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08\"/>
    </mc:Choice>
  </mc:AlternateContent>
  <xr:revisionPtr revIDLastSave="0" documentId="13_ncr:1_{96A05526-F86F-4126-B6A9-CADC52368B34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  <sheet name="Planilha1" sheetId="11" r:id="rId4"/>
  </sheets>
  <functionGroups builtInGroupCount="19"/>
  <definedNames>
    <definedName name="DadosExternos_1" localSheetId="1" hidden="1">Planilha2!$A$1:$J$6591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Q6" i="7" l="1"/>
  <c r="AR6" i="7"/>
  <c r="AS6" i="7"/>
  <c r="AT6" i="7"/>
  <c r="AU6" i="7"/>
  <c r="AV6" i="7"/>
  <c r="AW6" i="7"/>
  <c r="AX6" i="7"/>
  <c r="AY6" i="7"/>
  <c r="AZ6" i="7"/>
  <c r="BA6" i="7"/>
  <c r="BB6" i="7"/>
  <c r="BC6" i="7"/>
  <c r="BD6" i="7"/>
  <c r="BE6" i="7"/>
  <c r="BF6" i="7"/>
  <c r="BG6" i="7"/>
  <c r="BH6" i="7"/>
  <c r="BI6" i="7"/>
  <c r="BJ6" i="7"/>
  <c r="BK6" i="7"/>
  <c r="BL6" i="7"/>
  <c r="BM6" i="7"/>
  <c r="BN6" i="7"/>
  <c r="BO6" i="7"/>
  <c r="BP6" i="7"/>
  <c r="BQ6" i="7"/>
  <c r="BR6" i="7"/>
  <c r="BS6" i="7"/>
  <c r="BT6" i="7"/>
  <c r="BU6" i="7"/>
  <c r="BV6" i="7"/>
  <c r="BW6" i="7"/>
  <c r="BX6" i="7"/>
  <c r="BY6" i="7"/>
  <c r="BZ6" i="7"/>
  <c r="CA6" i="7"/>
  <c r="AQ7" i="7"/>
  <c r="AR7" i="7"/>
  <c r="AS7" i="7"/>
  <c r="AT7" i="7"/>
  <c r="AU7" i="7"/>
  <c r="AV7" i="7"/>
  <c r="AW7" i="7"/>
  <c r="AX7" i="7"/>
  <c r="AY7" i="7"/>
  <c r="AZ7" i="7"/>
  <c r="BA7" i="7"/>
  <c r="BB7" i="7"/>
  <c r="BC7" i="7"/>
  <c r="BD7" i="7"/>
  <c r="BE7" i="7"/>
  <c r="BF7" i="7"/>
  <c r="BG7" i="7"/>
  <c r="BH7" i="7"/>
  <c r="BI7" i="7"/>
  <c r="BJ7" i="7"/>
  <c r="BK7" i="7"/>
  <c r="BL7" i="7"/>
  <c r="BM7" i="7"/>
  <c r="BN7" i="7"/>
  <c r="BO7" i="7"/>
  <c r="BP7" i="7"/>
  <c r="BQ7" i="7"/>
  <c r="BR7" i="7"/>
  <c r="BS7" i="7"/>
  <c r="BT7" i="7"/>
  <c r="BU7" i="7"/>
  <c r="BV7" i="7"/>
  <c r="BW7" i="7"/>
  <c r="BX7" i="7"/>
  <c r="BY7" i="7"/>
  <c r="CA7" i="7" s="1"/>
  <c r="BZ7" i="7"/>
  <c r="AQ8" i="7"/>
  <c r="AR8" i="7"/>
  <c r="AS8" i="7"/>
  <c r="AT8" i="7"/>
  <c r="AU8" i="7"/>
  <c r="AV8" i="7"/>
  <c r="AW8" i="7"/>
  <c r="AX8" i="7"/>
  <c r="AY8" i="7"/>
  <c r="AZ8" i="7"/>
  <c r="BA8" i="7"/>
  <c r="BB8" i="7"/>
  <c r="BC8" i="7"/>
  <c r="BD8" i="7"/>
  <c r="BE8" i="7"/>
  <c r="BF8" i="7"/>
  <c r="BG8" i="7"/>
  <c r="BH8" i="7"/>
  <c r="BI8" i="7"/>
  <c r="BJ8" i="7"/>
  <c r="BK8" i="7"/>
  <c r="BL8" i="7"/>
  <c r="BM8" i="7"/>
  <c r="BN8" i="7"/>
  <c r="BO8" i="7"/>
  <c r="BP8" i="7"/>
  <c r="BQ8" i="7"/>
  <c r="BR8" i="7"/>
  <c r="BS8" i="7"/>
  <c r="BT8" i="7"/>
  <c r="BU8" i="7"/>
  <c r="BV8" i="7"/>
  <c r="BW8" i="7"/>
  <c r="BX8" i="7"/>
  <c r="BY8" i="7"/>
  <c r="CA8" i="7" s="1"/>
  <c r="BZ8" i="7"/>
  <c r="AQ9" i="7"/>
  <c r="AR9" i="7"/>
  <c r="AS9" i="7"/>
  <c r="AT9" i="7"/>
  <c r="AU9" i="7"/>
  <c r="AV9" i="7"/>
  <c r="AW9" i="7"/>
  <c r="AX9" i="7"/>
  <c r="AY9" i="7"/>
  <c r="AZ9" i="7"/>
  <c r="BA9" i="7"/>
  <c r="BB9" i="7"/>
  <c r="BC9" i="7"/>
  <c r="BD9" i="7"/>
  <c r="BE9" i="7"/>
  <c r="BF9" i="7"/>
  <c r="BG9" i="7"/>
  <c r="BH9" i="7"/>
  <c r="BI9" i="7"/>
  <c r="BJ9" i="7"/>
  <c r="BK9" i="7"/>
  <c r="BL9" i="7"/>
  <c r="BM9" i="7"/>
  <c r="BN9" i="7"/>
  <c r="BO9" i="7"/>
  <c r="BP9" i="7"/>
  <c r="BQ9" i="7"/>
  <c r="BR9" i="7"/>
  <c r="BS9" i="7"/>
  <c r="BT9" i="7"/>
  <c r="BU9" i="7"/>
  <c r="BV9" i="7"/>
  <c r="BW9" i="7"/>
  <c r="BX9" i="7"/>
  <c r="BY9" i="7"/>
  <c r="BZ9" i="7"/>
  <c r="CA9" i="7"/>
  <c r="AQ10" i="7"/>
  <c r="AR10" i="7"/>
  <c r="AS10" i="7"/>
  <c r="AT10" i="7"/>
  <c r="AU10" i="7"/>
  <c r="AV10" i="7"/>
  <c r="AW10" i="7"/>
  <c r="AX10" i="7"/>
  <c r="AY10" i="7"/>
  <c r="AZ10" i="7"/>
  <c r="BA10" i="7"/>
  <c r="BB10" i="7"/>
  <c r="BC10" i="7"/>
  <c r="BD10" i="7"/>
  <c r="BE10" i="7"/>
  <c r="BF10" i="7"/>
  <c r="BG10" i="7"/>
  <c r="BH10" i="7"/>
  <c r="BI10" i="7"/>
  <c r="BJ10" i="7"/>
  <c r="BK10" i="7"/>
  <c r="BL10" i="7"/>
  <c r="BM10" i="7"/>
  <c r="BN10" i="7"/>
  <c r="BO10" i="7"/>
  <c r="BP10" i="7"/>
  <c r="BQ10" i="7"/>
  <c r="BR10" i="7"/>
  <c r="BS10" i="7"/>
  <c r="BT10" i="7"/>
  <c r="BU10" i="7"/>
  <c r="BV10" i="7"/>
  <c r="BW10" i="7"/>
  <c r="BX10" i="7"/>
  <c r="BY10" i="7"/>
  <c r="BZ10" i="7"/>
  <c r="CA10" i="7"/>
  <c r="AQ11" i="7"/>
  <c r="AR11" i="7"/>
  <c r="AS11" i="7"/>
  <c r="AT11" i="7"/>
  <c r="AU11" i="7"/>
  <c r="AV11" i="7"/>
  <c r="AW11" i="7"/>
  <c r="AX11" i="7"/>
  <c r="AY11" i="7"/>
  <c r="AZ11" i="7"/>
  <c r="BA11" i="7"/>
  <c r="BB11" i="7"/>
  <c r="BC11" i="7"/>
  <c r="BD11" i="7"/>
  <c r="BE11" i="7"/>
  <c r="BF11" i="7"/>
  <c r="BG11" i="7"/>
  <c r="BH11" i="7"/>
  <c r="BI11" i="7"/>
  <c r="BJ11" i="7"/>
  <c r="BK11" i="7"/>
  <c r="BL11" i="7"/>
  <c r="BM11" i="7"/>
  <c r="BN11" i="7"/>
  <c r="BO11" i="7"/>
  <c r="BP11" i="7"/>
  <c r="BQ11" i="7"/>
  <c r="BR11" i="7"/>
  <c r="BS11" i="7"/>
  <c r="BT11" i="7"/>
  <c r="BU11" i="7"/>
  <c r="BV11" i="7"/>
  <c r="BW11" i="7"/>
  <c r="BX11" i="7"/>
  <c r="BY11" i="7"/>
  <c r="CA11" i="7" s="1"/>
  <c r="BZ11" i="7"/>
  <c r="AQ12" i="7"/>
  <c r="AR12" i="7"/>
  <c r="AS12" i="7"/>
  <c r="AT12" i="7"/>
  <c r="AU12" i="7"/>
  <c r="AV12" i="7"/>
  <c r="AW12" i="7"/>
  <c r="AX12" i="7"/>
  <c r="AY12" i="7"/>
  <c r="AZ12" i="7"/>
  <c r="BA12" i="7"/>
  <c r="BB12" i="7"/>
  <c r="BC12" i="7"/>
  <c r="BD12" i="7"/>
  <c r="BE12" i="7"/>
  <c r="BF12" i="7"/>
  <c r="BG12" i="7"/>
  <c r="BH12" i="7"/>
  <c r="BI12" i="7"/>
  <c r="BJ12" i="7"/>
  <c r="BK12" i="7"/>
  <c r="BL12" i="7"/>
  <c r="BM12" i="7"/>
  <c r="BN12" i="7"/>
  <c r="BO12" i="7"/>
  <c r="BP12" i="7"/>
  <c r="BQ12" i="7"/>
  <c r="BR12" i="7"/>
  <c r="BS12" i="7"/>
  <c r="BT12" i="7"/>
  <c r="BU12" i="7"/>
  <c r="BV12" i="7"/>
  <c r="BW12" i="7"/>
  <c r="BX12" i="7"/>
  <c r="BY12" i="7"/>
  <c r="CA12" i="7" s="1"/>
  <c r="BZ12" i="7"/>
  <c r="AQ13" i="7"/>
  <c r="AR13" i="7"/>
  <c r="AS13" i="7"/>
  <c r="AT13" i="7"/>
  <c r="AU13" i="7"/>
  <c r="AV13" i="7"/>
  <c r="AW13" i="7"/>
  <c r="AX13" i="7"/>
  <c r="AY13" i="7"/>
  <c r="AZ13" i="7"/>
  <c r="BA13" i="7"/>
  <c r="BB13" i="7"/>
  <c r="BC13" i="7"/>
  <c r="BD13" i="7"/>
  <c r="BE13" i="7"/>
  <c r="BF13" i="7"/>
  <c r="BG13" i="7"/>
  <c r="BH13" i="7"/>
  <c r="BI13" i="7"/>
  <c r="BJ13" i="7"/>
  <c r="BK13" i="7"/>
  <c r="BL13" i="7"/>
  <c r="BM13" i="7"/>
  <c r="BN13" i="7"/>
  <c r="BO13" i="7"/>
  <c r="BP13" i="7"/>
  <c r="BQ13" i="7"/>
  <c r="BR13" i="7"/>
  <c r="BS13" i="7"/>
  <c r="BT13" i="7"/>
  <c r="BU13" i="7"/>
  <c r="BV13" i="7"/>
  <c r="BW13" i="7"/>
  <c r="BX13" i="7"/>
  <c r="BY13" i="7"/>
  <c r="BZ13" i="7"/>
  <c r="CA13" i="7"/>
  <c r="AQ14" i="7"/>
  <c r="AR14" i="7"/>
  <c r="AS14" i="7"/>
  <c r="AT14" i="7"/>
  <c r="AU14" i="7"/>
  <c r="AV14" i="7"/>
  <c r="AW14" i="7"/>
  <c r="AX14" i="7"/>
  <c r="AY14" i="7"/>
  <c r="AZ14" i="7"/>
  <c r="BA14" i="7"/>
  <c r="BB14" i="7"/>
  <c r="BC14" i="7"/>
  <c r="BD14" i="7"/>
  <c r="BE14" i="7"/>
  <c r="BF14" i="7"/>
  <c r="BG14" i="7"/>
  <c r="BH14" i="7"/>
  <c r="BI14" i="7"/>
  <c r="BJ14" i="7"/>
  <c r="BK14" i="7"/>
  <c r="BL14" i="7"/>
  <c r="BM14" i="7"/>
  <c r="BN14" i="7"/>
  <c r="BO14" i="7"/>
  <c r="BP14" i="7"/>
  <c r="BQ14" i="7"/>
  <c r="BR14" i="7"/>
  <c r="BS14" i="7"/>
  <c r="BT14" i="7"/>
  <c r="BU14" i="7"/>
  <c r="BV14" i="7"/>
  <c r="BW14" i="7"/>
  <c r="BX14" i="7"/>
  <c r="BY14" i="7"/>
  <c r="BZ14" i="7"/>
  <c r="CA14" i="7"/>
  <c r="AQ15" i="7"/>
  <c r="AR15" i="7"/>
  <c r="AS15" i="7"/>
  <c r="AT15" i="7"/>
  <c r="AU15" i="7"/>
  <c r="AV15" i="7"/>
  <c r="AW15" i="7"/>
  <c r="AX15" i="7"/>
  <c r="AY15" i="7"/>
  <c r="AZ15" i="7"/>
  <c r="BA15" i="7"/>
  <c r="BB15" i="7"/>
  <c r="BC15" i="7"/>
  <c r="BD15" i="7"/>
  <c r="BE15" i="7"/>
  <c r="BF15" i="7"/>
  <c r="BG15" i="7"/>
  <c r="BH15" i="7"/>
  <c r="BI15" i="7"/>
  <c r="BJ15" i="7"/>
  <c r="BK15" i="7"/>
  <c r="BL15" i="7"/>
  <c r="BM15" i="7"/>
  <c r="BN15" i="7"/>
  <c r="BO15" i="7"/>
  <c r="BP15" i="7"/>
  <c r="BQ15" i="7"/>
  <c r="BR15" i="7"/>
  <c r="BS15" i="7"/>
  <c r="BT15" i="7"/>
  <c r="BU15" i="7"/>
  <c r="BV15" i="7"/>
  <c r="BW15" i="7"/>
  <c r="BX15" i="7"/>
  <c r="BY15" i="7"/>
  <c r="CA15" i="7" s="1"/>
  <c r="BZ15" i="7"/>
  <c r="AQ16" i="7"/>
  <c r="AR16" i="7"/>
  <c r="AS16" i="7"/>
  <c r="AT16" i="7"/>
  <c r="AU16" i="7"/>
  <c r="AV16" i="7"/>
  <c r="AW16" i="7"/>
  <c r="AX16" i="7"/>
  <c r="AY16" i="7"/>
  <c r="AZ16" i="7"/>
  <c r="BA16" i="7"/>
  <c r="BB16" i="7"/>
  <c r="BC16" i="7"/>
  <c r="BD16" i="7"/>
  <c r="BE16" i="7"/>
  <c r="BF16" i="7"/>
  <c r="BG16" i="7"/>
  <c r="BH16" i="7"/>
  <c r="BI16" i="7"/>
  <c r="BJ16" i="7"/>
  <c r="BK16" i="7"/>
  <c r="BL16" i="7"/>
  <c r="BM16" i="7"/>
  <c r="BN16" i="7"/>
  <c r="BO16" i="7"/>
  <c r="BP16" i="7"/>
  <c r="BQ16" i="7"/>
  <c r="BR16" i="7"/>
  <c r="BS16" i="7"/>
  <c r="BT16" i="7"/>
  <c r="BU16" i="7"/>
  <c r="BV16" i="7"/>
  <c r="BW16" i="7"/>
  <c r="BX16" i="7"/>
  <c r="BY16" i="7"/>
  <c r="CA16" i="7" s="1"/>
  <c r="BZ16" i="7"/>
  <c r="AQ17" i="7"/>
  <c r="AR17" i="7"/>
  <c r="AS17" i="7"/>
  <c r="AT17" i="7"/>
  <c r="AU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BV17" i="7"/>
  <c r="BW17" i="7"/>
  <c r="BX17" i="7"/>
  <c r="BY17" i="7"/>
  <c r="BZ17" i="7"/>
  <c r="CA17" i="7"/>
  <c r="AQ18" i="7"/>
  <c r="AR18" i="7"/>
  <c r="AS18" i="7"/>
  <c r="AT18" i="7"/>
  <c r="AU18" i="7"/>
  <c r="AV18" i="7"/>
  <c r="AW18" i="7"/>
  <c r="AX18" i="7"/>
  <c r="AY18" i="7"/>
  <c r="AZ18" i="7"/>
  <c r="BA18" i="7"/>
  <c r="BB18" i="7"/>
  <c r="BC18" i="7"/>
  <c r="BD18" i="7"/>
  <c r="BE18" i="7"/>
  <c r="BF18" i="7"/>
  <c r="BG18" i="7"/>
  <c r="BH18" i="7"/>
  <c r="BI18" i="7"/>
  <c r="BJ18" i="7"/>
  <c r="BK18" i="7"/>
  <c r="BL18" i="7"/>
  <c r="BM18" i="7"/>
  <c r="BN18" i="7"/>
  <c r="BO18" i="7"/>
  <c r="BP18" i="7"/>
  <c r="BQ18" i="7"/>
  <c r="BR18" i="7"/>
  <c r="BS18" i="7"/>
  <c r="BT18" i="7"/>
  <c r="BU18" i="7"/>
  <c r="BV18" i="7"/>
  <c r="BW18" i="7"/>
  <c r="BX18" i="7"/>
  <c r="BY18" i="7"/>
  <c r="BZ18" i="7"/>
  <c r="CA18" i="7"/>
  <c r="AQ19" i="7"/>
  <c r="AR19" i="7"/>
  <c r="AS19" i="7"/>
  <c r="AT19" i="7"/>
  <c r="AU19" i="7"/>
  <c r="AV19" i="7"/>
  <c r="AW19" i="7"/>
  <c r="AX19" i="7"/>
  <c r="AY19" i="7"/>
  <c r="AZ19" i="7"/>
  <c r="BA19" i="7"/>
  <c r="BB19" i="7"/>
  <c r="BC19" i="7"/>
  <c r="BD19" i="7"/>
  <c r="BE19" i="7"/>
  <c r="BF19" i="7"/>
  <c r="BG19" i="7"/>
  <c r="BH19" i="7"/>
  <c r="BI19" i="7"/>
  <c r="BJ19" i="7"/>
  <c r="BK19" i="7"/>
  <c r="BL19" i="7"/>
  <c r="BM19" i="7"/>
  <c r="BN19" i="7"/>
  <c r="BO19" i="7"/>
  <c r="BP19" i="7"/>
  <c r="BQ19" i="7"/>
  <c r="BR19" i="7"/>
  <c r="BS19" i="7"/>
  <c r="BT19" i="7"/>
  <c r="BU19" i="7"/>
  <c r="BV19" i="7"/>
  <c r="BW19" i="7"/>
  <c r="BX19" i="7"/>
  <c r="BY19" i="7"/>
  <c r="CA19" i="7" s="1"/>
  <c r="BZ19" i="7"/>
  <c r="AQ20" i="7"/>
  <c r="AR20" i="7"/>
  <c r="AS20" i="7"/>
  <c r="AT20" i="7"/>
  <c r="AU20" i="7"/>
  <c r="AV20" i="7"/>
  <c r="AW20" i="7"/>
  <c r="AX20" i="7"/>
  <c r="AY20" i="7"/>
  <c r="AZ20" i="7"/>
  <c r="BA20" i="7"/>
  <c r="BB20" i="7"/>
  <c r="BC20" i="7"/>
  <c r="BD20" i="7"/>
  <c r="BE20" i="7"/>
  <c r="BF20" i="7"/>
  <c r="BG20" i="7"/>
  <c r="BH20" i="7"/>
  <c r="BI20" i="7"/>
  <c r="BJ20" i="7"/>
  <c r="BK20" i="7"/>
  <c r="BL20" i="7"/>
  <c r="BM20" i="7"/>
  <c r="BN20" i="7"/>
  <c r="BO20" i="7"/>
  <c r="BP20" i="7"/>
  <c r="BQ20" i="7"/>
  <c r="BR20" i="7"/>
  <c r="BS20" i="7"/>
  <c r="BT20" i="7"/>
  <c r="BU20" i="7"/>
  <c r="BV20" i="7"/>
  <c r="BW20" i="7"/>
  <c r="BX20" i="7"/>
  <c r="BY20" i="7"/>
  <c r="CA20" i="7" s="1"/>
  <c r="BZ20" i="7"/>
  <c r="AQ21" i="7"/>
  <c r="AR21" i="7"/>
  <c r="AS21" i="7"/>
  <c r="AT21" i="7"/>
  <c r="AU21" i="7"/>
  <c r="AV21" i="7"/>
  <c r="AW21" i="7"/>
  <c r="AX21" i="7"/>
  <c r="AY21" i="7"/>
  <c r="AZ21" i="7"/>
  <c r="BA21" i="7"/>
  <c r="BB21" i="7"/>
  <c r="BC21" i="7"/>
  <c r="BD21" i="7"/>
  <c r="BE21" i="7"/>
  <c r="BF21" i="7"/>
  <c r="BG21" i="7"/>
  <c r="BH21" i="7"/>
  <c r="BI21" i="7"/>
  <c r="BJ21" i="7"/>
  <c r="BK21" i="7"/>
  <c r="BL21" i="7"/>
  <c r="BM21" i="7"/>
  <c r="BN21" i="7"/>
  <c r="BO21" i="7"/>
  <c r="BP21" i="7"/>
  <c r="BQ21" i="7"/>
  <c r="BR21" i="7"/>
  <c r="BS21" i="7"/>
  <c r="BT21" i="7"/>
  <c r="BU21" i="7"/>
  <c r="BV21" i="7"/>
  <c r="BW21" i="7"/>
  <c r="BX21" i="7"/>
  <c r="BY21" i="7"/>
  <c r="BZ21" i="7"/>
  <c r="CA21" i="7"/>
  <c r="AQ22" i="7"/>
  <c r="AR22" i="7"/>
  <c r="AS22" i="7"/>
  <c r="AT22" i="7"/>
  <c r="AU22" i="7"/>
  <c r="AV22" i="7"/>
  <c r="AW22" i="7"/>
  <c r="AX22" i="7"/>
  <c r="AY22" i="7"/>
  <c r="AZ22" i="7"/>
  <c r="BA22" i="7"/>
  <c r="BB22" i="7"/>
  <c r="BC22" i="7"/>
  <c r="BD22" i="7"/>
  <c r="BE22" i="7"/>
  <c r="BF22" i="7"/>
  <c r="BG22" i="7"/>
  <c r="BH22" i="7"/>
  <c r="BI22" i="7"/>
  <c r="BJ22" i="7"/>
  <c r="BK22" i="7"/>
  <c r="BL22" i="7"/>
  <c r="BM22" i="7"/>
  <c r="BN22" i="7"/>
  <c r="BO22" i="7"/>
  <c r="BP22" i="7"/>
  <c r="BQ22" i="7"/>
  <c r="BR22" i="7"/>
  <c r="BS22" i="7"/>
  <c r="BT22" i="7"/>
  <c r="BU22" i="7"/>
  <c r="BV22" i="7"/>
  <c r="BW22" i="7"/>
  <c r="BX22" i="7"/>
  <c r="BY22" i="7"/>
  <c r="BZ22" i="7"/>
  <c r="CA22" i="7"/>
  <c r="AQ23" i="7"/>
  <c r="AR23" i="7"/>
  <c r="AS23" i="7"/>
  <c r="AT23" i="7"/>
  <c r="AU23" i="7"/>
  <c r="AV23" i="7"/>
  <c r="AW23" i="7"/>
  <c r="AX23" i="7"/>
  <c r="AY23" i="7"/>
  <c r="AZ23" i="7"/>
  <c r="BA23" i="7"/>
  <c r="BB23" i="7"/>
  <c r="BC23" i="7"/>
  <c r="BD23" i="7"/>
  <c r="BE23" i="7"/>
  <c r="BF23" i="7"/>
  <c r="BG23" i="7"/>
  <c r="BH23" i="7"/>
  <c r="BI23" i="7"/>
  <c r="BJ23" i="7"/>
  <c r="BK23" i="7"/>
  <c r="BL23" i="7"/>
  <c r="BM23" i="7"/>
  <c r="BN23" i="7"/>
  <c r="BO23" i="7"/>
  <c r="BP23" i="7"/>
  <c r="BQ23" i="7"/>
  <c r="BR23" i="7"/>
  <c r="BS23" i="7"/>
  <c r="BT23" i="7"/>
  <c r="BU23" i="7"/>
  <c r="BV23" i="7"/>
  <c r="BW23" i="7"/>
  <c r="BX23" i="7"/>
  <c r="BY23" i="7"/>
  <c r="CA23" i="7" s="1"/>
  <c r="BZ23" i="7"/>
  <c r="AQ24" i="7"/>
  <c r="AR24" i="7"/>
  <c r="AS24" i="7"/>
  <c r="AT24" i="7"/>
  <c r="AU24" i="7"/>
  <c r="AV24" i="7"/>
  <c r="AW24" i="7"/>
  <c r="AX24" i="7"/>
  <c r="AY24" i="7"/>
  <c r="AZ24" i="7"/>
  <c r="BA24" i="7"/>
  <c r="BB24" i="7"/>
  <c r="BC24" i="7"/>
  <c r="BD24" i="7"/>
  <c r="BE24" i="7"/>
  <c r="BF24" i="7"/>
  <c r="BG24" i="7"/>
  <c r="BH24" i="7"/>
  <c r="BI24" i="7"/>
  <c r="BJ24" i="7"/>
  <c r="BK24" i="7"/>
  <c r="BL24" i="7"/>
  <c r="BM24" i="7"/>
  <c r="BN24" i="7"/>
  <c r="BO24" i="7"/>
  <c r="BP24" i="7"/>
  <c r="BQ24" i="7"/>
  <c r="BR24" i="7"/>
  <c r="BS24" i="7"/>
  <c r="BT24" i="7"/>
  <c r="BU24" i="7"/>
  <c r="BV24" i="7"/>
  <c r="BW24" i="7"/>
  <c r="BX24" i="7"/>
  <c r="BY24" i="7"/>
  <c r="CA24" i="7" s="1"/>
  <c r="BZ24" i="7"/>
  <c r="AQ25" i="7"/>
  <c r="AR25" i="7"/>
  <c r="AS25" i="7"/>
  <c r="AT25" i="7"/>
  <c r="AU25" i="7"/>
  <c r="AV25" i="7"/>
  <c r="AW25" i="7"/>
  <c r="AX25" i="7"/>
  <c r="AY25" i="7"/>
  <c r="AZ25" i="7"/>
  <c r="BA25" i="7"/>
  <c r="BB25" i="7"/>
  <c r="BC25" i="7"/>
  <c r="BD25" i="7"/>
  <c r="BE25" i="7"/>
  <c r="BF25" i="7"/>
  <c r="BG25" i="7"/>
  <c r="BH25" i="7"/>
  <c r="BI25" i="7"/>
  <c r="BJ25" i="7"/>
  <c r="BK25" i="7"/>
  <c r="BL25" i="7"/>
  <c r="BM25" i="7"/>
  <c r="BN25" i="7"/>
  <c r="BO25" i="7"/>
  <c r="BP25" i="7"/>
  <c r="BQ25" i="7"/>
  <c r="BR25" i="7"/>
  <c r="BS25" i="7"/>
  <c r="BT25" i="7"/>
  <c r="BU25" i="7"/>
  <c r="BV25" i="7"/>
  <c r="BW25" i="7"/>
  <c r="BX25" i="7"/>
  <c r="BY25" i="7"/>
  <c r="BZ25" i="7"/>
  <c r="CA25" i="7"/>
  <c r="AQ26" i="7"/>
  <c r="AR26" i="7"/>
  <c r="AS26" i="7"/>
  <c r="AT26" i="7"/>
  <c r="AU26" i="7"/>
  <c r="AV26" i="7"/>
  <c r="AW26" i="7"/>
  <c r="AX26" i="7"/>
  <c r="AY26" i="7"/>
  <c r="AZ26" i="7"/>
  <c r="BA26" i="7"/>
  <c r="BB26" i="7"/>
  <c r="BC26" i="7"/>
  <c r="BD26" i="7"/>
  <c r="BE26" i="7"/>
  <c r="BF26" i="7"/>
  <c r="BG26" i="7"/>
  <c r="BH26" i="7"/>
  <c r="BI26" i="7"/>
  <c r="BJ26" i="7"/>
  <c r="BK26" i="7"/>
  <c r="BL26" i="7"/>
  <c r="BM26" i="7"/>
  <c r="BN26" i="7"/>
  <c r="BO26" i="7"/>
  <c r="BP26" i="7"/>
  <c r="BQ26" i="7"/>
  <c r="BR26" i="7"/>
  <c r="BS26" i="7"/>
  <c r="BT26" i="7"/>
  <c r="BU26" i="7"/>
  <c r="BV26" i="7"/>
  <c r="BW26" i="7"/>
  <c r="BX26" i="7"/>
  <c r="BY26" i="7"/>
  <c r="CA26" i="7" s="1"/>
  <c r="BZ26" i="7"/>
  <c r="AQ27" i="7"/>
  <c r="AR27" i="7"/>
  <c r="AS27" i="7"/>
  <c r="AT27" i="7"/>
  <c r="AU27" i="7"/>
  <c r="AV27" i="7"/>
  <c r="AW27" i="7"/>
  <c r="AX27" i="7"/>
  <c r="AY27" i="7"/>
  <c r="AZ27" i="7"/>
  <c r="BA27" i="7"/>
  <c r="BB27" i="7"/>
  <c r="BC27" i="7"/>
  <c r="BD27" i="7"/>
  <c r="BE27" i="7"/>
  <c r="BF27" i="7"/>
  <c r="BG27" i="7"/>
  <c r="BH27" i="7"/>
  <c r="BI27" i="7"/>
  <c r="BJ27" i="7"/>
  <c r="BK27" i="7"/>
  <c r="BL27" i="7"/>
  <c r="BM27" i="7"/>
  <c r="BN27" i="7"/>
  <c r="BO27" i="7"/>
  <c r="BP27" i="7"/>
  <c r="BQ27" i="7"/>
  <c r="BR27" i="7"/>
  <c r="BS27" i="7"/>
  <c r="BT27" i="7"/>
  <c r="BU27" i="7"/>
  <c r="BV27" i="7"/>
  <c r="BW27" i="7"/>
  <c r="BX27" i="7"/>
  <c r="BY27" i="7"/>
  <c r="CA27" i="7" s="1"/>
  <c r="BZ27" i="7"/>
  <c r="AQ28" i="7"/>
  <c r="AR28" i="7"/>
  <c r="AS28" i="7"/>
  <c r="AT28" i="7"/>
  <c r="AU28" i="7"/>
  <c r="AV28" i="7"/>
  <c r="AW28" i="7"/>
  <c r="AX28" i="7"/>
  <c r="AY28" i="7"/>
  <c r="AZ28" i="7"/>
  <c r="BA28" i="7"/>
  <c r="BB28" i="7"/>
  <c r="BC28" i="7"/>
  <c r="BD28" i="7"/>
  <c r="BE28" i="7"/>
  <c r="BF28" i="7"/>
  <c r="BG28" i="7"/>
  <c r="BH28" i="7"/>
  <c r="BI28" i="7"/>
  <c r="BJ28" i="7"/>
  <c r="BK28" i="7"/>
  <c r="BL28" i="7"/>
  <c r="BM28" i="7"/>
  <c r="BN28" i="7"/>
  <c r="BO28" i="7"/>
  <c r="BP28" i="7"/>
  <c r="BQ28" i="7"/>
  <c r="BR28" i="7"/>
  <c r="BS28" i="7"/>
  <c r="BT28" i="7"/>
  <c r="BU28" i="7"/>
  <c r="BV28" i="7"/>
  <c r="BW28" i="7"/>
  <c r="BX28" i="7"/>
  <c r="BY28" i="7"/>
  <c r="BZ28" i="7"/>
  <c r="CA28" i="7"/>
  <c r="AQ29" i="7"/>
  <c r="AR29" i="7"/>
  <c r="AS29" i="7"/>
  <c r="AT29" i="7"/>
  <c r="AU29" i="7"/>
  <c r="AV29" i="7"/>
  <c r="AW29" i="7"/>
  <c r="AX29" i="7"/>
  <c r="AY29" i="7"/>
  <c r="AZ29" i="7"/>
  <c r="BA29" i="7"/>
  <c r="BB29" i="7"/>
  <c r="BC29" i="7"/>
  <c r="BD29" i="7"/>
  <c r="BE29" i="7"/>
  <c r="BF29" i="7"/>
  <c r="BG29" i="7"/>
  <c r="BH29" i="7"/>
  <c r="BI29" i="7"/>
  <c r="BJ29" i="7"/>
  <c r="BK29" i="7"/>
  <c r="BL29" i="7"/>
  <c r="BM29" i="7"/>
  <c r="BN29" i="7"/>
  <c r="BO29" i="7"/>
  <c r="BP29" i="7"/>
  <c r="BQ29" i="7"/>
  <c r="BR29" i="7"/>
  <c r="BS29" i="7"/>
  <c r="BT29" i="7"/>
  <c r="BU29" i="7"/>
  <c r="BV29" i="7"/>
  <c r="BW29" i="7"/>
  <c r="BX29" i="7"/>
  <c r="BY29" i="7"/>
  <c r="BZ29" i="7"/>
  <c r="CA29" i="7"/>
  <c r="AQ30" i="7"/>
  <c r="AR30" i="7"/>
  <c r="AS30" i="7"/>
  <c r="AT30" i="7"/>
  <c r="AU30" i="7"/>
  <c r="AV30" i="7"/>
  <c r="AW30" i="7"/>
  <c r="AX30" i="7"/>
  <c r="AY30" i="7"/>
  <c r="AZ30" i="7"/>
  <c r="BA30" i="7"/>
  <c r="BB30" i="7"/>
  <c r="BC30" i="7"/>
  <c r="BD30" i="7"/>
  <c r="BE30" i="7"/>
  <c r="BF30" i="7"/>
  <c r="BG30" i="7"/>
  <c r="BH30" i="7"/>
  <c r="BI30" i="7"/>
  <c r="BJ30" i="7"/>
  <c r="BK30" i="7"/>
  <c r="BL30" i="7"/>
  <c r="BM30" i="7"/>
  <c r="BN30" i="7"/>
  <c r="BO30" i="7"/>
  <c r="BP30" i="7"/>
  <c r="BQ30" i="7"/>
  <c r="BR30" i="7"/>
  <c r="BS30" i="7"/>
  <c r="BT30" i="7"/>
  <c r="BU30" i="7"/>
  <c r="BV30" i="7"/>
  <c r="BW30" i="7"/>
  <c r="BX30" i="7"/>
  <c r="BY30" i="7"/>
  <c r="CA30" i="7" s="1"/>
  <c r="BZ30" i="7"/>
  <c r="AQ31" i="7"/>
  <c r="AR31" i="7"/>
  <c r="AS31" i="7"/>
  <c r="AT31" i="7"/>
  <c r="AU31" i="7"/>
  <c r="AV31" i="7"/>
  <c r="AW31" i="7"/>
  <c r="AX31" i="7"/>
  <c r="AY31" i="7"/>
  <c r="AZ31" i="7"/>
  <c r="BA31" i="7"/>
  <c r="BB31" i="7"/>
  <c r="BC31" i="7"/>
  <c r="BD31" i="7"/>
  <c r="BE31" i="7"/>
  <c r="BF31" i="7"/>
  <c r="BG31" i="7"/>
  <c r="BH31" i="7"/>
  <c r="BI31" i="7"/>
  <c r="BJ31" i="7"/>
  <c r="BK31" i="7"/>
  <c r="BL31" i="7"/>
  <c r="BM31" i="7"/>
  <c r="BN31" i="7"/>
  <c r="BO31" i="7"/>
  <c r="BP31" i="7"/>
  <c r="BQ31" i="7"/>
  <c r="BR31" i="7"/>
  <c r="BS31" i="7"/>
  <c r="BT31" i="7"/>
  <c r="BU31" i="7"/>
  <c r="BV31" i="7"/>
  <c r="BW31" i="7"/>
  <c r="BX31" i="7"/>
  <c r="BY31" i="7"/>
  <c r="CA31" i="7" s="1"/>
  <c r="BZ31" i="7"/>
  <c r="AQ32" i="7"/>
  <c r="AR32" i="7"/>
  <c r="AS32" i="7"/>
  <c r="AT32" i="7"/>
  <c r="AU32" i="7"/>
  <c r="AV32" i="7"/>
  <c r="AW32" i="7"/>
  <c r="AX32" i="7"/>
  <c r="AY32" i="7"/>
  <c r="AZ32" i="7"/>
  <c r="BA32" i="7"/>
  <c r="BB32" i="7"/>
  <c r="BC32" i="7"/>
  <c r="BD32" i="7"/>
  <c r="BE32" i="7"/>
  <c r="BF32" i="7"/>
  <c r="BG32" i="7"/>
  <c r="BH32" i="7"/>
  <c r="BI32" i="7"/>
  <c r="BJ32" i="7"/>
  <c r="BK32" i="7"/>
  <c r="BL32" i="7"/>
  <c r="BM32" i="7"/>
  <c r="BN32" i="7"/>
  <c r="BO32" i="7"/>
  <c r="BP32" i="7"/>
  <c r="BQ32" i="7"/>
  <c r="BR32" i="7"/>
  <c r="BS32" i="7"/>
  <c r="BT32" i="7"/>
  <c r="BU32" i="7"/>
  <c r="BV32" i="7"/>
  <c r="BW32" i="7"/>
  <c r="BX32" i="7"/>
  <c r="BY32" i="7"/>
  <c r="BZ32" i="7"/>
  <c r="CA32" i="7"/>
  <c r="AQ33" i="7"/>
  <c r="AR33" i="7"/>
  <c r="AS33" i="7"/>
  <c r="AT33" i="7"/>
  <c r="AU33" i="7"/>
  <c r="AV33" i="7"/>
  <c r="AW33" i="7"/>
  <c r="AX33" i="7"/>
  <c r="AY33" i="7"/>
  <c r="AZ33" i="7"/>
  <c r="BA33" i="7"/>
  <c r="BB33" i="7"/>
  <c r="BC33" i="7"/>
  <c r="BD33" i="7"/>
  <c r="BE33" i="7"/>
  <c r="BF33" i="7"/>
  <c r="BG33" i="7"/>
  <c r="BH33" i="7"/>
  <c r="BI33" i="7"/>
  <c r="BJ33" i="7"/>
  <c r="BK33" i="7"/>
  <c r="BL33" i="7"/>
  <c r="BM33" i="7"/>
  <c r="BN33" i="7"/>
  <c r="BO33" i="7"/>
  <c r="BP33" i="7"/>
  <c r="BQ33" i="7"/>
  <c r="BR33" i="7"/>
  <c r="BS33" i="7"/>
  <c r="BT33" i="7"/>
  <c r="BU33" i="7"/>
  <c r="BV33" i="7"/>
  <c r="BW33" i="7"/>
  <c r="BX33" i="7"/>
  <c r="BY33" i="7"/>
  <c r="BZ33" i="7"/>
  <c r="CA33" i="7"/>
  <c r="AQ34" i="7"/>
  <c r="AR34" i="7"/>
  <c r="AS34" i="7"/>
  <c r="AT34" i="7"/>
  <c r="AU34" i="7"/>
  <c r="AV34" i="7"/>
  <c r="AW34" i="7"/>
  <c r="AX34" i="7"/>
  <c r="AY34" i="7"/>
  <c r="AZ34" i="7"/>
  <c r="BA34" i="7"/>
  <c r="BB34" i="7"/>
  <c r="BC34" i="7"/>
  <c r="BD34" i="7"/>
  <c r="BE34" i="7"/>
  <c r="BF34" i="7"/>
  <c r="BG34" i="7"/>
  <c r="BH34" i="7"/>
  <c r="BI34" i="7"/>
  <c r="BJ34" i="7"/>
  <c r="BK34" i="7"/>
  <c r="BL34" i="7"/>
  <c r="BM34" i="7"/>
  <c r="BN34" i="7"/>
  <c r="BO34" i="7"/>
  <c r="BP34" i="7"/>
  <c r="BQ34" i="7"/>
  <c r="BR34" i="7"/>
  <c r="BS34" i="7"/>
  <c r="BT34" i="7"/>
  <c r="BU34" i="7"/>
  <c r="BV34" i="7"/>
  <c r="BW34" i="7"/>
  <c r="BX34" i="7"/>
  <c r="BY34" i="7"/>
  <c r="CA34" i="7" s="1"/>
  <c r="BZ34" i="7"/>
  <c r="AQ35" i="7"/>
  <c r="AR35" i="7"/>
  <c r="AS35" i="7"/>
  <c r="AT35" i="7"/>
  <c r="AU35" i="7"/>
  <c r="AV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BJ35" i="7"/>
  <c r="BK35" i="7"/>
  <c r="BL35" i="7"/>
  <c r="BM35" i="7"/>
  <c r="BN35" i="7"/>
  <c r="BO35" i="7"/>
  <c r="BP35" i="7"/>
  <c r="BQ35" i="7"/>
  <c r="BR35" i="7"/>
  <c r="BS35" i="7"/>
  <c r="BT35" i="7"/>
  <c r="BU35" i="7"/>
  <c r="BV35" i="7"/>
  <c r="BW35" i="7"/>
  <c r="BX35" i="7"/>
  <c r="BY35" i="7"/>
  <c r="CA35" i="7" s="1"/>
  <c r="BZ35" i="7"/>
  <c r="AQ36" i="7"/>
  <c r="AR36" i="7"/>
  <c r="AS36" i="7"/>
  <c r="AT36" i="7"/>
  <c r="AU36" i="7"/>
  <c r="AV36" i="7"/>
  <c r="AW36" i="7"/>
  <c r="AX36" i="7"/>
  <c r="AY36" i="7"/>
  <c r="AZ36" i="7"/>
  <c r="BA36" i="7"/>
  <c r="BB36" i="7"/>
  <c r="BC36" i="7"/>
  <c r="BD36" i="7"/>
  <c r="BE36" i="7"/>
  <c r="BF36" i="7"/>
  <c r="BG36" i="7"/>
  <c r="BH36" i="7"/>
  <c r="BI36" i="7"/>
  <c r="BJ36" i="7"/>
  <c r="BK36" i="7"/>
  <c r="BL36" i="7"/>
  <c r="BM36" i="7"/>
  <c r="BN36" i="7"/>
  <c r="BO36" i="7"/>
  <c r="BP36" i="7"/>
  <c r="BQ36" i="7"/>
  <c r="BR36" i="7"/>
  <c r="BS36" i="7"/>
  <c r="BT36" i="7"/>
  <c r="BU36" i="7"/>
  <c r="BV36" i="7"/>
  <c r="BW36" i="7"/>
  <c r="BX36" i="7"/>
  <c r="BY36" i="7"/>
  <c r="BZ36" i="7"/>
  <c r="CA36" i="7"/>
  <c r="AQ37" i="7"/>
  <c r="CA72" i="7" s="1"/>
  <c r="AR37" i="7"/>
  <c r="AS37" i="7"/>
  <c r="AT37" i="7"/>
  <c r="AU37" i="7"/>
  <c r="AV37" i="7"/>
  <c r="AW37" i="7"/>
  <c r="AX37" i="7"/>
  <c r="AY37" i="7"/>
  <c r="AZ37" i="7"/>
  <c r="BA37" i="7"/>
  <c r="BB37" i="7"/>
  <c r="BC37" i="7"/>
  <c r="BD37" i="7"/>
  <c r="BE37" i="7"/>
  <c r="BF37" i="7"/>
  <c r="BG37" i="7"/>
  <c r="BH37" i="7"/>
  <c r="BI37" i="7"/>
  <c r="BJ37" i="7"/>
  <c r="BK37" i="7"/>
  <c r="BL37" i="7"/>
  <c r="BM37" i="7"/>
  <c r="BN37" i="7"/>
  <c r="BO37" i="7"/>
  <c r="BP37" i="7"/>
  <c r="BQ37" i="7"/>
  <c r="BR37" i="7"/>
  <c r="BS37" i="7"/>
  <c r="BT37" i="7"/>
  <c r="BU37" i="7"/>
  <c r="BV37" i="7"/>
  <c r="BW37" i="7"/>
  <c r="BX37" i="7"/>
  <c r="BY37" i="7"/>
  <c r="BZ37" i="7"/>
  <c r="CA37" i="7"/>
  <c r="AQ38" i="7"/>
  <c r="AR38" i="7"/>
  <c r="AS38" i="7"/>
  <c r="AT38" i="7"/>
  <c r="AU38" i="7"/>
  <c r="AV38" i="7"/>
  <c r="AW38" i="7"/>
  <c r="AX38" i="7"/>
  <c r="AY38" i="7"/>
  <c r="AZ38" i="7"/>
  <c r="BA38" i="7"/>
  <c r="BB38" i="7"/>
  <c r="BC38" i="7"/>
  <c r="BD38" i="7"/>
  <c r="BE38" i="7"/>
  <c r="BF38" i="7"/>
  <c r="BG38" i="7"/>
  <c r="BH38" i="7"/>
  <c r="BI38" i="7"/>
  <c r="BJ38" i="7"/>
  <c r="BK38" i="7"/>
  <c r="BL38" i="7"/>
  <c r="BM38" i="7"/>
  <c r="BN38" i="7"/>
  <c r="BO38" i="7"/>
  <c r="BP38" i="7"/>
  <c r="BQ38" i="7"/>
  <c r="BR38" i="7"/>
  <c r="BS38" i="7"/>
  <c r="BT38" i="7"/>
  <c r="BU38" i="7"/>
  <c r="BV38" i="7"/>
  <c r="BW38" i="7"/>
  <c r="BX38" i="7"/>
  <c r="BY38" i="7"/>
  <c r="CA38" i="7" s="1"/>
  <c r="BZ38" i="7"/>
  <c r="AQ39" i="7"/>
  <c r="AR39" i="7"/>
  <c r="AS39" i="7"/>
  <c r="AT39" i="7"/>
  <c r="AU39" i="7"/>
  <c r="AV39" i="7"/>
  <c r="AW39" i="7"/>
  <c r="AX39" i="7"/>
  <c r="AY39" i="7"/>
  <c r="AZ39" i="7"/>
  <c r="BA39" i="7"/>
  <c r="BB39" i="7"/>
  <c r="BC39" i="7"/>
  <c r="BD39" i="7"/>
  <c r="BE39" i="7"/>
  <c r="BF39" i="7"/>
  <c r="BG39" i="7"/>
  <c r="BH39" i="7"/>
  <c r="BI39" i="7"/>
  <c r="BJ39" i="7"/>
  <c r="BK39" i="7"/>
  <c r="BL39" i="7"/>
  <c r="BM39" i="7"/>
  <c r="BN39" i="7"/>
  <c r="BO39" i="7"/>
  <c r="BP39" i="7"/>
  <c r="BQ39" i="7"/>
  <c r="BR39" i="7"/>
  <c r="BS39" i="7"/>
  <c r="BT39" i="7"/>
  <c r="BU39" i="7"/>
  <c r="BV39" i="7"/>
  <c r="BW39" i="7"/>
  <c r="BX39" i="7"/>
  <c r="BY39" i="7"/>
  <c r="CA39" i="7" s="1"/>
  <c r="BZ39" i="7"/>
  <c r="AQ40" i="7"/>
  <c r="AR40" i="7"/>
  <c r="AS40" i="7"/>
  <c r="AT40" i="7"/>
  <c r="AU40" i="7"/>
  <c r="AV40" i="7"/>
  <c r="AW40" i="7"/>
  <c r="AX40" i="7"/>
  <c r="AY40" i="7"/>
  <c r="AZ40" i="7"/>
  <c r="BA40" i="7"/>
  <c r="BB40" i="7"/>
  <c r="BC40" i="7"/>
  <c r="BD40" i="7"/>
  <c r="BE40" i="7"/>
  <c r="BF40" i="7"/>
  <c r="BG40" i="7"/>
  <c r="BH40" i="7"/>
  <c r="BI40" i="7"/>
  <c r="BJ40" i="7"/>
  <c r="BK40" i="7"/>
  <c r="BL40" i="7"/>
  <c r="BM40" i="7"/>
  <c r="BN40" i="7"/>
  <c r="BO40" i="7"/>
  <c r="BP40" i="7"/>
  <c r="BQ40" i="7"/>
  <c r="BR40" i="7"/>
  <c r="BS40" i="7"/>
  <c r="BT40" i="7"/>
  <c r="BU40" i="7"/>
  <c r="BV40" i="7"/>
  <c r="BW40" i="7"/>
  <c r="BX40" i="7"/>
  <c r="BY40" i="7"/>
  <c r="BZ40" i="7"/>
  <c r="CA40" i="7"/>
  <c r="AQ41" i="7"/>
  <c r="AR41" i="7"/>
  <c r="AS41" i="7"/>
  <c r="AT41" i="7"/>
  <c r="AU41" i="7"/>
  <c r="AV41" i="7"/>
  <c r="AW41" i="7"/>
  <c r="AX41" i="7"/>
  <c r="AY41" i="7"/>
  <c r="AZ41" i="7"/>
  <c r="BA41" i="7"/>
  <c r="BB41" i="7"/>
  <c r="BC41" i="7"/>
  <c r="BD41" i="7"/>
  <c r="BE41" i="7"/>
  <c r="BF41" i="7"/>
  <c r="BG41" i="7"/>
  <c r="BH41" i="7"/>
  <c r="BI41" i="7"/>
  <c r="BJ41" i="7"/>
  <c r="BK41" i="7"/>
  <c r="BL41" i="7"/>
  <c r="BM41" i="7"/>
  <c r="BN41" i="7"/>
  <c r="BO41" i="7"/>
  <c r="BP41" i="7"/>
  <c r="BQ41" i="7"/>
  <c r="BR41" i="7"/>
  <c r="BS41" i="7"/>
  <c r="BT41" i="7"/>
  <c r="BU41" i="7"/>
  <c r="BV41" i="7"/>
  <c r="BW41" i="7"/>
  <c r="BX41" i="7"/>
  <c r="BY41" i="7"/>
  <c r="BZ41" i="7"/>
  <c r="CA41" i="7"/>
  <c r="AQ42" i="7"/>
  <c r="AR42" i="7"/>
  <c r="AS42" i="7"/>
  <c r="AT42" i="7"/>
  <c r="AU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BJ42" i="7"/>
  <c r="BK42" i="7"/>
  <c r="BL42" i="7"/>
  <c r="BM42" i="7"/>
  <c r="BN42" i="7"/>
  <c r="BO42" i="7"/>
  <c r="BP42" i="7"/>
  <c r="BQ42" i="7"/>
  <c r="BR42" i="7"/>
  <c r="BS42" i="7"/>
  <c r="BT42" i="7"/>
  <c r="BU42" i="7"/>
  <c r="BV42" i="7"/>
  <c r="BW42" i="7"/>
  <c r="BX42" i="7"/>
  <c r="BY42" i="7"/>
  <c r="CA42" i="7" s="1"/>
  <c r="BZ42" i="7"/>
  <c r="AQ43" i="7"/>
  <c r="AR43" i="7"/>
  <c r="AS43" i="7"/>
  <c r="AT43" i="7"/>
  <c r="AU43" i="7"/>
  <c r="AV43" i="7"/>
  <c r="AW43" i="7"/>
  <c r="AX43" i="7"/>
  <c r="AY43" i="7"/>
  <c r="AZ43" i="7"/>
  <c r="BA43" i="7"/>
  <c r="BB43" i="7"/>
  <c r="BC43" i="7"/>
  <c r="BD43" i="7"/>
  <c r="BE43" i="7"/>
  <c r="BF43" i="7"/>
  <c r="BG43" i="7"/>
  <c r="BH43" i="7"/>
  <c r="BI43" i="7"/>
  <c r="BJ43" i="7"/>
  <c r="BK43" i="7"/>
  <c r="BL43" i="7"/>
  <c r="BM43" i="7"/>
  <c r="BN43" i="7"/>
  <c r="BO43" i="7"/>
  <c r="BP43" i="7"/>
  <c r="BQ43" i="7"/>
  <c r="BR43" i="7"/>
  <c r="BS43" i="7"/>
  <c r="BT43" i="7"/>
  <c r="BU43" i="7"/>
  <c r="BV43" i="7"/>
  <c r="BW43" i="7"/>
  <c r="BX43" i="7"/>
  <c r="BY43" i="7"/>
  <c r="CA43" i="7" s="1"/>
  <c r="BZ43" i="7"/>
  <c r="AQ44" i="7"/>
  <c r="AR44" i="7"/>
  <c r="AS44" i="7"/>
  <c r="AT44" i="7"/>
  <c r="AU44" i="7"/>
  <c r="AV44" i="7"/>
  <c r="AW44" i="7"/>
  <c r="AX44" i="7"/>
  <c r="AY44" i="7"/>
  <c r="AZ44" i="7"/>
  <c r="BA44" i="7"/>
  <c r="BB44" i="7"/>
  <c r="BC44" i="7"/>
  <c r="BD44" i="7"/>
  <c r="BE44" i="7"/>
  <c r="BF44" i="7"/>
  <c r="BG44" i="7"/>
  <c r="BH44" i="7"/>
  <c r="BI44" i="7"/>
  <c r="BJ44" i="7"/>
  <c r="BK44" i="7"/>
  <c r="BL44" i="7"/>
  <c r="BM44" i="7"/>
  <c r="BN44" i="7"/>
  <c r="BO44" i="7"/>
  <c r="BP44" i="7"/>
  <c r="BQ44" i="7"/>
  <c r="BR44" i="7"/>
  <c r="BS44" i="7"/>
  <c r="BT44" i="7"/>
  <c r="BU44" i="7"/>
  <c r="BV44" i="7"/>
  <c r="BW44" i="7"/>
  <c r="BX44" i="7"/>
  <c r="BY44" i="7"/>
  <c r="BZ44" i="7"/>
  <c r="CA44" i="7"/>
  <c r="AQ45" i="7"/>
  <c r="AR45" i="7"/>
  <c r="AS45" i="7"/>
  <c r="AT45" i="7"/>
  <c r="AU45" i="7"/>
  <c r="AV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BJ45" i="7"/>
  <c r="BK45" i="7"/>
  <c r="BL45" i="7"/>
  <c r="BM45" i="7"/>
  <c r="BN45" i="7"/>
  <c r="BO45" i="7"/>
  <c r="BP45" i="7"/>
  <c r="BQ45" i="7"/>
  <c r="BR45" i="7"/>
  <c r="BS45" i="7"/>
  <c r="BT45" i="7"/>
  <c r="BU45" i="7"/>
  <c r="BV45" i="7"/>
  <c r="BW45" i="7"/>
  <c r="BX45" i="7"/>
  <c r="BY45" i="7"/>
  <c r="BZ45" i="7"/>
  <c r="CA45" i="7"/>
  <c r="AQ46" i="7"/>
  <c r="AR46" i="7"/>
  <c r="AS46" i="7"/>
  <c r="AT46" i="7"/>
  <c r="AU46" i="7"/>
  <c r="AV46" i="7"/>
  <c r="AW46" i="7"/>
  <c r="AX46" i="7"/>
  <c r="AY46" i="7"/>
  <c r="AZ46" i="7"/>
  <c r="BA46" i="7"/>
  <c r="BB46" i="7"/>
  <c r="BC46" i="7"/>
  <c r="BD46" i="7"/>
  <c r="BE46" i="7"/>
  <c r="BF46" i="7"/>
  <c r="BG46" i="7"/>
  <c r="BH46" i="7"/>
  <c r="BI46" i="7"/>
  <c r="BJ46" i="7"/>
  <c r="BK46" i="7"/>
  <c r="BL46" i="7"/>
  <c r="BM46" i="7"/>
  <c r="BN46" i="7"/>
  <c r="BO46" i="7"/>
  <c r="BP46" i="7"/>
  <c r="BQ46" i="7"/>
  <c r="BR46" i="7"/>
  <c r="BS46" i="7"/>
  <c r="BT46" i="7"/>
  <c r="BU46" i="7"/>
  <c r="BV46" i="7"/>
  <c r="BW46" i="7"/>
  <c r="BX46" i="7"/>
  <c r="BY46" i="7"/>
  <c r="CA46" i="7" s="1"/>
  <c r="BZ46" i="7"/>
  <c r="AQ47" i="7"/>
  <c r="AR47" i="7"/>
  <c r="AS47" i="7"/>
  <c r="AT47" i="7"/>
  <c r="AU47" i="7"/>
  <c r="AV47" i="7"/>
  <c r="AW47" i="7"/>
  <c r="AX47" i="7"/>
  <c r="AY47" i="7"/>
  <c r="AZ47" i="7"/>
  <c r="BA47" i="7"/>
  <c r="BB47" i="7"/>
  <c r="BC47" i="7"/>
  <c r="BD47" i="7"/>
  <c r="BE47" i="7"/>
  <c r="BF47" i="7"/>
  <c r="BG47" i="7"/>
  <c r="BH47" i="7"/>
  <c r="BI47" i="7"/>
  <c r="BJ47" i="7"/>
  <c r="BK47" i="7"/>
  <c r="BL47" i="7"/>
  <c r="BM47" i="7"/>
  <c r="BN47" i="7"/>
  <c r="BO47" i="7"/>
  <c r="BP47" i="7"/>
  <c r="BQ47" i="7"/>
  <c r="BR47" i="7"/>
  <c r="BS47" i="7"/>
  <c r="BT47" i="7"/>
  <c r="BU47" i="7"/>
  <c r="BV47" i="7"/>
  <c r="BW47" i="7"/>
  <c r="BX47" i="7"/>
  <c r="BY47" i="7"/>
  <c r="CA47" i="7" s="1"/>
  <c r="BZ47" i="7"/>
  <c r="AQ48" i="7"/>
  <c r="AR48" i="7"/>
  <c r="AS48" i="7"/>
  <c r="AT48" i="7"/>
  <c r="AU48" i="7"/>
  <c r="AV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BJ48" i="7"/>
  <c r="BK48" i="7"/>
  <c r="BL48" i="7"/>
  <c r="BM48" i="7"/>
  <c r="BN48" i="7"/>
  <c r="BO48" i="7"/>
  <c r="BP48" i="7"/>
  <c r="BQ48" i="7"/>
  <c r="BR48" i="7"/>
  <c r="BS48" i="7"/>
  <c r="BT48" i="7"/>
  <c r="BU48" i="7"/>
  <c r="BV48" i="7"/>
  <c r="BW48" i="7"/>
  <c r="BX48" i="7"/>
  <c r="BY48" i="7"/>
  <c r="BZ48" i="7"/>
  <c r="CA48" i="7"/>
  <c r="AQ49" i="7"/>
  <c r="AR49" i="7"/>
  <c r="AS49" i="7"/>
  <c r="AT49" i="7"/>
  <c r="AU49" i="7"/>
  <c r="AV49" i="7"/>
  <c r="AW49" i="7"/>
  <c r="AX49" i="7"/>
  <c r="AY49" i="7"/>
  <c r="AZ49" i="7"/>
  <c r="BA49" i="7"/>
  <c r="BB49" i="7"/>
  <c r="BC49" i="7"/>
  <c r="BD49" i="7"/>
  <c r="BE49" i="7"/>
  <c r="BF49" i="7"/>
  <c r="BG49" i="7"/>
  <c r="BH49" i="7"/>
  <c r="BI49" i="7"/>
  <c r="BJ49" i="7"/>
  <c r="BK49" i="7"/>
  <c r="BL49" i="7"/>
  <c r="BM49" i="7"/>
  <c r="BN49" i="7"/>
  <c r="BO49" i="7"/>
  <c r="BP49" i="7"/>
  <c r="BQ49" i="7"/>
  <c r="BR49" i="7"/>
  <c r="BS49" i="7"/>
  <c r="BT49" i="7"/>
  <c r="BU49" i="7"/>
  <c r="BV49" i="7"/>
  <c r="BW49" i="7"/>
  <c r="BX49" i="7"/>
  <c r="BY49" i="7"/>
  <c r="BZ49" i="7"/>
  <c r="CA49" i="7"/>
  <c r="AQ50" i="7"/>
  <c r="AR50" i="7"/>
  <c r="AS50" i="7"/>
  <c r="AT50" i="7"/>
  <c r="AU50" i="7"/>
  <c r="AV50" i="7"/>
  <c r="AW50" i="7"/>
  <c r="AX50" i="7"/>
  <c r="AY50" i="7"/>
  <c r="AZ50" i="7"/>
  <c r="BA50" i="7"/>
  <c r="BB50" i="7"/>
  <c r="BC50" i="7"/>
  <c r="BD50" i="7"/>
  <c r="BE50" i="7"/>
  <c r="BF50" i="7"/>
  <c r="BG50" i="7"/>
  <c r="BH50" i="7"/>
  <c r="BI50" i="7"/>
  <c r="BJ50" i="7"/>
  <c r="BK50" i="7"/>
  <c r="BL50" i="7"/>
  <c r="BM50" i="7"/>
  <c r="BN50" i="7"/>
  <c r="BO50" i="7"/>
  <c r="BP50" i="7"/>
  <c r="BQ50" i="7"/>
  <c r="BR50" i="7"/>
  <c r="BS50" i="7"/>
  <c r="BT50" i="7"/>
  <c r="BU50" i="7"/>
  <c r="BV50" i="7"/>
  <c r="BW50" i="7"/>
  <c r="BX50" i="7"/>
  <c r="BY50" i="7"/>
  <c r="CA50" i="7" s="1"/>
  <c r="BZ50" i="7"/>
  <c r="AQ51" i="7"/>
  <c r="AR51" i="7"/>
  <c r="AS51" i="7"/>
  <c r="AT51" i="7"/>
  <c r="AU51" i="7"/>
  <c r="AV51" i="7"/>
  <c r="AW51" i="7"/>
  <c r="AX51" i="7"/>
  <c r="AY51" i="7"/>
  <c r="AZ51" i="7"/>
  <c r="BA51" i="7"/>
  <c r="BB51" i="7"/>
  <c r="BC51" i="7"/>
  <c r="BD51" i="7"/>
  <c r="BE51" i="7"/>
  <c r="BF51" i="7"/>
  <c r="BG51" i="7"/>
  <c r="BH51" i="7"/>
  <c r="BI51" i="7"/>
  <c r="BJ51" i="7"/>
  <c r="BK51" i="7"/>
  <c r="BL51" i="7"/>
  <c r="BM51" i="7"/>
  <c r="BN51" i="7"/>
  <c r="BO51" i="7"/>
  <c r="BP51" i="7"/>
  <c r="BQ51" i="7"/>
  <c r="BR51" i="7"/>
  <c r="BS51" i="7"/>
  <c r="BT51" i="7"/>
  <c r="BU51" i="7"/>
  <c r="BV51" i="7"/>
  <c r="BW51" i="7"/>
  <c r="BX51" i="7"/>
  <c r="BY51" i="7"/>
  <c r="CA51" i="7" s="1"/>
  <c r="BZ51" i="7"/>
  <c r="AQ52" i="7"/>
  <c r="AR52" i="7"/>
  <c r="AS52" i="7"/>
  <c r="AT52" i="7"/>
  <c r="AU52" i="7"/>
  <c r="AV52" i="7"/>
  <c r="AW52" i="7"/>
  <c r="AX52" i="7"/>
  <c r="AY52" i="7"/>
  <c r="AZ52" i="7"/>
  <c r="BA52" i="7"/>
  <c r="BB52" i="7"/>
  <c r="BC52" i="7"/>
  <c r="BD52" i="7"/>
  <c r="BE52" i="7"/>
  <c r="BF52" i="7"/>
  <c r="BG52" i="7"/>
  <c r="BH52" i="7"/>
  <c r="BI52" i="7"/>
  <c r="BJ52" i="7"/>
  <c r="BK52" i="7"/>
  <c r="BL52" i="7"/>
  <c r="BM52" i="7"/>
  <c r="BN52" i="7"/>
  <c r="BO52" i="7"/>
  <c r="BP52" i="7"/>
  <c r="BQ52" i="7"/>
  <c r="BR52" i="7"/>
  <c r="BS52" i="7"/>
  <c r="BT52" i="7"/>
  <c r="BU52" i="7"/>
  <c r="BV52" i="7"/>
  <c r="BW52" i="7"/>
  <c r="BX52" i="7"/>
  <c r="BY52" i="7"/>
  <c r="BZ52" i="7"/>
  <c r="CA52" i="7"/>
  <c r="AQ53" i="7"/>
  <c r="AR53" i="7"/>
  <c r="AS53" i="7"/>
  <c r="AT53" i="7"/>
  <c r="AU53" i="7"/>
  <c r="AV53" i="7"/>
  <c r="AW53" i="7"/>
  <c r="AX53" i="7"/>
  <c r="AY53" i="7"/>
  <c r="AZ53" i="7"/>
  <c r="BA53" i="7"/>
  <c r="BB53" i="7"/>
  <c r="BC53" i="7"/>
  <c r="BD53" i="7"/>
  <c r="BE53" i="7"/>
  <c r="BF53" i="7"/>
  <c r="BG53" i="7"/>
  <c r="BH53" i="7"/>
  <c r="BI53" i="7"/>
  <c r="BJ53" i="7"/>
  <c r="BK53" i="7"/>
  <c r="BL53" i="7"/>
  <c r="BM53" i="7"/>
  <c r="BN53" i="7"/>
  <c r="BO53" i="7"/>
  <c r="BP53" i="7"/>
  <c r="BQ53" i="7"/>
  <c r="BR53" i="7"/>
  <c r="BS53" i="7"/>
  <c r="BT53" i="7"/>
  <c r="BU53" i="7"/>
  <c r="BV53" i="7"/>
  <c r="BW53" i="7"/>
  <c r="BX53" i="7"/>
  <c r="BY53" i="7"/>
  <c r="BZ53" i="7"/>
  <c r="CA53" i="7"/>
  <c r="AQ54" i="7"/>
  <c r="AR54" i="7"/>
  <c r="AS54" i="7"/>
  <c r="AT54" i="7"/>
  <c r="AU54" i="7"/>
  <c r="AV54" i="7"/>
  <c r="AW54" i="7"/>
  <c r="AX54" i="7"/>
  <c r="AY54" i="7"/>
  <c r="AZ54" i="7"/>
  <c r="BA54" i="7"/>
  <c r="BB54" i="7"/>
  <c r="BC54" i="7"/>
  <c r="BD54" i="7"/>
  <c r="BE54" i="7"/>
  <c r="BF54" i="7"/>
  <c r="BG54" i="7"/>
  <c r="BH54" i="7"/>
  <c r="BI54" i="7"/>
  <c r="BJ54" i="7"/>
  <c r="BK54" i="7"/>
  <c r="BL54" i="7"/>
  <c r="BM54" i="7"/>
  <c r="BN54" i="7"/>
  <c r="BO54" i="7"/>
  <c r="BP54" i="7"/>
  <c r="BQ54" i="7"/>
  <c r="BR54" i="7"/>
  <c r="BS54" i="7"/>
  <c r="BT54" i="7"/>
  <c r="BU54" i="7"/>
  <c r="BV54" i="7"/>
  <c r="BW54" i="7"/>
  <c r="BX54" i="7"/>
  <c r="BY54" i="7"/>
  <c r="CA54" i="7" s="1"/>
  <c r="BZ54" i="7"/>
  <c r="AQ55" i="7"/>
  <c r="AR55" i="7"/>
  <c r="AS55" i="7"/>
  <c r="AT55" i="7"/>
  <c r="AU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BR55" i="7"/>
  <c r="BS55" i="7"/>
  <c r="BT55" i="7"/>
  <c r="BU55" i="7"/>
  <c r="BV55" i="7"/>
  <c r="BW55" i="7"/>
  <c r="BX55" i="7"/>
  <c r="BY55" i="7"/>
  <c r="CA55" i="7" s="1"/>
  <c r="BZ55" i="7"/>
  <c r="AQ56" i="7"/>
  <c r="AR56" i="7"/>
  <c r="AS56" i="7"/>
  <c r="AT56" i="7"/>
  <c r="AU56" i="7"/>
  <c r="AV56" i="7"/>
  <c r="AW56" i="7"/>
  <c r="AX56" i="7"/>
  <c r="AY56" i="7"/>
  <c r="AZ56" i="7"/>
  <c r="BA56" i="7"/>
  <c r="BB56" i="7"/>
  <c r="BC56" i="7"/>
  <c r="BD56" i="7"/>
  <c r="BE56" i="7"/>
  <c r="BF56" i="7"/>
  <c r="BG56" i="7"/>
  <c r="BH56" i="7"/>
  <c r="BI56" i="7"/>
  <c r="BJ56" i="7"/>
  <c r="BK56" i="7"/>
  <c r="BL56" i="7"/>
  <c r="BM56" i="7"/>
  <c r="BN56" i="7"/>
  <c r="BO56" i="7"/>
  <c r="BP56" i="7"/>
  <c r="BQ56" i="7"/>
  <c r="BR56" i="7"/>
  <c r="BS56" i="7"/>
  <c r="BT56" i="7"/>
  <c r="BU56" i="7"/>
  <c r="BV56" i="7"/>
  <c r="BW56" i="7"/>
  <c r="BX56" i="7"/>
  <c r="BY56" i="7"/>
  <c r="BZ56" i="7"/>
  <c r="CA56" i="7"/>
  <c r="AQ57" i="7"/>
  <c r="AR57" i="7"/>
  <c r="AS57" i="7"/>
  <c r="AT57" i="7"/>
  <c r="AU57" i="7"/>
  <c r="AV57" i="7"/>
  <c r="AW57" i="7"/>
  <c r="AX57" i="7"/>
  <c r="AY57" i="7"/>
  <c r="AZ57" i="7"/>
  <c r="BA57" i="7"/>
  <c r="BB57" i="7"/>
  <c r="BC57" i="7"/>
  <c r="BD57" i="7"/>
  <c r="BE57" i="7"/>
  <c r="BF57" i="7"/>
  <c r="BG57" i="7"/>
  <c r="BH57" i="7"/>
  <c r="BI57" i="7"/>
  <c r="BJ57" i="7"/>
  <c r="BK57" i="7"/>
  <c r="BL57" i="7"/>
  <c r="BM57" i="7"/>
  <c r="BN57" i="7"/>
  <c r="BO57" i="7"/>
  <c r="BP57" i="7"/>
  <c r="BQ57" i="7"/>
  <c r="BR57" i="7"/>
  <c r="BS57" i="7"/>
  <c r="BT57" i="7"/>
  <c r="BU57" i="7"/>
  <c r="BV57" i="7"/>
  <c r="BW57" i="7"/>
  <c r="BX57" i="7"/>
  <c r="BY57" i="7"/>
  <c r="BZ57" i="7"/>
  <c r="CA57" i="7"/>
  <c r="AQ58" i="7"/>
  <c r="AR58" i="7"/>
  <c r="AS58" i="7"/>
  <c r="AT58" i="7"/>
  <c r="AU58" i="7"/>
  <c r="AV58" i="7"/>
  <c r="AW58" i="7"/>
  <c r="AX58" i="7"/>
  <c r="AY58" i="7"/>
  <c r="AZ58" i="7"/>
  <c r="BA58" i="7"/>
  <c r="BB58" i="7"/>
  <c r="BC58" i="7"/>
  <c r="BD58" i="7"/>
  <c r="BE58" i="7"/>
  <c r="BF58" i="7"/>
  <c r="BG58" i="7"/>
  <c r="BH58" i="7"/>
  <c r="BI58" i="7"/>
  <c r="BJ58" i="7"/>
  <c r="BK58" i="7"/>
  <c r="BL58" i="7"/>
  <c r="BM58" i="7"/>
  <c r="BN58" i="7"/>
  <c r="BO58" i="7"/>
  <c r="BP58" i="7"/>
  <c r="BQ58" i="7"/>
  <c r="BR58" i="7"/>
  <c r="BS58" i="7"/>
  <c r="BT58" i="7"/>
  <c r="BU58" i="7"/>
  <c r="BV58" i="7"/>
  <c r="BW58" i="7"/>
  <c r="BX58" i="7"/>
  <c r="BY58" i="7"/>
  <c r="CA58" i="7" s="1"/>
  <c r="BZ58" i="7"/>
  <c r="AQ59" i="7"/>
  <c r="AR59" i="7"/>
  <c r="AS59" i="7"/>
  <c r="AT59" i="7"/>
  <c r="AU59" i="7"/>
  <c r="AV59" i="7"/>
  <c r="AW59" i="7"/>
  <c r="AX59" i="7"/>
  <c r="AY59" i="7"/>
  <c r="AZ59" i="7"/>
  <c r="BA59" i="7"/>
  <c r="BB59" i="7"/>
  <c r="BC59" i="7"/>
  <c r="BD59" i="7"/>
  <c r="BE59" i="7"/>
  <c r="BF59" i="7"/>
  <c r="BG59" i="7"/>
  <c r="BH59" i="7"/>
  <c r="BI59" i="7"/>
  <c r="BJ59" i="7"/>
  <c r="BK59" i="7"/>
  <c r="BL59" i="7"/>
  <c r="BM59" i="7"/>
  <c r="BN59" i="7"/>
  <c r="BO59" i="7"/>
  <c r="BP59" i="7"/>
  <c r="BQ59" i="7"/>
  <c r="BR59" i="7"/>
  <c r="BS59" i="7"/>
  <c r="BT59" i="7"/>
  <c r="BU59" i="7"/>
  <c r="BV59" i="7"/>
  <c r="BW59" i="7"/>
  <c r="BX59" i="7"/>
  <c r="BY59" i="7"/>
  <c r="CA59" i="7" s="1"/>
  <c r="BZ59" i="7"/>
  <c r="AQ60" i="7"/>
  <c r="AR60" i="7"/>
  <c r="AS60" i="7"/>
  <c r="AT60" i="7"/>
  <c r="AU60" i="7"/>
  <c r="AV60" i="7"/>
  <c r="AW60" i="7"/>
  <c r="AX60" i="7"/>
  <c r="AY60" i="7"/>
  <c r="AZ60" i="7"/>
  <c r="BA60" i="7"/>
  <c r="BB60" i="7"/>
  <c r="BC60" i="7"/>
  <c r="BD60" i="7"/>
  <c r="BE60" i="7"/>
  <c r="BF60" i="7"/>
  <c r="BG60" i="7"/>
  <c r="BH60" i="7"/>
  <c r="BI60" i="7"/>
  <c r="BJ60" i="7"/>
  <c r="BK60" i="7"/>
  <c r="BL60" i="7"/>
  <c r="BM60" i="7"/>
  <c r="BN60" i="7"/>
  <c r="BO60" i="7"/>
  <c r="BP60" i="7"/>
  <c r="BQ60" i="7"/>
  <c r="BR60" i="7"/>
  <c r="BS60" i="7"/>
  <c r="BT60" i="7"/>
  <c r="BU60" i="7"/>
  <c r="BV60" i="7"/>
  <c r="BW60" i="7"/>
  <c r="BX60" i="7"/>
  <c r="BY60" i="7"/>
  <c r="BZ60" i="7"/>
  <c r="CA60" i="7"/>
  <c r="AQ61" i="7"/>
  <c r="AR61" i="7"/>
  <c r="AS61" i="7"/>
  <c r="AT61" i="7"/>
  <c r="AU61" i="7"/>
  <c r="AV61" i="7"/>
  <c r="AW61" i="7"/>
  <c r="AX61" i="7"/>
  <c r="AY61" i="7"/>
  <c r="AZ61" i="7"/>
  <c r="BA61" i="7"/>
  <c r="BB61" i="7"/>
  <c r="BC61" i="7"/>
  <c r="BD61" i="7"/>
  <c r="BE61" i="7"/>
  <c r="BF61" i="7"/>
  <c r="BG61" i="7"/>
  <c r="BH61" i="7"/>
  <c r="BI61" i="7"/>
  <c r="BJ61" i="7"/>
  <c r="BK61" i="7"/>
  <c r="BL61" i="7"/>
  <c r="BM61" i="7"/>
  <c r="BN61" i="7"/>
  <c r="BO61" i="7"/>
  <c r="BP61" i="7"/>
  <c r="BQ61" i="7"/>
  <c r="BR61" i="7"/>
  <c r="BS61" i="7"/>
  <c r="BT61" i="7"/>
  <c r="BU61" i="7"/>
  <c r="BV61" i="7"/>
  <c r="BW61" i="7"/>
  <c r="BX61" i="7"/>
  <c r="BY61" i="7"/>
  <c r="BZ61" i="7"/>
  <c r="CA61" i="7"/>
  <c r="AQ62" i="7"/>
  <c r="AR62" i="7"/>
  <c r="AS62" i="7"/>
  <c r="AT62" i="7"/>
  <c r="AU62" i="7"/>
  <c r="AV62" i="7"/>
  <c r="AW62" i="7"/>
  <c r="AX62" i="7"/>
  <c r="AY62" i="7"/>
  <c r="AZ62" i="7"/>
  <c r="BA62" i="7"/>
  <c r="BB62" i="7"/>
  <c r="BC62" i="7"/>
  <c r="BD62" i="7"/>
  <c r="BE62" i="7"/>
  <c r="BF62" i="7"/>
  <c r="BG62" i="7"/>
  <c r="BH62" i="7"/>
  <c r="BI62" i="7"/>
  <c r="BJ62" i="7"/>
  <c r="BK62" i="7"/>
  <c r="BL62" i="7"/>
  <c r="BM62" i="7"/>
  <c r="BN62" i="7"/>
  <c r="BO62" i="7"/>
  <c r="BP62" i="7"/>
  <c r="BQ62" i="7"/>
  <c r="BR62" i="7"/>
  <c r="BS62" i="7"/>
  <c r="BT62" i="7"/>
  <c r="BU62" i="7"/>
  <c r="BV62" i="7"/>
  <c r="BW62" i="7"/>
  <c r="BX62" i="7"/>
  <c r="BY62" i="7"/>
  <c r="CA62" i="7" s="1"/>
  <c r="BZ62" i="7"/>
  <c r="AQ63" i="7"/>
  <c r="AR63" i="7"/>
  <c r="AS63" i="7"/>
  <c r="AT63" i="7"/>
  <c r="AU63" i="7"/>
  <c r="AV63" i="7"/>
  <c r="AW63" i="7"/>
  <c r="AX63" i="7"/>
  <c r="AY63" i="7"/>
  <c r="AZ63" i="7"/>
  <c r="BA63" i="7"/>
  <c r="BB63" i="7"/>
  <c r="BC63" i="7"/>
  <c r="BD63" i="7"/>
  <c r="BE63" i="7"/>
  <c r="BF63" i="7"/>
  <c r="BG63" i="7"/>
  <c r="BH63" i="7"/>
  <c r="BI63" i="7"/>
  <c r="BJ63" i="7"/>
  <c r="BK63" i="7"/>
  <c r="BL63" i="7"/>
  <c r="BM63" i="7"/>
  <c r="BN63" i="7"/>
  <c r="BO63" i="7"/>
  <c r="BP63" i="7"/>
  <c r="BQ63" i="7"/>
  <c r="BR63" i="7"/>
  <c r="BS63" i="7"/>
  <c r="BT63" i="7"/>
  <c r="BU63" i="7"/>
  <c r="BV63" i="7"/>
  <c r="BW63" i="7"/>
  <c r="BX63" i="7"/>
  <c r="BY63" i="7"/>
  <c r="CA63" i="7" s="1"/>
  <c r="BZ63" i="7"/>
  <c r="AQ64" i="7"/>
  <c r="AR64" i="7"/>
  <c r="AS64" i="7"/>
  <c r="AT64" i="7"/>
  <c r="AU64" i="7"/>
  <c r="AV64" i="7"/>
  <c r="AW64" i="7"/>
  <c r="AX64" i="7"/>
  <c r="AY64" i="7"/>
  <c r="AZ64" i="7"/>
  <c r="BA64" i="7"/>
  <c r="BB64" i="7"/>
  <c r="BC64" i="7"/>
  <c r="BD64" i="7"/>
  <c r="BE64" i="7"/>
  <c r="BF64" i="7"/>
  <c r="BG64" i="7"/>
  <c r="BH64" i="7"/>
  <c r="BI64" i="7"/>
  <c r="BJ64" i="7"/>
  <c r="BK64" i="7"/>
  <c r="BL64" i="7"/>
  <c r="BM64" i="7"/>
  <c r="BN64" i="7"/>
  <c r="BO64" i="7"/>
  <c r="BP64" i="7"/>
  <c r="BQ64" i="7"/>
  <c r="BR64" i="7"/>
  <c r="BS64" i="7"/>
  <c r="BT64" i="7"/>
  <c r="BU64" i="7"/>
  <c r="BV64" i="7"/>
  <c r="BW64" i="7"/>
  <c r="BX64" i="7"/>
  <c r="BY64" i="7"/>
  <c r="BZ64" i="7"/>
  <c r="CA64" i="7"/>
  <c r="AQ65" i="7"/>
  <c r="AR65" i="7"/>
  <c r="AS65" i="7"/>
  <c r="AT65" i="7"/>
  <c r="AU65" i="7"/>
  <c r="AV65" i="7"/>
  <c r="AW65" i="7"/>
  <c r="AX65" i="7"/>
  <c r="AY65" i="7"/>
  <c r="AZ65" i="7"/>
  <c r="BA65" i="7"/>
  <c r="BB65" i="7"/>
  <c r="BC65" i="7"/>
  <c r="BD65" i="7"/>
  <c r="BE65" i="7"/>
  <c r="BF65" i="7"/>
  <c r="BG65" i="7"/>
  <c r="BH65" i="7"/>
  <c r="BI65" i="7"/>
  <c r="BJ65" i="7"/>
  <c r="BK65" i="7"/>
  <c r="BL65" i="7"/>
  <c r="BM65" i="7"/>
  <c r="BN65" i="7"/>
  <c r="BO65" i="7"/>
  <c r="BP65" i="7"/>
  <c r="BQ65" i="7"/>
  <c r="BR65" i="7"/>
  <c r="BS65" i="7"/>
  <c r="BT65" i="7"/>
  <c r="BU65" i="7"/>
  <c r="BV65" i="7"/>
  <c r="BW65" i="7"/>
  <c r="BX65" i="7"/>
  <c r="BY65" i="7"/>
  <c r="BZ65" i="7"/>
  <c r="CA65" i="7"/>
  <c r="AQ66" i="7"/>
  <c r="AR66" i="7"/>
  <c r="AS66" i="7"/>
  <c r="AT66" i="7"/>
  <c r="AU66" i="7"/>
  <c r="AV66" i="7"/>
  <c r="AW66" i="7"/>
  <c r="AX66" i="7"/>
  <c r="AY66" i="7"/>
  <c r="AZ66" i="7"/>
  <c r="BA66" i="7"/>
  <c r="BB66" i="7"/>
  <c r="BC66" i="7"/>
  <c r="BD66" i="7"/>
  <c r="BE66" i="7"/>
  <c r="BF66" i="7"/>
  <c r="BG66" i="7"/>
  <c r="BH66" i="7"/>
  <c r="BI66" i="7"/>
  <c r="BJ66" i="7"/>
  <c r="BK66" i="7"/>
  <c r="BL66" i="7"/>
  <c r="BM66" i="7"/>
  <c r="BN66" i="7"/>
  <c r="BO66" i="7"/>
  <c r="BP66" i="7"/>
  <c r="BQ66" i="7"/>
  <c r="BR66" i="7"/>
  <c r="BS66" i="7"/>
  <c r="BT66" i="7"/>
  <c r="BU66" i="7"/>
  <c r="BV66" i="7"/>
  <c r="BW66" i="7"/>
  <c r="BX66" i="7"/>
  <c r="BY66" i="7"/>
  <c r="CA66" i="7" s="1"/>
  <c r="BZ66" i="7"/>
  <c r="AQ67" i="7"/>
  <c r="AR67" i="7"/>
  <c r="AS67" i="7"/>
  <c r="AT67" i="7"/>
  <c r="AU67" i="7"/>
  <c r="AV67" i="7"/>
  <c r="AW67" i="7"/>
  <c r="AX67" i="7"/>
  <c r="AY67" i="7"/>
  <c r="AZ67" i="7"/>
  <c r="BA67" i="7"/>
  <c r="BB67" i="7"/>
  <c r="BC67" i="7"/>
  <c r="BD67" i="7"/>
  <c r="BE67" i="7"/>
  <c r="BF67" i="7"/>
  <c r="BG67" i="7"/>
  <c r="BH67" i="7"/>
  <c r="BI67" i="7"/>
  <c r="BJ67" i="7"/>
  <c r="BK67" i="7"/>
  <c r="BL67" i="7"/>
  <c r="BM67" i="7"/>
  <c r="BN67" i="7"/>
  <c r="BO67" i="7"/>
  <c r="BP67" i="7"/>
  <c r="BQ67" i="7"/>
  <c r="BR67" i="7"/>
  <c r="BS67" i="7"/>
  <c r="BT67" i="7"/>
  <c r="BU67" i="7"/>
  <c r="BV67" i="7"/>
  <c r="BW67" i="7"/>
  <c r="BX67" i="7"/>
  <c r="BY67" i="7"/>
  <c r="CA67" i="7" s="1"/>
  <c r="BZ67" i="7"/>
  <c r="AQ68" i="7"/>
  <c r="AR68" i="7"/>
  <c r="AS68" i="7"/>
  <c r="AT68" i="7"/>
  <c r="AU68" i="7"/>
  <c r="AV68" i="7"/>
  <c r="AW68" i="7"/>
  <c r="AX68" i="7"/>
  <c r="AY68" i="7"/>
  <c r="AZ68" i="7"/>
  <c r="BA68" i="7"/>
  <c r="BB68" i="7"/>
  <c r="BC68" i="7"/>
  <c r="BD68" i="7"/>
  <c r="BE68" i="7"/>
  <c r="BF68" i="7"/>
  <c r="BG68" i="7"/>
  <c r="BH68" i="7"/>
  <c r="BI68" i="7"/>
  <c r="BJ68" i="7"/>
  <c r="BK68" i="7"/>
  <c r="BL68" i="7"/>
  <c r="BM68" i="7"/>
  <c r="BN68" i="7"/>
  <c r="BO68" i="7"/>
  <c r="BP68" i="7"/>
  <c r="BQ68" i="7"/>
  <c r="BR68" i="7"/>
  <c r="BS68" i="7"/>
  <c r="BT68" i="7"/>
  <c r="BU68" i="7"/>
  <c r="BV68" i="7"/>
  <c r="BW68" i="7"/>
  <c r="BX68" i="7"/>
  <c r="BY68" i="7"/>
  <c r="BZ68" i="7"/>
  <c r="CA68" i="7"/>
  <c r="AQ69" i="7"/>
  <c r="AR69" i="7"/>
  <c r="AS69" i="7"/>
  <c r="AT69" i="7"/>
  <c r="AU69" i="7"/>
  <c r="AV69" i="7"/>
  <c r="AW69" i="7"/>
  <c r="AX69" i="7"/>
  <c r="AY69" i="7"/>
  <c r="AZ69" i="7"/>
  <c r="BA69" i="7"/>
  <c r="BB69" i="7"/>
  <c r="BC69" i="7"/>
  <c r="BD69" i="7"/>
  <c r="BE69" i="7"/>
  <c r="BF69" i="7"/>
  <c r="BG69" i="7"/>
  <c r="BH69" i="7"/>
  <c r="BI69" i="7"/>
  <c r="BJ69" i="7"/>
  <c r="BK69" i="7"/>
  <c r="BL69" i="7"/>
  <c r="BM69" i="7"/>
  <c r="BN69" i="7"/>
  <c r="BO69" i="7"/>
  <c r="BP69" i="7"/>
  <c r="BQ69" i="7"/>
  <c r="BR69" i="7"/>
  <c r="BS69" i="7"/>
  <c r="BT69" i="7"/>
  <c r="BU69" i="7"/>
  <c r="BV69" i="7"/>
  <c r="BW69" i="7"/>
  <c r="BX69" i="7"/>
  <c r="BY69" i="7"/>
  <c r="BZ69" i="7"/>
  <c r="CA69" i="7"/>
  <c r="AQ70" i="7"/>
  <c r="AR70" i="7"/>
  <c r="AS70" i="7"/>
  <c r="AT70" i="7"/>
  <c r="AU70" i="7"/>
  <c r="AV70" i="7"/>
  <c r="AW70" i="7"/>
  <c r="AX70" i="7"/>
  <c r="AY70" i="7"/>
  <c r="AZ70" i="7"/>
  <c r="BA70" i="7"/>
  <c r="BB70" i="7"/>
  <c r="BC70" i="7"/>
  <c r="BD70" i="7"/>
  <c r="BE70" i="7"/>
  <c r="BF70" i="7"/>
  <c r="BG70" i="7"/>
  <c r="BH70" i="7"/>
  <c r="BI70" i="7"/>
  <c r="BJ70" i="7"/>
  <c r="BK70" i="7"/>
  <c r="BL70" i="7"/>
  <c r="BM70" i="7"/>
  <c r="BN70" i="7"/>
  <c r="BO70" i="7"/>
  <c r="BP70" i="7"/>
  <c r="BQ70" i="7"/>
  <c r="BR70" i="7"/>
  <c r="BS70" i="7"/>
  <c r="BT70" i="7"/>
  <c r="BU70" i="7"/>
  <c r="BV70" i="7"/>
  <c r="BW70" i="7"/>
  <c r="BX70" i="7"/>
  <c r="BY70" i="7"/>
  <c r="CA70" i="7" s="1"/>
  <c r="BZ70" i="7"/>
  <c r="AQ71" i="7"/>
  <c r="AR71" i="7"/>
  <c r="AS71" i="7"/>
  <c r="AT71" i="7"/>
  <c r="AU71" i="7"/>
  <c r="AV71" i="7"/>
  <c r="AW71" i="7"/>
  <c r="AX71" i="7"/>
  <c r="AY71" i="7"/>
  <c r="AZ71" i="7"/>
  <c r="BA71" i="7"/>
  <c r="BB71" i="7"/>
  <c r="BC71" i="7"/>
  <c r="BD71" i="7"/>
  <c r="BE71" i="7"/>
  <c r="BF71" i="7"/>
  <c r="BG71" i="7"/>
  <c r="BH71" i="7"/>
  <c r="BI71" i="7"/>
  <c r="BJ71" i="7"/>
  <c r="BK71" i="7"/>
  <c r="BL71" i="7"/>
  <c r="BM71" i="7"/>
  <c r="BN71" i="7"/>
  <c r="BO71" i="7"/>
  <c r="BP71" i="7"/>
  <c r="BQ71" i="7"/>
  <c r="BR71" i="7"/>
  <c r="BS71" i="7"/>
  <c r="BT71" i="7"/>
  <c r="BU71" i="7"/>
  <c r="BV71" i="7"/>
  <c r="BW71" i="7"/>
  <c r="BX71" i="7"/>
  <c r="BY71" i="7"/>
  <c r="CA71" i="7" s="1"/>
  <c r="BZ71" i="7"/>
  <c r="AQ72" i="7"/>
  <c r="AR72" i="7"/>
  <c r="AS72" i="7"/>
  <c r="AT72" i="7"/>
  <c r="AU72" i="7"/>
  <c r="AV72" i="7"/>
  <c r="AW72" i="7"/>
  <c r="AX72" i="7"/>
  <c r="AY72" i="7"/>
  <c r="AZ72" i="7"/>
  <c r="BA72" i="7"/>
  <c r="BB72" i="7"/>
  <c r="BC72" i="7"/>
  <c r="BD72" i="7"/>
  <c r="BE72" i="7"/>
  <c r="BF72" i="7"/>
  <c r="BG72" i="7"/>
  <c r="BH72" i="7"/>
  <c r="BI72" i="7"/>
  <c r="BJ72" i="7"/>
  <c r="BK72" i="7"/>
  <c r="BL72" i="7"/>
  <c r="BM72" i="7"/>
  <c r="BN72" i="7"/>
  <c r="BO72" i="7"/>
  <c r="BP72" i="7"/>
  <c r="BQ72" i="7"/>
  <c r="BR72" i="7"/>
  <c r="BS72" i="7"/>
  <c r="BT72" i="7"/>
  <c r="BU72" i="7"/>
  <c r="BV72" i="7"/>
  <c r="BW72" i="7"/>
  <c r="BX72" i="7"/>
  <c r="BY72" i="7"/>
  <c r="BZ72" i="7"/>
  <c r="AQ73" i="7"/>
  <c r="AR73" i="7"/>
  <c r="AS73" i="7"/>
  <c r="AT73" i="7"/>
  <c r="AU73" i="7"/>
  <c r="AV73" i="7"/>
  <c r="AW73" i="7"/>
  <c r="AX73" i="7"/>
  <c r="AY73" i="7"/>
  <c r="AZ73" i="7"/>
  <c r="BA73" i="7"/>
  <c r="BB73" i="7"/>
  <c r="BC73" i="7"/>
  <c r="BD73" i="7"/>
  <c r="BE73" i="7"/>
  <c r="BF73" i="7"/>
  <c r="BG73" i="7"/>
  <c r="BH73" i="7"/>
  <c r="BI73" i="7"/>
  <c r="BJ73" i="7"/>
  <c r="BK73" i="7"/>
  <c r="BL73" i="7"/>
  <c r="BM73" i="7"/>
  <c r="BN73" i="7"/>
  <c r="BO73" i="7"/>
  <c r="BP73" i="7"/>
  <c r="BQ73" i="7"/>
  <c r="BR73" i="7"/>
  <c r="BS73" i="7"/>
  <c r="BT73" i="7"/>
  <c r="BU73" i="7"/>
  <c r="BV73" i="7"/>
  <c r="BW73" i="7"/>
  <c r="BX73" i="7"/>
  <c r="BY73" i="7"/>
  <c r="BZ73" i="7"/>
  <c r="CA73" i="7"/>
  <c r="AQ74" i="7"/>
  <c r="AR74" i="7"/>
  <c r="AS74" i="7"/>
  <c r="AT74" i="7"/>
  <c r="AU74" i="7"/>
  <c r="AV74" i="7"/>
  <c r="AW74" i="7"/>
  <c r="AX74" i="7"/>
  <c r="AY74" i="7"/>
  <c r="AZ74" i="7"/>
  <c r="BA74" i="7"/>
  <c r="BB74" i="7"/>
  <c r="BC74" i="7"/>
  <c r="BD74" i="7"/>
  <c r="BE74" i="7"/>
  <c r="BF74" i="7"/>
  <c r="BG74" i="7"/>
  <c r="BH74" i="7"/>
  <c r="BI74" i="7"/>
  <c r="BJ74" i="7"/>
  <c r="BK74" i="7"/>
  <c r="BL74" i="7"/>
  <c r="BM74" i="7"/>
  <c r="BN74" i="7"/>
  <c r="BO74" i="7"/>
  <c r="BP74" i="7"/>
  <c r="BQ74" i="7"/>
  <c r="BR74" i="7"/>
  <c r="BS74" i="7"/>
  <c r="BT74" i="7"/>
  <c r="BU74" i="7"/>
  <c r="BV74" i="7"/>
  <c r="BW74" i="7"/>
  <c r="BX74" i="7"/>
  <c r="BY74" i="7"/>
  <c r="CA74" i="7" s="1"/>
  <c r="BZ74" i="7"/>
  <c r="AQ75" i="7"/>
  <c r="AR75" i="7"/>
  <c r="AS75" i="7"/>
  <c r="AT75" i="7"/>
  <c r="AU75" i="7"/>
  <c r="AV75" i="7"/>
  <c r="AW75" i="7"/>
  <c r="AX75" i="7"/>
  <c r="AY75" i="7"/>
  <c r="AZ75" i="7"/>
  <c r="BA75" i="7"/>
  <c r="BB75" i="7"/>
  <c r="BC75" i="7"/>
  <c r="BD75" i="7"/>
  <c r="BE75" i="7"/>
  <c r="BF75" i="7"/>
  <c r="BG75" i="7"/>
  <c r="BH75" i="7"/>
  <c r="BI75" i="7"/>
  <c r="BJ75" i="7"/>
  <c r="BK75" i="7"/>
  <c r="BL75" i="7"/>
  <c r="BM75" i="7"/>
  <c r="BN75" i="7"/>
  <c r="BO75" i="7"/>
  <c r="BP75" i="7"/>
  <c r="BQ75" i="7"/>
  <c r="BR75" i="7"/>
  <c r="BS75" i="7"/>
  <c r="BT75" i="7"/>
  <c r="BU75" i="7"/>
  <c r="BV75" i="7"/>
  <c r="BW75" i="7"/>
  <c r="BX75" i="7"/>
  <c r="BY75" i="7"/>
  <c r="CA75" i="7" s="1"/>
  <c r="BZ75" i="7"/>
  <c r="AQ76" i="7"/>
  <c r="AR76" i="7"/>
  <c r="AS76" i="7"/>
  <c r="AT76" i="7"/>
  <c r="AU76" i="7"/>
  <c r="AV76" i="7"/>
  <c r="AW76" i="7"/>
  <c r="AX76" i="7"/>
  <c r="AY76" i="7"/>
  <c r="AZ76" i="7"/>
  <c r="BA76" i="7"/>
  <c r="BB76" i="7"/>
  <c r="BC76" i="7"/>
  <c r="BD76" i="7"/>
  <c r="BE76" i="7"/>
  <c r="BF76" i="7"/>
  <c r="BG76" i="7"/>
  <c r="BH76" i="7"/>
  <c r="BI76" i="7"/>
  <c r="BJ76" i="7"/>
  <c r="BK76" i="7"/>
  <c r="BL76" i="7"/>
  <c r="BM76" i="7"/>
  <c r="BN76" i="7"/>
  <c r="BO76" i="7"/>
  <c r="BP76" i="7"/>
  <c r="BQ76" i="7"/>
  <c r="BR76" i="7"/>
  <c r="BS76" i="7"/>
  <c r="BT76" i="7"/>
  <c r="BU76" i="7"/>
  <c r="BV76" i="7"/>
  <c r="BW76" i="7"/>
  <c r="BX76" i="7"/>
  <c r="BY76" i="7"/>
  <c r="BZ76" i="7"/>
  <c r="CA76" i="7"/>
  <c r="AQ77" i="7"/>
  <c r="AR77" i="7"/>
  <c r="AS77" i="7"/>
  <c r="AT77" i="7"/>
  <c r="AU77" i="7"/>
  <c r="AV77" i="7"/>
  <c r="AW77" i="7"/>
  <c r="AX77" i="7"/>
  <c r="AY77" i="7"/>
  <c r="AZ77" i="7"/>
  <c r="BA77" i="7"/>
  <c r="BB77" i="7"/>
  <c r="BC77" i="7"/>
  <c r="BD77" i="7"/>
  <c r="BE77" i="7"/>
  <c r="BF77" i="7"/>
  <c r="BG77" i="7"/>
  <c r="BH77" i="7"/>
  <c r="BI77" i="7"/>
  <c r="BJ77" i="7"/>
  <c r="BK77" i="7"/>
  <c r="BL77" i="7"/>
  <c r="BM77" i="7"/>
  <c r="BN77" i="7"/>
  <c r="BO77" i="7"/>
  <c r="BP77" i="7"/>
  <c r="BQ77" i="7"/>
  <c r="BR77" i="7"/>
  <c r="BS77" i="7"/>
  <c r="BT77" i="7"/>
  <c r="BU77" i="7"/>
  <c r="BV77" i="7"/>
  <c r="BW77" i="7"/>
  <c r="BX77" i="7"/>
  <c r="BY77" i="7"/>
  <c r="BZ77" i="7"/>
  <c r="CA77" i="7"/>
  <c r="AQ78" i="7"/>
  <c r="AR78" i="7"/>
  <c r="AS78" i="7"/>
  <c r="AT78" i="7"/>
  <c r="AU78" i="7"/>
  <c r="AV78" i="7"/>
  <c r="AW78" i="7"/>
  <c r="AX78" i="7"/>
  <c r="AY78" i="7"/>
  <c r="AZ78" i="7"/>
  <c r="BA78" i="7"/>
  <c r="BB78" i="7"/>
  <c r="BC78" i="7"/>
  <c r="BD78" i="7"/>
  <c r="BE78" i="7"/>
  <c r="BF78" i="7"/>
  <c r="BG78" i="7"/>
  <c r="BH78" i="7"/>
  <c r="BI78" i="7"/>
  <c r="BJ78" i="7"/>
  <c r="BK78" i="7"/>
  <c r="BL78" i="7"/>
  <c r="BM78" i="7"/>
  <c r="BN78" i="7"/>
  <c r="BO78" i="7"/>
  <c r="BP78" i="7"/>
  <c r="BQ78" i="7"/>
  <c r="BR78" i="7"/>
  <c r="BS78" i="7"/>
  <c r="BT78" i="7"/>
  <c r="BU78" i="7"/>
  <c r="BV78" i="7"/>
  <c r="BW78" i="7"/>
  <c r="BX78" i="7"/>
  <c r="BY78" i="7"/>
  <c r="CA78" i="7" s="1"/>
  <c r="BZ78" i="7"/>
  <c r="AQ79" i="7"/>
  <c r="AR79" i="7"/>
  <c r="AS79" i="7"/>
  <c r="AT79" i="7"/>
  <c r="AU79" i="7"/>
  <c r="AV79" i="7"/>
  <c r="AW79" i="7"/>
  <c r="AX79" i="7"/>
  <c r="AY79" i="7"/>
  <c r="AZ79" i="7"/>
  <c r="BA79" i="7"/>
  <c r="BB79" i="7"/>
  <c r="BC79" i="7"/>
  <c r="BD79" i="7"/>
  <c r="BE79" i="7"/>
  <c r="BF79" i="7"/>
  <c r="BG79" i="7"/>
  <c r="BH79" i="7"/>
  <c r="BI79" i="7"/>
  <c r="BJ79" i="7"/>
  <c r="BK79" i="7"/>
  <c r="BL79" i="7"/>
  <c r="BM79" i="7"/>
  <c r="BN79" i="7"/>
  <c r="BO79" i="7"/>
  <c r="BP79" i="7"/>
  <c r="BQ79" i="7"/>
  <c r="BR79" i="7"/>
  <c r="BS79" i="7"/>
  <c r="BT79" i="7"/>
  <c r="BU79" i="7"/>
  <c r="BV79" i="7"/>
  <c r="BW79" i="7"/>
  <c r="BX79" i="7"/>
  <c r="BY79" i="7"/>
  <c r="CA79" i="7" s="1"/>
  <c r="BZ79" i="7"/>
  <c r="AQ80" i="7"/>
  <c r="AR80" i="7"/>
  <c r="AS80" i="7"/>
  <c r="AT80" i="7"/>
  <c r="AU80" i="7"/>
  <c r="AV80" i="7"/>
  <c r="AW80" i="7"/>
  <c r="AX80" i="7"/>
  <c r="AY80" i="7"/>
  <c r="AZ80" i="7"/>
  <c r="BA80" i="7"/>
  <c r="BB80" i="7"/>
  <c r="BC80" i="7"/>
  <c r="BD80" i="7"/>
  <c r="BE80" i="7"/>
  <c r="BF80" i="7"/>
  <c r="BG80" i="7"/>
  <c r="BH80" i="7"/>
  <c r="BI80" i="7"/>
  <c r="BJ80" i="7"/>
  <c r="BK80" i="7"/>
  <c r="BL80" i="7"/>
  <c r="BM80" i="7"/>
  <c r="BN80" i="7"/>
  <c r="BO80" i="7"/>
  <c r="BP80" i="7"/>
  <c r="BQ80" i="7"/>
  <c r="BR80" i="7"/>
  <c r="BS80" i="7"/>
  <c r="BT80" i="7"/>
  <c r="BU80" i="7"/>
  <c r="BV80" i="7"/>
  <c r="BW80" i="7"/>
  <c r="BX80" i="7"/>
  <c r="BY80" i="7"/>
  <c r="BZ80" i="7"/>
  <c r="CA80" i="7"/>
  <c r="AQ81" i="7"/>
  <c r="AR81" i="7"/>
  <c r="AS81" i="7"/>
  <c r="AT81" i="7"/>
  <c r="AU81" i="7"/>
  <c r="AV81" i="7"/>
  <c r="AW81" i="7"/>
  <c r="AX81" i="7"/>
  <c r="AY81" i="7"/>
  <c r="AZ81" i="7"/>
  <c r="BA81" i="7"/>
  <c r="BB81" i="7"/>
  <c r="BC81" i="7"/>
  <c r="BD81" i="7"/>
  <c r="BE81" i="7"/>
  <c r="BF81" i="7"/>
  <c r="BG81" i="7"/>
  <c r="BH81" i="7"/>
  <c r="BI81" i="7"/>
  <c r="BJ81" i="7"/>
  <c r="BK81" i="7"/>
  <c r="BL81" i="7"/>
  <c r="BM81" i="7"/>
  <c r="BN81" i="7"/>
  <c r="BO81" i="7"/>
  <c r="BP81" i="7"/>
  <c r="BQ81" i="7"/>
  <c r="BR81" i="7"/>
  <c r="BS81" i="7"/>
  <c r="BT81" i="7"/>
  <c r="BU81" i="7"/>
  <c r="BV81" i="7"/>
  <c r="BW81" i="7"/>
  <c r="BX81" i="7"/>
  <c r="BY81" i="7"/>
  <c r="BZ81" i="7"/>
  <c r="CA81" i="7"/>
  <c r="AQ82" i="7"/>
  <c r="AR82" i="7"/>
  <c r="AS82" i="7"/>
  <c r="AT82" i="7"/>
  <c r="AU82" i="7"/>
  <c r="AV82" i="7"/>
  <c r="AW82" i="7"/>
  <c r="AX82" i="7"/>
  <c r="AY82" i="7"/>
  <c r="AZ82" i="7"/>
  <c r="BA82" i="7"/>
  <c r="BB82" i="7"/>
  <c r="BC82" i="7"/>
  <c r="BD82" i="7"/>
  <c r="BE82" i="7"/>
  <c r="BF82" i="7"/>
  <c r="BG82" i="7"/>
  <c r="BH82" i="7"/>
  <c r="BI82" i="7"/>
  <c r="BJ82" i="7"/>
  <c r="BK82" i="7"/>
  <c r="BL82" i="7"/>
  <c r="BM82" i="7"/>
  <c r="BN82" i="7"/>
  <c r="BO82" i="7"/>
  <c r="BP82" i="7"/>
  <c r="BQ82" i="7"/>
  <c r="BR82" i="7"/>
  <c r="BS82" i="7"/>
  <c r="BT82" i="7"/>
  <c r="BU82" i="7"/>
  <c r="BV82" i="7"/>
  <c r="BW82" i="7"/>
  <c r="BX82" i="7"/>
  <c r="BY82" i="7"/>
  <c r="CA82" i="7" s="1"/>
  <c r="BZ82" i="7"/>
  <c r="AQ83" i="7"/>
  <c r="AR83" i="7"/>
  <c r="AS83" i="7"/>
  <c r="AT83" i="7"/>
  <c r="AU83" i="7"/>
  <c r="AV83" i="7"/>
  <c r="AW83" i="7"/>
  <c r="AX83" i="7"/>
  <c r="AY83" i="7"/>
  <c r="AZ83" i="7"/>
  <c r="BA83" i="7"/>
  <c r="BB83" i="7"/>
  <c r="BC83" i="7"/>
  <c r="BD83" i="7"/>
  <c r="BE83" i="7"/>
  <c r="BF83" i="7"/>
  <c r="BG83" i="7"/>
  <c r="BH83" i="7"/>
  <c r="BI83" i="7"/>
  <c r="BJ83" i="7"/>
  <c r="BK83" i="7"/>
  <c r="BL83" i="7"/>
  <c r="BM83" i="7"/>
  <c r="BN83" i="7"/>
  <c r="BO83" i="7"/>
  <c r="BP83" i="7"/>
  <c r="BQ83" i="7"/>
  <c r="BR83" i="7"/>
  <c r="BS83" i="7"/>
  <c r="BT83" i="7"/>
  <c r="BU83" i="7"/>
  <c r="BV83" i="7"/>
  <c r="BW83" i="7"/>
  <c r="BX83" i="7"/>
  <c r="BY83" i="7"/>
  <c r="CA83" i="7" s="1"/>
  <c r="BZ83" i="7"/>
  <c r="AQ84" i="7"/>
  <c r="AR84" i="7"/>
  <c r="AS84" i="7"/>
  <c r="AT84" i="7"/>
  <c r="AU84" i="7"/>
  <c r="AV84" i="7"/>
  <c r="AW84" i="7"/>
  <c r="AX84" i="7"/>
  <c r="AY84" i="7"/>
  <c r="AZ84" i="7"/>
  <c r="BA84" i="7"/>
  <c r="BB84" i="7"/>
  <c r="BC84" i="7"/>
  <c r="BD84" i="7"/>
  <c r="BE84" i="7"/>
  <c r="BF84" i="7"/>
  <c r="BG84" i="7"/>
  <c r="BH84" i="7"/>
  <c r="BI84" i="7"/>
  <c r="BJ84" i="7"/>
  <c r="BK84" i="7"/>
  <c r="BL84" i="7"/>
  <c r="BM84" i="7"/>
  <c r="BN84" i="7"/>
  <c r="BO84" i="7"/>
  <c r="BP84" i="7"/>
  <c r="BQ84" i="7"/>
  <c r="BR84" i="7"/>
  <c r="BS84" i="7"/>
  <c r="BT84" i="7"/>
  <c r="BU84" i="7"/>
  <c r="BV84" i="7"/>
  <c r="BW84" i="7"/>
  <c r="BX84" i="7"/>
  <c r="BY84" i="7"/>
  <c r="BZ84" i="7"/>
  <c r="CA84" i="7"/>
  <c r="AQ85" i="7"/>
  <c r="AR85" i="7"/>
  <c r="AS85" i="7"/>
  <c r="AT85" i="7"/>
  <c r="AU85" i="7"/>
  <c r="AV85" i="7"/>
  <c r="AW85" i="7"/>
  <c r="AX85" i="7"/>
  <c r="AY85" i="7"/>
  <c r="AZ85" i="7"/>
  <c r="BA85" i="7"/>
  <c r="BB85" i="7"/>
  <c r="BC85" i="7"/>
  <c r="BD85" i="7"/>
  <c r="BE85" i="7"/>
  <c r="BF85" i="7"/>
  <c r="BG85" i="7"/>
  <c r="BH85" i="7"/>
  <c r="BI85" i="7"/>
  <c r="BJ85" i="7"/>
  <c r="BK85" i="7"/>
  <c r="BL85" i="7"/>
  <c r="BM85" i="7"/>
  <c r="BN85" i="7"/>
  <c r="BO85" i="7"/>
  <c r="BP85" i="7"/>
  <c r="BQ85" i="7"/>
  <c r="BR85" i="7"/>
  <c r="BS85" i="7"/>
  <c r="BT85" i="7"/>
  <c r="BU85" i="7"/>
  <c r="BV85" i="7"/>
  <c r="BW85" i="7"/>
  <c r="BX85" i="7"/>
  <c r="BY85" i="7"/>
  <c r="BZ85" i="7"/>
  <c r="CA85" i="7"/>
  <c r="AQ86" i="7"/>
  <c r="AR86" i="7"/>
  <c r="AS86" i="7"/>
  <c r="AT86" i="7"/>
  <c r="AU86" i="7"/>
  <c r="AV86" i="7"/>
  <c r="AW86" i="7"/>
  <c r="AX86" i="7"/>
  <c r="AY86" i="7"/>
  <c r="AZ86" i="7"/>
  <c r="BA86" i="7"/>
  <c r="BB86" i="7"/>
  <c r="BC86" i="7"/>
  <c r="BD86" i="7"/>
  <c r="BE86" i="7"/>
  <c r="BF86" i="7"/>
  <c r="BG86" i="7"/>
  <c r="BH86" i="7"/>
  <c r="BI86" i="7"/>
  <c r="BJ86" i="7"/>
  <c r="BK86" i="7"/>
  <c r="BL86" i="7"/>
  <c r="BM86" i="7"/>
  <c r="BN86" i="7"/>
  <c r="BO86" i="7"/>
  <c r="BP86" i="7"/>
  <c r="BQ86" i="7"/>
  <c r="BR86" i="7"/>
  <c r="BS86" i="7"/>
  <c r="BT86" i="7"/>
  <c r="BU86" i="7"/>
  <c r="BV86" i="7"/>
  <c r="BW86" i="7"/>
  <c r="BX86" i="7"/>
  <c r="BY86" i="7"/>
  <c r="CA86" i="7" s="1"/>
  <c r="BZ86" i="7"/>
  <c r="AQ87" i="7"/>
  <c r="AR87" i="7"/>
  <c r="AS87" i="7"/>
  <c r="AT87" i="7"/>
  <c r="AU87" i="7"/>
  <c r="AV87" i="7"/>
  <c r="AW87" i="7"/>
  <c r="AX87" i="7"/>
  <c r="AY87" i="7"/>
  <c r="AZ87" i="7"/>
  <c r="BA87" i="7"/>
  <c r="BB87" i="7"/>
  <c r="BC87" i="7"/>
  <c r="BD87" i="7"/>
  <c r="BE87" i="7"/>
  <c r="BF87" i="7"/>
  <c r="BG87" i="7"/>
  <c r="BH87" i="7"/>
  <c r="BI87" i="7"/>
  <c r="BJ87" i="7"/>
  <c r="BK87" i="7"/>
  <c r="BL87" i="7"/>
  <c r="BM87" i="7"/>
  <c r="BN87" i="7"/>
  <c r="BO87" i="7"/>
  <c r="BP87" i="7"/>
  <c r="BQ87" i="7"/>
  <c r="BR87" i="7"/>
  <c r="BS87" i="7"/>
  <c r="BT87" i="7"/>
  <c r="BU87" i="7"/>
  <c r="BV87" i="7"/>
  <c r="BW87" i="7"/>
  <c r="BX87" i="7"/>
  <c r="BY87" i="7"/>
  <c r="CA87" i="7" s="1"/>
  <c r="BZ87" i="7"/>
  <c r="AQ88" i="7"/>
  <c r="AR88" i="7"/>
  <c r="AS88" i="7"/>
  <c r="AT88" i="7"/>
  <c r="AU88" i="7"/>
  <c r="AV88" i="7"/>
  <c r="AW88" i="7"/>
  <c r="AX88" i="7"/>
  <c r="AY88" i="7"/>
  <c r="AZ88" i="7"/>
  <c r="BA88" i="7"/>
  <c r="BB88" i="7"/>
  <c r="BC88" i="7"/>
  <c r="BD88" i="7"/>
  <c r="BE88" i="7"/>
  <c r="BF88" i="7"/>
  <c r="BG88" i="7"/>
  <c r="BH88" i="7"/>
  <c r="BI88" i="7"/>
  <c r="BJ88" i="7"/>
  <c r="BK88" i="7"/>
  <c r="BL88" i="7"/>
  <c r="BM88" i="7"/>
  <c r="BN88" i="7"/>
  <c r="BO88" i="7"/>
  <c r="BP88" i="7"/>
  <c r="BQ88" i="7"/>
  <c r="BR88" i="7"/>
  <c r="BS88" i="7"/>
  <c r="BT88" i="7"/>
  <c r="BU88" i="7"/>
  <c r="BV88" i="7"/>
  <c r="BW88" i="7"/>
  <c r="BX88" i="7"/>
  <c r="BY88" i="7"/>
  <c r="BZ88" i="7"/>
  <c r="CA88" i="7"/>
  <c r="AQ89" i="7"/>
  <c r="AR89" i="7"/>
  <c r="AS89" i="7"/>
  <c r="AT89" i="7"/>
  <c r="AU89" i="7"/>
  <c r="AV89" i="7"/>
  <c r="AW89" i="7"/>
  <c r="AX89" i="7"/>
  <c r="AY89" i="7"/>
  <c r="AZ89" i="7"/>
  <c r="BA89" i="7"/>
  <c r="BB89" i="7"/>
  <c r="BC89" i="7"/>
  <c r="BD89" i="7"/>
  <c r="BE89" i="7"/>
  <c r="BF89" i="7"/>
  <c r="BG89" i="7"/>
  <c r="BH89" i="7"/>
  <c r="BI89" i="7"/>
  <c r="BJ89" i="7"/>
  <c r="BK89" i="7"/>
  <c r="BL89" i="7"/>
  <c r="BM89" i="7"/>
  <c r="BN89" i="7"/>
  <c r="BO89" i="7"/>
  <c r="BP89" i="7"/>
  <c r="BQ89" i="7"/>
  <c r="BR89" i="7"/>
  <c r="BS89" i="7"/>
  <c r="BT89" i="7"/>
  <c r="BU89" i="7"/>
  <c r="BV89" i="7"/>
  <c r="BW89" i="7"/>
  <c r="BX89" i="7"/>
  <c r="BY89" i="7"/>
  <c r="BZ89" i="7"/>
  <c r="CA89" i="7"/>
  <c r="AQ90" i="7"/>
  <c r="AR90" i="7"/>
  <c r="AS90" i="7"/>
  <c r="AT90" i="7"/>
  <c r="AU90" i="7"/>
  <c r="AV90" i="7"/>
  <c r="AW90" i="7"/>
  <c r="AX90" i="7"/>
  <c r="AY90" i="7"/>
  <c r="AZ90" i="7"/>
  <c r="BA90" i="7"/>
  <c r="BB90" i="7"/>
  <c r="BC90" i="7"/>
  <c r="BD90" i="7"/>
  <c r="BE90" i="7"/>
  <c r="BF90" i="7"/>
  <c r="BG90" i="7"/>
  <c r="BH90" i="7"/>
  <c r="BI90" i="7"/>
  <c r="BJ90" i="7"/>
  <c r="BK90" i="7"/>
  <c r="BL90" i="7"/>
  <c r="BM90" i="7"/>
  <c r="BN90" i="7"/>
  <c r="BO90" i="7"/>
  <c r="BP90" i="7"/>
  <c r="BQ90" i="7"/>
  <c r="BR90" i="7"/>
  <c r="BS90" i="7"/>
  <c r="BT90" i="7"/>
  <c r="BU90" i="7"/>
  <c r="BV90" i="7"/>
  <c r="BW90" i="7"/>
  <c r="BX90" i="7"/>
  <c r="BY90" i="7"/>
  <c r="CA90" i="7" s="1"/>
  <c r="BZ90" i="7"/>
  <c r="AQ91" i="7"/>
  <c r="AR91" i="7"/>
  <c r="AS91" i="7"/>
  <c r="AT91" i="7"/>
  <c r="AU91" i="7"/>
  <c r="AV91" i="7"/>
  <c r="AW91" i="7"/>
  <c r="AX91" i="7"/>
  <c r="AY91" i="7"/>
  <c r="AZ91" i="7"/>
  <c r="BA91" i="7"/>
  <c r="BB91" i="7"/>
  <c r="BC91" i="7"/>
  <c r="BD91" i="7"/>
  <c r="BE91" i="7"/>
  <c r="BF91" i="7"/>
  <c r="BG91" i="7"/>
  <c r="BH91" i="7"/>
  <c r="BI91" i="7"/>
  <c r="BJ91" i="7"/>
  <c r="BK91" i="7"/>
  <c r="BL91" i="7"/>
  <c r="BM91" i="7"/>
  <c r="BN91" i="7"/>
  <c r="BO91" i="7"/>
  <c r="BP91" i="7"/>
  <c r="BQ91" i="7"/>
  <c r="BR91" i="7"/>
  <c r="BS91" i="7"/>
  <c r="BT91" i="7"/>
  <c r="BU91" i="7"/>
  <c r="BV91" i="7"/>
  <c r="BW91" i="7"/>
  <c r="BX91" i="7"/>
  <c r="BY91" i="7"/>
  <c r="CA91" i="7" s="1"/>
  <c r="BZ91" i="7"/>
  <c r="AQ92" i="7"/>
  <c r="AR92" i="7"/>
  <c r="AS92" i="7"/>
  <c r="AT92" i="7"/>
  <c r="AU92" i="7"/>
  <c r="AV92" i="7"/>
  <c r="AW92" i="7"/>
  <c r="AX92" i="7"/>
  <c r="AY92" i="7"/>
  <c r="AZ92" i="7"/>
  <c r="BA92" i="7"/>
  <c r="BB92" i="7"/>
  <c r="BC92" i="7"/>
  <c r="BD92" i="7"/>
  <c r="BE92" i="7"/>
  <c r="BF92" i="7"/>
  <c r="BG92" i="7"/>
  <c r="BH92" i="7"/>
  <c r="BI92" i="7"/>
  <c r="BJ92" i="7"/>
  <c r="BK92" i="7"/>
  <c r="BL92" i="7"/>
  <c r="BM92" i="7"/>
  <c r="BN92" i="7"/>
  <c r="BO92" i="7"/>
  <c r="BP92" i="7"/>
  <c r="BQ92" i="7"/>
  <c r="BR92" i="7"/>
  <c r="BS92" i="7"/>
  <c r="BT92" i="7"/>
  <c r="BU92" i="7"/>
  <c r="BV92" i="7"/>
  <c r="BW92" i="7"/>
  <c r="BX92" i="7"/>
  <c r="BY92" i="7"/>
  <c r="BZ92" i="7"/>
  <c r="CA92" i="7"/>
  <c r="AQ93" i="7"/>
  <c r="AR93" i="7"/>
  <c r="AS93" i="7"/>
  <c r="AT93" i="7"/>
  <c r="AU93" i="7"/>
  <c r="AV93" i="7"/>
  <c r="AW93" i="7"/>
  <c r="AX93" i="7"/>
  <c r="AY93" i="7"/>
  <c r="AZ93" i="7"/>
  <c r="BA93" i="7"/>
  <c r="BB93" i="7"/>
  <c r="BC93" i="7"/>
  <c r="BD93" i="7"/>
  <c r="BE93" i="7"/>
  <c r="BF93" i="7"/>
  <c r="BG93" i="7"/>
  <c r="BH93" i="7"/>
  <c r="BI93" i="7"/>
  <c r="BJ93" i="7"/>
  <c r="BK93" i="7"/>
  <c r="BL93" i="7"/>
  <c r="BM93" i="7"/>
  <c r="BN93" i="7"/>
  <c r="BO93" i="7"/>
  <c r="BP93" i="7"/>
  <c r="BQ93" i="7"/>
  <c r="BR93" i="7"/>
  <c r="BS93" i="7"/>
  <c r="BT93" i="7"/>
  <c r="BU93" i="7"/>
  <c r="BV93" i="7"/>
  <c r="BW93" i="7"/>
  <c r="BX93" i="7"/>
  <c r="BY93" i="7"/>
  <c r="BZ93" i="7"/>
  <c r="CA93" i="7"/>
  <c r="AQ94" i="7"/>
  <c r="AR94" i="7"/>
  <c r="AS94" i="7"/>
  <c r="AT94" i="7"/>
  <c r="AU94" i="7"/>
  <c r="AV94" i="7"/>
  <c r="AW94" i="7"/>
  <c r="AX94" i="7"/>
  <c r="AY94" i="7"/>
  <c r="AZ94" i="7"/>
  <c r="BA94" i="7"/>
  <c r="BB94" i="7"/>
  <c r="BC94" i="7"/>
  <c r="BD94" i="7"/>
  <c r="BE94" i="7"/>
  <c r="BF94" i="7"/>
  <c r="BG94" i="7"/>
  <c r="BH94" i="7"/>
  <c r="BI94" i="7"/>
  <c r="BJ94" i="7"/>
  <c r="BK94" i="7"/>
  <c r="BL94" i="7"/>
  <c r="BM94" i="7"/>
  <c r="BN94" i="7"/>
  <c r="BO94" i="7"/>
  <c r="BP94" i="7"/>
  <c r="BQ94" i="7"/>
  <c r="BR94" i="7"/>
  <c r="BS94" i="7"/>
  <c r="BT94" i="7"/>
  <c r="BU94" i="7"/>
  <c r="BV94" i="7"/>
  <c r="BW94" i="7"/>
  <c r="BX94" i="7"/>
  <c r="BY94" i="7"/>
  <c r="CA94" i="7" s="1"/>
  <c r="BZ94" i="7"/>
  <c r="AQ95" i="7"/>
  <c r="AR95" i="7"/>
  <c r="AS95" i="7"/>
  <c r="AT95" i="7"/>
  <c r="AU95" i="7"/>
  <c r="AV95" i="7"/>
  <c r="AW95" i="7"/>
  <c r="AX95" i="7"/>
  <c r="AY95" i="7"/>
  <c r="AZ95" i="7"/>
  <c r="BA95" i="7"/>
  <c r="BB95" i="7"/>
  <c r="BC95" i="7"/>
  <c r="BD95" i="7"/>
  <c r="BE95" i="7"/>
  <c r="BF95" i="7"/>
  <c r="BG95" i="7"/>
  <c r="BH95" i="7"/>
  <c r="BI95" i="7"/>
  <c r="BJ95" i="7"/>
  <c r="BK95" i="7"/>
  <c r="BL95" i="7"/>
  <c r="BM95" i="7"/>
  <c r="BN95" i="7"/>
  <c r="BO95" i="7"/>
  <c r="BP95" i="7"/>
  <c r="BQ95" i="7"/>
  <c r="BR95" i="7"/>
  <c r="BS95" i="7"/>
  <c r="BT95" i="7"/>
  <c r="BU95" i="7"/>
  <c r="BV95" i="7"/>
  <c r="BW95" i="7"/>
  <c r="BX95" i="7"/>
  <c r="BY95" i="7"/>
  <c r="CA95" i="7" s="1"/>
  <c r="BZ95" i="7"/>
  <c r="AQ96" i="7"/>
  <c r="AR96" i="7"/>
  <c r="AS96" i="7"/>
  <c r="AT96" i="7"/>
  <c r="AU96" i="7"/>
  <c r="AV96" i="7"/>
  <c r="AW96" i="7"/>
  <c r="AX96" i="7"/>
  <c r="AY96" i="7"/>
  <c r="AZ96" i="7"/>
  <c r="BA96" i="7"/>
  <c r="BB96" i="7"/>
  <c r="BC96" i="7"/>
  <c r="BD96" i="7"/>
  <c r="BE96" i="7"/>
  <c r="BF96" i="7"/>
  <c r="BG96" i="7"/>
  <c r="BH96" i="7"/>
  <c r="BI96" i="7"/>
  <c r="BJ96" i="7"/>
  <c r="BK96" i="7"/>
  <c r="BL96" i="7"/>
  <c r="BM96" i="7"/>
  <c r="BN96" i="7"/>
  <c r="BO96" i="7"/>
  <c r="BP96" i="7"/>
  <c r="BQ96" i="7"/>
  <c r="BR96" i="7"/>
  <c r="BS96" i="7"/>
  <c r="BT96" i="7"/>
  <c r="BU96" i="7"/>
  <c r="BV96" i="7"/>
  <c r="BW96" i="7"/>
  <c r="BX96" i="7"/>
  <c r="BY96" i="7"/>
  <c r="BZ96" i="7"/>
  <c r="CA96" i="7"/>
  <c r="AQ97" i="7"/>
  <c r="AR97" i="7"/>
  <c r="AS97" i="7"/>
  <c r="AT97" i="7"/>
  <c r="AU97" i="7"/>
  <c r="AV97" i="7"/>
  <c r="AW97" i="7"/>
  <c r="AX97" i="7"/>
  <c r="AY97" i="7"/>
  <c r="AZ97" i="7"/>
  <c r="BA97" i="7"/>
  <c r="BB97" i="7"/>
  <c r="BC97" i="7"/>
  <c r="BD97" i="7"/>
  <c r="BE97" i="7"/>
  <c r="BF97" i="7"/>
  <c r="BG97" i="7"/>
  <c r="BH97" i="7"/>
  <c r="BI97" i="7"/>
  <c r="BJ97" i="7"/>
  <c r="BK97" i="7"/>
  <c r="BL97" i="7"/>
  <c r="BM97" i="7"/>
  <c r="BN97" i="7"/>
  <c r="BO97" i="7"/>
  <c r="BP97" i="7"/>
  <c r="BQ97" i="7"/>
  <c r="BR97" i="7"/>
  <c r="BS97" i="7"/>
  <c r="BT97" i="7"/>
  <c r="BU97" i="7"/>
  <c r="BV97" i="7"/>
  <c r="BW97" i="7"/>
  <c r="BX97" i="7"/>
  <c r="BY97" i="7"/>
  <c r="BZ97" i="7"/>
  <c r="CA97" i="7"/>
  <c r="AQ98" i="7"/>
  <c r="AR98" i="7"/>
  <c r="AS98" i="7"/>
  <c r="AT98" i="7"/>
  <c r="AU98" i="7"/>
  <c r="AV98" i="7"/>
  <c r="AW98" i="7"/>
  <c r="AX98" i="7"/>
  <c r="AY98" i="7"/>
  <c r="AZ98" i="7"/>
  <c r="BA98" i="7"/>
  <c r="BB98" i="7"/>
  <c r="BC98" i="7"/>
  <c r="BD98" i="7"/>
  <c r="BE98" i="7"/>
  <c r="BF98" i="7"/>
  <c r="BG98" i="7"/>
  <c r="BH98" i="7"/>
  <c r="BI98" i="7"/>
  <c r="BJ98" i="7"/>
  <c r="BK98" i="7"/>
  <c r="BL98" i="7"/>
  <c r="BM98" i="7"/>
  <c r="BN98" i="7"/>
  <c r="BO98" i="7"/>
  <c r="BP98" i="7"/>
  <c r="BQ98" i="7"/>
  <c r="BR98" i="7"/>
  <c r="BS98" i="7"/>
  <c r="BT98" i="7"/>
  <c r="BU98" i="7"/>
  <c r="BV98" i="7"/>
  <c r="BW98" i="7"/>
  <c r="BX98" i="7"/>
  <c r="BY98" i="7"/>
  <c r="CA98" i="7" s="1"/>
  <c r="BZ98" i="7"/>
  <c r="AQ99" i="7"/>
  <c r="AR99" i="7"/>
  <c r="AS99" i="7"/>
  <c r="AT99" i="7"/>
  <c r="AU99" i="7"/>
  <c r="AV99" i="7"/>
  <c r="AW99" i="7"/>
  <c r="AX99" i="7"/>
  <c r="AY99" i="7"/>
  <c r="AZ99" i="7"/>
  <c r="BA99" i="7"/>
  <c r="BB99" i="7"/>
  <c r="BC99" i="7"/>
  <c r="BD99" i="7"/>
  <c r="BE99" i="7"/>
  <c r="BF99" i="7"/>
  <c r="BG99" i="7"/>
  <c r="BH99" i="7"/>
  <c r="BI99" i="7"/>
  <c r="BJ99" i="7"/>
  <c r="BK99" i="7"/>
  <c r="BL99" i="7"/>
  <c r="BM99" i="7"/>
  <c r="BN99" i="7"/>
  <c r="BO99" i="7"/>
  <c r="BP99" i="7"/>
  <c r="BQ99" i="7"/>
  <c r="BR99" i="7"/>
  <c r="BS99" i="7"/>
  <c r="BT99" i="7"/>
  <c r="BU99" i="7"/>
  <c r="BV99" i="7"/>
  <c r="BW99" i="7"/>
  <c r="BX99" i="7"/>
  <c r="BY99" i="7"/>
  <c r="CA99" i="7" s="1"/>
  <c r="BZ99" i="7"/>
  <c r="AQ100" i="7"/>
  <c r="AR100" i="7"/>
  <c r="AS100" i="7"/>
  <c r="AT100" i="7"/>
  <c r="AU100" i="7"/>
  <c r="AV100" i="7"/>
  <c r="AW100" i="7"/>
  <c r="AX100" i="7"/>
  <c r="AY100" i="7"/>
  <c r="AZ100" i="7"/>
  <c r="BA100" i="7"/>
  <c r="BB100" i="7"/>
  <c r="BC100" i="7"/>
  <c r="BD100" i="7"/>
  <c r="BE100" i="7"/>
  <c r="BF100" i="7"/>
  <c r="BG100" i="7"/>
  <c r="BH100" i="7"/>
  <c r="BI100" i="7"/>
  <c r="BJ100" i="7"/>
  <c r="BK100" i="7"/>
  <c r="BL100" i="7"/>
  <c r="BM100" i="7"/>
  <c r="BN100" i="7"/>
  <c r="BO100" i="7"/>
  <c r="BP100" i="7"/>
  <c r="BQ100" i="7"/>
  <c r="BR100" i="7"/>
  <c r="BS100" i="7"/>
  <c r="BT100" i="7"/>
  <c r="BU100" i="7"/>
  <c r="BV100" i="7"/>
  <c r="BW100" i="7"/>
  <c r="BX100" i="7"/>
  <c r="BY100" i="7"/>
  <c r="BZ100" i="7"/>
  <c r="CA100" i="7"/>
  <c r="AQ101" i="7"/>
  <c r="AR101" i="7"/>
  <c r="AS101" i="7"/>
  <c r="AT101" i="7"/>
  <c r="AU101" i="7"/>
  <c r="AV101" i="7"/>
  <c r="AW101" i="7"/>
  <c r="AX101" i="7"/>
  <c r="AY101" i="7"/>
  <c r="AZ101" i="7"/>
  <c r="BA101" i="7"/>
  <c r="BB101" i="7"/>
  <c r="BC101" i="7"/>
  <c r="BD101" i="7"/>
  <c r="BE101" i="7"/>
  <c r="BF101" i="7"/>
  <c r="BG101" i="7"/>
  <c r="BH101" i="7"/>
  <c r="BI101" i="7"/>
  <c r="BJ101" i="7"/>
  <c r="BK101" i="7"/>
  <c r="BL101" i="7"/>
  <c r="BM101" i="7"/>
  <c r="BN101" i="7"/>
  <c r="BO101" i="7"/>
  <c r="BP101" i="7"/>
  <c r="BQ101" i="7"/>
  <c r="BR101" i="7"/>
  <c r="BS101" i="7"/>
  <c r="BT101" i="7"/>
  <c r="BU101" i="7"/>
  <c r="BV101" i="7"/>
  <c r="BW101" i="7"/>
  <c r="BX101" i="7"/>
  <c r="BY101" i="7"/>
  <c r="BZ101" i="7"/>
  <c r="CA101" i="7"/>
  <c r="AQ102" i="7"/>
  <c r="AR102" i="7"/>
  <c r="AS102" i="7"/>
  <c r="AT102" i="7"/>
  <c r="AU102" i="7"/>
  <c r="AV102" i="7"/>
  <c r="AW102" i="7"/>
  <c r="AX102" i="7"/>
  <c r="AY102" i="7"/>
  <c r="AZ102" i="7"/>
  <c r="BA102" i="7"/>
  <c r="BB102" i="7"/>
  <c r="BC102" i="7"/>
  <c r="BD102" i="7"/>
  <c r="BE102" i="7"/>
  <c r="BF102" i="7"/>
  <c r="BG102" i="7"/>
  <c r="BH102" i="7"/>
  <c r="BI102" i="7"/>
  <c r="BJ102" i="7"/>
  <c r="BK102" i="7"/>
  <c r="BL102" i="7"/>
  <c r="BM102" i="7"/>
  <c r="BN102" i="7"/>
  <c r="BO102" i="7"/>
  <c r="BP102" i="7"/>
  <c r="BQ102" i="7"/>
  <c r="BR102" i="7"/>
  <c r="BS102" i="7"/>
  <c r="BT102" i="7"/>
  <c r="BU102" i="7"/>
  <c r="BV102" i="7"/>
  <c r="BW102" i="7"/>
  <c r="BX102" i="7"/>
  <c r="BY102" i="7"/>
  <c r="CA102" i="7" s="1"/>
  <c r="BZ102" i="7"/>
  <c r="AQ103" i="7"/>
  <c r="AR103" i="7"/>
  <c r="AS103" i="7"/>
  <c r="AT103" i="7"/>
  <c r="AU103" i="7"/>
  <c r="AV103" i="7"/>
  <c r="AW103" i="7"/>
  <c r="AX103" i="7"/>
  <c r="AY103" i="7"/>
  <c r="AZ103" i="7"/>
  <c r="BA103" i="7"/>
  <c r="BB103" i="7"/>
  <c r="BC103" i="7"/>
  <c r="BD103" i="7"/>
  <c r="BE103" i="7"/>
  <c r="BF103" i="7"/>
  <c r="BG103" i="7"/>
  <c r="BH103" i="7"/>
  <c r="BI103" i="7"/>
  <c r="BJ103" i="7"/>
  <c r="BK103" i="7"/>
  <c r="BL103" i="7"/>
  <c r="BM103" i="7"/>
  <c r="BN103" i="7"/>
  <c r="BO103" i="7"/>
  <c r="BP103" i="7"/>
  <c r="BQ103" i="7"/>
  <c r="BR103" i="7"/>
  <c r="BS103" i="7"/>
  <c r="BT103" i="7"/>
  <c r="BU103" i="7"/>
  <c r="BV103" i="7"/>
  <c r="BW103" i="7"/>
  <c r="BX103" i="7"/>
  <c r="BY103" i="7"/>
  <c r="CA103" i="7" s="1"/>
  <c r="BZ103" i="7"/>
  <c r="AQ104" i="7"/>
  <c r="AR104" i="7"/>
  <c r="AS104" i="7"/>
  <c r="AT104" i="7"/>
  <c r="AU104" i="7"/>
  <c r="AV104" i="7"/>
  <c r="AW104" i="7"/>
  <c r="AX104" i="7"/>
  <c r="AY104" i="7"/>
  <c r="AZ104" i="7"/>
  <c r="BA104" i="7"/>
  <c r="BB104" i="7"/>
  <c r="BC104" i="7"/>
  <c r="BD104" i="7"/>
  <c r="BE104" i="7"/>
  <c r="BF104" i="7"/>
  <c r="BG104" i="7"/>
  <c r="BH104" i="7"/>
  <c r="BI104" i="7"/>
  <c r="BJ104" i="7"/>
  <c r="BK104" i="7"/>
  <c r="BL104" i="7"/>
  <c r="BM104" i="7"/>
  <c r="BN104" i="7"/>
  <c r="BO104" i="7"/>
  <c r="BP104" i="7"/>
  <c r="BQ104" i="7"/>
  <c r="BR104" i="7"/>
  <c r="BS104" i="7"/>
  <c r="BT104" i="7"/>
  <c r="BU104" i="7"/>
  <c r="BV104" i="7"/>
  <c r="BW104" i="7"/>
  <c r="BX104" i="7"/>
  <c r="BY104" i="7"/>
  <c r="BZ104" i="7"/>
  <c r="CA104" i="7"/>
  <c r="AQ105" i="7"/>
  <c r="AR105" i="7"/>
  <c r="AS105" i="7"/>
  <c r="AT105" i="7"/>
  <c r="AU105" i="7"/>
  <c r="AV105" i="7"/>
  <c r="AW105" i="7"/>
  <c r="AX105" i="7"/>
  <c r="AY105" i="7"/>
  <c r="AZ105" i="7"/>
  <c r="BA105" i="7"/>
  <c r="BB105" i="7"/>
  <c r="BC105" i="7"/>
  <c r="BD105" i="7"/>
  <c r="BE105" i="7"/>
  <c r="BF105" i="7"/>
  <c r="BG105" i="7"/>
  <c r="BH105" i="7"/>
  <c r="BI105" i="7"/>
  <c r="BJ105" i="7"/>
  <c r="BK105" i="7"/>
  <c r="BL105" i="7"/>
  <c r="BM105" i="7"/>
  <c r="BN105" i="7"/>
  <c r="BO105" i="7"/>
  <c r="BP105" i="7"/>
  <c r="BQ105" i="7"/>
  <c r="BR105" i="7"/>
  <c r="BS105" i="7"/>
  <c r="BT105" i="7"/>
  <c r="BU105" i="7"/>
  <c r="BV105" i="7"/>
  <c r="BW105" i="7"/>
  <c r="BX105" i="7"/>
  <c r="BY105" i="7"/>
  <c r="BZ105" i="7"/>
  <c r="CA105" i="7"/>
  <c r="AQ106" i="7"/>
  <c r="AR106" i="7"/>
  <c r="AS106" i="7"/>
  <c r="AT106" i="7"/>
  <c r="AU106" i="7"/>
  <c r="AV106" i="7"/>
  <c r="AW106" i="7"/>
  <c r="AX106" i="7"/>
  <c r="AY106" i="7"/>
  <c r="AZ106" i="7"/>
  <c r="BA106" i="7"/>
  <c r="BB106" i="7"/>
  <c r="BC106" i="7"/>
  <c r="BD106" i="7"/>
  <c r="BE106" i="7"/>
  <c r="BF106" i="7"/>
  <c r="BG106" i="7"/>
  <c r="BH106" i="7"/>
  <c r="BI106" i="7"/>
  <c r="BJ106" i="7"/>
  <c r="BK106" i="7"/>
  <c r="BL106" i="7"/>
  <c r="BM106" i="7"/>
  <c r="BN106" i="7"/>
  <c r="BO106" i="7"/>
  <c r="BP106" i="7"/>
  <c r="BQ106" i="7"/>
  <c r="BR106" i="7"/>
  <c r="BS106" i="7"/>
  <c r="BT106" i="7"/>
  <c r="BU106" i="7"/>
  <c r="BV106" i="7"/>
  <c r="BW106" i="7"/>
  <c r="BX106" i="7"/>
  <c r="BY106" i="7"/>
  <c r="CA106" i="7" s="1"/>
  <c r="BZ106" i="7"/>
  <c r="AQ107" i="7"/>
  <c r="AR107" i="7"/>
  <c r="AS107" i="7"/>
  <c r="AT107" i="7"/>
  <c r="AU107" i="7"/>
  <c r="AV107" i="7"/>
  <c r="AW107" i="7"/>
  <c r="AX107" i="7"/>
  <c r="AY107" i="7"/>
  <c r="AZ107" i="7"/>
  <c r="BA107" i="7"/>
  <c r="BB107" i="7"/>
  <c r="BC107" i="7"/>
  <c r="BD107" i="7"/>
  <c r="BE107" i="7"/>
  <c r="BF107" i="7"/>
  <c r="BG107" i="7"/>
  <c r="BH107" i="7"/>
  <c r="BI107" i="7"/>
  <c r="BJ107" i="7"/>
  <c r="BK107" i="7"/>
  <c r="BL107" i="7"/>
  <c r="BM107" i="7"/>
  <c r="BN107" i="7"/>
  <c r="BO107" i="7"/>
  <c r="BP107" i="7"/>
  <c r="BQ107" i="7"/>
  <c r="BR107" i="7"/>
  <c r="BS107" i="7"/>
  <c r="BT107" i="7"/>
  <c r="BU107" i="7"/>
  <c r="BV107" i="7"/>
  <c r="BW107" i="7"/>
  <c r="BX107" i="7"/>
  <c r="BY107" i="7"/>
  <c r="CA107" i="7" s="1"/>
  <c r="BZ107" i="7"/>
  <c r="AQ108" i="7"/>
  <c r="AR108" i="7"/>
  <c r="AS108" i="7"/>
  <c r="AT108" i="7"/>
  <c r="AU108" i="7"/>
  <c r="AV108" i="7"/>
  <c r="AW108" i="7"/>
  <c r="AX108" i="7"/>
  <c r="AY108" i="7"/>
  <c r="AZ108" i="7"/>
  <c r="BA108" i="7"/>
  <c r="BB108" i="7"/>
  <c r="BC108" i="7"/>
  <c r="BD108" i="7"/>
  <c r="BE108" i="7"/>
  <c r="BF108" i="7"/>
  <c r="BG108" i="7"/>
  <c r="BH108" i="7"/>
  <c r="BI108" i="7"/>
  <c r="BJ108" i="7"/>
  <c r="BK108" i="7"/>
  <c r="BL108" i="7"/>
  <c r="BM108" i="7"/>
  <c r="BN108" i="7"/>
  <c r="BO108" i="7"/>
  <c r="BP108" i="7"/>
  <c r="BQ108" i="7"/>
  <c r="BR108" i="7"/>
  <c r="BS108" i="7"/>
  <c r="BT108" i="7"/>
  <c r="BU108" i="7"/>
  <c r="BV108" i="7"/>
  <c r="BW108" i="7"/>
  <c r="BX108" i="7"/>
  <c r="BY108" i="7"/>
  <c r="BZ108" i="7"/>
  <c r="CA108" i="7"/>
  <c r="AQ109" i="7"/>
  <c r="AR109" i="7"/>
  <c r="AS109" i="7"/>
  <c r="AT109" i="7"/>
  <c r="AU109" i="7"/>
  <c r="AV109" i="7"/>
  <c r="AW109" i="7"/>
  <c r="AX109" i="7"/>
  <c r="AY109" i="7"/>
  <c r="AZ109" i="7"/>
  <c r="BA109" i="7"/>
  <c r="BB109" i="7"/>
  <c r="BC109" i="7"/>
  <c r="BD109" i="7"/>
  <c r="BE109" i="7"/>
  <c r="BF109" i="7"/>
  <c r="BG109" i="7"/>
  <c r="BH109" i="7"/>
  <c r="BI109" i="7"/>
  <c r="BJ109" i="7"/>
  <c r="BK109" i="7"/>
  <c r="BL109" i="7"/>
  <c r="BM109" i="7"/>
  <c r="BN109" i="7"/>
  <c r="BO109" i="7"/>
  <c r="BP109" i="7"/>
  <c r="BQ109" i="7"/>
  <c r="BR109" i="7"/>
  <c r="BS109" i="7"/>
  <c r="BT109" i="7"/>
  <c r="BU109" i="7"/>
  <c r="BV109" i="7"/>
  <c r="BW109" i="7"/>
  <c r="BX109" i="7"/>
  <c r="BY109" i="7"/>
  <c r="BZ109" i="7"/>
  <c r="CA109" i="7"/>
  <c r="AQ110" i="7"/>
  <c r="AR110" i="7"/>
  <c r="AS110" i="7"/>
  <c r="AT110" i="7"/>
  <c r="AU110" i="7"/>
  <c r="AV110" i="7"/>
  <c r="AW110" i="7"/>
  <c r="AX110" i="7"/>
  <c r="AY110" i="7"/>
  <c r="AZ110" i="7"/>
  <c r="BA110" i="7"/>
  <c r="BB110" i="7"/>
  <c r="BC110" i="7"/>
  <c r="BD110" i="7"/>
  <c r="BE110" i="7"/>
  <c r="BF110" i="7"/>
  <c r="BG110" i="7"/>
  <c r="BH110" i="7"/>
  <c r="BI110" i="7"/>
  <c r="BJ110" i="7"/>
  <c r="BK110" i="7"/>
  <c r="BL110" i="7"/>
  <c r="BM110" i="7"/>
  <c r="BN110" i="7"/>
  <c r="BO110" i="7"/>
  <c r="BP110" i="7"/>
  <c r="BQ110" i="7"/>
  <c r="BR110" i="7"/>
  <c r="BS110" i="7"/>
  <c r="BT110" i="7"/>
  <c r="BU110" i="7"/>
  <c r="BV110" i="7"/>
  <c r="BW110" i="7"/>
  <c r="BX110" i="7"/>
  <c r="BY110" i="7"/>
  <c r="CA110" i="7" s="1"/>
  <c r="BZ110" i="7"/>
  <c r="AQ111" i="7"/>
  <c r="AR111" i="7"/>
  <c r="AS111" i="7"/>
  <c r="AT111" i="7"/>
  <c r="AU111" i="7"/>
  <c r="AV111" i="7"/>
  <c r="AW111" i="7"/>
  <c r="AX111" i="7"/>
  <c r="AY111" i="7"/>
  <c r="AZ111" i="7"/>
  <c r="BA111" i="7"/>
  <c r="BB111" i="7"/>
  <c r="BC111" i="7"/>
  <c r="BD111" i="7"/>
  <c r="BE111" i="7"/>
  <c r="BF111" i="7"/>
  <c r="BG111" i="7"/>
  <c r="BH111" i="7"/>
  <c r="BI111" i="7"/>
  <c r="BJ111" i="7"/>
  <c r="BK111" i="7"/>
  <c r="BL111" i="7"/>
  <c r="BM111" i="7"/>
  <c r="BN111" i="7"/>
  <c r="BO111" i="7"/>
  <c r="BP111" i="7"/>
  <c r="BQ111" i="7"/>
  <c r="BR111" i="7"/>
  <c r="BS111" i="7"/>
  <c r="BT111" i="7"/>
  <c r="BU111" i="7"/>
  <c r="BV111" i="7"/>
  <c r="BW111" i="7"/>
  <c r="BX111" i="7"/>
  <c r="BY111" i="7"/>
  <c r="CA111" i="7" s="1"/>
  <c r="BZ111" i="7"/>
  <c r="AQ112" i="7"/>
  <c r="AR112" i="7"/>
  <c r="AS112" i="7"/>
  <c r="AT112" i="7"/>
  <c r="AU112" i="7"/>
  <c r="AV112" i="7"/>
  <c r="AW112" i="7"/>
  <c r="AX112" i="7"/>
  <c r="AY112" i="7"/>
  <c r="AZ112" i="7"/>
  <c r="BA112" i="7"/>
  <c r="BB112" i="7"/>
  <c r="BC112" i="7"/>
  <c r="BD112" i="7"/>
  <c r="BE112" i="7"/>
  <c r="BF112" i="7"/>
  <c r="BG112" i="7"/>
  <c r="BH112" i="7"/>
  <c r="BI112" i="7"/>
  <c r="BJ112" i="7"/>
  <c r="BK112" i="7"/>
  <c r="BL112" i="7"/>
  <c r="BM112" i="7"/>
  <c r="BN112" i="7"/>
  <c r="BO112" i="7"/>
  <c r="BP112" i="7"/>
  <c r="BQ112" i="7"/>
  <c r="BR112" i="7"/>
  <c r="BS112" i="7"/>
  <c r="BT112" i="7"/>
  <c r="BU112" i="7"/>
  <c r="BV112" i="7"/>
  <c r="BW112" i="7"/>
  <c r="BX112" i="7"/>
  <c r="BY112" i="7"/>
  <c r="BZ112" i="7"/>
  <c r="CA112" i="7"/>
  <c r="AQ113" i="7"/>
  <c r="AR113" i="7"/>
  <c r="AS113" i="7"/>
  <c r="AT113" i="7"/>
  <c r="AU113" i="7"/>
  <c r="AV113" i="7"/>
  <c r="AW113" i="7"/>
  <c r="AX113" i="7"/>
  <c r="AY113" i="7"/>
  <c r="AZ113" i="7"/>
  <c r="BA113" i="7"/>
  <c r="BB113" i="7"/>
  <c r="BC113" i="7"/>
  <c r="BD113" i="7"/>
  <c r="BE113" i="7"/>
  <c r="BF113" i="7"/>
  <c r="BG113" i="7"/>
  <c r="BH113" i="7"/>
  <c r="BI113" i="7"/>
  <c r="BJ113" i="7"/>
  <c r="BK113" i="7"/>
  <c r="BL113" i="7"/>
  <c r="BM113" i="7"/>
  <c r="BN113" i="7"/>
  <c r="BO113" i="7"/>
  <c r="BP113" i="7"/>
  <c r="BQ113" i="7"/>
  <c r="BR113" i="7"/>
  <c r="BS113" i="7"/>
  <c r="BT113" i="7"/>
  <c r="BU113" i="7"/>
  <c r="BV113" i="7"/>
  <c r="BW113" i="7"/>
  <c r="BX113" i="7"/>
  <c r="BY113" i="7"/>
  <c r="BZ113" i="7"/>
  <c r="CA113" i="7"/>
  <c r="AQ114" i="7"/>
  <c r="AR114" i="7"/>
  <c r="AS114" i="7"/>
  <c r="AT114" i="7"/>
  <c r="AU114" i="7"/>
  <c r="AV114" i="7"/>
  <c r="AW114" i="7"/>
  <c r="AX114" i="7"/>
  <c r="AY114" i="7"/>
  <c r="AZ114" i="7"/>
  <c r="BA114" i="7"/>
  <c r="BB114" i="7"/>
  <c r="BC114" i="7"/>
  <c r="BD114" i="7"/>
  <c r="BE114" i="7"/>
  <c r="BF114" i="7"/>
  <c r="BG114" i="7"/>
  <c r="BH114" i="7"/>
  <c r="BI114" i="7"/>
  <c r="BJ114" i="7"/>
  <c r="BK114" i="7"/>
  <c r="BL114" i="7"/>
  <c r="BM114" i="7"/>
  <c r="BN114" i="7"/>
  <c r="BO114" i="7"/>
  <c r="BP114" i="7"/>
  <c r="BQ114" i="7"/>
  <c r="BR114" i="7"/>
  <c r="BS114" i="7"/>
  <c r="BT114" i="7"/>
  <c r="BU114" i="7"/>
  <c r="BV114" i="7"/>
  <c r="BW114" i="7"/>
  <c r="BX114" i="7"/>
  <c r="BY114" i="7"/>
  <c r="CA114" i="7" s="1"/>
  <c r="BZ114" i="7"/>
  <c r="AQ115" i="7"/>
  <c r="AR115" i="7"/>
  <c r="AS115" i="7"/>
  <c r="AT115" i="7"/>
  <c r="AU115" i="7"/>
  <c r="AV115" i="7"/>
  <c r="AW115" i="7"/>
  <c r="AX115" i="7"/>
  <c r="AY115" i="7"/>
  <c r="AZ115" i="7"/>
  <c r="BA115" i="7"/>
  <c r="BB115" i="7"/>
  <c r="BC115" i="7"/>
  <c r="BD115" i="7"/>
  <c r="BE115" i="7"/>
  <c r="BF115" i="7"/>
  <c r="BG115" i="7"/>
  <c r="BH115" i="7"/>
  <c r="BI115" i="7"/>
  <c r="BJ115" i="7"/>
  <c r="BK115" i="7"/>
  <c r="BL115" i="7"/>
  <c r="BM115" i="7"/>
  <c r="BN115" i="7"/>
  <c r="BO115" i="7"/>
  <c r="BP115" i="7"/>
  <c r="BQ115" i="7"/>
  <c r="BR115" i="7"/>
  <c r="BS115" i="7"/>
  <c r="BT115" i="7"/>
  <c r="BU115" i="7"/>
  <c r="BV115" i="7"/>
  <c r="BW115" i="7"/>
  <c r="BX115" i="7"/>
  <c r="BY115" i="7"/>
  <c r="CA115" i="7" s="1"/>
  <c r="BZ115" i="7"/>
  <c r="AQ116" i="7"/>
  <c r="AR116" i="7"/>
  <c r="AS116" i="7"/>
  <c r="AT116" i="7"/>
  <c r="AU116" i="7"/>
  <c r="AV116" i="7"/>
  <c r="AW116" i="7"/>
  <c r="AX116" i="7"/>
  <c r="AY116" i="7"/>
  <c r="AZ116" i="7"/>
  <c r="BA116" i="7"/>
  <c r="BB116" i="7"/>
  <c r="BC116" i="7"/>
  <c r="BD116" i="7"/>
  <c r="BE116" i="7"/>
  <c r="BF116" i="7"/>
  <c r="BG116" i="7"/>
  <c r="BH116" i="7"/>
  <c r="BI116" i="7"/>
  <c r="BJ116" i="7"/>
  <c r="BK116" i="7"/>
  <c r="BL116" i="7"/>
  <c r="BM116" i="7"/>
  <c r="BN116" i="7"/>
  <c r="BO116" i="7"/>
  <c r="BP116" i="7"/>
  <c r="BQ116" i="7"/>
  <c r="BR116" i="7"/>
  <c r="BS116" i="7"/>
  <c r="BT116" i="7"/>
  <c r="BU116" i="7"/>
  <c r="BV116" i="7"/>
  <c r="BW116" i="7"/>
  <c r="BX116" i="7"/>
  <c r="BY116" i="7"/>
  <c r="BZ116" i="7"/>
  <c r="CA116" i="7"/>
  <c r="AQ117" i="7"/>
  <c r="AR117" i="7"/>
  <c r="AS117" i="7"/>
  <c r="AT117" i="7"/>
  <c r="AU117" i="7"/>
  <c r="AV117" i="7"/>
  <c r="AW117" i="7"/>
  <c r="AX117" i="7"/>
  <c r="AY117" i="7"/>
  <c r="AZ117" i="7"/>
  <c r="BA117" i="7"/>
  <c r="BB117" i="7"/>
  <c r="BC117" i="7"/>
  <c r="BD117" i="7"/>
  <c r="BE117" i="7"/>
  <c r="BF117" i="7"/>
  <c r="BG117" i="7"/>
  <c r="BH117" i="7"/>
  <c r="BI117" i="7"/>
  <c r="BJ117" i="7"/>
  <c r="BK117" i="7"/>
  <c r="BL117" i="7"/>
  <c r="BM117" i="7"/>
  <c r="BN117" i="7"/>
  <c r="BO117" i="7"/>
  <c r="BP117" i="7"/>
  <c r="BQ117" i="7"/>
  <c r="BR117" i="7"/>
  <c r="BS117" i="7"/>
  <c r="BT117" i="7"/>
  <c r="BU117" i="7"/>
  <c r="BV117" i="7"/>
  <c r="BW117" i="7"/>
  <c r="BX117" i="7"/>
  <c r="BY117" i="7"/>
  <c r="BZ117" i="7"/>
  <c r="CA117" i="7"/>
  <c r="AQ118" i="7"/>
  <c r="AR118" i="7"/>
  <c r="AS118" i="7"/>
  <c r="AT118" i="7"/>
  <c r="AU118" i="7"/>
  <c r="AV118" i="7"/>
  <c r="AW118" i="7"/>
  <c r="AX118" i="7"/>
  <c r="AY118" i="7"/>
  <c r="AZ118" i="7"/>
  <c r="BA118" i="7"/>
  <c r="BB118" i="7"/>
  <c r="BC118" i="7"/>
  <c r="BD118" i="7"/>
  <c r="BE118" i="7"/>
  <c r="BF118" i="7"/>
  <c r="BG118" i="7"/>
  <c r="BH118" i="7"/>
  <c r="BI118" i="7"/>
  <c r="BJ118" i="7"/>
  <c r="BK118" i="7"/>
  <c r="BL118" i="7"/>
  <c r="BM118" i="7"/>
  <c r="BN118" i="7"/>
  <c r="BO118" i="7"/>
  <c r="BP118" i="7"/>
  <c r="BQ118" i="7"/>
  <c r="BR118" i="7"/>
  <c r="BS118" i="7"/>
  <c r="BT118" i="7"/>
  <c r="BU118" i="7"/>
  <c r="BV118" i="7"/>
  <c r="BW118" i="7"/>
  <c r="BX118" i="7"/>
  <c r="BY118" i="7"/>
  <c r="CA118" i="7" s="1"/>
  <c r="BZ118" i="7"/>
  <c r="AQ119" i="7"/>
  <c r="AR119" i="7"/>
  <c r="AS119" i="7"/>
  <c r="AT119" i="7"/>
  <c r="AU119" i="7"/>
  <c r="AV119" i="7"/>
  <c r="AW119" i="7"/>
  <c r="AX119" i="7"/>
  <c r="AY119" i="7"/>
  <c r="AZ119" i="7"/>
  <c r="BA119" i="7"/>
  <c r="BB119" i="7"/>
  <c r="BC119" i="7"/>
  <c r="BD119" i="7"/>
  <c r="BE119" i="7"/>
  <c r="BF119" i="7"/>
  <c r="BG119" i="7"/>
  <c r="BH119" i="7"/>
  <c r="BI119" i="7"/>
  <c r="BJ119" i="7"/>
  <c r="BK119" i="7"/>
  <c r="BL119" i="7"/>
  <c r="BM119" i="7"/>
  <c r="BN119" i="7"/>
  <c r="BO119" i="7"/>
  <c r="BP119" i="7"/>
  <c r="BQ119" i="7"/>
  <c r="BR119" i="7"/>
  <c r="BS119" i="7"/>
  <c r="BT119" i="7"/>
  <c r="BU119" i="7"/>
  <c r="BV119" i="7"/>
  <c r="BW119" i="7"/>
  <c r="BX119" i="7"/>
  <c r="BY119" i="7"/>
  <c r="CA119" i="7" s="1"/>
  <c r="BZ119" i="7"/>
  <c r="AQ120" i="7"/>
  <c r="AR120" i="7"/>
  <c r="AS120" i="7"/>
  <c r="AT120" i="7"/>
  <c r="AU120" i="7"/>
  <c r="AV120" i="7"/>
  <c r="AW120" i="7"/>
  <c r="AX120" i="7"/>
  <c r="AY120" i="7"/>
  <c r="AZ120" i="7"/>
  <c r="BA120" i="7"/>
  <c r="BB120" i="7"/>
  <c r="BC120" i="7"/>
  <c r="BD120" i="7"/>
  <c r="BE120" i="7"/>
  <c r="BF120" i="7"/>
  <c r="BG120" i="7"/>
  <c r="BH120" i="7"/>
  <c r="BI120" i="7"/>
  <c r="BJ120" i="7"/>
  <c r="BK120" i="7"/>
  <c r="BL120" i="7"/>
  <c r="BM120" i="7"/>
  <c r="BN120" i="7"/>
  <c r="BO120" i="7"/>
  <c r="BP120" i="7"/>
  <c r="BQ120" i="7"/>
  <c r="BR120" i="7"/>
  <c r="BS120" i="7"/>
  <c r="BT120" i="7"/>
  <c r="BU120" i="7"/>
  <c r="BV120" i="7"/>
  <c r="BW120" i="7"/>
  <c r="BX120" i="7"/>
  <c r="BY120" i="7"/>
  <c r="BZ120" i="7"/>
  <c r="CA120" i="7"/>
  <c r="AQ121" i="7"/>
  <c r="AR121" i="7"/>
  <c r="AS121" i="7"/>
  <c r="AT121" i="7"/>
  <c r="AU121" i="7"/>
  <c r="AV121" i="7"/>
  <c r="AW121" i="7"/>
  <c r="AX121" i="7"/>
  <c r="AY121" i="7"/>
  <c r="AZ121" i="7"/>
  <c r="BA121" i="7"/>
  <c r="BB121" i="7"/>
  <c r="BC121" i="7"/>
  <c r="BD121" i="7"/>
  <c r="BE121" i="7"/>
  <c r="BF121" i="7"/>
  <c r="BG121" i="7"/>
  <c r="BH121" i="7"/>
  <c r="BI121" i="7"/>
  <c r="BJ121" i="7"/>
  <c r="BK121" i="7"/>
  <c r="BL121" i="7"/>
  <c r="BM121" i="7"/>
  <c r="BN121" i="7"/>
  <c r="BO121" i="7"/>
  <c r="BP121" i="7"/>
  <c r="BQ121" i="7"/>
  <c r="BR121" i="7"/>
  <c r="BS121" i="7"/>
  <c r="BT121" i="7"/>
  <c r="BU121" i="7"/>
  <c r="BV121" i="7"/>
  <c r="BW121" i="7"/>
  <c r="BX121" i="7"/>
  <c r="BY121" i="7"/>
  <c r="BZ121" i="7"/>
  <c r="CA121" i="7"/>
  <c r="AQ122" i="7"/>
  <c r="AR122" i="7"/>
  <c r="AS122" i="7"/>
  <c r="AT122" i="7"/>
  <c r="AU122" i="7"/>
  <c r="AV122" i="7"/>
  <c r="AW122" i="7"/>
  <c r="AX122" i="7"/>
  <c r="AY122" i="7"/>
  <c r="AZ122" i="7"/>
  <c r="BA122" i="7"/>
  <c r="BB122" i="7"/>
  <c r="BC122" i="7"/>
  <c r="BD122" i="7"/>
  <c r="BE122" i="7"/>
  <c r="BF122" i="7"/>
  <c r="BG122" i="7"/>
  <c r="BH122" i="7"/>
  <c r="BI122" i="7"/>
  <c r="BJ122" i="7"/>
  <c r="BK122" i="7"/>
  <c r="BL122" i="7"/>
  <c r="BM122" i="7"/>
  <c r="BN122" i="7"/>
  <c r="BO122" i="7"/>
  <c r="BP122" i="7"/>
  <c r="BQ122" i="7"/>
  <c r="BR122" i="7"/>
  <c r="BS122" i="7"/>
  <c r="BT122" i="7"/>
  <c r="BU122" i="7"/>
  <c r="BV122" i="7"/>
  <c r="BW122" i="7"/>
  <c r="BX122" i="7"/>
  <c r="BY122" i="7"/>
  <c r="CA122" i="7" s="1"/>
  <c r="BZ122" i="7"/>
  <c r="AQ123" i="7"/>
  <c r="AR123" i="7"/>
  <c r="AS123" i="7"/>
  <c r="AT123" i="7"/>
  <c r="AU123" i="7"/>
  <c r="AV123" i="7"/>
  <c r="AW123" i="7"/>
  <c r="AX123" i="7"/>
  <c r="AY123" i="7"/>
  <c r="AZ123" i="7"/>
  <c r="BA123" i="7"/>
  <c r="BB123" i="7"/>
  <c r="BC123" i="7"/>
  <c r="BD123" i="7"/>
  <c r="BE123" i="7"/>
  <c r="BF123" i="7"/>
  <c r="BG123" i="7"/>
  <c r="BH123" i="7"/>
  <c r="BI123" i="7"/>
  <c r="BJ123" i="7"/>
  <c r="BK123" i="7"/>
  <c r="BL123" i="7"/>
  <c r="BM123" i="7"/>
  <c r="BN123" i="7"/>
  <c r="BO123" i="7"/>
  <c r="BP123" i="7"/>
  <c r="BQ123" i="7"/>
  <c r="BR123" i="7"/>
  <c r="BS123" i="7"/>
  <c r="BT123" i="7"/>
  <c r="BU123" i="7"/>
  <c r="BV123" i="7"/>
  <c r="BW123" i="7"/>
  <c r="BX123" i="7"/>
  <c r="BY123" i="7"/>
  <c r="CA123" i="7" s="1"/>
  <c r="BZ123" i="7"/>
  <c r="AQ124" i="7"/>
  <c r="AR124" i="7"/>
  <c r="AS124" i="7"/>
  <c r="AT124" i="7"/>
  <c r="AU124" i="7"/>
  <c r="AV124" i="7"/>
  <c r="AW124" i="7"/>
  <c r="AX124" i="7"/>
  <c r="AY124" i="7"/>
  <c r="AZ124" i="7"/>
  <c r="BA124" i="7"/>
  <c r="BB124" i="7"/>
  <c r="BC124" i="7"/>
  <c r="BD124" i="7"/>
  <c r="BE124" i="7"/>
  <c r="BF124" i="7"/>
  <c r="BG124" i="7"/>
  <c r="BH124" i="7"/>
  <c r="BI124" i="7"/>
  <c r="BJ124" i="7"/>
  <c r="BK124" i="7"/>
  <c r="BL124" i="7"/>
  <c r="BM124" i="7"/>
  <c r="BN124" i="7"/>
  <c r="BO124" i="7"/>
  <c r="BP124" i="7"/>
  <c r="BQ124" i="7"/>
  <c r="BR124" i="7"/>
  <c r="BS124" i="7"/>
  <c r="BT124" i="7"/>
  <c r="BU124" i="7"/>
  <c r="BV124" i="7"/>
  <c r="BW124" i="7"/>
  <c r="BX124" i="7"/>
  <c r="BY124" i="7"/>
  <c r="BZ124" i="7"/>
  <c r="CA124" i="7"/>
  <c r="AQ125" i="7"/>
  <c r="AR125" i="7"/>
  <c r="AS125" i="7"/>
  <c r="AT125" i="7"/>
  <c r="AU125" i="7"/>
  <c r="AV125" i="7"/>
  <c r="AW125" i="7"/>
  <c r="AX125" i="7"/>
  <c r="AY125" i="7"/>
  <c r="AZ125" i="7"/>
  <c r="BA125" i="7"/>
  <c r="BB125" i="7"/>
  <c r="BC125" i="7"/>
  <c r="BD125" i="7"/>
  <c r="BE125" i="7"/>
  <c r="BF125" i="7"/>
  <c r="BG125" i="7"/>
  <c r="BH125" i="7"/>
  <c r="BI125" i="7"/>
  <c r="BJ125" i="7"/>
  <c r="BK125" i="7"/>
  <c r="BL125" i="7"/>
  <c r="BM125" i="7"/>
  <c r="BN125" i="7"/>
  <c r="BO125" i="7"/>
  <c r="BP125" i="7"/>
  <c r="BQ125" i="7"/>
  <c r="BR125" i="7"/>
  <c r="BS125" i="7"/>
  <c r="BT125" i="7"/>
  <c r="BU125" i="7"/>
  <c r="BV125" i="7"/>
  <c r="BW125" i="7"/>
  <c r="BX125" i="7"/>
  <c r="BY125" i="7"/>
  <c r="BZ125" i="7"/>
  <c r="CA125" i="7"/>
  <c r="AQ126" i="7"/>
  <c r="AR126" i="7"/>
  <c r="AS126" i="7"/>
  <c r="AT126" i="7"/>
  <c r="AU126" i="7"/>
  <c r="AV126" i="7"/>
  <c r="AW126" i="7"/>
  <c r="AX126" i="7"/>
  <c r="AY126" i="7"/>
  <c r="AZ126" i="7"/>
  <c r="BA126" i="7"/>
  <c r="BB126" i="7"/>
  <c r="BC126" i="7"/>
  <c r="BD126" i="7"/>
  <c r="BE126" i="7"/>
  <c r="BF126" i="7"/>
  <c r="BG126" i="7"/>
  <c r="BH126" i="7"/>
  <c r="BI126" i="7"/>
  <c r="BJ126" i="7"/>
  <c r="BK126" i="7"/>
  <c r="BL126" i="7"/>
  <c r="BM126" i="7"/>
  <c r="BN126" i="7"/>
  <c r="BO126" i="7"/>
  <c r="BP126" i="7"/>
  <c r="BQ126" i="7"/>
  <c r="BR126" i="7"/>
  <c r="BS126" i="7"/>
  <c r="BT126" i="7"/>
  <c r="BU126" i="7"/>
  <c r="BV126" i="7"/>
  <c r="BW126" i="7"/>
  <c r="BX126" i="7"/>
  <c r="BY126" i="7"/>
  <c r="CA126" i="7" s="1"/>
  <c r="BZ126" i="7"/>
  <c r="AQ127" i="7"/>
  <c r="AR127" i="7"/>
  <c r="AS127" i="7"/>
  <c r="AT127" i="7"/>
  <c r="AU127" i="7"/>
  <c r="AV127" i="7"/>
  <c r="AW127" i="7"/>
  <c r="AX127" i="7"/>
  <c r="AY127" i="7"/>
  <c r="AZ127" i="7"/>
  <c r="BA127" i="7"/>
  <c r="BB127" i="7"/>
  <c r="BC127" i="7"/>
  <c r="BD127" i="7"/>
  <c r="BE127" i="7"/>
  <c r="BF127" i="7"/>
  <c r="BG127" i="7"/>
  <c r="BH127" i="7"/>
  <c r="BI127" i="7"/>
  <c r="BJ127" i="7"/>
  <c r="BK127" i="7"/>
  <c r="BL127" i="7"/>
  <c r="BM127" i="7"/>
  <c r="BN127" i="7"/>
  <c r="BO127" i="7"/>
  <c r="BP127" i="7"/>
  <c r="BQ127" i="7"/>
  <c r="BR127" i="7"/>
  <c r="BS127" i="7"/>
  <c r="BT127" i="7"/>
  <c r="BU127" i="7"/>
  <c r="BV127" i="7"/>
  <c r="BW127" i="7"/>
  <c r="BX127" i="7"/>
  <c r="BY127" i="7"/>
  <c r="CA127" i="7" s="1"/>
  <c r="BZ127" i="7"/>
  <c r="AQ128" i="7"/>
  <c r="AR128" i="7"/>
  <c r="AS128" i="7"/>
  <c r="AT128" i="7"/>
  <c r="AU128" i="7"/>
  <c r="AV128" i="7"/>
  <c r="AW128" i="7"/>
  <c r="AX128" i="7"/>
  <c r="AY128" i="7"/>
  <c r="AZ128" i="7"/>
  <c r="BA128" i="7"/>
  <c r="BB128" i="7"/>
  <c r="BC128" i="7"/>
  <c r="BD128" i="7"/>
  <c r="BE128" i="7"/>
  <c r="BF128" i="7"/>
  <c r="BG128" i="7"/>
  <c r="BH128" i="7"/>
  <c r="BI128" i="7"/>
  <c r="BJ128" i="7"/>
  <c r="BK128" i="7"/>
  <c r="BL128" i="7"/>
  <c r="BM128" i="7"/>
  <c r="BN128" i="7"/>
  <c r="BO128" i="7"/>
  <c r="BP128" i="7"/>
  <c r="BQ128" i="7"/>
  <c r="BR128" i="7"/>
  <c r="BS128" i="7"/>
  <c r="BT128" i="7"/>
  <c r="BU128" i="7"/>
  <c r="BV128" i="7"/>
  <c r="BW128" i="7"/>
  <c r="BX128" i="7"/>
  <c r="BY128" i="7"/>
  <c r="BZ128" i="7"/>
  <c r="CA128" i="7"/>
  <c r="AQ129" i="7"/>
  <c r="AR129" i="7"/>
  <c r="AS129" i="7"/>
  <c r="AT129" i="7"/>
  <c r="AU129" i="7"/>
  <c r="AV129" i="7"/>
  <c r="AW129" i="7"/>
  <c r="AX129" i="7"/>
  <c r="AY129" i="7"/>
  <c r="AZ129" i="7"/>
  <c r="BA129" i="7"/>
  <c r="BB129" i="7"/>
  <c r="BC129" i="7"/>
  <c r="BD129" i="7"/>
  <c r="BE129" i="7"/>
  <c r="BF129" i="7"/>
  <c r="BG129" i="7"/>
  <c r="BH129" i="7"/>
  <c r="BI129" i="7"/>
  <c r="BJ129" i="7"/>
  <c r="BK129" i="7"/>
  <c r="BL129" i="7"/>
  <c r="BM129" i="7"/>
  <c r="BN129" i="7"/>
  <c r="BO129" i="7"/>
  <c r="BP129" i="7"/>
  <c r="BQ129" i="7"/>
  <c r="BR129" i="7"/>
  <c r="BS129" i="7"/>
  <c r="BT129" i="7"/>
  <c r="BU129" i="7"/>
  <c r="BV129" i="7"/>
  <c r="BW129" i="7"/>
  <c r="BX129" i="7"/>
  <c r="BY129" i="7"/>
  <c r="BZ129" i="7"/>
  <c r="CA129" i="7"/>
  <c r="AQ130" i="7"/>
  <c r="AR130" i="7"/>
  <c r="AS130" i="7"/>
  <c r="AT130" i="7"/>
  <c r="AU130" i="7"/>
  <c r="AV130" i="7"/>
  <c r="AW130" i="7"/>
  <c r="AX130" i="7"/>
  <c r="AY130" i="7"/>
  <c r="AZ130" i="7"/>
  <c r="BA130" i="7"/>
  <c r="BB130" i="7"/>
  <c r="BC130" i="7"/>
  <c r="BD130" i="7"/>
  <c r="BE130" i="7"/>
  <c r="BF130" i="7"/>
  <c r="BG130" i="7"/>
  <c r="BH130" i="7"/>
  <c r="BI130" i="7"/>
  <c r="BJ130" i="7"/>
  <c r="BK130" i="7"/>
  <c r="BL130" i="7"/>
  <c r="BM130" i="7"/>
  <c r="BN130" i="7"/>
  <c r="BO130" i="7"/>
  <c r="BP130" i="7"/>
  <c r="BQ130" i="7"/>
  <c r="BR130" i="7"/>
  <c r="BS130" i="7"/>
  <c r="BT130" i="7"/>
  <c r="BU130" i="7"/>
  <c r="BV130" i="7"/>
  <c r="BW130" i="7"/>
  <c r="BX130" i="7"/>
  <c r="BY130" i="7"/>
  <c r="CA130" i="7" s="1"/>
  <c r="BZ130" i="7"/>
  <c r="AQ131" i="7"/>
  <c r="AR131" i="7"/>
  <c r="AS131" i="7"/>
  <c r="AT131" i="7"/>
  <c r="AU131" i="7"/>
  <c r="AV131" i="7"/>
  <c r="AW131" i="7"/>
  <c r="AX131" i="7"/>
  <c r="AY131" i="7"/>
  <c r="AZ131" i="7"/>
  <c r="BA131" i="7"/>
  <c r="BB131" i="7"/>
  <c r="BC131" i="7"/>
  <c r="BD131" i="7"/>
  <c r="BE131" i="7"/>
  <c r="BF131" i="7"/>
  <c r="BG131" i="7"/>
  <c r="BH131" i="7"/>
  <c r="BI131" i="7"/>
  <c r="BJ131" i="7"/>
  <c r="BK131" i="7"/>
  <c r="BL131" i="7"/>
  <c r="BM131" i="7"/>
  <c r="BN131" i="7"/>
  <c r="BO131" i="7"/>
  <c r="BP131" i="7"/>
  <c r="BQ131" i="7"/>
  <c r="BR131" i="7"/>
  <c r="BS131" i="7"/>
  <c r="BT131" i="7"/>
  <c r="BU131" i="7"/>
  <c r="BV131" i="7"/>
  <c r="BW131" i="7"/>
  <c r="BX131" i="7"/>
  <c r="BY131" i="7"/>
  <c r="CA131" i="7" s="1"/>
  <c r="BZ131" i="7"/>
  <c r="AQ132" i="7"/>
  <c r="AR132" i="7"/>
  <c r="AS132" i="7"/>
  <c r="AT132" i="7"/>
  <c r="AU132" i="7"/>
  <c r="AV132" i="7"/>
  <c r="AW132" i="7"/>
  <c r="AX132" i="7"/>
  <c r="AY132" i="7"/>
  <c r="AZ132" i="7"/>
  <c r="BA132" i="7"/>
  <c r="BB132" i="7"/>
  <c r="BC132" i="7"/>
  <c r="BD132" i="7"/>
  <c r="BE132" i="7"/>
  <c r="BF132" i="7"/>
  <c r="BG132" i="7"/>
  <c r="BH132" i="7"/>
  <c r="BI132" i="7"/>
  <c r="BJ132" i="7"/>
  <c r="BK132" i="7"/>
  <c r="BL132" i="7"/>
  <c r="BM132" i="7"/>
  <c r="BN132" i="7"/>
  <c r="BO132" i="7"/>
  <c r="BP132" i="7"/>
  <c r="BQ132" i="7"/>
  <c r="BR132" i="7"/>
  <c r="BS132" i="7"/>
  <c r="BT132" i="7"/>
  <c r="BU132" i="7"/>
  <c r="BV132" i="7"/>
  <c r="BW132" i="7"/>
  <c r="BX132" i="7"/>
  <c r="BY132" i="7"/>
  <c r="BZ132" i="7"/>
  <c r="CA132" i="7"/>
  <c r="AQ133" i="7"/>
  <c r="AR133" i="7"/>
  <c r="AS133" i="7"/>
  <c r="AT133" i="7"/>
  <c r="AU133" i="7"/>
  <c r="AV133" i="7"/>
  <c r="AW133" i="7"/>
  <c r="AX133" i="7"/>
  <c r="AY133" i="7"/>
  <c r="AZ133" i="7"/>
  <c r="BA133" i="7"/>
  <c r="BB133" i="7"/>
  <c r="BC133" i="7"/>
  <c r="BD133" i="7"/>
  <c r="BE133" i="7"/>
  <c r="BF133" i="7"/>
  <c r="BG133" i="7"/>
  <c r="BH133" i="7"/>
  <c r="BI133" i="7"/>
  <c r="BJ133" i="7"/>
  <c r="BK133" i="7"/>
  <c r="BL133" i="7"/>
  <c r="BM133" i="7"/>
  <c r="BN133" i="7"/>
  <c r="BO133" i="7"/>
  <c r="BP133" i="7"/>
  <c r="BQ133" i="7"/>
  <c r="BR133" i="7"/>
  <c r="BS133" i="7"/>
  <c r="BT133" i="7"/>
  <c r="BU133" i="7"/>
  <c r="BV133" i="7"/>
  <c r="BW133" i="7"/>
  <c r="BX133" i="7"/>
  <c r="BY133" i="7"/>
  <c r="BZ133" i="7"/>
  <c r="CA133" i="7"/>
  <c r="AQ134" i="7"/>
  <c r="AR134" i="7"/>
  <c r="AS134" i="7"/>
  <c r="AT134" i="7"/>
  <c r="AU134" i="7"/>
  <c r="AV134" i="7"/>
  <c r="AW134" i="7"/>
  <c r="AX134" i="7"/>
  <c r="AY134" i="7"/>
  <c r="AZ134" i="7"/>
  <c r="BA134" i="7"/>
  <c r="BB134" i="7"/>
  <c r="BC134" i="7"/>
  <c r="BD134" i="7"/>
  <c r="BE134" i="7"/>
  <c r="BF134" i="7"/>
  <c r="BG134" i="7"/>
  <c r="BH134" i="7"/>
  <c r="BI134" i="7"/>
  <c r="BJ134" i="7"/>
  <c r="BK134" i="7"/>
  <c r="BL134" i="7"/>
  <c r="BM134" i="7"/>
  <c r="BN134" i="7"/>
  <c r="BO134" i="7"/>
  <c r="BP134" i="7"/>
  <c r="BQ134" i="7"/>
  <c r="BR134" i="7"/>
  <c r="BS134" i="7"/>
  <c r="BT134" i="7"/>
  <c r="BU134" i="7"/>
  <c r="BV134" i="7"/>
  <c r="BW134" i="7"/>
  <c r="BX134" i="7"/>
  <c r="BY134" i="7"/>
  <c r="CA134" i="7" s="1"/>
  <c r="BZ134" i="7"/>
  <c r="AQ135" i="7"/>
  <c r="AR135" i="7"/>
  <c r="AS135" i="7"/>
  <c r="AT135" i="7"/>
  <c r="AU135" i="7"/>
  <c r="AV135" i="7"/>
  <c r="AW135" i="7"/>
  <c r="AX135" i="7"/>
  <c r="AY135" i="7"/>
  <c r="AZ135" i="7"/>
  <c r="BA135" i="7"/>
  <c r="BB135" i="7"/>
  <c r="BC135" i="7"/>
  <c r="BD135" i="7"/>
  <c r="BE135" i="7"/>
  <c r="BF135" i="7"/>
  <c r="BG135" i="7"/>
  <c r="BH135" i="7"/>
  <c r="BI135" i="7"/>
  <c r="BJ135" i="7"/>
  <c r="BK135" i="7"/>
  <c r="BL135" i="7"/>
  <c r="BM135" i="7"/>
  <c r="BN135" i="7"/>
  <c r="BO135" i="7"/>
  <c r="BP135" i="7"/>
  <c r="BQ135" i="7"/>
  <c r="BR135" i="7"/>
  <c r="BS135" i="7"/>
  <c r="BT135" i="7"/>
  <c r="BU135" i="7"/>
  <c r="BV135" i="7"/>
  <c r="BW135" i="7"/>
  <c r="BX135" i="7"/>
  <c r="BY135" i="7"/>
  <c r="CA135" i="7" s="1"/>
  <c r="BZ135" i="7"/>
  <c r="AQ136" i="7"/>
  <c r="AR136" i="7"/>
  <c r="AS136" i="7"/>
  <c r="AT136" i="7"/>
  <c r="AU136" i="7"/>
  <c r="AV136" i="7"/>
  <c r="AW136" i="7"/>
  <c r="AX136" i="7"/>
  <c r="AY136" i="7"/>
  <c r="AZ136" i="7"/>
  <c r="BA136" i="7"/>
  <c r="BB136" i="7"/>
  <c r="BC136" i="7"/>
  <c r="BD136" i="7"/>
  <c r="BE136" i="7"/>
  <c r="BF136" i="7"/>
  <c r="BG136" i="7"/>
  <c r="BH136" i="7"/>
  <c r="BI136" i="7"/>
  <c r="BJ136" i="7"/>
  <c r="BK136" i="7"/>
  <c r="BL136" i="7"/>
  <c r="BM136" i="7"/>
  <c r="BN136" i="7"/>
  <c r="BO136" i="7"/>
  <c r="BP136" i="7"/>
  <c r="BQ136" i="7"/>
  <c r="BR136" i="7"/>
  <c r="BS136" i="7"/>
  <c r="BT136" i="7"/>
  <c r="BU136" i="7"/>
  <c r="BV136" i="7"/>
  <c r="BW136" i="7"/>
  <c r="BX136" i="7"/>
  <c r="BY136" i="7"/>
  <c r="BZ136" i="7"/>
  <c r="CA136" i="7"/>
  <c r="AQ137" i="7"/>
  <c r="AR137" i="7"/>
  <c r="AS137" i="7"/>
  <c r="AT137" i="7"/>
  <c r="AU137" i="7"/>
  <c r="AV137" i="7"/>
  <c r="AW137" i="7"/>
  <c r="AX137" i="7"/>
  <c r="AY137" i="7"/>
  <c r="AZ137" i="7"/>
  <c r="BA137" i="7"/>
  <c r="BB137" i="7"/>
  <c r="BC137" i="7"/>
  <c r="BD137" i="7"/>
  <c r="BE137" i="7"/>
  <c r="BF137" i="7"/>
  <c r="BG137" i="7"/>
  <c r="BH137" i="7"/>
  <c r="BI137" i="7"/>
  <c r="BJ137" i="7"/>
  <c r="BK137" i="7"/>
  <c r="BL137" i="7"/>
  <c r="BM137" i="7"/>
  <c r="BN137" i="7"/>
  <c r="BO137" i="7"/>
  <c r="BP137" i="7"/>
  <c r="BQ137" i="7"/>
  <c r="BR137" i="7"/>
  <c r="BS137" i="7"/>
  <c r="BT137" i="7"/>
  <c r="BU137" i="7"/>
  <c r="BV137" i="7"/>
  <c r="BW137" i="7"/>
  <c r="BX137" i="7"/>
  <c r="BY137" i="7"/>
  <c r="BZ137" i="7"/>
  <c r="CA137" i="7"/>
  <c r="AQ138" i="7"/>
  <c r="AR138" i="7"/>
  <c r="AS138" i="7"/>
  <c r="AT138" i="7"/>
  <c r="AU138" i="7"/>
  <c r="AV138" i="7"/>
  <c r="AW138" i="7"/>
  <c r="AX138" i="7"/>
  <c r="AY138" i="7"/>
  <c r="AZ138" i="7"/>
  <c r="BA138" i="7"/>
  <c r="BB138" i="7"/>
  <c r="BC138" i="7"/>
  <c r="BD138" i="7"/>
  <c r="BE138" i="7"/>
  <c r="BF138" i="7"/>
  <c r="BG138" i="7"/>
  <c r="BH138" i="7"/>
  <c r="BI138" i="7"/>
  <c r="BJ138" i="7"/>
  <c r="BK138" i="7"/>
  <c r="BL138" i="7"/>
  <c r="BM138" i="7"/>
  <c r="BN138" i="7"/>
  <c r="BO138" i="7"/>
  <c r="BP138" i="7"/>
  <c r="BQ138" i="7"/>
  <c r="BR138" i="7"/>
  <c r="BS138" i="7"/>
  <c r="BT138" i="7"/>
  <c r="BU138" i="7"/>
  <c r="BV138" i="7"/>
  <c r="BW138" i="7"/>
  <c r="BX138" i="7"/>
  <c r="BY138" i="7"/>
  <c r="CA138" i="7" s="1"/>
  <c r="BZ138" i="7"/>
  <c r="AQ139" i="7"/>
  <c r="AR139" i="7"/>
  <c r="AS139" i="7"/>
  <c r="AT139" i="7"/>
  <c r="AU139" i="7"/>
  <c r="AV139" i="7"/>
  <c r="AW139" i="7"/>
  <c r="AX139" i="7"/>
  <c r="AY139" i="7"/>
  <c r="AZ139" i="7"/>
  <c r="BA139" i="7"/>
  <c r="BB139" i="7"/>
  <c r="BC139" i="7"/>
  <c r="BD139" i="7"/>
  <c r="BE139" i="7"/>
  <c r="BF139" i="7"/>
  <c r="BG139" i="7"/>
  <c r="BH139" i="7"/>
  <c r="BI139" i="7"/>
  <c r="BJ139" i="7"/>
  <c r="BK139" i="7"/>
  <c r="BL139" i="7"/>
  <c r="BM139" i="7"/>
  <c r="BN139" i="7"/>
  <c r="BO139" i="7"/>
  <c r="BP139" i="7"/>
  <c r="BQ139" i="7"/>
  <c r="BR139" i="7"/>
  <c r="BS139" i="7"/>
  <c r="BT139" i="7"/>
  <c r="BU139" i="7"/>
  <c r="BV139" i="7"/>
  <c r="BW139" i="7"/>
  <c r="BX139" i="7"/>
  <c r="BY139" i="7"/>
  <c r="CA139" i="7" s="1"/>
  <c r="BZ139" i="7"/>
  <c r="AQ140" i="7"/>
  <c r="AR140" i="7"/>
  <c r="AS140" i="7"/>
  <c r="AT140" i="7"/>
  <c r="AU140" i="7"/>
  <c r="AV140" i="7"/>
  <c r="AW140" i="7"/>
  <c r="AX140" i="7"/>
  <c r="AY140" i="7"/>
  <c r="AZ140" i="7"/>
  <c r="BA140" i="7"/>
  <c r="BB140" i="7"/>
  <c r="BC140" i="7"/>
  <c r="BD140" i="7"/>
  <c r="BE140" i="7"/>
  <c r="BF140" i="7"/>
  <c r="BG140" i="7"/>
  <c r="BH140" i="7"/>
  <c r="BI140" i="7"/>
  <c r="BJ140" i="7"/>
  <c r="BK140" i="7"/>
  <c r="BL140" i="7"/>
  <c r="BM140" i="7"/>
  <c r="BN140" i="7"/>
  <c r="BO140" i="7"/>
  <c r="BP140" i="7"/>
  <c r="BQ140" i="7"/>
  <c r="BR140" i="7"/>
  <c r="BS140" i="7"/>
  <c r="BT140" i="7"/>
  <c r="BU140" i="7"/>
  <c r="BV140" i="7"/>
  <c r="BW140" i="7"/>
  <c r="BX140" i="7"/>
  <c r="BY140" i="7"/>
  <c r="BZ140" i="7"/>
  <c r="CA140" i="7"/>
  <c r="AQ141" i="7"/>
  <c r="AR141" i="7"/>
  <c r="AS141" i="7"/>
  <c r="AT141" i="7"/>
  <c r="AU141" i="7"/>
  <c r="AV141" i="7"/>
  <c r="AW141" i="7"/>
  <c r="AX141" i="7"/>
  <c r="AY141" i="7"/>
  <c r="AZ141" i="7"/>
  <c r="BA141" i="7"/>
  <c r="BB141" i="7"/>
  <c r="BC141" i="7"/>
  <c r="BD141" i="7"/>
  <c r="BE141" i="7"/>
  <c r="BF141" i="7"/>
  <c r="BG141" i="7"/>
  <c r="BH141" i="7"/>
  <c r="BI141" i="7"/>
  <c r="BJ141" i="7"/>
  <c r="BK141" i="7"/>
  <c r="BL141" i="7"/>
  <c r="BM141" i="7"/>
  <c r="BN141" i="7"/>
  <c r="BO141" i="7"/>
  <c r="BP141" i="7"/>
  <c r="BQ141" i="7"/>
  <c r="BR141" i="7"/>
  <c r="BS141" i="7"/>
  <c r="BT141" i="7"/>
  <c r="BU141" i="7"/>
  <c r="BV141" i="7"/>
  <c r="BW141" i="7"/>
  <c r="BX141" i="7"/>
  <c r="BY141" i="7"/>
  <c r="BZ141" i="7"/>
  <c r="CA141" i="7"/>
  <c r="AQ142" i="7"/>
  <c r="AR142" i="7"/>
  <c r="AS142" i="7"/>
  <c r="AT142" i="7"/>
  <c r="AU142" i="7"/>
  <c r="AV142" i="7"/>
  <c r="AW142" i="7"/>
  <c r="AX142" i="7"/>
  <c r="AY142" i="7"/>
  <c r="AZ142" i="7"/>
  <c r="BA142" i="7"/>
  <c r="BB142" i="7"/>
  <c r="BC142" i="7"/>
  <c r="BD142" i="7"/>
  <c r="BE142" i="7"/>
  <c r="BF142" i="7"/>
  <c r="BG142" i="7"/>
  <c r="BH142" i="7"/>
  <c r="BI142" i="7"/>
  <c r="BJ142" i="7"/>
  <c r="BK142" i="7"/>
  <c r="BL142" i="7"/>
  <c r="BM142" i="7"/>
  <c r="BN142" i="7"/>
  <c r="BO142" i="7"/>
  <c r="BP142" i="7"/>
  <c r="BQ142" i="7"/>
  <c r="BR142" i="7"/>
  <c r="BS142" i="7"/>
  <c r="BT142" i="7"/>
  <c r="BU142" i="7"/>
  <c r="BV142" i="7"/>
  <c r="BW142" i="7"/>
  <c r="BX142" i="7"/>
  <c r="BY142" i="7"/>
  <c r="BZ142" i="7"/>
  <c r="CA142" i="7"/>
  <c r="AQ143" i="7"/>
  <c r="AR143" i="7"/>
  <c r="AS143" i="7"/>
  <c r="AT143" i="7"/>
  <c r="AU143" i="7"/>
  <c r="AV143" i="7"/>
  <c r="AW143" i="7"/>
  <c r="AX143" i="7"/>
  <c r="AY143" i="7"/>
  <c r="AZ143" i="7"/>
  <c r="BA143" i="7"/>
  <c r="BB143" i="7"/>
  <c r="BC143" i="7"/>
  <c r="BD143" i="7"/>
  <c r="BE143" i="7"/>
  <c r="BF143" i="7"/>
  <c r="BG143" i="7"/>
  <c r="BH143" i="7"/>
  <c r="BI143" i="7"/>
  <c r="BJ143" i="7"/>
  <c r="BK143" i="7"/>
  <c r="BL143" i="7"/>
  <c r="BM143" i="7"/>
  <c r="BN143" i="7"/>
  <c r="BO143" i="7"/>
  <c r="BP143" i="7"/>
  <c r="BQ143" i="7"/>
  <c r="BR143" i="7"/>
  <c r="BS143" i="7"/>
  <c r="BT143" i="7"/>
  <c r="BU143" i="7"/>
  <c r="BV143" i="7"/>
  <c r="BW143" i="7"/>
  <c r="BX143" i="7"/>
  <c r="BY143" i="7"/>
  <c r="CA143" i="7" s="1"/>
  <c r="BZ143" i="7"/>
  <c r="AQ144" i="7"/>
  <c r="AR144" i="7"/>
  <c r="AS144" i="7"/>
  <c r="AT144" i="7"/>
  <c r="AU144" i="7"/>
  <c r="AV144" i="7"/>
  <c r="AW144" i="7"/>
  <c r="AX144" i="7"/>
  <c r="AY144" i="7"/>
  <c r="AZ144" i="7"/>
  <c r="BA144" i="7"/>
  <c r="BB144" i="7"/>
  <c r="BC144" i="7"/>
  <c r="BD144" i="7"/>
  <c r="BE144" i="7"/>
  <c r="BF144" i="7"/>
  <c r="BG144" i="7"/>
  <c r="BH144" i="7"/>
  <c r="BI144" i="7"/>
  <c r="BJ144" i="7"/>
  <c r="BK144" i="7"/>
  <c r="BL144" i="7"/>
  <c r="BM144" i="7"/>
  <c r="BN144" i="7"/>
  <c r="BO144" i="7"/>
  <c r="BP144" i="7"/>
  <c r="BQ144" i="7"/>
  <c r="BR144" i="7"/>
  <c r="BS144" i="7"/>
  <c r="BT144" i="7"/>
  <c r="BU144" i="7"/>
  <c r="BV144" i="7"/>
  <c r="BW144" i="7"/>
  <c r="BX144" i="7"/>
  <c r="BY144" i="7"/>
  <c r="CA144" i="7" s="1"/>
  <c r="BZ144" i="7"/>
  <c r="AQ145" i="7"/>
  <c r="AR145" i="7"/>
  <c r="AS145" i="7"/>
  <c r="AT145" i="7"/>
  <c r="AU145" i="7"/>
  <c r="AV145" i="7"/>
  <c r="AW145" i="7"/>
  <c r="AX145" i="7"/>
  <c r="AY145" i="7"/>
  <c r="AZ145" i="7"/>
  <c r="BA145" i="7"/>
  <c r="BB145" i="7"/>
  <c r="BC145" i="7"/>
  <c r="BD145" i="7"/>
  <c r="BE145" i="7"/>
  <c r="BF145" i="7"/>
  <c r="BG145" i="7"/>
  <c r="BH145" i="7"/>
  <c r="BI145" i="7"/>
  <c r="BJ145" i="7"/>
  <c r="BK145" i="7"/>
  <c r="BL145" i="7"/>
  <c r="BM145" i="7"/>
  <c r="BN145" i="7"/>
  <c r="BO145" i="7"/>
  <c r="BP145" i="7"/>
  <c r="BQ145" i="7"/>
  <c r="BR145" i="7"/>
  <c r="BS145" i="7"/>
  <c r="BT145" i="7"/>
  <c r="BU145" i="7"/>
  <c r="BV145" i="7"/>
  <c r="BW145" i="7"/>
  <c r="BX145" i="7"/>
  <c r="BY145" i="7"/>
  <c r="BZ145" i="7"/>
  <c r="CA145" i="7"/>
  <c r="AQ146" i="7"/>
  <c r="AR146" i="7"/>
  <c r="AS146" i="7"/>
  <c r="AT146" i="7"/>
  <c r="AU146" i="7"/>
  <c r="AV146" i="7"/>
  <c r="AW146" i="7"/>
  <c r="AX146" i="7"/>
  <c r="AY146" i="7"/>
  <c r="AZ146" i="7"/>
  <c r="BA146" i="7"/>
  <c r="BB146" i="7"/>
  <c r="BC146" i="7"/>
  <c r="BD146" i="7"/>
  <c r="BE146" i="7"/>
  <c r="BF146" i="7"/>
  <c r="BG146" i="7"/>
  <c r="BH146" i="7"/>
  <c r="BI146" i="7"/>
  <c r="BJ146" i="7"/>
  <c r="BK146" i="7"/>
  <c r="BL146" i="7"/>
  <c r="BM146" i="7"/>
  <c r="BN146" i="7"/>
  <c r="BO146" i="7"/>
  <c r="BP146" i="7"/>
  <c r="BQ146" i="7"/>
  <c r="BR146" i="7"/>
  <c r="BS146" i="7"/>
  <c r="BT146" i="7"/>
  <c r="BU146" i="7"/>
  <c r="BV146" i="7"/>
  <c r="BW146" i="7"/>
  <c r="BX146" i="7"/>
  <c r="BY146" i="7"/>
  <c r="BZ146" i="7"/>
  <c r="CA146" i="7"/>
  <c r="AQ147" i="7"/>
  <c r="AR147" i="7"/>
  <c r="AS147" i="7"/>
  <c r="AT147" i="7"/>
  <c r="AU147" i="7"/>
  <c r="AV147" i="7"/>
  <c r="AW147" i="7"/>
  <c r="AX147" i="7"/>
  <c r="AY147" i="7"/>
  <c r="AZ147" i="7"/>
  <c r="BA147" i="7"/>
  <c r="BB147" i="7"/>
  <c r="BC147" i="7"/>
  <c r="BD147" i="7"/>
  <c r="BE147" i="7"/>
  <c r="BF147" i="7"/>
  <c r="BG147" i="7"/>
  <c r="BH147" i="7"/>
  <c r="BI147" i="7"/>
  <c r="BJ147" i="7"/>
  <c r="BK147" i="7"/>
  <c r="BL147" i="7"/>
  <c r="BM147" i="7"/>
  <c r="BN147" i="7"/>
  <c r="BO147" i="7"/>
  <c r="BP147" i="7"/>
  <c r="BQ147" i="7"/>
  <c r="BR147" i="7"/>
  <c r="BS147" i="7"/>
  <c r="BT147" i="7"/>
  <c r="BU147" i="7"/>
  <c r="BV147" i="7"/>
  <c r="BW147" i="7"/>
  <c r="BX147" i="7"/>
  <c r="BY147" i="7"/>
  <c r="CA147" i="7" s="1"/>
  <c r="BZ147" i="7"/>
  <c r="AQ148" i="7"/>
  <c r="AR148" i="7"/>
  <c r="AS148" i="7"/>
  <c r="AT148" i="7"/>
  <c r="AU148" i="7"/>
  <c r="AV148" i="7"/>
  <c r="AW148" i="7"/>
  <c r="AX148" i="7"/>
  <c r="AY148" i="7"/>
  <c r="AZ148" i="7"/>
  <c r="BA148" i="7"/>
  <c r="BB148" i="7"/>
  <c r="BC148" i="7"/>
  <c r="BD148" i="7"/>
  <c r="BE148" i="7"/>
  <c r="BF148" i="7"/>
  <c r="BG148" i="7"/>
  <c r="BH148" i="7"/>
  <c r="BI148" i="7"/>
  <c r="BJ148" i="7"/>
  <c r="BK148" i="7"/>
  <c r="BL148" i="7"/>
  <c r="BM148" i="7"/>
  <c r="BN148" i="7"/>
  <c r="BO148" i="7"/>
  <c r="BP148" i="7"/>
  <c r="BQ148" i="7"/>
  <c r="BR148" i="7"/>
  <c r="BS148" i="7"/>
  <c r="BT148" i="7"/>
  <c r="BU148" i="7"/>
  <c r="BV148" i="7"/>
  <c r="BW148" i="7"/>
  <c r="BX148" i="7"/>
  <c r="BY148" i="7"/>
  <c r="CA148" i="7" s="1"/>
  <c r="BZ148" i="7"/>
  <c r="AQ149" i="7"/>
  <c r="AR149" i="7"/>
  <c r="AS149" i="7"/>
  <c r="AT149" i="7"/>
  <c r="AU149" i="7"/>
  <c r="AV149" i="7"/>
  <c r="AW149" i="7"/>
  <c r="AX149" i="7"/>
  <c r="AY149" i="7"/>
  <c r="AZ149" i="7"/>
  <c r="BA149" i="7"/>
  <c r="BB149" i="7"/>
  <c r="BC149" i="7"/>
  <c r="BD149" i="7"/>
  <c r="BE149" i="7"/>
  <c r="BF149" i="7"/>
  <c r="BG149" i="7"/>
  <c r="BH149" i="7"/>
  <c r="BI149" i="7"/>
  <c r="BJ149" i="7"/>
  <c r="BK149" i="7"/>
  <c r="BL149" i="7"/>
  <c r="BM149" i="7"/>
  <c r="BN149" i="7"/>
  <c r="BO149" i="7"/>
  <c r="BP149" i="7"/>
  <c r="BQ149" i="7"/>
  <c r="BR149" i="7"/>
  <c r="BS149" i="7"/>
  <c r="BT149" i="7"/>
  <c r="BU149" i="7"/>
  <c r="BV149" i="7"/>
  <c r="BW149" i="7"/>
  <c r="BX149" i="7"/>
  <c r="BY149" i="7"/>
  <c r="BZ149" i="7"/>
  <c r="CA149" i="7"/>
  <c r="AQ150" i="7"/>
  <c r="AR150" i="7"/>
  <c r="AS150" i="7"/>
  <c r="AT150" i="7"/>
  <c r="AU150" i="7"/>
  <c r="AV150" i="7"/>
  <c r="AW150" i="7"/>
  <c r="AX150" i="7"/>
  <c r="AY150" i="7"/>
  <c r="AZ150" i="7"/>
  <c r="BA150" i="7"/>
  <c r="BB150" i="7"/>
  <c r="BC150" i="7"/>
  <c r="BD150" i="7"/>
  <c r="BE150" i="7"/>
  <c r="BF150" i="7"/>
  <c r="BG150" i="7"/>
  <c r="BH150" i="7"/>
  <c r="BI150" i="7"/>
  <c r="BJ150" i="7"/>
  <c r="BK150" i="7"/>
  <c r="BL150" i="7"/>
  <c r="BM150" i="7"/>
  <c r="BN150" i="7"/>
  <c r="BO150" i="7"/>
  <c r="BP150" i="7"/>
  <c r="BQ150" i="7"/>
  <c r="BR150" i="7"/>
  <c r="BS150" i="7"/>
  <c r="BT150" i="7"/>
  <c r="BU150" i="7"/>
  <c r="BV150" i="7"/>
  <c r="BW150" i="7"/>
  <c r="BX150" i="7"/>
  <c r="BY150" i="7"/>
  <c r="BZ150" i="7"/>
  <c r="CA150" i="7"/>
  <c r="AQ151" i="7"/>
  <c r="AR151" i="7"/>
  <c r="AS151" i="7"/>
  <c r="AT151" i="7"/>
  <c r="AU151" i="7"/>
  <c r="AV151" i="7"/>
  <c r="AW151" i="7"/>
  <c r="AX151" i="7"/>
  <c r="AY151" i="7"/>
  <c r="AZ151" i="7"/>
  <c r="BA151" i="7"/>
  <c r="BB151" i="7"/>
  <c r="BC151" i="7"/>
  <c r="BD151" i="7"/>
  <c r="BE151" i="7"/>
  <c r="BF151" i="7"/>
  <c r="BG151" i="7"/>
  <c r="BH151" i="7"/>
  <c r="BI151" i="7"/>
  <c r="BJ151" i="7"/>
  <c r="BK151" i="7"/>
  <c r="BL151" i="7"/>
  <c r="BM151" i="7"/>
  <c r="BN151" i="7"/>
  <c r="BO151" i="7"/>
  <c r="BP151" i="7"/>
  <c r="BQ151" i="7"/>
  <c r="BR151" i="7"/>
  <c r="BS151" i="7"/>
  <c r="BT151" i="7"/>
  <c r="BU151" i="7"/>
  <c r="BV151" i="7"/>
  <c r="BW151" i="7"/>
  <c r="BX151" i="7"/>
  <c r="BY151" i="7"/>
  <c r="CA151" i="7" s="1"/>
  <c r="BZ151" i="7"/>
  <c r="AQ152" i="7"/>
  <c r="AR152" i="7"/>
  <c r="AS152" i="7"/>
  <c r="AT152" i="7"/>
  <c r="AU152" i="7"/>
  <c r="AV152" i="7"/>
  <c r="AW152" i="7"/>
  <c r="AX152" i="7"/>
  <c r="AY152" i="7"/>
  <c r="AZ152" i="7"/>
  <c r="BA152" i="7"/>
  <c r="BB152" i="7"/>
  <c r="BC152" i="7"/>
  <c r="BD152" i="7"/>
  <c r="BE152" i="7"/>
  <c r="BF152" i="7"/>
  <c r="BG152" i="7"/>
  <c r="BH152" i="7"/>
  <c r="BI152" i="7"/>
  <c r="BJ152" i="7"/>
  <c r="BK152" i="7"/>
  <c r="BL152" i="7"/>
  <c r="BM152" i="7"/>
  <c r="BN152" i="7"/>
  <c r="BO152" i="7"/>
  <c r="BP152" i="7"/>
  <c r="BQ152" i="7"/>
  <c r="BR152" i="7"/>
  <c r="BS152" i="7"/>
  <c r="BT152" i="7"/>
  <c r="BU152" i="7"/>
  <c r="BV152" i="7"/>
  <c r="BW152" i="7"/>
  <c r="BX152" i="7"/>
  <c r="BY152" i="7"/>
  <c r="CA152" i="7" s="1"/>
  <c r="BZ152" i="7"/>
  <c r="AQ153" i="7"/>
  <c r="AR153" i="7"/>
  <c r="AS153" i="7"/>
  <c r="AT153" i="7"/>
  <c r="AU153" i="7"/>
  <c r="AV153" i="7"/>
  <c r="AW153" i="7"/>
  <c r="AX153" i="7"/>
  <c r="AY153" i="7"/>
  <c r="AZ153" i="7"/>
  <c r="BA153" i="7"/>
  <c r="BB153" i="7"/>
  <c r="BC153" i="7"/>
  <c r="BD153" i="7"/>
  <c r="BE153" i="7"/>
  <c r="BF153" i="7"/>
  <c r="BG153" i="7"/>
  <c r="BH153" i="7"/>
  <c r="BI153" i="7"/>
  <c r="BJ153" i="7"/>
  <c r="BK153" i="7"/>
  <c r="BL153" i="7"/>
  <c r="BM153" i="7"/>
  <c r="BN153" i="7"/>
  <c r="BO153" i="7"/>
  <c r="BP153" i="7"/>
  <c r="BQ153" i="7"/>
  <c r="BR153" i="7"/>
  <c r="BS153" i="7"/>
  <c r="BT153" i="7"/>
  <c r="BU153" i="7"/>
  <c r="BV153" i="7"/>
  <c r="BW153" i="7"/>
  <c r="BX153" i="7"/>
  <c r="BY153" i="7"/>
  <c r="BZ153" i="7"/>
  <c r="CA153" i="7"/>
  <c r="AQ154" i="7"/>
  <c r="AR154" i="7"/>
  <c r="AS154" i="7"/>
  <c r="AT154" i="7"/>
  <c r="AU154" i="7"/>
  <c r="AV154" i="7"/>
  <c r="AW154" i="7"/>
  <c r="AX154" i="7"/>
  <c r="AY154" i="7"/>
  <c r="AZ154" i="7"/>
  <c r="BA154" i="7"/>
  <c r="BB154" i="7"/>
  <c r="BC154" i="7"/>
  <c r="BD154" i="7"/>
  <c r="BE154" i="7"/>
  <c r="BF154" i="7"/>
  <c r="BG154" i="7"/>
  <c r="BH154" i="7"/>
  <c r="BI154" i="7"/>
  <c r="BJ154" i="7"/>
  <c r="BK154" i="7"/>
  <c r="BL154" i="7"/>
  <c r="BM154" i="7"/>
  <c r="BN154" i="7"/>
  <c r="BO154" i="7"/>
  <c r="BP154" i="7"/>
  <c r="BQ154" i="7"/>
  <c r="BR154" i="7"/>
  <c r="BS154" i="7"/>
  <c r="BT154" i="7"/>
  <c r="BU154" i="7"/>
  <c r="BV154" i="7"/>
  <c r="BW154" i="7"/>
  <c r="BX154" i="7"/>
  <c r="BY154" i="7"/>
  <c r="BZ154" i="7"/>
  <c r="CA154" i="7"/>
  <c r="AQ155" i="7"/>
  <c r="AR155" i="7"/>
  <c r="AS155" i="7"/>
  <c r="AT155" i="7"/>
  <c r="AU155" i="7"/>
  <c r="AV155" i="7"/>
  <c r="AW155" i="7"/>
  <c r="AX155" i="7"/>
  <c r="AY155" i="7"/>
  <c r="AZ155" i="7"/>
  <c r="BA155" i="7"/>
  <c r="BB155" i="7"/>
  <c r="BC155" i="7"/>
  <c r="BD155" i="7"/>
  <c r="BE155" i="7"/>
  <c r="BF155" i="7"/>
  <c r="BG155" i="7"/>
  <c r="BH155" i="7"/>
  <c r="BI155" i="7"/>
  <c r="BJ155" i="7"/>
  <c r="BK155" i="7"/>
  <c r="BL155" i="7"/>
  <c r="BM155" i="7"/>
  <c r="BN155" i="7"/>
  <c r="BO155" i="7"/>
  <c r="BP155" i="7"/>
  <c r="BQ155" i="7"/>
  <c r="BR155" i="7"/>
  <c r="BS155" i="7"/>
  <c r="BT155" i="7"/>
  <c r="BU155" i="7"/>
  <c r="BV155" i="7"/>
  <c r="BW155" i="7"/>
  <c r="BX155" i="7"/>
  <c r="BY155" i="7"/>
  <c r="CA155" i="7" s="1"/>
  <c r="BZ155" i="7"/>
  <c r="AQ156" i="7"/>
  <c r="AR156" i="7"/>
  <c r="AS156" i="7"/>
  <c r="AT156" i="7"/>
  <c r="AU156" i="7"/>
  <c r="AV156" i="7"/>
  <c r="AW156" i="7"/>
  <c r="AX156" i="7"/>
  <c r="AY156" i="7"/>
  <c r="AZ156" i="7"/>
  <c r="BA156" i="7"/>
  <c r="BB156" i="7"/>
  <c r="BC156" i="7"/>
  <c r="BD156" i="7"/>
  <c r="BE156" i="7"/>
  <c r="BF156" i="7"/>
  <c r="BG156" i="7"/>
  <c r="BH156" i="7"/>
  <c r="BI156" i="7"/>
  <c r="BJ156" i="7"/>
  <c r="BK156" i="7"/>
  <c r="BL156" i="7"/>
  <c r="BM156" i="7"/>
  <c r="BN156" i="7"/>
  <c r="BO156" i="7"/>
  <c r="BP156" i="7"/>
  <c r="BQ156" i="7"/>
  <c r="BR156" i="7"/>
  <c r="BS156" i="7"/>
  <c r="BT156" i="7"/>
  <c r="BU156" i="7"/>
  <c r="BV156" i="7"/>
  <c r="BW156" i="7"/>
  <c r="BX156" i="7"/>
  <c r="BY156" i="7"/>
  <c r="CA156" i="7" s="1"/>
  <c r="BZ156" i="7"/>
  <c r="AQ157" i="7"/>
  <c r="AR157" i="7"/>
  <c r="AS157" i="7"/>
  <c r="AT157" i="7"/>
  <c r="AU157" i="7"/>
  <c r="AV157" i="7"/>
  <c r="AW157" i="7"/>
  <c r="AX157" i="7"/>
  <c r="AY157" i="7"/>
  <c r="AZ157" i="7"/>
  <c r="BA157" i="7"/>
  <c r="BB157" i="7"/>
  <c r="BC157" i="7"/>
  <c r="BD157" i="7"/>
  <c r="BE157" i="7"/>
  <c r="BF157" i="7"/>
  <c r="BG157" i="7"/>
  <c r="BH157" i="7"/>
  <c r="BI157" i="7"/>
  <c r="BJ157" i="7"/>
  <c r="BK157" i="7"/>
  <c r="BL157" i="7"/>
  <c r="BM157" i="7"/>
  <c r="BN157" i="7"/>
  <c r="BO157" i="7"/>
  <c r="BP157" i="7"/>
  <c r="BQ157" i="7"/>
  <c r="BR157" i="7"/>
  <c r="BS157" i="7"/>
  <c r="BT157" i="7"/>
  <c r="BU157" i="7"/>
  <c r="BV157" i="7"/>
  <c r="BW157" i="7"/>
  <c r="BX157" i="7"/>
  <c r="BY157" i="7"/>
  <c r="BZ157" i="7"/>
  <c r="CA157" i="7"/>
  <c r="AQ158" i="7"/>
  <c r="AR158" i="7"/>
  <c r="AS158" i="7"/>
  <c r="AT158" i="7"/>
  <c r="AU158" i="7"/>
  <c r="AV158" i="7"/>
  <c r="AW158" i="7"/>
  <c r="AX158" i="7"/>
  <c r="AY158" i="7"/>
  <c r="AZ158" i="7"/>
  <c r="BA158" i="7"/>
  <c r="BB158" i="7"/>
  <c r="BC158" i="7"/>
  <c r="BD158" i="7"/>
  <c r="BE158" i="7"/>
  <c r="BF158" i="7"/>
  <c r="BG158" i="7"/>
  <c r="BH158" i="7"/>
  <c r="BI158" i="7"/>
  <c r="BJ158" i="7"/>
  <c r="BK158" i="7"/>
  <c r="BL158" i="7"/>
  <c r="BM158" i="7"/>
  <c r="BN158" i="7"/>
  <c r="BO158" i="7"/>
  <c r="BP158" i="7"/>
  <c r="BQ158" i="7"/>
  <c r="BR158" i="7"/>
  <c r="BS158" i="7"/>
  <c r="BT158" i="7"/>
  <c r="BU158" i="7"/>
  <c r="BV158" i="7"/>
  <c r="BW158" i="7"/>
  <c r="BX158" i="7"/>
  <c r="BY158" i="7"/>
  <c r="BZ158" i="7"/>
  <c r="CA158" i="7"/>
  <c r="AQ159" i="7"/>
  <c r="AR159" i="7"/>
  <c r="AS159" i="7"/>
  <c r="AT159" i="7"/>
  <c r="AU159" i="7"/>
  <c r="AV159" i="7"/>
  <c r="AW159" i="7"/>
  <c r="AX159" i="7"/>
  <c r="AY159" i="7"/>
  <c r="AZ159" i="7"/>
  <c r="BA159" i="7"/>
  <c r="BB159" i="7"/>
  <c r="BC159" i="7"/>
  <c r="BD159" i="7"/>
  <c r="BE159" i="7"/>
  <c r="BF159" i="7"/>
  <c r="BG159" i="7"/>
  <c r="BH159" i="7"/>
  <c r="BI159" i="7"/>
  <c r="BJ159" i="7"/>
  <c r="BK159" i="7"/>
  <c r="BL159" i="7"/>
  <c r="BM159" i="7"/>
  <c r="BN159" i="7"/>
  <c r="BO159" i="7"/>
  <c r="BP159" i="7"/>
  <c r="BQ159" i="7"/>
  <c r="BR159" i="7"/>
  <c r="BS159" i="7"/>
  <c r="BT159" i="7"/>
  <c r="BU159" i="7"/>
  <c r="BV159" i="7"/>
  <c r="BW159" i="7"/>
  <c r="BX159" i="7"/>
  <c r="BY159" i="7"/>
  <c r="CA159" i="7" s="1"/>
  <c r="BZ159" i="7"/>
  <c r="AQ160" i="7"/>
  <c r="AR160" i="7"/>
  <c r="AS160" i="7"/>
  <c r="AT160" i="7"/>
  <c r="AU160" i="7"/>
  <c r="AV160" i="7"/>
  <c r="AW160" i="7"/>
  <c r="AX160" i="7"/>
  <c r="AY160" i="7"/>
  <c r="AZ160" i="7"/>
  <c r="BA160" i="7"/>
  <c r="BB160" i="7"/>
  <c r="BC160" i="7"/>
  <c r="BD160" i="7"/>
  <c r="BE160" i="7"/>
  <c r="BF160" i="7"/>
  <c r="BG160" i="7"/>
  <c r="BH160" i="7"/>
  <c r="BI160" i="7"/>
  <c r="BJ160" i="7"/>
  <c r="BK160" i="7"/>
  <c r="BL160" i="7"/>
  <c r="BM160" i="7"/>
  <c r="BN160" i="7"/>
  <c r="BO160" i="7"/>
  <c r="BP160" i="7"/>
  <c r="BQ160" i="7"/>
  <c r="BR160" i="7"/>
  <c r="BS160" i="7"/>
  <c r="BT160" i="7"/>
  <c r="BU160" i="7"/>
  <c r="BV160" i="7"/>
  <c r="BW160" i="7"/>
  <c r="BX160" i="7"/>
  <c r="BY160" i="7"/>
  <c r="CA160" i="7" s="1"/>
  <c r="BZ160" i="7"/>
  <c r="AQ161" i="7"/>
  <c r="AR161" i="7"/>
  <c r="AS161" i="7"/>
  <c r="AT161" i="7"/>
  <c r="AU161" i="7"/>
  <c r="AV161" i="7"/>
  <c r="AW161" i="7"/>
  <c r="AX161" i="7"/>
  <c r="AY161" i="7"/>
  <c r="AZ161" i="7"/>
  <c r="BA161" i="7"/>
  <c r="BB161" i="7"/>
  <c r="BC161" i="7"/>
  <c r="BD161" i="7"/>
  <c r="BE161" i="7"/>
  <c r="BF161" i="7"/>
  <c r="BG161" i="7"/>
  <c r="BH161" i="7"/>
  <c r="BI161" i="7"/>
  <c r="BJ161" i="7"/>
  <c r="BK161" i="7"/>
  <c r="BL161" i="7"/>
  <c r="BM161" i="7"/>
  <c r="BN161" i="7"/>
  <c r="BO161" i="7"/>
  <c r="BP161" i="7"/>
  <c r="BQ161" i="7"/>
  <c r="BR161" i="7"/>
  <c r="BS161" i="7"/>
  <c r="BT161" i="7"/>
  <c r="BU161" i="7"/>
  <c r="BV161" i="7"/>
  <c r="BW161" i="7"/>
  <c r="BX161" i="7"/>
  <c r="BY161" i="7"/>
  <c r="BZ161" i="7"/>
  <c r="CA161" i="7"/>
  <c r="AQ162" i="7"/>
  <c r="AR162" i="7"/>
  <c r="AS162" i="7"/>
  <c r="AT162" i="7"/>
  <c r="AU162" i="7"/>
  <c r="AV162" i="7"/>
  <c r="AW162" i="7"/>
  <c r="AX162" i="7"/>
  <c r="AY162" i="7"/>
  <c r="AZ162" i="7"/>
  <c r="BA162" i="7"/>
  <c r="BB162" i="7"/>
  <c r="BC162" i="7"/>
  <c r="BD162" i="7"/>
  <c r="BE162" i="7"/>
  <c r="BF162" i="7"/>
  <c r="BG162" i="7"/>
  <c r="BH162" i="7"/>
  <c r="BI162" i="7"/>
  <c r="BJ162" i="7"/>
  <c r="BK162" i="7"/>
  <c r="BL162" i="7"/>
  <c r="BM162" i="7"/>
  <c r="BN162" i="7"/>
  <c r="BO162" i="7"/>
  <c r="BP162" i="7"/>
  <c r="BQ162" i="7"/>
  <c r="BR162" i="7"/>
  <c r="BS162" i="7"/>
  <c r="BT162" i="7"/>
  <c r="BU162" i="7"/>
  <c r="BV162" i="7"/>
  <c r="BW162" i="7"/>
  <c r="BX162" i="7"/>
  <c r="BY162" i="7"/>
  <c r="BZ162" i="7"/>
  <c r="CA162" i="7"/>
  <c r="AQ163" i="7"/>
  <c r="AR163" i="7"/>
  <c r="AS163" i="7"/>
  <c r="AT163" i="7"/>
  <c r="AU163" i="7"/>
  <c r="AV163" i="7"/>
  <c r="AW163" i="7"/>
  <c r="AX163" i="7"/>
  <c r="AY163" i="7"/>
  <c r="AZ163" i="7"/>
  <c r="BA163" i="7"/>
  <c r="BB163" i="7"/>
  <c r="BC163" i="7"/>
  <c r="BD163" i="7"/>
  <c r="BE163" i="7"/>
  <c r="BF163" i="7"/>
  <c r="BG163" i="7"/>
  <c r="BH163" i="7"/>
  <c r="BI163" i="7"/>
  <c r="BJ163" i="7"/>
  <c r="BK163" i="7"/>
  <c r="BL163" i="7"/>
  <c r="BM163" i="7"/>
  <c r="BN163" i="7"/>
  <c r="BO163" i="7"/>
  <c r="BP163" i="7"/>
  <c r="BQ163" i="7"/>
  <c r="BR163" i="7"/>
  <c r="BS163" i="7"/>
  <c r="BT163" i="7"/>
  <c r="BU163" i="7"/>
  <c r="BV163" i="7"/>
  <c r="BW163" i="7"/>
  <c r="BX163" i="7"/>
  <c r="BY163" i="7"/>
  <c r="CA163" i="7" s="1"/>
  <c r="BZ163" i="7"/>
  <c r="AQ164" i="7"/>
  <c r="AR164" i="7"/>
  <c r="AS164" i="7"/>
  <c r="AT164" i="7"/>
  <c r="AU164" i="7"/>
  <c r="AV164" i="7"/>
  <c r="AW164" i="7"/>
  <c r="AX164" i="7"/>
  <c r="AY164" i="7"/>
  <c r="AZ164" i="7"/>
  <c r="BA164" i="7"/>
  <c r="BB164" i="7"/>
  <c r="BC164" i="7"/>
  <c r="BD164" i="7"/>
  <c r="BE164" i="7"/>
  <c r="BF164" i="7"/>
  <c r="BG164" i="7"/>
  <c r="BH164" i="7"/>
  <c r="BI164" i="7"/>
  <c r="BJ164" i="7"/>
  <c r="BK164" i="7"/>
  <c r="BL164" i="7"/>
  <c r="BM164" i="7"/>
  <c r="BN164" i="7"/>
  <c r="BO164" i="7"/>
  <c r="BP164" i="7"/>
  <c r="BQ164" i="7"/>
  <c r="BR164" i="7"/>
  <c r="BS164" i="7"/>
  <c r="BT164" i="7"/>
  <c r="BU164" i="7"/>
  <c r="BV164" i="7"/>
  <c r="BW164" i="7"/>
  <c r="BX164" i="7"/>
  <c r="BY164" i="7"/>
  <c r="CA164" i="7" s="1"/>
  <c r="BZ164" i="7"/>
  <c r="AQ165" i="7"/>
  <c r="AR165" i="7"/>
  <c r="AS165" i="7"/>
  <c r="AT165" i="7"/>
  <c r="AU165" i="7"/>
  <c r="AV165" i="7"/>
  <c r="AW165" i="7"/>
  <c r="AX165" i="7"/>
  <c r="AY165" i="7"/>
  <c r="AZ165" i="7"/>
  <c r="BA165" i="7"/>
  <c r="BB165" i="7"/>
  <c r="BC165" i="7"/>
  <c r="BD165" i="7"/>
  <c r="BE165" i="7"/>
  <c r="BF165" i="7"/>
  <c r="BG165" i="7"/>
  <c r="BH165" i="7"/>
  <c r="BI165" i="7"/>
  <c r="BJ165" i="7"/>
  <c r="BK165" i="7"/>
  <c r="BL165" i="7"/>
  <c r="BM165" i="7"/>
  <c r="BN165" i="7"/>
  <c r="BO165" i="7"/>
  <c r="BP165" i="7"/>
  <c r="BQ165" i="7"/>
  <c r="BR165" i="7"/>
  <c r="BS165" i="7"/>
  <c r="BT165" i="7"/>
  <c r="BU165" i="7"/>
  <c r="BV165" i="7"/>
  <c r="BW165" i="7"/>
  <c r="BX165" i="7"/>
  <c r="BY165" i="7"/>
  <c r="BZ165" i="7"/>
  <c r="CA165" i="7"/>
  <c r="AQ166" i="7"/>
  <c r="AR166" i="7"/>
  <c r="AS166" i="7"/>
  <c r="AT166" i="7"/>
  <c r="AU166" i="7"/>
  <c r="AV166" i="7"/>
  <c r="AW166" i="7"/>
  <c r="AX166" i="7"/>
  <c r="AY166" i="7"/>
  <c r="AZ166" i="7"/>
  <c r="BA166" i="7"/>
  <c r="BB166" i="7"/>
  <c r="BC166" i="7"/>
  <c r="BD166" i="7"/>
  <c r="BE166" i="7"/>
  <c r="BF166" i="7"/>
  <c r="BG166" i="7"/>
  <c r="BH166" i="7"/>
  <c r="BI166" i="7"/>
  <c r="BJ166" i="7"/>
  <c r="BK166" i="7"/>
  <c r="BL166" i="7"/>
  <c r="BM166" i="7"/>
  <c r="BN166" i="7"/>
  <c r="BO166" i="7"/>
  <c r="BP166" i="7"/>
  <c r="BQ166" i="7"/>
  <c r="BR166" i="7"/>
  <c r="BS166" i="7"/>
  <c r="BT166" i="7"/>
  <c r="BU166" i="7"/>
  <c r="BV166" i="7"/>
  <c r="BW166" i="7"/>
  <c r="BX166" i="7"/>
  <c r="BY166" i="7"/>
  <c r="BZ166" i="7"/>
  <c r="CA166" i="7"/>
  <c r="AQ167" i="7"/>
  <c r="AR167" i="7"/>
  <c r="AS167" i="7"/>
  <c r="AT167" i="7"/>
  <c r="AU167" i="7"/>
  <c r="AV167" i="7"/>
  <c r="AW167" i="7"/>
  <c r="AX167" i="7"/>
  <c r="AY167" i="7"/>
  <c r="AZ167" i="7"/>
  <c r="BA167" i="7"/>
  <c r="BB167" i="7"/>
  <c r="BC167" i="7"/>
  <c r="BD167" i="7"/>
  <c r="BE167" i="7"/>
  <c r="BF167" i="7"/>
  <c r="BG167" i="7"/>
  <c r="BH167" i="7"/>
  <c r="BI167" i="7"/>
  <c r="BJ167" i="7"/>
  <c r="BK167" i="7"/>
  <c r="BL167" i="7"/>
  <c r="BM167" i="7"/>
  <c r="BN167" i="7"/>
  <c r="BO167" i="7"/>
  <c r="BP167" i="7"/>
  <c r="BQ167" i="7"/>
  <c r="BR167" i="7"/>
  <c r="BS167" i="7"/>
  <c r="BT167" i="7"/>
  <c r="BU167" i="7"/>
  <c r="BV167" i="7"/>
  <c r="BW167" i="7"/>
  <c r="BX167" i="7"/>
  <c r="BY167" i="7"/>
  <c r="CA167" i="7" s="1"/>
  <c r="BZ167" i="7"/>
  <c r="AQ168" i="7"/>
  <c r="AR168" i="7"/>
  <c r="AS168" i="7"/>
  <c r="AT168" i="7"/>
  <c r="AU168" i="7"/>
  <c r="AV168" i="7"/>
  <c r="AW168" i="7"/>
  <c r="AX168" i="7"/>
  <c r="AY168" i="7"/>
  <c r="AZ168" i="7"/>
  <c r="BA168" i="7"/>
  <c r="BB168" i="7"/>
  <c r="BC168" i="7"/>
  <c r="BD168" i="7"/>
  <c r="BE168" i="7"/>
  <c r="BF168" i="7"/>
  <c r="BG168" i="7"/>
  <c r="BH168" i="7"/>
  <c r="BI168" i="7"/>
  <c r="BJ168" i="7"/>
  <c r="BK168" i="7"/>
  <c r="BL168" i="7"/>
  <c r="BM168" i="7"/>
  <c r="BN168" i="7"/>
  <c r="BO168" i="7"/>
  <c r="BP168" i="7"/>
  <c r="BQ168" i="7"/>
  <c r="BR168" i="7"/>
  <c r="BS168" i="7"/>
  <c r="BT168" i="7"/>
  <c r="BU168" i="7"/>
  <c r="BV168" i="7"/>
  <c r="BW168" i="7"/>
  <c r="BX168" i="7"/>
  <c r="BY168" i="7"/>
  <c r="CA168" i="7" s="1"/>
  <c r="BZ168" i="7"/>
  <c r="AQ169" i="7"/>
  <c r="AR169" i="7"/>
  <c r="AS169" i="7"/>
  <c r="AT169" i="7"/>
  <c r="AU169" i="7"/>
  <c r="AV169" i="7"/>
  <c r="AW169" i="7"/>
  <c r="AX169" i="7"/>
  <c r="AY169" i="7"/>
  <c r="AZ169" i="7"/>
  <c r="BA169" i="7"/>
  <c r="BB169" i="7"/>
  <c r="BC169" i="7"/>
  <c r="BD169" i="7"/>
  <c r="BE169" i="7"/>
  <c r="BF169" i="7"/>
  <c r="BG169" i="7"/>
  <c r="BH169" i="7"/>
  <c r="BI169" i="7"/>
  <c r="BJ169" i="7"/>
  <c r="BK169" i="7"/>
  <c r="BL169" i="7"/>
  <c r="BM169" i="7"/>
  <c r="BN169" i="7"/>
  <c r="BO169" i="7"/>
  <c r="BP169" i="7"/>
  <c r="BQ169" i="7"/>
  <c r="BR169" i="7"/>
  <c r="BS169" i="7"/>
  <c r="BT169" i="7"/>
  <c r="BU169" i="7"/>
  <c r="BV169" i="7"/>
  <c r="BW169" i="7"/>
  <c r="BX169" i="7"/>
  <c r="BY169" i="7"/>
  <c r="BZ169" i="7"/>
  <c r="CA169" i="7"/>
  <c r="AQ170" i="7"/>
  <c r="AR170" i="7"/>
  <c r="AS170" i="7"/>
  <c r="AT170" i="7"/>
  <c r="AU170" i="7"/>
  <c r="AV170" i="7"/>
  <c r="AW170" i="7"/>
  <c r="AX170" i="7"/>
  <c r="AY170" i="7"/>
  <c r="AZ170" i="7"/>
  <c r="BA170" i="7"/>
  <c r="BB170" i="7"/>
  <c r="BC170" i="7"/>
  <c r="BD170" i="7"/>
  <c r="BE170" i="7"/>
  <c r="BF170" i="7"/>
  <c r="BG170" i="7"/>
  <c r="BH170" i="7"/>
  <c r="BI170" i="7"/>
  <c r="BJ170" i="7"/>
  <c r="BK170" i="7"/>
  <c r="BL170" i="7"/>
  <c r="BM170" i="7"/>
  <c r="BN170" i="7"/>
  <c r="BO170" i="7"/>
  <c r="BP170" i="7"/>
  <c r="BQ170" i="7"/>
  <c r="BR170" i="7"/>
  <c r="BS170" i="7"/>
  <c r="BT170" i="7"/>
  <c r="BU170" i="7"/>
  <c r="BV170" i="7"/>
  <c r="BW170" i="7"/>
  <c r="BX170" i="7"/>
  <c r="BY170" i="7"/>
  <c r="BZ170" i="7"/>
  <c r="CA170" i="7"/>
  <c r="AQ171" i="7"/>
  <c r="AR171" i="7"/>
  <c r="AS171" i="7"/>
  <c r="AT171" i="7"/>
  <c r="AU171" i="7"/>
  <c r="AV171" i="7"/>
  <c r="AW171" i="7"/>
  <c r="AX171" i="7"/>
  <c r="AY171" i="7"/>
  <c r="AZ171" i="7"/>
  <c r="BA171" i="7"/>
  <c r="BB171" i="7"/>
  <c r="BC171" i="7"/>
  <c r="BD171" i="7"/>
  <c r="BE171" i="7"/>
  <c r="BF171" i="7"/>
  <c r="BG171" i="7"/>
  <c r="BH171" i="7"/>
  <c r="BI171" i="7"/>
  <c r="BJ171" i="7"/>
  <c r="BK171" i="7"/>
  <c r="BL171" i="7"/>
  <c r="BM171" i="7"/>
  <c r="BN171" i="7"/>
  <c r="BO171" i="7"/>
  <c r="BP171" i="7"/>
  <c r="BQ171" i="7"/>
  <c r="BR171" i="7"/>
  <c r="BS171" i="7"/>
  <c r="BT171" i="7"/>
  <c r="BU171" i="7"/>
  <c r="BV171" i="7"/>
  <c r="BW171" i="7"/>
  <c r="BX171" i="7"/>
  <c r="BY171" i="7"/>
  <c r="CA171" i="7" s="1"/>
  <c r="BZ171" i="7"/>
  <c r="AQ172" i="7"/>
  <c r="AR172" i="7"/>
  <c r="AS172" i="7"/>
  <c r="AT172" i="7"/>
  <c r="AU172" i="7"/>
  <c r="AV172" i="7"/>
  <c r="AW172" i="7"/>
  <c r="AX172" i="7"/>
  <c r="AY172" i="7"/>
  <c r="AZ172" i="7"/>
  <c r="BA172" i="7"/>
  <c r="BB172" i="7"/>
  <c r="BC172" i="7"/>
  <c r="BD172" i="7"/>
  <c r="BE172" i="7"/>
  <c r="BF172" i="7"/>
  <c r="BG172" i="7"/>
  <c r="BH172" i="7"/>
  <c r="BI172" i="7"/>
  <c r="BJ172" i="7"/>
  <c r="BK172" i="7"/>
  <c r="BL172" i="7"/>
  <c r="BM172" i="7"/>
  <c r="BN172" i="7"/>
  <c r="BO172" i="7"/>
  <c r="BP172" i="7"/>
  <c r="BQ172" i="7"/>
  <c r="BR172" i="7"/>
  <c r="BS172" i="7"/>
  <c r="BT172" i="7"/>
  <c r="BU172" i="7"/>
  <c r="BV172" i="7"/>
  <c r="BW172" i="7"/>
  <c r="BX172" i="7"/>
  <c r="BY172" i="7"/>
  <c r="CA172" i="7" s="1"/>
  <c r="BZ172" i="7"/>
  <c r="AQ173" i="7"/>
  <c r="AR173" i="7"/>
  <c r="AS173" i="7"/>
  <c r="AT173" i="7"/>
  <c r="AU173" i="7"/>
  <c r="AV173" i="7"/>
  <c r="AW173" i="7"/>
  <c r="AX173" i="7"/>
  <c r="AY173" i="7"/>
  <c r="AZ173" i="7"/>
  <c r="BA173" i="7"/>
  <c r="BB173" i="7"/>
  <c r="BC173" i="7"/>
  <c r="BD173" i="7"/>
  <c r="BE173" i="7"/>
  <c r="BF173" i="7"/>
  <c r="BG173" i="7"/>
  <c r="BH173" i="7"/>
  <c r="BI173" i="7"/>
  <c r="BJ173" i="7"/>
  <c r="BK173" i="7"/>
  <c r="BL173" i="7"/>
  <c r="BM173" i="7"/>
  <c r="BN173" i="7"/>
  <c r="BO173" i="7"/>
  <c r="BP173" i="7"/>
  <c r="BQ173" i="7"/>
  <c r="BR173" i="7"/>
  <c r="BS173" i="7"/>
  <c r="BT173" i="7"/>
  <c r="BU173" i="7"/>
  <c r="BV173" i="7"/>
  <c r="BW173" i="7"/>
  <c r="BX173" i="7"/>
  <c r="BY173" i="7"/>
  <c r="BZ173" i="7"/>
  <c r="CA173" i="7"/>
  <c r="AQ174" i="7"/>
  <c r="AR174" i="7"/>
  <c r="AS174" i="7"/>
  <c r="AT174" i="7"/>
  <c r="AU174" i="7"/>
  <c r="AV174" i="7"/>
  <c r="AW174" i="7"/>
  <c r="AX174" i="7"/>
  <c r="AY174" i="7"/>
  <c r="AZ174" i="7"/>
  <c r="BA174" i="7"/>
  <c r="BB174" i="7"/>
  <c r="BC174" i="7"/>
  <c r="BD174" i="7"/>
  <c r="BE174" i="7"/>
  <c r="BF174" i="7"/>
  <c r="BG174" i="7"/>
  <c r="BH174" i="7"/>
  <c r="BI174" i="7"/>
  <c r="BJ174" i="7"/>
  <c r="BK174" i="7"/>
  <c r="BL174" i="7"/>
  <c r="BM174" i="7"/>
  <c r="BN174" i="7"/>
  <c r="BO174" i="7"/>
  <c r="BP174" i="7"/>
  <c r="BQ174" i="7"/>
  <c r="BR174" i="7"/>
  <c r="BS174" i="7"/>
  <c r="BT174" i="7"/>
  <c r="BU174" i="7"/>
  <c r="BV174" i="7"/>
  <c r="BW174" i="7"/>
  <c r="BX174" i="7"/>
  <c r="BY174" i="7"/>
  <c r="BZ174" i="7"/>
  <c r="CA174" i="7"/>
  <c r="AQ175" i="7"/>
  <c r="AR175" i="7"/>
  <c r="AS175" i="7"/>
  <c r="AT175" i="7"/>
  <c r="AU175" i="7"/>
  <c r="AV175" i="7"/>
  <c r="AW175" i="7"/>
  <c r="AX175" i="7"/>
  <c r="AY175" i="7"/>
  <c r="AZ175" i="7"/>
  <c r="BA175" i="7"/>
  <c r="BB175" i="7"/>
  <c r="BC175" i="7"/>
  <c r="BD175" i="7"/>
  <c r="BE175" i="7"/>
  <c r="BF175" i="7"/>
  <c r="BG175" i="7"/>
  <c r="BH175" i="7"/>
  <c r="BI175" i="7"/>
  <c r="BJ175" i="7"/>
  <c r="BK175" i="7"/>
  <c r="BL175" i="7"/>
  <c r="BM175" i="7"/>
  <c r="BN175" i="7"/>
  <c r="BO175" i="7"/>
  <c r="BP175" i="7"/>
  <c r="BQ175" i="7"/>
  <c r="BR175" i="7"/>
  <c r="BS175" i="7"/>
  <c r="BT175" i="7"/>
  <c r="BU175" i="7"/>
  <c r="BV175" i="7"/>
  <c r="BW175" i="7"/>
  <c r="BX175" i="7"/>
  <c r="BY175" i="7"/>
  <c r="CA175" i="7" s="1"/>
  <c r="BZ175" i="7"/>
  <c r="AQ176" i="7"/>
  <c r="AR176" i="7"/>
  <c r="AS176" i="7"/>
  <c r="AT176" i="7"/>
  <c r="AU176" i="7"/>
  <c r="AV176" i="7"/>
  <c r="AW176" i="7"/>
  <c r="AX176" i="7"/>
  <c r="AY176" i="7"/>
  <c r="AZ176" i="7"/>
  <c r="BA176" i="7"/>
  <c r="BB176" i="7"/>
  <c r="BC176" i="7"/>
  <c r="BD176" i="7"/>
  <c r="BE176" i="7"/>
  <c r="BF176" i="7"/>
  <c r="BG176" i="7"/>
  <c r="BH176" i="7"/>
  <c r="BI176" i="7"/>
  <c r="BJ176" i="7"/>
  <c r="BK176" i="7"/>
  <c r="BL176" i="7"/>
  <c r="BM176" i="7"/>
  <c r="BN176" i="7"/>
  <c r="BO176" i="7"/>
  <c r="BP176" i="7"/>
  <c r="BQ176" i="7"/>
  <c r="BR176" i="7"/>
  <c r="BS176" i="7"/>
  <c r="BT176" i="7"/>
  <c r="BU176" i="7"/>
  <c r="BV176" i="7"/>
  <c r="BW176" i="7"/>
  <c r="BX176" i="7"/>
  <c r="BY176" i="7"/>
  <c r="CA176" i="7" s="1"/>
  <c r="BZ176" i="7"/>
  <c r="AQ177" i="7"/>
  <c r="AR177" i="7"/>
  <c r="AS177" i="7"/>
  <c r="AT177" i="7"/>
  <c r="AU177" i="7"/>
  <c r="AV177" i="7"/>
  <c r="AW177" i="7"/>
  <c r="AX177" i="7"/>
  <c r="AY177" i="7"/>
  <c r="AZ177" i="7"/>
  <c r="BA177" i="7"/>
  <c r="BB177" i="7"/>
  <c r="BC177" i="7"/>
  <c r="BD177" i="7"/>
  <c r="BE177" i="7"/>
  <c r="BF177" i="7"/>
  <c r="BG177" i="7"/>
  <c r="BH177" i="7"/>
  <c r="BI177" i="7"/>
  <c r="BJ177" i="7"/>
  <c r="BK177" i="7"/>
  <c r="BL177" i="7"/>
  <c r="BM177" i="7"/>
  <c r="BN177" i="7"/>
  <c r="BO177" i="7"/>
  <c r="BP177" i="7"/>
  <c r="BQ177" i="7"/>
  <c r="BR177" i="7"/>
  <c r="BS177" i="7"/>
  <c r="BT177" i="7"/>
  <c r="BU177" i="7"/>
  <c r="BV177" i="7"/>
  <c r="BW177" i="7"/>
  <c r="BX177" i="7"/>
  <c r="BY177" i="7"/>
  <c r="BZ177" i="7"/>
  <c r="CA177" i="7"/>
  <c r="AQ178" i="7"/>
  <c r="AR178" i="7"/>
  <c r="AS178" i="7"/>
  <c r="AT178" i="7"/>
  <c r="AU178" i="7"/>
  <c r="AV178" i="7"/>
  <c r="AW178" i="7"/>
  <c r="AX178" i="7"/>
  <c r="AY178" i="7"/>
  <c r="AZ178" i="7"/>
  <c r="BA178" i="7"/>
  <c r="BB178" i="7"/>
  <c r="BC178" i="7"/>
  <c r="BD178" i="7"/>
  <c r="BE178" i="7"/>
  <c r="BF178" i="7"/>
  <c r="BG178" i="7"/>
  <c r="BH178" i="7"/>
  <c r="BI178" i="7"/>
  <c r="BJ178" i="7"/>
  <c r="BK178" i="7"/>
  <c r="BL178" i="7"/>
  <c r="BM178" i="7"/>
  <c r="BN178" i="7"/>
  <c r="BO178" i="7"/>
  <c r="BP178" i="7"/>
  <c r="BQ178" i="7"/>
  <c r="BR178" i="7"/>
  <c r="BS178" i="7"/>
  <c r="BT178" i="7"/>
  <c r="BU178" i="7"/>
  <c r="BV178" i="7"/>
  <c r="BW178" i="7"/>
  <c r="BX178" i="7"/>
  <c r="BY178" i="7"/>
  <c r="BZ178" i="7"/>
  <c r="CA178" i="7"/>
  <c r="AQ179" i="7"/>
  <c r="AR179" i="7"/>
  <c r="AS179" i="7"/>
  <c r="AT179" i="7"/>
  <c r="AU179" i="7"/>
  <c r="AV179" i="7"/>
  <c r="AW179" i="7"/>
  <c r="AX179" i="7"/>
  <c r="AY179" i="7"/>
  <c r="AZ179" i="7"/>
  <c r="BA179" i="7"/>
  <c r="BB179" i="7"/>
  <c r="BC179" i="7"/>
  <c r="BD179" i="7"/>
  <c r="BE179" i="7"/>
  <c r="BF179" i="7"/>
  <c r="BG179" i="7"/>
  <c r="BH179" i="7"/>
  <c r="BI179" i="7"/>
  <c r="BJ179" i="7"/>
  <c r="BK179" i="7"/>
  <c r="BL179" i="7"/>
  <c r="BM179" i="7"/>
  <c r="BN179" i="7"/>
  <c r="BO179" i="7"/>
  <c r="BP179" i="7"/>
  <c r="BQ179" i="7"/>
  <c r="BR179" i="7"/>
  <c r="BS179" i="7"/>
  <c r="BT179" i="7"/>
  <c r="BU179" i="7"/>
  <c r="BV179" i="7"/>
  <c r="BW179" i="7"/>
  <c r="BX179" i="7"/>
  <c r="BY179" i="7"/>
  <c r="CA179" i="7" s="1"/>
  <c r="BZ179" i="7"/>
  <c r="AQ180" i="7"/>
  <c r="AR180" i="7"/>
  <c r="AS180" i="7"/>
  <c r="AT180" i="7"/>
  <c r="AU180" i="7"/>
  <c r="AV180" i="7"/>
  <c r="AW180" i="7"/>
  <c r="AX180" i="7"/>
  <c r="AY180" i="7"/>
  <c r="AZ180" i="7"/>
  <c r="BA180" i="7"/>
  <c r="BB180" i="7"/>
  <c r="BC180" i="7"/>
  <c r="BD180" i="7"/>
  <c r="BE180" i="7"/>
  <c r="BF180" i="7"/>
  <c r="BG180" i="7"/>
  <c r="BH180" i="7"/>
  <c r="BI180" i="7"/>
  <c r="BJ180" i="7"/>
  <c r="BK180" i="7"/>
  <c r="BL180" i="7"/>
  <c r="BM180" i="7"/>
  <c r="BN180" i="7"/>
  <c r="BO180" i="7"/>
  <c r="BP180" i="7"/>
  <c r="BQ180" i="7"/>
  <c r="BR180" i="7"/>
  <c r="BS180" i="7"/>
  <c r="BT180" i="7"/>
  <c r="BU180" i="7"/>
  <c r="BV180" i="7"/>
  <c r="BW180" i="7"/>
  <c r="BX180" i="7"/>
  <c r="BY180" i="7"/>
  <c r="CA180" i="7" s="1"/>
  <c r="BZ180" i="7"/>
  <c r="AQ181" i="7"/>
  <c r="AR181" i="7"/>
  <c r="AS181" i="7"/>
  <c r="AT181" i="7"/>
  <c r="AU181" i="7"/>
  <c r="AV181" i="7"/>
  <c r="AW181" i="7"/>
  <c r="AX181" i="7"/>
  <c r="AY181" i="7"/>
  <c r="AZ181" i="7"/>
  <c r="BA181" i="7"/>
  <c r="BB181" i="7"/>
  <c r="BC181" i="7"/>
  <c r="BD181" i="7"/>
  <c r="BE181" i="7"/>
  <c r="BF181" i="7"/>
  <c r="BG181" i="7"/>
  <c r="BH181" i="7"/>
  <c r="BI181" i="7"/>
  <c r="BJ181" i="7"/>
  <c r="BK181" i="7"/>
  <c r="BL181" i="7"/>
  <c r="BM181" i="7"/>
  <c r="BN181" i="7"/>
  <c r="BO181" i="7"/>
  <c r="BP181" i="7"/>
  <c r="BQ181" i="7"/>
  <c r="BR181" i="7"/>
  <c r="BS181" i="7"/>
  <c r="BT181" i="7"/>
  <c r="BU181" i="7"/>
  <c r="BV181" i="7"/>
  <c r="BW181" i="7"/>
  <c r="BX181" i="7"/>
  <c r="BY181" i="7"/>
  <c r="BZ181" i="7"/>
  <c r="CA181" i="7"/>
  <c r="AQ182" i="7"/>
  <c r="AR182" i="7"/>
  <c r="AS182" i="7"/>
  <c r="AT182" i="7"/>
  <c r="AU182" i="7"/>
  <c r="AV182" i="7"/>
  <c r="AW182" i="7"/>
  <c r="AX182" i="7"/>
  <c r="AY182" i="7"/>
  <c r="AZ182" i="7"/>
  <c r="BA182" i="7"/>
  <c r="BB182" i="7"/>
  <c r="BC182" i="7"/>
  <c r="BD182" i="7"/>
  <c r="BE182" i="7"/>
  <c r="BF182" i="7"/>
  <c r="BG182" i="7"/>
  <c r="BH182" i="7"/>
  <c r="BI182" i="7"/>
  <c r="BJ182" i="7"/>
  <c r="BK182" i="7"/>
  <c r="BL182" i="7"/>
  <c r="BM182" i="7"/>
  <c r="BN182" i="7"/>
  <c r="BO182" i="7"/>
  <c r="BP182" i="7"/>
  <c r="BQ182" i="7"/>
  <c r="BR182" i="7"/>
  <c r="BS182" i="7"/>
  <c r="BT182" i="7"/>
  <c r="BU182" i="7"/>
  <c r="BV182" i="7"/>
  <c r="BW182" i="7"/>
  <c r="BX182" i="7"/>
  <c r="BY182" i="7"/>
  <c r="BZ182" i="7"/>
  <c r="CA182" i="7"/>
  <c r="AQ183" i="7"/>
  <c r="AR183" i="7"/>
  <c r="AS183" i="7"/>
  <c r="AT183" i="7"/>
  <c r="AU183" i="7"/>
  <c r="AV183" i="7"/>
  <c r="AW183" i="7"/>
  <c r="AX183" i="7"/>
  <c r="AY183" i="7"/>
  <c r="AZ183" i="7"/>
  <c r="BA183" i="7"/>
  <c r="BB183" i="7"/>
  <c r="BC183" i="7"/>
  <c r="BD183" i="7"/>
  <c r="BE183" i="7"/>
  <c r="BF183" i="7"/>
  <c r="BG183" i="7"/>
  <c r="BH183" i="7"/>
  <c r="BI183" i="7"/>
  <c r="BJ183" i="7"/>
  <c r="BK183" i="7"/>
  <c r="BL183" i="7"/>
  <c r="BM183" i="7"/>
  <c r="BN183" i="7"/>
  <c r="BO183" i="7"/>
  <c r="BP183" i="7"/>
  <c r="BQ183" i="7"/>
  <c r="BR183" i="7"/>
  <c r="BS183" i="7"/>
  <c r="BT183" i="7"/>
  <c r="BU183" i="7"/>
  <c r="BV183" i="7"/>
  <c r="BW183" i="7"/>
  <c r="BX183" i="7"/>
  <c r="BY183" i="7"/>
  <c r="CA183" i="7" s="1"/>
  <c r="BZ183" i="7"/>
  <c r="AQ184" i="7"/>
  <c r="AR184" i="7"/>
  <c r="AS184" i="7"/>
  <c r="AT184" i="7"/>
  <c r="AU184" i="7"/>
  <c r="AV184" i="7"/>
  <c r="AW184" i="7"/>
  <c r="AX184" i="7"/>
  <c r="AY184" i="7"/>
  <c r="AZ184" i="7"/>
  <c r="BA184" i="7"/>
  <c r="BB184" i="7"/>
  <c r="BC184" i="7"/>
  <c r="BD184" i="7"/>
  <c r="BE184" i="7"/>
  <c r="BF184" i="7"/>
  <c r="BG184" i="7"/>
  <c r="BH184" i="7"/>
  <c r="BI184" i="7"/>
  <c r="BJ184" i="7"/>
  <c r="BK184" i="7"/>
  <c r="BL184" i="7"/>
  <c r="BM184" i="7"/>
  <c r="BN184" i="7"/>
  <c r="BO184" i="7"/>
  <c r="BP184" i="7"/>
  <c r="BQ184" i="7"/>
  <c r="BR184" i="7"/>
  <c r="BS184" i="7"/>
  <c r="BT184" i="7"/>
  <c r="BU184" i="7"/>
  <c r="BV184" i="7"/>
  <c r="BW184" i="7"/>
  <c r="BX184" i="7"/>
  <c r="BY184" i="7"/>
  <c r="CA184" i="7" s="1"/>
  <c r="BZ184" i="7"/>
  <c r="AQ185" i="7"/>
  <c r="AR185" i="7"/>
  <c r="AS185" i="7"/>
  <c r="AT185" i="7"/>
  <c r="AU185" i="7"/>
  <c r="AV185" i="7"/>
  <c r="AW185" i="7"/>
  <c r="AX185" i="7"/>
  <c r="AY185" i="7"/>
  <c r="AZ185" i="7"/>
  <c r="BA185" i="7"/>
  <c r="BB185" i="7"/>
  <c r="BC185" i="7"/>
  <c r="BD185" i="7"/>
  <c r="BE185" i="7"/>
  <c r="BF185" i="7"/>
  <c r="BG185" i="7"/>
  <c r="BH185" i="7"/>
  <c r="BI185" i="7"/>
  <c r="BJ185" i="7"/>
  <c r="BK185" i="7"/>
  <c r="BL185" i="7"/>
  <c r="BM185" i="7"/>
  <c r="BN185" i="7"/>
  <c r="BO185" i="7"/>
  <c r="BP185" i="7"/>
  <c r="BQ185" i="7"/>
  <c r="BR185" i="7"/>
  <c r="BS185" i="7"/>
  <c r="BT185" i="7"/>
  <c r="BU185" i="7"/>
  <c r="BV185" i="7"/>
  <c r="BW185" i="7"/>
  <c r="BX185" i="7"/>
  <c r="BY185" i="7"/>
  <c r="BZ185" i="7"/>
  <c r="CA185" i="7"/>
  <c r="AQ186" i="7"/>
  <c r="AR186" i="7"/>
  <c r="AS186" i="7"/>
  <c r="AT186" i="7"/>
  <c r="AU186" i="7"/>
  <c r="AV186" i="7"/>
  <c r="AW186" i="7"/>
  <c r="AX186" i="7"/>
  <c r="AY186" i="7"/>
  <c r="AZ186" i="7"/>
  <c r="BA186" i="7"/>
  <c r="BB186" i="7"/>
  <c r="BC186" i="7"/>
  <c r="BD186" i="7"/>
  <c r="BE186" i="7"/>
  <c r="BF186" i="7"/>
  <c r="BG186" i="7"/>
  <c r="BH186" i="7"/>
  <c r="BI186" i="7"/>
  <c r="BJ186" i="7"/>
  <c r="BK186" i="7"/>
  <c r="BL186" i="7"/>
  <c r="BM186" i="7"/>
  <c r="BN186" i="7"/>
  <c r="BO186" i="7"/>
  <c r="BP186" i="7"/>
  <c r="BQ186" i="7"/>
  <c r="BR186" i="7"/>
  <c r="BS186" i="7"/>
  <c r="BT186" i="7"/>
  <c r="BU186" i="7"/>
  <c r="BV186" i="7"/>
  <c r="BW186" i="7"/>
  <c r="BX186" i="7"/>
  <c r="BY186" i="7"/>
  <c r="BZ186" i="7"/>
  <c r="CA186" i="7"/>
  <c r="AQ187" i="7"/>
  <c r="AR187" i="7"/>
  <c r="AS187" i="7"/>
  <c r="AT187" i="7"/>
  <c r="AU187" i="7"/>
  <c r="AV187" i="7"/>
  <c r="AW187" i="7"/>
  <c r="AX187" i="7"/>
  <c r="AY187" i="7"/>
  <c r="AZ187" i="7"/>
  <c r="BA187" i="7"/>
  <c r="BB187" i="7"/>
  <c r="BC187" i="7"/>
  <c r="BD187" i="7"/>
  <c r="BE187" i="7"/>
  <c r="BF187" i="7"/>
  <c r="BG187" i="7"/>
  <c r="BH187" i="7"/>
  <c r="BI187" i="7"/>
  <c r="BJ187" i="7"/>
  <c r="BK187" i="7"/>
  <c r="BL187" i="7"/>
  <c r="BM187" i="7"/>
  <c r="BN187" i="7"/>
  <c r="BO187" i="7"/>
  <c r="BP187" i="7"/>
  <c r="BQ187" i="7"/>
  <c r="BR187" i="7"/>
  <c r="BS187" i="7"/>
  <c r="BT187" i="7"/>
  <c r="BU187" i="7"/>
  <c r="BV187" i="7"/>
  <c r="BW187" i="7"/>
  <c r="BX187" i="7"/>
  <c r="BY187" i="7"/>
  <c r="CA187" i="7" s="1"/>
  <c r="BZ187" i="7"/>
  <c r="AQ188" i="7"/>
  <c r="AR188" i="7"/>
  <c r="AS188" i="7"/>
  <c r="AT188" i="7"/>
  <c r="AU188" i="7"/>
  <c r="AV188" i="7"/>
  <c r="AW188" i="7"/>
  <c r="AX188" i="7"/>
  <c r="AY188" i="7"/>
  <c r="AZ188" i="7"/>
  <c r="BA188" i="7"/>
  <c r="BB188" i="7"/>
  <c r="BC188" i="7"/>
  <c r="BD188" i="7"/>
  <c r="BE188" i="7"/>
  <c r="BF188" i="7"/>
  <c r="BG188" i="7"/>
  <c r="BH188" i="7"/>
  <c r="BI188" i="7"/>
  <c r="BJ188" i="7"/>
  <c r="BK188" i="7"/>
  <c r="BL188" i="7"/>
  <c r="BM188" i="7"/>
  <c r="BN188" i="7"/>
  <c r="BO188" i="7"/>
  <c r="BP188" i="7"/>
  <c r="BQ188" i="7"/>
  <c r="BR188" i="7"/>
  <c r="BS188" i="7"/>
  <c r="BT188" i="7"/>
  <c r="BU188" i="7"/>
  <c r="BV188" i="7"/>
  <c r="BW188" i="7"/>
  <c r="BX188" i="7"/>
  <c r="BY188" i="7"/>
  <c r="CA188" i="7" s="1"/>
  <c r="BZ188" i="7"/>
  <c r="AQ189" i="7"/>
  <c r="AR189" i="7"/>
  <c r="AS189" i="7"/>
  <c r="AT189" i="7"/>
  <c r="AU189" i="7"/>
  <c r="AV189" i="7"/>
  <c r="AW189" i="7"/>
  <c r="AX189" i="7"/>
  <c r="AY189" i="7"/>
  <c r="AZ189" i="7"/>
  <c r="BA189" i="7"/>
  <c r="BB189" i="7"/>
  <c r="BC189" i="7"/>
  <c r="BD189" i="7"/>
  <c r="BE189" i="7"/>
  <c r="BF189" i="7"/>
  <c r="BG189" i="7"/>
  <c r="BH189" i="7"/>
  <c r="BI189" i="7"/>
  <c r="BJ189" i="7"/>
  <c r="BK189" i="7"/>
  <c r="BL189" i="7"/>
  <c r="BM189" i="7"/>
  <c r="BN189" i="7"/>
  <c r="BO189" i="7"/>
  <c r="BP189" i="7"/>
  <c r="BQ189" i="7"/>
  <c r="BR189" i="7"/>
  <c r="BS189" i="7"/>
  <c r="BT189" i="7"/>
  <c r="BU189" i="7"/>
  <c r="BV189" i="7"/>
  <c r="BW189" i="7"/>
  <c r="BX189" i="7"/>
  <c r="BY189" i="7"/>
  <c r="BZ189" i="7"/>
  <c r="CA189" i="7"/>
  <c r="AQ190" i="7"/>
  <c r="AR190" i="7"/>
  <c r="AS190" i="7"/>
  <c r="AT190" i="7"/>
  <c r="AU190" i="7"/>
  <c r="AV190" i="7"/>
  <c r="AW190" i="7"/>
  <c r="AX190" i="7"/>
  <c r="AY190" i="7"/>
  <c r="AZ190" i="7"/>
  <c r="BA190" i="7"/>
  <c r="BB190" i="7"/>
  <c r="BC190" i="7"/>
  <c r="BD190" i="7"/>
  <c r="BE190" i="7"/>
  <c r="BF190" i="7"/>
  <c r="BG190" i="7"/>
  <c r="BH190" i="7"/>
  <c r="BI190" i="7"/>
  <c r="BJ190" i="7"/>
  <c r="BK190" i="7"/>
  <c r="BL190" i="7"/>
  <c r="BM190" i="7"/>
  <c r="BN190" i="7"/>
  <c r="BO190" i="7"/>
  <c r="BP190" i="7"/>
  <c r="BQ190" i="7"/>
  <c r="BR190" i="7"/>
  <c r="BS190" i="7"/>
  <c r="BT190" i="7"/>
  <c r="BU190" i="7"/>
  <c r="BV190" i="7"/>
  <c r="BW190" i="7"/>
  <c r="BX190" i="7"/>
  <c r="BY190" i="7"/>
  <c r="BZ190" i="7"/>
  <c r="CA190" i="7"/>
  <c r="AQ191" i="7"/>
  <c r="AR191" i="7"/>
  <c r="AS191" i="7"/>
  <c r="AT191" i="7"/>
  <c r="AU191" i="7"/>
  <c r="AV191" i="7"/>
  <c r="AW191" i="7"/>
  <c r="AX191" i="7"/>
  <c r="AY191" i="7"/>
  <c r="AZ191" i="7"/>
  <c r="BA191" i="7"/>
  <c r="BB191" i="7"/>
  <c r="BC191" i="7"/>
  <c r="BD191" i="7"/>
  <c r="BE191" i="7"/>
  <c r="BF191" i="7"/>
  <c r="BG191" i="7"/>
  <c r="BH191" i="7"/>
  <c r="BI191" i="7"/>
  <c r="BJ191" i="7"/>
  <c r="BK191" i="7"/>
  <c r="BL191" i="7"/>
  <c r="BM191" i="7"/>
  <c r="BN191" i="7"/>
  <c r="BO191" i="7"/>
  <c r="BP191" i="7"/>
  <c r="BQ191" i="7"/>
  <c r="BR191" i="7"/>
  <c r="BS191" i="7"/>
  <c r="BT191" i="7"/>
  <c r="BU191" i="7"/>
  <c r="BV191" i="7"/>
  <c r="BW191" i="7"/>
  <c r="BX191" i="7"/>
  <c r="BY191" i="7"/>
  <c r="CA191" i="7" s="1"/>
  <c r="BZ191" i="7"/>
  <c r="AQ192" i="7"/>
  <c r="AR192" i="7"/>
  <c r="AS192" i="7"/>
  <c r="AT192" i="7"/>
  <c r="AU192" i="7"/>
  <c r="AV192" i="7"/>
  <c r="AW192" i="7"/>
  <c r="AX192" i="7"/>
  <c r="AY192" i="7"/>
  <c r="AZ192" i="7"/>
  <c r="BA192" i="7"/>
  <c r="BB192" i="7"/>
  <c r="BC192" i="7"/>
  <c r="BD192" i="7"/>
  <c r="BE192" i="7"/>
  <c r="BF192" i="7"/>
  <c r="BG192" i="7"/>
  <c r="BH192" i="7"/>
  <c r="BI192" i="7"/>
  <c r="BJ192" i="7"/>
  <c r="BK192" i="7"/>
  <c r="BL192" i="7"/>
  <c r="BM192" i="7"/>
  <c r="BN192" i="7"/>
  <c r="BO192" i="7"/>
  <c r="BP192" i="7"/>
  <c r="BQ192" i="7"/>
  <c r="BR192" i="7"/>
  <c r="BS192" i="7"/>
  <c r="BT192" i="7"/>
  <c r="BU192" i="7"/>
  <c r="BV192" i="7"/>
  <c r="BW192" i="7"/>
  <c r="BX192" i="7"/>
  <c r="BY192" i="7"/>
  <c r="CA192" i="7" s="1"/>
  <c r="BZ192" i="7"/>
  <c r="AQ193" i="7"/>
  <c r="AR193" i="7"/>
  <c r="AS193" i="7"/>
  <c r="AT193" i="7"/>
  <c r="AU193" i="7"/>
  <c r="AV193" i="7"/>
  <c r="AW193" i="7"/>
  <c r="AX193" i="7"/>
  <c r="AY193" i="7"/>
  <c r="AZ193" i="7"/>
  <c r="BA193" i="7"/>
  <c r="BB193" i="7"/>
  <c r="BC193" i="7"/>
  <c r="BD193" i="7"/>
  <c r="BE193" i="7"/>
  <c r="BF193" i="7"/>
  <c r="BG193" i="7"/>
  <c r="BH193" i="7"/>
  <c r="BI193" i="7"/>
  <c r="BJ193" i="7"/>
  <c r="BK193" i="7"/>
  <c r="BL193" i="7"/>
  <c r="BM193" i="7"/>
  <c r="BN193" i="7"/>
  <c r="BO193" i="7"/>
  <c r="BP193" i="7"/>
  <c r="BQ193" i="7"/>
  <c r="BR193" i="7"/>
  <c r="BS193" i="7"/>
  <c r="BT193" i="7"/>
  <c r="BU193" i="7"/>
  <c r="BV193" i="7"/>
  <c r="BW193" i="7"/>
  <c r="BX193" i="7"/>
  <c r="BY193" i="7"/>
  <c r="BZ193" i="7"/>
  <c r="CA193" i="7"/>
  <c r="AQ194" i="7"/>
  <c r="AR194" i="7"/>
  <c r="AS194" i="7"/>
  <c r="AT194" i="7"/>
  <c r="AU194" i="7"/>
  <c r="AV194" i="7"/>
  <c r="AW194" i="7"/>
  <c r="AX194" i="7"/>
  <c r="AY194" i="7"/>
  <c r="AZ194" i="7"/>
  <c r="BA194" i="7"/>
  <c r="BB194" i="7"/>
  <c r="BC194" i="7"/>
  <c r="BD194" i="7"/>
  <c r="BE194" i="7"/>
  <c r="BF194" i="7"/>
  <c r="BG194" i="7"/>
  <c r="BH194" i="7"/>
  <c r="BI194" i="7"/>
  <c r="BJ194" i="7"/>
  <c r="BK194" i="7"/>
  <c r="BL194" i="7"/>
  <c r="BM194" i="7"/>
  <c r="BN194" i="7"/>
  <c r="BO194" i="7"/>
  <c r="BP194" i="7"/>
  <c r="BQ194" i="7"/>
  <c r="BR194" i="7"/>
  <c r="BS194" i="7"/>
  <c r="BT194" i="7"/>
  <c r="BU194" i="7"/>
  <c r="BV194" i="7"/>
  <c r="BW194" i="7"/>
  <c r="BX194" i="7"/>
  <c r="BY194" i="7"/>
  <c r="BZ194" i="7"/>
  <c r="CA194" i="7"/>
  <c r="AQ195" i="7"/>
  <c r="AR195" i="7"/>
  <c r="AS195" i="7"/>
  <c r="AT195" i="7"/>
  <c r="AU195" i="7"/>
  <c r="AV195" i="7"/>
  <c r="AW195" i="7"/>
  <c r="AX195" i="7"/>
  <c r="AY195" i="7"/>
  <c r="AZ195" i="7"/>
  <c r="BA195" i="7"/>
  <c r="BB195" i="7"/>
  <c r="BC195" i="7"/>
  <c r="BD195" i="7"/>
  <c r="BE195" i="7"/>
  <c r="BF195" i="7"/>
  <c r="BG195" i="7"/>
  <c r="BH195" i="7"/>
  <c r="BI195" i="7"/>
  <c r="BJ195" i="7"/>
  <c r="BK195" i="7"/>
  <c r="BL195" i="7"/>
  <c r="BM195" i="7"/>
  <c r="BN195" i="7"/>
  <c r="BO195" i="7"/>
  <c r="BP195" i="7"/>
  <c r="BQ195" i="7"/>
  <c r="BR195" i="7"/>
  <c r="BS195" i="7"/>
  <c r="BT195" i="7"/>
  <c r="BU195" i="7"/>
  <c r="BV195" i="7"/>
  <c r="BW195" i="7"/>
  <c r="BX195" i="7"/>
  <c r="BY195" i="7"/>
  <c r="CA195" i="7" s="1"/>
  <c r="BZ195" i="7"/>
  <c r="AQ196" i="7"/>
  <c r="AR196" i="7"/>
  <c r="AS196" i="7"/>
  <c r="AT196" i="7"/>
  <c r="AU196" i="7"/>
  <c r="AV196" i="7"/>
  <c r="AW196" i="7"/>
  <c r="AX196" i="7"/>
  <c r="AY196" i="7"/>
  <c r="AZ196" i="7"/>
  <c r="BA196" i="7"/>
  <c r="BB196" i="7"/>
  <c r="BC196" i="7"/>
  <c r="BD196" i="7"/>
  <c r="BE196" i="7"/>
  <c r="BF196" i="7"/>
  <c r="BG196" i="7"/>
  <c r="BH196" i="7"/>
  <c r="BI196" i="7"/>
  <c r="BJ196" i="7"/>
  <c r="BK196" i="7"/>
  <c r="BL196" i="7"/>
  <c r="BM196" i="7"/>
  <c r="BN196" i="7"/>
  <c r="BO196" i="7"/>
  <c r="BP196" i="7"/>
  <c r="BQ196" i="7"/>
  <c r="BR196" i="7"/>
  <c r="BS196" i="7"/>
  <c r="BT196" i="7"/>
  <c r="BU196" i="7"/>
  <c r="BV196" i="7"/>
  <c r="BW196" i="7"/>
  <c r="BX196" i="7"/>
  <c r="BY196" i="7"/>
  <c r="CA196" i="7" s="1"/>
  <c r="BZ196" i="7"/>
  <c r="AQ197" i="7"/>
  <c r="AR197" i="7"/>
  <c r="AS197" i="7"/>
  <c r="AT197" i="7"/>
  <c r="AU197" i="7"/>
  <c r="AV197" i="7"/>
  <c r="AW197" i="7"/>
  <c r="AX197" i="7"/>
  <c r="AY197" i="7"/>
  <c r="AZ197" i="7"/>
  <c r="BA197" i="7"/>
  <c r="BB197" i="7"/>
  <c r="BC197" i="7"/>
  <c r="BD197" i="7"/>
  <c r="BE197" i="7"/>
  <c r="BF197" i="7"/>
  <c r="BG197" i="7"/>
  <c r="BH197" i="7"/>
  <c r="BI197" i="7"/>
  <c r="BJ197" i="7"/>
  <c r="BK197" i="7"/>
  <c r="BL197" i="7"/>
  <c r="BM197" i="7"/>
  <c r="BN197" i="7"/>
  <c r="BO197" i="7"/>
  <c r="BP197" i="7"/>
  <c r="BQ197" i="7"/>
  <c r="BR197" i="7"/>
  <c r="BS197" i="7"/>
  <c r="BT197" i="7"/>
  <c r="BU197" i="7"/>
  <c r="BV197" i="7"/>
  <c r="BW197" i="7"/>
  <c r="BX197" i="7"/>
  <c r="BY197" i="7"/>
  <c r="BZ197" i="7"/>
  <c r="CA197" i="7"/>
  <c r="AQ198" i="7"/>
  <c r="AR198" i="7"/>
  <c r="AS198" i="7"/>
  <c r="AT198" i="7"/>
  <c r="AU198" i="7"/>
  <c r="AV198" i="7"/>
  <c r="AW198" i="7"/>
  <c r="AX198" i="7"/>
  <c r="AY198" i="7"/>
  <c r="AZ198" i="7"/>
  <c r="BA198" i="7"/>
  <c r="BB198" i="7"/>
  <c r="BC198" i="7"/>
  <c r="BD198" i="7"/>
  <c r="BE198" i="7"/>
  <c r="BF198" i="7"/>
  <c r="BG198" i="7"/>
  <c r="BH198" i="7"/>
  <c r="BI198" i="7"/>
  <c r="BJ198" i="7"/>
  <c r="BK198" i="7"/>
  <c r="BL198" i="7"/>
  <c r="BM198" i="7"/>
  <c r="BN198" i="7"/>
  <c r="BO198" i="7"/>
  <c r="BP198" i="7"/>
  <c r="BQ198" i="7"/>
  <c r="BR198" i="7"/>
  <c r="BS198" i="7"/>
  <c r="BT198" i="7"/>
  <c r="BU198" i="7"/>
  <c r="BV198" i="7"/>
  <c r="BW198" i="7"/>
  <c r="BX198" i="7"/>
  <c r="BY198" i="7"/>
  <c r="BZ198" i="7"/>
  <c r="CA198" i="7"/>
  <c r="AQ199" i="7"/>
  <c r="AR199" i="7"/>
  <c r="AS199" i="7"/>
  <c r="AT199" i="7"/>
  <c r="AU199" i="7"/>
  <c r="AV199" i="7"/>
  <c r="AW199" i="7"/>
  <c r="AX199" i="7"/>
  <c r="AY199" i="7"/>
  <c r="AZ199" i="7"/>
  <c r="BA199" i="7"/>
  <c r="BB199" i="7"/>
  <c r="BC199" i="7"/>
  <c r="BD199" i="7"/>
  <c r="BE199" i="7"/>
  <c r="BF199" i="7"/>
  <c r="BG199" i="7"/>
  <c r="BH199" i="7"/>
  <c r="BI199" i="7"/>
  <c r="BJ199" i="7"/>
  <c r="BK199" i="7"/>
  <c r="BL199" i="7"/>
  <c r="BM199" i="7"/>
  <c r="BN199" i="7"/>
  <c r="BO199" i="7"/>
  <c r="BP199" i="7"/>
  <c r="BQ199" i="7"/>
  <c r="BR199" i="7"/>
  <c r="BS199" i="7"/>
  <c r="BT199" i="7"/>
  <c r="BU199" i="7"/>
  <c r="BV199" i="7"/>
  <c r="BW199" i="7"/>
  <c r="BX199" i="7"/>
  <c r="BY199" i="7"/>
  <c r="CA199" i="7" s="1"/>
  <c r="BZ199" i="7"/>
  <c r="AQ200" i="7"/>
  <c r="AR200" i="7"/>
  <c r="AS200" i="7"/>
  <c r="AT200" i="7"/>
  <c r="AU200" i="7"/>
  <c r="AV200" i="7"/>
  <c r="AW200" i="7"/>
  <c r="AX200" i="7"/>
  <c r="AY200" i="7"/>
  <c r="AZ200" i="7"/>
  <c r="BA200" i="7"/>
  <c r="BB200" i="7"/>
  <c r="BC200" i="7"/>
  <c r="BD200" i="7"/>
  <c r="BE200" i="7"/>
  <c r="BF200" i="7"/>
  <c r="BG200" i="7"/>
  <c r="BH200" i="7"/>
  <c r="BI200" i="7"/>
  <c r="BJ200" i="7"/>
  <c r="BK200" i="7"/>
  <c r="BL200" i="7"/>
  <c r="BM200" i="7"/>
  <c r="BN200" i="7"/>
  <c r="BO200" i="7"/>
  <c r="BP200" i="7"/>
  <c r="BQ200" i="7"/>
  <c r="BR200" i="7"/>
  <c r="BS200" i="7"/>
  <c r="BT200" i="7"/>
  <c r="BU200" i="7"/>
  <c r="BV200" i="7"/>
  <c r="BW200" i="7"/>
  <c r="BX200" i="7"/>
  <c r="BY200" i="7"/>
  <c r="CA200" i="7" s="1"/>
  <c r="BZ200" i="7"/>
  <c r="AQ201" i="7"/>
  <c r="AR201" i="7"/>
  <c r="AS201" i="7"/>
  <c r="AT201" i="7"/>
  <c r="AU201" i="7"/>
  <c r="AV201" i="7"/>
  <c r="AW201" i="7"/>
  <c r="AX201" i="7"/>
  <c r="AY201" i="7"/>
  <c r="AZ201" i="7"/>
  <c r="BA201" i="7"/>
  <c r="BB201" i="7"/>
  <c r="BC201" i="7"/>
  <c r="BD201" i="7"/>
  <c r="BE201" i="7"/>
  <c r="BF201" i="7"/>
  <c r="BG201" i="7"/>
  <c r="BH201" i="7"/>
  <c r="BI201" i="7"/>
  <c r="BJ201" i="7"/>
  <c r="BK201" i="7"/>
  <c r="BL201" i="7"/>
  <c r="BM201" i="7"/>
  <c r="BN201" i="7"/>
  <c r="BO201" i="7"/>
  <c r="BP201" i="7"/>
  <c r="BQ201" i="7"/>
  <c r="BR201" i="7"/>
  <c r="BS201" i="7"/>
  <c r="BT201" i="7"/>
  <c r="BU201" i="7"/>
  <c r="BV201" i="7"/>
  <c r="BW201" i="7"/>
  <c r="BX201" i="7"/>
  <c r="BY201" i="7"/>
  <c r="BZ201" i="7"/>
  <c r="CA201" i="7"/>
  <c r="AQ202" i="7"/>
  <c r="AR202" i="7"/>
  <c r="AS202" i="7"/>
  <c r="AT202" i="7"/>
  <c r="AU202" i="7"/>
  <c r="AV202" i="7"/>
  <c r="AW202" i="7"/>
  <c r="AX202" i="7"/>
  <c r="AY202" i="7"/>
  <c r="AZ202" i="7"/>
  <c r="BA202" i="7"/>
  <c r="BB202" i="7"/>
  <c r="BC202" i="7"/>
  <c r="BD202" i="7"/>
  <c r="BE202" i="7"/>
  <c r="BF202" i="7"/>
  <c r="BG202" i="7"/>
  <c r="BH202" i="7"/>
  <c r="BI202" i="7"/>
  <c r="BJ202" i="7"/>
  <c r="BK202" i="7"/>
  <c r="BL202" i="7"/>
  <c r="BM202" i="7"/>
  <c r="BN202" i="7"/>
  <c r="BO202" i="7"/>
  <c r="BP202" i="7"/>
  <c r="BQ202" i="7"/>
  <c r="BR202" i="7"/>
  <c r="BS202" i="7"/>
  <c r="BT202" i="7"/>
  <c r="BU202" i="7"/>
  <c r="BV202" i="7"/>
  <c r="BW202" i="7"/>
  <c r="BX202" i="7"/>
  <c r="BY202" i="7"/>
  <c r="BZ202" i="7"/>
  <c r="CA202" i="7"/>
  <c r="AQ203" i="7"/>
  <c r="AR203" i="7"/>
  <c r="AS203" i="7"/>
  <c r="AT203" i="7"/>
  <c r="AU203" i="7"/>
  <c r="AV203" i="7"/>
  <c r="AW203" i="7"/>
  <c r="AX203" i="7"/>
  <c r="AY203" i="7"/>
  <c r="AZ203" i="7"/>
  <c r="BA203" i="7"/>
  <c r="BB203" i="7"/>
  <c r="BC203" i="7"/>
  <c r="BD203" i="7"/>
  <c r="BE203" i="7"/>
  <c r="BF203" i="7"/>
  <c r="BG203" i="7"/>
  <c r="BH203" i="7"/>
  <c r="BI203" i="7"/>
  <c r="BJ203" i="7"/>
  <c r="BK203" i="7"/>
  <c r="BL203" i="7"/>
  <c r="BM203" i="7"/>
  <c r="BN203" i="7"/>
  <c r="BO203" i="7"/>
  <c r="BP203" i="7"/>
  <c r="BQ203" i="7"/>
  <c r="BR203" i="7"/>
  <c r="BS203" i="7"/>
  <c r="BT203" i="7"/>
  <c r="BU203" i="7"/>
  <c r="BV203" i="7"/>
  <c r="BW203" i="7"/>
  <c r="BX203" i="7"/>
  <c r="BY203" i="7"/>
  <c r="CA203" i="7" s="1"/>
  <c r="BZ203" i="7"/>
  <c r="AQ204" i="7"/>
  <c r="AR204" i="7"/>
  <c r="AS204" i="7"/>
  <c r="AT204" i="7"/>
  <c r="AU204" i="7"/>
  <c r="AV204" i="7"/>
  <c r="AW204" i="7"/>
  <c r="AX204" i="7"/>
  <c r="AY204" i="7"/>
  <c r="AZ204" i="7"/>
  <c r="BA204" i="7"/>
  <c r="BB204" i="7"/>
  <c r="BC204" i="7"/>
  <c r="BD204" i="7"/>
  <c r="BE204" i="7"/>
  <c r="BF204" i="7"/>
  <c r="BG204" i="7"/>
  <c r="BH204" i="7"/>
  <c r="BI204" i="7"/>
  <c r="BJ204" i="7"/>
  <c r="BK204" i="7"/>
  <c r="BL204" i="7"/>
  <c r="BM204" i="7"/>
  <c r="BN204" i="7"/>
  <c r="BO204" i="7"/>
  <c r="BP204" i="7"/>
  <c r="BQ204" i="7"/>
  <c r="BR204" i="7"/>
  <c r="BS204" i="7"/>
  <c r="BT204" i="7"/>
  <c r="BU204" i="7"/>
  <c r="BV204" i="7"/>
  <c r="BW204" i="7"/>
  <c r="BX204" i="7"/>
  <c r="BY204" i="7"/>
  <c r="CA204" i="7" s="1"/>
  <c r="BZ204" i="7"/>
  <c r="AQ205" i="7"/>
  <c r="AR205" i="7"/>
  <c r="AS205" i="7"/>
  <c r="AT205" i="7"/>
  <c r="AU205" i="7"/>
  <c r="AV205" i="7"/>
  <c r="AW205" i="7"/>
  <c r="AX205" i="7"/>
  <c r="AY205" i="7"/>
  <c r="AZ205" i="7"/>
  <c r="BA205" i="7"/>
  <c r="BB205" i="7"/>
  <c r="BC205" i="7"/>
  <c r="BD205" i="7"/>
  <c r="BE205" i="7"/>
  <c r="BF205" i="7"/>
  <c r="BG205" i="7"/>
  <c r="BH205" i="7"/>
  <c r="BI205" i="7"/>
  <c r="BJ205" i="7"/>
  <c r="BK205" i="7"/>
  <c r="BL205" i="7"/>
  <c r="BM205" i="7"/>
  <c r="BN205" i="7"/>
  <c r="BO205" i="7"/>
  <c r="BP205" i="7"/>
  <c r="BQ205" i="7"/>
  <c r="BR205" i="7"/>
  <c r="BS205" i="7"/>
  <c r="BT205" i="7"/>
  <c r="BU205" i="7"/>
  <c r="BV205" i="7"/>
  <c r="BW205" i="7"/>
  <c r="BX205" i="7"/>
  <c r="BY205" i="7"/>
  <c r="BZ205" i="7"/>
  <c r="CA205" i="7"/>
  <c r="AQ206" i="7"/>
  <c r="AR206" i="7"/>
  <c r="AS206" i="7"/>
  <c r="AT206" i="7"/>
  <c r="AU206" i="7"/>
  <c r="AV206" i="7"/>
  <c r="AW206" i="7"/>
  <c r="AX206" i="7"/>
  <c r="AY206" i="7"/>
  <c r="AZ206" i="7"/>
  <c r="BA206" i="7"/>
  <c r="BB206" i="7"/>
  <c r="BC206" i="7"/>
  <c r="BD206" i="7"/>
  <c r="BE206" i="7"/>
  <c r="BF206" i="7"/>
  <c r="BG206" i="7"/>
  <c r="BH206" i="7"/>
  <c r="BI206" i="7"/>
  <c r="BJ206" i="7"/>
  <c r="BK206" i="7"/>
  <c r="BL206" i="7"/>
  <c r="BM206" i="7"/>
  <c r="BN206" i="7"/>
  <c r="BO206" i="7"/>
  <c r="BP206" i="7"/>
  <c r="BQ206" i="7"/>
  <c r="BR206" i="7"/>
  <c r="BS206" i="7"/>
  <c r="BT206" i="7"/>
  <c r="BU206" i="7"/>
  <c r="BV206" i="7"/>
  <c r="BW206" i="7"/>
  <c r="BX206" i="7"/>
  <c r="BY206" i="7"/>
  <c r="BZ206" i="7"/>
  <c r="CA206" i="7"/>
  <c r="AQ207" i="7"/>
  <c r="AR207" i="7"/>
  <c r="AS207" i="7"/>
  <c r="AT207" i="7"/>
  <c r="AU207" i="7"/>
  <c r="AV207" i="7"/>
  <c r="AW207" i="7"/>
  <c r="AX207" i="7"/>
  <c r="AY207" i="7"/>
  <c r="AZ207" i="7"/>
  <c r="BA207" i="7"/>
  <c r="BB207" i="7"/>
  <c r="BC207" i="7"/>
  <c r="BD207" i="7"/>
  <c r="BE207" i="7"/>
  <c r="BF207" i="7"/>
  <c r="BG207" i="7"/>
  <c r="BH207" i="7"/>
  <c r="BI207" i="7"/>
  <c r="BJ207" i="7"/>
  <c r="BK207" i="7"/>
  <c r="BL207" i="7"/>
  <c r="BM207" i="7"/>
  <c r="BN207" i="7"/>
  <c r="BO207" i="7"/>
  <c r="BP207" i="7"/>
  <c r="BQ207" i="7"/>
  <c r="BR207" i="7"/>
  <c r="BS207" i="7"/>
  <c r="BT207" i="7"/>
  <c r="BU207" i="7"/>
  <c r="BV207" i="7"/>
  <c r="BW207" i="7"/>
  <c r="BX207" i="7"/>
  <c r="BY207" i="7"/>
  <c r="CA207" i="7" s="1"/>
  <c r="BZ207" i="7"/>
  <c r="AQ208" i="7"/>
  <c r="AR208" i="7"/>
  <c r="AS208" i="7"/>
  <c r="AT208" i="7"/>
  <c r="AU208" i="7"/>
  <c r="AV208" i="7"/>
  <c r="AW208" i="7"/>
  <c r="AX208" i="7"/>
  <c r="AY208" i="7"/>
  <c r="AZ208" i="7"/>
  <c r="BA208" i="7"/>
  <c r="BB208" i="7"/>
  <c r="BC208" i="7"/>
  <c r="BD208" i="7"/>
  <c r="BE208" i="7"/>
  <c r="BF208" i="7"/>
  <c r="BG208" i="7"/>
  <c r="BH208" i="7"/>
  <c r="BI208" i="7"/>
  <c r="BJ208" i="7"/>
  <c r="BK208" i="7"/>
  <c r="BL208" i="7"/>
  <c r="BM208" i="7"/>
  <c r="BN208" i="7"/>
  <c r="BO208" i="7"/>
  <c r="BP208" i="7"/>
  <c r="BQ208" i="7"/>
  <c r="BR208" i="7"/>
  <c r="BS208" i="7"/>
  <c r="BT208" i="7"/>
  <c r="BU208" i="7"/>
  <c r="BV208" i="7"/>
  <c r="BW208" i="7"/>
  <c r="BX208" i="7"/>
  <c r="BY208" i="7"/>
  <c r="CA208" i="7" s="1"/>
  <c r="BZ208" i="7"/>
  <c r="AQ209" i="7"/>
  <c r="AR209" i="7"/>
  <c r="AS209" i="7"/>
  <c r="AT209" i="7"/>
  <c r="AU209" i="7"/>
  <c r="AV209" i="7"/>
  <c r="AW209" i="7"/>
  <c r="AX209" i="7"/>
  <c r="AY209" i="7"/>
  <c r="AZ209" i="7"/>
  <c r="BA209" i="7"/>
  <c r="BB209" i="7"/>
  <c r="BC209" i="7"/>
  <c r="BD209" i="7"/>
  <c r="BE209" i="7"/>
  <c r="BF209" i="7"/>
  <c r="BG209" i="7"/>
  <c r="BH209" i="7"/>
  <c r="BI209" i="7"/>
  <c r="BJ209" i="7"/>
  <c r="BK209" i="7"/>
  <c r="BL209" i="7"/>
  <c r="BM209" i="7"/>
  <c r="BN209" i="7"/>
  <c r="BO209" i="7"/>
  <c r="BP209" i="7"/>
  <c r="BQ209" i="7"/>
  <c r="BR209" i="7"/>
  <c r="BS209" i="7"/>
  <c r="BT209" i="7"/>
  <c r="BU209" i="7"/>
  <c r="BV209" i="7"/>
  <c r="BW209" i="7"/>
  <c r="BX209" i="7"/>
  <c r="BY209" i="7"/>
  <c r="BZ209" i="7"/>
  <c r="CA209" i="7"/>
  <c r="AQ210" i="7"/>
  <c r="AR210" i="7"/>
  <c r="AS210" i="7"/>
  <c r="AT210" i="7"/>
  <c r="AU210" i="7"/>
  <c r="AV210" i="7"/>
  <c r="AW210" i="7"/>
  <c r="AX210" i="7"/>
  <c r="AY210" i="7"/>
  <c r="AZ210" i="7"/>
  <c r="BA210" i="7"/>
  <c r="BB210" i="7"/>
  <c r="BC210" i="7"/>
  <c r="BD210" i="7"/>
  <c r="BE210" i="7"/>
  <c r="BF210" i="7"/>
  <c r="BG210" i="7"/>
  <c r="BH210" i="7"/>
  <c r="BI210" i="7"/>
  <c r="BJ210" i="7"/>
  <c r="BK210" i="7"/>
  <c r="BL210" i="7"/>
  <c r="BM210" i="7"/>
  <c r="BN210" i="7"/>
  <c r="BO210" i="7"/>
  <c r="BP210" i="7"/>
  <c r="BQ210" i="7"/>
  <c r="BR210" i="7"/>
  <c r="BS210" i="7"/>
  <c r="BT210" i="7"/>
  <c r="BU210" i="7"/>
  <c r="BV210" i="7"/>
  <c r="BW210" i="7"/>
  <c r="BX210" i="7"/>
  <c r="BY210" i="7"/>
  <c r="BZ210" i="7"/>
  <c r="CA210" i="7"/>
  <c r="AQ211" i="7"/>
  <c r="AR211" i="7"/>
  <c r="AS211" i="7"/>
  <c r="AT211" i="7"/>
  <c r="AU211" i="7"/>
  <c r="AV211" i="7"/>
  <c r="AW211" i="7"/>
  <c r="AX211" i="7"/>
  <c r="AY211" i="7"/>
  <c r="AZ211" i="7"/>
  <c r="BA211" i="7"/>
  <c r="BB211" i="7"/>
  <c r="BC211" i="7"/>
  <c r="BD211" i="7"/>
  <c r="BE211" i="7"/>
  <c r="BF211" i="7"/>
  <c r="BG211" i="7"/>
  <c r="BH211" i="7"/>
  <c r="BI211" i="7"/>
  <c r="BJ211" i="7"/>
  <c r="BK211" i="7"/>
  <c r="BL211" i="7"/>
  <c r="BM211" i="7"/>
  <c r="BN211" i="7"/>
  <c r="BO211" i="7"/>
  <c r="BP211" i="7"/>
  <c r="BQ211" i="7"/>
  <c r="BR211" i="7"/>
  <c r="BS211" i="7"/>
  <c r="BT211" i="7"/>
  <c r="BU211" i="7"/>
  <c r="BV211" i="7"/>
  <c r="BW211" i="7"/>
  <c r="BX211" i="7"/>
  <c r="BY211" i="7"/>
  <c r="CA211" i="7" s="1"/>
  <c r="BZ211" i="7"/>
  <c r="AQ212" i="7"/>
  <c r="AR212" i="7"/>
  <c r="AS212" i="7"/>
  <c r="AT212" i="7"/>
  <c r="AU212" i="7"/>
  <c r="AV212" i="7"/>
  <c r="AW212" i="7"/>
  <c r="AX212" i="7"/>
  <c r="AY212" i="7"/>
  <c r="AZ212" i="7"/>
  <c r="BA212" i="7"/>
  <c r="BB212" i="7"/>
  <c r="BC212" i="7"/>
  <c r="BD212" i="7"/>
  <c r="BE212" i="7"/>
  <c r="BF212" i="7"/>
  <c r="BG212" i="7"/>
  <c r="BH212" i="7"/>
  <c r="BI212" i="7"/>
  <c r="BJ212" i="7"/>
  <c r="BK212" i="7"/>
  <c r="BL212" i="7"/>
  <c r="BM212" i="7"/>
  <c r="BN212" i="7"/>
  <c r="BO212" i="7"/>
  <c r="BP212" i="7"/>
  <c r="BQ212" i="7"/>
  <c r="BR212" i="7"/>
  <c r="BS212" i="7"/>
  <c r="BT212" i="7"/>
  <c r="BU212" i="7"/>
  <c r="BV212" i="7"/>
  <c r="BW212" i="7"/>
  <c r="BX212" i="7"/>
  <c r="BY212" i="7"/>
  <c r="CA212" i="7" s="1"/>
  <c r="BZ212" i="7"/>
  <c r="AQ213" i="7"/>
  <c r="AR213" i="7"/>
  <c r="AS213" i="7"/>
  <c r="AT213" i="7"/>
  <c r="AU213" i="7"/>
  <c r="AV213" i="7"/>
  <c r="AW213" i="7"/>
  <c r="AX213" i="7"/>
  <c r="AY213" i="7"/>
  <c r="AZ213" i="7"/>
  <c r="BA213" i="7"/>
  <c r="BB213" i="7"/>
  <c r="BC213" i="7"/>
  <c r="BD213" i="7"/>
  <c r="BE213" i="7"/>
  <c r="BF213" i="7"/>
  <c r="BG213" i="7"/>
  <c r="BH213" i="7"/>
  <c r="BI213" i="7"/>
  <c r="BJ213" i="7"/>
  <c r="BK213" i="7"/>
  <c r="BL213" i="7"/>
  <c r="BM213" i="7"/>
  <c r="BN213" i="7"/>
  <c r="BO213" i="7"/>
  <c r="BP213" i="7"/>
  <c r="BQ213" i="7"/>
  <c r="BR213" i="7"/>
  <c r="BS213" i="7"/>
  <c r="BT213" i="7"/>
  <c r="BU213" i="7"/>
  <c r="BV213" i="7"/>
  <c r="BW213" i="7"/>
  <c r="BX213" i="7"/>
  <c r="BY213" i="7"/>
  <c r="BZ213" i="7"/>
  <c r="CA213" i="7"/>
  <c r="AQ214" i="7"/>
  <c r="AR214" i="7"/>
  <c r="AS214" i="7"/>
  <c r="AT214" i="7"/>
  <c r="AU214" i="7"/>
  <c r="AV214" i="7"/>
  <c r="AW214" i="7"/>
  <c r="AX214" i="7"/>
  <c r="AY214" i="7"/>
  <c r="AZ214" i="7"/>
  <c r="BA214" i="7"/>
  <c r="BB214" i="7"/>
  <c r="BC214" i="7"/>
  <c r="BD214" i="7"/>
  <c r="BE214" i="7"/>
  <c r="BF214" i="7"/>
  <c r="BG214" i="7"/>
  <c r="BH214" i="7"/>
  <c r="BI214" i="7"/>
  <c r="BJ214" i="7"/>
  <c r="BK214" i="7"/>
  <c r="BL214" i="7"/>
  <c r="BM214" i="7"/>
  <c r="BN214" i="7"/>
  <c r="BO214" i="7"/>
  <c r="BP214" i="7"/>
  <c r="BQ214" i="7"/>
  <c r="BR214" i="7"/>
  <c r="BS214" i="7"/>
  <c r="BT214" i="7"/>
  <c r="BU214" i="7"/>
  <c r="BV214" i="7"/>
  <c r="BW214" i="7"/>
  <c r="BX214" i="7"/>
  <c r="BY214" i="7"/>
  <c r="BZ214" i="7"/>
  <c r="CA214" i="7"/>
  <c r="AQ215" i="7"/>
  <c r="AR215" i="7"/>
  <c r="AS215" i="7"/>
  <c r="AT215" i="7"/>
  <c r="AU215" i="7"/>
  <c r="AV215" i="7"/>
  <c r="AW215" i="7"/>
  <c r="AX215" i="7"/>
  <c r="AY215" i="7"/>
  <c r="AZ215" i="7"/>
  <c r="BA215" i="7"/>
  <c r="BB215" i="7"/>
  <c r="BC215" i="7"/>
  <c r="BD215" i="7"/>
  <c r="BE215" i="7"/>
  <c r="BF215" i="7"/>
  <c r="BG215" i="7"/>
  <c r="BH215" i="7"/>
  <c r="BI215" i="7"/>
  <c r="BJ215" i="7"/>
  <c r="BK215" i="7"/>
  <c r="BL215" i="7"/>
  <c r="BM215" i="7"/>
  <c r="BN215" i="7"/>
  <c r="BO215" i="7"/>
  <c r="BP215" i="7"/>
  <c r="BQ215" i="7"/>
  <c r="BR215" i="7"/>
  <c r="BS215" i="7"/>
  <c r="BT215" i="7"/>
  <c r="BU215" i="7"/>
  <c r="BV215" i="7"/>
  <c r="BW215" i="7"/>
  <c r="BX215" i="7"/>
  <c r="BY215" i="7"/>
  <c r="CA215" i="7" s="1"/>
  <c r="BZ215" i="7"/>
  <c r="AQ216" i="7"/>
  <c r="AR216" i="7"/>
  <c r="AS216" i="7"/>
  <c r="AT216" i="7"/>
  <c r="AU216" i="7"/>
  <c r="AV216" i="7"/>
  <c r="AW216" i="7"/>
  <c r="AX216" i="7"/>
  <c r="AY216" i="7"/>
  <c r="AZ216" i="7"/>
  <c r="BA216" i="7"/>
  <c r="BB216" i="7"/>
  <c r="BC216" i="7"/>
  <c r="BD216" i="7"/>
  <c r="BE216" i="7"/>
  <c r="BF216" i="7"/>
  <c r="BG216" i="7"/>
  <c r="BH216" i="7"/>
  <c r="BI216" i="7"/>
  <c r="BJ216" i="7"/>
  <c r="BK216" i="7"/>
  <c r="BL216" i="7"/>
  <c r="BM216" i="7"/>
  <c r="BN216" i="7"/>
  <c r="BO216" i="7"/>
  <c r="BP216" i="7"/>
  <c r="BQ216" i="7"/>
  <c r="BR216" i="7"/>
  <c r="BS216" i="7"/>
  <c r="BT216" i="7"/>
  <c r="BU216" i="7"/>
  <c r="BV216" i="7"/>
  <c r="BW216" i="7"/>
  <c r="BX216" i="7"/>
  <c r="BY216" i="7"/>
  <c r="CA216" i="7" s="1"/>
  <c r="BZ216" i="7"/>
  <c r="AQ217" i="7"/>
  <c r="AR217" i="7"/>
  <c r="AS217" i="7"/>
  <c r="AT217" i="7"/>
  <c r="AU217" i="7"/>
  <c r="AV217" i="7"/>
  <c r="AW217" i="7"/>
  <c r="AX217" i="7"/>
  <c r="AY217" i="7"/>
  <c r="AZ217" i="7"/>
  <c r="BA217" i="7"/>
  <c r="BB217" i="7"/>
  <c r="BC217" i="7"/>
  <c r="BD217" i="7"/>
  <c r="BE217" i="7"/>
  <c r="BF217" i="7"/>
  <c r="BG217" i="7"/>
  <c r="BH217" i="7"/>
  <c r="BI217" i="7"/>
  <c r="BJ217" i="7"/>
  <c r="BK217" i="7"/>
  <c r="BL217" i="7"/>
  <c r="BM217" i="7"/>
  <c r="BN217" i="7"/>
  <c r="BO217" i="7"/>
  <c r="BP217" i="7"/>
  <c r="BQ217" i="7"/>
  <c r="BR217" i="7"/>
  <c r="BS217" i="7"/>
  <c r="BT217" i="7"/>
  <c r="BU217" i="7"/>
  <c r="BV217" i="7"/>
  <c r="BW217" i="7"/>
  <c r="BX217" i="7"/>
  <c r="BY217" i="7"/>
  <c r="BZ217" i="7"/>
  <c r="CA217" i="7"/>
  <c r="AQ218" i="7"/>
  <c r="AR218" i="7"/>
  <c r="AS218" i="7"/>
  <c r="AT218" i="7"/>
  <c r="AU218" i="7"/>
  <c r="AV218" i="7"/>
  <c r="AW218" i="7"/>
  <c r="AX218" i="7"/>
  <c r="AY218" i="7"/>
  <c r="AZ218" i="7"/>
  <c r="BA218" i="7"/>
  <c r="BB218" i="7"/>
  <c r="BC218" i="7"/>
  <c r="BD218" i="7"/>
  <c r="BE218" i="7"/>
  <c r="BF218" i="7"/>
  <c r="BG218" i="7"/>
  <c r="BH218" i="7"/>
  <c r="BI218" i="7"/>
  <c r="BJ218" i="7"/>
  <c r="BK218" i="7"/>
  <c r="BL218" i="7"/>
  <c r="BM218" i="7"/>
  <c r="BN218" i="7"/>
  <c r="BO218" i="7"/>
  <c r="BP218" i="7"/>
  <c r="BQ218" i="7"/>
  <c r="BR218" i="7"/>
  <c r="BS218" i="7"/>
  <c r="BT218" i="7"/>
  <c r="BU218" i="7"/>
  <c r="BV218" i="7"/>
  <c r="BW218" i="7"/>
  <c r="BX218" i="7"/>
  <c r="BY218" i="7"/>
  <c r="BZ218" i="7"/>
  <c r="CA218" i="7"/>
  <c r="AQ219" i="7"/>
  <c r="AR219" i="7"/>
  <c r="AS219" i="7"/>
  <c r="AT219" i="7"/>
  <c r="AU219" i="7"/>
  <c r="AV219" i="7"/>
  <c r="AW219" i="7"/>
  <c r="AX219" i="7"/>
  <c r="AY219" i="7"/>
  <c r="AZ219" i="7"/>
  <c r="BA219" i="7"/>
  <c r="BB219" i="7"/>
  <c r="BC219" i="7"/>
  <c r="BD219" i="7"/>
  <c r="BE219" i="7"/>
  <c r="BF219" i="7"/>
  <c r="BG219" i="7"/>
  <c r="BH219" i="7"/>
  <c r="BI219" i="7"/>
  <c r="BJ219" i="7"/>
  <c r="BK219" i="7"/>
  <c r="BL219" i="7"/>
  <c r="BM219" i="7"/>
  <c r="BN219" i="7"/>
  <c r="BO219" i="7"/>
  <c r="BP219" i="7"/>
  <c r="BQ219" i="7"/>
  <c r="BR219" i="7"/>
  <c r="BS219" i="7"/>
  <c r="BT219" i="7"/>
  <c r="BU219" i="7"/>
  <c r="BV219" i="7"/>
  <c r="BW219" i="7"/>
  <c r="BX219" i="7"/>
  <c r="BY219" i="7"/>
  <c r="CA219" i="7" s="1"/>
  <c r="BZ219" i="7"/>
  <c r="AQ220" i="7"/>
  <c r="AR220" i="7"/>
  <c r="AS220" i="7"/>
  <c r="AT220" i="7"/>
  <c r="AU220" i="7"/>
  <c r="AV220" i="7"/>
  <c r="AW220" i="7"/>
  <c r="AX220" i="7"/>
  <c r="AY220" i="7"/>
  <c r="AZ220" i="7"/>
  <c r="BA220" i="7"/>
  <c r="BB220" i="7"/>
  <c r="BC220" i="7"/>
  <c r="BD220" i="7"/>
  <c r="BE220" i="7"/>
  <c r="BF220" i="7"/>
  <c r="BG220" i="7"/>
  <c r="BH220" i="7"/>
  <c r="BI220" i="7"/>
  <c r="BJ220" i="7"/>
  <c r="BK220" i="7"/>
  <c r="BL220" i="7"/>
  <c r="BM220" i="7"/>
  <c r="BN220" i="7"/>
  <c r="BO220" i="7"/>
  <c r="BP220" i="7"/>
  <c r="BQ220" i="7"/>
  <c r="BR220" i="7"/>
  <c r="BS220" i="7"/>
  <c r="BT220" i="7"/>
  <c r="BU220" i="7"/>
  <c r="BV220" i="7"/>
  <c r="BW220" i="7"/>
  <c r="BX220" i="7"/>
  <c r="BY220" i="7"/>
  <c r="CA220" i="7" s="1"/>
  <c r="BZ220" i="7"/>
  <c r="AQ221" i="7"/>
  <c r="AR221" i="7"/>
  <c r="AS221" i="7"/>
  <c r="AT221" i="7"/>
  <c r="AU221" i="7"/>
  <c r="AV221" i="7"/>
  <c r="AW221" i="7"/>
  <c r="AX221" i="7"/>
  <c r="AY221" i="7"/>
  <c r="AZ221" i="7"/>
  <c r="BA221" i="7"/>
  <c r="BB221" i="7"/>
  <c r="BC221" i="7"/>
  <c r="BD221" i="7"/>
  <c r="BE221" i="7"/>
  <c r="BF221" i="7"/>
  <c r="BG221" i="7"/>
  <c r="BH221" i="7"/>
  <c r="BI221" i="7"/>
  <c r="BJ221" i="7"/>
  <c r="BK221" i="7"/>
  <c r="BL221" i="7"/>
  <c r="BM221" i="7"/>
  <c r="BN221" i="7"/>
  <c r="BO221" i="7"/>
  <c r="BP221" i="7"/>
  <c r="BQ221" i="7"/>
  <c r="BR221" i="7"/>
  <c r="BS221" i="7"/>
  <c r="BT221" i="7"/>
  <c r="BU221" i="7"/>
  <c r="BV221" i="7"/>
  <c r="BW221" i="7"/>
  <c r="BX221" i="7"/>
  <c r="BY221" i="7"/>
  <c r="BZ221" i="7"/>
  <c r="CA221" i="7"/>
  <c r="AQ222" i="7"/>
  <c r="AR222" i="7"/>
  <c r="AS222" i="7"/>
  <c r="AT222" i="7"/>
  <c r="AU222" i="7"/>
  <c r="AV222" i="7"/>
  <c r="AW222" i="7"/>
  <c r="AX222" i="7"/>
  <c r="AY222" i="7"/>
  <c r="AZ222" i="7"/>
  <c r="BA222" i="7"/>
  <c r="BB222" i="7"/>
  <c r="BC222" i="7"/>
  <c r="BD222" i="7"/>
  <c r="BE222" i="7"/>
  <c r="BF222" i="7"/>
  <c r="BG222" i="7"/>
  <c r="BH222" i="7"/>
  <c r="BI222" i="7"/>
  <c r="BJ222" i="7"/>
  <c r="BK222" i="7"/>
  <c r="BL222" i="7"/>
  <c r="BM222" i="7"/>
  <c r="BN222" i="7"/>
  <c r="BO222" i="7"/>
  <c r="BP222" i="7"/>
  <c r="BQ222" i="7"/>
  <c r="BR222" i="7"/>
  <c r="BS222" i="7"/>
  <c r="BT222" i="7"/>
  <c r="BU222" i="7"/>
  <c r="BV222" i="7"/>
  <c r="BW222" i="7"/>
  <c r="BX222" i="7"/>
  <c r="BY222" i="7"/>
  <c r="BZ222" i="7"/>
  <c r="CA222" i="7"/>
  <c r="AQ223" i="7"/>
  <c r="AR223" i="7"/>
  <c r="AS223" i="7"/>
  <c r="AT223" i="7"/>
  <c r="AU223" i="7"/>
  <c r="AV223" i="7"/>
  <c r="AW223" i="7"/>
  <c r="AX223" i="7"/>
  <c r="AY223" i="7"/>
  <c r="AZ223" i="7"/>
  <c r="BA223" i="7"/>
  <c r="BB223" i="7"/>
  <c r="BC223" i="7"/>
  <c r="BD223" i="7"/>
  <c r="BE223" i="7"/>
  <c r="BF223" i="7"/>
  <c r="BG223" i="7"/>
  <c r="BH223" i="7"/>
  <c r="BI223" i="7"/>
  <c r="BJ223" i="7"/>
  <c r="BK223" i="7"/>
  <c r="BL223" i="7"/>
  <c r="BM223" i="7"/>
  <c r="BN223" i="7"/>
  <c r="BO223" i="7"/>
  <c r="BP223" i="7"/>
  <c r="BQ223" i="7"/>
  <c r="BR223" i="7"/>
  <c r="BS223" i="7"/>
  <c r="BT223" i="7"/>
  <c r="BU223" i="7"/>
  <c r="BV223" i="7"/>
  <c r="BW223" i="7"/>
  <c r="BX223" i="7"/>
  <c r="BY223" i="7"/>
  <c r="CA223" i="7" s="1"/>
  <c r="BZ223" i="7"/>
  <c r="AQ224" i="7"/>
  <c r="AR224" i="7"/>
  <c r="AS224" i="7"/>
  <c r="AT224" i="7"/>
  <c r="AU224" i="7"/>
  <c r="AV224" i="7"/>
  <c r="AW224" i="7"/>
  <c r="AX224" i="7"/>
  <c r="AY224" i="7"/>
  <c r="AZ224" i="7"/>
  <c r="BA224" i="7"/>
  <c r="BB224" i="7"/>
  <c r="BC224" i="7"/>
  <c r="BD224" i="7"/>
  <c r="BE224" i="7"/>
  <c r="BF224" i="7"/>
  <c r="BG224" i="7"/>
  <c r="BH224" i="7"/>
  <c r="BI224" i="7"/>
  <c r="BJ224" i="7"/>
  <c r="BK224" i="7"/>
  <c r="BL224" i="7"/>
  <c r="BM224" i="7"/>
  <c r="BN224" i="7"/>
  <c r="BO224" i="7"/>
  <c r="BP224" i="7"/>
  <c r="BQ224" i="7"/>
  <c r="BR224" i="7"/>
  <c r="BS224" i="7"/>
  <c r="BT224" i="7"/>
  <c r="BU224" i="7"/>
  <c r="BV224" i="7"/>
  <c r="BW224" i="7"/>
  <c r="BX224" i="7"/>
  <c r="BY224" i="7"/>
  <c r="CA224" i="7" s="1"/>
  <c r="BZ224" i="7"/>
  <c r="AQ225" i="7"/>
  <c r="AR225" i="7"/>
  <c r="AS225" i="7"/>
  <c r="AT225" i="7"/>
  <c r="AU225" i="7"/>
  <c r="AV225" i="7"/>
  <c r="AW225" i="7"/>
  <c r="AX225" i="7"/>
  <c r="AY225" i="7"/>
  <c r="AZ225" i="7"/>
  <c r="BA225" i="7"/>
  <c r="BB225" i="7"/>
  <c r="BC225" i="7"/>
  <c r="BD225" i="7"/>
  <c r="BE225" i="7"/>
  <c r="BF225" i="7"/>
  <c r="BG225" i="7"/>
  <c r="BH225" i="7"/>
  <c r="BI225" i="7"/>
  <c r="BJ225" i="7"/>
  <c r="BK225" i="7"/>
  <c r="BL225" i="7"/>
  <c r="BM225" i="7"/>
  <c r="BN225" i="7"/>
  <c r="BO225" i="7"/>
  <c r="BP225" i="7"/>
  <c r="BQ225" i="7"/>
  <c r="BR225" i="7"/>
  <c r="BS225" i="7"/>
  <c r="BT225" i="7"/>
  <c r="BU225" i="7"/>
  <c r="BV225" i="7"/>
  <c r="BW225" i="7"/>
  <c r="BX225" i="7"/>
  <c r="BY225" i="7"/>
  <c r="BZ225" i="7"/>
  <c r="CA225" i="7"/>
  <c r="AQ226" i="7"/>
  <c r="AR226" i="7"/>
  <c r="AS226" i="7"/>
  <c r="AT226" i="7"/>
  <c r="AU226" i="7"/>
  <c r="AV226" i="7"/>
  <c r="AW226" i="7"/>
  <c r="AX226" i="7"/>
  <c r="AY226" i="7"/>
  <c r="AZ226" i="7"/>
  <c r="BA226" i="7"/>
  <c r="BB226" i="7"/>
  <c r="BC226" i="7"/>
  <c r="BD226" i="7"/>
  <c r="BE226" i="7"/>
  <c r="BF226" i="7"/>
  <c r="BG226" i="7"/>
  <c r="BH226" i="7"/>
  <c r="BI226" i="7"/>
  <c r="BJ226" i="7"/>
  <c r="BK226" i="7"/>
  <c r="BL226" i="7"/>
  <c r="BM226" i="7"/>
  <c r="BN226" i="7"/>
  <c r="BO226" i="7"/>
  <c r="BP226" i="7"/>
  <c r="BQ226" i="7"/>
  <c r="BR226" i="7"/>
  <c r="BS226" i="7"/>
  <c r="BT226" i="7"/>
  <c r="BU226" i="7"/>
  <c r="BV226" i="7"/>
  <c r="BW226" i="7"/>
  <c r="BX226" i="7"/>
  <c r="BY226" i="7"/>
  <c r="BZ226" i="7"/>
  <c r="CA226" i="7"/>
  <c r="AQ227" i="7"/>
  <c r="AR227" i="7"/>
  <c r="AS227" i="7"/>
  <c r="AT227" i="7"/>
  <c r="AU227" i="7"/>
  <c r="AV227" i="7"/>
  <c r="AW227" i="7"/>
  <c r="AX227" i="7"/>
  <c r="AY227" i="7"/>
  <c r="AZ227" i="7"/>
  <c r="BA227" i="7"/>
  <c r="BB227" i="7"/>
  <c r="BC227" i="7"/>
  <c r="BD227" i="7"/>
  <c r="BE227" i="7"/>
  <c r="BF227" i="7"/>
  <c r="BG227" i="7"/>
  <c r="BH227" i="7"/>
  <c r="BI227" i="7"/>
  <c r="BJ227" i="7"/>
  <c r="BK227" i="7"/>
  <c r="BL227" i="7"/>
  <c r="BM227" i="7"/>
  <c r="BN227" i="7"/>
  <c r="BO227" i="7"/>
  <c r="BP227" i="7"/>
  <c r="BQ227" i="7"/>
  <c r="BR227" i="7"/>
  <c r="BS227" i="7"/>
  <c r="BT227" i="7"/>
  <c r="BU227" i="7"/>
  <c r="BV227" i="7"/>
  <c r="BW227" i="7"/>
  <c r="BX227" i="7"/>
  <c r="BY227" i="7"/>
  <c r="CA227" i="7" s="1"/>
  <c r="BZ227" i="7"/>
  <c r="AQ228" i="7"/>
  <c r="AR228" i="7"/>
  <c r="AS228" i="7"/>
  <c r="AT228" i="7"/>
  <c r="AU228" i="7"/>
  <c r="AV228" i="7"/>
  <c r="AW228" i="7"/>
  <c r="AX228" i="7"/>
  <c r="AY228" i="7"/>
  <c r="AZ228" i="7"/>
  <c r="BA228" i="7"/>
  <c r="BB228" i="7"/>
  <c r="BC228" i="7"/>
  <c r="BD228" i="7"/>
  <c r="BE228" i="7"/>
  <c r="BF228" i="7"/>
  <c r="BG228" i="7"/>
  <c r="BH228" i="7"/>
  <c r="BI228" i="7"/>
  <c r="BJ228" i="7"/>
  <c r="BK228" i="7"/>
  <c r="BL228" i="7"/>
  <c r="BM228" i="7"/>
  <c r="BN228" i="7"/>
  <c r="BO228" i="7"/>
  <c r="BP228" i="7"/>
  <c r="BQ228" i="7"/>
  <c r="BR228" i="7"/>
  <c r="BS228" i="7"/>
  <c r="BT228" i="7"/>
  <c r="BU228" i="7"/>
  <c r="BV228" i="7"/>
  <c r="BW228" i="7"/>
  <c r="BX228" i="7"/>
  <c r="BY228" i="7"/>
  <c r="CA228" i="7" s="1"/>
  <c r="BZ228" i="7"/>
  <c r="AQ229" i="7"/>
  <c r="AR229" i="7"/>
  <c r="AS229" i="7"/>
  <c r="AT229" i="7"/>
  <c r="AU229" i="7"/>
  <c r="AV229" i="7"/>
  <c r="AW229" i="7"/>
  <c r="AX229" i="7"/>
  <c r="AY229" i="7"/>
  <c r="AZ229" i="7"/>
  <c r="BA229" i="7"/>
  <c r="BB229" i="7"/>
  <c r="BC229" i="7"/>
  <c r="BD229" i="7"/>
  <c r="BE229" i="7"/>
  <c r="BF229" i="7"/>
  <c r="BG229" i="7"/>
  <c r="BH229" i="7"/>
  <c r="BI229" i="7"/>
  <c r="BJ229" i="7"/>
  <c r="BK229" i="7"/>
  <c r="BL229" i="7"/>
  <c r="BM229" i="7"/>
  <c r="BN229" i="7"/>
  <c r="BO229" i="7"/>
  <c r="BP229" i="7"/>
  <c r="BQ229" i="7"/>
  <c r="BR229" i="7"/>
  <c r="BS229" i="7"/>
  <c r="BT229" i="7"/>
  <c r="BU229" i="7"/>
  <c r="BV229" i="7"/>
  <c r="BW229" i="7"/>
  <c r="BX229" i="7"/>
  <c r="BY229" i="7"/>
  <c r="BZ229" i="7"/>
  <c r="CA229" i="7"/>
  <c r="AQ230" i="7"/>
  <c r="AR230" i="7"/>
  <c r="AS230" i="7"/>
  <c r="AT230" i="7"/>
  <c r="AU230" i="7"/>
  <c r="AV230" i="7"/>
  <c r="AW230" i="7"/>
  <c r="AX230" i="7"/>
  <c r="AY230" i="7"/>
  <c r="AZ230" i="7"/>
  <c r="BA230" i="7"/>
  <c r="BB230" i="7"/>
  <c r="BC230" i="7"/>
  <c r="BD230" i="7"/>
  <c r="BE230" i="7"/>
  <c r="BF230" i="7"/>
  <c r="BG230" i="7"/>
  <c r="BH230" i="7"/>
  <c r="BI230" i="7"/>
  <c r="BJ230" i="7"/>
  <c r="BK230" i="7"/>
  <c r="BL230" i="7"/>
  <c r="BM230" i="7"/>
  <c r="BN230" i="7"/>
  <c r="BO230" i="7"/>
  <c r="BP230" i="7"/>
  <c r="BQ230" i="7"/>
  <c r="BR230" i="7"/>
  <c r="BS230" i="7"/>
  <c r="BT230" i="7"/>
  <c r="BU230" i="7"/>
  <c r="BV230" i="7"/>
  <c r="BW230" i="7"/>
  <c r="BX230" i="7"/>
  <c r="BY230" i="7"/>
  <c r="BZ230" i="7"/>
  <c r="CA230" i="7"/>
  <c r="AQ231" i="7"/>
  <c r="AR231" i="7"/>
  <c r="AS231" i="7"/>
  <c r="AT231" i="7"/>
  <c r="AU231" i="7"/>
  <c r="AV231" i="7"/>
  <c r="AW231" i="7"/>
  <c r="AX231" i="7"/>
  <c r="AY231" i="7"/>
  <c r="AZ231" i="7"/>
  <c r="BA231" i="7"/>
  <c r="BB231" i="7"/>
  <c r="BC231" i="7"/>
  <c r="BD231" i="7"/>
  <c r="BE231" i="7"/>
  <c r="BF231" i="7"/>
  <c r="BG231" i="7"/>
  <c r="BH231" i="7"/>
  <c r="BI231" i="7"/>
  <c r="BJ231" i="7"/>
  <c r="BK231" i="7"/>
  <c r="BL231" i="7"/>
  <c r="BM231" i="7"/>
  <c r="BN231" i="7"/>
  <c r="BO231" i="7"/>
  <c r="BP231" i="7"/>
  <c r="BQ231" i="7"/>
  <c r="BR231" i="7"/>
  <c r="BS231" i="7"/>
  <c r="BT231" i="7"/>
  <c r="BU231" i="7"/>
  <c r="BV231" i="7"/>
  <c r="BW231" i="7"/>
  <c r="BX231" i="7"/>
  <c r="BY231" i="7"/>
  <c r="CA231" i="7" s="1"/>
  <c r="BZ231" i="7"/>
  <c r="AQ232" i="7"/>
  <c r="AR232" i="7"/>
  <c r="AS232" i="7"/>
  <c r="AT232" i="7"/>
  <c r="AU232" i="7"/>
  <c r="AV232" i="7"/>
  <c r="AW232" i="7"/>
  <c r="AX232" i="7"/>
  <c r="AY232" i="7"/>
  <c r="AZ232" i="7"/>
  <c r="BA232" i="7"/>
  <c r="BB232" i="7"/>
  <c r="BC232" i="7"/>
  <c r="BD232" i="7"/>
  <c r="BE232" i="7"/>
  <c r="BF232" i="7"/>
  <c r="BG232" i="7"/>
  <c r="BH232" i="7"/>
  <c r="BI232" i="7"/>
  <c r="BJ232" i="7"/>
  <c r="BK232" i="7"/>
  <c r="BL232" i="7"/>
  <c r="BM232" i="7"/>
  <c r="BN232" i="7"/>
  <c r="BO232" i="7"/>
  <c r="BP232" i="7"/>
  <c r="BQ232" i="7"/>
  <c r="BR232" i="7"/>
  <c r="BS232" i="7"/>
  <c r="BT232" i="7"/>
  <c r="BU232" i="7"/>
  <c r="BV232" i="7"/>
  <c r="BW232" i="7"/>
  <c r="BX232" i="7"/>
  <c r="BY232" i="7"/>
  <c r="CA232" i="7" s="1"/>
  <c r="BZ232" i="7"/>
  <c r="AQ233" i="7"/>
  <c r="AR233" i="7"/>
  <c r="AS233" i="7"/>
  <c r="AT233" i="7"/>
  <c r="AU233" i="7"/>
  <c r="AV233" i="7"/>
  <c r="AW233" i="7"/>
  <c r="AX233" i="7"/>
  <c r="AY233" i="7"/>
  <c r="AZ233" i="7"/>
  <c r="BA233" i="7"/>
  <c r="BB233" i="7"/>
  <c r="BC233" i="7"/>
  <c r="BD233" i="7"/>
  <c r="BE233" i="7"/>
  <c r="BF233" i="7"/>
  <c r="BG233" i="7"/>
  <c r="BH233" i="7"/>
  <c r="BI233" i="7"/>
  <c r="BJ233" i="7"/>
  <c r="BK233" i="7"/>
  <c r="BL233" i="7"/>
  <c r="BM233" i="7"/>
  <c r="BN233" i="7"/>
  <c r="BO233" i="7"/>
  <c r="BP233" i="7"/>
  <c r="BQ233" i="7"/>
  <c r="BR233" i="7"/>
  <c r="BS233" i="7"/>
  <c r="BT233" i="7"/>
  <c r="BU233" i="7"/>
  <c r="BV233" i="7"/>
  <c r="BW233" i="7"/>
  <c r="BX233" i="7"/>
  <c r="BY233" i="7"/>
  <c r="BZ233" i="7"/>
  <c r="CA233" i="7"/>
  <c r="AQ234" i="7"/>
  <c r="AR234" i="7"/>
  <c r="AS234" i="7"/>
  <c r="AT234" i="7"/>
  <c r="AU234" i="7"/>
  <c r="AV234" i="7"/>
  <c r="AW234" i="7"/>
  <c r="AX234" i="7"/>
  <c r="AY234" i="7"/>
  <c r="AZ234" i="7"/>
  <c r="BA234" i="7"/>
  <c r="BB234" i="7"/>
  <c r="BC234" i="7"/>
  <c r="BD234" i="7"/>
  <c r="BE234" i="7"/>
  <c r="BF234" i="7"/>
  <c r="BG234" i="7"/>
  <c r="BH234" i="7"/>
  <c r="BI234" i="7"/>
  <c r="BJ234" i="7"/>
  <c r="BK234" i="7"/>
  <c r="BL234" i="7"/>
  <c r="BM234" i="7"/>
  <c r="BN234" i="7"/>
  <c r="BO234" i="7"/>
  <c r="BP234" i="7"/>
  <c r="BQ234" i="7"/>
  <c r="BR234" i="7"/>
  <c r="BS234" i="7"/>
  <c r="BT234" i="7"/>
  <c r="BU234" i="7"/>
  <c r="BV234" i="7"/>
  <c r="BW234" i="7"/>
  <c r="BX234" i="7"/>
  <c r="BY234" i="7"/>
  <c r="BZ234" i="7"/>
  <c r="CA234" i="7"/>
  <c r="AQ235" i="7"/>
  <c r="AR235" i="7"/>
  <c r="AS235" i="7"/>
  <c r="AT235" i="7"/>
  <c r="AU235" i="7"/>
  <c r="AV235" i="7"/>
  <c r="AW235" i="7"/>
  <c r="AX235" i="7"/>
  <c r="AY235" i="7"/>
  <c r="AZ235" i="7"/>
  <c r="BA235" i="7"/>
  <c r="BB235" i="7"/>
  <c r="BC235" i="7"/>
  <c r="BD235" i="7"/>
  <c r="BE235" i="7"/>
  <c r="BF235" i="7"/>
  <c r="BG235" i="7"/>
  <c r="BH235" i="7"/>
  <c r="BI235" i="7"/>
  <c r="BJ235" i="7"/>
  <c r="BK235" i="7"/>
  <c r="BL235" i="7"/>
  <c r="BM235" i="7"/>
  <c r="BN235" i="7"/>
  <c r="BO235" i="7"/>
  <c r="BP235" i="7"/>
  <c r="BQ235" i="7"/>
  <c r="BR235" i="7"/>
  <c r="BS235" i="7"/>
  <c r="BT235" i="7"/>
  <c r="BU235" i="7"/>
  <c r="BV235" i="7"/>
  <c r="BW235" i="7"/>
  <c r="BX235" i="7"/>
  <c r="BY235" i="7"/>
  <c r="CA235" i="7" s="1"/>
  <c r="BZ235" i="7"/>
  <c r="AQ236" i="7"/>
  <c r="AR236" i="7"/>
  <c r="AS236" i="7"/>
  <c r="AT236" i="7"/>
  <c r="AU236" i="7"/>
  <c r="AV236" i="7"/>
  <c r="AW236" i="7"/>
  <c r="AX236" i="7"/>
  <c r="AY236" i="7"/>
  <c r="AZ236" i="7"/>
  <c r="BA236" i="7"/>
  <c r="BB236" i="7"/>
  <c r="BC236" i="7"/>
  <c r="BD236" i="7"/>
  <c r="BE236" i="7"/>
  <c r="BF236" i="7"/>
  <c r="BG236" i="7"/>
  <c r="BH236" i="7"/>
  <c r="BI236" i="7"/>
  <c r="BJ236" i="7"/>
  <c r="BK236" i="7"/>
  <c r="BL236" i="7"/>
  <c r="BM236" i="7"/>
  <c r="BN236" i="7"/>
  <c r="BO236" i="7"/>
  <c r="BP236" i="7"/>
  <c r="BQ236" i="7"/>
  <c r="BR236" i="7"/>
  <c r="BS236" i="7"/>
  <c r="BT236" i="7"/>
  <c r="BU236" i="7"/>
  <c r="BV236" i="7"/>
  <c r="BW236" i="7"/>
  <c r="BX236" i="7"/>
  <c r="BY236" i="7"/>
  <c r="CA236" i="7" s="1"/>
  <c r="BZ236" i="7"/>
  <c r="AQ237" i="7"/>
  <c r="AR237" i="7"/>
  <c r="AS237" i="7"/>
  <c r="AT237" i="7"/>
  <c r="AU237" i="7"/>
  <c r="AV237" i="7"/>
  <c r="AW237" i="7"/>
  <c r="AX237" i="7"/>
  <c r="AY237" i="7"/>
  <c r="AZ237" i="7"/>
  <c r="BA237" i="7"/>
  <c r="BB237" i="7"/>
  <c r="BC237" i="7"/>
  <c r="BD237" i="7"/>
  <c r="BE237" i="7"/>
  <c r="BF237" i="7"/>
  <c r="BG237" i="7"/>
  <c r="BH237" i="7"/>
  <c r="BI237" i="7"/>
  <c r="BJ237" i="7"/>
  <c r="BK237" i="7"/>
  <c r="BL237" i="7"/>
  <c r="BM237" i="7"/>
  <c r="BN237" i="7"/>
  <c r="BO237" i="7"/>
  <c r="BP237" i="7"/>
  <c r="BQ237" i="7"/>
  <c r="BR237" i="7"/>
  <c r="BS237" i="7"/>
  <c r="BT237" i="7"/>
  <c r="BU237" i="7"/>
  <c r="BV237" i="7"/>
  <c r="BW237" i="7"/>
  <c r="BX237" i="7"/>
  <c r="BY237" i="7"/>
  <c r="BZ237" i="7"/>
  <c r="CA237" i="7"/>
  <c r="AQ238" i="7"/>
  <c r="AR238" i="7"/>
  <c r="AS238" i="7"/>
  <c r="AT238" i="7"/>
  <c r="AU238" i="7"/>
  <c r="AV238" i="7"/>
  <c r="AW238" i="7"/>
  <c r="AX238" i="7"/>
  <c r="AY238" i="7"/>
  <c r="AZ238" i="7"/>
  <c r="BA238" i="7"/>
  <c r="BB238" i="7"/>
  <c r="BC238" i="7"/>
  <c r="BD238" i="7"/>
  <c r="BE238" i="7"/>
  <c r="BF238" i="7"/>
  <c r="BG238" i="7"/>
  <c r="BH238" i="7"/>
  <c r="BI238" i="7"/>
  <c r="BJ238" i="7"/>
  <c r="BK238" i="7"/>
  <c r="BL238" i="7"/>
  <c r="BM238" i="7"/>
  <c r="BN238" i="7"/>
  <c r="BO238" i="7"/>
  <c r="BP238" i="7"/>
  <c r="BQ238" i="7"/>
  <c r="BR238" i="7"/>
  <c r="BS238" i="7"/>
  <c r="BT238" i="7"/>
  <c r="BU238" i="7"/>
  <c r="BV238" i="7"/>
  <c r="BW238" i="7"/>
  <c r="BX238" i="7"/>
  <c r="BY238" i="7"/>
  <c r="BZ238" i="7"/>
  <c r="CA238" i="7"/>
  <c r="AQ239" i="7"/>
  <c r="AR239" i="7"/>
  <c r="AS239" i="7"/>
  <c r="AT239" i="7"/>
  <c r="AU239" i="7"/>
  <c r="AV239" i="7"/>
  <c r="AW239" i="7"/>
  <c r="AX239" i="7"/>
  <c r="AY239" i="7"/>
  <c r="AZ239" i="7"/>
  <c r="BA239" i="7"/>
  <c r="BB239" i="7"/>
  <c r="BC239" i="7"/>
  <c r="BD239" i="7"/>
  <c r="BE239" i="7"/>
  <c r="BF239" i="7"/>
  <c r="BG239" i="7"/>
  <c r="BH239" i="7"/>
  <c r="BI239" i="7"/>
  <c r="BJ239" i="7"/>
  <c r="BK239" i="7"/>
  <c r="BL239" i="7"/>
  <c r="BM239" i="7"/>
  <c r="BN239" i="7"/>
  <c r="BO239" i="7"/>
  <c r="BP239" i="7"/>
  <c r="BQ239" i="7"/>
  <c r="BR239" i="7"/>
  <c r="BS239" i="7"/>
  <c r="BT239" i="7"/>
  <c r="BU239" i="7"/>
  <c r="BV239" i="7"/>
  <c r="BW239" i="7"/>
  <c r="BX239" i="7"/>
  <c r="BY239" i="7"/>
  <c r="CA239" i="7" s="1"/>
  <c r="BZ239" i="7"/>
  <c r="AQ240" i="7"/>
  <c r="AR240" i="7"/>
  <c r="AS240" i="7"/>
  <c r="AT240" i="7"/>
  <c r="AU240" i="7"/>
  <c r="AV240" i="7"/>
  <c r="AW240" i="7"/>
  <c r="AX240" i="7"/>
  <c r="AY240" i="7"/>
  <c r="AZ240" i="7"/>
  <c r="BA240" i="7"/>
  <c r="BB240" i="7"/>
  <c r="BC240" i="7"/>
  <c r="BD240" i="7"/>
  <c r="BE240" i="7"/>
  <c r="BF240" i="7"/>
  <c r="BG240" i="7"/>
  <c r="BH240" i="7"/>
  <c r="BI240" i="7"/>
  <c r="BJ240" i="7"/>
  <c r="BK240" i="7"/>
  <c r="BL240" i="7"/>
  <c r="BM240" i="7"/>
  <c r="BN240" i="7"/>
  <c r="BO240" i="7"/>
  <c r="BP240" i="7"/>
  <c r="BQ240" i="7"/>
  <c r="BR240" i="7"/>
  <c r="BS240" i="7"/>
  <c r="BT240" i="7"/>
  <c r="BU240" i="7"/>
  <c r="BV240" i="7"/>
  <c r="BW240" i="7"/>
  <c r="BX240" i="7"/>
  <c r="BY240" i="7"/>
  <c r="CA240" i="7" s="1"/>
  <c r="BZ240" i="7"/>
  <c r="AQ241" i="7"/>
  <c r="AR241" i="7"/>
  <c r="AS241" i="7"/>
  <c r="AT241" i="7"/>
  <c r="AU241" i="7"/>
  <c r="AV241" i="7"/>
  <c r="AW241" i="7"/>
  <c r="AX241" i="7"/>
  <c r="AY241" i="7"/>
  <c r="AZ241" i="7"/>
  <c r="BA241" i="7"/>
  <c r="BB241" i="7"/>
  <c r="BC241" i="7"/>
  <c r="BD241" i="7"/>
  <c r="BE241" i="7"/>
  <c r="BF241" i="7"/>
  <c r="BG241" i="7"/>
  <c r="BH241" i="7"/>
  <c r="BI241" i="7"/>
  <c r="BJ241" i="7"/>
  <c r="BK241" i="7"/>
  <c r="BL241" i="7"/>
  <c r="BM241" i="7"/>
  <c r="BN241" i="7"/>
  <c r="BO241" i="7"/>
  <c r="BP241" i="7"/>
  <c r="BQ241" i="7"/>
  <c r="BR241" i="7"/>
  <c r="BS241" i="7"/>
  <c r="BT241" i="7"/>
  <c r="BU241" i="7"/>
  <c r="BV241" i="7"/>
  <c r="BW241" i="7"/>
  <c r="BX241" i="7"/>
  <c r="BY241" i="7"/>
  <c r="BZ241" i="7"/>
  <c r="CA241" i="7"/>
  <c r="AQ242" i="7"/>
  <c r="AR242" i="7"/>
  <c r="AS242" i="7"/>
  <c r="AT242" i="7"/>
  <c r="AU242" i="7"/>
  <c r="AV242" i="7"/>
  <c r="AW242" i="7"/>
  <c r="AX242" i="7"/>
  <c r="AY242" i="7"/>
  <c r="AZ242" i="7"/>
  <c r="BA242" i="7"/>
  <c r="BB242" i="7"/>
  <c r="BC242" i="7"/>
  <c r="BD242" i="7"/>
  <c r="BE242" i="7"/>
  <c r="BF242" i="7"/>
  <c r="BG242" i="7"/>
  <c r="BH242" i="7"/>
  <c r="BI242" i="7"/>
  <c r="BJ242" i="7"/>
  <c r="BK242" i="7"/>
  <c r="BL242" i="7"/>
  <c r="BM242" i="7"/>
  <c r="BN242" i="7"/>
  <c r="BO242" i="7"/>
  <c r="BP242" i="7"/>
  <c r="BQ242" i="7"/>
  <c r="BR242" i="7"/>
  <c r="BS242" i="7"/>
  <c r="BT242" i="7"/>
  <c r="BU242" i="7"/>
  <c r="BV242" i="7"/>
  <c r="BW242" i="7"/>
  <c r="BX242" i="7"/>
  <c r="BY242" i="7"/>
  <c r="BZ242" i="7"/>
  <c r="CA242" i="7"/>
  <c r="AQ243" i="7"/>
  <c r="AR243" i="7"/>
  <c r="AS243" i="7"/>
  <c r="AT243" i="7"/>
  <c r="AU243" i="7"/>
  <c r="AV243" i="7"/>
  <c r="AW243" i="7"/>
  <c r="AX243" i="7"/>
  <c r="AY243" i="7"/>
  <c r="AZ243" i="7"/>
  <c r="BA243" i="7"/>
  <c r="BB243" i="7"/>
  <c r="BC243" i="7"/>
  <c r="BD243" i="7"/>
  <c r="BE243" i="7"/>
  <c r="BF243" i="7"/>
  <c r="BG243" i="7"/>
  <c r="BH243" i="7"/>
  <c r="BI243" i="7"/>
  <c r="BJ243" i="7"/>
  <c r="BK243" i="7"/>
  <c r="BL243" i="7"/>
  <c r="BM243" i="7"/>
  <c r="BN243" i="7"/>
  <c r="BO243" i="7"/>
  <c r="BP243" i="7"/>
  <c r="BQ243" i="7"/>
  <c r="BR243" i="7"/>
  <c r="BS243" i="7"/>
  <c r="BT243" i="7"/>
  <c r="BU243" i="7"/>
  <c r="BV243" i="7"/>
  <c r="BW243" i="7"/>
  <c r="BX243" i="7"/>
  <c r="BY243" i="7"/>
  <c r="CA243" i="7" s="1"/>
  <c r="BZ243" i="7"/>
  <c r="AQ244" i="7"/>
  <c r="AR244" i="7"/>
  <c r="AS244" i="7"/>
  <c r="AT244" i="7"/>
  <c r="AU244" i="7"/>
  <c r="AV244" i="7"/>
  <c r="AW244" i="7"/>
  <c r="AX244" i="7"/>
  <c r="AY244" i="7"/>
  <c r="AZ244" i="7"/>
  <c r="BA244" i="7"/>
  <c r="BB244" i="7"/>
  <c r="BC244" i="7"/>
  <c r="BD244" i="7"/>
  <c r="BE244" i="7"/>
  <c r="BF244" i="7"/>
  <c r="BG244" i="7"/>
  <c r="BH244" i="7"/>
  <c r="BI244" i="7"/>
  <c r="BJ244" i="7"/>
  <c r="BK244" i="7"/>
  <c r="BL244" i="7"/>
  <c r="BM244" i="7"/>
  <c r="BN244" i="7"/>
  <c r="BO244" i="7"/>
  <c r="BP244" i="7"/>
  <c r="BQ244" i="7"/>
  <c r="BR244" i="7"/>
  <c r="BS244" i="7"/>
  <c r="BT244" i="7"/>
  <c r="BU244" i="7"/>
  <c r="BV244" i="7"/>
  <c r="BW244" i="7"/>
  <c r="BX244" i="7"/>
  <c r="BY244" i="7"/>
  <c r="CA244" i="7" s="1"/>
  <c r="BZ244" i="7"/>
  <c r="AQ245" i="7"/>
  <c r="AR245" i="7"/>
  <c r="AS245" i="7"/>
  <c r="AT245" i="7"/>
  <c r="AU245" i="7"/>
  <c r="AV245" i="7"/>
  <c r="AW245" i="7"/>
  <c r="AX245" i="7"/>
  <c r="AY245" i="7"/>
  <c r="AZ245" i="7"/>
  <c r="BA245" i="7"/>
  <c r="BB245" i="7"/>
  <c r="BC245" i="7"/>
  <c r="BD245" i="7"/>
  <c r="BE245" i="7"/>
  <c r="BF245" i="7"/>
  <c r="BG245" i="7"/>
  <c r="BH245" i="7"/>
  <c r="BI245" i="7"/>
  <c r="BJ245" i="7"/>
  <c r="BK245" i="7"/>
  <c r="BL245" i="7"/>
  <c r="BM245" i="7"/>
  <c r="BN245" i="7"/>
  <c r="BO245" i="7"/>
  <c r="BP245" i="7"/>
  <c r="BQ245" i="7"/>
  <c r="BR245" i="7"/>
  <c r="BS245" i="7"/>
  <c r="BT245" i="7"/>
  <c r="BU245" i="7"/>
  <c r="BV245" i="7"/>
  <c r="BW245" i="7"/>
  <c r="BX245" i="7"/>
  <c r="BY245" i="7"/>
  <c r="BZ245" i="7"/>
  <c r="CA245" i="7"/>
  <c r="AQ246" i="7"/>
  <c r="AR246" i="7"/>
  <c r="AS246" i="7"/>
  <c r="AT246" i="7"/>
  <c r="AU246" i="7"/>
  <c r="AV246" i="7"/>
  <c r="AW246" i="7"/>
  <c r="AX246" i="7"/>
  <c r="AY246" i="7"/>
  <c r="AZ246" i="7"/>
  <c r="BA246" i="7"/>
  <c r="BB246" i="7"/>
  <c r="BC246" i="7"/>
  <c r="BD246" i="7"/>
  <c r="BE246" i="7"/>
  <c r="BF246" i="7"/>
  <c r="BG246" i="7"/>
  <c r="BH246" i="7"/>
  <c r="BI246" i="7"/>
  <c r="BJ246" i="7"/>
  <c r="BK246" i="7"/>
  <c r="BL246" i="7"/>
  <c r="BM246" i="7"/>
  <c r="BN246" i="7"/>
  <c r="BO246" i="7"/>
  <c r="BP246" i="7"/>
  <c r="BQ246" i="7"/>
  <c r="BR246" i="7"/>
  <c r="BS246" i="7"/>
  <c r="BT246" i="7"/>
  <c r="BU246" i="7"/>
  <c r="BV246" i="7"/>
  <c r="BW246" i="7"/>
  <c r="BX246" i="7"/>
  <c r="BY246" i="7"/>
  <c r="BZ246" i="7"/>
  <c r="CA246" i="7"/>
  <c r="AQ247" i="7"/>
  <c r="AR247" i="7"/>
  <c r="AS247" i="7"/>
  <c r="AT247" i="7"/>
  <c r="AU247" i="7"/>
  <c r="AV247" i="7"/>
  <c r="AW247" i="7"/>
  <c r="AX247" i="7"/>
  <c r="AY247" i="7"/>
  <c r="AZ247" i="7"/>
  <c r="BA247" i="7"/>
  <c r="BB247" i="7"/>
  <c r="BC247" i="7"/>
  <c r="BD247" i="7"/>
  <c r="BE247" i="7"/>
  <c r="BF247" i="7"/>
  <c r="BG247" i="7"/>
  <c r="BH247" i="7"/>
  <c r="BI247" i="7"/>
  <c r="BJ247" i="7"/>
  <c r="BK247" i="7"/>
  <c r="BL247" i="7"/>
  <c r="BM247" i="7"/>
  <c r="BN247" i="7"/>
  <c r="BO247" i="7"/>
  <c r="BP247" i="7"/>
  <c r="BQ247" i="7"/>
  <c r="BR247" i="7"/>
  <c r="BS247" i="7"/>
  <c r="BT247" i="7"/>
  <c r="BU247" i="7"/>
  <c r="BV247" i="7"/>
  <c r="BW247" i="7"/>
  <c r="BX247" i="7"/>
  <c r="BY247" i="7"/>
  <c r="CA247" i="7" s="1"/>
  <c r="BZ247" i="7"/>
  <c r="AQ248" i="7"/>
  <c r="AR248" i="7"/>
  <c r="AS248" i="7"/>
  <c r="AT248" i="7"/>
  <c r="AU248" i="7"/>
  <c r="AV248" i="7"/>
  <c r="AW248" i="7"/>
  <c r="AX248" i="7"/>
  <c r="AY248" i="7"/>
  <c r="AZ248" i="7"/>
  <c r="BA248" i="7"/>
  <c r="BB248" i="7"/>
  <c r="BC248" i="7"/>
  <c r="BD248" i="7"/>
  <c r="BE248" i="7"/>
  <c r="BF248" i="7"/>
  <c r="BG248" i="7"/>
  <c r="BH248" i="7"/>
  <c r="BI248" i="7"/>
  <c r="BJ248" i="7"/>
  <c r="BK248" i="7"/>
  <c r="BL248" i="7"/>
  <c r="BM248" i="7"/>
  <c r="BN248" i="7"/>
  <c r="BO248" i="7"/>
  <c r="BP248" i="7"/>
  <c r="BQ248" i="7"/>
  <c r="BR248" i="7"/>
  <c r="BS248" i="7"/>
  <c r="BT248" i="7"/>
  <c r="BU248" i="7"/>
  <c r="BV248" i="7"/>
  <c r="BW248" i="7"/>
  <c r="BX248" i="7"/>
  <c r="BY248" i="7"/>
  <c r="CA248" i="7" s="1"/>
  <c r="BZ248" i="7"/>
  <c r="AQ249" i="7"/>
  <c r="AR249" i="7"/>
  <c r="AS249" i="7"/>
  <c r="AT249" i="7"/>
  <c r="AU249" i="7"/>
  <c r="AV249" i="7"/>
  <c r="AW249" i="7"/>
  <c r="AX249" i="7"/>
  <c r="AY249" i="7"/>
  <c r="AZ249" i="7"/>
  <c r="BA249" i="7"/>
  <c r="BB249" i="7"/>
  <c r="BC249" i="7"/>
  <c r="BD249" i="7"/>
  <c r="BE249" i="7"/>
  <c r="BF249" i="7"/>
  <c r="BG249" i="7"/>
  <c r="BH249" i="7"/>
  <c r="BI249" i="7"/>
  <c r="BJ249" i="7"/>
  <c r="BK249" i="7"/>
  <c r="BL249" i="7"/>
  <c r="BM249" i="7"/>
  <c r="BN249" i="7"/>
  <c r="BO249" i="7"/>
  <c r="BP249" i="7"/>
  <c r="BQ249" i="7"/>
  <c r="BR249" i="7"/>
  <c r="BS249" i="7"/>
  <c r="BT249" i="7"/>
  <c r="BU249" i="7"/>
  <c r="BV249" i="7"/>
  <c r="BW249" i="7"/>
  <c r="BX249" i="7"/>
  <c r="BY249" i="7"/>
  <c r="BZ249" i="7"/>
  <c r="CA249" i="7"/>
  <c r="AQ250" i="7"/>
  <c r="AR250" i="7"/>
  <c r="AS250" i="7"/>
  <c r="AT250" i="7"/>
  <c r="AU250" i="7"/>
  <c r="AV250" i="7"/>
  <c r="AW250" i="7"/>
  <c r="AX250" i="7"/>
  <c r="AY250" i="7"/>
  <c r="AZ250" i="7"/>
  <c r="BA250" i="7"/>
  <c r="BB250" i="7"/>
  <c r="BC250" i="7"/>
  <c r="BD250" i="7"/>
  <c r="BE250" i="7"/>
  <c r="BF250" i="7"/>
  <c r="BG250" i="7"/>
  <c r="BH250" i="7"/>
  <c r="BI250" i="7"/>
  <c r="BJ250" i="7"/>
  <c r="BK250" i="7"/>
  <c r="BL250" i="7"/>
  <c r="BM250" i="7"/>
  <c r="BN250" i="7"/>
  <c r="BO250" i="7"/>
  <c r="BP250" i="7"/>
  <c r="BQ250" i="7"/>
  <c r="BR250" i="7"/>
  <c r="BS250" i="7"/>
  <c r="BT250" i="7"/>
  <c r="BU250" i="7"/>
  <c r="BV250" i="7"/>
  <c r="BW250" i="7"/>
  <c r="BX250" i="7"/>
  <c r="BY250" i="7"/>
  <c r="BZ250" i="7"/>
  <c r="CA250" i="7"/>
  <c r="AQ251" i="7"/>
  <c r="AR251" i="7"/>
  <c r="AS251" i="7"/>
  <c r="AT251" i="7"/>
  <c r="AU251" i="7"/>
  <c r="AV251" i="7"/>
  <c r="AW251" i="7"/>
  <c r="AX251" i="7"/>
  <c r="AY251" i="7"/>
  <c r="AZ251" i="7"/>
  <c r="BA251" i="7"/>
  <c r="BB251" i="7"/>
  <c r="BC251" i="7"/>
  <c r="BD251" i="7"/>
  <c r="BE251" i="7"/>
  <c r="BF251" i="7"/>
  <c r="BG251" i="7"/>
  <c r="BH251" i="7"/>
  <c r="BI251" i="7"/>
  <c r="BJ251" i="7"/>
  <c r="BK251" i="7"/>
  <c r="BL251" i="7"/>
  <c r="BM251" i="7"/>
  <c r="BN251" i="7"/>
  <c r="BO251" i="7"/>
  <c r="BP251" i="7"/>
  <c r="BQ251" i="7"/>
  <c r="BR251" i="7"/>
  <c r="BS251" i="7"/>
  <c r="BT251" i="7"/>
  <c r="BU251" i="7"/>
  <c r="BV251" i="7"/>
  <c r="BW251" i="7"/>
  <c r="BX251" i="7"/>
  <c r="BY251" i="7"/>
  <c r="CA251" i="7" s="1"/>
  <c r="BZ251" i="7"/>
  <c r="AQ252" i="7"/>
  <c r="AR252" i="7"/>
  <c r="AS252" i="7"/>
  <c r="AT252" i="7"/>
  <c r="AU252" i="7"/>
  <c r="AV252" i="7"/>
  <c r="AW252" i="7"/>
  <c r="AX252" i="7"/>
  <c r="AY252" i="7"/>
  <c r="AZ252" i="7"/>
  <c r="BA252" i="7"/>
  <c r="BB252" i="7"/>
  <c r="BC252" i="7"/>
  <c r="BD252" i="7"/>
  <c r="BE252" i="7"/>
  <c r="BF252" i="7"/>
  <c r="BG252" i="7"/>
  <c r="BH252" i="7"/>
  <c r="BI252" i="7"/>
  <c r="BJ252" i="7"/>
  <c r="BK252" i="7"/>
  <c r="BL252" i="7"/>
  <c r="BM252" i="7"/>
  <c r="BN252" i="7"/>
  <c r="BO252" i="7"/>
  <c r="BP252" i="7"/>
  <c r="BQ252" i="7"/>
  <c r="BR252" i="7"/>
  <c r="BS252" i="7"/>
  <c r="BT252" i="7"/>
  <c r="BU252" i="7"/>
  <c r="BV252" i="7"/>
  <c r="BW252" i="7"/>
  <c r="BX252" i="7"/>
  <c r="BY252" i="7"/>
  <c r="CA252" i="7" s="1"/>
  <c r="BZ252" i="7"/>
  <c r="AQ253" i="7"/>
  <c r="AR253" i="7"/>
  <c r="AS253" i="7"/>
  <c r="AT253" i="7"/>
  <c r="AU253" i="7"/>
  <c r="AV253" i="7"/>
  <c r="AW253" i="7"/>
  <c r="AX253" i="7"/>
  <c r="AY253" i="7"/>
  <c r="AZ253" i="7"/>
  <c r="BA253" i="7"/>
  <c r="BB253" i="7"/>
  <c r="BC253" i="7"/>
  <c r="BD253" i="7"/>
  <c r="BE253" i="7"/>
  <c r="BF253" i="7"/>
  <c r="BG253" i="7"/>
  <c r="BH253" i="7"/>
  <c r="BI253" i="7"/>
  <c r="BJ253" i="7"/>
  <c r="BK253" i="7"/>
  <c r="BL253" i="7"/>
  <c r="BM253" i="7"/>
  <c r="BN253" i="7"/>
  <c r="BO253" i="7"/>
  <c r="BP253" i="7"/>
  <c r="BQ253" i="7"/>
  <c r="BR253" i="7"/>
  <c r="BS253" i="7"/>
  <c r="BT253" i="7"/>
  <c r="BU253" i="7"/>
  <c r="BV253" i="7"/>
  <c r="BW253" i="7"/>
  <c r="BX253" i="7"/>
  <c r="BY253" i="7"/>
  <c r="BZ253" i="7"/>
  <c r="CA253" i="7"/>
  <c r="AQ254" i="7"/>
  <c r="AR254" i="7"/>
  <c r="AS254" i="7"/>
  <c r="AT254" i="7"/>
  <c r="AU254" i="7"/>
  <c r="AV254" i="7"/>
  <c r="AW254" i="7"/>
  <c r="AX254" i="7"/>
  <c r="AY254" i="7"/>
  <c r="AZ254" i="7"/>
  <c r="BA254" i="7"/>
  <c r="BB254" i="7"/>
  <c r="BC254" i="7"/>
  <c r="BD254" i="7"/>
  <c r="BE254" i="7"/>
  <c r="BF254" i="7"/>
  <c r="BG254" i="7"/>
  <c r="BH254" i="7"/>
  <c r="BI254" i="7"/>
  <c r="BJ254" i="7"/>
  <c r="BK254" i="7"/>
  <c r="BL254" i="7"/>
  <c r="BM254" i="7"/>
  <c r="BN254" i="7"/>
  <c r="BO254" i="7"/>
  <c r="BP254" i="7"/>
  <c r="BQ254" i="7"/>
  <c r="BR254" i="7"/>
  <c r="BS254" i="7"/>
  <c r="BT254" i="7"/>
  <c r="BU254" i="7"/>
  <c r="BV254" i="7"/>
  <c r="BW254" i="7"/>
  <c r="BX254" i="7"/>
  <c r="BY254" i="7"/>
  <c r="BZ254" i="7"/>
  <c r="CA254" i="7"/>
  <c r="AQ255" i="7"/>
  <c r="AR255" i="7"/>
  <c r="AS255" i="7"/>
  <c r="AT255" i="7"/>
  <c r="AU255" i="7"/>
  <c r="AV255" i="7"/>
  <c r="AW255" i="7"/>
  <c r="AX255" i="7"/>
  <c r="AY255" i="7"/>
  <c r="AZ255" i="7"/>
  <c r="BA255" i="7"/>
  <c r="BB255" i="7"/>
  <c r="BC255" i="7"/>
  <c r="BD255" i="7"/>
  <c r="BE255" i="7"/>
  <c r="BF255" i="7"/>
  <c r="BG255" i="7"/>
  <c r="BH255" i="7"/>
  <c r="BI255" i="7"/>
  <c r="BJ255" i="7"/>
  <c r="BK255" i="7"/>
  <c r="BL255" i="7"/>
  <c r="BM255" i="7"/>
  <c r="BN255" i="7"/>
  <c r="BO255" i="7"/>
  <c r="BP255" i="7"/>
  <c r="BQ255" i="7"/>
  <c r="BR255" i="7"/>
  <c r="BS255" i="7"/>
  <c r="BT255" i="7"/>
  <c r="BU255" i="7"/>
  <c r="BV255" i="7"/>
  <c r="BW255" i="7"/>
  <c r="BX255" i="7"/>
  <c r="BY255" i="7"/>
  <c r="CA255" i="7" s="1"/>
  <c r="BZ255" i="7"/>
  <c r="AQ256" i="7"/>
  <c r="AR256" i="7"/>
  <c r="AS256" i="7"/>
  <c r="AT256" i="7"/>
  <c r="AU256" i="7"/>
  <c r="AV256" i="7"/>
  <c r="AW256" i="7"/>
  <c r="AX256" i="7"/>
  <c r="AY256" i="7"/>
  <c r="AZ256" i="7"/>
  <c r="BA256" i="7"/>
  <c r="BB256" i="7"/>
  <c r="BC256" i="7"/>
  <c r="BD256" i="7"/>
  <c r="BE256" i="7"/>
  <c r="BF256" i="7"/>
  <c r="BG256" i="7"/>
  <c r="BH256" i="7"/>
  <c r="BI256" i="7"/>
  <c r="BJ256" i="7"/>
  <c r="BK256" i="7"/>
  <c r="BL256" i="7"/>
  <c r="BM256" i="7"/>
  <c r="BN256" i="7"/>
  <c r="BO256" i="7"/>
  <c r="BP256" i="7"/>
  <c r="BQ256" i="7"/>
  <c r="BR256" i="7"/>
  <c r="BS256" i="7"/>
  <c r="BT256" i="7"/>
  <c r="BU256" i="7"/>
  <c r="BV256" i="7"/>
  <c r="BW256" i="7"/>
  <c r="BX256" i="7"/>
  <c r="BY256" i="7"/>
  <c r="CA256" i="7" s="1"/>
  <c r="BZ256" i="7"/>
  <c r="AQ257" i="7"/>
  <c r="AR257" i="7"/>
  <c r="AS257" i="7"/>
  <c r="AT257" i="7"/>
  <c r="AU257" i="7"/>
  <c r="AV257" i="7"/>
  <c r="AW257" i="7"/>
  <c r="AX257" i="7"/>
  <c r="AY257" i="7"/>
  <c r="AZ257" i="7"/>
  <c r="BA257" i="7"/>
  <c r="BB257" i="7"/>
  <c r="BC257" i="7"/>
  <c r="BD257" i="7"/>
  <c r="BE257" i="7"/>
  <c r="BF257" i="7"/>
  <c r="BG257" i="7"/>
  <c r="BH257" i="7"/>
  <c r="BI257" i="7"/>
  <c r="BJ257" i="7"/>
  <c r="BK257" i="7"/>
  <c r="BL257" i="7"/>
  <c r="BM257" i="7"/>
  <c r="BN257" i="7"/>
  <c r="BO257" i="7"/>
  <c r="BP257" i="7"/>
  <c r="BQ257" i="7"/>
  <c r="BR257" i="7"/>
  <c r="BS257" i="7"/>
  <c r="BT257" i="7"/>
  <c r="BU257" i="7"/>
  <c r="BV257" i="7"/>
  <c r="BW257" i="7"/>
  <c r="BX257" i="7"/>
  <c r="BY257" i="7"/>
  <c r="BZ257" i="7"/>
  <c r="CA257" i="7"/>
  <c r="AQ258" i="7"/>
  <c r="AR258" i="7"/>
  <c r="AS258" i="7"/>
  <c r="AT258" i="7"/>
  <c r="AU258" i="7"/>
  <c r="AV258" i="7"/>
  <c r="AW258" i="7"/>
  <c r="AX258" i="7"/>
  <c r="AY258" i="7"/>
  <c r="AZ258" i="7"/>
  <c r="BA258" i="7"/>
  <c r="BB258" i="7"/>
  <c r="BC258" i="7"/>
  <c r="BD258" i="7"/>
  <c r="BE258" i="7"/>
  <c r="BF258" i="7"/>
  <c r="BG258" i="7"/>
  <c r="BH258" i="7"/>
  <c r="BI258" i="7"/>
  <c r="BJ258" i="7"/>
  <c r="BK258" i="7"/>
  <c r="BL258" i="7"/>
  <c r="BM258" i="7"/>
  <c r="BN258" i="7"/>
  <c r="BO258" i="7"/>
  <c r="BP258" i="7"/>
  <c r="BQ258" i="7"/>
  <c r="BR258" i="7"/>
  <c r="BS258" i="7"/>
  <c r="BT258" i="7"/>
  <c r="BU258" i="7"/>
  <c r="BV258" i="7"/>
  <c r="BW258" i="7"/>
  <c r="BX258" i="7"/>
  <c r="BY258" i="7"/>
  <c r="BZ258" i="7"/>
  <c r="CA258" i="7"/>
  <c r="AQ259" i="7"/>
  <c r="AR259" i="7"/>
  <c r="AS259" i="7"/>
  <c r="AT259" i="7"/>
  <c r="AU259" i="7"/>
  <c r="AV259" i="7"/>
  <c r="AW259" i="7"/>
  <c r="AX259" i="7"/>
  <c r="AY259" i="7"/>
  <c r="AZ259" i="7"/>
  <c r="BA259" i="7"/>
  <c r="BB259" i="7"/>
  <c r="BC259" i="7"/>
  <c r="BD259" i="7"/>
  <c r="BE259" i="7"/>
  <c r="BF259" i="7"/>
  <c r="BG259" i="7"/>
  <c r="BH259" i="7"/>
  <c r="BI259" i="7"/>
  <c r="BJ259" i="7"/>
  <c r="BK259" i="7"/>
  <c r="BL259" i="7"/>
  <c r="BM259" i="7"/>
  <c r="BN259" i="7"/>
  <c r="BO259" i="7"/>
  <c r="BP259" i="7"/>
  <c r="BQ259" i="7"/>
  <c r="BR259" i="7"/>
  <c r="BS259" i="7"/>
  <c r="BT259" i="7"/>
  <c r="BU259" i="7"/>
  <c r="BV259" i="7"/>
  <c r="BW259" i="7"/>
  <c r="BX259" i="7"/>
  <c r="BY259" i="7"/>
  <c r="CA259" i="7" s="1"/>
  <c r="BZ259" i="7"/>
  <c r="AQ260" i="7"/>
  <c r="AR260" i="7"/>
  <c r="AS260" i="7"/>
  <c r="AT260" i="7"/>
  <c r="AU260" i="7"/>
  <c r="AV260" i="7"/>
  <c r="AW260" i="7"/>
  <c r="AX260" i="7"/>
  <c r="AY260" i="7"/>
  <c r="AZ260" i="7"/>
  <c r="BA260" i="7"/>
  <c r="BB260" i="7"/>
  <c r="BC260" i="7"/>
  <c r="BD260" i="7"/>
  <c r="BE260" i="7"/>
  <c r="BF260" i="7"/>
  <c r="BG260" i="7"/>
  <c r="BH260" i="7"/>
  <c r="BI260" i="7"/>
  <c r="BJ260" i="7"/>
  <c r="BK260" i="7"/>
  <c r="BL260" i="7"/>
  <c r="BM260" i="7"/>
  <c r="BN260" i="7"/>
  <c r="BO260" i="7"/>
  <c r="BP260" i="7"/>
  <c r="BQ260" i="7"/>
  <c r="BR260" i="7"/>
  <c r="BS260" i="7"/>
  <c r="BT260" i="7"/>
  <c r="BU260" i="7"/>
  <c r="BV260" i="7"/>
  <c r="BW260" i="7"/>
  <c r="BX260" i="7"/>
  <c r="BY260" i="7"/>
  <c r="CA260" i="7" s="1"/>
  <c r="BZ260" i="7"/>
  <c r="AQ261" i="7"/>
  <c r="AR261" i="7"/>
  <c r="AS261" i="7"/>
  <c r="AT261" i="7"/>
  <c r="AU261" i="7"/>
  <c r="AV261" i="7"/>
  <c r="AW261" i="7"/>
  <c r="AX261" i="7"/>
  <c r="AY261" i="7"/>
  <c r="AZ261" i="7"/>
  <c r="BA261" i="7"/>
  <c r="BB261" i="7"/>
  <c r="BC261" i="7"/>
  <c r="BD261" i="7"/>
  <c r="BE261" i="7"/>
  <c r="BF261" i="7"/>
  <c r="BG261" i="7"/>
  <c r="BH261" i="7"/>
  <c r="BI261" i="7"/>
  <c r="BJ261" i="7"/>
  <c r="BK261" i="7"/>
  <c r="BL261" i="7"/>
  <c r="BM261" i="7"/>
  <c r="BN261" i="7"/>
  <c r="BO261" i="7"/>
  <c r="BP261" i="7"/>
  <c r="BQ261" i="7"/>
  <c r="BR261" i="7"/>
  <c r="BS261" i="7"/>
  <c r="BT261" i="7"/>
  <c r="BU261" i="7"/>
  <c r="BV261" i="7"/>
  <c r="BW261" i="7"/>
  <c r="BX261" i="7"/>
  <c r="BY261" i="7"/>
  <c r="BZ261" i="7"/>
  <c r="CA261" i="7"/>
  <c r="AQ262" i="7"/>
  <c r="AR262" i="7"/>
  <c r="AS262" i="7"/>
  <c r="AT262" i="7"/>
  <c r="AU262" i="7"/>
  <c r="AV262" i="7"/>
  <c r="AW262" i="7"/>
  <c r="AX262" i="7"/>
  <c r="AY262" i="7"/>
  <c r="AZ262" i="7"/>
  <c r="BA262" i="7"/>
  <c r="BB262" i="7"/>
  <c r="BC262" i="7"/>
  <c r="BD262" i="7"/>
  <c r="BE262" i="7"/>
  <c r="BF262" i="7"/>
  <c r="BG262" i="7"/>
  <c r="BH262" i="7"/>
  <c r="BI262" i="7"/>
  <c r="BJ262" i="7"/>
  <c r="BK262" i="7"/>
  <c r="BL262" i="7"/>
  <c r="BM262" i="7"/>
  <c r="BN262" i="7"/>
  <c r="BO262" i="7"/>
  <c r="BP262" i="7"/>
  <c r="BQ262" i="7"/>
  <c r="BR262" i="7"/>
  <c r="BS262" i="7"/>
  <c r="BT262" i="7"/>
  <c r="BU262" i="7"/>
  <c r="BV262" i="7"/>
  <c r="BW262" i="7"/>
  <c r="BX262" i="7"/>
  <c r="BY262" i="7"/>
  <c r="BZ262" i="7"/>
  <c r="CA262" i="7"/>
  <c r="AQ263" i="7"/>
  <c r="AR263" i="7"/>
  <c r="AS263" i="7"/>
  <c r="AT263" i="7"/>
  <c r="AU263" i="7"/>
  <c r="AV263" i="7"/>
  <c r="AW263" i="7"/>
  <c r="AX263" i="7"/>
  <c r="AY263" i="7"/>
  <c r="AZ263" i="7"/>
  <c r="BA263" i="7"/>
  <c r="BB263" i="7"/>
  <c r="BC263" i="7"/>
  <c r="BD263" i="7"/>
  <c r="BE263" i="7"/>
  <c r="BF263" i="7"/>
  <c r="BG263" i="7"/>
  <c r="BH263" i="7"/>
  <c r="BI263" i="7"/>
  <c r="BJ263" i="7"/>
  <c r="BK263" i="7"/>
  <c r="BL263" i="7"/>
  <c r="BM263" i="7"/>
  <c r="BN263" i="7"/>
  <c r="BO263" i="7"/>
  <c r="BP263" i="7"/>
  <c r="BQ263" i="7"/>
  <c r="BR263" i="7"/>
  <c r="BS263" i="7"/>
  <c r="BT263" i="7"/>
  <c r="BU263" i="7"/>
  <c r="BV263" i="7"/>
  <c r="BW263" i="7"/>
  <c r="BX263" i="7"/>
  <c r="BY263" i="7"/>
  <c r="CA263" i="7" s="1"/>
  <c r="BZ263" i="7"/>
  <c r="AQ264" i="7"/>
  <c r="AR264" i="7"/>
  <c r="AS264" i="7"/>
  <c r="AT264" i="7"/>
  <c r="AU264" i="7"/>
  <c r="AV264" i="7"/>
  <c r="AW264" i="7"/>
  <c r="AX264" i="7"/>
  <c r="AY264" i="7"/>
  <c r="AZ264" i="7"/>
  <c r="BA264" i="7"/>
  <c r="BB264" i="7"/>
  <c r="BC264" i="7"/>
  <c r="BD264" i="7"/>
  <c r="BE264" i="7"/>
  <c r="BF264" i="7"/>
  <c r="BG264" i="7"/>
  <c r="BH264" i="7"/>
  <c r="BI264" i="7"/>
  <c r="BJ264" i="7"/>
  <c r="BK264" i="7"/>
  <c r="BL264" i="7"/>
  <c r="BM264" i="7"/>
  <c r="BN264" i="7"/>
  <c r="BO264" i="7"/>
  <c r="BP264" i="7"/>
  <c r="BQ264" i="7"/>
  <c r="BR264" i="7"/>
  <c r="BS264" i="7"/>
  <c r="BT264" i="7"/>
  <c r="BU264" i="7"/>
  <c r="BV264" i="7"/>
  <c r="BW264" i="7"/>
  <c r="BX264" i="7"/>
  <c r="BY264" i="7"/>
  <c r="CA264" i="7" s="1"/>
  <c r="BZ264" i="7"/>
  <c r="AQ265" i="7"/>
  <c r="AR265" i="7"/>
  <c r="AS265" i="7"/>
  <c r="AT265" i="7"/>
  <c r="AU265" i="7"/>
  <c r="AV265" i="7"/>
  <c r="AW265" i="7"/>
  <c r="AX265" i="7"/>
  <c r="AY265" i="7"/>
  <c r="AZ265" i="7"/>
  <c r="BA265" i="7"/>
  <c r="BB265" i="7"/>
  <c r="BC265" i="7"/>
  <c r="BD265" i="7"/>
  <c r="BE265" i="7"/>
  <c r="BF265" i="7"/>
  <c r="BG265" i="7"/>
  <c r="BH265" i="7"/>
  <c r="BI265" i="7"/>
  <c r="BJ265" i="7"/>
  <c r="BK265" i="7"/>
  <c r="BL265" i="7"/>
  <c r="BM265" i="7"/>
  <c r="BN265" i="7"/>
  <c r="BO265" i="7"/>
  <c r="BP265" i="7"/>
  <c r="BQ265" i="7"/>
  <c r="BR265" i="7"/>
  <c r="BS265" i="7"/>
  <c r="BT265" i="7"/>
  <c r="BU265" i="7"/>
  <c r="BV265" i="7"/>
  <c r="BW265" i="7"/>
  <c r="BX265" i="7"/>
  <c r="BY265" i="7"/>
  <c r="BZ265" i="7"/>
  <c r="CA265" i="7"/>
  <c r="AQ266" i="7"/>
  <c r="AR266" i="7"/>
  <c r="AS266" i="7"/>
  <c r="AT266" i="7"/>
  <c r="AU266" i="7"/>
  <c r="AV266" i="7"/>
  <c r="AW266" i="7"/>
  <c r="AX266" i="7"/>
  <c r="AY266" i="7"/>
  <c r="AZ266" i="7"/>
  <c r="BA266" i="7"/>
  <c r="BB266" i="7"/>
  <c r="BC266" i="7"/>
  <c r="BD266" i="7"/>
  <c r="BE266" i="7"/>
  <c r="BF266" i="7"/>
  <c r="BG266" i="7"/>
  <c r="BH266" i="7"/>
  <c r="BI266" i="7"/>
  <c r="BJ266" i="7"/>
  <c r="BK266" i="7"/>
  <c r="BL266" i="7"/>
  <c r="BM266" i="7"/>
  <c r="BN266" i="7"/>
  <c r="BO266" i="7"/>
  <c r="BP266" i="7"/>
  <c r="BQ266" i="7"/>
  <c r="BR266" i="7"/>
  <c r="BS266" i="7"/>
  <c r="BT266" i="7"/>
  <c r="BU266" i="7"/>
  <c r="BV266" i="7"/>
  <c r="BW266" i="7"/>
  <c r="BX266" i="7"/>
  <c r="BY266" i="7"/>
  <c r="BZ266" i="7"/>
  <c r="CA266" i="7"/>
  <c r="AQ267" i="7"/>
  <c r="AR267" i="7"/>
  <c r="AS267" i="7"/>
  <c r="AT267" i="7"/>
  <c r="AU267" i="7"/>
  <c r="AV267" i="7"/>
  <c r="AW267" i="7"/>
  <c r="AX267" i="7"/>
  <c r="AY267" i="7"/>
  <c r="AZ267" i="7"/>
  <c r="BA267" i="7"/>
  <c r="BB267" i="7"/>
  <c r="BC267" i="7"/>
  <c r="BD267" i="7"/>
  <c r="BE267" i="7"/>
  <c r="BF267" i="7"/>
  <c r="BG267" i="7"/>
  <c r="BH267" i="7"/>
  <c r="BI267" i="7"/>
  <c r="BJ267" i="7"/>
  <c r="BK267" i="7"/>
  <c r="BL267" i="7"/>
  <c r="BM267" i="7"/>
  <c r="BN267" i="7"/>
  <c r="BO267" i="7"/>
  <c r="BP267" i="7"/>
  <c r="BQ267" i="7"/>
  <c r="BR267" i="7"/>
  <c r="BS267" i="7"/>
  <c r="BT267" i="7"/>
  <c r="BU267" i="7"/>
  <c r="BV267" i="7"/>
  <c r="BW267" i="7"/>
  <c r="BX267" i="7"/>
  <c r="BY267" i="7"/>
  <c r="BZ267" i="7"/>
  <c r="AQ268" i="7"/>
  <c r="AR268" i="7"/>
  <c r="AS268" i="7"/>
  <c r="AT268" i="7"/>
  <c r="AU268" i="7"/>
  <c r="AV268" i="7"/>
  <c r="AW268" i="7"/>
  <c r="AX268" i="7"/>
  <c r="AY268" i="7"/>
  <c r="AZ268" i="7"/>
  <c r="BA268" i="7"/>
  <c r="BB268" i="7"/>
  <c r="BC268" i="7"/>
  <c r="BD268" i="7"/>
  <c r="BE268" i="7"/>
  <c r="BF268" i="7"/>
  <c r="BG268" i="7"/>
  <c r="BH268" i="7"/>
  <c r="BI268" i="7"/>
  <c r="BJ268" i="7"/>
  <c r="BK268" i="7"/>
  <c r="BL268" i="7"/>
  <c r="BM268" i="7"/>
  <c r="BN268" i="7"/>
  <c r="BO268" i="7"/>
  <c r="BP268" i="7"/>
  <c r="BQ268" i="7"/>
  <c r="BR268" i="7"/>
  <c r="BS268" i="7"/>
  <c r="BT268" i="7"/>
  <c r="BU268" i="7"/>
  <c r="BV268" i="7"/>
  <c r="BW268" i="7"/>
  <c r="BX268" i="7"/>
  <c r="BY268" i="7"/>
  <c r="CA268" i="7" s="1"/>
  <c r="BZ268" i="7"/>
  <c r="AQ269" i="7"/>
  <c r="AR269" i="7"/>
  <c r="AS269" i="7"/>
  <c r="AT269" i="7"/>
  <c r="AU269" i="7"/>
  <c r="AV269" i="7"/>
  <c r="AW269" i="7"/>
  <c r="AX269" i="7"/>
  <c r="AY269" i="7"/>
  <c r="AZ269" i="7"/>
  <c r="BA269" i="7"/>
  <c r="BB269" i="7"/>
  <c r="BC269" i="7"/>
  <c r="BD269" i="7"/>
  <c r="BE269" i="7"/>
  <c r="BF269" i="7"/>
  <c r="BG269" i="7"/>
  <c r="BH269" i="7"/>
  <c r="BI269" i="7"/>
  <c r="BJ269" i="7"/>
  <c r="BK269" i="7"/>
  <c r="BL269" i="7"/>
  <c r="BM269" i="7"/>
  <c r="BN269" i="7"/>
  <c r="BO269" i="7"/>
  <c r="BP269" i="7"/>
  <c r="BQ269" i="7"/>
  <c r="BR269" i="7"/>
  <c r="BS269" i="7"/>
  <c r="BT269" i="7"/>
  <c r="BU269" i="7"/>
  <c r="BV269" i="7"/>
  <c r="BW269" i="7"/>
  <c r="BX269" i="7"/>
  <c r="BY269" i="7"/>
  <c r="BZ269" i="7"/>
  <c r="CA269" i="7"/>
  <c r="AQ270" i="7"/>
  <c r="AR270" i="7"/>
  <c r="AS270" i="7"/>
  <c r="AT270" i="7"/>
  <c r="AU270" i="7"/>
  <c r="AV270" i="7"/>
  <c r="AW270" i="7"/>
  <c r="AX270" i="7"/>
  <c r="AY270" i="7"/>
  <c r="AZ270" i="7"/>
  <c r="BA270" i="7"/>
  <c r="BB270" i="7"/>
  <c r="BC270" i="7"/>
  <c r="BD270" i="7"/>
  <c r="BE270" i="7"/>
  <c r="BF270" i="7"/>
  <c r="BG270" i="7"/>
  <c r="BH270" i="7"/>
  <c r="BI270" i="7"/>
  <c r="BJ270" i="7"/>
  <c r="BK270" i="7"/>
  <c r="BL270" i="7"/>
  <c r="BM270" i="7"/>
  <c r="BN270" i="7"/>
  <c r="BO270" i="7"/>
  <c r="BP270" i="7"/>
  <c r="BQ270" i="7"/>
  <c r="BR270" i="7"/>
  <c r="BS270" i="7"/>
  <c r="BT270" i="7"/>
  <c r="BU270" i="7"/>
  <c r="BV270" i="7"/>
  <c r="BW270" i="7"/>
  <c r="BX270" i="7"/>
  <c r="BY270" i="7"/>
  <c r="BZ270" i="7"/>
  <c r="CA270" i="7"/>
  <c r="AQ271" i="7"/>
  <c r="AR271" i="7"/>
  <c r="AS271" i="7"/>
  <c r="AT271" i="7"/>
  <c r="AU271" i="7"/>
  <c r="AV271" i="7"/>
  <c r="AW271" i="7"/>
  <c r="AX271" i="7"/>
  <c r="AY271" i="7"/>
  <c r="AZ271" i="7"/>
  <c r="BA271" i="7"/>
  <c r="BB271" i="7"/>
  <c r="BC271" i="7"/>
  <c r="BD271" i="7"/>
  <c r="BE271" i="7"/>
  <c r="BF271" i="7"/>
  <c r="BG271" i="7"/>
  <c r="BH271" i="7"/>
  <c r="BI271" i="7"/>
  <c r="BJ271" i="7"/>
  <c r="BK271" i="7"/>
  <c r="BL271" i="7"/>
  <c r="BM271" i="7"/>
  <c r="BN271" i="7"/>
  <c r="BO271" i="7"/>
  <c r="BP271" i="7"/>
  <c r="BQ271" i="7"/>
  <c r="BR271" i="7"/>
  <c r="BS271" i="7"/>
  <c r="BT271" i="7"/>
  <c r="BU271" i="7"/>
  <c r="BV271" i="7"/>
  <c r="BW271" i="7"/>
  <c r="BX271" i="7"/>
  <c r="BY271" i="7"/>
  <c r="CA271" i="7" s="1"/>
  <c r="BZ271" i="7"/>
  <c r="AQ272" i="7"/>
  <c r="AR272" i="7"/>
  <c r="AS272" i="7"/>
  <c r="AT272" i="7"/>
  <c r="AU272" i="7"/>
  <c r="AV272" i="7"/>
  <c r="AW272" i="7"/>
  <c r="AX272" i="7"/>
  <c r="AY272" i="7"/>
  <c r="AZ272" i="7"/>
  <c r="BA272" i="7"/>
  <c r="BB272" i="7"/>
  <c r="BC272" i="7"/>
  <c r="BD272" i="7"/>
  <c r="BE272" i="7"/>
  <c r="BF272" i="7"/>
  <c r="BG272" i="7"/>
  <c r="BH272" i="7"/>
  <c r="BI272" i="7"/>
  <c r="BJ272" i="7"/>
  <c r="BK272" i="7"/>
  <c r="BL272" i="7"/>
  <c r="BM272" i="7"/>
  <c r="BN272" i="7"/>
  <c r="BO272" i="7"/>
  <c r="BP272" i="7"/>
  <c r="BQ272" i="7"/>
  <c r="BR272" i="7"/>
  <c r="BS272" i="7"/>
  <c r="BT272" i="7"/>
  <c r="BU272" i="7"/>
  <c r="BV272" i="7"/>
  <c r="BW272" i="7"/>
  <c r="BX272" i="7"/>
  <c r="BY272" i="7"/>
  <c r="CA272" i="7" s="1"/>
  <c r="BZ272" i="7"/>
  <c r="AQ273" i="7"/>
  <c r="AR273" i="7"/>
  <c r="AS273" i="7"/>
  <c r="AT273" i="7"/>
  <c r="AU273" i="7"/>
  <c r="AV273" i="7"/>
  <c r="AW273" i="7"/>
  <c r="AX273" i="7"/>
  <c r="AY273" i="7"/>
  <c r="AZ273" i="7"/>
  <c r="BA273" i="7"/>
  <c r="BB273" i="7"/>
  <c r="BC273" i="7"/>
  <c r="BD273" i="7"/>
  <c r="BE273" i="7"/>
  <c r="BF273" i="7"/>
  <c r="BG273" i="7"/>
  <c r="BH273" i="7"/>
  <c r="BI273" i="7"/>
  <c r="BJ273" i="7"/>
  <c r="BK273" i="7"/>
  <c r="BL273" i="7"/>
  <c r="BM273" i="7"/>
  <c r="BN273" i="7"/>
  <c r="BO273" i="7"/>
  <c r="BP273" i="7"/>
  <c r="BQ273" i="7"/>
  <c r="BR273" i="7"/>
  <c r="BS273" i="7"/>
  <c r="BT273" i="7"/>
  <c r="BU273" i="7"/>
  <c r="BV273" i="7"/>
  <c r="BW273" i="7"/>
  <c r="BX273" i="7"/>
  <c r="BY273" i="7"/>
  <c r="BZ273" i="7"/>
  <c r="CA273" i="7"/>
  <c r="AQ274" i="7"/>
  <c r="AR274" i="7"/>
  <c r="AS274" i="7"/>
  <c r="AT274" i="7"/>
  <c r="AU274" i="7"/>
  <c r="AV274" i="7"/>
  <c r="AW274" i="7"/>
  <c r="AX274" i="7"/>
  <c r="AY274" i="7"/>
  <c r="AZ274" i="7"/>
  <c r="BA274" i="7"/>
  <c r="BB274" i="7"/>
  <c r="BC274" i="7"/>
  <c r="BD274" i="7"/>
  <c r="BE274" i="7"/>
  <c r="BF274" i="7"/>
  <c r="BG274" i="7"/>
  <c r="BH274" i="7"/>
  <c r="BI274" i="7"/>
  <c r="BJ274" i="7"/>
  <c r="BK274" i="7"/>
  <c r="BL274" i="7"/>
  <c r="BM274" i="7"/>
  <c r="BN274" i="7"/>
  <c r="BO274" i="7"/>
  <c r="BP274" i="7"/>
  <c r="BQ274" i="7"/>
  <c r="BR274" i="7"/>
  <c r="BS274" i="7"/>
  <c r="BT274" i="7"/>
  <c r="BU274" i="7"/>
  <c r="BV274" i="7"/>
  <c r="BW274" i="7"/>
  <c r="BX274" i="7"/>
  <c r="BY274" i="7"/>
  <c r="BZ274" i="7"/>
  <c r="CA274" i="7"/>
  <c r="AQ275" i="7"/>
  <c r="AR275" i="7"/>
  <c r="AS275" i="7"/>
  <c r="AT275" i="7"/>
  <c r="AU275" i="7"/>
  <c r="AV275" i="7"/>
  <c r="AW275" i="7"/>
  <c r="AX275" i="7"/>
  <c r="AY275" i="7"/>
  <c r="AZ275" i="7"/>
  <c r="BA275" i="7"/>
  <c r="BB275" i="7"/>
  <c r="BC275" i="7"/>
  <c r="BD275" i="7"/>
  <c r="BE275" i="7"/>
  <c r="BF275" i="7"/>
  <c r="BG275" i="7"/>
  <c r="BH275" i="7"/>
  <c r="BI275" i="7"/>
  <c r="BJ275" i="7"/>
  <c r="BK275" i="7"/>
  <c r="BL275" i="7"/>
  <c r="BM275" i="7"/>
  <c r="BN275" i="7"/>
  <c r="BO275" i="7"/>
  <c r="BP275" i="7"/>
  <c r="BQ275" i="7"/>
  <c r="BR275" i="7"/>
  <c r="BS275" i="7"/>
  <c r="BT275" i="7"/>
  <c r="BU275" i="7"/>
  <c r="BV275" i="7"/>
  <c r="BW275" i="7"/>
  <c r="BX275" i="7"/>
  <c r="BY275" i="7"/>
  <c r="CA275" i="7" s="1"/>
  <c r="BZ275" i="7"/>
  <c r="AQ276" i="7"/>
  <c r="AR276" i="7"/>
  <c r="AS276" i="7"/>
  <c r="AT276" i="7"/>
  <c r="AU276" i="7"/>
  <c r="AV276" i="7"/>
  <c r="AW276" i="7"/>
  <c r="AX276" i="7"/>
  <c r="AY276" i="7"/>
  <c r="AZ276" i="7"/>
  <c r="BA276" i="7"/>
  <c r="BB276" i="7"/>
  <c r="BC276" i="7"/>
  <c r="BD276" i="7"/>
  <c r="BE276" i="7"/>
  <c r="BF276" i="7"/>
  <c r="BG276" i="7"/>
  <c r="BH276" i="7"/>
  <c r="BI276" i="7"/>
  <c r="BJ276" i="7"/>
  <c r="BK276" i="7"/>
  <c r="BL276" i="7"/>
  <c r="BM276" i="7"/>
  <c r="BN276" i="7"/>
  <c r="BO276" i="7"/>
  <c r="BP276" i="7"/>
  <c r="BQ276" i="7"/>
  <c r="BR276" i="7"/>
  <c r="BS276" i="7"/>
  <c r="BT276" i="7"/>
  <c r="BU276" i="7"/>
  <c r="BV276" i="7"/>
  <c r="BW276" i="7"/>
  <c r="BX276" i="7"/>
  <c r="BY276" i="7"/>
  <c r="CA276" i="7" s="1"/>
  <c r="BZ276" i="7"/>
  <c r="AQ277" i="7"/>
  <c r="AR277" i="7"/>
  <c r="AS277" i="7"/>
  <c r="AT277" i="7"/>
  <c r="AU277" i="7"/>
  <c r="AV277" i="7"/>
  <c r="AW277" i="7"/>
  <c r="AX277" i="7"/>
  <c r="AY277" i="7"/>
  <c r="AZ277" i="7"/>
  <c r="BA277" i="7"/>
  <c r="BB277" i="7"/>
  <c r="BC277" i="7"/>
  <c r="BD277" i="7"/>
  <c r="BE277" i="7"/>
  <c r="BF277" i="7"/>
  <c r="BG277" i="7"/>
  <c r="BH277" i="7"/>
  <c r="BI277" i="7"/>
  <c r="BJ277" i="7"/>
  <c r="BK277" i="7"/>
  <c r="BL277" i="7"/>
  <c r="BM277" i="7"/>
  <c r="BN277" i="7"/>
  <c r="BO277" i="7"/>
  <c r="BP277" i="7"/>
  <c r="BQ277" i="7"/>
  <c r="BR277" i="7"/>
  <c r="BS277" i="7"/>
  <c r="BT277" i="7"/>
  <c r="BU277" i="7"/>
  <c r="BV277" i="7"/>
  <c r="BW277" i="7"/>
  <c r="BX277" i="7"/>
  <c r="BY277" i="7"/>
  <c r="BZ277" i="7"/>
  <c r="CA277" i="7"/>
  <c r="AQ278" i="7"/>
  <c r="AR278" i="7"/>
  <c r="AS278" i="7"/>
  <c r="AT278" i="7"/>
  <c r="AU278" i="7"/>
  <c r="AV278" i="7"/>
  <c r="AW278" i="7"/>
  <c r="AX278" i="7"/>
  <c r="AY278" i="7"/>
  <c r="AZ278" i="7"/>
  <c r="BA278" i="7"/>
  <c r="BB278" i="7"/>
  <c r="BC278" i="7"/>
  <c r="BD278" i="7"/>
  <c r="BE278" i="7"/>
  <c r="BF278" i="7"/>
  <c r="BG278" i="7"/>
  <c r="BH278" i="7"/>
  <c r="BI278" i="7"/>
  <c r="BJ278" i="7"/>
  <c r="BK278" i="7"/>
  <c r="BL278" i="7"/>
  <c r="BM278" i="7"/>
  <c r="BN278" i="7"/>
  <c r="BO278" i="7"/>
  <c r="BP278" i="7"/>
  <c r="BQ278" i="7"/>
  <c r="BR278" i="7"/>
  <c r="BS278" i="7"/>
  <c r="BT278" i="7"/>
  <c r="BU278" i="7"/>
  <c r="BV278" i="7"/>
  <c r="BW278" i="7"/>
  <c r="BX278" i="7"/>
  <c r="BY278" i="7"/>
  <c r="BZ278" i="7"/>
  <c r="CA278" i="7"/>
  <c r="AQ279" i="7"/>
  <c r="AR279" i="7"/>
  <c r="AS279" i="7"/>
  <c r="AT279" i="7"/>
  <c r="AU279" i="7"/>
  <c r="AV279" i="7"/>
  <c r="AW279" i="7"/>
  <c r="AX279" i="7"/>
  <c r="AY279" i="7"/>
  <c r="AZ279" i="7"/>
  <c r="BA279" i="7"/>
  <c r="BB279" i="7"/>
  <c r="BC279" i="7"/>
  <c r="BD279" i="7"/>
  <c r="BE279" i="7"/>
  <c r="BF279" i="7"/>
  <c r="BG279" i="7"/>
  <c r="BH279" i="7"/>
  <c r="BI279" i="7"/>
  <c r="BJ279" i="7"/>
  <c r="BK279" i="7"/>
  <c r="BL279" i="7"/>
  <c r="BM279" i="7"/>
  <c r="BN279" i="7"/>
  <c r="BO279" i="7"/>
  <c r="BP279" i="7"/>
  <c r="BQ279" i="7"/>
  <c r="BR279" i="7"/>
  <c r="BS279" i="7"/>
  <c r="BT279" i="7"/>
  <c r="BU279" i="7"/>
  <c r="BV279" i="7"/>
  <c r="BW279" i="7"/>
  <c r="BX279" i="7"/>
  <c r="BY279" i="7"/>
  <c r="CA279" i="7" s="1"/>
  <c r="BZ279" i="7"/>
  <c r="AQ280" i="7"/>
  <c r="AR280" i="7"/>
  <c r="AS280" i="7"/>
  <c r="AT280" i="7"/>
  <c r="AU280" i="7"/>
  <c r="AV280" i="7"/>
  <c r="AW280" i="7"/>
  <c r="AX280" i="7"/>
  <c r="AY280" i="7"/>
  <c r="AZ280" i="7"/>
  <c r="BA280" i="7"/>
  <c r="BB280" i="7"/>
  <c r="BC280" i="7"/>
  <c r="BD280" i="7"/>
  <c r="BE280" i="7"/>
  <c r="BF280" i="7"/>
  <c r="BG280" i="7"/>
  <c r="BH280" i="7"/>
  <c r="BI280" i="7"/>
  <c r="BJ280" i="7"/>
  <c r="BK280" i="7"/>
  <c r="BL280" i="7"/>
  <c r="BM280" i="7"/>
  <c r="BN280" i="7"/>
  <c r="BO280" i="7"/>
  <c r="BP280" i="7"/>
  <c r="BQ280" i="7"/>
  <c r="BR280" i="7"/>
  <c r="BS280" i="7"/>
  <c r="BT280" i="7"/>
  <c r="BU280" i="7"/>
  <c r="BV280" i="7"/>
  <c r="BW280" i="7"/>
  <c r="BX280" i="7"/>
  <c r="BY280" i="7"/>
  <c r="CA280" i="7" s="1"/>
  <c r="BZ280" i="7"/>
  <c r="AQ281" i="7"/>
  <c r="AR281" i="7"/>
  <c r="AS281" i="7"/>
  <c r="AT281" i="7"/>
  <c r="AU281" i="7"/>
  <c r="AV281" i="7"/>
  <c r="AW281" i="7"/>
  <c r="AX281" i="7"/>
  <c r="AY281" i="7"/>
  <c r="AZ281" i="7"/>
  <c r="BA281" i="7"/>
  <c r="BB281" i="7"/>
  <c r="BC281" i="7"/>
  <c r="BD281" i="7"/>
  <c r="BE281" i="7"/>
  <c r="BF281" i="7"/>
  <c r="BG281" i="7"/>
  <c r="BH281" i="7"/>
  <c r="BI281" i="7"/>
  <c r="BJ281" i="7"/>
  <c r="BK281" i="7"/>
  <c r="BL281" i="7"/>
  <c r="BM281" i="7"/>
  <c r="BN281" i="7"/>
  <c r="BO281" i="7"/>
  <c r="BP281" i="7"/>
  <c r="BQ281" i="7"/>
  <c r="BR281" i="7"/>
  <c r="BS281" i="7"/>
  <c r="BT281" i="7"/>
  <c r="BU281" i="7"/>
  <c r="BV281" i="7"/>
  <c r="BW281" i="7"/>
  <c r="BX281" i="7"/>
  <c r="BY281" i="7"/>
  <c r="BZ281" i="7"/>
  <c r="CA281" i="7"/>
  <c r="AQ282" i="7"/>
  <c r="AR282" i="7"/>
  <c r="AS282" i="7"/>
  <c r="AT282" i="7"/>
  <c r="AU282" i="7"/>
  <c r="AV282" i="7"/>
  <c r="AW282" i="7"/>
  <c r="AX282" i="7"/>
  <c r="AY282" i="7"/>
  <c r="AZ282" i="7"/>
  <c r="BA282" i="7"/>
  <c r="BB282" i="7"/>
  <c r="BC282" i="7"/>
  <c r="BD282" i="7"/>
  <c r="BE282" i="7"/>
  <c r="BF282" i="7"/>
  <c r="BG282" i="7"/>
  <c r="BH282" i="7"/>
  <c r="BI282" i="7"/>
  <c r="BJ282" i="7"/>
  <c r="BK282" i="7"/>
  <c r="BL282" i="7"/>
  <c r="BM282" i="7"/>
  <c r="BN282" i="7"/>
  <c r="BO282" i="7"/>
  <c r="BP282" i="7"/>
  <c r="BQ282" i="7"/>
  <c r="BR282" i="7"/>
  <c r="BS282" i="7"/>
  <c r="BT282" i="7"/>
  <c r="BU282" i="7"/>
  <c r="BV282" i="7"/>
  <c r="BW282" i="7"/>
  <c r="BX282" i="7"/>
  <c r="BY282" i="7"/>
  <c r="BZ282" i="7"/>
  <c r="CA282" i="7"/>
  <c r="AQ283" i="7"/>
  <c r="AR283" i="7"/>
  <c r="AS283" i="7"/>
  <c r="AT283" i="7"/>
  <c r="AU283" i="7"/>
  <c r="AV283" i="7"/>
  <c r="AW283" i="7"/>
  <c r="AX283" i="7"/>
  <c r="AY283" i="7"/>
  <c r="AZ283" i="7"/>
  <c r="BA283" i="7"/>
  <c r="BB283" i="7"/>
  <c r="BC283" i="7"/>
  <c r="BD283" i="7"/>
  <c r="BE283" i="7"/>
  <c r="BF283" i="7"/>
  <c r="BG283" i="7"/>
  <c r="BH283" i="7"/>
  <c r="BI283" i="7"/>
  <c r="BJ283" i="7"/>
  <c r="BK283" i="7"/>
  <c r="BL283" i="7"/>
  <c r="BM283" i="7"/>
  <c r="BN283" i="7"/>
  <c r="BO283" i="7"/>
  <c r="BP283" i="7"/>
  <c r="BQ283" i="7"/>
  <c r="BR283" i="7"/>
  <c r="BS283" i="7"/>
  <c r="BT283" i="7"/>
  <c r="BU283" i="7"/>
  <c r="BV283" i="7"/>
  <c r="BW283" i="7"/>
  <c r="BX283" i="7"/>
  <c r="BY283" i="7"/>
  <c r="CA283" i="7" s="1"/>
  <c r="BZ283" i="7"/>
  <c r="AQ284" i="7"/>
  <c r="AR284" i="7"/>
  <c r="AS284" i="7"/>
  <c r="AT284" i="7"/>
  <c r="AU284" i="7"/>
  <c r="AV284" i="7"/>
  <c r="AW284" i="7"/>
  <c r="AX284" i="7"/>
  <c r="AY284" i="7"/>
  <c r="AZ284" i="7"/>
  <c r="BA284" i="7"/>
  <c r="BB284" i="7"/>
  <c r="BC284" i="7"/>
  <c r="BD284" i="7"/>
  <c r="BE284" i="7"/>
  <c r="BF284" i="7"/>
  <c r="BG284" i="7"/>
  <c r="BH284" i="7"/>
  <c r="BI284" i="7"/>
  <c r="BJ284" i="7"/>
  <c r="BK284" i="7"/>
  <c r="BL284" i="7"/>
  <c r="BM284" i="7"/>
  <c r="BN284" i="7"/>
  <c r="BO284" i="7"/>
  <c r="BP284" i="7"/>
  <c r="BQ284" i="7"/>
  <c r="BR284" i="7"/>
  <c r="BS284" i="7"/>
  <c r="BT284" i="7"/>
  <c r="BU284" i="7"/>
  <c r="BV284" i="7"/>
  <c r="BW284" i="7"/>
  <c r="BX284" i="7"/>
  <c r="BY284" i="7"/>
  <c r="CA284" i="7" s="1"/>
  <c r="BZ284" i="7"/>
  <c r="AQ285" i="7"/>
  <c r="AR285" i="7"/>
  <c r="AS285" i="7"/>
  <c r="AT285" i="7"/>
  <c r="AU285" i="7"/>
  <c r="AV285" i="7"/>
  <c r="AW285" i="7"/>
  <c r="AX285" i="7"/>
  <c r="AY285" i="7"/>
  <c r="AZ285" i="7"/>
  <c r="BA285" i="7"/>
  <c r="BB285" i="7"/>
  <c r="BC285" i="7"/>
  <c r="BD285" i="7"/>
  <c r="BE285" i="7"/>
  <c r="BF285" i="7"/>
  <c r="BG285" i="7"/>
  <c r="BH285" i="7"/>
  <c r="BI285" i="7"/>
  <c r="BJ285" i="7"/>
  <c r="BK285" i="7"/>
  <c r="BL285" i="7"/>
  <c r="BM285" i="7"/>
  <c r="BN285" i="7"/>
  <c r="BO285" i="7"/>
  <c r="BP285" i="7"/>
  <c r="BQ285" i="7"/>
  <c r="BR285" i="7"/>
  <c r="BS285" i="7"/>
  <c r="BT285" i="7"/>
  <c r="BU285" i="7"/>
  <c r="BV285" i="7"/>
  <c r="BW285" i="7"/>
  <c r="BX285" i="7"/>
  <c r="BY285" i="7"/>
  <c r="BZ285" i="7"/>
  <c r="CA285" i="7"/>
  <c r="AQ286" i="7"/>
  <c r="AR286" i="7"/>
  <c r="AS286" i="7"/>
  <c r="AT286" i="7"/>
  <c r="AU286" i="7"/>
  <c r="AV286" i="7"/>
  <c r="AW286" i="7"/>
  <c r="AX286" i="7"/>
  <c r="AY286" i="7"/>
  <c r="AZ286" i="7"/>
  <c r="BA286" i="7"/>
  <c r="BB286" i="7"/>
  <c r="BC286" i="7"/>
  <c r="BD286" i="7"/>
  <c r="BE286" i="7"/>
  <c r="BF286" i="7"/>
  <c r="BG286" i="7"/>
  <c r="BH286" i="7"/>
  <c r="BI286" i="7"/>
  <c r="BJ286" i="7"/>
  <c r="BK286" i="7"/>
  <c r="BL286" i="7"/>
  <c r="BM286" i="7"/>
  <c r="BN286" i="7"/>
  <c r="BO286" i="7"/>
  <c r="BP286" i="7"/>
  <c r="BQ286" i="7"/>
  <c r="BR286" i="7"/>
  <c r="BS286" i="7"/>
  <c r="BT286" i="7"/>
  <c r="BU286" i="7"/>
  <c r="BV286" i="7"/>
  <c r="BW286" i="7"/>
  <c r="BX286" i="7"/>
  <c r="BY286" i="7"/>
  <c r="BZ286" i="7"/>
  <c r="CA286" i="7"/>
  <c r="AQ287" i="7"/>
  <c r="AR287" i="7"/>
  <c r="AS287" i="7"/>
  <c r="AT287" i="7"/>
  <c r="AU287" i="7"/>
  <c r="AV287" i="7"/>
  <c r="AW287" i="7"/>
  <c r="AX287" i="7"/>
  <c r="AY287" i="7"/>
  <c r="AZ287" i="7"/>
  <c r="BA287" i="7"/>
  <c r="BB287" i="7"/>
  <c r="BC287" i="7"/>
  <c r="BD287" i="7"/>
  <c r="BE287" i="7"/>
  <c r="BF287" i="7"/>
  <c r="BG287" i="7"/>
  <c r="BH287" i="7"/>
  <c r="BI287" i="7"/>
  <c r="BJ287" i="7"/>
  <c r="BK287" i="7"/>
  <c r="BL287" i="7"/>
  <c r="BM287" i="7"/>
  <c r="BN287" i="7"/>
  <c r="BO287" i="7"/>
  <c r="BP287" i="7"/>
  <c r="BQ287" i="7"/>
  <c r="BR287" i="7"/>
  <c r="BS287" i="7"/>
  <c r="BT287" i="7"/>
  <c r="BU287" i="7"/>
  <c r="BV287" i="7"/>
  <c r="BW287" i="7"/>
  <c r="BX287" i="7"/>
  <c r="BY287" i="7"/>
  <c r="CA287" i="7" s="1"/>
  <c r="BZ287" i="7"/>
  <c r="AQ288" i="7"/>
  <c r="AR288" i="7"/>
  <c r="AS288" i="7"/>
  <c r="AT288" i="7"/>
  <c r="AU288" i="7"/>
  <c r="AV288" i="7"/>
  <c r="AW288" i="7"/>
  <c r="AX288" i="7"/>
  <c r="AY288" i="7"/>
  <c r="AZ288" i="7"/>
  <c r="BA288" i="7"/>
  <c r="BB288" i="7"/>
  <c r="BC288" i="7"/>
  <c r="BD288" i="7"/>
  <c r="BE288" i="7"/>
  <c r="BF288" i="7"/>
  <c r="BG288" i="7"/>
  <c r="BH288" i="7"/>
  <c r="BI288" i="7"/>
  <c r="BJ288" i="7"/>
  <c r="BK288" i="7"/>
  <c r="BL288" i="7"/>
  <c r="BM288" i="7"/>
  <c r="BN288" i="7"/>
  <c r="BO288" i="7"/>
  <c r="BP288" i="7"/>
  <c r="BQ288" i="7"/>
  <c r="BR288" i="7"/>
  <c r="BS288" i="7"/>
  <c r="BT288" i="7"/>
  <c r="BU288" i="7"/>
  <c r="BV288" i="7"/>
  <c r="BW288" i="7"/>
  <c r="BX288" i="7"/>
  <c r="BY288" i="7"/>
  <c r="CA288" i="7" s="1"/>
  <c r="BZ288" i="7"/>
  <c r="AQ289" i="7"/>
  <c r="AR289" i="7"/>
  <c r="AS289" i="7"/>
  <c r="AT289" i="7"/>
  <c r="AU289" i="7"/>
  <c r="AV289" i="7"/>
  <c r="AW289" i="7"/>
  <c r="AX289" i="7"/>
  <c r="AY289" i="7"/>
  <c r="AZ289" i="7"/>
  <c r="BA289" i="7"/>
  <c r="BB289" i="7"/>
  <c r="BC289" i="7"/>
  <c r="BD289" i="7"/>
  <c r="BE289" i="7"/>
  <c r="BF289" i="7"/>
  <c r="BG289" i="7"/>
  <c r="BH289" i="7"/>
  <c r="BI289" i="7"/>
  <c r="BJ289" i="7"/>
  <c r="BK289" i="7"/>
  <c r="BL289" i="7"/>
  <c r="BM289" i="7"/>
  <c r="BN289" i="7"/>
  <c r="BO289" i="7"/>
  <c r="BP289" i="7"/>
  <c r="BQ289" i="7"/>
  <c r="BR289" i="7"/>
  <c r="BS289" i="7"/>
  <c r="BT289" i="7"/>
  <c r="BU289" i="7"/>
  <c r="BV289" i="7"/>
  <c r="BW289" i="7"/>
  <c r="BX289" i="7"/>
  <c r="BY289" i="7"/>
  <c r="BZ289" i="7"/>
  <c r="CA289" i="7"/>
  <c r="AQ290" i="7"/>
  <c r="AR290" i="7"/>
  <c r="AS290" i="7"/>
  <c r="AT290" i="7"/>
  <c r="AU290" i="7"/>
  <c r="AV290" i="7"/>
  <c r="AW290" i="7"/>
  <c r="AX290" i="7"/>
  <c r="AY290" i="7"/>
  <c r="AZ290" i="7"/>
  <c r="BA290" i="7"/>
  <c r="BB290" i="7"/>
  <c r="BC290" i="7"/>
  <c r="BD290" i="7"/>
  <c r="BE290" i="7"/>
  <c r="BF290" i="7"/>
  <c r="BG290" i="7"/>
  <c r="BH290" i="7"/>
  <c r="BI290" i="7"/>
  <c r="BJ290" i="7"/>
  <c r="BK290" i="7"/>
  <c r="BL290" i="7"/>
  <c r="BM290" i="7"/>
  <c r="BN290" i="7"/>
  <c r="BO290" i="7"/>
  <c r="BP290" i="7"/>
  <c r="BQ290" i="7"/>
  <c r="BR290" i="7"/>
  <c r="BS290" i="7"/>
  <c r="BT290" i="7"/>
  <c r="BU290" i="7"/>
  <c r="BV290" i="7"/>
  <c r="BW290" i="7"/>
  <c r="BX290" i="7"/>
  <c r="BY290" i="7"/>
  <c r="BZ290" i="7"/>
  <c r="CA290" i="7"/>
  <c r="AQ291" i="7"/>
  <c r="AR291" i="7"/>
  <c r="AS291" i="7"/>
  <c r="AT291" i="7"/>
  <c r="AU291" i="7"/>
  <c r="AV291" i="7"/>
  <c r="AW291" i="7"/>
  <c r="AX291" i="7"/>
  <c r="AY291" i="7"/>
  <c r="AZ291" i="7"/>
  <c r="BA291" i="7"/>
  <c r="BB291" i="7"/>
  <c r="BC291" i="7"/>
  <c r="BD291" i="7"/>
  <c r="BE291" i="7"/>
  <c r="BF291" i="7"/>
  <c r="BG291" i="7"/>
  <c r="BH291" i="7"/>
  <c r="BI291" i="7"/>
  <c r="BJ291" i="7"/>
  <c r="BK291" i="7"/>
  <c r="BL291" i="7"/>
  <c r="BM291" i="7"/>
  <c r="BN291" i="7"/>
  <c r="BO291" i="7"/>
  <c r="BP291" i="7"/>
  <c r="BQ291" i="7"/>
  <c r="BR291" i="7"/>
  <c r="BS291" i="7"/>
  <c r="BT291" i="7"/>
  <c r="BU291" i="7"/>
  <c r="BV291" i="7"/>
  <c r="BW291" i="7"/>
  <c r="BX291" i="7"/>
  <c r="BY291" i="7"/>
  <c r="CA291" i="7" s="1"/>
  <c r="BZ291" i="7"/>
  <c r="AQ292" i="7"/>
  <c r="AR292" i="7"/>
  <c r="AS292" i="7"/>
  <c r="AT292" i="7"/>
  <c r="AU292" i="7"/>
  <c r="AV292" i="7"/>
  <c r="AW292" i="7"/>
  <c r="AX292" i="7"/>
  <c r="AY292" i="7"/>
  <c r="AZ292" i="7"/>
  <c r="BA292" i="7"/>
  <c r="BB292" i="7"/>
  <c r="BC292" i="7"/>
  <c r="BD292" i="7"/>
  <c r="BE292" i="7"/>
  <c r="BF292" i="7"/>
  <c r="BG292" i="7"/>
  <c r="BH292" i="7"/>
  <c r="BI292" i="7"/>
  <c r="BJ292" i="7"/>
  <c r="BK292" i="7"/>
  <c r="BL292" i="7"/>
  <c r="BM292" i="7"/>
  <c r="BN292" i="7"/>
  <c r="BO292" i="7"/>
  <c r="BP292" i="7"/>
  <c r="BQ292" i="7"/>
  <c r="BR292" i="7"/>
  <c r="BS292" i="7"/>
  <c r="BT292" i="7"/>
  <c r="BU292" i="7"/>
  <c r="BV292" i="7"/>
  <c r="BW292" i="7"/>
  <c r="BX292" i="7"/>
  <c r="BY292" i="7"/>
  <c r="CA292" i="7" s="1"/>
  <c r="BZ292" i="7"/>
  <c r="AQ293" i="7"/>
  <c r="AR293" i="7"/>
  <c r="AS293" i="7"/>
  <c r="AT293" i="7"/>
  <c r="AU293" i="7"/>
  <c r="AV293" i="7"/>
  <c r="AW293" i="7"/>
  <c r="AX293" i="7"/>
  <c r="AY293" i="7"/>
  <c r="AZ293" i="7"/>
  <c r="BA293" i="7"/>
  <c r="BB293" i="7"/>
  <c r="BC293" i="7"/>
  <c r="BD293" i="7"/>
  <c r="BE293" i="7"/>
  <c r="BF293" i="7"/>
  <c r="BG293" i="7"/>
  <c r="BH293" i="7"/>
  <c r="BI293" i="7"/>
  <c r="BJ293" i="7"/>
  <c r="BK293" i="7"/>
  <c r="BL293" i="7"/>
  <c r="BM293" i="7"/>
  <c r="BN293" i="7"/>
  <c r="BO293" i="7"/>
  <c r="BP293" i="7"/>
  <c r="BQ293" i="7"/>
  <c r="BR293" i="7"/>
  <c r="BS293" i="7"/>
  <c r="BT293" i="7"/>
  <c r="BU293" i="7"/>
  <c r="BV293" i="7"/>
  <c r="BW293" i="7"/>
  <c r="BX293" i="7"/>
  <c r="BY293" i="7"/>
  <c r="BZ293" i="7"/>
  <c r="CA293" i="7"/>
  <c r="AQ294" i="7"/>
  <c r="AR294" i="7"/>
  <c r="AS294" i="7"/>
  <c r="AT294" i="7"/>
  <c r="AU294" i="7"/>
  <c r="AV294" i="7"/>
  <c r="AW294" i="7"/>
  <c r="AX294" i="7"/>
  <c r="AY294" i="7"/>
  <c r="AZ294" i="7"/>
  <c r="BA294" i="7"/>
  <c r="BB294" i="7"/>
  <c r="BC294" i="7"/>
  <c r="BD294" i="7"/>
  <c r="BE294" i="7"/>
  <c r="BF294" i="7"/>
  <c r="BG294" i="7"/>
  <c r="BH294" i="7"/>
  <c r="BI294" i="7"/>
  <c r="BJ294" i="7"/>
  <c r="BK294" i="7"/>
  <c r="BL294" i="7"/>
  <c r="BM294" i="7"/>
  <c r="BN294" i="7"/>
  <c r="BO294" i="7"/>
  <c r="BP294" i="7"/>
  <c r="BQ294" i="7"/>
  <c r="BR294" i="7"/>
  <c r="BS294" i="7"/>
  <c r="BT294" i="7"/>
  <c r="BU294" i="7"/>
  <c r="BV294" i="7"/>
  <c r="BW294" i="7"/>
  <c r="BX294" i="7"/>
  <c r="BY294" i="7"/>
  <c r="BZ294" i="7"/>
  <c r="CA294" i="7"/>
  <c r="AQ295" i="7"/>
  <c r="AR295" i="7"/>
  <c r="AS295" i="7"/>
  <c r="AT295" i="7"/>
  <c r="AU295" i="7"/>
  <c r="AV295" i="7"/>
  <c r="AW295" i="7"/>
  <c r="AX295" i="7"/>
  <c r="AY295" i="7"/>
  <c r="AZ295" i="7"/>
  <c r="BA295" i="7"/>
  <c r="BB295" i="7"/>
  <c r="BC295" i="7"/>
  <c r="BD295" i="7"/>
  <c r="BE295" i="7"/>
  <c r="BF295" i="7"/>
  <c r="BG295" i="7"/>
  <c r="BH295" i="7"/>
  <c r="BI295" i="7"/>
  <c r="BJ295" i="7"/>
  <c r="BK295" i="7"/>
  <c r="BL295" i="7"/>
  <c r="BM295" i="7"/>
  <c r="BN295" i="7"/>
  <c r="BO295" i="7"/>
  <c r="BP295" i="7"/>
  <c r="BQ295" i="7"/>
  <c r="BR295" i="7"/>
  <c r="BS295" i="7"/>
  <c r="BT295" i="7"/>
  <c r="BU295" i="7"/>
  <c r="BV295" i="7"/>
  <c r="BW295" i="7"/>
  <c r="BX295" i="7"/>
  <c r="BY295" i="7"/>
  <c r="CA295" i="7" s="1"/>
  <c r="BZ295" i="7"/>
  <c r="AQ296" i="7"/>
  <c r="AR296" i="7"/>
  <c r="AS296" i="7"/>
  <c r="AT296" i="7"/>
  <c r="AU296" i="7"/>
  <c r="AV296" i="7"/>
  <c r="AW296" i="7"/>
  <c r="AX296" i="7"/>
  <c r="AY296" i="7"/>
  <c r="AZ296" i="7"/>
  <c r="BA296" i="7"/>
  <c r="BB296" i="7"/>
  <c r="BC296" i="7"/>
  <c r="BD296" i="7"/>
  <c r="BE296" i="7"/>
  <c r="BF296" i="7"/>
  <c r="BG296" i="7"/>
  <c r="BH296" i="7"/>
  <c r="BI296" i="7"/>
  <c r="BJ296" i="7"/>
  <c r="BK296" i="7"/>
  <c r="BL296" i="7"/>
  <c r="BM296" i="7"/>
  <c r="BN296" i="7"/>
  <c r="BO296" i="7"/>
  <c r="BP296" i="7"/>
  <c r="BQ296" i="7"/>
  <c r="BR296" i="7"/>
  <c r="BS296" i="7"/>
  <c r="BT296" i="7"/>
  <c r="BU296" i="7"/>
  <c r="BV296" i="7"/>
  <c r="BW296" i="7"/>
  <c r="BX296" i="7"/>
  <c r="BY296" i="7"/>
  <c r="CA296" i="7" s="1"/>
  <c r="BZ296" i="7"/>
  <c r="AQ297" i="7"/>
  <c r="AR297" i="7"/>
  <c r="AS297" i="7"/>
  <c r="AT297" i="7"/>
  <c r="AU297" i="7"/>
  <c r="AV297" i="7"/>
  <c r="AW297" i="7"/>
  <c r="AX297" i="7"/>
  <c r="AY297" i="7"/>
  <c r="AZ297" i="7"/>
  <c r="BA297" i="7"/>
  <c r="BB297" i="7"/>
  <c r="BC297" i="7"/>
  <c r="BD297" i="7"/>
  <c r="BE297" i="7"/>
  <c r="BF297" i="7"/>
  <c r="BG297" i="7"/>
  <c r="BH297" i="7"/>
  <c r="BI297" i="7"/>
  <c r="BJ297" i="7"/>
  <c r="BK297" i="7"/>
  <c r="BL297" i="7"/>
  <c r="BM297" i="7"/>
  <c r="BN297" i="7"/>
  <c r="BO297" i="7"/>
  <c r="BP297" i="7"/>
  <c r="BQ297" i="7"/>
  <c r="BR297" i="7"/>
  <c r="BS297" i="7"/>
  <c r="BT297" i="7"/>
  <c r="BU297" i="7"/>
  <c r="BV297" i="7"/>
  <c r="BW297" i="7"/>
  <c r="BX297" i="7"/>
  <c r="BY297" i="7"/>
  <c r="BZ297" i="7"/>
  <c r="CA297" i="7"/>
  <c r="AQ298" i="7"/>
  <c r="AR298" i="7"/>
  <c r="AS298" i="7"/>
  <c r="AT298" i="7"/>
  <c r="AU298" i="7"/>
  <c r="AV298" i="7"/>
  <c r="AW298" i="7"/>
  <c r="AX298" i="7"/>
  <c r="AY298" i="7"/>
  <c r="AZ298" i="7"/>
  <c r="BA298" i="7"/>
  <c r="BB298" i="7"/>
  <c r="BC298" i="7"/>
  <c r="BD298" i="7"/>
  <c r="BE298" i="7"/>
  <c r="BF298" i="7"/>
  <c r="BG298" i="7"/>
  <c r="BH298" i="7"/>
  <c r="BI298" i="7"/>
  <c r="BJ298" i="7"/>
  <c r="BK298" i="7"/>
  <c r="BL298" i="7"/>
  <c r="BM298" i="7"/>
  <c r="BN298" i="7"/>
  <c r="BO298" i="7"/>
  <c r="BP298" i="7"/>
  <c r="BQ298" i="7"/>
  <c r="BR298" i="7"/>
  <c r="BS298" i="7"/>
  <c r="BT298" i="7"/>
  <c r="BU298" i="7"/>
  <c r="BV298" i="7"/>
  <c r="BW298" i="7"/>
  <c r="BX298" i="7"/>
  <c r="BY298" i="7"/>
  <c r="BZ298" i="7"/>
  <c r="CA298" i="7"/>
  <c r="AQ299" i="7"/>
  <c r="AR299" i="7"/>
  <c r="AS299" i="7"/>
  <c r="AT299" i="7"/>
  <c r="AU299" i="7"/>
  <c r="AV299" i="7"/>
  <c r="AW299" i="7"/>
  <c r="AX299" i="7"/>
  <c r="AY299" i="7"/>
  <c r="AZ299" i="7"/>
  <c r="BA299" i="7"/>
  <c r="BB299" i="7"/>
  <c r="BC299" i="7"/>
  <c r="BD299" i="7"/>
  <c r="BE299" i="7"/>
  <c r="BF299" i="7"/>
  <c r="BG299" i="7"/>
  <c r="BH299" i="7"/>
  <c r="BI299" i="7"/>
  <c r="BJ299" i="7"/>
  <c r="BK299" i="7"/>
  <c r="BL299" i="7"/>
  <c r="BM299" i="7"/>
  <c r="BN299" i="7"/>
  <c r="BO299" i="7"/>
  <c r="BP299" i="7"/>
  <c r="BQ299" i="7"/>
  <c r="BR299" i="7"/>
  <c r="BS299" i="7"/>
  <c r="BT299" i="7"/>
  <c r="BU299" i="7"/>
  <c r="BV299" i="7"/>
  <c r="BW299" i="7"/>
  <c r="BX299" i="7"/>
  <c r="BY299" i="7"/>
  <c r="CA299" i="7" s="1"/>
  <c r="BZ299" i="7"/>
  <c r="AQ300" i="7"/>
  <c r="AR300" i="7"/>
  <c r="AS300" i="7"/>
  <c r="AT300" i="7"/>
  <c r="AU300" i="7"/>
  <c r="AV300" i="7"/>
  <c r="AW300" i="7"/>
  <c r="AX300" i="7"/>
  <c r="AY300" i="7"/>
  <c r="AZ300" i="7"/>
  <c r="BA300" i="7"/>
  <c r="BB300" i="7"/>
  <c r="BC300" i="7"/>
  <c r="BD300" i="7"/>
  <c r="BE300" i="7"/>
  <c r="BF300" i="7"/>
  <c r="BG300" i="7"/>
  <c r="BH300" i="7"/>
  <c r="BI300" i="7"/>
  <c r="BJ300" i="7"/>
  <c r="BK300" i="7"/>
  <c r="BL300" i="7"/>
  <c r="BM300" i="7"/>
  <c r="BN300" i="7"/>
  <c r="BO300" i="7"/>
  <c r="BP300" i="7"/>
  <c r="BQ300" i="7"/>
  <c r="BR300" i="7"/>
  <c r="BS300" i="7"/>
  <c r="BT300" i="7"/>
  <c r="BU300" i="7"/>
  <c r="BV300" i="7"/>
  <c r="BW300" i="7"/>
  <c r="BX300" i="7"/>
  <c r="BY300" i="7"/>
  <c r="CA300" i="7" s="1"/>
  <c r="BZ300" i="7"/>
  <c r="AQ301" i="7"/>
  <c r="AR301" i="7"/>
  <c r="AS301" i="7"/>
  <c r="AT301" i="7"/>
  <c r="AU301" i="7"/>
  <c r="AV301" i="7"/>
  <c r="AW301" i="7"/>
  <c r="AX301" i="7"/>
  <c r="AY301" i="7"/>
  <c r="AZ301" i="7"/>
  <c r="BA301" i="7"/>
  <c r="BB301" i="7"/>
  <c r="BC301" i="7"/>
  <c r="BD301" i="7"/>
  <c r="BE301" i="7"/>
  <c r="BF301" i="7"/>
  <c r="BG301" i="7"/>
  <c r="BH301" i="7"/>
  <c r="BI301" i="7"/>
  <c r="BJ301" i="7"/>
  <c r="BK301" i="7"/>
  <c r="BL301" i="7"/>
  <c r="BM301" i="7"/>
  <c r="BN301" i="7"/>
  <c r="BO301" i="7"/>
  <c r="BP301" i="7"/>
  <c r="BQ301" i="7"/>
  <c r="BR301" i="7"/>
  <c r="BS301" i="7"/>
  <c r="BT301" i="7"/>
  <c r="BU301" i="7"/>
  <c r="BV301" i="7"/>
  <c r="BW301" i="7"/>
  <c r="BX301" i="7"/>
  <c r="BY301" i="7"/>
  <c r="BZ301" i="7"/>
  <c r="CA301" i="7"/>
  <c r="AQ302" i="7"/>
  <c r="AR302" i="7"/>
  <c r="AS302" i="7"/>
  <c r="AT302" i="7"/>
  <c r="AU302" i="7"/>
  <c r="AV302" i="7"/>
  <c r="AW302" i="7"/>
  <c r="AX302" i="7"/>
  <c r="AY302" i="7"/>
  <c r="AZ302" i="7"/>
  <c r="BA302" i="7"/>
  <c r="BB302" i="7"/>
  <c r="BC302" i="7"/>
  <c r="BD302" i="7"/>
  <c r="BE302" i="7"/>
  <c r="BF302" i="7"/>
  <c r="BG302" i="7"/>
  <c r="BH302" i="7"/>
  <c r="BI302" i="7"/>
  <c r="BJ302" i="7"/>
  <c r="BK302" i="7"/>
  <c r="BL302" i="7"/>
  <c r="BM302" i="7"/>
  <c r="BN302" i="7"/>
  <c r="BO302" i="7"/>
  <c r="BP302" i="7"/>
  <c r="BQ302" i="7"/>
  <c r="BR302" i="7"/>
  <c r="BS302" i="7"/>
  <c r="BT302" i="7"/>
  <c r="BU302" i="7"/>
  <c r="BV302" i="7"/>
  <c r="BW302" i="7"/>
  <c r="BX302" i="7"/>
  <c r="BY302" i="7"/>
  <c r="BZ302" i="7"/>
  <c r="CA302" i="7"/>
  <c r="AQ303" i="7"/>
  <c r="AR303" i="7"/>
  <c r="AS303" i="7"/>
  <c r="AT303" i="7"/>
  <c r="AU303" i="7"/>
  <c r="AV303" i="7"/>
  <c r="AW303" i="7"/>
  <c r="AX303" i="7"/>
  <c r="AY303" i="7"/>
  <c r="AZ303" i="7"/>
  <c r="BA303" i="7"/>
  <c r="BB303" i="7"/>
  <c r="BC303" i="7"/>
  <c r="BD303" i="7"/>
  <c r="BE303" i="7"/>
  <c r="BF303" i="7"/>
  <c r="BG303" i="7"/>
  <c r="BH303" i="7"/>
  <c r="BI303" i="7"/>
  <c r="BJ303" i="7"/>
  <c r="BK303" i="7"/>
  <c r="BL303" i="7"/>
  <c r="BM303" i="7"/>
  <c r="BN303" i="7"/>
  <c r="BO303" i="7"/>
  <c r="BP303" i="7"/>
  <c r="BQ303" i="7"/>
  <c r="BR303" i="7"/>
  <c r="BS303" i="7"/>
  <c r="BT303" i="7"/>
  <c r="BU303" i="7"/>
  <c r="BV303" i="7"/>
  <c r="BW303" i="7"/>
  <c r="BX303" i="7"/>
  <c r="BY303" i="7"/>
  <c r="CA303" i="7" s="1"/>
  <c r="BZ303" i="7"/>
  <c r="AQ304" i="7"/>
  <c r="AR304" i="7"/>
  <c r="AS304" i="7"/>
  <c r="AT304" i="7"/>
  <c r="AU304" i="7"/>
  <c r="AV304" i="7"/>
  <c r="AW304" i="7"/>
  <c r="AX304" i="7"/>
  <c r="AY304" i="7"/>
  <c r="AZ304" i="7"/>
  <c r="BA304" i="7"/>
  <c r="BB304" i="7"/>
  <c r="BC304" i="7"/>
  <c r="BD304" i="7"/>
  <c r="BE304" i="7"/>
  <c r="BF304" i="7"/>
  <c r="BG304" i="7"/>
  <c r="BH304" i="7"/>
  <c r="BI304" i="7"/>
  <c r="BJ304" i="7"/>
  <c r="BK304" i="7"/>
  <c r="BL304" i="7"/>
  <c r="BM304" i="7"/>
  <c r="BN304" i="7"/>
  <c r="BO304" i="7"/>
  <c r="BP304" i="7"/>
  <c r="BQ304" i="7"/>
  <c r="BR304" i="7"/>
  <c r="BS304" i="7"/>
  <c r="BT304" i="7"/>
  <c r="BU304" i="7"/>
  <c r="BV304" i="7"/>
  <c r="BW304" i="7"/>
  <c r="BX304" i="7"/>
  <c r="BY304" i="7"/>
  <c r="CA304" i="7" s="1"/>
  <c r="BZ304" i="7"/>
  <c r="AQ305" i="7"/>
  <c r="AR305" i="7"/>
  <c r="AS305" i="7"/>
  <c r="AT305" i="7"/>
  <c r="AU305" i="7"/>
  <c r="AV305" i="7"/>
  <c r="AW305" i="7"/>
  <c r="AX305" i="7"/>
  <c r="AY305" i="7"/>
  <c r="AZ305" i="7"/>
  <c r="BA305" i="7"/>
  <c r="BB305" i="7"/>
  <c r="BC305" i="7"/>
  <c r="BD305" i="7"/>
  <c r="BE305" i="7"/>
  <c r="BF305" i="7"/>
  <c r="BG305" i="7"/>
  <c r="BH305" i="7"/>
  <c r="BI305" i="7"/>
  <c r="BJ305" i="7"/>
  <c r="BK305" i="7"/>
  <c r="BL305" i="7"/>
  <c r="BM305" i="7"/>
  <c r="BN305" i="7"/>
  <c r="BO305" i="7"/>
  <c r="BP305" i="7"/>
  <c r="BQ305" i="7"/>
  <c r="BR305" i="7"/>
  <c r="BS305" i="7"/>
  <c r="BT305" i="7"/>
  <c r="BU305" i="7"/>
  <c r="BV305" i="7"/>
  <c r="BW305" i="7"/>
  <c r="BX305" i="7"/>
  <c r="BY305" i="7"/>
  <c r="BZ305" i="7"/>
  <c r="CA305" i="7"/>
  <c r="AQ306" i="7"/>
  <c r="AR306" i="7"/>
  <c r="AS306" i="7"/>
  <c r="AT306" i="7"/>
  <c r="AU306" i="7"/>
  <c r="AV306" i="7"/>
  <c r="AW306" i="7"/>
  <c r="AX306" i="7"/>
  <c r="AY306" i="7"/>
  <c r="AZ306" i="7"/>
  <c r="BA306" i="7"/>
  <c r="BB306" i="7"/>
  <c r="BC306" i="7"/>
  <c r="BD306" i="7"/>
  <c r="BE306" i="7"/>
  <c r="BF306" i="7"/>
  <c r="BG306" i="7"/>
  <c r="BH306" i="7"/>
  <c r="BI306" i="7"/>
  <c r="BJ306" i="7"/>
  <c r="BK306" i="7"/>
  <c r="BL306" i="7"/>
  <c r="BM306" i="7"/>
  <c r="BN306" i="7"/>
  <c r="BO306" i="7"/>
  <c r="BP306" i="7"/>
  <c r="BQ306" i="7"/>
  <c r="BR306" i="7"/>
  <c r="BS306" i="7"/>
  <c r="BT306" i="7"/>
  <c r="BU306" i="7"/>
  <c r="BV306" i="7"/>
  <c r="BW306" i="7"/>
  <c r="BX306" i="7"/>
  <c r="BY306" i="7"/>
  <c r="BZ306" i="7"/>
  <c r="CA306" i="7"/>
  <c r="AQ307" i="7"/>
  <c r="AR307" i="7"/>
  <c r="AS307" i="7"/>
  <c r="AT307" i="7"/>
  <c r="AU307" i="7"/>
  <c r="AV307" i="7"/>
  <c r="AW307" i="7"/>
  <c r="AX307" i="7"/>
  <c r="AY307" i="7"/>
  <c r="AZ307" i="7"/>
  <c r="BA307" i="7"/>
  <c r="BB307" i="7"/>
  <c r="BC307" i="7"/>
  <c r="BD307" i="7"/>
  <c r="BE307" i="7"/>
  <c r="BF307" i="7"/>
  <c r="BG307" i="7"/>
  <c r="BH307" i="7"/>
  <c r="BI307" i="7"/>
  <c r="BJ307" i="7"/>
  <c r="BK307" i="7"/>
  <c r="BL307" i="7"/>
  <c r="BM307" i="7"/>
  <c r="BN307" i="7"/>
  <c r="BO307" i="7"/>
  <c r="BP307" i="7"/>
  <c r="BQ307" i="7"/>
  <c r="BR307" i="7"/>
  <c r="BS307" i="7"/>
  <c r="BT307" i="7"/>
  <c r="BU307" i="7"/>
  <c r="BV307" i="7"/>
  <c r="BW307" i="7"/>
  <c r="BX307" i="7"/>
  <c r="BY307" i="7"/>
  <c r="CA307" i="7" s="1"/>
  <c r="BZ307" i="7"/>
  <c r="AQ308" i="7"/>
  <c r="AR308" i="7"/>
  <c r="AS308" i="7"/>
  <c r="AT308" i="7"/>
  <c r="AU308" i="7"/>
  <c r="AV308" i="7"/>
  <c r="AW308" i="7"/>
  <c r="AX308" i="7"/>
  <c r="AY308" i="7"/>
  <c r="AZ308" i="7"/>
  <c r="BA308" i="7"/>
  <c r="BB308" i="7"/>
  <c r="BC308" i="7"/>
  <c r="BD308" i="7"/>
  <c r="BE308" i="7"/>
  <c r="BF308" i="7"/>
  <c r="BG308" i="7"/>
  <c r="BH308" i="7"/>
  <c r="BI308" i="7"/>
  <c r="BJ308" i="7"/>
  <c r="BK308" i="7"/>
  <c r="BL308" i="7"/>
  <c r="BM308" i="7"/>
  <c r="BN308" i="7"/>
  <c r="BO308" i="7"/>
  <c r="BP308" i="7"/>
  <c r="BQ308" i="7"/>
  <c r="BR308" i="7"/>
  <c r="BS308" i="7"/>
  <c r="BT308" i="7"/>
  <c r="BU308" i="7"/>
  <c r="BV308" i="7"/>
  <c r="BW308" i="7"/>
  <c r="BX308" i="7"/>
  <c r="BY308" i="7"/>
  <c r="CA308" i="7" s="1"/>
  <c r="BZ308" i="7"/>
  <c r="AQ309" i="7"/>
  <c r="AR309" i="7"/>
  <c r="AS309" i="7"/>
  <c r="AT309" i="7"/>
  <c r="AU309" i="7"/>
  <c r="AV309" i="7"/>
  <c r="AW309" i="7"/>
  <c r="AX309" i="7"/>
  <c r="AY309" i="7"/>
  <c r="AZ309" i="7"/>
  <c r="BA309" i="7"/>
  <c r="BB309" i="7"/>
  <c r="BC309" i="7"/>
  <c r="BD309" i="7"/>
  <c r="BE309" i="7"/>
  <c r="BF309" i="7"/>
  <c r="BG309" i="7"/>
  <c r="BH309" i="7"/>
  <c r="BI309" i="7"/>
  <c r="BJ309" i="7"/>
  <c r="BK309" i="7"/>
  <c r="BL309" i="7"/>
  <c r="BM309" i="7"/>
  <c r="BN309" i="7"/>
  <c r="BO309" i="7"/>
  <c r="BP309" i="7"/>
  <c r="BQ309" i="7"/>
  <c r="BR309" i="7"/>
  <c r="BS309" i="7"/>
  <c r="BT309" i="7"/>
  <c r="BU309" i="7"/>
  <c r="BV309" i="7"/>
  <c r="BW309" i="7"/>
  <c r="BX309" i="7"/>
  <c r="BY309" i="7"/>
  <c r="BZ309" i="7"/>
  <c r="CA309" i="7"/>
  <c r="AQ310" i="7"/>
  <c r="AR310" i="7"/>
  <c r="AS310" i="7"/>
  <c r="AT310" i="7"/>
  <c r="AU310" i="7"/>
  <c r="AV310" i="7"/>
  <c r="AW310" i="7"/>
  <c r="AX310" i="7"/>
  <c r="AY310" i="7"/>
  <c r="AZ310" i="7"/>
  <c r="BA310" i="7"/>
  <c r="BB310" i="7"/>
  <c r="BC310" i="7"/>
  <c r="BD310" i="7"/>
  <c r="BE310" i="7"/>
  <c r="BF310" i="7"/>
  <c r="BG310" i="7"/>
  <c r="BH310" i="7"/>
  <c r="BI310" i="7"/>
  <c r="BJ310" i="7"/>
  <c r="BK310" i="7"/>
  <c r="BL310" i="7"/>
  <c r="BM310" i="7"/>
  <c r="BN310" i="7"/>
  <c r="BO310" i="7"/>
  <c r="BP310" i="7"/>
  <c r="BQ310" i="7"/>
  <c r="BR310" i="7"/>
  <c r="BS310" i="7"/>
  <c r="BT310" i="7"/>
  <c r="BU310" i="7"/>
  <c r="BV310" i="7"/>
  <c r="BW310" i="7"/>
  <c r="BX310" i="7"/>
  <c r="BY310" i="7"/>
  <c r="BZ310" i="7"/>
  <c r="CA310" i="7"/>
  <c r="AQ311" i="7"/>
  <c r="AR311" i="7"/>
  <c r="AS311" i="7"/>
  <c r="AT311" i="7"/>
  <c r="AU311" i="7"/>
  <c r="AV311" i="7"/>
  <c r="AW311" i="7"/>
  <c r="AX311" i="7"/>
  <c r="AY311" i="7"/>
  <c r="AZ311" i="7"/>
  <c r="BA311" i="7"/>
  <c r="BB311" i="7"/>
  <c r="BC311" i="7"/>
  <c r="BD311" i="7"/>
  <c r="BE311" i="7"/>
  <c r="BF311" i="7"/>
  <c r="BG311" i="7"/>
  <c r="BH311" i="7"/>
  <c r="BI311" i="7"/>
  <c r="BJ311" i="7"/>
  <c r="BK311" i="7"/>
  <c r="BL311" i="7"/>
  <c r="BM311" i="7"/>
  <c r="BN311" i="7"/>
  <c r="BO311" i="7"/>
  <c r="BP311" i="7"/>
  <c r="BQ311" i="7"/>
  <c r="BR311" i="7"/>
  <c r="BS311" i="7"/>
  <c r="BT311" i="7"/>
  <c r="BU311" i="7"/>
  <c r="BV311" i="7"/>
  <c r="BW311" i="7"/>
  <c r="BX311" i="7"/>
  <c r="BY311" i="7"/>
  <c r="CA311" i="7" s="1"/>
  <c r="BZ311" i="7"/>
  <c r="AQ312" i="7"/>
  <c r="AR312" i="7"/>
  <c r="AS312" i="7"/>
  <c r="AT312" i="7"/>
  <c r="AU312" i="7"/>
  <c r="AV312" i="7"/>
  <c r="AW312" i="7"/>
  <c r="AX312" i="7"/>
  <c r="AY312" i="7"/>
  <c r="AZ312" i="7"/>
  <c r="BA312" i="7"/>
  <c r="BB312" i="7"/>
  <c r="BC312" i="7"/>
  <c r="BD312" i="7"/>
  <c r="BE312" i="7"/>
  <c r="BF312" i="7"/>
  <c r="BG312" i="7"/>
  <c r="BH312" i="7"/>
  <c r="BI312" i="7"/>
  <c r="BJ312" i="7"/>
  <c r="BK312" i="7"/>
  <c r="BL312" i="7"/>
  <c r="BM312" i="7"/>
  <c r="BN312" i="7"/>
  <c r="BO312" i="7"/>
  <c r="BP312" i="7"/>
  <c r="BQ312" i="7"/>
  <c r="BR312" i="7"/>
  <c r="BS312" i="7"/>
  <c r="BT312" i="7"/>
  <c r="BU312" i="7"/>
  <c r="BV312" i="7"/>
  <c r="BW312" i="7"/>
  <c r="BX312" i="7"/>
  <c r="BY312" i="7"/>
  <c r="CA312" i="7" s="1"/>
  <c r="BZ312" i="7"/>
  <c r="AQ313" i="7"/>
  <c r="AR313" i="7"/>
  <c r="AS313" i="7"/>
  <c r="AT313" i="7"/>
  <c r="AU313" i="7"/>
  <c r="AV313" i="7"/>
  <c r="AW313" i="7"/>
  <c r="AX313" i="7"/>
  <c r="AY313" i="7"/>
  <c r="AZ313" i="7"/>
  <c r="BA313" i="7"/>
  <c r="BB313" i="7"/>
  <c r="BC313" i="7"/>
  <c r="BD313" i="7"/>
  <c r="BE313" i="7"/>
  <c r="BF313" i="7"/>
  <c r="BG313" i="7"/>
  <c r="BH313" i="7"/>
  <c r="BI313" i="7"/>
  <c r="BJ313" i="7"/>
  <c r="BK313" i="7"/>
  <c r="BL313" i="7"/>
  <c r="BM313" i="7"/>
  <c r="BN313" i="7"/>
  <c r="BO313" i="7"/>
  <c r="BP313" i="7"/>
  <c r="BQ313" i="7"/>
  <c r="BR313" i="7"/>
  <c r="BS313" i="7"/>
  <c r="BT313" i="7"/>
  <c r="BU313" i="7"/>
  <c r="BV313" i="7"/>
  <c r="BW313" i="7"/>
  <c r="BX313" i="7"/>
  <c r="BY313" i="7"/>
  <c r="BZ313" i="7"/>
  <c r="CA313" i="7"/>
  <c r="AQ314" i="7"/>
  <c r="AR314" i="7"/>
  <c r="AS314" i="7"/>
  <c r="AT314" i="7"/>
  <c r="AU314" i="7"/>
  <c r="AV314" i="7"/>
  <c r="AW314" i="7"/>
  <c r="AX314" i="7"/>
  <c r="AY314" i="7"/>
  <c r="AZ314" i="7"/>
  <c r="BA314" i="7"/>
  <c r="BB314" i="7"/>
  <c r="BC314" i="7"/>
  <c r="BD314" i="7"/>
  <c r="BE314" i="7"/>
  <c r="BF314" i="7"/>
  <c r="BG314" i="7"/>
  <c r="BH314" i="7"/>
  <c r="BI314" i="7"/>
  <c r="BJ314" i="7"/>
  <c r="BK314" i="7"/>
  <c r="BL314" i="7"/>
  <c r="BM314" i="7"/>
  <c r="BN314" i="7"/>
  <c r="BO314" i="7"/>
  <c r="BP314" i="7"/>
  <c r="BQ314" i="7"/>
  <c r="BR314" i="7"/>
  <c r="BS314" i="7"/>
  <c r="BT314" i="7"/>
  <c r="BU314" i="7"/>
  <c r="BV314" i="7"/>
  <c r="BW314" i="7"/>
  <c r="BX314" i="7"/>
  <c r="BY314" i="7"/>
  <c r="BZ314" i="7"/>
  <c r="CA314" i="7"/>
  <c r="AQ315" i="7"/>
  <c r="AR315" i="7"/>
  <c r="AS315" i="7"/>
  <c r="AT315" i="7"/>
  <c r="AU315" i="7"/>
  <c r="AV315" i="7"/>
  <c r="AW315" i="7"/>
  <c r="AX315" i="7"/>
  <c r="AY315" i="7"/>
  <c r="AZ315" i="7"/>
  <c r="BA315" i="7"/>
  <c r="BB315" i="7"/>
  <c r="BC315" i="7"/>
  <c r="BD315" i="7"/>
  <c r="BE315" i="7"/>
  <c r="BF315" i="7"/>
  <c r="BG315" i="7"/>
  <c r="BH315" i="7"/>
  <c r="BI315" i="7"/>
  <c r="BJ315" i="7"/>
  <c r="BK315" i="7"/>
  <c r="BL315" i="7"/>
  <c r="BM315" i="7"/>
  <c r="BN315" i="7"/>
  <c r="BO315" i="7"/>
  <c r="BP315" i="7"/>
  <c r="BQ315" i="7"/>
  <c r="BR315" i="7"/>
  <c r="BS315" i="7"/>
  <c r="BT315" i="7"/>
  <c r="BU315" i="7"/>
  <c r="BV315" i="7"/>
  <c r="BW315" i="7"/>
  <c r="BX315" i="7"/>
  <c r="BY315" i="7"/>
  <c r="CA315" i="7" s="1"/>
  <c r="BZ315" i="7"/>
  <c r="AQ316" i="7"/>
  <c r="AR316" i="7"/>
  <c r="AS316" i="7"/>
  <c r="AT316" i="7"/>
  <c r="AU316" i="7"/>
  <c r="AV316" i="7"/>
  <c r="AW316" i="7"/>
  <c r="AX316" i="7"/>
  <c r="AY316" i="7"/>
  <c r="AZ316" i="7"/>
  <c r="BA316" i="7"/>
  <c r="BB316" i="7"/>
  <c r="BC316" i="7"/>
  <c r="BD316" i="7"/>
  <c r="BE316" i="7"/>
  <c r="BF316" i="7"/>
  <c r="BG316" i="7"/>
  <c r="BH316" i="7"/>
  <c r="BI316" i="7"/>
  <c r="BJ316" i="7"/>
  <c r="BK316" i="7"/>
  <c r="BL316" i="7"/>
  <c r="BM316" i="7"/>
  <c r="BN316" i="7"/>
  <c r="BO316" i="7"/>
  <c r="BP316" i="7"/>
  <c r="BQ316" i="7"/>
  <c r="BR316" i="7"/>
  <c r="BS316" i="7"/>
  <c r="BT316" i="7"/>
  <c r="BU316" i="7"/>
  <c r="BV316" i="7"/>
  <c r="BW316" i="7"/>
  <c r="BX316" i="7"/>
  <c r="BY316" i="7"/>
  <c r="CA316" i="7" s="1"/>
  <c r="BZ316" i="7"/>
  <c r="AQ317" i="7"/>
  <c r="AR317" i="7"/>
  <c r="AS317" i="7"/>
  <c r="AT317" i="7"/>
  <c r="AU317" i="7"/>
  <c r="AV317" i="7"/>
  <c r="AW317" i="7"/>
  <c r="AX317" i="7"/>
  <c r="AY317" i="7"/>
  <c r="AZ317" i="7"/>
  <c r="BA317" i="7"/>
  <c r="BB317" i="7"/>
  <c r="BC317" i="7"/>
  <c r="BD317" i="7"/>
  <c r="BE317" i="7"/>
  <c r="BF317" i="7"/>
  <c r="BG317" i="7"/>
  <c r="BH317" i="7"/>
  <c r="BI317" i="7"/>
  <c r="BJ317" i="7"/>
  <c r="BK317" i="7"/>
  <c r="BL317" i="7"/>
  <c r="BM317" i="7"/>
  <c r="BN317" i="7"/>
  <c r="BO317" i="7"/>
  <c r="BP317" i="7"/>
  <c r="BQ317" i="7"/>
  <c r="BR317" i="7"/>
  <c r="BS317" i="7"/>
  <c r="BT317" i="7"/>
  <c r="BU317" i="7"/>
  <c r="BV317" i="7"/>
  <c r="BW317" i="7"/>
  <c r="BX317" i="7"/>
  <c r="BY317" i="7"/>
  <c r="BZ317" i="7"/>
  <c r="CA317" i="7"/>
  <c r="AQ318" i="7"/>
  <c r="AR318" i="7"/>
  <c r="AS318" i="7"/>
  <c r="AT318" i="7"/>
  <c r="AU318" i="7"/>
  <c r="AV318" i="7"/>
  <c r="AW318" i="7"/>
  <c r="AX318" i="7"/>
  <c r="AY318" i="7"/>
  <c r="AZ318" i="7"/>
  <c r="BA318" i="7"/>
  <c r="BB318" i="7"/>
  <c r="BC318" i="7"/>
  <c r="BD318" i="7"/>
  <c r="BE318" i="7"/>
  <c r="BF318" i="7"/>
  <c r="BG318" i="7"/>
  <c r="BH318" i="7"/>
  <c r="BI318" i="7"/>
  <c r="BJ318" i="7"/>
  <c r="BK318" i="7"/>
  <c r="BL318" i="7"/>
  <c r="BM318" i="7"/>
  <c r="BN318" i="7"/>
  <c r="BO318" i="7"/>
  <c r="BP318" i="7"/>
  <c r="BQ318" i="7"/>
  <c r="BR318" i="7"/>
  <c r="BS318" i="7"/>
  <c r="BT318" i="7"/>
  <c r="BU318" i="7"/>
  <c r="BV318" i="7"/>
  <c r="BW318" i="7"/>
  <c r="BX318" i="7"/>
  <c r="BY318" i="7"/>
  <c r="BZ318" i="7"/>
  <c r="CA318" i="7"/>
  <c r="AQ319" i="7"/>
  <c r="AR319" i="7"/>
  <c r="AS319" i="7"/>
  <c r="AT319" i="7"/>
  <c r="AU319" i="7"/>
  <c r="AV319" i="7"/>
  <c r="AW319" i="7"/>
  <c r="AX319" i="7"/>
  <c r="AY319" i="7"/>
  <c r="AZ319" i="7"/>
  <c r="BA319" i="7"/>
  <c r="BB319" i="7"/>
  <c r="BC319" i="7"/>
  <c r="BD319" i="7"/>
  <c r="BE319" i="7"/>
  <c r="BF319" i="7"/>
  <c r="BG319" i="7"/>
  <c r="BH319" i="7"/>
  <c r="BI319" i="7"/>
  <c r="BJ319" i="7"/>
  <c r="BK319" i="7"/>
  <c r="BL319" i="7"/>
  <c r="BM319" i="7"/>
  <c r="BN319" i="7"/>
  <c r="BO319" i="7"/>
  <c r="BP319" i="7"/>
  <c r="BQ319" i="7"/>
  <c r="BR319" i="7"/>
  <c r="BS319" i="7"/>
  <c r="BT319" i="7"/>
  <c r="BU319" i="7"/>
  <c r="BV319" i="7"/>
  <c r="BW319" i="7"/>
  <c r="BX319" i="7"/>
  <c r="BY319" i="7"/>
  <c r="CA319" i="7" s="1"/>
  <c r="BZ319" i="7"/>
  <c r="AQ320" i="7"/>
  <c r="AR320" i="7"/>
  <c r="AS320" i="7"/>
  <c r="AT320" i="7"/>
  <c r="AU320" i="7"/>
  <c r="AV320" i="7"/>
  <c r="AW320" i="7"/>
  <c r="AX320" i="7"/>
  <c r="AY320" i="7"/>
  <c r="AZ320" i="7"/>
  <c r="BA320" i="7"/>
  <c r="BB320" i="7"/>
  <c r="BC320" i="7"/>
  <c r="BD320" i="7"/>
  <c r="BE320" i="7"/>
  <c r="BF320" i="7"/>
  <c r="BG320" i="7"/>
  <c r="BH320" i="7"/>
  <c r="BI320" i="7"/>
  <c r="BJ320" i="7"/>
  <c r="BK320" i="7"/>
  <c r="BL320" i="7"/>
  <c r="BM320" i="7"/>
  <c r="BN320" i="7"/>
  <c r="BO320" i="7"/>
  <c r="BP320" i="7"/>
  <c r="BQ320" i="7"/>
  <c r="BR320" i="7"/>
  <c r="BS320" i="7"/>
  <c r="BT320" i="7"/>
  <c r="BU320" i="7"/>
  <c r="BV320" i="7"/>
  <c r="BW320" i="7"/>
  <c r="BX320" i="7"/>
  <c r="BY320" i="7"/>
  <c r="CA320" i="7" s="1"/>
  <c r="BZ320" i="7"/>
  <c r="AQ321" i="7"/>
  <c r="AR321" i="7"/>
  <c r="AS321" i="7"/>
  <c r="AT321" i="7"/>
  <c r="AU321" i="7"/>
  <c r="AV321" i="7"/>
  <c r="AW321" i="7"/>
  <c r="AX321" i="7"/>
  <c r="AY321" i="7"/>
  <c r="AZ321" i="7"/>
  <c r="BA321" i="7"/>
  <c r="BB321" i="7"/>
  <c r="BC321" i="7"/>
  <c r="BD321" i="7"/>
  <c r="BE321" i="7"/>
  <c r="BF321" i="7"/>
  <c r="BG321" i="7"/>
  <c r="BH321" i="7"/>
  <c r="BI321" i="7"/>
  <c r="BJ321" i="7"/>
  <c r="BK321" i="7"/>
  <c r="BL321" i="7"/>
  <c r="BM321" i="7"/>
  <c r="BN321" i="7"/>
  <c r="BO321" i="7"/>
  <c r="BP321" i="7"/>
  <c r="BQ321" i="7"/>
  <c r="BR321" i="7"/>
  <c r="BS321" i="7"/>
  <c r="BT321" i="7"/>
  <c r="BU321" i="7"/>
  <c r="BV321" i="7"/>
  <c r="BW321" i="7"/>
  <c r="BX321" i="7"/>
  <c r="BY321" i="7"/>
  <c r="BZ321" i="7"/>
  <c r="CA321" i="7"/>
  <c r="AQ322" i="7"/>
  <c r="AR322" i="7"/>
  <c r="AS322" i="7"/>
  <c r="AT322" i="7"/>
  <c r="AU322" i="7"/>
  <c r="AV322" i="7"/>
  <c r="AW322" i="7"/>
  <c r="AX322" i="7"/>
  <c r="AY322" i="7"/>
  <c r="AZ322" i="7"/>
  <c r="BA322" i="7"/>
  <c r="BB322" i="7"/>
  <c r="BC322" i="7"/>
  <c r="BD322" i="7"/>
  <c r="BE322" i="7"/>
  <c r="BF322" i="7"/>
  <c r="BG322" i="7"/>
  <c r="BH322" i="7"/>
  <c r="BI322" i="7"/>
  <c r="BJ322" i="7"/>
  <c r="BK322" i="7"/>
  <c r="BL322" i="7"/>
  <c r="BM322" i="7"/>
  <c r="BN322" i="7"/>
  <c r="BO322" i="7"/>
  <c r="BP322" i="7"/>
  <c r="BQ322" i="7"/>
  <c r="BR322" i="7"/>
  <c r="BS322" i="7"/>
  <c r="BT322" i="7"/>
  <c r="BU322" i="7"/>
  <c r="BV322" i="7"/>
  <c r="BW322" i="7"/>
  <c r="BX322" i="7"/>
  <c r="BY322" i="7"/>
  <c r="BZ322" i="7"/>
  <c r="CA322" i="7"/>
  <c r="AQ323" i="7"/>
  <c r="AR323" i="7"/>
  <c r="AS323" i="7"/>
  <c r="AT323" i="7"/>
  <c r="AU323" i="7"/>
  <c r="AV323" i="7"/>
  <c r="AW323" i="7"/>
  <c r="AX323" i="7"/>
  <c r="AY323" i="7"/>
  <c r="AZ323" i="7"/>
  <c r="BA323" i="7"/>
  <c r="BB323" i="7"/>
  <c r="BC323" i="7"/>
  <c r="BD323" i="7"/>
  <c r="BE323" i="7"/>
  <c r="BF323" i="7"/>
  <c r="BG323" i="7"/>
  <c r="BH323" i="7"/>
  <c r="BI323" i="7"/>
  <c r="BJ323" i="7"/>
  <c r="BK323" i="7"/>
  <c r="BL323" i="7"/>
  <c r="BM323" i="7"/>
  <c r="BN323" i="7"/>
  <c r="BO323" i="7"/>
  <c r="BP323" i="7"/>
  <c r="BQ323" i="7"/>
  <c r="BR323" i="7"/>
  <c r="BS323" i="7"/>
  <c r="BT323" i="7"/>
  <c r="BU323" i="7"/>
  <c r="BV323" i="7"/>
  <c r="BW323" i="7"/>
  <c r="BX323" i="7"/>
  <c r="BY323" i="7"/>
  <c r="CA323" i="7" s="1"/>
  <c r="BZ323" i="7"/>
  <c r="AQ324" i="7"/>
  <c r="AR324" i="7"/>
  <c r="AS324" i="7"/>
  <c r="AT324" i="7"/>
  <c r="AU324" i="7"/>
  <c r="AV324" i="7"/>
  <c r="AW324" i="7"/>
  <c r="AX324" i="7"/>
  <c r="AY324" i="7"/>
  <c r="AZ324" i="7"/>
  <c r="BA324" i="7"/>
  <c r="BB324" i="7"/>
  <c r="BC324" i="7"/>
  <c r="BD324" i="7"/>
  <c r="BE324" i="7"/>
  <c r="BF324" i="7"/>
  <c r="BG324" i="7"/>
  <c r="BH324" i="7"/>
  <c r="BI324" i="7"/>
  <c r="BJ324" i="7"/>
  <c r="BK324" i="7"/>
  <c r="BL324" i="7"/>
  <c r="BM324" i="7"/>
  <c r="BN324" i="7"/>
  <c r="BO324" i="7"/>
  <c r="BP324" i="7"/>
  <c r="BQ324" i="7"/>
  <c r="BR324" i="7"/>
  <c r="BS324" i="7"/>
  <c r="BT324" i="7"/>
  <c r="BU324" i="7"/>
  <c r="BV324" i="7"/>
  <c r="BW324" i="7"/>
  <c r="BX324" i="7"/>
  <c r="BY324" i="7"/>
  <c r="CA324" i="7" s="1"/>
  <c r="BZ324" i="7"/>
  <c r="AQ325" i="7"/>
  <c r="AR325" i="7"/>
  <c r="AS325" i="7"/>
  <c r="AT325" i="7"/>
  <c r="AU325" i="7"/>
  <c r="AV325" i="7"/>
  <c r="AW325" i="7"/>
  <c r="AX325" i="7"/>
  <c r="AY325" i="7"/>
  <c r="AZ325" i="7"/>
  <c r="BA325" i="7"/>
  <c r="BB325" i="7"/>
  <c r="BC325" i="7"/>
  <c r="BD325" i="7"/>
  <c r="BE325" i="7"/>
  <c r="BF325" i="7"/>
  <c r="BG325" i="7"/>
  <c r="BH325" i="7"/>
  <c r="BI325" i="7"/>
  <c r="BJ325" i="7"/>
  <c r="BK325" i="7"/>
  <c r="BL325" i="7"/>
  <c r="BM325" i="7"/>
  <c r="BN325" i="7"/>
  <c r="BO325" i="7"/>
  <c r="BP325" i="7"/>
  <c r="BQ325" i="7"/>
  <c r="BR325" i="7"/>
  <c r="BS325" i="7"/>
  <c r="BT325" i="7"/>
  <c r="BU325" i="7"/>
  <c r="BV325" i="7"/>
  <c r="BW325" i="7"/>
  <c r="BX325" i="7"/>
  <c r="BY325" i="7"/>
  <c r="BZ325" i="7"/>
  <c r="CA325" i="7"/>
  <c r="AQ326" i="7"/>
  <c r="AR326" i="7"/>
  <c r="AS326" i="7"/>
  <c r="AT326" i="7"/>
  <c r="AU326" i="7"/>
  <c r="AV326" i="7"/>
  <c r="AW326" i="7"/>
  <c r="AX326" i="7"/>
  <c r="AY326" i="7"/>
  <c r="AZ326" i="7"/>
  <c r="BA326" i="7"/>
  <c r="BB326" i="7"/>
  <c r="BC326" i="7"/>
  <c r="BD326" i="7"/>
  <c r="BE326" i="7"/>
  <c r="BF326" i="7"/>
  <c r="BG326" i="7"/>
  <c r="BH326" i="7"/>
  <c r="BI326" i="7"/>
  <c r="BJ326" i="7"/>
  <c r="BK326" i="7"/>
  <c r="BL326" i="7"/>
  <c r="BM326" i="7"/>
  <c r="BN326" i="7"/>
  <c r="BO326" i="7"/>
  <c r="BP326" i="7"/>
  <c r="BQ326" i="7"/>
  <c r="BR326" i="7"/>
  <c r="BS326" i="7"/>
  <c r="BT326" i="7"/>
  <c r="BU326" i="7"/>
  <c r="BV326" i="7"/>
  <c r="BW326" i="7"/>
  <c r="BX326" i="7"/>
  <c r="BY326" i="7"/>
  <c r="BZ326" i="7"/>
  <c r="CA326" i="7"/>
  <c r="AQ327" i="7"/>
  <c r="AR327" i="7"/>
  <c r="AS327" i="7"/>
  <c r="AT327" i="7"/>
  <c r="AU327" i="7"/>
  <c r="AV327" i="7"/>
  <c r="AW327" i="7"/>
  <c r="AX327" i="7"/>
  <c r="AY327" i="7"/>
  <c r="AZ327" i="7"/>
  <c r="BA327" i="7"/>
  <c r="BB327" i="7"/>
  <c r="BC327" i="7"/>
  <c r="BD327" i="7"/>
  <c r="BE327" i="7"/>
  <c r="BF327" i="7"/>
  <c r="BG327" i="7"/>
  <c r="BH327" i="7"/>
  <c r="BI327" i="7"/>
  <c r="BJ327" i="7"/>
  <c r="BK327" i="7"/>
  <c r="BL327" i="7"/>
  <c r="BM327" i="7"/>
  <c r="BN327" i="7"/>
  <c r="BO327" i="7"/>
  <c r="BP327" i="7"/>
  <c r="BQ327" i="7"/>
  <c r="BR327" i="7"/>
  <c r="BS327" i="7"/>
  <c r="BT327" i="7"/>
  <c r="BU327" i="7"/>
  <c r="BV327" i="7"/>
  <c r="BW327" i="7"/>
  <c r="BX327" i="7"/>
  <c r="BY327" i="7"/>
  <c r="CA327" i="7" s="1"/>
  <c r="BZ327" i="7"/>
  <c r="AQ328" i="7"/>
  <c r="AR328" i="7"/>
  <c r="AS328" i="7"/>
  <c r="AT328" i="7"/>
  <c r="AU328" i="7"/>
  <c r="AV328" i="7"/>
  <c r="AW328" i="7"/>
  <c r="AX328" i="7"/>
  <c r="AY328" i="7"/>
  <c r="AZ328" i="7"/>
  <c r="BA328" i="7"/>
  <c r="BB328" i="7"/>
  <c r="BC328" i="7"/>
  <c r="BD328" i="7"/>
  <c r="BE328" i="7"/>
  <c r="BF328" i="7"/>
  <c r="BG328" i="7"/>
  <c r="BH328" i="7"/>
  <c r="BI328" i="7"/>
  <c r="BJ328" i="7"/>
  <c r="BK328" i="7"/>
  <c r="BL328" i="7"/>
  <c r="BM328" i="7"/>
  <c r="BN328" i="7"/>
  <c r="BO328" i="7"/>
  <c r="BP328" i="7"/>
  <c r="BQ328" i="7"/>
  <c r="BR328" i="7"/>
  <c r="BS328" i="7"/>
  <c r="BT328" i="7"/>
  <c r="BU328" i="7"/>
  <c r="BV328" i="7"/>
  <c r="BW328" i="7"/>
  <c r="BX328" i="7"/>
  <c r="BY328" i="7"/>
  <c r="CA328" i="7" s="1"/>
  <c r="BZ328" i="7"/>
  <c r="AQ329" i="7"/>
  <c r="AR329" i="7"/>
  <c r="AS329" i="7"/>
  <c r="AT329" i="7"/>
  <c r="AU329" i="7"/>
  <c r="AV329" i="7"/>
  <c r="AW329" i="7"/>
  <c r="AX329" i="7"/>
  <c r="AY329" i="7"/>
  <c r="AZ329" i="7"/>
  <c r="BA329" i="7"/>
  <c r="BB329" i="7"/>
  <c r="BC329" i="7"/>
  <c r="BD329" i="7"/>
  <c r="BE329" i="7"/>
  <c r="BF329" i="7"/>
  <c r="BG329" i="7"/>
  <c r="BH329" i="7"/>
  <c r="BI329" i="7"/>
  <c r="BJ329" i="7"/>
  <c r="BK329" i="7"/>
  <c r="BL329" i="7"/>
  <c r="BM329" i="7"/>
  <c r="BN329" i="7"/>
  <c r="BO329" i="7"/>
  <c r="BP329" i="7"/>
  <c r="BQ329" i="7"/>
  <c r="BR329" i="7"/>
  <c r="BS329" i="7"/>
  <c r="BT329" i="7"/>
  <c r="BU329" i="7"/>
  <c r="BV329" i="7"/>
  <c r="BW329" i="7"/>
  <c r="BX329" i="7"/>
  <c r="BY329" i="7"/>
  <c r="BZ329" i="7"/>
  <c r="CA329" i="7"/>
  <c r="AQ330" i="7"/>
  <c r="AR330" i="7"/>
  <c r="AS330" i="7"/>
  <c r="AT330" i="7"/>
  <c r="AU330" i="7"/>
  <c r="AV330" i="7"/>
  <c r="AW330" i="7"/>
  <c r="AX330" i="7"/>
  <c r="AY330" i="7"/>
  <c r="AZ330" i="7"/>
  <c r="BA330" i="7"/>
  <c r="BB330" i="7"/>
  <c r="BC330" i="7"/>
  <c r="BD330" i="7"/>
  <c r="BE330" i="7"/>
  <c r="BF330" i="7"/>
  <c r="BG330" i="7"/>
  <c r="BH330" i="7"/>
  <c r="BI330" i="7"/>
  <c r="BJ330" i="7"/>
  <c r="BK330" i="7"/>
  <c r="BL330" i="7"/>
  <c r="BM330" i="7"/>
  <c r="BN330" i="7"/>
  <c r="BO330" i="7"/>
  <c r="BP330" i="7"/>
  <c r="BQ330" i="7"/>
  <c r="BR330" i="7"/>
  <c r="BS330" i="7"/>
  <c r="BT330" i="7"/>
  <c r="BU330" i="7"/>
  <c r="BV330" i="7"/>
  <c r="BW330" i="7"/>
  <c r="BX330" i="7"/>
  <c r="BY330" i="7"/>
  <c r="BZ330" i="7"/>
  <c r="CA330" i="7"/>
  <c r="AQ331" i="7"/>
  <c r="AR331" i="7"/>
  <c r="AS331" i="7"/>
  <c r="AT331" i="7"/>
  <c r="AU331" i="7"/>
  <c r="AV331" i="7"/>
  <c r="AW331" i="7"/>
  <c r="AX331" i="7"/>
  <c r="AY331" i="7"/>
  <c r="AZ331" i="7"/>
  <c r="BA331" i="7"/>
  <c r="BB331" i="7"/>
  <c r="BC331" i="7"/>
  <c r="BD331" i="7"/>
  <c r="BE331" i="7"/>
  <c r="BF331" i="7"/>
  <c r="BG331" i="7"/>
  <c r="BH331" i="7"/>
  <c r="BI331" i="7"/>
  <c r="BJ331" i="7"/>
  <c r="BK331" i="7"/>
  <c r="BL331" i="7"/>
  <c r="BM331" i="7"/>
  <c r="BN331" i="7"/>
  <c r="BO331" i="7"/>
  <c r="BP331" i="7"/>
  <c r="BQ331" i="7"/>
  <c r="BR331" i="7"/>
  <c r="BS331" i="7"/>
  <c r="BT331" i="7"/>
  <c r="BU331" i="7"/>
  <c r="BV331" i="7"/>
  <c r="BW331" i="7"/>
  <c r="BX331" i="7"/>
  <c r="BY331" i="7"/>
  <c r="CA331" i="7" s="1"/>
  <c r="BZ331" i="7"/>
  <c r="AQ332" i="7"/>
  <c r="AR332" i="7"/>
  <c r="AS332" i="7"/>
  <c r="AT332" i="7"/>
  <c r="AU332" i="7"/>
  <c r="AV332" i="7"/>
  <c r="AW332" i="7"/>
  <c r="AX332" i="7"/>
  <c r="AY332" i="7"/>
  <c r="AZ332" i="7"/>
  <c r="BA332" i="7"/>
  <c r="BB332" i="7"/>
  <c r="BC332" i="7"/>
  <c r="BD332" i="7"/>
  <c r="BE332" i="7"/>
  <c r="BF332" i="7"/>
  <c r="BG332" i="7"/>
  <c r="BH332" i="7"/>
  <c r="BI332" i="7"/>
  <c r="BJ332" i="7"/>
  <c r="BK332" i="7"/>
  <c r="BL332" i="7"/>
  <c r="BM332" i="7"/>
  <c r="BN332" i="7"/>
  <c r="BO332" i="7"/>
  <c r="BP332" i="7"/>
  <c r="BQ332" i="7"/>
  <c r="BR332" i="7"/>
  <c r="BS332" i="7"/>
  <c r="BT332" i="7"/>
  <c r="BU332" i="7"/>
  <c r="BV332" i="7"/>
  <c r="BW332" i="7"/>
  <c r="BX332" i="7"/>
  <c r="BY332" i="7"/>
  <c r="CA332" i="7" s="1"/>
  <c r="BZ332" i="7"/>
  <c r="AQ333" i="7"/>
  <c r="AR333" i="7"/>
  <c r="AS333" i="7"/>
  <c r="AT333" i="7"/>
  <c r="AU333" i="7"/>
  <c r="AV333" i="7"/>
  <c r="AW333" i="7"/>
  <c r="AX333" i="7"/>
  <c r="AY333" i="7"/>
  <c r="AZ333" i="7"/>
  <c r="BA333" i="7"/>
  <c r="BB333" i="7"/>
  <c r="BC333" i="7"/>
  <c r="BD333" i="7"/>
  <c r="BE333" i="7"/>
  <c r="BF333" i="7"/>
  <c r="BG333" i="7"/>
  <c r="BH333" i="7"/>
  <c r="BI333" i="7"/>
  <c r="BJ333" i="7"/>
  <c r="BK333" i="7"/>
  <c r="BL333" i="7"/>
  <c r="BM333" i="7"/>
  <c r="BN333" i="7"/>
  <c r="BO333" i="7"/>
  <c r="BP333" i="7"/>
  <c r="BQ333" i="7"/>
  <c r="BR333" i="7"/>
  <c r="BS333" i="7"/>
  <c r="BT333" i="7"/>
  <c r="BU333" i="7"/>
  <c r="BV333" i="7"/>
  <c r="BW333" i="7"/>
  <c r="BX333" i="7"/>
  <c r="BY333" i="7"/>
  <c r="BZ333" i="7"/>
  <c r="CA333" i="7"/>
  <c r="AQ334" i="7"/>
  <c r="AR334" i="7"/>
  <c r="AS334" i="7"/>
  <c r="AT334" i="7"/>
  <c r="AU334" i="7"/>
  <c r="AV334" i="7"/>
  <c r="AW334" i="7"/>
  <c r="AX334" i="7"/>
  <c r="AY334" i="7"/>
  <c r="AZ334" i="7"/>
  <c r="BA334" i="7"/>
  <c r="BB334" i="7"/>
  <c r="BC334" i="7"/>
  <c r="BD334" i="7"/>
  <c r="BE334" i="7"/>
  <c r="BF334" i="7"/>
  <c r="BG334" i="7"/>
  <c r="BH334" i="7"/>
  <c r="BI334" i="7"/>
  <c r="BJ334" i="7"/>
  <c r="BK334" i="7"/>
  <c r="BL334" i="7"/>
  <c r="BM334" i="7"/>
  <c r="BN334" i="7"/>
  <c r="BO334" i="7"/>
  <c r="BP334" i="7"/>
  <c r="BQ334" i="7"/>
  <c r="BR334" i="7"/>
  <c r="BS334" i="7"/>
  <c r="BT334" i="7"/>
  <c r="BU334" i="7"/>
  <c r="BV334" i="7"/>
  <c r="BW334" i="7"/>
  <c r="BX334" i="7"/>
  <c r="BY334" i="7"/>
  <c r="BZ334" i="7"/>
  <c r="CA334" i="7"/>
  <c r="AQ335" i="7"/>
  <c r="AR335" i="7"/>
  <c r="AS335" i="7"/>
  <c r="AT335" i="7"/>
  <c r="AU335" i="7"/>
  <c r="AV335" i="7"/>
  <c r="AW335" i="7"/>
  <c r="AX335" i="7"/>
  <c r="AY335" i="7"/>
  <c r="AZ335" i="7"/>
  <c r="BA335" i="7"/>
  <c r="BB335" i="7"/>
  <c r="BC335" i="7"/>
  <c r="BD335" i="7"/>
  <c r="BE335" i="7"/>
  <c r="BF335" i="7"/>
  <c r="BG335" i="7"/>
  <c r="BH335" i="7"/>
  <c r="BI335" i="7"/>
  <c r="BJ335" i="7"/>
  <c r="BK335" i="7"/>
  <c r="BL335" i="7"/>
  <c r="BM335" i="7"/>
  <c r="BN335" i="7"/>
  <c r="BO335" i="7"/>
  <c r="BP335" i="7"/>
  <c r="BQ335" i="7"/>
  <c r="BR335" i="7"/>
  <c r="BS335" i="7"/>
  <c r="BT335" i="7"/>
  <c r="BU335" i="7"/>
  <c r="BV335" i="7"/>
  <c r="BW335" i="7"/>
  <c r="BX335" i="7"/>
  <c r="BY335" i="7"/>
  <c r="CA335" i="7" s="1"/>
  <c r="BZ335" i="7"/>
  <c r="AQ336" i="7"/>
  <c r="AR336" i="7"/>
  <c r="AS336" i="7"/>
  <c r="AT336" i="7"/>
  <c r="AU336" i="7"/>
  <c r="AV336" i="7"/>
  <c r="AW336" i="7"/>
  <c r="AX336" i="7"/>
  <c r="AY336" i="7"/>
  <c r="AZ336" i="7"/>
  <c r="BA336" i="7"/>
  <c r="BB336" i="7"/>
  <c r="BC336" i="7"/>
  <c r="BD336" i="7"/>
  <c r="BE336" i="7"/>
  <c r="BF336" i="7"/>
  <c r="BG336" i="7"/>
  <c r="BH336" i="7"/>
  <c r="BI336" i="7"/>
  <c r="BJ336" i="7"/>
  <c r="BK336" i="7"/>
  <c r="BL336" i="7"/>
  <c r="BM336" i="7"/>
  <c r="BN336" i="7"/>
  <c r="BO336" i="7"/>
  <c r="BP336" i="7"/>
  <c r="BQ336" i="7"/>
  <c r="BR336" i="7"/>
  <c r="BS336" i="7"/>
  <c r="BT336" i="7"/>
  <c r="BU336" i="7"/>
  <c r="BV336" i="7"/>
  <c r="BW336" i="7"/>
  <c r="BX336" i="7"/>
  <c r="BY336" i="7"/>
  <c r="CA336" i="7" s="1"/>
  <c r="BZ336" i="7"/>
  <c r="AQ337" i="7"/>
  <c r="AR337" i="7"/>
  <c r="AS337" i="7"/>
  <c r="AT337" i="7"/>
  <c r="AU337" i="7"/>
  <c r="AV337" i="7"/>
  <c r="AW337" i="7"/>
  <c r="AX337" i="7"/>
  <c r="AY337" i="7"/>
  <c r="AZ337" i="7"/>
  <c r="BA337" i="7"/>
  <c r="BB337" i="7"/>
  <c r="BC337" i="7"/>
  <c r="BD337" i="7"/>
  <c r="BE337" i="7"/>
  <c r="BF337" i="7"/>
  <c r="BG337" i="7"/>
  <c r="BH337" i="7"/>
  <c r="BI337" i="7"/>
  <c r="BJ337" i="7"/>
  <c r="BK337" i="7"/>
  <c r="BL337" i="7"/>
  <c r="BM337" i="7"/>
  <c r="BN337" i="7"/>
  <c r="BO337" i="7"/>
  <c r="BP337" i="7"/>
  <c r="BQ337" i="7"/>
  <c r="BR337" i="7"/>
  <c r="BS337" i="7"/>
  <c r="BT337" i="7"/>
  <c r="BU337" i="7"/>
  <c r="BV337" i="7"/>
  <c r="BW337" i="7"/>
  <c r="BX337" i="7"/>
  <c r="BY337" i="7"/>
  <c r="BZ337" i="7"/>
  <c r="CA337" i="7"/>
  <c r="AQ338" i="7"/>
  <c r="AR338" i="7"/>
  <c r="AS338" i="7"/>
  <c r="AT338" i="7"/>
  <c r="AU338" i="7"/>
  <c r="AV338" i="7"/>
  <c r="AW338" i="7"/>
  <c r="AX338" i="7"/>
  <c r="AY338" i="7"/>
  <c r="AZ338" i="7"/>
  <c r="BA338" i="7"/>
  <c r="BB338" i="7"/>
  <c r="BC338" i="7"/>
  <c r="BD338" i="7"/>
  <c r="BE338" i="7"/>
  <c r="BF338" i="7"/>
  <c r="BG338" i="7"/>
  <c r="BH338" i="7"/>
  <c r="BI338" i="7"/>
  <c r="BJ338" i="7"/>
  <c r="BK338" i="7"/>
  <c r="BL338" i="7"/>
  <c r="BM338" i="7"/>
  <c r="BN338" i="7"/>
  <c r="BO338" i="7"/>
  <c r="BP338" i="7"/>
  <c r="BQ338" i="7"/>
  <c r="BR338" i="7"/>
  <c r="BS338" i="7"/>
  <c r="BT338" i="7"/>
  <c r="BU338" i="7"/>
  <c r="BV338" i="7"/>
  <c r="BW338" i="7"/>
  <c r="BX338" i="7"/>
  <c r="BY338" i="7"/>
  <c r="BZ338" i="7"/>
  <c r="CA338" i="7"/>
  <c r="AQ339" i="7"/>
  <c r="AR339" i="7"/>
  <c r="AS339" i="7"/>
  <c r="AT339" i="7"/>
  <c r="AU339" i="7"/>
  <c r="AV339" i="7"/>
  <c r="AW339" i="7"/>
  <c r="AX339" i="7"/>
  <c r="AY339" i="7"/>
  <c r="AZ339" i="7"/>
  <c r="BA339" i="7"/>
  <c r="BB339" i="7"/>
  <c r="BC339" i="7"/>
  <c r="BD339" i="7"/>
  <c r="BE339" i="7"/>
  <c r="BF339" i="7"/>
  <c r="BG339" i="7"/>
  <c r="BH339" i="7"/>
  <c r="BI339" i="7"/>
  <c r="BJ339" i="7"/>
  <c r="BK339" i="7"/>
  <c r="BL339" i="7"/>
  <c r="BM339" i="7"/>
  <c r="BN339" i="7"/>
  <c r="BO339" i="7"/>
  <c r="BP339" i="7"/>
  <c r="BQ339" i="7"/>
  <c r="BR339" i="7"/>
  <c r="BS339" i="7"/>
  <c r="BT339" i="7"/>
  <c r="BU339" i="7"/>
  <c r="BV339" i="7"/>
  <c r="BW339" i="7"/>
  <c r="BX339" i="7"/>
  <c r="BY339" i="7"/>
  <c r="CA339" i="7" s="1"/>
  <c r="BZ339" i="7"/>
  <c r="AQ340" i="7"/>
  <c r="AR340" i="7"/>
  <c r="AS340" i="7"/>
  <c r="AT340" i="7"/>
  <c r="AU340" i="7"/>
  <c r="AV340" i="7"/>
  <c r="AW340" i="7"/>
  <c r="AX340" i="7"/>
  <c r="AY340" i="7"/>
  <c r="AZ340" i="7"/>
  <c r="BA340" i="7"/>
  <c r="BB340" i="7"/>
  <c r="BC340" i="7"/>
  <c r="BD340" i="7"/>
  <c r="BE340" i="7"/>
  <c r="BF340" i="7"/>
  <c r="BG340" i="7"/>
  <c r="BH340" i="7"/>
  <c r="BI340" i="7"/>
  <c r="BJ340" i="7"/>
  <c r="BK340" i="7"/>
  <c r="BL340" i="7"/>
  <c r="BM340" i="7"/>
  <c r="BN340" i="7"/>
  <c r="BO340" i="7"/>
  <c r="BP340" i="7"/>
  <c r="BQ340" i="7"/>
  <c r="BR340" i="7"/>
  <c r="BS340" i="7"/>
  <c r="BT340" i="7"/>
  <c r="BU340" i="7"/>
  <c r="BV340" i="7"/>
  <c r="BW340" i="7"/>
  <c r="BX340" i="7"/>
  <c r="BY340" i="7"/>
  <c r="CA340" i="7" s="1"/>
  <c r="BZ340" i="7"/>
  <c r="AQ341" i="7"/>
  <c r="AR341" i="7"/>
  <c r="AS341" i="7"/>
  <c r="AT341" i="7"/>
  <c r="AU341" i="7"/>
  <c r="AV341" i="7"/>
  <c r="AW341" i="7"/>
  <c r="AX341" i="7"/>
  <c r="AY341" i="7"/>
  <c r="AZ341" i="7"/>
  <c r="BA341" i="7"/>
  <c r="BB341" i="7"/>
  <c r="BC341" i="7"/>
  <c r="BD341" i="7"/>
  <c r="BE341" i="7"/>
  <c r="BF341" i="7"/>
  <c r="BG341" i="7"/>
  <c r="BH341" i="7"/>
  <c r="BI341" i="7"/>
  <c r="BJ341" i="7"/>
  <c r="BK341" i="7"/>
  <c r="BL341" i="7"/>
  <c r="BM341" i="7"/>
  <c r="BN341" i="7"/>
  <c r="BO341" i="7"/>
  <c r="BP341" i="7"/>
  <c r="BQ341" i="7"/>
  <c r="BR341" i="7"/>
  <c r="BS341" i="7"/>
  <c r="BT341" i="7"/>
  <c r="BU341" i="7"/>
  <c r="BV341" i="7"/>
  <c r="BW341" i="7"/>
  <c r="BX341" i="7"/>
  <c r="BY341" i="7"/>
  <c r="BZ341" i="7"/>
  <c r="CA341" i="7"/>
  <c r="AQ342" i="7"/>
  <c r="AR342" i="7"/>
  <c r="AS342" i="7"/>
  <c r="AT342" i="7"/>
  <c r="AU342" i="7"/>
  <c r="AV342" i="7"/>
  <c r="AW342" i="7"/>
  <c r="AX342" i="7"/>
  <c r="AY342" i="7"/>
  <c r="AZ342" i="7"/>
  <c r="BA342" i="7"/>
  <c r="BB342" i="7"/>
  <c r="BC342" i="7"/>
  <c r="BD342" i="7"/>
  <c r="BE342" i="7"/>
  <c r="BF342" i="7"/>
  <c r="BG342" i="7"/>
  <c r="BH342" i="7"/>
  <c r="BI342" i="7"/>
  <c r="BJ342" i="7"/>
  <c r="BK342" i="7"/>
  <c r="BL342" i="7"/>
  <c r="BM342" i="7"/>
  <c r="BN342" i="7"/>
  <c r="BO342" i="7"/>
  <c r="BP342" i="7"/>
  <c r="BQ342" i="7"/>
  <c r="BR342" i="7"/>
  <c r="BS342" i="7"/>
  <c r="BT342" i="7"/>
  <c r="BU342" i="7"/>
  <c r="BV342" i="7"/>
  <c r="BW342" i="7"/>
  <c r="BX342" i="7"/>
  <c r="BY342" i="7"/>
  <c r="BZ342" i="7"/>
  <c r="CA342" i="7"/>
  <c r="AQ343" i="7"/>
  <c r="AR343" i="7"/>
  <c r="AS343" i="7"/>
  <c r="AT343" i="7"/>
  <c r="AU343" i="7"/>
  <c r="AV343" i="7"/>
  <c r="AW343" i="7"/>
  <c r="AX343" i="7"/>
  <c r="AY343" i="7"/>
  <c r="AZ343" i="7"/>
  <c r="BA343" i="7"/>
  <c r="BB343" i="7"/>
  <c r="BC343" i="7"/>
  <c r="BD343" i="7"/>
  <c r="BE343" i="7"/>
  <c r="BF343" i="7"/>
  <c r="BG343" i="7"/>
  <c r="BH343" i="7"/>
  <c r="BI343" i="7"/>
  <c r="BJ343" i="7"/>
  <c r="BK343" i="7"/>
  <c r="BL343" i="7"/>
  <c r="BM343" i="7"/>
  <c r="BN343" i="7"/>
  <c r="BO343" i="7"/>
  <c r="BP343" i="7"/>
  <c r="BQ343" i="7"/>
  <c r="BR343" i="7"/>
  <c r="BS343" i="7"/>
  <c r="BT343" i="7"/>
  <c r="BU343" i="7"/>
  <c r="BV343" i="7"/>
  <c r="BW343" i="7"/>
  <c r="BX343" i="7"/>
  <c r="BY343" i="7"/>
  <c r="CA343" i="7" s="1"/>
  <c r="BZ343" i="7"/>
  <c r="AQ344" i="7"/>
  <c r="AR344" i="7"/>
  <c r="AS344" i="7"/>
  <c r="AT344" i="7"/>
  <c r="AU344" i="7"/>
  <c r="AV344" i="7"/>
  <c r="AW344" i="7"/>
  <c r="AX344" i="7"/>
  <c r="AY344" i="7"/>
  <c r="AZ344" i="7"/>
  <c r="BA344" i="7"/>
  <c r="BB344" i="7"/>
  <c r="BC344" i="7"/>
  <c r="BD344" i="7"/>
  <c r="BE344" i="7"/>
  <c r="BF344" i="7"/>
  <c r="BG344" i="7"/>
  <c r="BH344" i="7"/>
  <c r="BI344" i="7"/>
  <c r="BJ344" i="7"/>
  <c r="BK344" i="7"/>
  <c r="BL344" i="7"/>
  <c r="BM344" i="7"/>
  <c r="BN344" i="7"/>
  <c r="BO344" i="7"/>
  <c r="BP344" i="7"/>
  <c r="BQ344" i="7"/>
  <c r="BR344" i="7"/>
  <c r="BS344" i="7"/>
  <c r="BT344" i="7"/>
  <c r="BU344" i="7"/>
  <c r="BV344" i="7"/>
  <c r="BW344" i="7"/>
  <c r="BX344" i="7"/>
  <c r="BY344" i="7"/>
  <c r="CA344" i="7" s="1"/>
  <c r="BZ344" i="7"/>
  <c r="AQ345" i="7"/>
  <c r="AR345" i="7"/>
  <c r="AS345" i="7"/>
  <c r="AT345" i="7"/>
  <c r="AU345" i="7"/>
  <c r="AV345" i="7"/>
  <c r="AW345" i="7"/>
  <c r="AX345" i="7"/>
  <c r="AY345" i="7"/>
  <c r="AZ345" i="7"/>
  <c r="BA345" i="7"/>
  <c r="BB345" i="7"/>
  <c r="BC345" i="7"/>
  <c r="BD345" i="7"/>
  <c r="BE345" i="7"/>
  <c r="BF345" i="7"/>
  <c r="BG345" i="7"/>
  <c r="BH345" i="7"/>
  <c r="BI345" i="7"/>
  <c r="BJ345" i="7"/>
  <c r="BK345" i="7"/>
  <c r="BL345" i="7"/>
  <c r="BM345" i="7"/>
  <c r="BN345" i="7"/>
  <c r="BO345" i="7"/>
  <c r="BP345" i="7"/>
  <c r="BQ345" i="7"/>
  <c r="BR345" i="7"/>
  <c r="BS345" i="7"/>
  <c r="BT345" i="7"/>
  <c r="BU345" i="7"/>
  <c r="BV345" i="7"/>
  <c r="BW345" i="7"/>
  <c r="BX345" i="7"/>
  <c r="BY345" i="7"/>
  <c r="CA345" i="7" s="1"/>
  <c r="BZ345" i="7"/>
  <c r="AQ346" i="7"/>
  <c r="AR346" i="7"/>
  <c r="AS346" i="7"/>
  <c r="AT346" i="7"/>
  <c r="AU346" i="7"/>
  <c r="AV346" i="7"/>
  <c r="AW346" i="7"/>
  <c r="AX346" i="7"/>
  <c r="AY346" i="7"/>
  <c r="AZ346" i="7"/>
  <c r="BA346" i="7"/>
  <c r="BB346" i="7"/>
  <c r="BC346" i="7"/>
  <c r="BD346" i="7"/>
  <c r="BE346" i="7"/>
  <c r="BF346" i="7"/>
  <c r="BG346" i="7"/>
  <c r="BH346" i="7"/>
  <c r="BI346" i="7"/>
  <c r="BJ346" i="7"/>
  <c r="BK346" i="7"/>
  <c r="BL346" i="7"/>
  <c r="BM346" i="7"/>
  <c r="BN346" i="7"/>
  <c r="BO346" i="7"/>
  <c r="BP346" i="7"/>
  <c r="BQ346" i="7"/>
  <c r="BR346" i="7"/>
  <c r="BS346" i="7"/>
  <c r="BT346" i="7"/>
  <c r="BU346" i="7"/>
  <c r="BV346" i="7"/>
  <c r="BW346" i="7"/>
  <c r="BX346" i="7"/>
  <c r="BY346" i="7"/>
  <c r="BZ346" i="7"/>
  <c r="CA346" i="7"/>
  <c r="AQ347" i="7"/>
  <c r="AR347" i="7"/>
  <c r="AS347" i="7"/>
  <c r="AT347" i="7"/>
  <c r="AU347" i="7"/>
  <c r="AV347" i="7"/>
  <c r="AW347" i="7"/>
  <c r="AX347" i="7"/>
  <c r="AY347" i="7"/>
  <c r="AZ347" i="7"/>
  <c r="BA347" i="7"/>
  <c r="BB347" i="7"/>
  <c r="BC347" i="7"/>
  <c r="BD347" i="7"/>
  <c r="BE347" i="7"/>
  <c r="BF347" i="7"/>
  <c r="BG347" i="7"/>
  <c r="BH347" i="7"/>
  <c r="BI347" i="7"/>
  <c r="BJ347" i="7"/>
  <c r="BK347" i="7"/>
  <c r="BL347" i="7"/>
  <c r="BM347" i="7"/>
  <c r="BN347" i="7"/>
  <c r="BO347" i="7"/>
  <c r="BP347" i="7"/>
  <c r="BQ347" i="7"/>
  <c r="BR347" i="7"/>
  <c r="BS347" i="7"/>
  <c r="BT347" i="7"/>
  <c r="BU347" i="7"/>
  <c r="BV347" i="7"/>
  <c r="BW347" i="7"/>
  <c r="BX347" i="7"/>
  <c r="BY347" i="7"/>
  <c r="BZ347" i="7"/>
  <c r="CA347" i="7"/>
  <c r="AQ348" i="7"/>
  <c r="AR348" i="7"/>
  <c r="AS348" i="7"/>
  <c r="AT348" i="7"/>
  <c r="AU348" i="7"/>
  <c r="AV348" i="7"/>
  <c r="AW348" i="7"/>
  <c r="AX348" i="7"/>
  <c r="AY348" i="7"/>
  <c r="AZ348" i="7"/>
  <c r="BA348" i="7"/>
  <c r="BB348" i="7"/>
  <c r="BC348" i="7"/>
  <c r="BD348" i="7"/>
  <c r="BE348" i="7"/>
  <c r="BF348" i="7"/>
  <c r="BG348" i="7"/>
  <c r="BH348" i="7"/>
  <c r="BI348" i="7"/>
  <c r="BJ348" i="7"/>
  <c r="BK348" i="7"/>
  <c r="BL348" i="7"/>
  <c r="BM348" i="7"/>
  <c r="BN348" i="7"/>
  <c r="BO348" i="7"/>
  <c r="BP348" i="7"/>
  <c r="BQ348" i="7"/>
  <c r="BR348" i="7"/>
  <c r="BS348" i="7"/>
  <c r="BT348" i="7"/>
  <c r="BU348" i="7"/>
  <c r="BV348" i="7"/>
  <c r="BW348" i="7"/>
  <c r="BX348" i="7"/>
  <c r="BY348" i="7"/>
  <c r="CA348" i="7" s="1"/>
  <c r="BZ348" i="7"/>
  <c r="AQ349" i="7"/>
  <c r="AR349" i="7"/>
  <c r="AS349" i="7"/>
  <c r="AT349" i="7"/>
  <c r="AU349" i="7"/>
  <c r="AV349" i="7"/>
  <c r="AW349" i="7"/>
  <c r="AX349" i="7"/>
  <c r="AY349" i="7"/>
  <c r="AZ349" i="7"/>
  <c r="BA349" i="7"/>
  <c r="BB349" i="7"/>
  <c r="BC349" i="7"/>
  <c r="BD349" i="7"/>
  <c r="BE349" i="7"/>
  <c r="BF349" i="7"/>
  <c r="BG349" i="7"/>
  <c r="BH349" i="7"/>
  <c r="BI349" i="7"/>
  <c r="BJ349" i="7"/>
  <c r="BK349" i="7"/>
  <c r="BL349" i="7"/>
  <c r="BM349" i="7"/>
  <c r="BN349" i="7"/>
  <c r="BO349" i="7"/>
  <c r="BP349" i="7"/>
  <c r="BQ349" i="7"/>
  <c r="BR349" i="7"/>
  <c r="BS349" i="7"/>
  <c r="BT349" i="7"/>
  <c r="BU349" i="7"/>
  <c r="BV349" i="7"/>
  <c r="BW349" i="7"/>
  <c r="BX349" i="7"/>
  <c r="BY349" i="7"/>
  <c r="CA349" i="7" s="1"/>
  <c r="BZ349" i="7"/>
  <c r="AQ350" i="7"/>
  <c r="AR350" i="7"/>
  <c r="AS350" i="7"/>
  <c r="AT350" i="7"/>
  <c r="AU350" i="7"/>
  <c r="AV350" i="7"/>
  <c r="AW350" i="7"/>
  <c r="AX350" i="7"/>
  <c r="AY350" i="7"/>
  <c r="AZ350" i="7"/>
  <c r="BA350" i="7"/>
  <c r="BB350" i="7"/>
  <c r="BC350" i="7"/>
  <c r="BD350" i="7"/>
  <c r="BE350" i="7"/>
  <c r="BF350" i="7"/>
  <c r="BG350" i="7"/>
  <c r="BH350" i="7"/>
  <c r="BI350" i="7"/>
  <c r="BJ350" i="7"/>
  <c r="BK350" i="7"/>
  <c r="BL350" i="7"/>
  <c r="BM350" i="7"/>
  <c r="BN350" i="7"/>
  <c r="BO350" i="7"/>
  <c r="BP350" i="7"/>
  <c r="BQ350" i="7"/>
  <c r="BR350" i="7"/>
  <c r="BS350" i="7"/>
  <c r="BT350" i="7"/>
  <c r="BU350" i="7"/>
  <c r="BV350" i="7"/>
  <c r="BW350" i="7"/>
  <c r="BX350" i="7"/>
  <c r="BY350" i="7"/>
  <c r="BZ350" i="7"/>
  <c r="CA350" i="7"/>
  <c r="AQ351" i="7"/>
  <c r="AR351" i="7"/>
  <c r="AS351" i="7"/>
  <c r="AT351" i="7"/>
  <c r="AU351" i="7"/>
  <c r="AV351" i="7"/>
  <c r="AW351" i="7"/>
  <c r="AX351" i="7"/>
  <c r="AY351" i="7"/>
  <c r="AZ351" i="7"/>
  <c r="BA351" i="7"/>
  <c r="BB351" i="7"/>
  <c r="BC351" i="7"/>
  <c r="BD351" i="7"/>
  <c r="BE351" i="7"/>
  <c r="BF351" i="7"/>
  <c r="BG351" i="7"/>
  <c r="BH351" i="7"/>
  <c r="BI351" i="7"/>
  <c r="BJ351" i="7"/>
  <c r="BK351" i="7"/>
  <c r="BL351" i="7"/>
  <c r="BM351" i="7"/>
  <c r="BN351" i="7"/>
  <c r="BO351" i="7"/>
  <c r="BP351" i="7"/>
  <c r="BQ351" i="7"/>
  <c r="BR351" i="7"/>
  <c r="BS351" i="7"/>
  <c r="BT351" i="7"/>
  <c r="BU351" i="7"/>
  <c r="BV351" i="7"/>
  <c r="BW351" i="7"/>
  <c r="BX351" i="7"/>
  <c r="BY351" i="7"/>
  <c r="BZ351" i="7"/>
  <c r="CA351" i="7"/>
  <c r="AQ352" i="7"/>
  <c r="AR352" i="7"/>
  <c r="AS352" i="7"/>
  <c r="AT352" i="7"/>
  <c r="AU352" i="7"/>
  <c r="AV352" i="7"/>
  <c r="AW352" i="7"/>
  <c r="AX352" i="7"/>
  <c r="AY352" i="7"/>
  <c r="AZ352" i="7"/>
  <c r="BA352" i="7"/>
  <c r="BB352" i="7"/>
  <c r="BC352" i="7"/>
  <c r="BD352" i="7"/>
  <c r="BE352" i="7"/>
  <c r="BF352" i="7"/>
  <c r="BG352" i="7"/>
  <c r="BH352" i="7"/>
  <c r="BI352" i="7"/>
  <c r="BJ352" i="7"/>
  <c r="BK352" i="7"/>
  <c r="BL352" i="7"/>
  <c r="BM352" i="7"/>
  <c r="BN352" i="7"/>
  <c r="BO352" i="7"/>
  <c r="BP352" i="7"/>
  <c r="BQ352" i="7"/>
  <c r="BR352" i="7"/>
  <c r="BS352" i="7"/>
  <c r="BT352" i="7"/>
  <c r="BU352" i="7"/>
  <c r="BV352" i="7"/>
  <c r="BW352" i="7"/>
  <c r="BX352" i="7"/>
  <c r="BY352" i="7"/>
  <c r="CA352" i="7" s="1"/>
  <c r="BZ352" i="7"/>
  <c r="AQ353" i="7"/>
  <c r="AR353" i="7"/>
  <c r="AS353" i="7"/>
  <c r="AT353" i="7"/>
  <c r="AU353" i="7"/>
  <c r="AV353" i="7"/>
  <c r="AW353" i="7"/>
  <c r="AX353" i="7"/>
  <c r="AY353" i="7"/>
  <c r="AZ353" i="7"/>
  <c r="BA353" i="7"/>
  <c r="BB353" i="7"/>
  <c r="BC353" i="7"/>
  <c r="BD353" i="7"/>
  <c r="BE353" i="7"/>
  <c r="BF353" i="7"/>
  <c r="BG353" i="7"/>
  <c r="BH353" i="7"/>
  <c r="BI353" i="7"/>
  <c r="BJ353" i="7"/>
  <c r="BK353" i="7"/>
  <c r="BL353" i="7"/>
  <c r="BM353" i="7"/>
  <c r="BN353" i="7"/>
  <c r="BO353" i="7"/>
  <c r="BP353" i="7"/>
  <c r="BQ353" i="7"/>
  <c r="BR353" i="7"/>
  <c r="BS353" i="7"/>
  <c r="BT353" i="7"/>
  <c r="BU353" i="7"/>
  <c r="BV353" i="7"/>
  <c r="BW353" i="7"/>
  <c r="BX353" i="7"/>
  <c r="BY353" i="7"/>
  <c r="BZ353" i="7"/>
  <c r="CA353" i="7"/>
  <c r="AQ354" i="7"/>
  <c r="AR354" i="7"/>
  <c r="AS354" i="7"/>
  <c r="AT354" i="7"/>
  <c r="AU354" i="7"/>
  <c r="AV354" i="7"/>
  <c r="AW354" i="7"/>
  <c r="AX354" i="7"/>
  <c r="AY354" i="7"/>
  <c r="AZ354" i="7"/>
  <c r="BA354" i="7"/>
  <c r="BB354" i="7"/>
  <c r="BC354" i="7"/>
  <c r="BD354" i="7"/>
  <c r="BE354" i="7"/>
  <c r="BF354" i="7"/>
  <c r="BG354" i="7"/>
  <c r="BH354" i="7"/>
  <c r="BI354" i="7"/>
  <c r="BJ354" i="7"/>
  <c r="BK354" i="7"/>
  <c r="BL354" i="7"/>
  <c r="BM354" i="7"/>
  <c r="BN354" i="7"/>
  <c r="BO354" i="7"/>
  <c r="BP354" i="7"/>
  <c r="BQ354" i="7"/>
  <c r="BR354" i="7"/>
  <c r="BS354" i="7"/>
  <c r="BT354" i="7"/>
  <c r="BU354" i="7"/>
  <c r="BV354" i="7"/>
  <c r="BW354" i="7"/>
  <c r="BX354" i="7"/>
  <c r="BY354" i="7"/>
  <c r="BZ354" i="7"/>
  <c r="CA354" i="7"/>
  <c r="AQ355" i="7"/>
  <c r="AR355" i="7"/>
  <c r="AS355" i="7"/>
  <c r="AT355" i="7"/>
  <c r="AU355" i="7"/>
  <c r="AV355" i="7"/>
  <c r="AW355" i="7"/>
  <c r="AX355" i="7"/>
  <c r="AY355" i="7"/>
  <c r="AZ355" i="7"/>
  <c r="BA355" i="7"/>
  <c r="BB355" i="7"/>
  <c r="BC355" i="7"/>
  <c r="BD355" i="7"/>
  <c r="BE355" i="7"/>
  <c r="BF355" i="7"/>
  <c r="BG355" i="7"/>
  <c r="BH355" i="7"/>
  <c r="BI355" i="7"/>
  <c r="BJ355" i="7"/>
  <c r="BK355" i="7"/>
  <c r="BL355" i="7"/>
  <c r="BM355" i="7"/>
  <c r="BN355" i="7"/>
  <c r="BO355" i="7"/>
  <c r="BP355" i="7"/>
  <c r="BQ355" i="7"/>
  <c r="BR355" i="7"/>
  <c r="BS355" i="7"/>
  <c r="BT355" i="7"/>
  <c r="BU355" i="7"/>
  <c r="BV355" i="7"/>
  <c r="BW355" i="7"/>
  <c r="BX355" i="7"/>
  <c r="BY355" i="7"/>
  <c r="CA355" i="7" s="1"/>
  <c r="BZ355" i="7"/>
  <c r="AQ356" i="7"/>
  <c r="AR356" i="7"/>
  <c r="AS356" i="7"/>
  <c r="AT356" i="7"/>
  <c r="AU356" i="7"/>
  <c r="AV356" i="7"/>
  <c r="AW356" i="7"/>
  <c r="AX356" i="7"/>
  <c r="AY356" i="7"/>
  <c r="AZ356" i="7"/>
  <c r="BA356" i="7"/>
  <c r="BB356" i="7"/>
  <c r="BC356" i="7"/>
  <c r="BD356" i="7"/>
  <c r="BE356" i="7"/>
  <c r="BF356" i="7"/>
  <c r="BG356" i="7"/>
  <c r="BH356" i="7"/>
  <c r="BI356" i="7"/>
  <c r="BJ356" i="7"/>
  <c r="BK356" i="7"/>
  <c r="BL356" i="7"/>
  <c r="BM356" i="7"/>
  <c r="BN356" i="7"/>
  <c r="BO356" i="7"/>
  <c r="BP356" i="7"/>
  <c r="BQ356" i="7"/>
  <c r="BR356" i="7"/>
  <c r="BS356" i="7"/>
  <c r="BT356" i="7"/>
  <c r="BU356" i="7"/>
  <c r="BV356" i="7"/>
  <c r="BW356" i="7"/>
  <c r="BX356" i="7"/>
  <c r="BY356" i="7"/>
  <c r="CA356" i="7" s="1"/>
  <c r="BZ356" i="7"/>
  <c r="AQ357" i="7"/>
  <c r="AR357" i="7"/>
  <c r="AS357" i="7"/>
  <c r="AT357" i="7"/>
  <c r="AU357" i="7"/>
  <c r="AV357" i="7"/>
  <c r="AW357" i="7"/>
  <c r="AX357" i="7"/>
  <c r="AY357" i="7"/>
  <c r="AZ357" i="7"/>
  <c r="BA357" i="7"/>
  <c r="BB357" i="7"/>
  <c r="BC357" i="7"/>
  <c r="BD357" i="7"/>
  <c r="BE357" i="7"/>
  <c r="BF357" i="7"/>
  <c r="BG357" i="7"/>
  <c r="BH357" i="7"/>
  <c r="BI357" i="7"/>
  <c r="BJ357" i="7"/>
  <c r="BK357" i="7"/>
  <c r="BL357" i="7"/>
  <c r="BM357" i="7"/>
  <c r="BN357" i="7"/>
  <c r="BO357" i="7"/>
  <c r="BP357" i="7"/>
  <c r="BQ357" i="7"/>
  <c r="BR357" i="7"/>
  <c r="BS357" i="7"/>
  <c r="BT357" i="7"/>
  <c r="BU357" i="7"/>
  <c r="BV357" i="7"/>
  <c r="BW357" i="7"/>
  <c r="BX357" i="7"/>
  <c r="BY357" i="7"/>
  <c r="BZ357" i="7"/>
  <c r="CA357" i="7"/>
  <c r="AQ358" i="7"/>
  <c r="AR358" i="7"/>
  <c r="AS358" i="7"/>
  <c r="AT358" i="7"/>
  <c r="AU358" i="7"/>
  <c r="AV358" i="7"/>
  <c r="AW358" i="7"/>
  <c r="AX358" i="7"/>
  <c r="AY358" i="7"/>
  <c r="AZ358" i="7"/>
  <c r="BA358" i="7"/>
  <c r="BB358" i="7"/>
  <c r="BC358" i="7"/>
  <c r="BD358" i="7"/>
  <c r="BE358" i="7"/>
  <c r="BF358" i="7"/>
  <c r="BG358" i="7"/>
  <c r="BH358" i="7"/>
  <c r="BI358" i="7"/>
  <c r="BJ358" i="7"/>
  <c r="BK358" i="7"/>
  <c r="BL358" i="7"/>
  <c r="BM358" i="7"/>
  <c r="BN358" i="7"/>
  <c r="BO358" i="7"/>
  <c r="BP358" i="7"/>
  <c r="BQ358" i="7"/>
  <c r="BR358" i="7"/>
  <c r="BS358" i="7"/>
  <c r="BT358" i="7"/>
  <c r="BU358" i="7"/>
  <c r="BV358" i="7"/>
  <c r="BW358" i="7"/>
  <c r="BX358" i="7"/>
  <c r="BY358" i="7"/>
  <c r="BZ358" i="7"/>
  <c r="CA358" i="7"/>
  <c r="AQ359" i="7"/>
  <c r="AR359" i="7"/>
  <c r="AS359" i="7"/>
  <c r="AT359" i="7"/>
  <c r="AU359" i="7"/>
  <c r="AV359" i="7"/>
  <c r="AW359" i="7"/>
  <c r="AX359" i="7"/>
  <c r="AY359" i="7"/>
  <c r="AZ359" i="7"/>
  <c r="BA359" i="7"/>
  <c r="BB359" i="7"/>
  <c r="BC359" i="7"/>
  <c r="BD359" i="7"/>
  <c r="BE359" i="7"/>
  <c r="BF359" i="7"/>
  <c r="BG359" i="7"/>
  <c r="BH359" i="7"/>
  <c r="BI359" i="7"/>
  <c r="BJ359" i="7"/>
  <c r="BK359" i="7"/>
  <c r="BL359" i="7"/>
  <c r="BM359" i="7"/>
  <c r="BN359" i="7"/>
  <c r="BO359" i="7"/>
  <c r="BP359" i="7"/>
  <c r="BQ359" i="7"/>
  <c r="BR359" i="7"/>
  <c r="BS359" i="7"/>
  <c r="BT359" i="7"/>
  <c r="BU359" i="7"/>
  <c r="BV359" i="7"/>
  <c r="BW359" i="7"/>
  <c r="BX359" i="7"/>
  <c r="BY359" i="7"/>
  <c r="CA359" i="7" s="1"/>
  <c r="BZ359" i="7"/>
  <c r="AQ360" i="7"/>
  <c r="AR360" i="7"/>
  <c r="AS360" i="7"/>
  <c r="AT360" i="7"/>
  <c r="AU360" i="7"/>
  <c r="AV360" i="7"/>
  <c r="AW360" i="7"/>
  <c r="AX360" i="7"/>
  <c r="AY360" i="7"/>
  <c r="AZ360" i="7"/>
  <c r="BA360" i="7"/>
  <c r="BB360" i="7"/>
  <c r="BC360" i="7"/>
  <c r="BD360" i="7"/>
  <c r="BE360" i="7"/>
  <c r="BF360" i="7"/>
  <c r="BG360" i="7"/>
  <c r="BH360" i="7"/>
  <c r="BI360" i="7"/>
  <c r="BJ360" i="7"/>
  <c r="BK360" i="7"/>
  <c r="BL360" i="7"/>
  <c r="BM360" i="7"/>
  <c r="BN360" i="7"/>
  <c r="BO360" i="7"/>
  <c r="BP360" i="7"/>
  <c r="BQ360" i="7"/>
  <c r="BR360" i="7"/>
  <c r="BS360" i="7"/>
  <c r="BT360" i="7"/>
  <c r="BU360" i="7"/>
  <c r="BV360" i="7"/>
  <c r="BW360" i="7"/>
  <c r="BX360" i="7"/>
  <c r="BY360" i="7"/>
  <c r="CA360" i="7" s="1"/>
  <c r="BZ360" i="7"/>
  <c r="AQ361" i="7"/>
  <c r="AR361" i="7"/>
  <c r="AS361" i="7"/>
  <c r="AT361" i="7"/>
  <c r="AU361" i="7"/>
  <c r="AV361" i="7"/>
  <c r="AW361" i="7"/>
  <c r="AX361" i="7"/>
  <c r="AY361" i="7"/>
  <c r="AZ361" i="7"/>
  <c r="BA361" i="7"/>
  <c r="BB361" i="7"/>
  <c r="BC361" i="7"/>
  <c r="BD361" i="7"/>
  <c r="BE361" i="7"/>
  <c r="BF361" i="7"/>
  <c r="BG361" i="7"/>
  <c r="BH361" i="7"/>
  <c r="BI361" i="7"/>
  <c r="BJ361" i="7"/>
  <c r="BK361" i="7"/>
  <c r="BL361" i="7"/>
  <c r="BM361" i="7"/>
  <c r="BN361" i="7"/>
  <c r="BO361" i="7"/>
  <c r="BP361" i="7"/>
  <c r="BQ361" i="7"/>
  <c r="BR361" i="7"/>
  <c r="BS361" i="7"/>
  <c r="BT361" i="7"/>
  <c r="BU361" i="7"/>
  <c r="BV361" i="7"/>
  <c r="BW361" i="7"/>
  <c r="BX361" i="7"/>
  <c r="BY361" i="7"/>
  <c r="CA361" i="7" s="1"/>
  <c r="BZ361" i="7"/>
  <c r="AQ362" i="7"/>
  <c r="AR362" i="7"/>
  <c r="AS362" i="7"/>
  <c r="AT362" i="7"/>
  <c r="AU362" i="7"/>
  <c r="AV362" i="7"/>
  <c r="AW362" i="7"/>
  <c r="AX362" i="7"/>
  <c r="AY362" i="7"/>
  <c r="AZ362" i="7"/>
  <c r="BA362" i="7"/>
  <c r="BB362" i="7"/>
  <c r="BC362" i="7"/>
  <c r="BD362" i="7"/>
  <c r="BE362" i="7"/>
  <c r="BF362" i="7"/>
  <c r="BG362" i="7"/>
  <c r="BH362" i="7"/>
  <c r="BI362" i="7"/>
  <c r="BJ362" i="7"/>
  <c r="BK362" i="7"/>
  <c r="BL362" i="7"/>
  <c r="BM362" i="7"/>
  <c r="BN362" i="7"/>
  <c r="BO362" i="7"/>
  <c r="BP362" i="7"/>
  <c r="BQ362" i="7"/>
  <c r="BR362" i="7"/>
  <c r="BS362" i="7"/>
  <c r="BT362" i="7"/>
  <c r="BU362" i="7"/>
  <c r="BV362" i="7"/>
  <c r="BW362" i="7"/>
  <c r="BX362" i="7"/>
  <c r="BY362" i="7"/>
  <c r="BZ362" i="7"/>
  <c r="CA362" i="7"/>
  <c r="AQ363" i="7"/>
  <c r="AR363" i="7"/>
  <c r="AS363" i="7"/>
  <c r="AT363" i="7"/>
  <c r="AU363" i="7"/>
  <c r="AV363" i="7"/>
  <c r="AW363" i="7"/>
  <c r="AX363" i="7"/>
  <c r="AY363" i="7"/>
  <c r="AZ363" i="7"/>
  <c r="BA363" i="7"/>
  <c r="BB363" i="7"/>
  <c r="BC363" i="7"/>
  <c r="BD363" i="7"/>
  <c r="BE363" i="7"/>
  <c r="BF363" i="7"/>
  <c r="BG363" i="7"/>
  <c r="BH363" i="7"/>
  <c r="BI363" i="7"/>
  <c r="BJ363" i="7"/>
  <c r="BK363" i="7"/>
  <c r="BL363" i="7"/>
  <c r="BM363" i="7"/>
  <c r="BN363" i="7"/>
  <c r="BO363" i="7"/>
  <c r="BP363" i="7"/>
  <c r="BQ363" i="7"/>
  <c r="BR363" i="7"/>
  <c r="BS363" i="7"/>
  <c r="BT363" i="7"/>
  <c r="BU363" i="7"/>
  <c r="BV363" i="7"/>
  <c r="BW363" i="7"/>
  <c r="BX363" i="7"/>
  <c r="BY363" i="7"/>
  <c r="BZ363" i="7"/>
  <c r="CA363" i="7"/>
  <c r="AQ364" i="7"/>
  <c r="AR364" i="7"/>
  <c r="AS364" i="7"/>
  <c r="AT364" i="7"/>
  <c r="AU364" i="7"/>
  <c r="AV364" i="7"/>
  <c r="AW364" i="7"/>
  <c r="AX364" i="7"/>
  <c r="AY364" i="7"/>
  <c r="AZ364" i="7"/>
  <c r="BA364" i="7"/>
  <c r="BB364" i="7"/>
  <c r="BC364" i="7"/>
  <c r="BD364" i="7"/>
  <c r="BE364" i="7"/>
  <c r="BF364" i="7"/>
  <c r="BG364" i="7"/>
  <c r="BH364" i="7"/>
  <c r="BI364" i="7"/>
  <c r="BJ364" i="7"/>
  <c r="BK364" i="7"/>
  <c r="BL364" i="7"/>
  <c r="BM364" i="7"/>
  <c r="BN364" i="7"/>
  <c r="BO364" i="7"/>
  <c r="BP364" i="7"/>
  <c r="BQ364" i="7"/>
  <c r="BR364" i="7"/>
  <c r="BS364" i="7"/>
  <c r="BT364" i="7"/>
  <c r="BU364" i="7"/>
  <c r="BV364" i="7"/>
  <c r="BW364" i="7"/>
  <c r="BX364" i="7"/>
  <c r="BY364" i="7"/>
  <c r="CA364" i="7" s="1"/>
  <c r="BZ364" i="7"/>
  <c r="AQ365" i="7"/>
  <c r="AR365" i="7"/>
  <c r="AS365" i="7"/>
  <c r="AT365" i="7"/>
  <c r="AU365" i="7"/>
  <c r="AV365" i="7"/>
  <c r="AW365" i="7"/>
  <c r="AX365" i="7"/>
  <c r="AY365" i="7"/>
  <c r="AZ365" i="7"/>
  <c r="BA365" i="7"/>
  <c r="BB365" i="7"/>
  <c r="BC365" i="7"/>
  <c r="BD365" i="7"/>
  <c r="BE365" i="7"/>
  <c r="BF365" i="7"/>
  <c r="BG365" i="7"/>
  <c r="BH365" i="7"/>
  <c r="BI365" i="7"/>
  <c r="BJ365" i="7"/>
  <c r="BK365" i="7"/>
  <c r="BL365" i="7"/>
  <c r="BM365" i="7"/>
  <c r="BN365" i="7"/>
  <c r="BO365" i="7"/>
  <c r="BP365" i="7"/>
  <c r="BQ365" i="7"/>
  <c r="BR365" i="7"/>
  <c r="BS365" i="7"/>
  <c r="BT365" i="7"/>
  <c r="BU365" i="7"/>
  <c r="BV365" i="7"/>
  <c r="BW365" i="7"/>
  <c r="BX365" i="7"/>
  <c r="BY365" i="7"/>
  <c r="CA365" i="7" s="1"/>
  <c r="BZ365" i="7"/>
  <c r="AQ366" i="7"/>
  <c r="AR366" i="7"/>
  <c r="AS366" i="7"/>
  <c r="AT366" i="7"/>
  <c r="AU366" i="7"/>
  <c r="AV366" i="7"/>
  <c r="AW366" i="7"/>
  <c r="AX366" i="7"/>
  <c r="AY366" i="7"/>
  <c r="AZ366" i="7"/>
  <c r="BA366" i="7"/>
  <c r="BB366" i="7"/>
  <c r="BC366" i="7"/>
  <c r="BD366" i="7"/>
  <c r="BE366" i="7"/>
  <c r="BF366" i="7"/>
  <c r="BG366" i="7"/>
  <c r="BH366" i="7"/>
  <c r="BI366" i="7"/>
  <c r="BJ366" i="7"/>
  <c r="BK366" i="7"/>
  <c r="BL366" i="7"/>
  <c r="BM366" i="7"/>
  <c r="BN366" i="7"/>
  <c r="BO366" i="7"/>
  <c r="BP366" i="7"/>
  <c r="BQ366" i="7"/>
  <c r="BR366" i="7"/>
  <c r="BS366" i="7"/>
  <c r="BT366" i="7"/>
  <c r="BU366" i="7"/>
  <c r="BV366" i="7"/>
  <c r="BW366" i="7"/>
  <c r="BX366" i="7"/>
  <c r="BY366" i="7"/>
  <c r="BZ366" i="7"/>
  <c r="CA366" i="7"/>
  <c r="AQ367" i="7"/>
  <c r="AR367" i="7"/>
  <c r="AS367" i="7"/>
  <c r="AT367" i="7"/>
  <c r="AU367" i="7"/>
  <c r="AV367" i="7"/>
  <c r="AW367" i="7"/>
  <c r="AX367" i="7"/>
  <c r="AY367" i="7"/>
  <c r="AZ367" i="7"/>
  <c r="BA367" i="7"/>
  <c r="BB367" i="7"/>
  <c r="BC367" i="7"/>
  <c r="BD367" i="7"/>
  <c r="BE367" i="7"/>
  <c r="BF367" i="7"/>
  <c r="BG367" i="7"/>
  <c r="BH367" i="7"/>
  <c r="BI367" i="7"/>
  <c r="BJ367" i="7"/>
  <c r="BK367" i="7"/>
  <c r="BL367" i="7"/>
  <c r="BM367" i="7"/>
  <c r="BN367" i="7"/>
  <c r="BO367" i="7"/>
  <c r="BP367" i="7"/>
  <c r="BQ367" i="7"/>
  <c r="BR367" i="7"/>
  <c r="BS367" i="7"/>
  <c r="BT367" i="7"/>
  <c r="BU367" i="7"/>
  <c r="BV367" i="7"/>
  <c r="BW367" i="7"/>
  <c r="BX367" i="7"/>
  <c r="BY367" i="7"/>
  <c r="BZ367" i="7"/>
  <c r="CA367" i="7"/>
  <c r="AQ368" i="7"/>
  <c r="AR368" i="7"/>
  <c r="AS368" i="7"/>
  <c r="AT368" i="7"/>
  <c r="AU368" i="7"/>
  <c r="AV368" i="7"/>
  <c r="AW368" i="7"/>
  <c r="AX368" i="7"/>
  <c r="AY368" i="7"/>
  <c r="AZ368" i="7"/>
  <c r="BA368" i="7"/>
  <c r="BB368" i="7"/>
  <c r="BC368" i="7"/>
  <c r="BD368" i="7"/>
  <c r="BE368" i="7"/>
  <c r="BF368" i="7"/>
  <c r="BG368" i="7"/>
  <c r="BH368" i="7"/>
  <c r="BI368" i="7"/>
  <c r="BJ368" i="7"/>
  <c r="BK368" i="7"/>
  <c r="BL368" i="7"/>
  <c r="BM368" i="7"/>
  <c r="BN368" i="7"/>
  <c r="BO368" i="7"/>
  <c r="BP368" i="7"/>
  <c r="BQ368" i="7"/>
  <c r="BR368" i="7"/>
  <c r="BS368" i="7"/>
  <c r="BT368" i="7"/>
  <c r="BU368" i="7"/>
  <c r="BV368" i="7"/>
  <c r="BW368" i="7"/>
  <c r="BX368" i="7"/>
  <c r="BY368" i="7"/>
  <c r="CA368" i="7" s="1"/>
  <c r="BZ368" i="7"/>
  <c r="AQ369" i="7"/>
  <c r="AR369" i="7"/>
  <c r="AS369" i="7"/>
  <c r="AT369" i="7"/>
  <c r="AU369" i="7"/>
  <c r="AV369" i="7"/>
  <c r="AW369" i="7"/>
  <c r="AX369" i="7"/>
  <c r="AY369" i="7"/>
  <c r="AZ369" i="7"/>
  <c r="BA369" i="7"/>
  <c r="BB369" i="7"/>
  <c r="BC369" i="7"/>
  <c r="BD369" i="7"/>
  <c r="BE369" i="7"/>
  <c r="BF369" i="7"/>
  <c r="BG369" i="7"/>
  <c r="BH369" i="7"/>
  <c r="BI369" i="7"/>
  <c r="BJ369" i="7"/>
  <c r="BK369" i="7"/>
  <c r="BL369" i="7"/>
  <c r="BM369" i="7"/>
  <c r="BN369" i="7"/>
  <c r="BO369" i="7"/>
  <c r="BP369" i="7"/>
  <c r="BQ369" i="7"/>
  <c r="BR369" i="7"/>
  <c r="BS369" i="7"/>
  <c r="BT369" i="7"/>
  <c r="BU369" i="7"/>
  <c r="BV369" i="7"/>
  <c r="BW369" i="7"/>
  <c r="BX369" i="7"/>
  <c r="BY369" i="7"/>
  <c r="BZ369" i="7"/>
  <c r="CA369" i="7"/>
  <c r="AQ370" i="7"/>
  <c r="AR370" i="7"/>
  <c r="AS370" i="7"/>
  <c r="AT370" i="7"/>
  <c r="AU370" i="7"/>
  <c r="AV370" i="7"/>
  <c r="AW370" i="7"/>
  <c r="AX370" i="7"/>
  <c r="AY370" i="7"/>
  <c r="AZ370" i="7"/>
  <c r="BA370" i="7"/>
  <c r="BB370" i="7"/>
  <c r="BC370" i="7"/>
  <c r="BD370" i="7"/>
  <c r="BE370" i="7"/>
  <c r="BF370" i="7"/>
  <c r="BG370" i="7"/>
  <c r="BH370" i="7"/>
  <c r="BI370" i="7"/>
  <c r="BJ370" i="7"/>
  <c r="BK370" i="7"/>
  <c r="BL370" i="7"/>
  <c r="BM370" i="7"/>
  <c r="BN370" i="7"/>
  <c r="BO370" i="7"/>
  <c r="BP370" i="7"/>
  <c r="BQ370" i="7"/>
  <c r="BR370" i="7"/>
  <c r="BS370" i="7"/>
  <c r="BT370" i="7"/>
  <c r="BU370" i="7"/>
  <c r="BV370" i="7"/>
  <c r="BW370" i="7"/>
  <c r="BX370" i="7"/>
  <c r="BY370" i="7"/>
  <c r="BZ370" i="7"/>
  <c r="CA370" i="7"/>
  <c r="AQ371" i="7"/>
  <c r="AR371" i="7"/>
  <c r="AS371" i="7"/>
  <c r="AT371" i="7"/>
  <c r="AU371" i="7"/>
  <c r="AV371" i="7"/>
  <c r="AW371" i="7"/>
  <c r="AX371" i="7"/>
  <c r="AY371" i="7"/>
  <c r="AZ371" i="7"/>
  <c r="BA371" i="7"/>
  <c r="BB371" i="7"/>
  <c r="BC371" i="7"/>
  <c r="BD371" i="7"/>
  <c r="BE371" i="7"/>
  <c r="BF371" i="7"/>
  <c r="BG371" i="7"/>
  <c r="BH371" i="7"/>
  <c r="BI371" i="7"/>
  <c r="BJ371" i="7"/>
  <c r="BK371" i="7"/>
  <c r="BL371" i="7"/>
  <c r="BM371" i="7"/>
  <c r="BN371" i="7"/>
  <c r="BO371" i="7"/>
  <c r="BP371" i="7"/>
  <c r="BQ371" i="7"/>
  <c r="BR371" i="7"/>
  <c r="BS371" i="7"/>
  <c r="BT371" i="7"/>
  <c r="BU371" i="7"/>
  <c r="BV371" i="7"/>
  <c r="BW371" i="7"/>
  <c r="BX371" i="7"/>
  <c r="BY371" i="7"/>
  <c r="CA371" i="7" s="1"/>
  <c r="BZ371" i="7"/>
  <c r="AQ372" i="7"/>
  <c r="AR372" i="7"/>
  <c r="AS372" i="7"/>
  <c r="AT372" i="7"/>
  <c r="AU372" i="7"/>
  <c r="AV372" i="7"/>
  <c r="AW372" i="7"/>
  <c r="AX372" i="7"/>
  <c r="AY372" i="7"/>
  <c r="AZ372" i="7"/>
  <c r="BA372" i="7"/>
  <c r="BB372" i="7"/>
  <c r="BC372" i="7"/>
  <c r="BD372" i="7"/>
  <c r="BE372" i="7"/>
  <c r="BF372" i="7"/>
  <c r="BG372" i="7"/>
  <c r="BH372" i="7"/>
  <c r="BI372" i="7"/>
  <c r="BJ372" i="7"/>
  <c r="BK372" i="7"/>
  <c r="BL372" i="7"/>
  <c r="BM372" i="7"/>
  <c r="BN372" i="7"/>
  <c r="BO372" i="7"/>
  <c r="BP372" i="7"/>
  <c r="BQ372" i="7"/>
  <c r="BR372" i="7"/>
  <c r="BS372" i="7"/>
  <c r="BT372" i="7"/>
  <c r="BU372" i="7"/>
  <c r="BV372" i="7"/>
  <c r="BW372" i="7"/>
  <c r="BX372" i="7"/>
  <c r="BY372" i="7"/>
  <c r="CA372" i="7" s="1"/>
  <c r="BZ372" i="7"/>
  <c r="AQ373" i="7"/>
  <c r="AR373" i="7"/>
  <c r="AS373" i="7"/>
  <c r="AT373" i="7"/>
  <c r="AU373" i="7"/>
  <c r="AV373" i="7"/>
  <c r="AW373" i="7"/>
  <c r="AX373" i="7"/>
  <c r="AY373" i="7"/>
  <c r="AZ373" i="7"/>
  <c r="BA373" i="7"/>
  <c r="BB373" i="7"/>
  <c r="BC373" i="7"/>
  <c r="BD373" i="7"/>
  <c r="BE373" i="7"/>
  <c r="BF373" i="7"/>
  <c r="BG373" i="7"/>
  <c r="BH373" i="7"/>
  <c r="BI373" i="7"/>
  <c r="BJ373" i="7"/>
  <c r="BK373" i="7"/>
  <c r="BL373" i="7"/>
  <c r="BM373" i="7"/>
  <c r="BN373" i="7"/>
  <c r="BO373" i="7"/>
  <c r="BP373" i="7"/>
  <c r="BQ373" i="7"/>
  <c r="BR373" i="7"/>
  <c r="BS373" i="7"/>
  <c r="BT373" i="7"/>
  <c r="BU373" i="7"/>
  <c r="BV373" i="7"/>
  <c r="BW373" i="7"/>
  <c r="BX373" i="7"/>
  <c r="BY373" i="7"/>
  <c r="BZ373" i="7"/>
  <c r="CA373" i="7"/>
  <c r="AQ374" i="7"/>
  <c r="AR374" i="7"/>
  <c r="AS374" i="7"/>
  <c r="AT374" i="7"/>
  <c r="AU374" i="7"/>
  <c r="AV374" i="7"/>
  <c r="AW374" i="7"/>
  <c r="AX374" i="7"/>
  <c r="AY374" i="7"/>
  <c r="AZ374" i="7"/>
  <c r="BA374" i="7"/>
  <c r="BB374" i="7"/>
  <c r="BC374" i="7"/>
  <c r="BD374" i="7"/>
  <c r="BE374" i="7"/>
  <c r="BF374" i="7"/>
  <c r="BG374" i="7"/>
  <c r="BH374" i="7"/>
  <c r="BI374" i="7"/>
  <c r="BJ374" i="7"/>
  <c r="BK374" i="7"/>
  <c r="BL374" i="7"/>
  <c r="BM374" i="7"/>
  <c r="BN374" i="7"/>
  <c r="BO374" i="7"/>
  <c r="BP374" i="7"/>
  <c r="BQ374" i="7"/>
  <c r="BR374" i="7"/>
  <c r="BS374" i="7"/>
  <c r="BT374" i="7"/>
  <c r="BU374" i="7"/>
  <c r="BV374" i="7"/>
  <c r="BW374" i="7"/>
  <c r="BX374" i="7"/>
  <c r="BY374" i="7"/>
  <c r="BZ374" i="7"/>
  <c r="CA374" i="7"/>
  <c r="AQ375" i="7"/>
  <c r="AR375" i="7"/>
  <c r="AS375" i="7"/>
  <c r="AT375" i="7"/>
  <c r="AU375" i="7"/>
  <c r="AV375" i="7"/>
  <c r="AW375" i="7"/>
  <c r="AX375" i="7"/>
  <c r="AY375" i="7"/>
  <c r="AZ375" i="7"/>
  <c r="BA375" i="7"/>
  <c r="BB375" i="7"/>
  <c r="BC375" i="7"/>
  <c r="BD375" i="7"/>
  <c r="BE375" i="7"/>
  <c r="BF375" i="7"/>
  <c r="BG375" i="7"/>
  <c r="BH375" i="7"/>
  <c r="BI375" i="7"/>
  <c r="BJ375" i="7"/>
  <c r="BK375" i="7"/>
  <c r="BL375" i="7"/>
  <c r="BM375" i="7"/>
  <c r="BN375" i="7"/>
  <c r="BO375" i="7"/>
  <c r="BP375" i="7"/>
  <c r="BQ375" i="7"/>
  <c r="BR375" i="7"/>
  <c r="BS375" i="7"/>
  <c r="BT375" i="7"/>
  <c r="BU375" i="7"/>
  <c r="BV375" i="7"/>
  <c r="BW375" i="7"/>
  <c r="BX375" i="7"/>
  <c r="BY375" i="7"/>
  <c r="CA375" i="7" s="1"/>
  <c r="BZ375" i="7"/>
  <c r="AQ376" i="7"/>
  <c r="AR376" i="7"/>
  <c r="AS376" i="7"/>
  <c r="AT376" i="7"/>
  <c r="AU376" i="7"/>
  <c r="AV376" i="7"/>
  <c r="AW376" i="7"/>
  <c r="AX376" i="7"/>
  <c r="AY376" i="7"/>
  <c r="AZ376" i="7"/>
  <c r="BA376" i="7"/>
  <c r="BB376" i="7"/>
  <c r="BC376" i="7"/>
  <c r="BD376" i="7"/>
  <c r="BE376" i="7"/>
  <c r="BF376" i="7"/>
  <c r="BG376" i="7"/>
  <c r="BH376" i="7"/>
  <c r="BI376" i="7"/>
  <c r="BJ376" i="7"/>
  <c r="BK376" i="7"/>
  <c r="BL376" i="7"/>
  <c r="BM376" i="7"/>
  <c r="BN376" i="7"/>
  <c r="BO376" i="7"/>
  <c r="BP376" i="7"/>
  <c r="BQ376" i="7"/>
  <c r="BR376" i="7"/>
  <c r="BS376" i="7"/>
  <c r="BT376" i="7"/>
  <c r="BU376" i="7"/>
  <c r="BV376" i="7"/>
  <c r="BW376" i="7"/>
  <c r="BX376" i="7"/>
  <c r="BY376" i="7"/>
  <c r="CA376" i="7" s="1"/>
  <c r="BZ376" i="7"/>
  <c r="AQ377" i="7"/>
  <c r="AR377" i="7"/>
  <c r="AS377" i="7"/>
  <c r="AT377" i="7"/>
  <c r="AU377" i="7"/>
  <c r="AV377" i="7"/>
  <c r="AW377" i="7"/>
  <c r="AX377" i="7"/>
  <c r="AY377" i="7"/>
  <c r="AZ377" i="7"/>
  <c r="BA377" i="7"/>
  <c r="BB377" i="7"/>
  <c r="BC377" i="7"/>
  <c r="BD377" i="7"/>
  <c r="BE377" i="7"/>
  <c r="BF377" i="7"/>
  <c r="BG377" i="7"/>
  <c r="BH377" i="7"/>
  <c r="BI377" i="7"/>
  <c r="BJ377" i="7"/>
  <c r="BK377" i="7"/>
  <c r="BL377" i="7"/>
  <c r="BM377" i="7"/>
  <c r="BN377" i="7"/>
  <c r="BO377" i="7"/>
  <c r="BP377" i="7"/>
  <c r="BQ377" i="7"/>
  <c r="BR377" i="7"/>
  <c r="BS377" i="7"/>
  <c r="BT377" i="7"/>
  <c r="BU377" i="7"/>
  <c r="BV377" i="7"/>
  <c r="BW377" i="7"/>
  <c r="BX377" i="7"/>
  <c r="BY377" i="7"/>
  <c r="CA377" i="7" s="1"/>
  <c r="BZ377" i="7"/>
  <c r="AQ378" i="7"/>
  <c r="AR378" i="7"/>
  <c r="AS378" i="7"/>
  <c r="AT378" i="7"/>
  <c r="AU378" i="7"/>
  <c r="AV378" i="7"/>
  <c r="AW378" i="7"/>
  <c r="AX378" i="7"/>
  <c r="AY378" i="7"/>
  <c r="AZ378" i="7"/>
  <c r="BA378" i="7"/>
  <c r="BB378" i="7"/>
  <c r="BC378" i="7"/>
  <c r="BD378" i="7"/>
  <c r="BE378" i="7"/>
  <c r="BF378" i="7"/>
  <c r="BG378" i="7"/>
  <c r="BH378" i="7"/>
  <c r="BI378" i="7"/>
  <c r="BJ378" i="7"/>
  <c r="BK378" i="7"/>
  <c r="BL378" i="7"/>
  <c r="BM378" i="7"/>
  <c r="BN378" i="7"/>
  <c r="BO378" i="7"/>
  <c r="BP378" i="7"/>
  <c r="BQ378" i="7"/>
  <c r="BR378" i="7"/>
  <c r="BS378" i="7"/>
  <c r="BT378" i="7"/>
  <c r="BU378" i="7"/>
  <c r="BV378" i="7"/>
  <c r="BW378" i="7"/>
  <c r="BX378" i="7"/>
  <c r="BY378" i="7"/>
  <c r="BZ378" i="7"/>
  <c r="CA378" i="7"/>
  <c r="AQ379" i="7"/>
  <c r="AR379" i="7"/>
  <c r="AS379" i="7"/>
  <c r="AT379" i="7"/>
  <c r="AU379" i="7"/>
  <c r="AV379" i="7"/>
  <c r="AW379" i="7"/>
  <c r="AX379" i="7"/>
  <c r="AY379" i="7"/>
  <c r="AZ379" i="7"/>
  <c r="BA379" i="7"/>
  <c r="BB379" i="7"/>
  <c r="BC379" i="7"/>
  <c r="BD379" i="7"/>
  <c r="BE379" i="7"/>
  <c r="BF379" i="7"/>
  <c r="BG379" i="7"/>
  <c r="BH379" i="7"/>
  <c r="BI379" i="7"/>
  <c r="BJ379" i="7"/>
  <c r="BK379" i="7"/>
  <c r="BL379" i="7"/>
  <c r="BM379" i="7"/>
  <c r="BN379" i="7"/>
  <c r="BO379" i="7"/>
  <c r="BP379" i="7"/>
  <c r="BQ379" i="7"/>
  <c r="BR379" i="7"/>
  <c r="BS379" i="7"/>
  <c r="BT379" i="7"/>
  <c r="BU379" i="7"/>
  <c r="BV379" i="7"/>
  <c r="BW379" i="7"/>
  <c r="BX379" i="7"/>
  <c r="BY379" i="7"/>
  <c r="BZ379" i="7"/>
  <c r="CA379" i="7"/>
  <c r="AQ380" i="7"/>
  <c r="AR380" i="7"/>
  <c r="AS380" i="7"/>
  <c r="AT380" i="7"/>
  <c r="AU380" i="7"/>
  <c r="AV380" i="7"/>
  <c r="AW380" i="7"/>
  <c r="AX380" i="7"/>
  <c r="AY380" i="7"/>
  <c r="AZ380" i="7"/>
  <c r="BA380" i="7"/>
  <c r="BB380" i="7"/>
  <c r="BC380" i="7"/>
  <c r="BD380" i="7"/>
  <c r="BE380" i="7"/>
  <c r="BF380" i="7"/>
  <c r="BG380" i="7"/>
  <c r="BH380" i="7"/>
  <c r="BI380" i="7"/>
  <c r="BJ380" i="7"/>
  <c r="BK380" i="7"/>
  <c r="BL380" i="7"/>
  <c r="BM380" i="7"/>
  <c r="BN380" i="7"/>
  <c r="BO380" i="7"/>
  <c r="BP380" i="7"/>
  <c r="BQ380" i="7"/>
  <c r="BR380" i="7"/>
  <c r="BS380" i="7"/>
  <c r="BT380" i="7"/>
  <c r="BU380" i="7"/>
  <c r="BV380" i="7"/>
  <c r="BW380" i="7"/>
  <c r="BX380" i="7"/>
  <c r="BY380" i="7"/>
  <c r="CA380" i="7" s="1"/>
  <c r="BZ380" i="7"/>
  <c r="AQ381" i="7"/>
  <c r="AR381" i="7"/>
  <c r="AS381" i="7"/>
  <c r="AT381" i="7"/>
  <c r="AU381" i="7"/>
  <c r="AV381" i="7"/>
  <c r="AW381" i="7"/>
  <c r="AX381" i="7"/>
  <c r="AY381" i="7"/>
  <c r="AZ381" i="7"/>
  <c r="BA381" i="7"/>
  <c r="BB381" i="7"/>
  <c r="BC381" i="7"/>
  <c r="BD381" i="7"/>
  <c r="BE381" i="7"/>
  <c r="BF381" i="7"/>
  <c r="BG381" i="7"/>
  <c r="BH381" i="7"/>
  <c r="BI381" i="7"/>
  <c r="BJ381" i="7"/>
  <c r="BK381" i="7"/>
  <c r="BL381" i="7"/>
  <c r="BM381" i="7"/>
  <c r="BN381" i="7"/>
  <c r="BO381" i="7"/>
  <c r="BP381" i="7"/>
  <c r="BQ381" i="7"/>
  <c r="BR381" i="7"/>
  <c r="BS381" i="7"/>
  <c r="BT381" i="7"/>
  <c r="BU381" i="7"/>
  <c r="BV381" i="7"/>
  <c r="BW381" i="7"/>
  <c r="BX381" i="7"/>
  <c r="BY381" i="7"/>
  <c r="CA381" i="7" s="1"/>
  <c r="BZ381" i="7"/>
  <c r="AQ382" i="7"/>
  <c r="AR382" i="7"/>
  <c r="AS382" i="7"/>
  <c r="AT382" i="7"/>
  <c r="AU382" i="7"/>
  <c r="AV382" i="7"/>
  <c r="AW382" i="7"/>
  <c r="AX382" i="7"/>
  <c r="AY382" i="7"/>
  <c r="AZ382" i="7"/>
  <c r="BA382" i="7"/>
  <c r="BB382" i="7"/>
  <c r="BC382" i="7"/>
  <c r="BD382" i="7"/>
  <c r="BE382" i="7"/>
  <c r="BF382" i="7"/>
  <c r="BG382" i="7"/>
  <c r="BH382" i="7"/>
  <c r="BI382" i="7"/>
  <c r="BJ382" i="7"/>
  <c r="BK382" i="7"/>
  <c r="BL382" i="7"/>
  <c r="BM382" i="7"/>
  <c r="BN382" i="7"/>
  <c r="BO382" i="7"/>
  <c r="BP382" i="7"/>
  <c r="BQ382" i="7"/>
  <c r="BR382" i="7"/>
  <c r="BS382" i="7"/>
  <c r="BT382" i="7"/>
  <c r="BU382" i="7"/>
  <c r="BV382" i="7"/>
  <c r="BW382" i="7"/>
  <c r="BX382" i="7"/>
  <c r="BY382" i="7"/>
  <c r="BZ382" i="7"/>
  <c r="CA382" i="7"/>
  <c r="AQ383" i="7"/>
  <c r="AR383" i="7"/>
  <c r="AS383" i="7"/>
  <c r="AT383" i="7"/>
  <c r="AU383" i="7"/>
  <c r="AV383" i="7"/>
  <c r="AW383" i="7"/>
  <c r="AX383" i="7"/>
  <c r="AY383" i="7"/>
  <c r="AZ383" i="7"/>
  <c r="BA383" i="7"/>
  <c r="BB383" i="7"/>
  <c r="BC383" i="7"/>
  <c r="BD383" i="7"/>
  <c r="BE383" i="7"/>
  <c r="BF383" i="7"/>
  <c r="BG383" i="7"/>
  <c r="BH383" i="7"/>
  <c r="BI383" i="7"/>
  <c r="BJ383" i="7"/>
  <c r="BK383" i="7"/>
  <c r="BL383" i="7"/>
  <c r="BM383" i="7"/>
  <c r="BN383" i="7"/>
  <c r="BO383" i="7"/>
  <c r="BP383" i="7"/>
  <c r="BQ383" i="7"/>
  <c r="BR383" i="7"/>
  <c r="BS383" i="7"/>
  <c r="BT383" i="7"/>
  <c r="BU383" i="7"/>
  <c r="BV383" i="7"/>
  <c r="BW383" i="7"/>
  <c r="BX383" i="7"/>
  <c r="BY383" i="7"/>
  <c r="BZ383" i="7"/>
  <c r="CA383" i="7"/>
  <c r="AQ384" i="7"/>
  <c r="AR384" i="7"/>
  <c r="AS384" i="7"/>
  <c r="AT384" i="7"/>
  <c r="AU384" i="7"/>
  <c r="AV384" i="7"/>
  <c r="AW384" i="7"/>
  <c r="AX384" i="7"/>
  <c r="AY384" i="7"/>
  <c r="AZ384" i="7"/>
  <c r="BA384" i="7"/>
  <c r="BB384" i="7"/>
  <c r="BC384" i="7"/>
  <c r="BD384" i="7"/>
  <c r="BE384" i="7"/>
  <c r="BF384" i="7"/>
  <c r="BG384" i="7"/>
  <c r="BH384" i="7"/>
  <c r="BI384" i="7"/>
  <c r="BJ384" i="7"/>
  <c r="BK384" i="7"/>
  <c r="BL384" i="7"/>
  <c r="BM384" i="7"/>
  <c r="BN384" i="7"/>
  <c r="BO384" i="7"/>
  <c r="BP384" i="7"/>
  <c r="BQ384" i="7"/>
  <c r="BR384" i="7"/>
  <c r="BS384" i="7"/>
  <c r="BT384" i="7"/>
  <c r="BU384" i="7"/>
  <c r="BV384" i="7"/>
  <c r="BW384" i="7"/>
  <c r="BX384" i="7"/>
  <c r="BY384" i="7"/>
  <c r="CA384" i="7" s="1"/>
  <c r="BZ384" i="7"/>
  <c r="AQ385" i="7"/>
  <c r="AR385" i="7"/>
  <c r="AS385" i="7"/>
  <c r="AT385" i="7"/>
  <c r="AU385" i="7"/>
  <c r="AV385" i="7"/>
  <c r="AW385" i="7"/>
  <c r="AX385" i="7"/>
  <c r="AY385" i="7"/>
  <c r="AZ385" i="7"/>
  <c r="BA385" i="7"/>
  <c r="BB385" i="7"/>
  <c r="BC385" i="7"/>
  <c r="BD385" i="7"/>
  <c r="BE385" i="7"/>
  <c r="BF385" i="7"/>
  <c r="BG385" i="7"/>
  <c r="BH385" i="7"/>
  <c r="BI385" i="7"/>
  <c r="BJ385" i="7"/>
  <c r="BK385" i="7"/>
  <c r="BL385" i="7"/>
  <c r="BM385" i="7"/>
  <c r="BN385" i="7"/>
  <c r="BO385" i="7"/>
  <c r="BP385" i="7"/>
  <c r="BQ385" i="7"/>
  <c r="BR385" i="7"/>
  <c r="BS385" i="7"/>
  <c r="BT385" i="7"/>
  <c r="BU385" i="7"/>
  <c r="BV385" i="7"/>
  <c r="BW385" i="7"/>
  <c r="BX385" i="7"/>
  <c r="BY385" i="7"/>
  <c r="BZ385" i="7"/>
  <c r="CA385" i="7"/>
  <c r="AQ386" i="7"/>
  <c r="AR386" i="7"/>
  <c r="AS386" i="7"/>
  <c r="AT386" i="7"/>
  <c r="AU386" i="7"/>
  <c r="AV386" i="7"/>
  <c r="AW386" i="7"/>
  <c r="AX386" i="7"/>
  <c r="AY386" i="7"/>
  <c r="AZ386" i="7"/>
  <c r="BA386" i="7"/>
  <c r="BB386" i="7"/>
  <c r="BC386" i="7"/>
  <c r="BD386" i="7"/>
  <c r="BE386" i="7"/>
  <c r="BF386" i="7"/>
  <c r="BG386" i="7"/>
  <c r="BH386" i="7"/>
  <c r="BI386" i="7"/>
  <c r="BJ386" i="7"/>
  <c r="BK386" i="7"/>
  <c r="BL386" i="7"/>
  <c r="BM386" i="7"/>
  <c r="BN386" i="7"/>
  <c r="BO386" i="7"/>
  <c r="BP386" i="7"/>
  <c r="BQ386" i="7"/>
  <c r="BR386" i="7"/>
  <c r="BS386" i="7"/>
  <c r="BT386" i="7"/>
  <c r="BU386" i="7"/>
  <c r="BV386" i="7"/>
  <c r="BW386" i="7"/>
  <c r="BX386" i="7"/>
  <c r="BY386" i="7"/>
  <c r="BZ386" i="7"/>
  <c r="CA386" i="7"/>
  <c r="AQ387" i="7"/>
  <c r="AR387" i="7"/>
  <c r="AS387" i="7"/>
  <c r="AT387" i="7"/>
  <c r="AU387" i="7"/>
  <c r="AV387" i="7"/>
  <c r="AW387" i="7"/>
  <c r="AX387" i="7"/>
  <c r="AY387" i="7"/>
  <c r="AZ387" i="7"/>
  <c r="BA387" i="7"/>
  <c r="BB387" i="7"/>
  <c r="BC387" i="7"/>
  <c r="BD387" i="7"/>
  <c r="BE387" i="7"/>
  <c r="BF387" i="7"/>
  <c r="BG387" i="7"/>
  <c r="BH387" i="7"/>
  <c r="BI387" i="7"/>
  <c r="BJ387" i="7"/>
  <c r="BK387" i="7"/>
  <c r="BL387" i="7"/>
  <c r="BM387" i="7"/>
  <c r="BN387" i="7"/>
  <c r="BO387" i="7"/>
  <c r="BP387" i="7"/>
  <c r="BQ387" i="7"/>
  <c r="BR387" i="7"/>
  <c r="BS387" i="7"/>
  <c r="BT387" i="7"/>
  <c r="BU387" i="7"/>
  <c r="BV387" i="7"/>
  <c r="BW387" i="7"/>
  <c r="BX387" i="7"/>
  <c r="BY387" i="7"/>
  <c r="CA387" i="7" s="1"/>
  <c r="BZ387" i="7"/>
  <c r="AQ388" i="7"/>
  <c r="AR388" i="7"/>
  <c r="AS388" i="7"/>
  <c r="AT388" i="7"/>
  <c r="AU388" i="7"/>
  <c r="AV388" i="7"/>
  <c r="AW388" i="7"/>
  <c r="AX388" i="7"/>
  <c r="AY388" i="7"/>
  <c r="AZ388" i="7"/>
  <c r="BA388" i="7"/>
  <c r="BB388" i="7"/>
  <c r="BC388" i="7"/>
  <c r="BD388" i="7"/>
  <c r="BE388" i="7"/>
  <c r="BF388" i="7"/>
  <c r="BG388" i="7"/>
  <c r="BH388" i="7"/>
  <c r="BI388" i="7"/>
  <c r="BJ388" i="7"/>
  <c r="BK388" i="7"/>
  <c r="BL388" i="7"/>
  <c r="BM388" i="7"/>
  <c r="BN388" i="7"/>
  <c r="BO388" i="7"/>
  <c r="BP388" i="7"/>
  <c r="BQ388" i="7"/>
  <c r="BR388" i="7"/>
  <c r="BS388" i="7"/>
  <c r="BT388" i="7"/>
  <c r="BU388" i="7"/>
  <c r="BV388" i="7"/>
  <c r="BW388" i="7"/>
  <c r="BX388" i="7"/>
  <c r="BY388" i="7"/>
  <c r="CA388" i="7" s="1"/>
  <c r="BZ388" i="7"/>
  <c r="AQ389" i="7"/>
  <c r="AR389" i="7"/>
  <c r="AS389" i="7"/>
  <c r="AT389" i="7"/>
  <c r="AU389" i="7"/>
  <c r="AV389" i="7"/>
  <c r="AW389" i="7"/>
  <c r="AX389" i="7"/>
  <c r="AY389" i="7"/>
  <c r="AZ389" i="7"/>
  <c r="BA389" i="7"/>
  <c r="BB389" i="7"/>
  <c r="BC389" i="7"/>
  <c r="BD389" i="7"/>
  <c r="BE389" i="7"/>
  <c r="BF389" i="7"/>
  <c r="BG389" i="7"/>
  <c r="BH389" i="7"/>
  <c r="BI389" i="7"/>
  <c r="BJ389" i="7"/>
  <c r="BK389" i="7"/>
  <c r="BL389" i="7"/>
  <c r="BM389" i="7"/>
  <c r="BN389" i="7"/>
  <c r="BO389" i="7"/>
  <c r="BP389" i="7"/>
  <c r="BQ389" i="7"/>
  <c r="BR389" i="7"/>
  <c r="BS389" i="7"/>
  <c r="BT389" i="7"/>
  <c r="BU389" i="7"/>
  <c r="BV389" i="7"/>
  <c r="BW389" i="7"/>
  <c r="BX389" i="7"/>
  <c r="BY389" i="7"/>
  <c r="BZ389" i="7"/>
  <c r="CA389" i="7"/>
  <c r="AQ390" i="7"/>
  <c r="AR390" i="7"/>
  <c r="AS390" i="7"/>
  <c r="AT390" i="7"/>
  <c r="AU390" i="7"/>
  <c r="AV390" i="7"/>
  <c r="AW390" i="7"/>
  <c r="AX390" i="7"/>
  <c r="AY390" i="7"/>
  <c r="AZ390" i="7"/>
  <c r="BA390" i="7"/>
  <c r="BB390" i="7"/>
  <c r="BC390" i="7"/>
  <c r="BD390" i="7"/>
  <c r="BE390" i="7"/>
  <c r="BF390" i="7"/>
  <c r="BG390" i="7"/>
  <c r="BH390" i="7"/>
  <c r="BI390" i="7"/>
  <c r="BJ390" i="7"/>
  <c r="BK390" i="7"/>
  <c r="BL390" i="7"/>
  <c r="BM390" i="7"/>
  <c r="BN390" i="7"/>
  <c r="BO390" i="7"/>
  <c r="BP390" i="7"/>
  <c r="BQ390" i="7"/>
  <c r="BR390" i="7"/>
  <c r="BS390" i="7"/>
  <c r="BT390" i="7"/>
  <c r="BU390" i="7"/>
  <c r="BV390" i="7"/>
  <c r="BW390" i="7"/>
  <c r="BX390" i="7"/>
  <c r="BY390" i="7"/>
  <c r="BZ390" i="7"/>
  <c r="CA390" i="7"/>
  <c r="AQ391" i="7"/>
  <c r="AR391" i="7"/>
  <c r="AS391" i="7"/>
  <c r="AT391" i="7"/>
  <c r="AU391" i="7"/>
  <c r="AV391" i="7"/>
  <c r="AW391" i="7"/>
  <c r="AX391" i="7"/>
  <c r="AY391" i="7"/>
  <c r="AZ391" i="7"/>
  <c r="BA391" i="7"/>
  <c r="BB391" i="7"/>
  <c r="BC391" i="7"/>
  <c r="BD391" i="7"/>
  <c r="BE391" i="7"/>
  <c r="BF391" i="7"/>
  <c r="BG391" i="7"/>
  <c r="BH391" i="7"/>
  <c r="BI391" i="7"/>
  <c r="BJ391" i="7"/>
  <c r="BK391" i="7"/>
  <c r="BL391" i="7"/>
  <c r="BM391" i="7"/>
  <c r="BN391" i="7"/>
  <c r="BO391" i="7"/>
  <c r="BP391" i="7"/>
  <c r="BQ391" i="7"/>
  <c r="BR391" i="7"/>
  <c r="BS391" i="7"/>
  <c r="BT391" i="7"/>
  <c r="BU391" i="7"/>
  <c r="BV391" i="7"/>
  <c r="BW391" i="7"/>
  <c r="BX391" i="7"/>
  <c r="BY391" i="7"/>
  <c r="CA391" i="7" s="1"/>
  <c r="BZ391" i="7"/>
  <c r="AQ392" i="7"/>
  <c r="AR392" i="7"/>
  <c r="AS392" i="7"/>
  <c r="AT392" i="7"/>
  <c r="AU392" i="7"/>
  <c r="AV392" i="7"/>
  <c r="AW392" i="7"/>
  <c r="AX392" i="7"/>
  <c r="AY392" i="7"/>
  <c r="AZ392" i="7"/>
  <c r="BA392" i="7"/>
  <c r="BB392" i="7"/>
  <c r="BC392" i="7"/>
  <c r="BD392" i="7"/>
  <c r="BE392" i="7"/>
  <c r="BF392" i="7"/>
  <c r="BG392" i="7"/>
  <c r="BH392" i="7"/>
  <c r="BI392" i="7"/>
  <c r="BJ392" i="7"/>
  <c r="BK392" i="7"/>
  <c r="BL392" i="7"/>
  <c r="BM392" i="7"/>
  <c r="BN392" i="7"/>
  <c r="BO392" i="7"/>
  <c r="BP392" i="7"/>
  <c r="BQ392" i="7"/>
  <c r="BR392" i="7"/>
  <c r="BS392" i="7"/>
  <c r="BT392" i="7"/>
  <c r="BU392" i="7"/>
  <c r="BV392" i="7"/>
  <c r="BW392" i="7"/>
  <c r="BX392" i="7"/>
  <c r="BY392" i="7"/>
  <c r="CA392" i="7" s="1"/>
  <c r="BZ392" i="7"/>
  <c r="AQ393" i="7"/>
  <c r="AR393" i="7"/>
  <c r="AS393" i="7"/>
  <c r="AT393" i="7"/>
  <c r="AU393" i="7"/>
  <c r="AV393" i="7"/>
  <c r="AW393" i="7"/>
  <c r="AX393" i="7"/>
  <c r="AY393" i="7"/>
  <c r="AZ393" i="7"/>
  <c r="BA393" i="7"/>
  <c r="BB393" i="7"/>
  <c r="BC393" i="7"/>
  <c r="BD393" i="7"/>
  <c r="BE393" i="7"/>
  <c r="BF393" i="7"/>
  <c r="BG393" i="7"/>
  <c r="BH393" i="7"/>
  <c r="BI393" i="7"/>
  <c r="BJ393" i="7"/>
  <c r="BK393" i="7"/>
  <c r="BL393" i="7"/>
  <c r="BM393" i="7"/>
  <c r="BN393" i="7"/>
  <c r="BO393" i="7"/>
  <c r="BP393" i="7"/>
  <c r="BQ393" i="7"/>
  <c r="BR393" i="7"/>
  <c r="BS393" i="7"/>
  <c r="BT393" i="7"/>
  <c r="BU393" i="7"/>
  <c r="BV393" i="7"/>
  <c r="BW393" i="7"/>
  <c r="BX393" i="7"/>
  <c r="BY393" i="7"/>
  <c r="CA393" i="7" s="1"/>
  <c r="BZ393" i="7"/>
  <c r="AQ394" i="7"/>
  <c r="AR394" i="7"/>
  <c r="AS394" i="7"/>
  <c r="AT394" i="7"/>
  <c r="AU394" i="7"/>
  <c r="AV394" i="7"/>
  <c r="AW394" i="7"/>
  <c r="AX394" i="7"/>
  <c r="AY394" i="7"/>
  <c r="AZ394" i="7"/>
  <c r="BA394" i="7"/>
  <c r="BB394" i="7"/>
  <c r="BC394" i="7"/>
  <c r="BD394" i="7"/>
  <c r="BE394" i="7"/>
  <c r="BF394" i="7"/>
  <c r="BG394" i="7"/>
  <c r="BH394" i="7"/>
  <c r="BI394" i="7"/>
  <c r="BJ394" i="7"/>
  <c r="BK394" i="7"/>
  <c r="BL394" i="7"/>
  <c r="BM394" i="7"/>
  <c r="BN394" i="7"/>
  <c r="BO394" i="7"/>
  <c r="BP394" i="7"/>
  <c r="BQ394" i="7"/>
  <c r="BR394" i="7"/>
  <c r="BS394" i="7"/>
  <c r="BT394" i="7"/>
  <c r="BU394" i="7"/>
  <c r="BV394" i="7"/>
  <c r="BW394" i="7"/>
  <c r="BX394" i="7"/>
  <c r="BY394" i="7"/>
  <c r="BZ394" i="7"/>
  <c r="CA394" i="7"/>
  <c r="AQ395" i="7"/>
  <c r="AR395" i="7"/>
  <c r="AS395" i="7"/>
  <c r="AT395" i="7"/>
  <c r="AU395" i="7"/>
  <c r="AV395" i="7"/>
  <c r="AW395" i="7"/>
  <c r="AX395" i="7"/>
  <c r="AY395" i="7"/>
  <c r="AZ395" i="7"/>
  <c r="BA395" i="7"/>
  <c r="BB395" i="7"/>
  <c r="BC395" i="7"/>
  <c r="BD395" i="7"/>
  <c r="BE395" i="7"/>
  <c r="BF395" i="7"/>
  <c r="BG395" i="7"/>
  <c r="BH395" i="7"/>
  <c r="BI395" i="7"/>
  <c r="BJ395" i="7"/>
  <c r="BK395" i="7"/>
  <c r="BL395" i="7"/>
  <c r="BM395" i="7"/>
  <c r="BN395" i="7"/>
  <c r="BO395" i="7"/>
  <c r="BP395" i="7"/>
  <c r="BQ395" i="7"/>
  <c r="BR395" i="7"/>
  <c r="BS395" i="7"/>
  <c r="BT395" i="7"/>
  <c r="BU395" i="7"/>
  <c r="BV395" i="7"/>
  <c r="BW395" i="7"/>
  <c r="BX395" i="7"/>
  <c r="BY395" i="7"/>
  <c r="BZ395" i="7"/>
  <c r="CA395" i="7"/>
  <c r="AQ396" i="7"/>
  <c r="AR396" i="7"/>
  <c r="AS396" i="7"/>
  <c r="AT396" i="7"/>
  <c r="AU396" i="7"/>
  <c r="AV396" i="7"/>
  <c r="AW396" i="7"/>
  <c r="AX396" i="7"/>
  <c r="AY396" i="7"/>
  <c r="AZ396" i="7"/>
  <c r="BA396" i="7"/>
  <c r="BB396" i="7"/>
  <c r="BC396" i="7"/>
  <c r="BD396" i="7"/>
  <c r="BE396" i="7"/>
  <c r="BF396" i="7"/>
  <c r="BG396" i="7"/>
  <c r="BH396" i="7"/>
  <c r="BI396" i="7"/>
  <c r="BJ396" i="7"/>
  <c r="BK396" i="7"/>
  <c r="BL396" i="7"/>
  <c r="BM396" i="7"/>
  <c r="BN396" i="7"/>
  <c r="BO396" i="7"/>
  <c r="BP396" i="7"/>
  <c r="BQ396" i="7"/>
  <c r="BR396" i="7"/>
  <c r="BS396" i="7"/>
  <c r="BT396" i="7"/>
  <c r="BU396" i="7"/>
  <c r="BV396" i="7"/>
  <c r="BW396" i="7"/>
  <c r="BX396" i="7"/>
  <c r="BY396" i="7"/>
  <c r="CA396" i="7" s="1"/>
  <c r="BZ396" i="7"/>
  <c r="AQ397" i="7"/>
  <c r="AR397" i="7"/>
  <c r="AS397" i="7"/>
  <c r="AT397" i="7"/>
  <c r="AU397" i="7"/>
  <c r="AV397" i="7"/>
  <c r="AW397" i="7"/>
  <c r="AX397" i="7"/>
  <c r="AY397" i="7"/>
  <c r="AZ397" i="7"/>
  <c r="BA397" i="7"/>
  <c r="BB397" i="7"/>
  <c r="BC397" i="7"/>
  <c r="BD397" i="7"/>
  <c r="BE397" i="7"/>
  <c r="BF397" i="7"/>
  <c r="BG397" i="7"/>
  <c r="BH397" i="7"/>
  <c r="BI397" i="7"/>
  <c r="BJ397" i="7"/>
  <c r="BK397" i="7"/>
  <c r="BL397" i="7"/>
  <c r="BM397" i="7"/>
  <c r="BN397" i="7"/>
  <c r="BO397" i="7"/>
  <c r="BP397" i="7"/>
  <c r="BQ397" i="7"/>
  <c r="BR397" i="7"/>
  <c r="BS397" i="7"/>
  <c r="BT397" i="7"/>
  <c r="BU397" i="7"/>
  <c r="BV397" i="7"/>
  <c r="BW397" i="7"/>
  <c r="BX397" i="7"/>
  <c r="BY397" i="7"/>
  <c r="CA397" i="7" s="1"/>
  <c r="BZ397" i="7"/>
  <c r="AQ398" i="7"/>
  <c r="AR398" i="7"/>
  <c r="AS398" i="7"/>
  <c r="AT398" i="7"/>
  <c r="AU398" i="7"/>
  <c r="AV398" i="7"/>
  <c r="AW398" i="7"/>
  <c r="AX398" i="7"/>
  <c r="AY398" i="7"/>
  <c r="AZ398" i="7"/>
  <c r="BA398" i="7"/>
  <c r="BB398" i="7"/>
  <c r="BC398" i="7"/>
  <c r="BD398" i="7"/>
  <c r="BE398" i="7"/>
  <c r="BF398" i="7"/>
  <c r="BG398" i="7"/>
  <c r="BH398" i="7"/>
  <c r="BI398" i="7"/>
  <c r="BJ398" i="7"/>
  <c r="BK398" i="7"/>
  <c r="BL398" i="7"/>
  <c r="BM398" i="7"/>
  <c r="BN398" i="7"/>
  <c r="BO398" i="7"/>
  <c r="BP398" i="7"/>
  <c r="BQ398" i="7"/>
  <c r="BR398" i="7"/>
  <c r="BS398" i="7"/>
  <c r="BT398" i="7"/>
  <c r="BU398" i="7"/>
  <c r="BV398" i="7"/>
  <c r="BW398" i="7"/>
  <c r="BX398" i="7"/>
  <c r="BY398" i="7"/>
  <c r="BZ398" i="7"/>
  <c r="CA398" i="7"/>
  <c r="AQ399" i="7"/>
  <c r="AR399" i="7"/>
  <c r="AS399" i="7"/>
  <c r="AT399" i="7"/>
  <c r="AU399" i="7"/>
  <c r="AV399" i="7"/>
  <c r="AW399" i="7"/>
  <c r="AX399" i="7"/>
  <c r="AY399" i="7"/>
  <c r="AZ399" i="7"/>
  <c r="BA399" i="7"/>
  <c r="BB399" i="7"/>
  <c r="BC399" i="7"/>
  <c r="BD399" i="7"/>
  <c r="BE399" i="7"/>
  <c r="BF399" i="7"/>
  <c r="BG399" i="7"/>
  <c r="BH399" i="7"/>
  <c r="BI399" i="7"/>
  <c r="BJ399" i="7"/>
  <c r="BK399" i="7"/>
  <c r="BL399" i="7"/>
  <c r="BM399" i="7"/>
  <c r="BN399" i="7"/>
  <c r="BO399" i="7"/>
  <c r="BP399" i="7"/>
  <c r="BQ399" i="7"/>
  <c r="BR399" i="7"/>
  <c r="BS399" i="7"/>
  <c r="BT399" i="7"/>
  <c r="BU399" i="7"/>
  <c r="BV399" i="7"/>
  <c r="BW399" i="7"/>
  <c r="BX399" i="7"/>
  <c r="BY399" i="7"/>
  <c r="BZ399" i="7"/>
  <c r="CA399" i="7"/>
  <c r="AQ400" i="7"/>
  <c r="AR400" i="7"/>
  <c r="AS400" i="7"/>
  <c r="AT400" i="7"/>
  <c r="AU400" i="7"/>
  <c r="AV400" i="7"/>
  <c r="AW400" i="7"/>
  <c r="AX400" i="7"/>
  <c r="AY400" i="7"/>
  <c r="AZ400" i="7"/>
  <c r="BA400" i="7"/>
  <c r="BB400" i="7"/>
  <c r="BC400" i="7"/>
  <c r="BD400" i="7"/>
  <c r="BE400" i="7"/>
  <c r="BF400" i="7"/>
  <c r="BG400" i="7"/>
  <c r="BH400" i="7"/>
  <c r="BI400" i="7"/>
  <c r="BJ400" i="7"/>
  <c r="BK400" i="7"/>
  <c r="BL400" i="7"/>
  <c r="BM400" i="7"/>
  <c r="BN400" i="7"/>
  <c r="BO400" i="7"/>
  <c r="BP400" i="7"/>
  <c r="BQ400" i="7"/>
  <c r="BR400" i="7"/>
  <c r="BS400" i="7"/>
  <c r="BT400" i="7"/>
  <c r="BU400" i="7"/>
  <c r="BV400" i="7"/>
  <c r="BW400" i="7"/>
  <c r="BX400" i="7"/>
  <c r="BY400" i="7"/>
  <c r="CA400" i="7" s="1"/>
  <c r="BZ400" i="7"/>
  <c r="AQ401" i="7"/>
  <c r="AR401" i="7"/>
  <c r="AS401" i="7"/>
  <c r="AT401" i="7"/>
  <c r="AU401" i="7"/>
  <c r="AV401" i="7"/>
  <c r="AW401" i="7"/>
  <c r="AX401" i="7"/>
  <c r="AY401" i="7"/>
  <c r="AZ401" i="7"/>
  <c r="BA401" i="7"/>
  <c r="BB401" i="7"/>
  <c r="BC401" i="7"/>
  <c r="BD401" i="7"/>
  <c r="BE401" i="7"/>
  <c r="BF401" i="7"/>
  <c r="BG401" i="7"/>
  <c r="BH401" i="7"/>
  <c r="BI401" i="7"/>
  <c r="BJ401" i="7"/>
  <c r="BK401" i="7"/>
  <c r="BL401" i="7"/>
  <c r="BM401" i="7"/>
  <c r="BN401" i="7"/>
  <c r="BO401" i="7"/>
  <c r="BP401" i="7"/>
  <c r="BQ401" i="7"/>
  <c r="BR401" i="7"/>
  <c r="BS401" i="7"/>
  <c r="BT401" i="7"/>
  <c r="BU401" i="7"/>
  <c r="BV401" i="7"/>
  <c r="BW401" i="7"/>
  <c r="BX401" i="7"/>
  <c r="BY401" i="7"/>
  <c r="BZ401" i="7"/>
  <c r="CA401" i="7"/>
  <c r="AQ402" i="7"/>
  <c r="AR402" i="7"/>
  <c r="AS402" i="7"/>
  <c r="AT402" i="7"/>
  <c r="AU402" i="7"/>
  <c r="AV402" i="7"/>
  <c r="AW402" i="7"/>
  <c r="AX402" i="7"/>
  <c r="AY402" i="7"/>
  <c r="AZ402" i="7"/>
  <c r="BA402" i="7"/>
  <c r="BB402" i="7"/>
  <c r="BC402" i="7"/>
  <c r="BD402" i="7"/>
  <c r="BE402" i="7"/>
  <c r="BF402" i="7"/>
  <c r="BG402" i="7"/>
  <c r="BH402" i="7"/>
  <c r="BI402" i="7"/>
  <c r="BJ402" i="7"/>
  <c r="BK402" i="7"/>
  <c r="BL402" i="7"/>
  <c r="BM402" i="7"/>
  <c r="BN402" i="7"/>
  <c r="BO402" i="7"/>
  <c r="BP402" i="7"/>
  <c r="BQ402" i="7"/>
  <c r="BR402" i="7"/>
  <c r="BS402" i="7"/>
  <c r="BT402" i="7"/>
  <c r="BU402" i="7"/>
  <c r="BV402" i="7"/>
  <c r="BW402" i="7"/>
  <c r="BX402" i="7"/>
  <c r="BY402" i="7"/>
  <c r="BZ402" i="7"/>
  <c r="CA402" i="7"/>
  <c r="AQ403" i="7"/>
  <c r="AR403" i="7"/>
  <c r="AS403" i="7"/>
  <c r="AT403" i="7"/>
  <c r="AU403" i="7"/>
  <c r="AV403" i="7"/>
  <c r="AW403" i="7"/>
  <c r="AX403" i="7"/>
  <c r="AY403" i="7"/>
  <c r="AZ403" i="7"/>
  <c r="BA403" i="7"/>
  <c r="BB403" i="7"/>
  <c r="BC403" i="7"/>
  <c r="BD403" i="7"/>
  <c r="BE403" i="7"/>
  <c r="BF403" i="7"/>
  <c r="BG403" i="7"/>
  <c r="BH403" i="7"/>
  <c r="BI403" i="7"/>
  <c r="BJ403" i="7"/>
  <c r="BK403" i="7"/>
  <c r="BL403" i="7"/>
  <c r="BM403" i="7"/>
  <c r="BN403" i="7"/>
  <c r="BO403" i="7"/>
  <c r="BP403" i="7"/>
  <c r="BQ403" i="7"/>
  <c r="BR403" i="7"/>
  <c r="BS403" i="7"/>
  <c r="BT403" i="7"/>
  <c r="BU403" i="7"/>
  <c r="BV403" i="7"/>
  <c r="BW403" i="7"/>
  <c r="BX403" i="7"/>
  <c r="BY403" i="7"/>
  <c r="CA403" i="7" s="1"/>
  <c r="BZ403" i="7"/>
  <c r="AQ404" i="7"/>
  <c r="AR404" i="7"/>
  <c r="AS404" i="7"/>
  <c r="AT404" i="7"/>
  <c r="AU404" i="7"/>
  <c r="AV404" i="7"/>
  <c r="AW404" i="7"/>
  <c r="AX404" i="7"/>
  <c r="AY404" i="7"/>
  <c r="AZ404" i="7"/>
  <c r="BA404" i="7"/>
  <c r="BB404" i="7"/>
  <c r="BC404" i="7"/>
  <c r="BD404" i="7"/>
  <c r="BE404" i="7"/>
  <c r="BF404" i="7"/>
  <c r="BG404" i="7"/>
  <c r="BH404" i="7"/>
  <c r="BI404" i="7"/>
  <c r="BJ404" i="7"/>
  <c r="BK404" i="7"/>
  <c r="BL404" i="7"/>
  <c r="BM404" i="7"/>
  <c r="BN404" i="7"/>
  <c r="BO404" i="7"/>
  <c r="BP404" i="7"/>
  <c r="BQ404" i="7"/>
  <c r="BR404" i="7"/>
  <c r="BS404" i="7"/>
  <c r="BT404" i="7"/>
  <c r="BU404" i="7"/>
  <c r="BV404" i="7"/>
  <c r="BW404" i="7"/>
  <c r="BX404" i="7"/>
  <c r="BY404" i="7"/>
  <c r="CA404" i="7" s="1"/>
  <c r="BZ404" i="7"/>
  <c r="AQ405" i="7"/>
  <c r="AR405" i="7"/>
  <c r="AS405" i="7"/>
  <c r="AT405" i="7"/>
  <c r="AU405" i="7"/>
  <c r="AV405" i="7"/>
  <c r="AW405" i="7"/>
  <c r="AX405" i="7"/>
  <c r="AY405" i="7"/>
  <c r="AZ405" i="7"/>
  <c r="BA405" i="7"/>
  <c r="BB405" i="7"/>
  <c r="BC405" i="7"/>
  <c r="BD405" i="7"/>
  <c r="BE405" i="7"/>
  <c r="BF405" i="7"/>
  <c r="BG405" i="7"/>
  <c r="BH405" i="7"/>
  <c r="BI405" i="7"/>
  <c r="BJ405" i="7"/>
  <c r="BK405" i="7"/>
  <c r="BL405" i="7"/>
  <c r="BM405" i="7"/>
  <c r="BN405" i="7"/>
  <c r="BO405" i="7"/>
  <c r="BP405" i="7"/>
  <c r="BQ405" i="7"/>
  <c r="BR405" i="7"/>
  <c r="BS405" i="7"/>
  <c r="BT405" i="7"/>
  <c r="BU405" i="7"/>
  <c r="BV405" i="7"/>
  <c r="BW405" i="7"/>
  <c r="BX405" i="7"/>
  <c r="BY405" i="7"/>
  <c r="BZ405" i="7"/>
  <c r="CA405" i="7"/>
  <c r="AQ406" i="7"/>
  <c r="AR406" i="7"/>
  <c r="AS406" i="7"/>
  <c r="AT406" i="7"/>
  <c r="AU406" i="7"/>
  <c r="AV406" i="7"/>
  <c r="AW406" i="7"/>
  <c r="AX406" i="7"/>
  <c r="AY406" i="7"/>
  <c r="AZ406" i="7"/>
  <c r="BA406" i="7"/>
  <c r="BB406" i="7"/>
  <c r="BC406" i="7"/>
  <c r="BD406" i="7"/>
  <c r="BE406" i="7"/>
  <c r="BF406" i="7"/>
  <c r="BG406" i="7"/>
  <c r="BH406" i="7"/>
  <c r="BI406" i="7"/>
  <c r="BJ406" i="7"/>
  <c r="BK406" i="7"/>
  <c r="BL406" i="7"/>
  <c r="BM406" i="7"/>
  <c r="BN406" i="7"/>
  <c r="BO406" i="7"/>
  <c r="BP406" i="7"/>
  <c r="BQ406" i="7"/>
  <c r="BR406" i="7"/>
  <c r="BS406" i="7"/>
  <c r="BT406" i="7"/>
  <c r="BU406" i="7"/>
  <c r="BV406" i="7"/>
  <c r="BW406" i="7"/>
  <c r="BX406" i="7"/>
  <c r="BY406" i="7"/>
  <c r="BZ406" i="7"/>
  <c r="CA406" i="7"/>
  <c r="AQ407" i="7"/>
  <c r="AR407" i="7"/>
  <c r="AS407" i="7"/>
  <c r="AT407" i="7"/>
  <c r="AU407" i="7"/>
  <c r="AV407" i="7"/>
  <c r="AW407" i="7"/>
  <c r="AX407" i="7"/>
  <c r="AY407" i="7"/>
  <c r="AZ407" i="7"/>
  <c r="BA407" i="7"/>
  <c r="BB407" i="7"/>
  <c r="BC407" i="7"/>
  <c r="BD407" i="7"/>
  <c r="BE407" i="7"/>
  <c r="BF407" i="7"/>
  <c r="BG407" i="7"/>
  <c r="BH407" i="7"/>
  <c r="BI407" i="7"/>
  <c r="BJ407" i="7"/>
  <c r="BK407" i="7"/>
  <c r="BL407" i="7"/>
  <c r="BM407" i="7"/>
  <c r="BN407" i="7"/>
  <c r="BO407" i="7"/>
  <c r="BP407" i="7"/>
  <c r="BQ407" i="7"/>
  <c r="BR407" i="7"/>
  <c r="BS407" i="7"/>
  <c r="BT407" i="7"/>
  <c r="BU407" i="7"/>
  <c r="BV407" i="7"/>
  <c r="BW407" i="7"/>
  <c r="BX407" i="7"/>
  <c r="BY407" i="7"/>
  <c r="CA407" i="7" s="1"/>
  <c r="BZ407" i="7"/>
  <c r="AQ408" i="7"/>
  <c r="AR408" i="7"/>
  <c r="AS408" i="7"/>
  <c r="AT408" i="7"/>
  <c r="AU408" i="7"/>
  <c r="AV408" i="7"/>
  <c r="AW408" i="7"/>
  <c r="AX408" i="7"/>
  <c r="AY408" i="7"/>
  <c r="AZ408" i="7"/>
  <c r="BA408" i="7"/>
  <c r="BB408" i="7"/>
  <c r="BC408" i="7"/>
  <c r="BD408" i="7"/>
  <c r="BE408" i="7"/>
  <c r="BF408" i="7"/>
  <c r="BG408" i="7"/>
  <c r="BH408" i="7"/>
  <c r="BI408" i="7"/>
  <c r="BJ408" i="7"/>
  <c r="BK408" i="7"/>
  <c r="BL408" i="7"/>
  <c r="BM408" i="7"/>
  <c r="BN408" i="7"/>
  <c r="BO408" i="7"/>
  <c r="BP408" i="7"/>
  <c r="BQ408" i="7"/>
  <c r="BR408" i="7"/>
  <c r="BS408" i="7"/>
  <c r="BT408" i="7"/>
  <c r="BU408" i="7"/>
  <c r="BV408" i="7"/>
  <c r="BW408" i="7"/>
  <c r="BX408" i="7"/>
  <c r="BY408" i="7"/>
  <c r="CA408" i="7" s="1"/>
  <c r="BZ408" i="7"/>
  <c r="AQ409" i="7"/>
  <c r="AR409" i="7"/>
  <c r="AS409" i="7"/>
  <c r="AT409" i="7"/>
  <c r="AU409" i="7"/>
  <c r="AV409" i="7"/>
  <c r="AW409" i="7"/>
  <c r="AX409" i="7"/>
  <c r="AY409" i="7"/>
  <c r="AZ409" i="7"/>
  <c r="BA409" i="7"/>
  <c r="BB409" i="7"/>
  <c r="BC409" i="7"/>
  <c r="BD409" i="7"/>
  <c r="BE409" i="7"/>
  <c r="BF409" i="7"/>
  <c r="BG409" i="7"/>
  <c r="BH409" i="7"/>
  <c r="BI409" i="7"/>
  <c r="BJ409" i="7"/>
  <c r="BK409" i="7"/>
  <c r="BL409" i="7"/>
  <c r="BM409" i="7"/>
  <c r="BN409" i="7"/>
  <c r="BO409" i="7"/>
  <c r="BP409" i="7"/>
  <c r="BQ409" i="7"/>
  <c r="BR409" i="7"/>
  <c r="BS409" i="7"/>
  <c r="BT409" i="7"/>
  <c r="BU409" i="7"/>
  <c r="BV409" i="7"/>
  <c r="BW409" i="7"/>
  <c r="BX409" i="7"/>
  <c r="BY409" i="7"/>
  <c r="BZ409" i="7"/>
  <c r="CA409" i="7"/>
  <c r="AQ410" i="7"/>
  <c r="AR410" i="7"/>
  <c r="AS410" i="7"/>
  <c r="AT410" i="7"/>
  <c r="AU410" i="7"/>
  <c r="AV410" i="7"/>
  <c r="AW410" i="7"/>
  <c r="AX410" i="7"/>
  <c r="AY410" i="7"/>
  <c r="AZ410" i="7"/>
  <c r="BA410" i="7"/>
  <c r="BB410" i="7"/>
  <c r="BC410" i="7"/>
  <c r="BD410" i="7"/>
  <c r="BE410" i="7"/>
  <c r="BF410" i="7"/>
  <c r="BG410" i="7"/>
  <c r="BH410" i="7"/>
  <c r="BI410" i="7"/>
  <c r="BJ410" i="7"/>
  <c r="BK410" i="7"/>
  <c r="BL410" i="7"/>
  <c r="BM410" i="7"/>
  <c r="BN410" i="7"/>
  <c r="BO410" i="7"/>
  <c r="BP410" i="7"/>
  <c r="BQ410" i="7"/>
  <c r="BR410" i="7"/>
  <c r="BS410" i="7"/>
  <c r="BT410" i="7"/>
  <c r="BU410" i="7"/>
  <c r="BV410" i="7"/>
  <c r="BW410" i="7"/>
  <c r="BX410" i="7"/>
  <c r="BY410" i="7"/>
  <c r="BZ410" i="7"/>
  <c r="CA410" i="7"/>
  <c r="AQ411" i="7"/>
  <c r="AR411" i="7"/>
  <c r="AS411" i="7"/>
  <c r="AT411" i="7"/>
  <c r="AU411" i="7"/>
  <c r="AV411" i="7"/>
  <c r="AW411" i="7"/>
  <c r="AX411" i="7"/>
  <c r="AY411" i="7"/>
  <c r="AZ411" i="7"/>
  <c r="BA411" i="7"/>
  <c r="BB411" i="7"/>
  <c r="BC411" i="7"/>
  <c r="BD411" i="7"/>
  <c r="BE411" i="7"/>
  <c r="BF411" i="7"/>
  <c r="BG411" i="7"/>
  <c r="BH411" i="7"/>
  <c r="BI411" i="7"/>
  <c r="BJ411" i="7"/>
  <c r="BK411" i="7"/>
  <c r="BL411" i="7"/>
  <c r="BM411" i="7"/>
  <c r="BN411" i="7"/>
  <c r="BO411" i="7"/>
  <c r="BP411" i="7"/>
  <c r="BQ411" i="7"/>
  <c r="BR411" i="7"/>
  <c r="BS411" i="7"/>
  <c r="BT411" i="7"/>
  <c r="BU411" i="7"/>
  <c r="BV411" i="7"/>
  <c r="BW411" i="7"/>
  <c r="BX411" i="7"/>
  <c r="BY411" i="7"/>
  <c r="CA411" i="7" s="1"/>
  <c r="BZ411" i="7"/>
  <c r="AQ412" i="7"/>
  <c r="AR412" i="7"/>
  <c r="AS412" i="7"/>
  <c r="AT412" i="7"/>
  <c r="AU412" i="7"/>
  <c r="AV412" i="7"/>
  <c r="AW412" i="7"/>
  <c r="AX412" i="7"/>
  <c r="AY412" i="7"/>
  <c r="AZ412" i="7"/>
  <c r="BA412" i="7"/>
  <c r="BB412" i="7"/>
  <c r="BC412" i="7"/>
  <c r="BD412" i="7"/>
  <c r="BE412" i="7"/>
  <c r="BF412" i="7"/>
  <c r="BG412" i="7"/>
  <c r="BH412" i="7"/>
  <c r="BI412" i="7"/>
  <c r="BJ412" i="7"/>
  <c r="BK412" i="7"/>
  <c r="BL412" i="7"/>
  <c r="BM412" i="7"/>
  <c r="BN412" i="7"/>
  <c r="BO412" i="7"/>
  <c r="BP412" i="7"/>
  <c r="BQ412" i="7"/>
  <c r="BR412" i="7"/>
  <c r="BS412" i="7"/>
  <c r="BT412" i="7"/>
  <c r="BU412" i="7"/>
  <c r="BV412" i="7"/>
  <c r="BW412" i="7"/>
  <c r="BX412" i="7"/>
  <c r="BY412" i="7"/>
  <c r="CA412" i="7" s="1"/>
  <c r="BZ412" i="7"/>
  <c r="AQ413" i="7"/>
  <c r="AR413" i="7"/>
  <c r="AS413" i="7"/>
  <c r="AT413" i="7"/>
  <c r="AU413" i="7"/>
  <c r="AV413" i="7"/>
  <c r="AW413" i="7"/>
  <c r="AX413" i="7"/>
  <c r="AY413" i="7"/>
  <c r="AZ413" i="7"/>
  <c r="BA413" i="7"/>
  <c r="BB413" i="7"/>
  <c r="BC413" i="7"/>
  <c r="BD413" i="7"/>
  <c r="BE413" i="7"/>
  <c r="BF413" i="7"/>
  <c r="BG413" i="7"/>
  <c r="BH413" i="7"/>
  <c r="BI413" i="7"/>
  <c r="BJ413" i="7"/>
  <c r="BK413" i="7"/>
  <c r="BL413" i="7"/>
  <c r="BM413" i="7"/>
  <c r="BN413" i="7"/>
  <c r="BO413" i="7"/>
  <c r="BP413" i="7"/>
  <c r="BQ413" i="7"/>
  <c r="BR413" i="7"/>
  <c r="BS413" i="7"/>
  <c r="BT413" i="7"/>
  <c r="BU413" i="7"/>
  <c r="BV413" i="7"/>
  <c r="BW413" i="7"/>
  <c r="BX413" i="7"/>
  <c r="BY413" i="7"/>
  <c r="BZ413" i="7"/>
  <c r="CA413" i="7"/>
  <c r="AQ414" i="7"/>
  <c r="AR414" i="7"/>
  <c r="AS414" i="7"/>
  <c r="AT414" i="7"/>
  <c r="AU414" i="7"/>
  <c r="AV414" i="7"/>
  <c r="AW414" i="7"/>
  <c r="AX414" i="7"/>
  <c r="AY414" i="7"/>
  <c r="AZ414" i="7"/>
  <c r="BA414" i="7"/>
  <c r="BB414" i="7"/>
  <c r="BC414" i="7"/>
  <c r="BD414" i="7"/>
  <c r="BE414" i="7"/>
  <c r="BF414" i="7"/>
  <c r="BG414" i="7"/>
  <c r="BH414" i="7"/>
  <c r="BI414" i="7"/>
  <c r="BJ414" i="7"/>
  <c r="BK414" i="7"/>
  <c r="BL414" i="7"/>
  <c r="BM414" i="7"/>
  <c r="BN414" i="7"/>
  <c r="BO414" i="7"/>
  <c r="BP414" i="7"/>
  <c r="BQ414" i="7"/>
  <c r="BR414" i="7"/>
  <c r="BS414" i="7"/>
  <c r="BT414" i="7"/>
  <c r="BU414" i="7"/>
  <c r="BV414" i="7"/>
  <c r="BW414" i="7"/>
  <c r="BX414" i="7"/>
  <c r="BY414" i="7"/>
  <c r="BZ414" i="7"/>
  <c r="CA414" i="7"/>
  <c r="AQ415" i="7"/>
  <c r="AR415" i="7"/>
  <c r="AS415" i="7"/>
  <c r="AT415" i="7"/>
  <c r="AU415" i="7"/>
  <c r="AV415" i="7"/>
  <c r="AW415" i="7"/>
  <c r="AX415" i="7"/>
  <c r="AY415" i="7"/>
  <c r="AZ415" i="7"/>
  <c r="BA415" i="7"/>
  <c r="BB415" i="7"/>
  <c r="BC415" i="7"/>
  <c r="BD415" i="7"/>
  <c r="BE415" i="7"/>
  <c r="BF415" i="7"/>
  <c r="BG415" i="7"/>
  <c r="BH415" i="7"/>
  <c r="BI415" i="7"/>
  <c r="BJ415" i="7"/>
  <c r="BK415" i="7"/>
  <c r="BL415" i="7"/>
  <c r="BM415" i="7"/>
  <c r="BN415" i="7"/>
  <c r="BO415" i="7"/>
  <c r="BP415" i="7"/>
  <c r="BQ415" i="7"/>
  <c r="BR415" i="7"/>
  <c r="BS415" i="7"/>
  <c r="BT415" i="7"/>
  <c r="BU415" i="7"/>
  <c r="BV415" i="7"/>
  <c r="BW415" i="7"/>
  <c r="BX415" i="7"/>
  <c r="BY415" i="7"/>
  <c r="CA415" i="7" s="1"/>
  <c r="BZ415" i="7"/>
  <c r="AQ416" i="7"/>
  <c r="AR416" i="7"/>
  <c r="AS416" i="7"/>
  <c r="AT416" i="7"/>
  <c r="AU416" i="7"/>
  <c r="AV416" i="7"/>
  <c r="AW416" i="7"/>
  <c r="AX416" i="7"/>
  <c r="AY416" i="7"/>
  <c r="AZ416" i="7"/>
  <c r="BA416" i="7"/>
  <c r="BB416" i="7"/>
  <c r="BC416" i="7"/>
  <c r="BD416" i="7"/>
  <c r="BE416" i="7"/>
  <c r="BF416" i="7"/>
  <c r="BG416" i="7"/>
  <c r="BH416" i="7"/>
  <c r="BI416" i="7"/>
  <c r="BJ416" i="7"/>
  <c r="BK416" i="7"/>
  <c r="BL416" i="7"/>
  <c r="BM416" i="7"/>
  <c r="BN416" i="7"/>
  <c r="BO416" i="7"/>
  <c r="BP416" i="7"/>
  <c r="BQ416" i="7"/>
  <c r="BR416" i="7"/>
  <c r="BS416" i="7"/>
  <c r="BT416" i="7"/>
  <c r="BU416" i="7"/>
  <c r="BV416" i="7"/>
  <c r="BW416" i="7"/>
  <c r="BX416" i="7"/>
  <c r="BY416" i="7"/>
  <c r="CA416" i="7" s="1"/>
  <c r="BZ416" i="7"/>
  <c r="AQ417" i="7"/>
  <c r="AR417" i="7"/>
  <c r="AS417" i="7"/>
  <c r="AT417" i="7"/>
  <c r="AU417" i="7"/>
  <c r="AV417" i="7"/>
  <c r="AW417" i="7"/>
  <c r="AX417" i="7"/>
  <c r="AY417" i="7"/>
  <c r="AZ417" i="7"/>
  <c r="BA417" i="7"/>
  <c r="BB417" i="7"/>
  <c r="BC417" i="7"/>
  <c r="BD417" i="7"/>
  <c r="BE417" i="7"/>
  <c r="BF417" i="7"/>
  <c r="BG417" i="7"/>
  <c r="BH417" i="7"/>
  <c r="BI417" i="7"/>
  <c r="BJ417" i="7"/>
  <c r="BK417" i="7"/>
  <c r="BL417" i="7"/>
  <c r="BM417" i="7"/>
  <c r="BN417" i="7"/>
  <c r="BO417" i="7"/>
  <c r="BP417" i="7"/>
  <c r="BQ417" i="7"/>
  <c r="BR417" i="7"/>
  <c r="BS417" i="7"/>
  <c r="BT417" i="7"/>
  <c r="BU417" i="7"/>
  <c r="BV417" i="7"/>
  <c r="BW417" i="7"/>
  <c r="BX417" i="7"/>
  <c r="BY417" i="7"/>
  <c r="BZ417" i="7"/>
  <c r="CA417" i="7"/>
  <c r="AQ418" i="7"/>
  <c r="AR418" i="7"/>
  <c r="AS418" i="7"/>
  <c r="AT418" i="7"/>
  <c r="AU418" i="7"/>
  <c r="AV418" i="7"/>
  <c r="AW418" i="7"/>
  <c r="AX418" i="7"/>
  <c r="AY418" i="7"/>
  <c r="AZ418" i="7"/>
  <c r="BA418" i="7"/>
  <c r="BB418" i="7"/>
  <c r="BC418" i="7"/>
  <c r="BD418" i="7"/>
  <c r="BE418" i="7"/>
  <c r="BF418" i="7"/>
  <c r="BG418" i="7"/>
  <c r="BH418" i="7"/>
  <c r="BI418" i="7"/>
  <c r="BJ418" i="7"/>
  <c r="BK418" i="7"/>
  <c r="BL418" i="7"/>
  <c r="BM418" i="7"/>
  <c r="BN418" i="7"/>
  <c r="BO418" i="7"/>
  <c r="BP418" i="7"/>
  <c r="BQ418" i="7"/>
  <c r="BR418" i="7"/>
  <c r="BS418" i="7"/>
  <c r="BT418" i="7"/>
  <c r="BU418" i="7"/>
  <c r="BV418" i="7"/>
  <c r="BW418" i="7"/>
  <c r="BX418" i="7"/>
  <c r="BY418" i="7"/>
  <c r="BZ418" i="7"/>
  <c r="CA418" i="7"/>
  <c r="AQ419" i="7"/>
  <c r="AR419" i="7"/>
  <c r="AS419" i="7"/>
  <c r="AT419" i="7"/>
  <c r="AU419" i="7"/>
  <c r="AV419" i="7"/>
  <c r="AW419" i="7"/>
  <c r="AX419" i="7"/>
  <c r="AY419" i="7"/>
  <c r="AZ419" i="7"/>
  <c r="BA419" i="7"/>
  <c r="BB419" i="7"/>
  <c r="BC419" i="7"/>
  <c r="BD419" i="7"/>
  <c r="BE419" i="7"/>
  <c r="BF419" i="7"/>
  <c r="BG419" i="7"/>
  <c r="BH419" i="7"/>
  <c r="BI419" i="7"/>
  <c r="BJ419" i="7"/>
  <c r="BK419" i="7"/>
  <c r="BL419" i="7"/>
  <c r="BM419" i="7"/>
  <c r="BN419" i="7"/>
  <c r="BO419" i="7"/>
  <c r="BP419" i="7"/>
  <c r="BQ419" i="7"/>
  <c r="BR419" i="7"/>
  <c r="BS419" i="7"/>
  <c r="BT419" i="7"/>
  <c r="BU419" i="7"/>
  <c r="BV419" i="7"/>
  <c r="BW419" i="7"/>
  <c r="BX419" i="7"/>
  <c r="BY419" i="7"/>
  <c r="CA419" i="7" s="1"/>
  <c r="BZ419" i="7"/>
  <c r="AQ420" i="7"/>
  <c r="AR420" i="7"/>
  <c r="AS420" i="7"/>
  <c r="AT420" i="7"/>
  <c r="AU420" i="7"/>
  <c r="AV420" i="7"/>
  <c r="AW420" i="7"/>
  <c r="AX420" i="7"/>
  <c r="AY420" i="7"/>
  <c r="AZ420" i="7"/>
  <c r="BA420" i="7"/>
  <c r="BB420" i="7"/>
  <c r="BC420" i="7"/>
  <c r="BD420" i="7"/>
  <c r="BE420" i="7"/>
  <c r="BF420" i="7"/>
  <c r="BG420" i="7"/>
  <c r="BH420" i="7"/>
  <c r="BI420" i="7"/>
  <c r="BJ420" i="7"/>
  <c r="BK420" i="7"/>
  <c r="BL420" i="7"/>
  <c r="BM420" i="7"/>
  <c r="BN420" i="7"/>
  <c r="BO420" i="7"/>
  <c r="BP420" i="7"/>
  <c r="BQ420" i="7"/>
  <c r="BR420" i="7"/>
  <c r="BS420" i="7"/>
  <c r="BT420" i="7"/>
  <c r="BU420" i="7"/>
  <c r="BV420" i="7"/>
  <c r="BW420" i="7"/>
  <c r="BX420" i="7"/>
  <c r="BY420" i="7"/>
  <c r="CA420" i="7" s="1"/>
  <c r="BZ420" i="7"/>
  <c r="AQ421" i="7"/>
  <c r="AR421" i="7"/>
  <c r="AS421" i="7"/>
  <c r="AT421" i="7"/>
  <c r="AU421" i="7"/>
  <c r="AV421" i="7"/>
  <c r="AW421" i="7"/>
  <c r="AX421" i="7"/>
  <c r="AY421" i="7"/>
  <c r="AZ421" i="7"/>
  <c r="BA421" i="7"/>
  <c r="BB421" i="7"/>
  <c r="BC421" i="7"/>
  <c r="BD421" i="7"/>
  <c r="BE421" i="7"/>
  <c r="BF421" i="7"/>
  <c r="BG421" i="7"/>
  <c r="BH421" i="7"/>
  <c r="BI421" i="7"/>
  <c r="BJ421" i="7"/>
  <c r="BK421" i="7"/>
  <c r="BL421" i="7"/>
  <c r="BM421" i="7"/>
  <c r="BN421" i="7"/>
  <c r="BO421" i="7"/>
  <c r="BP421" i="7"/>
  <c r="BQ421" i="7"/>
  <c r="BR421" i="7"/>
  <c r="BS421" i="7"/>
  <c r="BT421" i="7"/>
  <c r="BU421" i="7"/>
  <c r="BV421" i="7"/>
  <c r="BW421" i="7"/>
  <c r="BX421" i="7"/>
  <c r="BY421" i="7"/>
  <c r="BZ421" i="7"/>
  <c r="CA421" i="7"/>
  <c r="AQ422" i="7"/>
  <c r="AR422" i="7"/>
  <c r="AS422" i="7"/>
  <c r="AT422" i="7"/>
  <c r="AU422" i="7"/>
  <c r="AV422" i="7"/>
  <c r="AW422" i="7"/>
  <c r="AX422" i="7"/>
  <c r="AY422" i="7"/>
  <c r="AZ422" i="7"/>
  <c r="BA422" i="7"/>
  <c r="BB422" i="7"/>
  <c r="BC422" i="7"/>
  <c r="BD422" i="7"/>
  <c r="BE422" i="7"/>
  <c r="BF422" i="7"/>
  <c r="BG422" i="7"/>
  <c r="BH422" i="7"/>
  <c r="BI422" i="7"/>
  <c r="BJ422" i="7"/>
  <c r="BK422" i="7"/>
  <c r="BL422" i="7"/>
  <c r="BM422" i="7"/>
  <c r="BN422" i="7"/>
  <c r="BO422" i="7"/>
  <c r="BP422" i="7"/>
  <c r="BQ422" i="7"/>
  <c r="BR422" i="7"/>
  <c r="BS422" i="7"/>
  <c r="BT422" i="7"/>
  <c r="BU422" i="7"/>
  <c r="BV422" i="7"/>
  <c r="BW422" i="7"/>
  <c r="BX422" i="7"/>
  <c r="BY422" i="7"/>
  <c r="BZ422" i="7"/>
  <c r="CA422" i="7"/>
  <c r="AQ423" i="7"/>
  <c r="AR423" i="7"/>
  <c r="AS423" i="7"/>
  <c r="AT423" i="7"/>
  <c r="AU423" i="7"/>
  <c r="AV423" i="7"/>
  <c r="AW423" i="7"/>
  <c r="AX423" i="7"/>
  <c r="AY423" i="7"/>
  <c r="AZ423" i="7"/>
  <c r="BA423" i="7"/>
  <c r="BB423" i="7"/>
  <c r="BC423" i="7"/>
  <c r="BD423" i="7"/>
  <c r="BE423" i="7"/>
  <c r="BF423" i="7"/>
  <c r="BG423" i="7"/>
  <c r="BH423" i="7"/>
  <c r="BI423" i="7"/>
  <c r="BJ423" i="7"/>
  <c r="BK423" i="7"/>
  <c r="BL423" i="7"/>
  <c r="BM423" i="7"/>
  <c r="BN423" i="7"/>
  <c r="BO423" i="7"/>
  <c r="BP423" i="7"/>
  <c r="BQ423" i="7"/>
  <c r="BR423" i="7"/>
  <c r="BS423" i="7"/>
  <c r="BT423" i="7"/>
  <c r="BU423" i="7"/>
  <c r="BV423" i="7"/>
  <c r="BW423" i="7"/>
  <c r="BX423" i="7"/>
  <c r="BY423" i="7"/>
  <c r="CA423" i="7" s="1"/>
  <c r="BZ423" i="7"/>
  <c r="AQ424" i="7"/>
  <c r="AR424" i="7"/>
  <c r="AS424" i="7"/>
  <c r="AT424" i="7"/>
  <c r="AU424" i="7"/>
  <c r="AV424" i="7"/>
  <c r="AW424" i="7"/>
  <c r="AX424" i="7"/>
  <c r="AY424" i="7"/>
  <c r="AZ424" i="7"/>
  <c r="BA424" i="7"/>
  <c r="BB424" i="7"/>
  <c r="BC424" i="7"/>
  <c r="BD424" i="7"/>
  <c r="BE424" i="7"/>
  <c r="BF424" i="7"/>
  <c r="BG424" i="7"/>
  <c r="BH424" i="7"/>
  <c r="BI424" i="7"/>
  <c r="BJ424" i="7"/>
  <c r="BK424" i="7"/>
  <c r="BL424" i="7"/>
  <c r="BM424" i="7"/>
  <c r="BN424" i="7"/>
  <c r="BO424" i="7"/>
  <c r="BP424" i="7"/>
  <c r="BQ424" i="7"/>
  <c r="BR424" i="7"/>
  <c r="BS424" i="7"/>
  <c r="BT424" i="7"/>
  <c r="BU424" i="7"/>
  <c r="BV424" i="7"/>
  <c r="BW424" i="7"/>
  <c r="BX424" i="7"/>
  <c r="BY424" i="7"/>
  <c r="CA424" i="7" s="1"/>
  <c r="BZ424" i="7"/>
  <c r="AQ425" i="7"/>
  <c r="AR425" i="7"/>
  <c r="AS425" i="7"/>
  <c r="AT425" i="7"/>
  <c r="AU425" i="7"/>
  <c r="AV425" i="7"/>
  <c r="AW425" i="7"/>
  <c r="AX425" i="7"/>
  <c r="AY425" i="7"/>
  <c r="AZ425" i="7"/>
  <c r="BA425" i="7"/>
  <c r="BB425" i="7"/>
  <c r="BC425" i="7"/>
  <c r="BD425" i="7"/>
  <c r="BE425" i="7"/>
  <c r="BF425" i="7"/>
  <c r="BG425" i="7"/>
  <c r="BH425" i="7"/>
  <c r="BI425" i="7"/>
  <c r="BJ425" i="7"/>
  <c r="BK425" i="7"/>
  <c r="BL425" i="7"/>
  <c r="BM425" i="7"/>
  <c r="BN425" i="7"/>
  <c r="BO425" i="7"/>
  <c r="BP425" i="7"/>
  <c r="BQ425" i="7"/>
  <c r="BR425" i="7"/>
  <c r="BS425" i="7"/>
  <c r="BT425" i="7"/>
  <c r="BU425" i="7"/>
  <c r="BV425" i="7"/>
  <c r="BW425" i="7"/>
  <c r="BX425" i="7"/>
  <c r="BY425" i="7"/>
  <c r="BZ425" i="7"/>
  <c r="CA425" i="7"/>
  <c r="AQ426" i="7"/>
  <c r="AR426" i="7"/>
  <c r="AS426" i="7"/>
  <c r="AT426" i="7"/>
  <c r="AU426" i="7"/>
  <c r="AV426" i="7"/>
  <c r="AW426" i="7"/>
  <c r="AX426" i="7"/>
  <c r="AY426" i="7"/>
  <c r="AZ426" i="7"/>
  <c r="BA426" i="7"/>
  <c r="BB426" i="7"/>
  <c r="BC426" i="7"/>
  <c r="BD426" i="7"/>
  <c r="BE426" i="7"/>
  <c r="BF426" i="7"/>
  <c r="BG426" i="7"/>
  <c r="BH426" i="7"/>
  <c r="BI426" i="7"/>
  <c r="BJ426" i="7"/>
  <c r="BK426" i="7"/>
  <c r="BL426" i="7"/>
  <c r="BM426" i="7"/>
  <c r="BN426" i="7"/>
  <c r="BO426" i="7"/>
  <c r="BP426" i="7"/>
  <c r="BQ426" i="7"/>
  <c r="BR426" i="7"/>
  <c r="BS426" i="7"/>
  <c r="BT426" i="7"/>
  <c r="BU426" i="7"/>
  <c r="BV426" i="7"/>
  <c r="BW426" i="7"/>
  <c r="BX426" i="7"/>
  <c r="BY426" i="7"/>
  <c r="BZ426" i="7"/>
  <c r="CA426" i="7"/>
  <c r="AQ427" i="7"/>
  <c r="AR427" i="7"/>
  <c r="AS427" i="7"/>
  <c r="AT427" i="7"/>
  <c r="AU427" i="7"/>
  <c r="AV427" i="7"/>
  <c r="AW427" i="7"/>
  <c r="AX427" i="7"/>
  <c r="AY427" i="7"/>
  <c r="AZ427" i="7"/>
  <c r="BA427" i="7"/>
  <c r="BB427" i="7"/>
  <c r="BC427" i="7"/>
  <c r="BD427" i="7"/>
  <c r="BE427" i="7"/>
  <c r="BF427" i="7"/>
  <c r="BG427" i="7"/>
  <c r="BH427" i="7"/>
  <c r="BI427" i="7"/>
  <c r="BJ427" i="7"/>
  <c r="BK427" i="7"/>
  <c r="BL427" i="7"/>
  <c r="BM427" i="7"/>
  <c r="BN427" i="7"/>
  <c r="BO427" i="7"/>
  <c r="BP427" i="7"/>
  <c r="BQ427" i="7"/>
  <c r="BR427" i="7"/>
  <c r="BS427" i="7"/>
  <c r="BT427" i="7"/>
  <c r="BU427" i="7"/>
  <c r="BV427" i="7"/>
  <c r="BW427" i="7"/>
  <c r="BX427" i="7"/>
  <c r="BY427" i="7"/>
  <c r="CA427" i="7" s="1"/>
  <c r="BZ427" i="7"/>
  <c r="AQ428" i="7"/>
  <c r="AR428" i="7"/>
  <c r="AS428" i="7"/>
  <c r="AT428" i="7"/>
  <c r="AU428" i="7"/>
  <c r="AV428" i="7"/>
  <c r="AW428" i="7"/>
  <c r="AX428" i="7"/>
  <c r="AY428" i="7"/>
  <c r="AZ428" i="7"/>
  <c r="BA428" i="7"/>
  <c r="BB428" i="7"/>
  <c r="BC428" i="7"/>
  <c r="BD428" i="7"/>
  <c r="BE428" i="7"/>
  <c r="BF428" i="7"/>
  <c r="BG428" i="7"/>
  <c r="BH428" i="7"/>
  <c r="BI428" i="7"/>
  <c r="BJ428" i="7"/>
  <c r="BK428" i="7"/>
  <c r="BL428" i="7"/>
  <c r="BM428" i="7"/>
  <c r="BN428" i="7"/>
  <c r="BO428" i="7"/>
  <c r="BP428" i="7"/>
  <c r="BQ428" i="7"/>
  <c r="BR428" i="7"/>
  <c r="BS428" i="7"/>
  <c r="BT428" i="7"/>
  <c r="BU428" i="7"/>
  <c r="BV428" i="7"/>
  <c r="BW428" i="7"/>
  <c r="BX428" i="7"/>
  <c r="BY428" i="7"/>
  <c r="CA428" i="7" s="1"/>
  <c r="BZ428" i="7"/>
  <c r="AQ429" i="7"/>
  <c r="AR429" i="7"/>
  <c r="AS429" i="7"/>
  <c r="AT429" i="7"/>
  <c r="AU429" i="7"/>
  <c r="AV429" i="7"/>
  <c r="AW429" i="7"/>
  <c r="AX429" i="7"/>
  <c r="AY429" i="7"/>
  <c r="AZ429" i="7"/>
  <c r="BA429" i="7"/>
  <c r="BB429" i="7"/>
  <c r="BC429" i="7"/>
  <c r="BD429" i="7"/>
  <c r="BE429" i="7"/>
  <c r="BF429" i="7"/>
  <c r="BG429" i="7"/>
  <c r="BH429" i="7"/>
  <c r="BI429" i="7"/>
  <c r="BJ429" i="7"/>
  <c r="BK429" i="7"/>
  <c r="BL429" i="7"/>
  <c r="BM429" i="7"/>
  <c r="BN429" i="7"/>
  <c r="BO429" i="7"/>
  <c r="BP429" i="7"/>
  <c r="BQ429" i="7"/>
  <c r="BR429" i="7"/>
  <c r="BS429" i="7"/>
  <c r="BT429" i="7"/>
  <c r="BU429" i="7"/>
  <c r="BV429" i="7"/>
  <c r="BW429" i="7"/>
  <c r="BX429" i="7"/>
  <c r="BY429" i="7"/>
  <c r="BZ429" i="7"/>
  <c r="CA429" i="7"/>
  <c r="AQ430" i="7"/>
  <c r="AR430" i="7"/>
  <c r="AS430" i="7"/>
  <c r="AT430" i="7"/>
  <c r="AU430" i="7"/>
  <c r="AV430" i="7"/>
  <c r="AW430" i="7"/>
  <c r="AX430" i="7"/>
  <c r="AY430" i="7"/>
  <c r="AZ430" i="7"/>
  <c r="BA430" i="7"/>
  <c r="BB430" i="7"/>
  <c r="BC430" i="7"/>
  <c r="BD430" i="7"/>
  <c r="BE430" i="7"/>
  <c r="BF430" i="7"/>
  <c r="BG430" i="7"/>
  <c r="BH430" i="7"/>
  <c r="BI430" i="7"/>
  <c r="BJ430" i="7"/>
  <c r="BK430" i="7"/>
  <c r="BL430" i="7"/>
  <c r="BM430" i="7"/>
  <c r="BN430" i="7"/>
  <c r="BO430" i="7"/>
  <c r="BP430" i="7"/>
  <c r="BQ430" i="7"/>
  <c r="BR430" i="7"/>
  <c r="BS430" i="7"/>
  <c r="BT430" i="7"/>
  <c r="BU430" i="7"/>
  <c r="BV430" i="7"/>
  <c r="BW430" i="7"/>
  <c r="BX430" i="7"/>
  <c r="BY430" i="7"/>
  <c r="BZ430" i="7"/>
  <c r="CA430" i="7"/>
  <c r="AQ431" i="7"/>
  <c r="AR431" i="7"/>
  <c r="AS431" i="7"/>
  <c r="AT431" i="7"/>
  <c r="AU431" i="7"/>
  <c r="AV431" i="7"/>
  <c r="AW431" i="7"/>
  <c r="AX431" i="7"/>
  <c r="AY431" i="7"/>
  <c r="AZ431" i="7"/>
  <c r="BA431" i="7"/>
  <c r="BB431" i="7"/>
  <c r="BC431" i="7"/>
  <c r="BD431" i="7"/>
  <c r="BE431" i="7"/>
  <c r="BF431" i="7"/>
  <c r="BG431" i="7"/>
  <c r="BH431" i="7"/>
  <c r="BI431" i="7"/>
  <c r="BJ431" i="7"/>
  <c r="BK431" i="7"/>
  <c r="BL431" i="7"/>
  <c r="BM431" i="7"/>
  <c r="BN431" i="7"/>
  <c r="BO431" i="7"/>
  <c r="BP431" i="7"/>
  <c r="BQ431" i="7"/>
  <c r="BR431" i="7"/>
  <c r="BS431" i="7"/>
  <c r="BT431" i="7"/>
  <c r="BU431" i="7"/>
  <c r="BV431" i="7"/>
  <c r="BW431" i="7"/>
  <c r="BX431" i="7"/>
  <c r="BY431" i="7"/>
  <c r="CA431" i="7" s="1"/>
  <c r="BZ431" i="7"/>
  <c r="AQ432" i="7"/>
  <c r="AR432" i="7"/>
  <c r="AS432" i="7"/>
  <c r="AT432" i="7"/>
  <c r="AU432" i="7"/>
  <c r="AV432" i="7"/>
  <c r="AW432" i="7"/>
  <c r="AX432" i="7"/>
  <c r="AY432" i="7"/>
  <c r="AZ432" i="7"/>
  <c r="BA432" i="7"/>
  <c r="BB432" i="7"/>
  <c r="BC432" i="7"/>
  <c r="BD432" i="7"/>
  <c r="BE432" i="7"/>
  <c r="BF432" i="7"/>
  <c r="BG432" i="7"/>
  <c r="BH432" i="7"/>
  <c r="BI432" i="7"/>
  <c r="BJ432" i="7"/>
  <c r="BK432" i="7"/>
  <c r="BL432" i="7"/>
  <c r="BM432" i="7"/>
  <c r="BN432" i="7"/>
  <c r="BO432" i="7"/>
  <c r="BP432" i="7"/>
  <c r="BQ432" i="7"/>
  <c r="BR432" i="7"/>
  <c r="BS432" i="7"/>
  <c r="BT432" i="7"/>
  <c r="BU432" i="7"/>
  <c r="BV432" i="7"/>
  <c r="BW432" i="7"/>
  <c r="BX432" i="7"/>
  <c r="BY432" i="7"/>
  <c r="CA432" i="7" s="1"/>
  <c r="BZ432" i="7"/>
  <c r="AQ433" i="7"/>
  <c r="AR433" i="7"/>
  <c r="AS433" i="7"/>
  <c r="AT433" i="7"/>
  <c r="AU433" i="7"/>
  <c r="AV433" i="7"/>
  <c r="AW433" i="7"/>
  <c r="AX433" i="7"/>
  <c r="AY433" i="7"/>
  <c r="AZ433" i="7"/>
  <c r="BA433" i="7"/>
  <c r="BB433" i="7"/>
  <c r="BC433" i="7"/>
  <c r="BD433" i="7"/>
  <c r="BE433" i="7"/>
  <c r="BF433" i="7"/>
  <c r="BG433" i="7"/>
  <c r="BH433" i="7"/>
  <c r="BI433" i="7"/>
  <c r="BJ433" i="7"/>
  <c r="BK433" i="7"/>
  <c r="BL433" i="7"/>
  <c r="BM433" i="7"/>
  <c r="BN433" i="7"/>
  <c r="BO433" i="7"/>
  <c r="BP433" i="7"/>
  <c r="BQ433" i="7"/>
  <c r="BR433" i="7"/>
  <c r="BS433" i="7"/>
  <c r="BT433" i="7"/>
  <c r="BU433" i="7"/>
  <c r="BV433" i="7"/>
  <c r="BW433" i="7"/>
  <c r="BX433" i="7"/>
  <c r="BY433" i="7"/>
  <c r="BZ433" i="7"/>
  <c r="CA433" i="7"/>
  <c r="AQ434" i="7"/>
  <c r="AR434" i="7"/>
  <c r="AS434" i="7"/>
  <c r="AT434" i="7"/>
  <c r="AU434" i="7"/>
  <c r="AV434" i="7"/>
  <c r="AW434" i="7"/>
  <c r="AX434" i="7"/>
  <c r="AY434" i="7"/>
  <c r="AZ434" i="7"/>
  <c r="BA434" i="7"/>
  <c r="BB434" i="7"/>
  <c r="BC434" i="7"/>
  <c r="BD434" i="7"/>
  <c r="BE434" i="7"/>
  <c r="BF434" i="7"/>
  <c r="BG434" i="7"/>
  <c r="BH434" i="7"/>
  <c r="BI434" i="7"/>
  <c r="BJ434" i="7"/>
  <c r="BK434" i="7"/>
  <c r="BL434" i="7"/>
  <c r="BM434" i="7"/>
  <c r="BN434" i="7"/>
  <c r="BO434" i="7"/>
  <c r="BP434" i="7"/>
  <c r="BQ434" i="7"/>
  <c r="BR434" i="7"/>
  <c r="BS434" i="7"/>
  <c r="BT434" i="7"/>
  <c r="BU434" i="7"/>
  <c r="BV434" i="7"/>
  <c r="BW434" i="7"/>
  <c r="BX434" i="7"/>
  <c r="BY434" i="7"/>
  <c r="BZ434" i="7"/>
  <c r="CA434" i="7"/>
  <c r="AQ435" i="7"/>
  <c r="AR435" i="7"/>
  <c r="AS435" i="7"/>
  <c r="AT435" i="7"/>
  <c r="AU435" i="7"/>
  <c r="AV435" i="7"/>
  <c r="AW435" i="7"/>
  <c r="AX435" i="7"/>
  <c r="AY435" i="7"/>
  <c r="AZ435" i="7"/>
  <c r="BA435" i="7"/>
  <c r="BB435" i="7"/>
  <c r="BC435" i="7"/>
  <c r="BD435" i="7"/>
  <c r="BE435" i="7"/>
  <c r="BF435" i="7"/>
  <c r="BG435" i="7"/>
  <c r="BH435" i="7"/>
  <c r="BI435" i="7"/>
  <c r="BJ435" i="7"/>
  <c r="BK435" i="7"/>
  <c r="BL435" i="7"/>
  <c r="BM435" i="7"/>
  <c r="BN435" i="7"/>
  <c r="BO435" i="7"/>
  <c r="BP435" i="7"/>
  <c r="BQ435" i="7"/>
  <c r="BR435" i="7"/>
  <c r="BS435" i="7"/>
  <c r="BT435" i="7"/>
  <c r="BU435" i="7"/>
  <c r="BV435" i="7"/>
  <c r="BW435" i="7"/>
  <c r="BX435" i="7"/>
  <c r="BY435" i="7"/>
  <c r="CA435" i="7" s="1"/>
  <c r="BZ435" i="7"/>
  <c r="AQ436" i="7"/>
  <c r="AR436" i="7"/>
  <c r="AS436" i="7"/>
  <c r="AT436" i="7"/>
  <c r="AU436" i="7"/>
  <c r="AV436" i="7"/>
  <c r="AW436" i="7"/>
  <c r="AX436" i="7"/>
  <c r="AY436" i="7"/>
  <c r="AZ436" i="7"/>
  <c r="BA436" i="7"/>
  <c r="BB436" i="7"/>
  <c r="BC436" i="7"/>
  <c r="BD436" i="7"/>
  <c r="BE436" i="7"/>
  <c r="BF436" i="7"/>
  <c r="BG436" i="7"/>
  <c r="BH436" i="7"/>
  <c r="BI436" i="7"/>
  <c r="BJ436" i="7"/>
  <c r="BK436" i="7"/>
  <c r="BL436" i="7"/>
  <c r="BM436" i="7"/>
  <c r="BN436" i="7"/>
  <c r="BO436" i="7"/>
  <c r="BP436" i="7"/>
  <c r="BQ436" i="7"/>
  <c r="BR436" i="7"/>
  <c r="BS436" i="7"/>
  <c r="BT436" i="7"/>
  <c r="BU436" i="7"/>
  <c r="BV436" i="7"/>
  <c r="BW436" i="7"/>
  <c r="BX436" i="7"/>
  <c r="BY436" i="7"/>
  <c r="CA436" i="7" s="1"/>
  <c r="BZ436" i="7"/>
  <c r="AQ437" i="7"/>
  <c r="AR437" i="7"/>
  <c r="AS437" i="7"/>
  <c r="AT437" i="7"/>
  <c r="AU437" i="7"/>
  <c r="AV437" i="7"/>
  <c r="AW437" i="7"/>
  <c r="AX437" i="7"/>
  <c r="AY437" i="7"/>
  <c r="AZ437" i="7"/>
  <c r="BA437" i="7"/>
  <c r="BB437" i="7"/>
  <c r="BC437" i="7"/>
  <c r="BD437" i="7"/>
  <c r="BE437" i="7"/>
  <c r="BF437" i="7"/>
  <c r="BG437" i="7"/>
  <c r="BH437" i="7"/>
  <c r="BI437" i="7"/>
  <c r="BJ437" i="7"/>
  <c r="BK437" i="7"/>
  <c r="BL437" i="7"/>
  <c r="BM437" i="7"/>
  <c r="BN437" i="7"/>
  <c r="BO437" i="7"/>
  <c r="BP437" i="7"/>
  <c r="BQ437" i="7"/>
  <c r="BR437" i="7"/>
  <c r="BS437" i="7"/>
  <c r="BT437" i="7"/>
  <c r="BU437" i="7"/>
  <c r="BV437" i="7"/>
  <c r="BW437" i="7"/>
  <c r="BX437" i="7"/>
  <c r="BY437" i="7"/>
  <c r="BZ437" i="7"/>
  <c r="CA437" i="7"/>
  <c r="AQ438" i="7"/>
  <c r="CA485" i="7" s="1"/>
  <c r="AR438" i="7"/>
  <c r="AS438" i="7"/>
  <c r="AT438" i="7"/>
  <c r="AU438" i="7"/>
  <c r="AV438" i="7"/>
  <c r="AW438" i="7"/>
  <c r="AX438" i="7"/>
  <c r="AY438" i="7"/>
  <c r="AZ438" i="7"/>
  <c r="BA438" i="7"/>
  <c r="BB438" i="7"/>
  <c r="BC438" i="7"/>
  <c r="BD438" i="7"/>
  <c r="BE438" i="7"/>
  <c r="BF438" i="7"/>
  <c r="BG438" i="7"/>
  <c r="BH438" i="7"/>
  <c r="BI438" i="7"/>
  <c r="BJ438" i="7"/>
  <c r="BK438" i="7"/>
  <c r="BL438" i="7"/>
  <c r="BM438" i="7"/>
  <c r="BN438" i="7"/>
  <c r="BO438" i="7"/>
  <c r="BP438" i="7"/>
  <c r="BQ438" i="7"/>
  <c r="BR438" i="7"/>
  <c r="BS438" i="7"/>
  <c r="BT438" i="7"/>
  <c r="BU438" i="7"/>
  <c r="BV438" i="7"/>
  <c r="BW438" i="7"/>
  <c r="BX438" i="7"/>
  <c r="BY438" i="7"/>
  <c r="BZ438" i="7"/>
  <c r="CA438" i="7"/>
  <c r="AQ439" i="7"/>
  <c r="AR439" i="7"/>
  <c r="AS439" i="7"/>
  <c r="AT439" i="7"/>
  <c r="AU439" i="7"/>
  <c r="AV439" i="7"/>
  <c r="AW439" i="7"/>
  <c r="AX439" i="7"/>
  <c r="AY439" i="7"/>
  <c r="AZ439" i="7"/>
  <c r="BA439" i="7"/>
  <c r="BB439" i="7"/>
  <c r="BC439" i="7"/>
  <c r="BD439" i="7"/>
  <c r="BE439" i="7"/>
  <c r="BF439" i="7"/>
  <c r="BG439" i="7"/>
  <c r="BH439" i="7"/>
  <c r="BI439" i="7"/>
  <c r="BJ439" i="7"/>
  <c r="BK439" i="7"/>
  <c r="BL439" i="7"/>
  <c r="BM439" i="7"/>
  <c r="BN439" i="7"/>
  <c r="BO439" i="7"/>
  <c r="BP439" i="7"/>
  <c r="BQ439" i="7"/>
  <c r="BR439" i="7"/>
  <c r="BS439" i="7"/>
  <c r="BT439" i="7"/>
  <c r="BU439" i="7"/>
  <c r="BV439" i="7"/>
  <c r="BW439" i="7"/>
  <c r="BX439" i="7"/>
  <c r="BY439" i="7"/>
  <c r="CA439" i="7" s="1"/>
  <c r="BZ439" i="7"/>
  <c r="AQ440" i="7"/>
  <c r="AR440" i="7"/>
  <c r="AS440" i="7"/>
  <c r="AT440" i="7"/>
  <c r="AU440" i="7"/>
  <c r="AV440" i="7"/>
  <c r="AW440" i="7"/>
  <c r="AX440" i="7"/>
  <c r="AY440" i="7"/>
  <c r="AZ440" i="7"/>
  <c r="BA440" i="7"/>
  <c r="BB440" i="7"/>
  <c r="BC440" i="7"/>
  <c r="BD440" i="7"/>
  <c r="BE440" i="7"/>
  <c r="BF440" i="7"/>
  <c r="BG440" i="7"/>
  <c r="BH440" i="7"/>
  <c r="BI440" i="7"/>
  <c r="BJ440" i="7"/>
  <c r="BK440" i="7"/>
  <c r="BL440" i="7"/>
  <c r="BM440" i="7"/>
  <c r="BN440" i="7"/>
  <c r="BO440" i="7"/>
  <c r="BP440" i="7"/>
  <c r="BQ440" i="7"/>
  <c r="BR440" i="7"/>
  <c r="BS440" i="7"/>
  <c r="BT440" i="7"/>
  <c r="BU440" i="7"/>
  <c r="BV440" i="7"/>
  <c r="BW440" i="7"/>
  <c r="BX440" i="7"/>
  <c r="BY440" i="7"/>
  <c r="CA440" i="7" s="1"/>
  <c r="BZ440" i="7"/>
  <c r="AQ441" i="7"/>
  <c r="AR441" i="7"/>
  <c r="AS441" i="7"/>
  <c r="AT441" i="7"/>
  <c r="AU441" i="7"/>
  <c r="AV441" i="7"/>
  <c r="AW441" i="7"/>
  <c r="AX441" i="7"/>
  <c r="AY441" i="7"/>
  <c r="AZ441" i="7"/>
  <c r="BA441" i="7"/>
  <c r="BB441" i="7"/>
  <c r="BC441" i="7"/>
  <c r="BD441" i="7"/>
  <c r="BE441" i="7"/>
  <c r="BF441" i="7"/>
  <c r="BG441" i="7"/>
  <c r="BH441" i="7"/>
  <c r="BI441" i="7"/>
  <c r="BJ441" i="7"/>
  <c r="BK441" i="7"/>
  <c r="BL441" i="7"/>
  <c r="BM441" i="7"/>
  <c r="BN441" i="7"/>
  <c r="BO441" i="7"/>
  <c r="BP441" i="7"/>
  <c r="BQ441" i="7"/>
  <c r="BR441" i="7"/>
  <c r="BS441" i="7"/>
  <c r="BT441" i="7"/>
  <c r="BU441" i="7"/>
  <c r="BV441" i="7"/>
  <c r="BW441" i="7"/>
  <c r="BX441" i="7"/>
  <c r="BY441" i="7"/>
  <c r="BZ441" i="7"/>
  <c r="CA441" i="7"/>
  <c r="AQ442" i="7"/>
  <c r="AR442" i="7"/>
  <c r="AS442" i="7"/>
  <c r="AT442" i="7"/>
  <c r="AU442" i="7"/>
  <c r="AV442" i="7"/>
  <c r="AW442" i="7"/>
  <c r="AX442" i="7"/>
  <c r="AY442" i="7"/>
  <c r="AZ442" i="7"/>
  <c r="BA442" i="7"/>
  <c r="BB442" i="7"/>
  <c r="BC442" i="7"/>
  <c r="BD442" i="7"/>
  <c r="BE442" i="7"/>
  <c r="BF442" i="7"/>
  <c r="BG442" i="7"/>
  <c r="BH442" i="7"/>
  <c r="BI442" i="7"/>
  <c r="BJ442" i="7"/>
  <c r="BK442" i="7"/>
  <c r="BL442" i="7"/>
  <c r="BM442" i="7"/>
  <c r="BN442" i="7"/>
  <c r="BO442" i="7"/>
  <c r="BP442" i="7"/>
  <c r="BQ442" i="7"/>
  <c r="BR442" i="7"/>
  <c r="BS442" i="7"/>
  <c r="BT442" i="7"/>
  <c r="BU442" i="7"/>
  <c r="BV442" i="7"/>
  <c r="BW442" i="7"/>
  <c r="BX442" i="7"/>
  <c r="BY442" i="7"/>
  <c r="BZ442" i="7"/>
  <c r="CA442" i="7"/>
  <c r="AQ443" i="7"/>
  <c r="AR443" i="7"/>
  <c r="AS443" i="7"/>
  <c r="AT443" i="7"/>
  <c r="AU443" i="7"/>
  <c r="AV443" i="7"/>
  <c r="AW443" i="7"/>
  <c r="AX443" i="7"/>
  <c r="AY443" i="7"/>
  <c r="AZ443" i="7"/>
  <c r="BA443" i="7"/>
  <c r="BB443" i="7"/>
  <c r="BC443" i="7"/>
  <c r="BD443" i="7"/>
  <c r="BE443" i="7"/>
  <c r="BF443" i="7"/>
  <c r="BG443" i="7"/>
  <c r="BH443" i="7"/>
  <c r="BI443" i="7"/>
  <c r="BJ443" i="7"/>
  <c r="BK443" i="7"/>
  <c r="BL443" i="7"/>
  <c r="BM443" i="7"/>
  <c r="BN443" i="7"/>
  <c r="BO443" i="7"/>
  <c r="BP443" i="7"/>
  <c r="BQ443" i="7"/>
  <c r="BR443" i="7"/>
  <c r="BS443" i="7"/>
  <c r="BT443" i="7"/>
  <c r="BU443" i="7"/>
  <c r="BV443" i="7"/>
  <c r="BW443" i="7"/>
  <c r="BX443" i="7"/>
  <c r="BY443" i="7"/>
  <c r="CA443" i="7" s="1"/>
  <c r="BZ443" i="7"/>
  <c r="AQ444" i="7"/>
  <c r="AR444" i="7"/>
  <c r="AS444" i="7"/>
  <c r="AT444" i="7"/>
  <c r="AU444" i="7"/>
  <c r="AV444" i="7"/>
  <c r="AW444" i="7"/>
  <c r="AX444" i="7"/>
  <c r="AY444" i="7"/>
  <c r="AZ444" i="7"/>
  <c r="BA444" i="7"/>
  <c r="BB444" i="7"/>
  <c r="BC444" i="7"/>
  <c r="BD444" i="7"/>
  <c r="BE444" i="7"/>
  <c r="BF444" i="7"/>
  <c r="BG444" i="7"/>
  <c r="BH444" i="7"/>
  <c r="BI444" i="7"/>
  <c r="BJ444" i="7"/>
  <c r="BK444" i="7"/>
  <c r="BL444" i="7"/>
  <c r="BM444" i="7"/>
  <c r="BN444" i="7"/>
  <c r="BO444" i="7"/>
  <c r="BP444" i="7"/>
  <c r="BQ444" i="7"/>
  <c r="BR444" i="7"/>
  <c r="BS444" i="7"/>
  <c r="BT444" i="7"/>
  <c r="BU444" i="7"/>
  <c r="BV444" i="7"/>
  <c r="BW444" i="7"/>
  <c r="BX444" i="7"/>
  <c r="BY444" i="7"/>
  <c r="CA444" i="7" s="1"/>
  <c r="BZ444" i="7"/>
  <c r="AQ445" i="7"/>
  <c r="AR445" i="7"/>
  <c r="AS445" i="7"/>
  <c r="AT445" i="7"/>
  <c r="AU445" i="7"/>
  <c r="AV445" i="7"/>
  <c r="AW445" i="7"/>
  <c r="AX445" i="7"/>
  <c r="AY445" i="7"/>
  <c r="AZ445" i="7"/>
  <c r="BA445" i="7"/>
  <c r="BB445" i="7"/>
  <c r="BC445" i="7"/>
  <c r="BD445" i="7"/>
  <c r="BE445" i="7"/>
  <c r="BF445" i="7"/>
  <c r="BG445" i="7"/>
  <c r="BH445" i="7"/>
  <c r="BI445" i="7"/>
  <c r="BJ445" i="7"/>
  <c r="BK445" i="7"/>
  <c r="BL445" i="7"/>
  <c r="BM445" i="7"/>
  <c r="BN445" i="7"/>
  <c r="BO445" i="7"/>
  <c r="BP445" i="7"/>
  <c r="BQ445" i="7"/>
  <c r="BR445" i="7"/>
  <c r="BS445" i="7"/>
  <c r="BT445" i="7"/>
  <c r="BU445" i="7"/>
  <c r="BV445" i="7"/>
  <c r="BW445" i="7"/>
  <c r="BX445" i="7"/>
  <c r="BY445" i="7"/>
  <c r="BZ445" i="7"/>
  <c r="CA445" i="7"/>
  <c r="AQ446" i="7"/>
  <c r="AR446" i="7"/>
  <c r="AS446" i="7"/>
  <c r="AT446" i="7"/>
  <c r="AU446" i="7"/>
  <c r="AV446" i="7"/>
  <c r="AW446" i="7"/>
  <c r="AX446" i="7"/>
  <c r="AY446" i="7"/>
  <c r="AZ446" i="7"/>
  <c r="BA446" i="7"/>
  <c r="BB446" i="7"/>
  <c r="BC446" i="7"/>
  <c r="BD446" i="7"/>
  <c r="BE446" i="7"/>
  <c r="BF446" i="7"/>
  <c r="BG446" i="7"/>
  <c r="BH446" i="7"/>
  <c r="BI446" i="7"/>
  <c r="BJ446" i="7"/>
  <c r="BK446" i="7"/>
  <c r="BL446" i="7"/>
  <c r="BM446" i="7"/>
  <c r="BN446" i="7"/>
  <c r="BO446" i="7"/>
  <c r="BP446" i="7"/>
  <c r="BQ446" i="7"/>
  <c r="BR446" i="7"/>
  <c r="BS446" i="7"/>
  <c r="BT446" i="7"/>
  <c r="BU446" i="7"/>
  <c r="BV446" i="7"/>
  <c r="BW446" i="7"/>
  <c r="BX446" i="7"/>
  <c r="BY446" i="7"/>
  <c r="BZ446" i="7"/>
  <c r="CA446" i="7"/>
  <c r="AQ447" i="7"/>
  <c r="AR447" i="7"/>
  <c r="AS447" i="7"/>
  <c r="AT447" i="7"/>
  <c r="AU447" i="7"/>
  <c r="AV447" i="7"/>
  <c r="AW447" i="7"/>
  <c r="AX447" i="7"/>
  <c r="AY447" i="7"/>
  <c r="AZ447" i="7"/>
  <c r="BA447" i="7"/>
  <c r="BB447" i="7"/>
  <c r="BC447" i="7"/>
  <c r="BD447" i="7"/>
  <c r="BE447" i="7"/>
  <c r="BF447" i="7"/>
  <c r="BG447" i="7"/>
  <c r="BH447" i="7"/>
  <c r="BI447" i="7"/>
  <c r="BJ447" i="7"/>
  <c r="BK447" i="7"/>
  <c r="BL447" i="7"/>
  <c r="BM447" i="7"/>
  <c r="BN447" i="7"/>
  <c r="BO447" i="7"/>
  <c r="BP447" i="7"/>
  <c r="BQ447" i="7"/>
  <c r="BR447" i="7"/>
  <c r="BS447" i="7"/>
  <c r="BT447" i="7"/>
  <c r="BU447" i="7"/>
  <c r="BV447" i="7"/>
  <c r="BW447" i="7"/>
  <c r="BX447" i="7"/>
  <c r="BY447" i="7"/>
  <c r="CA447" i="7" s="1"/>
  <c r="BZ447" i="7"/>
  <c r="AQ448" i="7"/>
  <c r="AR448" i="7"/>
  <c r="AS448" i="7"/>
  <c r="AT448" i="7"/>
  <c r="AU448" i="7"/>
  <c r="AV448" i="7"/>
  <c r="AW448" i="7"/>
  <c r="AX448" i="7"/>
  <c r="AY448" i="7"/>
  <c r="AZ448" i="7"/>
  <c r="BA448" i="7"/>
  <c r="BB448" i="7"/>
  <c r="BC448" i="7"/>
  <c r="BD448" i="7"/>
  <c r="BE448" i="7"/>
  <c r="BF448" i="7"/>
  <c r="BG448" i="7"/>
  <c r="BH448" i="7"/>
  <c r="BI448" i="7"/>
  <c r="BJ448" i="7"/>
  <c r="BK448" i="7"/>
  <c r="BL448" i="7"/>
  <c r="BM448" i="7"/>
  <c r="BN448" i="7"/>
  <c r="BO448" i="7"/>
  <c r="BP448" i="7"/>
  <c r="BQ448" i="7"/>
  <c r="BR448" i="7"/>
  <c r="BS448" i="7"/>
  <c r="BT448" i="7"/>
  <c r="BU448" i="7"/>
  <c r="BV448" i="7"/>
  <c r="BW448" i="7"/>
  <c r="BX448" i="7"/>
  <c r="BY448" i="7"/>
  <c r="CA448" i="7" s="1"/>
  <c r="BZ448" i="7"/>
  <c r="AQ449" i="7"/>
  <c r="AR449" i="7"/>
  <c r="AS449" i="7"/>
  <c r="AT449" i="7"/>
  <c r="AU449" i="7"/>
  <c r="AV449" i="7"/>
  <c r="AW449" i="7"/>
  <c r="AX449" i="7"/>
  <c r="AY449" i="7"/>
  <c r="AZ449" i="7"/>
  <c r="BA449" i="7"/>
  <c r="BB449" i="7"/>
  <c r="BC449" i="7"/>
  <c r="BD449" i="7"/>
  <c r="BE449" i="7"/>
  <c r="BF449" i="7"/>
  <c r="BG449" i="7"/>
  <c r="BH449" i="7"/>
  <c r="BI449" i="7"/>
  <c r="BJ449" i="7"/>
  <c r="BK449" i="7"/>
  <c r="BL449" i="7"/>
  <c r="BM449" i="7"/>
  <c r="BN449" i="7"/>
  <c r="BO449" i="7"/>
  <c r="BP449" i="7"/>
  <c r="BQ449" i="7"/>
  <c r="BR449" i="7"/>
  <c r="BS449" i="7"/>
  <c r="BT449" i="7"/>
  <c r="BU449" i="7"/>
  <c r="BV449" i="7"/>
  <c r="BW449" i="7"/>
  <c r="BX449" i="7"/>
  <c r="BY449" i="7"/>
  <c r="BZ449" i="7"/>
  <c r="CA449" i="7"/>
  <c r="AQ450" i="7"/>
  <c r="AR450" i="7"/>
  <c r="AS450" i="7"/>
  <c r="AT450" i="7"/>
  <c r="AU450" i="7"/>
  <c r="AV450" i="7"/>
  <c r="AW450" i="7"/>
  <c r="AX450" i="7"/>
  <c r="AY450" i="7"/>
  <c r="AZ450" i="7"/>
  <c r="BA450" i="7"/>
  <c r="BB450" i="7"/>
  <c r="BC450" i="7"/>
  <c r="BD450" i="7"/>
  <c r="BE450" i="7"/>
  <c r="BF450" i="7"/>
  <c r="BG450" i="7"/>
  <c r="BH450" i="7"/>
  <c r="BI450" i="7"/>
  <c r="BJ450" i="7"/>
  <c r="BK450" i="7"/>
  <c r="BL450" i="7"/>
  <c r="BM450" i="7"/>
  <c r="BN450" i="7"/>
  <c r="BO450" i="7"/>
  <c r="BP450" i="7"/>
  <c r="BQ450" i="7"/>
  <c r="BR450" i="7"/>
  <c r="BS450" i="7"/>
  <c r="BT450" i="7"/>
  <c r="BU450" i="7"/>
  <c r="BV450" i="7"/>
  <c r="BW450" i="7"/>
  <c r="BX450" i="7"/>
  <c r="BY450" i="7"/>
  <c r="BZ450" i="7"/>
  <c r="CA450" i="7"/>
  <c r="AQ451" i="7"/>
  <c r="AR451" i="7"/>
  <c r="AS451" i="7"/>
  <c r="AT451" i="7"/>
  <c r="AU451" i="7"/>
  <c r="AV451" i="7"/>
  <c r="AW451" i="7"/>
  <c r="AX451" i="7"/>
  <c r="AY451" i="7"/>
  <c r="AZ451" i="7"/>
  <c r="BA451" i="7"/>
  <c r="BB451" i="7"/>
  <c r="BC451" i="7"/>
  <c r="BD451" i="7"/>
  <c r="BE451" i="7"/>
  <c r="BF451" i="7"/>
  <c r="BG451" i="7"/>
  <c r="BH451" i="7"/>
  <c r="BI451" i="7"/>
  <c r="BJ451" i="7"/>
  <c r="BK451" i="7"/>
  <c r="BL451" i="7"/>
  <c r="BM451" i="7"/>
  <c r="BN451" i="7"/>
  <c r="BO451" i="7"/>
  <c r="BP451" i="7"/>
  <c r="BQ451" i="7"/>
  <c r="BR451" i="7"/>
  <c r="BS451" i="7"/>
  <c r="BT451" i="7"/>
  <c r="BU451" i="7"/>
  <c r="BV451" i="7"/>
  <c r="BW451" i="7"/>
  <c r="BX451" i="7"/>
  <c r="BY451" i="7"/>
  <c r="CA451" i="7" s="1"/>
  <c r="BZ451" i="7"/>
  <c r="AQ452" i="7"/>
  <c r="AR452" i="7"/>
  <c r="AS452" i="7"/>
  <c r="AT452" i="7"/>
  <c r="AU452" i="7"/>
  <c r="AV452" i="7"/>
  <c r="AW452" i="7"/>
  <c r="AX452" i="7"/>
  <c r="AY452" i="7"/>
  <c r="AZ452" i="7"/>
  <c r="BA452" i="7"/>
  <c r="BB452" i="7"/>
  <c r="BC452" i="7"/>
  <c r="BD452" i="7"/>
  <c r="BE452" i="7"/>
  <c r="BF452" i="7"/>
  <c r="BG452" i="7"/>
  <c r="BH452" i="7"/>
  <c r="BI452" i="7"/>
  <c r="BJ452" i="7"/>
  <c r="BK452" i="7"/>
  <c r="BL452" i="7"/>
  <c r="BM452" i="7"/>
  <c r="BN452" i="7"/>
  <c r="BO452" i="7"/>
  <c r="BP452" i="7"/>
  <c r="BQ452" i="7"/>
  <c r="BR452" i="7"/>
  <c r="BS452" i="7"/>
  <c r="BT452" i="7"/>
  <c r="BU452" i="7"/>
  <c r="BV452" i="7"/>
  <c r="BW452" i="7"/>
  <c r="BX452" i="7"/>
  <c r="BY452" i="7"/>
  <c r="CA452" i="7" s="1"/>
  <c r="BZ452" i="7"/>
  <c r="AQ453" i="7"/>
  <c r="AR453" i="7"/>
  <c r="AS453" i="7"/>
  <c r="AT453" i="7"/>
  <c r="AU453" i="7"/>
  <c r="AV453" i="7"/>
  <c r="AW453" i="7"/>
  <c r="AX453" i="7"/>
  <c r="AY453" i="7"/>
  <c r="AZ453" i="7"/>
  <c r="BA453" i="7"/>
  <c r="BB453" i="7"/>
  <c r="BC453" i="7"/>
  <c r="BD453" i="7"/>
  <c r="BE453" i="7"/>
  <c r="BF453" i="7"/>
  <c r="BG453" i="7"/>
  <c r="BH453" i="7"/>
  <c r="BI453" i="7"/>
  <c r="BJ453" i="7"/>
  <c r="BK453" i="7"/>
  <c r="BL453" i="7"/>
  <c r="BM453" i="7"/>
  <c r="BN453" i="7"/>
  <c r="BO453" i="7"/>
  <c r="BP453" i="7"/>
  <c r="BQ453" i="7"/>
  <c r="BR453" i="7"/>
  <c r="BS453" i="7"/>
  <c r="BT453" i="7"/>
  <c r="BU453" i="7"/>
  <c r="BV453" i="7"/>
  <c r="BW453" i="7"/>
  <c r="BX453" i="7"/>
  <c r="BY453" i="7"/>
  <c r="BZ453" i="7"/>
  <c r="CA453" i="7"/>
  <c r="AQ454" i="7"/>
  <c r="AR454" i="7"/>
  <c r="AS454" i="7"/>
  <c r="AT454" i="7"/>
  <c r="AU454" i="7"/>
  <c r="AV454" i="7"/>
  <c r="AW454" i="7"/>
  <c r="AX454" i="7"/>
  <c r="AY454" i="7"/>
  <c r="AZ454" i="7"/>
  <c r="BA454" i="7"/>
  <c r="BB454" i="7"/>
  <c r="BC454" i="7"/>
  <c r="BD454" i="7"/>
  <c r="BE454" i="7"/>
  <c r="BF454" i="7"/>
  <c r="BG454" i="7"/>
  <c r="BH454" i="7"/>
  <c r="BI454" i="7"/>
  <c r="BJ454" i="7"/>
  <c r="BK454" i="7"/>
  <c r="BL454" i="7"/>
  <c r="BM454" i="7"/>
  <c r="BN454" i="7"/>
  <c r="BO454" i="7"/>
  <c r="BP454" i="7"/>
  <c r="BQ454" i="7"/>
  <c r="BR454" i="7"/>
  <c r="BS454" i="7"/>
  <c r="BT454" i="7"/>
  <c r="BU454" i="7"/>
  <c r="BV454" i="7"/>
  <c r="BW454" i="7"/>
  <c r="BX454" i="7"/>
  <c r="BY454" i="7"/>
  <c r="BZ454" i="7"/>
  <c r="CA454" i="7"/>
  <c r="AQ455" i="7"/>
  <c r="AR455" i="7"/>
  <c r="AS455" i="7"/>
  <c r="AT455" i="7"/>
  <c r="AU455" i="7"/>
  <c r="AV455" i="7"/>
  <c r="AW455" i="7"/>
  <c r="AX455" i="7"/>
  <c r="AY455" i="7"/>
  <c r="AZ455" i="7"/>
  <c r="BA455" i="7"/>
  <c r="BB455" i="7"/>
  <c r="BC455" i="7"/>
  <c r="BD455" i="7"/>
  <c r="BE455" i="7"/>
  <c r="BF455" i="7"/>
  <c r="BG455" i="7"/>
  <c r="BH455" i="7"/>
  <c r="BI455" i="7"/>
  <c r="BJ455" i="7"/>
  <c r="BK455" i="7"/>
  <c r="BL455" i="7"/>
  <c r="BM455" i="7"/>
  <c r="BN455" i="7"/>
  <c r="BO455" i="7"/>
  <c r="BP455" i="7"/>
  <c r="BQ455" i="7"/>
  <c r="BR455" i="7"/>
  <c r="BS455" i="7"/>
  <c r="BT455" i="7"/>
  <c r="BU455" i="7"/>
  <c r="BV455" i="7"/>
  <c r="BW455" i="7"/>
  <c r="BX455" i="7"/>
  <c r="BY455" i="7"/>
  <c r="CA455" i="7" s="1"/>
  <c r="BZ455" i="7"/>
  <c r="AQ456" i="7"/>
  <c r="AR456" i="7"/>
  <c r="AS456" i="7"/>
  <c r="AT456" i="7"/>
  <c r="AU456" i="7"/>
  <c r="AV456" i="7"/>
  <c r="AW456" i="7"/>
  <c r="AX456" i="7"/>
  <c r="AY456" i="7"/>
  <c r="AZ456" i="7"/>
  <c r="BA456" i="7"/>
  <c r="BB456" i="7"/>
  <c r="BC456" i="7"/>
  <c r="BD456" i="7"/>
  <c r="BE456" i="7"/>
  <c r="BF456" i="7"/>
  <c r="BG456" i="7"/>
  <c r="BH456" i="7"/>
  <c r="BI456" i="7"/>
  <c r="BJ456" i="7"/>
  <c r="BK456" i="7"/>
  <c r="BL456" i="7"/>
  <c r="BM456" i="7"/>
  <c r="BN456" i="7"/>
  <c r="BO456" i="7"/>
  <c r="BP456" i="7"/>
  <c r="BQ456" i="7"/>
  <c r="BR456" i="7"/>
  <c r="BS456" i="7"/>
  <c r="BT456" i="7"/>
  <c r="BU456" i="7"/>
  <c r="BV456" i="7"/>
  <c r="BW456" i="7"/>
  <c r="BX456" i="7"/>
  <c r="BY456" i="7"/>
  <c r="CA456" i="7" s="1"/>
  <c r="BZ456" i="7"/>
  <c r="AQ457" i="7"/>
  <c r="AR457" i="7"/>
  <c r="AS457" i="7"/>
  <c r="AT457" i="7"/>
  <c r="AU457" i="7"/>
  <c r="AV457" i="7"/>
  <c r="AW457" i="7"/>
  <c r="AX457" i="7"/>
  <c r="AY457" i="7"/>
  <c r="AZ457" i="7"/>
  <c r="BA457" i="7"/>
  <c r="BB457" i="7"/>
  <c r="BC457" i="7"/>
  <c r="BD457" i="7"/>
  <c r="BE457" i="7"/>
  <c r="BF457" i="7"/>
  <c r="BG457" i="7"/>
  <c r="BH457" i="7"/>
  <c r="BI457" i="7"/>
  <c r="BJ457" i="7"/>
  <c r="BK457" i="7"/>
  <c r="BL457" i="7"/>
  <c r="BM457" i="7"/>
  <c r="BN457" i="7"/>
  <c r="BO457" i="7"/>
  <c r="BP457" i="7"/>
  <c r="BQ457" i="7"/>
  <c r="BR457" i="7"/>
  <c r="BS457" i="7"/>
  <c r="BT457" i="7"/>
  <c r="BU457" i="7"/>
  <c r="BV457" i="7"/>
  <c r="BW457" i="7"/>
  <c r="BX457" i="7"/>
  <c r="BY457" i="7"/>
  <c r="BZ457" i="7"/>
  <c r="CA457" i="7"/>
  <c r="AQ458" i="7"/>
  <c r="AR458" i="7"/>
  <c r="AS458" i="7"/>
  <c r="AT458" i="7"/>
  <c r="AU458" i="7"/>
  <c r="AV458" i="7"/>
  <c r="AW458" i="7"/>
  <c r="AX458" i="7"/>
  <c r="AY458" i="7"/>
  <c r="AZ458" i="7"/>
  <c r="BA458" i="7"/>
  <c r="BB458" i="7"/>
  <c r="BC458" i="7"/>
  <c r="BD458" i="7"/>
  <c r="BE458" i="7"/>
  <c r="BF458" i="7"/>
  <c r="BG458" i="7"/>
  <c r="BH458" i="7"/>
  <c r="BI458" i="7"/>
  <c r="BJ458" i="7"/>
  <c r="BK458" i="7"/>
  <c r="BL458" i="7"/>
  <c r="BM458" i="7"/>
  <c r="BN458" i="7"/>
  <c r="BO458" i="7"/>
  <c r="BP458" i="7"/>
  <c r="BQ458" i="7"/>
  <c r="BR458" i="7"/>
  <c r="BS458" i="7"/>
  <c r="BT458" i="7"/>
  <c r="BU458" i="7"/>
  <c r="BV458" i="7"/>
  <c r="BW458" i="7"/>
  <c r="BX458" i="7"/>
  <c r="BY458" i="7"/>
  <c r="BZ458" i="7"/>
  <c r="CA458" i="7"/>
  <c r="AQ459" i="7"/>
  <c r="AR459" i="7"/>
  <c r="AS459" i="7"/>
  <c r="AT459" i="7"/>
  <c r="AU459" i="7"/>
  <c r="AV459" i="7"/>
  <c r="AW459" i="7"/>
  <c r="AX459" i="7"/>
  <c r="AY459" i="7"/>
  <c r="AZ459" i="7"/>
  <c r="BA459" i="7"/>
  <c r="BB459" i="7"/>
  <c r="BC459" i="7"/>
  <c r="BD459" i="7"/>
  <c r="BE459" i="7"/>
  <c r="BF459" i="7"/>
  <c r="BG459" i="7"/>
  <c r="BH459" i="7"/>
  <c r="BI459" i="7"/>
  <c r="BJ459" i="7"/>
  <c r="BK459" i="7"/>
  <c r="BL459" i="7"/>
  <c r="BM459" i="7"/>
  <c r="BN459" i="7"/>
  <c r="BO459" i="7"/>
  <c r="BP459" i="7"/>
  <c r="BQ459" i="7"/>
  <c r="BR459" i="7"/>
  <c r="BS459" i="7"/>
  <c r="BT459" i="7"/>
  <c r="BU459" i="7"/>
  <c r="BV459" i="7"/>
  <c r="BW459" i="7"/>
  <c r="BX459" i="7"/>
  <c r="BY459" i="7"/>
  <c r="CA459" i="7" s="1"/>
  <c r="BZ459" i="7"/>
  <c r="AQ460" i="7"/>
  <c r="AR460" i="7"/>
  <c r="AS460" i="7"/>
  <c r="AT460" i="7"/>
  <c r="AU460" i="7"/>
  <c r="AV460" i="7"/>
  <c r="AW460" i="7"/>
  <c r="AX460" i="7"/>
  <c r="AY460" i="7"/>
  <c r="AZ460" i="7"/>
  <c r="BA460" i="7"/>
  <c r="BB460" i="7"/>
  <c r="BC460" i="7"/>
  <c r="BD460" i="7"/>
  <c r="BE460" i="7"/>
  <c r="BF460" i="7"/>
  <c r="BG460" i="7"/>
  <c r="BH460" i="7"/>
  <c r="BI460" i="7"/>
  <c r="BJ460" i="7"/>
  <c r="BK460" i="7"/>
  <c r="BL460" i="7"/>
  <c r="BM460" i="7"/>
  <c r="BN460" i="7"/>
  <c r="BO460" i="7"/>
  <c r="BP460" i="7"/>
  <c r="BQ460" i="7"/>
  <c r="BR460" i="7"/>
  <c r="BS460" i="7"/>
  <c r="BT460" i="7"/>
  <c r="BU460" i="7"/>
  <c r="BV460" i="7"/>
  <c r="BW460" i="7"/>
  <c r="BX460" i="7"/>
  <c r="BY460" i="7"/>
  <c r="CA460" i="7" s="1"/>
  <c r="BZ460" i="7"/>
  <c r="AQ461" i="7"/>
  <c r="AR461" i="7"/>
  <c r="AS461" i="7"/>
  <c r="AT461" i="7"/>
  <c r="AU461" i="7"/>
  <c r="AV461" i="7"/>
  <c r="AW461" i="7"/>
  <c r="AX461" i="7"/>
  <c r="AY461" i="7"/>
  <c r="AZ461" i="7"/>
  <c r="BA461" i="7"/>
  <c r="BB461" i="7"/>
  <c r="BC461" i="7"/>
  <c r="BD461" i="7"/>
  <c r="BE461" i="7"/>
  <c r="BF461" i="7"/>
  <c r="BG461" i="7"/>
  <c r="BH461" i="7"/>
  <c r="BI461" i="7"/>
  <c r="BJ461" i="7"/>
  <c r="BK461" i="7"/>
  <c r="BL461" i="7"/>
  <c r="BM461" i="7"/>
  <c r="BN461" i="7"/>
  <c r="BO461" i="7"/>
  <c r="BP461" i="7"/>
  <c r="BQ461" i="7"/>
  <c r="BR461" i="7"/>
  <c r="BS461" i="7"/>
  <c r="BT461" i="7"/>
  <c r="BU461" i="7"/>
  <c r="BV461" i="7"/>
  <c r="BW461" i="7"/>
  <c r="BX461" i="7"/>
  <c r="BY461" i="7"/>
  <c r="BZ461" i="7"/>
  <c r="CA461" i="7"/>
  <c r="AQ462" i="7"/>
  <c r="AR462" i="7"/>
  <c r="AS462" i="7"/>
  <c r="AT462" i="7"/>
  <c r="AU462" i="7"/>
  <c r="AV462" i="7"/>
  <c r="AW462" i="7"/>
  <c r="AX462" i="7"/>
  <c r="AY462" i="7"/>
  <c r="AZ462" i="7"/>
  <c r="BA462" i="7"/>
  <c r="BB462" i="7"/>
  <c r="BC462" i="7"/>
  <c r="BD462" i="7"/>
  <c r="BE462" i="7"/>
  <c r="BF462" i="7"/>
  <c r="BG462" i="7"/>
  <c r="BH462" i="7"/>
  <c r="BI462" i="7"/>
  <c r="BJ462" i="7"/>
  <c r="BK462" i="7"/>
  <c r="BL462" i="7"/>
  <c r="BM462" i="7"/>
  <c r="BN462" i="7"/>
  <c r="BO462" i="7"/>
  <c r="BP462" i="7"/>
  <c r="BQ462" i="7"/>
  <c r="BR462" i="7"/>
  <c r="BS462" i="7"/>
  <c r="BT462" i="7"/>
  <c r="BU462" i="7"/>
  <c r="BV462" i="7"/>
  <c r="BW462" i="7"/>
  <c r="BX462" i="7"/>
  <c r="BY462" i="7"/>
  <c r="BZ462" i="7"/>
  <c r="CA462" i="7"/>
  <c r="AQ463" i="7"/>
  <c r="AR463" i="7"/>
  <c r="AS463" i="7"/>
  <c r="AT463" i="7"/>
  <c r="AU463" i="7"/>
  <c r="AV463" i="7"/>
  <c r="AW463" i="7"/>
  <c r="AX463" i="7"/>
  <c r="AY463" i="7"/>
  <c r="AZ463" i="7"/>
  <c r="BA463" i="7"/>
  <c r="BB463" i="7"/>
  <c r="BC463" i="7"/>
  <c r="BD463" i="7"/>
  <c r="BE463" i="7"/>
  <c r="BF463" i="7"/>
  <c r="BG463" i="7"/>
  <c r="BH463" i="7"/>
  <c r="BI463" i="7"/>
  <c r="BJ463" i="7"/>
  <c r="BK463" i="7"/>
  <c r="BL463" i="7"/>
  <c r="BM463" i="7"/>
  <c r="BN463" i="7"/>
  <c r="BO463" i="7"/>
  <c r="BP463" i="7"/>
  <c r="BQ463" i="7"/>
  <c r="BR463" i="7"/>
  <c r="BS463" i="7"/>
  <c r="BT463" i="7"/>
  <c r="BU463" i="7"/>
  <c r="BV463" i="7"/>
  <c r="BW463" i="7"/>
  <c r="BX463" i="7"/>
  <c r="BY463" i="7"/>
  <c r="CA463" i="7" s="1"/>
  <c r="BZ463" i="7"/>
  <c r="AQ464" i="7"/>
  <c r="AR464" i="7"/>
  <c r="AS464" i="7"/>
  <c r="AT464" i="7"/>
  <c r="AU464" i="7"/>
  <c r="AV464" i="7"/>
  <c r="AW464" i="7"/>
  <c r="AX464" i="7"/>
  <c r="AY464" i="7"/>
  <c r="AZ464" i="7"/>
  <c r="BA464" i="7"/>
  <c r="BB464" i="7"/>
  <c r="BC464" i="7"/>
  <c r="BD464" i="7"/>
  <c r="BE464" i="7"/>
  <c r="BF464" i="7"/>
  <c r="BG464" i="7"/>
  <c r="BH464" i="7"/>
  <c r="BI464" i="7"/>
  <c r="BJ464" i="7"/>
  <c r="BK464" i="7"/>
  <c r="BL464" i="7"/>
  <c r="BM464" i="7"/>
  <c r="BN464" i="7"/>
  <c r="BO464" i="7"/>
  <c r="BP464" i="7"/>
  <c r="BQ464" i="7"/>
  <c r="BR464" i="7"/>
  <c r="BS464" i="7"/>
  <c r="BT464" i="7"/>
  <c r="BU464" i="7"/>
  <c r="BV464" i="7"/>
  <c r="BW464" i="7"/>
  <c r="BX464" i="7"/>
  <c r="BY464" i="7"/>
  <c r="CA464" i="7" s="1"/>
  <c r="BZ464" i="7"/>
  <c r="AQ465" i="7"/>
  <c r="AR465" i="7"/>
  <c r="AS465" i="7"/>
  <c r="AT465" i="7"/>
  <c r="AU465" i="7"/>
  <c r="AV465" i="7"/>
  <c r="AW465" i="7"/>
  <c r="AX465" i="7"/>
  <c r="AY465" i="7"/>
  <c r="AZ465" i="7"/>
  <c r="BA465" i="7"/>
  <c r="BB465" i="7"/>
  <c r="BC465" i="7"/>
  <c r="BD465" i="7"/>
  <c r="BE465" i="7"/>
  <c r="BF465" i="7"/>
  <c r="BG465" i="7"/>
  <c r="BH465" i="7"/>
  <c r="BI465" i="7"/>
  <c r="BJ465" i="7"/>
  <c r="BK465" i="7"/>
  <c r="BL465" i="7"/>
  <c r="BM465" i="7"/>
  <c r="BN465" i="7"/>
  <c r="BO465" i="7"/>
  <c r="BP465" i="7"/>
  <c r="BQ465" i="7"/>
  <c r="BR465" i="7"/>
  <c r="BS465" i="7"/>
  <c r="BT465" i="7"/>
  <c r="BU465" i="7"/>
  <c r="BV465" i="7"/>
  <c r="BW465" i="7"/>
  <c r="BX465" i="7"/>
  <c r="BY465" i="7"/>
  <c r="BZ465" i="7"/>
  <c r="CA465" i="7"/>
  <c r="AQ466" i="7"/>
  <c r="AR466" i="7"/>
  <c r="AS466" i="7"/>
  <c r="AT466" i="7"/>
  <c r="AU466" i="7"/>
  <c r="AV466" i="7"/>
  <c r="AW466" i="7"/>
  <c r="AX466" i="7"/>
  <c r="AY466" i="7"/>
  <c r="AZ466" i="7"/>
  <c r="BA466" i="7"/>
  <c r="BB466" i="7"/>
  <c r="BC466" i="7"/>
  <c r="BD466" i="7"/>
  <c r="BE466" i="7"/>
  <c r="BF466" i="7"/>
  <c r="BG466" i="7"/>
  <c r="BH466" i="7"/>
  <c r="BI466" i="7"/>
  <c r="BJ466" i="7"/>
  <c r="BK466" i="7"/>
  <c r="BL466" i="7"/>
  <c r="BM466" i="7"/>
  <c r="BN466" i="7"/>
  <c r="BO466" i="7"/>
  <c r="BP466" i="7"/>
  <c r="BQ466" i="7"/>
  <c r="BR466" i="7"/>
  <c r="BS466" i="7"/>
  <c r="BT466" i="7"/>
  <c r="BU466" i="7"/>
  <c r="BV466" i="7"/>
  <c r="BW466" i="7"/>
  <c r="BX466" i="7"/>
  <c r="BY466" i="7"/>
  <c r="BZ466" i="7"/>
  <c r="CA466" i="7"/>
  <c r="AQ467" i="7"/>
  <c r="AR467" i="7"/>
  <c r="AS467" i="7"/>
  <c r="AT467" i="7"/>
  <c r="AU467" i="7"/>
  <c r="AV467" i="7"/>
  <c r="AW467" i="7"/>
  <c r="AX467" i="7"/>
  <c r="AY467" i="7"/>
  <c r="AZ467" i="7"/>
  <c r="BA467" i="7"/>
  <c r="BB467" i="7"/>
  <c r="BC467" i="7"/>
  <c r="BD467" i="7"/>
  <c r="BE467" i="7"/>
  <c r="BF467" i="7"/>
  <c r="BG467" i="7"/>
  <c r="BH467" i="7"/>
  <c r="BI467" i="7"/>
  <c r="BJ467" i="7"/>
  <c r="BK467" i="7"/>
  <c r="BL467" i="7"/>
  <c r="BM467" i="7"/>
  <c r="BN467" i="7"/>
  <c r="BO467" i="7"/>
  <c r="BP467" i="7"/>
  <c r="BQ467" i="7"/>
  <c r="BR467" i="7"/>
  <c r="BS467" i="7"/>
  <c r="BT467" i="7"/>
  <c r="BU467" i="7"/>
  <c r="BV467" i="7"/>
  <c r="BW467" i="7"/>
  <c r="BX467" i="7"/>
  <c r="BY467" i="7"/>
  <c r="CA467" i="7" s="1"/>
  <c r="BZ467" i="7"/>
  <c r="AQ468" i="7"/>
  <c r="AR468" i="7"/>
  <c r="AS468" i="7"/>
  <c r="AT468" i="7"/>
  <c r="AU468" i="7"/>
  <c r="AV468" i="7"/>
  <c r="AW468" i="7"/>
  <c r="AX468" i="7"/>
  <c r="AY468" i="7"/>
  <c r="AZ468" i="7"/>
  <c r="BA468" i="7"/>
  <c r="BB468" i="7"/>
  <c r="BC468" i="7"/>
  <c r="BD468" i="7"/>
  <c r="BE468" i="7"/>
  <c r="BF468" i="7"/>
  <c r="BG468" i="7"/>
  <c r="BH468" i="7"/>
  <c r="BI468" i="7"/>
  <c r="BJ468" i="7"/>
  <c r="BK468" i="7"/>
  <c r="BL468" i="7"/>
  <c r="BM468" i="7"/>
  <c r="BN468" i="7"/>
  <c r="BO468" i="7"/>
  <c r="BP468" i="7"/>
  <c r="BQ468" i="7"/>
  <c r="BR468" i="7"/>
  <c r="BS468" i="7"/>
  <c r="BT468" i="7"/>
  <c r="BU468" i="7"/>
  <c r="BV468" i="7"/>
  <c r="BW468" i="7"/>
  <c r="BX468" i="7"/>
  <c r="BY468" i="7"/>
  <c r="CA468" i="7" s="1"/>
  <c r="BZ468" i="7"/>
  <c r="AQ469" i="7"/>
  <c r="AR469" i="7"/>
  <c r="AS469" i="7"/>
  <c r="AT469" i="7"/>
  <c r="AU469" i="7"/>
  <c r="AV469" i="7"/>
  <c r="AW469" i="7"/>
  <c r="AX469" i="7"/>
  <c r="AY469" i="7"/>
  <c r="AZ469" i="7"/>
  <c r="BA469" i="7"/>
  <c r="BB469" i="7"/>
  <c r="BC469" i="7"/>
  <c r="BD469" i="7"/>
  <c r="BE469" i="7"/>
  <c r="BF469" i="7"/>
  <c r="BG469" i="7"/>
  <c r="BH469" i="7"/>
  <c r="BI469" i="7"/>
  <c r="BJ469" i="7"/>
  <c r="BK469" i="7"/>
  <c r="BL469" i="7"/>
  <c r="BM469" i="7"/>
  <c r="BN469" i="7"/>
  <c r="BO469" i="7"/>
  <c r="BP469" i="7"/>
  <c r="BQ469" i="7"/>
  <c r="BR469" i="7"/>
  <c r="BS469" i="7"/>
  <c r="BT469" i="7"/>
  <c r="BU469" i="7"/>
  <c r="BV469" i="7"/>
  <c r="BW469" i="7"/>
  <c r="BX469" i="7"/>
  <c r="BY469" i="7"/>
  <c r="BZ469" i="7"/>
  <c r="CA469" i="7"/>
  <c r="AQ470" i="7"/>
  <c r="AR470" i="7"/>
  <c r="AS470" i="7"/>
  <c r="AT470" i="7"/>
  <c r="AU470" i="7"/>
  <c r="AV470" i="7"/>
  <c r="AW470" i="7"/>
  <c r="AX470" i="7"/>
  <c r="AY470" i="7"/>
  <c r="AZ470" i="7"/>
  <c r="BA470" i="7"/>
  <c r="BB470" i="7"/>
  <c r="BC470" i="7"/>
  <c r="BD470" i="7"/>
  <c r="BE470" i="7"/>
  <c r="BF470" i="7"/>
  <c r="BG470" i="7"/>
  <c r="BH470" i="7"/>
  <c r="BI470" i="7"/>
  <c r="BJ470" i="7"/>
  <c r="BK470" i="7"/>
  <c r="BL470" i="7"/>
  <c r="BM470" i="7"/>
  <c r="BN470" i="7"/>
  <c r="BO470" i="7"/>
  <c r="BP470" i="7"/>
  <c r="BQ470" i="7"/>
  <c r="BR470" i="7"/>
  <c r="BS470" i="7"/>
  <c r="BT470" i="7"/>
  <c r="BU470" i="7"/>
  <c r="BV470" i="7"/>
  <c r="BW470" i="7"/>
  <c r="BX470" i="7"/>
  <c r="BY470" i="7"/>
  <c r="BZ470" i="7"/>
  <c r="CA470" i="7"/>
  <c r="AQ471" i="7"/>
  <c r="AR471" i="7"/>
  <c r="AS471" i="7"/>
  <c r="AT471" i="7"/>
  <c r="AU471" i="7"/>
  <c r="AV471" i="7"/>
  <c r="AW471" i="7"/>
  <c r="AX471" i="7"/>
  <c r="AY471" i="7"/>
  <c r="AZ471" i="7"/>
  <c r="BA471" i="7"/>
  <c r="BB471" i="7"/>
  <c r="BC471" i="7"/>
  <c r="BD471" i="7"/>
  <c r="BE471" i="7"/>
  <c r="BF471" i="7"/>
  <c r="BG471" i="7"/>
  <c r="BH471" i="7"/>
  <c r="BI471" i="7"/>
  <c r="BJ471" i="7"/>
  <c r="BK471" i="7"/>
  <c r="BL471" i="7"/>
  <c r="BM471" i="7"/>
  <c r="BN471" i="7"/>
  <c r="BO471" i="7"/>
  <c r="BP471" i="7"/>
  <c r="BQ471" i="7"/>
  <c r="BR471" i="7"/>
  <c r="BS471" i="7"/>
  <c r="BT471" i="7"/>
  <c r="BU471" i="7"/>
  <c r="BV471" i="7"/>
  <c r="BW471" i="7"/>
  <c r="BX471" i="7"/>
  <c r="BY471" i="7"/>
  <c r="CA471" i="7" s="1"/>
  <c r="BZ471" i="7"/>
  <c r="AQ472" i="7"/>
  <c r="AR472" i="7"/>
  <c r="AS472" i="7"/>
  <c r="AT472" i="7"/>
  <c r="AU472" i="7"/>
  <c r="AV472" i="7"/>
  <c r="AW472" i="7"/>
  <c r="AX472" i="7"/>
  <c r="AY472" i="7"/>
  <c r="AZ472" i="7"/>
  <c r="BA472" i="7"/>
  <c r="BB472" i="7"/>
  <c r="BC472" i="7"/>
  <c r="BD472" i="7"/>
  <c r="BE472" i="7"/>
  <c r="BF472" i="7"/>
  <c r="BG472" i="7"/>
  <c r="BH472" i="7"/>
  <c r="BI472" i="7"/>
  <c r="BJ472" i="7"/>
  <c r="BK472" i="7"/>
  <c r="BL472" i="7"/>
  <c r="BM472" i="7"/>
  <c r="BN472" i="7"/>
  <c r="BO472" i="7"/>
  <c r="BP472" i="7"/>
  <c r="BQ472" i="7"/>
  <c r="BR472" i="7"/>
  <c r="BS472" i="7"/>
  <c r="BT472" i="7"/>
  <c r="BU472" i="7"/>
  <c r="BV472" i="7"/>
  <c r="BW472" i="7"/>
  <c r="BX472" i="7"/>
  <c r="BY472" i="7"/>
  <c r="CA472" i="7" s="1"/>
  <c r="BZ472" i="7"/>
  <c r="AQ473" i="7"/>
  <c r="AR473" i="7"/>
  <c r="AS473" i="7"/>
  <c r="AT473" i="7"/>
  <c r="AU473" i="7"/>
  <c r="AV473" i="7"/>
  <c r="AW473" i="7"/>
  <c r="AX473" i="7"/>
  <c r="AY473" i="7"/>
  <c r="AZ473" i="7"/>
  <c r="BA473" i="7"/>
  <c r="BB473" i="7"/>
  <c r="BC473" i="7"/>
  <c r="BD473" i="7"/>
  <c r="BE473" i="7"/>
  <c r="BF473" i="7"/>
  <c r="BG473" i="7"/>
  <c r="BH473" i="7"/>
  <c r="BI473" i="7"/>
  <c r="BJ473" i="7"/>
  <c r="BK473" i="7"/>
  <c r="BL473" i="7"/>
  <c r="BM473" i="7"/>
  <c r="BN473" i="7"/>
  <c r="BO473" i="7"/>
  <c r="BP473" i="7"/>
  <c r="BQ473" i="7"/>
  <c r="BR473" i="7"/>
  <c r="BS473" i="7"/>
  <c r="BT473" i="7"/>
  <c r="BU473" i="7"/>
  <c r="BV473" i="7"/>
  <c r="BW473" i="7"/>
  <c r="BX473" i="7"/>
  <c r="BY473" i="7"/>
  <c r="BZ473" i="7"/>
  <c r="CA473" i="7"/>
  <c r="AQ474" i="7"/>
  <c r="AR474" i="7"/>
  <c r="AS474" i="7"/>
  <c r="AT474" i="7"/>
  <c r="AU474" i="7"/>
  <c r="AV474" i="7"/>
  <c r="AW474" i="7"/>
  <c r="AX474" i="7"/>
  <c r="AY474" i="7"/>
  <c r="AZ474" i="7"/>
  <c r="BA474" i="7"/>
  <c r="BB474" i="7"/>
  <c r="BC474" i="7"/>
  <c r="BD474" i="7"/>
  <c r="BE474" i="7"/>
  <c r="BF474" i="7"/>
  <c r="BG474" i="7"/>
  <c r="BH474" i="7"/>
  <c r="BI474" i="7"/>
  <c r="BJ474" i="7"/>
  <c r="BK474" i="7"/>
  <c r="BL474" i="7"/>
  <c r="BM474" i="7"/>
  <c r="BN474" i="7"/>
  <c r="BO474" i="7"/>
  <c r="BP474" i="7"/>
  <c r="BQ474" i="7"/>
  <c r="BR474" i="7"/>
  <c r="BS474" i="7"/>
  <c r="BT474" i="7"/>
  <c r="BU474" i="7"/>
  <c r="BV474" i="7"/>
  <c r="BW474" i="7"/>
  <c r="BX474" i="7"/>
  <c r="BY474" i="7"/>
  <c r="BZ474" i="7"/>
  <c r="CA474" i="7"/>
  <c r="AQ475" i="7"/>
  <c r="AR475" i="7"/>
  <c r="AS475" i="7"/>
  <c r="AT475" i="7"/>
  <c r="AU475" i="7"/>
  <c r="AV475" i="7"/>
  <c r="AW475" i="7"/>
  <c r="AX475" i="7"/>
  <c r="AY475" i="7"/>
  <c r="AZ475" i="7"/>
  <c r="BA475" i="7"/>
  <c r="BB475" i="7"/>
  <c r="BC475" i="7"/>
  <c r="BD475" i="7"/>
  <c r="BE475" i="7"/>
  <c r="BF475" i="7"/>
  <c r="BG475" i="7"/>
  <c r="BH475" i="7"/>
  <c r="BI475" i="7"/>
  <c r="BJ475" i="7"/>
  <c r="BK475" i="7"/>
  <c r="BL475" i="7"/>
  <c r="BM475" i="7"/>
  <c r="BN475" i="7"/>
  <c r="BO475" i="7"/>
  <c r="BP475" i="7"/>
  <c r="BQ475" i="7"/>
  <c r="BR475" i="7"/>
  <c r="BS475" i="7"/>
  <c r="BT475" i="7"/>
  <c r="BU475" i="7"/>
  <c r="BV475" i="7"/>
  <c r="BW475" i="7"/>
  <c r="BX475" i="7"/>
  <c r="BY475" i="7"/>
  <c r="CA475" i="7" s="1"/>
  <c r="BZ475" i="7"/>
  <c r="AQ476" i="7"/>
  <c r="AR476" i="7"/>
  <c r="AS476" i="7"/>
  <c r="AT476" i="7"/>
  <c r="AU476" i="7"/>
  <c r="AV476" i="7"/>
  <c r="AW476" i="7"/>
  <c r="AX476" i="7"/>
  <c r="AY476" i="7"/>
  <c r="AZ476" i="7"/>
  <c r="BA476" i="7"/>
  <c r="BB476" i="7"/>
  <c r="BC476" i="7"/>
  <c r="BD476" i="7"/>
  <c r="BE476" i="7"/>
  <c r="BF476" i="7"/>
  <c r="BG476" i="7"/>
  <c r="BH476" i="7"/>
  <c r="BI476" i="7"/>
  <c r="BJ476" i="7"/>
  <c r="BK476" i="7"/>
  <c r="BL476" i="7"/>
  <c r="BM476" i="7"/>
  <c r="BN476" i="7"/>
  <c r="BO476" i="7"/>
  <c r="BP476" i="7"/>
  <c r="BQ476" i="7"/>
  <c r="BR476" i="7"/>
  <c r="BS476" i="7"/>
  <c r="BT476" i="7"/>
  <c r="BU476" i="7"/>
  <c r="BV476" i="7"/>
  <c r="BW476" i="7"/>
  <c r="BX476" i="7"/>
  <c r="BY476" i="7"/>
  <c r="CA476" i="7" s="1"/>
  <c r="BZ476" i="7"/>
  <c r="AQ477" i="7"/>
  <c r="AR477" i="7"/>
  <c r="AS477" i="7"/>
  <c r="AT477" i="7"/>
  <c r="AU477" i="7"/>
  <c r="AV477" i="7"/>
  <c r="AW477" i="7"/>
  <c r="AX477" i="7"/>
  <c r="AY477" i="7"/>
  <c r="AZ477" i="7"/>
  <c r="BA477" i="7"/>
  <c r="BB477" i="7"/>
  <c r="BC477" i="7"/>
  <c r="BD477" i="7"/>
  <c r="BE477" i="7"/>
  <c r="BF477" i="7"/>
  <c r="BG477" i="7"/>
  <c r="BH477" i="7"/>
  <c r="BI477" i="7"/>
  <c r="BJ477" i="7"/>
  <c r="BK477" i="7"/>
  <c r="BL477" i="7"/>
  <c r="BM477" i="7"/>
  <c r="BN477" i="7"/>
  <c r="BO477" i="7"/>
  <c r="BP477" i="7"/>
  <c r="BQ477" i="7"/>
  <c r="BR477" i="7"/>
  <c r="BS477" i="7"/>
  <c r="BT477" i="7"/>
  <c r="BU477" i="7"/>
  <c r="BV477" i="7"/>
  <c r="BW477" i="7"/>
  <c r="BX477" i="7"/>
  <c r="BY477" i="7"/>
  <c r="BZ477" i="7"/>
  <c r="CA477" i="7"/>
  <c r="AQ478" i="7"/>
  <c r="AR478" i="7"/>
  <c r="AS478" i="7"/>
  <c r="AT478" i="7"/>
  <c r="AU478" i="7"/>
  <c r="AV478" i="7"/>
  <c r="AW478" i="7"/>
  <c r="AX478" i="7"/>
  <c r="AY478" i="7"/>
  <c r="AZ478" i="7"/>
  <c r="BA478" i="7"/>
  <c r="BB478" i="7"/>
  <c r="BC478" i="7"/>
  <c r="BD478" i="7"/>
  <c r="BE478" i="7"/>
  <c r="BF478" i="7"/>
  <c r="BG478" i="7"/>
  <c r="BH478" i="7"/>
  <c r="BI478" i="7"/>
  <c r="BJ478" i="7"/>
  <c r="BK478" i="7"/>
  <c r="BL478" i="7"/>
  <c r="BM478" i="7"/>
  <c r="BN478" i="7"/>
  <c r="BO478" i="7"/>
  <c r="BP478" i="7"/>
  <c r="BQ478" i="7"/>
  <c r="BR478" i="7"/>
  <c r="BS478" i="7"/>
  <c r="BT478" i="7"/>
  <c r="BU478" i="7"/>
  <c r="BV478" i="7"/>
  <c r="BW478" i="7"/>
  <c r="BX478" i="7"/>
  <c r="BY478" i="7"/>
  <c r="CA478" i="7" s="1"/>
  <c r="BZ478" i="7"/>
  <c r="AQ479" i="7"/>
  <c r="AR479" i="7"/>
  <c r="AS479" i="7"/>
  <c r="AT479" i="7"/>
  <c r="AU479" i="7"/>
  <c r="AV479" i="7"/>
  <c r="AW479" i="7"/>
  <c r="AX479" i="7"/>
  <c r="AY479" i="7"/>
  <c r="AZ479" i="7"/>
  <c r="BA479" i="7"/>
  <c r="BB479" i="7"/>
  <c r="BC479" i="7"/>
  <c r="BD479" i="7"/>
  <c r="BE479" i="7"/>
  <c r="BF479" i="7"/>
  <c r="BG479" i="7"/>
  <c r="BH479" i="7"/>
  <c r="BI479" i="7"/>
  <c r="BJ479" i="7"/>
  <c r="BK479" i="7"/>
  <c r="BL479" i="7"/>
  <c r="BM479" i="7"/>
  <c r="BN479" i="7"/>
  <c r="BO479" i="7"/>
  <c r="BP479" i="7"/>
  <c r="BQ479" i="7"/>
  <c r="BR479" i="7"/>
  <c r="BS479" i="7"/>
  <c r="BT479" i="7"/>
  <c r="BU479" i="7"/>
  <c r="BV479" i="7"/>
  <c r="BW479" i="7"/>
  <c r="BX479" i="7"/>
  <c r="BY479" i="7"/>
  <c r="CA479" i="7" s="1"/>
  <c r="BZ479" i="7"/>
  <c r="AQ480" i="7"/>
  <c r="AR480" i="7"/>
  <c r="AS480" i="7"/>
  <c r="AT480" i="7"/>
  <c r="AU480" i="7"/>
  <c r="AV480" i="7"/>
  <c r="AW480" i="7"/>
  <c r="AX480" i="7"/>
  <c r="AY480" i="7"/>
  <c r="AZ480" i="7"/>
  <c r="BA480" i="7"/>
  <c r="BB480" i="7"/>
  <c r="BC480" i="7"/>
  <c r="BD480" i="7"/>
  <c r="BE480" i="7"/>
  <c r="BF480" i="7"/>
  <c r="BG480" i="7"/>
  <c r="BH480" i="7"/>
  <c r="BI480" i="7"/>
  <c r="BJ480" i="7"/>
  <c r="BK480" i="7"/>
  <c r="BL480" i="7"/>
  <c r="BM480" i="7"/>
  <c r="BN480" i="7"/>
  <c r="BO480" i="7"/>
  <c r="BP480" i="7"/>
  <c r="BQ480" i="7"/>
  <c r="BR480" i="7"/>
  <c r="BS480" i="7"/>
  <c r="BT480" i="7"/>
  <c r="BU480" i="7"/>
  <c r="BV480" i="7"/>
  <c r="BW480" i="7"/>
  <c r="BX480" i="7"/>
  <c r="BY480" i="7"/>
  <c r="BZ480" i="7"/>
  <c r="CA480" i="7"/>
  <c r="AQ481" i="7"/>
  <c r="AR481" i="7"/>
  <c r="AS481" i="7"/>
  <c r="AT481" i="7"/>
  <c r="AU481" i="7"/>
  <c r="AV481" i="7"/>
  <c r="AW481" i="7"/>
  <c r="AX481" i="7"/>
  <c r="AY481" i="7"/>
  <c r="AZ481" i="7"/>
  <c r="BA481" i="7"/>
  <c r="BB481" i="7"/>
  <c r="BC481" i="7"/>
  <c r="BD481" i="7"/>
  <c r="BE481" i="7"/>
  <c r="BF481" i="7"/>
  <c r="BG481" i="7"/>
  <c r="BH481" i="7"/>
  <c r="BI481" i="7"/>
  <c r="BJ481" i="7"/>
  <c r="BK481" i="7"/>
  <c r="BL481" i="7"/>
  <c r="BM481" i="7"/>
  <c r="BN481" i="7"/>
  <c r="BO481" i="7"/>
  <c r="BP481" i="7"/>
  <c r="BQ481" i="7"/>
  <c r="BR481" i="7"/>
  <c r="BS481" i="7"/>
  <c r="BT481" i="7"/>
  <c r="BU481" i="7"/>
  <c r="BV481" i="7"/>
  <c r="BW481" i="7"/>
  <c r="BX481" i="7"/>
  <c r="BY481" i="7"/>
  <c r="BZ481" i="7"/>
  <c r="CA481" i="7"/>
  <c r="AQ482" i="7"/>
  <c r="AR482" i="7"/>
  <c r="AS482" i="7"/>
  <c r="AT482" i="7"/>
  <c r="AU482" i="7"/>
  <c r="AV482" i="7"/>
  <c r="AW482" i="7"/>
  <c r="AX482" i="7"/>
  <c r="AY482" i="7"/>
  <c r="AZ482" i="7"/>
  <c r="BA482" i="7"/>
  <c r="BB482" i="7"/>
  <c r="BC482" i="7"/>
  <c r="BD482" i="7"/>
  <c r="BE482" i="7"/>
  <c r="BF482" i="7"/>
  <c r="BG482" i="7"/>
  <c r="BH482" i="7"/>
  <c r="BI482" i="7"/>
  <c r="BJ482" i="7"/>
  <c r="BK482" i="7"/>
  <c r="BL482" i="7"/>
  <c r="BM482" i="7"/>
  <c r="BN482" i="7"/>
  <c r="BO482" i="7"/>
  <c r="BP482" i="7"/>
  <c r="BQ482" i="7"/>
  <c r="BR482" i="7"/>
  <c r="BS482" i="7"/>
  <c r="BT482" i="7"/>
  <c r="BU482" i="7"/>
  <c r="BV482" i="7"/>
  <c r="BW482" i="7"/>
  <c r="BX482" i="7"/>
  <c r="BY482" i="7"/>
  <c r="CA482" i="7" s="1"/>
  <c r="BZ482" i="7"/>
  <c r="AQ483" i="7"/>
  <c r="AR483" i="7"/>
  <c r="AS483" i="7"/>
  <c r="AT483" i="7"/>
  <c r="AU483" i="7"/>
  <c r="AV483" i="7"/>
  <c r="AW483" i="7"/>
  <c r="AX483" i="7"/>
  <c r="AY483" i="7"/>
  <c r="AZ483" i="7"/>
  <c r="BA483" i="7"/>
  <c r="BB483" i="7"/>
  <c r="BC483" i="7"/>
  <c r="BD483" i="7"/>
  <c r="BE483" i="7"/>
  <c r="BF483" i="7"/>
  <c r="BG483" i="7"/>
  <c r="BH483" i="7"/>
  <c r="BI483" i="7"/>
  <c r="BJ483" i="7"/>
  <c r="BK483" i="7"/>
  <c r="BL483" i="7"/>
  <c r="BM483" i="7"/>
  <c r="BN483" i="7"/>
  <c r="BO483" i="7"/>
  <c r="BP483" i="7"/>
  <c r="BQ483" i="7"/>
  <c r="BR483" i="7"/>
  <c r="BS483" i="7"/>
  <c r="BT483" i="7"/>
  <c r="BU483" i="7"/>
  <c r="BV483" i="7"/>
  <c r="BW483" i="7"/>
  <c r="BX483" i="7"/>
  <c r="BY483" i="7"/>
  <c r="CA483" i="7" s="1"/>
  <c r="BZ483" i="7"/>
  <c r="AQ484" i="7"/>
  <c r="AR484" i="7"/>
  <c r="AS484" i="7"/>
  <c r="AT484" i="7"/>
  <c r="AU484" i="7"/>
  <c r="AV484" i="7"/>
  <c r="AW484" i="7"/>
  <c r="AX484" i="7"/>
  <c r="AY484" i="7"/>
  <c r="AZ484" i="7"/>
  <c r="BA484" i="7"/>
  <c r="BB484" i="7"/>
  <c r="BC484" i="7"/>
  <c r="BD484" i="7"/>
  <c r="BE484" i="7"/>
  <c r="BF484" i="7"/>
  <c r="BG484" i="7"/>
  <c r="BH484" i="7"/>
  <c r="BI484" i="7"/>
  <c r="BJ484" i="7"/>
  <c r="BK484" i="7"/>
  <c r="BL484" i="7"/>
  <c r="BM484" i="7"/>
  <c r="BN484" i="7"/>
  <c r="BO484" i="7"/>
  <c r="BP484" i="7"/>
  <c r="BQ484" i="7"/>
  <c r="BR484" i="7"/>
  <c r="BS484" i="7"/>
  <c r="BT484" i="7"/>
  <c r="BU484" i="7"/>
  <c r="BV484" i="7"/>
  <c r="BW484" i="7"/>
  <c r="BX484" i="7"/>
  <c r="BY484" i="7"/>
  <c r="BZ484" i="7"/>
  <c r="CA484" i="7"/>
  <c r="AQ485" i="7"/>
  <c r="AR485" i="7"/>
  <c r="AS485" i="7"/>
  <c r="AT485" i="7"/>
  <c r="AU485" i="7"/>
  <c r="AV485" i="7"/>
  <c r="AW485" i="7"/>
  <c r="AX485" i="7"/>
  <c r="AY485" i="7"/>
  <c r="AZ485" i="7"/>
  <c r="BA485" i="7"/>
  <c r="BB485" i="7"/>
  <c r="BC485" i="7"/>
  <c r="BD485" i="7"/>
  <c r="BE485" i="7"/>
  <c r="BF485" i="7"/>
  <c r="BG485" i="7"/>
  <c r="BH485" i="7"/>
  <c r="BI485" i="7"/>
  <c r="BJ485" i="7"/>
  <c r="BK485" i="7"/>
  <c r="BL485" i="7"/>
  <c r="BM485" i="7"/>
  <c r="BN485" i="7"/>
  <c r="BO485" i="7"/>
  <c r="BP485" i="7"/>
  <c r="BQ485" i="7"/>
  <c r="BR485" i="7"/>
  <c r="BS485" i="7"/>
  <c r="BT485" i="7"/>
  <c r="BU485" i="7"/>
  <c r="BV485" i="7"/>
  <c r="BW485" i="7"/>
  <c r="BX485" i="7"/>
  <c r="BY485" i="7"/>
  <c r="BZ485" i="7"/>
  <c r="AQ486" i="7"/>
  <c r="AR486" i="7"/>
  <c r="AS486" i="7"/>
  <c r="AT486" i="7"/>
  <c r="AU486" i="7"/>
  <c r="AV486" i="7"/>
  <c r="AW486" i="7"/>
  <c r="AX486" i="7"/>
  <c r="AY486" i="7"/>
  <c r="AZ486" i="7"/>
  <c r="BA486" i="7"/>
  <c r="BB486" i="7"/>
  <c r="BC486" i="7"/>
  <c r="BD486" i="7"/>
  <c r="BE486" i="7"/>
  <c r="BF486" i="7"/>
  <c r="BG486" i="7"/>
  <c r="BH486" i="7"/>
  <c r="BI486" i="7"/>
  <c r="BJ486" i="7"/>
  <c r="BK486" i="7"/>
  <c r="BL486" i="7"/>
  <c r="BM486" i="7"/>
  <c r="BN486" i="7"/>
  <c r="BO486" i="7"/>
  <c r="BP486" i="7"/>
  <c r="BQ486" i="7"/>
  <c r="BR486" i="7"/>
  <c r="BS486" i="7"/>
  <c r="BT486" i="7"/>
  <c r="BU486" i="7"/>
  <c r="BV486" i="7"/>
  <c r="BW486" i="7"/>
  <c r="BX486" i="7"/>
  <c r="BY486" i="7"/>
  <c r="CA486" i="7" s="1"/>
  <c r="BZ486" i="7"/>
  <c r="AQ487" i="7"/>
  <c r="AR487" i="7"/>
  <c r="AS487" i="7"/>
  <c r="AT487" i="7"/>
  <c r="AU487" i="7"/>
  <c r="AV487" i="7"/>
  <c r="AW487" i="7"/>
  <c r="AX487" i="7"/>
  <c r="AY487" i="7"/>
  <c r="AZ487" i="7"/>
  <c r="BA487" i="7"/>
  <c r="BB487" i="7"/>
  <c r="BC487" i="7"/>
  <c r="BD487" i="7"/>
  <c r="BE487" i="7"/>
  <c r="BF487" i="7"/>
  <c r="BG487" i="7"/>
  <c r="BH487" i="7"/>
  <c r="BI487" i="7"/>
  <c r="BJ487" i="7"/>
  <c r="BK487" i="7"/>
  <c r="BL487" i="7"/>
  <c r="BM487" i="7"/>
  <c r="BN487" i="7"/>
  <c r="BO487" i="7"/>
  <c r="BP487" i="7"/>
  <c r="BQ487" i="7"/>
  <c r="BR487" i="7"/>
  <c r="BS487" i="7"/>
  <c r="BT487" i="7"/>
  <c r="BU487" i="7"/>
  <c r="BV487" i="7"/>
  <c r="BW487" i="7"/>
  <c r="BX487" i="7"/>
  <c r="BY487" i="7"/>
  <c r="CA487" i="7" s="1"/>
  <c r="BZ487" i="7"/>
  <c r="AQ488" i="7"/>
  <c r="AR488" i="7"/>
  <c r="AS488" i="7"/>
  <c r="AT488" i="7"/>
  <c r="AU488" i="7"/>
  <c r="AV488" i="7"/>
  <c r="AW488" i="7"/>
  <c r="AX488" i="7"/>
  <c r="AY488" i="7"/>
  <c r="AZ488" i="7"/>
  <c r="BA488" i="7"/>
  <c r="BB488" i="7"/>
  <c r="BC488" i="7"/>
  <c r="BD488" i="7"/>
  <c r="BE488" i="7"/>
  <c r="BF488" i="7"/>
  <c r="BG488" i="7"/>
  <c r="BH488" i="7"/>
  <c r="BI488" i="7"/>
  <c r="BJ488" i="7"/>
  <c r="BK488" i="7"/>
  <c r="BL488" i="7"/>
  <c r="BM488" i="7"/>
  <c r="BN488" i="7"/>
  <c r="BO488" i="7"/>
  <c r="BP488" i="7"/>
  <c r="BQ488" i="7"/>
  <c r="BR488" i="7"/>
  <c r="BS488" i="7"/>
  <c r="BT488" i="7"/>
  <c r="BU488" i="7"/>
  <c r="BV488" i="7"/>
  <c r="BW488" i="7"/>
  <c r="BX488" i="7"/>
  <c r="BY488" i="7"/>
  <c r="BZ488" i="7"/>
  <c r="CA488" i="7"/>
  <c r="AQ489" i="7"/>
  <c r="AR489" i="7"/>
  <c r="AS489" i="7"/>
  <c r="AT489" i="7"/>
  <c r="AU489" i="7"/>
  <c r="AV489" i="7"/>
  <c r="AW489" i="7"/>
  <c r="AX489" i="7"/>
  <c r="AY489" i="7"/>
  <c r="AZ489" i="7"/>
  <c r="BA489" i="7"/>
  <c r="BB489" i="7"/>
  <c r="BC489" i="7"/>
  <c r="BD489" i="7"/>
  <c r="BE489" i="7"/>
  <c r="BF489" i="7"/>
  <c r="BG489" i="7"/>
  <c r="BH489" i="7"/>
  <c r="BI489" i="7"/>
  <c r="BJ489" i="7"/>
  <c r="BK489" i="7"/>
  <c r="BL489" i="7"/>
  <c r="BM489" i="7"/>
  <c r="BN489" i="7"/>
  <c r="BO489" i="7"/>
  <c r="BP489" i="7"/>
  <c r="BQ489" i="7"/>
  <c r="BR489" i="7"/>
  <c r="BS489" i="7"/>
  <c r="BT489" i="7"/>
  <c r="BU489" i="7"/>
  <c r="BV489" i="7"/>
  <c r="BW489" i="7"/>
  <c r="BX489" i="7"/>
  <c r="BY489" i="7"/>
  <c r="BZ489" i="7"/>
  <c r="CA489" i="7"/>
  <c r="AQ490" i="7"/>
  <c r="AR490" i="7"/>
  <c r="AS490" i="7"/>
  <c r="AT490" i="7"/>
  <c r="AU490" i="7"/>
  <c r="AV490" i="7"/>
  <c r="AW490" i="7"/>
  <c r="AX490" i="7"/>
  <c r="AY490" i="7"/>
  <c r="AZ490" i="7"/>
  <c r="BA490" i="7"/>
  <c r="BB490" i="7"/>
  <c r="BC490" i="7"/>
  <c r="BD490" i="7"/>
  <c r="BE490" i="7"/>
  <c r="BF490" i="7"/>
  <c r="BG490" i="7"/>
  <c r="BH490" i="7"/>
  <c r="BI490" i="7"/>
  <c r="BJ490" i="7"/>
  <c r="BK490" i="7"/>
  <c r="BL490" i="7"/>
  <c r="BM490" i="7"/>
  <c r="BN490" i="7"/>
  <c r="BO490" i="7"/>
  <c r="BP490" i="7"/>
  <c r="BQ490" i="7"/>
  <c r="BR490" i="7"/>
  <c r="BS490" i="7"/>
  <c r="BT490" i="7"/>
  <c r="BU490" i="7"/>
  <c r="BV490" i="7"/>
  <c r="BW490" i="7"/>
  <c r="BX490" i="7"/>
  <c r="BY490" i="7"/>
  <c r="CA490" i="7" s="1"/>
  <c r="BZ490" i="7"/>
  <c r="AQ491" i="7"/>
  <c r="AR491" i="7"/>
  <c r="AS491" i="7"/>
  <c r="AT491" i="7"/>
  <c r="AU491" i="7"/>
  <c r="AV491" i="7"/>
  <c r="AW491" i="7"/>
  <c r="AX491" i="7"/>
  <c r="AY491" i="7"/>
  <c r="AZ491" i="7"/>
  <c r="BA491" i="7"/>
  <c r="BB491" i="7"/>
  <c r="BC491" i="7"/>
  <c r="BD491" i="7"/>
  <c r="BE491" i="7"/>
  <c r="BF491" i="7"/>
  <c r="BG491" i="7"/>
  <c r="BH491" i="7"/>
  <c r="BI491" i="7"/>
  <c r="BJ491" i="7"/>
  <c r="BK491" i="7"/>
  <c r="BL491" i="7"/>
  <c r="BM491" i="7"/>
  <c r="BN491" i="7"/>
  <c r="BO491" i="7"/>
  <c r="BP491" i="7"/>
  <c r="BQ491" i="7"/>
  <c r="BR491" i="7"/>
  <c r="BS491" i="7"/>
  <c r="BT491" i="7"/>
  <c r="BU491" i="7"/>
  <c r="BV491" i="7"/>
  <c r="BW491" i="7"/>
  <c r="BX491" i="7"/>
  <c r="BY491" i="7"/>
  <c r="CA491" i="7" s="1"/>
  <c r="BZ491" i="7"/>
  <c r="AQ492" i="7"/>
  <c r="AR492" i="7"/>
  <c r="AS492" i="7"/>
  <c r="AT492" i="7"/>
  <c r="AU492" i="7"/>
  <c r="AV492" i="7"/>
  <c r="AW492" i="7"/>
  <c r="AX492" i="7"/>
  <c r="AY492" i="7"/>
  <c r="AZ492" i="7"/>
  <c r="BA492" i="7"/>
  <c r="BB492" i="7"/>
  <c r="BC492" i="7"/>
  <c r="BD492" i="7"/>
  <c r="BE492" i="7"/>
  <c r="BF492" i="7"/>
  <c r="BG492" i="7"/>
  <c r="BH492" i="7"/>
  <c r="BI492" i="7"/>
  <c r="BJ492" i="7"/>
  <c r="BK492" i="7"/>
  <c r="BL492" i="7"/>
  <c r="BM492" i="7"/>
  <c r="BN492" i="7"/>
  <c r="BO492" i="7"/>
  <c r="BP492" i="7"/>
  <c r="BQ492" i="7"/>
  <c r="BR492" i="7"/>
  <c r="BS492" i="7"/>
  <c r="BT492" i="7"/>
  <c r="BU492" i="7"/>
  <c r="BV492" i="7"/>
  <c r="BW492" i="7"/>
  <c r="BX492" i="7"/>
  <c r="BY492" i="7"/>
  <c r="BZ492" i="7"/>
  <c r="CA492" i="7"/>
  <c r="AQ493" i="7"/>
  <c r="AR493" i="7"/>
  <c r="AS493" i="7"/>
  <c r="AT493" i="7"/>
  <c r="AU493" i="7"/>
  <c r="AV493" i="7"/>
  <c r="AW493" i="7"/>
  <c r="AX493" i="7"/>
  <c r="AY493" i="7"/>
  <c r="AZ493" i="7"/>
  <c r="BA493" i="7"/>
  <c r="BB493" i="7"/>
  <c r="BC493" i="7"/>
  <c r="BD493" i="7"/>
  <c r="BE493" i="7"/>
  <c r="BF493" i="7"/>
  <c r="BG493" i="7"/>
  <c r="BH493" i="7"/>
  <c r="BI493" i="7"/>
  <c r="BJ493" i="7"/>
  <c r="BK493" i="7"/>
  <c r="BL493" i="7"/>
  <c r="BM493" i="7"/>
  <c r="BN493" i="7"/>
  <c r="BO493" i="7"/>
  <c r="BP493" i="7"/>
  <c r="BQ493" i="7"/>
  <c r="BR493" i="7"/>
  <c r="BS493" i="7"/>
  <c r="BT493" i="7"/>
  <c r="BU493" i="7"/>
  <c r="BV493" i="7"/>
  <c r="BW493" i="7"/>
  <c r="BX493" i="7"/>
  <c r="BY493" i="7"/>
  <c r="BZ493" i="7"/>
  <c r="CA493" i="7"/>
  <c r="AQ494" i="7"/>
  <c r="AR494" i="7"/>
  <c r="AS494" i="7"/>
  <c r="AT494" i="7"/>
  <c r="AU494" i="7"/>
  <c r="AV494" i="7"/>
  <c r="AW494" i="7"/>
  <c r="AX494" i="7"/>
  <c r="AY494" i="7"/>
  <c r="AZ494" i="7"/>
  <c r="BA494" i="7"/>
  <c r="BB494" i="7"/>
  <c r="BC494" i="7"/>
  <c r="BD494" i="7"/>
  <c r="BE494" i="7"/>
  <c r="BF494" i="7"/>
  <c r="BG494" i="7"/>
  <c r="BH494" i="7"/>
  <c r="BI494" i="7"/>
  <c r="BJ494" i="7"/>
  <c r="BK494" i="7"/>
  <c r="BL494" i="7"/>
  <c r="BM494" i="7"/>
  <c r="BN494" i="7"/>
  <c r="BO494" i="7"/>
  <c r="BP494" i="7"/>
  <c r="BQ494" i="7"/>
  <c r="BR494" i="7"/>
  <c r="BS494" i="7"/>
  <c r="BT494" i="7"/>
  <c r="BU494" i="7"/>
  <c r="BV494" i="7"/>
  <c r="BW494" i="7"/>
  <c r="BX494" i="7"/>
  <c r="BY494" i="7"/>
  <c r="CA494" i="7" s="1"/>
  <c r="BZ494" i="7"/>
  <c r="AQ495" i="7"/>
  <c r="AR495" i="7"/>
  <c r="AS495" i="7"/>
  <c r="AT495" i="7"/>
  <c r="AU495" i="7"/>
  <c r="AV495" i="7"/>
  <c r="AW495" i="7"/>
  <c r="AX495" i="7"/>
  <c r="AY495" i="7"/>
  <c r="AZ495" i="7"/>
  <c r="BA495" i="7"/>
  <c r="BB495" i="7"/>
  <c r="BC495" i="7"/>
  <c r="BD495" i="7"/>
  <c r="BE495" i="7"/>
  <c r="BF495" i="7"/>
  <c r="BG495" i="7"/>
  <c r="BH495" i="7"/>
  <c r="BI495" i="7"/>
  <c r="BJ495" i="7"/>
  <c r="BK495" i="7"/>
  <c r="BL495" i="7"/>
  <c r="BM495" i="7"/>
  <c r="BN495" i="7"/>
  <c r="BO495" i="7"/>
  <c r="BP495" i="7"/>
  <c r="BQ495" i="7"/>
  <c r="BR495" i="7"/>
  <c r="BS495" i="7"/>
  <c r="BT495" i="7"/>
  <c r="BU495" i="7"/>
  <c r="BV495" i="7"/>
  <c r="BW495" i="7"/>
  <c r="BX495" i="7"/>
  <c r="BY495" i="7"/>
  <c r="CA495" i="7" s="1"/>
  <c r="BZ495" i="7"/>
  <c r="AQ496" i="7"/>
  <c r="AR496" i="7"/>
  <c r="AS496" i="7"/>
  <c r="AT496" i="7"/>
  <c r="AU496" i="7"/>
  <c r="AV496" i="7"/>
  <c r="AW496" i="7"/>
  <c r="AX496" i="7"/>
  <c r="AY496" i="7"/>
  <c r="AZ496" i="7"/>
  <c r="BA496" i="7"/>
  <c r="BB496" i="7"/>
  <c r="BC496" i="7"/>
  <c r="BD496" i="7"/>
  <c r="BE496" i="7"/>
  <c r="BF496" i="7"/>
  <c r="BG496" i="7"/>
  <c r="BH496" i="7"/>
  <c r="BI496" i="7"/>
  <c r="BJ496" i="7"/>
  <c r="BK496" i="7"/>
  <c r="BL496" i="7"/>
  <c r="BM496" i="7"/>
  <c r="BN496" i="7"/>
  <c r="BO496" i="7"/>
  <c r="BP496" i="7"/>
  <c r="BQ496" i="7"/>
  <c r="BR496" i="7"/>
  <c r="BS496" i="7"/>
  <c r="BT496" i="7"/>
  <c r="BU496" i="7"/>
  <c r="BV496" i="7"/>
  <c r="BW496" i="7"/>
  <c r="BX496" i="7"/>
  <c r="BY496" i="7"/>
  <c r="BZ496" i="7"/>
  <c r="CA496" i="7"/>
  <c r="AQ497" i="7"/>
  <c r="AR497" i="7"/>
  <c r="AS497" i="7"/>
  <c r="AT497" i="7"/>
  <c r="AU497" i="7"/>
  <c r="AV497" i="7"/>
  <c r="AW497" i="7"/>
  <c r="AX497" i="7"/>
  <c r="AY497" i="7"/>
  <c r="AZ497" i="7"/>
  <c r="BA497" i="7"/>
  <c r="BB497" i="7"/>
  <c r="BC497" i="7"/>
  <c r="BD497" i="7"/>
  <c r="BE497" i="7"/>
  <c r="BF497" i="7"/>
  <c r="BG497" i="7"/>
  <c r="BH497" i="7"/>
  <c r="BI497" i="7"/>
  <c r="BJ497" i="7"/>
  <c r="BK497" i="7"/>
  <c r="BL497" i="7"/>
  <c r="BM497" i="7"/>
  <c r="BN497" i="7"/>
  <c r="BO497" i="7"/>
  <c r="BP497" i="7"/>
  <c r="BQ497" i="7"/>
  <c r="BR497" i="7"/>
  <c r="BS497" i="7"/>
  <c r="BT497" i="7"/>
  <c r="BU497" i="7"/>
  <c r="BV497" i="7"/>
  <c r="BW497" i="7"/>
  <c r="BX497" i="7"/>
  <c r="BY497" i="7"/>
  <c r="BZ497" i="7"/>
  <c r="CA497" i="7"/>
  <c r="AQ498" i="7"/>
  <c r="AR498" i="7"/>
  <c r="AS498" i="7"/>
  <c r="AT498" i="7"/>
  <c r="AU498" i="7"/>
  <c r="AV498" i="7"/>
  <c r="AW498" i="7"/>
  <c r="AX498" i="7"/>
  <c r="AY498" i="7"/>
  <c r="AZ498" i="7"/>
  <c r="BA498" i="7"/>
  <c r="BB498" i="7"/>
  <c r="BC498" i="7"/>
  <c r="BD498" i="7"/>
  <c r="BE498" i="7"/>
  <c r="BF498" i="7"/>
  <c r="BG498" i="7"/>
  <c r="BH498" i="7"/>
  <c r="BI498" i="7"/>
  <c r="BJ498" i="7"/>
  <c r="BK498" i="7"/>
  <c r="BL498" i="7"/>
  <c r="BM498" i="7"/>
  <c r="BN498" i="7"/>
  <c r="BO498" i="7"/>
  <c r="BP498" i="7"/>
  <c r="BQ498" i="7"/>
  <c r="BR498" i="7"/>
  <c r="BS498" i="7"/>
  <c r="BT498" i="7"/>
  <c r="BU498" i="7"/>
  <c r="BV498" i="7"/>
  <c r="BW498" i="7"/>
  <c r="BX498" i="7"/>
  <c r="BY498" i="7"/>
  <c r="CA498" i="7" s="1"/>
  <c r="BZ498" i="7"/>
  <c r="AQ499" i="7"/>
  <c r="AR499" i="7"/>
  <c r="AS499" i="7"/>
  <c r="AT499" i="7"/>
  <c r="AU499" i="7"/>
  <c r="AV499" i="7"/>
  <c r="AW499" i="7"/>
  <c r="AX499" i="7"/>
  <c r="AY499" i="7"/>
  <c r="AZ499" i="7"/>
  <c r="BA499" i="7"/>
  <c r="BB499" i="7"/>
  <c r="BC499" i="7"/>
  <c r="BD499" i="7"/>
  <c r="BE499" i="7"/>
  <c r="BF499" i="7"/>
  <c r="BG499" i="7"/>
  <c r="BH499" i="7"/>
  <c r="BI499" i="7"/>
  <c r="BJ499" i="7"/>
  <c r="BK499" i="7"/>
  <c r="BL499" i="7"/>
  <c r="BM499" i="7"/>
  <c r="BN499" i="7"/>
  <c r="BO499" i="7"/>
  <c r="BP499" i="7"/>
  <c r="BQ499" i="7"/>
  <c r="BR499" i="7"/>
  <c r="BS499" i="7"/>
  <c r="BT499" i="7"/>
  <c r="BU499" i="7"/>
  <c r="BV499" i="7"/>
  <c r="BW499" i="7"/>
  <c r="BX499" i="7"/>
  <c r="BY499" i="7"/>
  <c r="CA499" i="7" s="1"/>
  <c r="BZ499" i="7"/>
  <c r="AQ500" i="7"/>
  <c r="AR500" i="7"/>
  <c r="AS500" i="7"/>
  <c r="AT500" i="7"/>
  <c r="AU500" i="7"/>
  <c r="AV500" i="7"/>
  <c r="AW500" i="7"/>
  <c r="AX500" i="7"/>
  <c r="AY500" i="7"/>
  <c r="AZ500" i="7"/>
  <c r="BA500" i="7"/>
  <c r="BB500" i="7"/>
  <c r="BC500" i="7"/>
  <c r="BD500" i="7"/>
  <c r="BE500" i="7"/>
  <c r="BF500" i="7"/>
  <c r="BG500" i="7"/>
  <c r="BH500" i="7"/>
  <c r="BI500" i="7"/>
  <c r="BJ500" i="7"/>
  <c r="BK500" i="7"/>
  <c r="BL500" i="7"/>
  <c r="BM500" i="7"/>
  <c r="BN500" i="7"/>
  <c r="BO500" i="7"/>
  <c r="BP500" i="7"/>
  <c r="BQ500" i="7"/>
  <c r="BR500" i="7"/>
  <c r="BS500" i="7"/>
  <c r="BT500" i="7"/>
  <c r="BU500" i="7"/>
  <c r="BV500" i="7"/>
  <c r="BW500" i="7"/>
  <c r="BX500" i="7"/>
  <c r="BY500" i="7"/>
  <c r="BZ500" i="7"/>
  <c r="CA500" i="7"/>
  <c r="AQ501" i="7"/>
  <c r="AR501" i="7"/>
  <c r="AS501" i="7"/>
  <c r="AT501" i="7"/>
  <c r="AU501" i="7"/>
  <c r="AV501" i="7"/>
  <c r="AW501" i="7"/>
  <c r="AX501" i="7"/>
  <c r="AY501" i="7"/>
  <c r="AZ501" i="7"/>
  <c r="BA501" i="7"/>
  <c r="BB501" i="7"/>
  <c r="BC501" i="7"/>
  <c r="BD501" i="7"/>
  <c r="BE501" i="7"/>
  <c r="BF501" i="7"/>
  <c r="BG501" i="7"/>
  <c r="BH501" i="7"/>
  <c r="BI501" i="7"/>
  <c r="BJ501" i="7"/>
  <c r="BK501" i="7"/>
  <c r="BL501" i="7"/>
  <c r="BM501" i="7"/>
  <c r="BN501" i="7"/>
  <c r="BO501" i="7"/>
  <c r="BP501" i="7"/>
  <c r="BQ501" i="7"/>
  <c r="BR501" i="7"/>
  <c r="BS501" i="7"/>
  <c r="BT501" i="7"/>
  <c r="BU501" i="7"/>
  <c r="BV501" i="7"/>
  <c r="BW501" i="7"/>
  <c r="BX501" i="7"/>
  <c r="BY501" i="7"/>
  <c r="BZ501" i="7"/>
  <c r="CA501" i="7"/>
  <c r="AQ502" i="7"/>
  <c r="AR502" i="7"/>
  <c r="AS502" i="7"/>
  <c r="AT502" i="7"/>
  <c r="AU502" i="7"/>
  <c r="AV502" i="7"/>
  <c r="AW502" i="7"/>
  <c r="AX502" i="7"/>
  <c r="AY502" i="7"/>
  <c r="AZ502" i="7"/>
  <c r="BA502" i="7"/>
  <c r="BB502" i="7"/>
  <c r="BC502" i="7"/>
  <c r="BD502" i="7"/>
  <c r="BE502" i="7"/>
  <c r="BF502" i="7"/>
  <c r="BG502" i="7"/>
  <c r="BH502" i="7"/>
  <c r="BI502" i="7"/>
  <c r="BJ502" i="7"/>
  <c r="BK502" i="7"/>
  <c r="BL502" i="7"/>
  <c r="BM502" i="7"/>
  <c r="BN502" i="7"/>
  <c r="BO502" i="7"/>
  <c r="BP502" i="7"/>
  <c r="BQ502" i="7"/>
  <c r="BR502" i="7"/>
  <c r="BS502" i="7"/>
  <c r="BT502" i="7"/>
  <c r="BU502" i="7"/>
  <c r="BV502" i="7"/>
  <c r="BW502" i="7"/>
  <c r="BX502" i="7"/>
  <c r="BY502" i="7"/>
  <c r="CA502" i="7" s="1"/>
  <c r="BZ502" i="7"/>
  <c r="AQ503" i="7"/>
  <c r="AR503" i="7"/>
  <c r="AS503" i="7"/>
  <c r="AT503" i="7"/>
  <c r="AU503" i="7"/>
  <c r="AV503" i="7"/>
  <c r="AW503" i="7"/>
  <c r="AX503" i="7"/>
  <c r="AY503" i="7"/>
  <c r="AZ503" i="7"/>
  <c r="BA503" i="7"/>
  <c r="BB503" i="7"/>
  <c r="BC503" i="7"/>
  <c r="BD503" i="7"/>
  <c r="BE503" i="7"/>
  <c r="BF503" i="7"/>
  <c r="BG503" i="7"/>
  <c r="BH503" i="7"/>
  <c r="BI503" i="7"/>
  <c r="BJ503" i="7"/>
  <c r="BK503" i="7"/>
  <c r="BL503" i="7"/>
  <c r="BM503" i="7"/>
  <c r="BN503" i="7"/>
  <c r="BO503" i="7"/>
  <c r="BP503" i="7"/>
  <c r="BQ503" i="7"/>
  <c r="BR503" i="7"/>
  <c r="BS503" i="7"/>
  <c r="BT503" i="7"/>
  <c r="BU503" i="7"/>
  <c r="BV503" i="7"/>
  <c r="BW503" i="7"/>
  <c r="BX503" i="7"/>
  <c r="BY503" i="7"/>
  <c r="CA503" i="7" s="1"/>
  <c r="BZ503" i="7"/>
  <c r="AQ504" i="7"/>
  <c r="AR504" i="7"/>
  <c r="AS504" i="7"/>
  <c r="AT504" i="7"/>
  <c r="AU504" i="7"/>
  <c r="AV504" i="7"/>
  <c r="AW504" i="7"/>
  <c r="AX504" i="7"/>
  <c r="AY504" i="7"/>
  <c r="AZ504" i="7"/>
  <c r="BA504" i="7"/>
  <c r="BB504" i="7"/>
  <c r="BC504" i="7"/>
  <c r="BD504" i="7"/>
  <c r="BE504" i="7"/>
  <c r="BF504" i="7"/>
  <c r="BG504" i="7"/>
  <c r="BH504" i="7"/>
  <c r="BI504" i="7"/>
  <c r="BJ504" i="7"/>
  <c r="BK504" i="7"/>
  <c r="BL504" i="7"/>
  <c r="BM504" i="7"/>
  <c r="BN504" i="7"/>
  <c r="BO504" i="7"/>
  <c r="BP504" i="7"/>
  <c r="BQ504" i="7"/>
  <c r="BR504" i="7"/>
  <c r="BS504" i="7"/>
  <c r="BT504" i="7"/>
  <c r="BU504" i="7"/>
  <c r="BV504" i="7"/>
  <c r="BW504" i="7"/>
  <c r="BX504" i="7"/>
  <c r="BY504" i="7"/>
  <c r="BZ504" i="7"/>
  <c r="CA504" i="7"/>
  <c r="AQ505" i="7"/>
  <c r="AR505" i="7"/>
  <c r="AS505" i="7"/>
  <c r="AT505" i="7"/>
  <c r="AU505" i="7"/>
  <c r="AV505" i="7"/>
  <c r="AW505" i="7"/>
  <c r="AX505" i="7"/>
  <c r="AY505" i="7"/>
  <c r="AZ505" i="7"/>
  <c r="BA505" i="7"/>
  <c r="BB505" i="7"/>
  <c r="BC505" i="7"/>
  <c r="BD505" i="7"/>
  <c r="BE505" i="7"/>
  <c r="BF505" i="7"/>
  <c r="BG505" i="7"/>
  <c r="BH505" i="7"/>
  <c r="BI505" i="7"/>
  <c r="BJ505" i="7"/>
  <c r="BK505" i="7"/>
  <c r="BL505" i="7"/>
  <c r="BM505" i="7"/>
  <c r="BN505" i="7"/>
  <c r="BO505" i="7"/>
  <c r="BP505" i="7"/>
  <c r="BQ505" i="7"/>
  <c r="BR505" i="7"/>
  <c r="BS505" i="7"/>
  <c r="BT505" i="7"/>
  <c r="BU505" i="7"/>
  <c r="BV505" i="7"/>
  <c r="BW505" i="7"/>
  <c r="BX505" i="7"/>
  <c r="BY505" i="7"/>
  <c r="BZ505" i="7"/>
  <c r="CA505" i="7"/>
  <c r="AQ506" i="7"/>
  <c r="AR506" i="7"/>
  <c r="AS506" i="7"/>
  <c r="AT506" i="7"/>
  <c r="AU506" i="7"/>
  <c r="AV506" i="7"/>
  <c r="AW506" i="7"/>
  <c r="AX506" i="7"/>
  <c r="AY506" i="7"/>
  <c r="AZ506" i="7"/>
  <c r="BA506" i="7"/>
  <c r="BB506" i="7"/>
  <c r="BC506" i="7"/>
  <c r="BD506" i="7"/>
  <c r="BE506" i="7"/>
  <c r="BF506" i="7"/>
  <c r="BG506" i="7"/>
  <c r="BH506" i="7"/>
  <c r="BI506" i="7"/>
  <c r="BJ506" i="7"/>
  <c r="BK506" i="7"/>
  <c r="BL506" i="7"/>
  <c r="BM506" i="7"/>
  <c r="BN506" i="7"/>
  <c r="BO506" i="7"/>
  <c r="BP506" i="7"/>
  <c r="BQ506" i="7"/>
  <c r="BR506" i="7"/>
  <c r="BS506" i="7"/>
  <c r="BT506" i="7"/>
  <c r="BU506" i="7"/>
  <c r="BV506" i="7"/>
  <c r="BW506" i="7"/>
  <c r="BX506" i="7"/>
  <c r="BY506" i="7"/>
  <c r="CA506" i="7" s="1"/>
  <c r="BZ506" i="7"/>
  <c r="AQ507" i="7"/>
  <c r="AR507" i="7"/>
  <c r="AS507" i="7"/>
  <c r="AT507" i="7"/>
  <c r="AU507" i="7"/>
  <c r="AV507" i="7"/>
  <c r="AW507" i="7"/>
  <c r="AX507" i="7"/>
  <c r="AY507" i="7"/>
  <c r="AZ507" i="7"/>
  <c r="BA507" i="7"/>
  <c r="BB507" i="7"/>
  <c r="BC507" i="7"/>
  <c r="BD507" i="7"/>
  <c r="BE507" i="7"/>
  <c r="BF507" i="7"/>
  <c r="BG507" i="7"/>
  <c r="BH507" i="7"/>
  <c r="BI507" i="7"/>
  <c r="BJ507" i="7"/>
  <c r="BK507" i="7"/>
  <c r="BL507" i="7"/>
  <c r="BM507" i="7"/>
  <c r="BN507" i="7"/>
  <c r="BO507" i="7"/>
  <c r="BP507" i="7"/>
  <c r="BQ507" i="7"/>
  <c r="BR507" i="7"/>
  <c r="BS507" i="7"/>
  <c r="BT507" i="7"/>
  <c r="BU507" i="7"/>
  <c r="BV507" i="7"/>
  <c r="BW507" i="7"/>
  <c r="BX507" i="7"/>
  <c r="BY507" i="7"/>
  <c r="CA507" i="7" s="1"/>
  <c r="BZ507" i="7"/>
  <c r="AQ508" i="7"/>
  <c r="AR508" i="7"/>
  <c r="AS508" i="7"/>
  <c r="AT508" i="7"/>
  <c r="AU508" i="7"/>
  <c r="AV508" i="7"/>
  <c r="AW508" i="7"/>
  <c r="AX508" i="7"/>
  <c r="AY508" i="7"/>
  <c r="AZ508" i="7"/>
  <c r="BA508" i="7"/>
  <c r="BB508" i="7"/>
  <c r="BC508" i="7"/>
  <c r="BD508" i="7"/>
  <c r="BE508" i="7"/>
  <c r="BF508" i="7"/>
  <c r="BG508" i="7"/>
  <c r="BH508" i="7"/>
  <c r="BI508" i="7"/>
  <c r="BJ508" i="7"/>
  <c r="BK508" i="7"/>
  <c r="BL508" i="7"/>
  <c r="BM508" i="7"/>
  <c r="BN508" i="7"/>
  <c r="BO508" i="7"/>
  <c r="BP508" i="7"/>
  <c r="BQ508" i="7"/>
  <c r="BR508" i="7"/>
  <c r="BS508" i="7"/>
  <c r="BT508" i="7"/>
  <c r="BU508" i="7"/>
  <c r="BV508" i="7"/>
  <c r="BW508" i="7"/>
  <c r="BX508" i="7"/>
  <c r="BY508" i="7"/>
  <c r="BZ508" i="7"/>
  <c r="CA508" i="7"/>
  <c r="AQ509" i="7"/>
  <c r="AR509" i="7"/>
  <c r="AS509" i="7"/>
  <c r="AT509" i="7"/>
  <c r="AU509" i="7"/>
  <c r="AV509" i="7"/>
  <c r="AW509" i="7"/>
  <c r="AX509" i="7"/>
  <c r="AY509" i="7"/>
  <c r="AZ509" i="7"/>
  <c r="BA509" i="7"/>
  <c r="BB509" i="7"/>
  <c r="BC509" i="7"/>
  <c r="BD509" i="7"/>
  <c r="BE509" i="7"/>
  <c r="BF509" i="7"/>
  <c r="BG509" i="7"/>
  <c r="BH509" i="7"/>
  <c r="BI509" i="7"/>
  <c r="BJ509" i="7"/>
  <c r="BK509" i="7"/>
  <c r="BL509" i="7"/>
  <c r="BM509" i="7"/>
  <c r="BN509" i="7"/>
  <c r="BO509" i="7"/>
  <c r="BP509" i="7"/>
  <c r="BQ509" i="7"/>
  <c r="BR509" i="7"/>
  <c r="BS509" i="7"/>
  <c r="BT509" i="7"/>
  <c r="BU509" i="7"/>
  <c r="BV509" i="7"/>
  <c r="BW509" i="7"/>
  <c r="BX509" i="7"/>
  <c r="BY509" i="7"/>
  <c r="BZ509" i="7"/>
  <c r="CA509" i="7"/>
  <c r="AQ510" i="7"/>
  <c r="AR510" i="7"/>
  <c r="AS510" i="7"/>
  <c r="AT510" i="7"/>
  <c r="AU510" i="7"/>
  <c r="AV510" i="7"/>
  <c r="AW510" i="7"/>
  <c r="AX510" i="7"/>
  <c r="AY510" i="7"/>
  <c r="AZ510" i="7"/>
  <c r="BA510" i="7"/>
  <c r="BB510" i="7"/>
  <c r="BC510" i="7"/>
  <c r="BD510" i="7"/>
  <c r="BE510" i="7"/>
  <c r="BF510" i="7"/>
  <c r="BG510" i="7"/>
  <c r="BH510" i="7"/>
  <c r="BI510" i="7"/>
  <c r="BJ510" i="7"/>
  <c r="BK510" i="7"/>
  <c r="BL510" i="7"/>
  <c r="BM510" i="7"/>
  <c r="BN510" i="7"/>
  <c r="BO510" i="7"/>
  <c r="BP510" i="7"/>
  <c r="BQ510" i="7"/>
  <c r="BR510" i="7"/>
  <c r="BS510" i="7"/>
  <c r="BT510" i="7"/>
  <c r="BU510" i="7"/>
  <c r="BV510" i="7"/>
  <c r="BW510" i="7"/>
  <c r="BX510" i="7"/>
  <c r="BY510" i="7"/>
  <c r="CA510" i="7" s="1"/>
  <c r="BZ510" i="7"/>
  <c r="AQ511" i="7"/>
  <c r="AR511" i="7"/>
  <c r="AS511" i="7"/>
  <c r="AT511" i="7"/>
  <c r="AU511" i="7"/>
  <c r="AV511" i="7"/>
  <c r="AW511" i="7"/>
  <c r="AX511" i="7"/>
  <c r="AY511" i="7"/>
  <c r="AZ511" i="7"/>
  <c r="BA511" i="7"/>
  <c r="BB511" i="7"/>
  <c r="BC511" i="7"/>
  <c r="BD511" i="7"/>
  <c r="BE511" i="7"/>
  <c r="BF511" i="7"/>
  <c r="BG511" i="7"/>
  <c r="BH511" i="7"/>
  <c r="BI511" i="7"/>
  <c r="BJ511" i="7"/>
  <c r="BK511" i="7"/>
  <c r="BL511" i="7"/>
  <c r="BM511" i="7"/>
  <c r="BN511" i="7"/>
  <c r="BO511" i="7"/>
  <c r="BP511" i="7"/>
  <c r="BQ511" i="7"/>
  <c r="BR511" i="7"/>
  <c r="BS511" i="7"/>
  <c r="BT511" i="7"/>
  <c r="BU511" i="7"/>
  <c r="BV511" i="7"/>
  <c r="BW511" i="7"/>
  <c r="BX511" i="7"/>
  <c r="BY511" i="7"/>
  <c r="CA511" i="7" s="1"/>
  <c r="BZ511" i="7"/>
  <c r="AQ512" i="7"/>
  <c r="AR512" i="7"/>
  <c r="AS512" i="7"/>
  <c r="AT512" i="7"/>
  <c r="AU512" i="7"/>
  <c r="AV512" i="7"/>
  <c r="AW512" i="7"/>
  <c r="AX512" i="7"/>
  <c r="AY512" i="7"/>
  <c r="AZ512" i="7"/>
  <c r="BA512" i="7"/>
  <c r="BB512" i="7"/>
  <c r="BC512" i="7"/>
  <c r="BD512" i="7"/>
  <c r="BE512" i="7"/>
  <c r="BF512" i="7"/>
  <c r="BG512" i="7"/>
  <c r="BH512" i="7"/>
  <c r="BI512" i="7"/>
  <c r="BJ512" i="7"/>
  <c r="BK512" i="7"/>
  <c r="BL512" i="7"/>
  <c r="BM512" i="7"/>
  <c r="BN512" i="7"/>
  <c r="BO512" i="7"/>
  <c r="BP512" i="7"/>
  <c r="BQ512" i="7"/>
  <c r="BR512" i="7"/>
  <c r="BS512" i="7"/>
  <c r="BT512" i="7"/>
  <c r="BU512" i="7"/>
  <c r="BV512" i="7"/>
  <c r="BW512" i="7"/>
  <c r="BX512" i="7"/>
  <c r="BY512" i="7"/>
  <c r="BZ512" i="7"/>
  <c r="CA512" i="7"/>
  <c r="AQ513" i="7"/>
  <c r="AR513" i="7"/>
  <c r="AS513" i="7"/>
  <c r="AT513" i="7"/>
  <c r="AU513" i="7"/>
  <c r="AV513" i="7"/>
  <c r="AW513" i="7"/>
  <c r="AX513" i="7"/>
  <c r="AY513" i="7"/>
  <c r="AZ513" i="7"/>
  <c r="BA513" i="7"/>
  <c r="BB513" i="7"/>
  <c r="BC513" i="7"/>
  <c r="BD513" i="7"/>
  <c r="BE513" i="7"/>
  <c r="BF513" i="7"/>
  <c r="BG513" i="7"/>
  <c r="BH513" i="7"/>
  <c r="BI513" i="7"/>
  <c r="BJ513" i="7"/>
  <c r="BK513" i="7"/>
  <c r="BL513" i="7"/>
  <c r="BM513" i="7"/>
  <c r="BN513" i="7"/>
  <c r="BO513" i="7"/>
  <c r="BP513" i="7"/>
  <c r="BQ513" i="7"/>
  <c r="BR513" i="7"/>
  <c r="BS513" i="7"/>
  <c r="BT513" i="7"/>
  <c r="BU513" i="7"/>
  <c r="BV513" i="7"/>
  <c r="BW513" i="7"/>
  <c r="BX513" i="7"/>
  <c r="BY513" i="7"/>
  <c r="BZ513" i="7"/>
  <c r="CA513" i="7"/>
  <c r="AQ514" i="7"/>
  <c r="AR514" i="7"/>
  <c r="AS514" i="7"/>
  <c r="AT514" i="7"/>
  <c r="AU514" i="7"/>
  <c r="AV514" i="7"/>
  <c r="AW514" i="7"/>
  <c r="AX514" i="7"/>
  <c r="AY514" i="7"/>
  <c r="AZ514" i="7"/>
  <c r="BA514" i="7"/>
  <c r="BB514" i="7"/>
  <c r="BC514" i="7"/>
  <c r="BD514" i="7"/>
  <c r="BE514" i="7"/>
  <c r="BF514" i="7"/>
  <c r="BG514" i="7"/>
  <c r="BH514" i="7"/>
  <c r="BI514" i="7"/>
  <c r="BJ514" i="7"/>
  <c r="BK514" i="7"/>
  <c r="BL514" i="7"/>
  <c r="BM514" i="7"/>
  <c r="BN514" i="7"/>
  <c r="BO514" i="7"/>
  <c r="BP514" i="7"/>
  <c r="BQ514" i="7"/>
  <c r="BR514" i="7"/>
  <c r="BS514" i="7"/>
  <c r="BT514" i="7"/>
  <c r="BU514" i="7"/>
  <c r="BV514" i="7"/>
  <c r="BW514" i="7"/>
  <c r="BX514" i="7"/>
  <c r="BY514" i="7"/>
  <c r="CA514" i="7" s="1"/>
  <c r="BZ514" i="7"/>
  <c r="AQ515" i="7"/>
  <c r="AR515" i="7"/>
  <c r="AS515" i="7"/>
  <c r="AT515" i="7"/>
  <c r="AU515" i="7"/>
  <c r="AV515" i="7"/>
  <c r="AW515" i="7"/>
  <c r="AX515" i="7"/>
  <c r="AY515" i="7"/>
  <c r="AZ515" i="7"/>
  <c r="BA515" i="7"/>
  <c r="BB515" i="7"/>
  <c r="BC515" i="7"/>
  <c r="BD515" i="7"/>
  <c r="BE515" i="7"/>
  <c r="BF515" i="7"/>
  <c r="BG515" i="7"/>
  <c r="BH515" i="7"/>
  <c r="BI515" i="7"/>
  <c r="BJ515" i="7"/>
  <c r="BK515" i="7"/>
  <c r="BL515" i="7"/>
  <c r="BM515" i="7"/>
  <c r="BN515" i="7"/>
  <c r="BO515" i="7"/>
  <c r="BP515" i="7"/>
  <c r="BQ515" i="7"/>
  <c r="BR515" i="7"/>
  <c r="BS515" i="7"/>
  <c r="BT515" i="7"/>
  <c r="BU515" i="7"/>
  <c r="BV515" i="7"/>
  <c r="BW515" i="7"/>
  <c r="BX515" i="7"/>
  <c r="BY515" i="7"/>
  <c r="CA515" i="7" s="1"/>
  <c r="BZ515" i="7"/>
  <c r="AQ516" i="7"/>
  <c r="AR516" i="7"/>
  <c r="AS516" i="7"/>
  <c r="AT516" i="7"/>
  <c r="AU516" i="7"/>
  <c r="AV516" i="7"/>
  <c r="AW516" i="7"/>
  <c r="AX516" i="7"/>
  <c r="AY516" i="7"/>
  <c r="AZ516" i="7"/>
  <c r="BA516" i="7"/>
  <c r="BB516" i="7"/>
  <c r="BC516" i="7"/>
  <c r="BD516" i="7"/>
  <c r="BE516" i="7"/>
  <c r="BF516" i="7"/>
  <c r="BG516" i="7"/>
  <c r="BH516" i="7"/>
  <c r="BI516" i="7"/>
  <c r="BJ516" i="7"/>
  <c r="BK516" i="7"/>
  <c r="BL516" i="7"/>
  <c r="BM516" i="7"/>
  <c r="BN516" i="7"/>
  <c r="BO516" i="7"/>
  <c r="BP516" i="7"/>
  <c r="BQ516" i="7"/>
  <c r="BR516" i="7"/>
  <c r="BS516" i="7"/>
  <c r="BT516" i="7"/>
  <c r="BU516" i="7"/>
  <c r="BV516" i="7"/>
  <c r="BW516" i="7"/>
  <c r="BX516" i="7"/>
  <c r="BY516" i="7"/>
  <c r="BZ516" i="7"/>
  <c r="CA516" i="7"/>
  <c r="AQ517" i="7"/>
  <c r="AR517" i="7"/>
  <c r="AS517" i="7"/>
  <c r="AT517" i="7"/>
  <c r="AU517" i="7"/>
  <c r="AV517" i="7"/>
  <c r="AW517" i="7"/>
  <c r="AX517" i="7"/>
  <c r="AY517" i="7"/>
  <c r="AZ517" i="7"/>
  <c r="BA517" i="7"/>
  <c r="BB517" i="7"/>
  <c r="BC517" i="7"/>
  <c r="BD517" i="7"/>
  <c r="BE517" i="7"/>
  <c r="BF517" i="7"/>
  <c r="BG517" i="7"/>
  <c r="BH517" i="7"/>
  <c r="BI517" i="7"/>
  <c r="BJ517" i="7"/>
  <c r="BK517" i="7"/>
  <c r="BL517" i="7"/>
  <c r="BM517" i="7"/>
  <c r="BN517" i="7"/>
  <c r="BO517" i="7"/>
  <c r="BP517" i="7"/>
  <c r="BQ517" i="7"/>
  <c r="BR517" i="7"/>
  <c r="BS517" i="7"/>
  <c r="BT517" i="7"/>
  <c r="BU517" i="7"/>
  <c r="BV517" i="7"/>
  <c r="BW517" i="7"/>
  <c r="BX517" i="7"/>
  <c r="BY517" i="7"/>
  <c r="BZ517" i="7"/>
  <c r="CA517" i="7"/>
  <c r="AQ518" i="7"/>
  <c r="AR518" i="7"/>
  <c r="AS518" i="7"/>
  <c r="AT518" i="7"/>
  <c r="AU518" i="7"/>
  <c r="AV518" i="7"/>
  <c r="AW518" i="7"/>
  <c r="AX518" i="7"/>
  <c r="AY518" i="7"/>
  <c r="AZ518" i="7"/>
  <c r="BA518" i="7"/>
  <c r="BB518" i="7"/>
  <c r="BC518" i="7"/>
  <c r="BD518" i="7"/>
  <c r="BE518" i="7"/>
  <c r="BF518" i="7"/>
  <c r="BG518" i="7"/>
  <c r="BH518" i="7"/>
  <c r="BI518" i="7"/>
  <c r="BJ518" i="7"/>
  <c r="BK518" i="7"/>
  <c r="BL518" i="7"/>
  <c r="BM518" i="7"/>
  <c r="BN518" i="7"/>
  <c r="BO518" i="7"/>
  <c r="BP518" i="7"/>
  <c r="BQ518" i="7"/>
  <c r="BR518" i="7"/>
  <c r="BS518" i="7"/>
  <c r="BT518" i="7"/>
  <c r="BU518" i="7"/>
  <c r="BV518" i="7"/>
  <c r="BW518" i="7"/>
  <c r="BX518" i="7"/>
  <c r="BY518" i="7"/>
  <c r="CA518" i="7" s="1"/>
  <c r="BZ518" i="7"/>
  <c r="AQ519" i="7"/>
  <c r="AR519" i="7"/>
  <c r="AS519" i="7"/>
  <c r="AT519" i="7"/>
  <c r="AU519" i="7"/>
  <c r="AV519" i="7"/>
  <c r="AW519" i="7"/>
  <c r="AX519" i="7"/>
  <c r="AY519" i="7"/>
  <c r="AZ519" i="7"/>
  <c r="BA519" i="7"/>
  <c r="BB519" i="7"/>
  <c r="BC519" i="7"/>
  <c r="BD519" i="7"/>
  <c r="BE519" i="7"/>
  <c r="BF519" i="7"/>
  <c r="BG519" i="7"/>
  <c r="BH519" i="7"/>
  <c r="BI519" i="7"/>
  <c r="BJ519" i="7"/>
  <c r="BK519" i="7"/>
  <c r="BL519" i="7"/>
  <c r="BM519" i="7"/>
  <c r="BN519" i="7"/>
  <c r="BO519" i="7"/>
  <c r="BP519" i="7"/>
  <c r="BQ519" i="7"/>
  <c r="BR519" i="7"/>
  <c r="BS519" i="7"/>
  <c r="BT519" i="7"/>
  <c r="BU519" i="7"/>
  <c r="BV519" i="7"/>
  <c r="BW519" i="7"/>
  <c r="BX519" i="7"/>
  <c r="BY519" i="7"/>
  <c r="CA519" i="7" s="1"/>
  <c r="BZ519" i="7"/>
  <c r="AQ520" i="7"/>
  <c r="AR520" i="7"/>
  <c r="AS520" i="7"/>
  <c r="AT520" i="7"/>
  <c r="AU520" i="7"/>
  <c r="AV520" i="7"/>
  <c r="AW520" i="7"/>
  <c r="AX520" i="7"/>
  <c r="AY520" i="7"/>
  <c r="AZ520" i="7"/>
  <c r="BA520" i="7"/>
  <c r="BB520" i="7"/>
  <c r="BC520" i="7"/>
  <c r="BD520" i="7"/>
  <c r="BE520" i="7"/>
  <c r="BF520" i="7"/>
  <c r="BG520" i="7"/>
  <c r="BH520" i="7"/>
  <c r="BI520" i="7"/>
  <c r="BJ520" i="7"/>
  <c r="BK520" i="7"/>
  <c r="BL520" i="7"/>
  <c r="BM520" i="7"/>
  <c r="BN520" i="7"/>
  <c r="BO520" i="7"/>
  <c r="BP520" i="7"/>
  <c r="BQ520" i="7"/>
  <c r="BR520" i="7"/>
  <c r="BS520" i="7"/>
  <c r="BT520" i="7"/>
  <c r="BU520" i="7"/>
  <c r="BV520" i="7"/>
  <c r="BW520" i="7"/>
  <c r="BX520" i="7"/>
  <c r="BY520" i="7"/>
  <c r="BZ520" i="7"/>
  <c r="CA520" i="7"/>
  <c r="AQ521" i="7"/>
  <c r="AR521" i="7"/>
  <c r="AS521" i="7"/>
  <c r="AT521" i="7"/>
  <c r="AU521" i="7"/>
  <c r="AV521" i="7"/>
  <c r="AW521" i="7"/>
  <c r="AX521" i="7"/>
  <c r="AY521" i="7"/>
  <c r="AZ521" i="7"/>
  <c r="BA521" i="7"/>
  <c r="BB521" i="7"/>
  <c r="BC521" i="7"/>
  <c r="BD521" i="7"/>
  <c r="BE521" i="7"/>
  <c r="BF521" i="7"/>
  <c r="BG521" i="7"/>
  <c r="BH521" i="7"/>
  <c r="BI521" i="7"/>
  <c r="BJ521" i="7"/>
  <c r="BK521" i="7"/>
  <c r="BL521" i="7"/>
  <c r="BM521" i="7"/>
  <c r="BN521" i="7"/>
  <c r="BO521" i="7"/>
  <c r="BP521" i="7"/>
  <c r="BQ521" i="7"/>
  <c r="BR521" i="7"/>
  <c r="BS521" i="7"/>
  <c r="BT521" i="7"/>
  <c r="BU521" i="7"/>
  <c r="BV521" i="7"/>
  <c r="BW521" i="7"/>
  <c r="BX521" i="7"/>
  <c r="BY521" i="7"/>
  <c r="BZ521" i="7"/>
  <c r="CA521" i="7"/>
  <c r="AQ522" i="7"/>
  <c r="AR522" i="7"/>
  <c r="AS522" i="7"/>
  <c r="AT522" i="7"/>
  <c r="AU522" i="7"/>
  <c r="AV522" i="7"/>
  <c r="AW522" i="7"/>
  <c r="AX522" i="7"/>
  <c r="AY522" i="7"/>
  <c r="AZ522" i="7"/>
  <c r="BA522" i="7"/>
  <c r="BB522" i="7"/>
  <c r="BC522" i="7"/>
  <c r="BD522" i="7"/>
  <c r="BE522" i="7"/>
  <c r="BF522" i="7"/>
  <c r="BG522" i="7"/>
  <c r="BH522" i="7"/>
  <c r="BI522" i="7"/>
  <c r="BJ522" i="7"/>
  <c r="BK522" i="7"/>
  <c r="BL522" i="7"/>
  <c r="BM522" i="7"/>
  <c r="BN522" i="7"/>
  <c r="BO522" i="7"/>
  <c r="BP522" i="7"/>
  <c r="BQ522" i="7"/>
  <c r="BR522" i="7"/>
  <c r="BS522" i="7"/>
  <c r="BT522" i="7"/>
  <c r="BU522" i="7"/>
  <c r="BV522" i="7"/>
  <c r="BW522" i="7"/>
  <c r="BX522" i="7"/>
  <c r="BY522" i="7"/>
  <c r="CA522" i="7" s="1"/>
  <c r="BZ522" i="7"/>
  <c r="AQ523" i="7"/>
  <c r="AR523" i="7"/>
  <c r="AS523" i="7"/>
  <c r="AT523" i="7"/>
  <c r="AU523" i="7"/>
  <c r="AV523" i="7"/>
  <c r="AW523" i="7"/>
  <c r="AX523" i="7"/>
  <c r="AY523" i="7"/>
  <c r="AZ523" i="7"/>
  <c r="BA523" i="7"/>
  <c r="BB523" i="7"/>
  <c r="BC523" i="7"/>
  <c r="BD523" i="7"/>
  <c r="BE523" i="7"/>
  <c r="BF523" i="7"/>
  <c r="BG523" i="7"/>
  <c r="BH523" i="7"/>
  <c r="BI523" i="7"/>
  <c r="BJ523" i="7"/>
  <c r="BK523" i="7"/>
  <c r="BL523" i="7"/>
  <c r="BM523" i="7"/>
  <c r="BN523" i="7"/>
  <c r="BO523" i="7"/>
  <c r="BP523" i="7"/>
  <c r="BQ523" i="7"/>
  <c r="BR523" i="7"/>
  <c r="BS523" i="7"/>
  <c r="BT523" i="7"/>
  <c r="BU523" i="7"/>
  <c r="BV523" i="7"/>
  <c r="BW523" i="7"/>
  <c r="BX523" i="7"/>
  <c r="BY523" i="7"/>
  <c r="CA523" i="7" s="1"/>
  <c r="BZ523" i="7"/>
  <c r="AQ524" i="7"/>
  <c r="AR524" i="7"/>
  <c r="AS524" i="7"/>
  <c r="AT524" i="7"/>
  <c r="AU524" i="7"/>
  <c r="AV524" i="7"/>
  <c r="AW524" i="7"/>
  <c r="AX524" i="7"/>
  <c r="AY524" i="7"/>
  <c r="AZ524" i="7"/>
  <c r="BA524" i="7"/>
  <c r="BB524" i="7"/>
  <c r="BC524" i="7"/>
  <c r="BD524" i="7"/>
  <c r="BE524" i="7"/>
  <c r="BF524" i="7"/>
  <c r="BG524" i="7"/>
  <c r="BH524" i="7"/>
  <c r="BI524" i="7"/>
  <c r="BJ524" i="7"/>
  <c r="BK524" i="7"/>
  <c r="BL524" i="7"/>
  <c r="BM524" i="7"/>
  <c r="BN524" i="7"/>
  <c r="BO524" i="7"/>
  <c r="BP524" i="7"/>
  <c r="BQ524" i="7"/>
  <c r="BR524" i="7"/>
  <c r="BS524" i="7"/>
  <c r="BT524" i="7"/>
  <c r="BU524" i="7"/>
  <c r="BV524" i="7"/>
  <c r="BW524" i="7"/>
  <c r="BX524" i="7"/>
  <c r="BY524" i="7"/>
  <c r="BZ524" i="7"/>
  <c r="CA524" i="7"/>
  <c r="AQ525" i="7"/>
  <c r="AR525" i="7"/>
  <c r="AS525" i="7"/>
  <c r="AT525" i="7"/>
  <c r="AU525" i="7"/>
  <c r="AV525" i="7"/>
  <c r="AW525" i="7"/>
  <c r="AX525" i="7"/>
  <c r="AY525" i="7"/>
  <c r="AZ525" i="7"/>
  <c r="BA525" i="7"/>
  <c r="BB525" i="7"/>
  <c r="BC525" i="7"/>
  <c r="BD525" i="7"/>
  <c r="BE525" i="7"/>
  <c r="BF525" i="7"/>
  <c r="BG525" i="7"/>
  <c r="BH525" i="7"/>
  <c r="BI525" i="7"/>
  <c r="BJ525" i="7"/>
  <c r="BK525" i="7"/>
  <c r="BL525" i="7"/>
  <c r="BM525" i="7"/>
  <c r="BN525" i="7"/>
  <c r="BO525" i="7"/>
  <c r="BP525" i="7"/>
  <c r="BQ525" i="7"/>
  <c r="BR525" i="7"/>
  <c r="BS525" i="7"/>
  <c r="BT525" i="7"/>
  <c r="BU525" i="7"/>
  <c r="BV525" i="7"/>
  <c r="BW525" i="7"/>
  <c r="BX525" i="7"/>
  <c r="BY525" i="7"/>
  <c r="BZ525" i="7"/>
  <c r="CA525" i="7"/>
  <c r="AQ526" i="7"/>
  <c r="AR526" i="7"/>
  <c r="AS526" i="7"/>
  <c r="AT526" i="7"/>
  <c r="AU526" i="7"/>
  <c r="AV526" i="7"/>
  <c r="AW526" i="7"/>
  <c r="AX526" i="7"/>
  <c r="AY526" i="7"/>
  <c r="AZ526" i="7"/>
  <c r="BA526" i="7"/>
  <c r="BB526" i="7"/>
  <c r="BC526" i="7"/>
  <c r="BD526" i="7"/>
  <c r="BE526" i="7"/>
  <c r="BF526" i="7"/>
  <c r="BG526" i="7"/>
  <c r="BH526" i="7"/>
  <c r="BI526" i="7"/>
  <c r="BJ526" i="7"/>
  <c r="BK526" i="7"/>
  <c r="BL526" i="7"/>
  <c r="BM526" i="7"/>
  <c r="BN526" i="7"/>
  <c r="BO526" i="7"/>
  <c r="BP526" i="7"/>
  <c r="BQ526" i="7"/>
  <c r="BR526" i="7"/>
  <c r="BS526" i="7"/>
  <c r="BT526" i="7"/>
  <c r="BU526" i="7"/>
  <c r="BV526" i="7"/>
  <c r="BW526" i="7"/>
  <c r="BX526" i="7"/>
  <c r="BY526" i="7"/>
  <c r="CA526" i="7" s="1"/>
  <c r="BZ526" i="7"/>
  <c r="AQ527" i="7"/>
  <c r="AR527" i="7"/>
  <c r="AS527" i="7"/>
  <c r="AT527" i="7"/>
  <c r="AU527" i="7"/>
  <c r="AV527" i="7"/>
  <c r="AW527" i="7"/>
  <c r="AX527" i="7"/>
  <c r="AY527" i="7"/>
  <c r="AZ527" i="7"/>
  <c r="BA527" i="7"/>
  <c r="BB527" i="7"/>
  <c r="BC527" i="7"/>
  <c r="BD527" i="7"/>
  <c r="BE527" i="7"/>
  <c r="BF527" i="7"/>
  <c r="BG527" i="7"/>
  <c r="BH527" i="7"/>
  <c r="BI527" i="7"/>
  <c r="BJ527" i="7"/>
  <c r="BK527" i="7"/>
  <c r="BL527" i="7"/>
  <c r="BM527" i="7"/>
  <c r="BN527" i="7"/>
  <c r="BO527" i="7"/>
  <c r="BP527" i="7"/>
  <c r="BQ527" i="7"/>
  <c r="BR527" i="7"/>
  <c r="BS527" i="7"/>
  <c r="BT527" i="7"/>
  <c r="BU527" i="7"/>
  <c r="BV527" i="7"/>
  <c r="BW527" i="7"/>
  <c r="BX527" i="7"/>
  <c r="BY527" i="7"/>
  <c r="CA527" i="7" s="1"/>
  <c r="BZ527" i="7"/>
  <c r="AQ528" i="7"/>
  <c r="AR528" i="7"/>
  <c r="AS528" i="7"/>
  <c r="AT528" i="7"/>
  <c r="AU528" i="7"/>
  <c r="AV528" i="7"/>
  <c r="AW528" i="7"/>
  <c r="AX528" i="7"/>
  <c r="AY528" i="7"/>
  <c r="AZ528" i="7"/>
  <c r="BA528" i="7"/>
  <c r="BB528" i="7"/>
  <c r="BC528" i="7"/>
  <c r="BD528" i="7"/>
  <c r="BE528" i="7"/>
  <c r="BF528" i="7"/>
  <c r="BG528" i="7"/>
  <c r="BH528" i="7"/>
  <c r="BI528" i="7"/>
  <c r="BJ528" i="7"/>
  <c r="BK528" i="7"/>
  <c r="BL528" i="7"/>
  <c r="BM528" i="7"/>
  <c r="BN528" i="7"/>
  <c r="BO528" i="7"/>
  <c r="BP528" i="7"/>
  <c r="BQ528" i="7"/>
  <c r="BR528" i="7"/>
  <c r="BS528" i="7"/>
  <c r="BT528" i="7"/>
  <c r="BU528" i="7"/>
  <c r="BV528" i="7"/>
  <c r="BW528" i="7"/>
  <c r="BX528" i="7"/>
  <c r="BY528" i="7"/>
  <c r="BZ528" i="7"/>
  <c r="CA528" i="7"/>
  <c r="AQ529" i="7"/>
  <c r="AR529" i="7"/>
  <c r="AS529" i="7"/>
  <c r="AT529" i="7"/>
  <c r="AU529" i="7"/>
  <c r="AV529" i="7"/>
  <c r="AW529" i="7"/>
  <c r="AX529" i="7"/>
  <c r="AY529" i="7"/>
  <c r="AZ529" i="7"/>
  <c r="BA529" i="7"/>
  <c r="BB529" i="7"/>
  <c r="BC529" i="7"/>
  <c r="BD529" i="7"/>
  <c r="BE529" i="7"/>
  <c r="BF529" i="7"/>
  <c r="BG529" i="7"/>
  <c r="BH529" i="7"/>
  <c r="BI529" i="7"/>
  <c r="BJ529" i="7"/>
  <c r="BK529" i="7"/>
  <c r="BL529" i="7"/>
  <c r="BM529" i="7"/>
  <c r="BN529" i="7"/>
  <c r="BO529" i="7"/>
  <c r="BP529" i="7"/>
  <c r="BQ529" i="7"/>
  <c r="BR529" i="7"/>
  <c r="BS529" i="7"/>
  <c r="BT529" i="7"/>
  <c r="BU529" i="7"/>
  <c r="BV529" i="7"/>
  <c r="BW529" i="7"/>
  <c r="BX529" i="7"/>
  <c r="BY529" i="7"/>
  <c r="BZ529" i="7"/>
  <c r="CA529" i="7"/>
  <c r="AQ530" i="7"/>
  <c r="AR530" i="7"/>
  <c r="AS530" i="7"/>
  <c r="AT530" i="7"/>
  <c r="AU530" i="7"/>
  <c r="AV530" i="7"/>
  <c r="AW530" i="7"/>
  <c r="AX530" i="7"/>
  <c r="AY530" i="7"/>
  <c r="AZ530" i="7"/>
  <c r="BA530" i="7"/>
  <c r="BB530" i="7"/>
  <c r="BC530" i="7"/>
  <c r="BD530" i="7"/>
  <c r="BE530" i="7"/>
  <c r="BF530" i="7"/>
  <c r="BG530" i="7"/>
  <c r="BH530" i="7"/>
  <c r="BI530" i="7"/>
  <c r="BJ530" i="7"/>
  <c r="BK530" i="7"/>
  <c r="BL530" i="7"/>
  <c r="BM530" i="7"/>
  <c r="BN530" i="7"/>
  <c r="BO530" i="7"/>
  <c r="BP530" i="7"/>
  <c r="BQ530" i="7"/>
  <c r="BR530" i="7"/>
  <c r="BS530" i="7"/>
  <c r="BT530" i="7"/>
  <c r="BU530" i="7"/>
  <c r="BV530" i="7"/>
  <c r="BW530" i="7"/>
  <c r="BX530" i="7"/>
  <c r="BY530" i="7"/>
  <c r="CA530" i="7" s="1"/>
  <c r="BZ530" i="7"/>
  <c r="AQ531" i="7"/>
  <c r="AR531" i="7"/>
  <c r="AS531" i="7"/>
  <c r="AT531" i="7"/>
  <c r="AU531" i="7"/>
  <c r="AV531" i="7"/>
  <c r="AW531" i="7"/>
  <c r="AX531" i="7"/>
  <c r="AY531" i="7"/>
  <c r="AZ531" i="7"/>
  <c r="BA531" i="7"/>
  <c r="BB531" i="7"/>
  <c r="BC531" i="7"/>
  <c r="BD531" i="7"/>
  <c r="BE531" i="7"/>
  <c r="BF531" i="7"/>
  <c r="BG531" i="7"/>
  <c r="BH531" i="7"/>
  <c r="BI531" i="7"/>
  <c r="BJ531" i="7"/>
  <c r="BK531" i="7"/>
  <c r="BL531" i="7"/>
  <c r="BM531" i="7"/>
  <c r="BN531" i="7"/>
  <c r="BO531" i="7"/>
  <c r="BP531" i="7"/>
  <c r="BQ531" i="7"/>
  <c r="BR531" i="7"/>
  <c r="BS531" i="7"/>
  <c r="BT531" i="7"/>
  <c r="BU531" i="7"/>
  <c r="BV531" i="7"/>
  <c r="BW531" i="7"/>
  <c r="BX531" i="7"/>
  <c r="BY531" i="7"/>
  <c r="CA531" i="7" s="1"/>
  <c r="BZ531" i="7"/>
  <c r="AQ532" i="7"/>
  <c r="AR532" i="7"/>
  <c r="AS532" i="7"/>
  <c r="AT532" i="7"/>
  <c r="AU532" i="7"/>
  <c r="AV532" i="7"/>
  <c r="AW532" i="7"/>
  <c r="AX532" i="7"/>
  <c r="AY532" i="7"/>
  <c r="AZ532" i="7"/>
  <c r="BA532" i="7"/>
  <c r="BB532" i="7"/>
  <c r="BC532" i="7"/>
  <c r="BD532" i="7"/>
  <c r="BE532" i="7"/>
  <c r="BF532" i="7"/>
  <c r="BG532" i="7"/>
  <c r="BH532" i="7"/>
  <c r="BI532" i="7"/>
  <c r="BJ532" i="7"/>
  <c r="BK532" i="7"/>
  <c r="BL532" i="7"/>
  <c r="BM532" i="7"/>
  <c r="BN532" i="7"/>
  <c r="BO532" i="7"/>
  <c r="BP532" i="7"/>
  <c r="BQ532" i="7"/>
  <c r="BR532" i="7"/>
  <c r="BS532" i="7"/>
  <c r="BT532" i="7"/>
  <c r="BU532" i="7"/>
  <c r="BV532" i="7"/>
  <c r="BW532" i="7"/>
  <c r="BX532" i="7"/>
  <c r="BY532" i="7"/>
  <c r="BZ532" i="7"/>
  <c r="CA532" i="7"/>
  <c r="AQ533" i="7"/>
  <c r="AR533" i="7"/>
  <c r="AS533" i="7"/>
  <c r="AT533" i="7"/>
  <c r="AU533" i="7"/>
  <c r="AV533" i="7"/>
  <c r="AW533" i="7"/>
  <c r="AX533" i="7"/>
  <c r="AY533" i="7"/>
  <c r="AZ533" i="7"/>
  <c r="BA533" i="7"/>
  <c r="BB533" i="7"/>
  <c r="BC533" i="7"/>
  <c r="BD533" i="7"/>
  <c r="BE533" i="7"/>
  <c r="BF533" i="7"/>
  <c r="BG533" i="7"/>
  <c r="BH533" i="7"/>
  <c r="BI533" i="7"/>
  <c r="BJ533" i="7"/>
  <c r="BK533" i="7"/>
  <c r="BL533" i="7"/>
  <c r="BM533" i="7"/>
  <c r="BN533" i="7"/>
  <c r="BO533" i="7"/>
  <c r="BP533" i="7"/>
  <c r="BQ533" i="7"/>
  <c r="BR533" i="7"/>
  <c r="BS533" i="7"/>
  <c r="BT533" i="7"/>
  <c r="BU533" i="7"/>
  <c r="BV533" i="7"/>
  <c r="BW533" i="7"/>
  <c r="BX533" i="7"/>
  <c r="BY533" i="7"/>
  <c r="BZ533" i="7"/>
  <c r="CA533" i="7"/>
  <c r="AQ534" i="7"/>
  <c r="AR534" i="7"/>
  <c r="AS534" i="7"/>
  <c r="AT534" i="7"/>
  <c r="AU534" i="7"/>
  <c r="AV534" i="7"/>
  <c r="AW534" i="7"/>
  <c r="AX534" i="7"/>
  <c r="AY534" i="7"/>
  <c r="AZ534" i="7"/>
  <c r="BA534" i="7"/>
  <c r="BB534" i="7"/>
  <c r="BC534" i="7"/>
  <c r="BD534" i="7"/>
  <c r="BE534" i="7"/>
  <c r="BF534" i="7"/>
  <c r="BG534" i="7"/>
  <c r="BH534" i="7"/>
  <c r="BI534" i="7"/>
  <c r="BJ534" i="7"/>
  <c r="BK534" i="7"/>
  <c r="BL534" i="7"/>
  <c r="BM534" i="7"/>
  <c r="BN534" i="7"/>
  <c r="BO534" i="7"/>
  <c r="BP534" i="7"/>
  <c r="BQ534" i="7"/>
  <c r="BR534" i="7"/>
  <c r="BS534" i="7"/>
  <c r="BT534" i="7"/>
  <c r="BU534" i="7"/>
  <c r="BV534" i="7"/>
  <c r="BW534" i="7"/>
  <c r="BX534" i="7"/>
  <c r="BY534" i="7"/>
  <c r="CA534" i="7" s="1"/>
  <c r="BZ534" i="7"/>
  <c r="AQ535" i="7"/>
  <c r="AR535" i="7"/>
  <c r="AS535" i="7"/>
  <c r="AT535" i="7"/>
  <c r="AU535" i="7"/>
  <c r="AV535" i="7"/>
  <c r="AW535" i="7"/>
  <c r="AX535" i="7"/>
  <c r="AY535" i="7"/>
  <c r="AZ535" i="7"/>
  <c r="BA535" i="7"/>
  <c r="BB535" i="7"/>
  <c r="BC535" i="7"/>
  <c r="BD535" i="7"/>
  <c r="BE535" i="7"/>
  <c r="BF535" i="7"/>
  <c r="BG535" i="7"/>
  <c r="BH535" i="7"/>
  <c r="BI535" i="7"/>
  <c r="BJ535" i="7"/>
  <c r="BK535" i="7"/>
  <c r="BL535" i="7"/>
  <c r="BM535" i="7"/>
  <c r="BN535" i="7"/>
  <c r="BO535" i="7"/>
  <c r="BP535" i="7"/>
  <c r="BQ535" i="7"/>
  <c r="BR535" i="7"/>
  <c r="BS535" i="7"/>
  <c r="BT535" i="7"/>
  <c r="BU535" i="7"/>
  <c r="BV535" i="7"/>
  <c r="BW535" i="7"/>
  <c r="BX535" i="7"/>
  <c r="BY535" i="7"/>
  <c r="CA535" i="7" s="1"/>
  <c r="BZ535" i="7"/>
  <c r="AQ536" i="7"/>
  <c r="AR536" i="7"/>
  <c r="AS536" i="7"/>
  <c r="AT536" i="7"/>
  <c r="AU536" i="7"/>
  <c r="AV536" i="7"/>
  <c r="AW536" i="7"/>
  <c r="AX536" i="7"/>
  <c r="AY536" i="7"/>
  <c r="AZ536" i="7"/>
  <c r="BA536" i="7"/>
  <c r="BB536" i="7"/>
  <c r="BC536" i="7"/>
  <c r="BD536" i="7"/>
  <c r="BE536" i="7"/>
  <c r="BF536" i="7"/>
  <c r="BG536" i="7"/>
  <c r="BH536" i="7"/>
  <c r="BI536" i="7"/>
  <c r="BJ536" i="7"/>
  <c r="BK536" i="7"/>
  <c r="BL536" i="7"/>
  <c r="BM536" i="7"/>
  <c r="BN536" i="7"/>
  <c r="BO536" i="7"/>
  <c r="BP536" i="7"/>
  <c r="BQ536" i="7"/>
  <c r="BR536" i="7"/>
  <c r="BS536" i="7"/>
  <c r="BT536" i="7"/>
  <c r="BU536" i="7"/>
  <c r="BV536" i="7"/>
  <c r="BW536" i="7"/>
  <c r="BX536" i="7"/>
  <c r="BY536" i="7"/>
  <c r="BZ536" i="7"/>
  <c r="CA536" i="7"/>
  <c r="AQ537" i="7"/>
  <c r="AR537" i="7"/>
  <c r="AS537" i="7"/>
  <c r="AT537" i="7"/>
  <c r="AU537" i="7"/>
  <c r="AV537" i="7"/>
  <c r="AW537" i="7"/>
  <c r="AX537" i="7"/>
  <c r="AY537" i="7"/>
  <c r="AZ537" i="7"/>
  <c r="BA537" i="7"/>
  <c r="BB537" i="7"/>
  <c r="BC537" i="7"/>
  <c r="BD537" i="7"/>
  <c r="BE537" i="7"/>
  <c r="BF537" i="7"/>
  <c r="BG537" i="7"/>
  <c r="BH537" i="7"/>
  <c r="BI537" i="7"/>
  <c r="BJ537" i="7"/>
  <c r="BK537" i="7"/>
  <c r="BL537" i="7"/>
  <c r="BM537" i="7"/>
  <c r="BN537" i="7"/>
  <c r="BO537" i="7"/>
  <c r="BP537" i="7"/>
  <c r="BQ537" i="7"/>
  <c r="BR537" i="7"/>
  <c r="BS537" i="7"/>
  <c r="BT537" i="7"/>
  <c r="BU537" i="7"/>
  <c r="BV537" i="7"/>
  <c r="BW537" i="7"/>
  <c r="BX537" i="7"/>
  <c r="BY537" i="7"/>
  <c r="BZ537" i="7"/>
  <c r="CA537" i="7"/>
  <c r="AQ538" i="7"/>
  <c r="AR538" i="7"/>
  <c r="AS538" i="7"/>
  <c r="AT538" i="7"/>
  <c r="AU538" i="7"/>
  <c r="AV538" i="7"/>
  <c r="AW538" i="7"/>
  <c r="AX538" i="7"/>
  <c r="AY538" i="7"/>
  <c r="AZ538" i="7"/>
  <c r="BA538" i="7"/>
  <c r="BB538" i="7"/>
  <c r="BC538" i="7"/>
  <c r="BD538" i="7"/>
  <c r="BE538" i="7"/>
  <c r="BF538" i="7"/>
  <c r="BG538" i="7"/>
  <c r="BH538" i="7"/>
  <c r="BI538" i="7"/>
  <c r="BJ538" i="7"/>
  <c r="BK538" i="7"/>
  <c r="BL538" i="7"/>
  <c r="BM538" i="7"/>
  <c r="BN538" i="7"/>
  <c r="BO538" i="7"/>
  <c r="BP538" i="7"/>
  <c r="BQ538" i="7"/>
  <c r="BR538" i="7"/>
  <c r="BS538" i="7"/>
  <c r="BT538" i="7"/>
  <c r="BU538" i="7"/>
  <c r="BV538" i="7"/>
  <c r="BW538" i="7"/>
  <c r="BX538" i="7"/>
  <c r="BY538" i="7"/>
  <c r="CA538" i="7" s="1"/>
  <c r="BZ538" i="7"/>
  <c r="AQ539" i="7"/>
  <c r="AR539" i="7"/>
  <c r="AS539" i="7"/>
  <c r="AT539" i="7"/>
  <c r="AU539" i="7"/>
  <c r="AV539" i="7"/>
  <c r="AW539" i="7"/>
  <c r="AX539" i="7"/>
  <c r="AY539" i="7"/>
  <c r="AZ539" i="7"/>
  <c r="BA539" i="7"/>
  <c r="BB539" i="7"/>
  <c r="BC539" i="7"/>
  <c r="BD539" i="7"/>
  <c r="BE539" i="7"/>
  <c r="BF539" i="7"/>
  <c r="BG539" i="7"/>
  <c r="BH539" i="7"/>
  <c r="BI539" i="7"/>
  <c r="BJ539" i="7"/>
  <c r="BK539" i="7"/>
  <c r="BL539" i="7"/>
  <c r="BM539" i="7"/>
  <c r="BN539" i="7"/>
  <c r="BO539" i="7"/>
  <c r="BP539" i="7"/>
  <c r="BQ539" i="7"/>
  <c r="BR539" i="7"/>
  <c r="BS539" i="7"/>
  <c r="BT539" i="7"/>
  <c r="BU539" i="7"/>
  <c r="BV539" i="7"/>
  <c r="BW539" i="7"/>
  <c r="BX539" i="7"/>
  <c r="BY539" i="7"/>
  <c r="CA539" i="7" s="1"/>
  <c r="BZ539" i="7"/>
  <c r="AQ540" i="7"/>
  <c r="AR540" i="7"/>
  <c r="AS540" i="7"/>
  <c r="AT540" i="7"/>
  <c r="AU540" i="7"/>
  <c r="AV540" i="7"/>
  <c r="AW540" i="7"/>
  <c r="AX540" i="7"/>
  <c r="AY540" i="7"/>
  <c r="AZ540" i="7"/>
  <c r="BA540" i="7"/>
  <c r="BB540" i="7"/>
  <c r="BC540" i="7"/>
  <c r="BD540" i="7"/>
  <c r="BE540" i="7"/>
  <c r="BF540" i="7"/>
  <c r="BG540" i="7"/>
  <c r="BH540" i="7"/>
  <c r="BI540" i="7"/>
  <c r="BJ540" i="7"/>
  <c r="BK540" i="7"/>
  <c r="BL540" i="7"/>
  <c r="BM540" i="7"/>
  <c r="BN540" i="7"/>
  <c r="BO540" i="7"/>
  <c r="BP540" i="7"/>
  <c r="BQ540" i="7"/>
  <c r="BR540" i="7"/>
  <c r="BS540" i="7"/>
  <c r="BT540" i="7"/>
  <c r="BU540" i="7"/>
  <c r="BV540" i="7"/>
  <c r="BW540" i="7"/>
  <c r="BX540" i="7"/>
  <c r="BY540" i="7"/>
  <c r="BZ540" i="7"/>
  <c r="CA540" i="7"/>
  <c r="AQ541" i="7"/>
  <c r="AR541" i="7"/>
  <c r="AS541" i="7"/>
  <c r="AT541" i="7"/>
  <c r="AU541" i="7"/>
  <c r="AV541" i="7"/>
  <c r="AW541" i="7"/>
  <c r="AX541" i="7"/>
  <c r="AY541" i="7"/>
  <c r="AZ541" i="7"/>
  <c r="BA541" i="7"/>
  <c r="BB541" i="7"/>
  <c r="BC541" i="7"/>
  <c r="BD541" i="7"/>
  <c r="BE541" i="7"/>
  <c r="BF541" i="7"/>
  <c r="BG541" i="7"/>
  <c r="BH541" i="7"/>
  <c r="BI541" i="7"/>
  <c r="BJ541" i="7"/>
  <c r="BK541" i="7"/>
  <c r="BL541" i="7"/>
  <c r="BM541" i="7"/>
  <c r="BN541" i="7"/>
  <c r="BO541" i="7"/>
  <c r="BP541" i="7"/>
  <c r="BQ541" i="7"/>
  <c r="BR541" i="7"/>
  <c r="BS541" i="7"/>
  <c r="BT541" i="7"/>
  <c r="BU541" i="7"/>
  <c r="BV541" i="7"/>
  <c r="BW541" i="7"/>
  <c r="BX541" i="7"/>
  <c r="BY541" i="7"/>
  <c r="BZ541" i="7"/>
  <c r="CA541" i="7"/>
  <c r="AQ542" i="7"/>
  <c r="AR542" i="7"/>
  <c r="AS542" i="7"/>
  <c r="AT542" i="7"/>
  <c r="AU542" i="7"/>
  <c r="AV542" i="7"/>
  <c r="AW542" i="7"/>
  <c r="AX542" i="7"/>
  <c r="AY542" i="7"/>
  <c r="AZ542" i="7"/>
  <c r="BA542" i="7"/>
  <c r="BB542" i="7"/>
  <c r="BC542" i="7"/>
  <c r="BD542" i="7"/>
  <c r="BE542" i="7"/>
  <c r="BF542" i="7"/>
  <c r="BG542" i="7"/>
  <c r="BH542" i="7"/>
  <c r="BI542" i="7"/>
  <c r="BJ542" i="7"/>
  <c r="BK542" i="7"/>
  <c r="BL542" i="7"/>
  <c r="BM542" i="7"/>
  <c r="BN542" i="7"/>
  <c r="BO542" i="7"/>
  <c r="BP542" i="7"/>
  <c r="BQ542" i="7"/>
  <c r="BR542" i="7"/>
  <c r="BS542" i="7"/>
  <c r="BT542" i="7"/>
  <c r="BU542" i="7"/>
  <c r="BV542" i="7"/>
  <c r="BW542" i="7"/>
  <c r="BX542" i="7"/>
  <c r="BY542" i="7"/>
  <c r="CA542" i="7" s="1"/>
  <c r="BZ542" i="7"/>
  <c r="AQ543" i="7"/>
  <c r="AR543" i="7"/>
  <c r="AS543" i="7"/>
  <c r="AT543" i="7"/>
  <c r="AU543" i="7"/>
  <c r="AV543" i="7"/>
  <c r="AW543" i="7"/>
  <c r="AX543" i="7"/>
  <c r="AY543" i="7"/>
  <c r="AZ543" i="7"/>
  <c r="BA543" i="7"/>
  <c r="BB543" i="7"/>
  <c r="BC543" i="7"/>
  <c r="BD543" i="7"/>
  <c r="BE543" i="7"/>
  <c r="BF543" i="7"/>
  <c r="BG543" i="7"/>
  <c r="BH543" i="7"/>
  <c r="BI543" i="7"/>
  <c r="BJ543" i="7"/>
  <c r="BK543" i="7"/>
  <c r="BL543" i="7"/>
  <c r="BM543" i="7"/>
  <c r="BN543" i="7"/>
  <c r="BO543" i="7"/>
  <c r="BP543" i="7"/>
  <c r="BQ543" i="7"/>
  <c r="BR543" i="7"/>
  <c r="BS543" i="7"/>
  <c r="BT543" i="7"/>
  <c r="BU543" i="7"/>
  <c r="BV543" i="7"/>
  <c r="BW543" i="7"/>
  <c r="BX543" i="7"/>
  <c r="BY543" i="7"/>
  <c r="CA543" i="7" s="1"/>
  <c r="BZ543" i="7"/>
  <c r="AQ544" i="7"/>
  <c r="AR544" i="7"/>
  <c r="AS544" i="7"/>
  <c r="AT544" i="7"/>
  <c r="AU544" i="7"/>
  <c r="AV544" i="7"/>
  <c r="AW544" i="7"/>
  <c r="AX544" i="7"/>
  <c r="AY544" i="7"/>
  <c r="AZ544" i="7"/>
  <c r="BA544" i="7"/>
  <c r="BB544" i="7"/>
  <c r="BC544" i="7"/>
  <c r="BD544" i="7"/>
  <c r="BE544" i="7"/>
  <c r="BF544" i="7"/>
  <c r="BG544" i="7"/>
  <c r="BH544" i="7"/>
  <c r="BI544" i="7"/>
  <c r="BJ544" i="7"/>
  <c r="BK544" i="7"/>
  <c r="BL544" i="7"/>
  <c r="BM544" i="7"/>
  <c r="BN544" i="7"/>
  <c r="BO544" i="7"/>
  <c r="BP544" i="7"/>
  <c r="BQ544" i="7"/>
  <c r="BR544" i="7"/>
  <c r="BS544" i="7"/>
  <c r="BT544" i="7"/>
  <c r="BU544" i="7"/>
  <c r="BV544" i="7"/>
  <c r="BW544" i="7"/>
  <c r="BX544" i="7"/>
  <c r="BY544" i="7"/>
  <c r="BZ544" i="7"/>
  <c r="CA544" i="7"/>
  <c r="AQ545" i="7"/>
  <c r="AR545" i="7"/>
  <c r="AS545" i="7"/>
  <c r="AT545" i="7"/>
  <c r="AU545" i="7"/>
  <c r="AV545" i="7"/>
  <c r="AW545" i="7"/>
  <c r="AX545" i="7"/>
  <c r="AY545" i="7"/>
  <c r="AZ545" i="7"/>
  <c r="BA545" i="7"/>
  <c r="BB545" i="7"/>
  <c r="BC545" i="7"/>
  <c r="BD545" i="7"/>
  <c r="BE545" i="7"/>
  <c r="BF545" i="7"/>
  <c r="BG545" i="7"/>
  <c r="BH545" i="7"/>
  <c r="BI545" i="7"/>
  <c r="BJ545" i="7"/>
  <c r="BK545" i="7"/>
  <c r="BL545" i="7"/>
  <c r="BM545" i="7"/>
  <c r="BN545" i="7"/>
  <c r="BO545" i="7"/>
  <c r="BP545" i="7"/>
  <c r="BQ545" i="7"/>
  <c r="BR545" i="7"/>
  <c r="BS545" i="7"/>
  <c r="BT545" i="7"/>
  <c r="BU545" i="7"/>
  <c r="BV545" i="7"/>
  <c r="BW545" i="7"/>
  <c r="BX545" i="7"/>
  <c r="BY545" i="7"/>
  <c r="BZ545" i="7"/>
  <c r="CA545" i="7"/>
  <c r="AQ546" i="7"/>
  <c r="AR546" i="7"/>
  <c r="AS546" i="7"/>
  <c r="AT546" i="7"/>
  <c r="AU546" i="7"/>
  <c r="AV546" i="7"/>
  <c r="AW546" i="7"/>
  <c r="AX546" i="7"/>
  <c r="AY546" i="7"/>
  <c r="AZ546" i="7"/>
  <c r="BA546" i="7"/>
  <c r="BB546" i="7"/>
  <c r="BC546" i="7"/>
  <c r="BD546" i="7"/>
  <c r="BE546" i="7"/>
  <c r="BF546" i="7"/>
  <c r="BG546" i="7"/>
  <c r="BH546" i="7"/>
  <c r="BI546" i="7"/>
  <c r="BJ546" i="7"/>
  <c r="BK546" i="7"/>
  <c r="BL546" i="7"/>
  <c r="BM546" i="7"/>
  <c r="BN546" i="7"/>
  <c r="BO546" i="7"/>
  <c r="BP546" i="7"/>
  <c r="BQ546" i="7"/>
  <c r="BR546" i="7"/>
  <c r="BS546" i="7"/>
  <c r="BT546" i="7"/>
  <c r="BU546" i="7"/>
  <c r="BV546" i="7"/>
  <c r="BW546" i="7"/>
  <c r="BX546" i="7"/>
  <c r="BY546" i="7"/>
  <c r="CA546" i="7" s="1"/>
  <c r="BZ546" i="7"/>
  <c r="AQ547" i="7"/>
  <c r="AR547" i="7"/>
  <c r="AS547" i="7"/>
  <c r="AT547" i="7"/>
  <c r="AU547" i="7"/>
  <c r="AV547" i="7"/>
  <c r="AW547" i="7"/>
  <c r="AX547" i="7"/>
  <c r="AY547" i="7"/>
  <c r="AZ547" i="7"/>
  <c r="BA547" i="7"/>
  <c r="BB547" i="7"/>
  <c r="BC547" i="7"/>
  <c r="BD547" i="7"/>
  <c r="BE547" i="7"/>
  <c r="BF547" i="7"/>
  <c r="BG547" i="7"/>
  <c r="BH547" i="7"/>
  <c r="BI547" i="7"/>
  <c r="BJ547" i="7"/>
  <c r="BK547" i="7"/>
  <c r="BL547" i="7"/>
  <c r="BM547" i="7"/>
  <c r="BN547" i="7"/>
  <c r="BO547" i="7"/>
  <c r="BP547" i="7"/>
  <c r="BQ547" i="7"/>
  <c r="BR547" i="7"/>
  <c r="BS547" i="7"/>
  <c r="BT547" i="7"/>
  <c r="BU547" i="7"/>
  <c r="BV547" i="7"/>
  <c r="BW547" i="7"/>
  <c r="BX547" i="7"/>
  <c r="BY547" i="7"/>
  <c r="CA547" i="7" s="1"/>
  <c r="BZ547" i="7"/>
  <c r="AQ548" i="7"/>
  <c r="AR548" i="7"/>
  <c r="AS548" i="7"/>
  <c r="AT548" i="7"/>
  <c r="AU548" i="7"/>
  <c r="AV548" i="7"/>
  <c r="AW548" i="7"/>
  <c r="AX548" i="7"/>
  <c r="AY548" i="7"/>
  <c r="AZ548" i="7"/>
  <c r="BA548" i="7"/>
  <c r="BB548" i="7"/>
  <c r="BC548" i="7"/>
  <c r="BD548" i="7"/>
  <c r="BE548" i="7"/>
  <c r="BF548" i="7"/>
  <c r="BG548" i="7"/>
  <c r="BH548" i="7"/>
  <c r="BI548" i="7"/>
  <c r="BJ548" i="7"/>
  <c r="BK548" i="7"/>
  <c r="BL548" i="7"/>
  <c r="BM548" i="7"/>
  <c r="BN548" i="7"/>
  <c r="BO548" i="7"/>
  <c r="BP548" i="7"/>
  <c r="BQ548" i="7"/>
  <c r="BR548" i="7"/>
  <c r="BS548" i="7"/>
  <c r="BT548" i="7"/>
  <c r="BU548" i="7"/>
  <c r="BV548" i="7"/>
  <c r="BW548" i="7"/>
  <c r="BX548" i="7"/>
  <c r="BY548" i="7"/>
  <c r="BZ548" i="7"/>
  <c r="CA548" i="7"/>
  <c r="AQ549" i="7"/>
  <c r="AR549" i="7"/>
  <c r="AS549" i="7"/>
  <c r="AT549" i="7"/>
  <c r="AU549" i="7"/>
  <c r="AV549" i="7"/>
  <c r="AW549" i="7"/>
  <c r="AX549" i="7"/>
  <c r="AY549" i="7"/>
  <c r="AZ549" i="7"/>
  <c r="BA549" i="7"/>
  <c r="BB549" i="7"/>
  <c r="BC549" i="7"/>
  <c r="BD549" i="7"/>
  <c r="BE549" i="7"/>
  <c r="BF549" i="7"/>
  <c r="BG549" i="7"/>
  <c r="BH549" i="7"/>
  <c r="BI549" i="7"/>
  <c r="BJ549" i="7"/>
  <c r="BK549" i="7"/>
  <c r="BL549" i="7"/>
  <c r="BM549" i="7"/>
  <c r="BN549" i="7"/>
  <c r="BO549" i="7"/>
  <c r="BP549" i="7"/>
  <c r="BQ549" i="7"/>
  <c r="BR549" i="7"/>
  <c r="BS549" i="7"/>
  <c r="BT549" i="7"/>
  <c r="BU549" i="7"/>
  <c r="BV549" i="7"/>
  <c r="BW549" i="7"/>
  <c r="BX549" i="7"/>
  <c r="BY549" i="7"/>
  <c r="BZ549" i="7"/>
  <c r="CA549" i="7"/>
  <c r="AQ550" i="7"/>
  <c r="AR550" i="7"/>
  <c r="AS550" i="7"/>
  <c r="AT550" i="7"/>
  <c r="AU550" i="7"/>
  <c r="AV550" i="7"/>
  <c r="AW550" i="7"/>
  <c r="AX550" i="7"/>
  <c r="AY550" i="7"/>
  <c r="AZ550" i="7"/>
  <c r="BA550" i="7"/>
  <c r="BB550" i="7"/>
  <c r="BC550" i="7"/>
  <c r="BD550" i="7"/>
  <c r="BE550" i="7"/>
  <c r="BF550" i="7"/>
  <c r="BG550" i="7"/>
  <c r="BH550" i="7"/>
  <c r="BI550" i="7"/>
  <c r="BJ550" i="7"/>
  <c r="BK550" i="7"/>
  <c r="BL550" i="7"/>
  <c r="BM550" i="7"/>
  <c r="BN550" i="7"/>
  <c r="BO550" i="7"/>
  <c r="BP550" i="7"/>
  <c r="BQ550" i="7"/>
  <c r="BR550" i="7"/>
  <c r="BS550" i="7"/>
  <c r="BT550" i="7"/>
  <c r="BU550" i="7"/>
  <c r="BV550" i="7"/>
  <c r="BW550" i="7"/>
  <c r="BX550" i="7"/>
  <c r="BY550" i="7"/>
  <c r="CA550" i="7" s="1"/>
  <c r="BZ550" i="7"/>
  <c r="AQ551" i="7"/>
  <c r="AR551" i="7"/>
  <c r="AS551" i="7"/>
  <c r="AT551" i="7"/>
  <c r="AU551" i="7"/>
  <c r="AV551" i="7"/>
  <c r="AW551" i="7"/>
  <c r="AX551" i="7"/>
  <c r="AY551" i="7"/>
  <c r="AZ551" i="7"/>
  <c r="BA551" i="7"/>
  <c r="BB551" i="7"/>
  <c r="BC551" i="7"/>
  <c r="BD551" i="7"/>
  <c r="BE551" i="7"/>
  <c r="BF551" i="7"/>
  <c r="BG551" i="7"/>
  <c r="BH551" i="7"/>
  <c r="BI551" i="7"/>
  <c r="BJ551" i="7"/>
  <c r="BK551" i="7"/>
  <c r="BL551" i="7"/>
  <c r="BM551" i="7"/>
  <c r="BN551" i="7"/>
  <c r="BO551" i="7"/>
  <c r="BP551" i="7"/>
  <c r="BQ551" i="7"/>
  <c r="BR551" i="7"/>
  <c r="BS551" i="7"/>
  <c r="BT551" i="7"/>
  <c r="BU551" i="7"/>
  <c r="BV551" i="7"/>
  <c r="BW551" i="7"/>
  <c r="BX551" i="7"/>
  <c r="BY551" i="7"/>
  <c r="CA551" i="7" s="1"/>
  <c r="BZ551" i="7"/>
  <c r="AQ552" i="7"/>
  <c r="AR552" i="7"/>
  <c r="AS552" i="7"/>
  <c r="AT552" i="7"/>
  <c r="AU552" i="7"/>
  <c r="AV552" i="7"/>
  <c r="AW552" i="7"/>
  <c r="AX552" i="7"/>
  <c r="AY552" i="7"/>
  <c r="AZ552" i="7"/>
  <c r="BA552" i="7"/>
  <c r="BB552" i="7"/>
  <c r="BC552" i="7"/>
  <c r="BD552" i="7"/>
  <c r="BE552" i="7"/>
  <c r="BF552" i="7"/>
  <c r="BG552" i="7"/>
  <c r="BH552" i="7"/>
  <c r="BI552" i="7"/>
  <c r="BJ552" i="7"/>
  <c r="BK552" i="7"/>
  <c r="BL552" i="7"/>
  <c r="BM552" i="7"/>
  <c r="BN552" i="7"/>
  <c r="BO552" i="7"/>
  <c r="BP552" i="7"/>
  <c r="BQ552" i="7"/>
  <c r="BR552" i="7"/>
  <c r="BS552" i="7"/>
  <c r="BT552" i="7"/>
  <c r="BU552" i="7"/>
  <c r="BV552" i="7"/>
  <c r="BW552" i="7"/>
  <c r="BX552" i="7"/>
  <c r="BY552" i="7"/>
  <c r="BZ552" i="7"/>
  <c r="CA552" i="7"/>
  <c r="AQ553" i="7"/>
  <c r="AR553" i="7"/>
  <c r="AS553" i="7"/>
  <c r="AT553" i="7"/>
  <c r="AU553" i="7"/>
  <c r="AV553" i="7"/>
  <c r="AW553" i="7"/>
  <c r="AX553" i="7"/>
  <c r="AY553" i="7"/>
  <c r="AZ553" i="7"/>
  <c r="BA553" i="7"/>
  <c r="BB553" i="7"/>
  <c r="BC553" i="7"/>
  <c r="BD553" i="7"/>
  <c r="BE553" i="7"/>
  <c r="BF553" i="7"/>
  <c r="BG553" i="7"/>
  <c r="BH553" i="7"/>
  <c r="BI553" i="7"/>
  <c r="BJ553" i="7"/>
  <c r="BK553" i="7"/>
  <c r="BL553" i="7"/>
  <c r="BM553" i="7"/>
  <c r="BN553" i="7"/>
  <c r="BO553" i="7"/>
  <c r="BP553" i="7"/>
  <c r="BQ553" i="7"/>
  <c r="BR553" i="7"/>
  <c r="BS553" i="7"/>
  <c r="BT553" i="7"/>
  <c r="BU553" i="7"/>
  <c r="BV553" i="7"/>
  <c r="BW553" i="7"/>
  <c r="BX553" i="7"/>
  <c r="BY553" i="7"/>
  <c r="BZ553" i="7"/>
  <c r="CA553" i="7"/>
  <c r="AQ554" i="7"/>
  <c r="AR554" i="7"/>
  <c r="AS554" i="7"/>
  <c r="AT554" i="7"/>
  <c r="AU554" i="7"/>
  <c r="AV554" i="7"/>
  <c r="AW554" i="7"/>
  <c r="AX554" i="7"/>
  <c r="AY554" i="7"/>
  <c r="AZ554" i="7"/>
  <c r="BA554" i="7"/>
  <c r="BB554" i="7"/>
  <c r="BC554" i="7"/>
  <c r="BD554" i="7"/>
  <c r="BE554" i="7"/>
  <c r="BF554" i="7"/>
  <c r="BG554" i="7"/>
  <c r="BH554" i="7"/>
  <c r="BI554" i="7"/>
  <c r="BJ554" i="7"/>
  <c r="BK554" i="7"/>
  <c r="BL554" i="7"/>
  <c r="BM554" i="7"/>
  <c r="BN554" i="7"/>
  <c r="BO554" i="7"/>
  <c r="BP554" i="7"/>
  <c r="BQ554" i="7"/>
  <c r="BR554" i="7"/>
  <c r="BS554" i="7"/>
  <c r="BT554" i="7"/>
  <c r="BU554" i="7"/>
  <c r="BV554" i="7"/>
  <c r="BW554" i="7"/>
  <c r="BX554" i="7"/>
  <c r="BY554" i="7"/>
  <c r="CA554" i="7" s="1"/>
  <c r="BZ554" i="7"/>
  <c r="AQ555" i="7"/>
  <c r="AR555" i="7"/>
  <c r="AS555" i="7"/>
  <c r="AT555" i="7"/>
  <c r="AU555" i="7"/>
  <c r="AV555" i="7"/>
  <c r="AW555" i="7"/>
  <c r="AX555" i="7"/>
  <c r="AY555" i="7"/>
  <c r="AZ555" i="7"/>
  <c r="BA555" i="7"/>
  <c r="BB555" i="7"/>
  <c r="BC555" i="7"/>
  <c r="BD555" i="7"/>
  <c r="BE555" i="7"/>
  <c r="BF555" i="7"/>
  <c r="BG555" i="7"/>
  <c r="BH555" i="7"/>
  <c r="BI555" i="7"/>
  <c r="BJ555" i="7"/>
  <c r="BK555" i="7"/>
  <c r="BL555" i="7"/>
  <c r="BM555" i="7"/>
  <c r="BN555" i="7"/>
  <c r="BO555" i="7"/>
  <c r="BP555" i="7"/>
  <c r="BQ555" i="7"/>
  <c r="BR555" i="7"/>
  <c r="BS555" i="7"/>
  <c r="BT555" i="7"/>
  <c r="BU555" i="7"/>
  <c r="BV555" i="7"/>
  <c r="BW555" i="7"/>
  <c r="BX555" i="7"/>
  <c r="BY555" i="7"/>
  <c r="CA555" i="7" s="1"/>
  <c r="BZ555" i="7"/>
  <c r="AQ556" i="7"/>
  <c r="AR556" i="7"/>
  <c r="AS556" i="7"/>
  <c r="AT556" i="7"/>
  <c r="AU556" i="7"/>
  <c r="AV556" i="7"/>
  <c r="AW556" i="7"/>
  <c r="AX556" i="7"/>
  <c r="AY556" i="7"/>
  <c r="AZ556" i="7"/>
  <c r="BA556" i="7"/>
  <c r="BB556" i="7"/>
  <c r="BC556" i="7"/>
  <c r="BD556" i="7"/>
  <c r="BE556" i="7"/>
  <c r="BF556" i="7"/>
  <c r="BG556" i="7"/>
  <c r="BH556" i="7"/>
  <c r="BI556" i="7"/>
  <c r="BJ556" i="7"/>
  <c r="BK556" i="7"/>
  <c r="BL556" i="7"/>
  <c r="BM556" i="7"/>
  <c r="BN556" i="7"/>
  <c r="BO556" i="7"/>
  <c r="BP556" i="7"/>
  <c r="BQ556" i="7"/>
  <c r="BR556" i="7"/>
  <c r="BS556" i="7"/>
  <c r="BT556" i="7"/>
  <c r="BU556" i="7"/>
  <c r="BV556" i="7"/>
  <c r="BW556" i="7"/>
  <c r="BX556" i="7"/>
  <c r="BY556" i="7"/>
  <c r="BZ556" i="7"/>
  <c r="CA556" i="7"/>
  <c r="AQ557" i="7"/>
  <c r="AR557" i="7"/>
  <c r="AS557" i="7"/>
  <c r="AT557" i="7"/>
  <c r="AU557" i="7"/>
  <c r="AV557" i="7"/>
  <c r="AW557" i="7"/>
  <c r="AX557" i="7"/>
  <c r="AY557" i="7"/>
  <c r="AZ557" i="7"/>
  <c r="BA557" i="7"/>
  <c r="BB557" i="7"/>
  <c r="BC557" i="7"/>
  <c r="BD557" i="7"/>
  <c r="BE557" i="7"/>
  <c r="BF557" i="7"/>
  <c r="BG557" i="7"/>
  <c r="BH557" i="7"/>
  <c r="BI557" i="7"/>
  <c r="BJ557" i="7"/>
  <c r="BK557" i="7"/>
  <c r="BL557" i="7"/>
  <c r="BM557" i="7"/>
  <c r="BN557" i="7"/>
  <c r="BO557" i="7"/>
  <c r="BP557" i="7"/>
  <c r="BQ557" i="7"/>
  <c r="BR557" i="7"/>
  <c r="BS557" i="7"/>
  <c r="BT557" i="7"/>
  <c r="BU557" i="7"/>
  <c r="BV557" i="7"/>
  <c r="BW557" i="7"/>
  <c r="BX557" i="7"/>
  <c r="BY557" i="7"/>
  <c r="BZ557" i="7"/>
  <c r="CA557" i="7"/>
  <c r="AQ558" i="7"/>
  <c r="AR558" i="7"/>
  <c r="AS558" i="7"/>
  <c r="AT558" i="7"/>
  <c r="AU558" i="7"/>
  <c r="AV558" i="7"/>
  <c r="AW558" i="7"/>
  <c r="AX558" i="7"/>
  <c r="AY558" i="7"/>
  <c r="AZ558" i="7"/>
  <c r="BA558" i="7"/>
  <c r="BB558" i="7"/>
  <c r="BC558" i="7"/>
  <c r="BD558" i="7"/>
  <c r="BE558" i="7"/>
  <c r="BF558" i="7"/>
  <c r="BG558" i="7"/>
  <c r="BH558" i="7"/>
  <c r="BI558" i="7"/>
  <c r="BJ558" i="7"/>
  <c r="BK558" i="7"/>
  <c r="BL558" i="7"/>
  <c r="BM558" i="7"/>
  <c r="BN558" i="7"/>
  <c r="BO558" i="7"/>
  <c r="BP558" i="7"/>
  <c r="BQ558" i="7"/>
  <c r="BR558" i="7"/>
  <c r="BS558" i="7"/>
  <c r="BT558" i="7"/>
  <c r="BU558" i="7"/>
  <c r="BV558" i="7"/>
  <c r="BW558" i="7"/>
  <c r="BX558" i="7"/>
  <c r="BY558" i="7"/>
  <c r="CA558" i="7" s="1"/>
  <c r="BZ558" i="7"/>
  <c r="AQ559" i="7"/>
  <c r="AR559" i="7"/>
  <c r="AS559" i="7"/>
  <c r="AT559" i="7"/>
  <c r="AU559" i="7"/>
  <c r="AV559" i="7"/>
  <c r="AW559" i="7"/>
  <c r="AX559" i="7"/>
  <c r="AY559" i="7"/>
  <c r="AZ559" i="7"/>
  <c r="BA559" i="7"/>
  <c r="BB559" i="7"/>
  <c r="BC559" i="7"/>
  <c r="BD559" i="7"/>
  <c r="BE559" i="7"/>
  <c r="BF559" i="7"/>
  <c r="BG559" i="7"/>
  <c r="BH559" i="7"/>
  <c r="BI559" i="7"/>
  <c r="BJ559" i="7"/>
  <c r="BK559" i="7"/>
  <c r="BL559" i="7"/>
  <c r="BM559" i="7"/>
  <c r="BN559" i="7"/>
  <c r="BO559" i="7"/>
  <c r="BP559" i="7"/>
  <c r="BQ559" i="7"/>
  <c r="BR559" i="7"/>
  <c r="BS559" i="7"/>
  <c r="BT559" i="7"/>
  <c r="BU559" i="7"/>
  <c r="BV559" i="7"/>
  <c r="BW559" i="7"/>
  <c r="BX559" i="7"/>
  <c r="BY559" i="7"/>
  <c r="CA559" i="7" s="1"/>
  <c r="BZ559" i="7"/>
  <c r="AQ560" i="7"/>
  <c r="AR560" i="7"/>
  <c r="AS560" i="7"/>
  <c r="AT560" i="7"/>
  <c r="AU560" i="7"/>
  <c r="AV560" i="7"/>
  <c r="AW560" i="7"/>
  <c r="AX560" i="7"/>
  <c r="AY560" i="7"/>
  <c r="AZ560" i="7"/>
  <c r="BA560" i="7"/>
  <c r="BB560" i="7"/>
  <c r="BC560" i="7"/>
  <c r="BD560" i="7"/>
  <c r="BE560" i="7"/>
  <c r="BF560" i="7"/>
  <c r="BG560" i="7"/>
  <c r="BH560" i="7"/>
  <c r="BI560" i="7"/>
  <c r="BJ560" i="7"/>
  <c r="BK560" i="7"/>
  <c r="BL560" i="7"/>
  <c r="BM560" i="7"/>
  <c r="BN560" i="7"/>
  <c r="BO560" i="7"/>
  <c r="BP560" i="7"/>
  <c r="BQ560" i="7"/>
  <c r="BR560" i="7"/>
  <c r="BS560" i="7"/>
  <c r="BT560" i="7"/>
  <c r="BU560" i="7"/>
  <c r="BV560" i="7"/>
  <c r="BW560" i="7"/>
  <c r="BX560" i="7"/>
  <c r="BY560" i="7"/>
  <c r="BZ560" i="7"/>
  <c r="CA560" i="7"/>
  <c r="AQ561" i="7"/>
  <c r="AR561" i="7"/>
  <c r="AS561" i="7"/>
  <c r="AT561" i="7"/>
  <c r="AU561" i="7"/>
  <c r="AV561" i="7"/>
  <c r="AW561" i="7"/>
  <c r="AX561" i="7"/>
  <c r="AY561" i="7"/>
  <c r="AZ561" i="7"/>
  <c r="BA561" i="7"/>
  <c r="BB561" i="7"/>
  <c r="BC561" i="7"/>
  <c r="BD561" i="7"/>
  <c r="BE561" i="7"/>
  <c r="BF561" i="7"/>
  <c r="BG561" i="7"/>
  <c r="BH561" i="7"/>
  <c r="BI561" i="7"/>
  <c r="BJ561" i="7"/>
  <c r="BK561" i="7"/>
  <c r="BL561" i="7"/>
  <c r="BM561" i="7"/>
  <c r="BN561" i="7"/>
  <c r="BO561" i="7"/>
  <c r="BP561" i="7"/>
  <c r="BQ561" i="7"/>
  <c r="BR561" i="7"/>
  <c r="BS561" i="7"/>
  <c r="BT561" i="7"/>
  <c r="BU561" i="7"/>
  <c r="BV561" i="7"/>
  <c r="BW561" i="7"/>
  <c r="BX561" i="7"/>
  <c r="BY561" i="7"/>
  <c r="BZ561" i="7"/>
  <c r="CA561" i="7"/>
  <c r="AQ562" i="7"/>
  <c r="AR562" i="7"/>
  <c r="AS562" i="7"/>
  <c r="AT562" i="7"/>
  <c r="AU562" i="7"/>
  <c r="AV562" i="7"/>
  <c r="AW562" i="7"/>
  <c r="AX562" i="7"/>
  <c r="AY562" i="7"/>
  <c r="AZ562" i="7"/>
  <c r="BA562" i="7"/>
  <c r="BB562" i="7"/>
  <c r="BC562" i="7"/>
  <c r="BD562" i="7"/>
  <c r="BE562" i="7"/>
  <c r="BF562" i="7"/>
  <c r="BG562" i="7"/>
  <c r="BH562" i="7"/>
  <c r="BI562" i="7"/>
  <c r="BJ562" i="7"/>
  <c r="BK562" i="7"/>
  <c r="BL562" i="7"/>
  <c r="BM562" i="7"/>
  <c r="BN562" i="7"/>
  <c r="BO562" i="7"/>
  <c r="BP562" i="7"/>
  <c r="BQ562" i="7"/>
  <c r="BR562" i="7"/>
  <c r="BS562" i="7"/>
  <c r="BT562" i="7"/>
  <c r="BU562" i="7"/>
  <c r="BV562" i="7"/>
  <c r="BW562" i="7"/>
  <c r="BX562" i="7"/>
  <c r="BY562" i="7"/>
  <c r="CA562" i="7" s="1"/>
  <c r="BZ562" i="7"/>
  <c r="AQ563" i="7"/>
  <c r="AR563" i="7"/>
  <c r="AS563" i="7"/>
  <c r="AT563" i="7"/>
  <c r="AU563" i="7"/>
  <c r="AV563" i="7"/>
  <c r="AW563" i="7"/>
  <c r="AX563" i="7"/>
  <c r="AY563" i="7"/>
  <c r="AZ563" i="7"/>
  <c r="BA563" i="7"/>
  <c r="BB563" i="7"/>
  <c r="BC563" i="7"/>
  <c r="BD563" i="7"/>
  <c r="BE563" i="7"/>
  <c r="BF563" i="7"/>
  <c r="BG563" i="7"/>
  <c r="BH563" i="7"/>
  <c r="BI563" i="7"/>
  <c r="BJ563" i="7"/>
  <c r="BK563" i="7"/>
  <c r="BL563" i="7"/>
  <c r="BM563" i="7"/>
  <c r="BN563" i="7"/>
  <c r="BO563" i="7"/>
  <c r="BP563" i="7"/>
  <c r="BQ563" i="7"/>
  <c r="BR563" i="7"/>
  <c r="BS563" i="7"/>
  <c r="BT563" i="7"/>
  <c r="BU563" i="7"/>
  <c r="BV563" i="7"/>
  <c r="BW563" i="7"/>
  <c r="BX563" i="7"/>
  <c r="BY563" i="7"/>
  <c r="CA563" i="7" s="1"/>
  <c r="BZ563" i="7"/>
  <c r="AQ564" i="7"/>
  <c r="AR564" i="7"/>
  <c r="AS564" i="7"/>
  <c r="AT564" i="7"/>
  <c r="AU564" i="7"/>
  <c r="AV564" i="7"/>
  <c r="AW564" i="7"/>
  <c r="AX564" i="7"/>
  <c r="AY564" i="7"/>
  <c r="AZ564" i="7"/>
  <c r="BA564" i="7"/>
  <c r="BB564" i="7"/>
  <c r="BC564" i="7"/>
  <c r="BD564" i="7"/>
  <c r="BE564" i="7"/>
  <c r="BF564" i="7"/>
  <c r="BG564" i="7"/>
  <c r="BH564" i="7"/>
  <c r="BI564" i="7"/>
  <c r="BJ564" i="7"/>
  <c r="BK564" i="7"/>
  <c r="BL564" i="7"/>
  <c r="BM564" i="7"/>
  <c r="BN564" i="7"/>
  <c r="BO564" i="7"/>
  <c r="BP564" i="7"/>
  <c r="BQ564" i="7"/>
  <c r="BR564" i="7"/>
  <c r="BS564" i="7"/>
  <c r="BT564" i="7"/>
  <c r="BU564" i="7"/>
  <c r="BV564" i="7"/>
  <c r="BW564" i="7"/>
  <c r="BX564" i="7"/>
  <c r="BY564" i="7"/>
  <c r="BZ564" i="7"/>
  <c r="CA564" i="7"/>
  <c r="AQ565" i="7"/>
  <c r="AR565" i="7"/>
  <c r="AS565" i="7"/>
  <c r="AT565" i="7"/>
  <c r="AU565" i="7"/>
  <c r="AV565" i="7"/>
  <c r="AW565" i="7"/>
  <c r="AX565" i="7"/>
  <c r="AY565" i="7"/>
  <c r="AZ565" i="7"/>
  <c r="BA565" i="7"/>
  <c r="BB565" i="7"/>
  <c r="BC565" i="7"/>
  <c r="BD565" i="7"/>
  <c r="BE565" i="7"/>
  <c r="BF565" i="7"/>
  <c r="BG565" i="7"/>
  <c r="BH565" i="7"/>
  <c r="BI565" i="7"/>
  <c r="BJ565" i="7"/>
  <c r="BK565" i="7"/>
  <c r="BL565" i="7"/>
  <c r="BM565" i="7"/>
  <c r="BN565" i="7"/>
  <c r="BO565" i="7"/>
  <c r="BP565" i="7"/>
  <c r="BQ565" i="7"/>
  <c r="BR565" i="7"/>
  <c r="BS565" i="7"/>
  <c r="BT565" i="7"/>
  <c r="BU565" i="7"/>
  <c r="BV565" i="7"/>
  <c r="BW565" i="7"/>
  <c r="BX565" i="7"/>
  <c r="BY565" i="7"/>
  <c r="BZ565" i="7"/>
  <c r="CA565" i="7"/>
  <c r="AQ566" i="7"/>
  <c r="AR566" i="7"/>
  <c r="AS566" i="7"/>
  <c r="AT566" i="7"/>
  <c r="AU566" i="7"/>
  <c r="AV566" i="7"/>
  <c r="AW566" i="7"/>
  <c r="AX566" i="7"/>
  <c r="AY566" i="7"/>
  <c r="AZ566" i="7"/>
  <c r="BA566" i="7"/>
  <c r="BB566" i="7"/>
  <c r="BC566" i="7"/>
  <c r="BD566" i="7"/>
  <c r="BE566" i="7"/>
  <c r="BF566" i="7"/>
  <c r="BG566" i="7"/>
  <c r="BH566" i="7"/>
  <c r="BI566" i="7"/>
  <c r="BJ566" i="7"/>
  <c r="BK566" i="7"/>
  <c r="BL566" i="7"/>
  <c r="BM566" i="7"/>
  <c r="BN566" i="7"/>
  <c r="BO566" i="7"/>
  <c r="BP566" i="7"/>
  <c r="BQ566" i="7"/>
  <c r="BR566" i="7"/>
  <c r="BS566" i="7"/>
  <c r="BT566" i="7"/>
  <c r="BU566" i="7"/>
  <c r="BV566" i="7"/>
  <c r="BW566" i="7"/>
  <c r="BX566" i="7"/>
  <c r="BY566" i="7"/>
  <c r="CA566" i="7" s="1"/>
  <c r="BZ566" i="7"/>
  <c r="AQ567" i="7"/>
  <c r="AR567" i="7"/>
  <c r="AS567" i="7"/>
  <c r="AT567" i="7"/>
  <c r="AU567" i="7"/>
  <c r="AV567" i="7"/>
  <c r="AW567" i="7"/>
  <c r="AX567" i="7"/>
  <c r="AY567" i="7"/>
  <c r="AZ567" i="7"/>
  <c r="BA567" i="7"/>
  <c r="BB567" i="7"/>
  <c r="BC567" i="7"/>
  <c r="BD567" i="7"/>
  <c r="BE567" i="7"/>
  <c r="BF567" i="7"/>
  <c r="BG567" i="7"/>
  <c r="BH567" i="7"/>
  <c r="BI567" i="7"/>
  <c r="BJ567" i="7"/>
  <c r="BK567" i="7"/>
  <c r="BL567" i="7"/>
  <c r="BM567" i="7"/>
  <c r="BN567" i="7"/>
  <c r="BO567" i="7"/>
  <c r="BP567" i="7"/>
  <c r="BQ567" i="7"/>
  <c r="BR567" i="7"/>
  <c r="BS567" i="7"/>
  <c r="BT567" i="7"/>
  <c r="BU567" i="7"/>
  <c r="BV567" i="7"/>
  <c r="BW567" i="7"/>
  <c r="BX567" i="7"/>
  <c r="BY567" i="7"/>
  <c r="CA567" i="7" s="1"/>
  <c r="BZ567" i="7"/>
  <c r="AQ568" i="7"/>
  <c r="AR568" i="7"/>
  <c r="AS568" i="7"/>
  <c r="AT568" i="7"/>
  <c r="AU568" i="7"/>
  <c r="AV568" i="7"/>
  <c r="AW568" i="7"/>
  <c r="AX568" i="7"/>
  <c r="AY568" i="7"/>
  <c r="AZ568" i="7"/>
  <c r="BA568" i="7"/>
  <c r="BB568" i="7"/>
  <c r="BC568" i="7"/>
  <c r="BD568" i="7"/>
  <c r="BE568" i="7"/>
  <c r="BF568" i="7"/>
  <c r="BG568" i="7"/>
  <c r="BH568" i="7"/>
  <c r="BI568" i="7"/>
  <c r="BJ568" i="7"/>
  <c r="BK568" i="7"/>
  <c r="BL568" i="7"/>
  <c r="BM568" i="7"/>
  <c r="BN568" i="7"/>
  <c r="BO568" i="7"/>
  <c r="BP568" i="7"/>
  <c r="BQ568" i="7"/>
  <c r="BR568" i="7"/>
  <c r="BS568" i="7"/>
  <c r="BT568" i="7"/>
  <c r="BU568" i="7"/>
  <c r="BV568" i="7"/>
  <c r="BW568" i="7"/>
  <c r="BX568" i="7"/>
  <c r="BY568" i="7"/>
  <c r="BZ568" i="7"/>
  <c r="CA568" i="7"/>
  <c r="AQ569" i="7"/>
  <c r="AR569" i="7"/>
  <c r="AS569" i="7"/>
  <c r="AT569" i="7"/>
  <c r="AU569" i="7"/>
  <c r="AV569" i="7"/>
  <c r="AW569" i="7"/>
  <c r="AX569" i="7"/>
  <c r="AY569" i="7"/>
  <c r="AZ569" i="7"/>
  <c r="BA569" i="7"/>
  <c r="BB569" i="7"/>
  <c r="BC569" i="7"/>
  <c r="BD569" i="7"/>
  <c r="BE569" i="7"/>
  <c r="BF569" i="7"/>
  <c r="BG569" i="7"/>
  <c r="BH569" i="7"/>
  <c r="BI569" i="7"/>
  <c r="BJ569" i="7"/>
  <c r="BK569" i="7"/>
  <c r="BL569" i="7"/>
  <c r="BM569" i="7"/>
  <c r="BN569" i="7"/>
  <c r="BO569" i="7"/>
  <c r="BP569" i="7"/>
  <c r="BQ569" i="7"/>
  <c r="BR569" i="7"/>
  <c r="BS569" i="7"/>
  <c r="BT569" i="7"/>
  <c r="BU569" i="7"/>
  <c r="BV569" i="7"/>
  <c r="BW569" i="7"/>
  <c r="BX569" i="7"/>
  <c r="BY569" i="7"/>
  <c r="BZ569" i="7"/>
  <c r="CA569" i="7"/>
  <c r="AQ570" i="7"/>
  <c r="AR570" i="7"/>
  <c r="AS570" i="7"/>
  <c r="AT570" i="7"/>
  <c r="AU570" i="7"/>
  <c r="AV570" i="7"/>
  <c r="AW570" i="7"/>
  <c r="AX570" i="7"/>
  <c r="AY570" i="7"/>
  <c r="AZ570" i="7"/>
  <c r="BA570" i="7"/>
  <c r="BB570" i="7"/>
  <c r="BC570" i="7"/>
  <c r="BD570" i="7"/>
  <c r="BE570" i="7"/>
  <c r="BF570" i="7"/>
  <c r="BG570" i="7"/>
  <c r="BH570" i="7"/>
  <c r="BI570" i="7"/>
  <c r="BJ570" i="7"/>
  <c r="BK570" i="7"/>
  <c r="BL570" i="7"/>
  <c r="BM570" i="7"/>
  <c r="BN570" i="7"/>
  <c r="BO570" i="7"/>
  <c r="BP570" i="7"/>
  <c r="BQ570" i="7"/>
  <c r="BR570" i="7"/>
  <c r="BS570" i="7"/>
  <c r="BT570" i="7"/>
  <c r="BU570" i="7"/>
  <c r="BV570" i="7"/>
  <c r="BW570" i="7"/>
  <c r="BX570" i="7"/>
  <c r="BY570" i="7"/>
  <c r="CA570" i="7" s="1"/>
  <c r="BZ570" i="7"/>
  <c r="AQ571" i="7"/>
  <c r="AR571" i="7"/>
  <c r="AS571" i="7"/>
  <c r="AT571" i="7"/>
  <c r="AU571" i="7"/>
  <c r="AV571" i="7"/>
  <c r="AW571" i="7"/>
  <c r="AX571" i="7"/>
  <c r="AY571" i="7"/>
  <c r="AZ571" i="7"/>
  <c r="BA571" i="7"/>
  <c r="BB571" i="7"/>
  <c r="BC571" i="7"/>
  <c r="BD571" i="7"/>
  <c r="BE571" i="7"/>
  <c r="BF571" i="7"/>
  <c r="BG571" i="7"/>
  <c r="BH571" i="7"/>
  <c r="BI571" i="7"/>
  <c r="BJ571" i="7"/>
  <c r="BK571" i="7"/>
  <c r="BL571" i="7"/>
  <c r="BM571" i="7"/>
  <c r="BN571" i="7"/>
  <c r="BO571" i="7"/>
  <c r="BP571" i="7"/>
  <c r="BQ571" i="7"/>
  <c r="BR571" i="7"/>
  <c r="BS571" i="7"/>
  <c r="BT571" i="7"/>
  <c r="BU571" i="7"/>
  <c r="BV571" i="7"/>
  <c r="BW571" i="7"/>
  <c r="BX571" i="7"/>
  <c r="BY571" i="7"/>
  <c r="CA571" i="7" s="1"/>
  <c r="BZ571" i="7"/>
  <c r="AQ572" i="7"/>
  <c r="AR572" i="7"/>
  <c r="AS572" i="7"/>
  <c r="AT572" i="7"/>
  <c r="AU572" i="7"/>
  <c r="AV572" i="7"/>
  <c r="AW572" i="7"/>
  <c r="AX572" i="7"/>
  <c r="AY572" i="7"/>
  <c r="AZ572" i="7"/>
  <c r="BA572" i="7"/>
  <c r="BB572" i="7"/>
  <c r="BC572" i="7"/>
  <c r="BD572" i="7"/>
  <c r="BE572" i="7"/>
  <c r="BF572" i="7"/>
  <c r="BG572" i="7"/>
  <c r="BH572" i="7"/>
  <c r="BI572" i="7"/>
  <c r="BJ572" i="7"/>
  <c r="BK572" i="7"/>
  <c r="BL572" i="7"/>
  <c r="BM572" i="7"/>
  <c r="BN572" i="7"/>
  <c r="BO572" i="7"/>
  <c r="BP572" i="7"/>
  <c r="BQ572" i="7"/>
  <c r="BR572" i="7"/>
  <c r="BS572" i="7"/>
  <c r="BT572" i="7"/>
  <c r="BU572" i="7"/>
  <c r="BV572" i="7"/>
  <c r="BW572" i="7"/>
  <c r="BX572" i="7"/>
  <c r="BY572" i="7"/>
  <c r="BZ572" i="7"/>
  <c r="CA572" i="7"/>
  <c r="AQ573" i="7"/>
  <c r="AR573" i="7"/>
  <c r="AS573" i="7"/>
  <c r="AT573" i="7"/>
  <c r="AU573" i="7"/>
  <c r="AV573" i="7"/>
  <c r="AW573" i="7"/>
  <c r="AX573" i="7"/>
  <c r="AY573" i="7"/>
  <c r="AZ573" i="7"/>
  <c r="BA573" i="7"/>
  <c r="BB573" i="7"/>
  <c r="BC573" i="7"/>
  <c r="BD573" i="7"/>
  <c r="BE573" i="7"/>
  <c r="BF573" i="7"/>
  <c r="BG573" i="7"/>
  <c r="BH573" i="7"/>
  <c r="BI573" i="7"/>
  <c r="BJ573" i="7"/>
  <c r="BK573" i="7"/>
  <c r="BL573" i="7"/>
  <c r="BM573" i="7"/>
  <c r="BN573" i="7"/>
  <c r="BO573" i="7"/>
  <c r="BP573" i="7"/>
  <c r="BQ573" i="7"/>
  <c r="BR573" i="7"/>
  <c r="BS573" i="7"/>
  <c r="BT573" i="7"/>
  <c r="BU573" i="7"/>
  <c r="BV573" i="7"/>
  <c r="BW573" i="7"/>
  <c r="BX573" i="7"/>
  <c r="BY573" i="7"/>
  <c r="BZ573" i="7"/>
  <c r="CA573" i="7"/>
  <c r="AQ574" i="7"/>
  <c r="AR574" i="7"/>
  <c r="AS574" i="7"/>
  <c r="AT574" i="7"/>
  <c r="AU574" i="7"/>
  <c r="AV574" i="7"/>
  <c r="AW574" i="7"/>
  <c r="AX574" i="7"/>
  <c r="AY574" i="7"/>
  <c r="AZ574" i="7"/>
  <c r="BA574" i="7"/>
  <c r="BB574" i="7"/>
  <c r="BC574" i="7"/>
  <c r="BD574" i="7"/>
  <c r="BE574" i="7"/>
  <c r="BF574" i="7"/>
  <c r="BG574" i="7"/>
  <c r="BH574" i="7"/>
  <c r="BI574" i="7"/>
  <c r="BJ574" i="7"/>
  <c r="BK574" i="7"/>
  <c r="BL574" i="7"/>
  <c r="BM574" i="7"/>
  <c r="BN574" i="7"/>
  <c r="BO574" i="7"/>
  <c r="BP574" i="7"/>
  <c r="BQ574" i="7"/>
  <c r="BR574" i="7"/>
  <c r="BS574" i="7"/>
  <c r="BT574" i="7"/>
  <c r="BU574" i="7"/>
  <c r="BV574" i="7"/>
  <c r="BW574" i="7"/>
  <c r="BX574" i="7"/>
  <c r="BY574" i="7"/>
  <c r="CA574" i="7" s="1"/>
  <c r="BZ574" i="7"/>
  <c r="AQ575" i="7"/>
  <c r="AR575" i="7"/>
  <c r="AS575" i="7"/>
  <c r="AT575" i="7"/>
  <c r="AU575" i="7"/>
  <c r="AV575" i="7"/>
  <c r="AW575" i="7"/>
  <c r="AX575" i="7"/>
  <c r="AY575" i="7"/>
  <c r="AZ575" i="7"/>
  <c r="BA575" i="7"/>
  <c r="BB575" i="7"/>
  <c r="BC575" i="7"/>
  <c r="BD575" i="7"/>
  <c r="BE575" i="7"/>
  <c r="BF575" i="7"/>
  <c r="BG575" i="7"/>
  <c r="BH575" i="7"/>
  <c r="BI575" i="7"/>
  <c r="BJ575" i="7"/>
  <c r="BK575" i="7"/>
  <c r="BL575" i="7"/>
  <c r="BM575" i="7"/>
  <c r="BN575" i="7"/>
  <c r="BO575" i="7"/>
  <c r="BP575" i="7"/>
  <c r="BQ575" i="7"/>
  <c r="BR575" i="7"/>
  <c r="BS575" i="7"/>
  <c r="BT575" i="7"/>
  <c r="BU575" i="7"/>
  <c r="BV575" i="7"/>
  <c r="BW575" i="7"/>
  <c r="BX575" i="7"/>
  <c r="BY575" i="7"/>
  <c r="CA575" i="7" s="1"/>
  <c r="BZ575" i="7"/>
  <c r="AQ576" i="7"/>
  <c r="AR576" i="7"/>
  <c r="AS576" i="7"/>
  <c r="AT576" i="7"/>
  <c r="AU576" i="7"/>
  <c r="AV576" i="7"/>
  <c r="AW576" i="7"/>
  <c r="AX576" i="7"/>
  <c r="AY576" i="7"/>
  <c r="AZ576" i="7"/>
  <c r="BA576" i="7"/>
  <c r="BB576" i="7"/>
  <c r="BC576" i="7"/>
  <c r="BD576" i="7"/>
  <c r="BE576" i="7"/>
  <c r="BF576" i="7"/>
  <c r="BG576" i="7"/>
  <c r="BH576" i="7"/>
  <c r="BI576" i="7"/>
  <c r="BJ576" i="7"/>
  <c r="BK576" i="7"/>
  <c r="BL576" i="7"/>
  <c r="BM576" i="7"/>
  <c r="BN576" i="7"/>
  <c r="BO576" i="7"/>
  <c r="BP576" i="7"/>
  <c r="BQ576" i="7"/>
  <c r="BR576" i="7"/>
  <c r="BS576" i="7"/>
  <c r="BT576" i="7"/>
  <c r="BU576" i="7"/>
  <c r="BV576" i="7"/>
  <c r="BW576" i="7"/>
  <c r="BX576" i="7"/>
  <c r="BY576" i="7"/>
  <c r="BZ576" i="7"/>
  <c r="CA576" i="7"/>
  <c r="AQ577" i="7"/>
  <c r="AR577" i="7"/>
  <c r="AS577" i="7"/>
  <c r="AT577" i="7"/>
  <c r="AU577" i="7"/>
  <c r="AV577" i="7"/>
  <c r="AW577" i="7"/>
  <c r="AX577" i="7"/>
  <c r="AY577" i="7"/>
  <c r="AZ577" i="7"/>
  <c r="BA577" i="7"/>
  <c r="BB577" i="7"/>
  <c r="BC577" i="7"/>
  <c r="BD577" i="7"/>
  <c r="BE577" i="7"/>
  <c r="BF577" i="7"/>
  <c r="BG577" i="7"/>
  <c r="BH577" i="7"/>
  <c r="BI577" i="7"/>
  <c r="BJ577" i="7"/>
  <c r="BK577" i="7"/>
  <c r="BL577" i="7"/>
  <c r="BM577" i="7"/>
  <c r="BN577" i="7"/>
  <c r="BO577" i="7"/>
  <c r="BP577" i="7"/>
  <c r="BQ577" i="7"/>
  <c r="BR577" i="7"/>
  <c r="BS577" i="7"/>
  <c r="BT577" i="7"/>
  <c r="BU577" i="7"/>
  <c r="BV577" i="7"/>
  <c r="BW577" i="7"/>
  <c r="BX577" i="7"/>
  <c r="BY577" i="7"/>
  <c r="BZ577" i="7"/>
  <c r="CA577" i="7"/>
  <c r="AQ578" i="7"/>
  <c r="AR578" i="7"/>
  <c r="AS578" i="7"/>
  <c r="AT578" i="7"/>
  <c r="AU578" i="7"/>
  <c r="AV578" i="7"/>
  <c r="AW578" i="7"/>
  <c r="AX578" i="7"/>
  <c r="AY578" i="7"/>
  <c r="AZ578" i="7"/>
  <c r="BA578" i="7"/>
  <c r="BB578" i="7"/>
  <c r="BC578" i="7"/>
  <c r="BD578" i="7"/>
  <c r="BE578" i="7"/>
  <c r="BF578" i="7"/>
  <c r="BG578" i="7"/>
  <c r="BH578" i="7"/>
  <c r="BI578" i="7"/>
  <c r="BJ578" i="7"/>
  <c r="BK578" i="7"/>
  <c r="BL578" i="7"/>
  <c r="BM578" i="7"/>
  <c r="BN578" i="7"/>
  <c r="BO578" i="7"/>
  <c r="BP578" i="7"/>
  <c r="BQ578" i="7"/>
  <c r="BR578" i="7"/>
  <c r="BS578" i="7"/>
  <c r="BT578" i="7"/>
  <c r="BU578" i="7"/>
  <c r="BV578" i="7"/>
  <c r="BW578" i="7"/>
  <c r="BX578" i="7"/>
  <c r="BY578" i="7"/>
  <c r="CA578" i="7" s="1"/>
  <c r="BZ578" i="7"/>
  <c r="AQ579" i="7"/>
  <c r="AR579" i="7"/>
  <c r="AS579" i="7"/>
  <c r="AT579" i="7"/>
  <c r="AU579" i="7"/>
  <c r="AV579" i="7"/>
  <c r="AW579" i="7"/>
  <c r="AX579" i="7"/>
  <c r="AY579" i="7"/>
  <c r="AZ579" i="7"/>
  <c r="BA579" i="7"/>
  <c r="BB579" i="7"/>
  <c r="BC579" i="7"/>
  <c r="BD579" i="7"/>
  <c r="BE579" i="7"/>
  <c r="BF579" i="7"/>
  <c r="BG579" i="7"/>
  <c r="BH579" i="7"/>
  <c r="BI579" i="7"/>
  <c r="BJ579" i="7"/>
  <c r="BK579" i="7"/>
  <c r="BL579" i="7"/>
  <c r="BM579" i="7"/>
  <c r="BN579" i="7"/>
  <c r="BO579" i="7"/>
  <c r="BP579" i="7"/>
  <c r="BQ579" i="7"/>
  <c r="BR579" i="7"/>
  <c r="BS579" i="7"/>
  <c r="BT579" i="7"/>
  <c r="BU579" i="7"/>
  <c r="BV579" i="7"/>
  <c r="BW579" i="7"/>
  <c r="BX579" i="7"/>
  <c r="BY579" i="7"/>
  <c r="CA579" i="7" s="1"/>
  <c r="BZ579" i="7"/>
  <c r="AQ580" i="7"/>
  <c r="AR580" i="7"/>
  <c r="AS580" i="7"/>
  <c r="AT580" i="7"/>
  <c r="AU580" i="7"/>
  <c r="AV580" i="7"/>
  <c r="AW580" i="7"/>
  <c r="AX580" i="7"/>
  <c r="AY580" i="7"/>
  <c r="AZ580" i="7"/>
  <c r="BA580" i="7"/>
  <c r="BB580" i="7"/>
  <c r="BC580" i="7"/>
  <c r="BD580" i="7"/>
  <c r="BE580" i="7"/>
  <c r="BF580" i="7"/>
  <c r="BG580" i="7"/>
  <c r="BH580" i="7"/>
  <c r="BI580" i="7"/>
  <c r="BJ580" i="7"/>
  <c r="BK580" i="7"/>
  <c r="BL580" i="7"/>
  <c r="BM580" i="7"/>
  <c r="BN580" i="7"/>
  <c r="BO580" i="7"/>
  <c r="BP580" i="7"/>
  <c r="BQ580" i="7"/>
  <c r="BR580" i="7"/>
  <c r="BS580" i="7"/>
  <c r="BT580" i="7"/>
  <c r="BU580" i="7"/>
  <c r="BV580" i="7"/>
  <c r="BW580" i="7"/>
  <c r="BX580" i="7"/>
  <c r="BY580" i="7"/>
  <c r="BZ580" i="7"/>
  <c r="CA580" i="7"/>
  <c r="AQ581" i="7"/>
  <c r="AR581" i="7"/>
  <c r="AS581" i="7"/>
  <c r="AT581" i="7"/>
  <c r="AU581" i="7"/>
  <c r="AV581" i="7"/>
  <c r="AW581" i="7"/>
  <c r="AX581" i="7"/>
  <c r="AY581" i="7"/>
  <c r="AZ581" i="7"/>
  <c r="BA581" i="7"/>
  <c r="BB581" i="7"/>
  <c r="BC581" i="7"/>
  <c r="BD581" i="7"/>
  <c r="BE581" i="7"/>
  <c r="BF581" i="7"/>
  <c r="BG581" i="7"/>
  <c r="BH581" i="7"/>
  <c r="BI581" i="7"/>
  <c r="BJ581" i="7"/>
  <c r="BK581" i="7"/>
  <c r="BL581" i="7"/>
  <c r="BM581" i="7"/>
  <c r="BN581" i="7"/>
  <c r="BO581" i="7"/>
  <c r="BP581" i="7"/>
  <c r="BQ581" i="7"/>
  <c r="BR581" i="7"/>
  <c r="BS581" i="7"/>
  <c r="BT581" i="7"/>
  <c r="BU581" i="7"/>
  <c r="BV581" i="7"/>
  <c r="BW581" i="7"/>
  <c r="BX581" i="7"/>
  <c r="BY581" i="7"/>
  <c r="BZ581" i="7"/>
  <c r="CA581" i="7"/>
  <c r="AQ582" i="7"/>
  <c r="AR582" i="7"/>
  <c r="AS582" i="7"/>
  <c r="AT582" i="7"/>
  <c r="AU582" i="7"/>
  <c r="AV582" i="7"/>
  <c r="AW582" i="7"/>
  <c r="AX582" i="7"/>
  <c r="AY582" i="7"/>
  <c r="AZ582" i="7"/>
  <c r="BA582" i="7"/>
  <c r="BB582" i="7"/>
  <c r="BC582" i="7"/>
  <c r="BD582" i="7"/>
  <c r="BE582" i="7"/>
  <c r="BF582" i="7"/>
  <c r="BG582" i="7"/>
  <c r="BH582" i="7"/>
  <c r="BI582" i="7"/>
  <c r="BJ582" i="7"/>
  <c r="BK582" i="7"/>
  <c r="BL582" i="7"/>
  <c r="BM582" i="7"/>
  <c r="BN582" i="7"/>
  <c r="BO582" i="7"/>
  <c r="BP582" i="7"/>
  <c r="BQ582" i="7"/>
  <c r="BR582" i="7"/>
  <c r="BS582" i="7"/>
  <c r="BT582" i="7"/>
  <c r="BU582" i="7"/>
  <c r="BV582" i="7"/>
  <c r="BW582" i="7"/>
  <c r="BX582" i="7"/>
  <c r="BY582" i="7"/>
  <c r="CA582" i="7" s="1"/>
  <c r="BZ582" i="7"/>
  <c r="AQ583" i="7"/>
  <c r="AR583" i="7"/>
  <c r="AS583" i="7"/>
  <c r="AT583" i="7"/>
  <c r="AU583" i="7"/>
  <c r="AV583" i="7"/>
  <c r="AW583" i="7"/>
  <c r="AX583" i="7"/>
  <c r="AY583" i="7"/>
  <c r="AZ583" i="7"/>
  <c r="BA583" i="7"/>
  <c r="BB583" i="7"/>
  <c r="BC583" i="7"/>
  <c r="BD583" i="7"/>
  <c r="BE583" i="7"/>
  <c r="BF583" i="7"/>
  <c r="BG583" i="7"/>
  <c r="BH583" i="7"/>
  <c r="BI583" i="7"/>
  <c r="BJ583" i="7"/>
  <c r="BK583" i="7"/>
  <c r="BL583" i="7"/>
  <c r="BM583" i="7"/>
  <c r="BN583" i="7"/>
  <c r="BO583" i="7"/>
  <c r="BP583" i="7"/>
  <c r="BQ583" i="7"/>
  <c r="BR583" i="7"/>
  <c r="BS583" i="7"/>
  <c r="BT583" i="7"/>
  <c r="BU583" i="7"/>
  <c r="BV583" i="7"/>
  <c r="BW583" i="7"/>
  <c r="BX583" i="7"/>
  <c r="BY583" i="7"/>
  <c r="CA583" i="7" s="1"/>
  <c r="BZ583" i="7"/>
  <c r="AQ584" i="7"/>
  <c r="AR584" i="7"/>
  <c r="AS584" i="7"/>
  <c r="AT584" i="7"/>
  <c r="AU584" i="7"/>
  <c r="AV584" i="7"/>
  <c r="AW584" i="7"/>
  <c r="AX584" i="7"/>
  <c r="AY584" i="7"/>
  <c r="AZ584" i="7"/>
  <c r="BA584" i="7"/>
  <c r="BB584" i="7"/>
  <c r="BC584" i="7"/>
  <c r="BD584" i="7"/>
  <c r="BE584" i="7"/>
  <c r="BF584" i="7"/>
  <c r="BG584" i="7"/>
  <c r="BH584" i="7"/>
  <c r="BI584" i="7"/>
  <c r="BJ584" i="7"/>
  <c r="BK584" i="7"/>
  <c r="BL584" i="7"/>
  <c r="BM584" i="7"/>
  <c r="BN584" i="7"/>
  <c r="BO584" i="7"/>
  <c r="BP584" i="7"/>
  <c r="BQ584" i="7"/>
  <c r="BR584" i="7"/>
  <c r="BS584" i="7"/>
  <c r="BT584" i="7"/>
  <c r="BU584" i="7"/>
  <c r="BV584" i="7"/>
  <c r="BW584" i="7"/>
  <c r="BX584" i="7"/>
  <c r="BY584" i="7"/>
  <c r="BZ584" i="7"/>
  <c r="CA584" i="7"/>
  <c r="AQ585" i="7"/>
  <c r="AR585" i="7"/>
  <c r="AS585" i="7"/>
  <c r="AT585" i="7"/>
  <c r="AU585" i="7"/>
  <c r="AV585" i="7"/>
  <c r="AW585" i="7"/>
  <c r="AX585" i="7"/>
  <c r="AY585" i="7"/>
  <c r="AZ585" i="7"/>
  <c r="BA585" i="7"/>
  <c r="BB585" i="7"/>
  <c r="BC585" i="7"/>
  <c r="BD585" i="7"/>
  <c r="BE585" i="7"/>
  <c r="BF585" i="7"/>
  <c r="BG585" i="7"/>
  <c r="BH585" i="7"/>
  <c r="BI585" i="7"/>
  <c r="BJ585" i="7"/>
  <c r="BK585" i="7"/>
  <c r="BL585" i="7"/>
  <c r="BM585" i="7"/>
  <c r="BN585" i="7"/>
  <c r="BO585" i="7"/>
  <c r="BP585" i="7"/>
  <c r="BQ585" i="7"/>
  <c r="BR585" i="7"/>
  <c r="BS585" i="7"/>
  <c r="BT585" i="7"/>
  <c r="BU585" i="7"/>
  <c r="BV585" i="7"/>
  <c r="BW585" i="7"/>
  <c r="BX585" i="7"/>
  <c r="BY585" i="7"/>
  <c r="BZ585" i="7"/>
  <c r="CA585" i="7"/>
  <c r="AQ586" i="7"/>
  <c r="AR586" i="7"/>
  <c r="AS586" i="7"/>
  <c r="AT586" i="7"/>
  <c r="AU586" i="7"/>
  <c r="AV586" i="7"/>
  <c r="AW586" i="7"/>
  <c r="AX586" i="7"/>
  <c r="AY586" i="7"/>
  <c r="AZ586" i="7"/>
  <c r="BA586" i="7"/>
  <c r="BB586" i="7"/>
  <c r="BC586" i="7"/>
  <c r="BD586" i="7"/>
  <c r="BE586" i="7"/>
  <c r="BF586" i="7"/>
  <c r="BG586" i="7"/>
  <c r="BH586" i="7"/>
  <c r="BI586" i="7"/>
  <c r="BJ586" i="7"/>
  <c r="BK586" i="7"/>
  <c r="BL586" i="7"/>
  <c r="BM586" i="7"/>
  <c r="BN586" i="7"/>
  <c r="BO586" i="7"/>
  <c r="BP586" i="7"/>
  <c r="BQ586" i="7"/>
  <c r="BR586" i="7"/>
  <c r="BS586" i="7"/>
  <c r="BT586" i="7"/>
  <c r="BU586" i="7"/>
  <c r="BV586" i="7"/>
  <c r="BW586" i="7"/>
  <c r="BX586" i="7"/>
  <c r="BY586" i="7"/>
  <c r="CA586" i="7" s="1"/>
  <c r="BZ586" i="7"/>
  <c r="AQ587" i="7"/>
  <c r="AR587" i="7"/>
  <c r="AS587" i="7"/>
  <c r="AT587" i="7"/>
  <c r="AU587" i="7"/>
  <c r="AV587" i="7"/>
  <c r="AW587" i="7"/>
  <c r="AX587" i="7"/>
  <c r="AY587" i="7"/>
  <c r="AZ587" i="7"/>
  <c r="BA587" i="7"/>
  <c r="BB587" i="7"/>
  <c r="BC587" i="7"/>
  <c r="BD587" i="7"/>
  <c r="BE587" i="7"/>
  <c r="BF587" i="7"/>
  <c r="BG587" i="7"/>
  <c r="BH587" i="7"/>
  <c r="BI587" i="7"/>
  <c r="BJ587" i="7"/>
  <c r="BK587" i="7"/>
  <c r="BL587" i="7"/>
  <c r="BM587" i="7"/>
  <c r="BN587" i="7"/>
  <c r="BO587" i="7"/>
  <c r="BP587" i="7"/>
  <c r="BQ587" i="7"/>
  <c r="BR587" i="7"/>
  <c r="BS587" i="7"/>
  <c r="BT587" i="7"/>
  <c r="BU587" i="7"/>
  <c r="BV587" i="7"/>
  <c r="BW587" i="7"/>
  <c r="BX587" i="7"/>
  <c r="BY587" i="7"/>
  <c r="CA587" i="7" s="1"/>
  <c r="BZ587" i="7"/>
  <c r="AQ588" i="7"/>
  <c r="AR588" i="7"/>
  <c r="AS588" i="7"/>
  <c r="AT588" i="7"/>
  <c r="AU588" i="7"/>
  <c r="AV588" i="7"/>
  <c r="AW588" i="7"/>
  <c r="AX588" i="7"/>
  <c r="AY588" i="7"/>
  <c r="AZ588" i="7"/>
  <c r="BA588" i="7"/>
  <c r="BB588" i="7"/>
  <c r="BC588" i="7"/>
  <c r="BD588" i="7"/>
  <c r="BE588" i="7"/>
  <c r="BF588" i="7"/>
  <c r="BG588" i="7"/>
  <c r="BH588" i="7"/>
  <c r="BI588" i="7"/>
  <c r="BJ588" i="7"/>
  <c r="BK588" i="7"/>
  <c r="BL588" i="7"/>
  <c r="BM588" i="7"/>
  <c r="BN588" i="7"/>
  <c r="BO588" i="7"/>
  <c r="BP588" i="7"/>
  <c r="BQ588" i="7"/>
  <c r="BR588" i="7"/>
  <c r="BS588" i="7"/>
  <c r="BT588" i="7"/>
  <c r="BU588" i="7"/>
  <c r="BV588" i="7"/>
  <c r="BW588" i="7"/>
  <c r="BX588" i="7"/>
  <c r="BY588" i="7"/>
  <c r="BZ588" i="7"/>
  <c r="CA588" i="7"/>
  <c r="AQ589" i="7"/>
  <c r="AR589" i="7"/>
  <c r="AS589" i="7"/>
  <c r="AT589" i="7"/>
  <c r="AU589" i="7"/>
  <c r="AV589" i="7"/>
  <c r="AW589" i="7"/>
  <c r="AX589" i="7"/>
  <c r="AY589" i="7"/>
  <c r="AZ589" i="7"/>
  <c r="BA589" i="7"/>
  <c r="BB589" i="7"/>
  <c r="BC589" i="7"/>
  <c r="BD589" i="7"/>
  <c r="BE589" i="7"/>
  <c r="BF589" i="7"/>
  <c r="BG589" i="7"/>
  <c r="BH589" i="7"/>
  <c r="BI589" i="7"/>
  <c r="BJ589" i="7"/>
  <c r="BK589" i="7"/>
  <c r="BL589" i="7"/>
  <c r="BM589" i="7"/>
  <c r="BN589" i="7"/>
  <c r="BO589" i="7"/>
  <c r="BP589" i="7"/>
  <c r="BQ589" i="7"/>
  <c r="BR589" i="7"/>
  <c r="BS589" i="7"/>
  <c r="BT589" i="7"/>
  <c r="BU589" i="7"/>
  <c r="BV589" i="7"/>
  <c r="BW589" i="7"/>
  <c r="BX589" i="7"/>
  <c r="BY589" i="7"/>
  <c r="BZ589" i="7"/>
  <c r="CA589" i="7"/>
  <c r="AQ590" i="7"/>
  <c r="AR590" i="7"/>
  <c r="AS590" i="7"/>
  <c r="AT590" i="7"/>
  <c r="AU590" i="7"/>
  <c r="AV590" i="7"/>
  <c r="AW590" i="7"/>
  <c r="AX590" i="7"/>
  <c r="AY590" i="7"/>
  <c r="AZ590" i="7"/>
  <c r="BA590" i="7"/>
  <c r="BB590" i="7"/>
  <c r="BC590" i="7"/>
  <c r="BD590" i="7"/>
  <c r="BE590" i="7"/>
  <c r="BF590" i="7"/>
  <c r="BG590" i="7"/>
  <c r="BH590" i="7"/>
  <c r="BI590" i="7"/>
  <c r="BJ590" i="7"/>
  <c r="BK590" i="7"/>
  <c r="BL590" i="7"/>
  <c r="BM590" i="7"/>
  <c r="BN590" i="7"/>
  <c r="BO590" i="7"/>
  <c r="BP590" i="7"/>
  <c r="BQ590" i="7"/>
  <c r="BR590" i="7"/>
  <c r="BS590" i="7"/>
  <c r="BT590" i="7"/>
  <c r="BU590" i="7"/>
  <c r="BV590" i="7"/>
  <c r="BW590" i="7"/>
  <c r="BX590" i="7"/>
  <c r="BY590" i="7"/>
  <c r="CA590" i="7" s="1"/>
  <c r="BZ590" i="7"/>
  <c r="AQ591" i="7"/>
  <c r="AR591" i="7"/>
  <c r="AS591" i="7"/>
  <c r="AT591" i="7"/>
  <c r="AU591" i="7"/>
  <c r="AV591" i="7"/>
  <c r="AW591" i="7"/>
  <c r="AX591" i="7"/>
  <c r="AY591" i="7"/>
  <c r="AZ591" i="7"/>
  <c r="BA591" i="7"/>
  <c r="BB591" i="7"/>
  <c r="BC591" i="7"/>
  <c r="BD591" i="7"/>
  <c r="BE591" i="7"/>
  <c r="BF591" i="7"/>
  <c r="BG591" i="7"/>
  <c r="BH591" i="7"/>
  <c r="BI591" i="7"/>
  <c r="BJ591" i="7"/>
  <c r="BK591" i="7"/>
  <c r="BL591" i="7"/>
  <c r="BM591" i="7"/>
  <c r="BN591" i="7"/>
  <c r="BO591" i="7"/>
  <c r="BP591" i="7"/>
  <c r="BQ591" i="7"/>
  <c r="BR591" i="7"/>
  <c r="BS591" i="7"/>
  <c r="BT591" i="7"/>
  <c r="BU591" i="7"/>
  <c r="BV591" i="7"/>
  <c r="BW591" i="7"/>
  <c r="BX591" i="7"/>
  <c r="BY591" i="7"/>
  <c r="CA591" i="7" s="1"/>
  <c r="BZ591" i="7"/>
  <c r="AQ592" i="7"/>
  <c r="AR592" i="7"/>
  <c r="AS592" i="7"/>
  <c r="AT592" i="7"/>
  <c r="AU592" i="7"/>
  <c r="AV592" i="7"/>
  <c r="AW592" i="7"/>
  <c r="AX592" i="7"/>
  <c r="AY592" i="7"/>
  <c r="AZ592" i="7"/>
  <c r="BA592" i="7"/>
  <c r="BB592" i="7"/>
  <c r="BC592" i="7"/>
  <c r="BD592" i="7"/>
  <c r="BE592" i="7"/>
  <c r="BF592" i="7"/>
  <c r="BG592" i="7"/>
  <c r="BH592" i="7"/>
  <c r="BI592" i="7"/>
  <c r="BJ592" i="7"/>
  <c r="BK592" i="7"/>
  <c r="BL592" i="7"/>
  <c r="BM592" i="7"/>
  <c r="BN592" i="7"/>
  <c r="BO592" i="7"/>
  <c r="BP592" i="7"/>
  <c r="BQ592" i="7"/>
  <c r="BR592" i="7"/>
  <c r="BS592" i="7"/>
  <c r="BT592" i="7"/>
  <c r="BU592" i="7"/>
  <c r="BV592" i="7"/>
  <c r="BW592" i="7"/>
  <c r="BX592" i="7"/>
  <c r="BY592" i="7"/>
  <c r="BZ592" i="7"/>
  <c r="CA592" i="7"/>
  <c r="AQ593" i="7"/>
  <c r="AR593" i="7"/>
  <c r="AS593" i="7"/>
  <c r="AT593" i="7"/>
  <c r="AU593" i="7"/>
  <c r="AV593" i="7"/>
  <c r="AW593" i="7"/>
  <c r="AX593" i="7"/>
  <c r="AY593" i="7"/>
  <c r="AZ593" i="7"/>
  <c r="BA593" i="7"/>
  <c r="BB593" i="7"/>
  <c r="BC593" i="7"/>
  <c r="BD593" i="7"/>
  <c r="BE593" i="7"/>
  <c r="BF593" i="7"/>
  <c r="BG593" i="7"/>
  <c r="BH593" i="7"/>
  <c r="BI593" i="7"/>
  <c r="BJ593" i="7"/>
  <c r="BK593" i="7"/>
  <c r="BL593" i="7"/>
  <c r="BM593" i="7"/>
  <c r="BN593" i="7"/>
  <c r="BO593" i="7"/>
  <c r="BP593" i="7"/>
  <c r="BQ593" i="7"/>
  <c r="BR593" i="7"/>
  <c r="BS593" i="7"/>
  <c r="BT593" i="7"/>
  <c r="BU593" i="7"/>
  <c r="BV593" i="7"/>
  <c r="BW593" i="7"/>
  <c r="BX593" i="7"/>
  <c r="BY593" i="7"/>
  <c r="BZ593" i="7"/>
  <c r="CA593" i="7"/>
  <c r="AQ594" i="7"/>
  <c r="AR594" i="7"/>
  <c r="AS594" i="7"/>
  <c r="AT594" i="7"/>
  <c r="AU594" i="7"/>
  <c r="AV594" i="7"/>
  <c r="AW594" i="7"/>
  <c r="AX594" i="7"/>
  <c r="AY594" i="7"/>
  <c r="AZ594" i="7"/>
  <c r="BA594" i="7"/>
  <c r="BB594" i="7"/>
  <c r="BC594" i="7"/>
  <c r="BD594" i="7"/>
  <c r="BE594" i="7"/>
  <c r="BF594" i="7"/>
  <c r="BG594" i="7"/>
  <c r="BH594" i="7"/>
  <c r="BI594" i="7"/>
  <c r="BJ594" i="7"/>
  <c r="BK594" i="7"/>
  <c r="BL594" i="7"/>
  <c r="BM594" i="7"/>
  <c r="BN594" i="7"/>
  <c r="BO594" i="7"/>
  <c r="BP594" i="7"/>
  <c r="BQ594" i="7"/>
  <c r="BR594" i="7"/>
  <c r="BS594" i="7"/>
  <c r="BT594" i="7"/>
  <c r="BU594" i="7"/>
  <c r="BV594" i="7"/>
  <c r="BW594" i="7"/>
  <c r="BX594" i="7"/>
  <c r="BY594" i="7"/>
  <c r="CA594" i="7" s="1"/>
  <c r="BZ594" i="7"/>
  <c r="AQ595" i="7"/>
  <c r="AR595" i="7"/>
  <c r="AS595" i="7"/>
  <c r="AT595" i="7"/>
  <c r="AU595" i="7"/>
  <c r="AV595" i="7"/>
  <c r="AW595" i="7"/>
  <c r="AX595" i="7"/>
  <c r="AY595" i="7"/>
  <c r="AZ595" i="7"/>
  <c r="BA595" i="7"/>
  <c r="BB595" i="7"/>
  <c r="BC595" i="7"/>
  <c r="BD595" i="7"/>
  <c r="BE595" i="7"/>
  <c r="BF595" i="7"/>
  <c r="BG595" i="7"/>
  <c r="BH595" i="7"/>
  <c r="BI595" i="7"/>
  <c r="BJ595" i="7"/>
  <c r="BK595" i="7"/>
  <c r="BL595" i="7"/>
  <c r="BM595" i="7"/>
  <c r="BN595" i="7"/>
  <c r="BO595" i="7"/>
  <c r="BP595" i="7"/>
  <c r="BQ595" i="7"/>
  <c r="BR595" i="7"/>
  <c r="BS595" i="7"/>
  <c r="BT595" i="7"/>
  <c r="BU595" i="7"/>
  <c r="BV595" i="7"/>
  <c r="BW595" i="7"/>
  <c r="BX595" i="7"/>
  <c r="BY595" i="7"/>
  <c r="CA595" i="7" s="1"/>
  <c r="BZ595" i="7"/>
  <c r="AQ596" i="7"/>
  <c r="AR596" i="7"/>
  <c r="AS596" i="7"/>
  <c r="AT596" i="7"/>
  <c r="AU596" i="7"/>
  <c r="AV596" i="7"/>
  <c r="AW596" i="7"/>
  <c r="AX596" i="7"/>
  <c r="AY596" i="7"/>
  <c r="AZ596" i="7"/>
  <c r="BA596" i="7"/>
  <c r="BB596" i="7"/>
  <c r="BC596" i="7"/>
  <c r="BD596" i="7"/>
  <c r="BE596" i="7"/>
  <c r="BF596" i="7"/>
  <c r="BG596" i="7"/>
  <c r="BH596" i="7"/>
  <c r="BI596" i="7"/>
  <c r="BJ596" i="7"/>
  <c r="BK596" i="7"/>
  <c r="BL596" i="7"/>
  <c r="BM596" i="7"/>
  <c r="BN596" i="7"/>
  <c r="BO596" i="7"/>
  <c r="BP596" i="7"/>
  <c r="BQ596" i="7"/>
  <c r="BR596" i="7"/>
  <c r="BS596" i="7"/>
  <c r="BT596" i="7"/>
  <c r="BU596" i="7"/>
  <c r="BV596" i="7"/>
  <c r="BW596" i="7"/>
  <c r="BX596" i="7"/>
  <c r="BY596" i="7"/>
  <c r="BZ596" i="7"/>
  <c r="CA596" i="7"/>
  <c r="AQ597" i="7"/>
  <c r="AR597" i="7"/>
  <c r="AS597" i="7"/>
  <c r="AT597" i="7"/>
  <c r="AU597" i="7"/>
  <c r="AV597" i="7"/>
  <c r="AW597" i="7"/>
  <c r="AX597" i="7"/>
  <c r="AY597" i="7"/>
  <c r="AZ597" i="7"/>
  <c r="BA597" i="7"/>
  <c r="BB597" i="7"/>
  <c r="BC597" i="7"/>
  <c r="BD597" i="7"/>
  <c r="BE597" i="7"/>
  <c r="BF597" i="7"/>
  <c r="BG597" i="7"/>
  <c r="BH597" i="7"/>
  <c r="BI597" i="7"/>
  <c r="BJ597" i="7"/>
  <c r="BK597" i="7"/>
  <c r="BL597" i="7"/>
  <c r="BM597" i="7"/>
  <c r="BN597" i="7"/>
  <c r="BO597" i="7"/>
  <c r="BP597" i="7"/>
  <c r="BQ597" i="7"/>
  <c r="BR597" i="7"/>
  <c r="BS597" i="7"/>
  <c r="BT597" i="7"/>
  <c r="BU597" i="7"/>
  <c r="BV597" i="7"/>
  <c r="BW597" i="7"/>
  <c r="BX597" i="7"/>
  <c r="BY597" i="7"/>
  <c r="BZ597" i="7"/>
  <c r="CA597" i="7"/>
  <c r="AQ598" i="7"/>
  <c r="AR598" i="7"/>
  <c r="AS598" i="7"/>
  <c r="AT598" i="7"/>
  <c r="AU598" i="7"/>
  <c r="AV598" i="7"/>
  <c r="AW598" i="7"/>
  <c r="AX598" i="7"/>
  <c r="AY598" i="7"/>
  <c r="AZ598" i="7"/>
  <c r="BA598" i="7"/>
  <c r="BB598" i="7"/>
  <c r="BC598" i="7"/>
  <c r="BD598" i="7"/>
  <c r="BE598" i="7"/>
  <c r="BF598" i="7"/>
  <c r="BG598" i="7"/>
  <c r="BH598" i="7"/>
  <c r="BI598" i="7"/>
  <c r="BJ598" i="7"/>
  <c r="BK598" i="7"/>
  <c r="BL598" i="7"/>
  <c r="BM598" i="7"/>
  <c r="BN598" i="7"/>
  <c r="BO598" i="7"/>
  <c r="BP598" i="7"/>
  <c r="BQ598" i="7"/>
  <c r="BR598" i="7"/>
  <c r="BS598" i="7"/>
  <c r="BT598" i="7"/>
  <c r="BU598" i="7"/>
  <c r="BV598" i="7"/>
  <c r="BW598" i="7"/>
  <c r="BX598" i="7"/>
  <c r="BY598" i="7"/>
  <c r="CA598" i="7" s="1"/>
  <c r="BZ598" i="7"/>
  <c r="AQ599" i="7"/>
  <c r="AR599" i="7"/>
  <c r="AS599" i="7"/>
  <c r="AT599" i="7"/>
  <c r="AU599" i="7"/>
  <c r="AV599" i="7"/>
  <c r="AW599" i="7"/>
  <c r="AX599" i="7"/>
  <c r="AY599" i="7"/>
  <c r="AZ599" i="7"/>
  <c r="BA599" i="7"/>
  <c r="BB599" i="7"/>
  <c r="BC599" i="7"/>
  <c r="BD599" i="7"/>
  <c r="BE599" i="7"/>
  <c r="BF599" i="7"/>
  <c r="BG599" i="7"/>
  <c r="BH599" i="7"/>
  <c r="BI599" i="7"/>
  <c r="BJ599" i="7"/>
  <c r="BK599" i="7"/>
  <c r="BL599" i="7"/>
  <c r="BM599" i="7"/>
  <c r="BN599" i="7"/>
  <c r="BO599" i="7"/>
  <c r="BP599" i="7"/>
  <c r="BQ599" i="7"/>
  <c r="BR599" i="7"/>
  <c r="BS599" i="7"/>
  <c r="BT599" i="7"/>
  <c r="BU599" i="7"/>
  <c r="BV599" i="7"/>
  <c r="BW599" i="7"/>
  <c r="BX599" i="7"/>
  <c r="BY599" i="7"/>
  <c r="CA599" i="7" s="1"/>
  <c r="BZ599" i="7"/>
  <c r="AQ600" i="7"/>
  <c r="AR600" i="7"/>
  <c r="AS600" i="7"/>
  <c r="AT600" i="7"/>
  <c r="AU600" i="7"/>
  <c r="AV600" i="7"/>
  <c r="AW600" i="7"/>
  <c r="AX600" i="7"/>
  <c r="AY600" i="7"/>
  <c r="AZ600" i="7"/>
  <c r="BA600" i="7"/>
  <c r="BB600" i="7"/>
  <c r="BC600" i="7"/>
  <c r="BD600" i="7"/>
  <c r="BE600" i="7"/>
  <c r="BF600" i="7"/>
  <c r="BG600" i="7"/>
  <c r="BH600" i="7"/>
  <c r="BI600" i="7"/>
  <c r="BJ600" i="7"/>
  <c r="BK600" i="7"/>
  <c r="BL600" i="7"/>
  <c r="BM600" i="7"/>
  <c r="BN600" i="7"/>
  <c r="BO600" i="7"/>
  <c r="BP600" i="7"/>
  <c r="BQ600" i="7"/>
  <c r="BR600" i="7"/>
  <c r="BS600" i="7"/>
  <c r="BT600" i="7"/>
  <c r="BU600" i="7"/>
  <c r="BV600" i="7"/>
  <c r="BW600" i="7"/>
  <c r="BX600" i="7"/>
  <c r="BY600" i="7"/>
  <c r="BZ600" i="7"/>
  <c r="CA600" i="7"/>
  <c r="AQ601" i="7"/>
  <c r="AR601" i="7"/>
  <c r="AS601" i="7"/>
  <c r="AT601" i="7"/>
  <c r="AU601" i="7"/>
  <c r="AV601" i="7"/>
  <c r="AW601" i="7"/>
  <c r="AX601" i="7"/>
  <c r="AY601" i="7"/>
  <c r="AZ601" i="7"/>
  <c r="BA601" i="7"/>
  <c r="BB601" i="7"/>
  <c r="BC601" i="7"/>
  <c r="BD601" i="7"/>
  <c r="BE601" i="7"/>
  <c r="BF601" i="7"/>
  <c r="BG601" i="7"/>
  <c r="BH601" i="7"/>
  <c r="BI601" i="7"/>
  <c r="BJ601" i="7"/>
  <c r="BK601" i="7"/>
  <c r="BL601" i="7"/>
  <c r="BM601" i="7"/>
  <c r="BN601" i="7"/>
  <c r="BO601" i="7"/>
  <c r="BP601" i="7"/>
  <c r="BQ601" i="7"/>
  <c r="BR601" i="7"/>
  <c r="BS601" i="7"/>
  <c r="BT601" i="7"/>
  <c r="BU601" i="7"/>
  <c r="BV601" i="7"/>
  <c r="BW601" i="7"/>
  <c r="BX601" i="7"/>
  <c r="BY601" i="7"/>
  <c r="BZ601" i="7"/>
  <c r="CA601" i="7"/>
  <c r="AQ602" i="7"/>
  <c r="AR602" i="7"/>
  <c r="AS602" i="7"/>
  <c r="AT602" i="7"/>
  <c r="AU602" i="7"/>
  <c r="AV602" i="7"/>
  <c r="AW602" i="7"/>
  <c r="AX602" i="7"/>
  <c r="AY602" i="7"/>
  <c r="AZ602" i="7"/>
  <c r="BA602" i="7"/>
  <c r="BB602" i="7"/>
  <c r="BC602" i="7"/>
  <c r="BD602" i="7"/>
  <c r="BE602" i="7"/>
  <c r="BF602" i="7"/>
  <c r="BG602" i="7"/>
  <c r="BH602" i="7"/>
  <c r="BI602" i="7"/>
  <c r="BJ602" i="7"/>
  <c r="BK602" i="7"/>
  <c r="BL602" i="7"/>
  <c r="BM602" i="7"/>
  <c r="BN602" i="7"/>
  <c r="BO602" i="7"/>
  <c r="BP602" i="7"/>
  <c r="BQ602" i="7"/>
  <c r="BR602" i="7"/>
  <c r="BS602" i="7"/>
  <c r="BT602" i="7"/>
  <c r="BU602" i="7"/>
  <c r="BV602" i="7"/>
  <c r="BW602" i="7"/>
  <c r="BX602" i="7"/>
  <c r="BY602" i="7"/>
  <c r="CA602" i="7" s="1"/>
  <c r="BZ602" i="7"/>
  <c r="AQ603" i="7"/>
  <c r="AR603" i="7"/>
  <c r="AS603" i="7"/>
  <c r="AT603" i="7"/>
  <c r="AU603" i="7"/>
  <c r="AV603" i="7"/>
  <c r="AW603" i="7"/>
  <c r="AX603" i="7"/>
  <c r="AY603" i="7"/>
  <c r="AZ603" i="7"/>
  <c r="BA603" i="7"/>
  <c r="BB603" i="7"/>
  <c r="BC603" i="7"/>
  <c r="BD603" i="7"/>
  <c r="BE603" i="7"/>
  <c r="BF603" i="7"/>
  <c r="BG603" i="7"/>
  <c r="BH603" i="7"/>
  <c r="BI603" i="7"/>
  <c r="BJ603" i="7"/>
  <c r="BK603" i="7"/>
  <c r="BL603" i="7"/>
  <c r="BM603" i="7"/>
  <c r="BN603" i="7"/>
  <c r="BO603" i="7"/>
  <c r="BP603" i="7"/>
  <c r="BQ603" i="7"/>
  <c r="BR603" i="7"/>
  <c r="BS603" i="7"/>
  <c r="BT603" i="7"/>
  <c r="BU603" i="7"/>
  <c r="BV603" i="7"/>
  <c r="BW603" i="7"/>
  <c r="BX603" i="7"/>
  <c r="BY603" i="7"/>
  <c r="CA603" i="7" s="1"/>
  <c r="BZ603" i="7"/>
  <c r="AQ604" i="7"/>
  <c r="AR604" i="7"/>
  <c r="AS604" i="7"/>
  <c r="AT604" i="7"/>
  <c r="AU604" i="7"/>
  <c r="AV604" i="7"/>
  <c r="AW604" i="7"/>
  <c r="AX604" i="7"/>
  <c r="AY604" i="7"/>
  <c r="AZ604" i="7"/>
  <c r="BA604" i="7"/>
  <c r="BB604" i="7"/>
  <c r="BC604" i="7"/>
  <c r="BD604" i="7"/>
  <c r="BE604" i="7"/>
  <c r="BF604" i="7"/>
  <c r="BG604" i="7"/>
  <c r="BH604" i="7"/>
  <c r="BI604" i="7"/>
  <c r="BJ604" i="7"/>
  <c r="BK604" i="7"/>
  <c r="BL604" i="7"/>
  <c r="BM604" i="7"/>
  <c r="BN604" i="7"/>
  <c r="BO604" i="7"/>
  <c r="BP604" i="7"/>
  <c r="BQ604" i="7"/>
  <c r="BR604" i="7"/>
  <c r="BS604" i="7"/>
  <c r="BT604" i="7"/>
  <c r="BU604" i="7"/>
  <c r="BV604" i="7"/>
  <c r="BW604" i="7"/>
  <c r="BX604" i="7"/>
  <c r="BY604" i="7"/>
  <c r="BZ604" i="7"/>
  <c r="CA604" i="7"/>
  <c r="AQ605" i="7"/>
  <c r="AR605" i="7"/>
  <c r="AS605" i="7"/>
  <c r="AT605" i="7"/>
  <c r="AU605" i="7"/>
  <c r="AV605" i="7"/>
  <c r="AW605" i="7"/>
  <c r="AX605" i="7"/>
  <c r="AY605" i="7"/>
  <c r="AZ605" i="7"/>
  <c r="BA605" i="7"/>
  <c r="BB605" i="7"/>
  <c r="BC605" i="7"/>
  <c r="BD605" i="7"/>
  <c r="BE605" i="7"/>
  <c r="BF605" i="7"/>
  <c r="BG605" i="7"/>
  <c r="BH605" i="7"/>
  <c r="BI605" i="7"/>
  <c r="BJ605" i="7"/>
  <c r="BK605" i="7"/>
  <c r="BL605" i="7"/>
  <c r="BM605" i="7"/>
  <c r="BN605" i="7"/>
  <c r="BO605" i="7"/>
  <c r="BP605" i="7"/>
  <c r="BQ605" i="7"/>
  <c r="BR605" i="7"/>
  <c r="BS605" i="7"/>
  <c r="BT605" i="7"/>
  <c r="BU605" i="7"/>
  <c r="BV605" i="7"/>
  <c r="BW605" i="7"/>
  <c r="BX605" i="7"/>
  <c r="BY605" i="7"/>
  <c r="BZ605" i="7"/>
  <c r="CA605" i="7"/>
  <c r="AQ606" i="7"/>
  <c r="AR606" i="7"/>
  <c r="AS606" i="7"/>
  <c r="AT606" i="7"/>
  <c r="AU606" i="7"/>
  <c r="AV606" i="7"/>
  <c r="AW606" i="7"/>
  <c r="AX606" i="7"/>
  <c r="AY606" i="7"/>
  <c r="AZ606" i="7"/>
  <c r="BA606" i="7"/>
  <c r="BB606" i="7"/>
  <c r="BC606" i="7"/>
  <c r="BD606" i="7"/>
  <c r="BE606" i="7"/>
  <c r="BF606" i="7"/>
  <c r="BG606" i="7"/>
  <c r="BH606" i="7"/>
  <c r="BI606" i="7"/>
  <c r="BJ606" i="7"/>
  <c r="BK606" i="7"/>
  <c r="BL606" i="7"/>
  <c r="BM606" i="7"/>
  <c r="BN606" i="7"/>
  <c r="BO606" i="7"/>
  <c r="BP606" i="7"/>
  <c r="BQ606" i="7"/>
  <c r="BR606" i="7"/>
  <c r="BS606" i="7"/>
  <c r="BT606" i="7"/>
  <c r="BU606" i="7"/>
  <c r="BV606" i="7"/>
  <c r="BW606" i="7"/>
  <c r="BX606" i="7"/>
  <c r="BY606" i="7"/>
  <c r="CA606" i="7" s="1"/>
  <c r="BZ606" i="7"/>
  <c r="AQ607" i="7"/>
  <c r="AR607" i="7"/>
  <c r="AS607" i="7"/>
  <c r="AT607" i="7"/>
  <c r="AU607" i="7"/>
  <c r="AV607" i="7"/>
  <c r="AW607" i="7"/>
  <c r="AX607" i="7"/>
  <c r="AY607" i="7"/>
  <c r="AZ607" i="7"/>
  <c r="BA607" i="7"/>
  <c r="BB607" i="7"/>
  <c r="BC607" i="7"/>
  <c r="BD607" i="7"/>
  <c r="BE607" i="7"/>
  <c r="BF607" i="7"/>
  <c r="BG607" i="7"/>
  <c r="BH607" i="7"/>
  <c r="BI607" i="7"/>
  <c r="BJ607" i="7"/>
  <c r="BK607" i="7"/>
  <c r="BL607" i="7"/>
  <c r="BM607" i="7"/>
  <c r="BN607" i="7"/>
  <c r="BO607" i="7"/>
  <c r="BP607" i="7"/>
  <c r="BQ607" i="7"/>
  <c r="BR607" i="7"/>
  <c r="BS607" i="7"/>
  <c r="BT607" i="7"/>
  <c r="BU607" i="7"/>
  <c r="BV607" i="7"/>
  <c r="BW607" i="7"/>
  <c r="BX607" i="7"/>
  <c r="BY607" i="7"/>
  <c r="CA607" i="7" s="1"/>
  <c r="BZ607" i="7"/>
  <c r="AQ608" i="7"/>
  <c r="AR608" i="7"/>
  <c r="AS608" i="7"/>
  <c r="AT608" i="7"/>
  <c r="AU608" i="7"/>
  <c r="AV608" i="7"/>
  <c r="AW608" i="7"/>
  <c r="AX608" i="7"/>
  <c r="AY608" i="7"/>
  <c r="AZ608" i="7"/>
  <c r="BA608" i="7"/>
  <c r="BB608" i="7"/>
  <c r="BC608" i="7"/>
  <c r="BD608" i="7"/>
  <c r="BE608" i="7"/>
  <c r="BF608" i="7"/>
  <c r="BG608" i="7"/>
  <c r="BH608" i="7"/>
  <c r="BI608" i="7"/>
  <c r="BJ608" i="7"/>
  <c r="BK608" i="7"/>
  <c r="BL608" i="7"/>
  <c r="BM608" i="7"/>
  <c r="BN608" i="7"/>
  <c r="BO608" i="7"/>
  <c r="BP608" i="7"/>
  <c r="BQ608" i="7"/>
  <c r="BR608" i="7"/>
  <c r="BS608" i="7"/>
  <c r="BT608" i="7"/>
  <c r="BU608" i="7"/>
  <c r="BV608" i="7"/>
  <c r="BW608" i="7"/>
  <c r="BX608" i="7"/>
  <c r="BY608" i="7"/>
  <c r="BZ608" i="7"/>
  <c r="CA608" i="7"/>
  <c r="AQ609" i="7"/>
  <c r="AR609" i="7"/>
  <c r="AS609" i="7"/>
  <c r="AT609" i="7"/>
  <c r="AU609" i="7"/>
  <c r="AV609" i="7"/>
  <c r="AW609" i="7"/>
  <c r="AX609" i="7"/>
  <c r="AY609" i="7"/>
  <c r="AZ609" i="7"/>
  <c r="BA609" i="7"/>
  <c r="BB609" i="7"/>
  <c r="BC609" i="7"/>
  <c r="BD609" i="7"/>
  <c r="BE609" i="7"/>
  <c r="BF609" i="7"/>
  <c r="BG609" i="7"/>
  <c r="BH609" i="7"/>
  <c r="BI609" i="7"/>
  <c r="BJ609" i="7"/>
  <c r="BK609" i="7"/>
  <c r="BL609" i="7"/>
  <c r="BM609" i="7"/>
  <c r="BN609" i="7"/>
  <c r="BO609" i="7"/>
  <c r="BP609" i="7"/>
  <c r="BQ609" i="7"/>
  <c r="BR609" i="7"/>
  <c r="BS609" i="7"/>
  <c r="BT609" i="7"/>
  <c r="BU609" i="7"/>
  <c r="BV609" i="7"/>
  <c r="BW609" i="7"/>
  <c r="BX609" i="7"/>
  <c r="BY609" i="7"/>
  <c r="BZ609" i="7"/>
  <c r="CA609" i="7"/>
  <c r="AQ610" i="7"/>
  <c r="AR610" i="7"/>
  <c r="AS610" i="7"/>
  <c r="AT610" i="7"/>
  <c r="AU610" i="7"/>
  <c r="AV610" i="7"/>
  <c r="AW610" i="7"/>
  <c r="AX610" i="7"/>
  <c r="AY610" i="7"/>
  <c r="AZ610" i="7"/>
  <c r="BA610" i="7"/>
  <c r="BB610" i="7"/>
  <c r="BC610" i="7"/>
  <c r="BD610" i="7"/>
  <c r="BE610" i="7"/>
  <c r="BF610" i="7"/>
  <c r="BG610" i="7"/>
  <c r="BH610" i="7"/>
  <c r="BI610" i="7"/>
  <c r="BJ610" i="7"/>
  <c r="BK610" i="7"/>
  <c r="BL610" i="7"/>
  <c r="BM610" i="7"/>
  <c r="BN610" i="7"/>
  <c r="BO610" i="7"/>
  <c r="BP610" i="7"/>
  <c r="BQ610" i="7"/>
  <c r="BR610" i="7"/>
  <c r="BS610" i="7"/>
  <c r="BT610" i="7"/>
  <c r="BU610" i="7"/>
  <c r="BV610" i="7"/>
  <c r="BW610" i="7"/>
  <c r="BX610" i="7"/>
  <c r="BY610" i="7"/>
  <c r="CA610" i="7" s="1"/>
  <c r="BZ610" i="7"/>
  <c r="AQ611" i="7"/>
  <c r="AR611" i="7"/>
  <c r="AS611" i="7"/>
  <c r="AT611" i="7"/>
  <c r="AU611" i="7"/>
  <c r="AV611" i="7"/>
  <c r="AW611" i="7"/>
  <c r="AX611" i="7"/>
  <c r="AY611" i="7"/>
  <c r="AZ611" i="7"/>
  <c r="BA611" i="7"/>
  <c r="BB611" i="7"/>
  <c r="BC611" i="7"/>
  <c r="BD611" i="7"/>
  <c r="BE611" i="7"/>
  <c r="BF611" i="7"/>
  <c r="BG611" i="7"/>
  <c r="BH611" i="7"/>
  <c r="BI611" i="7"/>
  <c r="BJ611" i="7"/>
  <c r="BK611" i="7"/>
  <c r="BL611" i="7"/>
  <c r="BM611" i="7"/>
  <c r="BN611" i="7"/>
  <c r="BO611" i="7"/>
  <c r="BP611" i="7"/>
  <c r="BQ611" i="7"/>
  <c r="BR611" i="7"/>
  <c r="BS611" i="7"/>
  <c r="BT611" i="7"/>
  <c r="BU611" i="7"/>
  <c r="BV611" i="7"/>
  <c r="BW611" i="7"/>
  <c r="BX611" i="7"/>
  <c r="BY611" i="7"/>
  <c r="CA611" i="7" s="1"/>
  <c r="BZ611" i="7"/>
  <c r="AQ612" i="7"/>
  <c r="AR612" i="7"/>
  <c r="AS612" i="7"/>
  <c r="AT612" i="7"/>
  <c r="AU612" i="7"/>
  <c r="AV612" i="7"/>
  <c r="AW612" i="7"/>
  <c r="AX612" i="7"/>
  <c r="AY612" i="7"/>
  <c r="AZ612" i="7"/>
  <c r="BA612" i="7"/>
  <c r="BB612" i="7"/>
  <c r="BC612" i="7"/>
  <c r="BD612" i="7"/>
  <c r="BE612" i="7"/>
  <c r="BF612" i="7"/>
  <c r="BG612" i="7"/>
  <c r="BH612" i="7"/>
  <c r="BI612" i="7"/>
  <c r="BJ612" i="7"/>
  <c r="BK612" i="7"/>
  <c r="BL612" i="7"/>
  <c r="BM612" i="7"/>
  <c r="BN612" i="7"/>
  <c r="BO612" i="7"/>
  <c r="BP612" i="7"/>
  <c r="BQ612" i="7"/>
  <c r="BR612" i="7"/>
  <c r="BS612" i="7"/>
  <c r="BT612" i="7"/>
  <c r="BU612" i="7"/>
  <c r="BV612" i="7"/>
  <c r="BW612" i="7"/>
  <c r="BX612" i="7"/>
  <c r="BY612" i="7"/>
  <c r="BZ612" i="7"/>
  <c r="CA612" i="7"/>
  <c r="AQ613" i="7"/>
  <c r="AR613" i="7"/>
  <c r="AS613" i="7"/>
  <c r="AT613" i="7"/>
  <c r="AU613" i="7"/>
  <c r="AV613" i="7"/>
  <c r="AW613" i="7"/>
  <c r="AX613" i="7"/>
  <c r="AY613" i="7"/>
  <c r="AZ613" i="7"/>
  <c r="BA613" i="7"/>
  <c r="BB613" i="7"/>
  <c r="BC613" i="7"/>
  <c r="BD613" i="7"/>
  <c r="BE613" i="7"/>
  <c r="BF613" i="7"/>
  <c r="BG613" i="7"/>
  <c r="BH613" i="7"/>
  <c r="BI613" i="7"/>
  <c r="BJ613" i="7"/>
  <c r="BK613" i="7"/>
  <c r="BL613" i="7"/>
  <c r="BM613" i="7"/>
  <c r="BN613" i="7"/>
  <c r="BO613" i="7"/>
  <c r="BP613" i="7"/>
  <c r="BQ613" i="7"/>
  <c r="BR613" i="7"/>
  <c r="BS613" i="7"/>
  <c r="BT613" i="7"/>
  <c r="BU613" i="7"/>
  <c r="BV613" i="7"/>
  <c r="BW613" i="7"/>
  <c r="BX613" i="7"/>
  <c r="BY613" i="7"/>
  <c r="BZ613" i="7"/>
  <c r="CA613" i="7"/>
  <c r="AQ614" i="7"/>
  <c r="AR614" i="7"/>
  <c r="AS614" i="7"/>
  <c r="AT614" i="7"/>
  <c r="AU614" i="7"/>
  <c r="AV614" i="7"/>
  <c r="AW614" i="7"/>
  <c r="AX614" i="7"/>
  <c r="AY614" i="7"/>
  <c r="AZ614" i="7"/>
  <c r="BA614" i="7"/>
  <c r="BB614" i="7"/>
  <c r="BC614" i="7"/>
  <c r="BD614" i="7"/>
  <c r="BE614" i="7"/>
  <c r="BF614" i="7"/>
  <c r="BG614" i="7"/>
  <c r="BH614" i="7"/>
  <c r="BI614" i="7"/>
  <c r="BJ614" i="7"/>
  <c r="BK614" i="7"/>
  <c r="BL614" i="7"/>
  <c r="BM614" i="7"/>
  <c r="BN614" i="7"/>
  <c r="BO614" i="7"/>
  <c r="BP614" i="7"/>
  <c r="BQ614" i="7"/>
  <c r="BR614" i="7"/>
  <c r="BS614" i="7"/>
  <c r="BT614" i="7"/>
  <c r="BU614" i="7"/>
  <c r="BV614" i="7"/>
  <c r="BW614" i="7"/>
  <c r="BX614" i="7"/>
  <c r="BY614" i="7"/>
  <c r="CA614" i="7" s="1"/>
  <c r="BZ614" i="7"/>
  <c r="AQ615" i="7"/>
  <c r="AR615" i="7"/>
  <c r="AS615" i="7"/>
  <c r="AT615" i="7"/>
  <c r="AU615" i="7"/>
  <c r="AV615" i="7"/>
  <c r="AW615" i="7"/>
  <c r="AX615" i="7"/>
  <c r="AY615" i="7"/>
  <c r="AZ615" i="7"/>
  <c r="BA615" i="7"/>
  <c r="BB615" i="7"/>
  <c r="BC615" i="7"/>
  <c r="BD615" i="7"/>
  <c r="BE615" i="7"/>
  <c r="BF615" i="7"/>
  <c r="BG615" i="7"/>
  <c r="BH615" i="7"/>
  <c r="BI615" i="7"/>
  <c r="BJ615" i="7"/>
  <c r="BK615" i="7"/>
  <c r="BL615" i="7"/>
  <c r="BM615" i="7"/>
  <c r="BN615" i="7"/>
  <c r="BO615" i="7"/>
  <c r="BP615" i="7"/>
  <c r="BQ615" i="7"/>
  <c r="BR615" i="7"/>
  <c r="BS615" i="7"/>
  <c r="BT615" i="7"/>
  <c r="BU615" i="7"/>
  <c r="BV615" i="7"/>
  <c r="BW615" i="7"/>
  <c r="BX615" i="7"/>
  <c r="BY615" i="7"/>
  <c r="CA615" i="7" s="1"/>
  <c r="BZ615" i="7"/>
  <c r="AQ616" i="7"/>
  <c r="AR616" i="7"/>
  <c r="AS616" i="7"/>
  <c r="AT616" i="7"/>
  <c r="AU616" i="7"/>
  <c r="AV616" i="7"/>
  <c r="AW616" i="7"/>
  <c r="AX616" i="7"/>
  <c r="AY616" i="7"/>
  <c r="AZ616" i="7"/>
  <c r="BA616" i="7"/>
  <c r="BB616" i="7"/>
  <c r="BC616" i="7"/>
  <c r="BD616" i="7"/>
  <c r="BE616" i="7"/>
  <c r="BF616" i="7"/>
  <c r="BG616" i="7"/>
  <c r="BH616" i="7"/>
  <c r="BI616" i="7"/>
  <c r="BJ616" i="7"/>
  <c r="BK616" i="7"/>
  <c r="BL616" i="7"/>
  <c r="BM616" i="7"/>
  <c r="BN616" i="7"/>
  <c r="BO616" i="7"/>
  <c r="BP616" i="7"/>
  <c r="BQ616" i="7"/>
  <c r="BR616" i="7"/>
  <c r="BS616" i="7"/>
  <c r="BT616" i="7"/>
  <c r="BU616" i="7"/>
  <c r="BV616" i="7"/>
  <c r="BW616" i="7"/>
  <c r="BX616" i="7"/>
  <c r="BY616" i="7"/>
  <c r="BZ616" i="7"/>
  <c r="CA616" i="7"/>
  <c r="AQ617" i="7"/>
  <c r="AR617" i="7"/>
  <c r="AS617" i="7"/>
  <c r="AT617" i="7"/>
  <c r="AU617" i="7"/>
  <c r="AV617" i="7"/>
  <c r="AW617" i="7"/>
  <c r="AX617" i="7"/>
  <c r="AY617" i="7"/>
  <c r="AZ617" i="7"/>
  <c r="BA617" i="7"/>
  <c r="BB617" i="7"/>
  <c r="BC617" i="7"/>
  <c r="BD617" i="7"/>
  <c r="BE617" i="7"/>
  <c r="BF617" i="7"/>
  <c r="BG617" i="7"/>
  <c r="BH617" i="7"/>
  <c r="BI617" i="7"/>
  <c r="BJ617" i="7"/>
  <c r="BK617" i="7"/>
  <c r="BL617" i="7"/>
  <c r="BM617" i="7"/>
  <c r="BN617" i="7"/>
  <c r="BO617" i="7"/>
  <c r="BP617" i="7"/>
  <c r="BQ617" i="7"/>
  <c r="BR617" i="7"/>
  <c r="BS617" i="7"/>
  <c r="BT617" i="7"/>
  <c r="BU617" i="7"/>
  <c r="BV617" i="7"/>
  <c r="BW617" i="7"/>
  <c r="BX617" i="7"/>
  <c r="BY617" i="7"/>
  <c r="BZ617" i="7"/>
  <c r="CA617" i="7"/>
  <c r="AQ618" i="7"/>
  <c r="AR618" i="7"/>
  <c r="AS618" i="7"/>
  <c r="AT618" i="7"/>
  <c r="AU618" i="7"/>
  <c r="AV618" i="7"/>
  <c r="AW618" i="7"/>
  <c r="AX618" i="7"/>
  <c r="AY618" i="7"/>
  <c r="AZ618" i="7"/>
  <c r="BA618" i="7"/>
  <c r="BB618" i="7"/>
  <c r="BC618" i="7"/>
  <c r="BD618" i="7"/>
  <c r="BE618" i="7"/>
  <c r="BF618" i="7"/>
  <c r="BG618" i="7"/>
  <c r="BH618" i="7"/>
  <c r="BI618" i="7"/>
  <c r="BJ618" i="7"/>
  <c r="BK618" i="7"/>
  <c r="BL618" i="7"/>
  <c r="BM618" i="7"/>
  <c r="BN618" i="7"/>
  <c r="BO618" i="7"/>
  <c r="BP618" i="7"/>
  <c r="BQ618" i="7"/>
  <c r="BR618" i="7"/>
  <c r="BS618" i="7"/>
  <c r="BT618" i="7"/>
  <c r="BU618" i="7"/>
  <c r="BV618" i="7"/>
  <c r="BW618" i="7"/>
  <c r="BX618" i="7"/>
  <c r="BY618" i="7"/>
  <c r="CA618" i="7" s="1"/>
  <c r="BZ618" i="7"/>
  <c r="AQ619" i="7"/>
  <c r="AR619" i="7"/>
  <c r="AS619" i="7"/>
  <c r="AT619" i="7"/>
  <c r="AU619" i="7"/>
  <c r="AV619" i="7"/>
  <c r="AW619" i="7"/>
  <c r="AX619" i="7"/>
  <c r="AY619" i="7"/>
  <c r="AZ619" i="7"/>
  <c r="BA619" i="7"/>
  <c r="BB619" i="7"/>
  <c r="BC619" i="7"/>
  <c r="BD619" i="7"/>
  <c r="BE619" i="7"/>
  <c r="BF619" i="7"/>
  <c r="BG619" i="7"/>
  <c r="BH619" i="7"/>
  <c r="BI619" i="7"/>
  <c r="BJ619" i="7"/>
  <c r="BK619" i="7"/>
  <c r="BL619" i="7"/>
  <c r="BM619" i="7"/>
  <c r="BN619" i="7"/>
  <c r="BO619" i="7"/>
  <c r="BP619" i="7"/>
  <c r="BQ619" i="7"/>
  <c r="BR619" i="7"/>
  <c r="BS619" i="7"/>
  <c r="BT619" i="7"/>
  <c r="BU619" i="7"/>
  <c r="BV619" i="7"/>
  <c r="BW619" i="7"/>
  <c r="BX619" i="7"/>
  <c r="BY619" i="7"/>
  <c r="CA619" i="7" s="1"/>
  <c r="BZ619" i="7"/>
  <c r="AQ620" i="7"/>
  <c r="AR620" i="7"/>
  <c r="AS620" i="7"/>
  <c r="AT620" i="7"/>
  <c r="AU620" i="7"/>
  <c r="AV620" i="7"/>
  <c r="AW620" i="7"/>
  <c r="AX620" i="7"/>
  <c r="AY620" i="7"/>
  <c r="AZ620" i="7"/>
  <c r="BA620" i="7"/>
  <c r="BB620" i="7"/>
  <c r="BC620" i="7"/>
  <c r="BD620" i="7"/>
  <c r="BE620" i="7"/>
  <c r="BF620" i="7"/>
  <c r="BG620" i="7"/>
  <c r="BH620" i="7"/>
  <c r="BI620" i="7"/>
  <c r="BJ620" i="7"/>
  <c r="BK620" i="7"/>
  <c r="BL620" i="7"/>
  <c r="BM620" i="7"/>
  <c r="BN620" i="7"/>
  <c r="BO620" i="7"/>
  <c r="BP620" i="7"/>
  <c r="BQ620" i="7"/>
  <c r="BR620" i="7"/>
  <c r="BS620" i="7"/>
  <c r="BT620" i="7"/>
  <c r="BU620" i="7"/>
  <c r="BV620" i="7"/>
  <c r="BW620" i="7"/>
  <c r="BX620" i="7"/>
  <c r="BY620" i="7"/>
  <c r="BZ620" i="7"/>
  <c r="CA620" i="7"/>
  <c r="AQ621" i="7"/>
  <c r="AR621" i="7"/>
  <c r="AS621" i="7"/>
  <c r="AT621" i="7"/>
  <c r="AU621" i="7"/>
  <c r="AV621" i="7"/>
  <c r="AW621" i="7"/>
  <c r="AX621" i="7"/>
  <c r="AY621" i="7"/>
  <c r="AZ621" i="7"/>
  <c r="BA621" i="7"/>
  <c r="BB621" i="7"/>
  <c r="BC621" i="7"/>
  <c r="BD621" i="7"/>
  <c r="BE621" i="7"/>
  <c r="BF621" i="7"/>
  <c r="BG621" i="7"/>
  <c r="BH621" i="7"/>
  <c r="BI621" i="7"/>
  <c r="BJ621" i="7"/>
  <c r="BK621" i="7"/>
  <c r="BL621" i="7"/>
  <c r="BM621" i="7"/>
  <c r="BN621" i="7"/>
  <c r="BO621" i="7"/>
  <c r="BP621" i="7"/>
  <c r="BQ621" i="7"/>
  <c r="BR621" i="7"/>
  <c r="BS621" i="7"/>
  <c r="BT621" i="7"/>
  <c r="BU621" i="7"/>
  <c r="BV621" i="7"/>
  <c r="BW621" i="7"/>
  <c r="BX621" i="7"/>
  <c r="BY621" i="7"/>
  <c r="BZ621" i="7"/>
  <c r="CA621" i="7"/>
  <c r="AQ622" i="7"/>
  <c r="AR622" i="7"/>
  <c r="AS622" i="7"/>
  <c r="AT622" i="7"/>
  <c r="AU622" i="7"/>
  <c r="AV622" i="7"/>
  <c r="AW622" i="7"/>
  <c r="AX622" i="7"/>
  <c r="AY622" i="7"/>
  <c r="AZ622" i="7"/>
  <c r="BA622" i="7"/>
  <c r="BB622" i="7"/>
  <c r="BC622" i="7"/>
  <c r="BD622" i="7"/>
  <c r="BE622" i="7"/>
  <c r="BF622" i="7"/>
  <c r="BG622" i="7"/>
  <c r="BH622" i="7"/>
  <c r="BI622" i="7"/>
  <c r="BJ622" i="7"/>
  <c r="BK622" i="7"/>
  <c r="BL622" i="7"/>
  <c r="BM622" i="7"/>
  <c r="BN622" i="7"/>
  <c r="BO622" i="7"/>
  <c r="BP622" i="7"/>
  <c r="BQ622" i="7"/>
  <c r="BR622" i="7"/>
  <c r="BS622" i="7"/>
  <c r="BT622" i="7"/>
  <c r="BU622" i="7"/>
  <c r="BV622" i="7"/>
  <c r="BW622" i="7"/>
  <c r="BX622" i="7"/>
  <c r="BY622" i="7"/>
  <c r="CA622" i="7" s="1"/>
  <c r="BZ622" i="7"/>
  <c r="AQ623" i="7"/>
  <c r="AR623" i="7"/>
  <c r="AS623" i="7"/>
  <c r="AT623" i="7"/>
  <c r="AU623" i="7"/>
  <c r="AV623" i="7"/>
  <c r="AW623" i="7"/>
  <c r="AX623" i="7"/>
  <c r="AY623" i="7"/>
  <c r="AZ623" i="7"/>
  <c r="BA623" i="7"/>
  <c r="BB623" i="7"/>
  <c r="BC623" i="7"/>
  <c r="BD623" i="7"/>
  <c r="BE623" i="7"/>
  <c r="BF623" i="7"/>
  <c r="BG623" i="7"/>
  <c r="BH623" i="7"/>
  <c r="BI623" i="7"/>
  <c r="BJ623" i="7"/>
  <c r="BK623" i="7"/>
  <c r="BL623" i="7"/>
  <c r="BM623" i="7"/>
  <c r="BN623" i="7"/>
  <c r="BO623" i="7"/>
  <c r="BP623" i="7"/>
  <c r="BQ623" i="7"/>
  <c r="BR623" i="7"/>
  <c r="BS623" i="7"/>
  <c r="BT623" i="7"/>
  <c r="BU623" i="7"/>
  <c r="BV623" i="7"/>
  <c r="BW623" i="7"/>
  <c r="BX623" i="7"/>
  <c r="BY623" i="7"/>
  <c r="CA623" i="7" s="1"/>
  <c r="BZ623" i="7"/>
  <c r="AQ624" i="7"/>
  <c r="AR624" i="7"/>
  <c r="AS624" i="7"/>
  <c r="AT624" i="7"/>
  <c r="AU624" i="7"/>
  <c r="AV624" i="7"/>
  <c r="AW624" i="7"/>
  <c r="AX624" i="7"/>
  <c r="AY624" i="7"/>
  <c r="AZ624" i="7"/>
  <c r="BA624" i="7"/>
  <c r="BB624" i="7"/>
  <c r="BC624" i="7"/>
  <c r="BD624" i="7"/>
  <c r="BE624" i="7"/>
  <c r="BF624" i="7"/>
  <c r="BG624" i="7"/>
  <c r="BH624" i="7"/>
  <c r="BI624" i="7"/>
  <c r="BJ624" i="7"/>
  <c r="BK624" i="7"/>
  <c r="BL624" i="7"/>
  <c r="BM624" i="7"/>
  <c r="BN624" i="7"/>
  <c r="BO624" i="7"/>
  <c r="BP624" i="7"/>
  <c r="BQ624" i="7"/>
  <c r="BR624" i="7"/>
  <c r="BS624" i="7"/>
  <c r="BT624" i="7"/>
  <c r="BU624" i="7"/>
  <c r="BV624" i="7"/>
  <c r="BW624" i="7"/>
  <c r="BX624" i="7"/>
  <c r="BY624" i="7"/>
  <c r="BZ624" i="7"/>
  <c r="CA624" i="7"/>
  <c r="AQ625" i="7"/>
  <c r="AR625" i="7"/>
  <c r="AS625" i="7"/>
  <c r="AT625" i="7"/>
  <c r="AU625" i="7"/>
  <c r="AV625" i="7"/>
  <c r="AW625" i="7"/>
  <c r="AX625" i="7"/>
  <c r="AY625" i="7"/>
  <c r="AZ625" i="7"/>
  <c r="BA625" i="7"/>
  <c r="BB625" i="7"/>
  <c r="BC625" i="7"/>
  <c r="BD625" i="7"/>
  <c r="BE625" i="7"/>
  <c r="BF625" i="7"/>
  <c r="BG625" i="7"/>
  <c r="BH625" i="7"/>
  <c r="BI625" i="7"/>
  <c r="BJ625" i="7"/>
  <c r="BK625" i="7"/>
  <c r="BL625" i="7"/>
  <c r="BM625" i="7"/>
  <c r="BN625" i="7"/>
  <c r="BO625" i="7"/>
  <c r="BP625" i="7"/>
  <c r="BQ625" i="7"/>
  <c r="BR625" i="7"/>
  <c r="BS625" i="7"/>
  <c r="BT625" i="7"/>
  <c r="BU625" i="7"/>
  <c r="BV625" i="7"/>
  <c r="BW625" i="7"/>
  <c r="BX625" i="7"/>
  <c r="BY625" i="7"/>
  <c r="BZ625" i="7"/>
  <c r="CA625" i="7"/>
  <c r="AQ626" i="7"/>
  <c r="AR626" i="7"/>
  <c r="AS626" i="7"/>
  <c r="AT626" i="7"/>
  <c r="AU626" i="7"/>
  <c r="AV626" i="7"/>
  <c r="AW626" i="7"/>
  <c r="AX626" i="7"/>
  <c r="AY626" i="7"/>
  <c r="AZ626" i="7"/>
  <c r="BA626" i="7"/>
  <c r="BB626" i="7"/>
  <c r="BC626" i="7"/>
  <c r="BD626" i="7"/>
  <c r="BE626" i="7"/>
  <c r="BF626" i="7"/>
  <c r="BG626" i="7"/>
  <c r="BH626" i="7"/>
  <c r="BI626" i="7"/>
  <c r="BJ626" i="7"/>
  <c r="BK626" i="7"/>
  <c r="BL626" i="7"/>
  <c r="BM626" i="7"/>
  <c r="BN626" i="7"/>
  <c r="BO626" i="7"/>
  <c r="BP626" i="7"/>
  <c r="BQ626" i="7"/>
  <c r="BR626" i="7"/>
  <c r="BS626" i="7"/>
  <c r="BT626" i="7"/>
  <c r="BU626" i="7"/>
  <c r="BV626" i="7"/>
  <c r="BW626" i="7"/>
  <c r="BX626" i="7"/>
  <c r="BY626" i="7"/>
  <c r="CA626" i="7" s="1"/>
  <c r="BZ626" i="7"/>
  <c r="AQ627" i="7"/>
  <c r="AR627" i="7"/>
  <c r="AS627" i="7"/>
  <c r="AT627" i="7"/>
  <c r="AU627" i="7"/>
  <c r="AV627" i="7"/>
  <c r="AW627" i="7"/>
  <c r="AX627" i="7"/>
  <c r="AY627" i="7"/>
  <c r="AZ627" i="7"/>
  <c r="BA627" i="7"/>
  <c r="BB627" i="7"/>
  <c r="BC627" i="7"/>
  <c r="BD627" i="7"/>
  <c r="BE627" i="7"/>
  <c r="BF627" i="7"/>
  <c r="BG627" i="7"/>
  <c r="BH627" i="7"/>
  <c r="BI627" i="7"/>
  <c r="BJ627" i="7"/>
  <c r="BK627" i="7"/>
  <c r="BL627" i="7"/>
  <c r="BM627" i="7"/>
  <c r="BN627" i="7"/>
  <c r="BO627" i="7"/>
  <c r="BP627" i="7"/>
  <c r="BQ627" i="7"/>
  <c r="BR627" i="7"/>
  <c r="BS627" i="7"/>
  <c r="BT627" i="7"/>
  <c r="BU627" i="7"/>
  <c r="BV627" i="7"/>
  <c r="BW627" i="7"/>
  <c r="BX627" i="7"/>
  <c r="BY627" i="7"/>
  <c r="CA627" i="7" s="1"/>
  <c r="BZ627" i="7"/>
  <c r="AQ628" i="7"/>
  <c r="AR628" i="7"/>
  <c r="AS628" i="7"/>
  <c r="AT628" i="7"/>
  <c r="AU628" i="7"/>
  <c r="AV628" i="7"/>
  <c r="AW628" i="7"/>
  <c r="AX628" i="7"/>
  <c r="AY628" i="7"/>
  <c r="AZ628" i="7"/>
  <c r="BA628" i="7"/>
  <c r="BB628" i="7"/>
  <c r="BC628" i="7"/>
  <c r="BD628" i="7"/>
  <c r="BE628" i="7"/>
  <c r="BF628" i="7"/>
  <c r="BG628" i="7"/>
  <c r="BH628" i="7"/>
  <c r="BI628" i="7"/>
  <c r="BJ628" i="7"/>
  <c r="BK628" i="7"/>
  <c r="BL628" i="7"/>
  <c r="BM628" i="7"/>
  <c r="BN628" i="7"/>
  <c r="BO628" i="7"/>
  <c r="BP628" i="7"/>
  <c r="BQ628" i="7"/>
  <c r="BR628" i="7"/>
  <c r="BS628" i="7"/>
  <c r="BT628" i="7"/>
  <c r="BU628" i="7"/>
  <c r="BV628" i="7"/>
  <c r="BW628" i="7"/>
  <c r="BX628" i="7"/>
  <c r="BY628" i="7"/>
  <c r="BZ628" i="7"/>
  <c r="CA628" i="7"/>
  <c r="AQ629" i="7"/>
  <c r="AR629" i="7"/>
  <c r="AS629" i="7"/>
  <c r="AT629" i="7"/>
  <c r="AU629" i="7"/>
  <c r="AV629" i="7"/>
  <c r="AW629" i="7"/>
  <c r="AX629" i="7"/>
  <c r="AY629" i="7"/>
  <c r="AZ629" i="7"/>
  <c r="BA629" i="7"/>
  <c r="BB629" i="7"/>
  <c r="BC629" i="7"/>
  <c r="BD629" i="7"/>
  <c r="BE629" i="7"/>
  <c r="BF629" i="7"/>
  <c r="BG629" i="7"/>
  <c r="BH629" i="7"/>
  <c r="BI629" i="7"/>
  <c r="BJ629" i="7"/>
  <c r="BK629" i="7"/>
  <c r="BL629" i="7"/>
  <c r="BM629" i="7"/>
  <c r="BN629" i="7"/>
  <c r="BO629" i="7"/>
  <c r="BP629" i="7"/>
  <c r="BQ629" i="7"/>
  <c r="BR629" i="7"/>
  <c r="BS629" i="7"/>
  <c r="BT629" i="7"/>
  <c r="BU629" i="7"/>
  <c r="BV629" i="7"/>
  <c r="BW629" i="7"/>
  <c r="BX629" i="7"/>
  <c r="BY629" i="7"/>
  <c r="BZ629" i="7"/>
  <c r="CA629" i="7"/>
  <c r="AQ630" i="7"/>
  <c r="AR630" i="7"/>
  <c r="AS630" i="7"/>
  <c r="AT630" i="7"/>
  <c r="AU630" i="7"/>
  <c r="AV630" i="7"/>
  <c r="AW630" i="7"/>
  <c r="AX630" i="7"/>
  <c r="AY630" i="7"/>
  <c r="AZ630" i="7"/>
  <c r="BA630" i="7"/>
  <c r="BB630" i="7"/>
  <c r="BC630" i="7"/>
  <c r="BD630" i="7"/>
  <c r="BE630" i="7"/>
  <c r="BF630" i="7"/>
  <c r="BG630" i="7"/>
  <c r="BH630" i="7"/>
  <c r="BI630" i="7"/>
  <c r="BJ630" i="7"/>
  <c r="BK630" i="7"/>
  <c r="BL630" i="7"/>
  <c r="BM630" i="7"/>
  <c r="BN630" i="7"/>
  <c r="BO630" i="7"/>
  <c r="BP630" i="7"/>
  <c r="BQ630" i="7"/>
  <c r="BR630" i="7"/>
  <c r="BS630" i="7"/>
  <c r="BT630" i="7"/>
  <c r="BU630" i="7"/>
  <c r="BV630" i="7"/>
  <c r="BW630" i="7"/>
  <c r="BX630" i="7"/>
  <c r="BY630" i="7"/>
  <c r="CA630" i="7" s="1"/>
  <c r="BZ630" i="7"/>
  <c r="AQ631" i="7"/>
  <c r="AR631" i="7"/>
  <c r="AS631" i="7"/>
  <c r="AT631" i="7"/>
  <c r="AU631" i="7"/>
  <c r="AV631" i="7"/>
  <c r="AW631" i="7"/>
  <c r="AX631" i="7"/>
  <c r="AY631" i="7"/>
  <c r="AZ631" i="7"/>
  <c r="BA631" i="7"/>
  <c r="BB631" i="7"/>
  <c r="BC631" i="7"/>
  <c r="BD631" i="7"/>
  <c r="BE631" i="7"/>
  <c r="BF631" i="7"/>
  <c r="BG631" i="7"/>
  <c r="BH631" i="7"/>
  <c r="BI631" i="7"/>
  <c r="BJ631" i="7"/>
  <c r="BK631" i="7"/>
  <c r="BL631" i="7"/>
  <c r="BM631" i="7"/>
  <c r="BN631" i="7"/>
  <c r="BO631" i="7"/>
  <c r="BP631" i="7"/>
  <c r="BQ631" i="7"/>
  <c r="BR631" i="7"/>
  <c r="BS631" i="7"/>
  <c r="BT631" i="7"/>
  <c r="BU631" i="7"/>
  <c r="BV631" i="7"/>
  <c r="BW631" i="7"/>
  <c r="BX631" i="7"/>
  <c r="BY631" i="7"/>
  <c r="CA631" i="7" s="1"/>
  <c r="BZ631" i="7"/>
  <c r="AQ632" i="7"/>
  <c r="AR632" i="7"/>
  <c r="AS632" i="7"/>
  <c r="AT632" i="7"/>
  <c r="AU632" i="7"/>
  <c r="AV632" i="7"/>
  <c r="AW632" i="7"/>
  <c r="AX632" i="7"/>
  <c r="AY632" i="7"/>
  <c r="AZ632" i="7"/>
  <c r="BA632" i="7"/>
  <c r="BB632" i="7"/>
  <c r="BC632" i="7"/>
  <c r="BD632" i="7"/>
  <c r="BE632" i="7"/>
  <c r="BF632" i="7"/>
  <c r="BG632" i="7"/>
  <c r="BH632" i="7"/>
  <c r="BI632" i="7"/>
  <c r="BJ632" i="7"/>
  <c r="BK632" i="7"/>
  <c r="BL632" i="7"/>
  <c r="BM632" i="7"/>
  <c r="BN632" i="7"/>
  <c r="BO632" i="7"/>
  <c r="BP632" i="7"/>
  <c r="BQ632" i="7"/>
  <c r="BR632" i="7"/>
  <c r="BS632" i="7"/>
  <c r="BT632" i="7"/>
  <c r="BU632" i="7"/>
  <c r="BV632" i="7"/>
  <c r="BW632" i="7"/>
  <c r="BX632" i="7"/>
  <c r="BY632" i="7"/>
  <c r="BZ632" i="7"/>
  <c r="CA632" i="7"/>
  <c r="AQ633" i="7"/>
  <c r="AR633" i="7"/>
  <c r="AS633" i="7"/>
  <c r="AT633" i="7"/>
  <c r="AU633" i="7"/>
  <c r="AV633" i="7"/>
  <c r="AW633" i="7"/>
  <c r="AX633" i="7"/>
  <c r="AY633" i="7"/>
  <c r="AZ633" i="7"/>
  <c r="BA633" i="7"/>
  <c r="BB633" i="7"/>
  <c r="BC633" i="7"/>
  <c r="BD633" i="7"/>
  <c r="BE633" i="7"/>
  <c r="BF633" i="7"/>
  <c r="BG633" i="7"/>
  <c r="BH633" i="7"/>
  <c r="BI633" i="7"/>
  <c r="BJ633" i="7"/>
  <c r="BK633" i="7"/>
  <c r="BL633" i="7"/>
  <c r="BM633" i="7"/>
  <c r="BN633" i="7"/>
  <c r="BO633" i="7"/>
  <c r="BP633" i="7"/>
  <c r="BQ633" i="7"/>
  <c r="BR633" i="7"/>
  <c r="BS633" i="7"/>
  <c r="BT633" i="7"/>
  <c r="BU633" i="7"/>
  <c r="BV633" i="7"/>
  <c r="BW633" i="7"/>
  <c r="BX633" i="7"/>
  <c r="BY633" i="7"/>
  <c r="BZ633" i="7"/>
  <c r="CA633" i="7"/>
  <c r="AQ634" i="7"/>
  <c r="AR634" i="7"/>
  <c r="AS634" i="7"/>
  <c r="AT634" i="7"/>
  <c r="AU634" i="7"/>
  <c r="AV634" i="7"/>
  <c r="AW634" i="7"/>
  <c r="AX634" i="7"/>
  <c r="AY634" i="7"/>
  <c r="AZ634" i="7"/>
  <c r="BA634" i="7"/>
  <c r="BB634" i="7"/>
  <c r="BC634" i="7"/>
  <c r="BD634" i="7"/>
  <c r="BE634" i="7"/>
  <c r="BF634" i="7"/>
  <c r="BG634" i="7"/>
  <c r="BH634" i="7"/>
  <c r="BI634" i="7"/>
  <c r="BJ634" i="7"/>
  <c r="BK634" i="7"/>
  <c r="BL634" i="7"/>
  <c r="BM634" i="7"/>
  <c r="BN634" i="7"/>
  <c r="BO634" i="7"/>
  <c r="BP634" i="7"/>
  <c r="BQ634" i="7"/>
  <c r="BR634" i="7"/>
  <c r="BS634" i="7"/>
  <c r="BT634" i="7"/>
  <c r="BU634" i="7"/>
  <c r="BV634" i="7"/>
  <c r="BW634" i="7"/>
  <c r="BX634" i="7"/>
  <c r="BY634" i="7"/>
  <c r="CA634" i="7" s="1"/>
  <c r="BZ634" i="7"/>
  <c r="AQ635" i="7"/>
  <c r="AR635" i="7"/>
  <c r="AS635" i="7"/>
  <c r="AT635" i="7"/>
  <c r="AU635" i="7"/>
  <c r="AV635" i="7"/>
  <c r="AW635" i="7"/>
  <c r="AX635" i="7"/>
  <c r="AY635" i="7"/>
  <c r="AZ635" i="7"/>
  <c r="BA635" i="7"/>
  <c r="BB635" i="7"/>
  <c r="BC635" i="7"/>
  <c r="BD635" i="7"/>
  <c r="BE635" i="7"/>
  <c r="BF635" i="7"/>
  <c r="BG635" i="7"/>
  <c r="BH635" i="7"/>
  <c r="BI635" i="7"/>
  <c r="BJ635" i="7"/>
  <c r="BK635" i="7"/>
  <c r="BL635" i="7"/>
  <c r="BM635" i="7"/>
  <c r="BN635" i="7"/>
  <c r="BO635" i="7"/>
  <c r="BP635" i="7"/>
  <c r="BQ635" i="7"/>
  <c r="BR635" i="7"/>
  <c r="BS635" i="7"/>
  <c r="BT635" i="7"/>
  <c r="BU635" i="7"/>
  <c r="BV635" i="7"/>
  <c r="BW635" i="7"/>
  <c r="BX635" i="7"/>
  <c r="BY635" i="7"/>
  <c r="CA635" i="7" s="1"/>
  <c r="BZ635" i="7"/>
  <c r="AQ636" i="7"/>
  <c r="AR636" i="7"/>
  <c r="AS636" i="7"/>
  <c r="AT636" i="7"/>
  <c r="AU636" i="7"/>
  <c r="AV636" i="7"/>
  <c r="AW636" i="7"/>
  <c r="AX636" i="7"/>
  <c r="AY636" i="7"/>
  <c r="AZ636" i="7"/>
  <c r="BA636" i="7"/>
  <c r="BB636" i="7"/>
  <c r="BC636" i="7"/>
  <c r="BD636" i="7"/>
  <c r="BE636" i="7"/>
  <c r="BF636" i="7"/>
  <c r="BG636" i="7"/>
  <c r="BH636" i="7"/>
  <c r="BI636" i="7"/>
  <c r="BJ636" i="7"/>
  <c r="BK636" i="7"/>
  <c r="BL636" i="7"/>
  <c r="BM636" i="7"/>
  <c r="BN636" i="7"/>
  <c r="BO636" i="7"/>
  <c r="BP636" i="7"/>
  <c r="BQ636" i="7"/>
  <c r="BR636" i="7"/>
  <c r="BS636" i="7"/>
  <c r="BT636" i="7"/>
  <c r="BU636" i="7"/>
  <c r="BV636" i="7"/>
  <c r="BW636" i="7"/>
  <c r="BX636" i="7"/>
  <c r="BY636" i="7"/>
  <c r="CA636" i="7" s="1"/>
  <c r="BZ636" i="7"/>
  <c r="AQ637" i="7"/>
  <c r="AR637" i="7"/>
  <c r="AS637" i="7"/>
  <c r="AT637" i="7"/>
  <c r="AU637" i="7"/>
  <c r="AV637" i="7"/>
  <c r="AW637" i="7"/>
  <c r="AX637" i="7"/>
  <c r="AY637" i="7"/>
  <c r="AZ637" i="7"/>
  <c r="BA637" i="7"/>
  <c r="BB637" i="7"/>
  <c r="BC637" i="7"/>
  <c r="BD637" i="7"/>
  <c r="BE637" i="7"/>
  <c r="BF637" i="7"/>
  <c r="BG637" i="7"/>
  <c r="BH637" i="7"/>
  <c r="BI637" i="7"/>
  <c r="BJ637" i="7"/>
  <c r="BK637" i="7"/>
  <c r="BL637" i="7"/>
  <c r="BM637" i="7"/>
  <c r="BN637" i="7"/>
  <c r="BO637" i="7"/>
  <c r="BP637" i="7"/>
  <c r="BQ637" i="7"/>
  <c r="BR637" i="7"/>
  <c r="BS637" i="7"/>
  <c r="BT637" i="7"/>
  <c r="BU637" i="7"/>
  <c r="BV637" i="7"/>
  <c r="BW637" i="7"/>
  <c r="BX637" i="7"/>
  <c r="BY637" i="7"/>
  <c r="BZ637" i="7"/>
  <c r="CA637" i="7"/>
  <c r="AQ638" i="7"/>
  <c r="AR638" i="7"/>
  <c r="AS638" i="7"/>
  <c r="AT638" i="7"/>
  <c r="AU638" i="7"/>
  <c r="AV638" i="7"/>
  <c r="AW638" i="7"/>
  <c r="AX638" i="7"/>
  <c r="AY638" i="7"/>
  <c r="AZ638" i="7"/>
  <c r="BA638" i="7"/>
  <c r="BB638" i="7"/>
  <c r="BC638" i="7"/>
  <c r="BD638" i="7"/>
  <c r="BE638" i="7"/>
  <c r="BF638" i="7"/>
  <c r="BG638" i="7"/>
  <c r="BH638" i="7"/>
  <c r="BI638" i="7"/>
  <c r="BJ638" i="7"/>
  <c r="BK638" i="7"/>
  <c r="BL638" i="7"/>
  <c r="BM638" i="7"/>
  <c r="BN638" i="7"/>
  <c r="BO638" i="7"/>
  <c r="BP638" i="7"/>
  <c r="BQ638" i="7"/>
  <c r="BR638" i="7"/>
  <c r="BS638" i="7"/>
  <c r="BT638" i="7"/>
  <c r="BU638" i="7"/>
  <c r="BV638" i="7"/>
  <c r="BW638" i="7"/>
  <c r="BX638" i="7"/>
  <c r="BY638" i="7"/>
  <c r="BZ638" i="7"/>
  <c r="CA638" i="7"/>
  <c r="AQ639" i="7"/>
  <c r="AR639" i="7"/>
  <c r="AS639" i="7"/>
  <c r="AT639" i="7"/>
  <c r="AU639" i="7"/>
  <c r="AV639" i="7"/>
  <c r="AW639" i="7"/>
  <c r="AX639" i="7"/>
  <c r="AY639" i="7"/>
  <c r="AZ639" i="7"/>
  <c r="BA639" i="7"/>
  <c r="BB639" i="7"/>
  <c r="BC639" i="7"/>
  <c r="BD639" i="7"/>
  <c r="BE639" i="7"/>
  <c r="BF639" i="7"/>
  <c r="BG639" i="7"/>
  <c r="BH639" i="7"/>
  <c r="BI639" i="7"/>
  <c r="BJ639" i="7"/>
  <c r="BK639" i="7"/>
  <c r="BL639" i="7"/>
  <c r="BM639" i="7"/>
  <c r="BN639" i="7"/>
  <c r="BO639" i="7"/>
  <c r="BP639" i="7"/>
  <c r="BQ639" i="7"/>
  <c r="BR639" i="7"/>
  <c r="BS639" i="7"/>
  <c r="BT639" i="7"/>
  <c r="BU639" i="7"/>
  <c r="BV639" i="7"/>
  <c r="BW639" i="7"/>
  <c r="BX639" i="7"/>
  <c r="BY639" i="7"/>
  <c r="CA639" i="7" s="1"/>
  <c r="BZ639" i="7"/>
  <c r="AQ640" i="7"/>
  <c r="AR640" i="7"/>
  <c r="AS640" i="7"/>
  <c r="AT640" i="7"/>
  <c r="AU640" i="7"/>
  <c r="AV640" i="7"/>
  <c r="AW640" i="7"/>
  <c r="AX640" i="7"/>
  <c r="AY640" i="7"/>
  <c r="AZ640" i="7"/>
  <c r="BA640" i="7"/>
  <c r="BB640" i="7"/>
  <c r="BC640" i="7"/>
  <c r="BD640" i="7"/>
  <c r="BE640" i="7"/>
  <c r="BF640" i="7"/>
  <c r="BG640" i="7"/>
  <c r="BH640" i="7"/>
  <c r="BI640" i="7"/>
  <c r="BJ640" i="7"/>
  <c r="BK640" i="7"/>
  <c r="BL640" i="7"/>
  <c r="BM640" i="7"/>
  <c r="BN640" i="7"/>
  <c r="BO640" i="7"/>
  <c r="BP640" i="7"/>
  <c r="BQ640" i="7"/>
  <c r="BR640" i="7"/>
  <c r="BS640" i="7"/>
  <c r="BT640" i="7"/>
  <c r="BU640" i="7"/>
  <c r="BV640" i="7"/>
  <c r="BW640" i="7"/>
  <c r="BX640" i="7"/>
  <c r="BY640" i="7"/>
  <c r="CA640" i="7" s="1"/>
  <c r="BZ640" i="7"/>
  <c r="AQ641" i="7"/>
  <c r="AR641" i="7"/>
  <c r="AS641" i="7"/>
  <c r="AT641" i="7"/>
  <c r="AU641" i="7"/>
  <c r="AV641" i="7"/>
  <c r="AW641" i="7"/>
  <c r="AX641" i="7"/>
  <c r="AY641" i="7"/>
  <c r="AZ641" i="7"/>
  <c r="BA641" i="7"/>
  <c r="BB641" i="7"/>
  <c r="BC641" i="7"/>
  <c r="BD641" i="7"/>
  <c r="BE641" i="7"/>
  <c r="BF641" i="7"/>
  <c r="BG641" i="7"/>
  <c r="BH641" i="7"/>
  <c r="BI641" i="7"/>
  <c r="BJ641" i="7"/>
  <c r="BK641" i="7"/>
  <c r="BL641" i="7"/>
  <c r="BM641" i="7"/>
  <c r="BN641" i="7"/>
  <c r="BO641" i="7"/>
  <c r="BP641" i="7"/>
  <c r="BQ641" i="7"/>
  <c r="BR641" i="7"/>
  <c r="BS641" i="7"/>
  <c r="BT641" i="7"/>
  <c r="BU641" i="7"/>
  <c r="BV641" i="7"/>
  <c r="BW641" i="7"/>
  <c r="BX641" i="7"/>
  <c r="BY641" i="7"/>
  <c r="BZ641" i="7"/>
  <c r="CA641" i="7"/>
  <c r="AQ642" i="7"/>
  <c r="AR642" i="7"/>
  <c r="AS642" i="7"/>
  <c r="AT642" i="7"/>
  <c r="AU642" i="7"/>
  <c r="AV642" i="7"/>
  <c r="AW642" i="7"/>
  <c r="AX642" i="7"/>
  <c r="AY642" i="7"/>
  <c r="AZ642" i="7"/>
  <c r="BA642" i="7"/>
  <c r="BB642" i="7"/>
  <c r="BC642" i="7"/>
  <c r="BD642" i="7"/>
  <c r="BE642" i="7"/>
  <c r="BF642" i="7"/>
  <c r="BG642" i="7"/>
  <c r="BH642" i="7"/>
  <c r="BI642" i="7"/>
  <c r="BJ642" i="7"/>
  <c r="BK642" i="7"/>
  <c r="BL642" i="7"/>
  <c r="BM642" i="7"/>
  <c r="BN642" i="7"/>
  <c r="BO642" i="7"/>
  <c r="BP642" i="7"/>
  <c r="BQ642" i="7"/>
  <c r="BR642" i="7"/>
  <c r="BS642" i="7"/>
  <c r="BT642" i="7"/>
  <c r="BU642" i="7"/>
  <c r="BV642" i="7"/>
  <c r="BW642" i="7"/>
  <c r="BX642" i="7"/>
  <c r="BY642" i="7"/>
  <c r="BZ642" i="7"/>
  <c r="CA642" i="7"/>
  <c r="AQ643" i="7"/>
  <c r="AR643" i="7"/>
  <c r="AS643" i="7"/>
  <c r="AT643" i="7"/>
  <c r="AU643" i="7"/>
  <c r="AV643" i="7"/>
  <c r="AW643" i="7"/>
  <c r="AX643" i="7"/>
  <c r="AY643" i="7"/>
  <c r="AZ643" i="7"/>
  <c r="BA643" i="7"/>
  <c r="BB643" i="7"/>
  <c r="BC643" i="7"/>
  <c r="BD643" i="7"/>
  <c r="BE643" i="7"/>
  <c r="BF643" i="7"/>
  <c r="BG643" i="7"/>
  <c r="BH643" i="7"/>
  <c r="BI643" i="7"/>
  <c r="BJ643" i="7"/>
  <c r="BK643" i="7"/>
  <c r="BL643" i="7"/>
  <c r="BM643" i="7"/>
  <c r="BN643" i="7"/>
  <c r="BO643" i="7"/>
  <c r="BP643" i="7"/>
  <c r="BQ643" i="7"/>
  <c r="BR643" i="7"/>
  <c r="BS643" i="7"/>
  <c r="BT643" i="7"/>
  <c r="BU643" i="7"/>
  <c r="BV643" i="7"/>
  <c r="BW643" i="7"/>
  <c r="BX643" i="7"/>
  <c r="BY643" i="7"/>
  <c r="CA643" i="7" s="1"/>
  <c r="BZ643" i="7"/>
  <c r="AQ644" i="7"/>
  <c r="AR644" i="7"/>
  <c r="AS644" i="7"/>
  <c r="AT644" i="7"/>
  <c r="AU644" i="7"/>
  <c r="AV644" i="7"/>
  <c r="AW644" i="7"/>
  <c r="AX644" i="7"/>
  <c r="AY644" i="7"/>
  <c r="AZ644" i="7"/>
  <c r="BA644" i="7"/>
  <c r="BB644" i="7"/>
  <c r="BC644" i="7"/>
  <c r="BD644" i="7"/>
  <c r="BE644" i="7"/>
  <c r="BF644" i="7"/>
  <c r="BG644" i="7"/>
  <c r="BH644" i="7"/>
  <c r="BI644" i="7"/>
  <c r="BJ644" i="7"/>
  <c r="BK644" i="7"/>
  <c r="BL644" i="7"/>
  <c r="BM644" i="7"/>
  <c r="BN644" i="7"/>
  <c r="BO644" i="7"/>
  <c r="BP644" i="7"/>
  <c r="BQ644" i="7"/>
  <c r="BR644" i="7"/>
  <c r="BS644" i="7"/>
  <c r="BT644" i="7"/>
  <c r="BU644" i="7"/>
  <c r="BV644" i="7"/>
  <c r="BW644" i="7"/>
  <c r="BX644" i="7"/>
  <c r="BY644" i="7"/>
  <c r="BZ644" i="7"/>
  <c r="CA644" i="7"/>
  <c r="AQ645" i="7"/>
  <c r="AR645" i="7"/>
  <c r="AS645" i="7"/>
  <c r="AT645" i="7"/>
  <c r="AU645" i="7"/>
  <c r="AV645" i="7"/>
  <c r="AW645" i="7"/>
  <c r="AX645" i="7"/>
  <c r="AY645" i="7"/>
  <c r="AZ645" i="7"/>
  <c r="BA645" i="7"/>
  <c r="BB645" i="7"/>
  <c r="BC645" i="7"/>
  <c r="BD645" i="7"/>
  <c r="BE645" i="7"/>
  <c r="BF645" i="7"/>
  <c r="BG645" i="7"/>
  <c r="BH645" i="7"/>
  <c r="BI645" i="7"/>
  <c r="BJ645" i="7"/>
  <c r="BK645" i="7"/>
  <c r="BL645" i="7"/>
  <c r="BM645" i="7"/>
  <c r="BN645" i="7"/>
  <c r="BO645" i="7"/>
  <c r="BP645" i="7"/>
  <c r="BQ645" i="7"/>
  <c r="BR645" i="7"/>
  <c r="BS645" i="7"/>
  <c r="BT645" i="7"/>
  <c r="BU645" i="7"/>
  <c r="BV645" i="7"/>
  <c r="BW645" i="7"/>
  <c r="BX645" i="7"/>
  <c r="BY645" i="7"/>
  <c r="BZ645" i="7"/>
  <c r="CA645" i="7"/>
  <c r="AQ646" i="7"/>
  <c r="AR646" i="7"/>
  <c r="AS646" i="7"/>
  <c r="AT646" i="7"/>
  <c r="AU646" i="7"/>
  <c r="AV646" i="7"/>
  <c r="AW646" i="7"/>
  <c r="AX646" i="7"/>
  <c r="AY646" i="7"/>
  <c r="AZ646" i="7"/>
  <c r="BA646" i="7"/>
  <c r="BB646" i="7"/>
  <c r="BC646" i="7"/>
  <c r="BD646" i="7"/>
  <c r="BE646" i="7"/>
  <c r="BF646" i="7"/>
  <c r="BG646" i="7"/>
  <c r="BH646" i="7"/>
  <c r="BI646" i="7"/>
  <c r="BJ646" i="7"/>
  <c r="BK646" i="7"/>
  <c r="BL646" i="7"/>
  <c r="BM646" i="7"/>
  <c r="BN646" i="7"/>
  <c r="BO646" i="7"/>
  <c r="BP646" i="7"/>
  <c r="BQ646" i="7"/>
  <c r="BR646" i="7"/>
  <c r="BS646" i="7"/>
  <c r="BT646" i="7"/>
  <c r="BU646" i="7"/>
  <c r="BV646" i="7"/>
  <c r="BW646" i="7"/>
  <c r="BX646" i="7"/>
  <c r="BY646" i="7"/>
  <c r="CA646" i="7" s="1"/>
  <c r="BZ646" i="7"/>
  <c r="AQ647" i="7"/>
  <c r="AR647" i="7"/>
  <c r="AS647" i="7"/>
  <c r="AT647" i="7"/>
  <c r="AU647" i="7"/>
  <c r="AV647" i="7"/>
  <c r="AW647" i="7"/>
  <c r="AX647" i="7"/>
  <c r="AY647" i="7"/>
  <c r="AZ647" i="7"/>
  <c r="BA647" i="7"/>
  <c r="BB647" i="7"/>
  <c r="BC647" i="7"/>
  <c r="BD647" i="7"/>
  <c r="BE647" i="7"/>
  <c r="BF647" i="7"/>
  <c r="BG647" i="7"/>
  <c r="BH647" i="7"/>
  <c r="BI647" i="7"/>
  <c r="BJ647" i="7"/>
  <c r="BK647" i="7"/>
  <c r="BL647" i="7"/>
  <c r="BM647" i="7"/>
  <c r="BN647" i="7"/>
  <c r="BO647" i="7"/>
  <c r="BP647" i="7"/>
  <c r="BQ647" i="7"/>
  <c r="BR647" i="7"/>
  <c r="BS647" i="7"/>
  <c r="BT647" i="7"/>
  <c r="BU647" i="7"/>
  <c r="BV647" i="7"/>
  <c r="BW647" i="7"/>
  <c r="BX647" i="7"/>
  <c r="BY647" i="7"/>
  <c r="CA647" i="7" s="1"/>
  <c r="BZ647" i="7"/>
  <c r="AQ648" i="7"/>
  <c r="AR648" i="7"/>
  <c r="AS648" i="7"/>
  <c r="AT648" i="7"/>
  <c r="AU648" i="7"/>
  <c r="AV648" i="7"/>
  <c r="AW648" i="7"/>
  <c r="AX648" i="7"/>
  <c r="AY648" i="7"/>
  <c r="AZ648" i="7"/>
  <c r="BA648" i="7"/>
  <c r="BB648" i="7"/>
  <c r="BC648" i="7"/>
  <c r="BD648" i="7"/>
  <c r="BE648" i="7"/>
  <c r="BF648" i="7"/>
  <c r="BG648" i="7"/>
  <c r="BH648" i="7"/>
  <c r="BI648" i="7"/>
  <c r="BJ648" i="7"/>
  <c r="BK648" i="7"/>
  <c r="BL648" i="7"/>
  <c r="BM648" i="7"/>
  <c r="BN648" i="7"/>
  <c r="BO648" i="7"/>
  <c r="BP648" i="7"/>
  <c r="BQ648" i="7"/>
  <c r="BR648" i="7"/>
  <c r="BS648" i="7"/>
  <c r="BT648" i="7"/>
  <c r="BU648" i="7"/>
  <c r="BV648" i="7"/>
  <c r="BW648" i="7"/>
  <c r="BX648" i="7"/>
  <c r="BY648" i="7"/>
  <c r="BZ648" i="7"/>
  <c r="CA648" i="7"/>
  <c r="AQ649" i="7"/>
  <c r="AR649" i="7"/>
  <c r="AS649" i="7"/>
  <c r="AT649" i="7"/>
  <c r="AU649" i="7"/>
  <c r="AV649" i="7"/>
  <c r="AW649" i="7"/>
  <c r="AX649" i="7"/>
  <c r="AY649" i="7"/>
  <c r="AZ649" i="7"/>
  <c r="BA649" i="7"/>
  <c r="BB649" i="7"/>
  <c r="BC649" i="7"/>
  <c r="BD649" i="7"/>
  <c r="BE649" i="7"/>
  <c r="BF649" i="7"/>
  <c r="BG649" i="7"/>
  <c r="BH649" i="7"/>
  <c r="BI649" i="7"/>
  <c r="BJ649" i="7"/>
  <c r="BK649" i="7"/>
  <c r="BL649" i="7"/>
  <c r="BM649" i="7"/>
  <c r="BN649" i="7"/>
  <c r="BO649" i="7"/>
  <c r="BP649" i="7"/>
  <c r="BQ649" i="7"/>
  <c r="BR649" i="7"/>
  <c r="BS649" i="7"/>
  <c r="BT649" i="7"/>
  <c r="BU649" i="7"/>
  <c r="BV649" i="7"/>
  <c r="BW649" i="7"/>
  <c r="BX649" i="7"/>
  <c r="BY649" i="7"/>
  <c r="BZ649" i="7"/>
  <c r="CA649" i="7"/>
  <c r="AQ650" i="7"/>
  <c r="AR650" i="7"/>
  <c r="AS650" i="7"/>
  <c r="AT650" i="7"/>
  <c r="AU650" i="7"/>
  <c r="AV650" i="7"/>
  <c r="AW650" i="7"/>
  <c r="AX650" i="7"/>
  <c r="AY650" i="7"/>
  <c r="AZ650" i="7"/>
  <c r="BA650" i="7"/>
  <c r="BB650" i="7"/>
  <c r="BC650" i="7"/>
  <c r="BD650" i="7"/>
  <c r="BE650" i="7"/>
  <c r="BF650" i="7"/>
  <c r="BG650" i="7"/>
  <c r="BH650" i="7"/>
  <c r="BI650" i="7"/>
  <c r="BJ650" i="7"/>
  <c r="BK650" i="7"/>
  <c r="BL650" i="7"/>
  <c r="BM650" i="7"/>
  <c r="BN650" i="7"/>
  <c r="BO650" i="7"/>
  <c r="BP650" i="7"/>
  <c r="BQ650" i="7"/>
  <c r="BR650" i="7"/>
  <c r="BS650" i="7"/>
  <c r="BT650" i="7"/>
  <c r="BU650" i="7"/>
  <c r="BV650" i="7"/>
  <c r="BW650" i="7"/>
  <c r="BX650" i="7"/>
  <c r="BY650" i="7"/>
  <c r="CA650" i="7" s="1"/>
  <c r="BZ650" i="7"/>
  <c r="AQ651" i="7"/>
  <c r="AR651" i="7"/>
  <c r="AS651" i="7"/>
  <c r="AT651" i="7"/>
  <c r="AU651" i="7"/>
  <c r="AV651" i="7"/>
  <c r="AW651" i="7"/>
  <c r="AX651" i="7"/>
  <c r="AY651" i="7"/>
  <c r="AZ651" i="7"/>
  <c r="BA651" i="7"/>
  <c r="BB651" i="7"/>
  <c r="BC651" i="7"/>
  <c r="BD651" i="7"/>
  <c r="BE651" i="7"/>
  <c r="BF651" i="7"/>
  <c r="BG651" i="7"/>
  <c r="BH651" i="7"/>
  <c r="BI651" i="7"/>
  <c r="BJ651" i="7"/>
  <c r="BK651" i="7"/>
  <c r="BL651" i="7"/>
  <c r="BM651" i="7"/>
  <c r="BN651" i="7"/>
  <c r="BO651" i="7"/>
  <c r="BP651" i="7"/>
  <c r="BQ651" i="7"/>
  <c r="BR651" i="7"/>
  <c r="BS651" i="7"/>
  <c r="BT651" i="7"/>
  <c r="BU651" i="7"/>
  <c r="BV651" i="7"/>
  <c r="BW651" i="7"/>
  <c r="BX651" i="7"/>
  <c r="BY651" i="7"/>
  <c r="CA651" i="7" s="1"/>
  <c r="BZ651" i="7"/>
  <c r="AQ652" i="7"/>
  <c r="AR652" i="7"/>
  <c r="AS652" i="7"/>
  <c r="AT652" i="7"/>
  <c r="AU652" i="7"/>
  <c r="AV652" i="7"/>
  <c r="AW652" i="7"/>
  <c r="AX652" i="7"/>
  <c r="AY652" i="7"/>
  <c r="AZ652" i="7"/>
  <c r="BA652" i="7"/>
  <c r="BB652" i="7"/>
  <c r="BC652" i="7"/>
  <c r="BD652" i="7"/>
  <c r="BE652" i="7"/>
  <c r="BF652" i="7"/>
  <c r="BG652" i="7"/>
  <c r="BH652" i="7"/>
  <c r="BI652" i="7"/>
  <c r="BJ652" i="7"/>
  <c r="BK652" i="7"/>
  <c r="BL652" i="7"/>
  <c r="BM652" i="7"/>
  <c r="BN652" i="7"/>
  <c r="BO652" i="7"/>
  <c r="BP652" i="7"/>
  <c r="BQ652" i="7"/>
  <c r="BR652" i="7"/>
  <c r="BS652" i="7"/>
  <c r="BT652" i="7"/>
  <c r="BU652" i="7"/>
  <c r="BV652" i="7"/>
  <c r="BW652" i="7"/>
  <c r="BX652" i="7"/>
  <c r="BY652" i="7"/>
  <c r="CA652" i="7" s="1"/>
  <c r="BZ652" i="7"/>
  <c r="AQ653" i="7"/>
  <c r="AR653" i="7"/>
  <c r="AS653" i="7"/>
  <c r="AT653" i="7"/>
  <c r="AU653" i="7"/>
  <c r="AV653" i="7"/>
  <c r="AW653" i="7"/>
  <c r="AX653" i="7"/>
  <c r="AY653" i="7"/>
  <c r="AZ653" i="7"/>
  <c r="BA653" i="7"/>
  <c r="BB653" i="7"/>
  <c r="BC653" i="7"/>
  <c r="BD653" i="7"/>
  <c r="BE653" i="7"/>
  <c r="BF653" i="7"/>
  <c r="BG653" i="7"/>
  <c r="BH653" i="7"/>
  <c r="BI653" i="7"/>
  <c r="BJ653" i="7"/>
  <c r="BK653" i="7"/>
  <c r="BL653" i="7"/>
  <c r="BM653" i="7"/>
  <c r="BN653" i="7"/>
  <c r="BO653" i="7"/>
  <c r="BP653" i="7"/>
  <c r="BQ653" i="7"/>
  <c r="BR653" i="7"/>
  <c r="BS653" i="7"/>
  <c r="BT653" i="7"/>
  <c r="BU653" i="7"/>
  <c r="BV653" i="7"/>
  <c r="BW653" i="7"/>
  <c r="BX653" i="7"/>
  <c r="BY653" i="7"/>
  <c r="BZ653" i="7"/>
  <c r="CA653" i="7"/>
  <c r="AQ654" i="7"/>
  <c r="AR654" i="7"/>
  <c r="AS654" i="7"/>
  <c r="AT654" i="7"/>
  <c r="AU654" i="7"/>
  <c r="AV654" i="7"/>
  <c r="AW654" i="7"/>
  <c r="AX654" i="7"/>
  <c r="AY654" i="7"/>
  <c r="AZ654" i="7"/>
  <c r="BA654" i="7"/>
  <c r="BB654" i="7"/>
  <c r="BC654" i="7"/>
  <c r="BD654" i="7"/>
  <c r="BE654" i="7"/>
  <c r="BF654" i="7"/>
  <c r="BG654" i="7"/>
  <c r="BH654" i="7"/>
  <c r="BI654" i="7"/>
  <c r="BJ654" i="7"/>
  <c r="BK654" i="7"/>
  <c r="BL654" i="7"/>
  <c r="BM654" i="7"/>
  <c r="BN654" i="7"/>
  <c r="BO654" i="7"/>
  <c r="BP654" i="7"/>
  <c r="BQ654" i="7"/>
  <c r="BR654" i="7"/>
  <c r="BS654" i="7"/>
  <c r="BT654" i="7"/>
  <c r="BU654" i="7"/>
  <c r="BV654" i="7"/>
  <c r="BW654" i="7"/>
  <c r="BX654" i="7"/>
  <c r="BY654" i="7"/>
  <c r="BZ654" i="7"/>
  <c r="CA654" i="7"/>
  <c r="AQ655" i="7"/>
  <c r="AR655" i="7"/>
  <c r="AS655" i="7"/>
  <c r="AT655" i="7"/>
  <c r="AU655" i="7"/>
  <c r="AV655" i="7"/>
  <c r="AW655" i="7"/>
  <c r="AX655" i="7"/>
  <c r="AY655" i="7"/>
  <c r="AZ655" i="7"/>
  <c r="BA655" i="7"/>
  <c r="BB655" i="7"/>
  <c r="BC655" i="7"/>
  <c r="BD655" i="7"/>
  <c r="BE655" i="7"/>
  <c r="BF655" i="7"/>
  <c r="BG655" i="7"/>
  <c r="BH655" i="7"/>
  <c r="BI655" i="7"/>
  <c r="BJ655" i="7"/>
  <c r="BK655" i="7"/>
  <c r="BL655" i="7"/>
  <c r="BM655" i="7"/>
  <c r="BN655" i="7"/>
  <c r="BO655" i="7"/>
  <c r="BP655" i="7"/>
  <c r="BQ655" i="7"/>
  <c r="BR655" i="7"/>
  <c r="BS655" i="7"/>
  <c r="BT655" i="7"/>
  <c r="BU655" i="7"/>
  <c r="BV655" i="7"/>
  <c r="BW655" i="7"/>
  <c r="BX655" i="7"/>
  <c r="BY655" i="7"/>
  <c r="CA655" i="7" s="1"/>
  <c r="BZ655" i="7"/>
  <c r="AQ656" i="7"/>
  <c r="AR656" i="7"/>
  <c r="AS656" i="7"/>
  <c r="AT656" i="7"/>
  <c r="AU656" i="7"/>
  <c r="AV656" i="7"/>
  <c r="AW656" i="7"/>
  <c r="AX656" i="7"/>
  <c r="AY656" i="7"/>
  <c r="AZ656" i="7"/>
  <c r="BA656" i="7"/>
  <c r="BB656" i="7"/>
  <c r="BC656" i="7"/>
  <c r="BD656" i="7"/>
  <c r="BE656" i="7"/>
  <c r="BF656" i="7"/>
  <c r="BG656" i="7"/>
  <c r="BH656" i="7"/>
  <c r="BI656" i="7"/>
  <c r="BJ656" i="7"/>
  <c r="BK656" i="7"/>
  <c r="BL656" i="7"/>
  <c r="BM656" i="7"/>
  <c r="BN656" i="7"/>
  <c r="BO656" i="7"/>
  <c r="BP656" i="7"/>
  <c r="BQ656" i="7"/>
  <c r="BR656" i="7"/>
  <c r="BS656" i="7"/>
  <c r="BT656" i="7"/>
  <c r="BU656" i="7"/>
  <c r="BV656" i="7"/>
  <c r="BW656" i="7"/>
  <c r="BX656" i="7"/>
  <c r="BY656" i="7"/>
  <c r="CA656" i="7" s="1"/>
  <c r="BZ656" i="7"/>
  <c r="AQ657" i="7"/>
  <c r="AR657" i="7"/>
  <c r="AS657" i="7"/>
  <c r="AT657" i="7"/>
  <c r="AU657" i="7"/>
  <c r="AV657" i="7"/>
  <c r="AW657" i="7"/>
  <c r="AX657" i="7"/>
  <c r="AY657" i="7"/>
  <c r="AZ657" i="7"/>
  <c r="BA657" i="7"/>
  <c r="BB657" i="7"/>
  <c r="BC657" i="7"/>
  <c r="BD657" i="7"/>
  <c r="BE657" i="7"/>
  <c r="BF657" i="7"/>
  <c r="BG657" i="7"/>
  <c r="BH657" i="7"/>
  <c r="BI657" i="7"/>
  <c r="BJ657" i="7"/>
  <c r="BK657" i="7"/>
  <c r="BL657" i="7"/>
  <c r="BM657" i="7"/>
  <c r="BN657" i="7"/>
  <c r="BO657" i="7"/>
  <c r="BP657" i="7"/>
  <c r="BQ657" i="7"/>
  <c r="BR657" i="7"/>
  <c r="BS657" i="7"/>
  <c r="BT657" i="7"/>
  <c r="BU657" i="7"/>
  <c r="BV657" i="7"/>
  <c r="BW657" i="7"/>
  <c r="BX657" i="7"/>
  <c r="BY657" i="7"/>
  <c r="BZ657" i="7"/>
  <c r="CA657" i="7"/>
  <c r="AQ658" i="7"/>
  <c r="AR658" i="7"/>
  <c r="AS658" i="7"/>
  <c r="AT658" i="7"/>
  <c r="AU658" i="7"/>
  <c r="AV658" i="7"/>
  <c r="AW658" i="7"/>
  <c r="AX658" i="7"/>
  <c r="AY658" i="7"/>
  <c r="AZ658" i="7"/>
  <c r="BA658" i="7"/>
  <c r="BB658" i="7"/>
  <c r="BC658" i="7"/>
  <c r="BD658" i="7"/>
  <c r="BE658" i="7"/>
  <c r="BF658" i="7"/>
  <c r="BG658" i="7"/>
  <c r="BH658" i="7"/>
  <c r="BI658" i="7"/>
  <c r="BJ658" i="7"/>
  <c r="BK658" i="7"/>
  <c r="BL658" i="7"/>
  <c r="BM658" i="7"/>
  <c r="BN658" i="7"/>
  <c r="BO658" i="7"/>
  <c r="BP658" i="7"/>
  <c r="BQ658" i="7"/>
  <c r="BR658" i="7"/>
  <c r="BS658" i="7"/>
  <c r="BT658" i="7"/>
  <c r="BU658" i="7"/>
  <c r="BV658" i="7"/>
  <c r="BW658" i="7"/>
  <c r="BX658" i="7"/>
  <c r="BY658" i="7"/>
  <c r="BZ658" i="7"/>
  <c r="CA658" i="7"/>
  <c r="AQ659" i="7"/>
  <c r="AR659" i="7"/>
  <c r="AS659" i="7"/>
  <c r="AT659" i="7"/>
  <c r="AU659" i="7"/>
  <c r="AV659" i="7"/>
  <c r="AW659" i="7"/>
  <c r="AX659" i="7"/>
  <c r="AY659" i="7"/>
  <c r="AZ659" i="7"/>
  <c r="BA659" i="7"/>
  <c r="BB659" i="7"/>
  <c r="BC659" i="7"/>
  <c r="BD659" i="7"/>
  <c r="BE659" i="7"/>
  <c r="BF659" i="7"/>
  <c r="BG659" i="7"/>
  <c r="BH659" i="7"/>
  <c r="BI659" i="7"/>
  <c r="BJ659" i="7"/>
  <c r="BK659" i="7"/>
  <c r="BL659" i="7"/>
  <c r="BM659" i="7"/>
  <c r="BN659" i="7"/>
  <c r="BO659" i="7"/>
  <c r="BP659" i="7"/>
  <c r="BQ659" i="7"/>
  <c r="BR659" i="7"/>
  <c r="BS659" i="7"/>
  <c r="BT659" i="7"/>
  <c r="BU659" i="7"/>
  <c r="BV659" i="7"/>
  <c r="BW659" i="7"/>
  <c r="BX659" i="7"/>
  <c r="BY659" i="7"/>
  <c r="CA659" i="7" s="1"/>
  <c r="BZ659" i="7"/>
  <c r="AQ660" i="7"/>
  <c r="AR660" i="7"/>
  <c r="AS660" i="7"/>
  <c r="AT660" i="7"/>
  <c r="AU660" i="7"/>
  <c r="AV660" i="7"/>
  <c r="AW660" i="7"/>
  <c r="AX660" i="7"/>
  <c r="AY660" i="7"/>
  <c r="AZ660" i="7"/>
  <c r="BA660" i="7"/>
  <c r="BB660" i="7"/>
  <c r="BC660" i="7"/>
  <c r="BD660" i="7"/>
  <c r="BE660" i="7"/>
  <c r="BF660" i="7"/>
  <c r="BG660" i="7"/>
  <c r="BH660" i="7"/>
  <c r="BI660" i="7"/>
  <c r="BJ660" i="7"/>
  <c r="BK660" i="7"/>
  <c r="BL660" i="7"/>
  <c r="BM660" i="7"/>
  <c r="BN660" i="7"/>
  <c r="BO660" i="7"/>
  <c r="BP660" i="7"/>
  <c r="BQ660" i="7"/>
  <c r="BR660" i="7"/>
  <c r="BS660" i="7"/>
  <c r="BT660" i="7"/>
  <c r="BU660" i="7"/>
  <c r="BV660" i="7"/>
  <c r="BW660" i="7"/>
  <c r="BX660" i="7"/>
  <c r="BY660" i="7"/>
  <c r="BZ660" i="7"/>
  <c r="CA660" i="7"/>
  <c r="AQ661" i="7"/>
  <c r="AR661" i="7"/>
  <c r="AS661" i="7"/>
  <c r="AT661" i="7"/>
  <c r="AU661" i="7"/>
  <c r="AV661" i="7"/>
  <c r="AW661" i="7"/>
  <c r="AX661" i="7"/>
  <c r="AY661" i="7"/>
  <c r="AZ661" i="7"/>
  <c r="BA661" i="7"/>
  <c r="BB661" i="7"/>
  <c r="BC661" i="7"/>
  <c r="BD661" i="7"/>
  <c r="BE661" i="7"/>
  <c r="BF661" i="7"/>
  <c r="BG661" i="7"/>
  <c r="BH661" i="7"/>
  <c r="BI661" i="7"/>
  <c r="BJ661" i="7"/>
  <c r="BK661" i="7"/>
  <c r="BL661" i="7"/>
  <c r="BM661" i="7"/>
  <c r="BN661" i="7"/>
  <c r="BO661" i="7"/>
  <c r="BP661" i="7"/>
  <c r="BQ661" i="7"/>
  <c r="BR661" i="7"/>
  <c r="BS661" i="7"/>
  <c r="BT661" i="7"/>
  <c r="BU661" i="7"/>
  <c r="BV661" i="7"/>
  <c r="BW661" i="7"/>
  <c r="BX661" i="7"/>
  <c r="BY661" i="7"/>
  <c r="BZ661" i="7"/>
  <c r="CA661" i="7"/>
  <c r="AQ662" i="7"/>
  <c r="AR662" i="7"/>
  <c r="AS662" i="7"/>
  <c r="AT662" i="7"/>
  <c r="AU662" i="7"/>
  <c r="AV662" i="7"/>
  <c r="AW662" i="7"/>
  <c r="AX662" i="7"/>
  <c r="AY662" i="7"/>
  <c r="AZ662" i="7"/>
  <c r="BA662" i="7"/>
  <c r="BB662" i="7"/>
  <c r="BC662" i="7"/>
  <c r="BD662" i="7"/>
  <c r="BE662" i="7"/>
  <c r="BF662" i="7"/>
  <c r="BG662" i="7"/>
  <c r="BH662" i="7"/>
  <c r="BI662" i="7"/>
  <c r="BJ662" i="7"/>
  <c r="BK662" i="7"/>
  <c r="BL662" i="7"/>
  <c r="BM662" i="7"/>
  <c r="BN662" i="7"/>
  <c r="BO662" i="7"/>
  <c r="BP662" i="7"/>
  <c r="BQ662" i="7"/>
  <c r="BR662" i="7"/>
  <c r="BS662" i="7"/>
  <c r="BT662" i="7"/>
  <c r="BU662" i="7"/>
  <c r="BV662" i="7"/>
  <c r="BW662" i="7"/>
  <c r="BX662" i="7"/>
  <c r="BY662" i="7"/>
  <c r="CA662" i="7" s="1"/>
  <c r="BZ662" i="7"/>
  <c r="AQ663" i="7"/>
  <c r="AR663" i="7"/>
  <c r="AS663" i="7"/>
  <c r="AT663" i="7"/>
  <c r="AU663" i="7"/>
  <c r="AV663" i="7"/>
  <c r="AW663" i="7"/>
  <c r="AX663" i="7"/>
  <c r="AY663" i="7"/>
  <c r="AZ663" i="7"/>
  <c r="BA663" i="7"/>
  <c r="BB663" i="7"/>
  <c r="BC663" i="7"/>
  <c r="BD663" i="7"/>
  <c r="BE663" i="7"/>
  <c r="BF663" i="7"/>
  <c r="BG663" i="7"/>
  <c r="BH663" i="7"/>
  <c r="BI663" i="7"/>
  <c r="BJ663" i="7"/>
  <c r="BK663" i="7"/>
  <c r="BL663" i="7"/>
  <c r="BM663" i="7"/>
  <c r="BN663" i="7"/>
  <c r="BO663" i="7"/>
  <c r="BP663" i="7"/>
  <c r="BQ663" i="7"/>
  <c r="BR663" i="7"/>
  <c r="BS663" i="7"/>
  <c r="BT663" i="7"/>
  <c r="BU663" i="7"/>
  <c r="BV663" i="7"/>
  <c r="BW663" i="7"/>
  <c r="BX663" i="7"/>
  <c r="BY663" i="7"/>
  <c r="CA663" i="7" s="1"/>
  <c r="BZ663" i="7"/>
  <c r="AQ664" i="7"/>
  <c r="AR664" i="7"/>
  <c r="AS664" i="7"/>
  <c r="AT664" i="7"/>
  <c r="AU664" i="7"/>
  <c r="AV664" i="7"/>
  <c r="AW664" i="7"/>
  <c r="AX664" i="7"/>
  <c r="AY664" i="7"/>
  <c r="AZ664" i="7"/>
  <c r="BA664" i="7"/>
  <c r="BB664" i="7"/>
  <c r="BC664" i="7"/>
  <c r="BD664" i="7"/>
  <c r="BE664" i="7"/>
  <c r="BF664" i="7"/>
  <c r="BG664" i="7"/>
  <c r="BH664" i="7"/>
  <c r="BI664" i="7"/>
  <c r="BJ664" i="7"/>
  <c r="BK664" i="7"/>
  <c r="BL664" i="7"/>
  <c r="BM664" i="7"/>
  <c r="BN664" i="7"/>
  <c r="BO664" i="7"/>
  <c r="BP664" i="7"/>
  <c r="BQ664" i="7"/>
  <c r="BR664" i="7"/>
  <c r="BS664" i="7"/>
  <c r="BT664" i="7"/>
  <c r="BU664" i="7"/>
  <c r="BV664" i="7"/>
  <c r="BW664" i="7"/>
  <c r="BX664" i="7"/>
  <c r="BY664" i="7"/>
  <c r="CA664" i="7" s="1"/>
  <c r="BZ664" i="7"/>
  <c r="AQ665" i="7"/>
  <c r="AR665" i="7"/>
  <c r="AS665" i="7"/>
  <c r="AT665" i="7"/>
  <c r="AU665" i="7"/>
  <c r="AV665" i="7"/>
  <c r="AW665" i="7"/>
  <c r="AX665" i="7"/>
  <c r="AY665" i="7"/>
  <c r="AZ665" i="7"/>
  <c r="BA665" i="7"/>
  <c r="BB665" i="7"/>
  <c r="BC665" i="7"/>
  <c r="BD665" i="7"/>
  <c r="BE665" i="7"/>
  <c r="BF665" i="7"/>
  <c r="BG665" i="7"/>
  <c r="BH665" i="7"/>
  <c r="BI665" i="7"/>
  <c r="BJ665" i="7"/>
  <c r="BK665" i="7"/>
  <c r="BL665" i="7"/>
  <c r="BM665" i="7"/>
  <c r="BN665" i="7"/>
  <c r="BO665" i="7"/>
  <c r="BP665" i="7"/>
  <c r="BQ665" i="7"/>
  <c r="BR665" i="7"/>
  <c r="BS665" i="7"/>
  <c r="BT665" i="7"/>
  <c r="BU665" i="7"/>
  <c r="BV665" i="7"/>
  <c r="BW665" i="7"/>
  <c r="BX665" i="7"/>
  <c r="BY665" i="7"/>
  <c r="BZ665" i="7"/>
  <c r="CA665" i="7"/>
  <c r="AQ666" i="7"/>
  <c r="AR666" i="7"/>
  <c r="AS666" i="7"/>
  <c r="AT666" i="7"/>
  <c r="AU666" i="7"/>
  <c r="AV666" i="7"/>
  <c r="AW666" i="7"/>
  <c r="AX666" i="7"/>
  <c r="AY666" i="7"/>
  <c r="AZ666" i="7"/>
  <c r="BA666" i="7"/>
  <c r="BB666" i="7"/>
  <c r="BC666" i="7"/>
  <c r="BD666" i="7"/>
  <c r="BE666" i="7"/>
  <c r="BF666" i="7"/>
  <c r="BG666" i="7"/>
  <c r="BH666" i="7"/>
  <c r="BI666" i="7"/>
  <c r="BJ666" i="7"/>
  <c r="BK666" i="7"/>
  <c r="BL666" i="7"/>
  <c r="BM666" i="7"/>
  <c r="BN666" i="7"/>
  <c r="BO666" i="7"/>
  <c r="BP666" i="7"/>
  <c r="BQ666" i="7"/>
  <c r="BR666" i="7"/>
  <c r="BS666" i="7"/>
  <c r="BT666" i="7"/>
  <c r="BU666" i="7"/>
  <c r="BV666" i="7"/>
  <c r="BW666" i="7"/>
  <c r="BX666" i="7"/>
  <c r="BY666" i="7"/>
  <c r="BZ666" i="7"/>
  <c r="CA666" i="7"/>
  <c r="AQ667" i="7"/>
  <c r="AR667" i="7"/>
  <c r="AS667" i="7"/>
  <c r="AT667" i="7"/>
  <c r="AU667" i="7"/>
  <c r="AV667" i="7"/>
  <c r="AW667" i="7"/>
  <c r="AX667" i="7"/>
  <c r="AY667" i="7"/>
  <c r="AZ667" i="7"/>
  <c r="BA667" i="7"/>
  <c r="BB667" i="7"/>
  <c r="BC667" i="7"/>
  <c r="BD667" i="7"/>
  <c r="BE667" i="7"/>
  <c r="BF667" i="7"/>
  <c r="BG667" i="7"/>
  <c r="BH667" i="7"/>
  <c r="BI667" i="7"/>
  <c r="BJ667" i="7"/>
  <c r="BK667" i="7"/>
  <c r="BL667" i="7"/>
  <c r="BM667" i="7"/>
  <c r="BN667" i="7"/>
  <c r="BO667" i="7"/>
  <c r="BP667" i="7"/>
  <c r="BQ667" i="7"/>
  <c r="BR667" i="7"/>
  <c r="BS667" i="7"/>
  <c r="BT667" i="7"/>
  <c r="BU667" i="7"/>
  <c r="BV667" i="7"/>
  <c r="BW667" i="7"/>
  <c r="BX667" i="7"/>
  <c r="BY667" i="7"/>
  <c r="CA667" i="7" s="1"/>
  <c r="BZ667" i="7"/>
  <c r="AQ668" i="7"/>
  <c r="AR668" i="7"/>
  <c r="AS668" i="7"/>
  <c r="AT668" i="7"/>
  <c r="AU668" i="7"/>
  <c r="AV668" i="7"/>
  <c r="AW668" i="7"/>
  <c r="AX668" i="7"/>
  <c r="AY668" i="7"/>
  <c r="AZ668" i="7"/>
  <c r="BA668" i="7"/>
  <c r="BB668" i="7"/>
  <c r="BC668" i="7"/>
  <c r="BD668" i="7"/>
  <c r="BE668" i="7"/>
  <c r="BF668" i="7"/>
  <c r="BG668" i="7"/>
  <c r="BH668" i="7"/>
  <c r="BI668" i="7"/>
  <c r="BJ668" i="7"/>
  <c r="BK668" i="7"/>
  <c r="BL668" i="7"/>
  <c r="BM668" i="7"/>
  <c r="BN668" i="7"/>
  <c r="BO668" i="7"/>
  <c r="BP668" i="7"/>
  <c r="BQ668" i="7"/>
  <c r="BR668" i="7"/>
  <c r="BS668" i="7"/>
  <c r="BT668" i="7"/>
  <c r="BU668" i="7"/>
  <c r="BV668" i="7"/>
  <c r="BW668" i="7"/>
  <c r="BX668" i="7"/>
  <c r="BY668" i="7"/>
  <c r="CA668" i="7" s="1"/>
  <c r="BZ668" i="7"/>
  <c r="AQ669" i="7"/>
  <c r="AR669" i="7"/>
  <c r="AS669" i="7"/>
  <c r="AT669" i="7"/>
  <c r="AU669" i="7"/>
  <c r="AV669" i="7"/>
  <c r="AW669" i="7"/>
  <c r="AX669" i="7"/>
  <c r="AY669" i="7"/>
  <c r="AZ669" i="7"/>
  <c r="BA669" i="7"/>
  <c r="BB669" i="7"/>
  <c r="BC669" i="7"/>
  <c r="BD669" i="7"/>
  <c r="BE669" i="7"/>
  <c r="BF669" i="7"/>
  <c r="BG669" i="7"/>
  <c r="BH669" i="7"/>
  <c r="BI669" i="7"/>
  <c r="BJ669" i="7"/>
  <c r="BK669" i="7"/>
  <c r="BL669" i="7"/>
  <c r="BM669" i="7"/>
  <c r="BN669" i="7"/>
  <c r="BO669" i="7"/>
  <c r="BP669" i="7"/>
  <c r="BQ669" i="7"/>
  <c r="BR669" i="7"/>
  <c r="BS669" i="7"/>
  <c r="BT669" i="7"/>
  <c r="BU669" i="7"/>
  <c r="BV669" i="7"/>
  <c r="BW669" i="7"/>
  <c r="BX669" i="7"/>
  <c r="BY669" i="7"/>
  <c r="BZ669" i="7"/>
  <c r="CA669" i="7"/>
  <c r="AQ670" i="7"/>
  <c r="CA749" i="7" s="1"/>
  <c r="AR670" i="7"/>
  <c r="AS670" i="7"/>
  <c r="AT670" i="7"/>
  <c r="AU670" i="7"/>
  <c r="AV670" i="7"/>
  <c r="AW670" i="7"/>
  <c r="AX670" i="7"/>
  <c r="AY670" i="7"/>
  <c r="AZ670" i="7"/>
  <c r="BA670" i="7"/>
  <c r="BB670" i="7"/>
  <c r="BC670" i="7"/>
  <c r="BD670" i="7"/>
  <c r="BE670" i="7"/>
  <c r="BF670" i="7"/>
  <c r="BG670" i="7"/>
  <c r="BH670" i="7"/>
  <c r="BI670" i="7"/>
  <c r="BJ670" i="7"/>
  <c r="BK670" i="7"/>
  <c r="BL670" i="7"/>
  <c r="BM670" i="7"/>
  <c r="BN670" i="7"/>
  <c r="BO670" i="7"/>
  <c r="BP670" i="7"/>
  <c r="BQ670" i="7"/>
  <c r="BR670" i="7"/>
  <c r="BS670" i="7"/>
  <c r="BT670" i="7"/>
  <c r="BU670" i="7"/>
  <c r="BV670" i="7"/>
  <c r="BW670" i="7"/>
  <c r="BX670" i="7"/>
  <c r="BY670" i="7"/>
  <c r="BZ670" i="7"/>
  <c r="CA670" i="7"/>
  <c r="AQ671" i="7"/>
  <c r="AR671" i="7"/>
  <c r="AS671" i="7"/>
  <c r="AT671" i="7"/>
  <c r="AU671" i="7"/>
  <c r="AV671" i="7"/>
  <c r="AW671" i="7"/>
  <c r="AX671" i="7"/>
  <c r="AY671" i="7"/>
  <c r="AZ671" i="7"/>
  <c r="BA671" i="7"/>
  <c r="BB671" i="7"/>
  <c r="BC671" i="7"/>
  <c r="BD671" i="7"/>
  <c r="BE671" i="7"/>
  <c r="BF671" i="7"/>
  <c r="BG671" i="7"/>
  <c r="BH671" i="7"/>
  <c r="BI671" i="7"/>
  <c r="BJ671" i="7"/>
  <c r="BK671" i="7"/>
  <c r="BL671" i="7"/>
  <c r="BM671" i="7"/>
  <c r="BN671" i="7"/>
  <c r="BO671" i="7"/>
  <c r="BP671" i="7"/>
  <c r="BQ671" i="7"/>
  <c r="BR671" i="7"/>
  <c r="BS671" i="7"/>
  <c r="BT671" i="7"/>
  <c r="BU671" i="7"/>
  <c r="BV671" i="7"/>
  <c r="BW671" i="7"/>
  <c r="BX671" i="7"/>
  <c r="BY671" i="7"/>
  <c r="CA671" i="7" s="1"/>
  <c r="BZ671" i="7"/>
  <c r="AQ672" i="7"/>
  <c r="AR672" i="7"/>
  <c r="AS672" i="7"/>
  <c r="AT672" i="7"/>
  <c r="AU672" i="7"/>
  <c r="AV672" i="7"/>
  <c r="AW672" i="7"/>
  <c r="AX672" i="7"/>
  <c r="AY672" i="7"/>
  <c r="AZ672" i="7"/>
  <c r="BA672" i="7"/>
  <c r="BB672" i="7"/>
  <c r="BC672" i="7"/>
  <c r="BD672" i="7"/>
  <c r="BE672" i="7"/>
  <c r="BF672" i="7"/>
  <c r="BG672" i="7"/>
  <c r="BH672" i="7"/>
  <c r="BI672" i="7"/>
  <c r="BJ672" i="7"/>
  <c r="BK672" i="7"/>
  <c r="BL672" i="7"/>
  <c r="BM672" i="7"/>
  <c r="BN672" i="7"/>
  <c r="BO672" i="7"/>
  <c r="BP672" i="7"/>
  <c r="BQ672" i="7"/>
  <c r="BR672" i="7"/>
  <c r="BS672" i="7"/>
  <c r="BT672" i="7"/>
  <c r="BU672" i="7"/>
  <c r="BV672" i="7"/>
  <c r="BW672" i="7"/>
  <c r="BX672" i="7"/>
  <c r="BY672" i="7"/>
  <c r="CA672" i="7" s="1"/>
  <c r="BZ672" i="7"/>
  <c r="AQ673" i="7"/>
  <c r="AR673" i="7"/>
  <c r="AS673" i="7"/>
  <c r="AT673" i="7"/>
  <c r="AU673" i="7"/>
  <c r="AV673" i="7"/>
  <c r="AW673" i="7"/>
  <c r="AX673" i="7"/>
  <c r="AY673" i="7"/>
  <c r="AZ673" i="7"/>
  <c r="BA673" i="7"/>
  <c r="BB673" i="7"/>
  <c r="BC673" i="7"/>
  <c r="BD673" i="7"/>
  <c r="BE673" i="7"/>
  <c r="BF673" i="7"/>
  <c r="BG673" i="7"/>
  <c r="BH673" i="7"/>
  <c r="BI673" i="7"/>
  <c r="BJ673" i="7"/>
  <c r="BK673" i="7"/>
  <c r="BL673" i="7"/>
  <c r="BM673" i="7"/>
  <c r="BN673" i="7"/>
  <c r="BO673" i="7"/>
  <c r="BP673" i="7"/>
  <c r="BQ673" i="7"/>
  <c r="BR673" i="7"/>
  <c r="BS673" i="7"/>
  <c r="BT673" i="7"/>
  <c r="BU673" i="7"/>
  <c r="BV673" i="7"/>
  <c r="BW673" i="7"/>
  <c r="BX673" i="7"/>
  <c r="BY673" i="7"/>
  <c r="BZ673" i="7"/>
  <c r="CA673" i="7"/>
  <c r="AQ674" i="7"/>
  <c r="AR674" i="7"/>
  <c r="AS674" i="7"/>
  <c r="AT674" i="7"/>
  <c r="AU674" i="7"/>
  <c r="AV674" i="7"/>
  <c r="AW674" i="7"/>
  <c r="AX674" i="7"/>
  <c r="AY674" i="7"/>
  <c r="AZ674" i="7"/>
  <c r="BA674" i="7"/>
  <c r="BB674" i="7"/>
  <c r="BC674" i="7"/>
  <c r="BD674" i="7"/>
  <c r="BE674" i="7"/>
  <c r="BF674" i="7"/>
  <c r="BG674" i="7"/>
  <c r="BH674" i="7"/>
  <c r="BI674" i="7"/>
  <c r="BJ674" i="7"/>
  <c r="BK674" i="7"/>
  <c r="BL674" i="7"/>
  <c r="BM674" i="7"/>
  <c r="BN674" i="7"/>
  <c r="BO674" i="7"/>
  <c r="BP674" i="7"/>
  <c r="BQ674" i="7"/>
  <c r="BR674" i="7"/>
  <c r="BS674" i="7"/>
  <c r="BT674" i="7"/>
  <c r="BU674" i="7"/>
  <c r="BV674" i="7"/>
  <c r="BW674" i="7"/>
  <c r="BX674" i="7"/>
  <c r="BY674" i="7"/>
  <c r="BZ674" i="7"/>
  <c r="CA674" i="7"/>
  <c r="AQ675" i="7"/>
  <c r="AR675" i="7"/>
  <c r="AS675" i="7"/>
  <c r="AT675" i="7"/>
  <c r="AU675" i="7"/>
  <c r="AV675" i="7"/>
  <c r="AW675" i="7"/>
  <c r="AX675" i="7"/>
  <c r="AY675" i="7"/>
  <c r="AZ675" i="7"/>
  <c r="BA675" i="7"/>
  <c r="BB675" i="7"/>
  <c r="BC675" i="7"/>
  <c r="BD675" i="7"/>
  <c r="BE675" i="7"/>
  <c r="BF675" i="7"/>
  <c r="BG675" i="7"/>
  <c r="BH675" i="7"/>
  <c r="BI675" i="7"/>
  <c r="BJ675" i="7"/>
  <c r="BK675" i="7"/>
  <c r="BL675" i="7"/>
  <c r="BM675" i="7"/>
  <c r="BN675" i="7"/>
  <c r="BO675" i="7"/>
  <c r="BP675" i="7"/>
  <c r="BQ675" i="7"/>
  <c r="BR675" i="7"/>
  <c r="BS675" i="7"/>
  <c r="BT675" i="7"/>
  <c r="BU675" i="7"/>
  <c r="BV675" i="7"/>
  <c r="BW675" i="7"/>
  <c r="BX675" i="7"/>
  <c r="BY675" i="7"/>
  <c r="CA675" i="7" s="1"/>
  <c r="BZ675" i="7"/>
  <c r="AQ676" i="7"/>
  <c r="AR676" i="7"/>
  <c r="AS676" i="7"/>
  <c r="AT676" i="7"/>
  <c r="AU676" i="7"/>
  <c r="AV676" i="7"/>
  <c r="AW676" i="7"/>
  <c r="AX676" i="7"/>
  <c r="AY676" i="7"/>
  <c r="AZ676" i="7"/>
  <c r="BA676" i="7"/>
  <c r="BB676" i="7"/>
  <c r="BC676" i="7"/>
  <c r="BD676" i="7"/>
  <c r="BE676" i="7"/>
  <c r="BF676" i="7"/>
  <c r="BG676" i="7"/>
  <c r="BH676" i="7"/>
  <c r="BI676" i="7"/>
  <c r="BJ676" i="7"/>
  <c r="BK676" i="7"/>
  <c r="BL676" i="7"/>
  <c r="BM676" i="7"/>
  <c r="BN676" i="7"/>
  <c r="BO676" i="7"/>
  <c r="BP676" i="7"/>
  <c r="BQ676" i="7"/>
  <c r="BR676" i="7"/>
  <c r="BS676" i="7"/>
  <c r="BT676" i="7"/>
  <c r="BU676" i="7"/>
  <c r="BV676" i="7"/>
  <c r="BW676" i="7"/>
  <c r="BX676" i="7"/>
  <c r="BY676" i="7"/>
  <c r="BZ676" i="7"/>
  <c r="CA676" i="7"/>
  <c r="AQ677" i="7"/>
  <c r="AR677" i="7"/>
  <c r="AS677" i="7"/>
  <c r="AT677" i="7"/>
  <c r="AU677" i="7"/>
  <c r="AV677" i="7"/>
  <c r="AW677" i="7"/>
  <c r="AX677" i="7"/>
  <c r="AY677" i="7"/>
  <c r="AZ677" i="7"/>
  <c r="BA677" i="7"/>
  <c r="BB677" i="7"/>
  <c r="BC677" i="7"/>
  <c r="BD677" i="7"/>
  <c r="BE677" i="7"/>
  <c r="BF677" i="7"/>
  <c r="BG677" i="7"/>
  <c r="BH677" i="7"/>
  <c r="BI677" i="7"/>
  <c r="BJ677" i="7"/>
  <c r="BK677" i="7"/>
  <c r="BL677" i="7"/>
  <c r="BM677" i="7"/>
  <c r="BN677" i="7"/>
  <c r="BO677" i="7"/>
  <c r="BP677" i="7"/>
  <c r="BQ677" i="7"/>
  <c r="BR677" i="7"/>
  <c r="BS677" i="7"/>
  <c r="BT677" i="7"/>
  <c r="BU677" i="7"/>
  <c r="BV677" i="7"/>
  <c r="BW677" i="7"/>
  <c r="BX677" i="7"/>
  <c r="BY677" i="7"/>
  <c r="BZ677" i="7"/>
  <c r="CA677" i="7"/>
  <c r="AQ678" i="7"/>
  <c r="AR678" i="7"/>
  <c r="AS678" i="7"/>
  <c r="AT678" i="7"/>
  <c r="AU678" i="7"/>
  <c r="AV678" i="7"/>
  <c r="AW678" i="7"/>
  <c r="AX678" i="7"/>
  <c r="AY678" i="7"/>
  <c r="AZ678" i="7"/>
  <c r="BA678" i="7"/>
  <c r="BB678" i="7"/>
  <c r="BC678" i="7"/>
  <c r="BD678" i="7"/>
  <c r="BE678" i="7"/>
  <c r="BF678" i="7"/>
  <c r="BG678" i="7"/>
  <c r="BH678" i="7"/>
  <c r="BI678" i="7"/>
  <c r="BJ678" i="7"/>
  <c r="BK678" i="7"/>
  <c r="BL678" i="7"/>
  <c r="BM678" i="7"/>
  <c r="BN678" i="7"/>
  <c r="BO678" i="7"/>
  <c r="BP678" i="7"/>
  <c r="BQ678" i="7"/>
  <c r="BR678" i="7"/>
  <c r="BS678" i="7"/>
  <c r="BT678" i="7"/>
  <c r="BU678" i="7"/>
  <c r="BV678" i="7"/>
  <c r="BW678" i="7"/>
  <c r="BX678" i="7"/>
  <c r="BY678" i="7"/>
  <c r="CA678" i="7" s="1"/>
  <c r="BZ678" i="7"/>
  <c r="AQ679" i="7"/>
  <c r="AR679" i="7"/>
  <c r="AS679" i="7"/>
  <c r="AT679" i="7"/>
  <c r="AU679" i="7"/>
  <c r="AV679" i="7"/>
  <c r="AW679" i="7"/>
  <c r="AX679" i="7"/>
  <c r="AY679" i="7"/>
  <c r="AZ679" i="7"/>
  <c r="BA679" i="7"/>
  <c r="BB679" i="7"/>
  <c r="BC679" i="7"/>
  <c r="BD679" i="7"/>
  <c r="BE679" i="7"/>
  <c r="BF679" i="7"/>
  <c r="BG679" i="7"/>
  <c r="BH679" i="7"/>
  <c r="BI679" i="7"/>
  <c r="BJ679" i="7"/>
  <c r="BK679" i="7"/>
  <c r="BL679" i="7"/>
  <c r="BM679" i="7"/>
  <c r="BN679" i="7"/>
  <c r="BO679" i="7"/>
  <c r="BP679" i="7"/>
  <c r="BQ679" i="7"/>
  <c r="BR679" i="7"/>
  <c r="BS679" i="7"/>
  <c r="BT679" i="7"/>
  <c r="BU679" i="7"/>
  <c r="BV679" i="7"/>
  <c r="BW679" i="7"/>
  <c r="BX679" i="7"/>
  <c r="BY679" i="7"/>
  <c r="CA679" i="7" s="1"/>
  <c r="BZ679" i="7"/>
  <c r="AQ680" i="7"/>
  <c r="AR680" i="7"/>
  <c r="AS680" i="7"/>
  <c r="AT680" i="7"/>
  <c r="AU680" i="7"/>
  <c r="AV680" i="7"/>
  <c r="AW680" i="7"/>
  <c r="AX680" i="7"/>
  <c r="AY680" i="7"/>
  <c r="AZ680" i="7"/>
  <c r="BA680" i="7"/>
  <c r="BB680" i="7"/>
  <c r="BC680" i="7"/>
  <c r="BD680" i="7"/>
  <c r="BE680" i="7"/>
  <c r="BF680" i="7"/>
  <c r="BG680" i="7"/>
  <c r="BH680" i="7"/>
  <c r="BI680" i="7"/>
  <c r="BJ680" i="7"/>
  <c r="BK680" i="7"/>
  <c r="BL680" i="7"/>
  <c r="BM680" i="7"/>
  <c r="BN680" i="7"/>
  <c r="BO680" i="7"/>
  <c r="BP680" i="7"/>
  <c r="BQ680" i="7"/>
  <c r="BR680" i="7"/>
  <c r="BS680" i="7"/>
  <c r="BT680" i="7"/>
  <c r="BU680" i="7"/>
  <c r="BV680" i="7"/>
  <c r="BW680" i="7"/>
  <c r="BX680" i="7"/>
  <c r="BY680" i="7"/>
  <c r="CA680" i="7" s="1"/>
  <c r="BZ680" i="7"/>
  <c r="AQ681" i="7"/>
  <c r="AR681" i="7"/>
  <c r="AS681" i="7"/>
  <c r="AT681" i="7"/>
  <c r="AU681" i="7"/>
  <c r="AV681" i="7"/>
  <c r="AW681" i="7"/>
  <c r="AX681" i="7"/>
  <c r="AY681" i="7"/>
  <c r="AZ681" i="7"/>
  <c r="BA681" i="7"/>
  <c r="BB681" i="7"/>
  <c r="BC681" i="7"/>
  <c r="BD681" i="7"/>
  <c r="BE681" i="7"/>
  <c r="BF681" i="7"/>
  <c r="BG681" i="7"/>
  <c r="BH681" i="7"/>
  <c r="BI681" i="7"/>
  <c r="BJ681" i="7"/>
  <c r="BK681" i="7"/>
  <c r="BL681" i="7"/>
  <c r="BM681" i="7"/>
  <c r="BN681" i="7"/>
  <c r="BO681" i="7"/>
  <c r="BP681" i="7"/>
  <c r="BQ681" i="7"/>
  <c r="BR681" i="7"/>
  <c r="BS681" i="7"/>
  <c r="BT681" i="7"/>
  <c r="BU681" i="7"/>
  <c r="BV681" i="7"/>
  <c r="BW681" i="7"/>
  <c r="BX681" i="7"/>
  <c r="BY681" i="7"/>
  <c r="BZ681" i="7"/>
  <c r="CA681" i="7"/>
  <c r="AQ682" i="7"/>
  <c r="AR682" i="7"/>
  <c r="AS682" i="7"/>
  <c r="AT682" i="7"/>
  <c r="AU682" i="7"/>
  <c r="AV682" i="7"/>
  <c r="AW682" i="7"/>
  <c r="AX682" i="7"/>
  <c r="AY682" i="7"/>
  <c r="AZ682" i="7"/>
  <c r="BA682" i="7"/>
  <c r="BB682" i="7"/>
  <c r="BC682" i="7"/>
  <c r="BD682" i="7"/>
  <c r="BE682" i="7"/>
  <c r="BF682" i="7"/>
  <c r="BG682" i="7"/>
  <c r="BH682" i="7"/>
  <c r="BI682" i="7"/>
  <c r="BJ682" i="7"/>
  <c r="BK682" i="7"/>
  <c r="BL682" i="7"/>
  <c r="BM682" i="7"/>
  <c r="BN682" i="7"/>
  <c r="BO682" i="7"/>
  <c r="BP682" i="7"/>
  <c r="BQ682" i="7"/>
  <c r="BR682" i="7"/>
  <c r="BS682" i="7"/>
  <c r="BT682" i="7"/>
  <c r="BU682" i="7"/>
  <c r="BV682" i="7"/>
  <c r="BW682" i="7"/>
  <c r="BX682" i="7"/>
  <c r="BY682" i="7"/>
  <c r="BZ682" i="7"/>
  <c r="CA682" i="7"/>
  <c r="AQ683" i="7"/>
  <c r="AR683" i="7"/>
  <c r="AS683" i="7"/>
  <c r="AT683" i="7"/>
  <c r="AU683" i="7"/>
  <c r="AV683" i="7"/>
  <c r="AW683" i="7"/>
  <c r="AX683" i="7"/>
  <c r="AY683" i="7"/>
  <c r="AZ683" i="7"/>
  <c r="BA683" i="7"/>
  <c r="BB683" i="7"/>
  <c r="BC683" i="7"/>
  <c r="BD683" i="7"/>
  <c r="BE683" i="7"/>
  <c r="BF683" i="7"/>
  <c r="BG683" i="7"/>
  <c r="BH683" i="7"/>
  <c r="BI683" i="7"/>
  <c r="BJ683" i="7"/>
  <c r="BK683" i="7"/>
  <c r="BL683" i="7"/>
  <c r="BM683" i="7"/>
  <c r="BN683" i="7"/>
  <c r="BO683" i="7"/>
  <c r="BP683" i="7"/>
  <c r="BQ683" i="7"/>
  <c r="BR683" i="7"/>
  <c r="BS683" i="7"/>
  <c r="BT683" i="7"/>
  <c r="BU683" i="7"/>
  <c r="BV683" i="7"/>
  <c r="BW683" i="7"/>
  <c r="BX683" i="7"/>
  <c r="BY683" i="7"/>
  <c r="CA683" i="7" s="1"/>
  <c r="BZ683" i="7"/>
  <c r="AQ684" i="7"/>
  <c r="AR684" i="7"/>
  <c r="AS684" i="7"/>
  <c r="AT684" i="7"/>
  <c r="AU684" i="7"/>
  <c r="AV684" i="7"/>
  <c r="AW684" i="7"/>
  <c r="AX684" i="7"/>
  <c r="AY684" i="7"/>
  <c r="AZ684" i="7"/>
  <c r="BA684" i="7"/>
  <c r="BB684" i="7"/>
  <c r="BC684" i="7"/>
  <c r="BD684" i="7"/>
  <c r="BE684" i="7"/>
  <c r="BF684" i="7"/>
  <c r="BG684" i="7"/>
  <c r="BH684" i="7"/>
  <c r="BI684" i="7"/>
  <c r="BJ684" i="7"/>
  <c r="BK684" i="7"/>
  <c r="BL684" i="7"/>
  <c r="BM684" i="7"/>
  <c r="BN684" i="7"/>
  <c r="BO684" i="7"/>
  <c r="BP684" i="7"/>
  <c r="BQ684" i="7"/>
  <c r="BR684" i="7"/>
  <c r="BS684" i="7"/>
  <c r="BT684" i="7"/>
  <c r="BU684" i="7"/>
  <c r="BV684" i="7"/>
  <c r="BW684" i="7"/>
  <c r="BX684" i="7"/>
  <c r="BY684" i="7"/>
  <c r="CA684" i="7" s="1"/>
  <c r="BZ684" i="7"/>
  <c r="AQ685" i="7"/>
  <c r="AR685" i="7"/>
  <c r="AS685" i="7"/>
  <c r="AT685" i="7"/>
  <c r="AU685" i="7"/>
  <c r="AV685" i="7"/>
  <c r="AW685" i="7"/>
  <c r="AX685" i="7"/>
  <c r="AY685" i="7"/>
  <c r="AZ685" i="7"/>
  <c r="BA685" i="7"/>
  <c r="BB685" i="7"/>
  <c r="BC685" i="7"/>
  <c r="BD685" i="7"/>
  <c r="BE685" i="7"/>
  <c r="BF685" i="7"/>
  <c r="BG685" i="7"/>
  <c r="BH685" i="7"/>
  <c r="BI685" i="7"/>
  <c r="BJ685" i="7"/>
  <c r="BK685" i="7"/>
  <c r="BL685" i="7"/>
  <c r="BM685" i="7"/>
  <c r="BN685" i="7"/>
  <c r="BO685" i="7"/>
  <c r="BP685" i="7"/>
  <c r="BQ685" i="7"/>
  <c r="BR685" i="7"/>
  <c r="BS685" i="7"/>
  <c r="BT685" i="7"/>
  <c r="BU685" i="7"/>
  <c r="BV685" i="7"/>
  <c r="BW685" i="7"/>
  <c r="BX685" i="7"/>
  <c r="BY685" i="7"/>
  <c r="BZ685" i="7"/>
  <c r="CA685" i="7"/>
  <c r="AQ686" i="7"/>
  <c r="AR686" i="7"/>
  <c r="AS686" i="7"/>
  <c r="AT686" i="7"/>
  <c r="AU686" i="7"/>
  <c r="AV686" i="7"/>
  <c r="AW686" i="7"/>
  <c r="AX686" i="7"/>
  <c r="AY686" i="7"/>
  <c r="AZ686" i="7"/>
  <c r="BA686" i="7"/>
  <c r="BB686" i="7"/>
  <c r="BC686" i="7"/>
  <c r="BD686" i="7"/>
  <c r="BE686" i="7"/>
  <c r="BF686" i="7"/>
  <c r="BG686" i="7"/>
  <c r="BH686" i="7"/>
  <c r="BI686" i="7"/>
  <c r="BJ686" i="7"/>
  <c r="BK686" i="7"/>
  <c r="BL686" i="7"/>
  <c r="BM686" i="7"/>
  <c r="BN686" i="7"/>
  <c r="BO686" i="7"/>
  <c r="BP686" i="7"/>
  <c r="BQ686" i="7"/>
  <c r="BR686" i="7"/>
  <c r="BS686" i="7"/>
  <c r="BT686" i="7"/>
  <c r="BU686" i="7"/>
  <c r="BV686" i="7"/>
  <c r="BW686" i="7"/>
  <c r="BX686" i="7"/>
  <c r="BY686" i="7"/>
  <c r="BZ686" i="7"/>
  <c r="CA686" i="7"/>
  <c r="AQ687" i="7"/>
  <c r="AR687" i="7"/>
  <c r="AS687" i="7"/>
  <c r="AT687" i="7"/>
  <c r="AU687" i="7"/>
  <c r="AV687" i="7"/>
  <c r="AW687" i="7"/>
  <c r="AX687" i="7"/>
  <c r="AY687" i="7"/>
  <c r="AZ687" i="7"/>
  <c r="BA687" i="7"/>
  <c r="BB687" i="7"/>
  <c r="BC687" i="7"/>
  <c r="BD687" i="7"/>
  <c r="BE687" i="7"/>
  <c r="BF687" i="7"/>
  <c r="BG687" i="7"/>
  <c r="BH687" i="7"/>
  <c r="BI687" i="7"/>
  <c r="BJ687" i="7"/>
  <c r="BK687" i="7"/>
  <c r="BL687" i="7"/>
  <c r="BM687" i="7"/>
  <c r="BN687" i="7"/>
  <c r="BO687" i="7"/>
  <c r="BP687" i="7"/>
  <c r="BQ687" i="7"/>
  <c r="BR687" i="7"/>
  <c r="BS687" i="7"/>
  <c r="BT687" i="7"/>
  <c r="BU687" i="7"/>
  <c r="BV687" i="7"/>
  <c r="BW687" i="7"/>
  <c r="BX687" i="7"/>
  <c r="BY687" i="7"/>
  <c r="BZ687" i="7"/>
  <c r="AQ688" i="7"/>
  <c r="AR688" i="7"/>
  <c r="AS688" i="7"/>
  <c r="AT688" i="7"/>
  <c r="AU688" i="7"/>
  <c r="AV688" i="7"/>
  <c r="AW688" i="7"/>
  <c r="AX688" i="7"/>
  <c r="AY688" i="7"/>
  <c r="AZ688" i="7"/>
  <c r="BA688" i="7"/>
  <c r="BB688" i="7"/>
  <c r="BC688" i="7"/>
  <c r="BD688" i="7"/>
  <c r="BE688" i="7"/>
  <c r="BF688" i="7"/>
  <c r="BG688" i="7"/>
  <c r="BH688" i="7"/>
  <c r="BI688" i="7"/>
  <c r="BJ688" i="7"/>
  <c r="BK688" i="7"/>
  <c r="BL688" i="7"/>
  <c r="BM688" i="7"/>
  <c r="BN688" i="7"/>
  <c r="BO688" i="7"/>
  <c r="BP688" i="7"/>
  <c r="BQ688" i="7"/>
  <c r="BR688" i="7"/>
  <c r="BS688" i="7"/>
  <c r="BT688" i="7"/>
  <c r="BU688" i="7"/>
  <c r="BV688" i="7"/>
  <c r="BW688" i="7"/>
  <c r="BX688" i="7"/>
  <c r="BY688" i="7"/>
  <c r="BZ688" i="7"/>
  <c r="CA688" i="7"/>
  <c r="AQ689" i="7"/>
  <c r="AR689" i="7"/>
  <c r="AS689" i="7"/>
  <c r="AT689" i="7"/>
  <c r="AU689" i="7"/>
  <c r="AV689" i="7"/>
  <c r="AW689" i="7"/>
  <c r="AX689" i="7"/>
  <c r="AY689" i="7"/>
  <c r="AZ689" i="7"/>
  <c r="BA689" i="7"/>
  <c r="BB689" i="7"/>
  <c r="BC689" i="7"/>
  <c r="BD689" i="7"/>
  <c r="BE689" i="7"/>
  <c r="BF689" i="7"/>
  <c r="BG689" i="7"/>
  <c r="BH689" i="7"/>
  <c r="BI689" i="7"/>
  <c r="BJ689" i="7"/>
  <c r="BK689" i="7"/>
  <c r="BL689" i="7"/>
  <c r="BM689" i="7"/>
  <c r="BN689" i="7"/>
  <c r="BO689" i="7"/>
  <c r="BP689" i="7"/>
  <c r="BQ689" i="7"/>
  <c r="BR689" i="7"/>
  <c r="BS689" i="7"/>
  <c r="BT689" i="7"/>
  <c r="BU689" i="7"/>
  <c r="BV689" i="7"/>
  <c r="BW689" i="7"/>
  <c r="BX689" i="7"/>
  <c r="BY689" i="7"/>
  <c r="BZ689" i="7"/>
  <c r="CA689" i="7"/>
  <c r="AQ690" i="7"/>
  <c r="AR690" i="7"/>
  <c r="AS690" i="7"/>
  <c r="AT690" i="7"/>
  <c r="AU690" i="7"/>
  <c r="AV690" i="7"/>
  <c r="AW690" i="7"/>
  <c r="AX690" i="7"/>
  <c r="AY690" i="7"/>
  <c r="AZ690" i="7"/>
  <c r="BA690" i="7"/>
  <c r="BB690" i="7"/>
  <c r="BC690" i="7"/>
  <c r="BD690" i="7"/>
  <c r="BE690" i="7"/>
  <c r="BF690" i="7"/>
  <c r="BG690" i="7"/>
  <c r="BH690" i="7"/>
  <c r="BI690" i="7"/>
  <c r="BJ690" i="7"/>
  <c r="BK690" i="7"/>
  <c r="BL690" i="7"/>
  <c r="BM690" i="7"/>
  <c r="BN690" i="7"/>
  <c r="BO690" i="7"/>
  <c r="BP690" i="7"/>
  <c r="BQ690" i="7"/>
  <c r="BR690" i="7"/>
  <c r="BS690" i="7"/>
  <c r="BT690" i="7"/>
  <c r="BU690" i="7"/>
  <c r="BV690" i="7"/>
  <c r="BW690" i="7"/>
  <c r="BX690" i="7"/>
  <c r="BY690" i="7"/>
  <c r="BZ690" i="7"/>
  <c r="CA690" i="7"/>
  <c r="AQ691" i="7"/>
  <c r="AR691" i="7"/>
  <c r="AS691" i="7"/>
  <c r="AT691" i="7"/>
  <c r="AU691" i="7"/>
  <c r="AV691" i="7"/>
  <c r="AW691" i="7"/>
  <c r="AX691" i="7"/>
  <c r="AY691" i="7"/>
  <c r="AZ691" i="7"/>
  <c r="BA691" i="7"/>
  <c r="BB691" i="7"/>
  <c r="BC691" i="7"/>
  <c r="BD691" i="7"/>
  <c r="BE691" i="7"/>
  <c r="BF691" i="7"/>
  <c r="BG691" i="7"/>
  <c r="BH691" i="7"/>
  <c r="BI691" i="7"/>
  <c r="BJ691" i="7"/>
  <c r="BK691" i="7"/>
  <c r="BL691" i="7"/>
  <c r="BM691" i="7"/>
  <c r="BN691" i="7"/>
  <c r="BO691" i="7"/>
  <c r="BP691" i="7"/>
  <c r="BQ691" i="7"/>
  <c r="BR691" i="7"/>
  <c r="BS691" i="7"/>
  <c r="BT691" i="7"/>
  <c r="BU691" i="7"/>
  <c r="BV691" i="7"/>
  <c r="BW691" i="7"/>
  <c r="BX691" i="7"/>
  <c r="BY691" i="7"/>
  <c r="CA691" i="7" s="1"/>
  <c r="BZ691" i="7"/>
  <c r="AQ692" i="7"/>
  <c r="AR692" i="7"/>
  <c r="AS692" i="7"/>
  <c r="AT692" i="7"/>
  <c r="AU692" i="7"/>
  <c r="AV692" i="7"/>
  <c r="AW692" i="7"/>
  <c r="AX692" i="7"/>
  <c r="AY692" i="7"/>
  <c r="AZ692" i="7"/>
  <c r="BA692" i="7"/>
  <c r="BB692" i="7"/>
  <c r="BC692" i="7"/>
  <c r="BD692" i="7"/>
  <c r="BE692" i="7"/>
  <c r="BF692" i="7"/>
  <c r="BG692" i="7"/>
  <c r="BH692" i="7"/>
  <c r="BI692" i="7"/>
  <c r="BJ692" i="7"/>
  <c r="BK692" i="7"/>
  <c r="BL692" i="7"/>
  <c r="BM692" i="7"/>
  <c r="BN692" i="7"/>
  <c r="BO692" i="7"/>
  <c r="BP692" i="7"/>
  <c r="BQ692" i="7"/>
  <c r="BR692" i="7"/>
  <c r="BS692" i="7"/>
  <c r="BT692" i="7"/>
  <c r="BU692" i="7"/>
  <c r="BV692" i="7"/>
  <c r="BW692" i="7"/>
  <c r="BX692" i="7"/>
  <c r="BY692" i="7"/>
  <c r="BZ692" i="7"/>
  <c r="CA692" i="7"/>
  <c r="AQ693" i="7"/>
  <c r="AR693" i="7"/>
  <c r="AS693" i="7"/>
  <c r="AT693" i="7"/>
  <c r="AU693" i="7"/>
  <c r="AV693" i="7"/>
  <c r="AW693" i="7"/>
  <c r="AX693" i="7"/>
  <c r="AY693" i="7"/>
  <c r="AZ693" i="7"/>
  <c r="BA693" i="7"/>
  <c r="BB693" i="7"/>
  <c r="BC693" i="7"/>
  <c r="BD693" i="7"/>
  <c r="BE693" i="7"/>
  <c r="BF693" i="7"/>
  <c r="BG693" i="7"/>
  <c r="BH693" i="7"/>
  <c r="BI693" i="7"/>
  <c r="BJ693" i="7"/>
  <c r="BK693" i="7"/>
  <c r="BL693" i="7"/>
  <c r="BM693" i="7"/>
  <c r="BN693" i="7"/>
  <c r="BO693" i="7"/>
  <c r="BP693" i="7"/>
  <c r="BQ693" i="7"/>
  <c r="BR693" i="7"/>
  <c r="BS693" i="7"/>
  <c r="BT693" i="7"/>
  <c r="BU693" i="7"/>
  <c r="BV693" i="7"/>
  <c r="BW693" i="7"/>
  <c r="BX693" i="7"/>
  <c r="BY693" i="7"/>
  <c r="BZ693" i="7"/>
  <c r="CA693" i="7"/>
  <c r="AQ694" i="7"/>
  <c r="AR694" i="7"/>
  <c r="AS694" i="7"/>
  <c r="AT694" i="7"/>
  <c r="AU694" i="7"/>
  <c r="AV694" i="7"/>
  <c r="AW694" i="7"/>
  <c r="AX694" i="7"/>
  <c r="AY694" i="7"/>
  <c r="AZ694" i="7"/>
  <c r="BA694" i="7"/>
  <c r="BB694" i="7"/>
  <c r="BC694" i="7"/>
  <c r="BD694" i="7"/>
  <c r="BE694" i="7"/>
  <c r="BF694" i="7"/>
  <c r="BG694" i="7"/>
  <c r="BH694" i="7"/>
  <c r="BI694" i="7"/>
  <c r="BJ694" i="7"/>
  <c r="BK694" i="7"/>
  <c r="BL694" i="7"/>
  <c r="BM694" i="7"/>
  <c r="BN694" i="7"/>
  <c r="BO694" i="7"/>
  <c r="BP694" i="7"/>
  <c r="BQ694" i="7"/>
  <c r="BR694" i="7"/>
  <c r="BS694" i="7"/>
  <c r="BT694" i="7"/>
  <c r="BU694" i="7"/>
  <c r="BV694" i="7"/>
  <c r="BW694" i="7"/>
  <c r="BX694" i="7"/>
  <c r="BY694" i="7"/>
  <c r="CA694" i="7" s="1"/>
  <c r="BZ694" i="7"/>
  <c r="AQ695" i="7"/>
  <c r="AR695" i="7"/>
  <c r="AS695" i="7"/>
  <c r="AT695" i="7"/>
  <c r="AU695" i="7"/>
  <c r="AV695" i="7"/>
  <c r="AW695" i="7"/>
  <c r="AX695" i="7"/>
  <c r="AY695" i="7"/>
  <c r="AZ695" i="7"/>
  <c r="BA695" i="7"/>
  <c r="BB695" i="7"/>
  <c r="BC695" i="7"/>
  <c r="BD695" i="7"/>
  <c r="BE695" i="7"/>
  <c r="BF695" i="7"/>
  <c r="BG695" i="7"/>
  <c r="BH695" i="7"/>
  <c r="BI695" i="7"/>
  <c r="BJ695" i="7"/>
  <c r="BK695" i="7"/>
  <c r="BL695" i="7"/>
  <c r="BM695" i="7"/>
  <c r="BN695" i="7"/>
  <c r="BO695" i="7"/>
  <c r="BP695" i="7"/>
  <c r="BQ695" i="7"/>
  <c r="BR695" i="7"/>
  <c r="BS695" i="7"/>
  <c r="BT695" i="7"/>
  <c r="BU695" i="7"/>
  <c r="BV695" i="7"/>
  <c r="BW695" i="7"/>
  <c r="BX695" i="7"/>
  <c r="BY695" i="7"/>
  <c r="CA695" i="7" s="1"/>
  <c r="BZ695" i="7"/>
  <c r="AQ696" i="7"/>
  <c r="AR696" i="7"/>
  <c r="AS696" i="7"/>
  <c r="AT696" i="7"/>
  <c r="AU696" i="7"/>
  <c r="AV696" i="7"/>
  <c r="AW696" i="7"/>
  <c r="AX696" i="7"/>
  <c r="AY696" i="7"/>
  <c r="AZ696" i="7"/>
  <c r="BA696" i="7"/>
  <c r="BB696" i="7"/>
  <c r="BC696" i="7"/>
  <c r="BD696" i="7"/>
  <c r="BE696" i="7"/>
  <c r="BF696" i="7"/>
  <c r="BG696" i="7"/>
  <c r="BH696" i="7"/>
  <c r="BI696" i="7"/>
  <c r="BJ696" i="7"/>
  <c r="BK696" i="7"/>
  <c r="BL696" i="7"/>
  <c r="BM696" i="7"/>
  <c r="BN696" i="7"/>
  <c r="BO696" i="7"/>
  <c r="BP696" i="7"/>
  <c r="BQ696" i="7"/>
  <c r="BR696" i="7"/>
  <c r="BS696" i="7"/>
  <c r="BT696" i="7"/>
  <c r="BU696" i="7"/>
  <c r="BV696" i="7"/>
  <c r="BW696" i="7"/>
  <c r="BX696" i="7"/>
  <c r="BY696" i="7"/>
  <c r="BZ696" i="7"/>
  <c r="CA696" i="7"/>
  <c r="AQ697" i="7"/>
  <c r="AR697" i="7"/>
  <c r="AS697" i="7"/>
  <c r="AT697" i="7"/>
  <c r="AU697" i="7"/>
  <c r="AV697" i="7"/>
  <c r="AW697" i="7"/>
  <c r="AX697" i="7"/>
  <c r="AY697" i="7"/>
  <c r="AZ697" i="7"/>
  <c r="BA697" i="7"/>
  <c r="BB697" i="7"/>
  <c r="BC697" i="7"/>
  <c r="BD697" i="7"/>
  <c r="BE697" i="7"/>
  <c r="BF697" i="7"/>
  <c r="BG697" i="7"/>
  <c r="BH697" i="7"/>
  <c r="BI697" i="7"/>
  <c r="BJ697" i="7"/>
  <c r="BK697" i="7"/>
  <c r="BL697" i="7"/>
  <c r="BM697" i="7"/>
  <c r="BN697" i="7"/>
  <c r="BO697" i="7"/>
  <c r="BP697" i="7"/>
  <c r="BQ697" i="7"/>
  <c r="BR697" i="7"/>
  <c r="BS697" i="7"/>
  <c r="BT697" i="7"/>
  <c r="BU697" i="7"/>
  <c r="BV697" i="7"/>
  <c r="BW697" i="7"/>
  <c r="BX697" i="7"/>
  <c r="BY697" i="7"/>
  <c r="BZ697" i="7"/>
  <c r="CA697" i="7"/>
  <c r="AQ698" i="7"/>
  <c r="AR698" i="7"/>
  <c r="AS698" i="7"/>
  <c r="AT698" i="7"/>
  <c r="AU698" i="7"/>
  <c r="AV698" i="7"/>
  <c r="AW698" i="7"/>
  <c r="AX698" i="7"/>
  <c r="AY698" i="7"/>
  <c r="AZ698" i="7"/>
  <c r="BA698" i="7"/>
  <c r="BB698" i="7"/>
  <c r="BC698" i="7"/>
  <c r="BD698" i="7"/>
  <c r="BE698" i="7"/>
  <c r="BF698" i="7"/>
  <c r="BG698" i="7"/>
  <c r="BH698" i="7"/>
  <c r="BI698" i="7"/>
  <c r="BJ698" i="7"/>
  <c r="BK698" i="7"/>
  <c r="BL698" i="7"/>
  <c r="BM698" i="7"/>
  <c r="BN698" i="7"/>
  <c r="BO698" i="7"/>
  <c r="BP698" i="7"/>
  <c r="BQ698" i="7"/>
  <c r="BR698" i="7"/>
  <c r="BS698" i="7"/>
  <c r="BT698" i="7"/>
  <c r="BU698" i="7"/>
  <c r="BV698" i="7"/>
  <c r="BW698" i="7"/>
  <c r="BX698" i="7"/>
  <c r="BY698" i="7"/>
  <c r="CA698" i="7" s="1"/>
  <c r="BZ698" i="7"/>
  <c r="AQ699" i="7"/>
  <c r="AR699" i="7"/>
  <c r="AS699" i="7"/>
  <c r="AT699" i="7"/>
  <c r="AU699" i="7"/>
  <c r="AV699" i="7"/>
  <c r="AW699" i="7"/>
  <c r="AX699" i="7"/>
  <c r="AY699" i="7"/>
  <c r="AZ699" i="7"/>
  <c r="BA699" i="7"/>
  <c r="BB699" i="7"/>
  <c r="BC699" i="7"/>
  <c r="BD699" i="7"/>
  <c r="BE699" i="7"/>
  <c r="BF699" i="7"/>
  <c r="BG699" i="7"/>
  <c r="BH699" i="7"/>
  <c r="BI699" i="7"/>
  <c r="BJ699" i="7"/>
  <c r="BK699" i="7"/>
  <c r="BL699" i="7"/>
  <c r="BM699" i="7"/>
  <c r="BN699" i="7"/>
  <c r="BO699" i="7"/>
  <c r="BP699" i="7"/>
  <c r="BQ699" i="7"/>
  <c r="BR699" i="7"/>
  <c r="BS699" i="7"/>
  <c r="BT699" i="7"/>
  <c r="BU699" i="7"/>
  <c r="BV699" i="7"/>
  <c r="BW699" i="7"/>
  <c r="BX699" i="7"/>
  <c r="BY699" i="7"/>
  <c r="CA699" i="7" s="1"/>
  <c r="BZ699" i="7"/>
  <c r="AQ700" i="7"/>
  <c r="AR700" i="7"/>
  <c r="AS700" i="7"/>
  <c r="AT700" i="7"/>
  <c r="AU700" i="7"/>
  <c r="AV700" i="7"/>
  <c r="AW700" i="7"/>
  <c r="AX700" i="7"/>
  <c r="AY700" i="7"/>
  <c r="AZ700" i="7"/>
  <c r="BA700" i="7"/>
  <c r="BB700" i="7"/>
  <c r="BC700" i="7"/>
  <c r="BD700" i="7"/>
  <c r="BE700" i="7"/>
  <c r="BF700" i="7"/>
  <c r="BG700" i="7"/>
  <c r="BH700" i="7"/>
  <c r="BI700" i="7"/>
  <c r="BJ700" i="7"/>
  <c r="BK700" i="7"/>
  <c r="BL700" i="7"/>
  <c r="BM700" i="7"/>
  <c r="BN700" i="7"/>
  <c r="BO700" i="7"/>
  <c r="BP700" i="7"/>
  <c r="BQ700" i="7"/>
  <c r="BR700" i="7"/>
  <c r="BS700" i="7"/>
  <c r="BT700" i="7"/>
  <c r="BU700" i="7"/>
  <c r="BV700" i="7"/>
  <c r="BW700" i="7"/>
  <c r="BX700" i="7"/>
  <c r="BY700" i="7"/>
  <c r="CA700" i="7" s="1"/>
  <c r="BZ700" i="7"/>
  <c r="AQ701" i="7"/>
  <c r="AR701" i="7"/>
  <c r="AS701" i="7"/>
  <c r="AT701" i="7"/>
  <c r="AU701" i="7"/>
  <c r="AV701" i="7"/>
  <c r="AW701" i="7"/>
  <c r="AX701" i="7"/>
  <c r="AY701" i="7"/>
  <c r="AZ701" i="7"/>
  <c r="BA701" i="7"/>
  <c r="BB701" i="7"/>
  <c r="BC701" i="7"/>
  <c r="BD701" i="7"/>
  <c r="BE701" i="7"/>
  <c r="BF701" i="7"/>
  <c r="BG701" i="7"/>
  <c r="BH701" i="7"/>
  <c r="BI701" i="7"/>
  <c r="BJ701" i="7"/>
  <c r="BK701" i="7"/>
  <c r="BL701" i="7"/>
  <c r="BM701" i="7"/>
  <c r="BN701" i="7"/>
  <c r="BO701" i="7"/>
  <c r="BP701" i="7"/>
  <c r="BQ701" i="7"/>
  <c r="BR701" i="7"/>
  <c r="BS701" i="7"/>
  <c r="BT701" i="7"/>
  <c r="BU701" i="7"/>
  <c r="BV701" i="7"/>
  <c r="BW701" i="7"/>
  <c r="BX701" i="7"/>
  <c r="BY701" i="7"/>
  <c r="BZ701" i="7"/>
  <c r="CA701" i="7"/>
  <c r="AQ702" i="7"/>
  <c r="AR702" i="7"/>
  <c r="AS702" i="7"/>
  <c r="AT702" i="7"/>
  <c r="AU702" i="7"/>
  <c r="AV702" i="7"/>
  <c r="AW702" i="7"/>
  <c r="AX702" i="7"/>
  <c r="AY702" i="7"/>
  <c r="AZ702" i="7"/>
  <c r="BA702" i="7"/>
  <c r="BB702" i="7"/>
  <c r="BC702" i="7"/>
  <c r="BD702" i="7"/>
  <c r="BE702" i="7"/>
  <c r="BF702" i="7"/>
  <c r="BG702" i="7"/>
  <c r="BH702" i="7"/>
  <c r="BI702" i="7"/>
  <c r="BJ702" i="7"/>
  <c r="BK702" i="7"/>
  <c r="BL702" i="7"/>
  <c r="BM702" i="7"/>
  <c r="BN702" i="7"/>
  <c r="BO702" i="7"/>
  <c r="BP702" i="7"/>
  <c r="BQ702" i="7"/>
  <c r="BR702" i="7"/>
  <c r="BS702" i="7"/>
  <c r="BT702" i="7"/>
  <c r="BU702" i="7"/>
  <c r="BV702" i="7"/>
  <c r="BW702" i="7"/>
  <c r="BX702" i="7"/>
  <c r="BY702" i="7"/>
  <c r="BZ702" i="7"/>
  <c r="CA702" i="7"/>
  <c r="AQ703" i="7"/>
  <c r="AR703" i="7"/>
  <c r="AS703" i="7"/>
  <c r="AT703" i="7"/>
  <c r="AU703" i="7"/>
  <c r="AV703" i="7"/>
  <c r="AW703" i="7"/>
  <c r="AX703" i="7"/>
  <c r="AY703" i="7"/>
  <c r="AZ703" i="7"/>
  <c r="BA703" i="7"/>
  <c r="BB703" i="7"/>
  <c r="BC703" i="7"/>
  <c r="BD703" i="7"/>
  <c r="BE703" i="7"/>
  <c r="BF703" i="7"/>
  <c r="BG703" i="7"/>
  <c r="BH703" i="7"/>
  <c r="BI703" i="7"/>
  <c r="BJ703" i="7"/>
  <c r="BK703" i="7"/>
  <c r="BL703" i="7"/>
  <c r="BM703" i="7"/>
  <c r="BN703" i="7"/>
  <c r="BO703" i="7"/>
  <c r="BP703" i="7"/>
  <c r="BQ703" i="7"/>
  <c r="BR703" i="7"/>
  <c r="BS703" i="7"/>
  <c r="BT703" i="7"/>
  <c r="BU703" i="7"/>
  <c r="BV703" i="7"/>
  <c r="BW703" i="7"/>
  <c r="BX703" i="7"/>
  <c r="BY703" i="7"/>
  <c r="CA703" i="7" s="1"/>
  <c r="BZ703" i="7"/>
  <c r="AQ704" i="7"/>
  <c r="AR704" i="7"/>
  <c r="AS704" i="7"/>
  <c r="AT704" i="7"/>
  <c r="AU704" i="7"/>
  <c r="AV704" i="7"/>
  <c r="AW704" i="7"/>
  <c r="AX704" i="7"/>
  <c r="AY704" i="7"/>
  <c r="AZ704" i="7"/>
  <c r="BA704" i="7"/>
  <c r="BB704" i="7"/>
  <c r="BC704" i="7"/>
  <c r="BD704" i="7"/>
  <c r="BE704" i="7"/>
  <c r="BF704" i="7"/>
  <c r="BG704" i="7"/>
  <c r="BH704" i="7"/>
  <c r="BI704" i="7"/>
  <c r="BJ704" i="7"/>
  <c r="BK704" i="7"/>
  <c r="BL704" i="7"/>
  <c r="BM704" i="7"/>
  <c r="BN704" i="7"/>
  <c r="BO704" i="7"/>
  <c r="BP704" i="7"/>
  <c r="BQ704" i="7"/>
  <c r="BR704" i="7"/>
  <c r="BS704" i="7"/>
  <c r="BT704" i="7"/>
  <c r="BU704" i="7"/>
  <c r="BV704" i="7"/>
  <c r="BW704" i="7"/>
  <c r="BX704" i="7"/>
  <c r="BY704" i="7"/>
  <c r="CA704" i="7" s="1"/>
  <c r="BZ704" i="7"/>
  <c r="AQ705" i="7"/>
  <c r="AR705" i="7"/>
  <c r="AS705" i="7"/>
  <c r="AT705" i="7"/>
  <c r="AU705" i="7"/>
  <c r="AV705" i="7"/>
  <c r="AW705" i="7"/>
  <c r="AX705" i="7"/>
  <c r="AY705" i="7"/>
  <c r="AZ705" i="7"/>
  <c r="BA705" i="7"/>
  <c r="BB705" i="7"/>
  <c r="BC705" i="7"/>
  <c r="BD705" i="7"/>
  <c r="BE705" i="7"/>
  <c r="BF705" i="7"/>
  <c r="BG705" i="7"/>
  <c r="BH705" i="7"/>
  <c r="BI705" i="7"/>
  <c r="BJ705" i="7"/>
  <c r="BK705" i="7"/>
  <c r="BL705" i="7"/>
  <c r="BM705" i="7"/>
  <c r="BN705" i="7"/>
  <c r="BO705" i="7"/>
  <c r="BP705" i="7"/>
  <c r="BQ705" i="7"/>
  <c r="BR705" i="7"/>
  <c r="BS705" i="7"/>
  <c r="BT705" i="7"/>
  <c r="BU705" i="7"/>
  <c r="BV705" i="7"/>
  <c r="BW705" i="7"/>
  <c r="BX705" i="7"/>
  <c r="BY705" i="7"/>
  <c r="BZ705" i="7"/>
  <c r="CA705" i="7"/>
  <c r="AQ706" i="7"/>
  <c r="AR706" i="7"/>
  <c r="AS706" i="7"/>
  <c r="AT706" i="7"/>
  <c r="AU706" i="7"/>
  <c r="AV706" i="7"/>
  <c r="AW706" i="7"/>
  <c r="AX706" i="7"/>
  <c r="AY706" i="7"/>
  <c r="AZ706" i="7"/>
  <c r="BA706" i="7"/>
  <c r="BB706" i="7"/>
  <c r="BC706" i="7"/>
  <c r="BD706" i="7"/>
  <c r="BE706" i="7"/>
  <c r="BF706" i="7"/>
  <c r="BG706" i="7"/>
  <c r="BH706" i="7"/>
  <c r="BI706" i="7"/>
  <c r="BJ706" i="7"/>
  <c r="BK706" i="7"/>
  <c r="BL706" i="7"/>
  <c r="BM706" i="7"/>
  <c r="BN706" i="7"/>
  <c r="BO706" i="7"/>
  <c r="BP706" i="7"/>
  <c r="BQ706" i="7"/>
  <c r="BR706" i="7"/>
  <c r="BS706" i="7"/>
  <c r="BT706" i="7"/>
  <c r="BU706" i="7"/>
  <c r="BV706" i="7"/>
  <c r="BW706" i="7"/>
  <c r="BX706" i="7"/>
  <c r="BY706" i="7"/>
  <c r="BZ706" i="7"/>
  <c r="CA706" i="7"/>
  <c r="AQ707" i="7"/>
  <c r="AR707" i="7"/>
  <c r="AS707" i="7"/>
  <c r="AT707" i="7"/>
  <c r="AU707" i="7"/>
  <c r="AV707" i="7"/>
  <c r="AW707" i="7"/>
  <c r="AX707" i="7"/>
  <c r="AY707" i="7"/>
  <c r="AZ707" i="7"/>
  <c r="BA707" i="7"/>
  <c r="BB707" i="7"/>
  <c r="BC707" i="7"/>
  <c r="BD707" i="7"/>
  <c r="BE707" i="7"/>
  <c r="BF707" i="7"/>
  <c r="BG707" i="7"/>
  <c r="BH707" i="7"/>
  <c r="BI707" i="7"/>
  <c r="BJ707" i="7"/>
  <c r="BK707" i="7"/>
  <c r="BL707" i="7"/>
  <c r="BM707" i="7"/>
  <c r="BN707" i="7"/>
  <c r="BO707" i="7"/>
  <c r="BP707" i="7"/>
  <c r="BQ707" i="7"/>
  <c r="BR707" i="7"/>
  <c r="BS707" i="7"/>
  <c r="BT707" i="7"/>
  <c r="BU707" i="7"/>
  <c r="BV707" i="7"/>
  <c r="BW707" i="7"/>
  <c r="BX707" i="7"/>
  <c r="BY707" i="7"/>
  <c r="CA707" i="7" s="1"/>
  <c r="BZ707" i="7"/>
  <c r="AQ708" i="7"/>
  <c r="AR708" i="7"/>
  <c r="AS708" i="7"/>
  <c r="AT708" i="7"/>
  <c r="AU708" i="7"/>
  <c r="AV708" i="7"/>
  <c r="AW708" i="7"/>
  <c r="AX708" i="7"/>
  <c r="AY708" i="7"/>
  <c r="AZ708" i="7"/>
  <c r="BA708" i="7"/>
  <c r="BB708" i="7"/>
  <c r="BC708" i="7"/>
  <c r="BD708" i="7"/>
  <c r="BE708" i="7"/>
  <c r="BF708" i="7"/>
  <c r="BG708" i="7"/>
  <c r="BH708" i="7"/>
  <c r="BI708" i="7"/>
  <c r="BJ708" i="7"/>
  <c r="BK708" i="7"/>
  <c r="BL708" i="7"/>
  <c r="BM708" i="7"/>
  <c r="BN708" i="7"/>
  <c r="BO708" i="7"/>
  <c r="BP708" i="7"/>
  <c r="BQ708" i="7"/>
  <c r="BR708" i="7"/>
  <c r="BS708" i="7"/>
  <c r="BT708" i="7"/>
  <c r="BU708" i="7"/>
  <c r="BV708" i="7"/>
  <c r="BW708" i="7"/>
  <c r="BX708" i="7"/>
  <c r="BY708" i="7"/>
  <c r="BZ708" i="7"/>
  <c r="CA708" i="7"/>
  <c r="AQ709" i="7"/>
  <c r="AR709" i="7"/>
  <c r="AS709" i="7"/>
  <c r="AT709" i="7"/>
  <c r="AU709" i="7"/>
  <c r="AV709" i="7"/>
  <c r="AW709" i="7"/>
  <c r="AX709" i="7"/>
  <c r="AY709" i="7"/>
  <c r="AZ709" i="7"/>
  <c r="BA709" i="7"/>
  <c r="BB709" i="7"/>
  <c r="BC709" i="7"/>
  <c r="BD709" i="7"/>
  <c r="BE709" i="7"/>
  <c r="BF709" i="7"/>
  <c r="BG709" i="7"/>
  <c r="BH709" i="7"/>
  <c r="BI709" i="7"/>
  <c r="BJ709" i="7"/>
  <c r="BK709" i="7"/>
  <c r="BL709" i="7"/>
  <c r="BM709" i="7"/>
  <c r="BN709" i="7"/>
  <c r="BO709" i="7"/>
  <c r="BP709" i="7"/>
  <c r="BQ709" i="7"/>
  <c r="BR709" i="7"/>
  <c r="BS709" i="7"/>
  <c r="BT709" i="7"/>
  <c r="BU709" i="7"/>
  <c r="BV709" i="7"/>
  <c r="BW709" i="7"/>
  <c r="BX709" i="7"/>
  <c r="BY709" i="7"/>
  <c r="BZ709" i="7"/>
  <c r="CA709" i="7"/>
  <c r="AQ710" i="7"/>
  <c r="AR710" i="7"/>
  <c r="AS710" i="7"/>
  <c r="AT710" i="7"/>
  <c r="AU710" i="7"/>
  <c r="AV710" i="7"/>
  <c r="AW710" i="7"/>
  <c r="AX710" i="7"/>
  <c r="AY710" i="7"/>
  <c r="AZ710" i="7"/>
  <c r="BA710" i="7"/>
  <c r="BB710" i="7"/>
  <c r="BC710" i="7"/>
  <c r="BD710" i="7"/>
  <c r="BE710" i="7"/>
  <c r="BF710" i="7"/>
  <c r="BG710" i="7"/>
  <c r="BH710" i="7"/>
  <c r="BI710" i="7"/>
  <c r="BJ710" i="7"/>
  <c r="BK710" i="7"/>
  <c r="BL710" i="7"/>
  <c r="BM710" i="7"/>
  <c r="BN710" i="7"/>
  <c r="BO710" i="7"/>
  <c r="BP710" i="7"/>
  <c r="BQ710" i="7"/>
  <c r="BR710" i="7"/>
  <c r="BS710" i="7"/>
  <c r="BT710" i="7"/>
  <c r="BU710" i="7"/>
  <c r="BV710" i="7"/>
  <c r="BW710" i="7"/>
  <c r="BX710" i="7"/>
  <c r="BY710" i="7"/>
  <c r="CA710" i="7" s="1"/>
  <c r="BZ710" i="7"/>
  <c r="AQ711" i="7"/>
  <c r="AR711" i="7"/>
  <c r="AS711" i="7"/>
  <c r="AT711" i="7"/>
  <c r="AU711" i="7"/>
  <c r="AV711" i="7"/>
  <c r="AW711" i="7"/>
  <c r="AX711" i="7"/>
  <c r="AY711" i="7"/>
  <c r="AZ711" i="7"/>
  <c r="BA711" i="7"/>
  <c r="BB711" i="7"/>
  <c r="BC711" i="7"/>
  <c r="BD711" i="7"/>
  <c r="BE711" i="7"/>
  <c r="BF711" i="7"/>
  <c r="BG711" i="7"/>
  <c r="BH711" i="7"/>
  <c r="BI711" i="7"/>
  <c r="BJ711" i="7"/>
  <c r="BK711" i="7"/>
  <c r="BL711" i="7"/>
  <c r="BM711" i="7"/>
  <c r="BN711" i="7"/>
  <c r="BO711" i="7"/>
  <c r="BP711" i="7"/>
  <c r="BQ711" i="7"/>
  <c r="BR711" i="7"/>
  <c r="BS711" i="7"/>
  <c r="BT711" i="7"/>
  <c r="BU711" i="7"/>
  <c r="BV711" i="7"/>
  <c r="BW711" i="7"/>
  <c r="BX711" i="7"/>
  <c r="BY711" i="7"/>
  <c r="CA711" i="7" s="1"/>
  <c r="BZ711" i="7"/>
  <c r="AQ712" i="7"/>
  <c r="AR712" i="7"/>
  <c r="AS712" i="7"/>
  <c r="AT712" i="7"/>
  <c r="AU712" i="7"/>
  <c r="AV712" i="7"/>
  <c r="AW712" i="7"/>
  <c r="AX712" i="7"/>
  <c r="AY712" i="7"/>
  <c r="AZ712" i="7"/>
  <c r="BA712" i="7"/>
  <c r="BB712" i="7"/>
  <c r="BC712" i="7"/>
  <c r="BD712" i="7"/>
  <c r="BE712" i="7"/>
  <c r="BF712" i="7"/>
  <c r="BG712" i="7"/>
  <c r="BH712" i="7"/>
  <c r="BI712" i="7"/>
  <c r="BJ712" i="7"/>
  <c r="BK712" i="7"/>
  <c r="BL712" i="7"/>
  <c r="BM712" i="7"/>
  <c r="BN712" i="7"/>
  <c r="BO712" i="7"/>
  <c r="BP712" i="7"/>
  <c r="BQ712" i="7"/>
  <c r="BR712" i="7"/>
  <c r="BS712" i="7"/>
  <c r="BT712" i="7"/>
  <c r="BU712" i="7"/>
  <c r="BV712" i="7"/>
  <c r="BW712" i="7"/>
  <c r="BX712" i="7"/>
  <c r="BY712" i="7"/>
  <c r="BZ712" i="7"/>
  <c r="CA712" i="7"/>
  <c r="AQ713" i="7"/>
  <c r="AR713" i="7"/>
  <c r="AS713" i="7"/>
  <c r="AT713" i="7"/>
  <c r="AU713" i="7"/>
  <c r="AV713" i="7"/>
  <c r="AW713" i="7"/>
  <c r="AX713" i="7"/>
  <c r="AY713" i="7"/>
  <c r="AZ713" i="7"/>
  <c r="BA713" i="7"/>
  <c r="BB713" i="7"/>
  <c r="BC713" i="7"/>
  <c r="BD713" i="7"/>
  <c r="BE713" i="7"/>
  <c r="BF713" i="7"/>
  <c r="BG713" i="7"/>
  <c r="BH713" i="7"/>
  <c r="BI713" i="7"/>
  <c r="BJ713" i="7"/>
  <c r="BK713" i="7"/>
  <c r="BL713" i="7"/>
  <c r="BM713" i="7"/>
  <c r="BN713" i="7"/>
  <c r="BO713" i="7"/>
  <c r="BP713" i="7"/>
  <c r="BQ713" i="7"/>
  <c r="BR713" i="7"/>
  <c r="BS713" i="7"/>
  <c r="BT713" i="7"/>
  <c r="BU713" i="7"/>
  <c r="BV713" i="7"/>
  <c r="BW713" i="7"/>
  <c r="BX713" i="7"/>
  <c r="BY713" i="7"/>
  <c r="BZ713" i="7"/>
  <c r="CA713" i="7"/>
  <c r="AQ714" i="7"/>
  <c r="AR714" i="7"/>
  <c r="AS714" i="7"/>
  <c r="AT714" i="7"/>
  <c r="AU714" i="7"/>
  <c r="AV714" i="7"/>
  <c r="AW714" i="7"/>
  <c r="AX714" i="7"/>
  <c r="AY714" i="7"/>
  <c r="AZ714" i="7"/>
  <c r="BA714" i="7"/>
  <c r="BB714" i="7"/>
  <c r="BC714" i="7"/>
  <c r="BD714" i="7"/>
  <c r="BE714" i="7"/>
  <c r="BF714" i="7"/>
  <c r="BG714" i="7"/>
  <c r="BH714" i="7"/>
  <c r="BI714" i="7"/>
  <c r="BJ714" i="7"/>
  <c r="BK714" i="7"/>
  <c r="BL714" i="7"/>
  <c r="BM714" i="7"/>
  <c r="BN714" i="7"/>
  <c r="BO714" i="7"/>
  <c r="BP714" i="7"/>
  <c r="BQ714" i="7"/>
  <c r="BR714" i="7"/>
  <c r="BS714" i="7"/>
  <c r="BT714" i="7"/>
  <c r="BU714" i="7"/>
  <c r="BV714" i="7"/>
  <c r="BW714" i="7"/>
  <c r="BX714" i="7"/>
  <c r="BY714" i="7"/>
  <c r="CA714" i="7" s="1"/>
  <c r="BZ714" i="7"/>
  <c r="AQ715" i="7"/>
  <c r="AR715" i="7"/>
  <c r="AS715" i="7"/>
  <c r="AT715" i="7"/>
  <c r="AU715" i="7"/>
  <c r="AV715" i="7"/>
  <c r="AW715" i="7"/>
  <c r="AX715" i="7"/>
  <c r="AY715" i="7"/>
  <c r="AZ715" i="7"/>
  <c r="BA715" i="7"/>
  <c r="BB715" i="7"/>
  <c r="BC715" i="7"/>
  <c r="BD715" i="7"/>
  <c r="BE715" i="7"/>
  <c r="BF715" i="7"/>
  <c r="BG715" i="7"/>
  <c r="BH715" i="7"/>
  <c r="BI715" i="7"/>
  <c r="BJ715" i="7"/>
  <c r="BK715" i="7"/>
  <c r="BL715" i="7"/>
  <c r="BM715" i="7"/>
  <c r="BN715" i="7"/>
  <c r="BO715" i="7"/>
  <c r="BP715" i="7"/>
  <c r="BQ715" i="7"/>
  <c r="BR715" i="7"/>
  <c r="BS715" i="7"/>
  <c r="BT715" i="7"/>
  <c r="BU715" i="7"/>
  <c r="BV715" i="7"/>
  <c r="BW715" i="7"/>
  <c r="BX715" i="7"/>
  <c r="BY715" i="7"/>
  <c r="CA715" i="7" s="1"/>
  <c r="BZ715" i="7"/>
  <c r="AQ716" i="7"/>
  <c r="AR716" i="7"/>
  <c r="AS716" i="7"/>
  <c r="AT716" i="7"/>
  <c r="AU716" i="7"/>
  <c r="AV716" i="7"/>
  <c r="AW716" i="7"/>
  <c r="AX716" i="7"/>
  <c r="AY716" i="7"/>
  <c r="AZ716" i="7"/>
  <c r="BA716" i="7"/>
  <c r="BB716" i="7"/>
  <c r="BC716" i="7"/>
  <c r="BD716" i="7"/>
  <c r="BE716" i="7"/>
  <c r="BF716" i="7"/>
  <c r="BG716" i="7"/>
  <c r="BH716" i="7"/>
  <c r="BI716" i="7"/>
  <c r="BJ716" i="7"/>
  <c r="BK716" i="7"/>
  <c r="BL716" i="7"/>
  <c r="BM716" i="7"/>
  <c r="BN716" i="7"/>
  <c r="BO716" i="7"/>
  <c r="BP716" i="7"/>
  <c r="BQ716" i="7"/>
  <c r="BR716" i="7"/>
  <c r="BS716" i="7"/>
  <c r="BT716" i="7"/>
  <c r="BU716" i="7"/>
  <c r="BV716" i="7"/>
  <c r="BW716" i="7"/>
  <c r="BX716" i="7"/>
  <c r="BY716" i="7"/>
  <c r="CA716" i="7" s="1"/>
  <c r="BZ716" i="7"/>
  <c r="AQ717" i="7"/>
  <c r="AR717" i="7"/>
  <c r="AS717" i="7"/>
  <c r="AT717" i="7"/>
  <c r="AU717" i="7"/>
  <c r="AV717" i="7"/>
  <c r="AW717" i="7"/>
  <c r="AX717" i="7"/>
  <c r="AY717" i="7"/>
  <c r="AZ717" i="7"/>
  <c r="BA717" i="7"/>
  <c r="BB717" i="7"/>
  <c r="BC717" i="7"/>
  <c r="BD717" i="7"/>
  <c r="BE717" i="7"/>
  <c r="BF717" i="7"/>
  <c r="BG717" i="7"/>
  <c r="BH717" i="7"/>
  <c r="BI717" i="7"/>
  <c r="BJ717" i="7"/>
  <c r="BK717" i="7"/>
  <c r="BL717" i="7"/>
  <c r="BM717" i="7"/>
  <c r="BN717" i="7"/>
  <c r="BO717" i="7"/>
  <c r="BP717" i="7"/>
  <c r="BQ717" i="7"/>
  <c r="BR717" i="7"/>
  <c r="BS717" i="7"/>
  <c r="BT717" i="7"/>
  <c r="BU717" i="7"/>
  <c r="BV717" i="7"/>
  <c r="BW717" i="7"/>
  <c r="BX717" i="7"/>
  <c r="BY717" i="7"/>
  <c r="BZ717" i="7"/>
  <c r="CA717" i="7"/>
  <c r="AQ718" i="7"/>
  <c r="AR718" i="7"/>
  <c r="AS718" i="7"/>
  <c r="AT718" i="7"/>
  <c r="AU718" i="7"/>
  <c r="AV718" i="7"/>
  <c r="AW718" i="7"/>
  <c r="AX718" i="7"/>
  <c r="AY718" i="7"/>
  <c r="AZ718" i="7"/>
  <c r="BA718" i="7"/>
  <c r="BB718" i="7"/>
  <c r="BC718" i="7"/>
  <c r="BD718" i="7"/>
  <c r="BE718" i="7"/>
  <c r="BF718" i="7"/>
  <c r="BG718" i="7"/>
  <c r="BH718" i="7"/>
  <c r="BI718" i="7"/>
  <c r="BJ718" i="7"/>
  <c r="BK718" i="7"/>
  <c r="BL718" i="7"/>
  <c r="BM718" i="7"/>
  <c r="BN718" i="7"/>
  <c r="BO718" i="7"/>
  <c r="BP718" i="7"/>
  <c r="BQ718" i="7"/>
  <c r="BR718" i="7"/>
  <c r="BS718" i="7"/>
  <c r="BT718" i="7"/>
  <c r="BU718" i="7"/>
  <c r="BV718" i="7"/>
  <c r="BW718" i="7"/>
  <c r="BX718" i="7"/>
  <c r="BY718" i="7"/>
  <c r="BZ718" i="7"/>
  <c r="CA718" i="7"/>
  <c r="AQ719" i="7"/>
  <c r="AR719" i="7"/>
  <c r="AS719" i="7"/>
  <c r="AT719" i="7"/>
  <c r="AU719" i="7"/>
  <c r="AV719" i="7"/>
  <c r="AW719" i="7"/>
  <c r="AX719" i="7"/>
  <c r="AY719" i="7"/>
  <c r="AZ719" i="7"/>
  <c r="BA719" i="7"/>
  <c r="BB719" i="7"/>
  <c r="BC719" i="7"/>
  <c r="BD719" i="7"/>
  <c r="BE719" i="7"/>
  <c r="BF719" i="7"/>
  <c r="BG719" i="7"/>
  <c r="BH719" i="7"/>
  <c r="BI719" i="7"/>
  <c r="BJ719" i="7"/>
  <c r="BK719" i="7"/>
  <c r="BL719" i="7"/>
  <c r="BM719" i="7"/>
  <c r="BN719" i="7"/>
  <c r="BO719" i="7"/>
  <c r="BP719" i="7"/>
  <c r="BQ719" i="7"/>
  <c r="BR719" i="7"/>
  <c r="BS719" i="7"/>
  <c r="BT719" i="7"/>
  <c r="BU719" i="7"/>
  <c r="BV719" i="7"/>
  <c r="BW719" i="7"/>
  <c r="BX719" i="7"/>
  <c r="BY719" i="7"/>
  <c r="CA719" i="7" s="1"/>
  <c r="BZ719" i="7"/>
  <c r="AQ720" i="7"/>
  <c r="AR720" i="7"/>
  <c r="AS720" i="7"/>
  <c r="AT720" i="7"/>
  <c r="AU720" i="7"/>
  <c r="AV720" i="7"/>
  <c r="AW720" i="7"/>
  <c r="AX720" i="7"/>
  <c r="AY720" i="7"/>
  <c r="AZ720" i="7"/>
  <c r="BA720" i="7"/>
  <c r="BB720" i="7"/>
  <c r="BC720" i="7"/>
  <c r="BD720" i="7"/>
  <c r="BE720" i="7"/>
  <c r="BF720" i="7"/>
  <c r="BG720" i="7"/>
  <c r="BH720" i="7"/>
  <c r="BI720" i="7"/>
  <c r="BJ720" i="7"/>
  <c r="BK720" i="7"/>
  <c r="BL720" i="7"/>
  <c r="BM720" i="7"/>
  <c r="BN720" i="7"/>
  <c r="BO720" i="7"/>
  <c r="BP720" i="7"/>
  <c r="BQ720" i="7"/>
  <c r="BR720" i="7"/>
  <c r="BS720" i="7"/>
  <c r="BT720" i="7"/>
  <c r="BU720" i="7"/>
  <c r="BV720" i="7"/>
  <c r="BW720" i="7"/>
  <c r="BX720" i="7"/>
  <c r="BY720" i="7"/>
  <c r="CA720" i="7" s="1"/>
  <c r="BZ720" i="7"/>
  <c r="AQ721" i="7"/>
  <c r="AR721" i="7"/>
  <c r="AS721" i="7"/>
  <c r="AT721" i="7"/>
  <c r="AU721" i="7"/>
  <c r="AV721" i="7"/>
  <c r="AW721" i="7"/>
  <c r="AX721" i="7"/>
  <c r="AY721" i="7"/>
  <c r="AZ721" i="7"/>
  <c r="BA721" i="7"/>
  <c r="BB721" i="7"/>
  <c r="BC721" i="7"/>
  <c r="BD721" i="7"/>
  <c r="BE721" i="7"/>
  <c r="BF721" i="7"/>
  <c r="BG721" i="7"/>
  <c r="BH721" i="7"/>
  <c r="BI721" i="7"/>
  <c r="BJ721" i="7"/>
  <c r="BK721" i="7"/>
  <c r="BL721" i="7"/>
  <c r="BM721" i="7"/>
  <c r="BN721" i="7"/>
  <c r="BO721" i="7"/>
  <c r="BP721" i="7"/>
  <c r="BQ721" i="7"/>
  <c r="BR721" i="7"/>
  <c r="BS721" i="7"/>
  <c r="BT721" i="7"/>
  <c r="BU721" i="7"/>
  <c r="BV721" i="7"/>
  <c r="BW721" i="7"/>
  <c r="BX721" i="7"/>
  <c r="BY721" i="7"/>
  <c r="BZ721" i="7"/>
  <c r="CA721" i="7"/>
  <c r="AQ722" i="7"/>
  <c r="AR722" i="7"/>
  <c r="AS722" i="7"/>
  <c r="AT722" i="7"/>
  <c r="AU722" i="7"/>
  <c r="AV722" i="7"/>
  <c r="AW722" i="7"/>
  <c r="AX722" i="7"/>
  <c r="AY722" i="7"/>
  <c r="AZ722" i="7"/>
  <c r="BA722" i="7"/>
  <c r="BB722" i="7"/>
  <c r="BC722" i="7"/>
  <c r="BD722" i="7"/>
  <c r="BE722" i="7"/>
  <c r="BF722" i="7"/>
  <c r="BG722" i="7"/>
  <c r="BH722" i="7"/>
  <c r="BI722" i="7"/>
  <c r="BJ722" i="7"/>
  <c r="BK722" i="7"/>
  <c r="BL722" i="7"/>
  <c r="BM722" i="7"/>
  <c r="BN722" i="7"/>
  <c r="BO722" i="7"/>
  <c r="BP722" i="7"/>
  <c r="BQ722" i="7"/>
  <c r="BR722" i="7"/>
  <c r="BS722" i="7"/>
  <c r="BT722" i="7"/>
  <c r="BU722" i="7"/>
  <c r="BV722" i="7"/>
  <c r="BW722" i="7"/>
  <c r="BX722" i="7"/>
  <c r="BY722" i="7"/>
  <c r="BZ722" i="7"/>
  <c r="CA722" i="7"/>
  <c r="AQ723" i="7"/>
  <c r="AR723" i="7"/>
  <c r="AS723" i="7"/>
  <c r="AT723" i="7"/>
  <c r="AU723" i="7"/>
  <c r="AV723" i="7"/>
  <c r="AW723" i="7"/>
  <c r="AX723" i="7"/>
  <c r="AY723" i="7"/>
  <c r="AZ723" i="7"/>
  <c r="BA723" i="7"/>
  <c r="BB723" i="7"/>
  <c r="BC723" i="7"/>
  <c r="BD723" i="7"/>
  <c r="BE723" i="7"/>
  <c r="BF723" i="7"/>
  <c r="BG723" i="7"/>
  <c r="BH723" i="7"/>
  <c r="BI723" i="7"/>
  <c r="BJ723" i="7"/>
  <c r="BK723" i="7"/>
  <c r="BL723" i="7"/>
  <c r="BM723" i="7"/>
  <c r="BN723" i="7"/>
  <c r="BO723" i="7"/>
  <c r="BP723" i="7"/>
  <c r="BQ723" i="7"/>
  <c r="BR723" i="7"/>
  <c r="BS723" i="7"/>
  <c r="BT723" i="7"/>
  <c r="BU723" i="7"/>
  <c r="BV723" i="7"/>
  <c r="BW723" i="7"/>
  <c r="BX723" i="7"/>
  <c r="BY723" i="7"/>
  <c r="CA723" i="7" s="1"/>
  <c r="BZ723" i="7"/>
  <c r="AQ724" i="7"/>
  <c r="AR724" i="7"/>
  <c r="AS724" i="7"/>
  <c r="AT724" i="7"/>
  <c r="AU724" i="7"/>
  <c r="AV724" i="7"/>
  <c r="AW724" i="7"/>
  <c r="AX724" i="7"/>
  <c r="AY724" i="7"/>
  <c r="AZ724" i="7"/>
  <c r="BA724" i="7"/>
  <c r="BB724" i="7"/>
  <c r="BC724" i="7"/>
  <c r="BD724" i="7"/>
  <c r="BE724" i="7"/>
  <c r="BF724" i="7"/>
  <c r="BG724" i="7"/>
  <c r="BH724" i="7"/>
  <c r="BI724" i="7"/>
  <c r="BJ724" i="7"/>
  <c r="BK724" i="7"/>
  <c r="BL724" i="7"/>
  <c r="BM724" i="7"/>
  <c r="BN724" i="7"/>
  <c r="BO724" i="7"/>
  <c r="BP724" i="7"/>
  <c r="BQ724" i="7"/>
  <c r="BR724" i="7"/>
  <c r="BS724" i="7"/>
  <c r="BT724" i="7"/>
  <c r="BU724" i="7"/>
  <c r="BV724" i="7"/>
  <c r="BW724" i="7"/>
  <c r="BX724" i="7"/>
  <c r="BY724" i="7"/>
  <c r="CA724" i="7" s="1"/>
  <c r="BZ724" i="7"/>
  <c r="AQ725" i="7"/>
  <c r="AR725" i="7"/>
  <c r="AS725" i="7"/>
  <c r="AT725" i="7"/>
  <c r="AU725" i="7"/>
  <c r="AV725" i="7"/>
  <c r="AW725" i="7"/>
  <c r="AX725" i="7"/>
  <c r="AY725" i="7"/>
  <c r="AZ725" i="7"/>
  <c r="BA725" i="7"/>
  <c r="BB725" i="7"/>
  <c r="BC725" i="7"/>
  <c r="BD725" i="7"/>
  <c r="BE725" i="7"/>
  <c r="BF725" i="7"/>
  <c r="BG725" i="7"/>
  <c r="BH725" i="7"/>
  <c r="BI725" i="7"/>
  <c r="BJ725" i="7"/>
  <c r="BK725" i="7"/>
  <c r="BL725" i="7"/>
  <c r="BM725" i="7"/>
  <c r="BN725" i="7"/>
  <c r="BO725" i="7"/>
  <c r="BP725" i="7"/>
  <c r="BQ725" i="7"/>
  <c r="BR725" i="7"/>
  <c r="BS725" i="7"/>
  <c r="BT725" i="7"/>
  <c r="BU725" i="7"/>
  <c r="BV725" i="7"/>
  <c r="BW725" i="7"/>
  <c r="BX725" i="7"/>
  <c r="BY725" i="7"/>
  <c r="BZ725" i="7"/>
  <c r="CA725" i="7"/>
  <c r="AQ726" i="7"/>
  <c r="AR726" i="7"/>
  <c r="AS726" i="7"/>
  <c r="AT726" i="7"/>
  <c r="AU726" i="7"/>
  <c r="AV726" i="7"/>
  <c r="AW726" i="7"/>
  <c r="AX726" i="7"/>
  <c r="AY726" i="7"/>
  <c r="AZ726" i="7"/>
  <c r="BA726" i="7"/>
  <c r="BB726" i="7"/>
  <c r="BC726" i="7"/>
  <c r="BD726" i="7"/>
  <c r="BE726" i="7"/>
  <c r="BF726" i="7"/>
  <c r="BG726" i="7"/>
  <c r="BH726" i="7"/>
  <c r="BI726" i="7"/>
  <c r="BJ726" i="7"/>
  <c r="BK726" i="7"/>
  <c r="BL726" i="7"/>
  <c r="BM726" i="7"/>
  <c r="BN726" i="7"/>
  <c r="BO726" i="7"/>
  <c r="BP726" i="7"/>
  <c r="BQ726" i="7"/>
  <c r="BR726" i="7"/>
  <c r="BS726" i="7"/>
  <c r="BT726" i="7"/>
  <c r="BU726" i="7"/>
  <c r="BV726" i="7"/>
  <c r="BW726" i="7"/>
  <c r="BX726" i="7"/>
  <c r="BY726" i="7"/>
  <c r="BZ726" i="7"/>
  <c r="CA726" i="7"/>
  <c r="AQ727" i="7"/>
  <c r="AR727" i="7"/>
  <c r="AS727" i="7"/>
  <c r="AT727" i="7"/>
  <c r="AU727" i="7"/>
  <c r="AV727" i="7"/>
  <c r="AW727" i="7"/>
  <c r="AX727" i="7"/>
  <c r="AY727" i="7"/>
  <c r="AZ727" i="7"/>
  <c r="BA727" i="7"/>
  <c r="BB727" i="7"/>
  <c r="BC727" i="7"/>
  <c r="BD727" i="7"/>
  <c r="BE727" i="7"/>
  <c r="BF727" i="7"/>
  <c r="BG727" i="7"/>
  <c r="BH727" i="7"/>
  <c r="BI727" i="7"/>
  <c r="BJ727" i="7"/>
  <c r="BK727" i="7"/>
  <c r="BL727" i="7"/>
  <c r="BM727" i="7"/>
  <c r="BN727" i="7"/>
  <c r="BO727" i="7"/>
  <c r="BP727" i="7"/>
  <c r="BQ727" i="7"/>
  <c r="BR727" i="7"/>
  <c r="BS727" i="7"/>
  <c r="BT727" i="7"/>
  <c r="BU727" i="7"/>
  <c r="BV727" i="7"/>
  <c r="BW727" i="7"/>
  <c r="BX727" i="7"/>
  <c r="BY727" i="7"/>
  <c r="CA727" i="7" s="1"/>
  <c r="BZ727" i="7"/>
  <c r="AQ728" i="7"/>
  <c r="AR728" i="7"/>
  <c r="AS728" i="7"/>
  <c r="AT728" i="7"/>
  <c r="AU728" i="7"/>
  <c r="AV728" i="7"/>
  <c r="AW728" i="7"/>
  <c r="AX728" i="7"/>
  <c r="AY728" i="7"/>
  <c r="AZ728" i="7"/>
  <c r="BA728" i="7"/>
  <c r="BB728" i="7"/>
  <c r="BC728" i="7"/>
  <c r="BD728" i="7"/>
  <c r="BE728" i="7"/>
  <c r="BF728" i="7"/>
  <c r="BG728" i="7"/>
  <c r="BH728" i="7"/>
  <c r="BI728" i="7"/>
  <c r="BJ728" i="7"/>
  <c r="BK728" i="7"/>
  <c r="BL728" i="7"/>
  <c r="BM728" i="7"/>
  <c r="BN728" i="7"/>
  <c r="BO728" i="7"/>
  <c r="BP728" i="7"/>
  <c r="BQ728" i="7"/>
  <c r="BR728" i="7"/>
  <c r="BS728" i="7"/>
  <c r="BT728" i="7"/>
  <c r="BU728" i="7"/>
  <c r="BV728" i="7"/>
  <c r="BW728" i="7"/>
  <c r="BX728" i="7"/>
  <c r="BY728" i="7"/>
  <c r="CA728" i="7" s="1"/>
  <c r="BZ728" i="7"/>
  <c r="AQ729" i="7"/>
  <c r="AR729" i="7"/>
  <c r="AS729" i="7"/>
  <c r="AT729" i="7"/>
  <c r="AU729" i="7"/>
  <c r="AV729" i="7"/>
  <c r="AW729" i="7"/>
  <c r="AX729" i="7"/>
  <c r="AY729" i="7"/>
  <c r="AZ729" i="7"/>
  <c r="BA729" i="7"/>
  <c r="BB729" i="7"/>
  <c r="BC729" i="7"/>
  <c r="BD729" i="7"/>
  <c r="BE729" i="7"/>
  <c r="BF729" i="7"/>
  <c r="BG729" i="7"/>
  <c r="BH729" i="7"/>
  <c r="BI729" i="7"/>
  <c r="BJ729" i="7"/>
  <c r="BK729" i="7"/>
  <c r="BL729" i="7"/>
  <c r="BM729" i="7"/>
  <c r="BN729" i="7"/>
  <c r="BO729" i="7"/>
  <c r="BP729" i="7"/>
  <c r="BQ729" i="7"/>
  <c r="BR729" i="7"/>
  <c r="BS729" i="7"/>
  <c r="BT729" i="7"/>
  <c r="BU729" i="7"/>
  <c r="BV729" i="7"/>
  <c r="BW729" i="7"/>
  <c r="BX729" i="7"/>
  <c r="BY729" i="7"/>
  <c r="BZ729" i="7"/>
  <c r="CA729" i="7"/>
  <c r="AQ730" i="7"/>
  <c r="AR730" i="7"/>
  <c r="AS730" i="7"/>
  <c r="AT730" i="7"/>
  <c r="AU730" i="7"/>
  <c r="AV730" i="7"/>
  <c r="AW730" i="7"/>
  <c r="AX730" i="7"/>
  <c r="AY730" i="7"/>
  <c r="AZ730" i="7"/>
  <c r="BA730" i="7"/>
  <c r="BB730" i="7"/>
  <c r="BC730" i="7"/>
  <c r="BD730" i="7"/>
  <c r="BE730" i="7"/>
  <c r="BF730" i="7"/>
  <c r="BG730" i="7"/>
  <c r="BH730" i="7"/>
  <c r="BI730" i="7"/>
  <c r="BJ730" i="7"/>
  <c r="BK730" i="7"/>
  <c r="BL730" i="7"/>
  <c r="BM730" i="7"/>
  <c r="BN730" i="7"/>
  <c r="BO730" i="7"/>
  <c r="BP730" i="7"/>
  <c r="BQ730" i="7"/>
  <c r="BR730" i="7"/>
  <c r="BS730" i="7"/>
  <c r="BT730" i="7"/>
  <c r="BU730" i="7"/>
  <c r="BV730" i="7"/>
  <c r="BW730" i="7"/>
  <c r="BX730" i="7"/>
  <c r="BY730" i="7"/>
  <c r="BZ730" i="7"/>
  <c r="CA730" i="7"/>
  <c r="AQ731" i="7"/>
  <c r="AR731" i="7"/>
  <c r="AS731" i="7"/>
  <c r="AT731" i="7"/>
  <c r="AU731" i="7"/>
  <c r="AV731" i="7"/>
  <c r="AW731" i="7"/>
  <c r="AX731" i="7"/>
  <c r="AY731" i="7"/>
  <c r="AZ731" i="7"/>
  <c r="BA731" i="7"/>
  <c r="BB731" i="7"/>
  <c r="BC731" i="7"/>
  <c r="BD731" i="7"/>
  <c r="BE731" i="7"/>
  <c r="BF731" i="7"/>
  <c r="BG731" i="7"/>
  <c r="BH731" i="7"/>
  <c r="BI731" i="7"/>
  <c r="BJ731" i="7"/>
  <c r="BK731" i="7"/>
  <c r="BL731" i="7"/>
  <c r="BM731" i="7"/>
  <c r="BN731" i="7"/>
  <c r="BO731" i="7"/>
  <c r="BP731" i="7"/>
  <c r="BQ731" i="7"/>
  <c r="BR731" i="7"/>
  <c r="BS731" i="7"/>
  <c r="BT731" i="7"/>
  <c r="BU731" i="7"/>
  <c r="BV731" i="7"/>
  <c r="BW731" i="7"/>
  <c r="BX731" i="7"/>
  <c r="BY731" i="7"/>
  <c r="CA731" i="7" s="1"/>
  <c r="BZ731" i="7"/>
  <c r="AQ732" i="7"/>
  <c r="AR732" i="7"/>
  <c r="AS732" i="7"/>
  <c r="AT732" i="7"/>
  <c r="AU732" i="7"/>
  <c r="AV732" i="7"/>
  <c r="AW732" i="7"/>
  <c r="AX732" i="7"/>
  <c r="AY732" i="7"/>
  <c r="AZ732" i="7"/>
  <c r="BA732" i="7"/>
  <c r="BB732" i="7"/>
  <c r="BC732" i="7"/>
  <c r="BD732" i="7"/>
  <c r="BE732" i="7"/>
  <c r="BF732" i="7"/>
  <c r="BG732" i="7"/>
  <c r="BH732" i="7"/>
  <c r="BI732" i="7"/>
  <c r="BJ732" i="7"/>
  <c r="BK732" i="7"/>
  <c r="BL732" i="7"/>
  <c r="BM732" i="7"/>
  <c r="BN732" i="7"/>
  <c r="BO732" i="7"/>
  <c r="BP732" i="7"/>
  <c r="BQ732" i="7"/>
  <c r="BR732" i="7"/>
  <c r="BS732" i="7"/>
  <c r="BT732" i="7"/>
  <c r="BU732" i="7"/>
  <c r="BV732" i="7"/>
  <c r="BW732" i="7"/>
  <c r="BX732" i="7"/>
  <c r="BY732" i="7"/>
  <c r="CA732" i="7" s="1"/>
  <c r="BZ732" i="7"/>
  <c r="AQ733" i="7"/>
  <c r="AR733" i="7"/>
  <c r="AS733" i="7"/>
  <c r="AT733" i="7"/>
  <c r="AU733" i="7"/>
  <c r="AV733" i="7"/>
  <c r="AW733" i="7"/>
  <c r="AX733" i="7"/>
  <c r="AY733" i="7"/>
  <c r="AZ733" i="7"/>
  <c r="BA733" i="7"/>
  <c r="BB733" i="7"/>
  <c r="BC733" i="7"/>
  <c r="BD733" i="7"/>
  <c r="BE733" i="7"/>
  <c r="BF733" i="7"/>
  <c r="BG733" i="7"/>
  <c r="BH733" i="7"/>
  <c r="BI733" i="7"/>
  <c r="BJ733" i="7"/>
  <c r="BK733" i="7"/>
  <c r="BL733" i="7"/>
  <c r="BM733" i="7"/>
  <c r="BN733" i="7"/>
  <c r="BO733" i="7"/>
  <c r="BP733" i="7"/>
  <c r="BQ733" i="7"/>
  <c r="BR733" i="7"/>
  <c r="BS733" i="7"/>
  <c r="BT733" i="7"/>
  <c r="BU733" i="7"/>
  <c r="BV733" i="7"/>
  <c r="BW733" i="7"/>
  <c r="BX733" i="7"/>
  <c r="BY733" i="7"/>
  <c r="BZ733" i="7"/>
  <c r="CA733" i="7"/>
  <c r="AQ734" i="7"/>
  <c r="AR734" i="7"/>
  <c r="AS734" i="7"/>
  <c r="AT734" i="7"/>
  <c r="AU734" i="7"/>
  <c r="AV734" i="7"/>
  <c r="AW734" i="7"/>
  <c r="AX734" i="7"/>
  <c r="AY734" i="7"/>
  <c r="AZ734" i="7"/>
  <c r="BA734" i="7"/>
  <c r="BB734" i="7"/>
  <c r="BC734" i="7"/>
  <c r="BD734" i="7"/>
  <c r="BE734" i="7"/>
  <c r="BF734" i="7"/>
  <c r="BG734" i="7"/>
  <c r="BH734" i="7"/>
  <c r="BI734" i="7"/>
  <c r="BJ734" i="7"/>
  <c r="BK734" i="7"/>
  <c r="BL734" i="7"/>
  <c r="BM734" i="7"/>
  <c r="BN734" i="7"/>
  <c r="BO734" i="7"/>
  <c r="BP734" i="7"/>
  <c r="BQ734" i="7"/>
  <c r="BR734" i="7"/>
  <c r="BS734" i="7"/>
  <c r="BT734" i="7"/>
  <c r="BU734" i="7"/>
  <c r="BV734" i="7"/>
  <c r="BW734" i="7"/>
  <c r="BX734" i="7"/>
  <c r="BY734" i="7"/>
  <c r="BZ734" i="7"/>
  <c r="CA734" i="7"/>
  <c r="AQ735" i="7"/>
  <c r="AR735" i="7"/>
  <c r="AS735" i="7"/>
  <c r="AT735" i="7"/>
  <c r="AU735" i="7"/>
  <c r="AV735" i="7"/>
  <c r="AW735" i="7"/>
  <c r="AX735" i="7"/>
  <c r="AY735" i="7"/>
  <c r="AZ735" i="7"/>
  <c r="BA735" i="7"/>
  <c r="BB735" i="7"/>
  <c r="BC735" i="7"/>
  <c r="BD735" i="7"/>
  <c r="BE735" i="7"/>
  <c r="BF735" i="7"/>
  <c r="BG735" i="7"/>
  <c r="BH735" i="7"/>
  <c r="BI735" i="7"/>
  <c r="BJ735" i="7"/>
  <c r="BK735" i="7"/>
  <c r="BL735" i="7"/>
  <c r="BM735" i="7"/>
  <c r="BN735" i="7"/>
  <c r="BO735" i="7"/>
  <c r="BP735" i="7"/>
  <c r="BQ735" i="7"/>
  <c r="BR735" i="7"/>
  <c r="BS735" i="7"/>
  <c r="BT735" i="7"/>
  <c r="BU735" i="7"/>
  <c r="BV735" i="7"/>
  <c r="BW735" i="7"/>
  <c r="BX735" i="7"/>
  <c r="BY735" i="7"/>
  <c r="CA735" i="7" s="1"/>
  <c r="BZ735" i="7"/>
  <c r="AQ736" i="7"/>
  <c r="AR736" i="7"/>
  <c r="AS736" i="7"/>
  <c r="AT736" i="7"/>
  <c r="AU736" i="7"/>
  <c r="AV736" i="7"/>
  <c r="AW736" i="7"/>
  <c r="AX736" i="7"/>
  <c r="AY736" i="7"/>
  <c r="AZ736" i="7"/>
  <c r="BA736" i="7"/>
  <c r="BB736" i="7"/>
  <c r="BC736" i="7"/>
  <c r="BD736" i="7"/>
  <c r="BE736" i="7"/>
  <c r="BF736" i="7"/>
  <c r="BG736" i="7"/>
  <c r="BH736" i="7"/>
  <c r="BI736" i="7"/>
  <c r="BJ736" i="7"/>
  <c r="BK736" i="7"/>
  <c r="BL736" i="7"/>
  <c r="BM736" i="7"/>
  <c r="BN736" i="7"/>
  <c r="BO736" i="7"/>
  <c r="BP736" i="7"/>
  <c r="BQ736" i="7"/>
  <c r="BR736" i="7"/>
  <c r="BS736" i="7"/>
  <c r="BT736" i="7"/>
  <c r="BU736" i="7"/>
  <c r="BV736" i="7"/>
  <c r="BW736" i="7"/>
  <c r="BX736" i="7"/>
  <c r="BY736" i="7"/>
  <c r="CA736" i="7" s="1"/>
  <c r="BZ736" i="7"/>
  <c r="AQ737" i="7"/>
  <c r="AR737" i="7"/>
  <c r="AS737" i="7"/>
  <c r="AT737" i="7"/>
  <c r="AU737" i="7"/>
  <c r="AV737" i="7"/>
  <c r="AW737" i="7"/>
  <c r="AX737" i="7"/>
  <c r="AY737" i="7"/>
  <c r="AZ737" i="7"/>
  <c r="BA737" i="7"/>
  <c r="BB737" i="7"/>
  <c r="BC737" i="7"/>
  <c r="BD737" i="7"/>
  <c r="BE737" i="7"/>
  <c r="BF737" i="7"/>
  <c r="BG737" i="7"/>
  <c r="BH737" i="7"/>
  <c r="BI737" i="7"/>
  <c r="BJ737" i="7"/>
  <c r="BK737" i="7"/>
  <c r="BL737" i="7"/>
  <c r="BM737" i="7"/>
  <c r="BN737" i="7"/>
  <c r="BO737" i="7"/>
  <c r="BP737" i="7"/>
  <c r="BQ737" i="7"/>
  <c r="BR737" i="7"/>
  <c r="BS737" i="7"/>
  <c r="BT737" i="7"/>
  <c r="BU737" i="7"/>
  <c r="BV737" i="7"/>
  <c r="BW737" i="7"/>
  <c r="BX737" i="7"/>
  <c r="BY737" i="7"/>
  <c r="BZ737" i="7"/>
  <c r="CA737" i="7"/>
  <c r="AQ738" i="7"/>
  <c r="AR738" i="7"/>
  <c r="AS738" i="7"/>
  <c r="AT738" i="7"/>
  <c r="AU738" i="7"/>
  <c r="AV738" i="7"/>
  <c r="AW738" i="7"/>
  <c r="AX738" i="7"/>
  <c r="AY738" i="7"/>
  <c r="AZ738" i="7"/>
  <c r="BA738" i="7"/>
  <c r="BB738" i="7"/>
  <c r="BC738" i="7"/>
  <c r="BD738" i="7"/>
  <c r="BE738" i="7"/>
  <c r="BF738" i="7"/>
  <c r="BG738" i="7"/>
  <c r="BH738" i="7"/>
  <c r="BI738" i="7"/>
  <c r="BJ738" i="7"/>
  <c r="BK738" i="7"/>
  <c r="BL738" i="7"/>
  <c r="BM738" i="7"/>
  <c r="BN738" i="7"/>
  <c r="BO738" i="7"/>
  <c r="BP738" i="7"/>
  <c r="BQ738" i="7"/>
  <c r="BR738" i="7"/>
  <c r="BS738" i="7"/>
  <c r="BT738" i="7"/>
  <c r="BU738" i="7"/>
  <c r="BV738" i="7"/>
  <c r="BW738" i="7"/>
  <c r="BX738" i="7"/>
  <c r="BY738" i="7"/>
  <c r="BZ738" i="7"/>
  <c r="CA738" i="7"/>
  <c r="AQ739" i="7"/>
  <c r="AR739" i="7"/>
  <c r="AS739" i="7"/>
  <c r="AT739" i="7"/>
  <c r="AU739" i="7"/>
  <c r="AV739" i="7"/>
  <c r="AW739" i="7"/>
  <c r="AX739" i="7"/>
  <c r="AY739" i="7"/>
  <c r="AZ739" i="7"/>
  <c r="BA739" i="7"/>
  <c r="BB739" i="7"/>
  <c r="BC739" i="7"/>
  <c r="BD739" i="7"/>
  <c r="BE739" i="7"/>
  <c r="BF739" i="7"/>
  <c r="BG739" i="7"/>
  <c r="BH739" i="7"/>
  <c r="BI739" i="7"/>
  <c r="BJ739" i="7"/>
  <c r="BK739" i="7"/>
  <c r="BL739" i="7"/>
  <c r="BM739" i="7"/>
  <c r="BN739" i="7"/>
  <c r="BO739" i="7"/>
  <c r="BP739" i="7"/>
  <c r="BQ739" i="7"/>
  <c r="BR739" i="7"/>
  <c r="BS739" i="7"/>
  <c r="BT739" i="7"/>
  <c r="BU739" i="7"/>
  <c r="BV739" i="7"/>
  <c r="BW739" i="7"/>
  <c r="BX739" i="7"/>
  <c r="BY739" i="7"/>
  <c r="CA739" i="7" s="1"/>
  <c r="BZ739" i="7"/>
  <c r="AQ740" i="7"/>
  <c r="AR740" i="7"/>
  <c r="AS740" i="7"/>
  <c r="AT740" i="7"/>
  <c r="AU740" i="7"/>
  <c r="AV740" i="7"/>
  <c r="AW740" i="7"/>
  <c r="AX740" i="7"/>
  <c r="AY740" i="7"/>
  <c r="AZ740" i="7"/>
  <c r="BA740" i="7"/>
  <c r="BB740" i="7"/>
  <c r="BC740" i="7"/>
  <c r="BD740" i="7"/>
  <c r="BE740" i="7"/>
  <c r="BF740" i="7"/>
  <c r="BG740" i="7"/>
  <c r="BH740" i="7"/>
  <c r="BI740" i="7"/>
  <c r="BJ740" i="7"/>
  <c r="BK740" i="7"/>
  <c r="BL740" i="7"/>
  <c r="BM740" i="7"/>
  <c r="BN740" i="7"/>
  <c r="BO740" i="7"/>
  <c r="BP740" i="7"/>
  <c r="BQ740" i="7"/>
  <c r="BR740" i="7"/>
  <c r="BS740" i="7"/>
  <c r="BT740" i="7"/>
  <c r="BU740" i="7"/>
  <c r="BV740" i="7"/>
  <c r="BW740" i="7"/>
  <c r="BX740" i="7"/>
  <c r="BY740" i="7"/>
  <c r="CA740" i="7" s="1"/>
  <c r="BZ740" i="7"/>
  <c r="AQ741" i="7"/>
  <c r="AR741" i="7"/>
  <c r="AS741" i="7"/>
  <c r="AT741" i="7"/>
  <c r="AU741" i="7"/>
  <c r="AV741" i="7"/>
  <c r="AW741" i="7"/>
  <c r="AX741" i="7"/>
  <c r="AY741" i="7"/>
  <c r="AZ741" i="7"/>
  <c r="BA741" i="7"/>
  <c r="BB741" i="7"/>
  <c r="BC741" i="7"/>
  <c r="BD741" i="7"/>
  <c r="BE741" i="7"/>
  <c r="BF741" i="7"/>
  <c r="BG741" i="7"/>
  <c r="BH741" i="7"/>
  <c r="BI741" i="7"/>
  <c r="BJ741" i="7"/>
  <c r="BK741" i="7"/>
  <c r="BL741" i="7"/>
  <c r="BM741" i="7"/>
  <c r="BN741" i="7"/>
  <c r="BO741" i="7"/>
  <c r="BP741" i="7"/>
  <c r="BQ741" i="7"/>
  <c r="BR741" i="7"/>
  <c r="BS741" i="7"/>
  <c r="BT741" i="7"/>
  <c r="BU741" i="7"/>
  <c r="BV741" i="7"/>
  <c r="BW741" i="7"/>
  <c r="BX741" i="7"/>
  <c r="BY741" i="7"/>
  <c r="BZ741" i="7"/>
  <c r="CA741" i="7"/>
  <c r="AQ742" i="7"/>
  <c r="AR742" i="7"/>
  <c r="AS742" i="7"/>
  <c r="AT742" i="7"/>
  <c r="AU742" i="7"/>
  <c r="AV742" i="7"/>
  <c r="AW742" i="7"/>
  <c r="AX742" i="7"/>
  <c r="AY742" i="7"/>
  <c r="AZ742" i="7"/>
  <c r="BA742" i="7"/>
  <c r="BB742" i="7"/>
  <c r="BC742" i="7"/>
  <c r="BD742" i="7"/>
  <c r="BE742" i="7"/>
  <c r="BF742" i="7"/>
  <c r="BG742" i="7"/>
  <c r="BH742" i="7"/>
  <c r="BI742" i="7"/>
  <c r="BJ742" i="7"/>
  <c r="BK742" i="7"/>
  <c r="BL742" i="7"/>
  <c r="BM742" i="7"/>
  <c r="BN742" i="7"/>
  <c r="BO742" i="7"/>
  <c r="BP742" i="7"/>
  <c r="BQ742" i="7"/>
  <c r="BR742" i="7"/>
  <c r="BS742" i="7"/>
  <c r="BT742" i="7"/>
  <c r="BU742" i="7"/>
  <c r="BV742" i="7"/>
  <c r="BW742" i="7"/>
  <c r="BX742" i="7"/>
  <c r="BY742" i="7"/>
  <c r="BZ742" i="7"/>
  <c r="CA742" i="7"/>
  <c r="AQ743" i="7"/>
  <c r="AR743" i="7"/>
  <c r="AS743" i="7"/>
  <c r="AT743" i="7"/>
  <c r="AU743" i="7"/>
  <c r="AV743" i="7"/>
  <c r="AW743" i="7"/>
  <c r="AX743" i="7"/>
  <c r="AY743" i="7"/>
  <c r="AZ743" i="7"/>
  <c r="BA743" i="7"/>
  <c r="BB743" i="7"/>
  <c r="BC743" i="7"/>
  <c r="BD743" i="7"/>
  <c r="BE743" i="7"/>
  <c r="BF743" i="7"/>
  <c r="BG743" i="7"/>
  <c r="BH743" i="7"/>
  <c r="BI743" i="7"/>
  <c r="BJ743" i="7"/>
  <c r="BK743" i="7"/>
  <c r="BL743" i="7"/>
  <c r="BM743" i="7"/>
  <c r="BN743" i="7"/>
  <c r="BO743" i="7"/>
  <c r="BP743" i="7"/>
  <c r="BQ743" i="7"/>
  <c r="BR743" i="7"/>
  <c r="BS743" i="7"/>
  <c r="BT743" i="7"/>
  <c r="BU743" i="7"/>
  <c r="BV743" i="7"/>
  <c r="BW743" i="7"/>
  <c r="BX743" i="7"/>
  <c r="BY743" i="7"/>
  <c r="CA743" i="7" s="1"/>
  <c r="BZ743" i="7"/>
  <c r="AQ744" i="7"/>
  <c r="AR744" i="7"/>
  <c r="AS744" i="7"/>
  <c r="AT744" i="7"/>
  <c r="AU744" i="7"/>
  <c r="AV744" i="7"/>
  <c r="AW744" i="7"/>
  <c r="AX744" i="7"/>
  <c r="AY744" i="7"/>
  <c r="AZ744" i="7"/>
  <c r="BA744" i="7"/>
  <c r="BB744" i="7"/>
  <c r="BC744" i="7"/>
  <c r="BD744" i="7"/>
  <c r="BE744" i="7"/>
  <c r="BF744" i="7"/>
  <c r="BG744" i="7"/>
  <c r="BH744" i="7"/>
  <c r="BI744" i="7"/>
  <c r="BJ744" i="7"/>
  <c r="BK744" i="7"/>
  <c r="BL744" i="7"/>
  <c r="BM744" i="7"/>
  <c r="BN744" i="7"/>
  <c r="BO744" i="7"/>
  <c r="BP744" i="7"/>
  <c r="BQ744" i="7"/>
  <c r="BR744" i="7"/>
  <c r="BS744" i="7"/>
  <c r="BT744" i="7"/>
  <c r="BU744" i="7"/>
  <c r="BV744" i="7"/>
  <c r="BW744" i="7"/>
  <c r="BX744" i="7"/>
  <c r="BY744" i="7"/>
  <c r="CA744" i="7" s="1"/>
  <c r="BZ744" i="7"/>
  <c r="AQ745" i="7"/>
  <c r="AR745" i="7"/>
  <c r="AS745" i="7"/>
  <c r="AT745" i="7"/>
  <c r="AU745" i="7"/>
  <c r="AV745" i="7"/>
  <c r="AW745" i="7"/>
  <c r="AX745" i="7"/>
  <c r="AY745" i="7"/>
  <c r="AZ745" i="7"/>
  <c r="BA745" i="7"/>
  <c r="BB745" i="7"/>
  <c r="BC745" i="7"/>
  <c r="BD745" i="7"/>
  <c r="BE745" i="7"/>
  <c r="BF745" i="7"/>
  <c r="BG745" i="7"/>
  <c r="BH745" i="7"/>
  <c r="BI745" i="7"/>
  <c r="BJ745" i="7"/>
  <c r="BK745" i="7"/>
  <c r="BL745" i="7"/>
  <c r="BM745" i="7"/>
  <c r="BN745" i="7"/>
  <c r="BO745" i="7"/>
  <c r="BP745" i="7"/>
  <c r="BQ745" i="7"/>
  <c r="BR745" i="7"/>
  <c r="BS745" i="7"/>
  <c r="BT745" i="7"/>
  <c r="BU745" i="7"/>
  <c r="BV745" i="7"/>
  <c r="BW745" i="7"/>
  <c r="BX745" i="7"/>
  <c r="BY745" i="7"/>
  <c r="BZ745" i="7"/>
  <c r="CA745" i="7"/>
  <c r="AQ746" i="7"/>
  <c r="AR746" i="7"/>
  <c r="AS746" i="7"/>
  <c r="AT746" i="7"/>
  <c r="AU746" i="7"/>
  <c r="AV746" i="7"/>
  <c r="AW746" i="7"/>
  <c r="AX746" i="7"/>
  <c r="AY746" i="7"/>
  <c r="AZ746" i="7"/>
  <c r="BA746" i="7"/>
  <c r="BB746" i="7"/>
  <c r="BC746" i="7"/>
  <c r="BD746" i="7"/>
  <c r="BE746" i="7"/>
  <c r="BF746" i="7"/>
  <c r="BG746" i="7"/>
  <c r="BH746" i="7"/>
  <c r="BI746" i="7"/>
  <c r="BJ746" i="7"/>
  <c r="BK746" i="7"/>
  <c r="BL746" i="7"/>
  <c r="BM746" i="7"/>
  <c r="BN746" i="7"/>
  <c r="BO746" i="7"/>
  <c r="BP746" i="7"/>
  <c r="BQ746" i="7"/>
  <c r="BR746" i="7"/>
  <c r="BS746" i="7"/>
  <c r="BT746" i="7"/>
  <c r="BU746" i="7"/>
  <c r="BV746" i="7"/>
  <c r="BW746" i="7"/>
  <c r="BX746" i="7"/>
  <c r="BY746" i="7"/>
  <c r="BZ746" i="7"/>
  <c r="CA746" i="7"/>
  <c r="AQ747" i="7"/>
  <c r="AR747" i="7"/>
  <c r="AS747" i="7"/>
  <c r="AT747" i="7"/>
  <c r="AU747" i="7"/>
  <c r="AV747" i="7"/>
  <c r="AW747" i="7"/>
  <c r="AX747" i="7"/>
  <c r="AY747" i="7"/>
  <c r="AZ747" i="7"/>
  <c r="BA747" i="7"/>
  <c r="BB747" i="7"/>
  <c r="BC747" i="7"/>
  <c r="BD747" i="7"/>
  <c r="BE747" i="7"/>
  <c r="BF747" i="7"/>
  <c r="BG747" i="7"/>
  <c r="BH747" i="7"/>
  <c r="BI747" i="7"/>
  <c r="BJ747" i="7"/>
  <c r="BK747" i="7"/>
  <c r="BL747" i="7"/>
  <c r="BM747" i="7"/>
  <c r="BN747" i="7"/>
  <c r="BO747" i="7"/>
  <c r="BP747" i="7"/>
  <c r="BQ747" i="7"/>
  <c r="BR747" i="7"/>
  <c r="BS747" i="7"/>
  <c r="BT747" i="7"/>
  <c r="BU747" i="7"/>
  <c r="BV747" i="7"/>
  <c r="BW747" i="7"/>
  <c r="BX747" i="7"/>
  <c r="BY747" i="7"/>
  <c r="CA747" i="7" s="1"/>
  <c r="BZ747" i="7"/>
  <c r="AQ748" i="7"/>
  <c r="AR748" i="7"/>
  <c r="AS748" i="7"/>
  <c r="AT748" i="7"/>
  <c r="AU748" i="7"/>
  <c r="AV748" i="7"/>
  <c r="AW748" i="7"/>
  <c r="AX748" i="7"/>
  <c r="AY748" i="7"/>
  <c r="AZ748" i="7"/>
  <c r="BA748" i="7"/>
  <c r="BB748" i="7"/>
  <c r="BC748" i="7"/>
  <c r="BD748" i="7"/>
  <c r="BE748" i="7"/>
  <c r="BF748" i="7"/>
  <c r="BG748" i="7"/>
  <c r="BH748" i="7"/>
  <c r="BI748" i="7"/>
  <c r="BJ748" i="7"/>
  <c r="BK748" i="7"/>
  <c r="BL748" i="7"/>
  <c r="BM748" i="7"/>
  <c r="BN748" i="7"/>
  <c r="BO748" i="7"/>
  <c r="BP748" i="7"/>
  <c r="BQ748" i="7"/>
  <c r="BR748" i="7"/>
  <c r="BS748" i="7"/>
  <c r="BT748" i="7"/>
  <c r="BU748" i="7"/>
  <c r="BV748" i="7"/>
  <c r="BW748" i="7"/>
  <c r="BX748" i="7"/>
  <c r="BY748" i="7"/>
  <c r="CA748" i="7" s="1"/>
  <c r="BZ748" i="7"/>
  <c r="AQ749" i="7"/>
  <c r="AR749" i="7"/>
  <c r="AS749" i="7"/>
  <c r="AT749" i="7"/>
  <c r="AU749" i="7"/>
  <c r="AV749" i="7"/>
  <c r="AW749" i="7"/>
  <c r="AX749" i="7"/>
  <c r="AY749" i="7"/>
  <c r="AZ749" i="7"/>
  <c r="BA749" i="7"/>
  <c r="BB749" i="7"/>
  <c r="BC749" i="7"/>
  <c r="BD749" i="7"/>
  <c r="BE749" i="7"/>
  <c r="BF749" i="7"/>
  <c r="BG749" i="7"/>
  <c r="BH749" i="7"/>
  <c r="BI749" i="7"/>
  <c r="BJ749" i="7"/>
  <c r="BK749" i="7"/>
  <c r="BL749" i="7"/>
  <c r="BM749" i="7"/>
  <c r="BN749" i="7"/>
  <c r="BO749" i="7"/>
  <c r="BP749" i="7"/>
  <c r="BQ749" i="7"/>
  <c r="BR749" i="7"/>
  <c r="BS749" i="7"/>
  <c r="BT749" i="7"/>
  <c r="BU749" i="7"/>
  <c r="BV749" i="7"/>
  <c r="BW749" i="7"/>
  <c r="BX749" i="7"/>
  <c r="BY749" i="7"/>
  <c r="BZ749" i="7"/>
  <c r="AQ750" i="7"/>
  <c r="AR750" i="7"/>
  <c r="AS750" i="7"/>
  <c r="AT750" i="7"/>
  <c r="AU750" i="7"/>
  <c r="AV750" i="7"/>
  <c r="AW750" i="7"/>
  <c r="AX750" i="7"/>
  <c r="AY750" i="7"/>
  <c r="AZ750" i="7"/>
  <c r="BA750" i="7"/>
  <c r="BB750" i="7"/>
  <c r="BC750" i="7"/>
  <c r="BD750" i="7"/>
  <c r="BE750" i="7"/>
  <c r="BF750" i="7"/>
  <c r="BG750" i="7"/>
  <c r="BH750" i="7"/>
  <c r="BI750" i="7"/>
  <c r="BJ750" i="7"/>
  <c r="BK750" i="7"/>
  <c r="BL750" i="7"/>
  <c r="BM750" i="7"/>
  <c r="BN750" i="7"/>
  <c r="BO750" i="7"/>
  <c r="BP750" i="7"/>
  <c r="BQ750" i="7"/>
  <c r="BR750" i="7"/>
  <c r="BS750" i="7"/>
  <c r="BT750" i="7"/>
  <c r="BU750" i="7"/>
  <c r="BV750" i="7"/>
  <c r="BW750" i="7"/>
  <c r="BX750" i="7"/>
  <c r="BY750" i="7"/>
  <c r="BZ750" i="7"/>
  <c r="CA750" i="7"/>
  <c r="AQ751" i="7"/>
  <c r="AR751" i="7"/>
  <c r="AS751" i="7"/>
  <c r="AT751" i="7"/>
  <c r="AU751" i="7"/>
  <c r="AV751" i="7"/>
  <c r="AW751" i="7"/>
  <c r="AX751" i="7"/>
  <c r="AY751" i="7"/>
  <c r="AZ751" i="7"/>
  <c r="BA751" i="7"/>
  <c r="BB751" i="7"/>
  <c r="BC751" i="7"/>
  <c r="BD751" i="7"/>
  <c r="BE751" i="7"/>
  <c r="BF751" i="7"/>
  <c r="BG751" i="7"/>
  <c r="BH751" i="7"/>
  <c r="BI751" i="7"/>
  <c r="BJ751" i="7"/>
  <c r="BK751" i="7"/>
  <c r="BL751" i="7"/>
  <c r="BM751" i="7"/>
  <c r="BN751" i="7"/>
  <c r="BO751" i="7"/>
  <c r="BP751" i="7"/>
  <c r="BQ751" i="7"/>
  <c r="BR751" i="7"/>
  <c r="BS751" i="7"/>
  <c r="BT751" i="7"/>
  <c r="BU751" i="7"/>
  <c r="BV751" i="7"/>
  <c r="BW751" i="7"/>
  <c r="BX751" i="7"/>
  <c r="BY751" i="7"/>
  <c r="CA751" i="7" s="1"/>
  <c r="BZ751" i="7"/>
  <c r="AQ752" i="7"/>
  <c r="AR752" i="7"/>
  <c r="AS752" i="7"/>
  <c r="AT752" i="7"/>
  <c r="AU752" i="7"/>
  <c r="AV752" i="7"/>
  <c r="AW752" i="7"/>
  <c r="AX752" i="7"/>
  <c r="AY752" i="7"/>
  <c r="AZ752" i="7"/>
  <c r="BA752" i="7"/>
  <c r="BB752" i="7"/>
  <c r="BC752" i="7"/>
  <c r="BD752" i="7"/>
  <c r="BE752" i="7"/>
  <c r="BF752" i="7"/>
  <c r="BG752" i="7"/>
  <c r="BH752" i="7"/>
  <c r="BI752" i="7"/>
  <c r="BJ752" i="7"/>
  <c r="BK752" i="7"/>
  <c r="BL752" i="7"/>
  <c r="BM752" i="7"/>
  <c r="BN752" i="7"/>
  <c r="BO752" i="7"/>
  <c r="BP752" i="7"/>
  <c r="BQ752" i="7"/>
  <c r="BR752" i="7"/>
  <c r="BS752" i="7"/>
  <c r="BT752" i="7"/>
  <c r="BU752" i="7"/>
  <c r="BV752" i="7"/>
  <c r="BW752" i="7"/>
  <c r="BX752" i="7"/>
  <c r="BY752" i="7"/>
  <c r="CA752" i="7" s="1"/>
  <c r="BZ752" i="7"/>
  <c r="AQ753" i="7"/>
  <c r="AR753" i="7"/>
  <c r="AS753" i="7"/>
  <c r="AT753" i="7"/>
  <c r="AU753" i="7"/>
  <c r="AV753" i="7"/>
  <c r="AW753" i="7"/>
  <c r="AX753" i="7"/>
  <c r="AY753" i="7"/>
  <c r="AZ753" i="7"/>
  <c r="BA753" i="7"/>
  <c r="BB753" i="7"/>
  <c r="BC753" i="7"/>
  <c r="BD753" i="7"/>
  <c r="BE753" i="7"/>
  <c r="BF753" i="7"/>
  <c r="BG753" i="7"/>
  <c r="BH753" i="7"/>
  <c r="BI753" i="7"/>
  <c r="BJ753" i="7"/>
  <c r="BK753" i="7"/>
  <c r="BL753" i="7"/>
  <c r="BM753" i="7"/>
  <c r="BN753" i="7"/>
  <c r="BO753" i="7"/>
  <c r="BP753" i="7"/>
  <c r="BQ753" i="7"/>
  <c r="BR753" i="7"/>
  <c r="BS753" i="7"/>
  <c r="BT753" i="7"/>
  <c r="BU753" i="7"/>
  <c r="BV753" i="7"/>
  <c r="BW753" i="7"/>
  <c r="BX753" i="7"/>
  <c r="BY753" i="7"/>
  <c r="BZ753" i="7"/>
  <c r="CA753" i="7"/>
  <c r="AQ754" i="7"/>
  <c r="AR754" i="7"/>
  <c r="AS754" i="7"/>
  <c r="AT754" i="7"/>
  <c r="AU754" i="7"/>
  <c r="AV754" i="7"/>
  <c r="AW754" i="7"/>
  <c r="AX754" i="7"/>
  <c r="AY754" i="7"/>
  <c r="AZ754" i="7"/>
  <c r="BA754" i="7"/>
  <c r="BB754" i="7"/>
  <c r="BC754" i="7"/>
  <c r="BD754" i="7"/>
  <c r="BE754" i="7"/>
  <c r="BF754" i="7"/>
  <c r="BG754" i="7"/>
  <c r="BH754" i="7"/>
  <c r="BI754" i="7"/>
  <c r="BJ754" i="7"/>
  <c r="BK754" i="7"/>
  <c r="BL754" i="7"/>
  <c r="BM754" i="7"/>
  <c r="BN754" i="7"/>
  <c r="BO754" i="7"/>
  <c r="BP754" i="7"/>
  <c r="BQ754" i="7"/>
  <c r="BR754" i="7"/>
  <c r="BS754" i="7"/>
  <c r="BT754" i="7"/>
  <c r="BU754" i="7"/>
  <c r="BV754" i="7"/>
  <c r="BW754" i="7"/>
  <c r="BX754" i="7"/>
  <c r="BY754" i="7"/>
  <c r="BZ754" i="7"/>
  <c r="CA754" i="7"/>
  <c r="AQ755" i="7"/>
  <c r="AR755" i="7"/>
  <c r="AS755" i="7"/>
  <c r="AT755" i="7"/>
  <c r="AU755" i="7"/>
  <c r="AV755" i="7"/>
  <c r="AW755" i="7"/>
  <c r="AX755" i="7"/>
  <c r="AY755" i="7"/>
  <c r="AZ755" i="7"/>
  <c r="BA755" i="7"/>
  <c r="BB755" i="7"/>
  <c r="BC755" i="7"/>
  <c r="BD755" i="7"/>
  <c r="BE755" i="7"/>
  <c r="BF755" i="7"/>
  <c r="BG755" i="7"/>
  <c r="BH755" i="7"/>
  <c r="BI755" i="7"/>
  <c r="BJ755" i="7"/>
  <c r="BK755" i="7"/>
  <c r="BL755" i="7"/>
  <c r="BM755" i="7"/>
  <c r="BN755" i="7"/>
  <c r="BO755" i="7"/>
  <c r="BP755" i="7"/>
  <c r="BQ755" i="7"/>
  <c r="BR755" i="7"/>
  <c r="BS755" i="7"/>
  <c r="BT755" i="7"/>
  <c r="BU755" i="7"/>
  <c r="BV755" i="7"/>
  <c r="BW755" i="7"/>
  <c r="BX755" i="7"/>
  <c r="BY755" i="7"/>
  <c r="CA755" i="7" s="1"/>
  <c r="BZ755" i="7"/>
  <c r="AQ756" i="7"/>
  <c r="AR756" i="7"/>
  <c r="AS756" i="7"/>
  <c r="AT756" i="7"/>
  <c r="AU756" i="7"/>
  <c r="AV756" i="7"/>
  <c r="AW756" i="7"/>
  <c r="AX756" i="7"/>
  <c r="AY756" i="7"/>
  <c r="AZ756" i="7"/>
  <c r="BA756" i="7"/>
  <c r="BB756" i="7"/>
  <c r="BC756" i="7"/>
  <c r="BD756" i="7"/>
  <c r="BE756" i="7"/>
  <c r="BF756" i="7"/>
  <c r="BG756" i="7"/>
  <c r="BH756" i="7"/>
  <c r="BI756" i="7"/>
  <c r="BJ756" i="7"/>
  <c r="BK756" i="7"/>
  <c r="BL756" i="7"/>
  <c r="BM756" i="7"/>
  <c r="BN756" i="7"/>
  <c r="BO756" i="7"/>
  <c r="BP756" i="7"/>
  <c r="BQ756" i="7"/>
  <c r="BR756" i="7"/>
  <c r="BS756" i="7"/>
  <c r="BT756" i="7"/>
  <c r="BU756" i="7"/>
  <c r="BV756" i="7"/>
  <c r="BW756" i="7"/>
  <c r="BX756" i="7"/>
  <c r="BY756" i="7"/>
  <c r="CA756" i="7" s="1"/>
  <c r="BZ756" i="7"/>
  <c r="AQ757" i="7"/>
  <c r="AR757" i="7"/>
  <c r="AS757" i="7"/>
  <c r="AT757" i="7"/>
  <c r="AU757" i="7"/>
  <c r="AV757" i="7"/>
  <c r="AW757" i="7"/>
  <c r="AX757" i="7"/>
  <c r="AY757" i="7"/>
  <c r="AZ757" i="7"/>
  <c r="BA757" i="7"/>
  <c r="BB757" i="7"/>
  <c r="BC757" i="7"/>
  <c r="BD757" i="7"/>
  <c r="BE757" i="7"/>
  <c r="BF757" i="7"/>
  <c r="BG757" i="7"/>
  <c r="BH757" i="7"/>
  <c r="BI757" i="7"/>
  <c r="BJ757" i="7"/>
  <c r="BK757" i="7"/>
  <c r="BL757" i="7"/>
  <c r="BM757" i="7"/>
  <c r="BN757" i="7"/>
  <c r="BO757" i="7"/>
  <c r="BP757" i="7"/>
  <c r="BQ757" i="7"/>
  <c r="BR757" i="7"/>
  <c r="BS757" i="7"/>
  <c r="BT757" i="7"/>
  <c r="BU757" i="7"/>
  <c r="BV757" i="7"/>
  <c r="BW757" i="7"/>
  <c r="BX757" i="7"/>
  <c r="BY757" i="7"/>
  <c r="BZ757" i="7"/>
  <c r="CA757" i="7"/>
  <c r="AQ758" i="7"/>
  <c r="AR758" i="7"/>
  <c r="AS758" i="7"/>
  <c r="AT758" i="7"/>
  <c r="AU758" i="7"/>
  <c r="AV758" i="7"/>
  <c r="AW758" i="7"/>
  <c r="AX758" i="7"/>
  <c r="AY758" i="7"/>
  <c r="AZ758" i="7"/>
  <c r="BA758" i="7"/>
  <c r="BB758" i="7"/>
  <c r="BC758" i="7"/>
  <c r="BD758" i="7"/>
  <c r="BE758" i="7"/>
  <c r="BF758" i="7"/>
  <c r="BG758" i="7"/>
  <c r="BH758" i="7"/>
  <c r="BI758" i="7"/>
  <c r="BJ758" i="7"/>
  <c r="BK758" i="7"/>
  <c r="BL758" i="7"/>
  <c r="BM758" i="7"/>
  <c r="BN758" i="7"/>
  <c r="BO758" i="7"/>
  <c r="BP758" i="7"/>
  <c r="BQ758" i="7"/>
  <c r="BR758" i="7"/>
  <c r="BS758" i="7"/>
  <c r="BT758" i="7"/>
  <c r="BU758" i="7"/>
  <c r="BV758" i="7"/>
  <c r="BW758" i="7"/>
  <c r="BX758" i="7"/>
  <c r="BY758" i="7"/>
  <c r="BZ758" i="7"/>
  <c r="CA758" i="7"/>
  <c r="AQ759" i="7"/>
  <c r="AR759" i="7"/>
  <c r="AS759" i="7"/>
  <c r="AT759" i="7"/>
  <c r="AU759" i="7"/>
  <c r="AV759" i="7"/>
  <c r="AW759" i="7"/>
  <c r="AX759" i="7"/>
  <c r="AY759" i="7"/>
  <c r="AZ759" i="7"/>
  <c r="BA759" i="7"/>
  <c r="BB759" i="7"/>
  <c r="BC759" i="7"/>
  <c r="BD759" i="7"/>
  <c r="BE759" i="7"/>
  <c r="BF759" i="7"/>
  <c r="BG759" i="7"/>
  <c r="BH759" i="7"/>
  <c r="BI759" i="7"/>
  <c r="BJ759" i="7"/>
  <c r="BK759" i="7"/>
  <c r="BL759" i="7"/>
  <c r="BM759" i="7"/>
  <c r="BN759" i="7"/>
  <c r="BO759" i="7"/>
  <c r="BP759" i="7"/>
  <c r="BQ759" i="7"/>
  <c r="BR759" i="7"/>
  <c r="BS759" i="7"/>
  <c r="BT759" i="7"/>
  <c r="BU759" i="7"/>
  <c r="BV759" i="7"/>
  <c r="BW759" i="7"/>
  <c r="BX759" i="7"/>
  <c r="BY759" i="7"/>
  <c r="CA759" i="7" s="1"/>
  <c r="BZ759" i="7"/>
  <c r="AQ760" i="7"/>
  <c r="AR760" i="7"/>
  <c r="AS760" i="7"/>
  <c r="AT760" i="7"/>
  <c r="AU760" i="7"/>
  <c r="AV760" i="7"/>
  <c r="AW760" i="7"/>
  <c r="AX760" i="7"/>
  <c r="AY760" i="7"/>
  <c r="AZ760" i="7"/>
  <c r="BA760" i="7"/>
  <c r="BB760" i="7"/>
  <c r="BC760" i="7"/>
  <c r="BD760" i="7"/>
  <c r="BE760" i="7"/>
  <c r="BF760" i="7"/>
  <c r="BG760" i="7"/>
  <c r="BH760" i="7"/>
  <c r="BI760" i="7"/>
  <c r="BJ760" i="7"/>
  <c r="BK760" i="7"/>
  <c r="BL760" i="7"/>
  <c r="BM760" i="7"/>
  <c r="BN760" i="7"/>
  <c r="BO760" i="7"/>
  <c r="BP760" i="7"/>
  <c r="BQ760" i="7"/>
  <c r="BR760" i="7"/>
  <c r="BS760" i="7"/>
  <c r="BT760" i="7"/>
  <c r="BU760" i="7"/>
  <c r="BV760" i="7"/>
  <c r="BW760" i="7"/>
  <c r="BX760" i="7"/>
  <c r="BY760" i="7"/>
  <c r="CA760" i="7" s="1"/>
  <c r="BZ760" i="7"/>
  <c r="AQ761" i="7"/>
  <c r="AR761" i="7"/>
  <c r="AS761" i="7"/>
  <c r="AT761" i="7"/>
  <c r="AU761" i="7"/>
  <c r="AV761" i="7"/>
  <c r="AW761" i="7"/>
  <c r="AX761" i="7"/>
  <c r="AY761" i="7"/>
  <c r="AZ761" i="7"/>
  <c r="BA761" i="7"/>
  <c r="BB761" i="7"/>
  <c r="BC761" i="7"/>
  <c r="BD761" i="7"/>
  <c r="BE761" i="7"/>
  <c r="BF761" i="7"/>
  <c r="BG761" i="7"/>
  <c r="BH761" i="7"/>
  <c r="BI761" i="7"/>
  <c r="BJ761" i="7"/>
  <c r="BK761" i="7"/>
  <c r="BL761" i="7"/>
  <c r="BM761" i="7"/>
  <c r="BN761" i="7"/>
  <c r="BO761" i="7"/>
  <c r="BP761" i="7"/>
  <c r="BQ761" i="7"/>
  <c r="BR761" i="7"/>
  <c r="BS761" i="7"/>
  <c r="BT761" i="7"/>
  <c r="BU761" i="7"/>
  <c r="BV761" i="7"/>
  <c r="BW761" i="7"/>
  <c r="BX761" i="7"/>
  <c r="BY761" i="7"/>
  <c r="BZ761" i="7"/>
  <c r="CA761" i="7"/>
  <c r="AQ762" i="7"/>
  <c r="AR762" i="7"/>
  <c r="AS762" i="7"/>
  <c r="AT762" i="7"/>
  <c r="AU762" i="7"/>
  <c r="AV762" i="7"/>
  <c r="AW762" i="7"/>
  <c r="AX762" i="7"/>
  <c r="AY762" i="7"/>
  <c r="AZ762" i="7"/>
  <c r="BA762" i="7"/>
  <c r="BB762" i="7"/>
  <c r="BC762" i="7"/>
  <c r="BD762" i="7"/>
  <c r="BE762" i="7"/>
  <c r="BF762" i="7"/>
  <c r="BG762" i="7"/>
  <c r="BH762" i="7"/>
  <c r="BI762" i="7"/>
  <c r="BJ762" i="7"/>
  <c r="BK762" i="7"/>
  <c r="BL762" i="7"/>
  <c r="BM762" i="7"/>
  <c r="BN762" i="7"/>
  <c r="BO762" i="7"/>
  <c r="BP762" i="7"/>
  <c r="BQ762" i="7"/>
  <c r="BR762" i="7"/>
  <c r="BS762" i="7"/>
  <c r="BT762" i="7"/>
  <c r="BU762" i="7"/>
  <c r="BV762" i="7"/>
  <c r="BW762" i="7"/>
  <c r="BX762" i="7"/>
  <c r="BY762" i="7"/>
  <c r="BZ762" i="7"/>
  <c r="CA762" i="7"/>
  <c r="AQ763" i="7"/>
  <c r="AR763" i="7"/>
  <c r="AS763" i="7"/>
  <c r="AT763" i="7"/>
  <c r="AU763" i="7"/>
  <c r="AV763" i="7"/>
  <c r="AW763" i="7"/>
  <c r="AX763" i="7"/>
  <c r="AY763" i="7"/>
  <c r="AZ763" i="7"/>
  <c r="BA763" i="7"/>
  <c r="BB763" i="7"/>
  <c r="BC763" i="7"/>
  <c r="BD763" i="7"/>
  <c r="BE763" i="7"/>
  <c r="BF763" i="7"/>
  <c r="BG763" i="7"/>
  <c r="BH763" i="7"/>
  <c r="BI763" i="7"/>
  <c r="BJ763" i="7"/>
  <c r="BK763" i="7"/>
  <c r="BL763" i="7"/>
  <c r="BM763" i="7"/>
  <c r="BN763" i="7"/>
  <c r="BO763" i="7"/>
  <c r="BP763" i="7"/>
  <c r="BQ763" i="7"/>
  <c r="BR763" i="7"/>
  <c r="BS763" i="7"/>
  <c r="BT763" i="7"/>
  <c r="BU763" i="7"/>
  <c r="BV763" i="7"/>
  <c r="BW763" i="7"/>
  <c r="BX763" i="7"/>
  <c r="BY763" i="7"/>
  <c r="CA763" i="7" s="1"/>
  <c r="BZ763" i="7"/>
  <c r="AQ764" i="7"/>
  <c r="AR764" i="7"/>
  <c r="AS764" i="7"/>
  <c r="AT764" i="7"/>
  <c r="AU764" i="7"/>
  <c r="AV764" i="7"/>
  <c r="AW764" i="7"/>
  <c r="AX764" i="7"/>
  <c r="AY764" i="7"/>
  <c r="AZ764" i="7"/>
  <c r="BA764" i="7"/>
  <c r="BB764" i="7"/>
  <c r="BC764" i="7"/>
  <c r="BD764" i="7"/>
  <c r="BE764" i="7"/>
  <c r="BF764" i="7"/>
  <c r="BG764" i="7"/>
  <c r="BH764" i="7"/>
  <c r="BI764" i="7"/>
  <c r="BJ764" i="7"/>
  <c r="BK764" i="7"/>
  <c r="BL764" i="7"/>
  <c r="BM764" i="7"/>
  <c r="BN764" i="7"/>
  <c r="BO764" i="7"/>
  <c r="BP764" i="7"/>
  <c r="BQ764" i="7"/>
  <c r="BR764" i="7"/>
  <c r="BS764" i="7"/>
  <c r="BT764" i="7"/>
  <c r="BU764" i="7"/>
  <c r="BV764" i="7"/>
  <c r="BW764" i="7"/>
  <c r="BX764" i="7"/>
  <c r="BY764" i="7"/>
  <c r="CA764" i="7" s="1"/>
  <c r="BZ764" i="7"/>
  <c r="AQ765" i="7"/>
  <c r="AR765" i="7"/>
  <c r="AS765" i="7"/>
  <c r="AT765" i="7"/>
  <c r="AU765" i="7"/>
  <c r="AV765" i="7"/>
  <c r="AW765" i="7"/>
  <c r="AX765" i="7"/>
  <c r="AY765" i="7"/>
  <c r="AZ765" i="7"/>
  <c r="BA765" i="7"/>
  <c r="BB765" i="7"/>
  <c r="BC765" i="7"/>
  <c r="BD765" i="7"/>
  <c r="BE765" i="7"/>
  <c r="BF765" i="7"/>
  <c r="BG765" i="7"/>
  <c r="BH765" i="7"/>
  <c r="BI765" i="7"/>
  <c r="BJ765" i="7"/>
  <c r="BK765" i="7"/>
  <c r="BL765" i="7"/>
  <c r="BM765" i="7"/>
  <c r="BN765" i="7"/>
  <c r="BO765" i="7"/>
  <c r="BP765" i="7"/>
  <c r="BQ765" i="7"/>
  <c r="BR765" i="7"/>
  <c r="BS765" i="7"/>
  <c r="BT765" i="7"/>
  <c r="BU765" i="7"/>
  <c r="BV765" i="7"/>
  <c r="BW765" i="7"/>
  <c r="BX765" i="7"/>
  <c r="BY765" i="7"/>
  <c r="BZ765" i="7"/>
  <c r="CA765" i="7"/>
  <c r="AQ766" i="7"/>
  <c r="AR766" i="7"/>
  <c r="AS766" i="7"/>
  <c r="AT766" i="7"/>
  <c r="AU766" i="7"/>
  <c r="AV766" i="7"/>
  <c r="AW766" i="7"/>
  <c r="AX766" i="7"/>
  <c r="AY766" i="7"/>
  <c r="AZ766" i="7"/>
  <c r="BA766" i="7"/>
  <c r="BB766" i="7"/>
  <c r="BC766" i="7"/>
  <c r="BD766" i="7"/>
  <c r="BE766" i="7"/>
  <c r="BF766" i="7"/>
  <c r="BG766" i="7"/>
  <c r="BH766" i="7"/>
  <c r="BI766" i="7"/>
  <c r="BJ766" i="7"/>
  <c r="BK766" i="7"/>
  <c r="BL766" i="7"/>
  <c r="BM766" i="7"/>
  <c r="BN766" i="7"/>
  <c r="BO766" i="7"/>
  <c r="BP766" i="7"/>
  <c r="BQ766" i="7"/>
  <c r="BR766" i="7"/>
  <c r="BS766" i="7"/>
  <c r="BT766" i="7"/>
  <c r="BU766" i="7"/>
  <c r="BV766" i="7"/>
  <c r="BW766" i="7"/>
  <c r="BX766" i="7"/>
  <c r="BY766" i="7"/>
  <c r="BZ766" i="7"/>
  <c r="CA766" i="7"/>
  <c r="AQ767" i="7"/>
  <c r="AR767" i="7"/>
  <c r="AS767" i="7"/>
  <c r="AT767" i="7"/>
  <c r="AU767" i="7"/>
  <c r="AV767" i="7"/>
  <c r="AW767" i="7"/>
  <c r="AX767" i="7"/>
  <c r="AY767" i="7"/>
  <c r="AZ767" i="7"/>
  <c r="BA767" i="7"/>
  <c r="BB767" i="7"/>
  <c r="BC767" i="7"/>
  <c r="BD767" i="7"/>
  <c r="BE767" i="7"/>
  <c r="BF767" i="7"/>
  <c r="BG767" i="7"/>
  <c r="BH767" i="7"/>
  <c r="BI767" i="7"/>
  <c r="BJ767" i="7"/>
  <c r="BK767" i="7"/>
  <c r="BL767" i="7"/>
  <c r="BM767" i="7"/>
  <c r="BN767" i="7"/>
  <c r="BO767" i="7"/>
  <c r="BP767" i="7"/>
  <c r="BQ767" i="7"/>
  <c r="BR767" i="7"/>
  <c r="BS767" i="7"/>
  <c r="BT767" i="7"/>
  <c r="BU767" i="7"/>
  <c r="BV767" i="7"/>
  <c r="BW767" i="7"/>
  <c r="BX767" i="7"/>
  <c r="BY767" i="7"/>
  <c r="CA767" i="7" s="1"/>
  <c r="BZ767" i="7"/>
  <c r="AQ768" i="7"/>
  <c r="AR768" i="7"/>
  <c r="AS768" i="7"/>
  <c r="AT768" i="7"/>
  <c r="AU768" i="7"/>
  <c r="AV768" i="7"/>
  <c r="AW768" i="7"/>
  <c r="AX768" i="7"/>
  <c r="AY768" i="7"/>
  <c r="AZ768" i="7"/>
  <c r="BA768" i="7"/>
  <c r="BB768" i="7"/>
  <c r="BC768" i="7"/>
  <c r="BD768" i="7"/>
  <c r="BE768" i="7"/>
  <c r="BF768" i="7"/>
  <c r="BG768" i="7"/>
  <c r="BH768" i="7"/>
  <c r="BI768" i="7"/>
  <c r="BJ768" i="7"/>
  <c r="BK768" i="7"/>
  <c r="BL768" i="7"/>
  <c r="BM768" i="7"/>
  <c r="BN768" i="7"/>
  <c r="BO768" i="7"/>
  <c r="BP768" i="7"/>
  <c r="BQ768" i="7"/>
  <c r="BR768" i="7"/>
  <c r="BS768" i="7"/>
  <c r="BT768" i="7"/>
  <c r="BU768" i="7"/>
  <c r="BV768" i="7"/>
  <c r="BW768" i="7"/>
  <c r="BX768" i="7"/>
  <c r="BY768" i="7"/>
  <c r="CA768" i="7" s="1"/>
  <c r="BZ768" i="7"/>
  <c r="AQ769" i="7"/>
  <c r="AR769" i="7"/>
  <c r="AS769" i="7"/>
  <c r="AT769" i="7"/>
  <c r="AU769" i="7"/>
  <c r="AV769" i="7"/>
  <c r="AW769" i="7"/>
  <c r="AX769" i="7"/>
  <c r="AY769" i="7"/>
  <c r="AZ769" i="7"/>
  <c r="BA769" i="7"/>
  <c r="BB769" i="7"/>
  <c r="BC769" i="7"/>
  <c r="BD769" i="7"/>
  <c r="BE769" i="7"/>
  <c r="BF769" i="7"/>
  <c r="BG769" i="7"/>
  <c r="BH769" i="7"/>
  <c r="BI769" i="7"/>
  <c r="BJ769" i="7"/>
  <c r="BK769" i="7"/>
  <c r="BL769" i="7"/>
  <c r="BM769" i="7"/>
  <c r="BN769" i="7"/>
  <c r="BO769" i="7"/>
  <c r="BP769" i="7"/>
  <c r="BQ769" i="7"/>
  <c r="BR769" i="7"/>
  <c r="BS769" i="7"/>
  <c r="BT769" i="7"/>
  <c r="BU769" i="7"/>
  <c r="BV769" i="7"/>
  <c r="BW769" i="7"/>
  <c r="BX769" i="7"/>
  <c r="BY769" i="7"/>
  <c r="BZ769" i="7"/>
  <c r="CA769" i="7"/>
  <c r="AQ770" i="7"/>
  <c r="AR770" i="7"/>
  <c r="AS770" i="7"/>
  <c r="AT770" i="7"/>
  <c r="AU770" i="7"/>
  <c r="AV770" i="7"/>
  <c r="AW770" i="7"/>
  <c r="AX770" i="7"/>
  <c r="AY770" i="7"/>
  <c r="AZ770" i="7"/>
  <c r="BA770" i="7"/>
  <c r="BB770" i="7"/>
  <c r="BC770" i="7"/>
  <c r="BD770" i="7"/>
  <c r="BE770" i="7"/>
  <c r="BF770" i="7"/>
  <c r="BG770" i="7"/>
  <c r="BH770" i="7"/>
  <c r="BI770" i="7"/>
  <c r="BJ770" i="7"/>
  <c r="BK770" i="7"/>
  <c r="BL770" i="7"/>
  <c r="BM770" i="7"/>
  <c r="BN770" i="7"/>
  <c r="BO770" i="7"/>
  <c r="BP770" i="7"/>
  <c r="BQ770" i="7"/>
  <c r="BR770" i="7"/>
  <c r="BS770" i="7"/>
  <c r="BT770" i="7"/>
  <c r="BU770" i="7"/>
  <c r="BV770" i="7"/>
  <c r="BW770" i="7"/>
  <c r="BX770" i="7"/>
  <c r="BY770" i="7"/>
  <c r="BZ770" i="7"/>
  <c r="CA770" i="7"/>
  <c r="AQ771" i="7"/>
  <c r="AR771" i="7"/>
  <c r="AS771" i="7"/>
  <c r="AT771" i="7"/>
  <c r="AU771" i="7"/>
  <c r="AV771" i="7"/>
  <c r="AW771" i="7"/>
  <c r="AX771" i="7"/>
  <c r="AY771" i="7"/>
  <c r="AZ771" i="7"/>
  <c r="BA771" i="7"/>
  <c r="BB771" i="7"/>
  <c r="BC771" i="7"/>
  <c r="BD771" i="7"/>
  <c r="BE771" i="7"/>
  <c r="BF771" i="7"/>
  <c r="BG771" i="7"/>
  <c r="BH771" i="7"/>
  <c r="BI771" i="7"/>
  <c r="BJ771" i="7"/>
  <c r="BK771" i="7"/>
  <c r="BL771" i="7"/>
  <c r="BM771" i="7"/>
  <c r="BN771" i="7"/>
  <c r="BO771" i="7"/>
  <c r="BP771" i="7"/>
  <c r="BQ771" i="7"/>
  <c r="BR771" i="7"/>
  <c r="BS771" i="7"/>
  <c r="BT771" i="7"/>
  <c r="BU771" i="7"/>
  <c r="BV771" i="7"/>
  <c r="BW771" i="7"/>
  <c r="BX771" i="7"/>
  <c r="BY771" i="7"/>
  <c r="CA771" i="7" s="1"/>
  <c r="BZ771" i="7"/>
  <c r="AQ772" i="7"/>
  <c r="AR772" i="7"/>
  <c r="AS772" i="7"/>
  <c r="AT772" i="7"/>
  <c r="AU772" i="7"/>
  <c r="AV772" i="7"/>
  <c r="AW772" i="7"/>
  <c r="AX772" i="7"/>
  <c r="AY772" i="7"/>
  <c r="AZ772" i="7"/>
  <c r="BA772" i="7"/>
  <c r="BB772" i="7"/>
  <c r="BC772" i="7"/>
  <c r="BD772" i="7"/>
  <c r="BE772" i="7"/>
  <c r="BF772" i="7"/>
  <c r="BG772" i="7"/>
  <c r="BH772" i="7"/>
  <c r="BI772" i="7"/>
  <c r="BJ772" i="7"/>
  <c r="BK772" i="7"/>
  <c r="BL772" i="7"/>
  <c r="BM772" i="7"/>
  <c r="BN772" i="7"/>
  <c r="BO772" i="7"/>
  <c r="BP772" i="7"/>
  <c r="BQ772" i="7"/>
  <c r="BR772" i="7"/>
  <c r="BS772" i="7"/>
  <c r="BT772" i="7"/>
  <c r="BU772" i="7"/>
  <c r="BV772" i="7"/>
  <c r="BW772" i="7"/>
  <c r="BX772" i="7"/>
  <c r="BY772" i="7"/>
  <c r="CA772" i="7" s="1"/>
  <c r="BZ772" i="7"/>
  <c r="AQ773" i="7"/>
  <c r="AR773" i="7"/>
  <c r="AS773" i="7"/>
  <c r="AT773" i="7"/>
  <c r="AU773" i="7"/>
  <c r="AV773" i="7"/>
  <c r="AW773" i="7"/>
  <c r="AX773" i="7"/>
  <c r="AY773" i="7"/>
  <c r="AZ773" i="7"/>
  <c r="BA773" i="7"/>
  <c r="BB773" i="7"/>
  <c r="BC773" i="7"/>
  <c r="BD773" i="7"/>
  <c r="BE773" i="7"/>
  <c r="BF773" i="7"/>
  <c r="BG773" i="7"/>
  <c r="BH773" i="7"/>
  <c r="BI773" i="7"/>
  <c r="BJ773" i="7"/>
  <c r="BK773" i="7"/>
  <c r="BL773" i="7"/>
  <c r="BM773" i="7"/>
  <c r="BN773" i="7"/>
  <c r="BO773" i="7"/>
  <c r="BP773" i="7"/>
  <c r="BQ773" i="7"/>
  <c r="BR773" i="7"/>
  <c r="BS773" i="7"/>
  <c r="BT773" i="7"/>
  <c r="BU773" i="7"/>
  <c r="BV773" i="7"/>
  <c r="BW773" i="7"/>
  <c r="BX773" i="7"/>
  <c r="BY773" i="7"/>
  <c r="BZ773" i="7"/>
  <c r="CA773" i="7"/>
  <c r="AQ774" i="7"/>
  <c r="AR774" i="7"/>
  <c r="AS774" i="7"/>
  <c r="AT774" i="7"/>
  <c r="AU774" i="7"/>
  <c r="AV774" i="7"/>
  <c r="AW774" i="7"/>
  <c r="AX774" i="7"/>
  <c r="AY774" i="7"/>
  <c r="AZ774" i="7"/>
  <c r="BA774" i="7"/>
  <c r="BB774" i="7"/>
  <c r="BC774" i="7"/>
  <c r="BD774" i="7"/>
  <c r="BE774" i="7"/>
  <c r="BF774" i="7"/>
  <c r="BG774" i="7"/>
  <c r="BH774" i="7"/>
  <c r="BI774" i="7"/>
  <c r="BJ774" i="7"/>
  <c r="BK774" i="7"/>
  <c r="BL774" i="7"/>
  <c r="BM774" i="7"/>
  <c r="BN774" i="7"/>
  <c r="BO774" i="7"/>
  <c r="BP774" i="7"/>
  <c r="BQ774" i="7"/>
  <c r="BR774" i="7"/>
  <c r="BS774" i="7"/>
  <c r="BT774" i="7"/>
  <c r="BU774" i="7"/>
  <c r="BV774" i="7"/>
  <c r="BW774" i="7"/>
  <c r="BX774" i="7"/>
  <c r="BY774" i="7"/>
  <c r="BZ774" i="7"/>
  <c r="CA774" i="7"/>
  <c r="AQ775" i="7"/>
  <c r="AR775" i="7"/>
  <c r="AS775" i="7"/>
  <c r="AT775" i="7"/>
  <c r="AU775" i="7"/>
  <c r="AV775" i="7"/>
  <c r="AW775" i="7"/>
  <c r="AX775" i="7"/>
  <c r="AY775" i="7"/>
  <c r="AZ775" i="7"/>
  <c r="BA775" i="7"/>
  <c r="BB775" i="7"/>
  <c r="BC775" i="7"/>
  <c r="BD775" i="7"/>
  <c r="BE775" i="7"/>
  <c r="BF775" i="7"/>
  <c r="BG775" i="7"/>
  <c r="BH775" i="7"/>
  <c r="BI775" i="7"/>
  <c r="BJ775" i="7"/>
  <c r="BK775" i="7"/>
  <c r="BL775" i="7"/>
  <c r="BM775" i="7"/>
  <c r="BN775" i="7"/>
  <c r="BO775" i="7"/>
  <c r="BP775" i="7"/>
  <c r="BQ775" i="7"/>
  <c r="BR775" i="7"/>
  <c r="BS775" i="7"/>
  <c r="BT775" i="7"/>
  <c r="BU775" i="7"/>
  <c r="BV775" i="7"/>
  <c r="BW775" i="7"/>
  <c r="BX775" i="7"/>
  <c r="BY775" i="7"/>
  <c r="CA775" i="7" s="1"/>
  <c r="BZ775" i="7"/>
  <c r="AQ776" i="7"/>
  <c r="AR776" i="7"/>
  <c r="AS776" i="7"/>
  <c r="AT776" i="7"/>
  <c r="AU776" i="7"/>
  <c r="AV776" i="7"/>
  <c r="AW776" i="7"/>
  <c r="AX776" i="7"/>
  <c r="AY776" i="7"/>
  <c r="AZ776" i="7"/>
  <c r="BA776" i="7"/>
  <c r="BB776" i="7"/>
  <c r="BC776" i="7"/>
  <c r="BD776" i="7"/>
  <c r="BE776" i="7"/>
  <c r="BF776" i="7"/>
  <c r="BG776" i="7"/>
  <c r="BH776" i="7"/>
  <c r="BI776" i="7"/>
  <c r="BJ776" i="7"/>
  <c r="BK776" i="7"/>
  <c r="BL776" i="7"/>
  <c r="BM776" i="7"/>
  <c r="BN776" i="7"/>
  <c r="BO776" i="7"/>
  <c r="BP776" i="7"/>
  <c r="BQ776" i="7"/>
  <c r="BR776" i="7"/>
  <c r="BS776" i="7"/>
  <c r="BT776" i="7"/>
  <c r="BU776" i="7"/>
  <c r="BV776" i="7"/>
  <c r="BW776" i="7"/>
  <c r="BX776" i="7"/>
  <c r="BY776" i="7"/>
  <c r="CA776" i="7" s="1"/>
  <c r="BZ776" i="7"/>
  <c r="AQ777" i="7"/>
  <c r="AR777" i="7"/>
  <c r="AS777" i="7"/>
  <c r="AT777" i="7"/>
  <c r="AU777" i="7"/>
  <c r="AV777" i="7"/>
  <c r="AW777" i="7"/>
  <c r="AX777" i="7"/>
  <c r="AY777" i="7"/>
  <c r="AZ777" i="7"/>
  <c r="BA777" i="7"/>
  <c r="BB777" i="7"/>
  <c r="BC777" i="7"/>
  <c r="BD777" i="7"/>
  <c r="BE777" i="7"/>
  <c r="BF777" i="7"/>
  <c r="BG777" i="7"/>
  <c r="BH777" i="7"/>
  <c r="BI777" i="7"/>
  <c r="BJ777" i="7"/>
  <c r="BK777" i="7"/>
  <c r="BL777" i="7"/>
  <c r="BM777" i="7"/>
  <c r="BN777" i="7"/>
  <c r="BO777" i="7"/>
  <c r="BP777" i="7"/>
  <c r="BQ777" i="7"/>
  <c r="BR777" i="7"/>
  <c r="BS777" i="7"/>
  <c r="BT777" i="7"/>
  <c r="BU777" i="7"/>
  <c r="BV777" i="7"/>
  <c r="BW777" i="7"/>
  <c r="BX777" i="7"/>
  <c r="BY777" i="7"/>
  <c r="BZ777" i="7"/>
  <c r="CA777" i="7"/>
  <c r="AQ778" i="7"/>
  <c r="AR778" i="7"/>
  <c r="AS778" i="7"/>
  <c r="AT778" i="7"/>
  <c r="AU778" i="7"/>
  <c r="AV778" i="7"/>
  <c r="AW778" i="7"/>
  <c r="AX778" i="7"/>
  <c r="AY778" i="7"/>
  <c r="AZ778" i="7"/>
  <c r="BA778" i="7"/>
  <c r="BB778" i="7"/>
  <c r="BC778" i="7"/>
  <c r="BD778" i="7"/>
  <c r="BE778" i="7"/>
  <c r="BF778" i="7"/>
  <c r="BG778" i="7"/>
  <c r="BH778" i="7"/>
  <c r="BI778" i="7"/>
  <c r="BJ778" i="7"/>
  <c r="BK778" i="7"/>
  <c r="BL778" i="7"/>
  <c r="BM778" i="7"/>
  <c r="BN778" i="7"/>
  <c r="BO778" i="7"/>
  <c r="BP778" i="7"/>
  <c r="BQ778" i="7"/>
  <c r="BR778" i="7"/>
  <c r="BS778" i="7"/>
  <c r="BT778" i="7"/>
  <c r="BU778" i="7"/>
  <c r="BV778" i="7"/>
  <c r="BW778" i="7"/>
  <c r="BX778" i="7"/>
  <c r="BY778" i="7"/>
  <c r="BZ778" i="7"/>
  <c r="CA778" i="7"/>
  <c r="AQ779" i="7"/>
  <c r="AR779" i="7"/>
  <c r="AS779" i="7"/>
  <c r="AT779" i="7"/>
  <c r="AU779" i="7"/>
  <c r="AV779" i="7"/>
  <c r="AW779" i="7"/>
  <c r="AX779" i="7"/>
  <c r="AY779" i="7"/>
  <c r="AZ779" i="7"/>
  <c r="BA779" i="7"/>
  <c r="BB779" i="7"/>
  <c r="BC779" i="7"/>
  <c r="BD779" i="7"/>
  <c r="BE779" i="7"/>
  <c r="BF779" i="7"/>
  <c r="BG779" i="7"/>
  <c r="BH779" i="7"/>
  <c r="BI779" i="7"/>
  <c r="BJ779" i="7"/>
  <c r="BK779" i="7"/>
  <c r="BL779" i="7"/>
  <c r="BM779" i="7"/>
  <c r="BN779" i="7"/>
  <c r="BO779" i="7"/>
  <c r="BP779" i="7"/>
  <c r="BQ779" i="7"/>
  <c r="BR779" i="7"/>
  <c r="BS779" i="7"/>
  <c r="BT779" i="7"/>
  <c r="BU779" i="7"/>
  <c r="BV779" i="7"/>
  <c r="BW779" i="7"/>
  <c r="BX779" i="7"/>
  <c r="BY779" i="7"/>
  <c r="CA779" i="7" s="1"/>
  <c r="BZ779" i="7"/>
  <c r="AQ780" i="7"/>
  <c r="AR780" i="7"/>
  <c r="AS780" i="7"/>
  <c r="AT780" i="7"/>
  <c r="AU780" i="7"/>
  <c r="AV780" i="7"/>
  <c r="AW780" i="7"/>
  <c r="AX780" i="7"/>
  <c r="AY780" i="7"/>
  <c r="AZ780" i="7"/>
  <c r="BA780" i="7"/>
  <c r="BB780" i="7"/>
  <c r="BC780" i="7"/>
  <c r="BD780" i="7"/>
  <c r="BE780" i="7"/>
  <c r="BF780" i="7"/>
  <c r="BG780" i="7"/>
  <c r="BH780" i="7"/>
  <c r="BI780" i="7"/>
  <c r="BJ780" i="7"/>
  <c r="BK780" i="7"/>
  <c r="BL780" i="7"/>
  <c r="BM780" i="7"/>
  <c r="BN780" i="7"/>
  <c r="BO780" i="7"/>
  <c r="BP780" i="7"/>
  <c r="BQ780" i="7"/>
  <c r="BR780" i="7"/>
  <c r="BS780" i="7"/>
  <c r="BT780" i="7"/>
  <c r="BU780" i="7"/>
  <c r="BV780" i="7"/>
  <c r="BW780" i="7"/>
  <c r="BX780" i="7"/>
  <c r="BY780" i="7"/>
  <c r="CA780" i="7" s="1"/>
  <c r="BZ780" i="7"/>
  <c r="AQ781" i="7"/>
  <c r="AR781" i="7"/>
  <c r="AS781" i="7"/>
  <c r="AT781" i="7"/>
  <c r="AU781" i="7"/>
  <c r="AV781" i="7"/>
  <c r="AW781" i="7"/>
  <c r="AX781" i="7"/>
  <c r="AY781" i="7"/>
  <c r="AZ781" i="7"/>
  <c r="BA781" i="7"/>
  <c r="BB781" i="7"/>
  <c r="BC781" i="7"/>
  <c r="BD781" i="7"/>
  <c r="BE781" i="7"/>
  <c r="BF781" i="7"/>
  <c r="BG781" i="7"/>
  <c r="BH781" i="7"/>
  <c r="BI781" i="7"/>
  <c r="BJ781" i="7"/>
  <c r="BK781" i="7"/>
  <c r="BL781" i="7"/>
  <c r="BM781" i="7"/>
  <c r="BN781" i="7"/>
  <c r="BO781" i="7"/>
  <c r="BP781" i="7"/>
  <c r="BQ781" i="7"/>
  <c r="BR781" i="7"/>
  <c r="BS781" i="7"/>
  <c r="BT781" i="7"/>
  <c r="BU781" i="7"/>
  <c r="BV781" i="7"/>
  <c r="BW781" i="7"/>
  <c r="BX781" i="7"/>
  <c r="BY781" i="7"/>
  <c r="BZ781" i="7"/>
  <c r="CA781" i="7"/>
  <c r="AQ782" i="7"/>
  <c r="AR782" i="7"/>
  <c r="AS782" i="7"/>
  <c r="AT782" i="7"/>
  <c r="AU782" i="7"/>
  <c r="AV782" i="7"/>
  <c r="AW782" i="7"/>
  <c r="AX782" i="7"/>
  <c r="AY782" i="7"/>
  <c r="AZ782" i="7"/>
  <c r="BA782" i="7"/>
  <c r="BB782" i="7"/>
  <c r="BC782" i="7"/>
  <c r="BD782" i="7"/>
  <c r="BE782" i="7"/>
  <c r="BF782" i="7"/>
  <c r="BG782" i="7"/>
  <c r="BH782" i="7"/>
  <c r="BI782" i="7"/>
  <c r="BJ782" i="7"/>
  <c r="BK782" i="7"/>
  <c r="BL782" i="7"/>
  <c r="BM782" i="7"/>
  <c r="BN782" i="7"/>
  <c r="BO782" i="7"/>
  <c r="BP782" i="7"/>
  <c r="BQ782" i="7"/>
  <c r="BR782" i="7"/>
  <c r="BS782" i="7"/>
  <c r="BT782" i="7"/>
  <c r="BU782" i="7"/>
  <c r="BV782" i="7"/>
  <c r="BW782" i="7"/>
  <c r="BX782" i="7"/>
  <c r="BY782" i="7"/>
  <c r="BZ782" i="7"/>
  <c r="CA782" i="7"/>
  <c r="AQ783" i="7"/>
  <c r="AR783" i="7"/>
  <c r="AS783" i="7"/>
  <c r="AT783" i="7"/>
  <c r="AU783" i="7"/>
  <c r="AV783" i="7"/>
  <c r="AW783" i="7"/>
  <c r="AX783" i="7"/>
  <c r="AY783" i="7"/>
  <c r="AZ783" i="7"/>
  <c r="BA783" i="7"/>
  <c r="BB783" i="7"/>
  <c r="BC783" i="7"/>
  <c r="BD783" i="7"/>
  <c r="BE783" i="7"/>
  <c r="BF783" i="7"/>
  <c r="BG783" i="7"/>
  <c r="BH783" i="7"/>
  <c r="BI783" i="7"/>
  <c r="BJ783" i="7"/>
  <c r="BK783" i="7"/>
  <c r="BL783" i="7"/>
  <c r="BM783" i="7"/>
  <c r="BN783" i="7"/>
  <c r="BO783" i="7"/>
  <c r="BP783" i="7"/>
  <c r="BQ783" i="7"/>
  <c r="BR783" i="7"/>
  <c r="BS783" i="7"/>
  <c r="BT783" i="7"/>
  <c r="BU783" i="7"/>
  <c r="BV783" i="7"/>
  <c r="BW783" i="7"/>
  <c r="BX783" i="7"/>
  <c r="BY783" i="7"/>
  <c r="CA783" i="7" s="1"/>
  <c r="BZ783" i="7"/>
  <c r="AQ784" i="7"/>
  <c r="AR784" i="7"/>
  <c r="AS784" i="7"/>
  <c r="AT784" i="7"/>
  <c r="AU784" i="7"/>
  <c r="AV784" i="7"/>
  <c r="AW784" i="7"/>
  <c r="AX784" i="7"/>
  <c r="AY784" i="7"/>
  <c r="AZ784" i="7"/>
  <c r="BA784" i="7"/>
  <c r="BB784" i="7"/>
  <c r="BC784" i="7"/>
  <c r="BD784" i="7"/>
  <c r="BE784" i="7"/>
  <c r="BF784" i="7"/>
  <c r="BG784" i="7"/>
  <c r="BH784" i="7"/>
  <c r="BI784" i="7"/>
  <c r="BJ784" i="7"/>
  <c r="BK784" i="7"/>
  <c r="BL784" i="7"/>
  <c r="BM784" i="7"/>
  <c r="BN784" i="7"/>
  <c r="BO784" i="7"/>
  <c r="BP784" i="7"/>
  <c r="BQ784" i="7"/>
  <c r="BR784" i="7"/>
  <c r="BS784" i="7"/>
  <c r="BT784" i="7"/>
  <c r="BU784" i="7"/>
  <c r="BV784" i="7"/>
  <c r="BW784" i="7"/>
  <c r="BX784" i="7"/>
  <c r="BY784" i="7"/>
  <c r="CA784" i="7" s="1"/>
  <c r="BZ784" i="7"/>
  <c r="AQ785" i="7"/>
  <c r="AR785" i="7"/>
  <c r="AS785" i="7"/>
  <c r="AT785" i="7"/>
  <c r="AU785" i="7"/>
  <c r="AV785" i="7"/>
  <c r="AW785" i="7"/>
  <c r="AX785" i="7"/>
  <c r="AY785" i="7"/>
  <c r="AZ785" i="7"/>
  <c r="BA785" i="7"/>
  <c r="BB785" i="7"/>
  <c r="BC785" i="7"/>
  <c r="BD785" i="7"/>
  <c r="BE785" i="7"/>
  <c r="BF785" i="7"/>
  <c r="BG785" i="7"/>
  <c r="BH785" i="7"/>
  <c r="BI785" i="7"/>
  <c r="BJ785" i="7"/>
  <c r="BK785" i="7"/>
  <c r="BL785" i="7"/>
  <c r="BM785" i="7"/>
  <c r="BN785" i="7"/>
  <c r="BO785" i="7"/>
  <c r="BP785" i="7"/>
  <c r="BQ785" i="7"/>
  <c r="BR785" i="7"/>
  <c r="BS785" i="7"/>
  <c r="BT785" i="7"/>
  <c r="BU785" i="7"/>
  <c r="BV785" i="7"/>
  <c r="BW785" i="7"/>
  <c r="BX785" i="7"/>
  <c r="BY785" i="7"/>
  <c r="BZ785" i="7"/>
  <c r="CA785" i="7"/>
  <c r="AQ786" i="7"/>
  <c r="AR786" i="7"/>
  <c r="AS786" i="7"/>
  <c r="AT786" i="7"/>
  <c r="AU786" i="7"/>
  <c r="AV786" i="7"/>
  <c r="AW786" i="7"/>
  <c r="AX786" i="7"/>
  <c r="AY786" i="7"/>
  <c r="AZ786" i="7"/>
  <c r="BA786" i="7"/>
  <c r="BB786" i="7"/>
  <c r="BC786" i="7"/>
  <c r="BD786" i="7"/>
  <c r="BE786" i="7"/>
  <c r="BF786" i="7"/>
  <c r="BG786" i="7"/>
  <c r="BH786" i="7"/>
  <c r="BI786" i="7"/>
  <c r="BJ786" i="7"/>
  <c r="BK786" i="7"/>
  <c r="BL786" i="7"/>
  <c r="BM786" i="7"/>
  <c r="BN786" i="7"/>
  <c r="BO786" i="7"/>
  <c r="BP786" i="7"/>
  <c r="BQ786" i="7"/>
  <c r="BR786" i="7"/>
  <c r="BS786" i="7"/>
  <c r="BT786" i="7"/>
  <c r="BU786" i="7"/>
  <c r="BV786" i="7"/>
  <c r="BW786" i="7"/>
  <c r="BX786" i="7"/>
  <c r="BY786" i="7"/>
  <c r="BZ786" i="7"/>
  <c r="CA786" i="7"/>
  <c r="AQ787" i="7"/>
  <c r="AR787" i="7"/>
  <c r="AS787" i="7"/>
  <c r="AT787" i="7"/>
  <c r="AU787" i="7"/>
  <c r="AV787" i="7"/>
  <c r="AW787" i="7"/>
  <c r="AX787" i="7"/>
  <c r="AY787" i="7"/>
  <c r="AZ787" i="7"/>
  <c r="BA787" i="7"/>
  <c r="BB787" i="7"/>
  <c r="BC787" i="7"/>
  <c r="BD787" i="7"/>
  <c r="BE787" i="7"/>
  <c r="BF787" i="7"/>
  <c r="BG787" i="7"/>
  <c r="BH787" i="7"/>
  <c r="BI787" i="7"/>
  <c r="BJ787" i="7"/>
  <c r="BK787" i="7"/>
  <c r="BL787" i="7"/>
  <c r="BM787" i="7"/>
  <c r="BN787" i="7"/>
  <c r="BO787" i="7"/>
  <c r="BP787" i="7"/>
  <c r="BQ787" i="7"/>
  <c r="BR787" i="7"/>
  <c r="BS787" i="7"/>
  <c r="BT787" i="7"/>
  <c r="BU787" i="7"/>
  <c r="BV787" i="7"/>
  <c r="BW787" i="7"/>
  <c r="BX787" i="7"/>
  <c r="BY787" i="7"/>
  <c r="CA787" i="7" s="1"/>
  <c r="BZ787" i="7"/>
  <c r="AQ788" i="7"/>
  <c r="AR788" i="7"/>
  <c r="AS788" i="7"/>
  <c r="AT788" i="7"/>
  <c r="AU788" i="7"/>
  <c r="AV788" i="7"/>
  <c r="AW788" i="7"/>
  <c r="AX788" i="7"/>
  <c r="AY788" i="7"/>
  <c r="AZ788" i="7"/>
  <c r="BA788" i="7"/>
  <c r="BB788" i="7"/>
  <c r="BC788" i="7"/>
  <c r="BD788" i="7"/>
  <c r="BE788" i="7"/>
  <c r="BF788" i="7"/>
  <c r="BG788" i="7"/>
  <c r="BH788" i="7"/>
  <c r="BI788" i="7"/>
  <c r="BJ788" i="7"/>
  <c r="BK788" i="7"/>
  <c r="BL788" i="7"/>
  <c r="BM788" i="7"/>
  <c r="BN788" i="7"/>
  <c r="BO788" i="7"/>
  <c r="BP788" i="7"/>
  <c r="BQ788" i="7"/>
  <c r="BR788" i="7"/>
  <c r="BS788" i="7"/>
  <c r="BT788" i="7"/>
  <c r="BU788" i="7"/>
  <c r="BV788" i="7"/>
  <c r="BW788" i="7"/>
  <c r="BX788" i="7"/>
  <c r="BY788" i="7"/>
  <c r="CA788" i="7" s="1"/>
  <c r="BZ788" i="7"/>
  <c r="AQ789" i="7"/>
  <c r="AR789" i="7"/>
  <c r="AS789" i="7"/>
  <c r="AT789" i="7"/>
  <c r="AU789" i="7"/>
  <c r="AV789" i="7"/>
  <c r="AW789" i="7"/>
  <c r="AX789" i="7"/>
  <c r="AY789" i="7"/>
  <c r="AZ789" i="7"/>
  <c r="BA789" i="7"/>
  <c r="BB789" i="7"/>
  <c r="BC789" i="7"/>
  <c r="BD789" i="7"/>
  <c r="BE789" i="7"/>
  <c r="BF789" i="7"/>
  <c r="BG789" i="7"/>
  <c r="BH789" i="7"/>
  <c r="BI789" i="7"/>
  <c r="BJ789" i="7"/>
  <c r="BK789" i="7"/>
  <c r="BL789" i="7"/>
  <c r="BM789" i="7"/>
  <c r="BN789" i="7"/>
  <c r="BO789" i="7"/>
  <c r="BP789" i="7"/>
  <c r="BQ789" i="7"/>
  <c r="BR789" i="7"/>
  <c r="BS789" i="7"/>
  <c r="BT789" i="7"/>
  <c r="BU789" i="7"/>
  <c r="BV789" i="7"/>
  <c r="BW789" i="7"/>
  <c r="BX789" i="7"/>
  <c r="BY789" i="7"/>
  <c r="BZ789" i="7"/>
  <c r="CA789" i="7"/>
  <c r="AQ790" i="7"/>
  <c r="AR790" i="7"/>
  <c r="AS790" i="7"/>
  <c r="AT790" i="7"/>
  <c r="AU790" i="7"/>
  <c r="AV790" i="7"/>
  <c r="AW790" i="7"/>
  <c r="AX790" i="7"/>
  <c r="AY790" i="7"/>
  <c r="AZ790" i="7"/>
  <c r="BA790" i="7"/>
  <c r="BB790" i="7"/>
  <c r="BC790" i="7"/>
  <c r="BD790" i="7"/>
  <c r="BE790" i="7"/>
  <c r="BF790" i="7"/>
  <c r="BG790" i="7"/>
  <c r="BH790" i="7"/>
  <c r="BI790" i="7"/>
  <c r="BJ790" i="7"/>
  <c r="BK790" i="7"/>
  <c r="BL790" i="7"/>
  <c r="BM790" i="7"/>
  <c r="BN790" i="7"/>
  <c r="BO790" i="7"/>
  <c r="BP790" i="7"/>
  <c r="BQ790" i="7"/>
  <c r="BR790" i="7"/>
  <c r="BS790" i="7"/>
  <c r="BT790" i="7"/>
  <c r="BU790" i="7"/>
  <c r="BV790" i="7"/>
  <c r="BW790" i="7"/>
  <c r="BX790" i="7"/>
  <c r="BY790" i="7"/>
  <c r="BZ790" i="7"/>
  <c r="CA790" i="7"/>
  <c r="AQ791" i="7"/>
  <c r="AR791" i="7"/>
  <c r="AS791" i="7"/>
  <c r="AT791" i="7"/>
  <c r="AU791" i="7"/>
  <c r="AV791" i="7"/>
  <c r="AW791" i="7"/>
  <c r="AX791" i="7"/>
  <c r="AY791" i="7"/>
  <c r="AZ791" i="7"/>
  <c r="BA791" i="7"/>
  <c r="BB791" i="7"/>
  <c r="BC791" i="7"/>
  <c r="BD791" i="7"/>
  <c r="BE791" i="7"/>
  <c r="BF791" i="7"/>
  <c r="BG791" i="7"/>
  <c r="BH791" i="7"/>
  <c r="BI791" i="7"/>
  <c r="BJ791" i="7"/>
  <c r="BK791" i="7"/>
  <c r="BL791" i="7"/>
  <c r="BM791" i="7"/>
  <c r="BN791" i="7"/>
  <c r="BO791" i="7"/>
  <c r="BP791" i="7"/>
  <c r="BQ791" i="7"/>
  <c r="BR791" i="7"/>
  <c r="BS791" i="7"/>
  <c r="BT791" i="7"/>
  <c r="BU791" i="7"/>
  <c r="BV791" i="7"/>
  <c r="BW791" i="7"/>
  <c r="BX791" i="7"/>
  <c r="BY791" i="7"/>
  <c r="CA791" i="7" s="1"/>
  <c r="BZ791" i="7"/>
  <c r="AQ792" i="7"/>
  <c r="AR792" i="7"/>
  <c r="AS792" i="7"/>
  <c r="AT792" i="7"/>
  <c r="AU792" i="7"/>
  <c r="AV792" i="7"/>
  <c r="AW792" i="7"/>
  <c r="AX792" i="7"/>
  <c r="AY792" i="7"/>
  <c r="AZ792" i="7"/>
  <c r="BA792" i="7"/>
  <c r="BB792" i="7"/>
  <c r="BC792" i="7"/>
  <c r="BD792" i="7"/>
  <c r="BE792" i="7"/>
  <c r="BF792" i="7"/>
  <c r="BG792" i="7"/>
  <c r="BH792" i="7"/>
  <c r="BI792" i="7"/>
  <c r="BJ792" i="7"/>
  <c r="BK792" i="7"/>
  <c r="BL792" i="7"/>
  <c r="BM792" i="7"/>
  <c r="BN792" i="7"/>
  <c r="BO792" i="7"/>
  <c r="BP792" i="7"/>
  <c r="BQ792" i="7"/>
  <c r="BR792" i="7"/>
  <c r="BS792" i="7"/>
  <c r="BT792" i="7"/>
  <c r="BU792" i="7"/>
  <c r="BV792" i="7"/>
  <c r="BW792" i="7"/>
  <c r="BX792" i="7"/>
  <c r="BY792" i="7"/>
  <c r="CA792" i="7" s="1"/>
  <c r="BZ792" i="7"/>
  <c r="AQ793" i="7"/>
  <c r="AR793" i="7"/>
  <c r="AS793" i="7"/>
  <c r="AT793" i="7"/>
  <c r="AU793" i="7"/>
  <c r="AV793" i="7"/>
  <c r="AW793" i="7"/>
  <c r="AX793" i="7"/>
  <c r="AY793" i="7"/>
  <c r="AZ793" i="7"/>
  <c r="BA793" i="7"/>
  <c r="BB793" i="7"/>
  <c r="BC793" i="7"/>
  <c r="BD793" i="7"/>
  <c r="BE793" i="7"/>
  <c r="BF793" i="7"/>
  <c r="BG793" i="7"/>
  <c r="BH793" i="7"/>
  <c r="BI793" i="7"/>
  <c r="BJ793" i="7"/>
  <c r="BK793" i="7"/>
  <c r="BL793" i="7"/>
  <c r="BM793" i="7"/>
  <c r="BN793" i="7"/>
  <c r="BO793" i="7"/>
  <c r="BP793" i="7"/>
  <c r="BQ793" i="7"/>
  <c r="BR793" i="7"/>
  <c r="BS793" i="7"/>
  <c r="BT793" i="7"/>
  <c r="BU793" i="7"/>
  <c r="BV793" i="7"/>
  <c r="BW793" i="7"/>
  <c r="BX793" i="7"/>
  <c r="BY793" i="7"/>
  <c r="BZ793" i="7"/>
  <c r="AQ794" i="7"/>
  <c r="AR794" i="7"/>
  <c r="AS794" i="7"/>
  <c r="AT794" i="7"/>
  <c r="AU794" i="7"/>
  <c r="AV794" i="7"/>
  <c r="AW794" i="7"/>
  <c r="AX794" i="7"/>
  <c r="AY794" i="7"/>
  <c r="AZ794" i="7"/>
  <c r="BA794" i="7"/>
  <c r="BB794" i="7"/>
  <c r="BC794" i="7"/>
  <c r="BD794" i="7"/>
  <c r="BE794" i="7"/>
  <c r="BF794" i="7"/>
  <c r="BG794" i="7"/>
  <c r="BH794" i="7"/>
  <c r="BI794" i="7"/>
  <c r="BJ794" i="7"/>
  <c r="BK794" i="7"/>
  <c r="BL794" i="7"/>
  <c r="BM794" i="7"/>
  <c r="BN794" i="7"/>
  <c r="BO794" i="7"/>
  <c r="BP794" i="7"/>
  <c r="BQ794" i="7"/>
  <c r="BR794" i="7"/>
  <c r="BS794" i="7"/>
  <c r="BT794" i="7"/>
  <c r="BU794" i="7"/>
  <c r="BV794" i="7"/>
  <c r="BW794" i="7"/>
  <c r="BX794" i="7"/>
  <c r="BY794" i="7"/>
  <c r="BZ794" i="7"/>
  <c r="CA794" i="7"/>
  <c r="AQ795" i="7"/>
  <c r="AR795" i="7"/>
  <c r="AS795" i="7"/>
  <c r="AT795" i="7"/>
  <c r="AU795" i="7"/>
  <c r="AV795" i="7"/>
  <c r="AW795" i="7"/>
  <c r="AX795" i="7"/>
  <c r="AY795" i="7"/>
  <c r="AZ795" i="7"/>
  <c r="BA795" i="7"/>
  <c r="BB795" i="7"/>
  <c r="BC795" i="7"/>
  <c r="BD795" i="7"/>
  <c r="BE795" i="7"/>
  <c r="BF795" i="7"/>
  <c r="BG795" i="7"/>
  <c r="BH795" i="7"/>
  <c r="BI795" i="7"/>
  <c r="BJ795" i="7"/>
  <c r="BK795" i="7"/>
  <c r="BL795" i="7"/>
  <c r="BM795" i="7"/>
  <c r="BN795" i="7"/>
  <c r="BO795" i="7"/>
  <c r="BP795" i="7"/>
  <c r="BQ795" i="7"/>
  <c r="BR795" i="7"/>
  <c r="BS795" i="7"/>
  <c r="BT795" i="7"/>
  <c r="BU795" i="7"/>
  <c r="BV795" i="7"/>
  <c r="BW795" i="7"/>
  <c r="BX795" i="7"/>
  <c r="BY795" i="7"/>
  <c r="CA795" i="7" s="1"/>
  <c r="BZ795" i="7"/>
  <c r="AQ796" i="7"/>
  <c r="AR796" i="7"/>
  <c r="AS796" i="7"/>
  <c r="AT796" i="7"/>
  <c r="AU796" i="7"/>
  <c r="AV796" i="7"/>
  <c r="AW796" i="7"/>
  <c r="AX796" i="7"/>
  <c r="AY796" i="7"/>
  <c r="AZ796" i="7"/>
  <c r="BA796" i="7"/>
  <c r="BB796" i="7"/>
  <c r="BC796" i="7"/>
  <c r="BD796" i="7"/>
  <c r="BE796" i="7"/>
  <c r="BF796" i="7"/>
  <c r="BG796" i="7"/>
  <c r="BH796" i="7"/>
  <c r="BI796" i="7"/>
  <c r="BJ796" i="7"/>
  <c r="BK796" i="7"/>
  <c r="BL796" i="7"/>
  <c r="BM796" i="7"/>
  <c r="BN796" i="7"/>
  <c r="BO796" i="7"/>
  <c r="BP796" i="7"/>
  <c r="BQ796" i="7"/>
  <c r="BR796" i="7"/>
  <c r="BS796" i="7"/>
  <c r="BT796" i="7"/>
  <c r="BU796" i="7"/>
  <c r="BV796" i="7"/>
  <c r="BW796" i="7"/>
  <c r="BX796" i="7"/>
  <c r="BY796" i="7"/>
  <c r="CA796" i="7" s="1"/>
  <c r="BZ796" i="7"/>
  <c r="AQ797" i="7"/>
  <c r="AR797" i="7"/>
  <c r="AS797" i="7"/>
  <c r="AT797" i="7"/>
  <c r="AU797" i="7"/>
  <c r="AV797" i="7"/>
  <c r="AW797" i="7"/>
  <c r="AX797" i="7"/>
  <c r="AY797" i="7"/>
  <c r="AZ797" i="7"/>
  <c r="BA797" i="7"/>
  <c r="BB797" i="7"/>
  <c r="BC797" i="7"/>
  <c r="BD797" i="7"/>
  <c r="BE797" i="7"/>
  <c r="BF797" i="7"/>
  <c r="BG797" i="7"/>
  <c r="BH797" i="7"/>
  <c r="BI797" i="7"/>
  <c r="BJ797" i="7"/>
  <c r="BK797" i="7"/>
  <c r="BL797" i="7"/>
  <c r="BM797" i="7"/>
  <c r="BN797" i="7"/>
  <c r="BO797" i="7"/>
  <c r="BP797" i="7"/>
  <c r="BQ797" i="7"/>
  <c r="BR797" i="7"/>
  <c r="BS797" i="7"/>
  <c r="BT797" i="7"/>
  <c r="BU797" i="7"/>
  <c r="BV797" i="7"/>
  <c r="BW797" i="7"/>
  <c r="BX797" i="7"/>
  <c r="BY797" i="7"/>
  <c r="BZ797" i="7"/>
  <c r="CA797" i="7"/>
  <c r="AQ798" i="7"/>
  <c r="AR798" i="7"/>
  <c r="AS798" i="7"/>
  <c r="AT798" i="7"/>
  <c r="AU798" i="7"/>
  <c r="AV798" i="7"/>
  <c r="AW798" i="7"/>
  <c r="AX798" i="7"/>
  <c r="AY798" i="7"/>
  <c r="AZ798" i="7"/>
  <c r="BA798" i="7"/>
  <c r="BB798" i="7"/>
  <c r="BC798" i="7"/>
  <c r="BD798" i="7"/>
  <c r="BE798" i="7"/>
  <c r="BF798" i="7"/>
  <c r="BG798" i="7"/>
  <c r="BH798" i="7"/>
  <c r="BI798" i="7"/>
  <c r="BJ798" i="7"/>
  <c r="BK798" i="7"/>
  <c r="BL798" i="7"/>
  <c r="BM798" i="7"/>
  <c r="BN798" i="7"/>
  <c r="BO798" i="7"/>
  <c r="BP798" i="7"/>
  <c r="BQ798" i="7"/>
  <c r="BR798" i="7"/>
  <c r="BS798" i="7"/>
  <c r="BT798" i="7"/>
  <c r="BU798" i="7"/>
  <c r="BV798" i="7"/>
  <c r="BW798" i="7"/>
  <c r="BX798" i="7"/>
  <c r="BY798" i="7"/>
  <c r="BZ798" i="7"/>
  <c r="CA798" i="7"/>
  <c r="AQ799" i="7"/>
  <c r="AR799" i="7"/>
  <c r="AS799" i="7"/>
  <c r="AT799" i="7"/>
  <c r="AU799" i="7"/>
  <c r="AV799" i="7"/>
  <c r="AW799" i="7"/>
  <c r="AX799" i="7"/>
  <c r="AY799" i="7"/>
  <c r="AZ799" i="7"/>
  <c r="BA799" i="7"/>
  <c r="BB799" i="7"/>
  <c r="BC799" i="7"/>
  <c r="BD799" i="7"/>
  <c r="BE799" i="7"/>
  <c r="BF799" i="7"/>
  <c r="BG799" i="7"/>
  <c r="BH799" i="7"/>
  <c r="BI799" i="7"/>
  <c r="BJ799" i="7"/>
  <c r="BK799" i="7"/>
  <c r="BL799" i="7"/>
  <c r="BM799" i="7"/>
  <c r="BN799" i="7"/>
  <c r="BO799" i="7"/>
  <c r="BP799" i="7"/>
  <c r="BQ799" i="7"/>
  <c r="BR799" i="7"/>
  <c r="BS799" i="7"/>
  <c r="BT799" i="7"/>
  <c r="BU799" i="7"/>
  <c r="BV799" i="7"/>
  <c r="BW799" i="7"/>
  <c r="BX799" i="7"/>
  <c r="BY799" i="7"/>
  <c r="CA799" i="7" s="1"/>
  <c r="BZ799" i="7"/>
  <c r="AQ800" i="7"/>
  <c r="AR800" i="7"/>
  <c r="AS800" i="7"/>
  <c r="AT800" i="7"/>
  <c r="AU800" i="7"/>
  <c r="AV800" i="7"/>
  <c r="AW800" i="7"/>
  <c r="AX800" i="7"/>
  <c r="AY800" i="7"/>
  <c r="AZ800" i="7"/>
  <c r="BA800" i="7"/>
  <c r="BB800" i="7"/>
  <c r="BC800" i="7"/>
  <c r="BD800" i="7"/>
  <c r="BE800" i="7"/>
  <c r="BF800" i="7"/>
  <c r="BG800" i="7"/>
  <c r="BH800" i="7"/>
  <c r="BI800" i="7"/>
  <c r="BJ800" i="7"/>
  <c r="BK800" i="7"/>
  <c r="BL800" i="7"/>
  <c r="BM800" i="7"/>
  <c r="BN800" i="7"/>
  <c r="BO800" i="7"/>
  <c r="BP800" i="7"/>
  <c r="BQ800" i="7"/>
  <c r="BR800" i="7"/>
  <c r="BS800" i="7"/>
  <c r="BT800" i="7"/>
  <c r="BU800" i="7"/>
  <c r="BV800" i="7"/>
  <c r="BW800" i="7"/>
  <c r="BX800" i="7"/>
  <c r="BY800" i="7"/>
  <c r="CA800" i="7" s="1"/>
  <c r="BZ800" i="7"/>
  <c r="AQ801" i="7"/>
  <c r="AR801" i="7"/>
  <c r="AS801" i="7"/>
  <c r="AT801" i="7"/>
  <c r="AU801" i="7"/>
  <c r="AV801" i="7"/>
  <c r="AW801" i="7"/>
  <c r="AX801" i="7"/>
  <c r="AY801" i="7"/>
  <c r="AZ801" i="7"/>
  <c r="BA801" i="7"/>
  <c r="BB801" i="7"/>
  <c r="BC801" i="7"/>
  <c r="BD801" i="7"/>
  <c r="BE801" i="7"/>
  <c r="BF801" i="7"/>
  <c r="BG801" i="7"/>
  <c r="BH801" i="7"/>
  <c r="BI801" i="7"/>
  <c r="BJ801" i="7"/>
  <c r="BK801" i="7"/>
  <c r="BL801" i="7"/>
  <c r="BM801" i="7"/>
  <c r="BN801" i="7"/>
  <c r="BO801" i="7"/>
  <c r="BP801" i="7"/>
  <c r="BQ801" i="7"/>
  <c r="BR801" i="7"/>
  <c r="BS801" i="7"/>
  <c r="BT801" i="7"/>
  <c r="BU801" i="7"/>
  <c r="BV801" i="7"/>
  <c r="BW801" i="7"/>
  <c r="BX801" i="7"/>
  <c r="BY801" i="7"/>
  <c r="BZ801" i="7"/>
  <c r="CA801" i="7"/>
  <c r="AQ802" i="7"/>
  <c r="AR802" i="7"/>
  <c r="AS802" i="7"/>
  <c r="AT802" i="7"/>
  <c r="AU802" i="7"/>
  <c r="AV802" i="7"/>
  <c r="AW802" i="7"/>
  <c r="AX802" i="7"/>
  <c r="AY802" i="7"/>
  <c r="AZ802" i="7"/>
  <c r="BA802" i="7"/>
  <c r="BB802" i="7"/>
  <c r="BC802" i="7"/>
  <c r="BD802" i="7"/>
  <c r="BE802" i="7"/>
  <c r="BF802" i="7"/>
  <c r="BG802" i="7"/>
  <c r="BH802" i="7"/>
  <c r="BI802" i="7"/>
  <c r="BJ802" i="7"/>
  <c r="BK802" i="7"/>
  <c r="BL802" i="7"/>
  <c r="BM802" i="7"/>
  <c r="BN802" i="7"/>
  <c r="BO802" i="7"/>
  <c r="BP802" i="7"/>
  <c r="BQ802" i="7"/>
  <c r="BR802" i="7"/>
  <c r="BS802" i="7"/>
  <c r="BT802" i="7"/>
  <c r="BU802" i="7"/>
  <c r="BV802" i="7"/>
  <c r="BW802" i="7"/>
  <c r="BX802" i="7"/>
  <c r="BY802" i="7"/>
  <c r="BZ802" i="7"/>
  <c r="CA802" i="7"/>
  <c r="AQ803" i="7"/>
  <c r="AR803" i="7"/>
  <c r="AS803" i="7"/>
  <c r="AT803" i="7"/>
  <c r="AU803" i="7"/>
  <c r="AV803" i="7"/>
  <c r="AW803" i="7"/>
  <c r="AX803" i="7"/>
  <c r="AY803" i="7"/>
  <c r="AZ803" i="7"/>
  <c r="BA803" i="7"/>
  <c r="BB803" i="7"/>
  <c r="BC803" i="7"/>
  <c r="BD803" i="7"/>
  <c r="BE803" i="7"/>
  <c r="BF803" i="7"/>
  <c r="BG803" i="7"/>
  <c r="BH803" i="7"/>
  <c r="BI803" i="7"/>
  <c r="BJ803" i="7"/>
  <c r="BK803" i="7"/>
  <c r="BL803" i="7"/>
  <c r="BM803" i="7"/>
  <c r="BN803" i="7"/>
  <c r="BO803" i="7"/>
  <c r="BP803" i="7"/>
  <c r="BQ803" i="7"/>
  <c r="BR803" i="7"/>
  <c r="BS803" i="7"/>
  <c r="BT803" i="7"/>
  <c r="BU803" i="7"/>
  <c r="BV803" i="7"/>
  <c r="BW803" i="7"/>
  <c r="BX803" i="7"/>
  <c r="BY803" i="7"/>
  <c r="CA803" i="7" s="1"/>
  <c r="BZ803" i="7"/>
  <c r="AQ804" i="7"/>
  <c r="AR804" i="7"/>
  <c r="AS804" i="7"/>
  <c r="AT804" i="7"/>
  <c r="AU804" i="7"/>
  <c r="AV804" i="7"/>
  <c r="AW804" i="7"/>
  <c r="AX804" i="7"/>
  <c r="AY804" i="7"/>
  <c r="AZ804" i="7"/>
  <c r="BA804" i="7"/>
  <c r="BB804" i="7"/>
  <c r="BC804" i="7"/>
  <c r="BD804" i="7"/>
  <c r="BE804" i="7"/>
  <c r="BF804" i="7"/>
  <c r="BG804" i="7"/>
  <c r="BH804" i="7"/>
  <c r="BI804" i="7"/>
  <c r="BJ804" i="7"/>
  <c r="BK804" i="7"/>
  <c r="BL804" i="7"/>
  <c r="BM804" i="7"/>
  <c r="BN804" i="7"/>
  <c r="BO804" i="7"/>
  <c r="BP804" i="7"/>
  <c r="BQ804" i="7"/>
  <c r="BR804" i="7"/>
  <c r="BS804" i="7"/>
  <c r="BT804" i="7"/>
  <c r="BU804" i="7"/>
  <c r="BV804" i="7"/>
  <c r="BW804" i="7"/>
  <c r="BX804" i="7"/>
  <c r="BY804" i="7"/>
  <c r="CA804" i="7" s="1"/>
  <c r="BZ804" i="7"/>
  <c r="AQ805" i="7"/>
  <c r="AR805" i="7"/>
  <c r="AS805" i="7"/>
  <c r="AT805" i="7"/>
  <c r="AU805" i="7"/>
  <c r="AV805" i="7"/>
  <c r="AW805" i="7"/>
  <c r="AX805" i="7"/>
  <c r="AY805" i="7"/>
  <c r="AZ805" i="7"/>
  <c r="BA805" i="7"/>
  <c r="BB805" i="7"/>
  <c r="BC805" i="7"/>
  <c r="BD805" i="7"/>
  <c r="BE805" i="7"/>
  <c r="BF805" i="7"/>
  <c r="BG805" i="7"/>
  <c r="BH805" i="7"/>
  <c r="BI805" i="7"/>
  <c r="BJ805" i="7"/>
  <c r="BK805" i="7"/>
  <c r="BL805" i="7"/>
  <c r="BM805" i="7"/>
  <c r="BN805" i="7"/>
  <c r="BO805" i="7"/>
  <c r="BP805" i="7"/>
  <c r="BQ805" i="7"/>
  <c r="BR805" i="7"/>
  <c r="BS805" i="7"/>
  <c r="BT805" i="7"/>
  <c r="BU805" i="7"/>
  <c r="BV805" i="7"/>
  <c r="BW805" i="7"/>
  <c r="BX805" i="7"/>
  <c r="BY805" i="7"/>
  <c r="BZ805" i="7"/>
  <c r="CA805" i="7"/>
  <c r="AQ806" i="7"/>
  <c r="AR806" i="7"/>
  <c r="AS806" i="7"/>
  <c r="AT806" i="7"/>
  <c r="AU806" i="7"/>
  <c r="AV806" i="7"/>
  <c r="AW806" i="7"/>
  <c r="AX806" i="7"/>
  <c r="AY806" i="7"/>
  <c r="AZ806" i="7"/>
  <c r="BA806" i="7"/>
  <c r="BB806" i="7"/>
  <c r="BC806" i="7"/>
  <c r="BD806" i="7"/>
  <c r="BE806" i="7"/>
  <c r="BF806" i="7"/>
  <c r="BG806" i="7"/>
  <c r="BH806" i="7"/>
  <c r="BI806" i="7"/>
  <c r="BJ806" i="7"/>
  <c r="BK806" i="7"/>
  <c r="BL806" i="7"/>
  <c r="BM806" i="7"/>
  <c r="BN806" i="7"/>
  <c r="BO806" i="7"/>
  <c r="BP806" i="7"/>
  <c r="BQ806" i="7"/>
  <c r="BR806" i="7"/>
  <c r="BS806" i="7"/>
  <c r="BT806" i="7"/>
  <c r="BU806" i="7"/>
  <c r="BV806" i="7"/>
  <c r="BW806" i="7"/>
  <c r="BX806" i="7"/>
  <c r="BY806" i="7"/>
  <c r="BZ806" i="7"/>
  <c r="CA806" i="7"/>
  <c r="AQ807" i="7"/>
  <c r="AR807" i="7"/>
  <c r="AS807" i="7"/>
  <c r="AT807" i="7"/>
  <c r="AU807" i="7"/>
  <c r="AV807" i="7"/>
  <c r="AW807" i="7"/>
  <c r="AX807" i="7"/>
  <c r="AY807" i="7"/>
  <c r="AZ807" i="7"/>
  <c r="BA807" i="7"/>
  <c r="BB807" i="7"/>
  <c r="BC807" i="7"/>
  <c r="BD807" i="7"/>
  <c r="BE807" i="7"/>
  <c r="BF807" i="7"/>
  <c r="BG807" i="7"/>
  <c r="BH807" i="7"/>
  <c r="BI807" i="7"/>
  <c r="BJ807" i="7"/>
  <c r="BK807" i="7"/>
  <c r="BL807" i="7"/>
  <c r="BM807" i="7"/>
  <c r="BN807" i="7"/>
  <c r="BO807" i="7"/>
  <c r="BP807" i="7"/>
  <c r="BQ807" i="7"/>
  <c r="BR807" i="7"/>
  <c r="BS807" i="7"/>
  <c r="BT807" i="7"/>
  <c r="BU807" i="7"/>
  <c r="BV807" i="7"/>
  <c r="BW807" i="7"/>
  <c r="BX807" i="7"/>
  <c r="BY807" i="7"/>
  <c r="CA807" i="7" s="1"/>
  <c r="BZ807" i="7"/>
  <c r="AQ808" i="7"/>
  <c r="AR808" i="7"/>
  <c r="AS808" i="7"/>
  <c r="AT808" i="7"/>
  <c r="AU808" i="7"/>
  <c r="AV808" i="7"/>
  <c r="AW808" i="7"/>
  <c r="AX808" i="7"/>
  <c r="AY808" i="7"/>
  <c r="AZ808" i="7"/>
  <c r="BA808" i="7"/>
  <c r="BB808" i="7"/>
  <c r="BC808" i="7"/>
  <c r="BD808" i="7"/>
  <c r="BE808" i="7"/>
  <c r="BF808" i="7"/>
  <c r="BG808" i="7"/>
  <c r="BH808" i="7"/>
  <c r="BI808" i="7"/>
  <c r="BJ808" i="7"/>
  <c r="BK808" i="7"/>
  <c r="BL808" i="7"/>
  <c r="BM808" i="7"/>
  <c r="BN808" i="7"/>
  <c r="BO808" i="7"/>
  <c r="BP808" i="7"/>
  <c r="BQ808" i="7"/>
  <c r="BR808" i="7"/>
  <c r="BS808" i="7"/>
  <c r="BT808" i="7"/>
  <c r="BU808" i="7"/>
  <c r="BV808" i="7"/>
  <c r="BW808" i="7"/>
  <c r="BX808" i="7"/>
  <c r="BY808" i="7"/>
  <c r="CA808" i="7" s="1"/>
  <c r="BZ808" i="7"/>
  <c r="AQ809" i="7"/>
  <c r="AR809" i="7"/>
  <c r="AS809" i="7"/>
  <c r="AT809" i="7"/>
  <c r="AU809" i="7"/>
  <c r="AV809" i="7"/>
  <c r="AW809" i="7"/>
  <c r="AX809" i="7"/>
  <c r="AY809" i="7"/>
  <c r="AZ809" i="7"/>
  <c r="BA809" i="7"/>
  <c r="BB809" i="7"/>
  <c r="BC809" i="7"/>
  <c r="BD809" i="7"/>
  <c r="BE809" i="7"/>
  <c r="BF809" i="7"/>
  <c r="BG809" i="7"/>
  <c r="BH809" i="7"/>
  <c r="BI809" i="7"/>
  <c r="BJ809" i="7"/>
  <c r="BK809" i="7"/>
  <c r="BL809" i="7"/>
  <c r="BM809" i="7"/>
  <c r="BN809" i="7"/>
  <c r="BO809" i="7"/>
  <c r="BP809" i="7"/>
  <c r="BQ809" i="7"/>
  <c r="BR809" i="7"/>
  <c r="BS809" i="7"/>
  <c r="BT809" i="7"/>
  <c r="BU809" i="7"/>
  <c r="BV809" i="7"/>
  <c r="BW809" i="7"/>
  <c r="BX809" i="7"/>
  <c r="BY809" i="7"/>
  <c r="BZ809" i="7"/>
  <c r="CA809" i="7"/>
  <c r="AQ810" i="7"/>
  <c r="AR810" i="7"/>
  <c r="AS810" i="7"/>
  <c r="AT810" i="7"/>
  <c r="AU810" i="7"/>
  <c r="AV810" i="7"/>
  <c r="AW810" i="7"/>
  <c r="AX810" i="7"/>
  <c r="AY810" i="7"/>
  <c r="AZ810" i="7"/>
  <c r="BA810" i="7"/>
  <c r="BB810" i="7"/>
  <c r="BC810" i="7"/>
  <c r="BD810" i="7"/>
  <c r="BE810" i="7"/>
  <c r="BF810" i="7"/>
  <c r="BG810" i="7"/>
  <c r="BH810" i="7"/>
  <c r="BI810" i="7"/>
  <c r="BJ810" i="7"/>
  <c r="BK810" i="7"/>
  <c r="BL810" i="7"/>
  <c r="BM810" i="7"/>
  <c r="BN810" i="7"/>
  <c r="BO810" i="7"/>
  <c r="BP810" i="7"/>
  <c r="BQ810" i="7"/>
  <c r="BR810" i="7"/>
  <c r="BS810" i="7"/>
  <c r="BT810" i="7"/>
  <c r="BU810" i="7"/>
  <c r="BV810" i="7"/>
  <c r="BW810" i="7"/>
  <c r="BX810" i="7"/>
  <c r="BY810" i="7"/>
  <c r="BZ810" i="7"/>
  <c r="CA810" i="7"/>
  <c r="AQ811" i="7"/>
  <c r="AR811" i="7"/>
  <c r="AS811" i="7"/>
  <c r="AT811" i="7"/>
  <c r="AU811" i="7"/>
  <c r="AV811" i="7"/>
  <c r="AW811" i="7"/>
  <c r="AX811" i="7"/>
  <c r="AY811" i="7"/>
  <c r="AZ811" i="7"/>
  <c r="BA811" i="7"/>
  <c r="BB811" i="7"/>
  <c r="BC811" i="7"/>
  <c r="BD811" i="7"/>
  <c r="BE811" i="7"/>
  <c r="BF811" i="7"/>
  <c r="BG811" i="7"/>
  <c r="BH811" i="7"/>
  <c r="BI811" i="7"/>
  <c r="BJ811" i="7"/>
  <c r="BK811" i="7"/>
  <c r="BL811" i="7"/>
  <c r="BM811" i="7"/>
  <c r="BN811" i="7"/>
  <c r="BO811" i="7"/>
  <c r="BP811" i="7"/>
  <c r="BQ811" i="7"/>
  <c r="BR811" i="7"/>
  <c r="BS811" i="7"/>
  <c r="BT811" i="7"/>
  <c r="BU811" i="7"/>
  <c r="BV811" i="7"/>
  <c r="BW811" i="7"/>
  <c r="BX811" i="7"/>
  <c r="BY811" i="7"/>
  <c r="CA811" i="7" s="1"/>
  <c r="BZ811" i="7"/>
  <c r="AQ812" i="7"/>
  <c r="AR812" i="7"/>
  <c r="AS812" i="7"/>
  <c r="AT812" i="7"/>
  <c r="AU812" i="7"/>
  <c r="AV812" i="7"/>
  <c r="AW812" i="7"/>
  <c r="AX812" i="7"/>
  <c r="AY812" i="7"/>
  <c r="AZ812" i="7"/>
  <c r="BA812" i="7"/>
  <c r="BB812" i="7"/>
  <c r="BC812" i="7"/>
  <c r="BD812" i="7"/>
  <c r="BE812" i="7"/>
  <c r="BF812" i="7"/>
  <c r="BG812" i="7"/>
  <c r="BH812" i="7"/>
  <c r="BI812" i="7"/>
  <c r="BJ812" i="7"/>
  <c r="BK812" i="7"/>
  <c r="BL812" i="7"/>
  <c r="BM812" i="7"/>
  <c r="BN812" i="7"/>
  <c r="BO812" i="7"/>
  <c r="BP812" i="7"/>
  <c r="BQ812" i="7"/>
  <c r="BR812" i="7"/>
  <c r="BS812" i="7"/>
  <c r="BT812" i="7"/>
  <c r="BU812" i="7"/>
  <c r="BV812" i="7"/>
  <c r="BW812" i="7"/>
  <c r="BX812" i="7"/>
  <c r="BY812" i="7"/>
  <c r="CA812" i="7" s="1"/>
  <c r="BZ812" i="7"/>
  <c r="AQ813" i="7"/>
  <c r="AR813" i="7"/>
  <c r="AS813" i="7"/>
  <c r="AT813" i="7"/>
  <c r="AU813" i="7"/>
  <c r="AV813" i="7"/>
  <c r="AW813" i="7"/>
  <c r="AX813" i="7"/>
  <c r="AY813" i="7"/>
  <c r="AZ813" i="7"/>
  <c r="BA813" i="7"/>
  <c r="BB813" i="7"/>
  <c r="BC813" i="7"/>
  <c r="BD813" i="7"/>
  <c r="BE813" i="7"/>
  <c r="BF813" i="7"/>
  <c r="BG813" i="7"/>
  <c r="BH813" i="7"/>
  <c r="BI813" i="7"/>
  <c r="BJ813" i="7"/>
  <c r="BK813" i="7"/>
  <c r="BL813" i="7"/>
  <c r="BM813" i="7"/>
  <c r="BN813" i="7"/>
  <c r="BO813" i="7"/>
  <c r="BP813" i="7"/>
  <c r="BQ813" i="7"/>
  <c r="BR813" i="7"/>
  <c r="BS813" i="7"/>
  <c r="BT813" i="7"/>
  <c r="BU813" i="7"/>
  <c r="BV813" i="7"/>
  <c r="BW813" i="7"/>
  <c r="BX813" i="7"/>
  <c r="BY813" i="7"/>
  <c r="BZ813" i="7"/>
  <c r="CA813" i="7"/>
  <c r="AQ814" i="7"/>
  <c r="AR814" i="7"/>
  <c r="AS814" i="7"/>
  <c r="AT814" i="7"/>
  <c r="AU814" i="7"/>
  <c r="AV814" i="7"/>
  <c r="AW814" i="7"/>
  <c r="AX814" i="7"/>
  <c r="AY814" i="7"/>
  <c r="AZ814" i="7"/>
  <c r="BA814" i="7"/>
  <c r="BB814" i="7"/>
  <c r="BC814" i="7"/>
  <c r="BD814" i="7"/>
  <c r="BE814" i="7"/>
  <c r="BF814" i="7"/>
  <c r="BG814" i="7"/>
  <c r="BH814" i="7"/>
  <c r="BI814" i="7"/>
  <c r="BJ814" i="7"/>
  <c r="BK814" i="7"/>
  <c r="BL814" i="7"/>
  <c r="BM814" i="7"/>
  <c r="BN814" i="7"/>
  <c r="BO814" i="7"/>
  <c r="BP814" i="7"/>
  <c r="BQ814" i="7"/>
  <c r="BR814" i="7"/>
  <c r="BS814" i="7"/>
  <c r="BT814" i="7"/>
  <c r="BU814" i="7"/>
  <c r="BV814" i="7"/>
  <c r="BW814" i="7"/>
  <c r="BX814" i="7"/>
  <c r="BY814" i="7"/>
  <c r="BZ814" i="7"/>
  <c r="CA814" i="7"/>
  <c r="AQ815" i="7"/>
  <c r="AR815" i="7"/>
  <c r="AS815" i="7"/>
  <c r="AT815" i="7"/>
  <c r="AU815" i="7"/>
  <c r="AV815" i="7"/>
  <c r="AW815" i="7"/>
  <c r="AX815" i="7"/>
  <c r="AY815" i="7"/>
  <c r="AZ815" i="7"/>
  <c r="BA815" i="7"/>
  <c r="BB815" i="7"/>
  <c r="BC815" i="7"/>
  <c r="BD815" i="7"/>
  <c r="BE815" i="7"/>
  <c r="BF815" i="7"/>
  <c r="BG815" i="7"/>
  <c r="BH815" i="7"/>
  <c r="BI815" i="7"/>
  <c r="BJ815" i="7"/>
  <c r="BK815" i="7"/>
  <c r="BL815" i="7"/>
  <c r="BM815" i="7"/>
  <c r="BN815" i="7"/>
  <c r="BO815" i="7"/>
  <c r="BP815" i="7"/>
  <c r="BQ815" i="7"/>
  <c r="BR815" i="7"/>
  <c r="BS815" i="7"/>
  <c r="BT815" i="7"/>
  <c r="BU815" i="7"/>
  <c r="BV815" i="7"/>
  <c r="BW815" i="7"/>
  <c r="BX815" i="7"/>
  <c r="BY815" i="7"/>
  <c r="CA815" i="7" s="1"/>
  <c r="BZ815" i="7"/>
  <c r="AQ816" i="7"/>
  <c r="AR816" i="7"/>
  <c r="AS816" i="7"/>
  <c r="AT816" i="7"/>
  <c r="AU816" i="7"/>
  <c r="AV816" i="7"/>
  <c r="AW816" i="7"/>
  <c r="AX816" i="7"/>
  <c r="AY816" i="7"/>
  <c r="AZ816" i="7"/>
  <c r="BA816" i="7"/>
  <c r="BB816" i="7"/>
  <c r="BC816" i="7"/>
  <c r="BD816" i="7"/>
  <c r="BE816" i="7"/>
  <c r="BF816" i="7"/>
  <c r="BG816" i="7"/>
  <c r="BH816" i="7"/>
  <c r="BI816" i="7"/>
  <c r="BJ816" i="7"/>
  <c r="BK816" i="7"/>
  <c r="BL816" i="7"/>
  <c r="BM816" i="7"/>
  <c r="BN816" i="7"/>
  <c r="BO816" i="7"/>
  <c r="BP816" i="7"/>
  <c r="BQ816" i="7"/>
  <c r="BR816" i="7"/>
  <c r="BS816" i="7"/>
  <c r="BT816" i="7"/>
  <c r="BU816" i="7"/>
  <c r="BV816" i="7"/>
  <c r="BW816" i="7"/>
  <c r="BX816" i="7"/>
  <c r="BY816" i="7"/>
  <c r="CA816" i="7" s="1"/>
  <c r="BZ816" i="7"/>
  <c r="AQ817" i="7"/>
  <c r="AR817" i="7"/>
  <c r="AS817" i="7"/>
  <c r="AT817" i="7"/>
  <c r="AU817" i="7"/>
  <c r="AV817" i="7"/>
  <c r="AW817" i="7"/>
  <c r="AX817" i="7"/>
  <c r="AY817" i="7"/>
  <c r="AZ817" i="7"/>
  <c r="BA817" i="7"/>
  <c r="BB817" i="7"/>
  <c r="BC817" i="7"/>
  <c r="BD817" i="7"/>
  <c r="BE817" i="7"/>
  <c r="BF817" i="7"/>
  <c r="BG817" i="7"/>
  <c r="BH817" i="7"/>
  <c r="BI817" i="7"/>
  <c r="BJ817" i="7"/>
  <c r="BK817" i="7"/>
  <c r="BL817" i="7"/>
  <c r="BM817" i="7"/>
  <c r="BN817" i="7"/>
  <c r="BO817" i="7"/>
  <c r="BP817" i="7"/>
  <c r="BQ817" i="7"/>
  <c r="BR817" i="7"/>
  <c r="BS817" i="7"/>
  <c r="BT817" i="7"/>
  <c r="BU817" i="7"/>
  <c r="BV817" i="7"/>
  <c r="BW817" i="7"/>
  <c r="BX817" i="7"/>
  <c r="BY817" i="7"/>
  <c r="BZ817" i="7"/>
  <c r="CA817" i="7"/>
  <c r="AQ818" i="7"/>
  <c r="AR818" i="7"/>
  <c r="AS818" i="7"/>
  <c r="AT818" i="7"/>
  <c r="AU818" i="7"/>
  <c r="AV818" i="7"/>
  <c r="AW818" i="7"/>
  <c r="AX818" i="7"/>
  <c r="AY818" i="7"/>
  <c r="AZ818" i="7"/>
  <c r="BA818" i="7"/>
  <c r="BB818" i="7"/>
  <c r="BC818" i="7"/>
  <c r="BD818" i="7"/>
  <c r="BE818" i="7"/>
  <c r="BF818" i="7"/>
  <c r="BG818" i="7"/>
  <c r="BH818" i="7"/>
  <c r="BI818" i="7"/>
  <c r="BJ818" i="7"/>
  <c r="BK818" i="7"/>
  <c r="BL818" i="7"/>
  <c r="BM818" i="7"/>
  <c r="BN818" i="7"/>
  <c r="BO818" i="7"/>
  <c r="BP818" i="7"/>
  <c r="BQ818" i="7"/>
  <c r="BR818" i="7"/>
  <c r="BS818" i="7"/>
  <c r="BT818" i="7"/>
  <c r="BU818" i="7"/>
  <c r="BV818" i="7"/>
  <c r="BW818" i="7"/>
  <c r="BX818" i="7"/>
  <c r="BY818" i="7"/>
  <c r="BZ818" i="7"/>
  <c r="CA818" i="7"/>
  <c r="AQ819" i="7"/>
  <c r="AR819" i="7"/>
  <c r="AS819" i="7"/>
  <c r="AT819" i="7"/>
  <c r="AU819" i="7"/>
  <c r="AV819" i="7"/>
  <c r="AW819" i="7"/>
  <c r="AX819" i="7"/>
  <c r="AY819" i="7"/>
  <c r="AZ819" i="7"/>
  <c r="BA819" i="7"/>
  <c r="BB819" i="7"/>
  <c r="BC819" i="7"/>
  <c r="BD819" i="7"/>
  <c r="BE819" i="7"/>
  <c r="BF819" i="7"/>
  <c r="BG819" i="7"/>
  <c r="BH819" i="7"/>
  <c r="BI819" i="7"/>
  <c r="BJ819" i="7"/>
  <c r="BK819" i="7"/>
  <c r="BL819" i="7"/>
  <c r="BM819" i="7"/>
  <c r="BN819" i="7"/>
  <c r="BO819" i="7"/>
  <c r="BP819" i="7"/>
  <c r="BQ819" i="7"/>
  <c r="BR819" i="7"/>
  <c r="BS819" i="7"/>
  <c r="BT819" i="7"/>
  <c r="BU819" i="7"/>
  <c r="BV819" i="7"/>
  <c r="BW819" i="7"/>
  <c r="BX819" i="7"/>
  <c r="BY819" i="7"/>
  <c r="CA819" i="7" s="1"/>
  <c r="BZ819" i="7"/>
  <c r="AQ820" i="7"/>
  <c r="AR820" i="7"/>
  <c r="AS820" i="7"/>
  <c r="AT820" i="7"/>
  <c r="AU820" i="7"/>
  <c r="AV820" i="7"/>
  <c r="AW820" i="7"/>
  <c r="AX820" i="7"/>
  <c r="AY820" i="7"/>
  <c r="AZ820" i="7"/>
  <c r="BA820" i="7"/>
  <c r="BB820" i="7"/>
  <c r="BC820" i="7"/>
  <c r="BD820" i="7"/>
  <c r="BE820" i="7"/>
  <c r="BF820" i="7"/>
  <c r="BG820" i="7"/>
  <c r="BH820" i="7"/>
  <c r="BI820" i="7"/>
  <c r="BJ820" i="7"/>
  <c r="BK820" i="7"/>
  <c r="BL820" i="7"/>
  <c r="BM820" i="7"/>
  <c r="BN820" i="7"/>
  <c r="BO820" i="7"/>
  <c r="BP820" i="7"/>
  <c r="BQ820" i="7"/>
  <c r="BR820" i="7"/>
  <c r="BS820" i="7"/>
  <c r="BT820" i="7"/>
  <c r="BU820" i="7"/>
  <c r="BV820" i="7"/>
  <c r="BW820" i="7"/>
  <c r="BX820" i="7"/>
  <c r="BY820" i="7"/>
  <c r="CA820" i="7" s="1"/>
  <c r="BZ820" i="7"/>
  <c r="AQ821" i="7"/>
  <c r="AR821" i="7"/>
  <c r="AS821" i="7"/>
  <c r="AT821" i="7"/>
  <c r="AU821" i="7"/>
  <c r="AV821" i="7"/>
  <c r="AW821" i="7"/>
  <c r="AX821" i="7"/>
  <c r="AY821" i="7"/>
  <c r="AZ821" i="7"/>
  <c r="BA821" i="7"/>
  <c r="BB821" i="7"/>
  <c r="BC821" i="7"/>
  <c r="BD821" i="7"/>
  <c r="BE821" i="7"/>
  <c r="BF821" i="7"/>
  <c r="BG821" i="7"/>
  <c r="BH821" i="7"/>
  <c r="BI821" i="7"/>
  <c r="BJ821" i="7"/>
  <c r="BK821" i="7"/>
  <c r="BL821" i="7"/>
  <c r="BM821" i="7"/>
  <c r="BN821" i="7"/>
  <c r="BO821" i="7"/>
  <c r="BP821" i="7"/>
  <c r="BQ821" i="7"/>
  <c r="BR821" i="7"/>
  <c r="BS821" i="7"/>
  <c r="BT821" i="7"/>
  <c r="BU821" i="7"/>
  <c r="BV821" i="7"/>
  <c r="BW821" i="7"/>
  <c r="BX821" i="7"/>
  <c r="BY821" i="7"/>
  <c r="BZ821" i="7"/>
  <c r="CA821" i="7"/>
  <c r="AQ822" i="7"/>
  <c r="AR822" i="7"/>
  <c r="AS822" i="7"/>
  <c r="AT822" i="7"/>
  <c r="AU822" i="7"/>
  <c r="AV822" i="7"/>
  <c r="AW822" i="7"/>
  <c r="AX822" i="7"/>
  <c r="AY822" i="7"/>
  <c r="AZ822" i="7"/>
  <c r="BA822" i="7"/>
  <c r="BB822" i="7"/>
  <c r="BC822" i="7"/>
  <c r="BD822" i="7"/>
  <c r="BE822" i="7"/>
  <c r="BF822" i="7"/>
  <c r="BG822" i="7"/>
  <c r="BH822" i="7"/>
  <c r="BI822" i="7"/>
  <c r="BJ822" i="7"/>
  <c r="BK822" i="7"/>
  <c r="BL822" i="7"/>
  <c r="BM822" i="7"/>
  <c r="BN822" i="7"/>
  <c r="BO822" i="7"/>
  <c r="BP822" i="7"/>
  <c r="BQ822" i="7"/>
  <c r="BR822" i="7"/>
  <c r="BS822" i="7"/>
  <c r="BT822" i="7"/>
  <c r="BU822" i="7"/>
  <c r="BV822" i="7"/>
  <c r="BW822" i="7"/>
  <c r="BX822" i="7"/>
  <c r="BY822" i="7"/>
  <c r="BZ822" i="7"/>
  <c r="CA822" i="7"/>
  <c r="AQ823" i="7"/>
  <c r="AR823" i="7"/>
  <c r="AS823" i="7"/>
  <c r="AT823" i="7"/>
  <c r="AU823" i="7"/>
  <c r="AV823" i="7"/>
  <c r="AW823" i="7"/>
  <c r="AX823" i="7"/>
  <c r="AY823" i="7"/>
  <c r="AZ823" i="7"/>
  <c r="BA823" i="7"/>
  <c r="BB823" i="7"/>
  <c r="BC823" i="7"/>
  <c r="BD823" i="7"/>
  <c r="BE823" i="7"/>
  <c r="BF823" i="7"/>
  <c r="BG823" i="7"/>
  <c r="BH823" i="7"/>
  <c r="BI823" i="7"/>
  <c r="BJ823" i="7"/>
  <c r="BK823" i="7"/>
  <c r="BL823" i="7"/>
  <c r="BM823" i="7"/>
  <c r="BN823" i="7"/>
  <c r="BO823" i="7"/>
  <c r="BP823" i="7"/>
  <c r="BQ823" i="7"/>
  <c r="BR823" i="7"/>
  <c r="BS823" i="7"/>
  <c r="BT823" i="7"/>
  <c r="BU823" i="7"/>
  <c r="BV823" i="7"/>
  <c r="BW823" i="7"/>
  <c r="BX823" i="7"/>
  <c r="BY823" i="7"/>
  <c r="CA823" i="7" s="1"/>
  <c r="BZ823" i="7"/>
  <c r="AQ824" i="7"/>
  <c r="AR824" i="7"/>
  <c r="AS824" i="7"/>
  <c r="AT824" i="7"/>
  <c r="AU824" i="7"/>
  <c r="AV824" i="7"/>
  <c r="AW824" i="7"/>
  <c r="AX824" i="7"/>
  <c r="AY824" i="7"/>
  <c r="AZ824" i="7"/>
  <c r="BA824" i="7"/>
  <c r="BB824" i="7"/>
  <c r="BC824" i="7"/>
  <c r="BD824" i="7"/>
  <c r="BE824" i="7"/>
  <c r="BF824" i="7"/>
  <c r="BG824" i="7"/>
  <c r="BH824" i="7"/>
  <c r="BI824" i="7"/>
  <c r="BJ824" i="7"/>
  <c r="BK824" i="7"/>
  <c r="BL824" i="7"/>
  <c r="BM824" i="7"/>
  <c r="BN824" i="7"/>
  <c r="BO824" i="7"/>
  <c r="BP824" i="7"/>
  <c r="BQ824" i="7"/>
  <c r="BR824" i="7"/>
  <c r="BS824" i="7"/>
  <c r="BT824" i="7"/>
  <c r="BU824" i="7"/>
  <c r="BV824" i="7"/>
  <c r="BW824" i="7"/>
  <c r="BX824" i="7"/>
  <c r="BY824" i="7"/>
  <c r="CA824" i="7" s="1"/>
  <c r="BZ824" i="7"/>
  <c r="AQ825" i="7"/>
  <c r="AR825" i="7"/>
  <c r="AS825" i="7"/>
  <c r="AT825" i="7"/>
  <c r="AU825" i="7"/>
  <c r="AV825" i="7"/>
  <c r="AW825" i="7"/>
  <c r="AX825" i="7"/>
  <c r="AY825" i="7"/>
  <c r="AZ825" i="7"/>
  <c r="BA825" i="7"/>
  <c r="BB825" i="7"/>
  <c r="BC825" i="7"/>
  <c r="BD825" i="7"/>
  <c r="BE825" i="7"/>
  <c r="BF825" i="7"/>
  <c r="BG825" i="7"/>
  <c r="BH825" i="7"/>
  <c r="BI825" i="7"/>
  <c r="BJ825" i="7"/>
  <c r="BK825" i="7"/>
  <c r="BL825" i="7"/>
  <c r="BM825" i="7"/>
  <c r="BN825" i="7"/>
  <c r="BO825" i="7"/>
  <c r="BP825" i="7"/>
  <c r="BQ825" i="7"/>
  <c r="BR825" i="7"/>
  <c r="BS825" i="7"/>
  <c r="BT825" i="7"/>
  <c r="BU825" i="7"/>
  <c r="BV825" i="7"/>
  <c r="BW825" i="7"/>
  <c r="BX825" i="7"/>
  <c r="BY825" i="7"/>
  <c r="BZ825" i="7"/>
  <c r="CA825" i="7"/>
  <c r="AQ826" i="7"/>
  <c r="AR826" i="7"/>
  <c r="AS826" i="7"/>
  <c r="AT826" i="7"/>
  <c r="AU826" i="7"/>
  <c r="AV826" i="7"/>
  <c r="AW826" i="7"/>
  <c r="AX826" i="7"/>
  <c r="AY826" i="7"/>
  <c r="AZ826" i="7"/>
  <c r="BA826" i="7"/>
  <c r="BB826" i="7"/>
  <c r="BC826" i="7"/>
  <c r="BD826" i="7"/>
  <c r="BE826" i="7"/>
  <c r="BF826" i="7"/>
  <c r="BG826" i="7"/>
  <c r="BH826" i="7"/>
  <c r="BI826" i="7"/>
  <c r="BJ826" i="7"/>
  <c r="BK826" i="7"/>
  <c r="BL826" i="7"/>
  <c r="BM826" i="7"/>
  <c r="BN826" i="7"/>
  <c r="BO826" i="7"/>
  <c r="BP826" i="7"/>
  <c r="BQ826" i="7"/>
  <c r="BR826" i="7"/>
  <c r="BS826" i="7"/>
  <c r="BT826" i="7"/>
  <c r="BU826" i="7"/>
  <c r="BV826" i="7"/>
  <c r="BW826" i="7"/>
  <c r="BX826" i="7"/>
  <c r="BY826" i="7"/>
  <c r="BZ826" i="7"/>
  <c r="CA826" i="7"/>
  <c r="AQ827" i="7"/>
  <c r="AR827" i="7"/>
  <c r="AS827" i="7"/>
  <c r="AT827" i="7"/>
  <c r="AU827" i="7"/>
  <c r="AV827" i="7"/>
  <c r="AW827" i="7"/>
  <c r="AX827" i="7"/>
  <c r="AY827" i="7"/>
  <c r="AZ827" i="7"/>
  <c r="BA827" i="7"/>
  <c r="BB827" i="7"/>
  <c r="BC827" i="7"/>
  <c r="BD827" i="7"/>
  <c r="BE827" i="7"/>
  <c r="BF827" i="7"/>
  <c r="BG827" i="7"/>
  <c r="BH827" i="7"/>
  <c r="BI827" i="7"/>
  <c r="BJ827" i="7"/>
  <c r="BK827" i="7"/>
  <c r="BL827" i="7"/>
  <c r="BM827" i="7"/>
  <c r="BN827" i="7"/>
  <c r="BO827" i="7"/>
  <c r="BP827" i="7"/>
  <c r="BQ827" i="7"/>
  <c r="BR827" i="7"/>
  <c r="BS827" i="7"/>
  <c r="BT827" i="7"/>
  <c r="BU827" i="7"/>
  <c r="BV827" i="7"/>
  <c r="BW827" i="7"/>
  <c r="BX827" i="7"/>
  <c r="BY827" i="7"/>
  <c r="CA827" i="7" s="1"/>
  <c r="BZ827" i="7"/>
  <c r="AQ828" i="7"/>
  <c r="AR828" i="7"/>
  <c r="AS828" i="7"/>
  <c r="AT828" i="7"/>
  <c r="AU828" i="7"/>
  <c r="AV828" i="7"/>
  <c r="AW828" i="7"/>
  <c r="AX828" i="7"/>
  <c r="AY828" i="7"/>
  <c r="AZ828" i="7"/>
  <c r="BA828" i="7"/>
  <c r="BB828" i="7"/>
  <c r="BC828" i="7"/>
  <c r="BD828" i="7"/>
  <c r="BE828" i="7"/>
  <c r="BF828" i="7"/>
  <c r="BG828" i="7"/>
  <c r="BH828" i="7"/>
  <c r="BI828" i="7"/>
  <c r="BJ828" i="7"/>
  <c r="BK828" i="7"/>
  <c r="BL828" i="7"/>
  <c r="BM828" i="7"/>
  <c r="BN828" i="7"/>
  <c r="BO828" i="7"/>
  <c r="BP828" i="7"/>
  <c r="BQ828" i="7"/>
  <c r="BR828" i="7"/>
  <c r="BS828" i="7"/>
  <c r="BT828" i="7"/>
  <c r="BU828" i="7"/>
  <c r="BV828" i="7"/>
  <c r="BW828" i="7"/>
  <c r="BX828" i="7"/>
  <c r="BY828" i="7"/>
  <c r="CA828" i="7" s="1"/>
  <c r="BZ828" i="7"/>
  <c r="AQ829" i="7"/>
  <c r="AR829" i="7"/>
  <c r="AS829" i="7"/>
  <c r="AT829" i="7"/>
  <c r="AU829" i="7"/>
  <c r="AV829" i="7"/>
  <c r="AW829" i="7"/>
  <c r="AX829" i="7"/>
  <c r="AY829" i="7"/>
  <c r="AZ829" i="7"/>
  <c r="BA829" i="7"/>
  <c r="BB829" i="7"/>
  <c r="BC829" i="7"/>
  <c r="BD829" i="7"/>
  <c r="BE829" i="7"/>
  <c r="BF829" i="7"/>
  <c r="BG829" i="7"/>
  <c r="BH829" i="7"/>
  <c r="BI829" i="7"/>
  <c r="BJ829" i="7"/>
  <c r="BK829" i="7"/>
  <c r="BL829" i="7"/>
  <c r="BM829" i="7"/>
  <c r="BN829" i="7"/>
  <c r="BO829" i="7"/>
  <c r="BP829" i="7"/>
  <c r="BQ829" i="7"/>
  <c r="BR829" i="7"/>
  <c r="BS829" i="7"/>
  <c r="BT829" i="7"/>
  <c r="BU829" i="7"/>
  <c r="BV829" i="7"/>
  <c r="BW829" i="7"/>
  <c r="BX829" i="7"/>
  <c r="BY829" i="7"/>
  <c r="BZ829" i="7"/>
  <c r="CA829" i="7"/>
  <c r="AQ830" i="7"/>
  <c r="AR830" i="7"/>
  <c r="AS830" i="7"/>
  <c r="AT830" i="7"/>
  <c r="AU830" i="7"/>
  <c r="AV830" i="7"/>
  <c r="AW830" i="7"/>
  <c r="AX830" i="7"/>
  <c r="AY830" i="7"/>
  <c r="AZ830" i="7"/>
  <c r="BA830" i="7"/>
  <c r="BB830" i="7"/>
  <c r="BC830" i="7"/>
  <c r="BD830" i="7"/>
  <c r="BE830" i="7"/>
  <c r="BF830" i="7"/>
  <c r="BG830" i="7"/>
  <c r="BH830" i="7"/>
  <c r="BI830" i="7"/>
  <c r="BJ830" i="7"/>
  <c r="BK830" i="7"/>
  <c r="BL830" i="7"/>
  <c r="BM830" i="7"/>
  <c r="BN830" i="7"/>
  <c r="BO830" i="7"/>
  <c r="BP830" i="7"/>
  <c r="BQ830" i="7"/>
  <c r="BR830" i="7"/>
  <c r="BS830" i="7"/>
  <c r="BT830" i="7"/>
  <c r="BU830" i="7"/>
  <c r="BV830" i="7"/>
  <c r="BW830" i="7"/>
  <c r="BX830" i="7"/>
  <c r="BY830" i="7"/>
  <c r="BZ830" i="7"/>
  <c r="CA830" i="7"/>
  <c r="AQ831" i="7"/>
  <c r="AR831" i="7"/>
  <c r="AS831" i="7"/>
  <c r="AT831" i="7"/>
  <c r="AU831" i="7"/>
  <c r="AV831" i="7"/>
  <c r="AW831" i="7"/>
  <c r="AX831" i="7"/>
  <c r="AY831" i="7"/>
  <c r="AZ831" i="7"/>
  <c r="BA831" i="7"/>
  <c r="BB831" i="7"/>
  <c r="BC831" i="7"/>
  <c r="BD831" i="7"/>
  <c r="BE831" i="7"/>
  <c r="BF831" i="7"/>
  <c r="BG831" i="7"/>
  <c r="BH831" i="7"/>
  <c r="BI831" i="7"/>
  <c r="BJ831" i="7"/>
  <c r="BK831" i="7"/>
  <c r="BL831" i="7"/>
  <c r="BM831" i="7"/>
  <c r="BN831" i="7"/>
  <c r="BO831" i="7"/>
  <c r="BP831" i="7"/>
  <c r="BQ831" i="7"/>
  <c r="BR831" i="7"/>
  <c r="BS831" i="7"/>
  <c r="BT831" i="7"/>
  <c r="BU831" i="7"/>
  <c r="BV831" i="7"/>
  <c r="BW831" i="7"/>
  <c r="BX831" i="7"/>
  <c r="BY831" i="7"/>
  <c r="CA831" i="7" s="1"/>
  <c r="BZ831" i="7"/>
  <c r="AQ832" i="7"/>
  <c r="AR832" i="7"/>
  <c r="AS832" i="7"/>
  <c r="AT832" i="7"/>
  <c r="AU832" i="7"/>
  <c r="AV832" i="7"/>
  <c r="AW832" i="7"/>
  <c r="AX832" i="7"/>
  <c r="AY832" i="7"/>
  <c r="AZ832" i="7"/>
  <c r="BA832" i="7"/>
  <c r="BB832" i="7"/>
  <c r="BC832" i="7"/>
  <c r="BD832" i="7"/>
  <c r="BE832" i="7"/>
  <c r="BF832" i="7"/>
  <c r="BG832" i="7"/>
  <c r="BH832" i="7"/>
  <c r="BI832" i="7"/>
  <c r="BJ832" i="7"/>
  <c r="BK832" i="7"/>
  <c r="BL832" i="7"/>
  <c r="BM832" i="7"/>
  <c r="BN832" i="7"/>
  <c r="BO832" i="7"/>
  <c r="BP832" i="7"/>
  <c r="BQ832" i="7"/>
  <c r="BR832" i="7"/>
  <c r="BS832" i="7"/>
  <c r="BT832" i="7"/>
  <c r="BU832" i="7"/>
  <c r="BV832" i="7"/>
  <c r="BW832" i="7"/>
  <c r="BX832" i="7"/>
  <c r="BY832" i="7"/>
  <c r="CA832" i="7" s="1"/>
  <c r="BZ832" i="7"/>
  <c r="AQ833" i="7"/>
  <c r="AR833" i="7"/>
  <c r="AS833" i="7"/>
  <c r="AT833" i="7"/>
  <c r="AU833" i="7"/>
  <c r="AV833" i="7"/>
  <c r="AW833" i="7"/>
  <c r="AX833" i="7"/>
  <c r="AY833" i="7"/>
  <c r="AZ833" i="7"/>
  <c r="BA833" i="7"/>
  <c r="BB833" i="7"/>
  <c r="BC833" i="7"/>
  <c r="BD833" i="7"/>
  <c r="BE833" i="7"/>
  <c r="BF833" i="7"/>
  <c r="BG833" i="7"/>
  <c r="BH833" i="7"/>
  <c r="BI833" i="7"/>
  <c r="BJ833" i="7"/>
  <c r="BK833" i="7"/>
  <c r="BL833" i="7"/>
  <c r="BM833" i="7"/>
  <c r="BN833" i="7"/>
  <c r="BO833" i="7"/>
  <c r="BP833" i="7"/>
  <c r="BQ833" i="7"/>
  <c r="BR833" i="7"/>
  <c r="BS833" i="7"/>
  <c r="BT833" i="7"/>
  <c r="BU833" i="7"/>
  <c r="BV833" i="7"/>
  <c r="BW833" i="7"/>
  <c r="BX833" i="7"/>
  <c r="BY833" i="7"/>
  <c r="BZ833" i="7"/>
  <c r="CA833" i="7"/>
  <c r="AQ834" i="7"/>
  <c r="AR834" i="7"/>
  <c r="AS834" i="7"/>
  <c r="AT834" i="7"/>
  <c r="AU834" i="7"/>
  <c r="AV834" i="7"/>
  <c r="AW834" i="7"/>
  <c r="AX834" i="7"/>
  <c r="AY834" i="7"/>
  <c r="AZ834" i="7"/>
  <c r="BA834" i="7"/>
  <c r="BB834" i="7"/>
  <c r="BC834" i="7"/>
  <c r="BD834" i="7"/>
  <c r="BE834" i="7"/>
  <c r="BF834" i="7"/>
  <c r="BG834" i="7"/>
  <c r="BH834" i="7"/>
  <c r="BI834" i="7"/>
  <c r="BJ834" i="7"/>
  <c r="BK834" i="7"/>
  <c r="BL834" i="7"/>
  <c r="BM834" i="7"/>
  <c r="BN834" i="7"/>
  <c r="BO834" i="7"/>
  <c r="BP834" i="7"/>
  <c r="BQ834" i="7"/>
  <c r="BR834" i="7"/>
  <c r="BS834" i="7"/>
  <c r="BT834" i="7"/>
  <c r="BU834" i="7"/>
  <c r="BV834" i="7"/>
  <c r="BW834" i="7"/>
  <c r="BX834" i="7"/>
  <c r="BY834" i="7"/>
  <c r="BZ834" i="7"/>
  <c r="CA834" i="7"/>
  <c r="AQ835" i="7"/>
  <c r="AR835" i="7"/>
  <c r="AS835" i="7"/>
  <c r="AT835" i="7"/>
  <c r="AU835" i="7"/>
  <c r="AV835" i="7"/>
  <c r="AW835" i="7"/>
  <c r="AX835" i="7"/>
  <c r="AY835" i="7"/>
  <c r="AZ835" i="7"/>
  <c r="BA835" i="7"/>
  <c r="BB835" i="7"/>
  <c r="BC835" i="7"/>
  <c r="BD835" i="7"/>
  <c r="BE835" i="7"/>
  <c r="BF835" i="7"/>
  <c r="BG835" i="7"/>
  <c r="BH835" i="7"/>
  <c r="BI835" i="7"/>
  <c r="BJ835" i="7"/>
  <c r="BK835" i="7"/>
  <c r="BL835" i="7"/>
  <c r="BM835" i="7"/>
  <c r="BN835" i="7"/>
  <c r="BO835" i="7"/>
  <c r="BP835" i="7"/>
  <c r="BQ835" i="7"/>
  <c r="BR835" i="7"/>
  <c r="BS835" i="7"/>
  <c r="BT835" i="7"/>
  <c r="BU835" i="7"/>
  <c r="BV835" i="7"/>
  <c r="BW835" i="7"/>
  <c r="BX835" i="7"/>
  <c r="BY835" i="7"/>
  <c r="CA835" i="7" s="1"/>
  <c r="BZ835" i="7"/>
  <c r="AQ836" i="7"/>
  <c r="AR836" i="7"/>
  <c r="AS836" i="7"/>
  <c r="AT836" i="7"/>
  <c r="AU836" i="7"/>
  <c r="AV836" i="7"/>
  <c r="AW836" i="7"/>
  <c r="AX836" i="7"/>
  <c r="AY836" i="7"/>
  <c r="AZ836" i="7"/>
  <c r="BA836" i="7"/>
  <c r="BB836" i="7"/>
  <c r="BC836" i="7"/>
  <c r="BD836" i="7"/>
  <c r="BE836" i="7"/>
  <c r="BF836" i="7"/>
  <c r="BG836" i="7"/>
  <c r="BH836" i="7"/>
  <c r="BI836" i="7"/>
  <c r="BJ836" i="7"/>
  <c r="BK836" i="7"/>
  <c r="BL836" i="7"/>
  <c r="BM836" i="7"/>
  <c r="BN836" i="7"/>
  <c r="BO836" i="7"/>
  <c r="BP836" i="7"/>
  <c r="BQ836" i="7"/>
  <c r="BR836" i="7"/>
  <c r="BS836" i="7"/>
  <c r="BT836" i="7"/>
  <c r="BU836" i="7"/>
  <c r="BV836" i="7"/>
  <c r="BW836" i="7"/>
  <c r="BX836" i="7"/>
  <c r="BY836" i="7"/>
  <c r="CA836" i="7" s="1"/>
  <c r="BZ836" i="7"/>
  <c r="AQ837" i="7"/>
  <c r="AR837" i="7"/>
  <c r="AS837" i="7"/>
  <c r="AT837" i="7"/>
  <c r="AU837" i="7"/>
  <c r="AV837" i="7"/>
  <c r="AW837" i="7"/>
  <c r="AX837" i="7"/>
  <c r="AY837" i="7"/>
  <c r="AZ837" i="7"/>
  <c r="BA837" i="7"/>
  <c r="BB837" i="7"/>
  <c r="BC837" i="7"/>
  <c r="BD837" i="7"/>
  <c r="BE837" i="7"/>
  <c r="BF837" i="7"/>
  <c r="BG837" i="7"/>
  <c r="BH837" i="7"/>
  <c r="BI837" i="7"/>
  <c r="BJ837" i="7"/>
  <c r="BK837" i="7"/>
  <c r="BL837" i="7"/>
  <c r="BM837" i="7"/>
  <c r="BN837" i="7"/>
  <c r="BO837" i="7"/>
  <c r="BP837" i="7"/>
  <c r="BQ837" i="7"/>
  <c r="BR837" i="7"/>
  <c r="BS837" i="7"/>
  <c r="BT837" i="7"/>
  <c r="BU837" i="7"/>
  <c r="BV837" i="7"/>
  <c r="BW837" i="7"/>
  <c r="BX837" i="7"/>
  <c r="BY837" i="7"/>
  <c r="BZ837" i="7"/>
  <c r="CA837" i="7"/>
  <c r="AQ838" i="7"/>
  <c r="AR838" i="7"/>
  <c r="AS838" i="7"/>
  <c r="AT838" i="7"/>
  <c r="AU838" i="7"/>
  <c r="AV838" i="7"/>
  <c r="AW838" i="7"/>
  <c r="AX838" i="7"/>
  <c r="AY838" i="7"/>
  <c r="AZ838" i="7"/>
  <c r="BA838" i="7"/>
  <c r="BB838" i="7"/>
  <c r="BC838" i="7"/>
  <c r="BD838" i="7"/>
  <c r="BE838" i="7"/>
  <c r="BF838" i="7"/>
  <c r="BG838" i="7"/>
  <c r="BH838" i="7"/>
  <c r="BI838" i="7"/>
  <c r="BJ838" i="7"/>
  <c r="BK838" i="7"/>
  <c r="BL838" i="7"/>
  <c r="BM838" i="7"/>
  <c r="BN838" i="7"/>
  <c r="BO838" i="7"/>
  <c r="BP838" i="7"/>
  <c r="BQ838" i="7"/>
  <c r="BR838" i="7"/>
  <c r="BS838" i="7"/>
  <c r="BT838" i="7"/>
  <c r="BU838" i="7"/>
  <c r="BV838" i="7"/>
  <c r="BW838" i="7"/>
  <c r="BX838" i="7"/>
  <c r="BY838" i="7"/>
  <c r="BZ838" i="7"/>
  <c r="CA838" i="7"/>
  <c r="AQ839" i="7"/>
  <c r="AR839" i="7"/>
  <c r="AS839" i="7"/>
  <c r="AT839" i="7"/>
  <c r="AU839" i="7"/>
  <c r="AV839" i="7"/>
  <c r="AW839" i="7"/>
  <c r="AX839" i="7"/>
  <c r="AY839" i="7"/>
  <c r="AZ839" i="7"/>
  <c r="BA839" i="7"/>
  <c r="BB839" i="7"/>
  <c r="BC839" i="7"/>
  <c r="BD839" i="7"/>
  <c r="BE839" i="7"/>
  <c r="BF839" i="7"/>
  <c r="BG839" i="7"/>
  <c r="BH839" i="7"/>
  <c r="BI839" i="7"/>
  <c r="BJ839" i="7"/>
  <c r="BK839" i="7"/>
  <c r="BL839" i="7"/>
  <c r="BM839" i="7"/>
  <c r="BN839" i="7"/>
  <c r="BO839" i="7"/>
  <c r="BP839" i="7"/>
  <c r="BQ839" i="7"/>
  <c r="BR839" i="7"/>
  <c r="BS839" i="7"/>
  <c r="BT839" i="7"/>
  <c r="BU839" i="7"/>
  <c r="BV839" i="7"/>
  <c r="BW839" i="7"/>
  <c r="BX839" i="7"/>
  <c r="BY839" i="7"/>
  <c r="CA839" i="7" s="1"/>
  <c r="BZ839" i="7"/>
  <c r="AQ840" i="7"/>
  <c r="AR840" i="7"/>
  <c r="AS840" i="7"/>
  <c r="AT840" i="7"/>
  <c r="AU840" i="7"/>
  <c r="AV840" i="7"/>
  <c r="AW840" i="7"/>
  <c r="AX840" i="7"/>
  <c r="AY840" i="7"/>
  <c r="AZ840" i="7"/>
  <c r="BA840" i="7"/>
  <c r="BB840" i="7"/>
  <c r="BC840" i="7"/>
  <c r="BD840" i="7"/>
  <c r="BE840" i="7"/>
  <c r="BF840" i="7"/>
  <c r="BG840" i="7"/>
  <c r="BH840" i="7"/>
  <c r="BI840" i="7"/>
  <c r="BJ840" i="7"/>
  <c r="BK840" i="7"/>
  <c r="BL840" i="7"/>
  <c r="BM840" i="7"/>
  <c r="BN840" i="7"/>
  <c r="BO840" i="7"/>
  <c r="BP840" i="7"/>
  <c r="BQ840" i="7"/>
  <c r="BR840" i="7"/>
  <c r="BS840" i="7"/>
  <c r="BT840" i="7"/>
  <c r="BU840" i="7"/>
  <c r="BV840" i="7"/>
  <c r="BW840" i="7"/>
  <c r="BX840" i="7"/>
  <c r="BY840" i="7"/>
  <c r="CA840" i="7" s="1"/>
  <c r="BZ840" i="7"/>
  <c r="AQ841" i="7"/>
  <c r="AR841" i="7"/>
  <c r="AS841" i="7"/>
  <c r="AT841" i="7"/>
  <c r="AU841" i="7"/>
  <c r="AV841" i="7"/>
  <c r="AW841" i="7"/>
  <c r="AX841" i="7"/>
  <c r="AY841" i="7"/>
  <c r="AZ841" i="7"/>
  <c r="BA841" i="7"/>
  <c r="BB841" i="7"/>
  <c r="BC841" i="7"/>
  <c r="BD841" i="7"/>
  <c r="BE841" i="7"/>
  <c r="BF841" i="7"/>
  <c r="BG841" i="7"/>
  <c r="BH841" i="7"/>
  <c r="BI841" i="7"/>
  <c r="BJ841" i="7"/>
  <c r="BK841" i="7"/>
  <c r="BL841" i="7"/>
  <c r="BM841" i="7"/>
  <c r="BN841" i="7"/>
  <c r="BO841" i="7"/>
  <c r="BP841" i="7"/>
  <c r="BQ841" i="7"/>
  <c r="BR841" i="7"/>
  <c r="BS841" i="7"/>
  <c r="BT841" i="7"/>
  <c r="BU841" i="7"/>
  <c r="BV841" i="7"/>
  <c r="BW841" i="7"/>
  <c r="BX841" i="7"/>
  <c r="BY841" i="7"/>
  <c r="BZ841" i="7"/>
  <c r="CA841" i="7"/>
  <c r="AQ842" i="7"/>
  <c r="AR842" i="7"/>
  <c r="AS842" i="7"/>
  <c r="AT842" i="7"/>
  <c r="AU842" i="7"/>
  <c r="AV842" i="7"/>
  <c r="AW842" i="7"/>
  <c r="AX842" i="7"/>
  <c r="AY842" i="7"/>
  <c r="AZ842" i="7"/>
  <c r="BA842" i="7"/>
  <c r="BB842" i="7"/>
  <c r="BC842" i="7"/>
  <c r="BD842" i="7"/>
  <c r="BE842" i="7"/>
  <c r="BF842" i="7"/>
  <c r="BG842" i="7"/>
  <c r="BH842" i="7"/>
  <c r="BI842" i="7"/>
  <c r="BJ842" i="7"/>
  <c r="BK842" i="7"/>
  <c r="BL842" i="7"/>
  <c r="BM842" i="7"/>
  <c r="BN842" i="7"/>
  <c r="BO842" i="7"/>
  <c r="BP842" i="7"/>
  <c r="BQ842" i="7"/>
  <c r="BR842" i="7"/>
  <c r="BS842" i="7"/>
  <c r="BT842" i="7"/>
  <c r="BU842" i="7"/>
  <c r="BV842" i="7"/>
  <c r="BW842" i="7"/>
  <c r="BX842" i="7"/>
  <c r="BY842" i="7"/>
  <c r="BZ842" i="7"/>
  <c r="CA842" i="7"/>
  <c r="AQ843" i="7"/>
  <c r="AR843" i="7"/>
  <c r="AS843" i="7"/>
  <c r="AT843" i="7"/>
  <c r="AU843" i="7"/>
  <c r="AV843" i="7"/>
  <c r="AW843" i="7"/>
  <c r="AX843" i="7"/>
  <c r="AY843" i="7"/>
  <c r="AZ843" i="7"/>
  <c r="BA843" i="7"/>
  <c r="BB843" i="7"/>
  <c r="BC843" i="7"/>
  <c r="BD843" i="7"/>
  <c r="BE843" i="7"/>
  <c r="BF843" i="7"/>
  <c r="BG843" i="7"/>
  <c r="BH843" i="7"/>
  <c r="BI843" i="7"/>
  <c r="BJ843" i="7"/>
  <c r="BK843" i="7"/>
  <c r="BL843" i="7"/>
  <c r="BM843" i="7"/>
  <c r="BN843" i="7"/>
  <c r="BO843" i="7"/>
  <c r="BP843" i="7"/>
  <c r="BQ843" i="7"/>
  <c r="BR843" i="7"/>
  <c r="BS843" i="7"/>
  <c r="BT843" i="7"/>
  <c r="BU843" i="7"/>
  <c r="BV843" i="7"/>
  <c r="BW843" i="7"/>
  <c r="BX843" i="7"/>
  <c r="BY843" i="7"/>
  <c r="CA843" i="7" s="1"/>
  <c r="BZ843" i="7"/>
  <c r="AQ844" i="7"/>
  <c r="AR844" i="7"/>
  <c r="AS844" i="7"/>
  <c r="AT844" i="7"/>
  <c r="AU844" i="7"/>
  <c r="AV844" i="7"/>
  <c r="AW844" i="7"/>
  <c r="AX844" i="7"/>
  <c r="AY844" i="7"/>
  <c r="AZ844" i="7"/>
  <c r="BA844" i="7"/>
  <c r="BB844" i="7"/>
  <c r="BC844" i="7"/>
  <c r="BD844" i="7"/>
  <c r="BE844" i="7"/>
  <c r="BF844" i="7"/>
  <c r="BG844" i="7"/>
  <c r="BH844" i="7"/>
  <c r="BI844" i="7"/>
  <c r="BJ844" i="7"/>
  <c r="BK844" i="7"/>
  <c r="BL844" i="7"/>
  <c r="BM844" i="7"/>
  <c r="BN844" i="7"/>
  <c r="BO844" i="7"/>
  <c r="BP844" i="7"/>
  <c r="BQ844" i="7"/>
  <c r="BR844" i="7"/>
  <c r="BS844" i="7"/>
  <c r="BT844" i="7"/>
  <c r="BU844" i="7"/>
  <c r="BV844" i="7"/>
  <c r="BW844" i="7"/>
  <c r="BX844" i="7"/>
  <c r="BY844" i="7"/>
  <c r="CA844" i="7" s="1"/>
  <c r="BZ844" i="7"/>
  <c r="AQ845" i="7"/>
  <c r="AR845" i="7"/>
  <c r="AS845" i="7"/>
  <c r="AT845" i="7"/>
  <c r="AU845" i="7"/>
  <c r="AV845" i="7"/>
  <c r="AW845" i="7"/>
  <c r="AX845" i="7"/>
  <c r="AY845" i="7"/>
  <c r="AZ845" i="7"/>
  <c r="BA845" i="7"/>
  <c r="BB845" i="7"/>
  <c r="BC845" i="7"/>
  <c r="BD845" i="7"/>
  <c r="BE845" i="7"/>
  <c r="BF845" i="7"/>
  <c r="BG845" i="7"/>
  <c r="BH845" i="7"/>
  <c r="BI845" i="7"/>
  <c r="BJ845" i="7"/>
  <c r="BK845" i="7"/>
  <c r="BL845" i="7"/>
  <c r="BM845" i="7"/>
  <c r="BN845" i="7"/>
  <c r="BO845" i="7"/>
  <c r="BP845" i="7"/>
  <c r="BQ845" i="7"/>
  <c r="BR845" i="7"/>
  <c r="BS845" i="7"/>
  <c r="BT845" i="7"/>
  <c r="BU845" i="7"/>
  <c r="BV845" i="7"/>
  <c r="BW845" i="7"/>
  <c r="BX845" i="7"/>
  <c r="BY845" i="7"/>
  <c r="BZ845" i="7"/>
  <c r="CA845" i="7"/>
  <c r="AQ846" i="7"/>
  <c r="AR846" i="7"/>
  <c r="AS846" i="7"/>
  <c r="AT846" i="7"/>
  <c r="AU846" i="7"/>
  <c r="AV846" i="7"/>
  <c r="AW846" i="7"/>
  <c r="AX846" i="7"/>
  <c r="AY846" i="7"/>
  <c r="AZ846" i="7"/>
  <c r="BA846" i="7"/>
  <c r="BB846" i="7"/>
  <c r="BC846" i="7"/>
  <c r="BD846" i="7"/>
  <c r="BE846" i="7"/>
  <c r="BF846" i="7"/>
  <c r="BG846" i="7"/>
  <c r="BH846" i="7"/>
  <c r="BI846" i="7"/>
  <c r="BJ846" i="7"/>
  <c r="BK846" i="7"/>
  <c r="BL846" i="7"/>
  <c r="BM846" i="7"/>
  <c r="BN846" i="7"/>
  <c r="BO846" i="7"/>
  <c r="BP846" i="7"/>
  <c r="BQ846" i="7"/>
  <c r="BR846" i="7"/>
  <c r="BS846" i="7"/>
  <c r="BT846" i="7"/>
  <c r="BU846" i="7"/>
  <c r="BV846" i="7"/>
  <c r="BW846" i="7"/>
  <c r="BX846" i="7"/>
  <c r="BY846" i="7"/>
  <c r="BZ846" i="7"/>
  <c r="CA846" i="7"/>
  <c r="AQ847" i="7"/>
  <c r="AR847" i="7"/>
  <c r="AS847" i="7"/>
  <c r="AT847" i="7"/>
  <c r="AU847" i="7"/>
  <c r="AV847" i="7"/>
  <c r="AW847" i="7"/>
  <c r="AX847" i="7"/>
  <c r="AY847" i="7"/>
  <c r="AZ847" i="7"/>
  <c r="BA847" i="7"/>
  <c r="BB847" i="7"/>
  <c r="BC847" i="7"/>
  <c r="BD847" i="7"/>
  <c r="BE847" i="7"/>
  <c r="BF847" i="7"/>
  <c r="BG847" i="7"/>
  <c r="BH847" i="7"/>
  <c r="BI847" i="7"/>
  <c r="BJ847" i="7"/>
  <c r="BK847" i="7"/>
  <c r="BL847" i="7"/>
  <c r="BM847" i="7"/>
  <c r="BN847" i="7"/>
  <c r="BO847" i="7"/>
  <c r="BP847" i="7"/>
  <c r="BQ847" i="7"/>
  <c r="BR847" i="7"/>
  <c r="BS847" i="7"/>
  <c r="BT847" i="7"/>
  <c r="BU847" i="7"/>
  <c r="BV847" i="7"/>
  <c r="BW847" i="7"/>
  <c r="BX847" i="7"/>
  <c r="BY847" i="7"/>
  <c r="CA847" i="7" s="1"/>
  <c r="BZ847" i="7"/>
  <c r="AQ848" i="7"/>
  <c r="AR848" i="7"/>
  <c r="AS848" i="7"/>
  <c r="AT848" i="7"/>
  <c r="AU848" i="7"/>
  <c r="AV848" i="7"/>
  <c r="AW848" i="7"/>
  <c r="AX848" i="7"/>
  <c r="AY848" i="7"/>
  <c r="AZ848" i="7"/>
  <c r="BA848" i="7"/>
  <c r="BB848" i="7"/>
  <c r="BC848" i="7"/>
  <c r="BD848" i="7"/>
  <c r="BE848" i="7"/>
  <c r="BF848" i="7"/>
  <c r="BG848" i="7"/>
  <c r="BH848" i="7"/>
  <c r="BI848" i="7"/>
  <c r="BJ848" i="7"/>
  <c r="BK848" i="7"/>
  <c r="BL848" i="7"/>
  <c r="BM848" i="7"/>
  <c r="BN848" i="7"/>
  <c r="BO848" i="7"/>
  <c r="BP848" i="7"/>
  <c r="BQ848" i="7"/>
  <c r="BR848" i="7"/>
  <c r="BS848" i="7"/>
  <c r="BT848" i="7"/>
  <c r="BU848" i="7"/>
  <c r="BV848" i="7"/>
  <c r="BW848" i="7"/>
  <c r="BX848" i="7"/>
  <c r="BY848" i="7"/>
  <c r="BZ848" i="7"/>
  <c r="AQ849" i="7"/>
  <c r="AR849" i="7"/>
  <c r="AS849" i="7"/>
  <c r="AT849" i="7"/>
  <c r="AU849" i="7"/>
  <c r="AV849" i="7"/>
  <c r="AW849" i="7"/>
  <c r="AX849" i="7"/>
  <c r="AY849" i="7"/>
  <c r="AZ849" i="7"/>
  <c r="BA849" i="7"/>
  <c r="BB849" i="7"/>
  <c r="BC849" i="7"/>
  <c r="BD849" i="7"/>
  <c r="BE849" i="7"/>
  <c r="BF849" i="7"/>
  <c r="BG849" i="7"/>
  <c r="BH849" i="7"/>
  <c r="BI849" i="7"/>
  <c r="BJ849" i="7"/>
  <c r="BK849" i="7"/>
  <c r="BL849" i="7"/>
  <c r="BM849" i="7"/>
  <c r="BN849" i="7"/>
  <c r="BO849" i="7"/>
  <c r="BP849" i="7"/>
  <c r="BQ849" i="7"/>
  <c r="BR849" i="7"/>
  <c r="BS849" i="7"/>
  <c r="BT849" i="7"/>
  <c r="BU849" i="7"/>
  <c r="BV849" i="7"/>
  <c r="BW849" i="7"/>
  <c r="BX849" i="7"/>
  <c r="BY849" i="7"/>
  <c r="BZ849" i="7"/>
  <c r="CA849" i="7"/>
  <c r="AQ850" i="7"/>
  <c r="AR850" i="7"/>
  <c r="AS850" i="7"/>
  <c r="AT850" i="7"/>
  <c r="AU850" i="7"/>
  <c r="AV850" i="7"/>
  <c r="AW850" i="7"/>
  <c r="AX850" i="7"/>
  <c r="AY850" i="7"/>
  <c r="AZ850" i="7"/>
  <c r="BA850" i="7"/>
  <c r="BB850" i="7"/>
  <c r="BC850" i="7"/>
  <c r="BD850" i="7"/>
  <c r="BE850" i="7"/>
  <c r="BF850" i="7"/>
  <c r="BG850" i="7"/>
  <c r="BH850" i="7"/>
  <c r="BI850" i="7"/>
  <c r="BJ850" i="7"/>
  <c r="BK850" i="7"/>
  <c r="BL850" i="7"/>
  <c r="BM850" i="7"/>
  <c r="BN850" i="7"/>
  <c r="BO850" i="7"/>
  <c r="BP850" i="7"/>
  <c r="BQ850" i="7"/>
  <c r="BR850" i="7"/>
  <c r="BS850" i="7"/>
  <c r="BT850" i="7"/>
  <c r="BU850" i="7"/>
  <c r="BV850" i="7"/>
  <c r="BW850" i="7"/>
  <c r="BX850" i="7"/>
  <c r="BY850" i="7"/>
  <c r="BZ850" i="7"/>
  <c r="CA850" i="7"/>
  <c r="AQ851" i="7"/>
  <c r="AR851" i="7"/>
  <c r="AS851" i="7"/>
  <c r="AT851" i="7"/>
  <c r="AU851" i="7"/>
  <c r="AV851" i="7"/>
  <c r="AW851" i="7"/>
  <c r="AX851" i="7"/>
  <c r="AY851" i="7"/>
  <c r="AZ851" i="7"/>
  <c r="BA851" i="7"/>
  <c r="BB851" i="7"/>
  <c r="BC851" i="7"/>
  <c r="BD851" i="7"/>
  <c r="BE851" i="7"/>
  <c r="BF851" i="7"/>
  <c r="BG851" i="7"/>
  <c r="BH851" i="7"/>
  <c r="BI851" i="7"/>
  <c r="BJ851" i="7"/>
  <c r="BK851" i="7"/>
  <c r="BL851" i="7"/>
  <c r="BM851" i="7"/>
  <c r="BN851" i="7"/>
  <c r="BO851" i="7"/>
  <c r="BP851" i="7"/>
  <c r="BQ851" i="7"/>
  <c r="BR851" i="7"/>
  <c r="BS851" i="7"/>
  <c r="BT851" i="7"/>
  <c r="BU851" i="7"/>
  <c r="BV851" i="7"/>
  <c r="BW851" i="7"/>
  <c r="BX851" i="7"/>
  <c r="BY851" i="7"/>
  <c r="CA851" i="7" s="1"/>
  <c r="BZ851" i="7"/>
  <c r="AQ852" i="7"/>
  <c r="AR852" i="7"/>
  <c r="AS852" i="7"/>
  <c r="AT852" i="7"/>
  <c r="AU852" i="7"/>
  <c r="AV852" i="7"/>
  <c r="AW852" i="7"/>
  <c r="AX852" i="7"/>
  <c r="AY852" i="7"/>
  <c r="AZ852" i="7"/>
  <c r="BA852" i="7"/>
  <c r="BB852" i="7"/>
  <c r="BC852" i="7"/>
  <c r="BD852" i="7"/>
  <c r="BE852" i="7"/>
  <c r="BF852" i="7"/>
  <c r="BG852" i="7"/>
  <c r="BH852" i="7"/>
  <c r="BI852" i="7"/>
  <c r="BJ852" i="7"/>
  <c r="BK852" i="7"/>
  <c r="BL852" i="7"/>
  <c r="BM852" i="7"/>
  <c r="BN852" i="7"/>
  <c r="BO852" i="7"/>
  <c r="BP852" i="7"/>
  <c r="BQ852" i="7"/>
  <c r="BR852" i="7"/>
  <c r="BS852" i="7"/>
  <c r="BT852" i="7"/>
  <c r="BU852" i="7"/>
  <c r="BV852" i="7"/>
  <c r="BW852" i="7"/>
  <c r="BX852" i="7"/>
  <c r="BY852" i="7"/>
  <c r="CA852" i="7" s="1"/>
  <c r="BZ852" i="7"/>
  <c r="AQ853" i="7"/>
  <c r="AR853" i="7"/>
  <c r="AS853" i="7"/>
  <c r="AT853" i="7"/>
  <c r="AU853" i="7"/>
  <c r="AV853" i="7"/>
  <c r="AW853" i="7"/>
  <c r="AX853" i="7"/>
  <c r="AY853" i="7"/>
  <c r="AZ853" i="7"/>
  <c r="BA853" i="7"/>
  <c r="BB853" i="7"/>
  <c r="BC853" i="7"/>
  <c r="BD853" i="7"/>
  <c r="BE853" i="7"/>
  <c r="BF853" i="7"/>
  <c r="BG853" i="7"/>
  <c r="BH853" i="7"/>
  <c r="BI853" i="7"/>
  <c r="BJ853" i="7"/>
  <c r="BK853" i="7"/>
  <c r="BL853" i="7"/>
  <c r="BM853" i="7"/>
  <c r="BN853" i="7"/>
  <c r="BO853" i="7"/>
  <c r="BP853" i="7"/>
  <c r="BQ853" i="7"/>
  <c r="BR853" i="7"/>
  <c r="BS853" i="7"/>
  <c r="BT853" i="7"/>
  <c r="BU853" i="7"/>
  <c r="BV853" i="7"/>
  <c r="BW853" i="7"/>
  <c r="BX853" i="7"/>
  <c r="BY853" i="7"/>
  <c r="BZ853" i="7"/>
  <c r="CA853" i="7"/>
  <c r="AQ854" i="7"/>
  <c r="AR854" i="7"/>
  <c r="AS854" i="7"/>
  <c r="AT854" i="7"/>
  <c r="AU854" i="7"/>
  <c r="AV854" i="7"/>
  <c r="AW854" i="7"/>
  <c r="AX854" i="7"/>
  <c r="AY854" i="7"/>
  <c r="AZ854" i="7"/>
  <c r="BA854" i="7"/>
  <c r="BB854" i="7"/>
  <c r="BC854" i="7"/>
  <c r="BD854" i="7"/>
  <c r="BE854" i="7"/>
  <c r="BF854" i="7"/>
  <c r="BG854" i="7"/>
  <c r="BH854" i="7"/>
  <c r="BI854" i="7"/>
  <c r="BJ854" i="7"/>
  <c r="BK854" i="7"/>
  <c r="BL854" i="7"/>
  <c r="BM854" i="7"/>
  <c r="BN854" i="7"/>
  <c r="BO854" i="7"/>
  <c r="BP854" i="7"/>
  <c r="BQ854" i="7"/>
  <c r="BR854" i="7"/>
  <c r="BS854" i="7"/>
  <c r="BT854" i="7"/>
  <c r="BU854" i="7"/>
  <c r="BV854" i="7"/>
  <c r="BW854" i="7"/>
  <c r="BX854" i="7"/>
  <c r="BY854" i="7"/>
  <c r="BZ854" i="7"/>
  <c r="CA854" i="7"/>
  <c r="AQ855" i="7"/>
  <c r="AR855" i="7"/>
  <c r="AS855" i="7"/>
  <c r="AT855" i="7"/>
  <c r="AU855" i="7"/>
  <c r="AV855" i="7"/>
  <c r="AW855" i="7"/>
  <c r="AX855" i="7"/>
  <c r="AY855" i="7"/>
  <c r="AZ855" i="7"/>
  <c r="BA855" i="7"/>
  <c r="BB855" i="7"/>
  <c r="BC855" i="7"/>
  <c r="BD855" i="7"/>
  <c r="BE855" i="7"/>
  <c r="BF855" i="7"/>
  <c r="BG855" i="7"/>
  <c r="BH855" i="7"/>
  <c r="BI855" i="7"/>
  <c r="BJ855" i="7"/>
  <c r="BK855" i="7"/>
  <c r="BL855" i="7"/>
  <c r="BM855" i="7"/>
  <c r="BN855" i="7"/>
  <c r="BO855" i="7"/>
  <c r="BP855" i="7"/>
  <c r="BQ855" i="7"/>
  <c r="BR855" i="7"/>
  <c r="BS855" i="7"/>
  <c r="BT855" i="7"/>
  <c r="BU855" i="7"/>
  <c r="BV855" i="7"/>
  <c r="BW855" i="7"/>
  <c r="BX855" i="7"/>
  <c r="BY855" i="7"/>
  <c r="CA855" i="7" s="1"/>
  <c r="BZ855" i="7"/>
  <c r="AQ856" i="7"/>
  <c r="AR856" i="7"/>
  <c r="AS856" i="7"/>
  <c r="AT856" i="7"/>
  <c r="AU856" i="7"/>
  <c r="AV856" i="7"/>
  <c r="AW856" i="7"/>
  <c r="AX856" i="7"/>
  <c r="AY856" i="7"/>
  <c r="AZ856" i="7"/>
  <c r="BA856" i="7"/>
  <c r="BB856" i="7"/>
  <c r="BC856" i="7"/>
  <c r="BD856" i="7"/>
  <c r="BE856" i="7"/>
  <c r="BF856" i="7"/>
  <c r="BG856" i="7"/>
  <c r="BH856" i="7"/>
  <c r="BI856" i="7"/>
  <c r="BJ856" i="7"/>
  <c r="BK856" i="7"/>
  <c r="BL856" i="7"/>
  <c r="BM856" i="7"/>
  <c r="BN856" i="7"/>
  <c r="BO856" i="7"/>
  <c r="BP856" i="7"/>
  <c r="BQ856" i="7"/>
  <c r="BR856" i="7"/>
  <c r="BS856" i="7"/>
  <c r="BT856" i="7"/>
  <c r="BU856" i="7"/>
  <c r="BV856" i="7"/>
  <c r="BW856" i="7"/>
  <c r="BX856" i="7"/>
  <c r="BY856" i="7"/>
  <c r="CA856" i="7" s="1"/>
  <c r="BZ856" i="7"/>
  <c r="AQ857" i="7"/>
  <c r="AR857" i="7"/>
  <c r="AS857" i="7"/>
  <c r="AT857" i="7"/>
  <c r="AU857" i="7"/>
  <c r="AV857" i="7"/>
  <c r="AW857" i="7"/>
  <c r="AX857" i="7"/>
  <c r="AY857" i="7"/>
  <c r="AZ857" i="7"/>
  <c r="BA857" i="7"/>
  <c r="BB857" i="7"/>
  <c r="BC857" i="7"/>
  <c r="BD857" i="7"/>
  <c r="BE857" i="7"/>
  <c r="BF857" i="7"/>
  <c r="BG857" i="7"/>
  <c r="BH857" i="7"/>
  <c r="BI857" i="7"/>
  <c r="BJ857" i="7"/>
  <c r="BK857" i="7"/>
  <c r="BL857" i="7"/>
  <c r="BM857" i="7"/>
  <c r="BN857" i="7"/>
  <c r="BO857" i="7"/>
  <c r="BP857" i="7"/>
  <c r="BQ857" i="7"/>
  <c r="BR857" i="7"/>
  <c r="BS857" i="7"/>
  <c r="BT857" i="7"/>
  <c r="BU857" i="7"/>
  <c r="BV857" i="7"/>
  <c r="BW857" i="7"/>
  <c r="BX857" i="7"/>
  <c r="BY857" i="7"/>
  <c r="BZ857" i="7"/>
  <c r="CA857" i="7"/>
  <c r="AQ858" i="7"/>
  <c r="AR858" i="7"/>
  <c r="AS858" i="7"/>
  <c r="AT858" i="7"/>
  <c r="AU858" i="7"/>
  <c r="AV858" i="7"/>
  <c r="AW858" i="7"/>
  <c r="AX858" i="7"/>
  <c r="AY858" i="7"/>
  <c r="AZ858" i="7"/>
  <c r="BA858" i="7"/>
  <c r="BB858" i="7"/>
  <c r="BC858" i="7"/>
  <c r="BD858" i="7"/>
  <c r="BE858" i="7"/>
  <c r="BF858" i="7"/>
  <c r="BG858" i="7"/>
  <c r="BH858" i="7"/>
  <c r="BI858" i="7"/>
  <c r="BJ858" i="7"/>
  <c r="BK858" i="7"/>
  <c r="BL858" i="7"/>
  <c r="BM858" i="7"/>
  <c r="BN858" i="7"/>
  <c r="BO858" i="7"/>
  <c r="BP858" i="7"/>
  <c r="BQ858" i="7"/>
  <c r="BR858" i="7"/>
  <c r="BS858" i="7"/>
  <c r="BT858" i="7"/>
  <c r="BU858" i="7"/>
  <c r="BV858" i="7"/>
  <c r="BW858" i="7"/>
  <c r="BX858" i="7"/>
  <c r="BY858" i="7"/>
  <c r="BZ858" i="7"/>
  <c r="CA858" i="7"/>
  <c r="AQ859" i="7"/>
  <c r="AR859" i="7"/>
  <c r="AS859" i="7"/>
  <c r="AT859" i="7"/>
  <c r="AU859" i="7"/>
  <c r="AV859" i="7"/>
  <c r="AW859" i="7"/>
  <c r="AX859" i="7"/>
  <c r="AY859" i="7"/>
  <c r="AZ859" i="7"/>
  <c r="BA859" i="7"/>
  <c r="BB859" i="7"/>
  <c r="BC859" i="7"/>
  <c r="BD859" i="7"/>
  <c r="BE859" i="7"/>
  <c r="BF859" i="7"/>
  <c r="BG859" i="7"/>
  <c r="BH859" i="7"/>
  <c r="BI859" i="7"/>
  <c r="BJ859" i="7"/>
  <c r="BK859" i="7"/>
  <c r="BL859" i="7"/>
  <c r="BM859" i="7"/>
  <c r="BN859" i="7"/>
  <c r="BO859" i="7"/>
  <c r="BP859" i="7"/>
  <c r="BQ859" i="7"/>
  <c r="BR859" i="7"/>
  <c r="BS859" i="7"/>
  <c r="BT859" i="7"/>
  <c r="BU859" i="7"/>
  <c r="BV859" i="7"/>
  <c r="BW859" i="7"/>
  <c r="BX859" i="7"/>
  <c r="BY859" i="7"/>
  <c r="CA859" i="7" s="1"/>
  <c r="BZ859" i="7"/>
  <c r="AQ860" i="7"/>
  <c r="AR860" i="7"/>
  <c r="AS860" i="7"/>
  <c r="AT860" i="7"/>
  <c r="AU860" i="7"/>
  <c r="AV860" i="7"/>
  <c r="AW860" i="7"/>
  <c r="AX860" i="7"/>
  <c r="AY860" i="7"/>
  <c r="AZ860" i="7"/>
  <c r="BA860" i="7"/>
  <c r="BB860" i="7"/>
  <c r="BC860" i="7"/>
  <c r="BD860" i="7"/>
  <c r="BE860" i="7"/>
  <c r="BF860" i="7"/>
  <c r="BG860" i="7"/>
  <c r="BH860" i="7"/>
  <c r="BI860" i="7"/>
  <c r="BJ860" i="7"/>
  <c r="BK860" i="7"/>
  <c r="BL860" i="7"/>
  <c r="BM860" i="7"/>
  <c r="BN860" i="7"/>
  <c r="BO860" i="7"/>
  <c r="BP860" i="7"/>
  <c r="BQ860" i="7"/>
  <c r="BR860" i="7"/>
  <c r="BS860" i="7"/>
  <c r="BT860" i="7"/>
  <c r="BU860" i="7"/>
  <c r="BV860" i="7"/>
  <c r="BW860" i="7"/>
  <c r="BX860" i="7"/>
  <c r="BY860" i="7"/>
  <c r="CA860" i="7" s="1"/>
  <c r="BZ860" i="7"/>
  <c r="AQ861" i="7"/>
  <c r="AR861" i="7"/>
  <c r="AS861" i="7"/>
  <c r="AT861" i="7"/>
  <c r="AU861" i="7"/>
  <c r="AV861" i="7"/>
  <c r="AW861" i="7"/>
  <c r="AX861" i="7"/>
  <c r="AY861" i="7"/>
  <c r="AZ861" i="7"/>
  <c r="BA861" i="7"/>
  <c r="BB861" i="7"/>
  <c r="BC861" i="7"/>
  <c r="BD861" i="7"/>
  <c r="BE861" i="7"/>
  <c r="BF861" i="7"/>
  <c r="BG861" i="7"/>
  <c r="BH861" i="7"/>
  <c r="BI861" i="7"/>
  <c r="BJ861" i="7"/>
  <c r="BK861" i="7"/>
  <c r="BL861" i="7"/>
  <c r="BM861" i="7"/>
  <c r="BN861" i="7"/>
  <c r="BO861" i="7"/>
  <c r="BP861" i="7"/>
  <c r="BQ861" i="7"/>
  <c r="BR861" i="7"/>
  <c r="BS861" i="7"/>
  <c r="BT861" i="7"/>
  <c r="BU861" i="7"/>
  <c r="BV861" i="7"/>
  <c r="BW861" i="7"/>
  <c r="BX861" i="7"/>
  <c r="BY861" i="7"/>
  <c r="BZ861" i="7"/>
  <c r="CA861" i="7"/>
  <c r="AQ862" i="7"/>
  <c r="AR862" i="7"/>
  <c r="AS862" i="7"/>
  <c r="AT862" i="7"/>
  <c r="AU862" i="7"/>
  <c r="AV862" i="7"/>
  <c r="AW862" i="7"/>
  <c r="AX862" i="7"/>
  <c r="AY862" i="7"/>
  <c r="AZ862" i="7"/>
  <c r="BA862" i="7"/>
  <c r="BB862" i="7"/>
  <c r="BC862" i="7"/>
  <c r="BD862" i="7"/>
  <c r="BE862" i="7"/>
  <c r="BF862" i="7"/>
  <c r="BG862" i="7"/>
  <c r="BH862" i="7"/>
  <c r="BI862" i="7"/>
  <c r="BJ862" i="7"/>
  <c r="BK862" i="7"/>
  <c r="BL862" i="7"/>
  <c r="BM862" i="7"/>
  <c r="BN862" i="7"/>
  <c r="BO862" i="7"/>
  <c r="BP862" i="7"/>
  <c r="BQ862" i="7"/>
  <c r="BR862" i="7"/>
  <c r="BS862" i="7"/>
  <c r="BT862" i="7"/>
  <c r="BU862" i="7"/>
  <c r="BV862" i="7"/>
  <c r="BW862" i="7"/>
  <c r="BX862" i="7"/>
  <c r="BY862" i="7"/>
  <c r="BZ862" i="7"/>
  <c r="CA862" i="7"/>
  <c r="AQ863" i="7"/>
  <c r="AR863" i="7"/>
  <c r="AS863" i="7"/>
  <c r="AT863" i="7"/>
  <c r="AU863" i="7"/>
  <c r="AV863" i="7"/>
  <c r="AW863" i="7"/>
  <c r="AX863" i="7"/>
  <c r="AY863" i="7"/>
  <c r="AZ863" i="7"/>
  <c r="BA863" i="7"/>
  <c r="BB863" i="7"/>
  <c r="BC863" i="7"/>
  <c r="BD863" i="7"/>
  <c r="BE863" i="7"/>
  <c r="BF863" i="7"/>
  <c r="BG863" i="7"/>
  <c r="BH863" i="7"/>
  <c r="BI863" i="7"/>
  <c r="BJ863" i="7"/>
  <c r="BK863" i="7"/>
  <c r="BL863" i="7"/>
  <c r="BM863" i="7"/>
  <c r="BN863" i="7"/>
  <c r="BO863" i="7"/>
  <c r="BP863" i="7"/>
  <c r="BQ863" i="7"/>
  <c r="BR863" i="7"/>
  <c r="BS863" i="7"/>
  <c r="BT863" i="7"/>
  <c r="BU863" i="7"/>
  <c r="BV863" i="7"/>
  <c r="BW863" i="7"/>
  <c r="BX863" i="7"/>
  <c r="BY863" i="7"/>
  <c r="CA863" i="7" s="1"/>
  <c r="BZ863" i="7"/>
  <c r="AQ864" i="7"/>
  <c r="AR864" i="7"/>
  <c r="AS864" i="7"/>
  <c r="AT864" i="7"/>
  <c r="AU864" i="7"/>
  <c r="AV864" i="7"/>
  <c r="AW864" i="7"/>
  <c r="AX864" i="7"/>
  <c r="AY864" i="7"/>
  <c r="AZ864" i="7"/>
  <c r="BA864" i="7"/>
  <c r="BB864" i="7"/>
  <c r="BC864" i="7"/>
  <c r="BD864" i="7"/>
  <c r="BE864" i="7"/>
  <c r="BF864" i="7"/>
  <c r="BG864" i="7"/>
  <c r="BH864" i="7"/>
  <c r="BI864" i="7"/>
  <c r="BJ864" i="7"/>
  <c r="BK864" i="7"/>
  <c r="BL864" i="7"/>
  <c r="BM864" i="7"/>
  <c r="BN864" i="7"/>
  <c r="BO864" i="7"/>
  <c r="BP864" i="7"/>
  <c r="BQ864" i="7"/>
  <c r="BR864" i="7"/>
  <c r="BS864" i="7"/>
  <c r="BT864" i="7"/>
  <c r="BU864" i="7"/>
  <c r="BV864" i="7"/>
  <c r="BW864" i="7"/>
  <c r="BX864" i="7"/>
  <c r="BY864" i="7"/>
  <c r="CA864" i="7" s="1"/>
  <c r="BZ864" i="7"/>
  <c r="AQ865" i="7"/>
  <c r="AR865" i="7"/>
  <c r="AS865" i="7"/>
  <c r="AT865" i="7"/>
  <c r="AU865" i="7"/>
  <c r="AV865" i="7"/>
  <c r="AW865" i="7"/>
  <c r="AX865" i="7"/>
  <c r="AY865" i="7"/>
  <c r="AZ865" i="7"/>
  <c r="BA865" i="7"/>
  <c r="BB865" i="7"/>
  <c r="BC865" i="7"/>
  <c r="BD865" i="7"/>
  <c r="BE865" i="7"/>
  <c r="BF865" i="7"/>
  <c r="BG865" i="7"/>
  <c r="BH865" i="7"/>
  <c r="BI865" i="7"/>
  <c r="BJ865" i="7"/>
  <c r="BK865" i="7"/>
  <c r="BL865" i="7"/>
  <c r="BM865" i="7"/>
  <c r="BN865" i="7"/>
  <c r="BO865" i="7"/>
  <c r="BP865" i="7"/>
  <c r="BQ865" i="7"/>
  <c r="BR865" i="7"/>
  <c r="BS865" i="7"/>
  <c r="BT865" i="7"/>
  <c r="BU865" i="7"/>
  <c r="BV865" i="7"/>
  <c r="BW865" i="7"/>
  <c r="BX865" i="7"/>
  <c r="BY865" i="7"/>
  <c r="BZ865" i="7"/>
  <c r="CA865" i="7"/>
  <c r="AQ866" i="7"/>
  <c r="AR866" i="7"/>
  <c r="AS866" i="7"/>
  <c r="AT866" i="7"/>
  <c r="AU866" i="7"/>
  <c r="AV866" i="7"/>
  <c r="AW866" i="7"/>
  <c r="AX866" i="7"/>
  <c r="AY866" i="7"/>
  <c r="AZ866" i="7"/>
  <c r="BA866" i="7"/>
  <c r="BB866" i="7"/>
  <c r="BC866" i="7"/>
  <c r="BD866" i="7"/>
  <c r="BE866" i="7"/>
  <c r="BF866" i="7"/>
  <c r="BG866" i="7"/>
  <c r="BH866" i="7"/>
  <c r="BI866" i="7"/>
  <c r="BJ866" i="7"/>
  <c r="BK866" i="7"/>
  <c r="BL866" i="7"/>
  <c r="BM866" i="7"/>
  <c r="BN866" i="7"/>
  <c r="BO866" i="7"/>
  <c r="BP866" i="7"/>
  <c r="BQ866" i="7"/>
  <c r="BR866" i="7"/>
  <c r="BS866" i="7"/>
  <c r="BT866" i="7"/>
  <c r="BU866" i="7"/>
  <c r="BV866" i="7"/>
  <c r="BW866" i="7"/>
  <c r="BX866" i="7"/>
  <c r="BY866" i="7"/>
  <c r="BZ866" i="7"/>
  <c r="CA866" i="7"/>
  <c r="AQ867" i="7"/>
  <c r="AR867" i="7"/>
  <c r="AS867" i="7"/>
  <c r="AT867" i="7"/>
  <c r="AU867" i="7"/>
  <c r="AV867" i="7"/>
  <c r="AW867" i="7"/>
  <c r="AX867" i="7"/>
  <c r="AY867" i="7"/>
  <c r="AZ867" i="7"/>
  <c r="BA867" i="7"/>
  <c r="BB867" i="7"/>
  <c r="BC867" i="7"/>
  <c r="BD867" i="7"/>
  <c r="BE867" i="7"/>
  <c r="BF867" i="7"/>
  <c r="BG867" i="7"/>
  <c r="BH867" i="7"/>
  <c r="BI867" i="7"/>
  <c r="BJ867" i="7"/>
  <c r="BK867" i="7"/>
  <c r="BL867" i="7"/>
  <c r="BM867" i="7"/>
  <c r="BN867" i="7"/>
  <c r="BO867" i="7"/>
  <c r="BP867" i="7"/>
  <c r="BQ867" i="7"/>
  <c r="BR867" i="7"/>
  <c r="BS867" i="7"/>
  <c r="BT867" i="7"/>
  <c r="BU867" i="7"/>
  <c r="BV867" i="7"/>
  <c r="BW867" i="7"/>
  <c r="BX867" i="7"/>
  <c r="BY867" i="7"/>
  <c r="CA867" i="7" s="1"/>
  <c r="BZ867" i="7"/>
  <c r="AQ868" i="7"/>
  <c r="AR868" i="7"/>
  <c r="AS868" i="7"/>
  <c r="AT868" i="7"/>
  <c r="AU868" i="7"/>
  <c r="AV868" i="7"/>
  <c r="AW868" i="7"/>
  <c r="AX868" i="7"/>
  <c r="AY868" i="7"/>
  <c r="AZ868" i="7"/>
  <c r="BA868" i="7"/>
  <c r="BB868" i="7"/>
  <c r="BC868" i="7"/>
  <c r="BD868" i="7"/>
  <c r="BE868" i="7"/>
  <c r="BF868" i="7"/>
  <c r="BG868" i="7"/>
  <c r="BH868" i="7"/>
  <c r="BI868" i="7"/>
  <c r="BJ868" i="7"/>
  <c r="BK868" i="7"/>
  <c r="BL868" i="7"/>
  <c r="BM868" i="7"/>
  <c r="BN868" i="7"/>
  <c r="BO868" i="7"/>
  <c r="BP868" i="7"/>
  <c r="BQ868" i="7"/>
  <c r="BR868" i="7"/>
  <c r="BS868" i="7"/>
  <c r="BT868" i="7"/>
  <c r="BU868" i="7"/>
  <c r="BV868" i="7"/>
  <c r="BW868" i="7"/>
  <c r="BX868" i="7"/>
  <c r="BY868" i="7"/>
  <c r="CA868" i="7" s="1"/>
  <c r="BZ868" i="7"/>
  <c r="AQ869" i="7"/>
  <c r="AR869" i="7"/>
  <c r="AS869" i="7"/>
  <c r="AT869" i="7"/>
  <c r="AU869" i="7"/>
  <c r="AV869" i="7"/>
  <c r="AW869" i="7"/>
  <c r="AX869" i="7"/>
  <c r="AY869" i="7"/>
  <c r="AZ869" i="7"/>
  <c r="BA869" i="7"/>
  <c r="BB869" i="7"/>
  <c r="BC869" i="7"/>
  <c r="BD869" i="7"/>
  <c r="BE869" i="7"/>
  <c r="BF869" i="7"/>
  <c r="BG869" i="7"/>
  <c r="BH869" i="7"/>
  <c r="BI869" i="7"/>
  <c r="BJ869" i="7"/>
  <c r="BK869" i="7"/>
  <c r="BL869" i="7"/>
  <c r="BM869" i="7"/>
  <c r="BN869" i="7"/>
  <c r="BO869" i="7"/>
  <c r="BP869" i="7"/>
  <c r="BQ869" i="7"/>
  <c r="BR869" i="7"/>
  <c r="BS869" i="7"/>
  <c r="BT869" i="7"/>
  <c r="BU869" i="7"/>
  <c r="BV869" i="7"/>
  <c r="BW869" i="7"/>
  <c r="BX869" i="7"/>
  <c r="BY869" i="7"/>
  <c r="BZ869" i="7"/>
  <c r="CA869" i="7"/>
  <c r="AQ870" i="7"/>
  <c r="AR870" i="7"/>
  <c r="AS870" i="7"/>
  <c r="AT870" i="7"/>
  <c r="AU870" i="7"/>
  <c r="AV870" i="7"/>
  <c r="AW870" i="7"/>
  <c r="AX870" i="7"/>
  <c r="AY870" i="7"/>
  <c r="AZ870" i="7"/>
  <c r="BA870" i="7"/>
  <c r="BB870" i="7"/>
  <c r="BC870" i="7"/>
  <c r="BD870" i="7"/>
  <c r="BE870" i="7"/>
  <c r="BF870" i="7"/>
  <c r="BG870" i="7"/>
  <c r="BH870" i="7"/>
  <c r="BI870" i="7"/>
  <c r="BJ870" i="7"/>
  <c r="BK870" i="7"/>
  <c r="BL870" i="7"/>
  <c r="BM870" i="7"/>
  <c r="BN870" i="7"/>
  <c r="BO870" i="7"/>
  <c r="BP870" i="7"/>
  <c r="BQ870" i="7"/>
  <c r="BR870" i="7"/>
  <c r="BS870" i="7"/>
  <c r="BT870" i="7"/>
  <c r="BU870" i="7"/>
  <c r="BV870" i="7"/>
  <c r="BW870" i="7"/>
  <c r="BX870" i="7"/>
  <c r="BY870" i="7"/>
  <c r="BZ870" i="7"/>
  <c r="CA870" i="7"/>
  <c r="AQ871" i="7"/>
  <c r="AR871" i="7"/>
  <c r="AS871" i="7"/>
  <c r="AT871" i="7"/>
  <c r="AU871" i="7"/>
  <c r="AV871" i="7"/>
  <c r="AW871" i="7"/>
  <c r="AX871" i="7"/>
  <c r="AY871" i="7"/>
  <c r="AZ871" i="7"/>
  <c r="BA871" i="7"/>
  <c r="BB871" i="7"/>
  <c r="BC871" i="7"/>
  <c r="BD871" i="7"/>
  <c r="BE871" i="7"/>
  <c r="BF871" i="7"/>
  <c r="BG871" i="7"/>
  <c r="BH871" i="7"/>
  <c r="BI871" i="7"/>
  <c r="BJ871" i="7"/>
  <c r="BK871" i="7"/>
  <c r="BL871" i="7"/>
  <c r="BM871" i="7"/>
  <c r="BN871" i="7"/>
  <c r="BO871" i="7"/>
  <c r="BP871" i="7"/>
  <c r="BQ871" i="7"/>
  <c r="BR871" i="7"/>
  <c r="BS871" i="7"/>
  <c r="BT871" i="7"/>
  <c r="BU871" i="7"/>
  <c r="BV871" i="7"/>
  <c r="BW871" i="7"/>
  <c r="BX871" i="7"/>
  <c r="BY871" i="7"/>
  <c r="CA871" i="7" s="1"/>
  <c r="BZ871" i="7"/>
  <c r="AQ872" i="7"/>
  <c r="AR872" i="7"/>
  <c r="AS872" i="7"/>
  <c r="AT872" i="7"/>
  <c r="AU872" i="7"/>
  <c r="AV872" i="7"/>
  <c r="AW872" i="7"/>
  <c r="AX872" i="7"/>
  <c r="AY872" i="7"/>
  <c r="AZ872" i="7"/>
  <c r="BA872" i="7"/>
  <c r="BB872" i="7"/>
  <c r="BC872" i="7"/>
  <c r="BD872" i="7"/>
  <c r="BE872" i="7"/>
  <c r="BF872" i="7"/>
  <c r="BG872" i="7"/>
  <c r="BH872" i="7"/>
  <c r="BI872" i="7"/>
  <c r="BJ872" i="7"/>
  <c r="BK872" i="7"/>
  <c r="BL872" i="7"/>
  <c r="BM872" i="7"/>
  <c r="BN872" i="7"/>
  <c r="BO872" i="7"/>
  <c r="BP872" i="7"/>
  <c r="BQ872" i="7"/>
  <c r="BR872" i="7"/>
  <c r="BS872" i="7"/>
  <c r="BT872" i="7"/>
  <c r="BU872" i="7"/>
  <c r="BV872" i="7"/>
  <c r="BW872" i="7"/>
  <c r="BX872" i="7"/>
  <c r="BY872" i="7"/>
  <c r="CA872" i="7" s="1"/>
  <c r="BZ872" i="7"/>
  <c r="AQ873" i="7"/>
  <c r="AR873" i="7"/>
  <c r="AS873" i="7"/>
  <c r="AT873" i="7"/>
  <c r="AU873" i="7"/>
  <c r="AV873" i="7"/>
  <c r="AW873" i="7"/>
  <c r="AX873" i="7"/>
  <c r="AY873" i="7"/>
  <c r="AZ873" i="7"/>
  <c r="BA873" i="7"/>
  <c r="BB873" i="7"/>
  <c r="BC873" i="7"/>
  <c r="BD873" i="7"/>
  <c r="BE873" i="7"/>
  <c r="BF873" i="7"/>
  <c r="BG873" i="7"/>
  <c r="BH873" i="7"/>
  <c r="BI873" i="7"/>
  <c r="BJ873" i="7"/>
  <c r="BK873" i="7"/>
  <c r="BL873" i="7"/>
  <c r="BM873" i="7"/>
  <c r="BN873" i="7"/>
  <c r="BO873" i="7"/>
  <c r="BP873" i="7"/>
  <c r="BQ873" i="7"/>
  <c r="BR873" i="7"/>
  <c r="BS873" i="7"/>
  <c r="BT873" i="7"/>
  <c r="BU873" i="7"/>
  <c r="BV873" i="7"/>
  <c r="BW873" i="7"/>
  <c r="BX873" i="7"/>
  <c r="BY873" i="7"/>
  <c r="BZ873" i="7"/>
  <c r="CA873" i="7"/>
  <c r="AQ874" i="7"/>
  <c r="AR874" i="7"/>
  <c r="AS874" i="7"/>
  <c r="AT874" i="7"/>
  <c r="AU874" i="7"/>
  <c r="AV874" i="7"/>
  <c r="AW874" i="7"/>
  <c r="AX874" i="7"/>
  <c r="AY874" i="7"/>
  <c r="AZ874" i="7"/>
  <c r="BA874" i="7"/>
  <c r="BB874" i="7"/>
  <c r="BC874" i="7"/>
  <c r="BD874" i="7"/>
  <c r="BE874" i="7"/>
  <c r="BF874" i="7"/>
  <c r="BG874" i="7"/>
  <c r="BH874" i="7"/>
  <c r="BI874" i="7"/>
  <c r="BJ874" i="7"/>
  <c r="BK874" i="7"/>
  <c r="BL874" i="7"/>
  <c r="BM874" i="7"/>
  <c r="BN874" i="7"/>
  <c r="BO874" i="7"/>
  <c r="BP874" i="7"/>
  <c r="BQ874" i="7"/>
  <c r="BR874" i="7"/>
  <c r="BS874" i="7"/>
  <c r="BT874" i="7"/>
  <c r="BU874" i="7"/>
  <c r="BV874" i="7"/>
  <c r="BW874" i="7"/>
  <c r="BX874" i="7"/>
  <c r="BY874" i="7"/>
  <c r="BZ874" i="7"/>
  <c r="CA874" i="7"/>
  <c r="AQ875" i="7"/>
  <c r="AR875" i="7"/>
  <c r="AS875" i="7"/>
  <c r="AT875" i="7"/>
  <c r="AU875" i="7"/>
  <c r="AV875" i="7"/>
  <c r="AW875" i="7"/>
  <c r="AX875" i="7"/>
  <c r="AY875" i="7"/>
  <c r="AZ875" i="7"/>
  <c r="BA875" i="7"/>
  <c r="BB875" i="7"/>
  <c r="BC875" i="7"/>
  <c r="BD875" i="7"/>
  <c r="BE875" i="7"/>
  <c r="BF875" i="7"/>
  <c r="BG875" i="7"/>
  <c r="BH875" i="7"/>
  <c r="BI875" i="7"/>
  <c r="BJ875" i="7"/>
  <c r="BK875" i="7"/>
  <c r="BL875" i="7"/>
  <c r="BM875" i="7"/>
  <c r="BN875" i="7"/>
  <c r="BO875" i="7"/>
  <c r="BP875" i="7"/>
  <c r="BQ875" i="7"/>
  <c r="BR875" i="7"/>
  <c r="BS875" i="7"/>
  <c r="BT875" i="7"/>
  <c r="BU875" i="7"/>
  <c r="BV875" i="7"/>
  <c r="BW875" i="7"/>
  <c r="BX875" i="7"/>
  <c r="BY875" i="7"/>
  <c r="CA875" i="7" s="1"/>
  <c r="BZ875" i="7"/>
  <c r="AQ876" i="7"/>
  <c r="AR876" i="7"/>
  <c r="AS876" i="7"/>
  <c r="AT876" i="7"/>
  <c r="AU876" i="7"/>
  <c r="AV876" i="7"/>
  <c r="AW876" i="7"/>
  <c r="AX876" i="7"/>
  <c r="AY876" i="7"/>
  <c r="AZ876" i="7"/>
  <c r="BA876" i="7"/>
  <c r="BB876" i="7"/>
  <c r="BC876" i="7"/>
  <c r="BD876" i="7"/>
  <c r="BE876" i="7"/>
  <c r="BF876" i="7"/>
  <c r="BG876" i="7"/>
  <c r="BH876" i="7"/>
  <c r="BI876" i="7"/>
  <c r="BJ876" i="7"/>
  <c r="BK876" i="7"/>
  <c r="BL876" i="7"/>
  <c r="BM876" i="7"/>
  <c r="BN876" i="7"/>
  <c r="BO876" i="7"/>
  <c r="BP876" i="7"/>
  <c r="BQ876" i="7"/>
  <c r="BR876" i="7"/>
  <c r="BS876" i="7"/>
  <c r="BT876" i="7"/>
  <c r="BU876" i="7"/>
  <c r="BV876" i="7"/>
  <c r="BW876" i="7"/>
  <c r="BX876" i="7"/>
  <c r="BY876" i="7"/>
  <c r="CA876" i="7" s="1"/>
  <c r="BZ876" i="7"/>
  <c r="AQ877" i="7"/>
  <c r="AR877" i="7"/>
  <c r="AS877" i="7"/>
  <c r="AT877" i="7"/>
  <c r="AU877" i="7"/>
  <c r="AV877" i="7"/>
  <c r="AW877" i="7"/>
  <c r="AX877" i="7"/>
  <c r="AY877" i="7"/>
  <c r="AZ877" i="7"/>
  <c r="BA877" i="7"/>
  <c r="BB877" i="7"/>
  <c r="BC877" i="7"/>
  <c r="BD877" i="7"/>
  <c r="BE877" i="7"/>
  <c r="BF877" i="7"/>
  <c r="BG877" i="7"/>
  <c r="BH877" i="7"/>
  <c r="BI877" i="7"/>
  <c r="BJ877" i="7"/>
  <c r="BK877" i="7"/>
  <c r="BL877" i="7"/>
  <c r="BM877" i="7"/>
  <c r="BN877" i="7"/>
  <c r="BO877" i="7"/>
  <c r="BP877" i="7"/>
  <c r="BQ877" i="7"/>
  <c r="BR877" i="7"/>
  <c r="BS877" i="7"/>
  <c r="BT877" i="7"/>
  <c r="BU877" i="7"/>
  <c r="BV877" i="7"/>
  <c r="BW877" i="7"/>
  <c r="BX877" i="7"/>
  <c r="BY877" i="7"/>
  <c r="BZ877" i="7"/>
  <c r="CA877" i="7"/>
  <c r="AQ878" i="7"/>
  <c r="AR878" i="7"/>
  <c r="AS878" i="7"/>
  <c r="AT878" i="7"/>
  <c r="AU878" i="7"/>
  <c r="AV878" i="7"/>
  <c r="AW878" i="7"/>
  <c r="AX878" i="7"/>
  <c r="AY878" i="7"/>
  <c r="AZ878" i="7"/>
  <c r="BA878" i="7"/>
  <c r="BB878" i="7"/>
  <c r="BC878" i="7"/>
  <c r="BD878" i="7"/>
  <c r="BE878" i="7"/>
  <c r="BF878" i="7"/>
  <c r="BG878" i="7"/>
  <c r="BH878" i="7"/>
  <c r="BI878" i="7"/>
  <c r="BJ878" i="7"/>
  <c r="BK878" i="7"/>
  <c r="BL878" i="7"/>
  <c r="BM878" i="7"/>
  <c r="BN878" i="7"/>
  <c r="BO878" i="7"/>
  <c r="BP878" i="7"/>
  <c r="BQ878" i="7"/>
  <c r="BR878" i="7"/>
  <c r="BS878" i="7"/>
  <c r="BT878" i="7"/>
  <c r="BU878" i="7"/>
  <c r="BV878" i="7"/>
  <c r="BW878" i="7"/>
  <c r="BX878" i="7"/>
  <c r="BY878" i="7"/>
  <c r="BZ878" i="7"/>
  <c r="CA878" i="7"/>
  <c r="AQ879" i="7"/>
  <c r="AR879" i="7"/>
  <c r="AS879" i="7"/>
  <c r="AT879" i="7"/>
  <c r="AU879" i="7"/>
  <c r="AV879" i="7"/>
  <c r="AW879" i="7"/>
  <c r="AX879" i="7"/>
  <c r="AY879" i="7"/>
  <c r="AZ879" i="7"/>
  <c r="BA879" i="7"/>
  <c r="BB879" i="7"/>
  <c r="BC879" i="7"/>
  <c r="BD879" i="7"/>
  <c r="BE879" i="7"/>
  <c r="BF879" i="7"/>
  <c r="BG879" i="7"/>
  <c r="BH879" i="7"/>
  <c r="BI879" i="7"/>
  <c r="BJ879" i="7"/>
  <c r="BK879" i="7"/>
  <c r="BL879" i="7"/>
  <c r="BM879" i="7"/>
  <c r="BN879" i="7"/>
  <c r="BO879" i="7"/>
  <c r="BP879" i="7"/>
  <c r="BQ879" i="7"/>
  <c r="BR879" i="7"/>
  <c r="BS879" i="7"/>
  <c r="BT879" i="7"/>
  <c r="BU879" i="7"/>
  <c r="BV879" i="7"/>
  <c r="BW879" i="7"/>
  <c r="BX879" i="7"/>
  <c r="BY879" i="7"/>
  <c r="CA879" i="7" s="1"/>
  <c r="BZ879" i="7"/>
  <c r="AQ880" i="7"/>
  <c r="AR880" i="7"/>
  <c r="AS880" i="7"/>
  <c r="AT880" i="7"/>
  <c r="AU880" i="7"/>
  <c r="AV880" i="7"/>
  <c r="AW880" i="7"/>
  <c r="AX880" i="7"/>
  <c r="AY880" i="7"/>
  <c r="AZ880" i="7"/>
  <c r="BA880" i="7"/>
  <c r="BB880" i="7"/>
  <c r="BC880" i="7"/>
  <c r="BD880" i="7"/>
  <c r="BE880" i="7"/>
  <c r="BF880" i="7"/>
  <c r="BG880" i="7"/>
  <c r="BH880" i="7"/>
  <c r="BI880" i="7"/>
  <c r="BJ880" i="7"/>
  <c r="BK880" i="7"/>
  <c r="BL880" i="7"/>
  <c r="BM880" i="7"/>
  <c r="BN880" i="7"/>
  <c r="BO880" i="7"/>
  <c r="BP880" i="7"/>
  <c r="BQ880" i="7"/>
  <c r="BR880" i="7"/>
  <c r="BS880" i="7"/>
  <c r="BT880" i="7"/>
  <c r="BU880" i="7"/>
  <c r="BV880" i="7"/>
  <c r="BW880" i="7"/>
  <c r="BX880" i="7"/>
  <c r="BY880" i="7"/>
  <c r="CA880" i="7" s="1"/>
  <c r="BZ880" i="7"/>
  <c r="AQ881" i="7"/>
  <c r="AR881" i="7"/>
  <c r="AS881" i="7"/>
  <c r="AT881" i="7"/>
  <c r="AU881" i="7"/>
  <c r="AV881" i="7"/>
  <c r="AW881" i="7"/>
  <c r="AX881" i="7"/>
  <c r="AY881" i="7"/>
  <c r="AZ881" i="7"/>
  <c r="BA881" i="7"/>
  <c r="BB881" i="7"/>
  <c r="BC881" i="7"/>
  <c r="BD881" i="7"/>
  <c r="BE881" i="7"/>
  <c r="BF881" i="7"/>
  <c r="BG881" i="7"/>
  <c r="BH881" i="7"/>
  <c r="BI881" i="7"/>
  <c r="BJ881" i="7"/>
  <c r="BK881" i="7"/>
  <c r="BL881" i="7"/>
  <c r="BM881" i="7"/>
  <c r="BN881" i="7"/>
  <c r="BO881" i="7"/>
  <c r="BP881" i="7"/>
  <c r="BQ881" i="7"/>
  <c r="BR881" i="7"/>
  <c r="BS881" i="7"/>
  <c r="BT881" i="7"/>
  <c r="BU881" i="7"/>
  <c r="BV881" i="7"/>
  <c r="BW881" i="7"/>
  <c r="BX881" i="7"/>
  <c r="BY881" i="7"/>
  <c r="BZ881" i="7"/>
  <c r="CA881" i="7"/>
  <c r="AQ882" i="7"/>
  <c r="AR882" i="7"/>
  <c r="AS882" i="7"/>
  <c r="AT882" i="7"/>
  <c r="AU882" i="7"/>
  <c r="AV882" i="7"/>
  <c r="AW882" i="7"/>
  <c r="AX882" i="7"/>
  <c r="AY882" i="7"/>
  <c r="AZ882" i="7"/>
  <c r="BA882" i="7"/>
  <c r="BB882" i="7"/>
  <c r="BC882" i="7"/>
  <c r="BD882" i="7"/>
  <c r="BE882" i="7"/>
  <c r="BF882" i="7"/>
  <c r="BG882" i="7"/>
  <c r="BH882" i="7"/>
  <c r="BI882" i="7"/>
  <c r="BJ882" i="7"/>
  <c r="BK882" i="7"/>
  <c r="BL882" i="7"/>
  <c r="BM882" i="7"/>
  <c r="BN882" i="7"/>
  <c r="BO882" i="7"/>
  <c r="BP882" i="7"/>
  <c r="BQ882" i="7"/>
  <c r="BR882" i="7"/>
  <c r="BS882" i="7"/>
  <c r="BT882" i="7"/>
  <c r="BU882" i="7"/>
  <c r="BV882" i="7"/>
  <c r="BW882" i="7"/>
  <c r="BX882" i="7"/>
  <c r="BY882" i="7"/>
  <c r="BZ882" i="7"/>
  <c r="CA882" i="7"/>
  <c r="AQ883" i="7"/>
  <c r="AR883" i="7"/>
  <c r="AS883" i="7"/>
  <c r="AT883" i="7"/>
  <c r="AU883" i="7"/>
  <c r="AV883" i="7"/>
  <c r="AW883" i="7"/>
  <c r="AX883" i="7"/>
  <c r="AY883" i="7"/>
  <c r="AZ883" i="7"/>
  <c r="BA883" i="7"/>
  <c r="BB883" i="7"/>
  <c r="BC883" i="7"/>
  <c r="BD883" i="7"/>
  <c r="BE883" i="7"/>
  <c r="BF883" i="7"/>
  <c r="BG883" i="7"/>
  <c r="BH883" i="7"/>
  <c r="BI883" i="7"/>
  <c r="BJ883" i="7"/>
  <c r="BK883" i="7"/>
  <c r="BL883" i="7"/>
  <c r="BM883" i="7"/>
  <c r="BN883" i="7"/>
  <c r="BO883" i="7"/>
  <c r="BP883" i="7"/>
  <c r="BQ883" i="7"/>
  <c r="BR883" i="7"/>
  <c r="BS883" i="7"/>
  <c r="BT883" i="7"/>
  <c r="BU883" i="7"/>
  <c r="BV883" i="7"/>
  <c r="BW883" i="7"/>
  <c r="BX883" i="7"/>
  <c r="BY883" i="7"/>
  <c r="CA883" i="7" s="1"/>
  <c r="BZ883" i="7"/>
  <c r="AQ884" i="7"/>
  <c r="AR884" i="7"/>
  <c r="AS884" i="7"/>
  <c r="AT884" i="7"/>
  <c r="AU884" i="7"/>
  <c r="AV884" i="7"/>
  <c r="AW884" i="7"/>
  <c r="AX884" i="7"/>
  <c r="AY884" i="7"/>
  <c r="AZ884" i="7"/>
  <c r="BA884" i="7"/>
  <c r="BB884" i="7"/>
  <c r="BC884" i="7"/>
  <c r="BD884" i="7"/>
  <c r="BE884" i="7"/>
  <c r="BF884" i="7"/>
  <c r="BG884" i="7"/>
  <c r="BH884" i="7"/>
  <c r="BI884" i="7"/>
  <c r="BJ884" i="7"/>
  <c r="BK884" i="7"/>
  <c r="BL884" i="7"/>
  <c r="BM884" i="7"/>
  <c r="BN884" i="7"/>
  <c r="BO884" i="7"/>
  <c r="BP884" i="7"/>
  <c r="BQ884" i="7"/>
  <c r="BR884" i="7"/>
  <c r="BS884" i="7"/>
  <c r="BT884" i="7"/>
  <c r="BU884" i="7"/>
  <c r="BV884" i="7"/>
  <c r="BW884" i="7"/>
  <c r="BX884" i="7"/>
  <c r="BY884" i="7"/>
  <c r="CA884" i="7" s="1"/>
  <c r="BZ884" i="7"/>
  <c r="AQ885" i="7"/>
  <c r="AR885" i="7"/>
  <c r="AS885" i="7"/>
  <c r="AT885" i="7"/>
  <c r="AU885" i="7"/>
  <c r="AV885" i="7"/>
  <c r="AW885" i="7"/>
  <c r="AX885" i="7"/>
  <c r="AY885" i="7"/>
  <c r="AZ885" i="7"/>
  <c r="BA885" i="7"/>
  <c r="BB885" i="7"/>
  <c r="BC885" i="7"/>
  <c r="BD885" i="7"/>
  <c r="BE885" i="7"/>
  <c r="BF885" i="7"/>
  <c r="BG885" i="7"/>
  <c r="BH885" i="7"/>
  <c r="BI885" i="7"/>
  <c r="BJ885" i="7"/>
  <c r="BK885" i="7"/>
  <c r="BL885" i="7"/>
  <c r="BM885" i="7"/>
  <c r="BN885" i="7"/>
  <c r="BO885" i="7"/>
  <c r="BP885" i="7"/>
  <c r="BQ885" i="7"/>
  <c r="BR885" i="7"/>
  <c r="BS885" i="7"/>
  <c r="BT885" i="7"/>
  <c r="BU885" i="7"/>
  <c r="BV885" i="7"/>
  <c r="BW885" i="7"/>
  <c r="BX885" i="7"/>
  <c r="BY885" i="7"/>
  <c r="BZ885" i="7"/>
  <c r="CA885" i="7"/>
  <c r="AQ886" i="7"/>
  <c r="AR886" i="7"/>
  <c r="AS886" i="7"/>
  <c r="AT886" i="7"/>
  <c r="AU886" i="7"/>
  <c r="AV886" i="7"/>
  <c r="AW886" i="7"/>
  <c r="AX886" i="7"/>
  <c r="AY886" i="7"/>
  <c r="AZ886" i="7"/>
  <c r="BA886" i="7"/>
  <c r="BB886" i="7"/>
  <c r="BC886" i="7"/>
  <c r="BD886" i="7"/>
  <c r="BE886" i="7"/>
  <c r="BF886" i="7"/>
  <c r="BG886" i="7"/>
  <c r="BH886" i="7"/>
  <c r="BI886" i="7"/>
  <c r="BJ886" i="7"/>
  <c r="BK886" i="7"/>
  <c r="BL886" i="7"/>
  <c r="BM886" i="7"/>
  <c r="BN886" i="7"/>
  <c r="BO886" i="7"/>
  <c r="BP886" i="7"/>
  <c r="BQ886" i="7"/>
  <c r="BR886" i="7"/>
  <c r="BS886" i="7"/>
  <c r="BT886" i="7"/>
  <c r="BU886" i="7"/>
  <c r="BV886" i="7"/>
  <c r="BW886" i="7"/>
  <c r="BX886" i="7"/>
  <c r="BY886" i="7"/>
  <c r="BZ886" i="7"/>
  <c r="CA886" i="7"/>
  <c r="AQ887" i="7"/>
  <c r="AR887" i="7"/>
  <c r="AS887" i="7"/>
  <c r="AT887" i="7"/>
  <c r="AU887" i="7"/>
  <c r="AV887" i="7"/>
  <c r="AW887" i="7"/>
  <c r="AX887" i="7"/>
  <c r="AY887" i="7"/>
  <c r="AZ887" i="7"/>
  <c r="BA887" i="7"/>
  <c r="BB887" i="7"/>
  <c r="BC887" i="7"/>
  <c r="BD887" i="7"/>
  <c r="BE887" i="7"/>
  <c r="BF887" i="7"/>
  <c r="BG887" i="7"/>
  <c r="BH887" i="7"/>
  <c r="BI887" i="7"/>
  <c r="BJ887" i="7"/>
  <c r="BK887" i="7"/>
  <c r="BL887" i="7"/>
  <c r="BM887" i="7"/>
  <c r="BN887" i="7"/>
  <c r="BO887" i="7"/>
  <c r="BP887" i="7"/>
  <c r="BQ887" i="7"/>
  <c r="BR887" i="7"/>
  <c r="BS887" i="7"/>
  <c r="BT887" i="7"/>
  <c r="BU887" i="7"/>
  <c r="BV887" i="7"/>
  <c r="BW887" i="7"/>
  <c r="BX887" i="7"/>
  <c r="BY887" i="7"/>
  <c r="CA887" i="7" s="1"/>
  <c r="BZ887" i="7"/>
  <c r="AQ888" i="7"/>
  <c r="AR888" i="7"/>
  <c r="AS888" i="7"/>
  <c r="AT888" i="7"/>
  <c r="AU888" i="7"/>
  <c r="AV888" i="7"/>
  <c r="AW888" i="7"/>
  <c r="AX888" i="7"/>
  <c r="AY888" i="7"/>
  <c r="AZ888" i="7"/>
  <c r="BA888" i="7"/>
  <c r="BB888" i="7"/>
  <c r="BC888" i="7"/>
  <c r="BD888" i="7"/>
  <c r="BE888" i="7"/>
  <c r="BF888" i="7"/>
  <c r="BG888" i="7"/>
  <c r="BH888" i="7"/>
  <c r="BI888" i="7"/>
  <c r="BJ888" i="7"/>
  <c r="BK888" i="7"/>
  <c r="BL888" i="7"/>
  <c r="BM888" i="7"/>
  <c r="BN888" i="7"/>
  <c r="BO888" i="7"/>
  <c r="BP888" i="7"/>
  <c r="BQ888" i="7"/>
  <c r="BR888" i="7"/>
  <c r="BS888" i="7"/>
  <c r="BT888" i="7"/>
  <c r="BU888" i="7"/>
  <c r="BV888" i="7"/>
  <c r="BW888" i="7"/>
  <c r="BX888" i="7"/>
  <c r="BY888" i="7"/>
  <c r="CA888" i="7" s="1"/>
  <c r="BZ888" i="7"/>
  <c r="AQ889" i="7"/>
  <c r="AR889" i="7"/>
  <c r="AS889" i="7"/>
  <c r="AT889" i="7"/>
  <c r="AU889" i="7"/>
  <c r="AV889" i="7"/>
  <c r="AW889" i="7"/>
  <c r="AX889" i="7"/>
  <c r="AY889" i="7"/>
  <c r="AZ889" i="7"/>
  <c r="BA889" i="7"/>
  <c r="BB889" i="7"/>
  <c r="BC889" i="7"/>
  <c r="BD889" i="7"/>
  <c r="BE889" i="7"/>
  <c r="BF889" i="7"/>
  <c r="BG889" i="7"/>
  <c r="BH889" i="7"/>
  <c r="BI889" i="7"/>
  <c r="BJ889" i="7"/>
  <c r="BK889" i="7"/>
  <c r="BL889" i="7"/>
  <c r="BM889" i="7"/>
  <c r="BN889" i="7"/>
  <c r="BO889" i="7"/>
  <c r="BP889" i="7"/>
  <c r="BQ889" i="7"/>
  <c r="BR889" i="7"/>
  <c r="BS889" i="7"/>
  <c r="BT889" i="7"/>
  <c r="BU889" i="7"/>
  <c r="BV889" i="7"/>
  <c r="BW889" i="7"/>
  <c r="BX889" i="7"/>
  <c r="BY889" i="7"/>
  <c r="BZ889" i="7"/>
  <c r="CA889" i="7"/>
  <c r="AQ890" i="7"/>
  <c r="AR890" i="7"/>
  <c r="AS890" i="7"/>
  <c r="AT890" i="7"/>
  <c r="AU890" i="7"/>
  <c r="AV890" i="7"/>
  <c r="AW890" i="7"/>
  <c r="AX890" i="7"/>
  <c r="AY890" i="7"/>
  <c r="AZ890" i="7"/>
  <c r="BA890" i="7"/>
  <c r="BB890" i="7"/>
  <c r="BC890" i="7"/>
  <c r="BD890" i="7"/>
  <c r="BE890" i="7"/>
  <c r="BF890" i="7"/>
  <c r="BG890" i="7"/>
  <c r="BH890" i="7"/>
  <c r="BI890" i="7"/>
  <c r="BJ890" i="7"/>
  <c r="BK890" i="7"/>
  <c r="BL890" i="7"/>
  <c r="BM890" i="7"/>
  <c r="BN890" i="7"/>
  <c r="BO890" i="7"/>
  <c r="BP890" i="7"/>
  <c r="BQ890" i="7"/>
  <c r="BR890" i="7"/>
  <c r="BS890" i="7"/>
  <c r="BT890" i="7"/>
  <c r="BU890" i="7"/>
  <c r="BV890" i="7"/>
  <c r="BW890" i="7"/>
  <c r="BX890" i="7"/>
  <c r="BY890" i="7"/>
  <c r="BZ890" i="7"/>
  <c r="CA890" i="7"/>
  <c r="AQ891" i="7"/>
  <c r="AR891" i="7"/>
  <c r="AS891" i="7"/>
  <c r="AT891" i="7"/>
  <c r="AU891" i="7"/>
  <c r="AV891" i="7"/>
  <c r="AW891" i="7"/>
  <c r="AX891" i="7"/>
  <c r="AY891" i="7"/>
  <c r="AZ891" i="7"/>
  <c r="BA891" i="7"/>
  <c r="BB891" i="7"/>
  <c r="BC891" i="7"/>
  <c r="BD891" i="7"/>
  <c r="BE891" i="7"/>
  <c r="BF891" i="7"/>
  <c r="BG891" i="7"/>
  <c r="BH891" i="7"/>
  <c r="BI891" i="7"/>
  <c r="BJ891" i="7"/>
  <c r="BK891" i="7"/>
  <c r="BL891" i="7"/>
  <c r="BM891" i="7"/>
  <c r="BN891" i="7"/>
  <c r="BO891" i="7"/>
  <c r="BP891" i="7"/>
  <c r="BQ891" i="7"/>
  <c r="BR891" i="7"/>
  <c r="BS891" i="7"/>
  <c r="BT891" i="7"/>
  <c r="BU891" i="7"/>
  <c r="BV891" i="7"/>
  <c r="BW891" i="7"/>
  <c r="BX891" i="7"/>
  <c r="BY891" i="7"/>
  <c r="CA891" i="7" s="1"/>
  <c r="BZ891" i="7"/>
  <c r="AQ892" i="7"/>
  <c r="AR892" i="7"/>
  <c r="AS892" i="7"/>
  <c r="AT892" i="7"/>
  <c r="AU892" i="7"/>
  <c r="AV892" i="7"/>
  <c r="AW892" i="7"/>
  <c r="AX892" i="7"/>
  <c r="AY892" i="7"/>
  <c r="AZ892" i="7"/>
  <c r="BA892" i="7"/>
  <c r="BB892" i="7"/>
  <c r="BC892" i="7"/>
  <c r="BD892" i="7"/>
  <c r="BE892" i="7"/>
  <c r="BF892" i="7"/>
  <c r="BG892" i="7"/>
  <c r="BH892" i="7"/>
  <c r="BI892" i="7"/>
  <c r="BJ892" i="7"/>
  <c r="BK892" i="7"/>
  <c r="BL892" i="7"/>
  <c r="BM892" i="7"/>
  <c r="BN892" i="7"/>
  <c r="BO892" i="7"/>
  <c r="BP892" i="7"/>
  <c r="BQ892" i="7"/>
  <c r="BR892" i="7"/>
  <c r="BS892" i="7"/>
  <c r="BT892" i="7"/>
  <c r="BU892" i="7"/>
  <c r="BV892" i="7"/>
  <c r="BW892" i="7"/>
  <c r="BX892" i="7"/>
  <c r="BY892" i="7"/>
  <c r="CA892" i="7" s="1"/>
  <c r="BZ892" i="7"/>
  <c r="AQ893" i="7"/>
  <c r="AR893" i="7"/>
  <c r="AS893" i="7"/>
  <c r="AT893" i="7"/>
  <c r="AU893" i="7"/>
  <c r="AV893" i="7"/>
  <c r="AW893" i="7"/>
  <c r="AX893" i="7"/>
  <c r="AY893" i="7"/>
  <c r="AZ893" i="7"/>
  <c r="BA893" i="7"/>
  <c r="BB893" i="7"/>
  <c r="BC893" i="7"/>
  <c r="BD893" i="7"/>
  <c r="BE893" i="7"/>
  <c r="BF893" i="7"/>
  <c r="BG893" i="7"/>
  <c r="BH893" i="7"/>
  <c r="BI893" i="7"/>
  <c r="BJ893" i="7"/>
  <c r="BK893" i="7"/>
  <c r="BL893" i="7"/>
  <c r="BM893" i="7"/>
  <c r="BN893" i="7"/>
  <c r="BO893" i="7"/>
  <c r="BP893" i="7"/>
  <c r="BQ893" i="7"/>
  <c r="BR893" i="7"/>
  <c r="BS893" i="7"/>
  <c r="BT893" i="7"/>
  <c r="BU893" i="7"/>
  <c r="BV893" i="7"/>
  <c r="BW893" i="7"/>
  <c r="BX893" i="7"/>
  <c r="BY893" i="7"/>
  <c r="BZ893" i="7"/>
  <c r="CA893" i="7"/>
  <c r="AQ894" i="7"/>
  <c r="AR894" i="7"/>
  <c r="AS894" i="7"/>
  <c r="AT894" i="7"/>
  <c r="AU894" i="7"/>
  <c r="AV894" i="7"/>
  <c r="AW894" i="7"/>
  <c r="AX894" i="7"/>
  <c r="AY894" i="7"/>
  <c r="AZ894" i="7"/>
  <c r="BA894" i="7"/>
  <c r="BB894" i="7"/>
  <c r="BC894" i="7"/>
  <c r="BD894" i="7"/>
  <c r="BE894" i="7"/>
  <c r="BF894" i="7"/>
  <c r="BG894" i="7"/>
  <c r="BH894" i="7"/>
  <c r="BI894" i="7"/>
  <c r="BJ894" i="7"/>
  <c r="BK894" i="7"/>
  <c r="BL894" i="7"/>
  <c r="BM894" i="7"/>
  <c r="BN894" i="7"/>
  <c r="BO894" i="7"/>
  <c r="BP894" i="7"/>
  <c r="BQ894" i="7"/>
  <c r="BR894" i="7"/>
  <c r="BS894" i="7"/>
  <c r="BT894" i="7"/>
  <c r="BU894" i="7"/>
  <c r="BV894" i="7"/>
  <c r="BW894" i="7"/>
  <c r="BX894" i="7"/>
  <c r="BY894" i="7"/>
  <c r="BZ894" i="7"/>
  <c r="CA894" i="7"/>
  <c r="AQ895" i="7"/>
  <c r="AR895" i="7"/>
  <c r="AS895" i="7"/>
  <c r="AT895" i="7"/>
  <c r="AU895" i="7"/>
  <c r="AV895" i="7"/>
  <c r="AW895" i="7"/>
  <c r="AX895" i="7"/>
  <c r="AY895" i="7"/>
  <c r="AZ895" i="7"/>
  <c r="BA895" i="7"/>
  <c r="BB895" i="7"/>
  <c r="BC895" i="7"/>
  <c r="BD895" i="7"/>
  <c r="BE895" i="7"/>
  <c r="BF895" i="7"/>
  <c r="BG895" i="7"/>
  <c r="BH895" i="7"/>
  <c r="BI895" i="7"/>
  <c r="BJ895" i="7"/>
  <c r="BK895" i="7"/>
  <c r="BL895" i="7"/>
  <c r="BM895" i="7"/>
  <c r="BN895" i="7"/>
  <c r="BO895" i="7"/>
  <c r="BP895" i="7"/>
  <c r="BQ895" i="7"/>
  <c r="BR895" i="7"/>
  <c r="BS895" i="7"/>
  <c r="BT895" i="7"/>
  <c r="BU895" i="7"/>
  <c r="BV895" i="7"/>
  <c r="BW895" i="7"/>
  <c r="BX895" i="7"/>
  <c r="BY895" i="7"/>
  <c r="CA895" i="7" s="1"/>
  <c r="BZ895" i="7"/>
  <c r="AQ896" i="7"/>
  <c r="AR896" i="7"/>
  <c r="AS896" i="7"/>
  <c r="AT896" i="7"/>
  <c r="AU896" i="7"/>
  <c r="AV896" i="7"/>
  <c r="AW896" i="7"/>
  <c r="AX896" i="7"/>
  <c r="AY896" i="7"/>
  <c r="AZ896" i="7"/>
  <c r="BA896" i="7"/>
  <c r="BB896" i="7"/>
  <c r="BC896" i="7"/>
  <c r="BD896" i="7"/>
  <c r="BE896" i="7"/>
  <c r="BF896" i="7"/>
  <c r="BG896" i="7"/>
  <c r="BH896" i="7"/>
  <c r="BI896" i="7"/>
  <c r="BJ896" i="7"/>
  <c r="BK896" i="7"/>
  <c r="BL896" i="7"/>
  <c r="BM896" i="7"/>
  <c r="BN896" i="7"/>
  <c r="BO896" i="7"/>
  <c r="BP896" i="7"/>
  <c r="BQ896" i="7"/>
  <c r="BR896" i="7"/>
  <c r="BS896" i="7"/>
  <c r="BT896" i="7"/>
  <c r="BU896" i="7"/>
  <c r="BV896" i="7"/>
  <c r="BW896" i="7"/>
  <c r="BX896" i="7"/>
  <c r="BY896" i="7"/>
  <c r="CA896" i="7" s="1"/>
  <c r="BZ896" i="7"/>
  <c r="AQ897" i="7"/>
  <c r="AR897" i="7"/>
  <c r="AS897" i="7"/>
  <c r="AT897" i="7"/>
  <c r="AU897" i="7"/>
  <c r="AV897" i="7"/>
  <c r="AW897" i="7"/>
  <c r="AX897" i="7"/>
  <c r="AY897" i="7"/>
  <c r="AZ897" i="7"/>
  <c r="BA897" i="7"/>
  <c r="BB897" i="7"/>
  <c r="BC897" i="7"/>
  <c r="BD897" i="7"/>
  <c r="BE897" i="7"/>
  <c r="BF897" i="7"/>
  <c r="BG897" i="7"/>
  <c r="BH897" i="7"/>
  <c r="BI897" i="7"/>
  <c r="BJ897" i="7"/>
  <c r="BK897" i="7"/>
  <c r="BL897" i="7"/>
  <c r="BM897" i="7"/>
  <c r="BN897" i="7"/>
  <c r="BO897" i="7"/>
  <c r="BP897" i="7"/>
  <c r="BQ897" i="7"/>
  <c r="BR897" i="7"/>
  <c r="BS897" i="7"/>
  <c r="BT897" i="7"/>
  <c r="BU897" i="7"/>
  <c r="BV897" i="7"/>
  <c r="BW897" i="7"/>
  <c r="BX897" i="7"/>
  <c r="BY897" i="7"/>
  <c r="BZ897" i="7"/>
  <c r="CA897" i="7"/>
  <c r="AQ898" i="7"/>
  <c r="AR898" i="7"/>
  <c r="AS898" i="7"/>
  <c r="AT898" i="7"/>
  <c r="AU898" i="7"/>
  <c r="AV898" i="7"/>
  <c r="AW898" i="7"/>
  <c r="AX898" i="7"/>
  <c r="AY898" i="7"/>
  <c r="AZ898" i="7"/>
  <c r="BA898" i="7"/>
  <c r="BB898" i="7"/>
  <c r="BC898" i="7"/>
  <c r="BD898" i="7"/>
  <c r="BE898" i="7"/>
  <c r="BF898" i="7"/>
  <c r="BG898" i="7"/>
  <c r="BH898" i="7"/>
  <c r="BI898" i="7"/>
  <c r="BJ898" i="7"/>
  <c r="BK898" i="7"/>
  <c r="BL898" i="7"/>
  <c r="BM898" i="7"/>
  <c r="BN898" i="7"/>
  <c r="BO898" i="7"/>
  <c r="BP898" i="7"/>
  <c r="BQ898" i="7"/>
  <c r="BR898" i="7"/>
  <c r="BS898" i="7"/>
  <c r="BT898" i="7"/>
  <c r="BU898" i="7"/>
  <c r="BV898" i="7"/>
  <c r="BW898" i="7"/>
  <c r="BX898" i="7"/>
  <c r="BY898" i="7"/>
  <c r="BZ898" i="7"/>
  <c r="CA898" i="7"/>
  <c r="AQ899" i="7"/>
  <c r="AR899" i="7"/>
  <c r="AS899" i="7"/>
  <c r="AT899" i="7"/>
  <c r="AU899" i="7"/>
  <c r="AV899" i="7"/>
  <c r="AW899" i="7"/>
  <c r="AX899" i="7"/>
  <c r="AY899" i="7"/>
  <c r="AZ899" i="7"/>
  <c r="BA899" i="7"/>
  <c r="BB899" i="7"/>
  <c r="BC899" i="7"/>
  <c r="BD899" i="7"/>
  <c r="BE899" i="7"/>
  <c r="BF899" i="7"/>
  <c r="BG899" i="7"/>
  <c r="BH899" i="7"/>
  <c r="BI899" i="7"/>
  <c r="BJ899" i="7"/>
  <c r="BK899" i="7"/>
  <c r="BL899" i="7"/>
  <c r="BM899" i="7"/>
  <c r="BN899" i="7"/>
  <c r="BO899" i="7"/>
  <c r="BP899" i="7"/>
  <c r="BQ899" i="7"/>
  <c r="BR899" i="7"/>
  <c r="BS899" i="7"/>
  <c r="BT899" i="7"/>
  <c r="BU899" i="7"/>
  <c r="BV899" i="7"/>
  <c r="BW899" i="7"/>
  <c r="BX899" i="7"/>
  <c r="BY899" i="7"/>
  <c r="CA899" i="7" s="1"/>
  <c r="BZ899" i="7"/>
  <c r="AQ900" i="7"/>
  <c r="AR900" i="7"/>
  <c r="AS900" i="7"/>
  <c r="AT900" i="7"/>
  <c r="AU900" i="7"/>
  <c r="AV900" i="7"/>
  <c r="AW900" i="7"/>
  <c r="AX900" i="7"/>
  <c r="AY900" i="7"/>
  <c r="AZ900" i="7"/>
  <c r="BA900" i="7"/>
  <c r="BB900" i="7"/>
  <c r="BC900" i="7"/>
  <c r="BD900" i="7"/>
  <c r="BE900" i="7"/>
  <c r="BF900" i="7"/>
  <c r="BG900" i="7"/>
  <c r="BH900" i="7"/>
  <c r="BI900" i="7"/>
  <c r="BJ900" i="7"/>
  <c r="BK900" i="7"/>
  <c r="BL900" i="7"/>
  <c r="BM900" i="7"/>
  <c r="BN900" i="7"/>
  <c r="BO900" i="7"/>
  <c r="BP900" i="7"/>
  <c r="BQ900" i="7"/>
  <c r="BR900" i="7"/>
  <c r="BS900" i="7"/>
  <c r="BT900" i="7"/>
  <c r="BU900" i="7"/>
  <c r="BV900" i="7"/>
  <c r="BW900" i="7"/>
  <c r="BX900" i="7"/>
  <c r="BY900" i="7"/>
  <c r="CA900" i="7" s="1"/>
  <c r="BZ900" i="7"/>
  <c r="AQ901" i="7"/>
  <c r="AR901" i="7"/>
  <c r="AS901" i="7"/>
  <c r="AT901" i="7"/>
  <c r="AU901" i="7"/>
  <c r="AV901" i="7"/>
  <c r="AW901" i="7"/>
  <c r="AX901" i="7"/>
  <c r="AY901" i="7"/>
  <c r="AZ901" i="7"/>
  <c r="BA901" i="7"/>
  <c r="BB901" i="7"/>
  <c r="BC901" i="7"/>
  <c r="BD901" i="7"/>
  <c r="BE901" i="7"/>
  <c r="BF901" i="7"/>
  <c r="BG901" i="7"/>
  <c r="BH901" i="7"/>
  <c r="BI901" i="7"/>
  <c r="BJ901" i="7"/>
  <c r="BK901" i="7"/>
  <c r="BL901" i="7"/>
  <c r="BM901" i="7"/>
  <c r="BN901" i="7"/>
  <c r="BO901" i="7"/>
  <c r="BP901" i="7"/>
  <c r="BQ901" i="7"/>
  <c r="BR901" i="7"/>
  <c r="BS901" i="7"/>
  <c r="BT901" i="7"/>
  <c r="BU901" i="7"/>
  <c r="BV901" i="7"/>
  <c r="BW901" i="7"/>
  <c r="BX901" i="7"/>
  <c r="BY901" i="7"/>
  <c r="BZ901" i="7"/>
  <c r="CA901" i="7"/>
  <c r="AQ902" i="7"/>
  <c r="AR902" i="7"/>
  <c r="AS902" i="7"/>
  <c r="AT902" i="7"/>
  <c r="AU902" i="7"/>
  <c r="AV902" i="7"/>
  <c r="AW902" i="7"/>
  <c r="AX902" i="7"/>
  <c r="AY902" i="7"/>
  <c r="AZ902" i="7"/>
  <c r="BA902" i="7"/>
  <c r="BB902" i="7"/>
  <c r="BC902" i="7"/>
  <c r="BD902" i="7"/>
  <c r="BE902" i="7"/>
  <c r="BF902" i="7"/>
  <c r="BG902" i="7"/>
  <c r="BH902" i="7"/>
  <c r="BI902" i="7"/>
  <c r="BJ902" i="7"/>
  <c r="BK902" i="7"/>
  <c r="BL902" i="7"/>
  <c r="BM902" i="7"/>
  <c r="BN902" i="7"/>
  <c r="BO902" i="7"/>
  <c r="BP902" i="7"/>
  <c r="BQ902" i="7"/>
  <c r="BR902" i="7"/>
  <c r="BS902" i="7"/>
  <c r="BT902" i="7"/>
  <c r="BU902" i="7"/>
  <c r="BV902" i="7"/>
  <c r="BW902" i="7"/>
  <c r="BX902" i="7"/>
  <c r="BY902" i="7"/>
  <c r="BZ902" i="7"/>
  <c r="CA902" i="7"/>
  <c r="AQ903" i="7"/>
  <c r="AR903" i="7"/>
  <c r="AS903" i="7"/>
  <c r="AT903" i="7"/>
  <c r="AU903" i="7"/>
  <c r="AV903" i="7"/>
  <c r="AW903" i="7"/>
  <c r="AX903" i="7"/>
  <c r="AY903" i="7"/>
  <c r="AZ903" i="7"/>
  <c r="BA903" i="7"/>
  <c r="BB903" i="7"/>
  <c r="BC903" i="7"/>
  <c r="BD903" i="7"/>
  <c r="BE903" i="7"/>
  <c r="BF903" i="7"/>
  <c r="BG903" i="7"/>
  <c r="BH903" i="7"/>
  <c r="BI903" i="7"/>
  <c r="BJ903" i="7"/>
  <c r="BK903" i="7"/>
  <c r="BL903" i="7"/>
  <c r="BM903" i="7"/>
  <c r="BN903" i="7"/>
  <c r="BO903" i="7"/>
  <c r="BP903" i="7"/>
  <c r="BQ903" i="7"/>
  <c r="BR903" i="7"/>
  <c r="BS903" i="7"/>
  <c r="BT903" i="7"/>
  <c r="BU903" i="7"/>
  <c r="BV903" i="7"/>
  <c r="BW903" i="7"/>
  <c r="BX903" i="7"/>
  <c r="BY903" i="7"/>
  <c r="CA903" i="7" s="1"/>
  <c r="BZ903" i="7"/>
  <c r="AQ904" i="7"/>
  <c r="AR904" i="7"/>
  <c r="AS904" i="7"/>
  <c r="AT904" i="7"/>
  <c r="AU904" i="7"/>
  <c r="AV904" i="7"/>
  <c r="AW904" i="7"/>
  <c r="AX904" i="7"/>
  <c r="AY904" i="7"/>
  <c r="AZ904" i="7"/>
  <c r="BA904" i="7"/>
  <c r="BB904" i="7"/>
  <c r="BC904" i="7"/>
  <c r="BD904" i="7"/>
  <c r="BE904" i="7"/>
  <c r="BF904" i="7"/>
  <c r="BG904" i="7"/>
  <c r="BH904" i="7"/>
  <c r="BI904" i="7"/>
  <c r="BJ904" i="7"/>
  <c r="BK904" i="7"/>
  <c r="BL904" i="7"/>
  <c r="BM904" i="7"/>
  <c r="BN904" i="7"/>
  <c r="BO904" i="7"/>
  <c r="BP904" i="7"/>
  <c r="BQ904" i="7"/>
  <c r="BR904" i="7"/>
  <c r="BS904" i="7"/>
  <c r="BT904" i="7"/>
  <c r="BU904" i="7"/>
  <c r="BV904" i="7"/>
  <c r="BW904" i="7"/>
  <c r="BX904" i="7"/>
  <c r="BY904" i="7"/>
  <c r="CA904" i="7" s="1"/>
  <c r="BZ904" i="7"/>
  <c r="AQ905" i="7"/>
  <c r="AR905" i="7"/>
  <c r="AS905" i="7"/>
  <c r="AT905" i="7"/>
  <c r="AU905" i="7"/>
  <c r="AV905" i="7"/>
  <c r="AW905" i="7"/>
  <c r="AX905" i="7"/>
  <c r="AY905" i="7"/>
  <c r="AZ905" i="7"/>
  <c r="BA905" i="7"/>
  <c r="BB905" i="7"/>
  <c r="BC905" i="7"/>
  <c r="BD905" i="7"/>
  <c r="BE905" i="7"/>
  <c r="BF905" i="7"/>
  <c r="BG905" i="7"/>
  <c r="BH905" i="7"/>
  <c r="BI905" i="7"/>
  <c r="BJ905" i="7"/>
  <c r="BK905" i="7"/>
  <c r="BL905" i="7"/>
  <c r="BM905" i="7"/>
  <c r="BN905" i="7"/>
  <c r="BO905" i="7"/>
  <c r="BP905" i="7"/>
  <c r="BQ905" i="7"/>
  <c r="BR905" i="7"/>
  <c r="BS905" i="7"/>
  <c r="BT905" i="7"/>
  <c r="BU905" i="7"/>
  <c r="BV905" i="7"/>
  <c r="BW905" i="7"/>
  <c r="BX905" i="7"/>
  <c r="BY905" i="7"/>
  <c r="BZ905" i="7"/>
  <c r="CA905" i="7"/>
  <c r="AQ906" i="7"/>
  <c r="AR906" i="7"/>
  <c r="AS906" i="7"/>
  <c r="AT906" i="7"/>
  <c r="AU906" i="7"/>
  <c r="AV906" i="7"/>
  <c r="AW906" i="7"/>
  <c r="AX906" i="7"/>
  <c r="AY906" i="7"/>
  <c r="AZ906" i="7"/>
  <c r="BA906" i="7"/>
  <c r="BB906" i="7"/>
  <c r="BC906" i="7"/>
  <c r="BD906" i="7"/>
  <c r="BE906" i="7"/>
  <c r="BF906" i="7"/>
  <c r="BG906" i="7"/>
  <c r="BH906" i="7"/>
  <c r="BI906" i="7"/>
  <c r="BJ906" i="7"/>
  <c r="BK906" i="7"/>
  <c r="BL906" i="7"/>
  <c r="BM906" i="7"/>
  <c r="BN906" i="7"/>
  <c r="BO906" i="7"/>
  <c r="BP906" i="7"/>
  <c r="BQ906" i="7"/>
  <c r="BR906" i="7"/>
  <c r="BS906" i="7"/>
  <c r="BT906" i="7"/>
  <c r="BU906" i="7"/>
  <c r="BV906" i="7"/>
  <c r="BW906" i="7"/>
  <c r="BX906" i="7"/>
  <c r="BY906" i="7"/>
  <c r="BZ906" i="7"/>
  <c r="CA906" i="7"/>
  <c r="AQ907" i="7"/>
  <c r="AR907" i="7"/>
  <c r="AS907" i="7"/>
  <c r="AT907" i="7"/>
  <c r="AU907" i="7"/>
  <c r="AV907" i="7"/>
  <c r="AW907" i="7"/>
  <c r="AX907" i="7"/>
  <c r="AY907" i="7"/>
  <c r="AZ907" i="7"/>
  <c r="BA907" i="7"/>
  <c r="BB907" i="7"/>
  <c r="BC907" i="7"/>
  <c r="BD907" i="7"/>
  <c r="BE907" i="7"/>
  <c r="BF907" i="7"/>
  <c r="BG907" i="7"/>
  <c r="BH907" i="7"/>
  <c r="BI907" i="7"/>
  <c r="BJ907" i="7"/>
  <c r="BK907" i="7"/>
  <c r="BL907" i="7"/>
  <c r="BM907" i="7"/>
  <c r="BN907" i="7"/>
  <c r="BO907" i="7"/>
  <c r="BP907" i="7"/>
  <c r="BQ907" i="7"/>
  <c r="BR907" i="7"/>
  <c r="BS907" i="7"/>
  <c r="BT907" i="7"/>
  <c r="BU907" i="7"/>
  <c r="BV907" i="7"/>
  <c r="BW907" i="7"/>
  <c r="BX907" i="7"/>
  <c r="BY907" i="7"/>
  <c r="CA907" i="7" s="1"/>
  <c r="BZ907" i="7"/>
  <c r="AQ908" i="7"/>
  <c r="AR908" i="7"/>
  <c r="AS908" i="7"/>
  <c r="AT908" i="7"/>
  <c r="AU908" i="7"/>
  <c r="AV908" i="7"/>
  <c r="AW908" i="7"/>
  <c r="AX908" i="7"/>
  <c r="AY908" i="7"/>
  <c r="AZ908" i="7"/>
  <c r="BA908" i="7"/>
  <c r="BB908" i="7"/>
  <c r="BC908" i="7"/>
  <c r="BD908" i="7"/>
  <c r="BE908" i="7"/>
  <c r="BF908" i="7"/>
  <c r="BG908" i="7"/>
  <c r="BH908" i="7"/>
  <c r="BI908" i="7"/>
  <c r="BJ908" i="7"/>
  <c r="BK908" i="7"/>
  <c r="BL908" i="7"/>
  <c r="BM908" i="7"/>
  <c r="BN908" i="7"/>
  <c r="BO908" i="7"/>
  <c r="BP908" i="7"/>
  <c r="BQ908" i="7"/>
  <c r="BR908" i="7"/>
  <c r="BS908" i="7"/>
  <c r="BT908" i="7"/>
  <c r="BU908" i="7"/>
  <c r="BV908" i="7"/>
  <c r="BW908" i="7"/>
  <c r="BX908" i="7"/>
  <c r="BY908" i="7"/>
  <c r="CA908" i="7" s="1"/>
  <c r="BZ908" i="7"/>
  <c r="AQ909" i="7"/>
  <c r="AR909" i="7"/>
  <c r="AS909" i="7"/>
  <c r="AT909" i="7"/>
  <c r="AU909" i="7"/>
  <c r="AV909" i="7"/>
  <c r="AW909" i="7"/>
  <c r="AX909" i="7"/>
  <c r="AY909" i="7"/>
  <c r="AZ909" i="7"/>
  <c r="BA909" i="7"/>
  <c r="BB909" i="7"/>
  <c r="BC909" i="7"/>
  <c r="BD909" i="7"/>
  <c r="BE909" i="7"/>
  <c r="BF909" i="7"/>
  <c r="BG909" i="7"/>
  <c r="BH909" i="7"/>
  <c r="BI909" i="7"/>
  <c r="BJ909" i="7"/>
  <c r="BK909" i="7"/>
  <c r="BL909" i="7"/>
  <c r="BM909" i="7"/>
  <c r="BN909" i="7"/>
  <c r="BO909" i="7"/>
  <c r="BP909" i="7"/>
  <c r="BQ909" i="7"/>
  <c r="BR909" i="7"/>
  <c r="BS909" i="7"/>
  <c r="BT909" i="7"/>
  <c r="BU909" i="7"/>
  <c r="BV909" i="7"/>
  <c r="BW909" i="7"/>
  <c r="BX909" i="7"/>
  <c r="BY909" i="7"/>
  <c r="BZ909" i="7"/>
  <c r="CA909" i="7"/>
  <c r="AQ910" i="7"/>
  <c r="AR910" i="7"/>
  <c r="AS910" i="7"/>
  <c r="AT910" i="7"/>
  <c r="AU910" i="7"/>
  <c r="AV910" i="7"/>
  <c r="AW910" i="7"/>
  <c r="AX910" i="7"/>
  <c r="AY910" i="7"/>
  <c r="AZ910" i="7"/>
  <c r="BA910" i="7"/>
  <c r="BB910" i="7"/>
  <c r="BC910" i="7"/>
  <c r="BD910" i="7"/>
  <c r="BE910" i="7"/>
  <c r="BF910" i="7"/>
  <c r="BG910" i="7"/>
  <c r="BH910" i="7"/>
  <c r="BI910" i="7"/>
  <c r="BJ910" i="7"/>
  <c r="BK910" i="7"/>
  <c r="BL910" i="7"/>
  <c r="BM910" i="7"/>
  <c r="BN910" i="7"/>
  <c r="BO910" i="7"/>
  <c r="BP910" i="7"/>
  <c r="BQ910" i="7"/>
  <c r="BR910" i="7"/>
  <c r="BS910" i="7"/>
  <c r="BT910" i="7"/>
  <c r="BU910" i="7"/>
  <c r="BV910" i="7"/>
  <c r="BW910" i="7"/>
  <c r="BX910" i="7"/>
  <c r="BY910" i="7"/>
  <c r="BZ910" i="7"/>
  <c r="CA910" i="7"/>
  <c r="AQ911" i="7"/>
  <c r="AR911" i="7"/>
  <c r="AS911" i="7"/>
  <c r="AT911" i="7"/>
  <c r="AU911" i="7"/>
  <c r="AV911" i="7"/>
  <c r="AW911" i="7"/>
  <c r="AX911" i="7"/>
  <c r="AY911" i="7"/>
  <c r="AZ911" i="7"/>
  <c r="BA911" i="7"/>
  <c r="BB911" i="7"/>
  <c r="BC911" i="7"/>
  <c r="BD911" i="7"/>
  <c r="BE911" i="7"/>
  <c r="BF911" i="7"/>
  <c r="BG911" i="7"/>
  <c r="BH911" i="7"/>
  <c r="BI911" i="7"/>
  <c r="BJ911" i="7"/>
  <c r="BK911" i="7"/>
  <c r="BL911" i="7"/>
  <c r="BM911" i="7"/>
  <c r="BN911" i="7"/>
  <c r="BO911" i="7"/>
  <c r="BP911" i="7"/>
  <c r="BQ911" i="7"/>
  <c r="BR911" i="7"/>
  <c r="BS911" i="7"/>
  <c r="BT911" i="7"/>
  <c r="BU911" i="7"/>
  <c r="BV911" i="7"/>
  <c r="BW911" i="7"/>
  <c r="BX911" i="7"/>
  <c r="BY911" i="7"/>
  <c r="CA911" i="7" s="1"/>
  <c r="BZ911" i="7"/>
  <c r="AQ912" i="7"/>
  <c r="AR912" i="7"/>
  <c r="AS912" i="7"/>
  <c r="AT912" i="7"/>
  <c r="AU912" i="7"/>
  <c r="AV912" i="7"/>
  <c r="AW912" i="7"/>
  <c r="AX912" i="7"/>
  <c r="AY912" i="7"/>
  <c r="AZ912" i="7"/>
  <c r="BA912" i="7"/>
  <c r="BB912" i="7"/>
  <c r="BC912" i="7"/>
  <c r="BD912" i="7"/>
  <c r="BE912" i="7"/>
  <c r="BF912" i="7"/>
  <c r="BG912" i="7"/>
  <c r="BH912" i="7"/>
  <c r="BI912" i="7"/>
  <c r="BJ912" i="7"/>
  <c r="BK912" i="7"/>
  <c r="BL912" i="7"/>
  <c r="BM912" i="7"/>
  <c r="BN912" i="7"/>
  <c r="BO912" i="7"/>
  <c r="BP912" i="7"/>
  <c r="BQ912" i="7"/>
  <c r="BR912" i="7"/>
  <c r="BS912" i="7"/>
  <c r="BT912" i="7"/>
  <c r="BU912" i="7"/>
  <c r="BV912" i="7"/>
  <c r="BW912" i="7"/>
  <c r="BX912" i="7"/>
  <c r="BY912" i="7"/>
  <c r="CA912" i="7" s="1"/>
  <c r="BZ912" i="7"/>
  <c r="AQ913" i="7"/>
  <c r="AR913" i="7"/>
  <c r="AS913" i="7"/>
  <c r="AT913" i="7"/>
  <c r="AU913" i="7"/>
  <c r="AV913" i="7"/>
  <c r="AW913" i="7"/>
  <c r="AX913" i="7"/>
  <c r="AY913" i="7"/>
  <c r="AZ913" i="7"/>
  <c r="BA913" i="7"/>
  <c r="BB913" i="7"/>
  <c r="BC913" i="7"/>
  <c r="BD913" i="7"/>
  <c r="BE913" i="7"/>
  <c r="BF913" i="7"/>
  <c r="BG913" i="7"/>
  <c r="BH913" i="7"/>
  <c r="BI913" i="7"/>
  <c r="BJ913" i="7"/>
  <c r="BK913" i="7"/>
  <c r="BL913" i="7"/>
  <c r="BM913" i="7"/>
  <c r="BN913" i="7"/>
  <c r="BO913" i="7"/>
  <c r="BP913" i="7"/>
  <c r="BQ913" i="7"/>
  <c r="BR913" i="7"/>
  <c r="BS913" i="7"/>
  <c r="BT913" i="7"/>
  <c r="BU913" i="7"/>
  <c r="BV913" i="7"/>
  <c r="BW913" i="7"/>
  <c r="BX913" i="7"/>
  <c r="BY913" i="7"/>
  <c r="BZ913" i="7"/>
  <c r="CA913" i="7"/>
  <c r="AQ914" i="7"/>
  <c r="AR914" i="7"/>
  <c r="AS914" i="7"/>
  <c r="AT914" i="7"/>
  <c r="AU914" i="7"/>
  <c r="AV914" i="7"/>
  <c r="AW914" i="7"/>
  <c r="AX914" i="7"/>
  <c r="AY914" i="7"/>
  <c r="AZ914" i="7"/>
  <c r="BA914" i="7"/>
  <c r="BB914" i="7"/>
  <c r="BC914" i="7"/>
  <c r="BD914" i="7"/>
  <c r="BE914" i="7"/>
  <c r="BF914" i="7"/>
  <c r="BG914" i="7"/>
  <c r="BH914" i="7"/>
  <c r="BI914" i="7"/>
  <c r="BJ914" i="7"/>
  <c r="BK914" i="7"/>
  <c r="BL914" i="7"/>
  <c r="BM914" i="7"/>
  <c r="BN914" i="7"/>
  <c r="BO914" i="7"/>
  <c r="BP914" i="7"/>
  <c r="BQ914" i="7"/>
  <c r="BR914" i="7"/>
  <c r="BS914" i="7"/>
  <c r="BT914" i="7"/>
  <c r="BU914" i="7"/>
  <c r="BV914" i="7"/>
  <c r="BW914" i="7"/>
  <c r="BX914" i="7"/>
  <c r="BY914" i="7"/>
  <c r="BZ914" i="7"/>
  <c r="CA914" i="7"/>
  <c r="AQ915" i="7"/>
  <c r="AR915" i="7"/>
  <c r="AS915" i="7"/>
  <c r="AT915" i="7"/>
  <c r="AU915" i="7"/>
  <c r="AV915" i="7"/>
  <c r="AW915" i="7"/>
  <c r="AX915" i="7"/>
  <c r="AY915" i="7"/>
  <c r="AZ915" i="7"/>
  <c r="BA915" i="7"/>
  <c r="BB915" i="7"/>
  <c r="BC915" i="7"/>
  <c r="BD915" i="7"/>
  <c r="BE915" i="7"/>
  <c r="BF915" i="7"/>
  <c r="BG915" i="7"/>
  <c r="BH915" i="7"/>
  <c r="BI915" i="7"/>
  <c r="BJ915" i="7"/>
  <c r="BK915" i="7"/>
  <c r="BL915" i="7"/>
  <c r="BM915" i="7"/>
  <c r="BN915" i="7"/>
  <c r="BO915" i="7"/>
  <c r="BP915" i="7"/>
  <c r="BQ915" i="7"/>
  <c r="BR915" i="7"/>
  <c r="BS915" i="7"/>
  <c r="BT915" i="7"/>
  <c r="BU915" i="7"/>
  <c r="BV915" i="7"/>
  <c r="BW915" i="7"/>
  <c r="BX915" i="7"/>
  <c r="BY915" i="7"/>
  <c r="CA915" i="7" s="1"/>
  <c r="BZ915" i="7"/>
  <c r="AQ916" i="7"/>
  <c r="AR916" i="7"/>
  <c r="AS916" i="7"/>
  <c r="AT916" i="7"/>
  <c r="AU916" i="7"/>
  <c r="AV916" i="7"/>
  <c r="AW916" i="7"/>
  <c r="AX916" i="7"/>
  <c r="AY916" i="7"/>
  <c r="AZ916" i="7"/>
  <c r="BA916" i="7"/>
  <c r="BB916" i="7"/>
  <c r="BC916" i="7"/>
  <c r="BD916" i="7"/>
  <c r="BE916" i="7"/>
  <c r="BF916" i="7"/>
  <c r="BG916" i="7"/>
  <c r="BH916" i="7"/>
  <c r="BI916" i="7"/>
  <c r="BJ916" i="7"/>
  <c r="BK916" i="7"/>
  <c r="BL916" i="7"/>
  <c r="BM916" i="7"/>
  <c r="BN916" i="7"/>
  <c r="BO916" i="7"/>
  <c r="BP916" i="7"/>
  <c r="BQ916" i="7"/>
  <c r="BR916" i="7"/>
  <c r="BS916" i="7"/>
  <c r="BT916" i="7"/>
  <c r="BU916" i="7"/>
  <c r="BV916" i="7"/>
  <c r="BW916" i="7"/>
  <c r="BX916" i="7"/>
  <c r="BY916" i="7"/>
  <c r="CA916" i="7" s="1"/>
  <c r="BZ916" i="7"/>
  <c r="AQ917" i="7"/>
  <c r="AR917" i="7"/>
  <c r="AS917" i="7"/>
  <c r="AT917" i="7"/>
  <c r="AU917" i="7"/>
  <c r="AV917" i="7"/>
  <c r="AW917" i="7"/>
  <c r="AX917" i="7"/>
  <c r="AY917" i="7"/>
  <c r="AZ917" i="7"/>
  <c r="BA917" i="7"/>
  <c r="BB917" i="7"/>
  <c r="BC917" i="7"/>
  <c r="BD917" i="7"/>
  <c r="BE917" i="7"/>
  <c r="BF917" i="7"/>
  <c r="BG917" i="7"/>
  <c r="BH917" i="7"/>
  <c r="BI917" i="7"/>
  <c r="BJ917" i="7"/>
  <c r="BK917" i="7"/>
  <c r="BL917" i="7"/>
  <c r="BM917" i="7"/>
  <c r="BN917" i="7"/>
  <c r="BO917" i="7"/>
  <c r="BP917" i="7"/>
  <c r="BQ917" i="7"/>
  <c r="BR917" i="7"/>
  <c r="BS917" i="7"/>
  <c r="BT917" i="7"/>
  <c r="BU917" i="7"/>
  <c r="BV917" i="7"/>
  <c r="BW917" i="7"/>
  <c r="BX917" i="7"/>
  <c r="BY917" i="7"/>
  <c r="BZ917" i="7"/>
  <c r="CA917" i="7"/>
  <c r="AQ918" i="7"/>
  <c r="AR918" i="7"/>
  <c r="AS918" i="7"/>
  <c r="AT918" i="7"/>
  <c r="AU918" i="7"/>
  <c r="AV918" i="7"/>
  <c r="AW918" i="7"/>
  <c r="AX918" i="7"/>
  <c r="AY918" i="7"/>
  <c r="AZ918" i="7"/>
  <c r="BA918" i="7"/>
  <c r="BB918" i="7"/>
  <c r="BC918" i="7"/>
  <c r="BD918" i="7"/>
  <c r="BE918" i="7"/>
  <c r="BF918" i="7"/>
  <c r="BG918" i="7"/>
  <c r="BH918" i="7"/>
  <c r="BI918" i="7"/>
  <c r="BJ918" i="7"/>
  <c r="BK918" i="7"/>
  <c r="BL918" i="7"/>
  <c r="BM918" i="7"/>
  <c r="BN918" i="7"/>
  <c r="BO918" i="7"/>
  <c r="BP918" i="7"/>
  <c r="BQ918" i="7"/>
  <c r="BR918" i="7"/>
  <c r="BS918" i="7"/>
  <c r="BT918" i="7"/>
  <c r="BU918" i="7"/>
  <c r="BV918" i="7"/>
  <c r="BW918" i="7"/>
  <c r="BX918" i="7"/>
  <c r="BY918" i="7"/>
  <c r="BZ918" i="7"/>
  <c r="CA918" i="7"/>
  <c r="AQ919" i="7"/>
  <c r="AR919" i="7"/>
  <c r="AS919" i="7"/>
  <c r="AT919" i="7"/>
  <c r="AU919" i="7"/>
  <c r="AV919" i="7"/>
  <c r="AW919" i="7"/>
  <c r="AX919" i="7"/>
  <c r="AY919" i="7"/>
  <c r="AZ919" i="7"/>
  <c r="BA919" i="7"/>
  <c r="BB919" i="7"/>
  <c r="BC919" i="7"/>
  <c r="BD919" i="7"/>
  <c r="BE919" i="7"/>
  <c r="BF919" i="7"/>
  <c r="BG919" i="7"/>
  <c r="BH919" i="7"/>
  <c r="BI919" i="7"/>
  <c r="BJ919" i="7"/>
  <c r="BK919" i="7"/>
  <c r="BL919" i="7"/>
  <c r="BM919" i="7"/>
  <c r="BN919" i="7"/>
  <c r="BO919" i="7"/>
  <c r="BP919" i="7"/>
  <c r="BQ919" i="7"/>
  <c r="BR919" i="7"/>
  <c r="BS919" i="7"/>
  <c r="BT919" i="7"/>
  <c r="BU919" i="7"/>
  <c r="BV919" i="7"/>
  <c r="BW919" i="7"/>
  <c r="BX919" i="7"/>
  <c r="BY919" i="7"/>
  <c r="CA919" i="7" s="1"/>
  <c r="BZ919" i="7"/>
  <c r="AQ920" i="7"/>
  <c r="AR920" i="7"/>
  <c r="AS920" i="7"/>
  <c r="AT920" i="7"/>
  <c r="AU920" i="7"/>
  <c r="AV920" i="7"/>
  <c r="AW920" i="7"/>
  <c r="AX920" i="7"/>
  <c r="AY920" i="7"/>
  <c r="AZ920" i="7"/>
  <c r="BA920" i="7"/>
  <c r="BB920" i="7"/>
  <c r="BC920" i="7"/>
  <c r="BD920" i="7"/>
  <c r="BE920" i="7"/>
  <c r="BF920" i="7"/>
  <c r="BG920" i="7"/>
  <c r="BH920" i="7"/>
  <c r="BI920" i="7"/>
  <c r="BJ920" i="7"/>
  <c r="BK920" i="7"/>
  <c r="BL920" i="7"/>
  <c r="BM920" i="7"/>
  <c r="BN920" i="7"/>
  <c r="BO920" i="7"/>
  <c r="BP920" i="7"/>
  <c r="BQ920" i="7"/>
  <c r="BR920" i="7"/>
  <c r="BS920" i="7"/>
  <c r="BT920" i="7"/>
  <c r="BU920" i="7"/>
  <c r="BV920" i="7"/>
  <c r="BW920" i="7"/>
  <c r="BX920" i="7"/>
  <c r="BY920" i="7"/>
  <c r="CA920" i="7" s="1"/>
  <c r="BZ920" i="7"/>
  <c r="AQ921" i="7"/>
  <c r="AR921" i="7"/>
  <c r="AS921" i="7"/>
  <c r="AT921" i="7"/>
  <c r="AU921" i="7"/>
  <c r="AV921" i="7"/>
  <c r="AW921" i="7"/>
  <c r="AX921" i="7"/>
  <c r="AY921" i="7"/>
  <c r="AZ921" i="7"/>
  <c r="BA921" i="7"/>
  <c r="BB921" i="7"/>
  <c r="BC921" i="7"/>
  <c r="BD921" i="7"/>
  <c r="BE921" i="7"/>
  <c r="BF921" i="7"/>
  <c r="BG921" i="7"/>
  <c r="BH921" i="7"/>
  <c r="BI921" i="7"/>
  <c r="BJ921" i="7"/>
  <c r="BK921" i="7"/>
  <c r="BL921" i="7"/>
  <c r="BM921" i="7"/>
  <c r="BN921" i="7"/>
  <c r="BO921" i="7"/>
  <c r="BP921" i="7"/>
  <c r="BQ921" i="7"/>
  <c r="BR921" i="7"/>
  <c r="BS921" i="7"/>
  <c r="BT921" i="7"/>
  <c r="BU921" i="7"/>
  <c r="BV921" i="7"/>
  <c r="BW921" i="7"/>
  <c r="BX921" i="7"/>
  <c r="BY921" i="7"/>
  <c r="BZ921" i="7"/>
  <c r="CA921" i="7"/>
  <c r="AQ922" i="7"/>
  <c r="AR922" i="7"/>
  <c r="AS922" i="7"/>
  <c r="AT922" i="7"/>
  <c r="AU922" i="7"/>
  <c r="AV922" i="7"/>
  <c r="AW922" i="7"/>
  <c r="AX922" i="7"/>
  <c r="AY922" i="7"/>
  <c r="AZ922" i="7"/>
  <c r="BA922" i="7"/>
  <c r="BB922" i="7"/>
  <c r="BC922" i="7"/>
  <c r="BD922" i="7"/>
  <c r="BE922" i="7"/>
  <c r="BF922" i="7"/>
  <c r="BG922" i="7"/>
  <c r="BH922" i="7"/>
  <c r="BI922" i="7"/>
  <c r="BJ922" i="7"/>
  <c r="BK922" i="7"/>
  <c r="BL922" i="7"/>
  <c r="BM922" i="7"/>
  <c r="BN922" i="7"/>
  <c r="BO922" i="7"/>
  <c r="BP922" i="7"/>
  <c r="BQ922" i="7"/>
  <c r="BR922" i="7"/>
  <c r="BS922" i="7"/>
  <c r="BT922" i="7"/>
  <c r="BU922" i="7"/>
  <c r="BV922" i="7"/>
  <c r="BW922" i="7"/>
  <c r="BX922" i="7"/>
  <c r="BY922" i="7"/>
  <c r="BZ922" i="7"/>
  <c r="CA922" i="7"/>
  <c r="AQ923" i="7"/>
  <c r="AR923" i="7"/>
  <c r="AS923" i="7"/>
  <c r="AT923" i="7"/>
  <c r="AU923" i="7"/>
  <c r="AV923" i="7"/>
  <c r="AW923" i="7"/>
  <c r="AX923" i="7"/>
  <c r="AY923" i="7"/>
  <c r="AZ923" i="7"/>
  <c r="BA923" i="7"/>
  <c r="BB923" i="7"/>
  <c r="BC923" i="7"/>
  <c r="BD923" i="7"/>
  <c r="BE923" i="7"/>
  <c r="BF923" i="7"/>
  <c r="BG923" i="7"/>
  <c r="BH923" i="7"/>
  <c r="BI923" i="7"/>
  <c r="BJ923" i="7"/>
  <c r="BK923" i="7"/>
  <c r="BL923" i="7"/>
  <c r="BM923" i="7"/>
  <c r="BN923" i="7"/>
  <c r="BO923" i="7"/>
  <c r="BP923" i="7"/>
  <c r="BQ923" i="7"/>
  <c r="BR923" i="7"/>
  <c r="BS923" i="7"/>
  <c r="BT923" i="7"/>
  <c r="BU923" i="7"/>
  <c r="BV923" i="7"/>
  <c r="BW923" i="7"/>
  <c r="BX923" i="7"/>
  <c r="BY923" i="7"/>
  <c r="CA923" i="7" s="1"/>
  <c r="BZ923" i="7"/>
  <c r="AQ924" i="7"/>
  <c r="AR924" i="7"/>
  <c r="AS924" i="7"/>
  <c r="AT924" i="7"/>
  <c r="AU924" i="7"/>
  <c r="AV924" i="7"/>
  <c r="AW924" i="7"/>
  <c r="AX924" i="7"/>
  <c r="AY924" i="7"/>
  <c r="AZ924" i="7"/>
  <c r="BA924" i="7"/>
  <c r="BB924" i="7"/>
  <c r="BC924" i="7"/>
  <c r="BD924" i="7"/>
  <c r="BE924" i="7"/>
  <c r="BF924" i="7"/>
  <c r="BG924" i="7"/>
  <c r="BH924" i="7"/>
  <c r="BI924" i="7"/>
  <c r="BJ924" i="7"/>
  <c r="BK924" i="7"/>
  <c r="BL924" i="7"/>
  <c r="BM924" i="7"/>
  <c r="BN924" i="7"/>
  <c r="BO924" i="7"/>
  <c r="BP924" i="7"/>
  <c r="BQ924" i="7"/>
  <c r="BR924" i="7"/>
  <c r="BS924" i="7"/>
  <c r="BT924" i="7"/>
  <c r="BU924" i="7"/>
  <c r="BV924" i="7"/>
  <c r="BW924" i="7"/>
  <c r="BX924" i="7"/>
  <c r="BY924" i="7"/>
  <c r="CA924" i="7" s="1"/>
  <c r="BZ924" i="7"/>
  <c r="AQ925" i="7"/>
  <c r="AR925" i="7"/>
  <c r="AS925" i="7"/>
  <c r="AT925" i="7"/>
  <c r="AU925" i="7"/>
  <c r="AV925" i="7"/>
  <c r="AW925" i="7"/>
  <c r="AX925" i="7"/>
  <c r="AY925" i="7"/>
  <c r="AZ925" i="7"/>
  <c r="BA925" i="7"/>
  <c r="BB925" i="7"/>
  <c r="BC925" i="7"/>
  <c r="BD925" i="7"/>
  <c r="BE925" i="7"/>
  <c r="BF925" i="7"/>
  <c r="BG925" i="7"/>
  <c r="BH925" i="7"/>
  <c r="BI925" i="7"/>
  <c r="BJ925" i="7"/>
  <c r="BK925" i="7"/>
  <c r="BL925" i="7"/>
  <c r="BM925" i="7"/>
  <c r="BN925" i="7"/>
  <c r="BO925" i="7"/>
  <c r="BP925" i="7"/>
  <c r="BQ925" i="7"/>
  <c r="BR925" i="7"/>
  <c r="BS925" i="7"/>
  <c r="BT925" i="7"/>
  <c r="BU925" i="7"/>
  <c r="BV925" i="7"/>
  <c r="BW925" i="7"/>
  <c r="BX925" i="7"/>
  <c r="BY925" i="7"/>
  <c r="BZ925" i="7"/>
  <c r="CA925" i="7"/>
  <c r="AQ926" i="7"/>
  <c r="AR926" i="7"/>
  <c r="AS926" i="7"/>
  <c r="AT926" i="7"/>
  <c r="AU926" i="7"/>
  <c r="AV926" i="7"/>
  <c r="AW926" i="7"/>
  <c r="AX926" i="7"/>
  <c r="AY926" i="7"/>
  <c r="AZ926" i="7"/>
  <c r="BA926" i="7"/>
  <c r="BB926" i="7"/>
  <c r="BC926" i="7"/>
  <c r="BD926" i="7"/>
  <c r="BE926" i="7"/>
  <c r="BF926" i="7"/>
  <c r="BG926" i="7"/>
  <c r="BH926" i="7"/>
  <c r="BI926" i="7"/>
  <c r="BJ926" i="7"/>
  <c r="BK926" i="7"/>
  <c r="BL926" i="7"/>
  <c r="BM926" i="7"/>
  <c r="BN926" i="7"/>
  <c r="BO926" i="7"/>
  <c r="BP926" i="7"/>
  <c r="BQ926" i="7"/>
  <c r="BR926" i="7"/>
  <c r="BS926" i="7"/>
  <c r="BT926" i="7"/>
  <c r="BU926" i="7"/>
  <c r="BV926" i="7"/>
  <c r="BW926" i="7"/>
  <c r="BX926" i="7"/>
  <c r="BY926" i="7"/>
  <c r="BZ926" i="7"/>
  <c r="CA926" i="7"/>
  <c r="AQ927" i="7"/>
  <c r="AR927" i="7"/>
  <c r="AS927" i="7"/>
  <c r="AT927" i="7"/>
  <c r="AU927" i="7"/>
  <c r="AV927" i="7"/>
  <c r="AW927" i="7"/>
  <c r="AX927" i="7"/>
  <c r="AY927" i="7"/>
  <c r="AZ927" i="7"/>
  <c r="BA927" i="7"/>
  <c r="BB927" i="7"/>
  <c r="BC927" i="7"/>
  <c r="BD927" i="7"/>
  <c r="BE927" i="7"/>
  <c r="BF927" i="7"/>
  <c r="BG927" i="7"/>
  <c r="BH927" i="7"/>
  <c r="BI927" i="7"/>
  <c r="BJ927" i="7"/>
  <c r="BK927" i="7"/>
  <c r="BL927" i="7"/>
  <c r="BM927" i="7"/>
  <c r="BN927" i="7"/>
  <c r="BO927" i="7"/>
  <c r="BP927" i="7"/>
  <c r="BQ927" i="7"/>
  <c r="BR927" i="7"/>
  <c r="BS927" i="7"/>
  <c r="BT927" i="7"/>
  <c r="BU927" i="7"/>
  <c r="BV927" i="7"/>
  <c r="BW927" i="7"/>
  <c r="BX927" i="7"/>
  <c r="BY927" i="7"/>
  <c r="CA927" i="7" s="1"/>
  <c r="BZ927" i="7"/>
  <c r="AQ928" i="7"/>
  <c r="AR928" i="7"/>
  <c r="AS928" i="7"/>
  <c r="AT928" i="7"/>
  <c r="AU928" i="7"/>
  <c r="AV928" i="7"/>
  <c r="AW928" i="7"/>
  <c r="AX928" i="7"/>
  <c r="AY928" i="7"/>
  <c r="AZ928" i="7"/>
  <c r="BA928" i="7"/>
  <c r="BB928" i="7"/>
  <c r="BC928" i="7"/>
  <c r="BD928" i="7"/>
  <c r="BE928" i="7"/>
  <c r="BF928" i="7"/>
  <c r="BG928" i="7"/>
  <c r="BH928" i="7"/>
  <c r="BI928" i="7"/>
  <c r="BJ928" i="7"/>
  <c r="BK928" i="7"/>
  <c r="BL928" i="7"/>
  <c r="BM928" i="7"/>
  <c r="BN928" i="7"/>
  <c r="BO928" i="7"/>
  <c r="BP928" i="7"/>
  <c r="BQ928" i="7"/>
  <c r="BR928" i="7"/>
  <c r="BS928" i="7"/>
  <c r="BT928" i="7"/>
  <c r="BU928" i="7"/>
  <c r="BV928" i="7"/>
  <c r="BW928" i="7"/>
  <c r="BX928" i="7"/>
  <c r="BY928" i="7"/>
  <c r="CA928" i="7" s="1"/>
  <c r="BZ928" i="7"/>
  <c r="AQ929" i="7"/>
  <c r="AR929" i="7"/>
  <c r="AS929" i="7"/>
  <c r="AT929" i="7"/>
  <c r="AU929" i="7"/>
  <c r="AV929" i="7"/>
  <c r="AW929" i="7"/>
  <c r="AX929" i="7"/>
  <c r="AY929" i="7"/>
  <c r="AZ929" i="7"/>
  <c r="BA929" i="7"/>
  <c r="BB929" i="7"/>
  <c r="BC929" i="7"/>
  <c r="BD929" i="7"/>
  <c r="BE929" i="7"/>
  <c r="BF929" i="7"/>
  <c r="BG929" i="7"/>
  <c r="BH929" i="7"/>
  <c r="BI929" i="7"/>
  <c r="BJ929" i="7"/>
  <c r="BK929" i="7"/>
  <c r="BL929" i="7"/>
  <c r="BM929" i="7"/>
  <c r="BN929" i="7"/>
  <c r="BO929" i="7"/>
  <c r="BP929" i="7"/>
  <c r="BQ929" i="7"/>
  <c r="BR929" i="7"/>
  <c r="BS929" i="7"/>
  <c r="BT929" i="7"/>
  <c r="BU929" i="7"/>
  <c r="BV929" i="7"/>
  <c r="BW929" i="7"/>
  <c r="BX929" i="7"/>
  <c r="BY929" i="7"/>
  <c r="BZ929" i="7"/>
  <c r="CA929" i="7"/>
  <c r="AQ930" i="7"/>
  <c r="AR930" i="7"/>
  <c r="AS930" i="7"/>
  <c r="AT930" i="7"/>
  <c r="AU930" i="7"/>
  <c r="AV930" i="7"/>
  <c r="AW930" i="7"/>
  <c r="AX930" i="7"/>
  <c r="AY930" i="7"/>
  <c r="AZ930" i="7"/>
  <c r="BA930" i="7"/>
  <c r="BB930" i="7"/>
  <c r="BC930" i="7"/>
  <c r="BD930" i="7"/>
  <c r="BE930" i="7"/>
  <c r="BF930" i="7"/>
  <c r="BG930" i="7"/>
  <c r="BH930" i="7"/>
  <c r="BI930" i="7"/>
  <c r="BJ930" i="7"/>
  <c r="BK930" i="7"/>
  <c r="BL930" i="7"/>
  <c r="BM930" i="7"/>
  <c r="BN930" i="7"/>
  <c r="BO930" i="7"/>
  <c r="BP930" i="7"/>
  <c r="BQ930" i="7"/>
  <c r="BR930" i="7"/>
  <c r="BS930" i="7"/>
  <c r="BT930" i="7"/>
  <c r="BU930" i="7"/>
  <c r="BV930" i="7"/>
  <c r="BW930" i="7"/>
  <c r="BX930" i="7"/>
  <c r="BY930" i="7"/>
  <c r="BZ930" i="7"/>
  <c r="CA930" i="7"/>
  <c r="AQ931" i="7"/>
  <c r="AR931" i="7"/>
  <c r="AS931" i="7"/>
  <c r="AT931" i="7"/>
  <c r="AU931" i="7"/>
  <c r="AV931" i="7"/>
  <c r="AW931" i="7"/>
  <c r="AX931" i="7"/>
  <c r="AY931" i="7"/>
  <c r="AZ931" i="7"/>
  <c r="BA931" i="7"/>
  <c r="BB931" i="7"/>
  <c r="BC931" i="7"/>
  <c r="BD931" i="7"/>
  <c r="BE931" i="7"/>
  <c r="BF931" i="7"/>
  <c r="BG931" i="7"/>
  <c r="BH931" i="7"/>
  <c r="BI931" i="7"/>
  <c r="BJ931" i="7"/>
  <c r="BK931" i="7"/>
  <c r="BL931" i="7"/>
  <c r="BM931" i="7"/>
  <c r="BN931" i="7"/>
  <c r="BO931" i="7"/>
  <c r="BP931" i="7"/>
  <c r="BQ931" i="7"/>
  <c r="BR931" i="7"/>
  <c r="BS931" i="7"/>
  <c r="BT931" i="7"/>
  <c r="BU931" i="7"/>
  <c r="BV931" i="7"/>
  <c r="BW931" i="7"/>
  <c r="BX931" i="7"/>
  <c r="BY931" i="7"/>
  <c r="CA931" i="7" s="1"/>
  <c r="BZ931" i="7"/>
  <c r="AQ932" i="7"/>
  <c r="AR932" i="7"/>
  <c r="AS932" i="7"/>
  <c r="AT932" i="7"/>
  <c r="AU932" i="7"/>
  <c r="AV932" i="7"/>
  <c r="AW932" i="7"/>
  <c r="AX932" i="7"/>
  <c r="AY932" i="7"/>
  <c r="AZ932" i="7"/>
  <c r="BA932" i="7"/>
  <c r="BB932" i="7"/>
  <c r="BC932" i="7"/>
  <c r="BD932" i="7"/>
  <c r="BE932" i="7"/>
  <c r="BF932" i="7"/>
  <c r="BG932" i="7"/>
  <c r="BH932" i="7"/>
  <c r="BI932" i="7"/>
  <c r="BJ932" i="7"/>
  <c r="BK932" i="7"/>
  <c r="BL932" i="7"/>
  <c r="BM932" i="7"/>
  <c r="BN932" i="7"/>
  <c r="BO932" i="7"/>
  <c r="BP932" i="7"/>
  <c r="BQ932" i="7"/>
  <c r="BR932" i="7"/>
  <c r="BS932" i="7"/>
  <c r="BT932" i="7"/>
  <c r="BU932" i="7"/>
  <c r="BV932" i="7"/>
  <c r="BW932" i="7"/>
  <c r="BX932" i="7"/>
  <c r="BY932" i="7"/>
  <c r="CA932" i="7" s="1"/>
  <c r="BZ932" i="7"/>
  <c r="AQ933" i="7"/>
  <c r="AR933" i="7"/>
  <c r="AS933" i="7"/>
  <c r="AT933" i="7"/>
  <c r="AU933" i="7"/>
  <c r="AV933" i="7"/>
  <c r="AW933" i="7"/>
  <c r="AX933" i="7"/>
  <c r="AY933" i="7"/>
  <c r="AZ933" i="7"/>
  <c r="BA933" i="7"/>
  <c r="BB933" i="7"/>
  <c r="BC933" i="7"/>
  <c r="BD933" i="7"/>
  <c r="BE933" i="7"/>
  <c r="BF933" i="7"/>
  <c r="BG933" i="7"/>
  <c r="BH933" i="7"/>
  <c r="BI933" i="7"/>
  <c r="BJ933" i="7"/>
  <c r="BK933" i="7"/>
  <c r="BL933" i="7"/>
  <c r="BM933" i="7"/>
  <c r="BN933" i="7"/>
  <c r="BO933" i="7"/>
  <c r="BP933" i="7"/>
  <c r="BQ933" i="7"/>
  <c r="BR933" i="7"/>
  <c r="BS933" i="7"/>
  <c r="BT933" i="7"/>
  <c r="BU933" i="7"/>
  <c r="BV933" i="7"/>
  <c r="BW933" i="7"/>
  <c r="BX933" i="7"/>
  <c r="BY933" i="7"/>
  <c r="BZ933" i="7"/>
  <c r="CA933" i="7"/>
  <c r="AQ934" i="7"/>
  <c r="AR934" i="7"/>
  <c r="AS934" i="7"/>
  <c r="AT934" i="7"/>
  <c r="AU934" i="7"/>
  <c r="AV934" i="7"/>
  <c r="AW934" i="7"/>
  <c r="AX934" i="7"/>
  <c r="AY934" i="7"/>
  <c r="AZ934" i="7"/>
  <c r="BA934" i="7"/>
  <c r="BB934" i="7"/>
  <c r="BC934" i="7"/>
  <c r="BD934" i="7"/>
  <c r="BE934" i="7"/>
  <c r="BF934" i="7"/>
  <c r="BG934" i="7"/>
  <c r="BH934" i="7"/>
  <c r="BI934" i="7"/>
  <c r="BJ934" i="7"/>
  <c r="BK934" i="7"/>
  <c r="BL934" i="7"/>
  <c r="BM934" i="7"/>
  <c r="BN934" i="7"/>
  <c r="BO934" i="7"/>
  <c r="BP934" i="7"/>
  <c r="BQ934" i="7"/>
  <c r="BR934" i="7"/>
  <c r="BS934" i="7"/>
  <c r="BT934" i="7"/>
  <c r="BU934" i="7"/>
  <c r="BV934" i="7"/>
  <c r="BW934" i="7"/>
  <c r="BX934" i="7"/>
  <c r="BY934" i="7"/>
  <c r="BZ934" i="7"/>
  <c r="CA934" i="7"/>
  <c r="AQ935" i="7"/>
  <c r="AR935" i="7"/>
  <c r="AS935" i="7"/>
  <c r="AT935" i="7"/>
  <c r="AU935" i="7"/>
  <c r="AV935" i="7"/>
  <c r="AW935" i="7"/>
  <c r="AX935" i="7"/>
  <c r="AY935" i="7"/>
  <c r="AZ935" i="7"/>
  <c r="BA935" i="7"/>
  <c r="BB935" i="7"/>
  <c r="BC935" i="7"/>
  <c r="BD935" i="7"/>
  <c r="BE935" i="7"/>
  <c r="BF935" i="7"/>
  <c r="BG935" i="7"/>
  <c r="BH935" i="7"/>
  <c r="BI935" i="7"/>
  <c r="BJ935" i="7"/>
  <c r="BK935" i="7"/>
  <c r="BL935" i="7"/>
  <c r="BM935" i="7"/>
  <c r="BN935" i="7"/>
  <c r="BO935" i="7"/>
  <c r="BP935" i="7"/>
  <c r="BQ935" i="7"/>
  <c r="BR935" i="7"/>
  <c r="BS935" i="7"/>
  <c r="BT935" i="7"/>
  <c r="BU935" i="7"/>
  <c r="BV935" i="7"/>
  <c r="BW935" i="7"/>
  <c r="BX935" i="7"/>
  <c r="BY935" i="7"/>
  <c r="CA935" i="7" s="1"/>
  <c r="BZ935" i="7"/>
  <c r="AQ936" i="7"/>
  <c r="AR936" i="7"/>
  <c r="AS936" i="7"/>
  <c r="AT936" i="7"/>
  <c r="AU936" i="7"/>
  <c r="AV936" i="7"/>
  <c r="AW936" i="7"/>
  <c r="AX936" i="7"/>
  <c r="AY936" i="7"/>
  <c r="AZ936" i="7"/>
  <c r="BA936" i="7"/>
  <c r="BB936" i="7"/>
  <c r="BC936" i="7"/>
  <c r="BD936" i="7"/>
  <c r="BE936" i="7"/>
  <c r="BF936" i="7"/>
  <c r="BG936" i="7"/>
  <c r="BH936" i="7"/>
  <c r="BI936" i="7"/>
  <c r="BJ936" i="7"/>
  <c r="BK936" i="7"/>
  <c r="BL936" i="7"/>
  <c r="BM936" i="7"/>
  <c r="BN936" i="7"/>
  <c r="BO936" i="7"/>
  <c r="BP936" i="7"/>
  <c r="BQ936" i="7"/>
  <c r="BR936" i="7"/>
  <c r="BS936" i="7"/>
  <c r="BT936" i="7"/>
  <c r="BU936" i="7"/>
  <c r="BV936" i="7"/>
  <c r="BW936" i="7"/>
  <c r="BX936" i="7"/>
  <c r="BY936" i="7"/>
  <c r="CA936" i="7" s="1"/>
  <c r="BZ936" i="7"/>
  <c r="AQ937" i="7"/>
  <c r="AR937" i="7"/>
  <c r="AS937" i="7"/>
  <c r="AT937" i="7"/>
  <c r="AU937" i="7"/>
  <c r="AV937" i="7"/>
  <c r="AW937" i="7"/>
  <c r="AX937" i="7"/>
  <c r="AY937" i="7"/>
  <c r="AZ937" i="7"/>
  <c r="BA937" i="7"/>
  <c r="BB937" i="7"/>
  <c r="BC937" i="7"/>
  <c r="BD937" i="7"/>
  <c r="BE937" i="7"/>
  <c r="BF937" i="7"/>
  <c r="BG937" i="7"/>
  <c r="BH937" i="7"/>
  <c r="BI937" i="7"/>
  <c r="BJ937" i="7"/>
  <c r="BK937" i="7"/>
  <c r="BL937" i="7"/>
  <c r="BM937" i="7"/>
  <c r="BN937" i="7"/>
  <c r="BO937" i="7"/>
  <c r="BP937" i="7"/>
  <c r="BQ937" i="7"/>
  <c r="BR937" i="7"/>
  <c r="BS937" i="7"/>
  <c r="BT937" i="7"/>
  <c r="BU937" i="7"/>
  <c r="BV937" i="7"/>
  <c r="BW937" i="7"/>
  <c r="BX937" i="7"/>
  <c r="BY937" i="7"/>
  <c r="BZ937" i="7"/>
  <c r="CA937" i="7"/>
  <c r="AQ938" i="7"/>
  <c r="AR938" i="7"/>
  <c r="AS938" i="7"/>
  <c r="AT938" i="7"/>
  <c r="AU938" i="7"/>
  <c r="AV938" i="7"/>
  <c r="AW938" i="7"/>
  <c r="AX938" i="7"/>
  <c r="AY938" i="7"/>
  <c r="AZ938" i="7"/>
  <c r="BA938" i="7"/>
  <c r="BB938" i="7"/>
  <c r="BC938" i="7"/>
  <c r="BD938" i="7"/>
  <c r="BE938" i="7"/>
  <c r="BF938" i="7"/>
  <c r="BG938" i="7"/>
  <c r="BH938" i="7"/>
  <c r="BI938" i="7"/>
  <c r="BJ938" i="7"/>
  <c r="BK938" i="7"/>
  <c r="BL938" i="7"/>
  <c r="BM938" i="7"/>
  <c r="BN938" i="7"/>
  <c r="BO938" i="7"/>
  <c r="BP938" i="7"/>
  <c r="BQ938" i="7"/>
  <c r="BR938" i="7"/>
  <c r="BS938" i="7"/>
  <c r="BT938" i="7"/>
  <c r="BU938" i="7"/>
  <c r="BV938" i="7"/>
  <c r="BW938" i="7"/>
  <c r="BX938" i="7"/>
  <c r="BY938" i="7"/>
  <c r="BZ938" i="7"/>
  <c r="CA938" i="7"/>
  <c r="AQ939" i="7"/>
  <c r="AR939" i="7"/>
  <c r="AS939" i="7"/>
  <c r="AT939" i="7"/>
  <c r="AU939" i="7"/>
  <c r="AV939" i="7"/>
  <c r="AW939" i="7"/>
  <c r="AX939" i="7"/>
  <c r="AY939" i="7"/>
  <c r="AZ939" i="7"/>
  <c r="BA939" i="7"/>
  <c r="BB939" i="7"/>
  <c r="BC939" i="7"/>
  <c r="BD939" i="7"/>
  <c r="BE939" i="7"/>
  <c r="BF939" i="7"/>
  <c r="BG939" i="7"/>
  <c r="BH939" i="7"/>
  <c r="BI939" i="7"/>
  <c r="BJ939" i="7"/>
  <c r="BK939" i="7"/>
  <c r="BL939" i="7"/>
  <c r="BM939" i="7"/>
  <c r="BN939" i="7"/>
  <c r="BO939" i="7"/>
  <c r="BP939" i="7"/>
  <c r="BQ939" i="7"/>
  <c r="BR939" i="7"/>
  <c r="BS939" i="7"/>
  <c r="BT939" i="7"/>
  <c r="BU939" i="7"/>
  <c r="BV939" i="7"/>
  <c r="BW939" i="7"/>
  <c r="BX939" i="7"/>
  <c r="BY939" i="7"/>
  <c r="CA939" i="7" s="1"/>
  <c r="BZ939" i="7"/>
  <c r="AQ940" i="7"/>
  <c r="AR940" i="7"/>
  <c r="AS940" i="7"/>
  <c r="AT940" i="7"/>
  <c r="AU940" i="7"/>
  <c r="AV940" i="7"/>
  <c r="AW940" i="7"/>
  <c r="AX940" i="7"/>
  <c r="AY940" i="7"/>
  <c r="AZ940" i="7"/>
  <c r="BA940" i="7"/>
  <c r="BB940" i="7"/>
  <c r="BC940" i="7"/>
  <c r="BD940" i="7"/>
  <c r="BE940" i="7"/>
  <c r="BF940" i="7"/>
  <c r="BG940" i="7"/>
  <c r="BH940" i="7"/>
  <c r="BI940" i="7"/>
  <c r="BJ940" i="7"/>
  <c r="BK940" i="7"/>
  <c r="BL940" i="7"/>
  <c r="BM940" i="7"/>
  <c r="BN940" i="7"/>
  <c r="BO940" i="7"/>
  <c r="BP940" i="7"/>
  <c r="BQ940" i="7"/>
  <c r="BR940" i="7"/>
  <c r="BS940" i="7"/>
  <c r="BT940" i="7"/>
  <c r="BU940" i="7"/>
  <c r="BV940" i="7"/>
  <c r="BW940" i="7"/>
  <c r="BX940" i="7"/>
  <c r="BY940" i="7"/>
  <c r="CA940" i="7" s="1"/>
  <c r="BZ940" i="7"/>
  <c r="AQ941" i="7"/>
  <c r="AR941" i="7"/>
  <c r="AS941" i="7"/>
  <c r="AT941" i="7"/>
  <c r="AU941" i="7"/>
  <c r="AV941" i="7"/>
  <c r="AW941" i="7"/>
  <c r="AX941" i="7"/>
  <c r="AY941" i="7"/>
  <c r="AZ941" i="7"/>
  <c r="BA941" i="7"/>
  <c r="BB941" i="7"/>
  <c r="BC941" i="7"/>
  <c r="BD941" i="7"/>
  <c r="BE941" i="7"/>
  <c r="BF941" i="7"/>
  <c r="BG941" i="7"/>
  <c r="BH941" i="7"/>
  <c r="BI941" i="7"/>
  <c r="BJ941" i="7"/>
  <c r="BK941" i="7"/>
  <c r="BL941" i="7"/>
  <c r="BM941" i="7"/>
  <c r="BN941" i="7"/>
  <c r="BO941" i="7"/>
  <c r="BP941" i="7"/>
  <c r="BQ941" i="7"/>
  <c r="BR941" i="7"/>
  <c r="BS941" i="7"/>
  <c r="BT941" i="7"/>
  <c r="BU941" i="7"/>
  <c r="BV941" i="7"/>
  <c r="BW941" i="7"/>
  <c r="BX941" i="7"/>
  <c r="BY941" i="7"/>
  <c r="BZ941" i="7"/>
  <c r="CA941" i="7"/>
  <c r="AQ942" i="7"/>
  <c r="AR942" i="7"/>
  <c r="AS942" i="7"/>
  <c r="AT942" i="7"/>
  <c r="AU942" i="7"/>
  <c r="AV942" i="7"/>
  <c r="AW942" i="7"/>
  <c r="AX942" i="7"/>
  <c r="AY942" i="7"/>
  <c r="AZ942" i="7"/>
  <c r="BA942" i="7"/>
  <c r="BB942" i="7"/>
  <c r="BC942" i="7"/>
  <c r="BD942" i="7"/>
  <c r="BE942" i="7"/>
  <c r="BF942" i="7"/>
  <c r="BG942" i="7"/>
  <c r="BH942" i="7"/>
  <c r="BI942" i="7"/>
  <c r="BJ942" i="7"/>
  <c r="BK942" i="7"/>
  <c r="BL942" i="7"/>
  <c r="BM942" i="7"/>
  <c r="BN942" i="7"/>
  <c r="BO942" i="7"/>
  <c r="BP942" i="7"/>
  <c r="BQ942" i="7"/>
  <c r="BR942" i="7"/>
  <c r="BS942" i="7"/>
  <c r="BT942" i="7"/>
  <c r="BU942" i="7"/>
  <c r="BV942" i="7"/>
  <c r="BW942" i="7"/>
  <c r="BX942" i="7"/>
  <c r="BY942" i="7"/>
  <c r="BZ942" i="7"/>
  <c r="CA942" i="7"/>
  <c r="AQ943" i="7"/>
  <c r="AR943" i="7"/>
  <c r="AS943" i="7"/>
  <c r="AT943" i="7"/>
  <c r="AU943" i="7"/>
  <c r="AV943" i="7"/>
  <c r="AW943" i="7"/>
  <c r="AX943" i="7"/>
  <c r="AY943" i="7"/>
  <c r="AZ943" i="7"/>
  <c r="BA943" i="7"/>
  <c r="BB943" i="7"/>
  <c r="BC943" i="7"/>
  <c r="BD943" i="7"/>
  <c r="BE943" i="7"/>
  <c r="BF943" i="7"/>
  <c r="BG943" i="7"/>
  <c r="BH943" i="7"/>
  <c r="BI943" i="7"/>
  <c r="BJ943" i="7"/>
  <c r="BK943" i="7"/>
  <c r="BL943" i="7"/>
  <c r="BM943" i="7"/>
  <c r="BN943" i="7"/>
  <c r="BO943" i="7"/>
  <c r="BP943" i="7"/>
  <c r="BQ943" i="7"/>
  <c r="BR943" i="7"/>
  <c r="BS943" i="7"/>
  <c r="BT943" i="7"/>
  <c r="BU943" i="7"/>
  <c r="BV943" i="7"/>
  <c r="BW943" i="7"/>
  <c r="BX943" i="7"/>
  <c r="BY943" i="7"/>
  <c r="CA943" i="7" s="1"/>
  <c r="BZ943" i="7"/>
  <c r="AQ944" i="7"/>
  <c r="AR944" i="7"/>
  <c r="AS944" i="7"/>
  <c r="AT944" i="7"/>
  <c r="AU944" i="7"/>
  <c r="AV944" i="7"/>
  <c r="AW944" i="7"/>
  <c r="AX944" i="7"/>
  <c r="AY944" i="7"/>
  <c r="AZ944" i="7"/>
  <c r="BA944" i="7"/>
  <c r="BB944" i="7"/>
  <c r="BC944" i="7"/>
  <c r="BD944" i="7"/>
  <c r="BE944" i="7"/>
  <c r="BF944" i="7"/>
  <c r="BG944" i="7"/>
  <c r="BH944" i="7"/>
  <c r="BI944" i="7"/>
  <c r="BJ944" i="7"/>
  <c r="BK944" i="7"/>
  <c r="BL944" i="7"/>
  <c r="BM944" i="7"/>
  <c r="BN944" i="7"/>
  <c r="BO944" i="7"/>
  <c r="BP944" i="7"/>
  <c r="BQ944" i="7"/>
  <c r="BR944" i="7"/>
  <c r="BS944" i="7"/>
  <c r="BT944" i="7"/>
  <c r="BU944" i="7"/>
  <c r="BV944" i="7"/>
  <c r="BW944" i="7"/>
  <c r="BX944" i="7"/>
  <c r="BY944" i="7"/>
  <c r="CA944" i="7" s="1"/>
  <c r="BZ944" i="7"/>
  <c r="AQ945" i="7"/>
  <c r="AR945" i="7"/>
  <c r="AS945" i="7"/>
  <c r="AT945" i="7"/>
  <c r="AU945" i="7"/>
  <c r="AV945" i="7"/>
  <c r="AW945" i="7"/>
  <c r="AX945" i="7"/>
  <c r="AY945" i="7"/>
  <c r="AZ945" i="7"/>
  <c r="BA945" i="7"/>
  <c r="BB945" i="7"/>
  <c r="BC945" i="7"/>
  <c r="BD945" i="7"/>
  <c r="BE945" i="7"/>
  <c r="BF945" i="7"/>
  <c r="BG945" i="7"/>
  <c r="BH945" i="7"/>
  <c r="BI945" i="7"/>
  <c r="BJ945" i="7"/>
  <c r="BK945" i="7"/>
  <c r="BL945" i="7"/>
  <c r="BM945" i="7"/>
  <c r="BN945" i="7"/>
  <c r="BO945" i="7"/>
  <c r="BP945" i="7"/>
  <c r="BQ945" i="7"/>
  <c r="BR945" i="7"/>
  <c r="BS945" i="7"/>
  <c r="BT945" i="7"/>
  <c r="BU945" i="7"/>
  <c r="BV945" i="7"/>
  <c r="BW945" i="7"/>
  <c r="BX945" i="7"/>
  <c r="BY945" i="7"/>
  <c r="BZ945" i="7"/>
  <c r="CA945" i="7"/>
  <c r="AQ946" i="7"/>
  <c r="AR946" i="7"/>
  <c r="AS946" i="7"/>
  <c r="AT946" i="7"/>
  <c r="AU946" i="7"/>
  <c r="AV946" i="7"/>
  <c r="AW946" i="7"/>
  <c r="AX946" i="7"/>
  <c r="AY946" i="7"/>
  <c r="AZ946" i="7"/>
  <c r="BA946" i="7"/>
  <c r="BB946" i="7"/>
  <c r="BC946" i="7"/>
  <c r="BD946" i="7"/>
  <c r="BE946" i="7"/>
  <c r="BF946" i="7"/>
  <c r="BG946" i="7"/>
  <c r="BH946" i="7"/>
  <c r="BI946" i="7"/>
  <c r="BJ946" i="7"/>
  <c r="BK946" i="7"/>
  <c r="BL946" i="7"/>
  <c r="BM946" i="7"/>
  <c r="BN946" i="7"/>
  <c r="BO946" i="7"/>
  <c r="BP946" i="7"/>
  <c r="BQ946" i="7"/>
  <c r="BR946" i="7"/>
  <c r="BS946" i="7"/>
  <c r="BT946" i="7"/>
  <c r="BU946" i="7"/>
  <c r="BV946" i="7"/>
  <c r="BW946" i="7"/>
  <c r="BX946" i="7"/>
  <c r="BY946" i="7"/>
  <c r="BZ946" i="7"/>
  <c r="CA946" i="7"/>
  <c r="AQ947" i="7"/>
  <c r="AR947" i="7"/>
  <c r="AS947" i="7"/>
  <c r="AT947" i="7"/>
  <c r="AU947" i="7"/>
  <c r="AV947" i="7"/>
  <c r="AW947" i="7"/>
  <c r="AX947" i="7"/>
  <c r="AY947" i="7"/>
  <c r="AZ947" i="7"/>
  <c r="BA947" i="7"/>
  <c r="BB947" i="7"/>
  <c r="BC947" i="7"/>
  <c r="BD947" i="7"/>
  <c r="BE947" i="7"/>
  <c r="BF947" i="7"/>
  <c r="BG947" i="7"/>
  <c r="BH947" i="7"/>
  <c r="BI947" i="7"/>
  <c r="BJ947" i="7"/>
  <c r="BK947" i="7"/>
  <c r="BL947" i="7"/>
  <c r="BM947" i="7"/>
  <c r="BN947" i="7"/>
  <c r="BO947" i="7"/>
  <c r="BP947" i="7"/>
  <c r="BQ947" i="7"/>
  <c r="BR947" i="7"/>
  <c r="BS947" i="7"/>
  <c r="BT947" i="7"/>
  <c r="BU947" i="7"/>
  <c r="BV947" i="7"/>
  <c r="BW947" i="7"/>
  <c r="BX947" i="7"/>
  <c r="BY947" i="7"/>
  <c r="CA947" i="7" s="1"/>
  <c r="BZ947" i="7"/>
  <c r="AQ948" i="7"/>
  <c r="AR948" i="7"/>
  <c r="AS948" i="7"/>
  <c r="AT948" i="7"/>
  <c r="AU948" i="7"/>
  <c r="AV948" i="7"/>
  <c r="AW948" i="7"/>
  <c r="AX948" i="7"/>
  <c r="AY948" i="7"/>
  <c r="AZ948" i="7"/>
  <c r="BA948" i="7"/>
  <c r="BB948" i="7"/>
  <c r="BC948" i="7"/>
  <c r="BD948" i="7"/>
  <c r="BE948" i="7"/>
  <c r="BF948" i="7"/>
  <c r="BG948" i="7"/>
  <c r="BH948" i="7"/>
  <c r="BI948" i="7"/>
  <c r="BJ948" i="7"/>
  <c r="BK948" i="7"/>
  <c r="BL948" i="7"/>
  <c r="BM948" i="7"/>
  <c r="BN948" i="7"/>
  <c r="BO948" i="7"/>
  <c r="BP948" i="7"/>
  <c r="BQ948" i="7"/>
  <c r="BR948" i="7"/>
  <c r="BS948" i="7"/>
  <c r="BT948" i="7"/>
  <c r="BU948" i="7"/>
  <c r="BV948" i="7"/>
  <c r="BW948" i="7"/>
  <c r="BX948" i="7"/>
  <c r="BY948" i="7"/>
  <c r="CA948" i="7" s="1"/>
  <c r="BZ948" i="7"/>
  <c r="AQ949" i="7"/>
  <c r="AR949" i="7"/>
  <c r="AS949" i="7"/>
  <c r="AT949" i="7"/>
  <c r="AU949" i="7"/>
  <c r="AV949" i="7"/>
  <c r="AW949" i="7"/>
  <c r="AX949" i="7"/>
  <c r="AY949" i="7"/>
  <c r="AZ949" i="7"/>
  <c r="BA949" i="7"/>
  <c r="BB949" i="7"/>
  <c r="BC949" i="7"/>
  <c r="BD949" i="7"/>
  <c r="BE949" i="7"/>
  <c r="BF949" i="7"/>
  <c r="BG949" i="7"/>
  <c r="BH949" i="7"/>
  <c r="BI949" i="7"/>
  <c r="BJ949" i="7"/>
  <c r="BK949" i="7"/>
  <c r="BL949" i="7"/>
  <c r="BM949" i="7"/>
  <c r="BN949" i="7"/>
  <c r="BO949" i="7"/>
  <c r="BP949" i="7"/>
  <c r="BQ949" i="7"/>
  <c r="BR949" i="7"/>
  <c r="BS949" i="7"/>
  <c r="BT949" i="7"/>
  <c r="BU949" i="7"/>
  <c r="BV949" i="7"/>
  <c r="BW949" i="7"/>
  <c r="BX949" i="7"/>
  <c r="BY949" i="7"/>
  <c r="BZ949" i="7"/>
  <c r="CA949" i="7"/>
  <c r="AQ950" i="7"/>
  <c r="AR950" i="7"/>
  <c r="AS950" i="7"/>
  <c r="AT950" i="7"/>
  <c r="AU950" i="7"/>
  <c r="AV950" i="7"/>
  <c r="AW950" i="7"/>
  <c r="AX950" i="7"/>
  <c r="AY950" i="7"/>
  <c r="AZ950" i="7"/>
  <c r="BA950" i="7"/>
  <c r="BB950" i="7"/>
  <c r="BC950" i="7"/>
  <c r="BD950" i="7"/>
  <c r="BE950" i="7"/>
  <c r="BF950" i="7"/>
  <c r="BG950" i="7"/>
  <c r="BH950" i="7"/>
  <c r="BI950" i="7"/>
  <c r="BJ950" i="7"/>
  <c r="BK950" i="7"/>
  <c r="BL950" i="7"/>
  <c r="BM950" i="7"/>
  <c r="BN950" i="7"/>
  <c r="BO950" i="7"/>
  <c r="BP950" i="7"/>
  <c r="BQ950" i="7"/>
  <c r="BR950" i="7"/>
  <c r="BS950" i="7"/>
  <c r="BT950" i="7"/>
  <c r="BU950" i="7"/>
  <c r="BV950" i="7"/>
  <c r="BW950" i="7"/>
  <c r="BX950" i="7"/>
  <c r="BY950" i="7"/>
  <c r="BZ950" i="7"/>
  <c r="CA950" i="7"/>
  <c r="AQ951" i="7"/>
  <c r="AR951" i="7"/>
  <c r="AS951" i="7"/>
  <c r="AT951" i="7"/>
  <c r="AU951" i="7"/>
  <c r="AV951" i="7"/>
  <c r="AW951" i="7"/>
  <c r="AX951" i="7"/>
  <c r="AY951" i="7"/>
  <c r="AZ951" i="7"/>
  <c r="BA951" i="7"/>
  <c r="BB951" i="7"/>
  <c r="BC951" i="7"/>
  <c r="BD951" i="7"/>
  <c r="BE951" i="7"/>
  <c r="BF951" i="7"/>
  <c r="BG951" i="7"/>
  <c r="BH951" i="7"/>
  <c r="BI951" i="7"/>
  <c r="BJ951" i="7"/>
  <c r="BK951" i="7"/>
  <c r="BL951" i="7"/>
  <c r="BM951" i="7"/>
  <c r="BN951" i="7"/>
  <c r="BO951" i="7"/>
  <c r="BP951" i="7"/>
  <c r="BQ951" i="7"/>
  <c r="BR951" i="7"/>
  <c r="BS951" i="7"/>
  <c r="BT951" i="7"/>
  <c r="BU951" i="7"/>
  <c r="BV951" i="7"/>
  <c r="BW951" i="7"/>
  <c r="BX951" i="7"/>
  <c r="BY951" i="7"/>
  <c r="CA951" i="7" s="1"/>
  <c r="BZ951" i="7"/>
  <c r="AQ952" i="7"/>
  <c r="AR952" i="7"/>
  <c r="AS952" i="7"/>
  <c r="AT952" i="7"/>
  <c r="AU952" i="7"/>
  <c r="AV952" i="7"/>
  <c r="AW952" i="7"/>
  <c r="AX952" i="7"/>
  <c r="AY952" i="7"/>
  <c r="AZ952" i="7"/>
  <c r="BA952" i="7"/>
  <c r="BB952" i="7"/>
  <c r="BC952" i="7"/>
  <c r="BD952" i="7"/>
  <c r="BE952" i="7"/>
  <c r="BF952" i="7"/>
  <c r="BG952" i="7"/>
  <c r="BH952" i="7"/>
  <c r="BI952" i="7"/>
  <c r="BJ952" i="7"/>
  <c r="BK952" i="7"/>
  <c r="BL952" i="7"/>
  <c r="BM952" i="7"/>
  <c r="BN952" i="7"/>
  <c r="BO952" i="7"/>
  <c r="BP952" i="7"/>
  <c r="BQ952" i="7"/>
  <c r="BR952" i="7"/>
  <c r="BS952" i="7"/>
  <c r="BT952" i="7"/>
  <c r="BU952" i="7"/>
  <c r="BV952" i="7"/>
  <c r="BW952" i="7"/>
  <c r="BX952" i="7"/>
  <c r="BY952" i="7"/>
  <c r="CA952" i="7" s="1"/>
  <c r="BZ952" i="7"/>
  <c r="AQ953" i="7"/>
  <c r="AR953" i="7"/>
  <c r="AS953" i="7"/>
  <c r="AT953" i="7"/>
  <c r="AU953" i="7"/>
  <c r="AV953" i="7"/>
  <c r="AW953" i="7"/>
  <c r="AX953" i="7"/>
  <c r="AY953" i="7"/>
  <c r="AZ953" i="7"/>
  <c r="BA953" i="7"/>
  <c r="BB953" i="7"/>
  <c r="BC953" i="7"/>
  <c r="BD953" i="7"/>
  <c r="BE953" i="7"/>
  <c r="BF953" i="7"/>
  <c r="BG953" i="7"/>
  <c r="BH953" i="7"/>
  <c r="BI953" i="7"/>
  <c r="BJ953" i="7"/>
  <c r="BK953" i="7"/>
  <c r="BL953" i="7"/>
  <c r="BM953" i="7"/>
  <c r="BN953" i="7"/>
  <c r="BO953" i="7"/>
  <c r="BP953" i="7"/>
  <c r="BQ953" i="7"/>
  <c r="BR953" i="7"/>
  <c r="BS953" i="7"/>
  <c r="BT953" i="7"/>
  <c r="BU953" i="7"/>
  <c r="BV953" i="7"/>
  <c r="BW953" i="7"/>
  <c r="BX953" i="7"/>
  <c r="BY953" i="7"/>
  <c r="BZ953" i="7"/>
  <c r="CA953" i="7"/>
  <c r="AQ954" i="7"/>
  <c r="AR954" i="7"/>
  <c r="AS954" i="7"/>
  <c r="AT954" i="7"/>
  <c r="AU954" i="7"/>
  <c r="AV954" i="7"/>
  <c r="AW954" i="7"/>
  <c r="AX954" i="7"/>
  <c r="AY954" i="7"/>
  <c r="AZ954" i="7"/>
  <c r="BA954" i="7"/>
  <c r="BB954" i="7"/>
  <c r="BC954" i="7"/>
  <c r="BD954" i="7"/>
  <c r="BE954" i="7"/>
  <c r="BF954" i="7"/>
  <c r="BG954" i="7"/>
  <c r="BH954" i="7"/>
  <c r="BI954" i="7"/>
  <c r="BJ954" i="7"/>
  <c r="BK954" i="7"/>
  <c r="BL954" i="7"/>
  <c r="BM954" i="7"/>
  <c r="BN954" i="7"/>
  <c r="BO954" i="7"/>
  <c r="BP954" i="7"/>
  <c r="BQ954" i="7"/>
  <c r="BR954" i="7"/>
  <c r="BS954" i="7"/>
  <c r="BT954" i="7"/>
  <c r="BU954" i="7"/>
  <c r="BV954" i="7"/>
  <c r="BW954" i="7"/>
  <c r="BX954" i="7"/>
  <c r="BY954" i="7"/>
  <c r="BZ954" i="7"/>
  <c r="CA954" i="7"/>
  <c r="AQ955" i="7"/>
  <c r="AR955" i="7"/>
  <c r="AS955" i="7"/>
  <c r="AT955" i="7"/>
  <c r="AU955" i="7"/>
  <c r="AV955" i="7"/>
  <c r="AW955" i="7"/>
  <c r="AX955" i="7"/>
  <c r="AY955" i="7"/>
  <c r="AZ955" i="7"/>
  <c r="BA955" i="7"/>
  <c r="BB955" i="7"/>
  <c r="BC955" i="7"/>
  <c r="BD955" i="7"/>
  <c r="BE955" i="7"/>
  <c r="BF955" i="7"/>
  <c r="BG955" i="7"/>
  <c r="BH955" i="7"/>
  <c r="BI955" i="7"/>
  <c r="BJ955" i="7"/>
  <c r="BK955" i="7"/>
  <c r="BL955" i="7"/>
  <c r="BM955" i="7"/>
  <c r="BN955" i="7"/>
  <c r="BO955" i="7"/>
  <c r="BP955" i="7"/>
  <c r="BQ955" i="7"/>
  <c r="BR955" i="7"/>
  <c r="BS955" i="7"/>
  <c r="BT955" i="7"/>
  <c r="BU955" i="7"/>
  <c r="BV955" i="7"/>
  <c r="BW955" i="7"/>
  <c r="BX955" i="7"/>
  <c r="BY955" i="7"/>
  <c r="CA955" i="7" s="1"/>
  <c r="BZ955" i="7"/>
  <c r="AQ956" i="7"/>
  <c r="AR956" i="7"/>
  <c r="AS956" i="7"/>
  <c r="AT956" i="7"/>
  <c r="AU956" i="7"/>
  <c r="AV956" i="7"/>
  <c r="AW956" i="7"/>
  <c r="AX956" i="7"/>
  <c r="AY956" i="7"/>
  <c r="AZ956" i="7"/>
  <c r="BA956" i="7"/>
  <c r="BB956" i="7"/>
  <c r="BC956" i="7"/>
  <c r="BD956" i="7"/>
  <c r="BE956" i="7"/>
  <c r="BF956" i="7"/>
  <c r="BG956" i="7"/>
  <c r="BH956" i="7"/>
  <c r="BI956" i="7"/>
  <c r="BJ956" i="7"/>
  <c r="BK956" i="7"/>
  <c r="BL956" i="7"/>
  <c r="BM956" i="7"/>
  <c r="BN956" i="7"/>
  <c r="BO956" i="7"/>
  <c r="BP956" i="7"/>
  <c r="BQ956" i="7"/>
  <c r="BR956" i="7"/>
  <c r="BS956" i="7"/>
  <c r="BT956" i="7"/>
  <c r="BU956" i="7"/>
  <c r="BV956" i="7"/>
  <c r="BW956" i="7"/>
  <c r="BX956" i="7"/>
  <c r="BY956" i="7"/>
  <c r="CA956" i="7" s="1"/>
  <c r="BZ956" i="7"/>
  <c r="AQ957" i="7"/>
  <c r="AR957" i="7"/>
  <c r="AS957" i="7"/>
  <c r="AT957" i="7"/>
  <c r="AU957" i="7"/>
  <c r="AV957" i="7"/>
  <c r="AW957" i="7"/>
  <c r="AX957" i="7"/>
  <c r="AY957" i="7"/>
  <c r="AZ957" i="7"/>
  <c r="BA957" i="7"/>
  <c r="BB957" i="7"/>
  <c r="BC957" i="7"/>
  <c r="BD957" i="7"/>
  <c r="BE957" i="7"/>
  <c r="BF957" i="7"/>
  <c r="BG957" i="7"/>
  <c r="BH957" i="7"/>
  <c r="BI957" i="7"/>
  <c r="BJ957" i="7"/>
  <c r="BK957" i="7"/>
  <c r="BL957" i="7"/>
  <c r="BM957" i="7"/>
  <c r="BN957" i="7"/>
  <c r="BO957" i="7"/>
  <c r="BP957" i="7"/>
  <c r="BQ957" i="7"/>
  <c r="BR957" i="7"/>
  <c r="BS957" i="7"/>
  <c r="BT957" i="7"/>
  <c r="BU957" i="7"/>
  <c r="BV957" i="7"/>
  <c r="BW957" i="7"/>
  <c r="BX957" i="7"/>
  <c r="BY957" i="7"/>
  <c r="BZ957" i="7"/>
  <c r="CA957" i="7"/>
  <c r="AQ958" i="7"/>
  <c r="AR958" i="7"/>
  <c r="AS958" i="7"/>
  <c r="AT958" i="7"/>
  <c r="AU958" i="7"/>
  <c r="AV958" i="7"/>
  <c r="AW958" i="7"/>
  <c r="AX958" i="7"/>
  <c r="AY958" i="7"/>
  <c r="AZ958" i="7"/>
  <c r="BA958" i="7"/>
  <c r="BB958" i="7"/>
  <c r="BC958" i="7"/>
  <c r="BD958" i="7"/>
  <c r="BE958" i="7"/>
  <c r="BF958" i="7"/>
  <c r="BG958" i="7"/>
  <c r="BH958" i="7"/>
  <c r="BI958" i="7"/>
  <c r="BJ958" i="7"/>
  <c r="BK958" i="7"/>
  <c r="BL958" i="7"/>
  <c r="BM958" i="7"/>
  <c r="BN958" i="7"/>
  <c r="BO958" i="7"/>
  <c r="BP958" i="7"/>
  <c r="BQ958" i="7"/>
  <c r="BR958" i="7"/>
  <c r="BS958" i="7"/>
  <c r="BT958" i="7"/>
  <c r="BU958" i="7"/>
  <c r="BV958" i="7"/>
  <c r="BW958" i="7"/>
  <c r="BX958" i="7"/>
  <c r="BY958" i="7"/>
  <c r="BZ958" i="7"/>
  <c r="CA958" i="7"/>
  <c r="AQ959" i="7"/>
  <c r="AR959" i="7"/>
  <c r="AS959" i="7"/>
  <c r="AT959" i="7"/>
  <c r="AU959" i="7"/>
  <c r="AV959" i="7"/>
  <c r="AW959" i="7"/>
  <c r="AX959" i="7"/>
  <c r="AY959" i="7"/>
  <c r="AZ959" i="7"/>
  <c r="BA959" i="7"/>
  <c r="BB959" i="7"/>
  <c r="BC959" i="7"/>
  <c r="BD959" i="7"/>
  <c r="BE959" i="7"/>
  <c r="BF959" i="7"/>
  <c r="BG959" i="7"/>
  <c r="BH959" i="7"/>
  <c r="BI959" i="7"/>
  <c r="BJ959" i="7"/>
  <c r="BK959" i="7"/>
  <c r="BL959" i="7"/>
  <c r="BM959" i="7"/>
  <c r="BN959" i="7"/>
  <c r="BO959" i="7"/>
  <c r="BP959" i="7"/>
  <c r="BQ959" i="7"/>
  <c r="BR959" i="7"/>
  <c r="BS959" i="7"/>
  <c r="BT959" i="7"/>
  <c r="BU959" i="7"/>
  <c r="BV959" i="7"/>
  <c r="BW959" i="7"/>
  <c r="BX959" i="7"/>
  <c r="BY959" i="7"/>
  <c r="CA959" i="7" s="1"/>
  <c r="BZ959" i="7"/>
  <c r="AQ960" i="7"/>
  <c r="AR960" i="7"/>
  <c r="AS960" i="7"/>
  <c r="AT960" i="7"/>
  <c r="AU960" i="7"/>
  <c r="AV960" i="7"/>
  <c r="AW960" i="7"/>
  <c r="AX960" i="7"/>
  <c r="AY960" i="7"/>
  <c r="AZ960" i="7"/>
  <c r="BA960" i="7"/>
  <c r="BB960" i="7"/>
  <c r="BC960" i="7"/>
  <c r="BD960" i="7"/>
  <c r="BE960" i="7"/>
  <c r="BF960" i="7"/>
  <c r="BG960" i="7"/>
  <c r="BH960" i="7"/>
  <c r="BI960" i="7"/>
  <c r="BJ960" i="7"/>
  <c r="BK960" i="7"/>
  <c r="BL960" i="7"/>
  <c r="BM960" i="7"/>
  <c r="BN960" i="7"/>
  <c r="BO960" i="7"/>
  <c r="BP960" i="7"/>
  <c r="BQ960" i="7"/>
  <c r="BR960" i="7"/>
  <c r="BS960" i="7"/>
  <c r="BT960" i="7"/>
  <c r="BU960" i="7"/>
  <c r="BV960" i="7"/>
  <c r="BW960" i="7"/>
  <c r="BX960" i="7"/>
  <c r="BY960" i="7"/>
  <c r="CA960" i="7" s="1"/>
  <c r="BZ960" i="7"/>
  <c r="AQ961" i="7"/>
  <c r="AR961" i="7"/>
  <c r="AS961" i="7"/>
  <c r="AT961" i="7"/>
  <c r="AU961" i="7"/>
  <c r="AV961" i="7"/>
  <c r="AW961" i="7"/>
  <c r="AX961" i="7"/>
  <c r="AY961" i="7"/>
  <c r="AZ961" i="7"/>
  <c r="BA961" i="7"/>
  <c r="BB961" i="7"/>
  <c r="BC961" i="7"/>
  <c r="BD961" i="7"/>
  <c r="BE961" i="7"/>
  <c r="BF961" i="7"/>
  <c r="BG961" i="7"/>
  <c r="BH961" i="7"/>
  <c r="BI961" i="7"/>
  <c r="BJ961" i="7"/>
  <c r="BK961" i="7"/>
  <c r="BL961" i="7"/>
  <c r="BM961" i="7"/>
  <c r="BN961" i="7"/>
  <c r="BO961" i="7"/>
  <c r="BP961" i="7"/>
  <c r="BQ961" i="7"/>
  <c r="BR961" i="7"/>
  <c r="BS961" i="7"/>
  <c r="BT961" i="7"/>
  <c r="BU961" i="7"/>
  <c r="BV961" i="7"/>
  <c r="BW961" i="7"/>
  <c r="BX961" i="7"/>
  <c r="BY961" i="7"/>
  <c r="BZ961" i="7"/>
  <c r="CA961" i="7"/>
  <c r="AQ962" i="7"/>
  <c r="AR962" i="7"/>
  <c r="AS962" i="7"/>
  <c r="AT962" i="7"/>
  <c r="AU962" i="7"/>
  <c r="AV962" i="7"/>
  <c r="AW962" i="7"/>
  <c r="AX962" i="7"/>
  <c r="AY962" i="7"/>
  <c r="AZ962" i="7"/>
  <c r="BA962" i="7"/>
  <c r="BB962" i="7"/>
  <c r="BC962" i="7"/>
  <c r="BD962" i="7"/>
  <c r="BE962" i="7"/>
  <c r="BF962" i="7"/>
  <c r="BG962" i="7"/>
  <c r="BH962" i="7"/>
  <c r="BI962" i="7"/>
  <c r="BJ962" i="7"/>
  <c r="BK962" i="7"/>
  <c r="BL962" i="7"/>
  <c r="BM962" i="7"/>
  <c r="BN962" i="7"/>
  <c r="BO962" i="7"/>
  <c r="BP962" i="7"/>
  <c r="BQ962" i="7"/>
  <c r="BR962" i="7"/>
  <c r="BS962" i="7"/>
  <c r="BT962" i="7"/>
  <c r="BU962" i="7"/>
  <c r="BV962" i="7"/>
  <c r="BW962" i="7"/>
  <c r="BX962" i="7"/>
  <c r="BY962" i="7"/>
  <c r="BZ962" i="7"/>
  <c r="CA962" i="7"/>
  <c r="AQ963" i="7"/>
  <c r="AR963" i="7"/>
  <c r="AS963" i="7"/>
  <c r="AT963" i="7"/>
  <c r="AU963" i="7"/>
  <c r="AV963" i="7"/>
  <c r="AW963" i="7"/>
  <c r="AX963" i="7"/>
  <c r="AY963" i="7"/>
  <c r="AZ963" i="7"/>
  <c r="BA963" i="7"/>
  <c r="BB963" i="7"/>
  <c r="BC963" i="7"/>
  <c r="BD963" i="7"/>
  <c r="BE963" i="7"/>
  <c r="BF963" i="7"/>
  <c r="BG963" i="7"/>
  <c r="BH963" i="7"/>
  <c r="BI963" i="7"/>
  <c r="BJ963" i="7"/>
  <c r="BK963" i="7"/>
  <c r="BL963" i="7"/>
  <c r="BM963" i="7"/>
  <c r="BN963" i="7"/>
  <c r="BO963" i="7"/>
  <c r="BP963" i="7"/>
  <c r="BQ963" i="7"/>
  <c r="BR963" i="7"/>
  <c r="BS963" i="7"/>
  <c r="BT963" i="7"/>
  <c r="BU963" i="7"/>
  <c r="BV963" i="7"/>
  <c r="BW963" i="7"/>
  <c r="BX963" i="7"/>
  <c r="BY963" i="7"/>
  <c r="CA963" i="7" s="1"/>
  <c r="BZ963" i="7"/>
  <c r="AQ964" i="7"/>
  <c r="AR964" i="7"/>
  <c r="AS964" i="7"/>
  <c r="AT964" i="7"/>
  <c r="AU964" i="7"/>
  <c r="AV964" i="7"/>
  <c r="AW964" i="7"/>
  <c r="AX964" i="7"/>
  <c r="AY964" i="7"/>
  <c r="AZ964" i="7"/>
  <c r="BA964" i="7"/>
  <c r="BB964" i="7"/>
  <c r="BC964" i="7"/>
  <c r="BD964" i="7"/>
  <c r="BE964" i="7"/>
  <c r="BF964" i="7"/>
  <c r="BG964" i="7"/>
  <c r="BH964" i="7"/>
  <c r="BI964" i="7"/>
  <c r="BJ964" i="7"/>
  <c r="BK964" i="7"/>
  <c r="BL964" i="7"/>
  <c r="BM964" i="7"/>
  <c r="BN964" i="7"/>
  <c r="BO964" i="7"/>
  <c r="BP964" i="7"/>
  <c r="BQ964" i="7"/>
  <c r="BR964" i="7"/>
  <c r="BS964" i="7"/>
  <c r="BT964" i="7"/>
  <c r="BU964" i="7"/>
  <c r="BV964" i="7"/>
  <c r="BW964" i="7"/>
  <c r="BX964" i="7"/>
  <c r="BY964" i="7"/>
  <c r="CA964" i="7" s="1"/>
  <c r="BZ964" i="7"/>
  <c r="AQ965" i="7"/>
  <c r="AR965" i="7"/>
  <c r="AS965" i="7"/>
  <c r="AT965" i="7"/>
  <c r="AU965" i="7"/>
  <c r="AV965" i="7"/>
  <c r="AW965" i="7"/>
  <c r="AX965" i="7"/>
  <c r="AY965" i="7"/>
  <c r="AZ965" i="7"/>
  <c r="BA965" i="7"/>
  <c r="BB965" i="7"/>
  <c r="BC965" i="7"/>
  <c r="BD965" i="7"/>
  <c r="BE965" i="7"/>
  <c r="BF965" i="7"/>
  <c r="BG965" i="7"/>
  <c r="BH965" i="7"/>
  <c r="BI965" i="7"/>
  <c r="BJ965" i="7"/>
  <c r="BK965" i="7"/>
  <c r="BL965" i="7"/>
  <c r="BM965" i="7"/>
  <c r="BN965" i="7"/>
  <c r="BO965" i="7"/>
  <c r="BP965" i="7"/>
  <c r="BQ965" i="7"/>
  <c r="BR965" i="7"/>
  <c r="BS965" i="7"/>
  <c r="BT965" i="7"/>
  <c r="BU965" i="7"/>
  <c r="BV965" i="7"/>
  <c r="BW965" i="7"/>
  <c r="BX965" i="7"/>
  <c r="BY965" i="7"/>
  <c r="BZ965" i="7"/>
  <c r="CA965" i="7"/>
  <c r="AQ966" i="7"/>
  <c r="AR966" i="7"/>
  <c r="AS966" i="7"/>
  <c r="AT966" i="7"/>
  <c r="AU966" i="7"/>
  <c r="AV966" i="7"/>
  <c r="AW966" i="7"/>
  <c r="AX966" i="7"/>
  <c r="AY966" i="7"/>
  <c r="AZ966" i="7"/>
  <c r="BA966" i="7"/>
  <c r="BB966" i="7"/>
  <c r="BC966" i="7"/>
  <c r="BD966" i="7"/>
  <c r="BE966" i="7"/>
  <c r="BF966" i="7"/>
  <c r="BG966" i="7"/>
  <c r="BH966" i="7"/>
  <c r="BI966" i="7"/>
  <c r="BJ966" i="7"/>
  <c r="BK966" i="7"/>
  <c r="BL966" i="7"/>
  <c r="BM966" i="7"/>
  <c r="BN966" i="7"/>
  <c r="BO966" i="7"/>
  <c r="BP966" i="7"/>
  <c r="BQ966" i="7"/>
  <c r="BR966" i="7"/>
  <c r="BS966" i="7"/>
  <c r="BT966" i="7"/>
  <c r="BU966" i="7"/>
  <c r="BV966" i="7"/>
  <c r="BW966" i="7"/>
  <c r="BX966" i="7"/>
  <c r="BY966" i="7"/>
  <c r="BZ966" i="7"/>
  <c r="CA966" i="7"/>
  <c r="AQ967" i="7"/>
  <c r="AR967" i="7"/>
  <c r="AS967" i="7"/>
  <c r="AT967" i="7"/>
  <c r="AU967" i="7"/>
  <c r="AV967" i="7"/>
  <c r="AW967" i="7"/>
  <c r="AX967" i="7"/>
  <c r="AY967" i="7"/>
  <c r="AZ967" i="7"/>
  <c r="BA967" i="7"/>
  <c r="BB967" i="7"/>
  <c r="BC967" i="7"/>
  <c r="BD967" i="7"/>
  <c r="BE967" i="7"/>
  <c r="BF967" i="7"/>
  <c r="BG967" i="7"/>
  <c r="BH967" i="7"/>
  <c r="BI967" i="7"/>
  <c r="BJ967" i="7"/>
  <c r="BK967" i="7"/>
  <c r="BL967" i="7"/>
  <c r="BM967" i="7"/>
  <c r="BN967" i="7"/>
  <c r="BO967" i="7"/>
  <c r="BP967" i="7"/>
  <c r="BQ967" i="7"/>
  <c r="BR967" i="7"/>
  <c r="BS967" i="7"/>
  <c r="BT967" i="7"/>
  <c r="BU967" i="7"/>
  <c r="BV967" i="7"/>
  <c r="BW967" i="7"/>
  <c r="BX967" i="7"/>
  <c r="BY967" i="7"/>
  <c r="CA967" i="7" s="1"/>
  <c r="BZ967" i="7"/>
  <c r="AQ968" i="7"/>
  <c r="AR968" i="7"/>
  <c r="AS968" i="7"/>
  <c r="AT968" i="7"/>
  <c r="AU968" i="7"/>
  <c r="AV968" i="7"/>
  <c r="AW968" i="7"/>
  <c r="AX968" i="7"/>
  <c r="AY968" i="7"/>
  <c r="AZ968" i="7"/>
  <c r="BA968" i="7"/>
  <c r="BB968" i="7"/>
  <c r="BC968" i="7"/>
  <c r="BD968" i="7"/>
  <c r="BE968" i="7"/>
  <c r="BF968" i="7"/>
  <c r="BG968" i="7"/>
  <c r="BH968" i="7"/>
  <c r="BI968" i="7"/>
  <c r="BJ968" i="7"/>
  <c r="BK968" i="7"/>
  <c r="BL968" i="7"/>
  <c r="BM968" i="7"/>
  <c r="BN968" i="7"/>
  <c r="BO968" i="7"/>
  <c r="BP968" i="7"/>
  <c r="BQ968" i="7"/>
  <c r="BR968" i="7"/>
  <c r="BS968" i="7"/>
  <c r="BT968" i="7"/>
  <c r="BU968" i="7"/>
  <c r="BV968" i="7"/>
  <c r="BW968" i="7"/>
  <c r="BX968" i="7"/>
  <c r="BY968" i="7"/>
  <c r="CA968" i="7" s="1"/>
  <c r="BZ968" i="7"/>
  <c r="AQ969" i="7"/>
  <c r="AR969" i="7"/>
  <c r="AS969" i="7"/>
  <c r="AT969" i="7"/>
  <c r="AU969" i="7"/>
  <c r="AV969" i="7"/>
  <c r="AW969" i="7"/>
  <c r="AX969" i="7"/>
  <c r="AY969" i="7"/>
  <c r="AZ969" i="7"/>
  <c r="BA969" i="7"/>
  <c r="BB969" i="7"/>
  <c r="BC969" i="7"/>
  <c r="BD969" i="7"/>
  <c r="BE969" i="7"/>
  <c r="BF969" i="7"/>
  <c r="BG969" i="7"/>
  <c r="BH969" i="7"/>
  <c r="BI969" i="7"/>
  <c r="BJ969" i="7"/>
  <c r="BK969" i="7"/>
  <c r="BL969" i="7"/>
  <c r="BM969" i="7"/>
  <c r="BN969" i="7"/>
  <c r="BO969" i="7"/>
  <c r="BP969" i="7"/>
  <c r="BQ969" i="7"/>
  <c r="BR969" i="7"/>
  <c r="BS969" i="7"/>
  <c r="BT969" i="7"/>
  <c r="BU969" i="7"/>
  <c r="BV969" i="7"/>
  <c r="BW969" i="7"/>
  <c r="BX969" i="7"/>
  <c r="BY969" i="7"/>
  <c r="BZ969" i="7"/>
  <c r="CA969" i="7"/>
  <c r="AQ970" i="7"/>
  <c r="AR970" i="7"/>
  <c r="AS970" i="7"/>
  <c r="AT970" i="7"/>
  <c r="AU970" i="7"/>
  <c r="AV970" i="7"/>
  <c r="AW970" i="7"/>
  <c r="AX970" i="7"/>
  <c r="AY970" i="7"/>
  <c r="AZ970" i="7"/>
  <c r="BA970" i="7"/>
  <c r="BB970" i="7"/>
  <c r="BC970" i="7"/>
  <c r="BD970" i="7"/>
  <c r="BE970" i="7"/>
  <c r="BF970" i="7"/>
  <c r="BG970" i="7"/>
  <c r="BH970" i="7"/>
  <c r="BI970" i="7"/>
  <c r="BJ970" i="7"/>
  <c r="BK970" i="7"/>
  <c r="BL970" i="7"/>
  <c r="BM970" i="7"/>
  <c r="BN970" i="7"/>
  <c r="BO970" i="7"/>
  <c r="BP970" i="7"/>
  <c r="BQ970" i="7"/>
  <c r="BR970" i="7"/>
  <c r="BS970" i="7"/>
  <c r="BT970" i="7"/>
  <c r="BU970" i="7"/>
  <c r="BV970" i="7"/>
  <c r="BW970" i="7"/>
  <c r="BX970" i="7"/>
  <c r="BY970" i="7"/>
  <c r="BZ970" i="7"/>
  <c r="CA970" i="7"/>
  <c r="AQ971" i="7"/>
  <c r="AR971" i="7"/>
  <c r="AS971" i="7"/>
  <c r="AT971" i="7"/>
  <c r="AU971" i="7"/>
  <c r="AV971" i="7"/>
  <c r="AW971" i="7"/>
  <c r="AX971" i="7"/>
  <c r="AY971" i="7"/>
  <c r="AZ971" i="7"/>
  <c r="BA971" i="7"/>
  <c r="BB971" i="7"/>
  <c r="BC971" i="7"/>
  <c r="BD971" i="7"/>
  <c r="BE971" i="7"/>
  <c r="BF971" i="7"/>
  <c r="BG971" i="7"/>
  <c r="BH971" i="7"/>
  <c r="BI971" i="7"/>
  <c r="BJ971" i="7"/>
  <c r="BK971" i="7"/>
  <c r="BL971" i="7"/>
  <c r="BM971" i="7"/>
  <c r="BN971" i="7"/>
  <c r="BO971" i="7"/>
  <c r="BP971" i="7"/>
  <c r="BQ971" i="7"/>
  <c r="BR971" i="7"/>
  <c r="BS971" i="7"/>
  <c r="BT971" i="7"/>
  <c r="BU971" i="7"/>
  <c r="BV971" i="7"/>
  <c r="BW971" i="7"/>
  <c r="BX971" i="7"/>
  <c r="BY971" i="7"/>
  <c r="CA971" i="7" s="1"/>
  <c r="BZ971" i="7"/>
  <c r="AQ972" i="7"/>
  <c r="AR972" i="7"/>
  <c r="AS972" i="7"/>
  <c r="AT972" i="7"/>
  <c r="AU972" i="7"/>
  <c r="AV972" i="7"/>
  <c r="AW972" i="7"/>
  <c r="AX972" i="7"/>
  <c r="AY972" i="7"/>
  <c r="AZ972" i="7"/>
  <c r="BA972" i="7"/>
  <c r="BB972" i="7"/>
  <c r="BC972" i="7"/>
  <c r="BD972" i="7"/>
  <c r="BE972" i="7"/>
  <c r="BF972" i="7"/>
  <c r="BG972" i="7"/>
  <c r="BH972" i="7"/>
  <c r="BI972" i="7"/>
  <c r="BJ972" i="7"/>
  <c r="BK972" i="7"/>
  <c r="BL972" i="7"/>
  <c r="BM972" i="7"/>
  <c r="BN972" i="7"/>
  <c r="BO972" i="7"/>
  <c r="BP972" i="7"/>
  <c r="BQ972" i="7"/>
  <c r="BR972" i="7"/>
  <c r="BS972" i="7"/>
  <c r="BT972" i="7"/>
  <c r="BU972" i="7"/>
  <c r="BV972" i="7"/>
  <c r="BW972" i="7"/>
  <c r="BX972" i="7"/>
  <c r="BY972" i="7"/>
  <c r="CA972" i="7" s="1"/>
  <c r="BZ972" i="7"/>
  <c r="AQ973" i="7"/>
  <c r="AR973" i="7"/>
  <c r="AS973" i="7"/>
  <c r="AT973" i="7"/>
  <c r="AU973" i="7"/>
  <c r="AV973" i="7"/>
  <c r="AW973" i="7"/>
  <c r="AX973" i="7"/>
  <c r="AY973" i="7"/>
  <c r="AZ973" i="7"/>
  <c r="BA973" i="7"/>
  <c r="BB973" i="7"/>
  <c r="BC973" i="7"/>
  <c r="BD973" i="7"/>
  <c r="BE973" i="7"/>
  <c r="BF973" i="7"/>
  <c r="BG973" i="7"/>
  <c r="BH973" i="7"/>
  <c r="BI973" i="7"/>
  <c r="BJ973" i="7"/>
  <c r="BK973" i="7"/>
  <c r="BL973" i="7"/>
  <c r="BM973" i="7"/>
  <c r="BN973" i="7"/>
  <c r="BO973" i="7"/>
  <c r="BP973" i="7"/>
  <c r="BQ973" i="7"/>
  <c r="BR973" i="7"/>
  <c r="BS973" i="7"/>
  <c r="BT973" i="7"/>
  <c r="BU973" i="7"/>
  <c r="BV973" i="7"/>
  <c r="BW973" i="7"/>
  <c r="BX973" i="7"/>
  <c r="BY973" i="7"/>
  <c r="BZ973" i="7"/>
  <c r="CA973" i="7"/>
  <c r="AQ974" i="7"/>
  <c r="AR974" i="7"/>
  <c r="AS974" i="7"/>
  <c r="AT974" i="7"/>
  <c r="AU974" i="7"/>
  <c r="AV974" i="7"/>
  <c r="AW974" i="7"/>
  <c r="AX974" i="7"/>
  <c r="AY974" i="7"/>
  <c r="AZ974" i="7"/>
  <c r="BA974" i="7"/>
  <c r="BB974" i="7"/>
  <c r="BC974" i="7"/>
  <c r="BD974" i="7"/>
  <c r="BE974" i="7"/>
  <c r="BF974" i="7"/>
  <c r="BG974" i="7"/>
  <c r="BH974" i="7"/>
  <c r="BI974" i="7"/>
  <c r="BJ974" i="7"/>
  <c r="BK974" i="7"/>
  <c r="BL974" i="7"/>
  <c r="BM974" i="7"/>
  <c r="BN974" i="7"/>
  <c r="BO974" i="7"/>
  <c r="BP974" i="7"/>
  <c r="BQ974" i="7"/>
  <c r="BR974" i="7"/>
  <c r="BS974" i="7"/>
  <c r="BT974" i="7"/>
  <c r="BU974" i="7"/>
  <c r="BV974" i="7"/>
  <c r="BW974" i="7"/>
  <c r="BX974" i="7"/>
  <c r="BY974" i="7"/>
  <c r="BZ974" i="7"/>
  <c r="CA974" i="7"/>
  <c r="AQ975" i="7"/>
  <c r="AR975" i="7"/>
  <c r="AS975" i="7"/>
  <c r="AT975" i="7"/>
  <c r="AU975" i="7"/>
  <c r="AV975" i="7"/>
  <c r="AW975" i="7"/>
  <c r="AX975" i="7"/>
  <c r="AY975" i="7"/>
  <c r="AZ975" i="7"/>
  <c r="BA975" i="7"/>
  <c r="BB975" i="7"/>
  <c r="BC975" i="7"/>
  <c r="BD975" i="7"/>
  <c r="BE975" i="7"/>
  <c r="BF975" i="7"/>
  <c r="BG975" i="7"/>
  <c r="BH975" i="7"/>
  <c r="BI975" i="7"/>
  <c r="BJ975" i="7"/>
  <c r="BK975" i="7"/>
  <c r="BL975" i="7"/>
  <c r="BM975" i="7"/>
  <c r="BN975" i="7"/>
  <c r="BO975" i="7"/>
  <c r="BP975" i="7"/>
  <c r="BQ975" i="7"/>
  <c r="BR975" i="7"/>
  <c r="BS975" i="7"/>
  <c r="BT975" i="7"/>
  <c r="BU975" i="7"/>
  <c r="BV975" i="7"/>
  <c r="BW975" i="7"/>
  <c r="BX975" i="7"/>
  <c r="BY975" i="7"/>
  <c r="CA975" i="7" s="1"/>
  <c r="BZ975" i="7"/>
  <c r="AQ976" i="7"/>
  <c r="AR976" i="7"/>
  <c r="AS976" i="7"/>
  <c r="AT976" i="7"/>
  <c r="AU976" i="7"/>
  <c r="AV976" i="7"/>
  <c r="AW976" i="7"/>
  <c r="AX976" i="7"/>
  <c r="AY976" i="7"/>
  <c r="AZ976" i="7"/>
  <c r="BA976" i="7"/>
  <c r="BB976" i="7"/>
  <c r="BC976" i="7"/>
  <c r="BD976" i="7"/>
  <c r="BE976" i="7"/>
  <c r="BF976" i="7"/>
  <c r="BG976" i="7"/>
  <c r="BH976" i="7"/>
  <c r="BI976" i="7"/>
  <c r="BJ976" i="7"/>
  <c r="BK976" i="7"/>
  <c r="BL976" i="7"/>
  <c r="BM976" i="7"/>
  <c r="BN976" i="7"/>
  <c r="BO976" i="7"/>
  <c r="BP976" i="7"/>
  <c r="BQ976" i="7"/>
  <c r="BR976" i="7"/>
  <c r="BS976" i="7"/>
  <c r="BT976" i="7"/>
  <c r="BU976" i="7"/>
  <c r="BV976" i="7"/>
  <c r="BW976" i="7"/>
  <c r="BX976" i="7"/>
  <c r="BY976" i="7"/>
  <c r="CA976" i="7" s="1"/>
  <c r="BZ976" i="7"/>
  <c r="AQ977" i="7"/>
  <c r="AR977" i="7"/>
  <c r="AS977" i="7"/>
  <c r="AT977" i="7"/>
  <c r="AU977" i="7"/>
  <c r="AV977" i="7"/>
  <c r="AW977" i="7"/>
  <c r="AX977" i="7"/>
  <c r="AY977" i="7"/>
  <c r="AZ977" i="7"/>
  <c r="BA977" i="7"/>
  <c r="BB977" i="7"/>
  <c r="BC977" i="7"/>
  <c r="BD977" i="7"/>
  <c r="BE977" i="7"/>
  <c r="BF977" i="7"/>
  <c r="BG977" i="7"/>
  <c r="BH977" i="7"/>
  <c r="BI977" i="7"/>
  <c r="BJ977" i="7"/>
  <c r="BK977" i="7"/>
  <c r="BL977" i="7"/>
  <c r="BM977" i="7"/>
  <c r="BN977" i="7"/>
  <c r="BO977" i="7"/>
  <c r="BP977" i="7"/>
  <c r="BQ977" i="7"/>
  <c r="BR977" i="7"/>
  <c r="BS977" i="7"/>
  <c r="BT977" i="7"/>
  <c r="BU977" i="7"/>
  <c r="BV977" i="7"/>
  <c r="BW977" i="7"/>
  <c r="BX977" i="7"/>
  <c r="BY977" i="7"/>
  <c r="BZ977" i="7"/>
  <c r="CA977" i="7"/>
  <c r="AQ978" i="7"/>
  <c r="AR978" i="7"/>
  <c r="AS978" i="7"/>
  <c r="AT978" i="7"/>
  <c r="AU978" i="7"/>
  <c r="AV978" i="7"/>
  <c r="AW978" i="7"/>
  <c r="AX978" i="7"/>
  <c r="AY978" i="7"/>
  <c r="AZ978" i="7"/>
  <c r="BA978" i="7"/>
  <c r="BB978" i="7"/>
  <c r="BC978" i="7"/>
  <c r="BD978" i="7"/>
  <c r="BE978" i="7"/>
  <c r="BF978" i="7"/>
  <c r="BG978" i="7"/>
  <c r="BH978" i="7"/>
  <c r="BI978" i="7"/>
  <c r="BJ978" i="7"/>
  <c r="BK978" i="7"/>
  <c r="BL978" i="7"/>
  <c r="BM978" i="7"/>
  <c r="BN978" i="7"/>
  <c r="BO978" i="7"/>
  <c r="BP978" i="7"/>
  <c r="BQ978" i="7"/>
  <c r="BR978" i="7"/>
  <c r="BS978" i="7"/>
  <c r="BT978" i="7"/>
  <c r="BU978" i="7"/>
  <c r="BV978" i="7"/>
  <c r="BW978" i="7"/>
  <c r="BX978" i="7"/>
  <c r="BY978" i="7"/>
  <c r="BZ978" i="7"/>
  <c r="CA978" i="7"/>
  <c r="AQ979" i="7"/>
  <c r="AR979" i="7"/>
  <c r="AS979" i="7"/>
  <c r="AT979" i="7"/>
  <c r="AU979" i="7"/>
  <c r="AV979" i="7"/>
  <c r="AW979" i="7"/>
  <c r="AX979" i="7"/>
  <c r="AY979" i="7"/>
  <c r="AZ979" i="7"/>
  <c r="BA979" i="7"/>
  <c r="BB979" i="7"/>
  <c r="BC979" i="7"/>
  <c r="BD979" i="7"/>
  <c r="BE979" i="7"/>
  <c r="BF979" i="7"/>
  <c r="BG979" i="7"/>
  <c r="BH979" i="7"/>
  <c r="BI979" i="7"/>
  <c r="BJ979" i="7"/>
  <c r="BK979" i="7"/>
  <c r="BL979" i="7"/>
  <c r="BM979" i="7"/>
  <c r="BN979" i="7"/>
  <c r="BO979" i="7"/>
  <c r="BP979" i="7"/>
  <c r="BQ979" i="7"/>
  <c r="BR979" i="7"/>
  <c r="BS979" i="7"/>
  <c r="BT979" i="7"/>
  <c r="BU979" i="7"/>
  <c r="BV979" i="7"/>
  <c r="BW979" i="7"/>
  <c r="BX979" i="7"/>
  <c r="BY979" i="7"/>
  <c r="CA979" i="7" s="1"/>
  <c r="BZ979" i="7"/>
  <c r="AQ980" i="7"/>
  <c r="AR980" i="7"/>
  <c r="AS980" i="7"/>
  <c r="AT980" i="7"/>
  <c r="AU980" i="7"/>
  <c r="AV980" i="7"/>
  <c r="AW980" i="7"/>
  <c r="AX980" i="7"/>
  <c r="AY980" i="7"/>
  <c r="AZ980" i="7"/>
  <c r="BA980" i="7"/>
  <c r="BB980" i="7"/>
  <c r="BC980" i="7"/>
  <c r="BD980" i="7"/>
  <c r="BE980" i="7"/>
  <c r="BF980" i="7"/>
  <c r="BG980" i="7"/>
  <c r="BH980" i="7"/>
  <c r="BI980" i="7"/>
  <c r="BJ980" i="7"/>
  <c r="BK980" i="7"/>
  <c r="BL980" i="7"/>
  <c r="BM980" i="7"/>
  <c r="BN980" i="7"/>
  <c r="BO980" i="7"/>
  <c r="BP980" i="7"/>
  <c r="BQ980" i="7"/>
  <c r="BR980" i="7"/>
  <c r="BS980" i="7"/>
  <c r="BT980" i="7"/>
  <c r="BU980" i="7"/>
  <c r="BV980" i="7"/>
  <c r="BW980" i="7"/>
  <c r="BX980" i="7"/>
  <c r="BY980" i="7"/>
  <c r="CA980" i="7" s="1"/>
  <c r="BZ980" i="7"/>
  <c r="AQ981" i="7"/>
  <c r="AR981" i="7"/>
  <c r="AS981" i="7"/>
  <c r="AT981" i="7"/>
  <c r="AU981" i="7"/>
  <c r="AV981" i="7"/>
  <c r="AW981" i="7"/>
  <c r="AX981" i="7"/>
  <c r="AY981" i="7"/>
  <c r="AZ981" i="7"/>
  <c r="BA981" i="7"/>
  <c r="BB981" i="7"/>
  <c r="BC981" i="7"/>
  <c r="BD981" i="7"/>
  <c r="BE981" i="7"/>
  <c r="BF981" i="7"/>
  <c r="BG981" i="7"/>
  <c r="BH981" i="7"/>
  <c r="BI981" i="7"/>
  <c r="BJ981" i="7"/>
  <c r="BK981" i="7"/>
  <c r="BL981" i="7"/>
  <c r="BM981" i="7"/>
  <c r="BN981" i="7"/>
  <c r="BO981" i="7"/>
  <c r="BP981" i="7"/>
  <c r="BQ981" i="7"/>
  <c r="BR981" i="7"/>
  <c r="BS981" i="7"/>
  <c r="BT981" i="7"/>
  <c r="BU981" i="7"/>
  <c r="BV981" i="7"/>
  <c r="BW981" i="7"/>
  <c r="BX981" i="7"/>
  <c r="BY981" i="7"/>
  <c r="BZ981" i="7"/>
  <c r="CA981" i="7"/>
  <c r="AQ982" i="7"/>
  <c r="AR982" i="7"/>
  <c r="AS982" i="7"/>
  <c r="AT982" i="7"/>
  <c r="AU982" i="7"/>
  <c r="AV982" i="7"/>
  <c r="AW982" i="7"/>
  <c r="AX982" i="7"/>
  <c r="AY982" i="7"/>
  <c r="AZ982" i="7"/>
  <c r="BA982" i="7"/>
  <c r="BB982" i="7"/>
  <c r="BC982" i="7"/>
  <c r="BD982" i="7"/>
  <c r="BE982" i="7"/>
  <c r="BF982" i="7"/>
  <c r="BG982" i="7"/>
  <c r="BH982" i="7"/>
  <c r="BI982" i="7"/>
  <c r="BJ982" i="7"/>
  <c r="BK982" i="7"/>
  <c r="BL982" i="7"/>
  <c r="BM982" i="7"/>
  <c r="BN982" i="7"/>
  <c r="BO982" i="7"/>
  <c r="BP982" i="7"/>
  <c r="BQ982" i="7"/>
  <c r="BR982" i="7"/>
  <c r="BS982" i="7"/>
  <c r="BT982" i="7"/>
  <c r="BU982" i="7"/>
  <c r="BV982" i="7"/>
  <c r="BW982" i="7"/>
  <c r="BX982" i="7"/>
  <c r="BY982" i="7"/>
  <c r="BZ982" i="7"/>
  <c r="CA982" i="7"/>
  <c r="AQ983" i="7"/>
  <c r="AR983" i="7"/>
  <c r="AS983" i="7"/>
  <c r="AT983" i="7"/>
  <c r="AU983" i="7"/>
  <c r="AV983" i="7"/>
  <c r="AW983" i="7"/>
  <c r="AX983" i="7"/>
  <c r="AY983" i="7"/>
  <c r="AZ983" i="7"/>
  <c r="BA983" i="7"/>
  <c r="BB983" i="7"/>
  <c r="BC983" i="7"/>
  <c r="BD983" i="7"/>
  <c r="BE983" i="7"/>
  <c r="BF983" i="7"/>
  <c r="BG983" i="7"/>
  <c r="BH983" i="7"/>
  <c r="BI983" i="7"/>
  <c r="BJ983" i="7"/>
  <c r="BK983" i="7"/>
  <c r="BL983" i="7"/>
  <c r="BM983" i="7"/>
  <c r="BN983" i="7"/>
  <c r="BO983" i="7"/>
  <c r="BP983" i="7"/>
  <c r="BQ983" i="7"/>
  <c r="BR983" i="7"/>
  <c r="BS983" i="7"/>
  <c r="BT983" i="7"/>
  <c r="BU983" i="7"/>
  <c r="BV983" i="7"/>
  <c r="BW983" i="7"/>
  <c r="BX983" i="7"/>
  <c r="BY983" i="7"/>
  <c r="CA983" i="7" s="1"/>
  <c r="BZ983" i="7"/>
  <c r="AQ984" i="7"/>
  <c r="AR984" i="7"/>
  <c r="AS984" i="7"/>
  <c r="AT984" i="7"/>
  <c r="AU984" i="7"/>
  <c r="AV984" i="7"/>
  <c r="AW984" i="7"/>
  <c r="AX984" i="7"/>
  <c r="AY984" i="7"/>
  <c r="AZ984" i="7"/>
  <c r="BA984" i="7"/>
  <c r="BB984" i="7"/>
  <c r="BC984" i="7"/>
  <c r="BD984" i="7"/>
  <c r="BE984" i="7"/>
  <c r="BF984" i="7"/>
  <c r="BG984" i="7"/>
  <c r="BH984" i="7"/>
  <c r="BI984" i="7"/>
  <c r="BJ984" i="7"/>
  <c r="BK984" i="7"/>
  <c r="BL984" i="7"/>
  <c r="BM984" i="7"/>
  <c r="BN984" i="7"/>
  <c r="BO984" i="7"/>
  <c r="BP984" i="7"/>
  <c r="BQ984" i="7"/>
  <c r="BR984" i="7"/>
  <c r="BS984" i="7"/>
  <c r="BT984" i="7"/>
  <c r="BU984" i="7"/>
  <c r="BV984" i="7"/>
  <c r="BW984" i="7"/>
  <c r="BX984" i="7"/>
  <c r="BY984" i="7"/>
  <c r="CA984" i="7" s="1"/>
  <c r="BZ984" i="7"/>
  <c r="AQ985" i="7"/>
  <c r="AR985" i="7"/>
  <c r="AS985" i="7"/>
  <c r="AT985" i="7"/>
  <c r="AU985" i="7"/>
  <c r="AV985" i="7"/>
  <c r="AW985" i="7"/>
  <c r="AX985" i="7"/>
  <c r="AY985" i="7"/>
  <c r="AZ985" i="7"/>
  <c r="BA985" i="7"/>
  <c r="BB985" i="7"/>
  <c r="BC985" i="7"/>
  <c r="BD985" i="7"/>
  <c r="BE985" i="7"/>
  <c r="BF985" i="7"/>
  <c r="BG985" i="7"/>
  <c r="BH985" i="7"/>
  <c r="BI985" i="7"/>
  <c r="BJ985" i="7"/>
  <c r="BK985" i="7"/>
  <c r="BL985" i="7"/>
  <c r="BM985" i="7"/>
  <c r="BN985" i="7"/>
  <c r="BO985" i="7"/>
  <c r="BP985" i="7"/>
  <c r="BQ985" i="7"/>
  <c r="BR985" i="7"/>
  <c r="BS985" i="7"/>
  <c r="BT985" i="7"/>
  <c r="BU985" i="7"/>
  <c r="BV985" i="7"/>
  <c r="BW985" i="7"/>
  <c r="BX985" i="7"/>
  <c r="BY985" i="7"/>
  <c r="BZ985" i="7"/>
  <c r="CA985" i="7"/>
  <c r="AQ986" i="7"/>
  <c r="AR986" i="7"/>
  <c r="AS986" i="7"/>
  <c r="AT986" i="7"/>
  <c r="AU986" i="7"/>
  <c r="AV986" i="7"/>
  <c r="AW986" i="7"/>
  <c r="AX986" i="7"/>
  <c r="AY986" i="7"/>
  <c r="AZ986" i="7"/>
  <c r="BA986" i="7"/>
  <c r="BB986" i="7"/>
  <c r="BC986" i="7"/>
  <c r="BD986" i="7"/>
  <c r="BE986" i="7"/>
  <c r="BF986" i="7"/>
  <c r="BG986" i="7"/>
  <c r="BH986" i="7"/>
  <c r="BI986" i="7"/>
  <c r="BJ986" i="7"/>
  <c r="BK986" i="7"/>
  <c r="BL986" i="7"/>
  <c r="BM986" i="7"/>
  <c r="BN986" i="7"/>
  <c r="BO986" i="7"/>
  <c r="BP986" i="7"/>
  <c r="BQ986" i="7"/>
  <c r="BR986" i="7"/>
  <c r="BS986" i="7"/>
  <c r="BT986" i="7"/>
  <c r="BU986" i="7"/>
  <c r="BV986" i="7"/>
  <c r="BW986" i="7"/>
  <c r="BX986" i="7"/>
  <c r="BY986" i="7"/>
  <c r="BZ986" i="7"/>
  <c r="CA986" i="7"/>
  <c r="AQ987" i="7"/>
  <c r="AR987" i="7"/>
  <c r="AS987" i="7"/>
  <c r="AT987" i="7"/>
  <c r="AU987" i="7"/>
  <c r="AV987" i="7"/>
  <c r="AW987" i="7"/>
  <c r="AX987" i="7"/>
  <c r="AY987" i="7"/>
  <c r="AZ987" i="7"/>
  <c r="BA987" i="7"/>
  <c r="BB987" i="7"/>
  <c r="BC987" i="7"/>
  <c r="BD987" i="7"/>
  <c r="BE987" i="7"/>
  <c r="BF987" i="7"/>
  <c r="BG987" i="7"/>
  <c r="BH987" i="7"/>
  <c r="BI987" i="7"/>
  <c r="BJ987" i="7"/>
  <c r="BK987" i="7"/>
  <c r="BL987" i="7"/>
  <c r="BM987" i="7"/>
  <c r="BN987" i="7"/>
  <c r="BO987" i="7"/>
  <c r="BP987" i="7"/>
  <c r="BQ987" i="7"/>
  <c r="BR987" i="7"/>
  <c r="BS987" i="7"/>
  <c r="BT987" i="7"/>
  <c r="BU987" i="7"/>
  <c r="BV987" i="7"/>
  <c r="BW987" i="7"/>
  <c r="BX987" i="7"/>
  <c r="BY987" i="7"/>
  <c r="CA987" i="7" s="1"/>
  <c r="BZ987" i="7"/>
  <c r="AQ988" i="7"/>
  <c r="AR988" i="7"/>
  <c r="AS988" i="7"/>
  <c r="AT988" i="7"/>
  <c r="AU988" i="7"/>
  <c r="AV988" i="7"/>
  <c r="AW988" i="7"/>
  <c r="AX988" i="7"/>
  <c r="AY988" i="7"/>
  <c r="AZ988" i="7"/>
  <c r="BA988" i="7"/>
  <c r="BB988" i="7"/>
  <c r="BC988" i="7"/>
  <c r="BD988" i="7"/>
  <c r="BE988" i="7"/>
  <c r="BF988" i="7"/>
  <c r="BG988" i="7"/>
  <c r="BH988" i="7"/>
  <c r="BI988" i="7"/>
  <c r="BJ988" i="7"/>
  <c r="BK988" i="7"/>
  <c r="BL988" i="7"/>
  <c r="BM988" i="7"/>
  <c r="BN988" i="7"/>
  <c r="BO988" i="7"/>
  <c r="BP988" i="7"/>
  <c r="BQ988" i="7"/>
  <c r="BR988" i="7"/>
  <c r="BS988" i="7"/>
  <c r="BT988" i="7"/>
  <c r="BU988" i="7"/>
  <c r="BV988" i="7"/>
  <c r="BW988" i="7"/>
  <c r="BX988" i="7"/>
  <c r="BY988" i="7"/>
  <c r="CA988" i="7" s="1"/>
  <c r="BZ988" i="7"/>
  <c r="AQ989" i="7"/>
  <c r="AR989" i="7"/>
  <c r="AS989" i="7"/>
  <c r="AT989" i="7"/>
  <c r="AU989" i="7"/>
  <c r="AV989" i="7"/>
  <c r="AW989" i="7"/>
  <c r="AX989" i="7"/>
  <c r="AY989" i="7"/>
  <c r="AZ989" i="7"/>
  <c r="BA989" i="7"/>
  <c r="BB989" i="7"/>
  <c r="BC989" i="7"/>
  <c r="BD989" i="7"/>
  <c r="BE989" i="7"/>
  <c r="BF989" i="7"/>
  <c r="BG989" i="7"/>
  <c r="BH989" i="7"/>
  <c r="BI989" i="7"/>
  <c r="BJ989" i="7"/>
  <c r="BK989" i="7"/>
  <c r="BL989" i="7"/>
  <c r="BM989" i="7"/>
  <c r="BN989" i="7"/>
  <c r="BO989" i="7"/>
  <c r="BP989" i="7"/>
  <c r="BQ989" i="7"/>
  <c r="BR989" i="7"/>
  <c r="BS989" i="7"/>
  <c r="BT989" i="7"/>
  <c r="BU989" i="7"/>
  <c r="BV989" i="7"/>
  <c r="BW989" i="7"/>
  <c r="BX989" i="7"/>
  <c r="BY989" i="7"/>
  <c r="BZ989" i="7"/>
  <c r="CA989" i="7"/>
  <c r="AQ990" i="7"/>
  <c r="AR990" i="7"/>
  <c r="AS990" i="7"/>
  <c r="AT990" i="7"/>
  <c r="AU990" i="7"/>
  <c r="AV990" i="7"/>
  <c r="AW990" i="7"/>
  <c r="AX990" i="7"/>
  <c r="AY990" i="7"/>
  <c r="AZ990" i="7"/>
  <c r="BA990" i="7"/>
  <c r="BB990" i="7"/>
  <c r="BC990" i="7"/>
  <c r="BD990" i="7"/>
  <c r="BE990" i="7"/>
  <c r="BF990" i="7"/>
  <c r="BG990" i="7"/>
  <c r="BH990" i="7"/>
  <c r="BI990" i="7"/>
  <c r="BJ990" i="7"/>
  <c r="BK990" i="7"/>
  <c r="BL990" i="7"/>
  <c r="BM990" i="7"/>
  <c r="BN990" i="7"/>
  <c r="BO990" i="7"/>
  <c r="BP990" i="7"/>
  <c r="BQ990" i="7"/>
  <c r="BR990" i="7"/>
  <c r="BS990" i="7"/>
  <c r="BT990" i="7"/>
  <c r="BU990" i="7"/>
  <c r="BV990" i="7"/>
  <c r="BW990" i="7"/>
  <c r="BX990" i="7"/>
  <c r="BY990" i="7"/>
  <c r="BZ990" i="7"/>
  <c r="CA990" i="7"/>
  <c r="AQ991" i="7"/>
  <c r="AR991" i="7"/>
  <c r="AS991" i="7"/>
  <c r="AT991" i="7"/>
  <c r="AU991" i="7"/>
  <c r="AV991" i="7"/>
  <c r="AW991" i="7"/>
  <c r="AX991" i="7"/>
  <c r="AY991" i="7"/>
  <c r="AZ991" i="7"/>
  <c r="BA991" i="7"/>
  <c r="BB991" i="7"/>
  <c r="BC991" i="7"/>
  <c r="BD991" i="7"/>
  <c r="BE991" i="7"/>
  <c r="BF991" i="7"/>
  <c r="BG991" i="7"/>
  <c r="BH991" i="7"/>
  <c r="BI991" i="7"/>
  <c r="BJ991" i="7"/>
  <c r="BK991" i="7"/>
  <c r="BL991" i="7"/>
  <c r="BM991" i="7"/>
  <c r="BN991" i="7"/>
  <c r="BO991" i="7"/>
  <c r="BP991" i="7"/>
  <c r="BQ991" i="7"/>
  <c r="BR991" i="7"/>
  <c r="BS991" i="7"/>
  <c r="BT991" i="7"/>
  <c r="BU991" i="7"/>
  <c r="BV991" i="7"/>
  <c r="BW991" i="7"/>
  <c r="BX991" i="7"/>
  <c r="BY991" i="7"/>
  <c r="CA991" i="7" s="1"/>
  <c r="BZ991" i="7"/>
  <c r="AQ992" i="7"/>
  <c r="AR992" i="7"/>
  <c r="AS992" i="7"/>
  <c r="AT992" i="7"/>
  <c r="AU992" i="7"/>
  <c r="AV992" i="7"/>
  <c r="AW992" i="7"/>
  <c r="AX992" i="7"/>
  <c r="AY992" i="7"/>
  <c r="AZ992" i="7"/>
  <c r="BA992" i="7"/>
  <c r="BB992" i="7"/>
  <c r="BC992" i="7"/>
  <c r="BD992" i="7"/>
  <c r="BE992" i="7"/>
  <c r="BF992" i="7"/>
  <c r="BG992" i="7"/>
  <c r="BH992" i="7"/>
  <c r="BI992" i="7"/>
  <c r="BJ992" i="7"/>
  <c r="BK992" i="7"/>
  <c r="BL992" i="7"/>
  <c r="BM992" i="7"/>
  <c r="BN992" i="7"/>
  <c r="BO992" i="7"/>
  <c r="BP992" i="7"/>
  <c r="BQ992" i="7"/>
  <c r="BR992" i="7"/>
  <c r="BS992" i="7"/>
  <c r="BT992" i="7"/>
  <c r="BU992" i="7"/>
  <c r="BV992" i="7"/>
  <c r="BW992" i="7"/>
  <c r="BX992" i="7"/>
  <c r="BY992" i="7"/>
  <c r="BZ992" i="7"/>
  <c r="AQ993" i="7"/>
  <c r="AR993" i="7"/>
  <c r="AS993" i="7"/>
  <c r="AT993" i="7"/>
  <c r="AU993" i="7"/>
  <c r="AV993" i="7"/>
  <c r="AW993" i="7"/>
  <c r="AX993" i="7"/>
  <c r="AY993" i="7"/>
  <c r="AZ993" i="7"/>
  <c r="BA993" i="7"/>
  <c r="BB993" i="7"/>
  <c r="BC993" i="7"/>
  <c r="BD993" i="7"/>
  <c r="BE993" i="7"/>
  <c r="BF993" i="7"/>
  <c r="BG993" i="7"/>
  <c r="BH993" i="7"/>
  <c r="BI993" i="7"/>
  <c r="BJ993" i="7"/>
  <c r="BK993" i="7"/>
  <c r="BL993" i="7"/>
  <c r="BM993" i="7"/>
  <c r="BN993" i="7"/>
  <c r="BO993" i="7"/>
  <c r="BP993" i="7"/>
  <c r="BQ993" i="7"/>
  <c r="BR993" i="7"/>
  <c r="BS993" i="7"/>
  <c r="BT993" i="7"/>
  <c r="BU993" i="7"/>
  <c r="BV993" i="7"/>
  <c r="BW993" i="7"/>
  <c r="BX993" i="7"/>
  <c r="BY993" i="7"/>
  <c r="BZ993" i="7"/>
  <c r="CA993" i="7"/>
  <c r="AQ994" i="7"/>
  <c r="AR994" i="7"/>
  <c r="AS994" i="7"/>
  <c r="AT994" i="7"/>
  <c r="AU994" i="7"/>
  <c r="AV994" i="7"/>
  <c r="AW994" i="7"/>
  <c r="AX994" i="7"/>
  <c r="AY994" i="7"/>
  <c r="AZ994" i="7"/>
  <c r="BA994" i="7"/>
  <c r="BB994" i="7"/>
  <c r="BC994" i="7"/>
  <c r="BD994" i="7"/>
  <c r="BE994" i="7"/>
  <c r="BF994" i="7"/>
  <c r="BG994" i="7"/>
  <c r="BH994" i="7"/>
  <c r="BI994" i="7"/>
  <c r="BJ994" i="7"/>
  <c r="BK994" i="7"/>
  <c r="BL994" i="7"/>
  <c r="BM994" i="7"/>
  <c r="BN994" i="7"/>
  <c r="BO994" i="7"/>
  <c r="BP994" i="7"/>
  <c r="BQ994" i="7"/>
  <c r="BR994" i="7"/>
  <c r="BS994" i="7"/>
  <c r="BT994" i="7"/>
  <c r="BU994" i="7"/>
  <c r="BV994" i="7"/>
  <c r="BW994" i="7"/>
  <c r="BX994" i="7"/>
  <c r="BY994" i="7"/>
  <c r="BZ994" i="7"/>
  <c r="CA994" i="7"/>
  <c r="AQ995" i="7"/>
  <c r="AR995" i="7"/>
  <c r="AS995" i="7"/>
  <c r="AT995" i="7"/>
  <c r="AU995" i="7"/>
  <c r="AV995" i="7"/>
  <c r="AW995" i="7"/>
  <c r="AX995" i="7"/>
  <c r="AY995" i="7"/>
  <c r="AZ995" i="7"/>
  <c r="BA995" i="7"/>
  <c r="BB995" i="7"/>
  <c r="BC995" i="7"/>
  <c r="BD995" i="7"/>
  <c r="BE995" i="7"/>
  <c r="BF995" i="7"/>
  <c r="BG995" i="7"/>
  <c r="BH995" i="7"/>
  <c r="BI995" i="7"/>
  <c r="BJ995" i="7"/>
  <c r="BK995" i="7"/>
  <c r="BL995" i="7"/>
  <c r="BM995" i="7"/>
  <c r="BN995" i="7"/>
  <c r="BO995" i="7"/>
  <c r="BP995" i="7"/>
  <c r="BQ995" i="7"/>
  <c r="BR995" i="7"/>
  <c r="BS995" i="7"/>
  <c r="BT995" i="7"/>
  <c r="BU995" i="7"/>
  <c r="BV995" i="7"/>
  <c r="BW995" i="7"/>
  <c r="BX995" i="7"/>
  <c r="BY995" i="7"/>
  <c r="CA995" i="7" s="1"/>
  <c r="BZ995" i="7"/>
  <c r="AQ996" i="7"/>
  <c r="AR996" i="7"/>
  <c r="AS996" i="7"/>
  <c r="AT996" i="7"/>
  <c r="AU996" i="7"/>
  <c r="AV996" i="7"/>
  <c r="AW996" i="7"/>
  <c r="AX996" i="7"/>
  <c r="AY996" i="7"/>
  <c r="AZ996" i="7"/>
  <c r="BA996" i="7"/>
  <c r="BB996" i="7"/>
  <c r="BC996" i="7"/>
  <c r="BD996" i="7"/>
  <c r="BE996" i="7"/>
  <c r="BF996" i="7"/>
  <c r="BG996" i="7"/>
  <c r="BH996" i="7"/>
  <c r="BI996" i="7"/>
  <c r="BJ996" i="7"/>
  <c r="BK996" i="7"/>
  <c r="BL996" i="7"/>
  <c r="BM996" i="7"/>
  <c r="BN996" i="7"/>
  <c r="BO996" i="7"/>
  <c r="BP996" i="7"/>
  <c r="BQ996" i="7"/>
  <c r="BR996" i="7"/>
  <c r="BS996" i="7"/>
  <c r="BT996" i="7"/>
  <c r="BU996" i="7"/>
  <c r="BV996" i="7"/>
  <c r="BW996" i="7"/>
  <c r="BX996" i="7"/>
  <c r="BY996" i="7"/>
  <c r="CA996" i="7" s="1"/>
  <c r="BZ996" i="7"/>
  <c r="AQ997" i="7"/>
  <c r="AR997" i="7"/>
  <c r="AS997" i="7"/>
  <c r="AT997" i="7"/>
  <c r="AU997" i="7"/>
  <c r="AV997" i="7"/>
  <c r="AW997" i="7"/>
  <c r="AX997" i="7"/>
  <c r="AY997" i="7"/>
  <c r="AZ997" i="7"/>
  <c r="BA997" i="7"/>
  <c r="BB997" i="7"/>
  <c r="BC997" i="7"/>
  <c r="BD997" i="7"/>
  <c r="BE997" i="7"/>
  <c r="BF997" i="7"/>
  <c r="BG997" i="7"/>
  <c r="BH997" i="7"/>
  <c r="BI997" i="7"/>
  <c r="BJ997" i="7"/>
  <c r="BK997" i="7"/>
  <c r="BL997" i="7"/>
  <c r="BM997" i="7"/>
  <c r="BN997" i="7"/>
  <c r="BO997" i="7"/>
  <c r="BP997" i="7"/>
  <c r="BQ997" i="7"/>
  <c r="BR997" i="7"/>
  <c r="BS997" i="7"/>
  <c r="BT997" i="7"/>
  <c r="BU997" i="7"/>
  <c r="BV997" i="7"/>
  <c r="BW997" i="7"/>
  <c r="BX997" i="7"/>
  <c r="BY997" i="7"/>
  <c r="BZ997" i="7"/>
  <c r="CA997" i="7"/>
  <c r="AQ998" i="7"/>
  <c r="AR998" i="7"/>
  <c r="AS998" i="7"/>
  <c r="AT998" i="7"/>
  <c r="AU998" i="7"/>
  <c r="AV998" i="7"/>
  <c r="AW998" i="7"/>
  <c r="AX998" i="7"/>
  <c r="AY998" i="7"/>
  <c r="AZ998" i="7"/>
  <c r="BA998" i="7"/>
  <c r="BB998" i="7"/>
  <c r="BC998" i="7"/>
  <c r="BD998" i="7"/>
  <c r="BE998" i="7"/>
  <c r="BF998" i="7"/>
  <c r="BG998" i="7"/>
  <c r="BH998" i="7"/>
  <c r="BI998" i="7"/>
  <c r="BJ998" i="7"/>
  <c r="BK998" i="7"/>
  <c r="BL998" i="7"/>
  <c r="BM998" i="7"/>
  <c r="BN998" i="7"/>
  <c r="BO998" i="7"/>
  <c r="BP998" i="7"/>
  <c r="BQ998" i="7"/>
  <c r="BR998" i="7"/>
  <c r="BS998" i="7"/>
  <c r="BT998" i="7"/>
  <c r="BU998" i="7"/>
  <c r="BV998" i="7"/>
  <c r="BW998" i="7"/>
  <c r="BX998" i="7"/>
  <c r="BY998" i="7"/>
  <c r="BZ998" i="7"/>
  <c r="CA998" i="7"/>
  <c r="AQ999" i="7"/>
  <c r="AR999" i="7"/>
  <c r="AS999" i="7"/>
  <c r="AT999" i="7"/>
  <c r="AU999" i="7"/>
  <c r="AV999" i="7"/>
  <c r="AW999" i="7"/>
  <c r="AX999" i="7"/>
  <c r="AY999" i="7"/>
  <c r="AZ999" i="7"/>
  <c r="BA999" i="7"/>
  <c r="BB999" i="7"/>
  <c r="BC999" i="7"/>
  <c r="BD999" i="7"/>
  <c r="BE999" i="7"/>
  <c r="BF999" i="7"/>
  <c r="BG999" i="7"/>
  <c r="BH999" i="7"/>
  <c r="BI999" i="7"/>
  <c r="BJ999" i="7"/>
  <c r="BK999" i="7"/>
  <c r="BL999" i="7"/>
  <c r="BM999" i="7"/>
  <c r="BN999" i="7"/>
  <c r="BO999" i="7"/>
  <c r="BP999" i="7"/>
  <c r="BQ999" i="7"/>
  <c r="BR999" i="7"/>
  <c r="BS999" i="7"/>
  <c r="BT999" i="7"/>
  <c r="BU999" i="7"/>
  <c r="BV999" i="7"/>
  <c r="BW999" i="7"/>
  <c r="BX999" i="7"/>
  <c r="BY999" i="7"/>
  <c r="CA999" i="7" s="1"/>
  <c r="BZ999" i="7"/>
  <c r="AQ1000" i="7"/>
  <c r="AR1000" i="7"/>
  <c r="AS1000" i="7"/>
  <c r="AT1000" i="7"/>
  <c r="AU1000" i="7"/>
  <c r="AV1000" i="7"/>
  <c r="AW1000" i="7"/>
  <c r="AX1000" i="7"/>
  <c r="AY1000" i="7"/>
  <c r="AZ1000" i="7"/>
  <c r="BA1000" i="7"/>
  <c r="BB1000" i="7"/>
  <c r="BC1000" i="7"/>
  <c r="BD1000" i="7"/>
  <c r="BE1000" i="7"/>
  <c r="BF1000" i="7"/>
  <c r="BG1000" i="7"/>
  <c r="BH1000" i="7"/>
  <c r="BI1000" i="7"/>
  <c r="BJ1000" i="7"/>
  <c r="BK1000" i="7"/>
  <c r="BL1000" i="7"/>
  <c r="BM1000" i="7"/>
  <c r="BN1000" i="7"/>
  <c r="BO1000" i="7"/>
  <c r="BP1000" i="7"/>
  <c r="BQ1000" i="7"/>
  <c r="BR1000" i="7"/>
  <c r="BS1000" i="7"/>
  <c r="BT1000" i="7"/>
  <c r="BU1000" i="7"/>
  <c r="BV1000" i="7"/>
  <c r="BW1000" i="7"/>
  <c r="BX1000" i="7"/>
  <c r="BY1000" i="7"/>
  <c r="CA1000" i="7" s="1"/>
  <c r="BZ1000" i="7"/>
  <c r="AQ1001" i="7"/>
  <c r="AR1001" i="7"/>
  <c r="AS1001" i="7"/>
  <c r="AT1001" i="7"/>
  <c r="AU1001" i="7"/>
  <c r="AV1001" i="7"/>
  <c r="AW1001" i="7"/>
  <c r="AX1001" i="7"/>
  <c r="AY1001" i="7"/>
  <c r="AZ1001" i="7"/>
  <c r="BA1001" i="7"/>
  <c r="BB1001" i="7"/>
  <c r="BC1001" i="7"/>
  <c r="BD1001" i="7"/>
  <c r="BE1001" i="7"/>
  <c r="BF1001" i="7"/>
  <c r="BG1001" i="7"/>
  <c r="BH1001" i="7"/>
  <c r="BI1001" i="7"/>
  <c r="BJ1001" i="7"/>
  <c r="BK1001" i="7"/>
  <c r="BL1001" i="7"/>
  <c r="BM1001" i="7"/>
  <c r="BN1001" i="7"/>
  <c r="BO1001" i="7"/>
  <c r="BP1001" i="7"/>
  <c r="BQ1001" i="7"/>
  <c r="BR1001" i="7"/>
  <c r="BS1001" i="7"/>
  <c r="BT1001" i="7"/>
  <c r="BU1001" i="7"/>
  <c r="BV1001" i="7"/>
  <c r="BW1001" i="7"/>
  <c r="BX1001" i="7"/>
  <c r="BY1001" i="7"/>
  <c r="BZ1001" i="7"/>
  <c r="CA1001" i="7"/>
  <c r="AQ1002" i="7"/>
  <c r="AR1002" i="7"/>
  <c r="AS1002" i="7"/>
  <c r="AT1002" i="7"/>
  <c r="AU1002" i="7"/>
  <c r="AV1002" i="7"/>
  <c r="AW1002" i="7"/>
  <c r="AX1002" i="7"/>
  <c r="AY1002" i="7"/>
  <c r="AZ1002" i="7"/>
  <c r="BA1002" i="7"/>
  <c r="BB1002" i="7"/>
  <c r="BC1002" i="7"/>
  <c r="BD1002" i="7"/>
  <c r="BE1002" i="7"/>
  <c r="BF1002" i="7"/>
  <c r="BG1002" i="7"/>
  <c r="BH1002" i="7"/>
  <c r="BI1002" i="7"/>
  <c r="BJ1002" i="7"/>
  <c r="BK1002" i="7"/>
  <c r="BL1002" i="7"/>
  <c r="BM1002" i="7"/>
  <c r="BN1002" i="7"/>
  <c r="BO1002" i="7"/>
  <c r="BP1002" i="7"/>
  <c r="BQ1002" i="7"/>
  <c r="BR1002" i="7"/>
  <c r="BS1002" i="7"/>
  <c r="BT1002" i="7"/>
  <c r="BU1002" i="7"/>
  <c r="BV1002" i="7"/>
  <c r="BW1002" i="7"/>
  <c r="BX1002" i="7"/>
  <c r="BY1002" i="7"/>
  <c r="BZ1002" i="7"/>
  <c r="CA1002" i="7"/>
  <c r="AQ1003" i="7"/>
  <c r="AR1003" i="7"/>
  <c r="AS1003" i="7"/>
  <c r="AT1003" i="7"/>
  <c r="AU1003" i="7"/>
  <c r="AV1003" i="7"/>
  <c r="AW1003" i="7"/>
  <c r="AX1003" i="7"/>
  <c r="AY1003" i="7"/>
  <c r="AZ1003" i="7"/>
  <c r="BA1003" i="7"/>
  <c r="BB1003" i="7"/>
  <c r="BC1003" i="7"/>
  <c r="BD1003" i="7"/>
  <c r="BE1003" i="7"/>
  <c r="BF1003" i="7"/>
  <c r="BG1003" i="7"/>
  <c r="BH1003" i="7"/>
  <c r="BI1003" i="7"/>
  <c r="BJ1003" i="7"/>
  <c r="BK1003" i="7"/>
  <c r="BL1003" i="7"/>
  <c r="BM1003" i="7"/>
  <c r="BN1003" i="7"/>
  <c r="BO1003" i="7"/>
  <c r="BP1003" i="7"/>
  <c r="BQ1003" i="7"/>
  <c r="BR1003" i="7"/>
  <c r="BS1003" i="7"/>
  <c r="BT1003" i="7"/>
  <c r="BU1003" i="7"/>
  <c r="BV1003" i="7"/>
  <c r="BW1003" i="7"/>
  <c r="BX1003" i="7"/>
  <c r="BY1003" i="7"/>
  <c r="CA1003" i="7" s="1"/>
  <c r="BZ1003" i="7"/>
  <c r="AQ1004" i="7"/>
  <c r="AR1004" i="7"/>
  <c r="AS1004" i="7"/>
  <c r="AT1004" i="7"/>
  <c r="AU1004" i="7"/>
  <c r="AV1004" i="7"/>
  <c r="AW1004" i="7"/>
  <c r="AX1004" i="7"/>
  <c r="AY1004" i="7"/>
  <c r="AZ1004" i="7"/>
  <c r="BA1004" i="7"/>
  <c r="BB1004" i="7"/>
  <c r="BC1004" i="7"/>
  <c r="BD1004" i="7"/>
  <c r="BE1004" i="7"/>
  <c r="BF1004" i="7"/>
  <c r="BG1004" i="7"/>
  <c r="BH1004" i="7"/>
  <c r="BI1004" i="7"/>
  <c r="BJ1004" i="7"/>
  <c r="BK1004" i="7"/>
  <c r="BL1004" i="7"/>
  <c r="BM1004" i="7"/>
  <c r="BN1004" i="7"/>
  <c r="BO1004" i="7"/>
  <c r="BP1004" i="7"/>
  <c r="BQ1004" i="7"/>
  <c r="BR1004" i="7"/>
  <c r="BS1004" i="7"/>
  <c r="BT1004" i="7"/>
  <c r="BU1004" i="7"/>
  <c r="BV1004" i="7"/>
  <c r="BW1004" i="7"/>
  <c r="BX1004" i="7"/>
  <c r="BY1004" i="7"/>
  <c r="CA1004" i="7" s="1"/>
  <c r="BZ1004" i="7"/>
  <c r="AQ1005" i="7"/>
  <c r="AR1005" i="7"/>
  <c r="AS1005" i="7"/>
  <c r="AT1005" i="7"/>
  <c r="AU1005" i="7"/>
  <c r="AV1005" i="7"/>
  <c r="AW1005" i="7"/>
  <c r="AX1005" i="7"/>
  <c r="AY1005" i="7"/>
  <c r="AZ1005" i="7"/>
  <c r="BA1005" i="7"/>
  <c r="BB1005" i="7"/>
  <c r="BC1005" i="7"/>
  <c r="BD1005" i="7"/>
  <c r="BE1005" i="7"/>
  <c r="BF1005" i="7"/>
  <c r="BG1005" i="7"/>
  <c r="BH1005" i="7"/>
  <c r="BI1005" i="7"/>
  <c r="BJ1005" i="7"/>
  <c r="BK1005" i="7"/>
  <c r="BL1005" i="7"/>
  <c r="BM1005" i="7"/>
  <c r="BN1005" i="7"/>
  <c r="BO1005" i="7"/>
  <c r="BP1005" i="7"/>
  <c r="BQ1005" i="7"/>
  <c r="BR1005" i="7"/>
  <c r="BS1005" i="7"/>
  <c r="BT1005" i="7"/>
  <c r="BU1005" i="7"/>
  <c r="BV1005" i="7"/>
  <c r="BW1005" i="7"/>
  <c r="BX1005" i="7"/>
  <c r="BY1005" i="7"/>
  <c r="CA1005" i="7" s="1"/>
  <c r="BZ1005" i="7"/>
  <c r="AQ1006" i="7"/>
  <c r="AR1006" i="7"/>
  <c r="AS1006" i="7"/>
  <c r="AT1006" i="7"/>
  <c r="AU1006" i="7"/>
  <c r="AV1006" i="7"/>
  <c r="AW1006" i="7"/>
  <c r="AX1006" i="7"/>
  <c r="AY1006" i="7"/>
  <c r="AZ1006" i="7"/>
  <c r="BA1006" i="7"/>
  <c r="BB1006" i="7"/>
  <c r="BC1006" i="7"/>
  <c r="BD1006" i="7"/>
  <c r="BE1006" i="7"/>
  <c r="BF1006" i="7"/>
  <c r="BG1006" i="7"/>
  <c r="BH1006" i="7"/>
  <c r="BI1006" i="7"/>
  <c r="BJ1006" i="7"/>
  <c r="BK1006" i="7"/>
  <c r="BL1006" i="7"/>
  <c r="BM1006" i="7"/>
  <c r="BN1006" i="7"/>
  <c r="BO1006" i="7"/>
  <c r="BP1006" i="7"/>
  <c r="BQ1006" i="7"/>
  <c r="BR1006" i="7"/>
  <c r="BS1006" i="7"/>
  <c r="BT1006" i="7"/>
  <c r="BU1006" i="7"/>
  <c r="BV1006" i="7"/>
  <c r="BW1006" i="7"/>
  <c r="BX1006" i="7"/>
  <c r="BY1006" i="7"/>
  <c r="BZ1006" i="7"/>
  <c r="CA1006" i="7"/>
  <c r="AQ1007" i="7"/>
  <c r="AR1007" i="7"/>
  <c r="AS1007" i="7"/>
  <c r="AT1007" i="7"/>
  <c r="AU1007" i="7"/>
  <c r="AV1007" i="7"/>
  <c r="AW1007" i="7"/>
  <c r="AX1007" i="7"/>
  <c r="AY1007" i="7"/>
  <c r="AZ1007" i="7"/>
  <c r="BA1007" i="7"/>
  <c r="BB1007" i="7"/>
  <c r="BC1007" i="7"/>
  <c r="BD1007" i="7"/>
  <c r="BE1007" i="7"/>
  <c r="BF1007" i="7"/>
  <c r="BG1007" i="7"/>
  <c r="BH1007" i="7"/>
  <c r="BI1007" i="7"/>
  <c r="BJ1007" i="7"/>
  <c r="BK1007" i="7"/>
  <c r="BL1007" i="7"/>
  <c r="BM1007" i="7"/>
  <c r="BN1007" i="7"/>
  <c r="BO1007" i="7"/>
  <c r="BP1007" i="7"/>
  <c r="BQ1007" i="7"/>
  <c r="BR1007" i="7"/>
  <c r="BS1007" i="7"/>
  <c r="BT1007" i="7"/>
  <c r="BU1007" i="7"/>
  <c r="BV1007" i="7"/>
  <c r="BW1007" i="7"/>
  <c r="BX1007" i="7"/>
  <c r="BY1007" i="7"/>
  <c r="BZ1007" i="7"/>
  <c r="CA1007" i="7"/>
  <c r="AQ1008" i="7"/>
  <c r="AR1008" i="7"/>
  <c r="AS1008" i="7"/>
  <c r="AT1008" i="7"/>
  <c r="AU1008" i="7"/>
  <c r="AV1008" i="7"/>
  <c r="AW1008" i="7"/>
  <c r="AX1008" i="7"/>
  <c r="AY1008" i="7"/>
  <c r="AZ1008" i="7"/>
  <c r="BA1008" i="7"/>
  <c r="BB1008" i="7"/>
  <c r="BC1008" i="7"/>
  <c r="BD1008" i="7"/>
  <c r="BE1008" i="7"/>
  <c r="BF1008" i="7"/>
  <c r="BG1008" i="7"/>
  <c r="BH1008" i="7"/>
  <c r="BI1008" i="7"/>
  <c r="BJ1008" i="7"/>
  <c r="BK1008" i="7"/>
  <c r="BL1008" i="7"/>
  <c r="BM1008" i="7"/>
  <c r="BN1008" i="7"/>
  <c r="BO1008" i="7"/>
  <c r="BP1008" i="7"/>
  <c r="BQ1008" i="7"/>
  <c r="BR1008" i="7"/>
  <c r="BS1008" i="7"/>
  <c r="BT1008" i="7"/>
  <c r="BU1008" i="7"/>
  <c r="BV1008" i="7"/>
  <c r="BW1008" i="7"/>
  <c r="BX1008" i="7"/>
  <c r="BY1008" i="7"/>
  <c r="CA1008" i="7" s="1"/>
  <c r="BZ1008" i="7"/>
  <c r="AQ1009" i="7"/>
  <c r="AR1009" i="7"/>
  <c r="AS1009" i="7"/>
  <c r="AT1009" i="7"/>
  <c r="AU1009" i="7"/>
  <c r="AV1009" i="7"/>
  <c r="AW1009" i="7"/>
  <c r="AX1009" i="7"/>
  <c r="AY1009" i="7"/>
  <c r="AZ1009" i="7"/>
  <c r="BA1009" i="7"/>
  <c r="BB1009" i="7"/>
  <c r="BC1009" i="7"/>
  <c r="BD1009" i="7"/>
  <c r="BE1009" i="7"/>
  <c r="BF1009" i="7"/>
  <c r="BG1009" i="7"/>
  <c r="BH1009" i="7"/>
  <c r="BI1009" i="7"/>
  <c r="BJ1009" i="7"/>
  <c r="BK1009" i="7"/>
  <c r="BL1009" i="7"/>
  <c r="BM1009" i="7"/>
  <c r="BN1009" i="7"/>
  <c r="BO1009" i="7"/>
  <c r="BP1009" i="7"/>
  <c r="BQ1009" i="7"/>
  <c r="BR1009" i="7"/>
  <c r="BS1009" i="7"/>
  <c r="BT1009" i="7"/>
  <c r="BU1009" i="7"/>
  <c r="BV1009" i="7"/>
  <c r="BW1009" i="7"/>
  <c r="BX1009" i="7"/>
  <c r="BY1009" i="7"/>
  <c r="CA1009" i="7" s="1"/>
  <c r="BZ1009" i="7"/>
  <c r="AQ1010" i="7"/>
  <c r="AR1010" i="7"/>
  <c r="AS1010" i="7"/>
  <c r="AT1010" i="7"/>
  <c r="AU1010" i="7"/>
  <c r="AV1010" i="7"/>
  <c r="AW1010" i="7"/>
  <c r="AX1010" i="7"/>
  <c r="AY1010" i="7"/>
  <c r="AZ1010" i="7"/>
  <c r="BA1010" i="7"/>
  <c r="BB1010" i="7"/>
  <c r="BC1010" i="7"/>
  <c r="BD1010" i="7"/>
  <c r="BE1010" i="7"/>
  <c r="BF1010" i="7"/>
  <c r="BG1010" i="7"/>
  <c r="BH1010" i="7"/>
  <c r="BI1010" i="7"/>
  <c r="BJ1010" i="7"/>
  <c r="BK1010" i="7"/>
  <c r="BL1010" i="7"/>
  <c r="BM1010" i="7"/>
  <c r="BN1010" i="7"/>
  <c r="BO1010" i="7"/>
  <c r="BP1010" i="7"/>
  <c r="BQ1010" i="7"/>
  <c r="BR1010" i="7"/>
  <c r="BS1010" i="7"/>
  <c r="BT1010" i="7"/>
  <c r="BU1010" i="7"/>
  <c r="BV1010" i="7"/>
  <c r="BW1010" i="7"/>
  <c r="BX1010" i="7"/>
  <c r="BY1010" i="7"/>
  <c r="CA1010" i="7" s="1"/>
  <c r="BZ1010" i="7"/>
  <c r="AQ1011" i="7"/>
  <c r="AR1011" i="7"/>
  <c r="AS1011" i="7"/>
  <c r="AT1011" i="7"/>
  <c r="AU1011" i="7"/>
  <c r="AV1011" i="7"/>
  <c r="AW1011" i="7"/>
  <c r="AX1011" i="7"/>
  <c r="AY1011" i="7"/>
  <c r="AZ1011" i="7"/>
  <c r="BA1011" i="7"/>
  <c r="BB1011" i="7"/>
  <c r="BC1011" i="7"/>
  <c r="BD1011" i="7"/>
  <c r="BE1011" i="7"/>
  <c r="BF1011" i="7"/>
  <c r="BG1011" i="7"/>
  <c r="BH1011" i="7"/>
  <c r="BI1011" i="7"/>
  <c r="BJ1011" i="7"/>
  <c r="BK1011" i="7"/>
  <c r="BL1011" i="7"/>
  <c r="BM1011" i="7"/>
  <c r="BN1011" i="7"/>
  <c r="BO1011" i="7"/>
  <c r="BP1011" i="7"/>
  <c r="BQ1011" i="7"/>
  <c r="BR1011" i="7"/>
  <c r="BS1011" i="7"/>
  <c r="BT1011" i="7"/>
  <c r="BU1011" i="7"/>
  <c r="BV1011" i="7"/>
  <c r="BW1011" i="7"/>
  <c r="BX1011" i="7"/>
  <c r="BY1011" i="7"/>
  <c r="BZ1011" i="7"/>
  <c r="CA1011" i="7"/>
  <c r="AQ1012" i="7"/>
  <c r="AR1012" i="7"/>
  <c r="AS1012" i="7"/>
  <c r="AT1012" i="7"/>
  <c r="AU1012" i="7"/>
  <c r="AV1012" i="7"/>
  <c r="AW1012" i="7"/>
  <c r="AX1012" i="7"/>
  <c r="AY1012" i="7"/>
  <c r="AZ1012" i="7"/>
  <c r="BA1012" i="7"/>
  <c r="BB1012" i="7"/>
  <c r="BC1012" i="7"/>
  <c r="BD1012" i="7"/>
  <c r="BE1012" i="7"/>
  <c r="BF1012" i="7"/>
  <c r="BG1012" i="7"/>
  <c r="BH1012" i="7"/>
  <c r="BI1012" i="7"/>
  <c r="BJ1012" i="7"/>
  <c r="BK1012" i="7"/>
  <c r="BL1012" i="7"/>
  <c r="BM1012" i="7"/>
  <c r="BN1012" i="7"/>
  <c r="BO1012" i="7"/>
  <c r="BP1012" i="7"/>
  <c r="BQ1012" i="7"/>
  <c r="BR1012" i="7"/>
  <c r="BS1012" i="7"/>
  <c r="BT1012" i="7"/>
  <c r="BU1012" i="7"/>
  <c r="BV1012" i="7"/>
  <c r="BW1012" i="7"/>
  <c r="BX1012" i="7"/>
  <c r="BY1012" i="7"/>
  <c r="BZ1012" i="7"/>
  <c r="CA1012" i="7"/>
  <c r="AQ1013" i="7"/>
  <c r="AR1013" i="7"/>
  <c r="AS1013" i="7"/>
  <c r="AT1013" i="7"/>
  <c r="AU1013" i="7"/>
  <c r="AV1013" i="7"/>
  <c r="AW1013" i="7"/>
  <c r="AX1013" i="7"/>
  <c r="AY1013" i="7"/>
  <c r="AZ1013" i="7"/>
  <c r="BA1013" i="7"/>
  <c r="BB1013" i="7"/>
  <c r="BC1013" i="7"/>
  <c r="BD1013" i="7"/>
  <c r="BE1013" i="7"/>
  <c r="BF1013" i="7"/>
  <c r="BG1013" i="7"/>
  <c r="BH1013" i="7"/>
  <c r="BI1013" i="7"/>
  <c r="BJ1013" i="7"/>
  <c r="BK1013" i="7"/>
  <c r="BL1013" i="7"/>
  <c r="BM1013" i="7"/>
  <c r="BN1013" i="7"/>
  <c r="BO1013" i="7"/>
  <c r="BP1013" i="7"/>
  <c r="BQ1013" i="7"/>
  <c r="BR1013" i="7"/>
  <c r="BS1013" i="7"/>
  <c r="BT1013" i="7"/>
  <c r="BU1013" i="7"/>
  <c r="BV1013" i="7"/>
  <c r="BW1013" i="7"/>
  <c r="BX1013" i="7"/>
  <c r="BY1013" i="7"/>
  <c r="CA1013" i="7" s="1"/>
  <c r="BZ1013" i="7"/>
  <c r="AQ1014" i="7"/>
  <c r="AR1014" i="7"/>
  <c r="AS1014" i="7"/>
  <c r="AT1014" i="7"/>
  <c r="AU1014" i="7"/>
  <c r="AV1014" i="7"/>
  <c r="AW1014" i="7"/>
  <c r="AX1014" i="7"/>
  <c r="AY1014" i="7"/>
  <c r="AZ1014" i="7"/>
  <c r="BA1014" i="7"/>
  <c r="BB1014" i="7"/>
  <c r="BC1014" i="7"/>
  <c r="BD1014" i="7"/>
  <c r="BE1014" i="7"/>
  <c r="BF1014" i="7"/>
  <c r="BG1014" i="7"/>
  <c r="BH1014" i="7"/>
  <c r="BI1014" i="7"/>
  <c r="BJ1014" i="7"/>
  <c r="BK1014" i="7"/>
  <c r="BL1014" i="7"/>
  <c r="BM1014" i="7"/>
  <c r="BN1014" i="7"/>
  <c r="BO1014" i="7"/>
  <c r="BP1014" i="7"/>
  <c r="BQ1014" i="7"/>
  <c r="BR1014" i="7"/>
  <c r="BS1014" i="7"/>
  <c r="BT1014" i="7"/>
  <c r="BU1014" i="7"/>
  <c r="BV1014" i="7"/>
  <c r="BW1014" i="7"/>
  <c r="BX1014" i="7"/>
  <c r="BY1014" i="7"/>
  <c r="CA1014" i="7" s="1"/>
  <c r="BZ1014" i="7"/>
  <c r="AQ1015" i="7"/>
  <c r="AR1015" i="7"/>
  <c r="AS1015" i="7"/>
  <c r="AT1015" i="7"/>
  <c r="AU1015" i="7"/>
  <c r="AV1015" i="7"/>
  <c r="AW1015" i="7"/>
  <c r="AX1015" i="7"/>
  <c r="AY1015" i="7"/>
  <c r="AZ1015" i="7"/>
  <c r="BA1015" i="7"/>
  <c r="BB1015" i="7"/>
  <c r="BC1015" i="7"/>
  <c r="BD1015" i="7"/>
  <c r="BE1015" i="7"/>
  <c r="BF1015" i="7"/>
  <c r="BG1015" i="7"/>
  <c r="BH1015" i="7"/>
  <c r="BI1015" i="7"/>
  <c r="BJ1015" i="7"/>
  <c r="BK1015" i="7"/>
  <c r="BL1015" i="7"/>
  <c r="BM1015" i="7"/>
  <c r="BN1015" i="7"/>
  <c r="BO1015" i="7"/>
  <c r="BP1015" i="7"/>
  <c r="BQ1015" i="7"/>
  <c r="BR1015" i="7"/>
  <c r="BS1015" i="7"/>
  <c r="BT1015" i="7"/>
  <c r="BU1015" i="7"/>
  <c r="BV1015" i="7"/>
  <c r="BW1015" i="7"/>
  <c r="BX1015" i="7"/>
  <c r="BY1015" i="7"/>
  <c r="BZ1015" i="7"/>
  <c r="CA1015" i="7"/>
  <c r="AQ1016" i="7"/>
  <c r="AR1016" i="7"/>
  <c r="AS1016" i="7"/>
  <c r="AT1016" i="7"/>
  <c r="AU1016" i="7"/>
  <c r="AV1016" i="7"/>
  <c r="AW1016" i="7"/>
  <c r="AX1016" i="7"/>
  <c r="AY1016" i="7"/>
  <c r="AZ1016" i="7"/>
  <c r="BA1016" i="7"/>
  <c r="BB1016" i="7"/>
  <c r="BC1016" i="7"/>
  <c r="BD1016" i="7"/>
  <c r="BE1016" i="7"/>
  <c r="BF1016" i="7"/>
  <c r="BG1016" i="7"/>
  <c r="BH1016" i="7"/>
  <c r="BI1016" i="7"/>
  <c r="BJ1016" i="7"/>
  <c r="BK1016" i="7"/>
  <c r="BL1016" i="7"/>
  <c r="BM1016" i="7"/>
  <c r="BN1016" i="7"/>
  <c r="BO1016" i="7"/>
  <c r="BP1016" i="7"/>
  <c r="BQ1016" i="7"/>
  <c r="BR1016" i="7"/>
  <c r="BS1016" i="7"/>
  <c r="BT1016" i="7"/>
  <c r="BU1016" i="7"/>
  <c r="BV1016" i="7"/>
  <c r="BW1016" i="7"/>
  <c r="BX1016" i="7"/>
  <c r="BY1016" i="7"/>
  <c r="BZ1016" i="7"/>
  <c r="CA1016" i="7"/>
  <c r="AQ1017" i="7"/>
  <c r="AR1017" i="7"/>
  <c r="AS1017" i="7"/>
  <c r="AT1017" i="7"/>
  <c r="AU1017" i="7"/>
  <c r="AV1017" i="7"/>
  <c r="AW1017" i="7"/>
  <c r="AX1017" i="7"/>
  <c r="AY1017" i="7"/>
  <c r="AZ1017" i="7"/>
  <c r="BA1017" i="7"/>
  <c r="BB1017" i="7"/>
  <c r="BC1017" i="7"/>
  <c r="BD1017" i="7"/>
  <c r="BE1017" i="7"/>
  <c r="BF1017" i="7"/>
  <c r="BG1017" i="7"/>
  <c r="BH1017" i="7"/>
  <c r="BI1017" i="7"/>
  <c r="BJ1017" i="7"/>
  <c r="BK1017" i="7"/>
  <c r="BL1017" i="7"/>
  <c r="BM1017" i="7"/>
  <c r="BN1017" i="7"/>
  <c r="BO1017" i="7"/>
  <c r="BP1017" i="7"/>
  <c r="BQ1017" i="7"/>
  <c r="BR1017" i="7"/>
  <c r="BS1017" i="7"/>
  <c r="BT1017" i="7"/>
  <c r="BU1017" i="7"/>
  <c r="BV1017" i="7"/>
  <c r="BW1017" i="7"/>
  <c r="BX1017" i="7"/>
  <c r="BY1017" i="7"/>
  <c r="CA1017" i="7" s="1"/>
  <c r="BZ1017" i="7"/>
  <c r="AQ1018" i="7"/>
  <c r="AR1018" i="7"/>
  <c r="AS1018" i="7"/>
  <c r="AT1018" i="7"/>
  <c r="AU1018" i="7"/>
  <c r="AV1018" i="7"/>
  <c r="AW1018" i="7"/>
  <c r="AX1018" i="7"/>
  <c r="AY1018" i="7"/>
  <c r="AZ1018" i="7"/>
  <c r="BA1018" i="7"/>
  <c r="BB1018" i="7"/>
  <c r="BC1018" i="7"/>
  <c r="BD1018" i="7"/>
  <c r="BE1018" i="7"/>
  <c r="BF1018" i="7"/>
  <c r="BG1018" i="7"/>
  <c r="BH1018" i="7"/>
  <c r="BI1018" i="7"/>
  <c r="BJ1018" i="7"/>
  <c r="BK1018" i="7"/>
  <c r="BL1018" i="7"/>
  <c r="BM1018" i="7"/>
  <c r="BN1018" i="7"/>
  <c r="BO1018" i="7"/>
  <c r="BP1018" i="7"/>
  <c r="BQ1018" i="7"/>
  <c r="BR1018" i="7"/>
  <c r="BS1018" i="7"/>
  <c r="BT1018" i="7"/>
  <c r="BU1018" i="7"/>
  <c r="BV1018" i="7"/>
  <c r="BW1018" i="7"/>
  <c r="BX1018" i="7"/>
  <c r="BY1018" i="7"/>
  <c r="CA1018" i="7" s="1"/>
  <c r="BZ1018" i="7"/>
  <c r="AQ1019" i="7"/>
  <c r="AR1019" i="7"/>
  <c r="AS1019" i="7"/>
  <c r="AT1019" i="7"/>
  <c r="AU1019" i="7"/>
  <c r="AV1019" i="7"/>
  <c r="AW1019" i="7"/>
  <c r="AX1019" i="7"/>
  <c r="AY1019" i="7"/>
  <c r="AZ1019" i="7"/>
  <c r="BA1019" i="7"/>
  <c r="BB1019" i="7"/>
  <c r="BC1019" i="7"/>
  <c r="BD1019" i="7"/>
  <c r="BE1019" i="7"/>
  <c r="BF1019" i="7"/>
  <c r="BG1019" i="7"/>
  <c r="BH1019" i="7"/>
  <c r="BI1019" i="7"/>
  <c r="BJ1019" i="7"/>
  <c r="BK1019" i="7"/>
  <c r="BL1019" i="7"/>
  <c r="BM1019" i="7"/>
  <c r="BN1019" i="7"/>
  <c r="BO1019" i="7"/>
  <c r="BP1019" i="7"/>
  <c r="BQ1019" i="7"/>
  <c r="BR1019" i="7"/>
  <c r="BS1019" i="7"/>
  <c r="BT1019" i="7"/>
  <c r="BU1019" i="7"/>
  <c r="BV1019" i="7"/>
  <c r="BW1019" i="7"/>
  <c r="BX1019" i="7"/>
  <c r="BY1019" i="7"/>
  <c r="BZ1019" i="7"/>
  <c r="CA1019" i="7"/>
  <c r="AQ1020" i="7"/>
  <c r="AR1020" i="7"/>
  <c r="AS1020" i="7"/>
  <c r="AT1020" i="7"/>
  <c r="AU1020" i="7"/>
  <c r="AV1020" i="7"/>
  <c r="AW1020" i="7"/>
  <c r="AX1020" i="7"/>
  <c r="AY1020" i="7"/>
  <c r="AZ1020" i="7"/>
  <c r="BA1020" i="7"/>
  <c r="BB1020" i="7"/>
  <c r="BC1020" i="7"/>
  <c r="BD1020" i="7"/>
  <c r="BE1020" i="7"/>
  <c r="BF1020" i="7"/>
  <c r="BG1020" i="7"/>
  <c r="BH1020" i="7"/>
  <c r="BI1020" i="7"/>
  <c r="BJ1020" i="7"/>
  <c r="BK1020" i="7"/>
  <c r="BL1020" i="7"/>
  <c r="BM1020" i="7"/>
  <c r="BN1020" i="7"/>
  <c r="BO1020" i="7"/>
  <c r="BP1020" i="7"/>
  <c r="BQ1020" i="7"/>
  <c r="BR1020" i="7"/>
  <c r="BS1020" i="7"/>
  <c r="BT1020" i="7"/>
  <c r="BU1020" i="7"/>
  <c r="BV1020" i="7"/>
  <c r="BW1020" i="7"/>
  <c r="BX1020" i="7"/>
  <c r="BY1020" i="7"/>
  <c r="BZ1020" i="7"/>
  <c r="CA1020" i="7"/>
  <c r="AQ1021" i="7"/>
  <c r="AR1021" i="7"/>
  <c r="AS1021" i="7"/>
  <c r="AT1021" i="7"/>
  <c r="AU1021" i="7"/>
  <c r="AV1021" i="7"/>
  <c r="AW1021" i="7"/>
  <c r="AX1021" i="7"/>
  <c r="AY1021" i="7"/>
  <c r="AZ1021" i="7"/>
  <c r="BA1021" i="7"/>
  <c r="BB1021" i="7"/>
  <c r="BC1021" i="7"/>
  <c r="BD1021" i="7"/>
  <c r="BE1021" i="7"/>
  <c r="BF1021" i="7"/>
  <c r="BG1021" i="7"/>
  <c r="BH1021" i="7"/>
  <c r="BI1021" i="7"/>
  <c r="BJ1021" i="7"/>
  <c r="BK1021" i="7"/>
  <c r="BL1021" i="7"/>
  <c r="BM1021" i="7"/>
  <c r="BN1021" i="7"/>
  <c r="BO1021" i="7"/>
  <c r="BP1021" i="7"/>
  <c r="BQ1021" i="7"/>
  <c r="BR1021" i="7"/>
  <c r="BS1021" i="7"/>
  <c r="BT1021" i="7"/>
  <c r="BU1021" i="7"/>
  <c r="BV1021" i="7"/>
  <c r="BW1021" i="7"/>
  <c r="BX1021" i="7"/>
  <c r="BY1021" i="7"/>
  <c r="CA1021" i="7" s="1"/>
  <c r="BZ1021" i="7"/>
  <c r="AQ1022" i="7"/>
  <c r="AR1022" i="7"/>
  <c r="AS1022" i="7"/>
  <c r="AT1022" i="7"/>
  <c r="AU1022" i="7"/>
  <c r="AV1022" i="7"/>
  <c r="AW1022" i="7"/>
  <c r="AX1022" i="7"/>
  <c r="AY1022" i="7"/>
  <c r="AZ1022" i="7"/>
  <c r="BA1022" i="7"/>
  <c r="BB1022" i="7"/>
  <c r="BC1022" i="7"/>
  <c r="BD1022" i="7"/>
  <c r="BE1022" i="7"/>
  <c r="BF1022" i="7"/>
  <c r="BG1022" i="7"/>
  <c r="BH1022" i="7"/>
  <c r="BI1022" i="7"/>
  <c r="BJ1022" i="7"/>
  <c r="BK1022" i="7"/>
  <c r="BL1022" i="7"/>
  <c r="BM1022" i="7"/>
  <c r="BN1022" i="7"/>
  <c r="BO1022" i="7"/>
  <c r="BP1022" i="7"/>
  <c r="BQ1022" i="7"/>
  <c r="BR1022" i="7"/>
  <c r="BS1022" i="7"/>
  <c r="BT1022" i="7"/>
  <c r="BU1022" i="7"/>
  <c r="BV1022" i="7"/>
  <c r="BW1022" i="7"/>
  <c r="BX1022" i="7"/>
  <c r="BY1022" i="7"/>
  <c r="CA1022" i="7" s="1"/>
  <c r="BZ1022" i="7"/>
  <c r="AQ1023" i="7"/>
  <c r="AR1023" i="7"/>
  <c r="AS1023" i="7"/>
  <c r="AT1023" i="7"/>
  <c r="AU1023" i="7"/>
  <c r="AV1023" i="7"/>
  <c r="AW1023" i="7"/>
  <c r="AX1023" i="7"/>
  <c r="AY1023" i="7"/>
  <c r="AZ1023" i="7"/>
  <c r="BA1023" i="7"/>
  <c r="BB1023" i="7"/>
  <c r="BC1023" i="7"/>
  <c r="BD1023" i="7"/>
  <c r="BE1023" i="7"/>
  <c r="BF1023" i="7"/>
  <c r="BG1023" i="7"/>
  <c r="BH1023" i="7"/>
  <c r="BI1023" i="7"/>
  <c r="BJ1023" i="7"/>
  <c r="BK1023" i="7"/>
  <c r="BL1023" i="7"/>
  <c r="BM1023" i="7"/>
  <c r="BN1023" i="7"/>
  <c r="BO1023" i="7"/>
  <c r="BP1023" i="7"/>
  <c r="BQ1023" i="7"/>
  <c r="BR1023" i="7"/>
  <c r="BS1023" i="7"/>
  <c r="BT1023" i="7"/>
  <c r="BU1023" i="7"/>
  <c r="BV1023" i="7"/>
  <c r="BW1023" i="7"/>
  <c r="BX1023" i="7"/>
  <c r="BY1023" i="7"/>
  <c r="BZ1023" i="7"/>
  <c r="CA1023" i="7"/>
  <c r="AQ1024" i="7"/>
  <c r="AR1024" i="7"/>
  <c r="AS1024" i="7"/>
  <c r="AT1024" i="7"/>
  <c r="AU1024" i="7"/>
  <c r="AV1024" i="7"/>
  <c r="AW1024" i="7"/>
  <c r="AX1024" i="7"/>
  <c r="AY1024" i="7"/>
  <c r="AZ1024" i="7"/>
  <c r="BA1024" i="7"/>
  <c r="BB1024" i="7"/>
  <c r="BC1024" i="7"/>
  <c r="BD1024" i="7"/>
  <c r="BE1024" i="7"/>
  <c r="BF1024" i="7"/>
  <c r="BG1024" i="7"/>
  <c r="BH1024" i="7"/>
  <c r="BI1024" i="7"/>
  <c r="BJ1024" i="7"/>
  <c r="BK1024" i="7"/>
  <c r="BL1024" i="7"/>
  <c r="BM1024" i="7"/>
  <c r="BN1024" i="7"/>
  <c r="BO1024" i="7"/>
  <c r="BP1024" i="7"/>
  <c r="BQ1024" i="7"/>
  <c r="BR1024" i="7"/>
  <c r="BS1024" i="7"/>
  <c r="BT1024" i="7"/>
  <c r="BU1024" i="7"/>
  <c r="BV1024" i="7"/>
  <c r="BW1024" i="7"/>
  <c r="BX1024" i="7"/>
  <c r="BY1024" i="7"/>
  <c r="BZ1024" i="7"/>
  <c r="CA1024" i="7"/>
  <c r="AQ1025" i="7"/>
  <c r="AR1025" i="7"/>
  <c r="AS1025" i="7"/>
  <c r="AT1025" i="7"/>
  <c r="AU1025" i="7"/>
  <c r="AV1025" i="7"/>
  <c r="AW1025" i="7"/>
  <c r="AX1025" i="7"/>
  <c r="AY1025" i="7"/>
  <c r="AZ1025" i="7"/>
  <c r="BA1025" i="7"/>
  <c r="BB1025" i="7"/>
  <c r="BC1025" i="7"/>
  <c r="BD1025" i="7"/>
  <c r="BE1025" i="7"/>
  <c r="BF1025" i="7"/>
  <c r="BG1025" i="7"/>
  <c r="BH1025" i="7"/>
  <c r="BI1025" i="7"/>
  <c r="BJ1025" i="7"/>
  <c r="BK1025" i="7"/>
  <c r="BL1025" i="7"/>
  <c r="BM1025" i="7"/>
  <c r="BN1025" i="7"/>
  <c r="BO1025" i="7"/>
  <c r="BP1025" i="7"/>
  <c r="BQ1025" i="7"/>
  <c r="BR1025" i="7"/>
  <c r="BS1025" i="7"/>
  <c r="BT1025" i="7"/>
  <c r="BU1025" i="7"/>
  <c r="BV1025" i="7"/>
  <c r="BW1025" i="7"/>
  <c r="BX1025" i="7"/>
  <c r="BY1025" i="7"/>
  <c r="CA1025" i="7" s="1"/>
  <c r="BZ1025" i="7"/>
  <c r="AQ1026" i="7"/>
  <c r="AR1026" i="7"/>
  <c r="AS1026" i="7"/>
  <c r="AT1026" i="7"/>
  <c r="AU1026" i="7"/>
  <c r="AV1026" i="7"/>
  <c r="AW1026" i="7"/>
  <c r="AX1026" i="7"/>
  <c r="AY1026" i="7"/>
  <c r="AZ1026" i="7"/>
  <c r="BA1026" i="7"/>
  <c r="BB1026" i="7"/>
  <c r="BC1026" i="7"/>
  <c r="BD1026" i="7"/>
  <c r="BE1026" i="7"/>
  <c r="BF1026" i="7"/>
  <c r="BG1026" i="7"/>
  <c r="BH1026" i="7"/>
  <c r="BI1026" i="7"/>
  <c r="BJ1026" i="7"/>
  <c r="BK1026" i="7"/>
  <c r="BL1026" i="7"/>
  <c r="BM1026" i="7"/>
  <c r="BN1026" i="7"/>
  <c r="BO1026" i="7"/>
  <c r="BP1026" i="7"/>
  <c r="BQ1026" i="7"/>
  <c r="BR1026" i="7"/>
  <c r="BS1026" i="7"/>
  <c r="BT1026" i="7"/>
  <c r="BU1026" i="7"/>
  <c r="BV1026" i="7"/>
  <c r="BW1026" i="7"/>
  <c r="BX1026" i="7"/>
  <c r="BY1026" i="7"/>
  <c r="CA1026" i="7" s="1"/>
  <c r="BZ1026" i="7"/>
  <c r="AQ1027" i="7"/>
  <c r="AR1027" i="7"/>
  <c r="AS1027" i="7"/>
  <c r="AT1027" i="7"/>
  <c r="AU1027" i="7"/>
  <c r="AV1027" i="7"/>
  <c r="AW1027" i="7"/>
  <c r="AX1027" i="7"/>
  <c r="AY1027" i="7"/>
  <c r="AZ1027" i="7"/>
  <c r="BA1027" i="7"/>
  <c r="BB1027" i="7"/>
  <c r="BC1027" i="7"/>
  <c r="BD1027" i="7"/>
  <c r="BE1027" i="7"/>
  <c r="BF1027" i="7"/>
  <c r="BG1027" i="7"/>
  <c r="BH1027" i="7"/>
  <c r="BI1027" i="7"/>
  <c r="BJ1027" i="7"/>
  <c r="BK1027" i="7"/>
  <c r="BL1027" i="7"/>
  <c r="BM1027" i="7"/>
  <c r="BN1027" i="7"/>
  <c r="BO1027" i="7"/>
  <c r="BP1027" i="7"/>
  <c r="BQ1027" i="7"/>
  <c r="BR1027" i="7"/>
  <c r="BS1027" i="7"/>
  <c r="BT1027" i="7"/>
  <c r="BU1027" i="7"/>
  <c r="BV1027" i="7"/>
  <c r="BW1027" i="7"/>
  <c r="BX1027" i="7"/>
  <c r="BY1027" i="7"/>
  <c r="BZ1027" i="7"/>
  <c r="CA1027" i="7"/>
  <c r="AQ1028" i="7"/>
  <c r="AR1028" i="7"/>
  <c r="AS1028" i="7"/>
  <c r="AT1028" i="7"/>
  <c r="AU1028" i="7"/>
  <c r="AV1028" i="7"/>
  <c r="AW1028" i="7"/>
  <c r="AX1028" i="7"/>
  <c r="AY1028" i="7"/>
  <c r="AZ1028" i="7"/>
  <c r="BA1028" i="7"/>
  <c r="BB1028" i="7"/>
  <c r="BC1028" i="7"/>
  <c r="BD1028" i="7"/>
  <c r="BE1028" i="7"/>
  <c r="BF1028" i="7"/>
  <c r="BG1028" i="7"/>
  <c r="BH1028" i="7"/>
  <c r="BI1028" i="7"/>
  <c r="BJ1028" i="7"/>
  <c r="BK1028" i="7"/>
  <c r="BL1028" i="7"/>
  <c r="BM1028" i="7"/>
  <c r="BN1028" i="7"/>
  <c r="BO1028" i="7"/>
  <c r="BP1028" i="7"/>
  <c r="BQ1028" i="7"/>
  <c r="BR1028" i="7"/>
  <c r="BS1028" i="7"/>
  <c r="BT1028" i="7"/>
  <c r="BU1028" i="7"/>
  <c r="BV1028" i="7"/>
  <c r="BW1028" i="7"/>
  <c r="BX1028" i="7"/>
  <c r="BY1028" i="7"/>
  <c r="BZ1028" i="7"/>
  <c r="CA1028" i="7"/>
  <c r="AQ1029" i="7"/>
  <c r="AR1029" i="7"/>
  <c r="AS1029" i="7"/>
  <c r="AT1029" i="7"/>
  <c r="AU1029" i="7"/>
  <c r="AV1029" i="7"/>
  <c r="AW1029" i="7"/>
  <c r="AX1029" i="7"/>
  <c r="AY1029" i="7"/>
  <c r="AZ1029" i="7"/>
  <c r="BA1029" i="7"/>
  <c r="BB1029" i="7"/>
  <c r="BC1029" i="7"/>
  <c r="BD1029" i="7"/>
  <c r="BE1029" i="7"/>
  <c r="BF1029" i="7"/>
  <c r="BG1029" i="7"/>
  <c r="BH1029" i="7"/>
  <c r="BI1029" i="7"/>
  <c r="BJ1029" i="7"/>
  <c r="BK1029" i="7"/>
  <c r="BL1029" i="7"/>
  <c r="BM1029" i="7"/>
  <c r="BN1029" i="7"/>
  <c r="BO1029" i="7"/>
  <c r="BP1029" i="7"/>
  <c r="BQ1029" i="7"/>
  <c r="BR1029" i="7"/>
  <c r="BS1029" i="7"/>
  <c r="BT1029" i="7"/>
  <c r="BU1029" i="7"/>
  <c r="BV1029" i="7"/>
  <c r="BW1029" i="7"/>
  <c r="BX1029" i="7"/>
  <c r="BY1029" i="7"/>
  <c r="CA1029" i="7" s="1"/>
  <c r="BZ1029" i="7"/>
  <c r="AQ1030" i="7"/>
  <c r="AR1030" i="7"/>
  <c r="AS1030" i="7"/>
  <c r="AT1030" i="7"/>
  <c r="AU1030" i="7"/>
  <c r="AV1030" i="7"/>
  <c r="AW1030" i="7"/>
  <c r="AX1030" i="7"/>
  <c r="AY1030" i="7"/>
  <c r="AZ1030" i="7"/>
  <c r="BA1030" i="7"/>
  <c r="BB1030" i="7"/>
  <c r="BC1030" i="7"/>
  <c r="BD1030" i="7"/>
  <c r="BE1030" i="7"/>
  <c r="BF1030" i="7"/>
  <c r="BG1030" i="7"/>
  <c r="BH1030" i="7"/>
  <c r="BI1030" i="7"/>
  <c r="BJ1030" i="7"/>
  <c r="BK1030" i="7"/>
  <c r="BL1030" i="7"/>
  <c r="BM1030" i="7"/>
  <c r="BN1030" i="7"/>
  <c r="BO1030" i="7"/>
  <c r="BP1030" i="7"/>
  <c r="BQ1030" i="7"/>
  <c r="BR1030" i="7"/>
  <c r="BS1030" i="7"/>
  <c r="BT1030" i="7"/>
  <c r="BU1030" i="7"/>
  <c r="BV1030" i="7"/>
  <c r="BW1030" i="7"/>
  <c r="BX1030" i="7"/>
  <c r="BY1030" i="7"/>
  <c r="CA1030" i="7" s="1"/>
  <c r="BZ1030" i="7"/>
  <c r="AQ1031" i="7"/>
  <c r="AR1031" i="7"/>
  <c r="AS1031" i="7"/>
  <c r="AT1031" i="7"/>
  <c r="AU1031" i="7"/>
  <c r="AV1031" i="7"/>
  <c r="AW1031" i="7"/>
  <c r="AX1031" i="7"/>
  <c r="AY1031" i="7"/>
  <c r="AZ1031" i="7"/>
  <c r="BA1031" i="7"/>
  <c r="BB1031" i="7"/>
  <c r="BC1031" i="7"/>
  <c r="BD1031" i="7"/>
  <c r="BE1031" i="7"/>
  <c r="BF1031" i="7"/>
  <c r="BG1031" i="7"/>
  <c r="BH1031" i="7"/>
  <c r="BI1031" i="7"/>
  <c r="BJ1031" i="7"/>
  <c r="BK1031" i="7"/>
  <c r="BL1031" i="7"/>
  <c r="BM1031" i="7"/>
  <c r="BN1031" i="7"/>
  <c r="BO1031" i="7"/>
  <c r="BP1031" i="7"/>
  <c r="BQ1031" i="7"/>
  <c r="BR1031" i="7"/>
  <c r="BS1031" i="7"/>
  <c r="BT1031" i="7"/>
  <c r="BU1031" i="7"/>
  <c r="BV1031" i="7"/>
  <c r="BW1031" i="7"/>
  <c r="BX1031" i="7"/>
  <c r="BY1031" i="7"/>
  <c r="BZ1031" i="7"/>
  <c r="CA1031" i="7"/>
  <c r="AQ1032" i="7"/>
  <c r="AR1032" i="7"/>
  <c r="AS1032" i="7"/>
  <c r="AT1032" i="7"/>
  <c r="AU1032" i="7"/>
  <c r="AV1032" i="7"/>
  <c r="AW1032" i="7"/>
  <c r="AX1032" i="7"/>
  <c r="AY1032" i="7"/>
  <c r="AZ1032" i="7"/>
  <c r="BA1032" i="7"/>
  <c r="BB1032" i="7"/>
  <c r="BC1032" i="7"/>
  <c r="BD1032" i="7"/>
  <c r="BE1032" i="7"/>
  <c r="BF1032" i="7"/>
  <c r="BG1032" i="7"/>
  <c r="BH1032" i="7"/>
  <c r="BI1032" i="7"/>
  <c r="BJ1032" i="7"/>
  <c r="BK1032" i="7"/>
  <c r="BL1032" i="7"/>
  <c r="BM1032" i="7"/>
  <c r="BN1032" i="7"/>
  <c r="BO1032" i="7"/>
  <c r="BP1032" i="7"/>
  <c r="BQ1032" i="7"/>
  <c r="BR1032" i="7"/>
  <c r="BS1032" i="7"/>
  <c r="BT1032" i="7"/>
  <c r="BU1032" i="7"/>
  <c r="BV1032" i="7"/>
  <c r="BW1032" i="7"/>
  <c r="BX1032" i="7"/>
  <c r="BY1032" i="7"/>
  <c r="BZ1032" i="7"/>
  <c r="CA1032" i="7"/>
  <c r="AQ1033" i="7"/>
  <c r="AR1033" i="7"/>
  <c r="AS1033" i="7"/>
  <c r="AT1033" i="7"/>
  <c r="AU1033" i="7"/>
  <c r="AV1033" i="7"/>
  <c r="AW1033" i="7"/>
  <c r="AX1033" i="7"/>
  <c r="AY1033" i="7"/>
  <c r="AZ1033" i="7"/>
  <c r="BA1033" i="7"/>
  <c r="BB1033" i="7"/>
  <c r="BC1033" i="7"/>
  <c r="BD1033" i="7"/>
  <c r="BE1033" i="7"/>
  <c r="BF1033" i="7"/>
  <c r="BG1033" i="7"/>
  <c r="BH1033" i="7"/>
  <c r="BI1033" i="7"/>
  <c r="BJ1033" i="7"/>
  <c r="BK1033" i="7"/>
  <c r="BL1033" i="7"/>
  <c r="BM1033" i="7"/>
  <c r="BN1033" i="7"/>
  <c r="BO1033" i="7"/>
  <c r="BP1033" i="7"/>
  <c r="BQ1033" i="7"/>
  <c r="BR1033" i="7"/>
  <c r="BS1033" i="7"/>
  <c r="BT1033" i="7"/>
  <c r="BU1033" i="7"/>
  <c r="BV1033" i="7"/>
  <c r="BW1033" i="7"/>
  <c r="BX1033" i="7"/>
  <c r="BY1033" i="7"/>
  <c r="CA1033" i="7" s="1"/>
  <c r="BZ1033" i="7"/>
  <c r="AQ1034" i="7"/>
  <c r="AR1034" i="7"/>
  <c r="AS1034" i="7"/>
  <c r="AT1034" i="7"/>
  <c r="AU1034" i="7"/>
  <c r="AV1034" i="7"/>
  <c r="AW1034" i="7"/>
  <c r="AX1034" i="7"/>
  <c r="AY1034" i="7"/>
  <c r="AZ1034" i="7"/>
  <c r="BA1034" i="7"/>
  <c r="BB1034" i="7"/>
  <c r="BC1034" i="7"/>
  <c r="BD1034" i="7"/>
  <c r="BE1034" i="7"/>
  <c r="BF1034" i="7"/>
  <c r="BG1034" i="7"/>
  <c r="BH1034" i="7"/>
  <c r="BI1034" i="7"/>
  <c r="BJ1034" i="7"/>
  <c r="BK1034" i="7"/>
  <c r="BL1034" i="7"/>
  <c r="BM1034" i="7"/>
  <c r="BN1034" i="7"/>
  <c r="BO1034" i="7"/>
  <c r="BP1034" i="7"/>
  <c r="BQ1034" i="7"/>
  <c r="BR1034" i="7"/>
  <c r="BS1034" i="7"/>
  <c r="BT1034" i="7"/>
  <c r="BU1034" i="7"/>
  <c r="BV1034" i="7"/>
  <c r="BW1034" i="7"/>
  <c r="BX1034" i="7"/>
  <c r="BY1034" i="7"/>
  <c r="CA1034" i="7" s="1"/>
  <c r="BZ1034" i="7"/>
  <c r="AQ1035" i="7"/>
  <c r="AR1035" i="7"/>
  <c r="AS1035" i="7"/>
  <c r="AT1035" i="7"/>
  <c r="AU1035" i="7"/>
  <c r="AV1035" i="7"/>
  <c r="AW1035" i="7"/>
  <c r="AX1035" i="7"/>
  <c r="AY1035" i="7"/>
  <c r="AZ1035" i="7"/>
  <c r="BA1035" i="7"/>
  <c r="BB1035" i="7"/>
  <c r="BC1035" i="7"/>
  <c r="BD1035" i="7"/>
  <c r="BE1035" i="7"/>
  <c r="BF1035" i="7"/>
  <c r="BG1035" i="7"/>
  <c r="BH1035" i="7"/>
  <c r="BI1035" i="7"/>
  <c r="BJ1035" i="7"/>
  <c r="BK1035" i="7"/>
  <c r="BL1035" i="7"/>
  <c r="BM1035" i="7"/>
  <c r="BN1035" i="7"/>
  <c r="BO1035" i="7"/>
  <c r="BP1035" i="7"/>
  <c r="BQ1035" i="7"/>
  <c r="BR1035" i="7"/>
  <c r="BS1035" i="7"/>
  <c r="BT1035" i="7"/>
  <c r="BU1035" i="7"/>
  <c r="BV1035" i="7"/>
  <c r="BW1035" i="7"/>
  <c r="BX1035" i="7"/>
  <c r="BY1035" i="7"/>
  <c r="BZ1035" i="7"/>
  <c r="CA1035" i="7"/>
  <c r="AQ1036" i="7"/>
  <c r="AR1036" i="7"/>
  <c r="AS1036" i="7"/>
  <c r="AT1036" i="7"/>
  <c r="AU1036" i="7"/>
  <c r="AV1036" i="7"/>
  <c r="AW1036" i="7"/>
  <c r="AX1036" i="7"/>
  <c r="AY1036" i="7"/>
  <c r="AZ1036" i="7"/>
  <c r="BA1036" i="7"/>
  <c r="BB1036" i="7"/>
  <c r="BC1036" i="7"/>
  <c r="BD1036" i="7"/>
  <c r="BE1036" i="7"/>
  <c r="BF1036" i="7"/>
  <c r="BG1036" i="7"/>
  <c r="BH1036" i="7"/>
  <c r="BI1036" i="7"/>
  <c r="BJ1036" i="7"/>
  <c r="BK1036" i="7"/>
  <c r="BL1036" i="7"/>
  <c r="BM1036" i="7"/>
  <c r="BN1036" i="7"/>
  <c r="BO1036" i="7"/>
  <c r="BP1036" i="7"/>
  <c r="BQ1036" i="7"/>
  <c r="BR1036" i="7"/>
  <c r="BS1036" i="7"/>
  <c r="BT1036" i="7"/>
  <c r="BU1036" i="7"/>
  <c r="BV1036" i="7"/>
  <c r="BW1036" i="7"/>
  <c r="BX1036" i="7"/>
  <c r="BY1036" i="7"/>
  <c r="BZ1036" i="7"/>
  <c r="CA1036" i="7"/>
  <c r="AQ1037" i="7"/>
  <c r="AR1037" i="7"/>
  <c r="AS1037" i="7"/>
  <c r="AT1037" i="7"/>
  <c r="AU1037" i="7"/>
  <c r="AV1037" i="7"/>
  <c r="AW1037" i="7"/>
  <c r="AX1037" i="7"/>
  <c r="AY1037" i="7"/>
  <c r="AZ1037" i="7"/>
  <c r="BA1037" i="7"/>
  <c r="BB1037" i="7"/>
  <c r="BC1037" i="7"/>
  <c r="BD1037" i="7"/>
  <c r="BE1037" i="7"/>
  <c r="BF1037" i="7"/>
  <c r="BG1037" i="7"/>
  <c r="BH1037" i="7"/>
  <c r="BI1037" i="7"/>
  <c r="BJ1037" i="7"/>
  <c r="BK1037" i="7"/>
  <c r="BL1037" i="7"/>
  <c r="BM1037" i="7"/>
  <c r="BN1037" i="7"/>
  <c r="BO1037" i="7"/>
  <c r="BP1037" i="7"/>
  <c r="BQ1037" i="7"/>
  <c r="BR1037" i="7"/>
  <c r="BS1037" i="7"/>
  <c r="BT1037" i="7"/>
  <c r="BU1037" i="7"/>
  <c r="BV1037" i="7"/>
  <c r="BW1037" i="7"/>
  <c r="BX1037" i="7"/>
  <c r="BY1037" i="7"/>
  <c r="CA1037" i="7" s="1"/>
  <c r="BZ1037" i="7"/>
  <c r="AQ1038" i="7"/>
  <c r="AR1038" i="7"/>
  <c r="AS1038" i="7"/>
  <c r="AT1038" i="7"/>
  <c r="AU1038" i="7"/>
  <c r="AV1038" i="7"/>
  <c r="AW1038" i="7"/>
  <c r="AX1038" i="7"/>
  <c r="AY1038" i="7"/>
  <c r="AZ1038" i="7"/>
  <c r="BA1038" i="7"/>
  <c r="BB1038" i="7"/>
  <c r="BC1038" i="7"/>
  <c r="BD1038" i="7"/>
  <c r="BE1038" i="7"/>
  <c r="BF1038" i="7"/>
  <c r="BG1038" i="7"/>
  <c r="BH1038" i="7"/>
  <c r="BI1038" i="7"/>
  <c r="BJ1038" i="7"/>
  <c r="BK1038" i="7"/>
  <c r="BL1038" i="7"/>
  <c r="BM1038" i="7"/>
  <c r="BN1038" i="7"/>
  <c r="BO1038" i="7"/>
  <c r="BP1038" i="7"/>
  <c r="BQ1038" i="7"/>
  <c r="BR1038" i="7"/>
  <c r="BS1038" i="7"/>
  <c r="BT1038" i="7"/>
  <c r="BU1038" i="7"/>
  <c r="BV1038" i="7"/>
  <c r="BW1038" i="7"/>
  <c r="BX1038" i="7"/>
  <c r="BY1038" i="7"/>
  <c r="CA1038" i="7" s="1"/>
  <c r="BZ1038" i="7"/>
  <c r="AQ1039" i="7"/>
  <c r="AR1039" i="7"/>
  <c r="AS1039" i="7"/>
  <c r="AT1039" i="7"/>
  <c r="AU1039" i="7"/>
  <c r="AV1039" i="7"/>
  <c r="AW1039" i="7"/>
  <c r="AX1039" i="7"/>
  <c r="AY1039" i="7"/>
  <c r="AZ1039" i="7"/>
  <c r="BA1039" i="7"/>
  <c r="BB1039" i="7"/>
  <c r="BC1039" i="7"/>
  <c r="BD1039" i="7"/>
  <c r="BE1039" i="7"/>
  <c r="BF1039" i="7"/>
  <c r="BG1039" i="7"/>
  <c r="BH1039" i="7"/>
  <c r="BI1039" i="7"/>
  <c r="BJ1039" i="7"/>
  <c r="BK1039" i="7"/>
  <c r="BL1039" i="7"/>
  <c r="BM1039" i="7"/>
  <c r="BN1039" i="7"/>
  <c r="BO1039" i="7"/>
  <c r="BP1039" i="7"/>
  <c r="BQ1039" i="7"/>
  <c r="BR1039" i="7"/>
  <c r="BS1039" i="7"/>
  <c r="BT1039" i="7"/>
  <c r="BU1039" i="7"/>
  <c r="BV1039" i="7"/>
  <c r="BW1039" i="7"/>
  <c r="BX1039" i="7"/>
  <c r="BY1039" i="7"/>
  <c r="BZ1039" i="7"/>
  <c r="CA1039" i="7"/>
  <c r="AQ1040" i="7"/>
  <c r="AR1040" i="7"/>
  <c r="AS1040" i="7"/>
  <c r="AT1040" i="7"/>
  <c r="AU1040" i="7"/>
  <c r="AV1040" i="7"/>
  <c r="AW1040" i="7"/>
  <c r="AX1040" i="7"/>
  <c r="AY1040" i="7"/>
  <c r="AZ1040" i="7"/>
  <c r="BA1040" i="7"/>
  <c r="BB1040" i="7"/>
  <c r="BC1040" i="7"/>
  <c r="BD1040" i="7"/>
  <c r="BE1040" i="7"/>
  <c r="BF1040" i="7"/>
  <c r="BG1040" i="7"/>
  <c r="BH1040" i="7"/>
  <c r="BI1040" i="7"/>
  <c r="BJ1040" i="7"/>
  <c r="BK1040" i="7"/>
  <c r="BL1040" i="7"/>
  <c r="BM1040" i="7"/>
  <c r="BN1040" i="7"/>
  <c r="BO1040" i="7"/>
  <c r="BP1040" i="7"/>
  <c r="BQ1040" i="7"/>
  <c r="BR1040" i="7"/>
  <c r="BS1040" i="7"/>
  <c r="BT1040" i="7"/>
  <c r="BU1040" i="7"/>
  <c r="BV1040" i="7"/>
  <c r="BW1040" i="7"/>
  <c r="BX1040" i="7"/>
  <c r="BY1040" i="7"/>
  <c r="BZ1040" i="7"/>
  <c r="CA1040" i="7"/>
  <c r="AQ1041" i="7"/>
  <c r="AR1041" i="7"/>
  <c r="AS1041" i="7"/>
  <c r="AT1041" i="7"/>
  <c r="AU1041" i="7"/>
  <c r="AV1041" i="7"/>
  <c r="AW1041" i="7"/>
  <c r="AX1041" i="7"/>
  <c r="AY1041" i="7"/>
  <c r="AZ1041" i="7"/>
  <c r="BA1041" i="7"/>
  <c r="BB1041" i="7"/>
  <c r="BC1041" i="7"/>
  <c r="BD1041" i="7"/>
  <c r="BE1041" i="7"/>
  <c r="BF1041" i="7"/>
  <c r="BG1041" i="7"/>
  <c r="BH1041" i="7"/>
  <c r="BI1041" i="7"/>
  <c r="BJ1041" i="7"/>
  <c r="BK1041" i="7"/>
  <c r="BL1041" i="7"/>
  <c r="BM1041" i="7"/>
  <c r="BN1041" i="7"/>
  <c r="BO1041" i="7"/>
  <c r="BP1041" i="7"/>
  <c r="BQ1041" i="7"/>
  <c r="BR1041" i="7"/>
  <c r="BS1041" i="7"/>
  <c r="BT1041" i="7"/>
  <c r="BU1041" i="7"/>
  <c r="BV1041" i="7"/>
  <c r="BW1041" i="7"/>
  <c r="BX1041" i="7"/>
  <c r="BY1041" i="7"/>
  <c r="CA1041" i="7" s="1"/>
  <c r="BZ1041" i="7"/>
  <c r="AQ1042" i="7"/>
  <c r="AR1042" i="7"/>
  <c r="AS1042" i="7"/>
  <c r="AT1042" i="7"/>
  <c r="AU1042" i="7"/>
  <c r="AV1042" i="7"/>
  <c r="AW1042" i="7"/>
  <c r="AX1042" i="7"/>
  <c r="AY1042" i="7"/>
  <c r="AZ1042" i="7"/>
  <c r="BA1042" i="7"/>
  <c r="BB1042" i="7"/>
  <c r="BC1042" i="7"/>
  <c r="BD1042" i="7"/>
  <c r="BE1042" i="7"/>
  <c r="BF1042" i="7"/>
  <c r="BG1042" i="7"/>
  <c r="BH1042" i="7"/>
  <c r="BI1042" i="7"/>
  <c r="BJ1042" i="7"/>
  <c r="BK1042" i="7"/>
  <c r="BL1042" i="7"/>
  <c r="BM1042" i="7"/>
  <c r="BN1042" i="7"/>
  <c r="BO1042" i="7"/>
  <c r="BP1042" i="7"/>
  <c r="BQ1042" i="7"/>
  <c r="BR1042" i="7"/>
  <c r="BS1042" i="7"/>
  <c r="BT1042" i="7"/>
  <c r="BU1042" i="7"/>
  <c r="BV1042" i="7"/>
  <c r="BW1042" i="7"/>
  <c r="BX1042" i="7"/>
  <c r="BY1042" i="7"/>
  <c r="CA1042" i="7" s="1"/>
  <c r="BZ1042" i="7"/>
  <c r="AQ1043" i="7"/>
  <c r="AR1043" i="7"/>
  <c r="AS1043" i="7"/>
  <c r="AT1043" i="7"/>
  <c r="AU1043" i="7"/>
  <c r="AV1043" i="7"/>
  <c r="AW1043" i="7"/>
  <c r="AX1043" i="7"/>
  <c r="AY1043" i="7"/>
  <c r="AZ1043" i="7"/>
  <c r="BA1043" i="7"/>
  <c r="BB1043" i="7"/>
  <c r="BC1043" i="7"/>
  <c r="BD1043" i="7"/>
  <c r="BE1043" i="7"/>
  <c r="BF1043" i="7"/>
  <c r="BG1043" i="7"/>
  <c r="BH1043" i="7"/>
  <c r="BI1043" i="7"/>
  <c r="BJ1043" i="7"/>
  <c r="BK1043" i="7"/>
  <c r="BL1043" i="7"/>
  <c r="BM1043" i="7"/>
  <c r="BN1043" i="7"/>
  <c r="BO1043" i="7"/>
  <c r="BP1043" i="7"/>
  <c r="BQ1043" i="7"/>
  <c r="BR1043" i="7"/>
  <c r="BS1043" i="7"/>
  <c r="BT1043" i="7"/>
  <c r="BU1043" i="7"/>
  <c r="BV1043" i="7"/>
  <c r="BW1043" i="7"/>
  <c r="BX1043" i="7"/>
  <c r="BY1043" i="7"/>
  <c r="BZ1043" i="7"/>
  <c r="CA1043" i="7"/>
  <c r="AQ1044" i="7"/>
  <c r="AR1044" i="7"/>
  <c r="AS1044" i="7"/>
  <c r="AT1044" i="7"/>
  <c r="AU1044" i="7"/>
  <c r="AV1044" i="7"/>
  <c r="AW1044" i="7"/>
  <c r="AX1044" i="7"/>
  <c r="AY1044" i="7"/>
  <c r="AZ1044" i="7"/>
  <c r="BA1044" i="7"/>
  <c r="BB1044" i="7"/>
  <c r="BC1044" i="7"/>
  <c r="BD1044" i="7"/>
  <c r="BE1044" i="7"/>
  <c r="BF1044" i="7"/>
  <c r="BG1044" i="7"/>
  <c r="BH1044" i="7"/>
  <c r="BI1044" i="7"/>
  <c r="BJ1044" i="7"/>
  <c r="BK1044" i="7"/>
  <c r="BL1044" i="7"/>
  <c r="BM1044" i="7"/>
  <c r="BN1044" i="7"/>
  <c r="BO1044" i="7"/>
  <c r="BP1044" i="7"/>
  <c r="BQ1044" i="7"/>
  <c r="BR1044" i="7"/>
  <c r="BS1044" i="7"/>
  <c r="BT1044" i="7"/>
  <c r="BU1044" i="7"/>
  <c r="BV1044" i="7"/>
  <c r="BW1044" i="7"/>
  <c r="BX1044" i="7"/>
  <c r="BY1044" i="7"/>
  <c r="BZ1044" i="7"/>
  <c r="CA1044" i="7"/>
  <c r="AQ1045" i="7"/>
  <c r="AR1045" i="7"/>
  <c r="AS1045" i="7"/>
  <c r="AT1045" i="7"/>
  <c r="AU1045" i="7"/>
  <c r="AV1045" i="7"/>
  <c r="AW1045" i="7"/>
  <c r="AX1045" i="7"/>
  <c r="AY1045" i="7"/>
  <c r="AZ1045" i="7"/>
  <c r="BA1045" i="7"/>
  <c r="BB1045" i="7"/>
  <c r="BC1045" i="7"/>
  <c r="BD1045" i="7"/>
  <c r="BE1045" i="7"/>
  <c r="BF1045" i="7"/>
  <c r="BG1045" i="7"/>
  <c r="BH1045" i="7"/>
  <c r="BI1045" i="7"/>
  <c r="BJ1045" i="7"/>
  <c r="BK1045" i="7"/>
  <c r="BL1045" i="7"/>
  <c r="BM1045" i="7"/>
  <c r="BN1045" i="7"/>
  <c r="BO1045" i="7"/>
  <c r="BP1045" i="7"/>
  <c r="BQ1045" i="7"/>
  <c r="BR1045" i="7"/>
  <c r="BS1045" i="7"/>
  <c r="BT1045" i="7"/>
  <c r="BU1045" i="7"/>
  <c r="BV1045" i="7"/>
  <c r="BW1045" i="7"/>
  <c r="BX1045" i="7"/>
  <c r="BY1045" i="7"/>
  <c r="CA1045" i="7" s="1"/>
  <c r="BZ1045" i="7"/>
  <c r="AQ1046" i="7"/>
  <c r="AR1046" i="7"/>
  <c r="AS1046" i="7"/>
  <c r="AT1046" i="7"/>
  <c r="AU1046" i="7"/>
  <c r="AV1046" i="7"/>
  <c r="AW1046" i="7"/>
  <c r="AX1046" i="7"/>
  <c r="AY1046" i="7"/>
  <c r="AZ1046" i="7"/>
  <c r="BA1046" i="7"/>
  <c r="BB1046" i="7"/>
  <c r="BC1046" i="7"/>
  <c r="BD1046" i="7"/>
  <c r="BE1046" i="7"/>
  <c r="BF1046" i="7"/>
  <c r="BG1046" i="7"/>
  <c r="BH1046" i="7"/>
  <c r="BI1046" i="7"/>
  <c r="BJ1046" i="7"/>
  <c r="BK1046" i="7"/>
  <c r="BL1046" i="7"/>
  <c r="BM1046" i="7"/>
  <c r="BN1046" i="7"/>
  <c r="BO1046" i="7"/>
  <c r="BP1046" i="7"/>
  <c r="BQ1046" i="7"/>
  <c r="BR1046" i="7"/>
  <c r="BS1046" i="7"/>
  <c r="BT1046" i="7"/>
  <c r="BU1046" i="7"/>
  <c r="BV1046" i="7"/>
  <c r="BW1046" i="7"/>
  <c r="BX1046" i="7"/>
  <c r="BY1046" i="7"/>
  <c r="CA1046" i="7" s="1"/>
  <c r="BZ1046" i="7"/>
  <c r="AQ1047" i="7"/>
  <c r="AR1047" i="7"/>
  <c r="AS1047" i="7"/>
  <c r="AT1047" i="7"/>
  <c r="AU1047" i="7"/>
  <c r="AV1047" i="7"/>
  <c r="AW1047" i="7"/>
  <c r="AX1047" i="7"/>
  <c r="AY1047" i="7"/>
  <c r="AZ1047" i="7"/>
  <c r="BA1047" i="7"/>
  <c r="BB1047" i="7"/>
  <c r="BC1047" i="7"/>
  <c r="BD1047" i="7"/>
  <c r="BE1047" i="7"/>
  <c r="BF1047" i="7"/>
  <c r="BG1047" i="7"/>
  <c r="BH1047" i="7"/>
  <c r="BI1047" i="7"/>
  <c r="BJ1047" i="7"/>
  <c r="BK1047" i="7"/>
  <c r="BL1047" i="7"/>
  <c r="BM1047" i="7"/>
  <c r="BN1047" i="7"/>
  <c r="BO1047" i="7"/>
  <c r="BP1047" i="7"/>
  <c r="BQ1047" i="7"/>
  <c r="BR1047" i="7"/>
  <c r="BS1047" i="7"/>
  <c r="BT1047" i="7"/>
  <c r="BU1047" i="7"/>
  <c r="BV1047" i="7"/>
  <c r="BW1047" i="7"/>
  <c r="BX1047" i="7"/>
  <c r="BY1047" i="7"/>
  <c r="BZ1047" i="7"/>
  <c r="CA1047" i="7"/>
  <c r="AQ1048" i="7"/>
  <c r="AR1048" i="7"/>
  <c r="AS1048" i="7"/>
  <c r="AT1048" i="7"/>
  <c r="AU1048" i="7"/>
  <c r="AV1048" i="7"/>
  <c r="AW1048" i="7"/>
  <c r="AX1048" i="7"/>
  <c r="AY1048" i="7"/>
  <c r="AZ1048" i="7"/>
  <c r="BA1048" i="7"/>
  <c r="BB1048" i="7"/>
  <c r="BC1048" i="7"/>
  <c r="BD1048" i="7"/>
  <c r="BE1048" i="7"/>
  <c r="BF1048" i="7"/>
  <c r="BG1048" i="7"/>
  <c r="BH1048" i="7"/>
  <c r="BI1048" i="7"/>
  <c r="BJ1048" i="7"/>
  <c r="BK1048" i="7"/>
  <c r="BL1048" i="7"/>
  <c r="BM1048" i="7"/>
  <c r="BN1048" i="7"/>
  <c r="BO1048" i="7"/>
  <c r="BP1048" i="7"/>
  <c r="BQ1048" i="7"/>
  <c r="BR1048" i="7"/>
  <c r="BS1048" i="7"/>
  <c r="BT1048" i="7"/>
  <c r="BU1048" i="7"/>
  <c r="BV1048" i="7"/>
  <c r="BW1048" i="7"/>
  <c r="BX1048" i="7"/>
  <c r="BY1048" i="7"/>
  <c r="BZ1048" i="7"/>
  <c r="CA1048" i="7"/>
  <c r="AQ1049" i="7"/>
  <c r="AR1049" i="7"/>
  <c r="AS1049" i="7"/>
  <c r="AT1049" i="7"/>
  <c r="AU1049" i="7"/>
  <c r="AV1049" i="7"/>
  <c r="AW1049" i="7"/>
  <c r="AX1049" i="7"/>
  <c r="AY1049" i="7"/>
  <c r="AZ1049" i="7"/>
  <c r="BA1049" i="7"/>
  <c r="BB1049" i="7"/>
  <c r="BC1049" i="7"/>
  <c r="BD1049" i="7"/>
  <c r="BE1049" i="7"/>
  <c r="BF1049" i="7"/>
  <c r="BG1049" i="7"/>
  <c r="BH1049" i="7"/>
  <c r="BI1049" i="7"/>
  <c r="BJ1049" i="7"/>
  <c r="BK1049" i="7"/>
  <c r="BL1049" i="7"/>
  <c r="BM1049" i="7"/>
  <c r="BN1049" i="7"/>
  <c r="BO1049" i="7"/>
  <c r="BP1049" i="7"/>
  <c r="BQ1049" i="7"/>
  <c r="BR1049" i="7"/>
  <c r="BS1049" i="7"/>
  <c r="BT1049" i="7"/>
  <c r="BU1049" i="7"/>
  <c r="BV1049" i="7"/>
  <c r="BW1049" i="7"/>
  <c r="BX1049" i="7"/>
  <c r="BY1049" i="7"/>
  <c r="CA1049" i="7" s="1"/>
  <c r="BZ1049" i="7"/>
  <c r="AQ1050" i="7"/>
  <c r="AR1050" i="7"/>
  <c r="AS1050" i="7"/>
  <c r="AT1050" i="7"/>
  <c r="AU1050" i="7"/>
  <c r="AV1050" i="7"/>
  <c r="AW1050" i="7"/>
  <c r="AX1050" i="7"/>
  <c r="AY1050" i="7"/>
  <c r="AZ1050" i="7"/>
  <c r="BA1050" i="7"/>
  <c r="BB1050" i="7"/>
  <c r="BC1050" i="7"/>
  <c r="BD1050" i="7"/>
  <c r="BE1050" i="7"/>
  <c r="BF1050" i="7"/>
  <c r="BG1050" i="7"/>
  <c r="BH1050" i="7"/>
  <c r="BI1050" i="7"/>
  <c r="BJ1050" i="7"/>
  <c r="BK1050" i="7"/>
  <c r="BL1050" i="7"/>
  <c r="BM1050" i="7"/>
  <c r="BN1050" i="7"/>
  <c r="BO1050" i="7"/>
  <c r="BP1050" i="7"/>
  <c r="BQ1050" i="7"/>
  <c r="BR1050" i="7"/>
  <c r="BS1050" i="7"/>
  <c r="BT1050" i="7"/>
  <c r="BU1050" i="7"/>
  <c r="BV1050" i="7"/>
  <c r="BW1050" i="7"/>
  <c r="BX1050" i="7"/>
  <c r="BY1050" i="7"/>
  <c r="CA1050" i="7" s="1"/>
  <c r="BZ1050" i="7"/>
  <c r="AQ1051" i="7"/>
  <c r="AR1051" i="7"/>
  <c r="AS1051" i="7"/>
  <c r="AT1051" i="7"/>
  <c r="AU1051" i="7"/>
  <c r="AV1051" i="7"/>
  <c r="AW1051" i="7"/>
  <c r="AX1051" i="7"/>
  <c r="AY1051" i="7"/>
  <c r="AZ1051" i="7"/>
  <c r="BA1051" i="7"/>
  <c r="BB1051" i="7"/>
  <c r="BC1051" i="7"/>
  <c r="BD1051" i="7"/>
  <c r="BE1051" i="7"/>
  <c r="BF1051" i="7"/>
  <c r="BG1051" i="7"/>
  <c r="BH1051" i="7"/>
  <c r="BI1051" i="7"/>
  <c r="BJ1051" i="7"/>
  <c r="BK1051" i="7"/>
  <c r="BL1051" i="7"/>
  <c r="BM1051" i="7"/>
  <c r="BN1051" i="7"/>
  <c r="BO1051" i="7"/>
  <c r="BP1051" i="7"/>
  <c r="BQ1051" i="7"/>
  <c r="BR1051" i="7"/>
  <c r="BS1051" i="7"/>
  <c r="BT1051" i="7"/>
  <c r="BU1051" i="7"/>
  <c r="BV1051" i="7"/>
  <c r="BW1051" i="7"/>
  <c r="BX1051" i="7"/>
  <c r="BY1051" i="7"/>
  <c r="BZ1051" i="7"/>
  <c r="CA1051" i="7"/>
  <c r="AQ1052" i="7"/>
  <c r="AR1052" i="7"/>
  <c r="AS1052" i="7"/>
  <c r="AT1052" i="7"/>
  <c r="AU1052" i="7"/>
  <c r="AV1052" i="7"/>
  <c r="AW1052" i="7"/>
  <c r="AX1052" i="7"/>
  <c r="AY1052" i="7"/>
  <c r="AZ1052" i="7"/>
  <c r="BA1052" i="7"/>
  <c r="BB1052" i="7"/>
  <c r="BC1052" i="7"/>
  <c r="BD1052" i="7"/>
  <c r="BE1052" i="7"/>
  <c r="BF1052" i="7"/>
  <c r="BG1052" i="7"/>
  <c r="BH1052" i="7"/>
  <c r="BI1052" i="7"/>
  <c r="BJ1052" i="7"/>
  <c r="BK1052" i="7"/>
  <c r="BL1052" i="7"/>
  <c r="BM1052" i="7"/>
  <c r="BN1052" i="7"/>
  <c r="BO1052" i="7"/>
  <c r="BP1052" i="7"/>
  <c r="BQ1052" i="7"/>
  <c r="BR1052" i="7"/>
  <c r="BS1052" i="7"/>
  <c r="BT1052" i="7"/>
  <c r="BU1052" i="7"/>
  <c r="BV1052" i="7"/>
  <c r="BW1052" i="7"/>
  <c r="BX1052" i="7"/>
  <c r="BY1052" i="7"/>
  <c r="BZ1052" i="7"/>
  <c r="CA1052" i="7"/>
  <c r="AQ1053" i="7"/>
  <c r="AR1053" i="7"/>
  <c r="AS1053" i="7"/>
  <c r="AT1053" i="7"/>
  <c r="AU1053" i="7"/>
  <c r="AV1053" i="7"/>
  <c r="AW1053" i="7"/>
  <c r="AX1053" i="7"/>
  <c r="AY1053" i="7"/>
  <c r="AZ1053" i="7"/>
  <c r="BA1053" i="7"/>
  <c r="BB1053" i="7"/>
  <c r="BC1053" i="7"/>
  <c r="BD1053" i="7"/>
  <c r="BE1053" i="7"/>
  <c r="BF1053" i="7"/>
  <c r="BG1053" i="7"/>
  <c r="BH1053" i="7"/>
  <c r="BI1053" i="7"/>
  <c r="BJ1053" i="7"/>
  <c r="BK1053" i="7"/>
  <c r="BL1053" i="7"/>
  <c r="BM1053" i="7"/>
  <c r="BN1053" i="7"/>
  <c r="BO1053" i="7"/>
  <c r="BP1053" i="7"/>
  <c r="BQ1053" i="7"/>
  <c r="BR1053" i="7"/>
  <c r="BS1053" i="7"/>
  <c r="BT1053" i="7"/>
  <c r="BU1053" i="7"/>
  <c r="BV1053" i="7"/>
  <c r="BW1053" i="7"/>
  <c r="BX1053" i="7"/>
  <c r="BY1053" i="7"/>
  <c r="CA1053" i="7" s="1"/>
  <c r="BZ1053" i="7"/>
  <c r="AQ1054" i="7"/>
  <c r="AR1054" i="7"/>
  <c r="AS1054" i="7"/>
  <c r="AT1054" i="7"/>
  <c r="AU1054" i="7"/>
  <c r="AV1054" i="7"/>
  <c r="AW1054" i="7"/>
  <c r="AX1054" i="7"/>
  <c r="AY1054" i="7"/>
  <c r="AZ1054" i="7"/>
  <c r="BA1054" i="7"/>
  <c r="BB1054" i="7"/>
  <c r="BC1054" i="7"/>
  <c r="BD1054" i="7"/>
  <c r="BE1054" i="7"/>
  <c r="BF1054" i="7"/>
  <c r="BG1054" i="7"/>
  <c r="BH1054" i="7"/>
  <c r="BI1054" i="7"/>
  <c r="BJ1054" i="7"/>
  <c r="BK1054" i="7"/>
  <c r="BL1054" i="7"/>
  <c r="BM1054" i="7"/>
  <c r="BN1054" i="7"/>
  <c r="BO1054" i="7"/>
  <c r="BP1054" i="7"/>
  <c r="BQ1054" i="7"/>
  <c r="BR1054" i="7"/>
  <c r="BS1054" i="7"/>
  <c r="BT1054" i="7"/>
  <c r="BU1054" i="7"/>
  <c r="BV1054" i="7"/>
  <c r="BW1054" i="7"/>
  <c r="BX1054" i="7"/>
  <c r="BY1054" i="7"/>
  <c r="CA1054" i="7" s="1"/>
  <c r="BZ1054" i="7"/>
  <c r="AQ1055" i="7"/>
  <c r="AR1055" i="7"/>
  <c r="AS1055" i="7"/>
  <c r="AT1055" i="7"/>
  <c r="AU1055" i="7"/>
  <c r="AV1055" i="7"/>
  <c r="AW1055" i="7"/>
  <c r="AX1055" i="7"/>
  <c r="AY1055" i="7"/>
  <c r="AZ1055" i="7"/>
  <c r="BA1055" i="7"/>
  <c r="BB1055" i="7"/>
  <c r="BC1055" i="7"/>
  <c r="BD1055" i="7"/>
  <c r="BE1055" i="7"/>
  <c r="BF1055" i="7"/>
  <c r="BG1055" i="7"/>
  <c r="BH1055" i="7"/>
  <c r="BI1055" i="7"/>
  <c r="BJ1055" i="7"/>
  <c r="BK1055" i="7"/>
  <c r="BL1055" i="7"/>
  <c r="BM1055" i="7"/>
  <c r="BN1055" i="7"/>
  <c r="BO1055" i="7"/>
  <c r="BP1055" i="7"/>
  <c r="BQ1055" i="7"/>
  <c r="BR1055" i="7"/>
  <c r="BS1055" i="7"/>
  <c r="BT1055" i="7"/>
  <c r="BU1055" i="7"/>
  <c r="BV1055" i="7"/>
  <c r="BW1055" i="7"/>
  <c r="BX1055" i="7"/>
  <c r="BY1055" i="7"/>
  <c r="BZ1055" i="7"/>
  <c r="CA1055" i="7"/>
  <c r="AQ1056" i="7"/>
  <c r="AR1056" i="7"/>
  <c r="AS1056" i="7"/>
  <c r="AT1056" i="7"/>
  <c r="AU1056" i="7"/>
  <c r="AV1056" i="7"/>
  <c r="AW1056" i="7"/>
  <c r="AX1056" i="7"/>
  <c r="AY1056" i="7"/>
  <c r="AZ1056" i="7"/>
  <c r="BA1056" i="7"/>
  <c r="BB1056" i="7"/>
  <c r="BC1056" i="7"/>
  <c r="BD1056" i="7"/>
  <c r="BE1056" i="7"/>
  <c r="BF1056" i="7"/>
  <c r="BG1056" i="7"/>
  <c r="BH1056" i="7"/>
  <c r="BI1056" i="7"/>
  <c r="BJ1056" i="7"/>
  <c r="BK1056" i="7"/>
  <c r="BL1056" i="7"/>
  <c r="BM1056" i="7"/>
  <c r="BN1056" i="7"/>
  <c r="BO1056" i="7"/>
  <c r="BP1056" i="7"/>
  <c r="BQ1056" i="7"/>
  <c r="BR1056" i="7"/>
  <c r="BS1056" i="7"/>
  <c r="BT1056" i="7"/>
  <c r="BU1056" i="7"/>
  <c r="BV1056" i="7"/>
  <c r="BW1056" i="7"/>
  <c r="BX1056" i="7"/>
  <c r="BY1056" i="7"/>
  <c r="BZ1056" i="7"/>
  <c r="CA1056" i="7"/>
  <c r="AQ1057" i="7"/>
  <c r="AR1057" i="7"/>
  <c r="AS1057" i="7"/>
  <c r="AT1057" i="7"/>
  <c r="AU1057" i="7"/>
  <c r="AV1057" i="7"/>
  <c r="AW1057" i="7"/>
  <c r="AX1057" i="7"/>
  <c r="AY1057" i="7"/>
  <c r="AZ1057" i="7"/>
  <c r="BA1057" i="7"/>
  <c r="BB1057" i="7"/>
  <c r="BC1057" i="7"/>
  <c r="BD1057" i="7"/>
  <c r="BE1057" i="7"/>
  <c r="BF1057" i="7"/>
  <c r="BG1057" i="7"/>
  <c r="BH1057" i="7"/>
  <c r="BI1057" i="7"/>
  <c r="BJ1057" i="7"/>
  <c r="BK1057" i="7"/>
  <c r="BL1057" i="7"/>
  <c r="BM1057" i="7"/>
  <c r="BN1057" i="7"/>
  <c r="BO1057" i="7"/>
  <c r="BP1057" i="7"/>
  <c r="BQ1057" i="7"/>
  <c r="BR1057" i="7"/>
  <c r="BS1057" i="7"/>
  <c r="BT1057" i="7"/>
  <c r="BU1057" i="7"/>
  <c r="BV1057" i="7"/>
  <c r="BW1057" i="7"/>
  <c r="BX1057" i="7"/>
  <c r="BY1057" i="7"/>
  <c r="CA1057" i="7" s="1"/>
  <c r="BZ1057" i="7"/>
  <c r="AQ1058" i="7"/>
  <c r="AR1058" i="7"/>
  <c r="AS1058" i="7"/>
  <c r="AT1058" i="7"/>
  <c r="AU1058" i="7"/>
  <c r="AV1058" i="7"/>
  <c r="AW1058" i="7"/>
  <c r="AX1058" i="7"/>
  <c r="AY1058" i="7"/>
  <c r="AZ1058" i="7"/>
  <c r="BA1058" i="7"/>
  <c r="BB1058" i="7"/>
  <c r="BC1058" i="7"/>
  <c r="BD1058" i="7"/>
  <c r="BE1058" i="7"/>
  <c r="BF1058" i="7"/>
  <c r="BG1058" i="7"/>
  <c r="BH1058" i="7"/>
  <c r="BI1058" i="7"/>
  <c r="BJ1058" i="7"/>
  <c r="BK1058" i="7"/>
  <c r="BL1058" i="7"/>
  <c r="BM1058" i="7"/>
  <c r="BN1058" i="7"/>
  <c r="BO1058" i="7"/>
  <c r="BP1058" i="7"/>
  <c r="BQ1058" i="7"/>
  <c r="BR1058" i="7"/>
  <c r="BS1058" i="7"/>
  <c r="BT1058" i="7"/>
  <c r="BU1058" i="7"/>
  <c r="BV1058" i="7"/>
  <c r="BW1058" i="7"/>
  <c r="BX1058" i="7"/>
  <c r="BY1058" i="7"/>
  <c r="CA1058" i="7" s="1"/>
  <c r="BZ1058" i="7"/>
  <c r="AQ1059" i="7"/>
  <c r="AR1059" i="7"/>
  <c r="AS1059" i="7"/>
  <c r="AT1059" i="7"/>
  <c r="AU1059" i="7"/>
  <c r="AV1059" i="7"/>
  <c r="AW1059" i="7"/>
  <c r="AX1059" i="7"/>
  <c r="AY1059" i="7"/>
  <c r="AZ1059" i="7"/>
  <c r="BA1059" i="7"/>
  <c r="BB1059" i="7"/>
  <c r="BC1059" i="7"/>
  <c r="BD1059" i="7"/>
  <c r="BE1059" i="7"/>
  <c r="BF1059" i="7"/>
  <c r="BG1059" i="7"/>
  <c r="BH1059" i="7"/>
  <c r="BI1059" i="7"/>
  <c r="BJ1059" i="7"/>
  <c r="BK1059" i="7"/>
  <c r="BL1059" i="7"/>
  <c r="BM1059" i="7"/>
  <c r="BN1059" i="7"/>
  <c r="BO1059" i="7"/>
  <c r="BP1059" i="7"/>
  <c r="BQ1059" i="7"/>
  <c r="BR1059" i="7"/>
  <c r="BS1059" i="7"/>
  <c r="BT1059" i="7"/>
  <c r="BU1059" i="7"/>
  <c r="BV1059" i="7"/>
  <c r="BW1059" i="7"/>
  <c r="BX1059" i="7"/>
  <c r="BY1059" i="7"/>
  <c r="BZ1059" i="7"/>
  <c r="CA1059" i="7"/>
  <c r="AQ1060" i="7"/>
  <c r="AR1060" i="7"/>
  <c r="AS1060" i="7"/>
  <c r="AT1060" i="7"/>
  <c r="AU1060" i="7"/>
  <c r="AV1060" i="7"/>
  <c r="AW1060" i="7"/>
  <c r="AX1060" i="7"/>
  <c r="AY1060" i="7"/>
  <c r="AZ1060" i="7"/>
  <c r="BA1060" i="7"/>
  <c r="BB1060" i="7"/>
  <c r="BC1060" i="7"/>
  <c r="BD1060" i="7"/>
  <c r="BE1060" i="7"/>
  <c r="BF1060" i="7"/>
  <c r="BG1060" i="7"/>
  <c r="BH1060" i="7"/>
  <c r="BI1060" i="7"/>
  <c r="BJ1060" i="7"/>
  <c r="BK1060" i="7"/>
  <c r="BL1060" i="7"/>
  <c r="BM1060" i="7"/>
  <c r="BN1060" i="7"/>
  <c r="BO1060" i="7"/>
  <c r="BP1060" i="7"/>
  <c r="BQ1060" i="7"/>
  <c r="BR1060" i="7"/>
  <c r="BS1060" i="7"/>
  <c r="BT1060" i="7"/>
  <c r="BU1060" i="7"/>
  <c r="BV1060" i="7"/>
  <c r="BW1060" i="7"/>
  <c r="BX1060" i="7"/>
  <c r="BY1060" i="7"/>
  <c r="BZ1060" i="7"/>
  <c r="CA1060" i="7"/>
  <c r="AQ1061" i="7"/>
  <c r="AR1061" i="7"/>
  <c r="AS1061" i="7"/>
  <c r="AT1061" i="7"/>
  <c r="AU1061" i="7"/>
  <c r="AV1061" i="7"/>
  <c r="AW1061" i="7"/>
  <c r="AX1061" i="7"/>
  <c r="AY1061" i="7"/>
  <c r="AZ1061" i="7"/>
  <c r="BA1061" i="7"/>
  <c r="BB1061" i="7"/>
  <c r="BC1061" i="7"/>
  <c r="BD1061" i="7"/>
  <c r="BE1061" i="7"/>
  <c r="BF1061" i="7"/>
  <c r="BG1061" i="7"/>
  <c r="BH1061" i="7"/>
  <c r="BI1061" i="7"/>
  <c r="BJ1061" i="7"/>
  <c r="BK1061" i="7"/>
  <c r="BL1061" i="7"/>
  <c r="BM1061" i="7"/>
  <c r="BN1061" i="7"/>
  <c r="BO1061" i="7"/>
  <c r="BP1061" i="7"/>
  <c r="BQ1061" i="7"/>
  <c r="BR1061" i="7"/>
  <c r="BS1061" i="7"/>
  <c r="BT1061" i="7"/>
  <c r="BU1061" i="7"/>
  <c r="BV1061" i="7"/>
  <c r="BW1061" i="7"/>
  <c r="BX1061" i="7"/>
  <c r="BY1061" i="7"/>
  <c r="CA1061" i="7" s="1"/>
  <c r="BZ1061" i="7"/>
  <c r="AQ1062" i="7"/>
  <c r="AR1062" i="7"/>
  <c r="AS1062" i="7"/>
  <c r="AT1062" i="7"/>
  <c r="AU1062" i="7"/>
  <c r="AV1062" i="7"/>
  <c r="AW1062" i="7"/>
  <c r="AX1062" i="7"/>
  <c r="AY1062" i="7"/>
  <c r="AZ1062" i="7"/>
  <c r="BA1062" i="7"/>
  <c r="BB1062" i="7"/>
  <c r="BC1062" i="7"/>
  <c r="BD1062" i="7"/>
  <c r="BE1062" i="7"/>
  <c r="BF1062" i="7"/>
  <c r="BG1062" i="7"/>
  <c r="BH1062" i="7"/>
  <c r="BI1062" i="7"/>
  <c r="BJ1062" i="7"/>
  <c r="BK1062" i="7"/>
  <c r="BL1062" i="7"/>
  <c r="BM1062" i="7"/>
  <c r="BN1062" i="7"/>
  <c r="BO1062" i="7"/>
  <c r="BP1062" i="7"/>
  <c r="BQ1062" i="7"/>
  <c r="BR1062" i="7"/>
  <c r="BS1062" i="7"/>
  <c r="BT1062" i="7"/>
  <c r="BU1062" i="7"/>
  <c r="BV1062" i="7"/>
  <c r="BW1062" i="7"/>
  <c r="BX1062" i="7"/>
  <c r="BY1062" i="7"/>
  <c r="CA1062" i="7" s="1"/>
  <c r="BZ1062" i="7"/>
  <c r="AQ1063" i="7"/>
  <c r="AR1063" i="7"/>
  <c r="AS1063" i="7"/>
  <c r="AT1063" i="7"/>
  <c r="AU1063" i="7"/>
  <c r="AV1063" i="7"/>
  <c r="AW1063" i="7"/>
  <c r="AX1063" i="7"/>
  <c r="AY1063" i="7"/>
  <c r="AZ1063" i="7"/>
  <c r="BA1063" i="7"/>
  <c r="BB1063" i="7"/>
  <c r="BC1063" i="7"/>
  <c r="BD1063" i="7"/>
  <c r="BE1063" i="7"/>
  <c r="BF1063" i="7"/>
  <c r="BG1063" i="7"/>
  <c r="BH1063" i="7"/>
  <c r="BI1063" i="7"/>
  <c r="BJ1063" i="7"/>
  <c r="BK1063" i="7"/>
  <c r="BL1063" i="7"/>
  <c r="BM1063" i="7"/>
  <c r="BN1063" i="7"/>
  <c r="BO1063" i="7"/>
  <c r="BP1063" i="7"/>
  <c r="BQ1063" i="7"/>
  <c r="BR1063" i="7"/>
  <c r="BS1063" i="7"/>
  <c r="BT1063" i="7"/>
  <c r="BU1063" i="7"/>
  <c r="BV1063" i="7"/>
  <c r="BW1063" i="7"/>
  <c r="BX1063" i="7"/>
  <c r="BY1063" i="7"/>
  <c r="BZ1063" i="7"/>
  <c r="CA1063" i="7"/>
  <c r="AQ1064" i="7"/>
  <c r="AR1064" i="7"/>
  <c r="AS1064" i="7"/>
  <c r="AT1064" i="7"/>
  <c r="AU1064" i="7"/>
  <c r="AV1064" i="7"/>
  <c r="AW1064" i="7"/>
  <c r="AX1064" i="7"/>
  <c r="AY1064" i="7"/>
  <c r="AZ1064" i="7"/>
  <c r="BA1064" i="7"/>
  <c r="BB1064" i="7"/>
  <c r="BC1064" i="7"/>
  <c r="BD1064" i="7"/>
  <c r="BE1064" i="7"/>
  <c r="BF1064" i="7"/>
  <c r="BG1064" i="7"/>
  <c r="BH1064" i="7"/>
  <c r="BI1064" i="7"/>
  <c r="BJ1064" i="7"/>
  <c r="BK1064" i="7"/>
  <c r="BL1064" i="7"/>
  <c r="BM1064" i="7"/>
  <c r="BN1064" i="7"/>
  <c r="BO1064" i="7"/>
  <c r="BP1064" i="7"/>
  <c r="BQ1064" i="7"/>
  <c r="BR1064" i="7"/>
  <c r="BS1064" i="7"/>
  <c r="BT1064" i="7"/>
  <c r="BU1064" i="7"/>
  <c r="BV1064" i="7"/>
  <c r="BW1064" i="7"/>
  <c r="BX1064" i="7"/>
  <c r="BY1064" i="7"/>
  <c r="BZ1064" i="7"/>
  <c r="CA1064" i="7"/>
  <c r="AQ1065" i="7"/>
  <c r="AR1065" i="7"/>
  <c r="AS1065" i="7"/>
  <c r="AT1065" i="7"/>
  <c r="AU1065" i="7"/>
  <c r="AV1065" i="7"/>
  <c r="AW1065" i="7"/>
  <c r="AX1065" i="7"/>
  <c r="AY1065" i="7"/>
  <c r="AZ1065" i="7"/>
  <c r="BA1065" i="7"/>
  <c r="BB1065" i="7"/>
  <c r="BC1065" i="7"/>
  <c r="BD1065" i="7"/>
  <c r="BE1065" i="7"/>
  <c r="BF1065" i="7"/>
  <c r="BG1065" i="7"/>
  <c r="BH1065" i="7"/>
  <c r="BI1065" i="7"/>
  <c r="BJ1065" i="7"/>
  <c r="BK1065" i="7"/>
  <c r="BL1065" i="7"/>
  <c r="BM1065" i="7"/>
  <c r="BN1065" i="7"/>
  <c r="BO1065" i="7"/>
  <c r="BP1065" i="7"/>
  <c r="BQ1065" i="7"/>
  <c r="BR1065" i="7"/>
  <c r="BS1065" i="7"/>
  <c r="BT1065" i="7"/>
  <c r="BU1065" i="7"/>
  <c r="BV1065" i="7"/>
  <c r="BW1065" i="7"/>
  <c r="BX1065" i="7"/>
  <c r="BY1065" i="7"/>
  <c r="CA1065" i="7" s="1"/>
  <c r="BZ1065" i="7"/>
  <c r="AQ1066" i="7"/>
  <c r="AR1066" i="7"/>
  <c r="AS1066" i="7"/>
  <c r="AT1066" i="7"/>
  <c r="AU1066" i="7"/>
  <c r="AV1066" i="7"/>
  <c r="AW1066" i="7"/>
  <c r="AX1066" i="7"/>
  <c r="AY1066" i="7"/>
  <c r="AZ1066" i="7"/>
  <c r="BA1066" i="7"/>
  <c r="BB1066" i="7"/>
  <c r="BC1066" i="7"/>
  <c r="BD1066" i="7"/>
  <c r="BE1066" i="7"/>
  <c r="BF1066" i="7"/>
  <c r="BG1066" i="7"/>
  <c r="BH1066" i="7"/>
  <c r="BI1066" i="7"/>
  <c r="BJ1066" i="7"/>
  <c r="BK1066" i="7"/>
  <c r="BL1066" i="7"/>
  <c r="BM1066" i="7"/>
  <c r="BN1066" i="7"/>
  <c r="BO1066" i="7"/>
  <c r="BP1066" i="7"/>
  <c r="BQ1066" i="7"/>
  <c r="BR1066" i="7"/>
  <c r="BS1066" i="7"/>
  <c r="BT1066" i="7"/>
  <c r="BU1066" i="7"/>
  <c r="BV1066" i="7"/>
  <c r="BW1066" i="7"/>
  <c r="BX1066" i="7"/>
  <c r="BY1066" i="7"/>
  <c r="CA1066" i="7" s="1"/>
  <c r="BZ1066" i="7"/>
  <c r="AQ1067" i="7"/>
  <c r="AR1067" i="7"/>
  <c r="AS1067" i="7"/>
  <c r="AT1067" i="7"/>
  <c r="AU1067" i="7"/>
  <c r="AV1067" i="7"/>
  <c r="AW1067" i="7"/>
  <c r="AX1067" i="7"/>
  <c r="AY1067" i="7"/>
  <c r="AZ1067" i="7"/>
  <c r="BA1067" i="7"/>
  <c r="BB1067" i="7"/>
  <c r="BC1067" i="7"/>
  <c r="BD1067" i="7"/>
  <c r="BE1067" i="7"/>
  <c r="BF1067" i="7"/>
  <c r="BG1067" i="7"/>
  <c r="BH1067" i="7"/>
  <c r="BI1067" i="7"/>
  <c r="BJ1067" i="7"/>
  <c r="BK1067" i="7"/>
  <c r="BL1067" i="7"/>
  <c r="BM1067" i="7"/>
  <c r="BN1067" i="7"/>
  <c r="BO1067" i="7"/>
  <c r="BP1067" i="7"/>
  <c r="BQ1067" i="7"/>
  <c r="BR1067" i="7"/>
  <c r="BS1067" i="7"/>
  <c r="BT1067" i="7"/>
  <c r="BU1067" i="7"/>
  <c r="BV1067" i="7"/>
  <c r="BW1067" i="7"/>
  <c r="BX1067" i="7"/>
  <c r="BY1067" i="7"/>
  <c r="BZ1067" i="7"/>
  <c r="CA1067" i="7"/>
  <c r="AQ1068" i="7"/>
  <c r="AR1068" i="7"/>
  <c r="AS1068" i="7"/>
  <c r="AT1068" i="7"/>
  <c r="AU1068" i="7"/>
  <c r="AV1068" i="7"/>
  <c r="AW1068" i="7"/>
  <c r="AX1068" i="7"/>
  <c r="AY1068" i="7"/>
  <c r="AZ1068" i="7"/>
  <c r="BA1068" i="7"/>
  <c r="BB1068" i="7"/>
  <c r="BC1068" i="7"/>
  <c r="BD1068" i="7"/>
  <c r="BE1068" i="7"/>
  <c r="BF1068" i="7"/>
  <c r="BG1068" i="7"/>
  <c r="BH1068" i="7"/>
  <c r="BI1068" i="7"/>
  <c r="BJ1068" i="7"/>
  <c r="BK1068" i="7"/>
  <c r="BL1068" i="7"/>
  <c r="BM1068" i="7"/>
  <c r="BN1068" i="7"/>
  <c r="BO1068" i="7"/>
  <c r="BP1068" i="7"/>
  <c r="BQ1068" i="7"/>
  <c r="BR1068" i="7"/>
  <c r="BS1068" i="7"/>
  <c r="BT1068" i="7"/>
  <c r="BU1068" i="7"/>
  <c r="BV1068" i="7"/>
  <c r="BW1068" i="7"/>
  <c r="BX1068" i="7"/>
  <c r="BY1068" i="7"/>
  <c r="BZ1068" i="7"/>
  <c r="CA1068" i="7"/>
  <c r="AQ1069" i="7"/>
  <c r="AR1069" i="7"/>
  <c r="AS1069" i="7"/>
  <c r="AT1069" i="7"/>
  <c r="AU1069" i="7"/>
  <c r="AV1069" i="7"/>
  <c r="AW1069" i="7"/>
  <c r="AX1069" i="7"/>
  <c r="AY1069" i="7"/>
  <c r="AZ1069" i="7"/>
  <c r="BA1069" i="7"/>
  <c r="BB1069" i="7"/>
  <c r="BC1069" i="7"/>
  <c r="BD1069" i="7"/>
  <c r="BE1069" i="7"/>
  <c r="BF1069" i="7"/>
  <c r="BG1069" i="7"/>
  <c r="BH1069" i="7"/>
  <c r="BI1069" i="7"/>
  <c r="BJ1069" i="7"/>
  <c r="BK1069" i="7"/>
  <c r="BL1069" i="7"/>
  <c r="BM1069" i="7"/>
  <c r="BN1069" i="7"/>
  <c r="BO1069" i="7"/>
  <c r="BP1069" i="7"/>
  <c r="BQ1069" i="7"/>
  <c r="BR1069" i="7"/>
  <c r="BS1069" i="7"/>
  <c r="BT1069" i="7"/>
  <c r="BU1069" i="7"/>
  <c r="BV1069" i="7"/>
  <c r="BW1069" i="7"/>
  <c r="BX1069" i="7"/>
  <c r="BY1069" i="7"/>
  <c r="CA1069" i="7" s="1"/>
  <c r="BZ1069" i="7"/>
  <c r="AQ1070" i="7"/>
  <c r="AR1070" i="7"/>
  <c r="AS1070" i="7"/>
  <c r="AT1070" i="7"/>
  <c r="AU1070" i="7"/>
  <c r="AV1070" i="7"/>
  <c r="AW1070" i="7"/>
  <c r="AX1070" i="7"/>
  <c r="AY1070" i="7"/>
  <c r="AZ1070" i="7"/>
  <c r="BA1070" i="7"/>
  <c r="BB1070" i="7"/>
  <c r="BC1070" i="7"/>
  <c r="BD1070" i="7"/>
  <c r="BE1070" i="7"/>
  <c r="BF1070" i="7"/>
  <c r="BG1070" i="7"/>
  <c r="BH1070" i="7"/>
  <c r="BI1070" i="7"/>
  <c r="BJ1070" i="7"/>
  <c r="BK1070" i="7"/>
  <c r="BL1070" i="7"/>
  <c r="BM1070" i="7"/>
  <c r="BN1070" i="7"/>
  <c r="BO1070" i="7"/>
  <c r="BP1070" i="7"/>
  <c r="BQ1070" i="7"/>
  <c r="BR1070" i="7"/>
  <c r="BS1070" i="7"/>
  <c r="BT1070" i="7"/>
  <c r="BU1070" i="7"/>
  <c r="BV1070" i="7"/>
  <c r="BW1070" i="7"/>
  <c r="BX1070" i="7"/>
  <c r="BY1070" i="7"/>
  <c r="CA1070" i="7" s="1"/>
  <c r="BZ1070" i="7"/>
  <c r="AQ1071" i="7"/>
  <c r="AR1071" i="7"/>
  <c r="AS1071" i="7"/>
  <c r="AT1071" i="7"/>
  <c r="AU1071" i="7"/>
  <c r="AV1071" i="7"/>
  <c r="AW1071" i="7"/>
  <c r="AX1071" i="7"/>
  <c r="AY1071" i="7"/>
  <c r="AZ1071" i="7"/>
  <c r="BA1071" i="7"/>
  <c r="BB1071" i="7"/>
  <c r="BC1071" i="7"/>
  <c r="BD1071" i="7"/>
  <c r="BE1071" i="7"/>
  <c r="BF1071" i="7"/>
  <c r="BG1071" i="7"/>
  <c r="BH1071" i="7"/>
  <c r="BI1071" i="7"/>
  <c r="BJ1071" i="7"/>
  <c r="BK1071" i="7"/>
  <c r="BL1071" i="7"/>
  <c r="BM1071" i="7"/>
  <c r="BN1071" i="7"/>
  <c r="BO1071" i="7"/>
  <c r="BP1071" i="7"/>
  <c r="BQ1071" i="7"/>
  <c r="BR1071" i="7"/>
  <c r="BS1071" i="7"/>
  <c r="BT1071" i="7"/>
  <c r="BU1071" i="7"/>
  <c r="BV1071" i="7"/>
  <c r="BW1071" i="7"/>
  <c r="BX1071" i="7"/>
  <c r="BY1071" i="7"/>
  <c r="BZ1071" i="7"/>
  <c r="CA1071" i="7"/>
  <c r="AQ1072" i="7"/>
  <c r="AR1072" i="7"/>
  <c r="AS1072" i="7"/>
  <c r="AT1072" i="7"/>
  <c r="AU1072" i="7"/>
  <c r="AV1072" i="7"/>
  <c r="AW1072" i="7"/>
  <c r="AX1072" i="7"/>
  <c r="AY1072" i="7"/>
  <c r="AZ1072" i="7"/>
  <c r="BA1072" i="7"/>
  <c r="BB1072" i="7"/>
  <c r="BC1072" i="7"/>
  <c r="BD1072" i="7"/>
  <c r="BE1072" i="7"/>
  <c r="BF1072" i="7"/>
  <c r="BG1072" i="7"/>
  <c r="BH1072" i="7"/>
  <c r="BI1072" i="7"/>
  <c r="BJ1072" i="7"/>
  <c r="BK1072" i="7"/>
  <c r="BL1072" i="7"/>
  <c r="BM1072" i="7"/>
  <c r="BN1072" i="7"/>
  <c r="BO1072" i="7"/>
  <c r="BP1072" i="7"/>
  <c r="BQ1072" i="7"/>
  <c r="BR1072" i="7"/>
  <c r="BS1072" i="7"/>
  <c r="BT1072" i="7"/>
  <c r="BU1072" i="7"/>
  <c r="BV1072" i="7"/>
  <c r="BW1072" i="7"/>
  <c r="BX1072" i="7"/>
  <c r="BY1072" i="7"/>
  <c r="BZ1072" i="7"/>
  <c r="CA1072" i="7"/>
  <c r="AQ1073" i="7"/>
  <c r="AR1073" i="7"/>
  <c r="AS1073" i="7"/>
  <c r="AT1073" i="7"/>
  <c r="AU1073" i="7"/>
  <c r="AV1073" i="7"/>
  <c r="AW1073" i="7"/>
  <c r="AX1073" i="7"/>
  <c r="AY1073" i="7"/>
  <c r="AZ1073" i="7"/>
  <c r="BA1073" i="7"/>
  <c r="BB1073" i="7"/>
  <c r="BC1073" i="7"/>
  <c r="BD1073" i="7"/>
  <c r="BE1073" i="7"/>
  <c r="BF1073" i="7"/>
  <c r="BG1073" i="7"/>
  <c r="BH1073" i="7"/>
  <c r="BI1073" i="7"/>
  <c r="BJ1073" i="7"/>
  <c r="BK1073" i="7"/>
  <c r="BL1073" i="7"/>
  <c r="BM1073" i="7"/>
  <c r="BN1073" i="7"/>
  <c r="BO1073" i="7"/>
  <c r="BP1073" i="7"/>
  <c r="BQ1073" i="7"/>
  <c r="BR1073" i="7"/>
  <c r="BS1073" i="7"/>
  <c r="BT1073" i="7"/>
  <c r="BU1073" i="7"/>
  <c r="BV1073" i="7"/>
  <c r="BW1073" i="7"/>
  <c r="BX1073" i="7"/>
  <c r="BY1073" i="7"/>
  <c r="CA1073" i="7" s="1"/>
  <c r="BZ1073" i="7"/>
  <c r="AQ1074" i="7"/>
  <c r="AR1074" i="7"/>
  <c r="AS1074" i="7"/>
  <c r="AT1074" i="7"/>
  <c r="AU1074" i="7"/>
  <c r="AV1074" i="7"/>
  <c r="AW1074" i="7"/>
  <c r="AX1074" i="7"/>
  <c r="AY1074" i="7"/>
  <c r="AZ1074" i="7"/>
  <c r="BA1074" i="7"/>
  <c r="BB1074" i="7"/>
  <c r="BC1074" i="7"/>
  <c r="BD1074" i="7"/>
  <c r="BE1074" i="7"/>
  <c r="BF1074" i="7"/>
  <c r="BG1074" i="7"/>
  <c r="BH1074" i="7"/>
  <c r="BI1074" i="7"/>
  <c r="BJ1074" i="7"/>
  <c r="BK1074" i="7"/>
  <c r="BL1074" i="7"/>
  <c r="BM1074" i="7"/>
  <c r="BN1074" i="7"/>
  <c r="BO1074" i="7"/>
  <c r="BP1074" i="7"/>
  <c r="BQ1074" i="7"/>
  <c r="BR1074" i="7"/>
  <c r="BS1074" i="7"/>
  <c r="BT1074" i="7"/>
  <c r="BU1074" i="7"/>
  <c r="BV1074" i="7"/>
  <c r="BW1074" i="7"/>
  <c r="BX1074" i="7"/>
  <c r="BY1074" i="7"/>
  <c r="CA1074" i="7" s="1"/>
  <c r="BZ1074" i="7"/>
  <c r="AQ1075" i="7"/>
  <c r="AR1075" i="7"/>
  <c r="AS1075" i="7"/>
  <c r="AT1075" i="7"/>
  <c r="AU1075" i="7"/>
  <c r="AV1075" i="7"/>
  <c r="AW1075" i="7"/>
  <c r="AX1075" i="7"/>
  <c r="AY1075" i="7"/>
  <c r="AZ1075" i="7"/>
  <c r="BA1075" i="7"/>
  <c r="BB1075" i="7"/>
  <c r="BC1075" i="7"/>
  <c r="BD1075" i="7"/>
  <c r="BE1075" i="7"/>
  <c r="BF1075" i="7"/>
  <c r="BG1075" i="7"/>
  <c r="BH1075" i="7"/>
  <c r="BI1075" i="7"/>
  <c r="BJ1075" i="7"/>
  <c r="BK1075" i="7"/>
  <c r="BL1075" i="7"/>
  <c r="BM1075" i="7"/>
  <c r="BN1075" i="7"/>
  <c r="BO1075" i="7"/>
  <c r="BP1075" i="7"/>
  <c r="BQ1075" i="7"/>
  <c r="BR1075" i="7"/>
  <c r="BS1075" i="7"/>
  <c r="BT1075" i="7"/>
  <c r="BU1075" i="7"/>
  <c r="BV1075" i="7"/>
  <c r="BW1075" i="7"/>
  <c r="BX1075" i="7"/>
  <c r="BY1075" i="7"/>
  <c r="BZ1075" i="7"/>
  <c r="CA1075" i="7"/>
  <c r="AQ1076" i="7"/>
  <c r="AR1076" i="7"/>
  <c r="AS1076" i="7"/>
  <c r="AT1076" i="7"/>
  <c r="AU1076" i="7"/>
  <c r="AV1076" i="7"/>
  <c r="AW1076" i="7"/>
  <c r="AX1076" i="7"/>
  <c r="AY1076" i="7"/>
  <c r="AZ1076" i="7"/>
  <c r="BA1076" i="7"/>
  <c r="BB1076" i="7"/>
  <c r="BC1076" i="7"/>
  <c r="BD1076" i="7"/>
  <c r="BE1076" i="7"/>
  <c r="BF1076" i="7"/>
  <c r="BG1076" i="7"/>
  <c r="BH1076" i="7"/>
  <c r="BI1076" i="7"/>
  <c r="BJ1076" i="7"/>
  <c r="BK1076" i="7"/>
  <c r="BL1076" i="7"/>
  <c r="BM1076" i="7"/>
  <c r="BN1076" i="7"/>
  <c r="BO1076" i="7"/>
  <c r="BP1076" i="7"/>
  <c r="BQ1076" i="7"/>
  <c r="BR1076" i="7"/>
  <c r="BS1076" i="7"/>
  <c r="BT1076" i="7"/>
  <c r="BU1076" i="7"/>
  <c r="BV1076" i="7"/>
  <c r="BW1076" i="7"/>
  <c r="BX1076" i="7"/>
  <c r="BY1076" i="7"/>
  <c r="BZ1076" i="7"/>
  <c r="CA1076" i="7"/>
  <c r="AQ1077" i="7"/>
  <c r="AR1077" i="7"/>
  <c r="AS1077" i="7"/>
  <c r="AT1077" i="7"/>
  <c r="AU1077" i="7"/>
  <c r="AV1077" i="7"/>
  <c r="AW1077" i="7"/>
  <c r="AX1077" i="7"/>
  <c r="AY1077" i="7"/>
  <c r="AZ1077" i="7"/>
  <c r="BA1077" i="7"/>
  <c r="BB1077" i="7"/>
  <c r="BC1077" i="7"/>
  <c r="BD1077" i="7"/>
  <c r="BE1077" i="7"/>
  <c r="BF1077" i="7"/>
  <c r="BG1077" i="7"/>
  <c r="BH1077" i="7"/>
  <c r="BI1077" i="7"/>
  <c r="BJ1077" i="7"/>
  <c r="BK1077" i="7"/>
  <c r="BL1077" i="7"/>
  <c r="BM1077" i="7"/>
  <c r="BN1077" i="7"/>
  <c r="BO1077" i="7"/>
  <c r="BP1077" i="7"/>
  <c r="BQ1077" i="7"/>
  <c r="BR1077" i="7"/>
  <c r="BS1077" i="7"/>
  <c r="BT1077" i="7"/>
  <c r="BU1077" i="7"/>
  <c r="BV1077" i="7"/>
  <c r="BW1077" i="7"/>
  <c r="BX1077" i="7"/>
  <c r="BY1077" i="7"/>
  <c r="CA1077" i="7" s="1"/>
  <c r="BZ1077" i="7"/>
  <c r="AQ1078" i="7"/>
  <c r="AR1078" i="7"/>
  <c r="AS1078" i="7"/>
  <c r="AT1078" i="7"/>
  <c r="AU1078" i="7"/>
  <c r="AV1078" i="7"/>
  <c r="AW1078" i="7"/>
  <c r="AX1078" i="7"/>
  <c r="AY1078" i="7"/>
  <c r="AZ1078" i="7"/>
  <c r="BA1078" i="7"/>
  <c r="BB1078" i="7"/>
  <c r="BC1078" i="7"/>
  <c r="BD1078" i="7"/>
  <c r="BE1078" i="7"/>
  <c r="BF1078" i="7"/>
  <c r="BG1078" i="7"/>
  <c r="BH1078" i="7"/>
  <c r="BI1078" i="7"/>
  <c r="BJ1078" i="7"/>
  <c r="BK1078" i="7"/>
  <c r="BL1078" i="7"/>
  <c r="BM1078" i="7"/>
  <c r="BN1078" i="7"/>
  <c r="BO1078" i="7"/>
  <c r="BP1078" i="7"/>
  <c r="BQ1078" i="7"/>
  <c r="BR1078" i="7"/>
  <c r="BS1078" i="7"/>
  <c r="BT1078" i="7"/>
  <c r="BU1078" i="7"/>
  <c r="BV1078" i="7"/>
  <c r="BW1078" i="7"/>
  <c r="BX1078" i="7"/>
  <c r="BY1078" i="7"/>
  <c r="CA1078" i="7" s="1"/>
  <c r="BZ1078" i="7"/>
  <c r="AQ1079" i="7"/>
  <c r="AR1079" i="7"/>
  <c r="AS1079" i="7"/>
  <c r="AT1079" i="7"/>
  <c r="AU1079" i="7"/>
  <c r="AV1079" i="7"/>
  <c r="AW1079" i="7"/>
  <c r="AX1079" i="7"/>
  <c r="AY1079" i="7"/>
  <c r="AZ1079" i="7"/>
  <c r="BA1079" i="7"/>
  <c r="BB1079" i="7"/>
  <c r="BC1079" i="7"/>
  <c r="BD1079" i="7"/>
  <c r="BE1079" i="7"/>
  <c r="BF1079" i="7"/>
  <c r="BG1079" i="7"/>
  <c r="BH1079" i="7"/>
  <c r="BI1079" i="7"/>
  <c r="BJ1079" i="7"/>
  <c r="BK1079" i="7"/>
  <c r="BL1079" i="7"/>
  <c r="BM1079" i="7"/>
  <c r="BN1079" i="7"/>
  <c r="BO1079" i="7"/>
  <c r="BP1079" i="7"/>
  <c r="BQ1079" i="7"/>
  <c r="BR1079" i="7"/>
  <c r="BS1079" i="7"/>
  <c r="BT1079" i="7"/>
  <c r="BU1079" i="7"/>
  <c r="BV1079" i="7"/>
  <c r="BW1079" i="7"/>
  <c r="BX1079" i="7"/>
  <c r="BY1079" i="7"/>
  <c r="BZ1079" i="7"/>
  <c r="CA1079" i="7"/>
  <c r="AQ1080" i="7"/>
  <c r="AR1080" i="7"/>
  <c r="AS1080" i="7"/>
  <c r="AT1080" i="7"/>
  <c r="AU1080" i="7"/>
  <c r="AV1080" i="7"/>
  <c r="AW1080" i="7"/>
  <c r="AX1080" i="7"/>
  <c r="AY1080" i="7"/>
  <c r="AZ1080" i="7"/>
  <c r="BA1080" i="7"/>
  <c r="BB1080" i="7"/>
  <c r="BC1080" i="7"/>
  <c r="BD1080" i="7"/>
  <c r="BE1080" i="7"/>
  <c r="BF1080" i="7"/>
  <c r="BG1080" i="7"/>
  <c r="BH1080" i="7"/>
  <c r="BI1080" i="7"/>
  <c r="BJ1080" i="7"/>
  <c r="BK1080" i="7"/>
  <c r="BL1080" i="7"/>
  <c r="BM1080" i="7"/>
  <c r="BN1080" i="7"/>
  <c r="BO1080" i="7"/>
  <c r="BP1080" i="7"/>
  <c r="BQ1080" i="7"/>
  <c r="BR1080" i="7"/>
  <c r="BS1080" i="7"/>
  <c r="BT1080" i="7"/>
  <c r="BU1080" i="7"/>
  <c r="BV1080" i="7"/>
  <c r="BW1080" i="7"/>
  <c r="BX1080" i="7"/>
  <c r="BY1080" i="7"/>
  <c r="BZ1080" i="7"/>
  <c r="CA1080" i="7"/>
  <c r="AQ1081" i="7"/>
  <c r="AR1081" i="7"/>
  <c r="AS1081" i="7"/>
  <c r="AT1081" i="7"/>
  <c r="AU1081" i="7"/>
  <c r="AV1081" i="7"/>
  <c r="AW1081" i="7"/>
  <c r="AX1081" i="7"/>
  <c r="AY1081" i="7"/>
  <c r="AZ1081" i="7"/>
  <c r="BA1081" i="7"/>
  <c r="BB1081" i="7"/>
  <c r="BC1081" i="7"/>
  <c r="BD1081" i="7"/>
  <c r="BE1081" i="7"/>
  <c r="BF1081" i="7"/>
  <c r="BG1081" i="7"/>
  <c r="BH1081" i="7"/>
  <c r="BI1081" i="7"/>
  <c r="BJ1081" i="7"/>
  <c r="BK1081" i="7"/>
  <c r="BL1081" i="7"/>
  <c r="BM1081" i="7"/>
  <c r="BN1081" i="7"/>
  <c r="BO1081" i="7"/>
  <c r="BP1081" i="7"/>
  <c r="BQ1081" i="7"/>
  <c r="BR1081" i="7"/>
  <c r="BS1081" i="7"/>
  <c r="BT1081" i="7"/>
  <c r="BU1081" i="7"/>
  <c r="BV1081" i="7"/>
  <c r="BW1081" i="7"/>
  <c r="BX1081" i="7"/>
  <c r="BY1081" i="7"/>
  <c r="CA1081" i="7" s="1"/>
  <c r="BZ1081" i="7"/>
  <c r="AQ1082" i="7"/>
  <c r="AR1082" i="7"/>
  <c r="AS1082" i="7"/>
  <c r="AT1082" i="7"/>
  <c r="AU1082" i="7"/>
  <c r="AV1082" i="7"/>
  <c r="AW1082" i="7"/>
  <c r="AX1082" i="7"/>
  <c r="AY1082" i="7"/>
  <c r="AZ1082" i="7"/>
  <c r="BA1082" i="7"/>
  <c r="BB1082" i="7"/>
  <c r="BC1082" i="7"/>
  <c r="BD1082" i="7"/>
  <c r="BE1082" i="7"/>
  <c r="BF1082" i="7"/>
  <c r="BG1082" i="7"/>
  <c r="BH1082" i="7"/>
  <c r="BI1082" i="7"/>
  <c r="BJ1082" i="7"/>
  <c r="BK1082" i="7"/>
  <c r="BL1082" i="7"/>
  <c r="BM1082" i="7"/>
  <c r="BN1082" i="7"/>
  <c r="BO1082" i="7"/>
  <c r="BP1082" i="7"/>
  <c r="BQ1082" i="7"/>
  <c r="BR1082" i="7"/>
  <c r="BS1082" i="7"/>
  <c r="BT1082" i="7"/>
  <c r="BU1082" i="7"/>
  <c r="BV1082" i="7"/>
  <c r="BW1082" i="7"/>
  <c r="BX1082" i="7"/>
  <c r="BY1082" i="7"/>
  <c r="CA1082" i="7" s="1"/>
  <c r="BZ1082" i="7"/>
  <c r="AQ1083" i="7"/>
  <c r="AR1083" i="7"/>
  <c r="AS1083" i="7"/>
  <c r="AT1083" i="7"/>
  <c r="AU1083" i="7"/>
  <c r="AV1083" i="7"/>
  <c r="AW1083" i="7"/>
  <c r="AX1083" i="7"/>
  <c r="AY1083" i="7"/>
  <c r="AZ1083" i="7"/>
  <c r="BA1083" i="7"/>
  <c r="BB1083" i="7"/>
  <c r="BC1083" i="7"/>
  <c r="BD1083" i="7"/>
  <c r="BE1083" i="7"/>
  <c r="BF1083" i="7"/>
  <c r="BG1083" i="7"/>
  <c r="BH1083" i="7"/>
  <c r="BI1083" i="7"/>
  <c r="BJ1083" i="7"/>
  <c r="BK1083" i="7"/>
  <c r="BL1083" i="7"/>
  <c r="BM1083" i="7"/>
  <c r="BN1083" i="7"/>
  <c r="BO1083" i="7"/>
  <c r="BP1083" i="7"/>
  <c r="BQ1083" i="7"/>
  <c r="BR1083" i="7"/>
  <c r="BS1083" i="7"/>
  <c r="BT1083" i="7"/>
  <c r="BU1083" i="7"/>
  <c r="BV1083" i="7"/>
  <c r="BW1083" i="7"/>
  <c r="BX1083" i="7"/>
  <c r="BY1083" i="7"/>
  <c r="BZ1083" i="7"/>
  <c r="CA1083" i="7"/>
  <c r="AQ1084" i="7"/>
  <c r="AR1084" i="7"/>
  <c r="AS1084" i="7"/>
  <c r="AT1084" i="7"/>
  <c r="AU1084" i="7"/>
  <c r="AV1084" i="7"/>
  <c r="AW1084" i="7"/>
  <c r="AX1084" i="7"/>
  <c r="AY1084" i="7"/>
  <c r="AZ1084" i="7"/>
  <c r="BA1084" i="7"/>
  <c r="BB1084" i="7"/>
  <c r="BC1084" i="7"/>
  <c r="BD1084" i="7"/>
  <c r="BE1084" i="7"/>
  <c r="BF1084" i="7"/>
  <c r="BG1084" i="7"/>
  <c r="BH1084" i="7"/>
  <c r="BI1084" i="7"/>
  <c r="BJ1084" i="7"/>
  <c r="BK1084" i="7"/>
  <c r="BL1084" i="7"/>
  <c r="BM1084" i="7"/>
  <c r="BN1084" i="7"/>
  <c r="BO1084" i="7"/>
  <c r="BP1084" i="7"/>
  <c r="BQ1084" i="7"/>
  <c r="BR1084" i="7"/>
  <c r="BS1084" i="7"/>
  <c r="BT1084" i="7"/>
  <c r="BU1084" i="7"/>
  <c r="BV1084" i="7"/>
  <c r="BW1084" i="7"/>
  <c r="BX1084" i="7"/>
  <c r="BY1084" i="7"/>
  <c r="BZ1084" i="7"/>
  <c r="CA1084" i="7"/>
  <c r="AQ1085" i="7"/>
  <c r="AR1085" i="7"/>
  <c r="AS1085" i="7"/>
  <c r="AT1085" i="7"/>
  <c r="AU1085" i="7"/>
  <c r="AV1085" i="7"/>
  <c r="AW1085" i="7"/>
  <c r="AX1085" i="7"/>
  <c r="AY1085" i="7"/>
  <c r="AZ1085" i="7"/>
  <c r="BA1085" i="7"/>
  <c r="BB1085" i="7"/>
  <c r="BC1085" i="7"/>
  <c r="BD1085" i="7"/>
  <c r="BE1085" i="7"/>
  <c r="BF1085" i="7"/>
  <c r="BG1085" i="7"/>
  <c r="BH1085" i="7"/>
  <c r="BI1085" i="7"/>
  <c r="BJ1085" i="7"/>
  <c r="BK1085" i="7"/>
  <c r="BL1085" i="7"/>
  <c r="BM1085" i="7"/>
  <c r="BN1085" i="7"/>
  <c r="BO1085" i="7"/>
  <c r="BP1085" i="7"/>
  <c r="BQ1085" i="7"/>
  <c r="BR1085" i="7"/>
  <c r="BS1085" i="7"/>
  <c r="BT1085" i="7"/>
  <c r="BU1085" i="7"/>
  <c r="BV1085" i="7"/>
  <c r="BW1085" i="7"/>
  <c r="BX1085" i="7"/>
  <c r="BY1085" i="7"/>
  <c r="CA1085" i="7" s="1"/>
  <c r="BZ1085" i="7"/>
  <c r="AQ1086" i="7"/>
  <c r="AR1086" i="7"/>
  <c r="AS1086" i="7"/>
  <c r="AT1086" i="7"/>
  <c r="AU1086" i="7"/>
  <c r="AV1086" i="7"/>
  <c r="AW1086" i="7"/>
  <c r="AX1086" i="7"/>
  <c r="AY1086" i="7"/>
  <c r="AZ1086" i="7"/>
  <c r="BA1086" i="7"/>
  <c r="BB1086" i="7"/>
  <c r="BC1086" i="7"/>
  <c r="BD1086" i="7"/>
  <c r="BE1086" i="7"/>
  <c r="BF1086" i="7"/>
  <c r="BG1086" i="7"/>
  <c r="BH1086" i="7"/>
  <c r="BI1086" i="7"/>
  <c r="BJ1086" i="7"/>
  <c r="BK1086" i="7"/>
  <c r="BL1086" i="7"/>
  <c r="BM1086" i="7"/>
  <c r="BN1086" i="7"/>
  <c r="BO1086" i="7"/>
  <c r="BP1086" i="7"/>
  <c r="BQ1086" i="7"/>
  <c r="BR1086" i="7"/>
  <c r="BS1086" i="7"/>
  <c r="BT1086" i="7"/>
  <c r="BU1086" i="7"/>
  <c r="BV1086" i="7"/>
  <c r="BW1086" i="7"/>
  <c r="BX1086" i="7"/>
  <c r="BY1086" i="7"/>
  <c r="CA1086" i="7" s="1"/>
  <c r="BZ1086" i="7"/>
  <c r="AQ1087" i="7"/>
  <c r="AR1087" i="7"/>
  <c r="AS1087" i="7"/>
  <c r="AT1087" i="7"/>
  <c r="AU1087" i="7"/>
  <c r="AV1087" i="7"/>
  <c r="AW1087" i="7"/>
  <c r="AX1087" i="7"/>
  <c r="AY1087" i="7"/>
  <c r="AZ1087" i="7"/>
  <c r="BA1087" i="7"/>
  <c r="BB1087" i="7"/>
  <c r="BC1087" i="7"/>
  <c r="BD1087" i="7"/>
  <c r="BE1087" i="7"/>
  <c r="BF1087" i="7"/>
  <c r="BG1087" i="7"/>
  <c r="BH1087" i="7"/>
  <c r="BI1087" i="7"/>
  <c r="BJ1087" i="7"/>
  <c r="BK1087" i="7"/>
  <c r="BL1087" i="7"/>
  <c r="BM1087" i="7"/>
  <c r="BN1087" i="7"/>
  <c r="BO1087" i="7"/>
  <c r="BP1087" i="7"/>
  <c r="BQ1087" i="7"/>
  <c r="BR1087" i="7"/>
  <c r="BS1087" i="7"/>
  <c r="BT1087" i="7"/>
  <c r="BU1087" i="7"/>
  <c r="BV1087" i="7"/>
  <c r="BW1087" i="7"/>
  <c r="BX1087" i="7"/>
  <c r="BY1087" i="7"/>
  <c r="BZ1087" i="7"/>
  <c r="CA1087" i="7"/>
  <c r="AQ1088" i="7"/>
  <c r="AR1088" i="7"/>
  <c r="AS1088" i="7"/>
  <c r="AT1088" i="7"/>
  <c r="AU1088" i="7"/>
  <c r="AV1088" i="7"/>
  <c r="AW1088" i="7"/>
  <c r="AX1088" i="7"/>
  <c r="AY1088" i="7"/>
  <c r="AZ1088" i="7"/>
  <c r="BA1088" i="7"/>
  <c r="BB1088" i="7"/>
  <c r="BC1088" i="7"/>
  <c r="BD1088" i="7"/>
  <c r="BE1088" i="7"/>
  <c r="BF1088" i="7"/>
  <c r="BG1088" i="7"/>
  <c r="BH1088" i="7"/>
  <c r="BI1088" i="7"/>
  <c r="BJ1088" i="7"/>
  <c r="BK1088" i="7"/>
  <c r="BL1088" i="7"/>
  <c r="BM1088" i="7"/>
  <c r="BN1088" i="7"/>
  <c r="BO1088" i="7"/>
  <c r="BP1088" i="7"/>
  <c r="BQ1088" i="7"/>
  <c r="BR1088" i="7"/>
  <c r="BS1088" i="7"/>
  <c r="BT1088" i="7"/>
  <c r="BU1088" i="7"/>
  <c r="BV1088" i="7"/>
  <c r="BW1088" i="7"/>
  <c r="BX1088" i="7"/>
  <c r="BY1088" i="7"/>
  <c r="BZ1088" i="7"/>
  <c r="CA1088" i="7"/>
  <c r="AQ1089" i="7"/>
  <c r="AR1089" i="7"/>
  <c r="AS1089" i="7"/>
  <c r="AT1089" i="7"/>
  <c r="AU1089" i="7"/>
  <c r="AV1089" i="7"/>
  <c r="AW1089" i="7"/>
  <c r="AX1089" i="7"/>
  <c r="AY1089" i="7"/>
  <c r="AZ1089" i="7"/>
  <c r="BA1089" i="7"/>
  <c r="BB1089" i="7"/>
  <c r="BC1089" i="7"/>
  <c r="BD1089" i="7"/>
  <c r="BE1089" i="7"/>
  <c r="BF1089" i="7"/>
  <c r="BG1089" i="7"/>
  <c r="BH1089" i="7"/>
  <c r="BI1089" i="7"/>
  <c r="BJ1089" i="7"/>
  <c r="BK1089" i="7"/>
  <c r="BL1089" i="7"/>
  <c r="BM1089" i="7"/>
  <c r="BN1089" i="7"/>
  <c r="BO1089" i="7"/>
  <c r="BP1089" i="7"/>
  <c r="BQ1089" i="7"/>
  <c r="BR1089" i="7"/>
  <c r="BS1089" i="7"/>
  <c r="BT1089" i="7"/>
  <c r="BU1089" i="7"/>
  <c r="BV1089" i="7"/>
  <c r="BW1089" i="7"/>
  <c r="BX1089" i="7"/>
  <c r="BY1089" i="7"/>
  <c r="CA1089" i="7" s="1"/>
  <c r="BZ1089" i="7"/>
  <c r="AQ1090" i="7"/>
  <c r="AR1090" i="7"/>
  <c r="AS1090" i="7"/>
  <c r="AT1090" i="7"/>
  <c r="AU1090" i="7"/>
  <c r="AV1090" i="7"/>
  <c r="AW1090" i="7"/>
  <c r="AX1090" i="7"/>
  <c r="AY1090" i="7"/>
  <c r="AZ1090" i="7"/>
  <c r="BA1090" i="7"/>
  <c r="BB1090" i="7"/>
  <c r="BC1090" i="7"/>
  <c r="BD1090" i="7"/>
  <c r="BE1090" i="7"/>
  <c r="BF1090" i="7"/>
  <c r="BG1090" i="7"/>
  <c r="BH1090" i="7"/>
  <c r="BI1090" i="7"/>
  <c r="BJ1090" i="7"/>
  <c r="BK1090" i="7"/>
  <c r="BL1090" i="7"/>
  <c r="BM1090" i="7"/>
  <c r="BN1090" i="7"/>
  <c r="BO1090" i="7"/>
  <c r="BP1090" i="7"/>
  <c r="BQ1090" i="7"/>
  <c r="BR1090" i="7"/>
  <c r="BS1090" i="7"/>
  <c r="BT1090" i="7"/>
  <c r="BU1090" i="7"/>
  <c r="BV1090" i="7"/>
  <c r="BW1090" i="7"/>
  <c r="BX1090" i="7"/>
  <c r="BY1090" i="7"/>
  <c r="CA1090" i="7" s="1"/>
  <c r="BZ1090" i="7"/>
  <c r="AQ1091" i="7"/>
  <c r="AR1091" i="7"/>
  <c r="AS1091" i="7"/>
  <c r="AT1091" i="7"/>
  <c r="AU1091" i="7"/>
  <c r="AV1091" i="7"/>
  <c r="AW1091" i="7"/>
  <c r="AX1091" i="7"/>
  <c r="AY1091" i="7"/>
  <c r="AZ1091" i="7"/>
  <c r="BA1091" i="7"/>
  <c r="BB1091" i="7"/>
  <c r="BC1091" i="7"/>
  <c r="BD1091" i="7"/>
  <c r="BE1091" i="7"/>
  <c r="BF1091" i="7"/>
  <c r="BG1091" i="7"/>
  <c r="BH1091" i="7"/>
  <c r="BI1091" i="7"/>
  <c r="BJ1091" i="7"/>
  <c r="BK1091" i="7"/>
  <c r="BL1091" i="7"/>
  <c r="BM1091" i="7"/>
  <c r="BN1091" i="7"/>
  <c r="BO1091" i="7"/>
  <c r="BP1091" i="7"/>
  <c r="BQ1091" i="7"/>
  <c r="BR1091" i="7"/>
  <c r="BS1091" i="7"/>
  <c r="BT1091" i="7"/>
  <c r="BU1091" i="7"/>
  <c r="BV1091" i="7"/>
  <c r="BW1091" i="7"/>
  <c r="BX1091" i="7"/>
  <c r="BY1091" i="7"/>
  <c r="BZ1091" i="7"/>
  <c r="CA1091" i="7"/>
  <c r="AQ1092" i="7"/>
  <c r="AR1092" i="7"/>
  <c r="AS1092" i="7"/>
  <c r="AT1092" i="7"/>
  <c r="AU1092" i="7"/>
  <c r="AV1092" i="7"/>
  <c r="AW1092" i="7"/>
  <c r="AX1092" i="7"/>
  <c r="AY1092" i="7"/>
  <c r="AZ1092" i="7"/>
  <c r="BA1092" i="7"/>
  <c r="BB1092" i="7"/>
  <c r="BC1092" i="7"/>
  <c r="BD1092" i="7"/>
  <c r="BE1092" i="7"/>
  <c r="BF1092" i="7"/>
  <c r="BG1092" i="7"/>
  <c r="BH1092" i="7"/>
  <c r="BI1092" i="7"/>
  <c r="BJ1092" i="7"/>
  <c r="BK1092" i="7"/>
  <c r="BL1092" i="7"/>
  <c r="BM1092" i="7"/>
  <c r="BN1092" i="7"/>
  <c r="BO1092" i="7"/>
  <c r="BP1092" i="7"/>
  <c r="BQ1092" i="7"/>
  <c r="BR1092" i="7"/>
  <c r="BS1092" i="7"/>
  <c r="BT1092" i="7"/>
  <c r="BU1092" i="7"/>
  <c r="BV1092" i="7"/>
  <c r="BW1092" i="7"/>
  <c r="BX1092" i="7"/>
  <c r="BY1092" i="7"/>
  <c r="BZ1092" i="7"/>
  <c r="CA1092" i="7"/>
  <c r="AQ1093" i="7"/>
  <c r="AR1093" i="7"/>
  <c r="AS1093" i="7"/>
  <c r="AT1093" i="7"/>
  <c r="AU1093" i="7"/>
  <c r="AV1093" i="7"/>
  <c r="AW1093" i="7"/>
  <c r="AX1093" i="7"/>
  <c r="AY1093" i="7"/>
  <c r="AZ1093" i="7"/>
  <c r="BA1093" i="7"/>
  <c r="BB1093" i="7"/>
  <c r="BC1093" i="7"/>
  <c r="BD1093" i="7"/>
  <c r="BE1093" i="7"/>
  <c r="BF1093" i="7"/>
  <c r="BG1093" i="7"/>
  <c r="BH1093" i="7"/>
  <c r="BI1093" i="7"/>
  <c r="BJ1093" i="7"/>
  <c r="BK1093" i="7"/>
  <c r="BL1093" i="7"/>
  <c r="BM1093" i="7"/>
  <c r="BN1093" i="7"/>
  <c r="BO1093" i="7"/>
  <c r="BP1093" i="7"/>
  <c r="BQ1093" i="7"/>
  <c r="BR1093" i="7"/>
  <c r="BS1093" i="7"/>
  <c r="BT1093" i="7"/>
  <c r="BU1093" i="7"/>
  <c r="BV1093" i="7"/>
  <c r="BW1093" i="7"/>
  <c r="BX1093" i="7"/>
  <c r="BY1093" i="7"/>
  <c r="CA1093" i="7" s="1"/>
  <c r="BZ1093" i="7"/>
  <c r="AQ1094" i="7"/>
  <c r="AR1094" i="7"/>
  <c r="AS1094" i="7"/>
  <c r="AT1094" i="7"/>
  <c r="AU1094" i="7"/>
  <c r="AV1094" i="7"/>
  <c r="AW1094" i="7"/>
  <c r="AX1094" i="7"/>
  <c r="AY1094" i="7"/>
  <c r="AZ1094" i="7"/>
  <c r="BA1094" i="7"/>
  <c r="BB1094" i="7"/>
  <c r="BC1094" i="7"/>
  <c r="BD1094" i="7"/>
  <c r="BE1094" i="7"/>
  <c r="BF1094" i="7"/>
  <c r="BG1094" i="7"/>
  <c r="BH1094" i="7"/>
  <c r="BI1094" i="7"/>
  <c r="BJ1094" i="7"/>
  <c r="BK1094" i="7"/>
  <c r="BL1094" i="7"/>
  <c r="BM1094" i="7"/>
  <c r="BN1094" i="7"/>
  <c r="BO1094" i="7"/>
  <c r="BP1094" i="7"/>
  <c r="BQ1094" i="7"/>
  <c r="BR1094" i="7"/>
  <c r="BS1094" i="7"/>
  <c r="BT1094" i="7"/>
  <c r="BU1094" i="7"/>
  <c r="BV1094" i="7"/>
  <c r="BW1094" i="7"/>
  <c r="BX1094" i="7"/>
  <c r="BY1094" i="7"/>
  <c r="CA1094" i="7" s="1"/>
  <c r="BZ1094" i="7"/>
  <c r="AQ1095" i="7"/>
  <c r="AR1095" i="7"/>
  <c r="AS1095" i="7"/>
  <c r="AT1095" i="7"/>
  <c r="AU1095" i="7"/>
  <c r="AV1095" i="7"/>
  <c r="AW1095" i="7"/>
  <c r="AX1095" i="7"/>
  <c r="AY1095" i="7"/>
  <c r="AZ1095" i="7"/>
  <c r="BA1095" i="7"/>
  <c r="BB1095" i="7"/>
  <c r="BC1095" i="7"/>
  <c r="BD1095" i="7"/>
  <c r="BE1095" i="7"/>
  <c r="BF1095" i="7"/>
  <c r="BG1095" i="7"/>
  <c r="BH1095" i="7"/>
  <c r="BI1095" i="7"/>
  <c r="BJ1095" i="7"/>
  <c r="BK1095" i="7"/>
  <c r="BL1095" i="7"/>
  <c r="BM1095" i="7"/>
  <c r="BN1095" i="7"/>
  <c r="BO1095" i="7"/>
  <c r="BP1095" i="7"/>
  <c r="BQ1095" i="7"/>
  <c r="BR1095" i="7"/>
  <c r="BS1095" i="7"/>
  <c r="BT1095" i="7"/>
  <c r="BU1095" i="7"/>
  <c r="BV1095" i="7"/>
  <c r="BW1095" i="7"/>
  <c r="BX1095" i="7"/>
  <c r="BY1095" i="7"/>
  <c r="BZ1095" i="7"/>
  <c r="CA1095" i="7"/>
  <c r="AQ1096" i="7"/>
  <c r="AR1096" i="7"/>
  <c r="AS1096" i="7"/>
  <c r="AT1096" i="7"/>
  <c r="AU1096" i="7"/>
  <c r="AV1096" i="7"/>
  <c r="AW1096" i="7"/>
  <c r="AX1096" i="7"/>
  <c r="AY1096" i="7"/>
  <c r="AZ1096" i="7"/>
  <c r="BA1096" i="7"/>
  <c r="BB1096" i="7"/>
  <c r="BC1096" i="7"/>
  <c r="BD1096" i="7"/>
  <c r="BE1096" i="7"/>
  <c r="BF1096" i="7"/>
  <c r="BG1096" i="7"/>
  <c r="BH1096" i="7"/>
  <c r="BI1096" i="7"/>
  <c r="BJ1096" i="7"/>
  <c r="BK1096" i="7"/>
  <c r="BL1096" i="7"/>
  <c r="BM1096" i="7"/>
  <c r="BN1096" i="7"/>
  <c r="BO1096" i="7"/>
  <c r="BP1096" i="7"/>
  <c r="BQ1096" i="7"/>
  <c r="BR1096" i="7"/>
  <c r="BS1096" i="7"/>
  <c r="BT1096" i="7"/>
  <c r="BU1096" i="7"/>
  <c r="BV1096" i="7"/>
  <c r="BW1096" i="7"/>
  <c r="BX1096" i="7"/>
  <c r="BY1096" i="7"/>
  <c r="BZ1096" i="7"/>
  <c r="CA1096" i="7"/>
  <c r="AQ1097" i="7"/>
  <c r="AR1097" i="7"/>
  <c r="AS1097" i="7"/>
  <c r="AT1097" i="7"/>
  <c r="AU1097" i="7"/>
  <c r="AV1097" i="7"/>
  <c r="AW1097" i="7"/>
  <c r="AX1097" i="7"/>
  <c r="AY1097" i="7"/>
  <c r="AZ1097" i="7"/>
  <c r="BA1097" i="7"/>
  <c r="BB1097" i="7"/>
  <c r="BC1097" i="7"/>
  <c r="BD1097" i="7"/>
  <c r="BE1097" i="7"/>
  <c r="BF1097" i="7"/>
  <c r="BG1097" i="7"/>
  <c r="BH1097" i="7"/>
  <c r="BI1097" i="7"/>
  <c r="BJ1097" i="7"/>
  <c r="BK1097" i="7"/>
  <c r="BL1097" i="7"/>
  <c r="BM1097" i="7"/>
  <c r="BN1097" i="7"/>
  <c r="BO1097" i="7"/>
  <c r="BP1097" i="7"/>
  <c r="BQ1097" i="7"/>
  <c r="BR1097" i="7"/>
  <c r="BS1097" i="7"/>
  <c r="BT1097" i="7"/>
  <c r="BU1097" i="7"/>
  <c r="BV1097" i="7"/>
  <c r="BW1097" i="7"/>
  <c r="BX1097" i="7"/>
  <c r="BY1097" i="7"/>
  <c r="CA1097" i="7" s="1"/>
  <c r="BZ1097" i="7"/>
  <c r="AQ1098" i="7"/>
  <c r="AR1098" i="7"/>
  <c r="AS1098" i="7"/>
  <c r="AT1098" i="7"/>
  <c r="AU1098" i="7"/>
  <c r="AV1098" i="7"/>
  <c r="AW1098" i="7"/>
  <c r="AX1098" i="7"/>
  <c r="AY1098" i="7"/>
  <c r="AZ1098" i="7"/>
  <c r="BA1098" i="7"/>
  <c r="BB1098" i="7"/>
  <c r="BC1098" i="7"/>
  <c r="BD1098" i="7"/>
  <c r="BE1098" i="7"/>
  <c r="BF1098" i="7"/>
  <c r="BG1098" i="7"/>
  <c r="BH1098" i="7"/>
  <c r="BI1098" i="7"/>
  <c r="BJ1098" i="7"/>
  <c r="BK1098" i="7"/>
  <c r="BL1098" i="7"/>
  <c r="BM1098" i="7"/>
  <c r="BN1098" i="7"/>
  <c r="BO1098" i="7"/>
  <c r="BP1098" i="7"/>
  <c r="BQ1098" i="7"/>
  <c r="BR1098" i="7"/>
  <c r="BS1098" i="7"/>
  <c r="BT1098" i="7"/>
  <c r="BU1098" i="7"/>
  <c r="BV1098" i="7"/>
  <c r="BW1098" i="7"/>
  <c r="BX1098" i="7"/>
  <c r="BY1098" i="7"/>
  <c r="CA1098" i="7" s="1"/>
  <c r="BZ1098" i="7"/>
  <c r="AQ1099" i="7"/>
  <c r="AR1099" i="7"/>
  <c r="AS1099" i="7"/>
  <c r="AT1099" i="7"/>
  <c r="AU1099" i="7"/>
  <c r="AV1099" i="7"/>
  <c r="AW1099" i="7"/>
  <c r="AX1099" i="7"/>
  <c r="AY1099" i="7"/>
  <c r="AZ1099" i="7"/>
  <c r="BA1099" i="7"/>
  <c r="BB1099" i="7"/>
  <c r="BC1099" i="7"/>
  <c r="BD1099" i="7"/>
  <c r="BE1099" i="7"/>
  <c r="BF1099" i="7"/>
  <c r="BG1099" i="7"/>
  <c r="BH1099" i="7"/>
  <c r="BI1099" i="7"/>
  <c r="BJ1099" i="7"/>
  <c r="BK1099" i="7"/>
  <c r="BL1099" i="7"/>
  <c r="BM1099" i="7"/>
  <c r="BN1099" i="7"/>
  <c r="BO1099" i="7"/>
  <c r="BP1099" i="7"/>
  <c r="BQ1099" i="7"/>
  <c r="BR1099" i="7"/>
  <c r="BS1099" i="7"/>
  <c r="BT1099" i="7"/>
  <c r="BU1099" i="7"/>
  <c r="BV1099" i="7"/>
  <c r="BW1099" i="7"/>
  <c r="BX1099" i="7"/>
  <c r="BY1099" i="7"/>
  <c r="BZ1099" i="7"/>
  <c r="CA1099" i="7"/>
  <c r="AQ1100" i="7"/>
  <c r="AR1100" i="7"/>
  <c r="AS1100" i="7"/>
  <c r="AT1100" i="7"/>
  <c r="AU1100" i="7"/>
  <c r="AV1100" i="7"/>
  <c r="AW1100" i="7"/>
  <c r="AX1100" i="7"/>
  <c r="AY1100" i="7"/>
  <c r="AZ1100" i="7"/>
  <c r="BA1100" i="7"/>
  <c r="BB1100" i="7"/>
  <c r="BC1100" i="7"/>
  <c r="BD1100" i="7"/>
  <c r="BE1100" i="7"/>
  <c r="BF1100" i="7"/>
  <c r="BG1100" i="7"/>
  <c r="BH1100" i="7"/>
  <c r="BI1100" i="7"/>
  <c r="BJ1100" i="7"/>
  <c r="BK1100" i="7"/>
  <c r="BL1100" i="7"/>
  <c r="BM1100" i="7"/>
  <c r="BN1100" i="7"/>
  <c r="BO1100" i="7"/>
  <c r="BP1100" i="7"/>
  <c r="BQ1100" i="7"/>
  <c r="BR1100" i="7"/>
  <c r="BS1100" i="7"/>
  <c r="BT1100" i="7"/>
  <c r="BU1100" i="7"/>
  <c r="BV1100" i="7"/>
  <c r="BW1100" i="7"/>
  <c r="BX1100" i="7"/>
  <c r="BY1100" i="7"/>
  <c r="BZ1100" i="7"/>
  <c r="CA1100" i="7"/>
  <c r="AQ1101" i="7"/>
  <c r="AR1101" i="7"/>
  <c r="AS1101" i="7"/>
  <c r="AT1101" i="7"/>
  <c r="AU1101" i="7"/>
  <c r="AV1101" i="7"/>
  <c r="AW1101" i="7"/>
  <c r="AX1101" i="7"/>
  <c r="AY1101" i="7"/>
  <c r="AZ1101" i="7"/>
  <c r="BA1101" i="7"/>
  <c r="BB1101" i="7"/>
  <c r="BC1101" i="7"/>
  <c r="BD1101" i="7"/>
  <c r="BE1101" i="7"/>
  <c r="BF1101" i="7"/>
  <c r="BG1101" i="7"/>
  <c r="BH1101" i="7"/>
  <c r="BI1101" i="7"/>
  <c r="BJ1101" i="7"/>
  <c r="BK1101" i="7"/>
  <c r="BL1101" i="7"/>
  <c r="BM1101" i="7"/>
  <c r="BN1101" i="7"/>
  <c r="BO1101" i="7"/>
  <c r="BP1101" i="7"/>
  <c r="BQ1101" i="7"/>
  <c r="BR1101" i="7"/>
  <c r="BS1101" i="7"/>
  <c r="BT1101" i="7"/>
  <c r="BU1101" i="7"/>
  <c r="BV1101" i="7"/>
  <c r="BW1101" i="7"/>
  <c r="BX1101" i="7"/>
  <c r="BY1101" i="7"/>
  <c r="CA1101" i="7" s="1"/>
  <c r="BZ1101" i="7"/>
  <c r="AQ1102" i="7"/>
  <c r="AR1102" i="7"/>
  <c r="AS1102" i="7"/>
  <c r="AT1102" i="7"/>
  <c r="AU1102" i="7"/>
  <c r="AV1102" i="7"/>
  <c r="AW1102" i="7"/>
  <c r="AX1102" i="7"/>
  <c r="AY1102" i="7"/>
  <c r="AZ1102" i="7"/>
  <c r="BA1102" i="7"/>
  <c r="BB1102" i="7"/>
  <c r="BC1102" i="7"/>
  <c r="BD1102" i="7"/>
  <c r="BE1102" i="7"/>
  <c r="BF1102" i="7"/>
  <c r="BG1102" i="7"/>
  <c r="BH1102" i="7"/>
  <c r="BI1102" i="7"/>
  <c r="BJ1102" i="7"/>
  <c r="BK1102" i="7"/>
  <c r="BL1102" i="7"/>
  <c r="BM1102" i="7"/>
  <c r="BN1102" i="7"/>
  <c r="BO1102" i="7"/>
  <c r="BP1102" i="7"/>
  <c r="BQ1102" i="7"/>
  <c r="BR1102" i="7"/>
  <c r="BS1102" i="7"/>
  <c r="BT1102" i="7"/>
  <c r="BU1102" i="7"/>
  <c r="BV1102" i="7"/>
  <c r="BW1102" i="7"/>
  <c r="BX1102" i="7"/>
  <c r="BY1102" i="7"/>
  <c r="CA1102" i="7" s="1"/>
  <c r="BZ1102" i="7"/>
  <c r="AQ1103" i="7"/>
  <c r="AR1103" i="7"/>
  <c r="AS1103" i="7"/>
  <c r="AT1103" i="7"/>
  <c r="AU1103" i="7"/>
  <c r="AV1103" i="7"/>
  <c r="AW1103" i="7"/>
  <c r="AX1103" i="7"/>
  <c r="AY1103" i="7"/>
  <c r="AZ1103" i="7"/>
  <c r="BA1103" i="7"/>
  <c r="BB1103" i="7"/>
  <c r="BC1103" i="7"/>
  <c r="BD1103" i="7"/>
  <c r="BE1103" i="7"/>
  <c r="BF1103" i="7"/>
  <c r="BG1103" i="7"/>
  <c r="BH1103" i="7"/>
  <c r="BI1103" i="7"/>
  <c r="BJ1103" i="7"/>
  <c r="BK1103" i="7"/>
  <c r="BL1103" i="7"/>
  <c r="BM1103" i="7"/>
  <c r="BN1103" i="7"/>
  <c r="BO1103" i="7"/>
  <c r="BP1103" i="7"/>
  <c r="BQ1103" i="7"/>
  <c r="BR1103" i="7"/>
  <c r="BS1103" i="7"/>
  <c r="BT1103" i="7"/>
  <c r="BU1103" i="7"/>
  <c r="BV1103" i="7"/>
  <c r="BW1103" i="7"/>
  <c r="BX1103" i="7"/>
  <c r="BY1103" i="7"/>
  <c r="BZ1103" i="7"/>
  <c r="CA1103" i="7"/>
  <c r="AQ1104" i="7"/>
  <c r="AR1104" i="7"/>
  <c r="AS1104" i="7"/>
  <c r="AT1104" i="7"/>
  <c r="AU1104" i="7"/>
  <c r="AV1104" i="7"/>
  <c r="AW1104" i="7"/>
  <c r="AX1104" i="7"/>
  <c r="AY1104" i="7"/>
  <c r="AZ1104" i="7"/>
  <c r="BA1104" i="7"/>
  <c r="BB1104" i="7"/>
  <c r="BC1104" i="7"/>
  <c r="BD1104" i="7"/>
  <c r="BE1104" i="7"/>
  <c r="BF1104" i="7"/>
  <c r="BG1104" i="7"/>
  <c r="BH1104" i="7"/>
  <c r="BI1104" i="7"/>
  <c r="BJ1104" i="7"/>
  <c r="BK1104" i="7"/>
  <c r="BL1104" i="7"/>
  <c r="BM1104" i="7"/>
  <c r="BN1104" i="7"/>
  <c r="BO1104" i="7"/>
  <c r="BP1104" i="7"/>
  <c r="BQ1104" i="7"/>
  <c r="BR1104" i="7"/>
  <c r="BS1104" i="7"/>
  <c r="BT1104" i="7"/>
  <c r="BU1104" i="7"/>
  <c r="BV1104" i="7"/>
  <c r="BW1104" i="7"/>
  <c r="BX1104" i="7"/>
  <c r="BY1104" i="7"/>
  <c r="BZ1104" i="7"/>
  <c r="CA1104" i="7"/>
  <c r="AQ1105" i="7"/>
  <c r="AR1105" i="7"/>
  <c r="AS1105" i="7"/>
  <c r="AT1105" i="7"/>
  <c r="AU1105" i="7"/>
  <c r="AV1105" i="7"/>
  <c r="AW1105" i="7"/>
  <c r="AX1105" i="7"/>
  <c r="AY1105" i="7"/>
  <c r="AZ1105" i="7"/>
  <c r="BA1105" i="7"/>
  <c r="BB1105" i="7"/>
  <c r="BC1105" i="7"/>
  <c r="BD1105" i="7"/>
  <c r="BE1105" i="7"/>
  <c r="BF1105" i="7"/>
  <c r="BG1105" i="7"/>
  <c r="BH1105" i="7"/>
  <c r="BI1105" i="7"/>
  <c r="BJ1105" i="7"/>
  <c r="BK1105" i="7"/>
  <c r="BL1105" i="7"/>
  <c r="BM1105" i="7"/>
  <c r="BN1105" i="7"/>
  <c r="BO1105" i="7"/>
  <c r="BP1105" i="7"/>
  <c r="BQ1105" i="7"/>
  <c r="BR1105" i="7"/>
  <c r="BS1105" i="7"/>
  <c r="BT1105" i="7"/>
  <c r="BU1105" i="7"/>
  <c r="BV1105" i="7"/>
  <c r="BW1105" i="7"/>
  <c r="BX1105" i="7"/>
  <c r="BY1105" i="7"/>
  <c r="CA1105" i="7" s="1"/>
  <c r="BZ1105" i="7"/>
  <c r="AQ1106" i="7"/>
  <c r="AR1106" i="7"/>
  <c r="AS1106" i="7"/>
  <c r="AT1106" i="7"/>
  <c r="AU1106" i="7"/>
  <c r="AV1106" i="7"/>
  <c r="AW1106" i="7"/>
  <c r="AX1106" i="7"/>
  <c r="AY1106" i="7"/>
  <c r="AZ1106" i="7"/>
  <c r="BA1106" i="7"/>
  <c r="BB1106" i="7"/>
  <c r="BC1106" i="7"/>
  <c r="BD1106" i="7"/>
  <c r="BE1106" i="7"/>
  <c r="BF1106" i="7"/>
  <c r="BG1106" i="7"/>
  <c r="BH1106" i="7"/>
  <c r="BI1106" i="7"/>
  <c r="BJ1106" i="7"/>
  <c r="BK1106" i="7"/>
  <c r="BL1106" i="7"/>
  <c r="BM1106" i="7"/>
  <c r="BN1106" i="7"/>
  <c r="BO1106" i="7"/>
  <c r="BP1106" i="7"/>
  <c r="BQ1106" i="7"/>
  <c r="BR1106" i="7"/>
  <c r="BS1106" i="7"/>
  <c r="BT1106" i="7"/>
  <c r="BU1106" i="7"/>
  <c r="BV1106" i="7"/>
  <c r="BW1106" i="7"/>
  <c r="BX1106" i="7"/>
  <c r="BY1106" i="7"/>
  <c r="CA1106" i="7" s="1"/>
  <c r="BZ1106" i="7"/>
  <c r="AQ1107" i="7"/>
  <c r="AR1107" i="7"/>
  <c r="AS1107" i="7"/>
  <c r="AT1107" i="7"/>
  <c r="AU1107" i="7"/>
  <c r="AV1107" i="7"/>
  <c r="AW1107" i="7"/>
  <c r="AX1107" i="7"/>
  <c r="AY1107" i="7"/>
  <c r="AZ1107" i="7"/>
  <c r="BA1107" i="7"/>
  <c r="BB1107" i="7"/>
  <c r="BC1107" i="7"/>
  <c r="BD1107" i="7"/>
  <c r="BE1107" i="7"/>
  <c r="BF1107" i="7"/>
  <c r="BG1107" i="7"/>
  <c r="BH1107" i="7"/>
  <c r="BI1107" i="7"/>
  <c r="BJ1107" i="7"/>
  <c r="BK1107" i="7"/>
  <c r="BL1107" i="7"/>
  <c r="BM1107" i="7"/>
  <c r="BN1107" i="7"/>
  <c r="BO1107" i="7"/>
  <c r="BP1107" i="7"/>
  <c r="BQ1107" i="7"/>
  <c r="BR1107" i="7"/>
  <c r="BS1107" i="7"/>
  <c r="BT1107" i="7"/>
  <c r="BU1107" i="7"/>
  <c r="BV1107" i="7"/>
  <c r="BW1107" i="7"/>
  <c r="BX1107" i="7"/>
  <c r="BY1107" i="7"/>
  <c r="BZ1107" i="7"/>
  <c r="CA1107" i="7"/>
  <c r="AQ1108" i="7"/>
  <c r="AR1108" i="7"/>
  <c r="AS1108" i="7"/>
  <c r="AT1108" i="7"/>
  <c r="AU1108" i="7"/>
  <c r="AV1108" i="7"/>
  <c r="AW1108" i="7"/>
  <c r="AX1108" i="7"/>
  <c r="AY1108" i="7"/>
  <c r="AZ1108" i="7"/>
  <c r="BA1108" i="7"/>
  <c r="BB1108" i="7"/>
  <c r="BC1108" i="7"/>
  <c r="BD1108" i="7"/>
  <c r="BE1108" i="7"/>
  <c r="BF1108" i="7"/>
  <c r="BG1108" i="7"/>
  <c r="BH1108" i="7"/>
  <c r="BI1108" i="7"/>
  <c r="BJ1108" i="7"/>
  <c r="BK1108" i="7"/>
  <c r="BL1108" i="7"/>
  <c r="BM1108" i="7"/>
  <c r="BN1108" i="7"/>
  <c r="BO1108" i="7"/>
  <c r="BP1108" i="7"/>
  <c r="BQ1108" i="7"/>
  <c r="BR1108" i="7"/>
  <c r="BS1108" i="7"/>
  <c r="BT1108" i="7"/>
  <c r="BU1108" i="7"/>
  <c r="BV1108" i="7"/>
  <c r="BW1108" i="7"/>
  <c r="BX1108" i="7"/>
  <c r="BY1108" i="7"/>
  <c r="BZ1108" i="7"/>
  <c r="CA1108" i="7"/>
  <c r="AQ1109" i="7"/>
  <c r="AR1109" i="7"/>
  <c r="AS1109" i="7"/>
  <c r="AT1109" i="7"/>
  <c r="AU1109" i="7"/>
  <c r="AV1109" i="7"/>
  <c r="AW1109" i="7"/>
  <c r="AX1109" i="7"/>
  <c r="AY1109" i="7"/>
  <c r="AZ1109" i="7"/>
  <c r="BA1109" i="7"/>
  <c r="BB1109" i="7"/>
  <c r="BC1109" i="7"/>
  <c r="BD1109" i="7"/>
  <c r="BE1109" i="7"/>
  <c r="BF1109" i="7"/>
  <c r="BG1109" i="7"/>
  <c r="BH1109" i="7"/>
  <c r="BI1109" i="7"/>
  <c r="BJ1109" i="7"/>
  <c r="BK1109" i="7"/>
  <c r="BL1109" i="7"/>
  <c r="BM1109" i="7"/>
  <c r="BN1109" i="7"/>
  <c r="BO1109" i="7"/>
  <c r="BP1109" i="7"/>
  <c r="BQ1109" i="7"/>
  <c r="BR1109" i="7"/>
  <c r="BS1109" i="7"/>
  <c r="BT1109" i="7"/>
  <c r="BU1109" i="7"/>
  <c r="BV1109" i="7"/>
  <c r="BW1109" i="7"/>
  <c r="BX1109" i="7"/>
  <c r="BY1109" i="7"/>
  <c r="CA1109" i="7" s="1"/>
  <c r="BZ1109" i="7"/>
  <c r="AQ1110" i="7"/>
  <c r="AR1110" i="7"/>
  <c r="AS1110" i="7"/>
  <c r="AT1110" i="7"/>
  <c r="AU1110" i="7"/>
  <c r="AV1110" i="7"/>
  <c r="AW1110" i="7"/>
  <c r="AX1110" i="7"/>
  <c r="AY1110" i="7"/>
  <c r="AZ1110" i="7"/>
  <c r="BA1110" i="7"/>
  <c r="BB1110" i="7"/>
  <c r="BC1110" i="7"/>
  <c r="BD1110" i="7"/>
  <c r="BE1110" i="7"/>
  <c r="BF1110" i="7"/>
  <c r="BG1110" i="7"/>
  <c r="BH1110" i="7"/>
  <c r="BI1110" i="7"/>
  <c r="BJ1110" i="7"/>
  <c r="BK1110" i="7"/>
  <c r="BL1110" i="7"/>
  <c r="BM1110" i="7"/>
  <c r="BN1110" i="7"/>
  <c r="BO1110" i="7"/>
  <c r="BP1110" i="7"/>
  <c r="BQ1110" i="7"/>
  <c r="BR1110" i="7"/>
  <c r="BS1110" i="7"/>
  <c r="BT1110" i="7"/>
  <c r="BU1110" i="7"/>
  <c r="BV1110" i="7"/>
  <c r="BW1110" i="7"/>
  <c r="BX1110" i="7"/>
  <c r="BY1110" i="7"/>
  <c r="CA1110" i="7" s="1"/>
  <c r="BZ1110" i="7"/>
  <c r="AQ1111" i="7"/>
  <c r="AR1111" i="7"/>
  <c r="AS1111" i="7"/>
  <c r="AT1111" i="7"/>
  <c r="AU1111" i="7"/>
  <c r="AV1111" i="7"/>
  <c r="AW1111" i="7"/>
  <c r="AX1111" i="7"/>
  <c r="AY1111" i="7"/>
  <c r="AZ1111" i="7"/>
  <c r="BA1111" i="7"/>
  <c r="BB1111" i="7"/>
  <c r="BC1111" i="7"/>
  <c r="BD1111" i="7"/>
  <c r="BE1111" i="7"/>
  <c r="BF1111" i="7"/>
  <c r="BG1111" i="7"/>
  <c r="BH1111" i="7"/>
  <c r="BI1111" i="7"/>
  <c r="BJ1111" i="7"/>
  <c r="BK1111" i="7"/>
  <c r="BL1111" i="7"/>
  <c r="BM1111" i="7"/>
  <c r="BN1111" i="7"/>
  <c r="BO1111" i="7"/>
  <c r="BP1111" i="7"/>
  <c r="BQ1111" i="7"/>
  <c r="BR1111" i="7"/>
  <c r="BS1111" i="7"/>
  <c r="BT1111" i="7"/>
  <c r="BU1111" i="7"/>
  <c r="BV1111" i="7"/>
  <c r="BW1111" i="7"/>
  <c r="BX1111" i="7"/>
  <c r="BY1111" i="7"/>
  <c r="BZ1111" i="7"/>
  <c r="CA1111" i="7"/>
  <c r="AQ1112" i="7"/>
  <c r="AR1112" i="7"/>
  <c r="AS1112" i="7"/>
  <c r="AT1112" i="7"/>
  <c r="AU1112" i="7"/>
  <c r="AV1112" i="7"/>
  <c r="AW1112" i="7"/>
  <c r="AX1112" i="7"/>
  <c r="AY1112" i="7"/>
  <c r="AZ1112" i="7"/>
  <c r="BA1112" i="7"/>
  <c r="BB1112" i="7"/>
  <c r="BC1112" i="7"/>
  <c r="BD1112" i="7"/>
  <c r="BE1112" i="7"/>
  <c r="BF1112" i="7"/>
  <c r="BG1112" i="7"/>
  <c r="BH1112" i="7"/>
  <c r="BI1112" i="7"/>
  <c r="BJ1112" i="7"/>
  <c r="BK1112" i="7"/>
  <c r="BL1112" i="7"/>
  <c r="BM1112" i="7"/>
  <c r="BN1112" i="7"/>
  <c r="BO1112" i="7"/>
  <c r="BP1112" i="7"/>
  <c r="BQ1112" i="7"/>
  <c r="BR1112" i="7"/>
  <c r="BS1112" i="7"/>
  <c r="BT1112" i="7"/>
  <c r="BU1112" i="7"/>
  <c r="BV1112" i="7"/>
  <c r="BW1112" i="7"/>
  <c r="BX1112" i="7"/>
  <c r="BY1112" i="7"/>
  <c r="BZ1112" i="7"/>
  <c r="CA1112" i="7"/>
  <c r="AQ1113" i="7"/>
  <c r="AR1113" i="7"/>
  <c r="AS1113" i="7"/>
  <c r="AT1113" i="7"/>
  <c r="AU1113" i="7"/>
  <c r="AV1113" i="7"/>
  <c r="AW1113" i="7"/>
  <c r="AX1113" i="7"/>
  <c r="AY1113" i="7"/>
  <c r="AZ1113" i="7"/>
  <c r="BA1113" i="7"/>
  <c r="BB1113" i="7"/>
  <c r="BC1113" i="7"/>
  <c r="BD1113" i="7"/>
  <c r="BE1113" i="7"/>
  <c r="BF1113" i="7"/>
  <c r="BG1113" i="7"/>
  <c r="BH1113" i="7"/>
  <c r="BI1113" i="7"/>
  <c r="BJ1113" i="7"/>
  <c r="BK1113" i="7"/>
  <c r="BL1113" i="7"/>
  <c r="BM1113" i="7"/>
  <c r="BN1113" i="7"/>
  <c r="BO1113" i="7"/>
  <c r="BP1113" i="7"/>
  <c r="BQ1113" i="7"/>
  <c r="BR1113" i="7"/>
  <c r="BS1113" i="7"/>
  <c r="BT1113" i="7"/>
  <c r="BU1113" i="7"/>
  <c r="BV1113" i="7"/>
  <c r="BW1113" i="7"/>
  <c r="BX1113" i="7"/>
  <c r="BY1113" i="7"/>
  <c r="CA1113" i="7" s="1"/>
  <c r="BZ1113" i="7"/>
  <c r="AQ1114" i="7"/>
  <c r="AR1114" i="7"/>
  <c r="AS1114" i="7"/>
  <c r="AT1114" i="7"/>
  <c r="AU1114" i="7"/>
  <c r="AV1114" i="7"/>
  <c r="AW1114" i="7"/>
  <c r="AX1114" i="7"/>
  <c r="AY1114" i="7"/>
  <c r="AZ1114" i="7"/>
  <c r="BA1114" i="7"/>
  <c r="BB1114" i="7"/>
  <c r="BC1114" i="7"/>
  <c r="BD1114" i="7"/>
  <c r="BE1114" i="7"/>
  <c r="BF1114" i="7"/>
  <c r="BG1114" i="7"/>
  <c r="BH1114" i="7"/>
  <c r="BI1114" i="7"/>
  <c r="BJ1114" i="7"/>
  <c r="BK1114" i="7"/>
  <c r="BL1114" i="7"/>
  <c r="BM1114" i="7"/>
  <c r="BN1114" i="7"/>
  <c r="BO1114" i="7"/>
  <c r="BP1114" i="7"/>
  <c r="BQ1114" i="7"/>
  <c r="BR1114" i="7"/>
  <c r="BS1114" i="7"/>
  <c r="BT1114" i="7"/>
  <c r="BU1114" i="7"/>
  <c r="BV1114" i="7"/>
  <c r="BW1114" i="7"/>
  <c r="BX1114" i="7"/>
  <c r="BY1114" i="7"/>
  <c r="CA1114" i="7" s="1"/>
  <c r="BZ1114" i="7"/>
  <c r="AQ1115" i="7"/>
  <c r="AR1115" i="7"/>
  <c r="AS1115" i="7"/>
  <c r="AT1115" i="7"/>
  <c r="AU1115" i="7"/>
  <c r="AV1115" i="7"/>
  <c r="AW1115" i="7"/>
  <c r="AX1115" i="7"/>
  <c r="AY1115" i="7"/>
  <c r="AZ1115" i="7"/>
  <c r="BA1115" i="7"/>
  <c r="BB1115" i="7"/>
  <c r="BC1115" i="7"/>
  <c r="BD1115" i="7"/>
  <c r="BE1115" i="7"/>
  <c r="BF1115" i="7"/>
  <c r="BG1115" i="7"/>
  <c r="BH1115" i="7"/>
  <c r="BI1115" i="7"/>
  <c r="BJ1115" i="7"/>
  <c r="BK1115" i="7"/>
  <c r="BL1115" i="7"/>
  <c r="BM1115" i="7"/>
  <c r="BN1115" i="7"/>
  <c r="BO1115" i="7"/>
  <c r="BP1115" i="7"/>
  <c r="BQ1115" i="7"/>
  <c r="BR1115" i="7"/>
  <c r="BS1115" i="7"/>
  <c r="BT1115" i="7"/>
  <c r="BU1115" i="7"/>
  <c r="BV1115" i="7"/>
  <c r="BW1115" i="7"/>
  <c r="BX1115" i="7"/>
  <c r="BY1115" i="7"/>
  <c r="BZ1115" i="7"/>
  <c r="CA1115" i="7"/>
  <c r="AQ1116" i="7"/>
  <c r="AR1116" i="7"/>
  <c r="AS1116" i="7"/>
  <c r="AT1116" i="7"/>
  <c r="AU1116" i="7"/>
  <c r="AV1116" i="7"/>
  <c r="AW1116" i="7"/>
  <c r="AX1116" i="7"/>
  <c r="AY1116" i="7"/>
  <c r="AZ1116" i="7"/>
  <c r="BA1116" i="7"/>
  <c r="BB1116" i="7"/>
  <c r="BC1116" i="7"/>
  <c r="BD1116" i="7"/>
  <c r="BE1116" i="7"/>
  <c r="BF1116" i="7"/>
  <c r="BG1116" i="7"/>
  <c r="BH1116" i="7"/>
  <c r="BI1116" i="7"/>
  <c r="BJ1116" i="7"/>
  <c r="BK1116" i="7"/>
  <c r="BL1116" i="7"/>
  <c r="BM1116" i="7"/>
  <c r="BN1116" i="7"/>
  <c r="BO1116" i="7"/>
  <c r="BP1116" i="7"/>
  <c r="BQ1116" i="7"/>
  <c r="BR1116" i="7"/>
  <c r="BS1116" i="7"/>
  <c r="BT1116" i="7"/>
  <c r="BU1116" i="7"/>
  <c r="BV1116" i="7"/>
  <c r="BW1116" i="7"/>
  <c r="BX1116" i="7"/>
  <c r="BY1116" i="7"/>
  <c r="BZ1116" i="7"/>
  <c r="CA1116" i="7"/>
  <c r="AQ1117" i="7"/>
  <c r="AR1117" i="7"/>
  <c r="AS1117" i="7"/>
  <c r="AT1117" i="7"/>
  <c r="AU1117" i="7"/>
  <c r="AV1117" i="7"/>
  <c r="AW1117" i="7"/>
  <c r="AX1117" i="7"/>
  <c r="AY1117" i="7"/>
  <c r="AZ1117" i="7"/>
  <c r="BA1117" i="7"/>
  <c r="BB1117" i="7"/>
  <c r="BC1117" i="7"/>
  <c r="BD1117" i="7"/>
  <c r="BE1117" i="7"/>
  <c r="BF1117" i="7"/>
  <c r="BG1117" i="7"/>
  <c r="BH1117" i="7"/>
  <c r="BI1117" i="7"/>
  <c r="BJ1117" i="7"/>
  <c r="BK1117" i="7"/>
  <c r="BL1117" i="7"/>
  <c r="BM1117" i="7"/>
  <c r="BN1117" i="7"/>
  <c r="BO1117" i="7"/>
  <c r="BP1117" i="7"/>
  <c r="BQ1117" i="7"/>
  <c r="BR1117" i="7"/>
  <c r="BS1117" i="7"/>
  <c r="BT1117" i="7"/>
  <c r="BU1117" i="7"/>
  <c r="BV1117" i="7"/>
  <c r="BW1117" i="7"/>
  <c r="BX1117" i="7"/>
  <c r="BY1117" i="7"/>
  <c r="CA1117" i="7" s="1"/>
  <c r="BZ1117" i="7"/>
  <c r="AQ1118" i="7"/>
  <c r="AR1118" i="7"/>
  <c r="AS1118" i="7"/>
  <c r="AT1118" i="7"/>
  <c r="AU1118" i="7"/>
  <c r="AV1118" i="7"/>
  <c r="AW1118" i="7"/>
  <c r="AX1118" i="7"/>
  <c r="AY1118" i="7"/>
  <c r="AZ1118" i="7"/>
  <c r="BA1118" i="7"/>
  <c r="BB1118" i="7"/>
  <c r="BC1118" i="7"/>
  <c r="BD1118" i="7"/>
  <c r="BE1118" i="7"/>
  <c r="BF1118" i="7"/>
  <c r="BG1118" i="7"/>
  <c r="BH1118" i="7"/>
  <c r="BI1118" i="7"/>
  <c r="BJ1118" i="7"/>
  <c r="BK1118" i="7"/>
  <c r="BL1118" i="7"/>
  <c r="BM1118" i="7"/>
  <c r="BN1118" i="7"/>
  <c r="BO1118" i="7"/>
  <c r="BP1118" i="7"/>
  <c r="BQ1118" i="7"/>
  <c r="BR1118" i="7"/>
  <c r="BS1118" i="7"/>
  <c r="BT1118" i="7"/>
  <c r="BU1118" i="7"/>
  <c r="BV1118" i="7"/>
  <c r="BW1118" i="7"/>
  <c r="BX1118" i="7"/>
  <c r="BY1118" i="7"/>
  <c r="CA1118" i="7" s="1"/>
  <c r="BZ1118" i="7"/>
  <c r="AQ1119" i="7"/>
  <c r="AR1119" i="7"/>
  <c r="AS1119" i="7"/>
  <c r="AT1119" i="7"/>
  <c r="AU1119" i="7"/>
  <c r="AV1119" i="7"/>
  <c r="AW1119" i="7"/>
  <c r="AX1119" i="7"/>
  <c r="AY1119" i="7"/>
  <c r="AZ1119" i="7"/>
  <c r="BA1119" i="7"/>
  <c r="BB1119" i="7"/>
  <c r="BC1119" i="7"/>
  <c r="BD1119" i="7"/>
  <c r="BE1119" i="7"/>
  <c r="BF1119" i="7"/>
  <c r="BG1119" i="7"/>
  <c r="BH1119" i="7"/>
  <c r="BI1119" i="7"/>
  <c r="BJ1119" i="7"/>
  <c r="BK1119" i="7"/>
  <c r="BL1119" i="7"/>
  <c r="BM1119" i="7"/>
  <c r="BN1119" i="7"/>
  <c r="BO1119" i="7"/>
  <c r="BP1119" i="7"/>
  <c r="BQ1119" i="7"/>
  <c r="BR1119" i="7"/>
  <c r="BS1119" i="7"/>
  <c r="BT1119" i="7"/>
  <c r="BU1119" i="7"/>
  <c r="BV1119" i="7"/>
  <c r="BW1119" i="7"/>
  <c r="BX1119" i="7"/>
  <c r="BY1119" i="7"/>
  <c r="BZ1119" i="7"/>
  <c r="CA1119" i="7"/>
  <c r="AQ1120" i="7"/>
  <c r="AR1120" i="7"/>
  <c r="AS1120" i="7"/>
  <c r="AT1120" i="7"/>
  <c r="AU1120" i="7"/>
  <c r="AV1120" i="7"/>
  <c r="AW1120" i="7"/>
  <c r="AX1120" i="7"/>
  <c r="AY1120" i="7"/>
  <c r="AZ1120" i="7"/>
  <c r="BA1120" i="7"/>
  <c r="BB1120" i="7"/>
  <c r="BC1120" i="7"/>
  <c r="BD1120" i="7"/>
  <c r="BE1120" i="7"/>
  <c r="BF1120" i="7"/>
  <c r="BG1120" i="7"/>
  <c r="BH1120" i="7"/>
  <c r="BI1120" i="7"/>
  <c r="BJ1120" i="7"/>
  <c r="BK1120" i="7"/>
  <c r="BL1120" i="7"/>
  <c r="BM1120" i="7"/>
  <c r="BN1120" i="7"/>
  <c r="BO1120" i="7"/>
  <c r="BP1120" i="7"/>
  <c r="BQ1120" i="7"/>
  <c r="BR1120" i="7"/>
  <c r="BS1120" i="7"/>
  <c r="BT1120" i="7"/>
  <c r="BU1120" i="7"/>
  <c r="BV1120" i="7"/>
  <c r="BW1120" i="7"/>
  <c r="BX1120" i="7"/>
  <c r="BY1120" i="7"/>
  <c r="BZ1120" i="7"/>
  <c r="CA1120" i="7"/>
  <c r="AQ1121" i="7"/>
  <c r="AR1121" i="7"/>
  <c r="AS1121" i="7"/>
  <c r="AT1121" i="7"/>
  <c r="AU1121" i="7"/>
  <c r="AV1121" i="7"/>
  <c r="AW1121" i="7"/>
  <c r="AX1121" i="7"/>
  <c r="AY1121" i="7"/>
  <c r="AZ1121" i="7"/>
  <c r="BA1121" i="7"/>
  <c r="BB1121" i="7"/>
  <c r="BC1121" i="7"/>
  <c r="BD1121" i="7"/>
  <c r="BE1121" i="7"/>
  <c r="BF1121" i="7"/>
  <c r="BG1121" i="7"/>
  <c r="BH1121" i="7"/>
  <c r="BI1121" i="7"/>
  <c r="BJ1121" i="7"/>
  <c r="BK1121" i="7"/>
  <c r="BL1121" i="7"/>
  <c r="BM1121" i="7"/>
  <c r="BN1121" i="7"/>
  <c r="BO1121" i="7"/>
  <c r="BP1121" i="7"/>
  <c r="BQ1121" i="7"/>
  <c r="BR1121" i="7"/>
  <c r="BS1121" i="7"/>
  <c r="BT1121" i="7"/>
  <c r="BU1121" i="7"/>
  <c r="BV1121" i="7"/>
  <c r="BW1121" i="7"/>
  <c r="BX1121" i="7"/>
  <c r="BY1121" i="7"/>
  <c r="CA1121" i="7" s="1"/>
  <c r="BZ1121" i="7"/>
  <c r="AQ1122" i="7"/>
  <c r="AR1122" i="7"/>
  <c r="AS1122" i="7"/>
  <c r="AT1122" i="7"/>
  <c r="AU1122" i="7"/>
  <c r="AV1122" i="7"/>
  <c r="AW1122" i="7"/>
  <c r="AX1122" i="7"/>
  <c r="AY1122" i="7"/>
  <c r="AZ1122" i="7"/>
  <c r="BA1122" i="7"/>
  <c r="BB1122" i="7"/>
  <c r="BC1122" i="7"/>
  <c r="BD1122" i="7"/>
  <c r="BE1122" i="7"/>
  <c r="BF1122" i="7"/>
  <c r="BG1122" i="7"/>
  <c r="BH1122" i="7"/>
  <c r="BI1122" i="7"/>
  <c r="BJ1122" i="7"/>
  <c r="BK1122" i="7"/>
  <c r="BL1122" i="7"/>
  <c r="BM1122" i="7"/>
  <c r="BN1122" i="7"/>
  <c r="BO1122" i="7"/>
  <c r="BP1122" i="7"/>
  <c r="BQ1122" i="7"/>
  <c r="BR1122" i="7"/>
  <c r="BS1122" i="7"/>
  <c r="BT1122" i="7"/>
  <c r="BU1122" i="7"/>
  <c r="BV1122" i="7"/>
  <c r="BW1122" i="7"/>
  <c r="BX1122" i="7"/>
  <c r="BY1122" i="7"/>
  <c r="CA1122" i="7" s="1"/>
  <c r="BZ1122" i="7"/>
  <c r="AQ1123" i="7"/>
  <c r="AR1123" i="7"/>
  <c r="AS1123" i="7"/>
  <c r="AT1123" i="7"/>
  <c r="AU1123" i="7"/>
  <c r="AV1123" i="7"/>
  <c r="AW1123" i="7"/>
  <c r="AX1123" i="7"/>
  <c r="AY1123" i="7"/>
  <c r="AZ1123" i="7"/>
  <c r="BA1123" i="7"/>
  <c r="BB1123" i="7"/>
  <c r="BC1123" i="7"/>
  <c r="BD1123" i="7"/>
  <c r="BE1123" i="7"/>
  <c r="BF1123" i="7"/>
  <c r="BG1123" i="7"/>
  <c r="BH1123" i="7"/>
  <c r="BI1123" i="7"/>
  <c r="BJ1123" i="7"/>
  <c r="BK1123" i="7"/>
  <c r="BL1123" i="7"/>
  <c r="BM1123" i="7"/>
  <c r="BN1123" i="7"/>
  <c r="BO1123" i="7"/>
  <c r="BP1123" i="7"/>
  <c r="BQ1123" i="7"/>
  <c r="BR1123" i="7"/>
  <c r="BS1123" i="7"/>
  <c r="BT1123" i="7"/>
  <c r="BU1123" i="7"/>
  <c r="BV1123" i="7"/>
  <c r="BW1123" i="7"/>
  <c r="BX1123" i="7"/>
  <c r="BY1123" i="7"/>
  <c r="BZ1123" i="7"/>
  <c r="CA1123" i="7"/>
  <c r="AQ1124" i="7"/>
  <c r="AR1124" i="7"/>
  <c r="AS1124" i="7"/>
  <c r="AT1124" i="7"/>
  <c r="AU1124" i="7"/>
  <c r="AV1124" i="7"/>
  <c r="AW1124" i="7"/>
  <c r="AX1124" i="7"/>
  <c r="AY1124" i="7"/>
  <c r="AZ1124" i="7"/>
  <c r="BA1124" i="7"/>
  <c r="BB1124" i="7"/>
  <c r="BC1124" i="7"/>
  <c r="BD1124" i="7"/>
  <c r="BE1124" i="7"/>
  <c r="BF1124" i="7"/>
  <c r="BG1124" i="7"/>
  <c r="BH1124" i="7"/>
  <c r="BI1124" i="7"/>
  <c r="BJ1124" i="7"/>
  <c r="BK1124" i="7"/>
  <c r="BL1124" i="7"/>
  <c r="BM1124" i="7"/>
  <c r="BN1124" i="7"/>
  <c r="BO1124" i="7"/>
  <c r="BP1124" i="7"/>
  <c r="BQ1124" i="7"/>
  <c r="BR1124" i="7"/>
  <c r="BS1124" i="7"/>
  <c r="BT1124" i="7"/>
  <c r="BU1124" i="7"/>
  <c r="BV1124" i="7"/>
  <c r="BW1124" i="7"/>
  <c r="BX1124" i="7"/>
  <c r="BY1124" i="7"/>
  <c r="BZ1124" i="7"/>
  <c r="CA1124" i="7"/>
  <c r="AQ1125" i="7"/>
  <c r="AR1125" i="7"/>
  <c r="AS1125" i="7"/>
  <c r="AT1125" i="7"/>
  <c r="AU1125" i="7"/>
  <c r="AV1125" i="7"/>
  <c r="AW1125" i="7"/>
  <c r="AX1125" i="7"/>
  <c r="AY1125" i="7"/>
  <c r="AZ1125" i="7"/>
  <c r="BA1125" i="7"/>
  <c r="BB1125" i="7"/>
  <c r="BC1125" i="7"/>
  <c r="BD1125" i="7"/>
  <c r="BE1125" i="7"/>
  <c r="BF1125" i="7"/>
  <c r="BG1125" i="7"/>
  <c r="BH1125" i="7"/>
  <c r="BI1125" i="7"/>
  <c r="BJ1125" i="7"/>
  <c r="BK1125" i="7"/>
  <c r="BL1125" i="7"/>
  <c r="BM1125" i="7"/>
  <c r="BN1125" i="7"/>
  <c r="BO1125" i="7"/>
  <c r="BP1125" i="7"/>
  <c r="BQ1125" i="7"/>
  <c r="BR1125" i="7"/>
  <c r="BS1125" i="7"/>
  <c r="BT1125" i="7"/>
  <c r="BU1125" i="7"/>
  <c r="BV1125" i="7"/>
  <c r="BW1125" i="7"/>
  <c r="BX1125" i="7"/>
  <c r="BY1125" i="7"/>
  <c r="CA1125" i="7" s="1"/>
  <c r="BZ1125" i="7"/>
  <c r="AQ1126" i="7"/>
  <c r="AR1126" i="7"/>
  <c r="AS1126" i="7"/>
  <c r="AT1126" i="7"/>
  <c r="AU1126" i="7"/>
  <c r="AV1126" i="7"/>
  <c r="AW1126" i="7"/>
  <c r="AX1126" i="7"/>
  <c r="AY1126" i="7"/>
  <c r="AZ1126" i="7"/>
  <c r="BA1126" i="7"/>
  <c r="BB1126" i="7"/>
  <c r="BC1126" i="7"/>
  <c r="BD1126" i="7"/>
  <c r="BE1126" i="7"/>
  <c r="BF1126" i="7"/>
  <c r="BG1126" i="7"/>
  <c r="BH1126" i="7"/>
  <c r="BI1126" i="7"/>
  <c r="BJ1126" i="7"/>
  <c r="BK1126" i="7"/>
  <c r="BL1126" i="7"/>
  <c r="BM1126" i="7"/>
  <c r="BN1126" i="7"/>
  <c r="BO1126" i="7"/>
  <c r="BP1126" i="7"/>
  <c r="BQ1126" i="7"/>
  <c r="BR1126" i="7"/>
  <c r="BS1126" i="7"/>
  <c r="BT1126" i="7"/>
  <c r="BU1126" i="7"/>
  <c r="BV1126" i="7"/>
  <c r="BW1126" i="7"/>
  <c r="BX1126" i="7"/>
  <c r="BY1126" i="7"/>
  <c r="CA1126" i="7" s="1"/>
  <c r="BZ1126" i="7"/>
  <c r="AQ1127" i="7"/>
  <c r="AR1127" i="7"/>
  <c r="AS1127" i="7"/>
  <c r="AT1127" i="7"/>
  <c r="AU1127" i="7"/>
  <c r="AV1127" i="7"/>
  <c r="AW1127" i="7"/>
  <c r="AX1127" i="7"/>
  <c r="AY1127" i="7"/>
  <c r="AZ1127" i="7"/>
  <c r="BA1127" i="7"/>
  <c r="BB1127" i="7"/>
  <c r="BC1127" i="7"/>
  <c r="BD1127" i="7"/>
  <c r="BE1127" i="7"/>
  <c r="BF1127" i="7"/>
  <c r="BG1127" i="7"/>
  <c r="BH1127" i="7"/>
  <c r="BI1127" i="7"/>
  <c r="BJ1127" i="7"/>
  <c r="BK1127" i="7"/>
  <c r="BL1127" i="7"/>
  <c r="BM1127" i="7"/>
  <c r="BN1127" i="7"/>
  <c r="BO1127" i="7"/>
  <c r="BP1127" i="7"/>
  <c r="BQ1127" i="7"/>
  <c r="BR1127" i="7"/>
  <c r="BS1127" i="7"/>
  <c r="BT1127" i="7"/>
  <c r="BU1127" i="7"/>
  <c r="BV1127" i="7"/>
  <c r="BW1127" i="7"/>
  <c r="BX1127" i="7"/>
  <c r="BY1127" i="7"/>
  <c r="BZ1127" i="7"/>
  <c r="CA1127" i="7"/>
  <c r="AQ1128" i="7"/>
  <c r="AR1128" i="7"/>
  <c r="AS1128" i="7"/>
  <c r="AT1128" i="7"/>
  <c r="AU1128" i="7"/>
  <c r="AV1128" i="7"/>
  <c r="AW1128" i="7"/>
  <c r="AX1128" i="7"/>
  <c r="AY1128" i="7"/>
  <c r="AZ1128" i="7"/>
  <c r="BA1128" i="7"/>
  <c r="BB1128" i="7"/>
  <c r="BC1128" i="7"/>
  <c r="BD1128" i="7"/>
  <c r="BE1128" i="7"/>
  <c r="BF1128" i="7"/>
  <c r="BG1128" i="7"/>
  <c r="BH1128" i="7"/>
  <c r="BI1128" i="7"/>
  <c r="BJ1128" i="7"/>
  <c r="BK1128" i="7"/>
  <c r="BL1128" i="7"/>
  <c r="BM1128" i="7"/>
  <c r="BN1128" i="7"/>
  <c r="BO1128" i="7"/>
  <c r="BP1128" i="7"/>
  <c r="BQ1128" i="7"/>
  <c r="BR1128" i="7"/>
  <c r="BS1128" i="7"/>
  <c r="BT1128" i="7"/>
  <c r="BU1128" i="7"/>
  <c r="BV1128" i="7"/>
  <c r="BW1128" i="7"/>
  <c r="BX1128" i="7"/>
  <c r="BY1128" i="7"/>
  <c r="BZ1128" i="7"/>
  <c r="CA1128" i="7"/>
  <c r="AQ1129" i="7"/>
  <c r="AR1129" i="7"/>
  <c r="AS1129" i="7"/>
  <c r="AT1129" i="7"/>
  <c r="AU1129" i="7"/>
  <c r="AV1129" i="7"/>
  <c r="AW1129" i="7"/>
  <c r="AX1129" i="7"/>
  <c r="AY1129" i="7"/>
  <c r="AZ1129" i="7"/>
  <c r="BA1129" i="7"/>
  <c r="BB1129" i="7"/>
  <c r="BC1129" i="7"/>
  <c r="BD1129" i="7"/>
  <c r="BE1129" i="7"/>
  <c r="BF1129" i="7"/>
  <c r="BG1129" i="7"/>
  <c r="BH1129" i="7"/>
  <c r="BI1129" i="7"/>
  <c r="BJ1129" i="7"/>
  <c r="BK1129" i="7"/>
  <c r="BL1129" i="7"/>
  <c r="BM1129" i="7"/>
  <c r="BN1129" i="7"/>
  <c r="BO1129" i="7"/>
  <c r="BP1129" i="7"/>
  <c r="BQ1129" i="7"/>
  <c r="BR1129" i="7"/>
  <c r="BS1129" i="7"/>
  <c r="BT1129" i="7"/>
  <c r="BU1129" i="7"/>
  <c r="BV1129" i="7"/>
  <c r="BW1129" i="7"/>
  <c r="BX1129" i="7"/>
  <c r="BY1129" i="7"/>
  <c r="CA1129" i="7" s="1"/>
  <c r="BZ1129" i="7"/>
  <c r="AQ1130" i="7"/>
  <c r="AR1130" i="7"/>
  <c r="AS1130" i="7"/>
  <c r="AT1130" i="7"/>
  <c r="AU1130" i="7"/>
  <c r="AV1130" i="7"/>
  <c r="AW1130" i="7"/>
  <c r="AX1130" i="7"/>
  <c r="AY1130" i="7"/>
  <c r="AZ1130" i="7"/>
  <c r="BA1130" i="7"/>
  <c r="BB1130" i="7"/>
  <c r="BC1130" i="7"/>
  <c r="BD1130" i="7"/>
  <c r="BE1130" i="7"/>
  <c r="BF1130" i="7"/>
  <c r="BG1130" i="7"/>
  <c r="BH1130" i="7"/>
  <c r="BI1130" i="7"/>
  <c r="BJ1130" i="7"/>
  <c r="BK1130" i="7"/>
  <c r="BL1130" i="7"/>
  <c r="BM1130" i="7"/>
  <c r="BN1130" i="7"/>
  <c r="BO1130" i="7"/>
  <c r="BP1130" i="7"/>
  <c r="BQ1130" i="7"/>
  <c r="BR1130" i="7"/>
  <c r="BS1130" i="7"/>
  <c r="BT1130" i="7"/>
  <c r="BU1130" i="7"/>
  <c r="BV1130" i="7"/>
  <c r="BW1130" i="7"/>
  <c r="BX1130" i="7"/>
  <c r="BY1130" i="7"/>
  <c r="CA1130" i="7" s="1"/>
  <c r="BZ1130" i="7"/>
  <c r="AQ1131" i="7"/>
  <c r="AR1131" i="7"/>
  <c r="AS1131" i="7"/>
  <c r="AT1131" i="7"/>
  <c r="AU1131" i="7"/>
  <c r="AV1131" i="7"/>
  <c r="AW1131" i="7"/>
  <c r="AX1131" i="7"/>
  <c r="AY1131" i="7"/>
  <c r="AZ1131" i="7"/>
  <c r="BA1131" i="7"/>
  <c r="BB1131" i="7"/>
  <c r="BC1131" i="7"/>
  <c r="BD1131" i="7"/>
  <c r="BE1131" i="7"/>
  <c r="BF1131" i="7"/>
  <c r="BG1131" i="7"/>
  <c r="BH1131" i="7"/>
  <c r="BI1131" i="7"/>
  <c r="BJ1131" i="7"/>
  <c r="BK1131" i="7"/>
  <c r="BL1131" i="7"/>
  <c r="BM1131" i="7"/>
  <c r="BN1131" i="7"/>
  <c r="BO1131" i="7"/>
  <c r="BP1131" i="7"/>
  <c r="BQ1131" i="7"/>
  <c r="BR1131" i="7"/>
  <c r="BS1131" i="7"/>
  <c r="BT1131" i="7"/>
  <c r="BU1131" i="7"/>
  <c r="BV1131" i="7"/>
  <c r="BW1131" i="7"/>
  <c r="BX1131" i="7"/>
  <c r="BY1131" i="7"/>
  <c r="BZ1131" i="7"/>
  <c r="CA1131" i="7"/>
  <c r="AQ1132" i="7"/>
  <c r="AR1132" i="7"/>
  <c r="AS1132" i="7"/>
  <c r="AT1132" i="7"/>
  <c r="AU1132" i="7"/>
  <c r="AV1132" i="7"/>
  <c r="AW1132" i="7"/>
  <c r="AX1132" i="7"/>
  <c r="AY1132" i="7"/>
  <c r="AZ1132" i="7"/>
  <c r="BA1132" i="7"/>
  <c r="BB1132" i="7"/>
  <c r="BC1132" i="7"/>
  <c r="BD1132" i="7"/>
  <c r="BE1132" i="7"/>
  <c r="BF1132" i="7"/>
  <c r="BG1132" i="7"/>
  <c r="BH1132" i="7"/>
  <c r="BI1132" i="7"/>
  <c r="BJ1132" i="7"/>
  <c r="BK1132" i="7"/>
  <c r="BL1132" i="7"/>
  <c r="BM1132" i="7"/>
  <c r="BN1132" i="7"/>
  <c r="BO1132" i="7"/>
  <c r="BP1132" i="7"/>
  <c r="BQ1132" i="7"/>
  <c r="BR1132" i="7"/>
  <c r="BS1132" i="7"/>
  <c r="BT1132" i="7"/>
  <c r="BU1132" i="7"/>
  <c r="BV1132" i="7"/>
  <c r="BW1132" i="7"/>
  <c r="BX1132" i="7"/>
  <c r="BY1132" i="7"/>
  <c r="BZ1132" i="7"/>
  <c r="CA1132" i="7"/>
  <c r="AQ1133" i="7"/>
  <c r="AR1133" i="7"/>
  <c r="AS1133" i="7"/>
  <c r="AT1133" i="7"/>
  <c r="AU1133" i="7"/>
  <c r="AV1133" i="7"/>
  <c r="AW1133" i="7"/>
  <c r="AX1133" i="7"/>
  <c r="AY1133" i="7"/>
  <c r="AZ1133" i="7"/>
  <c r="BA1133" i="7"/>
  <c r="BB1133" i="7"/>
  <c r="BC1133" i="7"/>
  <c r="BD1133" i="7"/>
  <c r="BE1133" i="7"/>
  <c r="BF1133" i="7"/>
  <c r="BG1133" i="7"/>
  <c r="BH1133" i="7"/>
  <c r="BI1133" i="7"/>
  <c r="BJ1133" i="7"/>
  <c r="BK1133" i="7"/>
  <c r="BL1133" i="7"/>
  <c r="BM1133" i="7"/>
  <c r="BN1133" i="7"/>
  <c r="BO1133" i="7"/>
  <c r="BP1133" i="7"/>
  <c r="BQ1133" i="7"/>
  <c r="BR1133" i="7"/>
  <c r="BS1133" i="7"/>
  <c r="BT1133" i="7"/>
  <c r="BU1133" i="7"/>
  <c r="BV1133" i="7"/>
  <c r="BW1133" i="7"/>
  <c r="BX1133" i="7"/>
  <c r="BY1133" i="7"/>
  <c r="CA1133" i="7" s="1"/>
  <c r="BZ1133" i="7"/>
  <c r="AQ1134" i="7"/>
  <c r="AR1134" i="7"/>
  <c r="AS1134" i="7"/>
  <c r="AT1134" i="7"/>
  <c r="AU1134" i="7"/>
  <c r="AV1134" i="7"/>
  <c r="AW1134" i="7"/>
  <c r="AX1134" i="7"/>
  <c r="AY1134" i="7"/>
  <c r="AZ1134" i="7"/>
  <c r="BA1134" i="7"/>
  <c r="BB1134" i="7"/>
  <c r="BC1134" i="7"/>
  <c r="BD1134" i="7"/>
  <c r="BE1134" i="7"/>
  <c r="BF1134" i="7"/>
  <c r="BG1134" i="7"/>
  <c r="BH1134" i="7"/>
  <c r="BI1134" i="7"/>
  <c r="BJ1134" i="7"/>
  <c r="BK1134" i="7"/>
  <c r="BL1134" i="7"/>
  <c r="BM1134" i="7"/>
  <c r="BN1134" i="7"/>
  <c r="BO1134" i="7"/>
  <c r="BP1134" i="7"/>
  <c r="BQ1134" i="7"/>
  <c r="BR1134" i="7"/>
  <c r="BS1134" i="7"/>
  <c r="BT1134" i="7"/>
  <c r="BU1134" i="7"/>
  <c r="BV1134" i="7"/>
  <c r="BW1134" i="7"/>
  <c r="BX1134" i="7"/>
  <c r="BY1134" i="7"/>
  <c r="CA1134" i="7" s="1"/>
  <c r="BZ1134" i="7"/>
  <c r="AQ1135" i="7"/>
  <c r="AR1135" i="7"/>
  <c r="AS1135" i="7"/>
  <c r="AT1135" i="7"/>
  <c r="AU1135" i="7"/>
  <c r="AV1135" i="7"/>
  <c r="AW1135" i="7"/>
  <c r="AX1135" i="7"/>
  <c r="AY1135" i="7"/>
  <c r="AZ1135" i="7"/>
  <c r="BA1135" i="7"/>
  <c r="BB1135" i="7"/>
  <c r="BC1135" i="7"/>
  <c r="BD1135" i="7"/>
  <c r="BE1135" i="7"/>
  <c r="BF1135" i="7"/>
  <c r="BG1135" i="7"/>
  <c r="BH1135" i="7"/>
  <c r="BI1135" i="7"/>
  <c r="BJ1135" i="7"/>
  <c r="BK1135" i="7"/>
  <c r="BL1135" i="7"/>
  <c r="BM1135" i="7"/>
  <c r="BN1135" i="7"/>
  <c r="BO1135" i="7"/>
  <c r="BP1135" i="7"/>
  <c r="BQ1135" i="7"/>
  <c r="BR1135" i="7"/>
  <c r="BS1135" i="7"/>
  <c r="BT1135" i="7"/>
  <c r="BU1135" i="7"/>
  <c r="BV1135" i="7"/>
  <c r="BW1135" i="7"/>
  <c r="BX1135" i="7"/>
  <c r="BY1135" i="7"/>
  <c r="BZ1135" i="7"/>
  <c r="CA1135" i="7"/>
  <c r="AQ1136" i="7"/>
  <c r="AR1136" i="7"/>
  <c r="AS1136" i="7"/>
  <c r="AT1136" i="7"/>
  <c r="AU1136" i="7"/>
  <c r="AV1136" i="7"/>
  <c r="AW1136" i="7"/>
  <c r="AX1136" i="7"/>
  <c r="AY1136" i="7"/>
  <c r="AZ1136" i="7"/>
  <c r="BA1136" i="7"/>
  <c r="BB1136" i="7"/>
  <c r="BC1136" i="7"/>
  <c r="BD1136" i="7"/>
  <c r="BE1136" i="7"/>
  <c r="BF1136" i="7"/>
  <c r="BG1136" i="7"/>
  <c r="BH1136" i="7"/>
  <c r="BI1136" i="7"/>
  <c r="BJ1136" i="7"/>
  <c r="BK1136" i="7"/>
  <c r="BL1136" i="7"/>
  <c r="BM1136" i="7"/>
  <c r="BN1136" i="7"/>
  <c r="BO1136" i="7"/>
  <c r="BP1136" i="7"/>
  <c r="BQ1136" i="7"/>
  <c r="BR1136" i="7"/>
  <c r="BS1136" i="7"/>
  <c r="BT1136" i="7"/>
  <c r="BU1136" i="7"/>
  <c r="BV1136" i="7"/>
  <c r="BW1136" i="7"/>
  <c r="BX1136" i="7"/>
  <c r="BY1136" i="7"/>
  <c r="BZ1136" i="7"/>
  <c r="CA1136" i="7"/>
  <c r="AQ1137" i="7"/>
  <c r="AR1137" i="7"/>
  <c r="AS1137" i="7"/>
  <c r="AT1137" i="7"/>
  <c r="AU1137" i="7"/>
  <c r="AV1137" i="7"/>
  <c r="AW1137" i="7"/>
  <c r="AX1137" i="7"/>
  <c r="AY1137" i="7"/>
  <c r="AZ1137" i="7"/>
  <c r="BA1137" i="7"/>
  <c r="BB1137" i="7"/>
  <c r="BC1137" i="7"/>
  <c r="BD1137" i="7"/>
  <c r="BE1137" i="7"/>
  <c r="BF1137" i="7"/>
  <c r="BG1137" i="7"/>
  <c r="BH1137" i="7"/>
  <c r="BI1137" i="7"/>
  <c r="BJ1137" i="7"/>
  <c r="BK1137" i="7"/>
  <c r="BL1137" i="7"/>
  <c r="BM1137" i="7"/>
  <c r="BN1137" i="7"/>
  <c r="BO1137" i="7"/>
  <c r="BP1137" i="7"/>
  <c r="BQ1137" i="7"/>
  <c r="BR1137" i="7"/>
  <c r="BS1137" i="7"/>
  <c r="BT1137" i="7"/>
  <c r="BU1137" i="7"/>
  <c r="BV1137" i="7"/>
  <c r="BW1137" i="7"/>
  <c r="BX1137" i="7"/>
  <c r="BY1137" i="7"/>
  <c r="CA1137" i="7" s="1"/>
  <c r="BZ1137" i="7"/>
  <c r="AQ1138" i="7"/>
  <c r="AR1138" i="7"/>
  <c r="AS1138" i="7"/>
  <c r="AT1138" i="7"/>
  <c r="AU1138" i="7"/>
  <c r="AV1138" i="7"/>
  <c r="AW1138" i="7"/>
  <c r="AX1138" i="7"/>
  <c r="AY1138" i="7"/>
  <c r="AZ1138" i="7"/>
  <c r="BA1138" i="7"/>
  <c r="BB1138" i="7"/>
  <c r="BC1138" i="7"/>
  <c r="BD1138" i="7"/>
  <c r="BE1138" i="7"/>
  <c r="BF1138" i="7"/>
  <c r="BG1138" i="7"/>
  <c r="BH1138" i="7"/>
  <c r="BI1138" i="7"/>
  <c r="BJ1138" i="7"/>
  <c r="BK1138" i="7"/>
  <c r="BL1138" i="7"/>
  <c r="BM1138" i="7"/>
  <c r="BN1138" i="7"/>
  <c r="BO1138" i="7"/>
  <c r="BP1138" i="7"/>
  <c r="BQ1138" i="7"/>
  <c r="BR1138" i="7"/>
  <c r="BS1138" i="7"/>
  <c r="BT1138" i="7"/>
  <c r="BU1138" i="7"/>
  <c r="BV1138" i="7"/>
  <c r="BW1138" i="7"/>
  <c r="BX1138" i="7"/>
  <c r="BY1138" i="7"/>
  <c r="CA1138" i="7" s="1"/>
  <c r="BZ1138" i="7"/>
  <c r="AQ1139" i="7"/>
  <c r="AR1139" i="7"/>
  <c r="AS1139" i="7"/>
  <c r="AT1139" i="7"/>
  <c r="AU1139" i="7"/>
  <c r="AV1139" i="7"/>
  <c r="AW1139" i="7"/>
  <c r="AX1139" i="7"/>
  <c r="AY1139" i="7"/>
  <c r="AZ1139" i="7"/>
  <c r="BA1139" i="7"/>
  <c r="BB1139" i="7"/>
  <c r="BC1139" i="7"/>
  <c r="BD1139" i="7"/>
  <c r="BE1139" i="7"/>
  <c r="BF1139" i="7"/>
  <c r="BG1139" i="7"/>
  <c r="BH1139" i="7"/>
  <c r="BI1139" i="7"/>
  <c r="BJ1139" i="7"/>
  <c r="BK1139" i="7"/>
  <c r="BL1139" i="7"/>
  <c r="BM1139" i="7"/>
  <c r="BN1139" i="7"/>
  <c r="BO1139" i="7"/>
  <c r="BP1139" i="7"/>
  <c r="BQ1139" i="7"/>
  <c r="BR1139" i="7"/>
  <c r="BS1139" i="7"/>
  <c r="BT1139" i="7"/>
  <c r="BU1139" i="7"/>
  <c r="BV1139" i="7"/>
  <c r="BW1139" i="7"/>
  <c r="BX1139" i="7"/>
  <c r="BY1139" i="7"/>
  <c r="BZ1139" i="7"/>
  <c r="CA1139" i="7"/>
  <c r="AQ1140" i="7"/>
  <c r="AR1140" i="7"/>
  <c r="AS1140" i="7"/>
  <c r="AT1140" i="7"/>
  <c r="AU1140" i="7"/>
  <c r="AV1140" i="7"/>
  <c r="AW1140" i="7"/>
  <c r="AX1140" i="7"/>
  <c r="AY1140" i="7"/>
  <c r="AZ1140" i="7"/>
  <c r="BA1140" i="7"/>
  <c r="BB1140" i="7"/>
  <c r="BC1140" i="7"/>
  <c r="BD1140" i="7"/>
  <c r="BE1140" i="7"/>
  <c r="BF1140" i="7"/>
  <c r="BG1140" i="7"/>
  <c r="BH1140" i="7"/>
  <c r="BI1140" i="7"/>
  <c r="BJ1140" i="7"/>
  <c r="BK1140" i="7"/>
  <c r="BL1140" i="7"/>
  <c r="BM1140" i="7"/>
  <c r="BN1140" i="7"/>
  <c r="BO1140" i="7"/>
  <c r="BP1140" i="7"/>
  <c r="BQ1140" i="7"/>
  <c r="BR1140" i="7"/>
  <c r="BS1140" i="7"/>
  <c r="BT1140" i="7"/>
  <c r="BU1140" i="7"/>
  <c r="BV1140" i="7"/>
  <c r="BW1140" i="7"/>
  <c r="BX1140" i="7"/>
  <c r="BY1140" i="7"/>
  <c r="BZ1140" i="7"/>
  <c r="CA1140" i="7"/>
  <c r="AQ1141" i="7"/>
  <c r="AR1141" i="7"/>
  <c r="AS1141" i="7"/>
  <c r="AT1141" i="7"/>
  <c r="AU1141" i="7"/>
  <c r="AV1141" i="7"/>
  <c r="AW1141" i="7"/>
  <c r="AX1141" i="7"/>
  <c r="AY1141" i="7"/>
  <c r="AZ1141" i="7"/>
  <c r="BA1141" i="7"/>
  <c r="BB1141" i="7"/>
  <c r="BC1141" i="7"/>
  <c r="BD1141" i="7"/>
  <c r="BE1141" i="7"/>
  <c r="BF1141" i="7"/>
  <c r="BG1141" i="7"/>
  <c r="BH1141" i="7"/>
  <c r="BI1141" i="7"/>
  <c r="BJ1141" i="7"/>
  <c r="BK1141" i="7"/>
  <c r="BL1141" i="7"/>
  <c r="BM1141" i="7"/>
  <c r="BN1141" i="7"/>
  <c r="BO1141" i="7"/>
  <c r="BP1141" i="7"/>
  <c r="BQ1141" i="7"/>
  <c r="BR1141" i="7"/>
  <c r="BS1141" i="7"/>
  <c r="BT1141" i="7"/>
  <c r="BU1141" i="7"/>
  <c r="BV1141" i="7"/>
  <c r="BW1141" i="7"/>
  <c r="BX1141" i="7"/>
  <c r="BY1141" i="7"/>
  <c r="CA1141" i="7" s="1"/>
  <c r="BZ1141" i="7"/>
  <c r="AQ1142" i="7"/>
  <c r="AR1142" i="7"/>
  <c r="AS1142" i="7"/>
  <c r="AT1142" i="7"/>
  <c r="AU1142" i="7"/>
  <c r="AV1142" i="7"/>
  <c r="AW1142" i="7"/>
  <c r="AX1142" i="7"/>
  <c r="AY1142" i="7"/>
  <c r="AZ1142" i="7"/>
  <c r="BA1142" i="7"/>
  <c r="BB1142" i="7"/>
  <c r="BC1142" i="7"/>
  <c r="BD1142" i="7"/>
  <c r="BE1142" i="7"/>
  <c r="BF1142" i="7"/>
  <c r="BG1142" i="7"/>
  <c r="BH1142" i="7"/>
  <c r="BI1142" i="7"/>
  <c r="BJ1142" i="7"/>
  <c r="BK1142" i="7"/>
  <c r="BL1142" i="7"/>
  <c r="BM1142" i="7"/>
  <c r="BN1142" i="7"/>
  <c r="BO1142" i="7"/>
  <c r="BP1142" i="7"/>
  <c r="BQ1142" i="7"/>
  <c r="BR1142" i="7"/>
  <c r="BS1142" i="7"/>
  <c r="BT1142" i="7"/>
  <c r="BU1142" i="7"/>
  <c r="BV1142" i="7"/>
  <c r="BW1142" i="7"/>
  <c r="BX1142" i="7"/>
  <c r="BY1142" i="7"/>
  <c r="CA1142" i="7" s="1"/>
  <c r="BZ1142" i="7"/>
  <c r="AQ1143" i="7"/>
  <c r="AR1143" i="7"/>
  <c r="AS1143" i="7"/>
  <c r="AT1143" i="7"/>
  <c r="AU1143" i="7"/>
  <c r="AV1143" i="7"/>
  <c r="AW1143" i="7"/>
  <c r="AX1143" i="7"/>
  <c r="AY1143" i="7"/>
  <c r="AZ1143" i="7"/>
  <c r="BA1143" i="7"/>
  <c r="BB1143" i="7"/>
  <c r="BC1143" i="7"/>
  <c r="BD1143" i="7"/>
  <c r="BE1143" i="7"/>
  <c r="BF1143" i="7"/>
  <c r="BG1143" i="7"/>
  <c r="BH1143" i="7"/>
  <c r="BI1143" i="7"/>
  <c r="BJ1143" i="7"/>
  <c r="BK1143" i="7"/>
  <c r="BL1143" i="7"/>
  <c r="BM1143" i="7"/>
  <c r="BN1143" i="7"/>
  <c r="BO1143" i="7"/>
  <c r="BP1143" i="7"/>
  <c r="BQ1143" i="7"/>
  <c r="BR1143" i="7"/>
  <c r="BS1143" i="7"/>
  <c r="BT1143" i="7"/>
  <c r="BU1143" i="7"/>
  <c r="BV1143" i="7"/>
  <c r="BW1143" i="7"/>
  <c r="BX1143" i="7"/>
  <c r="BY1143" i="7"/>
  <c r="BZ1143" i="7"/>
  <c r="CA1143" i="7"/>
  <c r="AQ1144" i="7"/>
  <c r="AR1144" i="7"/>
  <c r="AS1144" i="7"/>
  <c r="AT1144" i="7"/>
  <c r="AU1144" i="7"/>
  <c r="AV1144" i="7"/>
  <c r="AW1144" i="7"/>
  <c r="AX1144" i="7"/>
  <c r="AY1144" i="7"/>
  <c r="AZ1144" i="7"/>
  <c r="BA1144" i="7"/>
  <c r="BB1144" i="7"/>
  <c r="BC1144" i="7"/>
  <c r="BD1144" i="7"/>
  <c r="BE1144" i="7"/>
  <c r="BF1144" i="7"/>
  <c r="BG1144" i="7"/>
  <c r="BH1144" i="7"/>
  <c r="BI1144" i="7"/>
  <c r="BJ1144" i="7"/>
  <c r="BK1144" i="7"/>
  <c r="BL1144" i="7"/>
  <c r="BM1144" i="7"/>
  <c r="BN1144" i="7"/>
  <c r="BO1144" i="7"/>
  <c r="BP1144" i="7"/>
  <c r="BQ1144" i="7"/>
  <c r="BR1144" i="7"/>
  <c r="BS1144" i="7"/>
  <c r="BT1144" i="7"/>
  <c r="BU1144" i="7"/>
  <c r="BV1144" i="7"/>
  <c r="BW1144" i="7"/>
  <c r="BX1144" i="7"/>
  <c r="BY1144" i="7"/>
  <c r="BZ1144" i="7"/>
  <c r="CA1144" i="7"/>
  <c r="AQ1145" i="7"/>
  <c r="AR1145" i="7"/>
  <c r="AS1145" i="7"/>
  <c r="AT1145" i="7"/>
  <c r="AU1145" i="7"/>
  <c r="AV1145" i="7"/>
  <c r="AW1145" i="7"/>
  <c r="AX1145" i="7"/>
  <c r="AY1145" i="7"/>
  <c r="AZ1145" i="7"/>
  <c r="BA1145" i="7"/>
  <c r="BB1145" i="7"/>
  <c r="BC1145" i="7"/>
  <c r="BD1145" i="7"/>
  <c r="BE1145" i="7"/>
  <c r="BF1145" i="7"/>
  <c r="BG1145" i="7"/>
  <c r="BH1145" i="7"/>
  <c r="BI1145" i="7"/>
  <c r="BJ1145" i="7"/>
  <c r="BK1145" i="7"/>
  <c r="BL1145" i="7"/>
  <c r="BM1145" i="7"/>
  <c r="BN1145" i="7"/>
  <c r="BO1145" i="7"/>
  <c r="BP1145" i="7"/>
  <c r="BQ1145" i="7"/>
  <c r="BR1145" i="7"/>
  <c r="BS1145" i="7"/>
  <c r="BT1145" i="7"/>
  <c r="BU1145" i="7"/>
  <c r="BV1145" i="7"/>
  <c r="BW1145" i="7"/>
  <c r="BX1145" i="7"/>
  <c r="BY1145" i="7"/>
  <c r="CA1145" i="7" s="1"/>
  <c r="BZ1145" i="7"/>
  <c r="AQ1146" i="7"/>
  <c r="AR1146" i="7"/>
  <c r="AS1146" i="7"/>
  <c r="AT1146" i="7"/>
  <c r="AU1146" i="7"/>
  <c r="AV1146" i="7"/>
  <c r="AW1146" i="7"/>
  <c r="AX1146" i="7"/>
  <c r="AY1146" i="7"/>
  <c r="AZ1146" i="7"/>
  <c r="BA1146" i="7"/>
  <c r="BB1146" i="7"/>
  <c r="BC1146" i="7"/>
  <c r="BD1146" i="7"/>
  <c r="BE1146" i="7"/>
  <c r="BF1146" i="7"/>
  <c r="BG1146" i="7"/>
  <c r="BH1146" i="7"/>
  <c r="BI1146" i="7"/>
  <c r="BJ1146" i="7"/>
  <c r="BK1146" i="7"/>
  <c r="BL1146" i="7"/>
  <c r="BM1146" i="7"/>
  <c r="BN1146" i="7"/>
  <c r="BO1146" i="7"/>
  <c r="BP1146" i="7"/>
  <c r="BQ1146" i="7"/>
  <c r="BR1146" i="7"/>
  <c r="BS1146" i="7"/>
  <c r="BT1146" i="7"/>
  <c r="BU1146" i="7"/>
  <c r="BV1146" i="7"/>
  <c r="BW1146" i="7"/>
  <c r="BX1146" i="7"/>
  <c r="BY1146" i="7"/>
  <c r="CA1146" i="7" s="1"/>
  <c r="BZ1146" i="7"/>
  <c r="AQ1147" i="7"/>
  <c r="AR1147" i="7"/>
  <c r="AS1147" i="7"/>
  <c r="AT1147" i="7"/>
  <c r="AU1147" i="7"/>
  <c r="AV1147" i="7"/>
  <c r="AW1147" i="7"/>
  <c r="AX1147" i="7"/>
  <c r="AY1147" i="7"/>
  <c r="AZ1147" i="7"/>
  <c r="BA1147" i="7"/>
  <c r="BB1147" i="7"/>
  <c r="BC1147" i="7"/>
  <c r="BD1147" i="7"/>
  <c r="BE1147" i="7"/>
  <c r="BF1147" i="7"/>
  <c r="BG1147" i="7"/>
  <c r="BH1147" i="7"/>
  <c r="BI1147" i="7"/>
  <c r="BJ1147" i="7"/>
  <c r="BK1147" i="7"/>
  <c r="BL1147" i="7"/>
  <c r="BM1147" i="7"/>
  <c r="BN1147" i="7"/>
  <c r="BO1147" i="7"/>
  <c r="BP1147" i="7"/>
  <c r="BQ1147" i="7"/>
  <c r="BR1147" i="7"/>
  <c r="BS1147" i="7"/>
  <c r="BT1147" i="7"/>
  <c r="BU1147" i="7"/>
  <c r="BV1147" i="7"/>
  <c r="BW1147" i="7"/>
  <c r="BX1147" i="7"/>
  <c r="BY1147" i="7"/>
  <c r="BZ1147" i="7"/>
  <c r="CA1147" i="7"/>
  <c r="AQ1148" i="7"/>
  <c r="AR1148" i="7"/>
  <c r="AS1148" i="7"/>
  <c r="AT1148" i="7"/>
  <c r="AU1148" i="7"/>
  <c r="AV1148" i="7"/>
  <c r="AW1148" i="7"/>
  <c r="AX1148" i="7"/>
  <c r="AY1148" i="7"/>
  <c r="AZ1148" i="7"/>
  <c r="BA1148" i="7"/>
  <c r="BB1148" i="7"/>
  <c r="BC1148" i="7"/>
  <c r="BD1148" i="7"/>
  <c r="BE1148" i="7"/>
  <c r="BF1148" i="7"/>
  <c r="BG1148" i="7"/>
  <c r="BH1148" i="7"/>
  <c r="BI1148" i="7"/>
  <c r="BJ1148" i="7"/>
  <c r="BK1148" i="7"/>
  <c r="BL1148" i="7"/>
  <c r="BM1148" i="7"/>
  <c r="BN1148" i="7"/>
  <c r="BO1148" i="7"/>
  <c r="BP1148" i="7"/>
  <c r="BQ1148" i="7"/>
  <c r="BR1148" i="7"/>
  <c r="BS1148" i="7"/>
  <c r="BT1148" i="7"/>
  <c r="BU1148" i="7"/>
  <c r="BV1148" i="7"/>
  <c r="BW1148" i="7"/>
  <c r="BX1148" i="7"/>
  <c r="BY1148" i="7"/>
  <c r="BZ1148" i="7"/>
  <c r="CA1148" i="7"/>
  <c r="AQ1149" i="7"/>
  <c r="AR1149" i="7"/>
  <c r="AS1149" i="7"/>
  <c r="AT1149" i="7"/>
  <c r="AU1149" i="7"/>
  <c r="AV1149" i="7"/>
  <c r="AW1149" i="7"/>
  <c r="AX1149" i="7"/>
  <c r="AY1149" i="7"/>
  <c r="AZ1149" i="7"/>
  <c r="BA1149" i="7"/>
  <c r="BB1149" i="7"/>
  <c r="BC1149" i="7"/>
  <c r="BD1149" i="7"/>
  <c r="BE1149" i="7"/>
  <c r="BF1149" i="7"/>
  <c r="BG1149" i="7"/>
  <c r="BH1149" i="7"/>
  <c r="BI1149" i="7"/>
  <c r="BJ1149" i="7"/>
  <c r="BK1149" i="7"/>
  <c r="BL1149" i="7"/>
  <c r="BM1149" i="7"/>
  <c r="BN1149" i="7"/>
  <c r="BO1149" i="7"/>
  <c r="BP1149" i="7"/>
  <c r="BQ1149" i="7"/>
  <c r="BR1149" i="7"/>
  <c r="BS1149" i="7"/>
  <c r="BT1149" i="7"/>
  <c r="BU1149" i="7"/>
  <c r="BV1149" i="7"/>
  <c r="BW1149" i="7"/>
  <c r="BX1149" i="7"/>
  <c r="BY1149" i="7"/>
  <c r="CA1149" i="7" s="1"/>
  <c r="BZ1149" i="7"/>
  <c r="AQ1150" i="7"/>
  <c r="AR1150" i="7"/>
  <c r="AS1150" i="7"/>
  <c r="AT1150" i="7"/>
  <c r="AU1150" i="7"/>
  <c r="AV1150" i="7"/>
  <c r="AW1150" i="7"/>
  <c r="AX1150" i="7"/>
  <c r="AY1150" i="7"/>
  <c r="AZ1150" i="7"/>
  <c r="BA1150" i="7"/>
  <c r="BB1150" i="7"/>
  <c r="BC1150" i="7"/>
  <c r="BD1150" i="7"/>
  <c r="BE1150" i="7"/>
  <c r="BF1150" i="7"/>
  <c r="BG1150" i="7"/>
  <c r="BH1150" i="7"/>
  <c r="BI1150" i="7"/>
  <c r="BJ1150" i="7"/>
  <c r="BK1150" i="7"/>
  <c r="BL1150" i="7"/>
  <c r="BM1150" i="7"/>
  <c r="BN1150" i="7"/>
  <c r="BO1150" i="7"/>
  <c r="BP1150" i="7"/>
  <c r="BQ1150" i="7"/>
  <c r="BR1150" i="7"/>
  <c r="BS1150" i="7"/>
  <c r="BT1150" i="7"/>
  <c r="BU1150" i="7"/>
  <c r="BV1150" i="7"/>
  <c r="BW1150" i="7"/>
  <c r="BX1150" i="7"/>
  <c r="BY1150" i="7"/>
  <c r="CA1150" i="7" s="1"/>
  <c r="BZ1150" i="7"/>
  <c r="AQ1151" i="7"/>
  <c r="AR1151" i="7"/>
  <c r="AS1151" i="7"/>
  <c r="AT1151" i="7"/>
  <c r="AU1151" i="7"/>
  <c r="AV1151" i="7"/>
  <c r="AW1151" i="7"/>
  <c r="AX1151" i="7"/>
  <c r="AY1151" i="7"/>
  <c r="AZ1151" i="7"/>
  <c r="BA1151" i="7"/>
  <c r="BB1151" i="7"/>
  <c r="BC1151" i="7"/>
  <c r="BD1151" i="7"/>
  <c r="BE1151" i="7"/>
  <c r="BF1151" i="7"/>
  <c r="BG1151" i="7"/>
  <c r="BH1151" i="7"/>
  <c r="BI1151" i="7"/>
  <c r="BJ1151" i="7"/>
  <c r="BK1151" i="7"/>
  <c r="BL1151" i="7"/>
  <c r="BM1151" i="7"/>
  <c r="BN1151" i="7"/>
  <c r="BO1151" i="7"/>
  <c r="BP1151" i="7"/>
  <c r="BQ1151" i="7"/>
  <c r="BR1151" i="7"/>
  <c r="BS1151" i="7"/>
  <c r="BT1151" i="7"/>
  <c r="BU1151" i="7"/>
  <c r="BV1151" i="7"/>
  <c r="BW1151" i="7"/>
  <c r="BX1151" i="7"/>
  <c r="BY1151" i="7"/>
  <c r="BZ1151" i="7"/>
  <c r="CA1151" i="7"/>
  <c r="AQ1152" i="7"/>
  <c r="AR1152" i="7"/>
  <c r="AS1152" i="7"/>
  <c r="AT1152" i="7"/>
  <c r="AU1152" i="7"/>
  <c r="AV1152" i="7"/>
  <c r="AW1152" i="7"/>
  <c r="AX1152" i="7"/>
  <c r="AY1152" i="7"/>
  <c r="AZ1152" i="7"/>
  <c r="BA1152" i="7"/>
  <c r="BB1152" i="7"/>
  <c r="BC1152" i="7"/>
  <c r="BD1152" i="7"/>
  <c r="BE1152" i="7"/>
  <c r="BF1152" i="7"/>
  <c r="BG1152" i="7"/>
  <c r="BH1152" i="7"/>
  <c r="BI1152" i="7"/>
  <c r="BJ1152" i="7"/>
  <c r="BK1152" i="7"/>
  <c r="BL1152" i="7"/>
  <c r="BM1152" i="7"/>
  <c r="BN1152" i="7"/>
  <c r="BO1152" i="7"/>
  <c r="BP1152" i="7"/>
  <c r="BQ1152" i="7"/>
  <c r="BR1152" i="7"/>
  <c r="BS1152" i="7"/>
  <c r="BT1152" i="7"/>
  <c r="BU1152" i="7"/>
  <c r="BV1152" i="7"/>
  <c r="BW1152" i="7"/>
  <c r="BX1152" i="7"/>
  <c r="BY1152" i="7"/>
  <c r="BZ1152" i="7"/>
  <c r="CA1152" i="7"/>
  <c r="AQ1153" i="7"/>
  <c r="AR1153" i="7"/>
  <c r="AS1153" i="7"/>
  <c r="AT1153" i="7"/>
  <c r="AU1153" i="7"/>
  <c r="AV1153" i="7"/>
  <c r="AW1153" i="7"/>
  <c r="AX1153" i="7"/>
  <c r="AY1153" i="7"/>
  <c r="AZ1153" i="7"/>
  <c r="BA1153" i="7"/>
  <c r="BB1153" i="7"/>
  <c r="BC1153" i="7"/>
  <c r="BD1153" i="7"/>
  <c r="BE1153" i="7"/>
  <c r="BF1153" i="7"/>
  <c r="BG1153" i="7"/>
  <c r="BH1153" i="7"/>
  <c r="BI1153" i="7"/>
  <c r="BJ1153" i="7"/>
  <c r="BK1153" i="7"/>
  <c r="BL1153" i="7"/>
  <c r="BM1153" i="7"/>
  <c r="BN1153" i="7"/>
  <c r="BO1153" i="7"/>
  <c r="BP1153" i="7"/>
  <c r="BQ1153" i="7"/>
  <c r="BR1153" i="7"/>
  <c r="BS1153" i="7"/>
  <c r="BT1153" i="7"/>
  <c r="BU1153" i="7"/>
  <c r="BV1153" i="7"/>
  <c r="BW1153" i="7"/>
  <c r="BX1153" i="7"/>
  <c r="BY1153" i="7"/>
  <c r="CA1153" i="7" s="1"/>
  <c r="BZ1153" i="7"/>
  <c r="AQ1154" i="7"/>
  <c r="AR1154" i="7"/>
  <c r="AS1154" i="7"/>
  <c r="AT1154" i="7"/>
  <c r="AU1154" i="7"/>
  <c r="AV1154" i="7"/>
  <c r="AW1154" i="7"/>
  <c r="AX1154" i="7"/>
  <c r="AY1154" i="7"/>
  <c r="AZ1154" i="7"/>
  <c r="BA1154" i="7"/>
  <c r="BB1154" i="7"/>
  <c r="BC1154" i="7"/>
  <c r="BD1154" i="7"/>
  <c r="BE1154" i="7"/>
  <c r="BF1154" i="7"/>
  <c r="BG1154" i="7"/>
  <c r="BH1154" i="7"/>
  <c r="BI1154" i="7"/>
  <c r="BJ1154" i="7"/>
  <c r="BK1154" i="7"/>
  <c r="BL1154" i="7"/>
  <c r="BM1154" i="7"/>
  <c r="BN1154" i="7"/>
  <c r="BO1154" i="7"/>
  <c r="BP1154" i="7"/>
  <c r="BQ1154" i="7"/>
  <c r="BR1154" i="7"/>
  <c r="BS1154" i="7"/>
  <c r="BT1154" i="7"/>
  <c r="BU1154" i="7"/>
  <c r="BV1154" i="7"/>
  <c r="BW1154" i="7"/>
  <c r="BX1154" i="7"/>
  <c r="BY1154" i="7"/>
  <c r="CA1154" i="7" s="1"/>
  <c r="BZ1154" i="7"/>
  <c r="AQ1155" i="7"/>
  <c r="AR1155" i="7"/>
  <c r="AS1155" i="7"/>
  <c r="AT1155" i="7"/>
  <c r="AU1155" i="7"/>
  <c r="AV1155" i="7"/>
  <c r="AW1155" i="7"/>
  <c r="AX1155" i="7"/>
  <c r="AY1155" i="7"/>
  <c r="AZ1155" i="7"/>
  <c r="BA1155" i="7"/>
  <c r="BB1155" i="7"/>
  <c r="BC1155" i="7"/>
  <c r="BD1155" i="7"/>
  <c r="BE1155" i="7"/>
  <c r="BF1155" i="7"/>
  <c r="BG1155" i="7"/>
  <c r="BH1155" i="7"/>
  <c r="BI1155" i="7"/>
  <c r="BJ1155" i="7"/>
  <c r="BK1155" i="7"/>
  <c r="BL1155" i="7"/>
  <c r="BM1155" i="7"/>
  <c r="BN1155" i="7"/>
  <c r="BO1155" i="7"/>
  <c r="BP1155" i="7"/>
  <c r="BQ1155" i="7"/>
  <c r="BR1155" i="7"/>
  <c r="BS1155" i="7"/>
  <c r="BT1155" i="7"/>
  <c r="BU1155" i="7"/>
  <c r="BV1155" i="7"/>
  <c r="BW1155" i="7"/>
  <c r="BX1155" i="7"/>
  <c r="BY1155" i="7"/>
  <c r="BZ1155" i="7"/>
  <c r="CA1155" i="7"/>
  <c r="AQ1156" i="7"/>
  <c r="AR1156" i="7"/>
  <c r="AS1156" i="7"/>
  <c r="AT1156" i="7"/>
  <c r="AU1156" i="7"/>
  <c r="AV1156" i="7"/>
  <c r="AW1156" i="7"/>
  <c r="AX1156" i="7"/>
  <c r="AY1156" i="7"/>
  <c r="AZ1156" i="7"/>
  <c r="BA1156" i="7"/>
  <c r="BB1156" i="7"/>
  <c r="BC1156" i="7"/>
  <c r="BD1156" i="7"/>
  <c r="BE1156" i="7"/>
  <c r="BF1156" i="7"/>
  <c r="BG1156" i="7"/>
  <c r="BH1156" i="7"/>
  <c r="BI1156" i="7"/>
  <c r="BJ1156" i="7"/>
  <c r="BK1156" i="7"/>
  <c r="BL1156" i="7"/>
  <c r="BM1156" i="7"/>
  <c r="BN1156" i="7"/>
  <c r="BO1156" i="7"/>
  <c r="BP1156" i="7"/>
  <c r="BQ1156" i="7"/>
  <c r="BR1156" i="7"/>
  <c r="BS1156" i="7"/>
  <c r="BT1156" i="7"/>
  <c r="BU1156" i="7"/>
  <c r="BV1156" i="7"/>
  <c r="BW1156" i="7"/>
  <c r="BX1156" i="7"/>
  <c r="BY1156" i="7"/>
  <c r="BZ1156" i="7"/>
  <c r="CA1156" i="7"/>
  <c r="AQ1157" i="7"/>
  <c r="AR1157" i="7"/>
  <c r="AS1157" i="7"/>
  <c r="AT1157" i="7"/>
  <c r="AU1157" i="7"/>
  <c r="AV1157" i="7"/>
  <c r="AW1157" i="7"/>
  <c r="AX1157" i="7"/>
  <c r="AY1157" i="7"/>
  <c r="AZ1157" i="7"/>
  <c r="BA1157" i="7"/>
  <c r="BB1157" i="7"/>
  <c r="BC1157" i="7"/>
  <c r="BD1157" i="7"/>
  <c r="BE1157" i="7"/>
  <c r="BF1157" i="7"/>
  <c r="BG1157" i="7"/>
  <c r="BH1157" i="7"/>
  <c r="BI1157" i="7"/>
  <c r="BJ1157" i="7"/>
  <c r="BK1157" i="7"/>
  <c r="BL1157" i="7"/>
  <c r="BM1157" i="7"/>
  <c r="BN1157" i="7"/>
  <c r="BO1157" i="7"/>
  <c r="BP1157" i="7"/>
  <c r="BQ1157" i="7"/>
  <c r="BR1157" i="7"/>
  <c r="BS1157" i="7"/>
  <c r="BT1157" i="7"/>
  <c r="BU1157" i="7"/>
  <c r="BV1157" i="7"/>
  <c r="BW1157" i="7"/>
  <c r="BX1157" i="7"/>
  <c r="BY1157" i="7"/>
  <c r="CA1157" i="7" s="1"/>
  <c r="BZ1157" i="7"/>
  <c r="AQ1158" i="7"/>
  <c r="AR1158" i="7"/>
  <c r="AS1158" i="7"/>
  <c r="AT1158" i="7"/>
  <c r="AU1158" i="7"/>
  <c r="AV1158" i="7"/>
  <c r="AW1158" i="7"/>
  <c r="AX1158" i="7"/>
  <c r="AY1158" i="7"/>
  <c r="AZ1158" i="7"/>
  <c r="BA1158" i="7"/>
  <c r="BB1158" i="7"/>
  <c r="BC1158" i="7"/>
  <c r="BD1158" i="7"/>
  <c r="BE1158" i="7"/>
  <c r="BF1158" i="7"/>
  <c r="BG1158" i="7"/>
  <c r="BH1158" i="7"/>
  <c r="BI1158" i="7"/>
  <c r="BJ1158" i="7"/>
  <c r="BK1158" i="7"/>
  <c r="BL1158" i="7"/>
  <c r="BM1158" i="7"/>
  <c r="BN1158" i="7"/>
  <c r="BO1158" i="7"/>
  <c r="BP1158" i="7"/>
  <c r="BQ1158" i="7"/>
  <c r="BR1158" i="7"/>
  <c r="BS1158" i="7"/>
  <c r="BT1158" i="7"/>
  <c r="BU1158" i="7"/>
  <c r="BV1158" i="7"/>
  <c r="BW1158" i="7"/>
  <c r="BX1158" i="7"/>
  <c r="BY1158" i="7"/>
  <c r="CA1158" i="7" s="1"/>
  <c r="BZ1158" i="7"/>
  <c r="AQ1159" i="7"/>
  <c r="AR1159" i="7"/>
  <c r="AS1159" i="7"/>
  <c r="AT1159" i="7"/>
  <c r="AU1159" i="7"/>
  <c r="AV1159" i="7"/>
  <c r="AW1159" i="7"/>
  <c r="AX1159" i="7"/>
  <c r="AY1159" i="7"/>
  <c r="AZ1159" i="7"/>
  <c r="BA1159" i="7"/>
  <c r="BB1159" i="7"/>
  <c r="BC1159" i="7"/>
  <c r="BD1159" i="7"/>
  <c r="BE1159" i="7"/>
  <c r="BF1159" i="7"/>
  <c r="BG1159" i="7"/>
  <c r="BH1159" i="7"/>
  <c r="BI1159" i="7"/>
  <c r="BJ1159" i="7"/>
  <c r="BK1159" i="7"/>
  <c r="BL1159" i="7"/>
  <c r="BM1159" i="7"/>
  <c r="BN1159" i="7"/>
  <c r="BO1159" i="7"/>
  <c r="BP1159" i="7"/>
  <c r="BQ1159" i="7"/>
  <c r="BR1159" i="7"/>
  <c r="BS1159" i="7"/>
  <c r="BT1159" i="7"/>
  <c r="BU1159" i="7"/>
  <c r="BV1159" i="7"/>
  <c r="BW1159" i="7"/>
  <c r="BX1159" i="7"/>
  <c r="BY1159" i="7"/>
  <c r="BZ1159" i="7"/>
  <c r="CA1159" i="7"/>
  <c r="AQ1160" i="7"/>
  <c r="AR1160" i="7"/>
  <c r="AS1160" i="7"/>
  <c r="AT1160" i="7"/>
  <c r="AU1160" i="7"/>
  <c r="AV1160" i="7"/>
  <c r="AW1160" i="7"/>
  <c r="AX1160" i="7"/>
  <c r="AY1160" i="7"/>
  <c r="AZ1160" i="7"/>
  <c r="BA1160" i="7"/>
  <c r="BB1160" i="7"/>
  <c r="BC1160" i="7"/>
  <c r="BD1160" i="7"/>
  <c r="BE1160" i="7"/>
  <c r="BF1160" i="7"/>
  <c r="BG1160" i="7"/>
  <c r="BH1160" i="7"/>
  <c r="BI1160" i="7"/>
  <c r="BJ1160" i="7"/>
  <c r="BK1160" i="7"/>
  <c r="BL1160" i="7"/>
  <c r="BM1160" i="7"/>
  <c r="BN1160" i="7"/>
  <c r="BO1160" i="7"/>
  <c r="BP1160" i="7"/>
  <c r="BQ1160" i="7"/>
  <c r="BR1160" i="7"/>
  <c r="BS1160" i="7"/>
  <c r="BT1160" i="7"/>
  <c r="BU1160" i="7"/>
  <c r="BV1160" i="7"/>
  <c r="BW1160" i="7"/>
  <c r="BX1160" i="7"/>
  <c r="BY1160" i="7"/>
  <c r="BZ1160" i="7"/>
  <c r="CA1160" i="7"/>
  <c r="AQ1161" i="7"/>
  <c r="AR1161" i="7"/>
  <c r="AS1161" i="7"/>
  <c r="AT1161" i="7"/>
  <c r="AU1161" i="7"/>
  <c r="AV1161" i="7"/>
  <c r="AW1161" i="7"/>
  <c r="AX1161" i="7"/>
  <c r="AY1161" i="7"/>
  <c r="AZ1161" i="7"/>
  <c r="BA1161" i="7"/>
  <c r="BB1161" i="7"/>
  <c r="BC1161" i="7"/>
  <c r="BD1161" i="7"/>
  <c r="BE1161" i="7"/>
  <c r="BF1161" i="7"/>
  <c r="BG1161" i="7"/>
  <c r="BH1161" i="7"/>
  <c r="BI1161" i="7"/>
  <c r="BJ1161" i="7"/>
  <c r="BK1161" i="7"/>
  <c r="BL1161" i="7"/>
  <c r="BM1161" i="7"/>
  <c r="BN1161" i="7"/>
  <c r="BO1161" i="7"/>
  <c r="BP1161" i="7"/>
  <c r="BQ1161" i="7"/>
  <c r="BR1161" i="7"/>
  <c r="BS1161" i="7"/>
  <c r="BT1161" i="7"/>
  <c r="BU1161" i="7"/>
  <c r="BV1161" i="7"/>
  <c r="BW1161" i="7"/>
  <c r="BX1161" i="7"/>
  <c r="BY1161" i="7"/>
  <c r="CA1161" i="7" s="1"/>
  <c r="BZ1161" i="7"/>
  <c r="AQ1162" i="7"/>
  <c r="AR1162" i="7"/>
  <c r="AS1162" i="7"/>
  <c r="AT1162" i="7"/>
  <c r="AU1162" i="7"/>
  <c r="AV1162" i="7"/>
  <c r="AW1162" i="7"/>
  <c r="AX1162" i="7"/>
  <c r="AY1162" i="7"/>
  <c r="AZ1162" i="7"/>
  <c r="BA1162" i="7"/>
  <c r="BB1162" i="7"/>
  <c r="BC1162" i="7"/>
  <c r="BD1162" i="7"/>
  <c r="BE1162" i="7"/>
  <c r="BF1162" i="7"/>
  <c r="BG1162" i="7"/>
  <c r="BH1162" i="7"/>
  <c r="BI1162" i="7"/>
  <c r="BJ1162" i="7"/>
  <c r="BK1162" i="7"/>
  <c r="BL1162" i="7"/>
  <c r="BM1162" i="7"/>
  <c r="BN1162" i="7"/>
  <c r="BO1162" i="7"/>
  <c r="BP1162" i="7"/>
  <c r="BQ1162" i="7"/>
  <c r="BR1162" i="7"/>
  <c r="BS1162" i="7"/>
  <c r="BT1162" i="7"/>
  <c r="BU1162" i="7"/>
  <c r="BV1162" i="7"/>
  <c r="BW1162" i="7"/>
  <c r="BX1162" i="7"/>
  <c r="BY1162" i="7"/>
  <c r="CA1162" i="7" s="1"/>
  <c r="BZ1162" i="7"/>
  <c r="AQ1163" i="7"/>
  <c r="AR1163" i="7"/>
  <c r="AS1163" i="7"/>
  <c r="AT1163" i="7"/>
  <c r="AU1163" i="7"/>
  <c r="AV1163" i="7"/>
  <c r="AW1163" i="7"/>
  <c r="AX1163" i="7"/>
  <c r="AY1163" i="7"/>
  <c r="AZ1163" i="7"/>
  <c r="BA1163" i="7"/>
  <c r="BB1163" i="7"/>
  <c r="BC1163" i="7"/>
  <c r="BD1163" i="7"/>
  <c r="BE1163" i="7"/>
  <c r="BF1163" i="7"/>
  <c r="BG1163" i="7"/>
  <c r="BH1163" i="7"/>
  <c r="BI1163" i="7"/>
  <c r="BJ1163" i="7"/>
  <c r="BK1163" i="7"/>
  <c r="BL1163" i="7"/>
  <c r="BM1163" i="7"/>
  <c r="BN1163" i="7"/>
  <c r="BO1163" i="7"/>
  <c r="BP1163" i="7"/>
  <c r="BQ1163" i="7"/>
  <c r="BR1163" i="7"/>
  <c r="BS1163" i="7"/>
  <c r="BT1163" i="7"/>
  <c r="BU1163" i="7"/>
  <c r="BV1163" i="7"/>
  <c r="BW1163" i="7"/>
  <c r="BX1163" i="7"/>
  <c r="BY1163" i="7"/>
  <c r="BZ1163" i="7"/>
  <c r="CA1163" i="7"/>
  <c r="AQ1164" i="7"/>
  <c r="AR1164" i="7"/>
  <c r="AS1164" i="7"/>
  <c r="AT1164" i="7"/>
  <c r="AU1164" i="7"/>
  <c r="AV1164" i="7"/>
  <c r="AW1164" i="7"/>
  <c r="AX1164" i="7"/>
  <c r="AY1164" i="7"/>
  <c r="AZ1164" i="7"/>
  <c r="BA1164" i="7"/>
  <c r="BB1164" i="7"/>
  <c r="BC1164" i="7"/>
  <c r="BD1164" i="7"/>
  <c r="BE1164" i="7"/>
  <c r="BF1164" i="7"/>
  <c r="BG1164" i="7"/>
  <c r="BH1164" i="7"/>
  <c r="BI1164" i="7"/>
  <c r="BJ1164" i="7"/>
  <c r="BK1164" i="7"/>
  <c r="BL1164" i="7"/>
  <c r="BM1164" i="7"/>
  <c r="BN1164" i="7"/>
  <c r="BO1164" i="7"/>
  <c r="BP1164" i="7"/>
  <c r="BQ1164" i="7"/>
  <c r="BR1164" i="7"/>
  <c r="BS1164" i="7"/>
  <c r="BT1164" i="7"/>
  <c r="BU1164" i="7"/>
  <c r="BV1164" i="7"/>
  <c r="BW1164" i="7"/>
  <c r="BX1164" i="7"/>
  <c r="BY1164" i="7"/>
  <c r="BZ1164" i="7"/>
  <c r="CA1164" i="7"/>
  <c r="AQ1165" i="7"/>
  <c r="AR1165" i="7"/>
  <c r="AS1165" i="7"/>
  <c r="AT1165" i="7"/>
  <c r="AU1165" i="7"/>
  <c r="AV1165" i="7"/>
  <c r="AW1165" i="7"/>
  <c r="AX1165" i="7"/>
  <c r="AY1165" i="7"/>
  <c r="AZ1165" i="7"/>
  <c r="BA1165" i="7"/>
  <c r="BB1165" i="7"/>
  <c r="BC1165" i="7"/>
  <c r="BD1165" i="7"/>
  <c r="BE1165" i="7"/>
  <c r="BF1165" i="7"/>
  <c r="BG1165" i="7"/>
  <c r="BH1165" i="7"/>
  <c r="BI1165" i="7"/>
  <c r="BJ1165" i="7"/>
  <c r="BK1165" i="7"/>
  <c r="BL1165" i="7"/>
  <c r="BM1165" i="7"/>
  <c r="BN1165" i="7"/>
  <c r="BO1165" i="7"/>
  <c r="BP1165" i="7"/>
  <c r="BQ1165" i="7"/>
  <c r="BR1165" i="7"/>
  <c r="BS1165" i="7"/>
  <c r="BT1165" i="7"/>
  <c r="BU1165" i="7"/>
  <c r="BV1165" i="7"/>
  <c r="BW1165" i="7"/>
  <c r="BX1165" i="7"/>
  <c r="BY1165" i="7"/>
  <c r="CA1165" i="7" s="1"/>
  <c r="BZ1165" i="7"/>
  <c r="AQ1166" i="7"/>
  <c r="AR1166" i="7"/>
  <c r="AS1166" i="7"/>
  <c r="AT1166" i="7"/>
  <c r="AU1166" i="7"/>
  <c r="AV1166" i="7"/>
  <c r="AW1166" i="7"/>
  <c r="AX1166" i="7"/>
  <c r="AY1166" i="7"/>
  <c r="AZ1166" i="7"/>
  <c r="BA1166" i="7"/>
  <c r="BB1166" i="7"/>
  <c r="BC1166" i="7"/>
  <c r="BD1166" i="7"/>
  <c r="BE1166" i="7"/>
  <c r="BF1166" i="7"/>
  <c r="BG1166" i="7"/>
  <c r="BH1166" i="7"/>
  <c r="BI1166" i="7"/>
  <c r="BJ1166" i="7"/>
  <c r="BK1166" i="7"/>
  <c r="BL1166" i="7"/>
  <c r="BM1166" i="7"/>
  <c r="BN1166" i="7"/>
  <c r="BO1166" i="7"/>
  <c r="BP1166" i="7"/>
  <c r="BQ1166" i="7"/>
  <c r="BR1166" i="7"/>
  <c r="BS1166" i="7"/>
  <c r="BT1166" i="7"/>
  <c r="BU1166" i="7"/>
  <c r="BV1166" i="7"/>
  <c r="BW1166" i="7"/>
  <c r="BX1166" i="7"/>
  <c r="BY1166" i="7"/>
  <c r="CA1166" i="7" s="1"/>
  <c r="BZ1166" i="7"/>
  <c r="AQ1167" i="7"/>
  <c r="AR1167" i="7"/>
  <c r="AS1167" i="7"/>
  <c r="AT1167" i="7"/>
  <c r="AU1167" i="7"/>
  <c r="AV1167" i="7"/>
  <c r="AW1167" i="7"/>
  <c r="AX1167" i="7"/>
  <c r="AY1167" i="7"/>
  <c r="AZ1167" i="7"/>
  <c r="BA1167" i="7"/>
  <c r="BB1167" i="7"/>
  <c r="BC1167" i="7"/>
  <c r="BD1167" i="7"/>
  <c r="BE1167" i="7"/>
  <c r="BF1167" i="7"/>
  <c r="BG1167" i="7"/>
  <c r="BH1167" i="7"/>
  <c r="BI1167" i="7"/>
  <c r="BJ1167" i="7"/>
  <c r="BK1167" i="7"/>
  <c r="BL1167" i="7"/>
  <c r="BM1167" i="7"/>
  <c r="BN1167" i="7"/>
  <c r="BO1167" i="7"/>
  <c r="BP1167" i="7"/>
  <c r="BQ1167" i="7"/>
  <c r="BR1167" i="7"/>
  <c r="BS1167" i="7"/>
  <c r="BT1167" i="7"/>
  <c r="BU1167" i="7"/>
  <c r="BV1167" i="7"/>
  <c r="BW1167" i="7"/>
  <c r="BX1167" i="7"/>
  <c r="BY1167" i="7"/>
  <c r="BZ1167" i="7"/>
  <c r="CA1167" i="7"/>
  <c r="AQ1168" i="7"/>
  <c r="AR1168" i="7"/>
  <c r="AS1168" i="7"/>
  <c r="AT1168" i="7"/>
  <c r="AU1168" i="7"/>
  <c r="AV1168" i="7"/>
  <c r="AW1168" i="7"/>
  <c r="AX1168" i="7"/>
  <c r="AY1168" i="7"/>
  <c r="AZ1168" i="7"/>
  <c r="BA1168" i="7"/>
  <c r="BB1168" i="7"/>
  <c r="BC1168" i="7"/>
  <c r="BD1168" i="7"/>
  <c r="BE1168" i="7"/>
  <c r="BF1168" i="7"/>
  <c r="BG1168" i="7"/>
  <c r="BH1168" i="7"/>
  <c r="BI1168" i="7"/>
  <c r="BJ1168" i="7"/>
  <c r="BK1168" i="7"/>
  <c r="BL1168" i="7"/>
  <c r="BM1168" i="7"/>
  <c r="BN1168" i="7"/>
  <c r="BO1168" i="7"/>
  <c r="BP1168" i="7"/>
  <c r="BQ1168" i="7"/>
  <c r="BR1168" i="7"/>
  <c r="BS1168" i="7"/>
  <c r="BT1168" i="7"/>
  <c r="BU1168" i="7"/>
  <c r="BV1168" i="7"/>
  <c r="BW1168" i="7"/>
  <c r="BX1168" i="7"/>
  <c r="BY1168" i="7"/>
  <c r="BZ1168" i="7"/>
  <c r="CA1168" i="7"/>
  <c r="AQ1169" i="7"/>
  <c r="AR1169" i="7"/>
  <c r="AS1169" i="7"/>
  <c r="AT1169" i="7"/>
  <c r="AU1169" i="7"/>
  <c r="AV1169" i="7"/>
  <c r="AW1169" i="7"/>
  <c r="AX1169" i="7"/>
  <c r="AY1169" i="7"/>
  <c r="AZ1169" i="7"/>
  <c r="BA1169" i="7"/>
  <c r="BB1169" i="7"/>
  <c r="BC1169" i="7"/>
  <c r="BD1169" i="7"/>
  <c r="BE1169" i="7"/>
  <c r="BF1169" i="7"/>
  <c r="BG1169" i="7"/>
  <c r="BH1169" i="7"/>
  <c r="BI1169" i="7"/>
  <c r="BJ1169" i="7"/>
  <c r="BK1169" i="7"/>
  <c r="BL1169" i="7"/>
  <c r="BM1169" i="7"/>
  <c r="BN1169" i="7"/>
  <c r="BO1169" i="7"/>
  <c r="BP1169" i="7"/>
  <c r="BQ1169" i="7"/>
  <c r="BR1169" i="7"/>
  <c r="BS1169" i="7"/>
  <c r="BT1169" i="7"/>
  <c r="BU1169" i="7"/>
  <c r="BV1169" i="7"/>
  <c r="BW1169" i="7"/>
  <c r="BX1169" i="7"/>
  <c r="BY1169" i="7"/>
  <c r="CA1169" i="7" s="1"/>
  <c r="BZ1169" i="7"/>
  <c r="AQ1170" i="7"/>
  <c r="AR1170" i="7"/>
  <c r="AS1170" i="7"/>
  <c r="AT1170" i="7"/>
  <c r="AU1170" i="7"/>
  <c r="AV1170" i="7"/>
  <c r="AW1170" i="7"/>
  <c r="AX1170" i="7"/>
  <c r="AY1170" i="7"/>
  <c r="AZ1170" i="7"/>
  <c r="BA1170" i="7"/>
  <c r="BB1170" i="7"/>
  <c r="BC1170" i="7"/>
  <c r="BD1170" i="7"/>
  <c r="BE1170" i="7"/>
  <c r="BF1170" i="7"/>
  <c r="BG1170" i="7"/>
  <c r="BH1170" i="7"/>
  <c r="BI1170" i="7"/>
  <c r="BJ1170" i="7"/>
  <c r="BK1170" i="7"/>
  <c r="BL1170" i="7"/>
  <c r="BM1170" i="7"/>
  <c r="BN1170" i="7"/>
  <c r="BO1170" i="7"/>
  <c r="BP1170" i="7"/>
  <c r="BQ1170" i="7"/>
  <c r="BR1170" i="7"/>
  <c r="BS1170" i="7"/>
  <c r="BT1170" i="7"/>
  <c r="BU1170" i="7"/>
  <c r="BV1170" i="7"/>
  <c r="BW1170" i="7"/>
  <c r="BX1170" i="7"/>
  <c r="BY1170" i="7"/>
  <c r="CA1170" i="7" s="1"/>
  <c r="BZ1170" i="7"/>
  <c r="AQ1171" i="7"/>
  <c r="AR1171" i="7"/>
  <c r="AS1171" i="7"/>
  <c r="AT1171" i="7"/>
  <c r="AU1171" i="7"/>
  <c r="AV1171" i="7"/>
  <c r="AW1171" i="7"/>
  <c r="AX1171" i="7"/>
  <c r="AY1171" i="7"/>
  <c r="AZ1171" i="7"/>
  <c r="BA1171" i="7"/>
  <c r="BB1171" i="7"/>
  <c r="BC1171" i="7"/>
  <c r="BD1171" i="7"/>
  <c r="BE1171" i="7"/>
  <c r="BF1171" i="7"/>
  <c r="BG1171" i="7"/>
  <c r="BH1171" i="7"/>
  <c r="BI1171" i="7"/>
  <c r="BJ1171" i="7"/>
  <c r="BK1171" i="7"/>
  <c r="BL1171" i="7"/>
  <c r="BM1171" i="7"/>
  <c r="BN1171" i="7"/>
  <c r="BO1171" i="7"/>
  <c r="BP1171" i="7"/>
  <c r="BQ1171" i="7"/>
  <c r="BR1171" i="7"/>
  <c r="BS1171" i="7"/>
  <c r="BT1171" i="7"/>
  <c r="BU1171" i="7"/>
  <c r="BV1171" i="7"/>
  <c r="BW1171" i="7"/>
  <c r="BX1171" i="7"/>
  <c r="BY1171" i="7"/>
  <c r="BZ1171" i="7"/>
  <c r="CA1171" i="7"/>
  <c r="AQ1172" i="7"/>
  <c r="AR1172" i="7"/>
  <c r="AS1172" i="7"/>
  <c r="AT1172" i="7"/>
  <c r="AU1172" i="7"/>
  <c r="AV1172" i="7"/>
  <c r="AW1172" i="7"/>
  <c r="AX1172" i="7"/>
  <c r="AY1172" i="7"/>
  <c r="AZ1172" i="7"/>
  <c r="BA1172" i="7"/>
  <c r="BB1172" i="7"/>
  <c r="BC1172" i="7"/>
  <c r="BD1172" i="7"/>
  <c r="BE1172" i="7"/>
  <c r="BF1172" i="7"/>
  <c r="BG1172" i="7"/>
  <c r="BH1172" i="7"/>
  <c r="BI1172" i="7"/>
  <c r="BJ1172" i="7"/>
  <c r="BK1172" i="7"/>
  <c r="BL1172" i="7"/>
  <c r="BM1172" i="7"/>
  <c r="BN1172" i="7"/>
  <c r="BO1172" i="7"/>
  <c r="BP1172" i="7"/>
  <c r="BQ1172" i="7"/>
  <c r="BR1172" i="7"/>
  <c r="BS1172" i="7"/>
  <c r="BT1172" i="7"/>
  <c r="BU1172" i="7"/>
  <c r="BV1172" i="7"/>
  <c r="BW1172" i="7"/>
  <c r="BX1172" i="7"/>
  <c r="BY1172" i="7"/>
  <c r="BZ1172" i="7"/>
  <c r="CA1172" i="7"/>
  <c r="AQ1173" i="7"/>
  <c r="AR1173" i="7"/>
  <c r="AS1173" i="7"/>
  <c r="AT1173" i="7"/>
  <c r="AU1173" i="7"/>
  <c r="AV1173" i="7"/>
  <c r="AW1173" i="7"/>
  <c r="AX1173" i="7"/>
  <c r="AY1173" i="7"/>
  <c r="AZ1173" i="7"/>
  <c r="BA1173" i="7"/>
  <c r="BB1173" i="7"/>
  <c r="BC1173" i="7"/>
  <c r="BD1173" i="7"/>
  <c r="BE1173" i="7"/>
  <c r="BF1173" i="7"/>
  <c r="BG1173" i="7"/>
  <c r="BH1173" i="7"/>
  <c r="BI1173" i="7"/>
  <c r="BJ1173" i="7"/>
  <c r="BK1173" i="7"/>
  <c r="BL1173" i="7"/>
  <c r="BM1173" i="7"/>
  <c r="BN1173" i="7"/>
  <c r="BO1173" i="7"/>
  <c r="BP1173" i="7"/>
  <c r="BQ1173" i="7"/>
  <c r="BR1173" i="7"/>
  <c r="BS1173" i="7"/>
  <c r="BT1173" i="7"/>
  <c r="BU1173" i="7"/>
  <c r="BV1173" i="7"/>
  <c r="BW1173" i="7"/>
  <c r="BX1173" i="7"/>
  <c r="BY1173" i="7"/>
  <c r="CA1173" i="7" s="1"/>
  <c r="BZ1173" i="7"/>
  <c r="AQ1174" i="7"/>
  <c r="AR1174" i="7"/>
  <c r="AS1174" i="7"/>
  <c r="AT1174" i="7"/>
  <c r="AU1174" i="7"/>
  <c r="AV1174" i="7"/>
  <c r="AW1174" i="7"/>
  <c r="AX1174" i="7"/>
  <c r="AY1174" i="7"/>
  <c r="AZ1174" i="7"/>
  <c r="BA1174" i="7"/>
  <c r="BB1174" i="7"/>
  <c r="BC1174" i="7"/>
  <c r="BD1174" i="7"/>
  <c r="BE1174" i="7"/>
  <c r="BF1174" i="7"/>
  <c r="BG1174" i="7"/>
  <c r="BH1174" i="7"/>
  <c r="BI1174" i="7"/>
  <c r="BJ1174" i="7"/>
  <c r="BK1174" i="7"/>
  <c r="BL1174" i="7"/>
  <c r="BM1174" i="7"/>
  <c r="BN1174" i="7"/>
  <c r="BO1174" i="7"/>
  <c r="BP1174" i="7"/>
  <c r="BQ1174" i="7"/>
  <c r="BR1174" i="7"/>
  <c r="BS1174" i="7"/>
  <c r="BT1174" i="7"/>
  <c r="BU1174" i="7"/>
  <c r="BV1174" i="7"/>
  <c r="BW1174" i="7"/>
  <c r="BX1174" i="7"/>
  <c r="BY1174" i="7"/>
  <c r="CA1174" i="7" s="1"/>
  <c r="BZ1174" i="7"/>
  <c r="AQ1175" i="7"/>
  <c r="AR1175" i="7"/>
  <c r="AS1175" i="7"/>
  <c r="AT1175" i="7"/>
  <c r="AU1175" i="7"/>
  <c r="AV1175" i="7"/>
  <c r="AW1175" i="7"/>
  <c r="AX1175" i="7"/>
  <c r="AY1175" i="7"/>
  <c r="AZ1175" i="7"/>
  <c r="BA1175" i="7"/>
  <c r="BB1175" i="7"/>
  <c r="BC1175" i="7"/>
  <c r="BD1175" i="7"/>
  <c r="BE1175" i="7"/>
  <c r="BF1175" i="7"/>
  <c r="BG1175" i="7"/>
  <c r="BH1175" i="7"/>
  <c r="BI1175" i="7"/>
  <c r="BJ1175" i="7"/>
  <c r="BK1175" i="7"/>
  <c r="BL1175" i="7"/>
  <c r="BM1175" i="7"/>
  <c r="BN1175" i="7"/>
  <c r="BO1175" i="7"/>
  <c r="BP1175" i="7"/>
  <c r="BQ1175" i="7"/>
  <c r="BR1175" i="7"/>
  <c r="BS1175" i="7"/>
  <c r="BT1175" i="7"/>
  <c r="BU1175" i="7"/>
  <c r="BV1175" i="7"/>
  <c r="BW1175" i="7"/>
  <c r="BX1175" i="7"/>
  <c r="BY1175" i="7"/>
  <c r="BZ1175" i="7"/>
  <c r="CA1175" i="7"/>
  <c r="AQ1176" i="7"/>
  <c r="AR1176" i="7"/>
  <c r="AS1176" i="7"/>
  <c r="AT1176" i="7"/>
  <c r="AU1176" i="7"/>
  <c r="AV1176" i="7"/>
  <c r="AW1176" i="7"/>
  <c r="AX1176" i="7"/>
  <c r="AY1176" i="7"/>
  <c r="AZ1176" i="7"/>
  <c r="BA1176" i="7"/>
  <c r="BB1176" i="7"/>
  <c r="BC1176" i="7"/>
  <c r="BD1176" i="7"/>
  <c r="BE1176" i="7"/>
  <c r="BF1176" i="7"/>
  <c r="BG1176" i="7"/>
  <c r="BH1176" i="7"/>
  <c r="BI1176" i="7"/>
  <c r="BJ1176" i="7"/>
  <c r="BK1176" i="7"/>
  <c r="BL1176" i="7"/>
  <c r="BM1176" i="7"/>
  <c r="BN1176" i="7"/>
  <c r="BO1176" i="7"/>
  <c r="BP1176" i="7"/>
  <c r="BQ1176" i="7"/>
  <c r="BR1176" i="7"/>
  <c r="BS1176" i="7"/>
  <c r="BT1176" i="7"/>
  <c r="BU1176" i="7"/>
  <c r="BV1176" i="7"/>
  <c r="BW1176" i="7"/>
  <c r="BX1176" i="7"/>
  <c r="BY1176" i="7"/>
  <c r="BZ1176" i="7"/>
  <c r="CA1176" i="7"/>
  <c r="AQ1177" i="7"/>
  <c r="AR1177" i="7"/>
  <c r="AS1177" i="7"/>
  <c r="AT1177" i="7"/>
  <c r="AU1177" i="7"/>
  <c r="AV1177" i="7"/>
  <c r="AW1177" i="7"/>
  <c r="AX1177" i="7"/>
  <c r="AY1177" i="7"/>
  <c r="AZ1177" i="7"/>
  <c r="BA1177" i="7"/>
  <c r="BB1177" i="7"/>
  <c r="BC1177" i="7"/>
  <c r="BD1177" i="7"/>
  <c r="BE1177" i="7"/>
  <c r="BF1177" i="7"/>
  <c r="BG1177" i="7"/>
  <c r="BH1177" i="7"/>
  <c r="BI1177" i="7"/>
  <c r="BJ1177" i="7"/>
  <c r="BK1177" i="7"/>
  <c r="BL1177" i="7"/>
  <c r="BM1177" i="7"/>
  <c r="BN1177" i="7"/>
  <c r="BO1177" i="7"/>
  <c r="BP1177" i="7"/>
  <c r="BQ1177" i="7"/>
  <c r="BR1177" i="7"/>
  <c r="BS1177" i="7"/>
  <c r="BT1177" i="7"/>
  <c r="BU1177" i="7"/>
  <c r="BV1177" i="7"/>
  <c r="BW1177" i="7"/>
  <c r="BX1177" i="7"/>
  <c r="BY1177" i="7"/>
  <c r="CA1177" i="7" s="1"/>
  <c r="BZ1177" i="7"/>
  <c r="AQ1178" i="7"/>
  <c r="AR1178" i="7"/>
  <c r="AS1178" i="7"/>
  <c r="AT1178" i="7"/>
  <c r="AU1178" i="7"/>
  <c r="AV1178" i="7"/>
  <c r="AW1178" i="7"/>
  <c r="AX1178" i="7"/>
  <c r="AY1178" i="7"/>
  <c r="AZ1178" i="7"/>
  <c r="BA1178" i="7"/>
  <c r="BB1178" i="7"/>
  <c r="BC1178" i="7"/>
  <c r="BD1178" i="7"/>
  <c r="BE1178" i="7"/>
  <c r="BF1178" i="7"/>
  <c r="BG1178" i="7"/>
  <c r="BH1178" i="7"/>
  <c r="BI1178" i="7"/>
  <c r="BJ1178" i="7"/>
  <c r="BK1178" i="7"/>
  <c r="BL1178" i="7"/>
  <c r="BM1178" i="7"/>
  <c r="BN1178" i="7"/>
  <c r="BO1178" i="7"/>
  <c r="BP1178" i="7"/>
  <c r="BQ1178" i="7"/>
  <c r="BR1178" i="7"/>
  <c r="BS1178" i="7"/>
  <c r="BT1178" i="7"/>
  <c r="BU1178" i="7"/>
  <c r="BV1178" i="7"/>
  <c r="BW1178" i="7"/>
  <c r="BX1178" i="7"/>
  <c r="BY1178" i="7"/>
  <c r="CA1178" i="7" s="1"/>
  <c r="BZ1178" i="7"/>
  <c r="AQ1179" i="7"/>
  <c r="AR1179" i="7"/>
  <c r="AS1179" i="7"/>
  <c r="AT1179" i="7"/>
  <c r="AU1179" i="7"/>
  <c r="AV1179" i="7"/>
  <c r="AW1179" i="7"/>
  <c r="AX1179" i="7"/>
  <c r="AY1179" i="7"/>
  <c r="AZ1179" i="7"/>
  <c r="BA1179" i="7"/>
  <c r="BB1179" i="7"/>
  <c r="BC1179" i="7"/>
  <c r="BD1179" i="7"/>
  <c r="BE1179" i="7"/>
  <c r="BF1179" i="7"/>
  <c r="BG1179" i="7"/>
  <c r="BH1179" i="7"/>
  <c r="BI1179" i="7"/>
  <c r="BJ1179" i="7"/>
  <c r="BK1179" i="7"/>
  <c r="BL1179" i="7"/>
  <c r="BM1179" i="7"/>
  <c r="BN1179" i="7"/>
  <c r="BO1179" i="7"/>
  <c r="BP1179" i="7"/>
  <c r="BQ1179" i="7"/>
  <c r="BR1179" i="7"/>
  <c r="BS1179" i="7"/>
  <c r="BT1179" i="7"/>
  <c r="BU1179" i="7"/>
  <c r="BV1179" i="7"/>
  <c r="BW1179" i="7"/>
  <c r="BX1179" i="7"/>
  <c r="BY1179" i="7"/>
  <c r="BZ1179" i="7"/>
  <c r="CA1179" i="7"/>
  <c r="AQ1180" i="7"/>
  <c r="AR1180" i="7"/>
  <c r="AS1180" i="7"/>
  <c r="AT1180" i="7"/>
  <c r="AU1180" i="7"/>
  <c r="AV1180" i="7"/>
  <c r="AW1180" i="7"/>
  <c r="AX1180" i="7"/>
  <c r="AY1180" i="7"/>
  <c r="AZ1180" i="7"/>
  <c r="BA1180" i="7"/>
  <c r="BB1180" i="7"/>
  <c r="BC1180" i="7"/>
  <c r="BD1180" i="7"/>
  <c r="BE1180" i="7"/>
  <c r="BF1180" i="7"/>
  <c r="BG1180" i="7"/>
  <c r="BH1180" i="7"/>
  <c r="BI1180" i="7"/>
  <c r="BJ1180" i="7"/>
  <c r="BK1180" i="7"/>
  <c r="BL1180" i="7"/>
  <c r="BM1180" i="7"/>
  <c r="BN1180" i="7"/>
  <c r="BO1180" i="7"/>
  <c r="BP1180" i="7"/>
  <c r="BQ1180" i="7"/>
  <c r="BR1180" i="7"/>
  <c r="BS1180" i="7"/>
  <c r="BT1180" i="7"/>
  <c r="BU1180" i="7"/>
  <c r="BV1180" i="7"/>
  <c r="BW1180" i="7"/>
  <c r="BX1180" i="7"/>
  <c r="BY1180" i="7"/>
  <c r="BZ1180" i="7"/>
  <c r="CA1180" i="7"/>
  <c r="AQ1181" i="7"/>
  <c r="AR1181" i="7"/>
  <c r="AS1181" i="7"/>
  <c r="AT1181" i="7"/>
  <c r="AU1181" i="7"/>
  <c r="AV1181" i="7"/>
  <c r="AW1181" i="7"/>
  <c r="AX1181" i="7"/>
  <c r="AY1181" i="7"/>
  <c r="AZ1181" i="7"/>
  <c r="BA1181" i="7"/>
  <c r="BB1181" i="7"/>
  <c r="BC1181" i="7"/>
  <c r="BD1181" i="7"/>
  <c r="BE1181" i="7"/>
  <c r="BF1181" i="7"/>
  <c r="BG1181" i="7"/>
  <c r="BH1181" i="7"/>
  <c r="BI1181" i="7"/>
  <c r="BJ1181" i="7"/>
  <c r="BK1181" i="7"/>
  <c r="BL1181" i="7"/>
  <c r="BM1181" i="7"/>
  <c r="BN1181" i="7"/>
  <c r="BO1181" i="7"/>
  <c r="BP1181" i="7"/>
  <c r="BQ1181" i="7"/>
  <c r="BR1181" i="7"/>
  <c r="BS1181" i="7"/>
  <c r="BT1181" i="7"/>
  <c r="BU1181" i="7"/>
  <c r="BV1181" i="7"/>
  <c r="BW1181" i="7"/>
  <c r="BX1181" i="7"/>
  <c r="BY1181" i="7"/>
  <c r="CA1181" i="7" s="1"/>
  <c r="BZ1181" i="7"/>
  <c r="AQ1182" i="7"/>
  <c r="AR1182" i="7"/>
  <c r="AS1182" i="7"/>
  <c r="AT1182" i="7"/>
  <c r="AU1182" i="7"/>
  <c r="AV1182" i="7"/>
  <c r="AW1182" i="7"/>
  <c r="AX1182" i="7"/>
  <c r="AY1182" i="7"/>
  <c r="AZ1182" i="7"/>
  <c r="BA1182" i="7"/>
  <c r="BB1182" i="7"/>
  <c r="BC1182" i="7"/>
  <c r="BD1182" i="7"/>
  <c r="BE1182" i="7"/>
  <c r="BF1182" i="7"/>
  <c r="BG1182" i="7"/>
  <c r="BH1182" i="7"/>
  <c r="BI1182" i="7"/>
  <c r="BJ1182" i="7"/>
  <c r="BK1182" i="7"/>
  <c r="BL1182" i="7"/>
  <c r="BM1182" i="7"/>
  <c r="BN1182" i="7"/>
  <c r="BO1182" i="7"/>
  <c r="BP1182" i="7"/>
  <c r="BQ1182" i="7"/>
  <c r="BR1182" i="7"/>
  <c r="BS1182" i="7"/>
  <c r="BT1182" i="7"/>
  <c r="BU1182" i="7"/>
  <c r="BV1182" i="7"/>
  <c r="BW1182" i="7"/>
  <c r="BX1182" i="7"/>
  <c r="BY1182" i="7"/>
  <c r="CA1182" i="7" s="1"/>
  <c r="BZ1182" i="7"/>
  <c r="AQ1183" i="7"/>
  <c r="AR1183" i="7"/>
  <c r="AS1183" i="7"/>
  <c r="AT1183" i="7"/>
  <c r="AU1183" i="7"/>
  <c r="AV1183" i="7"/>
  <c r="AW1183" i="7"/>
  <c r="AX1183" i="7"/>
  <c r="AY1183" i="7"/>
  <c r="AZ1183" i="7"/>
  <c r="BA1183" i="7"/>
  <c r="BB1183" i="7"/>
  <c r="BC1183" i="7"/>
  <c r="BD1183" i="7"/>
  <c r="BE1183" i="7"/>
  <c r="BF1183" i="7"/>
  <c r="BG1183" i="7"/>
  <c r="BH1183" i="7"/>
  <c r="BI1183" i="7"/>
  <c r="BJ1183" i="7"/>
  <c r="BK1183" i="7"/>
  <c r="BL1183" i="7"/>
  <c r="BM1183" i="7"/>
  <c r="BN1183" i="7"/>
  <c r="BO1183" i="7"/>
  <c r="BP1183" i="7"/>
  <c r="BQ1183" i="7"/>
  <c r="BR1183" i="7"/>
  <c r="BS1183" i="7"/>
  <c r="BT1183" i="7"/>
  <c r="BU1183" i="7"/>
  <c r="BV1183" i="7"/>
  <c r="BW1183" i="7"/>
  <c r="BX1183" i="7"/>
  <c r="BY1183" i="7"/>
  <c r="BZ1183" i="7"/>
  <c r="CA1183" i="7"/>
  <c r="AQ1184" i="7"/>
  <c r="AR1184" i="7"/>
  <c r="AS1184" i="7"/>
  <c r="AT1184" i="7"/>
  <c r="AU1184" i="7"/>
  <c r="AV1184" i="7"/>
  <c r="AW1184" i="7"/>
  <c r="AX1184" i="7"/>
  <c r="AY1184" i="7"/>
  <c r="AZ1184" i="7"/>
  <c r="BA1184" i="7"/>
  <c r="BB1184" i="7"/>
  <c r="BC1184" i="7"/>
  <c r="BD1184" i="7"/>
  <c r="BE1184" i="7"/>
  <c r="BF1184" i="7"/>
  <c r="BG1184" i="7"/>
  <c r="BH1184" i="7"/>
  <c r="BI1184" i="7"/>
  <c r="BJ1184" i="7"/>
  <c r="BK1184" i="7"/>
  <c r="BL1184" i="7"/>
  <c r="BM1184" i="7"/>
  <c r="BN1184" i="7"/>
  <c r="BO1184" i="7"/>
  <c r="BP1184" i="7"/>
  <c r="BQ1184" i="7"/>
  <c r="BR1184" i="7"/>
  <c r="BS1184" i="7"/>
  <c r="BT1184" i="7"/>
  <c r="BU1184" i="7"/>
  <c r="BV1184" i="7"/>
  <c r="BW1184" i="7"/>
  <c r="BX1184" i="7"/>
  <c r="BY1184" i="7"/>
  <c r="BZ1184" i="7"/>
  <c r="CA1184" i="7"/>
  <c r="AQ1185" i="7"/>
  <c r="AR1185" i="7"/>
  <c r="AS1185" i="7"/>
  <c r="AT1185" i="7"/>
  <c r="AU1185" i="7"/>
  <c r="AV1185" i="7"/>
  <c r="AW1185" i="7"/>
  <c r="AX1185" i="7"/>
  <c r="AY1185" i="7"/>
  <c r="AZ1185" i="7"/>
  <c r="BA1185" i="7"/>
  <c r="BB1185" i="7"/>
  <c r="BC1185" i="7"/>
  <c r="BD1185" i="7"/>
  <c r="BE1185" i="7"/>
  <c r="BF1185" i="7"/>
  <c r="BG1185" i="7"/>
  <c r="BH1185" i="7"/>
  <c r="BI1185" i="7"/>
  <c r="BJ1185" i="7"/>
  <c r="BK1185" i="7"/>
  <c r="BL1185" i="7"/>
  <c r="BM1185" i="7"/>
  <c r="BN1185" i="7"/>
  <c r="BO1185" i="7"/>
  <c r="BP1185" i="7"/>
  <c r="BQ1185" i="7"/>
  <c r="BR1185" i="7"/>
  <c r="BS1185" i="7"/>
  <c r="BT1185" i="7"/>
  <c r="BU1185" i="7"/>
  <c r="BV1185" i="7"/>
  <c r="BW1185" i="7"/>
  <c r="BX1185" i="7"/>
  <c r="BY1185" i="7"/>
  <c r="CA1185" i="7" s="1"/>
  <c r="BZ1185" i="7"/>
  <c r="AQ1186" i="7"/>
  <c r="AR1186" i="7"/>
  <c r="AS1186" i="7"/>
  <c r="AT1186" i="7"/>
  <c r="AU1186" i="7"/>
  <c r="AV1186" i="7"/>
  <c r="AW1186" i="7"/>
  <c r="AX1186" i="7"/>
  <c r="AY1186" i="7"/>
  <c r="AZ1186" i="7"/>
  <c r="BA1186" i="7"/>
  <c r="BB1186" i="7"/>
  <c r="BC1186" i="7"/>
  <c r="BD1186" i="7"/>
  <c r="BE1186" i="7"/>
  <c r="BF1186" i="7"/>
  <c r="BG1186" i="7"/>
  <c r="BH1186" i="7"/>
  <c r="BI1186" i="7"/>
  <c r="BJ1186" i="7"/>
  <c r="BK1186" i="7"/>
  <c r="BL1186" i="7"/>
  <c r="BM1186" i="7"/>
  <c r="BN1186" i="7"/>
  <c r="BO1186" i="7"/>
  <c r="BP1186" i="7"/>
  <c r="BQ1186" i="7"/>
  <c r="BR1186" i="7"/>
  <c r="BS1186" i="7"/>
  <c r="BT1186" i="7"/>
  <c r="BU1186" i="7"/>
  <c r="BV1186" i="7"/>
  <c r="BW1186" i="7"/>
  <c r="BX1186" i="7"/>
  <c r="BY1186" i="7"/>
  <c r="CA1186" i="7" s="1"/>
  <c r="BZ1186" i="7"/>
  <c r="AQ1187" i="7"/>
  <c r="AR1187" i="7"/>
  <c r="AS1187" i="7"/>
  <c r="AT1187" i="7"/>
  <c r="AU1187" i="7"/>
  <c r="AV1187" i="7"/>
  <c r="AW1187" i="7"/>
  <c r="AX1187" i="7"/>
  <c r="AY1187" i="7"/>
  <c r="AZ1187" i="7"/>
  <c r="BA1187" i="7"/>
  <c r="BB1187" i="7"/>
  <c r="BC1187" i="7"/>
  <c r="BD1187" i="7"/>
  <c r="BE1187" i="7"/>
  <c r="BF1187" i="7"/>
  <c r="BG1187" i="7"/>
  <c r="BH1187" i="7"/>
  <c r="BI1187" i="7"/>
  <c r="BJ1187" i="7"/>
  <c r="BK1187" i="7"/>
  <c r="BL1187" i="7"/>
  <c r="BM1187" i="7"/>
  <c r="BN1187" i="7"/>
  <c r="BO1187" i="7"/>
  <c r="BP1187" i="7"/>
  <c r="BQ1187" i="7"/>
  <c r="BR1187" i="7"/>
  <c r="BS1187" i="7"/>
  <c r="BT1187" i="7"/>
  <c r="BU1187" i="7"/>
  <c r="BV1187" i="7"/>
  <c r="BW1187" i="7"/>
  <c r="BX1187" i="7"/>
  <c r="BY1187" i="7"/>
  <c r="BZ1187" i="7"/>
  <c r="CA1187" i="7"/>
  <c r="AQ1188" i="7"/>
  <c r="AR1188" i="7"/>
  <c r="AS1188" i="7"/>
  <c r="AT1188" i="7"/>
  <c r="AU1188" i="7"/>
  <c r="AV1188" i="7"/>
  <c r="AW1188" i="7"/>
  <c r="AX1188" i="7"/>
  <c r="AY1188" i="7"/>
  <c r="AZ1188" i="7"/>
  <c r="BA1188" i="7"/>
  <c r="BB1188" i="7"/>
  <c r="BC1188" i="7"/>
  <c r="BD1188" i="7"/>
  <c r="BE1188" i="7"/>
  <c r="BF1188" i="7"/>
  <c r="BG1188" i="7"/>
  <c r="BH1188" i="7"/>
  <c r="BI1188" i="7"/>
  <c r="BJ1188" i="7"/>
  <c r="BK1188" i="7"/>
  <c r="BL1188" i="7"/>
  <c r="BM1188" i="7"/>
  <c r="BN1188" i="7"/>
  <c r="BO1188" i="7"/>
  <c r="BP1188" i="7"/>
  <c r="BQ1188" i="7"/>
  <c r="BR1188" i="7"/>
  <c r="BS1188" i="7"/>
  <c r="BT1188" i="7"/>
  <c r="BU1188" i="7"/>
  <c r="BV1188" i="7"/>
  <c r="BW1188" i="7"/>
  <c r="BX1188" i="7"/>
  <c r="BY1188" i="7"/>
  <c r="BZ1188" i="7"/>
  <c r="CA1188" i="7"/>
  <c r="AQ1189" i="7"/>
  <c r="AR1189" i="7"/>
  <c r="AS1189" i="7"/>
  <c r="AT1189" i="7"/>
  <c r="AU1189" i="7"/>
  <c r="AV1189" i="7"/>
  <c r="AW1189" i="7"/>
  <c r="AX1189" i="7"/>
  <c r="AY1189" i="7"/>
  <c r="AZ1189" i="7"/>
  <c r="BA1189" i="7"/>
  <c r="BB1189" i="7"/>
  <c r="BC1189" i="7"/>
  <c r="BD1189" i="7"/>
  <c r="BE1189" i="7"/>
  <c r="BF1189" i="7"/>
  <c r="BG1189" i="7"/>
  <c r="BH1189" i="7"/>
  <c r="BI1189" i="7"/>
  <c r="BJ1189" i="7"/>
  <c r="BK1189" i="7"/>
  <c r="BL1189" i="7"/>
  <c r="BM1189" i="7"/>
  <c r="BN1189" i="7"/>
  <c r="BO1189" i="7"/>
  <c r="BP1189" i="7"/>
  <c r="BQ1189" i="7"/>
  <c r="BR1189" i="7"/>
  <c r="BS1189" i="7"/>
  <c r="BT1189" i="7"/>
  <c r="BU1189" i="7"/>
  <c r="BV1189" i="7"/>
  <c r="BW1189" i="7"/>
  <c r="BX1189" i="7"/>
  <c r="BY1189" i="7"/>
  <c r="CA1189" i="7" s="1"/>
  <c r="BZ1189" i="7"/>
  <c r="AQ1190" i="7"/>
  <c r="AR1190" i="7"/>
  <c r="AS1190" i="7"/>
  <c r="AT1190" i="7"/>
  <c r="AU1190" i="7"/>
  <c r="AV1190" i="7"/>
  <c r="AW1190" i="7"/>
  <c r="AX1190" i="7"/>
  <c r="AY1190" i="7"/>
  <c r="AZ1190" i="7"/>
  <c r="BA1190" i="7"/>
  <c r="BB1190" i="7"/>
  <c r="BC1190" i="7"/>
  <c r="BD1190" i="7"/>
  <c r="BE1190" i="7"/>
  <c r="BF1190" i="7"/>
  <c r="BG1190" i="7"/>
  <c r="BH1190" i="7"/>
  <c r="BI1190" i="7"/>
  <c r="BJ1190" i="7"/>
  <c r="BK1190" i="7"/>
  <c r="BL1190" i="7"/>
  <c r="BM1190" i="7"/>
  <c r="BN1190" i="7"/>
  <c r="BO1190" i="7"/>
  <c r="BP1190" i="7"/>
  <c r="BQ1190" i="7"/>
  <c r="BR1190" i="7"/>
  <c r="BS1190" i="7"/>
  <c r="BT1190" i="7"/>
  <c r="BU1190" i="7"/>
  <c r="BV1190" i="7"/>
  <c r="BW1190" i="7"/>
  <c r="BX1190" i="7"/>
  <c r="BY1190" i="7"/>
  <c r="CA1190" i="7" s="1"/>
  <c r="BZ1190" i="7"/>
  <c r="AQ1191" i="7"/>
  <c r="AR1191" i="7"/>
  <c r="AS1191" i="7"/>
  <c r="AT1191" i="7"/>
  <c r="AU1191" i="7"/>
  <c r="AV1191" i="7"/>
  <c r="AW1191" i="7"/>
  <c r="AX1191" i="7"/>
  <c r="AY1191" i="7"/>
  <c r="AZ1191" i="7"/>
  <c r="BA1191" i="7"/>
  <c r="BB1191" i="7"/>
  <c r="BC1191" i="7"/>
  <c r="BD1191" i="7"/>
  <c r="BE1191" i="7"/>
  <c r="BF1191" i="7"/>
  <c r="BG1191" i="7"/>
  <c r="BH1191" i="7"/>
  <c r="BI1191" i="7"/>
  <c r="BJ1191" i="7"/>
  <c r="BK1191" i="7"/>
  <c r="BL1191" i="7"/>
  <c r="BM1191" i="7"/>
  <c r="BN1191" i="7"/>
  <c r="BO1191" i="7"/>
  <c r="BP1191" i="7"/>
  <c r="BQ1191" i="7"/>
  <c r="BR1191" i="7"/>
  <c r="BS1191" i="7"/>
  <c r="BT1191" i="7"/>
  <c r="BU1191" i="7"/>
  <c r="BV1191" i="7"/>
  <c r="BW1191" i="7"/>
  <c r="BX1191" i="7"/>
  <c r="BY1191" i="7"/>
  <c r="BZ1191" i="7"/>
  <c r="CA1191" i="7"/>
  <c r="AQ1192" i="7"/>
  <c r="AR1192" i="7"/>
  <c r="AS1192" i="7"/>
  <c r="AT1192" i="7"/>
  <c r="AU1192" i="7"/>
  <c r="AV1192" i="7"/>
  <c r="AW1192" i="7"/>
  <c r="AX1192" i="7"/>
  <c r="AY1192" i="7"/>
  <c r="AZ1192" i="7"/>
  <c r="BA1192" i="7"/>
  <c r="BB1192" i="7"/>
  <c r="BC1192" i="7"/>
  <c r="BD1192" i="7"/>
  <c r="BE1192" i="7"/>
  <c r="BF1192" i="7"/>
  <c r="BG1192" i="7"/>
  <c r="BH1192" i="7"/>
  <c r="BI1192" i="7"/>
  <c r="BJ1192" i="7"/>
  <c r="BK1192" i="7"/>
  <c r="BL1192" i="7"/>
  <c r="BM1192" i="7"/>
  <c r="BN1192" i="7"/>
  <c r="BO1192" i="7"/>
  <c r="BP1192" i="7"/>
  <c r="BQ1192" i="7"/>
  <c r="BR1192" i="7"/>
  <c r="BS1192" i="7"/>
  <c r="BT1192" i="7"/>
  <c r="BU1192" i="7"/>
  <c r="BV1192" i="7"/>
  <c r="BW1192" i="7"/>
  <c r="BX1192" i="7"/>
  <c r="BY1192" i="7"/>
  <c r="BZ1192" i="7"/>
  <c r="CA1192" i="7"/>
  <c r="AQ1193" i="7"/>
  <c r="AR1193" i="7"/>
  <c r="AS1193" i="7"/>
  <c r="AT1193" i="7"/>
  <c r="AU1193" i="7"/>
  <c r="AV1193" i="7"/>
  <c r="AW1193" i="7"/>
  <c r="AX1193" i="7"/>
  <c r="AY1193" i="7"/>
  <c r="AZ1193" i="7"/>
  <c r="BA1193" i="7"/>
  <c r="BB1193" i="7"/>
  <c r="BC1193" i="7"/>
  <c r="BD1193" i="7"/>
  <c r="BE1193" i="7"/>
  <c r="BF1193" i="7"/>
  <c r="BG1193" i="7"/>
  <c r="BH1193" i="7"/>
  <c r="BI1193" i="7"/>
  <c r="BJ1193" i="7"/>
  <c r="BK1193" i="7"/>
  <c r="BL1193" i="7"/>
  <c r="BM1193" i="7"/>
  <c r="BN1193" i="7"/>
  <c r="BO1193" i="7"/>
  <c r="BP1193" i="7"/>
  <c r="BQ1193" i="7"/>
  <c r="BR1193" i="7"/>
  <c r="BS1193" i="7"/>
  <c r="BT1193" i="7"/>
  <c r="BU1193" i="7"/>
  <c r="BV1193" i="7"/>
  <c r="BW1193" i="7"/>
  <c r="BX1193" i="7"/>
  <c r="BY1193" i="7"/>
  <c r="CA1193" i="7" s="1"/>
  <c r="BZ1193" i="7"/>
  <c r="AQ1194" i="7"/>
  <c r="AR1194" i="7"/>
  <c r="AS1194" i="7"/>
  <c r="AT1194" i="7"/>
  <c r="AU1194" i="7"/>
  <c r="AV1194" i="7"/>
  <c r="AW1194" i="7"/>
  <c r="AX1194" i="7"/>
  <c r="AY1194" i="7"/>
  <c r="AZ1194" i="7"/>
  <c r="BA1194" i="7"/>
  <c r="BB1194" i="7"/>
  <c r="BC1194" i="7"/>
  <c r="BD1194" i="7"/>
  <c r="BE1194" i="7"/>
  <c r="BF1194" i="7"/>
  <c r="BG1194" i="7"/>
  <c r="BH1194" i="7"/>
  <c r="BI1194" i="7"/>
  <c r="BJ1194" i="7"/>
  <c r="BK1194" i="7"/>
  <c r="BL1194" i="7"/>
  <c r="BM1194" i="7"/>
  <c r="BN1194" i="7"/>
  <c r="BO1194" i="7"/>
  <c r="BP1194" i="7"/>
  <c r="BQ1194" i="7"/>
  <c r="BR1194" i="7"/>
  <c r="BS1194" i="7"/>
  <c r="BT1194" i="7"/>
  <c r="BU1194" i="7"/>
  <c r="BV1194" i="7"/>
  <c r="BW1194" i="7"/>
  <c r="BX1194" i="7"/>
  <c r="BY1194" i="7"/>
  <c r="CA1194" i="7" s="1"/>
  <c r="BZ1194" i="7"/>
  <c r="AQ1195" i="7"/>
  <c r="AR1195" i="7"/>
  <c r="AS1195" i="7"/>
  <c r="AT1195" i="7"/>
  <c r="AU1195" i="7"/>
  <c r="AV1195" i="7"/>
  <c r="AW1195" i="7"/>
  <c r="AX1195" i="7"/>
  <c r="AY1195" i="7"/>
  <c r="AZ1195" i="7"/>
  <c r="BA1195" i="7"/>
  <c r="BB1195" i="7"/>
  <c r="BC1195" i="7"/>
  <c r="BD1195" i="7"/>
  <c r="BE1195" i="7"/>
  <c r="BF1195" i="7"/>
  <c r="BG1195" i="7"/>
  <c r="BH1195" i="7"/>
  <c r="BI1195" i="7"/>
  <c r="BJ1195" i="7"/>
  <c r="BK1195" i="7"/>
  <c r="BL1195" i="7"/>
  <c r="BM1195" i="7"/>
  <c r="BN1195" i="7"/>
  <c r="BO1195" i="7"/>
  <c r="BP1195" i="7"/>
  <c r="BQ1195" i="7"/>
  <c r="BR1195" i="7"/>
  <c r="BS1195" i="7"/>
  <c r="BT1195" i="7"/>
  <c r="BU1195" i="7"/>
  <c r="BV1195" i="7"/>
  <c r="BW1195" i="7"/>
  <c r="BX1195" i="7"/>
  <c r="BY1195" i="7"/>
  <c r="BZ1195" i="7"/>
  <c r="CA1195" i="7"/>
  <c r="AQ1196" i="7"/>
  <c r="AR1196" i="7"/>
  <c r="AS1196" i="7"/>
  <c r="AT1196" i="7"/>
  <c r="AU1196" i="7"/>
  <c r="AV1196" i="7"/>
  <c r="AW1196" i="7"/>
  <c r="AX1196" i="7"/>
  <c r="AY1196" i="7"/>
  <c r="AZ1196" i="7"/>
  <c r="BA1196" i="7"/>
  <c r="BB1196" i="7"/>
  <c r="BC1196" i="7"/>
  <c r="BD1196" i="7"/>
  <c r="BE1196" i="7"/>
  <c r="BF1196" i="7"/>
  <c r="BG1196" i="7"/>
  <c r="BH1196" i="7"/>
  <c r="BI1196" i="7"/>
  <c r="BJ1196" i="7"/>
  <c r="BK1196" i="7"/>
  <c r="BL1196" i="7"/>
  <c r="BM1196" i="7"/>
  <c r="BN1196" i="7"/>
  <c r="BO1196" i="7"/>
  <c r="BP1196" i="7"/>
  <c r="BQ1196" i="7"/>
  <c r="BR1196" i="7"/>
  <c r="BS1196" i="7"/>
  <c r="BT1196" i="7"/>
  <c r="BU1196" i="7"/>
  <c r="BV1196" i="7"/>
  <c r="BW1196" i="7"/>
  <c r="BX1196" i="7"/>
  <c r="BY1196" i="7"/>
  <c r="BZ1196" i="7"/>
  <c r="CA1196" i="7"/>
  <c r="AQ1197" i="7"/>
  <c r="AR1197" i="7"/>
  <c r="AS1197" i="7"/>
  <c r="AT1197" i="7"/>
  <c r="AU1197" i="7"/>
  <c r="AV1197" i="7"/>
  <c r="AW1197" i="7"/>
  <c r="AX1197" i="7"/>
  <c r="AY1197" i="7"/>
  <c r="AZ1197" i="7"/>
  <c r="BA1197" i="7"/>
  <c r="BB1197" i="7"/>
  <c r="BC1197" i="7"/>
  <c r="BD1197" i="7"/>
  <c r="BE1197" i="7"/>
  <c r="BF1197" i="7"/>
  <c r="BG1197" i="7"/>
  <c r="BH1197" i="7"/>
  <c r="BI1197" i="7"/>
  <c r="BJ1197" i="7"/>
  <c r="BK1197" i="7"/>
  <c r="BL1197" i="7"/>
  <c r="BM1197" i="7"/>
  <c r="BN1197" i="7"/>
  <c r="BO1197" i="7"/>
  <c r="BP1197" i="7"/>
  <c r="BQ1197" i="7"/>
  <c r="BR1197" i="7"/>
  <c r="BS1197" i="7"/>
  <c r="BT1197" i="7"/>
  <c r="BU1197" i="7"/>
  <c r="BV1197" i="7"/>
  <c r="BW1197" i="7"/>
  <c r="BX1197" i="7"/>
  <c r="BY1197" i="7"/>
  <c r="CA1197" i="7" s="1"/>
  <c r="BZ1197" i="7"/>
  <c r="AQ1198" i="7"/>
  <c r="AR1198" i="7"/>
  <c r="AS1198" i="7"/>
  <c r="AT1198" i="7"/>
  <c r="AU1198" i="7"/>
  <c r="AV1198" i="7"/>
  <c r="AW1198" i="7"/>
  <c r="AX1198" i="7"/>
  <c r="AY1198" i="7"/>
  <c r="AZ1198" i="7"/>
  <c r="BA1198" i="7"/>
  <c r="BB1198" i="7"/>
  <c r="BC1198" i="7"/>
  <c r="BD1198" i="7"/>
  <c r="BE1198" i="7"/>
  <c r="BF1198" i="7"/>
  <c r="BG1198" i="7"/>
  <c r="BH1198" i="7"/>
  <c r="BI1198" i="7"/>
  <c r="BJ1198" i="7"/>
  <c r="BK1198" i="7"/>
  <c r="BL1198" i="7"/>
  <c r="BM1198" i="7"/>
  <c r="BN1198" i="7"/>
  <c r="BO1198" i="7"/>
  <c r="BP1198" i="7"/>
  <c r="BQ1198" i="7"/>
  <c r="BR1198" i="7"/>
  <c r="BS1198" i="7"/>
  <c r="BT1198" i="7"/>
  <c r="BU1198" i="7"/>
  <c r="BV1198" i="7"/>
  <c r="BW1198" i="7"/>
  <c r="BX1198" i="7"/>
  <c r="BY1198" i="7"/>
  <c r="CA1198" i="7" s="1"/>
  <c r="BZ1198" i="7"/>
  <c r="AQ1199" i="7"/>
  <c r="AR1199" i="7"/>
  <c r="AS1199" i="7"/>
  <c r="AT1199" i="7"/>
  <c r="AU1199" i="7"/>
  <c r="AV1199" i="7"/>
  <c r="AW1199" i="7"/>
  <c r="AX1199" i="7"/>
  <c r="AY1199" i="7"/>
  <c r="AZ1199" i="7"/>
  <c r="BA1199" i="7"/>
  <c r="BB1199" i="7"/>
  <c r="BC1199" i="7"/>
  <c r="BD1199" i="7"/>
  <c r="BE1199" i="7"/>
  <c r="BF1199" i="7"/>
  <c r="BG1199" i="7"/>
  <c r="BH1199" i="7"/>
  <c r="BI1199" i="7"/>
  <c r="BJ1199" i="7"/>
  <c r="BK1199" i="7"/>
  <c r="BL1199" i="7"/>
  <c r="BM1199" i="7"/>
  <c r="BN1199" i="7"/>
  <c r="BO1199" i="7"/>
  <c r="BP1199" i="7"/>
  <c r="BQ1199" i="7"/>
  <c r="BR1199" i="7"/>
  <c r="BS1199" i="7"/>
  <c r="BT1199" i="7"/>
  <c r="BU1199" i="7"/>
  <c r="BV1199" i="7"/>
  <c r="BW1199" i="7"/>
  <c r="BX1199" i="7"/>
  <c r="BY1199" i="7"/>
  <c r="BZ1199" i="7"/>
  <c r="CA1199" i="7"/>
  <c r="AQ1200" i="7"/>
  <c r="CA1239" i="7" s="1"/>
  <c r="AR1200" i="7"/>
  <c r="AS1200" i="7"/>
  <c r="AT1200" i="7"/>
  <c r="AU1200" i="7"/>
  <c r="AV1200" i="7"/>
  <c r="AW1200" i="7"/>
  <c r="AX1200" i="7"/>
  <c r="AY1200" i="7"/>
  <c r="AZ1200" i="7"/>
  <c r="BA1200" i="7"/>
  <c r="BB1200" i="7"/>
  <c r="BC1200" i="7"/>
  <c r="BD1200" i="7"/>
  <c r="BE1200" i="7"/>
  <c r="BF1200" i="7"/>
  <c r="BG1200" i="7"/>
  <c r="BH1200" i="7"/>
  <c r="BI1200" i="7"/>
  <c r="BJ1200" i="7"/>
  <c r="BK1200" i="7"/>
  <c r="BL1200" i="7"/>
  <c r="BM1200" i="7"/>
  <c r="BN1200" i="7"/>
  <c r="BO1200" i="7"/>
  <c r="BP1200" i="7"/>
  <c r="BQ1200" i="7"/>
  <c r="BR1200" i="7"/>
  <c r="BS1200" i="7"/>
  <c r="BT1200" i="7"/>
  <c r="BU1200" i="7"/>
  <c r="BV1200" i="7"/>
  <c r="BW1200" i="7"/>
  <c r="BX1200" i="7"/>
  <c r="BY1200" i="7"/>
  <c r="BZ1200" i="7"/>
  <c r="CA1200" i="7"/>
  <c r="AQ1201" i="7"/>
  <c r="AR1201" i="7"/>
  <c r="AS1201" i="7"/>
  <c r="AT1201" i="7"/>
  <c r="AU1201" i="7"/>
  <c r="AV1201" i="7"/>
  <c r="AW1201" i="7"/>
  <c r="AX1201" i="7"/>
  <c r="AY1201" i="7"/>
  <c r="AZ1201" i="7"/>
  <c r="BA1201" i="7"/>
  <c r="BB1201" i="7"/>
  <c r="BC1201" i="7"/>
  <c r="BD1201" i="7"/>
  <c r="BE1201" i="7"/>
  <c r="BF1201" i="7"/>
  <c r="BG1201" i="7"/>
  <c r="BH1201" i="7"/>
  <c r="BI1201" i="7"/>
  <c r="BJ1201" i="7"/>
  <c r="BK1201" i="7"/>
  <c r="BL1201" i="7"/>
  <c r="BM1201" i="7"/>
  <c r="BN1201" i="7"/>
  <c r="BO1201" i="7"/>
  <c r="BP1201" i="7"/>
  <c r="BQ1201" i="7"/>
  <c r="BR1201" i="7"/>
  <c r="BS1201" i="7"/>
  <c r="BT1201" i="7"/>
  <c r="BU1201" i="7"/>
  <c r="BV1201" i="7"/>
  <c r="BW1201" i="7"/>
  <c r="BX1201" i="7"/>
  <c r="BY1201" i="7"/>
  <c r="CA1201" i="7" s="1"/>
  <c r="BZ1201" i="7"/>
  <c r="AQ1202" i="7"/>
  <c r="AR1202" i="7"/>
  <c r="AS1202" i="7"/>
  <c r="AT1202" i="7"/>
  <c r="AU1202" i="7"/>
  <c r="AV1202" i="7"/>
  <c r="AW1202" i="7"/>
  <c r="AX1202" i="7"/>
  <c r="AY1202" i="7"/>
  <c r="AZ1202" i="7"/>
  <c r="BA1202" i="7"/>
  <c r="BB1202" i="7"/>
  <c r="BC1202" i="7"/>
  <c r="BD1202" i="7"/>
  <c r="BE1202" i="7"/>
  <c r="BF1202" i="7"/>
  <c r="BG1202" i="7"/>
  <c r="BH1202" i="7"/>
  <c r="BI1202" i="7"/>
  <c r="BJ1202" i="7"/>
  <c r="BK1202" i="7"/>
  <c r="BL1202" i="7"/>
  <c r="BM1202" i="7"/>
  <c r="BN1202" i="7"/>
  <c r="BO1202" i="7"/>
  <c r="BP1202" i="7"/>
  <c r="BQ1202" i="7"/>
  <c r="BR1202" i="7"/>
  <c r="BS1202" i="7"/>
  <c r="BT1202" i="7"/>
  <c r="BU1202" i="7"/>
  <c r="BV1202" i="7"/>
  <c r="BW1202" i="7"/>
  <c r="BX1202" i="7"/>
  <c r="BY1202" i="7"/>
  <c r="CA1202" i="7" s="1"/>
  <c r="BZ1202" i="7"/>
  <c r="AQ1203" i="7"/>
  <c r="AR1203" i="7"/>
  <c r="AS1203" i="7"/>
  <c r="AT1203" i="7"/>
  <c r="AU1203" i="7"/>
  <c r="AV1203" i="7"/>
  <c r="AW1203" i="7"/>
  <c r="AX1203" i="7"/>
  <c r="AY1203" i="7"/>
  <c r="AZ1203" i="7"/>
  <c r="BA1203" i="7"/>
  <c r="BB1203" i="7"/>
  <c r="BC1203" i="7"/>
  <c r="BD1203" i="7"/>
  <c r="BE1203" i="7"/>
  <c r="BF1203" i="7"/>
  <c r="BG1203" i="7"/>
  <c r="BH1203" i="7"/>
  <c r="BI1203" i="7"/>
  <c r="BJ1203" i="7"/>
  <c r="BK1203" i="7"/>
  <c r="BL1203" i="7"/>
  <c r="BM1203" i="7"/>
  <c r="BN1203" i="7"/>
  <c r="BO1203" i="7"/>
  <c r="BP1203" i="7"/>
  <c r="BQ1203" i="7"/>
  <c r="BR1203" i="7"/>
  <c r="BS1203" i="7"/>
  <c r="BT1203" i="7"/>
  <c r="BU1203" i="7"/>
  <c r="BV1203" i="7"/>
  <c r="BW1203" i="7"/>
  <c r="BX1203" i="7"/>
  <c r="BY1203" i="7"/>
  <c r="BZ1203" i="7"/>
  <c r="CA1203" i="7"/>
  <c r="AQ1204" i="7"/>
  <c r="AR1204" i="7"/>
  <c r="AS1204" i="7"/>
  <c r="AT1204" i="7"/>
  <c r="AU1204" i="7"/>
  <c r="AV1204" i="7"/>
  <c r="AW1204" i="7"/>
  <c r="AX1204" i="7"/>
  <c r="AY1204" i="7"/>
  <c r="AZ1204" i="7"/>
  <c r="BA1204" i="7"/>
  <c r="BB1204" i="7"/>
  <c r="BC1204" i="7"/>
  <c r="BD1204" i="7"/>
  <c r="BE1204" i="7"/>
  <c r="BF1204" i="7"/>
  <c r="BG1204" i="7"/>
  <c r="BH1204" i="7"/>
  <c r="BI1204" i="7"/>
  <c r="BJ1204" i="7"/>
  <c r="BK1204" i="7"/>
  <c r="BL1204" i="7"/>
  <c r="BM1204" i="7"/>
  <c r="BN1204" i="7"/>
  <c r="BO1204" i="7"/>
  <c r="BP1204" i="7"/>
  <c r="BQ1204" i="7"/>
  <c r="BR1204" i="7"/>
  <c r="BS1204" i="7"/>
  <c r="BT1204" i="7"/>
  <c r="BU1204" i="7"/>
  <c r="BV1204" i="7"/>
  <c r="BW1204" i="7"/>
  <c r="BX1204" i="7"/>
  <c r="BY1204" i="7"/>
  <c r="BZ1204" i="7"/>
  <c r="CA1204" i="7"/>
  <c r="AQ1205" i="7"/>
  <c r="AR1205" i="7"/>
  <c r="AS1205" i="7"/>
  <c r="AT1205" i="7"/>
  <c r="AU1205" i="7"/>
  <c r="AV1205" i="7"/>
  <c r="AW1205" i="7"/>
  <c r="AX1205" i="7"/>
  <c r="AY1205" i="7"/>
  <c r="AZ1205" i="7"/>
  <c r="BA1205" i="7"/>
  <c r="BB1205" i="7"/>
  <c r="BC1205" i="7"/>
  <c r="BD1205" i="7"/>
  <c r="BE1205" i="7"/>
  <c r="BF1205" i="7"/>
  <c r="BG1205" i="7"/>
  <c r="BH1205" i="7"/>
  <c r="BI1205" i="7"/>
  <c r="BJ1205" i="7"/>
  <c r="BK1205" i="7"/>
  <c r="BL1205" i="7"/>
  <c r="BM1205" i="7"/>
  <c r="BN1205" i="7"/>
  <c r="BO1205" i="7"/>
  <c r="BP1205" i="7"/>
  <c r="BQ1205" i="7"/>
  <c r="BR1205" i="7"/>
  <c r="BS1205" i="7"/>
  <c r="BT1205" i="7"/>
  <c r="BU1205" i="7"/>
  <c r="BV1205" i="7"/>
  <c r="BW1205" i="7"/>
  <c r="BX1205" i="7"/>
  <c r="BY1205" i="7"/>
  <c r="CA1205" i="7" s="1"/>
  <c r="BZ1205" i="7"/>
  <c r="AQ1206" i="7"/>
  <c r="AR1206" i="7"/>
  <c r="AS1206" i="7"/>
  <c r="AT1206" i="7"/>
  <c r="AU1206" i="7"/>
  <c r="AV1206" i="7"/>
  <c r="AW1206" i="7"/>
  <c r="AX1206" i="7"/>
  <c r="AY1206" i="7"/>
  <c r="AZ1206" i="7"/>
  <c r="BA1206" i="7"/>
  <c r="BB1206" i="7"/>
  <c r="BC1206" i="7"/>
  <c r="BD1206" i="7"/>
  <c r="BE1206" i="7"/>
  <c r="BF1206" i="7"/>
  <c r="BG1206" i="7"/>
  <c r="BH1206" i="7"/>
  <c r="BI1206" i="7"/>
  <c r="BJ1206" i="7"/>
  <c r="BK1206" i="7"/>
  <c r="BL1206" i="7"/>
  <c r="BM1206" i="7"/>
  <c r="BN1206" i="7"/>
  <c r="BO1206" i="7"/>
  <c r="BP1206" i="7"/>
  <c r="BQ1206" i="7"/>
  <c r="BR1206" i="7"/>
  <c r="BS1206" i="7"/>
  <c r="BT1206" i="7"/>
  <c r="BU1206" i="7"/>
  <c r="BV1206" i="7"/>
  <c r="BW1206" i="7"/>
  <c r="BX1206" i="7"/>
  <c r="BY1206" i="7"/>
  <c r="BZ1206" i="7"/>
  <c r="CA1206" i="7"/>
  <c r="AQ1207" i="7"/>
  <c r="AR1207" i="7"/>
  <c r="AS1207" i="7"/>
  <c r="AT1207" i="7"/>
  <c r="AU1207" i="7"/>
  <c r="AV1207" i="7"/>
  <c r="AW1207" i="7"/>
  <c r="AX1207" i="7"/>
  <c r="AY1207" i="7"/>
  <c r="AZ1207" i="7"/>
  <c r="BA1207" i="7"/>
  <c r="BB1207" i="7"/>
  <c r="BC1207" i="7"/>
  <c r="BD1207" i="7"/>
  <c r="BE1207" i="7"/>
  <c r="BF1207" i="7"/>
  <c r="BG1207" i="7"/>
  <c r="BH1207" i="7"/>
  <c r="BI1207" i="7"/>
  <c r="BJ1207" i="7"/>
  <c r="BK1207" i="7"/>
  <c r="BL1207" i="7"/>
  <c r="BM1207" i="7"/>
  <c r="BN1207" i="7"/>
  <c r="BO1207" i="7"/>
  <c r="BP1207" i="7"/>
  <c r="BQ1207" i="7"/>
  <c r="BR1207" i="7"/>
  <c r="BS1207" i="7"/>
  <c r="BT1207" i="7"/>
  <c r="BU1207" i="7"/>
  <c r="BV1207" i="7"/>
  <c r="BW1207" i="7"/>
  <c r="BX1207" i="7"/>
  <c r="BY1207" i="7"/>
  <c r="BZ1207" i="7"/>
  <c r="CA1207" i="7"/>
  <c r="AQ1208" i="7"/>
  <c r="AR1208" i="7"/>
  <c r="AS1208" i="7"/>
  <c r="AT1208" i="7"/>
  <c r="AU1208" i="7"/>
  <c r="AV1208" i="7"/>
  <c r="AW1208" i="7"/>
  <c r="AX1208" i="7"/>
  <c r="AY1208" i="7"/>
  <c r="AZ1208" i="7"/>
  <c r="BA1208" i="7"/>
  <c r="BB1208" i="7"/>
  <c r="BC1208" i="7"/>
  <c r="BD1208" i="7"/>
  <c r="BE1208" i="7"/>
  <c r="BF1208" i="7"/>
  <c r="BG1208" i="7"/>
  <c r="BH1208" i="7"/>
  <c r="BI1208" i="7"/>
  <c r="BJ1208" i="7"/>
  <c r="BK1208" i="7"/>
  <c r="BL1208" i="7"/>
  <c r="BM1208" i="7"/>
  <c r="BN1208" i="7"/>
  <c r="BO1208" i="7"/>
  <c r="BP1208" i="7"/>
  <c r="BQ1208" i="7"/>
  <c r="BR1208" i="7"/>
  <c r="BS1208" i="7"/>
  <c r="BT1208" i="7"/>
  <c r="BU1208" i="7"/>
  <c r="BV1208" i="7"/>
  <c r="BW1208" i="7"/>
  <c r="BX1208" i="7"/>
  <c r="BY1208" i="7"/>
  <c r="CA1208" i="7" s="1"/>
  <c r="BZ1208" i="7"/>
  <c r="AQ1209" i="7"/>
  <c r="AR1209" i="7"/>
  <c r="AS1209" i="7"/>
  <c r="AT1209" i="7"/>
  <c r="AU1209" i="7"/>
  <c r="AV1209" i="7"/>
  <c r="AW1209" i="7"/>
  <c r="AX1209" i="7"/>
  <c r="AY1209" i="7"/>
  <c r="AZ1209" i="7"/>
  <c r="BA1209" i="7"/>
  <c r="BB1209" i="7"/>
  <c r="BC1209" i="7"/>
  <c r="BD1209" i="7"/>
  <c r="BE1209" i="7"/>
  <c r="BF1209" i="7"/>
  <c r="BG1209" i="7"/>
  <c r="BH1209" i="7"/>
  <c r="BI1209" i="7"/>
  <c r="BJ1209" i="7"/>
  <c r="BK1209" i="7"/>
  <c r="BL1209" i="7"/>
  <c r="BM1209" i="7"/>
  <c r="BN1209" i="7"/>
  <c r="BO1209" i="7"/>
  <c r="BP1209" i="7"/>
  <c r="BQ1209" i="7"/>
  <c r="BR1209" i="7"/>
  <c r="BS1209" i="7"/>
  <c r="BT1209" i="7"/>
  <c r="BU1209" i="7"/>
  <c r="BV1209" i="7"/>
  <c r="BW1209" i="7"/>
  <c r="BX1209" i="7"/>
  <c r="BY1209" i="7"/>
  <c r="CA1209" i="7" s="1"/>
  <c r="BZ1209" i="7"/>
  <c r="AQ1210" i="7"/>
  <c r="AR1210" i="7"/>
  <c r="AS1210" i="7"/>
  <c r="AT1210" i="7"/>
  <c r="AU1210" i="7"/>
  <c r="AV1210" i="7"/>
  <c r="AW1210" i="7"/>
  <c r="AX1210" i="7"/>
  <c r="AY1210" i="7"/>
  <c r="AZ1210" i="7"/>
  <c r="BA1210" i="7"/>
  <c r="BB1210" i="7"/>
  <c r="BC1210" i="7"/>
  <c r="BD1210" i="7"/>
  <c r="BE1210" i="7"/>
  <c r="BF1210" i="7"/>
  <c r="BG1210" i="7"/>
  <c r="BH1210" i="7"/>
  <c r="BI1210" i="7"/>
  <c r="BJ1210" i="7"/>
  <c r="BK1210" i="7"/>
  <c r="BL1210" i="7"/>
  <c r="BM1210" i="7"/>
  <c r="BN1210" i="7"/>
  <c r="BO1210" i="7"/>
  <c r="BP1210" i="7"/>
  <c r="BQ1210" i="7"/>
  <c r="BR1210" i="7"/>
  <c r="BS1210" i="7"/>
  <c r="BT1210" i="7"/>
  <c r="BU1210" i="7"/>
  <c r="BV1210" i="7"/>
  <c r="BW1210" i="7"/>
  <c r="BX1210" i="7"/>
  <c r="BY1210" i="7"/>
  <c r="BZ1210" i="7"/>
  <c r="CA1210" i="7"/>
  <c r="AQ1211" i="7"/>
  <c r="AR1211" i="7"/>
  <c r="AS1211" i="7"/>
  <c r="AT1211" i="7"/>
  <c r="AU1211" i="7"/>
  <c r="AV1211" i="7"/>
  <c r="AW1211" i="7"/>
  <c r="AX1211" i="7"/>
  <c r="AY1211" i="7"/>
  <c r="AZ1211" i="7"/>
  <c r="BA1211" i="7"/>
  <c r="BB1211" i="7"/>
  <c r="BC1211" i="7"/>
  <c r="BD1211" i="7"/>
  <c r="BE1211" i="7"/>
  <c r="BF1211" i="7"/>
  <c r="BG1211" i="7"/>
  <c r="BH1211" i="7"/>
  <c r="BI1211" i="7"/>
  <c r="BJ1211" i="7"/>
  <c r="BK1211" i="7"/>
  <c r="BL1211" i="7"/>
  <c r="BM1211" i="7"/>
  <c r="BN1211" i="7"/>
  <c r="BO1211" i="7"/>
  <c r="BP1211" i="7"/>
  <c r="BQ1211" i="7"/>
  <c r="BR1211" i="7"/>
  <c r="BS1211" i="7"/>
  <c r="BT1211" i="7"/>
  <c r="BU1211" i="7"/>
  <c r="BV1211" i="7"/>
  <c r="BW1211" i="7"/>
  <c r="BX1211" i="7"/>
  <c r="BY1211" i="7"/>
  <c r="BZ1211" i="7"/>
  <c r="CA1211" i="7"/>
  <c r="AQ1212" i="7"/>
  <c r="AR1212" i="7"/>
  <c r="AS1212" i="7"/>
  <c r="AT1212" i="7"/>
  <c r="AU1212" i="7"/>
  <c r="AV1212" i="7"/>
  <c r="AW1212" i="7"/>
  <c r="AX1212" i="7"/>
  <c r="AY1212" i="7"/>
  <c r="AZ1212" i="7"/>
  <c r="BA1212" i="7"/>
  <c r="BB1212" i="7"/>
  <c r="BC1212" i="7"/>
  <c r="BD1212" i="7"/>
  <c r="BE1212" i="7"/>
  <c r="BF1212" i="7"/>
  <c r="BG1212" i="7"/>
  <c r="BH1212" i="7"/>
  <c r="BI1212" i="7"/>
  <c r="BJ1212" i="7"/>
  <c r="BK1212" i="7"/>
  <c r="BL1212" i="7"/>
  <c r="BM1212" i="7"/>
  <c r="BN1212" i="7"/>
  <c r="BO1212" i="7"/>
  <c r="BP1212" i="7"/>
  <c r="BQ1212" i="7"/>
  <c r="BR1212" i="7"/>
  <c r="BS1212" i="7"/>
  <c r="BT1212" i="7"/>
  <c r="BU1212" i="7"/>
  <c r="BV1212" i="7"/>
  <c r="BW1212" i="7"/>
  <c r="BX1212" i="7"/>
  <c r="BY1212" i="7"/>
  <c r="CA1212" i="7" s="1"/>
  <c r="BZ1212" i="7"/>
  <c r="AQ1213" i="7"/>
  <c r="AR1213" i="7"/>
  <c r="AS1213" i="7"/>
  <c r="AT1213" i="7"/>
  <c r="AU1213" i="7"/>
  <c r="AV1213" i="7"/>
  <c r="AW1213" i="7"/>
  <c r="AX1213" i="7"/>
  <c r="AY1213" i="7"/>
  <c r="AZ1213" i="7"/>
  <c r="BA1213" i="7"/>
  <c r="BB1213" i="7"/>
  <c r="BC1213" i="7"/>
  <c r="BD1213" i="7"/>
  <c r="BE1213" i="7"/>
  <c r="BF1213" i="7"/>
  <c r="BG1213" i="7"/>
  <c r="BH1213" i="7"/>
  <c r="BI1213" i="7"/>
  <c r="BJ1213" i="7"/>
  <c r="BK1213" i="7"/>
  <c r="BL1213" i="7"/>
  <c r="BM1213" i="7"/>
  <c r="BN1213" i="7"/>
  <c r="BO1213" i="7"/>
  <c r="BP1213" i="7"/>
  <c r="BQ1213" i="7"/>
  <c r="BR1213" i="7"/>
  <c r="BS1213" i="7"/>
  <c r="BT1213" i="7"/>
  <c r="BU1213" i="7"/>
  <c r="BV1213" i="7"/>
  <c r="BW1213" i="7"/>
  <c r="BX1213" i="7"/>
  <c r="BY1213" i="7"/>
  <c r="CA1213" i="7" s="1"/>
  <c r="BZ1213" i="7"/>
  <c r="AQ1214" i="7"/>
  <c r="AR1214" i="7"/>
  <c r="AS1214" i="7"/>
  <c r="AT1214" i="7"/>
  <c r="AU1214" i="7"/>
  <c r="AV1214" i="7"/>
  <c r="AW1214" i="7"/>
  <c r="AX1214" i="7"/>
  <c r="AY1214" i="7"/>
  <c r="AZ1214" i="7"/>
  <c r="BA1214" i="7"/>
  <c r="BB1214" i="7"/>
  <c r="BC1214" i="7"/>
  <c r="BD1214" i="7"/>
  <c r="BE1214" i="7"/>
  <c r="BF1214" i="7"/>
  <c r="BG1214" i="7"/>
  <c r="BH1214" i="7"/>
  <c r="BI1214" i="7"/>
  <c r="BJ1214" i="7"/>
  <c r="BK1214" i="7"/>
  <c r="BL1214" i="7"/>
  <c r="BM1214" i="7"/>
  <c r="BN1214" i="7"/>
  <c r="BO1214" i="7"/>
  <c r="BP1214" i="7"/>
  <c r="BQ1214" i="7"/>
  <c r="BR1214" i="7"/>
  <c r="BS1214" i="7"/>
  <c r="BT1214" i="7"/>
  <c r="BU1214" i="7"/>
  <c r="BV1214" i="7"/>
  <c r="BW1214" i="7"/>
  <c r="BX1214" i="7"/>
  <c r="BY1214" i="7"/>
  <c r="BZ1214" i="7"/>
  <c r="CA1214" i="7"/>
  <c r="AQ1215" i="7"/>
  <c r="AR1215" i="7"/>
  <c r="AS1215" i="7"/>
  <c r="AT1215" i="7"/>
  <c r="AU1215" i="7"/>
  <c r="AV1215" i="7"/>
  <c r="AW1215" i="7"/>
  <c r="AX1215" i="7"/>
  <c r="AY1215" i="7"/>
  <c r="AZ1215" i="7"/>
  <c r="BA1215" i="7"/>
  <c r="BB1215" i="7"/>
  <c r="BC1215" i="7"/>
  <c r="BD1215" i="7"/>
  <c r="BE1215" i="7"/>
  <c r="BF1215" i="7"/>
  <c r="BG1215" i="7"/>
  <c r="BH1215" i="7"/>
  <c r="BI1215" i="7"/>
  <c r="BJ1215" i="7"/>
  <c r="BK1215" i="7"/>
  <c r="BL1215" i="7"/>
  <c r="BM1215" i="7"/>
  <c r="BN1215" i="7"/>
  <c r="BO1215" i="7"/>
  <c r="BP1215" i="7"/>
  <c r="BQ1215" i="7"/>
  <c r="BR1215" i="7"/>
  <c r="BS1215" i="7"/>
  <c r="BT1215" i="7"/>
  <c r="BU1215" i="7"/>
  <c r="BV1215" i="7"/>
  <c r="BW1215" i="7"/>
  <c r="BX1215" i="7"/>
  <c r="BY1215" i="7"/>
  <c r="BZ1215" i="7"/>
  <c r="CA1215" i="7"/>
  <c r="AQ1216" i="7"/>
  <c r="AR1216" i="7"/>
  <c r="AS1216" i="7"/>
  <c r="AT1216" i="7"/>
  <c r="AU1216" i="7"/>
  <c r="AV1216" i="7"/>
  <c r="AW1216" i="7"/>
  <c r="AX1216" i="7"/>
  <c r="AY1216" i="7"/>
  <c r="AZ1216" i="7"/>
  <c r="BA1216" i="7"/>
  <c r="BB1216" i="7"/>
  <c r="BC1216" i="7"/>
  <c r="BD1216" i="7"/>
  <c r="BE1216" i="7"/>
  <c r="BF1216" i="7"/>
  <c r="BG1216" i="7"/>
  <c r="BH1216" i="7"/>
  <c r="BI1216" i="7"/>
  <c r="BJ1216" i="7"/>
  <c r="BK1216" i="7"/>
  <c r="BL1216" i="7"/>
  <c r="BM1216" i="7"/>
  <c r="BN1216" i="7"/>
  <c r="BO1216" i="7"/>
  <c r="BP1216" i="7"/>
  <c r="BQ1216" i="7"/>
  <c r="BR1216" i="7"/>
  <c r="BS1216" i="7"/>
  <c r="BT1216" i="7"/>
  <c r="BU1216" i="7"/>
  <c r="BV1216" i="7"/>
  <c r="BW1216" i="7"/>
  <c r="BX1216" i="7"/>
  <c r="BY1216" i="7"/>
  <c r="CA1216" i="7" s="1"/>
  <c r="BZ1216" i="7"/>
  <c r="AQ1217" i="7"/>
  <c r="AR1217" i="7"/>
  <c r="AS1217" i="7"/>
  <c r="AT1217" i="7"/>
  <c r="AU1217" i="7"/>
  <c r="AV1217" i="7"/>
  <c r="AW1217" i="7"/>
  <c r="AX1217" i="7"/>
  <c r="AY1217" i="7"/>
  <c r="AZ1217" i="7"/>
  <c r="BA1217" i="7"/>
  <c r="BB1217" i="7"/>
  <c r="BC1217" i="7"/>
  <c r="BD1217" i="7"/>
  <c r="BE1217" i="7"/>
  <c r="BF1217" i="7"/>
  <c r="BG1217" i="7"/>
  <c r="BH1217" i="7"/>
  <c r="BI1217" i="7"/>
  <c r="BJ1217" i="7"/>
  <c r="BK1217" i="7"/>
  <c r="BL1217" i="7"/>
  <c r="BM1217" i="7"/>
  <c r="BN1217" i="7"/>
  <c r="BO1217" i="7"/>
  <c r="BP1217" i="7"/>
  <c r="BQ1217" i="7"/>
  <c r="BR1217" i="7"/>
  <c r="BS1217" i="7"/>
  <c r="BT1217" i="7"/>
  <c r="BU1217" i="7"/>
  <c r="BV1217" i="7"/>
  <c r="BW1217" i="7"/>
  <c r="BX1217" i="7"/>
  <c r="BY1217" i="7"/>
  <c r="CA1217" i="7" s="1"/>
  <c r="BZ1217" i="7"/>
  <c r="AQ1218" i="7"/>
  <c r="AR1218" i="7"/>
  <c r="AS1218" i="7"/>
  <c r="AT1218" i="7"/>
  <c r="AU1218" i="7"/>
  <c r="AV1218" i="7"/>
  <c r="AW1218" i="7"/>
  <c r="AX1218" i="7"/>
  <c r="AY1218" i="7"/>
  <c r="AZ1218" i="7"/>
  <c r="BA1218" i="7"/>
  <c r="BB1218" i="7"/>
  <c r="BC1218" i="7"/>
  <c r="BD1218" i="7"/>
  <c r="BE1218" i="7"/>
  <c r="BF1218" i="7"/>
  <c r="BG1218" i="7"/>
  <c r="BH1218" i="7"/>
  <c r="BI1218" i="7"/>
  <c r="BJ1218" i="7"/>
  <c r="BK1218" i="7"/>
  <c r="BL1218" i="7"/>
  <c r="BM1218" i="7"/>
  <c r="BN1218" i="7"/>
  <c r="BO1218" i="7"/>
  <c r="BP1218" i="7"/>
  <c r="BQ1218" i="7"/>
  <c r="BR1218" i="7"/>
  <c r="BS1218" i="7"/>
  <c r="BT1218" i="7"/>
  <c r="BU1218" i="7"/>
  <c r="BV1218" i="7"/>
  <c r="BW1218" i="7"/>
  <c r="BX1218" i="7"/>
  <c r="BY1218" i="7"/>
  <c r="BZ1218" i="7"/>
  <c r="CA1218" i="7"/>
  <c r="AQ1219" i="7"/>
  <c r="AR1219" i="7"/>
  <c r="AS1219" i="7"/>
  <c r="AT1219" i="7"/>
  <c r="AU1219" i="7"/>
  <c r="AV1219" i="7"/>
  <c r="AW1219" i="7"/>
  <c r="AX1219" i="7"/>
  <c r="AY1219" i="7"/>
  <c r="AZ1219" i="7"/>
  <c r="BA1219" i="7"/>
  <c r="BB1219" i="7"/>
  <c r="BC1219" i="7"/>
  <c r="BD1219" i="7"/>
  <c r="BE1219" i="7"/>
  <c r="BF1219" i="7"/>
  <c r="BG1219" i="7"/>
  <c r="BH1219" i="7"/>
  <c r="BI1219" i="7"/>
  <c r="BJ1219" i="7"/>
  <c r="BK1219" i="7"/>
  <c r="BL1219" i="7"/>
  <c r="BM1219" i="7"/>
  <c r="BN1219" i="7"/>
  <c r="BO1219" i="7"/>
  <c r="BP1219" i="7"/>
  <c r="BQ1219" i="7"/>
  <c r="BR1219" i="7"/>
  <c r="BS1219" i="7"/>
  <c r="BT1219" i="7"/>
  <c r="BU1219" i="7"/>
  <c r="BV1219" i="7"/>
  <c r="BW1219" i="7"/>
  <c r="BX1219" i="7"/>
  <c r="BY1219" i="7"/>
  <c r="BZ1219" i="7"/>
  <c r="CA1219" i="7"/>
  <c r="AQ1220" i="7"/>
  <c r="AR1220" i="7"/>
  <c r="AS1220" i="7"/>
  <c r="AT1220" i="7"/>
  <c r="AU1220" i="7"/>
  <c r="AV1220" i="7"/>
  <c r="AW1220" i="7"/>
  <c r="AX1220" i="7"/>
  <c r="AY1220" i="7"/>
  <c r="AZ1220" i="7"/>
  <c r="BA1220" i="7"/>
  <c r="BB1220" i="7"/>
  <c r="BC1220" i="7"/>
  <c r="BD1220" i="7"/>
  <c r="BE1220" i="7"/>
  <c r="BF1220" i="7"/>
  <c r="BG1220" i="7"/>
  <c r="BH1220" i="7"/>
  <c r="BI1220" i="7"/>
  <c r="BJ1220" i="7"/>
  <c r="BK1220" i="7"/>
  <c r="BL1220" i="7"/>
  <c r="BM1220" i="7"/>
  <c r="BN1220" i="7"/>
  <c r="BO1220" i="7"/>
  <c r="BP1220" i="7"/>
  <c r="BQ1220" i="7"/>
  <c r="BR1220" i="7"/>
  <c r="BS1220" i="7"/>
  <c r="BT1220" i="7"/>
  <c r="BU1220" i="7"/>
  <c r="BV1220" i="7"/>
  <c r="BW1220" i="7"/>
  <c r="BX1220" i="7"/>
  <c r="BY1220" i="7"/>
  <c r="CA1220" i="7" s="1"/>
  <c r="BZ1220" i="7"/>
  <c r="AQ1221" i="7"/>
  <c r="AR1221" i="7"/>
  <c r="AS1221" i="7"/>
  <c r="AT1221" i="7"/>
  <c r="AU1221" i="7"/>
  <c r="AV1221" i="7"/>
  <c r="AW1221" i="7"/>
  <c r="AX1221" i="7"/>
  <c r="AY1221" i="7"/>
  <c r="AZ1221" i="7"/>
  <c r="BA1221" i="7"/>
  <c r="BB1221" i="7"/>
  <c r="BC1221" i="7"/>
  <c r="BD1221" i="7"/>
  <c r="BE1221" i="7"/>
  <c r="BF1221" i="7"/>
  <c r="BG1221" i="7"/>
  <c r="BH1221" i="7"/>
  <c r="BI1221" i="7"/>
  <c r="BJ1221" i="7"/>
  <c r="BK1221" i="7"/>
  <c r="BL1221" i="7"/>
  <c r="BM1221" i="7"/>
  <c r="BN1221" i="7"/>
  <c r="BO1221" i="7"/>
  <c r="BP1221" i="7"/>
  <c r="BQ1221" i="7"/>
  <c r="BR1221" i="7"/>
  <c r="BS1221" i="7"/>
  <c r="BT1221" i="7"/>
  <c r="BU1221" i="7"/>
  <c r="BV1221" i="7"/>
  <c r="BW1221" i="7"/>
  <c r="BX1221" i="7"/>
  <c r="BY1221" i="7"/>
  <c r="CA1221" i="7" s="1"/>
  <c r="BZ1221" i="7"/>
  <c r="AQ1222" i="7"/>
  <c r="AR1222" i="7"/>
  <c r="AS1222" i="7"/>
  <c r="AT1222" i="7"/>
  <c r="AU1222" i="7"/>
  <c r="AV1222" i="7"/>
  <c r="AW1222" i="7"/>
  <c r="AX1222" i="7"/>
  <c r="AY1222" i="7"/>
  <c r="AZ1222" i="7"/>
  <c r="BA1222" i="7"/>
  <c r="BB1222" i="7"/>
  <c r="BC1222" i="7"/>
  <c r="BD1222" i="7"/>
  <c r="BE1222" i="7"/>
  <c r="BF1222" i="7"/>
  <c r="BG1222" i="7"/>
  <c r="BH1222" i="7"/>
  <c r="BI1222" i="7"/>
  <c r="BJ1222" i="7"/>
  <c r="BK1222" i="7"/>
  <c r="BL1222" i="7"/>
  <c r="BM1222" i="7"/>
  <c r="BN1222" i="7"/>
  <c r="BO1222" i="7"/>
  <c r="BP1222" i="7"/>
  <c r="BQ1222" i="7"/>
  <c r="BR1222" i="7"/>
  <c r="BS1222" i="7"/>
  <c r="BT1222" i="7"/>
  <c r="BU1222" i="7"/>
  <c r="BV1222" i="7"/>
  <c r="BW1222" i="7"/>
  <c r="BX1222" i="7"/>
  <c r="BY1222" i="7"/>
  <c r="BZ1222" i="7"/>
  <c r="CA1222" i="7"/>
  <c r="AQ1223" i="7"/>
  <c r="AR1223" i="7"/>
  <c r="AS1223" i="7"/>
  <c r="AT1223" i="7"/>
  <c r="AU1223" i="7"/>
  <c r="AV1223" i="7"/>
  <c r="AW1223" i="7"/>
  <c r="AX1223" i="7"/>
  <c r="AY1223" i="7"/>
  <c r="AZ1223" i="7"/>
  <c r="BA1223" i="7"/>
  <c r="BB1223" i="7"/>
  <c r="BC1223" i="7"/>
  <c r="BD1223" i="7"/>
  <c r="BE1223" i="7"/>
  <c r="BF1223" i="7"/>
  <c r="BG1223" i="7"/>
  <c r="BH1223" i="7"/>
  <c r="BI1223" i="7"/>
  <c r="BJ1223" i="7"/>
  <c r="BK1223" i="7"/>
  <c r="BL1223" i="7"/>
  <c r="BM1223" i="7"/>
  <c r="BN1223" i="7"/>
  <c r="BO1223" i="7"/>
  <c r="BP1223" i="7"/>
  <c r="BQ1223" i="7"/>
  <c r="BR1223" i="7"/>
  <c r="BS1223" i="7"/>
  <c r="BT1223" i="7"/>
  <c r="BU1223" i="7"/>
  <c r="BV1223" i="7"/>
  <c r="BW1223" i="7"/>
  <c r="BX1223" i="7"/>
  <c r="BY1223" i="7"/>
  <c r="BZ1223" i="7"/>
  <c r="CA1223" i="7"/>
  <c r="AQ1224" i="7"/>
  <c r="AR1224" i="7"/>
  <c r="AS1224" i="7"/>
  <c r="AT1224" i="7"/>
  <c r="AU1224" i="7"/>
  <c r="AV1224" i="7"/>
  <c r="AW1224" i="7"/>
  <c r="AX1224" i="7"/>
  <c r="AY1224" i="7"/>
  <c r="AZ1224" i="7"/>
  <c r="BA1224" i="7"/>
  <c r="BB1224" i="7"/>
  <c r="BC1224" i="7"/>
  <c r="BD1224" i="7"/>
  <c r="BE1224" i="7"/>
  <c r="BF1224" i="7"/>
  <c r="BG1224" i="7"/>
  <c r="BH1224" i="7"/>
  <c r="BI1224" i="7"/>
  <c r="BJ1224" i="7"/>
  <c r="BK1224" i="7"/>
  <c r="BL1224" i="7"/>
  <c r="BM1224" i="7"/>
  <c r="BN1224" i="7"/>
  <c r="BO1224" i="7"/>
  <c r="BP1224" i="7"/>
  <c r="BQ1224" i="7"/>
  <c r="BR1224" i="7"/>
  <c r="BS1224" i="7"/>
  <c r="BT1224" i="7"/>
  <c r="BU1224" i="7"/>
  <c r="BV1224" i="7"/>
  <c r="BW1224" i="7"/>
  <c r="BX1224" i="7"/>
  <c r="BY1224" i="7"/>
  <c r="CA1224" i="7" s="1"/>
  <c r="BZ1224" i="7"/>
  <c r="AQ1225" i="7"/>
  <c r="AR1225" i="7"/>
  <c r="AS1225" i="7"/>
  <c r="AT1225" i="7"/>
  <c r="AU1225" i="7"/>
  <c r="AV1225" i="7"/>
  <c r="AW1225" i="7"/>
  <c r="AX1225" i="7"/>
  <c r="AY1225" i="7"/>
  <c r="AZ1225" i="7"/>
  <c r="BA1225" i="7"/>
  <c r="BB1225" i="7"/>
  <c r="BC1225" i="7"/>
  <c r="BD1225" i="7"/>
  <c r="BE1225" i="7"/>
  <c r="BF1225" i="7"/>
  <c r="BG1225" i="7"/>
  <c r="BH1225" i="7"/>
  <c r="BI1225" i="7"/>
  <c r="BJ1225" i="7"/>
  <c r="BK1225" i="7"/>
  <c r="BL1225" i="7"/>
  <c r="BM1225" i="7"/>
  <c r="BN1225" i="7"/>
  <c r="BO1225" i="7"/>
  <c r="BP1225" i="7"/>
  <c r="BQ1225" i="7"/>
  <c r="BR1225" i="7"/>
  <c r="BS1225" i="7"/>
  <c r="BT1225" i="7"/>
  <c r="BU1225" i="7"/>
  <c r="BV1225" i="7"/>
  <c r="BW1225" i="7"/>
  <c r="BX1225" i="7"/>
  <c r="BY1225" i="7"/>
  <c r="CA1225" i="7" s="1"/>
  <c r="BZ1225" i="7"/>
  <c r="AQ1226" i="7"/>
  <c r="AR1226" i="7"/>
  <c r="AS1226" i="7"/>
  <c r="AT1226" i="7"/>
  <c r="AU1226" i="7"/>
  <c r="AV1226" i="7"/>
  <c r="AW1226" i="7"/>
  <c r="AX1226" i="7"/>
  <c r="AY1226" i="7"/>
  <c r="AZ1226" i="7"/>
  <c r="BA1226" i="7"/>
  <c r="BB1226" i="7"/>
  <c r="BC1226" i="7"/>
  <c r="BD1226" i="7"/>
  <c r="BE1226" i="7"/>
  <c r="BF1226" i="7"/>
  <c r="BG1226" i="7"/>
  <c r="BH1226" i="7"/>
  <c r="BI1226" i="7"/>
  <c r="BJ1226" i="7"/>
  <c r="BK1226" i="7"/>
  <c r="BL1226" i="7"/>
  <c r="BM1226" i="7"/>
  <c r="BN1226" i="7"/>
  <c r="BO1226" i="7"/>
  <c r="BP1226" i="7"/>
  <c r="BQ1226" i="7"/>
  <c r="BR1226" i="7"/>
  <c r="BS1226" i="7"/>
  <c r="BT1226" i="7"/>
  <c r="BU1226" i="7"/>
  <c r="BV1226" i="7"/>
  <c r="BW1226" i="7"/>
  <c r="BX1226" i="7"/>
  <c r="BY1226" i="7"/>
  <c r="BZ1226" i="7"/>
  <c r="CA1226" i="7"/>
  <c r="AQ1227" i="7"/>
  <c r="AR1227" i="7"/>
  <c r="AS1227" i="7"/>
  <c r="AT1227" i="7"/>
  <c r="AU1227" i="7"/>
  <c r="AV1227" i="7"/>
  <c r="AW1227" i="7"/>
  <c r="AX1227" i="7"/>
  <c r="AY1227" i="7"/>
  <c r="AZ1227" i="7"/>
  <c r="BA1227" i="7"/>
  <c r="BB1227" i="7"/>
  <c r="BC1227" i="7"/>
  <c r="BD1227" i="7"/>
  <c r="BE1227" i="7"/>
  <c r="BF1227" i="7"/>
  <c r="BG1227" i="7"/>
  <c r="BH1227" i="7"/>
  <c r="BI1227" i="7"/>
  <c r="BJ1227" i="7"/>
  <c r="BK1227" i="7"/>
  <c r="BL1227" i="7"/>
  <c r="BM1227" i="7"/>
  <c r="BN1227" i="7"/>
  <c r="BO1227" i="7"/>
  <c r="BP1227" i="7"/>
  <c r="BQ1227" i="7"/>
  <c r="BR1227" i="7"/>
  <c r="BS1227" i="7"/>
  <c r="BT1227" i="7"/>
  <c r="BU1227" i="7"/>
  <c r="BV1227" i="7"/>
  <c r="BW1227" i="7"/>
  <c r="BX1227" i="7"/>
  <c r="BY1227" i="7"/>
  <c r="BZ1227" i="7"/>
  <c r="CA1227" i="7"/>
  <c r="AQ1228" i="7"/>
  <c r="AR1228" i="7"/>
  <c r="AS1228" i="7"/>
  <c r="AT1228" i="7"/>
  <c r="AU1228" i="7"/>
  <c r="AV1228" i="7"/>
  <c r="AW1228" i="7"/>
  <c r="AX1228" i="7"/>
  <c r="AY1228" i="7"/>
  <c r="AZ1228" i="7"/>
  <c r="BA1228" i="7"/>
  <c r="BB1228" i="7"/>
  <c r="BC1228" i="7"/>
  <c r="BD1228" i="7"/>
  <c r="BE1228" i="7"/>
  <c r="BF1228" i="7"/>
  <c r="BG1228" i="7"/>
  <c r="BH1228" i="7"/>
  <c r="BI1228" i="7"/>
  <c r="BJ1228" i="7"/>
  <c r="BK1228" i="7"/>
  <c r="BL1228" i="7"/>
  <c r="BM1228" i="7"/>
  <c r="BN1228" i="7"/>
  <c r="BO1228" i="7"/>
  <c r="BP1228" i="7"/>
  <c r="BQ1228" i="7"/>
  <c r="BR1228" i="7"/>
  <c r="BS1228" i="7"/>
  <c r="BT1228" i="7"/>
  <c r="BU1228" i="7"/>
  <c r="BV1228" i="7"/>
  <c r="BW1228" i="7"/>
  <c r="BX1228" i="7"/>
  <c r="BY1228" i="7"/>
  <c r="CA1228" i="7" s="1"/>
  <c r="BZ1228" i="7"/>
  <c r="AQ1229" i="7"/>
  <c r="AR1229" i="7"/>
  <c r="AS1229" i="7"/>
  <c r="AT1229" i="7"/>
  <c r="AU1229" i="7"/>
  <c r="AV1229" i="7"/>
  <c r="AW1229" i="7"/>
  <c r="AX1229" i="7"/>
  <c r="AY1229" i="7"/>
  <c r="AZ1229" i="7"/>
  <c r="BA1229" i="7"/>
  <c r="BB1229" i="7"/>
  <c r="BC1229" i="7"/>
  <c r="BD1229" i="7"/>
  <c r="BE1229" i="7"/>
  <c r="BF1229" i="7"/>
  <c r="BG1229" i="7"/>
  <c r="BH1229" i="7"/>
  <c r="BI1229" i="7"/>
  <c r="BJ1229" i="7"/>
  <c r="BK1229" i="7"/>
  <c r="BL1229" i="7"/>
  <c r="BM1229" i="7"/>
  <c r="BN1229" i="7"/>
  <c r="BO1229" i="7"/>
  <c r="BP1229" i="7"/>
  <c r="BQ1229" i="7"/>
  <c r="BR1229" i="7"/>
  <c r="BS1229" i="7"/>
  <c r="BT1229" i="7"/>
  <c r="BU1229" i="7"/>
  <c r="BV1229" i="7"/>
  <c r="BW1229" i="7"/>
  <c r="BX1229" i="7"/>
  <c r="BY1229" i="7"/>
  <c r="CA1229" i="7" s="1"/>
  <c r="BZ1229" i="7"/>
  <c r="AQ1230" i="7"/>
  <c r="AR1230" i="7"/>
  <c r="AS1230" i="7"/>
  <c r="AT1230" i="7"/>
  <c r="AU1230" i="7"/>
  <c r="AV1230" i="7"/>
  <c r="AW1230" i="7"/>
  <c r="AX1230" i="7"/>
  <c r="AY1230" i="7"/>
  <c r="AZ1230" i="7"/>
  <c r="BA1230" i="7"/>
  <c r="BB1230" i="7"/>
  <c r="BC1230" i="7"/>
  <c r="BD1230" i="7"/>
  <c r="BE1230" i="7"/>
  <c r="BF1230" i="7"/>
  <c r="BG1230" i="7"/>
  <c r="BH1230" i="7"/>
  <c r="BI1230" i="7"/>
  <c r="BJ1230" i="7"/>
  <c r="BK1230" i="7"/>
  <c r="BL1230" i="7"/>
  <c r="BM1230" i="7"/>
  <c r="BN1230" i="7"/>
  <c r="BO1230" i="7"/>
  <c r="BP1230" i="7"/>
  <c r="BQ1230" i="7"/>
  <c r="BR1230" i="7"/>
  <c r="BS1230" i="7"/>
  <c r="BT1230" i="7"/>
  <c r="BU1230" i="7"/>
  <c r="BV1230" i="7"/>
  <c r="BW1230" i="7"/>
  <c r="BX1230" i="7"/>
  <c r="BY1230" i="7"/>
  <c r="BZ1230" i="7"/>
  <c r="CA1230" i="7"/>
  <c r="AQ1231" i="7"/>
  <c r="AR1231" i="7"/>
  <c r="AS1231" i="7"/>
  <c r="AT1231" i="7"/>
  <c r="AU1231" i="7"/>
  <c r="AV1231" i="7"/>
  <c r="AW1231" i="7"/>
  <c r="AX1231" i="7"/>
  <c r="AY1231" i="7"/>
  <c r="AZ1231" i="7"/>
  <c r="BA1231" i="7"/>
  <c r="BB1231" i="7"/>
  <c r="BC1231" i="7"/>
  <c r="BD1231" i="7"/>
  <c r="BE1231" i="7"/>
  <c r="BF1231" i="7"/>
  <c r="BG1231" i="7"/>
  <c r="BH1231" i="7"/>
  <c r="BI1231" i="7"/>
  <c r="BJ1231" i="7"/>
  <c r="BK1231" i="7"/>
  <c r="BL1231" i="7"/>
  <c r="BM1231" i="7"/>
  <c r="BN1231" i="7"/>
  <c r="BO1231" i="7"/>
  <c r="BP1231" i="7"/>
  <c r="BQ1231" i="7"/>
  <c r="BR1231" i="7"/>
  <c r="BS1231" i="7"/>
  <c r="BT1231" i="7"/>
  <c r="BU1231" i="7"/>
  <c r="BV1231" i="7"/>
  <c r="BW1231" i="7"/>
  <c r="BX1231" i="7"/>
  <c r="BY1231" i="7"/>
  <c r="BZ1231" i="7"/>
  <c r="CA1231" i="7"/>
  <c r="AQ1232" i="7"/>
  <c r="AR1232" i="7"/>
  <c r="AS1232" i="7"/>
  <c r="AT1232" i="7"/>
  <c r="AU1232" i="7"/>
  <c r="AV1232" i="7"/>
  <c r="AW1232" i="7"/>
  <c r="AX1232" i="7"/>
  <c r="AY1232" i="7"/>
  <c r="AZ1232" i="7"/>
  <c r="BA1232" i="7"/>
  <c r="BB1232" i="7"/>
  <c r="BC1232" i="7"/>
  <c r="BD1232" i="7"/>
  <c r="BE1232" i="7"/>
  <c r="BF1232" i="7"/>
  <c r="BG1232" i="7"/>
  <c r="BH1232" i="7"/>
  <c r="BI1232" i="7"/>
  <c r="BJ1232" i="7"/>
  <c r="BK1232" i="7"/>
  <c r="BL1232" i="7"/>
  <c r="BM1232" i="7"/>
  <c r="BN1232" i="7"/>
  <c r="BO1232" i="7"/>
  <c r="BP1232" i="7"/>
  <c r="BQ1232" i="7"/>
  <c r="BR1232" i="7"/>
  <c r="BS1232" i="7"/>
  <c r="BT1232" i="7"/>
  <c r="BU1232" i="7"/>
  <c r="BV1232" i="7"/>
  <c r="BW1232" i="7"/>
  <c r="BX1232" i="7"/>
  <c r="BY1232" i="7"/>
  <c r="CA1232" i="7" s="1"/>
  <c r="BZ1232" i="7"/>
  <c r="AQ1233" i="7"/>
  <c r="AR1233" i="7"/>
  <c r="AS1233" i="7"/>
  <c r="AT1233" i="7"/>
  <c r="AU1233" i="7"/>
  <c r="AV1233" i="7"/>
  <c r="AW1233" i="7"/>
  <c r="AX1233" i="7"/>
  <c r="AY1233" i="7"/>
  <c r="AZ1233" i="7"/>
  <c r="BA1233" i="7"/>
  <c r="BB1233" i="7"/>
  <c r="BC1233" i="7"/>
  <c r="BD1233" i="7"/>
  <c r="BE1233" i="7"/>
  <c r="BF1233" i="7"/>
  <c r="BG1233" i="7"/>
  <c r="BH1233" i="7"/>
  <c r="BI1233" i="7"/>
  <c r="BJ1233" i="7"/>
  <c r="BK1233" i="7"/>
  <c r="BL1233" i="7"/>
  <c r="BM1233" i="7"/>
  <c r="BN1233" i="7"/>
  <c r="BO1233" i="7"/>
  <c r="BP1233" i="7"/>
  <c r="BQ1233" i="7"/>
  <c r="BR1233" i="7"/>
  <c r="BS1233" i="7"/>
  <c r="BT1233" i="7"/>
  <c r="BU1233" i="7"/>
  <c r="BV1233" i="7"/>
  <c r="BW1233" i="7"/>
  <c r="BX1233" i="7"/>
  <c r="BY1233" i="7"/>
  <c r="CA1233" i="7" s="1"/>
  <c r="BZ1233" i="7"/>
  <c r="AQ1234" i="7"/>
  <c r="AR1234" i="7"/>
  <c r="AS1234" i="7"/>
  <c r="AT1234" i="7"/>
  <c r="AU1234" i="7"/>
  <c r="AV1234" i="7"/>
  <c r="AW1234" i="7"/>
  <c r="AX1234" i="7"/>
  <c r="AY1234" i="7"/>
  <c r="AZ1234" i="7"/>
  <c r="BA1234" i="7"/>
  <c r="BB1234" i="7"/>
  <c r="BC1234" i="7"/>
  <c r="BD1234" i="7"/>
  <c r="BE1234" i="7"/>
  <c r="BF1234" i="7"/>
  <c r="BG1234" i="7"/>
  <c r="BH1234" i="7"/>
  <c r="BI1234" i="7"/>
  <c r="BJ1234" i="7"/>
  <c r="BK1234" i="7"/>
  <c r="BL1234" i="7"/>
  <c r="BM1234" i="7"/>
  <c r="BN1234" i="7"/>
  <c r="BO1234" i="7"/>
  <c r="BP1234" i="7"/>
  <c r="BQ1234" i="7"/>
  <c r="BR1234" i="7"/>
  <c r="BS1234" i="7"/>
  <c r="BT1234" i="7"/>
  <c r="BU1234" i="7"/>
  <c r="BV1234" i="7"/>
  <c r="BW1234" i="7"/>
  <c r="BX1234" i="7"/>
  <c r="BY1234" i="7"/>
  <c r="BZ1234" i="7"/>
  <c r="CA1234" i="7"/>
  <c r="AQ1235" i="7"/>
  <c r="AR1235" i="7"/>
  <c r="AS1235" i="7"/>
  <c r="AT1235" i="7"/>
  <c r="AU1235" i="7"/>
  <c r="AV1235" i="7"/>
  <c r="AW1235" i="7"/>
  <c r="AX1235" i="7"/>
  <c r="AY1235" i="7"/>
  <c r="AZ1235" i="7"/>
  <c r="BA1235" i="7"/>
  <c r="BB1235" i="7"/>
  <c r="BC1235" i="7"/>
  <c r="BD1235" i="7"/>
  <c r="BE1235" i="7"/>
  <c r="BF1235" i="7"/>
  <c r="BG1235" i="7"/>
  <c r="BH1235" i="7"/>
  <c r="BI1235" i="7"/>
  <c r="BJ1235" i="7"/>
  <c r="BK1235" i="7"/>
  <c r="BL1235" i="7"/>
  <c r="BM1235" i="7"/>
  <c r="BN1235" i="7"/>
  <c r="BO1235" i="7"/>
  <c r="BP1235" i="7"/>
  <c r="BQ1235" i="7"/>
  <c r="BR1235" i="7"/>
  <c r="BS1235" i="7"/>
  <c r="BT1235" i="7"/>
  <c r="BU1235" i="7"/>
  <c r="BV1235" i="7"/>
  <c r="BW1235" i="7"/>
  <c r="BX1235" i="7"/>
  <c r="BY1235" i="7"/>
  <c r="BZ1235" i="7"/>
  <c r="CA1235" i="7"/>
  <c r="AQ1236" i="7"/>
  <c r="AR1236" i="7"/>
  <c r="AS1236" i="7"/>
  <c r="AT1236" i="7"/>
  <c r="AU1236" i="7"/>
  <c r="AV1236" i="7"/>
  <c r="AW1236" i="7"/>
  <c r="AX1236" i="7"/>
  <c r="AY1236" i="7"/>
  <c r="AZ1236" i="7"/>
  <c r="BA1236" i="7"/>
  <c r="BB1236" i="7"/>
  <c r="BC1236" i="7"/>
  <c r="BD1236" i="7"/>
  <c r="BE1236" i="7"/>
  <c r="BF1236" i="7"/>
  <c r="BG1236" i="7"/>
  <c r="BH1236" i="7"/>
  <c r="BI1236" i="7"/>
  <c r="BJ1236" i="7"/>
  <c r="BK1236" i="7"/>
  <c r="BL1236" i="7"/>
  <c r="BM1236" i="7"/>
  <c r="BN1236" i="7"/>
  <c r="BO1236" i="7"/>
  <c r="BP1236" i="7"/>
  <c r="BQ1236" i="7"/>
  <c r="BR1236" i="7"/>
  <c r="BS1236" i="7"/>
  <c r="BT1236" i="7"/>
  <c r="BU1236" i="7"/>
  <c r="BV1236" i="7"/>
  <c r="BW1236" i="7"/>
  <c r="BX1236" i="7"/>
  <c r="BY1236" i="7"/>
  <c r="CA1236" i="7" s="1"/>
  <c r="BZ1236" i="7"/>
  <c r="AQ1237" i="7"/>
  <c r="AR1237" i="7"/>
  <c r="AS1237" i="7"/>
  <c r="AT1237" i="7"/>
  <c r="AU1237" i="7"/>
  <c r="AV1237" i="7"/>
  <c r="AW1237" i="7"/>
  <c r="AX1237" i="7"/>
  <c r="AY1237" i="7"/>
  <c r="AZ1237" i="7"/>
  <c r="BA1237" i="7"/>
  <c r="BB1237" i="7"/>
  <c r="BC1237" i="7"/>
  <c r="BD1237" i="7"/>
  <c r="BE1237" i="7"/>
  <c r="BF1237" i="7"/>
  <c r="BG1237" i="7"/>
  <c r="BH1237" i="7"/>
  <c r="BI1237" i="7"/>
  <c r="BJ1237" i="7"/>
  <c r="BK1237" i="7"/>
  <c r="BL1237" i="7"/>
  <c r="BM1237" i="7"/>
  <c r="BN1237" i="7"/>
  <c r="BO1237" i="7"/>
  <c r="BP1237" i="7"/>
  <c r="BQ1237" i="7"/>
  <c r="BR1237" i="7"/>
  <c r="BS1237" i="7"/>
  <c r="BT1237" i="7"/>
  <c r="BU1237" i="7"/>
  <c r="BV1237" i="7"/>
  <c r="BW1237" i="7"/>
  <c r="BX1237" i="7"/>
  <c r="BY1237" i="7"/>
  <c r="CA1237" i="7" s="1"/>
  <c r="BZ1237" i="7"/>
  <c r="AQ1238" i="7"/>
  <c r="AR1238" i="7"/>
  <c r="AS1238" i="7"/>
  <c r="AT1238" i="7"/>
  <c r="AU1238" i="7"/>
  <c r="AV1238" i="7"/>
  <c r="AW1238" i="7"/>
  <c r="AX1238" i="7"/>
  <c r="AY1238" i="7"/>
  <c r="AZ1238" i="7"/>
  <c r="BA1238" i="7"/>
  <c r="BB1238" i="7"/>
  <c r="BC1238" i="7"/>
  <c r="BD1238" i="7"/>
  <c r="BE1238" i="7"/>
  <c r="BF1238" i="7"/>
  <c r="BG1238" i="7"/>
  <c r="BH1238" i="7"/>
  <c r="BI1238" i="7"/>
  <c r="BJ1238" i="7"/>
  <c r="BK1238" i="7"/>
  <c r="BL1238" i="7"/>
  <c r="BM1238" i="7"/>
  <c r="BN1238" i="7"/>
  <c r="BO1238" i="7"/>
  <c r="BP1238" i="7"/>
  <c r="BQ1238" i="7"/>
  <c r="BR1238" i="7"/>
  <c r="BS1238" i="7"/>
  <c r="BT1238" i="7"/>
  <c r="BU1238" i="7"/>
  <c r="BV1238" i="7"/>
  <c r="BW1238" i="7"/>
  <c r="BX1238" i="7"/>
  <c r="BY1238" i="7"/>
  <c r="BZ1238" i="7"/>
  <c r="CA1238" i="7"/>
  <c r="AQ1239" i="7"/>
  <c r="AR1239" i="7"/>
  <c r="AS1239" i="7"/>
  <c r="AT1239" i="7"/>
  <c r="AU1239" i="7"/>
  <c r="AV1239" i="7"/>
  <c r="AW1239" i="7"/>
  <c r="AX1239" i="7"/>
  <c r="AY1239" i="7"/>
  <c r="AZ1239" i="7"/>
  <c r="BA1239" i="7"/>
  <c r="BB1239" i="7"/>
  <c r="BC1239" i="7"/>
  <c r="BD1239" i="7"/>
  <c r="BE1239" i="7"/>
  <c r="BF1239" i="7"/>
  <c r="BG1239" i="7"/>
  <c r="BH1239" i="7"/>
  <c r="BI1239" i="7"/>
  <c r="BJ1239" i="7"/>
  <c r="BK1239" i="7"/>
  <c r="BL1239" i="7"/>
  <c r="BM1239" i="7"/>
  <c r="BN1239" i="7"/>
  <c r="BO1239" i="7"/>
  <c r="BP1239" i="7"/>
  <c r="BQ1239" i="7"/>
  <c r="BR1239" i="7"/>
  <c r="BS1239" i="7"/>
  <c r="BT1239" i="7"/>
  <c r="BU1239" i="7"/>
  <c r="BV1239" i="7"/>
  <c r="BW1239" i="7"/>
  <c r="BX1239" i="7"/>
  <c r="BY1239" i="7"/>
  <c r="BZ1239" i="7"/>
  <c r="AQ1240" i="7"/>
  <c r="AR1240" i="7"/>
  <c r="AS1240" i="7"/>
  <c r="AT1240" i="7"/>
  <c r="AU1240" i="7"/>
  <c r="AV1240" i="7"/>
  <c r="AW1240" i="7"/>
  <c r="AX1240" i="7"/>
  <c r="AY1240" i="7"/>
  <c r="AZ1240" i="7"/>
  <c r="BA1240" i="7"/>
  <c r="BB1240" i="7"/>
  <c r="BC1240" i="7"/>
  <c r="BD1240" i="7"/>
  <c r="BE1240" i="7"/>
  <c r="BF1240" i="7"/>
  <c r="BG1240" i="7"/>
  <c r="BH1240" i="7"/>
  <c r="BI1240" i="7"/>
  <c r="BJ1240" i="7"/>
  <c r="BK1240" i="7"/>
  <c r="BL1240" i="7"/>
  <c r="BM1240" i="7"/>
  <c r="BN1240" i="7"/>
  <c r="BO1240" i="7"/>
  <c r="BP1240" i="7"/>
  <c r="BQ1240" i="7"/>
  <c r="BR1240" i="7"/>
  <c r="BS1240" i="7"/>
  <c r="BT1240" i="7"/>
  <c r="BU1240" i="7"/>
  <c r="BV1240" i="7"/>
  <c r="BW1240" i="7"/>
  <c r="BX1240" i="7"/>
  <c r="BY1240" i="7"/>
  <c r="CA1240" i="7" s="1"/>
  <c r="BZ1240" i="7"/>
  <c r="AQ1241" i="7"/>
  <c r="AR1241" i="7"/>
  <c r="AS1241" i="7"/>
  <c r="AT1241" i="7"/>
  <c r="AU1241" i="7"/>
  <c r="AV1241" i="7"/>
  <c r="AW1241" i="7"/>
  <c r="AX1241" i="7"/>
  <c r="AY1241" i="7"/>
  <c r="AZ1241" i="7"/>
  <c r="BA1241" i="7"/>
  <c r="BB1241" i="7"/>
  <c r="BC1241" i="7"/>
  <c r="BD1241" i="7"/>
  <c r="BE1241" i="7"/>
  <c r="BF1241" i="7"/>
  <c r="BG1241" i="7"/>
  <c r="BH1241" i="7"/>
  <c r="BI1241" i="7"/>
  <c r="BJ1241" i="7"/>
  <c r="BK1241" i="7"/>
  <c r="BL1241" i="7"/>
  <c r="BM1241" i="7"/>
  <c r="BN1241" i="7"/>
  <c r="BO1241" i="7"/>
  <c r="BP1241" i="7"/>
  <c r="BQ1241" i="7"/>
  <c r="BR1241" i="7"/>
  <c r="BS1241" i="7"/>
  <c r="BT1241" i="7"/>
  <c r="BU1241" i="7"/>
  <c r="BV1241" i="7"/>
  <c r="BW1241" i="7"/>
  <c r="BX1241" i="7"/>
  <c r="BY1241" i="7"/>
  <c r="CA1241" i="7" s="1"/>
  <c r="BZ1241" i="7"/>
  <c r="AQ1242" i="7"/>
  <c r="AR1242" i="7"/>
  <c r="AS1242" i="7"/>
  <c r="AT1242" i="7"/>
  <c r="AU1242" i="7"/>
  <c r="AV1242" i="7"/>
  <c r="AW1242" i="7"/>
  <c r="AX1242" i="7"/>
  <c r="AY1242" i="7"/>
  <c r="AZ1242" i="7"/>
  <c r="BA1242" i="7"/>
  <c r="BB1242" i="7"/>
  <c r="BC1242" i="7"/>
  <c r="BD1242" i="7"/>
  <c r="BE1242" i="7"/>
  <c r="BF1242" i="7"/>
  <c r="BG1242" i="7"/>
  <c r="BH1242" i="7"/>
  <c r="BI1242" i="7"/>
  <c r="BJ1242" i="7"/>
  <c r="BK1242" i="7"/>
  <c r="BL1242" i="7"/>
  <c r="BM1242" i="7"/>
  <c r="BN1242" i="7"/>
  <c r="BO1242" i="7"/>
  <c r="BP1242" i="7"/>
  <c r="BQ1242" i="7"/>
  <c r="BR1242" i="7"/>
  <c r="BS1242" i="7"/>
  <c r="BT1242" i="7"/>
  <c r="BU1242" i="7"/>
  <c r="BV1242" i="7"/>
  <c r="BW1242" i="7"/>
  <c r="BX1242" i="7"/>
  <c r="BY1242" i="7"/>
  <c r="BZ1242" i="7"/>
  <c r="CA1242" i="7"/>
  <c r="AQ1243" i="7"/>
  <c r="AR1243" i="7"/>
  <c r="AS1243" i="7"/>
  <c r="AT1243" i="7"/>
  <c r="AU1243" i="7"/>
  <c r="AV1243" i="7"/>
  <c r="AW1243" i="7"/>
  <c r="AX1243" i="7"/>
  <c r="AY1243" i="7"/>
  <c r="AZ1243" i="7"/>
  <c r="BA1243" i="7"/>
  <c r="BB1243" i="7"/>
  <c r="BC1243" i="7"/>
  <c r="BD1243" i="7"/>
  <c r="BE1243" i="7"/>
  <c r="BF1243" i="7"/>
  <c r="BG1243" i="7"/>
  <c r="BH1243" i="7"/>
  <c r="BI1243" i="7"/>
  <c r="BJ1243" i="7"/>
  <c r="BK1243" i="7"/>
  <c r="BL1243" i="7"/>
  <c r="BM1243" i="7"/>
  <c r="BN1243" i="7"/>
  <c r="BO1243" i="7"/>
  <c r="BP1243" i="7"/>
  <c r="BQ1243" i="7"/>
  <c r="BR1243" i="7"/>
  <c r="BS1243" i="7"/>
  <c r="BT1243" i="7"/>
  <c r="BU1243" i="7"/>
  <c r="BV1243" i="7"/>
  <c r="BW1243" i="7"/>
  <c r="BX1243" i="7"/>
  <c r="BY1243" i="7"/>
  <c r="BZ1243" i="7"/>
  <c r="CA1243" i="7"/>
  <c r="AQ1244" i="7"/>
  <c r="AR1244" i="7"/>
  <c r="AS1244" i="7"/>
  <c r="AT1244" i="7"/>
  <c r="AU1244" i="7"/>
  <c r="AV1244" i="7"/>
  <c r="AW1244" i="7"/>
  <c r="AX1244" i="7"/>
  <c r="AY1244" i="7"/>
  <c r="AZ1244" i="7"/>
  <c r="BA1244" i="7"/>
  <c r="BB1244" i="7"/>
  <c r="BC1244" i="7"/>
  <c r="BD1244" i="7"/>
  <c r="BE1244" i="7"/>
  <c r="BF1244" i="7"/>
  <c r="BG1244" i="7"/>
  <c r="BH1244" i="7"/>
  <c r="BI1244" i="7"/>
  <c r="BJ1244" i="7"/>
  <c r="BK1244" i="7"/>
  <c r="BL1244" i="7"/>
  <c r="BM1244" i="7"/>
  <c r="BN1244" i="7"/>
  <c r="BO1244" i="7"/>
  <c r="BP1244" i="7"/>
  <c r="BQ1244" i="7"/>
  <c r="BR1244" i="7"/>
  <c r="BS1244" i="7"/>
  <c r="BT1244" i="7"/>
  <c r="BU1244" i="7"/>
  <c r="BV1244" i="7"/>
  <c r="BW1244" i="7"/>
  <c r="BX1244" i="7"/>
  <c r="BY1244" i="7"/>
  <c r="CA1244" i="7" s="1"/>
  <c r="BZ1244" i="7"/>
  <c r="AQ1245" i="7"/>
  <c r="AR1245" i="7"/>
  <c r="AS1245" i="7"/>
  <c r="AT1245" i="7"/>
  <c r="AU1245" i="7"/>
  <c r="AV1245" i="7"/>
  <c r="AW1245" i="7"/>
  <c r="AX1245" i="7"/>
  <c r="AY1245" i="7"/>
  <c r="AZ1245" i="7"/>
  <c r="BA1245" i="7"/>
  <c r="BB1245" i="7"/>
  <c r="BC1245" i="7"/>
  <c r="BD1245" i="7"/>
  <c r="BE1245" i="7"/>
  <c r="BF1245" i="7"/>
  <c r="BG1245" i="7"/>
  <c r="BH1245" i="7"/>
  <c r="BI1245" i="7"/>
  <c r="BJ1245" i="7"/>
  <c r="BK1245" i="7"/>
  <c r="BL1245" i="7"/>
  <c r="BM1245" i="7"/>
  <c r="BN1245" i="7"/>
  <c r="BO1245" i="7"/>
  <c r="BP1245" i="7"/>
  <c r="BQ1245" i="7"/>
  <c r="BR1245" i="7"/>
  <c r="BS1245" i="7"/>
  <c r="BT1245" i="7"/>
  <c r="BU1245" i="7"/>
  <c r="BV1245" i="7"/>
  <c r="BW1245" i="7"/>
  <c r="BX1245" i="7"/>
  <c r="BY1245" i="7"/>
  <c r="CA1245" i="7" s="1"/>
  <c r="BZ1245" i="7"/>
  <c r="AQ1246" i="7"/>
  <c r="AR1246" i="7"/>
  <c r="AS1246" i="7"/>
  <c r="AT1246" i="7"/>
  <c r="AU1246" i="7"/>
  <c r="AV1246" i="7"/>
  <c r="AW1246" i="7"/>
  <c r="AX1246" i="7"/>
  <c r="AY1246" i="7"/>
  <c r="AZ1246" i="7"/>
  <c r="BA1246" i="7"/>
  <c r="BB1246" i="7"/>
  <c r="BC1246" i="7"/>
  <c r="BD1246" i="7"/>
  <c r="BE1246" i="7"/>
  <c r="BF1246" i="7"/>
  <c r="BG1246" i="7"/>
  <c r="BH1246" i="7"/>
  <c r="BI1246" i="7"/>
  <c r="BJ1246" i="7"/>
  <c r="BK1246" i="7"/>
  <c r="BL1246" i="7"/>
  <c r="BM1246" i="7"/>
  <c r="BN1246" i="7"/>
  <c r="BO1246" i="7"/>
  <c r="BP1246" i="7"/>
  <c r="BQ1246" i="7"/>
  <c r="BR1246" i="7"/>
  <c r="BS1246" i="7"/>
  <c r="BT1246" i="7"/>
  <c r="BU1246" i="7"/>
  <c r="BV1246" i="7"/>
  <c r="BW1246" i="7"/>
  <c r="BX1246" i="7"/>
  <c r="BY1246" i="7"/>
  <c r="BZ1246" i="7"/>
  <c r="CA1246" i="7"/>
  <c r="AQ1247" i="7"/>
  <c r="AR1247" i="7"/>
  <c r="AS1247" i="7"/>
  <c r="AT1247" i="7"/>
  <c r="AU1247" i="7"/>
  <c r="AV1247" i="7"/>
  <c r="AW1247" i="7"/>
  <c r="AX1247" i="7"/>
  <c r="AY1247" i="7"/>
  <c r="AZ1247" i="7"/>
  <c r="BA1247" i="7"/>
  <c r="BB1247" i="7"/>
  <c r="BC1247" i="7"/>
  <c r="BD1247" i="7"/>
  <c r="BE1247" i="7"/>
  <c r="BF1247" i="7"/>
  <c r="BG1247" i="7"/>
  <c r="BH1247" i="7"/>
  <c r="BI1247" i="7"/>
  <c r="BJ1247" i="7"/>
  <c r="BK1247" i="7"/>
  <c r="BL1247" i="7"/>
  <c r="BM1247" i="7"/>
  <c r="BN1247" i="7"/>
  <c r="BO1247" i="7"/>
  <c r="BP1247" i="7"/>
  <c r="BQ1247" i="7"/>
  <c r="BR1247" i="7"/>
  <c r="BS1247" i="7"/>
  <c r="BT1247" i="7"/>
  <c r="BU1247" i="7"/>
  <c r="BV1247" i="7"/>
  <c r="BW1247" i="7"/>
  <c r="BX1247" i="7"/>
  <c r="BY1247" i="7"/>
  <c r="BZ1247" i="7"/>
  <c r="CA1247" i="7"/>
  <c r="AQ1248" i="7"/>
  <c r="AR1248" i="7"/>
  <c r="AS1248" i="7"/>
  <c r="AT1248" i="7"/>
  <c r="AU1248" i="7"/>
  <c r="AV1248" i="7"/>
  <c r="AW1248" i="7"/>
  <c r="AX1248" i="7"/>
  <c r="AY1248" i="7"/>
  <c r="AZ1248" i="7"/>
  <c r="BA1248" i="7"/>
  <c r="BB1248" i="7"/>
  <c r="BC1248" i="7"/>
  <c r="BD1248" i="7"/>
  <c r="BE1248" i="7"/>
  <c r="BF1248" i="7"/>
  <c r="BG1248" i="7"/>
  <c r="BH1248" i="7"/>
  <c r="BI1248" i="7"/>
  <c r="BJ1248" i="7"/>
  <c r="BK1248" i="7"/>
  <c r="BL1248" i="7"/>
  <c r="BM1248" i="7"/>
  <c r="BN1248" i="7"/>
  <c r="BO1248" i="7"/>
  <c r="BP1248" i="7"/>
  <c r="BQ1248" i="7"/>
  <c r="BR1248" i="7"/>
  <c r="BS1248" i="7"/>
  <c r="BT1248" i="7"/>
  <c r="BU1248" i="7"/>
  <c r="BV1248" i="7"/>
  <c r="BW1248" i="7"/>
  <c r="BX1248" i="7"/>
  <c r="BY1248" i="7"/>
  <c r="CA1248" i="7" s="1"/>
  <c r="BZ1248" i="7"/>
  <c r="AQ1249" i="7"/>
  <c r="AR1249" i="7"/>
  <c r="AS1249" i="7"/>
  <c r="AT1249" i="7"/>
  <c r="AU1249" i="7"/>
  <c r="AV1249" i="7"/>
  <c r="AW1249" i="7"/>
  <c r="AX1249" i="7"/>
  <c r="AY1249" i="7"/>
  <c r="AZ1249" i="7"/>
  <c r="BA1249" i="7"/>
  <c r="BB1249" i="7"/>
  <c r="BC1249" i="7"/>
  <c r="BD1249" i="7"/>
  <c r="BE1249" i="7"/>
  <c r="BF1249" i="7"/>
  <c r="BG1249" i="7"/>
  <c r="BH1249" i="7"/>
  <c r="BI1249" i="7"/>
  <c r="BJ1249" i="7"/>
  <c r="BK1249" i="7"/>
  <c r="BL1249" i="7"/>
  <c r="BM1249" i="7"/>
  <c r="BN1249" i="7"/>
  <c r="BO1249" i="7"/>
  <c r="BP1249" i="7"/>
  <c r="BQ1249" i="7"/>
  <c r="BR1249" i="7"/>
  <c r="BS1249" i="7"/>
  <c r="BT1249" i="7"/>
  <c r="BU1249" i="7"/>
  <c r="BV1249" i="7"/>
  <c r="BW1249" i="7"/>
  <c r="BX1249" i="7"/>
  <c r="BY1249" i="7"/>
  <c r="CA1249" i="7" s="1"/>
  <c r="BZ1249" i="7"/>
  <c r="AQ1250" i="7"/>
  <c r="AR1250" i="7"/>
  <c r="AS1250" i="7"/>
  <c r="AT1250" i="7"/>
  <c r="AU1250" i="7"/>
  <c r="AV1250" i="7"/>
  <c r="AW1250" i="7"/>
  <c r="AX1250" i="7"/>
  <c r="AY1250" i="7"/>
  <c r="AZ1250" i="7"/>
  <c r="BA1250" i="7"/>
  <c r="BB1250" i="7"/>
  <c r="BC1250" i="7"/>
  <c r="BD1250" i="7"/>
  <c r="BE1250" i="7"/>
  <c r="BF1250" i="7"/>
  <c r="BG1250" i="7"/>
  <c r="BH1250" i="7"/>
  <c r="BI1250" i="7"/>
  <c r="BJ1250" i="7"/>
  <c r="BK1250" i="7"/>
  <c r="BL1250" i="7"/>
  <c r="BM1250" i="7"/>
  <c r="BN1250" i="7"/>
  <c r="BO1250" i="7"/>
  <c r="BP1250" i="7"/>
  <c r="BQ1250" i="7"/>
  <c r="BR1250" i="7"/>
  <c r="BS1250" i="7"/>
  <c r="BT1250" i="7"/>
  <c r="BU1250" i="7"/>
  <c r="BV1250" i="7"/>
  <c r="BW1250" i="7"/>
  <c r="BX1250" i="7"/>
  <c r="BY1250" i="7"/>
  <c r="BZ1250" i="7"/>
  <c r="CA1250" i="7"/>
  <c r="AQ1251" i="7"/>
  <c r="AR1251" i="7"/>
  <c r="AS1251" i="7"/>
  <c r="AT1251" i="7"/>
  <c r="AU1251" i="7"/>
  <c r="AV1251" i="7"/>
  <c r="AW1251" i="7"/>
  <c r="AX1251" i="7"/>
  <c r="AY1251" i="7"/>
  <c r="AZ1251" i="7"/>
  <c r="BA1251" i="7"/>
  <c r="BB1251" i="7"/>
  <c r="BC1251" i="7"/>
  <c r="BD1251" i="7"/>
  <c r="BE1251" i="7"/>
  <c r="BF1251" i="7"/>
  <c r="BG1251" i="7"/>
  <c r="BH1251" i="7"/>
  <c r="BI1251" i="7"/>
  <c r="BJ1251" i="7"/>
  <c r="BK1251" i="7"/>
  <c r="BL1251" i="7"/>
  <c r="BM1251" i="7"/>
  <c r="BN1251" i="7"/>
  <c r="BO1251" i="7"/>
  <c r="BP1251" i="7"/>
  <c r="BQ1251" i="7"/>
  <c r="BR1251" i="7"/>
  <c r="BS1251" i="7"/>
  <c r="BT1251" i="7"/>
  <c r="BU1251" i="7"/>
  <c r="BV1251" i="7"/>
  <c r="BW1251" i="7"/>
  <c r="BX1251" i="7"/>
  <c r="BY1251" i="7"/>
  <c r="BZ1251" i="7"/>
  <c r="CA1251" i="7"/>
  <c r="AQ1252" i="7"/>
  <c r="AR1252" i="7"/>
  <c r="AS1252" i="7"/>
  <c r="AT1252" i="7"/>
  <c r="AU1252" i="7"/>
  <c r="AV1252" i="7"/>
  <c r="AW1252" i="7"/>
  <c r="AX1252" i="7"/>
  <c r="AY1252" i="7"/>
  <c r="AZ1252" i="7"/>
  <c r="BA1252" i="7"/>
  <c r="BB1252" i="7"/>
  <c r="BC1252" i="7"/>
  <c r="BD1252" i="7"/>
  <c r="BE1252" i="7"/>
  <c r="BF1252" i="7"/>
  <c r="BG1252" i="7"/>
  <c r="BH1252" i="7"/>
  <c r="BI1252" i="7"/>
  <c r="BJ1252" i="7"/>
  <c r="BK1252" i="7"/>
  <c r="BL1252" i="7"/>
  <c r="BM1252" i="7"/>
  <c r="BN1252" i="7"/>
  <c r="BO1252" i="7"/>
  <c r="BP1252" i="7"/>
  <c r="BQ1252" i="7"/>
  <c r="BR1252" i="7"/>
  <c r="BS1252" i="7"/>
  <c r="BT1252" i="7"/>
  <c r="BU1252" i="7"/>
  <c r="BV1252" i="7"/>
  <c r="BW1252" i="7"/>
  <c r="BX1252" i="7"/>
  <c r="BY1252" i="7"/>
  <c r="CA1252" i="7" s="1"/>
  <c r="BZ1252" i="7"/>
  <c r="AQ1253" i="7"/>
  <c r="AR1253" i="7"/>
  <c r="AS1253" i="7"/>
  <c r="AT1253" i="7"/>
  <c r="AU1253" i="7"/>
  <c r="AV1253" i="7"/>
  <c r="AW1253" i="7"/>
  <c r="AX1253" i="7"/>
  <c r="AY1253" i="7"/>
  <c r="AZ1253" i="7"/>
  <c r="BA1253" i="7"/>
  <c r="BB1253" i="7"/>
  <c r="BC1253" i="7"/>
  <c r="BD1253" i="7"/>
  <c r="BE1253" i="7"/>
  <c r="BF1253" i="7"/>
  <c r="BG1253" i="7"/>
  <c r="BH1253" i="7"/>
  <c r="BI1253" i="7"/>
  <c r="BJ1253" i="7"/>
  <c r="BK1253" i="7"/>
  <c r="BL1253" i="7"/>
  <c r="BM1253" i="7"/>
  <c r="BN1253" i="7"/>
  <c r="BO1253" i="7"/>
  <c r="BP1253" i="7"/>
  <c r="BQ1253" i="7"/>
  <c r="BR1253" i="7"/>
  <c r="BS1253" i="7"/>
  <c r="BT1253" i="7"/>
  <c r="BU1253" i="7"/>
  <c r="BV1253" i="7"/>
  <c r="BW1253" i="7"/>
  <c r="BX1253" i="7"/>
  <c r="BY1253" i="7"/>
  <c r="CA1253" i="7" s="1"/>
  <c r="BZ1253" i="7"/>
  <c r="AQ1254" i="7"/>
  <c r="AR1254" i="7"/>
  <c r="AS1254" i="7"/>
  <c r="AT1254" i="7"/>
  <c r="AU1254" i="7"/>
  <c r="AV1254" i="7"/>
  <c r="AW1254" i="7"/>
  <c r="AX1254" i="7"/>
  <c r="AY1254" i="7"/>
  <c r="AZ1254" i="7"/>
  <c r="BA1254" i="7"/>
  <c r="BB1254" i="7"/>
  <c r="BC1254" i="7"/>
  <c r="BD1254" i="7"/>
  <c r="BE1254" i="7"/>
  <c r="BF1254" i="7"/>
  <c r="BG1254" i="7"/>
  <c r="BH1254" i="7"/>
  <c r="BI1254" i="7"/>
  <c r="BJ1254" i="7"/>
  <c r="BK1254" i="7"/>
  <c r="BL1254" i="7"/>
  <c r="BM1254" i="7"/>
  <c r="BN1254" i="7"/>
  <c r="BO1254" i="7"/>
  <c r="BP1254" i="7"/>
  <c r="BQ1254" i="7"/>
  <c r="BR1254" i="7"/>
  <c r="BS1254" i="7"/>
  <c r="BT1254" i="7"/>
  <c r="BU1254" i="7"/>
  <c r="BV1254" i="7"/>
  <c r="BW1254" i="7"/>
  <c r="BX1254" i="7"/>
  <c r="BY1254" i="7"/>
  <c r="BZ1254" i="7"/>
  <c r="CA1254" i="7"/>
  <c r="AQ1255" i="7"/>
  <c r="AR1255" i="7"/>
  <c r="AS1255" i="7"/>
  <c r="AT1255" i="7"/>
  <c r="AU1255" i="7"/>
  <c r="AV1255" i="7"/>
  <c r="AW1255" i="7"/>
  <c r="AX1255" i="7"/>
  <c r="AY1255" i="7"/>
  <c r="AZ1255" i="7"/>
  <c r="BA1255" i="7"/>
  <c r="BB1255" i="7"/>
  <c r="BC1255" i="7"/>
  <c r="BD1255" i="7"/>
  <c r="BE1255" i="7"/>
  <c r="BF1255" i="7"/>
  <c r="BG1255" i="7"/>
  <c r="BH1255" i="7"/>
  <c r="BI1255" i="7"/>
  <c r="BJ1255" i="7"/>
  <c r="BK1255" i="7"/>
  <c r="BL1255" i="7"/>
  <c r="BM1255" i="7"/>
  <c r="BN1255" i="7"/>
  <c r="BO1255" i="7"/>
  <c r="BP1255" i="7"/>
  <c r="BQ1255" i="7"/>
  <c r="BR1255" i="7"/>
  <c r="BS1255" i="7"/>
  <c r="BT1255" i="7"/>
  <c r="BU1255" i="7"/>
  <c r="BV1255" i="7"/>
  <c r="BW1255" i="7"/>
  <c r="BX1255" i="7"/>
  <c r="BY1255" i="7"/>
  <c r="BZ1255" i="7"/>
  <c r="CA1255" i="7"/>
  <c r="AQ1256" i="7"/>
  <c r="AR1256" i="7"/>
  <c r="AS1256" i="7"/>
  <c r="AT1256" i="7"/>
  <c r="AU1256" i="7"/>
  <c r="AV1256" i="7"/>
  <c r="AW1256" i="7"/>
  <c r="AX1256" i="7"/>
  <c r="AY1256" i="7"/>
  <c r="AZ1256" i="7"/>
  <c r="BA1256" i="7"/>
  <c r="BB1256" i="7"/>
  <c r="BC1256" i="7"/>
  <c r="BD1256" i="7"/>
  <c r="BE1256" i="7"/>
  <c r="BF1256" i="7"/>
  <c r="BG1256" i="7"/>
  <c r="BH1256" i="7"/>
  <c r="BI1256" i="7"/>
  <c r="BJ1256" i="7"/>
  <c r="BK1256" i="7"/>
  <c r="BL1256" i="7"/>
  <c r="BM1256" i="7"/>
  <c r="BN1256" i="7"/>
  <c r="BO1256" i="7"/>
  <c r="BP1256" i="7"/>
  <c r="BQ1256" i="7"/>
  <c r="BR1256" i="7"/>
  <c r="BS1256" i="7"/>
  <c r="BT1256" i="7"/>
  <c r="BU1256" i="7"/>
  <c r="BV1256" i="7"/>
  <c r="BW1256" i="7"/>
  <c r="BX1256" i="7"/>
  <c r="BY1256" i="7"/>
  <c r="CA1256" i="7" s="1"/>
  <c r="BZ1256" i="7"/>
  <c r="AQ1257" i="7"/>
  <c r="AR1257" i="7"/>
  <c r="AS1257" i="7"/>
  <c r="AT1257" i="7"/>
  <c r="AU1257" i="7"/>
  <c r="AV1257" i="7"/>
  <c r="AW1257" i="7"/>
  <c r="AX1257" i="7"/>
  <c r="AY1257" i="7"/>
  <c r="AZ1257" i="7"/>
  <c r="BA1257" i="7"/>
  <c r="BB1257" i="7"/>
  <c r="BC1257" i="7"/>
  <c r="BD1257" i="7"/>
  <c r="BE1257" i="7"/>
  <c r="BF1257" i="7"/>
  <c r="BG1257" i="7"/>
  <c r="BH1257" i="7"/>
  <c r="BI1257" i="7"/>
  <c r="BJ1257" i="7"/>
  <c r="BK1257" i="7"/>
  <c r="BL1257" i="7"/>
  <c r="BM1257" i="7"/>
  <c r="BN1257" i="7"/>
  <c r="BO1257" i="7"/>
  <c r="BP1257" i="7"/>
  <c r="BQ1257" i="7"/>
  <c r="BR1257" i="7"/>
  <c r="BS1257" i="7"/>
  <c r="BT1257" i="7"/>
  <c r="BU1257" i="7"/>
  <c r="BV1257" i="7"/>
  <c r="BW1257" i="7"/>
  <c r="BX1257" i="7"/>
  <c r="BY1257" i="7"/>
  <c r="CA1257" i="7" s="1"/>
  <c r="BZ1257" i="7"/>
  <c r="AQ1258" i="7"/>
  <c r="AR1258" i="7"/>
  <c r="AS1258" i="7"/>
  <c r="AT1258" i="7"/>
  <c r="AU1258" i="7"/>
  <c r="AV1258" i="7"/>
  <c r="AW1258" i="7"/>
  <c r="AX1258" i="7"/>
  <c r="AY1258" i="7"/>
  <c r="AZ1258" i="7"/>
  <c r="BA1258" i="7"/>
  <c r="BB1258" i="7"/>
  <c r="BC1258" i="7"/>
  <c r="BD1258" i="7"/>
  <c r="BE1258" i="7"/>
  <c r="BF1258" i="7"/>
  <c r="BG1258" i="7"/>
  <c r="BH1258" i="7"/>
  <c r="BI1258" i="7"/>
  <c r="BJ1258" i="7"/>
  <c r="BK1258" i="7"/>
  <c r="BL1258" i="7"/>
  <c r="BM1258" i="7"/>
  <c r="BN1258" i="7"/>
  <c r="BO1258" i="7"/>
  <c r="BP1258" i="7"/>
  <c r="BQ1258" i="7"/>
  <c r="BR1258" i="7"/>
  <c r="BS1258" i="7"/>
  <c r="BT1258" i="7"/>
  <c r="BU1258" i="7"/>
  <c r="BV1258" i="7"/>
  <c r="BW1258" i="7"/>
  <c r="BX1258" i="7"/>
  <c r="BY1258" i="7"/>
  <c r="BZ1258" i="7"/>
  <c r="CA1258" i="7"/>
  <c r="AQ1259" i="7"/>
  <c r="AR1259" i="7"/>
  <c r="AS1259" i="7"/>
  <c r="AT1259" i="7"/>
  <c r="AU1259" i="7"/>
  <c r="AV1259" i="7"/>
  <c r="AW1259" i="7"/>
  <c r="AX1259" i="7"/>
  <c r="AY1259" i="7"/>
  <c r="AZ1259" i="7"/>
  <c r="BA1259" i="7"/>
  <c r="BB1259" i="7"/>
  <c r="BC1259" i="7"/>
  <c r="BD1259" i="7"/>
  <c r="BE1259" i="7"/>
  <c r="BF1259" i="7"/>
  <c r="BG1259" i="7"/>
  <c r="BH1259" i="7"/>
  <c r="BI1259" i="7"/>
  <c r="BJ1259" i="7"/>
  <c r="BK1259" i="7"/>
  <c r="BL1259" i="7"/>
  <c r="BM1259" i="7"/>
  <c r="BN1259" i="7"/>
  <c r="BO1259" i="7"/>
  <c r="BP1259" i="7"/>
  <c r="BQ1259" i="7"/>
  <c r="BR1259" i="7"/>
  <c r="BS1259" i="7"/>
  <c r="BT1259" i="7"/>
  <c r="BU1259" i="7"/>
  <c r="BV1259" i="7"/>
  <c r="BW1259" i="7"/>
  <c r="BX1259" i="7"/>
  <c r="BY1259" i="7"/>
  <c r="BZ1259" i="7"/>
  <c r="CA1259" i="7"/>
  <c r="AQ1260" i="7"/>
  <c r="AR1260" i="7"/>
  <c r="AS1260" i="7"/>
  <c r="AT1260" i="7"/>
  <c r="AU1260" i="7"/>
  <c r="AV1260" i="7"/>
  <c r="AW1260" i="7"/>
  <c r="AX1260" i="7"/>
  <c r="AY1260" i="7"/>
  <c r="AZ1260" i="7"/>
  <c r="BA1260" i="7"/>
  <c r="BB1260" i="7"/>
  <c r="BC1260" i="7"/>
  <c r="BD1260" i="7"/>
  <c r="BE1260" i="7"/>
  <c r="BF1260" i="7"/>
  <c r="BG1260" i="7"/>
  <c r="BH1260" i="7"/>
  <c r="BI1260" i="7"/>
  <c r="BJ1260" i="7"/>
  <c r="BK1260" i="7"/>
  <c r="BL1260" i="7"/>
  <c r="BM1260" i="7"/>
  <c r="BN1260" i="7"/>
  <c r="BO1260" i="7"/>
  <c r="BP1260" i="7"/>
  <c r="BQ1260" i="7"/>
  <c r="BR1260" i="7"/>
  <c r="BS1260" i="7"/>
  <c r="BT1260" i="7"/>
  <c r="BU1260" i="7"/>
  <c r="BV1260" i="7"/>
  <c r="BW1260" i="7"/>
  <c r="BX1260" i="7"/>
  <c r="BY1260" i="7"/>
  <c r="CA1260" i="7" s="1"/>
  <c r="BZ1260" i="7"/>
  <c r="AQ1261" i="7"/>
  <c r="AR1261" i="7"/>
  <c r="AS1261" i="7"/>
  <c r="AT1261" i="7"/>
  <c r="AU1261" i="7"/>
  <c r="AV1261" i="7"/>
  <c r="AW1261" i="7"/>
  <c r="AX1261" i="7"/>
  <c r="AY1261" i="7"/>
  <c r="AZ1261" i="7"/>
  <c r="BA1261" i="7"/>
  <c r="BB1261" i="7"/>
  <c r="BC1261" i="7"/>
  <c r="BD1261" i="7"/>
  <c r="BE1261" i="7"/>
  <c r="BF1261" i="7"/>
  <c r="BG1261" i="7"/>
  <c r="BH1261" i="7"/>
  <c r="BI1261" i="7"/>
  <c r="BJ1261" i="7"/>
  <c r="BK1261" i="7"/>
  <c r="BL1261" i="7"/>
  <c r="BM1261" i="7"/>
  <c r="BN1261" i="7"/>
  <c r="BO1261" i="7"/>
  <c r="BP1261" i="7"/>
  <c r="BQ1261" i="7"/>
  <c r="BR1261" i="7"/>
  <c r="BS1261" i="7"/>
  <c r="BT1261" i="7"/>
  <c r="BU1261" i="7"/>
  <c r="BV1261" i="7"/>
  <c r="BW1261" i="7"/>
  <c r="BX1261" i="7"/>
  <c r="BY1261" i="7"/>
  <c r="CA1261" i="7" s="1"/>
  <c r="BZ1261" i="7"/>
  <c r="AQ1262" i="7"/>
  <c r="AR1262" i="7"/>
  <c r="AS1262" i="7"/>
  <c r="AT1262" i="7"/>
  <c r="AU1262" i="7"/>
  <c r="AV1262" i="7"/>
  <c r="AW1262" i="7"/>
  <c r="AX1262" i="7"/>
  <c r="AY1262" i="7"/>
  <c r="AZ1262" i="7"/>
  <c r="BA1262" i="7"/>
  <c r="BB1262" i="7"/>
  <c r="BC1262" i="7"/>
  <c r="BD1262" i="7"/>
  <c r="BE1262" i="7"/>
  <c r="BF1262" i="7"/>
  <c r="BG1262" i="7"/>
  <c r="BH1262" i="7"/>
  <c r="BI1262" i="7"/>
  <c r="BJ1262" i="7"/>
  <c r="BK1262" i="7"/>
  <c r="BL1262" i="7"/>
  <c r="BM1262" i="7"/>
  <c r="BN1262" i="7"/>
  <c r="BO1262" i="7"/>
  <c r="BP1262" i="7"/>
  <c r="BQ1262" i="7"/>
  <c r="BR1262" i="7"/>
  <c r="BS1262" i="7"/>
  <c r="BT1262" i="7"/>
  <c r="BU1262" i="7"/>
  <c r="BV1262" i="7"/>
  <c r="BW1262" i="7"/>
  <c r="BX1262" i="7"/>
  <c r="BY1262" i="7"/>
  <c r="BZ1262" i="7"/>
  <c r="CA1262" i="7"/>
  <c r="AQ1263" i="7"/>
  <c r="AR1263" i="7"/>
  <c r="AS1263" i="7"/>
  <c r="AT1263" i="7"/>
  <c r="AU1263" i="7"/>
  <c r="AV1263" i="7"/>
  <c r="AW1263" i="7"/>
  <c r="AX1263" i="7"/>
  <c r="AY1263" i="7"/>
  <c r="AZ1263" i="7"/>
  <c r="BA1263" i="7"/>
  <c r="BB1263" i="7"/>
  <c r="BC1263" i="7"/>
  <c r="BD1263" i="7"/>
  <c r="BE1263" i="7"/>
  <c r="BF1263" i="7"/>
  <c r="BG1263" i="7"/>
  <c r="BH1263" i="7"/>
  <c r="BI1263" i="7"/>
  <c r="BJ1263" i="7"/>
  <c r="BK1263" i="7"/>
  <c r="BL1263" i="7"/>
  <c r="BM1263" i="7"/>
  <c r="BN1263" i="7"/>
  <c r="BO1263" i="7"/>
  <c r="BP1263" i="7"/>
  <c r="BQ1263" i="7"/>
  <c r="BR1263" i="7"/>
  <c r="BS1263" i="7"/>
  <c r="BT1263" i="7"/>
  <c r="BU1263" i="7"/>
  <c r="BV1263" i="7"/>
  <c r="BW1263" i="7"/>
  <c r="BX1263" i="7"/>
  <c r="BY1263" i="7"/>
  <c r="BZ1263" i="7"/>
  <c r="CA1263" i="7"/>
  <c r="AQ1264" i="7"/>
  <c r="AR1264" i="7"/>
  <c r="AS1264" i="7"/>
  <c r="AT1264" i="7"/>
  <c r="AU1264" i="7"/>
  <c r="AV1264" i="7"/>
  <c r="AW1264" i="7"/>
  <c r="AX1264" i="7"/>
  <c r="AY1264" i="7"/>
  <c r="AZ1264" i="7"/>
  <c r="BA1264" i="7"/>
  <c r="BB1264" i="7"/>
  <c r="BC1264" i="7"/>
  <c r="BD1264" i="7"/>
  <c r="BE1264" i="7"/>
  <c r="BF1264" i="7"/>
  <c r="BG1264" i="7"/>
  <c r="BH1264" i="7"/>
  <c r="BI1264" i="7"/>
  <c r="BJ1264" i="7"/>
  <c r="BK1264" i="7"/>
  <c r="BL1264" i="7"/>
  <c r="BM1264" i="7"/>
  <c r="BN1264" i="7"/>
  <c r="BO1264" i="7"/>
  <c r="BP1264" i="7"/>
  <c r="BQ1264" i="7"/>
  <c r="BR1264" i="7"/>
  <c r="BS1264" i="7"/>
  <c r="BT1264" i="7"/>
  <c r="BU1264" i="7"/>
  <c r="BV1264" i="7"/>
  <c r="BW1264" i="7"/>
  <c r="BX1264" i="7"/>
  <c r="BY1264" i="7"/>
  <c r="CA1264" i="7" s="1"/>
  <c r="BZ1264" i="7"/>
  <c r="AQ1265" i="7"/>
  <c r="AR1265" i="7"/>
  <c r="AS1265" i="7"/>
  <c r="AT1265" i="7"/>
  <c r="AU1265" i="7"/>
  <c r="AV1265" i="7"/>
  <c r="AW1265" i="7"/>
  <c r="AX1265" i="7"/>
  <c r="AY1265" i="7"/>
  <c r="AZ1265" i="7"/>
  <c r="BA1265" i="7"/>
  <c r="BB1265" i="7"/>
  <c r="BC1265" i="7"/>
  <c r="BD1265" i="7"/>
  <c r="BE1265" i="7"/>
  <c r="BF1265" i="7"/>
  <c r="BG1265" i="7"/>
  <c r="BH1265" i="7"/>
  <c r="BI1265" i="7"/>
  <c r="BJ1265" i="7"/>
  <c r="BK1265" i="7"/>
  <c r="BL1265" i="7"/>
  <c r="BM1265" i="7"/>
  <c r="BN1265" i="7"/>
  <c r="BO1265" i="7"/>
  <c r="BP1265" i="7"/>
  <c r="BQ1265" i="7"/>
  <c r="BR1265" i="7"/>
  <c r="BS1265" i="7"/>
  <c r="BT1265" i="7"/>
  <c r="BU1265" i="7"/>
  <c r="BV1265" i="7"/>
  <c r="BW1265" i="7"/>
  <c r="BX1265" i="7"/>
  <c r="BY1265" i="7"/>
  <c r="CA1265" i="7" s="1"/>
  <c r="BZ1265" i="7"/>
  <c r="AQ1266" i="7"/>
  <c r="AR1266" i="7"/>
  <c r="AS1266" i="7"/>
  <c r="AT1266" i="7"/>
  <c r="AU1266" i="7"/>
  <c r="AV1266" i="7"/>
  <c r="AW1266" i="7"/>
  <c r="AX1266" i="7"/>
  <c r="AY1266" i="7"/>
  <c r="AZ1266" i="7"/>
  <c r="BA1266" i="7"/>
  <c r="BB1266" i="7"/>
  <c r="BC1266" i="7"/>
  <c r="BD1266" i="7"/>
  <c r="BE1266" i="7"/>
  <c r="BF1266" i="7"/>
  <c r="BG1266" i="7"/>
  <c r="BH1266" i="7"/>
  <c r="BI1266" i="7"/>
  <c r="BJ1266" i="7"/>
  <c r="BK1266" i="7"/>
  <c r="BL1266" i="7"/>
  <c r="BM1266" i="7"/>
  <c r="BN1266" i="7"/>
  <c r="BO1266" i="7"/>
  <c r="BP1266" i="7"/>
  <c r="BQ1266" i="7"/>
  <c r="BR1266" i="7"/>
  <c r="BS1266" i="7"/>
  <c r="BT1266" i="7"/>
  <c r="BU1266" i="7"/>
  <c r="BV1266" i="7"/>
  <c r="BW1266" i="7"/>
  <c r="BX1266" i="7"/>
  <c r="BY1266" i="7"/>
  <c r="BZ1266" i="7"/>
  <c r="CA1266" i="7"/>
  <c r="AQ1267" i="7"/>
  <c r="AR1267" i="7"/>
  <c r="AS1267" i="7"/>
  <c r="AT1267" i="7"/>
  <c r="AU1267" i="7"/>
  <c r="AV1267" i="7"/>
  <c r="AW1267" i="7"/>
  <c r="AX1267" i="7"/>
  <c r="AY1267" i="7"/>
  <c r="AZ1267" i="7"/>
  <c r="BA1267" i="7"/>
  <c r="BB1267" i="7"/>
  <c r="BC1267" i="7"/>
  <c r="BD1267" i="7"/>
  <c r="BE1267" i="7"/>
  <c r="BF1267" i="7"/>
  <c r="BG1267" i="7"/>
  <c r="BH1267" i="7"/>
  <c r="BI1267" i="7"/>
  <c r="BJ1267" i="7"/>
  <c r="BK1267" i="7"/>
  <c r="BL1267" i="7"/>
  <c r="BM1267" i="7"/>
  <c r="BN1267" i="7"/>
  <c r="BO1267" i="7"/>
  <c r="BP1267" i="7"/>
  <c r="BQ1267" i="7"/>
  <c r="BR1267" i="7"/>
  <c r="BS1267" i="7"/>
  <c r="BT1267" i="7"/>
  <c r="BU1267" i="7"/>
  <c r="BV1267" i="7"/>
  <c r="BW1267" i="7"/>
  <c r="BX1267" i="7"/>
  <c r="BY1267" i="7"/>
  <c r="BZ1267" i="7"/>
  <c r="CA1267" i="7"/>
  <c r="AQ1268" i="7"/>
  <c r="AR1268" i="7"/>
  <c r="AS1268" i="7"/>
  <c r="AT1268" i="7"/>
  <c r="AU1268" i="7"/>
  <c r="AV1268" i="7"/>
  <c r="AW1268" i="7"/>
  <c r="AX1268" i="7"/>
  <c r="AY1268" i="7"/>
  <c r="AZ1268" i="7"/>
  <c r="BA1268" i="7"/>
  <c r="BB1268" i="7"/>
  <c r="BC1268" i="7"/>
  <c r="BD1268" i="7"/>
  <c r="BE1268" i="7"/>
  <c r="BF1268" i="7"/>
  <c r="BG1268" i="7"/>
  <c r="BH1268" i="7"/>
  <c r="BI1268" i="7"/>
  <c r="BJ1268" i="7"/>
  <c r="BK1268" i="7"/>
  <c r="BL1268" i="7"/>
  <c r="BM1268" i="7"/>
  <c r="BN1268" i="7"/>
  <c r="BO1268" i="7"/>
  <c r="BP1268" i="7"/>
  <c r="BQ1268" i="7"/>
  <c r="BR1268" i="7"/>
  <c r="BS1268" i="7"/>
  <c r="BT1268" i="7"/>
  <c r="BU1268" i="7"/>
  <c r="BV1268" i="7"/>
  <c r="BW1268" i="7"/>
  <c r="BX1268" i="7"/>
  <c r="BY1268" i="7"/>
  <c r="CA1268" i="7" s="1"/>
  <c r="BZ1268" i="7"/>
  <c r="AQ1269" i="7"/>
  <c r="AR1269" i="7"/>
  <c r="AS1269" i="7"/>
  <c r="AT1269" i="7"/>
  <c r="AU1269" i="7"/>
  <c r="AV1269" i="7"/>
  <c r="AW1269" i="7"/>
  <c r="AX1269" i="7"/>
  <c r="AY1269" i="7"/>
  <c r="AZ1269" i="7"/>
  <c r="BA1269" i="7"/>
  <c r="BB1269" i="7"/>
  <c r="BC1269" i="7"/>
  <c r="BD1269" i="7"/>
  <c r="BE1269" i="7"/>
  <c r="BF1269" i="7"/>
  <c r="BG1269" i="7"/>
  <c r="BH1269" i="7"/>
  <c r="BI1269" i="7"/>
  <c r="BJ1269" i="7"/>
  <c r="BK1269" i="7"/>
  <c r="BL1269" i="7"/>
  <c r="BM1269" i="7"/>
  <c r="BN1269" i="7"/>
  <c r="BO1269" i="7"/>
  <c r="BP1269" i="7"/>
  <c r="BQ1269" i="7"/>
  <c r="BR1269" i="7"/>
  <c r="BS1269" i="7"/>
  <c r="BT1269" i="7"/>
  <c r="BU1269" i="7"/>
  <c r="BV1269" i="7"/>
  <c r="BW1269" i="7"/>
  <c r="BX1269" i="7"/>
  <c r="BY1269" i="7"/>
  <c r="CA1269" i="7" s="1"/>
  <c r="BZ1269" i="7"/>
  <c r="AQ1270" i="7"/>
  <c r="AR1270" i="7"/>
  <c r="AS1270" i="7"/>
  <c r="AT1270" i="7"/>
  <c r="AU1270" i="7"/>
  <c r="AV1270" i="7"/>
  <c r="AW1270" i="7"/>
  <c r="AX1270" i="7"/>
  <c r="AY1270" i="7"/>
  <c r="AZ1270" i="7"/>
  <c r="BA1270" i="7"/>
  <c r="BB1270" i="7"/>
  <c r="BC1270" i="7"/>
  <c r="BD1270" i="7"/>
  <c r="BE1270" i="7"/>
  <c r="BF1270" i="7"/>
  <c r="BG1270" i="7"/>
  <c r="BH1270" i="7"/>
  <c r="BI1270" i="7"/>
  <c r="BJ1270" i="7"/>
  <c r="BK1270" i="7"/>
  <c r="BL1270" i="7"/>
  <c r="BM1270" i="7"/>
  <c r="BN1270" i="7"/>
  <c r="BO1270" i="7"/>
  <c r="BP1270" i="7"/>
  <c r="BQ1270" i="7"/>
  <c r="BR1270" i="7"/>
  <c r="BS1270" i="7"/>
  <c r="BT1270" i="7"/>
  <c r="BU1270" i="7"/>
  <c r="BV1270" i="7"/>
  <c r="BW1270" i="7"/>
  <c r="BX1270" i="7"/>
  <c r="BY1270" i="7"/>
  <c r="BZ1270" i="7"/>
  <c r="CA1270" i="7"/>
  <c r="AQ1271" i="7"/>
  <c r="AR1271" i="7"/>
  <c r="AS1271" i="7"/>
  <c r="AT1271" i="7"/>
  <c r="AU1271" i="7"/>
  <c r="AV1271" i="7"/>
  <c r="AW1271" i="7"/>
  <c r="AX1271" i="7"/>
  <c r="AY1271" i="7"/>
  <c r="AZ1271" i="7"/>
  <c r="BA1271" i="7"/>
  <c r="BB1271" i="7"/>
  <c r="BC1271" i="7"/>
  <c r="BD1271" i="7"/>
  <c r="BE1271" i="7"/>
  <c r="BF1271" i="7"/>
  <c r="BG1271" i="7"/>
  <c r="BH1271" i="7"/>
  <c r="BI1271" i="7"/>
  <c r="BJ1271" i="7"/>
  <c r="BK1271" i="7"/>
  <c r="BL1271" i="7"/>
  <c r="BM1271" i="7"/>
  <c r="BN1271" i="7"/>
  <c r="BO1271" i="7"/>
  <c r="BP1271" i="7"/>
  <c r="BQ1271" i="7"/>
  <c r="BR1271" i="7"/>
  <c r="BS1271" i="7"/>
  <c r="BT1271" i="7"/>
  <c r="BU1271" i="7"/>
  <c r="BV1271" i="7"/>
  <c r="BW1271" i="7"/>
  <c r="BX1271" i="7"/>
  <c r="BY1271" i="7"/>
  <c r="BZ1271" i="7"/>
  <c r="CA1271" i="7"/>
  <c r="AQ1272" i="7"/>
  <c r="AR1272" i="7"/>
  <c r="AS1272" i="7"/>
  <c r="AT1272" i="7"/>
  <c r="AU1272" i="7"/>
  <c r="AV1272" i="7"/>
  <c r="AW1272" i="7"/>
  <c r="AX1272" i="7"/>
  <c r="AY1272" i="7"/>
  <c r="AZ1272" i="7"/>
  <c r="BA1272" i="7"/>
  <c r="BB1272" i="7"/>
  <c r="BC1272" i="7"/>
  <c r="BD1272" i="7"/>
  <c r="BE1272" i="7"/>
  <c r="BF1272" i="7"/>
  <c r="BG1272" i="7"/>
  <c r="BH1272" i="7"/>
  <c r="BI1272" i="7"/>
  <c r="BJ1272" i="7"/>
  <c r="BK1272" i="7"/>
  <c r="BL1272" i="7"/>
  <c r="BM1272" i="7"/>
  <c r="BN1272" i="7"/>
  <c r="BO1272" i="7"/>
  <c r="BP1272" i="7"/>
  <c r="BQ1272" i="7"/>
  <c r="BR1272" i="7"/>
  <c r="BS1272" i="7"/>
  <c r="BT1272" i="7"/>
  <c r="BU1272" i="7"/>
  <c r="BV1272" i="7"/>
  <c r="BW1272" i="7"/>
  <c r="BX1272" i="7"/>
  <c r="BY1272" i="7"/>
  <c r="CA1272" i="7" s="1"/>
  <c r="BZ1272" i="7"/>
  <c r="AQ1273" i="7"/>
  <c r="AR1273" i="7"/>
  <c r="AS1273" i="7"/>
  <c r="AT1273" i="7"/>
  <c r="AU1273" i="7"/>
  <c r="AV1273" i="7"/>
  <c r="AW1273" i="7"/>
  <c r="AX1273" i="7"/>
  <c r="AY1273" i="7"/>
  <c r="AZ1273" i="7"/>
  <c r="BA1273" i="7"/>
  <c r="BB1273" i="7"/>
  <c r="BC1273" i="7"/>
  <c r="BD1273" i="7"/>
  <c r="BE1273" i="7"/>
  <c r="BF1273" i="7"/>
  <c r="BG1273" i="7"/>
  <c r="BH1273" i="7"/>
  <c r="BI1273" i="7"/>
  <c r="BJ1273" i="7"/>
  <c r="BK1273" i="7"/>
  <c r="BL1273" i="7"/>
  <c r="BM1273" i="7"/>
  <c r="BN1273" i="7"/>
  <c r="BO1273" i="7"/>
  <c r="BP1273" i="7"/>
  <c r="BQ1273" i="7"/>
  <c r="BR1273" i="7"/>
  <c r="BS1273" i="7"/>
  <c r="BT1273" i="7"/>
  <c r="BU1273" i="7"/>
  <c r="BV1273" i="7"/>
  <c r="BW1273" i="7"/>
  <c r="BX1273" i="7"/>
  <c r="BY1273" i="7"/>
  <c r="CA1273" i="7" s="1"/>
  <c r="BZ1273" i="7"/>
  <c r="AQ1274" i="7"/>
  <c r="AR1274" i="7"/>
  <c r="AS1274" i="7"/>
  <c r="AT1274" i="7"/>
  <c r="AU1274" i="7"/>
  <c r="AV1274" i="7"/>
  <c r="AW1274" i="7"/>
  <c r="AX1274" i="7"/>
  <c r="AY1274" i="7"/>
  <c r="AZ1274" i="7"/>
  <c r="BA1274" i="7"/>
  <c r="BB1274" i="7"/>
  <c r="BC1274" i="7"/>
  <c r="BD1274" i="7"/>
  <c r="BE1274" i="7"/>
  <c r="BF1274" i="7"/>
  <c r="BG1274" i="7"/>
  <c r="BH1274" i="7"/>
  <c r="BI1274" i="7"/>
  <c r="BJ1274" i="7"/>
  <c r="BK1274" i="7"/>
  <c r="BL1274" i="7"/>
  <c r="BM1274" i="7"/>
  <c r="BN1274" i="7"/>
  <c r="BO1274" i="7"/>
  <c r="BP1274" i="7"/>
  <c r="BQ1274" i="7"/>
  <c r="BR1274" i="7"/>
  <c r="BS1274" i="7"/>
  <c r="BT1274" i="7"/>
  <c r="BU1274" i="7"/>
  <c r="BV1274" i="7"/>
  <c r="BW1274" i="7"/>
  <c r="BX1274" i="7"/>
  <c r="BY1274" i="7"/>
  <c r="BZ1274" i="7"/>
  <c r="CA1274" i="7"/>
  <c r="AQ1275" i="7"/>
  <c r="AR1275" i="7"/>
  <c r="AS1275" i="7"/>
  <c r="AT1275" i="7"/>
  <c r="AU1275" i="7"/>
  <c r="AV1275" i="7"/>
  <c r="AW1275" i="7"/>
  <c r="AX1275" i="7"/>
  <c r="AY1275" i="7"/>
  <c r="AZ1275" i="7"/>
  <c r="BA1275" i="7"/>
  <c r="BB1275" i="7"/>
  <c r="BC1275" i="7"/>
  <c r="BD1275" i="7"/>
  <c r="BE1275" i="7"/>
  <c r="BF1275" i="7"/>
  <c r="BG1275" i="7"/>
  <c r="BH1275" i="7"/>
  <c r="BI1275" i="7"/>
  <c r="BJ1275" i="7"/>
  <c r="BK1275" i="7"/>
  <c r="BL1275" i="7"/>
  <c r="BM1275" i="7"/>
  <c r="BN1275" i="7"/>
  <c r="BO1275" i="7"/>
  <c r="BP1275" i="7"/>
  <c r="BQ1275" i="7"/>
  <c r="BR1275" i="7"/>
  <c r="BS1275" i="7"/>
  <c r="BT1275" i="7"/>
  <c r="BU1275" i="7"/>
  <c r="BV1275" i="7"/>
  <c r="BW1275" i="7"/>
  <c r="BX1275" i="7"/>
  <c r="BY1275" i="7"/>
  <c r="BZ1275" i="7"/>
  <c r="CA1275" i="7"/>
  <c r="AQ1276" i="7"/>
  <c r="AR1276" i="7"/>
  <c r="AS1276" i="7"/>
  <c r="AT1276" i="7"/>
  <c r="AU1276" i="7"/>
  <c r="AV1276" i="7"/>
  <c r="AW1276" i="7"/>
  <c r="AX1276" i="7"/>
  <c r="AY1276" i="7"/>
  <c r="AZ1276" i="7"/>
  <c r="BA1276" i="7"/>
  <c r="BB1276" i="7"/>
  <c r="BC1276" i="7"/>
  <c r="BD1276" i="7"/>
  <c r="BE1276" i="7"/>
  <c r="BF1276" i="7"/>
  <c r="BG1276" i="7"/>
  <c r="BH1276" i="7"/>
  <c r="BI1276" i="7"/>
  <c r="BJ1276" i="7"/>
  <c r="BK1276" i="7"/>
  <c r="BL1276" i="7"/>
  <c r="BM1276" i="7"/>
  <c r="BN1276" i="7"/>
  <c r="BO1276" i="7"/>
  <c r="BP1276" i="7"/>
  <c r="BQ1276" i="7"/>
  <c r="BR1276" i="7"/>
  <c r="BS1276" i="7"/>
  <c r="BT1276" i="7"/>
  <c r="BU1276" i="7"/>
  <c r="BV1276" i="7"/>
  <c r="BW1276" i="7"/>
  <c r="BX1276" i="7"/>
  <c r="BY1276" i="7"/>
  <c r="CA1276" i="7" s="1"/>
  <c r="BZ1276" i="7"/>
  <c r="AQ1277" i="7"/>
  <c r="AR1277" i="7"/>
  <c r="AS1277" i="7"/>
  <c r="AT1277" i="7"/>
  <c r="AU1277" i="7"/>
  <c r="AV1277" i="7"/>
  <c r="AW1277" i="7"/>
  <c r="AX1277" i="7"/>
  <c r="AY1277" i="7"/>
  <c r="AZ1277" i="7"/>
  <c r="BA1277" i="7"/>
  <c r="BB1277" i="7"/>
  <c r="BC1277" i="7"/>
  <c r="BD1277" i="7"/>
  <c r="BE1277" i="7"/>
  <c r="BF1277" i="7"/>
  <c r="BG1277" i="7"/>
  <c r="BH1277" i="7"/>
  <c r="BI1277" i="7"/>
  <c r="BJ1277" i="7"/>
  <c r="BK1277" i="7"/>
  <c r="BL1277" i="7"/>
  <c r="BM1277" i="7"/>
  <c r="BN1277" i="7"/>
  <c r="BO1277" i="7"/>
  <c r="BP1277" i="7"/>
  <c r="BQ1277" i="7"/>
  <c r="BR1277" i="7"/>
  <c r="BS1277" i="7"/>
  <c r="BT1277" i="7"/>
  <c r="BU1277" i="7"/>
  <c r="BV1277" i="7"/>
  <c r="BW1277" i="7"/>
  <c r="BX1277" i="7"/>
  <c r="BY1277" i="7"/>
  <c r="CA1277" i="7" s="1"/>
  <c r="BZ1277" i="7"/>
  <c r="AQ1278" i="7"/>
  <c r="AR1278" i="7"/>
  <c r="AS1278" i="7"/>
  <c r="AT1278" i="7"/>
  <c r="AU1278" i="7"/>
  <c r="AV1278" i="7"/>
  <c r="AW1278" i="7"/>
  <c r="AX1278" i="7"/>
  <c r="AY1278" i="7"/>
  <c r="AZ1278" i="7"/>
  <c r="BA1278" i="7"/>
  <c r="BB1278" i="7"/>
  <c r="BC1278" i="7"/>
  <c r="BD1278" i="7"/>
  <c r="BE1278" i="7"/>
  <c r="BF1278" i="7"/>
  <c r="BG1278" i="7"/>
  <c r="BH1278" i="7"/>
  <c r="BI1278" i="7"/>
  <c r="BJ1278" i="7"/>
  <c r="BK1278" i="7"/>
  <c r="BL1278" i="7"/>
  <c r="BM1278" i="7"/>
  <c r="BN1278" i="7"/>
  <c r="BO1278" i="7"/>
  <c r="BP1278" i="7"/>
  <c r="BQ1278" i="7"/>
  <c r="BR1278" i="7"/>
  <c r="BS1278" i="7"/>
  <c r="BT1278" i="7"/>
  <c r="BU1278" i="7"/>
  <c r="BV1278" i="7"/>
  <c r="BW1278" i="7"/>
  <c r="BX1278" i="7"/>
  <c r="BY1278" i="7"/>
  <c r="BZ1278" i="7"/>
  <c r="CA1278" i="7"/>
  <c r="AQ1279" i="7"/>
  <c r="AR1279" i="7"/>
  <c r="AS1279" i="7"/>
  <c r="AT1279" i="7"/>
  <c r="AU1279" i="7"/>
  <c r="AV1279" i="7"/>
  <c r="AW1279" i="7"/>
  <c r="AX1279" i="7"/>
  <c r="AY1279" i="7"/>
  <c r="AZ1279" i="7"/>
  <c r="BA1279" i="7"/>
  <c r="BB1279" i="7"/>
  <c r="BC1279" i="7"/>
  <c r="BD1279" i="7"/>
  <c r="BE1279" i="7"/>
  <c r="BF1279" i="7"/>
  <c r="BG1279" i="7"/>
  <c r="BH1279" i="7"/>
  <c r="BI1279" i="7"/>
  <c r="BJ1279" i="7"/>
  <c r="BK1279" i="7"/>
  <c r="BL1279" i="7"/>
  <c r="BM1279" i="7"/>
  <c r="BN1279" i="7"/>
  <c r="BO1279" i="7"/>
  <c r="BP1279" i="7"/>
  <c r="BQ1279" i="7"/>
  <c r="BR1279" i="7"/>
  <c r="BS1279" i="7"/>
  <c r="BT1279" i="7"/>
  <c r="BU1279" i="7"/>
  <c r="BV1279" i="7"/>
  <c r="BW1279" i="7"/>
  <c r="BX1279" i="7"/>
  <c r="BY1279" i="7"/>
  <c r="BZ1279" i="7"/>
  <c r="CA1279" i="7"/>
  <c r="AQ1280" i="7"/>
  <c r="AR1280" i="7"/>
  <c r="AS1280" i="7"/>
  <c r="AT1280" i="7"/>
  <c r="AU1280" i="7"/>
  <c r="AV1280" i="7"/>
  <c r="AW1280" i="7"/>
  <c r="AX1280" i="7"/>
  <c r="AY1280" i="7"/>
  <c r="AZ1280" i="7"/>
  <c r="BA1280" i="7"/>
  <c r="BB1280" i="7"/>
  <c r="BC1280" i="7"/>
  <c r="BD1280" i="7"/>
  <c r="BE1280" i="7"/>
  <c r="BF1280" i="7"/>
  <c r="BG1280" i="7"/>
  <c r="BH1280" i="7"/>
  <c r="BI1280" i="7"/>
  <c r="BJ1280" i="7"/>
  <c r="BK1280" i="7"/>
  <c r="BL1280" i="7"/>
  <c r="BM1280" i="7"/>
  <c r="BN1280" i="7"/>
  <c r="BO1280" i="7"/>
  <c r="BP1280" i="7"/>
  <c r="BQ1280" i="7"/>
  <c r="BR1280" i="7"/>
  <c r="BS1280" i="7"/>
  <c r="BT1280" i="7"/>
  <c r="BU1280" i="7"/>
  <c r="BV1280" i="7"/>
  <c r="BW1280" i="7"/>
  <c r="BX1280" i="7"/>
  <c r="BY1280" i="7"/>
  <c r="CA1280" i="7" s="1"/>
  <c r="BZ1280" i="7"/>
  <c r="AQ1281" i="7"/>
  <c r="AR1281" i="7"/>
  <c r="AS1281" i="7"/>
  <c r="AT1281" i="7"/>
  <c r="AU1281" i="7"/>
  <c r="AV1281" i="7"/>
  <c r="AW1281" i="7"/>
  <c r="AX1281" i="7"/>
  <c r="AY1281" i="7"/>
  <c r="AZ1281" i="7"/>
  <c r="BA1281" i="7"/>
  <c r="BB1281" i="7"/>
  <c r="BC1281" i="7"/>
  <c r="BD1281" i="7"/>
  <c r="BE1281" i="7"/>
  <c r="BF1281" i="7"/>
  <c r="BG1281" i="7"/>
  <c r="BH1281" i="7"/>
  <c r="BI1281" i="7"/>
  <c r="BJ1281" i="7"/>
  <c r="BK1281" i="7"/>
  <c r="BL1281" i="7"/>
  <c r="BM1281" i="7"/>
  <c r="BN1281" i="7"/>
  <c r="BO1281" i="7"/>
  <c r="BP1281" i="7"/>
  <c r="BQ1281" i="7"/>
  <c r="BR1281" i="7"/>
  <c r="BS1281" i="7"/>
  <c r="BT1281" i="7"/>
  <c r="BU1281" i="7"/>
  <c r="BV1281" i="7"/>
  <c r="BW1281" i="7"/>
  <c r="BX1281" i="7"/>
  <c r="BY1281" i="7"/>
  <c r="CA1281" i="7" s="1"/>
  <c r="BZ1281" i="7"/>
  <c r="AQ1282" i="7"/>
  <c r="AR1282" i="7"/>
  <c r="AS1282" i="7"/>
  <c r="AT1282" i="7"/>
  <c r="AU1282" i="7"/>
  <c r="AV1282" i="7"/>
  <c r="AW1282" i="7"/>
  <c r="AX1282" i="7"/>
  <c r="AY1282" i="7"/>
  <c r="AZ1282" i="7"/>
  <c r="BA1282" i="7"/>
  <c r="BB1282" i="7"/>
  <c r="BC1282" i="7"/>
  <c r="BD1282" i="7"/>
  <c r="BE1282" i="7"/>
  <c r="BF1282" i="7"/>
  <c r="BG1282" i="7"/>
  <c r="BH1282" i="7"/>
  <c r="BI1282" i="7"/>
  <c r="BJ1282" i="7"/>
  <c r="BK1282" i="7"/>
  <c r="BL1282" i="7"/>
  <c r="BM1282" i="7"/>
  <c r="BN1282" i="7"/>
  <c r="BO1282" i="7"/>
  <c r="BP1282" i="7"/>
  <c r="BQ1282" i="7"/>
  <c r="BR1282" i="7"/>
  <c r="BS1282" i="7"/>
  <c r="BT1282" i="7"/>
  <c r="BU1282" i="7"/>
  <c r="BV1282" i="7"/>
  <c r="BW1282" i="7"/>
  <c r="BX1282" i="7"/>
  <c r="BY1282" i="7"/>
  <c r="BZ1282" i="7"/>
  <c r="CA1282" i="7"/>
  <c r="AQ1283" i="7"/>
  <c r="AR1283" i="7"/>
  <c r="AS1283" i="7"/>
  <c r="AT1283" i="7"/>
  <c r="AU1283" i="7"/>
  <c r="AV1283" i="7"/>
  <c r="AW1283" i="7"/>
  <c r="AX1283" i="7"/>
  <c r="AY1283" i="7"/>
  <c r="AZ1283" i="7"/>
  <c r="BA1283" i="7"/>
  <c r="BB1283" i="7"/>
  <c r="BC1283" i="7"/>
  <c r="BD1283" i="7"/>
  <c r="BE1283" i="7"/>
  <c r="BF1283" i="7"/>
  <c r="BG1283" i="7"/>
  <c r="BH1283" i="7"/>
  <c r="BI1283" i="7"/>
  <c r="BJ1283" i="7"/>
  <c r="BK1283" i="7"/>
  <c r="BL1283" i="7"/>
  <c r="BM1283" i="7"/>
  <c r="BN1283" i="7"/>
  <c r="BO1283" i="7"/>
  <c r="BP1283" i="7"/>
  <c r="BQ1283" i="7"/>
  <c r="BR1283" i="7"/>
  <c r="BS1283" i="7"/>
  <c r="BT1283" i="7"/>
  <c r="BU1283" i="7"/>
  <c r="BV1283" i="7"/>
  <c r="BW1283" i="7"/>
  <c r="BX1283" i="7"/>
  <c r="BY1283" i="7"/>
  <c r="BZ1283" i="7"/>
  <c r="CA1283" i="7"/>
  <c r="AQ1284" i="7"/>
  <c r="AR1284" i="7"/>
  <c r="AS1284" i="7"/>
  <c r="AT1284" i="7"/>
  <c r="AU1284" i="7"/>
  <c r="AV1284" i="7"/>
  <c r="AW1284" i="7"/>
  <c r="AX1284" i="7"/>
  <c r="AY1284" i="7"/>
  <c r="AZ1284" i="7"/>
  <c r="BA1284" i="7"/>
  <c r="BB1284" i="7"/>
  <c r="BC1284" i="7"/>
  <c r="BD1284" i="7"/>
  <c r="BE1284" i="7"/>
  <c r="BF1284" i="7"/>
  <c r="BG1284" i="7"/>
  <c r="BH1284" i="7"/>
  <c r="BI1284" i="7"/>
  <c r="BJ1284" i="7"/>
  <c r="BK1284" i="7"/>
  <c r="BL1284" i="7"/>
  <c r="BM1284" i="7"/>
  <c r="BN1284" i="7"/>
  <c r="BO1284" i="7"/>
  <c r="BP1284" i="7"/>
  <c r="BQ1284" i="7"/>
  <c r="BR1284" i="7"/>
  <c r="BS1284" i="7"/>
  <c r="BT1284" i="7"/>
  <c r="BU1284" i="7"/>
  <c r="BV1284" i="7"/>
  <c r="BW1284" i="7"/>
  <c r="BX1284" i="7"/>
  <c r="BY1284" i="7"/>
  <c r="CA1284" i="7" s="1"/>
  <c r="BZ1284" i="7"/>
  <c r="AQ1285" i="7"/>
  <c r="AR1285" i="7"/>
  <c r="AS1285" i="7"/>
  <c r="AT1285" i="7"/>
  <c r="AU1285" i="7"/>
  <c r="AV1285" i="7"/>
  <c r="AW1285" i="7"/>
  <c r="AX1285" i="7"/>
  <c r="AY1285" i="7"/>
  <c r="AZ1285" i="7"/>
  <c r="BA1285" i="7"/>
  <c r="BB1285" i="7"/>
  <c r="BC1285" i="7"/>
  <c r="BD1285" i="7"/>
  <c r="BE1285" i="7"/>
  <c r="BF1285" i="7"/>
  <c r="BG1285" i="7"/>
  <c r="BH1285" i="7"/>
  <c r="BI1285" i="7"/>
  <c r="BJ1285" i="7"/>
  <c r="BK1285" i="7"/>
  <c r="BL1285" i="7"/>
  <c r="BM1285" i="7"/>
  <c r="BN1285" i="7"/>
  <c r="BO1285" i="7"/>
  <c r="BP1285" i="7"/>
  <c r="BQ1285" i="7"/>
  <c r="BR1285" i="7"/>
  <c r="BS1285" i="7"/>
  <c r="BT1285" i="7"/>
  <c r="BU1285" i="7"/>
  <c r="BV1285" i="7"/>
  <c r="BW1285" i="7"/>
  <c r="BX1285" i="7"/>
  <c r="BY1285" i="7"/>
  <c r="CA1285" i="7" s="1"/>
  <c r="BZ1285" i="7"/>
  <c r="AQ1286" i="7"/>
  <c r="AR1286" i="7"/>
  <c r="AS1286" i="7"/>
  <c r="AT1286" i="7"/>
  <c r="AU1286" i="7"/>
  <c r="AV1286" i="7"/>
  <c r="AW1286" i="7"/>
  <c r="AX1286" i="7"/>
  <c r="AY1286" i="7"/>
  <c r="AZ1286" i="7"/>
  <c r="BA1286" i="7"/>
  <c r="BB1286" i="7"/>
  <c r="BC1286" i="7"/>
  <c r="BD1286" i="7"/>
  <c r="BE1286" i="7"/>
  <c r="BF1286" i="7"/>
  <c r="BG1286" i="7"/>
  <c r="BH1286" i="7"/>
  <c r="BI1286" i="7"/>
  <c r="BJ1286" i="7"/>
  <c r="BK1286" i="7"/>
  <c r="BL1286" i="7"/>
  <c r="BM1286" i="7"/>
  <c r="BN1286" i="7"/>
  <c r="BO1286" i="7"/>
  <c r="BP1286" i="7"/>
  <c r="BQ1286" i="7"/>
  <c r="BR1286" i="7"/>
  <c r="BS1286" i="7"/>
  <c r="BT1286" i="7"/>
  <c r="BU1286" i="7"/>
  <c r="BV1286" i="7"/>
  <c r="BW1286" i="7"/>
  <c r="BX1286" i="7"/>
  <c r="BY1286" i="7"/>
  <c r="BZ1286" i="7"/>
  <c r="CA1286" i="7"/>
  <c r="AQ1287" i="7"/>
  <c r="AR1287" i="7"/>
  <c r="AS1287" i="7"/>
  <c r="AT1287" i="7"/>
  <c r="AU1287" i="7"/>
  <c r="AV1287" i="7"/>
  <c r="AW1287" i="7"/>
  <c r="AX1287" i="7"/>
  <c r="AY1287" i="7"/>
  <c r="AZ1287" i="7"/>
  <c r="BA1287" i="7"/>
  <c r="BB1287" i="7"/>
  <c r="BC1287" i="7"/>
  <c r="BD1287" i="7"/>
  <c r="BE1287" i="7"/>
  <c r="BF1287" i="7"/>
  <c r="BG1287" i="7"/>
  <c r="BH1287" i="7"/>
  <c r="BI1287" i="7"/>
  <c r="BJ1287" i="7"/>
  <c r="BK1287" i="7"/>
  <c r="BL1287" i="7"/>
  <c r="BM1287" i="7"/>
  <c r="BN1287" i="7"/>
  <c r="BO1287" i="7"/>
  <c r="BP1287" i="7"/>
  <c r="BQ1287" i="7"/>
  <c r="BR1287" i="7"/>
  <c r="BS1287" i="7"/>
  <c r="BT1287" i="7"/>
  <c r="BU1287" i="7"/>
  <c r="BV1287" i="7"/>
  <c r="BW1287" i="7"/>
  <c r="BX1287" i="7"/>
  <c r="BY1287" i="7"/>
  <c r="BZ1287" i="7"/>
  <c r="CA1287" i="7"/>
  <c r="AQ1288" i="7"/>
  <c r="AR1288" i="7"/>
  <c r="AS1288" i="7"/>
  <c r="AT1288" i="7"/>
  <c r="AU1288" i="7"/>
  <c r="AV1288" i="7"/>
  <c r="AW1288" i="7"/>
  <c r="AX1288" i="7"/>
  <c r="AY1288" i="7"/>
  <c r="AZ1288" i="7"/>
  <c r="BA1288" i="7"/>
  <c r="BB1288" i="7"/>
  <c r="BC1288" i="7"/>
  <c r="BD1288" i="7"/>
  <c r="BE1288" i="7"/>
  <c r="BF1288" i="7"/>
  <c r="BG1288" i="7"/>
  <c r="BH1288" i="7"/>
  <c r="BI1288" i="7"/>
  <c r="BJ1288" i="7"/>
  <c r="BK1288" i="7"/>
  <c r="BL1288" i="7"/>
  <c r="BM1288" i="7"/>
  <c r="BN1288" i="7"/>
  <c r="BO1288" i="7"/>
  <c r="BP1288" i="7"/>
  <c r="BQ1288" i="7"/>
  <c r="BR1288" i="7"/>
  <c r="BS1288" i="7"/>
  <c r="BT1288" i="7"/>
  <c r="BU1288" i="7"/>
  <c r="BV1288" i="7"/>
  <c r="BW1288" i="7"/>
  <c r="BX1288" i="7"/>
  <c r="BY1288" i="7"/>
  <c r="CA1288" i="7" s="1"/>
  <c r="BZ1288" i="7"/>
  <c r="AQ1289" i="7"/>
  <c r="AR1289" i="7"/>
  <c r="AS1289" i="7"/>
  <c r="AT1289" i="7"/>
  <c r="AU1289" i="7"/>
  <c r="AV1289" i="7"/>
  <c r="AW1289" i="7"/>
  <c r="AX1289" i="7"/>
  <c r="AY1289" i="7"/>
  <c r="AZ1289" i="7"/>
  <c r="BA1289" i="7"/>
  <c r="BB1289" i="7"/>
  <c r="BC1289" i="7"/>
  <c r="BD1289" i="7"/>
  <c r="BE1289" i="7"/>
  <c r="BF1289" i="7"/>
  <c r="BG1289" i="7"/>
  <c r="BH1289" i="7"/>
  <c r="BI1289" i="7"/>
  <c r="BJ1289" i="7"/>
  <c r="BK1289" i="7"/>
  <c r="BL1289" i="7"/>
  <c r="BM1289" i="7"/>
  <c r="BN1289" i="7"/>
  <c r="BO1289" i="7"/>
  <c r="BP1289" i="7"/>
  <c r="BQ1289" i="7"/>
  <c r="BR1289" i="7"/>
  <c r="BS1289" i="7"/>
  <c r="BT1289" i="7"/>
  <c r="BU1289" i="7"/>
  <c r="BV1289" i="7"/>
  <c r="BW1289" i="7"/>
  <c r="BX1289" i="7"/>
  <c r="BY1289" i="7"/>
  <c r="CA1289" i="7" s="1"/>
  <c r="BZ1289" i="7"/>
  <c r="AQ1290" i="7"/>
  <c r="AR1290" i="7"/>
  <c r="AS1290" i="7"/>
  <c r="AT1290" i="7"/>
  <c r="AU1290" i="7"/>
  <c r="AV1290" i="7"/>
  <c r="AW1290" i="7"/>
  <c r="AX1290" i="7"/>
  <c r="AY1290" i="7"/>
  <c r="AZ1290" i="7"/>
  <c r="BA1290" i="7"/>
  <c r="BB1290" i="7"/>
  <c r="BC1290" i="7"/>
  <c r="BD1290" i="7"/>
  <c r="BE1290" i="7"/>
  <c r="BF1290" i="7"/>
  <c r="BG1290" i="7"/>
  <c r="BH1290" i="7"/>
  <c r="BI1290" i="7"/>
  <c r="BJ1290" i="7"/>
  <c r="BK1290" i="7"/>
  <c r="BL1290" i="7"/>
  <c r="BM1290" i="7"/>
  <c r="BN1290" i="7"/>
  <c r="BO1290" i="7"/>
  <c r="BP1290" i="7"/>
  <c r="BQ1290" i="7"/>
  <c r="BR1290" i="7"/>
  <c r="BS1290" i="7"/>
  <c r="BT1290" i="7"/>
  <c r="BU1290" i="7"/>
  <c r="BV1290" i="7"/>
  <c r="BW1290" i="7"/>
  <c r="BX1290" i="7"/>
  <c r="BY1290" i="7"/>
  <c r="BZ1290" i="7"/>
  <c r="CA1290" i="7"/>
  <c r="AQ1291" i="7"/>
  <c r="AR1291" i="7"/>
  <c r="AS1291" i="7"/>
  <c r="AT1291" i="7"/>
  <c r="AU1291" i="7"/>
  <c r="AV1291" i="7"/>
  <c r="AW1291" i="7"/>
  <c r="AX1291" i="7"/>
  <c r="AY1291" i="7"/>
  <c r="AZ1291" i="7"/>
  <c r="BA1291" i="7"/>
  <c r="BB1291" i="7"/>
  <c r="BC1291" i="7"/>
  <c r="BD1291" i="7"/>
  <c r="BE1291" i="7"/>
  <c r="BF1291" i="7"/>
  <c r="BG1291" i="7"/>
  <c r="BH1291" i="7"/>
  <c r="BI1291" i="7"/>
  <c r="BJ1291" i="7"/>
  <c r="BK1291" i="7"/>
  <c r="BL1291" i="7"/>
  <c r="BM1291" i="7"/>
  <c r="BN1291" i="7"/>
  <c r="BO1291" i="7"/>
  <c r="BP1291" i="7"/>
  <c r="BQ1291" i="7"/>
  <c r="BR1291" i="7"/>
  <c r="BS1291" i="7"/>
  <c r="BT1291" i="7"/>
  <c r="BU1291" i="7"/>
  <c r="BV1291" i="7"/>
  <c r="BW1291" i="7"/>
  <c r="BX1291" i="7"/>
  <c r="BY1291" i="7"/>
  <c r="BZ1291" i="7"/>
  <c r="CA1291" i="7"/>
  <c r="AQ1292" i="7"/>
  <c r="AR1292" i="7"/>
  <c r="AS1292" i="7"/>
  <c r="AT1292" i="7"/>
  <c r="AU1292" i="7"/>
  <c r="AV1292" i="7"/>
  <c r="AW1292" i="7"/>
  <c r="AX1292" i="7"/>
  <c r="AY1292" i="7"/>
  <c r="AZ1292" i="7"/>
  <c r="BA1292" i="7"/>
  <c r="BB1292" i="7"/>
  <c r="BC1292" i="7"/>
  <c r="BD1292" i="7"/>
  <c r="BE1292" i="7"/>
  <c r="BF1292" i="7"/>
  <c r="BG1292" i="7"/>
  <c r="BH1292" i="7"/>
  <c r="BI1292" i="7"/>
  <c r="BJ1292" i="7"/>
  <c r="BK1292" i="7"/>
  <c r="BL1292" i="7"/>
  <c r="BM1292" i="7"/>
  <c r="BN1292" i="7"/>
  <c r="BO1292" i="7"/>
  <c r="BP1292" i="7"/>
  <c r="BQ1292" i="7"/>
  <c r="BR1292" i="7"/>
  <c r="BS1292" i="7"/>
  <c r="BT1292" i="7"/>
  <c r="BU1292" i="7"/>
  <c r="BV1292" i="7"/>
  <c r="BW1292" i="7"/>
  <c r="BX1292" i="7"/>
  <c r="BY1292" i="7"/>
  <c r="CA1292" i="7" s="1"/>
  <c r="BZ1292" i="7"/>
  <c r="AQ1293" i="7"/>
  <c r="AR1293" i="7"/>
  <c r="AS1293" i="7"/>
  <c r="AT1293" i="7"/>
  <c r="AU1293" i="7"/>
  <c r="AV1293" i="7"/>
  <c r="AW1293" i="7"/>
  <c r="AX1293" i="7"/>
  <c r="AY1293" i="7"/>
  <c r="AZ1293" i="7"/>
  <c r="BA1293" i="7"/>
  <c r="BB1293" i="7"/>
  <c r="BC1293" i="7"/>
  <c r="BD1293" i="7"/>
  <c r="BE1293" i="7"/>
  <c r="BF1293" i="7"/>
  <c r="BG1293" i="7"/>
  <c r="BH1293" i="7"/>
  <c r="BI1293" i="7"/>
  <c r="BJ1293" i="7"/>
  <c r="BK1293" i="7"/>
  <c r="BL1293" i="7"/>
  <c r="BM1293" i="7"/>
  <c r="BN1293" i="7"/>
  <c r="BO1293" i="7"/>
  <c r="BP1293" i="7"/>
  <c r="BQ1293" i="7"/>
  <c r="BR1293" i="7"/>
  <c r="BS1293" i="7"/>
  <c r="BT1293" i="7"/>
  <c r="BU1293" i="7"/>
  <c r="BV1293" i="7"/>
  <c r="BW1293" i="7"/>
  <c r="BX1293" i="7"/>
  <c r="BY1293" i="7"/>
  <c r="CA1293" i="7" s="1"/>
  <c r="BZ1293" i="7"/>
  <c r="AQ1294" i="7"/>
  <c r="AR1294" i="7"/>
  <c r="AS1294" i="7"/>
  <c r="AT1294" i="7"/>
  <c r="AU1294" i="7"/>
  <c r="AV1294" i="7"/>
  <c r="AW1294" i="7"/>
  <c r="AX1294" i="7"/>
  <c r="AY1294" i="7"/>
  <c r="AZ1294" i="7"/>
  <c r="BA1294" i="7"/>
  <c r="BB1294" i="7"/>
  <c r="BC1294" i="7"/>
  <c r="BD1294" i="7"/>
  <c r="BE1294" i="7"/>
  <c r="BF1294" i="7"/>
  <c r="BG1294" i="7"/>
  <c r="BH1294" i="7"/>
  <c r="BI1294" i="7"/>
  <c r="BJ1294" i="7"/>
  <c r="BK1294" i="7"/>
  <c r="BL1294" i="7"/>
  <c r="BM1294" i="7"/>
  <c r="BN1294" i="7"/>
  <c r="BO1294" i="7"/>
  <c r="BP1294" i="7"/>
  <c r="BQ1294" i="7"/>
  <c r="BR1294" i="7"/>
  <c r="BS1294" i="7"/>
  <c r="BT1294" i="7"/>
  <c r="BU1294" i="7"/>
  <c r="BV1294" i="7"/>
  <c r="BW1294" i="7"/>
  <c r="BX1294" i="7"/>
  <c r="BY1294" i="7"/>
  <c r="BZ1294" i="7"/>
  <c r="CA1294" i="7"/>
  <c r="AQ1295" i="7"/>
  <c r="AR1295" i="7"/>
  <c r="AS1295" i="7"/>
  <c r="AT1295" i="7"/>
  <c r="AU1295" i="7"/>
  <c r="AV1295" i="7"/>
  <c r="AW1295" i="7"/>
  <c r="AX1295" i="7"/>
  <c r="AY1295" i="7"/>
  <c r="AZ1295" i="7"/>
  <c r="BA1295" i="7"/>
  <c r="BB1295" i="7"/>
  <c r="BC1295" i="7"/>
  <c r="BD1295" i="7"/>
  <c r="BE1295" i="7"/>
  <c r="BF1295" i="7"/>
  <c r="BG1295" i="7"/>
  <c r="BH1295" i="7"/>
  <c r="BI1295" i="7"/>
  <c r="BJ1295" i="7"/>
  <c r="BK1295" i="7"/>
  <c r="BL1295" i="7"/>
  <c r="BM1295" i="7"/>
  <c r="BN1295" i="7"/>
  <c r="BO1295" i="7"/>
  <c r="BP1295" i="7"/>
  <c r="BQ1295" i="7"/>
  <c r="BR1295" i="7"/>
  <c r="BS1295" i="7"/>
  <c r="BT1295" i="7"/>
  <c r="BU1295" i="7"/>
  <c r="BV1295" i="7"/>
  <c r="BW1295" i="7"/>
  <c r="BX1295" i="7"/>
  <c r="BY1295" i="7"/>
  <c r="BZ1295" i="7"/>
  <c r="CA1295" i="7"/>
  <c r="AQ1296" i="7"/>
  <c r="AR1296" i="7"/>
  <c r="AS1296" i="7"/>
  <c r="AT1296" i="7"/>
  <c r="AU1296" i="7"/>
  <c r="AV1296" i="7"/>
  <c r="AW1296" i="7"/>
  <c r="AX1296" i="7"/>
  <c r="AY1296" i="7"/>
  <c r="AZ1296" i="7"/>
  <c r="BA1296" i="7"/>
  <c r="BB1296" i="7"/>
  <c r="BC1296" i="7"/>
  <c r="BD1296" i="7"/>
  <c r="BE1296" i="7"/>
  <c r="BF1296" i="7"/>
  <c r="BG1296" i="7"/>
  <c r="BH1296" i="7"/>
  <c r="BI1296" i="7"/>
  <c r="BJ1296" i="7"/>
  <c r="BK1296" i="7"/>
  <c r="BL1296" i="7"/>
  <c r="BM1296" i="7"/>
  <c r="BN1296" i="7"/>
  <c r="BO1296" i="7"/>
  <c r="BP1296" i="7"/>
  <c r="BQ1296" i="7"/>
  <c r="BR1296" i="7"/>
  <c r="BS1296" i="7"/>
  <c r="BT1296" i="7"/>
  <c r="BU1296" i="7"/>
  <c r="BV1296" i="7"/>
  <c r="BW1296" i="7"/>
  <c r="BX1296" i="7"/>
  <c r="BY1296" i="7"/>
  <c r="CA1296" i="7" s="1"/>
  <c r="BZ1296" i="7"/>
  <c r="AQ1297" i="7"/>
  <c r="AR1297" i="7"/>
  <c r="AS1297" i="7"/>
  <c r="AT1297" i="7"/>
  <c r="AU1297" i="7"/>
  <c r="AV1297" i="7"/>
  <c r="AW1297" i="7"/>
  <c r="AX1297" i="7"/>
  <c r="AY1297" i="7"/>
  <c r="AZ1297" i="7"/>
  <c r="BA1297" i="7"/>
  <c r="BB1297" i="7"/>
  <c r="BC1297" i="7"/>
  <c r="BD1297" i="7"/>
  <c r="BE1297" i="7"/>
  <c r="BF1297" i="7"/>
  <c r="BG1297" i="7"/>
  <c r="BH1297" i="7"/>
  <c r="BI1297" i="7"/>
  <c r="BJ1297" i="7"/>
  <c r="BK1297" i="7"/>
  <c r="BL1297" i="7"/>
  <c r="BM1297" i="7"/>
  <c r="BN1297" i="7"/>
  <c r="BO1297" i="7"/>
  <c r="BP1297" i="7"/>
  <c r="BQ1297" i="7"/>
  <c r="BR1297" i="7"/>
  <c r="BS1297" i="7"/>
  <c r="BT1297" i="7"/>
  <c r="BU1297" i="7"/>
  <c r="BV1297" i="7"/>
  <c r="BW1297" i="7"/>
  <c r="BX1297" i="7"/>
  <c r="BY1297" i="7"/>
  <c r="CA1297" i="7" s="1"/>
  <c r="BZ1297" i="7"/>
  <c r="AQ1298" i="7"/>
  <c r="AR1298" i="7"/>
  <c r="AS1298" i="7"/>
  <c r="AT1298" i="7"/>
  <c r="AU1298" i="7"/>
  <c r="AV1298" i="7"/>
  <c r="AW1298" i="7"/>
  <c r="AX1298" i="7"/>
  <c r="AY1298" i="7"/>
  <c r="AZ1298" i="7"/>
  <c r="BA1298" i="7"/>
  <c r="BB1298" i="7"/>
  <c r="BC1298" i="7"/>
  <c r="BD1298" i="7"/>
  <c r="BE1298" i="7"/>
  <c r="BF1298" i="7"/>
  <c r="BG1298" i="7"/>
  <c r="BH1298" i="7"/>
  <c r="BI1298" i="7"/>
  <c r="BJ1298" i="7"/>
  <c r="BK1298" i="7"/>
  <c r="BL1298" i="7"/>
  <c r="BM1298" i="7"/>
  <c r="BN1298" i="7"/>
  <c r="BO1298" i="7"/>
  <c r="BP1298" i="7"/>
  <c r="BQ1298" i="7"/>
  <c r="BR1298" i="7"/>
  <c r="BS1298" i="7"/>
  <c r="BT1298" i="7"/>
  <c r="BU1298" i="7"/>
  <c r="BV1298" i="7"/>
  <c r="BW1298" i="7"/>
  <c r="BX1298" i="7"/>
  <c r="BY1298" i="7"/>
  <c r="BZ1298" i="7"/>
  <c r="CA1298" i="7"/>
  <c r="AQ1299" i="7"/>
  <c r="AR1299" i="7"/>
  <c r="AS1299" i="7"/>
  <c r="AT1299" i="7"/>
  <c r="AU1299" i="7"/>
  <c r="AV1299" i="7"/>
  <c r="AW1299" i="7"/>
  <c r="AX1299" i="7"/>
  <c r="AY1299" i="7"/>
  <c r="AZ1299" i="7"/>
  <c r="BA1299" i="7"/>
  <c r="BB1299" i="7"/>
  <c r="BC1299" i="7"/>
  <c r="BD1299" i="7"/>
  <c r="BE1299" i="7"/>
  <c r="BF1299" i="7"/>
  <c r="BG1299" i="7"/>
  <c r="BH1299" i="7"/>
  <c r="BI1299" i="7"/>
  <c r="BJ1299" i="7"/>
  <c r="BK1299" i="7"/>
  <c r="BL1299" i="7"/>
  <c r="BM1299" i="7"/>
  <c r="BN1299" i="7"/>
  <c r="BO1299" i="7"/>
  <c r="BP1299" i="7"/>
  <c r="BQ1299" i="7"/>
  <c r="BR1299" i="7"/>
  <c r="BS1299" i="7"/>
  <c r="BT1299" i="7"/>
  <c r="BU1299" i="7"/>
  <c r="BV1299" i="7"/>
  <c r="BW1299" i="7"/>
  <c r="BX1299" i="7"/>
  <c r="BY1299" i="7"/>
  <c r="BZ1299" i="7"/>
  <c r="CA1299" i="7"/>
  <c r="AQ1300" i="7"/>
  <c r="AR1300" i="7"/>
  <c r="AS1300" i="7"/>
  <c r="AT1300" i="7"/>
  <c r="AU1300" i="7"/>
  <c r="AV1300" i="7"/>
  <c r="AW1300" i="7"/>
  <c r="AX1300" i="7"/>
  <c r="AY1300" i="7"/>
  <c r="AZ1300" i="7"/>
  <c r="BA1300" i="7"/>
  <c r="BB1300" i="7"/>
  <c r="BC1300" i="7"/>
  <c r="BD1300" i="7"/>
  <c r="BE1300" i="7"/>
  <c r="BF1300" i="7"/>
  <c r="BG1300" i="7"/>
  <c r="BH1300" i="7"/>
  <c r="BI1300" i="7"/>
  <c r="BJ1300" i="7"/>
  <c r="BK1300" i="7"/>
  <c r="BL1300" i="7"/>
  <c r="BM1300" i="7"/>
  <c r="BN1300" i="7"/>
  <c r="BO1300" i="7"/>
  <c r="BP1300" i="7"/>
  <c r="BQ1300" i="7"/>
  <c r="BR1300" i="7"/>
  <c r="BS1300" i="7"/>
  <c r="BT1300" i="7"/>
  <c r="BU1300" i="7"/>
  <c r="BV1300" i="7"/>
  <c r="BW1300" i="7"/>
  <c r="BX1300" i="7"/>
  <c r="BY1300" i="7"/>
  <c r="CA1300" i="7" s="1"/>
  <c r="BZ1300" i="7"/>
  <c r="AQ1301" i="7"/>
  <c r="AR1301" i="7"/>
  <c r="AS1301" i="7"/>
  <c r="AT1301" i="7"/>
  <c r="AU1301" i="7"/>
  <c r="AV1301" i="7"/>
  <c r="AW1301" i="7"/>
  <c r="AX1301" i="7"/>
  <c r="AY1301" i="7"/>
  <c r="AZ1301" i="7"/>
  <c r="BA1301" i="7"/>
  <c r="BB1301" i="7"/>
  <c r="BC1301" i="7"/>
  <c r="BD1301" i="7"/>
  <c r="BE1301" i="7"/>
  <c r="BF1301" i="7"/>
  <c r="BG1301" i="7"/>
  <c r="BH1301" i="7"/>
  <c r="BI1301" i="7"/>
  <c r="BJ1301" i="7"/>
  <c r="BK1301" i="7"/>
  <c r="BL1301" i="7"/>
  <c r="BM1301" i="7"/>
  <c r="BN1301" i="7"/>
  <c r="BO1301" i="7"/>
  <c r="BP1301" i="7"/>
  <c r="BQ1301" i="7"/>
  <c r="BR1301" i="7"/>
  <c r="BS1301" i="7"/>
  <c r="BT1301" i="7"/>
  <c r="BU1301" i="7"/>
  <c r="BV1301" i="7"/>
  <c r="BW1301" i="7"/>
  <c r="BX1301" i="7"/>
  <c r="BY1301" i="7"/>
  <c r="CA1301" i="7" s="1"/>
  <c r="BZ1301" i="7"/>
  <c r="AQ1302" i="7"/>
  <c r="AR1302" i="7"/>
  <c r="AS1302" i="7"/>
  <c r="AT1302" i="7"/>
  <c r="AU1302" i="7"/>
  <c r="AV1302" i="7"/>
  <c r="AW1302" i="7"/>
  <c r="AX1302" i="7"/>
  <c r="AY1302" i="7"/>
  <c r="AZ1302" i="7"/>
  <c r="BA1302" i="7"/>
  <c r="BB1302" i="7"/>
  <c r="BC1302" i="7"/>
  <c r="BD1302" i="7"/>
  <c r="BE1302" i="7"/>
  <c r="BF1302" i="7"/>
  <c r="BG1302" i="7"/>
  <c r="BH1302" i="7"/>
  <c r="BI1302" i="7"/>
  <c r="BJ1302" i="7"/>
  <c r="BK1302" i="7"/>
  <c r="BL1302" i="7"/>
  <c r="BM1302" i="7"/>
  <c r="BN1302" i="7"/>
  <c r="BO1302" i="7"/>
  <c r="BP1302" i="7"/>
  <c r="BQ1302" i="7"/>
  <c r="BR1302" i="7"/>
  <c r="BS1302" i="7"/>
  <c r="BT1302" i="7"/>
  <c r="BU1302" i="7"/>
  <c r="BV1302" i="7"/>
  <c r="BW1302" i="7"/>
  <c r="BX1302" i="7"/>
  <c r="BY1302" i="7"/>
  <c r="BZ1302" i="7"/>
  <c r="CA1302" i="7"/>
  <c r="AQ1303" i="7"/>
  <c r="AR1303" i="7"/>
  <c r="AS1303" i="7"/>
  <c r="AT1303" i="7"/>
  <c r="AU1303" i="7"/>
  <c r="AV1303" i="7"/>
  <c r="AW1303" i="7"/>
  <c r="AX1303" i="7"/>
  <c r="AY1303" i="7"/>
  <c r="AZ1303" i="7"/>
  <c r="BA1303" i="7"/>
  <c r="BB1303" i="7"/>
  <c r="BC1303" i="7"/>
  <c r="BD1303" i="7"/>
  <c r="BE1303" i="7"/>
  <c r="BF1303" i="7"/>
  <c r="BG1303" i="7"/>
  <c r="BH1303" i="7"/>
  <c r="BI1303" i="7"/>
  <c r="BJ1303" i="7"/>
  <c r="BK1303" i="7"/>
  <c r="BL1303" i="7"/>
  <c r="BM1303" i="7"/>
  <c r="BN1303" i="7"/>
  <c r="BO1303" i="7"/>
  <c r="BP1303" i="7"/>
  <c r="BQ1303" i="7"/>
  <c r="BR1303" i="7"/>
  <c r="BS1303" i="7"/>
  <c r="BT1303" i="7"/>
  <c r="BU1303" i="7"/>
  <c r="BV1303" i="7"/>
  <c r="BW1303" i="7"/>
  <c r="BX1303" i="7"/>
  <c r="BY1303" i="7"/>
  <c r="BZ1303" i="7"/>
  <c r="CA1303" i="7"/>
  <c r="AQ1304" i="7"/>
  <c r="AR1304" i="7"/>
  <c r="AS1304" i="7"/>
  <c r="AT1304" i="7"/>
  <c r="AU1304" i="7"/>
  <c r="AV1304" i="7"/>
  <c r="AW1304" i="7"/>
  <c r="AX1304" i="7"/>
  <c r="AY1304" i="7"/>
  <c r="AZ1304" i="7"/>
  <c r="BA1304" i="7"/>
  <c r="BB1304" i="7"/>
  <c r="BC1304" i="7"/>
  <c r="BD1304" i="7"/>
  <c r="BE1304" i="7"/>
  <c r="BF1304" i="7"/>
  <c r="BG1304" i="7"/>
  <c r="BH1304" i="7"/>
  <c r="BI1304" i="7"/>
  <c r="BJ1304" i="7"/>
  <c r="BK1304" i="7"/>
  <c r="BL1304" i="7"/>
  <c r="BM1304" i="7"/>
  <c r="BN1304" i="7"/>
  <c r="BO1304" i="7"/>
  <c r="BP1304" i="7"/>
  <c r="BQ1304" i="7"/>
  <c r="BR1304" i="7"/>
  <c r="BS1304" i="7"/>
  <c r="BT1304" i="7"/>
  <c r="BU1304" i="7"/>
  <c r="BV1304" i="7"/>
  <c r="BW1304" i="7"/>
  <c r="BX1304" i="7"/>
  <c r="BY1304" i="7"/>
  <c r="CA1304" i="7" s="1"/>
  <c r="BZ1304" i="7"/>
  <c r="AQ1305" i="7"/>
  <c r="AR1305" i="7"/>
  <c r="AS1305" i="7"/>
  <c r="AT1305" i="7"/>
  <c r="AU1305" i="7"/>
  <c r="AV1305" i="7"/>
  <c r="AW1305" i="7"/>
  <c r="AX1305" i="7"/>
  <c r="AY1305" i="7"/>
  <c r="AZ1305" i="7"/>
  <c r="BA1305" i="7"/>
  <c r="BB1305" i="7"/>
  <c r="BC1305" i="7"/>
  <c r="BD1305" i="7"/>
  <c r="BE1305" i="7"/>
  <c r="BF1305" i="7"/>
  <c r="BG1305" i="7"/>
  <c r="BH1305" i="7"/>
  <c r="BI1305" i="7"/>
  <c r="BJ1305" i="7"/>
  <c r="BK1305" i="7"/>
  <c r="BL1305" i="7"/>
  <c r="BM1305" i="7"/>
  <c r="BN1305" i="7"/>
  <c r="BO1305" i="7"/>
  <c r="BP1305" i="7"/>
  <c r="BQ1305" i="7"/>
  <c r="BR1305" i="7"/>
  <c r="BS1305" i="7"/>
  <c r="BT1305" i="7"/>
  <c r="BU1305" i="7"/>
  <c r="BV1305" i="7"/>
  <c r="BW1305" i="7"/>
  <c r="BX1305" i="7"/>
  <c r="BY1305" i="7"/>
  <c r="CA1305" i="7" s="1"/>
  <c r="BZ1305" i="7"/>
  <c r="AQ1306" i="7"/>
  <c r="AR1306" i="7"/>
  <c r="AS1306" i="7"/>
  <c r="AT1306" i="7"/>
  <c r="AU1306" i="7"/>
  <c r="AV1306" i="7"/>
  <c r="AW1306" i="7"/>
  <c r="AX1306" i="7"/>
  <c r="AY1306" i="7"/>
  <c r="AZ1306" i="7"/>
  <c r="BA1306" i="7"/>
  <c r="BB1306" i="7"/>
  <c r="BC1306" i="7"/>
  <c r="BD1306" i="7"/>
  <c r="BE1306" i="7"/>
  <c r="BF1306" i="7"/>
  <c r="BG1306" i="7"/>
  <c r="BH1306" i="7"/>
  <c r="BI1306" i="7"/>
  <c r="BJ1306" i="7"/>
  <c r="BK1306" i="7"/>
  <c r="BL1306" i="7"/>
  <c r="BM1306" i="7"/>
  <c r="BN1306" i="7"/>
  <c r="BO1306" i="7"/>
  <c r="BP1306" i="7"/>
  <c r="BQ1306" i="7"/>
  <c r="BR1306" i="7"/>
  <c r="BS1306" i="7"/>
  <c r="BT1306" i="7"/>
  <c r="BU1306" i="7"/>
  <c r="BV1306" i="7"/>
  <c r="BW1306" i="7"/>
  <c r="BX1306" i="7"/>
  <c r="BY1306" i="7"/>
  <c r="BZ1306" i="7"/>
  <c r="CA1306" i="7"/>
  <c r="AQ1307" i="7"/>
  <c r="AR1307" i="7"/>
  <c r="AS1307" i="7"/>
  <c r="AT1307" i="7"/>
  <c r="AU1307" i="7"/>
  <c r="AV1307" i="7"/>
  <c r="AW1307" i="7"/>
  <c r="AX1307" i="7"/>
  <c r="AY1307" i="7"/>
  <c r="AZ1307" i="7"/>
  <c r="BA1307" i="7"/>
  <c r="BB1307" i="7"/>
  <c r="BC1307" i="7"/>
  <c r="BD1307" i="7"/>
  <c r="BE1307" i="7"/>
  <c r="BF1307" i="7"/>
  <c r="BG1307" i="7"/>
  <c r="BH1307" i="7"/>
  <c r="BI1307" i="7"/>
  <c r="BJ1307" i="7"/>
  <c r="BK1307" i="7"/>
  <c r="BL1307" i="7"/>
  <c r="BM1307" i="7"/>
  <c r="BN1307" i="7"/>
  <c r="BO1307" i="7"/>
  <c r="BP1307" i="7"/>
  <c r="BQ1307" i="7"/>
  <c r="BR1307" i="7"/>
  <c r="BS1307" i="7"/>
  <c r="BT1307" i="7"/>
  <c r="BU1307" i="7"/>
  <c r="BV1307" i="7"/>
  <c r="BW1307" i="7"/>
  <c r="BX1307" i="7"/>
  <c r="BY1307" i="7"/>
  <c r="BZ1307" i="7"/>
  <c r="CA1307" i="7"/>
  <c r="AQ1308" i="7"/>
  <c r="AR1308" i="7"/>
  <c r="AS1308" i="7"/>
  <c r="AT1308" i="7"/>
  <c r="AU1308" i="7"/>
  <c r="AV1308" i="7"/>
  <c r="AW1308" i="7"/>
  <c r="AX1308" i="7"/>
  <c r="AY1308" i="7"/>
  <c r="AZ1308" i="7"/>
  <c r="BA1308" i="7"/>
  <c r="BB1308" i="7"/>
  <c r="BC1308" i="7"/>
  <c r="BD1308" i="7"/>
  <c r="BE1308" i="7"/>
  <c r="BF1308" i="7"/>
  <c r="BG1308" i="7"/>
  <c r="BH1308" i="7"/>
  <c r="BI1308" i="7"/>
  <c r="BJ1308" i="7"/>
  <c r="BK1308" i="7"/>
  <c r="BL1308" i="7"/>
  <c r="BM1308" i="7"/>
  <c r="BN1308" i="7"/>
  <c r="BO1308" i="7"/>
  <c r="BP1308" i="7"/>
  <c r="BQ1308" i="7"/>
  <c r="BR1308" i="7"/>
  <c r="BS1308" i="7"/>
  <c r="BT1308" i="7"/>
  <c r="BU1308" i="7"/>
  <c r="BV1308" i="7"/>
  <c r="BW1308" i="7"/>
  <c r="BX1308" i="7"/>
  <c r="BY1308" i="7"/>
  <c r="CA1308" i="7" s="1"/>
  <c r="BZ1308" i="7"/>
  <c r="AQ1309" i="7"/>
  <c r="AR1309" i="7"/>
  <c r="AS1309" i="7"/>
  <c r="AT1309" i="7"/>
  <c r="AU1309" i="7"/>
  <c r="AV1309" i="7"/>
  <c r="AW1309" i="7"/>
  <c r="AX1309" i="7"/>
  <c r="AY1309" i="7"/>
  <c r="AZ1309" i="7"/>
  <c r="BA1309" i="7"/>
  <c r="BB1309" i="7"/>
  <c r="BC1309" i="7"/>
  <c r="BD1309" i="7"/>
  <c r="BE1309" i="7"/>
  <c r="BF1309" i="7"/>
  <c r="BG1309" i="7"/>
  <c r="BH1309" i="7"/>
  <c r="BI1309" i="7"/>
  <c r="BJ1309" i="7"/>
  <c r="BK1309" i="7"/>
  <c r="BL1309" i="7"/>
  <c r="BM1309" i="7"/>
  <c r="BN1309" i="7"/>
  <c r="BO1309" i="7"/>
  <c r="BP1309" i="7"/>
  <c r="BQ1309" i="7"/>
  <c r="BR1309" i="7"/>
  <c r="BS1309" i="7"/>
  <c r="BT1309" i="7"/>
  <c r="BU1309" i="7"/>
  <c r="BV1309" i="7"/>
  <c r="BW1309" i="7"/>
  <c r="BX1309" i="7"/>
  <c r="BY1309" i="7"/>
  <c r="CA1309" i="7" s="1"/>
  <c r="BZ1309" i="7"/>
  <c r="AQ1310" i="7"/>
  <c r="AR1310" i="7"/>
  <c r="AS1310" i="7"/>
  <c r="AT1310" i="7"/>
  <c r="AU1310" i="7"/>
  <c r="AV1310" i="7"/>
  <c r="AW1310" i="7"/>
  <c r="AX1310" i="7"/>
  <c r="AY1310" i="7"/>
  <c r="AZ1310" i="7"/>
  <c r="BA1310" i="7"/>
  <c r="BB1310" i="7"/>
  <c r="BC1310" i="7"/>
  <c r="BD1310" i="7"/>
  <c r="BE1310" i="7"/>
  <c r="BF1310" i="7"/>
  <c r="BG1310" i="7"/>
  <c r="BH1310" i="7"/>
  <c r="BI1310" i="7"/>
  <c r="BJ1310" i="7"/>
  <c r="BK1310" i="7"/>
  <c r="BL1310" i="7"/>
  <c r="BM1310" i="7"/>
  <c r="BN1310" i="7"/>
  <c r="BO1310" i="7"/>
  <c r="BP1310" i="7"/>
  <c r="BQ1310" i="7"/>
  <c r="BR1310" i="7"/>
  <c r="BS1310" i="7"/>
  <c r="BT1310" i="7"/>
  <c r="BU1310" i="7"/>
  <c r="BV1310" i="7"/>
  <c r="BW1310" i="7"/>
  <c r="BX1310" i="7"/>
  <c r="BY1310" i="7"/>
  <c r="BZ1310" i="7"/>
  <c r="CA1310" i="7"/>
  <c r="AQ1311" i="7"/>
  <c r="AR1311" i="7"/>
  <c r="AS1311" i="7"/>
  <c r="AT1311" i="7"/>
  <c r="AU1311" i="7"/>
  <c r="AV1311" i="7"/>
  <c r="AW1311" i="7"/>
  <c r="AX1311" i="7"/>
  <c r="AY1311" i="7"/>
  <c r="AZ1311" i="7"/>
  <c r="BA1311" i="7"/>
  <c r="BB1311" i="7"/>
  <c r="BC1311" i="7"/>
  <c r="BD1311" i="7"/>
  <c r="BE1311" i="7"/>
  <c r="BF1311" i="7"/>
  <c r="BG1311" i="7"/>
  <c r="BH1311" i="7"/>
  <c r="BI1311" i="7"/>
  <c r="BJ1311" i="7"/>
  <c r="BK1311" i="7"/>
  <c r="BL1311" i="7"/>
  <c r="BM1311" i="7"/>
  <c r="BN1311" i="7"/>
  <c r="BO1311" i="7"/>
  <c r="BP1311" i="7"/>
  <c r="BQ1311" i="7"/>
  <c r="BR1311" i="7"/>
  <c r="BS1311" i="7"/>
  <c r="BT1311" i="7"/>
  <c r="BU1311" i="7"/>
  <c r="BV1311" i="7"/>
  <c r="BW1311" i="7"/>
  <c r="BX1311" i="7"/>
  <c r="BY1311" i="7"/>
  <c r="BZ1311" i="7"/>
  <c r="CA1311" i="7"/>
  <c r="AQ1312" i="7"/>
  <c r="AR1312" i="7"/>
  <c r="AS1312" i="7"/>
  <c r="AT1312" i="7"/>
  <c r="AU1312" i="7"/>
  <c r="AV1312" i="7"/>
  <c r="AW1312" i="7"/>
  <c r="AX1312" i="7"/>
  <c r="AY1312" i="7"/>
  <c r="AZ1312" i="7"/>
  <c r="BA1312" i="7"/>
  <c r="BB1312" i="7"/>
  <c r="BC1312" i="7"/>
  <c r="BD1312" i="7"/>
  <c r="BE1312" i="7"/>
  <c r="BF1312" i="7"/>
  <c r="BG1312" i="7"/>
  <c r="BH1312" i="7"/>
  <c r="BI1312" i="7"/>
  <c r="BJ1312" i="7"/>
  <c r="BK1312" i="7"/>
  <c r="BL1312" i="7"/>
  <c r="BM1312" i="7"/>
  <c r="BN1312" i="7"/>
  <c r="BO1312" i="7"/>
  <c r="BP1312" i="7"/>
  <c r="BQ1312" i="7"/>
  <c r="BR1312" i="7"/>
  <c r="BS1312" i="7"/>
  <c r="BT1312" i="7"/>
  <c r="BU1312" i="7"/>
  <c r="BV1312" i="7"/>
  <c r="BW1312" i="7"/>
  <c r="BX1312" i="7"/>
  <c r="BY1312" i="7"/>
  <c r="CA1312" i="7" s="1"/>
  <c r="BZ1312" i="7"/>
  <c r="AQ1313" i="7"/>
  <c r="AR1313" i="7"/>
  <c r="AS1313" i="7"/>
  <c r="AT1313" i="7"/>
  <c r="AU1313" i="7"/>
  <c r="AV1313" i="7"/>
  <c r="AW1313" i="7"/>
  <c r="AX1313" i="7"/>
  <c r="AY1313" i="7"/>
  <c r="AZ1313" i="7"/>
  <c r="BA1313" i="7"/>
  <c r="BB1313" i="7"/>
  <c r="BC1313" i="7"/>
  <c r="BD1313" i="7"/>
  <c r="BE1313" i="7"/>
  <c r="BF1313" i="7"/>
  <c r="BG1313" i="7"/>
  <c r="BH1313" i="7"/>
  <c r="BI1313" i="7"/>
  <c r="BJ1313" i="7"/>
  <c r="BK1313" i="7"/>
  <c r="BL1313" i="7"/>
  <c r="BM1313" i="7"/>
  <c r="BN1313" i="7"/>
  <c r="BO1313" i="7"/>
  <c r="BP1313" i="7"/>
  <c r="BQ1313" i="7"/>
  <c r="BR1313" i="7"/>
  <c r="BS1313" i="7"/>
  <c r="BT1313" i="7"/>
  <c r="BU1313" i="7"/>
  <c r="BV1313" i="7"/>
  <c r="BW1313" i="7"/>
  <c r="BX1313" i="7"/>
  <c r="BY1313" i="7"/>
  <c r="CA1313" i="7" s="1"/>
  <c r="BZ1313" i="7"/>
  <c r="AQ1314" i="7"/>
  <c r="AR1314" i="7"/>
  <c r="AS1314" i="7"/>
  <c r="AT1314" i="7"/>
  <c r="AU1314" i="7"/>
  <c r="AV1314" i="7"/>
  <c r="AW1314" i="7"/>
  <c r="AX1314" i="7"/>
  <c r="AY1314" i="7"/>
  <c r="AZ1314" i="7"/>
  <c r="BA1314" i="7"/>
  <c r="BB1314" i="7"/>
  <c r="BC1314" i="7"/>
  <c r="BD1314" i="7"/>
  <c r="BE1314" i="7"/>
  <c r="BF1314" i="7"/>
  <c r="BG1314" i="7"/>
  <c r="BH1314" i="7"/>
  <c r="BI1314" i="7"/>
  <c r="BJ1314" i="7"/>
  <c r="BK1314" i="7"/>
  <c r="BL1314" i="7"/>
  <c r="BM1314" i="7"/>
  <c r="BN1314" i="7"/>
  <c r="BO1314" i="7"/>
  <c r="BP1314" i="7"/>
  <c r="BQ1314" i="7"/>
  <c r="BR1314" i="7"/>
  <c r="BS1314" i="7"/>
  <c r="BT1314" i="7"/>
  <c r="BU1314" i="7"/>
  <c r="BV1314" i="7"/>
  <c r="BW1314" i="7"/>
  <c r="BX1314" i="7"/>
  <c r="BY1314" i="7"/>
  <c r="BZ1314" i="7"/>
  <c r="CA1314" i="7"/>
  <c r="AQ1315" i="7"/>
  <c r="AR1315" i="7"/>
  <c r="AS1315" i="7"/>
  <c r="AT1315" i="7"/>
  <c r="AU1315" i="7"/>
  <c r="AV1315" i="7"/>
  <c r="AW1315" i="7"/>
  <c r="AX1315" i="7"/>
  <c r="AY1315" i="7"/>
  <c r="AZ1315" i="7"/>
  <c r="BA1315" i="7"/>
  <c r="BB1315" i="7"/>
  <c r="BC1315" i="7"/>
  <c r="BD1315" i="7"/>
  <c r="BE1315" i="7"/>
  <c r="BF1315" i="7"/>
  <c r="BG1315" i="7"/>
  <c r="BH1315" i="7"/>
  <c r="BI1315" i="7"/>
  <c r="BJ1315" i="7"/>
  <c r="BK1315" i="7"/>
  <c r="BL1315" i="7"/>
  <c r="BM1315" i="7"/>
  <c r="BN1315" i="7"/>
  <c r="BO1315" i="7"/>
  <c r="BP1315" i="7"/>
  <c r="BQ1315" i="7"/>
  <c r="BR1315" i="7"/>
  <c r="BS1315" i="7"/>
  <c r="BT1315" i="7"/>
  <c r="BU1315" i="7"/>
  <c r="BV1315" i="7"/>
  <c r="BW1315" i="7"/>
  <c r="BX1315" i="7"/>
  <c r="BY1315" i="7"/>
  <c r="BZ1315" i="7"/>
  <c r="CA1315" i="7"/>
  <c r="AQ1316" i="7"/>
  <c r="AR1316" i="7"/>
  <c r="AS1316" i="7"/>
  <c r="AT1316" i="7"/>
  <c r="AU1316" i="7"/>
  <c r="AV1316" i="7"/>
  <c r="AW1316" i="7"/>
  <c r="AX1316" i="7"/>
  <c r="AY1316" i="7"/>
  <c r="AZ1316" i="7"/>
  <c r="BA1316" i="7"/>
  <c r="BB1316" i="7"/>
  <c r="BC1316" i="7"/>
  <c r="BD1316" i="7"/>
  <c r="BE1316" i="7"/>
  <c r="BF1316" i="7"/>
  <c r="BG1316" i="7"/>
  <c r="BH1316" i="7"/>
  <c r="BI1316" i="7"/>
  <c r="BJ1316" i="7"/>
  <c r="BK1316" i="7"/>
  <c r="BL1316" i="7"/>
  <c r="BM1316" i="7"/>
  <c r="BN1316" i="7"/>
  <c r="BO1316" i="7"/>
  <c r="BP1316" i="7"/>
  <c r="BQ1316" i="7"/>
  <c r="BR1316" i="7"/>
  <c r="BS1316" i="7"/>
  <c r="BT1316" i="7"/>
  <c r="BU1316" i="7"/>
  <c r="BV1316" i="7"/>
  <c r="BW1316" i="7"/>
  <c r="BX1316" i="7"/>
  <c r="BY1316" i="7"/>
  <c r="CA1316" i="7" s="1"/>
  <c r="BZ1316" i="7"/>
  <c r="AQ1317" i="7"/>
  <c r="AR1317" i="7"/>
  <c r="AS1317" i="7"/>
  <c r="AT1317" i="7"/>
  <c r="AU1317" i="7"/>
  <c r="AV1317" i="7"/>
  <c r="AW1317" i="7"/>
  <c r="AX1317" i="7"/>
  <c r="AY1317" i="7"/>
  <c r="AZ1317" i="7"/>
  <c r="BA1317" i="7"/>
  <c r="BB1317" i="7"/>
  <c r="BC1317" i="7"/>
  <c r="BD1317" i="7"/>
  <c r="BE1317" i="7"/>
  <c r="BF1317" i="7"/>
  <c r="BG1317" i="7"/>
  <c r="BH1317" i="7"/>
  <c r="BI1317" i="7"/>
  <c r="BJ1317" i="7"/>
  <c r="BK1317" i="7"/>
  <c r="BL1317" i="7"/>
  <c r="BM1317" i="7"/>
  <c r="BN1317" i="7"/>
  <c r="BO1317" i="7"/>
  <c r="BP1317" i="7"/>
  <c r="BQ1317" i="7"/>
  <c r="BR1317" i="7"/>
  <c r="BS1317" i="7"/>
  <c r="BT1317" i="7"/>
  <c r="BU1317" i="7"/>
  <c r="BV1317" i="7"/>
  <c r="BW1317" i="7"/>
  <c r="BX1317" i="7"/>
  <c r="BY1317" i="7"/>
  <c r="CA1317" i="7" s="1"/>
  <c r="BZ1317" i="7"/>
  <c r="AQ1318" i="7"/>
  <c r="AR1318" i="7"/>
  <c r="AS1318" i="7"/>
  <c r="AT1318" i="7"/>
  <c r="AU1318" i="7"/>
  <c r="AV1318" i="7"/>
  <c r="AW1318" i="7"/>
  <c r="AX1318" i="7"/>
  <c r="AY1318" i="7"/>
  <c r="AZ1318" i="7"/>
  <c r="BA1318" i="7"/>
  <c r="BB1318" i="7"/>
  <c r="BC1318" i="7"/>
  <c r="BD1318" i="7"/>
  <c r="BE1318" i="7"/>
  <c r="BF1318" i="7"/>
  <c r="BG1318" i="7"/>
  <c r="BH1318" i="7"/>
  <c r="BI1318" i="7"/>
  <c r="BJ1318" i="7"/>
  <c r="BK1318" i="7"/>
  <c r="BL1318" i="7"/>
  <c r="BM1318" i="7"/>
  <c r="BN1318" i="7"/>
  <c r="BO1318" i="7"/>
  <c r="BP1318" i="7"/>
  <c r="BQ1318" i="7"/>
  <c r="BR1318" i="7"/>
  <c r="BS1318" i="7"/>
  <c r="BT1318" i="7"/>
  <c r="BU1318" i="7"/>
  <c r="BV1318" i="7"/>
  <c r="BW1318" i="7"/>
  <c r="BX1318" i="7"/>
  <c r="BY1318" i="7"/>
  <c r="BZ1318" i="7"/>
  <c r="CA1318" i="7"/>
  <c r="AQ1319" i="7"/>
  <c r="AR1319" i="7"/>
  <c r="AS1319" i="7"/>
  <c r="AT1319" i="7"/>
  <c r="AU1319" i="7"/>
  <c r="AV1319" i="7"/>
  <c r="AW1319" i="7"/>
  <c r="AX1319" i="7"/>
  <c r="AY1319" i="7"/>
  <c r="AZ1319" i="7"/>
  <c r="BA1319" i="7"/>
  <c r="BB1319" i="7"/>
  <c r="BC1319" i="7"/>
  <c r="BD1319" i="7"/>
  <c r="BE1319" i="7"/>
  <c r="BF1319" i="7"/>
  <c r="BG1319" i="7"/>
  <c r="BH1319" i="7"/>
  <c r="BI1319" i="7"/>
  <c r="BJ1319" i="7"/>
  <c r="BK1319" i="7"/>
  <c r="BL1319" i="7"/>
  <c r="BM1319" i="7"/>
  <c r="BN1319" i="7"/>
  <c r="BO1319" i="7"/>
  <c r="BP1319" i="7"/>
  <c r="BQ1319" i="7"/>
  <c r="BR1319" i="7"/>
  <c r="BS1319" i="7"/>
  <c r="BT1319" i="7"/>
  <c r="BU1319" i="7"/>
  <c r="BV1319" i="7"/>
  <c r="BW1319" i="7"/>
  <c r="BX1319" i="7"/>
  <c r="BY1319" i="7"/>
  <c r="BZ1319" i="7"/>
  <c r="CA1319" i="7"/>
  <c r="AQ1320" i="7"/>
  <c r="AR1320" i="7"/>
  <c r="AS1320" i="7"/>
  <c r="AT1320" i="7"/>
  <c r="AU1320" i="7"/>
  <c r="AV1320" i="7"/>
  <c r="AW1320" i="7"/>
  <c r="AX1320" i="7"/>
  <c r="AY1320" i="7"/>
  <c r="AZ1320" i="7"/>
  <c r="BA1320" i="7"/>
  <c r="BB1320" i="7"/>
  <c r="BC1320" i="7"/>
  <c r="BD1320" i="7"/>
  <c r="BE1320" i="7"/>
  <c r="BF1320" i="7"/>
  <c r="BG1320" i="7"/>
  <c r="BH1320" i="7"/>
  <c r="BI1320" i="7"/>
  <c r="BJ1320" i="7"/>
  <c r="BK1320" i="7"/>
  <c r="BL1320" i="7"/>
  <c r="BM1320" i="7"/>
  <c r="BN1320" i="7"/>
  <c r="BO1320" i="7"/>
  <c r="BP1320" i="7"/>
  <c r="BQ1320" i="7"/>
  <c r="BR1320" i="7"/>
  <c r="BS1320" i="7"/>
  <c r="BT1320" i="7"/>
  <c r="BU1320" i="7"/>
  <c r="BV1320" i="7"/>
  <c r="BW1320" i="7"/>
  <c r="BX1320" i="7"/>
  <c r="BY1320" i="7"/>
  <c r="CA1320" i="7" s="1"/>
  <c r="BZ1320" i="7"/>
  <c r="AQ1321" i="7"/>
  <c r="AR1321" i="7"/>
  <c r="AS1321" i="7"/>
  <c r="AT1321" i="7"/>
  <c r="AU1321" i="7"/>
  <c r="AV1321" i="7"/>
  <c r="AW1321" i="7"/>
  <c r="AX1321" i="7"/>
  <c r="AY1321" i="7"/>
  <c r="AZ1321" i="7"/>
  <c r="BA1321" i="7"/>
  <c r="BB1321" i="7"/>
  <c r="BC1321" i="7"/>
  <c r="BD1321" i="7"/>
  <c r="BE1321" i="7"/>
  <c r="BF1321" i="7"/>
  <c r="BG1321" i="7"/>
  <c r="BH1321" i="7"/>
  <c r="BI1321" i="7"/>
  <c r="BJ1321" i="7"/>
  <c r="BK1321" i="7"/>
  <c r="BL1321" i="7"/>
  <c r="BM1321" i="7"/>
  <c r="BN1321" i="7"/>
  <c r="BO1321" i="7"/>
  <c r="BP1321" i="7"/>
  <c r="BQ1321" i="7"/>
  <c r="BR1321" i="7"/>
  <c r="BS1321" i="7"/>
  <c r="BT1321" i="7"/>
  <c r="BU1321" i="7"/>
  <c r="BV1321" i="7"/>
  <c r="BW1321" i="7"/>
  <c r="BX1321" i="7"/>
  <c r="BY1321" i="7"/>
  <c r="CA1321" i="7" s="1"/>
  <c r="BZ1321" i="7"/>
  <c r="AQ1322" i="7"/>
  <c r="AR1322" i="7"/>
  <c r="AS1322" i="7"/>
  <c r="AT1322" i="7"/>
  <c r="AU1322" i="7"/>
  <c r="AV1322" i="7"/>
  <c r="AW1322" i="7"/>
  <c r="AX1322" i="7"/>
  <c r="AY1322" i="7"/>
  <c r="AZ1322" i="7"/>
  <c r="BA1322" i="7"/>
  <c r="BB1322" i="7"/>
  <c r="BC1322" i="7"/>
  <c r="BD1322" i="7"/>
  <c r="BE1322" i="7"/>
  <c r="BF1322" i="7"/>
  <c r="BG1322" i="7"/>
  <c r="BH1322" i="7"/>
  <c r="BI1322" i="7"/>
  <c r="BJ1322" i="7"/>
  <c r="BK1322" i="7"/>
  <c r="BL1322" i="7"/>
  <c r="BM1322" i="7"/>
  <c r="BN1322" i="7"/>
  <c r="BO1322" i="7"/>
  <c r="BP1322" i="7"/>
  <c r="BQ1322" i="7"/>
  <c r="BR1322" i="7"/>
  <c r="BS1322" i="7"/>
  <c r="BT1322" i="7"/>
  <c r="BU1322" i="7"/>
  <c r="BV1322" i="7"/>
  <c r="BW1322" i="7"/>
  <c r="BX1322" i="7"/>
  <c r="BY1322" i="7"/>
  <c r="BZ1322" i="7"/>
  <c r="CA1322" i="7"/>
  <c r="AQ1323" i="7"/>
  <c r="AR1323" i="7"/>
  <c r="AS1323" i="7"/>
  <c r="AT1323" i="7"/>
  <c r="AU1323" i="7"/>
  <c r="AV1323" i="7"/>
  <c r="AW1323" i="7"/>
  <c r="AX1323" i="7"/>
  <c r="AY1323" i="7"/>
  <c r="AZ1323" i="7"/>
  <c r="BA1323" i="7"/>
  <c r="BB1323" i="7"/>
  <c r="BC1323" i="7"/>
  <c r="BD1323" i="7"/>
  <c r="BE1323" i="7"/>
  <c r="BF1323" i="7"/>
  <c r="BG1323" i="7"/>
  <c r="BH1323" i="7"/>
  <c r="BI1323" i="7"/>
  <c r="BJ1323" i="7"/>
  <c r="BK1323" i="7"/>
  <c r="BL1323" i="7"/>
  <c r="BM1323" i="7"/>
  <c r="BN1323" i="7"/>
  <c r="BO1323" i="7"/>
  <c r="BP1323" i="7"/>
  <c r="BQ1323" i="7"/>
  <c r="BR1323" i="7"/>
  <c r="BS1323" i="7"/>
  <c r="BT1323" i="7"/>
  <c r="BU1323" i="7"/>
  <c r="BV1323" i="7"/>
  <c r="BW1323" i="7"/>
  <c r="BX1323" i="7"/>
  <c r="BY1323" i="7"/>
  <c r="BZ1323" i="7"/>
  <c r="CA1323" i="7"/>
  <c r="AQ1324" i="7"/>
  <c r="AR1324" i="7"/>
  <c r="AS1324" i="7"/>
  <c r="AT1324" i="7"/>
  <c r="AU1324" i="7"/>
  <c r="AV1324" i="7"/>
  <c r="AW1324" i="7"/>
  <c r="AX1324" i="7"/>
  <c r="AY1324" i="7"/>
  <c r="AZ1324" i="7"/>
  <c r="BA1324" i="7"/>
  <c r="BB1324" i="7"/>
  <c r="BC1324" i="7"/>
  <c r="BD1324" i="7"/>
  <c r="BE1324" i="7"/>
  <c r="BF1324" i="7"/>
  <c r="BG1324" i="7"/>
  <c r="BH1324" i="7"/>
  <c r="BI1324" i="7"/>
  <c r="BJ1324" i="7"/>
  <c r="BK1324" i="7"/>
  <c r="BL1324" i="7"/>
  <c r="BM1324" i="7"/>
  <c r="BN1324" i="7"/>
  <c r="BO1324" i="7"/>
  <c r="BP1324" i="7"/>
  <c r="BQ1324" i="7"/>
  <c r="BR1324" i="7"/>
  <c r="BS1324" i="7"/>
  <c r="BT1324" i="7"/>
  <c r="BU1324" i="7"/>
  <c r="BV1324" i="7"/>
  <c r="BW1324" i="7"/>
  <c r="BX1324" i="7"/>
  <c r="BY1324" i="7"/>
  <c r="CA1324" i="7" s="1"/>
  <c r="BZ1324" i="7"/>
  <c r="AQ1325" i="7"/>
  <c r="AR1325" i="7"/>
  <c r="AS1325" i="7"/>
  <c r="AT1325" i="7"/>
  <c r="AU1325" i="7"/>
  <c r="AV1325" i="7"/>
  <c r="AW1325" i="7"/>
  <c r="AX1325" i="7"/>
  <c r="AY1325" i="7"/>
  <c r="AZ1325" i="7"/>
  <c r="BA1325" i="7"/>
  <c r="BB1325" i="7"/>
  <c r="BC1325" i="7"/>
  <c r="BD1325" i="7"/>
  <c r="BE1325" i="7"/>
  <c r="BF1325" i="7"/>
  <c r="BG1325" i="7"/>
  <c r="BH1325" i="7"/>
  <c r="BI1325" i="7"/>
  <c r="BJ1325" i="7"/>
  <c r="BK1325" i="7"/>
  <c r="BL1325" i="7"/>
  <c r="BM1325" i="7"/>
  <c r="BN1325" i="7"/>
  <c r="BO1325" i="7"/>
  <c r="BP1325" i="7"/>
  <c r="BQ1325" i="7"/>
  <c r="BR1325" i="7"/>
  <c r="BS1325" i="7"/>
  <c r="BT1325" i="7"/>
  <c r="BU1325" i="7"/>
  <c r="BV1325" i="7"/>
  <c r="BW1325" i="7"/>
  <c r="BX1325" i="7"/>
  <c r="BY1325" i="7"/>
  <c r="CA1325" i="7" s="1"/>
  <c r="BZ1325" i="7"/>
  <c r="AQ1326" i="7"/>
  <c r="AR1326" i="7"/>
  <c r="AS1326" i="7"/>
  <c r="AT1326" i="7"/>
  <c r="AU1326" i="7"/>
  <c r="AV1326" i="7"/>
  <c r="AW1326" i="7"/>
  <c r="AX1326" i="7"/>
  <c r="AY1326" i="7"/>
  <c r="AZ1326" i="7"/>
  <c r="BA1326" i="7"/>
  <c r="BB1326" i="7"/>
  <c r="BC1326" i="7"/>
  <c r="BD1326" i="7"/>
  <c r="BE1326" i="7"/>
  <c r="BF1326" i="7"/>
  <c r="BG1326" i="7"/>
  <c r="BH1326" i="7"/>
  <c r="BI1326" i="7"/>
  <c r="BJ1326" i="7"/>
  <c r="BK1326" i="7"/>
  <c r="BL1326" i="7"/>
  <c r="BM1326" i="7"/>
  <c r="BN1326" i="7"/>
  <c r="BO1326" i="7"/>
  <c r="BP1326" i="7"/>
  <c r="BQ1326" i="7"/>
  <c r="BR1326" i="7"/>
  <c r="BS1326" i="7"/>
  <c r="BT1326" i="7"/>
  <c r="BU1326" i="7"/>
  <c r="BV1326" i="7"/>
  <c r="BW1326" i="7"/>
  <c r="BX1326" i="7"/>
  <c r="BY1326" i="7"/>
  <c r="BZ1326" i="7"/>
  <c r="CA1326" i="7"/>
  <c r="AQ1327" i="7"/>
  <c r="AR1327" i="7"/>
  <c r="AS1327" i="7"/>
  <c r="AT1327" i="7"/>
  <c r="AU1327" i="7"/>
  <c r="AV1327" i="7"/>
  <c r="AW1327" i="7"/>
  <c r="AX1327" i="7"/>
  <c r="AY1327" i="7"/>
  <c r="AZ1327" i="7"/>
  <c r="BA1327" i="7"/>
  <c r="BB1327" i="7"/>
  <c r="BC1327" i="7"/>
  <c r="BD1327" i="7"/>
  <c r="BE1327" i="7"/>
  <c r="BF1327" i="7"/>
  <c r="BG1327" i="7"/>
  <c r="BH1327" i="7"/>
  <c r="BI1327" i="7"/>
  <c r="BJ1327" i="7"/>
  <c r="BK1327" i="7"/>
  <c r="BL1327" i="7"/>
  <c r="BM1327" i="7"/>
  <c r="BN1327" i="7"/>
  <c r="BO1327" i="7"/>
  <c r="BP1327" i="7"/>
  <c r="BQ1327" i="7"/>
  <c r="BR1327" i="7"/>
  <c r="BS1327" i="7"/>
  <c r="BT1327" i="7"/>
  <c r="BU1327" i="7"/>
  <c r="BV1327" i="7"/>
  <c r="BW1327" i="7"/>
  <c r="BX1327" i="7"/>
  <c r="BY1327" i="7"/>
  <c r="BZ1327" i="7"/>
  <c r="CA1327" i="7"/>
  <c r="AQ1328" i="7"/>
  <c r="AR1328" i="7"/>
  <c r="AS1328" i="7"/>
  <c r="AT1328" i="7"/>
  <c r="AU1328" i="7"/>
  <c r="AV1328" i="7"/>
  <c r="AW1328" i="7"/>
  <c r="AX1328" i="7"/>
  <c r="AY1328" i="7"/>
  <c r="AZ1328" i="7"/>
  <c r="BA1328" i="7"/>
  <c r="BB1328" i="7"/>
  <c r="BC1328" i="7"/>
  <c r="BD1328" i="7"/>
  <c r="BE1328" i="7"/>
  <c r="BF1328" i="7"/>
  <c r="BG1328" i="7"/>
  <c r="BH1328" i="7"/>
  <c r="BI1328" i="7"/>
  <c r="BJ1328" i="7"/>
  <c r="BK1328" i="7"/>
  <c r="BL1328" i="7"/>
  <c r="BM1328" i="7"/>
  <c r="BN1328" i="7"/>
  <c r="BO1328" i="7"/>
  <c r="BP1328" i="7"/>
  <c r="BQ1328" i="7"/>
  <c r="BR1328" i="7"/>
  <c r="BS1328" i="7"/>
  <c r="BT1328" i="7"/>
  <c r="BU1328" i="7"/>
  <c r="BV1328" i="7"/>
  <c r="BW1328" i="7"/>
  <c r="BX1328" i="7"/>
  <c r="BY1328" i="7"/>
  <c r="CA1328" i="7" s="1"/>
  <c r="BZ1328" i="7"/>
  <c r="AQ1329" i="7"/>
  <c r="AR1329" i="7"/>
  <c r="AS1329" i="7"/>
  <c r="AT1329" i="7"/>
  <c r="AU1329" i="7"/>
  <c r="AV1329" i="7"/>
  <c r="AW1329" i="7"/>
  <c r="AX1329" i="7"/>
  <c r="AY1329" i="7"/>
  <c r="AZ1329" i="7"/>
  <c r="BA1329" i="7"/>
  <c r="BB1329" i="7"/>
  <c r="BC1329" i="7"/>
  <c r="BD1329" i="7"/>
  <c r="BE1329" i="7"/>
  <c r="BF1329" i="7"/>
  <c r="BG1329" i="7"/>
  <c r="BH1329" i="7"/>
  <c r="BI1329" i="7"/>
  <c r="BJ1329" i="7"/>
  <c r="BK1329" i="7"/>
  <c r="BL1329" i="7"/>
  <c r="BM1329" i="7"/>
  <c r="BN1329" i="7"/>
  <c r="BO1329" i="7"/>
  <c r="BP1329" i="7"/>
  <c r="BQ1329" i="7"/>
  <c r="BR1329" i="7"/>
  <c r="BS1329" i="7"/>
  <c r="BT1329" i="7"/>
  <c r="BU1329" i="7"/>
  <c r="BV1329" i="7"/>
  <c r="BW1329" i="7"/>
  <c r="BX1329" i="7"/>
  <c r="BY1329" i="7"/>
  <c r="CA1329" i="7" s="1"/>
  <c r="BZ1329" i="7"/>
  <c r="AQ1330" i="7"/>
  <c r="AR1330" i="7"/>
  <c r="AS1330" i="7"/>
  <c r="AT1330" i="7"/>
  <c r="AU1330" i="7"/>
  <c r="AV1330" i="7"/>
  <c r="AW1330" i="7"/>
  <c r="AX1330" i="7"/>
  <c r="AY1330" i="7"/>
  <c r="AZ1330" i="7"/>
  <c r="BA1330" i="7"/>
  <c r="BB1330" i="7"/>
  <c r="BC1330" i="7"/>
  <c r="BD1330" i="7"/>
  <c r="BE1330" i="7"/>
  <c r="BF1330" i="7"/>
  <c r="BG1330" i="7"/>
  <c r="BH1330" i="7"/>
  <c r="BI1330" i="7"/>
  <c r="BJ1330" i="7"/>
  <c r="BK1330" i="7"/>
  <c r="BL1330" i="7"/>
  <c r="BM1330" i="7"/>
  <c r="BN1330" i="7"/>
  <c r="BO1330" i="7"/>
  <c r="BP1330" i="7"/>
  <c r="BQ1330" i="7"/>
  <c r="BR1330" i="7"/>
  <c r="BS1330" i="7"/>
  <c r="BT1330" i="7"/>
  <c r="BU1330" i="7"/>
  <c r="BV1330" i="7"/>
  <c r="BW1330" i="7"/>
  <c r="BX1330" i="7"/>
  <c r="BY1330" i="7"/>
  <c r="BZ1330" i="7"/>
  <c r="CA1330" i="7"/>
  <c r="AQ1331" i="7"/>
  <c r="AR1331" i="7"/>
  <c r="AS1331" i="7"/>
  <c r="AT1331" i="7"/>
  <c r="AU1331" i="7"/>
  <c r="AV1331" i="7"/>
  <c r="AW1331" i="7"/>
  <c r="AX1331" i="7"/>
  <c r="AY1331" i="7"/>
  <c r="AZ1331" i="7"/>
  <c r="BA1331" i="7"/>
  <c r="BB1331" i="7"/>
  <c r="BC1331" i="7"/>
  <c r="BD1331" i="7"/>
  <c r="BE1331" i="7"/>
  <c r="BF1331" i="7"/>
  <c r="BG1331" i="7"/>
  <c r="BH1331" i="7"/>
  <c r="BI1331" i="7"/>
  <c r="BJ1331" i="7"/>
  <c r="BK1331" i="7"/>
  <c r="BL1331" i="7"/>
  <c r="BM1331" i="7"/>
  <c r="BN1331" i="7"/>
  <c r="BO1331" i="7"/>
  <c r="BP1331" i="7"/>
  <c r="BQ1331" i="7"/>
  <c r="BR1331" i="7"/>
  <c r="BS1331" i="7"/>
  <c r="BT1331" i="7"/>
  <c r="BU1331" i="7"/>
  <c r="BV1331" i="7"/>
  <c r="BW1331" i="7"/>
  <c r="BX1331" i="7"/>
  <c r="BY1331" i="7"/>
  <c r="BZ1331" i="7"/>
  <c r="CA1331" i="7"/>
  <c r="AQ1332" i="7"/>
  <c r="AR1332" i="7"/>
  <c r="AS1332" i="7"/>
  <c r="AT1332" i="7"/>
  <c r="AU1332" i="7"/>
  <c r="AV1332" i="7"/>
  <c r="AW1332" i="7"/>
  <c r="AX1332" i="7"/>
  <c r="AY1332" i="7"/>
  <c r="AZ1332" i="7"/>
  <c r="BA1332" i="7"/>
  <c r="BB1332" i="7"/>
  <c r="BC1332" i="7"/>
  <c r="BD1332" i="7"/>
  <c r="BE1332" i="7"/>
  <c r="BF1332" i="7"/>
  <c r="BG1332" i="7"/>
  <c r="BH1332" i="7"/>
  <c r="BI1332" i="7"/>
  <c r="BJ1332" i="7"/>
  <c r="BK1332" i="7"/>
  <c r="BL1332" i="7"/>
  <c r="BM1332" i="7"/>
  <c r="BN1332" i="7"/>
  <c r="BO1332" i="7"/>
  <c r="BP1332" i="7"/>
  <c r="BQ1332" i="7"/>
  <c r="BR1332" i="7"/>
  <c r="BS1332" i="7"/>
  <c r="BT1332" i="7"/>
  <c r="BU1332" i="7"/>
  <c r="BV1332" i="7"/>
  <c r="BW1332" i="7"/>
  <c r="BX1332" i="7"/>
  <c r="BY1332" i="7"/>
  <c r="CA1332" i="7" s="1"/>
  <c r="BZ1332" i="7"/>
  <c r="AQ1333" i="7"/>
  <c r="AR1333" i="7"/>
  <c r="AS1333" i="7"/>
  <c r="AT1333" i="7"/>
  <c r="AU1333" i="7"/>
  <c r="AV1333" i="7"/>
  <c r="AW1333" i="7"/>
  <c r="AX1333" i="7"/>
  <c r="AY1333" i="7"/>
  <c r="AZ1333" i="7"/>
  <c r="BA1333" i="7"/>
  <c r="BB1333" i="7"/>
  <c r="BC1333" i="7"/>
  <c r="BD1333" i="7"/>
  <c r="BE1333" i="7"/>
  <c r="BF1333" i="7"/>
  <c r="BG1333" i="7"/>
  <c r="BH1333" i="7"/>
  <c r="BI1333" i="7"/>
  <c r="BJ1333" i="7"/>
  <c r="BK1333" i="7"/>
  <c r="BL1333" i="7"/>
  <c r="BM1333" i="7"/>
  <c r="BN1333" i="7"/>
  <c r="BO1333" i="7"/>
  <c r="BP1333" i="7"/>
  <c r="BQ1333" i="7"/>
  <c r="BR1333" i="7"/>
  <c r="BS1333" i="7"/>
  <c r="BT1333" i="7"/>
  <c r="BU1333" i="7"/>
  <c r="BV1333" i="7"/>
  <c r="BW1333" i="7"/>
  <c r="BX1333" i="7"/>
  <c r="BY1333" i="7"/>
  <c r="CA1333" i="7" s="1"/>
  <c r="BZ1333" i="7"/>
  <c r="AQ1334" i="7"/>
  <c r="AR1334" i="7"/>
  <c r="AS1334" i="7"/>
  <c r="AT1334" i="7"/>
  <c r="AU1334" i="7"/>
  <c r="AV1334" i="7"/>
  <c r="AW1334" i="7"/>
  <c r="AX1334" i="7"/>
  <c r="AY1334" i="7"/>
  <c r="AZ1334" i="7"/>
  <c r="BA1334" i="7"/>
  <c r="BB1334" i="7"/>
  <c r="BC1334" i="7"/>
  <c r="BD1334" i="7"/>
  <c r="BE1334" i="7"/>
  <c r="BF1334" i="7"/>
  <c r="BG1334" i="7"/>
  <c r="BH1334" i="7"/>
  <c r="BI1334" i="7"/>
  <c r="BJ1334" i="7"/>
  <c r="BK1334" i="7"/>
  <c r="BL1334" i="7"/>
  <c r="BM1334" i="7"/>
  <c r="BN1334" i="7"/>
  <c r="BO1334" i="7"/>
  <c r="BP1334" i="7"/>
  <c r="BQ1334" i="7"/>
  <c r="BR1334" i="7"/>
  <c r="BS1334" i="7"/>
  <c r="BT1334" i="7"/>
  <c r="BU1334" i="7"/>
  <c r="BV1334" i="7"/>
  <c r="BW1334" i="7"/>
  <c r="BX1334" i="7"/>
  <c r="BY1334" i="7"/>
  <c r="BZ1334" i="7"/>
  <c r="CA1334" i="7"/>
  <c r="AQ1335" i="7"/>
  <c r="AR1335" i="7"/>
  <c r="AS1335" i="7"/>
  <c r="AT1335" i="7"/>
  <c r="AU1335" i="7"/>
  <c r="AV1335" i="7"/>
  <c r="AW1335" i="7"/>
  <c r="AX1335" i="7"/>
  <c r="AY1335" i="7"/>
  <c r="AZ1335" i="7"/>
  <c r="BA1335" i="7"/>
  <c r="BB1335" i="7"/>
  <c r="BC1335" i="7"/>
  <c r="BD1335" i="7"/>
  <c r="BE1335" i="7"/>
  <c r="BF1335" i="7"/>
  <c r="BG1335" i="7"/>
  <c r="BH1335" i="7"/>
  <c r="BI1335" i="7"/>
  <c r="BJ1335" i="7"/>
  <c r="BK1335" i="7"/>
  <c r="BL1335" i="7"/>
  <c r="BM1335" i="7"/>
  <c r="BN1335" i="7"/>
  <c r="BO1335" i="7"/>
  <c r="BP1335" i="7"/>
  <c r="BQ1335" i="7"/>
  <c r="BR1335" i="7"/>
  <c r="BS1335" i="7"/>
  <c r="BT1335" i="7"/>
  <c r="BU1335" i="7"/>
  <c r="BV1335" i="7"/>
  <c r="BW1335" i="7"/>
  <c r="BX1335" i="7"/>
  <c r="BY1335" i="7"/>
  <c r="BZ1335" i="7"/>
  <c r="CA1335" i="7"/>
  <c r="AQ1336" i="7"/>
  <c r="AR1336" i="7"/>
  <c r="AS1336" i="7"/>
  <c r="AT1336" i="7"/>
  <c r="AU1336" i="7"/>
  <c r="AV1336" i="7"/>
  <c r="AW1336" i="7"/>
  <c r="AX1336" i="7"/>
  <c r="AY1336" i="7"/>
  <c r="AZ1336" i="7"/>
  <c r="BA1336" i="7"/>
  <c r="BB1336" i="7"/>
  <c r="BC1336" i="7"/>
  <c r="BD1336" i="7"/>
  <c r="BE1336" i="7"/>
  <c r="BF1336" i="7"/>
  <c r="BG1336" i="7"/>
  <c r="BH1336" i="7"/>
  <c r="BI1336" i="7"/>
  <c r="BJ1336" i="7"/>
  <c r="BK1336" i="7"/>
  <c r="BL1336" i="7"/>
  <c r="BM1336" i="7"/>
  <c r="BN1336" i="7"/>
  <c r="BO1336" i="7"/>
  <c r="BP1336" i="7"/>
  <c r="BQ1336" i="7"/>
  <c r="BR1336" i="7"/>
  <c r="BS1336" i="7"/>
  <c r="BT1336" i="7"/>
  <c r="BU1336" i="7"/>
  <c r="BV1336" i="7"/>
  <c r="BW1336" i="7"/>
  <c r="BX1336" i="7"/>
  <c r="BY1336" i="7"/>
  <c r="CA1336" i="7" s="1"/>
  <c r="BZ1336" i="7"/>
  <c r="AQ1337" i="7"/>
  <c r="AR1337" i="7"/>
  <c r="AS1337" i="7"/>
  <c r="AT1337" i="7"/>
  <c r="AU1337" i="7"/>
  <c r="AV1337" i="7"/>
  <c r="AW1337" i="7"/>
  <c r="AX1337" i="7"/>
  <c r="AY1337" i="7"/>
  <c r="AZ1337" i="7"/>
  <c r="BA1337" i="7"/>
  <c r="BB1337" i="7"/>
  <c r="BC1337" i="7"/>
  <c r="BD1337" i="7"/>
  <c r="BE1337" i="7"/>
  <c r="BF1337" i="7"/>
  <c r="BG1337" i="7"/>
  <c r="BH1337" i="7"/>
  <c r="BI1337" i="7"/>
  <c r="BJ1337" i="7"/>
  <c r="BK1337" i="7"/>
  <c r="BL1337" i="7"/>
  <c r="BM1337" i="7"/>
  <c r="BN1337" i="7"/>
  <c r="BO1337" i="7"/>
  <c r="BP1337" i="7"/>
  <c r="BQ1337" i="7"/>
  <c r="BR1337" i="7"/>
  <c r="BS1337" i="7"/>
  <c r="BT1337" i="7"/>
  <c r="BU1337" i="7"/>
  <c r="BV1337" i="7"/>
  <c r="BW1337" i="7"/>
  <c r="BX1337" i="7"/>
  <c r="BY1337" i="7"/>
  <c r="CA1337" i="7" s="1"/>
  <c r="BZ1337" i="7"/>
  <c r="AQ1338" i="7"/>
  <c r="AR1338" i="7"/>
  <c r="AS1338" i="7"/>
  <c r="AT1338" i="7"/>
  <c r="AU1338" i="7"/>
  <c r="AV1338" i="7"/>
  <c r="AW1338" i="7"/>
  <c r="AX1338" i="7"/>
  <c r="AY1338" i="7"/>
  <c r="AZ1338" i="7"/>
  <c r="BA1338" i="7"/>
  <c r="BB1338" i="7"/>
  <c r="BC1338" i="7"/>
  <c r="BD1338" i="7"/>
  <c r="BE1338" i="7"/>
  <c r="BF1338" i="7"/>
  <c r="BG1338" i="7"/>
  <c r="BH1338" i="7"/>
  <c r="BI1338" i="7"/>
  <c r="BJ1338" i="7"/>
  <c r="BK1338" i="7"/>
  <c r="BL1338" i="7"/>
  <c r="BM1338" i="7"/>
  <c r="BN1338" i="7"/>
  <c r="BO1338" i="7"/>
  <c r="BP1338" i="7"/>
  <c r="BQ1338" i="7"/>
  <c r="BR1338" i="7"/>
  <c r="BS1338" i="7"/>
  <c r="BT1338" i="7"/>
  <c r="BU1338" i="7"/>
  <c r="BV1338" i="7"/>
  <c r="BW1338" i="7"/>
  <c r="BX1338" i="7"/>
  <c r="BY1338" i="7"/>
  <c r="BZ1338" i="7"/>
  <c r="CA1338" i="7"/>
  <c r="AQ1339" i="7"/>
  <c r="AR1339" i="7"/>
  <c r="AS1339" i="7"/>
  <c r="AT1339" i="7"/>
  <c r="AU1339" i="7"/>
  <c r="AV1339" i="7"/>
  <c r="AW1339" i="7"/>
  <c r="AX1339" i="7"/>
  <c r="AY1339" i="7"/>
  <c r="AZ1339" i="7"/>
  <c r="BA1339" i="7"/>
  <c r="BB1339" i="7"/>
  <c r="BC1339" i="7"/>
  <c r="BD1339" i="7"/>
  <c r="BE1339" i="7"/>
  <c r="BF1339" i="7"/>
  <c r="BG1339" i="7"/>
  <c r="BH1339" i="7"/>
  <c r="BI1339" i="7"/>
  <c r="BJ1339" i="7"/>
  <c r="BK1339" i="7"/>
  <c r="BL1339" i="7"/>
  <c r="BM1339" i="7"/>
  <c r="BN1339" i="7"/>
  <c r="BO1339" i="7"/>
  <c r="BP1339" i="7"/>
  <c r="BQ1339" i="7"/>
  <c r="BR1339" i="7"/>
  <c r="BS1339" i="7"/>
  <c r="BT1339" i="7"/>
  <c r="BU1339" i="7"/>
  <c r="BV1339" i="7"/>
  <c r="BW1339" i="7"/>
  <c r="BX1339" i="7"/>
  <c r="BY1339" i="7"/>
  <c r="BZ1339" i="7"/>
  <c r="CA1339" i="7"/>
  <c r="AQ1340" i="7"/>
  <c r="AR1340" i="7"/>
  <c r="AS1340" i="7"/>
  <c r="AT1340" i="7"/>
  <c r="AU1340" i="7"/>
  <c r="AV1340" i="7"/>
  <c r="AW1340" i="7"/>
  <c r="AX1340" i="7"/>
  <c r="AY1340" i="7"/>
  <c r="AZ1340" i="7"/>
  <c r="BA1340" i="7"/>
  <c r="BB1340" i="7"/>
  <c r="BC1340" i="7"/>
  <c r="BD1340" i="7"/>
  <c r="BE1340" i="7"/>
  <c r="BF1340" i="7"/>
  <c r="BG1340" i="7"/>
  <c r="BH1340" i="7"/>
  <c r="BI1340" i="7"/>
  <c r="BJ1340" i="7"/>
  <c r="BK1340" i="7"/>
  <c r="BL1340" i="7"/>
  <c r="BM1340" i="7"/>
  <c r="BN1340" i="7"/>
  <c r="BO1340" i="7"/>
  <c r="BP1340" i="7"/>
  <c r="BQ1340" i="7"/>
  <c r="BR1340" i="7"/>
  <c r="BS1340" i="7"/>
  <c r="BT1340" i="7"/>
  <c r="BU1340" i="7"/>
  <c r="BV1340" i="7"/>
  <c r="BW1340" i="7"/>
  <c r="BX1340" i="7"/>
  <c r="BY1340" i="7"/>
  <c r="CA1340" i="7" s="1"/>
  <c r="BZ1340" i="7"/>
  <c r="AQ1341" i="7"/>
  <c r="AR1341" i="7"/>
  <c r="AS1341" i="7"/>
  <c r="AT1341" i="7"/>
  <c r="AU1341" i="7"/>
  <c r="AV1341" i="7"/>
  <c r="AW1341" i="7"/>
  <c r="AX1341" i="7"/>
  <c r="AY1341" i="7"/>
  <c r="AZ1341" i="7"/>
  <c r="BA1341" i="7"/>
  <c r="BB1341" i="7"/>
  <c r="BC1341" i="7"/>
  <c r="BD1341" i="7"/>
  <c r="BE1341" i="7"/>
  <c r="BF1341" i="7"/>
  <c r="BG1341" i="7"/>
  <c r="BH1341" i="7"/>
  <c r="BI1341" i="7"/>
  <c r="BJ1341" i="7"/>
  <c r="BK1341" i="7"/>
  <c r="BL1341" i="7"/>
  <c r="BM1341" i="7"/>
  <c r="BN1341" i="7"/>
  <c r="BO1341" i="7"/>
  <c r="BP1341" i="7"/>
  <c r="BQ1341" i="7"/>
  <c r="BR1341" i="7"/>
  <c r="BS1341" i="7"/>
  <c r="BT1341" i="7"/>
  <c r="BU1341" i="7"/>
  <c r="BV1341" i="7"/>
  <c r="BW1341" i="7"/>
  <c r="BX1341" i="7"/>
  <c r="BY1341" i="7"/>
  <c r="CA1341" i="7" s="1"/>
  <c r="BZ1341" i="7"/>
  <c r="AQ1342" i="7"/>
  <c r="AR1342" i="7"/>
  <c r="AS1342" i="7"/>
  <c r="AT1342" i="7"/>
  <c r="AU1342" i="7"/>
  <c r="AV1342" i="7"/>
  <c r="AW1342" i="7"/>
  <c r="AX1342" i="7"/>
  <c r="AY1342" i="7"/>
  <c r="AZ1342" i="7"/>
  <c r="BA1342" i="7"/>
  <c r="BB1342" i="7"/>
  <c r="BC1342" i="7"/>
  <c r="BD1342" i="7"/>
  <c r="BE1342" i="7"/>
  <c r="BF1342" i="7"/>
  <c r="BG1342" i="7"/>
  <c r="BH1342" i="7"/>
  <c r="BI1342" i="7"/>
  <c r="BJ1342" i="7"/>
  <c r="BK1342" i="7"/>
  <c r="BL1342" i="7"/>
  <c r="BM1342" i="7"/>
  <c r="BN1342" i="7"/>
  <c r="BO1342" i="7"/>
  <c r="BP1342" i="7"/>
  <c r="BQ1342" i="7"/>
  <c r="BR1342" i="7"/>
  <c r="BS1342" i="7"/>
  <c r="BT1342" i="7"/>
  <c r="BU1342" i="7"/>
  <c r="BV1342" i="7"/>
  <c r="BW1342" i="7"/>
  <c r="BX1342" i="7"/>
  <c r="BY1342" i="7"/>
  <c r="BZ1342" i="7"/>
  <c r="CA1342" i="7"/>
  <c r="AQ1343" i="7"/>
  <c r="AR1343" i="7"/>
  <c r="AS1343" i="7"/>
  <c r="AT1343" i="7"/>
  <c r="AU1343" i="7"/>
  <c r="AV1343" i="7"/>
  <c r="AW1343" i="7"/>
  <c r="AX1343" i="7"/>
  <c r="AY1343" i="7"/>
  <c r="AZ1343" i="7"/>
  <c r="BA1343" i="7"/>
  <c r="BB1343" i="7"/>
  <c r="BC1343" i="7"/>
  <c r="BD1343" i="7"/>
  <c r="BE1343" i="7"/>
  <c r="BF1343" i="7"/>
  <c r="BG1343" i="7"/>
  <c r="BH1343" i="7"/>
  <c r="BI1343" i="7"/>
  <c r="BJ1343" i="7"/>
  <c r="BK1343" i="7"/>
  <c r="BL1343" i="7"/>
  <c r="BM1343" i="7"/>
  <c r="BN1343" i="7"/>
  <c r="BO1343" i="7"/>
  <c r="BP1343" i="7"/>
  <c r="BQ1343" i="7"/>
  <c r="BR1343" i="7"/>
  <c r="BS1343" i="7"/>
  <c r="BT1343" i="7"/>
  <c r="BU1343" i="7"/>
  <c r="BV1343" i="7"/>
  <c r="BW1343" i="7"/>
  <c r="BX1343" i="7"/>
  <c r="BY1343" i="7"/>
  <c r="BZ1343" i="7"/>
  <c r="CA1343" i="7"/>
  <c r="AQ1344" i="7"/>
  <c r="AR1344" i="7"/>
  <c r="AS1344" i="7"/>
  <c r="AT1344" i="7"/>
  <c r="AU1344" i="7"/>
  <c r="AV1344" i="7"/>
  <c r="AW1344" i="7"/>
  <c r="AX1344" i="7"/>
  <c r="AY1344" i="7"/>
  <c r="AZ1344" i="7"/>
  <c r="BA1344" i="7"/>
  <c r="BB1344" i="7"/>
  <c r="BC1344" i="7"/>
  <c r="BD1344" i="7"/>
  <c r="BE1344" i="7"/>
  <c r="BF1344" i="7"/>
  <c r="BG1344" i="7"/>
  <c r="BH1344" i="7"/>
  <c r="BI1344" i="7"/>
  <c r="BJ1344" i="7"/>
  <c r="BK1344" i="7"/>
  <c r="BL1344" i="7"/>
  <c r="BM1344" i="7"/>
  <c r="BN1344" i="7"/>
  <c r="BO1344" i="7"/>
  <c r="BP1344" i="7"/>
  <c r="BQ1344" i="7"/>
  <c r="BR1344" i="7"/>
  <c r="BS1344" i="7"/>
  <c r="BT1344" i="7"/>
  <c r="BU1344" i="7"/>
  <c r="BV1344" i="7"/>
  <c r="BW1344" i="7"/>
  <c r="BX1344" i="7"/>
  <c r="BY1344" i="7"/>
  <c r="CA1344" i="7" s="1"/>
  <c r="BZ1344" i="7"/>
  <c r="AQ1345" i="7"/>
  <c r="AR1345" i="7"/>
  <c r="AS1345" i="7"/>
  <c r="AT1345" i="7"/>
  <c r="AU1345" i="7"/>
  <c r="AV1345" i="7"/>
  <c r="AW1345" i="7"/>
  <c r="AX1345" i="7"/>
  <c r="AY1345" i="7"/>
  <c r="AZ1345" i="7"/>
  <c r="BA1345" i="7"/>
  <c r="BB1345" i="7"/>
  <c r="BC1345" i="7"/>
  <c r="BD1345" i="7"/>
  <c r="BE1345" i="7"/>
  <c r="BF1345" i="7"/>
  <c r="BG1345" i="7"/>
  <c r="BH1345" i="7"/>
  <c r="BI1345" i="7"/>
  <c r="BJ1345" i="7"/>
  <c r="BK1345" i="7"/>
  <c r="BL1345" i="7"/>
  <c r="BM1345" i="7"/>
  <c r="BN1345" i="7"/>
  <c r="BO1345" i="7"/>
  <c r="BP1345" i="7"/>
  <c r="BQ1345" i="7"/>
  <c r="BR1345" i="7"/>
  <c r="BS1345" i="7"/>
  <c r="BT1345" i="7"/>
  <c r="BU1345" i="7"/>
  <c r="BV1345" i="7"/>
  <c r="BW1345" i="7"/>
  <c r="BX1345" i="7"/>
  <c r="BY1345" i="7"/>
  <c r="CA1345" i="7" s="1"/>
  <c r="BZ1345" i="7"/>
  <c r="AQ1346" i="7"/>
  <c r="CA1510" i="7" s="1"/>
  <c r="AR1346" i="7"/>
  <c r="AS1346" i="7"/>
  <c r="AT1346" i="7"/>
  <c r="AU1346" i="7"/>
  <c r="AV1346" i="7"/>
  <c r="AW1346" i="7"/>
  <c r="AX1346" i="7"/>
  <c r="AY1346" i="7"/>
  <c r="AZ1346" i="7"/>
  <c r="BA1346" i="7"/>
  <c r="BB1346" i="7"/>
  <c r="BC1346" i="7"/>
  <c r="BD1346" i="7"/>
  <c r="BE1346" i="7"/>
  <c r="BF1346" i="7"/>
  <c r="BG1346" i="7"/>
  <c r="BH1346" i="7"/>
  <c r="BI1346" i="7"/>
  <c r="BJ1346" i="7"/>
  <c r="BK1346" i="7"/>
  <c r="BL1346" i="7"/>
  <c r="BM1346" i="7"/>
  <c r="BN1346" i="7"/>
  <c r="BO1346" i="7"/>
  <c r="BP1346" i="7"/>
  <c r="BQ1346" i="7"/>
  <c r="BR1346" i="7"/>
  <c r="BS1346" i="7"/>
  <c r="BT1346" i="7"/>
  <c r="BU1346" i="7"/>
  <c r="BV1346" i="7"/>
  <c r="BW1346" i="7"/>
  <c r="BX1346" i="7"/>
  <c r="BY1346" i="7"/>
  <c r="BZ1346" i="7"/>
  <c r="CA1346" i="7"/>
  <c r="AQ1347" i="7"/>
  <c r="AR1347" i="7"/>
  <c r="AS1347" i="7"/>
  <c r="AT1347" i="7"/>
  <c r="AU1347" i="7"/>
  <c r="AV1347" i="7"/>
  <c r="AW1347" i="7"/>
  <c r="AX1347" i="7"/>
  <c r="AY1347" i="7"/>
  <c r="AZ1347" i="7"/>
  <c r="BA1347" i="7"/>
  <c r="BB1347" i="7"/>
  <c r="BC1347" i="7"/>
  <c r="BD1347" i="7"/>
  <c r="BE1347" i="7"/>
  <c r="BF1347" i="7"/>
  <c r="BG1347" i="7"/>
  <c r="BH1347" i="7"/>
  <c r="BI1347" i="7"/>
  <c r="BJ1347" i="7"/>
  <c r="BK1347" i="7"/>
  <c r="BL1347" i="7"/>
  <c r="BM1347" i="7"/>
  <c r="BN1347" i="7"/>
  <c r="BO1347" i="7"/>
  <c r="BP1347" i="7"/>
  <c r="BQ1347" i="7"/>
  <c r="BR1347" i="7"/>
  <c r="BS1347" i="7"/>
  <c r="BT1347" i="7"/>
  <c r="BU1347" i="7"/>
  <c r="BV1347" i="7"/>
  <c r="BW1347" i="7"/>
  <c r="BX1347" i="7"/>
  <c r="BY1347" i="7"/>
  <c r="BZ1347" i="7"/>
  <c r="CA1347" i="7"/>
  <c r="AQ1348" i="7"/>
  <c r="AR1348" i="7"/>
  <c r="AS1348" i="7"/>
  <c r="AT1348" i="7"/>
  <c r="AU1348" i="7"/>
  <c r="AV1348" i="7"/>
  <c r="AW1348" i="7"/>
  <c r="AX1348" i="7"/>
  <c r="AY1348" i="7"/>
  <c r="AZ1348" i="7"/>
  <c r="BA1348" i="7"/>
  <c r="BB1348" i="7"/>
  <c r="BC1348" i="7"/>
  <c r="BD1348" i="7"/>
  <c r="BE1348" i="7"/>
  <c r="BF1348" i="7"/>
  <c r="BG1348" i="7"/>
  <c r="BH1348" i="7"/>
  <c r="BI1348" i="7"/>
  <c r="BJ1348" i="7"/>
  <c r="BK1348" i="7"/>
  <c r="BL1348" i="7"/>
  <c r="BM1348" i="7"/>
  <c r="BN1348" i="7"/>
  <c r="BO1348" i="7"/>
  <c r="BP1348" i="7"/>
  <c r="BQ1348" i="7"/>
  <c r="BR1348" i="7"/>
  <c r="BS1348" i="7"/>
  <c r="BT1348" i="7"/>
  <c r="BU1348" i="7"/>
  <c r="BV1348" i="7"/>
  <c r="BW1348" i="7"/>
  <c r="BX1348" i="7"/>
  <c r="BY1348" i="7"/>
  <c r="CA1348" i="7" s="1"/>
  <c r="BZ1348" i="7"/>
  <c r="AQ1349" i="7"/>
  <c r="AR1349" i="7"/>
  <c r="AS1349" i="7"/>
  <c r="AT1349" i="7"/>
  <c r="AU1349" i="7"/>
  <c r="AV1349" i="7"/>
  <c r="AW1349" i="7"/>
  <c r="AX1349" i="7"/>
  <c r="AY1349" i="7"/>
  <c r="AZ1349" i="7"/>
  <c r="BA1349" i="7"/>
  <c r="BB1349" i="7"/>
  <c r="BC1349" i="7"/>
  <c r="BD1349" i="7"/>
  <c r="BE1349" i="7"/>
  <c r="BF1349" i="7"/>
  <c r="BG1349" i="7"/>
  <c r="BH1349" i="7"/>
  <c r="BI1349" i="7"/>
  <c r="BJ1349" i="7"/>
  <c r="BK1349" i="7"/>
  <c r="BL1349" i="7"/>
  <c r="BM1349" i="7"/>
  <c r="BN1349" i="7"/>
  <c r="BO1349" i="7"/>
  <c r="BP1349" i="7"/>
  <c r="BQ1349" i="7"/>
  <c r="BR1349" i="7"/>
  <c r="BS1349" i="7"/>
  <c r="BT1349" i="7"/>
  <c r="BU1349" i="7"/>
  <c r="BV1349" i="7"/>
  <c r="BW1349" i="7"/>
  <c r="BX1349" i="7"/>
  <c r="BY1349" i="7"/>
  <c r="CA1349" i="7" s="1"/>
  <c r="BZ1349" i="7"/>
  <c r="AQ1350" i="7"/>
  <c r="AR1350" i="7"/>
  <c r="AS1350" i="7"/>
  <c r="AT1350" i="7"/>
  <c r="AU1350" i="7"/>
  <c r="AV1350" i="7"/>
  <c r="AW1350" i="7"/>
  <c r="AX1350" i="7"/>
  <c r="AY1350" i="7"/>
  <c r="AZ1350" i="7"/>
  <c r="BA1350" i="7"/>
  <c r="BB1350" i="7"/>
  <c r="BC1350" i="7"/>
  <c r="BD1350" i="7"/>
  <c r="BE1350" i="7"/>
  <c r="BF1350" i="7"/>
  <c r="BG1350" i="7"/>
  <c r="BH1350" i="7"/>
  <c r="BI1350" i="7"/>
  <c r="BJ1350" i="7"/>
  <c r="BK1350" i="7"/>
  <c r="BL1350" i="7"/>
  <c r="BM1350" i="7"/>
  <c r="BN1350" i="7"/>
  <c r="BO1350" i="7"/>
  <c r="BP1350" i="7"/>
  <c r="BQ1350" i="7"/>
  <c r="BR1350" i="7"/>
  <c r="BS1350" i="7"/>
  <c r="BT1350" i="7"/>
  <c r="BU1350" i="7"/>
  <c r="BV1350" i="7"/>
  <c r="BW1350" i="7"/>
  <c r="BX1350" i="7"/>
  <c r="BY1350" i="7"/>
  <c r="BZ1350" i="7"/>
  <c r="CA1350" i="7"/>
  <c r="AQ1351" i="7"/>
  <c r="AR1351" i="7"/>
  <c r="AS1351" i="7"/>
  <c r="AT1351" i="7"/>
  <c r="AU1351" i="7"/>
  <c r="AV1351" i="7"/>
  <c r="AW1351" i="7"/>
  <c r="AX1351" i="7"/>
  <c r="AY1351" i="7"/>
  <c r="AZ1351" i="7"/>
  <c r="BA1351" i="7"/>
  <c r="BB1351" i="7"/>
  <c r="BC1351" i="7"/>
  <c r="BD1351" i="7"/>
  <c r="BE1351" i="7"/>
  <c r="BF1351" i="7"/>
  <c r="BG1351" i="7"/>
  <c r="BH1351" i="7"/>
  <c r="BI1351" i="7"/>
  <c r="BJ1351" i="7"/>
  <c r="BK1351" i="7"/>
  <c r="BL1351" i="7"/>
  <c r="BM1351" i="7"/>
  <c r="BN1351" i="7"/>
  <c r="BO1351" i="7"/>
  <c r="BP1351" i="7"/>
  <c r="BQ1351" i="7"/>
  <c r="BR1351" i="7"/>
  <c r="BS1351" i="7"/>
  <c r="BT1351" i="7"/>
  <c r="BU1351" i="7"/>
  <c r="BV1351" i="7"/>
  <c r="BW1351" i="7"/>
  <c r="BX1351" i="7"/>
  <c r="BY1351" i="7"/>
  <c r="BZ1351" i="7"/>
  <c r="CA1351" i="7"/>
  <c r="AQ1352" i="7"/>
  <c r="AR1352" i="7"/>
  <c r="AS1352" i="7"/>
  <c r="AT1352" i="7"/>
  <c r="AU1352" i="7"/>
  <c r="AV1352" i="7"/>
  <c r="AW1352" i="7"/>
  <c r="AX1352" i="7"/>
  <c r="AY1352" i="7"/>
  <c r="AZ1352" i="7"/>
  <c r="BA1352" i="7"/>
  <c r="BB1352" i="7"/>
  <c r="BC1352" i="7"/>
  <c r="BD1352" i="7"/>
  <c r="BE1352" i="7"/>
  <c r="BF1352" i="7"/>
  <c r="BG1352" i="7"/>
  <c r="BH1352" i="7"/>
  <c r="BI1352" i="7"/>
  <c r="BJ1352" i="7"/>
  <c r="BK1352" i="7"/>
  <c r="BL1352" i="7"/>
  <c r="BM1352" i="7"/>
  <c r="BN1352" i="7"/>
  <c r="BO1352" i="7"/>
  <c r="BP1352" i="7"/>
  <c r="BQ1352" i="7"/>
  <c r="BR1352" i="7"/>
  <c r="BS1352" i="7"/>
  <c r="BT1352" i="7"/>
  <c r="BU1352" i="7"/>
  <c r="BV1352" i="7"/>
  <c r="BW1352" i="7"/>
  <c r="BX1352" i="7"/>
  <c r="BY1352" i="7"/>
  <c r="CA1352" i="7" s="1"/>
  <c r="BZ1352" i="7"/>
  <c r="AQ1353" i="7"/>
  <c r="AR1353" i="7"/>
  <c r="AS1353" i="7"/>
  <c r="AT1353" i="7"/>
  <c r="AU1353" i="7"/>
  <c r="AV1353" i="7"/>
  <c r="AW1353" i="7"/>
  <c r="AX1353" i="7"/>
  <c r="AY1353" i="7"/>
  <c r="AZ1353" i="7"/>
  <c r="BA1353" i="7"/>
  <c r="BB1353" i="7"/>
  <c r="BC1353" i="7"/>
  <c r="BD1353" i="7"/>
  <c r="BE1353" i="7"/>
  <c r="BF1353" i="7"/>
  <c r="BG1353" i="7"/>
  <c r="BH1353" i="7"/>
  <c r="BI1353" i="7"/>
  <c r="BJ1353" i="7"/>
  <c r="BK1353" i="7"/>
  <c r="BL1353" i="7"/>
  <c r="BM1353" i="7"/>
  <c r="BN1353" i="7"/>
  <c r="BO1353" i="7"/>
  <c r="BP1353" i="7"/>
  <c r="BQ1353" i="7"/>
  <c r="BR1353" i="7"/>
  <c r="BS1353" i="7"/>
  <c r="BT1353" i="7"/>
  <c r="BU1353" i="7"/>
  <c r="BV1353" i="7"/>
  <c r="BW1353" i="7"/>
  <c r="BX1353" i="7"/>
  <c r="BY1353" i="7"/>
  <c r="CA1353" i="7" s="1"/>
  <c r="BZ1353" i="7"/>
  <c r="AQ1354" i="7"/>
  <c r="AR1354" i="7"/>
  <c r="AS1354" i="7"/>
  <c r="AT1354" i="7"/>
  <c r="AU1354" i="7"/>
  <c r="AV1354" i="7"/>
  <c r="AW1354" i="7"/>
  <c r="AX1354" i="7"/>
  <c r="AY1354" i="7"/>
  <c r="AZ1354" i="7"/>
  <c r="BA1354" i="7"/>
  <c r="BB1354" i="7"/>
  <c r="BC1354" i="7"/>
  <c r="BD1354" i="7"/>
  <c r="BE1354" i="7"/>
  <c r="BF1354" i="7"/>
  <c r="BG1354" i="7"/>
  <c r="BH1354" i="7"/>
  <c r="BI1354" i="7"/>
  <c r="BJ1354" i="7"/>
  <c r="BK1354" i="7"/>
  <c r="BL1354" i="7"/>
  <c r="BM1354" i="7"/>
  <c r="BN1354" i="7"/>
  <c r="BO1354" i="7"/>
  <c r="BP1354" i="7"/>
  <c r="BQ1354" i="7"/>
  <c r="BR1354" i="7"/>
  <c r="BS1354" i="7"/>
  <c r="BT1354" i="7"/>
  <c r="BU1354" i="7"/>
  <c r="BV1354" i="7"/>
  <c r="BW1354" i="7"/>
  <c r="BX1354" i="7"/>
  <c r="BY1354" i="7"/>
  <c r="BZ1354" i="7"/>
  <c r="CA1354" i="7"/>
  <c r="AQ1355" i="7"/>
  <c r="AR1355" i="7"/>
  <c r="AS1355" i="7"/>
  <c r="AT1355" i="7"/>
  <c r="AU1355" i="7"/>
  <c r="AV1355" i="7"/>
  <c r="AW1355" i="7"/>
  <c r="AX1355" i="7"/>
  <c r="AY1355" i="7"/>
  <c r="AZ1355" i="7"/>
  <c r="BA1355" i="7"/>
  <c r="BB1355" i="7"/>
  <c r="BC1355" i="7"/>
  <c r="BD1355" i="7"/>
  <c r="BE1355" i="7"/>
  <c r="BF1355" i="7"/>
  <c r="BG1355" i="7"/>
  <c r="BH1355" i="7"/>
  <c r="BI1355" i="7"/>
  <c r="BJ1355" i="7"/>
  <c r="BK1355" i="7"/>
  <c r="BL1355" i="7"/>
  <c r="BM1355" i="7"/>
  <c r="BN1355" i="7"/>
  <c r="BO1355" i="7"/>
  <c r="BP1355" i="7"/>
  <c r="BQ1355" i="7"/>
  <c r="BR1355" i="7"/>
  <c r="BS1355" i="7"/>
  <c r="BT1355" i="7"/>
  <c r="BU1355" i="7"/>
  <c r="BV1355" i="7"/>
  <c r="BW1355" i="7"/>
  <c r="BX1355" i="7"/>
  <c r="BY1355" i="7"/>
  <c r="BZ1355" i="7"/>
  <c r="CA1355" i="7"/>
  <c r="AQ1356" i="7"/>
  <c r="AR1356" i="7"/>
  <c r="AS1356" i="7"/>
  <c r="AT1356" i="7"/>
  <c r="AU1356" i="7"/>
  <c r="AV1356" i="7"/>
  <c r="AW1356" i="7"/>
  <c r="AX1356" i="7"/>
  <c r="AY1356" i="7"/>
  <c r="AZ1356" i="7"/>
  <c r="BA1356" i="7"/>
  <c r="BB1356" i="7"/>
  <c r="BC1356" i="7"/>
  <c r="BD1356" i="7"/>
  <c r="BE1356" i="7"/>
  <c r="BF1356" i="7"/>
  <c r="BG1356" i="7"/>
  <c r="BH1356" i="7"/>
  <c r="BI1356" i="7"/>
  <c r="BJ1356" i="7"/>
  <c r="BK1356" i="7"/>
  <c r="BL1356" i="7"/>
  <c r="BM1356" i="7"/>
  <c r="BN1356" i="7"/>
  <c r="BO1356" i="7"/>
  <c r="BP1356" i="7"/>
  <c r="BQ1356" i="7"/>
  <c r="BR1356" i="7"/>
  <c r="BS1356" i="7"/>
  <c r="BT1356" i="7"/>
  <c r="BU1356" i="7"/>
  <c r="BV1356" i="7"/>
  <c r="BW1356" i="7"/>
  <c r="BX1356" i="7"/>
  <c r="BY1356" i="7"/>
  <c r="CA1356" i="7" s="1"/>
  <c r="BZ1356" i="7"/>
  <c r="AQ1357" i="7"/>
  <c r="AR1357" i="7"/>
  <c r="AS1357" i="7"/>
  <c r="AT1357" i="7"/>
  <c r="AU1357" i="7"/>
  <c r="AV1357" i="7"/>
  <c r="AW1357" i="7"/>
  <c r="AX1357" i="7"/>
  <c r="AY1357" i="7"/>
  <c r="AZ1357" i="7"/>
  <c r="BA1357" i="7"/>
  <c r="BB1357" i="7"/>
  <c r="BC1357" i="7"/>
  <c r="BD1357" i="7"/>
  <c r="BE1357" i="7"/>
  <c r="BF1357" i="7"/>
  <c r="BG1357" i="7"/>
  <c r="BH1357" i="7"/>
  <c r="BI1357" i="7"/>
  <c r="BJ1357" i="7"/>
  <c r="BK1357" i="7"/>
  <c r="BL1357" i="7"/>
  <c r="BM1357" i="7"/>
  <c r="BN1357" i="7"/>
  <c r="BO1357" i="7"/>
  <c r="BP1357" i="7"/>
  <c r="BQ1357" i="7"/>
  <c r="BR1357" i="7"/>
  <c r="BS1357" i="7"/>
  <c r="BT1357" i="7"/>
  <c r="BU1357" i="7"/>
  <c r="BV1357" i="7"/>
  <c r="BW1357" i="7"/>
  <c r="BX1357" i="7"/>
  <c r="BY1357" i="7"/>
  <c r="CA1357" i="7" s="1"/>
  <c r="BZ1357" i="7"/>
  <c r="AQ1358" i="7"/>
  <c r="AR1358" i="7"/>
  <c r="AS1358" i="7"/>
  <c r="AT1358" i="7"/>
  <c r="AU1358" i="7"/>
  <c r="AV1358" i="7"/>
  <c r="AW1358" i="7"/>
  <c r="AX1358" i="7"/>
  <c r="AY1358" i="7"/>
  <c r="AZ1358" i="7"/>
  <c r="BA1358" i="7"/>
  <c r="BB1358" i="7"/>
  <c r="BC1358" i="7"/>
  <c r="BD1358" i="7"/>
  <c r="BE1358" i="7"/>
  <c r="BF1358" i="7"/>
  <c r="BG1358" i="7"/>
  <c r="BH1358" i="7"/>
  <c r="BI1358" i="7"/>
  <c r="BJ1358" i="7"/>
  <c r="BK1358" i="7"/>
  <c r="BL1358" i="7"/>
  <c r="BM1358" i="7"/>
  <c r="BN1358" i="7"/>
  <c r="BO1358" i="7"/>
  <c r="BP1358" i="7"/>
  <c r="BQ1358" i="7"/>
  <c r="BR1358" i="7"/>
  <c r="BS1358" i="7"/>
  <c r="BT1358" i="7"/>
  <c r="BU1358" i="7"/>
  <c r="BV1358" i="7"/>
  <c r="BW1358" i="7"/>
  <c r="BX1358" i="7"/>
  <c r="BY1358" i="7"/>
  <c r="BZ1358" i="7"/>
  <c r="CA1358" i="7"/>
  <c r="AQ1359" i="7"/>
  <c r="AR1359" i="7"/>
  <c r="AS1359" i="7"/>
  <c r="AT1359" i="7"/>
  <c r="AU1359" i="7"/>
  <c r="AV1359" i="7"/>
  <c r="AW1359" i="7"/>
  <c r="AX1359" i="7"/>
  <c r="AY1359" i="7"/>
  <c r="AZ1359" i="7"/>
  <c r="BA1359" i="7"/>
  <c r="BB1359" i="7"/>
  <c r="BC1359" i="7"/>
  <c r="BD1359" i="7"/>
  <c r="BE1359" i="7"/>
  <c r="BF1359" i="7"/>
  <c r="BG1359" i="7"/>
  <c r="BH1359" i="7"/>
  <c r="BI1359" i="7"/>
  <c r="BJ1359" i="7"/>
  <c r="BK1359" i="7"/>
  <c r="BL1359" i="7"/>
  <c r="BM1359" i="7"/>
  <c r="BN1359" i="7"/>
  <c r="BO1359" i="7"/>
  <c r="BP1359" i="7"/>
  <c r="BQ1359" i="7"/>
  <c r="BR1359" i="7"/>
  <c r="BS1359" i="7"/>
  <c r="BT1359" i="7"/>
  <c r="BU1359" i="7"/>
  <c r="BV1359" i="7"/>
  <c r="BW1359" i="7"/>
  <c r="BX1359" i="7"/>
  <c r="BY1359" i="7"/>
  <c r="BZ1359" i="7"/>
  <c r="CA1359" i="7"/>
  <c r="AQ1360" i="7"/>
  <c r="AR1360" i="7"/>
  <c r="AS1360" i="7"/>
  <c r="AT1360" i="7"/>
  <c r="AU1360" i="7"/>
  <c r="AV1360" i="7"/>
  <c r="AW1360" i="7"/>
  <c r="AX1360" i="7"/>
  <c r="AY1360" i="7"/>
  <c r="AZ1360" i="7"/>
  <c r="BA1360" i="7"/>
  <c r="BB1360" i="7"/>
  <c r="BC1360" i="7"/>
  <c r="BD1360" i="7"/>
  <c r="BE1360" i="7"/>
  <c r="BF1360" i="7"/>
  <c r="BG1360" i="7"/>
  <c r="BH1360" i="7"/>
  <c r="BI1360" i="7"/>
  <c r="BJ1360" i="7"/>
  <c r="BK1360" i="7"/>
  <c r="BL1360" i="7"/>
  <c r="BM1360" i="7"/>
  <c r="BN1360" i="7"/>
  <c r="BO1360" i="7"/>
  <c r="BP1360" i="7"/>
  <c r="BQ1360" i="7"/>
  <c r="BR1360" i="7"/>
  <c r="BS1360" i="7"/>
  <c r="BT1360" i="7"/>
  <c r="BU1360" i="7"/>
  <c r="BV1360" i="7"/>
  <c r="BW1360" i="7"/>
  <c r="BX1360" i="7"/>
  <c r="BY1360" i="7"/>
  <c r="CA1360" i="7" s="1"/>
  <c r="BZ1360" i="7"/>
  <c r="AQ1361" i="7"/>
  <c r="AR1361" i="7"/>
  <c r="AS1361" i="7"/>
  <c r="AT1361" i="7"/>
  <c r="AU1361" i="7"/>
  <c r="AV1361" i="7"/>
  <c r="AW1361" i="7"/>
  <c r="AX1361" i="7"/>
  <c r="AY1361" i="7"/>
  <c r="AZ1361" i="7"/>
  <c r="BA1361" i="7"/>
  <c r="BB1361" i="7"/>
  <c r="BC1361" i="7"/>
  <c r="BD1361" i="7"/>
  <c r="BE1361" i="7"/>
  <c r="BF1361" i="7"/>
  <c r="BG1361" i="7"/>
  <c r="BH1361" i="7"/>
  <c r="BI1361" i="7"/>
  <c r="BJ1361" i="7"/>
  <c r="BK1361" i="7"/>
  <c r="BL1361" i="7"/>
  <c r="BM1361" i="7"/>
  <c r="BN1361" i="7"/>
  <c r="BO1361" i="7"/>
  <c r="BP1361" i="7"/>
  <c r="BQ1361" i="7"/>
  <c r="BR1361" i="7"/>
  <c r="BS1361" i="7"/>
  <c r="BT1361" i="7"/>
  <c r="BU1361" i="7"/>
  <c r="BV1361" i="7"/>
  <c r="BW1361" i="7"/>
  <c r="BX1361" i="7"/>
  <c r="BY1361" i="7"/>
  <c r="CA1361" i="7" s="1"/>
  <c r="BZ1361" i="7"/>
  <c r="AQ1362" i="7"/>
  <c r="CA1546" i="7" s="1"/>
  <c r="AR1362" i="7"/>
  <c r="AS1362" i="7"/>
  <c r="AT1362" i="7"/>
  <c r="AU1362" i="7"/>
  <c r="AV1362" i="7"/>
  <c r="AW1362" i="7"/>
  <c r="AX1362" i="7"/>
  <c r="AY1362" i="7"/>
  <c r="AZ1362" i="7"/>
  <c r="BA1362" i="7"/>
  <c r="BB1362" i="7"/>
  <c r="BC1362" i="7"/>
  <c r="BD1362" i="7"/>
  <c r="BE1362" i="7"/>
  <c r="BF1362" i="7"/>
  <c r="BG1362" i="7"/>
  <c r="BH1362" i="7"/>
  <c r="BI1362" i="7"/>
  <c r="BJ1362" i="7"/>
  <c r="BK1362" i="7"/>
  <c r="BL1362" i="7"/>
  <c r="BM1362" i="7"/>
  <c r="BN1362" i="7"/>
  <c r="BO1362" i="7"/>
  <c r="BP1362" i="7"/>
  <c r="BQ1362" i="7"/>
  <c r="BR1362" i="7"/>
  <c r="BS1362" i="7"/>
  <c r="BT1362" i="7"/>
  <c r="BU1362" i="7"/>
  <c r="BV1362" i="7"/>
  <c r="BW1362" i="7"/>
  <c r="BX1362" i="7"/>
  <c r="BY1362" i="7"/>
  <c r="BZ1362" i="7"/>
  <c r="CA1362" i="7"/>
  <c r="AQ1363" i="7"/>
  <c r="AR1363" i="7"/>
  <c r="AS1363" i="7"/>
  <c r="AT1363" i="7"/>
  <c r="AU1363" i="7"/>
  <c r="AV1363" i="7"/>
  <c r="AW1363" i="7"/>
  <c r="AX1363" i="7"/>
  <c r="AY1363" i="7"/>
  <c r="AZ1363" i="7"/>
  <c r="BA1363" i="7"/>
  <c r="BB1363" i="7"/>
  <c r="BC1363" i="7"/>
  <c r="BD1363" i="7"/>
  <c r="BE1363" i="7"/>
  <c r="BF1363" i="7"/>
  <c r="BG1363" i="7"/>
  <c r="BH1363" i="7"/>
  <c r="BI1363" i="7"/>
  <c r="BJ1363" i="7"/>
  <c r="BK1363" i="7"/>
  <c r="BL1363" i="7"/>
  <c r="BM1363" i="7"/>
  <c r="BN1363" i="7"/>
  <c r="BO1363" i="7"/>
  <c r="BP1363" i="7"/>
  <c r="BQ1363" i="7"/>
  <c r="BR1363" i="7"/>
  <c r="BS1363" i="7"/>
  <c r="BT1363" i="7"/>
  <c r="BU1363" i="7"/>
  <c r="BV1363" i="7"/>
  <c r="BW1363" i="7"/>
  <c r="BX1363" i="7"/>
  <c r="BY1363" i="7"/>
  <c r="BZ1363" i="7"/>
  <c r="CA1363" i="7"/>
  <c r="AQ1364" i="7"/>
  <c r="AR1364" i="7"/>
  <c r="AS1364" i="7"/>
  <c r="AT1364" i="7"/>
  <c r="AU1364" i="7"/>
  <c r="AV1364" i="7"/>
  <c r="AW1364" i="7"/>
  <c r="AX1364" i="7"/>
  <c r="AY1364" i="7"/>
  <c r="AZ1364" i="7"/>
  <c r="BA1364" i="7"/>
  <c r="BB1364" i="7"/>
  <c r="BC1364" i="7"/>
  <c r="BD1364" i="7"/>
  <c r="BE1364" i="7"/>
  <c r="BF1364" i="7"/>
  <c r="BG1364" i="7"/>
  <c r="BH1364" i="7"/>
  <c r="BI1364" i="7"/>
  <c r="BJ1364" i="7"/>
  <c r="BK1364" i="7"/>
  <c r="BL1364" i="7"/>
  <c r="BM1364" i="7"/>
  <c r="BN1364" i="7"/>
  <c r="BO1364" i="7"/>
  <c r="BP1364" i="7"/>
  <c r="BQ1364" i="7"/>
  <c r="BR1364" i="7"/>
  <c r="BS1364" i="7"/>
  <c r="BT1364" i="7"/>
  <c r="BU1364" i="7"/>
  <c r="BV1364" i="7"/>
  <c r="BW1364" i="7"/>
  <c r="BX1364" i="7"/>
  <c r="BY1364" i="7"/>
  <c r="CA1364" i="7" s="1"/>
  <c r="BZ1364" i="7"/>
  <c r="AQ1365" i="7"/>
  <c r="AR1365" i="7"/>
  <c r="AS1365" i="7"/>
  <c r="AT1365" i="7"/>
  <c r="AU1365" i="7"/>
  <c r="AV1365" i="7"/>
  <c r="AW1365" i="7"/>
  <c r="AX1365" i="7"/>
  <c r="AY1365" i="7"/>
  <c r="AZ1365" i="7"/>
  <c r="BA1365" i="7"/>
  <c r="BB1365" i="7"/>
  <c r="BC1365" i="7"/>
  <c r="BD1365" i="7"/>
  <c r="BE1365" i="7"/>
  <c r="BF1365" i="7"/>
  <c r="BG1365" i="7"/>
  <c r="BH1365" i="7"/>
  <c r="BI1365" i="7"/>
  <c r="BJ1365" i="7"/>
  <c r="BK1365" i="7"/>
  <c r="BL1365" i="7"/>
  <c r="BM1365" i="7"/>
  <c r="BN1365" i="7"/>
  <c r="BO1365" i="7"/>
  <c r="BP1365" i="7"/>
  <c r="BQ1365" i="7"/>
  <c r="BR1365" i="7"/>
  <c r="BS1365" i="7"/>
  <c r="BT1365" i="7"/>
  <c r="BU1365" i="7"/>
  <c r="BV1365" i="7"/>
  <c r="BW1365" i="7"/>
  <c r="BX1365" i="7"/>
  <c r="BY1365" i="7"/>
  <c r="CA1365" i="7" s="1"/>
  <c r="BZ1365" i="7"/>
  <c r="AQ1366" i="7"/>
  <c r="AR1366" i="7"/>
  <c r="AS1366" i="7"/>
  <c r="AT1366" i="7"/>
  <c r="AU1366" i="7"/>
  <c r="AV1366" i="7"/>
  <c r="AW1366" i="7"/>
  <c r="AX1366" i="7"/>
  <c r="AY1366" i="7"/>
  <c r="AZ1366" i="7"/>
  <c r="BA1366" i="7"/>
  <c r="BB1366" i="7"/>
  <c r="BC1366" i="7"/>
  <c r="BD1366" i="7"/>
  <c r="BE1366" i="7"/>
  <c r="BF1366" i="7"/>
  <c r="BG1366" i="7"/>
  <c r="BH1366" i="7"/>
  <c r="BI1366" i="7"/>
  <c r="BJ1366" i="7"/>
  <c r="BK1366" i="7"/>
  <c r="BL1366" i="7"/>
  <c r="BM1366" i="7"/>
  <c r="BN1366" i="7"/>
  <c r="BO1366" i="7"/>
  <c r="BP1366" i="7"/>
  <c r="BQ1366" i="7"/>
  <c r="BR1366" i="7"/>
  <c r="BS1366" i="7"/>
  <c r="BT1366" i="7"/>
  <c r="BU1366" i="7"/>
  <c r="BV1366" i="7"/>
  <c r="BW1366" i="7"/>
  <c r="BX1366" i="7"/>
  <c r="BY1366" i="7"/>
  <c r="BZ1366" i="7"/>
  <c r="CA1366" i="7"/>
  <c r="AQ1367" i="7"/>
  <c r="AR1367" i="7"/>
  <c r="AS1367" i="7"/>
  <c r="AT1367" i="7"/>
  <c r="AU1367" i="7"/>
  <c r="AV1367" i="7"/>
  <c r="AW1367" i="7"/>
  <c r="AX1367" i="7"/>
  <c r="AY1367" i="7"/>
  <c r="AZ1367" i="7"/>
  <c r="BA1367" i="7"/>
  <c r="BB1367" i="7"/>
  <c r="BC1367" i="7"/>
  <c r="BD1367" i="7"/>
  <c r="BE1367" i="7"/>
  <c r="BF1367" i="7"/>
  <c r="BG1367" i="7"/>
  <c r="BH1367" i="7"/>
  <c r="BI1367" i="7"/>
  <c r="BJ1367" i="7"/>
  <c r="BK1367" i="7"/>
  <c r="BL1367" i="7"/>
  <c r="BM1367" i="7"/>
  <c r="BN1367" i="7"/>
  <c r="BO1367" i="7"/>
  <c r="BP1367" i="7"/>
  <c r="BQ1367" i="7"/>
  <c r="BR1367" i="7"/>
  <c r="BS1367" i="7"/>
  <c r="BT1367" i="7"/>
  <c r="BU1367" i="7"/>
  <c r="BV1367" i="7"/>
  <c r="BW1367" i="7"/>
  <c r="BX1367" i="7"/>
  <c r="BY1367" i="7"/>
  <c r="BZ1367" i="7"/>
  <c r="CA1367" i="7"/>
  <c r="AQ1368" i="7"/>
  <c r="AR1368" i="7"/>
  <c r="AS1368" i="7"/>
  <c r="AT1368" i="7"/>
  <c r="AU1368" i="7"/>
  <c r="AV1368" i="7"/>
  <c r="AW1368" i="7"/>
  <c r="AX1368" i="7"/>
  <c r="AY1368" i="7"/>
  <c r="AZ1368" i="7"/>
  <c r="BA1368" i="7"/>
  <c r="BB1368" i="7"/>
  <c r="BC1368" i="7"/>
  <c r="BD1368" i="7"/>
  <c r="BE1368" i="7"/>
  <c r="BF1368" i="7"/>
  <c r="BG1368" i="7"/>
  <c r="BH1368" i="7"/>
  <c r="BI1368" i="7"/>
  <c r="BJ1368" i="7"/>
  <c r="BK1368" i="7"/>
  <c r="BL1368" i="7"/>
  <c r="BM1368" i="7"/>
  <c r="BN1368" i="7"/>
  <c r="BO1368" i="7"/>
  <c r="BP1368" i="7"/>
  <c r="BQ1368" i="7"/>
  <c r="BR1368" i="7"/>
  <c r="BS1368" i="7"/>
  <c r="BT1368" i="7"/>
  <c r="BU1368" i="7"/>
  <c r="BV1368" i="7"/>
  <c r="BW1368" i="7"/>
  <c r="BX1368" i="7"/>
  <c r="BY1368" i="7"/>
  <c r="CA1368" i="7" s="1"/>
  <c r="BZ1368" i="7"/>
  <c r="AQ1369" i="7"/>
  <c r="AR1369" i="7"/>
  <c r="AS1369" i="7"/>
  <c r="AT1369" i="7"/>
  <c r="AU1369" i="7"/>
  <c r="AV1369" i="7"/>
  <c r="AW1369" i="7"/>
  <c r="AX1369" i="7"/>
  <c r="AY1369" i="7"/>
  <c r="AZ1369" i="7"/>
  <c r="BA1369" i="7"/>
  <c r="BB1369" i="7"/>
  <c r="BC1369" i="7"/>
  <c r="BD1369" i="7"/>
  <c r="BE1369" i="7"/>
  <c r="BF1369" i="7"/>
  <c r="BG1369" i="7"/>
  <c r="BH1369" i="7"/>
  <c r="BI1369" i="7"/>
  <c r="BJ1369" i="7"/>
  <c r="BK1369" i="7"/>
  <c r="BL1369" i="7"/>
  <c r="BM1369" i="7"/>
  <c r="BN1369" i="7"/>
  <c r="BO1369" i="7"/>
  <c r="BP1369" i="7"/>
  <c r="BQ1369" i="7"/>
  <c r="BR1369" i="7"/>
  <c r="BS1369" i="7"/>
  <c r="BT1369" i="7"/>
  <c r="BU1369" i="7"/>
  <c r="BV1369" i="7"/>
  <c r="BW1369" i="7"/>
  <c r="BX1369" i="7"/>
  <c r="BY1369" i="7"/>
  <c r="BZ1369" i="7"/>
  <c r="AQ1370" i="7"/>
  <c r="AR1370" i="7"/>
  <c r="AS1370" i="7"/>
  <c r="AT1370" i="7"/>
  <c r="AU1370" i="7"/>
  <c r="AV1370" i="7"/>
  <c r="AW1370" i="7"/>
  <c r="AX1370" i="7"/>
  <c r="AY1370" i="7"/>
  <c r="AZ1370" i="7"/>
  <c r="BA1370" i="7"/>
  <c r="BB1370" i="7"/>
  <c r="BC1370" i="7"/>
  <c r="BD1370" i="7"/>
  <c r="BE1370" i="7"/>
  <c r="BF1370" i="7"/>
  <c r="BG1370" i="7"/>
  <c r="BH1370" i="7"/>
  <c r="BI1370" i="7"/>
  <c r="BJ1370" i="7"/>
  <c r="BK1370" i="7"/>
  <c r="BL1370" i="7"/>
  <c r="BM1370" i="7"/>
  <c r="BN1370" i="7"/>
  <c r="BO1370" i="7"/>
  <c r="BP1370" i="7"/>
  <c r="BQ1370" i="7"/>
  <c r="BR1370" i="7"/>
  <c r="BS1370" i="7"/>
  <c r="BT1370" i="7"/>
  <c r="BU1370" i="7"/>
  <c r="BV1370" i="7"/>
  <c r="BW1370" i="7"/>
  <c r="BX1370" i="7"/>
  <c r="BY1370" i="7"/>
  <c r="BZ1370" i="7"/>
  <c r="CA1370" i="7"/>
  <c r="AQ1371" i="7"/>
  <c r="AR1371" i="7"/>
  <c r="AS1371" i="7"/>
  <c r="AT1371" i="7"/>
  <c r="AU1371" i="7"/>
  <c r="AV1371" i="7"/>
  <c r="AW1371" i="7"/>
  <c r="AX1371" i="7"/>
  <c r="AY1371" i="7"/>
  <c r="AZ1371" i="7"/>
  <c r="BA1371" i="7"/>
  <c r="BB1371" i="7"/>
  <c r="BC1371" i="7"/>
  <c r="BD1371" i="7"/>
  <c r="BE1371" i="7"/>
  <c r="BF1371" i="7"/>
  <c r="BG1371" i="7"/>
  <c r="BH1371" i="7"/>
  <c r="BI1371" i="7"/>
  <c r="BJ1371" i="7"/>
  <c r="BK1371" i="7"/>
  <c r="BL1371" i="7"/>
  <c r="BM1371" i="7"/>
  <c r="BN1371" i="7"/>
  <c r="BO1371" i="7"/>
  <c r="BP1371" i="7"/>
  <c r="BQ1371" i="7"/>
  <c r="BR1371" i="7"/>
  <c r="BS1371" i="7"/>
  <c r="BT1371" i="7"/>
  <c r="BU1371" i="7"/>
  <c r="BV1371" i="7"/>
  <c r="BW1371" i="7"/>
  <c r="BX1371" i="7"/>
  <c r="BY1371" i="7"/>
  <c r="BZ1371" i="7"/>
  <c r="CA1371" i="7"/>
  <c r="AQ1372" i="7"/>
  <c r="AR1372" i="7"/>
  <c r="AS1372" i="7"/>
  <c r="AT1372" i="7"/>
  <c r="AU1372" i="7"/>
  <c r="AV1372" i="7"/>
  <c r="AW1372" i="7"/>
  <c r="AX1372" i="7"/>
  <c r="AY1372" i="7"/>
  <c r="AZ1372" i="7"/>
  <c r="BA1372" i="7"/>
  <c r="BB1372" i="7"/>
  <c r="BC1372" i="7"/>
  <c r="BD1372" i="7"/>
  <c r="BE1372" i="7"/>
  <c r="BF1372" i="7"/>
  <c r="BG1372" i="7"/>
  <c r="BH1372" i="7"/>
  <c r="BI1372" i="7"/>
  <c r="BJ1372" i="7"/>
  <c r="BK1372" i="7"/>
  <c r="BL1372" i="7"/>
  <c r="BM1372" i="7"/>
  <c r="BN1372" i="7"/>
  <c r="BO1372" i="7"/>
  <c r="BP1372" i="7"/>
  <c r="BQ1372" i="7"/>
  <c r="BR1372" i="7"/>
  <c r="BS1372" i="7"/>
  <c r="BT1372" i="7"/>
  <c r="BU1372" i="7"/>
  <c r="BV1372" i="7"/>
  <c r="BW1372" i="7"/>
  <c r="BX1372" i="7"/>
  <c r="BY1372" i="7"/>
  <c r="CA1372" i="7" s="1"/>
  <c r="BZ1372" i="7"/>
  <c r="AQ1373" i="7"/>
  <c r="AR1373" i="7"/>
  <c r="AS1373" i="7"/>
  <c r="AT1373" i="7"/>
  <c r="AU1373" i="7"/>
  <c r="AV1373" i="7"/>
  <c r="AW1373" i="7"/>
  <c r="AX1373" i="7"/>
  <c r="AY1373" i="7"/>
  <c r="AZ1373" i="7"/>
  <c r="BA1373" i="7"/>
  <c r="BB1373" i="7"/>
  <c r="BC1373" i="7"/>
  <c r="BD1373" i="7"/>
  <c r="BE1373" i="7"/>
  <c r="BF1373" i="7"/>
  <c r="BG1373" i="7"/>
  <c r="BH1373" i="7"/>
  <c r="BI1373" i="7"/>
  <c r="BJ1373" i="7"/>
  <c r="BK1373" i="7"/>
  <c r="BL1373" i="7"/>
  <c r="BM1373" i="7"/>
  <c r="BN1373" i="7"/>
  <c r="BO1373" i="7"/>
  <c r="BP1373" i="7"/>
  <c r="BQ1373" i="7"/>
  <c r="BR1373" i="7"/>
  <c r="BS1373" i="7"/>
  <c r="BT1373" i="7"/>
  <c r="BU1373" i="7"/>
  <c r="BV1373" i="7"/>
  <c r="BW1373" i="7"/>
  <c r="BX1373" i="7"/>
  <c r="BY1373" i="7"/>
  <c r="CA1373" i="7" s="1"/>
  <c r="BZ1373" i="7"/>
  <c r="AQ1374" i="7"/>
  <c r="AR1374" i="7"/>
  <c r="AS1374" i="7"/>
  <c r="AT1374" i="7"/>
  <c r="AU1374" i="7"/>
  <c r="AV1374" i="7"/>
  <c r="AW1374" i="7"/>
  <c r="AX1374" i="7"/>
  <c r="AY1374" i="7"/>
  <c r="AZ1374" i="7"/>
  <c r="BA1374" i="7"/>
  <c r="BB1374" i="7"/>
  <c r="BC1374" i="7"/>
  <c r="BD1374" i="7"/>
  <c r="BE1374" i="7"/>
  <c r="BF1374" i="7"/>
  <c r="BG1374" i="7"/>
  <c r="BH1374" i="7"/>
  <c r="BI1374" i="7"/>
  <c r="BJ1374" i="7"/>
  <c r="BK1374" i="7"/>
  <c r="BL1374" i="7"/>
  <c r="BM1374" i="7"/>
  <c r="BN1374" i="7"/>
  <c r="BO1374" i="7"/>
  <c r="BP1374" i="7"/>
  <c r="BQ1374" i="7"/>
  <c r="BR1374" i="7"/>
  <c r="BS1374" i="7"/>
  <c r="BT1374" i="7"/>
  <c r="BU1374" i="7"/>
  <c r="BV1374" i="7"/>
  <c r="BW1374" i="7"/>
  <c r="BX1374" i="7"/>
  <c r="BY1374" i="7"/>
  <c r="BZ1374" i="7"/>
  <c r="CA1374" i="7"/>
  <c r="AQ1375" i="7"/>
  <c r="AR1375" i="7"/>
  <c r="AS1375" i="7"/>
  <c r="AT1375" i="7"/>
  <c r="AU1375" i="7"/>
  <c r="AV1375" i="7"/>
  <c r="AW1375" i="7"/>
  <c r="AX1375" i="7"/>
  <c r="AY1375" i="7"/>
  <c r="AZ1375" i="7"/>
  <c r="BA1375" i="7"/>
  <c r="BB1375" i="7"/>
  <c r="BC1375" i="7"/>
  <c r="BD1375" i="7"/>
  <c r="BE1375" i="7"/>
  <c r="BF1375" i="7"/>
  <c r="BG1375" i="7"/>
  <c r="BH1375" i="7"/>
  <c r="BI1375" i="7"/>
  <c r="BJ1375" i="7"/>
  <c r="BK1375" i="7"/>
  <c r="BL1375" i="7"/>
  <c r="BM1375" i="7"/>
  <c r="BN1375" i="7"/>
  <c r="BO1375" i="7"/>
  <c r="BP1375" i="7"/>
  <c r="BQ1375" i="7"/>
  <c r="BR1375" i="7"/>
  <c r="BS1375" i="7"/>
  <c r="BT1375" i="7"/>
  <c r="BU1375" i="7"/>
  <c r="BV1375" i="7"/>
  <c r="BW1375" i="7"/>
  <c r="BX1375" i="7"/>
  <c r="BY1375" i="7"/>
  <c r="BZ1375" i="7"/>
  <c r="CA1375" i="7"/>
  <c r="AQ1376" i="7"/>
  <c r="AR1376" i="7"/>
  <c r="AS1376" i="7"/>
  <c r="AT1376" i="7"/>
  <c r="AU1376" i="7"/>
  <c r="AV1376" i="7"/>
  <c r="AW1376" i="7"/>
  <c r="AX1376" i="7"/>
  <c r="AY1376" i="7"/>
  <c r="AZ1376" i="7"/>
  <c r="BA1376" i="7"/>
  <c r="BB1376" i="7"/>
  <c r="BC1376" i="7"/>
  <c r="BD1376" i="7"/>
  <c r="BE1376" i="7"/>
  <c r="BF1376" i="7"/>
  <c r="BG1376" i="7"/>
  <c r="BH1376" i="7"/>
  <c r="BI1376" i="7"/>
  <c r="BJ1376" i="7"/>
  <c r="BK1376" i="7"/>
  <c r="BL1376" i="7"/>
  <c r="BM1376" i="7"/>
  <c r="BN1376" i="7"/>
  <c r="BO1376" i="7"/>
  <c r="BP1376" i="7"/>
  <c r="BQ1376" i="7"/>
  <c r="BR1376" i="7"/>
  <c r="BS1376" i="7"/>
  <c r="BT1376" i="7"/>
  <c r="BU1376" i="7"/>
  <c r="BV1376" i="7"/>
  <c r="BW1376" i="7"/>
  <c r="BX1376" i="7"/>
  <c r="BY1376" i="7"/>
  <c r="CA1376" i="7" s="1"/>
  <c r="BZ1376" i="7"/>
  <c r="AQ1377" i="7"/>
  <c r="AR1377" i="7"/>
  <c r="AS1377" i="7"/>
  <c r="AT1377" i="7"/>
  <c r="AU1377" i="7"/>
  <c r="AV1377" i="7"/>
  <c r="AW1377" i="7"/>
  <c r="AX1377" i="7"/>
  <c r="AY1377" i="7"/>
  <c r="AZ1377" i="7"/>
  <c r="BA1377" i="7"/>
  <c r="BB1377" i="7"/>
  <c r="BC1377" i="7"/>
  <c r="BD1377" i="7"/>
  <c r="BE1377" i="7"/>
  <c r="BF1377" i="7"/>
  <c r="BG1377" i="7"/>
  <c r="BH1377" i="7"/>
  <c r="BI1377" i="7"/>
  <c r="BJ1377" i="7"/>
  <c r="BK1377" i="7"/>
  <c r="BL1377" i="7"/>
  <c r="BM1377" i="7"/>
  <c r="BN1377" i="7"/>
  <c r="BO1377" i="7"/>
  <c r="BP1377" i="7"/>
  <c r="BQ1377" i="7"/>
  <c r="BR1377" i="7"/>
  <c r="BS1377" i="7"/>
  <c r="BT1377" i="7"/>
  <c r="BU1377" i="7"/>
  <c r="BV1377" i="7"/>
  <c r="BW1377" i="7"/>
  <c r="BX1377" i="7"/>
  <c r="BY1377" i="7"/>
  <c r="CA1377" i="7" s="1"/>
  <c r="BZ1377" i="7"/>
  <c r="AQ1378" i="7"/>
  <c r="AR1378" i="7"/>
  <c r="AS1378" i="7"/>
  <c r="AT1378" i="7"/>
  <c r="AU1378" i="7"/>
  <c r="AV1378" i="7"/>
  <c r="AW1378" i="7"/>
  <c r="AX1378" i="7"/>
  <c r="AY1378" i="7"/>
  <c r="AZ1378" i="7"/>
  <c r="BA1378" i="7"/>
  <c r="BB1378" i="7"/>
  <c r="BC1378" i="7"/>
  <c r="BD1378" i="7"/>
  <c r="BE1378" i="7"/>
  <c r="BF1378" i="7"/>
  <c r="BG1378" i="7"/>
  <c r="BH1378" i="7"/>
  <c r="BI1378" i="7"/>
  <c r="BJ1378" i="7"/>
  <c r="BK1378" i="7"/>
  <c r="BL1378" i="7"/>
  <c r="BM1378" i="7"/>
  <c r="BN1378" i="7"/>
  <c r="BO1378" i="7"/>
  <c r="BP1378" i="7"/>
  <c r="BQ1378" i="7"/>
  <c r="BR1378" i="7"/>
  <c r="BS1378" i="7"/>
  <c r="BT1378" i="7"/>
  <c r="BU1378" i="7"/>
  <c r="BV1378" i="7"/>
  <c r="BW1378" i="7"/>
  <c r="BX1378" i="7"/>
  <c r="BY1378" i="7"/>
  <c r="BZ1378" i="7"/>
  <c r="CA1378" i="7"/>
  <c r="AQ1379" i="7"/>
  <c r="AR1379" i="7"/>
  <c r="AS1379" i="7"/>
  <c r="AT1379" i="7"/>
  <c r="AU1379" i="7"/>
  <c r="AV1379" i="7"/>
  <c r="AW1379" i="7"/>
  <c r="AX1379" i="7"/>
  <c r="AY1379" i="7"/>
  <c r="AZ1379" i="7"/>
  <c r="BA1379" i="7"/>
  <c r="BB1379" i="7"/>
  <c r="BC1379" i="7"/>
  <c r="BD1379" i="7"/>
  <c r="BE1379" i="7"/>
  <c r="BF1379" i="7"/>
  <c r="BG1379" i="7"/>
  <c r="BH1379" i="7"/>
  <c r="BI1379" i="7"/>
  <c r="BJ1379" i="7"/>
  <c r="BK1379" i="7"/>
  <c r="BL1379" i="7"/>
  <c r="BM1379" i="7"/>
  <c r="BN1379" i="7"/>
  <c r="BO1379" i="7"/>
  <c r="BP1379" i="7"/>
  <c r="BQ1379" i="7"/>
  <c r="BR1379" i="7"/>
  <c r="BS1379" i="7"/>
  <c r="BT1379" i="7"/>
  <c r="BU1379" i="7"/>
  <c r="BV1379" i="7"/>
  <c r="BW1379" i="7"/>
  <c r="BX1379" i="7"/>
  <c r="BY1379" i="7"/>
  <c r="BZ1379" i="7"/>
  <c r="CA1379" i="7"/>
  <c r="AQ1380" i="7"/>
  <c r="AR1380" i="7"/>
  <c r="AS1380" i="7"/>
  <c r="AT1380" i="7"/>
  <c r="AU1380" i="7"/>
  <c r="AV1380" i="7"/>
  <c r="AW1380" i="7"/>
  <c r="AX1380" i="7"/>
  <c r="AY1380" i="7"/>
  <c r="AZ1380" i="7"/>
  <c r="BA1380" i="7"/>
  <c r="BB1380" i="7"/>
  <c r="BC1380" i="7"/>
  <c r="BD1380" i="7"/>
  <c r="BE1380" i="7"/>
  <c r="BF1380" i="7"/>
  <c r="BG1380" i="7"/>
  <c r="BH1380" i="7"/>
  <c r="BI1380" i="7"/>
  <c r="BJ1380" i="7"/>
  <c r="BK1380" i="7"/>
  <c r="BL1380" i="7"/>
  <c r="BM1380" i="7"/>
  <c r="BN1380" i="7"/>
  <c r="BO1380" i="7"/>
  <c r="BP1380" i="7"/>
  <c r="BQ1380" i="7"/>
  <c r="BR1380" i="7"/>
  <c r="BS1380" i="7"/>
  <c r="BT1380" i="7"/>
  <c r="BU1380" i="7"/>
  <c r="BV1380" i="7"/>
  <c r="BW1380" i="7"/>
  <c r="BX1380" i="7"/>
  <c r="BY1380" i="7"/>
  <c r="CA1380" i="7" s="1"/>
  <c r="BZ1380" i="7"/>
  <c r="AQ1381" i="7"/>
  <c r="AR1381" i="7"/>
  <c r="AS1381" i="7"/>
  <c r="AT1381" i="7"/>
  <c r="AU1381" i="7"/>
  <c r="AV1381" i="7"/>
  <c r="AW1381" i="7"/>
  <c r="AX1381" i="7"/>
  <c r="AY1381" i="7"/>
  <c r="AZ1381" i="7"/>
  <c r="BA1381" i="7"/>
  <c r="BB1381" i="7"/>
  <c r="BC1381" i="7"/>
  <c r="BD1381" i="7"/>
  <c r="BE1381" i="7"/>
  <c r="BF1381" i="7"/>
  <c r="BG1381" i="7"/>
  <c r="BH1381" i="7"/>
  <c r="BI1381" i="7"/>
  <c r="BJ1381" i="7"/>
  <c r="BK1381" i="7"/>
  <c r="BL1381" i="7"/>
  <c r="BM1381" i="7"/>
  <c r="BN1381" i="7"/>
  <c r="BO1381" i="7"/>
  <c r="BP1381" i="7"/>
  <c r="BQ1381" i="7"/>
  <c r="BR1381" i="7"/>
  <c r="BS1381" i="7"/>
  <c r="BT1381" i="7"/>
  <c r="BU1381" i="7"/>
  <c r="BV1381" i="7"/>
  <c r="BW1381" i="7"/>
  <c r="BX1381" i="7"/>
  <c r="BY1381" i="7"/>
  <c r="CA1381" i="7" s="1"/>
  <c r="BZ1381" i="7"/>
  <c r="AQ1382" i="7"/>
  <c r="AR1382" i="7"/>
  <c r="AS1382" i="7"/>
  <c r="AT1382" i="7"/>
  <c r="AU1382" i="7"/>
  <c r="AV1382" i="7"/>
  <c r="AW1382" i="7"/>
  <c r="AX1382" i="7"/>
  <c r="AY1382" i="7"/>
  <c r="AZ1382" i="7"/>
  <c r="BA1382" i="7"/>
  <c r="BB1382" i="7"/>
  <c r="BC1382" i="7"/>
  <c r="BD1382" i="7"/>
  <c r="BE1382" i="7"/>
  <c r="BF1382" i="7"/>
  <c r="BG1382" i="7"/>
  <c r="BH1382" i="7"/>
  <c r="BI1382" i="7"/>
  <c r="BJ1382" i="7"/>
  <c r="BK1382" i="7"/>
  <c r="BL1382" i="7"/>
  <c r="BM1382" i="7"/>
  <c r="BN1382" i="7"/>
  <c r="BO1382" i="7"/>
  <c r="BP1382" i="7"/>
  <c r="BQ1382" i="7"/>
  <c r="BR1382" i="7"/>
  <c r="BS1382" i="7"/>
  <c r="BT1382" i="7"/>
  <c r="BU1382" i="7"/>
  <c r="BV1382" i="7"/>
  <c r="BW1382" i="7"/>
  <c r="BX1382" i="7"/>
  <c r="BY1382" i="7"/>
  <c r="BZ1382" i="7"/>
  <c r="CA1382" i="7"/>
  <c r="AQ1383" i="7"/>
  <c r="AR1383" i="7"/>
  <c r="AS1383" i="7"/>
  <c r="AT1383" i="7"/>
  <c r="AU1383" i="7"/>
  <c r="AV1383" i="7"/>
  <c r="AW1383" i="7"/>
  <c r="AX1383" i="7"/>
  <c r="AY1383" i="7"/>
  <c r="AZ1383" i="7"/>
  <c r="BA1383" i="7"/>
  <c r="BB1383" i="7"/>
  <c r="BC1383" i="7"/>
  <c r="BD1383" i="7"/>
  <c r="BE1383" i="7"/>
  <c r="BF1383" i="7"/>
  <c r="BG1383" i="7"/>
  <c r="BH1383" i="7"/>
  <c r="BI1383" i="7"/>
  <c r="BJ1383" i="7"/>
  <c r="BK1383" i="7"/>
  <c r="BL1383" i="7"/>
  <c r="BM1383" i="7"/>
  <c r="BN1383" i="7"/>
  <c r="BO1383" i="7"/>
  <c r="BP1383" i="7"/>
  <c r="BQ1383" i="7"/>
  <c r="BR1383" i="7"/>
  <c r="BS1383" i="7"/>
  <c r="BT1383" i="7"/>
  <c r="BU1383" i="7"/>
  <c r="BV1383" i="7"/>
  <c r="BW1383" i="7"/>
  <c r="BX1383" i="7"/>
  <c r="BY1383" i="7"/>
  <c r="BZ1383" i="7"/>
  <c r="CA1383" i="7"/>
  <c r="AQ1384" i="7"/>
  <c r="AR1384" i="7"/>
  <c r="AS1384" i="7"/>
  <c r="AT1384" i="7"/>
  <c r="AU1384" i="7"/>
  <c r="AV1384" i="7"/>
  <c r="AW1384" i="7"/>
  <c r="AX1384" i="7"/>
  <c r="AY1384" i="7"/>
  <c r="AZ1384" i="7"/>
  <c r="BA1384" i="7"/>
  <c r="BB1384" i="7"/>
  <c r="BC1384" i="7"/>
  <c r="BD1384" i="7"/>
  <c r="BE1384" i="7"/>
  <c r="BF1384" i="7"/>
  <c r="BG1384" i="7"/>
  <c r="BH1384" i="7"/>
  <c r="BI1384" i="7"/>
  <c r="BJ1384" i="7"/>
  <c r="BK1384" i="7"/>
  <c r="BL1384" i="7"/>
  <c r="BM1384" i="7"/>
  <c r="BN1384" i="7"/>
  <c r="BO1384" i="7"/>
  <c r="BP1384" i="7"/>
  <c r="BQ1384" i="7"/>
  <c r="BR1384" i="7"/>
  <c r="BS1384" i="7"/>
  <c r="BT1384" i="7"/>
  <c r="BU1384" i="7"/>
  <c r="BV1384" i="7"/>
  <c r="BW1384" i="7"/>
  <c r="BX1384" i="7"/>
  <c r="BY1384" i="7"/>
  <c r="CA1384" i="7" s="1"/>
  <c r="BZ1384" i="7"/>
  <c r="AQ1385" i="7"/>
  <c r="AR1385" i="7"/>
  <c r="AS1385" i="7"/>
  <c r="AT1385" i="7"/>
  <c r="AU1385" i="7"/>
  <c r="AV1385" i="7"/>
  <c r="AW1385" i="7"/>
  <c r="AX1385" i="7"/>
  <c r="AY1385" i="7"/>
  <c r="AZ1385" i="7"/>
  <c r="BA1385" i="7"/>
  <c r="BB1385" i="7"/>
  <c r="BC1385" i="7"/>
  <c r="BD1385" i="7"/>
  <c r="BE1385" i="7"/>
  <c r="BF1385" i="7"/>
  <c r="BG1385" i="7"/>
  <c r="BH1385" i="7"/>
  <c r="BI1385" i="7"/>
  <c r="BJ1385" i="7"/>
  <c r="BK1385" i="7"/>
  <c r="BL1385" i="7"/>
  <c r="BM1385" i="7"/>
  <c r="BN1385" i="7"/>
  <c r="BO1385" i="7"/>
  <c r="BP1385" i="7"/>
  <c r="BQ1385" i="7"/>
  <c r="BR1385" i="7"/>
  <c r="BS1385" i="7"/>
  <c r="BT1385" i="7"/>
  <c r="BU1385" i="7"/>
  <c r="BV1385" i="7"/>
  <c r="BW1385" i="7"/>
  <c r="BX1385" i="7"/>
  <c r="BY1385" i="7"/>
  <c r="CA1385" i="7" s="1"/>
  <c r="BZ1385" i="7"/>
  <c r="AQ1386" i="7"/>
  <c r="AR1386" i="7"/>
  <c r="AS1386" i="7"/>
  <c r="AT1386" i="7"/>
  <c r="AU1386" i="7"/>
  <c r="AV1386" i="7"/>
  <c r="AW1386" i="7"/>
  <c r="AX1386" i="7"/>
  <c r="AY1386" i="7"/>
  <c r="AZ1386" i="7"/>
  <c r="BA1386" i="7"/>
  <c r="BB1386" i="7"/>
  <c r="BC1386" i="7"/>
  <c r="BD1386" i="7"/>
  <c r="BE1386" i="7"/>
  <c r="BF1386" i="7"/>
  <c r="BG1386" i="7"/>
  <c r="BH1386" i="7"/>
  <c r="BI1386" i="7"/>
  <c r="BJ1386" i="7"/>
  <c r="BK1386" i="7"/>
  <c r="BL1386" i="7"/>
  <c r="BM1386" i="7"/>
  <c r="BN1386" i="7"/>
  <c r="BO1386" i="7"/>
  <c r="BP1386" i="7"/>
  <c r="BQ1386" i="7"/>
  <c r="BR1386" i="7"/>
  <c r="BS1386" i="7"/>
  <c r="BT1386" i="7"/>
  <c r="BU1386" i="7"/>
  <c r="BV1386" i="7"/>
  <c r="BW1386" i="7"/>
  <c r="BX1386" i="7"/>
  <c r="BY1386" i="7"/>
  <c r="BZ1386" i="7"/>
  <c r="CA1386" i="7"/>
  <c r="AQ1387" i="7"/>
  <c r="AR1387" i="7"/>
  <c r="AS1387" i="7"/>
  <c r="AT1387" i="7"/>
  <c r="AU1387" i="7"/>
  <c r="AV1387" i="7"/>
  <c r="AW1387" i="7"/>
  <c r="AX1387" i="7"/>
  <c r="AY1387" i="7"/>
  <c r="AZ1387" i="7"/>
  <c r="BA1387" i="7"/>
  <c r="BB1387" i="7"/>
  <c r="BC1387" i="7"/>
  <c r="BD1387" i="7"/>
  <c r="BE1387" i="7"/>
  <c r="BF1387" i="7"/>
  <c r="BG1387" i="7"/>
  <c r="BH1387" i="7"/>
  <c r="BI1387" i="7"/>
  <c r="BJ1387" i="7"/>
  <c r="BK1387" i="7"/>
  <c r="BL1387" i="7"/>
  <c r="BM1387" i="7"/>
  <c r="BN1387" i="7"/>
  <c r="BO1387" i="7"/>
  <c r="BP1387" i="7"/>
  <c r="BQ1387" i="7"/>
  <c r="BR1387" i="7"/>
  <c r="BS1387" i="7"/>
  <c r="BT1387" i="7"/>
  <c r="BU1387" i="7"/>
  <c r="BV1387" i="7"/>
  <c r="BW1387" i="7"/>
  <c r="BX1387" i="7"/>
  <c r="BY1387" i="7"/>
  <c r="BZ1387" i="7"/>
  <c r="CA1387" i="7"/>
  <c r="AQ1388" i="7"/>
  <c r="AR1388" i="7"/>
  <c r="AS1388" i="7"/>
  <c r="AT1388" i="7"/>
  <c r="AU1388" i="7"/>
  <c r="AV1388" i="7"/>
  <c r="AW1388" i="7"/>
  <c r="AX1388" i="7"/>
  <c r="AY1388" i="7"/>
  <c r="AZ1388" i="7"/>
  <c r="BA1388" i="7"/>
  <c r="BB1388" i="7"/>
  <c r="BC1388" i="7"/>
  <c r="BD1388" i="7"/>
  <c r="BE1388" i="7"/>
  <c r="BF1388" i="7"/>
  <c r="BG1388" i="7"/>
  <c r="BH1388" i="7"/>
  <c r="BI1388" i="7"/>
  <c r="BJ1388" i="7"/>
  <c r="BK1388" i="7"/>
  <c r="BL1388" i="7"/>
  <c r="BM1388" i="7"/>
  <c r="BN1388" i="7"/>
  <c r="BO1388" i="7"/>
  <c r="BP1388" i="7"/>
  <c r="BQ1388" i="7"/>
  <c r="BR1388" i="7"/>
  <c r="BS1388" i="7"/>
  <c r="BT1388" i="7"/>
  <c r="BU1388" i="7"/>
  <c r="BV1388" i="7"/>
  <c r="BW1388" i="7"/>
  <c r="BX1388" i="7"/>
  <c r="BY1388" i="7"/>
  <c r="CA1388" i="7" s="1"/>
  <c r="BZ1388" i="7"/>
  <c r="AQ1389" i="7"/>
  <c r="AR1389" i="7"/>
  <c r="AS1389" i="7"/>
  <c r="AT1389" i="7"/>
  <c r="AU1389" i="7"/>
  <c r="AV1389" i="7"/>
  <c r="AW1389" i="7"/>
  <c r="AX1389" i="7"/>
  <c r="AY1389" i="7"/>
  <c r="AZ1389" i="7"/>
  <c r="BA1389" i="7"/>
  <c r="BB1389" i="7"/>
  <c r="BC1389" i="7"/>
  <c r="BD1389" i="7"/>
  <c r="BE1389" i="7"/>
  <c r="BF1389" i="7"/>
  <c r="BG1389" i="7"/>
  <c r="BH1389" i="7"/>
  <c r="BI1389" i="7"/>
  <c r="BJ1389" i="7"/>
  <c r="BK1389" i="7"/>
  <c r="BL1389" i="7"/>
  <c r="BM1389" i="7"/>
  <c r="BN1389" i="7"/>
  <c r="BO1389" i="7"/>
  <c r="BP1389" i="7"/>
  <c r="BQ1389" i="7"/>
  <c r="BR1389" i="7"/>
  <c r="BS1389" i="7"/>
  <c r="BT1389" i="7"/>
  <c r="BU1389" i="7"/>
  <c r="BV1389" i="7"/>
  <c r="BW1389" i="7"/>
  <c r="BX1389" i="7"/>
  <c r="BY1389" i="7"/>
  <c r="CA1389" i="7" s="1"/>
  <c r="BZ1389" i="7"/>
  <c r="AQ1390" i="7"/>
  <c r="AR1390" i="7"/>
  <c r="AS1390" i="7"/>
  <c r="AT1390" i="7"/>
  <c r="AU1390" i="7"/>
  <c r="AV1390" i="7"/>
  <c r="AW1390" i="7"/>
  <c r="AX1390" i="7"/>
  <c r="AY1390" i="7"/>
  <c r="AZ1390" i="7"/>
  <c r="BA1390" i="7"/>
  <c r="BB1390" i="7"/>
  <c r="BC1390" i="7"/>
  <c r="BD1390" i="7"/>
  <c r="BE1390" i="7"/>
  <c r="BF1390" i="7"/>
  <c r="BG1390" i="7"/>
  <c r="BH1390" i="7"/>
  <c r="BI1390" i="7"/>
  <c r="BJ1390" i="7"/>
  <c r="BK1390" i="7"/>
  <c r="BL1390" i="7"/>
  <c r="BM1390" i="7"/>
  <c r="BN1390" i="7"/>
  <c r="BO1390" i="7"/>
  <c r="BP1390" i="7"/>
  <c r="BQ1390" i="7"/>
  <c r="BR1390" i="7"/>
  <c r="BS1390" i="7"/>
  <c r="BT1390" i="7"/>
  <c r="BU1390" i="7"/>
  <c r="BV1390" i="7"/>
  <c r="BW1390" i="7"/>
  <c r="BX1390" i="7"/>
  <c r="BY1390" i="7"/>
  <c r="BZ1390" i="7"/>
  <c r="CA1390" i="7"/>
  <c r="AQ1391" i="7"/>
  <c r="AR1391" i="7"/>
  <c r="AS1391" i="7"/>
  <c r="AT1391" i="7"/>
  <c r="AU1391" i="7"/>
  <c r="AV1391" i="7"/>
  <c r="AW1391" i="7"/>
  <c r="AX1391" i="7"/>
  <c r="AY1391" i="7"/>
  <c r="AZ1391" i="7"/>
  <c r="BA1391" i="7"/>
  <c r="BB1391" i="7"/>
  <c r="BC1391" i="7"/>
  <c r="BD1391" i="7"/>
  <c r="BE1391" i="7"/>
  <c r="BF1391" i="7"/>
  <c r="BG1391" i="7"/>
  <c r="BH1391" i="7"/>
  <c r="BI1391" i="7"/>
  <c r="BJ1391" i="7"/>
  <c r="BK1391" i="7"/>
  <c r="BL1391" i="7"/>
  <c r="BM1391" i="7"/>
  <c r="BN1391" i="7"/>
  <c r="BO1391" i="7"/>
  <c r="BP1391" i="7"/>
  <c r="BQ1391" i="7"/>
  <c r="BR1391" i="7"/>
  <c r="BS1391" i="7"/>
  <c r="BT1391" i="7"/>
  <c r="BU1391" i="7"/>
  <c r="BV1391" i="7"/>
  <c r="BW1391" i="7"/>
  <c r="BX1391" i="7"/>
  <c r="BY1391" i="7"/>
  <c r="BZ1391" i="7"/>
  <c r="CA1391" i="7"/>
  <c r="AQ1392" i="7"/>
  <c r="AR1392" i="7"/>
  <c r="AS1392" i="7"/>
  <c r="AT1392" i="7"/>
  <c r="AU1392" i="7"/>
  <c r="AV1392" i="7"/>
  <c r="AW1392" i="7"/>
  <c r="AX1392" i="7"/>
  <c r="AY1392" i="7"/>
  <c r="AZ1392" i="7"/>
  <c r="BA1392" i="7"/>
  <c r="BB1392" i="7"/>
  <c r="BC1392" i="7"/>
  <c r="BD1392" i="7"/>
  <c r="BE1392" i="7"/>
  <c r="BF1392" i="7"/>
  <c r="BG1392" i="7"/>
  <c r="BH1392" i="7"/>
  <c r="BI1392" i="7"/>
  <c r="BJ1392" i="7"/>
  <c r="BK1392" i="7"/>
  <c r="BL1392" i="7"/>
  <c r="BM1392" i="7"/>
  <c r="BN1392" i="7"/>
  <c r="BO1392" i="7"/>
  <c r="BP1392" i="7"/>
  <c r="BQ1392" i="7"/>
  <c r="BR1392" i="7"/>
  <c r="BS1392" i="7"/>
  <c r="BT1392" i="7"/>
  <c r="BU1392" i="7"/>
  <c r="BV1392" i="7"/>
  <c r="BW1392" i="7"/>
  <c r="BX1392" i="7"/>
  <c r="BY1392" i="7"/>
  <c r="CA1392" i="7" s="1"/>
  <c r="BZ1392" i="7"/>
  <c r="AQ1393" i="7"/>
  <c r="AR1393" i="7"/>
  <c r="AS1393" i="7"/>
  <c r="AT1393" i="7"/>
  <c r="AU1393" i="7"/>
  <c r="AV1393" i="7"/>
  <c r="AW1393" i="7"/>
  <c r="AX1393" i="7"/>
  <c r="AY1393" i="7"/>
  <c r="AZ1393" i="7"/>
  <c r="BA1393" i="7"/>
  <c r="BB1393" i="7"/>
  <c r="BC1393" i="7"/>
  <c r="BD1393" i="7"/>
  <c r="BE1393" i="7"/>
  <c r="BF1393" i="7"/>
  <c r="BG1393" i="7"/>
  <c r="BH1393" i="7"/>
  <c r="BI1393" i="7"/>
  <c r="BJ1393" i="7"/>
  <c r="BK1393" i="7"/>
  <c r="BL1393" i="7"/>
  <c r="BM1393" i="7"/>
  <c r="BN1393" i="7"/>
  <c r="BO1393" i="7"/>
  <c r="BP1393" i="7"/>
  <c r="BQ1393" i="7"/>
  <c r="BR1393" i="7"/>
  <c r="BS1393" i="7"/>
  <c r="BT1393" i="7"/>
  <c r="BU1393" i="7"/>
  <c r="BV1393" i="7"/>
  <c r="BW1393" i="7"/>
  <c r="BX1393" i="7"/>
  <c r="BY1393" i="7"/>
  <c r="CA1393" i="7" s="1"/>
  <c r="BZ1393" i="7"/>
  <c r="AQ1394" i="7"/>
  <c r="AR1394" i="7"/>
  <c r="AS1394" i="7"/>
  <c r="AT1394" i="7"/>
  <c r="AU1394" i="7"/>
  <c r="AV1394" i="7"/>
  <c r="AW1394" i="7"/>
  <c r="AX1394" i="7"/>
  <c r="AY1394" i="7"/>
  <c r="AZ1394" i="7"/>
  <c r="BA1394" i="7"/>
  <c r="BB1394" i="7"/>
  <c r="BC1394" i="7"/>
  <c r="BD1394" i="7"/>
  <c r="BE1394" i="7"/>
  <c r="BF1394" i="7"/>
  <c r="BG1394" i="7"/>
  <c r="BH1394" i="7"/>
  <c r="BI1394" i="7"/>
  <c r="BJ1394" i="7"/>
  <c r="BK1394" i="7"/>
  <c r="BL1394" i="7"/>
  <c r="BM1394" i="7"/>
  <c r="BN1394" i="7"/>
  <c r="BO1394" i="7"/>
  <c r="BP1394" i="7"/>
  <c r="BQ1394" i="7"/>
  <c r="BR1394" i="7"/>
  <c r="BS1394" i="7"/>
  <c r="BT1394" i="7"/>
  <c r="BU1394" i="7"/>
  <c r="BV1394" i="7"/>
  <c r="BW1394" i="7"/>
  <c r="BX1394" i="7"/>
  <c r="BY1394" i="7"/>
  <c r="BZ1394" i="7"/>
  <c r="CA1394" i="7"/>
  <c r="AQ1395" i="7"/>
  <c r="AR1395" i="7"/>
  <c r="AS1395" i="7"/>
  <c r="AT1395" i="7"/>
  <c r="AU1395" i="7"/>
  <c r="AV1395" i="7"/>
  <c r="AW1395" i="7"/>
  <c r="AX1395" i="7"/>
  <c r="AY1395" i="7"/>
  <c r="AZ1395" i="7"/>
  <c r="BA1395" i="7"/>
  <c r="BB1395" i="7"/>
  <c r="BC1395" i="7"/>
  <c r="BD1395" i="7"/>
  <c r="BE1395" i="7"/>
  <c r="BF1395" i="7"/>
  <c r="BG1395" i="7"/>
  <c r="BH1395" i="7"/>
  <c r="BI1395" i="7"/>
  <c r="BJ1395" i="7"/>
  <c r="BK1395" i="7"/>
  <c r="BL1395" i="7"/>
  <c r="BM1395" i="7"/>
  <c r="BN1395" i="7"/>
  <c r="BO1395" i="7"/>
  <c r="BP1395" i="7"/>
  <c r="BQ1395" i="7"/>
  <c r="BR1395" i="7"/>
  <c r="BS1395" i="7"/>
  <c r="BT1395" i="7"/>
  <c r="BU1395" i="7"/>
  <c r="BV1395" i="7"/>
  <c r="BW1395" i="7"/>
  <c r="BX1395" i="7"/>
  <c r="BY1395" i="7"/>
  <c r="BZ1395" i="7"/>
  <c r="CA1395" i="7"/>
  <c r="AQ1396" i="7"/>
  <c r="AR1396" i="7"/>
  <c r="AS1396" i="7"/>
  <c r="AT1396" i="7"/>
  <c r="AU1396" i="7"/>
  <c r="AV1396" i="7"/>
  <c r="AW1396" i="7"/>
  <c r="AX1396" i="7"/>
  <c r="AY1396" i="7"/>
  <c r="AZ1396" i="7"/>
  <c r="BA1396" i="7"/>
  <c r="BB1396" i="7"/>
  <c r="BC1396" i="7"/>
  <c r="BD1396" i="7"/>
  <c r="BE1396" i="7"/>
  <c r="BF1396" i="7"/>
  <c r="BG1396" i="7"/>
  <c r="BH1396" i="7"/>
  <c r="BI1396" i="7"/>
  <c r="BJ1396" i="7"/>
  <c r="BK1396" i="7"/>
  <c r="BL1396" i="7"/>
  <c r="BM1396" i="7"/>
  <c r="BN1396" i="7"/>
  <c r="BO1396" i="7"/>
  <c r="BP1396" i="7"/>
  <c r="BQ1396" i="7"/>
  <c r="BR1396" i="7"/>
  <c r="BS1396" i="7"/>
  <c r="BT1396" i="7"/>
  <c r="BU1396" i="7"/>
  <c r="BV1396" i="7"/>
  <c r="BW1396" i="7"/>
  <c r="BX1396" i="7"/>
  <c r="BY1396" i="7"/>
  <c r="CA1396" i="7" s="1"/>
  <c r="BZ1396" i="7"/>
  <c r="AQ1397" i="7"/>
  <c r="AR1397" i="7"/>
  <c r="AS1397" i="7"/>
  <c r="AT1397" i="7"/>
  <c r="AU1397" i="7"/>
  <c r="AV1397" i="7"/>
  <c r="AW1397" i="7"/>
  <c r="AX1397" i="7"/>
  <c r="AY1397" i="7"/>
  <c r="AZ1397" i="7"/>
  <c r="BA1397" i="7"/>
  <c r="BB1397" i="7"/>
  <c r="BC1397" i="7"/>
  <c r="BD1397" i="7"/>
  <c r="BE1397" i="7"/>
  <c r="BF1397" i="7"/>
  <c r="BG1397" i="7"/>
  <c r="BH1397" i="7"/>
  <c r="BI1397" i="7"/>
  <c r="BJ1397" i="7"/>
  <c r="BK1397" i="7"/>
  <c r="BL1397" i="7"/>
  <c r="BM1397" i="7"/>
  <c r="BN1397" i="7"/>
  <c r="BO1397" i="7"/>
  <c r="BP1397" i="7"/>
  <c r="BQ1397" i="7"/>
  <c r="BR1397" i="7"/>
  <c r="BS1397" i="7"/>
  <c r="BT1397" i="7"/>
  <c r="BU1397" i="7"/>
  <c r="BV1397" i="7"/>
  <c r="BW1397" i="7"/>
  <c r="BX1397" i="7"/>
  <c r="BY1397" i="7"/>
  <c r="CA1397" i="7" s="1"/>
  <c r="BZ1397" i="7"/>
  <c r="AQ1398" i="7"/>
  <c r="AR1398" i="7"/>
  <c r="AS1398" i="7"/>
  <c r="AT1398" i="7"/>
  <c r="AU1398" i="7"/>
  <c r="AV1398" i="7"/>
  <c r="AW1398" i="7"/>
  <c r="AX1398" i="7"/>
  <c r="AY1398" i="7"/>
  <c r="AZ1398" i="7"/>
  <c r="BA1398" i="7"/>
  <c r="BB1398" i="7"/>
  <c r="BC1398" i="7"/>
  <c r="BD1398" i="7"/>
  <c r="BE1398" i="7"/>
  <c r="BF1398" i="7"/>
  <c r="BG1398" i="7"/>
  <c r="BH1398" i="7"/>
  <c r="BI1398" i="7"/>
  <c r="BJ1398" i="7"/>
  <c r="BK1398" i="7"/>
  <c r="BL1398" i="7"/>
  <c r="BM1398" i="7"/>
  <c r="BN1398" i="7"/>
  <c r="BO1398" i="7"/>
  <c r="BP1398" i="7"/>
  <c r="BQ1398" i="7"/>
  <c r="BR1398" i="7"/>
  <c r="BS1398" i="7"/>
  <c r="BT1398" i="7"/>
  <c r="BU1398" i="7"/>
  <c r="BV1398" i="7"/>
  <c r="BW1398" i="7"/>
  <c r="BX1398" i="7"/>
  <c r="BY1398" i="7"/>
  <c r="BZ1398" i="7"/>
  <c r="CA1398" i="7"/>
  <c r="AQ1399" i="7"/>
  <c r="AR1399" i="7"/>
  <c r="AS1399" i="7"/>
  <c r="AT1399" i="7"/>
  <c r="AU1399" i="7"/>
  <c r="AV1399" i="7"/>
  <c r="AW1399" i="7"/>
  <c r="AX1399" i="7"/>
  <c r="AY1399" i="7"/>
  <c r="AZ1399" i="7"/>
  <c r="BA1399" i="7"/>
  <c r="BB1399" i="7"/>
  <c r="BC1399" i="7"/>
  <c r="BD1399" i="7"/>
  <c r="BE1399" i="7"/>
  <c r="BF1399" i="7"/>
  <c r="BG1399" i="7"/>
  <c r="BH1399" i="7"/>
  <c r="BI1399" i="7"/>
  <c r="BJ1399" i="7"/>
  <c r="BK1399" i="7"/>
  <c r="BL1399" i="7"/>
  <c r="BM1399" i="7"/>
  <c r="BN1399" i="7"/>
  <c r="BO1399" i="7"/>
  <c r="BP1399" i="7"/>
  <c r="BQ1399" i="7"/>
  <c r="BR1399" i="7"/>
  <c r="BS1399" i="7"/>
  <c r="BT1399" i="7"/>
  <c r="BU1399" i="7"/>
  <c r="BV1399" i="7"/>
  <c r="BW1399" i="7"/>
  <c r="BX1399" i="7"/>
  <c r="BY1399" i="7"/>
  <c r="BZ1399" i="7"/>
  <c r="CA1399" i="7"/>
  <c r="AQ1400" i="7"/>
  <c r="AR1400" i="7"/>
  <c r="AS1400" i="7"/>
  <c r="AT1400" i="7"/>
  <c r="AU1400" i="7"/>
  <c r="AV1400" i="7"/>
  <c r="AW1400" i="7"/>
  <c r="AX1400" i="7"/>
  <c r="AY1400" i="7"/>
  <c r="AZ1400" i="7"/>
  <c r="BA1400" i="7"/>
  <c r="BB1400" i="7"/>
  <c r="BC1400" i="7"/>
  <c r="BD1400" i="7"/>
  <c r="BE1400" i="7"/>
  <c r="BF1400" i="7"/>
  <c r="BG1400" i="7"/>
  <c r="BH1400" i="7"/>
  <c r="BI1400" i="7"/>
  <c r="BJ1400" i="7"/>
  <c r="BK1400" i="7"/>
  <c r="BL1400" i="7"/>
  <c r="BM1400" i="7"/>
  <c r="BN1400" i="7"/>
  <c r="BO1400" i="7"/>
  <c r="BP1400" i="7"/>
  <c r="BQ1400" i="7"/>
  <c r="BR1400" i="7"/>
  <c r="BS1400" i="7"/>
  <c r="BT1400" i="7"/>
  <c r="BU1400" i="7"/>
  <c r="BV1400" i="7"/>
  <c r="BW1400" i="7"/>
  <c r="BX1400" i="7"/>
  <c r="BY1400" i="7"/>
  <c r="CA1400" i="7" s="1"/>
  <c r="BZ1400" i="7"/>
  <c r="AQ1401" i="7"/>
  <c r="AR1401" i="7"/>
  <c r="AS1401" i="7"/>
  <c r="AT1401" i="7"/>
  <c r="AU1401" i="7"/>
  <c r="AV1401" i="7"/>
  <c r="AW1401" i="7"/>
  <c r="AX1401" i="7"/>
  <c r="AY1401" i="7"/>
  <c r="AZ1401" i="7"/>
  <c r="BA1401" i="7"/>
  <c r="BB1401" i="7"/>
  <c r="BC1401" i="7"/>
  <c r="BD1401" i="7"/>
  <c r="BE1401" i="7"/>
  <c r="BF1401" i="7"/>
  <c r="BG1401" i="7"/>
  <c r="BH1401" i="7"/>
  <c r="BI1401" i="7"/>
  <c r="BJ1401" i="7"/>
  <c r="BK1401" i="7"/>
  <c r="BL1401" i="7"/>
  <c r="BM1401" i="7"/>
  <c r="BN1401" i="7"/>
  <c r="BO1401" i="7"/>
  <c r="BP1401" i="7"/>
  <c r="BQ1401" i="7"/>
  <c r="BR1401" i="7"/>
  <c r="BS1401" i="7"/>
  <c r="BT1401" i="7"/>
  <c r="BU1401" i="7"/>
  <c r="BV1401" i="7"/>
  <c r="BW1401" i="7"/>
  <c r="BX1401" i="7"/>
  <c r="BY1401" i="7"/>
  <c r="CA1401" i="7" s="1"/>
  <c r="BZ1401" i="7"/>
  <c r="AQ1402" i="7"/>
  <c r="AR1402" i="7"/>
  <c r="AS1402" i="7"/>
  <c r="AT1402" i="7"/>
  <c r="AU1402" i="7"/>
  <c r="AV1402" i="7"/>
  <c r="AW1402" i="7"/>
  <c r="AX1402" i="7"/>
  <c r="AY1402" i="7"/>
  <c r="AZ1402" i="7"/>
  <c r="BA1402" i="7"/>
  <c r="BB1402" i="7"/>
  <c r="BC1402" i="7"/>
  <c r="BD1402" i="7"/>
  <c r="BE1402" i="7"/>
  <c r="BF1402" i="7"/>
  <c r="BG1402" i="7"/>
  <c r="BH1402" i="7"/>
  <c r="BI1402" i="7"/>
  <c r="BJ1402" i="7"/>
  <c r="BK1402" i="7"/>
  <c r="BL1402" i="7"/>
  <c r="BM1402" i="7"/>
  <c r="BN1402" i="7"/>
  <c r="BO1402" i="7"/>
  <c r="BP1402" i="7"/>
  <c r="BQ1402" i="7"/>
  <c r="BR1402" i="7"/>
  <c r="BS1402" i="7"/>
  <c r="BT1402" i="7"/>
  <c r="BU1402" i="7"/>
  <c r="BV1402" i="7"/>
  <c r="BW1402" i="7"/>
  <c r="BX1402" i="7"/>
  <c r="BY1402" i="7"/>
  <c r="BZ1402" i="7"/>
  <c r="CA1402" i="7"/>
  <c r="AQ1403" i="7"/>
  <c r="AR1403" i="7"/>
  <c r="AS1403" i="7"/>
  <c r="AT1403" i="7"/>
  <c r="AU1403" i="7"/>
  <c r="AV1403" i="7"/>
  <c r="AW1403" i="7"/>
  <c r="AX1403" i="7"/>
  <c r="AY1403" i="7"/>
  <c r="AZ1403" i="7"/>
  <c r="BA1403" i="7"/>
  <c r="BB1403" i="7"/>
  <c r="BC1403" i="7"/>
  <c r="BD1403" i="7"/>
  <c r="BE1403" i="7"/>
  <c r="BF1403" i="7"/>
  <c r="BG1403" i="7"/>
  <c r="BH1403" i="7"/>
  <c r="BI1403" i="7"/>
  <c r="BJ1403" i="7"/>
  <c r="BK1403" i="7"/>
  <c r="BL1403" i="7"/>
  <c r="BM1403" i="7"/>
  <c r="BN1403" i="7"/>
  <c r="BO1403" i="7"/>
  <c r="BP1403" i="7"/>
  <c r="BQ1403" i="7"/>
  <c r="BR1403" i="7"/>
  <c r="BS1403" i="7"/>
  <c r="BT1403" i="7"/>
  <c r="BU1403" i="7"/>
  <c r="BV1403" i="7"/>
  <c r="BW1403" i="7"/>
  <c r="BX1403" i="7"/>
  <c r="BY1403" i="7"/>
  <c r="BZ1403" i="7"/>
  <c r="CA1403" i="7"/>
  <c r="AQ1404" i="7"/>
  <c r="AR1404" i="7"/>
  <c r="AS1404" i="7"/>
  <c r="AT1404" i="7"/>
  <c r="AU1404" i="7"/>
  <c r="AV1404" i="7"/>
  <c r="AW1404" i="7"/>
  <c r="AX1404" i="7"/>
  <c r="AY1404" i="7"/>
  <c r="AZ1404" i="7"/>
  <c r="BA1404" i="7"/>
  <c r="BB1404" i="7"/>
  <c r="BC1404" i="7"/>
  <c r="BD1404" i="7"/>
  <c r="BE1404" i="7"/>
  <c r="BF1404" i="7"/>
  <c r="BG1404" i="7"/>
  <c r="BH1404" i="7"/>
  <c r="BI1404" i="7"/>
  <c r="BJ1404" i="7"/>
  <c r="BK1404" i="7"/>
  <c r="BL1404" i="7"/>
  <c r="BM1404" i="7"/>
  <c r="BN1404" i="7"/>
  <c r="BO1404" i="7"/>
  <c r="BP1404" i="7"/>
  <c r="BQ1404" i="7"/>
  <c r="BR1404" i="7"/>
  <c r="BS1404" i="7"/>
  <c r="BT1404" i="7"/>
  <c r="BU1404" i="7"/>
  <c r="BV1404" i="7"/>
  <c r="BW1404" i="7"/>
  <c r="BX1404" i="7"/>
  <c r="BY1404" i="7"/>
  <c r="CA1404" i="7" s="1"/>
  <c r="BZ1404" i="7"/>
  <c r="AQ1405" i="7"/>
  <c r="AR1405" i="7"/>
  <c r="AS1405" i="7"/>
  <c r="AT1405" i="7"/>
  <c r="AU1405" i="7"/>
  <c r="AV1405" i="7"/>
  <c r="AW1405" i="7"/>
  <c r="AX1405" i="7"/>
  <c r="AY1405" i="7"/>
  <c r="AZ1405" i="7"/>
  <c r="BA1405" i="7"/>
  <c r="BB1405" i="7"/>
  <c r="BC1405" i="7"/>
  <c r="BD1405" i="7"/>
  <c r="BE1405" i="7"/>
  <c r="BF1405" i="7"/>
  <c r="BG1405" i="7"/>
  <c r="BH1405" i="7"/>
  <c r="BI1405" i="7"/>
  <c r="BJ1405" i="7"/>
  <c r="BK1405" i="7"/>
  <c r="BL1405" i="7"/>
  <c r="BM1405" i="7"/>
  <c r="BN1405" i="7"/>
  <c r="BO1405" i="7"/>
  <c r="BP1405" i="7"/>
  <c r="BQ1405" i="7"/>
  <c r="BR1405" i="7"/>
  <c r="BS1405" i="7"/>
  <c r="BT1405" i="7"/>
  <c r="BU1405" i="7"/>
  <c r="BV1405" i="7"/>
  <c r="BW1405" i="7"/>
  <c r="BX1405" i="7"/>
  <c r="BY1405" i="7"/>
  <c r="CA1405" i="7" s="1"/>
  <c r="BZ1405" i="7"/>
  <c r="AQ1406" i="7"/>
  <c r="AR1406" i="7"/>
  <c r="AS1406" i="7"/>
  <c r="AT1406" i="7"/>
  <c r="AU1406" i="7"/>
  <c r="AV1406" i="7"/>
  <c r="AW1406" i="7"/>
  <c r="AX1406" i="7"/>
  <c r="AY1406" i="7"/>
  <c r="AZ1406" i="7"/>
  <c r="BA1406" i="7"/>
  <c r="BB1406" i="7"/>
  <c r="BC1406" i="7"/>
  <c r="BD1406" i="7"/>
  <c r="BE1406" i="7"/>
  <c r="BF1406" i="7"/>
  <c r="BG1406" i="7"/>
  <c r="BH1406" i="7"/>
  <c r="BI1406" i="7"/>
  <c r="BJ1406" i="7"/>
  <c r="BK1406" i="7"/>
  <c r="BL1406" i="7"/>
  <c r="BM1406" i="7"/>
  <c r="BN1406" i="7"/>
  <c r="BO1406" i="7"/>
  <c r="BP1406" i="7"/>
  <c r="BQ1406" i="7"/>
  <c r="BR1406" i="7"/>
  <c r="BS1406" i="7"/>
  <c r="BT1406" i="7"/>
  <c r="BU1406" i="7"/>
  <c r="BV1406" i="7"/>
  <c r="BW1406" i="7"/>
  <c r="BX1406" i="7"/>
  <c r="BY1406" i="7"/>
  <c r="BZ1406" i="7"/>
  <c r="CA1406" i="7"/>
  <c r="AQ1407" i="7"/>
  <c r="AR1407" i="7"/>
  <c r="AS1407" i="7"/>
  <c r="AT1407" i="7"/>
  <c r="AU1407" i="7"/>
  <c r="AV1407" i="7"/>
  <c r="AW1407" i="7"/>
  <c r="AX1407" i="7"/>
  <c r="AY1407" i="7"/>
  <c r="AZ1407" i="7"/>
  <c r="BA1407" i="7"/>
  <c r="BB1407" i="7"/>
  <c r="BC1407" i="7"/>
  <c r="BD1407" i="7"/>
  <c r="BE1407" i="7"/>
  <c r="BF1407" i="7"/>
  <c r="BG1407" i="7"/>
  <c r="BH1407" i="7"/>
  <c r="BI1407" i="7"/>
  <c r="BJ1407" i="7"/>
  <c r="BK1407" i="7"/>
  <c r="BL1407" i="7"/>
  <c r="BM1407" i="7"/>
  <c r="BN1407" i="7"/>
  <c r="BO1407" i="7"/>
  <c r="BP1407" i="7"/>
  <c r="BQ1407" i="7"/>
  <c r="BR1407" i="7"/>
  <c r="BS1407" i="7"/>
  <c r="BT1407" i="7"/>
  <c r="BU1407" i="7"/>
  <c r="BV1407" i="7"/>
  <c r="BW1407" i="7"/>
  <c r="BX1407" i="7"/>
  <c r="BY1407" i="7"/>
  <c r="BZ1407" i="7"/>
  <c r="CA1407" i="7"/>
  <c r="AQ1408" i="7"/>
  <c r="AR1408" i="7"/>
  <c r="AS1408" i="7"/>
  <c r="AT1408" i="7"/>
  <c r="AU1408" i="7"/>
  <c r="AV1408" i="7"/>
  <c r="AW1408" i="7"/>
  <c r="AX1408" i="7"/>
  <c r="AY1408" i="7"/>
  <c r="AZ1408" i="7"/>
  <c r="BA1408" i="7"/>
  <c r="BB1408" i="7"/>
  <c r="BC1408" i="7"/>
  <c r="BD1408" i="7"/>
  <c r="BE1408" i="7"/>
  <c r="BF1408" i="7"/>
  <c r="BG1408" i="7"/>
  <c r="BH1408" i="7"/>
  <c r="BI1408" i="7"/>
  <c r="BJ1408" i="7"/>
  <c r="BK1408" i="7"/>
  <c r="BL1408" i="7"/>
  <c r="BM1408" i="7"/>
  <c r="BN1408" i="7"/>
  <c r="BO1408" i="7"/>
  <c r="BP1408" i="7"/>
  <c r="BQ1408" i="7"/>
  <c r="BR1408" i="7"/>
  <c r="BS1408" i="7"/>
  <c r="BT1408" i="7"/>
  <c r="BU1408" i="7"/>
  <c r="BV1408" i="7"/>
  <c r="BW1408" i="7"/>
  <c r="BX1408" i="7"/>
  <c r="BY1408" i="7"/>
  <c r="CA1408" i="7" s="1"/>
  <c r="BZ1408" i="7"/>
  <c r="AQ1409" i="7"/>
  <c r="AR1409" i="7"/>
  <c r="AS1409" i="7"/>
  <c r="AT1409" i="7"/>
  <c r="AU1409" i="7"/>
  <c r="AV1409" i="7"/>
  <c r="AW1409" i="7"/>
  <c r="AX1409" i="7"/>
  <c r="AY1409" i="7"/>
  <c r="AZ1409" i="7"/>
  <c r="BA1409" i="7"/>
  <c r="BB1409" i="7"/>
  <c r="BC1409" i="7"/>
  <c r="BD1409" i="7"/>
  <c r="BE1409" i="7"/>
  <c r="BF1409" i="7"/>
  <c r="BG1409" i="7"/>
  <c r="BH1409" i="7"/>
  <c r="BI1409" i="7"/>
  <c r="BJ1409" i="7"/>
  <c r="BK1409" i="7"/>
  <c r="BL1409" i="7"/>
  <c r="BM1409" i="7"/>
  <c r="BN1409" i="7"/>
  <c r="BO1409" i="7"/>
  <c r="BP1409" i="7"/>
  <c r="BQ1409" i="7"/>
  <c r="BR1409" i="7"/>
  <c r="BS1409" i="7"/>
  <c r="BT1409" i="7"/>
  <c r="BU1409" i="7"/>
  <c r="BV1409" i="7"/>
  <c r="BW1409" i="7"/>
  <c r="BX1409" i="7"/>
  <c r="BY1409" i="7"/>
  <c r="CA1409" i="7" s="1"/>
  <c r="BZ1409" i="7"/>
  <c r="AQ1410" i="7"/>
  <c r="AR1410" i="7"/>
  <c r="AS1410" i="7"/>
  <c r="AT1410" i="7"/>
  <c r="AU1410" i="7"/>
  <c r="AV1410" i="7"/>
  <c r="AW1410" i="7"/>
  <c r="AX1410" i="7"/>
  <c r="AY1410" i="7"/>
  <c r="AZ1410" i="7"/>
  <c r="BA1410" i="7"/>
  <c r="BB1410" i="7"/>
  <c r="BC1410" i="7"/>
  <c r="BD1410" i="7"/>
  <c r="BE1410" i="7"/>
  <c r="BF1410" i="7"/>
  <c r="BG1410" i="7"/>
  <c r="BH1410" i="7"/>
  <c r="BI1410" i="7"/>
  <c r="BJ1410" i="7"/>
  <c r="BK1410" i="7"/>
  <c r="BL1410" i="7"/>
  <c r="BM1410" i="7"/>
  <c r="BN1410" i="7"/>
  <c r="BO1410" i="7"/>
  <c r="BP1410" i="7"/>
  <c r="BQ1410" i="7"/>
  <c r="BR1410" i="7"/>
  <c r="BS1410" i="7"/>
  <c r="BT1410" i="7"/>
  <c r="BU1410" i="7"/>
  <c r="BV1410" i="7"/>
  <c r="BW1410" i="7"/>
  <c r="BX1410" i="7"/>
  <c r="BY1410" i="7"/>
  <c r="BZ1410" i="7"/>
  <c r="CA1410" i="7"/>
  <c r="AQ1411" i="7"/>
  <c r="AR1411" i="7"/>
  <c r="AS1411" i="7"/>
  <c r="AT1411" i="7"/>
  <c r="AU1411" i="7"/>
  <c r="AV1411" i="7"/>
  <c r="AW1411" i="7"/>
  <c r="AX1411" i="7"/>
  <c r="AY1411" i="7"/>
  <c r="AZ1411" i="7"/>
  <c r="BA1411" i="7"/>
  <c r="BB1411" i="7"/>
  <c r="BC1411" i="7"/>
  <c r="BD1411" i="7"/>
  <c r="BE1411" i="7"/>
  <c r="BF1411" i="7"/>
  <c r="BG1411" i="7"/>
  <c r="BH1411" i="7"/>
  <c r="BI1411" i="7"/>
  <c r="BJ1411" i="7"/>
  <c r="BK1411" i="7"/>
  <c r="BL1411" i="7"/>
  <c r="BM1411" i="7"/>
  <c r="BN1411" i="7"/>
  <c r="BO1411" i="7"/>
  <c r="BP1411" i="7"/>
  <c r="BQ1411" i="7"/>
  <c r="BR1411" i="7"/>
  <c r="BS1411" i="7"/>
  <c r="BT1411" i="7"/>
  <c r="BU1411" i="7"/>
  <c r="BV1411" i="7"/>
  <c r="BW1411" i="7"/>
  <c r="BX1411" i="7"/>
  <c r="BY1411" i="7"/>
  <c r="BZ1411" i="7"/>
  <c r="CA1411" i="7"/>
  <c r="AQ1412" i="7"/>
  <c r="AR1412" i="7"/>
  <c r="AS1412" i="7"/>
  <c r="AT1412" i="7"/>
  <c r="AU1412" i="7"/>
  <c r="AV1412" i="7"/>
  <c r="AW1412" i="7"/>
  <c r="AX1412" i="7"/>
  <c r="AY1412" i="7"/>
  <c r="AZ1412" i="7"/>
  <c r="BA1412" i="7"/>
  <c r="BB1412" i="7"/>
  <c r="BC1412" i="7"/>
  <c r="BD1412" i="7"/>
  <c r="BE1412" i="7"/>
  <c r="BF1412" i="7"/>
  <c r="BG1412" i="7"/>
  <c r="BH1412" i="7"/>
  <c r="BI1412" i="7"/>
  <c r="BJ1412" i="7"/>
  <c r="BK1412" i="7"/>
  <c r="BL1412" i="7"/>
  <c r="BM1412" i="7"/>
  <c r="BN1412" i="7"/>
  <c r="BO1412" i="7"/>
  <c r="BP1412" i="7"/>
  <c r="BQ1412" i="7"/>
  <c r="BR1412" i="7"/>
  <c r="BS1412" i="7"/>
  <c r="BT1412" i="7"/>
  <c r="BU1412" i="7"/>
  <c r="BV1412" i="7"/>
  <c r="BW1412" i="7"/>
  <c r="BX1412" i="7"/>
  <c r="BY1412" i="7"/>
  <c r="CA1412" i="7" s="1"/>
  <c r="BZ1412" i="7"/>
  <c r="AQ1413" i="7"/>
  <c r="AR1413" i="7"/>
  <c r="AS1413" i="7"/>
  <c r="AT1413" i="7"/>
  <c r="AU1413" i="7"/>
  <c r="AV1413" i="7"/>
  <c r="AW1413" i="7"/>
  <c r="AX1413" i="7"/>
  <c r="AY1413" i="7"/>
  <c r="AZ1413" i="7"/>
  <c r="BA1413" i="7"/>
  <c r="BB1413" i="7"/>
  <c r="BC1413" i="7"/>
  <c r="BD1413" i="7"/>
  <c r="BE1413" i="7"/>
  <c r="BF1413" i="7"/>
  <c r="BG1413" i="7"/>
  <c r="BH1413" i="7"/>
  <c r="BI1413" i="7"/>
  <c r="BJ1413" i="7"/>
  <c r="BK1413" i="7"/>
  <c r="BL1413" i="7"/>
  <c r="BM1413" i="7"/>
  <c r="BN1413" i="7"/>
  <c r="BO1413" i="7"/>
  <c r="BP1413" i="7"/>
  <c r="BQ1413" i="7"/>
  <c r="BR1413" i="7"/>
  <c r="BS1413" i="7"/>
  <c r="BT1413" i="7"/>
  <c r="BU1413" i="7"/>
  <c r="BV1413" i="7"/>
  <c r="BW1413" i="7"/>
  <c r="BX1413" i="7"/>
  <c r="BY1413" i="7"/>
  <c r="CA1413" i="7" s="1"/>
  <c r="BZ1413" i="7"/>
  <c r="AQ1414" i="7"/>
  <c r="AR1414" i="7"/>
  <c r="AS1414" i="7"/>
  <c r="AT1414" i="7"/>
  <c r="AU1414" i="7"/>
  <c r="AV1414" i="7"/>
  <c r="AW1414" i="7"/>
  <c r="AX1414" i="7"/>
  <c r="AY1414" i="7"/>
  <c r="AZ1414" i="7"/>
  <c r="BA1414" i="7"/>
  <c r="BB1414" i="7"/>
  <c r="BC1414" i="7"/>
  <c r="BD1414" i="7"/>
  <c r="BE1414" i="7"/>
  <c r="BF1414" i="7"/>
  <c r="BG1414" i="7"/>
  <c r="BH1414" i="7"/>
  <c r="BI1414" i="7"/>
  <c r="BJ1414" i="7"/>
  <c r="BK1414" i="7"/>
  <c r="BL1414" i="7"/>
  <c r="BM1414" i="7"/>
  <c r="BN1414" i="7"/>
  <c r="BO1414" i="7"/>
  <c r="BP1414" i="7"/>
  <c r="BQ1414" i="7"/>
  <c r="BR1414" i="7"/>
  <c r="BS1414" i="7"/>
  <c r="BT1414" i="7"/>
  <c r="BU1414" i="7"/>
  <c r="BV1414" i="7"/>
  <c r="BW1414" i="7"/>
  <c r="BX1414" i="7"/>
  <c r="BY1414" i="7"/>
  <c r="BZ1414" i="7"/>
  <c r="CA1414" i="7"/>
  <c r="AQ1415" i="7"/>
  <c r="AR1415" i="7"/>
  <c r="AS1415" i="7"/>
  <c r="AT1415" i="7"/>
  <c r="AU1415" i="7"/>
  <c r="AV1415" i="7"/>
  <c r="AW1415" i="7"/>
  <c r="AX1415" i="7"/>
  <c r="AY1415" i="7"/>
  <c r="AZ1415" i="7"/>
  <c r="BA1415" i="7"/>
  <c r="BB1415" i="7"/>
  <c r="BC1415" i="7"/>
  <c r="BD1415" i="7"/>
  <c r="BE1415" i="7"/>
  <c r="BF1415" i="7"/>
  <c r="BG1415" i="7"/>
  <c r="BH1415" i="7"/>
  <c r="BI1415" i="7"/>
  <c r="BJ1415" i="7"/>
  <c r="BK1415" i="7"/>
  <c r="BL1415" i="7"/>
  <c r="BM1415" i="7"/>
  <c r="BN1415" i="7"/>
  <c r="BO1415" i="7"/>
  <c r="BP1415" i="7"/>
  <c r="BQ1415" i="7"/>
  <c r="BR1415" i="7"/>
  <c r="BS1415" i="7"/>
  <c r="BT1415" i="7"/>
  <c r="BU1415" i="7"/>
  <c r="BV1415" i="7"/>
  <c r="BW1415" i="7"/>
  <c r="BX1415" i="7"/>
  <c r="BY1415" i="7"/>
  <c r="BZ1415" i="7"/>
  <c r="CA1415" i="7"/>
  <c r="AQ1416" i="7"/>
  <c r="AR1416" i="7"/>
  <c r="AS1416" i="7"/>
  <c r="AT1416" i="7"/>
  <c r="AU1416" i="7"/>
  <c r="AV1416" i="7"/>
  <c r="AW1416" i="7"/>
  <c r="AX1416" i="7"/>
  <c r="AY1416" i="7"/>
  <c r="AZ1416" i="7"/>
  <c r="BA1416" i="7"/>
  <c r="BB1416" i="7"/>
  <c r="BC1416" i="7"/>
  <c r="BD1416" i="7"/>
  <c r="BE1416" i="7"/>
  <c r="BF1416" i="7"/>
  <c r="BG1416" i="7"/>
  <c r="BH1416" i="7"/>
  <c r="BI1416" i="7"/>
  <c r="BJ1416" i="7"/>
  <c r="BK1416" i="7"/>
  <c r="BL1416" i="7"/>
  <c r="BM1416" i="7"/>
  <c r="BN1416" i="7"/>
  <c r="BO1416" i="7"/>
  <c r="BP1416" i="7"/>
  <c r="BQ1416" i="7"/>
  <c r="BR1416" i="7"/>
  <c r="BS1416" i="7"/>
  <c r="BT1416" i="7"/>
  <c r="BU1416" i="7"/>
  <c r="BV1416" i="7"/>
  <c r="BW1416" i="7"/>
  <c r="BX1416" i="7"/>
  <c r="BY1416" i="7"/>
  <c r="CA1416" i="7" s="1"/>
  <c r="BZ1416" i="7"/>
  <c r="AQ1417" i="7"/>
  <c r="AR1417" i="7"/>
  <c r="AS1417" i="7"/>
  <c r="AT1417" i="7"/>
  <c r="AU1417" i="7"/>
  <c r="AV1417" i="7"/>
  <c r="AW1417" i="7"/>
  <c r="AX1417" i="7"/>
  <c r="AY1417" i="7"/>
  <c r="AZ1417" i="7"/>
  <c r="BA1417" i="7"/>
  <c r="BB1417" i="7"/>
  <c r="BC1417" i="7"/>
  <c r="BD1417" i="7"/>
  <c r="BE1417" i="7"/>
  <c r="BF1417" i="7"/>
  <c r="BG1417" i="7"/>
  <c r="BH1417" i="7"/>
  <c r="BI1417" i="7"/>
  <c r="BJ1417" i="7"/>
  <c r="BK1417" i="7"/>
  <c r="BL1417" i="7"/>
  <c r="BM1417" i="7"/>
  <c r="BN1417" i="7"/>
  <c r="BO1417" i="7"/>
  <c r="BP1417" i="7"/>
  <c r="BQ1417" i="7"/>
  <c r="BR1417" i="7"/>
  <c r="BS1417" i="7"/>
  <c r="BT1417" i="7"/>
  <c r="BU1417" i="7"/>
  <c r="BV1417" i="7"/>
  <c r="BW1417" i="7"/>
  <c r="BX1417" i="7"/>
  <c r="BY1417" i="7"/>
  <c r="CA1417" i="7" s="1"/>
  <c r="BZ1417" i="7"/>
  <c r="AQ1418" i="7"/>
  <c r="AR1418" i="7"/>
  <c r="AS1418" i="7"/>
  <c r="AT1418" i="7"/>
  <c r="AU1418" i="7"/>
  <c r="AV1418" i="7"/>
  <c r="AW1418" i="7"/>
  <c r="AX1418" i="7"/>
  <c r="AY1418" i="7"/>
  <c r="AZ1418" i="7"/>
  <c r="BA1418" i="7"/>
  <c r="BB1418" i="7"/>
  <c r="BC1418" i="7"/>
  <c r="BD1418" i="7"/>
  <c r="BE1418" i="7"/>
  <c r="BF1418" i="7"/>
  <c r="BG1418" i="7"/>
  <c r="BH1418" i="7"/>
  <c r="BI1418" i="7"/>
  <c r="BJ1418" i="7"/>
  <c r="BK1418" i="7"/>
  <c r="BL1418" i="7"/>
  <c r="BM1418" i="7"/>
  <c r="BN1418" i="7"/>
  <c r="BO1418" i="7"/>
  <c r="BP1418" i="7"/>
  <c r="BQ1418" i="7"/>
  <c r="BR1418" i="7"/>
  <c r="BS1418" i="7"/>
  <c r="BT1418" i="7"/>
  <c r="BU1418" i="7"/>
  <c r="BV1418" i="7"/>
  <c r="BW1418" i="7"/>
  <c r="BX1418" i="7"/>
  <c r="BY1418" i="7"/>
  <c r="BZ1418" i="7"/>
  <c r="CA1418" i="7"/>
  <c r="AQ1419" i="7"/>
  <c r="AR1419" i="7"/>
  <c r="AS1419" i="7"/>
  <c r="AT1419" i="7"/>
  <c r="AU1419" i="7"/>
  <c r="AV1419" i="7"/>
  <c r="AW1419" i="7"/>
  <c r="AX1419" i="7"/>
  <c r="AY1419" i="7"/>
  <c r="AZ1419" i="7"/>
  <c r="BA1419" i="7"/>
  <c r="BB1419" i="7"/>
  <c r="BC1419" i="7"/>
  <c r="BD1419" i="7"/>
  <c r="BE1419" i="7"/>
  <c r="BF1419" i="7"/>
  <c r="BG1419" i="7"/>
  <c r="BH1419" i="7"/>
  <c r="BI1419" i="7"/>
  <c r="BJ1419" i="7"/>
  <c r="BK1419" i="7"/>
  <c r="BL1419" i="7"/>
  <c r="BM1419" i="7"/>
  <c r="BN1419" i="7"/>
  <c r="BO1419" i="7"/>
  <c r="BP1419" i="7"/>
  <c r="BQ1419" i="7"/>
  <c r="BR1419" i="7"/>
  <c r="BS1419" i="7"/>
  <c r="BT1419" i="7"/>
  <c r="BU1419" i="7"/>
  <c r="BV1419" i="7"/>
  <c r="BW1419" i="7"/>
  <c r="BX1419" i="7"/>
  <c r="BY1419" i="7"/>
  <c r="BZ1419" i="7"/>
  <c r="CA1419" i="7"/>
  <c r="AQ1420" i="7"/>
  <c r="AR1420" i="7"/>
  <c r="AS1420" i="7"/>
  <c r="AT1420" i="7"/>
  <c r="AU1420" i="7"/>
  <c r="AV1420" i="7"/>
  <c r="AW1420" i="7"/>
  <c r="AX1420" i="7"/>
  <c r="AY1420" i="7"/>
  <c r="AZ1420" i="7"/>
  <c r="BA1420" i="7"/>
  <c r="BB1420" i="7"/>
  <c r="BC1420" i="7"/>
  <c r="BD1420" i="7"/>
  <c r="BE1420" i="7"/>
  <c r="BF1420" i="7"/>
  <c r="BG1420" i="7"/>
  <c r="BH1420" i="7"/>
  <c r="BI1420" i="7"/>
  <c r="BJ1420" i="7"/>
  <c r="BK1420" i="7"/>
  <c r="BL1420" i="7"/>
  <c r="BM1420" i="7"/>
  <c r="BN1420" i="7"/>
  <c r="BO1420" i="7"/>
  <c r="BP1420" i="7"/>
  <c r="BQ1420" i="7"/>
  <c r="BR1420" i="7"/>
  <c r="BS1420" i="7"/>
  <c r="BT1420" i="7"/>
  <c r="BU1420" i="7"/>
  <c r="BV1420" i="7"/>
  <c r="BW1420" i="7"/>
  <c r="BX1420" i="7"/>
  <c r="BY1420" i="7"/>
  <c r="CA1420" i="7" s="1"/>
  <c r="BZ1420" i="7"/>
  <c r="AQ1421" i="7"/>
  <c r="AR1421" i="7"/>
  <c r="AS1421" i="7"/>
  <c r="AT1421" i="7"/>
  <c r="AU1421" i="7"/>
  <c r="AV1421" i="7"/>
  <c r="AW1421" i="7"/>
  <c r="AX1421" i="7"/>
  <c r="AY1421" i="7"/>
  <c r="AZ1421" i="7"/>
  <c r="BA1421" i="7"/>
  <c r="BB1421" i="7"/>
  <c r="BC1421" i="7"/>
  <c r="BD1421" i="7"/>
  <c r="BE1421" i="7"/>
  <c r="BF1421" i="7"/>
  <c r="BG1421" i="7"/>
  <c r="BH1421" i="7"/>
  <c r="BI1421" i="7"/>
  <c r="BJ1421" i="7"/>
  <c r="BK1421" i="7"/>
  <c r="BL1421" i="7"/>
  <c r="BM1421" i="7"/>
  <c r="BN1421" i="7"/>
  <c r="BO1421" i="7"/>
  <c r="BP1421" i="7"/>
  <c r="BQ1421" i="7"/>
  <c r="BR1421" i="7"/>
  <c r="BS1421" i="7"/>
  <c r="BT1421" i="7"/>
  <c r="BU1421" i="7"/>
  <c r="BV1421" i="7"/>
  <c r="BW1421" i="7"/>
  <c r="BX1421" i="7"/>
  <c r="BY1421" i="7"/>
  <c r="CA1421" i="7" s="1"/>
  <c r="BZ1421" i="7"/>
  <c r="AQ1422" i="7"/>
  <c r="AR1422" i="7"/>
  <c r="AS1422" i="7"/>
  <c r="AT1422" i="7"/>
  <c r="AU1422" i="7"/>
  <c r="AV1422" i="7"/>
  <c r="AW1422" i="7"/>
  <c r="AX1422" i="7"/>
  <c r="AY1422" i="7"/>
  <c r="AZ1422" i="7"/>
  <c r="BA1422" i="7"/>
  <c r="BB1422" i="7"/>
  <c r="BC1422" i="7"/>
  <c r="BD1422" i="7"/>
  <c r="BE1422" i="7"/>
  <c r="BF1422" i="7"/>
  <c r="BG1422" i="7"/>
  <c r="BH1422" i="7"/>
  <c r="BI1422" i="7"/>
  <c r="BJ1422" i="7"/>
  <c r="BK1422" i="7"/>
  <c r="BL1422" i="7"/>
  <c r="BM1422" i="7"/>
  <c r="BN1422" i="7"/>
  <c r="BO1422" i="7"/>
  <c r="BP1422" i="7"/>
  <c r="BQ1422" i="7"/>
  <c r="BR1422" i="7"/>
  <c r="BS1422" i="7"/>
  <c r="BT1422" i="7"/>
  <c r="BU1422" i="7"/>
  <c r="BV1422" i="7"/>
  <c r="BW1422" i="7"/>
  <c r="BX1422" i="7"/>
  <c r="BY1422" i="7"/>
  <c r="BZ1422" i="7"/>
  <c r="CA1422" i="7"/>
  <c r="AQ1423" i="7"/>
  <c r="AR1423" i="7"/>
  <c r="AS1423" i="7"/>
  <c r="AT1423" i="7"/>
  <c r="AU1423" i="7"/>
  <c r="AV1423" i="7"/>
  <c r="AW1423" i="7"/>
  <c r="AX1423" i="7"/>
  <c r="AY1423" i="7"/>
  <c r="AZ1423" i="7"/>
  <c r="BA1423" i="7"/>
  <c r="BB1423" i="7"/>
  <c r="BC1423" i="7"/>
  <c r="BD1423" i="7"/>
  <c r="BE1423" i="7"/>
  <c r="BF1423" i="7"/>
  <c r="BG1423" i="7"/>
  <c r="BH1423" i="7"/>
  <c r="BI1423" i="7"/>
  <c r="BJ1423" i="7"/>
  <c r="BK1423" i="7"/>
  <c r="BL1423" i="7"/>
  <c r="BM1423" i="7"/>
  <c r="BN1423" i="7"/>
  <c r="BO1423" i="7"/>
  <c r="BP1423" i="7"/>
  <c r="BQ1423" i="7"/>
  <c r="BR1423" i="7"/>
  <c r="BS1423" i="7"/>
  <c r="BT1423" i="7"/>
  <c r="BU1423" i="7"/>
  <c r="BV1423" i="7"/>
  <c r="BW1423" i="7"/>
  <c r="BX1423" i="7"/>
  <c r="BY1423" i="7"/>
  <c r="BZ1423" i="7"/>
  <c r="CA1423" i="7"/>
  <c r="AQ1424" i="7"/>
  <c r="AR1424" i="7"/>
  <c r="AS1424" i="7"/>
  <c r="AT1424" i="7"/>
  <c r="AU1424" i="7"/>
  <c r="AV1424" i="7"/>
  <c r="AW1424" i="7"/>
  <c r="AX1424" i="7"/>
  <c r="AY1424" i="7"/>
  <c r="AZ1424" i="7"/>
  <c r="BA1424" i="7"/>
  <c r="BB1424" i="7"/>
  <c r="BC1424" i="7"/>
  <c r="BD1424" i="7"/>
  <c r="BE1424" i="7"/>
  <c r="BF1424" i="7"/>
  <c r="BG1424" i="7"/>
  <c r="BH1424" i="7"/>
  <c r="BI1424" i="7"/>
  <c r="BJ1424" i="7"/>
  <c r="BK1424" i="7"/>
  <c r="BL1424" i="7"/>
  <c r="BM1424" i="7"/>
  <c r="BN1424" i="7"/>
  <c r="BO1424" i="7"/>
  <c r="BP1424" i="7"/>
  <c r="BQ1424" i="7"/>
  <c r="BR1424" i="7"/>
  <c r="BS1424" i="7"/>
  <c r="BT1424" i="7"/>
  <c r="BU1424" i="7"/>
  <c r="BV1424" i="7"/>
  <c r="BW1424" i="7"/>
  <c r="BX1424" i="7"/>
  <c r="BY1424" i="7"/>
  <c r="CA1424" i="7" s="1"/>
  <c r="BZ1424" i="7"/>
  <c r="AQ1425" i="7"/>
  <c r="AR1425" i="7"/>
  <c r="AS1425" i="7"/>
  <c r="AT1425" i="7"/>
  <c r="AU1425" i="7"/>
  <c r="AV1425" i="7"/>
  <c r="AW1425" i="7"/>
  <c r="AX1425" i="7"/>
  <c r="AY1425" i="7"/>
  <c r="AZ1425" i="7"/>
  <c r="BA1425" i="7"/>
  <c r="BB1425" i="7"/>
  <c r="BC1425" i="7"/>
  <c r="BD1425" i="7"/>
  <c r="BE1425" i="7"/>
  <c r="BF1425" i="7"/>
  <c r="BG1425" i="7"/>
  <c r="BH1425" i="7"/>
  <c r="BI1425" i="7"/>
  <c r="BJ1425" i="7"/>
  <c r="BK1425" i="7"/>
  <c r="BL1425" i="7"/>
  <c r="BM1425" i="7"/>
  <c r="BN1425" i="7"/>
  <c r="BO1425" i="7"/>
  <c r="BP1425" i="7"/>
  <c r="BQ1425" i="7"/>
  <c r="BR1425" i="7"/>
  <c r="BS1425" i="7"/>
  <c r="BT1425" i="7"/>
  <c r="BU1425" i="7"/>
  <c r="BV1425" i="7"/>
  <c r="BW1425" i="7"/>
  <c r="BX1425" i="7"/>
  <c r="BY1425" i="7"/>
  <c r="CA1425" i="7" s="1"/>
  <c r="BZ1425" i="7"/>
  <c r="AQ1426" i="7"/>
  <c r="AR1426" i="7"/>
  <c r="AS1426" i="7"/>
  <c r="AT1426" i="7"/>
  <c r="AU1426" i="7"/>
  <c r="AV1426" i="7"/>
  <c r="AW1426" i="7"/>
  <c r="AX1426" i="7"/>
  <c r="AY1426" i="7"/>
  <c r="AZ1426" i="7"/>
  <c r="BA1426" i="7"/>
  <c r="BB1426" i="7"/>
  <c r="BC1426" i="7"/>
  <c r="BD1426" i="7"/>
  <c r="BE1426" i="7"/>
  <c r="BF1426" i="7"/>
  <c r="BG1426" i="7"/>
  <c r="BH1426" i="7"/>
  <c r="BI1426" i="7"/>
  <c r="BJ1426" i="7"/>
  <c r="BK1426" i="7"/>
  <c r="BL1426" i="7"/>
  <c r="BM1426" i="7"/>
  <c r="BN1426" i="7"/>
  <c r="BO1426" i="7"/>
  <c r="BP1426" i="7"/>
  <c r="BQ1426" i="7"/>
  <c r="BR1426" i="7"/>
  <c r="BS1426" i="7"/>
  <c r="BT1426" i="7"/>
  <c r="BU1426" i="7"/>
  <c r="BV1426" i="7"/>
  <c r="BW1426" i="7"/>
  <c r="BX1426" i="7"/>
  <c r="BY1426" i="7"/>
  <c r="BZ1426" i="7"/>
  <c r="CA1426" i="7"/>
  <c r="AQ1427" i="7"/>
  <c r="AR1427" i="7"/>
  <c r="AS1427" i="7"/>
  <c r="AT1427" i="7"/>
  <c r="AU1427" i="7"/>
  <c r="AV1427" i="7"/>
  <c r="AW1427" i="7"/>
  <c r="AX1427" i="7"/>
  <c r="AY1427" i="7"/>
  <c r="AZ1427" i="7"/>
  <c r="BA1427" i="7"/>
  <c r="BB1427" i="7"/>
  <c r="BC1427" i="7"/>
  <c r="BD1427" i="7"/>
  <c r="BE1427" i="7"/>
  <c r="BF1427" i="7"/>
  <c r="BG1427" i="7"/>
  <c r="BH1427" i="7"/>
  <c r="BI1427" i="7"/>
  <c r="BJ1427" i="7"/>
  <c r="BK1427" i="7"/>
  <c r="BL1427" i="7"/>
  <c r="BM1427" i="7"/>
  <c r="BN1427" i="7"/>
  <c r="BO1427" i="7"/>
  <c r="BP1427" i="7"/>
  <c r="BQ1427" i="7"/>
  <c r="BR1427" i="7"/>
  <c r="BS1427" i="7"/>
  <c r="BT1427" i="7"/>
  <c r="BU1427" i="7"/>
  <c r="BV1427" i="7"/>
  <c r="BW1427" i="7"/>
  <c r="BX1427" i="7"/>
  <c r="BY1427" i="7"/>
  <c r="BZ1427" i="7"/>
  <c r="AQ1428" i="7"/>
  <c r="AR1428" i="7"/>
  <c r="AS1428" i="7"/>
  <c r="AT1428" i="7"/>
  <c r="AU1428" i="7"/>
  <c r="AV1428" i="7"/>
  <c r="AW1428" i="7"/>
  <c r="AX1428" i="7"/>
  <c r="AY1428" i="7"/>
  <c r="AZ1428" i="7"/>
  <c r="BA1428" i="7"/>
  <c r="BB1428" i="7"/>
  <c r="BC1428" i="7"/>
  <c r="BD1428" i="7"/>
  <c r="BE1428" i="7"/>
  <c r="BF1428" i="7"/>
  <c r="BG1428" i="7"/>
  <c r="BH1428" i="7"/>
  <c r="BI1428" i="7"/>
  <c r="BJ1428" i="7"/>
  <c r="BK1428" i="7"/>
  <c r="BL1428" i="7"/>
  <c r="BM1428" i="7"/>
  <c r="BN1428" i="7"/>
  <c r="BO1428" i="7"/>
  <c r="BP1428" i="7"/>
  <c r="BQ1428" i="7"/>
  <c r="BR1428" i="7"/>
  <c r="BS1428" i="7"/>
  <c r="BT1428" i="7"/>
  <c r="BU1428" i="7"/>
  <c r="BV1428" i="7"/>
  <c r="BW1428" i="7"/>
  <c r="BX1428" i="7"/>
  <c r="BY1428" i="7"/>
  <c r="CA1428" i="7" s="1"/>
  <c r="BZ1428" i="7"/>
  <c r="AQ1429" i="7"/>
  <c r="AR1429" i="7"/>
  <c r="AS1429" i="7"/>
  <c r="AT1429" i="7"/>
  <c r="AU1429" i="7"/>
  <c r="AV1429" i="7"/>
  <c r="AW1429" i="7"/>
  <c r="AX1429" i="7"/>
  <c r="AY1429" i="7"/>
  <c r="AZ1429" i="7"/>
  <c r="BA1429" i="7"/>
  <c r="BB1429" i="7"/>
  <c r="BC1429" i="7"/>
  <c r="BD1429" i="7"/>
  <c r="BE1429" i="7"/>
  <c r="BF1429" i="7"/>
  <c r="BG1429" i="7"/>
  <c r="BH1429" i="7"/>
  <c r="BI1429" i="7"/>
  <c r="BJ1429" i="7"/>
  <c r="BK1429" i="7"/>
  <c r="BL1429" i="7"/>
  <c r="BM1429" i="7"/>
  <c r="BN1429" i="7"/>
  <c r="BO1429" i="7"/>
  <c r="BP1429" i="7"/>
  <c r="BQ1429" i="7"/>
  <c r="BR1429" i="7"/>
  <c r="BS1429" i="7"/>
  <c r="BT1429" i="7"/>
  <c r="BU1429" i="7"/>
  <c r="BV1429" i="7"/>
  <c r="BW1429" i="7"/>
  <c r="BX1429" i="7"/>
  <c r="BY1429" i="7"/>
  <c r="CA1429" i="7" s="1"/>
  <c r="BZ1429" i="7"/>
  <c r="AQ1430" i="7"/>
  <c r="AR1430" i="7"/>
  <c r="AS1430" i="7"/>
  <c r="AT1430" i="7"/>
  <c r="AU1430" i="7"/>
  <c r="AV1430" i="7"/>
  <c r="AW1430" i="7"/>
  <c r="AX1430" i="7"/>
  <c r="AY1430" i="7"/>
  <c r="AZ1430" i="7"/>
  <c r="BA1430" i="7"/>
  <c r="BB1430" i="7"/>
  <c r="BC1430" i="7"/>
  <c r="BD1430" i="7"/>
  <c r="BE1430" i="7"/>
  <c r="BF1430" i="7"/>
  <c r="BG1430" i="7"/>
  <c r="BH1430" i="7"/>
  <c r="BI1430" i="7"/>
  <c r="BJ1430" i="7"/>
  <c r="BK1430" i="7"/>
  <c r="BL1430" i="7"/>
  <c r="BM1430" i="7"/>
  <c r="BN1430" i="7"/>
  <c r="BO1430" i="7"/>
  <c r="BP1430" i="7"/>
  <c r="BQ1430" i="7"/>
  <c r="BR1430" i="7"/>
  <c r="BS1430" i="7"/>
  <c r="BT1430" i="7"/>
  <c r="BU1430" i="7"/>
  <c r="BV1430" i="7"/>
  <c r="BW1430" i="7"/>
  <c r="BX1430" i="7"/>
  <c r="BY1430" i="7"/>
  <c r="BZ1430" i="7"/>
  <c r="CA1430" i="7"/>
  <c r="AQ1431" i="7"/>
  <c r="AR1431" i="7"/>
  <c r="AS1431" i="7"/>
  <c r="AT1431" i="7"/>
  <c r="AU1431" i="7"/>
  <c r="AV1431" i="7"/>
  <c r="AW1431" i="7"/>
  <c r="AX1431" i="7"/>
  <c r="AY1431" i="7"/>
  <c r="AZ1431" i="7"/>
  <c r="BA1431" i="7"/>
  <c r="BB1431" i="7"/>
  <c r="BC1431" i="7"/>
  <c r="BD1431" i="7"/>
  <c r="BE1431" i="7"/>
  <c r="BF1431" i="7"/>
  <c r="BG1431" i="7"/>
  <c r="BH1431" i="7"/>
  <c r="BI1431" i="7"/>
  <c r="BJ1431" i="7"/>
  <c r="BK1431" i="7"/>
  <c r="BL1431" i="7"/>
  <c r="BM1431" i="7"/>
  <c r="BN1431" i="7"/>
  <c r="BO1431" i="7"/>
  <c r="BP1431" i="7"/>
  <c r="BQ1431" i="7"/>
  <c r="BR1431" i="7"/>
  <c r="BS1431" i="7"/>
  <c r="BT1431" i="7"/>
  <c r="BU1431" i="7"/>
  <c r="BV1431" i="7"/>
  <c r="BW1431" i="7"/>
  <c r="BX1431" i="7"/>
  <c r="BY1431" i="7"/>
  <c r="BZ1431" i="7"/>
  <c r="CA1431" i="7"/>
  <c r="AQ1432" i="7"/>
  <c r="AR1432" i="7"/>
  <c r="AS1432" i="7"/>
  <c r="AT1432" i="7"/>
  <c r="AU1432" i="7"/>
  <c r="AV1432" i="7"/>
  <c r="AW1432" i="7"/>
  <c r="AX1432" i="7"/>
  <c r="AY1432" i="7"/>
  <c r="AZ1432" i="7"/>
  <c r="BA1432" i="7"/>
  <c r="BB1432" i="7"/>
  <c r="BC1432" i="7"/>
  <c r="BD1432" i="7"/>
  <c r="BE1432" i="7"/>
  <c r="BF1432" i="7"/>
  <c r="BG1432" i="7"/>
  <c r="BH1432" i="7"/>
  <c r="BI1432" i="7"/>
  <c r="BJ1432" i="7"/>
  <c r="BK1432" i="7"/>
  <c r="BL1432" i="7"/>
  <c r="BM1432" i="7"/>
  <c r="BN1432" i="7"/>
  <c r="BO1432" i="7"/>
  <c r="BP1432" i="7"/>
  <c r="BQ1432" i="7"/>
  <c r="BR1432" i="7"/>
  <c r="BS1432" i="7"/>
  <c r="BT1432" i="7"/>
  <c r="BU1432" i="7"/>
  <c r="BV1432" i="7"/>
  <c r="BW1432" i="7"/>
  <c r="BX1432" i="7"/>
  <c r="BY1432" i="7"/>
  <c r="CA1432" i="7" s="1"/>
  <c r="BZ1432" i="7"/>
  <c r="AQ1433" i="7"/>
  <c r="AR1433" i="7"/>
  <c r="AS1433" i="7"/>
  <c r="AT1433" i="7"/>
  <c r="AU1433" i="7"/>
  <c r="AV1433" i="7"/>
  <c r="AW1433" i="7"/>
  <c r="AX1433" i="7"/>
  <c r="AY1433" i="7"/>
  <c r="AZ1433" i="7"/>
  <c r="BA1433" i="7"/>
  <c r="BB1433" i="7"/>
  <c r="BC1433" i="7"/>
  <c r="BD1433" i="7"/>
  <c r="BE1433" i="7"/>
  <c r="BF1433" i="7"/>
  <c r="BG1433" i="7"/>
  <c r="BH1433" i="7"/>
  <c r="BI1433" i="7"/>
  <c r="BJ1433" i="7"/>
  <c r="BK1433" i="7"/>
  <c r="BL1433" i="7"/>
  <c r="BM1433" i="7"/>
  <c r="BN1433" i="7"/>
  <c r="BO1433" i="7"/>
  <c r="BP1433" i="7"/>
  <c r="BQ1433" i="7"/>
  <c r="BR1433" i="7"/>
  <c r="BS1433" i="7"/>
  <c r="BT1433" i="7"/>
  <c r="BU1433" i="7"/>
  <c r="BV1433" i="7"/>
  <c r="BW1433" i="7"/>
  <c r="BX1433" i="7"/>
  <c r="BY1433" i="7"/>
  <c r="CA1433" i="7" s="1"/>
  <c r="BZ1433" i="7"/>
  <c r="AQ1434" i="7"/>
  <c r="AR1434" i="7"/>
  <c r="AS1434" i="7"/>
  <c r="AT1434" i="7"/>
  <c r="AU1434" i="7"/>
  <c r="AV1434" i="7"/>
  <c r="AW1434" i="7"/>
  <c r="AX1434" i="7"/>
  <c r="AY1434" i="7"/>
  <c r="AZ1434" i="7"/>
  <c r="BA1434" i="7"/>
  <c r="BB1434" i="7"/>
  <c r="BC1434" i="7"/>
  <c r="BD1434" i="7"/>
  <c r="BE1434" i="7"/>
  <c r="BF1434" i="7"/>
  <c r="BG1434" i="7"/>
  <c r="BH1434" i="7"/>
  <c r="BI1434" i="7"/>
  <c r="BJ1434" i="7"/>
  <c r="BK1434" i="7"/>
  <c r="BL1434" i="7"/>
  <c r="BM1434" i="7"/>
  <c r="BN1434" i="7"/>
  <c r="BO1434" i="7"/>
  <c r="BP1434" i="7"/>
  <c r="BQ1434" i="7"/>
  <c r="BR1434" i="7"/>
  <c r="BS1434" i="7"/>
  <c r="BT1434" i="7"/>
  <c r="BU1434" i="7"/>
  <c r="BV1434" i="7"/>
  <c r="BW1434" i="7"/>
  <c r="BX1434" i="7"/>
  <c r="BY1434" i="7"/>
  <c r="BZ1434" i="7"/>
  <c r="CA1434" i="7"/>
  <c r="AQ1435" i="7"/>
  <c r="AR1435" i="7"/>
  <c r="AS1435" i="7"/>
  <c r="AT1435" i="7"/>
  <c r="AU1435" i="7"/>
  <c r="AV1435" i="7"/>
  <c r="AW1435" i="7"/>
  <c r="AX1435" i="7"/>
  <c r="AY1435" i="7"/>
  <c r="AZ1435" i="7"/>
  <c r="BA1435" i="7"/>
  <c r="BB1435" i="7"/>
  <c r="BC1435" i="7"/>
  <c r="BD1435" i="7"/>
  <c r="BE1435" i="7"/>
  <c r="BF1435" i="7"/>
  <c r="BG1435" i="7"/>
  <c r="BH1435" i="7"/>
  <c r="BI1435" i="7"/>
  <c r="BJ1435" i="7"/>
  <c r="BK1435" i="7"/>
  <c r="BL1435" i="7"/>
  <c r="BM1435" i="7"/>
  <c r="BN1435" i="7"/>
  <c r="BO1435" i="7"/>
  <c r="BP1435" i="7"/>
  <c r="BQ1435" i="7"/>
  <c r="BR1435" i="7"/>
  <c r="BS1435" i="7"/>
  <c r="BT1435" i="7"/>
  <c r="BU1435" i="7"/>
  <c r="BV1435" i="7"/>
  <c r="BW1435" i="7"/>
  <c r="BX1435" i="7"/>
  <c r="BY1435" i="7"/>
  <c r="BZ1435" i="7"/>
  <c r="CA1435" i="7"/>
  <c r="AQ1436" i="7"/>
  <c r="AR1436" i="7"/>
  <c r="AS1436" i="7"/>
  <c r="AT1436" i="7"/>
  <c r="AU1436" i="7"/>
  <c r="AV1436" i="7"/>
  <c r="AW1436" i="7"/>
  <c r="AX1436" i="7"/>
  <c r="AY1436" i="7"/>
  <c r="AZ1436" i="7"/>
  <c r="BA1436" i="7"/>
  <c r="BB1436" i="7"/>
  <c r="BC1436" i="7"/>
  <c r="BD1436" i="7"/>
  <c r="BE1436" i="7"/>
  <c r="BF1436" i="7"/>
  <c r="BG1436" i="7"/>
  <c r="BH1436" i="7"/>
  <c r="BI1436" i="7"/>
  <c r="BJ1436" i="7"/>
  <c r="BK1436" i="7"/>
  <c r="BL1436" i="7"/>
  <c r="BM1436" i="7"/>
  <c r="BN1436" i="7"/>
  <c r="BO1436" i="7"/>
  <c r="BP1436" i="7"/>
  <c r="BQ1436" i="7"/>
  <c r="BR1436" i="7"/>
  <c r="BS1436" i="7"/>
  <c r="BT1436" i="7"/>
  <c r="BU1436" i="7"/>
  <c r="BV1436" i="7"/>
  <c r="BW1436" i="7"/>
  <c r="BX1436" i="7"/>
  <c r="BY1436" i="7"/>
  <c r="CA1436" i="7" s="1"/>
  <c r="BZ1436" i="7"/>
  <c r="AQ1437" i="7"/>
  <c r="AR1437" i="7"/>
  <c r="AS1437" i="7"/>
  <c r="AT1437" i="7"/>
  <c r="AU1437" i="7"/>
  <c r="AV1437" i="7"/>
  <c r="AW1437" i="7"/>
  <c r="AX1437" i="7"/>
  <c r="AY1437" i="7"/>
  <c r="AZ1437" i="7"/>
  <c r="BA1437" i="7"/>
  <c r="BB1437" i="7"/>
  <c r="BC1437" i="7"/>
  <c r="BD1437" i="7"/>
  <c r="BE1437" i="7"/>
  <c r="BF1437" i="7"/>
  <c r="BG1437" i="7"/>
  <c r="BH1437" i="7"/>
  <c r="BI1437" i="7"/>
  <c r="BJ1437" i="7"/>
  <c r="BK1437" i="7"/>
  <c r="BL1437" i="7"/>
  <c r="BM1437" i="7"/>
  <c r="BN1437" i="7"/>
  <c r="BO1437" i="7"/>
  <c r="BP1437" i="7"/>
  <c r="BQ1437" i="7"/>
  <c r="BR1437" i="7"/>
  <c r="BS1437" i="7"/>
  <c r="BT1437" i="7"/>
  <c r="BU1437" i="7"/>
  <c r="BV1437" i="7"/>
  <c r="BW1437" i="7"/>
  <c r="BX1437" i="7"/>
  <c r="BY1437" i="7"/>
  <c r="CA1437" i="7" s="1"/>
  <c r="BZ1437" i="7"/>
  <c r="AQ1438" i="7"/>
  <c r="AR1438" i="7"/>
  <c r="AS1438" i="7"/>
  <c r="AT1438" i="7"/>
  <c r="AU1438" i="7"/>
  <c r="AV1438" i="7"/>
  <c r="AW1438" i="7"/>
  <c r="AX1438" i="7"/>
  <c r="AY1438" i="7"/>
  <c r="AZ1438" i="7"/>
  <c r="BA1438" i="7"/>
  <c r="BB1438" i="7"/>
  <c r="BC1438" i="7"/>
  <c r="BD1438" i="7"/>
  <c r="BE1438" i="7"/>
  <c r="BF1438" i="7"/>
  <c r="BG1438" i="7"/>
  <c r="BH1438" i="7"/>
  <c r="BI1438" i="7"/>
  <c r="BJ1438" i="7"/>
  <c r="BK1438" i="7"/>
  <c r="BL1438" i="7"/>
  <c r="BM1438" i="7"/>
  <c r="BN1438" i="7"/>
  <c r="BO1438" i="7"/>
  <c r="BP1438" i="7"/>
  <c r="BQ1438" i="7"/>
  <c r="BR1438" i="7"/>
  <c r="BS1438" i="7"/>
  <c r="BT1438" i="7"/>
  <c r="BU1438" i="7"/>
  <c r="BV1438" i="7"/>
  <c r="BW1438" i="7"/>
  <c r="BX1438" i="7"/>
  <c r="BY1438" i="7"/>
  <c r="BZ1438" i="7"/>
  <c r="CA1438" i="7"/>
  <c r="AQ1439" i="7"/>
  <c r="AR1439" i="7"/>
  <c r="AS1439" i="7"/>
  <c r="AT1439" i="7"/>
  <c r="AU1439" i="7"/>
  <c r="AV1439" i="7"/>
  <c r="AW1439" i="7"/>
  <c r="AX1439" i="7"/>
  <c r="AY1439" i="7"/>
  <c r="AZ1439" i="7"/>
  <c r="BA1439" i="7"/>
  <c r="BB1439" i="7"/>
  <c r="BC1439" i="7"/>
  <c r="BD1439" i="7"/>
  <c r="BE1439" i="7"/>
  <c r="BF1439" i="7"/>
  <c r="BG1439" i="7"/>
  <c r="BH1439" i="7"/>
  <c r="BI1439" i="7"/>
  <c r="BJ1439" i="7"/>
  <c r="BK1439" i="7"/>
  <c r="BL1439" i="7"/>
  <c r="BM1439" i="7"/>
  <c r="BN1439" i="7"/>
  <c r="BO1439" i="7"/>
  <c r="BP1439" i="7"/>
  <c r="BQ1439" i="7"/>
  <c r="BR1439" i="7"/>
  <c r="BS1439" i="7"/>
  <c r="BT1439" i="7"/>
  <c r="BU1439" i="7"/>
  <c r="BV1439" i="7"/>
  <c r="BW1439" i="7"/>
  <c r="BX1439" i="7"/>
  <c r="BY1439" i="7"/>
  <c r="BZ1439" i="7"/>
  <c r="CA1439" i="7"/>
  <c r="AQ1440" i="7"/>
  <c r="AR1440" i="7"/>
  <c r="AS1440" i="7"/>
  <c r="AT1440" i="7"/>
  <c r="AU1440" i="7"/>
  <c r="AV1440" i="7"/>
  <c r="AW1440" i="7"/>
  <c r="AX1440" i="7"/>
  <c r="AY1440" i="7"/>
  <c r="AZ1440" i="7"/>
  <c r="BA1440" i="7"/>
  <c r="BB1440" i="7"/>
  <c r="BC1440" i="7"/>
  <c r="BD1440" i="7"/>
  <c r="BE1440" i="7"/>
  <c r="BF1440" i="7"/>
  <c r="BG1440" i="7"/>
  <c r="BH1440" i="7"/>
  <c r="BI1440" i="7"/>
  <c r="BJ1440" i="7"/>
  <c r="BK1440" i="7"/>
  <c r="BL1440" i="7"/>
  <c r="BM1440" i="7"/>
  <c r="BN1440" i="7"/>
  <c r="BO1440" i="7"/>
  <c r="BP1440" i="7"/>
  <c r="BQ1440" i="7"/>
  <c r="BR1440" i="7"/>
  <c r="BS1440" i="7"/>
  <c r="BT1440" i="7"/>
  <c r="BU1440" i="7"/>
  <c r="BV1440" i="7"/>
  <c r="BW1440" i="7"/>
  <c r="BX1440" i="7"/>
  <c r="BY1440" i="7"/>
  <c r="CA1440" i="7" s="1"/>
  <c r="BZ1440" i="7"/>
  <c r="AQ1441" i="7"/>
  <c r="AR1441" i="7"/>
  <c r="AS1441" i="7"/>
  <c r="AT1441" i="7"/>
  <c r="AU1441" i="7"/>
  <c r="AV1441" i="7"/>
  <c r="AW1441" i="7"/>
  <c r="AX1441" i="7"/>
  <c r="AY1441" i="7"/>
  <c r="AZ1441" i="7"/>
  <c r="BA1441" i="7"/>
  <c r="BB1441" i="7"/>
  <c r="BC1441" i="7"/>
  <c r="BD1441" i="7"/>
  <c r="BE1441" i="7"/>
  <c r="BF1441" i="7"/>
  <c r="BG1441" i="7"/>
  <c r="BH1441" i="7"/>
  <c r="BI1441" i="7"/>
  <c r="BJ1441" i="7"/>
  <c r="BK1441" i="7"/>
  <c r="BL1441" i="7"/>
  <c r="BM1441" i="7"/>
  <c r="BN1441" i="7"/>
  <c r="BO1441" i="7"/>
  <c r="BP1441" i="7"/>
  <c r="BQ1441" i="7"/>
  <c r="BR1441" i="7"/>
  <c r="BS1441" i="7"/>
  <c r="BT1441" i="7"/>
  <c r="BU1441" i="7"/>
  <c r="BV1441" i="7"/>
  <c r="BW1441" i="7"/>
  <c r="BX1441" i="7"/>
  <c r="BY1441" i="7"/>
  <c r="CA1441" i="7" s="1"/>
  <c r="BZ1441" i="7"/>
  <c r="AQ1442" i="7"/>
  <c r="AR1442" i="7"/>
  <c r="AS1442" i="7"/>
  <c r="AT1442" i="7"/>
  <c r="AU1442" i="7"/>
  <c r="AV1442" i="7"/>
  <c r="AW1442" i="7"/>
  <c r="AX1442" i="7"/>
  <c r="AY1442" i="7"/>
  <c r="AZ1442" i="7"/>
  <c r="BA1442" i="7"/>
  <c r="BB1442" i="7"/>
  <c r="BC1442" i="7"/>
  <c r="BD1442" i="7"/>
  <c r="BE1442" i="7"/>
  <c r="BF1442" i="7"/>
  <c r="BG1442" i="7"/>
  <c r="BH1442" i="7"/>
  <c r="BI1442" i="7"/>
  <c r="BJ1442" i="7"/>
  <c r="BK1442" i="7"/>
  <c r="BL1442" i="7"/>
  <c r="BM1442" i="7"/>
  <c r="BN1442" i="7"/>
  <c r="BO1442" i="7"/>
  <c r="BP1442" i="7"/>
  <c r="BQ1442" i="7"/>
  <c r="BR1442" i="7"/>
  <c r="BS1442" i="7"/>
  <c r="BT1442" i="7"/>
  <c r="BU1442" i="7"/>
  <c r="BV1442" i="7"/>
  <c r="BW1442" i="7"/>
  <c r="BX1442" i="7"/>
  <c r="BY1442" i="7"/>
  <c r="BZ1442" i="7"/>
  <c r="CA1442" i="7"/>
  <c r="AQ1443" i="7"/>
  <c r="AR1443" i="7"/>
  <c r="AS1443" i="7"/>
  <c r="AT1443" i="7"/>
  <c r="AU1443" i="7"/>
  <c r="AV1443" i="7"/>
  <c r="AW1443" i="7"/>
  <c r="AX1443" i="7"/>
  <c r="AY1443" i="7"/>
  <c r="AZ1443" i="7"/>
  <c r="BA1443" i="7"/>
  <c r="BB1443" i="7"/>
  <c r="BC1443" i="7"/>
  <c r="BD1443" i="7"/>
  <c r="BE1443" i="7"/>
  <c r="BF1443" i="7"/>
  <c r="BG1443" i="7"/>
  <c r="BH1443" i="7"/>
  <c r="BI1443" i="7"/>
  <c r="BJ1443" i="7"/>
  <c r="BK1443" i="7"/>
  <c r="BL1443" i="7"/>
  <c r="BM1443" i="7"/>
  <c r="BN1443" i="7"/>
  <c r="BO1443" i="7"/>
  <c r="BP1443" i="7"/>
  <c r="BQ1443" i="7"/>
  <c r="BR1443" i="7"/>
  <c r="BS1443" i="7"/>
  <c r="BT1443" i="7"/>
  <c r="BU1443" i="7"/>
  <c r="BV1443" i="7"/>
  <c r="BW1443" i="7"/>
  <c r="BX1443" i="7"/>
  <c r="BY1443" i="7"/>
  <c r="BZ1443" i="7"/>
  <c r="CA1443" i="7"/>
  <c r="AQ1444" i="7"/>
  <c r="AR1444" i="7"/>
  <c r="AS1444" i="7"/>
  <c r="AT1444" i="7"/>
  <c r="AU1444" i="7"/>
  <c r="AV1444" i="7"/>
  <c r="AW1444" i="7"/>
  <c r="AX1444" i="7"/>
  <c r="AY1444" i="7"/>
  <c r="AZ1444" i="7"/>
  <c r="BA1444" i="7"/>
  <c r="BB1444" i="7"/>
  <c r="BC1444" i="7"/>
  <c r="BD1444" i="7"/>
  <c r="BE1444" i="7"/>
  <c r="BF1444" i="7"/>
  <c r="BG1444" i="7"/>
  <c r="BH1444" i="7"/>
  <c r="BI1444" i="7"/>
  <c r="BJ1444" i="7"/>
  <c r="BK1444" i="7"/>
  <c r="BL1444" i="7"/>
  <c r="BM1444" i="7"/>
  <c r="BN1444" i="7"/>
  <c r="BO1444" i="7"/>
  <c r="BP1444" i="7"/>
  <c r="BQ1444" i="7"/>
  <c r="BR1444" i="7"/>
  <c r="BS1444" i="7"/>
  <c r="BT1444" i="7"/>
  <c r="BU1444" i="7"/>
  <c r="BV1444" i="7"/>
  <c r="BW1444" i="7"/>
  <c r="BX1444" i="7"/>
  <c r="BY1444" i="7"/>
  <c r="CA1444" i="7" s="1"/>
  <c r="BZ1444" i="7"/>
  <c r="AQ1445" i="7"/>
  <c r="AR1445" i="7"/>
  <c r="AS1445" i="7"/>
  <c r="AT1445" i="7"/>
  <c r="AU1445" i="7"/>
  <c r="AV1445" i="7"/>
  <c r="AW1445" i="7"/>
  <c r="AX1445" i="7"/>
  <c r="AY1445" i="7"/>
  <c r="AZ1445" i="7"/>
  <c r="BA1445" i="7"/>
  <c r="BB1445" i="7"/>
  <c r="BC1445" i="7"/>
  <c r="BD1445" i="7"/>
  <c r="BE1445" i="7"/>
  <c r="BF1445" i="7"/>
  <c r="BG1445" i="7"/>
  <c r="BH1445" i="7"/>
  <c r="BI1445" i="7"/>
  <c r="BJ1445" i="7"/>
  <c r="BK1445" i="7"/>
  <c r="BL1445" i="7"/>
  <c r="BM1445" i="7"/>
  <c r="BN1445" i="7"/>
  <c r="BO1445" i="7"/>
  <c r="BP1445" i="7"/>
  <c r="BQ1445" i="7"/>
  <c r="BR1445" i="7"/>
  <c r="BS1445" i="7"/>
  <c r="BT1445" i="7"/>
  <c r="BU1445" i="7"/>
  <c r="BV1445" i="7"/>
  <c r="BW1445" i="7"/>
  <c r="BX1445" i="7"/>
  <c r="BY1445" i="7"/>
  <c r="CA1445" i="7" s="1"/>
  <c r="BZ1445" i="7"/>
  <c r="AQ1446" i="7"/>
  <c r="AR1446" i="7"/>
  <c r="AS1446" i="7"/>
  <c r="AT1446" i="7"/>
  <c r="AU1446" i="7"/>
  <c r="AV1446" i="7"/>
  <c r="AW1446" i="7"/>
  <c r="AX1446" i="7"/>
  <c r="AY1446" i="7"/>
  <c r="AZ1446" i="7"/>
  <c r="BA1446" i="7"/>
  <c r="BB1446" i="7"/>
  <c r="BC1446" i="7"/>
  <c r="BD1446" i="7"/>
  <c r="BE1446" i="7"/>
  <c r="BF1446" i="7"/>
  <c r="BG1446" i="7"/>
  <c r="BH1446" i="7"/>
  <c r="BI1446" i="7"/>
  <c r="BJ1446" i="7"/>
  <c r="BK1446" i="7"/>
  <c r="BL1446" i="7"/>
  <c r="BM1446" i="7"/>
  <c r="BN1446" i="7"/>
  <c r="BO1446" i="7"/>
  <c r="BP1446" i="7"/>
  <c r="BQ1446" i="7"/>
  <c r="BR1446" i="7"/>
  <c r="BS1446" i="7"/>
  <c r="BT1446" i="7"/>
  <c r="BU1446" i="7"/>
  <c r="BV1446" i="7"/>
  <c r="BW1446" i="7"/>
  <c r="BX1446" i="7"/>
  <c r="BY1446" i="7"/>
  <c r="BZ1446" i="7"/>
  <c r="CA1446" i="7"/>
  <c r="AQ1447" i="7"/>
  <c r="AR1447" i="7"/>
  <c r="AS1447" i="7"/>
  <c r="AT1447" i="7"/>
  <c r="AU1447" i="7"/>
  <c r="AV1447" i="7"/>
  <c r="AW1447" i="7"/>
  <c r="AX1447" i="7"/>
  <c r="AY1447" i="7"/>
  <c r="AZ1447" i="7"/>
  <c r="BA1447" i="7"/>
  <c r="BB1447" i="7"/>
  <c r="BC1447" i="7"/>
  <c r="BD1447" i="7"/>
  <c r="BE1447" i="7"/>
  <c r="BF1447" i="7"/>
  <c r="BG1447" i="7"/>
  <c r="BH1447" i="7"/>
  <c r="BI1447" i="7"/>
  <c r="BJ1447" i="7"/>
  <c r="BK1447" i="7"/>
  <c r="BL1447" i="7"/>
  <c r="BM1447" i="7"/>
  <c r="BN1447" i="7"/>
  <c r="BO1447" i="7"/>
  <c r="BP1447" i="7"/>
  <c r="BQ1447" i="7"/>
  <c r="BR1447" i="7"/>
  <c r="BS1447" i="7"/>
  <c r="BT1447" i="7"/>
  <c r="BU1447" i="7"/>
  <c r="BV1447" i="7"/>
  <c r="BW1447" i="7"/>
  <c r="BX1447" i="7"/>
  <c r="BY1447" i="7"/>
  <c r="BZ1447" i="7"/>
  <c r="CA1447" i="7"/>
  <c r="AQ1448" i="7"/>
  <c r="AR1448" i="7"/>
  <c r="AS1448" i="7"/>
  <c r="AT1448" i="7"/>
  <c r="AU1448" i="7"/>
  <c r="AV1448" i="7"/>
  <c r="AW1448" i="7"/>
  <c r="AX1448" i="7"/>
  <c r="AY1448" i="7"/>
  <c r="AZ1448" i="7"/>
  <c r="BA1448" i="7"/>
  <c r="BB1448" i="7"/>
  <c r="BC1448" i="7"/>
  <c r="BD1448" i="7"/>
  <c r="BE1448" i="7"/>
  <c r="BF1448" i="7"/>
  <c r="BG1448" i="7"/>
  <c r="BH1448" i="7"/>
  <c r="BI1448" i="7"/>
  <c r="BJ1448" i="7"/>
  <c r="BK1448" i="7"/>
  <c r="BL1448" i="7"/>
  <c r="BM1448" i="7"/>
  <c r="BN1448" i="7"/>
  <c r="BO1448" i="7"/>
  <c r="BP1448" i="7"/>
  <c r="BQ1448" i="7"/>
  <c r="BR1448" i="7"/>
  <c r="BS1448" i="7"/>
  <c r="BT1448" i="7"/>
  <c r="BU1448" i="7"/>
  <c r="BV1448" i="7"/>
  <c r="BW1448" i="7"/>
  <c r="BX1448" i="7"/>
  <c r="BY1448" i="7"/>
  <c r="CA1448" i="7" s="1"/>
  <c r="BZ1448" i="7"/>
  <c r="AQ1449" i="7"/>
  <c r="AR1449" i="7"/>
  <c r="AS1449" i="7"/>
  <c r="AT1449" i="7"/>
  <c r="AU1449" i="7"/>
  <c r="AV1449" i="7"/>
  <c r="AW1449" i="7"/>
  <c r="AX1449" i="7"/>
  <c r="AY1449" i="7"/>
  <c r="AZ1449" i="7"/>
  <c r="BA1449" i="7"/>
  <c r="BB1449" i="7"/>
  <c r="BC1449" i="7"/>
  <c r="BD1449" i="7"/>
  <c r="BE1449" i="7"/>
  <c r="BF1449" i="7"/>
  <c r="BG1449" i="7"/>
  <c r="BH1449" i="7"/>
  <c r="BI1449" i="7"/>
  <c r="BJ1449" i="7"/>
  <c r="BK1449" i="7"/>
  <c r="BL1449" i="7"/>
  <c r="BM1449" i="7"/>
  <c r="BN1449" i="7"/>
  <c r="BO1449" i="7"/>
  <c r="BP1449" i="7"/>
  <c r="BQ1449" i="7"/>
  <c r="BR1449" i="7"/>
  <c r="BS1449" i="7"/>
  <c r="BT1449" i="7"/>
  <c r="BU1449" i="7"/>
  <c r="BV1449" i="7"/>
  <c r="BW1449" i="7"/>
  <c r="BX1449" i="7"/>
  <c r="BY1449" i="7"/>
  <c r="CA1449" i="7" s="1"/>
  <c r="BZ1449" i="7"/>
  <c r="AQ1450" i="7"/>
  <c r="AR1450" i="7"/>
  <c r="AS1450" i="7"/>
  <c r="AT1450" i="7"/>
  <c r="AU1450" i="7"/>
  <c r="AV1450" i="7"/>
  <c r="AW1450" i="7"/>
  <c r="AX1450" i="7"/>
  <c r="AY1450" i="7"/>
  <c r="AZ1450" i="7"/>
  <c r="BA1450" i="7"/>
  <c r="BB1450" i="7"/>
  <c r="BC1450" i="7"/>
  <c r="BD1450" i="7"/>
  <c r="BE1450" i="7"/>
  <c r="BF1450" i="7"/>
  <c r="BG1450" i="7"/>
  <c r="BH1450" i="7"/>
  <c r="BI1450" i="7"/>
  <c r="BJ1450" i="7"/>
  <c r="BK1450" i="7"/>
  <c r="BL1450" i="7"/>
  <c r="BM1450" i="7"/>
  <c r="BN1450" i="7"/>
  <c r="BO1450" i="7"/>
  <c r="BP1450" i="7"/>
  <c r="BQ1450" i="7"/>
  <c r="BR1450" i="7"/>
  <c r="BS1450" i="7"/>
  <c r="BT1450" i="7"/>
  <c r="BU1450" i="7"/>
  <c r="BV1450" i="7"/>
  <c r="BW1450" i="7"/>
  <c r="BX1450" i="7"/>
  <c r="BY1450" i="7"/>
  <c r="BZ1450" i="7"/>
  <c r="CA1450" i="7"/>
  <c r="AQ1451" i="7"/>
  <c r="AR1451" i="7"/>
  <c r="AS1451" i="7"/>
  <c r="AT1451" i="7"/>
  <c r="AU1451" i="7"/>
  <c r="AV1451" i="7"/>
  <c r="AW1451" i="7"/>
  <c r="AX1451" i="7"/>
  <c r="AY1451" i="7"/>
  <c r="AZ1451" i="7"/>
  <c r="BA1451" i="7"/>
  <c r="BB1451" i="7"/>
  <c r="BC1451" i="7"/>
  <c r="BD1451" i="7"/>
  <c r="BE1451" i="7"/>
  <c r="BF1451" i="7"/>
  <c r="BG1451" i="7"/>
  <c r="BH1451" i="7"/>
  <c r="BI1451" i="7"/>
  <c r="BJ1451" i="7"/>
  <c r="BK1451" i="7"/>
  <c r="BL1451" i="7"/>
  <c r="BM1451" i="7"/>
  <c r="BN1451" i="7"/>
  <c r="BO1451" i="7"/>
  <c r="BP1451" i="7"/>
  <c r="BQ1451" i="7"/>
  <c r="BR1451" i="7"/>
  <c r="BS1451" i="7"/>
  <c r="BT1451" i="7"/>
  <c r="BU1451" i="7"/>
  <c r="BV1451" i="7"/>
  <c r="BW1451" i="7"/>
  <c r="BX1451" i="7"/>
  <c r="BY1451" i="7"/>
  <c r="BZ1451" i="7"/>
  <c r="CA1451" i="7"/>
  <c r="AQ1452" i="7"/>
  <c r="AR1452" i="7"/>
  <c r="AS1452" i="7"/>
  <c r="AT1452" i="7"/>
  <c r="AU1452" i="7"/>
  <c r="AV1452" i="7"/>
  <c r="AW1452" i="7"/>
  <c r="AX1452" i="7"/>
  <c r="AY1452" i="7"/>
  <c r="AZ1452" i="7"/>
  <c r="BA1452" i="7"/>
  <c r="BB1452" i="7"/>
  <c r="BC1452" i="7"/>
  <c r="BD1452" i="7"/>
  <c r="BE1452" i="7"/>
  <c r="BF1452" i="7"/>
  <c r="BG1452" i="7"/>
  <c r="BH1452" i="7"/>
  <c r="BI1452" i="7"/>
  <c r="BJ1452" i="7"/>
  <c r="BK1452" i="7"/>
  <c r="BL1452" i="7"/>
  <c r="BM1452" i="7"/>
  <c r="BN1452" i="7"/>
  <c r="BO1452" i="7"/>
  <c r="BP1452" i="7"/>
  <c r="BQ1452" i="7"/>
  <c r="BR1452" i="7"/>
  <c r="BS1452" i="7"/>
  <c r="BT1452" i="7"/>
  <c r="BU1452" i="7"/>
  <c r="BV1452" i="7"/>
  <c r="BW1452" i="7"/>
  <c r="BX1452" i="7"/>
  <c r="BY1452" i="7"/>
  <c r="CA1452" i="7" s="1"/>
  <c r="BZ1452" i="7"/>
  <c r="AQ1453" i="7"/>
  <c r="AR1453" i="7"/>
  <c r="AS1453" i="7"/>
  <c r="AT1453" i="7"/>
  <c r="AU1453" i="7"/>
  <c r="AV1453" i="7"/>
  <c r="AW1453" i="7"/>
  <c r="AX1453" i="7"/>
  <c r="AY1453" i="7"/>
  <c r="AZ1453" i="7"/>
  <c r="BA1453" i="7"/>
  <c r="BB1453" i="7"/>
  <c r="BC1453" i="7"/>
  <c r="BD1453" i="7"/>
  <c r="BE1453" i="7"/>
  <c r="BF1453" i="7"/>
  <c r="BG1453" i="7"/>
  <c r="BH1453" i="7"/>
  <c r="BI1453" i="7"/>
  <c r="BJ1453" i="7"/>
  <c r="BK1453" i="7"/>
  <c r="BL1453" i="7"/>
  <c r="BM1453" i="7"/>
  <c r="BN1453" i="7"/>
  <c r="BO1453" i="7"/>
  <c r="BP1453" i="7"/>
  <c r="BQ1453" i="7"/>
  <c r="BR1453" i="7"/>
  <c r="BS1453" i="7"/>
  <c r="BT1453" i="7"/>
  <c r="BU1453" i="7"/>
  <c r="BV1453" i="7"/>
  <c r="BW1453" i="7"/>
  <c r="BX1453" i="7"/>
  <c r="BY1453" i="7"/>
  <c r="CA1453" i="7" s="1"/>
  <c r="BZ1453" i="7"/>
  <c r="AQ1454" i="7"/>
  <c r="AR1454" i="7"/>
  <c r="AS1454" i="7"/>
  <c r="AT1454" i="7"/>
  <c r="AU1454" i="7"/>
  <c r="AV1454" i="7"/>
  <c r="AW1454" i="7"/>
  <c r="AX1454" i="7"/>
  <c r="AY1454" i="7"/>
  <c r="AZ1454" i="7"/>
  <c r="BA1454" i="7"/>
  <c r="BB1454" i="7"/>
  <c r="BC1454" i="7"/>
  <c r="BD1454" i="7"/>
  <c r="BE1454" i="7"/>
  <c r="BF1454" i="7"/>
  <c r="BG1454" i="7"/>
  <c r="BH1454" i="7"/>
  <c r="BI1454" i="7"/>
  <c r="BJ1454" i="7"/>
  <c r="BK1454" i="7"/>
  <c r="BL1454" i="7"/>
  <c r="BM1454" i="7"/>
  <c r="BN1454" i="7"/>
  <c r="BO1454" i="7"/>
  <c r="BP1454" i="7"/>
  <c r="BQ1454" i="7"/>
  <c r="BR1454" i="7"/>
  <c r="BS1454" i="7"/>
  <c r="BT1454" i="7"/>
  <c r="BU1454" i="7"/>
  <c r="BV1454" i="7"/>
  <c r="BW1454" i="7"/>
  <c r="BX1454" i="7"/>
  <c r="BY1454" i="7"/>
  <c r="BZ1454" i="7"/>
  <c r="CA1454" i="7"/>
  <c r="AQ1455" i="7"/>
  <c r="AR1455" i="7"/>
  <c r="AS1455" i="7"/>
  <c r="AT1455" i="7"/>
  <c r="AU1455" i="7"/>
  <c r="AV1455" i="7"/>
  <c r="AW1455" i="7"/>
  <c r="AX1455" i="7"/>
  <c r="AY1455" i="7"/>
  <c r="AZ1455" i="7"/>
  <c r="BA1455" i="7"/>
  <c r="BB1455" i="7"/>
  <c r="BC1455" i="7"/>
  <c r="BD1455" i="7"/>
  <c r="BE1455" i="7"/>
  <c r="BF1455" i="7"/>
  <c r="BG1455" i="7"/>
  <c r="BH1455" i="7"/>
  <c r="BI1455" i="7"/>
  <c r="BJ1455" i="7"/>
  <c r="BK1455" i="7"/>
  <c r="BL1455" i="7"/>
  <c r="BM1455" i="7"/>
  <c r="BN1455" i="7"/>
  <c r="BO1455" i="7"/>
  <c r="BP1455" i="7"/>
  <c r="BQ1455" i="7"/>
  <c r="BR1455" i="7"/>
  <c r="BS1455" i="7"/>
  <c r="BT1455" i="7"/>
  <c r="BU1455" i="7"/>
  <c r="BV1455" i="7"/>
  <c r="BW1455" i="7"/>
  <c r="BX1455" i="7"/>
  <c r="BY1455" i="7"/>
  <c r="BZ1455" i="7"/>
  <c r="CA1455" i="7"/>
  <c r="AQ1456" i="7"/>
  <c r="AR1456" i="7"/>
  <c r="AS1456" i="7"/>
  <c r="AT1456" i="7"/>
  <c r="AU1456" i="7"/>
  <c r="AV1456" i="7"/>
  <c r="AW1456" i="7"/>
  <c r="AX1456" i="7"/>
  <c r="AY1456" i="7"/>
  <c r="AZ1456" i="7"/>
  <c r="BA1456" i="7"/>
  <c r="BB1456" i="7"/>
  <c r="BC1456" i="7"/>
  <c r="BD1456" i="7"/>
  <c r="BE1456" i="7"/>
  <c r="BF1456" i="7"/>
  <c r="BG1456" i="7"/>
  <c r="BH1456" i="7"/>
  <c r="BI1456" i="7"/>
  <c r="BJ1456" i="7"/>
  <c r="BK1456" i="7"/>
  <c r="BL1456" i="7"/>
  <c r="BM1456" i="7"/>
  <c r="BN1456" i="7"/>
  <c r="BO1456" i="7"/>
  <c r="BP1456" i="7"/>
  <c r="BQ1456" i="7"/>
  <c r="BR1456" i="7"/>
  <c r="BS1456" i="7"/>
  <c r="BT1456" i="7"/>
  <c r="BU1456" i="7"/>
  <c r="BV1456" i="7"/>
  <c r="BW1456" i="7"/>
  <c r="BX1456" i="7"/>
  <c r="BY1456" i="7"/>
  <c r="CA1456" i="7" s="1"/>
  <c r="BZ1456" i="7"/>
  <c r="AQ1457" i="7"/>
  <c r="AR1457" i="7"/>
  <c r="AS1457" i="7"/>
  <c r="AT1457" i="7"/>
  <c r="AU1457" i="7"/>
  <c r="AV1457" i="7"/>
  <c r="AW1457" i="7"/>
  <c r="AX1457" i="7"/>
  <c r="AY1457" i="7"/>
  <c r="AZ1457" i="7"/>
  <c r="BA1457" i="7"/>
  <c r="BB1457" i="7"/>
  <c r="BC1457" i="7"/>
  <c r="BD1457" i="7"/>
  <c r="BE1457" i="7"/>
  <c r="BF1457" i="7"/>
  <c r="BG1457" i="7"/>
  <c r="BH1457" i="7"/>
  <c r="BI1457" i="7"/>
  <c r="BJ1457" i="7"/>
  <c r="BK1457" i="7"/>
  <c r="BL1457" i="7"/>
  <c r="BM1457" i="7"/>
  <c r="BN1457" i="7"/>
  <c r="BO1457" i="7"/>
  <c r="BP1457" i="7"/>
  <c r="BQ1457" i="7"/>
  <c r="BR1457" i="7"/>
  <c r="BS1457" i="7"/>
  <c r="BT1457" i="7"/>
  <c r="BU1457" i="7"/>
  <c r="BV1457" i="7"/>
  <c r="BW1457" i="7"/>
  <c r="BX1457" i="7"/>
  <c r="BY1457" i="7"/>
  <c r="CA1457" i="7" s="1"/>
  <c r="BZ1457" i="7"/>
  <c r="AQ1458" i="7"/>
  <c r="AR1458" i="7"/>
  <c r="AS1458" i="7"/>
  <c r="AT1458" i="7"/>
  <c r="AU1458" i="7"/>
  <c r="AV1458" i="7"/>
  <c r="AW1458" i="7"/>
  <c r="AX1458" i="7"/>
  <c r="AY1458" i="7"/>
  <c r="AZ1458" i="7"/>
  <c r="BA1458" i="7"/>
  <c r="BB1458" i="7"/>
  <c r="BC1458" i="7"/>
  <c r="BD1458" i="7"/>
  <c r="BE1458" i="7"/>
  <c r="BF1458" i="7"/>
  <c r="BG1458" i="7"/>
  <c r="BH1458" i="7"/>
  <c r="BI1458" i="7"/>
  <c r="BJ1458" i="7"/>
  <c r="BK1458" i="7"/>
  <c r="BL1458" i="7"/>
  <c r="BM1458" i="7"/>
  <c r="BN1458" i="7"/>
  <c r="BO1458" i="7"/>
  <c r="BP1458" i="7"/>
  <c r="BQ1458" i="7"/>
  <c r="BR1458" i="7"/>
  <c r="BS1458" i="7"/>
  <c r="BT1458" i="7"/>
  <c r="BU1458" i="7"/>
  <c r="BV1458" i="7"/>
  <c r="BW1458" i="7"/>
  <c r="BX1458" i="7"/>
  <c r="BY1458" i="7"/>
  <c r="BZ1458" i="7"/>
  <c r="CA1458" i="7"/>
  <c r="AQ1459" i="7"/>
  <c r="AR1459" i="7"/>
  <c r="AS1459" i="7"/>
  <c r="AT1459" i="7"/>
  <c r="AU1459" i="7"/>
  <c r="AV1459" i="7"/>
  <c r="AW1459" i="7"/>
  <c r="AX1459" i="7"/>
  <c r="AY1459" i="7"/>
  <c r="AZ1459" i="7"/>
  <c r="BA1459" i="7"/>
  <c r="BB1459" i="7"/>
  <c r="BC1459" i="7"/>
  <c r="BD1459" i="7"/>
  <c r="BE1459" i="7"/>
  <c r="BF1459" i="7"/>
  <c r="BG1459" i="7"/>
  <c r="BH1459" i="7"/>
  <c r="BI1459" i="7"/>
  <c r="BJ1459" i="7"/>
  <c r="BK1459" i="7"/>
  <c r="BL1459" i="7"/>
  <c r="BM1459" i="7"/>
  <c r="BN1459" i="7"/>
  <c r="BO1459" i="7"/>
  <c r="BP1459" i="7"/>
  <c r="BQ1459" i="7"/>
  <c r="BR1459" i="7"/>
  <c r="BS1459" i="7"/>
  <c r="BT1459" i="7"/>
  <c r="BU1459" i="7"/>
  <c r="BV1459" i="7"/>
  <c r="BW1459" i="7"/>
  <c r="BX1459" i="7"/>
  <c r="BY1459" i="7"/>
  <c r="BZ1459" i="7"/>
  <c r="CA1459" i="7"/>
  <c r="AQ1460" i="7"/>
  <c r="AR1460" i="7"/>
  <c r="AS1460" i="7"/>
  <c r="AT1460" i="7"/>
  <c r="AU1460" i="7"/>
  <c r="AV1460" i="7"/>
  <c r="AW1460" i="7"/>
  <c r="AX1460" i="7"/>
  <c r="AY1460" i="7"/>
  <c r="AZ1460" i="7"/>
  <c r="BA1460" i="7"/>
  <c r="BB1460" i="7"/>
  <c r="BC1460" i="7"/>
  <c r="BD1460" i="7"/>
  <c r="BE1460" i="7"/>
  <c r="BF1460" i="7"/>
  <c r="BG1460" i="7"/>
  <c r="BH1460" i="7"/>
  <c r="BI1460" i="7"/>
  <c r="BJ1460" i="7"/>
  <c r="BK1460" i="7"/>
  <c r="BL1460" i="7"/>
  <c r="BM1460" i="7"/>
  <c r="BN1460" i="7"/>
  <c r="BO1460" i="7"/>
  <c r="BP1460" i="7"/>
  <c r="BQ1460" i="7"/>
  <c r="BR1460" i="7"/>
  <c r="BS1460" i="7"/>
  <c r="BT1460" i="7"/>
  <c r="BU1460" i="7"/>
  <c r="BV1460" i="7"/>
  <c r="BW1460" i="7"/>
  <c r="BX1460" i="7"/>
  <c r="BY1460" i="7"/>
  <c r="CA1460" i="7" s="1"/>
  <c r="BZ1460" i="7"/>
  <c r="AQ1461" i="7"/>
  <c r="AR1461" i="7"/>
  <c r="AS1461" i="7"/>
  <c r="AT1461" i="7"/>
  <c r="AU1461" i="7"/>
  <c r="AV1461" i="7"/>
  <c r="AW1461" i="7"/>
  <c r="AX1461" i="7"/>
  <c r="AY1461" i="7"/>
  <c r="AZ1461" i="7"/>
  <c r="BA1461" i="7"/>
  <c r="BB1461" i="7"/>
  <c r="BC1461" i="7"/>
  <c r="BD1461" i="7"/>
  <c r="BE1461" i="7"/>
  <c r="BF1461" i="7"/>
  <c r="BG1461" i="7"/>
  <c r="BH1461" i="7"/>
  <c r="BI1461" i="7"/>
  <c r="BJ1461" i="7"/>
  <c r="BK1461" i="7"/>
  <c r="BL1461" i="7"/>
  <c r="BM1461" i="7"/>
  <c r="BN1461" i="7"/>
  <c r="BO1461" i="7"/>
  <c r="BP1461" i="7"/>
  <c r="BQ1461" i="7"/>
  <c r="BR1461" i="7"/>
  <c r="BS1461" i="7"/>
  <c r="BT1461" i="7"/>
  <c r="BU1461" i="7"/>
  <c r="BV1461" i="7"/>
  <c r="BW1461" i="7"/>
  <c r="BX1461" i="7"/>
  <c r="BY1461" i="7"/>
  <c r="CA1461" i="7" s="1"/>
  <c r="BZ1461" i="7"/>
  <c r="AQ1462" i="7"/>
  <c r="AR1462" i="7"/>
  <c r="AS1462" i="7"/>
  <c r="AT1462" i="7"/>
  <c r="AU1462" i="7"/>
  <c r="AV1462" i="7"/>
  <c r="AW1462" i="7"/>
  <c r="AX1462" i="7"/>
  <c r="AY1462" i="7"/>
  <c r="AZ1462" i="7"/>
  <c r="BA1462" i="7"/>
  <c r="BB1462" i="7"/>
  <c r="BC1462" i="7"/>
  <c r="BD1462" i="7"/>
  <c r="BE1462" i="7"/>
  <c r="BF1462" i="7"/>
  <c r="BG1462" i="7"/>
  <c r="BH1462" i="7"/>
  <c r="BI1462" i="7"/>
  <c r="BJ1462" i="7"/>
  <c r="BK1462" i="7"/>
  <c r="BL1462" i="7"/>
  <c r="BM1462" i="7"/>
  <c r="BN1462" i="7"/>
  <c r="BO1462" i="7"/>
  <c r="BP1462" i="7"/>
  <c r="BQ1462" i="7"/>
  <c r="BR1462" i="7"/>
  <c r="BS1462" i="7"/>
  <c r="BT1462" i="7"/>
  <c r="BU1462" i="7"/>
  <c r="BV1462" i="7"/>
  <c r="BW1462" i="7"/>
  <c r="BX1462" i="7"/>
  <c r="BY1462" i="7"/>
  <c r="BZ1462" i="7"/>
  <c r="CA1462" i="7"/>
  <c r="AQ1463" i="7"/>
  <c r="AR1463" i="7"/>
  <c r="AS1463" i="7"/>
  <c r="AT1463" i="7"/>
  <c r="AU1463" i="7"/>
  <c r="AV1463" i="7"/>
  <c r="AW1463" i="7"/>
  <c r="AX1463" i="7"/>
  <c r="AY1463" i="7"/>
  <c r="AZ1463" i="7"/>
  <c r="BA1463" i="7"/>
  <c r="BB1463" i="7"/>
  <c r="BC1463" i="7"/>
  <c r="BD1463" i="7"/>
  <c r="BE1463" i="7"/>
  <c r="BF1463" i="7"/>
  <c r="BG1463" i="7"/>
  <c r="BH1463" i="7"/>
  <c r="BI1463" i="7"/>
  <c r="BJ1463" i="7"/>
  <c r="BK1463" i="7"/>
  <c r="BL1463" i="7"/>
  <c r="BM1463" i="7"/>
  <c r="BN1463" i="7"/>
  <c r="BO1463" i="7"/>
  <c r="BP1463" i="7"/>
  <c r="BQ1463" i="7"/>
  <c r="BR1463" i="7"/>
  <c r="BS1463" i="7"/>
  <c r="BT1463" i="7"/>
  <c r="BU1463" i="7"/>
  <c r="BV1463" i="7"/>
  <c r="BW1463" i="7"/>
  <c r="BX1463" i="7"/>
  <c r="BY1463" i="7"/>
  <c r="BZ1463" i="7"/>
  <c r="CA1463" i="7"/>
  <c r="AQ1464" i="7"/>
  <c r="AR1464" i="7"/>
  <c r="AS1464" i="7"/>
  <c r="AT1464" i="7"/>
  <c r="AU1464" i="7"/>
  <c r="AV1464" i="7"/>
  <c r="AW1464" i="7"/>
  <c r="AX1464" i="7"/>
  <c r="AY1464" i="7"/>
  <c r="AZ1464" i="7"/>
  <c r="BA1464" i="7"/>
  <c r="BB1464" i="7"/>
  <c r="BC1464" i="7"/>
  <c r="BD1464" i="7"/>
  <c r="BE1464" i="7"/>
  <c r="BF1464" i="7"/>
  <c r="BG1464" i="7"/>
  <c r="BH1464" i="7"/>
  <c r="BI1464" i="7"/>
  <c r="BJ1464" i="7"/>
  <c r="BK1464" i="7"/>
  <c r="BL1464" i="7"/>
  <c r="BM1464" i="7"/>
  <c r="BN1464" i="7"/>
  <c r="BO1464" i="7"/>
  <c r="BP1464" i="7"/>
  <c r="BQ1464" i="7"/>
  <c r="BR1464" i="7"/>
  <c r="BS1464" i="7"/>
  <c r="BT1464" i="7"/>
  <c r="BU1464" i="7"/>
  <c r="BV1464" i="7"/>
  <c r="BW1464" i="7"/>
  <c r="BX1464" i="7"/>
  <c r="BY1464" i="7"/>
  <c r="CA1464" i="7" s="1"/>
  <c r="BZ1464" i="7"/>
  <c r="AQ1465" i="7"/>
  <c r="AR1465" i="7"/>
  <c r="AS1465" i="7"/>
  <c r="AT1465" i="7"/>
  <c r="AU1465" i="7"/>
  <c r="AV1465" i="7"/>
  <c r="AW1465" i="7"/>
  <c r="AX1465" i="7"/>
  <c r="AY1465" i="7"/>
  <c r="AZ1465" i="7"/>
  <c r="BA1465" i="7"/>
  <c r="BB1465" i="7"/>
  <c r="BC1465" i="7"/>
  <c r="BD1465" i="7"/>
  <c r="BE1465" i="7"/>
  <c r="BF1465" i="7"/>
  <c r="BG1465" i="7"/>
  <c r="BH1465" i="7"/>
  <c r="BI1465" i="7"/>
  <c r="BJ1465" i="7"/>
  <c r="BK1465" i="7"/>
  <c r="BL1465" i="7"/>
  <c r="BM1465" i="7"/>
  <c r="BN1465" i="7"/>
  <c r="BO1465" i="7"/>
  <c r="BP1465" i="7"/>
  <c r="BQ1465" i="7"/>
  <c r="BR1465" i="7"/>
  <c r="BS1465" i="7"/>
  <c r="BT1465" i="7"/>
  <c r="BU1465" i="7"/>
  <c r="BV1465" i="7"/>
  <c r="BW1465" i="7"/>
  <c r="BX1465" i="7"/>
  <c r="BY1465" i="7"/>
  <c r="CA1465" i="7" s="1"/>
  <c r="BZ1465" i="7"/>
  <c r="AQ1466" i="7"/>
  <c r="AR1466" i="7"/>
  <c r="AS1466" i="7"/>
  <c r="AT1466" i="7"/>
  <c r="AU1466" i="7"/>
  <c r="AV1466" i="7"/>
  <c r="AW1466" i="7"/>
  <c r="AX1466" i="7"/>
  <c r="AY1466" i="7"/>
  <c r="AZ1466" i="7"/>
  <c r="BA1466" i="7"/>
  <c r="BB1466" i="7"/>
  <c r="BC1466" i="7"/>
  <c r="BD1466" i="7"/>
  <c r="BE1466" i="7"/>
  <c r="BF1466" i="7"/>
  <c r="BG1466" i="7"/>
  <c r="BH1466" i="7"/>
  <c r="BI1466" i="7"/>
  <c r="BJ1466" i="7"/>
  <c r="BK1466" i="7"/>
  <c r="BL1466" i="7"/>
  <c r="BM1466" i="7"/>
  <c r="BN1466" i="7"/>
  <c r="BO1466" i="7"/>
  <c r="BP1466" i="7"/>
  <c r="BQ1466" i="7"/>
  <c r="BR1466" i="7"/>
  <c r="BS1466" i="7"/>
  <c r="BT1466" i="7"/>
  <c r="BU1466" i="7"/>
  <c r="BV1466" i="7"/>
  <c r="BW1466" i="7"/>
  <c r="BX1466" i="7"/>
  <c r="BY1466" i="7"/>
  <c r="BZ1466" i="7"/>
  <c r="CA1466" i="7"/>
  <c r="AQ1467" i="7"/>
  <c r="AR1467" i="7"/>
  <c r="AS1467" i="7"/>
  <c r="AT1467" i="7"/>
  <c r="AU1467" i="7"/>
  <c r="AV1467" i="7"/>
  <c r="AW1467" i="7"/>
  <c r="AX1467" i="7"/>
  <c r="AY1467" i="7"/>
  <c r="AZ1467" i="7"/>
  <c r="BA1467" i="7"/>
  <c r="BB1467" i="7"/>
  <c r="BC1467" i="7"/>
  <c r="BD1467" i="7"/>
  <c r="BE1467" i="7"/>
  <c r="BF1467" i="7"/>
  <c r="BG1467" i="7"/>
  <c r="BH1467" i="7"/>
  <c r="BI1467" i="7"/>
  <c r="BJ1467" i="7"/>
  <c r="BK1467" i="7"/>
  <c r="BL1467" i="7"/>
  <c r="BM1467" i="7"/>
  <c r="BN1467" i="7"/>
  <c r="BO1467" i="7"/>
  <c r="BP1467" i="7"/>
  <c r="BQ1467" i="7"/>
  <c r="BR1467" i="7"/>
  <c r="BS1467" i="7"/>
  <c r="BT1467" i="7"/>
  <c r="BU1467" i="7"/>
  <c r="BV1467" i="7"/>
  <c r="BW1467" i="7"/>
  <c r="BX1467" i="7"/>
  <c r="BY1467" i="7"/>
  <c r="BZ1467" i="7"/>
  <c r="CA1467" i="7"/>
  <c r="AQ1468" i="7"/>
  <c r="AR1468" i="7"/>
  <c r="AS1468" i="7"/>
  <c r="AT1468" i="7"/>
  <c r="AU1468" i="7"/>
  <c r="AV1468" i="7"/>
  <c r="AW1468" i="7"/>
  <c r="AX1468" i="7"/>
  <c r="AY1468" i="7"/>
  <c r="AZ1468" i="7"/>
  <c r="BA1468" i="7"/>
  <c r="BB1468" i="7"/>
  <c r="BC1468" i="7"/>
  <c r="BD1468" i="7"/>
  <c r="BE1468" i="7"/>
  <c r="BF1468" i="7"/>
  <c r="BG1468" i="7"/>
  <c r="BH1468" i="7"/>
  <c r="BI1468" i="7"/>
  <c r="BJ1468" i="7"/>
  <c r="BK1468" i="7"/>
  <c r="BL1468" i="7"/>
  <c r="BM1468" i="7"/>
  <c r="BN1468" i="7"/>
  <c r="BO1468" i="7"/>
  <c r="BP1468" i="7"/>
  <c r="BQ1468" i="7"/>
  <c r="BR1468" i="7"/>
  <c r="BS1468" i="7"/>
  <c r="BT1468" i="7"/>
  <c r="BU1468" i="7"/>
  <c r="BV1468" i="7"/>
  <c r="BW1468" i="7"/>
  <c r="BX1468" i="7"/>
  <c r="BY1468" i="7"/>
  <c r="BZ1468" i="7"/>
  <c r="AQ1469" i="7"/>
  <c r="AR1469" i="7"/>
  <c r="AS1469" i="7"/>
  <c r="AT1469" i="7"/>
  <c r="AU1469" i="7"/>
  <c r="AV1469" i="7"/>
  <c r="AW1469" i="7"/>
  <c r="AX1469" i="7"/>
  <c r="AY1469" i="7"/>
  <c r="AZ1469" i="7"/>
  <c r="BA1469" i="7"/>
  <c r="BB1469" i="7"/>
  <c r="BC1469" i="7"/>
  <c r="BD1469" i="7"/>
  <c r="BE1469" i="7"/>
  <c r="BF1469" i="7"/>
  <c r="BG1469" i="7"/>
  <c r="BH1469" i="7"/>
  <c r="BI1469" i="7"/>
  <c r="BJ1469" i="7"/>
  <c r="BK1469" i="7"/>
  <c r="BL1469" i="7"/>
  <c r="BM1469" i="7"/>
  <c r="BN1469" i="7"/>
  <c r="BO1469" i="7"/>
  <c r="BP1469" i="7"/>
  <c r="BQ1469" i="7"/>
  <c r="BR1469" i="7"/>
  <c r="BS1469" i="7"/>
  <c r="BT1469" i="7"/>
  <c r="BU1469" i="7"/>
  <c r="BV1469" i="7"/>
  <c r="BW1469" i="7"/>
  <c r="BX1469" i="7"/>
  <c r="BY1469" i="7"/>
  <c r="CA1469" i="7" s="1"/>
  <c r="BZ1469" i="7"/>
  <c r="AQ1470" i="7"/>
  <c r="AR1470" i="7"/>
  <c r="AS1470" i="7"/>
  <c r="AT1470" i="7"/>
  <c r="AU1470" i="7"/>
  <c r="AV1470" i="7"/>
  <c r="AW1470" i="7"/>
  <c r="AX1470" i="7"/>
  <c r="AY1470" i="7"/>
  <c r="AZ1470" i="7"/>
  <c r="BA1470" i="7"/>
  <c r="BB1470" i="7"/>
  <c r="BC1470" i="7"/>
  <c r="BD1470" i="7"/>
  <c r="BE1470" i="7"/>
  <c r="BF1470" i="7"/>
  <c r="BG1470" i="7"/>
  <c r="BH1470" i="7"/>
  <c r="BI1470" i="7"/>
  <c r="BJ1470" i="7"/>
  <c r="BK1470" i="7"/>
  <c r="BL1470" i="7"/>
  <c r="BM1470" i="7"/>
  <c r="BN1470" i="7"/>
  <c r="BO1470" i="7"/>
  <c r="BP1470" i="7"/>
  <c r="BQ1470" i="7"/>
  <c r="BR1470" i="7"/>
  <c r="BS1470" i="7"/>
  <c r="BT1470" i="7"/>
  <c r="BU1470" i="7"/>
  <c r="BV1470" i="7"/>
  <c r="BW1470" i="7"/>
  <c r="BX1470" i="7"/>
  <c r="BY1470" i="7"/>
  <c r="BZ1470" i="7"/>
  <c r="CA1470" i="7"/>
  <c r="AQ1471" i="7"/>
  <c r="AR1471" i="7"/>
  <c r="AS1471" i="7"/>
  <c r="AT1471" i="7"/>
  <c r="AU1471" i="7"/>
  <c r="AV1471" i="7"/>
  <c r="AW1471" i="7"/>
  <c r="AX1471" i="7"/>
  <c r="AY1471" i="7"/>
  <c r="AZ1471" i="7"/>
  <c r="BA1471" i="7"/>
  <c r="BB1471" i="7"/>
  <c r="BC1471" i="7"/>
  <c r="BD1471" i="7"/>
  <c r="BE1471" i="7"/>
  <c r="BF1471" i="7"/>
  <c r="BG1471" i="7"/>
  <c r="BH1471" i="7"/>
  <c r="BI1471" i="7"/>
  <c r="BJ1471" i="7"/>
  <c r="BK1471" i="7"/>
  <c r="BL1471" i="7"/>
  <c r="BM1471" i="7"/>
  <c r="BN1471" i="7"/>
  <c r="BO1471" i="7"/>
  <c r="BP1471" i="7"/>
  <c r="BQ1471" i="7"/>
  <c r="BR1471" i="7"/>
  <c r="BS1471" i="7"/>
  <c r="BT1471" i="7"/>
  <c r="BU1471" i="7"/>
  <c r="BV1471" i="7"/>
  <c r="BW1471" i="7"/>
  <c r="BX1471" i="7"/>
  <c r="BY1471" i="7"/>
  <c r="BZ1471" i="7"/>
  <c r="CA1471" i="7"/>
  <c r="AQ1472" i="7"/>
  <c r="AR1472" i="7"/>
  <c r="AS1472" i="7"/>
  <c r="AT1472" i="7"/>
  <c r="AU1472" i="7"/>
  <c r="AV1472" i="7"/>
  <c r="AW1472" i="7"/>
  <c r="AX1472" i="7"/>
  <c r="AY1472" i="7"/>
  <c r="AZ1472" i="7"/>
  <c r="BA1472" i="7"/>
  <c r="BB1472" i="7"/>
  <c r="BC1472" i="7"/>
  <c r="BD1472" i="7"/>
  <c r="BE1472" i="7"/>
  <c r="BF1472" i="7"/>
  <c r="BG1472" i="7"/>
  <c r="BH1472" i="7"/>
  <c r="BI1472" i="7"/>
  <c r="BJ1472" i="7"/>
  <c r="BK1472" i="7"/>
  <c r="BL1472" i="7"/>
  <c r="BM1472" i="7"/>
  <c r="BN1472" i="7"/>
  <c r="BO1472" i="7"/>
  <c r="BP1472" i="7"/>
  <c r="BQ1472" i="7"/>
  <c r="BR1472" i="7"/>
  <c r="BS1472" i="7"/>
  <c r="BT1472" i="7"/>
  <c r="BU1472" i="7"/>
  <c r="BV1472" i="7"/>
  <c r="BW1472" i="7"/>
  <c r="BX1472" i="7"/>
  <c r="BY1472" i="7"/>
  <c r="CA1472" i="7" s="1"/>
  <c r="BZ1472" i="7"/>
  <c r="AQ1473" i="7"/>
  <c r="AR1473" i="7"/>
  <c r="AS1473" i="7"/>
  <c r="AT1473" i="7"/>
  <c r="AU1473" i="7"/>
  <c r="AV1473" i="7"/>
  <c r="AW1473" i="7"/>
  <c r="AX1473" i="7"/>
  <c r="AY1473" i="7"/>
  <c r="AZ1473" i="7"/>
  <c r="BA1473" i="7"/>
  <c r="BB1473" i="7"/>
  <c r="BC1473" i="7"/>
  <c r="BD1473" i="7"/>
  <c r="BE1473" i="7"/>
  <c r="BF1473" i="7"/>
  <c r="BG1473" i="7"/>
  <c r="BH1473" i="7"/>
  <c r="BI1473" i="7"/>
  <c r="BJ1473" i="7"/>
  <c r="BK1473" i="7"/>
  <c r="BL1473" i="7"/>
  <c r="BM1473" i="7"/>
  <c r="BN1473" i="7"/>
  <c r="BO1473" i="7"/>
  <c r="BP1473" i="7"/>
  <c r="BQ1473" i="7"/>
  <c r="BR1473" i="7"/>
  <c r="BS1473" i="7"/>
  <c r="BT1473" i="7"/>
  <c r="BU1473" i="7"/>
  <c r="BV1473" i="7"/>
  <c r="BW1473" i="7"/>
  <c r="BX1473" i="7"/>
  <c r="BY1473" i="7"/>
  <c r="CA1473" i="7" s="1"/>
  <c r="BZ1473" i="7"/>
  <c r="AQ1474" i="7"/>
  <c r="AR1474" i="7"/>
  <c r="AS1474" i="7"/>
  <c r="AT1474" i="7"/>
  <c r="AU1474" i="7"/>
  <c r="AV1474" i="7"/>
  <c r="AW1474" i="7"/>
  <c r="AX1474" i="7"/>
  <c r="AY1474" i="7"/>
  <c r="AZ1474" i="7"/>
  <c r="BA1474" i="7"/>
  <c r="BB1474" i="7"/>
  <c r="BC1474" i="7"/>
  <c r="BD1474" i="7"/>
  <c r="BE1474" i="7"/>
  <c r="BF1474" i="7"/>
  <c r="BG1474" i="7"/>
  <c r="BH1474" i="7"/>
  <c r="BI1474" i="7"/>
  <c r="BJ1474" i="7"/>
  <c r="BK1474" i="7"/>
  <c r="BL1474" i="7"/>
  <c r="BM1474" i="7"/>
  <c r="BN1474" i="7"/>
  <c r="BO1474" i="7"/>
  <c r="BP1474" i="7"/>
  <c r="BQ1474" i="7"/>
  <c r="BR1474" i="7"/>
  <c r="BS1474" i="7"/>
  <c r="BT1474" i="7"/>
  <c r="BU1474" i="7"/>
  <c r="BV1474" i="7"/>
  <c r="BW1474" i="7"/>
  <c r="BX1474" i="7"/>
  <c r="BY1474" i="7"/>
  <c r="BZ1474" i="7"/>
  <c r="CA1474" i="7"/>
  <c r="AQ1475" i="7"/>
  <c r="AR1475" i="7"/>
  <c r="AS1475" i="7"/>
  <c r="AT1475" i="7"/>
  <c r="AU1475" i="7"/>
  <c r="AV1475" i="7"/>
  <c r="AW1475" i="7"/>
  <c r="AX1475" i="7"/>
  <c r="AY1475" i="7"/>
  <c r="AZ1475" i="7"/>
  <c r="BA1475" i="7"/>
  <c r="BB1475" i="7"/>
  <c r="BC1475" i="7"/>
  <c r="BD1475" i="7"/>
  <c r="BE1475" i="7"/>
  <c r="BF1475" i="7"/>
  <c r="BG1475" i="7"/>
  <c r="BH1475" i="7"/>
  <c r="BI1475" i="7"/>
  <c r="BJ1475" i="7"/>
  <c r="BK1475" i="7"/>
  <c r="BL1475" i="7"/>
  <c r="BM1475" i="7"/>
  <c r="BN1475" i="7"/>
  <c r="BO1475" i="7"/>
  <c r="BP1475" i="7"/>
  <c r="BQ1475" i="7"/>
  <c r="BR1475" i="7"/>
  <c r="BS1475" i="7"/>
  <c r="BT1475" i="7"/>
  <c r="BU1475" i="7"/>
  <c r="BV1475" i="7"/>
  <c r="BW1475" i="7"/>
  <c r="BX1475" i="7"/>
  <c r="BY1475" i="7"/>
  <c r="BZ1475" i="7"/>
  <c r="CA1475" i="7"/>
  <c r="AQ1476" i="7"/>
  <c r="AR1476" i="7"/>
  <c r="AS1476" i="7"/>
  <c r="AT1476" i="7"/>
  <c r="AU1476" i="7"/>
  <c r="AV1476" i="7"/>
  <c r="AW1476" i="7"/>
  <c r="AX1476" i="7"/>
  <c r="AY1476" i="7"/>
  <c r="AZ1476" i="7"/>
  <c r="BA1476" i="7"/>
  <c r="BB1476" i="7"/>
  <c r="BC1476" i="7"/>
  <c r="BD1476" i="7"/>
  <c r="BE1476" i="7"/>
  <c r="BF1476" i="7"/>
  <c r="BG1476" i="7"/>
  <c r="BH1476" i="7"/>
  <c r="BI1476" i="7"/>
  <c r="BJ1476" i="7"/>
  <c r="BK1476" i="7"/>
  <c r="BL1476" i="7"/>
  <c r="BM1476" i="7"/>
  <c r="BN1476" i="7"/>
  <c r="BO1476" i="7"/>
  <c r="BP1476" i="7"/>
  <c r="BQ1476" i="7"/>
  <c r="BR1476" i="7"/>
  <c r="BS1476" i="7"/>
  <c r="BT1476" i="7"/>
  <c r="BU1476" i="7"/>
  <c r="BV1476" i="7"/>
  <c r="BW1476" i="7"/>
  <c r="BX1476" i="7"/>
  <c r="BY1476" i="7"/>
  <c r="CA1476" i="7" s="1"/>
  <c r="BZ1476" i="7"/>
  <c r="AQ1477" i="7"/>
  <c r="AR1477" i="7"/>
  <c r="AS1477" i="7"/>
  <c r="AT1477" i="7"/>
  <c r="AU1477" i="7"/>
  <c r="AV1477" i="7"/>
  <c r="AW1477" i="7"/>
  <c r="AX1477" i="7"/>
  <c r="AY1477" i="7"/>
  <c r="AZ1477" i="7"/>
  <c r="BA1477" i="7"/>
  <c r="BB1477" i="7"/>
  <c r="BC1477" i="7"/>
  <c r="BD1477" i="7"/>
  <c r="BE1477" i="7"/>
  <c r="BF1477" i="7"/>
  <c r="BG1477" i="7"/>
  <c r="BH1477" i="7"/>
  <c r="BI1477" i="7"/>
  <c r="BJ1477" i="7"/>
  <c r="BK1477" i="7"/>
  <c r="BL1477" i="7"/>
  <c r="BM1477" i="7"/>
  <c r="BN1477" i="7"/>
  <c r="BO1477" i="7"/>
  <c r="BP1477" i="7"/>
  <c r="BQ1477" i="7"/>
  <c r="BR1477" i="7"/>
  <c r="BS1477" i="7"/>
  <c r="BT1477" i="7"/>
  <c r="BU1477" i="7"/>
  <c r="BV1477" i="7"/>
  <c r="BW1477" i="7"/>
  <c r="BX1477" i="7"/>
  <c r="BY1477" i="7"/>
  <c r="CA1477" i="7" s="1"/>
  <c r="BZ1477" i="7"/>
  <c r="AQ1478" i="7"/>
  <c r="AR1478" i="7"/>
  <c r="AS1478" i="7"/>
  <c r="AT1478" i="7"/>
  <c r="AU1478" i="7"/>
  <c r="AV1478" i="7"/>
  <c r="AW1478" i="7"/>
  <c r="AX1478" i="7"/>
  <c r="AY1478" i="7"/>
  <c r="AZ1478" i="7"/>
  <c r="BA1478" i="7"/>
  <c r="BB1478" i="7"/>
  <c r="BC1478" i="7"/>
  <c r="BD1478" i="7"/>
  <c r="BE1478" i="7"/>
  <c r="BF1478" i="7"/>
  <c r="BG1478" i="7"/>
  <c r="BH1478" i="7"/>
  <c r="BI1478" i="7"/>
  <c r="BJ1478" i="7"/>
  <c r="BK1478" i="7"/>
  <c r="BL1478" i="7"/>
  <c r="BM1478" i="7"/>
  <c r="BN1478" i="7"/>
  <c r="BO1478" i="7"/>
  <c r="BP1478" i="7"/>
  <c r="BQ1478" i="7"/>
  <c r="BR1478" i="7"/>
  <c r="BS1478" i="7"/>
  <c r="BT1478" i="7"/>
  <c r="BU1478" i="7"/>
  <c r="BV1478" i="7"/>
  <c r="BW1478" i="7"/>
  <c r="BX1478" i="7"/>
  <c r="BY1478" i="7"/>
  <c r="BZ1478" i="7"/>
  <c r="CA1478" i="7"/>
  <c r="AQ1479" i="7"/>
  <c r="AR1479" i="7"/>
  <c r="AS1479" i="7"/>
  <c r="AT1479" i="7"/>
  <c r="AU1479" i="7"/>
  <c r="AV1479" i="7"/>
  <c r="AW1479" i="7"/>
  <c r="AX1479" i="7"/>
  <c r="AY1479" i="7"/>
  <c r="AZ1479" i="7"/>
  <c r="BA1479" i="7"/>
  <c r="BB1479" i="7"/>
  <c r="BC1479" i="7"/>
  <c r="BD1479" i="7"/>
  <c r="BE1479" i="7"/>
  <c r="BF1479" i="7"/>
  <c r="BG1479" i="7"/>
  <c r="BH1479" i="7"/>
  <c r="BI1479" i="7"/>
  <c r="BJ1479" i="7"/>
  <c r="BK1479" i="7"/>
  <c r="BL1479" i="7"/>
  <c r="BM1479" i="7"/>
  <c r="BN1479" i="7"/>
  <c r="BO1479" i="7"/>
  <c r="BP1479" i="7"/>
  <c r="BQ1479" i="7"/>
  <c r="BR1479" i="7"/>
  <c r="BS1479" i="7"/>
  <c r="BT1479" i="7"/>
  <c r="BU1479" i="7"/>
  <c r="BV1479" i="7"/>
  <c r="BW1479" i="7"/>
  <c r="BX1479" i="7"/>
  <c r="BY1479" i="7"/>
  <c r="BZ1479" i="7"/>
  <c r="CA1479" i="7"/>
  <c r="AQ1480" i="7"/>
  <c r="AR1480" i="7"/>
  <c r="AS1480" i="7"/>
  <c r="AT1480" i="7"/>
  <c r="AU1480" i="7"/>
  <c r="AV1480" i="7"/>
  <c r="AW1480" i="7"/>
  <c r="AX1480" i="7"/>
  <c r="AY1480" i="7"/>
  <c r="AZ1480" i="7"/>
  <c r="BA1480" i="7"/>
  <c r="BB1480" i="7"/>
  <c r="BC1480" i="7"/>
  <c r="BD1480" i="7"/>
  <c r="BE1480" i="7"/>
  <c r="BF1480" i="7"/>
  <c r="BG1480" i="7"/>
  <c r="BH1480" i="7"/>
  <c r="BI1480" i="7"/>
  <c r="BJ1480" i="7"/>
  <c r="BK1480" i="7"/>
  <c r="BL1480" i="7"/>
  <c r="BM1480" i="7"/>
  <c r="BN1480" i="7"/>
  <c r="BO1480" i="7"/>
  <c r="BP1480" i="7"/>
  <c r="BQ1480" i="7"/>
  <c r="BR1480" i="7"/>
  <c r="BS1480" i="7"/>
  <c r="BT1480" i="7"/>
  <c r="BU1480" i="7"/>
  <c r="BV1480" i="7"/>
  <c r="BW1480" i="7"/>
  <c r="BX1480" i="7"/>
  <c r="BY1480" i="7"/>
  <c r="CA1480" i="7" s="1"/>
  <c r="BZ1480" i="7"/>
  <c r="AQ1481" i="7"/>
  <c r="AR1481" i="7"/>
  <c r="AS1481" i="7"/>
  <c r="AT1481" i="7"/>
  <c r="AU1481" i="7"/>
  <c r="AV1481" i="7"/>
  <c r="AW1481" i="7"/>
  <c r="AX1481" i="7"/>
  <c r="AY1481" i="7"/>
  <c r="AZ1481" i="7"/>
  <c r="BA1481" i="7"/>
  <c r="BB1481" i="7"/>
  <c r="BC1481" i="7"/>
  <c r="BD1481" i="7"/>
  <c r="BE1481" i="7"/>
  <c r="BF1481" i="7"/>
  <c r="BG1481" i="7"/>
  <c r="BH1481" i="7"/>
  <c r="BI1481" i="7"/>
  <c r="BJ1481" i="7"/>
  <c r="BK1481" i="7"/>
  <c r="BL1481" i="7"/>
  <c r="BM1481" i="7"/>
  <c r="BN1481" i="7"/>
  <c r="BO1481" i="7"/>
  <c r="BP1481" i="7"/>
  <c r="BQ1481" i="7"/>
  <c r="BR1481" i="7"/>
  <c r="BS1481" i="7"/>
  <c r="BT1481" i="7"/>
  <c r="BU1481" i="7"/>
  <c r="BV1481" i="7"/>
  <c r="BW1481" i="7"/>
  <c r="BX1481" i="7"/>
  <c r="BY1481" i="7"/>
  <c r="CA1481" i="7" s="1"/>
  <c r="BZ1481" i="7"/>
  <c r="AQ1482" i="7"/>
  <c r="AR1482" i="7"/>
  <c r="AS1482" i="7"/>
  <c r="AT1482" i="7"/>
  <c r="AU1482" i="7"/>
  <c r="AV1482" i="7"/>
  <c r="AW1482" i="7"/>
  <c r="AX1482" i="7"/>
  <c r="AY1482" i="7"/>
  <c r="AZ1482" i="7"/>
  <c r="BA1482" i="7"/>
  <c r="BB1482" i="7"/>
  <c r="BC1482" i="7"/>
  <c r="BD1482" i="7"/>
  <c r="BE1482" i="7"/>
  <c r="BF1482" i="7"/>
  <c r="BG1482" i="7"/>
  <c r="BH1482" i="7"/>
  <c r="BI1482" i="7"/>
  <c r="BJ1482" i="7"/>
  <c r="BK1482" i="7"/>
  <c r="BL1482" i="7"/>
  <c r="BM1482" i="7"/>
  <c r="BN1482" i="7"/>
  <c r="BO1482" i="7"/>
  <c r="BP1482" i="7"/>
  <c r="BQ1482" i="7"/>
  <c r="BR1482" i="7"/>
  <c r="BS1482" i="7"/>
  <c r="BT1482" i="7"/>
  <c r="BU1482" i="7"/>
  <c r="BV1482" i="7"/>
  <c r="BW1482" i="7"/>
  <c r="BX1482" i="7"/>
  <c r="BY1482" i="7"/>
  <c r="BZ1482" i="7"/>
  <c r="CA1482" i="7"/>
  <c r="AQ1483" i="7"/>
  <c r="AR1483" i="7"/>
  <c r="AS1483" i="7"/>
  <c r="AT1483" i="7"/>
  <c r="AU1483" i="7"/>
  <c r="AV1483" i="7"/>
  <c r="AW1483" i="7"/>
  <c r="AX1483" i="7"/>
  <c r="AY1483" i="7"/>
  <c r="AZ1483" i="7"/>
  <c r="BA1483" i="7"/>
  <c r="BB1483" i="7"/>
  <c r="BC1483" i="7"/>
  <c r="BD1483" i="7"/>
  <c r="BE1483" i="7"/>
  <c r="BF1483" i="7"/>
  <c r="BG1483" i="7"/>
  <c r="BH1483" i="7"/>
  <c r="BI1483" i="7"/>
  <c r="BJ1483" i="7"/>
  <c r="BK1483" i="7"/>
  <c r="BL1483" i="7"/>
  <c r="BM1483" i="7"/>
  <c r="BN1483" i="7"/>
  <c r="BO1483" i="7"/>
  <c r="BP1483" i="7"/>
  <c r="BQ1483" i="7"/>
  <c r="BR1483" i="7"/>
  <c r="BS1483" i="7"/>
  <c r="BT1483" i="7"/>
  <c r="BU1483" i="7"/>
  <c r="BV1483" i="7"/>
  <c r="BW1483" i="7"/>
  <c r="BX1483" i="7"/>
  <c r="BY1483" i="7"/>
  <c r="BZ1483" i="7"/>
  <c r="CA1483" i="7"/>
  <c r="AQ1484" i="7"/>
  <c r="AR1484" i="7"/>
  <c r="AS1484" i="7"/>
  <c r="AT1484" i="7"/>
  <c r="AU1484" i="7"/>
  <c r="AV1484" i="7"/>
  <c r="AW1484" i="7"/>
  <c r="AX1484" i="7"/>
  <c r="AY1484" i="7"/>
  <c r="AZ1484" i="7"/>
  <c r="BA1484" i="7"/>
  <c r="BB1484" i="7"/>
  <c r="BC1484" i="7"/>
  <c r="BD1484" i="7"/>
  <c r="BE1484" i="7"/>
  <c r="BF1484" i="7"/>
  <c r="BG1484" i="7"/>
  <c r="BH1484" i="7"/>
  <c r="BI1484" i="7"/>
  <c r="BJ1484" i="7"/>
  <c r="BK1484" i="7"/>
  <c r="BL1484" i="7"/>
  <c r="BM1484" i="7"/>
  <c r="BN1484" i="7"/>
  <c r="BO1484" i="7"/>
  <c r="BP1484" i="7"/>
  <c r="BQ1484" i="7"/>
  <c r="BR1484" i="7"/>
  <c r="BS1484" i="7"/>
  <c r="BT1484" i="7"/>
  <c r="BU1484" i="7"/>
  <c r="BV1484" i="7"/>
  <c r="BW1484" i="7"/>
  <c r="BX1484" i="7"/>
  <c r="BY1484" i="7"/>
  <c r="CA1484" i="7" s="1"/>
  <c r="BZ1484" i="7"/>
  <c r="AQ1485" i="7"/>
  <c r="AR1485" i="7"/>
  <c r="AS1485" i="7"/>
  <c r="AT1485" i="7"/>
  <c r="AU1485" i="7"/>
  <c r="AV1485" i="7"/>
  <c r="AW1485" i="7"/>
  <c r="AX1485" i="7"/>
  <c r="AY1485" i="7"/>
  <c r="AZ1485" i="7"/>
  <c r="BA1485" i="7"/>
  <c r="BB1485" i="7"/>
  <c r="BC1485" i="7"/>
  <c r="BD1485" i="7"/>
  <c r="BE1485" i="7"/>
  <c r="BF1485" i="7"/>
  <c r="BG1485" i="7"/>
  <c r="BH1485" i="7"/>
  <c r="BI1485" i="7"/>
  <c r="BJ1485" i="7"/>
  <c r="BK1485" i="7"/>
  <c r="BL1485" i="7"/>
  <c r="BM1485" i="7"/>
  <c r="BN1485" i="7"/>
  <c r="BO1485" i="7"/>
  <c r="BP1485" i="7"/>
  <c r="BQ1485" i="7"/>
  <c r="BR1485" i="7"/>
  <c r="BS1485" i="7"/>
  <c r="BT1485" i="7"/>
  <c r="BU1485" i="7"/>
  <c r="BV1485" i="7"/>
  <c r="BW1485" i="7"/>
  <c r="BX1485" i="7"/>
  <c r="BY1485" i="7"/>
  <c r="CA1485" i="7" s="1"/>
  <c r="BZ1485" i="7"/>
  <c r="AQ1486" i="7"/>
  <c r="AR1486" i="7"/>
  <c r="AS1486" i="7"/>
  <c r="AT1486" i="7"/>
  <c r="AU1486" i="7"/>
  <c r="AV1486" i="7"/>
  <c r="AW1486" i="7"/>
  <c r="AX1486" i="7"/>
  <c r="AY1486" i="7"/>
  <c r="AZ1486" i="7"/>
  <c r="BA1486" i="7"/>
  <c r="BB1486" i="7"/>
  <c r="BC1486" i="7"/>
  <c r="BD1486" i="7"/>
  <c r="BE1486" i="7"/>
  <c r="BF1486" i="7"/>
  <c r="BG1486" i="7"/>
  <c r="BH1486" i="7"/>
  <c r="BI1486" i="7"/>
  <c r="BJ1486" i="7"/>
  <c r="BK1486" i="7"/>
  <c r="BL1486" i="7"/>
  <c r="BM1486" i="7"/>
  <c r="BN1486" i="7"/>
  <c r="BO1486" i="7"/>
  <c r="BP1486" i="7"/>
  <c r="BQ1486" i="7"/>
  <c r="BR1486" i="7"/>
  <c r="BS1486" i="7"/>
  <c r="BT1486" i="7"/>
  <c r="BU1486" i="7"/>
  <c r="BV1486" i="7"/>
  <c r="BW1486" i="7"/>
  <c r="BX1486" i="7"/>
  <c r="BY1486" i="7"/>
  <c r="BZ1486" i="7"/>
  <c r="CA1486" i="7"/>
  <c r="AQ1487" i="7"/>
  <c r="AR1487" i="7"/>
  <c r="AS1487" i="7"/>
  <c r="AT1487" i="7"/>
  <c r="AU1487" i="7"/>
  <c r="AV1487" i="7"/>
  <c r="AW1487" i="7"/>
  <c r="AX1487" i="7"/>
  <c r="AY1487" i="7"/>
  <c r="AZ1487" i="7"/>
  <c r="BA1487" i="7"/>
  <c r="BB1487" i="7"/>
  <c r="BC1487" i="7"/>
  <c r="BD1487" i="7"/>
  <c r="BE1487" i="7"/>
  <c r="BF1487" i="7"/>
  <c r="BG1487" i="7"/>
  <c r="BH1487" i="7"/>
  <c r="BI1487" i="7"/>
  <c r="BJ1487" i="7"/>
  <c r="BK1487" i="7"/>
  <c r="BL1487" i="7"/>
  <c r="BM1487" i="7"/>
  <c r="BN1487" i="7"/>
  <c r="BO1487" i="7"/>
  <c r="BP1487" i="7"/>
  <c r="BQ1487" i="7"/>
  <c r="BR1487" i="7"/>
  <c r="BS1487" i="7"/>
  <c r="BT1487" i="7"/>
  <c r="BU1487" i="7"/>
  <c r="BV1487" i="7"/>
  <c r="BW1487" i="7"/>
  <c r="BX1487" i="7"/>
  <c r="BY1487" i="7"/>
  <c r="BZ1487" i="7"/>
  <c r="CA1487" i="7"/>
  <c r="AQ1488" i="7"/>
  <c r="AR1488" i="7"/>
  <c r="AS1488" i="7"/>
  <c r="AT1488" i="7"/>
  <c r="AU1488" i="7"/>
  <c r="AV1488" i="7"/>
  <c r="AW1488" i="7"/>
  <c r="AX1488" i="7"/>
  <c r="AY1488" i="7"/>
  <c r="AZ1488" i="7"/>
  <c r="BA1488" i="7"/>
  <c r="BB1488" i="7"/>
  <c r="BC1488" i="7"/>
  <c r="BD1488" i="7"/>
  <c r="BE1488" i="7"/>
  <c r="BF1488" i="7"/>
  <c r="BG1488" i="7"/>
  <c r="BH1488" i="7"/>
  <c r="BI1488" i="7"/>
  <c r="BJ1488" i="7"/>
  <c r="BK1488" i="7"/>
  <c r="BL1488" i="7"/>
  <c r="BM1488" i="7"/>
  <c r="BN1488" i="7"/>
  <c r="BO1488" i="7"/>
  <c r="BP1488" i="7"/>
  <c r="BQ1488" i="7"/>
  <c r="BR1488" i="7"/>
  <c r="BS1488" i="7"/>
  <c r="BT1488" i="7"/>
  <c r="BU1488" i="7"/>
  <c r="BV1488" i="7"/>
  <c r="BW1488" i="7"/>
  <c r="BX1488" i="7"/>
  <c r="BY1488" i="7"/>
  <c r="CA1488" i="7" s="1"/>
  <c r="BZ1488" i="7"/>
  <c r="AQ1489" i="7"/>
  <c r="AR1489" i="7"/>
  <c r="AS1489" i="7"/>
  <c r="AT1489" i="7"/>
  <c r="AU1489" i="7"/>
  <c r="AV1489" i="7"/>
  <c r="AW1489" i="7"/>
  <c r="AX1489" i="7"/>
  <c r="AY1489" i="7"/>
  <c r="AZ1489" i="7"/>
  <c r="BA1489" i="7"/>
  <c r="BB1489" i="7"/>
  <c r="BC1489" i="7"/>
  <c r="BD1489" i="7"/>
  <c r="BE1489" i="7"/>
  <c r="BF1489" i="7"/>
  <c r="BG1489" i="7"/>
  <c r="BH1489" i="7"/>
  <c r="BI1489" i="7"/>
  <c r="BJ1489" i="7"/>
  <c r="BK1489" i="7"/>
  <c r="BL1489" i="7"/>
  <c r="BM1489" i="7"/>
  <c r="BN1489" i="7"/>
  <c r="BO1489" i="7"/>
  <c r="BP1489" i="7"/>
  <c r="BQ1489" i="7"/>
  <c r="BR1489" i="7"/>
  <c r="BS1489" i="7"/>
  <c r="BT1489" i="7"/>
  <c r="BU1489" i="7"/>
  <c r="BV1489" i="7"/>
  <c r="BW1489" i="7"/>
  <c r="BX1489" i="7"/>
  <c r="BY1489" i="7"/>
  <c r="CA1489" i="7" s="1"/>
  <c r="BZ1489" i="7"/>
  <c r="AQ1490" i="7"/>
  <c r="AR1490" i="7"/>
  <c r="AS1490" i="7"/>
  <c r="AT1490" i="7"/>
  <c r="AU1490" i="7"/>
  <c r="AV1490" i="7"/>
  <c r="AW1490" i="7"/>
  <c r="AX1490" i="7"/>
  <c r="AY1490" i="7"/>
  <c r="AZ1490" i="7"/>
  <c r="BA1490" i="7"/>
  <c r="BB1490" i="7"/>
  <c r="BC1490" i="7"/>
  <c r="BD1490" i="7"/>
  <c r="BE1490" i="7"/>
  <c r="BF1490" i="7"/>
  <c r="BG1490" i="7"/>
  <c r="BH1490" i="7"/>
  <c r="BI1490" i="7"/>
  <c r="BJ1490" i="7"/>
  <c r="BK1490" i="7"/>
  <c r="BL1490" i="7"/>
  <c r="BM1490" i="7"/>
  <c r="BN1490" i="7"/>
  <c r="BO1490" i="7"/>
  <c r="BP1490" i="7"/>
  <c r="BQ1490" i="7"/>
  <c r="BR1490" i="7"/>
  <c r="BS1490" i="7"/>
  <c r="BT1490" i="7"/>
  <c r="BU1490" i="7"/>
  <c r="BV1490" i="7"/>
  <c r="BW1490" i="7"/>
  <c r="BX1490" i="7"/>
  <c r="BY1490" i="7"/>
  <c r="BZ1490" i="7"/>
  <c r="CA1490" i="7"/>
  <c r="AQ1491" i="7"/>
  <c r="AR1491" i="7"/>
  <c r="AS1491" i="7"/>
  <c r="AT1491" i="7"/>
  <c r="AU1491" i="7"/>
  <c r="AV1491" i="7"/>
  <c r="AW1491" i="7"/>
  <c r="AX1491" i="7"/>
  <c r="AY1491" i="7"/>
  <c r="AZ1491" i="7"/>
  <c r="BA1491" i="7"/>
  <c r="BB1491" i="7"/>
  <c r="BC1491" i="7"/>
  <c r="BD1491" i="7"/>
  <c r="BE1491" i="7"/>
  <c r="BF1491" i="7"/>
  <c r="BG1491" i="7"/>
  <c r="BH1491" i="7"/>
  <c r="BI1491" i="7"/>
  <c r="BJ1491" i="7"/>
  <c r="BK1491" i="7"/>
  <c r="BL1491" i="7"/>
  <c r="BM1491" i="7"/>
  <c r="BN1491" i="7"/>
  <c r="BO1491" i="7"/>
  <c r="BP1491" i="7"/>
  <c r="BQ1491" i="7"/>
  <c r="BR1491" i="7"/>
  <c r="BS1491" i="7"/>
  <c r="BT1491" i="7"/>
  <c r="BU1491" i="7"/>
  <c r="BV1491" i="7"/>
  <c r="BW1491" i="7"/>
  <c r="BX1491" i="7"/>
  <c r="BY1491" i="7"/>
  <c r="BZ1491" i="7"/>
  <c r="CA1491" i="7"/>
  <c r="AQ1492" i="7"/>
  <c r="AR1492" i="7"/>
  <c r="AS1492" i="7"/>
  <c r="AT1492" i="7"/>
  <c r="AU1492" i="7"/>
  <c r="AV1492" i="7"/>
  <c r="AW1492" i="7"/>
  <c r="AX1492" i="7"/>
  <c r="AY1492" i="7"/>
  <c r="AZ1492" i="7"/>
  <c r="BA1492" i="7"/>
  <c r="BB1492" i="7"/>
  <c r="BC1492" i="7"/>
  <c r="BD1492" i="7"/>
  <c r="BE1492" i="7"/>
  <c r="BF1492" i="7"/>
  <c r="BG1492" i="7"/>
  <c r="BH1492" i="7"/>
  <c r="BI1492" i="7"/>
  <c r="BJ1492" i="7"/>
  <c r="BK1492" i="7"/>
  <c r="BL1492" i="7"/>
  <c r="BM1492" i="7"/>
  <c r="BN1492" i="7"/>
  <c r="BO1492" i="7"/>
  <c r="BP1492" i="7"/>
  <c r="BQ1492" i="7"/>
  <c r="BR1492" i="7"/>
  <c r="BS1492" i="7"/>
  <c r="BT1492" i="7"/>
  <c r="BU1492" i="7"/>
  <c r="BV1492" i="7"/>
  <c r="BW1492" i="7"/>
  <c r="BX1492" i="7"/>
  <c r="BY1492" i="7"/>
  <c r="CA1492" i="7" s="1"/>
  <c r="BZ1492" i="7"/>
  <c r="AQ1493" i="7"/>
  <c r="AR1493" i="7"/>
  <c r="AS1493" i="7"/>
  <c r="AT1493" i="7"/>
  <c r="AU1493" i="7"/>
  <c r="AV1493" i="7"/>
  <c r="AW1493" i="7"/>
  <c r="AX1493" i="7"/>
  <c r="AY1493" i="7"/>
  <c r="AZ1493" i="7"/>
  <c r="BA1493" i="7"/>
  <c r="BB1493" i="7"/>
  <c r="BC1493" i="7"/>
  <c r="BD1493" i="7"/>
  <c r="BE1493" i="7"/>
  <c r="BF1493" i="7"/>
  <c r="BG1493" i="7"/>
  <c r="BH1493" i="7"/>
  <c r="BI1493" i="7"/>
  <c r="BJ1493" i="7"/>
  <c r="BK1493" i="7"/>
  <c r="BL1493" i="7"/>
  <c r="BM1493" i="7"/>
  <c r="BN1493" i="7"/>
  <c r="BO1493" i="7"/>
  <c r="BP1493" i="7"/>
  <c r="BQ1493" i="7"/>
  <c r="BR1493" i="7"/>
  <c r="BS1493" i="7"/>
  <c r="BT1493" i="7"/>
  <c r="BU1493" i="7"/>
  <c r="BV1493" i="7"/>
  <c r="BW1493" i="7"/>
  <c r="BX1493" i="7"/>
  <c r="BY1493" i="7"/>
  <c r="CA1493" i="7" s="1"/>
  <c r="BZ1493" i="7"/>
  <c r="AQ1494" i="7"/>
  <c r="AR1494" i="7"/>
  <c r="AS1494" i="7"/>
  <c r="AT1494" i="7"/>
  <c r="AU1494" i="7"/>
  <c r="AV1494" i="7"/>
  <c r="AW1494" i="7"/>
  <c r="AX1494" i="7"/>
  <c r="AY1494" i="7"/>
  <c r="AZ1494" i="7"/>
  <c r="BA1494" i="7"/>
  <c r="BB1494" i="7"/>
  <c r="BC1494" i="7"/>
  <c r="BD1494" i="7"/>
  <c r="BE1494" i="7"/>
  <c r="BF1494" i="7"/>
  <c r="BG1494" i="7"/>
  <c r="BH1494" i="7"/>
  <c r="BI1494" i="7"/>
  <c r="BJ1494" i="7"/>
  <c r="BK1494" i="7"/>
  <c r="BL1494" i="7"/>
  <c r="BM1494" i="7"/>
  <c r="BN1494" i="7"/>
  <c r="BO1494" i="7"/>
  <c r="BP1494" i="7"/>
  <c r="BQ1494" i="7"/>
  <c r="BR1494" i="7"/>
  <c r="BS1494" i="7"/>
  <c r="BT1494" i="7"/>
  <c r="BU1494" i="7"/>
  <c r="BV1494" i="7"/>
  <c r="BW1494" i="7"/>
  <c r="BX1494" i="7"/>
  <c r="BY1494" i="7"/>
  <c r="BZ1494" i="7"/>
  <c r="CA1494" i="7"/>
  <c r="AQ1495" i="7"/>
  <c r="AR1495" i="7"/>
  <c r="AS1495" i="7"/>
  <c r="AT1495" i="7"/>
  <c r="AU1495" i="7"/>
  <c r="AV1495" i="7"/>
  <c r="AW1495" i="7"/>
  <c r="AX1495" i="7"/>
  <c r="AY1495" i="7"/>
  <c r="AZ1495" i="7"/>
  <c r="BA1495" i="7"/>
  <c r="BB1495" i="7"/>
  <c r="BC1495" i="7"/>
  <c r="BD1495" i="7"/>
  <c r="BE1495" i="7"/>
  <c r="BF1495" i="7"/>
  <c r="BG1495" i="7"/>
  <c r="BH1495" i="7"/>
  <c r="BI1495" i="7"/>
  <c r="BJ1495" i="7"/>
  <c r="BK1495" i="7"/>
  <c r="BL1495" i="7"/>
  <c r="BM1495" i="7"/>
  <c r="BN1495" i="7"/>
  <c r="BO1495" i="7"/>
  <c r="BP1495" i="7"/>
  <c r="BQ1495" i="7"/>
  <c r="BR1495" i="7"/>
  <c r="BS1495" i="7"/>
  <c r="BT1495" i="7"/>
  <c r="BU1495" i="7"/>
  <c r="BV1495" i="7"/>
  <c r="BW1495" i="7"/>
  <c r="BX1495" i="7"/>
  <c r="BY1495" i="7"/>
  <c r="BZ1495" i="7"/>
  <c r="CA1495" i="7"/>
  <c r="AQ1496" i="7"/>
  <c r="AR1496" i="7"/>
  <c r="AS1496" i="7"/>
  <c r="AT1496" i="7"/>
  <c r="AU1496" i="7"/>
  <c r="AV1496" i="7"/>
  <c r="AW1496" i="7"/>
  <c r="AX1496" i="7"/>
  <c r="AY1496" i="7"/>
  <c r="AZ1496" i="7"/>
  <c r="BA1496" i="7"/>
  <c r="BB1496" i="7"/>
  <c r="BC1496" i="7"/>
  <c r="BD1496" i="7"/>
  <c r="BE1496" i="7"/>
  <c r="BF1496" i="7"/>
  <c r="BG1496" i="7"/>
  <c r="BH1496" i="7"/>
  <c r="BI1496" i="7"/>
  <c r="BJ1496" i="7"/>
  <c r="BK1496" i="7"/>
  <c r="BL1496" i="7"/>
  <c r="BM1496" i="7"/>
  <c r="BN1496" i="7"/>
  <c r="BO1496" i="7"/>
  <c r="BP1496" i="7"/>
  <c r="BQ1496" i="7"/>
  <c r="BR1496" i="7"/>
  <c r="BS1496" i="7"/>
  <c r="BT1496" i="7"/>
  <c r="BU1496" i="7"/>
  <c r="BV1496" i="7"/>
  <c r="BW1496" i="7"/>
  <c r="BX1496" i="7"/>
  <c r="BY1496" i="7"/>
  <c r="CA1496" i="7" s="1"/>
  <c r="BZ1496" i="7"/>
  <c r="AQ1497" i="7"/>
  <c r="AR1497" i="7"/>
  <c r="AS1497" i="7"/>
  <c r="AT1497" i="7"/>
  <c r="AU1497" i="7"/>
  <c r="AV1497" i="7"/>
  <c r="AW1497" i="7"/>
  <c r="AX1497" i="7"/>
  <c r="AY1497" i="7"/>
  <c r="AZ1497" i="7"/>
  <c r="BA1497" i="7"/>
  <c r="BB1497" i="7"/>
  <c r="BC1497" i="7"/>
  <c r="BD1497" i="7"/>
  <c r="BE1497" i="7"/>
  <c r="BF1497" i="7"/>
  <c r="BG1497" i="7"/>
  <c r="BH1497" i="7"/>
  <c r="BI1497" i="7"/>
  <c r="BJ1497" i="7"/>
  <c r="BK1497" i="7"/>
  <c r="BL1497" i="7"/>
  <c r="BM1497" i="7"/>
  <c r="BN1497" i="7"/>
  <c r="BO1497" i="7"/>
  <c r="BP1497" i="7"/>
  <c r="BQ1497" i="7"/>
  <c r="BR1497" i="7"/>
  <c r="BS1497" i="7"/>
  <c r="BT1497" i="7"/>
  <c r="BU1497" i="7"/>
  <c r="BV1497" i="7"/>
  <c r="BW1497" i="7"/>
  <c r="BX1497" i="7"/>
  <c r="BY1497" i="7"/>
  <c r="CA1497" i="7" s="1"/>
  <c r="BZ1497" i="7"/>
  <c r="AQ1498" i="7"/>
  <c r="AR1498" i="7"/>
  <c r="AS1498" i="7"/>
  <c r="AT1498" i="7"/>
  <c r="AU1498" i="7"/>
  <c r="AV1498" i="7"/>
  <c r="AW1498" i="7"/>
  <c r="AX1498" i="7"/>
  <c r="AY1498" i="7"/>
  <c r="AZ1498" i="7"/>
  <c r="BA1498" i="7"/>
  <c r="BB1498" i="7"/>
  <c r="BC1498" i="7"/>
  <c r="BD1498" i="7"/>
  <c r="BE1498" i="7"/>
  <c r="BF1498" i="7"/>
  <c r="BG1498" i="7"/>
  <c r="BH1498" i="7"/>
  <c r="BI1498" i="7"/>
  <c r="BJ1498" i="7"/>
  <c r="BK1498" i="7"/>
  <c r="BL1498" i="7"/>
  <c r="BM1498" i="7"/>
  <c r="BN1498" i="7"/>
  <c r="BO1498" i="7"/>
  <c r="BP1498" i="7"/>
  <c r="BQ1498" i="7"/>
  <c r="BR1498" i="7"/>
  <c r="BS1498" i="7"/>
  <c r="BT1498" i="7"/>
  <c r="BU1498" i="7"/>
  <c r="BV1498" i="7"/>
  <c r="BW1498" i="7"/>
  <c r="BX1498" i="7"/>
  <c r="BY1498" i="7"/>
  <c r="BZ1498" i="7"/>
  <c r="CA1498" i="7"/>
  <c r="AQ1499" i="7"/>
  <c r="AR1499" i="7"/>
  <c r="AS1499" i="7"/>
  <c r="AT1499" i="7"/>
  <c r="AU1499" i="7"/>
  <c r="AV1499" i="7"/>
  <c r="AW1499" i="7"/>
  <c r="AX1499" i="7"/>
  <c r="AY1499" i="7"/>
  <c r="AZ1499" i="7"/>
  <c r="BA1499" i="7"/>
  <c r="BB1499" i="7"/>
  <c r="BC1499" i="7"/>
  <c r="BD1499" i="7"/>
  <c r="BE1499" i="7"/>
  <c r="BF1499" i="7"/>
  <c r="BG1499" i="7"/>
  <c r="BH1499" i="7"/>
  <c r="BI1499" i="7"/>
  <c r="BJ1499" i="7"/>
  <c r="BK1499" i="7"/>
  <c r="BL1499" i="7"/>
  <c r="BM1499" i="7"/>
  <c r="BN1499" i="7"/>
  <c r="BO1499" i="7"/>
  <c r="BP1499" i="7"/>
  <c r="BQ1499" i="7"/>
  <c r="BR1499" i="7"/>
  <c r="BS1499" i="7"/>
  <c r="BT1499" i="7"/>
  <c r="BU1499" i="7"/>
  <c r="BV1499" i="7"/>
  <c r="BW1499" i="7"/>
  <c r="BX1499" i="7"/>
  <c r="BY1499" i="7"/>
  <c r="BZ1499" i="7"/>
  <c r="CA1499" i="7"/>
  <c r="AQ1500" i="7"/>
  <c r="AR1500" i="7"/>
  <c r="AS1500" i="7"/>
  <c r="AT1500" i="7"/>
  <c r="AU1500" i="7"/>
  <c r="AV1500" i="7"/>
  <c r="AW1500" i="7"/>
  <c r="AX1500" i="7"/>
  <c r="AY1500" i="7"/>
  <c r="AZ1500" i="7"/>
  <c r="BA1500" i="7"/>
  <c r="BB1500" i="7"/>
  <c r="BC1500" i="7"/>
  <c r="BD1500" i="7"/>
  <c r="BE1500" i="7"/>
  <c r="BF1500" i="7"/>
  <c r="BG1500" i="7"/>
  <c r="BH1500" i="7"/>
  <c r="BI1500" i="7"/>
  <c r="BJ1500" i="7"/>
  <c r="BK1500" i="7"/>
  <c r="BL1500" i="7"/>
  <c r="BM1500" i="7"/>
  <c r="BN1500" i="7"/>
  <c r="BO1500" i="7"/>
  <c r="BP1500" i="7"/>
  <c r="BQ1500" i="7"/>
  <c r="BR1500" i="7"/>
  <c r="BS1500" i="7"/>
  <c r="BT1500" i="7"/>
  <c r="BU1500" i="7"/>
  <c r="BV1500" i="7"/>
  <c r="BW1500" i="7"/>
  <c r="BX1500" i="7"/>
  <c r="BY1500" i="7"/>
  <c r="CA1500" i="7" s="1"/>
  <c r="BZ1500" i="7"/>
  <c r="AQ1501" i="7"/>
  <c r="AR1501" i="7"/>
  <c r="AS1501" i="7"/>
  <c r="AT1501" i="7"/>
  <c r="AU1501" i="7"/>
  <c r="AV1501" i="7"/>
  <c r="AW1501" i="7"/>
  <c r="AX1501" i="7"/>
  <c r="AY1501" i="7"/>
  <c r="AZ1501" i="7"/>
  <c r="BA1501" i="7"/>
  <c r="BB1501" i="7"/>
  <c r="BC1501" i="7"/>
  <c r="BD1501" i="7"/>
  <c r="BE1501" i="7"/>
  <c r="BF1501" i="7"/>
  <c r="BG1501" i="7"/>
  <c r="BH1501" i="7"/>
  <c r="BI1501" i="7"/>
  <c r="BJ1501" i="7"/>
  <c r="BK1501" i="7"/>
  <c r="BL1501" i="7"/>
  <c r="BM1501" i="7"/>
  <c r="BN1501" i="7"/>
  <c r="BO1501" i="7"/>
  <c r="BP1501" i="7"/>
  <c r="BQ1501" i="7"/>
  <c r="BR1501" i="7"/>
  <c r="BS1501" i="7"/>
  <c r="BT1501" i="7"/>
  <c r="BU1501" i="7"/>
  <c r="BV1501" i="7"/>
  <c r="BW1501" i="7"/>
  <c r="BX1501" i="7"/>
  <c r="BY1501" i="7"/>
  <c r="CA1501" i="7" s="1"/>
  <c r="BZ1501" i="7"/>
  <c r="AQ1502" i="7"/>
  <c r="AR1502" i="7"/>
  <c r="AS1502" i="7"/>
  <c r="AT1502" i="7"/>
  <c r="AU1502" i="7"/>
  <c r="AV1502" i="7"/>
  <c r="AW1502" i="7"/>
  <c r="AX1502" i="7"/>
  <c r="AY1502" i="7"/>
  <c r="AZ1502" i="7"/>
  <c r="BA1502" i="7"/>
  <c r="BB1502" i="7"/>
  <c r="BC1502" i="7"/>
  <c r="BD1502" i="7"/>
  <c r="BE1502" i="7"/>
  <c r="BF1502" i="7"/>
  <c r="BG1502" i="7"/>
  <c r="BH1502" i="7"/>
  <c r="BI1502" i="7"/>
  <c r="BJ1502" i="7"/>
  <c r="BK1502" i="7"/>
  <c r="BL1502" i="7"/>
  <c r="BM1502" i="7"/>
  <c r="BN1502" i="7"/>
  <c r="BO1502" i="7"/>
  <c r="BP1502" i="7"/>
  <c r="BQ1502" i="7"/>
  <c r="BR1502" i="7"/>
  <c r="BS1502" i="7"/>
  <c r="BT1502" i="7"/>
  <c r="BU1502" i="7"/>
  <c r="BV1502" i="7"/>
  <c r="BW1502" i="7"/>
  <c r="BX1502" i="7"/>
  <c r="BY1502" i="7"/>
  <c r="BZ1502" i="7"/>
  <c r="CA1502" i="7"/>
  <c r="AQ1503" i="7"/>
  <c r="AR1503" i="7"/>
  <c r="AS1503" i="7"/>
  <c r="AT1503" i="7"/>
  <c r="AU1503" i="7"/>
  <c r="AV1503" i="7"/>
  <c r="AW1503" i="7"/>
  <c r="AX1503" i="7"/>
  <c r="AY1503" i="7"/>
  <c r="AZ1503" i="7"/>
  <c r="BA1503" i="7"/>
  <c r="BB1503" i="7"/>
  <c r="BC1503" i="7"/>
  <c r="BD1503" i="7"/>
  <c r="BE1503" i="7"/>
  <c r="BF1503" i="7"/>
  <c r="BG1503" i="7"/>
  <c r="BH1503" i="7"/>
  <c r="BI1503" i="7"/>
  <c r="BJ1503" i="7"/>
  <c r="BK1503" i="7"/>
  <c r="BL1503" i="7"/>
  <c r="BM1503" i="7"/>
  <c r="BN1503" i="7"/>
  <c r="BO1503" i="7"/>
  <c r="BP1503" i="7"/>
  <c r="BQ1503" i="7"/>
  <c r="BR1503" i="7"/>
  <c r="BS1503" i="7"/>
  <c r="BT1503" i="7"/>
  <c r="BU1503" i="7"/>
  <c r="BV1503" i="7"/>
  <c r="BW1503" i="7"/>
  <c r="BX1503" i="7"/>
  <c r="BY1503" i="7"/>
  <c r="BZ1503" i="7"/>
  <c r="CA1503" i="7"/>
  <c r="AQ1504" i="7"/>
  <c r="AR1504" i="7"/>
  <c r="AS1504" i="7"/>
  <c r="AT1504" i="7"/>
  <c r="AU1504" i="7"/>
  <c r="AV1504" i="7"/>
  <c r="AW1504" i="7"/>
  <c r="AX1504" i="7"/>
  <c r="AY1504" i="7"/>
  <c r="AZ1504" i="7"/>
  <c r="BA1504" i="7"/>
  <c r="BB1504" i="7"/>
  <c r="BC1504" i="7"/>
  <c r="BD1504" i="7"/>
  <c r="BE1504" i="7"/>
  <c r="BF1504" i="7"/>
  <c r="BG1504" i="7"/>
  <c r="BH1504" i="7"/>
  <c r="BI1504" i="7"/>
  <c r="BJ1504" i="7"/>
  <c r="BK1504" i="7"/>
  <c r="BL1504" i="7"/>
  <c r="BM1504" i="7"/>
  <c r="BN1504" i="7"/>
  <c r="BO1504" i="7"/>
  <c r="BP1504" i="7"/>
  <c r="BQ1504" i="7"/>
  <c r="BR1504" i="7"/>
  <c r="BS1504" i="7"/>
  <c r="BT1504" i="7"/>
  <c r="BU1504" i="7"/>
  <c r="BV1504" i="7"/>
  <c r="BW1504" i="7"/>
  <c r="BX1504" i="7"/>
  <c r="BY1504" i="7"/>
  <c r="CA1504" i="7" s="1"/>
  <c r="BZ1504" i="7"/>
  <c r="AQ1505" i="7"/>
  <c r="AR1505" i="7"/>
  <c r="AS1505" i="7"/>
  <c r="AT1505" i="7"/>
  <c r="AU1505" i="7"/>
  <c r="AV1505" i="7"/>
  <c r="AW1505" i="7"/>
  <c r="AX1505" i="7"/>
  <c r="AY1505" i="7"/>
  <c r="AZ1505" i="7"/>
  <c r="BA1505" i="7"/>
  <c r="BB1505" i="7"/>
  <c r="BC1505" i="7"/>
  <c r="BD1505" i="7"/>
  <c r="BE1505" i="7"/>
  <c r="BF1505" i="7"/>
  <c r="BG1505" i="7"/>
  <c r="BH1505" i="7"/>
  <c r="BI1505" i="7"/>
  <c r="BJ1505" i="7"/>
  <c r="BK1505" i="7"/>
  <c r="BL1505" i="7"/>
  <c r="BM1505" i="7"/>
  <c r="BN1505" i="7"/>
  <c r="BO1505" i="7"/>
  <c r="BP1505" i="7"/>
  <c r="BQ1505" i="7"/>
  <c r="BR1505" i="7"/>
  <c r="BS1505" i="7"/>
  <c r="BT1505" i="7"/>
  <c r="BU1505" i="7"/>
  <c r="BV1505" i="7"/>
  <c r="BW1505" i="7"/>
  <c r="BX1505" i="7"/>
  <c r="BY1505" i="7"/>
  <c r="CA1505" i="7" s="1"/>
  <c r="BZ1505" i="7"/>
  <c r="AQ1506" i="7"/>
  <c r="AR1506" i="7"/>
  <c r="AS1506" i="7"/>
  <c r="AT1506" i="7"/>
  <c r="AU1506" i="7"/>
  <c r="AV1506" i="7"/>
  <c r="AW1506" i="7"/>
  <c r="AX1506" i="7"/>
  <c r="AY1506" i="7"/>
  <c r="AZ1506" i="7"/>
  <c r="BA1506" i="7"/>
  <c r="BB1506" i="7"/>
  <c r="BC1506" i="7"/>
  <c r="BD1506" i="7"/>
  <c r="BE1506" i="7"/>
  <c r="BF1506" i="7"/>
  <c r="BG1506" i="7"/>
  <c r="BH1506" i="7"/>
  <c r="BI1506" i="7"/>
  <c r="BJ1506" i="7"/>
  <c r="BK1506" i="7"/>
  <c r="BL1506" i="7"/>
  <c r="BM1506" i="7"/>
  <c r="BN1506" i="7"/>
  <c r="BO1506" i="7"/>
  <c r="BP1506" i="7"/>
  <c r="BQ1506" i="7"/>
  <c r="BR1506" i="7"/>
  <c r="BS1506" i="7"/>
  <c r="BT1506" i="7"/>
  <c r="BU1506" i="7"/>
  <c r="BV1506" i="7"/>
  <c r="BW1506" i="7"/>
  <c r="BX1506" i="7"/>
  <c r="BY1506" i="7"/>
  <c r="BZ1506" i="7"/>
  <c r="CA1506" i="7"/>
  <c r="AQ1507" i="7"/>
  <c r="AR1507" i="7"/>
  <c r="AS1507" i="7"/>
  <c r="AT1507" i="7"/>
  <c r="AU1507" i="7"/>
  <c r="AV1507" i="7"/>
  <c r="AW1507" i="7"/>
  <c r="AX1507" i="7"/>
  <c r="AY1507" i="7"/>
  <c r="AZ1507" i="7"/>
  <c r="BA1507" i="7"/>
  <c r="BB1507" i="7"/>
  <c r="BC1507" i="7"/>
  <c r="BD1507" i="7"/>
  <c r="BE1507" i="7"/>
  <c r="BF1507" i="7"/>
  <c r="BG1507" i="7"/>
  <c r="BH1507" i="7"/>
  <c r="BI1507" i="7"/>
  <c r="BJ1507" i="7"/>
  <c r="BK1507" i="7"/>
  <c r="BL1507" i="7"/>
  <c r="BM1507" i="7"/>
  <c r="BN1507" i="7"/>
  <c r="BO1507" i="7"/>
  <c r="BP1507" i="7"/>
  <c r="BQ1507" i="7"/>
  <c r="BR1507" i="7"/>
  <c r="BS1507" i="7"/>
  <c r="BT1507" i="7"/>
  <c r="BU1507" i="7"/>
  <c r="BV1507" i="7"/>
  <c r="BW1507" i="7"/>
  <c r="BX1507" i="7"/>
  <c r="BY1507" i="7"/>
  <c r="BZ1507" i="7"/>
  <c r="CA1507" i="7"/>
  <c r="AQ1508" i="7"/>
  <c r="AR1508" i="7"/>
  <c r="AS1508" i="7"/>
  <c r="AT1508" i="7"/>
  <c r="AU1508" i="7"/>
  <c r="AV1508" i="7"/>
  <c r="AW1508" i="7"/>
  <c r="AX1508" i="7"/>
  <c r="AY1508" i="7"/>
  <c r="AZ1508" i="7"/>
  <c r="BA1508" i="7"/>
  <c r="BB1508" i="7"/>
  <c r="BC1508" i="7"/>
  <c r="BD1508" i="7"/>
  <c r="BE1508" i="7"/>
  <c r="BF1508" i="7"/>
  <c r="BG1508" i="7"/>
  <c r="BH1508" i="7"/>
  <c r="BI1508" i="7"/>
  <c r="BJ1508" i="7"/>
  <c r="BK1508" i="7"/>
  <c r="BL1508" i="7"/>
  <c r="BM1508" i="7"/>
  <c r="BN1508" i="7"/>
  <c r="BO1508" i="7"/>
  <c r="BP1508" i="7"/>
  <c r="BQ1508" i="7"/>
  <c r="BR1508" i="7"/>
  <c r="BS1508" i="7"/>
  <c r="BT1508" i="7"/>
  <c r="BU1508" i="7"/>
  <c r="BV1508" i="7"/>
  <c r="BW1508" i="7"/>
  <c r="BX1508" i="7"/>
  <c r="BY1508" i="7"/>
  <c r="CA1508" i="7" s="1"/>
  <c r="BZ1508" i="7"/>
  <c r="AQ1509" i="7"/>
  <c r="AR1509" i="7"/>
  <c r="AS1509" i="7"/>
  <c r="AT1509" i="7"/>
  <c r="AU1509" i="7"/>
  <c r="AV1509" i="7"/>
  <c r="AW1509" i="7"/>
  <c r="AX1509" i="7"/>
  <c r="AY1509" i="7"/>
  <c r="AZ1509" i="7"/>
  <c r="BA1509" i="7"/>
  <c r="BB1509" i="7"/>
  <c r="BC1509" i="7"/>
  <c r="BD1509" i="7"/>
  <c r="BE1509" i="7"/>
  <c r="BF1509" i="7"/>
  <c r="BG1509" i="7"/>
  <c r="BH1509" i="7"/>
  <c r="BI1509" i="7"/>
  <c r="BJ1509" i="7"/>
  <c r="BK1509" i="7"/>
  <c r="BL1509" i="7"/>
  <c r="BM1509" i="7"/>
  <c r="BN1509" i="7"/>
  <c r="BO1509" i="7"/>
  <c r="BP1509" i="7"/>
  <c r="BQ1509" i="7"/>
  <c r="BR1509" i="7"/>
  <c r="BS1509" i="7"/>
  <c r="BT1509" i="7"/>
  <c r="BU1509" i="7"/>
  <c r="BV1509" i="7"/>
  <c r="BW1509" i="7"/>
  <c r="BX1509" i="7"/>
  <c r="BY1509" i="7"/>
  <c r="CA1509" i="7" s="1"/>
  <c r="BZ1509" i="7"/>
  <c r="AQ1510" i="7"/>
  <c r="AR1510" i="7"/>
  <c r="AS1510" i="7"/>
  <c r="AT1510" i="7"/>
  <c r="AU1510" i="7"/>
  <c r="AV1510" i="7"/>
  <c r="AW1510" i="7"/>
  <c r="AX1510" i="7"/>
  <c r="AY1510" i="7"/>
  <c r="AZ1510" i="7"/>
  <c r="BA1510" i="7"/>
  <c r="BB1510" i="7"/>
  <c r="BC1510" i="7"/>
  <c r="BD1510" i="7"/>
  <c r="BE1510" i="7"/>
  <c r="BF1510" i="7"/>
  <c r="BG1510" i="7"/>
  <c r="BH1510" i="7"/>
  <c r="BI1510" i="7"/>
  <c r="BJ1510" i="7"/>
  <c r="BK1510" i="7"/>
  <c r="BL1510" i="7"/>
  <c r="BM1510" i="7"/>
  <c r="BN1510" i="7"/>
  <c r="BO1510" i="7"/>
  <c r="BP1510" i="7"/>
  <c r="BQ1510" i="7"/>
  <c r="BR1510" i="7"/>
  <c r="BS1510" i="7"/>
  <c r="BT1510" i="7"/>
  <c r="BU1510" i="7"/>
  <c r="BV1510" i="7"/>
  <c r="BW1510" i="7"/>
  <c r="BX1510" i="7"/>
  <c r="BY1510" i="7"/>
  <c r="BZ1510" i="7"/>
  <c r="AQ1511" i="7"/>
  <c r="AR1511" i="7"/>
  <c r="AS1511" i="7"/>
  <c r="AT1511" i="7"/>
  <c r="AU1511" i="7"/>
  <c r="AV1511" i="7"/>
  <c r="AW1511" i="7"/>
  <c r="AX1511" i="7"/>
  <c r="AY1511" i="7"/>
  <c r="AZ1511" i="7"/>
  <c r="BA1511" i="7"/>
  <c r="BB1511" i="7"/>
  <c r="BC1511" i="7"/>
  <c r="BD1511" i="7"/>
  <c r="BE1511" i="7"/>
  <c r="BF1511" i="7"/>
  <c r="BG1511" i="7"/>
  <c r="BH1511" i="7"/>
  <c r="BI1511" i="7"/>
  <c r="BJ1511" i="7"/>
  <c r="BK1511" i="7"/>
  <c r="BL1511" i="7"/>
  <c r="BM1511" i="7"/>
  <c r="BN1511" i="7"/>
  <c r="BO1511" i="7"/>
  <c r="BP1511" i="7"/>
  <c r="BQ1511" i="7"/>
  <c r="BR1511" i="7"/>
  <c r="BS1511" i="7"/>
  <c r="BT1511" i="7"/>
  <c r="BU1511" i="7"/>
  <c r="BV1511" i="7"/>
  <c r="BW1511" i="7"/>
  <c r="BX1511" i="7"/>
  <c r="BY1511" i="7"/>
  <c r="BZ1511" i="7"/>
  <c r="CA1511" i="7"/>
  <c r="AQ1512" i="7"/>
  <c r="AR1512" i="7"/>
  <c r="AS1512" i="7"/>
  <c r="AT1512" i="7"/>
  <c r="AU1512" i="7"/>
  <c r="AV1512" i="7"/>
  <c r="AW1512" i="7"/>
  <c r="AX1512" i="7"/>
  <c r="AY1512" i="7"/>
  <c r="AZ1512" i="7"/>
  <c r="BA1512" i="7"/>
  <c r="BB1512" i="7"/>
  <c r="BC1512" i="7"/>
  <c r="BD1512" i="7"/>
  <c r="BE1512" i="7"/>
  <c r="BF1512" i="7"/>
  <c r="BG1512" i="7"/>
  <c r="BH1512" i="7"/>
  <c r="BI1512" i="7"/>
  <c r="BJ1512" i="7"/>
  <c r="BK1512" i="7"/>
  <c r="BL1512" i="7"/>
  <c r="BM1512" i="7"/>
  <c r="BN1512" i="7"/>
  <c r="BO1512" i="7"/>
  <c r="BP1512" i="7"/>
  <c r="BQ1512" i="7"/>
  <c r="BR1512" i="7"/>
  <c r="BS1512" i="7"/>
  <c r="BT1512" i="7"/>
  <c r="BU1512" i="7"/>
  <c r="BV1512" i="7"/>
  <c r="BW1512" i="7"/>
  <c r="BX1512" i="7"/>
  <c r="BY1512" i="7"/>
  <c r="CA1512" i="7" s="1"/>
  <c r="BZ1512" i="7"/>
  <c r="AQ1513" i="7"/>
  <c r="AR1513" i="7"/>
  <c r="AS1513" i="7"/>
  <c r="AT1513" i="7"/>
  <c r="AU1513" i="7"/>
  <c r="AV1513" i="7"/>
  <c r="AW1513" i="7"/>
  <c r="AX1513" i="7"/>
  <c r="AY1513" i="7"/>
  <c r="AZ1513" i="7"/>
  <c r="BA1513" i="7"/>
  <c r="BB1513" i="7"/>
  <c r="BC1513" i="7"/>
  <c r="BD1513" i="7"/>
  <c r="BE1513" i="7"/>
  <c r="BF1513" i="7"/>
  <c r="BG1513" i="7"/>
  <c r="BH1513" i="7"/>
  <c r="BI1513" i="7"/>
  <c r="BJ1513" i="7"/>
  <c r="BK1513" i="7"/>
  <c r="BL1513" i="7"/>
  <c r="BM1513" i="7"/>
  <c r="BN1513" i="7"/>
  <c r="BO1513" i="7"/>
  <c r="BP1513" i="7"/>
  <c r="BQ1513" i="7"/>
  <c r="BR1513" i="7"/>
  <c r="BS1513" i="7"/>
  <c r="BT1513" i="7"/>
  <c r="BU1513" i="7"/>
  <c r="BV1513" i="7"/>
  <c r="BW1513" i="7"/>
  <c r="BX1513" i="7"/>
  <c r="BY1513" i="7"/>
  <c r="CA1513" i="7" s="1"/>
  <c r="BZ1513" i="7"/>
  <c r="AQ1514" i="7"/>
  <c r="AR1514" i="7"/>
  <c r="AS1514" i="7"/>
  <c r="AT1514" i="7"/>
  <c r="AU1514" i="7"/>
  <c r="AV1514" i="7"/>
  <c r="AW1514" i="7"/>
  <c r="AX1514" i="7"/>
  <c r="AY1514" i="7"/>
  <c r="AZ1514" i="7"/>
  <c r="BA1514" i="7"/>
  <c r="BB1514" i="7"/>
  <c r="BC1514" i="7"/>
  <c r="BD1514" i="7"/>
  <c r="BE1514" i="7"/>
  <c r="BF1514" i="7"/>
  <c r="BG1514" i="7"/>
  <c r="BH1514" i="7"/>
  <c r="BI1514" i="7"/>
  <c r="BJ1514" i="7"/>
  <c r="BK1514" i="7"/>
  <c r="BL1514" i="7"/>
  <c r="BM1514" i="7"/>
  <c r="BN1514" i="7"/>
  <c r="BO1514" i="7"/>
  <c r="BP1514" i="7"/>
  <c r="BQ1514" i="7"/>
  <c r="BR1514" i="7"/>
  <c r="BS1514" i="7"/>
  <c r="BT1514" i="7"/>
  <c r="BU1514" i="7"/>
  <c r="BV1514" i="7"/>
  <c r="BW1514" i="7"/>
  <c r="BX1514" i="7"/>
  <c r="BY1514" i="7"/>
  <c r="BZ1514" i="7"/>
  <c r="CA1514" i="7"/>
  <c r="AQ1515" i="7"/>
  <c r="AR1515" i="7"/>
  <c r="AS1515" i="7"/>
  <c r="AT1515" i="7"/>
  <c r="AU1515" i="7"/>
  <c r="AV1515" i="7"/>
  <c r="AW1515" i="7"/>
  <c r="AX1515" i="7"/>
  <c r="AY1515" i="7"/>
  <c r="AZ1515" i="7"/>
  <c r="BA1515" i="7"/>
  <c r="BB1515" i="7"/>
  <c r="BC1515" i="7"/>
  <c r="BD1515" i="7"/>
  <c r="BE1515" i="7"/>
  <c r="BF1515" i="7"/>
  <c r="BG1515" i="7"/>
  <c r="BH1515" i="7"/>
  <c r="BI1515" i="7"/>
  <c r="BJ1515" i="7"/>
  <c r="BK1515" i="7"/>
  <c r="BL1515" i="7"/>
  <c r="BM1515" i="7"/>
  <c r="BN1515" i="7"/>
  <c r="BO1515" i="7"/>
  <c r="BP1515" i="7"/>
  <c r="BQ1515" i="7"/>
  <c r="BR1515" i="7"/>
  <c r="BS1515" i="7"/>
  <c r="BT1515" i="7"/>
  <c r="BU1515" i="7"/>
  <c r="BV1515" i="7"/>
  <c r="BW1515" i="7"/>
  <c r="BX1515" i="7"/>
  <c r="BY1515" i="7"/>
  <c r="BZ1515" i="7"/>
  <c r="CA1515" i="7"/>
  <c r="AQ1516" i="7"/>
  <c r="AR1516" i="7"/>
  <c r="AS1516" i="7"/>
  <c r="AT1516" i="7"/>
  <c r="AU1516" i="7"/>
  <c r="AV1516" i="7"/>
  <c r="AW1516" i="7"/>
  <c r="AX1516" i="7"/>
  <c r="AY1516" i="7"/>
  <c r="AZ1516" i="7"/>
  <c r="BA1516" i="7"/>
  <c r="BB1516" i="7"/>
  <c r="BC1516" i="7"/>
  <c r="BD1516" i="7"/>
  <c r="BE1516" i="7"/>
  <c r="BF1516" i="7"/>
  <c r="BG1516" i="7"/>
  <c r="BH1516" i="7"/>
  <c r="BI1516" i="7"/>
  <c r="BJ1516" i="7"/>
  <c r="BK1516" i="7"/>
  <c r="BL1516" i="7"/>
  <c r="BM1516" i="7"/>
  <c r="BN1516" i="7"/>
  <c r="BO1516" i="7"/>
  <c r="BP1516" i="7"/>
  <c r="BQ1516" i="7"/>
  <c r="BR1516" i="7"/>
  <c r="BS1516" i="7"/>
  <c r="BT1516" i="7"/>
  <c r="BU1516" i="7"/>
  <c r="BV1516" i="7"/>
  <c r="BW1516" i="7"/>
  <c r="BX1516" i="7"/>
  <c r="BY1516" i="7"/>
  <c r="CA1516" i="7" s="1"/>
  <c r="BZ1516" i="7"/>
  <c r="AQ1517" i="7"/>
  <c r="AR1517" i="7"/>
  <c r="AS1517" i="7"/>
  <c r="AT1517" i="7"/>
  <c r="AU1517" i="7"/>
  <c r="AV1517" i="7"/>
  <c r="AW1517" i="7"/>
  <c r="AX1517" i="7"/>
  <c r="AY1517" i="7"/>
  <c r="AZ1517" i="7"/>
  <c r="BA1517" i="7"/>
  <c r="BB1517" i="7"/>
  <c r="BC1517" i="7"/>
  <c r="BD1517" i="7"/>
  <c r="BE1517" i="7"/>
  <c r="BF1517" i="7"/>
  <c r="BG1517" i="7"/>
  <c r="BH1517" i="7"/>
  <c r="BI1517" i="7"/>
  <c r="BJ1517" i="7"/>
  <c r="BK1517" i="7"/>
  <c r="BL1517" i="7"/>
  <c r="BM1517" i="7"/>
  <c r="BN1517" i="7"/>
  <c r="BO1517" i="7"/>
  <c r="BP1517" i="7"/>
  <c r="BQ1517" i="7"/>
  <c r="BR1517" i="7"/>
  <c r="BS1517" i="7"/>
  <c r="BT1517" i="7"/>
  <c r="BU1517" i="7"/>
  <c r="BV1517" i="7"/>
  <c r="BW1517" i="7"/>
  <c r="BX1517" i="7"/>
  <c r="BY1517" i="7"/>
  <c r="CA1517" i="7" s="1"/>
  <c r="BZ1517" i="7"/>
  <c r="AQ1518" i="7"/>
  <c r="AR1518" i="7"/>
  <c r="AS1518" i="7"/>
  <c r="AT1518" i="7"/>
  <c r="AU1518" i="7"/>
  <c r="AV1518" i="7"/>
  <c r="AW1518" i="7"/>
  <c r="AX1518" i="7"/>
  <c r="AY1518" i="7"/>
  <c r="AZ1518" i="7"/>
  <c r="BA1518" i="7"/>
  <c r="BB1518" i="7"/>
  <c r="BC1518" i="7"/>
  <c r="BD1518" i="7"/>
  <c r="BE1518" i="7"/>
  <c r="BF1518" i="7"/>
  <c r="BG1518" i="7"/>
  <c r="BH1518" i="7"/>
  <c r="BI1518" i="7"/>
  <c r="BJ1518" i="7"/>
  <c r="BK1518" i="7"/>
  <c r="BL1518" i="7"/>
  <c r="BM1518" i="7"/>
  <c r="BN1518" i="7"/>
  <c r="BO1518" i="7"/>
  <c r="BP1518" i="7"/>
  <c r="BQ1518" i="7"/>
  <c r="BR1518" i="7"/>
  <c r="BS1518" i="7"/>
  <c r="BT1518" i="7"/>
  <c r="BU1518" i="7"/>
  <c r="BV1518" i="7"/>
  <c r="BW1518" i="7"/>
  <c r="BX1518" i="7"/>
  <c r="BY1518" i="7"/>
  <c r="BZ1518" i="7"/>
  <c r="CA1518" i="7"/>
  <c r="AQ1519" i="7"/>
  <c r="AR1519" i="7"/>
  <c r="AS1519" i="7"/>
  <c r="AT1519" i="7"/>
  <c r="AU1519" i="7"/>
  <c r="AV1519" i="7"/>
  <c r="AW1519" i="7"/>
  <c r="AX1519" i="7"/>
  <c r="AY1519" i="7"/>
  <c r="AZ1519" i="7"/>
  <c r="BA1519" i="7"/>
  <c r="BB1519" i="7"/>
  <c r="BC1519" i="7"/>
  <c r="BD1519" i="7"/>
  <c r="BE1519" i="7"/>
  <c r="BF1519" i="7"/>
  <c r="BG1519" i="7"/>
  <c r="BH1519" i="7"/>
  <c r="BI1519" i="7"/>
  <c r="BJ1519" i="7"/>
  <c r="BK1519" i="7"/>
  <c r="BL1519" i="7"/>
  <c r="BM1519" i="7"/>
  <c r="BN1519" i="7"/>
  <c r="BO1519" i="7"/>
  <c r="BP1519" i="7"/>
  <c r="BQ1519" i="7"/>
  <c r="BR1519" i="7"/>
  <c r="BS1519" i="7"/>
  <c r="BT1519" i="7"/>
  <c r="BU1519" i="7"/>
  <c r="BV1519" i="7"/>
  <c r="BW1519" i="7"/>
  <c r="BX1519" i="7"/>
  <c r="BY1519" i="7"/>
  <c r="BZ1519" i="7"/>
  <c r="CA1519" i="7"/>
  <c r="AQ1520" i="7"/>
  <c r="AR1520" i="7"/>
  <c r="AS1520" i="7"/>
  <c r="AT1520" i="7"/>
  <c r="AU1520" i="7"/>
  <c r="AV1520" i="7"/>
  <c r="AW1520" i="7"/>
  <c r="AX1520" i="7"/>
  <c r="AY1520" i="7"/>
  <c r="AZ1520" i="7"/>
  <c r="BA1520" i="7"/>
  <c r="BB1520" i="7"/>
  <c r="BC1520" i="7"/>
  <c r="BD1520" i="7"/>
  <c r="BE1520" i="7"/>
  <c r="BF1520" i="7"/>
  <c r="BG1520" i="7"/>
  <c r="BH1520" i="7"/>
  <c r="BI1520" i="7"/>
  <c r="BJ1520" i="7"/>
  <c r="BK1520" i="7"/>
  <c r="BL1520" i="7"/>
  <c r="BM1520" i="7"/>
  <c r="BN1520" i="7"/>
  <c r="BO1520" i="7"/>
  <c r="BP1520" i="7"/>
  <c r="BQ1520" i="7"/>
  <c r="BR1520" i="7"/>
  <c r="BS1520" i="7"/>
  <c r="BT1520" i="7"/>
  <c r="BU1520" i="7"/>
  <c r="BV1520" i="7"/>
  <c r="BW1520" i="7"/>
  <c r="BX1520" i="7"/>
  <c r="BY1520" i="7"/>
  <c r="CA1520" i="7" s="1"/>
  <c r="BZ1520" i="7"/>
  <c r="AQ1521" i="7"/>
  <c r="AR1521" i="7"/>
  <c r="AS1521" i="7"/>
  <c r="AT1521" i="7"/>
  <c r="AU1521" i="7"/>
  <c r="AV1521" i="7"/>
  <c r="AW1521" i="7"/>
  <c r="AX1521" i="7"/>
  <c r="AY1521" i="7"/>
  <c r="AZ1521" i="7"/>
  <c r="BA1521" i="7"/>
  <c r="BB1521" i="7"/>
  <c r="BC1521" i="7"/>
  <c r="BD1521" i="7"/>
  <c r="BE1521" i="7"/>
  <c r="BF1521" i="7"/>
  <c r="BG1521" i="7"/>
  <c r="BH1521" i="7"/>
  <c r="BI1521" i="7"/>
  <c r="BJ1521" i="7"/>
  <c r="BK1521" i="7"/>
  <c r="BL1521" i="7"/>
  <c r="BM1521" i="7"/>
  <c r="BN1521" i="7"/>
  <c r="BO1521" i="7"/>
  <c r="BP1521" i="7"/>
  <c r="BQ1521" i="7"/>
  <c r="BR1521" i="7"/>
  <c r="BS1521" i="7"/>
  <c r="BT1521" i="7"/>
  <c r="BU1521" i="7"/>
  <c r="BV1521" i="7"/>
  <c r="BW1521" i="7"/>
  <c r="BX1521" i="7"/>
  <c r="BY1521" i="7"/>
  <c r="CA1521" i="7" s="1"/>
  <c r="BZ1521" i="7"/>
  <c r="AQ1522" i="7"/>
  <c r="AR1522" i="7"/>
  <c r="AS1522" i="7"/>
  <c r="AT1522" i="7"/>
  <c r="AU1522" i="7"/>
  <c r="AV1522" i="7"/>
  <c r="AW1522" i="7"/>
  <c r="AX1522" i="7"/>
  <c r="AY1522" i="7"/>
  <c r="AZ1522" i="7"/>
  <c r="BA1522" i="7"/>
  <c r="BB1522" i="7"/>
  <c r="BC1522" i="7"/>
  <c r="BD1522" i="7"/>
  <c r="BE1522" i="7"/>
  <c r="BF1522" i="7"/>
  <c r="BG1522" i="7"/>
  <c r="BH1522" i="7"/>
  <c r="BI1522" i="7"/>
  <c r="BJ1522" i="7"/>
  <c r="BK1522" i="7"/>
  <c r="BL1522" i="7"/>
  <c r="BM1522" i="7"/>
  <c r="BN1522" i="7"/>
  <c r="BO1522" i="7"/>
  <c r="BP1522" i="7"/>
  <c r="BQ1522" i="7"/>
  <c r="BR1522" i="7"/>
  <c r="BS1522" i="7"/>
  <c r="BT1522" i="7"/>
  <c r="BU1522" i="7"/>
  <c r="BV1522" i="7"/>
  <c r="BW1522" i="7"/>
  <c r="BX1522" i="7"/>
  <c r="BY1522" i="7"/>
  <c r="BZ1522" i="7"/>
  <c r="CA1522" i="7"/>
  <c r="AQ1523" i="7"/>
  <c r="AR1523" i="7"/>
  <c r="AS1523" i="7"/>
  <c r="AT1523" i="7"/>
  <c r="AU1523" i="7"/>
  <c r="AV1523" i="7"/>
  <c r="AW1523" i="7"/>
  <c r="AX1523" i="7"/>
  <c r="AY1523" i="7"/>
  <c r="AZ1523" i="7"/>
  <c r="BA1523" i="7"/>
  <c r="BB1523" i="7"/>
  <c r="BC1523" i="7"/>
  <c r="BD1523" i="7"/>
  <c r="BE1523" i="7"/>
  <c r="BF1523" i="7"/>
  <c r="BG1523" i="7"/>
  <c r="BH1523" i="7"/>
  <c r="BI1523" i="7"/>
  <c r="BJ1523" i="7"/>
  <c r="BK1523" i="7"/>
  <c r="BL1523" i="7"/>
  <c r="BM1523" i="7"/>
  <c r="BN1523" i="7"/>
  <c r="BO1523" i="7"/>
  <c r="BP1523" i="7"/>
  <c r="BQ1523" i="7"/>
  <c r="BR1523" i="7"/>
  <c r="BS1523" i="7"/>
  <c r="BT1523" i="7"/>
  <c r="BU1523" i="7"/>
  <c r="BV1523" i="7"/>
  <c r="BW1523" i="7"/>
  <c r="BX1523" i="7"/>
  <c r="BY1523" i="7"/>
  <c r="BZ1523" i="7"/>
  <c r="CA1523" i="7"/>
  <c r="AQ1524" i="7"/>
  <c r="AR1524" i="7"/>
  <c r="AS1524" i="7"/>
  <c r="AT1524" i="7"/>
  <c r="AU1524" i="7"/>
  <c r="AV1524" i="7"/>
  <c r="AW1524" i="7"/>
  <c r="AX1524" i="7"/>
  <c r="AY1524" i="7"/>
  <c r="AZ1524" i="7"/>
  <c r="BA1524" i="7"/>
  <c r="BB1524" i="7"/>
  <c r="BC1524" i="7"/>
  <c r="BD1524" i="7"/>
  <c r="BE1524" i="7"/>
  <c r="BF1524" i="7"/>
  <c r="BG1524" i="7"/>
  <c r="BH1524" i="7"/>
  <c r="BI1524" i="7"/>
  <c r="BJ1524" i="7"/>
  <c r="BK1524" i="7"/>
  <c r="BL1524" i="7"/>
  <c r="BM1524" i="7"/>
  <c r="BN1524" i="7"/>
  <c r="BO1524" i="7"/>
  <c r="BP1524" i="7"/>
  <c r="BQ1524" i="7"/>
  <c r="BR1524" i="7"/>
  <c r="BS1524" i="7"/>
  <c r="BT1524" i="7"/>
  <c r="BU1524" i="7"/>
  <c r="BV1524" i="7"/>
  <c r="BW1524" i="7"/>
  <c r="BX1524" i="7"/>
  <c r="BY1524" i="7"/>
  <c r="CA1524" i="7" s="1"/>
  <c r="BZ1524" i="7"/>
  <c r="AQ1525" i="7"/>
  <c r="AR1525" i="7"/>
  <c r="AS1525" i="7"/>
  <c r="AT1525" i="7"/>
  <c r="AU1525" i="7"/>
  <c r="AV1525" i="7"/>
  <c r="AW1525" i="7"/>
  <c r="AX1525" i="7"/>
  <c r="AY1525" i="7"/>
  <c r="AZ1525" i="7"/>
  <c r="BA1525" i="7"/>
  <c r="BB1525" i="7"/>
  <c r="BC1525" i="7"/>
  <c r="BD1525" i="7"/>
  <c r="BE1525" i="7"/>
  <c r="BF1525" i="7"/>
  <c r="BG1525" i="7"/>
  <c r="BH1525" i="7"/>
  <c r="BI1525" i="7"/>
  <c r="BJ1525" i="7"/>
  <c r="BK1525" i="7"/>
  <c r="BL1525" i="7"/>
  <c r="BM1525" i="7"/>
  <c r="BN1525" i="7"/>
  <c r="BO1525" i="7"/>
  <c r="BP1525" i="7"/>
  <c r="BQ1525" i="7"/>
  <c r="BR1525" i="7"/>
  <c r="BS1525" i="7"/>
  <c r="BT1525" i="7"/>
  <c r="BU1525" i="7"/>
  <c r="BV1525" i="7"/>
  <c r="BW1525" i="7"/>
  <c r="BX1525" i="7"/>
  <c r="BY1525" i="7"/>
  <c r="CA1525" i="7" s="1"/>
  <c r="BZ1525" i="7"/>
  <c r="AQ1526" i="7"/>
  <c r="AR1526" i="7"/>
  <c r="AS1526" i="7"/>
  <c r="AT1526" i="7"/>
  <c r="AU1526" i="7"/>
  <c r="AV1526" i="7"/>
  <c r="AW1526" i="7"/>
  <c r="AX1526" i="7"/>
  <c r="AY1526" i="7"/>
  <c r="AZ1526" i="7"/>
  <c r="BA1526" i="7"/>
  <c r="BB1526" i="7"/>
  <c r="BC1526" i="7"/>
  <c r="BD1526" i="7"/>
  <c r="BE1526" i="7"/>
  <c r="BF1526" i="7"/>
  <c r="BG1526" i="7"/>
  <c r="BH1526" i="7"/>
  <c r="BI1526" i="7"/>
  <c r="BJ1526" i="7"/>
  <c r="BK1526" i="7"/>
  <c r="BL1526" i="7"/>
  <c r="BM1526" i="7"/>
  <c r="BN1526" i="7"/>
  <c r="BO1526" i="7"/>
  <c r="BP1526" i="7"/>
  <c r="BQ1526" i="7"/>
  <c r="BR1526" i="7"/>
  <c r="BS1526" i="7"/>
  <c r="BT1526" i="7"/>
  <c r="BU1526" i="7"/>
  <c r="BV1526" i="7"/>
  <c r="BW1526" i="7"/>
  <c r="BX1526" i="7"/>
  <c r="BY1526" i="7"/>
  <c r="BZ1526" i="7"/>
  <c r="CA1526" i="7"/>
  <c r="AQ1527" i="7"/>
  <c r="AR1527" i="7"/>
  <c r="AS1527" i="7"/>
  <c r="AT1527" i="7"/>
  <c r="AU1527" i="7"/>
  <c r="AV1527" i="7"/>
  <c r="AW1527" i="7"/>
  <c r="AX1527" i="7"/>
  <c r="AY1527" i="7"/>
  <c r="AZ1527" i="7"/>
  <c r="BA1527" i="7"/>
  <c r="BB1527" i="7"/>
  <c r="BC1527" i="7"/>
  <c r="BD1527" i="7"/>
  <c r="BE1527" i="7"/>
  <c r="BF1527" i="7"/>
  <c r="BG1527" i="7"/>
  <c r="BH1527" i="7"/>
  <c r="BI1527" i="7"/>
  <c r="BJ1527" i="7"/>
  <c r="BK1527" i="7"/>
  <c r="BL1527" i="7"/>
  <c r="BM1527" i="7"/>
  <c r="BN1527" i="7"/>
  <c r="BO1527" i="7"/>
  <c r="BP1527" i="7"/>
  <c r="BQ1527" i="7"/>
  <c r="BR1527" i="7"/>
  <c r="BS1527" i="7"/>
  <c r="BT1527" i="7"/>
  <c r="BU1527" i="7"/>
  <c r="BV1527" i="7"/>
  <c r="BW1527" i="7"/>
  <c r="BX1527" i="7"/>
  <c r="BY1527" i="7"/>
  <c r="BZ1527" i="7"/>
  <c r="CA1527" i="7"/>
  <c r="AQ1528" i="7"/>
  <c r="AR1528" i="7"/>
  <c r="AS1528" i="7"/>
  <c r="AT1528" i="7"/>
  <c r="AU1528" i="7"/>
  <c r="AV1528" i="7"/>
  <c r="AW1528" i="7"/>
  <c r="AX1528" i="7"/>
  <c r="AY1528" i="7"/>
  <c r="AZ1528" i="7"/>
  <c r="BA1528" i="7"/>
  <c r="BB1528" i="7"/>
  <c r="BC1528" i="7"/>
  <c r="BD1528" i="7"/>
  <c r="BE1528" i="7"/>
  <c r="BF1528" i="7"/>
  <c r="BG1528" i="7"/>
  <c r="BH1528" i="7"/>
  <c r="BI1528" i="7"/>
  <c r="BJ1528" i="7"/>
  <c r="BK1528" i="7"/>
  <c r="BL1528" i="7"/>
  <c r="BM1528" i="7"/>
  <c r="BN1528" i="7"/>
  <c r="BO1528" i="7"/>
  <c r="BP1528" i="7"/>
  <c r="BQ1528" i="7"/>
  <c r="BR1528" i="7"/>
  <c r="BS1528" i="7"/>
  <c r="BT1528" i="7"/>
  <c r="BU1528" i="7"/>
  <c r="BV1528" i="7"/>
  <c r="BW1528" i="7"/>
  <c r="BX1528" i="7"/>
  <c r="BY1528" i="7"/>
  <c r="CA1528" i="7" s="1"/>
  <c r="BZ1528" i="7"/>
  <c r="AQ1529" i="7"/>
  <c r="AR1529" i="7"/>
  <c r="AS1529" i="7"/>
  <c r="AT1529" i="7"/>
  <c r="AU1529" i="7"/>
  <c r="AV1529" i="7"/>
  <c r="AW1529" i="7"/>
  <c r="AX1529" i="7"/>
  <c r="AY1529" i="7"/>
  <c r="AZ1529" i="7"/>
  <c r="BA1529" i="7"/>
  <c r="BB1529" i="7"/>
  <c r="BC1529" i="7"/>
  <c r="BD1529" i="7"/>
  <c r="BE1529" i="7"/>
  <c r="BF1529" i="7"/>
  <c r="BG1529" i="7"/>
  <c r="BH1529" i="7"/>
  <c r="BI1529" i="7"/>
  <c r="BJ1529" i="7"/>
  <c r="BK1529" i="7"/>
  <c r="BL1529" i="7"/>
  <c r="BM1529" i="7"/>
  <c r="BN1529" i="7"/>
  <c r="BO1529" i="7"/>
  <c r="BP1529" i="7"/>
  <c r="BQ1529" i="7"/>
  <c r="BR1529" i="7"/>
  <c r="BS1529" i="7"/>
  <c r="BT1529" i="7"/>
  <c r="BU1529" i="7"/>
  <c r="BV1529" i="7"/>
  <c r="BW1529" i="7"/>
  <c r="BX1529" i="7"/>
  <c r="BY1529" i="7"/>
  <c r="CA1529" i="7" s="1"/>
  <c r="BZ1529" i="7"/>
  <c r="AQ1530" i="7"/>
  <c r="AR1530" i="7"/>
  <c r="AS1530" i="7"/>
  <c r="AT1530" i="7"/>
  <c r="AU1530" i="7"/>
  <c r="AV1530" i="7"/>
  <c r="AW1530" i="7"/>
  <c r="AX1530" i="7"/>
  <c r="AY1530" i="7"/>
  <c r="AZ1530" i="7"/>
  <c r="BA1530" i="7"/>
  <c r="BB1530" i="7"/>
  <c r="BC1530" i="7"/>
  <c r="BD1530" i="7"/>
  <c r="BE1530" i="7"/>
  <c r="BF1530" i="7"/>
  <c r="BG1530" i="7"/>
  <c r="BH1530" i="7"/>
  <c r="BI1530" i="7"/>
  <c r="BJ1530" i="7"/>
  <c r="BK1530" i="7"/>
  <c r="BL1530" i="7"/>
  <c r="BM1530" i="7"/>
  <c r="BN1530" i="7"/>
  <c r="BO1530" i="7"/>
  <c r="BP1530" i="7"/>
  <c r="BQ1530" i="7"/>
  <c r="BR1530" i="7"/>
  <c r="BS1530" i="7"/>
  <c r="BT1530" i="7"/>
  <c r="BU1530" i="7"/>
  <c r="BV1530" i="7"/>
  <c r="BW1530" i="7"/>
  <c r="BX1530" i="7"/>
  <c r="BY1530" i="7"/>
  <c r="BZ1530" i="7"/>
  <c r="CA1530" i="7"/>
  <c r="AQ1531" i="7"/>
  <c r="AR1531" i="7"/>
  <c r="AS1531" i="7"/>
  <c r="AT1531" i="7"/>
  <c r="AU1531" i="7"/>
  <c r="AV1531" i="7"/>
  <c r="AW1531" i="7"/>
  <c r="AX1531" i="7"/>
  <c r="AY1531" i="7"/>
  <c r="AZ1531" i="7"/>
  <c r="BA1531" i="7"/>
  <c r="BB1531" i="7"/>
  <c r="BC1531" i="7"/>
  <c r="BD1531" i="7"/>
  <c r="BE1531" i="7"/>
  <c r="BF1531" i="7"/>
  <c r="BG1531" i="7"/>
  <c r="BH1531" i="7"/>
  <c r="BI1531" i="7"/>
  <c r="BJ1531" i="7"/>
  <c r="BK1531" i="7"/>
  <c r="BL1531" i="7"/>
  <c r="BM1531" i="7"/>
  <c r="BN1531" i="7"/>
  <c r="BO1531" i="7"/>
  <c r="BP1531" i="7"/>
  <c r="BQ1531" i="7"/>
  <c r="BR1531" i="7"/>
  <c r="BS1531" i="7"/>
  <c r="BT1531" i="7"/>
  <c r="BU1531" i="7"/>
  <c r="BV1531" i="7"/>
  <c r="BW1531" i="7"/>
  <c r="BX1531" i="7"/>
  <c r="BY1531" i="7"/>
  <c r="BZ1531" i="7"/>
  <c r="CA1531" i="7"/>
  <c r="AQ1532" i="7"/>
  <c r="AR1532" i="7"/>
  <c r="AS1532" i="7"/>
  <c r="AT1532" i="7"/>
  <c r="AU1532" i="7"/>
  <c r="AV1532" i="7"/>
  <c r="AW1532" i="7"/>
  <c r="AX1532" i="7"/>
  <c r="AY1532" i="7"/>
  <c r="AZ1532" i="7"/>
  <c r="BA1532" i="7"/>
  <c r="BB1532" i="7"/>
  <c r="BC1532" i="7"/>
  <c r="BD1532" i="7"/>
  <c r="BE1532" i="7"/>
  <c r="BF1532" i="7"/>
  <c r="BG1532" i="7"/>
  <c r="BH1532" i="7"/>
  <c r="BI1532" i="7"/>
  <c r="BJ1532" i="7"/>
  <c r="BK1532" i="7"/>
  <c r="BL1532" i="7"/>
  <c r="BM1532" i="7"/>
  <c r="BN1532" i="7"/>
  <c r="BO1532" i="7"/>
  <c r="BP1532" i="7"/>
  <c r="BQ1532" i="7"/>
  <c r="BR1532" i="7"/>
  <c r="BS1532" i="7"/>
  <c r="BT1532" i="7"/>
  <c r="BU1532" i="7"/>
  <c r="BV1532" i="7"/>
  <c r="BW1532" i="7"/>
  <c r="BX1532" i="7"/>
  <c r="BY1532" i="7"/>
  <c r="CA1532" i="7" s="1"/>
  <c r="BZ1532" i="7"/>
  <c r="AQ1533" i="7"/>
  <c r="AR1533" i="7"/>
  <c r="AS1533" i="7"/>
  <c r="AT1533" i="7"/>
  <c r="AU1533" i="7"/>
  <c r="AV1533" i="7"/>
  <c r="AW1533" i="7"/>
  <c r="AX1533" i="7"/>
  <c r="AY1533" i="7"/>
  <c r="AZ1533" i="7"/>
  <c r="BA1533" i="7"/>
  <c r="BB1533" i="7"/>
  <c r="BC1533" i="7"/>
  <c r="BD1533" i="7"/>
  <c r="BE1533" i="7"/>
  <c r="BF1533" i="7"/>
  <c r="BG1533" i="7"/>
  <c r="BH1533" i="7"/>
  <c r="BI1533" i="7"/>
  <c r="BJ1533" i="7"/>
  <c r="BK1533" i="7"/>
  <c r="BL1533" i="7"/>
  <c r="BM1533" i="7"/>
  <c r="BN1533" i="7"/>
  <c r="BO1533" i="7"/>
  <c r="BP1533" i="7"/>
  <c r="BQ1533" i="7"/>
  <c r="BR1533" i="7"/>
  <c r="BS1533" i="7"/>
  <c r="BT1533" i="7"/>
  <c r="BU1533" i="7"/>
  <c r="BV1533" i="7"/>
  <c r="BW1533" i="7"/>
  <c r="BX1533" i="7"/>
  <c r="BY1533" i="7"/>
  <c r="CA1533" i="7" s="1"/>
  <c r="BZ1533" i="7"/>
  <c r="AQ1534" i="7"/>
  <c r="AR1534" i="7"/>
  <c r="AS1534" i="7"/>
  <c r="AT1534" i="7"/>
  <c r="AU1534" i="7"/>
  <c r="AV1534" i="7"/>
  <c r="AW1534" i="7"/>
  <c r="AX1534" i="7"/>
  <c r="AY1534" i="7"/>
  <c r="AZ1534" i="7"/>
  <c r="BA1534" i="7"/>
  <c r="BB1534" i="7"/>
  <c r="BC1534" i="7"/>
  <c r="BD1534" i="7"/>
  <c r="BE1534" i="7"/>
  <c r="BF1534" i="7"/>
  <c r="BG1534" i="7"/>
  <c r="BH1534" i="7"/>
  <c r="BI1534" i="7"/>
  <c r="BJ1534" i="7"/>
  <c r="BK1534" i="7"/>
  <c r="BL1534" i="7"/>
  <c r="BM1534" i="7"/>
  <c r="BN1534" i="7"/>
  <c r="BO1534" i="7"/>
  <c r="BP1534" i="7"/>
  <c r="BQ1534" i="7"/>
  <c r="BR1534" i="7"/>
  <c r="BS1534" i="7"/>
  <c r="BT1534" i="7"/>
  <c r="BU1534" i="7"/>
  <c r="BV1534" i="7"/>
  <c r="BW1534" i="7"/>
  <c r="BX1534" i="7"/>
  <c r="BY1534" i="7"/>
  <c r="BZ1534" i="7"/>
  <c r="CA1534" i="7"/>
  <c r="AQ1535" i="7"/>
  <c r="AR1535" i="7"/>
  <c r="AS1535" i="7"/>
  <c r="AT1535" i="7"/>
  <c r="AU1535" i="7"/>
  <c r="AV1535" i="7"/>
  <c r="AW1535" i="7"/>
  <c r="AX1535" i="7"/>
  <c r="AY1535" i="7"/>
  <c r="AZ1535" i="7"/>
  <c r="BA1535" i="7"/>
  <c r="BB1535" i="7"/>
  <c r="BC1535" i="7"/>
  <c r="BD1535" i="7"/>
  <c r="BE1535" i="7"/>
  <c r="BF1535" i="7"/>
  <c r="BG1535" i="7"/>
  <c r="BH1535" i="7"/>
  <c r="BI1535" i="7"/>
  <c r="BJ1535" i="7"/>
  <c r="BK1535" i="7"/>
  <c r="BL1535" i="7"/>
  <c r="BM1535" i="7"/>
  <c r="BN1535" i="7"/>
  <c r="BO1535" i="7"/>
  <c r="BP1535" i="7"/>
  <c r="BQ1535" i="7"/>
  <c r="BR1535" i="7"/>
  <c r="BS1535" i="7"/>
  <c r="BT1535" i="7"/>
  <c r="BU1535" i="7"/>
  <c r="BV1535" i="7"/>
  <c r="BW1535" i="7"/>
  <c r="BX1535" i="7"/>
  <c r="BY1535" i="7"/>
  <c r="BZ1535" i="7"/>
  <c r="CA1535" i="7"/>
  <c r="AQ1536" i="7"/>
  <c r="AR1536" i="7"/>
  <c r="AS1536" i="7"/>
  <c r="AT1536" i="7"/>
  <c r="AU1536" i="7"/>
  <c r="AV1536" i="7"/>
  <c r="AW1536" i="7"/>
  <c r="AX1536" i="7"/>
  <c r="AY1536" i="7"/>
  <c r="AZ1536" i="7"/>
  <c r="BA1536" i="7"/>
  <c r="BB1536" i="7"/>
  <c r="BC1536" i="7"/>
  <c r="BD1536" i="7"/>
  <c r="BE1536" i="7"/>
  <c r="BF1536" i="7"/>
  <c r="BG1536" i="7"/>
  <c r="BH1536" i="7"/>
  <c r="BI1536" i="7"/>
  <c r="BJ1536" i="7"/>
  <c r="BK1536" i="7"/>
  <c r="BL1536" i="7"/>
  <c r="BM1536" i="7"/>
  <c r="BN1536" i="7"/>
  <c r="BO1536" i="7"/>
  <c r="BP1536" i="7"/>
  <c r="BQ1536" i="7"/>
  <c r="BR1536" i="7"/>
  <c r="BS1536" i="7"/>
  <c r="BT1536" i="7"/>
  <c r="BU1536" i="7"/>
  <c r="BV1536" i="7"/>
  <c r="BW1536" i="7"/>
  <c r="BX1536" i="7"/>
  <c r="BY1536" i="7"/>
  <c r="CA1536" i="7" s="1"/>
  <c r="BZ1536" i="7"/>
  <c r="AQ1537" i="7"/>
  <c r="AR1537" i="7"/>
  <c r="AS1537" i="7"/>
  <c r="AT1537" i="7"/>
  <c r="AU1537" i="7"/>
  <c r="AV1537" i="7"/>
  <c r="AW1537" i="7"/>
  <c r="AX1537" i="7"/>
  <c r="AY1537" i="7"/>
  <c r="AZ1537" i="7"/>
  <c r="BA1537" i="7"/>
  <c r="BB1537" i="7"/>
  <c r="BC1537" i="7"/>
  <c r="BD1537" i="7"/>
  <c r="BE1537" i="7"/>
  <c r="BF1537" i="7"/>
  <c r="BG1537" i="7"/>
  <c r="BH1537" i="7"/>
  <c r="BI1537" i="7"/>
  <c r="BJ1537" i="7"/>
  <c r="BK1537" i="7"/>
  <c r="BL1537" i="7"/>
  <c r="BM1537" i="7"/>
  <c r="BN1537" i="7"/>
  <c r="BO1537" i="7"/>
  <c r="BP1537" i="7"/>
  <c r="BQ1537" i="7"/>
  <c r="BR1537" i="7"/>
  <c r="BS1537" i="7"/>
  <c r="BT1537" i="7"/>
  <c r="BU1537" i="7"/>
  <c r="BV1537" i="7"/>
  <c r="BW1537" i="7"/>
  <c r="BX1537" i="7"/>
  <c r="BY1537" i="7"/>
  <c r="CA1537" i="7" s="1"/>
  <c r="BZ1537" i="7"/>
  <c r="AQ1538" i="7"/>
  <c r="AR1538" i="7"/>
  <c r="AS1538" i="7"/>
  <c r="AT1538" i="7"/>
  <c r="AU1538" i="7"/>
  <c r="AV1538" i="7"/>
  <c r="AW1538" i="7"/>
  <c r="AX1538" i="7"/>
  <c r="AY1538" i="7"/>
  <c r="AZ1538" i="7"/>
  <c r="BA1538" i="7"/>
  <c r="BB1538" i="7"/>
  <c r="BC1538" i="7"/>
  <c r="BD1538" i="7"/>
  <c r="BE1538" i="7"/>
  <c r="BF1538" i="7"/>
  <c r="BG1538" i="7"/>
  <c r="BH1538" i="7"/>
  <c r="BI1538" i="7"/>
  <c r="BJ1538" i="7"/>
  <c r="BK1538" i="7"/>
  <c r="BL1538" i="7"/>
  <c r="BM1538" i="7"/>
  <c r="BN1538" i="7"/>
  <c r="BO1538" i="7"/>
  <c r="BP1538" i="7"/>
  <c r="BQ1538" i="7"/>
  <c r="BR1538" i="7"/>
  <c r="BS1538" i="7"/>
  <c r="BT1538" i="7"/>
  <c r="BU1538" i="7"/>
  <c r="BV1538" i="7"/>
  <c r="BW1538" i="7"/>
  <c r="BX1538" i="7"/>
  <c r="BY1538" i="7"/>
  <c r="BZ1538" i="7"/>
  <c r="CA1538" i="7"/>
  <c r="AQ1539" i="7"/>
  <c r="AR1539" i="7"/>
  <c r="AS1539" i="7"/>
  <c r="AT1539" i="7"/>
  <c r="AU1539" i="7"/>
  <c r="AV1539" i="7"/>
  <c r="AW1539" i="7"/>
  <c r="AX1539" i="7"/>
  <c r="AY1539" i="7"/>
  <c r="AZ1539" i="7"/>
  <c r="BA1539" i="7"/>
  <c r="BB1539" i="7"/>
  <c r="BC1539" i="7"/>
  <c r="BD1539" i="7"/>
  <c r="BE1539" i="7"/>
  <c r="BF1539" i="7"/>
  <c r="BG1539" i="7"/>
  <c r="BH1539" i="7"/>
  <c r="BI1539" i="7"/>
  <c r="BJ1539" i="7"/>
  <c r="BK1539" i="7"/>
  <c r="BL1539" i="7"/>
  <c r="BM1539" i="7"/>
  <c r="BN1539" i="7"/>
  <c r="BO1539" i="7"/>
  <c r="BP1539" i="7"/>
  <c r="BQ1539" i="7"/>
  <c r="BR1539" i="7"/>
  <c r="BS1539" i="7"/>
  <c r="BT1539" i="7"/>
  <c r="BU1539" i="7"/>
  <c r="BV1539" i="7"/>
  <c r="BW1539" i="7"/>
  <c r="BX1539" i="7"/>
  <c r="BY1539" i="7"/>
  <c r="BZ1539" i="7"/>
  <c r="CA1539" i="7"/>
  <c r="AQ1540" i="7"/>
  <c r="AR1540" i="7"/>
  <c r="AS1540" i="7"/>
  <c r="AT1540" i="7"/>
  <c r="AU1540" i="7"/>
  <c r="AV1540" i="7"/>
  <c r="AW1540" i="7"/>
  <c r="AX1540" i="7"/>
  <c r="AY1540" i="7"/>
  <c r="AZ1540" i="7"/>
  <c r="BA1540" i="7"/>
  <c r="BB1540" i="7"/>
  <c r="BC1540" i="7"/>
  <c r="BD1540" i="7"/>
  <c r="BE1540" i="7"/>
  <c r="BF1540" i="7"/>
  <c r="BG1540" i="7"/>
  <c r="BH1540" i="7"/>
  <c r="BI1540" i="7"/>
  <c r="BJ1540" i="7"/>
  <c r="BK1540" i="7"/>
  <c r="BL1540" i="7"/>
  <c r="BM1540" i="7"/>
  <c r="BN1540" i="7"/>
  <c r="BO1540" i="7"/>
  <c r="BP1540" i="7"/>
  <c r="BQ1540" i="7"/>
  <c r="BR1540" i="7"/>
  <c r="BS1540" i="7"/>
  <c r="BT1540" i="7"/>
  <c r="BU1540" i="7"/>
  <c r="BV1540" i="7"/>
  <c r="BW1540" i="7"/>
  <c r="BX1540" i="7"/>
  <c r="BY1540" i="7"/>
  <c r="CA1540" i="7" s="1"/>
  <c r="BZ1540" i="7"/>
  <c r="AQ1541" i="7"/>
  <c r="AR1541" i="7"/>
  <c r="AS1541" i="7"/>
  <c r="AT1541" i="7"/>
  <c r="AU1541" i="7"/>
  <c r="AV1541" i="7"/>
  <c r="AW1541" i="7"/>
  <c r="AX1541" i="7"/>
  <c r="AY1541" i="7"/>
  <c r="AZ1541" i="7"/>
  <c r="BA1541" i="7"/>
  <c r="BB1541" i="7"/>
  <c r="BC1541" i="7"/>
  <c r="BD1541" i="7"/>
  <c r="BE1541" i="7"/>
  <c r="BF1541" i="7"/>
  <c r="BG1541" i="7"/>
  <c r="BH1541" i="7"/>
  <c r="BI1541" i="7"/>
  <c r="BJ1541" i="7"/>
  <c r="BK1541" i="7"/>
  <c r="BL1541" i="7"/>
  <c r="BM1541" i="7"/>
  <c r="BN1541" i="7"/>
  <c r="BO1541" i="7"/>
  <c r="BP1541" i="7"/>
  <c r="BQ1541" i="7"/>
  <c r="BR1541" i="7"/>
  <c r="BS1541" i="7"/>
  <c r="BT1541" i="7"/>
  <c r="BU1541" i="7"/>
  <c r="BV1541" i="7"/>
  <c r="BW1541" i="7"/>
  <c r="BX1541" i="7"/>
  <c r="BY1541" i="7"/>
  <c r="CA1541" i="7" s="1"/>
  <c r="BZ1541" i="7"/>
  <c r="AQ1542" i="7"/>
  <c r="AR1542" i="7"/>
  <c r="AS1542" i="7"/>
  <c r="AT1542" i="7"/>
  <c r="AU1542" i="7"/>
  <c r="AV1542" i="7"/>
  <c r="AW1542" i="7"/>
  <c r="AX1542" i="7"/>
  <c r="AY1542" i="7"/>
  <c r="AZ1542" i="7"/>
  <c r="BA1542" i="7"/>
  <c r="BB1542" i="7"/>
  <c r="BC1542" i="7"/>
  <c r="BD1542" i="7"/>
  <c r="BE1542" i="7"/>
  <c r="BF1542" i="7"/>
  <c r="BG1542" i="7"/>
  <c r="BH1542" i="7"/>
  <c r="BI1542" i="7"/>
  <c r="BJ1542" i="7"/>
  <c r="BK1542" i="7"/>
  <c r="BL1542" i="7"/>
  <c r="BM1542" i="7"/>
  <c r="BN1542" i="7"/>
  <c r="BO1542" i="7"/>
  <c r="BP1542" i="7"/>
  <c r="BQ1542" i="7"/>
  <c r="BR1542" i="7"/>
  <c r="BS1542" i="7"/>
  <c r="BT1542" i="7"/>
  <c r="BU1542" i="7"/>
  <c r="BV1542" i="7"/>
  <c r="BW1542" i="7"/>
  <c r="BX1542" i="7"/>
  <c r="BY1542" i="7"/>
  <c r="BZ1542" i="7"/>
  <c r="CA1542" i="7"/>
  <c r="AQ1543" i="7"/>
  <c r="AR1543" i="7"/>
  <c r="AS1543" i="7"/>
  <c r="AT1543" i="7"/>
  <c r="AU1543" i="7"/>
  <c r="AV1543" i="7"/>
  <c r="AW1543" i="7"/>
  <c r="AX1543" i="7"/>
  <c r="AY1543" i="7"/>
  <c r="AZ1543" i="7"/>
  <c r="BA1543" i="7"/>
  <c r="BB1543" i="7"/>
  <c r="BC1543" i="7"/>
  <c r="BD1543" i="7"/>
  <c r="BE1543" i="7"/>
  <c r="BF1543" i="7"/>
  <c r="BG1543" i="7"/>
  <c r="BH1543" i="7"/>
  <c r="BI1543" i="7"/>
  <c r="BJ1543" i="7"/>
  <c r="BK1543" i="7"/>
  <c r="BL1543" i="7"/>
  <c r="BM1543" i="7"/>
  <c r="BN1543" i="7"/>
  <c r="BO1543" i="7"/>
  <c r="BP1543" i="7"/>
  <c r="BQ1543" i="7"/>
  <c r="BR1543" i="7"/>
  <c r="BS1543" i="7"/>
  <c r="BT1543" i="7"/>
  <c r="BU1543" i="7"/>
  <c r="BV1543" i="7"/>
  <c r="BW1543" i="7"/>
  <c r="BX1543" i="7"/>
  <c r="BY1543" i="7"/>
  <c r="BZ1543" i="7"/>
  <c r="CA1543" i="7"/>
  <c r="AQ1544" i="7"/>
  <c r="AR1544" i="7"/>
  <c r="AS1544" i="7"/>
  <c r="AT1544" i="7"/>
  <c r="AU1544" i="7"/>
  <c r="AV1544" i="7"/>
  <c r="AW1544" i="7"/>
  <c r="AX1544" i="7"/>
  <c r="AY1544" i="7"/>
  <c r="AZ1544" i="7"/>
  <c r="BA1544" i="7"/>
  <c r="BB1544" i="7"/>
  <c r="BC1544" i="7"/>
  <c r="BD1544" i="7"/>
  <c r="BE1544" i="7"/>
  <c r="BF1544" i="7"/>
  <c r="BG1544" i="7"/>
  <c r="BH1544" i="7"/>
  <c r="BI1544" i="7"/>
  <c r="BJ1544" i="7"/>
  <c r="BK1544" i="7"/>
  <c r="BL1544" i="7"/>
  <c r="BM1544" i="7"/>
  <c r="BN1544" i="7"/>
  <c r="BO1544" i="7"/>
  <c r="BP1544" i="7"/>
  <c r="BQ1544" i="7"/>
  <c r="BR1544" i="7"/>
  <c r="BS1544" i="7"/>
  <c r="BT1544" i="7"/>
  <c r="BU1544" i="7"/>
  <c r="BV1544" i="7"/>
  <c r="BW1544" i="7"/>
  <c r="BX1544" i="7"/>
  <c r="BY1544" i="7"/>
  <c r="CA1544" i="7" s="1"/>
  <c r="BZ1544" i="7"/>
  <c r="AQ1545" i="7"/>
  <c r="AR1545" i="7"/>
  <c r="AS1545" i="7"/>
  <c r="AT1545" i="7"/>
  <c r="AU1545" i="7"/>
  <c r="AV1545" i="7"/>
  <c r="AW1545" i="7"/>
  <c r="AX1545" i="7"/>
  <c r="AY1545" i="7"/>
  <c r="AZ1545" i="7"/>
  <c r="BA1545" i="7"/>
  <c r="BB1545" i="7"/>
  <c r="BC1545" i="7"/>
  <c r="BD1545" i="7"/>
  <c r="BE1545" i="7"/>
  <c r="BF1545" i="7"/>
  <c r="BG1545" i="7"/>
  <c r="BH1545" i="7"/>
  <c r="BI1545" i="7"/>
  <c r="BJ1545" i="7"/>
  <c r="BK1545" i="7"/>
  <c r="BL1545" i="7"/>
  <c r="BM1545" i="7"/>
  <c r="BN1545" i="7"/>
  <c r="BO1545" i="7"/>
  <c r="BP1545" i="7"/>
  <c r="BQ1545" i="7"/>
  <c r="BR1545" i="7"/>
  <c r="BS1545" i="7"/>
  <c r="BT1545" i="7"/>
  <c r="BU1545" i="7"/>
  <c r="BV1545" i="7"/>
  <c r="BW1545" i="7"/>
  <c r="BX1545" i="7"/>
  <c r="BY1545" i="7"/>
  <c r="CA1545" i="7" s="1"/>
  <c r="BZ1545" i="7"/>
  <c r="AQ1546" i="7"/>
  <c r="AR1546" i="7"/>
  <c r="AS1546" i="7"/>
  <c r="AT1546" i="7"/>
  <c r="AU1546" i="7"/>
  <c r="AV1546" i="7"/>
  <c r="AW1546" i="7"/>
  <c r="AX1546" i="7"/>
  <c r="AY1546" i="7"/>
  <c r="AZ1546" i="7"/>
  <c r="BA1546" i="7"/>
  <c r="BB1546" i="7"/>
  <c r="BC1546" i="7"/>
  <c r="BD1546" i="7"/>
  <c r="BE1546" i="7"/>
  <c r="BF1546" i="7"/>
  <c r="BG1546" i="7"/>
  <c r="BH1546" i="7"/>
  <c r="BI1546" i="7"/>
  <c r="BJ1546" i="7"/>
  <c r="BK1546" i="7"/>
  <c r="BL1546" i="7"/>
  <c r="BM1546" i="7"/>
  <c r="BN1546" i="7"/>
  <c r="BO1546" i="7"/>
  <c r="BP1546" i="7"/>
  <c r="BQ1546" i="7"/>
  <c r="BR1546" i="7"/>
  <c r="BS1546" i="7"/>
  <c r="BT1546" i="7"/>
  <c r="BU1546" i="7"/>
  <c r="BV1546" i="7"/>
  <c r="BW1546" i="7"/>
  <c r="BX1546" i="7"/>
  <c r="BY1546" i="7"/>
  <c r="BZ1546" i="7"/>
  <c r="AQ1547" i="7"/>
  <c r="AR1547" i="7"/>
  <c r="AS1547" i="7"/>
  <c r="AT1547" i="7"/>
  <c r="AU1547" i="7"/>
  <c r="AV1547" i="7"/>
  <c r="AW1547" i="7"/>
  <c r="AX1547" i="7"/>
  <c r="AY1547" i="7"/>
  <c r="AZ1547" i="7"/>
  <c r="BA1547" i="7"/>
  <c r="BB1547" i="7"/>
  <c r="BC1547" i="7"/>
  <c r="BD1547" i="7"/>
  <c r="BE1547" i="7"/>
  <c r="BF1547" i="7"/>
  <c r="BG1547" i="7"/>
  <c r="BH1547" i="7"/>
  <c r="BI1547" i="7"/>
  <c r="BJ1547" i="7"/>
  <c r="BK1547" i="7"/>
  <c r="BL1547" i="7"/>
  <c r="BM1547" i="7"/>
  <c r="BN1547" i="7"/>
  <c r="BO1547" i="7"/>
  <c r="BP1547" i="7"/>
  <c r="BQ1547" i="7"/>
  <c r="BR1547" i="7"/>
  <c r="BS1547" i="7"/>
  <c r="BT1547" i="7"/>
  <c r="BU1547" i="7"/>
  <c r="BV1547" i="7"/>
  <c r="BW1547" i="7"/>
  <c r="BX1547" i="7"/>
  <c r="BY1547" i="7"/>
  <c r="BZ1547" i="7"/>
  <c r="CA1547" i="7"/>
  <c r="AQ1548" i="7"/>
  <c r="AR1548" i="7"/>
  <c r="AS1548" i="7"/>
  <c r="AT1548" i="7"/>
  <c r="AU1548" i="7"/>
  <c r="AV1548" i="7"/>
  <c r="AW1548" i="7"/>
  <c r="AX1548" i="7"/>
  <c r="AY1548" i="7"/>
  <c r="AZ1548" i="7"/>
  <c r="BA1548" i="7"/>
  <c r="BB1548" i="7"/>
  <c r="BC1548" i="7"/>
  <c r="BD1548" i="7"/>
  <c r="BE1548" i="7"/>
  <c r="BF1548" i="7"/>
  <c r="BG1548" i="7"/>
  <c r="BH1548" i="7"/>
  <c r="BI1548" i="7"/>
  <c r="BJ1548" i="7"/>
  <c r="BK1548" i="7"/>
  <c r="BL1548" i="7"/>
  <c r="BM1548" i="7"/>
  <c r="BN1548" i="7"/>
  <c r="BO1548" i="7"/>
  <c r="BP1548" i="7"/>
  <c r="BQ1548" i="7"/>
  <c r="BR1548" i="7"/>
  <c r="BS1548" i="7"/>
  <c r="BT1548" i="7"/>
  <c r="BU1548" i="7"/>
  <c r="BV1548" i="7"/>
  <c r="BW1548" i="7"/>
  <c r="BX1548" i="7"/>
  <c r="BY1548" i="7"/>
  <c r="CA1548" i="7" s="1"/>
  <c r="BZ1548" i="7"/>
  <c r="AQ1549" i="7"/>
  <c r="AR1549" i="7"/>
  <c r="AS1549" i="7"/>
  <c r="AT1549" i="7"/>
  <c r="AU1549" i="7"/>
  <c r="AV1549" i="7"/>
  <c r="AW1549" i="7"/>
  <c r="AX1549" i="7"/>
  <c r="AY1549" i="7"/>
  <c r="AZ1549" i="7"/>
  <c r="BA1549" i="7"/>
  <c r="BB1549" i="7"/>
  <c r="BC1549" i="7"/>
  <c r="BD1549" i="7"/>
  <c r="BE1549" i="7"/>
  <c r="BF1549" i="7"/>
  <c r="BG1549" i="7"/>
  <c r="BH1549" i="7"/>
  <c r="BI1549" i="7"/>
  <c r="BJ1549" i="7"/>
  <c r="BK1549" i="7"/>
  <c r="BL1549" i="7"/>
  <c r="BM1549" i="7"/>
  <c r="BN1549" i="7"/>
  <c r="BO1549" i="7"/>
  <c r="BP1549" i="7"/>
  <c r="BQ1549" i="7"/>
  <c r="BR1549" i="7"/>
  <c r="BS1549" i="7"/>
  <c r="BT1549" i="7"/>
  <c r="BU1549" i="7"/>
  <c r="BV1549" i="7"/>
  <c r="BW1549" i="7"/>
  <c r="BX1549" i="7"/>
  <c r="BY1549" i="7"/>
  <c r="CA1549" i="7" s="1"/>
  <c r="BZ1549" i="7"/>
  <c r="AQ1550" i="7"/>
  <c r="AR1550" i="7"/>
  <c r="AS1550" i="7"/>
  <c r="AT1550" i="7"/>
  <c r="AU1550" i="7"/>
  <c r="AV1550" i="7"/>
  <c r="AW1550" i="7"/>
  <c r="AX1550" i="7"/>
  <c r="AY1550" i="7"/>
  <c r="AZ1550" i="7"/>
  <c r="BA1550" i="7"/>
  <c r="BB1550" i="7"/>
  <c r="BC1550" i="7"/>
  <c r="BD1550" i="7"/>
  <c r="BE1550" i="7"/>
  <c r="BF1550" i="7"/>
  <c r="BG1550" i="7"/>
  <c r="BH1550" i="7"/>
  <c r="BI1550" i="7"/>
  <c r="BJ1550" i="7"/>
  <c r="BK1550" i="7"/>
  <c r="BL1550" i="7"/>
  <c r="BM1550" i="7"/>
  <c r="BN1550" i="7"/>
  <c r="BO1550" i="7"/>
  <c r="BP1550" i="7"/>
  <c r="BQ1550" i="7"/>
  <c r="BR1550" i="7"/>
  <c r="BS1550" i="7"/>
  <c r="BT1550" i="7"/>
  <c r="BU1550" i="7"/>
  <c r="BV1550" i="7"/>
  <c r="BW1550" i="7"/>
  <c r="BX1550" i="7"/>
  <c r="BY1550" i="7"/>
  <c r="BZ1550" i="7"/>
  <c r="CA1550" i="7"/>
  <c r="AQ1551" i="7"/>
  <c r="AR1551" i="7"/>
  <c r="AS1551" i="7"/>
  <c r="AT1551" i="7"/>
  <c r="AU1551" i="7"/>
  <c r="AV1551" i="7"/>
  <c r="AW1551" i="7"/>
  <c r="AX1551" i="7"/>
  <c r="AY1551" i="7"/>
  <c r="AZ1551" i="7"/>
  <c r="BA1551" i="7"/>
  <c r="BB1551" i="7"/>
  <c r="BC1551" i="7"/>
  <c r="BD1551" i="7"/>
  <c r="BE1551" i="7"/>
  <c r="BF1551" i="7"/>
  <c r="BG1551" i="7"/>
  <c r="BH1551" i="7"/>
  <c r="BI1551" i="7"/>
  <c r="BJ1551" i="7"/>
  <c r="BK1551" i="7"/>
  <c r="BL1551" i="7"/>
  <c r="BM1551" i="7"/>
  <c r="BN1551" i="7"/>
  <c r="BO1551" i="7"/>
  <c r="BP1551" i="7"/>
  <c r="BQ1551" i="7"/>
  <c r="BR1551" i="7"/>
  <c r="BS1551" i="7"/>
  <c r="BT1551" i="7"/>
  <c r="BU1551" i="7"/>
  <c r="BV1551" i="7"/>
  <c r="BW1551" i="7"/>
  <c r="BX1551" i="7"/>
  <c r="BY1551" i="7"/>
  <c r="BZ1551" i="7"/>
  <c r="CA1551" i="7"/>
  <c r="AQ1552" i="7"/>
  <c r="AR1552" i="7"/>
  <c r="AS1552" i="7"/>
  <c r="AT1552" i="7"/>
  <c r="AU1552" i="7"/>
  <c r="AV1552" i="7"/>
  <c r="AW1552" i="7"/>
  <c r="AX1552" i="7"/>
  <c r="AY1552" i="7"/>
  <c r="AZ1552" i="7"/>
  <c r="BA1552" i="7"/>
  <c r="BB1552" i="7"/>
  <c r="BC1552" i="7"/>
  <c r="BD1552" i="7"/>
  <c r="BE1552" i="7"/>
  <c r="BF1552" i="7"/>
  <c r="BG1552" i="7"/>
  <c r="BH1552" i="7"/>
  <c r="BI1552" i="7"/>
  <c r="BJ1552" i="7"/>
  <c r="BK1552" i="7"/>
  <c r="BL1552" i="7"/>
  <c r="BM1552" i="7"/>
  <c r="BN1552" i="7"/>
  <c r="BO1552" i="7"/>
  <c r="BP1552" i="7"/>
  <c r="BQ1552" i="7"/>
  <c r="BR1552" i="7"/>
  <c r="BS1552" i="7"/>
  <c r="BT1552" i="7"/>
  <c r="BU1552" i="7"/>
  <c r="BV1552" i="7"/>
  <c r="BW1552" i="7"/>
  <c r="BX1552" i="7"/>
  <c r="BY1552" i="7"/>
  <c r="CA1552" i="7" s="1"/>
  <c r="BZ1552" i="7"/>
  <c r="AQ1553" i="7"/>
  <c r="AR1553" i="7"/>
  <c r="AS1553" i="7"/>
  <c r="AT1553" i="7"/>
  <c r="AU1553" i="7"/>
  <c r="AV1553" i="7"/>
  <c r="AW1553" i="7"/>
  <c r="AX1553" i="7"/>
  <c r="AY1553" i="7"/>
  <c r="AZ1553" i="7"/>
  <c r="BA1553" i="7"/>
  <c r="BB1553" i="7"/>
  <c r="BC1553" i="7"/>
  <c r="BD1553" i="7"/>
  <c r="BE1553" i="7"/>
  <c r="BF1553" i="7"/>
  <c r="BG1553" i="7"/>
  <c r="BH1553" i="7"/>
  <c r="BI1553" i="7"/>
  <c r="BJ1553" i="7"/>
  <c r="BK1553" i="7"/>
  <c r="BL1553" i="7"/>
  <c r="BM1553" i="7"/>
  <c r="BN1553" i="7"/>
  <c r="BO1553" i="7"/>
  <c r="BP1553" i="7"/>
  <c r="BQ1553" i="7"/>
  <c r="BR1553" i="7"/>
  <c r="BS1553" i="7"/>
  <c r="BT1553" i="7"/>
  <c r="BU1553" i="7"/>
  <c r="BV1553" i="7"/>
  <c r="BW1553" i="7"/>
  <c r="BX1553" i="7"/>
  <c r="BY1553" i="7"/>
  <c r="CA1553" i="7" s="1"/>
  <c r="BZ1553" i="7"/>
  <c r="AQ1554" i="7"/>
  <c r="AR1554" i="7"/>
  <c r="AS1554" i="7"/>
  <c r="AT1554" i="7"/>
  <c r="AU1554" i="7"/>
  <c r="AV1554" i="7"/>
  <c r="AW1554" i="7"/>
  <c r="AX1554" i="7"/>
  <c r="AY1554" i="7"/>
  <c r="AZ1554" i="7"/>
  <c r="BA1554" i="7"/>
  <c r="BB1554" i="7"/>
  <c r="BC1554" i="7"/>
  <c r="BD1554" i="7"/>
  <c r="BE1554" i="7"/>
  <c r="BF1554" i="7"/>
  <c r="BG1554" i="7"/>
  <c r="BH1554" i="7"/>
  <c r="BI1554" i="7"/>
  <c r="BJ1554" i="7"/>
  <c r="BK1554" i="7"/>
  <c r="BL1554" i="7"/>
  <c r="BM1554" i="7"/>
  <c r="BN1554" i="7"/>
  <c r="BO1554" i="7"/>
  <c r="BP1554" i="7"/>
  <c r="BQ1554" i="7"/>
  <c r="BR1554" i="7"/>
  <c r="BS1554" i="7"/>
  <c r="BT1554" i="7"/>
  <c r="BU1554" i="7"/>
  <c r="BV1554" i="7"/>
  <c r="BW1554" i="7"/>
  <c r="BX1554" i="7"/>
  <c r="BY1554" i="7"/>
  <c r="BZ1554" i="7"/>
  <c r="CA1554" i="7"/>
  <c r="AQ1555" i="7"/>
  <c r="AR1555" i="7"/>
  <c r="AS1555" i="7"/>
  <c r="AT1555" i="7"/>
  <c r="AU1555" i="7"/>
  <c r="AV1555" i="7"/>
  <c r="AW1555" i="7"/>
  <c r="AX1555" i="7"/>
  <c r="AY1555" i="7"/>
  <c r="AZ1555" i="7"/>
  <c r="BA1555" i="7"/>
  <c r="BB1555" i="7"/>
  <c r="BC1555" i="7"/>
  <c r="BD1555" i="7"/>
  <c r="BE1555" i="7"/>
  <c r="BF1555" i="7"/>
  <c r="BG1555" i="7"/>
  <c r="BH1555" i="7"/>
  <c r="BI1555" i="7"/>
  <c r="BJ1555" i="7"/>
  <c r="BK1555" i="7"/>
  <c r="BL1555" i="7"/>
  <c r="BM1555" i="7"/>
  <c r="BN1555" i="7"/>
  <c r="BO1555" i="7"/>
  <c r="BP1555" i="7"/>
  <c r="BQ1555" i="7"/>
  <c r="BR1555" i="7"/>
  <c r="BS1555" i="7"/>
  <c r="BT1555" i="7"/>
  <c r="BU1555" i="7"/>
  <c r="BV1555" i="7"/>
  <c r="BW1555" i="7"/>
  <c r="BX1555" i="7"/>
  <c r="BY1555" i="7"/>
  <c r="BZ1555" i="7"/>
  <c r="CA1555" i="7"/>
  <c r="AQ1556" i="7"/>
  <c r="AR1556" i="7"/>
  <c r="AS1556" i="7"/>
  <c r="AT1556" i="7"/>
  <c r="AU1556" i="7"/>
  <c r="AV1556" i="7"/>
  <c r="AW1556" i="7"/>
  <c r="AX1556" i="7"/>
  <c r="AY1556" i="7"/>
  <c r="AZ1556" i="7"/>
  <c r="BA1556" i="7"/>
  <c r="BB1556" i="7"/>
  <c r="BC1556" i="7"/>
  <c r="BD1556" i="7"/>
  <c r="BE1556" i="7"/>
  <c r="BF1556" i="7"/>
  <c r="BG1556" i="7"/>
  <c r="BH1556" i="7"/>
  <c r="BI1556" i="7"/>
  <c r="BJ1556" i="7"/>
  <c r="BK1556" i="7"/>
  <c r="BL1556" i="7"/>
  <c r="BM1556" i="7"/>
  <c r="BN1556" i="7"/>
  <c r="BO1556" i="7"/>
  <c r="BP1556" i="7"/>
  <c r="BQ1556" i="7"/>
  <c r="BR1556" i="7"/>
  <c r="BS1556" i="7"/>
  <c r="BT1556" i="7"/>
  <c r="BU1556" i="7"/>
  <c r="BV1556" i="7"/>
  <c r="BW1556" i="7"/>
  <c r="BX1556" i="7"/>
  <c r="BY1556" i="7"/>
  <c r="CA1556" i="7" s="1"/>
  <c r="BZ1556" i="7"/>
  <c r="AQ1557" i="7"/>
  <c r="AR1557" i="7"/>
  <c r="AS1557" i="7"/>
  <c r="AT1557" i="7"/>
  <c r="AU1557" i="7"/>
  <c r="AV1557" i="7"/>
  <c r="AW1557" i="7"/>
  <c r="AX1557" i="7"/>
  <c r="AY1557" i="7"/>
  <c r="AZ1557" i="7"/>
  <c r="BA1557" i="7"/>
  <c r="BB1557" i="7"/>
  <c r="BC1557" i="7"/>
  <c r="BD1557" i="7"/>
  <c r="BE1557" i="7"/>
  <c r="BF1557" i="7"/>
  <c r="BG1557" i="7"/>
  <c r="BH1557" i="7"/>
  <c r="BI1557" i="7"/>
  <c r="BJ1557" i="7"/>
  <c r="BK1557" i="7"/>
  <c r="BL1557" i="7"/>
  <c r="BM1557" i="7"/>
  <c r="BN1557" i="7"/>
  <c r="BO1557" i="7"/>
  <c r="BP1557" i="7"/>
  <c r="BQ1557" i="7"/>
  <c r="BR1557" i="7"/>
  <c r="BS1557" i="7"/>
  <c r="BT1557" i="7"/>
  <c r="BU1557" i="7"/>
  <c r="BV1557" i="7"/>
  <c r="BW1557" i="7"/>
  <c r="BX1557" i="7"/>
  <c r="BY1557" i="7"/>
  <c r="CA1557" i="7" s="1"/>
  <c r="BZ1557" i="7"/>
  <c r="AQ1558" i="7"/>
  <c r="AR1558" i="7"/>
  <c r="AS1558" i="7"/>
  <c r="AT1558" i="7"/>
  <c r="AU1558" i="7"/>
  <c r="AV1558" i="7"/>
  <c r="AW1558" i="7"/>
  <c r="AX1558" i="7"/>
  <c r="AY1558" i="7"/>
  <c r="AZ1558" i="7"/>
  <c r="BA1558" i="7"/>
  <c r="BB1558" i="7"/>
  <c r="BC1558" i="7"/>
  <c r="BD1558" i="7"/>
  <c r="BE1558" i="7"/>
  <c r="BF1558" i="7"/>
  <c r="BG1558" i="7"/>
  <c r="BH1558" i="7"/>
  <c r="BI1558" i="7"/>
  <c r="BJ1558" i="7"/>
  <c r="BK1558" i="7"/>
  <c r="BL1558" i="7"/>
  <c r="BM1558" i="7"/>
  <c r="BN1558" i="7"/>
  <c r="BO1558" i="7"/>
  <c r="BP1558" i="7"/>
  <c r="BQ1558" i="7"/>
  <c r="BR1558" i="7"/>
  <c r="BS1558" i="7"/>
  <c r="BT1558" i="7"/>
  <c r="BU1558" i="7"/>
  <c r="BV1558" i="7"/>
  <c r="BW1558" i="7"/>
  <c r="BX1558" i="7"/>
  <c r="BY1558" i="7"/>
  <c r="BZ1558" i="7"/>
  <c r="CA1558" i="7"/>
  <c r="AQ1559" i="7"/>
  <c r="AR1559" i="7"/>
  <c r="AS1559" i="7"/>
  <c r="AT1559" i="7"/>
  <c r="AU1559" i="7"/>
  <c r="AV1559" i="7"/>
  <c r="AW1559" i="7"/>
  <c r="AX1559" i="7"/>
  <c r="AY1559" i="7"/>
  <c r="AZ1559" i="7"/>
  <c r="BA1559" i="7"/>
  <c r="BB1559" i="7"/>
  <c r="BC1559" i="7"/>
  <c r="BD1559" i="7"/>
  <c r="BE1559" i="7"/>
  <c r="BF1559" i="7"/>
  <c r="BG1559" i="7"/>
  <c r="BH1559" i="7"/>
  <c r="BI1559" i="7"/>
  <c r="BJ1559" i="7"/>
  <c r="BK1559" i="7"/>
  <c r="BL1559" i="7"/>
  <c r="BM1559" i="7"/>
  <c r="BN1559" i="7"/>
  <c r="BO1559" i="7"/>
  <c r="BP1559" i="7"/>
  <c r="BQ1559" i="7"/>
  <c r="BR1559" i="7"/>
  <c r="BS1559" i="7"/>
  <c r="BT1559" i="7"/>
  <c r="BU1559" i="7"/>
  <c r="BV1559" i="7"/>
  <c r="BW1559" i="7"/>
  <c r="BX1559" i="7"/>
  <c r="BY1559" i="7"/>
  <c r="BZ1559" i="7"/>
  <c r="CA1559" i="7"/>
  <c r="AQ1560" i="7"/>
  <c r="AR1560" i="7"/>
  <c r="AS1560" i="7"/>
  <c r="AT1560" i="7"/>
  <c r="AU1560" i="7"/>
  <c r="AV1560" i="7"/>
  <c r="AW1560" i="7"/>
  <c r="AX1560" i="7"/>
  <c r="AY1560" i="7"/>
  <c r="AZ1560" i="7"/>
  <c r="BA1560" i="7"/>
  <c r="BB1560" i="7"/>
  <c r="BC1560" i="7"/>
  <c r="BD1560" i="7"/>
  <c r="BE1560" i="7"/>
  <c r="BF1560" i="7"/>
  <c r="BG1560" i="7"/>
  <c r="BH1560" i="7"/>
  <c r="BI1560" i="7"/>
  <c r="BJ1560" i="7"/>
  <c r="BK1560" i="7"/>
  <c r="BL1560" i="7"/>
  <c r="BM1560" i="7"/>
  <c r="BN1560" i="7"/>
  <c r="BO1560" i="7"/>
  <c r="BP1560" i="7"/>
  <c r="BQ1560" i="7"/>
  <c r="BR1560" i="7"/>
  <c r="BS1560" i="7"/>
  <c r="BT1560" i="7"/>
  <c r="BU1560" i="7"/>
  <c r="BV1560" i="7"/>
  <c r="BW1560" i="7"/>
  <c r="BX1560" i="7"/>
  <c r="BY1560" i="7"/>
  <c r="CA1560" i="7" s="1"/>
  <c r="BZ1560" i="7"/>
  <c r="AQ1561" i="7"/>
  <c r="AR1561" i="7"/>
  <c r="AS1561" i="7"/>
  <c r="AT1561" i="7"/>
  <c r="AU1561" i="7"/>
  <c r="AV1561" i="7"/>
  <c r="AW1561" i="7"/>
  <c r="AX1561" i="7"/>
  <c r="AY1561" i="7"/>
  <c r="AZ1561" i="7"/>
  <c r="BA1561" i="7"/>
  <c r="BB1561" i="7"/>
  <c r="BC1561" i="7"/>
  <c r="BD1561" i="7"/>
  <c r="BE1561" i="7"/>
  <c r="BF1561" i="7"/>
  <c r="BG1561" i="7"/>
  <c r="BH1561" i="7"/>
  <c r="BI1561" i="7"/>
  <c r="BJ1561" i="7"/>
  <c r="BK1561" i="7"/>
  <c r="BL1561" i="7"/>
  <c r="BM1561" i="7"/>
  <c r="BN1561" i="7"/>
  <c r="BO1561" i="7"/>
  <c r="BP1561" i="7"/>
  <c r="BQ1561" i="7"/>
  <c r="BR1561" i="7"/>
  <c r="BS1561" i="7"/>
  <c r="BT1561" i="7"/>
  <c r="BU1561" i="7"/>
  <c r="BV1561" i="7"/>
  <c r="BW1561" i="7"/>
  <c r="BX1561" i="7"/>
  <c r="BY1561" i="7"/>
  <c r="CA1561" i="7" s="1"/>
  <c r="BZ1561" i="7"/>
  <c r="AQ1562" i="7"/>
  <c r="AR1562" i="7"/>
  <c r="AS1562" i="7"/>
  <c r="AT1562" i="7"/>
  <c r="AU1562" i="7"/>
  <c r="AV1562" i="7"/>
  <c r="AW1562" i="7"/>
  <c r="AX1562" i="7"/>
  <c r="AY1562" i="7"/>
  <c r="AZ1562" i="7"/>
  <c r="BA1562" i="7"/>
  <c r="BB1562" i="7"/>
  <c r="BC1562" i="7"/>
  <c r="BD1562" i="7"/>
  <c r="BE1562" i="7"/>
  <c r="BF1562" i="7"/>
  <c r="BG1562" i="7"/>
  <c r="BH1562" i="7"/>
  <c r="BI1562" i="7"/>
  <c r="BJ1562" i="7"/>
  <c r="BK1562" i="7"/>
  <c r="BL1562" i="7"/>
  <c r="BM1562" i="7"/>
  <c r="BN1562" i="7"/>
  <c r="BO1562" i="7"/>
  <c r="BP1562" i="7"/>
  <c r="BQ1562" i="7"/>
  <c r="BR1562" i="7"/>
  <c r="BS1562" i="7"/>
  <c r="BT1562" i="7"/>
  <c r="BU1562" i="7"/>
  <c r="BV1562" i="7"/>
  <c r="BW1562" i="7"/>
  <c r="BX1562" i="7"/>
  <c r="BY1562" i="7"/>
  <c r="BZ1562" i="7"/>
  <c r="CA1562" i="7"/>
  <c r="AQ1563" i="7"/>
  <c r="AR1563" i="7"/>
  <c r="AS1563" i="7"/>
  <c r="AT1563" i="7"/>
  <c r="AU1563" i="7"/>
  <c r="AV1563" i="7"/>
  <c r="AW1563" i="7"/>
  <c r="AX1563" i="7"/>
  <c r="AY1563" i="7"/>
  <c r="AZ1563" i="7"/>
  <c r="BA1563" i="7"/>
  <c r="BB1563" i="7"/>
  <c r="BC1563" i="7"/>
  <c r="BD1563" i="7"/>
  <c r="BE1563" i="7"/>
  <c r="BF1563" i="7"/>
  <c r="BG1563" i="7"/>
  <c r="BH1563" i="7"/>
  <c r="BI1563" i="7"/>
  <c r="BJ1563" i="7"/>
  <c r="BK1563" i="7"/>
  <c r="BL1563" i="7"/>
  <c r="BM1563" i="7"/>
  <c r="BN1563" i="7"/>
  <c r="BO1563" i="7"/>
  <c r="BP1563" i="7"/>
  <c r="BQ1563" i="7"/>
  <c r="BR1563" i="7"/>
  <c r="BS1563" i="7"/>
  <c r="BT1563" i="7"/>
  <c r="BU1563" i="7"/>
  <c r="BV1563" i="7"/>
  <c r="BW1563" i="7"/>
  <c r="BX1563" i="7"/>
  <c r="BY1563" i="7"/>
  <c r="BZ1563" i="7"/>
  <c r="CA1563" i="7"/>
  <c r="AQ1564" i="7"/>
  <c r="AR1564" i="7"/>
  <c r="AS1564" i="7"/>
  <c r="AT1564" i="7"/>
  <c r="AU1564" i="7"/>
  <c r="AV1564" i="7"/>
  <c r="AW1564" i="7"/>
  <c r="AX1564" i="7"/>
  <c r="AY1564" i="7"/>
  <c r="AZ1564" i="7"/>
  <c r="BA1564" i="7"/>
  <c r="BB1564" i="7"/>
  <c r="BC1564" i="7"/>
  <c r="BD1564" i="7"/>
  <c r="BE1564" i="7"/>
  <c r="BF1564" i="7"/>
  <c r="BG1564" i="7"/>
  <c r="BH1564" i="7"/>
  <c r="BI1564" i="7"/>
  <c r="BJ1564" i="7"/>
  <c r="BK1564" i="7"/>
  <c r="BL1564" i="7"/>
  <c r="BM1564" i="7"/>
  <c r="BN1564" i="7"/>
  <c r="BO1564" i="7"/>
  <c r="BP1564" i="7"/>
  <c r="BQ1564" i="7"/>
  <c r="BR1564" i="7"/>
  <c r="BS1564" i="7"/>
  <c r="BT1564" i="7"/>
  <c r="BU1564" i="7"/>
  <c r="BV1564" i="7"/>
  <c r="BW1564" i="7"/>
  <c r="BX1564" i="7"/>
  <c r="BY1564" i="7"/>
  <c r="CA1564" i="7" s="1"/>
  <c r="BZ1564" i="7"/>
  <c r="AQ1565" i="7"/>
  <c r="AR1565" i="7"/>
  <c r="AS1565" i="7"/>
  <c r="AT1565" i="7"/>
  <c r="AU1565" i="7"/>
  <c r="AV1565" i="7"/>
  <c r="AW1565" i="7"/>
  <c r="AX1565" i="7"/>
  <c r="AY1565" i="7"/>
  <c r="AZ1565" i="7"/>
  <c r="BA1565" i="7"/>
  <c r="BB1565" i="7"/>
  <c r="BC1565" i="7"/>
  <c r="BD1565" i="7"/>
  <c r="BE1565" i="7"/>
  <c r="BF1565" i="7"/>
  <c r="BG1565" i="7"/>
  <c r="BH1565" i="7"/>
  <c r="BI1565" i="7"/>
  <c r="BJ1565" i="7"/>
  <c r="BK1565" i="7"/>
  <c r="BL1565" i="7"/>
  <c r="BM1565" i="7"/>
  <c r="BN1565" i="7"/>
  <c r="BO1565" i="7"/>
  <c r="BP1565" i="7"/>
  <c r="BQ1565" i="7"/>
  <c r="BR1565" i="7"/>
  <c r="BS1565" i="7"/>
  <c r="BT1565" i="7"/>
  <c r="BU1565" i="7"/>
  <c r="BV1565" i="7"/>
  <c r="BW1565" i="7"/>
  <c r="BX1565" i="7"/>
  <c r="BY1565" i="7"/>
  <c r="CA1565" i="7" s="1"/>
  <c r="BZ1565" i="7"/>
  <c r="AQ1566" i="7"/>
  <c r="AR1566" i="7"/>
  <c r="AS1566" i="7"/>
  <c r="AT1566" i="7"/>
  <c r="AU1566" i="7"/>
  <c r="AV1566" i="7"/>
  <c r="AW1566" i="7"/>
  <c r="AX1566" i="7"/>
  <c r="AY1566" i="7"/>
  <c r="AZ1566" i="7"/>
  <c r="BA1566" i="7"/>
  <c r="BB1566" i="7"/>
  <c r="BC1566" i="7"/>
  <c r="BD1566" i="7"/>
  <c r="BE1566" i="7"/>
  <c r="BF1566" i="7"/>
  <c r="BG1566" i="7"/>
  <c r="BH1566" i="7"/>
  <c r="BI1566" i="7"/>
  <c r="BJ1566" i="7"/>
  <c r="BK1566" i="7"/>
  <c r="BL1566" i="7"/>
  <c r="BM1566" i="7"/>
  <c r="BN1566" i="7"/>
  <c r="BO1566" i="7"/>
  <c r="BP1566" i="7"/>
  <c r="BQ1566" i="7"/>
  <c r="BR1566" i="7"/>
  <c r="BS1566" i="7"/>
  <c r="BT1566" i="7"/>
  <c r="BU1566" i="7"/>
  <c r="BV1566" i="7"/>
  <c r="BW1566" i="7"/>
  <c r="BX1566" i="7"/>
  <c r="BY1566" i="7"/>
  <c r="BZ1566" i="7"/>
  <c r="CA1566" i="7"/>
  <c r="AQ1567" i="7"/>
  <c r="AR1567" i="7"/>
  <c r="AS1567" i="7"/>
  <c r="AT1567" i="7"/>
  <c r="AU1567" i="7"/>
  <c r="AV1567" i="7"/>
  <c r="AW1567" i="7"/>
  <c r="AX1567" i="7"/>
  <c r="AY1567" i="7"/>
  <c r="AZ1567" i="7"/>
  <c r="BA1567" i="7"/>
  <c r="BB1567" i="7"/>
  <c r="BC1567" i="7"/>
  <c r="BD1567" i="7"/>
  <c r="BE1567" i="7"/>
  <c r="BF1567" i="7"/>
  <c r="BG1567" i="7"/>
  <c r="BH1567" i="7"/>
  <c r="BI1567" i="7"/>
  <c r="BJ1567" i="7"/>
  <c r="BK1567" i="7"/>
  <c r="BL1567" i="7"/>
  <c r="BM1567" i="7"/>
  <c r="BN1567" i="7"/>
  <c r="BO1567" i="7"/>
  <c r="BP1567" i="7"/>
  <c r="BQ1567" i="7"/>
  <c r="BR1567" i="7"/>
  <c r="BS1567" i="7"/>
  <c r="BT1567" i="7"/>
  <c r="BU1567" i="7"/>
  <c r="BV1567" i="7"/>
  <c r="BW1567" i="7"/>
  <c r="BX1567" i="7"/>
  <c r="BY1567" i="7"/>
  <c r="BZ1567" i="7"/>
  <c r="CA1567" i="7"/>
  <c r="AQ1568" i="7"/>
  <c r="AR1568" i="7"/>
  <c r="AS1568" i="7"/>
  <c r="AT1568" i="7"/>
  <c r="AU1568" i="7"/>
  <c r="AV1568" i="7"/>
  <c r="AW1568" i="7"/>
  <c r="AX1568" i="7"/>
  <c r="AY1568" i="7"/>
  <c r="AZ1568" i="7"/>
  <c r="BA1568" i="7"/>
  <c r="BB1568" i="7"/>
  <c r="BC1568" i="7"/>
  <c r="BD1568" i="7"/>
  <c r="BE1568" i="7"/>
  <c r="BF1568" i="7"/>
  <c r="BG1568" i="7"/>
  <c r="BH1568" i="7"/>
  <c r="BI1568" i="7"/>
  <c r="BJ1568" i="7"/>
  <c r="BK1568" i="7"/>
  <c r="BL1568" i="7"/>
  <c r="BM1568" i="7"/>
  <c r="BN1568" i="7"/>
  <c r="BO1568" i="7"/>
  <c r="BP1568" i="7"/>
  <c r="BQ1568" i="7"/>
  <c r="BR1568" i="7"/>
  <c r="BS1568" i="7"/>
  <c r="BT1568" i="7"/>
  <c r="BU1568" i="7"/>
  <c r="BV1568" i="7"/>
  <c r="BW1568" i="7"/>
  <c r="BX1568" i="7"/>
  <c r="BY1568" i="7"/>
  <c r="CA1568" i="7" s="1"/>
  <c r="BZ1568" i="7"/>
  <c r="AQ1569" i="7"/>
  <c r="AR1569" i="7"/>
  <c r="AS1569" i="7"/>
  <c r="AT1569" i="7"/>
  <c r="AU1569" i="7"/>
  <c r="AV1569" i="7"/>
  <c r="AW1569" i="7"/>
  <c r="AX1569" i="7"/>
  <c r="AY1569" i="7"/>
  <c r="AZ1569" i="7"/>
  <c r="BA1569" i="7"/>
  <c r="BB1569" i="7"/>
  <c r="BC1569" i="7"/>
  <c r="BD1569" i="7"/>
  <c r="BE1569" i="7"/>
  <c r="BF1569" i="7"/>
  <c r="BG1569" i="7"/>
  <c r="BH1569" i="7"/>
  <c r="BI1569" i="7"/>
  <c r="BJ1569" i="7"/>
  <c r="BK1569" i="7"/>
  <c r="BL1569" i="7"/>
  <c r="BM1569" i="7"/>
  <c r="BN1569" i="7"/>
  <c r="BO1569" i="7"/>
  <c r="BP1569" i="7"/>
  <c r="BQ1569" i="7"/>
  <c r="BR1569" i="7"/>
  <c r="BS1569" i="7"/>
  <c r="BT1569" i="7"/>
  <c r="BU1569" i="7"/>
  <c r="BV1569" i="7"/>
  <c r="BW1569" i="7"/>
  <c r="BX1569" i="7"/>
  <c r="BY1569" i="7"/>
  <c r="CA1569" i="7" s="1"/>
  <c r="BZ1569" i="7"/>
  <c r="AQ1570" i="7"/>
  <c r="AR1570" i="7"/>
  <c r="AS1570" i="7"/>
  <c r="AT1570" i="7"/>
  <c r="AU1570" i="7"/>
  <c r="AV1570" i="7"/>
  <c r="AW1570" i="7"/>
  <c r="AX1570" i="7"/>
  <c r="AY1570" i="7"/>
  <c r="AZ1570" i="7"/>
  <c r="BA1570" i="7"/>
  <c r="BB1570" i="7"/>
  <c r="BC1570" i="7"/>
  <c r="BD1570" i="7"/>
  <c r="BE1570" i="7"/>
  <c r="BF1570" i="7"/>
  <c r="BG1570" i="7"/>
  <c r="BH1570" i="7"/>
  <c r="BI1570" i="7"/>
  <c r="BJ1570" i="7"/>
  <c r="BK1570" i="7"/>
  <c r="BL1570" i="7"/>
  <c r="BM1570" i="7"/>
  <c r="BN1570" i="7"/>
  <c r="BO1570" i="7"/>
  <c r="BP1570" i="7"/>
  <c r="BQ1570" i="7"/>
  <c r="BR1570" i="7"/>
  <c r="BS1570" i="7"/>
  <c r="BT1570" i="7"/>
  <c r="BU1570" i="7"/>
  <c r="BV1570" i="7"/>
  <c r="BW1570" i="7"/>
  <c r="BX1570" i="7"/>
  <c r="BY1570" i="7"/>
  <c r="BZ1570" i="7"/>
  <c r="CA1570" i="7"/>
  <c r="AQ1571" i="7"/>
  <c r="AR1571" i="7"/>
  <c r="AS1571" i="7"/>
  <c r="AT1571" i="7"/>
  <c r="AU1571" i="7"/>
  <c r="AV1571" i="7"/>
  <c r="AW1571" i="7"/>
  <c r="AX1571" i="7"/>
  <c r="AY1571" i="7"/>
  <c r="AZ1571" i="7"/>
  <c r="BA1571" i="7"/>
  <c r="BB1571" i="7"/>
  <c r="BC1571" i="7"/>
  <c r="BD1571" i="7"/>
  <c r="BE1571" i="7"/>
  <c r="BF1571" i="7"/>
  <c r="BG1571" i="7"/>
  <c r="BH1571" i="7"/>
  <c r="BI1571" i="7"/>
  <c r="BJ1571" i="7"/>
  <c r="BK1571" i="7"/>
  <c r="BL1571" i="7"/>
  <c r="BM1571" i="7"/>
  <c r="BN1571" i="7"/>
  <c r="BO1571" i="7"/>
  <c r="BP1571" i="7"/>
  <c r="BQ1571" i="7"/>
  <c r="BR1571" i="7"/>
  <c r="BS1571" i="7"/>
  <c r="BT1571" i="7"/>
  <c r="BU1571" i="7"/>
  <c r="BV1571" i="7"/>
  <c r="BW1571" i="7"/>
  <c r="BX1571" i="7"/>
  <c r="BY1571" i="7"/>
  <c r="BZ1571" i="7"/>
  <c r="CA1571" i="7"/>
  <c r="AQ1572" i="7"/>
  <c r="AR1572" i="7"/>
  <c r="AS1572" i="7"/>
  <c r="AT1572" i="7"/>
  <c r="AU1572" i="7"/>
  <c r="AV1572" i="7"/>
  <c r="AW1572" i="7"/>
  <c r="AX1572" i="7"/>
  <c r="AY1572" i="7"/>
  <c r="AZ1572" i="7"/>
  <c r="BA1572" i="7"/>
  <c r="BB1572" i="7"/>
  <c r="BC1572" i="7"/>
  <c r="BD1572" i="7"/>
  <c r="BE1572" i="7"/>
  <c r="BF1572" i="7"/>
  <c r="BG1572" i="7"/>
  <c r="BH1572" i="7"/>
  <c r="BI1572" i="7"/>
  <c r="BJ1572" i="7"/>
  <c r="BK1572" i="7"/>
  <c r="BL1572" i="7"/>
  <c r="BM1572" i="7"/>
  <c r="BN1572" i="7"/>
  <c r="BO1572" i="7"/>
  <c r="BP1572" i="7"/>
  <c r="BQ1572" i="7"/>
  <c r="BR1572" i="7"/>
  <c r="BS1572" i="7"/>
  <c r="BT1572" i="7"/>
  <c r="BU1572" i="7"/>
  <c r="BV1572" i="7"/>
  <c r="BW1572" i="7"/>
  <c r="BX1572" i="7"/>
  <c r="BY1572" i="7"/>
  <c r="CA1572" i="7" s="1"/>
  <c r="BZ1572" i="7"/>
  <c r="AQ1573" i="7"/>
  <c r="AR1573" i="7"/>
  <c r="AS1573" i="7"/>
  <c r="AT1573" i="7"/>
  <c r="AU1573" i="7"/>
  <c r="AV1573" i="7"/>
  <c r="AW1573" i="7"/>
  <c r="AX1573" i="7"/>
  <c r="AY1573" i="7"/>
  <c r="AZ1573" i="7"/>
  <c r="BA1573" i="7"/>
  <c r="BB1573" i="7"/>
  <c r="BC1573" i="7"/>
  <c r="BD1573" i="7"/>
  <c r="BE1573" i="7"/>
  <c r="BF1573" i="7"/>
  <c r="BG1573" i="7"/>
  <c r="BH1573" i="7"/>
  <c r="BI1573" i="7"/>
  <c r="BJ1573" i="7"/>
  <c r="BK1573" i="7"/>
  <c r="BL1573" i="7"/>
  <c r="BM1573" i="7"/>
  <c r="BN1573" i="7"/>
  <c r="BO1573" i="7"/>
  <c r="BP1573" i="7"/>
  <c r="BQ1573" i="7"/>
  <c r="BR1573" i="7"/>
  <c r="BS1573" i="7"/>
  <c r="BT1573" i="7"/>
  <c r="BU1573" i="7"/>
  <c r="BV1573" i="7"/>
  <c r="BW1573" i="7"/>
  <c r="BX1573" i="7"/>
  <c r="BY1573" i="7"/>
  <c r="CA1573" i="7" s="1"/>
  <c r="BZ1573" i="7"/>
  <c r="AQ1574" i="7"/>
  <c r="AR1574" i="7"/>
  <c r="AS1574" i="7"/>
  <c r="AT1574" i="7"/>
  <c r="AU1574" i="7"/>
  <c r="AV1574" i="7"/>
  <c r="AW1574" i="7"/>
  <c r="AX1574" i="7"/>
  <c r="AY1574" i="7"/>
  <c r="AZ1574" i="7"/>
  <c r="BA1574" i="7"/>
  <c r="BB1574" i="7"/>
  <c r="BC1574" i="7"/>
  <c r="BD1574" i="7"/>
  <c r="BE1574" i="7"/>
  <c r="BF1574" i="7"/>
  <c r="BG1574" i="7"/>
  <c r="BH1574" i="7"/>
  <c r="BI1574" i="7"/>
  <c r="BJ1574" i="7"/>
  <c r="BK1574" i="7"/>
  <c r="BL1574" i="7"/>
  <c r="BM1574" i="7"/>
  <c r="BN1574" i="7"/>
  <c r="BO1574" i="7"/>
  <c r="BP1574" i="7"/>
  <c r="BQ1574" i="7"/>
  <c r="BR1574" i="7"/>
  <c r="BS1574" i="7"/>
  <c r="BT1574" i="7"/>
  <c r="BU1574" i="7"/>
  <c r="BV1574" i="7"/>
  <c r="BW1574" i="7"/>
  <c r="BX1574" i="7"/>
  <c r="BY1574" i="7"/>
  <c r="BZ1574" i="7"/>
  <c r="CA1574" i="7"/>
  <c r="AQ1575" i="7"/>
  <c r="AR1575" i="7"/>
  <c r="AS1575" i="7"/>
  <c r="AT1575" i="7"/>
  <c r="AU1575" i="7"/>
  <c r="AV1575" i="7"/>
  <c r="AW1575" i="7"/>
  <c r="AX1575" i="7"/>
  <c r="AY1575" i="7"/>
  <c r="AZ1575" i="7"/>
  <c r="BA1575" i="7"/>
  <c r="BB1575" i="7"/>
  <c r="BC1575" i="7"/>
  <c r="BD1575" i="7"/>
  <c r="BE1575" i="7"/>
  <c r="BF1575" i="7"/>
  <c r="BG1575" i="7"/>
  <c r="BH1575" i="7"/>
  <c r="BI1575" i="7"/>
  <c r="BJ1575" i="7"/>
  <c r="BK1575" i="7"/>
  <c r="BL1575" i="7"/>
  <c r="BM1575" i="7"/>
  <c r="BN1575" i="7"/>
  <c r="BO1575" i="7"/>
  <c r="BP1575" i="7"/>
  <c r="BQ1575" i="7"/>
  <c r="BR1575" i="7"/>
  <c r="BS1575" i="7"/>
  <c r="BT1575" i="7"/>
  <c r="BU1575" i="7"/>
  <c r="BV1575" i="7"/>
  <c r="BW1575" i="7"/>
  <c r="BX1575" i="7"/>
  <c r="BY1575" i="7"/>
  <c r="BZ1575" i="7"/>
  <c r="CA1575" i="7"/>
  <c r="AQ1576" i="7"/>
  <c r="AR1576" i="7"/>
  <c r="AS1576" i="7"/>
  <c r="AT1576" i="7"/>
  <c r="AU1576" i="7"/>
  <c r="AV1576" i="7"/>
  <c r="AW1576" i="7"/>
  <c r="AX1576" i="7"/>
  <c r="AY1576" i="7"/>
  <c r="AZ1576" i="7"/>
  <c r="BA1576" i="7"/>
  <c r="BB1576" i="7"/>
  <c r="BC1576" i="7"/>
  <c r="BD1576" i="7"/>
  <c r="BE1576" i="7"/>
  <c r="BF1576" i="7"/>
  <c r="BG1576" i="7"/>
  <c r="BH1576" i="7"/>
  <c r="BI1576" i="7"/>
  <c r="BJ1576" i="7"/>
  <c r="BK1576" i="7"/>
  <c r="BL1576" i="7"/>
  <c r="BM1576" i="7"/>
  <c r="BN1576" i="7"/>
  <c r="BO1576" i="7"/>
  <c r="BP1576" i="7"/>
  <c r="BQ1576" i="7"/>
  <c r="BR1576" i="7"/>
  <c r="BS1576" i="7"/>
  <c r="BT1576" i="7"/>
  <c r="BU1576" i="7"/>
  <c r="BV1576" i="7"/>
  <c r="BW1576" i="7"/>
  <c r="BX1576" i="7"/>
  <c r="BY1576" i="7"/>
  <c r="CA1576" i="7" s="1"/>
  <c r="BZ1576" i="7"/>
  <c r="AQ1577" i="7"/>
  <c r="AR1577" i="7"/>
  <c r="AS1577" i="7"/>
  <c r="AT1577" i="7"/>
  <c r="AU1577" i="7"/>
  <c r="AV1577" i="7"/>
  <c r="AW1577" i="7"/>
  <c r="AX1577" i="7"/>
  <c r="AY1577" i="7"/>
  <c r="AZ1577" i="7"/>
  <c r="BA1577" i="7"/>
  <c r="BB1577" i="7"/>
  <c r="BC1577" i="7"/>
  <c r="BD1577" i="7"/>
  <c r="BE1577" i="7"/>
  <c r="BF1577" i="7"/>
  <c r="BG1577" i="7"/>
  <c r="BH1577" i="7"/>
  <c r="BI1577" i="7"/>
  <c r="BJ1577" i="7"/>
  <c r="BK1577" i="7"/>
  <c r="BL1577" i="7"/>
  <c r="BM1577" i="7"/>
  <c r="BN1577" i="7"/>
  <c r="BO1577" i="7"/>
  <c r="BP1577" i="7"/>
  <c r="BQ1577" i="7"/>
  <c r="BR1577" i="7"/>
  <c r="BS1577" i="7"/>
  <c r="BT1577" i="7"/>
  <c r="BU1577" i="7"/>
  <c r="BV1577" i="7"/>
  <c r="BW1577" i="7"/>
  <c r="BX1577" i="7"/>
  <c r="BY1577" i="7"/>
  <c r="CA1577" i="7" s="1"/>
  <c r="BZ1577" i="7"/>
  <c r="AQ1578" i="7"/>
  <c r="AR1578" i="7"/>
  <c r="AS1578" i="7"/>
  <c r="AT1578" i="7"/>
  <c r="AU1578" i="7"/>
  <c r="AV1578" i="7"/>
  <c r="AW1578" i="7"/>
  <c r="AX1578" i="7"/>
  <c r="AY1578" i="7"/>
  <c r="AZ1578" i="7"/>
  <c r="BA1578" i="7"/>
  <c r="BB1578" i="7"/>
  <c r="BC1578" i="7"/>
  <c r="BD1578" i="7"/>
  <c r="BE1578" i="7"/>
  <c r="BF1578" i="7"/>
  <c r="BG1578" i="7"/>
  <c r="BH1578" i="7"/>
  <c r="BI1578" i="7"/>
  <c r="BJ1578" i="7"/>
  <c r="BK1578" i="7"/>
  <c r="BL1578" i="7"/>
  <c r="BM1578" i="7"/>
  <c r="BN1578" i="7"/>
  <c r="BO1578" i="7"/>
  <c r="BP1578" i="7"/>
  <c r="BQ1578" i="7"/>
  <c r="BR1578" i="7"/>
  <c r="BS1578" i="7"/>
  <c r="BT1578" i="7"/>
  <c r="BU1578" i="7"/>
  <c r="BV1578" i="7"/>
  <c r="BW1578" i="7"/>
  <c r="BX1578" i="7"/>
  <c r="BY1578" i="7"/>
  <c r="BZ1578" i="7"/>
  <c r="CA1578" i="7"/>
  <c r="AQ1579" i="7"/>
  <c r="AR1579" i="7"/>
  <c r="AS1579" i="7"/>
  <c r="AT1579" i="7"/>
  <c r="AU1579" i="7"/>
  <c r="AV1579" i="7"/>
  <c r="AW1579" i="7"/>
  <c r="AX1579" i="7"/>
  <c r="AY1579" i="7"/>
  <c r="AZ1579" i="7"/>
  <c r="BA1579" i="7"/>
  <c r="BB1579" i="7"/>
  <c r="BC1579" i="7"/>
  <c r="BD1579" i="7"/>
  <c r="BE1579" i="7"/>
  <c r="BF1579" i="7"/>
  <c r="BG1579" i="7"/>
  <c r="BH1579" i="7"/>
  <c r="BI1579" i="7"/>
  <c r="BJ1579" i="7"/>
  <c r="BK1579" i="7"/>
  <c r="BL1579" i="7"/>
  <c r="BM1579" i="7"/>
  <c r="BN1579" i="7"/>
  <c r="BO1579" i="7"/>
  <c r="BP1579" i="7"/>
  <c r="BQ1579" i="7"/>
  <c r="BR1579" i="7"/>
  <c r="BS1579" i="7"/>
  <c r="BT1579" i="7"/>
  <c r="BU1579" i="7"/>
  <c r="BV1579" i="7"/>
  <c r="BW1579" i="7"/>
  <c r="BX1579" i="7"/>
  <c r="BY1579" i="7"/>
  <c r="BZ1579" i="7"/>
  <c r="CA1579" i="7"/>
  <c r="AQ1580" i="7"/>
  <c r="AR1580" i="7"/>
  <c r="AS1580" i="7"/>
  <c r="AT1580" i="7"/>
  <c r="AU1580" i="7"/>
  <c r="AV1580" i="7"/>
  <c r="AW1580" i="7"/>
  <c r="AX1580" i="7"/>
  <c r="AY1580" i="7"/>
  <c r="AZ1580" i="7"/>
  <c r="BA1580" i="7"/>
  <c r="BB1580" i="7"/>
  <c r="BC1580" i="7"/>
  <c r="BD1580" i="7"/>
  <c r="BE1580" i="7"/>
  <c r="BF1580" i="7"/>
  <c r="BG1580" i="7"/>
  <c r="BH1580" i="7"/>
  <c r="BI1580" i="7"/>
  <c r="BJ1580" i="7"/>
  <c r="BK1580" i="7"/>
  <c r="BL1580" i="7"/>
  <c r="BM1580" i="7"/>
  <c r="BN1580" i="7"/>
  <c r="BO1580" i="7"/>
  <c r="BP1580" i="7"/>
  <c r="BQ1580" i="7"/>
  <c r="BR1580" i="7"/>
  <c r="BS1580" i="7"/>
  <c r="BT1580" i="7"/>
  <c r="BU1580" i="7"/>
  <c r="BV1580" i="7"/>
  <c r="BW1580" i="7"/>
  <c r="BX1580" i="7"/>
  <c r="BY1580" i="7"/>
  <c r="CA1580" i="7" s="1"/>
  <c r="BZ1580" i="7"/>
  <c r="AQ1581" i="7"/>
  <c r="AR1581" i="7"/>
  <c r="AS1581" i="7"/>
  <c r="AT1581" i="7"/>
  <c r="AU1581" i="7"/>
  <c r="AV1581" i="7"/>
  <c r="AW1581" i="7"/>
  <c r="AX1581" i="7"/>
  <c r="AY1581" i="7"/>
  <c r="AZ1581" i="7"/>
  <c r="BA1581" i="7"/>
  <c r="BB1581" i="7"/>
  <c r="BC1581" i="7"/>
  <c r="BD1581" i="7"/>
  <c r="BE1581" i="7"/>
  <c r="BF1581" i="7"/>
  <c r="BG1581" i="7"/>
  <c r="BH1581" i="7"/>
  <c r="BI1581" i="7"/>
  <c r="BJ1581" i="7"/>
  <c r="BK1581" i="7"/>
  <c r="BL1581" i="7"/>
  <c r="BM1581" i="7"/>
  <c r="BN1581" i="7"/>
  <c r="BO1581" i="7"/>
  <c r="BP1581" i="7"/>
  <c r="BQ1581" i="7"/>
  <c r="BR1581" i="7"/>
  <c r="BS1581" i="7"/>
  <c r="BT1581" i="7"/>
  <c r="BU1581" i="7"/>
  <c r="BV1581" i="7"/>
  <c r="BW1581" i="7"/>
  <c r="BX1581" i="7"/>
  <c r="BY1581" i="7"/>
  <c r="BZ1581" i="7"/>
  <c r="AQ1582" i="7"/>
  <c r="AR1582" i="7"/>
  <c r="AS1582" i="7"/>
  <c r="AT1582" i="7"/>
  <c r="AU1582" i="7"/>
  <c r="AV1582" i="7"/>
  <c r="AW1582" i="7"/>
  <c r="AX1582" i="7"/>
  <c r="AY1582" i="7"/>
  <c r="AZ1582" i="7"/>
  <c r="BA1582" i="7"/>
  <c r="BB1582" i="7"/>
  <c r="BC1582" i="7"/>
  <c r="BD1582" i="7"/>
  <c r="BE1582" i="7"/>
  <c r="BF1582" i="7"/>
  <c r="BG1582" i="7"/>
  <c r="BH1582" i="7"/>
  <c r="BI1582" i="7"/>
  <c r="BJ1582" i="7"/>
  <c r="BK1582" i="7"/>
  <c r="BL1582" i="7"/>
  <c r="BM1582" i="7"/>
  <c r="BN1582" i="7"/>
  <c r="BO1582" i="7"/>
  <c r="BP1582" i="7"/>
  <c r="BQ1582" i="7"/>
  <c r="BR1582" i="7"/>
  <c r="BS1582" i="7"/>
  <c r="BT1582" i="7"/>
  <c r="BU1582" i="7"/>
  <c r="BV1582" i="7"/>
  <c r="BW1582" i="7"/>
  <c r="BX1582" i="7"/>
  <c r="BY1582" i="7"/>
  <c r="BZ1582" i="7"/>
  <c r="CA1582" i="7"/>
  <c r="AQ1583" i="7"/>
  <c r="AR1583" i="7"/>
  <c r="AS1583" i="7"/>
  <c r="AT1583" i="7"/>
  <c r="AU1583" i="7"/>
  <c r="AV1583" i="7"/>
  <c r="AW1583" i="7"/>
  <c r="AX1583" i="7"/>
  <c r="AY1583" i="7"/>
  <c r="AZ1583" i="7"/>
  <c r="BA1583" i="7"/>
  <c r="BB1583" i="7"/>
  <c r="BC1583" i="7"/>
  <c r="BD1583" i="7"/>
  <c r="BE1583" i="7"/>
  <c r="BF1583" i="7"/>
  <c r="BG1583" i="7"/>
  <c r="BH1583" i="7"/>
  <c r="BI1583" i="7"/>
  <c r="BJ1583" i="7"/>
  <c r="BK1583" i="7"/>
  <c r="BL1583" i="7"/>
  <c r="BM1583" i="7"/>
  <c r="BN1583" i="7"/>
  <c r="BO1583" i="7"/>
  <c r="BP1583" i="7"/>
  <c r="BQ1583" i="7"/>
  <c r="BR1583" i="7"/>
  <c r="BS1583" i="7"/>
  <c r="BT1583" i="7"/>
  <c r="BU1583" i="7"/>
  <c r="BV1583" i="7"/>
  <c r="BW1583" i="7"/>
  <c r="BX1583" i="7"/>
  <c r="BY1583" i="7"/>
  <c r="BZ1583" i="7"/>
  <c r="CA1583" i="7"/>
  <c r="AQ1584" i="7"/>
  <c r="AR1584" i="7"/>
  <c r="AS1584" i="7"/>
  <c r="AT1584" i="7"/>
  <c r="AU1584" i="7"/>
  <c r="AV1584" i="7"/>
  <c r="AW1584" i="7"/>
  <c r="AX1584" i="7"/>
  <c r="AY1584" i="7"/>
  <c r="AZ1584" i="7"/>
  <c r="BA1584" i="7"/>
  <c r="BB1584" i="7"/>
  <c r="BC1584" i="7"/>
  <c r="BD1584" i="7"/>
  <c r="BE1584" i="7"/>
  <c r="BF1584" i="7"/>
  <c r="BG1584" i="7"/>
  <c r="BH1584" i="7"/>
  <c r="BI1584" i="7"/>
  <c r="BJ1584" i="7"/>
  <c r="BK1584" i="7"/>
  <c r="BL1584" i="7"/>
  <c r="BM1584" i="7"/>
  <c r="BN1584" i="7"/>
  <c r="BO1584" i="7"/>
  <c r="BP1584" i="7"/>
  <c r="BQ1584" i="7"/>
  <c r="BR1584" i="7"/>
  <c r="BS1584" i="7"/>
  <c r="BT1584" i="7"/>
  <c r="BU1584" i="7"/>
  <c r="BV1584" i="7"/>
  <c r="BW1584" i="7"/>
  <c r="BX1584" i="7"/>
  <c r="BY1584" i="7"/>
  <c r="CA1584" i="7" s="1"/>
  <c r="BZ1584" i="7"/>
  <c r="AQ1585" i="7"/>
  <c r="AR1585" i="7"/>
  <c r="AS1585" i="7"/>
  <c r="AT1585" i="7"/>
  <c r="AU1585" i="7"/>
  <c r="AV1585" i="7"/>
  <c r="AW1585" i="7"/>
  <c r="AX1585" i="7"/>
  <c r="AY1585" i="7"/>
  <c r="AZ1585" i="7"/>
  <c r="BA1585" i="7"/>
  <c r="BB1585" i="7"/>
  <c r="BC1585" i="7"/>
  <c r="BD1585" i="7"/>
  <c r="BE1585" i="7"/>
  <c r="BF1585" i="7"/>
  <c r="BG1585" i="7"/>
  <c r="BH1585" i="7"/>
  <c r="BI1585" i="7"/>
  <c r="BJ1585" i="7"/>
  <c r="BK1585" i="7"/>
  <c r="BL1585" i="7"/>
  <c r="BM1585" i="7"/>
  <c r="BN1585" i="7"/>
  <c r="BO1585" i="7"/>
  <c r="BP1585" i="7"/>
  <c r="BQ1585" i="7"/>
  <c r="BR1585" i="7"/>
  <c r="BS1585" i="7"/>
  <c r="BT1585" i="7"/>
  <c r="BU1585" i="7"/>
  <c r="BV1585" i="7"/>
  <c r="BW1585" i="7"/>
  <c r="BX1585" i="7"/>
  <c r="BY1585" i="7"/>
  <c r="CA1585" i="7" s="1"/>
  <c r="BZ1585" i="7"/>
  <c r="AQ1586" i="7"/>
  <c r="AR1586" i="7"/>
  <c r="AS1586" i="7"/>
  <c r="AT1586" i="7"/>
  <c r="AU1586" i="7"/>
  <c r="AV1586" i="7"/>
  <c r="AW1586" i="7"/>
  <c r="AX1586" i="7"/>
  <c r="AY1586" i="7"/>
  <c r="AZ1586" i="7"/>
  <c r="BA1586" i="7"/>
  <c r="BB1586" i="7"/>
  <c r="BC1586" i="7"/>
  <c r="BD1586" i="7"/>
  <c r="BE1586" i="7"/>
  <c r="BF1586" i="7"/>
  <c r="BG1586" i="7"/>
  <c r="BH1586" i="7"/>
  <c r="BI1586" i="7"/>
  <c r="BJ1586" i="7"/>
  <c r="BK1586" i="7"/>
  <c r="BL1586" i="7"/>
  <c r="BM1586" i="7"/>
  <c r="BN1586" i="7"/>
  <c r="BO1586" i="7"/>
  <c r="BP1586" i="7"/>
  <c r="BQ1586" i="7"/>
  <c r="BR1586" i="7"/>
  <c r="BS1586" i="7"/>
  <c r="BT1586" i="7"/>
  <c r="BU1586" i="7"/>
  <c r="BV1586" i="7"/>
  <c r="BW1586" i="7"/>
  <c r="BX1586" i="7"/>
  <c r="BY1586" i="7"/>
  <c r="BZ1586" i="7"/>
  <c r="CA1586" i="7"/>
  <c r="AQ1587" i="7"/>
  <c r="AR1587" i="7"/>
  <c r="AS1587" i="7"/>
  <c r="AT1587" i="7"/>
  <c r="AU1587" i="7"/>
  <c r="AV1587" i="7"/>
  <c r="AW1587" i="7"/>
  <c r="AX1587" i="7"/>
  <c r="AY1587" i="7"/>
  <c r="AZ1587" i="7"/>
  <c r="BA1587" i="7"/>
  <c r="BB1587" i="7"/>
  <c r="BC1587" i="7"/>
  <c r="BD1587" i="7"/>
  <c r="BE1587" i="7"/>
  <c r="BF1587" i="7"/>
  <c r="BG1587" i="7"/>
  <c r="BH1587" i="7"/>
  <c r="BI1587" i="7"/>
  <c r="BJ1587" i="7"/>
  <c r="BK1587" i="7"/>
  <c r="BL1587" i="7"/>
  <c r="BM1587" i="7"/>
  <c r="BN1587" i="7"/>
  <c r="BO1587" i="7"/>
  <c r="BP1587" i="7"/>
  <c r="BQ1587" i="7"/>
  <c r="BR1587" i="7"/>
  <c r="BS1587" i="7"/>
  <c r="BT1587" i="7"/>
  <c r="BU1587" i="7"/>
  <c r="BV1587" i="7"/>
  <c r="BW1587" i="7"/>
  <c r="BX1587" i="7"/>
  <c r="BY1587" i="7"/>
  <c r="BZ1587" i="7"/>
  <c r="CA1587" i="7"/>
  <c r="AQ1588" i="7"/>
  <c r="AR1588" i="7"/>
  <c r="AS1588" i="7"/>
  <c r="AT1588" i="7"/>
  <c r="AU1588" i="7"/>
  <c r="AV1588" i="7"/>
  <c r="AW1588" i="7"/>
  <c r="AX1588" i="7"/>
  <c r="AY1588" i="7"/>
  <c r="AZ1588" i="7"/>
  <c r="BA1588" i="7"/>
  <c r="BB1588" i="7"/>
  <c r="BC1588" i="7"/>
  <c r="BD1588" i="7"/>
  <c r="BE1588" i="7"/>
  <c r="BF1588" i="7"/>
  <c r="BG1588" i="7"/>
  <c r="BH1588" i="7"/>
  <c r="BI1588" i="7"/>
  <c r="BJ1588" i="7"/>
  <c r="BK1588" i="7"/>
  <c r="BL1588" i="7"/>
  <c r="BM1588" i="7"/>
  <c r="BN1588" i="7"/>
  <c r="BO1588" i="7"/>
  <c r="BP1588" i="7"/>
  <c r="BQ1588" i="7"/>
  <c r="BR1588" i="7"/>
  <c r="BS1588" i="7"/>
  <c r="BT1588" i="7"/>
  <c r="BU1588" i="7"/>
  <c r="BV1588" i="7"/>
  <c r="BW1588" i="7"/>
  <c r="BX1588" i="7"/>
  <c r="BY1588" i="7"/>
  <c r="CA1588" i="7" s="1"/>
  <c r="BZ1588" i="7"/>
  <c r="AQ1589" i="7"/>
  <c r="AR1589" i="7"/>
  <c r="AS1589" i="7"/>
  <c r="AT1589" i="7"/>
  <c r="AU1589" i="7"/>
  <c r="AV1589" i="7"/>
  <c r="AW1589" i="7"/>
  <c r="AX1589" i="7"/>
  <c r="AY1589" i="7"/>
  <c r="AZ1589" i="7"/>
  <c r="BA1589" i="7"/>
  <c r="BB1589" i="7"/>
  <c r="BC1589" i="7"/>
  <c r="BD1589" i="7"/>
  <c r="BE1589" i="7"/>
  <c r="BF1589" i="7"/>
  <c r="BG1589" i="7"/>
  <c r="BH1589" i="7"/>
  <c r="BI1589" i="7"/>
  <c r="BJ1589" i="7"/>
  <c r="BK1589" i="7"/>
  <c r="BL1589" i="7"/>
  <c r="BM1589" i="7"/>
  <c r="BN1589" i="7"/>
  <c r="BO1589" i="7"/>
  <c r="BP1589" i="7"/>
  <c r="BQ1589" i="7"/>
  <c r="BR1589" i="7"/>
  <c r="BS1589" i="7"/>
  <c r="BT1589" i="7"/>
  <c r="BU1589" i="7"/>
  <c r="BV1589" i="7"/>
  <c r="BW1589" i="7"/>
  <c r="BX1589" i="7"/>
  <c r="BY1589" i="7"/>
  <c r="CA1589" i="7" s="1"/>
  <c r="BZ1589" i="7"/>
  <c r="AQ1590" i="7"/>
  <c r="AR1590" i="7"/>
  <c r="AS1590" i="7"/>
  <c r="AT1590" i="7"/>
  <c r="AU1590" i="7"/>
  <c r="AV1590" i="7"/>
  <c r="AW1590" i="7"/>
  <c r="AX1590" i="7"/>
  <c r="AY1590" i="7"/>
  <c r="AZ1590" i="7"/>
  <c r="BA1590" i="7"/>
  <c r="BB1590" i="7"/>
  <c r="BC1590" i="7"/>
  <c r="BD1590" i="7"/>
  <c r="BE1590" i="7"/>
  <c r="BF1590" i="7"/>
  <c r="BG1590" i="7"/>
  <c r="BH1590" i="7"/>
  <c r="BI1590" i="7"/>
  <c r="BJ1590" i="7"/>
  <c r="BK1590" i="7"/>
  <c r="BL1590" i="7"/>
  <c r="BM1590" i="7"/>
  <c r="BN1590" i="7"/>
  <c r="BO1590" i="7"/>
  <c r="BP1590" i="7"/>
  <c r="BQ1590" i="7"/>
  <c r="BR1590" i="7"/>
  <c r="BS1590" i="7"/>
  <c r="BT1590" i="7"/>
  <c r="BU1590" i="7"/>
  <c r="BV1590" i="7"/>
  <c r="BW1590" i="7"/>
  <c r="BX1590" i="7"/>
  <c r="BY1590" i="7"/>
  <c r="CA1590" i="7" s="1"/>
  <c r="BZ1590" i="7"/>
  <c r="AQ1591" i="7"/>
  <c r="AR1591" i="7"/>
  <c r="AS1591" i="7"/>
  <c r="AT1591" i="7"/>
  <c r="AU1591" i="7"/>
  <c r="AV1591" i="7"/>
  <c r="AW1591" i="7"/>
  <c r="AX1591" i="7"/>
  <c r="AY1591" i="7"/>
  <c r="AZ1591" i="7"/>
  <c r="BA1591" i="7"/>
  <c r="BB1591" i="7"/>
  <c r="BC1591" i="7"/>
  <c r="BD1591" i="7"/>
  <c r="BE1591" i="7"/>
  <c r="BF1591" i="7"/>
  <c r="BG1591" i="7"/>
  <c r="BH1591" i="7"/>
  <c r="BI1591" i="7"/>
  <c r="BJ1591" i="7"/>
  <c r="BK1591" i="7"/>
  <c r="BL1591" i="7"/>
  <c r="BM1591" i="7"/>
  <c r="BN1591" i="7"/>
  <c r="BO1591" i="7"/>
  <c r="BP1591" i="7"/>
  <c r="BQ1591" i="7"/>
  <c r="BR1591" i="7"/>
  <c r="BS1591" i="7"/>
  <c r="BT1591" i="7"/>
  <c r="BU1591" i="7"/>
  <c r="BV1591" i="7"/>
  <c r="BW1591" i="7"/>
  <c r="BX1591" i="7"/>
  <c r="BY1591" i="7"/>
  <c r="BZ1591" i="7"/>
  <c r="CA1591" i="7"/>
  <c r="AQ1592" i="7"/>
  <c r="AR1592" i="7"/>
  <c r="AS1592" i="7"/>
  <c r="AT1592" i="7"/>
  <c r="AU1592" i="7"/>
  <c r="AV1592" i="7"/>
  <c r="AW1592" i="7"/>
  <c r="AX1592" i="7"/>
  <c r="AY1592" i="7"/>
  <c r="AZ1592" i="7"/>
  <c r="BA1592" i="7"/>
  <c r="BB1592" i="7"/>
  <c r="BC1592" i="7"/>
  <c r="BD1592" i="7"/>
  <c r="BE1592" i="7"/>
  <c r="BF1592" i="7"/>
  <c r="BG1592" i="7"/>
  <c r="BH1592" i="7"/>
  <c r="BI1592" i="7"/>
  <c r="BJ1592" i="7"/>
  <c r="BK1592" i="7"/>
  <c r="BL1592" i="7"/>
  <c r="BM1592" i="7"/>
  <c r="BN1592" i="7"/>
  <c r="BO1592" i="7"/>
  <c r="BP1592" i="7"/>
  <c r="BQ1592" i="7"/>
  <c r="BR1592" i="7"/>
  <c r="BS1592" i="7"/>
  <c r="BT1592" i="7"/>
  <c r="BU1592" i="7"/>
  <c r="BV1592" i="7"/>
  <c r="BW1592" i="7"/>
  <c r="BX1592" i="7"/>
  <c r="BY1592" i="7"/>
  <c r="BZ1592" i="7"/>
  <c r="CA1592" i="7"/>
  <c r="AQ1593" i="7"/>
  <c r="AR1593" i="7"/>
  <c r="AS1593" i="7"/>
  <c r="AT1593" i="7"/>
  <c r="AU1593" i="7"/>
  <c r="AV1593" i="7"/>
  <c r="AW1593" i="7"/>
  <c r="AX1593" i="7"/>
  <c r="AY1593" i="7"/>
  <c r="AZ1593" i="7"/>
  <c r="BA1593" i="7"/>
  <c r="BB1593" i="7"/>
  <c r="BC1593" i="7"/>
  <c r="BD1593" i="7"/>
  <c r="BE1593" i="7"/>
  <c r="BF1593" i="7"/>
  <c r="BG1593" i="7"/>
  <c r="BH1593" i="7"/>
  <c r="BI1593" i="7"/>
  <c r="BJ1593" i="7"/>
  <c r="BK1593" i="7"/>
  <c r="BL1593" i="7"/>
  <c r="BM1593" i="7"/>
  <c r="BN1593" i="7"/>
  <c r="BO1593" i="7"/>
  <c r="BP1593" i="7"/>
  <c r="BQ1593" i="7"/>
  <c r="BR1593" i="7"/>
  <c r="BS1593" i="7"/>
  <c r="BT1593" i="7"/>
  <c r="BU1593" i="7"/>
  <c r="BV1593" i="7"/>
  <c r="BW1593" i="7"/>
  <c r="BX1593" i="7"/>
  <c r="BY1593" i="7"/>
  <c r="CA1593" i="7" s="1"/>
  <c r="BZ1593" i="7"/>
  <c r="AQ1594" i="7"/>
  <c r="AR1594" i="7"/>
  <c r="AS1594" i="7"/>
  <c r="AT1594" i="7"/>
  <c r="AU1594" i="7"/>
  <c r="AV1594" i="7"/>
  <c r="AW1594" i="7"/>
  <c r="AX1594" i="7"/>
  <c r="AY1594" i="7"/>
  <c r="AZ1594" i="7"/>
  <c r="BA1594" i="7"/>
  <c r="BB1594" i="7"/>
  <c r="BC1594" i="7"/>
  <c r="BD1594" i="7"/>
  <c r="BE1594" i="7"/>
  <c r="BF1594" i="7"/>
  <c r="BG1594" i="7"/>
  <c r="BH1594" i="7"/>
  <c r="BI1594" i="7"/>
  <c r="BJ1594" i="7"/>
  <c r="BK1594" i="7"/>
  <c r="BL1594" i="7"/>
  <c r="BM1594" i="7"/>
  <c r="BN1594" i="7"/>
  <c r="BO1594" i="7"/>
  <c r="BP1594" i="7"/>
  <c r="BQ1594" i="7"/>
  <c r="BR1594" i="7"/>
  <c r="BS1594" i="7"/>
  <c r="BT1594" i="7"/>
  <c r="BU1594" i="7"/>
  <c r="BV1594" i="7"/>
  <c r="BW1594" i="7"/>
  <c r="BX1594" i="7"/>
  <c r="BY1594" i="7"/>
  <c r="BZ1594" i="7"/>
  <c r="CA1594" i="7"/>
  <c r="AQ1595" i="7"/>
  <c r="AR1595" i="7"/>
  <c r="AS1595" i="7"/>
  <c r="AT1595" i="7"/>
  <c r="AU1595" i="7"/>
  <c r="AV1595" i="7"/>
  <c r="AW1595" i="7"/>
  <c r="AX1595" i="7"/>
  <c r="AY1595" i="7"/>
  <c r="AZ1595" i="7"/>
  <c r="BA1595" i="7"/>
  <c r="BB1595" i="7"/>
  <c r="BC1595" i="7"/>
  <c r="BD1595" i="7"/>
  <c r="BE1595" i="7"/>
  <c r="BF1595" i="7"/>
  <c r="BG1595" i="7"/>
  <c r="BH1595" i="7"/>
  <c r="BI1595" i="7"/>
  <c r="BJ1595" i="7"/>
  <c r="BK1595" i="7"/>
  <c r="BL1595" i="7"/>
  <c r="BM1595" i="7"/>
  <c r="BN1595" i="7"/>
  <c r="BO1595" i="7"/>
  <c r="BP1595" i="7"/>
  <c r="BQ1595" i="7"/>
  <c r="BR1595" i="7"/>
  <c r="BS1595" i="7"/>
  <c r="BT1595" i="7"/>
  <c r="BU1595" i="7"/>
  <c r="BV1595" i="7"/>
  <c r="BW1595" i="7"/>
  <c r="BX1595" i="7"/>
  <c r="BY1595" i="7"/>
  <c r="BZ1595" i="7"/>
  <c r="CA1595" i="7"/>
  <c r="AQ1596" i="7"/>
  <c r="AR1596" i="7"/>
  <c r="AS1596" i="7"/>
  <c r="AT1596" i="7"/>
  <c r="AU1596" i="7"/>
  <c r="AV1596" i="7"/>
  <c r="AW1596" i="7"/>
  <c r="AX1596" i="7"/>
  <c r="AY1596" i="7"/>
  <c r="AZ1596" i="7"/>
  <c r="BA1596" i="7"/>
  <c r="BB1596" i="7"/>
  <c r="BC1596" i="7"/>
  <c r="BD1596" i="7"/>
  <c r="BE1596" i="7"/>
  <c r="BF1596" i="7"/>
  <c r="BG1596" i="7"/>
  <c r="BH1596" i="7"/>
  <c r="BI1596" i="7"/>
  <c r="BJ1596" i="7"/>
  <c r="BK1596" i="7"/>
  <c r="BL1596" i="7"/>
  <c r="BM1596" i="7"/>
  <c r="BN1596" i="7"/>
  <c r="BO1596" i="7"/>
  <c r="BP1596" i="7"/>
  <c r="BQ1596" i="7"/>
  <c r="BR1596" i="7"/>
  <c r="BS1596" i="7"/>
  <c r="BT1596" i="7"/>
  <c r="BU1596" i="7"/>
  <c r="BV1596" i="7"/>
  <c r="BW1596" i="7"/>
  <c r="BX1596" i="7"/>
  <c r="BY1596" i="7"/>
  <c r="CA1596" i="7" s="1"/>
  <c r="BZ1596" i="7"/>
  <c r="AQ1597" i="7"/>
  <c r="AR1597" i="7"/>
  <c r="AS1597" i="7"/>
  <c r="AT1597" i="7"/>
  <c r="AU1597" i="7"/>
  <c r="AV1597" i="7"/>
  <c r="AW1597" i="7"/>
  <c r="AX1597" i="7"/>
  <c r="AY1597" i="7"/>
  <c r="AZ1597" i="7"/>
  <c r="BA1597" i="7"/>
  <c r="BB1597" i="7"/>
  <c r="BC1597" i="7"/>
  <c r="BD1597" i="7"/>
  <c r="BE1597" i="7"/>
  <c r="BF1597" i="7"/>
  <c r="BG1597" i="7"/>
  <c r="BH1597" i="7"/>
  <c r="BI1597" i="7"/>
  <c r="BJ1597" i="7"/>
  <c r="BK1597" i="7"/>
  <c r="BL1597" i="7"/>
  <c r="BM1597" i="7"/>
  <c r="BN1597" i="7"/>
  <c r="BO1597" i="7"/>
  <c r="BP1597" i="7"/>
  <c r="BQ1597" i="7"/>
  <c r="BR1597" i="7"/>
  <c r="BS1597" i="7"/>
  <c r="BT1597" i="7"/>
  <c r="BU1597" i="7"/>
  <c r="BV1597" i="7"/>
  <c r="BW1597" i="7"/>
  <c r="BX1597" i="7"/>
  <c r="BY1597" i="7"/>
  <c r="CA1597" i="7" s="1"/>
  <c r="BZ1597" i="7"/>
  <c r="AQ1598" i="7"/>
  <c r="AR1598" i="7"/>
  <c r="AS1598" i="7"/>
  <c r="AT1598" i="7"/>
  <c r="AU1598" i="7"/>
  <c r="AV1598" i="7"/>
  <c r="AW1598" i="7"/>
  <c r="AX1598" i="7"/>
  <c r="AY1598" i="7"/>
  <c r="AZ1598" i="7"/>
  <c r="BA1598" i="7"/>
  <c r="BB1598" i="7"/>
  <c r="BC1598" i="7"/>
  <c r="BD1598" i="7"/>
  <c r="BE1598" i="7"/>
  <c r="BF1598" i="7"/>
  <c r="BG1598" i="7"/>
  <c r="BH1598" i="7"/>
  <c r="BI1598" i="7"/>
  <c r="BJ1598" i="7"/>
  <c r="BK1598" i="7"/>
  <c r="BL1598" i="7"/>
  <c r="BM1598" i="7"/>
  <c r="BN1598" i="7"/>
  <c r="BO1598" i="7"/>
  <c r="BP1598" i="7"/>
  <c r="BQ1598" i="7"/>
  <c r="BR1598" i="7"/>
  <c r="BS1598" i="7"/>
  <c r="BT1598" i="7"/>
  <c r="BU1598" i="7"/>
  <c r="BV1598" i="7"/>
  <c r="BW1598" i="7"/>
  <c r="BX1598" i="7"/>
  <c r="BY1598" i="7"/>
  <c r="BZ1598" i="7"/>
  <c r="CA1598" i="7"/>
  <c r="AQ1599" i="7"/>
  <c r="AR1599" i="7"/>
  <c r="AS1599" i="7"/>
  <c r="AT1599" i="7"/>
  <c r="AU1599" i="7"/>
  <c r="AV1599" i="7"/>
  <c r="AW1599" i="7"/>
  <c r="AX1599" i="7"/>
  <c r="AY1599" i="7"/>
  <c r="AZ1599" i="7"/>
  <c r="BA1599" i="7"/>
  <c r="BB1599" i="7"/>
  <c r="BC1599" i="7"/>
  <c r="BD1599" i="7"/>
  <c r="BE1599" i="7"/>
  <c r="BF1599" i="7"/>
  <c r="BG1599" i="7"/>
  <c r="BH1599" i="7"/>
  <c r="BI1599" i="7"/>
  <c r="BJ1599" i="7"/>
  <c r="BK1599" i="7"/>
  <c r="BL1599" i="7"/>
  <c r="BM1599" i="7"/>
  <c r="BN1599" i="7"/>
  <c r="BO1599" i="7"/>
  <c r="BP1599" i="7"/>
  <c r="BQ1599" i="7"/>
  <c r="BR1599" i="7"/>
  <c r="BS1599" i="7"/>
  <c r="BT1599" i="7"/>
  <c r="BU1599" i="7"/>
  <c r="BV1599" i="7"/>
  <c r="BW1599" i="7"/>
  <c r="BX1599" i="7"/>
  <c r="BY1599" i="7"/>
  <c r="BZ1599" i="7"/>
  <c r="CA1599" i="7"/>
  <c r="AQ1600" i="7"/>
  <c r="AR1600" i="7"/>
  <c r="AS1600" i="7"/>
  <c r="AT1600" i="7"/>
  <c r="AU1600" i="7"/>
  <c r="AV1600" i="7"/>
  <c r="AW1600" i="7"/>
  <c r="AX1600" i="7"/>
  <c r="AY1600" i="7"/>
  <c r="AZ1600" i="7"/>
  <c r="BA1600" i="7"/>
  <c r="BB1600" i="7"/>
  <c r="BC1600" i="7"/>
  <c r="BD1600" i="7"/>
  <c r="BE1600" i="7"/>
  <c r="BF1600" i="7"/>
  <c r="BG1600" i="7"/>
  <c r="BH1600" i="7"/>
  <c r="BI1600" i="7"/>
  <c r="BJ1600" i="7"/>
  <c r="BK1600" i="7"/>
  <c r="BL1600" i="7"/>
  <c r="BM1600" i="7"/>
  <c r="BN1600" i="7"/>
  <c r="BO1600" i="7"/>
  <c r="BP1600" i="7"/>
  <c r="BQ1600" i="7"/>
  <c r="BR1600" i="7"/>
  <c r="BS1600" i="7"/>
  <c r="BT1600" i="7"/>
  <c r="BU1600" i="7"/>
  <c r="BV1600" i="7"/>
  <c r="BW1600" i="7"/>
  <c r="BX1600" i="7"/>
  <c r="BY1600" i="7"/>
  <c r="CA1600" i="7" s="1"/>
  <c r="BZ1600" i="7"/>
  <c r="AQ1601" i="7"/>
  <c r="AR1601" i="7"/>
  <c r="AS1601" i="7"/>
  <c r="AT1601" i="7"/>
  <c r="AU1601" i="7"/>
  <c r="AV1601" i="7"/>
  <c r="AW1601" i="7"/>
  <c r="AX1601" i="7"/>
  <c r="AY1601" i="7"/>
  <c r="AZ1601" i="7"/>
  <c r="BA1601" i="7"/>
  <c r="BB1601" i="7"/>
  <c r="BC1601" i="7"/>
  <c r="BD1601" i="7"/>
  <c r="BE1601" i="7"/>
  <c r="BF1601" i="7"/>
  <c r="BG1601" i="7"/>
  <c r="BH1601" i="7"/>
  <c r="BI1601" i="7"/>
  <c r="BJ1601" i="7"/>
  <c r="BK1601" i="7"/>
  <c r="BL1601" i="7"/>
  <c r="BM1601" i="7"/>
  <c r="BN1601" i="7"/>
  <c r="BO1601" i="7"/>
  <c r="BP1601" i="7"/>
  <c r="BQ1601" i="7"/>
  <c r="BR1601" i="7"/>
  <c r="BS1601" i="7"/>
  <c r="BT1601" i="7"/>
  <c r="BU1601" i="7"/>
  <c r="BV1601" i="7"/>
  <c r="BW1601" i="7"/>
  <c r="BX1601" i="7"/>
  <c r="BY1601" i="7"/>
  <c r="CA1601" i="7" s="1"/>
  <c r="BZ1601" i="7"/>
  <c r="AQ1602" i="7"/>
  <c r="AR1602" i="7"/>
  <c r="AS1602" i="7"/>
  <c r="AT1602" i="7"/>
  <c r="AU1602" i="7"/>
  <c r="AV1602" i="7"/>
  <c r="AW1602" i="7"/>
  <c r="AX1602" i="7"/>
  <c r="AY1602" i="7"/>
  <c r="AZ1602" i="7"/>
  <c r="BA1602" i="7"/>
  <c r="BB1602" i="7"/>
  <c r="BC1602" i="7"/>
  <c r="BD1602" i="7"/>
  <c r="BE1602" i="7"/>
  <c r="BF1602" i="7"/>
  <c r="BG1602" i="7"/>
  <c r="BH1602" i="7"/>
  <c r="BI1602" i="7"/>
  <c r="BJ1602" i="7"/>
  <c r="BK1602" i="7"/>
  <c r="BL1602" i="7"/>
  <c r="BM1602" i="7"/>
  <c r="BN1602" i="7"/>
  <c r="BO1602" i="7"/>
  <c r="BP1602" i="7"/>
  <c r="BQ1602" i="7"/>
  <c r="BR1602" i="7"/>
  <c r="BS1602" i="7"/>
  <c r="BT1602" i="7"/>
  <c r="BU1602" i="7"/>
  <c r="BV1602" i="7"/>
  <c r="BW1602" i="7"/>
  <c r="BX1602" i="7"/>
  <c r="BY1602" i="7"/>
  <c r="CA1602" i="7" s="1"/>
  <c r="BZ1602" i="7"/>
  <c r="AQ1603" i="7"/>
  <c r="AR1603" i="7"/>
  <c r="AS1603" i="7"/>
  <c r="AT1603" i="7"/>
  <c r="AU1603" i="7"/>
  <c r="AV1603" i="7"/>
  <c r="AW1603" i="7"/>
  <c r="AX1603" i="7"/>
  <c r="AY1603" i="7"/>
  <c r="AZ1603" i="7"/>
  <c r="BA1603" i="7"/>
  <c r="BB1603" i="7"/>
  <c r="BC1603" i="7"/>
  <c r="BD1603" i="7"/>
  <c r="BE1603" i="7"/>
  <c r="BF1603" i="7"/>
  <c r="BG1603" i="7"/>
  <c r="BH1603" i="7"/>
  <c r="BI1603" i="7"/>
  <c r="BJ1603" i="7"/>
  <c r="BK1603" i="7"/>
  <c r="BL1603" i="7"/>
  <c r="BM1603" i="7"/>
  <c r="BN1603" i="7"/>
  <c r="BO1603" i="7"/>
  <c r="BP1603" i="7"/>
  <c r="BQ1603" i="7"/>
  <c r="BR1603" i="7"/>
  <c r="BS1603" i="7"/>
  <c r="BT1603" i="7"/>
  <c r="BU1603" i="7"/>
  <c r="BV1603" i="7"/>
  <c r="BW1603" i="7"/>
  <c r="BX1603" i="7"/>
  <c r="BY1603" i="7"/>
  <c r="BZ1603" i="7"/>
  <c r="CA1603" i="7"/>
  <c r="AQ1604" i="7"/>
  <c r="AR1604" i="7"/>
  <c r="AS1604" i="7"/>
  <c r="AT1604" i="7"/>
  <c r="AU1604" i="7"/>
  <c r="AV1604" i="7"/>
  <c r="AW1604" i="7"/>
  <c r="AX1604" i="7"/>
  <c r="AY1604" i="7"/>
  <c r="AZ1604" i="7"/>
  <c r="BA1604" i="7"/>
  <c r="BB1604" i="7"/>
  <c r="BC1604" i="7"/>
  <c r="BD1604" i="7"/>
  <c r="BE1604" i="7"/>
  <c r="BF1604" i="7"/>
  <c r="BG1604" i="7"/>
  <c r="BH1604" i="7"/>
  <c r="BI1604" i="7"/>
  <c r="BJ1604" i="7"/>
  <c r="BK1604" i="7"/>
  <c r="BL1604" i="7"/>
  <c r="BM1604" i="7"/>
  <c r="BN1604" i="7"/>
  <c r="BO1604" i="7"/>
  <c r="BP1604" i="7"/>
  <c r="BQ1604" i="7"/>
  <c r="BR1604" i="7"/>
  <c r="BS1604" i="7"/>
  <c r="BT1604" i="7"/>
  <c r="BU1604" i="7"/>
  <c r="BV1604" i="7"/>
  <c r="BW1604" i="7"/>
  <c r="BX1604" i="7"/>
  <c r="BY1604" i="7"/>
  <c r="BZ1604" i="7"/>
  <c r="CA1604" i="7"/>
  <c r="AQ1605" i="7"/>
  <c r="AR1605" i="7"/>
  <c r="AS1605" i="7"/>
  <c r="AT1605" i="7"/>
  <c r="AU1605" i="7"/>
  <c r="AV1605" i="7"/>
  <c r="AW1605" i="7"/>
  <c r="AX1605" i="7"/>
  <c r="AY1605" i="7"/>
  <c r="AZ1605" i="7"/>
  <c r="BA1605" i="7"/>
  <c r="BB1605" i="7"/>
  <c r="BC1605" i="7"/>
  <c r="BD1605" i="7"/>
  <c r="BE1605" i="7"/>
  <c r="BF1605" i="7"/>
  <c r="BG1605" i="7"/>
  <c r="BH1605" i="7"/>
  <c r="BI1605" i="7"/>
  <c r="BJ1605" i="7"/>
  <c r="BK1605" i="7"/>
  <c r="BL1605" i="7"/>
  <c r="BM1605" i="7"/>
  <c r="BN1605" i="7"/>
  <c r="BO1605" i="7"/>
  <c r="BP1605" i="7"/>
  <c r="BQ1605" i="7"/>
  <c r="BR1605" i="7"/>
  <c r="BS1605" i="7"/>
  <c r="BT1605" i="7"/>
  <c r="BU1605" i="7"/>
  <c r="BV1605" i="7"/>
  <c r="BW1605" i="7"/>
  <c r="BX1605" i="7"/>
  <c r="BY1605" i="7"/>
  <c r="CA1605" i="7" s="1"/>
  <c r="BZ1605" i="7"/>
  <c r="AQ1606" i="7"/>
  <c r="AR1606" i="7"/>
  <c r="AS1606" i="7"/>
  <c r="AT1606" i="7"/>
  <c r="AU1606" i="7"/>
  <c r="AV1606" i="7"/>
  <c r="AW1606" i="7"/>
  <c r="AX1606" i="7"/>
  <c r="AY1606" i="7"/>
  <c r="AZ1606" i="7"/>
  <c r="BA1606" i="7"/>
  <c r="BB1606" i="7"/>
  <c r="BC1606" i="7"/>
  <c r="BD1606" i="7"/>
  <c r="BE1606" i="7"/>
  <c r="BF1606" i="7"/>
  <c r="BG1606" i="7"/>
  <c r="BH1606" i="7"/>
  <c r="BI1606" i="7"/>
  <c r="BJ1606" i="7"/>
  <c r="BK1606" i="7"/>
  <c r="BL1606" i="7"/>
  <c r="BM1606" i="7"/>
  <c r="BN1606" i="7"/>
  <c r="BO1606" i="7"/>
  <c r="BP1606" i="7"/>
  <c r="BQ1606" i="7"/>
  <c r="BR1606" i="7"/>
  <c r="BS1606" i="7"/>
  <c r="BT1606" i="7"/>
  <c r="BU1606" i="7"/>
  <c r="BV1606" i="7"/>
  <c r="BW1606" i="7"/>
  <c r="BX1606" i="7"/>
  <c r="BY1606" i="7"/>
  <c r="CA1606" i="7" s="1"/>
  <c r="BZ1606" i="7"/>
  <c r="AQ1607" i="7"/>
  <c r="AR1607" i="7"/>
  <c r="AS1607" i="7"/>
  <c r="AT1607" i="7"/>
  <c r="AU1607" i="7"/>
  <c r="AV1607" i="7"/>
  <c r="AW1607" i="7"/>
  <c r="AX1607" i="7"/>
  <c r="AY1607" i="7"/>
  <c r="AZ1607" i="7"/>
  <c r="BA1607" i="7"/>
  <c r="BB1607" i="7"/>
  <c r="BC1607" i="7"/>
  <c r="BD1607" i="7"/>
  <c r="BE1607" i="7"/>
  <c r="BF1607" i="7"/>
  <c r="BG1607" i="7"/>
  <c r="BH1607" i="7"/>
  <c r="BI1607" i="7"/>
  <c r="BJ1607" i="7"/>
  <c r="BK1607" i="7"/>
  <c r="BL1607" i="7"/>
  <c r="BM1607" i="7"/>
  <c r="BN1607" i="7"/>
  <c r="BO1607" i="7"/>
  <c r="BP1607" i="7"/>
  <c r="BQ1607" i="7"/>
  <c r="BR1607" i="7"/>
  <c r="BS1607" i="7"/>
  <c r="BT1607" i="7"/>
  <c r="BU1607" i="7"/>
  <c r="BV1607" i="7"/>
  <c r="BW1607" i="7"/>
  <c r="BX1607" i="7"/>
  <c r="BY1607" i="7"/>
  <c r="BZ1607" i="7"/>
  <c r="CA1607" i="7"/>
  <c r="AQ1608" i="7"/>
  <c r="AR1608" i="7"/>
  <c r="AS1608" i="7"/>
  <c r="AT1608" i="7"/>
  <c r="AU1608" i="7"/>
  <c r="AV1608" i="7"/>
  <c r="AW1608" i="7"/>
  <c r="AX1608" i="7"/>
  <c r="AY1608" i="7"/>
  <c r="AZ1608" i="7"/>
  <c r="BA1608" i="7"/>
  <c r="BB1608" i="7"/>
  <c r="BC1608" i="7"/>
  <c r="BD1608" i="7"/>
  <c r="BE1608" i="7"/>
  <c r="BF1608" i="7"/>
  <c r="BG1608" i="7"/>
  <c r="BH1608" i="7"/>
  <c r="BI1608" i="7"/>
  <c r="BJ1608" i="7"/>
  <c r="BK1608" i="7"/>
  <c r="BL1608" i="7"/>
  <c r="BM1608" i="7"/>
  <c r="BN1608" i="7"/>
  <c r="BO1608" i="7"/>
  <c r="BP1608" i="7"/>
  <c r="BQ1608" i="7"/>
  <c r="BR1608" i="7"/>
  <c r="BS1608" i="7"/>
  <c r="BT1608" i="7"/>
  <c r="BU1608" i="7"/>
  <c r="BV1608" i="7"/>
  <c r="BW1608" i="7"/>
  <c r="BX1608" i="7"/>
  <c r="BY1608" i="7"/>
  <c r="BZ1608" i="7"/>
  <c r="CA1608" i="7"/>
  <c r="AQ1609" i="7"/>
  <c r="AR1609" i="7"/>
  <c r="AS1609" i="7"/>
  <c r="AT1609" i="7"/>
  <c r="AU1609" i="7"/>
  <c r="AV1609" i="7"/>
  <c r="AW1609" i="7"/>
  <c r="AX1609" i="7"/>
  <c r="AY1609" i="7"/>
  <c r="AZ1609" i="7"/>
  <c r="BA1609" i="7"/>
  <c r="BB1609" i="7"/>
  <c r="BC1609" i="7"/>
  <c r="BD1609" i="7"/>
  <c r="BE1609" i="7"/>
  <c r="BF1609" i="7"/>
  <c r="BG1609" i="7"/>
  <c r="BH1609" i="7"/>
  <c r="BI1609" i="7"/>
  <c r="BJ1609" i="7"/>
  <c r="BK1609" i="7"/>
  <c r="BL1609" i="7"/>
  <c r="BM1609" i="7"/>
  <c r="BN1609" i="7"/>
  <c r="BO1609" i="7"/>
  <c r="BP1609" i="7"/>
  <c r="BQ1609" i="7"/>
  <c r="BR1609" i="7"/>
  <c r="BS1609" i="7"/>
  <c r="BT1609" i="7"/>
  <c r="BU1609" i="7"/>
  <c r="BV1609" i="7"/>
  <c r="BW1609" i="7"/>
  <c r="BX1609" i="7"/>
  <c r="BY1609" i="7"/>
  <c r="CA1609" i="7" s="1"/>
  <c r="BZ1609" i="7"/>
  <c r="AQ1610" i="7"/>
  <c r="AR1610" i="7"/>
  <c r="AS1610" i="7"/>
  <c r="AT1610" i="7"/>
  <c r="AU1610" i="7"/>
  <c r="AV1610" i="7"/>
  <c r="AW1610" i="7"/>
  <c r="AX1610" i="7"/>
  <c r="AY1610" i="7"/>
  <c r="AZ1610" i="7"/>
  <c r="BA1610" i="7"/>
  <c r="BB1610" i="7"/>
  <c r="BC1610" i="7"/>
  <c r="BD1610" i="7"/>
  <c r="BE1610" i="7"/>
  <c r="BF1610" i="7"/>
  <c r="BG1610" i="7"/>
  <c r="BH1610" i="7"/>
  <c r="BI1610" i="7"/>
  <c r="BJ1610" i="7"/>
  <c r="BK1610" i="7"/>
  <c r="BL1610" i="7"/>
  <c r="BM1610" i="7"/>
  <c r="BN1610" i="7"/>
  <c r="BO1610" i="7"/>
  <c r="BP1610" i="7"/>
  <c r="BQ1610" i="7"/>
  <c r="BR1610" i="7"/>
  <c r="BS1610" i="7"/>
  <c r="BT1610" i="7"/>
  <c r="BU1610" i="7"/>
  <c r="BV1610" i="7"/>
  <c r="BW1610" i="7"/>
  <c r="BX1610" i="7"/>
  <c r="BY1610" i="7"/>
  <c r="BZ1610" i="7"/>
  <c r="CA1610" i="7"/>
  <c r="AQ1611" i="7"/>
  <c r="AR1611" i="7"/>
  <c r="AS1611" i="7"/>
  <c r="AT1611" i="7"/>
  <c r="AU1611" i="7"/>
  <c r="AV1611" i="7"/>
  <c r="AW1611" i="7"/>
  <c r="AX1611" i="7"/>
  <c r="AY1611" i="7"/>
  <c r="AZ1611" i="7"/>
  <c r="BA1611" i="7"/>
  <c r="BB1611" i="7"/>
  <c r="BC1611" i="7"/>
  <c r="BD1611" i="7"/>
  <c r="BE1611" i="7"/>
  <c r="BF1611" i="7"/>
  <c r="BG1611" i="7"/>
  <c r="BH1611" i="7"/>
  <c r="BI1611" i="7"/>
  <c r="BJ1611" i="7"/>
  <c r="BK1611" i="7"/>
  <c r="BL1611" i="7"/>
  <c r="BM1611" i="7"/>
  <c r="BN1611" i="7"/>
  <c r="BO1611" i="7"/>
  <c r="BP1611" i="7"/>
  <c r="BQ1611" i="7"/>
  <c r="BR1611" i="7"/>
  <c r="BS1611" i="7"/>
  <c r="BT1611" i="7"/>
  <c r="BU1611" i="7"/>
  <c r="BV1611" i="7"/>
  <c r="BW1611" i="7"/>
  <c r="BX1611" i="7"/>
  <c r="BY1611" i="7"/>
  <c r="BZ1611" i="7"/>
  <c r="CA1611" i="7"/>
  <c r="AQ1612" i="7"/>
  <c r="AR1612" i="7"/>
  <c r="AS1612" i="7"/>
  <c r="AT1612" i="7"/>
  <c r="AU1612" i="7"/>
  <c r="AV1612" i="7"/>
  <c r="AW1612" i="7"/>
  <c r="AX1612" i="7"/>
  <c r="AY1612" i="7"/>
  <c r="AZ1612" i="7"/>
  <c r="BA1612" i="7"/>
  <c r="BB1612" i="7"/>
  <c r="BC1612" i="7"/>
  <c r="BD1612" i="7"/>
  <c r="BE1612" i="7"/>
  <c r="BF1612" i="7"/>
  <c r="BG1612" i="7"/>
  <c r="BH1612" i="7"/>
  <c r="BI1612" i="7"/>
  <c r="BJ1612" i="7"/>
  <c r="BK1612" i="7"/>
  <c r="BL1612" i="7"/>
  <c r="BM1612" i="7"/>
  <c r="BN1612" i="7"/>
  <c r="BO1612" i="7"/>
  <c r="BP1612" i="7"/>
  <c r="BQ1612" i="7"/>
  <c r="BR1612" i="7"/>
  <c r="BS1612" i="7"/>
  <c r="BT1612" i="7"/>
  <c r="BU1612" i="7"/>
  <c r="BV1612" i="7"/>
  <c r="BW1612" i="7"/>
  <c r="BX1612" i="7"/>
  <c r="BY1612" i="7"/>
  <c r="CA1612" i="7" s="1"/>
  <c r="BZ1612" i="7"/>
  <c r="AQ1613" i="7"/>
  <c r="AR1613" i="7"/>
  <c r="AS1613" i="7"/>
  <c r="AT1613" i="7"/>
  <c r="AU1613" i="7"/>
  <c r="AV1613" i="7"/>
  <c r="AW1613" i="7"/>
  <c r="AX1613" i="7"/>
  <c r="AY1613" i="7"/>
  <c r="AZ1613" i="7"/>
  <c r="BA1613" i="7"/>
  <c r="BB1613" i="7"/>
  <c r="BC1613" i="7"/>
  <c r="BD1613" i="7"/>
  <c r="BE1613" i="7"/>
  <c r="BF1613" i="7"/>
  <c r="BG1613" i="7"/>
  <c r="BH1613" i="7"/>
  <c r="BI1613" i="7"/>
  <c r="BJ1613" i="7"/>
  <c r="BK1613" i="7"/>
  <c r="BL1613" i="7"/>
  <c r="BM1613" i="7"/>
  <c r="BN1613" i="7"/>
  <c r="BO1613" i="7"/>
  <c r="BP1613" i="7"/>
  <c r="BQ1613" i="7"/>
  <c r="BR1613" i="7"/>
  <c r="BS1613" i="7"/>
  <c r="BT1613" i="7"/>
  <c r="BU1613" i="7"/>
  <c r="BV1613" i="7"/>
  <c r="BW1613" i="7"/>
  <c r="BX1613" i="7"/>
  <c r="BY1613" i="7"/>
  <c r="CA1613" i="7" s="1"/>
  <c r="BZ1613" i="7"/>
  <c r="AQ1614" i="7"/>
  <c r="AR1614" i="7"/>
  <c r="AS1614" i="7"/>
  <c r="AT1614" i="7"/>
  <c r="AU1614" i="7"/>
  <c r="AV1614" i="7"/>
  <c r="AW1614" i="7"/>
  <c r="AX1614" i="7"/>
  <c r="AY1614" i="7"/>
  <c r="AZ1614" i="7"/>
  <c r="BA1614" i="7"/>
  <c r="BB1614" i="7"/>
  <c r="BC1614" i="7"/>
  <c r="BD1614" i="7"/>
  <c r="BE1614" i="7"/>
  <c r="BF1614" i="7"/>
  <c r="BG1614" i="7"/>
  <c r="BH1614" i="7"/>
  <c r="BI1614" i="7"/>
  <c r="BJ1614" i="7"/>
  <c r="BK1614" i="7"/>
  <c r="BL1614" i="7"/>
  <c r="BM1614" i="7"/>
  <c r="BN1614" i="7"/>
  <c r="BO1614" i="7"/>
  <c r="BP1614" i="7"/>
  <c r="BQ1614" i="7"/>
  <c r="BR1614" i="7"/>
  <c r="BS1614" i="7"/>
  <c r="BT1614" i="7"/>
  <c r="BU1614" i="7"/>
  <c r="BV1614" i="7"/>
  <c r="BW1614" i="7"/>
  <c r="BX1614" i="7"/>
  <c r="BY1614" i="7"/>
  <c r="BZ1614" i="7"/>
  <c r="CA1614" i="7"/>
  <c r="AQ1615" i="7"/>
  <c r="AR1615" i="7"/>
  <c r="AS1615" i="7"/>
  <c r="AT1615" i="7"/>
  <c r="AU1615" i="7"/>
  <c r="AV1615" i="7"/>
  <c r="AW1615" i="7"/>
  <c r="AX1615" i="7"/>
  <c r="AY1615" i="7"/>
  <c r="AZ1615" i="7"/>
  <c r="BA1615" i="7"/>
  <c r="BB1615" i="7"/>
  <c r="BC1615" i="7"/>
  <c r="BD1615" i="7"/>
  <c r="BE1615" i="7"/>
  <c r="BF1615" i="7"/>
  <c r="BG1615" i="7"/>
  <c r="BH1615" i="7"/>
  <c r="BI1615" i="7"/>
  <c r="BJ1615" i="7"/>
  <c r="BK1615" i="7"/>
  <c r="BL1615" i="7"/>
  <c r="BM1615" i="7"/>
  <c r="BN1615" i="7"/>
  <c r="BO1615" i="7"/>
  <c r="BP1615" i="7"/>
  <c r="BQ1615" i="7"/>
  <c r="BR1615" i="7"/>
  <c r="BS1615" i="7"/>
  <c r="BT1615" i="7"/>
  <c r="BU1615" i="7"/>
  <c r="BV1615" i="7"/>
  <c r="BW1615" i="7"/>
  <c r="BX1615" i="7"/>
  <c r="BY1615" i="7"/>
  <c r="BZ1615" i="7"/>
  <c r="CA1615" i="7"/>
  <c r="AQ1616" i="7"/>
  <c r="AR1616" i="7"/>
  <c r="AS1616" i="7"/>
  <c r="AT1616" i="7"/>
  <c r="AU1616" i="7"/>
  <c r="AV1616" i="7"/>
  <c r="AW1616" i="7"/>
  <c r="AX1616" i="7"/>
  <c r="AY1616" i="7"/>
  <c r="AZ1616" i="7"/>
  <c r="BA1616" i="7"/>
  <c r="BB1616" i="7"/>
  <c r="BC1616" i="7"/>
  <c r="BD1616" i="7"/>
  <c r="BE1616" i="7"/>
  <c r="BF1616" i="7"/>
  <c r="BG1616" i="7"/>
  <c r="BH1616" i="7"/>
  <c r="BI1616" i="7"/>
  <c r="BJ1616" i="7"/>
  <c r="BK1616" i="7"/>
  <c r="BL1616" i="7"/>
  <c r="BM1616" i="7"/>
  <c r="BN1616" i="7"/>
  <c r="BO1616" i="7"/>
  <c r="BP1616" i="7"/>
  <c r="BQ1616" i="7"/>
  <c r="BR1616" i="7"/>
  <c r="BS1616" i="7"/>
  <c r="BT1616" i="7"/>
  <c r="BU1616" i="7"/>
  <c r="BV1616" i="7"/>
  <c r="BW1616" i="7"/>
  <c r="BX1616" i="7"/>
  <c r="BY1616" i="7"/>
  <c r="CA1616" i="7" s="1"/>
  <c r="BZ1616" i="7"/>
  <c r="AQ1617" i="7"/>
  <c r="AR1617" i="7"/>
  <c r="AS1617" i="7"/>
  <c r="AT1617" i="7"/>
  <c r="AU1617" i="7"/>
  <c r="AV1617" i="7"/>
  <c r="AW1617" i="7"/>
  <c r="AX1617" i="7"/>
  <c r="AY1617" i="7"/>
  <c r="AZ1617" i="7"/>
  <c r="BA1617" i="7"/>
  <c r="BB1617" i="7"/>
  <c r="BC1617" i="7"/>
  <c r="BD1617" i="7"/>
  <c r="BE1617" i="7"/>
  <c r="BF1617" i="7"/>
  <c r="BG1617" i="7"/>
  <c r="BH1617" i="7"/>
  <c r="BI1617" i="7"/>
  <c r="BJ1617" i="7"/>
  <c r="BK1617" i="7"/>
  <c r="BL1617" i="7"/>
  <c r="BM1617" i="7"/>
  <c r="BN1617" i="7"/>
  <c r="BO1617" i="7"/>
  <c r="BP1617" i="7"/>
  <c r="BQ1617" i="7"/>
  <c r="BR1617" i="7"/>
  <c r="BS1617" i="7"/>
  <c r="BT1617" i="7"/>
  <c r="BU1617" i="7"/>
  <c r="BV1617" i="7"/>
  <c r="BW1617" i="7"/>
  <c r="BX1617" i="7"/>
  <c r="BY1617" i="7"/>
  <c r="CA1617" i="7" s="1"/>
  <c r="BZ1617" i="7"/>
  <c r="AQ1618" i="7"/>
  <c r="AR1618" i="7"/>
  <c r="AS1618" i="7"/>
  <c r="AT1618" i="7"/>
  <c r="AU1618" i="7"/>
  <c r="AV1618" i="7"/>
  <c r="AW1618" i="7"/>
  <c r="AX1618" i="7"/>
  <c r="AY1618" i="7"/>
  <c r="AZ1618" i="7"/>
  <c r="BA1618" i="7"/>
  <c r="BB1618" i="7"/>
  <c r="BC1618" i="7"/>
  <c r="BD1618" i="7"/>
  <c r="BE1618" i="7"/>
  <c r="BF1618" i="7"/>
  <c r="BG1618" i="7"/>
  <c r="BH1618" i="7"/>
  <c r="BI1618" i="7"/>
  <c r="BJ1618" i="7"/>
  <c r="BK1618" i="7"/>
  <c r="BL1618" i="7"/>
  <c r="BM1618" i="7"/>
  <c r="BN1618" i="7"/>
  <c r="BO1618" i="7"/>
  <c r="BP1618" i="7"/>
  <c r="BQ1618" i="7"/>
  <c r="BR1618" i="7"/>
  <c r="BS1618" i="7"/>
  <c r="BT1618" i="7"/>
  <c r="BU1618" i="7"/>
  <c r="BV1618" i="7"/>
  <c r="BW1618" i="7"/>
  <c r="BX1618" i="7"/>
  <c r="BY1618" i="7"/>
  <c r="CA1618" i="7" s="1"/>
  <c r="BZ1618" i="7"/>
  <c r="AQ1619" i="7"/>
  <c r="AR1619" i="7"/>
  <c r="AS1619" i="7"/>
  <c r="AT1619" i="7"/>
  <c r="AU1619" i="7"/>
  <c r="AV1619" i="7"/>
  <c r="AW1619" i="7"/>
  <c r="AX1619" i="7"/>
  <c r="AY1619" i="7"/>
  <c r="AZ1619" i="7"/>
  <c r="BA1619" i="7"/>
  <c r="BB1619" i="7"/>
  <c r="BC1619" i="7"/>
  <c r="BD1619" i="7"/>
  <c r="BE1619" i="7"/>
  <c r="BF1619" i="7"/>
  <c r="BG1619" i="7"/>
  <c r="BH1619" i="7"/>
  <c r="BI1619" i="7"/>
  <c r="BJ1619" i="7"/>
  <c r="BK1619" i="7"/>
  <c r="BL1619" i="7"/>
  <c r="BM1619" i="7"/>
  <c r="BN1619" i="7"/>
  <c r="BO1619" i="7"/>
  <c r="BP1619" i="7"/>
  <c r="BQ1619" i="7"/>
  <c r="BR1619" i="7"/>
  <c r="BS1619" i="7"/>
  <c r="BT1619" i="7"/>
  <c r="BU1619" i="7"/>
  <c r="BV1619" i="7"/>
  <c r="BW1619" i="7"/>
  <c r="BX1619" i="7"/>
  <c r="BY1619" i="7"/>
  <c r="BZ1619" i="7"/>
  <c r="CA1619" i="7"/>
  <c r="AQ1620" i="7"/>
  <c r="AR1620" i="7"/>
  <c r="AS1620" i="7"/>
  <c r="AT1620" i="7"/>
  <c r="AU1620" i="7"/>
  <c r="AV1620" i="7"/>
  <c r="AW1620" i="7"/>
  <c r="AX1620" i="7"/>
  <c r="AY1620" i="7"/>
  <c r="AZ1620" i="7"/>
  <c r="BA1620" i="7"/>
  <c r="BB1620" i="7"/>
  <c r="BC1620" i="7"/>
  <c r="BD1620" i="7"/>
  <c r="BE1620" i="7"/>
  <c r="BF1620" i="7"/>
  <c r="BG1620" i="7"/>
  <c r="BH1620" i="7"/>
  <c r="BI1620" i="7"/>
  <c r="BJ1620" i="7"/>
  <c r="BK1620" i="7"/>
  <c r="BL1620" i="7"/>
  <c r="BM1620" i="7"/>
  <c r="BN1620" i="7"/>
  <c r="BO1620" i="7"/>
  <c r="BP1620" i="7"/>
  <c r="BQ1620" i="7"/>
  <c r="BR1620" i="7"/>
  <c r="BS1620" i="7"/>
  <c r="BT1620" i="7"/>
  <c r="BU1620" i="7"/>
  <c r="BV1620" i="7"/>
  <c r="BW1620" i="7"/>
  <c r="BX1620" i="7"/>
  <c r="BY1620" i="7"/>
  <c r="BZ1620" i="7"/>
  <c r="CA1620" i="7"/>
  <c r="AQ1621" i="7"/>
  <c r="AR1621" i="7"/>
  <c r="AS1621" i="7"/>
  <c r="AT1621" i="7"/>
  <c r="AU1621" i="7"/>
  <c r="AV1621" i="7"/>
  <c r="AW1621" i="7"/>
  <c r="AX1621" i="7"/>
  <c r="AY1621" i="7"/>
  <c r="AZ1621" i="7"/>
  <c r="BA1621" i="7"/>
  <c r="BB1621" i="7"/>
  <c r="BC1621" i="7"/>
  <c r="BD1621" i="7"/>
  <c r="BE1621" i="7"/>
  <c r="BF1621" i="7"/>
  <c r="BG1621" i="7"/>
  <c r="BH1621" i="7"/>
  <c r="BI1621" i="7"/>
  <c r="BJ1621" i="7"/>
  <c r="BK1621" i="7"/>
  <c r="BL1621" i="7"/>
  <c r="BM1621" i="7"/>
  <c r="BN1621" i="7"/>
  <c r="BO1621" i="7"/>
  <c r="BP1621" i="7"/>
  <c r="BQ1621" i="7"/>
  <c r="BR1621" i="7"/>
  <c r="BS1621" i="7"/>
  <c r="BT1621" i="7"/>
  <c r="BU1621" i="7"/>
  <c r="BV1621" i="7"/>
  <c r="BW1621" i="7"/>
  <c r="BX1621" i="7"/>
  <c r="BY1621" i="7"/>
  <c r="CA1621" i="7" s="1"/>
  <c r="BZ1621" i="7"/>
  <c r="AQ1622" i="7"/>
  <c r="AR1622" i="7"/>
  <c r="AS1622" i="7"/>
  <c r="AT1622" i="7"/>
  <c r="AU1622" i="7"/>
  <c r="AV1622" i="7"/>
  <c r="AW1622" i="7"/>
  <c r="AX1622" i="7"/>
  <c r="AY1622" i="7"/>
  <c r="AZ1622" i="7"/>
  <c r="BA1622" i="7"/>
  <c r="BB1622" i="7"/>
  <c r="BC1622" i="7"/>
  <c r="BD1622" i="7"/>
  <c r="BE1622" i="7"/>
  <c r="BF1622" i="7"/>
  <c r="BG1622" i="7"/>
  <c r="BH1622" i="7"/>
  <c r="BI1622" i="7"/>
  <c r="BJ1622" i="7"/>
  <c r="BK1622" i="7"/>
  <c r="BL1622" i="7"/>
  <c r="BM1622" i="7"/>
  <c r="BN1622" i="7"/>
  <c r="BO1622" i="7"/>
  <c r="BP1622" i="7"/>
  <c r="BQ1622" i="7"/>
  <c r="BR1622" i="7"/>
  <c r="BS1622" i="7"/>
  <c r="BT1622" i="7"/>
  <c r="BU1622" i="7"/>
  <c r="BV1622" i="7"/>
  <c r="BW1622" i="7"/>
  <c r="BX1622" i="7"/>
  <c r="BY1622" i="7"/>
  <c r="CA1622" i="7" s="1"/>
  <c r="BZ1622" i="7"/>
  <c r="AQ1623" i="7"/>
  <c r="AR1623" i="7"/>
  <c r="AS1623" i="7"/>
  <c r="AT1623" i="7"/>
  <c r="AU1623" i="7"/>
  <c r="AV1623" i="7"/>
  <c r="AW1623" i="7"/>
  <c r="AX1623" i="7"/>
  <c r="AY1623" i="7"/>
  <c r="AZ1623" i="7"/>
  <c r="BA1623" i="7"/>
  <c r="BB1623" i="7"/>
  <c r="BC1623" i="7"/>
  <c r="BD1623" i="7"/>
  <c r="BE1623" i="7"/>
  <c r="BF1623" i="7"/>
  <c r="BG1623" i="7"/>
  <c r="BH1623" i="7"/>
  <c r="BI1623" i="7"/>
  <c r="BJ1623" i="7"/>
  <c r="BK1623" i="7"/>
  <c r="BL1623" i="7"/>
  <c r="BM1623" i="7"/>
  <c r="BN1623" i="7"/>
  <c r="BO1623" i="7"/>
  <c r="BP1623" i="7"/>
  <c r="BQ1623" i="7"/>
  <c r="BR1623" i="7"/>
  <c r="BS1623" i="7"/>
  <c r="BT1623" i="7"/>
  <c r="BU1623" i="7"/>
  <c r="BV1623" i="7"/>
  <c r="BW1623" i="7"/>
  <c r="BX1623" i="7"/>
  <c r="BY1623" i="7"/>
  <c r="BZ1623" i="7"/>
  <c r="CA1623" i="7"/>
  <c r="AQ1624" i="7"/>
  <c r="AR1624" i="7"/>
  <c r="AS1624" i="7"/>
  <c r="AT1624" i="7"/>
  <c r="AU1624" i="7"/>
  <c r="AV1624" i="7"/>
  <c r="AW1624" i="7"/>
  <c r="AX1624" i="7"/>
  <c r="AY1624" i="7"/>
  <c r="AZ1624" i="7"/>
  <c r="BA1624" i="7"/>
  <c r="BB1624" i="7"/>
  <c r="BC1624" i="7"/>
  <c r="BD1624" i="7"/>
  <c r="BE1624" i="7"/>
  <c r="BF1624" i="7"/>
  <c r="BG1624" i="7"/>
  <c r="BH1624" i="7"/>
  <c r="BI1624" i="7"/>
  <c r="BJ1624" i="7"/>
  <c r="BK1624" i="7"/>
  <c r="BL1624" i="7"/>
  <c r="BM1624" i="7"/>
  <c r="BN1624" i="7"/>
  <c r="BO1624" i="7"/>
  <c r="BP1624" i="7"/>
  <c r="BQ1624" i="7"/>
  <c r="BR1624" i="7"/>
  <c r="BS1624" i="7"/>
  <c r="BT1624" i="7"/>
  <c r="BU1624" i="7"/>
  <c r="BV1624" i="7"/>
  <c r="BW1624" i="7"/>
  <c r="BX1624" i="7"/>
  <c r="BY1624" i="7"/>
  <c r="BZ1624" i="7"/>
  <c r="CA1624" i="7"/>
  <c r="AQ1625" i="7"/>
  <c r="AR1625" i="7"/>
  <c r="AS1625" i="7"/>
  <c r="AT1625" i="7"/>
  <c r="AU1625" i="7"/>
  <c r="AV1625" i="7"/>
  <c r="AW1625" i="7"/>
  <c r="AX1625" i="7"/>
  <c r="AY1625" i="7"/>
  <c r="AZ1625" i="7"/>
  <c r="BA1625" i="7"/>
  <c r="BB1625" i="7"/>
  <c r="BC1625" i="7"/>
  <c r="BD1625" i="7"/>
  <c r="BE1625" i="7"/>
  <c r="BF1625" i="7"/>
  <c r="BG1625" i="7"/>
  <c r="BH1625" i="7"/>
  <c r="BI1625" i="7"/>
  <c r="BJ1625" i="7"/>
  <c r="BK1625" i="7"/>
  <c r="BL1625" i="7"/>
  <c r="BM1625" i="7"/>
  <c r="BN1625" i="7"/>
  <c r="BO1625" i="7"/>
  <c r="BP1625" i="7"/>
  <c r="BQ1625" i="7"/>
  <c r="BR1625" i="7"/>
  <c r="BS1625" i="7"/>
  <c r="BT1625" i="7"/>
  <c r="BU1625" i="7"/>
  <c r="BV1625" i="7"/>
  <c r="BW1625" i="7"/>
  <c r="BX1625" i="7"/>
  <c r="BY1625" i="7"/>
  <c r="CA1625" i="7" s="1"/>
  <c r="BZ1625" i="7"/>
  <c r="AQ1626" i="7"/>
  <c r="AR1626" i="7"/>
  <c r="AS1626" i="7"/>
  <c r="AT1626" i="7"/>
  <c r="AU1626" i="7"/>
  <c r="AV1626" i="7"/>
  <c r="AW1626" i="7"/>
  <c r="AX1626" i="7"/>
  <c r="AY1626" i="7"/>
  <c r="AZ1626" i="7"/>
  <c r="BA1626" i="7"/>
  <c r="BB1626" i="7"/>
  <c r="BC1626" i="7"/>
  <c r="BD1626" i="7"/>
  <c r="BE1626" i="7"/>
  <c r="BF1626" i="7"/>
  <c r="BG1626" i="7"/>
  <c r="BH1626" i="7"/>
  <c r="BI1626" i="7"/>
  <c r="BJ1626" i="7"/>
  <c r="BK1626" i="7"/>
  <c r="BL1626" i="7"/>
  <c r="BM1626" i="7"/>
  <c r="BN1626" i="7"/>
  <c r="BO1626" i="7"/>
  <c r="BP1626" i="7"/>
  <c r="BQ1626" i="7"/>
  <c r="BR1626" i="7"/>
  <c r="BS1626" i="7"/>
  <c r="BT1626" i="7"/>
  <c r="BU1626" i="7"/>
  <c r="BV1626" i="7"/>
  <c r="BW1626" i="7"/>
  <c r="BX1626" i="7"/>
  <c r="BY1626" i="7"/>
  <c r="BZ1626" i="7"/>
  <c r="CA1626" i="7"/>
  <c r="AQ1627" i="7"/>
  <c r="AR1627" i="7"/>
  <c r="AS1627" i="7"/>
  <c r="AT1627" i="7"/>
  <c r="AU1627" i="7"/>
  <c r="AV1627" i="7"/>
  <c r="AW1627" i="7"/>
  <c r="AX1627" i="7"/>
  <c r="AY1627" i="7"/>
  <c r="AZ1627" i="7"/>
  <c r="BA1627" i="7"/>
  <c r="BB1627" i="7"/>
  <c r="BC1627" i="7"/>
  <c r="BD1627" i="7"/>
  <c r="BE1627" i="7"/>
  <c r="BF1627" i="7"/>
  <c r="BG1627" i="7"/>
  <c r="BH1627" i="7"/>
  <c r="BI1627" i="7"/>
  <c r="BJ1627" i="7"/>
  <c r="BK1627" i="7"/>
  <c r="BL1627" i="7"/>
  <c r="BM1627" i="7"/>
  <c r="BN1627" i="7"/>
  <c r="BO1627" i="7"/>
  <c r="BP1627" i="7"/>
  <c r="BQ1627" i="7"/>
  <c r="BR1627" i="7"/>
  <c r="BS1627" i="7"/>
  <c r="BT1627" i="7"/>
  <c r="BU1627" i="7"/>
  <c r="BV1627" i="7"/>
  <c r="BW1627" i="7"/>
  <c r="BX1627" i="7"/>
  <c r="BY1627" i="7"/>
  <c r="BZ1627" i="7"/>
  <c r="CA1627" i="7"/>
  <c r="AQ1628" i="7"/>
  <c r="AR1628" i="7"/>
  <c r="AS1628" i="7"/>
  <c r="AT1628" i="7"/>
  <c r="AU1628" i="7"/>
  <c r="AV1628" i="7"/>
  <c r="AW1628" i="7"/>
  <c r="AX1628" i="7"/>
  <c r="AY1628" i="7"/>
  <c r="AZ1628" i="7"/>
  <c r="BA1628" i="7"/>
  <c r="BB1628" i="7"/>
  <c r="BC1628" i="7"/>
  <c r="BD1628" i="7"/>
  <c r="BE1628" i="7"/>
  <c r="BF1628" i="7"/>
  <c r="BG1628" i="7"/>
  <c r="BH1628" i="7"/>
  <c r="BI1628" i="7"/>
  <c r="BJ1628" i="7"/>
  <c r="BK1628" i="7"/>
  <c r="BL1628" i="7"/>
  <c r="BM1628" i="7"/>
  <c r="BN1628" i="7"/>
  <c r="BO1628" i="7"/>
  <c r="BP1628" i="7"/>
  <c r="BQ1628" i="7"/>
  <c r="BR1628" i="7"/>
  <c r="BS1628" i="7"/>
  <c r="BT1628" i="7"/>
  <c r="BU1628" i="7"/>
  <c r="BV1628" i="7"/>
  <c r="BW1628" i="7"/>
  <c r="BX1628" i="7"/>
  <c r="BY1628" i="7"/>
  <c r="CA1628" i="7" s="1"/>
  <c r="BZ1628" i="7"/>
  <c r="AQ1629" i="7"/>
  <c r="AR1629" i="7"/>
  <c r="AS1629" i="7"/>
  <c r="AT1629" i="7"/>
  <c r="AU1629" i="7"/>
  <c r="AV1629" i="7"/>
  <c r="AW1629" i="7"/>
  <c r="AX1629" i="7"/>
  <c r="AY1629" i="7"/>
  <c r="AZ1629" i="7"/>
  <c r="BA1629" i="7"/>
  <c r="BB1629" i="7"/>
  <c r="BC1629" i="7"/>
  <c r="BD1629" i="7"/>
  <c r="BE1629" i="7"/>
  <c r="BF1629" i="7"/>
  <c r="BG1629" i="7"/>
  <c r="BH1629" i="7"/>
  <c r="BI1629" i="7"/>
  <c r="BJ1629" i="7"/>
  <c r="BK1629" i="7"/>
  <c r="BL1629" i="7"/>
  <c r="BM1629" i="7"/>
  <c r="BN1629" i="7"/>
  <c r="BO1629" i="7"/>
  <c r="BP1629" i="7"/>
  <c r="BQ1629" i="7"/>
  <c r="BR1629" i="7"/>
  <c r="BS1629" i="7"/>
  <c r="BT1629" i="7"/>
  <c r="BU1629" i="7"/>
  <c r="BV1629" i="7"/>
  <c r="BW1629" i="7"/>
  <c r="BX1629" i="7"/>
  <c r="BY1629" i="7"/>
  <c r="CA1629" i="7" s="1"/>
  <c r="BZ1629" i="7"/>
  <c r="AQ1630" i="7"/>
  <c r="AR1630" i="7"/>
  <c r="AS1630" i="7"/>
  <c r="AT1630" i="7"/>
  <c r="AU1630" i="7"/>
  <c r="AV1630" i="7"/>
  <c r="AW1630" i="7"/>
  <c r="AX1630" i="7"/>
  <c r="AY1630" i="7"/>
  <c r="AZ1630" i="7"/>
  <c r="BA1630" i="7"/>
  <c r="BB1630" i="7"/>
  <c r="BC1630" i="7"/>
  <c r="BD1630" i="7"/>
  <c r="BE1630" i="7"/>
  <c r="BF1630" i="7"/>
  <c r="BG1630" i="7"/>
  <c r="BH1630" i="7"/>
  <c r="BI1630" i="7"/>
  <c r="BJ1630" i="7"/>
  <c r="BK1630" i="7"/>
  <c r="BL1630" i="7"/>
  <c r="BM1630" i="7"/>
  <c r="BN1630" i="7"/>
  <c r="BO1630" i="7"/>
  <c r="BP1630" i="7"/>
  <c r="BQ1630" i="7"/>
  <c r="BR1630" i="7"/>
  <c r="BS1630" i="7"/>
  <c r="BT1630" i="7"/>
  <c r="BU1630" i="7"/>
  <c r="BV1630" i="7"/>
  <c r="BW1630" i="7"/>
  <c r="BX1630" i="7"/>
  <c r="BY1630" i="7"/>
  <c r="BZ1630" i="7"/>
  <c r="CA1630" i="7"/>
  <c r="AQ1631" i="7"/>
  <c r="AR1631" i="7"/>
  <c r="AS1631" i="7"/>
  <c r="AT1631" i="7"/>
  <c r="AU1631" i="7"/>
  <c r="AV1631" i="7"/>
  <c r="AW1631" i="7"/>
  <c r="AX1631" i="7"/>
  <c r="AY1631" i="7"/>
  <c r="AZ1631" i="7"/>
  <c r="BA1631" i="7"/>
  <c r="BB1631" i="7"/>
  <c r="BC1631" i="7"/>
  <c r="BD1631" i="7"/>
  <c r="BE1631" i="7"/>
  <c r="BF1631" i="7"/>
  <c r="BG1631" i="7"/>
  <c r="BH1631" i="7"/>
  <c r="BI1631" i="7"/>
  <c r="BJ1631" i="7"/>
  <c r="BK1631" i="7"/>
  <c r="BL1631" i="7"/>
  <c r="BM1631" i="7"/>
  <c r="BN1631" i="7"/>
  <c r="BO1631" i="7"/>
  <c r="BP1631" i="7"/>
  <c r="BQ1631" i="7"/>
  <c r="BR1631" i="7"/>
  <c r="BS1631" i="7"/>
  <c r="BT1631" i="7"/>
  <c r="BU1631" i="7"/>
  <c r="BV1631" i="7"/>
  <c r="BW1631" i="7"/>
  <c r="BX1631" i="7"/>
  <c r="BY1631" i="7"/>
  <c r="BZ1631" i="7"/>
  <c r="CA1631" i="7"/>
  <c r="AQ1632" i="7"/>
  <c r="AR1632" i="7"/>
  <c r="AS1632" i="7"/>
  <c r="AT1632" i="7"/>
  <c r="AU1632" i="7"/>
  <c r="AV1632" i="7"/>
  <c r="AW1632" i="7"/>
  <c r="AX1632" i="7"/>
  <c r="AY1632" i="7"/>
  <c r="AZ1632" i="7"/>
  <c r="BA1632" i="7"/>
  <c r="BB1632" i="7"/>
  <c r="BC1632" i="7"/>
  <c r="BD1632" i="7"/>
  <c r="BE1632" i="7"/>
  <c r="BF1632" i="7"/>
  <c r="BG1632" i="7"/>
  <c r="BH1632" i="7"/>
  <c r="BI1632" i="7"/>
  <c r="BJ1632" i="7"/>
  <c r="BK1632" i="7"/>
  <c r="BL1632" i="7"/>
  <c r="BM1632" i="7"/>
  <c r="BN1632" i="7"/>
  <c r="BO1632" i="7"/>
  <c r="BP1632" i="7"/>
  <c r="BQ1632" i="7"/>
  <c r="BR1632" i="7"/>
  <c r="BS1632" i="7"/>
  <c r="BT1632" i="7"/>
  <c r="BU1632" i="7"/>
  <c r="BV1632" i="7"/>
  <c r="BW1632" i="7"/>
  <c r="BX1632" i="7"/>
  <c r="BY1632" i="7"/>
  <c r="CA1632" i="7" s="1"/>
  <c r="BZ1632" i="7"/>
  <c r="AQ1633" i="7"/>
  <c r="AR1633" i="7"/>
  <c r="AS1633" i="7"/>
  <c r="AT1633" i="7"/>
  <c r="AU1633" i="7"/>
  <c r="AV1633" i="7"/>
  <c r="AW1633" i="7"/>
  <c r="AX1633" i="7"/>
  <c r="AY1633" i="7"/>
  <c r="AZ1633" i="7"/>
  <c r="BA1633" i="7"/>
  <c r="BB1633" i="7"/>
  <c r="BC1633" i="7"/>
  <c r="BD1633" i="7"/>
  <c r="BE1633" i="7"/>
  <c r="BF1633" i="7"/>
  <c r="BG1633" i="7"/>
  <c r="BH1633" i="7"/>
  <c r="BI1633" i="7"/>
  <c r="BJ1633" i="7"/>
  <c r="BK1633" i="7"/>
  <c r="BL1633" i="7"/>
  <c r="BM1633" i="7"/>
  <c r="BN1633" i="7"/>
  <c r="BO1633" i="7"/>
  <c r="BP1633" i="7"/>
  <c r="BQ1633" i="7"/>
  <c r="BR1633" i="7"/>
  <c r="BS1633" i="7"/>
  <c r="BT1633" i="7"/>
  <c r="BU1633" i="7"/>
  <c r="BV1633" i="7"/>
  <c r="BW1633" i="7"/>
  <c r="BX1633" i="7"/>
  <c r="BY1633" i="7"/>
  <c r="CA1633" i="7" s="1"/>
  <c r="BZ1633" i="7"/>
  <c r="AQ1634" i="7"/>
  <c r="AR1634" i="7"/>
  <c r="AS1634" i="7"/>
  <c r="AT1634" i="7"/>
  <c r="AU1634" i="7"/>
  <c r="AV1634" i="7"/>
  <c r="AW1634" i="7"/>
  <c r="AX1634" i="7"/>
  <c r="AY1634" i="7"/>
  <c r="AZ1634" i="7"/>
  <c r="BA1634" i="7"/>
  <c r="BB1634" i="7"/>
  <c r="BC1634" i="7"/>
  <c r="BD1634" i="7"/>
  <c r="BE1634" i="7"/>
  <c r="BF1634" i="7"/>
  <c r="BG1634" i="7"/>
  <c r="BH1634" i="7"/>
  <c r="BI1634" i="7"/>
  <c r="BJ1634" i="7"/>
  <c r="BK1634" i="7"/>
  <c r="BL1634" i="7"/>
  <c r="BM1634" i="7"/>
  <c r="BN1634" i="7"/>
  <c r="BO1634" i="7"/>
  <c r="BP1634" i="7"/>
  <c r="BQ1634" i="7"/>
  <c r="BR1634" i="7"/>
  <c r="BS1634" i="7"/>
  <c r="BT1634" i="7"/>
  <c r="BU1634" i="7"/>
  <c r="BV1634" i="7"/>
  <c r="BW1634" i="7"/>
  <c r="BX1634" i="7"/>
  <c r="BY1634" i="7"/>
  <c r="CA1634" i="7" s="1"/>
  <c r="BZ1634" i="7"/>
  <c r="AQ1635" i="7"/>
  <c r="AR1635" i="7"/>
  <c r="AS1635" i="7"/>
  <c r="AT1635" i="7"/>
  <c r="AU1635" i="7"/>
  <c r="AV1635" i="7"/>
  <c r="AW1635" i="7"/>
  <c r="AX1635" i="7"/>
  <c r="AY1635" i="7"/>
  <c r="AZ1635" i="7"/>
  <c r="BA1635" i="7"/>
  <c r="BB1635" i="7"/>
  <c r="BC1635" i="7"/>
  <c r="BD1635" i="7"/>
  <c r="BE1635" i="7"/>
  <c r="BF1635" i="7"/>
  <c r="BG1635" i="7"/>
  <c r="BH1635" i="7"/>
  <c r="BI1635" i="7"/>
  <c r="BJ1635" i="7"/>
  <c r="BK1635" i="7"/>
  <c r="BL1635" i="7"/>
  <c r="BM1635" i="7"/>
  <c r="BN1635" i="7"/>
  <c r="BO1635" i="7"/>
  <c r="BP1635" i="7"/>
  <c r="BQ1635" i="7"/>
  <c r="BR1635" i="7"/>
  <c r="BS1635" i="7"/>
  <c r="BT1635" i="7"/>
  <c r="BU1635" i="7"/>
  <c r="BV1635" i="7"/>
  <c r="BW1635" i="7"/>
  <c r="BX1635" i="7"/>
  <c r="BY1635" i="7"/>
  <c r="BZ1635" i="7"/>
  <c r="CA1635" i="7"/>
  <c r="AQ1636" i="7"/>
  <c r="AR1636" i="7"/>
  <c r="AS1636" i="7"/>
  <c r="AT1636" i="7"/>
  <c r="AU1636" i="7"/>
  <c r="AV1636" i="7"/>
  <c r="AW1636" i="7"/>
  <c r="AX1636" i="7"/>
  <c r="AY1636" i="7"/>
  <c r="AZ1636" i="7"/>
  <c r="BA1636" i="7"/>
  <c r="BB1636" i="7"/>
  <c r="BC1636" i="7"/>
  <c r="BD1636" i="7"/>
  <c r="BE1636" i="7"/>
  <c r="BF1636" i="7"/>
  <c r="BG1636" i="7"/>
  <c r="BH1636" i="7"/>
  <c r="BI1636" i="7"/>
  <c r="BJ1636" i="7"/>
  <c r="BK1636" i="7"/>
  <c r="BL1636" i="7"/>
  <c r="BM1636" i="7"/>
  <c r="BN1636" i="7"/>
  <c r="BO1636" i="7"/>
  <c r="BP1636" i="7"/>
  <c r="BQ1636" i="7"/>
  <c r="BR1636" i="7"/>
  <c r="BS1636" i="7"/>
  <c r="BT1636" i="7"/>
  <c r="BU1636" i="7"/>
  <c r="BV1636" i="7"/>
  <c r="BW1636" i="7"/>
  <c r="BX1636" i="7"/>
  <c r="BY1636" i="7"/>
  <c r="BZ1636" i="7"/>
  <c r="CA1636" i="7"/>
  <c r="AQ1637" i="7"/>
  <c r="AR1637" i="7"/>
  <c r="AS1637" i="7"/>
  <c r="AT1637" i="7"/>
  <c r="AU1637" i="7"/>
  <c r="AV1637" i="7"/>
  <c r="AW1637" i="7"/>
  <c r="AX1637" i="7"/>
  <c r="AY1637" i="7"/>
  <c r="AZ1637" i="7"/>
  <c r="BA1637" i="7"/>
  <c r="BB1637" i="7"/>
  <c r="BC1637" i="7"/>
  <c r="BD1637" i="7"/>
  <c r="BE1637" i="7"/>
  <c r="BF1637" i="7"/>
  <c r="BG1637" i="7"/>
  <c r="BH1637" i="7"/>
  <c r="BI1637" i="7"/>
  <c r="BJ1637" i="7"/>
  <c r="BK1637" i="7"/>
  <c r="BL1637" i="7"/>
  <c r="BM1637" i="7"/>
  <c r="BN1637" i="7"/>
  <c r="BO1637" i="7"/>
  <c r="BP1637" i="7"/>
  <c r="BQ1637" i="7"/>
  <c r="BR1637" i="7"/>
  <c r="BS1637" i="7"/>
  <c r="BT1637" i="7"/>
  <c r="BU1637" i="7"/>
  <c r="BV1637" i="7"/>
  <c r="BW1637" i="7"/>
  <c r="BX1637" i="7"/>
  <c r="BY1637" i="7"/>
  <c r="CA1637" i="7" s="1"/>
  <c r="BZ1637" i="7"/>
  <c r="AQ1638" i="7"/>
  <c r="AR1638" i="7"/>
  <c r="AS1638" i="7"/>
  <c r="AT1638" i="7"/>
  <c r="AU1638" i="7"/>
  <c r="AV1638" i="7"/>
  <c r="AW1638" i="7"/>
  <c r="AX1638" i="7"/>
  <c r="AY1638" i="7"/>
  <c r="AZ1638" i="7"/>
  <c r="BA1638" i="7"/>
  <c r="BB1638" i="7"/>
  <c r="BC1638" i="7"/>
  <c r="BD1638" i="7"/>
  <c r="BE1638" i="7"/>
  <c r="BF1638" i="7"/>
  <c r="BG1638" i="7"/>
  <c r="BH1638" i="7"/>
  <c r="BI1638" i="7"/>
  <c r="BJ1638" i="7"/>
  <c r="BK1638" i="7"/>
  <c r="BL1638" i="7"/>
  <c r="BM1638" i="7"/>
  <c r="BN1638" i="7"/>
  <c r="BO1638" i="7"/>
  <c r="BP1638" i="7"/>
  <c r="BQ1638" i="7"/>
  <c r="BR1638" i="7"/>
  <c r="BS1638" i="7"/>
  <c r="BT1638" i="7"/>
  <c r="BU1638" i="7"/>
  <c r="BV1638" i="7"/>
  <c r="BW1638" i="7"/>
  <c r="BX1638" i="7"/>
  <c r="BY1638" i="7"/>
  <c r="CA1638" i="7" s="1"/>
  <c r="BZ1638" i="7"/>
  <c r="AQ1639" i="7"/>
  <c r="AR1639" i="7"/>
  <c r="AS1639" i="7"/>
  <c r="AT1639" i="7"/>
  <c r="AU1639" i="7"/>
  <c r="AV1639" i="7"/>
  <c r="AW1639" i="7"/>
  <c r="AX1639" i="7"/>
  <c r="AY1639" i="7"/>
  <c r="AZ1639" i="7"/>
  <c r="BA1639" i="7"/>
  <c r="BB1639" i="7"/>
  <c r="BC1639" i="7"/>
  <c r="BD1639" i="7"/>
  <c r="BE1639" i="7"/>
  <c r="BF1639" i="7"/>
  <c r="BG1639" i="7"/>
  <c r="BH1639" i="7"/>
  <c r="BI1639" i="7"/>
  <c r="BJ1639" i="7"/>
  <c r="BK1639" i="7"/>
  <c r="BL1639" i="7"/>
  <c r="BM1639" i="7"/>
  <c r="BN1639" i="7"/>
  <c r="BO1639" i="7"/>
  <c r="BP1639" i="7"/>
  <c r="BQ1639" i="7"/>
  <c r="BR1639" i="7"/>
  <c r="BS1639" i="7"/>
  <c r="BT1639" i="7"/>
  <c r="BU1639" i="7"/>
  <c r="BV1639" i="7"/>
  <c r="BW1639" i="7"/>
  <c r="BX1639" i="7"/>
  <c r="BY1639" i="7"/>
  <c r="BZ1639" i="7"/>
  <c r="CA1639" i="7"/>
  <c r="AQ1640" i="7"/>
  <c r="AR1640" i="7"/>
  <c r="AS1640" i="7"/>
  <c r="AT1640" i="7"/>
  <c r="AU1640" i="7"/>
  <c r="AV1640" i="7"/>
  <c r="AW1640" i="7"/>
  <c r="AX1640" i="7"/>
  <c r="AY1640" i="7"/>
  <c r="AZ1640" i="7"/>
  <c r="BA1640" i="7"/>
  <c r="BB1640" i="7"/>
  <c r="BC1640" i="7"/>
  <c r="BD1640" i="7"/>
  <c r="BE1640" i="7"/>
  <c r="BF1640" i="7"/>
  <c r="BG1640" i="7"/>
  <c r="BH1640" i="7"/>
  <c r="BI1640" i="7"/>
  <c r="BJ1640" i="7"/>
  <c r="BK1640" i="7"/>
  <c r="BL1640" i="7"/>
  <c r="BM1640" i="7"/>
  <c r="BN1640" i="7"/>
  <c r="BO1640" i="7"/>
  <c r="BP1640" i="7"/>
  <c r="BQ1640" i="7"/>
  <c r="BR1640" i="7"/>
  <c r="BS1640" i="7"/>
  <c r="BT1640" i="7"/>
  <c r="BU1640" i="7"/>
  <c r="BV1640" i="7"/>
  <c r="BW1640" i="7"/>
  <c r="BX1640" i="7"/>
  <c r="BY1640" i="7"/>
  <c r="BZ1640" i="7"/>
  <c r="CA1640" i="7"/>
  <c r="AQ1641" i="7"/>
  <c r="AR1641" i="7"/>
  <c r="AS1641" i="7"/>
  <c r="AT1641" i="7"/>
  <c r="AU1641" i="7"/>
  <c r="AV1641" i="7"/>
  <c r="AW1641" i="7"/>
  <c r="AX1641" i="7"/>
  <c r="AY1641" i="7"/>
  <c r="AZ1641" i="7"/>
  <c r="BA1641" i="7"/>
  <c r="BB1641" i="7"/>
  <c r="BC1641" i="7"/>
  <c r="BD1641" i="7"/>
  <c r="BE1641" i="7"/>
  <c r="BF1641" i="7"/>
  <c r="BG1641" i="7"/>
  <c r="BH1641" i="7"/>
  <c r="BI1641" i="7"/>
  <c r="BJ1641" i="7"/>
  <c r="BK1641" i="7"/>
  <c r="BL1641" i="7"/>
  <c r="BM1641" i="7"/>
  <c r="BN1641" i="7"/>
  <c r="BO1641" i="7"/>
  <c r="BP1641" i="7"/>
  <c r="BQ1641" i="7"/>
  <c r="BR1641" i="7"/>
  <c r="BS1641" i="7"/>
  <c r="BT1641" i="7"/>
  <c r="BU1641" i="7"/>
  <c r="BV1641" i="7"/>
  <c r="BW1641" i="7"/>
  <c r="BX1641" i="7"/>
  <c r="BY1641" i="7"/>
  <c r="CA1641" i="7" s="1"/>
  <c r="BZ1641" i="7"/>
  <c r="AQ1642" i="7"/>
  <c r="AR1642" i="7"/>
  <c r="AS1642" i="7"/>
  <c r="AT1642" i="7"/>
  <c r="AU1642" i="7"/>
  <c r="AV1642" i="7"/>
  <c r="AW1642" i="7"/>
  <c r="AX1642" i="7"/>
  <c r="AY1642" i="7"/>
  <c r="AZ1642" i="7"/>
  <c r="BA1642" i="7"/>
  <c r="BB1642" i="7"/>
  <c r="BC1642" i="7"/>
  <c r="BD1642" i="7"/>
  <c r="BE1642" i="7"/>
  <c r="BF1642" i="7"/>
  <c r="BG1642" i="7"/>
  <c r="BH1642" i="7"/>
  <c r="BI1642" i="7"/>
  <c r="BJ1642" i="7"/>
  <c r="BK1642" i="7"/>
  <c r="BL1642" i="7"/>
  <c r="BM1642" i="7"/>
  <c r="BN1642" i="7"/>
  <c r="BO1642" i="7"/>
  <c r="BP1642" i="7"/>
  <c r="BQ1642" i="7"/>
  <c r="BR1642" i="7"/>
  <c r="BS1642" i="7"/>
  <c r="BT1642" i="7"/>
  <c r="BU1642" i="7"/>
  <c r="BV1642" i="7"/>
  <c r="BW1642" i="7"/>
  <c r="BX1642" i="7"/>
  <c r="BY1642" i="7"/>
  <c r="BZ1642" i="7"/>
  <c r="CA1642" i="7"/>
  <c r="AQ1643" i="7"/>
  <c r="AR1643" i="7"/>
  <c r="AS1643" i="7"/>
  <c r="AT1643" i="7"/>
  <c r="AU1643" i="7"/>
  <c r="AV1643" i="7"/>
  <c r="AW1643" i="7"/>
  <c r="AX1643" i="7"/>
  <c r="AY1643" i="7"/>
  <c r="AZ1643" i="7"/>
  <c r="BA1643" i="7"/>
  <c r="BB1643" i="7"/>
  <c r="BC1643" i="7"/>
  <c r="BD1643" i="7"/>
  <c r="BE1643" i="7"/>
  <c r="BF1643" i="7"/>
  <c r="BG1643" i="7"/>
  <c r="BH1643" i="7"/>
  <c r="BI1643" i="7"/>
  <c r="BJ1643" i="7"/>
  <c r="BK1643" i="7"/>
  <c r="BL1643" i="7"/>
  <c r="BM1643" i="7"/>
  <c r="BN1643" i="7"/>
  <c r="BO1643" i="7"/>
  <c r="BP1643" i="7"/>
  <c r="BQ1643" i="7"/>
  <c r="BR1643" i="7"/>
  <c r="BS1643" i="7"/>
  <c r="BT1643" i="7"/>
  <c r="BU1643" i="7"/>
  <c r="BV1643" i="7"/>
  <c r="BW1643" i="7"/>
  <c r="BX1643" i="7"/>
  <c r="BY1643" i="7"/>
  <c r="BZ1643" i="7"/>
  <c r="CA1643" i="7"/>
  <c r="AQ1644" i="7"/>
  <c r="AR1644" i="7"/>
  <c r="AS1644" i="7"/>
  <c r="AT1644" i="7"/>
  <c r="AU1644" i="7"/>
  <c r="AV1644" i="7"/>
  <c r="AW1644" i="7"/>
  <c r="AX1644" i="7"/>
  <c r="AY1644" i="7"/>
  <c r="AZ1644" i="7"/>
  <c r="BA1644" i="7"/>
  <c r="BB1644" i="7"/>
  <c r="BC1644" i="7"/>
  <c r="BD1644" i="7"/>
  <c r="BE1644" i="7"/>
  <c r="BF1644" i="7"/>
  <c r="BG1644" i="7"/>
  <c r="BH1644" i="7"/>
  <c r="BI1644" i="7"/>
  <c r="BJ1644" i="7"/>
  <c r="BK1644" i="7"/>
  <c r="BL1644" i="7"/>
  <c r="BM1644" i="7"/>
  <c r="BN1644" i="7"/>
  <c r="BO1644" i="7"/>
  <c r="BP1644" i="7"/>
  <c r="BQ1644" i="7"/>
  <c r="BR1644" i="7"/>
  <c r="BS1644" i="7"/>
  <c r="BT1644" i="7"/>
  <c r="BU1644" i="7"/>
  <c r="BV1644" i="7"/>
  <c r="BW1644" i="7"/>
  <c r="BX1644" i="7"/>
  <c r="BY1644" i="7"/>
  <c r="CA1644" i="7" s="1"/>
  <c r="BZ1644" i="7"/>
  <c r="AQ1645" i="7"/>
  <c r="AR1645" i="7"/>
  <c r="AS1645" i="7"/>
  <c r="AT1645" i="7"/>
  <c r="AU1645" i="7"/>
  <c r="AV1645" i="7"/>
  <c r="AW1645" i="7"/>
  <c r="AX1645" i="7"/>
  <c r="AY1645" i="7"/>
  <c r="AZ1645" i="7"/>
  <c r="BA1645" i="7"/>
  <c r="BB1645" i="7"/>
  <c r="BC1645" i="7"/>
  <c r="BD1645" i="7"/>
  <c r="BE1645" i="7"/>
  <c r="BF1645" i="7"/>
  <c r="BG1645" i="7"/>
  <c r="BH1645" i="7"/>
  <c r="BI1645" i="7"/>
  <c r="BJ1645" i="7"/>
  <c r="BK1645" i="7"/>
  <c r="BL1645" i="7"/>
  <c r="BM1645" i="7"/>
  <c r="BN1645" i="7"/>
  <c r="BO1645" i="7"/>
  <c r="BP1645" i="7"/>
  <c r="BQ1645" i="7"/>
  <c r="BR1645" i="7"/>
  <c r="BS1645" i="7"/>
  <c r="BT1645" i="7"/>
  <c r="BU1645" i="7"/>
  <c r="BV1645" i="7"/>
  <c r="BW1645" i="7"/>
  <c r="BX1645" i="7"/>
  <c r="BY1645" i="7"/>
  <c r="CA1645" i="7" s="1"/>
  <c r="BZ1645" i="7"/>
  <c r="AQ1646" i="7"/>
  <c r="AR1646" i="7"/>
  <c r="AS1646" i="7"/>
  <c r="AT1646" i="7"/>
  <c r="AU1646" i="7"/>
  <c r="AV1646" i="7"/>
  <c r="AW1646" i="7"/>
  <c r="AX1646" i="7"/>
  <c r="AY1646" i="7"/>
  <c r="AZ1646" i="7"/>
  <c r="BA1646" i="7"/>
  <c r="BB1646" i="7"/>
  <c r="BC1646" i="7"/>
  <c r="BD1646" i="7"/>
  <c r="BE1646" i="7"/>
  <c r="BF1646" i="7"/>
  <c r="BG1646" i="7"/>
  <c r="BH1646" i="7"/>
  <c r="BI1646" i="7"/>
  <c r="BJ1646" i="7"/>
  <c r="BK1646" i="7"/>
  <c r="BL1646" i="7"/>
  <c r="BM1646" i="7"/>
  <c r="BN1646" i="7"/>
  <c r="BO1646" i="7"/>
  <c r="BP1646" i="7"/>
  <c r="BQ1646" i="7"/>
  <c r="BR1646" i="7"/>
  <c r="BS1646" i="7"/>
  <c r="BT1646" i="7"/>
  <c r="BU1646" i="7"/>
  <c r="BV1646" i="7"/>
  <c r="BW1646" i="7"/>
  <c r="BX1646" i="7"/>
  <c r="BY1646" i="7"/>
  <c r="BZ1646" i="7"/>
  <c r="CA1646" i="7"/>
  <c r="AQ1647" i="7"/>
  <c r="AR1647" i="7"/>
  <c r="AS1647" i="7"/>
  <c r="AT1647" i="7"/>
  <c r="AU1647" i="7"/>
  <c r="AV1647" i="7"/>
  <c r="AW1647" i="7"/>
  <c r="AX1647" i="7"/>
  <c r="AY1647" i="7"/>
  <c r="AZ1647" i="7"/>
  <c r="BA1647" i="7"/>
  <c r="BB1647" i="7"/>
  <c r="BC1647" i="7"/>
  <c r="BD1647" i="7"/>
  <c r="BE1647" i="7"/>
  <c r="BF1647" i="7"/>
  <c r="BG1647" i="7"/>
  <c r="BH1647" i="7"/>
  <c r="BI1647" i="7"/>
  <c r="BJ1647" i="7"/>
  <c r="BK1647" i="7"/>
  <c r="BL1647" i="7"/>
  <c r="BM1647" i="7"/>
  <c r="BN1647" i="7"/>
  <c r="BO1647" i="7"/>
  <c r="BP1647" i="7"/>
  <c r="BQ1647" i="7"/>
  <c r="BR1647" i="7"/>
  <c r="BS1647" i="7"/>
  <c r="BT1647" i="7"/>
  <c r="BU1647" i="7"/>
  <c r="BV1647" i="7"/>
  <c r="BW1647" i="7"/>
  <c r="BX1647" i="7"/>
  <c r="BY1647" i="7"/>
  <c r="BZ1647" i="7"/>
  <c r="CA1647" i="7"/>
  <c r="AQ1648" i="7"/>
  <c r="AR1648" i="7"/>
  <c r="AS1648" i="7"/>
  <c r="AT1648" i="7"/>
  <c r="AU1648" i="7"/>
  <c r="AV1648" i="7"/>
  <c r="AW1648" i="7"/>
  <c r="AX1648" i="7"/>
  <c r="AY1648" i="7"/>
  <c r="AZ1648" i="7"/>
  <c r="BA1648" i="7"/>
  <c r="BB1648" i="7"/>
  <c r="BC1648" i="7"/>
  <c r="BD1648" i="7"/>
  <c r="BE1648" i="7"/>
  <c r="BF1648" i="7"/>
  <c r="BG1648" i="7"/>
  <c r="BH1648" i="7"/>
  <c r="BI1648" i="7"/>
  <c r="BJ1648" i="7"/>
  <c r="BK1648" i="7"/>
  <c r="BL1648" i="7"/>
  <c r="BM1648" i="7"/>
  <c r="BN1648" i="7"/>
  <c r="BO1648" i="7"/>
  <c r="BP1648" i="7"/>
  <c r="BQ1648" i="7"/>
  <c r="BR1648" i="7"/>
  <c r="BS1648" i="7"/>
  <c r="BT1648" i="7"/>
  <c r="BU1648" i="7"/>
  <c r="BV1648" i="7"/>
  <c r="BW1648" i="7"/>
  <c r="BX1648" i="7"/>
  <c r="BY1648" i="7"/>
  <c r="CA1648" i="7" s="1"/>
  <c r="BZ1648" i="7"/>
  <c r="AQ1649" i="7"/>
  <c r="AR1649" i="7"/>
  <c r="AS1649" i="7"/>
  <c r="AT1649" i="7"/>
  <c r="AU1649" i="7"/>
  <c r="AV1649" i="7"/>
  <c r="AW1649" i="7"/>
  <c r="AX1649" i="7"/>
  <c r="AY1649" i="7"/>
  <c r="AZ1649" i="7"/>
  <c r="BA1649" i="7"/>
  <c r="BB1649" i="7"/>
  <c r="BC1649" i="7"/>
  <c r="BD1649" i="7"/>
  <c r="BE1649" i="7"/>
  <c r="BF1649" i="7"/>
  <c r="BG1649" i="7"/>
  <c r="BH1649" i="7"/>
  <c r="BI1649" i="7"/>
  <c r="BJ1649" i="7"/>
  <c r="BK1649" i="7"/>
  <c r="BL1649" i="7"/>
  <c r="BM1649" i="7"/>
  <c r="BN1649" i="7"/>
  <c r="BO1649" i="7"/>
  <c r="BP1649" i="7"/>
  <c r="BQ1649" i="7"/>
  <c r="BR1649" i="7"/>
  <c r="BS1649" i="7"/>
  <c r="BT1649" i="7"/>
  <c r="BU1649" i="7"/>
  <c r="BV1649" i="7"/>
  <c r="BW1649" i="7"/>
  <c r="BX1649" i="7"/>
  <c r="BY1649" i="7"/>
  <c r="CA1649" i="7" s="1"/>
  <c r="BZ1649" i="7"/>
  <c r="AQ1650" i="7"/>
  <c r="AR1650" i="7"/>
  <c r="AS1650" i="7"/>
  <c r="AT1650" i="7"/>
  <c r="AU1650" i="7"/>
  <c r="AV1650" i="7"/>
  <c r="AW1650" i="7"/>
  <c r="AX1650" i="7"/>
  <c r="AY1650" i="7"/>
  <c r="AZ1650" i="7"/>
  <c r="BA1650" i="7"/>
  <c r="BB1650" i="7"/>
  <c r="BC1650" i="7"/>
  <c r="BD1650" i="7"/>
  <c r="BE1650" i="7"/>
  <c r="BF1650" i="7"/>
  <c r="BG1650" i="7"/>
  <c r="BH1650" i="7"/>
  <c r="BI1650" i="7"/>
  <c r="BJ1650" i="7"/>
  <c r="BK1650" i="7"/>
  <c r="BL1650" i="7"/>
  <c r="BM1650" i="7"/>
  <c r="BN1650" i="7"/>
  <c r="BO1650" i="7"/>
  <c r="BP1650" i="7"/>
  <c r="BQ1650" i="7"/>
  <c r="BR1650" i="7"/>
  <c r="BS1650" i="7"/>
  <c r="BT1650" i="7"/>
  <c r="BU1650" i="7"/>
  <c r="BV1650" i="7"/>
  <c r="BW1650" i="7"/>
  <c r="BX1650" i="7"/>
  <c r="BY1650" i="7"/>
  <c r="CA1650" i="7" s="1"/>
  <c r="BZ1650" i="7"/>
  <c r="AQ1651" i="7"/>
  <c r="AR1651" i="7"/>
  <c r="AS1651" i="7"/>
  <c r="AT1651" i="7"/>
  <c r="AU1651" i="7"/>
  <c r="AV1651" i="7"/>
  <c r="AW1651" i="7"/>
  <c r="AX1651" i="7"/>
  <c r="AY1651" i="7"/>
  <c r="AZ1651" i="7"/>
  <c r="BA1651" i="7"/>
  <c r="BB1651" i="7"/>
  <c r="BC1651" i="7"/>
  <c r="BD1651" i="7"/>
  <c r="BE1651" i="7"/>
  <c r="BF1651" i="7"/>
  <c r="BG1651" i="7"/>
  <c r="BH1651" i="7"/>
  <c r="BI1651" i="7"/>
  <c r="BJ1651" i="7"/>
  <c r="BK1651" i="7"/>
  <c r="BL1651" i="7"/>
  <c r="BM1651" i="7"/>
  <c r="BN1651" i="7"/>
  <c r="BO1651" i="7"/>
  <c r="BP1651" i="7"/>
  <c r="BQ1651" i="7"/>
  <c r="BR1651" i="7"/>
  <c r="BS1651" i="7"/>
  <c r="BT1651" i="7"/>
  <c r="BU1651" i="7"/>
  <c r="BV1651" i="7"/>
  <c r="BW1651" i="7"/>
  <c r="BX1651" i="7"/>
  <c r="BY1651" i="7"/>
  <c r="BZ1651" i="7"/>
  <c r="CA1651" i="7"/>
  <c r="AQ1652" i="7"/>
  <c r="AR1652" i="7"/>
  <c r="AS1652" i="7"/>
  <c r="AT1652" i="7"/>
  <c r="AU1652" i="7"/>
  <c r="AV1652" i="7"/>
  <c r="AW1652" i="7"/>
  <c r="AX1652" i="7"/>
  <c r="AY1652" i="7"/>
  <c r="AZ1652" i="7"/>
  <c r="BA1652" i="7"/>
  <c r="BB1652" i="7"/>
  <c r="BC1652" i="7"/>
  <c r="BD1652" i="7"/>
  <c r="BE1652" i="7"/>
  <c r="BF1652" i="7"/>
  <c r="BG1652" i="7"/>
  <c r="BH1652" i="7"/>
  <c r="BI1652" i="7"/>
  <c r="BJ1652" i="7"/>
  <c r="BK1652" i="7"/>
  <c r="BL1652" i="7"/>
  <c r="BM1652" i="7"/>
  <c r="BN1652" i="7"/>
  <c r="BO1652" i="7"/>
  <c r="BP1652" i="7"/>
  <c r="BQ1652" i="7"/>
  <c r="BR1652" i="7"/>
  <c r="BS1652" i="7"/>
  <c r="BT1652" i="7"/>
  <c r="BU1652" i="7"/>
  <c r="BV1652" i="7"/>
  <c r="BW1652" i="7"/>
  <c r="BX1652" i="7"/>
  <c r="BY1652" i="7"/>
  <c r="BZ1652" i="7"/>
  <c r="CA1652" i="7"/>
  <c r="AQ1653" i="7"/>
  <c r="AR1653" i="7"/>
  <c r="AS1653" i="7"/>
  <c r="AT1653" i="7"/>
  <c r="AU1653" i="7"/>
  <c r="AV1653" i="7"/>
  <c r="AW1653" i="7"/>
  <c r="AX1653" i="7"/>
  <c r="AY1653" i="7"/>
  <c r="AZ1653" i="7"/>
  <c r="BA1653" i="7"/>
  <c r="BB1653" i="7"/>
  <c r="BC1653" i="7"/>
  <c r="BD1653" i="7"/>
  <c r="BE1653" i="7"/>
  <c r="BF1653" i="7"/>
  <c r="BG1653" i="7"/>
  <c r="BH1653" i="7"/>
  <c r="BI1653" i="7"/>
  <c r="BJ1653" i="7"/>
  <c r="BK1653" i="7"/>
  <c r="BL1653" i="7"/>
  <c r="BM1653" i="7"/>
  <c r="BN1653" i="7"/>
  <c r="BO1653" i="7"/>
  <c r="BP1653" i="7"/>
  <c r="BQ1653" i="7"/>
  <c r="BR1653" i="7"/>
  <c r="BS1653" i="7"/>
  <c r="BT1653" i="7"/>
  <c r="BU1653" i="7"/>
  <c r="BV1653" i="7"/>
  <c r="BW1653" i="7"/>
  <c r="BX1653" i="7"/>
  <c r="BY1653" i="7"/>
  <c r="CA1653" i="7" s="1"/>
  <c r="BZ1653" i="7"/>
  <c r="AQ1654" i="7"/>
  <c r="AR1654" i="7"/>
  <c r="AS1654" i="7"/>
  <c r="AT1654" i="7"/>
  <c r="AU1654" i="7"/>
  <c r="AV1654" i="7"/>
  <c r="AW1654" i="7"/>
  <c r="AX1654" i="7"/>
  <c r="AY1654" i="7"/>
  <c r="AZ1654" i="7"/>
  <c r="BA1654" i="7"/>
  <c r="BB1654" i="7"/>
  <c r="BC1654" i="7"/>
  <c r="BD1654" i="7"/>
  <c r="BE1654" i="7"/>
  <c r="BF1654" i="7"/>
  <c r="BG1654" i="7"/>
  <c r="BH1654" i="7"/>
  <c r="BI1654" i="7"/>
  <c r="BJ1654" i="7"/>
  <c r="BK1654" i="7"/>
  <c r="BL1654" i="7"/>
  <c r="BM1654" i="7"/>
  <c r="BN1654" i="7"/>
  <c r="BO1654" i="7"/>
  <c r="BP1654" i="7"/>
  <c r="BQ1654" i="7"/>
  <c r="BR1654" i="7"/>
  <c r="BS1654" i="7"/>
  <c r="BT1654" i="7"/>
  <c r="BU1654" i="7"/>
  <c r="BV1654" i="7"/>
  <c r="BW1654" i="7"/>
  <c r="BX1654" i="7"/>
  <c r="BY1654" i="7"/>
  <c r="CA1654" i="7" s="1"/>
  <c r="BZ1654" i="7"/>
  <c r="AQ1655" i="7"/>
  <c r="AR1655" i="7"/>
  <c r="AS1655" i="7"/>
  <c r="AT1655" i="7"/>
  <c r="AU1655" i="7"/>
  <c r="AV1655" i="7"/>
  <c r="AW1655" i="7"/>
  <c r="AX1655" i="7"/>
  <c r="AY1655" i="7"/>
  <c r="AZ1655" i="7"/>
  <c r="BA1655" i="7"/>
  <c r="BB1655" i="7"/>
  <c r="BC1655" i="7"/>
  <c r="BD1655" i="7"/>
  <c r="BE1655" i="7"/>
  <c r="BF1655" i="7"/>
  <c r="BG1655" i="7"/>
  <c r="BH1655" i="7"/>
  <c r="BI1655" i="7"/>
  <c r="BJ1655" i="7"/>
  <c r="BK1655" i="7"/>
  <c r="BL1655" i="7"/>
  <c r="BM1655" i="7"/>
  <c r="BN1655" i="7"/>
  <c r="BO1655" i="7"/>
  <c r="BP1655" i="7"/>
  <c r="BQ1655" i="7"/>
  <c r="BR1655" i="7"/>
  <c r="BS1655" i="7"/>
  <c r="BT1655" i="7"/>
  <c r="BU1655" i="7"/>
  <c r="BV1655" i="7"/>
  <c r="BW1655" i="7"/>
  <c r="BX1655" i="7"/>
  <c r="BY1655" i="7"/>
  <c r="BZ1655" i="7"/>
  <c r="CA1655" i="7"/>
  <c r="AQ1656" i="7"/>
  <c r="AR1656" i="7"/>
  <c r="AS1656" i="7"/>
  <c r="AT1656" i="7"/>
  <c r="AU1656" i="7"/>
  <c r="AV1656" i="7"/>
  <c r="AW1656" i="7"/>
  <c r="AX1656" i="7"/>
  <c r="AY1656" i="7"/>
  <c r="AZ1656" i="7"/>
  <c r="BA1656" i="7"/>
  <c r="BB1656" i="7"/>
  <c r="BC1656" i="7"/>
  <c r="BD1656" i="7"/>
  <c r="BE1656" i="7"/>
  <c r="BF1656" i="7"/>
  <c r="BG1656" i="7"/>
  <c r="BH1656" i="7"/>
  <c r="BI1656" i="7"/>
  <c r="BJ1656" i="7"/>
  <c r="BK1656" i="7"/>
  <c r="BL1656" i="7"/>
  <c r="BM1656" i="7"/>
  <c r="BN1656" i="7"/>
  <c r="BO1656" i="7"/>
  <c r="BP1656" i="7"/>
  <c r="BQ1656" i="7"/>
  <c r="BR1656" i="7"/>
  <c r="BS1656" i="7"/>
  <c r="BT1656" i="7"/>
  <c r="BU1656" i="7"/>
  <c r="BV1656" i="7"/>
  <c r="BW1656" i="7"/>
  <c r="BX1656" i="7"/>
  <c r="BY1656" i="7"/>
  <c r="BZ1656" i="7"/>
  <c r="CA1656" i="7"/>
  <c r="AQ1657" i="7"/>
  <c r="AR1657" i="7"/>
  <c r="AS1657" i="7"/>
  <c r="AT1657" i="7"/>
  <c r="AU1657" i="7"/>
  <c r="AV1657" i="7"/>
  <c r="AW1657" i="7"/>
  <c r="AX1657" i="7"/>
  <c r="AY1657" i="7"/>
  <c r="AZ1657" i="7"/>
  <c r="BA1657" i="7"/>
  <c r="BB1657" i="7"/>
  <c r="BC1657" i="7"/>
  <c r="BD1657" i="7"/>
  <c r="BE1657" i="7"/>
  <c r="BF1657" i="7"/>
  <c r="BG1657" i="7"/>
  <c r="BH1657" i="7"/>
  <c r="BI1657" i="7"/>
  <c r="BJ1657" i="7"/>
  <c r="BK1657" i="7"/>
  <c r="BL1657" i="7"/>
  <c r="BM1657" i="7"/>
  <c r="BN1657" i="7"/>
  <c r="BO1657" i="7"/>
  <c r="BP1657" i="7"/>
  <c r="BQ1657" i="7"/>
  <c r="BR1657" i="7"/>
  <c r="BS1657" i="7"/>
  <c r="BT1657" i="7"/>
  <c r="BU1657" i="7"/>
  <c r="BV1657" i="7"/>
  <c r="BW1657" i="7"/>
  <c r="BX1657" i="7"/>
  <c r="BY1657" i="7"/>
  <c r="CA1657" i="7" s="1"/>
  <c r="BZ1657" i="7"/>
  <c r="AQ1658" i="7"/>
  <c r="AR1658" i="7"/>
  <c r="AS1658" i="7"/>
  <c r="AT1658" i="7"/>
  <c r="AU1658" i="7"/>
  <c r="AV1658" i="7"/>
  <c r="AW1658" i="7"/>
  <c r="AX1658" i="7"/>
  <c r="AY1658" i="7"/>
  <c r="AZ1658" i="7"/>
  <c r="BA1658" i="7"/>
  <c r="BB1658" i="7"/>
  <c r="BC1658" i="7"/>
  <c r="BD1658" i="7"/>
  <c r="BE1658" i="7"/>
  <c r="BF1658" i="7"/>
  <c r="BG1658" i="7"/>
  <c r="BH1658" i="7"/>
  <c r="BI1658" i="7"/>
  <c r="BJ1658" i="7"/>
  <c r="BK1658" i="7"/>
  <c r="BL1658" i="7"/>
  <c r="BM1658" i="7"/>
  <c r="BN1658" i="7"/>
  <c r="BO1658" i="7"/>
  <c r="BP1658" i="7"/>
  <c r="BQ1658" i="7"/>
  <c r="BR1658" i="7"/>
  <c r="BS1658" i="7"/>
  <c r="BT1658" i="7"/>
  <c r="BU1658" i="7"/>
  <c r="BV1658" i="7"/>
  <c r="BW1658" i="7"/>
  <c r="BX1658" i="7"/>
  <c r="BY1658" i="7"/>
  <c r="BZ1658" i="7"/>
  <c r="CA1658" i="7"/>
  <c r="AQ1659" i="7"/>
  <c r="AR1659" i="7"/>
  <c r="AS1659" i="7"/>
  <c r="AT1659" i="7"/>
  <c r="AU1659" i="7"/>
  <c r="AV1659" i="7"/>
  <c r="AW1659" i="7"/>
  <c r="AX1659" i="7"/>
  <c r="AY1659" i="7"/>
  <c r="AZ1659" i="7"/>
  <c r="BA1659" i="7"/>
  <c r="BB1659" i="7"/>
  <c r="BC1659" i="7"/>
  <c r="BD1659" i="7"/>
  <c r="BE1659" i="7"/>
  <c r="BF1659" i="7"/>
  <c r="BG1659" i="7"/>
  <c r="BH1659" i="7"/>
  <c r="BI1659" i="7"/>
  <c r="BJ1659" i="7"/>
  <c r="BK1659" i="7"/>
  <c r="BL1659" i="7"/>
  <c r="BM1659" i="7"/>
  <c r="BN1659" i="7"/>
  <c r="BO1659" i="7"/>
  <c r="BP1659" i="7"/>
  <c r="BQ1659" i="7"/>
  <c r="BR1659" i="7"/>
  <c r="BS1659" i="7"/>
  <c r="BT1659" i="7"/>
  <c r="BU1659" i="7"/>
  <c r="BV1659" i="7"/>
  <c r="BW1659" i="7"/>
  <c r="BX1659" i="7"/>
  <c r="BY1659" i="7"/>
  <c r="BZ1659" i="7"/>
  <c r="CA1659" i="7"/>
  <c r="AQ1660" i="7"/>
  <c r="AR1660" i="7"/>
  <c r="AS1660" i="7"/>
  <c r="AT1660" i="7"/>
  <c r="AU1660" i="7"/>
  <c r="AV1660" i="7"/>
  <c r="AW1660" i="7"/>
  <c r="AX1660" i="7"/>
  <c r="AY1660" i="7"/>
  <c r="AZ1660" i="7"/>
  <c r="BA1660" i="7"/>
  <c r="BB1660" i="7"/>
  <c r="BC1660" i="7"/>
  <c r="BD1660" i="7"/>
  <c r="BE1660" i="7"/>
  <c r="BF1660" i="7"/>
  <c r="BG1660" i="7"/>
  <c r="BH1660" i="7"/>
  <c r="BI1660" i="7"/>
  <c r="BJ1660" i="7"/>
  <c r="BK1660" i="7"/>
  <c r="BL1660" i="7"/>
  <c r="BM1660" i="7"/>
  <c r="BN1660" i="7"/>
  <c r="BO1660" i="7"/>
  <c r="BP1660" i="7"/>
  <c r="BQ1660" i="7"/>
  <c r="BR1660" i="7"/>
  <c r="BS1660" i="7"/>
  <c r="BT1660" i="7"/>
  <c r="BU1660" i="7"/>
  <c r="BV1660" i="7"/>
  <c r="BW1660" i="7"/>
  <c r="BX1660" i="7"/>
  <c r="BY1660" i="7"/>
  <c r="CA1660" i="7" s="1"/>
  <c r="BZ1660" i="7"/>
  <c r="AQ1661" i="7"/>
  <c r="AR1661" i="7"/>
  <c r="AS1661" i="7"/>
  <c r="AT1661" i="7"/>
  <c r="AU1661" i="7"/>
  <c r="AV1661" i="7"/>
  <c r="AW1661" i="7"/>
  <c r="AX1661" i="7"/>
  <c r="AY1661" i="7"/>
  <c r="AZ1661" i="7"/>
  <c r="BA1661" i="7"/>
  <c r="BB1661" i="7"/>
  <c r="BC1661" i="7"/>
  <c r="BD1661" i="7"/>
  <c r="BE1661" i="7"/>
  <c r="BF1661" i="7"/>
  <c r="BG1661" i="7"/>
  <c r="BH1661" i="7"/>
  <c r="BI1661" i="7"/>
  <c r="BJ1661" i="7"/>
  <c r="BK1661" i="7"/>
  <c r="BL1661" i="7"/>
  <c r="BM1661" i="7"/>
  <c r="BN1661" i="7"/>
  <c r="BO1661" i="7"/>
  <c r="BP1661" i="7"/>
  <c r="BQ1661" i="7"/>
  <c r="BR1661" i="7"/>
  <c r="BS1661" i="7"/>
  <c r="BT1661" i="7"/>
  <c r="BU1661" i="7"/>
  <c r="BV1661" i="7"/>
  <c r="BW1661" i="7"/>
  <c r="BX1661" i="7"/>
  <c r="BY1661" i="7"/>
  <c r="CA1661" i="7" s="1"/>
  <c r="BZ1661" i="7"/>
  <c r="AQ1662" i="7"/>
  <c r="AR1662" i="7"/>
  <c r="AS1662" i="7"/>
  <c r="AT1662" i="7"/>
  <c r="AU1662" i="7"/>
  <c r="AV1662" i="7"/>
  <c r="AW1662" i="7"/>
  <c r="AX1662" i="7"/>
  <c r="AY1662" i="7"/>
  <c r="AZ1662" i="7"/>
  <c r="BA1662" i="7"/>
  <c r="BB1662" i="7"/>
  <c r="BC1662" i="7"/>
  <c r="BD1662" i="7"/>
  <c r="BE1662" i="7"/>
  <c r="BF1662" i="7"/>
  <c r="BG1662" i="7"/>
  <c r="BH1662" i="7"/>
  <c r="BI1662" i="7"/>
  <c r="BJ1662" i="7"/>
  <c r="BK1662" i="7"/>
  <c r="BL1662" i="7"/>
  <c r="BM1662" i="7"/>
  <c r="BN1662" i="7"/>
  <c r="BO1662" i="7"/>
  <c r="BP1662" i="7"/>
  <c r="BQ1662" i="7"/>
  <c r="BR1662" i="7"/>
  <c r="BS1662" i="7"/>
  <c r="BT1662" i="7"/>
  <c r="BU1662" i="7"/>
  <c r="BV1662" i="7"/>
  <c r="BW1662" i="7"/>
  <c r="BX1662" i="7"/>
  <c r="BY1662" i="7"/>
  <c r="BZ1662" i="7"/>
  <c r="CA1662" i="7"/>
  <c r="AQ1663" i="7"/>
  <c r="AR1663" i="7"/>
  <c r="AS1663" i="7"/>
  <c r="AT1663" i="7"/>
  <c r="AU1663" i="7"/>
  <c r="AV1663" i="7"/>
  <c r="AW1663" i="7"/>
  <c r="AX1663" i="7"/>
  <c r="AY1663" i="7"/>
  <c r="AZ1663" i="7"/>
  <c r="BA1663" i="7"/>
  <c r="BB1663" i="7"/>
  <c r="BC1663" i="7"/>
  <c r="BD1663" i="7"/>
  <c r="BE1663" i="7"/>
  <c r="BF1663" i="7"/>
  <c r="BG1663" i="7"/>
  <c r="BH1663" i="7"/>
  <c r="BI1663" i="7"/>
  <c r="BJ1663" i="7"/>
  <c r="BK1663" i="7"/>
  <c r="BL1663" i="7"/>
  <c r="BM1663" i="7"/>
  <c r="BN1663" i="7"/>
  <c r="BO1663" i="7"/>
  <c r="BP1663" i="7"/>
  <c r="BQ1663" i="7"/>
  <c r="BR1663" i="7"/>
  <c r="BS1663" i="7"/>
  <c r="BT1663" i="7"/>
  <c r="BU1663" i="7"/>
  <c r="BV1663" i="7"/>
  <c r="BW1663" i="7"/>
  <c r="BX1663" i="7"/>
  <c r="BY1663" i="7"/>
  <c r="BZ1663" i="7"/>
  <c r="CA1663" i="7"/>
  <c r="AQ1664" i="7"/>
  <c r="AR1664" i="7"/>
  <c r="AS1664" i="7"/>
  <c r="AT1664" i="7"/>
  <c r="AU1664" i="7"/>
  <c r="AV1664" i="7"/>
  <c r="AW1664" i="7"/>
  <c r="AX1664" i="7"/>
  <c r="AY1664" i="7"/>
  <c r="AZ1664" i="7"/>
  <c r="BA1664" i="7"/>
  <c r="BB1664" i="7"/>
  <c r="BC1664" i="7"/>
  <c r="BD1664" i="7"/>
  <c r="BE1664" i="7"/>
  <c r="BF1664" i="7"/>
  <c r="BG1664" i="7"/>
  <c r="BH1664" i="7"/>
  <c r="BI1664" i="7"/>
  <c r="BJ1664" i="7"/>
  <c r="BK1664" i="7"/>
  <c r="BL1664" i="7"/>
  <c r="BM1664" i="7"/>
  <c r="BN1664" i="7"/>
  <c r="BO1664" i="7"/>
  <c r="BP1664" i="7"/>
  <c r="BQ1664" i="7"/>
  <c r="BR1664" i="7"/>
  <c r="BS1664" i="7"/>
  <c r="BT1664" i="7"/>
  <c r="BU1664" i="7"/>
  <c r="BV1664" i="7"/>
  <c r="BW1664" i="7"/>
  <c r="BX1664" i="7"/>
  <c r="BY1664" i="7"/>
  <c r="CA1664" i="7" s="1"/>
  <c r="BZ1664" i="7"/>
  <c r="AQ1665" i="7"/>
  <c r="AR1665" i="7"/>
  <c r="AS1665" i="7"/>
  <c r="AT1665" i="7"/>
  <c r="AU1665" i="7"/>
  <c r="AV1665" i="7"/>
  <c r="AW1665" i="7"/>
  <c r="AX1665" i="7"/>
  <c r="AY1665" i="7"/>
  <c r="AZ1665" i="7"/>
  <c r="BA1665" i="7"/>
  <c r="BB1665" i="7"/>
  <c r="BC1665" i="7"/>
  <c r="BD1665" i="7"/>
  <c r="BE1665" i="7"/>
  <c r="BF1665" i="7"/>
  <c r="BG1665" i="7"/>
  <c r="BH1665" i="7"/>
  <c r="BI1665" i="7"/>
  <c r="BJ1665" i="7"/>
  <c r="BK1665" i="7"/>
  <c r="BL1665" i="7"/>
  <c r="BM1665" i="7"/>
  <c r="BN1665" i="7"/>
  <c r="BO1665" i="7"/>
  <c r="BP1665" i="7"/>
  <c r="BQ1665" i="7"/>
  <c r="BR1665" i="7"/>
  <c r="BS1665" i="7"/>
  <c r="BT1665" i="7"/>
  <c r="BU1665" i="7"/>
  <c r="BV1665" i="7"/>
  <c r="BW1665" i="7"/>
  <c r="BX1665" i="7"/>
  <c r="BY1665" i="7"/>
  <c r="CA1665" i="7" s="1"/>
  <c r="BZ1665" i="7"/>
  <c r="AQ1666" i="7"/>
  <c r="AR1666" i="7"/>
  <c r="AS1666" i="7"/>
  <c r="AT1666" i="7"/>
  <c r="AU1666" i="7"/>
  <c r="AV1666" i="7"/>
  <c r="AW1666" i="7"/>
  <c r="AX1666" i="7"/>
  <c r="AY1666" i="7"/>
  <c r="AZ1666" i="7"/>
  <c r="BA1666" i="7"/>
  <c r="BB1666" i="7"/>
  <c r="BC1666" i="7"/>
  <c r="BD1666" i="7"/>
  <c r="BE1666" i="7"/>
  <c r="BF1666" i="7"/>
  <c r="BG1666" i="7"/>
  <c r="BH1666" i="7"/>
  <c r="BI1666" i="7"/>
  <c r="BJ1666" i="7"/>
  <c r="BK1666" i="7"/>
  <c r="BL1666" i="7"/>
  <c r="BM1666" i="7"/>
  <c r="BN1666" i="7"/>
  <c r="BO1666" i="7"/>
  <c r="BP1666" i="7"/>
  <c r="BQ1666" i="7"/>
  <c r="BR1666" i="7"/>
  <c r="BS1666" i="7"/>
  <c r="BT1666" i="7"/>
  <c r="BU1666" i="7"/>
  <c r="BV1666" i="7"/>
  <c r="BW1666" i="7"/>
  <c r="BX1666" i="7"/>
  <c r="BY1666" i="7"/>
  <c r="CA1666" i="7" s="1"/>
  <c r="BZ1666" i="7"/>
  <c r="AQ1667" i="7"/>
  <c r="AR1667" i="7"/>
  <c r="AS1667" i="7"/>
  <c r="AT1667" i="7"/>
  <c r="AU1667" i="7"/>
  <c r="AV1667" i="7"/>
  <c r="AW1667" i="7"/>
  <c r="AX1667" i="7"/>
  <c r="AY1667" i="7"/>
  <c r="AZ1667" i="7"/>
  <c r="BA1667" i="7"/>
  <c r="BB1667" i="7"/>
  <c r="BC1667" i="7"/>
  <c r="BD1667" i="7"/>
  <c r="BE1667" i="7"/>
  <c r="BF1667" i="7"/>
  <c r="BG1667" i="7"/>
  <c r="BH1667" i="7"/>
  <c r="BI1667" i="7"/>
  <c r="BJ1667" i="7"/>
  <c r="BK1667" i="7"/>
  <c r="BL1667" i="7"/>
  <c r="BM1667" i="7"/>
  <c r="BN1667" i="7"/>
  <c r="BO1667" i="7"/>
  <c r="BP1667" i="7"/>
  <c r="BQ1667" i="7"/>
  <c r="BR1667" i="7"/>
  <c r="BS1667" i="7"/>
  <c r="BT1667" i="7"/>
  <c r="BU1667" i="7"/>
  <c r="BV1667" i="7"/>
  <c r="BW1667" i="7"/>
  <c r="BX1667" i="7"/>
  <c r="BY1667" i="7"/>
  <c r="BZ1667" i="7"/>
  <c r="CA1667" i="7"/>
  <c r="AQ1668" i="7"/>
  <c r="AR1668" i="7"/>
  <c r="AS1668" i="7"/>
  <c r="AT1668" i="7"/>
  <c r="AU1668" i="7"/>
  <c r="AV1668" i="7"/>
  <c r="AW1668" i="7"/>
  <c r="AX1668" i="7"/>
  <c r="AY1668" i="7"/>
  <c r="AZ1668" i="7"/>
  <c r="BA1668" i="7"/>
  <c r="BB1668" i="7"/>
  <c r="BC1668" i="7"/>
  <c r="BD1668" i="7"/>
  <c r="BE1668" i="7"/>
  <c r="BF1668" i="7"/>
  <c r="BG1668" i="7"/>
  <c r="BH1668" i="7"/>
  <c r="BI1668" i="7"/>
  <c r="BJ1668" i="7"/>
  <c r="BK1668" i="7"/>
  <c r="BL1668" i="7"/>
  <c r="BM1668" i="7"/>
  <c r="BN1668" i="7"/>
  <c r="BO1668" i="7"/>
  <c r="BP1668" i="7"/>
  <c r="BQ1668" i="7"/>
  <c r="BR1668" i="7"/>
  <c r="BS1668" i="7"/>
  <c r="BT1668" i="7"/>
  <c r="BU1668" i="7"/>
  <c r="BV1668" i="7"/>
  <c r="BW1668" i="7"/>
  <c r="BX1668" i="7"/>
  <c r="BY1668" i="7"/>
  <c r="BZ1668" i="7"/>
  <c r="CA1668" i="7"/>
  <c r="AQ1669" i="7"/>
  <c r="AR1669" i="7"/>
  <c r="AS1669" i="7"/>
  <c r="AT1669" i="7"/>
  <c r="AU1669" i="7"/>
  <c r="AV1669" i="7"/>
  <c r="AW1669" i="7"/>
  <c r="AX1669" i="7"/>
  <c r="AY1669" i="7"/>
  <c r="AZ1669" i="7"/>
  <c r="BA1669" i="7"/>
  <c r="BB1669" i="7"/>
  <c r="BC1669" i="7"/>
  <c r="BD1669" i="7"/>
  <c r="BE1669" i="7"/>
  <c r="BF1669" i="7"/>
  <c r="BG1669" i="7"/>
  <c r="BH1669" i="7"/>
  <c r="BI1669" i="7"/>
  <c r="BJ1669" i="7"/>
  <c r="BK1669" i="7"/>
  <c r="BL1669" i="7"/>
  <c r="BM1669" i="7"/>
  <c r="BN1669" i="7"/>
  <c r="BO1669" i="7"/>
  <c r="BP1669" i="7"/>
  <c r="BQ1669" i="7"/>
  <c r="BR1669" i="7"/>
  <c r="BS1669" i="7"/>
  <c r="BT1669" i="7"/>
  <c r="BU1669" i="7"/>
  <c r="BV1669" i="7"/>
  <c r="BW1669" i="7"/>
  <c r="BX1669" i="7"/>
  <c r="BY1669" i="7"/>
  <c r="CA1669" i="7" s="1"/>
  <c r="BZ1669" i="7"/>
  <c r="AQ1670" i="7"/>
  <c r="AR1670" i="7"/>
  <c r="AS1670" i="7"/>
  <c r="AT1670" i="7"/>
  <c r="AU1670" i="7"/>
  <c r="AV1670" i="7"/>
  <c r="AW1670" i="7"/>
  <c r="AX1670" i="7"/>
  <c r="AY1670" i="7"/>
  <c r="AZ1670" i="7"/>
  <c r="BA1670" i="7"/>
  <c r="BB1670" i="7"/>
  <c r="BC1670" i="7"/>
  <c r="BD1670" i="7"/>
  <c r="BE1670" i="7"/>
  <c r="BF1670" i="7"/>
  <c r="BG1670" i="7"/>
  <c r="BH1670" i="7"/>
  <c r="BI1670" i="7"/>
  <c r="BJ1670" i="7"/>
  <c r="BK1670" i="7"/>
  <c r="BL1670" i="7"/>
  <c r="BM1670" i="7"/>
  <c r="BN1670" i="7"/>
  <c r="BO1670" i="7"/>
  <c r="BP1670" i="7"/>
  <c r="BQ1670" i="7"/>
  <c r="BR1670" i="7"/>
  <c r="BS1670" i="7"/>
  <c r="BT1670" i="7"/>
  <c r="BU1670" i="7"/>
  <c r="BV1670" i="7"/>
  <c r="BW1670" i="7"/>
  <c r="BX1670" i="7"/>
  <c r="BY1670" i="7"/>
  <c r="CA1670" i="7" s="1"/>
  <c r="BZ1670" i="7"/>
  <c r="AQ1671" i="7"/>
  <c r="AR1671" i="7"/>
  <c r="AS1671" i="7"/>
  <c r="AT1671" i="7"/>
  <c r="AU1671" i="7"/>
  <c r="AV1671" i="7"/>
  <c r="AW1671" i="7"/>
  <c r="AX1671" i="7"/>
  <c r="AY1671" i="7"/>
  <c r="AZ1671" i="7"/>
  <c r="BA1671" i="7"/>
  <c r="BB1671" i="7"/>
  <c r="BC1671" i="7"/>
  <c r="BD1671" i="7"/>
  <c r="BE1671" i="7"/>
  <c r="BF1671" i="7"/>
  <c r="BG1671" i="7"/>
  <c r="BH1671" i="7"/>
  <c r="BI1671" i="7"/>
  <c r="BJ1671" i="7"/>
  <c r="BK1671" i="7"/>
  <c r="BL1671" i="7"/>
  <c r="BM1671" i="7"/>
  <c r="BN1671" i="7"/>
  <c r="BO1671" i="7"/>
  <c r="BP1671" i="7"/>
  <c r="BQ1671" i="7"/>
  <c r="BR1671" i="7"/>
  <c r="BS1671" i="7"/>
  <c r="BT1671" i="7"/>
  <c r="BU1671" i="7"/>
  <c r="BV1671" i="7"/>
  <c r="BW1671" i="7"/>
  <c r="BX1671" i="7"/>
  <c r="BY1671" i="7"/>
  <c r="BZ1671" i="7"/>
  <c r="CA1671" i="7"/>
  <c r="AQ1672" i="7"/>
  <c r="AR1672" i="7"/>
  <c r="AS1672" i="7"/>
  <c r="AT1672" i="7"/>
  <c r="AU1672" i="7"/>
  <c r="AV1672" i="7"/>
  <c r="AW1672" i="7"/>
  <c r="AX1672" i="7"/>
  <c r="AY1672" i="7"/>
  <c r="AZ1672" i="7"/>
  <c r="BA1672" i="7"/>
  <c r="BB1672" i="7"/>
  <c r="BC1672" i="7"/>
  <c r="BD1672" i="7"/>
  <c r="BE1672" i="7"/>
  <c r="BF1672" i="7"/>
  <c r="BG1672" i="7"/>
  <c r="BH1672" i="7"/>
  <c r="BI1672" i="7"/>
  <c r="BJ1672" i="7"/>
  <c r="BK1672" i="7"/>
  <c r="BL1672" i="7"/>
  <c r="BM1672" i="7"/>
  <c r="BN1672" i="7"/>
  <c r="BO1672" i="7"/>
  <c r="BP1672" i="7"/>
  <c r="BQ1672" i="7"/>
  <c r="BR1672" i="7"/>
  <c r="BS1672" i="7"/>
  <c r="BT1672" i="7"/>
  <c r="BU1672" i="7"/>
  <c r="BV1672" i="7"/>
  <c r="BW1672" i="7"/>
  <c r="BX1672" i="7"/>
  <c r="BY1672" i="7"/>
  <c r="BZ1672" i="7"/>
  <c r="CA1672" i="7"/>
  <c r="AQ1673" i="7"/>
  <c r="AR1673" i="7"/>
  <c r="AS1673" i="7"/>
  <c r="AT1673" i="7"/>
  <c r="AU1673" i="7"/>
  <c r="AV1673" i="7"/>
  <c r="AW1673" i="7"/>
  <c r="AX1673" i="7"/>
  <c r="AY1673" i="7"/>
  <c r="AZ1673" i="7"/>
  <c r="BA1673" i="7"/>
  <c r="BB1673" i="7"/>
  <c r="BC1673" i="7"/>
  <c r="BD1673" i="7"/>
  <c r="BE1673" i="7"/>
  <c r="BF1673" i="7"/>
  <c r="BG1673" i="7"/>
  <c r="BH1673" i="7"/>
  <c r="BI1673" i="7"/>
  <c r="BJ1673" i="7"/>
  <c r="BK1673" i="7"/>
  <c r="BL1673" i="7"/>
  <c r="BM1673" i="7"/>
  <c r="BN1673" i="7"/>
  <c r="BO1673" i="7"/>
  <c r="BP1673" i="7"/>
  <c r="BQ1673" i="7"/>
  <c r="BR1673" i="7"/>
  <c r="BS1673" i="7"/>
  <c r="BT1673" i="7"/>
  <c r="BU1673" i="7"/>
  <c r="BV1673" i="7"/>
  <c r="BW1673" i="7"/>
  <c r="BX1673" i="7"/>
  <c r="BY1673" i="7"/>
  <c r="CA1673" i="7" s="1"/>
  <c r="BZ1673" i="7"/>
  <c r="AQ1674" i="7"/>
  <c r="AR1674" i="7"/>
  <c r="AS1674" i="7"/>
  <c r="AT1674" i="7"/>
  <c r="AU1674" i="7"/>
  <c r="AV1674" i="7"/>
  <c r="AW1674" i="7"/>
  <c r="AX1674" i="7"/>
  <c r="AY1674" i="7"/>
  <c r="AZ1674" i="7"/>
  <c r="BA1674" i="7"/>
  <c r="BB1674" i="7"/>
  <c r="BC1674" i="7"/>
  <c r="BD1674" i="7"/>
  <c r="BE1674" i="7"/>
  <c r="BF1674" i="7"/>
  <c r="BG1674" i="7"/>
  <c r="BH1674" i="7"/>
  <c r="BI1674" i="7"/>
  <c r="BJ1674" i="7"/>
  <c r="BK1674" i="7"/>
  <c r="BL1674" i="7"/>
  <c r="BM1674" i="7"/>
  <c r="BN1674" i="7"/>
  <c r="BO1674" i="7"/>
  <c r="BP1674" i="7"/>
  <c r="BQ1674" i="7"/>
  <c r="BR1674" i="7"/>
  <c r="BS1674" i="7"/>
  <c r="BT1674" i="7"/>
  <c r="BU1674" i="7"/>
  <c r="BV1674" i="7"/>
  <c r="BW1674" i="7"/>
  <c r="BX1674" i="7"/>
  <c r="BY1674" i="7"/>
  <c r="BZ1674" i="7"/>
  <c r="CA1674" i="7"/>
  <c r="AQ1675" i="7"/>
  <c r="AR1675" i="7"/>
  <c r="AS1675" i="7"/>
  <c r="AT1675" i="7"/>
  <c r="AU1675" i="7"/>
  <c r="AV1675" i="7"/>
  <c r="AW1675" i="7"/>
  <c r="AX1675" i="7"/>
  <c r="AY1675" i="7"/>
  <c r="AZ1675" i="7"/>
  <c r="BA1675" i="7"/>
  <c r="BB1675" i="7"/>
  <c r="BC1675" i="7"/>
  <c r="BD1675" i="7"/>
  <c r="BE1675" i="7"/>
  <c r="BF1675" i="7"/>
  <c r="BG1675" i="7"/>
  <c r="BH1675" i="7"/>
  <c r="BI1675" i="7"/>
  <c r="BJ1675" i="7"/>
  <c r="BK1675" i="7"/>
  <c r="BL1675" i="7"/>
  <c r="BM1675" i="7"/>
  <c r="BN1675" i="7"/>
  <c r="BO1675" i="7"/>
  <c r="BP1675" i="7"/>
  <c r="BQ1675" i="7"/>
  <c r="BR1675" i="7"/>
  <c r="BS1675" i="7"/>
  <c r="BT1675" i="7"/>
  <c r="BU1675" i="7"/>
  <c r="BV1675" i="7"/>
  <c r="BW1675" i="7"/>
  <c r="BX1675" i="7"/>
  <c r="BY1675" i="7"/>
  <c r="CA1675" i="7" s="1"/>
  <c r="BZ1675" i="7"/>
  <c r="AQ1676" i="7"/>
  <c r="AR1676" i="7"/>
  <c r="AS1676" i="7"/>
  <c r="AT1676" i="7"/>
  <c r="AU1676" i="7"/>
  <c r="AV1676" i="7"/>
  <c r="AW1676" i="7"/>
  <c r="AX1676" i="7"/>
  <c r="AY1676" i="7"/>
  <c r="AZ1676" i="7"/>
  <c r="BA1676" i="7"/>
  <c r="BB1676" i="7"/>
  <c r="BC1676" i="7"/>
  <c r="BD1676" i="7"/>
  <c r="BE1676" i="7"/>
  <c r="BF1676" i="7"/>
  <c r="BG1676" i="7"/>
  <c r="BH1676" i="7"/>
  <c r="BI1676" i="7"/>
  <c r="BJ1676" i="7"/>
  <c r="BK1676" i="7"/>
  <c r="BL1676" i="7"/>
  <c r="BM1676" i="7"/>
  <c r="BN1676" i="7"/>
  <c r="BO1676" i="7"/>
  <c r="BP1676" i="7"/>
  <c r="BQ1676" i="7"/>
  <c r="BR1676" i="7"/>
  <c r="BS1676" i="7"/>
  <c r="BT1676" i="7"/>
  <c r="BU1676" i="7"/>
  <c r="BV1676" i="7"/>
  <c r="BW1676" i="7"/>
  <c r="BX1676" i="7"/>
  <c r="BY1676" i="7"/>
  <c r="CA1676" i="7" s="1"/>
  <c r="BZ1676" i="7"/>
  <c r="AQ1677" i="7"/>
  <c r="AR1677" i="7"/>
  <c r="AS1677" i="7"/>
  <c r="AT1677" i="7"/>
  <c r="AU1677" i="7"/>
  <c r="AV1677" i="7"/>
  <c r="AW1677" i="7"/>
  <c r="AX1677" i="7"/>
  <c r="AY1677" i="7"/>
  <c r="AZ1677" i="7"/>
  <c r="BA1677" i="7"/>
  <c r="BB1677" i="7"/>
  <c r="BC1677" i="7"/>
  <c r="BD1677" i="7"/>
  <c r="BE1677" i="7"/>
  <c r="BF1677" i="7"/>
  <c r="BG1677" i="7"/>
  <c r="BH1677" i="7"/>
  <c r="BI1677" i="7"/>
  <c r="BJ1677" i="7"/>
  <c r="BK1677" i="7"/>
  <c r="BL1677" i="7"/>
  <c r="BM1677" i="7"/>
  <c r="BN1677" i="7"/>
  <c r="BO1677" i="7"/>
  <c r="BP1677" i="7"/>
  <c r="BQ1677" i="7"/>
  <c r="BR1677" i="7"/>
  <c r="BS1677" i="7"/>
  <c r="BT1677" i="7"/>
  <c r="BU1677" i="7"/>
  <c r="BV1677" i="7"/>
  <c r="BW1677" i="7"/>
  <c r="BX1677" i="7"/>
  <c r="BY1677" i="7"/>
  <c r="BZ1677" i="7"/>
  <c r="CA1677" i="7"/>
  <c r="AQ1678" i="7"/>
  <c r="AR1678" i="7"/>
  <c r="AS1678" i="7"/>
  <c r="AT1678" i="7"/>
  <c r="AU1678" i="7"/>
  <c r="AV1678" i="7"/>
  <c r="AW1678" i="7"/>
  <c r="AX1678" i="7"/>
  <c r="AY1678" i="7"/>
  <c r="AZ1678" i="7"/>
  <c r="BA1678" i="7"/>
  <c r="BB1678" i="7"/>
  <c r="BC1678" i="7"/>
  <c r="BD1678" i="7"/>
  <c r="BE1678" i="7"/>
  <c r="BF1678" i="7"/>
  <c r="BG1678" i="7"/>
  <c r="BH1678" i="7"/>
  <c r="BI1678" i="7"/>
  <c r="BJ1678" i="7"/>
  <c r="BK1678" i="7"/>
  <c r="BL1678" i="7"/>
  <c r="BM1678" i="7"/>
  <c r="BN1678" i="7"/>
  <c r="BO1678" i="7"/>
  <c r="BP1678" i="7"/>
  <c r="BQ1678" i="7"/>
  <c r="BR1678" i="7"/>
  <c r="BS1678" i="7"/>
  <c r="BT1678" i="7"/>
  <c r="BU1678" i="7"/>
  <c r="BV1678" i="7"/>
  <c r="BW1678" i="7"/>
  <c r="BX1678" i="7"/>
  <c r="BY1678" i="7"/>
  <c r="BZ1678" i="7"/>
  <c r="CA1678" i="7"/>
  <c r="AQ1679" i="7"/>
  <c r="AR1679" i="7"/>
  <c r="AS1679" i="7"/>
  <c r="AT1679" i="7"/>
  <c r="AU1679" i="7"/>
  <c r="AV1679" i="7"/>
  <c r="AW1679" i="7"/>
  <c r="AX1679" i="7"/>
  <c r="AY1679" i="7"/>
  <c r="AZ1679" i="7"/>
  <c r="BA1679" i="7"/>
  <c r="BB1679" i="7"/>
  <c r="BC1679" i="7"/>
  <c r="BD1679" i="7"/>
  <c r="BE1679" i="7"/>
  <c r="BF1679" i="7"/>
  <c r="BG1679" i="7"/>
  <c r="BH1679" i="7"/>
  <c r="BI1679" i="7"/>
  <c r="BJ1679" i="7"/>
  <c r="BK1679" i="7"/>
  <c r="BL1679" i="7"/>
  <c r="BM1679" i="7"/>
  <c r="BN1679" i="7"/>
  <c r="BO1679" i="7"/>
  <c r="BP1679" i="7"/>
  <c r="BQ1679" i="7"/>
  <c r="BR1679" i="7"/>
  <c r="BS1679" i="7"/>
  <c r="BT1679" i="7"/>
  <c r="BU1679" i="7"/>
  <c r="BV1679" i="7"/>
  <c r="BW1679" i="7"/>
  <c r="BX1679" i="7"/>
  <c r="BY1679" i="7"/>
  <c r="CA1679" i="7" s="1"/>
  <c r="BZ1679" i="7"/>
  <c r="AQ1680" i="7"/>
  <c r="AR1680" i="7"/>
  <c r="AS1680" i="7"/>
  <c r="AT1680" i="7"/>
  <c r="AU1680" i="7"/>
  <c r="AV1680" i="7"/>
  <c r="AW1680" i="7"/>
  <c r="AX1680" i="7"/>
  <c r="AY1680" i="7"/>
  <c r="AZ1680" i="7"/>
  <c r="BA1680" i="7"/>
  <c r="BB1680" i="7"/>
  <c r="BC1680" i="7"/>
  <c r="BD1680" i="7"/>
  <c r="BE1680" i="7"/>
  <c r="BF1680" i="7"/>
  <c r="BG1680" i="7"/>
  <c r="BH1680" i="7"/>
  <c r="BI1680" i="7"/>
  <c r="BJ1680" i="7"/>
  <c r="BK1680" i="7"/>
  <c r="BL1680" i="7"/>
  <c r="BM1680" i="7"/>
  <c r="BN1680" i="7"/>
  <c r="BO1680" i="7"/>
  <c r="BP1680" i="7"/>
  <c r="BQ1680" i="7"/>
  <c r="BR1680" i="7"/>
  <c r="BS1680" i="7"/>
  <c r="BT1680" i="7"/>
  <c r="BU1680" i="7"/>
  <c r="BV1680" i="7"/>
  <c r="BW1680" i="7"/>
  <c r="BX1680" i="7"/>
  <c r="BY1680" i="7"/>
  <c r="CA1680" i="7" s="1"/>
  <c r="BZ1680" i="7"/>
  <c r="AQ1681" i="7"/>
  <c r="AR1681" i="7"/>
  <c r="AS1681" i="7"/>
  <c r="AT1681" i="7"/>
  <c r="AU1681" i="7"/>
  <c r="AV1681" i="7"/>
  <c r="AW1681" i="7"/>
  <c r="AX1681" i="7"/>
  <c r="AY1681" i="7"/>
  <c r="AZ1681" i="7"/>
  <c r="BA1681" i="7"/>
  <c r="BB1681" i="7"/>
  <c r="BC1681" i="7"/>
  <c r="BD1681" i="7"/>
  <c r="BE1681" i="7"/>
  <c r="BF1681" i="7"/>
  <c r="BG1681" i="7"/>
  <c r="BH1681" i="7"/>
  <c r="BI1681" i="7"/>
  <c r="BJ1681" i="7"/>
  <c r="BK1681" i="7"/>
  <c r="BL1681" i="7"/>
  <c r="BM1681" i="7"/>
  <c r="BN1681" i="7"/>
  <c r="BO1681" i="7"/>
  <c r="BP1681" i="7"/>
  <c r="BQ1681" i="7"/>
  <c r="BR1681" i="7"/>
  <c r="BS1681" i="7"/>
  <c r="BT1681" i="7"/>
  <c r="BU1681" i="7"/>
  <c r="BV1681" i="7"/>
  <c r="BW1681" i="7"/>
  <c r="BX1681" i="7"/>
  <c r="BY1681" i="7"/>
  <c r="BZ1681" i="7"/>
  <c r="CA1681" i="7"/>
  <c r="AQ1682" i="7"/>
  <c r="AR1682" i="7"/>
  <c r="AS1682" i="7"/>
  <c r="AT1682" i="7"/>
  <c r="AU1682" i="7"/>
  <c r="AV1682" i="7"/>
  <c r="AW1682" i="7"/>
  <c r="AX1682" i="7"/>
  <c r="AY1682" i="7"/>
  <c r="AZ1682" i="7"/>
  <c r="BA1682" i="7"/>
  <c r="BB1682" i="7"/>
  <c r="BC1682" i="7"/>
  <c r="BD1682" i="7"/>
  <c r="BE1682" i="7"/>
  <c r="BF1682" i="7"/>
  <c r="BG1682" i="7"/>
  <c r="BH1682" i="7"/>
  <c r="BI1682" i="7"/>
  <c r="BJ1682" i="7"/>
  <c r="BK1682" i="7"/>
  <c r="BL1682" i="7"/>
  <c r="BM1682" i="7"/>
  <c r="BN1682" i="7"/>
  <c r="BO1682" i="7"/>
  <c r="BP1682" i="7"/>
  <c r="BQ1682" i="7"/>
  <c r="BR1682" i="7"/>
  <c r="BS1682" i="7"/>
  <c r="BT1682" i="7"/>
  <c r="BU1682" i="7"/>
  <c r="BV1682" i="7"/>
  <c r="BW1682" i="7"/>
  <c r="BX1682" i="7"/>
  <c r="BY1682" i="7"/>
  <c r="BZ1682" i="7"/>
  <c r="CA1682" i="7"/>
  <c r="AQ1683" i="7"/>
  <c r="AR1683" i="7"/>
  <c r="AS1683" i="7"/>
  <c r="AT1683" i="7"/>
  <c r="AU1683" i="7"/>
  <c r="AV1683" i="7"/>
  <c r="AW1683" i="7"/>
  <c r="AX1683" i="7"/>
  <c r="AY1683" i="7"/>
  <c r="AZ1683" i="7"/>
  <c r="BA1683" i="7"/>
  <c r="BB1683" i="7"/>
  <c r="BC1683" i="7"/>
  <c r="BD1683" i="7"/>
  <c r="BE1683" i="7"/>
  <c r="BF1683" i="7"/>
  <c r="BG1683" i="7"/>
  <c r="BH1683" i="7"/>
  <c r="BI1683" i="7"/>
  <c r="BJ1683" i="7"/>
  <c r="BK1683" i="7"/>
  <c r="BL1683" i="7"/>
  <c r="BM1683" i="7"/>
  <c r="BN1683" i="7"/>
  <c r="BO1683" i="7"/>
  <c r="BP1683" i="7"/>
  <c r="BQ1683" i="7"/>
  <c r="BR1683" i="7"/>
  <c r="BS1683" i="7"/>
  <c r="BT1683" i="7"/>
  <c r="BU1683" i="7"/>
  <c r="BV1683" i="7"/>
  <c r="BW1683" i="7"/>
  <c r="BX1683" i="7"/>
  <c r="BY1683" i="7"/>
  <c r="CA1683" i="7" s="1"/>
  <c r="BZ1683" i="7"/>
  <c r="AQ1684" i="7"/>
  <c r="AR1684" i="7"/>
  <c r="AS1684" i="7"/>
  <c r="AT1684" i="7"/>
  <c r="AU1684" i="7"/>
  <c r="AV1684" i="7"/>
  <c r="AW1684" i="7"/>
  <c r="AX1684" i="7"/>
  <c r="AY1684" i="7"/>
  <c r="AZ1684" i="7"/>
  <c r="BA1684" i="7"/>
  <c r="BB1684" i="7"/>
  <c r="BC1684" i="7"/>
  <c r="BD1684" i="7"/>
  <c r="BE1684" i="7"/>
  <c r="BF1684" i="7"/>
  <c r="BG1684" i="7"/>
  <c r="BH1684" i="7"/>
  <c r="BI1684" i="7"/>
  <c r="BJ1684" i="7"/>
  <c r="BK1684" i="7"/>
  <c r="BL1684" i="7"/>
  <c r="BM1684" i="7"/>
  <c r="BN1684" i="7"/>
  <c r="BO1684" i="7"/>
  <c r="BP1684" i="7"/>
  <c r="BQ1684" i="7"/>
  <c r="BR1684" i="7"/>
  <c r="BS1684" i="7"/>
  <c r="BT1684" i="7"/>
  <c r="BU1684" i="7"/>
  <c r="BV1684" i="7"/>
  <c r="BW1684" i="7"/>
  <c r="BX1684" i="7"/>
  <c r="BY1684" i="7"/>
  <c r="CA1684" i="7" s="1"/>
  <c r="BZ1684" i="7"/>
  <c r="AQ1685" i="7"/>
  <c r="AR1685" i="7"/>
  <c r="AS1685" i="7"/>
  <c r="AT1685" i="7"/>
  <c r="AU1685" i="7"/>
  <c r="AV1685" i="7"/>
  <c r="AW1685" i="7"/>
  <c r="AX1685" i="7"/>
  <c r="AY1685" i="7"/>
  <c r="AZ1685" i="7"/>
  <c r="BA1685" i="7"/>
  <c r="BB1685" i="7"/>
  <c r="BC1685" i="7"/>
  <c r="BD1685" i="7"/>
  <c r="BE1685" i="7"/>
  <c r="BF1685" i="7"/>
  <c r="BG1685" i="7"/>
  <c r="BH1685" i="7"/>
  <c r="BI1685" i="7"/>
  <c r="BJ1685" i="7"/>
  <c r="BK1685" i="7"/>
  <c r="BL1685" i="7"/>
  <c r="BM1685" i="7"/>
  <c r="BN1685" i="7"/>
  <c r="BO1685" i="7"/>
  <c r="BP1685" i="7"/>
  <c r="BQ1685" i="7"/>
  <c r="BR1685" i="7"/>
  <c r="BS1685" i="7"/>
  <c r="BT1685" i="7"/>
  <c r="BU1685" i="7"/>
  <c r="BV1685" i="7"/>
  <c r="BW1685" i="7"/>
  <c r="BX1685" i="7"/>
  <c r="BY1685" i="7"/>
  <c r="BZ1685" i="7"/>
  <c r="CA1685" i="7"/>
  <c r="AQ1686" i="7"/>
  <c r="AR1686" i="7"/>
  <c r="AS1686" i="7"/>
  <c r="AT1686" i="7"/>
  <c r="AU1686" i="7"/>
  <c r="AV1686" i="7"/>
  <c r="AW1686" i="7"/>
  <c r="AX1686" i="7"/>
  <c r="AY1686" i="7"/>
  <c r="AZ1686" i="7"/>
  <c r="BA1686" i="7"/>
  <c r="BB1686" i="7"/>
  <c r="BC1686" i="7"/>
  <c r="BD1686" i="7"/>
  <c r="BE1686" i="7"/>
  <c r="BF1686" i="7"/>
  <c r="BG1686" i="7"/>
  <c r="BH1686" i="7"/>
  <c r="BI1686" i="7"/>
  <c r="BJ1686" i="7"/>
  <c r="BK1686" i="7"/>
  <c r="BL1686" i="7"/>
  <c r="BM1686" i="7"/>
  <c r="BN1686" i="7"/>
  <c r="BO1686" i="7"/>
  <c r="BP1686" i="7"/>
  <c r="BQ1686" i="7"/>
  <c r="BR1686" i="7"/>
  <c r="BS1686" i="7"/>
  <c r="BT1686" i="7"/>
  <c r="BU1686" i="7"/>
  <c r="BV1686" i="7"/>
  <c r="BW1686" i="7"/>
  <c r="BX1686" i="7"/>
  <c r="BY1686" i="7"/>
  <c r="BZ1686" i="7"/>
  <c r="CA1686" i="7"/>
  <c r="AQ1687" i="7"/>
  <c r="AR1687" i="7"/>
  <c r="AS1687" i="7"/>
  <c r="AT1687" i="7"/>
  <c r="AU1687" i="7"/>
  <c r="AV1687" i="7"/>
  <c r="AW1687" i="7"/>
  <c r="AX1687" i="7"/>
  <c r="AY1687" i="7"/>
  <c r="AZ1687" i="7"/>
  <c r="BA1687" i="7"/>
  <c r="BB1687" i="7"/>
  <c r="BC1687" i="7"/>
  <c r="BD1687" i="7"/>
  <c r="BE1687" i="7"/>
  <c r="BF1687" i="7"/>
  <c r="BG1687" i="7"/>
  <c r="BH1687" i="7"/>
  <c r="BI1687" i="7"/>
  <c r="BJ1687" i="7"/>
  <c r="BK1687" i="7"/>
  <c r="BL1687" i="7"/>
  <c r="BM1687" i="7"/>
  <c r="BN1687" i="7"/>
  <c r="BO1687" i="7"/>
  <c r="BP1687" i="7"/>
  <c r="BQ1687" i="7"/>
  <c r="BR1687" i="7"/>
  <c r="BS1687" i="7"/>
  <c r="BT1687" i="7"/>
  <c r="BU1687" i="7"/>
  <c r="BV1687" i="7"/>
  <c r="BW1687" i="7"/>
  <c r="BX1687" i="7"/>
  <c r="BY1687" i="7"/>
  <c r="CA1687" i="7" s="1"/>
  <c r="BZ1687" i="7"/>
  <c r="AQ1688" i="7"/>
  <c r="AR1688" i="7"/>
  <c r="AS1688" i="7"/>
  <c r="AT1688" i="7"/>
  <c r="AU1688" i="7"/>
  <c r="AV1688" i="7"/>
  <c r="AW1688" i="7"/>
  <c r="AX1688" i="7"/>
  <c r="AY1688" i="7"/>
  <c r="AZ1688" i="7"/>
  <c r="BA1688" i="7"/>
  <c r="BB1688" i="7"/>
  <c r="BC1688" i="7"/>
  <c r="BD1688" i="7"/>
  <c r="BE1688" i="7"/>
  <c r="BF1688" i="7"/>
  <c r="BG1688" i="7"/>
  <c r="BH1688" i="7"/>
  <c r="BI1688" i="7"/>
  <c r="BJ1688" i="7"/>
  <c r="BK1688" i="7"/>
  <c r="BL1688" i="7"/>
  <c r="BM1688" i="7"/>
  <c r="BN1688" i="7"/>
  <c r="BO1688" i="7"/>
  <c r="BP1688" i="7"/>
  <c r="BQ1688" i="7"/>
  <c r="BR1688" i="7"/>
  <c r="BS1688" i="7"/>
  <c r="BT1688" i="7"/>
  <c r="BU1688" i="7"/>
  <c r="BV1688" i="7"/>
  <c r="BW1688" i="7"/>
  <c r="BX1688" i="7"/>
  <c r="BY1688" i="7"/>
  <c r="CA1688" i="7" s="1"/>
  <c r="BZ1688" i="7"/>
  <c r="AQ1689" i="7"/>
  <c r="AR1689" i="7"/>
  <c r="AS1689" i="7"/>
  <c r="AT1689" i="7"/>
  <c r="AU1689" i="7"/>
  <c r="AV1689" i="7"/>
  <c r="AW1689" i="7"/>
  <c r="AX1689" i="7"/>
  <c r="AY1689" i="7"/>
  <c r="AZ1689" i="7"/>
  <c r="BA1689" i="7"/>
  <c r="BB1689" i="7"/>
  <c r="BC1689" i="7"/>
  <c r="BD1689" i="7"/>
  <c r="BE1689" i="7"/>
  <c r="BF1689" i="7"/>
  <c r="BG1689" i="7"/>
  <c r="BH1689" i="7"/>
  <c r="BI1689" i="7"/>
  <c r="BJ1689" i="7"/>
  <c r="BK1689" i="7"/>
  <c r="BL1689" i="7"/>
  <c r="BM1689" i="7"/>
  <c r="BN1689" i="7"/>
  <c r="BO1689" i="7"/>
  <c r="BP1689" i="7"/>
  <c r="BQ1689" i="7"/>
  <c r="BR1689" i="7"/>
  <c r="BS1689" i="7"/>
  <c r="BT1689" i="7"/>
  <c r="BU1689" i="7"/>
  <c r="BV1689" i="7"/>
  <c r="BW1689" i="7"/>
  <c r="BX1689" i="7"/>
  <c r="BY1689" i="7"/>
  <c r="BZ1689" i="7"/>
  <c r="CA1689" i="7"/>
  <c r="AQ1690" i="7"/>
  <c r="AR1690" i="7"/>
  <c r="AS1690" i="7"/>
  <c r="AT1690" i="7"/>
  <c r="AU1690" i="7"/>
  <c r="AV1690" i="7"/>
  <c r="AW1690" i="7"/>
  <c r="AX1690" i="7"/>
  <c r="AY1690" i="7"/>
  <c r="AZ1690" i="7"/>
  <c r="BA1690" i="7"/>
  <c r="BB1690" i="7"/>
  <c r="BC1690" i="7"/>
  <c r="BD1690" i="7"/>
  <c r="BE1690" i="7"/>
  <c r="BF1690" i="7"/>
  <c r="BG1690" i="7"/>
  <c r="BH1690" i="7"/>
  <c r="BI1690" i="7"/>
  <c r="BJ1690" i="7"/>
  <c r="BK1690" i="7"/>
  <c r="BL1690" i="7"/>
  <c r="BM1690" i="7"/>
  <c r="BN1690" i="7"/>
  <c r="BO1690" i="7"/>
  <c r="BP1690" i="7"/>
  <c r="BQ1690" i="7"/>
  <c r="BR1690" i="7"/>
  <c r="BS1690" i="7"/>
  <c r="BT1690" i="7"/>
  <c r="BU1690" i="7"/>
  <c r="BV1690" i="7"/>
  <c r="BW1690" i="7"/>
  <c r="BX1690" i="7"/>
  <c r="BY1690" i="7"/>
  <c r="BZ1690" i="7"/>
  <c r="CA1690" i="7"/>
  <c r="AQ1691" i="7"/>
  <c r="AR1691" i="7"/>
  <c r="AS1691" i="7"/>
  <c r="AT1691" i="7"/>
  <c r="AU1691" i="7"/>
  <c r="AV1691" i="7"/>
  <c r="AW1691" i="7"/>
  <c r="AX1691" i="7"/>
  <c r="AY1691" i="7"/>
  <c r="AZ1691" i="7"/>
  <c r="BA1691" i="7"/>
  <c r="BB1691" i="7"/>
  <c r="BC1691" i="7"/>
  <c r="BD1691" i="7"/>
  <c r="BE1691" i="7"/>
  <c r="BF1691" i="7"/>
  <c r="BG1691" i="7"/>
  <c r="BH1691" i="7"/>
  <c r="BI1691" i="7"/>
  <c r="BJ1691" i="7"/>
  <c r="BK1691" i="7"/>
  <c r="BL1691" i="7"/>
  <c r="BM1691" i="7"/>
  <c r="BN1691" i="7"/>
  <c r="BO1691" i="7"/>
  <c r="BP1691" i="7"/>
  <c r="BQ1691" i="7"/>
  <c r="BR1691" i="7"/>
  <c r="BS1691" i="7"/>
  <c r="BT1691" i="7"/>
  <c r="BU1691" i="7"/>
  <c r="BV1691" i="7"/>
  <c r="BW1691" i="7"/>
  <c r="BX1691" i="7"/>
  <c r="BY1691" i="7"/>
  <c r="CA1691" i="7" s="1"/>
  <c r="BZ1691" i="7"/>
  <c r="AQ1692" i="7"/>
  <c r="AR1692" i="7"/>
  <c r="AS1692" i="7"/>
  <c r="AT1692" i="7"/>
  <c r="AU1692" i="7"/>
  <c r="AV1692" i="7"/>
  <c r="AW1692" i="7"/>
  <c r="AX1692" i="7"/>
  <c r="AY1692" i="7"/>
  <c r="AZ1692" i="7"/>
  <c r="BA1692" i="7"/>
  <c r="BB1692" i="7"/>
  <c r="BC1692" i="7"/>
  <c r="BD1692" i="7"/>
  <c r="BE1692" i="7"/>
  <c r="BF1692" i="7"/>
  <c r="BG1692" i="7"/>
  <c r="BH1692" i="7"/>
  <c r="BI1692" i="7"/>
  <c r="BJ1692" i="7"/>
  <c r="BK1692" i="7"/>
  <c r="BL1692" i="7"/>
  <c r="BM1692" i="7"/>
  <c r="BN1692" i="7"/>
  <c r="BO1692" i="7"/>
  <c r="BP1692" i="7"/>
  <c r="BQ1692" i="7"/>
  <c r="BR1692" i="7"/>
  <c r="BS1692" i="7"/>
  <c r="BT1692" i="7"/>
  <c r="BU1692" i="7"/>
  <c r="BV1692" i="7"/>
  <c r="BW1692" i="7"/>
  <c r="BX1692" i="7"/>
  <c r="BY1692" i="7"/>
  <c r="CA1692" i="7" s="1"/>
  <c r="BZ1692" i="7"/>
  <c r="AQ1693" i="7"/>
  <c r="AR1693" i="7"/>
  <c r="AS1693" i="7"/>
  <c r="AT1693" i="7"/>
  <c r="AU1693" i="7"/>
  <c r="AV1693" i="7"/>
  <c r="AW1693" i="7"/>
  <c r="AX1693" i="7"/>
  <c r="AY1693" i="7"/>
  <c r="AZ1693" i="7"/>
  <c r="BA1693" i="7"/>
  <c r="BB1693" i="7"/>
  <c r="BC1693" i="7"/>
  <c r="BD1693" i="7"/>
  <c r="BE1693" i="7"/>
  <c r="BF1693" i="7"/>
  <c r="BG1693" i="7"/>
  <c r="BH1693" i="7"/>
  <c r="BI1693" i="7"/>
  <c r="BJ1693" i="7"/>
  <c r="BK1693" i="7"/>
  <c r="BL1693" i="7"/>
  <c r="BM1693" i="7"/>
  <c r="BN1693" i="7"/>
  <c r="BO1693" i="7"/>
  <c r="BP1693" i="7"/>
  <c r="BQ1693" i="7"/>
  <c r="BR1693" i="7"/>
  <c r="BS1693" i="7"/>
  <c r="BT1693" i="7"/>
  <c r="BU1693" i="7"/>
  <c r="BV1693" i="7"/>
  <c r="BW1693" i="7"/>
  <c r="BX1693" i="7"/>
  <c r="BY1693" i="7"/>
  <c r="BZ1693" i="7"/>
  <c r="CA1693" i="7"/>
  <c r="AQ1694" i="7"/>
  <c r="AR1694" i="7"/>
  <c r="AS1694" i="7"/>
  <c r="AT1694" i="7"/>
  <c r="AU1694" i="7"/>
  <c r="AV1694" i="7"/>
  <c r="AW1694" i="7"/>
  <c r="AX1694" i="7"/>
  <c r="AY1694" i="7"/>
  <c r="AZ1694" i="7"/>
  <c r="BA1694" i="7"/>
  <c r="BB1694" i="7"/>
  <c r="BC1694" i="7"/>
  <c r="BD1694" i="7"/>
  <c r="BE1694" i="7"/>
  <c r="BF1694" i="7"/>
  <c r="BG1694" i="7"/>
  <c r="BH1694" i="7"/>
  <c r="BI1694" i="7"/>
  <c r="BJ1694" i="7"/>
  <c r="BK1694" i="7"/>
  <c r="BL1694" i="7"/>
  <c r="BM1694" i="7"/>
  <c r="BN1694" i="7"/>
  <c r="BO1694" i="7"/>
  <c r="BP1694" i="7"/>
  <c r="BQ1694" i="7"/>
  <c r="BR1694" i="7"/>
  <c r="BS1694" i="7"/>
  <c r="BT1694" i="7"/>
  <c r="BU1694" i="7"/>
  <c r="BV1694" i="7"/>
  <c r="BW1694" i="7"/>
  <c r="BX1694" i="7"/>
  <c r="BY1694" i="7"/>
  <c r="BZ1694" i="7"/>
  <c r="CA1694" i="7"/>
  <c r="AQ1695" i="7"/>
  <c r="AR1695" i="7"/>
  <c r="AS1695" i="7"/>
  <c r="AT1695" i="7"/>
  <c r="AU1695" i="7"/>
  <c r="AV1695" i="7"/>
  <c r="AW1695" i="7"/>
  <c r="AX1695" i="7"/>
  <c r="AY1695" i="7"/>
  <c r="AZ1695" i="7"/>
  <c r="BA1695" i="7"/>
  <c r="BB1695" i="7"/>
  <c r="BC1695" i="7"/>
  <c r="BD1695" i="7"/>
  <c r="BE1695" i="7"/>
  <c r="BF1695" i="7"/>
  <c r="BG1695" i="7"/>
  <c r="BH1695" i="7"/>
  <c r="BI1695" i="7"/>
  <c r="BJ1695" i="7"/>
  <c r="BK1695" i="7"/>
  <c r="BL1695" i="7"/>
  <c r="BM1695" i="7"/>
  <c r="BN1695" i="7"/>
  <c r="BO1695" i="7"/>
  <c r="BP1695" i="7"/>
  <c r="BQ1695" i="7"/>
  <c r="BR1695" i="7"/>
  <c r="BS1695" i="7"/>
  <c r="BT1695" i="7"/>
  <c r="BU1695" i="7"/>
  <c r="BV1695" i="7"/>
  <c r="BW1695" i="7"/>
  <c r="BX1695" i="7"/>
  <c r="BY1695" i="7"/>
  <c r="CA1695" i="7" s="1"/>
  <c r="BZ1695" i="7"/>
  <c r="AQ1696" i="7"/>
  <c r="AR1696" i="7"/>
  <c r="AS1696" i="7"/>
  <c r="AT1696" i="7"/>
  <c r="AU1696" i="7"/>
  <c r="AV1696" i="7"/>
  <c r="AW1696" i="7"/>
  <c r="AX1696" i="7"/>
  <c r="AY1696" i="7"/>
  <c r="AZ1696" i="7"/>
  <c r="BA1696" i="7"/>
  <c r="BB1696" i="7"/>
  <c r="BC1696" i="7"/>
  <c r="BD1696" i="7"/>
  <c r="BE1696" i="7"/>
  <c r="BF1696" i="7"/>
  <c r="BG1696" i="7"/>
  <c r="BH1696" i="7"/>
  <c r="BI1696" i="7"/>
  <c r="BJ1696" i="7"/>
  <c r="BK1696" i="7"/>
  <c r="BL1696" i="7"/>
  <c r="BM1696" i="7"/>
  <c r="BN1696" i="7"/>
  <c r="BO1696" i="7"/>
  <c r="BP1696" i="7"/>
  <c r="BQ1696" i="7"/>
  <c r="BR1696" i="7"/>
  <c r="BS1696" i="7"/>
  <c r="BT1696" i="7"/>
  <c r="BU1696" i="7"/>
  <c r="BV1696" i="7"/>
  <c r="BW1696" i="7"/>
  <c r="BX1696" i="7"/>
  <c r="BY1696" i="7"/>
  <c r="CA1696" i="7" s="1"/>
  <c r="BZ1696" i="7"/>
  <c r="AQ1697" i="7"/>
  <c r="AR1697" i="7"/>
  <c r="AS1697" i="7"/>
  <c r="AT1697" i="7"/>
  <c r="AU1697" i="7"/>
  <c r="AV1697" i="7"/>
  <c r="AW1697" i="7"/>
  <c r="AX1697" i="7"/>
  <c r="AY1697" i="7"/>
  <c r="AZ1697" i="7"/>
  <c r="BA1697" i="7"/>
  <c r="BB1697" i="7"/>
  <c r="BC1697" i="7"/>
  <c r="BD1697" i="7"/>
  <c r="BE1697" i="7"/>
  <c r="BF1697" i="7"/>
  <c r="BG1697" i="7"/>
  <c r="BH1697" i="7"/>
  <c r="BI1697" i="7"/>
  <c r="BJ1697" i="7"/>
  <c r="BK1697" i="7"/>
  <c r="BL1697" i="7"/>
  <c r="BM1697" i="7"/>
  <c r="BN1697" i="7"/>
  <c r="BO1697" i="7"/>
  <c r="BP1697" i="7"/>
  <c r="BQ1697" i="7"/>
  <c r="BR1697" i="7"/>
  <c r="BS1697" i="7"/>
  <c r="BT1697" i="7"/>
  <c r="BU1697" i="7"/>
  <c r="BV1697" i="7"/>
  <c r="BW1697" i="7"/>
  <c r="BX1697" i="7"/>
  <c r="BY1697" i="7"/>
  <c r="BZ1697" i="7"/>
  <c r="CA1697" i="7"/>
  <c r="AQ1698" i="7"/>
  <c r="AR1698" i="7"/>
  <c r="AS1698" i="7"/>
  <c r="AT1698" i="7"/>
  <c r="AU1698" i="7"/>
  <c r="AV1698" i="7"/>
  <c r="AW1698" i="7"/>
  <c r="AX1698" i="7"/>
  <c r="AY1698" i="7"/>
  <c r="AZ1698" i="7"/>
  <c r="BA1698" i="7"/>
  <c r="BB1698" i="7"/>
  <c r="BC1698" i="7"/>
  <c r="BD1698" i="7"/>
  <c r="BE1698" i="7"/>
  <c r="BF1698" i="7"/>
  <c r="BG1698" i="7"/>
  <c r="BH1698" i="7"/>
  <c r="BI1698" i="7"/>
  <c r="BJ1698" i="7"/>
  <c r="BK1698" i="7"/>
  <c r="BL1698" i="7"/>
  <c r="BM1698" i="7"/>
  <c r="BN1698" i="7"/>
  <c r="BO1698" i="7"/>
  <c r="BP1698" i="7"/>
  <c r="BQ1698" i="7"/>
  <c r="BR1698" i="7"/>
  <c r="BS1698" i="7"/>
  <c r="BT1698" i="7"/>
  <c r="BU1698" i="7"/>
  <c r="BV1698" i="7"/>
  <c r="BW1698" i="7"/>
  <c r="BX1698" i="7"/>
  <c r="BY1698" i="7"/>
  <c r="BZ1698" i="7"/>
  <c r="CA1698" i="7"/>
  <c r="AQ1699" i="7"/>
  <c r="AR1699" i="7"/>
  <c r="AS1699" i="7"/>
  <c r="AT1699" i="7"/>
  <c r="AU1699" i="7"/>
  <c r="AV1699" i="7"/>
  <c r="AW1699" i="7"/>
  <c r="AX1699" i="7"/>
  <c r="AY1699" i="7"/>
  <c r="AZ1699" i="7"/>
  <c r="BA1699" i="7"/>
  <c r="BB1699" i="7"/>
  <c r="BC1699" i="7"/>
  <c r="BD1699" i="7"/>
  <c r="BE1699" i="7"/>
  <c r="BF1699" i="7"/>
  <c r="BG1699" i="7"/>
  <c r="BH1699" i="7"/>
  <c r="BI1699" i="7"/>
  <c r="BJ1699" i="7"/>
  <c r="BK1699" i="7"/>
  <c r="BL1699" i="7"/>
  <c r="BM1699" i="7"/>
  <c r="BN1699" i="7"/>
  <c r="BO1699" i="7"/>
  <c r="BP1699" i="7"/>
  <c r="BQ1699" i="7"/>
  <c r="BR1699" i="7"/>
  <c r="BS1699" i="7"/>
  <c r="BT1699" i="7"/>
  <c r="BU1699" i="7"/>
  <c r="BV1699" i="7"/>
  <c r="BW1699" i="7"/>
  <c r="BX1699" i="7"/>
  <c r="BY1699" i="7"/>
  <c r="CA1699" i="7" s="1"/>
  <c r="BZ1699" i="7"/>
  <c r="AQ1700" i="7"/>
  <c r="AR1700" i="7"/>
  <c r="AS1700" i="7"/>
  <c r="AT1700" i="7"/>
  <c r="AU1700" i="7"/>
  <c r="AV1700" i="7"/>
  <c r="AW1700" i="7"/>
  <c r="AX1700" i="7"/>
  <c r="AY1700" i="7"/>
  <c r="AZ1700" i="7"/>
  <c r="BA1700" i="7"/>
  <c r="BB1700" i="7"/>
  <c r="BC1700" i="7"/>
  <c r="BD1700" i="7"/>
  <c r="BE1700" i="7"/>
  <c r="BF1700" i="7"/>
  <c r="BG1700" i="7"/>
  <c r="BH1700" i="7"/>
  <c r="BI1700" i="7"/>
  <c r="BJ1700" i="7"/>
  <c r="BK1700" i="7"/>
  <c r="BL1700" i="7"/>
  <c r="BM1700" i="7"/>
  <c r="BN1700" i="7"/>
  <c r="BO1700" i="7"/>
  <c r="BP1700" i="7"/>
  <c r="BQ1700" i="7"/>
  <c r="BR1700" i="7"/>
  <c r="BS1700" i="7"/>
  <c r="BT1700" i="7"/>
  <c r="BU1700" i="7"/>
  <c r="BV1700" i="7"/>
  <c r="BW1700" i="7"/>
  <c r="BX1700" i="7"/>
  <c r="BY1700" i="7"/>
  <c r="CA1700" i="7" s="1"/>
  <c r="BZ1700" i="7"/>
  <c r="AQ1701" i="7"/>
  <c r="AR1701" i="7"/>
  <c r="AS1701" i="7"/>
  <c r="AT1701" i="7"/>
  <c r="AU1701" i="7"/>
  <c r="AV1701" i="7"/>
  <c r="AW1701" i="7"/>
  <c r="AX1701" i="7"/>
  <c r="AY1701" i="7"/>
  <c r="AZ1701" i="7"/>
  <c r="BA1701" i="7"/>
  <c r="BB1701" i="7"/>
  <c r="BC1701" i="7"/>
  <c r="BD1701" i="7"/>
  <c r="BE1701" i="7"/>
  <c r="BF1701" i="7"/>
  <c r="BG1701" i="7"/>
  <c r="BH1701" i="7"/>
  <c r="BI1701" i="7"/>
  <c r="BJ1701" i="7"/>
  <c r="BK1701" i="7"/>
  <c r="BL1701" i="7"/>
  <c r="BM1701" i="7"/>
  <c r="BN1701" i="7"/>
  <c r="BO1701" i="7"/>
  <c r="BP1701" i="7"/>
  <c r="BQ1701" i="7"/>
  <c r="BR1701" i="7"/>
  <c r="BS1701" i="7"/>
  <c r="BT1701" i="7"/>
  <c r="BU1701" i="7"/>
  <c r="BV1701" i="7"/>
  <c r="BW1701" i="7"/>
  <c r="BX1701" i="7"/>
  <c r="BY1701" i="7"/>
  <c r="BZ1701" i="7"/>
  <c r="CA1701" i="7"/>
  <c r="AQ1702" i="7"/>
  <c r="AR1702" i="7"/>
  <c r="AS1702" i="7"/>
  <c r="AT1702" i="7"/>
  <c r="AU1702" i="7"/>
  <c r="AV1702" i="7"/>
  <c r="AW1702" i="7"/>
  <c r="AX1702" i="7"/>
  <c r="AY1702" i="7"/>
  <c r="AZ1702" i="7"/>
  <c r="BA1702" i="7"/>
  <c r="BB1702" i="7"/>
  <c r="BC1702" i="7"/>
  <c r="BD1702" i="7"/>
  <c r="BE1702" i="7"/>
  <c r="BF1702" i="7"/>
  <c r="BG1702" i="7"/>
  <c r="BH1702" i="7"/>
  <c r="BI1702" i="7"/>
  <c r="BJ1702" i="7"/>
  <c r="BK1702" i="7"/>
  <c r="BL1702" i="7"/>
  <c r="BM1702" i="7"/>
  <c r="BN1702" i="7"/>
  <c r="BO1702" i="7"/>
  <c r="BP1702" i="7"/>
  <c r="BQ1702" i="7"/>
  <c r="BR1702" i="7"/>
  <c r="BS1702" i="7"/>
  <c r="BT1702" i="7"/>
  <c r="BU1702" i="7"/>
  <c r="BV1702" i="7"/>
  <c r="BW1702" i="7"/>
  <c r="BX1702" i="7"/>
  <c r="BY1702" i="7"/>
  <c r="BZ1702" i="7"/>
  <c r="CA1702" i="7"/>
  <c r="AQ1703" i="7"/>
  <c r="AR1703" i="7"/>
  <c r="AS1703" i="7"/>
  <c r="AT1703" i="7"/>
  <c r="AU1703" i="7"/>
  <c r="AV1703" i="7"/>
  <c r="AW1703" i="7"/>
  <c r="AX1703" i="7"/>
  <c r="AY1703" i="7"/>
  <c r="AZ1703" i="7"/>
  <c r="BA1703" i="7"/>
  <c r="BB1703" i="7"/>
  <c r="BC1703" i="7"/>
  <c r="BD1703" i="7"/>
  <c r="BE1703" i="7"/>
  <c r="BF1703" i="7"/>
  <c r="BG1703" i="7"/>
  <c r="BH1703" i="7"/>
  <c r="BI1703" i="7"/>
  <c r="BJ1703" i="7"/>
  <c r="BK1703" i="7"/>
  <c r="BL1703" i="7"/>
  <c r="BM1703" i="7"/>
  <c r="BN1703" i="7"/>
  <c r="BO1703" i="7"/>
  <c r="BP1703" i="7"/>
  <c r="BQ1703" i="7"/>
  <c r="BR1703" i="7"/>
  <c r="BS1703" i="7"/>
  <c r="BT1703" i="7"/>
  <c r="BU1703" i="7"/>
  <c r="BV1703" i="7"/>
  <c r="BW1703" i="7"/>
  <c r="BX1703" i="7"/>
  <c r="BY1703" i="7"/>
  <c r="CA1703" i="7" s="1"/>
  <c r="BZ1703" i="7"/>
  <c r="AQ1704" i="7"/>
  <c r="AR1704" i="7"/>
  <c r="AS1704" i="7"/>
  <c r="AT1704" i="7"/>
  <c r="AU1704" i="7"/>
  <c r="AV1704" i="7"/>
  <c r="AW1704" i="7"/>
  <c r="AX1704" i="7"/>
  <c r="AY1704" i="7"/>
  <c r="AZ1704" i="7"/>
  <c r="BA1704" i="7"/>
  <c r="BB1704" i="7"/>
  <c r="BC1704" i="7"/>
  <c r="BD1704" i="7"/>
  <c r="BE1704" i="7"/>
  <c r="BF1704" i="7"/>
  <c r="BG1704" i="7"/>
  <c r="BH1704" i="7"/>
  <c r="BI1704" i="7"/>
  <c r="BJ1704" i="7"/>
  <c r="BK1704" i="7"/>
  <c r="BL1704" i="7"/>
  <c r="BM1704" i="7"/>
  <c r="BN1704" i="7"/>
  <c r="BO1704" i="7"/>
  <c r="BP1704" i="7"/>
  <c r="BQ1704" i="7"/>
  <c r="BR1704" i="7"/>
  <c r="BS1704" i="7"/>
  <c r="BT1704" i="7"/>
  <c r="BU1704" i="7"/>
  <c r="BV1704" i="7"/>
  <c r="BW1704" i="7"/>
  <c r="BX1704" i="7"/>
  <c r="BY1704" i="7"/>
  <c r="CA1704" i="7" s="1"/>
  <c r="BZ1704" i="7"/>
  <c r="AQ1705" i="7"/>
  <c r="AR1705" i="7"/>
  <c r="AS1705" i="7"/>
  <c r="AT1705" i="7"/>
  <c r="AU1705" i="7"/>
  <c r="AV1705" i="7"/>
  <c r="AW1705" i="7"/>
  <c r="AX1705" i="7"/>
  <c r="AY1705" i="7"/>
  <c r="AZ1705" i="7"/>
  <c r="BA1705" i="7"/>
  <c r="BB1705" i="7"/>
  <c r="BC1705" i="7"/>
  <c r="BD1705" i="7"/>
  <c r="BE1705" i="7"/>
  <c r="BF1705" i="7"/>
  <c r="BG1705" i="7"/>
  <c r="BH1705" i="7"/>
  <c r="BI1705" i="7"/>
  <c r="BJ1705" i="7"/>
  <c r="BK1705" i="7"/>
  <c r="BL1705" i="7"/>
  <c r="BM1705" i="7"/>
  <c r="BN1705" i="7"/>
  <c r="BO1705" i="7"/>
  <c r="BP1705" i="7"/>
  <c r="BQ1705" i="7"/>
  <c r="BR1705" i="7"/>
  <c r="BS1705" i="7"/>
  <c r="BT1705" i="7"/>
  <c r="BU1705" i="7"/>
  <c r="BV1705" i="7"/>
  <c r="BW1705" i="7"/>
  <c r="BX1705" i="7"/>
  <c r="BY1705" i="7"/>
  <c r="BZ1705" i="7"/>
  <c r="CA1705" i="7"/>
  <c r="AQ1706" i="7"/>
  <c r="AR1706" i="7"/>
  <c r="AS1706" i="7"/>
  <c r="AT1706" i="7"/>
  <c r="AU1706" i="7"/>
  <c r="AV1706" i="7"/>
  <c r="AW1706" i="7"/>
  <c r="AX1706" i="7"/>
  <c r="AY1706" i="7"/>
  <c r="AZ1706" i="7"/>
  <c r="BA1706" i="7"/>
  <c r="BB1706" i="7"/>
  <c r="BC1706" i="7"/>
  <c r="BD1706" i="7"/>
  <c r="BE1706" i="7"/>
  <c r="BF1706" i="7"/>
  <c r="BG1706" i="7"/>
  <c r="BH1706" i="7"/>
  <c r="BI1706" i="7"/>
  <c r="BJ1706" i="7"/>
  <c r="BK1706" i="7"/>
  <c r="BL1706" i="7"/>
  <c r="BM1706" i="7"/>
  <c r="BN1706" i="7"/>
  <c r="BO1706" i="7"/>
  <c r="BP1706" i="7"/>
  <c r="BQ1706" i="7"/>
  <c r="BR1706" i="7"/>
  <c r="BS1706" i="7"/>
  <c r="BT1706" i="7"/>
  <c r="BU1706" i="7"/>
  <c r="BV1706" i="7"/>
  <c r="BW1706" i="7"/>
  <c r="BX1706" i="7"/>
  <c r="BY1706" i="7"/>
  <c r="BZ1706" i="7"/>
  <c r="CA1706" i="7"/>
  <c r="AQ1707" i="7"/>
  <c r="AR1707" i="7"/>
  <c r="AS1707" i="7"/>
  <c r="AT1707" i="7"/>
  <c r="AU1707" i="7"/>
  <c r="AV1707" i="7"/>
  <c r="AW1707" i="7"/>
  <c r="AX1707" i="7"/>
  <c r="AY1707" i="7"/>
  <c r="AZ1707" i="7"/>
  <c r="BA1707" i="7"/>
  <c r="BB1707" i="7"/>
  <c r="BC1707" i="7"/>
  <c r="BD1707" i="7"/>
  <c r="BE1707" i="7"/>
  <c r="BF1707" i="7"/>
  <c r="BG1707" i="7"/>
  <c r="BH1707" i="7"/>
  <c r="BI1707" i="7"/>
  <c r="BJ1707" i="7"/>
  <c r="BK1707" i="7"/>
  <c r="BL1707" i="7"/>
  <c r="BM1707" i="7"/>
  <c r="BN1707" i="7"/>
  <c r="BO1707" i="7"/>
  <c r="BP1707" i="7"/>
  <c r="BQ1707" i="7"/>
  <c r="BR1707" i="7"/>
  <c r="BS1707" i="7"/>
  <c r="BT1707" i="7"/>
  <c r="BU1707" i="7"/>
  <c r="BV1707" i="7"/>
  <c r="BW1707" i="7"/>
  <c r="BX1707" i="7"/>
  <c r="BY1707" i="7"/>
  <c r="CA1707" i="7" s="1"/>
  <c r="BZ1707" i="7"/>
  <c r="AQ1708" i="7"/>
  <c r="AR1708" i="7"/>
  <c r="AS1708" i="7"/>
  <c r="AT1708" i="7"/>
  <c r="AU1708" i="7"/>
  <c r="AV1708" i="7"/>
  <c r="AW1708" i="7"/>
  <c r="AX1708" i="7"/>
  <c r="AY1708" i="7"/>
  <c r="AZ1708" i="7"/>
  <c r="BA1708" i="7"/>
  <c r="BB1708" i="7"/>
  <c r="BC1708" i="7"/>
  <c r="BD1708" i="7"/>
  <c r="BE1708" i="7"/>
  <c r="BF1708" i="7"/>
  <c r="BG1708" i="7"/>
  <c r="BH1708" i="7"/>
  <c r="BI1708" i="7"/>
  <c r="BJ1708" i="7"/>
  <c r="BK1708" i="7"/>
  <c r="BL1708" i="7"/>
  <c r="BM1708" i="7"/>
  <c r="BN1708" i="7"/>
  <c r="BO1708" i="7"/>
  <c r="BP1708" i="7"/>
  <c r="BQ1708" i="7"/>
  <c r="BR1708" i="7"/>
  <c r="BS1708" i="7"/>
  <c r="BT1708" i="7"/>
  <c r="BU1708" i="7"/>
  <c r="BV1708" i="7"/>
  <c r="BW1708" i="7"/>
  <c r="BX1708" i="7"/>
  <c r="BY1708" i="7"/>
  <c r="CA1708" i="7" s="1"/>
  <c r="BZ1708" i="7"/>
  <c r="AQ1709" i="7"/>
  <c r="AR1709" i="7"/>
  <c r="AS1709" i="7"/>
  <c r="AT1709" i="7"/>
  <c r="AU1709" i="7"/>
  <c r="AV1709" i="7"/>
  <c r="AW1709" i="7"/>
  <c r="AX1709" i="7"/>
  <c r="AY1709" i="7"/>
  <c r="AZ1709" i="7"/>
  <c r="BA1709" i="7"/>
  <c r="BB1709" i="7"/>
  <c r="BC1709" i="7"/>
  <c r="BD1709" i="7"/>
  <c r="BE1709" i="7"/>
  <c r="BF1709" i="7"/>
  <c r="BG1709" i="7"/>
  <c r="BH1709" i="7"/>
  <c r="BI1709" i="7"/>
  <c r="BJ1709" i="7"/>
  <c r="BK1709" i="7"/>
  <c r="BL1709" i="7"/>
  <c r="BM1709" i="7"/>
  <c r="BN1709" i="7"/>
  <c r="BO1709" i="7"/>
  <c r="BP1709" i="7"/>
  <c r="BQ1709" i="7"/>
  <c r="BR1709" i="7"/>
  <c r="BS1709" i="7"/>
  <c r="BT1709" i="7"/>
  <c r="BU1709" i="7"/>
  <c r="BV1709" i="7"/>
  <c r="BW1709" i="7"/>
  <c r="BX1709" i="7"/>
  <c r="BY1709" i="7"/>
  <c r="BZ1709" i="7"/>
  <c r="CA1709" i="7"/>
  <c r="AQ1710" i="7"/>
  <c r="AR1710" i="7"/>
  <c r="AS1710" i="7"/>
  <c r="AT1710" i="7"/>
  <c r="AU1710" i="7"/>
  <c r="AV1710" i="7"/>
  <c r="AW1710" i="7"/>
  <c r="AX1710" i="7"/>
  <c r="AY1710" i="7"/>
  <c r="AZ1710" i="7"/>
  <c r="BA1710" i="7"/>
  <c r="BB1710" i="7"/>
  <c r="BC1710" i="7"/>
  <c r="BD1710" i="7"/>
  <c r="BE1710" i="7"/>
  <c r="BF1710" i="7"/>
  <c r="BG1710" i="7"/>
  <c r="BH1710" i="7"/>
  <c r="BI1710" i="7"/>
  <c r="BJ1710" i="7"/>
  <c r="BK1710" i="7"/>
  <c r="BL1710" i="7"/>
  <c r="BM1710" i="7"/>
  <c r="BN1710" i="7"/>
  <c r="BO1710" i="7"/>
  <c r="BP1710" i="7"/>
  <c r="BQ1710" i="7"/>
  <c r="BR1710" i="7"/>
  <c r="BS1710" i="7"/>
  <c r="BT1710" i="7"/>
  <c r="BU1710" i="7"/>
  <c r="BV1710" i="7"/>
  <c r="BW1710" i="7"/>
  <c r="BX1710" i="7"/>
  <c r="BY1710" i="7"/>
  <c r="BZ1710" i="7"/>
  <c r="CA1710" i="7"/>
  <c r="AQ1711" i="7"/>
  <c r="AR1711" i="7"/>
  <c r="AS1711" i="7"/>
  <c r="AT1711" i="7"/>
  <c r="AU1711" i="7"/>
  <c r="AV1711" i="7"/>
  <c r="AW1711" i="7"/>
  <c r="AX1711" i="7"/>
  <c r="AY1711" i="7"/>
  <c r="AZ1711" i="7"/>
  <c r="BA1711" i="7"/>
  <c r="BB1711" i="7"/>
  <c r="BC1711" i="7"/>
  <c r="BD1711" i="7"/>
  <c r="BE1711" i="7"/>
  <c r="BF1711" i="7"/>
  <c r="BG1711" i="7"/>
  <c r="BH1711" i="7"/>
  <c r="BI1711" i="7"/>
  <c r="BJ1711" i="7"/>
  <c r="BK1711" i="7"/>
  <c r="BL1711" i="7"/>
  <c r="BM1711" i="7"/>
  <c r="BN1711" i="7"/>
  <c r="BO1711" i="7"/>
  <c r="BP1711" i="7"/>
  <c r="BQ1711" i="7"/>
  <c r="BR1711" i="7"/>
  <c r="BS1711" i="7"/>
  <c r="BT1711" i="7"/>
  <c r="BU1711" i="7"/>
  <c r="BV1711" i="7"/>
  <c r="BW1711" i="7"/>
  <c r="BX1711" i="7"/>
  <c r="BY1711" i="7"/>
  <c r="CA1711" i="7" s="1"/>
  <c r="BZ1711" i="7"/>
  <c r="AQ1712" i="7"/>
  <c r="AR1712" i="7"/>
  <c r="AS1712" i="7"/>
  <c r="AT1712" i="7"/>
  <c r="AU1712" i="7"/>
  <c r="AV1712" i="7"/>
  <c r="AW1712" i="7"/>
  <c r="AX1712" i="7"/>
  <c r="AY1712" i="7"/>
  <c r="AZ1712" i="7"/>
  <c r="BA1712" i="7"/>
  <c r="BB1712" i="7"/>
  <c r="BC1712" i="7"/>
  <c r="BD1712" i="7"/>
  <c r="BE1712" i="7"/>
  <c r="BF1712" i="7"/>
  <c r="BG1712" i="7"/>
  <c r="BH1712" i="7"/>
  <c r="BI1712" i="7"/>
  <c r="BJ1712" i="7"/>
  <c r="BK1712" i="7"/>
  <c r="BL1712" i="7"/>
  <c r="BM1712" i="7"/>
  <c r="BN1712" i="7"/>
  <c r="BO1712" i="7"/>
  <c r="BP1712" i="7"/>
  <c r="BQ1712" i="7"/>
  <c r="BR1712" i="7"/>
  <c r="BS1712" i="7"/>
  <c r="BT1712" i="7"/>
  <c r="BU1712" i="7"/>
  <c r="BV1712" i="7"/>
  <c r="BW1712" i="7"/>
  <c r="BX1712" i="7"/>
  <c r="BY1712" i="7"/>
  <c r="CA1712" i="7" s="1"/>
  <c r="BZ1712" i="7"/>
  <c r="AQ1713" i="7"/>
  <c r="AR1713" i="7"/>
  <c r="AS1713" i="7"/>
  <c r="AT1713" i="7"/>
  <c r="AU1713" i="7"/>
  <c r="AV1713" i="7"/>
  <c r="AW1713" i="7"/>
  <c r="AX1713" i="7"/>
  <c r="AY1713" i="7"/>
  <c r="AZ1713" i="7"/>
  <c r="BA1713" i="7"/>
  <c r="BB1713" i="7"/>
  <c r="BC1713" i="7"/>
  <c r="BD1713" i="7"/>
  <c r="BE1713" i="7"/>
  <c r="BF1713" i="7"/>
  <c r="BG1713" i="7"/>
  <c r="BH1713" i="7"/>
  <c r="BI1713" i="7"/>
  <c r="BJ1713" i="7"/>
  <c r="BK1713" i="7"/>
  <c r="BL1713" i="7"/>
  <c r="BM1713" i="7"/>
  <c r="BN1713" i="7"/>
  <c r="BO1713" i="7"/>
  <c r="BP1713" i="7"/>
  <c r="BQ1713" i="7"/>
  <c r="BR1713" i="7"/>
  <c r="BS1713" i="7"/>
  <c r="BT1713" i="7"/>
  <c r="BU1713" i="7"/>
  <c r="BV1713" i="7"/>
  <c r="BW1713" i="7"/>
  <c r="BX1713" i="7"/>
  <c r="BY1713" i="7"/>
  <c r="BZ1713" i="7"/>
  <c r="CA1713" i="7"/>
  <c r="AQ1714" i="7"/>
  <c r="AR1714" i="7"/>
  <c r="AS1714" i="7"/>
  <c r="AT1714" i="7"/>
  <c r="AU1714" i="7"/>
  <c r="AV1714" i="7"/>
  <c r="AW1714" i="7"/>
  <c r="AX1714" i="7"/>
  <c r="AY1714" i="7"/>
  <c r="AZ1714" i="7"/>
  <c r="BA1714" i="7"/>
  <c r="BB1714" i="7"/>
  <c r="BC1714" i="7"/>
  <c r="BD1714" i="7"/>
  <c r="BE1714" i="7"/>
  <c r="BF1714" i="7"/>
  <c r="BG1714" i="7"/>
  <c r="BH1714" i="7"/>
  <c r="BI1714" i="7"/>
  <c r="BJ1714" i="7"/>
  <c r="BK1714" i="7"/>
  <c r="BL1714" i="7"/>
  <c r="BM1714" i="7"/>
  <c r="BN1714" i="7"/>
  <c r="BO1714" i="7"/>
  <c r="BP1714" i="7"/>
  <c r="BQ1714" i="7"/>
  <c r="BR1714" i="7"/>
  <c r="BS1714" i="7"/>
  <c r="BT1714" i="7"/>
  <c r="BU1714" i="7"/>
  <c r="BV1714" i="7"/>
  <c r="BW1714" i="7"/>
  <c r="BX1714" i="7"/>
  <c r="BY1714" i="7"/>
  <c r="BZ1714" i="7"/>
  <c r="CA1714" i="7"/>
  <c r="AQ1715" i="7"/>
  <c r="AR1715" i="7"/>
  <c r="AS1715" i="7"/>
  <c r="AT1715" i="7"/>
  <c r="AU1715" i="7"/>
  <c r="AV1715" i="7"/>
  <c r="AW1715" i="7"/>
  <c r="AX1715" i="7"/>
  <c r="AY1715" i="7"/>
  <c r="AZ1715" i="7"/>
  <c r="BA1715" i="7"/>
  <c r="BB1715" i="7"/>
  <c r="BC1715" i="7"/>
  <c r="BD1715" i="7"/>
  <c r="BE1715" i="7"/>
  <c r="BF1715" i="7"/>
  <c r="BG1715" i="7"/>
  <c r="BH1715" i="7"/>
  <c r="BI1715" i="7"/>
  <c r="BJ1715" i="7"/>
  <c r="BK1715" i="7"/>
  <c r="BL1715" i="7"/>
  <c r="BM1715" i="7"/>
  <c r="BN1715" i="7"/>
  <c r="BO1715" i="7"/>
  <c r="BP1715" i="7"/>
  <c r="BQ1715" i="7"/>
  <c r="BR1715" i="7"/>
  <c r="BS1715" i="7"/>
  <c r="BT1715" i="7"/>
  <c r="BU1715" i="7"/>
  <c r="BV1715" i="7"/>
  <c r="BW1715" i="7"/>
  <c r="BX1715" i="7"/>
  <c r="BY1715" i="7"/>
  <c r="CA1715" i="7" s="1"/>
  <c r="BZ1715" i="7"/>
  <c r="AQ1716" i="7"/>
  <c r="AR1716" i="7"/>
  <c r="AS1716" i="7"/>
  <c r="AT1716" i="7"/>
  <c r="AU1716" i="7"/>
  <c r="AV1716" i="7"/>
  <c r="AW1716" i="7"/>
  <c r="AX1716" i="7"/>
  <c r="AY1716" i="7"/>
  <c r="AZ1716" i="7"/>
  <c r="BA1716" i="7"/>
  <c r="BB1716" i="7"/>
  <c r="BC1716" i="7"/>
  <c r="BD1716" i="7"/>
  <c r="BE1716" i="7"/>
  <c r="BF1716" i="7"/>
  <c r="BG1716" i="7"/>
  <c r="BH1716" i="7"/>
  <c r="BI1716" i="7"/>
  <c r="BJ1716" i="7"/>
  <c r="BK1716" i="7"/>
  <c r="BL1716" i="7"/>
  <c r="BM1716" i="7"/>
  <c r="BN1716" i="7"/>
  <c r="BO1716" i="7"/>
  <c r="BP1716" i="7"/>
  <c r="BQ1716" i="7"/>
  <c r="BR1716" i="7"/>
  <c r="BS1716" i="7"/>
  <c r="BT1716" i="7"/>
  <c r="BU1716" i="7"/>
  <c r="BV1716" i="7"/>
  <c r="BW1716" i="7"/>
  <c r="BX1716" i="7"/>
  <c r="BY1716" i="7"/>
  <c r="CA1716" i="7" s="1"/>
  <c r="BZ1716" i="7"/>
  <c r="AQ1717" i="7"/>
  <c r="AR1717" i="7"/>
  <c r="AS1717" i="7"/>
  <c r="AT1717" i="7"/>
  <c r="AU1717" i="7"/>
  <c r="AV1717" i="7"/>
  <c r="AW1717" i="7"/>
  <c r="AX1717" i="7"/>
  <c r="AY1717" i="7"/>
  <c r="AZ1717" i="7"/>
  <c r="BA1717" i="7"/>
  <c r="BB1717" i="7"/>
  <c r="BC1717" i="7"/>
  <c r="BD1717" i="7"/>
  <c r="BE1717" i="7"/>
  <c r="BF1717" i="7"/>
  <c r="BG1717" i="7"/>
  <c r="BH1717" i="7"/>
  <c r="BI1717" i="7"/>
  <c r="BJ1717" i="7"/>
  <c r="BK1717" i="7"/>
  <c r="BL1717" i="7"/>
  <c r="BM1717" i="7"/>
  <c r="BN1717" i="7"/>
  <c r="BO1717" i="7"/>
  <c r="BP1717" i="7"/>
  <c r="BQ1717" i="7"/>
  <c r="BR1717" i="7"/>
  <c r="BS1717" i="7"/>
  <c r="BT1717" i="7"/>
  <c r="BU1717" i="7"/>
  <c r="BV1717" i="7"/>
  <c r="BW1717" i="7"/>
  <c r="BX1717" i="7"/>
  <c r="BY1717" i="7"/>
  <c r="BZ1717" i="7"/>
  <c r="CA1717" i="7"/>
  <c r="AQ1718" i="7"/>
  <c r="AR1718" i="7"/>
  <c r="AS1718" i="7"/>
  <c r="AT1718" i="7"/>
  <c r="AU1718" i="7"/>
  <c r="AV1718" i="7"/>
  <c r="AW1718" i="7"/>
  <c r="AX1718" i="7"/>
  <c r="AY1718" i="7"/>
  <c r="AZ1718" i="7"/>
  <c r="BA1718" i="7"/>
  <c r="BB1718" i="7"/>
  <c r="BC1718" i="7"/>
  <c r="BD1718" i="7"/>
  <c r="BE1718" i="7"/>
  <c r="BF1718" i="7"/>
  <c r="BG1718" i="7"/>
  <c r="BH1718" i="7"/>
  <c r="BI1718" i="7"/>
  <c r="BJ1718" i="7"/>
  <c r="BK1718" i="7"/>
  <c r="BL1718" i="7"/>
  <c r="BM1718" i="7"/>
  <c r="BN1718" i="7"/>
  <c r="BO1718" i="7"/>
  <c r="BP1718" i="7"/>
  <c r="BQ1718" i="7"/>
  <c r="BR1718" i="7"/>
  <c r="BS1718" i="7"/>
  <c r="BT1718" i="7"/>
  <c r="BU1718" i="7"/>
  <c r="BV1718" i="7"/>
  <c r="BW1718" i="7"/>
  <c r="BX1718" i="7"/>
  <c r="BY1718" i="7"/>
  <c r="BZ1718" i="7"/>
  <c r="CA1718" i="7"/>
  <c r="AQ1719" i="7"/>
  <c r="AR1719" i="7"/>
  <c r="AS1719" i="7"/>
  <c r="AT1719" i="7"/>
  <c r="AU1719" i="7"/>
  <c r="AV1719" i="7"/>
  <c r="AW1719" i="7"/>
  <c r="AX1719" i="7"/>
  <c r="AY1719" i="7"/>
  <c r="AZ1719" i="7"/>
  <c r="BA1719" i="7"/>
  <c r="BB1719" i="7"/>
  <c r="BC1719" i="7"/>
  <c r="BD1719" i="7"/>
  <c r="BE1719" i="7"/>
  <c r="BF1719" i="7"/>
  <c r="BG1719" i="7"/>
  <c r="BH1719" i="7"/>
  <c r="BI1719" i="7"/>
  <c r="BJ1719" i="7"/>
  <c r="BK1719" i="7"/>
  <c r="BL1719" i="7"/>
  <c r="BM1719" i="7"/>
  <c r="BN1719" i="7"/>
  <c r="BO1719" i="7"/>
  <c r="BP1719" i="7"/>
  <c r="BQ1719" i="7"/>
  <c r="BR1719" i="7"/>
  <c r="BS1719" i="7"/>
  <c r="BT1719" i="7"/>
  <c r="BU1719" i="7"/>
  <c r="BV1719" i="7"/>
  <c r="BW1719" i="7"/>
  <c r="BX1719" i="7"/>
  <c r="BY1719" i="7"/>
  <c r="CA1719" i="7" s="1"/>
  <c r="BZ1719" i="7"/>
  <c r="AQ1720" i="7"/>
  <c r="AR1720" i="7"/>
  <c r="AS1720" i="7"/>
  <c r="AT1720" i="7"/>
  <c r="AU1720" i="7"/>
  <c r="AV1720" i="7"/>
  <c r="AW1720" i="7"/>
  <c r="AX1720" i="7"/>
  <c r="AY1720" i="7"/>
  <c r="AZ1720" i="7"/>
  <c r="BA1720" i="7"/>
  <c r="BB1720" i="7"/>
  <c r="BC1720" i="7"/>
  <c r="BD1720" i="7"/>
  <c r="BE1720" i="7"/>
  <c r="BF1720" i="7"/>
  <c r="BG1720" i="7"/>
  <c r="BH1720" i="7"/>
  <c r="BI1720" i="7"/>
  <c r="BJ1720" i="7"/>
  <c r="BK1720" i="7"/>
  <c r="BL1720" i="7"/>
  <c r="BM1720" i="7"/>
  <c r="BN1720" i="7"/>
  <c r="BO1720" i="7"/>
  <c r="BP1720" i="7"/>
  <c r="BQ1720" i="7"/>
  <c r="BR1720" i="7"/>
  <c r="BS1720" i="7"/>
  <c r="BT1720" i="7"/>
  <c r="BU1720" i="7"/>
  <c r="BV1720" i="7"/>
  <c r="BW1720" i="7"/>
  <c r="BX1720" i="7"/>
  <c r="BY1720" i="7"/>
  <c r="CA1720" i="7" s="1"/>
  <c r="BZ1720" i="7"/>
  <c r="AQ1721" i="7"/>
  <c r="AR1721" i="7"/>
  <c r="AS1721" i="7"/>
  <c r="AT1721" i="7"/>
  <c r="AU1721" i="7"/>
  <c r="AV1721" i="7"/>
  <c r="AW1721" i="7"/>
  <c r="AX1721" i="7"/>
  <c r="AY1721" i="7"/>
  <c r="AZ1721" i="7"/>
  <c r="BA1721" i="7"/>
  <c r="BB1721" i="7"/>
  <c r="BC1721" i="7"/>
  <c r="BD1721" i="7"/>
  <c r="BE1721" i="7"/>
  <c r="BF1721" i="7"/>
  <c r="BG1721" i="7"/>
  <c r="BH1721" i="7"/>
  <c r="BI1721" i="7"/>
  <c r="BJ1721" i="7"/>
  <c r="BK1721" i="7"/>
  <c r="BL1721" i="7"/>
  <c r="BM1721" i="7"/>
  <c r="BN1721" i="7"/>
  <c r="BO1721" i="7"/>
  <c r="BP1721" i="7"/>
  <c r="BQ1721" i="7"/>
  <c r="BR1721" i="7"/>
  <c r="BS1721" i="7"/>
  <c r="BT1721" i="7"/>
  <c r="BU1721" i="7"/>
  <c r="BV1721" i="7"/>
  <c r="BW1721" i="7"/>
  <c r="BX1721" i="7"/>
  <c r="BY1721" i="7"/>
  <c r="BZ1721" i="7"/>
  <c r="CA1721" i="7"/>
  <c r="AQ1722" i="7"/>
  <c r="AR1722" i="7"/>
  <c r="AS1722" i="7"/>
  <c r="AT1722" i="7"/>
  <c r="AU1722" i="7"/>
  <c r="AV1722" i="7"/>
  <c r="AW1722" i="7"/>
  <c r="AX1722" i="7"/>
  <c r="AY1722" i="7"/>
  <c r="AZ1722" i="7"/>
  <c r="BA1722" i="7"/>
  <c r="BB1722" i="7"/>
  <c r="BC1722" i="7"/>
  <c r="BD1722" i="7"/>
  <c r="BE1722" i="7"/>
  <c r="BF1722" i="7"/>
  <c r="BG1722" i="7"/>
  <c r="BH1722" i="7"/>
  <c r="BI1722" i="7"/>
  <c r="BJ1722" i="7"/>
  <c r="BK1722" i="7"/>
  <c r="BL1722" i="7"/>
  <c r="BM1722" i="7"/>
  <c r="BN1722" i="7"/>
  <c r="BO1722" i="7"/>
  <c r="BP1722" i="7"/>
  <c r="BQ1722" i="7"/>
  <c r="BR1722" i="7"/>
  <c r="BS1722" i="7"/>
  <c r="BT1722" i="7"/>
  <c r="BU1722" i="7"/>
  <c r="BV1722" i="7"/>
  <c r="BW1722" i="7"/>
  <c r="BX1722" i="7"/>
  <c r="BY1722" i="7"/>
  <c r="BZ1722" i="7"/>
  <c r="CA1722" i="7"/>
  <c r="AQ1723" i="7"/>
  <c r="AR1723" i="7"/>
  <c r="AS1723" i="7"/>
  <c r="AT1723" i="7"/>
  <c r="AU1723" i="7"/>
  <c r="AV1723" i="7"/>
  <c r="AW1723" i="7"/>
  <c r="AX1723" i="7"/>
  <c r="AY1723" i="7"/>
  <c r="AZ1723" i="7"/>
  <c r="BA1723" i="7"/>
  <c r="BB1723" i="7"/>
  <c r="BC1723" i="7"/>
  <c r="BD1723" i="7"/>
  <c r="BE1723" i="7"/>
  <c r="BF1723" i="7"/>
  <c r="BG1723" i="7"/>
  <c r="BH1723" i="7"/>
  <c r="BI1723" i="7"/>
  <c r="BJ1723" i="7"/>
  <c r="BK1723" i="7"/>
  <c r="BL1723" i="7"/>
  <c r="BM1723" i="7"/>
  <c r="BN1723" i="7"/>
  <c r="BO1723" i="7"/>
  <c r="BP1723" i="7"/>
  <c r="BQ1723" i="7"/>
  <c r="BR1723" i="7"/>
  <c r="BS1723" i="7"/>
  <c r="BT1723" i="7"/>
  <c r="BU1723" i="7"/>
  <c r="BV1723" i="7"/>
  <c r="BW1723" i="7"/>
  <c r="BX1723" i="7"/>
  <c r="BY1723" i="7"/>
  <c r="CA1723" i="7" s="1"/>
  <c r="BZ1723" i="7"/>
  <c r="AQ1724" i="7"/>
  <c r="AR1724" i="7"/>
  <c r="AS1724" i="7"/>
  <c r="AT1724" i="7"/>
  <c r="AU1724" i="7"/>
  <c r="AV1724" i="7"/>
  <c r="AW1724" i="7"/>
  <c r="AX1724" i="7"/>
  <c r="AY1724" i="7"/>
  <c r="AZ1724" i="7"/>
  <c r="BA1724" i="7"/>
  <c r="BB1724" i="7"/>
  <c r="BC1724" i="7"/>
  <c r="BD1724" i="7"/>
  <c r="BE1724" i="7"/>
  <c r="BF1724" i="7"/>
  <c r="BG1724" i="7"/>
  <c r="BH1724" i="7"/>
  <c r="BI1724" i="7"/>
  <c r="BJ1724" i="7"/>
  <c r="BK1724" i="7"/>
  <c r="BL1724" i="7"/>
  <c r="BM1724" i="7"/>
  <c r="BN1724" i="7"/>
  <c r="BO1724" i="7"/>
  <c r="BP1724" i="7"/>
  <c r="BQ1724" i="7"/>
  <c r="BR1724" i="7"/>
  <c r="BS1724" i="7"/>
  <c r="BT1724" i="7"/>
  <c r="BU1724" i="7"/>
  <c r="BV1724" i="7"/>
  <c r="BW1724" i="7"/>
  <c r="BX1724" i="7"/>
  <c r="BY1724" i="7"/>
  <c r="CA1724" i="7" s="1"/>
  <c r="BZ1724" i="7"/>
  <c r="AQ1725" i="7"/>
  <c r="AR1725" i="7"/>
  <c r="AS1725" i="7"/>
  <c r="AT1725" i="7"/>
  <c r="AU1725" i="7"/>
  <c r="AV1725" i="7"/>
  <c r="AW1725" i="7"/>
  <c r="AX1725" i="7"/>
  <c r="AY1725" i="7"/>
  <c r="AZ1725" i="7"/>
  <c r="BA1725" i="7"/>
  <c r="BB1725" i="7"/>
  <c r="BC1725" i="7"/>
  <c r="BD1725" i="7"/>
  <c r="BE1725" i="7"/>
  <c r="BF1725" i="7"/>
  <c r="BG1725" i="7"/>
  <c r="BH1725" i="7"/>
  <c r="BI1725" i="7"/>
  <c r="BJ1725" i="7"/>
  <c r="BK1725" i="7"/>
  <c r="BL1725" i="7"/>
  <c r="BM1725" i="7"/>
  <c r="BN1725" i="7"/>
  <c r="BO1725" i="7"/>
  <c r="BP1725" i="7"/>
  <c r="BQ1725" i="7"/>
  <c r="BR1725" i="7"/>
  <c r="BS1725" i="7"/>
  <c r="BT1725" i="7"/>
  <c r="BU1725" i="7"/>
  <c r="BV1725" i="7"/>
  <c r="BW1725" i="7"/>
  <c r="BX1725" i="7"/>
  <c r="BY1725" i="7"/>
  <c r="BZ1725" i="7"/>
  <c r="CA1725" i="7"/>
  <c r="AQ1726" i="7"/>
  <c r="AR1726" i="7"/>
  <c r="AS1726" i="7"/>
  <c r="AT1726" i="7"/>
  <c r="AU1726" i="7"/>
  <c r="AV1726" i="7"/>
  <c r="AW1726" i="7"/>
  <c r="AX1726" i="7"/>
  <c r="AY1726" i="7"/>
  <c r="AZ1726" i="7"/>
  <c r="BA1726" i="7"/>
  <c r="BB1726" i="7"/>
  <c r="BC1726" i="7"/>
  <c r="BD1726" i="7"/>
  <c r="BE1726" i="7"/>
  <c r="BF1726" i="7"/>
  <c r="BG1726" i="7"/>
  <c r="BH1726" i="7"/>
  <c r="BI1726" i="7"/>
  <c r="BJ1726" i="7"/>
  <c r="BK1726" i="7"/>
  <c r="BL1726" i="7"/>
  <c r="BM1726" i="7"/>
  <c r="BN1726" i="7"/>
  <c r="BO1726" i="7"/>
  <c r="BP1726" i="7"/>
  <c r="BQ1726" i="7"/>
  <c r="BR1726" i="7"/>
  <c r="BS1726" i="7"/>
  <c r="BT1726" i="7"/>
  <c r="BU1726" i="7"/>
  <c r="BV1726" i="7"/>
  <c r="BW1726" i="7"/>
  <c r="BX1726" i="7"/>
  <c r="BY1726" i="7"/>
  <c r="BZ1726" i="7"/>
  <c r="CA1726" i="7"/>
  <c r="AQ1727" i="7"/>
  <c r="AR1727" i="7"/>
  <c r="AS1727" i="7"/>
  <c r="AT1727" i="7"/>
  <c r="AU1727" i="7"/>
  <c r="AV1727" i="7"/>
  <c r="AW1727" i="7"/>
  <c r="AX1727" i="7"/>
  <c r="AY1727" i="7"/>
  <c r="AZ1727" i="7"/>
  <c r="BA1727" i="7"/>
  <c r="BB1727" i="7"/>
  <c r="BC1727" i="7"/>
  <c r="BD1727" i="7"/>
  <c r="BE1727" i="7"/>
  <c r="BF1727" i="7"/>
  <c r="BG1727" i="7"/>
  <c r="BH1727" i="7"/>
  <c r="BI1727" i="7"/>
  <c r="BJ1727" i="7"/>
  <c r="BK1727" i="7"/>
  <c r="BL1727" i="7"/>
  <c r="BM1727" i="7"/>
  <c r="BN1727" i="7"/>
  <c r="BO1727" i="7"/>
  <c r="BP1727" i="7"/>
  <c r="BQ1727" i="7"/>
  <c r="BR1727" i="7"/>
  <c r="BS1727" i="7"/>
  <c r="BT1727" i="7"/>
  <c r="BU1727" i="7"/>
  <c r="BV1727" i="7"/>
  <c r="BW1727" i="7"/>
  <c r="BX1727" i="7"/>
  <c r="BY1727" i="7"/>
  <c r="CA1727" i="7" s="1"/>
  <c r="BZ1727" i="7"/>
  <c r="AQ1728" i="7"/>
  <c r="AR1728" i="7"/>
  <c r="AS1728" i="7"/>
  <c r="AT1728" i="7"/>
  <c r="AU1728" i="7"/>
  <c r="AV1728" i="7"/>
  <c r="AW1728" i="7"/>
  <c r="AX1728" i="7"/>
  <c r="AY1728" i="7"/>
  <c r="AZ1728" i="7"/>
  <c r="BA1728" i="7"/>
  <c r="BB1728" i="7"/>
  <c r="BC1728" i="7"/>
  <c r="BD1728" i="7"/>
  <c r="BE1728" i="7"/>
  <c r="BF1728" i="7"/>
  <c r="BG1728" i="7"/>
  <c r="BH1728" i="7"/>
  <c r="BI1728" i="7"/>
  <c r="BJ1728" i="7"/>
  <c r="BK1728" i="7"/>
  <c r="BL1728" i="7"/>
  <c r="BM1728" i="7"/>
  <c r="BN1728" i="7"/>
  <c r="BO1728" i="7"/>
  <c r="BP1728" i="7"/>
  <c r="BQ1728" i="7"/>
  <c r="BR1728" i="7"/>
  <c r="BS1728" i="7"/>
  <c r="BT1728" i="7"/>
  <c r="BU1728" i="7"/>
  <c r="BV1728" i="7"/>
  <c r="BW1728" i="7"/>
  <c r="BX1728" i="7"/>
  <c r="BY1728" i="7"/>
  <c r="CA1728" i="7" s="1"/>
  <c r="BZ1728" i="7"/>
  <c r="AQ1729" i="7"/>
  <c r="AR1729" i="7"/>
  <c r="AS1729" i="7"/>
  <c r="AT1729" i="7"/>
  <c r="AU1729" i="7"/>
  <c r="AV1729" i="7"/>
  <c r="AW1729" i="7"/>
  <c r="AX1729" i="7"/>
  <c r="AY1729" i="7"/>
  <c r="AZ1729" i="7"/>
  <c r="BA1729" i="7"/>
  <c r="BB1729" i="7"/>
  <c r="BC1729" i="7"/>
  <c r="BD1729" i="7"/>
  <c r="BE1729" i="7"/>
  <c r="BF1729" i="7"/>
  <c r="BG1729" i="7"/>
  <c r="BH1729" i="7"/>
  <c r="BI1729" i="7"/>
  <c r="BJ1729" i="7"/>
  <c r="BK1729" i="7"/>
  <c r="BL1729" i="7"/>
  <c r="BM1729" i="7"/>
  <c r="BN1729" i="7"/>
  <c r="BO1729" i="7"/>
  <c r="BP1729" i="7"/>
  <c r="BQ1729" i="7"/>
  <c r="BR1729" i="7"/>
  <c r="BS1729" i="7"/>
  <c r="BT1729" i="7"/>
  <c r="BU1729" i="7"/>
  <c r="BV1729" i="7"/>
  <c r="BW1729" i="7"/>
  <c r="BX1729" i="7"/>
  <c r="BY1729" i="7"/>
  <c r="BZ1729" i="7"/>
  <c r="CA1729" i="7"/>
  <c r="AQ1730" i="7"/>
  <c r="AR1730" i="7"/>
  <c r="AS1730" i="7"/>
  <c r="AT1730" i="7"/>
  <c r="AU1730" i="7"/>
  <c r="AV1730" i="7"/>
  <c r="AW1730" i="7"/>
  <c r="AX1730" i="7"/>
  <c r="AY1730" i="7"/>
  <c r="AZ1730" i="7"/>
  <c r="BA1730" i="7"/>
  <c r="BB1730" i="7"/>
  <c r="BC1730" i="7"/>
  <c r="BD1730" i="7"/>
  <c r="BE1730" i="7"/>
  <c r="BF1730" i="7"/>
  <c r="BG1730" i="7"/>
  <c r="BH1730" i="7"/>
  <c r="BI1730" i="7"/>
  <c r="BJ1730" i="7"/>
  <c r="BK1730" i="7"/>
  <c r="BL1730" i="7"/>
  <c r="BM1730" i="7"/>
  <c r="BN1730" i="7"/>
  <c r="BO1730" i="7"/>
  <c r="BP1730" i="7"/>
  <c r="BQ1730" i="7"/>
  <c r="BR1730" i="7"/>
  <c r="BS1730" i="7"/>
  <c r="BT1730" i="7"/>
  <c r="BU1730" i="7"/>
  <c r="BV1730" i="7"/>
  <c r="BW1730" i="7"/>
  <c r="BX1730" i="7"/>
  <c r="BY1730" i="7"/>
  <c r="BZ1730" i="7"/>
  <c r="CA1730" i="7"/>
  <c r="AQ1731" i="7"/>
  <c r="AR1731" i="7"/>
  <c r="AS1731" i="7"/>
  <c r="AT1731" i="7"/>
  <c r="AU1731" i="7"/>
  <c r="AV1731" i="7"/>
  <c r="AW1731" i="7"/>
  <c r="AX1731" i="7"/>
  <c r="AY1731" i="7"/>
  <c r="AZ1731" i="7"/>
  <c r="BA1731" i="7"/>
  <c r="BB1731" i="7"/>
  <c r="BC1731" i="7"/>
  <c r="BD1731" i="7"/>
  <c r="BE1731" i="7"/>
  <c r="BF1731" i="7"/>
  <c r="BG1731" i="7"/>
  <c r="BH1731" i="7"/>
  <c r="BI1731" i="7"/>
  <c r="BJ1731" i="7"/>
  <c r="BK1731" i="7"/>
  <c r="BL1731" i="7"/>
  <c r="BM1731" i="7"/>
  <c r="BN1731" i="7"/>
  <c r="BO1731" i="7"/>
  <c r="BP1731" i="7"/>
  <c r="BQ1731" i="7"/>
  <c r="BR1731" i="7"/>
  <c r="BS1731" i="7"/>
  <c r="BT1731" i="7"/>
  <c r="BU1731" i="7"/>
  <c r="BV1731" i="7"/>
  <c r="BW1731" i="7"/>
  <c r="BX1731" i="7"/>
  <c r="BY1731" i="7"/>
  <c r="CA1731" i="7" s="1"/>
  <c r="BZ1731" i="7"/>
  <c r="AQ1732" i="7"/>
  <c r="AR1732" i="7"/>
  <c r="AS1732" i="7"/>
  <c r="AT1732" i="7"/>
  <c r="AU1732" i="7"/>
  <c r="AV1732" i="7"/>
  <c r="AW1732" i="7"/>
  <c r="AX1732" i="7"/>
  <c r="AY1732" i="7"/>
  <c r="AZ1732" i="7"/>
  <c r="BA1732" i="7"/>
  <c r="BB1732" i="7"/>
  <c r="BC1732" i="7"/>
  <c r="BD1732" i="7"/>
  <c r="BE1732" i="7"/>
  <c r="BF1732" i="7"/>
  <c r="BG1732" i="7"/>
  <c r="BH1732" i="7"/>
  <c r="BI1732" i="7"/>
  <c r="BJ1732" i="7"/>
  <c r="BK1732" i="7"/>
  <c r="BL1732" i="7"/>
  <c r="BM1732" i="7"/>
  <c r="BN1732" i="7"/>
  <c r="BO1732" i="7"/>
  <c r="BP1732" i="7"/>
  <c r="BQ1732" i="7"/>
  <c r="BR1732" i="7"/>
  <c r="BS1732" i="7"/>
  <c r="BT1732" i="7"/>
  <c r="BU1732" i="7"/>
  <c r="BV1732" i="7"/>
  <c r="BW1732" i="7"/>
  <c r="BX1732" i="7"/>
  <c r="BY1732" i="7"/>
  <c r="CA1732" i="7" s="1"/>
  <c r="BZ1732" i="7"/>
  <c r="AQ1733" i="7"/>
  <c r="AR1733" i="7"/>
  <c r="AS1733" i="7"/>
  <c r="AT1733" i="7"/>
  <c r="AU1733" i="7"/>
  <c r="AV1733" i="7"/>
  <c r="AW1733" i="7"/>
  <c r="AX1733" i="7"/>
  <c r="AY1733" i="7"/>
  <c r="AZ1733" i="7"/>
  <c r="BA1733" i="7"/>
  <c r="BB1733" i="7"/>
  <c r="BC1733" i="7"/>
  <c r="BD1733" i="7"/>
  <c r="BE1733" i="7"/>
  <c r="BF1733" i="7"/>
  <c r="BG1733" i="7"/>
  <c r="BH1733" i="7"/>
  <c r="BI1733" i="7"/>
  <c r="BJ1733" i="7"/>
  <c r="BK1733" i="7"/>
  <c r="BL1733" i="7"/>
  <c r="BM1733" i="7"/>
  <c r="BN1733" i="7"/>
  <c r="BO1733" i="7"/>
  <c r="BP1733" i="7"/>
  <c r="BQ1733" i="7"/>
  <c r="BR1733" i="7"/>
  <c r="BS1733" i="7"/>
  <c r="BT1733" i="7"/>
  <c r="BU1733" i="7"/>
  <c r="BV1733" i="7"/>
  <c r="BW1733" i="7"/>
  <c r="BX1733" i="7"/>
  <c r="BY1733" i="7"/>
  <c r="BZ1733" i="7"/>
  <c r="CA1733" i="7"/>
  <c r="AQ1734" i="7"/>
  <c r="AR1734" i="7"/>
  <c r="AS1734" i="7"/>
  <c r="AT1734" i="7"/>
  <c r="AU1734" i="7"/>
  <c r="AV1734" i="7"/>
  <c r="AW1734" i="7"/>
  <c r="AX1734" i="7"/>
  <c r="AY1734" i="7"/>
  <c r="AZ1734" i="7"/>
  <c r="BA1734" i="7"/>
  <c r="BB1734" i="7"/>
  <c r="BC1734" i="7"/>
  <c r="BD1734" i="7"/>
  <c r="BE1734" i="7"/>
  <c r="BF1734" i="7"/>
  <c r="BG1734" i="7"/>
  <c r="BH1734" i="7"/>
  <c r="BI1734" i="7"/>
  <c r="BJ1734" i="7"/>
  <c r="BK1734" i="7"/>
  <c r="BL1734" i="7"/>
  <c r="BM1734" i="7"/>
  <c r="BN1734" i="7"/>
  <c r="BO1734" i="7"/>
  <c r="BP1734" i="7"/>
  <c r="BQ1734" i="7"/>
  <c r="BR1734" i="7"/>
  <c r="BS1734" i="7"/>
  <c r="BT1734" i="7"/>
  <c r="BU1734" i="7"/>
  <c r="BV1734" i="7"/>
  <c r="BW1734" i="7"/>
  <c r="BX1734" i="7"/>
  <c r="BY1734" i="7"/>
  <c r="BZ1734" i="7"/>
  <c r="CA1734" i="7"/>
  <c r="AQ1735" i="7"/>
  <c r="AR1735" i="7"/>
  <c r="AS1735" i="7"/>
  <c r="AT1735" i="7"/>
  <c r="AU1735" i="7"/>
  <c r="AV1735" i="7"/>
  <c r="AW1735" i="7"/>
  <c r="AX1735" i="7"/>
  <c r="AY1735" i="7"/>
  <c r="AZ1735" i="7"/>
  <c r="BA1735" i="7"/>
  <c r="BB1735" i="7"/>
  <c r="BC1735" i="7"/>
  <c r="BD1735" i="7"/>
  <c r="BE1735" i="7"/>
  <c r="BF1735" i="7"/>
  <c r="BG1735" i="7"/>
  <c r="BH1735" i="7"/>
  <c r="BI1735" i="7"/>
  <c r="BJ1735" i="7"/>
  <c r="BK1735" i="7"/>
  <c r="BL1735" i="7"/>
  <c r="BM1735" i="7"/>
  <c r="BN1735" i="7"/>
  <c r="BO1735" i="7"/>
  <c r="BP1735" i="7"/>
  <c r="BQ1735" i="7"/>
  <c r="BR1735" i="7"/>
  <c r="BS1735" i="7"/>
  <c r="BT1735" i="7"/>
  <c r="BU1735" i="7"/>
  <c r="BV1735" i="7"/>
  <c r="BW1735" i="7"/>
  <c r="BX1735" i="7"/>
  <c r="BY1735" i="7"/>
  <c r="CA1735" i="7" s="1"/>
  <c r="BZ1735" i="7"/>
  <c r="AQ1736" i="7"/>
  <c r="AR1736" i="7"/>
  <c r="AS1736" i="7"/>
  <c r="AT1736" i="7"/>
  <c r="AU1736" i="7"/>
  <c r="AV1736" i="7"/>
  <c r="AW1736" i="7"/>
  <c r="AX1736" i="7"/>
  <c r="AY1736" i="7"/>
  <c r="AZ1736" i="7"/>
  <c r="BA1736" i="7"/>
  <c r="BB1736" i="7"/>
  <c r="BC1736" i="7"/>
  <c r="BD1736" i="7"/>
  <c r="BE1736" i="7"/>
  <c r="BF1736" i="7"/>
  <c r="BG1736" i="7"/>
  <c r="BH1736" i="7"/>
  <c r="BI1736" i="7"/>
  <c r="BJ1736" i="7"/>
  <c r="BK1736" i="7"/>
  <c r="BL1736" i="7"/>
  <c r="BM1736" i="7"/>
  <c r="BN1736" i="7"/>
  <c r="BO1736" i="7"/>
  <c r="BP1736" i="7"/>
  <c r="BQ1736" i="7"/>
  <c r="BR1736" i="7"/>
  <c r="BS1736" i="7"/>
  <c r="BT1736" i="7"/>
  <c r="BU1736" i="7"/>
  <c r="BV1736" i="7"/>
  <c r="BW1736" i="7"/>
  <c r="BX1736" i="7"/>
  <c r="BY1736" i="7"/>
  <c r="CA1736" i="7" s="1"/>
  <c r="BZ1736" i="7"/>
  <c r="AQ1737" i="7"/>
  <c r="AR1737" i="7"/>
  <c r="AS1737" i="7"/>
  <c r="AT1737" i="7"/>
  <c r="AU1737" i="7"/>
  <c r="AV1737" i="7"/>
  <c r="AW1737" i="7"/>
  <c r="AX1737" i="7"/>
  <c r="AY1737" i="7"/>
  <c r="AZ1737" i="7"/>
  <c r="BA1737" i="7"/>
  <c r="BB1737" i="7"/>
  <c r="BC1737" i="7"/>
  <c r="BD1737" i="7"/>
  <c r="BE1737" i="7"/>
  <c r="BF1737" i="7"/>
  <c r="BG1737" i="7"/>
  <c r="BH1737" i="7"/>
  <c r="BI1737" i="7"/>
  <c r="BJ1737" i="7"/>
  <c r="BK1737" i="7"/>
  <c r="BL1737" i="7"/>
  <c r="BM1737" i="7"/>
  <c r="BN1737" i="7"/>
  <c r="BO1737" i="7"/>
  <c r="BP1737" i="7"/>
  <c r="BQ1737" i="7"/>
  <c r="BR1737" i="7"/>
  <c r="BS1737" i="7"/>
  <c r="BT1737" i="7"/>
  <c r="BU1737" i="7"/>
  <c r="BV1737" i="7"/>
  <c r="BW1737" i="7"/>
  <c r="BX1737" i="7"/>
  <c r="BY1737" i="7"/>
  <c r="BZ1737" i="7"/>
  <c r="CA1737" i="7"/>
  <c r="AQ1738" i="7"/>
  <c r="AR1738" i="7"/>
  <c r="AS1738" i="7"/>
  <c r="AT1738" i="7"/>
  <c r="AU1738" i="7"/>
  <c r="AV1738" i="7"/>
  <c r="AW1738" i="7"/>
  <c r="AX1738" i="7"/>
  <c r="AY1738" i="7"/>
  <c r="AZ1738" i="7"/>
  <c r="BA1738" i="7"/>
  <c r="BB1738" i="7"/>
  <c r="BC1738" i="7"/>
  <c r="BD1738" i="7"/>
  <c r="BE1738" i="7"/>
  <c r="BF1738" i="7"/>
  <c r="BG1738" i="7"/>
  <c r="BH1738" i="7"/>
  <c r="BI1738" i="7"/>
  <c r="BJ1738" i="7"/>
  <c r="BK1738" i="7"/>
  <c r="BL1738" i="7"/>
  <c r="BM1738" i="7"/>
  <c r="BN1738" i="7"/>
  <c r="BO1738" i="7"/>
  <c r="BP1738" i="7"/>
  <c r="BQ1738" i="7"/>
  <c r="BR1738" i="7"/>
  <c r="BS1738" i="7"/>
  <c r="BT1738" i="7"/>
  <c r="BU1738" i="7"/>
  <c r="BV1738" i="7"/>
  <c r="BW1738" i="7"/>
  <c r="BX1738" i="7"/>
  <c r="BY1738" i="7"/>
  <c r="BZ1738" i="7"/>
  <c r="CA1738" i="7"/>
  <c r="AQ1739" i="7"/>
  <c r="AR1739" i="7"/>
  <c r="AS1739" i="7"/>
  <c r="AT1739" i="7"/>
  <c r="AU1739" i="7"/>
  <c r="AV1739" i="7"/>
  <c r="AW1739" i="7"/>
  <c r="AX1739" i="7"/>
  <c r="AY1739" i="7"/>
  <c r="AZ1739" i="7"/>
  <c r="BA1739" i="7"/>
  <c r="BB1739" i="7"/>
  <c r="BC1739" i="7"/>
  <c r="BD1739" i="7"/>
  <c r="BE1739" i="7"/>
  <c r="BF1739" i="7"/>
  <c r="BG1739" i="7"/>
  <c r="BH1739" i="7"/>
  <c r="BI1739" i="7"/>
  <c r="BJ1739" i="7"/>
  <c r="BK1739" i="7"/>
  <c r="BL1739" i="7"/>
  <c r="BM1739" i="7"/>
  <c r="BN1739" i="7"/>
  <c r="BO1739" i="7"/>
  <c r="BP1739" i="7"/>
  <c r="BQ1739" i="7"/>
  <c r="BR1739" i="7"/>
  <c r="BS1739" i="7"/>
  <c r="BT1739" i="7"/>
  <c r="BU1739" i="7"/>
  <c r="BV1739" i="7"/>
  <c r="BW1739" i="7"/>
  <c r="BX1739" i="7"/>
  <c r="BY1739" i="7"/>
  <c r="CA1739" i="7" s="1"/>
  <c r="BZ1739" i="7"/>
  <c r="AQ1740" i="7"/>
  <c r="AR1740" i="7"/>
  <c r="AS1740" i="7"/>
  <c r="AT1740" i="7"/>
  <c r="AU1740" i="7"/>
  <c r="AV1740" i="7"/>
  <c r="AW1740" i="7"/>
  <c r="AX1740" i="7"/>
  <c r="AY1740" i="7"/>
  <c r="AZ1740" i="7"/>
  <c r="BA1740" i="7"/>
  <c r="BB1740" i="7"/>
  <c r="BC1740" i="7"/>
  <c r="BD1740" i="7"/>
  <c r="BE1740" i="7"/>
  <c r="BF1740" i="7"/>
  <c r="BG1740" i="7"/>
  <c r="BH1740" i="7"/>
  <c r="BI1740" i="7"/>
  <c r="BJ1740" i="7"/>
  <c r="BK1740" i="7"/>
  <c r="BL1740" i="7"/>
  <c r="BM1740" i="7"/>
  <c r="BN1740" i="7"/>
  <c r="BO1740" i="7"/>
  <c r="BP1740" i="7"/>
  <c r="BQ1740" i="7"/>
  <c r="BR1740" i="7"/>
  <c r="BS1740" i="7"/>
  <c r="BT1740" i="7"/>
  <c r="BU1740" i="7"/>
  <c r="BV1740" i="7"/>
  <c r="BW1740" i="7"/>
  <c r="BX1740" i="7"/>
  <c r="BY1740" i="7"/>
  <c r="CA1740" i="7" s="1"/>
  <c r="BZ1740" i="7"/>
  <c r="AQ1741" i="7"/>
  <c r="AR1741" i="7"/>
  <c r="AS1741" i="7"/>
  <c r="AT1741" i="7"/>
  <c r="AU1741" i="7"/>
  <c r="AV1741" i="7"/>
  <c r="AW1741" i="7"/>
  <c r="AX1741" i="7"/>
  <c r="AY1741" i="7"/>
  <c r="AZ1741" i="7"/>
  <c r="BA1741" i="7"/>
  <c r="BB1741" i="7"/>
  <c r="BC1741" i="7"/>
  <c r="BD1741" i="7"/>
  <c r="BE1741" i="7"/>
  <c r="BF1741" i="7"/>
  <c r="BG1741" i="7"/>
  <c r="BH1741" i="7"/>
  <c r="BI1741" i="7"/>
  <c r="BJ1741" i="7"/>
  <c r="BK1741" i="7"/>
  <c r="BL1741" i="7"/>
  <c r="BM1741" i="7"/>
  <c r="BN1741" i="7"/>
  <c r="BO1741" i="7"/>
  <c r="BP1741" i="7"/>
  <c r="BQ1741" i="7"/>
  <c r="BR1741" i="7"/>
  <c r="BS1741" i="7"/>
  <c r="BT1741" i="7"/>
  <c r="BU1741" i="7"/>
  <c r="BV1741" i="7"/>
  <c r="BW1741" i="7"/>
  <c r="BX1741" i="7"/>
  <c r="BY1741" i="7"/>
  <c r="BZ1741" i="7"/>
  <c r="CA1741" i="7"/>
  <c r="AQ1742" i="7"/>
  <c r="AR1742" i="7"/>
  <c r="AS1742" i="7"/>
  <c r="AT1742" i="7"/>
  <c r="AU1742" i="7"/>
  <c r="AV1742" i="7"/>
  <c r="AW1742" i="7"/>
  <c r="AX1742" i="7"/>
  <c r="AY1742" i="7"/>
  <c r="AZ1742" i="7"/>
  <c r="BA1742" i="7"/>
  <c r="BB1742" i="7"/>
  <c r="BC1742" i="7"/>
  <c r="BD1742" i="7"/>
  <c r="BE1742" i="7"/>
  <c r="BF1742" i="7"/>
  <c r="BG1742" i="7"/>
  <c r="BH1742" i="7"/>
  <c r="BI1742" i="7"/>
  <c r="BJ1742" i="7"/>
  <c r="BK1742" i="7"/>
  <c r="BL1742" i="7"/>
  <c r="BM1742" i="7"/>
  <c r="BN1742" i="7"/>
  <c r="BO1742" i="7"/>
  <c r="BP1742" i="7"/>
  <c r="BQ1742" i="7"/>
  <c r="BR1742" i="7"/>
  <c r="BS1742" i="7"/>
  <c r="BT1742" i="7"/>
  <c r="BU1742" i="7"/>
  <c r="BV1742" i="7"/>
  <c r="BW1742" i="7"/>
  <c r="BX1742" i="7"/>
  <c r="BY1742" i="7"/>
  <c r="BZ1742" i="7"/>
  <c r="CA1742" i="7"/>
  <c r="AQ1743" i="7"/>
  <c r="AR1743" i="7"/>
  <c r="AS1743" i="7"/>
  <c r="AT1743" i="7"/>
  <c r="AU1743" i="7"/>
  <c r="AV1743" i="7"/>
  <c r="AW1743" i="7"/>
  <c r="AX1743" i="7"/>
  <c r="AY1743" i="7"/>
  <c r="AZ1743" i="7"/>
  <c r="BA1743" i="7"/>
  <c r="BB1743" i="7"/>
  <c r="BC1743" i="7"/>
  <c r="BD1743" i="7"/>
  <c r="BE1743" i="7"/>
  <c r="BF1743" i="7"/>
  <c r="BG1743" i="7"/>
  <c r="BH1743" i="7"/>
  <c r="BI1743" i="7"/>
  <c r="BJ1743" i="7"/>
  <c r="BK1743" i="7"/>
  <c r="BL1743" i="7"/>
  <c r="BM1743" i="7"/>
  <c r="BN1743" i="7"/>
  <c r="BO1743" i="7"/>
  <c r="BP1743" i="7"/>
  <c r="BQ1743" i="7"/>
  <c r="BR1743" i="7"/>
  <c r="BS1743" i="7"/>
  <c r="BT1743" i="7"/>
  <c r="BU1743" i="7"/>
  <c r="BV1743" i="7"/>
  <c r="BW1743" i="7"/>
  <c r="BX1743" i="7"/>
  <c r="BY1743" i="7"/>
  <c r="CA1743" i="7" s="1"/>
  <c r="BZ1743" i="7"/>
  <c r="AQ1744" i="7"/>
  <c r="AR1744" i="7"/>
  <c r="AS1744" i="7"/>
  <c r="AT1744" i="7"/>
  <c r="AU1744" i="7"/>
  <c r="AV1744" i="7"/>
  <c r="AW1744" i="7"/>
  <c r="AX1744" i="7"/>
  <c r="AY1744" i="7"/>
  <c r="AZ1744" i="7"/>
  <c r="BA1744" i="7"/>
  <c r="BB1744" i="7"/>
  <c r="BC1744" i="7"/>
  <c r="BD1744" i="7"/>
  <c r="BE1744" i="7"/>
  <c r="BF1744" i="7"/>
  <c r="BG1744" i="7"/>
  <c r="BH1744" i="7"/>
  <c r="BI1744" i="7"/>
  <c r="BJ1744" i="7"/>
  <c r="BK1744" i="7"/>
  <c r="BL1744" i="7"/>
  <c r="BM1744" i="7"/>
  <c r="BN1744" i="7"/>
  <c r="BO1744" i="7"/>
  <c r="BP1744" i="7"/>
  <c r="BQ1744" i="7"/>
  <c r="BR1744" i="7"/>
  <c r="BS1744" i="7"/>
  <c r="BT1744" i="7"/>
  <c r="BU1744" i="7"/>
  <c r="BV1744" i="7"/>
  <c r="BW1744" i="7"/>
  <c r="BX1744" i="7"/>
  <c r="BY1744" i="7"/>
  <c r="CA1744" i="7" s="1"/>
  <c r="BZ1744" i="7"/>
  <c r="AQ1745" i="7"/>
  <c r="AR1745" i="7"/>
  <c r="AS1745" i="7"/>
  <c r="AT1745" i="7"/>
  <c r="AU1745" i="7"/>
  <c r="AV1745" i="7"/>
  <c r="AW1745" i="7"/>
  <c r="AX1745" i="7"/>
  <c r="AY1745" i="7"/>
  <c r="AZ1745" i="7"/>
  <c r="BA1745" i="7"/>
  <c r="BB1745" i="7"/>
  <c r="BC1745" i="7"/>
  <c r="BD1745" i="7"/>
  <c r="BE1745" i="7"/>
  <c r="BF1745" i="7"/>
  <c r="BG1745" i="7"/>
  <c r="BH1745" i="7"/>
  <c r="BI1745" i="7"/>
  <c r="BJ1745" i="7"/>
  <c r="BK1745" i="7"/>
  <c r="BL1745" i="7"/>
  <c r="BM1745" i="7"/>
  <c r="BN1745" i="7"/>
  <c r="BO1745" i="7"/>
  <c r="BP1745" i="7"/>
  <c r="BQ1745" i="7"/>
  <c r="BR1745" i="7"/>
  <c r="BS1745" i="7"/>
  <c r="BT1745" i="7"/>
  <c r="BU1745" i="7"/>
  <c r="BV1745" i="7"/>
  <c r="BW1745" i="7"/>
  <c r="BX1745" i="7"/>
  <c r="BY1745" i="7"/>
  <c r="BZ1745" i="7"/>
  <c r="CA1745" i="7"/>
  <c r="AQ1746" i="7"/>
  <c r="AR1746" i="7"/>
  <c r="AS1746" i="7"/>
  <c r="AT1746" i="7"/>
  <c r="AU1746" i="7"/>
  <c r="AV1746" i="7"/>
  <c r="AW1746" i="7"/>
  <c r="AX1746" i="7"/>
  <c r="AY1746" i="7"/>
  <c r="AZ1746" i="7"/>
  <c r="BA1746" i="7"/>
  <c r="BB1746" i="7"/>
  <c r="BC1746" i="7"/>
  <c r="BD1746" i="7"/>
  <c r="BE1746" i="7"/>
  <c r="BF1746" i="7"/>
  <c r="BG1746" i="7"/>
  <c r="BH1746" i="7"/>
  <c r="BI1746" i="7"/>
  <c r="BJ1746" i="7"/>
  <c r="BK1746" i="7"/>
  <c r="BL1746" i="7"/>
  <c r="BM1746" i="7"/>
  <c r="BN1746" i="7"/>
  <c r="BO1746" i="7"/>
  <c r="BP1746" i="7"/>
  <c r="BQ1746" i="7"/>
  <c r="BR1746" i="7"/>
  <c r="BS1746" i="7"/>
  <c r="BT1746" i="7"/>
  <c r="BU1746" i="7"/>
  <c r="BV1746" i="7"/>
  <c r="BW1746" i="7"/>
  <c r="BX1746" i="7"/>
  <c r="BY1746" i="7"/>
  <c r="BZ1746" i="7"/>
  <c r="CA1746" i="7"/>
  <c r="AQ1747" i="7"/>
  <c r="AR1747" i="7"/>
  <c r="AS1747" i="7"/>
  <c r="AT1747" i="7"/>
  <c r="AU1747" i="7"/>
  <c r="AV1747" i="7"/>
  <c r="AW1747" i="7"/>
  <c r="AX1747" i="7"/>
  <c r="AY1747" i="7"/>
  <c r="AZ1747" i="7"/>
  <c r="BA1747" i="7"/>
  <c r="BB1747" i="7"/>
  <c r="BC1747" i="7"/>
  <c r="BD1747" i="7"/>
  <c r="BE1747" i="7"/>
  <c r="BF1747" i="7"/>
  <c r="BG1747" i="7"/>
  <c r="BH1747" i="7"/>
  <c r="BI1747" i="7"/>
  <c r="BJ1747" i="7"/>
  <c r="BK1747" i="7"/>
  <c r="BL1747" i="7"/>
  <c r="BM1747" i="7"/>
  <c r="BN1747" i="7"/>
  <c r="BO1747" i="7"/>
  <c r="BP1747" i="7"/>
  <c r="BQ1747" i="7"/>
  <c r="BR1747" i="7"/>
  <c r="BS1747" i="7"/>
  <c r="BT1747" i="7"/>
  <c r="BU1747" i="7"/>
  <c r="BV1747" i="7"/>
  <c r="BW1747" i="7"/>
  <c r="BX1747" i="7"/>
  <c r="BY1747" i="7"/>
  <c r="CA1747" i="7" s="1"/>
  <c r="BZ1747" i="7"/>
  <c r="AQ1748" i="7"/>
  <c r="AR1748" i="7"/>
  <c r="AS1748" i="7"/>
  <c r="AT1748" i="7"/>
  <c r="AU1748" i="7"/>
  <c r="AV1748" i="7"/>
  <c r="AW1748" i="7"/>
  <c r="AX1748" i="7"/>
  <c r="AY1748" i="7"/>
  <c r="AZ1748" i="7"/>
  <c r="BA1748" i="7"/>
  <c r="BB1748" i="7"/>
  <c r="BC1748" i="7"/>
  <c r="BD1748" i="7"/>
  <c r="BE1748" i="7"/>
  <c r="BF1748" i="7"/>
  <c r="BG1748" i="7"/>
  <c r="BH1748" i="7"/>
  <c r="BI1748" i="7"/>
  <c r="BJ1748" i="7"/>
  <c r="BK1748" i="7"/>
  <c r="BL1748" i="7"/>
  <c r="BM1748" i="7"/>
  <c r="BN1748" i="7"/>
  <c r="BO1748" i="7"/>
  <c r="BP1748" i="7"/>
  <c r="BQ1748" i="7"/>
  <c r="BR1748" i="7"/>
  <c r="BS1748" i="7"/>
  <c r="BT1748" i="7"/>
  <c r="BU1748" i="7"/>
  <c r="BV1748" i="7"/>
  <c r="BW1748" i="7"/>
  <c r="BX1748" i="7"/>
  <c r="BY1748" i="7"/>
  <c r="CA1748" i="7" s="1"/>
  <c r="BZ1748" i="7"/>
  <c r="AQ1749" i="7"/>
  <c r="AR1749" i="7"/>
  <c r="AS1749" i="7"/>
  <c r="AT1749" i="7"/>
  <c r="AU1749" i="7"/>
  <c r="AV1749" i="7"/>
  <c r="AW1749" i="7"/>
  <c r="AX1749" i="7"/>
  <c r="AY1749" i="7"/>
  <c r="AZ1749" i="7"/>
  <c r="BA1749" i="7"/>
  <c r="BB1749" i="7"/>
  <c r="BC1749" i="7"/>
  <c r="BD1749" i="7"/>
  <c r="BE1749" i="7"/>
  <c r="BF1749" i="7"/>
  <c r="BG1749" i="7"/>
  <c r="BH1749" i="7"/>
  <c r="BI1749" i="7"/>
  <c r="BJ1749" i="7"/>
  <c r="BK1749" i="7"/>
  <c r="BL1749" i="7"/>
  <c r="BM1749" i="7"/>
  <c r="BN1749" i="7"/>
  <c r="BO1749" i="7"/>
  <c r="BP1749" i="7"/>
  <c r="BQ1749" i="7"/>
  <c r="BR1749" i="7"/>
  <c r="BS1749" i="7"/>
  <c r="BT1749" i="7"/>
  <c r="BU1749" i="7"/>
  <c r="BV1749" i="7"/>
  <c r="BW1749" i="7"/>
  <c r="BX1749" i="7"/>
  <c r="BY1749" i="7"/>
  <c r="BZ1749" i="7"/>
  <c r="CA1749" i="7"/>
  <c r="AQ1750" i="7"/>
  <c r="AR1750" i="7"/>
  <c r="AS1750" i="7"/>
  <c r="AT1750" i="7"/>
  <c r="AU1750" i="7"/>
  <c r="AV1750" i="7"/>
  <c r="AW1750" i="7"/>
  <c r="AX1750" i="7"/>
  <c r="AY1750" i="7"/>
  <c r="AZ1750" i="7"/>
  <c r="BA1750" i="7"/>
  <c r="BB1750" i="7"/>
  <c r="BC1750" i="7"/>
  <c r="BD1750" i="7"/>
  <c r="BE1750" i="7"/>
  <c r="BF1750" i="7"/>
  <c r="BG1750" i="7"/>
  <c r="BH1750" i="7"/>
  <c r="BI1750" i="7"/>
  <c r="BJ1750" i="7"/>
  <c r="BK1750" i="7"/>
  <c r="BL1750" i="7"/>
  <c r="BM1750" i="7"/>
  <c r="BN1750" i="7"/>
  <c r="BO1750" i="7"/>
  <c r="BP1750" i="7"/>
  <c r="BQ1750" i="7"/>
  <c r="BR1750" i="7"/>
  <c r="BS1750" i="7"/>
  <c r="BT1750" i="7"/>
  <c r="BU1750" i="7"/>
  <c r="BV1750" i="7"/>
  <c r="BW1750" i="7"/>
  <c r="BX1750" i="7"/>
  <c r="BY1750" i="7"/>
  <c r="BZ1750" i="7"/>
  <c r="CA1750" i="7"/>
  <c r="AQ1751" i="7"/>
  <c r="AR1751" i="7"/>
  <c r="AS1751" i="7"/>
  <c r="AT1751" i="7"/>
  <c r="AU1751" i="7"/>
  <c r="AV1751" i="7"/>
  <c r="AW1751" i="7"/>
  <c r="AX1751" i="7"/>
  <c r="AY1751" i="7"/>
  <c r="AZ1751" i="7"/>
  <c r="BA1751" i="7"/>
  <c r="BB1751" i="7"/>
  <c r="BC1751" i="7"/>
  <c r="BD1751" i="7"/>
  <c r="BE1751" i="7"/>
  <c r="BF1751" i="7"/>
  <c r="BG1751" i="7"/>
  <c r="BH1751" i="7"/>
  <c r="BI1751" i="7"/>
  <c r="BJ1751" i="7"/>
  <c r="BK1751" i="7"/>
  <c r="BL1751" i="7"/>
  <c r="BM1751" i="7"/>
  <c r="BN1751" i="7"/>
  <c r="BO1751" i="7"/>
  <c r="BP1751" i="7"/>
  <c r="BQ1751" i="7"/>
  <c r="BR1751" i="7"/>
  <c r="BS1751" i="7"/>
  <c r="BT1751" i="7"/>
  <c r="BU1751" i="7"/>
  <c r="BV1751" i="7"/>
  <c r="BW1751" i="7"/>
  <c r="BX1751" i="7"/>
  <c r="BY1751" i="7"/>
  <c r="CA1751" i="7" s="1"/>
  <c r="BZ1751" i="7"/>
  <c r="AQ1752" i="7"/>
  <c r="AR1752" i="7"/>
  <c r="AS1752" i="7"/>
  <c r="AT1752" i="7"/>
  <c r="AU1752" i="7"/>
  <c r="AV1752" i="7"/>
  <c r="AW1752" i="7"/>
  <c r="AX1752" i="7"/>
  <c r="AY1752" i="7"/>
  <c r="AZ1752" i="7"/>
  <c r="BA1752" i="7"/>
  <c r="BB1752" i="7"/>
  <c r="BC1752" i="7"/>
  <c r="BD1752" i="7"/>
  <c r="BE1752" i="7"/>
  <c r="BF1752" i="7"/>
  <c r="BG1752" i="7"/>
  <c r="BH1752" i="7"/>
  <c r="BI1752" i="7"/>
  <c r="BJ1752" i="7"/>
  <c r="BK1752" i="7"/>
  <c r="BL1752" i="7"/>
  <c r="BM1752" i="7"/>
  <c r="BN1752" i="7"/>
  <c r="BO1752" i="7"/>
  <c r="BP1752" i="7"/>
  <c r="BQ1752" i="7"/>
  <c r="BR1752" i="7"/>
  <c r="BS1752" i="7"/>
  <c r="BT1752" i="7"/>
  <c r="BU1752" i="7"/>
  <c r="BV1752" i="7"/>
  <c r="BW1752" i="7"/>
  <c r="BX1752" i="7"/>
  <c r="BY1752" i="7"/>
  <c r="CA1752" i="7" s="1"/>
  <c r="BZ1752" i="7"/>
  <c r="AQ1753" i="7"/>
  <c r="AR1753" i="7"/>
  <c r="AS1753" i="7"/>
  <c r="AT1753" i="7"/>
  <c r="AU1753" i="7"/>
  <c r="AV1753" i="7"/>
  <c r="AW1753" i="7"/>
  <c r="AX1753" i="7"/>
  <c r="AY1753" i="7"/>
  <c r="AZ1753" i="7"/>
  <c r="BA1753" i="7"/>
  <c r="BB1753" i="7"/>
  <c r="BC1753" i="7"/>
  <c r="BD1753" i="7"/>
  <c r="BE1753" i="7"/>
  <c r="BF1753" i="7"/>
  <c r="BG1753" i="7"/>
  <c r="BH1753" i="7"/>
  <c r="BI1753" i="7"/>
  <c r="BJ1753" i="7"/>
  <c r="BK1753" i="7"/>
  <c r="BL1753" i="7"/>
  <c r="BM1753" i="7"/>
  <c r="BN1753" i="7"/>
  <c r="BO1753" i="7"/>
  <c r="BP1753" i="7"/>
  <c r="BQ1753" i="7"/>
  <c r="BR1753" i="7"/>
  <c r="BS1753" i="7"/>
  <c r="BT1753" i="7"/>
  <c r="BU1753" i="7"/>
  <c r="BV1753" i="7"/>
  <c r="BW1753" i="7"/>
  <c r="BX1753" i="7"/>
  <c r="BY1753" i="7"/>
  <c r="BZ1753" i="7"/>
  <c r="CA1753" i="7"/>
  <c r="AQ1754" i="7"/>
  <c r="AR1754" i="7"/>
  <c r="AS1754" i="7"/>
  <c r="AT1754" i="7"/>
  <c r="AU1754" i="7"/>
  <c r="AV1754" i="7"/>
  <c r="AW1754" i="7"/>
  <c r="AX1754" i="7"/>
  <c r="AY1754" i="7"/>
  <c r="AZ1754" i="7"/>
  <c r="BA1754" i="7"/>
  <c r="BB1754" i="7"/>
  <c r="BC1754" i="7"/>
  <c r="BD1754" i="7"/>
  <c r="BE1754" i="7"/>
  <c r="BF1754" i="7"/>
  <c r="BG1754" i="7"/>
  <c r="BH1754" i="7"/>
  <c r="BI1754" i="7"/>
  <c r="BJ1754" i="7"/>
  <c r="BK1754" i="7"/>
  <c r="BL1754" i="7"/>
  <c r="BM1754" i="7"/>
  <c r="BN1754" i="7"/>
  <c r="BO1754" i="7"/>
  <c r="BP1754" i="7"/>
  <c r="BQ1754" i="7"/>
  <c r="BR1754" i="7"/>
  <c r="BS1754" i="7"/>
  <c r="BT1754" i="7"/>
  <c r="BU1754" i="7"/>
  <c r="BV1754" i="7"/>
  <c r="BW1754" i="7"/>
  <c r="BX1754" i="7"/>
  <c r="BY1754" i="7"/>
  <c r="BZ1754" i="7"/>
  <c r="CA1754" i="7"/>
  <c r="AQ1755" i="7"/>
  <c r="AR1755" i="7"/>
  <c r="AS1755" i="7"/>
  <c r="AT1755" i="7"/>
  <c r="AU1755" i="7"/>
  <c r="AV1755" i="7"/>
  <c r="AW1755" i="7"/>
  <c r="AX1755" i="7"/>
  <c r="AY1755" i="7"/>
  <c r="AZ1755" i="7"/>
  <c r="BA1755" i="7"/>
  <c r="BB1755" i="7"/>
  <c r="BC1755" i="7"/>
  <c r="BD1755" i="7"/>
  <c r="BE1755" i="7"/>
  <c r="BF1755" i="7"/>
  <c r="BG1755" i="7"/>
  <c r="BH1755" i="7"/>
  <c r="BI1755" i="7"/>
  <c r="BJ1755" i="7"/>
  <c r="BK1755" i="7"/>
  <c r="BL1755" i="7"/>
  <c r="BM1755" i="7"/>
  <c r="BN1755" i="7"/>
  <c r="BO1755" i="7"/>
  <c r="BP1755" i="7"/>
  <c r="BQ1755" i="7"/>
  <c r="BR1755" i="7"/>
  <c r="BS1755" i="7"/>
  <c r="BT1755" i="7"/>
  <c r="BU1755" i="7"/>
  <c r="BV1755" i="7"/>
  <c r="BW1755" i="7"/>
  <c r="BX1755" i="7"/>
  <c r="BY1755" i="7"/>
  <c r="CA1755" i="7" s="1"/>
  <c r="BZ1755" i="7"/>
  <c r="AQ1756" i="7"/>
  <c r="AR1756" i="7"/>
  <c r="AS1756" i="7"/>
  <c r="AT1756" i="7"/>
  <c r="AU1756" i="7"/>
  <c r="AV1756" i="7"/>
  <c r="AW1756" i="7"/>
  <c r="AX1756" i="7"/>
  <c r="AY1756" i="7"/>
  <c r="AZ1756" i="7"/>
  <c r="BA1756" i="7"/>
  <c r="BB1756" i="7"/>
  <c r="BC1756" i="7"/>
  <c r="BD1756" i="7"/>
  <c r="BE1756" i="7"/>
  <c r="BF1756" i="7"/>
  <c r="BG1756" i="7"/>
  <c r="BH1756" i="7"/>
  <c r="BI1756" i="7"/>
  <c r="BJ1756" i="7"/>
  <c r="BK1756" i="7"/>
  <c r="BL1756" i="7"/>
  <c r="BM1756" i="7"/>
  <c r="BN1756" i="7"/>
  <c r="BO1756" i="7"/>
  <c r="BP1756" i="7"/>
  <c r="BQ1756" i="7"/>
  <c r="BR1756" i="7"/>
  <c r="BS1756" i="7"/>
  <c r="BT1756" i="7"/>
  <c r="BU1756" i="7"/>
  <c r="BV1756" i="7"/>
  <c r="BW1756" i="7"/>
  <c r="BX1756" i="7"/>
  <c r="BY1756" i="7"/>
  <c r="CA1756" i="7" s="1"/>
  <c r="BZ1756" i="7"/>
  <c r="AQ1757" i="7"/>
  <c r="AR1757" i="7"/>
  <c r="AS1757" i="7"/>
  <c r="AT1757" i="7"/>
  <c r="AU1757" i="7"/>
  <c r="AV1757" i="7"/>
  <c r="AW1757" i="7"/>
  <c r="AX1757" i="7"/>
  <c r="AY1757" i="7"/>
  <c r="AZ1757" i="7"/>
  <c r="BA1757" i="7"/>
  <c r="BB1757" i="7"/>
  <c r="BC1757" i="7"/>
  <c r="BD1757" i="7"/>
  <c r="BE1757" i="7"/>
  <c r="BF1757" i="7"/>
  <c r="BG1757" i="7"/>
  <c r="BH1757" i="7"/>
  <c r="BI1757" i="7"/>
  <c r="BJ1757" i="7"/>
  <c r="BK1757" i="7"/>
  <c r="BL1757" i="7"/>
  <c r="BM1757" i="7"/>
  <c r="BN1757" i="7"/>
  <c r="BO1757" i="7"/>
  <c r="BP1757" i="7"/>
  <c r="BQ1757" i="7"/>
  <c r="BR1757" i="7"/>
  <c r="BS1757" i="7"/>
  <c r="BT1757" i="7"/>
  <c r="BU1757" i="7"/>
  <c r="BV1757" i="7"/>
  <c r="BW1757" i="7"/>
  <c r="BX1757" i="7"/>
  <c r="BY1757" i="7"/>
  <c r="BZ1757" i="7"/>
  <c r="CA1757" i="7"/>
  <c r="AQ1758" i="7"/>
  <c r="AR1758" i="7"/>
  <c r="AS1758" i="7"/>
  <c r="AT1758" i="7"/>
  <c r="AU1758" i="7"/>
  <c r="AV1758" i="7"/>
  <c r="AW1758" i="7"/>
  <c r="AX1758" i="7"/>
  <c r="AY1758" i="7"/>
  <c r="AZ1758" i="7"/>
  <c r="BA1758" i="7"/>
  <c r="BB1758" i="7"/>
  <c r="BC1758" i="7"/>
  <c r="BD1758" i="7"/>
  <c r="BE1758" i="7"/>
  <c r="BF1758" i="7"/>
  <c r="BG1758" i="7"/>
  <c r="BH1758" i="7"/>
  <c r="BI1758" i="7"/>
  <c r="BJ1758" i="7"/>
  <c r="BK1758" i="7"/>
  <c r="BL1758" i="7"/>
  <c r="BM1758" i="7"/>
  <c r="BN1758" i="7"/>
  <c r="BO1758" i="7"/>
  <c r="BP1758" i="7"/>
  <c r="BQ1758" i="7"/>
  <c r="BR1758" i="7"/>
  <c r="BS1758" i="7"/>
  <c r="BT1758" i="7"/>
  <c r="BU1758" i="7"/>
  <c r="BV1758" i="7"/>
  <c r="BW1758" i="7"/>
  <c r="BX1758" i="7"/>
  <c r="BY1758" i="7"/>
  <c r="BZ1758" i="7"/>
  <c r="CA1758" i="7"/>
  <c r="AQ1759" i="7"/>
  <c r="AR1759" i="7"/>
  <c r="AS1759" i="7"/>
  <c r="AT1759" i="7"/>
  <c r="AU1759" i="7"/>
  <c r="AV1759" i="7"/>
  <c r="AW1759" i="7"/>
  <c r="AX1759" i="7"/>
  <c r="AY1759" i="7"/>
  <c r="AZ1759" i="7"/>
  <c r="BA1759" i="7"/>
  <c r="BB1759" i="7"/>
  <c r="BC1759" i="7"/>
  <c r="BD1759" i="7"/>
  <c r="BE1759" i="7"/>
  <c r="BF1759" i="7"/>
  <c r="BG1759" i="7"/>
  <c r="BH1759" i="7"/>
  <c r="BI1759" i="7"/>
  <c r="BJ1759" i="7"/>
  <c r="BK1759" i="7"/>
  <c r="BL1759" i="7"/>
  <c r="BM1759" i="7"/>
  <c r="BN1759" i="7"/>
  <c r="BO1759" i="7"/>
  <c r="BP1759" i="7"/>
  <c r="BQ1759" i="7"/>
  <c r="BR1759" i="7"/>
  <c r="BS1759" i="7"/>
  <c r="BT1759" i="7"/>
  <c r="BU1759" i="7"/>
  <c r="BV1759" i="7"/>
  <c r="BW1759" i="7"/>
  <c r="BX1759" i="7"/>
  <c r="BY1759" i="7"/>
  <c r="CA1759" i="7" s="1"/>
  <c r="BZ1759" i="7"/>
  <c r="AQ1760" i="7"/>
  <c r="AR1760" i="7"/>
  <c r="AS1760" i="7"/>
  <c r="AT1760" i="7"/>
  <c r="AU1760" i="7"/>
  <c r="AV1760" i="7"/>
  <c r="AW1760" i="7"/>
  <c r="AX1760" i="7"/>
  <c r="AY1760" i="7"/>
  <c r="AZ1760" i="7"/>
  <c r="BA1760" i="7"/>
  <c r="BB1760" i="7"/>
  <c r="BC1760" i="7"/>
  <c r="BD1760" i="7"/>
  <c r="BE1760" i="7"/>
  <c r="BF1760" i="7"/>
  <c r="BG1760" i="7"/>
  <c r="BH1760" i="7"/>
  <c r="BI1760" i="7"/>
  <c r="BJ1760" i="7"/>
  <c r="BK1760" i="7"/>
  <c r="BL1760" i="7"/>
  <c r="BM1760" i="7"/>
  <c r="BN1760" i="7"/>
  <c r="BO1760" i="7"/>
  <c r="BP1760" i="7"/>
  <c r="BQ1760" i="7"/>
  <c r="BR1760" i="7"/>
  <c r="BS1760" i="7"/>
  <c r="BT1760" i="7"/>
  <c r="BU1760" i="7"/>
  <c r="BV1760" i="7"/>
  <c r="BW1760" i="7"/>
  <c r="BX1760" i="7"/>
  <c r="BY1760" i="7"/>
  <c r="CA1760" i="7" s="1"/>
  <c r="BZ1760" i="7"/>
  <c r="AQ1761" i="7"/>
  <c r="AR1761" i="7"/>
  <c r="AS1761" i="7"/>
  <c r="AT1761" i="7"/>
  <c r="AU1761" i="7"/>
  <c r="AV1761" i="7"/>
  <c r="AW1761" i="7"/>
  <c r="AX1761" i="7"/>
  <c r="AY1761" i="7"/>
  <c r="AZ1761" i="7"/>
  <c r="BA1761" i="7"/>
  <c r="BB1761" i="7"/>
  <c r="BC1761" i="7"/>
  <c r="BD1761" i="7"/>
  <c r="BE1761" i="7"/>
  <c r="BF1761" i="7"/>
  <c r="BG1761" i="7"/>
  <c r="BH1761" i="7"/>
  <c r="BI1761" i="7"/>
  <c r="BJ1761" i="7"/>
  <c r="BK1761" i="7"/>
  <c r="BL1761" i="7"/>
  <c r="BM1761" i="7"/>
  <c r="BN1761" i="7"/>
  <c r="BO1761" i="7"/>
  <c r="BP1761" i="7"/>
  <c r="BQ1761" i="7"/>
  <c r="BR1761" i="7"/>
  <c r="BS1761" i="7"/>
  <c r="BT1761" i="7"/>
  <c r="BU1761" i="7"/>
  <c r="BV1761" i="7"/>
  <c r="BW1761" i="7"/>
  <c r="BX1761" i="7"/>
  <c r="BY1761" i="7"/>
  <c r="BZ1761" i="7"/>
  <c r="CA1761" i="7"/>
  <c r="AQ1762" i="7"/>
  <c r="AR1762" i="7"/>
  <c r="AS1762" i="7"/>
  <c r="AT1762" i="7"/>
  <c r="AU1762" i="7"/>
  <c r="AV1762" i="7"/>
  <c r="AW1762" i="7"/>
  <c r="AX1762" i="7"/>
  <c r="AY1762" i="7"/>
  <c r="AZ1762" i="7"/>
  <c r="BA1762" i="7"/>
  <c r="BB1762" i="7"/>
  <c r="BC1762" i="7"/>
  <c r="BD1762" i="7"/>
  <c r="BE1762" i="7"/>
  <c r="BF1762" i="7"/>
  <c r="BG1762" i="7"/>
  <c r="BH1762" i="7"/>
  <c r="BI1762" i="7"/>
  <c r="BJ1762" i="7"/>
  <c r="BK1762" i="7"/>
  <c r="BL1762" i="7"/>
  <c r="BM1762" i="7"/>
  <c r="BN1762" i="7"/>
  <c r="BO1762" i="7"/>
  <c r="BP1762" i="7"/>
  <c r="BQ1762" i="7"/>
  <c r="BR1762" i="7"/>
  <c r="BS1762" i="7"/>
  <c r="BT1762" i="7"/>
  <c r="BU1762" i="7"/>
  <c r="BV1762" i="7"/>
  <c r="BW1762" i="7"/>
  <c r="BX1762" i="7"/>
  <c r="BY1762" i="7"/>
  <c r="BZ1762" i="7"/>
  <c r="CA1762" i="7"/>
  <c r="AQ1763" i="7"/>
  <c r="AR1763" i="7"/>
  <c r="AS1763" i="7"/>
  <c r="AT1763" i="7"/>
  <c r="AU1763" i="7"/>
  <c r="AV1763" i="7"/>
  <c r="AW1763" i="7"/>
  <c r="AX1763" i="7"/>
  <c r="AY1763" i="7"/>
  <c r="AZ1763" i="7"/>
  <c r="BA1763" i="7"/>
  <c r="BB1763" i="7"/>
  <c r="BC1763" i="7"/>
  <c r="BD1763" i="7"/>
  <c r="BE1763" i="7"/>
  <c r="BF1763" i="7"/>
  <c r="BG1763" i="7"/>
  <c r="BH1763" i="7"/>
  <c r="BI1763" i="7"/>
  <c r="BJ1763" i="7"/>
  <c r="BK1763" i="7"/>
  <c r="BL1763" i="7"/>
  <c r="BM1763" i="7"/>
  <c r="BN1763" i="7"/>
  <c r="BO1763" i="7"/>
  <c r="BP1763" i="7"/>
  <c r="BQ1763" i="7"/>
  <c r="BR1763" i="7"/>
  <c r="BS1763" i="7"/>
  <c r="BT1763" i="7"/>
  <c r="BU1763" i="7"/>
  <c r="BV1763" i="7"/>
  <c r="BW1763" i="7"/>
  <c r="BX1763" i="7"/>
  <c r="BY1763" i="7"/>
  <c r="CA1763" i="7" s="1"/>
  <c r="BZ1763" i="7"/>
  <c r="AQ1764" i="7"/>
  <c r="AR1764" i="7"/>
  <c r="AS1764" i="7"/>
  <c r="AT1764" i="7"/>
  <c r="AU1764" i="7"/>
  <c r="AV1764" i="7"/>
  <c r="AW1764" i="7"/>
  <c r="AX1764" i="7"/>
  <c r="AY1764" i="7"/>
  <c r="AZ1764" i="7"/>
  <c r="BA1764" i="7"/>
  <c r="BB1764" i="7"/>
  <c r="BC1764" i="7"/>
  <c r="BD1764" i="7"/>
  <c r="BE1764" i="7"/>
  <c r="BF1764" i="7"/>
  <c r="BG1764" i="7"/>
  <c r="BH1764" i="7"/>
  <c r="BI1764" i="7"/>
  <c r="BJ1764" i="7"/>
  <c r="BK1764" i="7"/>
  <c r="BL1764" i="7"/>
  <c r="BM1764" i="7"/>
  <c r="BN1764" i="7"/>
  <c r="BO1764" i="7"/>
  <c r="BP1764" i="7"/>
  <c r="BQ1764" i="7"/>
  <c r="BR1764" i="7"/>
  <c r="BS1764" i="7"/>
  <c r="BT1764" i="7"/>
  <c r="BU1764" i="7"/>
  <c r="BV1764" i="7"/>
  <c r="BW1764" i="7"/>
  <c r="BX1764" i="7"/>
  <c r="BY1764" i="7"/>
  <c r="CA1764" i="7" s="1"/>
  <c r="BZ1764" i="7"/>
  <c r="AQ1765" i="7"/>
  <c r="AR1765" i="7"/>
  <c r="AS1765" i="7"/>
  <c r="AT1765" i="7"/>
  <c r="AU1765" i="7"/>
  <c r="AV1765" i="7"/>
  <c r="AW1765" i="7"/>
  <c r="AX1765" i="7"/>
  <c r="AY1765" i="7"/>
  <c r="AZ1765" i="7"/>
  <c r="BA1765" i="7"/>
  <c r="BB1765" i="7"/>
  <c r="BC1765" i="7"/>
  <c r="BD1765" i="7"/>
  <c r="BE1765" i="7"/>
  <c r="BF1765" i="7"/>
  <c r="BG1765" i="7"/>
  <c r="BH1765" i="7"/>
  <c r="BI1765" i="7"/>
  <c r="BJ1765" i="7"/>
  <c r="BK1765" i="7"/>
  <c r="BL1765" i="7"/>
  <c r="BM1765" i="7"/>
  <c r="BN1765" i="7"/>
  <c r="BO1765" i="7"/>
  <c r="BP1765" i="7"/>
  <c r="BQ1765" i="7"/>
  <c r="BR1765" i="7"/>
  <c r="BS1765" i="7"/>
  <c r="BT1765" i="7"/>
  <c r="BU1765" i="7"/>
  <c r="BV1765" i="7"/>
  <c r="BW1765" i="7"/>
  <c r="BX1765" i="7"/>
  <c r="BY1765" i="7"/>
  <c r="BZ1765" i="7"/>
  <c r="CA1765" i="7"/>
  <c r="AQ1766" i="7"/>
  <c r="AR1766" i="7"/>
  <c r="AS1766" i="7"/>
  <c r="AT1766" i="7"/>
  <c r="AU1766" i="7"/>
  <c r="AV1766" i="7"/>
  <c r="AW1766" i="7"/>
  <c r="AX1766" i="7"/>
  <c r="AY1766" i="7"/>
  <c r="AZ1766" i="7"/>
  <c r="BA1766" i="7"/>
  <c r="BB1766" i="7"/>
  <c r="BC1766" i="7"/>
  <c r="BD1766" i="7"/>
  <c r="BE1766" i="7"/>
  <c r="BF1766" i="7"/>
  <c r="BG1766" i="7"/>
  <c r="BH1766" i="7"/>
  <c r="BI1766" i="7"/>
  <c r="BJ1766" i="7"/>
  <c r="BK1766" i="7"/>
  <c r="BL1766" i="7"/>
  <c r="BM1766" i="7"/>
  <c r="BN1766" i="7"/>
  <c r="BO1766" i="7"/>
  <c r="BP1766" i="7"/>
  <c r="BQ1766" i="7"/>
  <c r="BR1766" i="7"/>
  <c r="BS1766" i="7"/>
  <c r="BT1766" i="7"/>
  <c r="BU1766" i="7"/>
  <c r="BV1766" i="7"/>
  <c r="BW1766" i="7"/>
  <c r="BX1766" i="7"/>
  <c r="BY1766" i="7"/>
  <c r="BZ1766" i="7"/>
  <c r="CA1766" i="7"/>
  <c r="AQ1767" i="7"/>
  <c r="AR1767" i="7"/>
  <c r="AS1767" i="7"/>
  <c r="AT1767" i="7"/>
  <c r="AU1767" i="7"/>
  <c r="AV1767" i="7"/>
  <c r="AW1767" i="7"/>
  <c r="AX1767" i="7"/>
  <c r="AY1767" i="7"/>
  <c r="AZ1767" i="7"/>
  <c r="BA1767" i="7"/>
  <c r="BB1767" i="7"/>
  <c r="BC1767" i="7"/>
  <c r="BD1767" i="7"/>
  <c r="BE1767" i="7"/>
  <c r="BF1767" i="7"/>
  <c r="BG1767" i="7"/>
  <c r="BH1767" i="7"/>
  <c r="BI1767" i="7"/>
  <c r="BJ1767" i="7"/>
  <c r="BK1767" i="7"/>
  <c r="BL1767" i="7"/>
  <c r="BM1767" i="7"/>
  <c r="BN1767" i="7"/>
  <c r="BO1767" i="7"/>
  <c r="BP1767" i="7"/>
  <c r="BQ1767" i="7"/>
  <c r="BR1767" i="7"/>
  <c r="BS1767" i="7"/>
  <c r="BT1767" i="7"/>
  <c r="BU1767" i="7"/>
  <c r="BV1767" i="7"/>
  <c r="BW1767" i="7"/>
  <c r="BX1767" i="7"/>
  <c r="BY1767" i="7"/>
  <c r="CA1767" i="7" s="1"/>
  <c r="BZ1767" i="7"/>
  <c r="AQ1768" i="7"/>
  <c r="AR1768" i="7"/>
  <c r="AS1768" i="7"/>
  <c r="AT1768" i="7"/>
  <c r="AU1768" i="7"/>
  <c r="AV1768" i="7"/>
  <c r="AW1768" i="7"/>
  <c r="AX1768" i="7"/>
  <c r="AY1768" i="7"/>
  <c r="AZ1768" i="7"/>
  <c r="BA1768" i="7"/>
  <c r="BB1768" i="7"/>
  <c r="BC1768" i="7"/>
  <c r="BD1768" i="7"/>
  <c r="BE1768" i="7"/>
  <c r="BF1768" i="7"/>
  <c r="BG1768" i="7"/>
  <c r="BH1768" i="7"/>
  <c r="BI1768" i="7"/>
  <c r="BJ1768" i="7"/>
  <c r="BK1768" i="7"/>
  <c r="BL1768" i="7"/>
  <c r="BM1768" i="7"/>
  <c r="BN1768" i="7"/>
  <c r="BO1768" i="7"/>
  <c r="BP1768" i="7"/>
  <c r="BQ1768" i="7"/>
  <c r="BR1768" i="7"/>
  <c r="BS1768" i="7"/>
  <c r="BT1768" i="7"/>
  <c r="BU1768" i="7"/>
  <c r="BV1768" i="7"/>
  <c r="BW1768" i="7"/>
  <c r="BX1768" i="7"/>
  <c r="BY1768" i="7"/>
  <c r="CA1768" i="7" s="1"/>
  <c r="BZ1768" i="7"/>
  <c r="AQ1769" i="7"/>
  <c r="AR1769" i="7"/>
  <c r="AS1769" i="7"/>
  <c r="AT1769" i="7"/>
  <c r="AU1769" i="7"/>
  <c r="AV1769" i="7"/>
  <c r="AW1769" i="7"/>
  <c r="AX1769" i="7"/>
  <c r="AY1769" i="7"/>
  <c r="AZ1769" i="7"/>
  <c r="BA1769" i="7"/>
  <c r="BB1769" i="7"/>
  <c r="BC1769" i="7"/>
  <c r="BD1769" i="7"/>
  <c r="BE1769" i="7"/>
  <c r="BF1769" i="7"/>
  <c r="BG1769" i="7"/>
  <c r="BH1769" i="7"/>
  <c r="BI1769" i="7"/>
  <c r="BJ1769" i="7"/>
  <c r="BK1769" i="7"/>
  <c r="BL1769" i="7"/>
  <c r="BM1769" i="7"/>
  <c r="BN1769" i="7"/>
  <c r="BO1769" i="7"/>
  <c r="BP1769" i="7"/>
  <c r="BQ1769" i="7"/>
  <c r="BR1769" i="7"/>
  <c r="BS1769" i="7"/>
  <c r="BT1769" i="7"/>
  <c r="BU1769" i="7"/>
  <c r="BV1769" i="7"/>
  <c r="BW1769" i="7"/>
  <c r="BX1769" i="7"/>
  <c r="BY1769" i="7"/>
  <c r="BZ1769" i="7"/>
  <c r="CA1769" i="7"/>
  <c r="AQ1770" i="7"/>
  <c r="AR1770" i="7"/>
  <c r="AS1770" i="7"/>
  <c r="AT1770" i="7"/>
  <c r="AU1770" i="7"/>
  <c r="AV1770" i="7"/>
  <c r="AW1770" i="7"/>
  <c r="AX1770" i="7"/>
  <c r="AY1770" i="7"/>
  <c r="AZ1770" i="7"/>
  <c r="BA1770" i="7"/>
  <c r="BB1770" i="7"/>
  <c r="BC1770" i="7"/>
  <c r="BD1770" i="7"/>
  <c r="BE1770" i="7"/>
  <c r="BF1770" i="7"/>
  <c r="BG1770" i="7"/>
  <c r="BH1770" i="7"/>
  <c r="BI1770" i="7"/>
  <c r="BJ1770" i="7"/>
  <c r="BK1770" i="7"/>
  <c r="BL1770" i="7"/>
  <c r="BM1770" i="7"/>
  <c r="BN1770" i="7"/>
  <c r="BO1770" i="7"/>
  <c r="BP1770" i="7"/>
  <c r="BQ1770" i="7"/>
  <c r="BR1770" i="7"/>
  <c r="BS1770" i="7"/>
  <c r="BT1770" i="7"/>
  <c r="BU1770" i="7"/>
  <c r="BV1770" i="7"/>
  <c r="BW1770" i="7"/>
  <c r="BX1770" i="7"/>
  <c r="BY1770" i="7"/>
  <c r="BZ1770" i="7"/>
  <c r="CA1770" i="7"/>
  <c r="AQ1771" i="7"/>
  <c r="AR1771" i="7"/>
  <c r="AS1771" i="7"/>
  <c r="AT1771" i="7"/>
  <c r="AU1771" i="7"/>
  <c r="AV1771" i="7"/>
  <c r="AW1771" i="7"/>
  <c r="AX1771" i="7"/>
  <c r="AY1771" i="7"/>
  <c r="AZ1771" i="7"/>
  <c r="BA1771" i="7"/>
  <c r="BB1771" i="7"/>
  <c r="BC1771" i="7"/>
  <c r="BD1771" i="7"/>
  <c r="BE1771" i="7"/>
  <c r="BF1771" i="7"/>
  <c r="BG1771" i="7"/>
  <c r="BH1771" i="7"/>
  <c r="BI1771" i="7"/>
  <c r="BJ1771" i="7"/>
  <c r="BK1771" i="7"/>
  <c r="BL1771" i="7"/>
  <c r="BM1771" i="7"/>
  <c r="BN1771" i="7"/>
  <c r="BO1771" i="7"/>
  <c r="BP1771" i="7"/>
  <c r="BQ1771" i="7"/>
  <c r="BR1771" i="7"/>
  <c r="BS1771" i="7"/>
  <c r="BT1771" i="7"/>
  <c r="BU1771" i="7"/>
  <c r="BV1771" i="7"/>
  <c r="BW1771" i="7"/>
  <c r="BX1771" i="7"/>
  <c r="BY1771" i="7"/>
  <c r="CA1771" i="7" s="1"/>
  <c r="BZ1771" i="7"/>
  <c r="AQ1772" i="7"/>
  <c r="AR1772" i="7"/>
  <c r="AS1772" i="7"/>
  <c r="AT1772" i="7"/>
  <c r="AU1772" i="7"/>
  <c r="AV1772" i="7"/>
  <c r="AW1772" i="7"/>
  <c r="AX1772" i="7"/>
  <c r="AY1772" i="7"/>
  <c r="AZ1772" i="7"/>
  <c r="BA1772" i="7"/>
  <c r="BB1772" i="7"/>
  <c r="BC1772" i="7"/>
  <c r="BD1772" i="7"/>
  <c r="BE1772" i="7"/>
  <c r="BF1772" i="7"/>
  <c r="BG1772" i="7"/>
  <c r="BH1772" i="7"/>
  <c r="BI1772" i="7"/>
  <c r="BJ1772" i="7"/>
  <c r="BK1772" i="7"/>
  <c r="BL1772" i="7"/>
  <c r="BM1772" i="7"/>
  <c r="BN1772" i="7"/>
  <c r="BO1772" i="7"/>
  <c r="BP1772" i="7"/>
  <c r="BQ1772" i="7"/>
  <c r="BR1772" i="7"/>
  <c r="BS1772" i="7"/>
  <c r="BT1772" i="7"/>
  <c r="BU1772" i="7"/>
  <c r="BV1772" i="7"/>
  <c r="BW1772" i="7"/>
  <c r="BX1772" i="7"/>
  <c r="BY1772" i="7"/>
  <c r="CA1772" i="7" s="1"/>
  <c r="BZ1772" i="7"/>
  <c r="AQ1773" i="7"/>
  <c r="AR1773" i="7"/>
  <c r="AS1773" i="7"/>
  <c r="AT1773" i="7"/>
  <c r="AU1773" i="7"/>
  <c r="AV1773" i="7"/>
  <c r="AW1773" i="7"/>
  <c r="AX1773" i="7"/>
  <c r="AY1773" i="7"/>
  <c r="AZ1773" i="7"/>
  <c r="BA1773" i="7"/>
  <c r="BB1773" i="7"/>
  <c r="BC1773" i="7"/>
  <c r="BD1773" i="7"/>
  <c r="BE1773" i="7"/>
  <c r="BF1773" i="7"/>
  <c r="BG1773" i="7"/>
  <c r="BH1773" i="7"/>
  <c r="BI1773" i="7"/>
  <c r="BJ1773" i="7"/>
  <c r="BK1773" i="7"/>
  <c r="BL1773" i="7"/>
  <c r="BM1773" i="7"/>
  <c r="BN1773" i="7"/>
  <c r="BO1773" i="7"/>
  <c r="BP1773" i="7"/>
  <c r="BQ1773" i="7"/>
  <c r="BR1773" i="7"/>
  <c r="BS1773" i="7"/>
  <c r="BT1773" i="7"/>
  <c r="BU1773" i="7"/>
  <c r="BV1773" i="7"/>
  <c r="BW1773" i="7"/>
  <c r="BX1773" i="7"/>
  <c r="BY1773" i="7"/>
  <c r="BZ1773" i="7"/>
  <c r="CA1773" i="7"/>
  <c r="AQ1774" i="7"/>
  <c r="AR1774" i="7"/>
  <c r="AS1774" i="7"/>
  <c r="AT1774" i="7"/>
  <c r="AU1774" i="7"/>
  <c r="AV1774" i="7"/>
  <c r="AW1774" i="7"/>
  <c r="AX1774" i="7"/>
  <c r="AY1774" i="7"/>
  <c r="AZ1774" i="7"/>
  <c r="BA1774" i="7"/>
  <c r="BB1774" i="7"/>
  <c r="BC1774" i="7"/>
  <c r="BD1774" i="7"/>
  <c r="BE1774" i="7"/>
  <c r="BF1774" i="7"/>
  <c r="BG1774" i="7"/>
  <c r="BH1774" i="7"/>
  <c r="BI1774" i="7"/>
  <c r="BJ1774" i="7"/>
  <c r="BK1774" i="7"/>
  <c r="BL1774" i="7"/>
  <c r="BM1774" i="7"/>
  <c r="BN1774" i="7"/>
  <c r="BO1774" i="7"/>
  <c r="BP1774" i="7"/>
  <c r="BQ1774" i="7"/>
  <c r="BR1774" i="7"/>
  <c r="BS1774" i="7"/>
  <c r="BT1774" i="7"/>
  <c r="BU1774" i="7"/>
  <c r="BV1774" i="7"/>
  <c r="BW1774" i="7"/>
  <c r="BX1774" i="7"/>
  <c r="BY1774" i="7"/>
  <c r="BZ1774" i="7"/>
  <c r="CA1774" i="7"/>
  <c r="AQ1775" i="7"/>
  <c r="AR1775" i="7"/>
  <c r="AS1775" i="7"/>
  <c r="AT1775" i="7"/>
  <c r="AU1775" i="7"/>
  <c r="AV1775" i="7"/>
  <c r="AW1775" i="7"/>
  <c r="AX1775" i="7"/>
  <c r="AY1775" i="7"/>
  <c r="AZ1775" i="7"/>
  <c r="BA1775" i="7"/>
  <c r="BB1775" i="7"/>
  <c r="BC1775" i="7"/>
  <c r="BD1775" i="7"/>
  <c r="BE1775" i="7"/>
  <c r="BF1775" i="7"/>
  <c r="BG1775" i="7"/>
  <c r="BH1775" i="7"/>
  <c r="BI1775" i="7"/>
  <c r="BJ1775" i="7"/>
  <c r="BK1775" i="7"/>
  <c r="BL1775" i="7"/>
  <c r="BM1775" i="7"/>
  <c r="BN1775" i="7"/>
  <c r="BO1775" i="7"/>
  <c r="BP1775" i="7"/>
  <c r="BQ1775" i="7"/>
  <c r="BR1775" i="7"/>
  <c r="BS1775" i="7"/>
  <c r="BT1775" i="7"/>
  <c r="BU1775" i="7"/>
  <c r="BV1775" i="7"/>
  <c r="BW1775" i="7"/>
  <c r="BX1775" i="7"/>
  <c r="BY1775" i="7"/>
  <c r="CA1775" i="7" s="1"/>
  <c r="BZ1775" i="7"/>
  <c r="AQ1776" i="7"/>
  <c r="AR1776" i="7"/>
  <c r="AS1776" i="7"/>
  <c r="AT1776" i="7"/>
  <c r="AU1776" i="7"/>
  <c r="AV1776" i="7"/>
  <c r="AW1776" i="7"/>
  <c r="AX1776" i="7"/>
  <c r="AY1776" i="7"/>
  <c r="AZ1776" i="7"/>
  <c r="BA1776" i="7"/>
  <c r="BB1776" i="7"/>
  <c r="BC1776" i="7"/>
  <c r="BD1776" i="7"/>
  <c r="BE1776" i="7"/>
  <c r="BF1776" i="7"/>
  <c r="BG1776" i="7"/>
  <c r="BH1776" i="7"/>
  <c r="BI1776" i="7"/>
  <c r="BJ1776" i="7"/>
  <c r="BK1776" i="7"/>
  <c r="BL1776" i="7"/>
  <c r="BM1776" i="7"/>
  <c r="BN1776" i="7"/>
  <c r="BO1776" i="7"/>
  <c r="BP1776" i="7"/>
  <c r="BQ1776" i="7"/>
  <c r="BR1776" i="7"/>
  <c r="BS1776" i="7"/>
  <c r="BT1776" i="7"/>
  <c r="BU1776" i="7"/>
  <c r="BV1776" i="7"/>
  <c r="BW1776" i="7"/>
  <c r="BX1776" i="7"/>
  <c r="BY1776" i="7"/>
  <c r="CA1776" i="7" s="1"/>
  <c r="BZ1776" i="7"/>
  <c r="AQ1777" i="7"/>
  <c r="AR1777" i="7"/>
  <c r="AS1777" i="7"/>
  <c r="AT1777" i="7"/>
  <c r="AU1777" i="7"/>
  <c r="AV1777" i="7"/>
  <c r="AW1777" i="7"/>
  <c r="AX1777" i="7"/>
  <c r="AY1777" i="7"/>
  <c r="AZ1777" i="7"/>
  <c r="BA1777" i="7"/>
  <c r="BB1777" i="7"/>
  <c r="BC1777" i="7"/>
  <c r="BD1777" i="7"/>
  <c r="BE1777" i="7"/>
  <c r="BF1777" i="7"/>
  <c r="BG1777" i="7"/>
  <c r="BH1777" i="7"/>
  <c r="BI1777" i="7"/>
  <c r="BJ1777" i="7"/>
  <c r="BK1777" i="7"/>
  <c r="BL1777" i="7"/>
  <c r="BM1777" i="7"/>
  <c r="BN1777" i="7"/>
  <c r="BO1777" i="7"/>
  <c r="BP1777" i="7"/>
  <c r="BQ1777" i="7"/>
  <c r="BR1777" i="7"/>
  <c r="BS1777" i="7"/>
  <c r="BT1777" i="7"/>
  <c r="BU1777" i="7"/>
  <c r="BV1777" i="7"/>
  <c r="BW1777" i="7"/>
  <c r="BX1777" i="7"/>
  <c r="BY1777" i="7"/>
  <c r="BZ1777" i="7"/>
  <c r="CA1777" i="7"/>
  <c r="AQ1778" i="7"/>
  <c r="AR1778" i="7"/>
  <c r="AS1778" i="7"/>
  <c r="AT1778" i="7"/>
  <c r="AU1778" i="7"/>
  <c r="AV1778" i="7"/>
  <c r="AW1778" i="7"/>
  <c r="AX1778" i="7"/>
  <c r="AY1778" i="7"/>
  <c r="AZ1778" i="7"/>
  <c r="BA1778" i="7"/>
  <c r="BB1778" i="7"/>
  <c r="BC1778" i="7"/>
  <c r="BD1778" i="7"/>
  <c r="BE1778" i="7"/>
  <c r="BF1778" i="7"/>
  <c r="BG1778" i="7"/>
  <c r="BH1778" i="7"/>
  <c r="BI1778" i="7"/>
  <c r="BJ1778" i="7"/>
  <c r="BK1778" i="7"/>
  <c r="BL1778" i="7"/>
  <c r="BM1778" i="7"/>
  <c r="BN1778" i="7"/>
  <c r="BO1778" i="7"/>
  <c r="BP1778" i="7"/>
  <c r="BQ1778" i="7"/>
  <c r="BR1778" i="7"/>
  <c r="BS1778" i="7"/>
  <c r="BT1778" i="7"/>
  <c r="BU1778" i="7"/>
  <c r="BV1778" i="7"/>
  <c r="BW1778" i="7"/>
  <c r="BX1778" i="7"/>
  <c r="BY1778" i="7"/>
  <c r="BZ1778" i="7"/>
  <c r="CA1778" i="7"/>
  <c r="AQ1779" i="7"/>
  <c r="AR1779" i="7"/>
  <c r="AS1779" i="7"/>
  <c r="AT1779" i="7"/>
  <c r="AU1779" i="7"/>
  <c r="AV1779" i="7"/>
  <c r="AW1779" i="7"/>
  <c r="AX1779" i="7"/>
  <c r="AY1779" i="7"/>
  <c r="AZ1779" i="7"/>
  <c r="BA1779" i="7"/>
  <c r="BB1779" i="7"/>
  <c r="BC1779" i="7"/>
  <c r="BD1779" i="7"/>
  <c r="BE1779" i="7"/>
  <c r="BF1779" i="7"/>
  <c r="BG1779" i="7"/>
  <c r="BH1779" i="7"/>
  <c r="BI1779" i="7"/>
  <c r="BJ1779" i="7"/>
  <c r="BK1779" i="7"/>
  <c r="BL1779" i="7"/>
  <c r="BM1779" i="7"/>
  <c r="BN1779" i="7"/>
  <c r="BO1779" i="7"/>
  <c r="BP1779" i="7"/>
  <c r="BQ1779" i="7"/>
  <c r="BR1779" i="7"/>
  <c r="BS1779" i="7"/>
  <c r="BT1779" i="7"/>
  <c r="BU1779" i="7"/>
  <c r="BV1779" i="7"/>
  <c r="BW1779" i="7"/>
  <c r="BX1779" i="7"/>
  <c r="BY1779" i="7"/>
  <c r="CA1779" i="7" s="1"/>
  <c r="BZ1779" i="7"/>
  <c r="AQ1780" i="7"/>
  <c r="AR1780" i="7"/>
  <c r="AS1780" i="7"/>
  <c r="AT1780" i="7"/>
  <c r="AU1780" i="7"/>
  <c r="AV1780" i="7"/>
  <c r="AW1780" i="7"/>
  <c r="AX1780" i="7"/>
  <c r="AY1780" i="7"/>
  <c r="AZ1780" i="7"/>
  <c r="BA1780" i="7"/>
  <c r="BB1780" i="7"/>
  <c r="BC1780" i="7"/>
  <c r="BD1780" i="7"/>
  <c r="BE1780" i="7"/>
  <c r="BF1780" i="7"/>
  <c r="BG1780" i="7"/>
  <c r="BH1780" i="7"/>
  <c r="BI1780" i="7"/>
  <c r="BJ1780" i="7"/>
  <c r="BK1780" i="7"/>
  <c r="BL1780" i="7"/>
  <c r="BM1780" i="7"/>
  <c r="BN1780" i="7"/>
  <c r="BO1780" i="7"/>
  <c r="BP1780" i="7"/>
  <c r="BQ1780" i="7"/>
  <c r="BR1780" i="7"/>
  <c r="BS1780" i="7"/>
  <c r="BT1780" i="7"/>
  <c r="BU1780" i="7"/>
  <c r="BV1780" i="7"/>
  <c r="BW1780" i="7"/>
  <c r="BX1780" i="7"/>
  <c r="BY1780" i="7"/>
  <c r="CA1780" i="7" s="1"/>
  <c r="BZ1780" i="7"/>
  <c r="AQ1781" i="7"/>
  <c r="AR1781" i="7"/>
  <c r="AS1781" i="7"/>
  <c r="AT1781" i="7"/>
  <c r="AU1781" i="7"/>
  <c r="AV1781" i="7"/>
  <c r="AW1781" i="7"/>
  <c r="AX1781" i="7"/>
  <c r="AY1781" i="7"/>
  <c r="AZ1781" i="7"/>
  <c r="BA1781" i="7"/>
  <c r="BB1781" i="7"/>
  <c r="BC1781" i="7"/>
  <c r="BD1781" i="7"/>
  <c r="BE1781" i="7"/>
  <c r="BF1781" i="7"/>
  <c r="BG1781" i="7"/>
  <c r="BH1781" i="7"/>
  <c r="BI1781" i="7"/>
  <c r="BJ1781" i="7"/>
  <c r="BK1781" i="7"/>
  <c r="BL1781" i="7"/>
  <c r="BM1781" i="7"/>
  <c r="BN1781" i="7"/>
  <c r="BO1781" i="7"/>
  <c r="BP1781" i="7"/>
  <c r="BQ1781" i="7"/>
  <c r="BR1781" i="7"/>
  <c r="BS1781" i="7"/>
  <c r="BT1781" i="7"/>
  <c r="BU1781" i="7"/>
  <c r="BV1781" i="7"/>
  <c r="BW1781" i="7"/>
  <c r="BX1781" i="7"/>
  <c r="BY1781" i="7"/>
  <c r="BZ1781" i="7"/>
  <c r="CA1781" i="7"/>
  <c r="AQ1782" i="7"/>
  <c r="AR1782" i="7"/>
  <c r="AS1782" i="7"/>
  <c r="AT1782" i="7"/>
  <c r="AU1782" i="7"/>
  <c r="AV1782" i="7"/>
  <c r="AW1782" i="7"/>
  <c r="AX1782" i="7"/>
  <c r="AY1782" i="7"/>
  <c r="AZ1782" i="7"/>
  <c r="BA1782" i="7"/>
  <c r="BB1782" i="7"/>
  <c r="BC1782" i="7"/>
  <c r="BD1782" i="7"/>
  <c r="BE1782" i="7"/>
  <c r="BF1782" i="7"/>
  <c r="BG1782" i="7"/>
  <c r="BH1782" i="7"/>
  <c r="BI1782" i="7"/>
  <c r="BJ1782" i="7"/>
  <c r="BK1782" i="7"/>
  <c r="BL1782" i="7"/>
  <c r="BM1782" i="7"/>
  <c r="BN1782" i="7"/>
  <c r="BO1782" i="7"/>
  <c r="BP1782" i="7"/>
  <c r="BQ1782" i="7"/>
  <c r="BR1782" i="7"/>
  <c r="BS1782" i="7"/>
  <c r="BT1782" i="7"/>
  <c r="BU1782" i="7"/>
  <c r="BV1782" i="7"/>
  <c r="BW1782" i="7"/>
  <c r="BX1782" i="7"/>
  <c r="BY1782" i="7"/>
  <c r="BZ1782" i="7"/>
  <c r="CA1782" i="7"/>
  <c r="AQ1783" i="7"/>
  <c r="AR1783" i="7"/>
  <c r="AS1783" i="7"/>
  <c r="AT1783" i="7"/>
  <c r="AU1783" i="7"/>
  <c r="AV1783" i="7"/>
  <c r="AW1783" i="7"/>
  <c r="AX1783" i="7"/>
  <c r="AY1783" i="7"/>
  <c r="AZ1783" i="7"/>
  <c r="BA1783" i="7"/>
  <c r="BB1783" i="7"/>
  <c r="BC1783" i="7"/>
  <c r="BD1783" i="7"/>
  <c r="BE1783" i="7"/>
  <c r="BF1783" i="7"/>
  <c r="BG1783" i="7"/>
  <c r="BH1783" i="7"/>
  <c r="BI1783" i="7"/>
  <c r="BJ1783" i="7"/>
  <c r="BK1783" i="7"/>
  <c r="BL1783" i="7"/>
  <c r="BM1783" i="7"/>
  <c r="BN1783" i="7"/>
  <c r="BO1783" i="7"/>
  <c r="BP1783" i="7"/>
  <c r="BQ1783" i="7"/>
  <c r="BR1783" i="7"/>
  <c r="BS1783" i="7"/>
  <c r="BT1783" i="7"/>
  <c r="BU1783" i="7"/>
  <c r="BV1783" i="7"/>
  <c r="BW1783" i="7"/>
  <c r="BX1783" i="7"/>
  <c r="BY1783" i="7"/>
  <c r="CA1783" i="7" s="1"/>
  <c r="BZ1783" i="7"/>
  <c r="AQ1784" i="7"/>
  <c r="AR1784" i="7"/>
  <c r="AS1784" i="7"/>
  <c r="AT1784" i="7"/>
  <c r="AU1784" i="7"/>
  <c r="AV1784" i="7"/>
  <c r="AW1784" i="7"/>
  <c r="AX1784" i="7"/>
  <c r="AY1784" i="7"/>
  <c r="AZ1784" i="7"/>
  <c r="BA1784" i="7"/>
  <c r="BB1784" i="7"/>
  <c r="BC1784" i="7"/>
  <c r="BD1784" i="7"/>
  <c r="BE1784" i="7"/>
  <c r="BF1784" i="7"/>
  <c r="BG1784" i="7"/>
  <c r="BH1784" i="7"/>
  <c r="BI1784" i="7"/>
  <c r="BJ1784" i="7"/>
  <c r="BK1784" i="7"/>
  <c r="BL1784" i="7"/>
  <c r="BM1784" i="7"/>
  <c r="BN1784" i="7"/>
  <c r="BO1784" i="7"/>
  <c r="BP1784" i="7"/>
  <c r="BQ1784" i="7"/>
  <c r="BR1784" i="7"/>
  <c r="BS1784" i="7"/>
  <c r="BT1784" i="7"/>
  <c r="BU1784" i="7"/>
  <c r="BV1784" i="7"/>
  <c r="BW1784" i="7"/>
  <c r="BX1784" i="7"/>
  <c r="BY1784" i="7"/>
  <c r="CA1784" i="7" s="1"/>
  <c r="BZ1784" i="7"/>
  <c r="AQ1785" i="7"/>
  <c r="AR1785" i="7"/>
  <c r="AS1785" i="7"/>
  <c r="AT1785" i="7"/>
  <c r="AU1785" i="7"/>
  <c r="AV1785" i="7"/>
  <c r="AW1785" i="7"/>
  <c r="AX1785" i="7"/>
  <c r="AY1785" i="7"/>
  <c r="AZ1785" i="7"/>
  <c r="BA1785" i="7"/>
  <c r="BB1785" i="7"/>
  <c r="BC1785" i="7"/>
  <c r="BD1785" i="7"/>
  <c r="BE1785" i="7"/>
  <c r="BF1785" i="7"/>
  <c r="BG1785" i="7"/>
  <c r="BH1785" i="7"/>
  <c r="BI1785" i="7"/>
  <c r="BJ1785" i="7"/>
  <c r="BK1785" i="7"/>
  <c r="BL1785" i="7"/>
  <c r="BM1785" i="7"/>
  <c r="BN1785" i="7"/>
  <c r="BO1785" i="7"/>
  <c r="BP1785" i="7"/>
  <c r="BQ1785" i="7"/>
  <c r="BR1785" i="7"/>
  <c r="BS1785" i="7"/>
  <c r="BT1785" i="7"/>
  <c r="BU1785" i="7"/>
  <c r="BV1785" i="7"/>
  <c r="BW1785" i="7"/>
  <c r="BX1785" i="7"/>
  <c r="BY1785" i="7"/>
  <c r="BZ1785" i="7"/>
  <c r="CA1785" i="7"/>
  <c r="AQ1786" i="7"/>
  <c r="AR1786" i="7"/>
  <c r="AS1786" i="7"/>
  <c r="AT1786" i="7"/>
  <c r="AU1786" i="7"/>
  <c r="AV1786" i="7"/>
  <c r="AW1786" i="7"/>
  <c r="AX1786" i="7"/>
  <c r="AY1786" i="7"/>
  <c r="AZ1786" i="7"/>
  <c r="BA1786" i="7"/>
  <c r="BB1786" i="7"/>
  <c r="BC1786" i="7"/>
  <c r="BD1786" i="7"/>
  <c r="BE1786" i="7"/>
  <c r="BF1786" i="7"/>
  <c r="BG1786" i="7"/>
  <c r="BH1786" i="7"/>
  <c r="BI1786" i="7"/>
  <c r="BJ1786" i="7"/>
  <c r="BK1786" i="7"/>
  <c r="BL1786" i="7"/>
  <c r="BM1786" i="7"/>
  <c r="BN1786" i="7"/>
  <c r="BO1786" i="7"/>
  <c r="BP1786" i="7"/>
  <c r="BQ1786" i="7"/>
  <c r="BR1786" i="7"/>
  <c r="BS1786" i="7"/>
  <c r="BT1786" i="7"/>
  <c r="BU1786" i="7"/>
  <c r="BV1786" i="7"/>
  <c r="BW1786" i="7"/>
  <c r="BX1786" i="7"/>
  <c r="BY1786" i="7"/>
  <c r="BZ1786" i="7"/>
  <c r="CA1786" i="7"/>
  <c r="AQ1787" i="7"/>
  <c r="AR1787" i="7"/>
  <c r="AS1787" i="7"/>
  <c r="AT1787" i="7"/>
  <c r="AU1787" i="7"/>
  <c r="AV1787" i="7"/>
  <c r="AW1787" i="7"/>
  <c r="AX1787" i="7"/>
  <c r="AY1787" i="7"/>
  <c r="AZ1787" i="7"/>
  <c r="BA1787" i="7"/>
  <c r="BB1787" i="7"/>
  <c r="BC1787" i="7"/>
  <c r="BD1787" i="7"/>
  <c r="BE1787" i="7"/>
  <c r="BF1787" i="7"/>
  <c r="BG1787" i="7"/>
  <c r="BH1787" i="7"/>
  <c r="BI1787" i="7"/>
  <c r="BJ1787" i="7"/>
  <c r="BK1787" i="7"/>
  <c r="BL1787" i="7"/>
  <c r="BM1787" i="7"/>
  <c r="BN1787" i="7"/>
  <c r="BO1787" i="7"/>
  <c r="BP1787" i="7"/>
  <c r="BQ1787" i="7"/>
  <c r="BR1787" i="7"/>
  <c r="BS1787" i="7"/>
  <c r="BT1787" i="7"/>
  <c r="BU1787" i="7"/>
  <c r="BV1787" i="7"/>
  <c r="BW1787" i="7"/>
  <c r="BX1787" i="7"/>
  <c r="BY1787" i="7"/>
  <c r="CA1787" i="7" s="1"/>
  <c r="BZ1787" i="7"/>
  <c r="AQ1788" i="7"/>
  <c r="AR1788" i="7"/>
  <c r="AS1788" i="7"/>
  <c r="AT1788" i="7"/>
  <c r="AU1788" i="7"/>
  <c r="AV1788" i="7"/>
  <c r="AW1788" i="7"/>
  <c r="AX1788" i="7"/>
  <c r="AY1788" i="7"/>
  <c r="AZ1788" i="7"/>
  <c r="BA1788" i="7"/>
  <c r="BB1788" i="7"/>
  <c r="BC1788" i="7"/>
  <c r="BD1788" i="7"/>
  <c r="BE1788" i="7"/>
  <c r="BF1788" i="7"/>
  <c r="BG1788" i="7"/>
  <c r="BH1788" i="7"/>
  <c r="BI1788" i="7"/>
  <c r="BJ1788" i="7"/>
  <c r="BK1788" i="7"/>
  <c r="BL1788" i="7"/>
  <c r="BM1788" i="7"/>
  <c r="BN1788" i="7"/>
  <c r="BO1788" i="7"/>
  <c r="BP1788" i="7"/>
  <c r="BQ1788" i="7"/>
  <c r="BR1788" i="7"/>
  <c r="BS1788" i="7"/>
  <c r="BT1788" i="7"/>
  <c r="BU1788" i="7"/>
  <c r="BV1788" i="7"/>
  <c r="BW1788" i="7"/>
  <c r="BX1788" i="7"/>
  <c r="BY1788" i="7"/>
  <c r="CA1788" i="7" s="1"/>
  <c r="BZ1788" i="7"/>
  <c r="AQ1789" i="7"/>
  <c r="AR1789" i="7"/>
  <c r="AS1789" i="7"/>
  <c r="AT1789" i="7"/>
  <c r="AU1789" i="7"/>
  <c r="AV1789" i="7"/>
  <c r="AW1789" i="7"/>
  <c r="AX1789" i="7"/>
  <c r="AY1789" i="7"/>
  <c r="AZ1789" i="7"/>
  <c r="BA1789" i="7"/>
  <c r="BB1789" i="7"/>
  <c r="BC1789" i="7"/>
  <c r="BD1789" i="7"/>
  <c r="BE1789" i="7"/>
  <c r="BF1789" i="7"/>
  <c r="BG1789" i="7"/>
  <c r="BH1789" i="7"/>
  <c r="BI1789" i="7"/>
  <c r="BJ1789" i="7"/>
  <c r="BK1789" i="7"/>
  <c r="BL1789" i="7"/>
  <c r="BM1789" i="7"/>
  <c r="BN1789" i="7"/>
  <c r="BO1789" i="7"/>
  <c r="BP1789" i="7"/>
  <c r="BQ1789" i="7"/>
  <c r="BR1789" i="7"/>
  <c r="BS1789" i="7"/>
  <c r="BT1789" i="7"/>
  <c r="BU1789" i="7"/>
  <c r="BV1789" i="7"/>
  <c r="BW1789" i="7"/>
  <c r="BX1789" i="7"/>
  <c r="BY1789" i="7"/>
  <c r="BZ1789" i="7"/>
  <c r="CA1789" i="7"/>
  <c r="AQ1790" i="7"/>
  <c r="AR1790" i="7"/>
  <c r="AS1790" i="7"/>
  <c r="AT1790" i="7"/>
  <c r="AU1790" i="7"/>
  <c r="AV1790" i="7"/>
  <c r="AW1790" i="7"/>
  <c r="AX1790" i="7"/>
  <c r="AY1790" i="7"/>
  <c r="AZ1790" i="7"/>
  <c r="BA1790" i="7"/>
  <c r="BB1790" i="7"/>
  <c r="BC1790" i="7"/>
  <c r="BD1790" i="7"/>
  <c r="BE1790" i="7"/>
  <c r="BF1790" i="7"/>
  <c r="BG1790" i="7"/>
  <c r="BH1790" i="7"/>
  <c r="BI1790" i="7"/>
  <c r="BJ1790" i="7"/>
  <c r="BK1790" i="7"/>
  <c r="BL1790" i="7"/>
  <c r="BM1790" i="7"/>
  <c r="BN1790" i="7"/>
  <c r="BO1790" i="7"/>
  <c r="BP1790" i="7"/>
  <c r="BQ1790" i="7"/>
  <c r="BR1790" i="7"/>
  <c r="BS1790" i="7"/>
  <c r="BT1790" i="7"/>
  <c r="BU1790" i="7"/>
  <c r="BV1790" i="7"/>
  <c r="BW1790" i="7"/>
  <c r="BX1790" i="7"/>
  <c r="BY1790" i="7"/>
  <c r="BZ1790" i="7"/>
  <c r="CA1790" i="7"/>
  <c r="AQ1791" i="7"/>
  <c r="AR1791" i="7"/>
  <c r="AS1791" i="7"/>
  <c r="AT1791" i="7"/>
  <c r="AU1791" i="7"/>
  <c r="AV1791" i="7"/>
  <c r="AW1791" i="7"/>
  <c r="AX1791" i="7"/>
  <c r="AY1791" i="7"/>
  <c r="AZ1791" i="7"/>
  <c r="BA1791" i="7"/>
  <c r="BB1791" i="7"/>
  <c r="BC1791" i="7"/>
  <c r="BD1791" i="7"/>
  <c r="BE1791" i="7"/>
  <c r="BF1791" i="7"/>
  <c r="BG1791" i="7"/>
  <c r="BH1791" i="7"/>
  <c r="BI1791" i="7"/>
  <c r="BJ1791" i="7"/>
  <c r="BK1791" i="7"/>
  <c r="BL1791" i="7"/>
  <c r="BM1791" i="7"/>
  <c r="BN1791" i="7"/>
  <c r="BO1791" i="7"/>
  <c r="BP1791" i="7"/>
  <c r="BQ1791" i="7"/>
  <c r="BR1791" i="7"/>
  <c r="BS1791" i="7"/>
  <c r="BT1791" i="7"/>
  <c r="BU1791" i="7"/>
  <c r="BV1791" i="7"/>
  <c r="BW1791" i="7"/>
  <c r="BX1791" i="7"/>
  <c r="BY1791" i="7"/>
  <c r="CA1791" i="7" s="1"/>
  <c r="BZ1791" i="7"/>
  <c r="AQ1792" i="7"/>
  <c r="AR1792" i="7"/>
  <c r="AS1792" i="7"/>
  <c r="AT1792" i="7"/>
  <c r="AU1792" i="7"/>
  <c r="AV1792" i="7"/>
  <c r="AW1792" i="7"/>
  <c r="AX1792" i="7"/>
  <c r="AY1792" i="7"/>
  <c r="AZ1792" i="7"/>
  <c r="BA1792" i="7"/>
  <c r="BB1792" i="7"/>
  <c r="BC1792" i="7"/>
  <c r="BD1792" i="7"/>
  <c r="BE1792" i="7"/>
  <c r="BF1792" i="7"/>
  <c r="BG1792" i="7"/>
  <c r="BH1792" i="7"/>
  <c r="BI1792" i="7"/>
  <c r="BJ1792" i="7"/>
  <c r="BK1792" i="7"/>
  <c r="BL1792" i="7"/>
  <c r="BM1792" i="7"/>
  <c r="BN1792" i="7"/>
  <c r="BO1792" i="7"/>
  <c r="BP1792" i="7"/>
  <c r="BQ1792" i="7"/>
  <c r="BR1792" i="7"/>
  <c r="BS1792" i="7"/>
  <c r="BT1792" i="7"/>
  <c r="BU1792" i="7"/>
  <c r="BV1792" i="7"/>
  <c r="BW1792" i="7"/>
  <c r="BX1792" i="7"/>
  <c r="BY1792" i="7"/>
  <c r="CA1792" i="7" s="1"/>
  <c r="BZ1792" i="7"/>
  <c r="AQ1793" i="7"/>
  <c r="AR1793" i="7"/>
  <c r="AS1793" i="7"/>
  <c r="AT1793" i="7"/>
  <c r="AU1793" i="7"/>
  <c r="AV1793" i="7"/>
  <c r="AW1793" i="7"/>
  <c r="AX1793" i="7"/>
  <c r="AY1793" i="7"/>
  <c r="AZ1793" i="7"/>
  <c r="BA1793" i="7"/>
  <c r="BB1793" i="7"/>
  <c r="BC1793" i="7"/>
  <c r="BD1793" i="7"/>
  <c r="BE1793" i="7"/>
  <c r="BF1793" i="7"/>
  <c r="BG1793" i="7"/>
  <c r="BH1793" i="7"/>
  <c r="BI1793" i="7"/>
  <c r="BJ1793" i="7"/>
  <c r="BK1793" i="7"/>
  <c r="BL1793" i="7"/>
  <c r="BM1793" i="7"/>
  <c r="BN1793" i="7"/>
  <c r="BO1793" i="7"/>
  <c r="BP1793" i="7"/>
  <c r="BQ1793" i="7"/>
  <c r="BR1793" i="7"/>
  <c r="BS1793" i="7"/>
  <c r="BT1793" i="7"/>
  <c r="BU1793" i="7"/>
  <c r="BV1793" i="7"/>
  <c r="BW1793" i="7"/>
  <c r="BX1793" i="7"/>
  <c r="BY1793" i="7"/>
  <c r="BZ1793" i="7"/>
  <c r="CA1793" i="7"/>
  <c r="AQ1794" i="7"/>
  <c r="AR1794" i="7"/>
  <c r="AS1794" i="7"/>
  <c r="AT1794" i="7"/>
  <c r="AU1794" i="7"/>
  <c r="AV1794" i="7"/>
  <c r="AW1794" i="7"/>
  <c r="AX1794" i="7"/>
  <c r="AY1794" i="7"/>
  <c r="AZ1794" i="7"/>
  <c r="BA1794" i="7"/>
  <c r="BB1794" i="7"/>
  <c r="BC1794" i="7"/>
  <c r="BD1794" i="7"/>
  <c r="BE1794" i="7"/>
  <c r="BF1794" i="7"/>
  <c r="BG1794" i="7"/>
  <c r="BH1794" i="7"/>
  <c r="BI1794" i="7"/>
  <c r="BJ1794" i="7"/>
  <c r="BK1794" i="7"/>
  <c r="BL1794" i="7"/>
  <c r="BM1794" i="7"/>
  <c r="BN1794" i="7"/>
  <c r="BO1794" i="7"/>
  <c r="BP1794" i="7"/>
  <c r="BQ1794" i="7"/>
  <c r="BR1794" i="7"/>
  <c r="BS1794" i="7"/>
  <c r="BT1794" i="7"/>
  <c r="BU1794" i="7"/>
  <c r="BV1794" i="7"/>
  <c r="BW1794" i="7"/>
  <c r="BX1794" i="7"/>
  <c r="BY1794" i="7"/>
  <c r="BZ1794" i="7"/>
  <c r="CA1794" i="7"/>
  <c r="AQ1795" i="7"/>
  <c r="AR1795" i="7"/>
  <c r="AS1795" i="7"/>
  <c r="AT1795" i="7"/>
  <c r="AU1795" i="7"/>
  <c r="AV1795" i="7"/>
  <c r="AW1795" i="7"/>
  <c r="AX1795" i="7"/>
  <c r="AY1795" i="7"/>
  <c r="AZ1795" i="7"/>
  <c r="BA1795" i="7"/>
  <c r="BB1795" i="7"/>
  <c r="BC1795" i="7"/>
  <c r="BD1795" i="7"/>
  <c r="BE1795" i="7"/>
  <c r="BF1795" i="7"/>
  <c r="BG1795" i="7"/>
  <c r="BH1795" i="7"/>
  <c r="BI1795" i="7"/>
  <c r="BJ1795" i="7"/>
  <c r="BK1795" i="7"/>
  <c r="BL1795" i="7"/>
  <c r="BM1795" i="7"/>
  <c r="BN1795" i="7"/>
  <c r="BO1795" i="7"/>
  <c r="BP1795" i="7"/>
  <c r="BQ1795" i="7"/>
  <c r="BR1795" i="7"/>
  <c r="BS1795" i="7"/>
  <c r="BT1795" i="7"/>
  <c r="BU1795" i="7"/>
  <c r="BV1795" i="7"/>
  <c r="BW1795" i="7"/>
  <c r="BX1795" i="7"/>
  <c r="BY1795" i="7"/>
  <c r="CA1795" i="7" s="1"/>
  <c r="BZ1795" i="7"/>
  <c r="AQ1796" i="7"/>
  <c r="AR1796" i="7"/>
  <c r="AS1796" i="7"/>
  <c r="AT1796" i="7"/>
  <c r="AU1796" i="7"/>
  <c r="AV1796" i="7"/>
  <c r="AW1796" i="7"/>
  <c r="AX1796" i="7"/>
  <c r="AY1796" i="7"/>
  <c r="AZ1796" i="7"/>
  <c r="BA1796" i="7"/>
  <c r="BB1796" i="7"/>
  <c r="BC1796" i="7"/>
  <c r="BD1796" i="7"/>
  <c r="BE1796" i="7"/>
  <c r="BF1796" i="7"/>
  <c r="BG1796" i="7"/>
  <c r="BH1796" i="7"/>
  <c r="BI1796" i="7"/>
  <c r="BJ1796" i="7"/>
  <c r="BK1796" i="7"/>
  <c r="BL1796" i="7"/>
  <c r="BM1796" i="7"/>
  <c r="BN1796" i="7"/>
  <c r="BO1796" i="7"/>
  <c r="BP1796" i="7"/>
  <c r="BQ1796" i="7"/>
  <c r="BR1796" i="7"/>
  <c r="BS1796" i="7"/>
  <c r="BT1796" i="7"/>
  <c r="BU1796" i="7"/>
  <c r="BV1796" i="7"/>
  <c r="BW1796" i="7"/>
  <c r="BX1796" i="7"/>
  <c r="BY1796" i="7"/>
  <c r="CA1796" i="7" s="1"/>
  <c r="BZ1796" i="7"/>
  <c r="AQ1797" i="7"/>
  <c r="AR1797" i="7"/>
  <c r="AS1797" i="7"/>
  <c r="AT1797" i="7"/>
  <c r="AU1797" i="7"/>
  <c r="AV1797" i="7"/>
  <c r="AW1797" i="7"/>
  <c r="AX1797" i="7"/>
  <c r="AY1797" i="7"/>
  <c r="AZ1797" i="7"/>
  <c r="BA1797" i="7"/>
  <c r="BB1797" i="7"/>
  <c r="BC1797" i="7"/>
  <c r="BD1797" i="7"/>
  <c r="BE1797" i="7"/>
  <c r="BF1797" i="7"/>
  <c r="BG1797" i="7"/>
  <c r="BH1797" i="7"/>
  <c r="BI1797" i="7"/>
  <c r="BJ1797" i="7"/>
  <c r="BK1797" i="7"/>
  <c r="BL1797" i="7"/>
  <c r="BM1797" i="7"/>
  <c r="BN1797" i="7"/>
  <c r="BO1797" i="7"/>
  <c r="BP1797" i="7"/>
  <c r="BQ1797" i="7"/>
  <c r="BR1797" i="7"/>
  <c r="BS1797" i="7"/>
  <c r="BT1797" i="7"/>
  <c r="BU1797" i="7"/>
  <c r="BV1797" i="7"/>
  <c r="BW1797" i="7"/>
  <c r="BX1797" i="7"/>
  <c r="BY1797" i="7"/>
  <c r="BZ1797" i="7"/>
  <c r="CA1797" i="7"/>
  <c r="AQ1798" i="7"/>
  <c r="AR1798" i="7"/>
  <c r="AS1798" i="7"/>
  <c r="AT1798" i="7"/>
  <c r="AU1798" i="7"/>
  <c r="AV1798" i="7"/>
  <c r="AW1798" i="7"/>
  <c r="AX1798" i="7"/>
  <c r="AY1798" i="7"/>
  <c r="AZ1798" i="7"/>
  <c r="BA1798" i="7"/>
  <c r="BB1798" i="7"/>
  <c r="BC1798" i="7"/>
  <c r="BD1798" i="7"/>
  <c r="BE1798" i="7"/>
  <c r="BF1798" i="7"/>
  <c r="BG1798" i="7"/>
  <c r="BH1798" i="7"/>
  <c r="BI1798" i="7"/>
  <c r="BJ1798" i="7"/>
  <c r="BK1798" i="7"/>
  <c r="BL1798" i="7"/>
  <c r="BM1798" i="7"/>
  <c r="BN1798" i="7"/>
  <c r="BO1798" i="7"/>
  <c r="BP1798" i="7"/>
  <c r="BQ1798" i="7"/>
  <c r="BR1798" i="7"/>
  <c r="BS1798" i="7"/>
  <c r="BT1798" i="7"/>
  <c r="BU1798" i="7"/>
  <c r="BV1798" i="7"/>
  <c r="BW1798" i="7"/>
  <c r="BX1798" i="7"/>
  <c r="BY1798" i="7"/>
  <c r="BZ1798" i="7"/>
  <c r="CA1798" i="7"/>
  <c r="AQ1799" i="7"/>
  <c r="AR1799" i="7"/>
  <c r="AS1799" i="7"/>
  <c r="AT1799" i="7"/>
  <c r="AU1799" i="7"/>
  <c r="AV1799" i="7"/>
  <c r="AW1799" i="7"/>
  <c r="AX1799" i="7"/>
  <c r="AY1799" i="7"/>
  <c r="AZ1799" i="7"/>
  <c r="BA1799" i="7"/>
  <c r="BB1799" i="7"/>
  <c r="BC1799" i="7"/>
  <c r="BD1799" i="7"/>
  <c r="BE1799" i="7"/>
  <c r="BF1799" i="7"/>
  <c r="BG1799" i="7"/>
  <c r="BH1799" i="7"/>
  <c r="BI1799" i="7"/>
  <c r="BJ1799" i="7"/>
  <c r="BK1799" i="7"/>
  <c r="BL1799" i="7"/>
  <c r="BM1799" i="7"/>
  <c r="BN1799" i="7"/>
  <c r="BO1799" i="7"/>
  <c r="BP1799" i="7"/>
  <c r="BQ1799" i="7"/>
  <c r="BR1799" i="7"/>
  <c r="BS1799" i="7"/>
  <c r="BT1799" i="7"/>
  <c r="BU1799" i="7"/>
  <c r="BV1799" i="7"/>
  <c r="BW1799" i="7"/>
  <c r="BX1799" i="7"/>
  <c r="BY1799" i="7"/>
  <c r="CA1799" i="7" s="1"/>
  <c r="BZ1799" i="7"/>
  <c r="AQ1800" i="7"/>
  <c r="AR1800" i="7"/>
  <c r="AS1800" i="7"/>
  <c r="AT1800" i="7"/>
  <c r="AU1800" i="7"/>
  <c r="AV1800" i="7"/>
  <c r="AW1800" i="7"/>
  <c r="AX1800" i="7"/>
  <c r="AY1800" i="7"/>
  <c r="AZ1800" i="7"/>
  <c r="BA1800" i="7"/>
  <c r="BB1800" i="7"/>
  <c r="BC1800" i="7"/>
  <c r="BD1800" i="7"/>
  <c r="BE1800" i="7"/>
  <c r="BF1800" i="7"/>
  <c r="BG1800" i="7"/>
  <c r="BH1800" i="7"/>
  <c r="BI1800" i="7"/>
  <c r="BJ1800" i="7"/>
  <c r="BK1800" i="7"/>
  <c r="BL1800" i="7"/>
  <c r="BM1800" i="7"/>
  <c r="BN1800" i="7"/>
  <c r="BO1800" i="7"/>
  <c r="BP1800" i="7"/>
  <c r="BQ1800" i="7"/>
  <c r="BR1800" i="7"/>
  <c r="BS1800" i="7"/>
  <c r="BT1800" i="7"/>
  <c r="BU1800" i="7"/>
  <c r="BV1800" i="7"/>
  <c r="BW1800" i="7"/>
  <c r="BX1800" i="7"/>
  <c r="BY1800" i="7"/>
  <c r="CA1800" i="7" s="1"/>
  <c r="BZ1800" i="7"/>
  <c r="AQ1801" i="7"/>
  <c r="AR1801" i="7"/>
  <c r="AS1801" i="7"/>
  <c r="AT1801" i="7"/>
  <c r="AU1801" i="7"/>
  <c r="AV1801" i="7"/>
  <c r="AW1801" i="7"/>
  <c r="AX1801" i="7"/>
  <c r="AY1801" i="7"/>
  <c r="AZ1801" i="7"/>
  <c r="BA1801" i="7"/>
  <c r="BB1801" i="7"/>
  <c r="BC1801" i="7"/>
  <c r="BD1801" i="7"/>
  <c r="BE1801" i="7"/>
  <c r="BF1801" i="7"/>
  <c r="BG1801" i="7"/>
  <c r="BH1801" i="7"/>
  <c r="BI1801" i="7"/>
  <c r="BJ1801" i="7"/>
  <c r="BK1801" i="7"/>
  <c r="BL1801" i="7"/>
  <c r="BM1801" i="7"/>
  <c r="BN1801" i="7"/>
  <c r="BO1801" i="7"/>
  <c r="BP1801" i="7"/>
  <c r="BQ1801" i="7"/>
  <c r="BR1801" i="7"/>
  <c r="BS1801" i="7"/>
  <c r="BT1801" i="7"/>
  <c r="BU1801" i="7"/>
  <c r="BV1801" i="7"/>
  <c r="BW1801" i="7"/>
  <c r="BX1801" i="7"/>
  <c r="BY1801" i="7"/>
  <c r="BZ1801" i="7"/>
  <c r="CA1801" i="7"/>
  <c r="AQ1802" i="7"/>
  <c r="AR1802" i="7"/>
  <c r="AS1802" i="7"/>
  <c r="AT1802" i="7"/>
  <c r="AU1802" i="7"/>
  <c r="AV1802" i="7"/>
  <c r="AW1802" i="7"/>
  <c r="AX1802" i="7"/>
  <c r="AY1802" i="7"/>
  <c r="AZ1802" i="7"/>
  <c r="BA1802" i="7"/>
  <c r="BB1802" i="7"/>
  <c r="BC1802" i="7"/>
  <c r="BD1802" i="7"/>
  <c r="BE1802" i="7"/>
  <c r="BF1802" i="7"/>
  <c r="BG1802" i="7"/>
  <c r="BH1802" i="7"/>
  <c r="BI1802" i="7"/>
  <c r="BJ1802" i="7"/>
  <c r="BK1802" i="7"/>
  <c r="BL1802" i="7"/>
  <c r="BM1802" i="7"/>
  <c r="BN1802" i="7"/>
  <c r="BO1802" i="7"/>
  <c r="BP1802" i="7"/>
  <c r="BQ1802" i="7"/>
  <c r="BR1802" i="7"/>
  <c r="BS1802" i="7"/>
  <c r="BT1802" i="7"/>
  <c r="BU1802" i="7"/>
  <c r="BV1802" i="7"/>
  <c r="BW1802" i="7"/>
  <c r="BX1802" i="7"/>
  <c r="BY1802" i="7"/>
  <c r="BZ1802" i="7"/>
  <c r="CA1802" i="7"/>
  <c r="AQ1803" i="7"/>
  <c r="AR1803" i="7"/>
  <c r="AS1803" i="7"/>
  <c r="AT1803" i="7"/>
  <c r="AU1803" i="7"/>
  <c r="AV1803" i="7"/>
  <c r="AW1803" i="7"/>
  <c r="AX1803" i="7"/>
  <c r="AY1803" i="7"/>
  <c r="AZ1803" i="7"/>
  <c r="BA1803" i="7"/>
  <c r="BB1803" i="7"/>
  <c r="BC1803" i="7"/>
  <c r="BD1803" i="7"/>
  <c r="BE1803" i="7"/>
  <c r="BF1803" i="7"/>
  <c r="BG1803" i="7"/>
  <c r="BH1803" i="7"/>
  <c r="BI1803" i="7"/>
  <c r="BJ1803" i="7"/>
  <c r="BK1803" i="7"/>
  <c r="BL1803" i="7"/>
  <c r="BM1803" i="7"/>
  <c r="BN1803" i="7"/>
  <c r="BO1803" i="7"/>
  <c r="BP1803" i="7"/>
  <c r="BQ1803" i="7"/>
  <c r="BR1803" i="7"/>
  <c r="BS1803" i="7"/>
  <c r="BT1803" i="7"/>
  <c r="BU1803" i="7"/>
  <c r="BV1803" i="7"/>
  <c r="BW1803" i="7"/>
  <c r="BX1803" i="7"/>
  <c r="BY1803" i="7"/>
  <c r="CA1803" i="7" s="1"/>
  <c r="BZ1803" i="7"/>
  <c r="AQ1804" i="7"/>
  <c r="AR1804" i="7"/>
  <c r="AS1804" i="7"/>
  <c r="AT1804" i="7"/>
  <c r="AU1804" i="7"/>
  <c r="AV1804" i="7"/>
  <c r="AW1804" i="7"/>
  <c r="AX1804" i="7"/>
  <c r="AY1804" i="7"/>
  <c r="AZ1804" i="7"/>
  <c r="BA1804" i="7"/>
  <c r="BB1804" i="7"/>
  <c r="BC1804" i="7"/>
  <c r="BD1804" i="7"/>
  <c r="BE1804" i="7"/>
  <c r="BF1804" i="7"/>
  <c r="BG1804" i="7"/>
  <c r="BH1804" i="7"/>
  <c r="BI1804" i="7"/>
  <c r="BJ1804" i="7"/>
  <c r="BK1804" i="7"/>
  <c r="BL1804" i="7"/>
  <c r="BM1804" i="7"/>
  <c r="BN1804" i="7"/>
  <c r="BO1804" i="7"/>
  <c r="BP1804" i="7"/>
  <c r="BQ1804" i="7"/>
  <c r="BR1804" i="7"/>
  <c r="BS1804" i="7"/>
  <c r="BT1804" i="7"/>
  <c r="BU1804" i="7"/>
  <c r="BV1804" i="7"/>
  <c r="BW1804" i="7"/>
  <c r="BX1804" i="7"/>
  <c r="BY1804" i="7"/>
  <c r="CA1804" i="7" s="1"/>
  <c r="BZ1804" i="7"/>
  <c r="AQ1805" i="7"/>
  <c r="AR1805" i="7"/>
  <c r="AS1805" i="7"/>
  <c r="AT1805" i="7"/>
  <c r="AU1805" i="7"/>
  <c r="AV1805" i="7"/>
  <c r="AW1805" i="7"/>
  <c r="AX1805" i="7"/>
  <c r="AY1805" i="7"/>
  <c r="AZ1805" i="7"/>
  <c r="BA1805" i="7"/>
  <c r="BB1805" i="7"/>
  <c r="BC1805" i="7"/>
  <c r="BD1805" i="7"/>
  <c r="BE1805" i="7"/>
  <c r="BF1805" i="7"/>
  <c r="BG1805" i="7"/>
  <c r="BH1805" i="7"/>
  <c r="BI1805" i="7"/>
  <c r="BJ1805" i="7"/>
  <c r="BK1805" i="7"/>
  <c r="BL1805" i="7"/>
  <c r="BM1805" i="7"/>
  <c r="BN1805" i="7"/>
  <c r="BO1805" i="7"/>
  <c r="BP1805" i="7"/>
  <c r="BQ1805" i="7"/>
  <c r="BR1805" i="7"/>
  <c r="BS1805" i="7"/>
  <c r="BT1805" i="7"/>
  <c r="BU1805" i="7"/>
  <c r="BV1805" i="7"/>
  <c r="BW1805" i="7"/>
  <c r="BX1805" i="7"/>
  <c r="BY1805" i="7"/>
  <c r="BZ1805" i="7"/>
  <c r="CA1805" i="7"/>
  <c r="AQ1806" i="7"/>
  <c r="AR1806" i="7"/>
  <c r="AS1806" i="7"/>
  <c r="AT1806" i="7"/>
  <c r="AU1806" i="7"/>
  <c r="AV1806" i="7"/>
  <c r="AW1806" i="7"/>
  <c r="AX1806" i="7"/>
  <c r="AY1806" i="7"/>
  <c r="AZ1806" i="7"/>
  <c r="BA1806" i="7"/>
  <c r="BB1806" i="7"/>
  <c r="BC1806" i="7"/>
  <c r="BD1806" i="7"/>
  <c r="BE1806" i="7"/>
  <c r="BF1806" i="7"/>
  <c r="BG1806" i="7"/>
  <c r="BH1806" i="7"/>
  <c r="BI1806" i="7"/>
  <c r="BJ1806" i="7"/>
  <c r="BK1806" i="7"/>
  <c r="BL1806" i="7"/>
  <c r="BM1806" i="7"/>
  <c r="BN1806" i="7"/>
  <c r="BO1806" i="7"/>
  <c r="BP1806" i="7"/>
  <c r="BQ1806" i="7"/>
  <c r="BR1806" i="7"/>
  <c r="BS1806" i="7"/>
  <c r="BT1806" i="7"/>
  <c r="BU1806" i="7"/>
  <c r="BV1806" i="7"/>
  <c r="BW1806" i="7"/>
  <c r="BX1806" i="7"/>
  <c r="BY1806" i="7"/>
  <c r="BZ1806" i="7"/>
  <c r="CA1806" i="7"/>
  <c r="AQ1807" i="7"/>
  <c r="AR1807" i="7"/>
  <c r="AS1807" i="7"/>
  <c r="AT1807" i="7"/>
  <c r="AU1807" i="7"/>
  <c r="AV1807" i="7"/>
  <c r="AW1807" i="7"/>
  <c r="AX1807" i="7"/>
  <c r="AY1807" i="7"/>
  <c r="AZ1807" i="7"/>
  <c r="BA1807" i="7"/>
  <c r="BB1807" i="7"/>
  <c r="BC1807" i="7"/>
  <c r="BD1807" i="7"/>
  <c r="BE1807" i="7"/>
  <c r="BF1807" i="7"/>
  <c r="BG1807" i="7"/>
  <c r="BH1807" i="7"/>
  <c r="BI1807" i="7"/>
  <c r="BJ1807" i="7"/>
  <c r="BK1807" i="7"/>
  <c r="BL1807" i="7"/>
  <c r="BM1807" i="7"/>
  <c r="BN1807" i="7"/>
  <c r="BO1807" i="7"/>
  <c r="BP1807" i="7"/>
  <c r="BQ1807" i="7"/>
  <c r="BR1807" i="7"/>
  <c r="BS1807" i="7"/>
  <c r="BT1807" i="7"/>
  <c r="BU1807" i="7"/>
  <c r="BV1807" i="7"/>
  <c r="BW1807" i="7"/>
  <c r="BX1807" i="7"/>
  <c r="BY1807" i="7"/>
  <c r="CA1807" i="7" s="1"/>
  <c r="BZ1807" i="7"/>
  <c r="AQ1808" i="7"/>
  <c r="AR1808" i="7"/>
  <c r="AS1808" i="7"/>
  <c r="AT1808" i="7"/>
  <c r="AU1808" i="7"/>
  <c r="AV1808" i="7"/>
  <c r="AW1808" i="7"/>
  <c r="AX1808" i="7"/>
  <c r="AY1808" i="7"/>
  <c r="AZ1808" i="7"/>
  <c r="BA1808" i="7"/>
  <c r="BB1808" i="7"/>
  <c r="BC1808" i="7"/>
  <c r="BD1808" i="7"/>
  <c r="BE1808" i="7"/>
  <c r="BF1808" i="7"/>
  <c r="BG1808" i="7"/>
  <c r="BH1808" i="7"/>
  <c r="BI1808" i="7"/>
  <c r="BJ1808" i="7"/>
  <c r="BK1808" i="7"/>
  <c r="BL1808" i="7"/>
  <c r="BM1808" i="7"/>
  <c r="BN1808" i="7"/>
  <c r="BO1808" i="7"/>
  <c r="BP1808" i="7"/>
  <c r="BQ1808" i="7"/>
  <c r="BR1808" i="7"/>
  <c r="BS1808" i="7"/>
  <c r="BT1808" i="7"/>
  <c r="BU1808" i="7"/>
  <c r="BV1808" i="7"/>
  <c r="BW1808" i="7"/>
  <c r="BX1808" i="7"/>
  <c r="BY1808" i="7"/>
  <c r="CA1808" i="7" s="1"/>
  <c r="BZ1808" i="7"/>
  <c r="AQ1809" i="7"/>
  <c r="AR1809" i="7"/>
  <c r="AS1809" i="7"/>
  <c r="AT1809" i="7"/>
  <c r="AU1809" i="7"/>
  <c r="AV1809" i="7"/>
  <c r="AW1809" i="7"/>
  <c r="AX1809" i="7"/>
  <c r="AY1809" i="7"/>
  <c r="AZ1809" i="7"/>
  <c r="BA1809" i="7"/>
  <c r="BB1809" i="7"/>
  <c r="BC1809" i="7"/>
  <c r="BD1809" i="7"/>
  <c r="BE1809" i="7"/>
  <c r="BF1809" i="7"/>
  <c r="BG1809" i="7"/>
  <c r="BH1809" i="7"/>
  <c r="BI1809" i="7"/>
  <c r="BJ1809" i="7"/>
  <c r="BK1809" i="7"/>
  <c r="BL1809" i="7"/>
  <c r="BM1809" i="7"/>
  <c r="BN1809" i="7"/>
  <c r="BO1809" i="7"/>
  <c r="BP1809" i="7"/>
  <c r="BQ1809" i="7"/>
  <c r="BR1809" i="7"/>
  <c r="BS1809" i="7"/>
  <c r="BT1809" i="7"/>
  <c r="BU1809" i="7"/>
  <c r="BV1809" i="7"/>
  <c r="BW1809" i="7"/>
  <c r="BX1809" i="7"/>
  <c r="BY1809" i="7"/>
  <c r="BZ1809" i="7"/>
  <c r="CA1809" i="7"/>
  <c r="AQ1810" i="7"/>
  <c r="AR1810" i="7"/>
  <c r="AS1810" i="7"/>
  <c r="AT1810" i="7"/>
  <c r="AU1810" i="7"/>
  <c r="AV1810" i="7"/>
  <c r="AW1810" i="7"/>
  <c r="AX1810" i="7"/>
  <c r="AY1810" i="7"/>
  <c r="AZ1810" i="7"/>
  <c r="BA1810" i="7"/>
  <c r="BB1810" i="7"/>
  <c r="BC1810" i="7"/>
  <c r="BD1810" i="7"/>
  <c r="BE1810" i="7"/>
  <c r="BF1810" i="7"/>
  <c r="BG1810" i="7"/>
  <c r="BH1810" i="7"/>
  <c r="BI1810" i="7"/>
  <c r="BJ1810" i="7"/>
  <c r="BK1810" i="7"/>
  <c r="BL1810" i="7"/>
  <c r="BM1810" i="7"/>
  <c r="BN1810" i="7"/>
  <c r="BO1810" i="7"/>
  <c r="BP1810" i="7"/>
  <c r="BQ1810" i="7"/>
  <c r="BR1810" i="7"/>
  <c r="BS1810" i="7"/>
  <c r="BT1810" i="7"/>
  <c r="BU1810" i="7"/>
  <c r="BV1810" i="7"/>
  <c r="BW1810" i="7"/>
  <c r="BX1810" i="7"/>
  <c r="BY1810" i="7"/>
  <c r="BZ1810" i="7"/>
  <c r="CA1810" i="7"/>
  <c r="AQ1811" i="7"/>
  <c r="AR1811" i="7"/>
  <c r="AS1811" i="7"/>
  <c r="AT1811" i="7"/>
  <c r="AU1811" i="7"/>
  <c r="AV1811" i="7"/>
  <c r="AW1811" i="7"/>
  <c r="AX1811" i="7"/>
  <c r="AY1811" i="7"/>
  <c r="AZ1811" i="7"/>
  <c r="BA1811" i="7"/>
  <c r="BB1811" i="7"/>
  <c r="BC1811" i="7"/>
  <c r="BD1811" i="7"/>
  <c r="BE1811" i="7"/>
  <c r="BF1811" i="7"/>
  <c r="BG1811" i="7"/>
  <c r="BH1811" i="7"/>
  <c r="BI1811" i="7"/>
  <c r="BJ1811" i="7"/>
  <c r="BK1811" i="7"/>
  <c r="BL1811" i="7"/>
  <c r="BM1811" i="7"/>
  <c r="BN1811" i="7"/>
  <c r="BO1811" i="7"/>
  <c r="BP1811" i="7"/>
  <c r="BQ1811" i="7"/>
  <c r="BR1811" i="7"/>
  <c r="BS1811" i="7"/>
  <c r="BT1811" i="7"/>
  <c r="BU1811" i="7"/>
  <c r="BV1811" i="7"/>
  <c r="BW1811" i="7"/>
  <c r="BX1811" i="7"/>
  <c r="BY1811" i="7"/>
  <c r="CA1811" i="7" s="1"/>
  <c r="BZ1811" i="7"/>
  <c r="AQ1812" i="7"/>
  <c r="AR1812" i="7"/>
  <c r="AS1812" i="7"/>
  <c r="AT1812" i="7"/>
  <c r="AU1812" i="7"/>
  <c r="AV1812" i="7"/>
  <c r="AW1812" i="7"/>
  <c r="AX1812" i="7"/>
  <c r="AY1812" i="7"/>
  <c r="AZ1812" i="7"/>
  <c r="BA1812" i="7"/>
  <c r="BB1812" i="7"/>
  <c r="BC1812" i="7"/>
  <c r="BD1812" i="7"/>
  <c r="BE1812" i="7"/>
  <c r="BF1812" i="7"/>
  <c r="BG1812" i="7"/>
  <c r="BH1812" i="7"/>
  <c r="BI1812" i="7"/>
  <c r="BJ1812" i="7"/>
  <c r="BK1812" i="7"/>
  <c r="BL1812" i="7"/>
  <c r="BM1812" i="7"/>
  <c r="BN1812" i="7"/>
  <c r="BO1812" i="7"/>
  <c r="BP1812" i="7"/>
  <c r="BQ1812" i="7"/>
  <c r="BR1812" i="7"/>
  <c r="BS1812" i="7"/>
  <c r="BT1812" i="7"/>
  <c r="BU1812" i="7"/>
  <c r="BV1812" i="7"/>
  <c r="BW1812" i="7"/>
  <c r="BX1812" i="7"/>
  <c r="BY1812" i="7"/>
  <c r="CA1812" i="7" s="1"/>
  <c r="BZ1812" i="7"/>
  <c r="AQ1813" i="7"/>
  <c r="AR1813" i="7"/>
  <c r="AS1813" i="7"/>
  <c r="AT1813" i="7"/>
  <c r="AU1813" i="7"/>
  <c r="AV1813" i="7"/>
  <c r="AW1813" i="7"/>
  <c r="AX1813" i="7"/>
  <c r="AY1813" i="7"/>
  <c r="AZ1813" i="7"/>
  <c r="BA1813" i="7"/>
  <c r="BB1813" i="7"/>
  <c r="BC1813" i="7"/>
  <c r="BD1813" i="7"/>
  <c r="BE1813" i="7"/>
  <c r="BF1813" i="7"/>
  <c r="BG1813" i="7"/>
  <c r="BH1813" i="7"/>
  <c r="BI1813" i="7"/>
  <c r="BJ1813" i="7"/>
  <c r="BK1813" i="7"/>
  <c r="BL1813" i="7"/>
  <c r="BM1813" i="7"/>
  <c r="BN1813" i="7"/>
  <c r="BO1813" i="7"/>
  <c r="BP1813" i="7"/>
  <c r="BQ1813" i="7"/>
  <c r="BR1813" i="7"/>
  <c r="BS1813" i="7"/>
  <c r="BT1813" i="7"/>
  <c r="BU1813" i="7"/>
  <c r="BV1813" i="7"/>
  <c r="BW1813" i="7"/>
  <c r="BX1813" i="7"/>
  <c r="BY1813" i="7"/>
  <c r="BZ1813" i="7"/>
  <c r="CA1813" i="7"/>
  <c r="AQ1814" i="7"/>
  <c r="AR1814" i="7"/>
  <c r="AS1814" i="7"/>
  <c r="AT1814" i="7"/>
  <c r="AU1814" i="7"/>
  <c r="AV1814" i="7"/>
  <c r="AW1814" i="7"/>
  <c r="AX1814" i="7"/>
  <c r="AY1814" i="7"/>
  <c r="AZ1814" i="7"/>
  <c r="BA1814" i="7"/>
  <c r="BB1814" i="7"/>
  <c r="BC1814" i="7"/>
  <c r="BD1814" i="7"/>
  <c r="BE1814" i="7"/>
  <c r="BF1814" i="7"/>
  <c r="BG1814" i="7"/>
  <c r="BH1814" i="7"/>
  <c r="BI1814" i="7"/>
  <c r="BJ1814" i="7"/>
  <c r="BK1814" i="7"/>
  <c r="BL1814" i="7"/>
  <c r="BM1814" i="7"/>
  <c r="BN1814" i="7"/>
  <c r="BO1814" i="7"/>
  <c r="BP1814" i="7"/>
  <c r="BQ1814" i="7"/>
  <c r="BR1814" i="7"/>
  <c r="BS1814" i="7"/>
  <c r="BT1814" i="7"/>
  <c r="BU1814" i="7"/>
  <c r="BV1814" i="7"/>
  <c r="BW1814" i="7"/>
  <c r="BX1814" i="7"/>
  <c r="BY1814" i="7"/>
  <c r="BZ1814" i="7"/>
  <c r="CA1814" i="7"/>
  <c r="AQ1815" i="7"/>
  <c r="AR1815" i="7"/>
  <c r="AS1815" i="7"/>
  <c r="AT1815" i="7"/>
  <c r="AU1815" i="7"/>
  <c r="AV1815" i="7"/>
  <c r="AW1815" i="7"/>
  <c r="AX1815" i="7"/>
  <c r="AY1815" i="7"/>
  <c r="AZ1815" i="7"/>
  <c r="BA1815" i="7"/>
  <c r="BB1815" i="7"/>
  <c r="BC1815" i="7"/>
  <c r="BD1815" i="7"/>
  <c r="BE1815" i="7"/>
  <c r="BF1815" i="7"/>
  <c r="BG1815" i="7"/>
  <c r="BH1815" i="7"/>
  <c r="BI1815" i="7"/>
  <c r="BJ1815" i="7"/>
  <c r="BK1815" i="7"/>
  <c r="BL1815" i="7"/>
  <c r="BM1815" i="7"/>
  <c r="BN1815" i="7"/>
  <c r="BO1815" i="7"/>
  <c r="BP1815" i="7"/>
  <c r="BQ1815" i="7"/>
  <c r="BR1815" i="7"/>
  <c r="BS1815" i="7"/>
  <c r="BT1815" i="7"/>
  <c r="BU1815" i="7"/>
  <c r="BV1815" i="7"/>
  <c r="BW1815" i="7"/>
  <c r="BX1815" i="7"/>
  <c r="BY1815" i="7"/>
  <c r="CA1815" i="7" s="1"/>
  <c r="BZ1815" i="7"/>
  <c r="AQ1816" i="7"/>
  <c r="AR1816" i="7"/>
  <c r="AS1816" i="7"/>
  <c r="AT1816" i="7"/>
  <c r="AU1816" i="7"/>
  <c r="AV1816" i="7"/>
  <c r="AW1816" i="7"/>
  <c r="AX1816" i="7"/>
  <c r="AY1816" i="7"/>
  <c r="AZ1816" i="7"/>
  <c r="BA1816" i="7"/>
  <c r="BB1816" i="7"/>
  <c r="BC1816" i="7"/>
  <c r="BD1816" i="7"/>
  <c r="BE1816" i="7"/>
  <c r="BF1816" i="7"/>
  <c r="BG1816" i="7"/>
  <c r="BH1816" i="7"/>
  <c r="BI1816" i="7"/>
  <c r="BJ1816" i="7"/>
  <c r="BK1816" i="7"/>
  <c r="BL1816" i="7"/>
  <c r="BM1816" i="7"/>
  <c r="BN1816" i="7"/>
  <c r="BO1816" i="7"/>
  <c r="BP1816" i="7"/>
  <c r="BQ1816" i="7"/>
  <c r="BR1816" i="7"/>
  <c r="BS1816" i="7"/>
  <c r="BT1816" i="7"/>
  <c r="BU1816" i="7"/>
  <c r="BV1816" i="7"/>
  <c r="BW1816" i="7"/>
  <c r="BX1816" i="7"/>
  <c r="BY1816" i="7"/>
  <c r="CA1816" i="7" s="1"/>
  <c r="BZ1816" i="7"/>
  <c r="AQ1817" i="7"/>
  <c r="AR1817" i="7"/>
  <c r="AS1817" i="7"/>
  <c r="AT1817" i="7"/>
  <c r="AU1817" i="7"/>
  <c r="AV1817" i="7"/>
  <c r="AW1817" i="7"/>
  <c r="AX1817" i="7"/>
  <c r="AY1817" i="7"/>
  <c r="AZ1817" i="7"/>
  <c r="BA1817" i="7"/>
  <c r="BB1817" i="7"/>
  <c r="BC1817" i="7"/>
  <c r="BD1817" i="7"/>
  <c r="BE1817" i="7"/>
  <c r="BF1817" i="7"/>
  <c r="BG1817" i="7"/>
  <c r="BH1817" i="7"/>
  <c r="BI1817" i="7"/>
  <c r="BJ1817" i="7"/>
  <c r="BK1817" i="7"/>
  <c r="BL1817" i="7"/>
  <c r="BM1817" i="7"/>
  <c r="BN1817" i="7"/>
  <c r="BO1817" i="7"/>
  <c r="BP1817" i="7"/>
  <c r="BQ1817" i="7"/>
  <c r="BR1817" i="7"/>
  <c r="BS1817" i="7"/>
  <c r="BT1817" i="7"/>
  <c r="BU1817" i="7"/>
  <c r="BV1817" i="7"/>
  <c r="BW1817" i="7"/>
  <c r="BX1817" i="7"/>
  <c r="BY1817" i="7"/>
  <c r="BZ1817" i="7"/>
  <c r="CA1817" i="7"/>
  <c r="AQ1818" i="7"/>
  <c r="AR1818" i="7"/>
  <c r="AS1818" i="7"/>
  <c r="AT1818" i="7"/>
  <c r="AU1818" i="7"/>
  <c r="AV1818" i="7"/>
  <c r="AW1818" i="7"/>
  <c r="AX1818" i="7"/>
  <c r="AY1818" i="7"/>
  <c r="AZ1818" i="7"/>
  <c r="BA1818" i="7"/>
  <c r="BB1818" i="7"/>
  <c r="BC1818" i="7"/>
  <c r="BD1818" i="7"/>
  <c r="BE1818" i="7"/>
  <c r="BF1818" i="7"/>
  <c r="BG1818" i="7"/>
  <c r="BH1818" i="7"/>
  <c r="BI1818" i="7"/>
  <c r="BJ1818" i="7"/>
  <c r="BK1818" i="7"/>
  <c r="BL1818" i="7"/>
  <c r="BM1818" i="7"/>
  <c r="BN1818" i="7"/>
  <c r="BO1818" i="7"/>
  <c r="BP1818" i="7"/>
  <c r="BQ1818" i="7"/>
  <c r="BR1818" i="7"/>
  <c r="BS1818" i="7"/>
  <c r="BT1818" i="7"/>
  <c r="BU1818" i="7"/>
  <c r="BV1818" i="7"/>
  <c r="BW1818" i="7"/>
  <c r="BX1818" i="7"/>
  <c r="BY1818" i="7"/>
  <c r="BZ1818" i="7"/>
  <c r="CA1818" i="7"/>
  <c r="AQ1819" i="7"/>
  <c r="AR1819" i="7"/>
  <c r="AS1819" i="7"/>
  <c r="AT1819" i="7"/>
  <c r="AU1819" i="7"/>
  <c r="AV1819" i="7"/>
  <c r="AW1819" i="7"/>
  <c r="AX1819" i="7"/>
  <c r="AY1819" i="7"/>
  <c r="AZ1819" i="7"/>
  <c r="BA1819" i="7"/>
  <c r="BB1819" i="7"/>
  <c r="BC1819" i="7"/>
  <c r="BD1819" i="7"/>
  <c r="BE1819" i="7"/>
  <c r="BF1819" i="7"/>
  <c r="BG1819" i="7"/>
  <c r="BH1819" i="7"/>
  <c r="BI1819" i="7"/>
  <c r="BJ1819" i="7"/>
  <c r="BK1819" i="7"/>
  <c r="BL1819" i="7"/>
  <c r="BM1819" i="7"/>
  <c r="BN1819" i="7"/>
  <c r="BO1819" i="7"/>
  <c r="BP1819" i="7"/>
  <c r="BQ1819" i="7"/>
  <c r="BR1819" i="7"/>
  <c r="BS1819" i="7"/>
  <c r="BT1819" i="7"/>
  <c r="BU1819" i="7"/>
  <c r="BV1819" i="7"/>
  <c r="BW1819" i="7"/>
  <c r="BX1819" i="7"/>
  <c r="BY1819" i="7"/>
  <c r="CA1819" i="7" s="1"/>
  <c r="BZ1819" i="7"/>
  <c r="AQ1820" i="7"/>
  <c r="AR1820" i="7"/>
  <c r="AS1820" i="7"/>
  <c r="AT1820" i="7"/>
  <c r="AU1820" i="7"/>
  <c r="AV1820" i="7"/>
  <c r="AW1820" i="7"/>
  <c r="AX1820" i="7"/>
  <c r="AY1820" i="7"/>
  <c r="AZ1820" i="7"/>
  <c r="BA1820" i="7"/>
  <c r="BB1820" i="7"/>
  <c r="BC1820" i="7"/>
  <c r="BD1820" i="7"/>
  <c r="BE1820" i="7"/>
  <c r="BF1820" i="7"/>
  <c r="BG1820" i="7"/>
  <c r="BH1820" i="7"/>
  <c r="BI1820" i="7"/>
  <c r="BJ1820" i="7"/>
  <c r="BK1820" i="7"/>
  <c r="BL1820" i="7"/>
  <c r="BM1820" i="7"/>
  <c r="BN1820" i="7"/>
  <c r="BO1820" i="7"/>
  <c r="BP1820" i="7"/>
  <c r="BQ1820" i="7"/>
  <c r="BR1820" i="7"/>
  <c r="BS1820" i="7"/>
  <c r="BT1820" i="7"/>
  <c r="BU1820" i="7"/>
  <c r="BV1820" i="7"/>
  <c r="BW1820" i="7"/>
  <c r="BX1820" i="7"/>
  <c r="BY1820" i="7"/>
  <c r="CA1820" i="7" s="1"/>
  <c r="BZ1820" i="7"/>
  <c r="AQ1821" i="7"/>
  <c r="AR1821" i="7"/>
  <c r="AS1821" i="7"/>
  <c r="AT1821" i="7"/>
  <c r="AU1821" i="7"/>
  <c r="AV1821" i="7"/>
  <c r="AW1821" i="7"/>
  <c r="AX1821" i="7"/>
  <c r="AY1821" i="7"/>
  <c r="AZ1821" i="7"/>
  <c r="BA1821" i="7"/>
  <c r="BB1821" i="7"/>
  <c r="BC1821" i="7"/>
  <c r="BD1821" i="7"/>
  <c r="BE1821" i="7"/>
  <c r="BF1821" i="7"/>
  <c r="BG1821" i="7"/>
  <c r="BH1821" i="7"/>
  <c r="BI1821" i="7"/>
  <c r="BJ1821" i="7"/>
  <c r="BK1821" i="7"/>
  <c r="BL1821" i="7"/>
  <c r="BM1821" i="7"/>
  <c r="BN1821" i="7"/>
  <c r="BO1821" i="7"/>
  <c r="BP1821" i="7"/>
  <c r="BQ1821" i="7"/>
  <c r="BR1821" i="7"/>
  <c r="BS1821" i="7"/>
  <c r="BT1821" i="7"/>
  <c r="BU1821" i="7"/>
  <c r="BV1821" i="7"/>
  <c r="BW1821" i="7"/>
  <c r="BX1821" i="7"/>
  <c r="BY1821" i="7"/>
  <c r="BZ1821" i="7"/>
  <c r="CA1821" i="7"/>
  <c r="AQ1822" i="7"/>
  <c r="AR1822" i="7"/>
  <c r="AS1822" i="7"/>
  <c r="AT1822" i="7"/>
  <c r="AU1822" i="7"/>
  <c r="AV1822" i="7"/>
  <c r="AW1822" i="7"/>
  <c r="AX1822" i="7"/>
  <c r="AY1822" i="7"/>
  <c r="AZ1822" i="7"/>
  <c r="BA1822" i="7"/>
  <c r="BB1822" i="7"/>
  <c r="BC1822" i="7"/>
  <c r="BD1822" i="7"/>
  <c r="BE1822" i="7"/>
  <c r="BF1822" i="7"/>
  <c r="BG1822" i="7"/>
  <c r="BH1822" i="7"/>
  <c r="BI1822" i="7"/>
  <c r="BJ1822" i="7"/>
  <c r="BK1822" i="7"/>
  <c r="BL1822" i="7"/>
  <c r="BM1822" i="7"/>
  <c r="BN1822" i="7"/>
  <c r="BO1822" i="7"/>
  <c r="BP1822" i="7"/>
  <c r="BQ1822" i="7"/>
  <c r="BR1822" i="7"/>
  <c r="BS1822" i="7"/>
  <c r="BT1822" i="7"/>
  <c r="BU1822" i="7"/>
  <c r="BV1822" i="7"/>
  <c r="BW1822" i="7"/>
  <c r="BX1822" i="7"/>
  <c r="BY1822" i="7"/>
  <c r="BZ1822" i="7"/>
  <c r="CA1822" i="7"/>
  <c r="AQ1823" i="7"/>
  <c r="AR1823" i="7"/>
  <c r="AS1823" i="7"/>
  <c r="AT1823" i="7"/>
  <c r="AU1823" i="7"/>
  <c r="AV1823" i="7"/>
  <c r="AW1823" i="7"/>
  <c r="AX1823" i="7"/>
  <c r="AY1823" i="7"/>
  <c r="AZ1823" i="7"/>
  <c r="BA1823" i="7"/>
  <c r="BB1823" i="7"/>
  <c r="BC1823" i="7"/>
  <c r="BD1823" i="7"/>
  <c r="BE1823" i="7"/>
  <c r="BF1823" i="7"/>
  <c r="BG1823" i="7"/>
  <c r="BH1823" i="7"/>
  <c r="BI1823" i="7"/>
  <c r="BJ1823" i="7"/>
  <c r="BK1823" i="7"/>
  <c r="BL1823" i="7"/>
  <c r="BM1823" i="7"/>
  <c r="BN1823" i="7"/>
  <c r="BO1823" i="7"/>
  <c r="BP1823" i="7"/>
  <c r="BQ1823" i="7"/>
  <c r="BR1823" i="7"/>
  <c r="BS1823" i="7"/>
  <c r="BT1823" i="7"/>
  <c r="BU1823" i="7"/>
  <c r="BV1823" i="7"/>
  <c r="BW1823" i="7"/>
  <c r="BX1823" i="7"/>
  <c r="BY1823" i="7"/>
  <c r="CA1823" i="7" s="1"/>
  <c r="BZ1823" i="7"/>
  <c r="AQ1824" i="7"/>
  <c r="AR1824" i="7"/>
  <c r="AS1824" i="7"/>
  <c r="AT1824" i="7"/>
  <c r="AU1824" i="7"/>
  <c r="AV1824" i="7"/>
  <c r="AW1824" i="7"/>
  <c r="AX1824" i="7"/>
  <c r="AY1824" i="7"/>
  <c r="AZ1824" i="7"/>
  <c r="BA1824" i="7"/>
  <c r="BB1824" i="7"/>
  <c r="BC1824" i="7"/>
  <c r="BD1824" i="7"/>
  <c r="BE1824" i="7"/>
  <c r="BF1824" i="7"/>
  <c r="BG1824" i="7"/>
  <c r="BH1824" i="7"/>
  <c r="BI1824" i="7"/>
  <c r="BJ1824" i="7"/>
  <c r="BK1824" i="7"/>
  <c r="BL1824" i="7"/>
  <c r="BM1824" i="7"/>
  <c r="BN1824" i="7"/>
  <c r="BO1824" i="7"/>
  <c r="BP1824" i="7"/>
  <c r="BQ1824" i="7"/>
  <c r="BR1824" i="7"/>
  <c r="BS1824" i="7"/>
  <c r="BT1824" i="7"/>
  <c r="BU1824" i="7"/>
  <c r="BV1824" i="7"/>
  <c r="BW1824" i="7"/>
  <c r="BX1824" i="7"/>
  <c r="BY1824" i="7"/>
  <c r="CA1824" i="7" s="1"/>
  <c r="BZ1824" i="7"/>
  <c r="AQ1825" i="7"/>
  <c r="AR1825" i="7"/>
  <c r="AS1825" i="7"/>
  <c r="AT1825" i="7"/>
  <c r="AU1825" i="7"/>
  <c r="AV1825" i="7"/>
  <c r="AW1825" i="7"/>
  <c r="AX1825" i="7"/>
  <c r="AY1825" i="7"/>
  <c r="AZ1825" i="7"/>
  <c r="BA1825" i="7"/>
  <c r="BB1825" i="7"/>
  <c r="BC1825" i="7"/>
  <c r="BD1825" i="7"/>
  <c r="BE1825" i="7"/>
  <c r="BF1825" i="7"/>
  <c r="BG1825" i="7"/>
  <c r="BH1825" i="7"/>
  <c r="BI1825" i="7"/>
  <c r="BJ1825" i="7"/>
  <c r="BK1825" i="7"/>
  <c r="BL1825" i="7"/>
  <c r="BM1825" i="7"/>
  <c r="BN1825" i="7"/>
  <c r="BO1825" i="7"/>
  <c r="BP1825" i="7"/>
  <c r="BQ1825" i="7"/>
  <c r="BR1825" i="7"/>
  <c r="BS1825" i="7"/>
  <c r="BT1825" i="7"/>
  <c r="BU1825" i="7"/>
  <c r="BV1825" i="7"/>
  <c r="BW1825" i="7"/>
  <c r="BX1825" i="7"/>
  <c r="BY1825" i="7"/>
  <c r="BZ1825" i="7"/>
  <c r="CA1825" i="7"/>
  <c r="AQ1826" i="7"/>
  <c r="AR1826" i="7"/>
  <c r="AS1826" i="7"/>
  <c r="AT1826" i="7"/>
  <c r="AU1826" i="7"/>
  <c r="AV1826" i="7"/>
  <c r="AW1826" i="7"/>
  <c r="AX1826" i="7"/>
  <c r="AY1826" i="7"/>
  <c r="AZ1826" i="7"/>
  <c r="BA1826" i="7"/>
  <c r="BB1826" i="7"/>
  <c r="BC1826" i="7"/>
  <c r="BD1826" i="7"/>
  <c r="BE1826" i="7"/>
  <c r="BF1826" i="7"/>
  <c r="BG1826" i="7"/>
  <c r="BH1826" i="7"/>
  <c r="BI1826" i="7"/>
  <c r="BJ1826" i="7"/>
  <c r="BK1826" i="7"/>
  <c r="BL1826" i="7"/>
  <c r="BM1826" i="7"/>
  <c r="BN1826" i="7"/>
  <c r="BO1826" i="7"/>
  <c r="BP1826" i="7"/>
  <c r="BQ1826" i="7"/>
  <c r="BR1826" i="7"/>
  <c r="BS1826" i="7"/>
  <c r="BT1826" i="7"/>
  <c r="BU1826" i="7"/>
  <c r="BV1826" i="7"/>
  <c r="BW1826" i="7"/>
  <c r="BX1826" i="7"/>
  <c r="BY1826" i="7"/>
  <c r="BZ1826" i="7"/>
  <c r="CA1826" i="7"/>
  <c r="AQ1827" i="7"/>
  <c r="AR1827" i="7"/>
  <c r="AS1827" i="7"/>
  <c r="AT1827" i="7"/>
  <c r="AU1827" i="7"/>
  <c r="AV1827" i="7"/>
  <c r="AW1827" i="7"/>
  <c r="AX1827" i="7"/>
  <c r="AY1827" i="7"/>
  <c r="AZ1827" i="7"/>
  <c r="BA1827" i="7"/>
  <c r="BB1827" i="7"/>
  <c r="BC1827" i="7"/>
  <c r="BD1827" i="7"/>
  <c r="BE1827" i="7"/>
  <c r="BF1827" i="7"/>
  <c r="BG1827" i="7"/>
  <c r="BH1827" i="7"/>
  <c r="BI1827" i="7"/>
  <c r="BJ1827" i="7"/>
  <c r="BK1827" i="7"/>
  <c r="BL1827" i="7"/>
  <c r="BM1827" i="7"/>
  <c r="BN1827" i="7"/>
  <c r="BO1827" i="7"/>
  <c r="BP1827" i="7"/>
  <c r="BQ1827" i="7"/>
  <c r="BR1827" i="7"/>
  <c r="BS1827" i="7"/>
  <c r="BT1827" i="7"/>
  <c r="BU1827" i="7"/>
  <c r="BV1827" i="7"/>
  <c r="BW1827" i="7"/>
  <c r="BX1827" i="7"/>
  <c r="BY1827" i="7"/>
  <c r="CA1827" i="7" s="1"/>
  <c r="BZ1827" i="7"/>
  <c r="AQ1828" i="7"/>
  <c r="AR1828" i="7"/>
  <c r="AS1828" i="7"/>
  <c r="AT1828" i="7"/>
  <c r="AU1828" i="7"/>
  <c r="AV1828" i="7"/>
  <c r="AW1828" i="7"/>
  <c r="AX1828" i="7"/>
  <c r="AY1828" i="7"/>
  <c r="AZ1828" i="7"/>
  <c r="BA1828" i="7"/>
  <c r="BB1828" i="7"/>
  <c r="BC1828" i="7"/>
  <c r="BD1828" i="7"/>
  <c r="BE1828" i="7"/>
  <c r="BF1828" i="7"/>
  <c r="BG1828" i="7"/>
  <c r="BH1828" i="7"/>
  <c r="BI1828" i="7"/>
  <c r="BJ1828" i="7"/>
  <c r="BK1828" i="7"/>
  <c r="BL1828" i="7"/>
  <c r="BM1828" i="7"/>
  <c r="BN1828" i="7"/>
  <c r="BO1828" i="7"/>
  <c r="BP1828" i="7"/>
  <c r="BQ1828" i="7"/>
  <c r="BR1828" i="7"/>
  <c r="BS1828" i="7"/>
  <c r="BT1828" i="7"/>
  <c r="BU1828" i="7"/>
  <c r="BV1828" i="7"/>
  <c r="BW1828" i="7"/>
  <c r="BX1828" i="7"/>
  <c r="BY1828" i="7"/>
  <c r="CA1828" i="7" s="1"/>
  <c r="BZ1828" i="7"/>
  <c r="AQ1829" i="7"/>
  <c r="AR1829" i="7"/>
  <c r="AS1829" i="7"/>
  <c r="AT1829" i="7"/>
  <c r="AU1829" i="7"/>
  <c r="AV1829" i="7"/>
  <c r="AW1829" i="7"/>
  <c r="AX1829" i="7"/>
  <c r="AY1829" i="7"/>
  <c r="AZ1829" i="7"/>
  <c r="BA1829" i="7"/>
  <c r="BB1829" i="7"/>
  <c r="BC1829" i="7"/>
  <c r="BD1829" i="7"/>
  <c r="BE1829" i="7"/>
  <c r="BF1829" i="7"/>
  <c r="BG1829" i="7"/>
  <c r="BH1829" i="7"/>
  <c r="BI1829" i="7"/>
  <c r="BJ1829" i="7"/>
  <c r="BK1829" i="7"/>
  <c r="BL1829" i="7"/>
  <c r="BM1829" i="7"/>
  <c r="BN1829" i="7"/>
  <c r="BO1829" i="7"/>
  <c r="BP1829" i="7"/>
  <c r="BQ1829" i="7"/>
  <c r="BR1829" i="7"/>
  <c r="BS1829" i="7"/>
  <c r="BT1829" i="7"/>
  <c r="BU1829" i="7"/>
  <c r="BV1829" i="7"/>
  <c r="BW1829" i="7"/>
  <c r="BX1829" i="7"/>
  <c r="BY1829" i="7"/>
  <c r="BZ1829" i="7"/>
  <c r="CA1829" i="7"/>
  <c r="AQ1830" i="7"/>
  <c r="AR1830" i="7"/>
  <c r="AS1830" i="7"/>
  <c r="AT1830" i="7"/>
  <c r="AU1830" i="7"/>
  <c r="AV1830" i="7"/>
  <c r="AW1830" i="7"/>
  <c r="AX1830" i="7"/>
  <c r="AY1830" i="7"/>
  <c r="AZ1830" i="7"/>
  <c r="BA1830" i="7"/>
  <c r="BB1830" i="7"/>
  <c r="BC1830" i="7"/>
  <c r="BD1830" i="7"/>
  <c r="BE1830" i="7"/>
  <c r="BF1830" i="7"/>
  <c r="BG1830" i="7"/>
  <c r="BH1830" i="7"/>
  <c r="BI1830" i="7"/>
  <c r="BJ1830" i="7"/>
  <c r="BK1830" i="7"/>
  <c r="BL1830" i="7"/>
  <c r="BM1830" i="7"/>
  <c r="BN1830" i="7"/>
  <c r="BO1830" i="7"/>
  <c r="BP1830" i="7"/>
  <c r="BQ1830" i="7"/>
  <c r="BR1830" i="7"/>
  <c r="BS1830" i="7"/>
  <c r="BT1830" i="7"/>
  <c r="BU1830" i="7"/>
  <c r="BV1830" i="7"/>
  <c r="BW1830" i="7"/>
  <c r="BX1830" i="7"/>
  <c r="BY1830" i="7"/>
  <c r="BZ1830" i="7"/>
  <c r="CA1830" i="7"/>
  <c r="AQ1831" i="7"/>
  <c r="AR1831" i="7"/>
  <c r="AS1831" i="7"/>
  <c r="AT1831" i="7"/>
  <c r="AU1831" i="7"/>
  <c r="AV1831" i="7"/>
  <c r="AW1831" i="7"/>
  <c r="AX1831" i="7"/>
  <c r="AY1831" i="7"/>
  <c r="AZ1831" i="7"/>
  <c r="BA1831" i="7"/>
  <c r="BB1831" i="7"/>
  <c r="BC1831" i="7"/>
  <c r="BD1831" i="7"/>
  <c r="BE1831" i="7"/>
  <c r="BF1831" i="7"/>
  <c r="BG1831" i="7"/>
  <c r="BH1831" i="7"/>
  <c r="BI1831" i="7"/>
  <c r="BJ1831" i="7"/>
  <c r="BK1831" i="7"/>
  <c r="BL1831" i="7"/>
  <c r="BM1831" i="7"/>
  <c r="BN1831" i="7"/>
  <c r="BO1831" i="7"/>
  <c r="BP1831" i="7"/>
  <c r="BQ1831" i="7"/>
  <c r="BR1831" i="7"/>
  <c r="BS1831" i="7"/>
  <c r="BT1831" i="7"/>
  <c r="BU1831" i="7"/>
  <c r="BV1831" i="7"/>
  <c r="BW1831" i="7"/>
  <c r="BX1831" i="7"/>
  <c r="BY1831" i="7"/>
  <c r="CA1831" i="7" s="1"/>
  <c r="BZ1831" i="7"/>
  <c r="AQ1832" i="7"/>
  <c r="AR1832" i="7"/>
  <c r="AS1832" i="7"/>
  <c r="AT1832" i="7"/>
  <c r="AU1832" i="7"/>
  <c r="AV1832" i="7"/>
  <c r="AW1832" i="7"/>
  <c r="AX1832" i="7"/>
  <c r="AY1832" i="7"/>
  <c r="AZ1832" i="7"/>
  <c r="BA1832" i="7"/>
  <c r="BB1832" i="7"/>
  <c r="BC1832" i="7"/>
  <c r="BD1832" i="7"/>
  <c r="BE1832" i="7"/>
  <c r="BF1832" i="7"/>
  <c r="BG1832" i="7"/>
  <c r="BH1832" i="7"/>
  <c r="BI1832" i="7"/>
  <c r="BJ1832" i="7"/>
  <c r="BK1832" i="7"/>
  <c r="BL1832" i="7"/>
  <c r="BM1832" i="7"/>
  <c r="BN1832" i="7"/>
  <c r="BO1832" i="7"/>
  <c r="BP1832" i="7"/>
  <c r="BQ1832" i="7"/>
  <c r="BR1832" i="7"/>
  <c r="BS1832" i="7"/>
  <c r="BT1832" i="7"/>
  <c r="BU1832" i="7"/>
  <c r="BV1832" i="7"/>
  <c r="BW1832" i="7"/>
  <c r="BX1832" i="7"/>
  <c r="BY1832" i="7"/>
  <c r="CA1832" i="7" s="1"/>
  <c r="BZ1832" i="7"/>
  <c r="AQ1833" i="7"/>
  <c r="AR1833" i="7"/>
  <c r="AS1833" i="7"/>
  <c r="AT1833" i="7"/>
  <c r="AU1833" i="7"/>
  <c r="AV1833" i="7"/>
  <c r="AW1833" i="7"/>
  <c r="AX1833" i="7"/>
  <c r="AY1833" i="7"/>
  <c r="AZ1833" i="7"/>
  <c r="BA1833" i="7"/>
  <c r="BB1833" i="7"/>
  <c r="BC1833" i="7"/>
  <c r="BD1833" i="7"/>
  <c r="BE1833" i="7"/>
  <c r="BF1833" i="7"/>
  <c r="BG1833" i="7"/>
  <c r="BH1833" i="7"/>
  <c r="BI1833" i="7"/>
  <c r="BJ1833" i="7"/>
  <c r="BK1833" i="7"/>
  <c r="BL1833" i="7"/>
  <c r="BM1833" i="7"/>
  <c r="BN1833" i="7"/>
  <c r="BO1833" i="7"/>
  <c r="BP1833" i="7"/>
  <c r="BQ1833" i="7"/>
  <c r="BR1833" i="7"/>
  <c r="BS1833" i="7"/>
  <c r="BT1833" i="7"/>
  <c r="BU1833" i="7"/>
  <c r="BV1833" i="7"/>
  <c r="BW1833" i="7"/>
  <c r="BX1833" i="7"/>
  <c r="BY1833" i="7"/>
  <c r="BZ1833" i="7"/>
  <c r="CA1833" i="7"/>
  <c r="AQ1834" i="7"/>
  <c r="AR1834" i="7"/>
  <c r="AS1834" i="7"/>
  <c r="AT1834" i="7"/>
  <c r="AU1834" i="7"/>
  <c r="AV1834" i="7"/>
  <c r="AW1834" i="7"/>
  <c r="AX1834" i="7"/>
  <c r="AY1834" i="7"/>
  <c r="AZ1834" i="7"/>
  <c r="BA1834" i="7"/>
  <c r="BB1834" i="7"/>
  <c r="BC1834" i="7"/>
  <c r="BD1834" i="7"/>
  <c r="BE1834" i="7"/>
  <c r="BF1834" i="7"/>
  <c r="BG1834" i="7"/>
  <c r="BH1834" i="7"/>
  <c r="BI1834" i="7"/>
  <c r="BJ1834" i="7"/>
  <c r="BK1834" i="7"/>
  <c r="BL1834" i="7"/>
  <c r="BM1834" i="7"/>
  <c r="BN1834" i="7"/>
  <c r="BO1834" i="7"/>
  <c r="BP1834" i="7"/>
  <c r="BQ1834" i="7"/>
  <c r="BR1834" i="7"/>
  <c r="BS1834" i="7"/>
  <c r="BT1834" i="7"/>
  <c r="BU1834" i="7"/>
  <c r="BV1834" i="7"/>
  <c r="BW1834" i="7"/>
  <c r="BX1834" i="7"/>
  <c r="BY1834" i="7"/>
  <c r="BZ1834" i="7"/>
  <c r="CA1834" i="7"/>
  <c r="AQ1835" i="7"/>
  <c r="AR1835" i="7"/>
  <c r="AS1835" i="7"/>
  <c r="AT1835" i="7"/>
  <c r="AU1835" i="7"/>
  <c r="AV1835" i="7"/>
  <c r="AW1835" i="7"/>
  <c r="AX1835" i="7"/>
  <c r="AY1835" i="7"/>
  <c r="AZ1835" i="7"/>
  <c r="BA1835" i="7"/>
  <c r="BB1835" i="7"/>
  <c r="BC1835" i="7"/>
  <c r="BD1835" i="7"/>
  <c r="BE1835" i="7"/>
  <c r="BF1835" i="7"/>
  <c r="BG1835" i="7"/>
  <c r="BH1835" i="7"/>
  <c r="BI1835" i="7"/>
  <c r="BJ1835" i="7"/>
  <c r="BK1835" i="7"/>
  <c r="BL1835" i="7"/>
  <c r="BM1835" i="7"/>
  <c r="BN1835" i="7"/>
  <c r="BO1835" i="7"/>
  <c r="BP1835" i="7"/>
  <c r="BQ1835" i="7"/>
  <c r="BR1835" i="7"/>
  <c r="BS1835" i="7"/>
  <c r="BT1835" i="7"/>
  <c r="BU1835" i="7"/>
  <c r="BV1835" i="7"/>
  <c r="BW1835" i="7"/>
  <c r="BX1835" i="7"/>
  <c r="BY1835" i="7"/>
  <c r="CA1835" i="7" s="1"/>
  <c r="BZ1835" i="7"/>
  <c r="AQ1836" i="7"/>
  <c r="AR1836" i="7"/>
  <c r="AS1836" i="7"/>
  <c r="AT1836" i="7"/>
  <c r="AU1836" i="7"/>
  <c r="AV1836" i="7"/>
  <c r="AW1836" i="7"/>
  <c r="AX1836" i="7"/>
  <c r="AY1836" i="7"/>
  <c r="AZ1836" i="7"/>
  <c r="BA1836" i="7"/>
  <c r="BB1836" i="7"/>
  <c r="BC1836" i="7"/>
  <c r="BD1836" i="7"/>
  <c r="BE1836" i="7"/>
  <c r="BF1836" i="7"/>
  <c r="BG1836" i="7"/>
  <c r="BH1836" i="7"/>
  <c r="BI1836" i="7"/>
  <c r="BJ1836" i="7"/>
  <c r="BK1836" i="7"/>
  <c r="BL1836" i="7"/>
  <c r="BM1836" i="7"/>
  <c r="BN1836" i="7"/>
  <c r="BO1836" i="7"/>
  <c r="BP1836" i="7"/>
  <c r="BQ1836" i="7"/>
  <c r="BR1836" i="7"/>
  <c r="BS1836" i="7"/>
  <c r="BT1836" i="7"/>
  <c r="BU1836" i="7"/>
  <c r="BV1836" i="7"/>
  <c r="BW1836" i="7"/>
  <c r="BX1836" i="7"/>
  <c r="BY1836" i="7"/>
  <c r="CA1836" i="7" s="1"/>
  <c r="BZ1836" i="7"/>
  <c r="AQ1837" i="7"/>
  <c r="AR1837" i="7"/>
  <c r="AS1837" i="7"/>
  <c r="AT1837" i="7"/>
  <c r="AU1837" i="7"/>
  <c r="AV1837" i="7"/>
  <c r="AW1837" i="7"/>
  <c r="AX1837" i="7"/>
  <c r="AY1837" i="7"/>
  <c r="AZ1837" i="7"/>
  <c r="BA1837" i="7"/>
  <c r="BB1837" i="7"/>
  <c r="BC1837" i="7"/>
  <c r="BD1837" i="7"/>
  <c r="BE1837" i="7"/>
  <c r="BF1837" i="7"/>
  <c r="BG1837" i="7"/>
  <c r="BH1837" i="7"/>
  <c r="BI1837" i="7"/>
  <c r="BJ1837" i="7"/>
  <c r="BK1837" i="7"/>
  <c r="BL1837" i="7"/>
  <c r="BM1837" i="7"/>
  <c r="BN1837" i="7"/>
  <c r="BO1837" i="7"/>
  <c r="BP1837" i="7"/>
  <c r="BQ1837" i="7"/>
  <c r="BR1837" i="7"/>
  <c r="BS1837" i="7"/>
  <c r="BT1837" i="7"/>
  <c r="BU1837" i="7"/>
  <c r="BV1837" i="7"/>
  <c r="BW1837" i="7"/>
  <c r="BX1837" i="7"/>
  <c r="BY1837" i="7"/>
  <c r="BZ1837" i="7"/>
  <c r="CA1837" i="7"/>
  <c r="AQ1838" i="7"/>
  <c r="AR1838" i="7"/>
  <c r="AS1838" i="7"/>
  <c r="AT1838" i="7"/>
  <c r="AU1838" i="7"/>
  <c r="AV1838" i="7"/>
  <c r="AW1838" i="7"/>
  <c r="AX1838" i="7"/>
  <c r="AY1838" i="7"/>
  <c r="AZ1838" i="7"/>
  <c r="BA1838" i="7"/>
  <c r="BB1838" i="7"/>
  <c r="BC1838" i="7"/>
  <c r="BD1838" i="7"/>
  <c r="BE1838" i="7"/>
  <c r="BF1838" i="7"/>
  <c r="BG1838" i="7"/>
  <c r="BH1838" i="7"/>
  <c r="BI1838" i="7"/>
  <c r="BJ1838" i="7"/>
  <c r="BK1838" i="7"/>
  <c r="BL1838" i="7"/>
  <c r="BM1838" i="7"/>
  <c r="BN1838" i="7"/>
  <c r="BO1838" i="7"/>
  <c r="BP1838" i="7"/>
  <c r="BQ1838" i="7"/>
  <c r="BR1838" i="7"/>
  <c r="BS1838" i="7"/>
  <c r="BT1838" i="7"/>
  <c r="BU1838" i="7"/>
  <c r="BV1838" i="7"/>
  <c r="BW1838" i="7"/>
  <c r="BX1838" i="7"/>
  <c r="BY1838" i="7"/>
  <c r="BZ1838" i="7"/>
  <c r="CA1838" i="7"/>
  <c r="AQ1839" i="7"/>
  <c r="AR1839" i="7"/>
  <c r="AS1839" i="7"/>
  <c r="AT1839" i="7"/>
  <c r="AU1839" i="7"/>
  <c r="AV1839" i="7"/>
  <c r="AW1839" i="7"/>
  <c r="AX1839" i="7"/>
  <c r="AY1839" i="7"/>
  <c r="AZ1839" i="7"/>
  <c r="BA1839" i="7"/>
  <c r="BB1839" i="7"/>
  <c r="BC1839" i="7"/>
  <c r="BD1839" i="7"/>
  <c r="BE1839" i="7"/>
  <c r="BF1839" i="7"/>
  <c r="BG1839" i="7"/>
  <c r="BH1839" i="7"/>
  <c r="BI1839" i="7"/>
  <c r="BJ1839" i="7"/>
  <c r="BK1839" i="7"/>
  <c r="BL1839" i="7"/>
  <c r="BM1839" i="7"/>
  <c r="BN1839" i="7"/>
  <c r="BO1839" i="7"/>
  <c r="BP1839" i="7"/>
  <c r="BQ1839" i="7"/>
  <c r="BR1839" i="7"/>
  <c r="BS1839" i="7"/>
  <c r="BT1839" i="7"/>
  <c r="BU1839" i="7"/>
  <c r="BV1839" i="7"/>
  <c r="BW1839" i="7"/>
  <c r="BX1839" i="7"/>
  <c r="BY1839" i="7"/>
  <c r="CA1839" i="7" s="1"/>
  <c r="BZ1839" i="7"/>
  <c r="AQ1840" i="7"/>
  <c r="AR1840" i="7"/>
  <c r="AS1840" i="7"/>
  <c r="AT1840" i="7"/>
  <c r="AU1840" i="7"/>
  <c r="AV1840" i="7"/>
  <c r="AW1840" i="7"/>
  <c r="AX1840" i="7"/>
  <c r="AY1840" i="7"/>
  <c r="AZ1840" i="7"/>
  <c r="BA1840" i="7"/>
  <c r="BB1840" i="7"/>
  <c r="BC1840" i="7"/>
  <c r="BD1840" i="7"/>
  <c r="BE1840" i="7"/>
  <c r="BF1840" i="7"/>
  <c r="BG1840" i="7"/>
  <c r="BH1840" i="7"/>
  <c r="BI1840" i="7"/>
  <c r="BJ1840" i="7"/>
  <c r="BK1840" i="7"/>
  <c r="BL1840" i="7"/>
  <c r="BM1840" i="7"/>
  <c r="BN1840" i="7"/>
  <c r="BO1840" i="7"/>
  <c r="BP1840" i="7"/>
  <c r="BQ1840" i="7"/>
  <c r="BR1840" i="7"/>
  <c r="BS1840" i="7"/>
  <c r="BT1840" i="7"/>
  <c r="BU1840" i="7"/>
  <c r="BV1840" i="7"/>
  <c r="BW1840" i="7"/>
  <c r="BX1840" i="7"/>
  <c r="BY1840" i="7"/>
  <c r="CA1840" i="7" s="1"/>
  <c r="BZ1840" i="7"/>
  <c r="AQ1841" i="7"/>
  <c r="AR1841" i="7"/>
  <c r="AS1841" i="7"/>
  <c r="AT1841" i="7"/>
  <c r="AU1841" i="7"/>
  <c r="AV1841" i="7"/>
  <c r="AW1841" i="7"/>
  <c r="AX1841" i="7"/>
  <c r="AY1841" i="7"/>
  <c r="AZ1841" i="7"/>
  <c r="BA1841" i="7"/>
  <c r="BB1841" i="7"/>
  <c r="BC1841" i="7"/>
  <c r="BD1841" i="7"/>
  <c r="BE1841" i="7"/>
  <c r="BF1841" i="7"/>
  <c r="BG1841" i="7"/>
  <c r="BH1841" i="7"/>
  <c r="BI1841" i="7"/>
  <c r="BJ1841" i="7"/>
  <c r="BK1841" i="7"/>
  <c r="BL1841" i="7"/>
  <c r="BM1841" i="7"/>
  <c r="BN1841" i="7"/>
  <c r="BO1841" i="7"/>
  <c r="BP1841" i="7"/>
  <c r="BQ1841" i="7"/>
  <c r="BR1841" i="7"/>
  <c r="BS1841" i="7"/>
  <c r="BT1841" i="7"/>
  <c r="BU1841" i="7"/>
  <c r="BV1841" i="7"/>
  <c r="BW1841" i="7"/>
  <c r="BX1841" i="7"/>
  <c r="BY1841" i="7"/>
  <c r="BZ1841" i="7"/>
  <c r="CA1841" i="7"/>
  <c r="AQ1842" i="7"/>
  <c r="AR1842" i="7"/>
  <c r="AS1842" i="7"/>
  <c r="AT1842" i="7"/>
  <c r="AU1842" i="7"/>
  <c r="AV1842" i="7"/>
  <c r="AW1842" i="7"/>
  <c r="AX1842" i="7"/>
  <c r="AY1842" i="7"/>
  <c r="AZ1842" i="7"/>
  <c r="BA1842" i="7"/>
  <c r="BB1842" i="7"/>
  <c r="BC1842" i="7"/>
  <c r="BD1842" i="7"/>
  <c r="BE1842" i="7"/>
  <c r="BF1842" i="7"/>
  <c r="BG1842" i="7"/>
  <c r="BH1842" i="7"/>
  <c r="BI1842" i="7"/>
  <c r="BJ1842" i="7"/>
  <c r="BK1842" i="7"/>
  <c r="BL1842" i="7"/>
  <c r="BM1842" i="7"/>
  <c r="BN1842" i="7"/>
  <c r="BO1842" i="7"/>
  <c r="BP1842" i="7"/>
  <c r="BQ1842" i="7"/>
  <c r="BR1842" i="7"/>
  <c r="BS1842" i="7"/>
  <c r="BT1842" i="7"/>
  <c r="BU1842" i="7"/>
  <c r="BV1842" i="7"/>
  <c r="BW1842" i="7"/>
  <c r="BX1842" i="7"/>
  <c r="BY1842" i="7"/>
  <c r="BZ1842" i="7"/>
  <c r="CA1842" i="7"/>
  <c r="AQ1843" i="7"/>
  <c r="AR1843" i="7"/>
  <c r="AS1843" i="7"/>
  <c r="AT1843" i="7"/>
  <c r="AU1843" i="7"/>
  <c r="AV1843" i="7"/>
  <c r="AW1843" i="7"/>
  <c r="AX1843" i="7"/>
  <c r="AY1843" i="7"/>
  <c r="AZ1843" i="7"/>
  <c r="BA1843" i="7"/>
  <c r="BB1843" i="7"/>
  <c r="BC1843" i="7"/>
  <c r="BD1843" i="7"/>
  <c r="BE1843" i="7"/>
  <c r="BF1843" i="7"/>
  <c r="BG1843" i="7"/>
  <c r="BH1843" i="7"/>
  <c r="BI1843" i="7"/>
  <c r="BJ1843" i="7"/>
  <c r="BK1843" i="7"/>
  <c r="BL1843" i="7"/>
  <c r="BM1843" i="7"/>
  <c r="BN1843" i="7"/>
  <c r="BO1843" i="7"/>
  <c r="BP1843" i="7"/>
  <c r="BQ1843" i="7"/>
  <c r="BR1843" i="7"/>
  <c r="BS1843" i="7"/>
  <c r="BT1843" i="7"/>
  <c r="BU1843" i="7"/>
  <c r="BV1843" i="7"/>
  <c r="BW1843" i="7"/>
  <c r="BX1843" i="7"/>
  <c r="BY1843" i="7"/>
  <c r="CA1843" i="7" s="1"/>
  <c r="BZ1843" i="7"/>
  <c r="AQ1844" i="7"/>
  <c r="AR1844" i="7"/>
  <c r="AS1844" i="7"/>
  <c r="AT1844" i="7"/>
  <c r="AU1844" i="7"/>
  <c r="AV1844" i="7"/>
  <c r="AW1844" i="7"/>
  <c r="AX1844" i="7"/>
  <c r="AY1844" i="7"/>
  <c r="AZ1844" i="7"/>
  <c r="BA1844" i="7"/>
  <c r="BB1844" i="7"/>
  <c r="BC1844" i="7"/>
  <c r="BD1844" i="7"/>
  <c r="BE1844" i="7"/>
  <c r="BF1844" i="7"/>
  <c r="BG1844" i="7"/>
  <c r="BH1844" i="7"/>
  <c r="BI1844" i="7"/>
  <c r="BJ1844" i="7"/>
  <c r="BK1844" i="7"/>
  <c r="BL1844" i="7"/>
  <c r="BM1844" i="7"/>
  <c r="BN1844" i="7"/>
  <c r="BO1844" i="7"/>
  <c r="BP1844" i="7"/>
  <c r="BQ1844" i="7"/>
  <c r="BR1844" i="7"/>
  <c r="BS1844" i="7"/>
  <c r="BT1844" i="7"/>
  <c r="BU1844" i="7"/>
  <c r="BV1844" i="7"/>
  <c r="BW1844" i="7"/>
  <c r="BX1844" i="7"/>
  <c r="BY1844" i="7"/>
  <c r="CA1844" i="7" s="1"/>
  <c r="BZ1844" i="7"/>
  <c r="AQ1845" i="7"/>
  <c r="AR1845" i="7"/>
  <c r="AS1845" i="7"/>
  <c r="AT1845" i="7"/>
  <c r="AU1845" i="7"/>
  <c r="AV1845" i="7"/>
  <c r="AW1845" i="7"/>
  <c r="AX1845" i="7"/>
  <c r="AY1845" i="7"/>
  <c r="AZ1845" i="7"/>
  <c r="BA1845" i="7"/>
  <c r="BB1845" i="7"/>
  <c r="BC1845" i="7"/>
  <c r="BD1845" i="7"/>
  <c r="BE1845" i="7"/>
  <c r="BF1845" i="7"/>
  <c r="BG1845" i="7"/>
  <c r="BH1845" i="7"/>
  <c r="BI1845" i="7"/>
  <c r="BJ1845" i="7"/>
  <c r="BK1845" i="7"/>
  <c r="BL1845" i="7"/>
  <c r="BM1845" i="7"/>
  <c r="BN1845" i="7"/>
  <c r="BO1845" i="7"/>
  <c r="BP1845" i="7"/>
  <c r="BQ1845" i="7"/>
  <c r="BR1845" i="7"/>
  <c r="BS1845" i="7"/>
  <c r="BT1845" i="7"/>
  <c r="BU1845" i="7"/>
  <c r="BV1845" i="7"/>
  <c r="BW1845" i="7"/>
  <c r="BX1845" i="7"/>
  <c r="BY1845" i="7"/>
  <c r="BZ1845" i="7"/>
  <c r="CA1845" i="7"/>
  <c r="AQ1846" i="7"/>
  <c r="AR1846" i="7"/>
  <c r="AS1846" i="7"/>
  <c r="AT1846" i="7"/>
  <c r="AU1846" i="7"/>
  <c r="AV1846" i="7"/>
  <c r="AW1846" i="7"/>
  <c r="AX1846" i="7"/>
  <c r="AY1846" i="7"/>
  <c r="AZ1846" i="7"/>
  <c r="BA1846" i="7"/>
  <c r="BB1846" i="7"/>
  <c r="BC1846" i="7"/>
  <c r="BD1846" i="7"/>
  <c r="BE1846" i="7"/>
  <c r="BF1846" i="7"/>
  <c r="BG1846" i="7"/>
  <c r="BH1846" i="7"/>
  <c r="BI1846" i="7"/>
  <c r="BJ1846" i="7"/>
  <c r="BK1846" i="7"/>
  <c r="BL1846" i="7"/>
  <c r="BM1846" i="7"/>
  <c r="BN1846" i="7"/>
  <c r="BO1846" i="7"/>
  <c r="BP1846" i="7"/>
  <c r="BQ1846" i="7"/>
  <c r="BR1846" i="7"/>
  <c r="BS1846" i="7"/>
  <c r="BT1846" i="7"/>
  <c r="BU1846" i="7"/>
  <c r="BV1846" i="7"/>
  <c r="BW1846" i="7"/>
  <c r="BX1846" i="7"/>
  <c r="BY1846" i="7"/>
  <c r="BZ1846" i="7"/>
  <c r="CA1846" i="7"/>
  <c r="AQ1847" i="7"/>
  <c r="AR1847" i="7"/>
  <c r="AS1847" i="7"/>
  <c r="AT1847" i="7"/>
  <c r="AU1847" i="7"/>
  <c r="AV1847" i="7"/>
  <c r="AW1847" i="7"/>
  <c r="AX1847" i="7"/>
  <c r="AY1847" i="7"/>
  <c r="AZ1847" i="7"/>
  <c r="BA1847" i="7"/>
  <c r="BB1847" i="7"/>
  <c r="BC1847" i="7"/>
  <c r="BD1847" i="7"/>
  <c r="BE1847" i="7"/>
  <c r="BF1847" i="7"/>
  <c r="BG1847" i="7"/>
  <c r="BH1847" i="7"/>
  <c r="BI1847" i="7"/>
  <c r="BJ1847" i="7"/>
  <c r="BK1847" i="7"/>
  <c r="BL1847" i="7"/>
  <c r="BM1847" i="7"/>
  <c r="BN1847" i="7"/>
  <c r="BO1847" i="7"/>
  <c r="BP1847" i="7"/>
  <c r="BQ1847" i="7"/>
  <c r="BR1847" i="7"/>
  <c r="BS1847" i="7"/>
  <c r="BT1847" i="7"/>
  <c r="BU1847" i="7"/>
  <c r="BV1847" i="7"/>
  <c r="BW1847" i="7"/>
  <c r="BX1847" i="7"/>
  <c r="BY1847" i="7"/>
  <c r="CA1847" i="7" s="1"/>
  <c r="BZ1847" i="7"/>
  <c r="AQ1848" i="7"/>
  <c r="AR1848" i="7"/>
  <c r="AS1848" i="7"/>
  <c r="AT1848" i="7"/>
  <c r="AU1848" i="7"/>
  <c r="AV1848" i="7"/>
  <c r="AW1848" i="7"/>
  <c r="AX1848" i="7"/>
  <c r="AY1848" i="7"/>
  <c r="AZ1848" i="7"/>
  <c r="BA1848" i="7"/>
  <c r="BB1848" i="7"/>
  <c r="BC1848" i="7"/>
  <c r="BD1848" i="7"/>
  <c r="BE1848" i="7"/>
  <c r="BF1848" i="7"/>
  <c r="BG1848" i="7"/>
  <c r="BH1848" i="7"/>
  <c r="BI1848" i="7"/>
  <c r="BJ1848" i="7"/>
  <c r="BK1848" i="7"/>
  <c r="BL1848" i="7"/>
  <c r="BM1848" i="7"/>
  <c r="BN1848" i="7"/>
  <c r="BO1848" i="7"/>
  <c r="BP1848" i="7"/>
  <c r="BQ1848" i="7"/>
  <c r="BR1848" i="7"/>
  <c r="BS1848" i="7"/>
  <c r="BT1848" i="7"/>
  <c r="BU1848" i="7"/>
  <c r="BV1848" i="7"/>
  <c r="BW1848" i="7"/>
  <c r="BX1848" i="7"/>
  <c r="BY1848" i="7"/>
  <c r="CA1848" i="7" s="1"/>
  <c r="BZ1848" i="7"/>
  <c r="AQ1849" i="7"/>
  <c r="AR1849" i="7"/>
  <c r="AS1849" i="7"/>
  <c r="AT1849" i="7"/>
  <c r="AU1849" i="7"/>
  <c r="AV1849" i="7"/>
  <c r="AW1849" i="7"/>
  <c r="AX1849" i="7"/>
  <c r="AY1849" i="7"/>
  <c r="AZ1849" i="7"/>
  <c r="BA1849" i="7"/>
  <c r="BB1849" i="7"/>
  <c r="BC1849" i="7"/>
  <c r="BD1849" i="7"/>
  <c r="BE1849" i="7"/>
  <c r="BF1849" i="7"/>
  <c r="BG1849" i="7"/>
  <c r="BH1849" i="7"/>
  <c r="BI1849" i="7"/>
  <c r="BJ1849" i="7"/>
  <c r="BK1849" i="7"/>
  <c r="BL1849" i="7"/>
  <c r="BM1849" i="7"/>
  <c r="BN1849" i="7"/>
  <c r="BO1849" i="7"/>
  <c r="BP1849" i="7"/>
  <c r="BQ1849" i="7"/>
  <c r="BR1849" i="7"/>
  <c r="BS1849" i="7"/>
  <c r="BT1849" i="7"/>
  <c r="BU1849" i="7"/>
  <c r="BV1849" i="7"/>
  <c r="BW1849" i="7"/>
  <c r="BX1849" i="7"/>
  <c r="BY1849" i="7"/>
  <c r="BZ1849" i="7"/>
  <c r="CA1849" i="7"/>
  <c r="AQ1850" i="7"/>
  <c r="AR1850" i="7"/>
  <c r="AS1850" i="7"/>
  <c r="AT1850" i="7"/>
  <c r="AU1850" i="7"/>
  <c r="AV1850" i="7"/>
  <c r="AW1850" i="7"/>
  <c r="AX1850" i="7"/>
  <c r="AY1850" i="7"/>
  <c r="AZ1850" i="7"/>
  <c r="BA1850" i="7"/>
  <c r="BB1850" i="7"/>
  <c r="BC1850" i="7"/>
  <c r="BD1850" i="7"/>
  <c r="BE1850" i="7"/>
  <c r="BF1850" i="7"/>
  <c r="BG1850" i="7"/>
  <c r="BH1850" i="7"/>
  <c r="BI1850" i="7"/>
  <c r="BJ1850" i="7"/>
  <c r="BK1850" i="7"/>
  <c r="BL1850" i="7"/>
  <c r="BM1850" i="7"/>
  <c r="BN1850" i="7"/>
  <c r="BO1850" i="7"/>
  <c r="BP1850" i="7"/>
  <c r="BQ1850" i="7"/>
  <c r="BR1850" i="7"/>
  <c r="BS1850" i="7"/>
  <c r="BT1850" i="7"/>
  <c r="BU1850" i="7"/>
  <c r="BV1850" i="7"/>
  <c r="BW1850" i="7"/>
  <c r="BX1850" i="7"/>
  <c r="BY1850" i="7"/>
  <c r="BZ1850" i="7"/>
  <c r="CA1850" i="7"/>
  <c r="AQ1851" i="7"/>
  <c r="AR1851" i="7"/>
  <c r="AS1851" i="7"/>
  <c r="AT1851" i="7"/>
  <c r="AU1851" i="7"/>
  <c r="AV1851" i="7"/>
  <c r="AW1851" i="7"/>
  <c r="AX1851" i="7"/>
  <c r="AY1851" i="7"/>
  <c r="AZ1851" i="7"/>
  <c r="BA1851" i="7"/>
  <c r="BB1851" i="7"/>
  <c r="BC1851" i="7"/>
  <c r="BD1851" i="7"/>
  <c r="BE1851" i="7"/>
  <c r="BF1851" i="7"/>
  <c r="BG1851" i="7"/>
  <c r="BH1851" i="7"/>
  <c r="BI1851" i="7"/>
  <c r="BJ1851" i="7"/>
  <c r="BK1851" i="7"/>
  <c r="BL1851" i="7"/>
  <c r="BM1851" i="7"/>
  <c r="BN1851" i="7"/>
  <c r="BO1851" i="7"/>
  <c r="BP1851" i="7"/>
  <c r="BQ1851" i="7"/>
  <c r="BR1851" i="7"/>
  <c r="BS1851" i="7"/>
  <c r="BT1851" i="7"/>
  <c r="BU1851" i="7"/>
  <c r="BV1851" i="7"/>
  <c r="BW1851" i="7"/>
  <c r="BX1851" i="7"/>
  <c r="BY1851" i="7"/>
  <c r="CA1851" i="7" s="1"/>
  <c r="BZ1851" i="7"/>
  <c r="AQ1852" i="7"/>
  <c r="AR1852" i="7"/>
  <c r="AS1852" i="7"/>
  <c r="AT1852" i="7"/>
  <c r="AU1852" i="7"/>
  <c r="AV1852" i="7"/>
  <c r="AW1852" i="7"/>
  <c r="AX1852" i="7"/>
  <c r="AY1852" i="7"/>
  <c r="AZ1852" i="7"/>
  <c r="BA1852" i="7"/>
  <c r="BB1852" i="7"/>
  <c r="BC1852" i="7"/>
  <c r="BD1852" i="7"/>
  <c r="BE1852" i="7"/>
  <c r="BF1852" i="7"/>
  <c r="BG1852" i="7"/>
  <c r="BH1852" i="7"/>
  <c r="BI1852" i="7"/>
  <c r="BJ1852" i="7"/>
  <c r="BK1852" i="7"/>
  <c r="BL1852" i="7"/>
  <c r="BM1852" i="7"/>
  <c r="BN1852" i="7"/>
  <c r="BO1852" i="7"/>
  <c r="BP1852" i="7"/>
  <c r="BQ1852" i="7"/>
  <c r="BR1852" i="7"/>
  <c r="BS1852" i="7"/>
  <c r="BT1852" i="7"/>
  <c r="BU1852" i="7"/>
  <c r="BV1852" i="7"/>
  <c r="BW1852" i="7"/>
  <c r="BX1852" i="7"/>
  <c r="BY1852" i="7"/>
  <c r="CA1852" i="7" s="1"/>
  <c r="BZ1852" i="7"/>
  <c r="AQ1853" i="7"/>
  <c r="AR1853" i="7"/>
  <c r="AS1853" i="7"/>
  <c r="AT1853" i="7"/>
  <c r="AU1853" i="7"/>
  <c r="AV1853" i="7"/>
  <c r="AW1853" i="7"/>
  <c r="AX1853" i="7"/>
  <c r="AY1853" i="7"/>
  <c r="AZ1853" i="7"/>
  <c r="BA1853" i="7"/>
  <c r="BB1853" i="7"/>
  <c r="BC1853" i="7"/>
  <c r="BD1853" i="7"/>
  <c r="BE1853" i="7"/>
  <c r="BF1853" i="7"/>
  <c r="BG1853" i="7"/>
  <c r="BH1853" i="7"/>
  <c r="BI1853" i="7"/>
  <c r="BJ1853" i="7"/>
  <c r="BK1853" i="7"/>
  <c r="BL1853" i="7"/>
  <c r="BM1853" i="7"/>
  <c r="BN1853" i="7"/>
  <c r="BO1853" i="7"/>
  <c r="BP1853" i="7"/>
  <c r="BQ1853" i="7"/>
  <c r="BR1853" i="7"/>
  <c r="BS1853" i="7"/>
  <c r="BT1853" i="7"/>
  <c r="BU1853" i="7"/>
  <c r="BV1853" i="7"/>
  <c r="BW1853" i="7"/>
  <c r="BX1853" i="7"/>
  <c r="BY1853" i="7"/>
  <c r="BZ1853" i="7"/>
  <c r="CA1853" i="7"/>
  <c r="AQ1854" i="7"/>
  <c r="AR1854" i="7"/>
  <c r="AS1854" i="7"/>
  <c r="AT1854" i="7"/>
  <c r="AU1854" i="7"/>
  <c r="AV1854" i="7"/>
  <c r="AW1854" i="7"/>
  <c r="AX1854" i="7"/>
  <c r="AY1854" i="7"/>
  <c r="AZ1854" i="7"/>
  <c r="BA1854" i="7"/>
  <c r="BB1854" i="7"/>
  <c r="BC1854" i="7"/>
  <c r="BD1854" i="7"/>
  <c r="BE1854" i="7"/>
  <c r="BF1854" i="7"/>
  <c r="BG1854" i="7"/>
  <c r="BH1854" i="7"/>
  <c r="BI1854" i="7"/>
  <c r="BJ1854" i="7"/>
  <c r="BK1854" i="7"/>
  <c r="BL1854" i="7"/>
  <c r="BM1854" i="7"/>
  <c r="BN1854" i="7"/>
  <c r="BO1854" i="7"/>
  <c r="BP1854" i="7"/>
  <c r="BQ1854" i="7"/>
  <c r="BR1854" i="7"/>
  <c r="BS1854" i="7"/>
  <c r="BT1854" i="7"/>
  <c r="BU1854" i="7"/>
  <c r="BV1854" i="7"/>
  <c r="BW1854" i="7"/>
  <c r="BX1854" i="7"/>
  <c r="BY1854" i="7"/>
  <c r="BZ1854" i="7"/>
  <c r="CA1854" i="7"/>
  <c r="AQ1855" i="7"/>
  <c r="AR1855" i="7"/>
  <c r="AS1855" i="7"/>
  <c r="AT1855" i="7"/>
  <c r="AU1855" i="7"/>
  <c r="AV1855" i="7"/>
  <c r="AW1855" i="7"/>
  <c r="AX1855" i="7"/>
  <c r="AY1855" i="7"/>
  <c r="AZ1855" i="7"/>
  <c r="BA1855" i="7"/>
  <c r="BB1855" i="7"/>
  <c r="BC1855" i="7"/>
  <c r="BD1855" i="7"/>
  <c r="BE1855" i="7"/>
  <c r="BF1855" i="7"/>
  <c r="BG1855" i="7"/>
  <c r="BH1855" i="7"/>
  <c r="BI1855" i="7"/>
  <c r="BJ1855" i="7"/>
  <c r="BK1855" i="7"/>
  <c r="BL1855" i="7"/>
  <c r="BM1855" i="7"/>
  <c r="BN1855" i="7"/>
  <c r="BO1855" i="7"/>
  <c r="BP1855" i="7"/>
  <c r="BQ1855" i="7"/>
  <c r="BR1855" i="7"/>
  <c r="BS1855" i="7"/>
  <c r="BT1855" i="7"/>
  <c r="BU1855" i="7"/>
  <c r="BV1855" i="7"/>
  <c r="BW1855" i="7"/>
  <c r="BX1855" i="7"/>
  <c r="BY1855" i="7"/>
  <c r="BZ1855" i="7"/>
  <c r="AQ1856" i="7"/>
  <c r="AR1856" i="7"/>
  <c r="AS1856" i="7"/>
  <c r="AT1856" i="7"/>
  <c r="AU1856" i="7"/>
  <c r="AV1856" i="7"/>
  <c r="AW1856" i="7"/>
  <c r="AX1856" i="7"/>
  <c r="AY1856" i="7"/>
  <c r="AZ1856" i="7"/>
  <c r="BA1856" i="7"/>
  <c r="BB1856" i="7"/>
  <c r="BC1856" i="7"/>
  <c r="BD1856" i="7"/>
  <c r="BE1856" i="7"/>
  <c r="BF1856" i="7"/>
  <c r="BG1856" i="7"/>
  <c r="BH1856" i="7"/>
  <c r="BI1856" i="7"/>
  <c r="BJ1856" i="7"/>
  <c r="BK1856" i="7"/>
  <c r="BL1856" i="7"/>
  <c r="BM1856" i="7"/>
  <c r="BN1856" i="7"/>
  <c r="BO1856" i="7"/>
  <c r="BP1856" i="7"/>
  <c r="BQ1856" i="7"/>
  <c r="BR1856" i="7"/>
  <c r="BS1856" i="7"/>
  <c r="BT1856" i="7"/>
  <c r="BU1856" i="7"/>
  <c r="BV1856" i="7"/>
  <c r="BW1856" i="7"/>
  <c r="BX1856" i="7"/>
  <c r="BY1856" i="7"/>
  <c r="CA1856" i="7" s="1"/>
  <c r="BZ1856" i="7"/>
  <c r="AQ1857" i="7"/>
  <c r="AR1857" i="7"/>
  <c r="AS1857" i="7"/>
  <c r="AT1857" i="7"/>
  <c r="AU1857" i="7"/>
  <c r="AV1857" i="7"/>
  <c r="AW1857" i="7"/>
  <c r="AX1857" i="7"/>
  <c r="AY1857" i="7"/>
  <c r="AZ1857" i="7"/>
  <c r="BA1857" i="7"/>
  <c r="BB1857" i="7"/>
  <c r="BC1857" i="7"/>
  <c r="BD1857" i="7"/>
  <c r="BE1857" i="7"/>
  <c r="BF1857" i="7"/>
  <c r="BG1857" i="7"/>
  <c r="BH1857" i="7"/>
  <c r="BI1857" i="7"/>
  <c r="BJ1857" i="7"/>
  <c r="BK1857" i="7"/>
  <c r="BL1857" i="7"/>
  <c r="BM1857" i="7"/>
  <c r="BN1857" i="7"/>
  <c r="BO1857" i="7"/>
  <c r="BP1857" i="7"/>
  <c r="BQ1857" i="7"/>
  <c r="BR1857" i="7"/>
  <c r="BS1857" i="7"/>
  <c r="BT1857" i="7"/>
  <c r="BU1857" i="7"/>
  <c r="BV1857" i="7"/>
  <c r="BW1857" i="7"/>
  <c r="BX1857" i="7"/>
  <c r="BY1857" i="7"/>
  <c r="BZ1857" i="7"/>
  <c r="CA1857" i="7"/>
  <c r="AQ1858" i="7"/>
  <c r="AR1858" i="7"/>
  <c r="AS1858" i="7"/>
  <c r="AT1858" i="7"/>
  <c r="AU1858" i="7"/>
  <c r="AV1858" i="7"/>
  <c r="AW1858" i="7"/>
  <c r="AX1858" i="7"/>
  <c r="AY1858" i="7"/>
  <c r="AZ1858" i="7"/>
  <c r="BA1858" i="7"/>
  <c r="BB1858" i="7"/>
  <c r="BC1858" i="7"/>
  <c r="BD1858" i="7"/>
  <c r="BE1858" i="7"/>
  <c r="BF1858" i="7"/>
  <c r="BG1858" i="7"/>
  <c r="BH1858" i="7"/>
  <c r="BI1858" i="7"/>
  <c r="BJ1858" i="7"/>
  <c r="BK1858" i="7"/>
  <c r="BL1858" i="7"/>
  <c r="BM1858" i="7"/>
  <c r="BN1858" i="7"/>
  <c r="BO1858" i="7"/>
  <c r="BP1858" i="7"/>
  <c r="BQ1858" i="7"/>
  <c r="BR1858" i="7"/>
  <c r="BS1858" i="7"/>
  <c r="BT1858" i="7"/>
  <c r="BU1858" i="7"/>
  <c r="BV1858" i="7"/>
  <c r="BW1858" i="7"/>
  <c r="BX1858" i="7"/>
  <c r="BY1858" i="7"/>
  <c r="BZ1858" i="7"/>
  <c r="CA1858" i="7"/>
  <c r="AQ1859" i="7"/>
  <c r="AR1859" i="7"/>
  <c r="AS1859" i="7"/>
  <c r="AT1859" i="7"/>
  <c r="AU1859" i="7"/>
  <c r="AV1859" i="7"/>
  <c r="AW1859" i="7"/>
  <c r="AX1859" i="7"/>
  <c r="AY1859" i="7"/>
  <c r="AZ1859" i="7"/>
  <c r="BA1859" i="7"/>
  <c r="BB1859" i="7"/>
  <c r="BC1859" i="7"/>
  <c r="BD1859" i="7"/>
  <c r="BE1859" i="7"/>
  <c r="BF1859" i="7"/>
  <c r="BG1859" i="7"/>
  <c r="BH1859" i="7"/>
  <c r="BI1859" i="7"/>
  <c r="BJ1859" i="7"/>
  <c r="BK1859" i="7"/>
  <c r="BL1859" i="7"/>
  <c r="BM1859" i="7"/>
  <c r="BN1859" i="7"/>
  <c r="BO1859" i="7"/>
  <c r="BP1859" i="7"/>
  <c r="BQ1859" i="7"/>
  <c r="BR1859" i="7"/>
  <c r="BS1859" i="7"/>
  <c r="BT1859" i="7"/>
  <c r="BU1859" i="7"/>
  <c r="BV1859" i="7"/>
  <c r="BW1859" i="7"/>
  <c r="BX1859" i="7"/>
  <c r="BY1859" i="7"/>
  <c r="CA1859" i="7" s="1"/>
  <c r="BZ1859" i="7"/>
  <c r="AQ1860" i="7"/>
  <c r="AR1860" i="7"/>
  <c r="AS1860" i="7"/>
  <c r="AT1860" i="7"/>
  <c r="AU1860" i="7"/>
  <c r="AV1860" i="7"/>
  <c r="AW1860" i="7"/>
  <c r="AX1860" i="7"/>
  <c r="AY1860" i="7"/>
  <c r="AZ1860" i="7"/>
  <c r="BA1860" i="7"/>
  <c r="BB1860" i="7"/>
  <c r="BC1860" i="7"/>
  <c r="BD1860" i="7"/>
  <c r="BE1860" i="7"/>
  <c r="BF1860" i="7"/>
  <c r="BG1860" i="7"/>
  <c r="BH1860" i="7"/>
  <c r="BI1860" i="7"/>
  <c r="BJ1860" i="7"/>
  <c r="BK1860" i="7"/>
  <c r="BL1860" i="7"/>
  <c r="BM1860" i="7"/>
  <c r="BN1860" i="7"/>
  <c r="BO1860" i="7"/>
  <c r="BP1860" i="7"/>
  <c r="BQ1860" i="7"/>
  <c r="BR1860" i="7"/>
  <c r="BS1860" i="7"/>
  <c r="BT1860" i="7"/>
  <c r="BU1860" i="7"/>
  <c r="BV1860" i="7"/>
  <c r="BW1860" i="7"/>
  <c r="BX1860" i="7"/>
  <c r="BY1860" i="7"/>
  <c r="CA1860" i="7" s="1"/>
  <c r="BZ1860" i="7"/>
  <c r="AQ1861" i="7"/>
  <c r="AR1861" i="7"/>
  <c r="AS1861" i="7"/>
  <c r="AT1861" i="7"/>
  <c r="AU1861" i="7"/>
  <c r="AV1861" i="7"/>
  <c r="AW1861" i="7"/>
  <c r="AX1861" i="7"/>
  <c r="AY1861" i="7"/>
  <c r="AZ1861" i="7"/>
  <c r="BA1861" i="7"/>
  <c r="BB1861" i="7"/>
  <c r="BC1861" i="7"/>
  <c r="BD1861" i="7"/>
  <c r="BE1861" i="7"/>
  <c r="BF1861" i="7"/>
  <c r="BG1861" i="7"/>
  <c r="BH1861" i="7"/>
  <c r="BI1861" i="7"/>
  <c r="BJ1861" i="7"/>
  <c r="BK1861" i="7"/>
  <c r="BL1861" i="7"/>
  <c r="BM1861" i="7"/>
  <c r="BN1861" i="7"/>
  <c r="BO1861" i="7"/>
  <c r="BP1861" i="7"/>
  <c r="BQ1861" i="7"/>
  <c r="BR1861" i="7"/>
  <c r="BS1861" i="7"/>
  <c r="BT1861" i="7"/>
  <c r="BU1861" i="7"/>
  <c r="BV1861" i="7"/>
  <c r="BW1861" i="7"/>
  <c r="BX1861" i="7"/>
  <c r="BY1861" i="7"/>
  <c r="BZ1861" i="7"/>
  <c r="CA1861" i="7"/>
  <c r="AQ1862" i="7"/>
  <c r="AR1862" i="7"/>
  <c r="AS1862" i="7"/>
  <c r="AT1862" i="7"/>
  <c r="AU1862" i="7"/>
  <c r="AV1862" i="7"/>
  <c r="AW1862" i="7"/>
  <c r="AX1862" i="7"/>
  <c r="AY1862" i="7"/>
  <c r="AZ1862" i="7"/>
  <c r="BA1862" i="7"/>
  <c r="BB1862" i="7"/>
  <c r="BC1862" i="7"/>
  <c r="BD1862" i="7"/>
  <c r="BE1862" i="7"/>
  <c r="BF1862" i="7"/>
  <c r="BG1862" i="7"/>
  <c r="BH1862" i="7"/>
  <c r="BI1862" i="7"/>
  <c r="BJ1862" i="7"/>
  <c r="BK1862" i="7"/>
  <c r="BL1862" i="7"/>
  <c r="BM1862" i="7"/>
  <c r="BN1862" i="7"/>
  <c r="BO1862" i="7"/>
  <c r="BP1862" i="7"/>
  <c r="BQ1862" i="7"/>
  <c r="BR1862" i="7"/>
  <c r="BS1862" i="7"/>
  <c r="BT1862" i="7"/>
  <c r="BU1862" i="7"/>
  <c r="BV1862" i="7"/>
  <c r="BW1862" i="7"/>
  <c r="BX1862" i="7"/>
  <c r="BY1862" i="7"/>
  <c r="BZ1862" i="7"/>
  <c r="CA1862" i="7"/>
  <c r="AQ1863" i="7"/>
  <c r="AR1863" i="7"/>
  <c r="AS1863" i="7"/>
  <c r="AT1863" i="7"/>
  <c r="AU1863" i="7"/>
  <c r="AV1863" i="7"/>
  <c r="AW1863" i="7"/>
  <c r="AX1863" i="7"/>
  <c r="AY1863" i="7"/>
  <c r="AZ1863" i="7"/>
  <c r="BA1863" i="7"/>
  <c r="BB1863" i="7"/>
  <c r="BC1863" i="7"/>
  <c r="BD1863" i="7"/>
  <c r="BE1863" i="7"/>
  <c r="BF1863" i="7"/>
  <c r="BG1863" i="7"/>
  <c r="BH1863" i="7"/>
  <c r="BI1863" i="7"/>
  <c r="BJ1863" i="7"/>
  <c r="BK1863" i="7"/>
  <c r="BL1863" i="7"/>
  <c r="BM1863" i="7"/>
  <c r="BN1863" i="7"/>
  <c r="BO1863" i="7"/>
  <c r="BP1863" i="7"/>
  <c r="BQ1863" i="7"/>
  <c r="BR1863" i="7"/>
  <c r="BS1863" i="7"/>
  <c r="BT1863" i="7"/>
  <c r="BU1863" i="7"/>
  <c r="BV1863" i="7"/>
  <c r="BW1863" i="7"/>
  <c r="BX1863" i="7"/>
  <c r="BY1863" i="7"/>
  <c r="CA1863" i="7" s="1"/>
  <c r="BZ1863" i="7"/>
  <c r="AQ1864" i="7"/>
  <c r="AR1864" i="7"/>
  <c r="AS1864" i="7"/>
  <c r="AT1864" i="7"/>
  <c r="AU1864" i="7"/>
  <c r="AV1864" i="7"/>
  <c r="AW1864" i="7"/>
  <c r="AX1864" i="7"/>
  <c r="AY1864" i="7"/>
  <c r="AZ1864" i="7"/>
  <c r="BA1864" i="7"/>
  <c r="BB1864" i="7"/>
  <c r="BC1864" i="7"/>
  <c r="BD1864" i="7"/>
  <c r="BE1864" i="7"/>
  <c r="BF1864" i="7"/>
  <c r="BG1864" i="7"/>
  <c r="BH1864" i="7"/>
  <c r="BI1864" i="7"/>
  <c r="BJ1864" i="7"/>
  <c r="BK1864" i="7"/>
  <c r="BL1864" i="7"/>
  <c r="BM1864" i="7"/>
  <c r="BN1864" i="7"/>
  <c r="BO1864" i="7"/>
  <c r="BP1864" i="7"/>
  <c r="BQ1864" i="7"/>
  <c r="BR1864" i="7"/>
  <c r="BS1864" i="7"/>
  <c r="BT1864" i="7"/>
  <c r="BU1864" i="7"/>
  <c r="BV1864" i="7"/>
  <c r="BW1864" i="7"/>
  <c r="BX1864" i="7"/>
  <c r="BY1864" i="7"/>
  <c r="CA1864" i="7" s="1"/>
  <c r="BZ1864" i="7"/>
  <c r="AQ1865" i="7"/>
  <c r="AR1865" i="7"/>
  <c r="AS1865" i="7"/>
  <c r="AT1865" i="7"/>
  <c r="AU1865" i="7"/>
  <c r="AV1865" i="7"/>
  <c r="AW1865" i="7"/>
  <c r="AX1865" i="7"/>
  <c r="AY1865" i="7"/>
  <c r="AZ1865" i="7"/>
  <c r="BA1865" i="7"/>
  <c r="BB1865" i="7"/>
  <c r="BC1865" i="7"/>
  <c r="BD1865" i="7"/>
  <c r="BE1865" i="7"/>
  <c r="BF1865" i="7"/>
  <c r="BG1865" i="7"/>
  <c r="BH1865" i="7"/>
  <c r="BI1865" i="7"/>
  <c r="BJ1865" i="7"/>
  <c r="BK1865" i="7"/>
  <c r="BL1865" i="7"/>
  <c r="BM1865" i="7"/>
  <c r="BN1865" i="7"/>
  <c r="BO1865" i="7"/>
  <c r="BP1865" i="7"/>
  <c r="BQ1865" i="7"/>
  <c r="BR1865" i="7"/>
  <c r="BS1865" i="7"/>
  <c r="BT1865" i="7"/>
  <c r="BU1865" i="7"/>
  <c r="BV1865" i="7"/>
  <c r="BW1865" i="7"/>
  <c r="BX1865" i="7"/>
  <c r="BY1865" i="7"/>
  <c r="BZ1865" i="7"/>
  <c r="CA1865" i="7"/>
  <c r="AQ1866" i="7"/>
  <c r="AR1866" i="7"/>
  <c r="AS1866" i="7"/>
  <c r="AT1866" i="7"/>
  <c r="AU1866" i="7"/>
  <c r="AV1866" i="7"/>
  <c r="AW1866" i="7"/>
  <c r="AX1866" i="7"/>
  <c r="AY1866" i="7"/>
  <c r="AZ1866" i="7"/>
  <c r="BA1866" i="7"/>
  <c r="BB1866" i="7"/>
  <c r="BC1866" i="7"/>
  <c r="BD1866" i="7"/>
  <c r="BE1866" i="7"/>
  <c r="BF1866" i="7"/>
  <c r="BG1866" i="7"/>
  <c r="BH1866" i="7"/>
  <c r="BI1866" i="7"/>
  <c r="BJ1866" i="7"/>
  <c r="BK1866" i="7"/>
  <c r="BL1866" i="7"/>
  <c r="BM1866" i="7"/>
  <c r="BN1866" i="7"/>
  <c r="BO1866" i="7"/>
  <c r="BP1866" i="7"/>
  <c r="BQ1866" i="7"/>
  <c r="BR1866" i="7"/>
  <c r="BS1866" i="7"/>
  <c r="BT1866" i="7"/>
  <c r="BU1866" i="7"/>
  <c r="BV1866" i="7"/>
  <c r="BW1866" i="7"/>
  <c r="BX1866" i="7"/>
  <c r="BY1866" i="7"/>
  <c r="BZ1866" i="7"/>
  <c r="CA1866" i="7"/>
  <c r="AQ1867" i="7"/>
  <c r="AR1867" i="7"/>
  <c r="AS1867" i="7"/>
  <c r="AT1867" i="7"/>
  <c r="AU1867" i="7"/>
  <c r="AV1867" i="7"/>
  <c r="AW1867" i="7"/>
  <c r="AX1867" i="7"/>
  <c r="AY1867" i="7"/>
  <c r="AZ1867" i="7"/>
  <c r="BA1867" i="7"/>
  <c r="BB1867" i="7"/>
  <c r="BC1867" i="7"/>
  <c r="BD1867" i="7"/>
  <c r="BE1867" i="7"/>
  <c r="BF1867" i="7"/>
  <c r="BG1867" i="7"/>
  <c r="BH1867" i="7"/>
  <c r="BI1867" i="7"/>
  <c r="BJ1867" i="7"/>
  <c r="BK1867" i="7"/>
  <c r="BL1867" i="7"/>
  <c r="BM1867" i="7"/>
  <c r="BN1867" i="7"/>
  <c r="BO1867" i="7"/>
  <c r="BP1867" i="7"/>
  <c r="BQ1867" i="7"/>
  <c r="BR1867" i="7"/>
  <c r="BS1867" i="7"/>
  <c r="BT1867" i="7"/>
  <c r="BU1867" i="7"/>
  <c r="BV1867" i="7"/>
  <c r="BW1867" i="7"/>
  <c r="BX1867" i="7"/>
  <c r="BY1867" i="7"/>
  <c r="CA1867" i="7" s="1"/>
  <c r="BZ1867" i="7"/>
  <c r="AQ1868" i="7"/>
  <c r="AR1868" i="7"/>
  <c r="AS1868" i="7"/>
  <c r="AT1868" i="7"/>
  <c r="AU1868" i="7"/>
  <c r="AV1868" i="7"/>
  <c r="AW1868" i="7"/>
  <c r="AX1868" i="7"/>
  <c r="AY1868" i="7"/>
  <c r="AZ1868" i="7"/>
  <c r="BA1868" i="7"/>
  <c r="BB1868" i="7"/>
  <c r="BC1868" i="7"/>
  <c r="BD1868" i="7"/>
  <c r="BE1868" i="7"/>
  <c r="BF1868" i="7"/>
  <c r="BG1868" i="7"/>
  <c r="BH1868" i="7"/>
  <c r="BI1868" i="7"/>
  <c r="BJ1868" i="7"/>
  <c r="BK1868" i="7"/>
  <c r="BL1868" i="7"/>
  <c r="BM1868" i="7"/>
  <c r="BN1868" i="7"/>
  <c r="BO1868" i="7"/>
  <c r="BP1868" i="7"/>
  <c r="BQ1868" i="7"/>
  <c r="BR1868" i="7"/>
  <c r="BS1868" i="7"/>
  <c r="BT1868" i="7"/>
  <c r="BU1868" i="7"/>
  <c r="BV1868" i="7"/>
  <c r="BW1868" i="7"/>
  <c r="BX1868" i="7"/>
  <c r="BY1868" i="7"/>
  <c r="CA1868" i="7" s="1"/>
  <c r="BZ1868" i="7"/>
  <c r="AQ1869" i="7"/>
  <c r="AR1869" i="7"/>
  <c r="AS1869" i="7"/>
  <c r="AT1869" i="7"/>
  <c r="AU1869" i="7"/>
  <c r="AV1869" i="7"/>
  <c r="AW1869" i="7"/>
  <c r="AX1869" i="7"/>
  <c r="AY1869" i="7"/>
  <c r="AZ1869" i="7"/>
  <c r="BA1869" i="7"/>
  <c r="BB1869" i="7"/>
  <c r="BC1869" i="7"/>
  <c r="BD1869" i="7"/>
  <c r="BE1869" i="7"/>
  <c r="BF1869" i="7"/>
  <c r="BG1869" i="7"/>
  <c r="BH1869" i="7"/>
  <c r="BI1869" i="7"/>
  <c r="BJ1869" i="7"/>
  <c r="BK1869" i="7"/>
  <c r="BL1869" i="7"/>
  <c r="BM1869" i="7"/>
  <c r="BN1869" i="7"/>
  <c r="BO1869" i="7"/>
  <c r="BP1869" i="7"/>
  <c r="BQ1869" i="7"/>
  <c r="BR1869" i="7"/>
  <c r="BS1869" i="7"/>
  <c r="BT1869" i="7"/>
  <c r="BU1869" i="7"/>
  <c r="BV1869" i="7"/>
  <c r="BW1869" i="7"/>
  <c r="BX1869" i="7"/>
  <c r="BY1869" i="7"/>
  <c r="BZ1869" i="7"/>
  <c r="CA1869" i="7"/>
  <c r="AQ1870" i="7"/>
  <c r="AR1870" i="7"/>
  <c r="AS1870" i="7"/>
  <c r="AT1870" i="7"/>
  <c r="AU1870" i="7"/>
  <c r="AV1870" i="7"/>
  <c r="AW1870" i="7"/>
  <c r="AX1870" i="7"/>
  <c r="AY1870" i="7"/>
  <c r="AZ1870" i="7"/>
  <c r="BA1870" i="7"/>
  <c r="BB1870" i="7"/>
  <c r="BC1870" i="7"/>
  <c r="BD1870" i="7"/>
  <c r="BE1870" i="7"/>
  <c r="BF1870" i="7"/>
  <c r="BG1870" i="7"/>
  <c r="BH1870" i="7"/>
  <c r="BI1870" i="7"/>
  <c r="BJ1870" i="7"/>
  <c r="BK1870" i="7"/>
  <c r="BL1870" i="7"/>
  <c r="BM1870" i="7"/>
  <c r="BN1870" i="7"/>
  <c r="BO1870" i="7"/>
  <c r="BP1870" i="7"/>
  <c r="BQ1870" i="7"/>
  <c r="BR1870" i="7"/>
  <c r="BS1870" i="7"/>
  <c r="BT1870" i="7"/>
  <c r="BU1870" i="7"/>
  <c r="BV1870" i="7"/>
  <c r="BW1870" i="7"/>
  <c r="BX1870" i="7"/>
  <c r="BY1870" i="7"/>
  <c r="BZ1870" i="7"/>
  <c r="CA1870" i="7"/>
  <c r="AQ1871" i="7"/>
  <c r="AR1871" i="7"/>
  <c r="AS1871" i="7"/>
  <c r="AT1871" i="7"/>
  <c r="AU1871" i="7"/>
  <c r="AV1871" i="7"/>
  <c r="AW1871" i="7"/>
  <c r="AX1871" i="7"/>
  <c r="AY1871" i="7"/>
  <c r="AZ1871" i="7"/>
  <c r="BA1871" i="7"/>
  <c r="BB1871" i="7"/>
  <c r="BC1871" i="7"/>
  <c r="BD1871" i="7"/>
  <c r="BE1871" i="7"/>
  <c r="BF1871" i="7"/>
  <c r="BG1871" i="7"/>
  <c r="BH1871" i="7"/>
  <c r="BI1871" i="7"/>
  <c r="BJ1871" i="7"/>
  <c r="BK1871" i="7"/>
  <c r="BL1871" i="7"/>
  <c r="BM1871" i="7"/>
  <c r="BN1871" i="7"/>
  <c r="BO1871" i="7"/>
  <c r="BP1871" i="7"/>
  <c r="BQ1871" i="7"/>
  <c r="BR1871" i="7"/>
  <c r="BS1871" i="7"/>
  <c r="BT1871" i="7"/>
  <c r="BU1871" i="7"/>
  <c r="BV1871" i="7"/>
  <c r="BW1871" i="7"/>
  <c r="BX1871" i="7"/>
  <c r="BY1871" i="7"/>
  <c r="CA1871" i="7" s="1"/>
  <c r="BZ1871" i="7"/>
  <c r="AQ1872" i="7"/>
  <c r="AR1872" i="7"/>
  <c r="AS1872" i="7"/>
  <c r="AT1872" i="7"/>
  <c r="AU1872" i="7"/>
  <c r="AV1872" i="7"/>
  <c r="AW1872" i="7"/>
  <c r="AX1872" i="7"/>
  <c r="AY1872" i="7"/>
  <c r="AZ1872" i="7"/>
  <c r="BA1872" i="7"/>
  <c r="BB1872" i="7"/>
  <c r="BC1872" i="7"/>
  <c r="BD1872" i="7"/>
  <c r="BE1872" i="7"/>
  <c r="BF1872" i="7"/>
  <c r="BG1872" i="7"/>
  <c r="BH1872" i="7"/>
  <c r="BI1872" i="7"/>
  <c r="BJ1872" i="7"/>
  <c r="BK1872" i="7"/>
  <c r="BL1872" i="7"/>
  <c r="BM1872" i="7"/>
  <c r="BN1872" i="7"/>
  <c r="BO1872" i="7"/>
  <c r="BP1872" i="7"/>
  <c r="BQ1872" i="7"/>
  <c r="BR1872" i="7"/>
  <c r="BS1872" i="7"/>
  <c r="BT1872" i="7"/>
  <c r="BU1872" i="7"/>
  <c r="BV1872" i="7"/>
  <c r="BW1872" i="7"/>
  <c r="BX1872" i="7"/>
  <c r="BY1872" i="7"/>
  <c r="CA1872" i="7" s="1"/>
  <c r="BZ1872" i="7"/>
  <c r="AQ1873" i="7"/>
  <c r="AR1873" i="7"/>
  <c r="AS1873" i="7"/>
  <c r="AT1873" i="7"/>
  <c r="AU1873" i="7"/>
  <c r="AV1873" i="7"/>
  <c r="AW1873" i="7"/>
  <c r="AX1873" i="7"/>
  <c r="AY1873" i="7"/>
  <c r="AZ1873" i="7"/>
  <c r="BA1873" i="7"/>
  <c r="BB1873" i="7"/>
  <c r="BC1873" i="7"/>
  <c r="BD1873" i="7"/>
  <c r="BE1873" i="7"/>
  <c r="BF1873" i="7"/>
  <c r="BG1873" i="7"/>
  <c r="BH1873" i="7"/>
  <c r="BI1873" i="7"/>
  <c r="BJ1873" i="7"/>
  <c r="BK1873" i="7"/>
  <c r="BL1873" i="7"/>
  <c r="BM1873" i="7"/>
  <c r="BN1873" i="7"/>
  <c r="BO1873" i="7"/>
  <c r="BP1873" i="7"/>
  <c r="BQ1873" i="7"/>
  <c r="BR1873" i="7"/>
  <c r="BS1873" i="7"/>
  <c r="BT1873" i="7"/>
  <c r="BU1873" i="7"/>
  <c r="BV1873" i="7"/>
  <c r="BW1873" i="7"/>
  <c r="BX1873" i="7"/>
  <c r="BY1873" i="7"/>
  <c r="BZ1873" i="7"/>
  <c r="CA1873" i="7"/>
  <c r="AQ1874" i="7"/>
  <c r="AR1874" i="7"/>
  <c r="AS1874" i="7"/>
  <c r="AT1874" i="7"/>
  <c r="AU1874" i="7"/>
  <c r="AV1874" i="7"/>
  <c r="AW1874" i="7"/>
  <c r="AX1874" i="7"/>
  <c r="AY1874" i="7"/>
  <c r="AZ1874" i="7"/>
  <c r="BA1874" i="7"/>
  <c r="BB1874" i="7"/>
  <c r="BC1874" i="7"/>
  <c r="BD1874" i="7"/>
  <c r="BE1874" i="7"/>
  <c r="BF1874" i="7"/>
  <c r="BG1874" i="7"/>
  <c r="BH1874" i="7"/>
  <c r="BI1874" i="7"/>
  <c r="BJ1874" i="7"/>
  <c r="BK1874" i="7"/>
  <c r="BL1874" i="7"/>
  <c r="BM1874" i="7"/>
  <c r="BN1874" i="7"/>
  <c r="BO1874" i="7"/>
  <c r="BP1874" i="7"/>
  <c r="BQ1874" i="7"/>
  <c r="BR1874" i="7"/>
  <c r="BS1874" i="7"/>
  <c r="BT1874" i="7"/>
  <c r="BU1874" i="7"/>
  <c r="BV1874" i="7"/>
  <c r="BW1874" i="7"/>
  <c r="BX1874" i="7"/>
  <c r="BY1874" i="7"/>
  <c r="BZ1874" i="7"/>
  <c r="CA1874" i="7"/>
  <c r="AQ1875" i="7"/>
  <c r="AR1875" i="7"/>
  <c r="AS1875" i="7"/>
  <c r="AT1875" i="7"/>
  <c r="AU1875" i="7"/>
  <c r="AV1875" i="7"/>
  <c r="AW1875" i="7"/>
  <c r="AX1875" i="7"/>
  <c r="AY1875" i="7"/>
  <c r="AZ1875" i="7"/>
  <c r="BA1875" i="7"/>
  <c r="BB1875" i="7"/>
  <c r="BC1875" i="7"/>
  <c r="BD1875" i="7"/>
  <c r="BE1875" i="7"/>
  <c r="BF1875" i="7"/>
  <c r="BG1875" i="7"/>
  <c r="BH1875" i="7"/>
  <c r="BI1875" i="7"/>
  <c r="BJ1875" i="7"/>
  <c r="BK1875" i="7"/>
  <c r="BL1875" i="7"/>
  <c r="BM1875" i="7"/>
  <c r="BN1875" i="7"/>
  <c r="BO1875" i="7"/>
  <c r="BP1875" i="7"/>
  <c r="BQ1875" i="7"/>
  <c r="BR1875" i="7"/>
  <c r="BS1875" i="7"/>
  <c r="BT1875" i="7"/>
  <c r="BU1875" i="7"/>
  <c r="BV1875" i="7"/>
  <c r="BW1875" i="7"/>
  <c r="BX1875" i="7"/>
  <c r="BY1875" i="7"/>
  <c r="CA1875" i="7" s="1"/>
  <c r="BZ1875" i="7"/>
  <c r="AQ1876" i="7"/>
  <c r="AR1876" i="7"/>
  <c r="AS1876" i="7"/>
  <c r="AT1876" i="7"/>
  <c r="AU1876" i="7"/>
  <c r="AV1876" i="7"/>
  <c r="AW1876" i="7"/>
  <c r="AX1876" i="7"/>
  <c r="AY1876" i="7"/>
  <c r="AZ1876" i="7"/>
  <c r="BA1876" i="7"/>
  <c r="BB1876" i="7"/>
  <c r="BC1876" i="7"/>
  <c r="BD1876" i="7"/>
  <c r="BE1876" i="7"/>
  <c r="BF1876" i="7"/>
  <c r="BG1876" i="7"/>
  <c r="BH1876" i="7"/>
  <c r="BI1876" i="7"/>
  <c r="BJ1876" i="7"/>
  <c r="BK1876" i="7"/>
  <c r="BL1876" i="7"/>
  <c r="BM1876" i="7"/>
  <c r="BN1876" i="7"/>
  <c r="BO1876" i="7"/>
  <c r="BP1876" i="7"/>
  <c r="BQ1876" i="7"/>
  <c r="BR1876" i="7"/>
  <c r="BS1876" i="7"/>
  <c r="BT1876" i="7"/>
  <c r="BU1876" i="7"/>
  <c r="BV1876" i="7"/>
  <c r="BW1876" i="7"/>
  <c r="BX1876" i="7"/>
  <c r="BY1876" i="7"/>
  <c r="CA1876" i="7" s="1"/>
  <c r="BZ1876" i="7"/>
  <c r="AQ1877" i="7"/>
  <c r="AR1877" i="7"/>
  <c r="AS1877" i="7"/>
  <c r="AT1877" i="7"/>
  <c r="AU1877" i="7"/>
  <c r="AV1877" i="7"/>
  <c r="AW1877" i="7"/>
  <c r="AX1877" i="7"/>
  <c r="AY1877" i="7"/>
  <c r="AZ1877" i="7"/>
  <c r="BA1877" i="7"/>
  <c r="BB1877" i="7"/>
  <c r="BC1877" i="7"/>
  <c r="BD1877" i="7"/>
  <c r="BE1877" i="7"/>
  <c r="BF1877" i="7"/>
  <c r="BG1877" i="7"/>
  <c r="BH1877" i="7"/>
  <c r="BI1877" i="7"/>
  <c r="BJ1877" i="7"/>
  <c r="BK1877" i="7"/>
  <c r="BL1877" i="7"/>
  <c r="BM1877" i="7"/>
  <c r="BN1877" i="7"/>
  <c r="BO1877" i="7"/>
  <c r="BP1877" i="7"/>
  <c r="BQ1877" i="7"/>
  <c r="BR1877" i="7"/>
  <c r="BS1877" i="7"/>
  <c r="BT1877" i="7"/>
  <c r="BU1877" i="7"/>
  <c r="BV1877" i="7"/>
  <c r="BW1877" i="7"/>
  <c r="BX1877" i="7"/>
  <c r="BY1877" i="7"/>
  <c r="BZ1877" i="7"/>
  <c r="CA1877" i="7"/>
  <c r="AQ1878" i="7"/>
  <c r="AR1878" i="7"/>
  <c r="AS1878" i="7"/>
  <c r="AT1878" i="7"/>
  <c r="AU1878" i="7"/>
  <c r="AV1878" i="7"/>
  <c r="AW1878" i="7"/>
  <c r="AX1878" i="7"/>
  <c r="AY1878" i="7"/>
  <c r="AZ1878" i="7"/>
  <c r="BA1878" i="7"/>
  <c r="BB1878" i="7"/>
  <c r="BC1878" i="7"/>
  <c r="BD1878" i="7"/>
  <c r="BE1878" i="7"/>
  <c r="BF1878" i="7"/>
  <c r="BG1878" i="7"/>
  <c r="BH1878" i="7"/>
  <c r="BI1878" i="7"/>
  <c r="BJ1878" i="7"/>
  <c r="BK1878" i="7"/>
  <c r="BL1878" i="7"/>
  <c r="BM1878" i="7"/>
  <c r="BN1878" i="7"/>
  <c r="BO1878" i="7"/>
  <c r="BP1878" i="7"/>
  <c r="BQ1878" i="7"/>
  <c r="BR1878" i="7"/>
  <c r="BS1878" i="7"/>
  <c r="BT1878" i="7"/>
  <c r="BU1878" i="7"/>
  <c r="BV1878" i="7"/>
  <c r="BW1878" i="7"/>
  <c r="BX1878" i="7"/>
  <c r="BY1878" i="7"/>
  <c r="BZ1878" i="7"/>
  <c r="CA1878" i="7"/>
  <c r="AQ1879" i="7"/>
  <c r="AR1879" i="7"/>
  <c r="AS1879" i="7"/>
  <c r="AT1879" i="7"/>
  <c r="AU1879" i="7"/>
  <c r="AV1879" i="7"/>
  <c r="AW1879" i="7"/>
  <c r="AX1879" i="7"/>
  <c r="AY1879" i="7"/>
  <c r="AZ1879" i="7"/>
  <c r="BA1879" i="7"/>
  <c r="BB1879" i="7"/>
  <c r="BC1879" i="7"/>
  <c r="BD1879" i="7"/>
  <c r="BE1879" i="7"/>
  <c r="BF1879" i="7"/>
  <c r="BG1879" i="7"/>
  <c r="BH1879" i="7"/>
  <c r="BI1879" i="7"/>
  <c r="BJ1879" i="7"/>
  <c r="BK1879" i="7"/>
  <c r="BL1879" i="7"/>
  <c r="BM1879" i="7"/>
  <c r="BN1879" i="7"/>
  <c r="BO1879" i="7"/>
  <c r="BP1879" i="7"/>
  <c r="BQ1879" i="7"/>
  <c r="BR1879" i="7"/>
  <c r="BS1879" i="7"/>
  <c r="BT1879" i="7"/>
  <c r="BU1879" i="7"/>
  <c r="BV1879" i="7"/>
  <c r="BW1879" i="7"/>
  <c r="BX1879" i="7"/>
  <c r="BY1879" i="7"/>
  <c r="CA1879" i="7" s="1"/>
  <c r="BZ1879" i="7"/>
  <c r="AQ1880" i="7"/>
  <c r="AR1880" i="7"/>
  <c r="AS1880" i="7"/>
  <c r="AT1880" i="7"/>
  <c r="AU1880" i="7"/>
  <c r="AV1880" i="7"/>
  <c r="AW1880" i="7"/>
  <c r="AX1880" i="7"/>
  <c r="AY1880" i="7"/>
  <c r="AZ1880" i="7"/>
  <c r="BA1880" i="7"/>
  <c r="BB1880" i="7"/>
  <c r="BC1880" i="7"/>
  <c r="BD1880" i="7"/>
  <c r="BE1880" i="7"/>
  <c r="BF1880" i="7"/>
  <c r="BG1880" i="7"/>
  <c r="BH1880" i="7"/>
  <c r="BI1880" i="7"/>
  <c r="BJ1880" i="7"/>
  <c r="BK1880" i="7"/>
  <c r="BL1880" i="7"/>
  <c r="BM1880" i="7"/>
  <c r="BN1880" i="7"/>
  <c r="BO1880" i="7"/>
  <c r="BP1880" i="7"/>
  <c r="BQ1880" i="7"/>
  <c r="BR1880" i="7"/>
  <c r="BS1880" i="7"/>
  <c r="BT1880" i="7"/>
  <c r="BU1880" i="7"/>
  <c r="BV1880" i="7"/>
  <c r="BW1880" i="7"/>
  <c r="BX1880" i="7"/>
  <c r="BY1880" i="7"/>
  <c r="CA1880" i="7" s="1"/>
  <c r="BZ1880" i="7"/>
  <c r="AQ1881" i="7"/>
  <c r="AR1881" i="7"/>
  <c r="AS1881" i="7"/>
  <c r="AT1881" i="7"/>
  <c r="AU1881" i="7"/>
  <c r="AV1881" i="7"/>
  <c r="AW1881" i="7"/>
  <c r="AX1881" i="7"/>
  <c r="AY1881" i="7"/>
  <c r="AZ1881" i="7"/>
  <c r="BA1881" i="7"/>
  <c r="BB1881" i="7"/>
  <c r="BC1881" i="7"/>
  <c r="BD1881" i="7"/>
  <c r="BE1881" i="7"/>
  <c r="BF1881" i="7"/>
  <c r="BG1881" i="7"/>
  <c r="BH1881" i="7"/>
  <c r="BI1881" i="7"/>
  <c r="BJ1881" i="7"/>
  <c r="BK1881" i="7"/>
  <c r="BL1881" i="7"/>
  <c r="BM1881" i="7"/>
  <c r="BN1881" i="7"/>
  <c r="BO1881" i="7"/>
  <c r="BP1881" i="7"/>
  <c r="BQ1881" i="7"/>
  <c r="BR1881" i="7"/>
  <c r="BS1881" i="7"/>
  <c r="BT1881" i="7"/>
  <c r="BU1881" i="7"/>
  <c r="BV1881" i="7"/>
  <c r="BW1881" i="7"/>
  <c r="BX1881" i="7"/>
  <c r="BY1881" i="7"/>
  <c r="BZ1881" i="7"/>
  <c r="CA1881" i="7"/>
  <c r="AQ1882" i="7"/>
  <c r="AR1882" i="7"/>
  <c r="AS1882" i="7"/>
  <c r="AT1882" i="7"/>
  <c r="AU1882" i="7"/>
  <c r="AV1882" i="7"/>
  <c r="AW1882" i="7"/>
  <c r="AX1882" i="7"/>
  <c r="AY1882" i="7"/>
  <c r="AZ1882" i="7"/>
  <c r="BA1882" i="7"/>
  <c r="BB1882" i="7"/>
  <c r="BC1882" i="7"/>
  <c r="BD1882" i="7"/>
  <c r="BE1882" i="7"/>
  <c r="BF1882" i="7"/>
  <c r="BG1882" i="7"/>
  <c r="BH1882" i="7"/>
  <c r="BI1882" i="7"/>
  <c r="BJ1882" i="7"/>
  <c r="BK1882" i="7"/>
  <c r="BL1882" i="7"/>
  <c r="BM1882" i="7"/>
  <c r="BN1882" i="7"/>
  <c r="BO1882" i="7"/>
  <c r="BP1882" i="7"/>
  <c r="BQ1882" i="7"/>
  <c r="BR1882" i="7"/>
  <c r="BS1882" i="7"/>
  <c r="BT1882" i="7"/>
  <c r="BU1882" i="7"/>
  <c r="BV1882" i="7"/>
  <c r="BW1882" i="7"/>
  <c r="BX1882" i="7"/>
  <c r="BY1882" i="7"/>
  <c r="BZ1882" i="7"/>
  <c r="CA1882" i="7"/>
  <c r="AQ1883" i="7"/>
  <c r="AR1883" i="7"/>
  <c r="AS1883" i="7"/>
  <c r="AT1883" i="7"/>
  <c r="AU1883" i="7"/>
  <c r="AV1883" i="7"/>
  <c r="AW1883" i="7"/>
  <c r="AX1883" i="7"/>
  <c r="AY1883" i="7"/>
  <c r="AZ1883" i="7"/>
  <c r="BA1883" i="7"/>
  <c r="BB1883" i="7"/>
  <c r="BC1883" i="7"/>
  <c r="BD1883" i="7"/>
  <c r="BE1883" i="7"/>
  <c r="BF1883" i="7"/>
  <c r="BG1883" i="7"/>
  <c r="BH1883" i="7"/>
  <c r="BI1883" i="7"/>
  <c r="BJ1883" i="7"/>
  <c r="BK1883" i="7"/>
  <c r="BL1883" i="7"/>
  <c r="BM1883" i="7"/>
  <c r="BN1883" i="7"/>
  <c r="BO1883" i="7"/>
  <c r="BP1883" i="7"/>
  <c r="BQ1883" i="7"/>
  <c r="BR1883" i="7"/>
  <c r="BS1883" i="7"/>
  <c r="BT1883" i="7"/>
  <c r="BU1883" i="7"/>
  <c r="BV1883" i="7"/>
  <c r="BW1883" i="7"/>
  <c r="BX1883" i="7"/>
  <c r="BY1883" i="7"/>
  <c r="CA1883" i="7" s="1"/>
  <c r="BZ1883" i="7"/>
  <c r="AQ1884" i="7"/>
  <c r="AR1884" i="7"/>
  <c r="AS1884" i="7"/>
  <c r="AT1884" i="7"/>
  <c r="AU1884" i="7"/>
  <c r="AV1884" i="7"/>
  <c r="AW1884" i="7"/>
  <c r="AX1884" i="7"/>
  <c r="AY1884" i="7"/>
  <c r="AZ1884" i="7"/>
  <c r="BA1884" i="7"/>
  <c r="BB1884" i="7"/>
  <c r="BC1884" i="7"/>
  <c r="BD1884" i="7"/>
  <c r="BE1884" i="7"/>
  <c r="BF1884" i="7"/>
  <c r="BG1884" i="7"/>
  <c r="BH1884" i="7"/>
  <c r="BI1884" i="7"/>
  <c r="BJ1884" i="7"/>
  <c r="BK1884" i="7"/>
  <c r="BL1884" i="7"/>
  <c r="BM1884" i="7"/>
  <c r="BN1884" i="7"/>
  <c r="BO1884" i="7"/>
  <c r="BP1884" i="7"/>
  <c r="BQ1884" i="7"/>
  <c r="BR1884" i="7"/>
  <c r="BS1884" i="7"/>
  <c r="BT1884" i="7"/>
  <c r="BU1884" i="7"/>
  <c r="BV1884" i="7"/>
  <c r="BW1884" i="7"/>
  <c r="BX1884" i="7"/>
  <c r="BY1884" i="7"/>
  <c r="CA1884" i="7" s="1"/>
  <c r="BZ1884" i="7"/>
  <c r="AQ1885" i="7"/>
  <c r="AR1885" i="7"/>
  <c r="AS1885" i="7"/>
  <c r="AT1885" i="7"/>
  <c r="AU1885" i="7"/>
  <c r="AV1885" i="7"/>
  <c r="AW1885" i="7"/>
  <c r="AX1885" i="7"/>
  <c r="AY1885" i="7"/>
  <c r="AZ1885" i="7"/>
  <c r="BA1885" i="7"/>
  <c r="BB1885" i="7"/>
  <c r="BC1885" i="7"/>
  <c r="BD1885" i="7"/>
  <c r="BE1885" i="7"/>
  <c r="BF1885" i="7"/>
  <c r="BG1885" i="7"/>
  <c r="BH1885" i="7"/>
  <c r="BI1885" i="7"/>
  <c r="BJ1885" i="7"/>
  <c r="BK1885" i="7"/>
  <c r="BL1885" i="7"/>
  <c r="BM1885" i="7"/>
  <c r="BN1885" i="7"/>
  <c r="BO1885" i="7"/>
  <c r="BP1885" i="7"/>
  <c r="BQ1885" i="7"/>
  <c r="BR1885" i="7"/>
  <c r="BS1885" i="7"/>
  <c r="BT1885" i="7"/>
  <c r="BU1885" i="7"/>
  <c r="BV1885" i="7"/>
  <c r="BW1885" i="7"/>
  <c r="BX1885" i="7"/>
  <c r="BY1885" i="7"/>
  <c r="BZ1885" i="7"/>
  <c r="CA1885" i="7"/>
  <c r="AQ1886" i="7"/>
  <c r="AR1886" i="7"/>
  <c r="AS1886" i="7"/>
  <c r="AT1886" i="7"/>
  <c r="AU1886" i="7"/>
  <c r="AV1886" i="7"/>
  <c r="AW1886" i="7"/>
  <c r="AX1886" i="7"/>
  <c r="AY1886" i="7"/>
  <c r="AZ1886" i="7"/>
  <c r="BA1886" i="7"/>
  <c r="BB1886" i="7"/>
  <c r="BC1886" i="7"/>
  <c r="BD1886" i="7"/>
  <c r="BE1886" i="7"/>
  <c r="BF1886" i="7"/>
  <c r="BG1886" i="7"/>
  <c r="BH1886" i="7"/>
  <c r="BI1886" i="7"/>
  <c r="BJ1886" i="7"/>
  <c r="BK1886" i="7"/>
  <c r="BL1886" i="7"/>
  <c r="BM1886" i="7"/>
  <c r="BN1886" i="7"/>
  <c r="BO1886" i="7"/>
  <c r="BP1886" i="7"/>
  <c r="BQ1886" i="7"/>
  <c r="BR1886" i="7"/>
  <c r="BS1886" i="7"/>
  <c r="BT1886" i="7"/>
  <c r="BU1886" i="7"/>
  <c r="BV1886" i="7"/>
  <c r="BW1886" i="7"/>
  <c r="BX1886" i="7"/>
  <c r="BY1886" i="7"/>
  <c r="BZ1886" i="7"/>
  <c r="CA1886" i="7"/>
  <c r="AQ1887" i="7"/>
  <c r="AR1887" i="7"/>
  <c r="AS1887" i="7"/>
  <c r="AT1887" i="7"/>
  <c r="AU1887" i="7"/>
  <c r="AV1887" i="7"/>
  <c r="AW1887" i="7"/>
  <c r="AX1887" i="7"/>
  <c r="AY1887" i="7"/>
  <c r="AZ1887" i="7"/>
  <c r="BA1887" i="7"/>
  <c r="BB1887" i="7"/>
  <c r="BC1887" i="7"/>
  <c r="BD1887" i="7"/>
  <c r="BE1887" i="7"/>
  <c r="BF1887" i="7"/>
  <c r="BG1887" i="7"/>
  <c r="BH1887" i="7"/>
  <c r="BI1887" i="7"/>
  <c r="BJ1887" i="7"/>
  <c r="BK1887" i="7"/>
  <c r="BL1887" i="7"/>
  <c r="BM1887" i="7"/>
  <c r="BN1887" i="7"/>
  <c r="BO1887" i="7"/>
  <c r="BP1887" i="7"/>
  <c r="BQ1887" i="7"/>
  <c r="BR1887" i="7"/>
  <c r="BS1887" i="7"/>
  <c r="BT1887" i="7"/>
  <c r="BU1887" i="7"/>
  <c r="BV1887" i="7"/>
  <c r="BW1887" i="7"/>
  <c r="BX1887" i="7"/>
  <c r="BY1887" i="7"/>
  <c r="CA1887" i="7" s="1"/>
  <c r="BZ1887" i="7"/>
  <c r="AQ1888" i="7"/>
  <c r="AR1888" i="7"/>
  <c r="AS1888" i="7"/>
  <c r="AT1888" i="7"/>
  <c r="AU1888" i="7"/>
  <c r="AV1888" i="7"/>
  <c r="AW1888" i="7"/>
  <c r="AX1888" i="7"/>
  <c r="AY1888" i="7"/>
  <c r="AZ1888" i="7"/>
  <c r="BA1888" i="7"/>
  <c r="BB1888" i="7"/>
  <c r="BC1888" i="7"/>
  <c r="BD1888" i="7"/>
  <c r="BE1888" i="7"/>
  <c r="BF1888" i="7"/>
  <c r="BG1888" i="7"/>
  <c r="BH1888" i="7"/>
  <c r="BI1888" i="7"/>
  <c r="BJ1888" i="7"/>
  <c r="BK1888" i="7"/>
  <c r="BL1888" i="7"/>
  <c r="BM1888" i="7"/>
  <c r="BN1888" i="7"/>
  <c r="BO1888" i="7"/>
  <c r="BP1888" i="7"/>
  <c r="BQ1888" i="7"/>
  <c r="BR1888" i="7"/>
  <c r="BS1888" i="7"/>
  <c r="BT1888" i="7"/>
  <c r="BU1888" i="7"/>
  <c r="BV1888" i="7"/>
  <c r="BW1888" i="7"/>
  <c r="BX1888" i="7"/>
  <c r="BY1888" i="7"/>
  <c r="CA1888" i="7" s="1"/>
  <c r="BZ1888" i="7"/>
  <c r="AQ1889" i="7"/>
  <c r="AR1889" i="7"/>
  <c r="AS1889" i="7"/>
  <c r="AT1889" i="7"/>
  <c r="AU1889" i="7"/>
  <c r="AV1889" i="7"/>
  <c r="AW1889" i="7"/>
  <c r="AX1889" i="7"/>
  <c r="AY1889" i="7"/>
  <c r="AZ1889" i="7"/>
  <c r="BA1889" i="7"/>
  <c r="BB1889" i="7"/>
  <c r="BC1889" i="7"/>
  <c r="BD1889" i="7"/>
  <c r="BE1889" i="7"/>
  <c r="BF1889" i="7"/>
  <c r="BG1889" i="7"/>
  <c r="BH1889" i="7"/>
  <c r="BI1889" i="7"/>
  <c r="BJ1889" i="7"/>
  <c r="BK1889" i="7"/>
  <c r="BL1889" i="7"/>
  <c r="BM1889" i="7"/>
  <c r="BN1889" i="7"/>
  <c r="BO1889" i="7"/>
  <c r="BP1889" i="7"/>
  <c r="BQ1889" i="7"/>
  <c r="BR1889" i="7"/>
  <c r="BS1889" i="7"/>
  <c r="BT1889" i="7"/>
  <c r="BU1889" i="7"/>
  <c r="BV1889" i="7"/>
  <c r="BW1889" i="7"/>
  <c r="BX1889" i="7"/>
  <c r="BY1889" i="7"/>
  <c r="BZ1889" i="7"/>
  <c r="CA1889" i="7"/>
  <c r="AQ1890" i="7"/>
  <c r="AR1890" i="7"/>
  <c r="AS1890" i="7"/>
  <c r="AT1890" i="7"/>
  <c r="AU1890" i="7"/>
  <c r="AV1890" i="7"/>
  <c r="AW1890" i="7"/>
  <c r="AX1890" i="7"/>
  <c r="AY1890" i="7"/>
  <c r="AZ1890" i="7"/>
  <c r="BA1890" i="7"/>
  <c r="BB1890" i="7"/>
  <c r="BC1890" i="7"/>
  <c r="BD1890" i="7"/>
  <c r="BE1890" i="7"/>
  <c r="BF1890" i="7"/>
  <c r="BG1890" i="7"/>
  <c r="BH1890" i="7"/>
  <c r="BI1890" i="7"/>
  <c r="BJ1890" i="7"/>
  <c r="BK1890" i="7"/>
  <c r="BL1890" i="7"/>
  <c r="BM1890" i="7"/>
  <c r="BN1890" i="7"/>
  <c r="BO1890" i="7"/>
  <c r="BP1890" i="7"/>
  <c r="BQ1890" i="7"/>
  <c r="BR1890" i="7"/>
  <c r="BS1890" i="7"/>
  <c r="BT1890" i="7"/>
  <c r="BU1890" i="7"/>
  <c r="BV1890" i="7"/>
  <c r="BW1890" i="7"/>
  <c r="BX1890" i="7"/>
  <c r="BY1890" i="7"/>
  <c r="BZ1890" i="7"/>
  <c r="CA1890" i="7"/>
  <c r="AQ1891" i="7"/>
  <c r="AR1891" i="7"/>
  <c r="AS1891" i="7"/>
  <c r="AT1891" i="7"/>
  <c r="AU1891" i="7"/>
  <c r="AV1891" i="7"/>
  <c r="AW1891" i="7"/>
  <c r="AX1891" i="7"/>
  <c r="AY1891" i="7"/>
  <c r="AZ1891" i="7"/>
  <c r="BA1891" i="7"/>
  <c r="BB1891" i="7"/>
  <c r="BC1891" i="7"/>
  <c r="BD1891" i="7"/>
  <c r="BE1891" i="7"/>
  <c r="BF1891" i="7"/>
  <c r="BG1891" i="7"/>
  <c r="BH1891" i="7"/>
  <c r="BI1891" i="7"/>
  <c r="BJ1891" i="7"/>
  <c r="BK1891" i="7"/>
  <c r="BL1891" i="7"/>
  <c r="BM1891" i="7"/>
  <c r="BN1891" i="7"/>
  <c r="BO1891" i="7"/>
  <c r="BP1891" i="7"/>
  <c r="BQ1891" i="7"/>
  <c r="BR1891" i="7"/>
  <c r="BS1891" i="7"/>
  <c r="BT1891" i="7"/>
  <c r="BU1891" i="7"/>
  <c r="BV1891" i="7"/>
  <c r="BW1891" i="7"/>
  <c r="BX1891" i="7"/>
  <c r="BY1891" i="7"/>
  <c r="CA1891" i="7" s="1"/>
  <c r="BZ1891" i="7"/>
  <c r="AQ1892" i="7"/>
  <c r="AR1892" i="7"/>
  <c r="AS1892" i="7"/>
  <c r="AT1892" i="7"/>
  <c r="AU1892" i="7"/>
  <c r="AV1892" i="7"/>
  <c r="AW1892" i="7"/>
  <c r="AX1892" i="7"/>
  <c r="AY1892" i="7"/>
  <c r="AZ1892" i="7"/>
  <c r="BA1892" i="7"/>
  <c r="BB1892" i="7"/>
  <c r="BC1892" i="7"/>
  <c r="BD1892" i="7"/>
  <c r="BE1892" i="7"/>
  <c r="BF1892" i="7"/>
  <c r="BG1892" i="7"/>
  <c r="BH1892" i="7"/>
  <c r="BI1892" i="7"/>
  <c r="BJ1892" i="7"/>
  <c r="BK1892" i="7"/>
  <c r="BL1892" i="7"/>
  <c r="BM1892" i="7"/>
  <c r="BN1892" i="7"/>
  <c r="BO1892" i="7"/>
  <c r="BP1892" i="7"/>
  <c r="BQ1892" i="7"/>
  <c r="BR1892" i="7"/>
  <c r="BS1892" i="7"/>
  <c r="BT1892" i="7"/>
  <c r="BU1892" i="7"/>
  <c r="BV1892" i="7"/>
  <c r="BW1892" i="7"/>
  <c r="BX1892" i="7"/>
  <c r="BY1892" i="7"/>
  <c r="CA1892" i="7" s="1"/>
  <c r="BZ1892" i="7"/>
  <c r="AQ1893" i="7"/>
  <c r="AR1893" i="7"/>
  <c r="AS1893" i="7"/>
  <c r="AT1893" i="7"/>
  <c r="AU1893" i="7"/>
  <c r="AV1893" i="7"/>
  <c r="AW1893" i="7"/>
  <c r="AX1893" i="7"/>
  <c r="AY1893" i="7"/>
  <c r="AZ1893" i="7"/>
  <c r="BA1893" i="7"/>
  <c r="BB1893" i="7"/>
  <c r="BC1893" i="7"/>
  <c r="BD1893" i="7"/>
  <c r="BE1893" i="7"/>
  <c r="BF1893" i="7"/>
  <c r="BG1893" i="7"/>
  <c r="BH1893" i="7"/>
  <c r="BI1893" i="7"/>
  <c r="BJ1893" i="7"/>
  <c r="BK1893" i="7"/>
  <c r="BL1893" i="7"/>
  <c r="BM1893" i="7"/>
  <c r="BN1893" i="7"/>
  <c r="BO1893" i="7"/>
  <c r="BP1893" i="7"/>
  <c r="BQ1893" i="7"/>
  <c r="BR1893" i="7"/>
  <c r="BS1893" i="7"/>
  <c r="BT1893" i="7"/>
  <c r="BU1893" i="7"/>
  <c r="BV1893" i="7"/>
  <c r="BW1893" i="7"/>
  <c r="BX1893" i="7"/>
  <c r="BY1893" i="7"/>
  <c r="BZ1893" i="7"/>
  <c r="CA1893" i="7"/>
  <c r="AQ1894" i="7"/>
  <c r="AR1894" i="7"/>
  <c r="AS1894" i="7"/>
  <c r="AT1894" i="7"/>
  <c r="AU1894" i="7"/>
  <c r="AV1894" i="7"/>
  <c r="AW1894" i="7"/>
  <c r="AX1894" i="7"/>
  <c r="AY1894" i="7"/>
  <c r="AZ1894" i="7"/>
  <c r="BA1894" i="7"/>
  <c r="BB1894" i="7"/>
  <c r="BC1894" i="7"/>
  <c r="BD1894" i="7"/>
  <c r="BE1894" i="7"/>
  <c r="BF1894" i="7"/>
  <c r="BG1894" i="7"/>
  <c r="BH1894" i="7"/>
  <c r="BI1894" i="7"/>
  <c r="BJ1894" i="7"/>
  <c r="BK1894" i="7"/>
  <c r="BL1894" i="7"/>
  <c r="BM1894" i="7"/>
  <c r="BN1894" i="7"/>
  <c r="BO1894" i="7"/>
  <c r="BP1894" i="7"/>
  <c r="BQ1894" i="7"/>
  <c r="BR1894" i="7"/>
  <c r="BS1894" i="7"/>
  <c r="BT1894" i="7"/>
  <c r="BU1894" i="7"/>
  <c r="BV1894" i="7"/>
  <c r="BW1894" i="7"/>
  <c r="BX1894" i="7"/>
  <c r="BY1894" i="7"/>
  <c r="BZ1894" i="7"/>
  <c r="CA1894" i="7"/>
  <c r="AQ1895" i="7"/>
  <c r="AR1895" i="7"/>
  <c r="AS1895" i="7"/>
  <c r="AT1895" i="7"/>
  <c r="AU1895" i="7"/>
  <c r="AV1895" i="7"/>
  <c r="AW1895" i="7"/>
  <c r="AX1895" i="7"/>
  <c r="AY1895" i="7"/>
  <c r="AZ1895" i="7"/>
  <c r="BA1895" i="7"/>
  <c r="BB1895" i="7"/>
  <c r="BC1895" i="7"/>
  <c r="BD1895" i="7"/>
  <c r="BE1895" i="7"/>
  <c r="BF1895" i="7"/>
  <c r="BG1895" i="7"/>
  <c r="BH1895" i="7"/>
  <c r="BI1895" i="7"/>
  <c r="BJ1895" i="7"/>
  <c r="BK1895" i="7"/>
  <c r="BL1895" i="7"/>
  <c r="BM1895" i="7"/>
  <c r="BN1895" i="7"/>
  <c r="BO1895" i="7"/>
  <c r="BP1895" i="7"/>
  <c r="BQ1895" i="7"/>
  <c r="BR1895" i="7"/>
  <c r="BS1895" i="7"/>
  <c r="BT1895" i="7"/>
  <c r="BU1895" i="7"/>
  <c r="BV1895" i="7"/>
  <c r="BW1895" i="7"/>
  <c r="BX1895" i="7"/>
  <c r="BY1895" i="7"/>
  <c r="CA1895" i="7" s="1"/>
  <c r="BZ1895" i="7"/>
  <c r="AQ1896" i="7"/>
  <c r="AR1896" i="7"/>
  <c r="AS1896" i="7"/>
  <c r="AT1896" i="7"/>
  <c r="AU1896" i="7"/>
  <c r="AV1896" i="7"/>
  <c r="AW1896" i="7"/>
  <c r="AX1896" i="7"/>
  <c r="AY1896" i="7"/>
  <c r="AZ1896" i="7"/>
  <c r="BA1896" i="7"/>
  <c r="BB1896" i="7"/>
  <c r="BC1896" i="7"/>
  <c r="BD1896" i="7"/>
  <c r="BE1896" i="7"/>
  <c r="BF1896" i="7"/>
  <c r="BG1896" i="7"/>
  <c r="BH1896" i="7"/>
  <c r="BI1896" i="7"/>
  <c r="BJ1896" i="7"/>
  <c r="BK1896" i="7"/>
  <c r="BL1896" i="7"/>
  <c r="BM1896" i="7"/>
  <c r="BN1896" i="7"/>
  <c r="BO1896" i="7"/>
  <c r="BP1896" i="7"/>
  <c r="BQ1896" i="7"/>
  <c r="BR1896" i="7"/>
  <c r="BS1896" i="7"/>
  <c r="BT1896" i="7"/>
  <c r="BU1896" i="7"/>
  <c r="BV1896" i="7"/>
  <c r="BW1896" i="7"/>
  <c r="BX1896" i="7"/>
  <c r="BY1896" i="7"/>
  <c r="CA1896" i="7" s="1"/>
  <c r="BZ1896" i="7"/>
  <c r="AQ1897" i="7"/>
  <c r="AR1897" i="7"/>
  <c r="AS1897" i="7"/>
  <c r="AT1897" i="7"/>
  <c r="AU1897" i="7"/>
  <c r="AV1897" i="7"/>
  <c r="AW1897" i="7"/>
  <c r="AX1897" i="7"/>
  <c r="AY1897" i="7"/>
  <c r="AZ1897" i="7"/>
  <c r="BA1897" i="7"/>
  <c r="BB1897" i="7"/>
  <c r="BC1897" i="7"/>
  <c r="BD1897" i="7"/>
  <c r="BE1897" i="7"/>
  <c r="BF1897" i="7"/>
  <c r="BG1897" i="7"/>
  <c r="BH1897" i="7"/>
  <c r="BI1897" i="7"/>
  <c r="BJ1897" i="7"/>
  <c r="BK1897" i="7"/>
  <c r="BL1897" i="7"/>
  <c r="BM1897" i="7"/>
  <c r="BN1897" i="7"/>
  <c r="BO1897" i="7"/>
  <c r="BP1897" i="7"/>
  <c r="BQ1897" i="7"/>
  <c r="BR1897" i="7"/>
  <c r="BS1897" i="7"/>
  <c r="BT1897" i="7"/>
  <c r="BU1897" i="7"/>
  <c r="BV1897" i="7"/>
  <c r="BW1897" i="7"/>
  <c r="BX1897" i="7"/>
  <c r="BY1897" i="7"/>
  <c r="BZ1897" i="7"/>
  <c r="CA1897" i="7"/>
  <c r="AQ1898" i="7"/>
  <c r="AR1898" i="7"/>
  <c r="AS1898" i="7"/>
  <c r="AT1898" i="7"/>
  <c r="AU1898" i="7"/>
  <c r="AV1898" i="7"/>
  <c r="AW1898" i="7"/>
  <c r="AX1898" i="7"/>
  <c r="AY1898" i="7"/>
  <c r="AZ1898" i="7"/>
  <c r="BA1898" i="7"/>
  <c r="BB1898" i="7"/>
  <c r="BC1898" i="7"/>
  <c r="BD1898" i="7"/>
  <c r="BE1898" i="7"/>
  <c r="BF1898" i="7"/>
  <c r="BG1898" i="7"/>
  <c r="BH1898" i="7"/>
  <c r="BI1898" i="7"/>
  <c r="BJ1898" i="7"/>
  <c r="BK1898" i="7"/>
  <c r="BL1898" i="7"/>
  <c r="BM1898" i="7"/>
  <c r="BN1898" i="7"/>
  <c r="BO1898" i="7"/>
  <c r="BP1898" i="7"/>
  <c r="BQ1898" i="7"/>
  <c r="BR1898" i="7"/>
  <c r="BS1898" i="7"/>
  <c r="BT1898" i="7"/>
  <c r="BU1898" i="7"/>
  <c r="BV1898" i="7"/>
  <c r="BW1898" i="7"/>
  <c r="BX1898" i="7"/>
  <c r="BY1898" i="7"/>
  <c r="BZ1898" i="7"/>
  <c r="CA1898" i="7"/>
  <c r="AQ1899" i="7"/>
  <c r="AR1899" i="7"/>
  <c r="AS1899" i="7"/>
  <c r="AT1899" i="7"/>
  <c r="AU1899" i="7"/>
  <c r="AV1899" i="7"/>
  <c r="AW1899" i="7"/>
  <c r="AX1899" i="7"/>
  <c r="AY1899" i="7"/>
  <c r="AZ1899" i="7"/>
  <c r="BA1899" i="7"/>
  <c r="BB1899" i="7"/>
  <c r="BC1899" i="7"/>
  <c r="BD1899" i="7"/>
  <c r="BE1899" i="7"/>
  <c r="BF1899" i="7"/>
  <c r="BG1899" i="7"/>
  <c r="BH1899" i="7"/>
  <c r="BI1899" i="7"/>
  <c r="BJ1899" i="7"/>
  <c r="BK1899" i="7"/>
  <c r="BL1899" i="7"/>
  <c r="BM1899" i="7"/>
  <c r="BN1899" i="7"/>
  <c r="BO1899" i="7"/>
  <c r="BP1899" i="7"/>
  <c r="BQ1899" i="7"/>
  <c r="BR1899" i="7"/>
  <c r="BS1899" i="7"/>
  <c r="BT1899" i="7"/>
  <c r="BU1899" i="7"/>
  <c r="BV1899" i="7"/>
  <c r="BW1899" i="7"/>
  <c r="BX1899" i="7"/>
  <c r="BY1899" i="7"/>
  <c r="CA1899" i="7" s="1"/>
  <c r="BZ1899" i="7"/>
  <c r="AQ1900" i="7"/>
  <c r="AR1900" i="7"/>
  <c r="AS1900" i="7"/>
  <c r="AT1900" i="7"/>
  <c r="AU1900" i="7"/>
  <c r="AV1900" i="7"/>
  <c r="AW1900" i="7"/>
  <c r="AX1900" i="7"/>
  <c r="AY1900" i="7"/>
  <c r="AZ1900" i="7"/>
  <c r="BA1900" i="7"/>
  <c r="BB1900" i="7"/>
  <c r="BC1900" i="7"/>
  <c r="BD1900" i="7"/>
  <c r="BE1900" i="7"/>
  <c r="BF1900" i="7"/>
  <c r="BG1900" i="7"/>
  <c r="BH1900" i="7"/>
  <c r="BI1900" i="7"/>
  <c r="BJ1900" i="7"/>
  <c r="BK1900" i="7"/>
  <c r="BL1900" i="7"/>
  <c r="BM1900" i="7"/>
  <c r="BN1900" i="7"/>
  <c r="BO1900" i="7"/>
  <c r="BP1900" i="7"/>
  <c r="BQ1900" i="7"/>
  <c r="BR1900" i="7"/>
  <c r="BS1900" i="7"/>
  <c r="BT1900" i="7"/>
  <c r="BU1900" i="7"/>
  <c r="BV1900" i="7"/>
  <c r="BW1900" i="7"/>
  <c r="BX1900" i="7"/>
  <c r="BY1900" i="7"/>
  <c r="CA1900" i="7" s="1"/>
  <c r="BZ1900" i="7"/>
  <c r="AQ1901" i="7"/>
  <c r="AR1901" i="7"/>
  <c r="AS1901" i="7"/>
  <c r="AT1901" i="7"/>
  <c r="AU1901" i="7"/>
  <c r="AV1901" i="7"/>
  <c r="AW1901" i="7"/>
  <c r="AX1901" i="7"/>
  <c r="AY1901" i="7"/>
  <c r="AZ1901" i="7"/>
  <c r="BA1901" i="7"/>
  <c r="BB1901" i="7"/>
  <c r="BC1901" i="7"/>
  <c r="BD1901" i="7"/>
  <c r="BE1901" i="7"/>
  <c r="BF1901" i="7"/>
  <c r="BG1901" i="7"/>
  <c r="BH1901" i="7"/>
  <c r="BI1901" i="7"/>
  <c r="BJ1901" i="7"/>
  <c r="BK1901" i="7"/>
  <c r="BL1901" i="7"/>
  <c r="BM1901" i="7"/>
  <c r="BN1901" i="7"/>
  <c r="BO1901" i="7"/>
  <c r="BP1901" i="7"/>
  <c r="BQ1901" i="7"/>
  <c r="BR1901" i="7"/>
  <c r="BS1901" i="7"/>
  <c r="BT1901" i="7"/>
  <c r="BU1901" i="7"/>
  <c r="BV1901" i="7"/>
  <c r="BW1901" i="7"/>
  <c r="BX1901" i="7"/>
  <c r="BY1901" i="7"/>
  <c r="BZ1901" i="7"/>
  <c r="CA1901" i="7"/>
  <c r="AQ1902" i="7"/>
  <c r="AR1902" i="7"/>
  <c r="AS1902" i="7"/>
  <c r="AT1902" i="7"/>
  <c r="AU1902" i="7"/>
  <c r="AV1902" i="7"/>
  <c r="AW1902" i="7"/>
  <c r="AX1902" i="7"/>
  <c r="AY1902" i="7"/>
  <c r="AZ1902" i="7"/>
  <c r="BA1902" i="7"/>
  <c r="BB1902" i="7"/>
  <c r="BC1902" i="7"/>
  <c r="BD1902" i="7"/>
  <c r="BE1902" i="7"/>
  <c r="BF1902" i="7"/>
  <c r="BG1902" i="7"/>
  <c r="BH1902" i="7"/>
  <c r="BI1902" i="7"/>
  <c r="BJ1902" i="7"/>
  <c r="BK1902" i="7"/>
  <c r="BL1902" i="7"/>
  <c r="BM1902" i="7"/>
  <c r="BN1902" i="7"/>
  <c r="BO1902" i="7"/>
  <c r="BP1902" i="7"/>
  <c r="BQ1902" i="7"/>
  <c r="BR1902" i="7"/>
  <c r="BS1902" i="7"/>
  <c r="BT1902" i="7"/>
  <c r="BU1902" i="7"/>
  <c r="BV1902" i="7"/>
  <c r="BW1902" i="7"/>
  <c r="BX1902" i="7"/>
  <c r="BY1902" i="7"/>
  <c r="BZ1902" i="7"/>
  <c r="CA1902" i="7"/>
  <c r="AQ1903" i="7"/>
  <c r="AR1903" i="7"/>
  <c r="AS1903" i="7"/>
  <c r="AT1903" i="7"/>
  <c r="AU1903" i="7"/>
  <c r="AV1903" i="7"/>
  <c r="AW1903" i="7"/>
  <c r="AX1903" i="7"/>
  <c r="AY1903" i="7"/>
  <c r="AZ1903" i="7"/>
  <c r="BA1903" i="7"/>
  <c r="BB1903" i="7"/>
  <c r="BC1903" i="7"/>
  <c r="BD1903" i="7"/>
  <c r="BE1903" i="7"/>
  <c r="BF1903" i="7"/>
  <c r="BG1903" i="7"/>
  <c r="BH1903" i="7"/>
  <c r="BI1903" i="7"/>
  <c r="BJ1903" i="7"/>
  <c r="BK1903" i="7"/>
  <c r="BL1903" i="7"/>
  <c r="BM1903" i="7"/>
  <c r="BN1903" i="7"/>
  <c r="BO1903" i="7"/>
  <c r="BP1903" i="7"/>
  <c r="BQ1903" i="7"/>
  <c r="BR1903" i="7"/>
  <c r="BS1903" i="7"/>
  <c r="BT1903" i="7"/>
  <c r="BU1903" i="7"/>
  <c r="BV1903" i="7"/>
  <c r="BW1903" i="7"/>
  <c r="BX1903" i="7"/>
  <c r="BY1903" i="7"/>
  <c r="CA1903" i="7" s="1"/>
  <c r="BZ1903" i="7"/>
  <c r="AQ1904" i="7"/>
  <c r="AR1904" i="7"/>
  <c r="AS1904" i="7"/>
  <c r="AT1904" i="7"/>
  <c r="AU1904" i="7"/>
  <c r="AV1904" i="7"/>
  <c r="AW1904" i="7"/>
  <c r="AX1904" i="7"/>
  <c r="AY1904" i="7"/>
  <c r="AZ1904" i="7"/>
  <c r="BA1904" i="7"/>
  <c r="BB1904" i="7"/>
  <c r="BC1904" i="7"/>
  <c r="BD1904" i="7"/>
  <c r="BE1904" i="7"/>
  <c r="BF1904" i="7"/>
  <c r="BG1904" i="7"/>
  <c r="BH1904" i="7"/>
  <c r="BI1904" i="7"/>
  <c r="BJ1904" i="7"/>
  <c r="BK1904" i="7"/>
  <c r="BL1904" i="7"/>
  <c r="BM1904" i="7"/>
  <c r="BN1904" i="7"/>
  <c r="BO1904" i="7"/>
  <c r="BP1904" i="7"/>
  <c r="BQ1904" i="7"/>
  <c r="BR1904" i="7"/>
  <c r="BS1904" i="7"/>
  <c r="BT1904" i="7"/>
  <c r="BU1904" i="7"/>
  <c r="BV1904" i="7"/>
  <c r="BW1904" i="7"/>
  <c r="BX1904" i="7"/>
  <c r="BY1904" i="7"/>
  <c r="CA1904" i="7" s="1"/>
  <c r="BZ1904" i="7"/>
  <c r="AQ1905" i="7"/>
  <c r="AR1905" i="7"/>
  <c r="AS1905" i="7"/>
  <c r="AT1905" i="7"/>
  <c r="AU1905" i="7"/>
  <c r="AV1905" i="7"/>
  <c r="AW1905" i="7"/>
  <c r="AX1905" i="7"/>
  <c r="AY1905" i="7"/>
  <c r="AZ1905" i="7"/>
  <c r="BA1905" i="7"/>
  <c r="BB1905" i="7"/>
  <c r="BC1905" i="7"/>
  <c r="BD1905" i="7"/>
  <c r="BE1905" i="7"/>
  <c r="BF1905" i="7"/>
  <c r="BG1905" i="7"/>
  <c r="BH1905" i="7"/>
  <c r="BI1905" i="7"/>
  <c r="BJ1905" i="7"/>
  <c r="BK1905" i="7"/>
  <c r="BL1905" i="7"/>
  <c r="BM1905" i="7"/>
  <c r="BN1905" i="7"/>
  <c r="BO1905" i="7"/>
  <c r="BP1905" i="7"/>
  <c r="BQ1905" i="7"/>
  <c r="BR1905" i="7"/>
  <c r="BS1905" i="7"/>
  <c r="BT1905" i="7"/>
  <c r="BU1905" i="7"/>
  <c r="BV1905" i="7"/>
  <c r="BW1905" i="7"/>
  <c r="BX1905" i="7"/>
  <c r="BY1905" i="7"/>
  <c r="BZ1905" i="7"/>
  <c r="CA1905" i="7"/>
  <c r="AQ1906" i="7"/>
  <c r="AR1906" i="7"/>
  <c r="AS1906" i="7"/>
  <c r="AT1906" i="7"/>
  <c r="AU1906" i="7"/>
  <c r="AV1906" i="7"/>
  <c r="AW1906" i="7"/>
  <c r="AX1906" i="7"/>
  <c r="AY1906" i="7"/>
  <c r="AZ1906" i="7"/>
  <c r="BA1906" i="7"/>
  <c r="BB1906" i="7"/>
  <c r="BC1906" i="7"/>
  <c r="BD1906" i="7"/>
  <c r="BE1906" i="7"/>
  <c r="BF1906" i="7"/>
  <c r="BG1906" i="7"/>
  <c r="BH1906" i="7"/>
  <c r="BI1906" i="7"/>
  <c r="BJ1906" i="7"/>
  <c r="BK1906" i="7"/>
  <c r="BL1906" i="7"/>
  <c r="BM1906" i="7"/>
  <c r="BN1906" i="7"/>
  <c r="BO1906" i="7"/>
  <c r="BP1906" i="7"/>
  <c r="BQ1906" i="7"/>
  <c r="BR1906" i="7"/>
  <c r="BS1906" i="7"/>
  <c r="BT1906" i="7"/>
  <c r="BU1906" i="7"/>
  <c r="BV1906" i="7"/>
  <c r="BW1906" i="7"/>
  <c r="BX1906" i="7"/>
  <c r="BY1906" i="7"/>
  <c r="BZ1906" i="7"/>
  <c r="CA1906" i="7"/>
  <c r="AQ1907" i="7"/>
  <c r="AR1907" i="7"/>
  <c r="AS1907" i="7"/>
  <c r="AT1907" i="7"/>
  <c r="AU1907" i="7"/>
  <c r="AV1907" i="7"/>
  <c r="AW1907" i="7"/>
  <c r="AX1907" i="7"/>
  <c r="AY1907" i="7"/>
  <c r="AZ1907" i="7"/>
  <c r="BA1907" i="7"/>
  <c r="BB1907" i="7"/>
  <c r="BC1907" i="7"/>
  <c r="BD1907" i="7"/>
  <c r="BE1907" i="7"/>
  <c r="BF1907" i="7"/>
  <c r="BG1907" i="7"/>
  <c r="BH1907" i="7"/>
  <c r="BI1907" i="7"/>
  <c r="BJ1907" i="7"/>
  <c r="BK1907" i="7"/>
  <c r="BL1907" i="7"/>
  <c r="BM1907" i="7"/>
  <c r="BN1907" i="7"/>
  <c r="BO1907" i="7"/>
  <c r="BP1907" i="7"/>
  <c r="BQ1907" i="7"/>
  <c r="BR1907" i="7"/>
  <c r="BS1907" i="7"/>
  <c r="BT1907" i="7"/>
  <c r="BU1907" i="7"/>
  <c r="BV1907" i="7"/>
  <c r="BW1907" i="7"/>
  <c r="BX1907" i="7"/>
  <c r="BY1907" i="7"/>
  <c r="CA1907" i="7" s="1"/>
  <c r="BZ1907" i="7"/>
  <c r="AQ1908" i="7"/>
  <c r="AR1908" i="7"/>
  <c r="AS1908" i="7"/>
  <c r="AT1908" i="7"/>
  <c r="AU1908" i="7"/>
  <c r="AV1908" i="7"/>
  <c r="AW1908" i="7"/>
  <c r="AX1908" i="7"/>
  <c r="AY1908" i="7"/>
  <c r="AZ1908" i="7"/>
  <c r="BA1908" i="7"/>
  <c r="BB1908" i="7"/>
  <c r="BC1908" i="7"/>
  <c r="BD1908" i="7"/>
  <c r="BE1908" i="7"/>
  <c r="BF1908" i="7"/>
  <c r="BG1908" i="7"/>
  <c r="BH1908" i="7"/>
  <c r="BI1908" i="7"/>
  <c r="BJ1908" i="7"/>
  <c r="BK1908" i="7"/>
  <c r="BL1908" i="7"/>
  <c r="BM1908" i="7"/>
  <c r="BN1908" i="7"/>
  <c r="BO1908" i="7"/>
  <c r="BP1908" i="7"/>
  <c r="BQ1908" i="7"/>
  <c r="BR1908" i="7"/>
  <c r="BS1908" i="7"/>
  <c r="BT1908" i="7"/>
  <c r="BU1908" i="7"/>
  <c r="BV1908" i="7"/>
  <c r="BW1908" i="7"/>
  <c r="BX1908" i="7"/>
  <c r="BY1908" i="7"/>
  <c r="CA1908" i="7" s="1"/>
  <c r="BZ1908" i="7"/>
  <c r="AQ1909" i="7"/>
  <c r="AR1909" i="7"/>
  <c r="AS1909" i="7"/>
  <c r="AT1909" i="7"/>
  <c r="AU1909" i="7"/>
  <c r="AV1909" i="7"/>
  <c r="AW1909" i="7"/>
  <c r="AX1909" i="7"/>
  <c r="AY1909" i="7"/>
  <c r="AZ1909" i="7"/>
  <c r="BA1909" i="7"/>
  <c r="BB1909" i="7"/>
  <c r="BC1909" i="7"/>
  <c r="BD1909" i="7"/>
  <c r="BE1909" i="7"/>
  <c r="BF1909" i="7"/>
  <c r="BG1909" i="7"/>
  <c r="BH1909" i="7"/>
  <c r="BI1909" i="7"/>
  <c r="BJ1909" i="7"/>
  <c r="BK1909" i="7"/>
  <c r="BL1909" i="7"/>
  <c r="BM1909" i="7"/>
  <c r="BN1909" i="7"/>
  <c r="BO1909" i="7"/>
  <c r="BP1909" i="7"/>
  <c r="BQ1909" i="7"/>
  <c r="BR1909" i="7"/>
  <c r="BS1909" i="7"/>
  <c r="BT1909" i="7"/>
  <c r="BU1909" i="7"/>
  <c r="BV1909" i="7"/>
  <c r="BW1909" i="7"/>
  <c r="BX1909" i="7"/>
  <c r="BY1909" i="7"/>
  <c r="BZ1909" i="7"/>
  <c r="CA1909" i="7"/>
  <c r="AQ1910" i="7"/>
  <c r="AR1910" i="7"/>
  <c r="AS1910" i="7"/>
  <c r="AT1910" i="7"/>
  <c r="AU1910" i="7"/>
  <c r="AV1910" i="7"/>
  <c r="AW1910" i="7"/>
  <c r="AX1910" i="7"/>
  <c r="AY1910" i="7"/>
  <c r="AZ1910" i="7"/>
  <c r="BA1910" i="7"/>
  <c r="BB1910" i="7"/>
  <c r="BC1910" i="7"/>
  <c r="BD1910" i="7"/>
  <c r="BE1910" i="7"/>
  <c r="BF1910" i="7"/>
  <c r="BG1910" i="7"/>
  <c r="BH1910" i="7"/>
  <c r="BI1910" i="7"/>
  <c r="BJ1910" i="7"/>
  <c r="BK1910" i="7"/>
  <c r="BL1910" i="7"/>
  <c r="BM1910" i="7"/>
  <c r="BN1910" i="7"/>
  <c r="BO1910" i="7"/>
  <c r="BP1910" i="7"/>
  <c r="BQ1910" i="7"/>
  <c r="BR1910" i="7"/>
  <c r="BS1910" i="7"/>
  <c r="BT1910" i="7"/>
  <c r="BU1910" i="7"/>
  <c r="BV1910" i="7"/>
  <c r="BW1910" i="7"/>
  <c r="BX1910" i="7"/>
  <c r="BY1910" i="7"/>
  <c r="BZ1910" i="7"/>
  <c r="CA1910" i="7"/>
  <c r="AQ1911" i="7"/>
  <c r="AR1911" i="7"/>
  <c r="AS1911" i="7"/>
  <c r="AT1911" i="7"/>
  <c r="AU1911" i="7"/>
  <c r="AV1911" i="7"/>
  <c r="AW1911" i="7"/>
  <c r="AX1911" i="7"/>
  <c r="AY1911" i="7"/>
  <c r="AZ1911" i="7"/>
  <c r="BA1911" i="7"/>
  <c r="BB1911" i="7"/>
  <c r="BC1911" i="7"/>
  <c r="BD1911" i="7"/>
  <c r="BE1911" i="7"/>
  <c r="BF1911" i="7"/>
  <c r="BG1911" i="7"/>
  <c r="BH1911" i="7"/>
  <c r="BI1911" i="7"/>
  <c r="BJ1911" i="7"/>
  <c r="BK1911" i="7"/>
  <c r="BL1911" i="7"/>
  <c r="BM1911" i="7"/>
  <c r="BN1911" i="7"/>
  <c r="BO1911" i="7"/>
  <c r="BP1911" i="7"/>
  <c r="BQ1911" i="7"/>
  <c r="BR1911" i="7"/>
  <c r="BS1911" i="7"/>
  <c r="BT1911" i="7"/>
  <c r="BU1911" i="7"/>
  <c r="BV1911" i="7"/>
  <c r="BW1911" i="7"/>
  <c r="BX1911" i="7"/>
  <c r="BY1911" i="7"/>
  <c r="CA1911" i="7" s="1"/>
  <c r="BZ1911" i="7"/>
  <c r="AQ1912" i="7"/>
  <c r="AR1912" i="7"/>
  <c r="AS1912" i="7"/>
  <c r="AT1912" i="7"/>
  <c r="AU1912" i="7"/>
  <c r="AV1912" i="7"/>
  <c r="AW1912" i="7"/>
  <c r="AX1912" i="7"/>
  <c r="AY1912" i="7"/>
  <c r="AZ1912" i="7"/>
  <c r="BA1912" i="7"/>
  <c r="BB1912" i="7"/>
  <c r="BC1912" i="7"/>
  <c r="BD1912" i="7"/>
  <c r="BE1912" i="7"/>
  <c r="BF1912" i="7"/>
  <c r="BG1912" i="7"/>
  <c r="BH1912" i="7"/>
  <c r="BI1912" i="7"/>
  <c r="BJ1912" i="7"/>
  <c r="BK1912" i="7"/>
  <c r="BL1912" i="7"/>
  <c r="BM1912" i="7"/>
  <c r="BN1912" i="7"/>
  <c r="BO1912" i="7"/>
  <c r="BP1912" i="7"/>
  <c r="BQ1912" i="7"/>
  <c r="BR1912" i="7"/>
  <c r="BS1912" i="7"/>
  <c r="BT1912" i="7"/>
  <c r="BU1912" i="7"/>
  <c r="BV1912" i="7"/>
  <c r="BW1912" i="7"/>
  <c r="BX1912" i="7"/>
  <c r="BY1912" i="7"/>
  <c r="CA1912" i="7" s="1"/>
  <c r="BZ1912" i="7"/>
  <c r="AQ1913" i="7"/>
  <c r="AR1913" i="7"/>
  <c r="AS1913" i="7"/>
  <c r="AT1913" i="7"/>
  <c r="AU1913" i="7"/>
  <c r="AV1913" i="7"/>
  <c r="AW1913" i="7"/>
  <c r="AX1913" i="7"/>
  <c r="AY1913" i="7"/>
  <c r="AZ1913" i="7"/>
  <c r="BA1913" i="7"/>
  <c r="BB1913" i="7"/>
  <c r="BC1913" i="7"/>
  <c r="BD1913" i="7"/>
  <c r="BE1913" i="7"/>
  <c r="BF1913" i="7"/>
  <c r="BG1913" i="7"/>
  <c r="BH1913" i="7"/>
  <c r="BI1913" i="7"/>
  <c r="BJ1913" i="7"/>
  <c r="BK1913" i="7"/>
  <c r="BL1913" i="7"/>
  <c r="BM1913" i="7"/>
  <c r="BN1913" i="7"/>
  <c r="BO1913" i="7"/>
  <c r="BP1913" i="7"/>
  <c r="BQ1913" i="7"/>
  <c r="BR1913" i="7"/>
  <c r="BS1913" i="7"/>
  <c r="BT1913" i="7"/>
  <c r="BU1913" i="7"/>
  <c r="BV1913" i="7"/>
  <c r="BW1913" i="7"/>
  <c r="BX1913" i="7"/>
  <c r="BY1913" i="7"/>
  <c r="BZ1913" i="7"/>
  <c r="CA1913" i="7"/>
  <c r="AQ1914" i="7"/>
  <c r="AR1914" i="7"/>
  <c r="AS1914" i="7"/>
  <c r="AT1914" i="7"/>
  <c r="AU1914" i="7"/>
  <c r="AV1914" i="7"/>
  <c r="AW1914" i="7"/>
  <c r="AX1914" i="7"/>
  <c r="AY1914" i="7"/>
  <c r="AZ1914" i="7"/>
  <c r="BA1914" i="7"/>
  <c r="BB1914" i="7"/>
  <c r="BC1914" i="7"/>
  <c r="BD1914" i="7"/>
  <c r="BE1914" i="7"/>
  <c r="BF1914" i="7"/>
  <c r="BG1914" i="7"/>
  <c r="BH1914" i="7"/>
  <c r="BI1914" i="7"/>
  <c r="BJ1914" i="7"/>
  <c r="BK1914" i="7"/>
  <c r="BL1914" i="7"/>
  <c r="BM1914" i="7"/>
  <c r="BN1914" i="7"/>
  <c r="BO1914" i="7"/>
  <c r="BP1914" i="7"/>
  <c r="BQ1914" i="7"/>
  <c r="BR1914" i="7"/>
  <c r="BS1914" i="7"/>
  <c r="BT1914" i="7"/>
  <c r="BU1914" i="7"/>
  <c r="BV1914" i="7"/>
  <c r="BW1914" i="7"/>
  <c r="BX1914" i="7"/>
  <c r="BY1914" i="7"/>
  <c r="BZ1914" i="7"/>
  <c r="CA1914" i="7"/>
  <c r="AQ1915" i="7"/>
  <c r="AR1915" i="7"/>
  <c r="AS1915" i="7"/>
  <c r="AT1915" i="7"/>
  <c r="AU1915" i="7"/>
  <c r="AV1915" i="7"/>
  <c r="AW1915" i="7"/>
  <c r="AX1915" i="7"/>
  <c r="AY1915" i="7"/>
  <c r="AZ1915" i="7"/>
  <c r="BA1915" i="7"/>
  <c r="BB1915" i="7"/>
  <c r="BC1915" i="7"/>
  <c r="BD1915" i="7"/>
  <c r="BE1915" i="7"/>
  <c r="BF1915" i="7"/>
  <c r="BG1915" i="7"/>
  <c r="BH1915" i="7"/>
  <c r="BI1915" i="7"/>
  <c r="BJ1915" i="7"/>
  <c r="BK1915" i="7"/>
  <c r="BL1915" i="7"/>
  <c r="BM1915" i="7"/>
  <c r="BN1915" i="7"/>
  <c r="BO1915" i="7"/>
  <c r="BP1915" i="7"/>
  <c r="BQ1915" i="7"/>
  <c r="BR1915" i="7"/>
  <c r="BS1915" i="7"/>
  <c r="BT1915" i="7"/>
  <c r="BU1915" i="7"/>
  <c r="BV1915" i="7"/>
  <c r="BW1915" i="7"/>
  <c r="BX1915" i="7"/>
  <c r="BY1915" i="7"/>
  <c r="CA1915" i="7" s="1"/>
  <c r="BZ1915" i="7"/>
  <c r="AQ1916" i="7"/>
  <c r="AR1916" i="7"/>
  <c r="AS1916" i="7"/>
  <c r="AT1916" i="7"/>
  <c r="AU1916" i="7"/>
  <c r="AV1916" i="7"/>
  <c r="AW1916" i="7"/>
  <c r="AX1916" i="7"/>
  <c r="AY1916" i="7"/>
  <c r="AZ1916" i="7"/>
  <c r="BA1916" i="7"/>
  <c r="BB1916" i="7"/>
  <c r="BC1916" i="7"/>
  <c r="BD1916" i="7"/>
  <c r="BE1916" i="7"/>
  <c r="BF1916" i="7"/>
  <c r="BG1916" i="7"/>
  <c r="BH1916" i="7"/>
  <c r="BI1916" i="7"/>
  <c r="BJ1916" i="7"/>
  <c r="BK1916" i="7"/>
  <c r="BL1916" i="7"/>
  <c r="BM1916" i="7"/>
  <c r="BN1916" i="7"/>
  <c r="BO1916" i="7"/>
  <c r="BP1916" i="7"/>
  <c r="BQ1916" i="7"/>
  <c r="BR1916" i="7"/>
  <c r="BS1916" i="7"/>
  <c r="BT1916" i="7"/>
  <c r="BU1916" i="7"/>
  <c r="BV1916" i="7"/>
  <c r="BW1916" i="7"/>
  <c r="BX1916" i="7"/>
  <c r="BY1916" i="7"/>
  <c r="CA1916" i="7" s="1"/>
  <c r="BZ1916" i="7"/>
  <c r="AQ1917" i="7"/>
  <c r="AR1917" i="7"/>
  <c r="AS1917" i="7"/>
  <c r="AT1917" i="7"/>
  <c r="AU1917" i="7"/>
  <c r="AV1917" i="7"/>
  <c r="AW1917" i="7"/>
  <c r="AX1917" i="7"/>
  <c r="AY1917" i="7"/>
  <c r="AZ1917" i="7"/>
  <c r="BA1917" i="7"/>
  <c r="BB1917" i="7"/>
  <c r="BC1917" i="7"/>
  <c r="BD1917" i="7"/>
  <c r="BE1917" i="7"/>
  <c r="BF1917" i="7"/>
  <c r="BG1917" i="7"/>
  <c r="BH1917" i="7"/>
  <c r="BI1917" i="7"/>
  <c r="BJ1917" i="7"/>
  <c r="BK1917" i="7"/>
  <c r="BL1917" i="7"/>
  <c r="BM1917" i="7"/>
  <c r="BN1917" i="7"/>
  <c r="BO1917" i="7"/>
  <c r="BP1917" i="7"/>
  <c r="BQ1917" i="7"/>
  <c r="BR1917" i="7"/>
  <c r="BS1917" i="7"/>
  <c r="BT1917" i="7"/>
  <c r="BU1917" i="7"/>
  <c r="BV1917" i="7"/>
  <c r="BW1917" i="7"/>
  <c r="BX1917" i="7"/>
  <c r="BY1917" i="7"/>
  <c r="BZ1917" i="7"/>
  <c r="CA1917" i="7"/>
  <c r="AQ1918" i="7"/>
  <c r="AR1918" i="7"/>
  <c r="AS1918" i="7"/>
  <c r="AT1918" i="7"/>
  <c r="AU1918" i="7"/>
  <c r="AV1918" i="7"/>
  <c r="AW1918" i="7"/>
  <c r="AX1918" i="7"/>
  <c r="AY1918" i="7"/>
  <c r="AZ1918" i="7"/>
  <c r="BA1918" i="7"/>
  <c r="BB1918" i="7"/>
  <c r="BC1918" i="7"/>
  <c r="BD1918" i="7"/>
  <c r="BE1918" i="7"/>
  <c r="BF1918" i="7"/>
  <c r="BG1918" i="7"/>
  <c r="BH1918" i="7"/>
  <c r="BI1918" i="7"/>
  <c r="BJ1918" i="7"/>
  <c r="BK1918" i="7"/>
  <c r="BL1918" i="7"/>
  <c r="BM1918" i="7"/>
  <c r="BN1918" i="7"/>
  <c r="BO1918" i="7"/>
  <c r="BP1918" i="7"/>
  <c r="BQ1918" i="7"/>
  <c r="BR1918" i="7"/>
  <c r="BS1918" i="7"/>
  <c r="BT1918" i="7"/>
  <c r="BU1918" i="7"/>
  <c r="BV1918" i="7"/>
  <c r="BW1918" i="7"/>
  <c r="BX1918" i="7"/>
  <c r="BY1918" i="7"/>
  <c r="BZ1918" i="7"/>
  <c r="CA1918" i="7"/>
  <c r="AQ1919" i="7"/>
  <c r="AR1919" i="7"/>
  <c r="AS1919" i="7"/>
  <c r="AT1919" i="7"/>
  <c r="AU1919" i="7"/>
  <c r="AV1919" i="7"/>
  <c r="AW1919" i="7"/>
  <c r="AX1919" i="7"/>
  <c r="AY1919" i="7"/>
  <c r="AZ1919" i="7"/>
  <c r="BA1919" i="7"/>
  <c r="BB1919" i="7"/>
  <c r="BC1919" i="7"/>
  <c r="BD1919" i="7"/>
  <c r="BE1919" i="7"/>
  <c r="BF1919" i="7"/>
  <c r="BG1919" i="7"/>
  <c r="BH1919" i="7"/>
  <c r="BI1919" i="7"/>
  <c r="BJ1919" i="7"/>
  <c r="BK1919" i="7"/>
  <c r="BL1919" i="7"/>
  <c r="BM1919" i="7"/>
  <c r="BN1919" i="7"/>
  <c r="BO1919" i="7"/>
  <c r="BP1919" i="7"/>
  <c r="BQ1919" i="7"/>
  <c r="BR1919" i="7"/>
  <c r="BS1919" i="7"/>
  <c r="BT1919" i="7"/>
  <c r="BU1919" i="7"/>
  <c r="BV1919" i="7"/>
  <c r="BW1919" i="7"/>
  <c r="BX1919" i="7"/>
  <c r="BY1919" i="7"/>
  <c r="CA1919" i="7" s="1"/>
  <c r="BZ1919" i="7"/>
  <c r="AQ1920" i="7"/>
  <c r="AR1920" i="7"/>
  <c r="AS1920" i="7"/>
  <c r="AT1920" i="7"/>
  <c r="AU1920" i="7"/>
  <c r="AV1920" i="7"/>
  <c r="AW1920" i="7"/>
  <c r="AX1920" i="7"/>
  <c r="AY1920" i="7"/>
  <c r="AZ1920" i="7"/>
  <c r="BA1920" i="7"/>
  <c r="BB1920" i="7"/>
  <c r="BC1920" i="7"/>
  <c r="BD1920" i="7"/>
  <c r="BE1920" i="7"/>
  <c r="BF1920" i="7"/>
  <c r="BG1920" i="7"/>
  <c r="BH1920" i="7"/>
  <c r="BI1920" i="7"/>
  <c r="BJ1920" i="7"/>
  <c r="BK1920" i="7"/>
  <c r="BL1920" i="7"/>
  <c r="BM1920" i="7"/>
  <c r="BN1920" i="7"/>
  <c r="BO1920" i="7"/>
  <c r="BP1920" i="7"/>
  <c r="BQ1920" i="7"/>
  <c r="BR1920" i="7"/>
  <c r="BS1920" i="7"/>
  <c r="BT1920" i="7"/>
  <c r="BU1920" i="7"/>
  <c r="BV1920" i="7"/>
  <c r="BW1920" i="7"/>
  <c r="BX1920" i="7"/>
  <c r="BY1920" i="7"/>
  <c r="CA1920" i="7" s="1"/>
  <c r="BZ1920" i="7"/>
  <c r="AQ1921" i="7"/>
  <c r="AR1921" i="7"/>
  <c r="AS1921" i="7"/>
  <c r="AT1921" i="7"/>
  <c r="AU1921" i="7"/>
  <c r="AV1921" i="7"/>
  <c r="AW1921" i="7"/>
  <c r="AX1921" i="7"/>
  <c r="AY1921" i="7"/>
  <c r="AZ1921" i="7"/>
  <c r="BA1921" i="7"/>
  <c r="BB1921" i="7"/>
  <c r="BC1921" i="7"/>
  <c r="BD1921" i="7"/>
  <c r="BE1921" i="7"/>
  <c r="BF1921" i="7"/>
  <c r="BG1921" i="7"/>
  <c r="BH1921" i="7"/>
  <c r="BI1921" i="7"/>
  <c r="BJ1921" i="7"/>
  <c r="BK1921" i="7"/>
  <c r="BL1921" i="7"/>
  <c r="BM1921" i="7"/>
  <c r="BN1921" i="7"/>
  <c r="BO1921" i="7"/>
  <c r="BP1921" i="7"/>
  <c r="BQ1921" i="7"/>
  <c r="BR1921" i="7"/>
  <c r="BS1921" i="7"/>
  <c r="BT1921" i="7"/>
  <c r="BU1921" i="7"/>
  <c r="BV1921" i="7"/>
  <c r="BW1921" i="7"/>
  <c r="BX1921" i="7"/>
  <c r="BY1921" i="7"/>
  <c r="BZ1921" i="7"/>
  <c r="CA1921" i="7"/>
  <c r="AQ1922" i="7"/>
  <c r="AR1922" i="7"/>
  <c r="AS1922" i="7"/>
  <c r="AT1922" i="7"/>
  <c r="AU1922" i="7"/>
  <c r="AV1922" i="7"/>
  <c r="AW1922" i="7"/>
  <c r="AX1922" i="7"/>
  <c r="AY1922" i="7"/>
  <c r="AZ1922" i="7"/>
  <c r="BA1922" i="7"/>
  <c r="BB1922" i="7"/>
  <c r="BC1922" i="7"/>
  <c r="BD1922" i="7"/>
  <c r="BE1922" i="7"/>
  <c r="BF1922" i="7"/>
  <c r="BG1922" i="7"/>
  <c r="BH1922" i="7"/>
  <c r="BI1922" i="7"/>
  <c r="BJ1922" i="7"/>
  <c r="BK1922" i="7"/>
  <c r="BL1922" i="7"/>
  <c r="BM1922" i="7"/>
  <c r="BN1922" i="7"/>
  <c r="BO1922" i="7"/>
  <c r="BP1922" i="7"/>
  <c r="BQ1922" i="7"/>
  <c r="BR1922" i="7"/>
  <c r="BS1922" i="7"/>
  <c r="BT1922" i="7"/>
  <c r="BU1922" i="7"/>
  <c r="BV1922" i="7"/>
  <c r="BW1922" i="7"/>
  <c r="BX1922" i="7"/>
  <c r="BY1922" i="7"/>
  <c r="BZ1922" i="7"/>
  <c r="CA1922" i="7"/>
  <c r="AQ1923" i="7"/>
  <c r="AR1923" i="7"/>
  <c r="AS1923" i="7"/>
  <c r="AT1923" i="7"/>
  <c r="AU1923" i="7"/>
  <c r="AV1923" i="7"/>
  <c r="AW1923" i="7"/>
  <c r="AX1923" i="7"/>
  <c r="AY1923" i="7"/>
  <c r="AZ1923" i="7"/>
  <c r="BA1923" i="7"/>
  <c r="BB1923" i="7"/>
  <c r="BC1923" i="7"/>
  <c r="BD1923" i="7"/>
  <c r="BE1923" i="7"/>
  <c r="BF1923" i="7"/>
  <c r="BG1923" i="7"/>
  <c r="BH1923" i="7"/>
  <c r="BI1923" i="7"/>
  <c r="BJ1923" i="7"/>
  <c r="BK1923" i="7"/>
  <c r="BL1923" i="7"/>
  <c r="BM1923" i="7"/>
  <c r="BN1923" i="7"/>
  <c r="BO1923" i="7"/>
  <c r="BP1923" i="7"/>
  <c r="BQ1923" i="7"/>
  <c r="BR1923" i="7"/>
  <c r="BS1923" i="7"/>
  <c r="BT1923" i="7"/>
  <c r="BU1923" i="7"/>
  <c r="BV1923" i="7"/>
  <c r="BW1923" i="7"/>
  <c r="BX1923" i="7"/>
  <c r="BY1923" i="7"/>
  <c r="CA1923" i="7" s="1"/>
  <c r="BZ1923" i="7"/>
  <c r="AQ1924" i="7"/>
  <c r="AR1924" i="7"/>
  <c r="AS1924" i="7"/>
  <c r="AT1924" i="7"/>
  <c r="AU1924" i="7"/>
  <c r="AV1924" i="7"/>
  <c r="AW1924" i="7"/>
  <c r="AX1924" i="7"/>
  <c r="AY1924" i="7"/>
  <c r="AZ1924" i="7"/>
  <c r="BA1924" i="7"/>
  <c r="BB1924" i="7"/>
  <c r="BC1924" i="7"/>
  <c r="BD1924" i="7"/>
  <c r="BE1924" i="7"/>
  <c r="BF1924" i="7"/>
  <c r="BG1924" i="7"/>
  <c r="BH1924" i="7"/>
  <c r="BI1924" i="7"/>
  <c r="BJ1924" i="7"/>
  <c r="BK1924" i="7"/>
  <c r="BL1924" i="7"/>
  <c r="BM1924" i="7"/>
  <c r="BN1924" i="7"/>
  <c r="BO1924" i="7"/>
  <c r="BP1924" i="7"/>
  <c r="BQ1924" i="7"/>
  <c r="BR1924" i="7"/>
  <c r="BS1924" i="7"/>
  <c r="BT1924" i="7"/>
  <c r="BU1924" i="7"/>
  <c r="BV1924" i="7"/>
  <c r="BW1924" i="7"/>
  <c r="BX1924" i="7"/>
  <c r="BY1924" i="7"/>
  <c r="CA1924" i="7" s="1"/>
  <c r="BZ1924" i="7"/>
  <c r="AQ1925" i="7"/>
  <c r="AR1925" i="7"/>
  <c r="AS1925" i="7"/>
  <c r="AT1925" i="7"/>
  <c r="AU1925" i="7"/>
  <c r="AV1925" i="7"/>
  <c r="AW1925" i="7"/>
  <c r="AX1925" i="7"/>
  <c r="AY1925" i="7"/>
  <c r="AZ1925" i="7"/>
  <c r="BA1925" i="7"/>
  <c r="BB1925" i="7"/>
  <c r="BC1925" i="7"/>
  <c r="BD1925" i="7"/>
  <c r="BE1925" i="7"/>
  <c r="BF1925" i="7"/>
  <c r="BG1925" i="7"/>
  <c r="BH1925" i="7"/>
  <c r="BI1925" i="7"/>
  <c r="BJ1925" i="7"/>
  <c r="BK1925" i="7"/>
  <c r="BL1925" i="7"/>
  <c r="BM1925" i="7"/>
  <c r="BN1925" i="7"/>
  <c r="BO1925" i="7"/>
  <c r="BP1925" i="7"/>
  <c r="BQ1925" i="7"/>
  <c r="BR1925" i="7"/>
  <c r="BS1925" i="7"/>
  <c r="BT1925" i="7"/>
  <c r="BU1925" i="7"/>
  <c r="BV1925" i="7"/>
  <c r="BW1925" i="7"/>
  <c r="BX1925" i="7"/>
  <c r="BY1925" i="7"/>
  <c r="BZ1925" i="7"/>
  <c r="CA1925" i="7"/>
  <c r="AQ1926" i="7"/>
  <c r="AR1926" i="7"/>
  <c r="AS1926" i="7"/>
  <c r="AT1926" i="7"/>
  <c r="AU1926" i="7"/>
  <c r="AV1926" i="7"/>
  <c r="AW1926" i="7"/>
  <c r="AX1926" i="7"/>
  <c r="AY1926" i="7"/>
  <c r="AZ1926" i="7"/>
  <c r="BA1926" i="7"/>
  <c r="BB1926" i="7"/>
  <c r="BC1926" i="7"/>
  <c r="BD1926" i="7"/>
  <c r="BE1926" i="7"/>
  <c r="BF1926" i="7"/>
  <c r="BG1926" i="7"/>
  <c r="BH1926" i="7"/>
  <c r="BI1926" i="7"/>
  <c r="BJ1926" i="7"/>
  <c r="BK1926" i="7"/>
  <c r="BL1926" i="7"/>
  <c r="BM1926" i="7"/>
  <c r="BN1926" i="7"/>
  <c r="BO1926" i="7"/>
  <c r="BP1926" i="7"/>
  <c r="BQ1926" i="7"/>
  <c r="BR1926" i="7"/>
  <c r="BS1926" i="7"/>
  <c r="BT1926" i="7"/>
  <c r="BU1926" i="7"/>
  <c r="BV1926" i="7"/>
  <c r="BW1926" i="7"/>
  <c r="BX1926" i="7"/>
  <c r="BY1926" i="7"/>
  <c r="BZ1926" i="7"/>
  <c r="CA1926" i="7"/>
  <c r="AQ1927" i="7"/>
  <c r="AR1927" i="7"/>
  <c r="AS1927" i="7"/>
  <c r="AT1927" i="7"/>
  <c r="AU1927" i="7"/>
  <c r="AV1927" i="7"/>
  <c r="AW1927" i="7"/>
  <c r="AX1927" i="7"/>
  <c r="AY1927" i="7"/>
  <c r="AZ1927" i="7"/>
  <c r="BA1927" i="7"/>
  <c r="BB1927" i="7"/>
  <c r="BC1927" i="7"/>
  <c r="BD1927" i="7"/>
  <c r="BE1927" i="7"/>
  <c r="BF1927" i="7"/>
  <c r="BG1927" i="7"/>
  <c r="BH1927" i="7"/>
  <c r="BI1927" i="7"/>
  <c r="BJ1927" i="7"/>
  <c r="BK1927" i="7"/>
  <c r="BL1927" i="7"/>
  <c r="BM1927" i="7"/>
  <c r="BN1927" i="7"/>
  <c r="BO1927" i="7"/>
  <c r="BP1927" i="7"/>
  <c r="BQ1927" i="7"/>
  <c r="BR1927" i="7"/>
  <c r="BS1927" i="7"/>
  <c r="BT1927" i="7"/>
  <c r="BU1927" i="7"/>
  <c r="BV1927" i="7"/>
  <c r="BW1927" i="7"/>
  <c r="BX1927" i="7"/>
  <c r="BY1927" i="7"/>
  <c r="CA1927" i="7" s="1"/>
  <c r="BZ1927" i="7"/>
  <c r="AQ1928" i="7"/>
  <c r="AR1928" i="7"/>
  <c r="AS1928" i="7"/>
  <c r="AT1928" i="7"/>
  <c r="AU1928" i="7"/>
  <c r="AV1928" i="7"/>
  <c r="AW1928" i="7"/>
  <c r="AX1928" i="7"/>
  <c r="AY1928" i="7"/>
  <c r="AZ1928" i="7"/>
  <c r="BA1928" i="7"/>
  <c r="BB1928" i="7"/>
  <c r="BC1928" i="7"/>
  <c r="BD1928" i="7"/>
  <c r="BE1928" i="7"/>
  <c r="BF1928" i="7"/>
  <c r="BG1928" i="7"/>
  <c r="BH1928" i="7"/>
  <c r="BI1928" i="7"/>
  <c r="BJ1928" i="7"/>
  <c r="BK1928" i="7"/>
  <c r="BL1928" i="7"/>
  <c r="BM1928" i="7"/>
  <c r="BN1928" i="7"/>
  <c r="BO1928" i="7"/>
  <c r="BP1928" i="7"/>
  <c r="BQ1928" i="7"/>
  <c r="BR1928" i="7"/>
  <c r="BS1928" i="7"/>
  <c r="BT1928" i="7"/>
  <c r="BU1928" i="7"/>
  <c r="BV1928" i="7"/>
  <c r="BW1928" i="7"/>
  <c r="BX1928" i="7"/>
  <c r="BY1928" i="7"/>
  <c r="CA1928" i="7" s="1"/>
  <c r="BZ1928" i="7"/>
  <c r="AQ1929" i="7"/>
  <c r="AR1929" i="7"/>
  <c r="AS1929" i="7"/>
  <c r="AT1929" i="7"/>
  <c r="AU1929" i="7"/>
  <c r="AV1929" i="7"/>
  <c r="AW1929" i="7"/>
  <c r="AX1929" i="7"/>
  <c r="AY1929" i="7"/>
  <c r="AZ1929" i="7"/>
  <c r="BA1929" i="7"/>
  <c r="BB1929" i="7"/>
  <c r="BC1929" i="7"/>
  <c r="BD1929" i="7"/>
  <c r="BE1929" i="7"/>
  <c r="BF1929" i="7"/>
  <c r="BG1929" i="7"/>
  <c r="BH1929" i="7"/>
  <c r="BI1929" i="7"/>
  <c r="BJ1929" i="7"/>
  <c r="BK1929" i="7"/>
  <c r="BL1929" i="7"/>
  <c r="BM1929" i="7"/>
  <c r="BN1929" i="7"/>
  <c r="BO1929" i="7"/>
  <c r="BP1929" i="7"/>
  <c r="BQ1929" i="7"/>
  <c r="BR1929" i="7"/>
  <c r="BS1929" i="7"/>
  <c r="BT1929" i="7"/>
  <c r="BU1929" i="7"/>
  <c r="BV1929" i="7"/>
  <c r="BW1929" i="7"/>
  <c r="BX1929" i="7"/>
  <c r="BY1929" i="7"/>
  <c r="BZ1929" i="7"/>
  <c r="CA1929" i="7"/>
  <c r="AQ1930" i="7"/>
  <c r="AR1930" i="7"/>
  <c r="AS1930" i="7"/>
  <c r="AT1930" i="7"/>
  <c r="AU1930" i="7"/>
  <c r="AV1930" i="7"/>
  <c r="AW1930" i="7"/>
  <c r="AX1930" i="7"/>
  <c r="AY1930" i="7"/>
  <c r="AZ1930" i="7"/>
  <c r="BA1930" i="7"/>
  <c r="BB1930" i="7"/>
  <c r="BC1930" i="7"/>
  <c r="BD1930" i="7"/>
  <c r="BE1930" i="7"/>
  <c r="BF1930" i="7"/>
  <c r="BG1930" i="7"/>
  <c r="BH1930" i="7"/>
  <c r="BI1930" i="7"/>
  <c r="BJ1930" i="7"/>
  <c r="BK1930" i="7"/>
  <c r="BL1930" i="7"/>
  <c r="BM1930" i="7"/>
  <c r="BN1930" i="7"/>
  <c r="BO1930" i="7"/>
  <c r="BP1930" i="7"/>
  <c r="BQ1930" i="7"/>
  <c r="BR1930" i="7"/>
  <c r="BS1930" i="7"/>
  <c r="BT1930" i="7"/>
  <c r="BU1930" i="7"/>
  <c r="BV1930" i="7"/>
  <c r="BW1930" i="7"/>
  <c r="BX1930" i="7"/>
  <c r="BY1930" i="7"/>
  <c r="BZ1930" i="7"/>
  <c r="CA1930" i="7"/>
  <c r="AQ1931" i="7"/>
  <c r="AR1931" i="7"/>
  <c r="AS1931" i="7"/>
  <c r="AT1931" i="7"/>
  <c r="AU1931" i="7"/>
  <c r="AV1931" i="7"/>
  <c r="AW1931" i="7"/>
  <c r="AX1931" i="7"/>
  <c r="AY1931" i="7"/>
  <c r="AZ1931" i="7"/>
  <c r="BA1931" i="7"/>
  <c r="BB1931" i="7"/>
  <c r="BC1931" i="7"/>
  <c r="BD1931" i="7"/>
  <c r="BE1931" i="7"/>
  <c r="BF1931" i="7"/>
  <c r="BG1931" i="7"/>
  <c r="BH1931" i="7"/>
  <c r="BI1931" i="7"/>
  <c r="BJ1931" i="7"/>
  <c r="BK1931" i="7"/>
  <c r="BL1931" i="7"/>
  <c r="BM1931" i="7"/>
  <c r="BN1931" i="7"/>
  <c r="BO1931" i="7"/>
  <c r="BP1931" i="7"/>
  <c r="BQ1931" i="7"/>
  <c r="BR1931" i="7"/>
  <c r="BS1931" i="7"/>
  <c r="BT1931" i="7"/>
  <c r="BU1931" i="7"/>
  <c r="BV1931" i="7"/>
  <c r="BW1931" i="7"/>
  <c r="BX1931" i="7"/>
  <c r="BY1931" i="7"/>
  <c r="CA1931" i="7" s="1"/>
  <c r="BZ1931" i="7"/>
  <c r="AQ1932" i="7"/>
  <c r="AR1932" i="7"/>
  <c r="AS1932" i="7"/>
  <c r="AT1932" i="7"/>
  <c r="AU1932" i="7"/>
  <c r="AV1932" i="7"/>
  <c r="AW1932" i="7"/>
  <c r="AX1932" i="7"/>
  <c r="AY1932" i="7"/>
  <c r="AZ1932" i="7"/>
  <c r="BA1932" i="7"/>
  <c r="BB1932" i="7"/>
  <c r="BC1932" i="7"/>
  <c r="BD1932" i="7"/>
  <c r="BE1932" i="7"/>
  <c r="BF1932" i="7"/>
  <c r="BG1932" i="7"/>
  <c r="BH1932" i="7"/>
  <c r="BI1932" i="7"/>
  <c r="BJ1932" i="7"/>
  <c r="BK1932" i="7"/>
  <c r="BL1932" i="7"/>
  <c r="BM1932" i="7"/>
  <c r="BN1932" i="7"/>
  <c r="BO1932" i="7"/>
  <c r="BP1932" i="7"/>
  <c r="BQ1932" i="7"/>
  <c r="BR1932" i="7"/>
  <c r="BS1932" i="7"/>
  <c r="BT1932" i="7"/>
  <c r="BU1932" i="7"/>
  <c r="BV1932" i="7"/>
  <c r="BW1932" i="7"/>
  <c r="BX1932" i="7"/>
  <c r="BY1932" i="7"/>
  <c r="CA1932" i="7" s="1"/>
  <c r="BZ1932" i="7"/>
  <c r="AQ1933" i="7"/>
  <c r="AR1933" i="7"/>
  <c r="AS1933" i="7"/>
  <c r="AT1933" i="7"/>
  <c r="AU1933" i="7"/>
  <c r="AV1933" i="7"/>
  <c r="AW1933" i="7"/>
  <c r="AX1933" i="7"/>
  <c r="AY1933" i="7"/>
  <c r="AZ1933" i="7"/>
  <c r="BA1933" i="7"/>
  <c r="BB1933" i="7"/>
  <c r="BC1933" i="7"/>
  <c r="BD1933" i="7"/>
  <c r="BE1933" i="7"/>
  <c r="BF1933" i="7"/>
  <c r="BG1933" i="7"/>
  <c r="BH1933" i="7"/>
  <c r="BI1933" i="7"/>
  <c r="BJ1933" i="7"/>
  <c r="BK1933" i="7"/>
  <c r="BL1933" i="7"/>
  <c r="BM1933" i="7"/>
  <c r="BN1933" i="7"/>
  <c r="BO1933" i="7"/>
  <c r="BP1933" i="7"/>
  <c r="BQ1933" i="7"/>
  <c r="BR1933" i="7"/>
  <c r="BS1933" i="7"/>
  <c r="BT1933" i="7"/>
  <c r="BU1933" i="7"/>
  <c r="BV1933" i="7"/>
  <c r="BW1933" i="7"/>
  <c r="BX1933" i="7"/>
  <c r="BY1933" i="7"/>
  <c r="BZ1933" i="7"/>
  <c r="CA1933" i="7"/>
  <c r="AQ1934" i="7"/>
  <c r="AR1934" i="7"/>
  <c r="AS1934" i="7"/>
  <c r="AT1934" i="7"/>
  <c r="AU1934" i="7"/>
  <c r="AV1934" i="7"/>
  <c r="AW1934" i="7"/>
  <c r="AX1934" i="7"/>
  <c r="AY1934" i="7"/>
  <c r="AZ1934" i="7"/>
  <c r="BA1934" i="7"/>
  <c r="BB1934" i="7"/>
  <c r="BC1934" i="7"/>
  <c r="BD1934" i="7"/>
  <c r="BE1934" i="7"/>
  <c r="BF1934" i="7"/>
  <c r="BG1934" i="7"/>
  <c r="BH1934" i="7"/>
  <c r="BI1934" i="7"/>
  <c r="BJ1934" i="7"/>
  <c r="BK1934" i="7"/>
  <c r="BL1934" i="7"/>
  <c r="BM1934" i="7"/>
  <c r="BN1934" i="7"/>
  <c r="BO1934" i="7"/>
  <c r="BP1934" i="7"/>
  <c r="BQ1934" i="7"/>
  <c r="BR1934" i="7"/>
  <c r="BS1934" i="7"/>
  <c r="BT1934" i="7"/>
  <c r="BU1934" i="7"/>
  <c r="BV1934" i="7"/>
  <c r="BW1934" i="7"/>
  <c r="BX1934" i="7"/>
  <c r="BY1934" i="7"/>
  <c r="BZ1934" i="7"/>
  <c r="CA1934" i="7"/>
  <c r="AQ1935" i="7"/>
  <c r="AR1935" i="7"/>
  <c r="AS1935" i="7"/>
  <c r="AT1935" i="7"/>
  <c r="AU1935" i="7"/>
  <c r="AV1935" i="7"/>
  <c r="AW1935" i="7"/>
  <c r="AX1935" i="7"/>
  <c r="AY1935" i="7"/>
  <c r="AZ1935" i="7"/>
  <c r="BA1935" i="7"/>
  <c r="BB1935" i="7"/>
  <c r="BC1935" i="7"/>
  <c r="BD1935" i="7"/>
  <c r="BE1935" i="7"/>
  <c r="BF1935" i="7"/>
  <c r="BG1935" i="7"/>
  <c r="BH1935" i="7"/>
  <c r="BI1935" i="7"/>
  <c r="BJ1935" i="7"/>
  <c r="BK1935" i="7"/>
  <c r="BL1935" i="7"/>
  <c r="BM1935" i="7"/>
  <c r="BN1935" i="7"/>
  <c r="BO1935" i="7"/>
  <c r="BP1935" i="7"/>
  <c r="BQ1935" i="7"/>
  <c r="BR1935" i="7"/>
  <c r="BS1935" i="7"/>
  <c r="BT1935" i="7"/>
  <c r="BU1935" i="7"/>
  <c r="BV1935" i="7"/>
  <c r="BW1935" i="7"/>
  <c r="BX1935" i="7"/>
  <c r="BY1935" i="7"/>
  <c r="CA1935" i="7" s="1"/>
  <c r="BZ1935" i="7"/>
  <c r="AQ1936" i="7"/>
  <c r="AR1936" i="7"/>
  <c r="AS1936" i="7"/>
  <c r="AT1936" i="7"/>
  <c r="AU1936" i="7"/>
  <c r="AV1936" i="7"/>
  <c r="AW1936" i="7"/>
  <c r="AX1936" i="7"/>
  <c r="AY1936" i="7"/>
  <c r="AZ1936" i="7"/>
  <c r="BA1936" i="7"/>
  <c r="BB1936" i="7"/>
  <c r="BC1936" i="7"/>
  <c r="BD1936" i="7"/>
  <c r="BE1936" i="7"/>
  <c r="BF1936" i="7"/>
  <c r="BG1936" i="7"/>
  <c r="BH1936" i="7"/>
  <c r="BI1936" i="7"/>
  <c r="BJ1936" i="7"/>
  <c r="BK1936" i="7"/>
  <c r="BL1936" i="7"/>
  <c r="BM1936" i="7"/>
  <c r="BN1936" i="7"/>
  <c r="BO1936" i="7"/>
  <c r="BP1936" i="7"/>
  <c r="BQ1936" i="7"/>
  <c r="BR1936" i="7"/>
  <c r="BS1936" i="7"/>
  <c r="BT1936" i="7"/>
  <c r="BU1936" i="7"/>
  <c r="BV1936" i="7"/>
  <c r="BW1936" i="7"/>
  <c r="BX1936" i="7"/>
  <c r="BY1936" i="7"/>
  <c r="CA1936" i="7" s="1"/>
  <c r="BZ1936" i="7"/>
  <c r="AQ1937" i="7"/>
  <c r="AR1937" i="7"/>
  <c r="AS1937" i="7"/>
  <c r="AT1937" i="7"/>
  <c r="AU1937" i="7"/>
  <c r="AV1937" i="7"/>
  <c r="AW1937" i="7"/>
  <c r="AX1937" i="7"/>
  <c r="AY1937" i="7"/>
  <c r="AZ1937" i="7"/>
  <c r="BA1937" i="7"/>
  <c r="BB1937" i="7"/>
  <c r="BC1937" i="7"/>
  <c r="BD1937" i="7"/>
  <c r="BE1937" i="7"/>
  <c r="BF1937" i="7"/>
  <c r="BG1937" i="7"/>
  <c r="BH1937" i="7"/>
  <c r="BI1937" i="7"/>
  <c r="BJ1937" i="7"/>
  <c r="BK1937" i="7"/>
  <c r="BL1937" i="7"/>
  <c r="BM1937" i="7"/>
  <c r="BN1937" i="7"/>
  <c r="BO1937" i="7"/>
  <c r="BP1937" i="7"/>
  <c r="BQ1937" i="7"/>
  <c r="BR1937" i="7"/>
  <c r="BS1937" i="7"/>
  <c r="BT1937" i="7"/>
  <c r="BU1937" i="7"/>
  <c r="BV1937" i="7"/>
  <c r="BW1937" i="7"/>
  <c r="BX1937" i="7"/>
  <c r="BY1937" i="7"/>
  <c r="BZ1937" i="7"/>
  <c r="CA1937" i="7"/>
  <c r="AQ1938" i="7"/>
  <c r="AR1938" i="7"/>
  <c r="AS1938" i="7"/>
  <c r="AT1938" i="7"/>
  <c r="AU1938" i="7"/>
  <c r="AV1938" i="7"/>
  <c r="AW1938" i="7"/>
  <c r="AX1938" i="7"/>
  <c r="AY1938" i="7"/>
  <c r="AZ1938" i="7"/>
  <c r="BA1938" i="7"/>
  <c r="BB1938" i="7"/>
  <c r="BC1938" i="7"/>
  <c r="BD1938" i="7"/>
  <c r="BE1938" i="7"/>
  <c r="BF1938" i="7"/>
  <c r="BG1938" i="7"/>
  <c r="BH1938" i="7"/>
  <c r="BI1938" i="7"/>
  <c r="BJ1938" i="7"/>
  <c r="BK1938" i="7"/>
  <c r="BL1938" i="7"/>
  <c r="BM1938" i="7"/>
  <c r="BN1938" i="7"/>
  <c r="BO1938" i="7"/>
  <c r="BP1938" i="7"/>
  <c r="BQ1938" i="7"/>
  <c r="BR1938" i="7"/>
  <c r="BS1938" i="7"/>
  <c r="BT1938" i="7"/>
  <c r="BU1938" i="7"/>
  <c r="BV1938" i="7"/>
  <c r="BW1938" i="7"/>
  <c r="BX1938" i="7"/>
  <c r="BY1938" i="7"/>
  <c r="BZ1938" i="7"/>
  <c r="CA1938" i="7"/>
  <c r="AQ1939" i="7"/>
  <c r="AR1939" i="7"/>
  <c r="AS1939" i="7"/>
  <c r="AT1939" i="7"/>
  <c r="AU1939" i="7"/>
  <c r="AV1939" i="7"/>
  <c r="AW1939" i="7"/>
  <c r="AX1939" i="7"/>
  <c r="AY1939" i="7"/>
  <c r="AZ1939" i="7"/>
  <c r="BA1939" i="7"/>
  <c r="BB1939" i="7"/>
  <c r="BC1939" i="7"/>
  <c r="BD1939" i="7"/>
  <c r="BE1939" i="7"/>
  <c r="BF1939" i="7"/>
  <c r="BG1939" i="7"/>
  <c r="BH1939" i="7"/>
  <c r="BI1939" i="7"/>
  <c r="BJ1939" i="7"/>
  <c r="BK1939" i="7"/>
  <c r="BL1939" i="7"/>
  <c r="BM1939" i="7"/>
  <c r="BN1939" i="7"/>
  <c r="BO1939" i="7"/>
  <c r="BP1939" i="7"/>
  <c r="BQ1939" i="7"/>
  <c r="BR1939" i="7"/>
  <c r="BS1939" i="7"/>
  <c r="BT1939" i="7"/>
  <c r="BU1939" i="7"/>
  <c r="BV1939" i="7"/>
  <c r="BW1939" i="7"/>
  <c r="BX1939" i="7"/>
  <c r="BY1939" i="7"/>
  <c r="CA1939" i="7" s="1"/>
  <c r="BZ1939" i="7"/>
  <c r="AQ1940" i="7"/>
  <c r="AR1940" i="7"/>
  <c r="AS1940" i="7"/>
  <c r="AT1940" i="7"/>
  <c r="AU1940" i="7"/>
  <c r="AV1940" i="7"/>
  <c r="AW1940" i="7"/>
  <c r="AX1940" i="7"/>
  <c r="AY1940" i="7"/>
  <c r="AZ1940" i="7"/>
  <c r="BA1940" i="7"/>
  <c r="BB1940" i="7"/>
  <c r="BC1940" i="7"/>
  <c r="BD1940" i="7"/>
  <c r="BE1940" i="7"/>
  <c r="BF1940" i="7"/>
  <c r="BG1940" i="7"/>
  <c r="BH1940" i="7"/>
  <c r="BI1940" i="7"/>
  <c r="BJ1940" i="7"/>
  <c r="BK1940" i="7"/>
  <c r="BL1940" i="7"/>
  <c r="BM1940" i="7"/>
  <c r="BN1940" i="7"/>
  <c r="BO1940" i="7"/>
  <c r="BP1940" i="7"/>
  <c r="BQ1940" i="7"/>
  <c r="BR1940" i="7"/>
  <c r="BS1940" i="7"/>
  <c r="BT1940" i="7"/>
  <c r="BU1940" i="7"/>
  <c r="BV1940" i="7"/>
  <c r="BW1940" i="7"/>
  <c r="BX1940" i="7"/>
  <c r="BY1940" i="7"/>
  <c r="CA1940" i="7" s="1"/>
  <c r="BZ1940" i="7"/>
  <c r="AQ1941" i="7"/>
  <c r="AR1941" i="7"/>
  <c r="AS1941" i="7"/>
  <c r="AT1941" i="7"/>
  <c r="AU1941" i="7"/>
  <c r="AV1941" i="7"/>
  <c r="AW1941" i="7"/>
  <c r="AX1941" i="7"/>
  <c r="AY1941" i="7"/>
  <c r="AZ1941" i="7"/>
  <c r="BA1941" i="7"/>
  <c r="BB1941" i="7"/>
  <c r="BC1941" i="7"/>
  <c r="BD1941" i="7"/>
  <c r="BE1941" i="7"/>
  <c r="BF1941" i="7"/>
  <c r="BG1941" i="7"/>
  <c r="BH1941" i="7"/>
  <c r="BI1941" i="7"/>
  <c r="BJ1941" i="7"/>
  <c r="BK1941" i="7"/>
  <c r="BL1941" i="7"/>
  <c r="BM1941" i="7"/>
  <c r="BN1941" i="7"/>
  <c r="BO1941" i="7"/>
  <c r="BP1941" i="7"/>
  <c r="BQ1941" i="7"/>
  <c r="BR1941" i="7"/>
  <c r="BS1941" i="7"/>
  <c r="BT1941" i="7"/>
  <c r="BU1941" i="7"/>
  <c r="BV1941" i="7"/>
  <c r="BW1941" i="7"/>
  <c r="BX1941" i="7"/>
  <c r="BY1941" i="7"/>
  <c r="BZ1941" i="7"/>
  <c r="CA1941" i="7"/>
  <c r="AQ1942" i="7"/>
  <c r="AR1942" i="7"/>
  <c r="AS1942" i="7"/>
  <c r="AT1942" i="7"/>
  <c r="AU1942" i="7"/>
  <c r="AV1942" i="7"/>
  <c r="AW1942" i="7"/>
  <c r="AX1942" i="7"/>
  <c r="AY1942" i="7"/>
  <c r="AZ1942" i="7"/>
  <c r="BA1942" i="7"/>
  <c r="BB1942" i="7"/>
  <c r="BC1942" i="7"/>
  <c r="BD1942" i="7"/>
  <c r="BE1942" i="7"/>
  <c r="BF1942" i="7"/>
  <c r="BG1942" i="7"/>
  <c r="BH1942" i="7"/>
  <c r="BI1942" i="7"/>
  <c r="BJ1942" i="7"/>
  <c r="BK1942" i="7"/>
  <c r="BL1942" i="7"/>
  <c r="BM1942" i="7"/>
  <c r="BN1942" i="7"/>
  <c r="BO1942" i="7"/>
  <c r="BP1942" i="7"/>
  <c r="BQ1942" i="7"/>
  <c r="BR1942" i="7"/>
  <c r="BS1942" i="7"/>
  <c r="BT1942" i="7"/>
  <c r="BU1942" i="7"/>
  <c r="BV1942" i="7"/>
  <c r="BW1942" i="7"/>
  <c r="BX1942" i="7"/>
  <c r="BY1942" i="7"/>
  <c r="BZ1942" i="7"/>
  <c r="CA1942" i="7"/>
  <c r="AQ1943" i="7"/>
  <c r="AR1943" i="7"/>
  <c r="AS1943" i="7"/>
  <c r="AT1943" i="7"/>
  <c r="AU1943" i="7"/>
  <c r="AV1943" i="7"/>
  <c r="AW1943" i="7"/>
  <c r="AX1943" i="7"/>
  <c r="AY1943" i="7"/>
  <c r="AZ1943" i="7"/>
  <c r="BA1943" i="7"/>
  <c r="BB1943" i="7"/>
  <c r="BC1943" i="7"/>
  <c r="BD1943" i="7"/>
  <c r="BE1943" i="7"/>
  <c r="BF1943" i="7"/>
  <c r="BG1943" i="7"/>
  <c r="BH1943" i="7"/>
  <c r="BI1943" i="7"/>
  <c r="BJ1943" i="7"/>
  <c r="BK1943" i="7"/>
  <c r="BL1943" i="7"/>
  <c r="BM1943" i="7"/>
  <c r="BN1943" i="7"/>
  <c r="BO1943" i="7"/>
  <c r="BP1943" i="7"/>
  <c r="BQ1943" i="7"/>
  <c r="BR1943" i="7"/>
  <c r="BS1943" i="7"/>
  <c r="BT1943" i="7"/>
  <c r="BU1943" i="7"/>
  <c r="BV1943" i="7"/>
  <c r="BW1943" i="7"/>
  <c r="BX1943" i="7"/>
  <c r="BY1943" i="7"/>
  <c r="CA1943" i="7" s="1"/>
  <c r="BZ1943" i="7"/>
  <c r="AQ1944" i="7"/>
  <c r="AR1944" i="7"/>
  <c r="AS1944" i="7"/>
  <c r="AT1944" i="7"/>
  <c r="AU1944" i="7"/>
  <c r="AV1944" i="7"/>
  <c r="AW1944" i="7"/>
  <c r="AX1944" i="7"/>
  <c r="AY1944" i="7"/>
  <c r="AZ1944" i="7"/>
  <c r="BA1944" i="7"/>
  <c r="BB1944" i="7"/>
  <c r="BC1944" i="7"/>
  <c r="BD1944" i="7"/>
  <c r="BE1944" i="7"/>
  <c r="BF1944" i="7"/>
  <c r="BG1944" i="7"/>
  <c r="BH1944" i="7"/>
  <c r="BI1944" i="7"/>
  <c r="BJ1944" i="7"/>
  <c r="BK1944" i="7"/>
  <c r="BL1944" i="7"/>
  <c r="BM1944" i="7"/>
  <c r="BN1944" i="7"/>
  <c r="BO1944" i="7"/>
  <c r="BP1944" i="7"/>
  <c r="BQ1944" i="7"/>
  <c r="BR1944" i="7"/>
  <c r="BS1944" i="7"/>
  <c r="BT1944" i="7"/>
  <c r="BU1944" i="7"/>
  <c r="BV1944" i="7"/>
  <c r="BW1944" i="7"/>
  <c r="BX1944" i="7"/>
  <c r="BY1944" i="7"/>
  <c r="CA1944" i="7" s="1"/>
  <c r="BZ1944" i="7"/>
  <c r="AQ1945" i="7"/>
  <c r="AR1945" i="7"/>
  <c r="AS1945" i="7"/>
  <c r="AT1945" i="7"/>
  <c r="AU1945" i="7"/>
  <c r="AV1945" i="7"/>
  <c r="AW1945" i="7"/>
  <c r="AX1945" i="7"/>
  <c r="AY1945" i="7"/>
  <c r="AZ1945" i="7"/>
  <c r="BA1945" i="7"/>
  <c r="BB1945" i="7"/>
  <c r="BC1945" i="7"/>
  <c r="BD1945" i="7"/>
  <c r="BE1945" i="7"/>
  <c r="BF1945" i="7"/>
  <c r="BG1945" i="7"/>
  <c r="BH1945" i="7"/>
  <c r="BI1945" i="7"/>
  <c r="BJ1945" i="7"/>
  <c r="BK1945" i="7"/>
  <c r="BL1945" i="7"/>
  <c r="BM1945" i="7"/>
  <c r="BN1945" i="7"/>
  <c r="BO1945" i="7"/>
  <c r="BP1945" i="7"/>
  <c r="BQ1945" i="7"/>
  <c r="BR1945" i="7"/>
  <c r="BS1945" i="7"/>
  <c r="BT1945" i="7"/>
  <c r="BU1945" i="7"/>
  <c r="BV1945" i="7"/>
  <c r="BW1945" i="7"/>
  <c r="BX1945" i="7"/>
  <c r="BY1945" i="7"/>
  <c r="BZ1945" i="7"/>
  <c r="CA1945" i="7"/>
  <c r="AQ1946" i="7"/>
  <c r="AR1946" i="7"/>
  <c r="AS1946" i="7"/>
  <c r="AT1946" i="7"/>
  <c r="AU1946" i="7"/>
  <c r="AV1946" i="7"/>
  <c r="AW1946" i="7"/>
  <c r="AX1946" i="7"/>
  <c r="AY1946" i="7"/>
  <c r="AZ1946" i="7"/>
  <c r="BA1946" i="7"/>
  <c r="BB1946" i="7"/>
  <c r="BC1946" i="7"/>
  <c r="BD1946" i="7"/>
  <c r="BE1946" i="7"/>
  <c r="BF1946" i="7"/>
  <c r="BG1946" i="7"/>
  <c r="BH1946" i="7"/>
  <c r="BI1946" i="7"/>
  <c r="BJ1946" i="7"/>
  <c r="BK1946" i="7"/>
  <c r="BL1946" i="7"/>
  <c r="BM1946" i="7"/>
  <c r="BN1946" i="7"/>
  <c r="BO1946" i="7"/>
  <c r="BP1946" i="7"/>
  <c r="BQ1946" i="7"/>
  <c r="BR1946" i="7"/>
  <c r="BS1946" i="7"/>
  <c r="BT1946" i="7"/>
  <c r="BU1946" i="7"/>
  <c r="BV1946" i="7"/>
  <c r="BW1946" i="7"/>
  <c r="BX1946" i="7"/>
  <c r="BY1946" i="7"/>
  <c r="BZ1946" i="7"/>
  <c r="CA1946" i="7"/>
  <c r="AQ1947" i="7"/>
  <c r="AR1947" i="7"/>
  <c r="AS1947" i="7"/>
  <c r="AT1947" i="7"/>
  <c r="AU1947" i="7"/>
  <c r="AV1947" i="7"/>
  <c r="AW1947" i="7"/>
  <c r="AX1947" i="7"/>
  <c r="AY1947" i="7"/>
  <c r="AZ1947" i="7"/>
  <c r="BA1947" i="7"/>
  <c r="BB1947" i="7"/>
  <c r="BC1947" i="7"/>
  <c r="BD1947" i="7"/>
  <c r="BE1947" i="7"/>
  <c r="BF1947" i="7"/>
  <c r="BG1947" i="7"/>
  <c r="BH1947" i="7"/>
  <c r="BI1947" i="7"/>
  <c r="BJ1947" i="7"/>
  <c r="BK1947" i="7"/>
  <c r="BL1947" i="7"/>
  <c r="BM1947" i="7"/>
  <c r="BN1947" i="7"/>
  <c r="BO1947" i="7"/>
  <c r="BP1947" i="7"/>
  <c r="BQ1947" i="7"/>
  <c r="BR1947" i="7"/>
  <c r="BS1947" i="7"/>
  <c r="BT1947" i="7"/>
  <c r="BU1947" i="7"/>
  <c r="BV1947" i="7"/>
  <c r="BW1947" i="7"/>
  <c r="BX1947" i="7"/>
  <c r="BY1947" i="7"/>
  <c r="CA1947" i="7" s="1"/>
  <c r="BZ1947" i="7"/>
  <c r="AQ1948" i="7"/>
  <c r="AR1948" i="7"/>
  <c r="AS1948" i="7"/>
  <c r="AT1948" i="7"/>
  <c r="AU1948" i="7"/>
  <c r="AV1948" i="7"/>
  <c r="AW1948" i="7"/>
  <c r="AX1948" i="7"/>
  <c r="AY1948" i="7"/>
  <c r="AZ1948" i="7"/>
  <c r="BA1948" i="7"/>
  <c r="BB1948" i="7"/>
  <c r="BC1948" i="7"/>
  <c r="BD1948" i="7"/>
  <c r="BE1948" i="7"/>
  <c r="BF1948" i="7"/>
  <c r="BG1948" i="7"/>
  <c r="BH1948" i="7"/>
  <c r="BI1948" i="7"/>
  <c r="BJ1948" i="7"/>
  <c r="BK1948" i="7"/>
  <c r="BL1948" i="7"/>
  <c r="BM1948" i="7"/>
  <c r="BN1948" i="7"/>
  <c r="BO1948" i="7"/>
  <c r="BP1948" i="7"/>
  <c r="BQ1948" i="7"/>
  <c r="BR1948" i="7"/>
  <c r="BS1948" i="7"/>
  <c r="BT1948" i="7"/>
  <c r="BU1948" i="7"/>
  <c r="BV1948" i="7"/>
  <c r="BW1948" i="7"/>
  <c r="BX1948" i="7"/>
  <c r="BY1948" i="7"/>
  <c r="CA1948" i="7" s="1"/>
  <c r="BZ1948" i="7"/>
  <c r="AQ1949" i="7"/>
  <c r="AR1949" i="7"/>
  <c r="AS1949" i="7"/>
  <c r="AT1949" i="7"/>
  <c r="AU1949" i="7"/>
  <c r="AV1949" i="7"/>
  <c r="AW1949" i="7"/>
  <c r="AX1949" i="7"/>
  <c r="AY1949" i="7"/>
  <c r="AZ1949" i="7"/>
  <c r="BA1949" i="7"/>
  <c r="BB1949" i="7"/>
  <c r="BC1949" i="7"/>
  <c r="BD1949" i="7"/>
  <c r="BE1949" i="7"/>
  <c r="BF1949" i="7"/>
  <c r="BG1949" i="7"/>
  <c r="BH1949" i="7"/>
  <c r="BI1949" i="7"/>
  <c r="BJ1949" i="7"/>
  <c r="BK1949" i="7"/>
  <c r="BL1949" i="7"/>
  <c r="BM1949" i="7"/>
  <c r="BN1949" i="7"/>
  <c r="BO1949" i="7"/>
  <c r="BP1949" i="7"/>
  <c r="BQ1949" i="7"/>
  <c r="BR1949" i="7"/>
  <c r="BS1949" i="7"/>
  <c r="BT1949" i="7"/>
  <c r="BU1949" i="7"/>
  <c r="BV1949" i="7"/>
  <c r="BW1949" i="7"/>
  <c r="BX1949" i="7"/>
  <c r="BY1949" i="7"/>
  <c r="BZ1949" i="7"/>
  <c r="CA1949" i="7"/>
  <c r="AQ1950" i="7"/>
  <c r="AR1950" i="7"/>
  <c r="AS1950" i="7"/>
  <c r="AT1950" i="7"/>
  <c r="AU1950" i="7"/>
  <c r="AV1950" i="7"/>
  <c r="AW1950" i="7"/>
  <c r="AX1950" i="7"/>
  <c r="AY1950" i="7"/>
  <c r="AZ1950" i="7"/>
  <c r="BA1950" i="7"/>
  <c r="BB1950" i="7"/>
  <c r="BC1950" i="7"/>
  <c r="BD1950" i="7"/>
  <c r="BE1950" i="7"/>
  <c r="BF1950" i="7"/>
  <c r="BG1950" i="7"/>
  <c r="BH1950" i="7"/>
  <c r="BI1950" i="7"/>
  <c r="BJ1950" i="7"/>
  <c r="BK1950" i="7"/>
  <c r="BL1950" i="7"/>
  <c r="BM1950" i="7"/>
  <c r="BN1950" i="7"/>
  <c r="BO1950" i="7"/>
  <c r="BP1950" i="7"/>
  <c r="BQ1950" i="7"/>
  <c r="BR1950" i="7"/>
  <c r="BS1950" i="7"/>
  <c r="BT1950" i="7"/>
  <c r="BU1950" i="7"/>
  <c r="BV1950" i="7"/>
  <c r="BW1950" i="7"/>
  <c r="BX1950" i="7"/>
  <c r="BY1950" i="7"/>
  <c r="BZ1950" i="7"/>
  <c r="CA1950" i="7"/>
  <c r="AQ1951" i="7"/>
  <c r="AR1951" i="7"/>
  <c r="AS1951" i="7"/>
  <c r="AT1951" i="7"/>
  <c r="AU1951" i="7"/>
  <c r="AV1951" i="7"/>
  <c r="AW1951" i="7"/>
  <c r="AX1951" i="7"/>
  <c r="AY1951" i="7"/>
  <c r="AZ1951" i="7"/>
  <c r="BA1951" i="7"/>
  <c r="BB1951" i="7"/>
  <c r="BC1951" i="7"/>
  <c r="BD1951" i="7"/>
  <c r="BE1951" i="7"/>
  <c r="BF1951" i="7"/>
  <c r="BG1951" i="7"/>
  <c r="BH1951" i="7"/>
  <c r="BI1951" i="7"/>
  <c r="BJ1951" i="7"/>
  <c r="BK1951" i="7"/>
  <c r="BL1951" i="7"/>
  <c r="BM1951" i="7"/>
  <c r="BN1951" i="7"/>
  <c r="BO1951" i="7"/>
  <c r="BP1951" i="7"/>
  <c r="BQ1951" i="7"/>
  <c r="BR1951" i="7"/>
  <c r="BS1951" i="7"/>
  <c r="BT1951" i="7"/>
  <c r="BU1951" i="7"/>
  <c r="BV1951" i="7"/>
  <c r="BW1951" i="7"/>
  <c r="BX1951" i="7"/>
  <c r="BY1951" i="7"/>
  <c r="CA1951" i="7" s="1"/>
  <c r="BZ1951" i="7"/>
  <c r="AQ1952" i="7"/>
  <c r="AR1952" i="7"/>
  <c r="AS1952" i="7"/>
  <c r="AT1952" i="7"/>
  <c r="AU1952" i="7"/>
  <c r="AV1952" i="7"/>
  <c r="AW1952" i="7"/>
  <c r="AX1952" i="7"/>
  <c r="AY1952" i="7"/>
  <c r="AZ1952" i="7"/>
  <c r="BA1952" i="7"/>
  <c r="BB1952" i="7"/>
  <c r="BC1952" i="7"/>
  <c r="BD1952" i="7"/>
  <c r="BE1952" i="7"/>
  <c r="BF1952" i="7"/>
  <c r="BG1952" i="7"/>
  <c r="BH1952" i="7"/>
  <c r="BI1952" i="7"/>
  <c r="BJ1952" i="7"/>
  <c r="BK1952" i="7"/>
  <c r="BL1952" i="7"/>
  <c r="BM1952" i="7"/>
  <c r="BN1952" i="7"/>
  <c r="BO1952" i="7"/>
  <c r="BP1952" i="7"/>
  <c r="BQ1952" i="7"/>
  <c r="BR1952" i="7"/>
  <c r="BS1952" i="7"/>
  <c r="BT1952" i="7"/>
  <c r="BU1952" i="7"/>
  <c r="BV1952" i="7"/>
  <c r="BW1952" i="7"/>
  <c r="BX1952" i="7"/>
  <c r="BY1952" i="7"/>
  <c r="CA1952" i="7" s="1"/>
  <c r="BZ1952" i="7"/>
  <c r="AQ1953" i="7"/>
  <c r="AR1953" i="7"/>
  <c r="AS1953" i="7"/>
  <c r="AT1953" i="7"/>
  <c r="AU1953" i="7"/>
  <c r="AV1953" i="7"/>
  <c r="AW1953" i="7"/>
  <c r="AX1953" i="7"/>
  <c r="AY1953" i="7"/>
  <c r="AZ1953" i="7"/>
  <c r="BA1953" i="7"/>
  <c r="BB1953" i="7"/>
  <c r="BC1953" i="7"/>
  <c r="BD1953" i="7"/>
  <c r="BE1953" i="7"/>
  <c r="BF1953" i="7"/>
  <c r="BG1953" i="7"/>
  <c r="BH1953" i="7"/>
  <c r="BI1953" i="7"/>
  <c r="BJ1953" i="7"/>
  <c r="BK1953" i="7"/>
  <c r="BL1953" i="7"/>
  <c r="BM1953" i="7"/>
  <c r="BN1953" i="7"/>
  <c r="BO1953" i="7"/>
  <c r="BP1953" i="7"/>
  <c r="BQ1953" i="7"/>
  <c r="BR1953" i="7"/>
  <c r="BS1953" i="7"/>
  <c r="BT1953" i="7"/>
  <c r="BU1953" i="7"/>
  <c r="BV1953" i="7"/>
  <c r="BW1953" i="7"/>
  <c r="BX1953" i="7"/>
  <c r="BY1953" i="7"/>
  <c r="BZ1953" i="7"/>
  <c r="CA1953" i="7"/>
  <c r="AQ1954" i="7"/>
  <c r="AR1954" i="7"/>
  <c r="AS1954" i="7"/>
  <c r="AT1954" i="7"/>
  <c r="AU1954" i="7"/>
  <c r="AV1954" i="7"/>
  <c r="AW1954" i="7"/>
  <c r="AX1954" i="7"/>
  <c r="AY1954" i="7"/>
  <c r="AZ1954" i="7"/>
  <c r="BA1954" i="7"/>
  <c r="BB1954" i="7"/>
  <c r="BC1954" i="7"/>
  <c r="BD1954" i="7"/>
  <c r="BE1954" i="7"/>
  <c r="BF1954" i="7"/>
  <c r="BG1954" i="7"/>
  <c r="BH1954" i="7"/>
  <c r="BI1954" i="7"/>
  <c r="BJ1954" i="7"/>
  <c r="BK1954" i="7"/>
  <c r="BL1954" i="7"/>
  <c r="BM1954" i="7"/>
  <c r="BN1954" i="7"/>
  <c r="BO1954" i="7"/>
  <c r="BP1954" i="7"/>
  <c r="BQ1954" i="7"/>
  <c r="BR1954" i="7"/>
  <c r="BS1954" i="7"/>
  <c r="BT1954" i="7"/>
  <c r="BU1954" i="7"/>
  <c r="BV1954" i="7"/>
  <c r="BW1954" i="7"/>
  <c r="BX1954" i="7"/>
  <c r="BY1954" i="7"/>
  <c r="BZ1954" i="7"/>
  <c r="CA1954" i="7"/>
  <c r="AQ1955" i="7"/>
  <c r="AR1955" i="7"/>
  <c r="AS1955" i="7"/>
  <c r="AT1955" i="7"/>
  <c r="AU1955" i="7"/>
  <c r="AV1955" i="7"/>
  <c r="AW1955" i="7"/>
  <c r="AX1955" i="7"/>
  <c r="AY1955" i="7"/>
  <c r="AZ1955" i="7"/>
  <c r="BA1955" i="7"/>
  <c r="BB1955" i="7"/>
  <c r="BC1955" i="7"/>
  <c r="BD1955" i="7"/>
  <c r="BE1955" i="7"/>
  <c r="BF1955" i="7"/>
  <c r="BG1955" i="7"/>
  <c r="BH1955" i="7"/>
  <c r="BI1955" i="7"/>
  <c r="BJ1955" i="7"/>
  <c r="BK1955" i="7"/>
  <c r="BL1955" i="7"/>
  <c r="BM1955" i="7"/>
  <c r="BN1955" i="7"/>
  <c r="BO1955" i="7"/>
  <c r="BP1955" i="7"/>
  <c r="BQ1955" i="7"/>
  <c r="BR1955" i="7"/>
  <c r="BS1955" i="7"/>
  <c r="BT1955" i="7"/>
  <c r="BU1955" i="7"/>
  <c r="BV1955" i="7"/>
  <c r="BW1955" i="7"/>
  <c r="BX1955" i="7"/>
  <c r="BY1955" i="7"/>
  <c r="CA1955" i="7" s="1"/>
  <c r="BZ1955" i="7"/>
  <c r="AQ1956" i="7"/>
  <c r="AR1956" i="7"/>
  <c r="AS1956" i="7"/>
  <c r="AT1956" i="7"/>
  <c r="AU1956" i="7"/>
  <c r="AV1956" i="7"/>
  <c r="AW1956" i="7"/>
  <c r="AX1956" i="7"/>
  <c r="AY1956" i="7"/>
  <c r="AZ1956" i="7"/>
  <c r="BA1956" i="7"/>
  <c r="BB1956" i="7"/>
  <c r="BC1956" i="7"/>
  <c r="BD1956" i="7"/>
  <c r="BE1956" i="7"/>
  <c r="BF1956" i="7"/>
  <c r="BG1956" i="7"/>
  <c r="BH1956" i="7"/>
  <c r="BI1956" i="7"/>
  <c r="BJ1956" i="7"/>
  <c r="BK1956" i="7"/>
  <c r="BL1956" i="7"/>
  <c r="BM1956" i="7"/>
  <c r="BN1956" i="7"/>
  <c r="BO1956" i="7"/>
  <c r="BP1956" i="7"/>
  <c r="BQ1956" i="7"/>
  <c r="BR1956" i="7"/>
  <c r="BS1956" i="7"/>
  <c r="BT1956" i="7"/>
  <c r="BU1956" i="7"/>
  <c r="BV1956" i="7"/>
  <c r="BW1956" i="7"/>
  <c r="BX1956" i="7"/>
  <c r="BY1956" i="7"/>
  <c r="CA1956" i="7" s="1"/>
  <c r="BZ1956" i="7"/>
  <c r="AQ1957" i="7"/>
  <c r="AR1957" i="7"/>
  <c r="AS1957" i="7"/>
  <c r="AT1957" i="7"/>
  <c r="AU1957" i="7"/>
  <c r="AV1957" i="7"/>
  <c r="AW1957" i="7"/>
  <c r="AX1957" i="7"/>
  <c r="AY1957" i="7"/>
  <c r="AZ1957" i="7"/>
  <c r="BA1957" i="7"/>
  <c r="BB1957" i="7"/>
  <c r="BC1957" i="7"/>
  <c r="BD1957" i="7"/>
  <c r="BE1957" i="7"/>
  <c r="BF1957" i="7"/>
  <c r="BG1957" i="7"/>
  <c r="BH1957" i="7"/>
  <c r="BI1957" i="7"/>
  <c r="BJ1957" i="7"/>
  <c r="BK1957" i="7"/>
  <c r="BL1957" i="7"/>
  <c r="BM1957" i="7"/>
  <c r="BN1957" i="7"/>
  <c r="BO1957" i="7"/>
  <c r="BP1957" i="7"/>
  <c r="BQ1957" i="7"/>
  <c r="BR1957" i="7"/>
  <c r="BS1957" i="7"/>
  <c r="BT1957" i="7"/>
  <c r="BU1957" i="7"/>
  <c r="BV1957" i="7"/>
  <c r="BW1957" i="7"/>
  <c r="BX1957" i="7"/>
  <c r="BY1957" i="7"/>
  <c r="BZ1957" i="7"/>
  <c r="CA1957" i="7"/>
  <c r="AQ1958" i="7"/>
  <c r="AR1958" i="7"/>
  <c r="AS1958" i="7"/>
  <c r="AT1958" i="7"/>
  <c r="AU1958" i="7"/>
  <c r="AV1958" i="7"/>
  <c r="AW1958" i="7"/>
  <c r="AX1958" i="7"/>
  <c r="AY1958" i="7"/>
  <c r="AZ1958" i="7"/>
  <c r="BA1958" i="7"/>
  <c r="BB1958" i="7"/>
  <c r="BC1958" i="7"/>
  <c r="BD1958" i="7"/>
  <c r="BE1958" i="7"/>
  <c r="BF1958" i="7"/>
  <c r="BG1958" i="7"/>
  <c r="BH1958" i="7"/>
  <c r="BI1958" i="7"/>
  <c r="BJ1958" i="7"/>
  <c r="BK1958" i="7"/>
  <c r="BL1958" i="7"/>
  <c r="BM1958" i="7"/>
  <c r="BN1958" i="7"/>
  <c r="BO1958" i="7"/>
  <c r="BP1958" i="7"/>
  <c r="BQ1958" i="7"/>
  <c r="BR1958" i="7"/>
  <c r="BS1958" i="7"/>
  <c r="BT1958" i="7"/>
  <c r="BU1958" i="7"/>
  <c r="BV1958" i="7"/>
  <c r="BW1958" i="7"/>
  <c r="BX1958" i="7"/>
  <c r="BY1958" i="7"/>
  <c r="BZ1958" i="7"/>
  <c r="CA1958" i="7"/>
  <c r="AQ1959" i="7"/>
  <c r="AR1959" i="7"/>
  <c r="AS1959" i="7"/>
  <c r="AT1959" i="7"/>
  <c r="AU1959" i="7"/>
  <c r="AV1959" i="7"/>
  <c r="AW1959" i="7"/>
  <c r="AX1959" i="7"/>
  <c r="AY1959" i="7"/>
  <c r="AZ1959" i="7"/>
  <c r="BA1959" i="7"/>
  <c r="BB1959" i="7"/>
  <c r="BC1959" i="7"/>
  <c r="BD1959" i="7"/>
  <c r="BE1959" i="7"/>
  <c r="BF1959" i="7"/>
  <c r="BG1959" i="7"/>
  <c r="BH1959" i="7"/>
  <c r="BI1959" i="7"/>
  <c r="BJ1959" i="7"/>
  <c r="BK1959" i="7"/>
  <c r="BL1959" i="7"/>
  <c r="BM1959" i="7"/>
  <c r="BN1959" i="7"/>
  <c r="BO1959" i="7"/>
  <c r="BP1959" i="7"/>
  <c r="BQ1959" i="7"/>
  <c r="BR1959" i="7"/>
  <c r="BS1959" i="7"/>
  <c r="BT1959" i="7"/>
  <c r="BU1959" i="7"/>
  <c r="BV1959" i="7"/>
  <c r="BW1959" i="7"/>
  <c r="BX1959" i="7"/>
  <c r="BY1959" i="7"/>
  <c r="CA1959" i="7" s="1"/>
  <c r="BZ1959" i="7"/>
  <c r="AQ1960" i="7"/>
  <c r="AR1960" i="7"/>
  <c r="AS1960" i="7"/>
  <c r="AT1960" i="7"/>
  <c r="AU1960" i="7"/>
  <c r="AV1960" i="7"/>
  <c r="AW1960" i="7"/>
  <c r="AX1960" i="7"/>
  <c r="AY1960" i="7"/>
  <c r="AZ1960" i="7"/>
  <c r="BA1960" i="7"/>
  <c r="BB1960" i="7"/>
  <c r="BC1960" i="7"/>
  <c r="BD1960" i="7"/>
  <c r="BE1960" i="7"/>
  <c r="BF1960" i="7"/>
  <c r="BG1960" i="7"/>
  <c r="BH1960" i="7"/>
  <c r="BI1960" i="7"/>
  <c r="BJ1960" i="7"/>
  <c r="BK1960" i="7"/>
  <c r="BL1960" i="7"/>
  <c r="BM1960" i="7"/>
  <c r="BN1960" i="7"/>
  <c r="BO1960" i="7"/>
  <c r="BP1960" i="7"/>
  <c r="BQ1960" i="7"/>
  <c r="BR1960" i="7"/>
  <c r="BS1960" i="7"/>
  <c r="BT1960" i="7"/>
  <c r="BU1960" i="7"/>
  <c r="BV1960" i="7"/>
  <c r="BW1960" i="7"/>
  <c r="BX1960" i="7"/>
  <c r="BY1960" i="7"/>
  <c r="CA1960" i="7" s="1"/>
  <c r="BZ1960" i="7"/>
  <c r="AQ1961" i="7"/>
  <c r="AR1961" i="7"/>
  <c r="AS1961" i="7"/>
  <c r="AT1961" i="7"/>
  <c r="AU1961" i="7"/>
  <c r="AV1961" i="7"/>
  <c r="AW1961" i="7"/>
  <c r="AX1961" i="7"/>
  <c r="AY1961" i="7"/>
  <c r="AZ1961" i="7"/>
  <c r="BA1961" i="7"/>
  <c r="BB1961" i="7"/>
  <c r="BC1961" i="7"/>
  <c r="BD1961" i="7"/>
  <c r="BE1961" i="7"/>
  <c r="BF1961" i="7"/>
  <c r="BG1961" i="7"/>
  <c r="BH1961" i="7"/>
  <c r="BI1961" i="7"/>
  <c r="BJ1961" i="7"/>
  <c r="BK1961" i="7"/>
  <c r="BL1961" i="7"/>
  <c r="BM1961" i="7"/>
  <c r="BN1961" i="7"/>
  <c r="BO1961" i="7"/>
  <c r="BP1961" i="7"/>
  <c r="BQ1961" i="7"/>
  <c r="BR1961" i="7"/>
  <c r="BS1961" i="7"/>
  <c r="BT1961" i="7"/>
  <c r="BU1961" i="7"/>
  <c r="BV1961" i="7"/>
  <c r="BW1961" i="7"/>
  <c r="BX1961" i="7"/>
  <c r="BY1961" i="7"/>
  <c r="BZ1961" i="7"/>
  <c r="CA1961" i="7"/>
  <c r="AQ1962" i="7"/>
  <c r="AR1962" i="7"/>
  <c r="AS1962" i="7"/>
  <c r="AT1962" i="7"/>
  <c r="AU1962" i="7"/>
  <c r="AV1962" i="7"/>
  <c r="AW1962" i="7"/>
  <c r="AX1962" i="7"/>
  <c r="AY1962" i="7"/>
  <c r="AZ1962" i="7"/>
  <c r="BA1962" i="7"/>
  <c r="BB1962" i="7"/>
  <c r="BC1962" i="7"/>
  <c r="BD1962" i="7"/>
  <c r="BE1962" i="7"/>
  <c r="BF1962" i="7"/>
  <c r="BG1962" i="7"/>
  <c r="BH1962" i="7"/>
  <c r="BI1962" i="7"/>
  <c r="BJ1962" i="7"/>
  <c r="BK1962" i="7"/>
  <c r="BL1962" i="7"/>
  <c r="BM1962" i="7"/>
  <c r="BN1962" i="7"/>
  <c r="BO1962" i="7"/>
  <c r="BP1962" i="7"/>
  <c r="BQ1962" i="7"/>
  <c r="BR1962" i="7"/>
  <c r="BS1962" i="7"/>
  <c r="BT1962" i="7"/>
  <c r="BU1962" i="7"/>
  <c r="BV1962" i="7"/>
  <c r="BW1962" i="7"/>
  <c r="BX1962" i="7"/>
  <c r="BY1962" i="7"/>
  <c r="BZ1962" i="7"/>
  <c r="CA1962" i="7"/>
  <c r="AQ1963" i="7"/>
  <c r="AR1963" i="7"/>
  <c r="AS1963" i="7"/>
  <c r="AT1963" i="7"/>
  <c r="AU1963" i="7"/>
  <c r="AV1963" i="7"/>
  <c r="AW1963" i="7"/>
  <c r="AX1963" i="7"/>
  <c r="AY1963" i="7"/>
  <c r="AZ1963" i="7"/>
  <c r="BA1963" i="7"/>
  <c r="BB1963" i="7"/>
  <c r="BC1963" i="7"/>
  <c r="BD1963" i="7"/>
  <c r="BE1963" i="7"/>
  <c r="BF1963" i="7"/>
  <c r="BG1963" i="7"/>
  <c r="BH1963" i="7"/>
  <c r="BI1963" i="7"/>
  <c r="BJ1963" i="7"/>
  <c r="BK1963" i="7"/>
  <c r="BL1963" i="7"/>
  <c r="BM1963" i="7"/>
  <c r="BN1963" i="7"/>
  <c r="BO1963" i="7"/>
  <c r="BP1963" i="7"/>
  <c r="BQ1963" i="7"/>
  <c r="BR1963" i="7"/>
  <c r="BS1963" i="7"/>
  <c r="BT1963" i="7"/>
  <c r="BU1963" i="7"/>
  <c r="BV1963" i="7"/>
  <c r="BW1963" i="7"/>
  <c r="BX1963" i="7"/>
  <c r="BY1963" i="7"/>
  <c r="CA1963" i="7" s="1"/>
  <c r="BZ1963" i="7"/>
  <c r="AQ1964" i="7"/>
  <c r="AR1964" i="7"/>
  <c r="AS1964" i="7"/>
  <c r="AT1964" i="7"/>
  <c r="AU1964" i="7"/>
  <c r="AV1964" i="7"/>
  <c r="AW1964" i="7"/>
  <c r="AX1964" i="7"/>
  <c r="AY1964" i="7"/>
  <c r="AZ1964" i="7"/>
  <c r="BA1964" i="7"/>
  <c r="BB1964" i="7"/>
  <c r="BC1964" i="7"/>
  <c r="BD1964" i="7"/>
  <c r="BE1964" i="7"/>
  <c r="BF1964" i="7"/>
  <c r="BG1964" i="7"/>
  <c r="BH1964" i="7"/>
  <c r="BI1964" i="7"/>
  <c r="BJ1964" i="7"/>
  <c r="BK1964" i="7"/>
  <c r="BL1964" i="7"/>
  <c r="BM1964" i="7"/>
  <c r="BN1964" i="7"/>
  <c r="BO1964" i="7"/>
  <c r="BP1964" i="7"/>
  <c r="BQ1964" i="7"/>
  <c r="BR1964" i="7"/>
  <c r="BS1964" i="7"/>
  <c r="BT1964" i="7"/>
  <c r="BU1964" i="7"/>
  <c r="BV1964" i="7"/>
  <c r="BW1964" i="7"/>
  <c r="BX1964" i="7"/>
  <c r="BY1964" i="7"/>
  <c r="CA1964" i="7" s="1"/>
  <c r="BZ1964" i="7"/>
  <c r="AQ1965" i="7"/>
  <c r="AR1965" i="7"/>
  <c r="AS1965" i="7"/>
  <c r="AT1965" i="7"/>
  <c r="AU1965" i="7"/>
  <c r="AV1965" i="7"/>
  <c r="AW1965" i="7"/>
  <c r="AX1965" i="7"/>
  <c r="AY1965" i="7"/>
  <c r="AZ1965" i="7"/>
  <c r="BA1965" i="7"/>
  <c r="BB1965" i="7"/>
  <c r="BC1965" i="7"/>
  <c r="BD1965" i="7"/>
  <c r="BE1965" i="7"/>
  <c r="BF1965" i="7"/>
  <c r="BG1965" i="7"/>
  <c r="BH1965" i="7"/>
  <c r="BI1965" i="7"/>
  <c r="BJ1965" i="7"/>
  <c r="BK1965" i="7"/>
  <c r="BL1965" i="7"/>
  <c r="BM1965" i="7"/>
  <c r="BN1965" i="7"/>
  <c r="BO1965" i="7"/>
  <c r="BP1965" i="7"/>
  <c r="BQ1965" i="7"/>
  <c r="BR1965" i="7"/>
  <c r="BS1965" i="7"/>
  <c r="BT1965" i="7"/>
  <c r="BU1965" i="7"/>
  <c r="BV1965" i="7"/>
  <c r="BW1965" i="7"/>
  <c r="BX1965" i="7"/>
  <c r="BY1965" i="7"/>
  <c r="BZ1965" i="7"/>
  <c r="CA1965" i="7"/>
  <c r="AQ1966" i="7"/>
  <c r="AR1966" i="7"/>
  <c r="AS1966" i="7"/>
  <c r="AT1966" i="7"/>
  <c r="AU1966" i="7"/>
  <c r="AV1966" i="7"/>
  <c r="AW1966" i="7"/>
  <c r="AX1966" i="7"/>
  <c r="AY1966" i="7"/>
  <c r="AZ1966" i="7"/>
  <c r="BA1966" i="7"/>
  <c r="BB1966" i="7"/>
  <c r="BC1966" i="7"/>
  <c r="BD1966" i="7"/>
  <c r="BE1966" i="7"/>
  <c r="BF1966" i="7"/>
  <c r="BG1966" i="7"/>
  <c r="BH1966" i="7"/>
  <c r="BI1966" i="7"/>
  <c r="BJ1966" i="7"/>
  <c r="BK1966" i="7"/>
  <c r="BL1966" i="7"/>
  <c r="BM1966" i="7"/>
  <c r="BN1966" i="7"/>
  <c r="BO1966" i="7"/>
  <c r="BP1966" i="7"/>
  <c r="BQ1966" i="7"/>
  <c r="BR1966" i="7"/>
  <c r="BS1966" i="7"/>
  <c r="BT1966" i="7"/>
  <c r="BU1966" i="7"/>
  <c r="BV1966" i="7"/>
  <c r="BW1966" i="7"/>
  <c r="BX1966" i="7"/>
  <c r="BY1966" i="7"/>
  <c r="BZ1966" i="7"/>
  <c r="CA1966" i="7"/>
  <c r="AQ1967" i="7"/>
  <c r="AR1967" i="7"/>
  <c r="AS1967" i="7"/>
  <c r="AT1967" i="7"/>
  <c r="AU1967" i="7"/>
  <c r="AV1967" i="7"/>
  <c r="AW1967" i="7"/>
  <c r="AX1967" i="7"/>
  <c r="AY1967" i="7"/>
  <c r="AZ1967" i="7"/>
  <c r="BA1967" i="7"/>
  <c r="BB1967" i="7"/>
  <c r="BC1967" i="7"/>
  <c r="BD1967" i="7"/>
  <c r="BE1967" i="7"/>
  <c r="BF1967" i="7"/>
  <c r="BG1967" i="7"/>
  <c r="BH1967" i="7"/>
  <c r="BI1967" i="7"/>
  <c r="BJ1967" i="7"/>
  <c r="BK1967" i="7"/>
  <c r="BL1967" i="7"/>
  <c r="BM1967" i="7"/>
  <c r="BN1967" i="7"/>
  <c r="BO1967" i="7"/>
  <c r="BP1967" i="7"/>
  <c r="BQ1967" i="7"/>
  <c r="BR1967" i="7"/>
  <c r="BS1967" i="7"/>
  <c r="BT1967" i="7"/>
  <c r="BU1967" i="7"/>
  <c r="BV1967" i="7"/>
  <c r="BW1967" i="7"/>
  <c r="BX1967" i="7"/>
  <c r="BY1967" i="7"/>
  <c r="CA1967" i="7" s="1"/>
  <c r="BZ1967" i="7"/>
  <c r="AQ1968" i="7"/>
  <c r="AR1968" i="7"/>
  <c r="AS1968" i="7"/>
  <c r="AT1968" i="7"/>
  <c r="AU1968" i="7"/>
  <c r="AV1968" i="7"/>
  <c r="AW1968" i="7"/>
  <c r="AX1968" i="7"/>
  <c r="AY1968" i="7"/>
  <c r="AZ1968" i="7"/>
  <c r="BA1968" i="7"/>
  <c r="BB1968" i="7"/>
  <c r="BC1968" i="7"/>
  <c r="BD1968" i="7"/>
  <c r="BE1968" i="7"/>
  <c r="BF1968" i="7"/>
  <c r="BG1968" i="7"/>
  <c r="BH1968" i="7"/>
  <c r="BI1968" i="7"/>
  <c r="BJ1968" i="7"/>
  <c r="BK1968" i="7"/>
  <c r="BL1968" i="7"/>
  <c r="BM1968" i="7"/>
  <c r="BN1968" i="7"/>
  <c r="BO1968" i="7"/>
  <c r="BP1968" i="7"/>
  <c r="BQ1968" i="7"/>
  <c r="BR1968" i="7"/>
  <c r="BS1968" i="7"/>
  <c r="BT1968" i="7"/>
  <c r="BU1968" i="7"/>
  <c r="BV1968" i="7"/>
  <c r="BW1968" i="7"/>
  <c r="BX1968" i="7"/>
  <c r="BY1968" i="7"/>
  <c r="CA1968" i="7" s="1"/>
  <c r="BZ1968" i="7"/>
  <c r="AQ1969" i="7"/>
  <c r="AR1969" i="7"/>
  <c r="AS1969" i="7"/>
  <c r="AT1969" i="7"/>
  <c r="AU1969" i="7"/>
  <c r="AV1969" i="7"/>
  <c r="AW1969" i="7"/>
  <c r="AX1969" i="7"/>
  <c r="AY1969" i="7"/>
  <c r="AZ1969" i="7"/>
  <c r="BA1969" i="7"/>
  <c r="BB1969" i="7"/>
  <c r="BC1969" i="7"/>
  <c r="BD1969" i="7"/>
  <c r="BE1969" i="7"/>
  <c r="BF1969" i="7"/>
  <c r="BG1969" i="7"/>
  <c r="BH1969" i="7"/>
  <c r="BI1969" i="7"/>
  <c r="BJ1969" i="7"/>
  <c r="BK1969" i="7"/>
  <c r="BL1969" i="7"/>
  <c r="BM1969" i="7"/>
  <c r="BN1969" i="7"/>
  <c r="BO1969" i="7"/>
  <c r="BP1969" i="7"/>
  <c r="BQ1969" i="7"/>
  <c r="BR1969" i="7"/>
  <c r="BS1969" i="7"/>
  <c r="BT1969" i="7"/>
  <c r="BU1969" i="7"/>
  <c r="BV1969" i="7"/>
  <c r="BW1969" i="7"/>
  <c r="BX1969" i="7"/>
  <c r="BY1969" i="7"/>
  <c r="BZ1969" i="7"/>
  <c r="CA1969" i="7"/>
  <c r="AQ1970" i="7"/>
  <c r="AR1970" i="7"/>
  <c r="AS1970" i="7"/>
  <c r="AT1970" i="7"/>
  <c r="AU1970" i="7"/>
  <c r="AV1970" i="7"/>
  <c r="AW1970" i="7"/>
  <c r="AX1970" i="7"/>
  <c r="AY1970" i="7"/>
  <c r="AZ1970" i="7"/>
  <c r="BA1970" i="7"/>
  <c r="BB1970" i="7"/>
  <c r="BC1970" i="7"/>
  <c r="BD1970" i="7"/>
  <c r="BE1970" i="7"/>
  <c r="BF1970" i="7"/>
  <c r="BG1970" i="7"/>
  <c r="BH1970" i="7"/>
  <c r="BI1970" i="7"/>
  <c r="BJ1970" i="7"/>
  <c r="BK1970" i="7"/>
  <c r="BL1970" i="7"/>
  <c r="BM1970" i="7"/>
  <c r="BN1970" i="7"/>
  <c r="BO1970" i="7"/>
  <c r="BP1970" i="7"/>
  <c r="BQ1970" i="7"/>
  <c r="BR1970" i="7"/>
  <c r="BS1970" i="7"/>
  <c r="BT1970" i="7"/>
  <c r="BU1970" i="7"/>
  <c r="BV1970" i="7"/>
  <c r="BW1970" i="7"/>
  <c r="BX1970" i="7"/>
  <c r="BY1970" i="7"/>
  <c r="BZ1970" i="7"/>
  <c r="CA1970" i="7"/>
  <c r="AQ1971" i="7"/>
  <c r="AR1971" i="7"/>
  <c r="AS1971" i="7"/>
  <c r="AT1971" i="7"/>
  <c r="AU1971" i="7"/>
  <c r="AV1971" i="7"/>
  <c r="AW1971" i="7"/>
  <c r="AX1971" i="7"/>
  <c r="AY1971" i="7"/>
  <c r="AZ1971" i="7"/>
  <c r="BA1971" i="7"/>
  <c r="BB1971" i="7"/>
  <c r="BC1971" i="7"/>
  <c r="BD1971" i="7"/>
  <c r="BE1971" i="7"/>
  <c r="BF1971" i="7"/>
  <c r="BG1971" i="7"/>
  <c r="BH1971" i="7"/>
  <c r="BI1971" i="7"/>
  <c r="BJ1971" i="7"/>
  <c r="BK1971" i="7"/>
  <c r="BL1971" i="7"/>
  <c r="BM1971" i="7"/>
  <c r="BN1971" i="7"/>
  <c r="BO1971" i="7"/>
  <c r="BP1971" i="7"/>
  <c r="BQ1971" i="7"/>
  <c r="BR1971" i="7"/>
  <c r="BS1971" i="7"/>
  <c r="BT1971" i="7"/>
  <c r="BU1971" i="7"/>
  <c r="BV1971" i="7"/>
  <c r="BW1971" i="7"/>
  <c r="BX1971" i="7"/>
  <c r="BY1971" i="7"/>
  <c r="CA1971" i="7" s="1"/>
  <c r="BZ1971" i="7"/>
  <c r="AQ1972" i="7"/>
  <c r="AR1972" i="7"/>
  <c r="AS1972" i="7"/>
  <c r="AT1972" i="7"/>
  <c r="AU1972" i="7"/>
  <c r="AV1972" i="7"/>
  <c r="AW1972" i="7"/>
  <c r="AX1972" i="7"/>
  <c r="AY1972" i="7"/>
  <c r="AZ1972" i="7"/>
  <c r="BA1972" i="7"/>
  <c r="BB1972" i="7"/>
  <c r="BC1972" i="7"/>
  <c r="BD1972" i="7"/>
  <c r="BE1972" i="7"/>
  <c r="BF1972" i="7"/>
  <c r="BG1972" i="7"/>
  <c r="BH1972" i="7"/>
  <c r="BI1972" i="7"/>
  <c r="BJ1972" i="7"/>
  <c r="BK1972" i="7"/>
  <c r="BL1972" i="7"/>
  <c r="BM1972" i="7"/>
  <c r="BN1972" i="7"/>
  <c r="BO1972" i="7"/>
  <c r="BP1972" i="7"/>
  <c r="BQ1972" i="7"/>
  <c r="BR1972" i="7"/>
  <c r="BS1972" i="7"/>
  <c r="BT1972" i="7"/>
  <c r="BU1972" i="7"/>
  <c r="BV1972" i="7"/>
  <c r="BW1972" i="7"/>
  <c r="BX1972" i="7"/>
  <c r="BY1972" i="7"/>
  <c r="CA1972" i="7" s="1"/>
  <c r="BZ1972" i="7"/>
  <c r="AQ1973" i="7"/>
  <c r="AR1973" i="7"/>
  <c r="AS1973" i="7"/>
  <c r="AT1973" i="7"/>
  <c r="AU1973" i="7"/>
  <c r="AV1973" i="7"/>
  <c r="AW1973" i="7"/>
  <c r="AX1973" i="7"/>
  <c r="AY1973" i="7"/>
  <c r="AZ1973" i="7"/>
  <c r="BA1973" i="7"/>
  <c r="BB1973" i="7"/>
  <c r="BC1973" i="7"/>
  <c r="BD1973" i="7"/>
  <c r="BE1973" i="7"/>
  <c r="BF1973" i="7"/>
  <c r="BG1973" i="7"/>
  <c r="BH1973" i="7"/>
  <c r="BI1973" i="7"/>
  <c r="BJ1973" i="7"/>
  <c r="BK1973" i="7"/>
  <c r="BL1973" i="7"/>
  <c r="BM1973" i="7"/>
  <c r="BN1973" i="7"/>
  <c r="BO1973" i="7"/>
  <c r="BP1973" i="7"/>
  <c r="BQ1973" i="7"/>
  <c r="BR1973" i="7"/>
  <c r="BS1973" i="7"/>
  <c r="BT1973" i="7"/>
  <c r="BU1973" i="7"/>
  <c r="BV1973" i="7"/>
  <c r="BW1973" i="7"/>
  <c r="BX1973" i="7"/>
  <c r="BY1973" i="7"/>
  <c r="BZ1973" i="7"/>
  <c r="CA1973" i="7"/>
  <c r="AQ1974" i="7"/>
  <c r="AR1974" i="7"/>
  <c r="AS1974" i="7"/>
  <c r="AT1974" i="7"/>
  <c r="AU1974" i="7"/>
  <c r="AV1974" i="7"/>
  <c r="AW1974" i="7"/>
  <c r="AX1974" i="7"/>
  <c r="AY1974" i="7"/>
  <c r="AZ1974" i="7"/>
  <c r="BA1974" i="7"/>
  <c r="BB1974" i="7"/>
  <c r="BC1974" i="7"/>
  <c r="BD1974" i="7"/>
  <c r="BE1974" i="7"/>
  <c r="BF1974" i="7"/>
  <c r="BG1974" i="7"/>
  <c r="BH1974" i="7"/>
  <c r="BI1974" i="7"/>
  <c r="BJ1974" i="7"/>
  <c r="BK1974" i="7"/>
  <c r="BL1974" i="7"/>
  <c r="BM1974" i="7"/>
  <c r="BN1974" i="7"/>
  <c r="BO1974" i="7"/>
  <c r="BP1974" i="7"/>
  <c r="BQ1974" i="7"/>
  <c r="BR1974" i="7"/>
  <c r="BS1974" i="7"/>
  <c r="BT1974" i="7"/>
  <c r="BU1974" i="7"/>
  <c r="BV1974" i="7"/>
  <c r="BW1974" i="7"/>
  <c r="BX1974" i="7"/>
  <c r="BY1974" i="7"/>
  <c r="BZ1974" i="7"/>
  <c r="CA1974" i="7"/>
  <c r="AQ1975" i="7"/>
  <c r="AR1975" i="7"/>
  <c r="AS1975" i="7"/>
  <c r="AT1975" i="7"/>
  <c r="AU1975" i="7"/>
  <c r="AV1975" i="7"/>
  <c r="AW1975" i="7"/>
  <c r="AX1975" i="7"/>
  <c r="AY1975" i="7"/>
  <c r="AZ1975" i="7"/>
  <c r="BA1975" i="7"/>
  <c r="BB1975" i="7"/>
  <c r="BC1975" i="7"/>
  <c r="BD1975" i="7"/>
  <c r="BE1975" i="7"/>
  <c r="BF1975" i="7"/>
  <c r="BG1975" i="7"/>
  <c r="BH1975" i="7"/>
  <c r="BI1975" i="7"/>
  <c r="BJ1975" i="7"/>
  <c r="BK1975" i="7"/>
  <c r="BL1975" i="7"/>
  <c r="BM1975" i="7"/>
  <c r="BN1975" i="7"/>
  <c r="BO1975" i="7"/>
  <c r="BP1975" i="7"/>
  <c r="BQ1975" i="7"/>
  <c r="BR1975" i="7"/>
  <c r="BS1975" i="7"/>
  <c r="BT1975" i="7"/>
  <c r="BU1975" i="7"/>
  <c r="BV1975" i="7"/>
  <c r="BW1975" i="7"/>
  <c r="BX1975" i="7"/>
  <c r="BY1975" i="7"/>
  <c r="BZ1975" i="7"/>
  <c r="AQ1976" i="7"/>
  <c r="AR1976" i="7"/>
  <c r="AS1976" i="7"/>
  <c r="AT1976" i="7"/>
  <c r="AU1976" i="7"/>
  <c r="AV1976" i="7"/>
  <c r="AW1976" i="7"/>
  <c r="AX1976" i="7"/>
  <c r="AY1976" i="7"/>
  <c r="AZ1976" i="7"/>
  <c r="BA1976" i="7"/>
  <c r="BB1976" i="7"/>
  <c r="BC1976" i="7"/>
  <c r="BD1976" i="7"/>
  <c r="BE1976" i="7"/>
  <c r="BF1976" i="7"/>
  <c r="BG1976" i="7"/>
  <c r="BH1976" i="7"/>
  <c r="BI1976" i="7"/>
  <c r="BJ1976" i="7"/>
  <c r="BK1976" i="7"/>
  <c r="BL1976" i="7"/>
  <c r="BM1976" i="7"/>
  <c r="BN1976" i="7"/>
  <c r="BO1976" i="7"/>
  <c r="BP1976" i="7"/>
  <c r="BQ1976" i="7"/>
  <c r="BR1976" i="7"/>
  <c r="BS1976" i="7"/>
  <c r="BT1976" i="7"/>
  <c r="BU1976" i="7"/>
  <c r="BV1976" i="7"/>
  <c r="BW1976" i="7"/>
  <c r="BX1976" i="7"/>
  <c r="BY1976" i="7"/>
  <c r="CA1976" i="7" s="1"/>
  <c r="BZ1976" i="7"/>
  <c r="AQ1977" i="7"/>
  <c r="AR1977" i="7"/>
  <c r="AS1977" i="7"/>
  <c r="AT1977" i="7"/>
  <c r="AU1977" i="7"/>
  <c r="AV1977" i="7"/>
  <c r="AW1977" i="7"/>
  <c r="AX1977" i="7"/>
  <c r="AY1977" i="7"/>
  <c r="AZ1977" i="7"/>
  <c r="BA1977" i="7"/>
  <c r="BB1977" i="7"/>
  <c r="BC1977" i="7"/>
  <c r="BD1977" i="7"/>
  <c r="BE1977" i="7"/>
  <c r="BF1977" i="7"/>
  <c r="BG1977" i="7"/>
  <c r="BH1977" i="7"/>
  <c r="BI1977" i="7"/>
  <c r="BJ1977" i="7"/>
  <c r="BK1977" i="7"/>
  <c r="BL1977" i="7"/>
  <c r="BM1977" i="7"/>
  <c r="BN1977" i="7"/>
  <c r="BO1977" i="7"/>
  <c r="BP1977" i="7"/>
  <c r="BQ1977" i="7"/>
  <c r="BR1977" i="7"/>
  <c r="BS1977" i="7"/>
  <c r="BT1977" i="7"/>
  <c r="BU1977" i="7"/>
  <c r="BV1977" i="7"/>
  <c r="BW1977" i="7"/>
  <c r="BX1977" i="7"/>
  <c r="BY1977" i="7"/>
  <c r="BZ1977" i="7"/>
  <c r="CA1977" i="7"/>
  <c r="AQ1978" i="7"/>
  <c r="AR1978" i="7"/>
  <c r="AS1978" i="7"/>
  <c r="AT1978" i="7"/>
  <c r="AU1978" i="7"/>
  <c r="AV1978" i="7"/>
  <c r="AW1978" i="7"/>
  <c r="AX1978" i="7"/>
  <c r="AY1978" i="7"/>
  <c r="AZ1978" i="7"/>
  <c r="BA1978" i="7"/>
  <c r="BB1978" i="7"/>
  <c r="BC1978" i="7"/>
  <c r="BD1978" i="7"/>
  <c r="BE1978" i="7"/>
  <c r="BF1978" i="7"/>
  <c r="BG1978" i="7"/>
  <c r="BH1978" i="7"/>
  <c r="BI1978" i="7"/>
  <c r="BJ1978" i="7"/>
  <c r="BK1978" i="7"/>
  <c r="BL1978" i="7"/>
  <c r="BM1978" i="7"/>
  <c r="BN1978" i="7"/>
  <c r="BO1978" i="7"/>
  <c r="BP1978" i="7"/>
  <c r="BQ1978" i="7"/>
  <c r="BR1978" i="7"/>
  <c r="BS1978" i="7"/>
  <c r="BT1978" i="7"/>
  <c r="BU1978" i="7"/>
  <c r="BV1978" i="7"/>
  <c r="BW1978" i="7"/>
  <c r="BX1978" i="7"/>
  <c r="BY1978" i="7"/>
  <c r="BZ1978" i="7"/>
  <c r="CA1978" i="7"/>
  <c r="AQ1979" i="7"/>
  <c r="AR1979" i="7"/>
  <c r="AS1979" i="7"/>
  <c r="AT1979" i="7"/>
  <c r="AU1979" i="7"/>
  <c r="AV1979" i="7"/>
  <c r="AW1979" i="7"/>
  <c r="AX1979" i="7"/>
  <c r="AY1979" i="7"/>
  <c r="AZ1979" i="7"/>
  <c r="BA1979" i="7"/>
  <c r="BB1979" i="7"/>
  <c r="BC1979" i="7"/>
  <c r="BD1979" i="7"/>
  <c r="BE1979" i="7"/>
  <c r="BF1979" i="7"/>
  <c r="BG1979" i="7"/>
  <c r="BH1979" i="7"/>
  <c r="BI1979" i="7"/>
  <c r="BJ1979" i="7"/>
  <c r="BK1979" i="7"/>
  <c r="BL1979" i="7"/>
  <c r="BM1979" i="7"/>
  <c r="BN1979" i="7"/>
  <c r="BO1979" i="7"/>
  <c r="BP1979" i="7"/>
  <c r="BQ1979" i="7"/>
  <c r="BR1979" i="7"/>
  <c r="BS1979" i="7"/>
  <c r="BT1979" i="7"/>
  <c r="BU1979" i="7"/>
  <c r="BV1979" i="7"/>
  <c r="BW1979" i="7"/>
  <c r="BX1979" i="7"/>
  <c r="BY1979" i="7"/>
  <c r="CA1979" i="7" s="1"/>
  <c r="BZ1979" i="7"/>
  <c r="AQ1980" i="7"/>
  <c r="AR1980" i="7"/>
  <c r="AS1980" i="7"/>
  <c r="AT1980" i="7"/>
  <c r="AU1980" i="7"/>
  <c r="AV1980" i="7"/>
  <c r="AW1980" i="7"/>
  <c r="AX1980" i="7"/>
  <c r="AY1980" i="7"/>
  <c r="AZ1980" i="7"/>
  <c r="BA1980" i="7"/>
  <c r="BB1980" i="7"/>
  <c r="BC1980" i="7"/>
  <c r="BD1980" i="7"/>
  <c r="BE1980" i="7"/>
  <c r="BF1980" i="7"/>
  <c r="BG1980" i="7"/>
  <c r="BH1980" i="7"/>
  <c r="BI1980" i="7"/>
  <c r="BJ1980" i="7"/>
  <c r="BK1980" i="7"/>
  <c r="BL1980" i="7"/>
  <c r="BM1980" i="7"/>
  <c r="BN1980" i="7"/>
  <c r="BO1980" i="7"/>
  <c r="BP1980" i="7"/>
  <c r="BQ1980" i="7"/>
  <c r="BR1980" i="7"/>
  <c r="BS1980" i="7"/>
  <c r="BT1980" i="7"/>
  <c r="BU1980" i="7"/>
  <c r="BV1980" i="7"/>
  <c r="BW1980" i="7"/>
  <c r="BX1980" i="7"/>
  <c r="BY1980" i="7"/>
  <c r="CA1980" i="7" s="1"/>
  <c r="BZ1980" i="7"/>
  <c r="AQ1981" i="7"/>
  <c r="AR1981" i="7"/>
  <c r="AS1981" i="7"/>
  <c r="AT1981" i="7"/>
  <c r="AU1981" i="7"/>
  <c r="AV1981" i="7"/>
  <c r="AW1981" i="7"/>
  <c r="AX1981" i="7"/>
  <c r="AY1981" i="7"/>
  <c r="AZ1981" i="7"/>
  <c r="BA1981" i="7"/>
  <c r="BB1981" i="7"/>
  <c r="BC1981" i="7"/>
  <c r="BD1981" i="7"/>
  <c r="BE1981" i="7"/>
  <c r="BF1981" i="7"/>
  <c r="BG1981" i="7"/>
  <c r="BH1981" i="7"/>
  <c r="BI1981" i="7"/>
  <c r="BJ1981" i="7"/>
  <c r="BK1981" i="7"/>
  <c r="BL1981" i="7"/>
  <c r="BM1981" i="7"/>
  <c r="BN1981" i="7"/>
  <c r="BO1981" i="7"/>
  <c r="BP1981" i="7"/>
  <c r="BQ1981" i="7"/>
  <c r="BR1981" i="7"/>
  <c r="BS1981" i="7"/>
  <c r="BT1981" i="7"/>
  <c r="BU1981" i="7"/>
  <c r="BV1981" i="7"/>
  <c r="BW1981" i="7"/>
  <c r="BX1981" i="7"/>
  <c r="BY1981" i="7"/>
  <c r="BZ1981" i="7"/>
  <c r="CA1981" i="7"/>
  <c r="AQ1982" i="7"/>
  <c r="AR1982" i="7"/>
  <c r="AS1982" i="7"/>
  <c r="AT1982" i="7"/>
  <c r="AU1982" i="7"/>
  <c r="AV1982" i="7"/>
  <c r="AW1982" i="7"/>
  <c r="AX1982" i="7"/>
  <c r="AY1982" i="7"/>
  <c r="AZ1982" i="7"/>
  <c r="BA1982" i="7"/>
  <c r="BB1982" i="7"/>
  <c r="BC1982" i="7"/>
  <c r="BD1982" i="7"/>
  <c r="BE1982" i="7"/>
  <c r="BF1982" i="7"/>
  <c r="BG1982" i="7"/>
  <c r="BH1982" i="7"/>
  <c r="BI1982" i="7"/>
  <c r="BJ1982" i="7"/>
  <c r="BK1982" i="7"/>
  <c r="BL1982" i="7"/>
  <c r="BM1982" i="7"/>
  <c r="BN1982" i="7"/>
  <c r="BO1982" i="7"/>
  <c r="BP1982" i="7"/>
  <c r="BQ1982" i="7"/>
  <c r="BR1982" i="7"/>
  <c r="BS1982" i="7"/>
  <c r="BT1982" i="7"/>
  <c r="BU1982" i="7"/>
  <c r="BV1982" i="7"/>
  <c r="BW1982" i="7"/>
  <c r="BX1982" i="7"/>
  <c r="BY1982" i="7"/>
  <c r="BZ1982" i="7"/>
  <c r="CA1982" i="7"/>
  <c r="AQ1983" i="7"/>
  <c r="AR1983" i="7"/>
  <c r="AS1983" i="7"/>
  <c r="AT1983" i="7"/>
  <c r="AU1983" i="7"/>
  <c r="AV1983" i="7"/>
  <c r="AW1983" i="7"/>
  <c r="AX1983" i="7"/>
  <c r="AY1983" i="7"/>
  <c r="AZ1983" i="7"/>
  <c r="BA1983" i="7"/>
  <c r="BB1983" i="7"/>
  <c r="BC1983" i="7"/>
  <c r="BD1983" i="7"/>
  <c r="BE1983" i="7"/>
  <c r="BF1983" i="7"/>
  <c r="BG1983" i="7"/>
  <c r="BH1983" i="7"/>
  <c r="BI1983" i="7"/>
  <c r="BJ1983" i="7"/>
  <c r="BK1983" i="7"/>
  <c r="BL1983" i="7"/>
  <c r="BM1983" i="7"/>
  <c r="BN1983" i="7"/>
  <c r="BO1983" i="7"/>
  <c r="BP1983" i="7"/>
  <c r="BQ1983" i="7"/>
  <c r="BR1983" i="7"/>
  <c r="BS1983" i="7"/>
  <c r="BT1983" i="7"/>
  <c r="BU1983" i="7"/>
  <c r="BV1983" i="7"/>
  <c r="BW1983" i="7"/>
  <c r="BX1983" i="7"/>
  <c r="BY1983" i="7"/>
  <c r="CA1983" i="7" s="1"/>
  <c r="BZ1983" i="7"/>
  <c r="AQ1984" i="7"/>
  <c r="AR1984" i="7"/>
  <c r="AS1984" i="7"/>
  <c r="AT1984" i="7"/>
  <c r="AU1984" i="7"/>
  <c r="AV1984" i="7"/>
  <c r="AW1984" i="7"/>
  <c r="AX1984" i="7"/>
  <c r="AY1984" i="7"/>
  <c r="AZ1984" i="7"/>
  <c r="BA1984" i="7"/>
  <c r="BB1984" i="7"/>
  <c r="BC1984" i="7"/>
  <c r="BD1984" i="7"/>
  <c r="BE1984" i="7"/>
  <c r="BF1984" i="7"/>
  <c r="BG1984" i="7"/>
  <c r="BH1984" i="7"/>
  <c r="BI1984" i="7"/>
  <c r="BJ1984" i="7"/>
  <c r="BK1984" i="7"/>
  <c r="BL1984" i="7"/>
  <c r="BM1984" i="7"/>
  <c r="BN1984" i="7"/>
  <c r="BO1984" i="7"/>
  <c r="BP1984" i="7"/>
  <c r="BQ1984" i="7"/>
  <c r="BR1984" i="7"/>
  <c r="BS1984" i="7"/>
  <c r="BT1984" i="7"/>
  <c r="BU1984" i="7"/>
  <c r="BV1984" i="7"/>
  <c r="BW1984" i="7"/>
  <c r="BX1984" i="7"/>
  <c r="BY1984" i="7"/>
  <c r="CA1984" i="7" s="1"/>
  <c r="BZ1984" i="7"/>
  <c r="AQ1985" i="7"/>
  <c r="AR1985" i="7"/>
  <c r="AS1985" i="7"/>
  <c r="AT1985" i="7"/>
  <c r="AU1985" i="7"/>
  <c r="AV1985" i="7"/>
  <c r="AW1985" i="7"/>
  <c r="AX1985" i="7"/>
  <c r="AY1985" i="7"/>
  <c r="AZ1985" i="7"/>
  <c r="BA1985" i="7"/>
  <c r="BB1985" i="7"/>
  <c r="BC1985" i="7"/>
  <c r="BD1985" i="7"/>
  <c r="BE1985" i="7"/>
  <c r="BF1985" i="7"/>
  <c r="BG1985" i="7"/>
  <c r="BH1985" i="7"/>
  <c r="BI1985" i="7"/>
  <c r="BJ1985" i="7"/>
  <c r="BK1985" i="7"/>
  <c r="BL1985" i="7"/>
  <c r="BM1985" i="7"/>
  <c r="BN1985" i="7"/>
  <c r="BO1985" i="7"/>
  <c r="BP1985" i="7"/>
  <c r="BQ1985" i="7"/>
  <c r="BR1985" i="7"/>
  <c r="BS1985" i="7"/>
  <c r="BT1985" i="7"/>
  <c r="BU1985" i="7"/>
  <c r="BV1985" i="7"/>
  <c r="BW1985" i="7"/>
  <c r="BX1985" i="7"/>
  <c r="BY1985" i="7"/>
  <c r="BZ1985" i="7"/>
  <c r="CA1985" i="7"/>
  <c r="AQ1986" i="7"/>
  <c r="AR1986" i="7"/>
  <c r="AS1986" i="7"/>
  <c r="AT1986" i="7"/>
  <c r="AU1986" i="7"/>
  <c r="AV1986" i="7"/>
  <c r="AW1986" i="7"/>
  <c r="AX1986" i="7"/>
  <c r="AY1986" i="7"/>
  <c r="AZ1986" i="7"/>
  <c r="BA1986" i="7"/>
  <c r="BB1986" i="7"/>
  <c r="BC1986" i="7"/>
  <c r="BD1986" i="7"/>
  <c r="BE1986" i="7"/>
  <c r="BF1986" i="7"/>
  <c r="BG1986" i="7"/>
  <c r="BH1986" i="7"/>
  <c r="BI1986" i="7"/>
  <c r="BJ1986" i="7"/>
  <c r="BK1986" i="7"/>
  <c r="BL1986" i="7"/>
  <c r="BM1986" i="7"/>
  <c r="BN1986" i="7"/>
  <c r="BO1986" i="7"/>
  <c r="BP1986" i="7"/>
  <c r="BQ1986" i="7"/>
  <c r="BR1986" i="7"/>
  <c r="BS1986" i="7"/>
  <c r="BT1986" i="7"/>
  <c r="BU1986" i="7"/>
  <c r="BV1986" i="7"/>
  <c r="BW1986" i="7"/>
  <c r="BX1986" i="7"/>
  <c r="BY1986" i="7"/>
  <c r="BZ1986" i="7"/>
  <c r="CA1986" i="7"/>
  <c r="AQ1987" i="7"/>
  <c r="AR1987" i="7"/>
  <c r="AS1987" i="7"/>
  <c r="AT1987" i="7"/>
  <c r="AU1987" i="7"/>
  <c r="AV1987" i="7"/>
  <c r="AW1987" i="7"/>
  <c r="AX1987" i="7"/>
  <c r="AY1987" i="7"/>
  <c r="AZ1987" i="7"/>
  <c r="BA1987" i="7"/>
  <c r="BB1987" i="7"/>
  <c r="BC1987" i="7"/>
  <c r="BD1987" i="7"/>
  <c r="BE1987" i="7"/>
  <c r="BF1987" i="7"/>
  <c r="BG1987" i="7"/>
  <c r="BH1987" i="7"/>
  <c r="BI1987" i="7"/>
  <c r="BJ1987" i="7"/>
  <c r="BK1987" i="7"/>
  <c r="BL1987" i="7"/>
  <c r="BM1987" i="7"/>
  <c r="BN1987" i="7"/>
  <c r="BO1987" i="7"/>
  <c r="BP1987" i="7"/>
  <c r="BQ1987" i="7"/>
  <c r="BR1987" i="7"/>
  <c r="BS1987" i="7"/>
  <c r="BT1987" i="7"/>
  <c r="BU1987" i="7"/>
  <c r="BV1987" i="7"/>
  <c r="BW1987" i="7"/>
  <c r="BX1987" i="7"/>
  <c r="BY1987" i="7"/>
  <c r="CA1987" i="7" s="1"/>
  <c r="BZ1987" i="7"/>
  <c r="AQ1988" i="7"/>
  <c r="AR1988" i="7"/>
  <c r="AS1988" i="7"/>
  <c r="AT1988" i="7"/>
  <c r="AU1988" i="7"/>
  <c r="AV1988" i="7"/>
  <c r="AW1988" i="7"/>
  <c r="AX1988" i="7"/>
  <c r="AY1988" i="7"/>
  <c r="AZ1988" i="7"/>
  <c r="BA1988" i="7"/>
  <c r="BB1988" i="7"/>
  <c r="BC1988" i="7"/>
  <c r="BD1988" i="7"/>
  <c r="BE1988" i="7"/>
  <c r="BF1988" i="7"/>
  <c r="BG1988" i="7"/>
  <c r="BH1988" i="7"/>
  <c r="BI1988" i="7"/>
  <c r="BJ1988" i="7"/>
  <c r="BK1988" i="7"/>
  <c r="BL1988" i="7"/>
  <c r="BM1988" i="7"/>
  <c r="BN1988" i="7"/>
  <c r="BO1988" i="7"/>
  <c r="BP1988" i="7"/>
  <c r="BQ1988" i="7"/>
  <c r="BR1988" i="7"/>
  <c r="BS1988" i="7"/>
  <c r="BT1988" i="7"/>
  <c r="BU1988" i="7"/>
  <c r="BV1988" i="7"/>
  <c r="BW1988" i="7"/>
  <c r="BX1988" i="7"/>
  <c r="BY1988" i="7"/>
  <c r="CA1988" i="7" s="1"/>
  <c r="BZ1988" i="7"/>
  <c r="AQ1989" i="7"/>
  <c r="AR1989" i="7"/>
  <c r="AS1989" i="7"/>
  <c r="AT1989" i="7"/>
  <c r="AU1989" i="7"/>
  <c r="AV1989" i="7"/>
  <c r="AW1989" i="7"/>
  <c r="AX1989" i="7"/>
  <c r="AY1989" i="7"/>
  <c r="AZ1989" i="7"/>
  <c r="BA1989" i="7"/>
  <c r="BB1989" i="7"/>
  <c r="BC1989" i="7"/>
  <c r="BD1989" i="7"/>
  <c r="BE1989" i="7"/>
  <c r="BF1989" i="7"/>
  <c r="BG1989" i="7"/>
  <c r="BH1989" i="7"/>
  <c r="BI1989" i="7"/>
  <c r="BJ1989" i="7"/>
  <c r="BK1989" i="7"/>
  <c r="BL1989" i="7"/>
  <c r="BM1989" i="7"/>
  <c r="BN1989" i="7"/>
  <c r="BO1989" i="7"/>
  <c r="BP1989" i="7"/>
  <c r="BQ1989" i="7"/>
  <c r="BR1989" i="7"/>
  <c r="BS1989" i="7"/>
  <c r="BT1989" i="7"/>
  <c r="BU1989" i="7"/>
  <c r="BV1989" i="7"/>
  <c r="BW1989" i="7"/>
  <c r="BX1989" i="7"/>
  <c r="BY1989" i="7"/>
  <c r="BZ1989" i="7"/>
  <c r="CA1989" i="7"/>
  <c r="AQ1990" i="7"/>
  <c r="AR1990" i="7"/>
  <c r="AS1990" i="7"/>
  <c r="AT1990" i="7"/>
  <c r="AU1990" i="7"/>
  <c r="AV1990" i="7"/>
  <c r="AW1990" i="7"/>
  <c r="AX1990" i="7"/>
  <c r="AY1990" i="7"/>
  <c r="AZ1990" i="7"/>
  <c r="BA1990" i="7"/>
  <c r="BB1990" i="7"/>
  <c r="BC1990" i="7"/>
  <c r="BD1990" i="7"/>
  <c r="BE1990" i="7"/>
  <c r="BF1990" i="7"/>
  <c r="BG1990" i="7"/>
  <c r="BH1990" i="7"/>
  <c r="BI1990" i="7"/>
  <c r="BJ1990" i="7"/>
  <c r="BK1990" i="7"/>
  <c r="BL1990" i="7"/>
  <c r="BM1990" i="7"/>
  <c r="BN1990" i="7"/>
  <c r="BO1990" i="7"/>
  <c r="BP1990" i="7"/>
  <c r="BQ1990" i="7"/>
  <c r="BR1990" i="7"/>
  <c r="BS1990" i="7"/>
  <c r="BT1990" i="7"/>
  <c r="BU1990" i="7"/>
  <c r="BV1990" i="7"/>
  <c r="BW1990" i="7"/>
  <c r="BX1990" i="7"/>
  <c r="BY1990" i="7"/>
  <c r="BZ1990" i="7"/>
  <c r="CA1990" i="7"/>
  <c r="AQ1991" i="7"/>
  <c r="AR1991" i="7"/>
  <c r="AS1991" i="7"/>
  <c r="AT1991" i="7"/>
  <c r="AU1991" i="7"/>
  <c r="AV1991" i="7"/>
  <c r="AW1991" i="7"/>
  <c r="AX1991" i="7"/>
  <c r="AY1991" i="7"/>
  <c r="AZ1991" i="7"/>
  <c r="BA1991" i="7"/>
  <c r="BB1991" i="7"/>
  <c r="BC1991" i="7"/>
  <c r="BD1991" i="7"/>
  <c r="BE1991" i="7"/>
  <c r="BF1991" i="7"/>
  <c r="BG1991" i="7"/>
  <c r="BH1991" i="7"/>
  <c r="BI1991" i="7"/>
  <c r="BJ1991" i="7"/>
  <c r="BK1991" i="7"/>
  <c r="BL1991" i="7"/>
  <c r="BM1991" i="7"/>
  <c r="BN1991" i="7"/>
  <c r="BO1991" i="7"/>
  <c r="BP1991" i="7"/>
  <c r="BQ1991" i="7"/>
  <c r="BR1991" i="7"/>
  <c r="BS1991" i="7"/>
  <c r="BT1991" i="7"/>
  <c r="BU1991" i="7"/>
  <c r="BV1991" i="7"/>
  <c r="BW1991" i="7"/>
  <c r="BX1991" i="7"/>
  <c r="BY1991" i="7"/>
  <c r="CA1991" i="7" s="1"/>
  <c r="BZ1991" i="7"/>
  <c r="AQ1992" i="7"/>
  <c r="AR1992" i="7"/>
  <c r="AS1992" i="7"/>
  <c r="AT1992" i="7"/>
  <c r="AU1992" i="7"/>
  <c r="AV1992" i="7"/>
  <c r="AW1992" i="7"/>
  <c r="AX1992" i="7"/>
  <c r="AY1992" i="7"/>
  <c r="AZ1992" i="7"/>
  <c r="BA1992" i="7"/>
  <c r="BB1992" i="7"/>
  <c r="BC1992" i="7"/>
  <c r="BD1992" i="7"/>
  <c r="BE1992" i="7"/>
  <c r="BF1992" i="7"/>
  <c r="BG1992" i="7"/>
  <c r="BH1992" i="7"/>
  <c r="BI1992" i="7"/>
  <c r="BJ1992" i="7"/>
  <c r="BK1992" i="7"/>
  <c r="BL1992" i="7"/>
  <c r="BM1992" i="7"/>
  <c r="BN1992" i="7"/>
  <c r="BO1992" i="7"/>
  <c r="BP1992" i="7"/>
  <c r="BQ1992" i="7"/>
  <c r="BR1992" i="7"/>
  <c r="BS1992" i="7"/>
  <c r="BT1992" i="7"/>
  <c r="BU1992" i="7"/>
  <c r="BV1992" i="7"/>
  <c r="BW1992" i="7"/>
  <c r="BX1992" i="7"/>
  <c r="BY1992" i="7"/>
  <c r="CA1992" i="7" s="1"/>
  <c r="BZ1992" i="7"/>
  <c r="AQ1993" i="7"/>
  <c r="AR1993" i="7"/>
  <c r="AS1993" i="7"/>
  <c r="AT1993" i="7"/>
  <c r="AU1993" i="7"/>
  <c r="AV1993" i="7"/>
  <c r="AW1993" i="7"/>
  <c r="AX1993" i="7"/>
  <c r="AY1993" i="7"/>
  <c r="AZ1993" i="7"/>
  <c r="BA1993" i="7"/>
  <c r="BB1993" i="7"/>
  <c r="BC1993" i="7"/>
  <c r="BD1993" i="7"/>
  <c r="BE1993" i="7"/>
  <c r="BF1993" i="7"/>
  <c r="BG1993" i="7"/>
  <c r="BH1993" i="7"/>
  <c r="BI1993" i="7"/>
  <c r="BJ1993" i="7"/>
  <c r="BK1993" i="7"/>
  <c r="BL1993" i="7"/>
  <c r="BM1993" i="7"/>
  <c r="BN1993" i="7"/>
  <c r="BO1993" i="7"/>
  <c r="BP1993" i="7"/>
  <c r="BQ1993" i="7"/>
  <c r="BR1993" i="7"/>
  <c r="BS1993" i="7"/>
  <c r="BT1993" i="7"/>
  <c r="BU1993" i="7"/>
  <c r="BV1993" i="7"/>
  <c r="BW1993" i="7"/>
  <c r="BX1993" i="7"/>
  <c r="BY1993" i="7"/>
  <c r="BZ1993" i="7"/>
  <c r="CA1993" i="7"/>
  <c r="AQ1994" i="7"/>
  <c r="AR1994" i="7"/>
  <c r="AS1994" i="7"/>
  <c r="AT1994" i="7"/>
  <c r="AU1994" i="7"/>
  <c r="AV1994" i="7"/>
  <c r="AW1994" i="7"/>
  <c r="AX1994" i="7"/>
  <c r="AY1994" i="7"/>
  <c r="AZ1994" i="7"/>
  <c r="BA1994" i="7"/>
  <c r="BB1994" i="7"/>
  <c r="BC1994" i="7"/>
  <c r="BD1994" i="7"/>
  <c r="BE1994" i="7"/>
  <c r="BF1994" i="7"/>
  <c r="BG1994" i="7"/>
  <c r="BH1994" i="7"/>
  <c r="BI1994" i="7"/>
  <c r="BJ1994" i="7"/>
  <c r="BK1994" i="7"/>
  <c r="BL1994" i="7"/>
  <c r="BM1994" i="7"/>
  <c r="BN1994" i="7"/>
  <c r="BO1994" i="7"/>
  <c r="BP1994" i="7"/>
  <c r="BQ1994" i="7"/>
  <c r="BR1994" i="7"/>
  <c r="BS1994" i="7"/>
  <c r="BT1994" i="7"/>
  <c r="BU1994" i="7"/>
  <c r="BV1994" i="7"/>
  <c r="BW1994" i="7"/>
  <c r="BX1994" i="7"/>
  <c r="BY1994" i="7"/>
  <c r="BZ1994" i="7"/>
  <c r="CA1994" i="7"/>
  <c r="AQ1995" i="7"/>
  <c r="AR1995" i="7"/>
  <c r="AS1995" i="7"/>
  <c r="AT1995" i="7"/>
  <c r="AU1995" i="7"/>
  <c r="AV1995" i="7"/>
  <c r="AW1995" i="7"/>
  <c r="AX1995" i="7"/>
  <c r="AY1995" i="7"/>
  <c r="AZ1995" i="7"/>
  <c r="BA1995" i="7"/>
  <c r="BB1995" i="7"/>
  <c r="BC1995" i="7"/>
  <c r="BD1995" i="7"/>
  <c r="BE1995" i="7"/>
  <c r="BF1995" i="7"/>
  <c r="BG1995" i="7"/>
  <c r="BH1995" i="7"/>
  <c r="BI1995" i="7"/>
  <c r="BJ1995" i="7"/>
  <c r="BK1995" i="7"/>
  <c r="BL1995" i="7"/>
  <c r="BM1995" i="7"/>
  <c r="BN1995" i="7"/>
  <c r="BO1995" i="7"/>
  <c r="BP1995" i="7"/>
  <c r="BQ1995" i="7"/>
  <c r="BR1995" i="7"/>
  <c r="BS1995" i="7"/>
  <c r="BT1995" i="7"/>
  <c r="BU1995" i="7"/>
  <c r="BV1995" i="7"/>
  <c r="BW1995" i="7"/>
  <c r="BX1995" i="7"/>
  <c r="BY1995" i="7"/>
  <c r="CA1995" i="7" s="1"/>
  <c r="BZ1995" i="7"/>
  <c r="AQ1996" i="7"/>
  <c r="AR1996" i="7"/>
  <c r="AS1996" i="7"/>
  <c r="AT1996" i="7"/>
  <c r="AU1996" i="7"/>
  <c r="AV1996" i="7"/>
  <c r="AW1996" i="7"/>
  <c r="AX1996" i="7"/>
  <c r="AY1996" i="7"/>
  <c r="AZ1996" i="7"/>
  <c r="BA1996" i="7"/>
  <c r="BB1996" i="7"/>
  <c r="BC1996" i="7"/>
  <c r="BD1996" i="7"/>
  <c r="BE1996" i="7"/>
  <c r="BF1996" i="7"/>
  <c r="BG1996" i="7"/>
  <c r="BH1996" i="7"/>
  <c r="BI1996" i="7"/>
  <c r="BJ1996" i="7"/>
  <c r="BK1996" i="7"/>
  <c r="BL1996" i="7"/>
  <c r="BM1996" i="7"/>
  <c r="BN1996" i="7"/>
  <c r="BO1996" i="7"/>
  <c r="BP1996" i="7"/>
  <c r="BQ1996" i="7"/>
  <c r="BR1996" i="7"/>
  <c r="BS1996" i="7"/>
  <c r="BT1996" i="7"/>
  <c r="BU1996" i="7"/>
  <c r="BV1996" i="7"/>
  <c r="BW1996" i="7"/>
  <c r="BX1996" i="7"/>
  <c r="BY1996" i="7"/>
  <c r="CA1996" i="7" s="1"/>
  <c r="BZ1996" i="7"/>
  <c r="AQ1997" i="7"/>
  <c r="AR1997" i="7"/>
  <c r="AS1997" i="7"/>
  <c r="AT1997" i="7"/>
  <c r="AU1997" i="7"/>
  <c r="AV1997" i="7"/>
  <c r="AW1997" i="7"/>
  <c r="AX1997" i="7"/>
  <c r="AY1997" i="7"/>
  <c r="AZ1997" i="7"/>
  <c r="BA1997" i="7"/>
  <c r="BB1997" i="7"/>
  <c r="BC1997" i="7"/>
  <c r="BD1997" i="7"/>
  <c r="BE1997" i="7"/>
  <c r="BF1997" i="7"/>
  <c r="BG1997" i="7"/>
  <c r="BH1997" i="7"/>
  <c r="BI1997" i="7"/>
  <c r="BJ1997" i="7"/>
  <c r="BK1997" i="7"/>
  <c r="BL1997" i="7"/>
  <c r="BM1997" i="7"/>
  <c r="BN1997" i="7"/>
  <c r="BO1997" i="7"/>
  <c r="BP1997" i="7"/>
  <c r="BQ1997" i="7"/>
  <c r="BR1997" i="7"/>
  <c r="BS1997" i="7"/>
  <c r="BT1997" i="7"/>
  <c r="BU1997" i="7"/>
  <c r="BV1997" i="7"/>
  <c r="BW1997" i="7"/>
  <c r="BX1997" i="7"/>
  <c r="BY1997" i="7"/>
  <c r="BZ1997" i="7"/>
  <c r="CA1997" i="7"/>
  <c r="AQ1998" i="7"/>
  <c r="AR1998" i="7"/>
  <c r="AS1998" i="7"/>
  <c r="AT1998" i="7"/>
  <c r="AU1998" i="7"/>
  <c r="AV1998" i="7"/>
  <c r="AW1998" i="7"/>
  <c r="AX1998" i="7"/>
  <c r="AY1998" i="7"/>
  <c r="AZ1998" i="7"/>
  <c r="BA1998" i="7"/>
  <c r="BB1998" i="7"/>
  <c r="BC1998" i="7"/>
  <c r="BD1998" i="7"/>
  <c r="BE1998" i="7"/>
  <c r="BF1998" i="7"/>
  <c r="BG1998" i="7"/>
  <c r="BH1998" i="7"/>
  <c r="BI1998" i="7"/>
  <c r="BJ1998" i="7"/>
  <c r="BK1998" i="7"/>
  <c r="BL1998" i="7"/>
  <c r="BM1998" i="7"/>
  <c r="BN1998" i="7"/>
  <c r="BO1998" i="7"/>
  <c r="BP1998" i="7"/>
  <c r="BQ1998" i="7"/>
  <c r="BR1998" i="7"/>
  <c r="BS1998" i="7"/>
  <c r="BT1998" i="7"/>
  <c r="BU1998" i="7"/>
  <c r="BV1998" i="7"/>
  <c r="BW1998" i="7"/>
  <c r="BX1998" i="7"/>
  <c r="BY1998" i="7"/>
  <c r="BZ1998" i="7"/>
  <c r="CA1998" i="7"/>
  <c r="AQ1999" i="7"/>
  <c r="AR1999" i="7"/>
  <c r="AS1999" i="7"/>
  <c r="AT1999" i="7"/>
  <c r="AU1999" i="7"/>
  <c r="AV1999" i="7"/>
  <c r="AW1999" i="7"/>
  <c r="AX1999" i="7"/>
  <c r="AY1999" i="7"/>
  <c r="AZ1999" i="7"/>
  <c r="BA1999" i="7"/>
  <c r="BB1999" i="7"/>
  <c r="BC1999" i="7"/>
  <c r="BD1999" i="7"/>
  <c r="BE1999" i="7"/>
  <c r="BF1999" i="7"/>
  <c r="BG1999" i="7"/>
  <c r="BH1999" i="7"/>
  <c r="BI1999" i="7"/>
  <c r="BJ1999" i="7"/>
  <c r="BK1999" i="7"/>
  <c r="BL1999" i="7"/>
  <c r="BM1999" i="7"/>
  <c r="BN1999" i="7"/>
  <c r="BO1999" i="7"/>
  <c r="BP1999" i="7"/>
  <c r="BQ1999" i="7"/>
  <c r="BR1999" i="7"/>
  <c r="BS1999" i="7"/>
  <c r="BT1999" i="7"/>
  <c r="BU1999" i="7"/>
  <c r="BV1999" i="7"/>
  <c r="BW1999" i="7"/>
  <c r="BX1999" i="7"/>
  <c r="BY1999" i="7"/>
  <c r="CA1999" i="7" s="1"/>
  <c r="BZ1999" i="7"/>
  <c r="AQ2000" i="7"/>
  <c r="AR2000" i="7"/>
  <c r="AS2000" i="7"/>
  <c r="AT2000" i="7"/>
  <c r="AU2000" i="7"/>
  <c r="AV2000" i="7"/>
  <c r="AW2000" i="7"/>
  <c r="AX2000" i="7"/>
  <c r="AY2000" i="7"/>
  <c r="AZ2000" i="7"/>
  <c r="BA2000" i="7"/>
  <c r="BB2000" i="7"/>
  <c r="BC2000" i="7"/>
  <c r="BD2000" i="7"/>
  <c r="BE2000" i="7"/>
  <c r="BF2000" i="7"/>
  <c r="BG2000" i="7"/>
  <c r="BH2000" i="7"/>
  <c r="BI2000" i="7"/>
  <c r="BJ2000" i="7"/>
  <c r="BK2000" i="7"/>
  <c r="BL2000" i="7"/>
  <c r="BM2000" i="7"/>
  <c r="BN2000" i="7"/>
  <c r="BO2000" i="7"/>
  <c r="BP2000" i="7"/>
  <c r="BQ2000" i="7"/>
  <c r="BR2000" i="7"/>
  <c r="BS2000" i="7"/>
  <c r="BT2000" i="7"/>
  <c r="BU2000" i="7"/>
  <c r="BV2000" i="7"/>
  <c r="BW2000" i="7"/>
  <c r="BX2000" i="7"/>
  <c r="BY2000" i="7"/>
  <c r="CA2000" i="7" s="1"/>
  <c r="BZ2000" i="7"/>
  <c r="AQ2001" i="7"/>
  <c r="AR2001" i="7"/>
  <c r="AS2001" i="7"/>
  <c r="AT2001" i="7"/>
  <c r="AU2001" i="7"/>
  <c r="AV2001" i="7"/>
  <c r="AW2001" i="7"/>
  <c r="AX2001" i="7"/>
  <c r="AY2001" i="7"/>
  <c r="AZ2001" i="7"/>
  <c r="BA2001" i="7"/>
  <c r="BB2001" i="7"/>
  <c r="BC2001" i="7"/>
  <c r="BD2001" i="7"/>
  <c r="BE2001" i="7"/>
  <c r="BF2001" i="7"/>
  <c r="BG2001" i="7"/>
  <c r="BH2001" i="7"/>
  <c r="BI2001" i="7"/>
  <c r="BJ2001" i="7"/>
  <c r="BK2001" i="7"/>
  <c r="BL2001" i="7"/>
  <c r="BM2001" i="7"/>
  <c r="BN2001" i="7"/>
  <c r="BO2001" i="7"/>
  <c r="BP2001" i="7"/>
  <c r="BQ2001" i="7"/>
  <c r="BR2001" i="7"/>
  <c r="BS2001" i="7"/>
  <c r="BT2001" i="7"/>
  <c r="BU2001" i="7"/>
  <c r="BV2001" i="7"/>
  <c r="BW2001" i="7"/>
  <c r="BX2001" i="7"/>
  <c r="BY2001" i="7"/>
  <c r="BZ2001" i="7"/>
  <c r="CA2001" i="7"/>
  <c r="AQ2002" i="7"/>
  <c r="AR2002" i="7"/>
  <c r="AS2002" i="7"/>
  <c r="AT2002" i="7"/>
  <c r="AU2002" i="7"/>
  <c r="AV2002" i="7"/>
  <c r="AW2002" i="7"/>
  <c r="AX2002" i="7"/>
  <c r="AY2002" i="7"/>
  <c r="AZ2002" i="7"/>
  <c r="BA2002" i="7"/>
  <c r="BB2002" i="7"/>
  <c r="BC2002" i="7"/>
  <c r="BD2002" i="7"/>
  <c r="BE2002" i="7"/>
  <c r="BF2002" i="7"/>
  <c r="BG2002" i="7"/>
  <c r="BH2002" i="7"/>
  <c r="BI2002" i="7"/>
  <c r="BJ2002" i="7"/>
  <c r="BK2002" i="7"/>
  <c r="BL2002" i="7"/>
  <c r="BM2002" i="7"/>
  <c r="BN2002" i="7"/>
  <c r="BO2002" i="7"/>
  <c r="BP2002" i="7"/>
  <c r="BQ2002" i="7"/>
  <c r="BR2002" i="7"/>
  <c r="BS2002" i="7"/>
  <c r="BT2002" i="7"/>
  <c r="BU2002" i="7"/>
  <c r="BV2002" i="7"/>
  <c r="BW2002" i="7"/>
  <c r="BX2002" i="7"/>
  <c r="BY2002" i="7"/>
  <c r="BZ2002" i="7"/>
  <c r="CA2002" i="7"/>
  <c r="AQ2003" i="7"/>
  <c r="AR2003" i="7"/>
  <c r="AS2003" i="7"/>
  <c r="AT2003" i="7"/>
  <c r="AU2003" i="7"/>
  <c r="AV2003" i="7"/>
  <c r="AW2003" i="7"/>
  <c r="AX2003" i="7"/>
  <c r="AY2003" i="7"/>
  <c r="AZ2003" i="7"/>
  <c r="BA2003" i="7"/>
  <c r="BB2003" i="7"/>
  <c r="BC2003" i="7"/>
  <c r="BD2003" i="7"/>
  <c r="BE2003" i="7"/>
  <c r="BF2003" i="7"/>
  <c r="BG2003" i="7"/>
  <c r="BH2003" i="7"/>
  <c r="BI2003" i="7"/>
  <c r="BJ2003" i="7"/>
  <c r="BK2003" i="7"/>
  <c r="BL2003" i="7"/>
  <c r="BM2003" i="7"/>
  <c r="BN2003" i="7"/>
  <c r="BO2003" i="7"/>
  <c r="BP2003" i="7"/>
  <c r="BQ2003" i="7"/>
  <c r="BR2003" i="7"/>
  <c r="BS2003" i="7"/>
  <c r="BT2003" i="7"/>
  <c r="BU2003" i="7"/>
  <c r="BV2003" i="7"/>
  <c r="BW2003" i="7"/>
  <c r="BX2003" i="7"/>
  <c r="BY2003" i="7"/>
  <c r="CA2003" i="7" s="1"/>
  <c r="BZ2003" i="7"/>
  <c r="AQ2004" i="7"/>
  <c r="AR2004" i="7"/>
  <c r="AS2004" i="7"/>
  <c r="AT2004" i="7"/>
  <c r="AU2004" i="7"/>
  <c r="AV2004" i="7"/>
  <c r="AW2004" i="7"/>
  <c r="AX2004" i="7"/>
  <c r="AY2004" i="7"/>
  <c r="AZ2004" i="7"/>
  <c r="BA2004" i="7"/>
  <c r="BB2004" i="7"/>
  <c r="BC2004" i="7"/>
  <c r="BD2004" i="7"/>
  <c r="BE2004" i="7"/>
  <c r="BF2004" i="7"/>
  <c r="BG2004" i="7"/>
  <c r="BH2004" i="7"/>
  <c r="BI2004" i="7"/>
  <c r="BJ2004" i="7"/>
  <c r="BK2004" i="7"/>
  <c r="BL2004" i="7"/>
  <c r="BM2004" i="7"/>
  <c r="BN2004" i="7"/>
  <c r="BO2004" i="7"/>
  <c r="BP2004" i="7"/>
  <c r="BQ2004" i="7"/>
  <c r="BR2004" i="7"/>
  <c r="BS2004" i="7"/>
  <c r="BT2004" i="7"/>
  <c r="BU2004" i="7"/>
  <c r="BV2004" i="7"/>
  <c r="BW2004" i="7"/>
  <c r="BX2004" i="7"/>
  <c r="BY2004" i="7"/>
  <c r="CA2004" i="7" s="1"/>
  <c r="BZ2004" i="7"/>
  <c r="AQ2005" i="7"/>
  <c r="AR2005" i="7"/>
  <c r="AS2005" i="7"/>
  <c r="AT2005" i="7"/>
  <c r="AU2005" i="7"/>
  <c r="AV2005" i="7"/>
  <c r="AW2005" i="7"/>
  <c r="AX2005" i="7"/>
  <c r="AY2005" i="7"/>
  <c r="AZ2005" i="7"/>
  <c r="BA2005" i="7"/>
  <c r="BB2005" i="7"/>
  <c r="BC2005" i="7"/>
  <c r="BD2005" i="7"/>
  <c r="BE2005" i="7"/>
  <c r="BF2005" i="7"/>
  <c r="BG2005" i="7"/>
  <c r="BH2005" i="7"/>
  <c r="BI2005" i="7"/>
  <c r="BJ2005" i="7"/>
  <c r="BK2005" i="7"/>
  <c r="BL2005" i="7"/>
  <c r="BM2005" i="7"/>
  <c r="BN2005" i="7"/>
  <c r="BO2005" i="7"/>
  <c r="BP2005" i="7"/>
  <c r="BQ2005" i="7"/>
  <c r="BR2005" i="7"/>
  <c r="BS2005" i="7"/>
  <c r="BT2005" i="7"/>
  <c r="BU2005" i="7"/>
  <c r="BV2005" i="7"/>
  <c r="BW2005" i="7"/>
  <c r="BX2005" i="7"/>
  <c r="BY2005" i="7"/>
  <c r="BZ2005" i="7"/>
  <c r="CA2005" i="7"/>
  <c r="AQ2006" i="7"/>
  <c r="AR2006" i="7"/>
  <c r="AS2006" i="7"/>
  <c r="AT2006" i="7"/>
  <c r="AU2006" i="7"/>
  <c r="AV2006" i="7"/>
  <c r="AW2006" i="7"/>
  <c r="AX2006" i="7"/>
  <c r="AY2006" i="7"/>
  <c r="AZ2006" i="7"/>
  <c r="BA2006" i="7"/>
  <c r="BB2006" i="7"/>
  <c r="BC2006" i="7"/>
  <c r="BD2006" i="7"/>
  <c r="BE2006" i="7"/>
  <c r="BF2006" i="7"/>
  <c r="BG2006" i="7"/>
  <c r="BH2006" i="7"/>
  <c r="BI2006" i="7"/>
  <c r="BJ2006" i="7"/>
  <c r="BK2006" i="7"/>
  <c r="BL2006" i="7"/>
  <c r="BM2006" i="7"/>
  <c r="BN2006" i="7"/>
  <c r="BO2006" i="7"/>
  <c r="BP2006" i="7"/>
  <c r="BQ2006" i="7"/>
  <c r="BR2006" i="7"/>
  <c r="BS2006" i="7"/>
  <c r="BT2006" i="7"/>
  <c r="BU2006" i="7"/>
  <c r="BV2006" i="7"/>
  <c r="BW2006" i="7"/>
  <c r="BX2006" i="7"/>
  <c r="BY2006" i="7"/>
  <c r="BZ2006" i="7"/>
  <c r="CA2006" i="7"/>
  <c r="AQ2007" i="7"/>
  <c r="AR2007" i="7"/>
  <c r="AS2007" i="7"/>
  <c r="AT2007" i="7"/>
  <c r="AU2007" i="7"/>
  <c r="AV2007" i="7"/>
  <c r="AW2007" i="7"/>
  <c r="AX2007" i="7"/>
  <c r="AY2007" i="7"/>
  <c r="AZ2007" i="7"/>
  <c r="BA2007" i="7"/>
  <c r="BB2007" i="7"/>
  <c r="BC2007" i="7"/>
  <c r="BD2007" i="7"/>
  <c r="BE2007" i="7"/>
  <c r="BF2007" i="7"/>
  <c r="BG2007" i="7"/>
  <c r="BH2007" i="7"/>
  <c r="BI2007" i="7"/>
  <c r="BJ2007" i="7"/>
  <c r="BK2007" i="7"/>
  <c r="BL2007" i="7"/>
  <c r="BM2007" i="7"/>
  <c r="BN2007" i="7"/>
  <c r="BO2007" i="7"/>
  <c r="BP2007" i="7"/>
  <c r="BQ2007" i="7"/>
  <c r="BR2007" i="7"/>
  <c r="BS2007" i="7"/>
  <c r="BT2007" i="7"/>
  <c r="BU2007" i="7"/>
  <c r="BV2007" i="7"/>
  <c r="BW2007" i="7"/>
  <c r="BX2007" i="7"/>
  <c r="BY2007" i="7"/>
  <c r="CA2007" i="7" s="1"/>
  <c r="BZ2007" i="7"/>
  <c r="AQ2008" i="7"/>
  <c r="AR2008" i="7"/>
  <c r="AS2008" i="7"/>
  <c r="AT2008" i="7"/>
  <c r="AU2008" i="7"/>
  <c r="AV2008" i="7"/>
  <c r="AW2008" i="7"/>
  <c r="AX2008" i="7"/>
  <c r="AY2008" i="7"/>
  <c r="AZ2008" i="7"/>
  <c r="BA2008" i="7"/>
  <c r="BB2008" i="7"/>
  <c r="BC2008" i="7"/>
  <c r="BD2008" i="7"/>
  <c r="BE2008" i="7"/>
  <c r="BF2008" i="7"/>
  <c r="BG2008" i="7"/>
  <c r="BH2008" i="7"/>
  <c r="BI2008" i="7"/>
  <c r="BJ2008" i="7"/>
  <c r="BK2008" i="7"/>
  <c r="BL2008" i="7"/>
  <c r="BM2008" i="7"/>
  <c r="BN2008" i="7"/>
  <c r="BO2008" i="7"/>
  <c r="BP2008" i="7"/>
  <c r="BQ2008" i="7"/>
  <c r="BR2008" i="7"/>
  <c r="BS2008" i="7"/>
  <c r="BT2008" i="7"/>
  <c r="BU2008" i="7"/>
  <c r="BV2008" i="7"/>
  <c r="BW2008" i="7"/>
  <c r="BX2008" i="7"/>
  <c r="BY2008" i="7"/>
  <c r="CA2008" i="7" s="1"/>
  <c r="BZ2008" i="7"/>
  <c r="AQ2009" i="7"/>
  <c r="AR2009" i="7"/>
  <c r="AS2009" i="7"/>
  <c r="AT2009" i="7"/>
  <c r="AU2009" i="7"/>
  <c r="AV2009" i="7"/>
  <c r="AW2009" i="7"/>
  <c r="AX2009" i="7"/>
  <c r="AY2009" i="7"/>
  <c r="AZ2009" i="7"/>
  <c r="BA2009" i="7"/>
  <c r="BB2009" i="7"/>
  <c r="BC2009" i="7"/>
  <c r="BD2009" i="7"/>
  <c r="BE2009" i="7"/>
  <c r="BF2009" i="7"/>
  <c r="BG2009" i="7"/>
  <c r="BH2009" i="7"/>
  <c r="BI2009" i="7"/>
  <c r="BJ2009" i="7"/>
  <c r="BK2009" i="7"/>
  <c r="BL2009" i="7"/>
  <c r="BM2009" i="7"/>
  <c r="BN2009" i="7"/>
  <c r="BO2009" i="7"/>
  <c r="BP2009" i="7"/>
  <c r="BQ2009" i="7"/>
  <c r="BR2009" i="7"/>
  <c r="BS2009" i="7"/>
  <c r="BT2009" i="7"/>
  <c r="BU2009" i="7"/>
  <c r="BV2009" i="7"/>
  <c r="BW2009" i="7"/>
  <c r="BX2009" i="7"/>
  <c r="BY2009" i="7"/>
  <c r="BZ2009" i="7"/>
  <c r="CA2009" i="7"/>
  <c r="AQ2010" i="7"/>
  <c r="AR2010" i="7"/>
  <c r="AS2010" i="7"/>
  <c r="AT2010" i="7"/>
  <c r="AU2010" i="7"/>
  <c r="AV2010" i="7"/>
  <c r="AW2010" i="7"/>
  <c r="AX2010" i="7"/>
  <c r="AY2010" i="7"/>
  <c r="AZ2010" i="7"/>
  <c r="BA2010" i="7"/>
  <c r="BB2010" i="7"/>
  <c r="BC2010" i="7"/>
  <c r="BD2010" i="7"/>
  <c r="BE2010" i="7"/>
  <c r="BF2010" i="7"/>
  <c r="BG2010" i="7"/>
  <c r="BH2010" i="7"/>
  <c r="BI2010" i="7"/>
  <c r="BJ2010" i="7"/>
  <c r="BK2010" i="7"/>
  <c r="BL2010" i="7"/>
  <c r="BM2010" i="7"/>
  <c r="BN2010" i="7"/>
  <c r="BO2010" i="7"/>
  <c r="BP2010" i="7"/>
  <c r="BQ2010" i="7"/>
  <c r="BR2010" i="7"/>
  <c r="BS2010" i="7"/>
  <c r="BT2010" i="7"/>
  <c r="BU2010" i="7"/>
  <c r="BV2010" i="7"/>
  <c r="BW2010" i="7"/>
  <c r="BX2010" i="7"/>
  <c r="BY2010" i="7"/>
  <c r="BZ2010" i="7"/>
  <c r="CA2010" i="7"/>
  <c r="AQ2011" i="7"/>
  <c r="AR2011" i="7"/>
  <c r="AS2011" i="7"/>
  <c r="AT2011" i="7"/>
  <c r="AU2011" i="7"/>
  <c r="AV2011" i="7"/>
  <c r="AW2011" i="7"/>
  <c r="AX2011" i="7"/>
  <c r="AY2011" i="7"/>
  <c r="AZ2011" i="7"/>
  <c r="BA2011" i="7"/>
  <c r="BB2011" i="7"/>
  <c r="BC2011" i="7"/>
  <c r="BD2011" i="7"/>
  <c r="BE2011" i="7"/>
  <c r="BF2011" i="7"/>
  <c r="BG2011" i="7"/>
  <c r="BH2011" i="7"/>
  <c r="BI2011" i="7"/>
  <c r="BJ2011" i="7"/>
  <c r="BK2011" i="7"/>
  <c r="BL2011" i="7"/>
  <c r="BM2011" i="7"/>
  <c r="BN2011" i="7"/>
  <c r="BO2011" i="7"/>
  <c r="BP2011" i="7"/>
  <c r="BQ2011" i="7"/>
  <c r="BR2011" i="7"/>
  <c r="BS2011" i="7"/>
  <c r="BT2011" i="7"/>
  <c r="BU2011" i="7"/>
  <c r="BV2011" i="7"/>
  <c r="BW2011" i="7"/>
  <c r="BX2011" i="7"/>
  <c r="BY2011" i="7"/>
  <c r="CA2011" i="7" s="1"/>
  <c r="BZ2011" i="7"/>
  <c r="AQ2012" i="7"/>
  <c r="AR2012" i="7"/>
  <c r="AS2012" i="7"/>
  <c r="AT2012" i="7"/>
  <c r="AU2012" i="7"/>
  <c r="AV2012" i="7"/>
  <c r="AW2012" i="7"/>
  <c r="AX2012" i="7"/>
  <c r="AY2012" i="7"/>
  <c r="AZ2012" i="7"/>
  <c r="BA2012" i="7"/>
  <c r="BB2012" i="7"/>
  <c r="BC2012" i="7"/>
  <c r="BD2012" i="7"/>
  <c r="BE2012" i="7"/>
  <c r="BF2012" i="7"/>
  <c r="BG2012" i="7"/>
  <c r="BH2012" i="7"/>
  <c r="BI2012" i="7"/>
  <c r="BJ2012" i="7"/>
  <c r="BK2012" i="7"/>
  <c r="BL2012" i="7"/>
  <c r="BM2012" i="7"/>
  <c r="BN2012" i="7"/>
  <c r="BO2012" i="7"/>
  <c r="BP2012" i="7"/>
  <c r="BQ2012" i="7"/>
  <c r="BR2012" i="7"/>
  <c r="BS2012" i="7"/>
  <c r="BT2012" i="7"/>
  <c r="BU2012" i="7"/>
  <c r="BV2012" i="7"/>
  <c r="BW2012" i="7"/>
  <c r="BX2012" i="7"/>
  <c r="BY2012" i="7"/>
  <c r="CA2012" i="7" s="1"/>
  <c r="BZ2012" i="7"/>
  <c r="AQ2013" i="7"/>
  <c r="AR2013" i="7"/>
  <c r="AS2013" i="7"/>
  <c r="AT2013" i="7"/>
  <c r="AU2013" i="7"/>
  <c r="AV2013" i="7"/>
  <c r="AW2013" i="7"/>
  <c r="AX2013" i="7"/>
  <c r="AY2013" i="7"/>
  <c r="AZ2013" i="7"/>
  <c r="BA2013" i="7"/>
  <c r="BB2013" i="7"/>
  <c r="BC2013" i="7"/>
  <c r="BD2013" i="7"/>
  <c r="BE2013" i="7"/>
  <c r="BF2013" i="7"/>
  <c r="BG2013" i="7"/>
  <c r="BH2013" i="7"/>
  <c r="BI2013" i="7"/>
  <c r="BJ2013" i="7"/>
  <c r="BK2013" i="7"/>
  <c r="BL2013" i="7"/>
  <c r="BM2013" i="7"/>
  <c r="BN2013" i="7"/>
  <c r="BO2013" i="7"/>
  <c r="BP2013" i="7"/>
  <c r="BQ2013" i="7"/>
  <c r="BR2013" i="7"/>
  <c r="BS2013" i="7"/>
  <c r="BT2013" i="7"/>
  <c r="BU2013" i="7"/>
  <c r="BV2013" i="7"/>
  <c r="BW2013" i="7"/>
  <c r="BX2013" i="7"/>
  <c r="BY2013" i="7"/>
  <c r="BZ2013" i="7"/>
  <c r="CA2013" i="7"/>
  <c r="AQ2014" i="7"/>
  <c r="AR2014" i="7"/>
  <c r="AS2014" i="7"/>
  <c r="AT2014" i="7"/>
  <c r="AU2014" i="7"/>
  <c r="AV2014" i="7"/>
  <c r="AW2014" i="7"/>
  <c r="AX2014" i="7"/>
  <c r="AY2014" i="7"/>
  <c r="AZ2014" i="7"/>
  <c r="BA2014" i="7"/>
  <c r="BB2014" i="7"/>
  <c r="BC2014" i="7"/>
  <c r="BD2014" i="7"/>
  <c r="BE2014" i="7"/>
  <c r="BF2014" i="7"/>
  <c r="BG2014" i="7"/>
  <c r="BH2014" i="7"/>
  <c r="BI2014" i="7"/>
  <c r="BJ2014" i="7"/>
  <c r="BK2014" i="7"/>
  <c r="BL2014" i="7"/>
  <c r="BM2014" i="7"/>
  <c r="BN2014" i="7"/>
  <c r="BO2014" i="7"/>
  <c r="BP2014" i="7"/>
  <c r="BQ2014" i="7"/>
  <c r="BR2014" i="7"/>
  <c r="BS2014" i="7"/>
  <c r="BT2014" i="7"/>
  <c r="BU2014" i="7"/>
  <c r="BV2014" i="7"/>
  <c r="BW2014" i="7"/>
  <c r="BX2014" i="7"/>
  <c r="BY2014" i="7"/>
  <c r="BZ2014" i="7"/>
  <c r="CA2014" i="7"/>
  <c r="AQ2015" i="7"/>
  <c r="AR2015" i="7"/>
  <c r="AS2015" i="7"/>
  <c r="AT2015" i="7"/>
  <c r="AU2015" i="7"/>
  <c r="AV2015" i="7"/>
  <c r="AW2015" i="7"/>
  <c r="AX2015" i="7"/>
  <c r="AY2015" i="7"/>
  <c r="AZ2015" i="7"/>
  <c r="BA2015" i="7"/>
  <c r="BB2015" i="7"/>
  <c r="BC2015" i="7"/>
  <c r="BD2015" i="7"/>
  <c r="BE2015" i="7"/>
  <c r="BF2015" i="7"/>
  <c r="BG2015" i="7"/>
  <c r="BH2015" i="7"/>
  <c r="BI2015" i="7"/>
  <c r="BJ2015" i="7"/>
  <c r="BK2015" i="7"/>
  <c r="BL2015" i="7"/>
  <c r="BM2015" i="7"/>
  <c r="BN2015" i="7"/>
  <c r="BO2015" i="7"/>
  <c r="BP2015" i="7"/>
  <c r="BQ2015" i="7"/>
  <c r="BR2015" i="7"/>
  <c r="BS2015" i="7"/>
  <c r="BT2015" i="7"/>
  <c r="BU2015" i="7"/>
  <c r="BV2015" i="7"/>
  <c r="BW2015" i="7"/>
  <c r="BX2015" i="7"/>
  <c r="BY2015" i="7"/>
  <c r="CA2015" i="7" s="1"/>
  <c r="BZ2015" i="7"/>
  <c r="AQ2016" i="7"/>
  <c r="AR2016" i="7"/>
  <c r="AS2016" i="7"/>
  <c r="AT2016" i="7"/>
  <c r="AU2016" i="7"/>
  <c r="AV2016" i="7"/>
  <c r="AW2016" i="7"/>
  <c r="AX2016" i="7"/>
  <c r="AY2016" i="7"/>
  <c r="AZ2016" i="7"/>
  <c r="BA2016" i="7"/>
  <c r="BB2016" i="7"/>
  <c r="BC2016" i="7"/>
  <c r="BD2016" i="7"/>
  <c r="BE2016" i="7"/>
  <c r="BF2016" i="7"/>
  <c r="BG2016" i="7"/>
  <c r="BH2016" i="7"/>
  <c r="BI2016" i="7"/>
  <c r="BJ2016" i="7"/>
  <c r="BK2016" i="7"/>
  <c r="BL2016" i="7"/>
  <c r="BM2016" i="7"/>
  <c r="BN2016" i="7"/>
  <c r="BO2016" i="7"/>
  <c r="BP2016" i="7"/>
  <c r="BQ2016" i="7"/>
  <c r="BR2016" i="7"/>
  <c r="BS2016" i="7"/>
  <c r="BT2016" i="7"/>
  <c r="BU2016" i="7"/>
  <c r="BV2016" i="7"/>
  <c r="BW2016" i="7"/>
  <c r="BX2016" i="7"/>
  <c r="BY2016" i="7"/>
  <c r="CA2016" i="7" s="1"/>
  <c r="BZ2016" i="7"/>
  <c r="AQ2017" i="7"/>
  <c r="AR2017" i="7"/>
  <c r="AS2017" i="7"/>
  <c r="AT2017" i="7"/>
  <c r="AU2017" i="7"/>
  <c r="AV2017" i="7"/>
  <c r="AW2017" i="7"/>
  <c r="AX2017" i="7"/>
  <c r="AY2017" i="7"/>
  <c r="AZ2017" i="7"/>
  <c r="BA2017" i="7"/>
  <c r="BB2017" i="7"/>
  <c r="BC2017" i="7"/>
  <c r="BD2017" i="7"/>
  <c r="BE2017" i="7"/>
  <c r="BF2017" i="7"/>
  <c r="BG2017" i="7"/>
  <c r="BH2017" i="7"/>
  <c r="BI2017" i="7"/>
  <c r="BJ2017" i="7"/>
  <c r="BK2017" i="7"/>
  <c r="BL2017" i="7"/>
  <c r="BM2017" i="7"/>
  <c r="BN2017" i="7"/>
  <c r="BO2017" i="7"/>
  <c r="BP2017" i="7"/>
  <c r="BQ2017" i="7"/>
  <c r="BR2017" i="7"/>
  <c r="BS2017" i="7"/>
  <c r="BT2017" i="7"/>
  <c r="BU2017" i="7"/>
  <c r="BV2017" i="7"/>
  <c r="BW2017" i="7"/>
  <c r="BX2017" i="7"/>
  <c r="BY2017" i="7"/>
  <c r="BZ2017" i="7"/>
  <c r="CA2017" i="7"/>
  <c r="AQ2018" i="7"/>
  <c r="AR2018" i="7"/>
  <c r="AS2018" i="7"/>
  <c r="AT2018" i="7"/>
  <c r="AU2018" i="7"/>
  <c r="AV2018" i="7"/>
  <c r="AW2018" i="7"/>
  <c r="AX2018" i="7"/>
  <c r="AY2018" i="7"/>
  <c r="AZ2018" i="7"/>
  <c r="BA2018" i="7"/>
  <c r="BB2018" i="7"/>
  <c r="BC2018" i="7"/>
  <c r="BD2018" i="7"/>
  <c r="BE2018" i="7"/>
  <c r="BF2018" i="7"/>
  <c r="BG2018" i="7"/>
  <c r="BH2018" i="7"/>
  <c r="BI2018" i="7"/>
  <c r="BJ2018" i="7"/>
  <c r="BK2018" i="7"/>
  <c r="BL2018" i="7"/>
  <c r="BM2018" i="7"/>
  <c r="BN2018" i="7"/>
  <c r="BO2018" i="7"/>
  <c r="BP2018" i="7"/>
  <c r="BQ2018" i="7"/>
  <c r="BR2018" i="7"/>
  <c r="BS2018" i="7"/>
  <c r="BT2018" i="7"/>
  <c r="BU2018" i="7"/>
  <c r="BV2018" i="7"/>
  <c r="BW2018" i="7"/>
  <c r="BX2018" i="7"/>
  <c r="BY2018" i="7"/>
  <c r="BZ2018" i="7"/>
  <c r="CA2018" i="7"/>
  <c r="AQ2019" i="7"/>
  <c r="AR2019" i="7"/>
  <c r="AS2019" i="7"/>
  <c r="AT2019" i="7"/>
  <c r="AU2019" i="7"/>
  <c r="AV2019" i="7"/>
  <c r="AW2019" i="7"/>
  <c r="AX2019" i="7"/>
  <c r="AY2019" i="7"/>
  <c r="AZ2019" i="7"/>
  <c r="BA2019" i="7"/>
  <c r="BB2019" i="7"/>
  <c r="BC2019" i="7"/>
  <c r="BD2019" i="7"/>
  <c r="BE2019" i="7"/>
  <c r="BF2019" i="7"/>
  <c r="BG2019" i="7"/>
  <c r="BH2019" i="7"/>
  <c r="BI2019" i="7"/>
  <c r="BJ2019" i="7"/>
  <c r="BK2019" i="7"/>
  <c r="BL2019" i="7"/>
  <c r="BM2019" i="7"/>
  <c r="BN2019" i="7"/>
  <c r="BO2019" i="7"/>
  <c r="BP2019" i="7"/>
  <c r="BQ2019" i="7"/>
  <c r="BR2019" i="7"/>
  <c r="BS2019" i="7"/>
  <c r="BT2019" i="7"/>
  <c r="BU2019" i="7"/>
  <c r="BV2019" i="7"/>
  <c r="BW2019" i="7"/>
  <c r="BX2019" i="7"/>
  <c r="BY2019" i="7"/>
  <c r="CA2019" i="7" s="1"/>
  <c r="BZ2019" i="7"/>
  <c r="AQ2020" i="7"/>
  <c r="AR2020" i="7"/>
  <c r="AS2020" i="7"/>
  <c r="AT2020" i="7"/>
  <c r="AU2020" i="7"/>
  <c r="AV2020" i="7"/>
  <c r="AW2020" i="7"/>
  <c r="AX2020" i="7"/>
  <c r="AY2020" i="7"/>
  <c r="AZ2020" i="7"/>
  <c r="BA2020" i="7"/>
  <c r="BB2020" i="7"/>
  <c r="BC2020" i="7"/>
  <c r="BD2020" i="7"/>
  <c r="BE2020" i="7"/>
  <c r="BF2020" i="7"/>
  <c r="BG2020" i="7"/>
  <c r="BH2020" i="7"/>
  <c r="BI2020" i="7"/>
  <c r="BJ2020" i="7"/>
  <c r="BK2020" i="7"/>
  <c r="BL2020" i="7"/>
  <c r="BM2020" i="7"/>
  <c r="BN2020" i="7"/>
  <c r="BO2020" i="7"/>
  <c r="BP2020" i="7"/>
  <c r="BQ2020" i="7"/>
  <c r="BR2020" i="7"/>
  <c r="BS2020" i="7"/>
  <c r="BT2020" i="7"/>
  <c r="BU2020" i="7"/>
  <c r="BV2020" i="7"/>
  <c r="BW2020" i="7"/>
  <c r="BX2020" i="7"/>
  <c r="BY2020" i="7"/>
  <c r="CA2020" i="7" s="1"/>
  <c r="BZ2020" i="7"/>
  <c r="AQ2021" i="7"/>
  <c r="AR2021" i="7"/>
  <c r="AS2021" i="7"/>
  <c r="AT2021" i="7"/>
  <c r="AU2021" i="7"/>
  <c r="AV2021" i="7"/>
  <c r="AW2021" i="7"/>
  <c r="AX2021" i="7"/>
  <c r="AY2021" i="7"/>
  <c r="AZ2021" i="7"/>
  <c r="BA2021" i="7"/>
  <c r="BB2021" i="7"/>
  <c r="BC2021" i="7"/>
  <c r="BD2021" i="7"/>
  <c r="BE2021" i="7"/>
  <c r="BF2021" i="7"/>
  <c r="BG2021" i="7"/>
  <c r="BH2021" i="7"/>
  <c r="BI2021" i="7"/>
  <c r="BJ2021" i="7"/>
  <c r="BK2021" i="7"/>
  <c r="BL2021" i="7"/>
  <c r="BM2021" i="7"/>
  <c r="BN2021" i="7"/>
  <c r="BO2021" i="7"/>
  <c r="BP2021" i="7"/>
  <c r="BQ2021" i="7"/>
  <c r="BR2021" i="7"/>
  <c r="BS2021" i="7"/>
  <c r="BT2021" i="7"/>
  <c r="BU2021" i="7"/>
  <c r="BV2021" i="7"/>
  <c r="BW2021" i="7"/>
  <c r="BX2021" i="7"/>
  <c r="BY2021" i="7"/>
  <c r="BZ2021" i="7"/>
  <c r="CA2021" i="7"/>
  <c r="AQ2022" i="7"/>
  <c r="AR2022" i="7"/>
  <c r="AS2022" i="7"/>
  <c r="AT2022" i="7"/>
  <c r="AU2022" i="7"/>
  <c r="AV2022" i="7"/>
  <c r="AW2022" i="7"/>
  <c r="AX2022" i="7"/>
  <c r="AY2022" i="7"/>
  <c r="AZ2022" i="7"/>
  <c r="BA2022" i="7"/>
  <c r="BB2022" i="7"/>
  <c r="BC2022" i="7"/>
  <c r="BD2022" i="7"/>
  <c r="BE2022" i="7"/>
  <c r="BF2022" i="7"/>
  <c r="BG2022" i="7"/>
  <c r="BH2022" i="7"/>
  <c r="BI2022" i="7"/>
  <c r="BJ2022" i="7"/>
  <c r="BK2022" i="7"/>
  <c r="BL2022" i="7"/>
  <c r="BM2022" i="7"/>
  <c r="BN2022" i="7"/>
  <c r="BO2022" i="7"/>
  <c r="BP2022" i="7"/>
  <c r="BQ2022" i="7"/>
  <c r="BR2022" i="7"/>
  <c r="BS2022" i="7"/>
  <c r="BT2022" i="7"/>
  <c r="BU2022" i="7"/>
  <c r="BV2022" i="7"/>
  <c r="BW2022" i="7"/>
  <c r="BX2022" i="7"/>
  <c r="BY2022" i="7"/>
  <c r="BZ2022" i="7"/>
  <c r="CA2022" i="7"/>
  <c r="AQ2023" i="7"/>
  <c r="AR2023" i="7"/>
  <c r="AS2023" i="7"/>
  <c r="AT2023" i="7"/>
  <c r="AU2023" i="7"/>
  <c r="AV2023" i="7"/>
  <c r="AW2023" i="7"/>
  <c r="AX2023" i="7"/>
  <c r="AY2023" i="7"/>
  <c r="AZ2023" i="7"/>
  <c r="BA2023" i="7"/>
  <c r="BB2023" i="7"/>
  <c r="BC2023" i="7"/>
  <c r="BD2023" i="7"/>
  <c r="BE2023" i="7"/>
  <c r="BF2023" i="7"/>
  <c r="BG2023" i="7"/>
  <c r="BH2023" i="7"/>
  <c r="BI2023" i="7"/>
  <c r="BJ2023" i="7"/>
  <c r="BK2023" i="7"/>
  <c r="BL2023" i="7"/>
  <c r="BM2023" i="7"/>
  <c r="BN2023" i="7"/>
  <c r="BO2023" i="7"/>
  <c r="BP2023" i="7"/>
  <c r="BQ2023" i="7"/>
  <c r="BR2023" i="7"/>
  <c r="BS2023" i="7"/>
  <c r="BT2023" i="7"/>
  <c r="BU2023" i="7"/>
  <c r="BV2023" i="7"/>
  <c r="BW2023" i="7"/>
  <c r="BX2023" i="7"/>
  <c r="BY2023" i="7"/>
  <c r="CA2023" i="7" s="1"/>
  <c r="BZ2023" i="7"/>
  <c r="AQ2024" i="7"/>
  <c r="AR2024" i="7"/>
  <c r="AS2024" i="7"/>
  <c r="AT2024" i="7"/>
  <c r="AU2024" i="7"/>
  <c r="AV2024" i="7"/>
  <c r="AW2024" i="7"/>
  <c r="AX2024" i="7"/>
  <c r="AY2024" i="7"/>
  <c r="AZ2024" i="7"/>
  <c r="BA2024" i="7"/>
  <c r="BB2024" i="7"/>
  <c r="BC2024" i="7"/>
  <c r="BD2024" i="7"/>
  <c r="BE2024" i="7"/>
  <c r="BF2024" i="7"/>
  <c r="BG2024" i="7"/>
  <c r="BH2024" i="7"/>
  <c r="BI2024" i="7"/>
  <c r="BJ2024" i="7"/>
  <c r="BK2024" i="7"/>
  <c r="BL2024" i="7"/>
  <c r="BM2024" i="7"/>
  <c r="BN2024" i="7"/>
  <c r="BO2024" i="7"/>
  <c r="BP2024" i="7"/>
  <c r="BQ2024" i="7"/>
  <c r="BR2024" i="7"/>
  <c r="BS2024" i="7"/>
  <c r="BT2024" i="7"/>
  <c r="BU2024" i="7"/>
  <c r="BV2024" i="7"/>
  <c r="BW2024" i="7"/>
  <c r="BX2024" i="7"/>
  <c r="BY2024" i="7"/>
  <c r="CA2024" i="7" s="1"/>
  <c r="BZ2024" i="7"/>
  <c r="AQ2025" i="7"/>
  <c r="AR2025" i="7"/>
  <c r="AS2025" i="7"/>
  <c r="AT2025" i="7"/>
  <c r="AU2025" i="7"/>
  <c r="AV2025" i="7"/>
  <c r="AW2025" i="7"/>
  <c r="AX2025" i="7"/>
  <c r="AY2025" i="7"/>
  <c r="AZ2025" i="7"/>
  <c r="BA2025" i="7"/>
  <c r="BB2025" i="7"/>
  <c r="BC2025" i="7"/>
  <c r="BD2025" i="7"/>
  <c r="BE2025" i="7"/>
  <c r="BF2025" i="7"/>
  <c r="BG2025" i="7"/>
  <c r="BH2025" i="7"/>
  <c r="BI2025" i="7"/>
  <c r="BJ2025" i="7"/>
  <c r="BK2025" i="7"/>
  <c r="BL2025" i="7"/>
  <c r="BM2025" i="7"/>
  <c r="BN2025" i="7"/>
  <c r="BO2025" i="7"/>
  <c r="BP2025" i="7"/>
  <c r="BQ2025" i="7"/>
  <c r="BR2025" i="7"/>
  <c r="BS2025" i="7"/>
  <c r="BT2025" i="7"/>
  <c r="BU2025" i="7"/>
  <c r="BV2025" i="7"/>
  <c r="BW2025" i="7"/>
  <c r="BX2025" i="7"/>
  <c r="BY2025" i="7"/>
  <c r="BZ2025" i="7"/>
  <c r="CA2025" i="7"/>
  <c r="AQ2026" i="7"/>
  <c r="AR2026" i="7"/>
  <c r="AS2026" i="7"/>
  <c r="AT2026" i="7"/>
  <c r="AU2026" i="7"/>
  <c r="AV2026" i="7"/>
  <c r="AW2026" i="7"/>
  <c r="AX2026" i="7"/>
  <c r="AY2026" i="7"/>
  <c r="AZ2026" i="7"/>
  <c r="BA2026" i="7"/>
  <c r="BB2026" i="7"/>
  <c r="BC2026" i="7"/>
  <c r="BD2026" i="7"/>
  <c r="BE2026" i="7"/>
  <c r="BF2026" i="7"/>
  <c r="BG2026" i="7"/>
  <c r="BH2026" i="7"/>
  <c r="BI2026" i="7"/>
  <c r="BJ2026" i="7"/>
  <c r="BK2026" i="7"/>
  <c r="BL2026" i="7"/>
  <c r="BM2026" i="7"/>
  <c r="BN2026" i="7"/>
  <c r="BO2026" i="7"/>
  <c r="BP2026" i="7"/>
  <c r="BQ2026" i="7"/>
  <c r="BR2026" i="7"/>
  <c r="BS2026" i="7"/>
  <c r="BT2026" i="7"/>
  <c r="BU2026" i="7"/>
  <c r="BV2026" i="7"/>
  <c r="BW2026" i="7"/>
  <c r="BX2026" i="7"/>
  <c r="BY2026" i="7"/>
  <c r="BZ2026" i="7"/>
  <c r="CA2026" i="7"/>
  <c r="AQ2027" i="7"/>
  <c r="AR2027" i="7"/>
  <c r="AS2027" i="7"/>
  <c r="AT2027" i="7"/>
  <c r="AU2027" i="7"/>
  <c r="AV2027" i="7"/>
  <c r="AW2027" i="7"/>
  <c r="AX2027" i="7"/>
  <c r="AY2027" i="7"/>
  <c r="AZ2027" i="7"/>
  <c r="BA2027" i="7"/>
  <c r="BB2027" i="7"/>
  <c r="BC2027" i="7"/>
  <c r="BD2027" i="7"/>
  <c r="BE2027" i="7"/>
  <c r="BF2027" i="7"/>
  <c r="BG2027" i="7"/>
  <c r="BH2027" i="7"/>
  <c r="BI2027" i="7"/>
  <c r="BJ2027" i="7"/>
  <c r="BK2027" i="7"/>
  <c r="BL2027" i="7"/>
  <c r="BM2027" i="7"/>
  <c r="BN2027" i="7"/>
  <c r="BO2027" i="7"/>
  <c r="BP2027" i="7"/>
  <c r="BQ2027" i="7"/>
  <c r="BR2027" i="7"/>
  <c r="BS2027" i="7"/>
  <c r="BT2027" i="7"/>
  <c r="BU2027" i="7"/>
  <c r="BV2027" i="7"/>
  <c r="BW2027" i="7"/>
  <c r="BX2027" i="7"/>
  <c r="BY2027" i="7"/>
  <c r="CA2027" i="7" s="1"/>
  <c r="BZ2027" i="7"/>
  <c r="AQ2028" i="7"/>
  <c r="AR2028" i="7"/>
  <c r="AS2028" i="7"/>
  <c r="AT2028" i="7"/>
  <c r="AU2028" i="7"/>
  <c r="AV2028" i="7"/>
  <c r="AW2028" i="7"/>
  <c r="AX2028" i="7"/>
  <c r="AY2028" i="7"/>
  <c r="AZ2028" i="7"/>
  <c r="BA2028" i="7"/>
  <c r="BB2028" i="7"/>
  <c r="BC2028" i="7"/>
  <c r="BD2028" i="7"/>
  <c r="BE2028" i="7"/>
  <c r="BF2028" i="7"/>
  <c r="BG2028" i="7"/>
  <c r="BH2028" i="7"/>
  <c r="BI2028" i="7"/>
  <c r="BJ2028" i="7"/>
  <c r="BK2028" i="7"/>
  <c r="BL2028" i="7"/>
  <c r="BM2028" i="7"/>
  <c r="BN2028" i="7"/>
  <c r="BO2028" i="7"/>
  <c r="BP2028" i="7"/>
  <c r="BQ2028" i="7"/>
  <c r="BR2028" i="7"/>
  <c r="BS2028" i="7"/>
  <c r="BT2028" i="7"/>
  <c r="BU2028" i="7"/>
  <c r="BV2028" i="7"/>
  <c r="BW2028" i="7"/>
  <c r="BX2028" i="7"/>
  <c r="BY2028" i="7"/>
  <c r="CA2028" i="7" s="1"/>
  <c r="BZ2028" i="7"/>
  <c r="AQ2029" i="7"/>
  <c r="AR2029" i="7"/>
  <c r="AS2029" i="7"/>
  <c r="AT2029" i="7"/>
  <c r="AU2029" i="7"/>
  <c r="AV2029" i="7"/>
  <c r="AW2029" i="7"/>
  <c r="AX2029" i="7"/>
  <c r="AY2029" i="7"/>
  <c r="AZ2029" i="7"/>
  <c r="BA2029" i="7"/>
  <c r="BB2029" i="7"/>
  <c r="BC2029" i="7"/>
  <c r="BD2029" i="7"/>
  <c r="BE2029" i="7"/>
  <c r="BF2029" i="7"/>
  <c r="BG2029" i="7"/>
  <c r="BH2029" i="7"/>
  <c r="BI2029" i="7"/>
  <c r="BJ2029" i="7"/>
  <c r="BK2029" i="7"/>
  <c r="BL2029" i="7"/>
  <c r="BM2029" i="7"/>
  <c r="BN2029" i="7"/>
  <c r="BO2029" i="7"/>
  <c r="BP2029" i="7"/>
  <c r="BQ2029" i="7"/>
  <c r="BR2029" i="7"/>
  <c r="BS2029" i="7"/>
  <c r="BT2029" i="7"/>
  <c r="BU2029" i="7"/>
  <c r="BV2029" i="7"/>
  <c r="BW2029" i="7"/>
  <c r="BX2029" i="7"/>
  <c r="BY2029" i="7"/>
  <c r="BZ2029" i="7"/>
  <c r="CA2029" i="7"/>
  <c r="AQ2030" i="7"/>
  <c r="AR2030" i="7"/>
  <c r="AS2030" i="7"/>
  <c r="AT2030" i="7"/>
  <c r="AU2030" i="7"/>
  <c r="AV2030" i="7"/>
  <c r="AW2030" i="7"/>
  <c r="AX2030" i="7"/>
  <c r="AY2030" i="7"/>
  <c r="AZ2030" i="7"/>
  <c r="BA2030" i="7"/>
  <c r="BB2030" i="7"/>
  <c r="BC2030" i="7"/>
  <c r="BD2030" i="7"/>
  <c r="BE2030" i="7"/>
  <c r="BF2030" i="7"/>
  <c r="BG2030" i="7"/>
  <c r="BH2030" i="7"/>
  <c r="BI2030" i="7"/>
  <c r="BJ2030" i="7"/>
  <c r="BK2030" i="7"/>
  <c r="BL2030" i="7"/>
  <c r="BM2030" i="7"/>
  <c r="BN2030" i="7"/>
  <c r="BO2030" i="7"/>
  <c r="BP2030" i="7"/>
  <c r="BQ2030" i="7"/>
  <c r="BR2030" i="7"/>
  <c r="BS2030" i="7"/>
  <c r="BT2030" i="7"/>
  <c r="BU2030" i="7"/>
  <c r="BV2030" i="7"/>
  <c r="BW2030" i="7"/>
  <c r="BX2030" i="7"/>
  <c r="BY2030" i="7"/>
  <c r="BZ2030" i="7"/>
  <c r="CA2030" i="7"/>
  <c r="AQ2031" i="7"/>
  <c r="AR2031" i="7"/>
  <c r="AS2031" i="7"/>
  <c r="AT2031" i="7"/>
  <c r="AU2031" i="7"/>
  <c r="AV2031" i="7"/>
  <c r="AW2031" i="7"/>
  <c r="AX2031" i="7"/>
  <c r="AY2031" i="7"/>
  <c r="AZ2031" i="7"/>
  <c r="BA2031" i="7"/>
  <c r="BB2031" i="7"/>
  <c r="BC2031" i="7"/>
  <c r="BD2031" i="7"/>
  <c r="BE2031" i="7"/>
  <c r="BF2031" i="7"/>
  <c r="BG2031" i="7"/>
  <c r="BH2031" i="7"/>
  <c r="BI2031" i="7"/>
  <c r="BJ2031" i="7"/>
  <c r="BK2031" i="7"/>
  <c r="BL2031" i="7"/>
  <c r="BM2031" i="7"/>
  <c r="BN2031" i="7"/>
  <c r="BO2031" i="7"/>
  <c r="BP2031" i="7"/>
  <c r="BQ2031" i="7"/>
  <c r="BR2031" i="7"/>
  <c r="BS2031" i="7"/>
  <c r="BT2031" i="7"/>
  <c r="BU2031" i="7"/>
  <c r="BV2031" i="7"/>
  <c r="BW2031" i="7"/>
  <c r="BX2031" i="7"/>
  <c r="BY2031" i="7"/>
  <c r="CA2031" i="7" s="1"/>
  <c r="BZ2031" i="7"/>
  <c r="AQ2032" i="7"/>
  <c r="AR2032" i="7"/>
  <c r="AS2032" i="7"/>
  <c r="AT2032" i="7"/>
  <c r="AU2032" i="7"/>
  <c r="AV2032" i="7"/>
  <c r="AW2032" i="7"/>
  <c r="AX2032" i="7"/>
  <c r="AY2032" i="7"/>
  <c r="AZ2032" i="7"/>
  <c r="BA2032" i="7"/>
  <c r="BB2032" i="7"/>
  <c r="BC2032" i="7"/>
  <c r="BD2032" i="7"/>
  <c r="BE2032" i="7"/>
  <c r="BF2032" i="7"/>
  <c r="BG2032" i="7"/>
  <c r="BH2032" i="7"/>
  <c r="BI2032" i="7"/>
  <c r="BJ2032" i="7"/>
  <c r="BK2032" i="7"/>
  <c r="BL2032" i="7"/>
  <c r="BM2032" i="7"/>
  <c r="BN2032" i="7"/>
  <c r="BO2032" i="7"/>
  <c r="BP2032" i="7"/>
  <c r="BQ2032" i="7"/>
  <c r="BR2032" i="7"/>
  <c r="BS2032" i="7"/>
  <c r="BT2032" i="7"/>
  <c r="BU2032" i="7"/>
  <c r="BV2032" i="7"/>
  <c r="BW2032" i="7"/>
  <c r="BX2032" i="7"/>
  <c r="BY2032" i="7"/>
  <c r="CA2032" i="7" s="1"/>
  <c r="BZ2032" i="7"/>
  <c r="AQ2033" i="7"/>
  <c r="AR2033" i="7"/>
  <c r="AS2033" i="7"/>
  <c r="AT2033" i="7"/>
  <c r="AU2033" i="7"/>
  <c r="AV2033" i="7"/>
  <c r="AW2033" i="7"/>
  <c r="AX2033" i="7"/>
  <c r="AY2033" i="7"/>
  <c r="AZ2033" i="7"/>
  <c r="BA2033" i="7"/>
  <c r="BB2033" i="7"/>
  <c r="BC2033" i="7"/>
  <c r="BD2033" i="7"/>
  <c r="BE2033" i="7"/>
  <c r="BF2033" i="7"/>
  <c r="BG2033" i="7"/>
  <c r="BH2033" i="7"/>
  <c r="BI2033" i="7"/>
  <c r="BJ2033" i="7"/>
  <c r="BK2033" i="7"/>
  <c r="BL2033" i="7"/>
  <c r="BM2033" i="7"/>
  <c r="BN2033" i="7"/>
  <c r="BO2033" i="7"/>
  <c r="BP2033" i="7"/>
  <c r="BQ2033" i="7"/>
  <c r="BR2033" i="7"/>
  <c r="BS2033" i="7"/>
  <c r="BT2033" i="7"/>
  <c r="BU2033" i="7"/>
  <c r="BV2033" i="7"/>
  <c r="BW2033" i="7"/>
  <c r="BX2033" i="7"/>
  <c r="BY2033" i="7"/>
  <c r="BZ2033" i="7"/>
  <c r="CA2033" i="7"/>
  <c r="AQ2034" i="7"/>
  <c r="AR2034" i="7"/>
  <c r="AS2034" i="7"/>
  <c r="AT2034" i="7"/>
  <c r="AU2034" i="7"/>
  <c r="AV2034" i="7"/>
  <c r="AW2034" i="7"/>
  <c r="AX2034" i="7"/>
  <c r="AY2034" i="7"/>
  <c r="AZ2034" i="7"/>
  <c r="BA2034" i="7"/>
  <c r="BB2034" i="7"/>
  <c r="BC2034" i="7"/>
  <c r="BD2034" i="7"/>
  <c r="BE2034" i="7"/>
  <c r="BF2034" i="7"/>
  <c r="BG2034" i="7"/>
  <c r="BH2034" i="7"/>
  <c r="BI2034" i="7"/>
  <c r="BJ2034" i="7"/>
  <c r="BK2034" i="7"/>
  <c r="BL2034" i="7"/>
  <c r="BM2034" i="7"/>
  <c r="BN2034" i="7"/>
  <c r="BO2034" i="7"/>
  <c r="BP2034" i="7"/>
  <c r="BQ2034" i="7"/>
  <c r="BR2034" i="7"/>
  <c r="BS2034" i="7"/>
  <c r="BT2034" i="7"/>
  <c r="BU2034" i="7"/>
  <c r="BV2034" i="7"/>
  <c r="BW2034" i="7"/>
  <c r="BX2034" i="7"/>
  <c r="BY2034" i="7"/>
  <c r="BZ2034" i="7"/>
  <c r="CA2034" i="7"/>
  <c r="AQ2035" i="7"/>
  <c r="AR2035" i="7"/>
  <c r="AS2035" i="7"/>
  <c r="AT2035" i="7"/>
  <c r="AU2035" i="7"/>
  <c r="AV2035" i="7"/>
  <c r="AW2035" i="7"/>
  <c r="AX2035" i="7"/>
  <c r="AY2035" i="7"/>
  <c r="AZ2035" i="7"/>
  <c r="BA2035" i="7"/>
  <c r="BB2035" i="7"/>
  <c r="BC2035" i="7"/>
  <c r="BD2035" i="7"/>
  <c r="BE2035" i="7"/>
  <c r="BF2035" i="7"/>
  <c r="BG2035" i="7"/>
  <c r="BH2035" i="7"/>
  <c r="BI2035" i="7"/>
  <c r="BJ2035" i="7"/>
  <c r="BK2035" i="7"/>
  <c r="BL2035" i="7"/>
  <c r="BM2035" i="7"/>
  <c r="BN2035" i="7"/>
  <c r="BO2035" i="7"/>
  <c r="BP2035" i="7"/>
  <c r="BQ2035" i="7"/>
  <c r="BR2035" i="7"/>
  <c r="BS2035" i="7"/>
  <c r="BT2035" i="7"/>
  <c r="BU2035" i="7"/>
  <c r="BV2035" i="7"/>
  <c r="BW2035" i="7"/>
  <c r="BX2035" i="7"/>
  <c r="BY2035" i="7"/>
  <c r="CA2035" i="7" s="1"/>
  <c r="BZ2035" i="7"/>
  <c r="AQ2036" i="7"/>
  <c r="AR2036" i="7"/>
  <c r="AS2036" i="7"/>
  <c r="AT2036" i="7"/>
  <c r="AU2036" i="7"/>
  <c r="AV2036" i="7"/>
  <c r="AW2036" i="7"/>
  <c r="AX2036" i="7"/>
  <c r="AY2036" i="7"/>
  <c r="AZ2036" i="7"/>
  <c r="BA2036" i="7"/>
  <c r="BB2036" i="7"/>
  <c r="BC2036" i="7"/>
  <c r="BD2036" i="7"/>
  <c r="BE2036" i="7"/>
  <c r="BF2036" i="7"/>
  <c r="BG2036" i="7"/>
  <c r="BH2036" i="7"/>
  <c r="BI2036" i="7"/>
  <c r="BJ2036" i="7"/>
  <c r="BK2036" i="7"/>
  <c r="BL2036" i="7"/>
  <c r="BM2036" i="7"/>
  <c r="BN2036" i="7"/>
  <c r="BO2036" i="7"/>
  <c r="BP2036" i="7"/>
  <c r="BQ2036" i="7"/>
  <c r="BR2036" i="7"/>
  <c r="BS2036" i="7"/>
  <c r="BT2036" i="7"/>
  <c r="BU2036" i="7"/>
  <c r="BV2036" i="7"/>
  <c r="BW2036" i="7"/>
  <c r="BX2036" i="7"/>
  <c r="BY2036" i="7"/>
  <c r="CA2036" i="7" s="1"/>
  <c r="BZ2036" i="7"/>
  <c r="AQ2037" i="7"/>
  <c r="AR2037" i="7"/>
  <c r="AS2037" i="7"/>
  <c r="AT2037" i="7"/>
  <c r="AU2037" i="7"/>
  <c r="AV2037" i="7"/>
  <c r="AW2037" i="7"/>
  <c r="AX2037" i="7"/>
  <c r="AY2037" i="7"/>
  <c r="AZ2037" i="7"/>
  <c r="BA2037" i="7"/>
  <c r="BB2037" i="7"/>
  <c r="BC2037" i="7"/>
  <c r="BD2037" i="7"/>
  <c r="BE2037" i="7"/>
  <c r="BF2037" i="7"/>
  <c r="BG2037" i="7"/>
  <c r="BH2037" i="7"/>
  <c r="BI2037" i="7"/>
  <c r="BJ2037" i="7"/>
  <c r="BK2037" i="7"/>
  <c r="BL2037" i="7"/>
  <c r="BM2037" i="7"/>
  <c r="BN2037" i="7"/>
  <c r="BO2037" i="7"/>
  <c r="BP2037" i="7"/>
  <c r="BQ2037" i="7"/>
  <c r="BR2037" i="7"/>
  <c r="BS2037" i="7"/>
  <c r="BT2037" i="7"/>
  <c r="BU2037" i="7"/>
  <c r="BV2037" i="7"/>
  <c r="BW2037" i="7"/>
  <c r="BX2037" i="7"/>
  <c r="BY2037" i="7"/>
  <c r="BZ2037" i="7"/>
  <c r="CA2037" i="7"/>
  <c r="AQ2038" i="7"/>
  <c r="AR2038" i="7"/>
  <c r="AS2038" i="7"/>
  <c r="AT2038" i="7"/>
  <c r="AU2038" i="7"/>
  <c r="AV2038" i="7"/>
  <c r="AW2038" i="7"/>
  <c r="AX2038" i="7"/>
  <c r="AY2038" i="7"/>
  <c r="AZ2038" i="7"/>
  <c r="BA2038" i="7"/>
  <c r="BB2038" i="7"/>
  <c r="BC2038" i="7"/>
  <c r="BD2038" i="7"/>
  <c r="BE2038" i="7"/>
  <c r="BF2038" i="7"/>
  <c r="BG2038" i="7"/>
  <c r="BH2038" i="7"/>
  <c r="BI2038" i="7"/>
  <c r="BJ2038" i="7"/>
  <c r="BK2038" i="7"/>
  <c r="BL2038" i="7"/>
  <c r="BM2038" i="7"/>
  <c r="BN2038" i="7"/>
  <c r="BO2038" i="7"/>
  <c r="BP2038" i="7"/>
  <c r="BQ2038" i="7"/>
  <c r="BR2038" i="7"/>
  <c r="BS2038" i="7"/>
  <c r="BT2038" i="7"/>
  <c r="BU2038" i="7"/>
  <c r="BV2038" i="7"/>
  <c r="BW2038" i="7"/>
  <c r="BX2038" i="7"/>
  <c r="BY2038" i="7"/>
  <c r="BZ2038" i="7"/>
  <c r="CA2038" i="7"/>
  <c r="AQ2039" i="7"/>
  <c r="AR2039" i="7"/>
  <c r="AS2039" i="7"/>
  <c r="AT2039" i="7"/>
  <c r="AU2039" i="7"/>
  <c r="AV2039" i="7"/>
  <c r="AW2039" i="7"/>
  <c r="AX2039" i="7"/>
  <c r="AY2039" i="7"/>
  <c r="AZ2039" i="7"/>
  <c r="BA2039" i="7"/>
  <c r="BB2039" i="7"/>
  <c r="BC2039" i="7"/>
  <c r="BD2039" i="7"/>
  <c r="BE2039" i="7"/>
  <c r="BF2039" i="7"/>
  <c r="BG2039" i="7"/>
  <c r="BH2039" i="7"/>
  <c r="BI2039" i="7"/>
  <c r="BJ2039" i="7"/>
  <c r="BK2039" i="7"/>
  <c r="BL2039" i="7"/>
  <c r="BM2039" i="7"/>
  <c r="BN2039" i="7"/>
  <c r="BO2039" i="7"/>
  <c r="BP2039" i="7"/>
  <c r="BQ2039" i="7"/>
  <c r="BR2039" i="7"/>
  <c r="BS2039" i="7"/>
  <c r="BT2039" i="7"/>
  <c r="BU2039" i="7"/>
  <c r="BV2039" i="7"/>
  <c r="BW2039" i="7"/>
  <c r="BX2039" i="7"/>
  <c r="BY2039" i="7"/>
  <c r="CA2039" i="7" s="1"/>
  <c r="BZ2039" i="7"/>
  <c r="AQ2040" i="7"/>
  <c r="AR2040" i="7"/>
  <c r="AS2040" i="7"/>
  <c r="AT2040" i="7"/>
  <c r="AU2040" i="7"/>
  <c r="AV2040" i="7"/>
  <c r="AW2040" i="7"/>
  <c r="AX2040" i="7"/>
  <c r="AY2040" i="7"/>
  <c r="AZ2040" i="7"/>
  <c r="BA2040" i="7"/>
  <c r="BB2040" i="7"/>
  <c r="BC2040" i="7"/>
  <c r="BD2040" i="7"/>
  <c r="BE2040" i="7"/>
  <c r="BF2040" i="7"/>
  <c r="BG2040" i="7"/>
  <c r="BH2040" i="7"/>
  <c r="BI2040" i="7"/>
  <c r="BJ2040" i="7"/>
  <c r="BK2040" i="7"/>
  <c r="BL2040" i="7"/>
  <c r="BM2040" i="7"/>
  <c r="BN2040" i="7"/>
  <c r="BO2040" i="7"/>
  <c r="BP2040" i="7"/>
  <c r="BQ2040" i="7"/>
  <c r="BR2040" i="7"/>
  <c r="BS2040" i="7"/>
  <c r="BT2040" i="7"/>
  <c r="BU2040" i="7"/>
  <c r="BV2040" i="7"/>
  <c r="BW2040" i="7"/>
  <c r="BX2040" i="7"/>
  <c r="BY2040" i="7"/>
  <c r="CA2040" i="7" s="1"/>
  <c r="BZ2040" i="7"/>
  <c r="AQ2041" i="7"/>
  <c r="AR2041" i="7"/>
  <c r="AS2041" i="7"/>
  <c r="AT2041" i="7"/>
  <c r="AU2041" i="7"/>
  <c r="AV2041" i="7"/>
  <c r="AW2041" i="7"/>
  <c r="AX2041" i="7"/>
  <c r="AY2041" i="7"/>
  <c r="AZ2041" i="7"/>
  <c r="BA2041" i="7"/>
  <c r="BB2041" i="7"/>
  <c r="BC2041" i="7"/>
  <c r="BD2041" i="7"/>
  <c r="BE2041" i="7"/>
  <c r="BF2041" i="7"/>
  <c r="BG2041" i="7"/>
  <c r="BH2041" i="7"/>
  <c r="BI2041" i="7"/>
  <c r="BJ2041" i="7"/>
  <c r="BK2041" i="7"/>
  <c r="BL2041" i="7"/>
  <c r="BM2041" i="7"/>
  <c r="BN2041" i="7"/>
  <c r="BO2041" i="7"/>
  <c r="BP2041" i="7"/>
  <c r="BQ2041" i="7"/>
  <c r="BR2041" i="7"/>
  <c r="BS2041" i="7"/>
  <c r="BT2041" i="7"/>
  <c r="BU2041" i="7"/>
  <c r="BV2041" i="7"/>
  <c r="BW2041" i="7"/>
  <c r="BX2041" i="7"/>
  <c r="BY2041" i="7"/>
  <c r="BZ2041" i="7"/>
  <c r="CA2041" i="7"/>
  <c r="AQ2042" i="7"/>
  <c r="AR2042" i="7"/>
  <c r="AS2042" i="7"/>
  <c r="AT2042" i="7"/>
  <c r="AU2042" i="7"/>
  <c r="AV2042" i="7"/>
  <c r="AW2042" i="7"/>
  <c r="AX2042" i="7"/>
  <c r="AY2042" i="7"/>
  <c r="AZ2042" i="7"/>
  <c r="BA2042" i="7"/>
  <c r="BB2042" i="7"/>
  <c r="BC2042" i="7"/>
  <c r="BD2042" i="7"/>
  <c r="BE2042" i="7"/>
  <c r="BF2042" i="7"/>
  <c r="BG2042" i="7"/>
  <c r="BH2042" i="7"/>
  <c r="BI2042" i="7"/>
  <c r="BJ2042" i="7"/>
  <c r="BK2042" i="7"/>
  <c r="BL2042" i="7"/>
  <c r="BM2042" i="7"/>
  <c r="BN2042" i="7"/>
  <c r="BO2042" i="7"/>
  <c r="BP2042" i="7"/>
  <c r="BQ2042" i="7"/>
  <c r="BR2042" i="7"/>
  <c r="BS2042" i="7"/>
  <c r="BT2042" i="7"/>
  <c r="BU2042" i="7"/>
  <c r="BV2042" i="7"/>
  <c r="BW2042" i="7"/>
  <c r="BX2042" i="7"/>
  <c r="BY2042" i="7"/>
  <c r="BZ2042" i="7"/>
  <c r="CA2042" i="7"/>
  <c r="AQ2043" i="7"/>
  <c r="AR2043" i="7"/>
  <c r="AS2043" i="7"/>
  <c r="AT2043" i="7"/>
  <c r="AU2043" i="7"/>
  <c r="AV2043" i="7"/>
  <c r="AW2043" i="7"/>
  <c r="AX2043" i="7"/>
  <c r="AY2043" i="7"/>
  <c r="AZ2043" i="7"/>
  <c r="BA2043" i="7"/>
  <c r="BB2043" i="7"/>
  <c r="BC2043" i="7"/>
  <c r="BD2043" i="7"/>
  <c r="BE2043" i="7"/>
  <c r="BF2043" i="7"/>
  <c r="BG2043" i="7"/>
  <c r="BH2043" i="7"/>
  <c r="BI2043" i="7"/>
  <c r="BJ2043" i="7"/>
  <c r="BK2043" i="7"/>
  <c r="BL2043" i="7"/>
  <c r="BM2043" i="7"/>
  <c r="BN2043" i="7"/>
  <c r="BO2043" i="7"/>
  <c r="BP2043" i="7"/>
  <c r="BQ2043" i="7"/>
  <c r="BR2043" i="7"/>
  <c r="BS2043" i="7"/>
  <c r="BT2043" i="7"/>
  <c r="BU2043" i="7"/>
  <c r="BV2043" i="7"/>
  <c r="BW2043" i="7"/>
  <c r="BX2043" i="7"/>
  <c r="BY2043" i="7"/>
  <c r="CA2043" i="7" s="1"/>
  <c r="BZ2043" i="7"/>
  <c r="AQ2044" i="7"/>
  <c r="AR2044" i="7"/>
  <c r="AS2044" i="7"/>
  <c r="AT2044" i="7"/>
  <c r="AU2044" i="7"/>
  <c r="AV2044" i="7"/>
  <c r="AW2044" i="7"/>
  <c r="AX2044" i="7"/>
  <c r="AY2044" i="7"/>
  <c r="AZ2044" i="7"/>
  <c r="BA2044" i="7"/>
  <c r="BB2044" i="7"/>
  <c r="BC2044" i="7"/>
  <c r="BD2044" i="7"/>
  <c r="BE2044" i="7"/>
  <c r="BF2044" i="7"/>
  <c r="BG2044" i="7"/>
  <c r="BH2044" i="7"/>
  <c r="BI2044" i="7"/>
  <c r="BJ2044" i="7"/>
  <c r="BK2044" i="7"/>
  <c r="BL2044" i="7"/>
  <c r="BM2044" i="7"/>
  <c r="BN2044" i="7"/>
  <c r="BO2044" i="7"/>
  <c r="BP2044" i="7"/>
  <c r="BQ2044" i="7"/>
  <c r="BR2044" i="7"/>
  <c r="BS2044" i="7"/>
  <c r="BT2044" i="7"/>
  <c r="BU2044" i="7"/>
  <c r="BV2044" i="7"/>
  <c r="BW2044" i="7"/>
  <c r="BX2044" i="7"/>
  <c r="BY2044" i="7"/>
  <c r="CA2044" i="7" s="1"/>
  <c r="BZ2044" i="7"/>
  <c r="AQ2045" i="7"/>
  <c r="AR2045" i="7"/>
  <c r="AS2045" i="7"/>
  <c r="AT2045" i="7"/>
  <c r="AU2045" i="7"/>
  <c r="AV2045" i="7"/>
  <c r="AW2045" i="7"/>
  <c r="AX2045" i="7"/>
  <c r="AY2045" i="7"/>
  <c r="AZ2045" i="7"/>
  <c r="BA2045" i="7"/>
  <c r="BB2045" i="7"/>
  <c r="BC2045" i="7"/>
  <c r="BD2045" i="7"/>
  <c r="BE2045" i="7"/>
  <c r="BF2045" i="7"/>
  <c r="BG2045" i="7"/>
  <c r="BH2045" i="7"/>
  <c r="BI2045" i="7"/>
  <c r="BJ2045" i="7"/>
  <c r="BK2045" i="7"/>
  <c r="BL2045" i="7"/>
  <c r="BM2045" i="7"/>
  <c r="BN2045" i="7"/>
  <c r="BO2045" i="7"/>
  <c r="BP2045" i="7"/>
  <c r="BQ2045" i="7"/>
  <c r="BR2045" i="7"/>
  <c r="BS2045" i="7"/>
  <c r="BT2045" i="7"/>
  <c r="BU2045" i="7"/>
  <c r="BV2045" i="7"/>
  <c r="BW2045" i="7"/>
  <c r="BX2045" i="7"/>
  <c r="BY2045" i="7"/>
  <c r="BZ2045" i="7"/>
  <c r="CA2045" i="7"/>
  <c r="AQ2046" i="7"/>
  <c r="AR2046" i="7"/>
  <c r="AS2046" i="7"/>
  <c r="AT2046" i="7"/>
  <c r="AU2046" i="7"/>
  <c r="AV2046" i="7"/>
  <c r="AW2046" i="7"/>
  <c r="AX2046" i="7"/>
  <c r="AY2046" i="7"/>
  <c r="AZ2046" i="7"/>
  <c r="BA2046" i="7"/>
  <c r="BB2046" i="7"/>
  <c r="BC2046" i="7"/>
  <c r="BD2046" i="7"/>
  <c r="BE2046" i="7"/>
  <c r="BF2046" i="7"/>
  <c r="BG2046" i="7"/>
  <c r="BH2046" i="7"/>
  <c r="BI2046" i="7"/>
  <c r="BJ2046" i="7"/>
  <c r="BK2046" i="7"/>
  <c r="BL2046" i="7"/>
  <c r="BM2046" i="7"/>
  <c r="BN2046" i="7"/>
  <c r="BO2046" i="7"/>
  <c r="BP2046" i="7"/>
  <c r="BQ2046" i="7"/>
  <c r="BR2046" i="7"/>
  <c r="BS2046" i="7"/>
  <c r="BT2046" i="7"/>
  <c r="BU2046" i="7"/>
  <c r="BV2046" i="7"/>
  <c r="BW2046" i="7"/>
  <c r="BX2046" i="7"/>
  <c r="BY2046" i="7"/>
  <c r="BZ2046" i="7"/>
  <c r="CA2046" i="7"/>
  <c r="AQ2047" i="7"/>
  <c r="AR2047" i="7"/>
  <c r="AS2047" i="7"/>
  <c r="AT2047" i="7"/>
  <c r="AU2047" i="7"/>
  <c r="AV2047" i="7"/>
  <c r="AW2047" i="7"/>
  <c r="AX2047" i="7"/>
  <c r="AY2047" i="7"/>
  <c r="AZ2047" i="7"/>
  <c r="BA2047" i="7"/>
  <c r="BB2047" i="7"/>
  <c r="BC2047" i="7"/>
  <c r="BD2047" i="7"/>
  <c r="BE2047" i="7"/>
  <c r="BF2047" i="7"/>
  <c r="BG2047" i="7"/>
  <c r="BH2047" i="7"/>
  <c r="BI2047" i="7"/>
  <c r="BJ2047" i="7"/>
  <c r="BK2047" i="7"/>
  <c r="BL2047" i="7"/>
  <c r="BM2047" i="7"/>
  <c r="BN2047" i="7"/>
  <c r="BO2047" i="7"/>
  <c r="BP2047" i="7"/>
  <c r="BQ2047" i="7"/>
  <c r="BR2047" i="7"/>
  <c r="BS2047" i="7"/>
  <c r="BT2047" i="7"/>
  <c r="BU2047" i="7"/>
  <c r="BV2047" i="7"/>
  <c r="BW2047" i="7"/>
  <c r="BX2047" i="7"/>
  <c r="BY2047" i="7"/>
  <c r="CA2047" i="7" s="1"/>
  <c r="BZ2047" i="7"/>
  <c r="AQ2048" i="7"/>
  <c r="AR2048" i="7"/>
  <c r="AS2048" i="7"/>
  <c r="AT2048" i="7"/>
  <c r="AU2048" i="7"/>
  <c r="AV2048" i="7"/>
  <c r="AW2048" i="7"/>
  <c r="AX2048" i="7"/>
  <c r="AY2048" i="7"/>
  <c r="AZ2048" i="7"/>
  <c r="BA2048" i="7"/>
  <c r="BB2048" i="7"/>
  <c r="BC2048" i="7"/>
  <c r="BD2048" i="7"/>
  <c r="BE2048" i="7"/>
  <c r="BF2048" i="7"/>
  <c r="BG2048" i="7"/>
  <c r="BH2048" i="7"/>
  <c r="BI2048" i="7"/>
  <c r="BJ2048" i="7"/>
  <c r="BK2048" i="7"/>
  <c r="BL2048" i="7"/>
  <c r="BM2048" i="7"/>
  <c r="BN2048" i="7"/>
  <c r="BO2048" i="7"/>
  <c r="BP2048" i="7"/>
  <c r="BQ2048" i="7"/>
  <c r="BR2048" i="7"/>
  <c r="BS2048" i="7"/>
  <c r="BT2048" i="7"/>
  <c r="BU2048" i="7"/>
  <c r="BV2048" i="7"/>
  <c r="BW2048" i="7"/>
  <c r="BX2048" i="7"/>
  <c r="BY2048" i="7"/>
  <c r="CA2048" i="7" s="1"/>
  <c r="BZ2048" i="7"/>
  <c r="AQ2049" i="7"/>
  <c r="AR2049" i="7"/>
  <c r="AS2049" i="7"/>
  <c r="AT2049" i="7"/>
  <c r="AU2049" i="7"/>
  <c r="AV2049" i="7"/>
  <c r="AW2049" i="7"/>
  <c r="AX2049" i="7"/>
  <c r="AY2049" i="7"/>
  <c r="AZ2049" i="7"/>
  <c r="BA2049" i="7"/>
  <c r="BB2049" i="7"/>
  <c r="BC2049" i="7"/>
  <c r="BD2049" i="7"/>
  <c r="BE2049" i="7"/>
  <c r="BF2049" i="7"/>
  <c r="BG2049" i="7"/>
  <c r="BH2049" i="7"/>
  <c r="BI2049" i="7"/>
  <c r="BJ2049" i="7"/>
  <c r="BK2049" i="7"/>
  <c r="BL2049" i="7"/>
  <c r="BM2049" i="7"/>
  <c r="BN2049" i="7"/>
  <c r="BO2049" i="7"/>
  <c r="BP2049" i="7"/>
  <c r="BQ2049" i="7"/>
  <c r="BR2049" i="7"/>
  <c r="BS2049" i="7"/>
  <c r="BT2049" i="7"/>
  <c r="BU2049" i="7"/>
  <c r="BV2049" i="7"/>
  <c r="BW2049" i="7"/>
  <c r="BX2049" i="7"/>
  <c r="BY2049" i="7"/>
  <c r="BZ2049" i="7"/>
  <c r="CA2049" i="7"/>
  <c r="AQ2050" i="7"/>
  <c r="AR2050" i="7"/>
  <c r="AS2050" i="7"/>
  <c r="AT2050" i="7"/>
  <c r="AU2050" i="7"/>
  <c r="AV2050" i="7"/>
  <c r="AW2050" i="7"/>
  <c r="AX2050" i="7"/>
  <c r="AY2050" i="7"/>
  <c r="AZ2050" i="7"/>
  <c r="BA2050" i="7"/>
  <c r="BB2050" i="7"/>
  <c r="BC2050" i="7"/>
  <c r="BD2050" i="7"/>
  <c r="BE2050" i="7"/>
  <c r="BF2050" i="7"/>
  <c r="BG2050" i="7"/>
  <c r="BH2050" i="7"/>
  <c r="BI2050" i="7"/>
  <c r="BJ2050" i="7"/>
  <c r="BK2050" i="7"/>
  <c r="BL2050" i="7"/>
  <c r="BM2050" i="7"/>
  <c r="BN2050" i="7"/>
  <c r="BO2050" i="7"/>
  <c r="BP2050" i="7"/>
  <c r="BQ2050" i="7"/>
  <c r="BR2050" i="7"/>
  <c r="BS2050" i="7"/>
  <c r="BT2050" i="7"/>
  <c r="BU2050" i="7"/>
  <c r="BV2050" i="7"/>
  <c r="BW2050" i="7"/>
  <c r="BX2050" i="7"/>
  <c r="BY2050" i="7"/>
  <c r="BZ2050" i="7"/>
  <c r="CA2050" i="7"/>
  <c r="AQ2051" i="7"/>
  <c r="AR2051" i="7"/>
  <c r="AS2051" i="7"/>
  <c r="AT2051" i="7"/>
  <c r="AU2051" i="7"/>
  <c r="AV2051" i="7"/>
  <c r="AW2051" i="7"/>
  <c r="AX2051" i="7"/>
  <c r="AY2051" i="7"/>
  <c r="AZ2051" i="7"/>
  <c r="BA2051" i="7"/>
  <c r="BB2051" i="7"/>
  <c r="BC2051" i="7"/>
  <c r="BD2051" i="7"/>
  <c r="BE2051" i="7"/>
  <c r="BF2051" i="7"/>
  <c r="BG2051" i="7"/>
  <c r="BH2051" i="7"/>
  <c r="BI2051" i="7"/>
  <c r="BJ2051" i="7"/>
  <c r="BK2051" i="7"/>
  <c r="BL2051" i="7"/>
  <c r="BM2051" i="7"/>
  <c r="BN2051" i="7"/>
  <c r="BO2051" i="7"/>
  <c r="BP2051" i="7"/>
  <c r="BQ2051" i="7"/>
  <c r="BR2051" i="7"/>
  <c r="BS2051" i="7"/>
  <c r="BT2051" i="7"/>
  <c r="BU2051" i="7"/>
  <c r="BV2051" i="7"/>
  <c r="BW2051" i="7"/>
  <c r="BX2051" i="7"/>
  <c r="BY2051" i="7"/>
  <c r="CA2051" i="7" s="1"/>
  <c r="BZ2051" i="7"/>
  <c r="AQ2052" i="7"/>
  <c r="AR2052" i="7"/>
  <c r="AS2052" i="7"/>
  <c r="AT2052" i="7"/>
  <c r="AU2052" i="7"/>
  <c r="AV2052" i="7"/>
  <c r="AW2052" i="7"/>
  <c r="AX2052" i="7"/>
  <c r="AY2052" i="7"/>
  <c r="AZ2052" i="7"/>
  <c r="BA2052" i="7"/>
  <c r="BB2052" i="7"/>
  <c r="BC2052" i="7"/>
  <c r="BD2052" i="7"/>
  <c r="BE2052" i="7"/>
  <c r="BF2052" i="7"/>
  <c r="BG2052" i="7"/>
  <c r="BH2052" i="7"/>
  <c r="BI2052" i="7"/>
  <c r="BJ2052" i="7"/>
  <c r="BK2052" i="7"/>
  <c r="BL2052" i="7"/>
  <c r="BM2052" i="7"/>
  <c r="BN2052" i="7"/>
  <c r="BO2052" i="7"/>
  <c r="BP2052" i="7"/>
  <c r="BQ2052" i="7"/>
  <c r="BR2052" i="7"/>
  <c r="BS2052" i="7"/>
  <c r="BT2052" i="7"/>
  <c r="BU2052" i="7"/>
  <c r="BV2052" i="7"/>
  <c r="BW2052" i="7"/>
  <c r="BX2052" i="7"/>
  <c r="BY2052" i="7"/>
  <c r="CA2052" i="7" s="1"/>
  <c r="BZ2052" i="7"/>
  <c r="AQ2053" i="7"/>
  <c r="AR2053" i="7"/>
  <c r="AS2053" i="7"/>
  <c r="AT2053" i="7"/>
  <c r="AU2053" i="7"/>
  <c r="AV2053" i="7"/>
  <c r="AW2053" i="7"/>
  <c r="AX2053" i="7"/>
  <c r="AY2053" i="7"/>
  <c r="AZ2053" i="7"/>
  <c r="BA2053" i="7"/>
  <c r="BB2053" i="7"/>
  <c r="BC2053" i="7"/>
  <c r="BD2053" i="7"/>
  <c r="BE2053" i="7"/>
  <c r="BF2053" i="7"/>
  <c r="BG2053" i="7"/>
  <c r="BH2053" i="7"/>
  <c r="BI2053" i="7"/>
  <c r="BJ2053" i="7"/>
  <c r="BK2053" i="7"/>
  <c r="BL2053" i="7"/>
  <c r="BM2053" i="7"/>
  <c r="BN2053" i="7"/>
  <c r="BO2053" i="7"/>
  <c r="BP2053" i="7"/>
  <c r="BQ2053" i="7"/>
  <c r="BR2053" i="7"/>
  <c r="BS2053" i="7"/>
  <c r="BT2053" i="7"/>
  <c r="BU2053" i="7"/>
  <c r="BV2053" i="7"/>
  <c r="BW2053" i="7"/>
  <c r="BX2053" i="7"/>
  <c r="BY2053" i="7"/>
  <c r="BZ2053" i="7"/>
  <c r="CA2053" i="7"/>
  <c r="AQ2054" i="7"/>
  <c r="AR2054" i="7"/>
  <c r="AS2054" i="7"/>
  <c r="AT2054" i="7"/>
  <c r="AU2054" i="7"/>
  <c r="AV2054" i="7"/>
  <c r="AW2054" i="7"/>
  <c r="AX2054" i="7"/>
  <c r="AY2054" i="7"/>
  <c r="AZ2054" i="7"/>
  <c r="BA2054" i="7"/>
  <c r="BB2054" i="7"/>
  <c r="BC2054" i="7"/>
  <c r="BD2054" i="7"/>
  <c r="BE2054" i="7"/>
  <c r="BF2054" i="7"/>
  <c r="BG2054" i="7"/>
  <c r="BH2054" i="7"/>
  <c r="BI2054" i="7"/>
  <c r="BJ2054" i="7"/>
  <c r="BK2054" i="7"/>
  <c r="BL2054" i="7"/>
  <c r="BM2054" i="7"/>
  <c r="BN2054" i="7"/>
  <c r="BO2054" i="7"/>
  <c r="BP2054" i="7"/>
  <c r="BQ2054" i="7"/>
  <c r="BR2054" i="7"/>
  <c r="BS2054" i="7"/>
  <c r="BT2054" i="7"/>
  <c r="BU2054" i="7"/>
  <c r="BV2054" i="7"/>
  <c r="BW2054" i="7"/>
  <c r="BX2054" i="7"/>
  <c r="BY2054" i="7"/>
  <c r="BZ2054" i="7"/>
  <c r="CA2054" i="7"/>
  <c r="AQ2055" i="7"/>
  <c r="AR2055" i="7"/>
  <c r="AS2055" i="7"/>
  <c r="AT2055" i="7"/>
  <c r="AU2055" i="7"/>
  <c r="AV2055" i="7"/>
  <c r="AW2055" i="7"/>
  <c r="AX2055" i="7"/>
  <c r="AY2055" i="7"/>
  <c r="AZ2055" i="7"/>
  <c r="BA2055" i="7"/>
  <c r="BB2055" i="7"/>
  <c r="BC2055" i="7"/>
  <c r="BD2055" i="7"/>
  <c r="BE2055" i="7"/>
  <c r="BF2055" i="7"/>
  <c r="BG2055" i="7"/>
  <c r="BH2055" i="7"/>
  <c r="BI2055" i="7"/>
  <c r="BJ2055" i="7"/>
  <c r="BK2055" i="7"/>
  <c r="BL2055" i="7"/>
  <c r="BM2055" i="7"/>
  <c r="BN2055" i="7"/>
  <c r="BO2055" i="7"/>
  <c r="BP2055" i="7"/>
  <c r="BQ2055" i="7"/>
  <c r="BR2055" i="7"/>
  <c r="BS2055" i="7"/>
  <c r="BT2055" i="7"/>
  <c r="BU2055" i="7"/>
  <c r="BV2055" i="7"/>
  <c r="BW2055" i="7"/>
  <c r="BX2055" i="7"/>
  <c r="BY2055" i="7"/>
  <c r="CA2055" i="7" s="1"/>
  <c r="BZ2055" i="7"/>
  <c r="AQ2056" i="7"/>
  <c r="AR2056" i="7"/>
  <c r="AS2056" i="7"/>
  <c r="AT2056" i="7"/>
  <c r="AU2056" i="7"/>
  <c r="AV2056" i="7"/>
  <c r="AW2056" i="7"/>
  <c r="AX2056" i="7"/>
  <c r="AY2056" i="7"/>
  <c r="AZ2056" i="7"/>
  <c r="BA2056" i="7"/>
  <c r="BB2056" i="7"/>
  <c r="BC2056" i="7"/>
  <c r="BD2056" i="7"/>
  <c r="BE2056" i="7"/>
  <c r="BF2056" i="7"/>
  <c r="BG2056" i="7"/>
  <c r="BH2056" i="7"/>
  <c r="BI2056" i="7"/>
  <c r="BJ2056" i="7"/>
  <c r="BK2056" i="7"/>
  <c r="BL2056" i="7"/>
  <c r="BM2056" i="7"/>
  <c r="BN2056" i="7"/>
  <c r="BO2056" i="7"/>
  <c r="BP2056" i="7"/>
  <c r="BQ2056" i="7"/>
  <c r="BR2056" i="7"/>
  <c r="BS2056" i="7"/>
  <c r="BT2056" i="7"/>
  <c r="BU2056" i="7"/>
  <c r="BV2056" i="7"/>
  <c r="BW2056" i="7"/>
  <c r="BX2056" i="7"/>
  <c r="BY2056" i="7"/>
  <c r="CA2056" i="7" s="1"/>
  <c r="BZ2056" i="7"/>
  <c r="AQ2057" i="7"/>
  <c r="AR2057" i="7"/>
  <c r="AS2057" i="7"/>
  <c r="AT2057" i="7"/>
  <c r="AU2057" i="7"/>
  <c r="AV2057" i="7"/>
  <c r="AW2057" i="7"/>
  <c r="AX2057" i="7"/>
  <c r="AY2057" i="7"/>
  <c r="AZ2057" i="7"/>
  <c r="BA2057" i="7"/>
  <c r="BB2057" i="7"/>
  <c r="BC2057" i="7"/>
  <c r="BD2057" i="7"/>
  <c r="BE2057" i="7"/>
  <c r="BF2057" i="7"/>
  <c r="BG2057" i="7"/>
  <c r="BH2057" i="7"/>
  <c r="BI2057" i="7"/>
  <c r="BJ2057" i="7"/>
  <c r="BK2057" i="7"/>
  <c r="BL2057" i="7"/>
  <c r="BM2057" i="7"/>
  <c r="BN2057" i="7"/>
  <c r="BO2057" i="7"/>
  <c r="BP2057" i="7"/>
  <c r="BQ2057" i="7"/>
  <c r="BR2057" i="7"/>
  <c r="BS2057" i="7"/>
  <c r="BT2057" i="7"/>
  <c r="BU2057" i="7"/>
  <c r="BV2057" i="7"/>
  <c r="BW2057" i="7"/>
  <c r="BX2057" i="7"/>
  <c r="BY2057" i="7"/>
  <c r="BZ2057" i="7"/>
  <c r="CA2057" i="7"/>
  <c r="AQ2058" i="7"/>
  <c r="AR2058" i="7"/>
  <c r="AS2058" i="7"/>
  <c r="AT2058" i="7"/>
  <c r="AU2058" i="7"/>
  <c r="AV2058" i="7"/>
  <c r="AW2058" i="7"/>
  <c r="AX2058" i="7"/>
  <c r="AY2058" i="7"/>
  <c r="AZ2058" i="7"/>
  <c r="BA2058" i="7"/>
  <c r="BB2058" i="7"/>
  <c r="BC2058" i="7"/>
  <c r="BD2058" i="7"/>
  <c r="BE2058" i="7"/>
  <c r="BF2058" i="7"/>
  <c r="BG2058" i="7"/>
  <c r="BH2058" i="7"/>
  <c r="BI2058" i="7"/>
  <c r="BJ2058" i="7"/>
  <c r="BK2058" i="7"/>
  <c r="BL2058" i="7"/>
  <c r="BM2058" i="7"/>
  <c r="BN2058" i="7"/>
  <c r="BO2058" i="7"/>
  <c r="BP2058" i="7"/>
  <c r="BQ2058" i="7"/>
  <c r="BR2058" i="7"/>
  <c r="BS2058" i="7"/>
  <c r="BT2058" i="7"/>
  <c r="BU2058" i="7"/>
  <c r="BV2058" i="7"/>
  <c r="BW2058" i="7"/>
  <c r="BX2058" i="7"/>
  <c r="BY2058" i="7"/>
  <c r="BZ2058" i="7"/>
  <c r="CA2058" i="7"/>
  <c r="AQ2059" i="7"/>
  <c r="AR2059" i="7"/>
  <c r="AS2059" i="7"/>
  <c r="AT2059" i="7"/>
  <c r="AU2059" i="7"/>
  <c r="AV2059" i="7"/>
  <c r="AW2059" i="7"/>
  <c r="AX2059" i="7"/>
  <c r="AY2059" i="7"/>
  <c r="AZ2059" i="7"/>
  <c r="BA2059" i="7"/>
  <c r="BB2059" i="7"/>
  <c r="BC2059" i="7"/>
  <c r="BD2059" i="7"/>
  <c r="BE2059" i="7"/>
  <c r="BF2059" i="7"/>
  <c r="BG2059" i="7"/>
  <c r="BH2059" i="7"/>
  <c r="BI2059" i="7"/>
  <c r="BJ2059" i="7"/>
  <c r="BK2059" i="7"/>
  <c r="BL2059" i="7"/>
  <c r="BM2059" i="7"/>
  <c r="BN2059" i="7"/>
  <c r="BO2059" i="7"/>
  <c r="BP2059" i="7"/>
  <c r="BQ2059" i="7"/>
  <c r="BR2059" i="7"/>
  <c r="BS2059" i="7"/>
  <c r="BT2059" i="7"/>
  <c r="BU2059" i="7"/>
  <c r="BV2059" i="7"/>
  <c r="BW2059" i="7"/>
  <c r="BX2059" i="7"/>
  <c r="BY2059" i="7"/>
  <c r="CA2059" i="7" s="1"/>
  <c r="BZ2059" i="7"/>
  <c r="AQ2060" i="7"/>
  <c r="AR2060" i="7"/>
  <c r="AS2060" i="7"/>
  <c r="AT2060" i="7"/>
  <c r="AU2060" i="7"/>
  <c r="AV2060" i="7"/>
  <c r="AW2060" i="7"/>
  <c r="AX2060" i="7"/>
  <c r="AY2060" i="7"/>
  <c r="AZ2060" i="7"/>
  <c r="BA2060" i="7"/>
  <c r="BB2060" i="7"/>
  <c r="BC2060" i="7"/>
  <c r="BD2060" i="7"/>
  <c r="BE2060" i="7"/>
  <c r="BF2060" i="7"/>
  <c r="BG2060" i="7"/>
  <c r="BH2060" i="7"/>
  <c r="BI2060" i="7"/>
  <c r="BJ2060" i="7"/>
  <c r="BK2060" i="7"/>
  <c r="BL2060" i="7"/>
  <c r="BM2060" i="7"/>
  <c r="BN2060" i="7"/>
  <c r="BO2060" i="7"/>
  <c r="BP2060" i="7"/>
  <c r="BQ2060" i="7"/>
  <c r="BR2060" i="7"/>
  <c r="BS2060" i="7"/>
  <c r="BT2060" i="7"/>
  <c r="BU2060" i="7"/>
  <c r="BV2060" i="7"/>
  <c r="BW2060" i="7"/>
  <c r="BX2060" i="7"/>
  <c r="BY2060" i="7"/>
  <c r="CA2060" i="7" s="1"/>
  <c r="BZ2060" i="7"/>
  <c r="AQ2061" i="7"/>
  <c r="AR2061" i="7"/>
  <c r="AS2061" i="7"/>
  <c r="AT2061" i="7"/>
  <c r="AU2061" i="7"/>
  <c r="AV2061" i="7"/>
  <c r="AW2061" i="7"/>
  <c r="AX2061" i="7"/>
  <c r="AY2061" i="7"/>
  <c r="AZ2061" i="7"/>
  <c r="BA2061" i="7"/>
  <c r="BB2061" i="7"/>
  <c r="BC2061" i="7"/>
  <c r="BD2061" i="7"/>
  <c r="BE2061" i="7"/>
  <c r="BF2061" i="7"/>
  <c r="BG2061" i="7"/>
  <c r="BH2061" i="7"/>
  <c r="BI2061" i="7"/>
  <c r="BJ2061" i="7"/>
  <c r="BK2061" i="7"/>
  <c r="BL2061" i="7"/>
  <c r="BM2061" i="7"/>
  <c r="BN2061" i="7"/>
  <c r="BO2061" i="7"/>
  <c r="BP2061" i="7"/>
  <c r="BQ2061" i="7"/>
  <c r="BR2061" i="7"/>
  <c r="BS2061" i="7"/>
  <c r="BT2061" i="7"/>
  <c r="BU2061" i="7"/>
  <c r="BV2061" i="7"/>
  <c r="BW2061" i="7"/>
  <c r="BX2061" i="7"/>
  <c r="BY2061" i="7"/>
  <c r="BZ2061" i="7"/>
  <c r="CA2061" i="7"/>
  <c r="AQ2062" i="7"/>
  <c r="AR2062" i="7"/>
  <c r="AS2062" i="7"/>
  <c r="AT2062" i="7"/>
  <c r="AU2062" i="7"/>
  <c r="AV2062" i="7"/>
  <c r="AW2062" i="7"/>
  <c r="AX2062" i="7"/>
  <c r="AY2062" i="7"/>
  <c r="AZ2062" i="7"/>
  <c r="BA2062" i="7"/>
  <c r="BB2062" i="7"/>
  <c r="BC2062" i="7"/>
  <c r="BD2062" i="7"/>
  <c r="BE2062" i="7"/>
  <c r="BF2062" i="7"/>
  <c r="BG2062" i="7"/>
  <c r="BH2062" i="7"/>
  <c r="BI2062" i="7"/>
  <c r="BJ2062" i="7"/>
  <c r="BK2062" i="7"/>
  <c r="BL2062" i="7"/>
  <c r="BM2062" i="7"/>
  <c r="BN2062" i="7"/>
  <c r="BO2062" i="7"/>
  <c r="BP2062" i="7"/>
  <c r="BQ2062" i="7"/>
  <c r="BR2062" i="7"/>
  <c r="BS2062" i="7"/>
  <c r="BT2062" i="7"/>
  <c r="BU2062" i="7"/>
  <c r="BV2062" i="7"/>
  <c r="BW2062" i="7"/>
  <c r="BX2062" i="7"/>
  <c r="BY2062" i="7"/>
  <c r="BZ2062" i="7"/>
  <c r="CA2062" i="7"/>
  <c r="AQ2063" i="7"/>
  <c r="AR2063" i="7"/>
  <c r="AS2063" i="7"/>
  <c r="AT2063" i="7"/>
  <c r="AU2063" i="7"/>
  <c r="AV2063" i="7"/>
  <c r="AW2063" i="7"/>
  <c r="AX2063" i="7"/>
  <c r="AY2063" i="7"/>
  <c r="AZ2063" i="7"/>
  <c r="BA2063" i="7"/>
  <c r="BB2063" i="7"/>
  <c r="BC2063" i="7"/>
  <c r="BD2063" i="7"/>
  <c r="BE2063" i="7"/>
  <c r="BF2063" i="7"/>
  <c r="BG2063" i="7"/>
  <c r="BH2063" i="7"/>
  <c r="BI2063" i="7"/>
  <c r="BJ2063" i="7"/>
  <c r="BK2063" i="7"/>
  <c r="BL2063" i="7"/>
  <c r="BM2063" i="7"/>
  <c r="BN2063" i="7"/>
  <c r="BO2063" i="7"/>
  <c r="BP2063" i="7"/>
  <c r="BQ2063" i="7"/>
  <c r="BR2063" i="7"/>
  <c r="BS2063" i="7"/>
  <c r="BT2063" i="7"/>
  <c r="BU2063" i="7"/>
  <c r="BV2063" i="7"/>
  <c r="BW2063" i="7"/>
  <c r="BX2063" i="7"/>
  <c r="BY2063" i="7"/>
  <c r="CA2063" i="7" s="1"/>
  <c r="BZ2063" i="7"/>
  <c r="AQ2064" i="7"/>
  <c r="AR2064" i="7"/>
  <c r="AS2064" i="7"/>
  <c r="AT2064" i="7"/>
  <c r="AU2064" i="7"/>
  <c r="AV2064" i="7"/>
  <c r="AW2064" i="7"/>
  <c r="AX2064" i="7"/>
  <c r="AY2064" i="7"/>
  <c r="AZ2064" i="7"/>
  <c r="BA2064" i="7"/>
  <c r="BB2064" i="7"/>
  <c r="BC2064" i="7"/>
  <c r="BD2064" i="7"/>
  <c r="BE2064" i="7"/>
  <c r="BF2064" i="7"/>
  <c r="BG2064" i="7"/>
  <c r="BH2064" i="7"/>
  <c r="BI2064" i="7"/>
  <c r="BJ2064" i="7"/>
  <c r="BK2064" i="7"/>
  <c r="BL2064" i="7"/>
  <c r="BM2064" i="7"/>
  <c r="BN2064" i="7"/>
  <c r="BO2064" i="7"/>
  <c r="BP2064" i="7"/>
  <c r="BQ2064" i="7"/>
  <c r="BR2064" i="7"/>
  <c r="BS2064" i="7"/>
  <c r="BT2064" i="7"/>
  <c r="BU2064" i="7"/>
  <c r="BV2064" i="7"/>
  <c r="BW2064" i="7"/>
  <c r="BX2064" i="7"/>
  <c r="BY2064" i="7"/>
  <c r="CA2064" i="7" s="1"/>
  <c r="BZ2064" i="7"/>
  <c r="AQ2065" i="7"/>
  <c r="AR2065" i="7"/>
  <c r="AS2065" i="7"/>
  <c r="AT2065" i="7"/>
  <c r="AU2065" i="7"/>
  <c r="AV2065" i="7"/>
  <c r="AW2065" i="7"/>
  <c r="AX2065" i="7"/>
  <c r="AY2065" i="7"/>
  <c r="AZ2065" i="7"/>
  <c r="BA2065" i="7"/>
  <c r="BB2065" i="7"/>
  <c r="BC2065" i="7"/>
  <c r="BD2065" i="7"/>
  <c r="BE2065" i="7"/>
  <c r="BF2065" i="7"/>
  <c r="BG2065" i="7"/>
  <c r="BH2065" i="7"/>
  <c r="BI2065" i="7"/>
  <c r="BJ2065" i="7"/>
  <c r="BK2065" i="7"/>
  <c r="BL2065" i="7"/>
  <c r="BM2065" i="7"/>
  <c r="BN2065" i="7"/>
  <c r="BO2065" i="7"/>
  <c r="BP2065" i="7"/>
  <c r="BQ2065" i="7"/>
  <c r="BR2065" i="7"/>
  <c r="BS2065" i="7"/>
  <c r="BT2065" i="7"/>
  <c r="BU2065" i="7"/>
  <c r="BV2065" i="7"/>
  <c r="BW2065" i="7"/>
  <c r="BX2065" i="7"/>
  <c r="BY2065" i="7"/>
  <c r="BZ2065" i="7"/>
  <c r="CA2065" i="7"/>
  <c r="AQ2066" i="7"/>
  <c r="AR2066" i="7"/>
  <c r="AS2066" i="7"/>
  <c r="AT2066" i="7"/>
  <c r="AU2066" i="7"/>
  <c r="AV2066" i="7"/>
  <c r="AW2066" i="7"/>
  <c r="AX2066" i="7"/>
  <c r="AY2066" i="7"/>
  <c r="AZ2066" i="7"/>
  <c r="BA2066" i="7"/>
  <c r="BB2066" i="7"/>
  <c r="BC2066" i="7"/>
  <c r="BD2066" i="7"/>
  <c r="BE2066" i="7"/>
  <c r="BF2066" i="7"/>
  <c r="BG2066" i="7"/>
  <c r="BH2066" i="7"/>
  <c r="BI2066" i="7"/>
  <c r="BJ2066" i="7"/>
  <c r="BK2066" i="7"/>
  <c r="BL2066" i="7"/>
  <c r="BM2066" i="7"/>
  <c r="BN2066" i="7"/>
  <c r="BO2066" i="7"/>
  <c r="BP2066" i="7"/>
  <c r="BQ2066" i="7"/>
  <c r="BR2066" i="7"/>
  <c r="BS2066" i="7"/>
  <c r="BT2066" i="7"/>
  <c r="BU2066" i="7"/>
  <c r="BV2066" i="7"/>
  <c r="BW2066" i="7"/>
  <c r="BX2066" i="7"/>
  <c r="BY2066" i="7"/>
  <c r="BZ2066" i="7"/>
  <c r="CA2066" i="7"/>
  <c r="AQ2067" i="7"/>
  <c r="AR2067" i="7"/>
  <c r="AS2067" i="7"/>
  <c r="AT2067" i="7"/>
  <c r="AU2067" i="7"/>
  <c r="AV2067" i="7"/>
  <c r="AW2067" i="7"/>
  <c r="AX2067" i="7"/>
  <c r="AY2067" i="7"/>
  <c r="AZ2067" i="7"/>
  <c r="BA2067" i="7"/>
  <c r="BB2067" i="7"/>
  <c r="BC2067" i="7"/>
  <c r="BD2067" i="7"/>
  <c r="BE2067" i="7"/>
  <c r="BF2067" i="7"/>
  <c r="BG2067" i="7"/>
  <c r="BH2067" i="7"/>
  <c r="BI2067" i="7"/>
  <c r="BJ2067" i="7"/>
  <c r="BK2067" i="7"/>
  <c r="BL2067" i="7"/>
  <c r="BM2067" i="7"/>
  <c r="BN2067" i="7"/>
  <c r="BO2067" i="7"/>
  <c r="BP2067" i="7"/>
  <c r="BQ2067" i="7"/>
  <c r="BR2067" i="7"/>
  <c r="BS2067" i="7"/>
  <c r="BT2067" i="7"/>
  <c r="BU2067" i="7"/>
  <c r="BV2067" i="7"/>
  <c r="BW2067" i="7"/>
  <c r="BX2067" i="7"/>
  <c r="BY2067" i="7"/>
  <c r="CA2067" i="7" s="1"/>
  <c r="BZ2067" i="7"/>
  <c r="AQ2068" i="7"/>
  <c r="AR2068" i="7"/>
  <c r="AS2068" i="7"/>
  <c r="AT2068" i="7"/>
  <c r="AU2068" i="7"/>
  <c r="AV2068" i="7"/>
  <c r="AW2068" i="7"/>
  <c r="AX2068" i="7"/>
  <c r="AY2068" i="7"/>
  <c r="AZ2068" i="7"/>
  <c r="BA2068" i="7"/>
  <c r="BB2068" i="7"/>
  <c r="BC2068" i="7"/>
  <c r="BD2068" i="7"/>
  <c r="BE2068" i="7"/>
  <c r="BF2068" i="7"/>
  <c r="BG2068" i="7"/>
  <c r="BH2068" i="7"/>
  <c r="BI2068" i="7"/>
  <c r="BJ2068" i="7"/>
  <c r="BK2068" i="7"/>
  <c r="BL2068" i="7"/>
  <c r="BM2068" i="7"/>
  <c r="BN2068" i="7"/>
  <c r="BO2068" i="7"/>
  <c r="BP2068" i="7"/>
  <c r="BQ2068" i="7"/>
  <c r="BR2068" i="7"/>
  <c r="BS2068" i="7"/>
  <c r="BT2068" i="7"/>
  <c r="BU2068" i="7"/>
  <c r="BV2068" i="7"/>
  <c r="BW2068" i="7"/>
  <c r="BX2068" i="7"/>
  <c r="BY2068" i="7"/>
  <c r="CA2068" i="7" s="1"/>
  <c r="BZ2068" i="7"/>
  <c r="AQ2069" i="7"/>
  <c r="AR2069" i="7"/>
  <c r="AS2069" i="7"/>
  <c r="AT2069" i="7"/>
  <c r="AU2069" i="7"/>
  <c r="AV2069" i="7"/>
  <c r="AW2069" i="7"/>
  <c r="AX2069" i="7"/>
  <c r="AY2069" i="7"/>
  <c r="AZ2069" i="7"/>
  <c r="BA2069" i="7"/>
  <c r="BB2069" i="7"/>
  <c r="BC2069" i="7"/>
  <c r="BD2069" i="7"/>
  <c r="BE2069" i="7"/>
  <c r="BF2069" i="7"/>
  <c r="BG2069" i="7"/>
  <c r="BH2069" i="7"/>
  <c r="BI2069" i="7"/>
  <c r="BJ2069" i="7"/>
  <c r="BK2069" i="7"/>
  <c r="BL2069" i="7"/>
  <c r="BM2069" i="7"/>
  <c r="BN2069" i="7"/>
  <c r="BO2069" i="7"/>
  <c r="BP2069" i="7"/>
  <c r="BQ2069" i="7"/>
  <c r="BR2069" i="7"/>
  <c r="BS2069" i="7"/>
  <c r="BT2069" i="7"/>
  <c r="BU2069" i="7"/>
  <c r="BV2069" i="7"/>
  <c r="BW2069" i="7"/>
  <c r="BX2069" i="7"/>
  <c r="BY2069" i="7"/>
  <c r="BZ2069" i="7"/>
  <c r="CA2069" i="7"/>
  <c r="AQ2070" i="7"/>
  <c r="AR2070" i="7"/>
  <c r="AS2070" i="7"/>
  <c r="AT2070" i="7"/>
  <c r="AU2070" i="7"/>
  <c r="AV2070" i="7"/>
  <c r="AW2070" i="7"/>
  <c r="AX2070" i="7"/>
  <c r="AY2070" i="7"/>
  <c r="AZ2070" i="7"/>
  <c r="BA2070" i="7"/>
  <c r="BB2070" i="7"/>
  <c r="BC2070" i="7"/>
  <c r="BD2070" i="7"/>
  <c r="BE2070" i="7"/>
  <c r="BF2070" i="7"/>
  <c r="BG2070" i="7"/>
  <c r="BH2070" i="7"/>
  <c r="BI2070" i="7"/>
  <c r="BJ2070" i="7"/>
  <c r="BK2070" i="7"/>
  <c r="BL2070" i="7"/>
  <c r="BM2070" i="7"/>
  <c r="BN2070" i="7"/>
  <c r="BO2070" i="7"/>
  <c r="BP2070" i="7"/>
  <c r="BQ2070" i="7"/>
  <c r="BR2070" i="7"/>
  <c r="BS2070" i="7"/>
  <c r="BT2070" i="7"/>
  <c r="BU2070" i="7"/>
  <c r="BV2070" i="7"/>
  <c r="BW2070" i="7"/>
  <c r="BX2070" i="7"/>
  <c r="BY2070" i="7"/>
  <c r="BZ2070" i="7"/>
  <c r="CA2070" i="7"/>
  <c r="AQ2071" i="7"/>
  <c r="AR2071" i="7"/>
  <c r="AS2071" i="7"/>
  <c r="AT2071" i="7"/>
  <c r="AU2071" i="7"/>
  <c r="AV2071" i="7"/>
  <c r="AW2071" i="7"/>
  <c r="AX2071" i="7"/>
  <c r="AY2071" i="7"/>
  <c r="AZ2071" i="7"/>
  <c r="BA2071" i="7"/>
  <c r="BB2071" i="7"/>
  <c r="BC2071" i="7"/>
  <c r="BD2071" i="7"/>
  <c r="BE2071" i="7"/>
  <c r="BF2071" i="7"/>
  <c r="BG2071" i="7"/>
  <c r="BH2071" i="7"/>
  <c r="BI2071" i="7"/>
  <c r="BJ2071" i="7"/>
  <c r="BK2071" i="7"/>
  <c r="BL2071" i="7"/>
  <c r="BM2071" i="7"/>
  <c r="BN2071" i="7"/>
  <c r="BO2071" i="7"/>
  <c r="BP2071" i="7"/>
  <c r="BQ2071" i="7"/>
  <c r="BR2071" i="7"/>
  <c r="BS2071" i="7"/>
  <c r="BT2071" i="7"/>
  <c r="BU2071" i="7"/>
  <c r="BV2071" i="7"/>
  <c r="BW2071" i="7"/>
  <c r="BX2071" i="7"/>
  <c r="BY2071" i="7"/>
  <c r="CA2071" i="7" s="1"/>
  <c r="BZ2071" i="7"/>
  <c r="AQ2072" i="7"/>
  <c r="AR2072" i="7"/>
  <c r="AS2072" i="7"/>
  <c r="AT2072" i="7"/>
  <c r="AU2072" i="7"/>
  <c r="AV2072" i="7"/>
  <c r="AW2072" i="7"/>
  <c r="AX2072" i="7"/>
  <c r="AY2072" i="7"/>
  <c r="AZ2072" i="7"/>
  <c r="BA2072" i="7"/>
  <c r="BB2072" i="7"/>
  <c r="BC2072" i="7"/>
  <c r="BD2072" i="7"/>
  <c r="BE2072" i="7"/>
  <c r="BF2072" i="7"/>
  <c r="BG2072" i="7"/>
  <c r="BH2072" i="7"/>
  <c r="BI2072" i="7"/>
  <c r="BJ2072" i="7"/>
  <c r="BK2072" i="7"/>
  <c r="BL2072" i="7"/>
  <c r="BM2072" i="7"/>
  <c r="BN2072" i="7"/>
  <c r="BO2072" i="7"/>
  <c r="BP2072" i="7"/>
  <c r="BQ2072" i="7"/>
  <c r="BR2072" i="7"/>
  <c r="BS2072" i="7"/>
  <c r="BT2072" i="7"/>
  <c r="BU2072" i="7"/>
  <c r="BV2072" i="7"/>
  <c r="BW2072" i="7"/>
  <c r="BX2072" i="7"/>
  <c r="BY2072" i="7"/>
  <c r="CA2072" i="7" s="1"/>
  <c r="BZ2072" i="7"/>
  <c r="AQ2073" i="7"/>
  <c r="AR2073" i="7"/>
  <c r="AS2073" i="7"/>
  <c r="AT2073" i="7"/>
  <c r="AU2073" i="7"/>
  <c r="AV2073" i="7"/>
  <c r="AW2073" i="7"/>
  <c r="AX2073" i="7"/>
  <c r="AY2073" i="7"/>
  <c r="AZ2073" i="7"/>
  <c r="BA2073" i="7"/>
  <c r="BB2073" i="7"/>
  <c r="BC2073" i="7"/>
  <c r="BD2073" i="7"/>
  <c r="BE2073" i="7"/>
  <c r="BF2073" i="7"/>
  <c r="BG2073" i="7"/>
  <c r="BH2073" i="7"/>
  <c r="BI2073" i="7"/>
  <c r="BJ2073" i="7"/>
  <c r="BK2073" i="7"/>
  <c r="BL2073" i="7"/>
  <c r="BM2073" i="7"/>
  <c r="BN2073" i="7"/>
  <c r="BO2073" i="7"/>
  <c r="BP2073" i="7"/>
  <c r="BQ2073" i="7"/>
  <c r="BR2073" i="7"/>
  <c r="BS2073" i="7"/>
  <c r="BT2073" i="7"/>
  <c r="BU2073" i="7"/>
  <c r="BV2073" i="7"/>
  <c r="BW2073" i="7"/>
  <c r="BX2073" i="7"/>
  <c r="BY2073" i="7"/>
  <c r="BZ2073" i="7"/>
  <c r="CA2073" i="7"/>
  <c r="AQ2074" i="7"/>
  <c r="AR2074" i="7"/>
  <c r="AS2074" i="7"/>
  <c r="AT2074" i="7"/>
  <c r="AU2074" i="7"/>
  <c r="AV2074" i="7"/>
  <c r="AW2074" i="7"/>
  <c r="AX2074" i="7"/>
  <c r="AY2074" i="7"/>
  <c r="AZ2074" i="7"/>
  <c r="BA2074" i="7"/>
  <c r="BB2074" i="7"/>
  <c r="BC2074" i="7"/>
  <c r="BD2074" i="7"/>
  <c r="BE2074" i="7"/>
  <c r="BF2074" i="7"/>
  <c r="BG2074" i="7"/>
  <c r="BH2074" i="7"/>
  <c r="BI2074" i="7"/>
  <c r="BJ2074" i="7"/>
  <c r="BK2074" i="7"/>
  <c r="BL2074" i="7"/>
  <c r="BM2074" i="7"/>
  <c r="BN2074" i="7"/>
  <c r="BO2074" i="7"/>
  <c r="BP2074" i="7"/>
  <c r="BQ2074" i="7"/>
  <c r="BR2074" i="7"/>
  <c r="BS2074" i="7"/>
  <c r="BT2074" i="7"/>
  <c r="BU2074" i="7"/>
  <c r="BV2074" i="7"/>
  <c r="BW2074" i="7"/>
  <c r="BX2074" i="7"/>
  <c r="BY2074" i="7"/>
  <c r="BZ2074" i="7"/>
  <c r="CA2074" i="7"/>
  <c r="AQ2075" i="7"/>
  <c r="AR2075" i="7"/>
  <c r="AS2075" i="7"/>
  <c r="AT2075" i="7"/>
  <c r="AU2075" i="7"/>
  <c r="AV2075" i="7"/>
  <c r="AW2075" i="7"/>
  <c r="AX2075" i="7"/>
  <c r="AY2075" i="7"/>
  <c r="AZ2075" i="7"/>
  <c r="BA2075" i="7"/>
  <c r="BB2075" i="7"/>
  <c r="BC2075" i="7"/>
  <c r="BD2075" i="7"/>
  <c r="BE2075" i="7"/>
  <c r="BF2075" i="7"/>
  <c r="BG2075" i="7"/>
  <c r="BH2075" i="7"/>
  <c r="BI2075" i="7"/>
  <c r="BJ2075" i="7"/>
  <c r="BK2075" i="7"/>
  <c r="BL2075" i="7"/>
  <c r="BM2075" i="7"/>
  <c r="BN2075" i="7"/>
  <c r="BO2075" i="7"/>
  <c r="BP2075" i="7"/>
  <c r="BQ2075" i="7"/>
  <c r="BR2075" i="7"/>
  <c r="BS2075" i="7"/>
  <c r="BT2075" i="7"/>
  <c r="BU2075" i="7"/>
  <c r="BV2075" i="7"/>
  <c r="BW2075" i="7"/>
  <c r="BX2075" i="7"/>
  <c r="BY2075" i="7"/>
  <c r="CA2075" i="7" s="1"/>
  <c r="BZ2075" i="7"/>
  <c r="AQ2076" i="7"/>
  <c r="AR2076" i="7"/>
  <c r="AS2076" i="7"/>
  <c r="AT2076" i="7"/>
  <c r="AU2076" i="7"/>
  <c r="AV2076" i="7"/>
  <c r="AW2076" i="7"/>
  <c r="AX2076" i="7"/>
  <c r="AY2076" i="7"/>
  <c r="AZ2076" i="7"/>
  <c r="BA2076" i="7"/>
  <c r="BB2076" i="7"/>
  <c r="BC2076" i="7"/>
  <c r="BD2076" i="7"/>
  <c r="BE2076" i="7"/>
  <c r="BF2076" i="7"/>
  <c r="BG2076" i="7"/>
  <c r="BH2076" i="7"/>
  <c r="BI2076" i="7"/>
  <c r="BJ2076" i="7"/>
  <c r="BK2076" i="7"/>
  <c r="BL2076" i="7"/>
  <c r="BM2076" i="7"/>
  <c r="BN2076" i="7"/>
  <c r="BO2076" i="7"/>
  <c r="BP2076" i="7"/>
  <c r="BQ2076" i="7"/>
  <c r="BR2076" i="7"/>
  <c r="BS2076" i="7"/>
  <c r="BT2076" i="7"/>
  <c r="BU2076" i="7"/>
  <c r="BV2076" i="7"/>
  <c r="BW2076" i="7"/>
  <c r="BX2076" i="7"/>
  <c r="BY2076" i="7"/>
  <c r="CA2076" i="7" s="1"/>
  <c r="BZ2076" i="7"/>
  <c r="AQ2077" i="7"/>
  <c r="AR2077" i="7"/>
  <c r="AS2077" i="7"/>
  <c r="AT2077" i="7"/>
  <c r="AU2077" i="7"/>
  <c r="AV2077" i="7"/>
  <c r="AW2077" i="7"/>
  <c r="AX2077" i="7"/>
  <c r="AY2077" i="7"/>
  <c r="AZ2077" i="7"/>
  <c r="BA2077" i="7"/>
  <c r="BB2077" i="7"/>
  <c r="BC2077" i="7"/>
  <c r="BD2077" i="7"/>
  <c r="BE2077" i="7"/>
  <c r="BF2077" i="7"/>
  <c r="BG2077" i="7"/>
  <c r="BH2077" i="7"/>
  <c r="BI2077" i="7"/>
  <c r="BJ2077" i="7"/>
  <c r="BK2077" i="7"/>
  <c r="BL2077" i="7"/>
  <c r="BM2077" i="7"/>
  <c r="BN2077" i="7"/>
  <c r="BO2077" i="7"/>
  <c r="BP2077" i="7"/>
  <c r="BQ2077" i="7"/>
  <c r="BR2077" i="7"/>
  <c r="BS2077" i="7"/>
  <c r="BT2077" i="7"/>
  <c r="BU2077" i="7"/>
  <c r="BV2077" i="7"/>
  <c r="BW2077" i="7"/>
  <c r="BX2077" i="7"/>
  <c r="BY2077" i="7"/>
  <c r="BZ2077" i="7"/>
  <c r="CA2077" i="7"/>
  <c r="AQ2078" i="7"/>
  <c r="AR2078" i="7"/>
  <c r="AS2078" i="7"/>
  <c r="AT2078" i="7"/>
  <c r="AU2078" i="7"/>
  <c r="AV2078" i="7"/>
  <c r="AW2078" i="7"/>
  <c r="AX2078" i="7"/>
  <c r="AY2078" i="7"/>
  <c r="AZ2078" i="7"/>
  <c r="BA2078" i="7"/>
  <c r="BB2078" i="7"/>
  <c r="BC2078" i="7"/>
  <c r="BD2078" i="7"/>
  <c r="BE2078" i="7"/>
  <c r="BF2078" i="7"/>
  <c r="BG2078" i="7"/>
  <c r="BH2078" i="7"/>
  <c r="BI2078" i="7"/>
  <c r="BJ2078" i="7"/>
  <c r="BK2078" i="7"/>
  <c r="BL2078" i="7"/>
  <c r="BM2078" i="7"/>
  <c r="BN2078" i="7"/>
  <c r="BO2078" i="7"/>
  <c r="BP2078" i="7"/>
  <c r="BQ2078" i="7"/>
  <c r="BR2078" i="7"/>
  <c r="BS2078" i="7"/>
  <c r="BT2078" i="7"/>
  <c r="BU2078" i="7"/>
  <c r="BV2078" i="7"/>
  <c r="BW2078" i="7"/>
  <c r="BX2078" i="7"/>
  <c r="BY2078" i="7"/>
  <c r="BZ2078" i="7"/>
  <c r="CA2078" i="7"/>
  <c r="AQ2079" i="7"/>
  <c r="AR2079" i="7"/>
  <c r="AS2079" i="7"/>
  <c r="AT2079" i="7"/>
  <c r="AU2079" i="7"/>
  <c r="AV2079" i="7"/>
  <c r="AW2079" i="7"/>
  <c r="AX2079" i="7"/>
  <c r="AY2079" i="7"/>
  <c r="AZ2079" i="7"/>
  <c r="BA2079" i="7"/>
  <c r="BB2079" i="7"/>
  <c r="BC2079" i="7"/>
  <c r="BD2079" i="7"/>
  <c r="BE2079" i="7"/>
  <c r="BF2079" i="7"/>
  <c r="BG2079" i="7"/>
  <c r="BH2079" i="7"/>
  <c r="BI2079" i="7"/>
  <c r="BJ2079" i="7"/>
  <c r="BK2079" i="7"/>
  <c r="BL2079" i="7"/>
  <c r="BM2079" i="7"/>
  <c r="BN2079" i="7"/>
  <c r="BO2079" i="7"/>
  <c r="BP2079" i="7"/>
  <c r="BQ2079" i="7"/>
  <c r="BR2079" i="7"/>
  <c r="BS2079" i="7"/>
  <c r="BT2079" i="7"/>
  <c r="BU2079" i="7"/>
  <c r="BV2079" i="7"/>
  <c r="BW2079" i="7"/>
  <c r="BX2079" i="7"/>
  <c r="BY2079" i="7"/>
  <c r="CA2079" i="7" s="1"/>
  <c r="BZ2079" i="7"/>
  <c r="AQ2080" i="7"/>
  <c r="AR2080" i="7"/>
  <c r="AS2080" i="7"/>
  <c r="AT2080" i="7"/>
  <c r="AU2080" i="7"/>
  <c r="AV2080" i="7"/>
  <c r="AW2080" i="7"/>
  <c r="AX2080" i="7"/>
  <c r="AY2080" i="7"/>
  <c r="AZ2080" i="7"/>
  <c r="BA2080" i="7"/>
  <c r="BB2080" i="7"/>
  <c r="BC2080" i="7"/>
  <c r="BD2080" i="7"/>
  <c r="BE2080" i="7"/>
  <c r="BF2080" i="7"/>
  <c r="BG2080" i="7"/>
  <c r="BH2080" i="7"/>
  <c r="BI2080" i="7"/>
  <c r="BJ2080" i="7"/>
  <c r="BK2080" i="7"/>
  <c r="BL2080" i="7"/>
  <c r="BM2080" i="7"/>
  <c r="BN2080" i="7"/>
  <c r="BO2080" i="7"/>
  <c r="BP2080" i="7"/>
  <c r="BQ2080" i="7"/>
  <c r="BR2080" i="7"/>
  <c r="BS2080" i="7"/>
  <c r="BT2080" i="7"/>
  <c r="BU2080" i="7"/>
  <c r="BV2080" i="7"/>
  <c r="BW2080" i="7"/>
  <c r="BX2080" i="7"/>
  <c r="BY2080" i="7"/>
  <c r="CA2080" i="7" s="1"/>
  <c r="BZ2080" i="7"/>
  <c r="AQ2081" i="7"/>
  <c r="AR2081" i="7"/>
  <c r="AS2081" i="7"/>
  <c r="AT2081" i="7"/>
  <c r="AU2081" i="7"/>
  <c r="AV2081" i="7"/>
  <c r="AW2081" i="7"/>
  <c r="AX2081" i="7"/>
  <c r="AY2081" i="7"/>
  <c r="AZ2081" i="7"/>
  <c r="BA2081" i="7"/>
  <c r="BB2081" i="7"/>
  <c r="BC2081" i="7"/>
  <c r="BD2081" i="7"/>
  <c r="BE2081" i="7"/>
  <c r="BF2081" i="7"/>
  <c r="BG2081" i="7"/>
  <c r="BH2081" i="7"/>
  <c r="BI2081" i="7"/>
  <c r="BJ2081" i="7"/>
  <c r="BK2081" i="7"/>
  <c r="BL2081" i="7"/>
  <c r="BM2081" i="7"/>
  <c r="BN2081" i="7"/>
  <c r="BO2081" i="7"/>
  <c r="BP2081" i="7"/>
  <c r="BQ2081" i="7"/>
  <c r="BR2081" i="7"/>
  <c r="BS2081" i="7"/>
  <c r="BT2081" i="7"/>
  <c r="BU2081" i="7"/>
  <c r="BV2081" i="7"/>
  <c r="BW2081" i="7"/>
  <c r="BX2081" i="7"/>
  <c r="BY2081" i="7"/>
  <c r="BZ2081" i="7"/>
  <c r="CA2081" i="7"/>
  <c r="AQ2082" i="7"/>
  <c r="AR2082" i="7"/>
  <c r="AS2082" i="7"/>
  <c r="AT2082" i="7"/>
  <c r="AU2082" i="7"/>
  <c r="AV2082" i="7"/>
  <c r="AW2082" i="7"/>
  <c r="AX2082" i="7"/>
  <c r="AY2082" i="7"/>
  <c r="AZ2082" i="7"/>
  <c r="BA2082" i="7"/>
  <c r="BB2082" i="7"/>
  <c r="BC2082" i="7"/>
  <c r="BD2082" i="7"/>
  <c r="BE2082" i="7"/>
  <c r="BF2082" i="7"/>
  <c r="BG2082" i="7"/>
  <c r="BH2082" i="7"/>
  <c r="BI2082" i="7"/>
  <c r="BJ2082" i="7"/>
  <c r="BK2082" i="7"/>
  <c r="BL2082" i="7"/>
  <c r="BM2082" i="7"/>
  <c r="BN2082" i="7"/>
  <c r="BO2082" i="7"/>
  <c r="BP2082" i="7"/>
  <c r="BQ2082" i="7"/>
  <c r="BR2082" i="7"/>
  <c r="BS2082" i="7"/>
  <c r="BT2082" i="7"/>
  <c r="BU2082" i="7"/>
  <c r="BV2082" i="7"/>
  <c r="BW2082" i="7"/>
  <c r="BX2082" i="7"/>
  <c r="BY2082" i="7"/>
  <c r="BZ2082" i="7"/>
  <c r="CA2082" i="7"/>
  <c r="AQ2083" i="7"/>
  <c r="AR2083" i="7"/>
  <c r="AS2083" i="7"/>
  <c r="AT2083" i="7"/>
  <c r="AU2083" i="7"/>
  <c r="AV2083" i="7"/>
  <c r="AW2083" i="7"/>
  <c r="AX2083" i="7"/>
  <c r="AY2083" i="7"/>
  <c r="AZ2083" i="7"/>
  <c r="BA2083" i="7"/>
  <c r="BB2083" i="7"/>
  <c r="BC2083" i="7"/>
  <c r="BD2083" i="7"/>
  <c r="BE2083" i="7"/>
  <c r="BF2083" i="7"/>
  <c r="BG2083" i="7"/>
  <c r="BH2083" i="7"/>
  <c r="BI2083" i="7"/>
  <c r="BJ2083" i="7"/>
  <c r="BK2083" i="7"/>
  <c r="BL2083" i="7"/>
  <c r="BM2083" i="7"/>
  <c r="BN2083" i="7"/>
  <c r="BO2083" i="7"/>
  <c r="BP2083" i="7"/>
  <c r="BQ2083" i="7"/>
  <c r="BR2083" i="7"/>
  <c r="BS2083" i="7"/>
  <c r="BT2083" i="7"/>
  <c r="BU2083" i="7"/>
  <c r="BV2083" i="7"/>
  <c r="BW2083" i="7"/>
  <c r="BX2083" i="7"/>
  <c r="BY2083" i="7"/>
  <c r="CA2083" i="7" s="1"/>
  <c r="BZ2083" i="7"/>
  <c r="AQ2084" i="7"/>
  <c r="AR2084" i="7"/>
  <c r="AS2084" i="7"/>
  <c r="AT2084" i="7"/>
  <c r="AU2084" i="7"/>
  <c r="AV2084" i="7"/>
  <c r="AW2084" i="7"/>
  <c r="AX2084" i="7"/>
  <c r="AY2084" i="7"/>
  <c r="AZ2084" i="7"/>
  <c r="BA2084" i="7"/>
  <c r="BB2084" i="7"/>
  <c r="BC2084" i="7"/>
  <c r="BD2084" i="7"/>
  <c r="BE2084" i="7"/>
  <c r="BF2084" i="7"/>
  <c r="BG2084" i="7"/>
  <c r="BH2084" i="7"/>
  <c r="BI2084" i="7"/>
  <c r="BJ2084" i="7"/>
  <c r="BK2084" i="7"/>
  <c r="BL2084" i="7"/>
  <c r="BM2084" i="7"/>
  <c r="BN2084" i="7"/>
  <c r="BO2084" i="7"/>
  <c r="BP2084" i="7"/>
  <c r="BQ2084" i="7"/>
  <c r="BR2084" i="7"/>
  <c r="BS2084" i="7"/>
  <c r="BT2084" i="7"/>
  <c r="BU2084" i="7"/>
  <c r="BV2084" i="7"/>
  <c r="BW2084" i="7"/>
  <c r="BX2084" i="7"/>
  <c r="BY2084" i="7"/>
  <c r="CA2084" i="7" s="1"/>
  <c r="BZ2084" i="7"/>
  <c r="AQ2085" i="7"/>
  <c r="AR2085" i="7"/>
  <c r="AS2085" i="7"/>
  <c r="AT2085" i="7"/>
  <c r="AU2085" i="7"/>
  <c r="AV2085" i="7"/>
  <c r="AW2085" i="7"/>
  <c r="AX2085" i="7"/>
  <c r="AY2085" i="7"/>
  <c r="AZ2085" i="7"/>
  <c r="BA2085" i="7"/>
  <c r="BB2085" i="7"/>
  <c r="BC2085" i="7"/>
  <c r="BD2085" i="7"/>
  <c r="BE2085" i="7"/>
  <c r="BF2085" i="7"/>
  <c r="BG2085" i="7"/>
  <c r="BH2085" i="7"/>
  <c r="BI2085" i="7"/>
  <c r="BJ2085" i="7"/>
  <c r="BK2085" i="7"/>
  <c r="BL2085" i="7"/>
  <c r="BM2085" i="7"/>
  <c r="BN2085" i="7"/>
  <c r="BO2085" i="7"/>
  <c r="BP2085" i="7"/>
  <c r="BQ2085" i="7"/>
  <c r="BR2085" i="7"/>
  <c r="BS2085" i="7"/>
  <c r="BT2085" i="7"/>
  <c r="BU2085" i="7"/>
  <c r="BV2085" i="7"/>
  <c r="BW2085" i="7"/>
  <c r="BX2085" i="7"/>
  <c r="BY2085" i="7"/>
  <c r="BZ2085" i="7"/>
  <c r="CA2085" i="7"/>
  <c r="AQ2086" i="7"/>
  <c r="AR2086" i="7"/>
  <c r="AS2086" i="7"/>
  <c r="AT2086" i="7"/>
  <c r="AU2086" i="7"/>
  <c r="AV2086" i="7"/>
  <c r="AW2086" i="7"/>
  <c r="AX2086" i="7"/>
  <c r="AY2086" i="7"/>
  <c r="AZ2086" i="7"/>
  <c r="BA2086" i="7"/>
  <c r="BB2086" i="7"/>
  <c r="BC2086" i="7"/>
  <c r="BD2086" i="7"/>
  <c r="BE2086" i="7"/>
  <c r="BF2086" i="7"/>
  <c r="BG2086" i="7"/>
  <c r="BH2086" i="7"/>
  <c r="BI2086" i="7"/>
  <c r="BJ2086" i="7"/>
  <c r="BK2086" i="7"/>
  <c r="BL2086" i="7"/>
  <c r="BM2086" i="7"/>
  <c r="BN2086" i="7"/>
  <c r="BO2086" i="7"/>
  <c r="BP2086" i="7"/>
  <c r="BQ2086" i="7"/>
  <c r="BR2086" i="7"/>
  <c r="BS2086" i="7"/>
  <c r="BT2086" i="7"/>
  <c r="BU2086" i="7"/>
  <c r="BV2086" i="7"/>
  <c r="BW2086" i="7"/>
  <c r="BX2086" i="7"/>
  <c r="BY2086" i="7"/>
  <c r="BZ2086" i="7"/>
  <c r="CA2086" i="7"/>
  <c r="AQ2087" i="7"/>
  <c r="AR2087" i="7"/>
  <c r="AS2087" i="7"/>
  <c r="AT2087" i="7"/>
  <c r="AU2087" i="7"/>
  <c r="AV2087" i="7"/>
  <c r="AW2087" i="7"/>
  <c r="AX2087" i="7"/>
  <c r="AY2087" i="7"/>
  <c r="AZ2087" i="7"/>
  <c r="BA2087" i="7"/>
  <c r="BB2087" i="7"/>
  <c r="BC2087" i="7"/>
  <c r="BD2087" i="7"/>
  <c r="BE2087" i="7"/>
  <c r="BF2087" i="7"/>
  <c r="BG2087" i="7"/>
  <c r="BH2087" i="7"/>
  <c r="BI2087" i="7"/>
  <c r="BJ2087" i="7"/>
  <c r="BK2087" i="7"/>
  <c r="BL2087" i="7"/>
  <c r="BM2087" i="7"/>
  <c r="BN2087" i="7"/>
  <c r="BO2087" i="7"/>
  <c r="BP2087" i="7"/>
  <c r="BQ2087" i="7"/>
  <c r="BR2087" i="7"/>
  <c r="BS2087" i="7"/>
  <c r="BT2087" i="7"/>
  <c r="BU2087" i="7"/>
  <c r="BV2087" i="7"/>
  <c r="BW2087" i="7"/>
  <c r="BX2087" i="7"/>
  <c r="BY2087" i="7"/>
  <c r="CA2087" i="7" s="1"/>
  <c r="BZ2087" i="7"/>
  <c r="AQ2088" i="7"/>
  <c r="AR2088" i="7"/>
  <c r="AS2088" i="7"/>
  <c r="AT2088" i="7"/>
  <c r="AU2088" i="7"/>
  <c r="AV2088" i="7"/>
  <c r="AW2088" i="7"/>
  <c r="AX2088" i="7"/>
  <c r="AY2088" i="7"/>
  <c r="AZ2088" i="7"/>
  <c r="BA2088" i="7"/>
  <c r="BB2088" i="7"/>
  <c r="BC2088" i="7"/>
  <c r="BD2088" i="7"/>
  <c r="BE2088" i="7"/>
  <c r="BF2088" i="7"/>
  <c r="BG2088" i="7"/>
  <c r="BH2088" i="7"/>
  <c r="BI2088" i="7"/>
  <c r="BJ2088" i="7"/>
  <c r="BK2088" i="7"/>
  <c r="BL2088" i="7"/>
  <c r="BM2088" i="7"/>
  <c r="BN2088" i="7"/>
  <c r="BO2088" i="7"/>
  <c r="BP2088" i="7"/>
  <c r="BQ2088" i="7"/>
  <c r="BR2088" i="7"/>
  <c r="BS2088" i="7"/>
  <c r="BT2088" i="7"/>
  <c r="BU2088" i="7"/>
  <c r="BV2088" i="7"/>
  <c r="BW2088" i="7"/>
  <c r="BX2088" i="7"/>
  <c r="BY2088" i="7"/>
  <c r="CA2088" i="7" s="1"/>
  <c r="BZ2088" i="7"/>
  <c r="AQ2089" i="7"/>
  <c r="AR2089" i="7"/>
  <c r="AS2089" i="7"/>
  <c r="AT2089" i="7"/>
  <c r="AU2089" i="7"/>
  <c r="AV2089" i="7"/>
  <c r="AW2089" i="7"/>
  <c r="AX2089" i="7"/>
  <c r="AY2089" i="7"/>
  <c r="AZ2089" i="7"/>
  <c r="BA2089" i="7"/>
  <c r="BB2089" i="7"/>
  <c r="BC2089" i="7"/>
  <c r="BD2089" i="7"/>
  <c r="BE2089" i="7"/>
  <c r="BF2089" i="7"/>
  <c r="BG2089" i="7"/>
  <c r="BH2089" i="7"/>
  <c r="BI2089" i="7"/>
  <c r="BJ2089" i="7"/>
  <c r="BK2089" i="7"/>
  <c r="BL2089" i="7"/>
  <c r="BM2089" i="7"/>
  <c r="BN2089" i="7"/>
  <c r="BO2089" i="7"/>
  <c r="BP2089" i="7"/>
  <c r="BQ2089" i="7"/>
  <c r="BR2089" i="7"/>
  <c r="BS2089" i="7"/>
  <c r="BT2089" i="7"/>
  <c r="BU2089" i="7"/>
  <c r="BV2089" i="7"/>
  <c r="BW2089" i="7"/>
  <c r="BX2089" i="7"/>
  <c r="BY2089" i="7"/>
  <c r="BZ2089" i="7"/>
  <c r="CA2089" i="7"/>
  <c r="AQ2090" i="7"/>
  <c r="AR2090" i="7"/>
  <c r="AS2090" i="7"/>
  <c r="AT2090" i="7"/>
  <c r="AU2090" i="7"/>
  <c r="AV2090" i="7"/>
  <c r="AW2090" i="7"/>
  <c r="AX2090" i="7"/>
  <c r="AY2090" i="7"/>
  <c r="AZ2090" i="7"/>
  <c r="BA2090" i="7"/>
  <c r="BB2090" i="7"/>
  <c r="BC2090" i="7"/>
  <c r="BD2090" i="7"/>
  <c r="BE2090" i="7"/>
  <c r="BF2090" i="7"/>
  <c r="BG2090" i="7"/>
  <c r="BH2090" i="7"/>
  <c r="BI2090" i="7"/>
  <c r="BJ2090" i="7"/>
  <c r="BK2090" i="7"/>
  <c r="BL2090" i="7"/>
  <c r="BM2090" i="7"/>
  <c r="BN2090" i="7"/>
  <c r="BO2090" i="7"/>
  <c r="BP2090" i="7"/>
  <c r="BQ2090" i="7"/>
  <c r="BR2090" i="7"/>
  <c r="BS2090" i="7"/>
  <c r="BT2090" i="7"/>
  <c r="BU2090" i="7"/>
  <c r="BV2090" i="7"/>
  <c r="BW2090" i="7"/>
  <c r="BX2090" i="7"/>
  <c r="BY2090" i="7"/>
  <c r="BZ2090" i="7"/>
  <c r="CA2090" i="7"/>
  <c r="AQ2091" i="7"/>
  <c r="AR2091" i="7"/>
  <c r="AS2091" i="7"/>
  <c r="AT2091" i="7"/>
  <c r="AU2091" i="7"/>
  <c r="AV2091" i="7"/>
  <c r="AW2091" i="7"/>
  <c r="AX2091" i="7"/>
  <c r="AY2091" i="7"/>
  <c r="AZ2091" i="7"/>
  <c r="BA2091" i="7"/>
  <c r="BB2091" i="7"/>
  <c r="BC2091" i="7"/>
  <c r="BD2091" i="7"/>
  <c r="BE2091" i="7"/>
  <c r="BF2091" i="7"/>
  <c r="BG2091" i="7"/>
  <c r="BH2091" i="7"/>
  <c r="BI2091" i="7"/>
  <c r="BJ2091" i="7"/>
  <c r="BK2091" i="7"/>
  <c r="BL2091" i="7"/>
  <c r="BM2091" i="7"/>
  <c r="BN2091" i="7"/>
  <c r="BO2091" i="7"/>
  <c r="BP2091" i="7"/>
  <c r="BQ2091" i="7"/>
  <c r="BR2091" i="7"/>
  <c r="BS2091" i="7"/>
  <c r="BT2091" i="7"/>
  <c r="BU2091" i="7"/>
  <c r="BV2091" i="7"/>
  <c r="BW2091" i="7"/>
  <c r="BX2091" i="7"/>
  <c r="BY2091" i="7"/>
  <c r="CA2091" i="7" s="1"/>
  <c r="BZ2091" i="7"/>
  <c r="AQ2092" i="7"/>
  <c r="AR2092" i="7"/>
  <c r="AS2092" i="7"/>
  <c r="AT2092" i="7"/>
  <c r="AU2092" i="7"/>
  <c r="AV2092" i="7"/>
  <c r="AW2092" i="7"/>
  <c r="AX2092" i="7"/>
  <c r="AY2092" i="7"/>
  <c r="AZ2092" i="7"/>
  <c r="BA2092" i="7"/>
  <c r="BB2092" i="7"/>
  <c r="BC2092" i="7"/>
  <c r="BD2092" i="7"/>
  <c r="BE2092" i="7"/>
  <c r="BF2092" i="7"/>
  <c r="BG2092" i="7"/>
  <c r="BH2092" i="7"/>
  <c r="BI2092" i="7"/>
  <c r="BJ2092" i="7"/>
  <c r="BK2092" i="7"/>
  <c r="BL2092" i="7"/>
  <c r="BM2092" i="7"/>
  <c r="BN2092" i="7"/>
  <c r="BO2092" i="7"/>
  <c r="BP2092" i="7"/>
  <c r="BQ2092" i="7"/>
  <c r="BR2092" i="7"/>
  <c r="BS2092" i="7"/>
  <c r="BT2092" i="7"/>
  <c r="BU2092" i="7"/>
  <c r="BV2092" i="7"/>
  <c r="BW2092" i="7"/>
  <c r="BX2092" i="7"/>
  <c r="BY2092" i="7"/>
  <c r="CA2092" i="7" s="1"/>
  <c r="BZ2092" i="7"/>
  <c r="AQ2093" i="7"/>
  <c r="AR2093" i="7"/>
  <c r="AS2093" i="7"/>
  <c r="AT2093" i="7"/>
  <c r="AU2093" i="7"/>
  <c r="AV2093" i="7"/>
  <c r="AW2093" i="7"/>
  <c r="AX2093" i="7"/>
  <c r="AY2093" i="7"/>
  <c r="AZ2093" i="7"/>
  <c r="BA2093" i="7"/>
  <c r="BB2093" i="7"/>
  <c r="BC2093" i="7"/>
  <c r="BD2093" i="7"/>
  <c r="BE2093" i="7"/>
  <c r="BF2093" i="7"/>
  <c r="BG2093" i="7"/>
  <c r="BH2093" i="7"/>
  <c r="BI2093" i="7"/>
  <c r="BJ2093" i="7"/>
  <c r="BK2093" i="7"/>
  <c r="BL2093" i="7"/>
  <c r="BM2093" i="7"/>
  <c r="BN2093" i="7"/>
  <c r="BO2093" i="7"/>
  <c r="BP2093" i="7"/>
  <c r="BQ2093" i="7"/>
  <c r="BR2093" i="7"/>
  <c r="BS2093" i="7"/>
  <c r="BT2093" i="7"/>
  <c r="BU2093" i="7"/>
  <c r="BV2093" i="7"/>
  <c r="BW2093" i="7"/>
  <c r="BX2093" i="7"/>
  <c r="BY2093" i="7"/>
  <c r="BZ2093" i="7"/>
  <c r="CA2093" i="7"/>
  <c r="AQ2094" i="7"/>
  <c r="AR2094" i="7"/>
  <c r="AS2094" i="7"/>
  <c r="AT2094" i="7"/>
  <c r="AU2094" i="7"/>
  <c r="AV2094" i="7"/>
  <c r="AW2094" i="7"/>
  <c r="AX2094" i="7"/>
  <c r="AY2094" i="7"/>
  <c r="AZ2094" i="7"/>
  <c r="BA2094" i="7"/>
  <c r="BB2094" i="7"/>
  <c r="BC2094" i="7"/>
  <c r="BD2094" i="7"/>
  <c r="BE2094" i="7"/>
  <c r="BF2094" i="7"/>
  <c r="BG2094" i="7"/>
  <c r="BH2094" i="7"/>
  <c r="BI2094" i="7"/>
  <c r="BJ2094" i="7"/>
  <c r="BK2094" i="7"/>
  <c r="BL2094" i="7"/>
  <c r="BM2094" i="7"/>
  <c r="BN2094" i="7"/>
  <c r="BO2094" i="7"/>
  <c r="BP2094" i="7"/>
  <c r="BQ2094" i="7"/>
  <c r="BR2094" i="7"/>
  <c r="BS2094" i="7"/>
  <c r="BT2094" i="7"/>
  <c r="BU2094" i="7"/>
  <c r="BV2094" i="7"/>
  <c r="BW2094" i="7"/>
  <c r="BX2094" i="7"/>
  <c r="BY2094" i="7"/>
  <c r="BZ2094" i="7"/>
  <c r="CA2094" i="7"/>
  <c r="AQ2095" i="7"/>
  <c r="AR2095" i="7"/>
  <c r="AS2095" i="7"/>
  <c r="AT2095" i="7"/>
  <c r="AU2095" i="7"/>
  <c r="AV2095" i="7"/>
  <c r="AW2095" i="7"/>
  <c r="AX2095" i="7"/>
  <c r="AY2095" i="7"/>
  <c r="AZ2095" i="7"/>
  <c r="BA2095" i="7"/>
  <c r="BB2095" i="7"/>
  <c r="BC2095" i="7"/>
  <c r="BD2095" i="7"/>
  <c r="BE2095" i="7"/>
  <c r="BF2095" i="7"/>
  <c r="BG2095" i="7"/>
  <c r="BH2095" i="7"/>
  <c r="BI2095" i="7"/>
  <c r="BJ2095" i="7"/>
  <c r="BK2095" i="7"/>
  <c r="BL2095" i="7"/>
  <c r="BM2095" i="7"/>
  <c r="BN2095" i="7"/>
  <c r="BO2095" i="7"/>
  <c r="BP2095" i="7"/>
  <c r="BQ2095" i="7"/>
  <c r="BR2095" i="7"/>
  <c r="BS2095" i="7"/>
  <c r="BT2095" i="7"/>
  <c r="BU2095" i="7"/>
  <c r="BV2095" i="7"/>
  <c r="BW2095" i="7"/>
  <c r="BX2095" i="7"/>
  <c r="BY2095" i="7"/>
  <c r="CA2095" i="7" s="1"/>
  <c r="BZ2095" i="7"/>
  <c r="AQ2096" i="7"/>
  <c r="AR2096" i="7"/>
  <c r="AS2096" i="7"/>
  <c r="AT2096" i="7"/>
  <c r="AU2096" i="7"/>
  <c r="AV2096" i="7"/>
  <c r="AW2096" i="7"/>
  <c r="AX2096" i="7"/>
  <c r="AY2096" i="7"/>
  <c r="AZ2096" i="7"/>
  <c r="BA2096" i="7"/>
  <c r="BB2096" i="7"/>
  <c r="BC2096" i="7"/>
  <c r="BD2096" i="7"/>
  <c r="BE2096" i="7"/>
  <c r="BF2096" i="7"/>
  <c r="BG2096" i="7"/>
  <c r="BH2096" i="7"/>
  <c r="BI2096" i="7"/>
  <c r="BJ2096" i="7"/>
  <c r="BK2096" i="7"/>
  <c r="BL2096" i="7"/>
  <c r="BM2096" i="7"/>
  <c r="BN2096" i="7"/>
  <c r="BO2096" i="7"/>
  <c r="BP2096" i="7"/>
  <c r="BQ2096" i="7"/>
  <c r="BR2096" i="7"/>
  <c r="BS2096" i="7"/>
  <c r="BT2096" i="7"/>
  <c r="BU2096" i="7"/>
  <c r="BV2096" i="7"/>
  <c r="BW2096" i="7"/>
  <c r="BX2096" i="7"/>
  <c r="BY2096" i="7"/>
  <c r="CA2096" i="7" s="1"/>
  <c r="BZ2096" i="7"/>
  <c r="AQ2097" i="7"/>
  <c r="AR2097" i="7"/>
  <c r="AS2097" i="7"/>
  <c r="AT2097" i="7"/>
  <c r="AU2097" i="7"/>
  <c r="AV2097" i="7"/>
  <c r="AW2097" i="7"/>
  <c r="AX2097" i="7"/>
  <c r="AY2097" i="7"/>
  <c r="AZ2097" i="7"/>
  <c r="BA2097" i="7"/>
  <c r="BB2097" i="7"/>
  <c r="BC2097" i="7"/>
  <c r="BD2097" i="7"/>
  <c r="BE2097" i="7"/>
  <c r="BF2097" i="7"/>
  <c r="BG2097" i="7"/>
  <c r="BH2097" i="7"/>
  <c r="BI2097" i="7"/>
  <c r="BJ2097" i="7"/>
  <c r="BK2097" i="7"/>
  <c r="BL2097" i="7"/>
  <c r="BM2097" i="7"/>
  <c r="BN2097" i="7"/>
  <c r="BO2097" i="7"/>
  <c r="BP2097" i="7"/>
  <c r="BQ2097" i="7"/>
  <c r="BR2097" i="7"/>
  <c r="BS2097" i="7"/>
  <c r="BT2097" i="7"/>
  <c r="BU2097" i="7"/>
  <c r="BV2097" i="7"/>
  <c r="BW2097" i="7"/>
  <c r="BX2097" i="7"/>
  <c r="BY2097" i="7"/>
  <c r="BZ2097" i="7"/>
  <c r="CA2097" i="7"/>
  <c r="AQ2098" i="7"/>
  <c r="AR2098" i="7"/>
  <c r="AS2098" i="7"/>
  <c r="AT2098" i="7"/>
  <c r="AU2098" i="7"/>
  <c r="AV2098" i="7"/>
  <c r="AW2098" i="7"/>
  <c r="AX2098" i="7"/>
  <c r="AY2098" i="7"/>
  <c r="AZ2098" i="7"/>
  <c r="BA2098" i="7"/>
  <c r="BB2098" i="7"/>
  <c r="BC2098" i="7"/>
  <c r="BD2098" i="7"/>
  <c r="BE2098" i="7"/>
  <c r="BF2098" i="7"/>
  <c r="BG2098" i="7"/>
  <c r="BH2098" i="7"/>
  <c r="BI2098" i="7"/>
  <c r="BJ2098" i="7"/>
  <c r="BK2098" i="7"/>
  <c r="BL2098" i="7"/>
  <c r="BM2098" i="7"/>
  <c r="BN2098" i="7"/>
  <c r="BO2098" i="7"/>
  <c r="BP2098" i="7"/>
  <c r="BQ2098" i="7"/>
  <c r="BR2098" i="7"/>
  <c r="BS2098" i="7"/>
  <c r="BT2098" i="7"/>
  <c r="BU2098" i="7"/>
  <c r="BV2098" i="7"/>
  <c r="BW2098" i="7"/>
  <c r="BX2098" i="7"/>
  <c r="BY2098" i="7"/>
  <c r="BZ2098" i="7"/>
  <c r="CA2098" i="7"/>
  <c r="AQ2099" i="7"/>
  <c r="AR2099" i="7"/>
  <c r="AS2099" i="7"/>
  <c r="AT2099" i="7"/>
  <c r="AU2099" i="7"/>
  <c r="AV2099" i="7"/>
  <c r="AW2099" i="7"/>
  <c r="AX2099" i="7"/>
  <c r="AY2099" i="7"/>
  <c r="AZ2099" i="7"/>
  <c r="BA2099" i="7"/>
  <c r="BB2099" i="7"/>
  <c r="BC2099" i="7"/>
  <c r="BD2099" i="7"/>
  <c r="BE2099" i="7"/>
  <c r="BF2099" i="7"/>
  <c r="BG2099" i="7"/>
  <c r="BH2099" i="7"/>
  <c r="BI2099" i="7"/>
  <c r="BJ2099" i="7"/>
  <c r="BK2099" i="7"/>
  <c r="BL2099" i="7"/>
  <c r="BM2099" i="7"/>
  <c r="BN2099" i="7"/>
  <c r="BO2099" i="7"/>
  <c r="BP2099" i="7"/>
  <c r="BQ2099" i="7"/>
  <c r="BR2099" i="7"/>
  <c r="BS2099" i="7"/>
  <c r="BT2099" i="7"/>
  <c r="BU2099" i="7"/>
  <c r="BV2099" i="7"/>
  <c r="BW2099" i="7"/>
  <c r="BX2099" i="7"/>
  <c r="BY2099" i="7"/>
  <c r="CA2099" i="7" s="1"/>
  <c r="BZ2099" i="7"/>
  <c r="AQ2100" i="7"/>
  <c r="AR2100" i="7"/>
  <c r="AS2100" i="7"/>
  <c r="AT2100" i="7"/>
  <c r="AU2100" i="7"/>
  <c r="AV2100" i="7"/>
  <c r="AW2100" i="7"/>
  <c r="AX2100" i="7"/>
  <c r="AY2100" i="7"/>
  <c r="AZ2100" i="7"/>
  <c r="BA2100" i="7"/>
  <c r="BB2100" i="7"/>
  <c r="BC2100" i="7"/>
  <c r="BD2100" i="7"/>
  <c r="BE2100" i="7"/>
  <c r="BF2100" i="7"/>
  <c r="BG2100" i="7"/>
  <c r="BH2100" i="7"/>
  <c r="BI2100" i="7"/>
  <c r="BJ2100" i="7"/>
  <c r="BK2100" i="7"/>
  <c r="BL2100" i="7"/>
  <c r="BM2100" i="7"/>
  <c r="BN2100" i="7"/>
  <c r="BO2100" i="7"/>
  <c r="BP2100" i="7"/>
  <c r="BQ2100" i="7"/>
  <c r="BR2100" i="7"/>
  <c r="BS2100" i="7"/>
  <c r="BT2100" i="7"/>
  <c r="BU2100" i="7"/>
  <c r="BV2100" i="7"/>
  <c r="BW2100" i="7"/>
  <c r="BX2100" i="7"/>
  <c r="BY2100" i="7"/>
  <c r="CA2100" i="7" s="1"/>
  <c r="BZ2100" i="7"/>
  <c r="AQ2101" i="7"/>
  <c r="AR2101" i="7"/>
  <c r="AS2101" i="7"/>
  <c r="AT2101" i="7"/>
  <c r="AU2101" i="7"/>
  <c r="AV2101" i="7"/>
  <c r="AW2101" i="7"/>
  <c r="AX2101" i="7"/>
  <c r="AY2101" i="7"/>
  <c r="AZ2101" i="7"/>
  <c r="BA2101" i="7"/>
  <c r="BB2101" i="7"/>
  <c r="BC2101" i="7"/>
  <c r="BD2101" i="7"/>
  <c r="BE2101" i="7"/>
  <c r="BF2101" i="7"/>
  <c r="BG2101" i="7"/>
  <c r="BH2101" i="7"/>
  <c r="BI2101" i="7"/>
  <c r="BJ2101" i="7"/>
  <c r="BK2101" i="7"/>
  <c r="BL2101" i="7"/>
  <c r="BM2101" i="7"/>
  <c r="BN2101" i="7"/>
  <c r="BO2101" i="7"/>
  <c r="BP2101" i="7"/>
  <c r="BQ2101" i="7"/>
  <c r="BR2101" i="7"/>
  <c r="BS2101" i="7"/>
  <c r="BT2101" i="7"/>
  <c r="BU2101" i="7"/>
  <c r="BV2101" i="7"/>
  <c r="BW2101" i="7"/>
  <c r="BX2101" i="7"/>
  <c r="BY2101" i="7"/>
  <c r="BZ2101" i="7"/>
  <c r="CA2101" i="7"/>
  <c r="AQ2102" i="7"/>
  <c r="AR2102" i="7"/>
  <c r="AS2102" i="7"/>
  <c r="AT2102" i="7"/>
  <c r="AU2102" i="7"/>
  <c r="AV2102" i="7"/>
  <c r="AW2102" i="7"/>
  <c r="AX2102" i="7"/>
  <c r="AY2102" i="7"/>
  <c r="AZ2102" i="7"/>
  <c r="BA2102" i="7"/>
  <c r="BB2102" i="7"/>
  <c r="BC2102" i="7"/>
  <c r="BD2102" i="7"/>
  <c r="BE2102" i="7"/>
  <c r="BF2102" i="7"/>
  <c r="BG2102" i="7"/>
  <c r="BH2102" i="7"/>
  <c r="BI2102" i="7"/>
  <c r="BJ2102" i="7"/>
  <c r="BK2102" i="7"/>
  <c r="BL2102" i="7"/>
  <c r="BM2102" i="7"/>
  <c r="BN2102" i="7"/>
  <c r="BO2102" i="7"/>
  <c r="BP2102" i="7"/>
  <c r="BQ2102" i="7"/>
  <c r="BR2102" i="7"/>
  <c r="BS2102" i="7"/>
  <c r="BT2102" i="7"/>
  <c r="BU2102" i="7"/>
  <c r="BV2102" i="7"/>
  <c r="BW2102" i="7"/>
  <c r="BX2102" i="7"/>
  <c r="BY2102" i="7"/>
  <c r="BZ2102" i="7"/>
  <c r="CA2102" i="7"/>
  <c r="AQ2103" i="7"/>
  <c r="AR2103" i="7"/>
  <c r="AS2103" i="7"/>
  <c r="AT2103" i="7"/>
  <c r="AU2103" i="7"/>
  <c r="AV2103" i="7"/>
  <c r="AW2103" i="7"/>
  <c r="AX2103" i="7"/>
  <c r="AY2103" i="7"/>
  <c r="AZ2103" i="7"/>
  <c r="BA2103" i="7"/>
  <c r="BB2103" i="7"/>
  <c r="BC2103" i="7"/>
  <c r="BD2103" i="7"/>
  <c r="BE2103" i="7"/>
  <c r="BF2103" i="7"/>
  <c r="BG2103" i="7"/>
  <c r="BH2103" i="7"/>
  <c r="BI2103" i="7"/>
  <c r="BJ2103" i="7"/>
  <c r="BK2103" i="7"/>
  <c r="BL2103" i="7"/>
  <c r="BM2103" i="7"/>
  <c r="BN2103" i="7"/>
  <c r="BO2103" i="7"/>
  <c r="BP2103" i="7"/>
  <c r="BQ2103" i="7"/>
  <c r="BR2103" i="7"/>
  <c r="BS2103" i="7"/>
  <c r="BT2103" i="7"/>
  <c r="BU2103" i="7"/>
  <c r="BV2103" i="7"/>
  <c r="BW2103" i="7"/>
  <c r="BX2103" i="7"/>
  <c r="BY2103" i="7"/>
  <c r="CA2103" i="7" s="1"/>
  <c r="BZ2103" i="7"/>
  <c r="AQ2104" i="7"/>
  <c r="AR2104" i="7"/>
  <c r="AS2104" i="7"/>
  <c r="AT2104" i="7"/>
  <c r="AU2104" i="7"/>
  <c r="AV2104" i="7"/>
  <c r="AW2104" i="7"/>
  <c r="AX2104" i="7"/>
  <c r="AY2104" i="7"/>
  <c r="AZ2104" i="7"/>
  <c r="BA2104" i="7"/>
  <c r="BB2104" i="7"/>
  <c r="BC2104" i="7"/>
  <c r="BD2104" i="7"/>
  <c r="BE2104" i="7"/>
  <c r="BF2104" i="7"/>
  <c r="BG2104" i="7"/>
  <c r="BH2104" i="7"/>
  <c r="BI2104" i="7"/>
  <c r="BJ2104" i="7"/>
  <c r="BK2104" i="7"/>
  <c r="BL2104" i="7"/>
  <c r="BM2104" i="7"/>
  <c r="BN2104" i="7"/>
  <c r="BO2104" i="7"/>
  <c r="BP2104" i="7"/>
  <c r="BQ2104" i="7"/>
  <c r="BR2104" i="7"/>
  <c r="BS2104" i="7"/>
  <c r="BT2104" i="7"/>
  <c r="BU2104" i="7"/>
  <c r="BV2104" i="7"/>
  <c r="BW2104" i="7"/>
  <c r="BX2104" i="7"/>
  <c r="BY2104" i="7"/>
  <c r="CA2104" i="7" s="1"/>
  <c r="BZ2104" i="7"/>
  <c r="AQ2105" i="7"/>
  <c r="AR2105" i="7"/>
  <c r="AS2105" i="7"/>
  <c r="AT2105" i="7"/>
  <c r="AU2105" i="7"/>
  <c r="AV2105" i="7"/>
  <c r="AW2105" i="7"/>
  <c r="AX2105" i="7"/>
  <c r="AY2105" i="7"/>
  <c r="AZ2105" i="7"/>
  <c r="BA2105" i="7"/>
  <c r="BB2105" i="7"/>
  <c r="BC2105" i="7"/>
  <c r="BD2105" i="7"/>
  <c r="BE2105" i="7"/>
  <c r="BF2105" i="7"/>
  <c r="BG2105" i="7"/>
  <c r="BH2105" i="7"/>
  <c r="BI2105" i="7"/>
  <c r="BJ2105" i="7"/>
  <c r="BK2105" i="7"/>
  <c r="BL2105" i="7"/>
  <c r="BM2105" i="7"/>
  <c r="BN2105" i="7"/>
  <c r="BO2105" i="7"/>
  <c r="BP2105" i="7"/>
  <c r="BQ2105" i="7"/>
  <c r="BR2105" i="7"/>
  <c r="BS2105" i="7"/>
  <c r="BT2105" i="7"/>
  <c r="BU2105" i="7"/>
  <c r="BV2105" i="7"/>
  <c r="BW2105" i="7"/>
  <c r="BX2105" i="7"/>
  <c r="BY2105" i="7"/>
  <c r="BZ2105" i="7"/>
  <c r="CA2105" i="7"/>
  <c r="AQ2106" i="7"/>
  <c r="AR2106" i="7"/>
  <c r="AS2106" i="7"/>
  <c r="AT2106" i="7"/>
  <c r="AU2106" i="7"/>
  <c r="AV2106" i="7"/>
  <c r="AW2106" i="7"/>
  <c r="AX2106" i="7"/>
  <c r="AY2106" i="7"/>
  <c r="AZ2106" i="7"/>
  <c r="BA2106" i="7"/>
  <c r="BB2106" i="7"/>
  <c r="BC2106" i="7"/>
  <c r="BD2106" i="7"/>
  <c r="BE2106" i="7"/>
  <c r="BF2106" i="7"/>
  <c r="BG2106" i="7"/>
  <c r="BH2106" i="7"/>
  <c r="BI2106" i="7"/>
  <c r="BJ2106" i="7"/>
  <c r="BK2106" i="7"/>
  <c r="BL2106" i="7"/>
  <c r="BM2106" i="7"/>
  <c r="BN2106" i="7"/>
  <c r="BO2106" i="7"/>
  <c r="BP2106" i="7"/>
  <c r="BQ2106" i="7"/>
  <c r="BR2106" i="7"/>
  <c r="BS2106" i="7"/>
  <c r="BT2106" i="7"/>
  <c r="BU2106" i="7"/>
  <c r="BV2106" i="7"/>
  <c r="BW2106" i="7"/>
  <c r="BX2106" i="7"/>
  <c r="BY2106" i="7"/>
  <c r="BZ2106" i="7"/>
  <c r="CA2106" i="7"/>
  <c r="AQ2107" i="7"/>
  <c r="AR2107" i="7"/>
  <c r="AS2107" i="7"/>
  <c r="AT2107" i="7"/>
  <c r="AU2107" i="7"/>
  <c r="AV2107" i="7"/>
  <c r="AW2107" i="7"/>
  <c r="AX2107" i="7"/>
  <c r="AY2107" i="7"/>
  <c r="AZ2107" i="7"/>
  <c r="BA2107" i="7"/>
  <c r="BB2107" i="7"/>
  <c r="BC2107" i="7"/>
  <c r="BD2107" i="7"/>
  <c r="BE2107" i="7"/>
  <c r="BF2107" i="7"/>
  <c r="BG2107" i="7"/>
  <c r="BH2107" i="7"/>
  <c r="BI2107" i="7"/>
  <c r="BJ2107" i="7"/>
  <c r="BK2107" i="7"/>
  <c r="BL2107" i="7"/>
  <c r="BM2107" i="7"/>
  <c r="BN2107" i="7"/>
  <c r="BO2107" i="7"/>
  <c r="BP2107" i="7"/>
  <c r="BQ2107" i="7"/>
  <c r="BR2107" i="7"/>
  <c r="BS2107" i="7"/>
  <c r="BT2107" i="7"/>
  <c r="BU2107" i="7"/>
  <c r="BV2107" i="7"/>
  <c r="BW2107" i="7"/>
  <c r="BX2107" i="7"/>
  <c r="BY2107" i="7"/>
  <c r="CA2107" i="7" s="1"/>
  <c r="BZ2107" i="7"/>
  <c r="AQ2108" i="7"/>
  <c r="AR2108" i="7"/>
  <c r="AS2108" i="7"/>
  <c r="AT2108" i="7"/>
  <c r="AU2108" i="7"/>
  <c r="AV2108" i="7"/>
  <c r="AW2108" i="7"/>
  <c r="AX2108" i="7"/>
  <c r="AY2108" i="7"/>
  <c r="AZ2108" i="7"/>
  <c r="BA2108" i="7"/>
  <c r="BB2108" i="7"/>
  <c r="BC2108" i="7"/>
  <c r="BD2108" i="7"/>
  <c r="BE2108" i="7"/>
  <c r="BF2108" i="7"/>
  <c r="BG2108" i="7"/>
  <c r="BH2108" i="7"/>
  <c r="BI2108" i="7"/>
  <c r="BJ2108" i="7"/>
  <c r="BK2108" i="7"/>
  <c r="BL2108" i="7"/>
  <c r="BM2108" i="7"/>
  <c r="BN2108" i="7"/>
  <c r="BO2108" i="7"/>
  <c r="BP2108" i="7"/>
  <c r="BQ2108" i="7"/>
  <c r="BR2108" i="7"/>
  <c r="BS2108" i="7"/>
  <c r="BT2108" i="7"/>
  <c r="BU2108" i="7"/>
  <c r="BV2108" i="7"/>
  <c r="BW2108" i="7"/>
  <c r="BX2108" i="7"/>
  <c r="BY2108" i="7"/>
  <c r="CA2108" i="7" s="1"/>
  <c r="BZ2108" i="7"/>
  <c r="AQ2109" i="7"/>
  <c r="AR2109" i="7"/>
  <c r="AS2109" i="7"/>
  <c r="AT2109" i="7"/>
  <c r="AU2109" i="7"/>
  <c r="AV2109" i="7"/>
  <c r="AW2109" i="7"/>
  <c r="AX2109" i="7"/>
  <c r="AY2109" i="7"/>
  <c r="AZ2109" i="7"/>
  <c r="BA2109" i="7"/>
  <c r="BB2109" i="7"/>
  <c r="BC2109" i="7"/>
  <c r="BD2109" i="7"/>
  <c r="BE2109" i="7"/>
  <c r="BF2109" i="7"/>
  <c r="BG2109" i="7"/>
  <c r="BH2109" i="7"/>
  <c r="BI2109" i="7"/>
  <c r="BJ2109" i="7"/>
  <c r="BK2109" i="7"/>
  <c r="BL2109" i="7"/>
  <c r="BM2109" i="7"/>
  <c r="BN2109" i="7"/>
  <c r="BO2109" i="7"/>
  <c r="BP2109" i="7"/>
  <c r="BQ2109" i="7"/>
  <c r="BR2109" i="7"/>
  <c r="BS2109" i="7"/>
  <c r="BT2109" i="7"/>
  <c r="BU2109" i="7"/>
  <c r="BV2109" i="7"/>
  <c r="BW2109" i="7"/>
  <c r="BX2109" i="7"/>
  <c r="BY2109" i="7"/>
  <c r="BZ2109" i="7"/>
  <c r="CA2109" i="7"/>
  <c r="AQ2110" i="7"/>
  <c r="AR2110" i="7"/>
  <c r="AS2110" i="7"/>
  <c r="AT2110" i="7"/>
  <c r="AU2110" i="7"/>
  <c r="AV2110" i="7"/>
  <c r="AW2110" i="7"/>
  <c r="AX2110" i="7"/>
  <c r="AY2110" i="7"/>
  <c r="AZ2110" i="7"/>
  <c r="BA2110" i="7"/>
  <c r="BB2110" i="7"/>
  <c r="BC2110" i="7"/>
  <c r="BD2110" i="7"/>
  <c r="BE2110" i="7"/>
  <c r="BF2110" i="7"/>
  <c r="BG2110" i="7"/>
  <c r="BH2110" i="7"/>
  <c r="BI2110" i="7"/>
  <c r="BJ2110" i="7"/>
  <c r="BK2110" i="7"/>
  <c r="BL2110" i="7"/>
  <c r="BM2110" i="7"/>
  <c r="BN2110" i="7"/>
  <c r="BO2110" i="7"/>
  <c r="BP2110" i="7"/>
  <c r="BQ2110" i="7"/>
  <c r="BR2110" i="7"/>
  <c r="BS2110" i="7"/>
  <c r="BT2110" i="7"/>
  <c r="BU2110" i="7"/>
  <c r="BV2110" i="7"/>
  <c r="BW2110" i="7"/>
  <c r="BX2110" i="7"/>
  <c r="BY2110" i="7"/>
  <c r="BZ2110" i="7"/>
  <c r="CA2110" i="7"/>
  <c r="AQ2111" i="7"/>
  <c r="AR2111" i="7"/>
  <c r="AS2111" i="7"/>
  <c r="AT2111" i="7"/>
  <c r="AU2111" i="7"/>
  <c r="AV2111" i="7"/>
  <c r="AW2111" i="7"/>
  <c r="AX2111" i="7"/>
  <c r="AY2111" i="7"/>
  <c r="AZ2111" i="7"/>
  <c r="BA2111" i="7"/>
  <c r="BB2111" i="7"/>
  <c r="BC2111" i="7"/>
  <c r="BD2111" i="7"/>
  <c r="BE2111" i="7"/>
  <c r="BF2111" i="7"/>
  <c r="BG2111" i="7"/>
  <c r="BH2111" i="7"/>
  <c r="BI2111" i="7"/>
  <c r="BJ2111" i="7"/>
  <c r="BK2111" i="7"/>
  <c r="BL2111" i="7"/>
  <c r="BM2111" i="7"/>
  <c r="BN2111" i="7"/>
  <c r="BO2111" i="7"/>
  <c r="BP2111" i="7"/>
  <c r="BQ2111" i="7"/>
  <c r="BR2111" i="7"/>
  <c r="BS2111" i="7"/>
  <c r="BT2111" i="7"/>
  <c r="BU2111" i="7"/>
  <c r="BV2111" i="7"/>
  <c r="BW2111" i="7"/>
  <c r="BX2111" i="7"/>
  <c r="BY2111" i="7"/>
  <c r="CA2111" i="7" s="1"/>
  <c r="BZ2111" i="7"/>
  <c r="AQ2112" i="7"/>
  <c r="AR2112" i="7"/>
  <c r="AS2112" i="7"/>
  <c r="AT2112" i="7"/>
  <c r="AU2112" i="7"/>
  <c r="AV2112" i="7"/>
  <c r="AW2112" i="7"/>
  <c r="AX2112" i="7"/>
  <c r="AY2112" i="7"/>
  <c r="AZ2112" i="7"/>
  <c r="BA2112" i="7"/>
  <c r="BB2112" i="7"/>
  <c r="BC2112" i="7"/>
  <c r="BD2112" i="7"/>
  <c r="BE2112" i="7"/>
  <c r="BF2112" i="7"/>
  <c r="BG2112" i="7"/>
  <c r="BH2112" i="7"/>
  <c r="BI2112" i="7"/>
  <c r="BJ2112" i="7"/>
  <c r="BK2112" i="7"/>
  <c r="BL2112" i="7"/>
  <c r="BM2112" i="7"/>
  <c r="BN2112" i="7"/>
  <c r="BO2112" i="7"/>
  <c r="BP2112" i="7"/>
  <c r="BQ2112" i="7"/>
  <c r="BR2112" i="7"/>
  <c r="BS2112" i="7"/>
  <c r="BT2112" i="7"/>
  <c r="BU2112" i="7"/>
  <c r="BV2112" i="7"/>
  <c r="BW2112" i="7"/>
  <c r="BX2112" i="7"/>
  <c r="BY2112" i="7"/>
  <c r="CA2112" i="7" s="1"/>
  <c r="BZ2112" i="7"/>
  <c r="AQ2113" i="7"/>
  <c r="AR2113" i="7"/>
  <c r="AS2113" i="7"/>
  <c r="AT2113" i="7"/>
  <c r="AU2113" i="7"/>
  <c r="AV2113" i="7"/>
  <c r="AW2113" i="7"/>
  <c r="AX2113" i="7"/>
  <c r="AY2113" i="7"/>
  <c r="AZ2113" i="7"/>
  <c r="BA2113" i="7"/>
  <c r="BB2113" i="7"/>
  <c r="BC2113" i="7"/>
  <c r="BD2113" i="7"/>
  <c r="BE2113" i="7"/>
  <c r="BF2113" i="7"/>
  <c r="BG2113" i="7"/>
  <c r="BH2113" i="7"/>
  <c r="BI2113" i="7"/>
  <c r="BJ2113" i="7"/>
  <c r="BK2113" i="7"/>
  <c r="BL2113" i="7"/>
  <c r="BM2113" i="7"/>
  <c r="BN2113" i="7"/>
  <c r="BO2113" i="7"/>
  <c r="BP2113" i="7"/>
  <c r="BQ2113" i="7"/>
  <c r="BR2113" i="7"/>
  <c r="BS2113" i="7"/>
  <c r="BT2113" i="7"/>
  <c r="BU2113" i="7"/>
  <c r="BV2113" i="7"/>
  <c r="BW2113" i="7"/>
  <c r="BX2113" i="7"/>
  <c r="BY2113" i="7"/>
  <c r="BZ2113" i="7"/>
  <c r="CA2113" i="7"/>
  <c r="AQ2114" i="7"/>
  <c r="AR2114" i="7"/>
  <c r="AS2114" i="7"/>
  <c r="AT2114" i="7"/>
  <c r="AU2114" i="7"/>
  <c r="AV2114" i="7"/>
  <c r="AW2114" i="7"/>
  <c r="AX2114" i="7"/>
  <c r="AY2114" i="7"/>
  <c r="AZ2114" i="7"/>
  <c r="BA2114" i="7"/>
  <c r="BB2114" i="7"/>
  <c r="BC2114" i="7"/>
  <c r="BD2114" i="7"/>
  <c r="BE2114" i="7"/>
  <c r="BF2114" i="7"/>
  <c r="BG2114" i="7"/>
  <c r="BH2114" i="7"/>
  <c r="BI2114" i="7"/>
  <c r="BJ2114" i="7"/>
  <c r="BK2114" i="7"/>
  <c r="BL2114" i="7"/>
  <c r="BM2114" i="7"/>
  <c r="BN2114" i="7"/>
  <c r="BO2114" i="7"/>
  <c r="BP2114" i="7"/>
  <c r="BQ2114" i="7"/>
  <c r="BR2114" i="7"/>
  <c r="BS2114" i="7"/>
  <c r="BT2114" i="7"/>
  <c r="BU2114" i="7"/>
  <c r="BV2114" i="7"/>
  <c r="BW2114" i="7"/>
  <c r="BX2114" i="7"/>
  <c r="BY2114" i="7"/>
  <c r="BZ2114" i="7"/>
  <c r="CA2114" i="7"/>
  <c r="AQ2115" i="7"/>
  <c r="AR2115" i="7"/>
  <c r="AS2115" i="7"/>
  <c r="AT2115" i="7"/>
  <c r="AU2115" i="7"/>
  <c r="AV2115" i="7"/>
  <c r="AW2115" i="7"/>
  <c r="AX2115" i="7"/>
  <c r="AY2115" i="7"/>
  <c r="AZ2115" i="7"/>
  <c r="BA2115" i="7"/>
  <c r="BB2115" i="7"/>
  <c r="BC2115" i="7"/>
  <c r="BD2115" i="7"/>
  <c r="BE2115" i="7"/>
  <c r="BF2115" i="7"/>
  <c r="BG2115" i="7"/>
  <c r="BH2115" i="7"/>
  <c r="BI2115" i="7"/>
  <c r="BJ2115" i="7"/>
  <c r="BK2115" i="7"/>
  <c r="BL2115" i="7"/>
  <c r="BM2115" i="7"/>
  <c r="BN2115" i="7"/>
  <c r="BO2115" i="7"/>
  <c r="BP2115" i="7"/>
  <c r="BQ2115" i="7"/>
  <c r="BR2115" i="7"/>
  <c r="BS2115" i="7"/>
  <c r="BT2115" i="7"/>
  <c r="BU2115" i="7"/>
  <c r="BV2115" i="7"/>
  <c r="BW2115" i="7"/>
  <c r="BX2115" i="7"/>
  <c r="BY2115" i="7"/>
  <c r="CA2115" i="7" s="1"/>
  <c r="BZ2115" i="7"/>
  <c r="AQ2116" i="7"/>
  <c r="AR2116" i="7"/>
  <c r="AS2116" i="7"/>
  <c r="AT2116" i="7"/>
  <c r="AU2116" i="7"/>
  <c r="AV2116" i="7"/>
  <c r="AW2116" i="7"/>
  <c r="AX2116" i="7"/>
  <c r="AY2116" i="7"/>
  <c r="AZ2116" i="7"/>
  <c r="BA2116" i="7"/>
  <c r="BB2116" i="7"/>
  <c r="BC2116" i="7"/>
  <c r="BD2116" i="7"/>
  <c r="BE2116" i="7"/>
  <c r="BF2116" i="7"/>
  <c r="BG2116" i="7"/>
  <c r="BH2116" i="7"/>
  <c r="BI2116" i="7"/>
  <c r="BJ2116" i="7"/>
  <c r="BK2116" i="7"/>
  <c r="BL2116" i="7"/>
  <c r="BM2116" i="7"/>
  <c r="BN2116" i="7"/>
  <c r="BO2116" i="7"/>
  <c r="BP2116" i="7"/>
  <c r="BQ2116" i="7"/>
  <c r="BR2116" i="7"/>
  <c r="BS2116" i="7"/>
  <c r="BT2116" i="7"/>
  <c r="BU2116" i="7"/>
  <c r="BV2116" i="7"/>
  <c r="BW2116" i="7"/>
  <c r="BX2116" i="7"/>
  <c r="BY2116" i="7"/>
  <c r="CA2116" i="7" s="1"/>
  <c r="BZ2116" i="7"/>
  <c r="AQ2117" i="7"/>
  <c r="AR2117" i="7"/>
  <c r="AS2117" i="7"/>
  <c r="AT2117" i="7"/>
  <c r="AU2117" i="7"/>
  <c r="AV2117" i="7"/>
  <c r="AW2117" i="7"/>
  <c r="AX2117" i="7"/>
  <c r="AY2117" i="7"/>
  <c r="AZ2117" i="7"/>
  <c r="BA2117" i="7"/>
  <c r="BB2117" i="7"/>
  <c r="BC2117" i="7"/>
  <c r="BD2117" i="7"/>
  <c r="BE2117" i="7"/>
  <c r="BF2117" i="7"/>
  <c r="BG2117" i="7"/>
  <c r="BH2117" i="7"/>
  <c r="BI2117" i="7"/>
  <c r="BJ2117" i="7"/>
  <c r="BK2117" i="7"/>
  <c r="BL2117" i="7"/>
  <c r="BM2117" i="7"/>
  <c r="BN2117" i="7"/>
  <c r="BO2117" i="7"/>
  <c r="BP2117" i="7"/>
  <c r="BQ2117" i="7"/>
  <c r="BR2117" i="7"/>
  <c r="BS2117" i="7"/>
  <c r="BT2117" i="7"/>
  <c r="BU2117" i="7"/>
  <c r="BV2117" i="7"/>
  <c r="BW2117" i="7"/>
  <c r="BX2117" i="7"/>
  <c r="BY2117" i="7"/>
  <c r="BZ2117" i="7"/>
  <c r="CA2117" i="7"/>
  <c r="AQ2118" i="7"/>
  <c r="AR2118" i="7"/>
  <c r="AS2118" i="7"/>
  <c r="AT2118" i="7"/>
  <c r="AU2118" i="7"/>
  <c r="AV2118" i="7"/>
  <c r="AW2118" i="7"/>
  <c r="AX2118" i="7"/>
  <c r="AY2118" i="7"/>
  <c r="AZ2118" i="7"/>
  <c r="BA2118" i="7"/>
  <c r="BB2118" i="7"/>
  <c r="BC2118" i="7"/>
  <c r="BD2118" i="7"/>
  <c r="BE2118" i="7"/>
  <c r="BF2118" i="7"/>
  <c r="BG2118" i="7"/>
  <c r="BH2118" i="7"/>
  <c r="BI2118" i="7"/>
  <c r="BJ2118" i="7"/>
  <c r="BK2118" i="7"/>
  <c r="BL2118" i="7"/>
  <c r="BM2118" i="7"/>
  <c r="BN2118" i="7"/>
  <c r="BO2118" i="7"/>
  <c r="BP2118" i="7"/>
  <c r="BQ2118" i="7"/>
  <c r="BR2118" i="7"/>
  <c r="BS2118" i="7"/>
  <c r="BT2118" i="7"/>
  <c r="BU2118" i="7"/>
  <c r="BV2118" i="7"/>
  <c r="BW2118" i="7"/>
  <c r="BX2118" i="7"/>
  <c r="BY2118" i="7"/>
  <c r="BZ2118" i="7"/>
  <c r="CA2118" i="7"/>
  <c r="AQ2119" i="7"/>
  <c r="AR2119" i="7"/>
  <c r="AS2119" i="7"/>
  <c r="AT2119" i="7"/>
  <c r="AU2119" i="7"/>
  <c r="AV2119" i="7"/>
  <c r="AW2119" i="7"/>
  <c r="AX2119" i="7"/>
  <c r="AY2119" i="7"/>
  <c r="AZ2119" i="7"/>
  <c r="BA2119" i="7"/>
  <c r="BB2119" i="7"/>
  <c r="BC2119" i="7"/>
  <c r="BD2119" i="7"/>
  <c r="BE2119" i="7"/>
  <c r="BF2119" i="7"/>
  <c r="BG2119" i="7"/>
  <c r="BH2119" i="7"/>
  <c r="BI2119" i="7"/>
  <c r="BJ2119" i="7"/>
  <c r="BK2119" i="7"/>
  <c r="BL2119" i="7"/>
  <c r="BM2119" i="7"/>
  <c r="BN2119" i="7"/>
  <c r="BO2119" i="7"/>
  <c r="BP2119" i="7"/>
  <c r="BQ2119" i="7"/>
  <c r="BR2119" i="7"/>
  <c r="BS2119" i="7"/>
  <c r="BT2119" i="7"/>
  <c r="BU2119" i="7"/>
  <c r="BV2119" i="7"/>
  <c r="BW2119" i="7"/>
  <c r="BX2119" i="7"/>
  <c r="BY2119" i="7"/>
  <c r="CA2119" i="7" s="1"/>
  <c r="BZ2119" i="7"/>
  <c r="AQ2120" i="7"/>
  <c r="AR2120" i="7"/>
  <c r="AS2120" i="7"/>
  <c r="AT2120" i="7"/>
  <c r="AU2120" i="7"/>
  <c r="AV2120" i="7"/>
  <c r="AW2120" i="7"/>
  <c r="AX2120" i="7"/>
  <c r="AY2120" i="7"/>
  <c r="AZ2120" i="7"/>
  <c r="BA2120" i="7"/>
  <c r="BB2120" i="7"/>
  <c r="BC2120" i="7"/>
  <c r="BD2120" i="7"/>
  <c r="BE2120" i="7"/>
  <c r="BF2120" i="7"/>
  <c r="BG2120" i="7"/>
  <c r="BH2120" i="7"/>
  <c r="BI2120" i="7"/>
  <c r="BJ2120" i="7"/>
  <c r="BK2120" i="7"/>
  <c r="BL2120" i="7"/>
  <c r="BM2120" i="7"/>
  <c r="BN2120" i="7"/>
  <c r="BO2120" i="7"/>
  <c r="BP2120" i="7"/>
  <c r="BQ2120" i="7"/>
  <c r="BR2120" i="7"/>
  <c r="BS2120" i="7"/>
  <c r="BT2120" i="7"/>
  <c r="BU2120" i="7"/>
  <c r="BV2120" i="7"/>
  <c r="BW2120" i="7"/>
  <c r="BX2120" i="7"/>
  <c r="BY2120" i="7"/>
  <c r="CA2120" i="7" s="1"/>
  <c r="BZ2120" i="7"/>
  <c r="AQ2121" i="7"/>
  <c r="AR2121" i="7"/>
  <c r="AS2121" i="7"/>
  <c r="AT2121" i="7"/>
  <c r="AU2121" i="7"/>
  <c r="AV2121" i="7"/>
  <c r="AW2121" i="7"/>
  <c r="AX2121" i="7"/>
  <c r="AY2121" i="7"/>
  <c r="AZ2121" i="7"/>
  <c r="BA2121" i="7"/>
  <c r="BB2121" i="7"/>
  <c r="BC2121" i="7"/>
  <c r="BD2121" i="7"/>
  <c r="BE2121" i="7"/>
  <c r="BF2121" i="7"/>
  <c r="BG2121" i="7"/>
  <c r="BH2121" i="7"/>
  <c r="BI2121" i="7"/>
  <c r="BJ2121" i="7"/>
  <c r="BK2121" i="7"/>
  <c r="BL2121" i="7"/>
  <c r="BM2121" i="7"/>
  <c r="BN2121" i="7"/>
  <c r="BO2121" i="7"/>
  <c r="BP2121" i="7"/>
  <c r="BQ2121" i="7"/>
  <c r="BR2121" i="7"/>
  <c r="BS2121" i="7"/>
  <c r="BT2121" i="7"/>
  <c r="BU2121" i="7"/>
  <c r="BV2121" i="7"/>
  <c r="BW2121" i="7"/>
  <c r="BX2121" i="7"/>
  <c r="BY2121" i="7"/>
  <c r="BZ2121" i="7"/>
  <c r="CA2121" i="7"/>
  <c r="AQ2122" i="7"/>
  <c r="AR2122" i="7"/>
  <c r="AS2122" i="7"/>
  <c r="AT2122" i="7"/>
  <c r="AU2122" i="7"/>
  <c r="AV2122" i="7"/>
  <c r="AW2122" i="7"/>
  <c r="AX2122" i="7"/>
  <c r="AY2122" i="7"/>
  <c r="AZ2122" i="7"/>
  <c r="BA2122" i="7"/>
  <c r="BB2122" i="7"/>
  <c r="BC2122" i="7"/>
  <c r="BD2122" i="7"/>
  <c r="BE2122" i="7"/>
  <c r="BF2122" i="7"/>
  <c r="BG2122" i="7"/>
  <c r="BH2122" i="7"/>
  <c r="BI2122" i="7"/>
  <c r="BJ2122" i="7"/>
  <c r="BK2122" i="7"/>
  <c r="BL2122" i="7"/>
  <c r="BM2122" i="7"/>
  <c r="BN2122" i="7"/>
  <c r="BO2122" i="7"/>
  <c r="BP2122" i="7"/>
  <c r="BQ2122" i="7"/>
  <c r="BR2122" i="7"/>
  <c r="BS2122" i="7"/>
  <c r="BT2122" i="7"/>
  <c r="BU2122" i="7"/>
  <c r="BV2122" i="7"/>
  <c r="BW2122" i="7"/>
  <c r="BX2122" i="7"/>
  <c r="BY2122" i="7"/>
  <c r="BZ2122" i="7"/>
  <c r="CA2122" i="7"/>
  <c r="AQ2123" i="7"/>
  <c r="AR2123" i="7"/>
  <c r="AS2123" i="7"/>
  <c r="AT2123" i="7"/>
  <c r="AU2123" i="7"/>
  <c r="AV2123" i="7"/>
  <c r="AW2123" i="7"/>
  <c r="AX2123" i="7"/>
  <c r="AY2123" i="7"/>
  <c r="AZ2123" i="7"/>
  <c r="BA2123" i="7"/>
  <c r="BB2123" i="7"/>
  <c r="BC2123" i="7"/>
  <c r="BD2123" i="7"/>
  <c r="BE2123" i="7"/>
  <c r="BF2123" i="7"/>
  <c r="BG2123" i="7"/>
  <c r="BH2123" i="7"/>
  <c r="BI2123" i="7"/>
  <c r="BJ2123" i="7"/>
  <c r="BK2123" i="7"/>
  <c r="BL2123" i="7"/>
  <c r="BM2123" i="7"/>
  <c r="BN2123" i="7"/>
  <c r="BO2123" i="7"/>
  <c r="BP2123" i="7"/>
  <c r="BQ2123" i="7"/>
  <c r="BR2123" i="7"/>
  <c r="BS2123" i="7"/>
  <c r="BT2123" i="7"/>
  <c r="BU2123" i="7"/>
  <c r="BV2123" i="7"/>
  <c r="BW2123" i="7"/>
  <c r="BX2123" i="7"/>
  <c r="BY2123" i="7"/>
  <c r="CA2123" i="7" s="1"/>
  <c r="BZ2123" i="7"/>
  <c r="AQ2124" i="7"/>
  <c r="AR2124" i="7"/>
  <c r="AS2124" i="7"/>
  <c r="AT2124" i="7"/>
  <c r="AU2124" i="7"/>
  <c r="AV2124" i="7"/>
  <c r="AW2124" i="7"/>
  <c r="AX2124" i="7"/>
  <c r="AY2124" i="7"/>
  <c r="AZ2124" i="7"/>
  <c r="BA2124" i="7"/>
  <c r="BB2124" i="7"/>
  <c r="BC2124" i="7"/>
  <c r="BD2124" i="7"/>
  <c r="BE2124" i="7"/>
  <c r="BF2124" i="7"/>
  <c r="BG2124" i="7"/>
  <c r="BH2124" i="7"/>
  <c r="BI2124" i="7"/>
  <c r="BJ2124" i="7"/>
  <c r="BK2124" i="7"/>
  <c r="BL2124" i="7"/>
  <c r="BM2124" i="7"/>
  <c r="BN2124" i="7"/>
  <c r="BO2124" i="7"/>
  <c r="BP2124" i="7"/>
  <c r="BQ2124" i="7"/>
  <c r="BR2124" i="7"/>
  <c r="BS2124" i="7"/>
  <c r="BT2124" i="7"/>
  <c r="BU2124" i="7"/>
  <c r="BV2124" i="7"/>
  <c r="BW2124" i="7"/>
  <c r="BX2124" i="7"/>
  <c r="BY2124" i="7"/>
  <c r="CA2124" i="7" s="1"/>
  <c r="BZ2124" i="7"/>
  <c r="AQ2125" i="7"/>
  <c r="AR2125" i="7"/>
  <c r="AS2125" i="7"/>
  <c r="AT2125" i="7"/>
  <c r="AU2125" i="7"/>
  <c r="AV2125" i="7"/>
  <c r="AW2125" i="7"/>
  <c r="AX2125" i="7"/>
  <c r="AY2125" i="7"/>
  <c r="AZ2125" i="7"/>
  <c r="BA2125" i="7"/>
  <c r="BB2125" i="7"/>
  <c r="BC2125" i="7"/>
  <c r="BD2125" i="7"/>
  <c r="BE2125" i="7"/>
  <c r="BF2125" i="7"/>
  <c r="BG2125" i="7"/>
  <c r="BH2125" i="7"/>
  <c r="BI2125" i="7"/>
  <c r="BJ2125" i="7"/>
  <c r="BK2125" i="7"/>
  <c r="BL2125" i="7"/>
  <c r="BM2125" i="7"/>
  <c r="BN2125" i="7"/>
  <c r="BO2125" i="7"/>
  <c r="BP2125" i="7"/>
  <c r="BQ2125" i="7"/>
  <c r="BR2125" i="7"/>
  <c r="BS2125" i="7"/>
  <c r="BT2125" i="7"/>
  <c r="BU2125" i="7"/>
  <c r="BV2125" i="7"/>
  <c r="BW2125" i="7"/>
  <c r="BX2125" i="7"/>
  <c r="BY2125" i="7"/>
  <c r="BZ2125" i="7"/>
  <c r="CA2125" i="7"/>
  <c r="AQ2126" i="7"/>
  <c r="AR2126" i="7"/>
  <c r="AS2126" i="7"/>
  <c r="AT2126" i="7"/>
  <c r="AU2126" i="7"/>
  <c r="AV2126" i="7"/>
  <c r="AW2126" i="7"/>
  <c r="AX2126" i="7"/>
  <c r="AY2126" i="7"/>
  <c r="AZ2126" i="7"/>
  <c r="BA2126" i="7"/>
  <c r="BB2126" i="7"/>
  <c r="BC2126" i="7"/>
  <c r="BD2126" i="7"/>
  <c r="BE2126" i="7"/>
  <c r="BF2126" i="7"/>
  <c r="BG2126" i="7"/>
  <c r="BH2126" i="7"/>
  <c r="BI2126" i="7"/>
  <c r="BJ2126" i="7"/>
  <c r="BK2126" i="7"/>
  <c r="BL2126" i="7"/>
  <c r="BM2126" i="7"/>
  <c r="BN2126" i="7"/>
  <c r="BO2126" i="7"/>
  <c r="BP2126" i="7"/>
  <c r="BQ2126" i="7"/>
  <c r="BR2126" i="7"/>
  <c r="BS2126" i="7"/>
  <c r="BT2126" i="7"/>
  <c r="BU2126" i="7"/>
  <c r="BV2126" i="7"/>
  <c r="BW2126" i="7"/>
  <c r="BX2126" i="7"/>
  <c r="BY2126" i="7"/>
  <c r="BZ2126" i="7"/>
  <c r="CA2126" i="7"/>
  <c r="AQ2127" i="7"/>
  <c r="AR2127" i="7"/>
  <c r="AS2127" i="7"/>
  <c r="AT2127" i="7"/>
  <c r="AU2127" i="7"/>
  <c r="AV2127" i="7"/>
  <c r="AW2127" i="7"/>
  <c r="AX2127" i="7"/>
  <c r="AY2127" i="7"/>
  <c r="AZ2127" i="7"/>
  <c r="BA2127" i="7"/>
  <c r="BB2127" i="7"/>
  <c r="BC2127" i="7"/>
  <c r="BD2127" i="7"/>
  <c r="BE2127" i="7"/>
  <c r="BF2127" i="7"/>
  <c r="BG2127" i="7"/>
  <c r="BH2127" i="7"/>
  <c r="BI2127" i="7"/>
  <c r="BJ2127" i="7"/>
  <c r="BK2127" i="7"/>
  <c r="BL2127" i="7"/>
  <c r="BM2127" i="7"/>
  <c r="BN2127" i="7"/>
  <c r="BO2127" i="7"/>
  <c r="BP2127" i="7"/>
  <c r="BQ2127" i="7"/>
  <c r="BR2127" i="7"/>
  <c r="BS2127" i="7"/>
  <c r="BT2127" i="7"/>
  <c r="BU2127" i="7"/>
  <c r="BV2127" i="7"/>
  <c r="BW2127" i="7"/>
  <c r="BX2127" i="7"/>
  <c r="BY2127" i="7"/>
  <c r="CA2127" i="7" s="1"/>
  <c r="BZ2127" i="7"/>
  <c r="AQ2128" i="7"/>
  <c r="AR2128" i="7"/>
  <c r="AS2128" i="7"/>
  <c r="AT2128" i="7"/>
  <c r="AU2128" i="7"/>
  <c r="AV2128" i="7"/>
  <c r="AW2128" i="7"/>
  <c r="AX2128" i="7"/>
  <c r="AY2128" i="7"/>
  <c r="AZ2128" i="7"/>
  <c r="BA2128" i="7"/>
  <c r="BB2128" i="7"/>
  <c r="BC2128" i="7"/>
  <c r="BD2128" i="7"/>
  <c r="BE2128" i="7"/>
  <c r="BF2128" i="7"/>
  <c r="BG2128" i="7"/>
  <c r="BH2128" i="7"/>
  <c r="BI2128" i="7"/>
  <c r="BJ2128" i="7"/>
  <c r="BK2128" i="7"/>
  <c r="BL2128" i="7"/>
  <c r="BM2128" i="7"/>
  <c r="BN2128" i="7"/>
  <c r="BO2128" i="7"/>
  <c r="BP2128" i="7"/>
  <c r="BQ2128" i="7"/>
  <c r="BR2128" i="7"/>
  <c r="BS2128" i="7"/>
  <c r="BT2128" i="7"/>
  <c r="BU2128" i="7"/>
  <c r="BV2128" i="7"/>
  <c r="BW2128" i="7"/>
  <c r="BX2128" i="7"/>
  <c r="BY2128" i="7"/>
  <c r="CA2128" i="7" s="1"/>
  <c r="BZ2128" i="7"/>
  <c r="AQ2129" i="7"/>
  <c r="AR2129" i="7"/>
  <c r="AS2129" i="7"/>
  <c r="AT2129" i="7"/>
  <c r="AU2129" i="7"/>
  <c r="AV2129" i="7"/>
  <c r="AW2129" i="7"/>
  <c r="AX2129" i="7"/>
  <c r="AY2129" i="7"/>
  <c r="AZ2129" i="7"/>
  <c r="BA2129" i="7"/>
  <c r="BB2129" i="7"/>
  <c r="BC2129" i="7"/>
  <c r="BD2129" i="7"/>
  <c r="BE2129" i="7"/>
  <c r="BF2129" i="7"/>
  <c r="BG2129" i="7"/>
  <c r="BH2129" i="7"/>
  <c r="BI2129" i="7"/>
  <c r="BJ2129" i="7"/>
  <c r="BK2129" i="7"/>
  <c r="BL2129" i="7"/>
  <c r="BM2129" i="7"/>
  <c r="BN2129" i="7"/>
  <c r="BO2129" i="7"/>
  <c r="BP2129" i="7"/>
  <c r="BQ2129" i="7"/>
  <c r="BR2129" i="7"/>
  <c r="BS2129" i="7"/>
  <c r="BT2129" i="7"/>
  <c r="BU2129" i="7"/>
  <c r="BV2129" i="7"/>
  <c r="BW2129" i="7"/>
  <c r="BX2129" i="7"/>
  <c r="BY2129" i="7"/>
  <c r="BZ2129" i="7"/>
  <c r="CA2129" i="7"/>
  <c r="AQ2130" i="7"/>
  <c r="AR2130" i="7"/>
  <c r="AS2130" i="7"/>
  <c r="AT2130" i="7"/>
  <c r="AU2130" i="7"/>
  <c r="AV2130" i="7"/>
  <c r="AW2130" i="7"/>
  <c r="AX2130" i="7"/>
  <c r="AY2130" i="7"/>
  <c r="AZ2130" i="7"/>
  <c r="BA2130" i="7"/>
  <c r="BB2130" i="7"/>
  <c r="BC2130" i="7"/>
  <c r="BD2130" i="7"/>
  <c r="BE2130" i="7"/>
  <c r="BF2130" i="7"/>
  <c r="BG2130" i="7"/>
  <c r="BH2130" i="7"/>
  <c r="BI2130" i="7"/>
  <c r="BJ2130" i="7"/>
  <c r="BK2130" i="7"/>
  <c r="BL2130" i="7"/>
  <c r="BM2130" i="7"/>
  <c r="BN2130" i="7"/>
  <c r="BO2130" i="7"/>
  <c r="BP2130" i="7"/>
  <c r="BQ2130" i="7"/>
  <c r="BR2130" i="7"/>
  <c r="BS2130" i="7"/>
  <c r="BT2130" i="7"/>
  <c r="BU2130" i="7"/>
  <c r="BV2130" i="7"/>
  <c r="BW2130" i="7"/>
  <c r="BX2130" i="7"/>
  <c r="BY2130" i="7"/>
  <c r="BZ2130" i="7"/>
  <c r="CA2130" i="7"/>
  <c r="AQ2131" i="7"/>
  <c r="AR2131" i="7"/>
  <c r="AS2131" i="7"/>
  <c r="AT2131" i="7"/>
  <c r="AU2131" i="7"/>
  <c r="AV2131" i="7"/>
  <c r="AW2131" i="7"/>
  <c r="AX2131" i="7"/>
  <c r="AY2131" i="7"/>
  <c r="AZ2131" i="7"/>
  <c r="BA2131" i="7"/>
  <c r="BB2131" i="7"/>
  <c r="BC2131" i="7"/>
  <c r="BD2131" i="7"/>
  <c r="BE2131" i="7"/>
  <c r="BF2131" i="7"/>
  <c r="BG2131" i="7"/>
  <c r="BH2131" i="7"/>
  <c r="BI2131" i="7"/>
  <c r="BJ2131" i="7"/>
  <c r="BK2131" i="7"/>
  <c r="BL2131" i="7"/>
  <c r="BM2131" i="7"/>
  <c r="BN2131" i="7"/>
  <c r="BO2131" i="7"/>
  <c r="BP2131" i="7"/>
  <c r="BQ2131" i="7"/>
  <c r="BR2131" i="7"/>
  <c r="BS2131" i="7"/>
  <c r="BT2131" i="7"/>
  <c r="BU2131" i="7"/>
  <c r="BV2131" i="7"/>
  <c r="BW2131" i="7"/>
  <c r="BX2131" i="7"/>
  <c r="BY2131" i="7"/>
  <c r="CA2131" i="7" s="1"/>
  <c r="BZ2131" i="7"/>
  <c r="AQ2132" i="7"/>
  <c r="AR2132" i="7"/>
  <c r="AS2132" i="7"/>
  <c r="AT2132" i="7"/>
  <c r="AU2132" i="7"/>
  <c r="AV2132" i="7"/>
  <c r="AW2132" i="7"/>
  <c r="AX2132" i="7"/>
  <c r="AY2132" i="7"/>
  <c r="AZ2132" i="7"/>
  <c r="BA2132" i="7"/>
  <c r="BB2132" i="7"/>
  <c r="BC2132" i="7"/>
  <c r="BD2132" i="7"/>
  <c r="BE2132" i="7"/>
  <c r="BF2132" i="7"/>
  <c r="BG2132" i="7"/>
  <c r="BH2132" i="7"/>
  <c r="BI2132" i="7"/>
  <c r="BJ2132" i="7"/>
  <c r="BK2132" i="7"/>
  <c r="BL2132" i="7"/>
  <c r="BM2132" i="7"/>
  <c r="BN2132" i="7"/>
  <c r="BO2132" i="7"/>
  <c r="BP2132" i="7"/>
  <c r="BQ2132" i="7"/>
  <c r="BR2132" i="7"/>
  <c r="BS2132" i="7"/>
  <c r="BT2132" i="7"/>
  <c r="BU2132" i="7"/>
  <c r="BV2132" i="7"/>
  <c r="BW2132" i="7"/>
  <c r="BX2132" i="7"/>
  <c r="BY2132" i="7"/>
  <c r="CA2132" i="7" s="1"/>
  <c r="BZ2132" i="7"/>
  <c r="AQ2133" i="7"/>
  <c r="AR2133" i="7"/>
  <c r="AS2133" i="7"/>
  <c r="AT2133" i="7"/>
  <c r="AU2133" i="7"/>
  <c r="AV2133" i="7"/>
  <c r="AW2133" i="7"/>
  <c r="AX2133" i="7"/>
  <c r="AY2133" i="7"/>
  <c r="AZ2133" i="7"/>
  <c r="BA2133" i="7"/>
  <c r="BB2133" i="7"/>
  <c r="BC2133" i="7"/>
  <c r="BD2133" i="7"/>
  <c r="BE2133" i="7"/>
  <c r="BF2133" i="7"/>
  <c r="BG2133" i="7"/>
  <c r="BH2133" i="7"/>
  <c r="BI2133" i="7"/>
  <c r="BJ2133" i="7"/>
  <c r="BK2133" i="7"/>
  <c r="BL2133" i="7"/>
  <c r="BM2133" i="7"/>
  <c r="BN2133" i="7"/>
  <c r="BO2133" i="7"/>
  <c r="BP2133" i="7"/>
  <c r="BQ2133" i="7"/>
  <c r="BR2133" i="7"/>
  <c r="BS2133" i="7"/>
  <c r="BT2133" i="7"/>
  <c r="BU2133" i="7"/>
  <c r="BV2133" i="7"/>
  <c r="BW2133" i="7"/>
  <c r="BX2133" i="7"/>
  <c r="BY2133" i="7"/>
  <c r="BZ2133" i="7"/>
  <c r="CA2133" i="7"/>
  <c r="AQ2134" i="7"/>
  <c r="AR2134" i="7"/>
  <c r="AS2134" i="7"/>
  <c r="AT2134" i="7"/>
  <c r="AU2134" i="7"/>
  <c r="AV2134" i="7"/>
  <c r="AW2134" i="7"/>
  <c r="AX2134" i="7"/>
  <c r="AY2134" i="7"/>
  <c r="AZ2134" i="7"/>
  <c r="BA2134" i="7"/>
  <c r="BB2134" i="7"/>
  <c r="BC2134" i="7"/>
  <c r="BD2134" i="7"/>
  <c r="BE2134" i="7"/>
  <c r="BF2134" i="7"/>
  <c r="BG2134" i="7"/>
  <c r="BH2134" i="7"/>
  <c r="BI2134" i="7"/>
  <c r="BJ2134" i="7"/>
  <c r="BK2134" i="7"/>
  <c r="BL2134" i="7"/>
  <c r="BM2134" i="7"/>
  <c r="BN2134" i="7"/>
  <c r="BO2134" i="7"/>
  <c r="BP2134" i="7"/>
  <c r="BQ2134" i="7"/>
  <c r="BR2134" i="7"/>
  <c r="BS2134" i="7"/>
  <c r="BT2134" i="7"/>
  <c r="BU2134" i="7"/>
  <c r="BV2134" i="7"/>
  <c r="BW2134" i="7"/>
  <c r="BX2134" i="7"/>
  <c r="BY2134" i="7"/>
  <c r="BZ2134" i="7"/>
  <c r="CA2134" i="7"/>
  <c r="AQ2135" i="7"/>
  <c r="AR2135" i="7"/>
  <c r="AS2135" i="7"/>
  <c r="AT2135" i="7"/>
  <c r="AU2135" i="7"/>
  <c r="AV2135" i="7"/>
  <c r="AW2135" i="7"/>
  <c r="AX2135" i="7"/>
  <c r="AY2135" i="7"/>
  <c r="AZ2135" i="7"/>
  <c r="BA2135" i="7"/>
  <c r="BB2135" i="7"/>
  <c r="BC2135" i="7"/>
  <c r="BD2135" i="7"/>
  <c r="BE2135" i="7"/>
  <c r="BF2135" i="7"/>
  <c r="BG2135" i="7"/>
  <c r="BH2135" i="7"/>
  <c r="BI2135" i="7"/>
  <c r="BJ2135" i="7"/>
  <c r="BK2135" i="7"/>
  <c r="BL2135" i="7"/>
  <c r="BM2135" i="7"/>
  <c r="BN2135" i="7"/>
  <c r="BO2135" i="7"/>
  <c r="BP2135" i="7"/>
  <c r="BQ2135" i="7"/>
  <c r="BR2135" i="7"/>
  <c r="BS2135" i="7"/>
  <c r="BT2135" i="7"/>
  <c r="BU2135" i="7"/>
  <c r="BV2135" i="7"/>
  <c r="BW2135" i="7"/>
  <c r="BX2135" i="7"/>
  <c r="BY2135" i="7"/>
  <c r="CA2135" i="7" s="1"/>
  <c r="BZ2135" i="7"/>
  <c r="AQ2136" i="7"/>
  <c r="AR2136" i="7"/>
  <c r="AS2136" i="7"/>
  <c r="AT2136" i="7"/>
  <c r="AU2136" i="7"/>
  <c r="AV2136" i="7"/>
  <c r="AW2136" i="7"/>
  <c r="AX2136" i="7"/>
  <c r="AY2136" i="7"/>
  <c r="AZ2136" i="7"/>
  <c r="BA2136" i="7"/>
  <c r="BB2136" i="7"/>
  <c r="BC2136" i="7"/>
  <c r="BD2136" i="7"/>
  <c r="BE2136" i="7"/>
  <c r="BF2136" i="7"/>
  <c r="BG2136" i="7"/>
  <c r="BH2136" i="7"/>
  <c r="BI2136" i="7"/>
  <c r="BJ2136" i="7"/>
  <c r="BK2136" i="7"/>
  <c r="BL2136" i="7"/>
  <c r="BM2136" i="7"/>
  <c r="BN2136" i="7"/>
  <c r="BO2136" i="7"/>
  <c r="BP2136" i="7"/>
  <c r="BQ2136" i="7"/>
  <c r="BR2136" i="7"/>
  <c r="BS2136" i="7"/>
  <c r="BT2136" i="7"/>
  <c r="BU2136" i="7"/>
  <c r="BV2136" i="7"/>
  <c r="BW2136" i="7"/>
  <c r="BX2136" i="7"/>
  <c r="BY2136" i="7"/>
  <c r="CA2136" i="7" s="1"/>
  <c r="BZ2136" i="7"/>
  <c r="AQ2137" i="7"/>
  <c r="AR2137" i="7"/>
  <c r="AS2137" i="7"/>
  <c r="AT2137" i="7"/>
  <c r="AU2137" i="7"/>
  <c r="AV2137" i="7"/>
  <c r="AW2137" i="7"/>
  <c r="AX2137" i="7"/>
  <c r="AY2137" i="7"/>
  <c r="AZ2137" i="7"/>
  <c r="BA2137" i="7"/>
  <c r="BB2137" i="7"/>
  <c r="BC2137" i="7"/>
  <c r="BD2137" i="7"/>
  <c r="BE2137" i="7"/>
  <c r="BF2137" i="7"/>
  <c r="BG2137" i="7"/>
  <c r="BH2137" i="7"/>
  <c r="BI2137" i="7"/>
  <c r="BJ2137" i="7"/>
  <c r="BK2137" i="7"/>
  <c r="BL2137" i="7"/>
  <c r="BM2137" i="7"/>
  <c r="BN2137" i="7"/>
  <c r="BO2137" i="7"/>
  <c r="BP2137" i="7"/>
  <c r="BQ2137" i="7"/>
  <c r="BR2137" i="7"/>
  <c r="BS2137" i="7"/>
  <c r="BT2137" i="7"/>
  <c r="BU2137" i="7"/>
  <c r="BV2137" i="7"/>
  <c r="BW2137" i="7"/>
  <c r="BX2137" i="7"/>
  <c r="BY2137" i="7"/>
  <c r="BZ2137" i="7"/>
  <c r="CA2137" i="7"/>
  <c r="AQ2138" i="7"/>
  <c r="AR2138" i="7"/>
  <c r="AS2138" i="7"/>
  <c r="AT2138" i="7"/>
  <c r="AU2138" i="7"/>
  <c r="AV2138" i="7"/>
  <c r="AW2138" i="7"/>
  <c r="AX2138" i="7"/>
  <c r="AY2138" i="7"/>
  <c r="AZ2138" i="7"/>
  <c r="BA2138" i="7"/>
  <c r="BB2138" i="7"/>
  <c r="BC2138" i="7"/>
  <c r="BD2138" i="7"/>
  <c r="BE2138" i="7"/>
  <c r="BF2138" i="7"/>
  <c r="BG2138" i="7"/>
  <c r="BH2138" i="7"/>
  <c r="BI2138" i="7"/>
  <c r="BJ2138" i="7"/>
  <c r="BK2138" i="7"/>
  <c r="BL2138" i="7"/>
  <c r="BM2138" i="7"/>
  <c r="BN2138" i="7"/>
  <c r="BO2138" i="7"/>
  <c r="BP2138" i="7"/>
  <c r="BQ2138" i="7"/>
  <c r="BR2138" i="7"/>
  <c r="BS2138" i="7"/>
  <c r="BT2138" i="7"/>
  <c r="BU2138" i="7"/>
  <c r="BV2138" i="7"/>
  <c r="BW2138" i="7"/>
  <c r="BX2138" i="7"/>
  <c r="BY2138" i="7"/>
  <c r="BZ2138" i="7"/>
  <c r="CA2138" i="7"/>
  <c r="AQ2139" i="7"/>
  <c r="AR2139" i="7"/>
  <c r="AS2139" i="7"/>
  <c r="AT2139" i="7"/>
  <c r="AU2139" i="7"/>
  <c r="AV2139" i="7"/>
  <c r="AW2139" i="7"/>
  <c r="AX2139" i="7"/>
  <c r="AY2139" i="7"/>
  <c r="AZ2139" i="7"/>
  <c r="BA2139" i="7"/>
  <c r="BB2139" i="7"/>
  <c r="BC2139" i="7"/>
  <c r="BD2139" i="7"/>
  <c r="BE2139" i="7"/>
  <c r="BF2139" i="7"/>
  <c r="BG2139" i="7"/>
  <c r="BH2139" i="7"/>
  <c r="BI2139" i="7"/>
  <c r="BJ2139" i="7"/>
  <c r="BK2139" i="7"/>
  <c r="BL2139" i="7"/>
  <c r="BM2139" i="7"/>
  <c r="BN2139" i="7"/>
  <c r="BO2139" i="7"/>
  <c r="BP2139" i="7"/>
  <c r="BQ2139" i="7"/>
  <c r="BR2139" i="7"/>
  <c r="BS2139" i="7"/>
  <c r="BT2139" i="7"/>
  <c r="BU2139" i="7"/>
  <c r="BV2139" i="7"/>
  <c r="BW2139" i="7"/>
  <c r="BX2139" i="7"/>
  <c r="BY2139" i="7"/>
  <c r="CA2139" i="7" s="1"/>
  <c r="BZ2139" i="7"/>
  <c r="AQ2140" i="7"/>
  <c r="AR2140" i="7"/>
  <c r="AS2140" i="7"/>
  <c r="AT2140" i="7"/>
  <c r="AU2140" i="7"/>
  <c r="AV2140" i="7"/>
  <c r="AW2140" i="7"/>
  <c r="AX2140" i="7"/>
  <c r="AY2140" i="7"/>
  <c r="AZ2140" i="7"/>
  <c r="BA2140" i="7"/>
  <c r="BB2140" i="7"/>
  <c r="BC2140" i="7"/>
  <c r="BD2140" i="7"/>
  <c r="BE2140" i="7"/>
  <c r="BF2140" i="7"/>
  <c r="BG2140" i="7"/>
  <c r="BH2140" i="7"/>
  <c r="BI2140" i="7"/>
  <c r="BJ2140" i="7"/>
  <c r="BK2140" i="7"/>
  <c r="BL2140" i="7"/>
  <c r="BM2140" i="7"/>
  <c r="BN2140" i="7"/>
  <c r="BO2140" i="7"/>
  <c r="BP2140" i="7"/>
  <c r="BQ2140" i="7"/>
  <c r="BR2140" i="7"/>
  <c r="BS2140" i="7"/>
  <c r="BT2140" i="7"/>
  <c r="BU2140" i="7"/>
  <c r="BV2140" i="7"/>
  <c r="BW2140" i="7"/>
  <c r="BX2140" i="7"/>
  <c r="BY2140" i="7"/>
  <c r="CA2140" i="7" s="1"/>
  <c r="BZ2140" i="7"/>
  <c r="AQ2141" i="7"/>
  <c r="AR2141" i="7"/>
  <c r="AS2141" i="7"/>
  <c r="AT2141" i="7"/>
  <c r="AU2141" i="7"/>
  <c r="AV2141" i="7"/>
  <c r="AW2141" i="7"/>
  <c r="AX2141" i="7"/>
  <c r="AY2141" i="7"/>
  <c r="AZ2141" i="7"/>
  <c r="BA2141" i="7"/>
  <c r="BB2141" i="7"/>
  <c r="BC2141" i="7"/>
  <c r="BD2141" i="7"/>
  <c r="BE2141" i="7"/>
  <c r="BF2141" i="7"/>
  <c r="BG2141" i="7"/>
  <c r="BH2141" i="7"/>
  <c r="BI2141" i="7"/>
  <c r="BJ2141" i="7"/>
  <c r="BK2141" i="7"/>
  <c r="BL2141" i="7"/>
  <c r="BM2141" i="7"/>
  <c r="BN2141" i="7"/>
  <c r="BO2141" i="7"/>
  <c r="BP2141" i="7"/>
  <c r="BQ2141" i="7"/>
  <c r="BR2141" i="7"/>
  <c r="BS2141" i="7"/>
  <c r="BT2141" i="7"/>
  <c r="BU2141" i="7"/>
  <c r="BV2141" i="7"/>
  <c r="BW2141" i="7"/>
  <c r="BX2141" i="7"/>
  <c r="BY2141" i="7"/>
  <c r="BZ2141" i="7"/>
  <c r="CA2141" i="7"/>
  <c r="AQ2142" i="7"/>
  <c r="AR2142" i="7"/>
  <c r="AS2142" i="7"/>
  <c r="AT2142" i="7"/>
  <c r="AU2142" i="7"/>
  <c r="AV2142" i="7"/>
  <c r="AW2142" i="7"/>
  <c r="AX2142" i="7"/>
  <c r="AY2142" i="7"/>
  <c r="AZ2142" i="7"/>
  <c r="BA2142" i="7"/>
  <c r="BB2142" i="7"/>
  <c r="BC2142" i="7"/>
  <c r="BD2142" i="7"/>
  <c r="BE2142" i="7"/>
  <c r="BF2142" i="7"/>
  <c r="BG2142" i="7"/>
  <c r="BH2142" i="7"/>
  <c r="BI2142" i="7"/>
  <c r="BJ2142" i="7"/>
  <c r="BK2142" i="7"/>
  <c r="BL2142" i="7"/>
  <c r="BM2142" i="7"/>
  <c r="BN2142" i="7"/>
  <c r="BO2142" i="7"/>
  <c r="BP2142" i="7"/>
  <c r="BQ2142" i="7"/>
  <c r="BR2142" i="7"/>
  <c r="BS2142" i="7"/>
  <c r="BT2142" i="7"/>
  <c r="BU2142" i="7"/>
  <c r="BV2142" i="7"/>
  <c r="BW2142" i="7"/>
  <c r="BX2142" i="7"/>
  <c r="BY2142" i="7"/>
  <c r="BZ2142" i="7"/>
  <c r="CA2142" i="7"/>
  <c r="AQ2143" i="7"/>
  <c r="AR2143" i="7"/>
  <c r="AS2143" i="7"/>
  <c r="AT2143" i="7"/>
  <c r="AU2143" i="7"/>
  <c r="AV2143" i="7"/>
  <c r="AW2143" i="7"/>
  <c r="AX2143" i="7"/>
  <c r="AY2143" i="7"/>
  <c r="AZ2143" i="7"/>
  <c r="BA2143" i="7"/>
  <c r="BB2143" i="7"/>
  <c r="BC2143" i="7"/>
  <c r="BD2143" i="7"/>
  <c r="BE2143" i="7"/>
  <c r="BF2143" i="7"/>
  <c r="BG2143" i="7"/>
  <c r="BH2143" i="7"/>
  <c r="BI2143" i="7"/>
  <c r="BJ2143" i="7"/>
  <c r="BK2143" i="7"/>
  <c r="BL2143" i="7"/>
  <c r="BM2143" i="7"/>
  <c r="BN2143" i="7"/>
  <c r="BO2143" i="7"/>
  <c r="BP2143" i="7"/>
  <c r="BQ2143" i="7"/>
  <c r="BR2143" i="7"/>
  <c r="BS2143" i="7"/>
  <c r="BT2143" i="7"/>
  <c r="BU2143" i="7"/>
  <c r="BV2143" i="7"/>
  <c r="BW2143" i="7"/>
  <c r="BX2143" i="7"/>
  <c r="BY2143" i="7"/>
  <c r="CA2143" i="7" s="1"/>
  <c r="BZ2143" i="7"/>
  <c r="AQ2144" i="7"/>
  <c r="AR2144" i="7"/>
  <c r="AS2144" i="7"/>
  <c r="AT2144" i="7"/>
  <c r="AU2144" i="7"/>
  <c r="AV2144" i="7"/>
  <c r="AW2144" i="7"/>
  <c r="AX2144" i="7"/>
  <c r="AY2144" i="7"/>
  <c r="AZ2144" i="7"/>
  <c r="BA2144" i="7"/>
  <c r="BB2144" i="7"/>
  <c r="BC2144" i="7"/>
  <c r="BD2144" i="7"/>
  <c r="BE2144" i="7"/>
  <c r="BF2144" i="7"/>
  <c r="BG2144" i="7"/>
  <c r="BH2144" i="7"/>
  <c r="BI2144" i="7"/>
  <c r="BJ2144" i="7"/>
  <c r="BK2144" i="7"/>
  <c r="BL2144" i="7"/>
  <c r="BM2144" i="7"/>
  <c r="BN2144" i="7"/>
  <c r="BO2144" i="7"/>
  <c r="BP2144" i="7"/>
  <c r="BQ2144" i="7"/>
  <c r="BR2144" i="7"/>
  <c r="BS2144" i="7"/>
  <c r="BT2144" i="7"/>
  <c r="BU2144" i="7"/>
  <c r="BV2144" i="7"/>
  <c r="BW2144" i="7"/>
  <c r="BX2144" i="7"/>
  <c r="BY2144" i="7"/>
  <c r="CA2144" i="7" s="1"/>
  <c r="BZ2144" i="7"/>
  <c r="AQ2145" i="7"/>
  <c r="AR2145" i="7"/>
  <c r="AS2145" i="7"/>
  <c r="AT2145" i="7"/>
  <c r="AU2145" i="7"/>
  <c r="AV2145" i="7"/>
  <c r="AW2145" i="7"/>
  <c r="AX2145" i="7"/>
  <c r="AY2145" i="7"/>
  <c r="AZ2145" i="7"/>
  <c r="BA2145" i="7"/>
  <c r="BB2145" i="7"/>
  <c r="BC2145" i="7"/>
  <c r="BD2145" i="7"/>
  <c r="BE2145" i="7"/>
  <c r="BF2145" i="7"/>
  <c r="BG2145" i="7"/>
  <c r="BH2145" i="7"/>
  <c r="BI2145" i="7"/>
  <c r="BJ2145" i="7"/>
  <c r="BK2145" i="7"/>
  <c r="BL2145" i="7"/>
  <c r="BM2145" i="7"/>
  <c r="BN2145" i="7"/>
  <c r="BO2145" i="7"/>
  <c r="BP2145" i="7"/>
  <c r="BQ2145" i="7"/>
  <c r="BR2145" i="7"/>
  <c r="BS2145" i="7"/>
  <c r="BT2145" i="7"/>
  <c r="BU2145" i="7"/>
  <c r="BV2145" i="7"/>
  <c r="BW2145" i="7"/>
  <c r="BX2145" i="7"/>
  <c r="BY2145" i="7"/>
  <c r="BZ2145" i="7"/>
  <c r="CA2145" i="7"/>
  <c r="AQ2146" i="7"/>
  <c r="AR2146" i="7"/>
  <c r="AS2146" i="7"/>
  <c r="AT2146" i="7"/>
  <c r="AU2146" i="7"/>
  <c r="AV2146" i="7"/>
  <c r="AW2146" i="7"/>
  <c r="AX2146" i="7"/>
  <c r="AY2146" i="7"/>
  <c r="AZ2146" i="7"/>
  <c r="BA2146" i="7"/>
  <c r="BB2146" i="7"/>
  <c r="BC2146" i="7"/>
  <c r="BD2146" i="7"/>
  <c r="BE2146" i="7"/>
  <c r="BF2146" i="7"/>
  <c r="BG2146" i="7"/>
  <c r="BH2146" i="7"/>
  <c r="BI2146" i="7"/>
  <c r="BJ2146" i="7"/>
  <c r="BK2146" i="7"/>
  <c r="BL2146" i="7"/>
  <c r="BM2146" i="7"/>
  <c r="BN2146" i="7"/>
  <c r="BO2146" i="7"/>
  <c r="BP2146" i="7"/>
  <c r="BQ2146" i="7"/>
  <c r="BR2146" i="7"/>
  <c r="BS2146" i="7"/>
  <c r="BT2146" i="7"/>
  <c r="BU2146" i="7"/>
  <c r="BV2146" i="7"/>
  <c r="BW2146" i="7"/>
  <c r="BX2146" i="7"/>
  <c r="BY2146" i="7"/>
  <c r="BZ2146" i="7"/>
  <c r="CA2146" i="7"/>
  <c r="AQ2147" i="7"/>
  <c r="AR2147" i="7"/>
  <c r="AS2147" i="7"/>
  <c r="AT2147" i="7"/>
  <c r="AU2147" i="7"/>
  <c r="AV2147" i="7"/>
  <c r="AW2147" i="7"/>
  <c r="AX2147" i="7"/>
  <c r="AY2147" i="7"/>
  <c r="AZ2147" i="7"/>
  <c r="BA2147" i="7"/>
  <c r="BB2147" i="7"/>
  <c r="BC2147" i="7"/>
  <c r="BD2147" i="7"/>
  <c r="BE2147" i="7"/>
  <c r="BF2147" i="7"/>
  <c r="BG2147" i="7"/>
  <c r="BH2147" i="7"/>
  <c r="BI2147" i="7"/>
  <c r="BJ2147" i="7"/>
  <c r="BK2147" i="7"/>
  <c r="BL2147" i="7"/>
  <c r="BM2147" i="7"/>
  <c r="BN2147" i="7"/>
  <c r="BO2147" i="7"/>
  <c r="BP2147" i="7"/>
  <c r="BQ2147" i="7"/>
  <c r="BR2147" i="7"/>
  <c r="BS2147" i="7"/>
  <c r="BT2147" i="7"/>
  <c r="BU2147" i="7"/>
  <c r="BV2147" i="7"/>
  <c r="BW2147" i="7"/>
  <c r="BX2147" i="7"/>
  <c r="BY2147" i="7"/>
  <c r="CA2147" i="7" s="1"/>
  <c r="BZ2147" i="7"/>
  <c r="AQ2148" i="7"/>
  <c r="AR2148" i="7"/>
  <c r="AS2148" i="7"/>
  <c r="AT2148" i="7"/>
  <c r="AU2148" i="7"/>
  <c r="AV2148" i="7"/>
  <c r="AW2148" i="7"/>
  <c r="AX2148" i="7"/>
  <c r="AY2148" i="7"/>
  <c r="AZ2148" i="7"/>
  <c r="BA2148" i="7"/>
  <c r="BB2148" i="7"/>
  <c r="BC2148" i="7"/>
  <c r="BD2148" i="7"/>
  <c r="BE2148" i="7"/>
  <c r="BF2148" i="7"/>
  <c r="BG2148" i="7"/>
  <c r="BH2148" i="7"/>
  <c r="BI2148" i="7"/>
  <c r="BJ2148" i="7"/>
  <c r="BK2148" i="7"/>
  <c r="BL2148" i="7"/>
  <c r="BM2148" i="7"/>
  <c r="BN2148" i="7"/>
  <c r="BO2148" i="7"/>
  <c r="BP2148" i="7"/>
  <c r="BQ2148" i="7"/>
  <c r="BR2148" i="7"/>
  <c r="BS2148" i="7"/>
  <c r="BT2148" i="7"/>
  <c r="BU2148" i="7"/>
  <c r="BV2148" i="7"/>
  <c r="BW2148" i="7"/>
  <c r="BX2148" i="7"/>
  <c r="BY2148" i="7"/>
  <c r="CA2148" i="7" s="1"/>
  <c r="BZ2148" i="7"/>
  <c r="AQ2149" i="7"/>
  <c r="AR2149" i="7"/>
  <c r="AS2149" i="7"/>
  <c r="AT2149" i="7"/>
  <c r="AU2149" i="7"/>
  <c r="AV2149" i="7"/>
  <c r="AW2149" i="7"/>
  <c r="AX2149" i="7"/>
  <c r="AY2149" i="7"/>
  <c r="AZ2149" i="7"/>
  <c r="BA2149" i="7"/>
  <c r="BB2149" i="7"/>
  <c r="BC2149" i="7"/>
  <c r="BD2149" i="7"/>
  <c r="BE2149" i="7"/>
  <c r="BF2149" i="7"/>
  <c r="BG2149" i="7"/>
  <c r="BH2149" i="7"/>
  <c r="BI2149" i="7"/>
  <c r="BJ2149" i="7"/>
  <c r="BK2149" i="7"/>
  <c r="BL2149" i="7"/>
  <c r="BM2149" i="7"/>
  <c r="BN2149" i="7"/>
  <c r="BO2149" i="7"/>
  <c r="BP2149" i="7"/>
  <c r="BQ2149" i="7"/>
  <c r="BR2149" i="7"/>
  <c r="BS2149" i="7"/>
  <c r="BT2149" i="7"/>
  <c r="BU2149" i="7"/>
  <c r="BV2149" i="7"/>
  <c r="BW2149" i="7"/>
  <c r="BX2149" i="7"/>
  <c r="BY2149" i="7"/>
  <c r="BZ2149" i="7"/>
  <c r="CA2149" i="7"/>
  <c r="AQ2150" i="7"/>
  <c r="AR2150" i="7"/>
  <c r="AS2150" i="7"/>
  <c r="AT2150" i="7"/>
  <c r="AU2150" i="7"/>
  <c r="AV2150" i="7"/>
  <c r="AW2150" i="7"/>
  <c r="AX2150" i="7"/>
  <c r="AY2150" i="7"/>
  <c r="AZ2150" i="7"/>
  <c r="BA2150" i="7"/>
  <c r="BB2150" i="7"/>
  <c r="BC2150" i="7"/>
  <c r="BD2150" i="7"/>
  <c r="BE2150" i="7"/>
  <c r="BF2150" i="7"/>
  <c r="BG2150" i="7"/>
  <c r="BH2150" i="7"/>
  <c r="BI2150" i="7"/>
  <c r="BJ2150" i="7"/>
  <c r="BK2150" i="7"/>
  <c r="BL2150" i="7"/>
  <c r="BM2150" i="7"/>
  <c r="BN2150" i="7"/>
  <c r="BO2150" i="7"/>
  <c r="BP2150" i="7"/>
  <c r="BQ2150" i="7"/>
  <c r="BR2150" i="7"/>
  <c r="BS2150" i="7"/>
  <c r="BT2150" i="7"/>
  <c r="BU2150" i="7"/>
  <c r="BV2150" i="7"/>
  <c r="BW2150" i="7"/>
  <c r="BX2150" i="7"/>
  <c r="BY2150" i="7"/>
  <c r="BZ2150" i="7"/>
  <c r="CA2150" i="7"/>
  <c r="AQ2151" i="7"/>
  <c r="AR2151" i="7"/>
  <c r="AS2151" i="7"/>
  <c r="AT2151" i="7"/>
  <c r="AU2151" i="7"/>
  <c r="AV2151" i="7"/>
  <c r="AW2151" i="7"/>
  <c r="AX2151" i="7"/>
  <c r="AY2151" i="7"/>
  <c r="AZ2151" i="7"/>
  <c r="BA2151" i="7"/>
  <c r="BB2151" i="7"/>
  <c r="BC2151" i="7"/>
  <c r="BD2151" i="7"/>
  <c r="BE2151" i="7"/>
  <c r="BF2151" i="7"/>
  <c r="BG2151" i="7"/>
  <c r="BH2151" i="7"/>
  <c r="BI2151" i="7"/>
  <c r="BJ2151" i="7"/>
  <c r="BK2151" i="7"/>
  <c r="BL2151" i="7"/>
  <c r="BM2151" i="7"/>
  <c r="BN2151" i="7"/>
  <c r="BO2151" i="7"/>
  <c r="BP2151" i="7"/>
  <c r="BQ2151" i="7"/>
  <c r="BR2151" i="7"/>
  <c r="BS2151" i="7"/>
  <c r="BT2151" i="7"/>
  <c r="BU2151" i="7"/>
  <c r="BV2151" i="7"/>
  <c r="BW2151" i="7"/>
  <c r="BX2151" i="7"/>
  <c r="BY2151" i="7"/>
  <c r="CA2151" i="7" s="1"/>
  <c r="BZ2151" i="7"/>
  <c r="AQ2152" i="7"/>
  <c r="AR2152" i="7"/>
  <c r="AS2152" i="7"/>
  <c r="AT2152" i="7"/>
  <c r="AU2152" i="7"/>
  <c r="AV2152" i="7"/>
  <c r="AW2152" i="7"/>
  <c r="AX2152" i="7"/>
  <c r="AY2152" i="7"/>
  <c r="AZ2152" i="7"/>
  <c r="BA2152" i="7"/>
  <c r="BB2152" i="7"/>
  <c r="BC2152" i="7"/>
  <c r="BD2152" i="7"/>
  <c r="BE2152" i="7"/>
  <c r="BF2152" i="7"/>
  <c r="BG2152" i="7"/>
  <c r="BH2152" i="7"/>
  <c r="BI2152" i="7"/>
  <c r="BJ2152" i="7"/>
  <c r="BK2152" i="7"/>
  <c r="BL2152" i="7"/>
  <c r="BM2152" i="7"/>
  <c r="BN2152" i="7"/>
  <c r="BO2152" i="7"/>
  <c r="BP2152" i="7"/>
  <c r="BQ2152" i="7"/>
  <c r="BR2152" i="7"/>
  <c r="BS2152" i="7"/>
  <c r="BT2152" i="7"/>
  <c r="BU2152" i="7"/>
  <c r="BV2152" i="7"/>
  <c r="BW2152" i="7"/>
  <c r="BX2152" i="7"/>
  <c r="BY2152" i="7"/>
  <c r="CA2152" i="7" s="1"/>
  <c r="BZ2152" i="7"/>
  <c r="AQ2153" i="7"/>
  <c r="AR2153" i="7"/>
  <c r="AS2153" i="7"/>
  <c r="AT2153" i="7"/>
  <c r="AU2153" i="7"/>
  <c r="AV2153" i="7"/>
  <c r="AW2153" i="7"/>
  <c r="AX2153" i="7"/>
  <c r="AY2153" i="7"/>
  <c r="AZ2153" i="7"/>
  <c r="BA2153" i="7"/>
  <c r="BB2153" i="7"/>
  <c r="BC2153" i="7"/>
  <c r="BD2153" i="7"/>
  <c r="BE2153" i="7"/>
  <c r="BF2153" i="7"/>
  <c r="BG2153" i="7"/>
  <c r="BH2153" i="7"/>
  <c r="BI2153" i="7"/>
  <c r="BJ2153" i="7"/>
  <c r="BK2153" i="7"/>
  <c r="BL2153" i="7"/>
  <c r="BM2153" i="7"/>
  <c r="BN2153" i="7"/>
  <c r="BO2153" i="7"/>
  <c r="BP2153" i="7"/>
  <c r="BQ2153" i="7"/>
  <c r="BR2153" i="7"/>
  <c r="BS2153" i="7"/>
  <c r="BT2153" i="7"/>
  <c r="BU2153" i="7"/>
  <c r="BV2153" i="7"/>
  <c r="BW2153" i="7"/>
  <c r="BX2153" i="7"/>
  <c r="BY2153" i="7"/>
  <c r="BZ2153" i="7"/>
  <c r="CA2153" i="7"/>
  <c r="AQ2154" i="7"/>
  <c r="AR2154" i="7"/>
  <c r="AS2154" i="7"/>
  <c r="AT2154" i="7"/>
  <c r="AU2154" i="7"/>
  <c r="AV2154" i="7"/>
  <c r="AW2154" i="7"/>
  <c r="AX2154" i="7"/>
  <c r="AY2154" i="7"/>
  <c r="AZ2154" i="7"/>
  <c r="BA2154" i="7"/>
  <c r="BB2154" i="7"/>
  <c r="BC2154" i="7"/>
  <c r="BD2154" i="7"/>
  <c r="BE2154" i="7"/>
  <c r="BF2154" i="7"/>
  <c r="BG2154" i="7"/>
  <c r="BH2154" i="7"/>
  <c r="BI2154" i="7"/>
  <c r="BJ2154" i="7"/>
  <c r="BK2154" i="7"/>
  <c r="BL2154" i="7"/>
  <c r="BM2154" i="7"/>
  <c r="BN2154" i="7"/>
  <c r="BO2154" i="7"/>
  <c r="BP2154" i="7"/>
  <c r="BQ2154" i="7"/>
  <c r="BR2154" i="7"/>
  <c r="BS2154" i="7"/>
  <c r="BT2154" i="7"/>
  <c r="BU2154" i="7"/>
  <c r="BV2154" i="7"/>
  <c r="BW2154" i="7"/>
  <c r="BX2154" i="7"/>
  <c r="BY2154" i="7"/>
  <c r="BZ2154" i="7"/>
  <c r="CA2154" i="7"/>
  <c r="AQ2155" i="7"/>
  <c r="AR2155" i="7"/>
  <c r="AS2155" i="7"/>
  <c r="AT2155" i="7"/>
  <c r="AU2155" i="7"/>
  <c r="AV2155" i="7"/>
  <c r="AW2155" i="7"/>
  <c r="AX2155" i="7"/>
  <c r="AY2155" i="7"/>
  <c r="AZ2155" i="7"/>
  <c r="BA2155" i="7"/>
  <c r="BB2155" i="7"/>
  <c r="BC2155" i="7"/>
  <c r="BD2155" i="7"/>
  <c r="BE2155" i="7"/>
  <c r="BF2155" i="7"/>
  <c r="BG2155" i="7"/>
  <c r="BH2155" i="7"/>
  <c r="BI2155" i="7"/>
  <c r="BJ2155" i="7"/>
  <c r="BK2155" i="7"/>
  <c r="BL2155" i="7"/>
  <c r="BM2155" i="7"/>
  <c r="BN2155" i="7"/>
  <c r="BO2155" i="7"/>
  <c r="BP2155" i="7"/>
  <c r="BQ2155" i="7"/>
  <c r="BR2155" i="7"/>
  <c r="BS2155" i="7"/>
  <c r="BT2155" i="7"/>
  <c r="BU2155" i="7"/>
  <c r="BV2155" i="7"/>
  <c r="BW2155" i="7"/>
  <c r="BX2155" i="7"/>
  <c r="BY2155" i="7"/>
  <c r="CA2155" i="7" s="1"/>
  <c r="BZ2155" i="7"/>
  <c r="AQ2156" i="7"/>
  <c r="AR2156" i="7"/>
  <c r="AS2156" i="7"/>
  <c r="AT2156" i="7"/>
  <c r="AU2156" i="7"/>
  <c r="AV2156" i="7"/>
  <c r="AW2156" i="7"/>
  <c r="AX2156" i="7"/>
  <c r="AY2156" i="7"/>
  <c r="AZ2156" i="7"/>
  <c r="BA2156" i="7"/>
  <c r="BB2156" i="7"/>
  <c r="BC2156" i="7"/>
  <c r="BD2156" i="7"/>
  <c r="BE2156" i="7"/>
  <c r="BF2156" i="7"/>
  <c r="BG2156" i="7"/>
  <c r="BH2156" i="7"/>
  <c r="BI2156" i="7"/>
  <c r="BJ2156" i="7"/>
  <c r="BK2156" i="7"/>
  <c r="BL2156" i="7"/>
  <c r="BM2156" i="7"/>
  <c r="BN2156" i="7"/>
  <c r="BO2156" i="7"/>
  <c r="BP2156" i="7"/>
  <c r="BQ2156" i="7"/>
  <c r="BR2156" i="7"/>
  <c r="BS2156" i="7"/>
  <c r="BT2156" i="7"/>
  <c r="BU2156" i="7"/>
  <c r="BV2156" i="7"/>
  <c r="BW2156" i="7"/>
  <c r="BX2156" i="7"/>
  <c r="BY2156" i="7"/>
  <c r="CA2156" i="7" s="1"/>
  <c r="BZ2156" i="7"/>
  <c r="AQ2157" i="7"/>
  <c r="AR2157" i="7"/>
  <c r="AS2157" i="7"/>
  <c r="AT2157" i="7"/>
  <c r="AU2157" i="7"/>
  <c r="AV2157" i="7"/>
  <c r="AW2157" i="7"/>
  <c r="AX2157" i="7"/>
  <c r="AY2157" i="7"/>
  <c r="AZ2157" i="7"/>
  <c r="BA2157" i="7"/>
  <c r="BB2157" i="7"/>
  <c r="BC2157" i="7"/>
  <c r="BD2157" i="7"/>
  <c r="BE2157" i="7"/>
  <c r="BF2157" i="7"/>
  <c r="BG2157" i="7"/>
  <c r="BH2157" i="7"/>
  <c r="BI2157" i="7"/>
  <c r="BJ2157" i="7"/>
  <c r="BK2157" i="7"/>
  <c r="BL2157" i="7"/>
  <c r="BM2157" i="7"/>
  <c r="BN2157" i="7"/>
  <c r="BO2157" i="7"/>
  <c r="BP2157" i="7"/>
  <c r="BQ2157" i="7"/>
  <c r="BR2157" i="7"/>
  <c r="BS2157" i="7"/>
  <c r="BT2157" i="7"/>
  <c r="BU2157" i="7"/>
  <c r="BV2157" i="7"/>
  <c r="BW2157" i="7"/>
  <c r="BX2157" i="7"/>
  <c r="BY2157" i="7"/>
  <c r="BZ2157" i="7"/>
  <c r="CA2157" i="7"/>
  <c r="AQ2158" i="7"/>
  <c r="AR2158" i="7"/>
  <c r="AS2158" i="7"/>
  <c r="AT2158" i="7"/>
  <c r="AU2158" i="7"/>
  <c r="AV2158" i="7"/>
  <c r="AW2158" i="7"/>
  <c r="AX2158" i="7"/>
  <c r="AY2158" i="7"/>
  <c r="AZ2158" i="7"/>
  <c r="BA2158" i="7"/>
  <c r="BB2158" i="7"/>
  <c r="BC2158" i="7"/>
  <c r="BD2158" i="7"/>
  <c r="BE2158" i="7"/>
  <c r="BF2158" i="7"/>
  <c r="BG2158" i="7"/>
  <c r="BH2158" i="7"/>
  <c r="BI2158" i="7"/>
  <c r="BJ2158" i="7"/>
  <c r="BK2158" i="7"/>
  <c r="BL2158" i="7"/>
  <c r="BM2158" i="7"/>
  <c r="BN2158" i="7"/>
  <c r="BO2158" i="7"/>
  <c r="BP2158" i="7"/>
  <c r="BQ2158" i="7"/>
  <c r="BR2158" i="7"/>
  <c r="BS2158" i="7"/>
  <c r="BT2158" i="7"/>
  <c r="BU2158" i="7"/>
  <c r="BV2158" i="7"/>
  <c r="BW2158" i="7"/>
  <c r="BX2158" i="7"/>
  <c r="BY2158" i="7"/>
  <c r="BZ2158" i="7"/>
  <c r="CA2158" i="7"/>
  <c r="AQ2159" i="7"/>
  <c r="AR2159" i="7"/>
  <c r="AS2159" i="7"/>
  <c r="AT2159" i="7"/>
  <c r="AU2159" i="7"/>
  <c r="AV2159" i="7"/>
  <c r="AW2159" i="7"/>
  <c r="AX2159" i="7"/>
  <c r="AY2159" i="7"/>
  <c r="AZ2159" i="7"/>
  <c r="BA2159" i="7"/>
  <c r="BB2159" i="7"/>
  <c r="BC2159" i="7"/>
  <c r="BD2159" i="7"/>
  <c r="BE2159" i="7"/>
  <c r="BF2159" i="7"/>
  <c r="BG2159" i="7"/>
  <c r="BH2159" i="7"/>
  <c r="BI2159" i="7"/>
  <c r="BJ2159" i="7"/>
  <c r="BK2159" i="7"/>
  <c r="BL2159" i="7"/>
  <c r="BM2159" i="7"/>
  <c r="BN2159" i="7"/>
  <c r="BO2159" i="7"/>
  <c r="BP2159" i="7"/>
  <c r="BQ2159" i="7"/>
  <c r="BR2159" i="7"/>
  <c r="BS2159" i="7"/>
  <c r="BT2159" i="7"/>
  <c r="BU2159" i="7"/>
  <c r="BV2159" i="7"/>
  <c r="BW2159" i="7"/>
  <c r="BX2159" i="7"/>
  <c r="BY2159" i="7"/>
  <c r="CA2159" i="7" s="1"/>
  <c r="BZ2159" i="7"/>
  <c r="AQ2160" i="7"/>
  <c r="AR2160" i="7"/>
  <c r="AS2160" i="7"/>
  <c r="AT2160" i="7"/>
  <c r="AU2160" i="7"/>
  <c r="AV2160" i="7"/>
  <c r="AW2160" i="7"/>
  <c r="AX2160" i="7"/>
  <c r="AY2160" i="7"/>
  <c r="AZ2160" i="7"/>
  <c r="BA2160" i="7"/>
  <c r="BB2160" i="7"/>
  <c r="BC2160" i="7"/>
  <c r="BD2160" i="7"/>
  <c r="BE2160" i="7"/>
  <c r="BF2160" i="7"/>
  <c r="BG2160" i="7"/>
  <c r="BH2160" i="7"/>
  <c r="BI2160" i="7"/>
  <c r="BJ2160" i="7"/>
  <c r="BK2160" i="7"/>
  <c r="BL2160" i="7"/>
  <c r="BM2160" i="7"/>
  <c r="BN2160" i="7"/>
  <c r="BO2160" i="7"/>
  <c r="BP2160" i="7"/>
  <c r="BQ2160" i="7"/>
  <c r="BR2160" i="7"/>
  <c r="BS2160" i="7"/>
  <c r="BT2160" i="7"/>
  <c r="BU2160" i="7"/>
  <c r="BV2160" i="7"/>
  <c r="BW2160" i="7"/>
  <c r="BX2160" i="7"/>
  <c r="BY2160" i="7"/>
  <c r="CA2160" i="7" s="1"/>
  <c r="BZ2160" i="7"/>
  <c r="AQ2161" i="7"/>
  <c r="AR2161" i="7"/>
  <c r="AS2161" i="7"/>
  <c r="AT2161" i="7"/>
  <c r="AU2161" i="7"/>
  <c r="AV2161" i="7"/>
  <c r="AW2161" i="7"/>
  <c r="AX2161" i="7"/>
  <c r="AY2161" i="7"/>
  <c r="AZ2161" i="7"/>
  <c r="BA2161" i="7"/>
  <c r="BB2161" i="7"/>
  <c r="BC2161" i="7"/>
  <c r="BD2161" i="7"/>
  <c r="BE2161" i="7"/>
  <c r="BF2161" i="7"/>
  <c r="BG2161" i="7"/>
  <c r="BH2161" i="7"/>
  <c r="BI2161" i="7"/>
  <c r="BJ2161" i="7"/>
  <c r="BK2161" i="7"/>
  <c r="BL2161" i="7"/>
  <c r="BM2161" i="7"/>
  <c r="BN2161" i="7"/>
  <c r="BO2161" i="7"/>
  <c r="BP2161" i="7"/>
  <c r="BQ2161" i="7"/>
  <c r="BR2161" i="7"/>
  <c r="BS2161" i="7"/>
  <c r="BT2161" i="7"/>
  <c r="BU2161" i="7"/>
  <c r="BV2161" i="7"/>
  <c r="BW2161" i="7"/>
  <c r="BX2161" i="7"/>
  <c r="BY2161" i="7"/>
  <c r="BZ2161" i="7"/>
  <c r="CA2161" i="7"/>
  <c r="AQ2162" i="7"/>
  <c r="AR2162" i="7"/>
  <c r="AS2162" i="7"/>
  <c r="AT2162" i="7"/>
  <c r="AU2162" i="7"/>
  <c r="AV2162" i="7"/>
  <c r="AW2162" i="7"/>
  <c r="AX2162" i="7"/>
  <c r="AY2162" i="7"/>
  <c r="AZ2162" i="7"/>
  <c r="BA2162" i="7"/>
  <c r="BB2162" i="7"/>
  <c r="BC2162" i="7"/>
  <c r="BD2162" i="7"/>
  <c r="BE2162" i="7"/>
  <c r="BF2162" i="7"/>
  <c r="BG2162" i="7"/>
  <c r="BH2162" i="7"/>
  <c r="BI2162" i="7"/>
  <c r="BJ2162" i="7"/>
  <c r="BK2162" i="7"/>
  <c r="BL2162" i="7"/>
  <c r="BM2162" i="7"/>
  <c r="BN2162" i="7"/>
  <c r="BO2162" i="7"/>
  <c r="BP2162" i="7"/>
  <c r="BQ2162" i="7"/>
  <c r="BR2162" i="7"/>
  <c r="BS2162" i="7"/>
  <c r="BT2162" i="7"/>
  <c r="BU2162" i="7"/>
  <c r="BV2162" i="7"/>
  <c r="BW2162" i="7"/>
  <c r="BX2162" i="7"/>
  <c r="BY2162" i="7"/>
  <c r="BZ2162" i="7"/>
  <c r="CA2162" i="7"/>
  <c r="AQ2163" i="7"/>
  <c r="AR2163" i="7"/>
  <c r="AS2163" i="7"/>
  <c r="AT2163" i="7"/>
  <c r="AU2163" i="7"/>
  <c r="AV2163" i="7"/>
  <c r="AW2163" i="7"/>
  <c r="AX2163" i="7"/>
  <c r="AY2163" i="7"/>
  <c r="AZ2163" i="7"/>
  <c r="BA2163" i="7"/>
  <c r="BB2163" i="7"/>
  <c r="BC2163" i="7"/>
  <c r="BD2163" i="7"/>
  <c r="BE2163" i="7"/>
  <c r="BF2163" i="7"/>
  <c r="BG2163" i="7"/>
  <c r="BH2163" i="7"/>
  <c r="BI2163" i="7"/>
  <c r="BJ2163" i="7"/>
  <c r="BK2163" i="7"/>
  <c r="BL2163" i="7"/>
  <c r="BM2163" i="7"/>
  <c r="BN2163" i="7"/>
  <c r="BO2163" i="7"/>
  <c r="BP2163" i="7"/>
  <c r="BQ2163" i="7"/>
  <c r="BR2163" i="7"/>
  <c r="BS2163" i="7"/>
  <c r="BT2163" i="7"/>
  <c r="BU2163" i="7"/>
  <c r="BV2163" i="7"/>
  <c r="BW2163" i="7"/>
  <c r="BX2163" i="7"/>
  <c r="BY2163" i="7"/>
  <c r="CA2163" i="7" s="1"/>
  <c r="BZ2163" i="7"/>
  <c r="AQ2164" i="7"/>
  <c r="AR2164" i="7"/>
  <c r="AS2164" i="7"/>
  <c r="AT2164" i="7"/>
  <c r="AU2164" i="7"/>
  <c r="AV2164" i="7"/>
  <c r="AW2164" i="7"/>
  <c r="AX2164" i="7"/>
  <c r="AY2164" i="7"/>
  <c r="AZ2164" i="7"/>
  <c r="BA2164" i="7"/>
  <c r="BB2164" i="7"/>
  <c r="BC2164" i="7"/>
  <c r="BD2164" i="7"/>
  <c r="BE2164" i="7"/>
  <c r="BF2164" i="7"/>
  <c r="BG2164" i="7"/>
  <c r="BH2164" i="7"/>
  <c r="BI2164" i="7"/>
  <c r="BJ2164" i="7"/>
  <c r="BK2164" i="7"/>
  <c r="BL2164" i="7"/>
  <c r="BM2164" i="7"/>
  <c r="BN2164" i="7"/>
  <c r="BO2164" i="7"/>
  <c r="BP2164" i="7"/>
  <c r="BQ2164" i="7"/>
  <c r="BR2164" i="7"/>
  <c r="BS2164" i="7"/>
  <c r="BT2164" i="7"/>
  <c r="BU2164" i="7"/>
  <c r="BV2164" i="7"/>
  <c r="BW2164" i="7"/>
  <c r="BX2164" i="7"/>
  <c r="BY2164" i="7"/>
  <c r="CA2164" i="7" s="1"/>
  <c r="BZ2164" i="7"/>
  <c r="AQ2165" i="7"/>
  <c r="AR2165" i="7"/>
  <c r="AS2165" i="7"/>
  <c r="AT2165" i="7"/>
  <c r="AU2165" i="7"/>
  <c r="AV2165" i="7"/>
  <c r="AW2165" i="7"/>
  <c r="AX2165" i="7"/>
  <c r="AY2165" i="7"/>
  <c r="AZ2165" i="7"/>
  <c r="BA2165" i="7"/>
  <c r="BB2165" i="7"/>
  <c r="BC2165" i="7"/>
  <c r="BD2165" i="7"/>
  <c r="BE2165" i="7"/>
  <c r="BF2165" i="7"/>
  <c r="BG2165" i="7"/>
  <c r="BH2165" i="7"/>
  <c r="BI2165" i="7"/>
  <c r="BJ2165" i="7"/>
  <c r="BK2165" i="7"/>
  <c r="BL2165" i="7"/>
  <c r="BM2165" i="7"/>
  <c r="BN2165" i="7"/>
  <c r="BO2165" i="7"/>
  <c r="BP2165" i="7"/>
  <c r="BQ2165" i="7"/>
  <c r="BR2165" i="7"/>
  <c r="BS2165" i="7"/>
  <c r="BT2165" i="7"/>
  <c r="BU2165" i="7"/>
  <c r="BV2165" i="7"/>
  <c r="BW2165" i="7"/>
  <c r="BX2165" i="7"/>
  <c r="BY2165" i="7"/>
  <c r="BZ2165" i="7"/>
  <c r="AQ2166" i="7"/>
  <c r="AR2166" i="7"/>
  <c r="AS2166" i="7"/>
  <c r="AT2166" i="7"/>
  <c r="AU2166" i="7"/>
  <c r="AV2166" i="7"/>
  <c r="AW2166" i="7"/>
  <c r="AX2166" i="7"/>
  <c r="AY2166" i="7"/>
  <c r="AZ2166" i="7"/>
  <c r="BA2166" i="7"/>
  <c r="BB2166" i="7"/>
  <c r="BC2166" i="7"/>
  <c r="BD2166" i="7"/>
  <c r="BE2166" i="7"/>
  <c r="BF2166" i="7"/>
  <c r="BG2166" i="7"/>
  <c r="BH2166" i="7"/>
  <c r="BI2166" i="7"/>
  <c r="BJ2166" i="7"/>
  <c r="BK2166" i="7"/>
  <c r="BL2166" i="7"/>
  <c r="BM2166" i="7"/>
  <c r="BN2166" i="7"/>
  <c r="BO2166" i="7"/>
  <c r="BP2166" i="7"/>
  <c r="BQ2166" i="7"/>
  <c r="BR2166" i="7"/>
  <c r="BS2166" i="7"/>
  <c r="BT2166" i="7"/>
  <c r="BU2166" i="7"/>
  <c r="BV2166" i="7"/>
  <c r="BW2166" i="7"/>
  <c r="BX2166" i="7"/>
  <c r="BY2166" i="7"/>
  <c r="BZ2166" i="7"/>
  <c r="CA2166" i="7"/>
  <c r="AQ2167" i="7"/>
  <c r="AR2167" i="7"/>
  <c r="AS2167" i="7"/>
  <c r="AT2167" i="7"/>
  <c r="AU2167" i="7"/>
  <c r="AV2167" i="7"/>
  <c r="AW2167" i="7"/>
  <c r="AX2167" i="7"/>
  <c r="AY2167" i="7"/>
  <c r="AZ2167" i="7"/>
  <c r="BA2167" i="7"/>
  <c r="BB2167" i="7"/>
  <c r="BC2167" i="7"/>
  <c r="BD2167" i="7"/>
  <c r="BE2167" i="7"/>
  <c r="BF2167" i="7"/>
  <c r="BG2167" i="7"/>
  <c r="BH2167" i="7"/>
  <c r="BI2167" i="7"/>
  <c r="BJ2167" i="7"/>
  <c r="BK2167" i="7"/>
  <c r="BL2167" i="7"/>
  <c r="BM2167" i="7"/>
  <c r="BN2167" i="7"/>
  <c r="BO2167" i="7"/>
  <c r="BP2167" i="7"/>
  <c r="BQ2167" i="7"/>
  <c r="BR2167" i="7"/>
  <c r="BS2167" i="7"/>
  <c r="BT2167" i="7"/>
  <c r="BU2167" i="7"/>
  <c r="BV2167" i="7"/>
  <c r="BW2167" i="7"/>
  <c r="BX2167" i="7"/>
  <c r="BY2167" i="7"/>
  <c r="CA2167" i="7" s="1"/>
  <c r="BZ2167" i="7"/>
  <c r="AQ2168" i="7"/>
  <c r="AR2168" i="7"/>
  <c r="AS2168" i="7"/>
  <c r="AT2168" i="7"/>
  <c r="AU2168" i="7"/>
  <c r="AV2168" i="7"/>
  <c r="AW2168" i="7"/>
  <c r="AX2168" i="7"/>
  <c r="AY2168" i="7"/>
  <c r="AZ2168" i="7"/>
  <c r="BA2168" i="7"/>
  <c r="BB2168" i="7"/>
  <c r="BC2168" i="7"/>
  <c r="BD2168" i="7"/>
  <c r="BE2168" i="7"/>
  <c r="BF2168" i="7"/>
  <c r="BG2168" i="7"/>
  <c r="BH2168" i="7"/>
  <c r="BI2168" i="7"/>
  <c r="BJ2168" i="7"/>
  <c r="BK2168" i="7"/>
  <c r="BL2168" i="7"/>
  <c r="BM2168" i="7"/>
  <c r="BN2168" i="7"/>
  <c r="BO2168" i="7"/>
  <c r="BP2168" i="7"/>
  <c r="BQ2168" i="7"/>
  <c r="BR2168" i="7"/>
  <c r="BS2168" i="7"/>
  <c r="BT2168" i="7"/>
  <c r="BU2168" i="7"/>
  <c r="BV2168" i="7"/>
  <c r="BW2168" i="7"/>
  <c r="BX2168" i="7"/>
  <c r="BY2168" i="7"/>
  <c r="CA2168" i="7" s="1"/>
  <c r="BZ2168" i="7"/>
  <c r="AQ2169" i="7"/>
  <c r="AR2169" i="7"/>
  <c r="AS2169" i="7"/>
  <c r="AT2169" i="7"/>
  <c r="AU2169" i="7"/>
  <c r="AV2169" i="7"/>
  <c r="AW2169" i="7"/>
  <c r="AX2169" i="7"/>
  <c r="AY2169" i="7"/>
  <c r="AZ2169" i="7"/>
  <c r="BA2169" i="7"/>
  <c r="BB2169" i="7"/>
  <c r="BC2169" i="7"/>
  <c r="BD2169" i="7"/>
  <c r="BE2169" i="7"/>
  <c r="BF2169" i="7"/>
  <c r="BG2169" i="7"/>
  <c r="BH2169" i="7"/>
  <c r="BI2169" i="7"/>
  <c r="BJ2169" i="7"/>
  <c r="BK2169" i="7"/>
  <c r="BL2169" i="7"/>
  <c r="BM2169" i="7"/>
  <c r="BN2169" i="7"/>
  <c r="BO2169" i="7"/>
  <c r="BP2169" i="7"/>
  <c r="BQ2169" i="7"/>
  <c r="BR2169" i="7"/>
  <c r="BS2169" i="7"/>
  <c r="BT2169" i="7"/>
  <c r="BU2169" i="7"/>
  <c r="BV2169" i="7"/>
  <c r="BW2169" i="7"/>
  <c r="BX2169" i="7"/>
  <c r="BY2169" i="7"/>
  <c r="BZ2169" i="7"/>
  <c r="CA2169" i="7"/>
  <c r="AQ2170" i="7"/>
  <c r="AR2170" i="7"/>
  <c r="AS2170" i="7"/>
  <c r="AT2170" i="7"/>
  <c r="AU2170" i="7"/>
  <c r="AV2170" i="7"/>
  <c r="AW2170" i="7"/>
  <c r="AX2170" i="7"/>
  <c r="AY2170" i="7"/>
  <c r="AZ2170" i="7"/>
  <c r="BA2170" i="7"/>
  <c r="BB2170" i="7"/>
  <c r="BC2170" i="7"/>
  <c r="BD2170" i="7"/>
  <c r="BE2170" i="7"/>
  <c r="BF2170" i="7"/>
  <c r="BG2170" i="7"/>
  <c r="BH2170" i="7"/>
  <c r="BI2170" i="7"/>
  <c r="BJ2170" i="7"/>
  <c r="BK2170" i="7"/>
  <c r="BL2170" i="7"/>
  <c r="BM2170" i="7"/>
  <c r="BN2170" i="7"/>
  <c r="BO2170" i="7"/>
  <c r="BP2170" i="7"/>
  <c r="BQ2170" i="7"/>
  <c r="BR2170" i="7"/>
  <c r="BS2170" i="7"/>
  <c r="BT2170" i="7"/>
  <c r="BU2170" i="7"/>
  <c r="BV2170" i="7"/>
  <c r="BW2170" i="7"/>
  <c r="BX2170" i="7"/>
  <c r="BY2170" i="7"/>
  <c r="BZ2170" i="7"/>
  <c r="CA2170" i="7"/>
  <c r="AQ2171" i="7"/>
  <c r="AR2171" i="7"/>
  <c r="AS2171" i="7"/>
  <c r="AT2171" i="7"/>
  <c r="AU2171" i="7"/>
  <c r="AV2171" i="7"/>
  <c r="AW2171" i="7"/>
  <c r="AX2171" i="7"/>
  <c r="AY2171" i="7"/>
  <c r="AZ2171" i="7"/>
  <c r="BA2171" i="7"/>
  <c r="BB2171" i="7"/>
  <c r="BC2171" i="7"/>
  <c r="BD2171" i="7"/>
  <c r="BE2171" i="7"/>
  <c r="BF2171" i="7"/>
  <c r="BG2171" i="7"/>
  <c r="BH2171" i="7"/>
  <c r="BI2171" i="7"/>
  <c r="BJ2171" i="7"/>
  <c r="BK2171" i="7"/>
  <c r="BL2171" i="7"/>
  <c r="BM2171" i="7"/>
  <c r="BN2171" i="7"/>
  <c r="BO2171" i="7"/>
  <c r="BP2171" i="7"/>
  <c r="BQ2171" i="7"/>
  <c r="BR2171" i="7"/>
  <c r="BS2171" i="7"/>
  <c r="BT2171" i="7"/>
  <c r="BU2171" i="7"/>
  <c r="BV2171" i="7"/>
  <c r="BW2171" i="7"/>
  <c r="BX2171" i="7"/>
  <c r="BY2171" i="7"/>
  <c r="CA2171" i="7" s="1"/>
  <c r="BZ2171" i="7"/>
  <c r="AQ2172" i="7"/>
  <c r="AR2172" i="7"/>
  <c r="AS2172" i="7"/>
  <c r="AT2172" i="7"/>
  <c r="AU2172" i="7"/>
  <c r="AV2172" i="7"/>
  <c r="AW2172" i="7"/>
  <c r="AX2172" i="7"/>
  <c r="AY2172" i="7"/>
  <c r="AZ2172" i="7"/>
  <c r="BA2172" i="7"/>
  <c r="BB2172" i="7"/>
  <c r="BC2172" i="7"/>
  <c r="BD2172" i="7"/>
  <c r="BE2172" i="7"/>
  <c r="BF2172" i="7"/>
  <c r="BG2172" i="7"/>
  <c r="BH2172" i="7"/>
  <c r="BI2172" i="7"/>
  <c r="BJ2172" i="7"/>
  <c r="BK2172" i="7"/>
  <c r="BL2172" i="7"/>
  <c r="BM2172" i="7"/>
  <c r="BN2172" i="7"/>
  <c r="BO2172" i="7"/>
  <c r="BP2172" i="7"/>
  <c r="BQ2172" i="7"/>
  <c r="BR2172" i="7"/>
  <c r="BS2172" i="7"/>
  <c r="BT2172" i="7"/>
  <c r="BU2172" i="7"/>
  <c r="BV2172" i="7"/>
  <c r="BW2172" i="7"/>
  <c r="BX2172" i="7"/>
  <c r="BY2172" i="7"/>
  <c r="CA2172" i="7" s="1"/>
  <c r="BZ2172" i="7"/>
  <c r="AQ2173" i="7"/>
  <c r="AR2173" i="7"/>
  <c r="AS2173" i="7"/>
  <c r="AT2173" i="7"/>
  <c r="AU2173" i="7"/>
  <c r="AV2173" i="7"/>
  <c r="AW2173" i="7"/>
  <c r="AX2173" i="7"/>
  <c r="AY2173" i="7"/>
  <c r="AZ2173" i="7"/>
  <c r="BA2173" i="7"/>
  <c r="BB2173" i="7"/>
  <c r="BC2173" i="7"/>
  <c r="BD2173" i="7"/>
  <c r="BE2173" i="7"/>
  <c r="BF2173" i="7"/>
  <c r="BG2173" i="7"/>
  <c r="BH2173" i="7"/>
  <c r="BI2173" i="7"/>
  <c r="BJ2173" i="7"/>
  <c r="BK2173" i="7"/>
  <c r="BL2173" i="7"/>
  <c r="BM2173" i="7"/>
  <c r="BN2173" i="7"/>
  <c r="BO2173" i="7"/>
  <c r="BP2173" i="7"/>
  <c r="BQ2173" i="7"/>
  <c r="BR2173" i="7"/>
  <c r="BS2173" i="7"/>
  <c r="BT2173" i="7"/>
  <c r="BU2173" i="7"/>
  <c r="BV2173" i="7"/>
  <c r="BW2173" i="7"/>
  <c r="BX2173" i="7"/>
  <c r="BY2173" i="7"/>
  <c r="BZ2173" i="7"/>
  <c r="CA2173" i="7"/>
  <c r="AQ2174" i="7"/>
  <c r="AR2174" i="7"/>
  <c r="AS2174" i="7"/>
  <c r="AT2174" i="7"/>
  <c r="AU2174" i="7"/>
  <c r="AV2174" i="7"/>
  <c r="AW2174" i="7"/>
  <c r="AX2174" i="7"/>
  <c r="AY2174" i="7"/>
  <c r="AZ2174" i="7"/>
  <c r="BA2174" i="7"/>
  <c r="BB2174" i="7"/>
  <c r="BC2174" i="7"/>
  <c r="BD2174" i="7"/>
  <c r="BE2174" i="7"/>
  <c r="BF2174" i="7"/>
  <c r="BG2174" i="7"/>
  <c r="BH2174" i="7"/>
  <c r="BI2174" i="7"/>
  <c r="BJ2174" i="7"/>
  <c r="BK2174" i="7"/>
  <c r="BL2174" i="7"/>
  <c r="BM2174" i="7"/>
  <c r="BN2174" i="7"/>
  <c r="BO2174" i="7"/>
  <c r="BP2174" i="7"/>
  <c r="BQ2174" i="7"/>
  <c r="BR2174" i="7"/>
  <c r="BS2174" i="7"/>
  <c r="BT2174" i="7"/>
  <c r="BU2174" i="7"/>
  <c r="BV2174" i="7"/>
  <c r="BW2174" i="7"/>
  <c r="BX2174" i="7"/>
  <c r="BY2174" i="7"/>
  <c r="BZ2174" i="7"/>
  <c r="CA2174" i="7"/>
  <c r="AQ2175" i="7"/>
  <c r="AR2175" i="7"/>
  <c r="AS2175" i="7"/>
  <c r="AT2175" i="7"/>
  <c r="AU2175" i="7"/>
  <c r="AV2175" i="7"/>
  <c r="AW2175" i="7"/>
  <c r="AX2175" i="7"/>
  <c r="AY2175" i="7"/>
  <c r="AZ2175" i="7"/>
  <c r="BA2175" i="7"/>
  <c r="BB2175" i="7"/>
  <c r="BC2175" i="7"/>
  <c r="BD2175" i="7"/>
  <c r="BE2175" i="7"/>
  <c r="BF2175" i="7"/>
  <c r="BG2175" i="7"/>
  <c r="BH2175" i="7"/>
  <c r="BI2175" i="7"/>
  <c r="BJ2175" i="7"/>
  <c r="BK2175" i="7"/>
  <c r="BL2175" i="7"/>
  <c r="BM2175" i="7"/>
  <c r="BN2175" i="7"/>
  <c r="BO2175" i="7"/>
  <c r="BP2175" i="7"/>
  <c r="BQ2175" i="7"/>
  <c r="BR2175" i="7"/>
  <c r="BS2175" i="7"/>
  <c r="BT2175" i="7"/>
  <c r="BU2175" i="7"/>
  <c r="BV2175" i="7"/>
  <c r="BW2175" i="7"/>
  <c r="BX2175" i="7"/>
  <c r="BY2175" i="7"/>
  <c r="CA2175" i="7" s="1"/>
  <c r="BZ2175" i="7"/>
  <c r="AQ2176" i="7"/>
  <c r="AR2176" i="7"/>
  <c r="AS2176" i="7"/>
  <c r="AT2176" i="7"/>
  <c r="AU2176" i="7"/>
  <c r="AV2176" i="7"/>
  <c r="AW2176" i="7"/>
  <c r="AX2176" i="7"/>
  <c r="AY2176" i="7"/>
  <c r="AZ2176" i="7"/>
  <c r="BA2176" i="7"/>
  <c r="BB2176" i="7"/>
  <c r="BC2176" i="7"/>
  <c r="BD2176" i="7"/>
  <c r="BE2176" i="7"/>
  <c r="BF2176" i="7"/>
  <c r="BG2176" i="7"/>
  <c r="BH2176" i="7"/>
  <c r="BI2176" i="7"/>
  <c r="BJ2176" i="7"/>
  <c r="BK2176" i="7"/>
  <c r="BL2176" i="7"/>
  <c r="BM2176" i="7"/>
  <c r="BN2176" i="7"/>
  <c r="BO2176" i="7"/>
  <c r="BP2176" i="7"/>
  <c r="BQ2176" i="7"/>
  <c r="BR2176" i="7"/>
  <c r="BS2176" i="7"/>
  <c r="BT2176" i="7"/>
  <c r="BU2176" i="7"/>
  <c r="BV2176" i="7"/>
  <c r="BW2176" i="7"/>
  <c r="BX2176" i="7"/>
  <c r="BY2176" i="7"/>
  <c r="CA2176" i="7" s="1"/>
  <c r="BZ2176" i="7"/>
  <c r="AQ2177" i="7"/>
  <c r="AR2177" i="7"/>
  <c r="AS2177" i="7"/>
  <c r="AT2177" i="7"/>
  <c r="AU2177" i="7"/>
  <c r="AV2177" i="7"/>
  <c r="AW2177" i="7"/>
  <c r="AX2177" i="7"/>
  <c r="AY2177" i="7"/>
  <c r="AZ2177" i="7"/>
  <c r="BA2177" i="7"/>
  <c r="BB2177" i="7"/>
  <c r="BC2177" i="7"/>
  <c r="BD2177" i="7"/>
  <c r="BE2177" i="7"/>
  <c r="BF2177" i="7"/>
  <c r="BG2177" i="7"/>
  <c r="BH2177" i="7"/>
  <c r="BI2177" i="7"/>
  <c r="BJ2177" i="7"/>
  <c r="BK2177" i="7"/>
  <c r="BL2177" i="7"/>
  <c r="BM2177" i="7"/>
  <c r="BN2177" i="7"/>
  <c r="BO2177" i="7"/>
  <c r="BP2177" i="7"/>
  <c r="BQ2177" i="7"/>
  <c r="BR2177" i="7"/>
  <c r="BS2177" i="7"/>
  <c r="BT2177" i="7"/>
  <c r="BU2177" i="7"/>
  <c r="BV2177" i="7"/>
  <c r="BW2177" i="7"/>
  <c r="BX2177" i="7"/>
  <c r="BY2177" i="7"/>
  <c r="BZ2177" i="7"/>
  <c r="CA2177" i="7"/>
  <c r="AQ2178" i="7"/>
  <c r="AR2178" i="7"/>
  <c r="AS2178" i="7"/>
  <c r="AT2178" i="7"/>
  <c r="AU2178" i="7"/>
  <c r="AV2178" i="7"/>
  <c r="AW2178" i="7"/>
  <c r="AX2178" i="7"/>
  <c r="AY2178" i="7"/>
  <c r="AZ2178" i="7"/>
  <c r="BA2178" i="7"/>
  <c r="BB2178" i="7"/>
  <c r="BC2178" i="7"/>
  <c r="BD2178" i="7"/>
  <c r="BE2178" i="7"/>
  <c r="BF2178" i="7"/>
  <c r="BG2178" i="7"/>
  <c r="BH2178" i="7"/>
  <c r="BI2178" i="7"/>
  <c r="BJ2178" i="7"/>
  <c r="BK2178" i="7"/>
  <c r="BL2178" i="7"/>
  <c r="BM2178" i="7"/>
  <c r="BN2178" i="7"/>
  <c r="BO2178" i="7"/>
  <c r="BP2178" i="7"/>
  <c r="BQ2178" i="7"/>
  <c r="BR2178" i="7"/>
  <c r="BS2178" i="7"/>
  <c r="BT2178" i="7"/>
  <c r="BU2178" i="7"/>
  <c r="BV2178" i="7"/>
  <c r="BW2178" i="7"/>
  <c r="BX2178" i="7"/>
  <c r="BY2178" i="7"/>
  <c r="BZ2178" i="7"/>
  <c r="CA2178" i="7"/>
  <c r="AQ2179" i="7"/>
  <c r="AR2179" i="7"/>
  <c r="AS2179" i="7"/>
  <c r="AT2179" i="7"/>
  <c r="AU2179" i="7"/>
  <c r="AV2179" i="7"/>
  <c r="AW2179" i="7"/>
  <c r="AX2179" i="7"/>
  <c r="AY2179" i="7"/>
  <c r="AZ2179" i="7"/>
  <c r="BA2179" i="7"/>
  <c r="BB2179" i="7"/>
  <c r="BC2179" i="7"/>
  <c r="BD2179" i="7"/>
  <c r="BE2179" i="7"/>
  <c r="BF2179" i="7"/>
  <c r="BG2179" i="7"/>
  <c r="BH2179" i="7"/>
  <c r="BI2179" i="7"/>
  <c r="BJ2179" i="7"/>
  <c r="BK2179" i="7"/>
  <c r="BL2179" i="7"/>
  <c r="BM2179" i="7"/>
  <c r="BN2179" i="7"/>
  <c r="BO2179" i="7"/>
  <c r="BP2179" i="7"/>
  <c r="BQ2179" i="7"/>
  <c r="BR2179" i="7"/>
  <c r="BS2179" i="7"/>
  <c r="BT2179" i="7"/>
  <c r="BU2179" i="7"/>
  <c r="BV2179" i="7"/>
  <c r="BW2179" i="7"/>
  <c r="BX2179" i="7"/>
  <c r="BY2179" i="7"/>
  <c r="CA2179" i="7" s="1"/>
  <c r="BZ2179" i="7"/>
  <c r="AQ2180" i="7"/>
  <c r="AR2180" i="7"/>
  <c r="AS2180" i="7"/>
  <c r="AT2180" i="7"/>
  <c r="AU2180" i="7"/>
  <c r="AV2180" i="7"/>
  <c r="AW2180" i="7"/>
  <c r="AX2180" i="7"/>
  <c r="AY2180" i="7"/>
  <c r="AZ2180" i="7"/>
  <c r="BA2180" i="7"/>
  <c r="BB2180" i="7"/>
  <c r="BC2180" i="7"/>
  <c r="BD2180" i="7"/>
  <c r="BE2180" i="7"/>
  <c r="BF2180" i="7"/>
  <c r="BG2180" i="7"/>
  <c r="BH2180" i="7"/>
  <c r="BI2180" i="7"/>
  <c r="BJ2180" i="7"/>
  <c r="BK2180" i="7"/>
  <c r="BL2180" i="7"/>
  <c r="BM2180" i="7"/>
  <c r="BN2180" i="7"/>
  <c r="BO2180" i="7"/>
  <c r="BP2180" i="7"/>
  <c r="BQ2180" i="7"/>
  <c r="BR2180" i="7"/>
  <c r="BS2180" i="7"/>
  <c r="BT2180" i="7"/>
  <c r="BU2180" i="7"/>
  <c r="BV2180" i="7"/>
  <c r="BW2180" i="7"/>
  <c r="BX2180" i="7"/>
  <c r="BY2180" i="7"/>
  <c r="CA2180" i="7" s="1"/>
  <c r="BZ2180" i="7"/>
  <c r="AQ2181" i="7"/>
  <c r="AR2181" i="7"/>
  <c r="AS2181" i="7"/>
  <c r="AT2181" i="7"/>
  <c r="AU2181" i="7"/>
  <c r="AV2181" i="7"/>
  <c r="AW2181" i="7"/>
  <c r="AX2181" i="7"/>
  <c r="AY2181" i="7"/>
  <c r="AZ2181" i="7"/>
  <c r="BA2181" i="7"/>
  <c r="BB2181" i="7"/>
  <c r="BC2181" i="7"/>
  <c r="BD2181" i="7"/>
  <c r="BE2181" i="7"/>
  <c r="BF2181" i="7"/>
  <c r="BG2181" i="7"/>
  <c r="BH2181" i="7"/>
  <c r="BI2181" i="7"/>
  <c r="BJ2181" i="7"/>
  <c r="BK2181" i="7"/>
  <c r="BL2181" i="7"/>
  <c r="BM2181" i="7"/>
  <c r="BN2181" i="7"/>
  <c r="BO2181" i="7"/>
  <c r="BP2181" i="7"/>
  <c r="BQ2181" i="7"/>
  <c r="BR2181" i="7"/>
  <c r="BS2181" i="7"/>
  <c r="BT2181" i="7"/>
  <c r="BU2181" i="7"/>
  <c r="BV2181" i="7"/>
  <c r="BW2181" i="7"/>
  <c r="BX2181" i="7"/>
  <c r="BY2181" i="7"/>
  <c r="BZ2181" i="7"/>
  <c r="CA2181" i="7"/>
  <c r="AQ2182" i="7"/>
  <c r="AR2182" i="7"/>
  <c r="AS2182" i="7"/>
  <c r="AT2182" i="7"/>
  <c r="AU2182" i="7"/>
  <c r="AV2182" i="7"/>
  <c r="AW2182" i="7"/>
  <c r="AX2182" i="7"/>
  <c r="AY2182" i="7"/>
  <c r="AZ2182" i="7"/>
  <c r="BA2182" i="7"/>
  <c r="BB2182" i="7"/>
  <c r="BC2182" i="7"/>
  <c r="BD2182" i="7"/>
  <c r="BE2182" i="7"/>
  <c r="BF2182" i="7"/>
  <c r="BG2182" i="7"/>
  <c r="BH2182" i="7"/>
  <c r="BI2182" i="7"/>
  <c r="BJ2182" i="7"/>
  <c r="BK2182" i="7"/>
  <c r="BL2182" i="7"/>
  <c r="BM2182" i="7"/>
  <c r="BN2182" i="7"/>
  <c r="BO2182" i="7"/>
  <c r="BP2182" i="7"/>
  <c r="BQ2182" i="7"/>
  <c r="BR2182" i="7"/>
  <c r="BS2182" i="7"/>
  <c r="BT2182" i="7"/>
  <c r="BU2182" i="7"/>
  <c r="BV2182" i="7"/>
  <c r="BW2182" i="7"/>
  <c r="BX2182" i="7"/>
  <c r="BY2182" i="7"/>
  <c r="BZ2182" i="7"/>
  <c r="CA2182" i="7"/>
  <c r="AQ2183" i="7"/>
  <c r="AR2183" i="7"/>
  <c r="AS2183" i="7"/>
  <c r="AT2183" i="7"/>
  <c r="AU2183" i="7"/>
  <c r="AV2183" i="7"/>
  <c r="AW2183" i="7"/>
  <c r="AX2183" i="7"/>
  <c r="AY2183" i="7"/>
  <c r="AZ2183" i="7"/>
  <c r="BA2183" i="7"/>
  <c r="BB2183" i="7"/>
  <c r="BC2183" i="7"/>
  <c r="BD2183" i="7"/>
  <c r="BE2183" i="7"/>
  <c r="BF2183" i="7"/>
  <c r="BG2183" i="7"/>
  <c r="BH2183" i="7"/>
  <c r="BI2183" i="7"/>
  <c r="BJ2183" i="7"/>
  <c r="BK2183" i="7"/>
  <c r="BL2183" i="7"/>
  <c r="BM2183" i="7"/>
  <c r="BN2183" i="7"/>
  <c r="BO2183" i="7"/>
  <c r="BP2183" i="7"/>
  <c r="BQ2183" i="7"/>
  <c r="BR2183" i="7"/>
  <c r="BS2183" i="7"/>
  <c r="BT2183" i="7"/>
  <c r="BU2183" i="7"/>
  <c r="BV2183" i="7"/>
  <c r="BW2183" i="7"/>
  <c r="BX2183" i="7"/>
  <c r="BY2183" i="7"/>
  <c r="CA2183" i="7" s="1"/>
  <c r="BZ2183" i="7"/>
  <c r="AQ2184" i="7"/>
  <c r="AR2184" i="7"/>
  <c r="AS2184" i="7"/>
  <c r="AT2184" i="7"/>
  <c r="AU2184" i="7"/>
  <c r="AV2184" i="7"/>
  <c r="AW2184" i="7"/>
  <c r="AX2184" i="7"/>
  <c r="AY2184" i="7"/>
  <c r="AZ2184" i="7"/>
  <c r="BA2184" i="7"/>
  <c r="BB2184" i="7"/>
  <c r="BC2184" i="7"/>
  <c r="BD2184" i="7"/>
  <c r="BE2184" i="7"/>
  <c r="BF2184" i="7"/>
  <c r="BG2184" i="7"/>
  <c r="BH2184" i="7"/>
  <c r="BI2184" i="7"/>
  <c r="BJ2184" i="7"/>
  <c r="BK2184" i="7"/>
  <c r="BL2184" i="7"/>
  <c r="BM2184" i="7"/>
  <c r="BN2184" i="7"/>
  <c r="BO2184" i="7"/>
  <c r="BP2184" i="7"/>
  <c r="BQ2184" i="7"/>
  <c r="BR2184" i="7"/>
  <c r="BS2184" i="7"/>
  <c r="BT2184" i="7"/>
  <c r="BU2184" i="7"/>
  <c r="BV2184" i="7"/>
  <c r="BW2184" i="7"/>
  <c r="BX2184" i="7"/>
  <c r="BY2184" i="7"/>
  <c r="CA2184" i="7" s="1"/>
  <c r="BZ2184" i="7"/>
  <c r="AQ2185" i="7"/>
  <c r="AR2185" i="7"/>
  <c r="AS2185" i="7"/>
  <c r="AT2185" i="7"/>
  <c r="AU2185" i="7"/>
  <c r="AV2185" i="7"/>
  <c r="AW2185" i="7"/>
  <c r="AX2185" i="7"/>
  <c r="AY2185" i="7"/>
  <c r="AZ2185" i="7"/>
  <c r="BA2185" i="7"/>
  <c r="BB2185" i="7"/>
  <c r="BC2185" i="7"/>
  <c r="BD2185" i="7"/>
  <c r="BE2185" i="7"/>
  <c r="BF2185" i="7"/>
  <c r="BG2185" i="7"/>
  <c r="BH2185" i="7"/>
  <c r="BI2185" i="7"/>
  <c r="BJ2185" i="7"/>
  <c r="BK2185" i="7"/>
  <c r="BL2185" i="7"/>
  <c r="BM2185" i="7"/>
  <c r="BN2185" i="7"/>
  <c r="BO2185" i="7"/>
  <c r="BP2185" i="7"/>
  <c r="BQ2185" i="7"/>
  <c r="BR2185" i="7"/>
  <c r="BS2185" i="7"/>
  <c r="BT2185" i="7"/>
  <c r="BU2185" i="7"/>
  <c r="BV2185" i="7"/>
  <c r="BW2185" i="7"/>
  <c r="BX2185" i="7"/>
  <c r="BY2185" i="7"/>
  <c r="BZ2185" i="7"/>
  <c r="CA2185" i="7"/>
  <c r="AQ2186" i="7"/>
  <c r="AR2186" i="7"/>
  <c r="AS2186" i="7"/>
  <c r="AT2186" i="7"/>
  <c r="AU2186" i="7"/>
  <c r="AV2186" i="7"/>
  <c r="AW2186" i="7"/>
  <c r="AX2186" i="7"/>
  <c r="AY2186" i="7"/>
  <c r="AZ2186" i="7"/>
  <c r="BA2186" i="7"/>
  <c r="BB2186" i="7"/>
  <c r="BC2186" i="7"/>
  <c r="BD2186" i="7"/>
  <c r="BE2186" i="7"/>
  <c r="BF2186" i="7"/>
  <c r="BG2186" i="7"/>
  <c r="BH2186" i="7"/>
  <c r="BI2186" i="7"/>
  <c r="BJ2186" i="7"/>
  <c r="BK2186" i="7"/>
  <c r="BL2186" i="7"/>
  <c r="BM2186" i="7"/>
  <c r="BN2186" i="7"/>
  <c r="BO2186" i="7"/>
  <c r="BP2186" i="7"/>
  <c r="BQ2186" i="7"/>
  <c r="BR2186" i="7"/>
  <c r="BS2186" i="7"/>
  <c r="BT2186" i="7"/>
  <c r="BU2186" i="7"/>
  <c r="BV2186" i="7"/>
  <c r="BW2186" i="7"/>
  <c r="BX2186" i="7"/>
  <c r="BY2186" i="7"/>
  <c r="BZ2186" i="7"/>
  <c r="CA2186" i="7"/>
  <c r="AQ2187" i="7"/>
  <c r="AR2187" i="7"/>
  <c r="AS2187" i="7"/>
  <c r="AT2187" i="7"/>
  <c r="AU2187" i="7"/>
  <c r="AV2187" i="7"/>
  <c r="AW2187" i="7"/>
  <c r="AX2187" i="7"/>
  <c r="AY2187" i="7"/>
  <c r="AZ2187" i="7"/>
  <c r="BA2187" i="7"/>
  <c r="BB2187" i="7"/>
  <c r="BC2187" i="7"/>
  <c r="BD2187" i="7"/>
  <c r="BE2187" i="7"/>
  <c r="BF2187" i="7"/>
  <c r="BG2187" i="7"/>
  <c r="BH2187" i="7"/>
  <c r="BI2187" i="7"/>
  <c r="BJ2187" i="7"/>
  <c r="BK2187" i="7"/>
  <c r="BL2187" i="7"/>
  <c r="BM2187" i="7"/>
  <c r="BN2187" i="7"/>
  <c r="BO2187" i="7"/>
  <c r="BP2187" i="7"/>
  <c r="BQ2187" i="7"/>
  <c r="BR2187" i="7"/>
  <c r="BS2187" i="7"/>
  <c r="BT2187" i="7"/>
  <c r="BU2187" i="7"/>
  <c r="BV2187" i="7"/>
  <c r="BW2187" i="7"/>
  <c r="BX2187" i="7"/>
  <c r="BY2187" i="7"/>
  <c r="CA2187" i="7" s="1"/>
  <c r="BZ2187" i="7"/>
  <c r="AQ2188" i="7"/>
  <c r="AR2188" i="7"/>
  <c r="AS2188" i="7"/>
  <c r="AT2188" i="7"/>
  <c r="AU2188" i="7"/>
  <c r="AV2188" i="7"/>
  <c r="AW2188" i="7"/>
  <c r="AX2188" i="7"/>
  <c r="AY2188" i="7"/>
  <c r="AZ2188" i="7"/>
  <c r="BA2188" i="7"/>
  <c r="BB2188" i="7"/>
  <c r="BC2188" i="7"/>
  <c r="BD2188" i="7"/>
  <c r="BE2188" i="7"/>
  <c r="BF2188" i="7"/>
  <c r="BG2188" i="7"/>
  <c r="BH2188" i="7"/>
  <c r="BI2188" i="7"/>
  <c r="BJ2188" i="7"/>
  <c r="BK2188" i="7"/>
  <c r="BL2188" i="7"/>
  <c r="BM2188" i="7"/>
  <c r="BN2188" i="7"/>
  <c r="BO2188" i="7"/>
  <c r="BP2188" i="7"/>
  <c r="BQ2188" i="7"/>
  <c r="BR2188" i="7"/>
  <c r="BS2188" i="7"/>
  <c r="BT2188" i="7"/>
  <c r="BU2188" i="7"/>
  <c r="BV2188" i="7"/>
  <c r="BW2188" i="7"/>
  <c r="BX2188" i="7"/>
  <c r="BY2188" i="7"/>
  <c r="CA2188" i="7" s="1"/>
  <c r="BZ2188" i="7"/>
  <c r="AQ2189" i="7"/>
  <c r="AR2189" i="7"/>
  <c r="AS2189" i="7"/>
  <c r="AT2189" i="7"/>
  <c r="AU2189" i="7"/>
  <c r="AV2189" i="7"/>
  <c r="AW2189" i="7"/>
  <c r="AX2189" i="7"/>
  <c r="AY2189" i="7"/>
  <c r="AZ2189" i="7"/>
  <c r="BA2189" i="7"/>
  <c r="BB2189" i="7"/>
  <c r="BC2189" i="7"/>
  <c r="BD2189" i="7"/>
  <c r="BE2189" i="7"/>
  <c r="BF2189" i="7"/>
  <c r="BG2189" i="7"/>
  <c r="BH2189" i="7"/>
  <c r="BI2189" i="7"/>
  <c r="BJ2189" i="7"/>
  <c r="BK2189" i="7"/>
  <c r="BL2189" i="7"/>
  <c r="BM2189" i="7"/>
  <c r="BN2189" i="7"/>
  <c r="BO2189" i="7"/>
  <c r="BP2189" i="7"/>
  <c r="BQ2189" i="7"/>
  <c r="BR2189" i="7"/>
  <c r="BS2189" i="7"/>
  <c r="BT2189" i="7"/>
  <c r="BU2189" i="7"/>
  <c r="BV2189" i="7"/>
  <c r="BW2189" i="7"/>
  <c r="BX2189" i="7"/>
  <c r="BY2189" i="7"/>
  <c r="BZ2189" i="7"/>
  <c r="CA2189" i="7"/>
  <c r="AQ2190" i="7"/>
  <c r="AR2190" i="7"/>
  <c r="AS2190" i="7"/>
  <c r="AT2190" i="7"/>
  <c r="AU2190" i="7"/>
  <c r="AV2190" i="7"/>
  <c r="AW2190" i="7"/>
  <c r="AX2190" i="7"/>
  <c r="AY2190" i="7"/>
  <c r="AZ2190" i="7"/>
  <c r="BA2190" i="7"/>
  <c r="BB2190" i="7"/>
  <c r="BC2190" i="7"/>
  <c r="BD2190" i="7"/>
  <c r="BE2190" i="7"/>
  <c r="BF2190" i="7"/>
  <c r="BG2190" i="7"/>
  <c r="BH2190" i="7"/>
  <c r="BI2190" i="7"/>
  <c r="BJ2190" i="7"/>
  <c r="BK2190" i="7"/>
  <c r="BL2190" i="7"/>
  <c r="BM2190" i="7"/>
  <c r="BN2190" i="7"/>
  <c r="BO2190" i="7"/>
  <c r="BP2190" i="7"/>
  <c r="BQ2190" i="7"/>
  <c r="BR2190" i="7"/>
  <c r="BS2190" i="7"/>
  <c r="BT2190" i="7"/>
  <c r="BU2190" i="7"/>
  <c r="BV2190" i="7"/>
  <c r="BW2190" i="7"/>
  <c r="BX2190" i="7"/>
  <c r="BY2190" i="7"/>
  <c r="BZ2190" i="7"/>
  <c r="CA2190" i="7"/>
  <c r="AQ2191" i="7"/>
  <c r="AR2191" i="7"/>
  <c r="AS2191" i="7"/>
  <c r="AT2191" i="7"/>
  <c r="AU2191" i="7"/>
  <c r="AV2191" i="7"/>
  <c r="AW2191" i="7"/>
  <c r="AX2191" i="7"/>
  <c r="AY2191" i="7"/>
  <c r="AZ2191" i="7"/>
  <c r="BA2191" i="7"/>
  <c r="BB2191" i="7"/>
  <c r="BC2191" i="7"/>
  <c r="BD2191" i="7"/>
  <c r="BE2191" i="7"/>
  <c r="BF2191" i="7"/>
  <c r="BG2191" i="7"/>
  <c r="BH2191" i="7"/>
  <c r="BI2191" i="7"/>
  <c r="BJ2191" i="7"/>
  <c r="BK2191" i="7"/>
  <c r="BL2191" i="7"/>
  <c r="BM2191" i="7"/>
  <c r="BN2191" i="7"/>
  <c r="BO2191" i="7"/>
  <c r="BP2191" i="7"/>
  <c r="BQ2191" i="7"/>
  <c r="BR2191" i="7"/>
  <c r="BS2191" i="7"/>
  <c r="BT2191" i="7"/>
  <c r="BU2191" i="7"/>
  <c r="BV2191" i="7"/>
  <c r="BW2191" i="7"/>
  <c r="BX2191" i="7"/>
  <c r="BY2191" i="7"/>
  <c r="CA2191" i="7" s="1"/>
  <c r="BZ2191" i="7"/>
  <c r="AQ2192" i="7"/>
  <c r="AR2192" i="7"/>
  <c r="AS2192" i="7"/>
  <c r="AT2192" i="7"/>
  <c r="AU2192" i="7"/>
  <c r="AV2192" i="7"/>
  <c r="AW2192" i="7"/>
  <c r="AX2192" i="7"/>
  <c r="AY2192" i="7"/>
  <c r="AZ2192" i="7"/>
  <c r="BA2192" i="7"/>
  <c r="BB2192" i="7"/>
  <c r="BC2192" i="7"/>
  <c r="BD2192" i="7"/>
  <c r="BE2192" i="7"/>
  <c r="BF2192" i="7"/>
  <c r="BG2192" i="7"/>
  <c r="BH2192" i="7"/>
  <c r="BI2192" i="7"/>
  <c r="BJ2192" i="7"/>
  <c r="BK2192" i="7"/>
  <c r="BL2192" i="7"/>
  <c r="BM2192" i="7"/>
  <c r="BN2192" i="7"/>
  <c r="BO2192" i="7"/>
  <c r="BP2192" i="7"/>
  <c r="BQ2192" i="7"/>
  <c r="BR2192" i="7"/>
  <c r="BS2192" i="7"/>
  <c r="BT2192" i="7"/>
  <c r="BU2192" i="7"/>
  <c r="BV2192" i="7"/>
  <c r="BW2192" i="7"/>
  <c r="BX2192" i="7"/>
  <c r="BY2192" i="7"/>
  <c r="CA2192" i="7" s="1"/>
  <c r="BZ2192" i="7"/>
  <c r="AQ2193" i="7"/>
  <c r="AR2193" i="7"/>
  <c r="AS2193" i="7"/>
  <c r="AT2193" i="7"/>
  <c r="AU2193" i="7"/>
  <c r="AV2193" i="7"/>
  <c r="AW2193" i="7"/>
  <c r="AX2193" i="7"/>
  <c r="AY2193" i="7"/>
  <c r="AZ2193" i="7"/>
  <c r="BA2193" i="7"/>
  <c r="BB2193" i="7"/>
  <c r="BC2193" i="7"/>
  <c r="BD2193" i="7"/>
  <c r="BE2193" i="7"/>
  <c r="BF2193" i="7"/>
  <c r="BG2193" i="7"/>
  <c r="BH2193" i="7"/>
  <c r="BI2193" i="7"/>
  <c r="BJ2193" i="7"/>
  <c r="BK2193" i="7"/>
  <c r="BL2193" i="7"/>
  <c r="BM2193" i="7"/>
  <c r="BN2193" i="7"/>
  <c r="BO2193" i="7"/>
  <c r="BP2193" i="7"/>
  <c r="BQ2193" i="7"/>
  <c r="BR2193" i="7"/>
  <c r="BS2193" i="7"/>
  <c r="BT2193" i="7"/>
  <c r="BU2193" i="7"/>
  <c r="BV2193" i="7"/>
  <c r="BW2193" i="7"/>
  <c r="BX2193" i="7"/>
  <c r="BY2193" i="7"/>
  <c r="BZ2193" i="7"/>
  <c r="CA2193" i="7"/>
  <c r="AQ2194" i="7"/>
  <c r="AR2194" i="7"/>
  <c r="AS2194" i="7"/>
  <c r="AT2194" i="7"/>
  <c r="AU2194" i="7"/>
  <c r="AV2194" i="7"/>
  <c r="AW2194" i="7"/>
  <c r="AX2194" i="7"/>
  <c r="AY2194" i="7"/>
  <c r="AZ2194" i="7"/>
  <c r="BA2194" i="7"/>
  <c r="BB2194" i="7"/>
  <c r="BC2194" i="7"/>
  <c r="BD2194" i="7"/>
  <c r="BE2194" i="7"/>
  <c r="BF2194" i="7"/>
  <c r="BG2194" i="7"/>
  <c r="BH2194" i="7"/>
  <c r="BI2194" i="7"/>
  <c r="BJ2194" i="7"/>
  <c r="BK2194" i="7"/>
  <c r="BL2194" i="7"/>
  <c r="BM2194" i="7"/>
  <c r="BN2194" i="7"/>
  <c r="BO2194" i="7"/>
  <c r="BP2194" i="7"/>
  <c r="BQ2194" i="7"/>
  <c r="BR2194" i="7"/>
  <c r="BS2194" i="7"/>
  <c r="BT2194" i="7"/>
  <c r="BU2194" i="7"/>
  <c r="BV2194" i="7"/>
  <c r="BW2194" i="7"/>
  <c r="BX2194" i="7"/>
  <c r="BY2194" i="7"/>
  <c r="BZ2194" i="7"/>
  <c r="CA2194" i="7"/>
  <c r="AQ2195" i="7"/>
  <c r="AR2195" i="7"/>
  <c r="AS2195" i="7"/>
  <c r="AT2195" i="7"/>
  <c r="AU2195" i="7"/>
  <c r="AV2195" i="7"/>
  <c r="AW2195" i="7"/>
  <c r="AX2195" i="7"/>
  <c r="AY2195" i="7"/>
  <c r="AZ2195" i="7"/>
  <c r="BA2195" i="7"/>
  <c r="BB2195" i="7"/>
  <c r="BC2195" i="7"/>
  <c r="BD2195" i="7"/>
  <c r="BE2195" i="7"/>
  <c r="BF2195" i="7"/>
  <c r="BG2195" i="7"/>
  <c r="BH2195" i="7"/>
  <c r="BI2195" i="7"/>
  <c r="BJ2195" i="7"/>
  <c r="BK2195" i="7"/>
  <c r="BL2195" i="7"/>
  <c r="BM2195" i="7"/>
  <c r="BN2195" i="7"/>
  <c r="BO2195" i="7"/>
  <c r="BP2195" i="7"/>
  <c r="BQ2195" i="7"/>
  <c r="BR2195" i="7"/>
  <c r="BS2195" i="7"/>
  <c r="BT2195" i="7"/>
  <c r="BU2195" i="7"/>
  <c r="BV2195" i="7"/>
  <c r="BW2195" i="7"/>
  <c r="BX2195" i="7"/>
  <c r="BY2195" i="7"/>
  <c r="CA2195" i="7" s="1"/>
  <c r="BZ2195" i="7"/>
  <c r="AQ2196" i="7"/>
  <c r="AR2196" i="7"/>
  <c r="AS2196" i="7"/>
  <c r="AT2196" i="7"/>
  <c r="AU2196" i="7"/>
  <c r="AV2196" i="7"/>
  <c r="AW2196" i="7"/>
  <c r="AX2196" i="7"/>
  <c r="AY2196" i="7"/>
  <c r="AZ2196" i="7"/>
  <c r="BA2196" i="7"/>
  <c r="BB2196" i="7"/>
  <c r="BC2196" i="7"/>
  <c r="BD2196" i="7"/>
  <c r="BE2196" i="7"/>
  <c r="BF2196" i="7"/>
  <c r="BG2196" i="7"/>
  <c r="BH2196" i="7"/>
  <c r="BI2196" i="7"/>
  <c r="BJ2196" i="7"/>
  <c r="BK2196" i="7"/>
  <c r="BL2196" i="7"/>
  <c r="BM2196" i="7"/>
  <c r="BN2196" i="7"/>
  <c r="BO2196" i="7"/>
  <c r="BP2196" i="7"/>
  <c r="BQ2196" i="7"/>
  <c r="BR2196" i="7"/>
  <c r="BS2196" i="7"/>
  <c r="BT2196" i="7"/>
  <c r="BU2196" i="7"/>
  <c r="BV2196" i="7"/>
  <c r="BW2196" i="7"/>
  <c r="BX2196" i="7"/>
  <c r="BY2196" i="7"/>
  <c r="CA2196" i="7" s="1"/>
  <c r="BZ2196" i="7"/>
  <c r="AQ2197" i="7"/>
  <c r="AR2197" i="7"/>
  <c r="AS2197" i="7"/>
  <c r="AT2197" i="7"/>
  <c r="AU2197" i="7"/>
  <c r="AV2197" i="7"/>
  <c r="AW2197" i="7"/>
  <c r="AX2197" i="7"/>
  <c r="AY2197" i="7"/>
  <c r="AZ2197" i="7"/>
  <c r="BA2197" i="7"/>
  <c r="BB2197" i="7"/>
  <c r="BC2197" i="7"/>
  <c r="BD2197" i="7"/>
  <c r="BE2197" i="7"/>
  <c r="BF2197" i="7"/>
  <c r="BG2197" i="7"/>
  <c r="BH2197" i="7"/>
  <c r="BI2197" i="7"/>
  <c r="BJ2197" i="7"/>
  <c r="BK2197" i="7"/>
  <c r="BL2197" i="7"/>
  <c r="BM2197" i="7"/>
  <c r="BN2197" i="7"/>
  <c r="BO2197" i="7"/>
  <c r="BP2197" i="7"/>
  <c r="BQ2197" i="7"/>
  <c r="BR2197" i="7"/>
  <c r="BS2197" i="7"/>
  <c r="BT2197" i="7"/>
  <c r="BU2197" i="7"/>
  <c r="BV2197" i="7"/>
  <c r="BW2197" i="7"/>
  <c r="BX2197" i="7"/>
  <c r="BY2197" i="7"/>
  <c r="BZ2197" i="7"/>
  <c r="CA2197" i="7"/>
  <c r="AQ2198" i="7"/>
  <c r="AR2198" i="7"/>
  <c r="AS2198" i="7"/>
  <c r="AT2198" i="7"/>
  <c r="AU2198" i="7"/>
  <c r="AV2198" i="7"/>
  <c r="AW2198" i="7"/>
  <c r="AX2198" i="7"/>
  <c r="AY2198" i="7"/>
  <c r="AZ2198" i="7"/>
  <c r="BA2198" i="7"/>
  <c r="BB2198" i="7"/>
  <c r="BC2198" i="7"/>
  <c r="BD2198" i="7"/>
  <c r="BE2198" i="7"/>
  <c r="BF2198" i="7"/>
  <c r="BG2198" i="7"/>
  <c r="BH2198" i="7"/>
  <c r="BI2198" i="7"/>
  <c r="BJ2198" i="7"/>
  <c r="BK2198" i="7"/>
  <c r="BL2198" i="7"/>
  <c r="BM2198" i="7"/>
  <c r="BN2198" i="7"/>
  <c r="BO2198" i="7"/>
  <c r="BP2198" i="7"/>
  <c r="BQ2198" i="7"/>
  <c r="BR2198" i="7"/>
  <c r="BS2198" i="7"/>
  <c r="BT2198" i="7"/>
  <c r="BU2198" i="7"/>
  <c r="BV2198" i="7"/>
  <c r="BW2198" i="7"/>
  <c r="BX2198" i="7"/>
  <c r="BY2198" i="7"/>
  <c r="BZ2198" i="7"/>
  <c r="CA2198" i="7"/>
  <c r="AQ2199" i="7"/>
  <c r="AR2199" i="7"/>
  <c r="AS2199" i="7"/>
  <c r="AT2199" i="7"/>
  <c r="AU2199" i="7"/>
  <c r="AV2199" i="7"/>
  <c r="AW2199" i="7"/>
  <c r="AX2199" i="7"/>
  <c r="AY2199" i="7"/>
  <c r="AZ2199" i="7"/>
  <c r="BA2199" i="7"/>
  <c r="BB2199" i="7"/>
  <c r="BC2199" i="7"/>
  <c r="BD2199" i="7"/>
  <c r="BE2199" i="7"/>
  <c r="BF2199" i="7"/>
  <c r="BG2199" i="7"/>
  <c r="BH2199" i="7"/>
  <c r="BI2199" i="7"/>
  <c r="BJ2199" i="7"/>
  <c r="BK2199" i="7"/>
  <c r="BL2199" i="7"/>
  <c r="BM2199" i="7"/>
  <c r="BN2199" i="7"/>
  <c r="BO2199" i="7"/>
  <c r="BP2199" i="7"/>
  <c r="BQ2199" i="7"/>
  <c r="BR2199" i="7"/>
  <c r="BS2199" i="7"/>
  <c r="BT2199" i="7"/>
  <c r="BU2199" i="7"/>
  <c r="BV2199" i="7"/>
  <c r="BW2199" i="7"/>
  <c r="BX2199" i="7"/>
  <c r="BY2199" i="7"/>
  <c r="CA2199" i="7" s="1"/>
  <c r="BZ2199" i="7"/>
  <c r="AQ2200" i="7"/>
  <c r="AR2200" i="7"/>
  <c r="AS2200" i="7"/>
  <c r="AT2200" i="7"/>
  <c r="AU2200" i="7"/>
  <c r="AV2200" i="7"/>
  <c r="AW2200" i="7"/>
  <c r="AX2200" i="7"/>
  <c r="AY2200" i="7"/>
  <c r="AZ2200" i="7"/>
  <c r="BA2200" i="7"/>
  <c r="BB2200" i="7"/>
  <c r="BC2200" i="7"/>
  <c r="BD2200" i="7"/>
  <c r="BE2200" i="7"/>
  <c r="BF2200" i="7"/>
  <c r="BG2200" i="7"/>
  <c r="BH2200" i="7"/>
  <c r="BI2200" i="7"/>
  <c r="BJ2200" i="7"/>
  <c r="BK2200" i="7"/>
  <c r="BL2200" i="7"/>
  <c r="BM2200" i="7"/>
  <c r="BN2200" i="7"/>
  <c r="BO2200" i="7"/>
  <c r="BP2200" i="7"/>
  <c r="BQ2200" i="7"/>
  <c r="BR2200" i="7"/>
  <c r="BS2200" i="7"/>
  <c r="BT2200" i="7"/>
  <c r="BU2200" i="7"/>
  <c r="BV2200" i="7"/>
  <c r="BW2200" i="7"/>
  <c r="BX2200" i="7"/>
  <c r="BY2200" i="7"/>
  <c r="CA2200" i="7" s="1"/>
  <c r="BZ2200" i="7"/>
  <c r="AQ2201" i="7"/>
  <c r="AR2201" i="7"/>
  <c r="AS2201" i="7"/>
  <c r="AT2201" i="7"/>
  <c r="AU2201" i="7"/>
  <c r="AV2201" i="7"/>
  <c r="AW2201" i="7"/>
  <c r="AX2201" i="7"/>
  <c r="AY2201" i="7"/>
  <c r="AZ2201" i="7"/>
  <c r="BA2201" i="7"/>
  <c r="BB2201" i="7"/>
  <c r="BC2201" i="7"/>
  <c r="BD2201" i="7"/>
  <c r="BE2201" i="7"/>
  <c r="BF2201" i="7"/>
  <c r="BG2201" i="7"/>
  <c r="BH2201" i="7"/>
  <c r="BI2201" i="7"/>
  <c r="BJ2201" i="7"/>
  <c r="BK2201" i="7"/>
  <c r="BL2201" i="7"/>
  <c r="BM2201" i="7"/>
  <c r="BN2201" i="7"/>
  <c r="BO2201" i="7"/>
  <c r="BP2201" i="7"/>
  <c r="BQ2201" i="7"/>
  <c r="BR2201" i="7"/>
  <c r="BS2201" i="7"/>
  <c r="BT2201" i="7"/>
  <c r="BU2201" i="7"/>
  <c r="BV2201" i="7"/>
  <c r="BW2201" i="7"/>
  <c r="BX2201" i="7"/>
  <c r="BY2201" i="7"/>
  <c r="BZ2201" i="7"/>
  <c r="CA2201" i="7"/>
  <c r="AQ2202" i="7"/>
  <c r="AR2202" i="7"/>
  <c r="AS2202" i="7"/>
  <c r="AT2202" i="7"/>
  <c r="AU2202" i="7"/>
  <c r="AV2202" i="7"/>
  <c r="AW2202" i="7"/>
  <c r="AX2202" i="7"/>
  <c r="AY2202" i="7"/>
  <c r="AZ2202" i="7"/>
  <c r="BA2202" i="7"/>
  <c r="BB2202" i="7"/>
  <c r="BC2202" i="7"/>
  <c r="BD2202" i="7"/>
  <c r="BE2202" i="7"/>
  <c r="BF2202" i="7"/>
  <c r="BG2202" i="7"/>
  <c r="BH2202" i="7"/>
  <c r="BI2202" i="7"/>
  <c r="BJ2202" i="7"/>
  <c r="BK2202" i="7"/>
  <c r="BL2202" i="7"/>
  <c r="BM2202" i="7"/>
  <c r="BN2202" i="7"/>
  <c r="BO2202" i="7"/>
  <c r="BP2202" i="7"/>
  <c r="BQ2202" i="7"/>
  <c r="BR2202" i="7"/>
  <c r="BS2202" i="7"/>
  <c r="BT2202" i="7"/>
  <c r="BU2202" i="7"/>
  <c r="BV2202" i="7"/>
  <c r="BW2202" i="7"/>
  <c r="BX2202" i="7"/>
  <c r="BY2202" i="7"/>
  <c r="BZ2202" i="7"/>
  <c r="CA2202" i="7"/>
  <c r="AQ2203" i="7"/>
  <c r="AR2203" i="7"/>
  <c r="AS2203" i="7"/>
  <c r="AT2203" i="7"/>
  <c r="AU2203" i="7"/>
  <c r="AV2203" i="7"/>
  <c r="AW2203" i="7"/>
  <c r="AX2203" i="7"/>
  <c r="AY2203" i="7"/>
  <c r="AZ2203" i="7"/>
  <c r="BA2203" i="7"/>
  <c r="BB2203" i="7"/>
  <c r="BC2203" i="7"/>
  <c r="BD2203" i="7"/>
  <c r="BE2203" i="7"/>
  <c r="BF2203" i="7"/>
  <c r="BG2203" i="7"/>
  <c r="BH2203" i="7"/>
  <c r="BI2203" i="7"/>
  <c r="BJ2203" i="7"/>
  <c r="BK2203" i="7"/>
  <c r="BL2203" i="7"/>
  <c r="BM2203" i="7"/>
  <c r="BN2203" i="7"/>
  <c r="BO2203" i="7"/>
  <c r="BP2203" i="7"/>
  <c r="BQ2203" i="7"/>
  <c r="BR2203" i="7"/>
  <c r="BS2203" i="7"/>
  <c r="BT2203" i="7"/>
  <c r="BU2203" i="7"/>
  <c r="BV2203" i="7"/>
  <c r="BW2203" i="7"/>
  <c r="BX2203" i="7"/>
  <c r="BY2203" i="7"/>
  <c r="CA2203" i="7" s="1"/>
  <c r="BZ2203" i="7"/>
  <c r="AQ2204" i="7"/>
  <c r="AR2204" i="7"/>
  <c r="AS2204" i="7"/>
  <c r="AT2204" i="7"/>
  <c r="AU2204" i="7"/>
  <c r="AV2204" i="7"/>
  <c r="AW2204" i="7"/>
  <c r="AX2204" i="7"/>
  <c r="AY2204" i="7"/>
  <c r="AZ2204" i="7"/>
  <c r="BA2204" i="7"/>
  <c r="BB2204" i="7"/>
  <c r="BC2204" i="7"/>
  <c r="BD2204" i="7"/>
  <c r="BE2204" i="7"/>
  <c r="BF2204" i="7"/>
  <c r="BG2204" i="7"/>
  <c r="BH2204" i="7"/>
  <c r="BI2204" i="7"/>
  <c r="BJ2204" i="7"/>
  <c r="BK2204" i="7"/>
  <c r="BL2204" i="7"/>
  <c r="BM2204" i="7"/>
  <c r="BN2204" i="7"/>
  <c r="BO2204" i="7"/>
  <c r="BP2204" i="7"/>
  <c r="BQ2204" i="7"/>
  <c r="BR2204" i="7"/>
  <c r="BS2204" i="7"/>
  <c r="BT2204" i="7"/>
  <c r="BU2204" i="7"/>
  <c r="BV2204" i="7"/>
  <c r="BW2204" i="7"/>
  <c r="BX2204" i="7"/>
  <c r="BY2204" i="7"/>
  <c r="CA2204" i="7" s="1"/>
  <c r="BZ2204" i="7"/>
  <c r="AQ2205" i="7"/>
  <c r="AR2205" i="7"/>
  <c r="AS2205" i="7"/>
  <c r="AT2205" i="7"/>
  <c r="AU2205" i="7"/>
  <c r="AV2205" i="7"/>
  <c r="AW2205" i="7"/>
  <c r="AX2205" i="7"/>
  <c r="AY2205" i="7"/>
  <c r="AZ2205" i="7"/>
  <c r="BA2205" i="7"/>
  <c r="BB2205" i="7"/>
  <c r="BC2205" i="7"/>
  <c r="BD2205" i="7"/>
  <c r="BE2205" i="7"/>
  <c r="BF2205" i="7"/>
  <c r="BG2205" i="7"/>
  <c r="BH2205" i="7"/>
  <c r="BI2205" i="7"/>
  <c r="BJ2205" i="7"/>
  <c r="BK2205" i="7"/>
  <c r="BL2205" i="7"/>
  <c r="BM2205" i="7"/>
  <c r="BN2205" i="7"/>
  <c r="BO2205" i="7"/>
  <c r="BP2205" i="7"/>
  <c r="BQ2205" i="7"/>
  <c r="BR2205" i="7"/>
  <c r="BS2205" i="7"/>
  <c r="BT2205" i="7"/>
  <c r="BU2205" i="7"/>
  <c r="BV2205" i="7"/>
  <c r="BW2205" i="7"/>
  <c r="BX2205" i="7"/>
  <c r="BY2205" i="7"/>
  <c r="BZ2205" i="7"/>
  <c r="CA2205" i="7"/>
  <c r="AQ2206" i="7"/>
  <c r="AR2206" i="7"/>
  <c r="AS2206" i="7"/>
  <c r="AT2206" i="7"/>
  <c r="AU2206" i="7"/>
  <c r="AV2206" i="7"/>
  <c r="AW2206" i="7"/>
  <c r="AX2206" i="7"/>
  <c r="AY2206" i="7"/>
  <c r="AZ2206" i="7"/>
  <c r="BA2206" i="7"/>
  <c r="BB2206" i="7"/>
  <c r="BC2206" i="7"/>
  <c r="BD2206" i="7"/>
  <c r="BE2206" i="7"/>
  <c r="BF2206" i="7"/>
  <c r="BG2206" i="7"/>
  <c r="BH2206" i="7"/>
  <c r="BI2206" i="7"/>
  <c r="BJ2206" i="7"/>
  <c r="BK2206" i="7"/>
  <c r="BL2206" i="7"/>
  <c r="BM2206" i="7"/>
  <c r="BN2206" i="7"/>
  <c r="BO2206" i="7"/>
  <c r="BP2206" i="7"/>
  <c r="BQ2206" i="7"/>
  <c r="BR2206" i="7"/>
  <c r="BS2206" i="7"/>
  <c r="BT2206" i="7"/>
  <c r="BU2206" i="7"/>
  <c r="BV2206" i="7"/>
  <c r="BW2206" i="7"/>
  <c r="BX2206" i="7"/>
  <c r="BY2206" i="7"/>
  <c r="BZ2206" i="7"/>
  <c r="CA2206" i="7"/>
  <c r="AQ2207" i="7"/>
  <c r="AR2207" i="7"/>
  <c r="AS2207" i="7"/>
  <c r="AT2207" i="7"/>
  <c r="AU2207" i="7"/>
  <c r="AV2207" i="7"/>
  <c r="AW2207" i="7"/>
  <c r="AX2207" i="7"/>
  <c r="AY2207" i="7"/>
  <c r="AZ2207" i="7"/>
  <c r="BA2207" i="7"/>
  <c r="BB2207" i="7"/>
  <c r="BC2207" i="7"/>
  <c r="BD2207" i="7"/>
  <c r="BE2207" i="7"/>
  <c r="BF2207" i="7"/>
  <c r="BG2207" i="7"/>
  <c r="BH2207" i="7"/>
  <c r="BI2207" i="7"/>
  <c r="BJ2207" i="7"/>
  <c r="BK2207" i="7"/>
  <c r="BL2207" i="7"/>
  <c r="BM2207" i="7"/>
  <c r="BN2207" i="7"/>
  <c r="BO2207" i="7"/>
  <c r="BP2207" i="7"/>
  <c r="BQ2207" i="7"/>
  <c r="BR2207" i="7"/>
  <c r="BS2207" i="7"/>
  <c r="BT2207" i="7"/>
  <c r="BU2207" i="7"/>
  <c r="BV2207" i="7"/>
  <c r="BW2207" i="7"/>
  <c r="BX2207" i="7"/>
  <c r="BY2207" i="7"/>
  <c r="CA2207" i="7" s="1"/>
  <c r="BZ2207" i="7"/>
  <c r="AQ2208" i="7"/>
  <c r="AR2208" i="7"/>
  <c r="AS2208" i="7"/>
  <c r="AT2208" i="7"/>
  <c r="AU2208" i="7"/>
  <c r="AV2208" i="7"/>
  <c r="AW2208" i="7"/>
  <c r="AX2208" i="7"/>
  <c r="AY2208" i="7"/>
  <c r="AZ2208" i="7"/>
  <c r="BA2208" i="7"/>
  <c r="BB2208" i="7"/>
  <c r="BC2208" i="7"/>
  <c r="BD2208" i="7"/>
  <c r="BE2208" i="7"/>
  <c r="BF2208" i="7"/>
  <c r="BG2208" i="7"/>
  <c r="BH2208" i="7"/>
  <c r="BI2208" i="7"/>
  <c r="BJ2208" i="7"/>
  <c r="BK2208" i="7"/>
  <c r="BL2208" i="7"/>
  <c r="BM2208" i="7"/>
  <c r="BN2208" i="7"/>
  <c r="BO2208" i="7"/>
  <c r="BP2208" i="7"/>
  <c r="BQ2208" i="7"/>
  <c r="BR2208" i="7"/>
  <c r="BS2208" i="7"/>
  <c r="BT2208" i="7"/>
  <c r="BU2208" i="7"/>
  <c r="BV2208" i="7"/>
  <c r="BW2208" i="7"/>
  <c r="BX2208" i="7"/>
  <c r="BY2208" i="7"/>
  <c r="CA2208" i="7" s="1"/>
  <c r="BZ2208" i="7"/>
  <c r="AQ2209" i="7"/>
  <c r="AR2209" i="7"/>
  <c r="AS2209" i="7"/>
  <c r="AT2209" i="7"/>
  <c r="AU2209" i="7"/>
  <c r="AV2209" i="7"/>
  <c r="AW2209" i="7"/>
  <c r="AX2209" i="7"/>
  <c r="AY2209" i="7"/>
  <c r="AZ2209" i="7"/>
  <c r="BA2209" i="7"/>
  <c r="BB2209" i="7"/>
  <c r="BC2209" i="7"/>
  <c r="BD2209" i="7"/>
  <c r="BE2209" i="7"/>
  <c r="BF2209" i="7"/>
  <c r="BG2209" i="7"/>
  <c r="BH2209" i="7"/>
  <c r="BI2209" i="7"/>
  <c r="BJ2209" i="7"/>
  <c r="BK2209" i="7"/>
  <c r="BL2209" i="7"/>
  <c r="BM2209" i="7"/>
  <c r="BN2209" i="7"/>
  <c r="BO2209" i="7"/>
  <c r="BP2209" i="7"/>
  <c r="BQ2209" i="7"/>
  <c r="BR2209" i="7"/>
  <c r="BS2209" i="7"/>
  <c r="BT2209" i="7"/>
  <c r="BU2209" i="7"/>
  <c r="BV2209" i="7"/>
  <c r="BW2209" i="7"/>
  <c r="BX2209" i="7"/>
  <c r="BY2209" i="7"/>
  <c r="BZ2209" i="7"/>
  <c r="CA2209" i="7"/>
  <c r="AQ2210" i="7"/>
  <c r="AR2210" i="7"/>
  <c r="AS2210" i="7"/>
  <c r="AT2210" i="7"/>
  <c r="AU2210" i="7"/>
  <c r="AV2210" i="7"/>
  <c r="AW2210" i="7"/>
  <c r="AX2210" i="7"/>
  <c r="AY2210" i="7"/>
  <c r="AZ2210" i="7"/>
  <c r="BA2210" i="7"/>
  <c r="BB2210" i="7"/>
  <c r="BC2210" i="7"/>
  <c r="BD2210" i="7"/>
  <c r="BE2210" i="7"/>
  <c r="BF2210" i="7"/>
  <c r="BG2210" i="7"/>
  <c r="BH2210" i="7"/>
  <c r="BI2210" i="7"/>
  <c r="BJ2210" i="7"/>
  <c r="BK2210" i="7"/>
  <c r="BL2210" i="7"/>
  <c r="BM2210" i="7"/>
  <c r="BN2210" i="7"/>
  <c r="BO2210" i="7"/>
  <c r="BP2210" i="7"/>
  <c r="BQ2210" i="7"/>
  <c r="BR2210" i="7"/>
  <c r="BS2210" i="7"/>
  <c r="BT2210" i="7"/>
  <c r="BU2210" i="7"/>
  <c r="BV2210" i="7"/>
  <c r="BW2210" i="7"/>
  <c r="BX2210" i="7"/>
  <c r="BY2210" i="7"/>
  <c r="BZ2210" i="7"/>
  <c r="CA2210" i="7"/>
  <c r="AQ2211" i="7"/>
  <c r="AR2211" i="7"/>
  <c r="AS2211" i="7"/>
  <c r="AT2211" i="7"/>
  <c r="AU2211" i="7"/>
  <c r="AV2211" i="7"/>
  <c r="AW2211" i="7"/>
  <c r="AX2211" i="7"/>
  <c r="AY2211" i="7"/>
  <c r="AZ2211" i="7"/>
  <c r="BA2211" i="7"/>
  <c r="BB2211" i="7"/>
  <c r="BC2211" i="7"/>
  <c r="BD2211" i="7"/>
  <c r="BE2211" i="7"/>
  <c r="BF2211" i="7"/>
  <c r="BG2211" i="7"/>
  <c r="BH2211" i="7"/>
  <c r="BI2211" i="7"/>
  <c r="BJ2211" i="7"/>
  <c r="BK2211" i="7"/>
  <c r="BL2211" i="7"/>
  <c r="BM2211" i="7"/>
  <c r="BN2211" i="7"/>
  <c r="BO2211" i="7"/>
  <c r="BP2211" i="7"/>
  <c r="BQ2211" i="7"/>
  <c r="BR2211" i="7"/>
  <c r="BS2211" i="7"/>
  <c r="BT2211" i="7"/>
  <c r="BU2211" i="7"/>
  <c r="BV2211" i="7"/>
  <c r="BW2211" i="7"/>
  <c r="BX2211" i="7"/>
  <c r="BY2211" i="7"/>
  <c r="CA2211" i="7" s="1"/>
  <c r="BZ2211" i="7"/>
  <c r="AQ2212" i="7"/>
  <c r="AR2212" i="7"/>
  <c r="AS2212" i="7"/>
  <c r="AT2212" i="7"/>
  <c r="AU2212" i="7"/>
  <c r="AV2212" i="7"/>
  <c r="AW2212" i="7"/>
  <c r="AX2212" i="7"/>
  <c r="AY2212" i="7"/>
  <c r="AZ2212" i="7"/>
  <c r="BA2212" i="7"/>
  <c r="BB2212" i="7"/>
  <c r="BC2212" i="7"/>
  <c r="BD2212" i="7"/>
  <c r="BE2212" i="7"/>
  <c r="BF2212" i="7"/>
  <c r="BG2212" i="7"/>
  <c r="BH2212" i="7"/>
  <c r="BI2212" i="7"/>
  <c r="BJ2212" i="7"/>
  <c r="BK2212" i="7"/>
  <c r="BL2212" i="7"/>
  <c r="BM2212" i="7"/>
  <c r="BN2212" i="7"/>
  <c r="BO2212" i="7"/>
  <c r="BP2212" i="7"/>
  <c r="BQ2212" i="7"/>
  <c r="BR2212" i="7"/>
  <c r="BS2212" i="7"/>
  <c r="BT2212" i="7"/>
  <c r="BU2212" i="7"/>
  <c r="BV2212" i="7"/>
  <c r="BW2212" i="7"/>
  <c r="BX2212" i="7"/>
  <c r="BY2212" i="7"/>
  <c r="CA2212" i="7" s="1"/>
  <c r="BZ2212" i="7"/>
  <c r="AQ2213" i="7"/>
  <c r="AR2213" i="7"/>
  <c r="AS2213" i="7"/>
  <c r="AT2213" i="7"/>
  <c r="AU2213" i="7"/>
  <c r="AV2213" i="7"/>
  <c r="AW2213" i="7"/>
  <c r="AX2213" i="7"/>
  <c r="AY2213" i="7"/>
  <c r="AZ2213" i="7"/>
  <c r="BA2213" i="7"/>
  <c r="BB2213" i="7"/>
  <c r="BC2213" i="7"/>
  <c r="BD2213" i="7"/>
  <c r="BE2213" i="7"/>
  <c r="BF2213" i="7"/>
  <c r="BG2213" i="7"/>
  <c r="BH2213" i="7"/>
  <c r="BI2213" i="7"/>
  <c r="BJ2213" i="7"/>
  <c r="BK2213" i="7"/>
  <c r="BL2213" i="7"/>
  <c r="BM2213" i="7"/>
  <c r="BN2213" i="7"/>
  <c r="BO2213" i="7"/>
  <c r="BP2213" i="7"/>
  <c r="BQ2213" i="7"/>
  <c r="BR2213" i="7"/>
  <c r="BS2213" i="7"/>
  <c r="BT2213" i="7"/>
  <c r="BU2213" i="7"/>
  <c r="BV2213" i="7"/>
  <c r="BW2213" i="7"/>
  <c r="BX2213" i="7"/>
  <c r="BY2213" i="7"/>
  <c r="BZ2213" i="7"/>
  <c r="CA2213" i="7"/>
  <c r="AQ2214" i="7"/>
  <c r="AR2214" i="7"/>
  <c r="AS2214" i="7"/>
  <c r="AT2214" i="7"/>
  <c r="AU2214" i="7"/>
  <c r="AV2214" i="7"/>
  <c r="AW2214" i="7"/>
  <c r="AX2214" i="7"/>
  <c r="AY2214" i="7"/>
  <c r="AZ2214" i="7"/>
  <c r="BA2214" i="7"/>
  <c r="BB2214" i="7"/>
  <c r="BC2214" i="7"/>
  <c r="BD2214" i="7"/>
  <c r="BE2214" i="7"/>
  <c r="BF2214" i="7"/>
  <c r="BG2214" i="7"/>
  <c r="BH2214" i="7"/>
  <c r="BI2214" i="7"/>
  <c r="BJ2214" i="7"/>
  <c r="BK2214" i="7"/>
  <c r="BL2214" i="7"/>
  <c r="BM2214" i="7"/>
  <c r="BN2214" i="7"/>
  <c r="BO2214" i="7"/>
  <c r="BP2214" i="7"/>
  <c r="BQ2214" i="7"/>
  <c r="BR2214" i="7"/>
  <c r="BS2214" i="7"/>
  <c r="BT2214" i="7"/>
  <c r="BU2214" i="7"/>
  <c r="BV2214" i="7"/>
  <c r="BW2214" i="7"/>
  <c r="BX2214" i="7"/>
  <c r="BY2214" i="7"/>
  <c r="BZ2214" i="7"/>
  <c r="CA2214" i="7"/>
  <c r="AQ2215" i="7"/>
  <c r="AR2215" i="7"/>
  <c r="AS2215" i="7"/>
  <c r="AT2215" i="7"/>
  <c r="AU2215" i="7"/>
  <c r="AV2215" i="7"/>
  <c r="AW2215" i="7"/>
  <c r="AX2215" i="7"/>
  <c r="AY2215" i="7"/>
  <c r="AZ2215" i="7"/>
  <c r="BA2215" i="7"/>
  <c r="BB2215" i="7"/>
  <c r="BC2215" i="7"/>
  <c r="BD2215" i="7"/>
  <c r="BE2215" i="7"/>
  <c r="BF2215" i="7"/>
  <c r="BG2215" i="7"/>
  <c r="BH2215" i="7"/>
  <c r="BI2215" i="7"/>
  <c r="BJ2215" i="7"/>
  <c r="BK2215" i="7"/>
  <c r="BL2215" i="7"/>
  <c r="BM2215" i="7"/>
  <c r="BN2215" i="7"/>
  <c r="BO2215" i="7"/>
  <c r="BP2215" i="7"/>
  <c r="BQ2215" i="7"/>
  <c r="BR2215" i="7"/>
  <c r="BS2215" i="7"/>
  <c r="BT2215" i="7"/>
  <c r="BU2215" i="7"/>
  <c r="BV2215" i="7"/>
  <c r="BW2215" i="7"/>
  <c r="BX2215" i="7"/>
  <c r="BY2215" i="7"/>
  <c r="CA2215" i="7" s="1"/>
  <c r="BZ2215" i="7"/>
  <c r="AQ2216" i="7"/>
  <c r="AR2216" i="7"/>
  <c r="AS2216" i="7"/>
  <c r="AT2216" i="7"/>
  <c r="AU2216" i="7"/>
  <c r="AV2216" i="7"/>
  <c r="AW2216" i="7"/>
  <c r="AX2216" i="7"/>
  <c r="AY2216" i="7"/>
  <c r="AZ2216" i="7"/>
  <c r="BA2216" i="7"/>
  <c r="BB2216" i="7"/>
  <c r="BC2216" i="7"/>
  <c r="BD2216" i="7"/>
  <c r="BE2216" i="7"/>
  <c r="BF2216" i="7"/>
  <c r="BG2216" i="7"/>
  <c r="BH2216" i="7"/>
  <c r="BI2216" i="7"/>
  <c r="BJ2216" i="7"/>
  <c r="BK2216" i="7"/>
  <c r="BL2216" i="7"/>
  <c r="BM2216" i="7"/>
  <c r="BN2216" i="7"/>
  <c r="BO2216" i="7"/>
  <c r="BP2216" i="7"/>
  <c r="BQ2216" i="7"/>
  <c r="BR2216" i="7"/>
  <c r="BS2216" i="7"/>
  <c r="BT2216" i="7"/>
  <c r="BU2216" i="7"/>
  <c r="BV2216" i="7"/>
  <c r="BW2216" i="7"/>
  <c r="BX2216" i="7"/>
  <c r="BY2216" i="7"/>
  <c r="CA2216" i="7" s="1"/>
  <c r="BZ2216" i="7"/>
  <c r="AQ2217" i="7"/>
  <c r="AR2217" i="7"/>
  <c r="AS2217" i="7"/>
  <c r="AT2217" i="7"/>
  <c r="AU2217" i="7"/>
  <c r="AV2217" i="7"/>
  <c r="AW2217" i="7"/>
  <c r="AX2217" i="7"/>
  <c r="AY2217" i="7"/>
  <c r="AZ2217" i="7"/>
  <c r="BA2217" i="7"/>
  <c r="BB2217" i="7"/>
  <c r="BC2217" i="7"/>
  <c r="BD2217" i="7"/>
  <c r="BE2217" i="7"/>
  <c r="BF2217" i="7"/>
  <c r="BG2217" i="7"/>
  <c r="BH2217" i="7"/>
  <c r="BI2217" i="7"/>
  <c r="BJ2217" i="7"/>
  <c r="BK2217" i="7"/>
  <c r="BL2217" i="7"/>
  <c r="BM2217" i="7"/>
  <c r="BN2217" i="7"/>
  <c r="BO2217" i="7"/>
  <c r="BP2217" i="7"/>
  <c r="BQ2217" i="7"/>
  <c r="BR2217" i="7"/>
  <c r="BS2217" i="7"/>
  <c r="BT2217" i="7"/>
  <c r="BU2217" i="7"/>
  <c r="BV2217" i="7"/>
  <c r="BW2217" i="7"/>
  <c r="BX2217" i="7"/>
  <c r="BY2217" i="7"/>
  <c r="CA2217" i="7" s="1"/>
  <c r="BZ2217" i="7"/>
  <c r="AQ2218" i="7"/>
  <c r="AR2218" i="7"/>
  <c r="AS2218" i="7"/>
  <c r="AT2218" i="7"/>
  <c r="AU2218" i="7"/>
  <c r="AV2218" i="7"/>
  <c r="AW2218" i="7"/>
  <c r="AX2218" i="7"/>
  <c r="AY2218" i="7"/>
  <c r="AZ2218" i="7"/>
  <c r="BA2218" i="7"/>
  <c r="BB2218" i="7"/>
  <c r="BC2218" i="7"/>
  <c r="BD2218" i="7"/>
  <c r="BE2218" i="7"/>
  <c r="BF2218" i="7"/>
  <c r="BG2218" i="7"/>
  <c r="BH2218" i="7"/>
  <c r="BI2218" i="7"/>
  <c r="BJ2218" i="7"/>
  <c r="BK2218" i="7"/>
  <c r="BL2218" i="7"/>
  <c r="BM2218" i="7"/>
  <c r="BN2218" i="7"/>
  <c r="BO2218" i="7"/>
  <c r="BP2218" i="7"/>
  <c r="BQ2218" i="7"/>
  <c r="BR2218" i="7"/>
  <c r="BS2218" i="7"/>
  <c r="BT2218" i="7"/>
  <c r="BU2218" i="7"/>
  <c r="BV2218" i="7"/>
  <c r="BW2218" i="7"/>
  <c r="BX2218" i="7"/>
  <c r="BY2218" i="7"/>
  <c r="BZ2218" i="7"/>
  <c r="CA2218" i="7"/>
  <c r="AQ2219" i="7"/>
  <c r="AR2219" i="7"/>
  <c r="AS2219" i="7"/>
  <c r="AT2219" i="7"/>
  <c r="AU2219" i="7"/>
  <c r="AV2219" i="7"/>
  <c r="AW2219" i="7"/>
  <c r="AX2219" i="7"/>
  <c r="AY2219" i="7"/>
  <c r="AZ2219" i="7"/>
  <c r="BA2219" i="7"/>
  <c r="BB2219" i="7"/>
  <c r="BC2219" i="7"/>
  <c r="BD2219" i="7"/>
  <c r="BE2219" i="7"/>
  <c r="BF2219" i="7"/>
  <c r="BG2219" i="7"/>
  <c r="BH2219" i="7"/>
  <c r="BI2219" i="7"/>
  <c r="BJ2219" i="7"/>
  <c r="BK2219" i="7"/>
  <c r="BL2219" i="7"/>
  <c r="BM2219" i="7"/>
  <c r="BN2219" i="7"/>
  <c r="BO2219" i="7"/>
  <c r="BP2219" i="7"/>
  <c r="BQ2219" i="7"/>
  <c r="BR2219" i="7"/>
  <c r="BS2219" i="7"/>
  <c r="BT2219" i="7"/>
  <c r="BU2219" i="7"/>
  <c r="BV2219" i="7"/>
  <c r="BW2219" i="7"/>
  <c r="BX2219" i="7"/>
  <c r="BY2219" i="7"/>
  <c r="BZ2219" i="7"/>
  <c r="CA2219" i="7"/>
  <c r="AQ2220" i="7"/>
  <c r="AR2220" i="7"/>
  <c r="AS2220" i="7"/>
  <c r="AT2220" i="7"/>
  <c r="AU2220" i="7"/>
  <c r="AV2220" i="7"/>
  <c r="AW2220" i="7"/>
  <c r="AX2220" i="7"/>
  <c r="AY2220" i="7"/>
  <c r="AZ2220" i="7"/>
  <c r="BA2220" i="7"/>
  <c r="BB2220" i="7"/>
  <c r="BC2220" i="7"/>
  <c r="BD2220" i="7"/>
  <c r="BE2220" i="7"/>
  <c r="BF2220" i="7"/>
  <c r="BG2220" i="7"/>
  <c r="BH2220" i="7"/>
  <c r="BI2220" i="7"/>
  <c r="BJ2220" i="7"/>
  <c r="BK2220" i="7"/>
  <c r="BL2220" i="7"/>
  <c r="BM2220" i="7"/>
  <c r="BN2220" i="7"/>
  <c r="BO2220" i="7"/>
  <c r="BP2220" i="7"/>
  <c r="BQ2220" i="7"/>
  <c r="BR2220" i="7"/>
  <c r="BS2220" i="7"/>
  <c r="BT2220" i="7"/>
  <c r="BU2220" i="7"/>
  <c r="BV2220" i="7"/>
  <c r="BW2220" i="7"/>
  <c r="BX2220" i="7"/>
  <c r="BY2220" i="7"/>
  <c r="CA2220" i="7" s="1"/>
  <c r="BZ2220" i="7"/>
  <c r="AQ2221" i="7"/>
  <c r="AR2221" i="7"/>
  <c r="AS2221" i="7"/>
  <c r="AT2221" i="7"/>
  <c r="AU2221" i="7"/>
  <c r="AV2221" i="7"/>
  <c r="AW2221" i="7"/>
  <c r="AX2221" i="7"/>
  <c r="AY2221" i="7"/>
  <c r="AZ2221" i="7"/>
  <c r="BA2221" i="7"/>
  <c r="BB2221" i="7"/>
  <c r="BC2221" i="7"/>
  <c r="BD2221" i="7"/>
  <c r="BE2221" i="7"/>
  <c r="BF2221" i="7"/>
  <c r="BG2221" i="7"/>
  <c r="BH2221" i="7"/>
  <c r="BI2221" i="7"/>
  <c r="BJ2221" i="7"/>
  <c r="BK2221" i="7"/>
  <c r="BL2221" i="7"/>
  <c r="BM2221" i="7"/>
  <c r="BN2221" i="7"/>
  <c r="BO2221" i="7"/>
  <c r="BP2221" i="7"/>
  <c r="BQ2221" i="7"/>
  <c r="BR2221" i="7"/>
  <c r="BS2221" i="7"/>
  <c r="BT2221" i="7"/>
  <c r="BU2221" i="7"/>
  <c r="BV2221" i="7"/>
  <c r="BW2221" i="7"/>
  <c r="BX2221" i="7"/>
  <c r="BY2221" i="7"/>
  <c r="BZ2221" i="7"/>
  <c r="CA2221" i="7"/>
  <c r="AQ2222" i="7"/>
  <c r="AR2222" i="7"/>
  <c r="AS2222" i="7"/>
  <c r="AT2222" i="7"/>
  <c r="AU2222" i="7"/>
  <c r="AV2222" i="7"/>
  <c r="AW2222" i="7"/>
  <c r="AX2222" i="7"/>
  <c r="AY2222" i="7"/>
  <c r="AZ2222" i="7"/>
  <c r="BA2222" i="7"/>
  <c r="BB2222" i="7"/>
  <c r="BC2222" i="7"/>
  <c r="BD2222" i="7"/>
  <c r="BE2222" i="7"/>
  <c r="BF2222" i="7"/>
  <c r="BG2222" i="7"/>
  <c r="BH2222" i="7"/>
  <c r="BI2222" i="7"/>
  <c r="BJ2222" i="7"/>
  <c r="BK2222" i="7"/>
  <c r="BL2222" i="7"/>
  <c r="BM2222" i="7"/>
  <c r="BN2222" i="7"/>
  <c r="BO2222" i="7"/>
  <c r="BP2222" i="7"/>
  <c r="BQ2222" i="7"/>
  <c r="BR2222" i="7"/>
  <c r="BS2222" i="7"/>
  <c r="BT2222" i="7"/>
  <c r="BU2222" i="7"/>
  <c r="BV2222" i="7"/>
  <c r="BW2222" i="7"/>
  <c r="BX2222" i="7"/>
  <c r="BY2222" i="7"/>
  <c r="BZ2222" i="7"/>
  <c r="CA2222" i="7"/>
  <c r="AQ2223" i="7"/>
  <c r="AR2223" i="7"/>
  <c r="AS2223" i="7"/>
  <c r="AT2223" i="7"/>
  <c r="AU2223" i="7"/>
  <c r="AV2223" i="7"/>
  <c r="AW2223" i="7"/>
  <c r="AX2223" i="7"/>
  <c r="AY2223" i="7"/>
  <c r="AZ2223" i="7"/>
  <c r="BA2223" i="7"/>
  <c r="BB2223" i="7"/>
  <c r="BC2223" i="7"/>
  <c r="BD2223" i="7"/>
  <c r="BE2223" i="7"/>
  <c r="BF2223" i="7"/>
  <c r="BG2223" i="7"/>
  <c r="BH2223" i="7"/>
  <c r="BI2223" i="7"/>
  <c r="BJ2223" i="7"/>
  <c r="BK2223" i="7"/>
  <c r="BL2223" i="7"/>
  <c r="BM2223" i="7"/>
  <c r="BN2223" i="7"/>
  <c r="BO2223" i="7"/>
  <c r="BP2223" i="7"/>
  <c r="BQ2223" i="7"/>
  <c r="BR2223" i="7"/>
  <c r="BS2223" i="7"/>
  <c r="BT2223" i="7"/>
  <c r="BU2223" i="7"/>
  <c r="BV2223" i="7"/>
  <c r="BW2223" i="7"/>
  <c r="BX2223" i="7"/>
  <c r="BY2223" i="7"/>
  <c r="CA2223" i="7" s="1"/>
  <c r="BZ2223" i="7"/>
  <c r="AQ2224" i="7"/>
  <c r="AR2224" i="7"/>
  <c r="AS2224" i="7"/>
  <c r="AT2224" i="7"/>
  <c r="AU2224" i="7"/>
  <c r="AV2224" i="7"/>
  <c r="AW2224" i="7"/>
  <c r="AX2224" i="7"/>
  <c r="AY2224" i="7"/>
  <c r="AZ2224" i="7"/>
  <c r="BA2224" i="7"/>
  <c r="BB2224" i="7"/>
  <c r="BC2224" i="7"/>
  <c r="BD2224" i="7"/>
  <c r="BE2224" i="7"/>
  <c r="BF2224" i="7"/>
  <c r="BG2224" i="7"/>
  <c r="BH2224" i="7"/>
  <c r="BI2224" i="7"/>
  <c r="BJ2224" i="7"/>
  <c r="BK2224" i="7"/>
  <c r="BL2224" i="7"/>
  <c r="BM2224" i="7"/>
  <c r="BN2224" i="7"/>
  <c r="BO2224" i="7"/>
  <c r="BP2224" i="7"/>
  <c r="BQ2224" i="7"/>
  <c r="BR2224" i="7"/>
  <c r="BS2224" i="7"/>
  <c r="BT2224" i="7"/>
  <c r="BU2224" i="7"/>
  <c r="BV2224" i="7"/>
  <c r="BW2224" i="7"/>
  <c r="BX2224" i="7"/>
  <c r="BY2224" i="7"/>
  <c r="CA2224" i="7" s="1"/>
  <c r="BZ2224" i="7"/>
  <c r="AQ2225" i="7"/>
  <c r="AR2225" i="7"/>
  <c r="AS2225" i="7"/>
  <c r="AT2225" i="7"/>
  <c r="AU2225" i="7"/>
  <c r="AV2225" i="7"/>
  <c r="AW2225" i="7"/>
  <c r="AX2225" i="7"/>
  <c r="AY2225" i="7"/>
  <c r="AZ2225" i="7"/>
  <c r="BA2225" i="7"/>
  <c r="BB2225" i="7"/>
  <c r="BC2225" i="7"/>
  <c r="BD2225" i="7"/>
  <c r="BE2225" i="7"/>
  <c r="BF2225" i="7"/>
  <c r="BG2225" i="7"/>
  <c r="BH2225" i="7"/>
  <c r="BI2225" i="7"/>
  <c r="BJ2225" i="7"/>
  <c r="BK2225" i="7"/>
  <c r="BL2225" i="7"/>
  <c r="BM2225" i="7"/>
  <c r="BN2225" i="7"/>
  <c r="BO2225" i="7"/>
  <c r="BP2225" i="7"/>
  <c r="BQ2225" i="7"/>
  <c r="BR2225" i="7"/>
  <c r="BS2225" i="7"/>
  <c r="BT2225" i="7"/>
  <c r="BU2225" i="7"/>
  <c r="BV2225" i="7"/>
  <c r="BW2225" i="7"/>
  <c r="BX2225" i="7"/>
  <c r="BY2225" i="7"/>
  <c r="BZ2225" i="7"/>
  <c r="CA2225" i="7"/>
  <c r="AQ2226" i="7"/>
  <c r="AR2226" i="7"/>
  <c r="AS2226" i="7"/>
  <c r="AT2226" i="7"/>
  <c r="AU2226" i="7"/>
  <c r="AV2226" i="7"/>
  <c r="AW2226" i="7"/>
  <c r="AX2226" i="7"/>
  <c r="AY2226" i="7"/>
  <c r="AZ2226" i="7"/>
  <c r="BA2226" i="7"/>
  <c r="BB2226" i="7"/>
  <c r="BC2226" i="7"/>
  <c r="BD2226" i="7"/>
  <c r="BE2226" i="7"/>
  <c r="BF2226" i="7"/>
  <c r="BG2226" i="7"/>
  <c r="BH2226" i="7"/>
  <c r="BI2226" i="7"/>
  <c r="BJ2226" i="7"/>
  <c r="BK2226" i="7"/>
  <c r="BL2226" i="7"/>
  <c r="BM2226" i="7"/>
  <c r="BN2226" i="7"/>
  <c r="BO2226" i="7"/>
  <c r="BP2226" i="7"/>
  <c r="BQ2226" i="7"/>
  <c r="BR2226" i="7"/>
  <c r="BS2226" i="7"/>
  <c r="BT2226" i="7"/>
  <c r="BU2226" i="7"/>
  <c r="BV2226" i="7"/>
  <c r="BW2226" i="7"/>
  <c r="BX2226" i="7"/>
  <c r="BY2226" i="7"/>
  <c r="BZ2226" i="7"/>
  <c r="CA2226" i="7"/>
  <c r="AQ2227" i="7"/>
  <c r="AR2227" i="7"/>
  <c r="AS2227" i="7"/>
  <c r="AT2227" i="7"/>
  <c r="AU2227" i="7"/>
  <c r="AV2227" i="7"/>
  <c r="AW2227" i="7"/>
  <c r="AX2227" i="7"/>
  <c r="AY2227" i="7"/>
  <c r="AZ2227" i="7"/>
  <c r="BA2227" i="7"/>
  <c r="BB2227" i="7"/>
  <c r="BC2227" i="7"/>
  <c r="BD2227" i="7"/>
  <c r="BE2227" i="7"/>
  <c r="BF2227" i="7"/>
  <c r="BG2227" i="7"/>
  <c r="BH2227" i="7"/>
  <c r="BI2227" i="7"/>
  <c r="BJ2227" i="7"/>
  <c r="BK2227" i="7"/>
  <c r="BL2227" i="7"/>
  <c r="BM2227" i="7"/>
  <c r="BN2227" i="7"/>
  <c r="BO2227" i="7"/>
  <c r="BP2227" i="7"/>
  <c r="BQ2227" i="7"/>
  <c r="BR2227" i="7"/>
  <c r="BS2227" i="7"/>
  <c r="BT2227" i="7"/>
  <c r="BU2227" i="7"/>
  <c r="BV2227" i="7"/>
  <c r="BW2227" i="7"/>
  <c r="BX2227" i="7"/>
  <c r="BY2227" i="7"/>
  <c r="CA2227" i="7" s="1"/>
  <c r="BZ2227" i="7"/>
  <c r="AQ2228" i="7"/>
  <c r="AR2228" i="7"/>
  <c r="AS2228" i="7"/>
  <c r="AT2228" i="7"/>
  <c r="AU2228" i="7"/>
  <c r="AV2228" i="7"/>
  <c r="AW2228" i="7"/>
  <c r="AX2228" i="7"/>
  <c r="AY2228" i="7"/>
  <c r="AZ2228" i="7"/>
  <c r="BA2228" i="7"/>
  <c r="BB2228" i="7"/>
  <c r="BC2228" i="7"/>
  <c r="BD2228" i="7"/>
  <c r="BE2228" i="7"/>
  <c r="BF2228" i="7"/>
  <c r="BG2228" i="7"/>
  <c r="BH2228" i="7"/>
  <c r="BI2228" i="7"/>
  <c r="BJ2228" i="7"/>
  <c r="BK2228" i="7"/>
  <c r="BL2228" i="7"/>
  <c r="BM2228" i="7"/>
  <c r="BN2228" i="7"/>
  <c r="BO2228" i="7"/>
  <c r="BP2228" i="7"/>
  <c r="BQ2228" i="7"/>
  <c r="BR2228" i="7"/>
  <c r="BS2228" i="7"/>
  <c r="BT2228" i="7"/>
  <c r="BU2228" i="7"/>
  <c r="BV2228" i="7"/>
  <c r="BW2228" i="7"/>
  <c r="BX2228" i="7"/>
  <c r="BY2228" i="7"/>
  <c r="BZ2228" i="7"/>
  <c r="AQ2229" i="7"/>
  <c r="AR2229" i="7"/>
  <c r="AS2229" i="7"/>
  <c r="AT2229" i="7"/>
  <c r="AU2229" i="7"/>
  <c r="AV2229" i="7"/>
  <c r="AW2229" i="7"/>
  <c r="AX2229" i="7"/>
  <c r="AY2229" i="7"/>
  <c r="AZ2229" i="7"/>
  <c r="BA2229" i="7"/>
  <c r="BB2229" i="7"/>
  <c r="BC2229" i="7"/>
  <c r="BD2229" i="7"/>
  <c r="BE2229" i="7"/>
  <c r="BF2229" i="7"/>
  <c r="BG2229" i="7"/>
  <c r="BH2229" i="7"/>
  <c r="BI2229" i="7"/>
  <c r="BJ2229" i="7"/>
  <c r="BK2229" i="7"/>
  <c r="BL2229" i="7"/>
  <c r="BM2229" i="7"/>
  <c r="BN2229" i="7"/>
  <c r="BO2229" i="7"/>
  <c r="BP2229" i="7"/>
  <c r="BQ2229" i="7"/>
  <c r="BR2229" i="7"/>
  <c r="BS2229" i="7"/>
  <c r="BT2229" i="7"/>
  <c r="BU2229" i="7"/>
  <c r="BV2229" i="7"/>
  <c r="BW2229" i="7"/>
  <c r="BX2229" i="7"/>
  <c r="BY2229" i="7"/>
  <c r="CA2229" i="7" s="1"/>
  <c r="BZ2229" i="7"/>
  <c r="AQ2230" i="7"/>
  <c r="AR2230" i="7"/>
  <c r="AS2230" i="7"/>
  <c r="AT2230" i="7"/>
  <c r="AU2230" i="7"/>
  <c r="AV2230" i="7"/>
  <c r="AW2230" i="7"/>
  <c r="AX2230" i="7"/>
  <c r="AY2230" i="7"/>
  <c r="AZ2230" i="7"/>
  <c r="BA2230" i="7"/>
  <c r="BB2230" i="7"/>
  <c r="BC2230" i="7"/>
  <c r="BD2230" i="7"/>
  <c r="BE2230" i="7"/>
  <c r="BF2230" i="7"/>
  <c r="BG2230" i="7"/>
  <c r="BH2230" i="7"/>
  <c r="BI2230" i="7"/>
  <c r="BJ2230" i="7"/>
  <c r="BK2230" i="7"/>
  <c r="BL2230" i="7"/>
  <c r="BM2230" i="7"/>
  <c r="BN2230" i="7"/>
  <c r="BO2230" i="7"/>
  <c r="BP2230" i="7"/>
  <c r="BQ2230" i="7"/>
  <c r="BR2230" i="7"/>
  <c r="BS2230" i="7"/>
  <c r="BT2230" i="7"/>
  <c r="BU2230" i="7"/>
  <c r="BV2230" i="7"/>
  <c r="BW2230" i="7"/>
  <c r="BX2230" i="7"/>
  <c r="BY2230" i="7"/>
  <c r="BZ2230" i="7"/>
  <c r="CA2230" i="7"/>
  <c r="AQ2231" i="7"/>
  <c r="AR2231" i="7"/>
  <c r="AS2231" i="7"/>
  <c r="AT2231" i="7"/>
  <c r="AU2231" i="7"/>
  <c r="AV2231" i="7"/>
  <c r="AW2231" i="7"/>
  <c r="AX2231" i="7"/>
  <c r="AY2231" i="7"/>
  <c r="AZ2231" i="7"/>
  <c r="BA2231" i="7"/>
  <c r="BB2231" i="7"/>
  <c r="BC2231" i="7"/>
  <c r="BD2231" i="7"/>
  <c r="BE2231" i="7"/>
  <c r="BF2231" i="7"/>
  <c r="BG2231" i="7"/>
  <c r="BH2231" i="7"/>
  <c r="BI2231" i="7"/>
  <c r="BJ2231" i="7"/>
  <c r="BK2231" i="7"/>
  <c r="BL2231" i="7"/>
  <c r="BM2231" i="7"/>
  <c r="BN2231" i="7"/>
  <c r="BO2231" i="7"/>
  <c r="BP2231" i="7"/>
  <c r="BQ2231" i="7"/>
  <c r="BR2231" i="7"/>
  <c r="BS2231" i="7"/>
  <c r="BT2231" i="7"/>
  <c r="BU2231" i="7"/>
  <c r="BV2231" i="7"/>
  <c r="BW2231" i="7"/>
  <c r="BX2231" i="7"/>
  <c r="BY2231" i="7"/>
  <c r="BZ2231" i="7"/>
  <c r="CA2231" i="7"/>
  <c r="AQ2232" i="7"/>
  <c r="AR2232" i="7"/>
  <c r="AS2232" i="7"/>
  <c r="AT2232" i="7"/>
  <c r="AU2232" i="7"/>
  <c r="AV2232" i="7"/>
  <c r="AW2232" i="7"/>
  <c r="AX2232" i="7"/>
  <c r="AY2232" i="7"/>
  <c r="AZ2232" i="7"/>
  <c r="BA2232" i="7"/>
  <c r="BB2232" i="7"/>
  <c r="BC2232" i="7"/>
  <c r="BD2232" i="7"/>
  <c r="BE2232" i="7"/>
  <c r="BF2232" i="7"/>
  <c r="BG2232" i="7"/>
  <c r="BH2232" i="7"/>
  <c r="BI2232" i="7"/>
  <c r="BJ2232" i="7"/>
  <c r="BK2232" i="7"/>
  <c r="BL2232" i="7"/>
  <c r="BM2232" i="7"/>
  <c r="BN2232" i="7"/>
  <c r="BO2232" i="7"/>
  <c r="BP2232" i="7"/>
  <c r="BQ2232" i="7"/>
  <c r="BR2232" i="7"/>
  <c r="BS2232" i="7"/>
  <c r="BT2232" i="7"/>
  <c r="BU2232" i="7"/>
  <c r="BV2232" i="7"/>
  <c r="BW2232" i="7"/>
  <c r="BX2232" i="7"/>
  <c r="BY2232" i="7"/>
  <c r="CA2232" i="7" s="1"/>
  <c r="BZ2232" i="7"/>
  <c r="AQ2233" i="7"/>
  <c r="AR2233" i="7"/>
  <c r="AS2233" i="7"/>
  <c r="AT2233" i="7"/>
  <c r="AU2233" i="7"/>
  <c r="AV2233" i="7"/>
  <c r="AW2233" i="7"/>
  <c r="AX2233" i="7"/>
  <c r="AY2233" i="7"/>
  <c r="AZ2233" i="7"/>
  <c r="BA2233" i="7"/>
  <c r="BB2233" i="7"/>
  <c r="BC2233" i="7"/>
  <c r="BD2233" i="7"/>
  <c r="BE2233" i="7"/>
  <c r="BF2233" i="7"/>
  <c r="BG2233" i="7"/>
  <c r="BH2233" i="7"/>
  <c r="BI2233" i="7"/>
  <c r="BJ2233" i="7"/>
  <c r="BK2233" i="7"/>
  <c r="BL2233" i="7"/>
  <c r="BM2233" i="7"/>
  <c r="BN2233" i="7"/>
  <c r="BO2233" i="7"/>
  <c r="BP2233" i="7"/>
  <c r="BQ2233" i="7"/>
  <c r="BR2233" i="7"/>
  <c r="BS2233" i="7"/>
  <c r="BT2233" i="7"/>
  <c r="BU2233" i="7"/>
  <c r="BV2233" i="7"/>
  <c r="BW2233" i="7"/>
  <c r="BX2233" i="7"/>
  <c r="BY2233" i="7"/>
  <c r="CA2233" i="7" s="1"/>
  <c r="BZ2233" i="7"/>
  <c r="AQ2234" i="7"/>
  <c r="AR2234" i="7"/>
  <c r="AS2234" i="7"/>
  <c r="AT2234" i="7"/>
  <c r="AU2234" i="7"/>
  <c r="AV2234" i="7"/>
  <c r="AW2234" i="7"/>
  <c r="AX2234" i="7"/>
  <c r="AY2234" i="7"/>
  <c r="AZ2234" i="7"/>
  <c r="BA2234" i="7"/>
  <c r="BB2234" i="7"/>
  <c r="BC2234" i="7"/>
  <c r="BD2234" i="7"/>
  <c r="BE2234" i="7"/>
  <c r="BF2234" i="7"/>
  <c r="BG2234" i="7"/>
  <c r="BH2234" i="7"/>
  <c r="BI2234" i="7"/>
  <c r="BJ2234" i="7"/>
  <c r="BK2234" i="7"/>
  <c r="BL2234" i="7"/>
  <c r="BM2234" i="7"/>
  <c r="BN2234" i="7"/>
  <c r="BO2234" i="7"/>
  <c r="BP2234" i="7"/>
  <c r="BQ2234" i="7"/>
  <c r="BR2234" i="7"/>
  <c r="BS2234" i="7"/>
  <c r="BT2234" i="7"/>
  <c r="BU2234" i="7"/>
  <c r="BV2234" i="7"/>
  <c r="BW2234" i="7"/>
  <c r="BX2234" i="7"/>
  <c r="BY2234" i="7"/>
  <c r="BZ2234" i="7"/>
  <c r="CA2234" i="7"/>
  <c r="AQ2235" i="7"/>
  <c r="AR2235" i="7"/>
  <c r="AS2235" i="7"/>
  <c r="AT2235" i="7"/>
  <c r="AU2235" i="7"/>
  <c r="AV2235" i="7"/>
  <c r="AW2235" i="7"/>
  <c r="AX2235" i="7"/>
  <c r="AY2235" i="7"/>
  <c r="AZ2235" i="7"/>
  <c r="BA2235" i="7"/>
  <c r="BB2235" i="7"/>
  <c r="BC2235" i="7"/>
  <c r="BD2235" i="7"/>
  <c r="BE2235" i="7"/>
  <c r="BF2235" i="7"/>
  <c r="BG2235" i="7"/>
  <c r="BH2235" i="7"/>
  <c r="BI2235" i="7"/>
  <c r="BJ2235" i="7"/>
  <c r="BK2235" i="7"/>
  <c r="BL2235" i="7"/>
  <c r="BM2235" i="7"/>
  <c r="BN2235" i="7"/>
  <c r="BO2235" i="7"/>
  <c r="BP2235" i="7"/>
  <c r="BQ2235" i="7"/>
  <c r="BR2235" i="7"/>
  <c r="BS2235" i="7"/>
  <c r="BT2235" i="7"/>
  <c r="BU2235" i="7"/>
  <c r="BV2235" i="7"/>
  <c r="BW2235" i="7"/>
  <c r="BX2235" i="7"/>
  <c r="BY2235" i="7"/>
  <c r="BZ2235" i="7"/>
  <c r="CA2235" i="7"/>
  <c r="AQ2236" i="7"/>
  <c r="AR2236" i="7"/>
  <c r="AS2236" i="7"/>
  <c r="AT2236" i="7"/>
  <c r="AU2236" i="7"/>
  <c r="AV2236" i="7"/>
  <c r="AW2236" i="7"/>
  <c r="AX2236" i="7"/>
  <c r="AY2236" i="7"/>
  <c r="AZ2236" i="7"/>
  <c r="BA2236" i="7"/>
  <c r="BB2236" i="7"/>
  <c r="BC2236" i="7"/>
  <c r="BD2236" i="7"/>
  <c r="BE2236" i="7"/>
  <c r="BF2236" i="7"/>
  <c r="BG2236" i="7"/>
  <c r="BH2236" i="7"/>
  <c r="BI2236" i="7"/>
  <c r="BJ2236" i="7"/>
  <c r="BK2236" i="7"/>
  <c r="BL2236" i="7"/>
  <c r="BM2236" i="7"/>
  <c r="BN2236" i="7"/>
  <c r="BO2236" i="7"/>
  <c r="BP2236" i="7"/>
  <c r="BQ2236" i="7"/>
  <c r="BR2236" i="7"/>
  <c r="BS2236" i="7"/>
  <c r="BT2236" i="7"/>
  <c r="BU2236" i="7"/>
  <c r="BV2236" i="7"/>
  <c r="BW2236" i="7"/>
  <c r="BX2236" i="7"/>
  <c r="BY2236" i="7"/>
  <c r="CA2236" i="7" s="1"/>
  <c r="BZ2236" i="7"/>
  <c r="AQ2237" i="7"/>
  <c r="AR2237" i="7"/>
  <c r="AS2237" i="7"/>
  <c r="AT2237" i="7"/>
  <c r="AU2237" i="7"/>
  <c r="AV2237" i="7"/>
  <c r="AW2237" i="7"/>
  <c r="AX2237" i="7"/>
  <c r="AY2237" i="7"/>
  <c r="AZ2237" i="7"/>
  <c r="BA2237" i="7"/>
  <c r="BB2237" i="7"/>
  <c r="BC2237" i="7"/>
  <c r="BD2237" i="7"/>
  <c r="BE2237" i="7"/>
  <c r="BF2237" i="7"/>
  <c r="BG2237" i="7"/>
  <c r="BH2237" i="7"/>
  <c r="BI2237" i="7"/>
  <c r="BJ2237" i="7"/>
  <c r="BK2237" i="7"/>
  <c r="BL2237" i="7"/>
  <c r="BM2237" i="7"/>
  <c r="BN2237" i="7"/>
  <c r="BO2237" i="7"/>
  <c r="BP2237" i="7"/>
  <c r="BQ2237" i="7"/>
  <c r="BR2237" i="7"/>
  <c r="BS2237" i="7"/>
  <c r="BT2237" i="7"/>
  <c r="BU2237" i="7"/>
  <c r="BV2237" i="7"/>
  <c r="BW2237" i="7"/>
  <c r="BX2237" i="7"/>
  <c r="BY2237" i="7"/>
  <c r="BZ2237" i="7"/>
  <c r="CA2237" i="7"/>
  <c r="AQ2238" i="7"/>
  <c r="AR2238" i="7"/>
  <c r="AS2238" i="7"/>
  <c r="AT2238" i="7"/>
  <c r="AU2238" i="7"/>
  <c r="AV2238" i="7"/>
  <c r="AW2238" i="7"/>
  <c r="AX2238" i="7"/>
  <c r="AY2238" i="7"/>
  <c r="AZ2238" i="7"/>
  <c r="BA2238" i="7"/>
  <c r="BB2238" i="7"/>
  <c r="BC2238" i="7"/>
  <c r="BD2238" i="7"/>
  <c r="BE2238" i="7"/>
  <c r="BF2238" i="7"/>
  <c r="BG2238" i="7"/>
  <c r="BH2238" i="7"/>
  <c r="BI2238" i="7"/>
  <c r="BJ2238" i="7"/>
  <c r="BK2238" i="7"/>
  <c r="BL2238" i="7"/>
  <c r="BM2238" i="7"/>
  <c r="BN2238" i="7"/>
  <c r="BO2238" i="7"/>
  <c r="BP2238" i="7"/>
  <c r="BQ2238" i="7"/>
  <c r="BR2238" i="7"/>
  <c r="BS2238" i="7"/>
  <c r="BT2238" i="7"/>
  <c r="BU2238" i="7"/>
  <c r="BV2238" i="7"/>
  <c r="BW2238" i="7"/>
  <c r="BX2238" i="7"/>
  <c r="BY2238" i="7"/>
  <c r="BZ2238" i="7"/>
  <c r="CA2238" i="7"/>
  <c r="AQ2239" i="7"/>
  <c r="AR2239" i="7"/>
  <c r="AS2239" i="7"/>
  <c r="AT2239" i="7"/>
  <c r="AU2239" i="7"/>
  <c r="AV2239" i="7"/>
  <c r="AW2239" i="7"/>
  <c r="AX2239" i="7"/>
  <c r="AY2239" i="7"/>
  <c r="AZ2239" i="7"/>
  <c r="BA2239" i="7"/>
  <c r="BB2239" i="7"/>
  <c r="BC2239" i="7"/>
  <c r="BD2239" i="7"/>
  <c r="BE2239" i="7"/>
  <c r="BF2239" i="7"/>
  <c r="BG2239" i="7"/>
  <c r="BH2239" i="7"/>
  <c r="BI2239" i="7"/>
  <c r="BJ2239" i="7"/>
  <c r="BK2239" i="7"/>
  <c r="BL2239" i="7"/>
  <c r="BM2239" i="7"/>
  <c r="BN2239" i="7"/>
  <c r="BO2239" i="7"/>
  <c r="BP2239" i="7"/>
  <c r="BQ2239" i="7"/>
  <c r="BR2239" i="7"/>
  <c r="BS2239" i="7"/>
  <c r="BT2239" i="7"/>
  <c r="BU2239" i="7"/>
  <c r="BV2239" i="7"/>
  <c r="BW2239" i="7"/>
  <c r="BX2239" i="7"/>
  <c r="BY2239" i="7"/>
  <c r="CA2239" i="7" s="1"/>
  <c r="BZ2239" i="7"/>
  <c r="AQ2240" i="7"/>
  <c r="AR2240" i="7"/>
  <c r="AS2240" i="7"/>
  <c r="AT2240" i="7"/>
  <c r="AU2240" i="7"/>
  <c r="AV2240" i="7"/>
  <c r="AW2240" i="7"/>
  <c r="AX2240" i="7"/>
  <c r="AY2240" i="7"/>
  <c r="AZ2240" i="7"/>
  <c r="BA2240" i="7"/>
  <c r="BB2240" i="7"/>
  <c r="BC2240" i="7"/>
  <c r="BD2240" i="7"/>
  <c r="BE2240" i="7"/>
  <c r="BF2240" i="7"/>
  <c r="BG2240" i="7"/>
  <c r="BH2240" i="7"/>
  <c r="BI2240" i="7"/>
  <c r="BJ2240" i="7"/>
  <c r="BK2240" i="7"/>
  <c r="BL2240" i="7"/>
  <c r="BM2240" i="7"/>
  <c r="BN2240" i="7"/>
  <c r="BO2240" i="7"/>
  <c r="BP2240" i="7"/>
  <c r="BQ2240" i="7"/>
  <c r="BR2240" i="7"/>
  <c r="BS2240" i="7"/>
  <c r="BT2240" i="7"/>
  <c r="BU2240" i="7"/>
  <c r="BV2240" i="7"/>
  <c r="BW2240" i="7"/>
  <c r="BX2240" i="7"/>
  <c r="BY2240" i="7"/>
  <c r="CA2240" i="7" s="1"/>
  <c r="BZ2240" i="7"/>
  <c r="AQ2241" i="7"/>
  <c r="AR2241" i="7"/>
  <c r="AS2241" i="7"/>
  <c r="AT2241" i="7"/>
  <c r="AU2241" i="7"/>
  <c r="AV2241" i="7"/>
  <c r="AW2241" i="7"/>
  <c r="AX2241" i="7"/>
  <c r="AY2241" i="7"/>
  <c r="AZ2241" i="7"/>
  <c r="BA2241" i="7"/>
  <c r="BB2241" i="7"/>
  <c r="BC2241" i="7"/>
  <c r="BD2241" i="7"/>
  <c r="BE2241" i="7"/>
  <c r="BF2241" i="7"/>
  <c r="BG2241" i="7"/>
  <c r="BH2241" i="7"/>
  <c r="BI2241" i="7"/>
  <c r="BJ2241" i="7"/>
  <c r="BK2241" i="7"/>
  <c r="BL2241" i="7"/>
  <c r="BM2241" i="7"/>
  <c r="BN2241" i="7"/>
  <c r="BO2241" i="7"/>
  <c r="BP2241" i="7"/>
  <c r="BQ2241" i="7"/>
  <c r="BR2241" i="7"/>
  <c r="BS2241" i="7"/>
  <c r="BT2241" i="7"/>
  <c r="BU2241" i="7"/>
  <c r="BV2241" i="7"/>
  <c r="BW2241" i="7"/>
  <c r="BX2241" i="7"/>
  <c r="BY2241" i="7"/>
  <c r="BZ2241" i="7"/>
  <c r="CA2241" i="7"/>
  <c r="AQ2242" i="7"/>
  <c r="AR2242" i="7"/>
  <c r="AS2242" i="7"/>
  <c r="AT2242" i="7"/>
  <c r="AU2242" i="7"/>
  <c r="AV2242" i="7"/>
  <c r="AW2242" i="7"/>
  <c r="AX2242" i="7"/>
  <c r="AY2242" i="7"/>
  <c r="AZ2242" i="7"/>
  <c r="BA2242" i="7"/>
  <c r="BB2242" i="7"/>
  <c r="BC2242" i="7"/>
  <c r="BD2242" i="7"/>
  <c r="BE2242" i="7"/>
  <c r="BF2242" i="7"/>
  <c r="BG2242" i="7"/>
  <c r="BH2242" i="7"/>
  <c r="BI2242" i="7"/>
  <c r="BJ2242" i="7"/>
  <c r="BK2242" i="7"/>
  <c r="BL2242" i="7"/>
  <c r="BM2242" i="7"/>
  <c r="BN2242" i="7"/>
  <c r="BO2242" i="7"/>
  <c r="BP2242" i="7"/>
  <c r="BQ2242" i="7"/>
  <c r="BR2242" i="7"/>
  <c r="BS2242" i="7"/>
  <c r="BT2242" i="7"/>
  <c r="BU2242" i="7"/>
  <c r="BV2242" i="7"/>
  <c r="BW2242" i="7"/>
  <c r="BX2242" i="7"/>
  <c r="BY2242" i="7"/>
  <c r="BZ2242" i="7"/>
  <c r="CA2242" i="7"/>
  <c r="AQ2243" i="7"/>
  <c r="AR2243" i="7"/>
  <c r="AS2243" i="7"/>
  <c r="AT2243" i="7"/>
  <c r="AU2243" i="7"/>
  <c r="AV2243" i="7"/>
  <c r="AW2243" i="7"/>
  <c r="AX2243" i="7"/>
  <c r="AY2243" i="7"/>
  <c r="AZ2243" i="7"/>
  <c r="BA2243" i="7"/>
  <c r="BB2243" i="7"/>
  <c r="BC2243" i="7"/>
  <c r="BD2243" i="7"/>
  <c r="BE2243" i="7"/>
  <c r="BF2243" i="7"/>
  <c r="BG2243" i="7"/>
  <c r="BH2243" i="7"/>
  <c r="BI2243" i="7"/>
  <c r="BJ2243" i="7"/>
  <c r="BK2243" i="7"/>
  <c r="BL2243" i="7"/>
  <c r="BM2243" i="7"/>
  <c r="BN2243" i="7"/>
  <c r="BO2243" i="7"/>
  <c r="BP2243" i="7"/>
  <c r="BQ2243" i="7"/>
  <c r="BR2243" i="7"/>
  <c r="BS2243" i="7"/>
  <c r="BT2243" i="7"/>
  <c r="BU2243" i="7"/>
  <c r="BV2243" i="7"/>
  <c r="BW2243" i="7"/>
  <c r="BX2243" i="7"/>
  <c r="BY2243" i="7"/>
  <c r="CA2243" i="7" s="1"/>
  <c r="BZ2243" i="7"/>
  <c r="AQ2244" i="7"/>
  <c r="AR2244" i="7"/>
  <c r="AS2244" i="7"/>
  <c r="AT2244" i="7"/>
  <c r="AU2244" i="7"/>
  <c r="AV2244" i="7"/>
  <c r="AW2244" i="7"/>
  <c r="AX2244" i="7"/>
  <c r="AY2244" i="7"/>
  <c r="AZ2244" i="7"/>
  <c r="BA2244" i="7"/>
  <c r="BB2244" i="7"/>
  <c r="BC2244" i="7"/>
  <c r="BD2244" i="7"/>
  <c r="BE2244" i="7"/>
  <c r="BF2244" i="7"/>
  <c r="BG2244" i="7"/>
  <c r="BH2244" i="7"/>
  <c r="BI2244" i="7"/>
  <c r="BJ2244" i="7"/>
  <c r="BK2244" i="7"/>
  <c r="BL2244" i="7"/>
  <c r="BM2244" i="7"/>
  <c r="BN2244" i="7"/>
  <c r="BO2244" i="7"/>
  <c r="BP2244" i="7"/>
  <c r="BQ2244" i="7"/>
  <c r="BR2244" i="7"/>
  <c r="BS2244" i="7"/>
  <c r="BT2244" i="7"/>
  <c r="BU2244" i="7"/>
  <c r="BV2244" i="7"/>
  <c r="BW2244" i="7"/>
  <c r="BX2244" i="7"/>
  <c r="BY2244" i="7"/>
  <c r="CA2244" i="7" s="1"/>
  <c r="BZ2244" i="7"/>
  <c r="AQ2245" i="7"/>
  <c r="AR2245" i="7"/>
  <c r="AS2245" i="7"/>
  <c r="AT2245" i="7"/>
  <c r="AU2245" i="7"/>
  <c r="AV2245" i="7"/>
  <c r="AW2245" i="7"/>
  <c r="AX2245" i="7"/>
  <c r="AY2245" i="7"/>
  <c r="AZ2245" i="7"/>
  <c r="BA2245" i="7"/>
  <c r="BB2245" i="7"/>
  <c r="BC2245" i="7"/>
  <c r="BD2245" i="7"/>
  <c r="BE2245" i="7"/>
  <c r="BF2245" i="7"/>
  <c r="BG2245" i="7"/>
  <c r="BH2245" i="7"/>
  <c r="BI2245" i="7"/>
  <c r="BJ2245" i="7"/>
  <c r="BK2245" i="7"/>
  <c r="BL2245" i="7"/>
  <c r="BM2245" i="7"/>
  <c r="BN2245" i="7"/>
  <c r="BO2245" i="7"/>
  <c r="BP2245" i="7"/>
  <c r="BQ2245" i="7"/>
  <c r="BR2245" i="7"/>
  <c r="BS2245" i="7"/>
  <c r="BT2245" i="7"/>
  <c r="BU2245" i="7"/>
  <c r="BV2245" i="7"/>
  <c r="BW2245" i="7"/>
  <c r="BX2245" i="7"/>
  <c r="BY2245" i="7"/>
  <c r="CA2245" i="7" s="1"/>
  <c r="BZ2245" i="7"/>
  <c r="AQ2246" i="7"/>
  <c r="AR2246" i="7"/>
  <c r="AS2246" i="7"/>
  <c r="AT2246" i="7"/>
  <c r="AU2246" i="7"/>
  <c r="AV2246" i="7"/>
  <c r="AW2246" i="7"/>
  <c r="AX2246" i="7"/>
  <c r="AY2246" i="7"/>
  <c r="AZ2246" i="7"/>
  <c r="BA2246" i="7"/>
  <c r="BB2246" i="7"/>
  <c r="BC2246" i="7"/>
  <c r="BD2246" i="7"/>
  <c r="BE2246" i="7"/>
  <c r="BF2246" i="7"/>
  <c r="BG2246" i="7"/>
  <c r="BH2246" i="7"/>
  <c r="BI2246" i="7"/>
  <c r="BJ2246" i="7"/>
  <c r="BK2246" i="7"/>
  <c r="BL2246" i="7"/>
  <c r="BM2246" i="7"/>
  <c r="BN2246" i="7"/>
  <c r="BO2246" i="7"/>
  <c r="BP2246" i="7"/>
  <c r="BQ2246" i="7"/>
  <c r="BR2246" i="7"/>
  <c r="BS2246" i="7"/>
  <c r="BT2246" i="7"/>
  <c r="BU2246" i="7"/>
  <c r="BV2246" i="7"/>
  <c r="BW2246" i="7"/>
  <c r="BX2246" i="7"/>
  <c r="BY2246" i="7"/>
  <c r="BZ2246" i="7"/>
  <c r="CA2246" i="7"/>
  <c r="AQ2247" i="7"/>
  <c r="AR2247" i="7"/>
  <c r="AS2247" i="7"/>
  <c r="AT2247" i="7"/>
  <c r="AU2247" i="7"/>
  <c r="AV2247" i="7"/>
  <c r="AW2247" i="7"/>
  <c r="AX2247" i="7"/>
  <c r="AY2247" i="7"/>
  <c r="AZ2247" i="7"/>
  <c r="BA2247" i="7"/>
  <c r="BB2247" i="7"/>
  <c r="BC2247" i="7"/>
  <c r="BD2247" i="7"/>
  <c r="BE2247" i="7"/>
  <c r="BF2247" i="7"/>
  <c r="BG2247" i="7"/>
  <c r="BH2247" i="7"/>
  <c r="BI2247" i="7"/>
  <c r="BJ2247" i="7"/>
  <c r="BK2247" i="7"/>
  <c r="BL2247" i="7"/>
  <c r="BM2247" i="7"/>
  <c r="BN2247" i="7"/>
  <c r="BO2247" i="7"/>
  <c r="BP2247" i="7"/>
  <c r="BQ2247" i="7"/>
  <c r="BR2247" i="7"/>
  <c r="BS2247" i="7"/>
  <c r="BT2247" i="7"/>
  <c r="BU2247" i="7"/>
  <c r="BV2247" i="7"/>
  <c r="BW2247" i="7"/>
  <c r="BX2247" i="7"/>
  <c r="BY2247" i="7"/>
  <c r="BZ2247" i="7"/>
  <c r="CA2247" i="7"/>
  <c r="AQ2248" i="7"/>
  <c r="AR2248" i="7"/>
  <c r="AS2248" i="7"/>
  <c r="AT2248" i="7"/>
  <c r="AU2248" i="7"/>
  <c r="AV2248" i="7"/>
  <c r="AW2248" i="7"/>
  <c r="AX2248" i="7"/>
  <c r="AY2248" i="7"/>
  <c r="AZ2248" i="7"/>
  <c r="BA2248" i="7"/>
  <c r="BB2248" i="7"/>
  <c r="BC2248" i="7"/>
  <c r="BD2248" i="7"/>
  <c r="BE2248" i="7"/>
  <c r="BF2248" i="7"/>
  <c r="BG2248" i="7"/>
  <c r="BH2248" i="7"/>
  <c r="BI2248" i="7"/>
  <c r="BJ2248" i="7"/>
  <c r="BK2248" i="7"/>
  <c r="BL2248" i="7"/>
  <c r="BM2248" i="7"/>
  <c r="BN2248" i="7"/>
  <c r="BO2248" i="7"/>
  <c r="BP2248" i="7"/>
  <c r="BQ2248" i="7"/>
  <c r="BR2248" i="7"/>
  <c r="BS2248" i="7"/>
  <c r="BT2248" i="7"/>
  <c r="BU2248" i="7"/>
  <c r="BV2248" i="7"/>
  <c r="BW2248" i="7"/>
  <c r="BX2248" i="7"/>
  <c r="BY2248" i="7"/>
  <c r="CA2248" i="7" s="1"/>
  <c r="BZ2248" i="7"/>
  <c r="AQ2249" i="7"/>
  <c r="AR2249" i="7"/>
  <c r="AS2249" i="7"/>
  <c r="AT2249" i="7"/>
  <c r="AU2249" i="7"/>
  <c r="AV2249" i="7"/>
  <c r="AW2249" i="7"/>
  <c r="AX2249" i="7"/>
  <c r="AY2249" i="7"/>
  <c r="AZ2249" i="7"/>
  <c r="BA2249" i="7"/>
  <c r="BB2249" i="7"/>
  <c r="BC2249" i="7"/>
  <c r="BD2249" i="7"/>
  <c r="BE2249" i="7"/>
  <c r="BF2249" i="7"/>
  <c r="BG2249" i="7"/>
  <c r="BH2249" i="7"/>
  <c r="BI2249" i="7"/>
  <c r="BJ2249" i="7"/>
  <c r="BK2249" i="7"/>
  <c r="BL2249" i="7"/>
  <c r="BM2249" i="7"/>
  <c r="BN2249" i="7"/>
  <c r="BO2249" i="7"/>
  <c r="BP2249" i="7"/>
  <c r="BQ2249" i="7"/>
  <c r="BR2249" i="7"/>
  <c r="BS2249" i="7"/>
  <c r="BT2249" i="7"/>
  <c r="BU2249" i="7"/>
  <c r="BV2249" i="7"/>
  <c r="BW2249" i="7"/>
  <c r="BX2249" i="7"/>
  <c r="BY2249" i="7"/>
  <c r="CA2249" i="7" s="1"/>
  <c r="BZ2249" i="7"/>
  <c r="AQ2250" i="7"/>
  <c r="AR2250" i="7"/>
  <c r="AS2250" i="7"/>
  <c r="AT2250" i="7"/>
  <c r="AU2250" i="7"/>
  <c r="AV2250" i="7"/>
  <c r="AW2250" i="7"/>
  <c r="AX2250" i="7"/>
  <c r="AY2250" i="7"/>
  <c r="AZ2250" i="7"/>
  <c r="BA2250" i="7"/>
  <c r="BB2250" i="7"/>
  <c r="BC2250" i="7"/>
  <c r="BD2250" i="7"/>
  <c r="BE2250" i="7"/>
  <c r="BF2250" i="7"/>
  <c r="BG2250" i="7"/>
  <c r="BH2250" i="7"/>
  <c r="BI2250" i="7"/>
  <c r="BJ2250" i="7"/>
  <c r="BK2250" i="7"/>
  <c r="BL2250" i="7"/>
  <c r="BM2250" i="7"/>
  <c r="BN2250" i="7"/>
  <c r="BO2250" i="7"/>
  <c r="BP2250" i="7"/>
  <c r="BQ2250" i="7"/>
  <c r="BR2250" i="7"/>
  <c r="BS2250" i="7"/>
  <c r="BT2250" i="7"/>
  <c r="BU2250" i="7"/>
  <c r="BV2250" i="7"/>
  <c r="BW2250" i="7"/>
  <c r="BX2250" i="7"/>
  <c r="BY2250" i="7"/>
  <c r="BZ2250" i="7"/>
  <c r="CA2250" i="7"/>
  <c r="AQ2251" i="7"/>
  <c r="AR2251" i="7"/>
  <c r="AS2251" i="7"/>
  <c r="AT2251" i="7"/>
  <c r="AU2251" i="7"/>
  <c r="AV2251" i="7"/>
  <c r="AW2251" i="7"/>
  <c r="AX2251" i="7"/>
  <c r="AY2251" i="7"/>
  <c r="AZ2251" i="7"/>
  <c r="BA2251" i="7"/>
  <c r="BB2251" i="7"/>
  <c r="BC2251" i="7"/>
  <c r="BD2251" i="7"/>
  <c r="BE2251" i="7"/>
  <c r="BF2251" i="7"/>
  <c r="BG2251" i="7"/>
  <c r="BH2251" i="7"/>
  <c r="BI2251" i="7"/>
  <c r="BJ2251" i="7"/>
  <c r="BK2251" i="7"/>
  <c r="BL2251" i="7"/>
  <c r="BM2251" i="7"/>
  <c r="BN2251" i="7"/>
  <c r="BO2251" i="7"/>
  <c r="BP2251" i="7"/>
  <c r="BQ2251" i="7"/>
  <c r="BR2251" i="7"/>
  <c r="BS2251" i="7"/>
  <c r="BT2251" i="7"/>
  <c r="BU2251" i="7"/>
  <c r="BV2251" i="7"/>
  <c r="BW2251" i="7"/>
  <c r="BX2251" i="7"/>
  <c r="BY2251" i="7"/>
  <c r="BZ2251" i="7"/>
  <c r="CA2251" i="7"/>
  <c r="AQ2252" i="7"/>
  <c r="AR2252" i="7"/>
  <c r="AS2252" i="7"/>
  <c r="AT2252" i="7"/>
  <c r="AU2252" i="7"/>
  <c r="AV2252" i="7"/>
  <c r="AW2252" i="7"/>
  <c r="AX2252" i="7"/>
  <c r="AY2252" i="7"/>
  <c r="AZ2252" i="7"/>
  <c r="BA2252" i="7"/>
  <c r="BB2252" i="7"/>
  <c r="BC2252" i="7"/>
  <c r="BD2252" i="7"/>
  <c r="BE2252" i="7"/>
  <c r="BF2252" i="7"/>
  <c r="BG2252" i="7"/>
  <c r="BH2252" i="7"/>
  <c r="BI2252" i="7"/>
  <c r="BJ2252" i="7"/>
  <c r="BK2252" i="7"/>
  <c r="BL2252" i="7"/>
  <c r="BM2252" i="7"/>
  <c r="BN2252" i="7"/>
  <c r="BO2252" i="7"/>
  <c r="BP2252" i="7"/>
  <c r="BQ2252" i="7"/>
  <c r="BR2252" i="7"/>
  <c r="BS2252" i="7"/>
  <c r="BT2252" i="7"/>
  <c r="BU2252" i="7"/>
  <c r="BV2252" i="7"/>
  <c r="BW2252" i="7"/>
  <c r="BX2252" i="7"/>
  <c r="BY2252" i="7"/>
  <c r="CA2252" i="7" s="1"/>
  <c r="BZ2252" i="7"/>
  <c r="AQ2253" i="7"/>
  <c r="AR2253" i="7"/>
  <c r="AS2253" i="7"/>
  <c r="AT2253" i="7"/>
  <c r="AU2253" i="7"/>
  <c r="AV2253" i="7"/>
  <c r="AW2253" i="7"/>
  <c r="AX2253" i="7"/>
  <c r="AY2253" i="7"/>
  <c r="AZ2253" i="7"/>
  <c r="BA2253" i="7"/>
  <c r="BB2253" i="7"/>
  <c r="BC2253" i="7"/>
  <c r="BD2253" i="7"/>
  <c r="BE2253" i="7"/>
  <c r="BF2253" i="7"/>
  <c r="BG2253" i="7"/>
  <c r="BH2253" i="7"/>
  <c r="BI2253" i="7"/>
  <c r="BJ2253" i="7"/>
  <c r="BK2253" i="7"/>
  <c r="BL2253" i="7"/>
  <c r="BM2253" i="7"/>
  <c r="BN2253" i="7"/>
  <c r="BO2253" i="7"/>
  <c r="BP2253" i="7"/>
  <c r="BQ2253" i="7"/>
  <c r="BR2253" i="7"/>
  <c r="BS2253" i="7"/>
  <c r="BT2253" i="7"/>
  <c r="BU2253" i="7"/>
  <c r="BV2253" i="7"/>
  <c r="BW2253" i="7"/>
  <c r="BX2253" i="7"/>
  <c r="BY2253" i="7"/>
  <c r="BZ2253" i="7"/>
  <c r="CA2253" i="7"/>
  <c r="AQ2254" i="7"/>
  <c r="AR2254" i="7"/>
  <c r="AS2254" i="7"/>
  <c r="AT2254" i="7"/>
  <c r="AU2254" i="7"/>
  <c r="AV2254" i="7"/>
  <c r="AW2254" i="7"/>
  <c r="AX2254" i="7"/>
  <c r="AY2254" i="7"/>
  <c r="AZ2254" i="7"/>
  <c r="BA2254" i="7"/>
  <c r="BB2254" i="7"/>
  <c r="BC2254" i="7"/>
  <c r="BD2254" i="7"/>
  <c r="BE2254" i="7"/>
  <c r="BF2254" i="7"/>
  <c r="BG2254" i="7"/>
  <c r="BH2254" i="7"/>
  <c r="BI2254" i="7"/>
  <c r="BJ2254" i="7"/>
  <c r="BK2254" i="7"/>
  <c r="BL2254" i="7"/>
  <c r="BM2254" i="7"/>
  <c r="BN2254" i="7"/>
  <c r="BO2254" i="7"/>
  <c r="BP2254" i="7"/>
  <c r="BQ2254" i="7"/>
  <c r="BR2254" i="7"/>
  <c r="BS2254" i="7"/>
  <c r="BT2254" i="7"/>
  <c r="BU2254" i="7"/>
  <c r="BV2254" i="7"/>
  <c r="BW2254" i="7"/>
  <c r="BX2254" i="7"/>
  <c r="BY2254" i="7"/>
  <c r="BZ2254" i="7"/>
  <c r="CA2254" i="7"/>
  <c r="AQ2255" i="7"/>
  <c r="AR2255" i="7"/>
  <c r="AS2255" i="7"/>
  <c r="AT2255" i="7"/>
  <c r="AU2255" i="7"/>
  <c r="AV2255" i="7"/>
  <c r="AW2255" i="7"/>
  <c r="AX2255" i="7"/>
  <c r="AY2255" i="7"/>
  <c r="AZ2255" i="7"/>
  <c r="BA2255" i="7"/>
  <c r="BB2255" i="7"/>
  <c r="BC2255" i="7"/>
  <c r="BD2255" i="7"/>
  <c r="BE2255" i="7"/>
  <c r="BF2255" i="7"/>
  <c r="BG2255" i="7"/>
  <c r="BH2255" i="7"/>
  <c r="BI2255" i="7"/>
  <c r="BJ2255" i="7"/>
  <c r="BK2255" i="7"/>
  <c r="BL2255" i="7"/>
  <c r="BM2255" i="7"/>
  <c r="BN2255" i="7"/>
  <c r="BO2255" i="7"/>
  <c r="BP2255" i="7"/>
  <c r="BQ2255" i="7"/>
  <c r="BR2255" i="7"/>
  <c r="BS2255" i="7"/>
  <c r="BT2255" i="7"/>
  <c r="BU2255" i="7"/>
  <c r="BV2255" i="7"/>
  <c r="BW2255" i="7"/>
  <c r="BX2255" i="7"/>
  <c r="BY2255" i="7"/>
  <c r="CA2255" i="7" s="1"/>
  <c r="BZ2255" i="7"/>
  <c r="AQ2256" i="7"/>
  <c r="AR2256" i="7"/>
  <c r="AS2256" i="7"/>
  <c r="AT2256" i="7"/>
  <c r="AU2256" i="7"/>
  <c r="AV2256" i="7"/>
  <c r="AW2256" i="7"/>
  <c r="AX2256" i="7"/>
  <c r="AY2256" i="7"/>
  <c r="AZ2256" i="7"/>
  <c r="BA2256" i="7"/>
  <c r="BB2256" i="7"/>
  <c r="BC2256" i="7"/>
  <c r="BD2256" i="7"/>
  <c r="BE2256" i="7"/>
  <c r="BF2256" i="7"/>
  <c r="BG2256" i="7"/>
  <c r="BH2256" i="7"/>
  <c r="BI2256" i="7"/>
  <c r="BJ2256" i="7"/>
  <c r="BK2256" i="7"/>
  <c r="BL2256" i="7"/>
  <c r="BM2256" i="7"/>
  <c r="BN2256" i="7"/>
  <c r="BO2256" i="7"/>
  <c r="BP2256" i="7"/>
  <c r="BQ2256" i="7"/>
  <c r="BR2256" i="7"/>
  <c r="BS2256" i="7"/>
  <c r="BT2256" i="7"/>
  <c r="BU2256" i="7"/>
  <c r="BV2256" i="7"/>
  <c r="BW2256" i="7"/>
  <c r="BX2256" i="7"/>
  <c r="BY2256" i="7"/>
  <c r="CA2256" i="7" s="1"/>
  <c r="BZ2256" i="7"/>
  <c r="AQ2257" i="7"/>
  <c r="AR2257" i="7"/>
  <c r="AS2257" i="7"/>
  <c r="AT2257" i="7"/>
  <c r="AU2257" i="7"/>
  <c r="AV2257" i="7"/>
  <c r="AW2257" i="7"/>
  <c r="AX2257" i="7"/>
  <c r="AY2257" i="7"/>
  <c r="AZ2257" i="7"/>
  <c r="BA2257" i="7"/>
  <c r="BB2257" i="7"/>
  <c r="BC2257" i="7"/>
  <c r="BD2257" i="7"/>
  <c r="BE2257" i="7"/>
  <c r="BF2257" i="7"/>
  <c r="BG2257" i="7"/>
  <c r="BH2257" i="7"/>
  <c r="BI2257" i="7"/>
  <c r="BJ2257" i="7"/>
  <c r="BK2257" i="7"/>
  <c r="BL2257" i="7"/>
  <c r="BM2257" i="7"/>
  <c r="BN2257" i="7"/>
  <c r="BO2257" i="7"/>
  <c r="BP2257" i="7"/>
  <c r="BQ2257" i="7"/>
  <c r="BR2257" i="7"/>
  <c r="BS2257" i="7"/>
  <c r="BT2257" i="7"/>
  <c r="BU2257" i="7"/>
  <c r="BV2257" i="7"/>
  <c r="BW2257" i="7"/>
  <c r="BX2257" i="7"/>
  <c r="BY2257" i="7"/>
  <c r="BZ2257" i="7"/>
  <c r="CA2257" i="7"/>
  <c r="AQ2258" i="7"/>
  <c r="AR2258" i="7"/>
  <c r="AS2258" i="7"/>
  <c r="AT2258" i="7"/>
  <c r="AU2258" i="7"/>
  <c r="AV2258" i="7"/>
  <c r="AW2258" i="7"/>
  <c r="AX2258" i="7"/>
  <c r="AY2258" i="7"/>
  <c r="AZ2258" i="7"/>
  <c r="BA2258" i="7"/>
  <c r="BB2258" i="7"/>
  <c r="BC2258" i="7"/>
  <c r="BD2258" i="7"/>
  <c r="BE2258" i="7"/>
  <c r="BF2258" i="7"/>
  <c r="BG2258" i="7"/>
  <c r="BH2258" i="7"/>
  <c r="BI2258" i="7"/>
  <c r="BJ2258" i="7"/>
  <c r="BK2258" i="7"/>
  <c r="BL2258" i="7"/>
  <c r="BM2258" i="7"/>
  <c r="BN2258" i="7"/>
  <c r="BO2258" i="7"/>
  <c r="BP2258" i="7"/>
  <c r="BQ2258" i="7"/>
  <c r="BR2258" i="7"/>
  <c r="BS2258" i="7"/>
  <c r="BT2258" i="7"/>
  <c r="BU2258" i="7"/>
  <c r="BV2258" i="7"/>
  <c r="BW2258" i="7"/>
  <c r="BX2258" i="7"/>
  <c r="BY2258" i="7"/>
  <c r="BZ2258" i="7"/>
  <c r="CA2258" i="7"/>
  <c r="AQ2259" i="7"/>
  <c r="AR2259" i="7"/>
  <c r="AS2259" i="7"/>
  <c r="AT2259" i="7"/>
  <c r="AU2259" i="7"/>
  <c r="AV2259" i="7"/>
  <c r="AW2259" i="7"/>
  <c r="AX2259" i="7"/>
  <c r="AY2259" i="7"/>
  <c r="AZ2259" i="7"/>
  <c r="BA2259" i="7"/>
  <c r="BB2259" i="7"/>
  <c r="BC2259" i="7"/>
  <c r="BD2259" i="7"/>
  <c r="BE2259" i="7"/>
  <c r="BF2259" i="7"/>
  <c r="BG2259" i="7"/>
  <c r="BH2259" i="7"/>
  <c r="BI2259" i="7"/>
  <c r="BJ2259" i="7"/>
  <c r="BK2259" i="7"/>
  <c r="BL2259" i="7"/>
  <c r="BM2259" i="7"/>
  <c r="BN2259" i="7"/>
  <c r="BO2259" i="7"/>
  <c r="BP2259" i="7"/>
  <c r="BQ2259" i="7"/>
  <c r="BR2259" i="7"/>
  <c r="BS2259" i="7"/>
  <c r="BT2259" i="7"/>
  <c r="BU2259" i="7"/>
  <c r="BV2259" i="7"/>
  <c r="BW2259" i="7"/>
  <c r="BX2259" i="7"/>
  <c r="BY2259" i="7"/>
  <c r="CA2259" i="7" s="1"/>
  <c r="BZ2259" i="7"/>
  <c r="AQ2260" i="7"/>
  <c r="AR2260" i="7"/>
  <c r="AS2260" i="7"/>
  <c r="AT2260" i="7"/>
  <c r="AU2260" i="7"/>
  <c r="AV2260" i="7"/>
  <c r="AW2260" i="7"/>
  <c r="AX2260" i="7"/>
  <c r="AY2260" i="7"/>
  <c r="AZ2260" i="7"/>
  <c r="BA2260" i="7"/>
  <c r="BB2260" i="7"/>
  <c r="BC2260" i="7"/>
  <c r="BD2260" i="7"/>
  <c r="BE2260" i="7"/>
  <c r="BF2260" i="7"/>
  <c r="BG2260" i="7"/>
  <c r="BH2260" i="7"/>
  <c r="BI2260" i="7"/>
  <c r="BJ2260" i="7"/>
  <c r="BK2260" i="7"/>
  <c r="BL2260" i="7"/>
  <c r="BM2260" i="7"/>
  <c r="BN2260" i="7"/>
  <c r="BO2260" i="7"/>
  <c r="BP2260" i="7"/>
  <c r="BQ2260" i="7"/>
  <c r="BR2260" i="7"/>
  <c r="BS2260" i="7"/>
  <c r="BT2260" i="7"/>
  <c r="BU2260" i="7"/>
  <c r="BV2260" i="7"/>
  <c r="BW2260" i="7"/>
  <c r="BX2260" i="7"/>
  <c r="BY2260" i="7"/>
  <c r="CA2260" i="7" s="1"/>
  <c r="BZ2260" i="7"/>
  <c r="AQ2261" i="7"/>
  <c r="AR2261" i="7"/>
  <c r="AS2261" i="7"/>
  <c r="AT2261" i="7"/>
  <c r="AU2261" i="7"/>
  <c r="AV2261" i="7"/>
  <c r="AW2261" i="7"/>
  <c r="AX2261" i="7"/>
  <c r="AY2261" i="7"/>
  <c r="AZ2261" i="7"/>
  <c r="BA2261" i="7"/>
  <c r="BB2261" i="7"/>
  <c r="BC2261" i="7"/>
  <c r="BD2261" i="7"/>
  <c r="BE2261" i="7"/>
  <c r="BF2261" i="7"/>
  <c r="BG2261" i="7"/>
  <c r="BH2261" i="7"/>
  <c r="BI2261" i="7"/>
  <c r="BJ2261" i="7"/>
  <c r="BK2261" i="7"/>
  <c r="BL2261" i="7"/>
  <c r="BM2261" i="7"/>
  <c r="BN2261" i="7"/>
  <c r="BO2261" i="7"/>
  <c r="BP2261" i="7"/>
  <c r="BQ2261" i="7"/>
  <c r="BR2261" i="7"/>
  <c r="BS2261" i="7"/>
  <c r="BT2261" i="7"/>
  <c r="BU2261" i="7"/>
  <c r="BV2261" i="7"/>
  <c r="BW2261" i="7"/>
  <c r="BX2261" i="7"/>
  <c r="BY2261" i="7"/>
  <c r="CA2261" i="7" s="1"/>
  <c r="BZ2261" i="7"/>
  <c r="AQ2262" i="7"/>
  <c r="AR2262" i="7"/>
  <c r="AS2262" i="7"/>
  <c r="AT2262" i="7"/>
  <c r="AU2262" i="7"/>
  <c r="AV2262" i="7"/>
  <c r="AW2262" i="7"/>
  <c r="AX2262" i="7"/>
  <c r="AY2262" i="7"/>
  <c r="AZ2262" i="7"/>
  <c r="BA2262" i="7"/>
  <c r="BB2262" i="7"/>
  <c r="BC2262" i="7"/>
  <c r="BD2262" i="7"/>
  <c r="BE2262" i="7"/>
  <c r="BF2262" i="7"/>
  <c r="BG2262" i="7"/>
  <c r="BH2262" i="7"/>
  <c r="BI2262" i="7"/>
  <c r="BJ2262" i="7"/>
  <c r="BK2262" i="7"/>
  <c r="BL2262" i="7"/>
  <c r="BM2262" i="7"/>
  <c r="BN2262" i="7"/>
  <c r="BO2262" i="7"/>
  <c r="BP2262" i="7"/>
  <c r="BQ2262" i="7"/>
  <c r="BR2262" i="7"/>
  <c r="BS2262" i="7"/>
  <c r="BT2262" i="7"/>
  <c r="BU2262" i="7"/>
  <c r="BV2262" i="7"/>
  <c r="BW2262" i="7"/>
  <c r="BX2262" i="7"/>
  <c r="BY2262" i="7"/>
  <c r="BZ2262" i="7"/>
  <c r="CA2262" i="7"/>
  <c r="AQ2263" i="7"/>
  <c r="AR2263" i="7"/>
  <c r="AS2263" i="7"/>
  <c r="AT2263" i="7"/>
  <c r="AU2263" i="7"/>
  <c r="AV2263" i="7"/>
  <c r="AW2263" i="7"/>
  <c r="AX2263" i="7"/>
  <c r="AY2263" i="7"/>
  <c r="AZ2263" i="7"/>
  <c r="BA2263" i="7"/>
  <c r="BB2263" i="7"/>
  <c r="BC2263" i="7"/>
  <c r="BD2263" i="7"/>
  <c r="BE2263" i="7"/>
  <c r="BF2263" i="7"/>
  <c r="BG2263" i="7"/>
  <c r="BH2263" i="7"/>
  <c r="BI2263" i="7"/>
  <c r="BJ2263" i="7"/>
  <c r="BK2263" i="7"/>
  <c r="BL2263" i="7"/>
  <c r="BM2263" i="7"/>
  <c r="BN2263" i="7"/>
  <c r="BO2263" i="7"/>
  <c r="BP2263" i="7"/>
  <c r="BQ2263" i="7"/>
  <c r="BR2263" i="7"/>
  <c r="BS2263" i="7"/>
  <c r="BT2263" i="7"/>
  <c r="BU2263" i="7"/>
  <c r="BV2263" i="7"/>
  <c r="BW2263" i="7"/>
  <c r="BX2263" i="7"/>
  <c r="BY2263" i="7"/>
  <c r="BZ2263" i="7"/>
  <c r="CA2263" i="7"/>
  <c r="AQ2264" i="7"/>
  <c r="AR2264" i="7"/>
  <c r="AS2264" i="7"/>
  <c r="AT2264" i="7"/>
  <c r="AU2264" i="7"/>
  <c r="AV2264" i="7"/>
  <c r="AW2264" i="7"/>
  <c r="AX2264" i="7"/>
  <c r="AY2264" i="7"/>
  <c r="AZ2264" i="7"/>
  <c r="BA2264" i="7"/>
  <c r="BB2264" i="7"/>
  <c r="BC2264" i="7"/>
  <c r="BD2264" i="7"/>
  <c r="BE2264" i="7"/>
  <c r="BF2264" i="7"/>
  <c r="BG2264" i="7"/>
  <c r="BH2264" i="7"/>
  <c r="BI2264" i="7"/>
  <c r="BJ2264" i="7"/>
  <c r="BK2264" i="7"/>
  <c r="BL2264" i="7"/>
  <c r="BM2264" i="7"/>
  <c r="BN2264" i="7"/>
  <c r="BO2264" i="7"/>
  <c r="BP2264" i="7"/>
  <c r="BQ2264" i="7"/>
  <c r="BR2264" i="7"/>
  <c r="BS2264" i="7"/>
  <c r="BT2264" i="7"/>
  <c r="BU2264" i="7"/>
  <c r="BV2264" i="7"/>
  <c r="BW2264" i="7"/>
  <c r="BX2264" i="7"/>
  <c r="BY2264" i="7"/>
  <c r="CA2264" i="7" s="1"/>
  <c r="BZ2264" i="7"/>
  <c r="AQ2265" i="7"/>
  <c r="AR2265" i="7"/>
  <c r="AS2265" i="7"/>
  <c r="AT2265" i="7"/>
  <c r="AU2265" i="7"/>
  <c r="AV2265" i="7"/>
  <c r="AW2265" i="7"/>
  <c r="AX2265" i="7"/>
  <c r="AY2265" i="7"/>
  <c r="AZ2265" i="7"/>
  <c r="BA2265" i="7"/>
  <c r="BB2265" i="7"/>
  <c r="BC2265" i="7"/>
  <c r="BD2265" i="7"/>
  <c r="BE2265" i="7"/>
  <c r="BF2265" i="7"/>
  <c r="BG2265" i="7"/>
  <c r="BH2265" i="7"/>
  <c r="BI2265" i="7"/>
  <c r="BJ2265" i="7"/>
  <c r="BK2265" i="7"/>
  <c r="BL2265" i="7"/>
  <c r="BM2265" i="7"/>
  <c r="BN2265" i="7"/>
  <c r="BO2265" i="7"/>
  <c r="BP2265" i="7"/>
  <c r="BQ2265" i="7"/>
  <c r="BR2265" i="7"/>
  <c r="BS2265" i="7"/>
  <c r="BT2265" i="7"/>
  <c r="BU2265" i="7"/>
  <c r="BV2265" i="7"/>
  <c r="BW2265" i="7"/>
  <c r="BX2265" i="7"/>
  <c r="BY2265" i="7"/>
  <c r="CA2265" i="7" s="1"/>
  <c r="BZ2265" i="7"/>
  <c r="AQ2266" i="7"/>
  <c r="AR2266" i="7"/>
  <c r="AS2266" i="7"/>
  <c r="AT2266" i="7"/>
  <c r="AU2266" i="7"/>
  <c r="AV2266" i="7"/>
  <c r="AW2266" i="7"/>
  <c r="AX2266" i="7"/>
  <c r="AY2266" i="7"/>
  <c r="AZ2266" i="7"/>
  <c r="BA2266" i="7"/>
  <c r="BB2266" i="7"/>
  <c r="BC2266" i="7"/>
  <c r="BD2266" i="7"/>
  <c r="BE2266" i="7"/>
  <c r="BF2266" i="7"/>
  <c r="BG2266" i="7"/>
  <c r="BH2266" i="7"/>
  <c r="BI2266" i="7"/>
  <c r="BJ2266" i="7"/>
  <c r="BK2266" i="7"/>
  <c r="BL2266" i="7"/>
  <c r="BM2266" i="7"/>
  <c r="BN2266" i="7"/>
  <c r="BO2266" i="7"/>
  <c r="BP2266" i="7"/>
  <c r="BQ2266" i="7"/>
  <c r="BR2266" i="7"/>
  <c r="BS2266" i="7"/>
  <c r="BT2266" i="7"/>
  <c r="BU2266" i="7"/>
  <c r="BV2266" i="7"/>
  <c r="BW2266" i="7"/>
  <c r="BX2266" i="7"/>
  <c r="BY2266" i="7"/>
  <c r="BZ2266" i="7"/>
  <c r="CA2266" i="7"/>
  <c r="AQ2267" i="7"/>
  <c r="AR2267" i="7"/>
  <c r="AS2267" i="7"/>
  <c r="AT2267" i="7"/>
  <c r="AU2267" i="7"/>
  <c r="AV2267" i="7"/>
  <c r="AW2267" i="7"/>
  <c r="AX2267" i="7"/>
  <c r="AY2267" i="7"/>
  <c r="AZ2267" i="7"/>
  <c r="BA2267" i="7"/>
  <c r="BB2267" i="7"/>
  <c r="BC2267" i="7"/>
  <c r="BD2267" i="7"/>
  <c r="BE2267" i="7"/>
  <c r="BF2267" i="7"/>
  <c r="BG2267" i="7"/>
  <c r="BH2267" i="7"/>
  <c r="BI2267" i="7"/>
  <c r="BJ2267" i="7"/>
  <c r="BK2267" i="7"/>
  <c r="BL2267" i="7"/>
  <c r="BM2267" i="7"/>
  <c r="BN2267" i="7"/>
  <c r="BO2267" i="7"/>
  <c r="BP2267" i="7"/>
  <c r="BQ2267" i="7"/>
  <c r="BR2267" i="7"/>
  <c r="BS2267" i="7"/>
  <c r="BT2267" i="7"/>
  <c r="BU2267" i="7"/>
  <c r="BV2267" i="7"/>
  <c r="BW2267" i="7"/>
  <c r="BX2267" i="7"/>
  <c r="BY2267" i="7"/>
  <c r="BZ2267" i="7"/>
  <c r="CA2267" i="7"/>
  <c r="AQ2268" i="7"/>
  <c r="AR2268" i="7"/>
  <c r="AS2268" i="7"/>
  <c r="AT2268" i="7"/>
  <c r="AU2268" i="7"/>
  <c r="AV2268" i="7"/>
  <c r="AW2268" i="7"/>
  <c r="AX2268" i="7"/>
  <c r="AY2268" i="7"/>
  <c r="AZ2268" i="7"/>
  <c r="BA2268" i="7"/>
  <c r="BB2268" i="7"/>
  <c r="BC2268" i="7"/>
  <c r="BD2268" i="7"/>
  <c r="BE2268" i="7"/>
  <c r="BF2268" i="7"/>
  <c r="BG2268" i="7"/>
  <c r="BH2268" i="7"/>
  <c r="BI2268" i="7"/>
  <c r="BJ2268" i="7"/>
  <c r="BK2268" i="7"/>
  <c r="BL2268" i="7"/>
  <c r="BM2268" i="7"/>
  <c r="BN2268" i="7"/>
  <c r="BO2268" i="7"/>
  <c r="BP2268" i="7"/>
  <c r="BQ2268" i="7"/>
  <c r="BR2268" i="7"/>
  <c r="BS2268" i="7"/>
  <c r="BT2268" i="7"/>
  <c r="BU2268" i="7"/>
  <c r="BV2268" i="7"/>
  <c r="BW2268" i="7"/>
  <c r="BX2268" i="7"/>
  <c r="BY2268" i="7"/>
  <c r="CA2268" i="7" s="1"/>
  <c r="BZ2268" i="7"/>
  <c r="AQ2269" i="7"/>
  <c r="AR2269" i="7"/>
  <c r="AS2269" i="7"/>
  <c r="AT2269" i="7"/>
  <c r="AU2269" i="7"/>
  <c r="AV2269" i="7"/>
  <c r="AW2269" i="7"/>
  <c r="AX2269" i="7"/>
  <c r="AY2269" i="7"/>
  <c r="AZ2269" i="7"/>
  <c r="BA2269" i="7"/>
  <c r="BB2269" i="7"/>
  <c r="BC2269" i="7"/>
  <c r="BD2269" i="7"/>
  <c r="BE2269" i="7"/>
  <c r="BF2269" i="7"/>
  <c r="BG2269" i="7"/>
  <c r="BH2269" i="7"/>
  <c r="BI2269" i="7"/>
  <c r="BJ2269" i="7"/>
  <c r="BK2269" i="7"/>
  <c r="BL2269" i="7"/>
  <c r="BM2269" i="7"/>
  <c r="BN2269" i="7"/>
  <c r="BO2269" i="7"/>
  <c r="BP2269" i="7"/>
  <c r="BQ2269" i="7"/>
  <c r="BR2269" i="7"/>
  <c r="BS2269" i="7"/>
  <c r="BT2269" i="7"/>
  <c r="BU2269" i="7"/>
  <c r="BV2269" i="7"/>
  <c r="BW2269" i="7"/>
  <c r="BX2269" i="7"/>
  <c r="BY2269" i="7"/>
  <c r="BZ2269" i="7"/>
  <c r="CA2269" i="7"/>
  <c r="AQ2270" i="7"/>
  <c r="AR2270" i="7"/>
  <c r="AS2270" i="7"/>
  <c r="AT2270" i="7"/>
  <c r="AU2270" i="7"/>
  <c r="AV2270" i="7"/>
  <c r="AW2270" i="7"/>
  <c r="AX2270" i="7"/>
  <c r="AY2270" i="7"/>
  <c r="AZ2270" i="7"/>
  <c r="BA2270" i="7"/>
  <c r="BB2270" i="7"/>
  <c r="BC2270" i="7"/>
  <c r="BD2270" i="7"/>
  <c r="BE2270" i="7"/>
  <c r="BF2270" i="7"/>
  <c r="BG2270" i="7"/>
  <c r="BH2270" i="7"/>
  <c r="BI2270" i="7"/>
  <c r="BJ2270" i="7"/>
  <c r="BK2270" i="7"/>
  <c r="BL2270" i="7"/>
  <c r="BM2270" i="7"/>
  <c r="BN2270" i="7"/>
  <c r="BO2270" i="7"/>
  <c r="BP2270" i="7"/>
  <c r="BQ2270" i="7"/>
  <c r="BR2270" i="7"/>
  <c r="BS2270" i="7"/>
  <c r="BT2270" i="7"/>
  <c r="BU2270" i="7"/>
  <c r="BV2270" i="7"/>
  <c r="BW2270" i="7"/>
  <c r="BX2270" i="7"/>
  <c r="BY2270" i="7"/>
  <c r="BZ2270" i="7"/>
  <c r="CA2270" i="7"/>
  <c r="AQ2271" i="7"/>
  <c r="AR2271" i="7"/>
  <c r="AS2271" i="7"/>
  <c r="AT2271" i="7"/>
  <c r="AU2271" i="7"/>
  <c r="AV2271" i="7"/>
  <c r="AW2271" i="7"/>
  <c r="AX2271" i="7"/>
  <c r="AY2271" i="7"/>
  <c r="AZ2271" i="7"/>
  <c r="BA2271" i="7"/>
  <c r="BB2271" i="7"/>
  <c r="BC2271" i="7"/>
  <c r="BD2271" i="7"/>
  <c r="BE2271" i="7"/>
  <c r="BF2271" i="7"/>
  <c r="BG2271" i="7"/>
  <c r="BH2271" i="7"/>
  <c r="BI2271" i="7"/>
  <c r="BJ2271" i="7"/>
  <c r="BK2271" i="7"/>
  <c r="BL2271" i="7"/>
  <c r="BM2271" i="7"/>
  <c r="BN2271" i="7"/>
  <c r="BO2271" i="7"/>
  <c r="BP2271" i="7"/>
  <c r="BQ2271" i="7"/>
  <c r="BR2271" i="7"/>
  <c r="BS2271" i="7"/>
  <c r="BT2271" i="7"/>
  <c r="BU2271" i="7"/>
  <c r="BV2271" i="7"/>
  <c r="BW2271" i="7"/>
  <c r="BX2271" i="7"/>
  <c r="BY2271" i="7"/>
  <c r="CA2271" i="7" s="1"/>
  <c r="BZ2271" i="7"/>
  <c r="AQ2272" i="7"/>
  <c r="AR2272" i="7"/>
  <c r="AS2272" i="7"/>
  <c r="AT2272" i="7"/>
  <c r="AU2272" i="7"/>
  <c r="AV2272" i="7"/>
  <c r="AW2272" i="7"/>
  <c r="AX2272" i="7"/>
  <c r="AY2272" i="7"/>
  <c r="AZ2272" i="7"/>
  <c r="BA2272" i="7"/>
  <c r="BB2272" i="7"/>
  <c r="BC2272" i="7"/>
  <c r="BD2272" i="7"/>
  <c r="BE2272" i="7"/>
  <c r="BF2272" i="7"/>
  <c r="BG2272" i="7"/>
  <c r="BH2272" i="7"/>
  <c r="BI2272" i="7"/>
  <c r="BJ2272" i="7"/>
  <c r="BK2272" i="7"/>
  <c r="BL2272" i="7"/>
  <c r="BM2272" i="7"/>
  <c r="BN2272" i="7"/>
  <c r="BO2272" i="7"/>
  <c r="BP2272" i="7"/>
  <c r="BQ2272" i="7"/>
  <c r="BR2272" i="7"/>
  <c r="BS2272" i="7"/>
  <c r="BT2272" i="7"/>
  <c r="BU2272" i="7"/>
  <c r="BV2272" i="7"/>
  <c r="BW2272" i="7"/>
  <c r="BX2272" i="7"/>
  <c r="BY2272" i="7"/>
  <c r="CA2272" i="7" s="1"/>
  <c r="BZ2272" i="7"/>
  <c r="AQ2273" i="7"/>
  <c r="AR2273" i="7"/>
  <c r="AS2273" i="7"/>
  <c r="AT2273" i="7"/>
  <c r="AU2273" i="7"/>
  <c r="AV2273" i="7"/>
  <c r="AW2273" i="7"/>
  <c r="AX2273" i="7"/>
  <c r="AY2273" i="7"/>
  <c r="AZ2273" i="7"/>
  <c r="BA2273" i="7"/>
  <c r="BB2273" i="7"/>
  <c r="BC2273" i="7"/>
  <c r="BD2273" i="7"/>
  <c r="BE2273" i="7"/>
  <c r="BF2273" i="7"/>
  <c r="BG2273" i="7"/>
  <c r="BH2273" i="7"/>
  <c r="BI2273" i="7"/>
  <c r="BJ2273" i="7"/>
  <c r="BK2273" i="7"/>
  <c r="BL2273" i="7"/>
  <c r="BM2273" i="7"/>
  <c r="BN2273" i="7"/>
  <c r="BO2273" i="7"/>
  <c r="BP2273" i="7"/>
  <c r="BQ2273" i="7"/>
  <c r="BR2273" i="7"/>
  <c r="BS2273" i="7"/>
  <c r="BT2273" i="7"/>
  <c r="BU2273" i="7"/>
  <c r="BV2273" i="7"/>
  <c r="BW2273" i="7"/>
  <c r="BX2273" i="7"/>
  <c r="BY2273" i="7"/>
  <c r="BZ2273" i="7"/>
  <c r="CA2273" i="7"/>
  <c r="AQ2274" i="7"/>
  <c r="AR2274" i="7"/>
  <c r="AS2274" i="7"/>
  <c r="AT2274" i="7"/>
  <c r="AU2274" i="7"/>
  <c r="AV2274" i="7"/>
  <c r="AW2274" i="7"/>
  <c r="AX2274" i="7"/>
  <c r="AY2274" i="7"/>
  <c r="AZ2274" i="7"/>
  <c r="BA2274" i="7"/>
  <c r="BB2274" i="7"/>
  <c r="BC2274" i="7"/>
  <c r="BD2274" i="7"/>
  <c r="BE2274" i="7"/>
  <c r="BF2274" i="7"/>
  <c r="BG2274" i="7"/>
  <c r="BH2274" i="7"/>
  <c r="BI2274" i="7"/>
  <c r="BJ2274" i="7"/>
  <c r="BK2274" i="7"/>
  <c r="BL2274" i="7"/>
  <c r="BM2274" i="7"/>
  <c r="BN2274" i="7"/>
  <c r="BO2274" i="7"/>
  <c r="BP2274" i="7"/>
  <c r="BQ2274" i="7"/>
  <c r="BR2274" i="7"/>
  <c r="BS2274" i="7"/>
  <c r="BT2274" i="7"/>
  <c r="BU2274" i="7"/>
  <c r="BV2274" i="7"/>
  <c r="BW2274" i="7"/>
  <c r="BX2274" i="7"/>
  <c r="BY2274" i="7"/>
  <c r="BZ2274" i="7"/>
  <c r="CA2274" i="7"/>
  <c r="AQ2275" i="7"/>
  <c r="AR2275" i="7"/>
  <c r="AS2275" i="7"/>
  <c r="AT2275" i="7"/>
  <c r="AU2275" i="7"/>
  <c r="AV2275" i="7"/>
  <c r="AW2275" i="7"/>
  <c r="AX2275" i="7"/>
  <c r="AY2275" i="7"/>
  <c r="AZ2275" i="7"/>
  <c r="BA2275" i="7"/>
  <c r="BB2275" i="7"/>
  <c r="BC2275" i="7"/>
  <c r="BD2275" i="7"/>
  <c r="BE2275" i="7"/>
  <c r="BF2275" i="7"/>
  <c r="BG2275" i="7"/>
  <c r="BH2275" i="7"/>
  <c r="BI2275" i="7"/>
  <c r="BJ2275" i="7"/>
  <c r="BK2275" i="7"/>
  <c r="BL2275" i="7"/>
  <c r="BM2275" i="7"/>
  <c r="BN2275" i="7"/>
  <c r="BO2275" i="7"/>
  <c r="BP2275" i="7"/>
  <c r="BQ2275" i="7"/>
  <c r="BR2275" i="7"/>
  <c r="BS2275" i="7"/>
  <c r="BT2275" i="7"/>
  <c r="BU2275" i="7"/>
  <c r="BV2275" i="7"/>
  <c r="BW2275" i="7"/>
  <c r="BX2275" i="7"/>
  <c r="BY2275" i="7"/>
  <c r="CA2275" i="7" s="1"/>
  <c r="BZ2275" i="7"/>
  <c r="AQ2276" i="7"/>
  <c r="AR2276" i="7"/>
  <c r="AS2276" i="7"/>
  <c r="AT2276" i="7"/>
  <c r="AU2276" i="7"/>
  <c r="AV2276" i="7"/>
  <c r="AW2276" i="7"/>
  <c r="AX2276" i="7"/>
  <c r="AY2276" i="7"/>
  <c r="AZ2276" i="7"/>
  <c r="BA2276" i="7"/>
  <c r="BB2276" i="7"/>
  <c r="BC2276" i="7"/>
  <c r="BD2276" i="7"/>
  <c r="BE2276" i="7"/>
  <c r="BF2276" i="7"/>
  <c r="BG2276" i="7"/>
  <c r="BH2276" i="7"/>
  <c r="BI2276" i="7"/>
  <c r="BJ2276" i="7"/>
  <c r="BK2276" i="7"/>
  <c r="BL2276" i="7"/>
  <c r="BM2276" i="7"/>
  <c r="BN2276" i="7"/>
  <c r="BO2276" i="7"/>
  <c r="BP2276" i="7"/>
  <c r="BQ2276" i="7"/>
  <c r="BR2276" i="7"/>
  <c r="BS2276" i="7"/>
  <c r="BT2276" i="7"/>
  <c r="BU2276" i="7"/>
  <c r="BV2276" i="7"/>
  <c r="BW2276" i="7"/>
  <c r="BX2276" i="7"/>
  <c r="BY2276" i="7"/>
  <c r="CA2276" i="7" s="1"/>
  <c r="BZ2276" i="7"/>
  <c r="AQ2277" i="7"/>
  <c r="AR2277" i="7"/>
  <c r="AS2277" i="7"/>
  <c r="AT2277" i="7"/>
  <c r="AU2277" i="7"/>
  <c r="AV2277" i="7"/>
  <c r="AW2277" i="7"/>
  <c r="AX2277" i="7"/>
  <c r="AY2277" i="7"/>
  <c r="AZ2277" i="7"/>
  <c r="BA2277" i="7"/>
  <c r="BB2277" i="7"/>
  <c r="BC2277" i="7"/>
  <c r="BD2277" i="7"/>
  <c r="BE2277" i="7"/>
  <c r="BF2277" i="7"/>
  <c r="BG2277" i="7"/>
  <c r="BH2277" i="7"/>
  <c r="BI2277" i="7"/>
  <c r="BJ2277" i="7"/>
  <c r="BK2277" i="7"/>
  <c r="BL2277" i="7"/>
  <c r="BM2277" i="7"/>
  <c r="BN2277" i="7"/>
  <c r="BO2277" i="7"/>
  <c r="BP2277" i="7"/>
  <c r="BQ2277" i="7"/>
  <c r="BR2277" i="7"/>
  <c r="BS2277" i="7"/>
  <c r="BT2277" i="7"/>
  <c r="BU2277" i="7"/>
  <c r="BV2277" i="7"/>
  <c r="BW2277" i="7"/>
  <c r="BX2277" i="7"/>
  <c r="BY2277" i="7"/>
  <c r="CA2277" i="7" s="1"/>
  <c r="BZ2277" i="7"/>
  <c r="AQ2278" i="7"/>
  <c r="AR2278" i="7"/>
  <c r="AS2278" i="7"/>
  <c r="AT2278" i="7"/>
  <c r="AU2278" i="7"/>
  <c r="AV2278" i="7"/>
  <c r="AW2278" i="7"/>
  <c r="AX2278" i="7"/>
  <c r="AY2278" i="7"/>
  <c r="AZ2278" i="7"/>
  <c r="BA2278" i="7"/>
  <c r="BB2278" i="7"/>
  <c r="BC2278" i="7"/>
  <c r="BD2278" i="7"/>
  <c r="BE2278" i="7"/>
  <c r="BF2278" i="7"/>
  <c r="BG2278" i="7"/>
  <c r="BH2278" i="7"/>
  <c r="BI2278" i="7"/>
  <c r="BJ2278" i="7"/>
  <c r="BK2278" i="7"/>
  <c r="BL2278" i="7"/>
  <c r="BM2278" i="7"/>
  <c r="BN2278" i="7"/>
  <c r="BO2278" i="7"/>
  <c r="BP2278" i="7"/>
  <c r="BQ2278" i="7"/>
  <c r="BR2278" i="7"/>
  <c r="BS2278" i="7"/>
  <c r="BT2278" i="7"/>
  <c r="BU2278" i="7"/>
  <c r="BV2278" i="7"/>
  <c r="BW2278" i="7"/>
  <c r="BX2278" i="7"/>
  <c r="BY2278" i="7"/>
  <c r="BZ2278" i="7"/>
  <c r="CA2278" i="7"/>
  <c r="AQ2279" i="7"/>
  <c r="AR2279" i="7"/>
  <c r="AS2279" i="7"/>
  <c r="AT2279" i="7"/>
  <c r="AU2279" i="7"/>
  <c r="AV2279" i="7"/>
  <c r="AW2279" i="7"/>
  <c r="AX2279" i="7"/>
  <c r="AY2279" i="7"/>
  <c r="AZ2279" i="7"/>
  <c r="BA2279" i="7"/>
  <c r="BB2279" i="7"/>
  <c r="BC2279" i="7"/>
  <c r="BD2279" i="7"/>
  <c r="BE2279" i="7"/>
  <c r="BF2279" i="7"/>
  <c r="BG2279" i="7"/>
  <c r="BH2279" i="7"/>
  <c r="BI2279" i="7"/>
  <c r="BJ2279" i="7"/>
  <c r="BK2279" i="7"/>
  <c r="BL2279" i="7"/>
  <c r="BM2279" i="7"/>
  <c r="BN2279" i="7"/>
  <c r="BO2279" i="7"/>
  <c r="BP2279" i="7"/>
  <c r="BQ2279" i="7"/>
  <c r="BR2279" i="7"/>
  <c r="BS2279" i="7"/>
  <c r="BT2279" i="7"/>
  <c r="BU2279" i="7"/>
  <c r="BV2279" i="7"/>
  <c r="BW2279" i="7"/>
  <c r="BX2279" i="7"/>
  <c r="BY2279" i="7"/>
  <c r="BZ2279" i="7"/>
  <c r="CA2279" i="7"/>
  <c r="AQ2280" i="7"/>
  <c r="AR2280" i="7"/>
  <c r="AS2280" i="7"/>
  <c r="AT2280" i="7"/>
  <c r="AU2280" i="7"/>
  <c r="AV2280" i="7"/>
  <c r="AW2280" i="7"/>
  <c r="AX2280" i="7"/>
  <c r="AY2280" i="7"/>
  <c r="AZ2280" i="7"/>
  <c r="BA2280" i="7"/>
  <c r="BB2280" i="7"/>
  <c r="BC2280" i="7"/>
  <c r="BD2280" i="7"/>
  <c r="BE2280" i="7"/>
  <c r="BF2280" i="7"/>
  <c r="BG2280" i="7"/>
  <c r="BH2280" i="7"/>
  <c r="BI2280" i="7"/>
  <c r="BJ2280" i="7"/>
  <c r="BK2280" i="7"/>
  <c r="BL2280" i="7"/>
  <c r="BM2280" i="7"/>
  <c r="BN2280" i="7"/>
  <c r="BO2280" i="7"/>
  <c r="BP2280" i="7"/>
  <c r="BQ2280" i="7"/>
  <c r="BR2280" i="7"/>
  <c r="BS2280" i="7"/>
  <c r="BT2280" i="7"/>
  <c r="BU2280" i="7"/>
  <c r="BV2280" i="7"/>
  <c r="BW2280" i="7"/>
  <c r="BX2280" i="7"/>
  <c r="BY2280" i="7"/>
  <c r="CA2280" i="7" s="1"/>
  <c r="BZ2280" i="7"/>
  <c r="AQ2281" i="7"/>
  <c r="AR2281" i="7"/>
  <c r="AS2281" i="7"/>
  <c r="AT2281" i="7"/>
  <c r="AU2281" i="7"/>
  <c r="AV2281" i="7"/>
  <c r="AW2281" i="7"/>
  <c r="AX2281" i="7"/>
  <c r="AY2281" i="7"/>
  <c r="AZ2281" i="7"/>
  <c r="BA2281" i="7"/>
  <c r="BB2281" i="7"/>
  <c r="BC2281" i="7"/>
  <c r="BD2281" i="7"/>
  <c r="BE2281" i="7"/>
  <c r="BF2281" i="7"/>
  <c r="BG2281" i="7"/>
  <c r="BH2281" i="7"/>
  <c r="BI2281" i="7"/>
  <c r="BJ2281" i="7"/>
  <c r="BK2281" i="7"/>
  <c r="BL2281" i="7"/>
  <c r="BM2281" i="7"/>
  <c r="BN2281" i="7"/>
  <c r="BO2281" i="7"/>
  <c r="BP2281" i="7"/>
  <c r="BQ2281" i="7"/>
  <c r="BR2281" i="7"/>
  <c r="BS2281" i="7"/>
  <c r="BT2281" i="7"/>
  <c r="BU2281" i="7"/>
  <c r="BV2281" i="7"/>
  <c r="BW2281" i="7"/>
  <c r="BX2281" i="7"/>
  <c r="BY2281" i="7"/>
  <c r="CA2281" i="7" s="1"/>
  <c r="BZ2281" i="7"/>
  <c r="AQ2282" i="7"/>
  <c r="AR2282" i="7"/>
  <c r="AS2282" i="7"/>
  <c r="AT2282" i="7"/>
  <c r="AU2282" i="7"/>
  <c r="AV2282" i="7"/>
  <c r="AW2282" i="7"/>
  <c r="AX2282" i="7"/>
  <c r="AY2282" i="7"/>
  <c r="AZ2282" i="7"/>
  <c r="BA2282" i="7"/>
  <c r="BB2282" i="7"/>
  <c r="BC2282" i="7"/>
  <c r="BD2282" i="7"/>
  <c r="BE2282" i="7"/>
  <c r="BF2282" i="7"/>
  <c r="BG2282" i="7"/>
  <c r="BH2282" i="7"/>
  <c r="BI2282" i="7"/>
  <c r="BJ2282" i="7"/>
  <c r="BK2282" i="7"/>
  <c r="BL2282" i="7"/>
  <c r="BM2282" i="7"/>
  <c r="BN2282" i="7"/>
  <c r="BO2282" i="7"/>
  <c r="BP2282" i="7"/>
  <c r="BQ2282" i="7"/>
  <c r="BR2282" i="7"/>
  <c r="BS2282" i="7"/>
  <c r="BT2282" i="7"/>
  <c r="BU2282" i="7"/>
  <c r="BV2282" i="7"/>
  <c r="BW2282" i="7"/>
  <c r="BX2282" i="7"/>
  <c r="BY2282" i="7"/>
  <c r="BZ2282" i="7"/>
  <c r="CA2282" i="7"/>
  <c r="AQ2283" i="7"/>
  <c r="AR2283" i="7"/>
  <c r="AS2283" i="7"/>
  <c r="AT2283" i="7"/>
  <c r="AU2283" i="7"/>
  <c r="AV2283" i="7"/>
  <c r="AW2283" i="7"/>
  <c r="AX2283" i="7"/>
  <c r="AY2283" i="7"/>
  <c r="AZ2283" i="7"/>
  <c r="BA2283" i="7"/>
  <c r="BB2283" i="7"/>
  <c r="BC2283" i="7"/>
  <c r="BD2283" i="7"/>
  <c r="BE2283" i="7"/>
  <c r="BF2283" i="7"/>
  <c r="BG2283" i="7"/>
  <c r="BH2283" i="7"/>
  <c r="BI2283" i="7"/>
  <c r="BJ2283" i="7"/>
  <c r="BK2283" i="7"/>
  <c r="BL2283" i="7"/>
  <c r="BM2283" i="7"/>
  <c r="BN2283" i="7"/>
  <c r="BO2283" i="7"/>
  <c r="BP2283" i="7"/>
  <c r="BQ2283" i="7"/>
  <c r="BR2283" i="7"/>
  <c r="BS2283" i="7"/>
  <c r="BT2283" i="7"/>
  <c r="BU2283" i="7"/>
  <c r="BV2283" i="7"/>
  <c r="BW2283" i="7"/>
  <c r="BX2283" i="7"/>
  <c r="BY2283" i="7"/>
  <c r="BZ2283" i="7"/>
  <c r="CA2283" i="7"/>
  <c r="AQ2284" i="7"/>
  <c r="AR2284" i="7"/>
  <c r="AS2284" i="7"/>
  <c r="AT2284" i="7"/>
  <c r="AU2284" i="7"/>
  <c r="AV2284" i="7"/>
  <c r="AW2284" i="7"/>
  <c r="AX2284" i="7"/>
  <c r="AY2284" i="7"/>
  <c r="AZ2284" i="7"/>
  <c r="BA2284" i="7"/>
  <c r="BB2284" i="7"/>
  <c r="BC2284" i="7"/>
  <c r="BD2284" i="7"/>
  <c r="BE2284" i="7"/>
  <c r="BF2284" i="7"/>
  <c r="BG2284" i="7"/>
  <c r="BH2284" i="7"/>
  <c r="BI2284" i="7"/>
  <c r="BJ2284" i="7"/>
  <c r="BK2284" i="7"/>
  <c r="BL2284" i="7"/>
  <c r="BM2284" i="7"/>
  <c r="BN2284" i="7"/>
  <c r="BO2284" i="7"/>
  <c r="BP2284" i="7"/>
  <c r="BQ2284" i="7"/>
  <c r="BR2284" i="7"/>
  <c r="BS2284" i="7"/>
  <c r="BT2284" i="7"/>
  <c r="BU2284" i="7"/>
  <c r="BV2284" i="7"/>
  <c r="BW2284" i="7"/>
  <c r="BX2284" i="7"/>
  <c r="BY2284" i="7"/>
  <c r="CA2284" i="7" s="1"/>
  <c r="BZ2284" i="7"/>
  <c r="AQ2285" i="7"/>
  <c r="AR2285" i="7"/>
  <c r="AS2285" i="7"/>
  <c r="AT2285" i="7"/>
  <c r="AU2285" i="7"/>
  <c r="AV2285" i="7"/>
  <c r="AW2285" i="7"/>
  <c r="AX2285" i="7"/>
  <c r="AY2285" i="7"/>
  <c r="AZ2285" i="7"/>
  <c r="BA2285" i="7"/>
  <c r="BB2285" i="7"/>
  <c r="BC2285" i="7"/>
  <c r="BD2285" i="7"/>
  <c r="BE2285" i="7"/>
  <c r="BF2285" i="7"/>
  <c r="BG2285" i="7"/>
  <c r="BH2285" i="7"/>
  <c r="BI2285" i="7"/>
  <c r="BJ2285" i="7"/>
  <c r="BK2285" i="7"/>
  <c r="BL2285" i="7"/>
  <c r="BM2285" i="7"/>
  <c r="BN2285" i="7"/>
  <c r="BO2285" i="7"/>
  <c r="BP2285" i="7"/>
  <c r="BQ2285" i="7"/>
  <c r="BR2285" i="7"/>
  <c r="BS2285" i="7"/>
  <c r="BT2285" i="7"/>
  <c r="BU2285" i="7"/>
  <c r="BV2285" i="7"/>
  <c r="BW2285" i="7"/>
  <c r="BX2285" i="7"/>
  <c r="BY2285" i="7"/>
  <c r="BZ2285" i="7"/>
  <c r="CA2285" i="7"/>
  <c r="AQ2286" i="7"/>
  <c r="AR2286" i="7"/>
  <c r="AS2286" i="7"/>
  <c r="AT2286" i="7"/>
  <c r="AU2286" i="7"/>
  <c r="AV2286" i="7"/>
  <c r="AW2286" i="7"/>
  <c r="AX2286" i="7"/>
  <c r="AY2286" i="7"/>
  <c r="AZ2286" i="7"/>
  <c r="BA2286" i="7"/>
  <c r="BB2286" i="7"/>
  <c r="BC2286" i="7"/>
  <c r="BD2286" i="7"/>
  <c r="BE2286" i="7"/>
  <c r="BF2286" i="7"/>
  <c r="BG2286" i="7"/>
  <c r="BH2286" i="7"/>
  <c r="BI2286" i="7"/>
  <c r="BJ2286" i="7"/>
  <c r="BK2286" i="7"/>
  <c r="BL2286" i="7"/>
  <c r="BM2286" i="7"/>
  <c r="BN2286" i="7"/>
  <c r="BO2286" i="7"/>
  <c r="BP2286" i="7"/>
  <c r="BQ2286" i="7"/>
  <c r="BR2286" i="7"/>
  <c r="BS2286" i="7"/>
  <c r="BT2286" i="7"/>
  <c r="BU2286" i="7"/>
  <c r="BV2286" i="7"/>
  <c r="BW2286" i="7"/>
  <c r="BX2286" i="7"/>
  <c r="BY2286" i="7"/>
  <c r="BZ2286" i="7"/>
  <c r="CA2286" i="7"/>
  <c r="AQ2287" i="7"/>
  <c r="AR2287" i="7"/>
  <c r="AS2287" i="7"/>
  <c r="AT2287" i="7"/>
  <c r="AU2287" i="7"/>
  <c r="AV2287" i="7"/>
  <c r="AW2287" i="7"/>
  <c r="AX2287" i="7"/>
  <c r="AY2287" i="7"/>
  <c r="AZ2287" i="7"/>
  <c r="BA2287" i="7"/>
  <c r="BB2287" i="7"/>
  <c r="BC2287" i="7"/>
  <c r="BD2287" i="7"/>
  <c r="BE2287" i="7"/>
  <c r="BF2287" i="7"/>
  <c r="BG2287" i="7"/>
  <c r="BH2287" i="7"/>
  <c r="BI2287" i="7"/>
  <c r="BJ2287" i="7"/>
  <c r="BK2287" i="7"/>
  <c r="BL2287" i="7"/>
  <c r="BM2287" i="7"/>
  <c r="BN2287" i="7"/>
  <c r="BO2287" i="7"/>
  <c r="BP2287" i="7"/>
  <c r="BQ2287" i="7"/>
  <c r="BR2287" i="7"/>
  <c r="BS2287" i="7"/>
  <c r="BT2287" i="7"/>
  <c r="BU2287" i="7"/>
  <c r="BV2287" i="7"/>
  <c r="BW2287" i="7"/>
  <c r="BX2287" i="7"/>
  <c r="BY2287" i="7"/>
  <c r="CA2287" i="7" s="1"/>
  <c r="BZ2287" i="7"/>
  <c r="AQ2288" i="7"/>
  <c r="AR2288" i="7"/>
  <c r="AS2288" i="7"/>
  <c r="AT2288" i="7"/>
  <c r="AU2288" i="7"/>
  <c r="AV2288" i="7"/>
  <c r="AW2288" i="7"/>
  <c r="AX2288" i="7"/>
  <c r="AY2288" i="7"/>
  <c r="AZ2288" i="7"/>
  <c r="BA2288" i="7"/>
  <c r="BB2288" i="7"/>
  <c r="BC2288" i="7"/>
  <c r="BD2288" i="7"/>
  <c r="BE2288" i="7"/>
  <c r="BF2288" i="7"/>
  <c r="BG2288" i="7"/>
  <c r="BH2288" i="7"/>
  <c r="BI2288" i="7"/>
  <c r="BJ2288" i="7"/>
  <c r="BK2288" i="7"/>
  <c r="BL2288" i="7"/>
  <c r="BM2288" i="7"/>
  <c r="BN2288" i="7"/>
  <c r="BO2288" i="7"/>
  <c r="BP2288" i="7"/>
  <c r="BQ2288" i="7"/>
  <c r="BR2288" i="7"/>
  <c r="BS2288" i="7"/>
  <c r="BT2288" i="7"/>
  <c r="BU2288" i="7"/>
  <c r="BV2288" i="7"/>
  <c r="BW2288" i="7"/>
  <c r="BX2288" i="7"/>
  <c r="BY2288" i="7"/>
  <c r="CA2288" i="7" s="1"/>
  <c r="BZ2288" i="7"/>
  <c r="AQ2289" i="7"/>
  <c r="AR2289" i="7"/>
  <c r="AS2289" i="7"/>
  <c r="AT2289" i="7"/>
  <c r="AU2289" i="7"/>
  <c r="AV2289" i="7"/>
  <c r="AW2289" i="7"/>
  <c r="AX2289" i="7"/>
  <c r="AY2289" i="7"/>
  <c r="AZ2289" i="7"/>
  <c r="BA2289" i="7"/>
  <c r="BB2289" i="7"/>
  <c r="BC2289" i="7"/>
  <c r="BD2289" i="7"/>
  <c r="BE2289" i="7"/>
  <c r="BF2289" i="7"/>
  <c r="BG2289" i="7"/>
  <c r="BH2289" i="7"/>
  <c r="BI2289" i="7"/>
  <c r="BJ2289" i="7"/>
  <c r="BK2289" i="7"/>
  <c r="BL2289" i="7"/>
  <c r="BM2289" i="7"/>
  <c r="BN2289" i="7"/>
  <c r="BO2289" i="7"/>
  <c r="BP2289" i="7"/>
  <c r="BQ2289" i="7"/>
  <c r="BR2289" i="7"/>
  <c r="BS2289" i="7"/>
  <c r="BT2289" i="7"/>
  <c r="BU2289" i="7"/>
  <c r="BV2289" i="7"/>
  <c r="BW2289" i="7"/>
  <c r="BX2289" i="7"/>
  <c r="BY2289" i="7"/>
  <c r="BZ2289" i="7"/>
  <c r="CA2289" i="7"/>
  <c r="AQ2290" i="7"/>
  <c r="AR2290" i="7"/>
  <c r="AS2290" i="7"/>
  <c r="AT2290" i="7"/>
  <c r="AU2290" i="7"/>
  <c r="AV2290" i="7"/>
  <c r="AW2290" i="7"/>
  <c r="AX2290" i="7"/>
  <c r="AY2290" i="7"/>
  <c r="AZ2290" i="7"/>
  <c r="BA2290" i="7"/>
  <c r="BB2290" i="7"/>
  <c r="BC2290" i="7"/>
  <c r="BD2290" i="7"/>
  <c r="BE2290" i="7"/>
  <c r="BF2290" i="7"/>
  <c r="BG2290" i="7"/>
  <c r="BH2290" i="7"/>
  <c r="BI2290" i="7"/>
  <c r="BJ2290" i="7"/>
  <c r="BK2290" i="7"/>
  <c r="BL2290" i="7"/>
  <c r="BM2290" i="7"/>
  <c r="BN2290" i="7"/>
  <c r="BO2290" i="7"/>
  <c r="BP2290" i="7"/>
  <c r="BQ2290" i="7"/>
  <c r="BR2290" i="7"/>
  <c r="BS2290" i="7"/>
  <c r="BT2290" i="7"/>
  <c r="BU2290" i="7"/>
  <c r="BV2290" i="7"/>
  <c r="BW2290" i="7"/>
  <c r="BX2290" i="7"/>
  <c r="BY2290" i="7"/>
  <c r="BZ2290" i="7"/>
  <c r="CA2290" i="7"/>
  <c r="AQ2291" i="7"/>
  <c r="AR2291" i="7"/>
  <c r="AS2291" i="7"/>
  <c r="AT2291" i="7"/>
  <c r="AU2291" i="7"/>
  <c r="AV2291" i="7"/>
  <c r="AW2291" i="7"/>
  <c r="AX2291" i="7"/>
  <c r="AY2291" i="7"/>
  <c r="AZ2291" i="7"/>
  <c r="BA2291" i="7"/>
  <c r="BB2291" i="7"/>
  <c r="BC2291" i="7"/>
  <c r="BD2291" i="7"/>
  <c r="BE2291" i="7"/>
  <c r="BF2291" i="7"/>
  <c r="BG2291" i="7"/>
  <c r="BH2291" i="7"/>
  <c r="BI2291" i="7"/>
  <c r="BJ2291" i="7"/>
  <c r="BK2291" i="7"/>
  <c r="BL2291" i="7"/>
  <c r="BM2291" i="7"/>
  <c r="BN2291" i="7"/>
  <c r="BO2291" i="7"/>
  <c r="BP2291" i="7"/>
  <c r="BQ2291" i="7"/>
  <c r="BR2291" i="7"/>
  <c r="BS2291" i="7"/>
  <c r="BT2291" i="7"/>
  <c r="BU2291" i="7"/>
  <c r="BV2291" i="7"/>
  <c r="BW2291" i="7"/>
  <c r="BX2291" i="7"/>
  <c r="BY2291" i="7"/>
  <c r="CA2291" i="7" s="1"/>
  <c r="BZ2291" i="7"/>
  <c r="AQ2292" i="7"/>
  <c r="AR2292" i="7"/>
  <c r="AS2292" i="7"/>
  <c r="AT2292" i="7"/>
  <c r="AU2292" i="7"/>
  <c r="AV2292" i="7"/>
  <c r="AW2292" i="7"/>
  <c r="AX2292" i="7"/>
  <c r="AY2292" i="7"/>
  <c r="AZ2292" i="7"/>
  <c r="BA2292" i="7"/>
  <c r="BB2292" i="7"/>
  <c r="BC2292" i="7"/>
  <c r="BD2292" i="7"/>
  <c r="BE2292" i="7"/>
  <c r="BF2292" i="7"/>
  <c r="BG2292" i="7"/>
  <c r="BH2292" i="7"/>
  <c r="BI2292" i="7"/>
  <c r="BJ2292" i="7"/>
  <c r="BK2292" i="7"/>
  <c r="BL2292" i="7"/>
  <c r="BM2292" i="7"/>
  <c r="BN2292" i="7"/>
  <c r="BO2292" i="7"/>
  <c r="BP2292" i="7"/>
  <c r="BQ2292" i="7"/>
  <c r="BR2292" i="7"/>
  <c r="BS2292" i="7"/>
  <c r="BT2292" i="7"/>
  <c r="BU2292" i="7"/>
  <c r="BV2292" i="7"/>
  <c r="BW2292" i="7"/>
  <c r="BX2292" i="7"/>
  <c r="BY2292" i="7"/>
  <c r="CA2292" i="7" s="1"/>
  <c r="BZ2292" i="7"/>
  <c r="AQ2293" i="7"/>
  <c r="AR2293" i="7"/>
  <c r="AS2293" i="7"/>
  <c r="AT2293" i="7"/>
  <c r="AU2293" i="7"/>
  <c r="AV2293" i="7"/>
  <c r="AW2293" i="7"/>
  <c r="AX2293" i="7"/>
  <c r="AY2293" i="7"/>
  <c r="AZ2293" i="7"/>
  <c r="BA2293" i="7"/>
  <c r="BB2293" i="7"/>
  <c r="BC2293" i="7"/>
  <c r="BD2293" i="7"/>
  <c r="BE2293" i="7"/>
  <c r="BF2293" i="7"/>
  <c r="BG2293" i="7"/>
  <c r="BH2293" i="7"/>
  <c r="BI2293" i="7"/>
  <c r="BJ2293" i="7"/>
  <c r="BK2293" i="7"/>
  <c r="BL2293" i="7"/>
  <c r="BM2293" i="7"/>
  <c r="BN2293" i="7"/>
  <c r="BO2293" i="7"/>
  <c r="BP2293" i="7"/>
  <c r="BQ2293" i="7"/>
  <c r="BR2293" i="7"/>
  <c r="BS2293" i="7"/>
  <c r="BT2293" i="7"/>
  <c r="BU2293" i="7"/>
  <c r="BV2293" i="7"/>
  <c r="BW2293" i="7"/>
  <c r="BX2293" i="7"/>
  <c r="BY2293" i="7"/>
  <c r="CA2293" i="7" s="1"/>
  <c r="BZ2293" i="7"/>
  <c r="AQ2294" i="7"/>
  <c r="AR2294" i="7"/>
  <c r="AS2294" i="7"/>
  <c r="AT2294" i="7"/>
  <c r="AU2294" i="7"/>
  <c r="AV2294" i="7"/>
  <c r="AW2294" i="7"/>
  <c r="AX2294" i="7"/>
  <c r="AY2294" i="7"/>
  <c r="AZ2294" i="7"/>
  <c r="BA2294" i="7"/>
  <c r="BB2294" i="7"/>
  <c r="BC2294" i="7"/>
  <c r="BD2294" i="7"/>
  <c r="BE2294" i="7"/>
  <c r="BF2294" i="7"/>
  <c r="BG2294" i="7"/>
  <c r="BH2294" i="7"/>
  <c r="BI2294" i="7"/>
  <c r="BJ2294" i="7"/>
  <c r="BK2294" i="7"/>
  <c r="BL2294" i="7"/>
  <c r="BM2294" i="7"/>
  <c r="BN2294" i="7"/>
  <c r="BO2294" i="7"/>
  <c r="BP2294" i="7"/>
  <c r="BQ2294" i="7"/>
  <c r="BR2294" i="7"/>
  <c r="BS2294" i="7"/>
  <c r="BT2294" i="7"/>
  <c r="BU2294" i="7"/>
  <c r="BV2294" i="7"/>
  <c r="BW2294" i="7"/>
  <c r="BX2294" i="7"/>
  <c r="BY2294" i="7"/>
  <c r="BZ2294" i="7"/>
  <c r="CA2294" i="7"/>
  <c r="AQ2295" i="7"/>
  <c r="AR2295" i="7"/>
  <c r="AS2295" i="7"/>
  <c r="AT2295" i="7"/>
  <c r="AU2295" i="7"/>
  <c r="AV2295" i="7"/>
  <c r="AW2295" i="7"/>
  <c r="AX2295" i="7"/>
  <c r="AY2295" i="7"/>
  <c r="AZ2295" i="7"/>
  <c r="BA2295" i="7"/>
  <c r="BB2295" i="7"/>
  <c r="BC2295" i="7"/>
  <c r="BD2295" i="7"/>
  <c r="BE2295" i="7"/>
  <c r="BF2295" i="7"/>
  <c r="BG2295" i="7"/>
  <c r="BH2295" i="7"/>
  <c r="BI2295" i="7"/>
  <c r="BJ2295" i="7"/>
  <c r="BK2295" i="7"/>
  <c r="BL2295" i="7"/>
  <c r="BM2295" i="7"/>
  <c r="BN2295" i="7"/>
  <c r="BO2295" i="7"/>
  <c r="BP2295" i="7"/>
  <c r="BQ2295" i="7"/>
  <c r="BR2295" i="7"/>
  <c r="BS2295" i="7"/>
  <c r="BT2295" i="7"/>
  <c r="BU2295" i="7"/>
  <c r="BV2295" i="7"/>
  <c r="BW2295" i="7"/>
  <c r="BX2295" i="7"/>
  <c r="BY2295" i="7"/>
  <c r="BZ2295" i="7"/>
  <c r="CA2295" i="7"/>
  <c r="AQ2296" i="7"/>
  <c r="AR2296" i="7"/>
  <c r="AS2296" i="7"/>
  <c r="AT2296" i="7"/>
  <c r="AU2296" i="7"/>
  <c r="AV2296" i="7"/>
  <c r="AW2296" i="7"/>
  <c r="AX2296" i="7"/>
  <c r="AY2296" i="7"/>
  <c r="AZ2296" i="7"/>
  <c r="BA2296" i="7"/>
  <c r="BB2296" i="7"/>
  <c r="BC2296" i="7"/>
  <c r="BD2296" i="7"/>
  <c r="BE2296" i="7"/>
  <c r="BF2296" i="7"/>
  <c r="BG2296" i="7"/>
  <c r="BH2296" i="7"/>
  <c r="BI2296" i="7"/>
  <c r="BJ2296" i="7"/>
  <c r="BK2296" i="7"/>
  <c r="BL2296" i="7"/>
  <c r="BM2296" i="7"/>
  <c r="BN2296" i="7"/>
  <c r="BO2296" i="7"/>
  <c r="BP2296" i="7"/>
  <c r="BQ2296" i="7"/>
  <c r="BR2296" i="7"/>
  <c r="BS2296" i="7"/>
  <c r="BT2296" i="7"/>
  <c r="BU2296" i="7"/>
  <c r="BV2296" i="7"/>
  <c r="BW2296" i="7"/>
  <c r="BX2296" i="7"/>
  <c r="BY2296" i="7"/>
  <c r="CA2296" i="7" s="1"/>
  <c r="BZ2296" i="7"/>
  <c r="AQ2297" i="7"/>
  <c r="AR2297" i="7"/>
  <c r="AS2297" i="7"/>
  <c r="AT2297" i="7"/>
  <c r="AU2297" i="7"/>
  <c r="AV2297" i="7"/>
  <c r="AW2297" i="7"/>
  <c r="AX2297" i="7"/>
  <c r="AY2297" i="7"/>
  <c r="AZ2297" i="7"/>
  <c r="BA2297" i="7"/>
  <c r="BB2297" i="7"/>
  <c r="BC2297" i="7"/>
  <c r="BD2297" i="7"/>
  <c r="BE2297" i="7"/>
  <c r="BF2297" i="7"/>
  <c r="BG2297" i="7"/>
  <c r="BH2297" i="7"/>
  <c r="BI2297" i="7"/>
  <c r="BJ2297" i="7"/>
  <c r="BK2297" i="7"/>
  <c r="BL2297" i="7"/>
  <c r="BM2297" i="7"/>
  <c r="BN2297" i="7"/>
  <c r="BO2297" i="7"/>
  <c r="BP2297" i="7"/>
  <c r="BQ2297" i="7"/>
  <c r="BR2297" i="7"/>
  <c r="BS2297" i="7"/>
  <c r="BT2297" i="7"/>
  <c r="BU2297" i="7"/>
  <c r="BV2297" i="7"/>
  <c r="BW2297" i="7"/>
  <c r="BX2297" i="7"/>
  <c r="BY2297" i="7"/>
  <c r="CA2297" i="7" s="1"/>
  <c r="BZ2297" i="7"/>
  <c r="AQ2298" i="7"/>
  <c r="AR2298" i="7"/>
  <c r="AS2298" i="7"/>
  <c r="AT2298" i="7"/>
  <c r="AU2298" i="7"/>
  <c r="AV2298" i="7"/>
  <c r="AW2298" i="7"/>
  <c r="AX2298" i="7"/>
  <c r="AY2298" i="7"/>
  <c r="AZ2298" i="7"/>
  <c r="BA2298" i="7"/>
  <c r="BB2298" i="7"/>
  <c r="BC2298" i="7"/>
  <c r="BD2298" i="7"/>
  <c r="BE2298" i="7"/>
  <c r="BF2298" i="7"/>
  <c r="BG2298" i="7"/>
  <c r="BH2298" i="7"/>
  <c r="BI2298" i="7"/>
  <c r="BJ2298" i="7"/>
  <c r="BK2298" i="7"/>
  <c r="BL2298" i="7"/>
  <c r="BM2298" i="7"/>
  <c r="BN2298" i="7"/>
  <c r="BO2298" i="7"/>
  <c r="BP2298" i="7"/>
  <c r="BQ2298" i="7"/>
  <c r="BR2298" i="7"/>
  <c r="BS2298" i="7"/>
  <c r="BT2298" i="7"/>
  <c r="BU2298" i="7"/>
  <c r="BV2298" i="7"/>
  <c r="BW2298" i="7"/>
  <c r="BX2298" i="7"/>
  <c r="BY2298" i="7"/>
  <c r="BZ2298" i="7"/>
  <c r="CA2298" i="7"/>
  <c r="AQ2299" i="7"/>
  <c r="AR2299" i="7"/>
  <c r="AS2299" i="7"/>
  <c r="AT2299" i="7"/>
  <c r="AU2299" i="7"/>
  <c r="AV2299" i="7"/>
  <c r="AW2299" i="7"/>
  <c r="AX2299" i="7"/>
  <c r="AY2299" i="7"/>
  <c r="AZ2299" i="7"/>
  <c r="BA2299" i="7"/>
  <c r="BB2299" i="7"/>
  <c r="BC2299" i="7"/>
  <c r="BD2299" i="7"/>
  <c r="BE2299" i="7"/>
  <c r="BF2299" i="7"/>
  <c r="BG2299" i="7"/>
  <c r="BH2299" i="7"/>
  <c r="BI2299" i="7"/>
  <c r="BJ2299" i="7"/>
  <c r="BK2299" i="7"/>
  <c r="BL2299" i="7"/>
  <c r="BM2299" i="7"/>
  <c r="BN2299" i="7"/>
  <c r="BO2299" i="7"/>
  <c r="BP2299" i="7"/>
  <c r="BQ2299" i="7"/>
  <c r="BR2299" i="7"/>
  <c r="BS2299" i="7"/>
  <c r="BT2299" i="7"/>
  <c r="BU2299" i="7"/>
  <c r="BV2299" i="7"/>
  <c r="BW2299" i="7"/>
  <c r="BX2299" i="7"/>
  <c r="BY2299" i="7"/>
  <c r="BZ2299" i="7"/>
  <c r="CA2299" i="7"/>
  <c r="AQ2300" i="7"/>
  <c r="AR2300" i="7"/>
  <c r="AS2300" i="7"/>
  <c r="AT2300" i="7"/>
  <c r="AU2300" i="7"/>
  <c r="AV2300" i="7"/>
  <c r="AW2300" i="7"/>
  <c r="AX2300" i="7"/>
  <c r="AY2300" i="7"/>
  <c r="AZ2300" i="7"/>
  <c r="BA2300" i="7"/>
  <c r="BB2300" i="7"/>
  <c r="BC2300" i="7"/>
  <c r="BD2300" i="7"/>
  <c r="BE2300" i="7"/>
  <c r="BF2300" i="7"/>
  <c r="BG2300" i="7"/>
  <c r="BH2300" i="7"/>
  <c r="BI2300" i="7"/>
  <c r="BJ2300" i="7"/>
  <c r="BK2300" i="7"/>
  <c r="BL2300" i="7"/>
  <c r="BM2300" i="7"/>
  <c r="BN2300" i="7"/>
  <c r="BO2300" i="7"/>
  <c r="BP2300" i="7"/>
  <c r="BQ2300" i="7"/>
  <c r="BR2300" i="7"/>
  <c r="BS2300" i="7"/>
  <c r="BT2300" i="7"/>
  <c r="BU2300" i="7"/>
  <c r="BV2300" i="7"/>
  <c r="BW2300" i="7"/>
  <c r="BX2300" i="7"/>
  <c r="BY2300" i="7"/>
  <c r="CA2300" i="7" s="1"/>
  <c r="BZ2300" i="7"/>
  <c r="AQ2301" i="7"/>
  <c r="AR2301" i="7"/>
  <c r="AS2301" i="7"/>
  <c r="AT2301" i="7"/>
  <c r="AU2301" i="7"/>
  <c r="AV2301" i="7"/>
  <c r="AW2301" i="7"/>
  <c r="AX2301" i="7"/>
  <c r="AY2301" i="7"/>
  <c r="AZ2301" i="7"/>
  <c r="BA2301" i="7"/>
  <c r="BB2301" i="7"/>
  <c r="BC2301" i="7"/>
  <c r="BD2301" i="7"/>
  <c r="BE2301" i="7"/>
  <c r="BF2301" i="7"/>
  <c r="BG2301" i="7"/>
  <c r="BH2301" i="7"/>
  <c r="BI2301" i="7"/>
  <c r="BJ2301" i="7"/>
  <c r="BK2301" i="7"/>
  <c r="BL2301" i="7"/>
  <c r="BM2301" i="7"/>
  <c r="BN2301" i="7"/>
  <c r="BO2301" i="7"/>
  <c r="BP2301" i="7"/>
  <c r="BQ2301" i="7"/>
  <c r="BR2301" i="7"/>
  <c r="BS2301" i="7"/>
  <c r="BT2301" i="7"/>
  <c r="BU2301" i="7"/>
  <c r="BV2301" i="7"/>
  <c r="BW2301" i="7"/>
  <c r="BX2301" i="7"/>
  <c r="BY2301" i="7"/>
  <c r="BZ2301" i="7"/>
  <c r="CA2301" i="7"/>
  <c r="AQ2302" i="7"/>
  <c r="AR2302" i="7"/>
  <c r="AS2302" i="7"/>
  <c r="AT2302" i="7"/>
  <c r="AU2302" i="7"/>
  <c r="AV2302" i="7"/>
  <c r="AW2302" i="7"/>
  <c r="AX2302" i="7"/>
  <c r="AY2302" i="7"/>
  <c r="AZ2302" i="7"/>
  <c r="BA2302" i="7"/>
  <c r="BB2302" i="7"/>
  <c r="BC2302" i="7"/>
  <c r="BD2302" i="7"/>
  <c r="BE2302" i="7"/>
  <c r="BF2302" i="7"/>
  <c r="BG2302" i="7"/>
  <c r="BH2302" i="7"/>
  <c r="BI2302" i="7"/>
  <c r="BJ2302" i="7"/>
  <c r="BK2302" i="7"/>
  <c r="BL2302" i="7"/>
  <c r="BM2302" i="7"/>
  <c r="BN2302" i="7"/>
  <c r="BO2302" i="7"/>
  <c r="BP2302" i="7"/>
  <c r="BQ2302" i="7"/>
  <c r="BR2302" i="7"/>
  <c r="BS2302" i="7"/>
  <c r="BT2302" i="7"/>
  <c r="BU2302" i="7"/>
  <c r="BV2302" i="7"/>
  <c r="BW2302" i="7"/>
  <c r="BX2302" i="7"/>
  <c r="BY2302" i="7"/>
  <c r="BZ2302" i="7"/>
  <c r="CA2302" i="7"/>
  <c r="AQ2303" i="7"/>
  <c r="AR2303" i="7"/>
  <c r="AS2303" i="7"/>
  <c r="AT2303" i="7"/>
  <c r="AU2303" i="7"/>
  <c r="AV2303" i="7"/>
  <c r="AW2303" i="7"/>
  <c r="AX2303" i="7"/>
  <c r="AY2303" i="7"/>
  <c r="AZ2303" i="7"/>
  <c r="BA2303" i="7"/>
  <c r="BB2303" i="7"/>
  <c r="BC2303" i="7"/>
  <c r="BD2303" i="7"/>
  <c r="BE2303" i="7"/>
  <c r="BF2303" i="7"/>
  <c r="BG2303" i="7"/>
  <c r="BH2303" i="7"/>
  <c r="BI2303" i="7"/>
  <c r="BJ2303" i="7"/>
  <c r="BK2303" i="7"/>
  <c r="BL2303" i="7"/>
  <c r="BM2303" i="7"/>
  <c r="BN2303" i="7"/>
  <c r="BO2303" i="7"/>
  <c r="BP2303" i="7"/>
  <c r="BQ2303" i="7"/>
  <c r="BR2303" i="7"/>
  <c r="BS2303" i="7"/>
  <c r="BT2303" i="7"/>
  <c r="BU2303" i="7"/>
  <c r="BV2303" i="7"/>
  <c r="BW2303" i="7"/>
  <c r="BX2303" i="7"/>
  <c r="BY2303" i="7"/>
  <c r="CA2303" i="7" s="1"/>
  <c r="BZ2303" i="7"/>
  <c r="AQ2304" i="7"/>
  <c r="AR2304" i="7"/>
  <c r="AS2304" i="7"/>
  <c r="AT2304" i="7"/>
  <c r="AU2304" i="7"/>
  <c r="AV2304" i="7"/>
  <c r="AW2304" i="7"/>
  <c r="AX2304" i="7"/>
  <c r="AY2304" i="7"/>
  <c r="AZ2304" i="7"/>
  <c r="BA2304" i="7"/>
  <c r="BB2304" i="7"/>
  <c r="BC2304" i="7"/>
  <c r="BD2304" i="7"/>
  <c r="BE2304" i="7"/>
  <c r="BF2304" i="7"/>
  <c r="BG2304" i="7"/>
  <c r="BH2304" i="7"/>
  <c r="BI2304" i="7"/>
  <c r="BJ2304" i="7"/>
  <c r="BK2304" i="7"/>
  <c r="BL2304" i="7"/>
  <c r="BM2304" i="7"/>
  <c r="BN2304" i="7"/>
  <c r="BO2304" i="7"/>
  <c r="BP2304" i="7"/>
  <c r="BQ2304" i="7"/>
  <c r="BR2304" i="7"/>
  <c r="BS2304" i="7"/>
  <c r="BT2304" i="7"/>
  <c r="BU2304" i="7"/>
  <c r="BV2304" i="7"/>
  <c r="BW2304" i="7"/>
  <c r="BX2304" i="7"/>
  <c r="BY2304" i="7"/>
  <c r="CA2304" i="7" s="1"/>
  <c r="BZ2304" i="7"/>
  <c r="AQ2305" i="7"/>
  <c r="AR2305" i="7"/>
  <c r="AS2305" i="7"/>
  <c r="AT2305" i="7"/>
  <c r="AU2305" i="7"/>
  <c r="AV2305" i="7"/>
  <c r="AW2305" i="7"/>
  <c r="AX2305" i="7"/>
  <c r="AY2305" i="7"/>
  <c r="AZ2305" i="7"/>
  <c r="BA2305" i="7"/>
  <c r="BB2305" i="7"/>
  <c r="BC2305" i="7"/>
  <c r="BD2305" i="7"/>
  <c r="BE2305" i="7"/>
  <c r="BF2305" i="7"/>
  <c r="BG2305" i="7"/>
  <c r="BH2305" i="7"/>
  <c r="BI2305" i="7"/>
  <c r="BJ2305" i="7"/>
  <c r="BK2305" i="7"/>
  <c r="BL2305" i="7"/>
  <c r="BM2305" i="7"/>
  <c r="BN2305" i="7"/>
  <c r="BO2305" i="7"/>
  <c r="BP2305" i="7"/>
  <c r="BQ2305" i="7"/>
  <c r="BR2305" i="7"/>
  <c r="BS2305" i="7"/>
  <c r="BT2305" i="7"/>
  <c r="BU2305" i="7"/>
  <c r="BV2305" i="7"/>
  <c r="BW2305" i="7"/>
  <c r="BX2305" i="7"/>
  <c r="BY2305" i="7"/>
  <c r="BZ2305" i="7"/>
  <c r="CA2305" i="7"/>
  <c r="AQ2306" i="7"/>
  <c r="AR2306" i="7"/>
  <c r="AS2306" i="7"/>
  <c r="AT2306" i="7"/>
  <c r="AU2306" i="7"/>
  <c r="AV2306" i="7"/>
  <c r="AW2306" i="7"/>
  <c r="AX2306" i="7"/>
  <c r="AY2306" i="7"/>
  <c r="AZ2306" i="7"/>
  <c r="BA2306" i="7"/>
  <c r="BB2306" i="7"/>
  <c r="BC2306" i="7"/>
  <c r="BD2306" i="7"/>
  <c r="BE2306" i="7"/>
  <c r="BF2306" i="7"/>
  <c r="BG2306" i="7"/>
  <c r="BH2306" i="7"/>
  <c r="BI2306" i="7"/>
  <c r="BJ2306" i="7"/>
  <c r="BK2306" i="7"/>
  <c r="BL2306" i="7"/>
  <c r="BM2306" i="7"/>
  <c r="BN2306" i="7"/>
  <c r="BO2306" i="7"/>
  <c r="BP2306" i="7"/>
  <c r="BQ2306" i="7"/>
  <c r="BR2306" i="7"/>
  <c r="BS2306" i="7"/>
  <c r="BT2306" i="7"/>
  <c r="BU2306" i="7"/>
  <c r="BV2306" i="7"/>
  <c r="BW2306" i="7"/>
  <c r="BX2306" i="7"/>
  <c r="BY2306" i="7"/>
  <c r="BZ2306" i="7"/>
  <c r="CA2306" i="7"/>
  <c r="AQ2307" i="7"/>
  <c r="AR2307" i="7"/>
  <c r="AS2307" i="7"/>
  <c r="AT2307" i="7"/>
  <c r="AU2307" i="7"/>
  <c r="AV2307" i="7"/>
  <c r="AW2307" i="7"/>
  <c r="AX2307" i="7"/>
  <c r="AY2307" i="7"/>
  <c r="AZ2307" i="7"/>
  <c r="BA2307" i="7"/>
  <c r="BB2307" i="7"/>
  <c r="BC2307" i="7"/>
  <c r="BD2307" i="7"/>
  <c r="BE2307" i="7"/>
  <c r="BF2307" i="7"/>
  <c r="BG2307" i="7"/>
  <c r="BH2307" i="7"/>
  <c r="BI2307" i="7"/>
  <c r="BJ2307" i="7"/>
  <c r="BK2307" i="7"/>
  <c r="BL2307" i="7"/>
  <c r="BM2307" i="7"/>
  <c r="BN2307" i="7"/>
  <c r="BO2307" i="7"/>
  <c r="BP2307" i="7"/>
  <c r="BQ2307" i="7"/>
  <c r="BR2307" i="7"/>
  <c r="BS2307" i="7"/>
  <c r="BT2307" i="7"/>
  <c r="BU2307" i="7"/>
  <c r="BV2307" i="7"/>
  <c r="BW2307" i="7"/>
  <c r="BX2307" i="7"/>
  <c r="BY2307" i="7"/>
  <c r="CA2307" i="7" s="1"/>
  <c r="BZ2307" i="7"/>
  <c r="AQ2308" i="7"/>
  <c r="AR2308" i="7"/>
  <c r="AS2308" i="7"/>
  <c r="AT2308" i="7"/>
  <c r="AU2308" i="7"/>
  <c r="AV2308" i="7"/>
  <c r="AW2308" i="7"/>
  <c r="AX2308" i="7"/>
  <c r="AY2308" i="7"/>
  <c r="AZ2308" i="7"/>
  <c r="BA2308" i="7"/>
  <c r="BB2308" i="7"/>
  <c r="BC2308" i="7"/>
  <c r="BD2308" i="7"/>
  <c r="BE2308" i="7"/>
  <c r="BF2308" i="7"/>
  <c r="BG2308" i="7"/>
  <c r="BH2308" i="7"/>
  <c r="BI2308" i="7"/>
  <c r="BJ2308" i="7"/>
  <c r="BK2308" i="7"/>
  <c r="BL2308" i="7"/>
  <c r="BM2308" i="7"/>
  <c r="BN2308" i="7"/>
  <c r="BO2308" i="7"/>
  <c r="BP2308" i="7"/>
  <c r="BQ2308" i="7"/>
  <c r="BR2308" i="7"/>
  <c r="BS2308" i="7"/>
  <c r="BT2308" i="7"/>
  <c r="BU2308" i="7"/>
  <c r="BV2308" i="7"/>
  <c r="BW2308" i="7"/>
  <c r="BX2308" i="7"/>
  <c r="BY2308" i="7"/>
  <c r="CA2308" i="7" s="1"/>
  <c r="BZ2308" i="7"/>
  <c r="AQ2309" i="7"/>
  <c r="AR2309" i="7"/>
  <c r="AS2309" i="7"/>
  <c r="AT2309" i="7"/>
  <c r="AU2309" i="7"/>
  <c r="AV2309" i="7"/>
  <c r="AW2309" i="7"/>
  <c r="AX2309" i="7"/>
  <c r="AY2309" i="7"/>
  <c r="AZ2309" i="7"/>
  <c r="BA2309" i="7"/>
  <c r="BB2309" i="7"/>
  <c r="BC2309" i="7"/>
  <c r="BD2309" i="7"/>
  <c r="BE2309" i="7"/>
  <c r="BF2309" i="7"/>
  <c r="BG2309" i="7"/>
  <c r="BH2309" i="7"/>
  <c r="BI2309" i="7"/>
  <c r="BJ2309" i="7"/>
  <c r="BK2309" i="7"/>
  <c r="BL2309" i="7"/>
  <c r="BM2309" i="7"/>
  <c r="BN2309" i="7"/>
  <c r="BO2309" i="7"/>
  <c r="BP2309" i="7"/>
  <c r="BQ2309" i="7"/>
  <c r="BR2309" i="7"/>
  <c r="BS2309" i="7"/>
  <c r="BT2309" i="7"/>
  <c r="BU2309" i="7"/>
  <c r="BV2309" i="7"/>
  <c r="BW2309" i="7"/>
  <c r="BX2309" i="7"/>
  <c r="BY2309" i="7"/>
  <c r="CA2309" i="7" s="1"/>
  <c r="BZ2309" i="7"/>
  <c r="AQ2310" i="7"/>
  <c r="AR2310" i="7"/>
  <c r="AS2310" i="7"/>
  <c r="AT2310" i="7"/>
  <c r="AU2310" i="7"/>
  <c r="AV2310" i="7"/>
  <c r="AW2310" i="7"/>
  <c r="AX2310" i="7"/>
  <c r="AY2310" i="7"/>
  <c r="AZ2310" i="7"/>
  <c r="BA2310" i="7"/>
  <c r="BB2310" i="7"/>
  <c r="BC2310" i="7"/>
  <c r="BD2310" i="7"/>
  <c r="BE2310" i="7"/>
  <c r="BF2310" i="7"/>
  <c r="BG2310" i="7"/>
  <c r="BH2310" i="7"/>
  <c r="BI2310" i="7"/>
  <c r="BJ2310" i="7"/>
  <c r="BK2310" i="7"/>
  <c r="BL2310" i="7"/>
  <c r="BM2310" i="7"/>
  <c r="BN2310" i="7"/>
  <c r="BO2310" i="7"/>
  <c r="BP2310" i="7"/>
  <c r="BQ2310" i="7"/>
  <c r="BR2310" i="7"/>
  <c r="BS2310" i="7"/>
  <c r="BT2310" i="7"/>
  <c r="BU2310" i="7"/>
  <c r="BV2310" i="7"/>
  <c r="BW2310" i="7"/>
  <c r="BX2310" i="7"/>
  <c r="BY2310" i="7"/>
  <c r="BZ2310" i="7"/>
  <c r="CA2310" i="7"/>
  <c r="AQ2311" i="7"/>
  <c r="AR2311" i="7"/>
  <c r="AS2311" i="7"/>
  <c r="AT2311" i="7"/>
  <c r="AU2311" i="7"/>
  <c r="AV2311" i="7"/>
  <c r="AW2311" i="7"/>
  <c r="AX2311" i="7"/>
  <c r="AY2311" i="7"/>
  <c r="AZ2311" i="7"/>
  <c r="BA2311" i="7"/>
  <c r="BB2311" i="7"/>
  <c r="BC2311" i="7"/>
  <c r="BD2311" i="7"/>
  <c r="BE2311" i="7"/>
  <c r="BF2311" i="7"/>
  <c r="BG2311" i="7"/>
  <c r="BH2311" i="7"/>
  <c r="BI2311" i="7"/>
  <c r="BJ2311" i="7"/>
  <c r="BK2311" i="7"/>
  <c r="BL2311" i="7"/>
  <c r="BM2311" i="7"/>
  <c r="BN2311" i="7"/>
  <c r="BO2311" i="7"/>
  <c r="BP2311" i="7"/>
  <c r="BQ2311" i="7"/>
  <c r="BR2311" i="7"/>
  <c r="BS2311" i="7"/>
  <c r="BT2311" i="7"/>
  <c r="BU2311" i="7"/>
  <c r="BV2311" i="7"/>
  <c r="BW2311" i="7"/>
  <c r="BX2311" i="7"/>
  <c r="BY2311" i="7"/>
  <c r="BZ2311" i="7"/>
  <c r="CA2311" i="7"/>
  <c r="AQ2312" i="7"/>
  <c r="AR2312" i="7"/>
  <c r="AS2312" i="7"/>
  <c r="AT2312" i="7"/>
  <c r="AU2312" i="7"/>
  <c r="AV2312" i="7"/>
  <c r="AW2312" i="7"/>
  <c r="AX2312" i="7"/>
  <c r="AY2312" i="7"/>
  <c r="AZ2312" i="7"/>
  <c r="BA2312" i="7"/>
  <c r="BB2312" i="7"/>
  <c r="BC2312" i="7"/>
  <c r="BD2312" i="7"/>
  <c r="BE2312" i="7"/>
  <c r="BF2312" i="7"/>
  <c r="BG2312" i="7"/>
  <c r="BH2312" i="7"/>
  <c r="BI2312" i="7"/>
  <c r="BJ2312" i="7"/>
  <c r="BK2312" i="7"/>
  <c r="BL2312" i="7"/>
  <c r="BM2312" i="7"/>
  <c r="BN2312" i="7"/>
  <c r="BO2312" i="7"/>
  <c r="BP2312" i="7"/>
  <c r="BQ2312" i="7"/>
  <c r="BR2312" i="7"/>
  <c r="BS2312" i="7"/>
  <c r="BT2312" i="7"/>
  <c r="BU2312" i="7"/>
  <c r="BV2312" i="7"/>
  <c r="BW2312" i="7"/>
  <c r="BX2312" i="7"/>
  <c r="BY2312" i="7"/>
  <c r="CA2312" i="7" s="1"/>
  <c r="BZ2312" i="7"/>
  <c r="AQ2313" i="7"/>
  <c r="AR2313" i="7"/>
  <c r="AS2313" i="7"/>
  <c r="AT2313" i="7"/>
  <c r="AU2313" i="7"/>
  <c r="AV2313" i="7"/>
  <c r="AW2313" i="7"/>
  <c r="AX2313" i="7"/>
  <c r="AY2313" i="7"/>
  <c r="AZ2313" i="7"/>
  <c r="BA2313" i="7"/>
  <c r="BB2313" i="7"/>
  <c r="BC2313" i="7"/>
  <c r="BD2313" i="7"/>
  <c r="BE2313" i="7"/>
  <c r="BF2313" i="7"/>
  <c r="BG2313" i="7"/>
  <c r="BH2313" i="7"/>
  <c r="BI2313" i="7"/>
  <c r="BJ2313" i="7"/>
  <c r="BK2313" i="7"/>
  <c r="BL2313" i="7"/>
  <c r="BM2313" i="7"/>
  <c r="BN2313" i="7"/>
  <c r="BO2313" i="7"/>
  <c r="BP2313" i="7"/>
  <c r="BQ2313" i="7"/>
  <c r="BR2313" i="7"/>
  <c r="BS2313" i="7"/>
  <c r="BT2313" i="7"/>
  <c r="BU2313" i="7"/>
  <c r="BV2313" i="7"/>
  <c r="BW2313" i="7"/>
  <c r="BX2313" i="7"/>
  <c r="BY2313" i="7"/>
  <c r="CA2313" i="7" s="1"/>
  <c r="BZ2313" i="7"/>
  <c r="AQ2314" i="7"/>
  <c r="AR2314" i="7"/>
  <c r="AS2314" i="7"/>
  <c r="AT2314" i="7"/>
  <c r="AU2314" i="7"/>
  <c r="AV2314" i="7"/>
  <c r="AW2314" i="7"/>
  <c r="AX2314" i="7"/>
  <c r="AY2314" i="7"/>
  <c r="AZ2314" i="7"/>
  <c r="BA2314" i="7"/>
  <c r="BB2314" i="7"/>
  <c r="BC2314" i="7"/>
  <c r="BD2314" i="7"/>
  <c r="BE2314" i="7"/>
  <c r="BF2314" i="7"/>
  <c r="BG2314" i="7"/>
  <c r="BH2314" i="7"/>
  <c r="BI2314" i="7"/>
  <c r="BJ2314" i="7"/>
  <c r="BK2314" i="7"/>
  <c r="BL2314" i="7"/>
  <c r="BM2314" i="7"/>
  <c r="BN2314" i="7"/>
  <c r="BO2314" i="7"/>
  <c r="BP2314" i="7"/>
  <c r="BQ2314" i="7"/>
  <c r="BR2314" i="7"/>
  <c r="BS2314" i="7"/>
  <c r="BT2314" i="7"/>
  <c r="BU2314" i="7"/>
  <c r="BV2314" i="7"/>
  <c r="BW2314" i="7"/>
  <c r="BX2314" i="7"/>
  <c r="BY2314" i="7"/>
  <c r="BZ2314" i="7"/>
  <c r="CA2314" i="7"/>
  <c r="AQ2315" i="7"/>
  <c r="AR2315" i="7"/>
  <c r="AS2315" i="7"/>
  <c r="AT2315" i="7"/>
  <c r="AU2315" i="7"/>
  <c r="AV2315" i="7"/>
  <c r="AW2315" i="7"/>
  <c r="AX2315" i="7"/>
  <c r="AY2315" i="7"/>
  <c r="AZ2315" i="7"/>
  <c r="BA2315" i="7"/>
  <c r="BB2315" i="7"/>
  <c r="BC2315" i="7"/>
  <c r="BD2315" i="7"/>
  <c r="BE2315" i="7"/>
  <c r="BF2315" i="7"/>
  <c r="BG2315" i="7"/>
  <c r="BH2315" i="7"/>
  <c r="BI2315" i="7"/>
  <c r="BJ2315" i="7"/>
  <c r="BK2315" i="7"/>
  <c r="BL2315" i="7"/>
  <c r="BM2315" i="7"/>
  <c r="BN2315" i="7"/>
  <c r="BO2315" i="7"/>
  <c r="BP2315" i="7"/>
  <c r="BQ2315" i="7"/>
  <c r="BR2315" i="7"/>
  <c r="BS2315" i="7"/>
  <c r="BT2315" i="7"/>
  <c r="BU2315" i="7"/>
  <c r="BV2315" i="7"/>
  <c r="BW2315" i="7"/>
  <c r="BX2315" i="7"/>
  <c r="BY2315" i="7"/>
  <c r="BZ2315" i="7"/>
  <c r="CA2315" i="7"/>
  <c r="AQ2316" i="7"/>
  <c r="AR2316" i="7"/>
  <c r="AS2316" i="7"/>
  <c r="AT2316" i="7"/>
  <c r="AU2316" i="7"/>
  <c r="AV2316" i="7"/>
  <c r="AW2316" i="7"/>
  <c r="AX2316" i="7"/>
  <c r="AY2316" i="7"/>
  <c r="AZ2316" i="7"/>
  <c r="BA2316" i="7"/>
  <c r="BB2316" i="7"/>
  <c r="BC2316" i="7"/>
  <c r="BD2316" i="7"/>
  <c r="BE2316" i="7"/>
  <c r="BF2316" i="7"/>
  <c r="BG2316" i="7"/>
  <c r="BH2316" i="7"/>
  <c r="BI2316" i="7"/>
  <c r="BJ2316" i="7"/>
  <c r="BK2316" i="7"/>
  <c r="BL2316" i="7"/>
  <c r="BM2316" i="7"/>
  <c r="BN2316" i="7"/>
  <c r="BO2316" i="7"/>
  <c r="BP2316" i="7"/>
  <c r="BQ2316" i="7"/>
  <c r="BR2316" i="7"/>
  <c r="BS2316" i="7"/>
  <c r="BT2316" i="7"/>
  <c r="BU2316" i="7"/>
  <c r="BV2316" i="7"/>
  <c r="BW2316" i="7"/>
  <c r="BX2316" i="7"/>
  <c r="BY2316" i="7"/>
  <c r="CA2316" i="7" s="1"/>
  <c r="BZ2316" i="7"/>
  <c r="AQ2317" i="7"/>
  <c r="AR2317" i="7"/>
  <c r="AS2317" i="7"/>
  <c r="AT2317" i="7"/>
  <c r="AU2317" i="7"/>
  <c r="AV2317" i="7"/>
  <c r="AW2317" i="7"/>
  <c r="AX2317" i="7"/>
  <c r="AY2317" i="7"/>
  <c r="AZ2317" i="7"/>
  <c r="BA2317" i="7"/>
  <c r="BB2317" i="7"/>
  <c r="BC2317" i="7"/>
  <c r="BD2317" i="7"/>
  <c r="BE2317" i="7"/>
  <c r="BF2317" i="7"/>
  <c r="BG2317" i="7"/>
  <c r="BH2317" i="7"/>
  <c r="BI2317" i="7"/>
  <c r="BJ2317" i="7"/>
  <c r="BK2317" i="7"/>
  <c r="BL2317" i="7"/>
  <c r="BM2317" i="7"/>
  <c r="BN2317" i="7"/>
  <c r="BO2317" i="7"/>
  <c r="BP2317" i="7"/>
  <c r="BQ2317" i="7"/>
  <c r="BR2317" i="7"/>
  <c r="BS2317" i="7"/>
  <c r="BT2317" i="7"/>
  <c r="BU2317" i="7"/>
  <c r="BV2317" i="7"/>
  <c r="BW2317" i="7"/>
  <c r="BX2317" i="7"/>
  <c r="BY2317" i="7"/>
  <c r="CA2317" i="7" s="1"/>
  <c r="BZ2317" i="7"/>
  <c r="AQ2318" i="7"/>
  <c r="AR2318" i="7"/>
  <c r="AS2318" i="7"/>
  <c r="AT2318" i="7"/>
  <c r="AU2318" i="7"/>
  <c r="AV2318" i="7"/>
  <c r="AW2318" i="7"/>
  <c r="AX2318" i="7"/>
  <c r="AY2318" i="7"/>
  <c r="AZ2318" i="7"/>
  <c r="BA2318" i="7"/>
  <c r="BB2318" i="7"/>
  <c r="BC2318" i="7"/>
  <c r="BD2318" i="7"/>
  <c r="BE2318" i="7"/>
  <c r="BF2318" i="7"/>
  <c r="BG2318" i="7"/>
  <c r="BH2318" i="7"/>
  <c r="BI2318" i="7"/>
  <c r="BJ2318" i="7"/>
  <c r="BK2318" i="7"/>
  <c r="BL2318" i="7"/>
  <c r="BM2318" i="7"/>
  <c r="BN2318" i="7"/>
  <c r="BO2318" i="7"/>
  <c r="BP2318" i="7"/>
  <c r="BQ2318" i="7"/>
  <c r="BR2318" i="7"/>
  <c r="BS2318" i="7"/>
  <c r="BT2318" i="7"/>
  <c r="BU2318" i="7"/>
  <c r="BV2318" i="7"/>
  <c r="BW2318" i="7"/>
  <c r="BX2318" i="7"/>
  <c r="BY2318" i="7"/>
  <c r="BZ2318" i="7"/>
  <c r="CA2318" i="7"/>
  <c r="AQ2319" i="7"/>
  <c r="AR2319" i="7"/>
  <c r="AS2319" i="7"/>
  <c r="AT2319" i="7"/>
  <c r="AU2319" i="7"/>
  <c r="AV2319" i="7"/>
  <c r="AW2319" i="7"/>
  <c r="AX2319" i="7"/>
  <c r="AY2319" i="7"/>
  <c r="AZ2319" i="7"/>
  <c r="BA2319" i="7"/>
  <c r="BB2319" i="7"/>
  <c r="BC2319" i="7"/>
  <c r="BD2319" i="7"/>
  <c r="BE2319" i="7"/>
  <c r="BF2319" i="7"/>
  <c r="BG2319" i="7"/>
  <c r="BH2319" i="7"/>
  <c r="BI2319" i="7"/>
  <c r="BJ2319" i="7"/>
  <c r="BK2319" i="7"/>
  <c r="BL2319" i="7"/>
  <c r="BM2319" i="7"/>
  <c r="BN2319" i="7"/>
  <c r="BO2319" i="7"/>
  <c r="BP2319" i="7"/>
  <c r="BQ2319" i="7"/>
  <c r="BR2319" i="7"/>
  <c r="BS2319" i="7"/>
  <c r="BT2319" i="7"/>
  <c r="BU2319" i="7"/>
  <c r="BV2319" i="7"/>
  <c r="BW2319" i="7"/>
  <c r="BX2319" i="7"/>
  <c r="BY2319" i="7"/>
  <c r="BZ2319" i="7"/>
  <c r="CA2319" i="7"/>
  <c r="AQ2320" i="7"/>
  <c r="AR2320" i="7"/>
  <c r="AS2320" i="7"/>
  <c r="AT2320" i="7"/>
  <c r="AU2320" i="7"/>
  <c r="AV2320" i="7"/>
  <c r="AW2320" i="7"/>
  <c r="AX2320" i="7"/>
  <c r="AY2320" i="7"/>
  <c r="AZ2320" i="7"/>
  <c r="BA2320" i="7"/>
  <c r="BB2320" i="7"/>
  <c r="BC2320" i="7"/>
  <c r="BD2320" i="7"/>
  <c r="BE2320" i="7"/>
  <c r="BF2320" i="7"/>
  <c r="BG2320" i="7"/>
  <c r="BH2320" i="7"/>
  <c r="BI2320" i="7"/>
  <c r="BJ2320" i="7"/>
  <c r="BK2320" i="7"/>
  <c r="BL2320" i="7"/>
  <c r="BM2320" i="7"/>
  <c r="BN2320" i="7"/>
  <c r="BO2320" i="7"/>
  <c r="BP2320" i="7"/>
  <c r="BQ2320" i="7"/>
  <c r="BR2320" i="7"/>
  <c r="BS2320" i="7"/>
  <c r="BT2320" i="7"/>
  <c r="BU2320" i="7"/>
  <c r="BV2320" i="7"/>
  <c r="BW2320" i="7"/>
  <c r="BX2320" i="7"/>
  <c r="BY2320" i="7"/>
  <c r="CA2320" i="7" s="1"/>
  <c r="BZ2320" i="7"/>
  <c r="AQ2321" i="7"/>
  <c r="AR2321" i="7"/>
  <c r="AS2321" i="7"/>
  <c r="AT2321" i="7"/>
  <c r="AU2321" i="7"/>
  <c r="AV2321" i="7"/>
  <c r="AW2321" i="7"/>
  <c r="AX2321" i="7"/>
  <c r="AY2321" i="7"/>
  <c r="AZ2321" i="7"/>
  <c r="BA2321" i="7"/>
  <c r="BB2321" i="7"/>
  <c r="BC2321" i="7"/>
  <c r="BD2321" i="7"/>
  <c r="BE2321" i="7"/>
  <c r="BF2321" i="7"/>
  <c r="BG2321" i="7"/>
  <c r="BH2321" i="7"/>
  <c r="BI2321" i="7"/>
  <c r="BJ2321" i="7"/>
  <c r="BK2321" i="7"/>
  <c r="BL2321" i="7"/>
  <c r="BM2321" i="7"/>
  <c r="BN2321" i="7"/>
  <c r="BO2321" i="7"/>
  <c r="BP2321" i="7"/>
  <c r="BQ2321" i="7"/>
  <c r="BR2321" i="7"/>
  <c r="BS2321" i="7"/>
  <c r="BT2321" i="7"/>
  <c r="BU2321" i="7"/>
  <c r="BV2321" i="7"/>
  <c r="BW2321" i="7"/>
  <c r="BX2321" i="7"/>
  <c r="BY2321" i="7"/>
  <c r="CA2321" i="7" s="1"/>
  <c r="BZ2321" i="7"/>
  <c r="AQ2322" i="7"/>
  <c r="AR2322" i="7"/>
  <c r="AS2322" i="7"/>
  <c r="AT2322" i="7"/>
  <c r="AU2322" i="7"/>
  <c r="AV2322" i="7"/>
  <c r="AW2322" i="7"/>
  <c r="AX2322" i="7"/>
  <c r="AY2322" i="7"/>
  <c r="AZ2322" i="7"/>
  <c r="BA2322" i="7"/>
  <c r="BB2322" i="7"/>
  <c r="BC2322" i="7"/>
  <c r="BD2322" i="7"/>
  <c r="BE2322" i="7"/>
  <c r="BF2322" i="7"/>
  <c r="BG2322" i="7"/>
  <c r="BH2322" i="7"/>
  <c r="BI2322" i="7"/>
  <c r="BJ2322" i="7"/>
  <c r="BK2322" i="7"/>
  <c r="BL2322" i="7"/>
  <c r="BM2322" i="7"/>
  <c r="BN2322" i="7"/>
  <c r="BO2322" i="7"/>
  <c r="BP2322" i="7"/>
  <c r="BQ2322" i="7"/>
  <c r="BR2322" i="7"/>
  <c r="BS2322" i="7"/>
  <c r="BT2322" i="7"/>
  <c r="BU2322" i="7"/>
  <c r="BV2322" i="7"/>
  <c r="BW2322" i="7"/>
  <c r="BX2322" i="7"/>
  <c r="BY2322" i="7"/>
  <c r="BZ2322" i="7"/>
  <c r="CA2322" i="7"/>
  <c r="AQ2323" i="7"/>
  <c r="AR2323" i="7"/>
  <c r="AS2323" i="7"/>
  <c r="AT2323" i="7"/>
  <c r="AU2323" i="7"/>
  <c r="AV2323" i="7"/>
  <c r="AW2323" i="7"/>
  <c r="AX2323" i="7"/>
  <c r="AY2323" i="7"/>
  <c r="AZ2323" i="7"/>
  <c r="BA2323" i="7"/>
  <c r="BB2323" i="7"/>
  <c r="BC2323" i="7"/>
  <c r="BD2323" i="7"/>
  <c r="BE2323" i="7"/>
  <c r="BF2323" i="7"/>
  <c r="BG2323" i="7"/>
  <c r="BH2323" i="7"/>
  <c r="BI2323" i="7"/>
  <c r="BJ2323" i="7"/>
  <c r="BK2323" i="7"/>
  <c r="BL2323" i="7"/>
  <c r="BM2323" i="7"/>
  <c r="BN2323" i="7"/>
  <c r="BO2323" i="7"/>
  <c r="BP2323" i="7"/>
  <c r="BQ2323" i="7"/>
  <c r="BR2323" i="7"/>
  <c r="BS2323" i="7"/>
  <c r="BT2323" i="7"/>
  <c r="BU2323" i="7"/>
  <c r="BV2323" i="7"/>
  <c r="BW2323" i="7"/>
  <c r="BX2323" i="7"/>
  <c r="BY2323" i="7"/>
  <c r="BZ2323" i="7"/>
  <c r="CA2323" i="7"/>
  <c r="AQ2324" i="7"/>
  <c r="AR2324" i="7"/>
  <c r="AS2324" i="7"/>
  <c r="AT2324" i="7"/>
  <c r="AU2324" i="7"/>
  <c r="AV2324" i="7"/>
  <c r="AW2324" i="7"/>
  <c r="AX2324" i="7"/>
  <c r="AY2324" i="7"/>
  <c r="AZ2324" i="7"/>
  <c r="BA2324" i="7"/>
  <c r="BB2324" i="7"/>
  <c r="BC2324" i="7"/>
  <c r="BD2324" i="7"/>
  <c r="BE2324" i="7"/>
  <c r="BF2324" i="7"/>
  <c r="BG2324" i="7"/>
  <c r="BH2324" i="7"/>
  <c r="BI2324" i="7"/>
  <c r="BJ2324" i="7"/>
  <c r="BK2324" i="7"/>
  <c r="BL2324" i="7"/>
  <c r="BM2324" i="7"/>
  <c r="BN2324" i="7"/>
  <c r="BO2324" i="7"/>
  <c r="BP2324" i="7"/>
  <c r="BQ2324" i="7"/>
  <c r="BR2324" i="7"/>
  <c r="BS2324" i="7"/>
  <c r="BT2324" i="7"/>
  <c r="BU2324" i="7"/>
  <c r="BV2324" i="7"/>
  <c r="BW2324" i="7"/>
  <c r="BX2324" i="7"/>
  <c r="BY2324" i="7"/>
  <c r="CA2324" i="7" s="1"/>
  <c r="BZ2324" i="7"/>
  <c r="AQ2325" i="7"/>
  <c r="AR2325" i="7"/>
  <c r="AS2325" i="7"/>
  <c r="AT2325" i="7"/>
  <c r="AU2325" i="7"/>
  <c r="AV2325" i="7"/>
  <c r="AW2325" i="7"/>
  <c r="AX2325" i="7"/>
  <c r="AY2325" i="7"/>
  <c r="AZ2325" i="7"/>
  <c r="BA2325" i="7"/>
  <c r="BB2325" i="7"/>
  <c r="BC2325" i="7"/>
  <c r="BD2325" i="7"/>
  <c r="BE2325" i="7"/>
  <c r="BF2325" i="7"/>
  <c r="BG2325" i="7"/>
  <c r="BH2325" i="7"/>
  <c r="BI2325" i="7"/>
  <c r="BJ2325" i="7"/>
  <c r="BK2325" i="7"/>
  <c r="BL2325" i="7"/>
  <c r="BM2325" i="7"/>
  <c r="BN2325" i="7"/>
  <c r="BO2325" i="7"/>
  <c r="BP2325" i="7"/>
  <c r="BQ2325" i="7"/>
  <c r="BR2325" i="7"/>
  <c r="BS2325" i="7"/>
  <c r="BT2325" i="7"/>
  <c r="BU2325" i="7"/>
  <c r="BV2325" i="7"/>
  <c r="BW2325" i="7"/>
  <c r="BX2325" i="7"/>
  <c r="BY2325" i="7"/>
  <c r="CA2325" i="7" s="1"/>
  <c r="BZ2325" i="7"/>
  <c r="AQ2326" i="7"/>
  <c r="AR2326" i="7"/>
  <c r="AS2326" i="7"/>
  <c r="AT2326" i="7"/>
  <c r="AU2326" i="7"/>
  <c r="AV2326" i="7"/>
  <c r="AW2326" i="7"/>
  <c r="AX2326" i="7"/>
  <c r="AY2326" i="7"/>
  <c r="AZ2326" i="7"/>
  <c r="BA2326" i="7"/>
  <c r="BB2326" i="7"/>
  <c r="BC2326" i="7"/>
  <c r="BD2326" i="7"/>
  <c r="BE2326" i="7"/>
  <c r="BF2326" i="7"/>
  <c r="BG2326" i="7"/>
  <c r="BH2326" i="7"/>
  <c r="BI2326" i="7"/>
  <c r="BJ2326" i="7"/>
  <c r="BK2326" i="7"/>
  <c r="BL2326" i="7"/>
  <c r="BM2326" i="7"/>
  <c r="BN2326" i="7"/>
  <c r="BO2326" i="7"/>
  <c r="BP2326" i="7"/>
  <c r="BQ2326" i="7"/>
  <c r="BR2326" i="7"/>
  <c r="BS2326" i="7"/>
  <c r="BT2326" i="7"/>
  <c r="BU2326" i="7"/>
  <c r="BV2326" i="7"/>
  <c r="BW2326" i="7"/>
  <c r="BX2326" i="7"/>
  <c r="BY2326" i="7"/>
  <c r="BZ2326" i="7"/>
  <c r="CA2326" i="7"/>
  <c r="AQ2327" i="7"/>
  <c r="AR2327" i="7"/>
  <c r="AS2327" i="7"/>
  <c r="AT2327" i="7"/>
  <c r="AU2327" i="7"/>
  <c r="AV2327" i="7"/>
  <c r="AW2327" i="7"/>
  <c r="AX2327" i="7"/>
  <c r="AY2327" i="7"/>
  <c r="AZ2327" i="7"/>
  <c r="BA2327" i="7"/>
  <c r="BB2327" i="7"/>
  <c r="BC2327" i="7"/>
  <c r="BD2327" i="7"/>
  <c r="BE2327" i="7"/>
  <c r="BF2327" i="7"/>
  <c r="BG2327" i="7"/>
  <c r="BH2327" i="7"/>
  <c r="BI2327" i="7"/>
  <c r="BJ2327" i="7"/>
  <c r="BK2327" i="7"/>
  <c r="BL2327" i="7"/>
  <c r="BM2327" i="7"/>
  <c r="BN2327" i="7"/>
  <c r="BO2327" i="7"/>
  <c r="BP2327" i="7"/>
  <c r="BQ2327" i="7"/>
  <c r="BR2327" i="7"/>
  <c r="BS2327" i="7"/>
  <c r="BT2327" i="7"/>
  <c r="BU2327" i="7"/>
  <c r="BV2327" i="7"/>
  <c r="BW2327" i="7"/>
  <c r="BX2327" i="7"/>
  <c r="BY2327" i="7"/>
  <c r="BZ2327" i="7"/>
  <c r="CA2327" i="7"/>
  <c r="AQ2328" i="7"/>
  <c r="AR2328" i="7"/>
  <c r="AS2328" i="7"/>
  <c r="AT2328" i="7"/>
  <c r="AU2328" i="7"/>
  <c r="AV2328" i="7"/>
  <c r="AW2328" i="7"/>
  <c r="AX2328" i="7"/>
  <c r="AY2328" i="7"/>
  <c r="AZ2328" i="7"/>
  <c r="BA2328" i="7"/>
  <c r="BB2328" i="7"/>
  <c r="BC2328" i="7"/>
  <c r="BD2328" i="7"/>
  <c r="BE2328" i="7"/>
  <c r="BF2328" i="7"/>
  <c r="BG2328" i="7"/>
  <c r="BH2328" i="7"/>
  <c r="BI2328" i="7"/>
  <c r="BJ2328" i="7"/>
  <c r="BK2328" i="7"/>
  <c r="BL2328" i="7"/>
  <c r="BM2328" i="7"/>
  <c r="BN2328" i="7"/>
  <c r="BO2328" i="7"/>
  <c r="BP2328" i="7"/>
  <c r="BQ2328" i="7"/>
  <c r="BR2328" i="7"/>
  <c r="BS2328" i="7"/>
  <c r="BT2328" i="7"/>
  <c r="BU2328" i="7"/>
  <c r="BV2328" i="7"/>
  <c r="BW2328" i="7"/>
  <c r="BX2328" i="7"/>
  <c r="BY2328" i="7"/>
  <c r="CA2328" i="7" s="1"/>
  <c r="BZ2328" i="7"/>
  <c r="AQ2329" i="7"/>
  <c r="AR2329" i="7"/>
  <c r="AS2329" i="7"/>
  <c r="AT2329" i="7"/>
  <c r="AU2329" i="7"/>
  <c r="AV2329" i="7"/>
  <c r="AW2329" i="7"/>
  <c r="AX2329" i="7"/>
  <c r="AY2329" i="7"/>
  <c r="AZ2329" i="7"/>
  <c r="BA2329" i="7"/>
  <c r="BB2329" i="7"/>
  <c r="BC2329" i="7"/>
  <c r="BD2329" i="7"/>
  <c r="BE2329" i="7"/>
  <c r="BF2329" i="7"/>
  <c r="BG2329" i="7"/>
  <c r="BH2329" i="7"/>
  <c r="BI2329" i="7"/>
  <c r="BJ2329" i="7"/>
  <c r="BK2329" i="7"/>
  <c r="BL2329" i="7"/>
  <c r="BM2329" i="7"/>
  <c r="BN2329" i="7"/>
  <c r="BO2329" i="7"/>
  <c r="BP2329" i="7"/>
  <c r="BQ2329" i="7"/>
  <c r="BR2329" i="7"/>
  <c r="BS2329" i="7"/>
  <c r="BT2329" i="7"/>
  <c r="BU2329" i="7"/>
  <c r="BV2329" i="7"/>
  <c r="BW2329" i="7"/>
  <c r="BX2329" i="7"/>
  <c r="BY2329" i="7"/>
  <c r="CA2329" i="7" s="1"/>
  <c r="BZ2329" i="7"/>
  <c r="AQ2330" i="7"/>
  <c r="AR2330" i="7"/>
  <c r="AS2330" i="7"/>
  <c r="AT2330" i="7"/>
  <c r="AU2330" i="7"/>
  <c r="AV2330" i="7"/>
  <c r="AW2330" i="7"/>
  <c r="AX2330" i="7"/>
  <c r="AY2330" i="7"/>
  <c r="AZ2330" i="7"/>
  <c r="BA2330" i="7"/>
  <c r="BB2330" i="7"/>
  <c r="BC2330" i="7"/>
  <c r="BD2330" i="7"/>
  <c r="BE2330" i="7"/>
  <c r="BF2330" i="7"/>
  <c r="BG2330" i="7"/>
  <c r="BH2330" i="7"/>
  <c r="BI2330" i="7"/>
  <c r="BJ2330" i="7"/>
  <c r="BK2330" i="7"/>
  <c r="BL2330" i="7"/>
  <c r="BM2330" i="7"/>
  <c r="BN2330" i="7"/>
  <c r="BO2330" i="7"/>
  <c r="BP2330" i="7"/>
  <c r="BQ2330" i="7"/>
  <c r="BR2330" i="7"/>
  <c r="BS2330" i="7"/>
  <c r="BT2330" i="7"/>
  <c r="BU2330" i="7"/>
  <c r="BV2330" i="7"/>
  <c r="BW2330" i="7"/>
  <c r="BX2330" i="7"/>
  <c r="BY2330" i="7"/>
  <c r="BZ2330" i="7"/>
  <c r="CA2330" i="7"/>
  <c r="AQ2331" i="7"/>
  <c r="AR2331" i="7"/>
  <c r="AS2331" i="7"/>
  <c r="AT2331" i="7"/>
  <c r="AU2331" i="7"/>
  <c r="AV2331" i="7"/>
  <c r="AW2331" i="7"/>
  <c r="AX2331" i="7"/>
  <c r="AY2331" i="7"/>
  <c r="AZ2331" i="7"/>
  <c r="BA2331" i="7"/>
  <c r="BB2331" i="7"/>
  <c r="BC2331" i="7"/>
  <c r="BD2331" i="7"/>
  <c r="BE2331" i="7"/>
  <c r="BF2331" i="7"/>
  <c r="BG2331" i="7"/>
  <c r="BH2331" i="7"/>
  <c r="BI2331" i="7"/>
  <c r="BJ2331" i="7"/>
  <c r="BK2331" i="7"/>
  <c r="BL2331" i="7"/>
  <c r="BM2331" i="7"/>
  <c r="BN2331" i="7"/>
  <c r="BO2331" i="7"/>
  <c r="BP2331" i="7"/>
  <c r="BQ2331" i="7"/>
  <c r="BR2331" i="7"/>
  <c r="BS2331" i="7"/>
  <c r="BT2331" i="7"/>
  <c r="BU2331" i="7"/>
  <c r="BV2331" i="7"/>
  <c r="BW2331" i="7"/>
  <c r="BX2331" i="7"/>
  <c r="BY2331" i="7"/>
  <c r="BZ2331" i="7"/>
  <c r="CA2331" i="7"/>
  <c r="AQ2332" i="7"/>
  <c r="AR2332" i="7"/>
  <c r="AS2332" i="7"/>
  <c r="AT2332" i="7"/>
  <c r="AU2332" i="7"/>
  <c r="AV2332" i="7"/>
  <c r="AW2332" i="7"/>
  <c r="AX2332" i="7"/>
  <c r="AY2332" i="7"/>
  <c r="AZ2332" i="7"/>
  <c r="BA2332" i="7"/>
  <c r="BB2332" i="7"/>
  <c r="BC2332" i="7"/>
  <c r="BD2332" i="7"/>
  <c r="BE2332" i="7"/>
  <c r="BF2332" i="7"/>
  <c r="BG2332" i="7"/>
  <c r="BH2332" i="7"/>
  <c r="BI2332" i="7"/>
  <c r="BJ2332" i="7"/>
  <c r="BK2332" i="7"/>
  <c r="BL2332" i="7"/>
  <c r="BM2332" i="7"/>
  <c r="BN2332" i="7"/>
  <c r="BO2332" i="7"/>
  <c r="BP2332" i="7"/>
  <c r="BQ2332" i="7"/>
  <c r="BR2332" i="7"/>
  <c r="BS2332" i="7"/>
  <c r="BT2332" i="7"/>
  <c r="BU2332" i="7"/>
  <c r="BV2332" i="7"/>
  <c r="BW2332" i="7"/>
  <c r="BX2332" i="7"/>
  <c r="BY2332" i="7"/>
  <c r="CA2332" i="7" s="1"/>
  <c r="BZ2332" i="7"/>
  <c r="AQ2333" i="7"/>
  <c r="AR2333" i="7"/>
  <c r="AS2333" i="7"/>
  <c r="AT2333" i="7"/>
  <c r="AU2333" i="7"/>
  <c r="AV2333" i="7"/>
  <c r="AW2333" i="7"/>
  <c r="AX2333" i="7"/>
  <c r="AY2333" i="7"/>
  <c r="AZ2333" i="7"/>
  <c r="BA2333" i="7"/>
  <c r="BB2333" i="7"/>
  <c r="BC2333" i="7"/>
  <c r="BD2333" i="7"/>
  <c r="BE2333" i="7"/>
  <c r="BF2333" i="7"/>
  <c r="BG2333" i="7"/>
  <c r="BH2333" i="7"/>
  <c r="BI2333" i="7"/>
  <c r="BJ2333" i="7"/>
  <c r="BK2333" i="7"/>
  <c r="BL2333" i="7"/>
  <c r="BM2333" i="7"/>
  <c r="BN2333" i="7"/>
  <c r="BO2333" i="7"/>
  <c r="BP2333" i="7"/>
  <c r="BQ2333" i="7"/>
  <c r="BR2333" i="7"/>
  <c r="BS2333" i="7"/>
  <c r="BT2333" i="7"/>
  <c r="BU2333" i="7"/>
  <c r="BV2333" i="7"/>
  <c r="BW2333" i="7"/>
  <c r="BX2333" i="7"/>
  <c r="BY2333" i="7"/>
  <c r="CA2333" i="7" s="1"/>
  <c r="BZ2333" i="7"/>
  <c r="AQ2334" i="7"/>
  <c r="AR2334" i="7"/>
  <c r="AS2334" i="7"/>
  <c r="AT2334" i="7"/>
  <c r="AU2334" i="7"/>
  <c r="AV2334" i="7"/>
  <c r="AW2334" i="7"/>
  <c r="AX2334" i="7"/>
  <c r="AY2334" i="7"/>
  <c r="AZ2334" i="7"/>
  <c r="BA2334" i="7"/>
  <c r="BB2334" i="7"/>
  <c r="BC2334" i="7"/>
  <c r="BD2334" i="7"/>
  <c r="BE2334" i="7"/>
  <c r="BF2334" i="7"/>
  <c r="BG2334" i="7"/>
  <c r="BH2334" i="7"/>
  <c r="BI2334" i="7"/>
  <c r="BJ2334" i="7"/>
  <c r="BK2334" i="7"/>
  <c r="BL2334" i="7"/>
  <c r="BM2334" i="7"/>
  <c r="BN2334" i="7"/>
  <c r="BO2334" i="7"/>
  <c r="BP2334" i="7"/>
  <c r="BQ2334" i="7"/>
  <c r="BR2334" i="7"/>
  <c r="BS2334" i="7"/>
  <c r="BT2334" i="7"/>
  <c r="BU2334" i="7"/>
  <c r="BV2334" i="7"/>
  <c r="BW2334" i="7"/>
  <c r="BX2334" i="7"/>
  <c r="BY2334" i="7"/>
  <c r="BZ2334" i="7"/>
  <c r="CA2334" i="7"/>
  <c r="AQ2335" i="7"/>
  <c r="AR2335" i="7"/>
  <c r="AS2335" i="7"/>
  <c r="AT2335" i="7"/>
  <c r="AU2335" i="7"/>
  <c r="AV2335" i="7"/>
  <c r="AW2335" i="7"/>
  <c r="AX2335" i="7"/>
  <c r="AY2335" i="7"/>
  <c r="AZ2335" i="7"/>
  <c r="BA2335" i="7"/>
  <c r="BB2335" i="7"/>
  <c r="BC2335" i="7"/>
  <c r="BD2335" i="7"/>
  <c r="BE2335" i="7"/>
  <c r="BF2335" i="7"/>
  <c r="BG2335" i="7"/>
  <c r="BH2335" i="7"/>
  <c r="BI2335" i="7"/>
  <c r="BJ2335" i="7"/>
  <c r="BK2335" i="7"/>
  <c r="BL2335" i="7"/>
  <c r="BM2335" i="7"/>
  <c r="BN2335" i="7"/>
  <c r="BO2335" i="7"/>
  <c r="BP2335" i="7"/>
  <c r="BQ2335" i="7"/>
  <c r="BR2335" i="7"/>
  <c r="BS2335" i="7"/>
  <c r="BT2335" i="7"/>
  <c r="BU2335" i="7"/>
  <c r="BV2335" i="7"/>
  <c r="BW2335" i="7"/>
  <c r="BX2335" i="7"/>
  <c r="BY2335" i="7"/>
  <c r="BZ2335" i="7"/>
  <c r="CA2335" i="7"/>
  <c r="AQ2336" i="7"/>
  <c r="AR2336" i="7"/>
  <c r="AS2336" i="7"/>
  <c r="AT2336" i="7"/>
  <c r="AU2336" i="7"/>
  <c r="AV2336" i="7"/>
  <c r="AW2336" i="7"/>
  <c r="AX2336" i="7"/>
  <c r="AY2336" i="7"/>
  <c r="AZ2336" i="7"/>
  <c r="BA2336" i="7"/>
  <c r="BB2336" i="7"/>
  <c r="BC2336" i="7"/>
  <c r="BD2336" i="7"/>
  <c r="BE2336" i="7"/>
  <c r="BF2336" i="7"/>
  <c r="BG2336" i="7"/>
  <c r="BH2336" i="7"/>
  <c r="BI2336" i="7"/>
  <c r="BJ2336" i="7"/>
  <c r="BK2336" i="7"/>
  <c r="BL2336" i="7"/>
  <c r="BM2336" i="7"/>
  <c r="BN2336" i="7"/>
  <c r="BO2336" i="7"/>
  <c r="BP2336" i="7"/>
  <c r="BQ2336" i="7"/>
  <c r="BR2336" i="7"/>
  <c r="BS2336" i="7"/>
  <c r="BT2336" i="7"/>
  <c r="BU2336" i="7"/>
  <c r="BV2336" i="7"/>
  <c r="BW2336" i="7"/>
  <c r="BX2336" i="7"/>
  <c r="BY2336" i="7"/>
  <c r="CA2336" i="7" s="1"/>
  <c r="BZ2336" i="7"/>
  <c r="AQ2337" i="7"/>
  <c r="AR2337" i="7"/>
  <c r="AS2337" i="7"/>
  <c r="AT2337" i="7"/>
  <c r="AU2337" i="7"/>
  <c r="AV2337" i="7"/>
  <c r="AW2337" i="7"/>
  <c r="AX2337" i="7"/>
  <c r="AY2337" i="7"/>
  <c r="AZ2337" i="7"/>
  <c r="BA2337" i="7"/>
  <c r="BB2337" i="7"/>
  <c r="BC2337" i="7"/>
  <c r="BD2337" i="7"/>
  <c r="BE2337" i="7"/>
  <c r="BF2337" i="7"/>
  <c r="BG2337" i="7"/>
  <c r="BH2337" i="7"/>
  <c r="BI2337" i="7"/>
  <c r="BJ2337" i="7"/>
  <c r="BK2337" i="7"/>
  <c r="BL2337" i="7"/>
  <c r="BM2337" i="7"/>
  <c r="BN2337" i="7"/>
  <c r="BO2337" i="7"/>
  <c r="BP2337" i="7"/>
  <c r="BQ2337" i="7"/>
  <c r="BR2337" i="7"/>
  <c r="BS2337" i="7"/>
  <c r="BT2337" i="7"/>
  <c r="BU2337" i="7"/>
  <c r="BV2337" i="7"/>
  <c r="BW2337" i="7"/>
  <c r="BX2337" i="7"/>
  <c r="BY2337" i="7"/>
  <c r="CA2337" i="7" s="1"/>
  <c r="BZ2337" i="7"/>
  <c r="AQ2338" i="7"/>
  <c r="AR2338" i="7"/>
  <c r="AS2338" i="7"/>
  <c r="AT2338" i="7"/>
  <c r="AU2338" i="7"/>
  <c r="AV2338" i="7"/>
  <c r="AW2338" i="7"/>
  <c r="AX2338" i="7"/>
  <c r="AY2338" i="7"/>
  <c r="AZ2338" i="7"/>
  <c r="BA2338" i="7"/>
  <c r="BB2338" i="7"/>
  <c r="BC2338" i="7"/>
  <c r="BD2338" i="7"/>
  <c r="BE2338" i="7"/>
  <c r="BF2338" i="7"/>
  <c r="BG2338" i="7"/>
  <c r="BH2338" i="7"/>
  <c r="BI2338" i="7"/>
  <c r="BJ2338" i="7"/>
  <c r="BK2338" i="7"/>
  <c r="BL2338" i="7"/>
  <c r="BM2338" i="7"/>
  <c r="BN2338" i="7"/>
  <c r="BO2338" i="7"/>
  <c r="BP2338" i="7"/>
  <c r="BQ2338" i="7"/>
  <c r="BR2338" i="7"/>
  <c r="BS2338" i="7"/>
  <c r="BT2338" i="7"/>
  <c r="BU2338" i="7"/>
  <c r="BV2338" i="7"/>
  <c r="BW2338" i="7"/>
  <c r="BX2338" i="7"/>
  <c r="BY2338" i="7"/>
  <c r="BZ2338" i="7"/>
  <c r="CA2338" i="7"/>
  <c r="AQ2339" i="7"/>
  <c r="AR2339" i="7"/>
  <c r="AS2339" i="7"/>
  <c r="AT2339" i="7"/>
  <c r="AU2339" i="7"/>
  <c r="AV2339" i="7"/>
  <c r="AW2339" i="7"/>
  <c r="AX2339" i="7"/>
  <c r="AY2339" i="7"/>
  <c r="AZ2339" i="7"/>
  <c r="BA2339" i="7"/>
  <c r="BB2339" i="7"/>
  <c r="BC2339" i="7"/>
  <c r="BD2339" i="7"/>
  <c r="BE2339" i="7"/>
  <c r="BF2339" i="7"/>
  <c r="BG2339" i="7"/>
  <c r="BH2339" i="7"/>
  <c r="BI2339" i="7"/>
  <c r="BJ2339" i="7"/>
  <c r="BK2339" i="7"/>
  <c r="BL2339" i="7"/>
  <c r="BM2339" i="7"/>
  <c r="BN2339" i="7"/>
  <c r="BO2339" i="7"/>
  <c r="BP2339" i="7"/>
  <c r="BQ2339" i="7"/>
  <c r="BR2339" i="7"/>
  <c r="BS2339" i="7"/>
  <c r="BT2339" i="7"/>
  <c r="BU2339" i="7"/>
  <c r="BV2339" i="7"/>
  <c r="BW2339" i="7"/>
  <c r="BX2339" i="7"/>
  <c r="BY2339" i="7"/>
  <c r="BZ2339" i="7"/>
  <c r="CA2339" i="7"/>
  <c r="AQ2340" i="7"/>
  <c r="AR2340" i="7"/>
  <c r="AS2340" i="7"/>
  <c r="AT2340" i="7"/>
  <c r="AU2340" i="7"/>
  <c r="AV2340" i="7"/>
  <c r="AW2340" i="7"/>
  <c r="AX2340" i="7"/>
  <c r="AY2340" i="7"/>
  <c r="AZ2340" i="7"/>
  <c r="BA2340" i="7"/>
  <c r="BB2340" i="7"/>
  <c r="BC2340" i="7"/>
  <c r="BD2340" i="7"/>
  <c r="BE2340" i="7"/>
  <c r="BF2340" i="7"/>
  <c r="BG2340" i="7"/>
  <c r="BH2340" i="7"/>
  <c r="BI2340" i="7"/>
  <c r="BJ2340" i="7"/>
  <c r="BK2340" i="7"/>
  <c r="BL2340" i="7"/>
  <c r="BM2340" i="7"/>
  <c r="BN2340" i="7"/>
  <c r="BO2340" i="7"/>
  <c r="BP2340" i="7"/>
  <c r="BQ2340" i="7"/>
  <c r="BR2340" i="7"/>
  <c r="BS2340" i="7"/>
  <c r="BT2340" i="7"/>
  <c r="BU2340" i="7"/>
  <c r="BV2340" i="7"/>
  <c r="BW2340" i="7"/>
  <c r="BX2340" i="7"/>
  <c r="BY2340" i="7"/>
  <c r="CA2340" i="7" s="1"/>
  <c r="BZ2340" i="7"/>
  <c r="AQ2341" i="7"/>
  <c r="AR2341" i="7"/>
  <c r="AS2341" i="7"/>
  <c r="AT2341" i="7"/>
  <c r="AU2341" i="7"/>
  <c r="AV2341" i="7"/>
  <c r="AW2341" i="7"/>
  <c r="AX2341" i="7"/>
  <c r="AY2341" i="7"/>
  <c r="AZ2341" i="7"/>
  <c r="BA2341" i="7"/>
  <c r="BB2341" i="7"/>
  <c r="BC2341" i="7"/>
  <c r="BD2341" i="7"/>
  <c r="BE2341" i="7"/>
  <c r="BF2341" i="7"/>
  <c r="BG2341" i="7"/>
  <c r="BH2341" i="7"/>
  <c r="BI2341" i="7"/>
  <c r="BJ2341" i="7"/>
  <c r="BK2341" i="7"/>
  <c r="BL2341" i="7"/>
  <c r="BM2341" i="7"/>
  <c r="BN2341" i="7"/>
  <c r="BO2341" i="7"/>
  <c r="BP2341" i="7"/>
  <c r="BQ2341" i="7"/>
  <c r="BR2341" i="7"/>
  <c r="BS2341" i="7"/>
  <c r="BT2341" i="7"/>
  <c r="BU2341" i="7"/>
  <c r="BV2341" i="7"/>
  <c r="BW2341" i="7"/>
  <c r="BX2341" i="7"/>
  <c r="BY2341" i="7"/>
  <c r="CA2341" i="7" s="1"/>
  <c r="BZ2341" i="7"/>
  <c r="AQ2342" i="7"/>
  <c r="AR2342" i="7"/>
  <c r="AS2342" i="7"/>
  <c r="AT2342" i="7"/>
  <c r="AU2342" i="7"/>
  <c r="AV2342" i="7"/>
  <c r="AW2342" i="7"/>
  <c r="AX2342" i="7"/>
  <c r="AY2342" i="7"/>
  <c r="AZ2342" i="7"/>
  <c r="BA2342" i="7"/>
  <c r="BB2342" i="7"/>
  <c r="BC2342" i="7"/>
  <c r="BD2342" i="7"/>
  <c r="BE2342" i="7"/>
  <c r="BF2342" i="7"/>
  <c r="BG2342" i="7"/>
  <c r="BH2342" i="7"/>
  <c r="BI2342" i="7"/>
  <c r="BJ2342" i="7"/>
  <c r="BK2342" i="7"/>
  <c r="BL2342" i="7"/>
  <c r="BM2342" i="7"/>
  <c r="BN2342" i="7"/>
  <c r="BO2342" i="7"/>
  <c r="BP2342" i="7"/>
  <c r="BQ2342" i="7"/>
  <c r="BR2342" i="7"/>
  <c r="BS2342" i="7"/>
  <c r="BT2342" i="7"/>
  <c r="BU2342" i="7"/>
  <c r="BV2342" i="7"/>
  <c r="BW2342" i="7"/>
  <c r="BX2342" i="7"/>
  <c r="BY2342" i="7"/>
  <c r="BZ2342" i="7"/>
  <c r="CA2342" i="7"/>
  <c r="AQ2343" i="7"/>
  <c r="AR2343" i="7"/>
  <c r="AS2343" i="7"/>
  <c r="AT2343" i="7"/>
  <c r="AU2343" i="7"/>
  <c r="AV2343" i="7"/>
  <c r="AW2343" i="7"/>
  <c r="AX2343" i="7"/>
  <c r="AY2343" i="7"/>
  <c r="AZ2343" i="7"/>
  <c r="BA2343" i="7"/>
  <c r="BB2343" i="7"/>
  <c r="BC2343" i="7"/>
  <c r="BD2343" i="7"/>
  <c r="BE2343" i="7"/>
  <c r="BF2343" i="7"/>
  <c r="BG2343" i="7"/>
  <c r="BH2343" i="7"/>
  <c r="BI2343" i="7"/>
  <c r="BJ2343" i="7"/>
  <c r="BK2343" i="7"/>
  <c r="BL2343" i="7"/>
  <c r="BM2343" i="7"/>
  <c r="BN2343" i="7"/>
  <c r="BO2343" i="7"/>
  <c r="BP2343" i="7"/>
  <c r="BQ2343" i="7"/>
  <c r="BR2343" i="7"/>
  <c r="BS2343" i="7"/>
  <c r="BT2343" i="7"/>
  <c r="BU2343" i="7"/>
  <c r="BV2343" i="7"/>
  <c r="BW2343" i="7"/>
  <c r="BX2343" i="7"/>
  <c r="BY2343" i="7"/>
  <c r="BZ2343" i="7"/>
  <c r="CA2343" i="7"/>
  <c r="AQ2344" i="7"/>
  <c r="AR2344" i="7"/>
  <c r="AS2344" i="7"/>
  <c r="AT2344" i="7"/>
  <c r="AU2344" i="7"/>
  <c r="AV2344" i="7"/>
  <c r="AW2344" i="7"/>
  <c r="AX2344" i="7"/>
  <c r="AY2344" i="7"/>
  <c r="AZ2344" i="7"/>
  <c r="BA2344" i="7"/>
  <c r="BB2344" i="7"/>
  <c r="BC2344" i="7"/>
  <c r="BD2344" i="7"/>
  <c r="BE2344" i="7"/>
  <c r="BF2344" i="7"/>
  <c r="BG2344" i="7"/>
  <c r="BH2344" i="7"/>
  <c r="BI2344" i="7"/>
  <c r="BJ2344" i="7"/>
  <c r="BK2344" i="7"/>
  <c r="BL2344" i="7"/>
  <c r="BM2344" i="7"/>
  <c r="BN2344" i="7"/>
  <c r="BO2344" i="7"/>
  <c r="BP2344" i="7"/>
  <c r="BQ2344" i="7"/>
  <c r="BR2344" i="7"/>
  <c r="BS2344" i="7"/>
  <c r="BT2344" i="7"/>
  <c r="BU2344" i="7"/>
  <c r="BV2344" i="7"/>
  <c r="BW2344" i="7"/>
  <c r="BX2344" i="7"/>
  <c r="BY2344" i="7"/>
  <c r="CA2344" i="7" s="1"/>
  <c r="BZ2344" i="7"/>
  <c r="AQ2345" i="7"/>
  <c r="AR2345" i="7"/>
  <c r="AS2345" i="7"/>
  <c r="AT2345" i="7"/>
  <c r="AU2345" i="7"/>
  <c r="AV2345" i="7"/>
  <c r="AW2345" i="7"/>
  <c r="AX2345" i="7"/>
  <c r="AY2345" i="7"/>
  <c r="AZ2345" i="7"/>
  <c r="BA2345" i="7"/>
  <c r="BB2345" i="7"/>
  <c r="BC2345" i="7"/>
  <c r="BD2345" i="7"/>
  <c r="BE2345" i="7"/>
  <c r="BF2345" i="7"/>
  <c r="BG2345" i="7"/>
  <c r="BH2345" i="7"/>
  <c r="BI2345" i="7"/>
  <c r="BJ2345" i="7"/>
  <c r="BK2345" i="7"/>
  <c r="BL2345" i="7"/>
  <c r="BM2345" i="7"/>
  <c r="BN2345" i="7"/>
  <c r="BO2345" i="7"/>
  <c r="BP2345" i="7"/>
  <c r="BQ2345" i="7"/>
  <c r="BR2345" i="7"/>
  <c r="BS2345" i="7"/>
  <c r="BT2345" i="7"/>
  <c r="BU2345" i="7"/>
  <c r="BV2345" i="7"/>
  <c r="BW2345" i="7"/>
  <c r="BX2345" i="7"/>
  <c r="BY2345" i="7"/>
  <c r="CA2345" i="7" s="1"/>
  <c r="BZ2345" i="7"/>
  <c r="AQ2346" i="7"/>
  <c r="AR2346" i="7"/>
  <c r="AS2346" i="7"/>
  <c r="AT2346" i="7"/>
  <c r="AU2346" i="7"/>
  <c r="AV2346" i="7"/>
  <c r="AW2346" i="7"/>
  <c r="AX2346" i="7"/>
  <c r="AY2346" i="7"/>
  <c r="AZ2346" i="7"/>
  <c r="BA2346" i="7"/>
  <c r="BB2346" i="7"/>
  <c r="BC2346" i="7"/>
  <c r="BD2346" i="7"/>
  <c r="BE2346" i="7"/>
  <c r="BF2346" i="7"/>
  <c r="BG2346" i="7"/>
  <c r="BH2346" i="7"/>
  <c r="BI2346" i="7"/>
  <c r="BJ2346" i="7"/>
  <c r="BK2346" i="7"/>
  <c r="BL2346" i="7"/>
  <c r="BM2346" i="7"/>
  <c r="BN2346" i="7"/>
  <c r="BO2346" i="7"/>
  <c r="BP2346" i="7"/>
  <c r="BQ2346" i="7"/>
  <c r="BR2346" i="7"/>
  <c r="BS2346" i="7"/>
  <c r="BT2346" i="7"/>
  <c r="BU2346" i="7"/>
  <c r="BV2346" i="7"/>
  <c r="BW2346" i="7"/>
  <c r="BX2346" i="7"/>
  <c r="BY2346" i="7"/>
  <c r="BZ2346" i="7"/>
  <c r="CA2346" i="7"/>
  <c r="AQ2347" i="7"/>
  <c r="AR2347" i="7"/>
  <c r="AS2347" i="7"/>
  <c r="AT2347" i="7"/>
  <c r="AU2347" i="7"/>
  <c r="AV2347" i="7"/>
  <c r="AW2347" i="7"/>
  <c r="AX2347" i="7"/>
  <c r="AY2347" i="7"/>
  <c r="AZ2347" i="7"/>
  <c r="BA2347" i="7"/>
  <c r="BB2347" i="7"/>
  <c r="BC2347" i="7"/>
  <c r="BD2347" i="7"/>
  <c r="BE2347" i="7"/>
  <c r="BF2347" i="7"/>
  <c r="BG2347" i="7"/>
  <c r="BH2347" i="7"/>
  <c r="BI2347" i="7"/>
  <c r="BJ2347" i="7"/>
  <c r="BK2347" i="7"/>
  <c r="BL2347" i="7"/>
  <c r="BM2347" i="7"/>
  <c r="BN2347" i="7"/>
  <c r="BO2347" i="7"/>
  <c r="BP2347" i="7"/>
  <c r="BQ2347" i="7"/>
  <c r="BR2347" i="7"/>
  <c r="BS2347" i="7"/>
  <c r="BT2347" i="7"/>
  <c r="BU2347" i="7"/>
  <c r="BV2347" i="7"/>
  <c r="BW2347" i="7"/>
  <c r="BX2347" i="7"/>
  <c r="BY2347" i="7"/>
  <c r="BZ2347" i="7"/>
  <c r="CA2347" i="7"/>
  <c r="AQ2348" i="7"/>
  <c r="AR2348" i="7"/>
  <c r="AS2348" i="7"/>
  <c r="AT2348" i="7"/>
  <c r="AU2348" i="7"/>
  <c r="AV2348" i="7"/>
  <c r="AW2348" i="7"/>
  <c r="AX2348" i="7"/>
  <c r="AY2348" i="7"/>
  <c r="AZ2348" i="7"/>
  <c r="BA2348" i="7"/>
  <c r="BB2348" i="7"/>
  <c r="BC2348" i="7"/>
  <c r="BD2348" i="7"/>
  <c r="BE2348" i="7"/>
  <c r="BF2348" i="7"/>
  <c r="BG2348" i="7"/>
  <c r="BH2348" i="7"/>
  <c r="BI2348" i="7"/>
  <c r="BJ2348" i="7"/>
  <c r="BK2348" i="7"/>
  <c r="BL2348" i="7"/>
  <c r="BM2348" i="7"/>
  <c r="BN2348" i="7"/>
  <c r="BO2348" i="7"/>
  <c r="BP2348" i="7"/>
  <c r="BQ2348" i="7"/>
  <c r="BR2348" i="7"/>
  <c r="BS2348" i="7"/>
  <c r="BT2348" i="7"/>
  <c r="BU2348" i="7"/>
  <c r="BV2348" i="7"/>
  <c r="BW2348" i="7"/>
  <c r="BX2348" i="7"/>
  <c r="BY2348" i="7"/>
  <c r="CA2348" i="7" s="1"/>
  <c r="BZ2348" i="7"/>
  <c r="AQ2349" i="7"/>
  <c r="AR2349" i="7"/>
  <c r="AS2349" i="7"/>
  <c r="AT2349" i="7"/>
  <c r="AU2349" i="7"/>
  <c r="AV2349" i="7"/>
  <c r="AW2349" i="7"/>
  <c r="AX2349" i="7"/>
  <c r="AY2349" i="7"/>
  <c r="AZ2349" i="7"/>
  <c r="BA2349" i="7"/>
  <c r="BB2349" i="7"/>
  <c r="BC2349" i="7"/>
  <c r="BD2349" i="7"/>
  <c r="BE2349" i="7"/>
  <c r="BF2349" i="7"/>
  <c r="BG2349" i="7"/>
  <c r="BH2349" i="7"/>
  <c r="BI2349" i="7"/>
  <c r="BJ2349" i="7"/>
  <c r="BK2349" i="7"/>
  <c r="BL2349" i="7"/>
  <c r="BM2349" i="7"/>
  <c r="BN2349" i="7"/>
  <c r="BO2349" i="7"/>
  <c r="BP2349" i="7"/>
  <c r="BQ2349" i="7"/>
  <c r="BR2349" i="7"/>
  <c r="BS2349" i="7"/>
  <c r="BT2349" i="7"/>
  <c r="BU2349" i="7"/>
  <c r="BV2349" i="7"/>
  <c r="BW2349" i="7"/>
  <c r="BX2349" i="7"/>
  <c r="BY2349" i="7"/>
  <c r="CA2349" i="7" s="1"/>
  <c r="BZ2349" i="7"/>
  <c r="AQ2350" i="7"/>
  <c r="AR2350" i="7"/>
  <c r="AS2350" i="7"/>
  <c r="AT2350" i="7"/>
  <c r="AU2350" i="7"/>
  <c r="AV2350" i="7"/>
  <c r="AW2350" i="7"/>
  <c r="AX2350" i="7"/>
  <c r="AY2350" i="7"/>
  <c r="AZ2350" i="7"/>
  <c r="BA2350" i="7"/>
  <c r="BB2350" i="7"/>
  <c r="BC2350" i="7"/>
  <c r="BD2350" i="7"/>
  <c r="BE2350" i="7"/>
  <c r="BF2350" i="7"/>
  <c r="BG2350" i="7"/>
  <c r="BH2350" i="7"/>
  <c r="BI2350" i="7"/>
  <c r="BJ2350" i="7"/>
  <c r="BK2350" i="7"/>
  <c r="BL2350" i="7"/>
  <c r="BM2350" i="7"/>
  <c r="BN2350" i="7"/>
  <c r="BO2350" i="7"/>
  <c r="BP2350" i="7"/>
  <c r="BQ2350" i="7"/>
  <c r="BR2350" i="7"/>
  <c r="BS2350" i="7"/>
  <c r="BT2350" i="7"/>
  <c r="BU2350" i="7"/>
  <c r="BV2350" i="7"/>
  <c r="BW2350" i="7"/>
  <c r="BX2350" i="7"/>
  <c r="BY2350" i="7"/>
  <c r="BZ2350" i="7"/>
  <c r="CA2350" i="7"/>
  <c r="AQ2351" i="7"/>
  <c r="AR2351" i="7"/>
  <c r="AS2351" i="7"/>
  <c r="AT2351" i="7"/>
  <c r="AU2351" i="7"/>
  <c r="AV2351" i="7"/>
  <c r="AW2351" i="7"/>
  <c r="AX2351" i="7"/>
  <c r="AY2351" i="7"/>
  <c r="AZ2351" i="7"/>
  <c r="BA2351" i="7"/>
  <c r="BB2351" i="7"/>
  <c r="BC2351" i="7"/>
  <c r="BD2351" i="7"/>
  <c r="BE2351" i="7"/>
  <c r="BF2351" i="7"/>
  <c r="BG2351" i="7"/>
  <c r="BH2351" i="7"/>
  <c r="BI2351" i="7"/>
  <c r="BJ2351" i="7"/>
  <c r="BK2351" i="7"/>
  <c r="BL2351" i="7"/>
  <c r="BM2351" i="7"/>
  <c r="BN2351" i="7"/>
  <c r="BO2351" i="7"/>
  <c r="BP2351" i="7"/>
  <c r="BQ2351" i="7"/>
  <c r="BR2351" i="7"/>
  <c r="BS2351" i="7"/>
  <c r="BT2351" i="7"/>
  <c r="BU2351" i="7"/>
  <c r="BV2351" i="7"/>
  <c r="BW2351" i="7"/>
  <c r="BX2351" i="7"/>
  <c r="BY2351" i="7"/>
  <c r="BZ2351" i="7"/>
  <c r="CA2351" i="7"/>
  <c r="AQ2352" i="7"/>
  <c r="AR2352" i="7"/>
  <c r="AS2352" i="7"/>
  <c r="AT2352" i="7"/>
  <c r="AU2352" i="7"/>
  <c r="AV2352" i="7"/>
  <c r="AW2352" i="7"/>
  <c r="AX2352" i="7"/>
  <c r="AY2352" i="7"/>
  <c r="AZ2352" i="7"/>
  <c r="BA2352" i="7"/>
  <c r="BB2352" i="7"/>
  <c r="BC2352" i="7"/>
  <c r="BD2352" i="7"/>
  <c r="BE2352" i="7"/>
  <c r="BF2352" i="7"/>
  <c r="BG2352" i="7"/>
  <c r="BH2352" i="7"/>
  <c r="BI2352" i="7"/>
  <c r="BJ2352" i="7"/>
  <c r="BK2352" i="7"/>
  <c r="BL2352" i="7"/>
  <c r="BM2352" i="7"/>
  <c r="BN2352" i="7"/>
  <c r="BO2352" i="7"/>
  <c r="BP2352" i="7"/>
  <c r="BQ2352" i="7"/>
  <c r="BR2352" i="7"/>
  <c r="BS2352" i="7"/>
  <c r="BT2352" i="7"/>
  <c r="BU2352" i="7"/>
  <c r="BV2352" i="7"/>
  <c r="BW2352" i="7"/>
  <c r="BX2352" i="7"/>
  <c r="BY2352" i="7"/>
  <c r="CA2352" i="7" s="1"/>
  <c r="BZ2352" i="7"/>
  <c r="AQ2353" i="7"/>
  <c r="AR2353" i="7"/>
  <c r="AS2353" i="7"/>
  <c r="AT2353" i="7"/>
  <c r="AU2353" i="7"/>
  <c r="AV2353" i="7"/>
  <c r="AW2353" i="7"/>
  <c r="AX2353" i="7"/>
  <c r="AY2353" i="7"/>
  <c r="AZ2353" i="7"/>
  <c r="BA2353" i="7"/>
  <c r="BB2353" i="7"/>
  <c r="BC2353" i="7"/>
  <c r="BD2353" i="7"/>
  <c r="BE2353" i="7"/>
  <c r="BF2353" i="7"/>
  <c r="BG2353" i="7"/>
  <c r="BH2353" i="7"/>
  <c r="BI2353" i="7"/>
  <c r="BJ2353" i="7"/>
  <c r="BK2353" i="7"/>
  <c r="BL2353" i="7"/>
  <c r="BM2353" i="7"/>
  <c r="BN2353" i="7"/>
  <c r="BO2353" i="7"/>
  <c r="BP2353" i="7"/>
  <c r="BQ2353" i="7"/>
  <c r="BR2353" i="7"/>
  <c r="BS2353" i="7"/>
  <c r="BT2353" i="7"/>
  <c r="BU2353" i="7"/>
  <c r="BV2353" i="7"/>
  <c r="BW2353" i="7"/>
  <c r="BX2353" i="7"/>
  <c r="BY2353" i="7"/>
  <c r="CA2353" i="7" s="1"/>
  <c r="BZ2353" i="7"/>
  <c r="AQ2354" i="7"/>
  <c r="AR2354" i="7"/>
  <c r="AS2354" i="7"/>
  <c r="AT2354" i="7"/>
  <c r="AU2354" i="7"/>
  <c r="AV2354" i="7"/>
  <c r="AW2354" i="7"/>
  <c r="AX2354" i="7"/>
  <c r="AY2354" i="7"/>
  <c r="AZ2354" i="7"/>
  <c r="BA2354" i="7"/>
  <c r="BB2354" i="7"/>
  <c r="BC2354" i="7"/>
  <c r="BD2354" i="7"/>
  <c r="BE2354" i="7"/>
  <c r="BF2354" i="7"/>
  <c r="BG2354" i="7"/>
  <c r="BH2354" i="7"/>
  <c r="BI2354" i="7"/>
  <c r="BJ2354" i="7"/>
  <c r="BK2354" i="7"/>
  <c r="BL2354" i="7"/>
  <c r="BM2354" i="7"/>
  <c r="BN2354" i="7"/>
  <c r="BO2354" i="7"/>
  <c r="BP2354" i="7"/>
  <c r="BQ2354" i="7"/>
  <c r="BR2354" i="7"/>
  <c r="BS2354" i="7"/>
  <c r="BT2354" i="7"/>
  <c r="BU2354" i="7"/>
  <c r="BV2354" i="7"/>
  <c r="BW2354" i="7"/>
  <c r="BX2354" i="7"/>
  <c r="BY2354" i="7"/>
  <c r="BZ2354" i="7"/>
  <c r="CA2354" i="7"/>
  <c r="AQ2355" i="7"/>
  <c r="AR2355" i="7"/>
  <c r="AS2355" i="7"/>
  <c r="AT2355" i="7"/>
  <c r="AU2355" i="7"/>
  <c r="AV2355" i="7"/>
  <c r="AW2355" i="7"/>
  <c r="AX2355" i="7"/>
  <c r="AY2355" i="7"/>
  <c r="AZ2355" i="7"/>
  <c r="BA2355" i="7"/>
  <c r="BB2355" i="7"/>
  <c r="BC2355" i="7"/>
  <c r="BD2355" i="7"/>
  <c r="BE2355" i="7"/>
  <c r="BF2355" i="7"/>
  <c r="BG2355" i="7"/>
  <c r="BH2355" i="7"/>
  <c r="BI2355" i="7"/>
  <c r="BJ2355" i="7"/>
  <c r="BK2355" i="7"/>
  <c r="BL2355" i="7"/>
  <c r="BM2355" i="7"/>
  <c r="BN2355" i="7"/>
  <c r="BO2355" i="7"/>
  <c r="BP2355" i="7"/>
  <c r="BQ2355" i="7"/>
  <c r="BR2355" i="7"/>
  <c r="BS2355" i="7"/>
  <c r="BT2355" i="7"/>
  <c r="BU2355" i="7"/>
  <c r="BV2355" i="7"/>
  <c r="BW2355" i="7"/>
  <c r="BX2355" i="7"/>
  <c r="BY2355" i="7"/>
  <c r="BZ2355" i="7"/>
  <c r="CA2355" i="7"/>
  <c r="AQ2356" i="7"/>
  <c r="AR2356" i="7"/>
  <c r="AS2356" i="7"/>
  <c r="AT2356" i="7"/>
  <c r="AU2356" i="7"/>
  <c r="AV2356" i="7"/>
  <c r="AW2356" i="7"/>
  <c r="AX2356" i="7"/>
  <c r="AY2356" i="7"/>
  <c r="AZ2356" i="7"/>
  <c r="BA2356" i="7"/>
  <c r="BB2356" i="7"/>
  <c r="BC2356" i="7"/>
  <c r="BD2356" i="7"/>
  <c r="BE2356" i="7"/>
  <c r="BF2356" i="7"/>
  <c r="BG2356" i="7"/>
  <c r="BH2356" i="7"/>
  <c r="BI2356" i="7"/>
  <c r="BJ2356" i="7"/>
  <c r="BK2356" i="7"/>
  <c r="BL2356" i="7"/>
  <c r="BM2356" i="7"/>
  <c r="BN2356" i="7"/>
  <c r="BO2356" i="7"/>
  <c r="BP2356" i="7"/>
  <c r="BQ2356" i="7"/>
  <c r="BR2356" i="7"/>
  <c r="BS2356" i="7"/>
  <c r="BT2356" i="7"/>
  <c r="BU2356" i="7"/>
  <c r="BV2356" i="7"/>
  <c r="BW2356" i="7"/>
  <c r="BX2356" i="7"/>
  <c r="BY2356" i="7"/>
  <c r="CA2356" i="7" s="1"/>
  <c r="BZ2356" i="7"/>
  <c r="AQ2357" i="7"/>
  <c r="AR2357" i="7"/>
  <c r="AS2357" i="7"/>
  <c r="AT2357" i="7"/>
  <c r="AU2357" i="7"/>
  <c r="AV2357" i="7"/>
  <c r="AW2357" i="7"/>
  <c r="AX2357" i="7"/>
  <c r="AY2357" i="7"/>
  <c r="AZ2357" i="7"/>
  <c r="BA2357" i="7"/>
  <c r="BB2357" i="7"/>
  <c r="BC2357" i="7"/>
  <c r="BD2357" i="7"/>
  <c r="BE2357" i="7"/>
  <c r="BF2357" i="7"/>
  <c r="BG2357" i="7"/>
  <c r="BH2357" i="7"/>
  <c r="BI2357" i="7"/>
  <c r="BJ2357" i="7"/>
  <c r="BK2357" i="7"/>
  <c r="BL2357" i="7"/>
  <c r="BM2357" i="7"/>
  <c r="BN2357" i="7"/>
  <c r="BO2357" i="7"/>
  <c r="BP2357" i="7"/>
  <c r="BQ2357" i="7"/>
  <c r="BR2357" i="7"/>
  <c r="BS2357" i="7"/>
  <c r="BT2357" i="7"/>
  <c r="BU2357" i="7"/>
  <c r="BV2357" i="7"/>
  <c r="BW2357" i="7"/>
  <c r="BX2357" i="7"/>
  <c r="BY2357" i="7"/>
  <c r="CA2357" i="7" s="1"/>
  <c r="BZ2357" i="7"/>
  <c r="AQ2358" i="7"/>
  <c r="AR2358" i="7"/>
  <c r="AS2358" i="7"/>
  <c r="AT2358" i="7"/>
  <c r="AU2358" i="7"/>
  <c r="AV2358" i="7"/>
  <c r="AW2358" i="7"/>
  <c r="AX2358" i="7"/>
  <c r="AY2358" i="7"/>
  <c r="AZ2358" i="7"/>
  <c r="BA2358" i="7"/>
  <c r="BB2358" i="7"/>
  <c r="BC2358" i="7"/>
  <c r="BD2358" i="7"/>
  <c r="BE2358" i="7"/>
  <c r="BF2358" i="7"/>
  <c r="BG2358" i="7"/>
  <c r="BH2358" i="7"/>
  <c r="BI2358" i="7"/>
  <c r="BJ2358" i="7"/>
  <c r="BK2358" i="7"/>
  <c r="BL2358" i="7"/>
  <c r="BM2358" i="7"/>
  <c r="BN2358" i="7"/>
  <c r="BO2358" i="7"/>
  <c r="BP2358" i="7"/>
  <c r="BQ2358" i="7"/>
  <c r="BR2358" i="7"/>
  <c r="BS2358" i="7"/>
  <c r="BT2358" i="7"/>
  <c r="BU2358" i="7"/>
  <c r="BV2358" i="7"/>
  <c r="BW2358" i="7"/>
  <c r="BX2358" i="7"/>
  <c r="BY2358" i="7"/>
  <c r="BZ2358" i="7"/>
  <c r="CA2358" i="7"/>
  <c r="AQ2359" i="7"/>
  <c r="AR2359" i="7"/>
  <c r="AS2359" i="7"/>
  <c r="AT2359" i="7"/>
  <c r="AU2359" i="7"/>
  <c r="AV2359" i="7"/>
  <c r="AW2359" i="7"/>
  <c r="AX2359" i="7"/>
  <c r="AY2359" i="7"/>
  <c r="AZ2359" i="7"/>
  <c r="BA2359" i="7"/>
  <c r="BB2359" i="7"/>
  <c r="BC2359" i="7"/>
  <c r="BD2359" i="7"/>
  <c r="BE2359" i="7"/>
  <c r="BF2359" i="7"/>
  <c r="BG2359" i="7"/>
  <c r="BH2359" i="7"/>
  <c r="BI2359" i="7"/>
  <c r="BJ2359" i="7"/>
  <c r="BK2359" i="7"/>
  <c r="BL2359" i="7"/>
  <c r="BM2359" i="7"/>
  <c r="BN2359" i="7"/>
  <c r="BO2359" i="7"/>
  <c r="BP2359" i="7"/>
  <c r="BQ2359" i="7"/>
  <c r="BR2359" i="7"/>
  <c r="BS2359" i="7"/>
  <c r="BT2359" i="7"/>
  <c r="BU2359" i="7"/>
  <c r="BV2359" i="7"/>
  <c r="BW2359" i="7"/>
  <c r="BX2359" i="7"/>
  <c r="BY2359" i="7"/>
  <c r="BZ2359" i="7"/>
  <c r="CA2359" i="7"/>
  <c r="AQ2360" i="7"/>
  <c r="AR2360" i="7"/>
  <c r="AS2360" i="7"/>
  <c r="AT2360" i="7"/>
  <c r="AU2360" i="7"/>
  <c r="AV2360" i="7"/>
  <c r="AW2360" i="7"/>
  <c r="AX2360" i="7"/>
  <c r="AY2360" i="7"/>
  <c r="AZ2360" i="7"/>
  <c r="BA2360" i="7"/>
  <c r="BB2360" i="7"/>
  <c r="BC2360" i="7"/>
  <c r="BD2360" i="7"/>
  <c r="BE2360" i="7"/>
  <c r="BF2360" i="7"/>
  <c r="BG2360" i="7"/>
  <c r="BH2360" i="7"/>
  <c r="BI2360" i="7"/>
  <c r="BJ2360" i="7"/>
  <c r="BK2360" i="7"/>
  <c r="BL2360" i="7"/>
  <c r="BM2360" i="7"/>
  <c r="BN2360" i="7"/>
  <c r="BO2360" i="7"/>
  <c r="BP2360" i="7"/>
  <c r="BQ2360" i="7"/>
  <c r="BR2360" i="7"/>
  <c r="BS2360" i="7"/>
  <c r="BT2360" i="7"/>
  <c r="BU2360" i="7"/>
  <c r="BV2360" i="7"/>
  <c r="BW2360" i="7"/>
  <c r="BX2360" i="7"/>
  <c r="BY2360" i="7"/>
  <c r="CA2360" i="7" s="1"/>
  <c r="BZ2360" i="7"/>
  <c r="AQ2361" i="7"/>
  <c r="AR2361" i="7"/>
  <c r="AS2361" i="7"/>
  <c r="AT2361" i="7"/>
  <c r="AU2361" i="7"/>
  <c r="AV2361" i="7"/>
  <c r="AW2361" i="7"/>
  <c r="AX2361" i="7"/>
  <c r="AY2361" i="7"/>
  <c r="AZ2361" i="7"/>
  <c r="BA2361" i="7"/>
  <c r="BB2361" i="7"/>
  <c r="BC2361" i="7"/>
  <c r="BD2361" i="7"/>
  <c r="BE2361" i="7"/>
  <c r="BF2361" i="7"/>
  <c r="BG2361" i="7"/>
  <c r="BH2361" i="7"/>
  <c r="BI2361" i="7"/>
  <c r="BJ2361" i="7"/>
  <c r="BK2361" i="7"/>
  <c r="BL2361" i="7"/>
  <c r="BM2361" i="7"/>
  <c r="BN2361" i="7"/>
  <c r="BO2361" i="7"/>
  <c r="BP2361" i="7"/>
  <c r="BQ2361" i="7"/>
  <c r="BR2361" i="7"/>
  <c r="BS2361" i="7"/>
  <c r="BT2361" i="7"/>
  <c r="BU2361" i="7"/>
  <c r="BV2361" i="7"/>
  <c r="BW2361" i="7"/>
  <c r="BX2361" i="7"/>
  <c r="BY2361" i="7"/>
  <c r="CA2361" i="7" s="1"/>
  <c r="BZ2361" i="7"/>
  <c r="AQ2362" i="7"/>
  <c r="AR2362" i="7"/>
  <c r="AS2362" i="7"/>
  <c r="AT2362" i="7"/>
  <c r="AU2362" i="7"/>
  <c r="AV2362" i="7"/>
  <c r="AW2362" i="7"/>
  <c r="AX2362" i="7"/>
  <c r="AY2362" i="7"/>
  <c r="AZ2362" i="7"/>
  <c r="BA2362" i="7"/>
  <c r="BB2362" i="7"/>
  <c r="BC2362" i="7"/>
  <c r="BD2362" i="7"/>
  <c r="BE2362" i="7"/>
  <c r="BF2362" i="7"/>
  <c r="BG2362" i="7"/>
  <c r="BH2362" i="7"/>
  <c r="BI2362" i="7"/>
  <c r="BJ2362" i="7"/>
  <c r="BK2362" i="7"/>
  <c r="BL2362" i="7"/>
  <c r="BM2362" i="7"/>
  <c r="BN2362" i="7"/>
  <c r="BO2362" i="7"/>
  <c r="BP2362" i="7"/>
  <c r="BQ2362" i="7"/>
  <c r="BR2362" i="7"/>
  <c r="BS2362" i="7"/>
  <c r="BT2362" i="7"/>
  <c r="BU2362" i="7"/>
  <c r="BV2362" i="7"/>
  <c r="BW2362" i="7"/>
  <c r="BX2362" i="7"/>
  <c r="BY2362" i="7"/>
  <c r="BZ2362" i="7"/>
  <c r="CA2362" i="7"/>
  <c r="AQ2363" i="7"/>
  <c r="AR2363" i="7"/>
  <c r="AS2363" i="7"/>
  <c r="AT2363" i="7"/>
  <c r="AU2363" i="7"/>
  <c r="AV2363" i="7"/>
  <c r="AW2363" i="7"/>
  <c r="AX2363" i="7"/>
  <c r="AY2363" i="7"/>
  <c r="AZ2363" i="7"/>
  <c r="BA2363" i="7"/>
  <c r="BB2363" i="7"/>
  <c r="BC2363" i="7"/>
  <c r="BD2363" i="7"/>
  <c r="BE2363" i="7"/>
  <c r="BF2363" i="7"/>
  <c r="BG2363" i="7"/>
  <c r="BH2363" i="7"/>
  <c r="BI2363" i="7"/>
  <c r="BJ2363" i="7"/>
  <c r="BK2363" i="7"/>
  <c r="BL2363" i="7"/>
  <c r="BM2363" i="7"/>
  <c r="BN2363" i="7"/>
  <c r="BO2363" i="7"/>
  <c r="BP2363" i="7"/>
  <c r="BQ2363" i="7"/>
  <c r="BR2363" i="7"/>
  <c r="BS2363" i="7"/>
  <c r="BT2363" i="7"/>
  <c r="BU2363" i="7"/>
  <c r="BV2363" i="7"/>
  <c r="BW2363" i="7"/>
  <c r="BX2363" i="7"/>
  <c r="BY2363" i="7"/>
  <c r="BZ2363" i="7"/>
  <c r="CA2363" i="7"/>
  <c r="AQ2364" i="7"/>
  <c r="AR2364" i="7"/>
  <c r="AS2364" i="7"/>
  <c r="AT2364" i="7"/>
  <c r="AU2364" i="7"/>
  <c r="AV2364" i="7"/>
  <c r="AW2364" i="7"/>
  <c r="AX2364" i="7"/>
  <c r="AY2364" i="7"/>
  <c r="AZ2364" i="7"/>
  <c r="BA2364" i="7"/>
  <c r="BB2364" i="7"/>
  <c r="BC2364" i="7"/>
  <c r="BD2364" i="7"/>
  <c r="BE2364" i="7"/>
  <c r="BF2364" i="7"/>
  <c r="BG2364" i="7"/>
  <c r="BH2364" i="7"/>
  <c r="BI2364" i="7"/>
  <c r="BJ2364" i="7"/>
  <c r="BK2364" i="7"/>
  <c r="BL2364" i="7"/>
  <c r="BM2364" i="7"/>
  <c r="BN2364" i="7"/>
  <c r="BO2364" i="7"/>
  <c r="BP2364" i="7"/>
  <c r="BQ2364" i="7"/>
  <c r="BR2364" i="7"/>
  <c r="BS2364" i="7"/>
  <c r="BT2364" i="7"/>
  <c r="BU2364" i="7"/>
  <c r="BV2364" i="7"/>
  <c r="BW2364" i="7"/>
  <c r="BX2364" i="7"/>
  <c r="BY2364" i="7"/>
  <c r="CA2364" i="7" s="1"/>
  <c r="BZ2364" i="7"/>
  <c r="AQ2365" i="7"/>
  <c r="AR2365" i="7"/>
  <c r="AS2365" i="7"/>
  <c r="AT2365" i="7"/>
  <c r="AU2365" i="7"/>
  <c r="AV2365" i="7"/>
  <c r="AW2365" i="7"/>
  <c r="AX2365" i="7"/>
  <c r="AY2365" i="7"/>
  <c r="AZ2365" i="7"/>
  <c r="BA2365" i="7"/>
  <c r="BB2365" i="7"/>
  <c r="BC2365" i="7"/>
  <c r="BD2365" i="7"/>
  <c r="BE2365" i="7"/>
  <c r="BF2365" i="7"/>
  <c r="BG2365" i="7"/>
  <c r="BH2365" i="7"/>
  <c r="BI2365" i="7"/>
  <c r="BJ2365" i="7"/>
  <c r="BK2365" i="7"/>
  <c r="BL2365" i="7"/>
  <c r="BM2365" i="7"/>
  <c r="BN2365" i="7"/>
  <c r="BO2365" i="7"/>
  <c r="BP2365" i="7"/>
  <c r="BQ2365" i="7"/>
  <c r="BR2365" i="7"/>
  <c r="BS2365" i="7"/>
  <c r="BT2365" i="7"/>
  <c r="BU2365" i="7"/>
  <c r="BV2365" i="7"/>
  <c r="BW2365" i="7"/>
  <c r="BX2365" i="7"/>
  <c r="BY2365" i="7"/>
  <c r="CA2365" i="7" s="1"/>
  <c r="BZ2365" i="7"/>
  <c r="AQ2366" i="7"/>
  <c r="AR2366" i="7"/>
  <c r="AS2366" i="7"/>
  <c r="AT2366" i="7"/>
  <c r="AU2366" i="7"/>
  <c r="AV2366" i="7"/>
  <c r="AW2366" i="7"/>
  <c r="AX2366" i="7"/>
  <c r="AY2366" i="7"/>
  <c r="AZ2366" i="7"/>
  <c r="BA2366" i="7"/>
  <c r="BB2366" i="7"/>
  <c r="BC2366" i="7"/>
  <c r="BD2366" i="7"/>
  <c r="BE2366" i="7"/>
  <c r="BF2366" i="7"/>
  <c r="BG2366" i="7"/>
  <c r="BH2366" i="7"/>
  <c r="BI2366" i="7"/>
  <c r="BJ2366" i="7"/>
  <c r="BK2366" i="7"/>
  <c r="BL2366" i="7"/>
  <c r="BM2366" i="7"/>
  <c r="BN2366" i="7"/>
  <c r="BO2366" i="7"/>
  <c r="BP2366" i="7"/>
  <c r="BQ2366" i="7"/>
  <c r="BR2366" i="7"/>
  <c r="BS2366" i="7"/>
  <c r="BT2366" i="7"/>
  <c r="BU2366" i="7"/>
  <c r="BV2366" i="7"/>
  <c r="BW2366" i="7"/>
  <c r="BX2366" i="7"/>
  <c r="BY2366" i="7"/>
  <c r="BZ2366" i="7"/>
  <c r="CA2366" i="7"/>
  <c r="AQ2367" i="7"/>
  <c r="AR2367" i="7"/>
  <c r="AS2367" i="7"/>
  <c r="AT2367" i="7"/>
  <c r="AU2367" i="7"/>
  <c r="AV2367" i="7"/>
  <c r="AW2367" i="7"/>
  <c r="AX2367" i="7"/>
  <c r="AY2367" i="7"/>
  <c r="AZ2367" i="7"/>
  <c r="BA2367" i="7"/>
  <c r="BB2367" i="7"/>
  <c r="BC2367" i="7"/>
  <c r="BD2367" i="7"/>
  <c r="BE2367" i="7"/>
  <c r="BF2367" i="7"/>
  <c r="BG2367" i="7"/>
  <c r="BH2367" i="7"/>
  <c r="BI2367" i="7"/>
  <c r="BJ2367" i="7"/>
  <c r="BK2367" i="7"/>
  <c r="BL2367" i="7"/>
  <c r="BM2367" i="7"/>
  <c r="BN2367" i="7"/>
  <c r="BO2367" i="7"/>
  <c r="BP2367" i="7"/>
  <c r="BQ2367" i="7"/>
  <c r="BR2367" i="7"/>
  <c r="BS2367" i="7"/>
  <c r="BT2367" i="7"/>
  <c r="BU2367" i="7"/>
  <c r="BV2367" i="7"/>
  <c r="BW2367" i="7"/>
  <c r="BX2367" i="7"/>
  <c r="BY2367" i="7"/>
  <c r="BZ2367" i="7"/>
  <c r="CA2367" i="7"/>
  <c r="AQ2368" i="7"/>
  <c r="AR2368" i="7"/>
  <c r="AS2368" i="7"/>
  <c r="AT2368" i="7"/>
  <c r="AU2368" i="7"/>
  <c r="AV2368" i="7"/>
  <c r="AW2368" i="7"/>
  <c r="AX2368" i="7"/>
  <c r="AY2368" i="7"/>
  <c r="AZ2368" i="7"/>
  <c r="BA2368" i="7"/>
  <c r="BB2368" i="7"/>
  <c r="BC2368" i="7"/>
  <c r="BD2368" i="7"/>
  <c r="BE2368" i="7"/>
  <c r="BF2368" i="7"/>
  <c r="BG2368" i="7"/>
  <c r="BH2368" i="7"/>
  <c r="BI2368" i="7"/>
  <c r="BJ2368" i="7"/>
  <c r="BK2368" i="7"/>
  <c r="BL2368" i="7"/>
  <c r="BM2368" i="7"/>
  <c r="BN2368" i="7"/>
  <c r="BO2368" i="7"/>
  <c r="BP2368" i="7"/>
  <c r="BQ2368" i="7"/>
  <c r="BR2368" i="7"/>
  <c r="BS2368" i="7"/>
  <c r="BT2368" i="7"/>
  <c r="BU2368" i="7"/>
  <c r="BV2368" i="7"/>
  <c r="BW2368" i="7"/>
  <c r="BX2368" i="7"/>
  <c r="BY2368" i="7"/>
  <c r="CA2368" i="7" s="1"/>
  <c r="BZ2368" i="7"/>
  <c r="AQ2369" i="7"/>
  <c r="AR2369" i="7"/>
  <c r="AS2369" i="7"/>
  <c r="AT2369" i="7"/>
  <c r="AU2369" i="7"/>
  <c r="AV2369" i="7"/>
  <c r="AW2369" i="7"/>
  <c r="AX2369" i="7"/>
  <c r="AY2369" i="7"/>
  <c r="AZ2369" i="7"/>
  <c r="BA2369" i="7"/>
  <c r="BB2369" i="7"/>
  <c r="BC2369" i="7"/>
  <c r="BD2369" i="7"/>
  <c r="BE2369" i="7"/>
  <c r="BF2369" i="7"/>
  <c r="BG2369" i="7"/>
  <c r="BH2369" i="7"/>
  <c r="BI2369" i="7"/>
  <c r="BJ2369" i="7"/>
  <c r="BK2369" i="7"/>
  <c r="BL2369" i="7"/>
  <c r="BM2369" i="7"/>
  <c r="BN2369" i="7"/>
  <c r="BO2369" i="7"/>
  <c r="BP2369" i="7"/>
  <c r="BQ2369" i="7"/>
  <c r="BR2369" i="7"/>
  <c r="BS2369" i="7"/>
  <c r="BT2369" i="7"/>
  <c r="BU2369" i="7"/>
  <c r="BV2369" i="7"/>
  <c r="BW2369" i="7"/>
  <c r="BX2369" i="7"/>
  <c r="BY2369" i="7"/>
  <c r="CA2369" i="7" s="1"/>
  <c r="BZ2369" i="7"/>
  <c r="AQ2370" i="7"/>
  <c r="AR2370" i="7"/>
  <c r="AS2370" i="7"/>
  <c r="AT2370" i="7"/>
  <c r="AU2370" i="7"/>
  <c r="AV2370" i="7"/>
  <c r="AW2370" i="7"/>
  <c r="AX2370" i="7"/>
  <c r="AY2370" i="7"/>
  <c r="AZ2370" i="7"/>
  <c r="BA2370" i="7"/>
  <c r="BB2370" i="7"/>
  <c r="BC2370" i="7"/>
  <c r="BD2370" i="7"/>
  <c r="BE2370" i="7"/>
  <c r="BF2370" i="7"/>
  <c r="BG2370" i="7"/>
  <c r="BH2370" i="7"/>
  <c r="BI2370" i="7"/>
  <c r="BJ2370" i="7"/>
  <c r="BK2370" i="7"/>
  <c r="BL2370" i="7"/>
  <c r="BM2370" i="7"/>
  <c r="BN2370" i="7"/>
  <c r="BO2370" i="7"/>
  <c r="BP2370" i="7"/>
  <c r="BQ2370" i="7"/>
  <c r="BR2370" i="7"/>
  <c r="BS2370" i="7"/>
  <c r="BT2370" i="7"/>
  <c r="BU2370" i="7"/>
  <c r="BV2370" i="7"/>
  <c r="BW2370" i="7"/>
  <c r="BX2370" i="7"/>
  <c r="BY2370" i="7"/>
  <c r="BZ2370" i="7"/>
  <c r="CA2370" i="7"/>
  <c r="AQ2371" i="7"/>
  <c r="AR2371" i="7"/>
  <c r="AS2371" i="7"/>
  <c r="AT2371" i="7"/>
  <c r="AU2371" i="7"/>
  <c r="AV2371" i="7"/>
  <c r="AW2371" i="7"/>
  <c r="AX2371" i="7"/>
  <c r="AY2371" i="7"/>
  <c r="AZ2371" i="7"/>
  <c r="BA2371" i="7"/>
  <c r="BB2371" i="7"/>
  <c r="BC2371" i="7"/>
  <c r="BD2371" i="7"/>
  <c r="BE2371" i="7"/>
  <c r="BF2371" i="7"/>
  <c r="BG2371" i="7"/>
  <c r="BH2371" i="7"/>
  <c r="BI2371" i="7"/>
  <c r="BJ2371" i="7"/>
  <c r="BK2371" i="7"/>
  <c r="BL2371" i="7"/>
  <c r="BM2371" i="7"/>
  <c r="BN2371" i="7"/>
  <c r="BO2371" i="7"/>
  <c r="BP2371" i="7"/>
  <c r="BQ2371" i="7"/>
  <c r="BR2371" i="7"/>
  <c r="BS2371" i="7"/>
  <c r="BT2371" i="7"/>
  <c r="BU2371" i="7"/>
  <c r="BV2371" i="7"/>
  <c r="BW2371" i="7"/>
  <c r="BX2371" i="7"/>
  <c r="BY2371" i="7"/>
  <c r="BZ2371" i="7"/>
  <c r="CA2371" i="7"/>
  <c r="AQ2372" i="7"/>
  <c r="AR2372" i="7"/>
  <c r="AS2372" i="7"/>
  <c r="AT2372" i="7"/>
  <c r="AU2372" i="7"/>
  <c r="AV2372" i="7"/>
  <c r="AW2372" i="7"/>
  <c r="AX2372" i="7"/>
  <c r="AY2372" i="7"/>
  <c r="AZ2372" i="7"/>
  <c r="BA2372" i="7"/>
  <c r="BB2372" i="7"/>
  <c r="BC2372" i="7"/>
  <c r="BD2372" i="7"/>
  <c r="BE2372" i="7"/>
  <c r="BF2372" i="7"/>
  <c r="BG2372" i="7"/>
  <c r="BH2372" i="7"/>
  <c r="BI2372" i="7"/>
  <c r="BJ2372" i="7"/>
  <c r="BK2372" i="7"/>
  <c r="BL2372" i="7"/>
  <c r="BM2372" i="7"/>
  <c r="BN2372" i="7"/>
  <c r="BO2372" i="7"/>
  <c r="BP2372" i="7"/>
  <c r="BQ2372" i="7"/>
  <c r="BR2372" i="7"/>
  <c r="BS2372" i="7"/>
  <c r="BT2372" i="7"/>
  <c r="BU2372" i="7"/>
  <c r="BV2372" i="7"/>
  <c r="BW2372" i="7"/>
  <c r="BX2372" i="7"/>
  <c r="BY2372" i="7"/>
  <c r="CA2372" i="7" s="1"/>
  <c r="BZ2372" i="7"/>
  <c r="AQ2373" i="7"/>
  <c r="AR2373" i="7"/>
  <c r="AS2373" i="7"/>
  <c r="AT2373" i="7"/>
  <c r="AU2373" i="7"/>
  <c r="AV2373" i="7"/>
  <c r="AW2373" i="7"/>
  <c r="AX2373" i="7"/>
  <c r="AY2373" i="7"/>
  <c r="AZ2373" i="7"/>
  <c r="BA2373" i="7"/>
  <c r="BB2373" i="7"/>
  <c r="BC2373" i="7"/>
  <c r="BD2373" i="7"/>
  <c r="BE2373" i="7"/>
  <c r="BF2373" i="7"/>
  <c r="BG2373" i="7"/>
  <c r="BH2373" i="7"/>
  <c r="BI2373" i="7"/>
  <c r="BJ2373" i="7"/>
  <c r="BK2373" i="7"/>
  <c r="BL2373" i="7"/>
  <c r="BM2373" i="7"/>
  <c r="BN2373" i="7"/>
  <c r="BO2373" i="7"/>
  <c r="BP2373" i="7"/>
  <c r="BQ2373" i="7"/>
  <c r="BR2373" i="7"/>
  <c r="BS2373" i="7"/>
  <c r="BT2373" i="7"/>
  <c r="BU2373" i="7"/>
  <c r="BV2373" i="7"/>
  <c r="BW2373" i="7"/>
  <c r="BX2373" i="7"/>
  <c r="BY2373" i="7"/>
  <c r="CA2373" i="7" s="1"/>
  <c r="BZ2373" i="7"/>
  <c r="AQ2374" i="7"/>
  <c r="AR2374" i="7"/>
  <c r="AS2374" i="7"/>
  <c r="AT2374" i="7"/>
  <c r="AU2374" i="7"/>
  <c r="AV2374" i="7"/>
  <c r="AW2374" i="7"/>
  <c r="AX2374" i="7"/>
  <c r="AY2374" i="7"/>
  <c r="AZ2374" i="7"/>
  <c r="BA2374" i="7"/>
  <c r="BB2374" i="7"/>
  <c r="BC2374" i="7"/>
  <c r="BD2374" i="7"/>
  <c r="BE2374" i="7"/>
  <c r="BF2374" i="7"/>
  <c r="BG2374" i="7"/>
  <c r="BH2374" i="7"/>
  <c r="BI2374" i="7"/>
  <c r="BJ2374" i="7"/>
  <c r="BK2374" i="7"/>
  <c r="BL2374" i="7"/>
  <c r="BM2374" i="7"/>
  <c r="BN2374" i="7"/>
  <c r="BO2374" i="7"/>
  <c r="BP2374" i="7"/>
  <c r="BQ2374" i="7"/>
  <c r="BR2374" i="7"/>
  <c r="BS2374" i="7"/>
  <c r="BT2374" i="7"/>
  <c r="BU2374" i="7"/>
  <c r="BV2374" i="7"/>
  <c r="BW2374" i="7"/>
  <c r="BX2374" i="7"/>
  <c r="BY2374" i="7"/>
  <c r="BZ2374" i="7"/>
  <c r="CA2374" i="7"/>
  <c r="AQ2375" i="7"/>
  <c r="AR2375" i="7"/>
  <c r="AS2375" i="7"/>
  <c r="AT2375" i="7"/>
  <c r="AU2375" i="7"/>
  <c r="AV2375" i="7"/>
  <c r="AW2375" i="7"/>
  <c r="AX2375" i="7"/>
  <c r="AY2375" i="7"/>
  <c r="AZ2375" i="7"/>
  <c r="BA2375" i="7"/>
  <c r="BB2375" i="7"/>
  <c r="BC2375" i="7"/>
  <c r="BD2375" i="7"/>
  <c r="BE2375" i="7"/>
  <c r="BF2375" i="7"/>
  <c r="BG2375" i="7"/>
  <c r="BH2375" i="7"/>
  <c r="BI2375" i="7"/>
  <c r="BJ2375" i="7"/>
  <c r="BK2375" i="7"/>
  <c r="BL2375" i="7"/>
  <c r="BM2375" i="7"/>
  <c r="BN2375" i="7"/>
  <c r="BO2375" i="7"/>
  <c r="BP2375" i="7"/>
  <c r="BQ2375" i="7"/>
  <c r="BR2375" i="7"/>
  <c r="BS2375" i="7"/>
  <c r="BT2375" i="7"/>
  <c r="BU2375" i="7"/>
  <c r="BV2375" i="7"/>
  <c r="BW2375" i="7"/>
  <c r="BX2375" i="7"/>
  <c r="BY2375" i="7"/>
  <c r="BZ2375" i="7"/>
  <c r="CA2375" i="7"/>
  <c r="AQ2376" i="7"/>
  <c r="AR2376" i="7"/>
  <c r="AS2376" i="7"/>
  <c r="AT2376" i="7"/>
  <c r="AU2376" i="7"/>
  <c r="AV2376" i="7"/>
  <c r="AW2376" i="7"/>
  <c r="AX2376" i="7"/>
  <c r="AY2376" i="7"/>
  <c r="AZ2376" i="7"/>
  <c r="BA2376" i="7"/>
  <c r="BB2376" i="7"/>
  <c r="BC2376" i="7"/>
  <c r="BD2376" i="7"/>
  <c r="BE2376" i="7"/>
  <c r="BF2376" i="7"/>
  <c r="BG2376" i="7"/>
  <c r="BH2376" i="7"/>
  <c r="BI2376" i="7"/>
  <c r="BJ2376" i="7"/>
  <c r="BK2376" i="7"/>
  <c r="BL2376" i="7"/>
  <c r="BM2376" i="7"/>
  <c r="BN2376" i="7"/>
  <c r="BO2376" i="7"/>
  <c r="BP2376" i="7"/>
  <c r="BQ2376" i="7"/>
  <c r="BR2376" i="7"/>
  <c r="BS2376" i="7"/>
  <c r="BT2376" i="7"/>
  <c r="BU2376" i="7"/>
  <c r="BV2376" i="7"/>
  <c r="BW2376" i="7"/>
  <c r="BX2376" i="7"/>
  <c r="BY2376" i="7"/>
  <c r="CA2376" i="7" s="1"/>
  <c r="BZ2376" i="7"/>
  <c r="AQ2377" i="7"/>
  <c r="AR2377" i="7"/>
  <c r="AS2377" i="7"/>
  <c r="AT2377" i="7"/>
  <c r="AU2377" i="7"/>
  <c r="AV2377" i="7"/>
  <c r="AW2377" i="7"/>
  <c r="AX2377" i="7"/>
  <c r="AY2377" i="7"/>
  <c r="AZ2377" i="7"/>
  <c r="BA2377" i="7"/>
  <c r="BB2377" i="7"/>
  <c r="BC2377" i="7"/>
  <c r="BD2377" i="7"/>
  <c r="BE2377" i="7"/>
  <c r="BF2377" i="7"/>
  <c r="BG2377" i="7"/>
  <c r="BH2377" i="7"/>
  <c r="BI2377" i="7"/>
  <c r="BJ2377" i="7"/>
  <c r="BK2377" i="7"/>
  <c r="BL2377" i="7"/>
  <c r="BM2377" i="7"/>
  <c r="BN2377" i="7"/>
  <c r="BO2377" i="7"/>
  <c r="BP2377" i="7"/>
  <c r="BQ2377" i="7"/>
  <c r="BR2377" i="7"/>
  <c r="BS2377" i="7"/>
  <c r="BT2377" i="7"/>
  <c r="BU2377" i="7"/>
  <c r="BV2377" i="7"/>
  <c r="BW2377" i="7"/>
  <c r="BX2377" i="7"/>
  <c r="BY2377" i="7"/>
  <c r="CA2377" i="7" s="1"/>
  <c r="BZ2377" i="7"/>
  <c r="AQ2378" i="7"/>
  <c r="AR2378" i="7"/>
  <c r="AS2378" i="7"/>
  <c r="AT2378" i="7"/>
  <c r="AU2378" i="7"/>
  <c r="AV2378" i="7"/>
  <c r="AW2378" i="7"/>
  <c r="AX2378" i="7"/>
  <c r="AY2378" i="7"/>
  <c r="AZ2378" i="7"/>
  <c r="BA2378" i="7"/>
  <c r="BB2378" i="7"/>
  <c r="BC2378" i="7"/>
  <c r="BD2378" i="7"/>
  <c r="BE2378" i="7"/>
  <c r="BF2378" i="7"/>
  <c r="BG2378" i="7"/>
  <c r="BH2378" i="7"/>
  <c r="BI2378" i="7"/>
  <c r="BJ2378" i="7"/>
  <c r="BK2378" i="7"/>
  <c r="BL2378" i="7"/>
  <c r="BM2378" i="7"/>
  <c r="BN2378" i="7"/>
  <c r="BO2378" i="7"/>
  <c r="BP2378" i="7"/>
  <c r="BQ2378" i="7"/>
  <c r="BR2378" i="7"/>
  <c r="BS2378" i="7"/>
  <c r="BT2378" i="7"/>
  <c r="BU2378" i="7"/>
  <c r="BV2378" i="7"/>
  <c r="BW2378" i="7"/>
  <c r="BX2378" i="7"/>
  <c r="BY2378" i="7"/>
  <c r="BZ2378" i="7"/>
  <c r="CA2378" i="7"/>
  <c r="AQ2379" i="7"/>
  <c r="AR2379" i="7"/>
  <c r="AS2379" i="7"/>
  <c r="AT2379" i="7"/>
  <c r="AU2379" i="7"/>
  <c r="AV2379" i="7"/>
  <c r="AW2379" i="7"/>
  <c r="AX2379" i="7"/>
  <c r="AY2379" i="7"/>
  <c r="AZ2379" i="7"/>
  <c r="BA2379" i="7"/>
  <c r="BB2379" i="7"/>
  <c r="BC2379" i="7"/>
  <c r="BD2379" i="7"/>
  <c r="BE2379" i="7"/>
  <c r="BF2379" i="7"/>
  <c r="BG2379" i="7"/>
  <c r="BH2379" i="7"/>
  <c r="BI2379" i="7"/>
  <c r="BJ2379" i="7"/>
  <c r="BK2379" i="7"/>
  <c r="BL2379" i="7"/>
  <c r="BM2379" i="7"/>
  <c r="BN2379" i="7"/>
  <c r="BO2379" i="7"/>
  <c r="BP2379" i="7"/>
  <c r="BQ2379" i="7"/>
  <c r="BR2379" i="7"/>
  <c r="BS2379" i="7"/>
  <c r="BT2379" i="7"/>
  <c r="BU2379" i="7"/>
  <c r="BV2379" i="7"/>
  <c r="BW2379" i="7"/>
  <c r="BX2379" i="7"/>
  <c r="BY2379" i="7"/>
  <c r="BZ2379" i="7"/>
  <c r="CA2379" i="7"/>
  <c r="AQ2380" i="7"/>
  <c r="AR2380" i="7"/>
  <c r="AS2380" i="7"/>
  <c r="AT2380" i="7"/>
  <c r="AU2380" i="7"/>
  <c r="AV2380" i="7"/>
  <c r="AW2380" i="7"/>
  <c r="AX2380" i="7"/>
  <c r="AY2380" i="7"/>
  <c r="AZ2380" i="7"/>
  <c r="BA2380" i="7"/>
  <c r="BB2380" i="7"/>
  <c r="BC2380" i="7"/>
  <c r="BD2380" i="7"/>
  <c r="BE2380" i="7"/>
  <c r="BF2380" i="7"/>
  <c r="BG2380" i="7"/>
  <c r="BH2380" i="7"/>
  <c r="BI2380" i="7"/>
  <c r="BJ2380" i="7"/>
  <c r="BK2380" i="7"/>
  <c r="BL2380" i="7"/>
  <c r="BM2380" i="7"/>
  <c r="BN2380" i="7"/>
  <c r="BO2380" i="7"/>
  <c r="BP2380" i="7"/>
  <c r="BQ2380" i="7"/>
  <c r="BR2380" i="7"/>
  <c r="BS2380" i="7"/>
  <c r="BT2380" i="7"/>
  <c r="BU2380" i="7"/>
  <c r="BV2380" i="7"/>
  <c r="BW2380" i="7"/>
  <c r="BX2380" i="7"/>
  <c r="BY2380" i="7"/>
  <c r="CA2380" i="7" s="1"/>
  <c r="BZ2380" i="7"/>
  <c r="AQ2381" i="7"/>
  <c r="AR2381" i="7"/>
  <c r="AS2381" i="7"/>
  <c r="AT2381" i="7"/>
  <c r="AU2381" i="7"/>
  <c r="AV2381" i="7"/>
  <c r="AW2381" i="7"/>
  <c r="AX2381" i="7"/>
  <c r="AY2381" i="7"/>
  <c r="AZ2381" i="7"/>
  <c r="BA2381" i="7"/>
  <c r="BB2381" i="7"/>
  <c r="BC2381" i="7"/>
  <c r="BD2381" i="7"/>
  <c r="BE2381" i="7"/>
  <c r="BF2381" i="7"/>
  <c r="BG2381" i="7"/>
  <c r="BH2381" i="7"/>
  <c r="BI2381" i="7"/>
  <c r="BJ2381" i="7"/>
  <c r="BK2381" i="7"/>
  <c r="BL2381" i="7"/>
  <c r="BM2381" i="7"/>
  <c r="BN2381" i="7"/>
  <c r="BO2381" i="7"/>
  <c r="BP2381" i="7"/>
  <c r="BQ2381" i="7"/>
  <c r="BR2381" i="7"/>
  <c r="BS2381" i="7"/>
  <c r="BT2381" i="7"/>
  <c r="BU2381" i="7"/>
  <c r="BV2381" i="7"/>
  <c r="BW2381" i="7"/>
  <c r="BX2381" i="7"/>
  <c r="BY2381" i="7"/>
  <c r="CA2381" i="7" s="1"/>
  <c r="BZ2381" i="7"/>
  <c r="AQ2382" i="7"/>
  <c r="AR2382" i="7"/>
  <c r="AS2382" i="7"/>
  <c r="AT2382" i="7"/>
  <c r="AU2382" i="7"/>
  <c r="AV2382" i="7"/>
  <c r="AW2382" i="7"/>
  <c r="AX2382" i="7"/>
  <c r="AY2382" i="7"/>
  <c r="AZ2382" i="7"/>
  <c r="BA2382" i="7"/>
  <c r="BB2382" i="7"/>
  <c r="BC2382" i="7"/>
  <c r="BD2382" i="7"/>
  <c r="BE2382" i="7"/>
  <c r="BF2382" i="7"/>
  <c r="BG2382" i="7"/>
  <c r="BH2382" i="7"/>
  <c r="BI2382" i="7"/>
  <c r="BJ2382" i="7"/>
  <c r="BK2382" i="7"/>
  <c r="BL2382" i="7"/>
  <c r="BM2382" i="7"/>
  <c r="BN2382" i="7"/>
  <c r="BO2382" i="7"/>
  <c r="BP2382" i="7"/>
  <c r="BQ2382" i="7"/>
  <c r="BR2382" i="7"/>
  <c r="BS2382" i="7"/>
  <c r="BT2382" i="7"/>
  <c r="BU2382" i="7"/>
  <c r="BV2382" i="7"/>
  <c r="BW2382" i="7"/>
  <c r="BX2382" i="7"/>
  <c r="BY2382" i="7"/>
  <c r="BZ2382" i="7"/>
  <c r="CA2382" i="7"/>
  <c r="AQ2383" i="7"/>
  <c r="AR2383" i="7"/>
  <c r="AS2383" i="7"/>
  <c r="AT2383" i="7"/>
  <c r="AU2383" i="7"/>
  <c r="AV2383" i="7"/>
  <c r="AW2383" i="7"/>
  <c r="AX2383" i="7"/>
  <c r="AY2383" i="7"/>
  <c r="AZ2383" i="7"/>
  <c r="BA2383" i="7"/>
  <c r="BB2383" i="7"/>
  <c r="BC2383" i="7"/>
  <c r="BD2383" i="7"/>
  <c r="BE2383" i="7"/>
  <c r="BF2383" i="7"/>
  <c r="BG2383" i="7"/>
  <c r="BH2383" i="7"/>
  <c r="BI2383" i="7"/>
  <c r="BJ2383" i="7"/>
  <c r="BK2383" i="7"/>
  <c r="BL2383" i="7"/>
  <c r="BM2383" i="7"/>
  <c r="BN2383" i="7"/>
  <c r="BO2383" i="7"/>
  <c r="BP2383" i="7"/>
  <c r="BQ2383" i="7"/>
  <c r="BR2383" i="7"/>
  <c r="BS2383" i="7"/>
  <c r="BT2383" i="7"/>
  <c r="BU2383" i="7"/>
  <c r="BV2383" i="7"/>
  <c r="BW2383" i="7"/>
  <c r="BX2383" i="7"/>
  <c r="BY2383" i="7"/>
  <c r="BZ2383" i="7"/>
  <c r="CA2383" i="7"/>
  <c r="AQ2384" i="7"/>
  <c r="AR2384" i="7"/>
  <c r="AS2384" i="7"/>
  <c r="AT2384" i="7"/>
  <c r="AU2384" i="7"/>
  <c r="AV2384" i="7"/>
  <c r="AW2384" i="7"/>
  <c r="AX2384" i="7"/>
  <c r="AY2384" i="7"/>
  <c r="AZ2384" i="7"/>
  <c r="BA2384" i="7"/>
  <c r="BB2384" i="7"/>
  <c r="BC2384" i="7"/>
  <c r="BD2384" i="7"/>
  <c r="BE2384" i="7"/>
  <c r="BF2384" i="7"/>
  <c r="BG2384" i="7"/>
  <c r="BH2384" i="7"/>
  <c r="BI2384" i="7"/>
  <c r="BJ2384" i="7"/>
  <c r="BK2384" i="7"/>
  <c r="BL2384" i="7"/>
  <c r="BM2384" i="7"/>
  <c r="BN2384" i="7"/>
  <c r="BO2384" i="7"/>
  <c r="BP2384" i="7"/>
  <c r="BQ2384" i="7"/>
  <c r="BR2384" i="7"/>
  <c r="BS2384" i="7"/>
  <c r="BT2384" i="7"/>
  <c r="BU2384" i="7"/>
  <c r="BV2384" i="7"/>
  <c r="BW2384" i="7"/>
  <c r="BX2384" i="7"/>
  <c r="BY2384" i="7"/>
  <c r="CA2384" i="7" s="1"/>
  <c r="BZ2384" i="7"/>
  <c r="AQ2385" i="7"/>
  <c r="AR2385" i="7"/>
  <c r="AS2385" i="7"/>
  <c r="AT2385" i="7"/>
  <c r="AU2385" i="7"/>
  <c r="AV2385" i="7"/>
  <c r="AW2385" i="7"/>
  <c r="AX2385" i="7"/>
  <c r="AY2385" i="7"/>
  <c r="AZ2385" i="7"/>
  <c r="BA2385" i="7"/>
  <c r="BB2385" i="7"/>
  <c r="BC2385" i="7"/>
  <c r="BD2385" i="7"/>
  <c r="BE2385" i="7"/>
  <c r="BF2385" i="7"/>
  <c r="BG2385" i="7"/>
  <c r="BH2385" i="7"/>
  <c r="BI2385" i="7"/>
  <c r="BJ2385" i="7"/>
  <c r="BK2385" i="7"/>
  <c r="BL2385" i="7"/>
  <c r="BM2385" i="7"/>
  <c r="BN2385" i="7"/>
  <c r="BO2385" i="7"/>
  <c r="BP2385" i="7"/>
  <c r="BQ2385" i="7"/>
  <c r="BR2385" i="7"/>
  <c r="BS2385" i="7"/>
  <c r="BT2385" i="7"/>
  <c r="BU2385" i="7"/>
  <c r="BV2385" i="7"/>
  <c r="BW2385" i="7"/>
  <c r="BX2385" i="7"/>
  <c r="BY2385" i="7"/>
  <c r="CA2385" i="7" s="1"/>
  <c r="BZ2385" i="7"/>
  <c r="AQ2386" i="7"/>
  <c r="AR2386" i="7"/>
  <c r="AS2386" i="7"/>
  <c r="AT2386" i="7"/>
  <c r="AU2386" i="7"/>
  <c r="AV2386" i="7"/>
  <c r="AW2386" i="7"/>
  <c r="AX2386" i="7"/>
  <c r="AY2386" i="7"/>
  <c r="AZ2386" i="7"/>
  <c r="BA2386" i="7"/>
  <c r="BB2386" i="7"/>
  <c r="BC2386" i="7"/>
  <c r="BD2386" i="7"/>
  <c r="BE2386" i="7"/>
  <c r="BF2386" i="7"/>
  <c r="BG2386" i="7"/>
  <c r="BH2386" i="7"/>
  <c r="BI2386" i="7"/>
  <c r="BJ2386" i="7"/>
  <c r="BK2386" i="7"/>
  <c r="BL2386" i="7"/>
  <c r="BM2386" i="7"/>
  <c r="BN2386" i="7"/>
  <c r="BO2386" i="7"/>
  <c r="BP2386" i="7"/>
  <c r="BQ2386" i="7"/>
  <c r="BR2386" i="7"/>
  <c r="BS2386" i="7"/>
  <c r="BT2386" i="7"/>
  <c r="BU2386" i="7"/>
  <c r="BV2386" i="7"/>
  <c r="BW2386" i="7"/>
  <c r="BX2386" i="7"/>
  <c r="BY2386" i="7"/>
  <c r="BZ2386" i="7"/>
  <c r="CA2386" i="7"/>
  <c r="AQ2387" i="7"/>
  <c r="AR2387" i="7"/>
  <c r="AS2387" i="7"/>
  <c r="AT2387" i="7"/>
  <c r="AU2387" i="7"/>
  <c r="AV2387" i="7"/>
  <c r="AW2387" i="7"/>
  <c r="AX2387" i="7"/>
  <c r="AY2387" i="7"/>
  <c r="AZ2387" i="7"/>
  <c r="BA2387" i="7"/>
  <c r="BB2387" i="7"/>
  <c r="BC2387" i="7"/>
  <c r="BD2387" i="7"/>
  <c r="BE2387" i="7"/>
  <c r="BF2387" i="7"/>
  <c r="BG2387" i="7"/>
  <c r="BH2387" i="7"/>
  <c r="BI2387" i="7"/>
  <c r="BJ2387" i="7"/>
  <c r="BK2387" i="7"/>
  <c r="BL2387" i="7"/>
  <c r="BM2387" i="7"/>
  <c r="BN2387" i="7"/>
  <c r="BO2387" i="7"/>
  <c r="BP2387" i="7"/>
  <c r="BQ2387" i="7"/>
  <c r="BR2387" i="7"/>
  <c r="BS2387" i="7"/>
  <c r="BT2387" i="7"/>
  <c r="BU2387" i="7"/>
  <c r="BV2387" i="7"/>
  <c r="BW2387" i="7"/>
  <c r="BX2387" i="7"/>
  <c r="BY2387" i="7"/>
  <c r="BZ2387" i="7"/>
  <c r="CA2387" i="7"/>
  <c r="AQ2388" i="7"/>
  <c r="AR2388" i="7"/>
  <c r="AS2388" i="7"/>
  <c r="AT2388" i="7"/>
  <c r="AU2388" i="7"/>
  <c r="AV2388" i="7"/>
  <c r="AW2388" i="7"/>
  <c r="AX2388" i="7"/>
  <c r="AY2388" i="7"/>
  <c r="AZ2388" i="7"/>
  <c r="BA2388" i="7"/>
  <c r="BB2388" i="7"/>
  <c r="BC2388" i="7"/>
  <c r="BD2388" i="7"/>
  <c r="BE2388" i="7"/>
  <c r="BF2388" i="7"/>
  <c r="BG2388" i="7"/>
  <c r="BH2388" i="7"/>
  <c r="BI2388" i="7"/>
  <c r="BJ2388" i="7"/>
  <c r="BK2388" i="7"/>
  <c r="BL2388" i="7"/>
  <c r="BM2388" i="7"/>
  <c r="BN2388" i="7"/>
  <c r="BO2388" i="7"/>
  <c r="BP2388" i="7"/>
  <c r="BQ2388" i="7"/>
  <c r="BR2388" i="7"/>
  <c r="BS2388" i="7"/>
  <c r="BT2388" i="7"/>
  <c r="BU2388" i="7"/>
  <c r="BV2388" i="7"/>
  <c r="BW2388" i="7"/>
  <c r="BX2388" i="7"/>
  <c r="BY2388" i="7"/>
  <c r="CA2388" i="7" s="1"/>
  <c r="BZ2388" i="7"/>
  <c r="AQ2389" i="7"/>
  <c r="AR2389" i="7"/>
  <c r="AS2389" i="7"/>
  <c r="AT2389" i="7"/>
  <c r="AU2389" i="7"/>
  <c r="AV2389" i="7"/>
  <c r="AW2389" i="7"/>
  <c r="AX2389" i="7"/>
  <c r="AY2389" i="7"/>
  <c r="AZ2389" i="7"/>
  <c r="BA2389" i="7"/>
  <c r="BB2389" i="7"/>
  <c r="BC2389" i="7"/>
  <c r="BD2389" i="7"/>
  <c r="BE2389" i="7"/>
  <c r="BF2389" i="7"/>
  <c r="BG2389" i="7"/>
  <c r="BH2389" i="7"/>
  <c r="BI2389" i="7"/>
  <c r="BJ2389" i="7"/>
  <c r="BK2389" i="7"/>
  <c r="BL2389" i="7"/>
  <c r="BM2389" i="7"/>
  <c r="BN2389" i="7"/>
  <c r="BO2389" i="7"/>
  <c r="BP2389" i="7"/>
  <c r="BQ2389" i="7"/>
  <c r="BR2389" i="7"/>
  <c r="BS2389" i="7"/>
  <c r="BT2389" i="7"/>
  <c r="BU2389" i="7"/>
  <c r="BV2389" i="7"/>
  <c r="BW2389" i="7"/>
  <c r="BX2389" i="7"/>
  <c r="BY2389" i="7"/>
  <c r="CA2389" i="7" s="1"/>
  <c r="BZ2389" i="7"/>
  <c r="AQ2390" i="7"/>
  <c r="AR2390" i="7"/>
  <c r="AS2390" i="7"/>
  <c r="AT2390" i="7"/>
  <c r="AU2390" i="7"/>
  <c r="AV2390" i="7"/>
  <c r="AW2390" i="7"/>
  <c r="AX2390" i="7"/>
  <c r="AY2390" i="7"/>
  <c r="AZ2390" i="7"/>
  <c r="BA2390" i="7"/>
  <c r="BB2390" i="7"/>
  <c r="BC2390" i="7"/>
  <c r="BD2390" i="7"/>
  <c r="BE2390" i="7"/>
  <c r="BF2390" i="7"/>
  <c r="BG2390" i="7"/>
  <c r="BH2390" i="7"/>
  <c r="BI2390" i="7"/>
  <c r="BJ2390" i="7"/>
  <c r="BK2390" i="7"/>
  <c r="BL2390" i="7"/>
  <c r="BM2390" i="7"/>
  <c r="BN2390" i="7"/>
  <c r="BO2390" i="7"/>
  <c r="BP2390" i="7"/>
  <c r="BQ2390" i="7"/>
  <c r="BR2390" i="7"/>
  <c r="BS2390" i="7"/>
  <c r="BT2390" i="7"/>
  <c r="BU2390" i="7"/>
  <c r="BV2390" i="7"/>
  <c r="BW2390" i="7"/>
  <c r="BX2390" i="7"/>
  <c r="BY2390" i="7"/>
  <c r="BZ2390" i="7"/>
  <c r="CA2390" i="7"/>
  <c r="AQ2391" i="7"/>
  <c r="AR2391" i="7"/>
  <c r="AS2391" i="7"/>
  <c r="AT2391" i="7"/>
  <c r="AU2391" i="7"/>
  <c r="AV2391" i="7"/>
  <c r="AW2391" i="7"/>
  <c r="AX2391" i="7"/>
  <c r="AY2391" i="7"/>
  <c r="AZ2391" i="7"/>
  <c r="BA2391" i="7"/>
  <c r="BB2391" i="7"/>
  <c r="BC2391" i="7"/>
  <c r="BD2391" i="7"/>
  <c r="BE2391" i="7"/>
  <c r="BF2391" i="7"/>
  <c r="BG2391" i="7"/>
  <c r="BH2391" i="7"/>
  <c r="BI2391" i="7"/>
  <c r="BJ2391" i="7"/>
  <c r="BK2391" i="7"/>
  <c r="BL2391" i="7"/>
  <c r="BM2391" i="7"/>
  <c r="BN2391" i="7"/>
  <c r="BO2391" i="7"/>
  <c r="BP2391" i="7"/>
  <c r="BQ2391" i="7"/>
  <c r="BR2391" i="7"/>
  <c r="BS2391" i="7"/>
  <c r="BT2391" i="7"/>
  <c r="BU2391" i="7"/>
  <c r="BV2391" i="7"/>
  <c r="BW2391" i="7"/>
  <c r="BX2391" i="7"/>
  <c r="BY2391" i="7"/>
  <c r="BZ2391" i="7"/>
  <c r="CA2391" i="7"/>
  <c r="AQ2392" i="7"/>
  <c r="AR2392" i="7"/>
  <c r="AS2392" i="7"/>
  <c r="AT2392" i="7"/>
  <c r="AU2392" i="7"/>
  <c r="AV2392" i="7"/>
  <c r="AW2392" i="7"/>
  <c r="AX2392" i="7"/>
  <c r="AY2392" i="7"/>
  <c r="AZ2392" i="7"/>
  <c r="BA2392" i="7"/>
  <c r="BB2392" i="7"/>
  <c r="BC2392" i="7"/>
  <c r="BD2392" i="7"/>
  <c r="BE2392" i="7"/>
  <c r="BF2392" i="7"/>
  <c r="BG2392" i="7"/>
  <c r="BH2392" i="7"/>
  <c r="BI2392" i="7"/>
  <c r="BJ2392" i="7"/>
  <c r="BK2392" i="7"/>
  <c r="BL2392" i="7"/>
  <c r="BM2392" i="7"/>
  <c r="BN2392" i="7"/>
  <c r="BO2392" i="7"/>
  <c r="BP2392" i="7"/>
  <c r="BQ2392" i="7"/>
  <c r="BR2392" i="7"/>
  <c r="BS2392" i="7"/>
  <c r="BT2392" i="7"/>
  <c r="BU2392" i="7"/>
  <c r="BV2392" i="7"/>
  <c r="BW2392" i="7"/>
  <c r="BX2392" i="7"/>
  <c r="BY2392" i="7"/>
  <c r="CA2392" i="7" s="1"/>
  <c r="BZ2392" i="7"/>
  <c r="AQ2393" i="7"/>
  <c r="AR2393" i="7"/>
  <c r="AS2393" i="7"/>
  <c r="AT2393" i="7"/>
  <c r="AU2393" i="7"/>
  <c r="AV2393" i="7"/>
  <c r="AW2393" i="7"/>
  <c r="AX2393" i="7"/>
  <c r="AY2393" i="7"/>
  <c r="AZ2393" i="7"/>
  <c r="BA2393" i="7"/>
  <c r="BB2393" i="7"/>
  <c r="BC2393" i="7"/>
  <c r="BD2393" i="7"/>
  <c r="BE2393" i="7"/>
  <c r="BF2393" i="7"/>
  <c r="BG2393" i="7"/>
  <c r="BH2393" i="7"/>
  <c r="BI2393" i="7"/>
  <c r="BJ2393" i="7"/>
  <c r="BK2393" i="7"/>
  <c r="BL2393" i="7"/>
  <c r="BM2393" i="7"/>
  <c r="BN2393" i="7"/>
  <c r="BO2393" i="7"/>
  <c r="BP2393" i="7"/>
  <c r="BQ2393" i="7"/>
  <c r="BR2393" i="7"/>
  <c r="BS2393" i="7"/>
  <c r="BT2393" i="7"/>
  <c r="BU2393" i="7"/>
  <c r="BV2393" i="7"/>
  <c r="BW2393" i="7"/>
  <c r="BX2393" i="7"/>
  <c r="BY2393" i="7"/>
  <c r="CA2393" i="7" s="1"/>
  <c r="BZ2393" i="7"/>
  <c r="AQ2394" i="7"/>
  <c r="AR2394" i="7"/>
  <c r="AS2394" i="7"/>
  <c r="AT2394" i="7"/>
  <c r="AU2394" i="7"/>
  <c r="AV2394" i="7"/>
  <c r="AW2394" i="7"/>
  <c r="AX2394" i="7"/>
  <c r="AY2394" i="7"/>
  <c r="AZ2394" i="7"/>
  <c r="BA2394" i="7"/>
  <c r="BB2394" i="7"/>
  <c r="BC2394" i="7"/>
  <c r="BD2394" i="7"/>
  <c r="BE2394" i="7"/>
  <c r="BF2394" i="7"/>
  <c r="BG2394" i="7"/>
  <c r="BH2394" i="7"/>
  <c r="BI2394" i="7"/>
  <c r="BJ2394" i="7"/>
  <c r="BK2394" i="7"/>
  <c r="BL2394" i="7"/>
  <c r="BM2394" i="7"/>
  <c r="BN2394" i="7"/>
  <c r="BO2394" i="7"/>
  <c r="BP2394" i="7"/>
  <c r="BQ2394" i="7"/>
  <c r="BR2394" i="7"/>
  <c r="BS2394" i="7"/>
  <c r="BT2394" i="7"/>
  <c r="BU2394" i="7"/>
  <c r="BV2394" i="7"/>
  <c r="BW2394" i="7"/>
  <c r="BX2394" i="7"/>
  <c r="BY2394" i="7"/>
  <c r="BZ2394" i="7"/>
  <c r="CA2394" i="7"/>
  <c r="AQ2395" i="7"/>
  <c r="AR2395" i="7"/>
  <c r="AS2395" i="7"/>
  <c r="AT2395" i="7"/>
  <c r="AU2395" i="7"/>
  <c r="AV2395" i="7"/>
  <c r="AW2395" i="7"/>
  <c r="AX2395" i="7"/>
  <c r="AY2395" i="7"/>
  <c r="AZ2395" i="7"/>
  <c r="BA2395" i="7"/>
  <c r="BB2395" i="7"/>
  <c r="BC2395" i="7"/>
  <c r="BD2395" i="7"/>
  <c r="BE2395" i="7"/>
  <c r="BF2395" i="7"/>
  <c r="BG2395" i="7"/>
  <c r="BH2395" i="7"/>
  <c r="BI2395" i="7"/>
  <c r="BJ2395" i="7"/>
  <c r="BK2395" i="7"/>
  <c r="BL2395" i="7"/>
  <c r="BM2395" i="7"/>
  <c r="BN2395" i="7"/>
  <c r="BO2395" i="7"/>
  <c r="BP2395" i="7"/>
  <c r="BQ2395" i="7"/>
  <c r="BR2395" i="7"/>
  <c r="BS2395" i="7"/>
  <c r="BT2395" i="7"/>
  <c r="BU2395" i="7"/>
  <c r="BV2395" i="7"/>
  <c r="BW2395" i="7"/>
  <c r="BX2395" i="7"/>
  <c r="BY2395" i="7"/>
  <c r="BZ2395" i="7"/>
  <c r="CA2395" i="7"/>
  <c r="AQ2396" i="7"/>
  <c r="AR2396" i="7"/>
  <c r="AS2396" i="7"/>
  <c r="AT2396" i="7"/>
  <c r="AU2396" i="7"/>
  <c r="AV2396" i="7"/>
  <c r="AW2396" i="7"/>
  <c r="AX2396" i="7"/>
  <c r="AY2396" i="7"/>
  <c r="AZ2396" i="7"/>
  <c r="BA2396" i="7"/>
  <c r="BB2396" i="7"/>
  <c r="BC2396" i="7"/>
  <c r="BD2396" i="7"/>
  <c r="BE2396" i="7"/>
  <c r="BF2396" i="7"/>
  <c r="BG2396" i="7"/>
  <c r="BH2396" i="7"/>
  <c r="BI2396" i="7"/>
  <c r="BJ2396" i="7"/>
  <c r="BK2396" i="7"/>
  <c r="BL2396" i="7"/>
  <c r="BM2396" i="7"/>
  <c r="BN2396" i="7"/>
  <c r="BO2396" i="7"/>
  <c r="BP2396" i="7"/>
  <c r="BQ2396" i="7"/>
  <c r="BR2396" i="7"/>
  <c r="BS2396" i="7"/>
  <c r="BT2396" i="7"/>
  <c r="BU2396" i="7"/>
  <c r="BV2396" i="7"/>
  <c r="BW2396" i="7"/>
  <c r="BX2396" i="7"/>
  <c r="BY2396" i="7"/>
  <c r="CA2396" i="7" s="1"/>
  <c r="BZ2396" i="7"/>
  <c r="AQ2397" i="7"/>
  <c r="AR2397" i="7"/>
  <c r="AS2397" i="7"/>
  <c r="AT2397" i="7"/>
  <c r="AU2397" i="7"/>
  <c r="AV2397" i="7"/>
  <c r="AW2397" i="7"/>
  <c r="AX2397" i="7"/>
  <c r="AY2397" i="7"/>
  <c r="AZ2397" i="7"/>
  <c r="BA2397" i="7"/>
  <c r="BB2397" i="7"/>
  <c r="BC2397" i="7"/>
  <c r="BD2397" i="7"/>
  <c r="BE2397" i="7"/>
  <c r="BF2397" i="7"/>
  <c r="BG2397" i="7"/>
  <c r="BH2397" i="7"/>
  <c r="BI2397" i="7"/>
  <c r="BJ2397" i="7"/>
  <c r="BK2397" i="7"/>
  <c r="BL2397" i="7"/>
  <c r="BM2397" i="7"/>
  <c r="BN2397" i="7"/>
  <c r="BO2397" i="7"/>
  <c r="BP2397" i="7"/>
  <c r="BQ2397" i="7"/>
  <c r="BR2397" i="7"/>
  <c r="BS2397" i="7"/>
  <c r="BT2397" i="7"/>
  <c r="BU2397" i="7"/>
  <c r="BV2397" i="7"/>
  <c r="BW2397" i="7"/>
  <c r="BX2397" i="7"/>
  <c r="BY2397" i="7"/>
  <c r="CA2397" i="7" s="1"/>
  <c r="BZ2397" i="7"/>
  <c r="AQ2398" i="7"/>
  <c r="AR2398" i="7"/>
  <c r="AS2398" i="7"/>
  <c r="AT2398" i="7"/>
  <c r="AU2398" i="7"/>
  <c r="AV2398" i="7"/>
  <c r="AW2398" i="7"/>
  <c r="AX2398" i="7"/>
  <c r="AY2398" i="7"/>
  <c r="AZ2398" i="7"/>
  <c r="BA2398" i="7"/>
  <c r="BB2398" i="7"/>
  <c r="BC2398" i="7"/>
  <c r="BD2398" i="7"/>
  <c r="BE2398" i="7"/>
  <c r="BF2398" i="7"/>
  <c r="BG2398" i="7"/>
  <c r="BH2398" i="7"/>
  <c r="BI2398" i="7"/>
  <c r="BJ2398" i="7"/>
  <c r="BK2398" i="7"/>
  <c r="BL2398" i="7"/>
  <c r="BM2398" i="7"/>
  <c r="BN2398" i="7"/>
  <c r="BO2398" i="7"/>
  <c r="BP2398" i="7"/>
  <c r="BQ2398" i="7"/>
  <c r="BR2398" i="7"/>
  <c r="BS2398" i="7"/>
  <c r="BT2398" i="7"/>
  <c r="BU2398" i="7"/>
  <c r="BV2398" i="7"/>
  <c r="BW2398" i="7"/>
  <c r="BX2398" i="7"/>
  <c r="BY2398" i="7"/>
  <c r="BZ2398" i="7"/>
  <c r="CA2398" i="7"/>
  <c r="AQ2399" i="7"/>
  <c r="AR2399" i="7"/>
  <c r="AS2399" i="7"/>
  <c r="AT2399" i="7"/>
  <c r="AU2399" i="7"/>
  <c r="AV2399" i="7"/>
  <c r="AW2399" i="7"/>
  <c r="AX2399" i="7"/>
  <c r="AY2399" i="7"/>
  <c r="AZ2399" i="7"/>
  <c r="BA2399" i="7"/>
  <c r="BB2399" i="7"/>
  <c r="BC2399" i="7"/>
  <c r="BD2399" i="7"/>
  <c r="BE2399" i="7"/>
  <c r="BF2399" i="7"/>
  <c r="BG2399" i="7"/>
  <c r="BH2399" i="7"/>
  <c r="BI2399" i="7"/>
  <c r="BJ2399" i="7"/>
  <c r="BK2399" i="7"/>
  <c r="BL2399" i="7"/>
  <c r="BM2399" i="7"/>
  <c r="BN2399" i="7"/>
  <c r="BO2399" i="7"/>
  <c r="BP2399" i="7"/>
  <c r="BQ2399" i="7"/>
  <c r="BR2399" i="7"/>
  <c r="BS2399" i="7"/>
  <c r="BT2399" i="7"/>
  <c r="BU2399" i="7"/>
  <c r="BV2399" i="7"/>
  <c r="BW2399" i="7"/>
  <c r="BX2399" i="7"/>
  <c r="BY2399" i="7"/>
  <c r="BZ2399" i="7"/>
  <c r="CA2399" i="7"/>
  <c r="AQ2400" i="7"/>
  <c r="AR2400" i="7"/>
  <c r="AS2400" i="7"/>
  <c r="AT2400" i="7"/>
  <c r="AU2400" i="7"/>
  <c r="AV2400" i="7"/>
  <c r="AW2400" i="7"/>
  <c r="AX2400" i="7"/>
  <c r="AY2400" i="7"/>
  <c r="AZ2400" i="7"/>
  <c r="BA2400" i="7"/>
  <c r="BB2400" i="7"/>
  <c r="BC2400" i="7"/>
  <c r="BD2400" i="7"/>
  <c r="BE2400" i="7"/>
  <c r="BF2400" i="7"/>
  <c r="BG2400" i="7"/>
  <c r="BH2400" i="7"/>
  <c r="BI2400" i="7"/>
  <c r="BJ2400" i="7"/>
  <c r="BK2400" i="7"/>
  <c r="BL2400" i="7"/>
  <c r="BM2400" i="7"/>
  <c r="BN2400" i="7"/>
  <c r="BO2400" i="7"/>
  <c r="BP2400" i="7"/>
  <c r="BQ2400" i="7"/>
  <c r="BR2400" i="7"/>
  <c r="BS2400" i="7"/>
  <c r="BT2400" i="7"/>
  <c r="BU2400" i="7"/>
  <c r="BV2400" i="7"/>
  <c r="BW2400" i="7"/>
  <c r="BX2400" i="7"/>
  <c r="BY2400" i="7"/>
  <c r="CA2400" i="7" s="1"/>
  <c r="BZ2400" i="7"/>
  <c r="AQ2401" i="7"/>
  <c r="AR2401" i="7"/>
  <c r="AS2401" i="7"/>
  <c r="AT2401" i="7"/>
  <c r="AU2401" i="7"/>
  <c r="AV2401" i="7"/>
  <c r="AW2401" i="7"/>
  <c r="AX2401" i="7"/>
  <c r="AY2401" i="7"/>
  <c r="AZ2401" i="7"/>
  <c r="BA2401" i="7"/>
  <c r="BB2401" i="7"/>
  <c r="BC2401" i="7"/>
  <c r="BD2401" i="7"/>
  <c r="BE2401" i="7"/>
  <c r="BF2401" i="7"/>
  <c r="BG2401" i="7"/>
  <c r="BH2401" i="7"/>
  <c r="BI2401" i="7"/>
  <c r="BJ2401" i="7"/>
  <c r="BK2401" i="7"/>
  <c r="BL2401" i="7"/>
  <c r="BM2401" i="7"/>
  <c r="BN2401" i="7"/>
  <c r="BO2401" i="7"/>
  <c r="BP2401" i="7"/>
  <c r="BQ2401" i="7"/>
  <c r="BR2401" i="7"/>
  <c r="BS2401" i="7"/>
  <c r="BT2401" i="7"/>
  <c r="BU2401" i="7"/>
  <c r="BV2401" i="7"/>
  <c r="BW2401" i="7"/>
  <c r="BX2401" i="7"/>
  <c r="BY2401" i="7"/>
  <c r="CA2401" i="7" s="1"/>
  <c r="BZ2401" i="7"/>
  <c r="AQ2402" i="7"/>
  <c r="AR2402" i="7"/>
  <c r="AS2402" i="7"/>
  <c r="AT2402" i="7"/>
  <c r="AU2402" i="7"/>
  <c r="AV2402" i="7"/>
  <c r="AW2402" i="7"/>
  <c r="AX2402" i="7"/>
  <c r="AY2402" i="7"/>
  <c r="AZ2402" i="7"/>
  <c r="BA2402" i="7"/>
  <c r="BB2402" i="7"/>
  <c r="BC2402" i="7"/>
  <c r="BD2402" i="7"/>
  <c r="BE2402" i="7"/>
  <c r="BF2402" i="7"/>
  <c r="BG2402" i="7"/>
  <c r="BH2402" i="7"/>
  <c r="BI2402" i="7"/>
  <c r="BJ2402" i="7"/>
  <c r="BK2402" i="7"/>
  <c r="BL2402" i="7"/>
  <c r="BM2402" i="7"/>
  <c r="BN2402" i="7"/>
  <c r="BO2402" i="7"/>
  <c r="BP2402" i="7"/>
  <c r="BQ2402" i="7"/>
  <c r="BR2402" i="7"/>
  <c r="BS2402" i="7"/>
  <c r="BT2402" i="7"/>
  <c r="BU2402" i="7"/>
  <c r="BV2402" i="7"/>
  <c r="BW2402" i="7"/>
  <c r="BX2402" i="7"/>
  <c r="BY2402" i="7"/>
  <c r="BZ2402" i="7"/>
  <c r="CA2402" i="7"/>
  <c r="AQ2403" i="7"/>
  <c r="AR2403" i="7"/>
  <c r="AS2403" i="7"/>
  <c r="AT2403" i="7"/>
  <c r="AU2403" i="7"/>
  <c r="AV2403" i="7"/>
  <c r="AW2403" i="7"/>
  <c r="AX2403" i="7"/>
  <c r="AY2403" i="7"/>
  <c r="AZ2403" i="7"/>
  <c r="BA2403" i="7"/>
  <c r="BB2403" i="7"/>
  <c r="BC2403" i="7"/>
  <c r="BD2403" i="7"/>
  <c r="BE2403" i="7"/>
  <c r="BF2403" i="7"/>
  <c r="BG2403" i="7"/>
  <c r="BH2403" i="7"/>
  <c r="BI2403" i="7"/>
  <c r="BJ2403" i="7"/>
  <c r="BK2403" i="7"/>
  <c r="BL2403" i="7"/>
  <c r="BM2403" i="7"/>
  <c r="BN2403" i="7"/>
  <c r="BO2403" i="7"/>
  <c r="BP2403" i="7"/>
  <c r="BQ2403" i="7"/>
  <c r="BR2403" i="7"/>
  <c r="BS2403" i="7"/>
  <c r="BT2403" i="7"/>
  <c r="BU2403" i="7"/>
  <c r="BV2403" i="7"/>
  <c r="BW2403" i="7"/>
  <c r="BX2403" i="7"/>
  <c r="BY2403" i="7"/>
  <c r="BZ2403" i="7"/>
  <c r="CA2403" i="7"/>
  <c r="AQ2404" i="7"/>
  <c r="AR2404" i="7"/>
  <c r="AS2404" i="7"/>
  <c r="AT2404" i="7"/>
  <c r="AU2404" i="7"/>
  <c r="AV2404" i="7"/>
  <c r="AW2404" i="7"/>
  <c r="AX2404" i="7"/>
  <c r="AY2404" i="7"/>
  <c r="AZ2404" i="7"/>
  <c r="BA2404" i="7"/>
  <c r="BB2404" i="7"/>
  <c r="BC2404" i="7"/>
  <c r="BD2404" i="7"/>
  <c r="BE2404" i="7"/>
  <c r="BF2404" i="7"/>
  <c r="BG2404" i="7"/>
  <c r="BH2404" i="7"/>
  <c r="BI2404" i="7"/>
  <c r="BJ2404" i="7"/>
  <c r="BK2404" i="7"/>
  <c r="BL2404" i="7"/>
  <c r="BM2404" i="7"/>
  <c r="BN2404" i="7"/>
  <c r="BO2404" i="7"/>
  <c r="BP2404" i="7"/>
  <c r="BQ2404" i="7"/>
  <c r="BR2404" i="7"/>
  <c r="BS2404" i="7"/>
  <c r="BT2404" i="7"/>
  <c r="BU2404" i="7"/>
  <c r="BV2404" i="7"/>
  <c r="BW2404" i="7"/>
  <c r="BX2404" i="7"/>
  <c r="BY2404" i="7"/>
  <c r="CA2404" i="7" s="1"/>
  <c r="BZ2404" i="7"/>
  <c r="AQ2405" i="7"/>
  <c r="AR2405" i="7"/>
  <c r="AS2405" i="7"/>
  <c r="AT2405" i="7"/>
  <c r="AU2405" i="7"/>
  <c r="AV2405" i="7"/>
  <c r="AW2405" i="7"/>
  <c r="AX2405" i="7"/>
  <c r="AY2405" i="7"/>
  <c r="AZ2405" i="7"/>
  <c r="BA2405" i="7"/>
  <c r="BB2405" i="7"/>
  <c r="BC2405" i="7"/>
  <c r="BD2405" i="7"/>
  <c r="BE2405" i="7"/>
  <c r="BF2405" i="7"/>
  <c r="BG2405" i="7"/>
  <c r="BH2405" i="7"/>
  <c r="BI2405" i="7"/>
  <c r="BJ2405" i="7"/>
  <c r="BK2405" i="7"/>
  <c r="BL2405" i="7"/>
  <c r="BM2405" i="7"/>
  <c r="BN2405" i="7"/>
  <c r="BO2405" i="7"/>
  <c r="BP2405" i="7"/>
  <c r="BQ2405" i="7"/>
  <c r="BR2405" i="7"/>
  <c r="BS2405" i="7"/>
  <c r="BT2405" i="7"/>
  <c r="BU2405" i="7"/>
  <c r="BV2405" i="7"/>
  <c r="BW2405" i="7"/>
  <c r="BX2405" i="7"/>
  <c r="BY2405" i="7"/>
  <c r="CA2405" i="7" s="1"/>
  <c r="BZ2405" i="7"/>
  <c r="AQ2406" i="7"/>
  <c r="AR2406" i="7"/>
  <c r="AS2406" i="7"/>
  <c r="AT2406" i="7"/>
  <c r="AU2406" i="7"/>
  <c r="AV2406" i="7"/>
  <c r="AW2406" i="7"/>
  <c r="AX2406" i="7"/>
  <c r="AY2406" i="7"/>
  <c r="AZ2406" i="7"/>
  <c r="BA2406" i="7"/>
  <c r="BB2406" i="7"/>
  <c r="BC2406" i="7"/>
  <c r="BD2406" i="7"/>
  <c r="BE2406" i="7"/>
  <c r="BF2406" i="7"/>
  <c r="BG2406" i="7"/>
  <c r="BH2406" i="7"/>
  <c r="BI2406" i="7"/>
  <c r="BJ2406" i="7"/>
  <c r="BK2406" i="7"/>
  <c r="BL2406" i="7"/>
  <c r="BM2406" i="7"/>
  <c r="BN2406" i="7"/>
  <c r="BO2406" i="7"/>
  <c r="BP2406" i="7"/>
  <c r="BQ2406" i="7"/>
  <c r="BR2406" i="7"/>
  <c r="BS2406" i="7"/>
  <c r="BT2406" i="7"/>
  <c r="BU2406" i="7"/>
  <c r="BV2406" i="7"/>
  <c r="BW2406" i="7"/>
  <c r="BX2406" i="7"/>
  <c r="BY2406" i="7"/>
  <c r="BZ2406" i="7"/>
  <c r="CA2406" i="7"/>
  <c r="AQ2407" i="7"/>
  <c r="AR2407" i="7"/>
  <c r="AS2407" i="7"/>
  <c r="AT2407" i="7"/>
  <c r="AU2407" i="7"/>
  <c r="AV2407" i="7"/>
  <c r="AW2407" i="7"/>
  <c r="AX2407" i="7"/>
  <c r="AY2407" i="7"/>
  <c r="AZ2407" i="7"/>
  <c r="BA2407" i="7"/>
  <c r="BB2407" i="7"/>
  <c r="BC2407" i="7"/>
  <c r="BD2407" i="7"/>
  <c r="BE2407" i="7"/>
  <c r="BF2407" i="7"/>
  <c r="BG2407" i="7"/>
  <c r="BH2407" i="7"/>
  <c r="BI2407" i="7"/>
  <c r="BJ2407" i="7"/>
  <c r="BK2407" i="7"/>
  <c r="BL2407" i="7"/>
  <c r="BM2407" i="7"/>
  <c r="BN2407" i="7"/>
  <c r="BO2407" i="7"/>
  <c r="BP2407" i="7"/>
  <c r="BQ2407" i="7"/>
  <c r="BR2407" i="7"/>
  <c r="BS2407" i="7"/>
  <c r="BT2407" i="7"/>
  <c r="BU2407" i="7"/>
  <c r="BV2407" i="7"/>
  <c r="BW2407" i="7"/>
  <c r="BX2407" i="7"/>
  <c r="BY2407" i="7"/>
  <c r="BZ2407" i="7"/>
  <c r="CA2407" i="7"/>
  <c r="AQ2408" i="7"/>
  <c r="AR2408" i="7"/>
  <c r="AS2408" i="7"/>
  <c r="AT2408" i="7"/>
  <c r="AU2408" i="7"/>
  <c r="AV2408" i="7"/>
  <c r="AW2408" i="7"/>
  <c r="AX2408" i="7"/>
  <c r="AY2408" i="7"/>
  <c r="AZ2408" i="7"/>
  <c r="BA2408" i="7"/>
  <c r="BB2408" i="7"/>
  <c r="BC2408" i="7"/>
  <c r="BD2408" i="7"/>
  <c r="BE2408" i="7"/>
  <c r="BF2408" i="7"/>
  <c r="BG2408" i="7"/>
  <c r="BH2408" i="7"/>
  <c r="BI2408" i="7"/>
  <c r="BJ2408" i="7"/>
  <c r="BK2408" i="7"/>
  <c r="BL2408" i="7"/>
  <c r="BM2408" i="7"/>
  <c r="BN2408" i="7"/>
  <c r="BO2408" i="7"/>
  <c r="BP2408" i="7"/>
  <c r="BQ2408" i="7"/>
  <c r="BR2408" i="7"/>
  <c r="BS2408" i="7"/>
  <c r="BT2408" i="7"/>
  <c r="BU2408" i="7"/>
  <c r="BV2408" i="7"/>
  <c r="BW2408" i="7"/>
  <c r="BX2408" i="7"/>
  <c r="BY2408" i="7"/>
  <c r="CA2408" i="7" s="1"/>
  <c r="BZ2408" i="7"/>
  <c r="AQ2409" i="7"/>
  <c r="AR2409" i="7"/>
  <c r="AS2409" i="7"/>
  <c r="AT2409" i="7"/>
  <c r="AU2409" i="7"/>
  <c r="AV2409" i="7"/>
  <c r="AW2409" i="7"/>
  <c r="AX2409" i="7"/>
  <c r="AY2409" i="7"/>
  <c r="AZ2409" i="7"/>
  <c r="BA2409" i="7"/>
  <c r="BB2409" i="7"/>
  <c r="BC2409" i="7"/>
  <c r="BD2409" i="7"/>
  <c r="BE2409" i="7"/>
  <c r="BF2409" i="7"/>
  <c r="BG2409" i="7"/>
  <c r="BH2409" i="7"/>
  <c r="BI2409" i="7"/>
  <c r="BJ2409" i="7"/>
  <c r="BK2409" i="7"/>
  <c r="BL2409" i="7"/>
  <c r="BM2409" i="7"/>
  <c r="BN2409" i="7"/>
  <c r="BO2409" i="7"/>
  <c r="BP2409" i="7"/>
  <c r="BQ2409" i="7"/>
  <c r="BR2409" i="7"/>
  <c r="BS2409" i="7"/>
  <c r="BT2409" i="7"/>
  <c r="BU2409" i="7"/>
  <c r="BV2409" i="7"/>
  <c r="BW2409" i="7"/>
  <c r="BX2409" i="7"/>
  <c r="BY2409" i="7"/>
  <c r="CA2409" i="7" s="1"/>
  <c r="BZ2409" i="7"/>
  <c r="AQ2410" i="7"/>
  <c r="AR2410" i="7"/>
  <c r="AS2410" i="7"/>
  <c r="AT2410" i="7"/>
  <c r="AU2410" i="7"/>
  <c r="AV2410" i="7"/>
  <c r="AW2410" i="7"/>
  <c r="AX2410" i="7"/>
  <c r="AY2410" i="7"/>
  <c r="AZ2410" i="7"/>
  <c r="BA2410" i="7"/>
  <c r="BB2410" i="7"/>
  <c r="BC2410" i="7"/>
  <c r="BD2410" i="7"/>
  <c r="BE2410" i="7"/>
  <c r="BF2410" i="7"/>
  <c r="BG2410" i="7"/>
  <c r="BH2410" i="7"/>
  <c r="BI2410" i="7"/>
  <c r="BJ2410" i="7"/>
  <c r="BK2410" i="7"/>
  <c r="BL2410" i="7"/>
  <c r="BM2410" i="7"/>
  <c r="BN2410" i="7"/>
  <c r="BO2410" i="7"/>
  <c r="BP2410" i="7"/>
  <c r="BQ2410" i="7"/>
  <c r="BR2410" i="7"/>
  <c r="BS2410" i="7"/>
  <c r="BT2410" i="7"/>
  <c r="BU2410" i="7"/>
  <c r="BV2410" i="7"/>
  <c r="BW2410" i="7"/>
  <c r="BX2410" i="7"/>
  <c r="BY2410" i="7"/>
  <c r="BZ2410" i="7"/>
  <c r="CA2410" i="7"/>
  <c r="AQ2411" i="7"/>
  <c r="AR2411" i="7"/>
  <c r="AS2411" i="7"/>
  <c r="AT2411" i="7"/>
  <c r="AU2411" i="7"/>
  <c r="AV2411" i="7"/>
  <c r="AW2411" i="7"/>
  <c r="AX2411" i="7"/>
  <c r="AY2411" i="7"/>
  <c r="AZ2411" i="7"/>
  <c r="BA2411" i="7"/>
  <c r="BB2411" i="7"/>
  <c r="BC2411" i="7"/>
  <c r="BD2411" i="7"/>
  <c r="BE2411" i="7"/>
  <c r="BF2411" i="7"/>
  <c r="BG2411" i="7"/>
  <c r="BH2411" i="7"/>
  <c r="BI2411" i="7"/>
  <c r="BJ2411" i="7"/>
  <c r="BK2411" i="7"/>
  <c r="BL2411" i="7"/>
  <c r="BM2411" i="7"/>
  <c r="BN2411" i="7"/>
  <c r="BO2411" i="7"/>
  <c r="BP2411" i="7"/>
  <c r="BQ2411" i="7"/>
  <c r="BR2411" i="7"/>
  <c r="BS2411" i="7"/>
  <c r="BT2411" i="7"/>
  <c r="BU2411" i="7"/>
  <c r="BV2411" i="7"/>
  <c r="BW2411" i="7"/>
  <c r="BX2411" i="7"/>
  <c r="BY2411" i="7"/>
  <c r="BZ2411" i="7"/>
  <c r="CA2411" i="7"/>
  <c r="AQ2412" i="7"/>
  <c r="AR2412" i="7"/>
  <c r="AS2412" i="7"/>
  <c r="AT2412" i="7"/>
  <c r="AU2412" i="7"/>
  <c r="AV2412" i="7"/>
  <c r="AW2412" i="7"/>
  <c r="AX2412" i="7"/>
  <c r="AY2412" i="7"/>
  <c r="AZ2412" i="7"/>
  <c r="BA2412" i="7"/>
  <c r="BB2412" i="7"/>
  <c r="BC2412" i="7"/>
  <c r="BD2412" i="7"/>
  <c r="BE2412" i="7"/>
  <c r="BF2412" i="7"/>
  <c r="BG2412" i="7"/>
  <c r="BH2412" i="7"/>
  <c r="BI2412" i="7"/>
  <c r="BJ2412" i="7"/>
  <c r="BK2412" i="7"/>
  <c r="BL2412" i="7"/>
  <c r="BM2412" i="7"/>
  <c r="BN2412" i="7"/>
  <c r="BO2412" i="7"/>
  <c r="BP2412" i="7"/>
  <c r="BQ2412" i="7"/>
  <c r="BR2412" i="7"/>
  <c r="BS2412" i="7"/>
  <c r="BT2412" i="7"/>
  <c r="BU2412" i="7"/>
  <c r="BV2412" i="7"/>
  <c r="BW2412" i="7"/>
  <c r="BX2412" i="7"/>
  <c r="BY2412" i="7"/>
  <c r="CA2412" i="7" s="1"/>
  <c r="BZ2412" i="7"/>
  <c r="AQ2413" i="7"/>
  <c r="AR2413" i="7"/>
  <c r="AS2413" i="7"/>
  <c r="AT2413" i="7"/>
  <c r="AU2413" i="7"/>
  <c r="AV2413" i="7"/>
  <c r="AW2413" i="7"/>
  <c r="AX2413" i="7"/>
  <c r="AY2413" i="7"/>
  <c r="AZ2413" i="7"/>
  <c r="BA2413" i="7"/>
  <c r="BB2413" i="7"/>
  <c r="BC2413" i="7"/>
  <c r="BD2413" i="7"/>
  <c r="BE2413" i="7"/>
  <c r="BF2413" i="7"/>
  <c r="BG2413" i="7"/>
  <c r="BH2413" i="7"/>
  <c r="BI2413" i="7"/>
  <c r="BJ2413" i="7"/>
  <c r="BK2413" i="7"/>
  <c r="BL2413" i="7"/>
  <c r="BM2413" i="7"/>
  <c r="BN2413" i="7"/>
  <c r="BO2413" i="7"/>
  <c r="BP2413" i="7"/>
  <c r="BQ2413" i="7"/>
  <c r="BR2413" i="7"/>
  <c r="BS2413" i="7"/>
  <c r="BT2413" i="7"/>
  <c r="BU2413" i="7"/>
  <c r="BV2413" i="7"/>
  <c r="BW2413" i="7"/>
  <c r="BX2413" i="7"/>
  <c r="BY2413" i="7"/>
  <c r="CA2413" i="7" s="1"/>
  <c r="BZ2413" i="7"/>
  <c r="AQ2414" i="7"/>
  <c r="AR2414" i="7"/>
  <c r="AS2414" i="7"/>
  <c r="AT2414" i="7"/>
  <c r="AU2414" i="7"/>
  <c r="AV2414" i="7"/>
  <c r="AW2414" i="7"/>
  <c r="AX2414" i="7"/>
  <c r="AY2414" i="7"/>
  <c r="AZ2414" i="7"/>
  <c r="BA2414" i="7"/>
  <c r="BB2414" i="7"/>
  <c r="BC2414" i="7"/>
  <c r="BD2414" i="7"/>
  <c r="BE2414" i="7"/>
  <c r="BF2414" i="7"/>
  <c r="BG2414" i="7"/>
  <c r="BH2414" i="7"/>
  <c r="BI2414" i="7"/>
  <c r="BJ2414" i="7"/>
  <c r="BK2414" i="7"/>
  <c r="BL2414" i="7"/>
  <c r="BM2414" i="7"/>
  <c r="BN2414" i="7"/>
  <c r="BO2414" i="7"/>
  <c r="BP2414" i="7"/>
  <c r="BQ2414" i="7"/>
  <c r="BR2414" i="7"/>
  <c r="BS2414" i="7"/>
  <c r="BT2414" i="7"/>
  <c r="BU2414" i="7"/>
  <c r="BV2414" i="7"/>
  <c r="BW2414" i="7"/>
  <c r="BX2414" i="7"/>
  <c r="BY2414" i="7"/>
  <c r="BZ2414" i="7"/>
  <c r="CA2414" i="7"/>
  <c r="AQ2415" i="7"/>
  <c r="AR2415" i="7"/>
  <c r="AS2415" i="7"/>
  <c r="AT2415" i="7"/>
  <c r="AU2415" i="7"/>
  <c r="AV2415" i="7"/>
  <c r="AW2415" i="7"/>
  <c r="AX2415" i="7"/>
  <c r="AY2415" i="7"/>
  <c r="AZ2415" i="7"/>
  <c r="BA2415" i="7"/>
  <c r="BB2415" i="7"/>
  <c r="BC2415" i="7"/>
  <c r="BD2415" i="7"/>
  <c r="BE2415" i="7"/>
  <c r="BF2415" i="7"/>
  <c r="BG2415" i="7"/>
  <c r="BH2415" i="7"/>
  <c r="BI2415" i="7"/>
  <c r="BJ2415" i="7"/>
  <c r="BK2415" i="7"/>
  <c r="BL2415" i="7"/>
  <c r="BM2415" i="7"/>
  <c r="BN2415" i="7"/>
  <c r="BO2415" i="7"/>
  <c r="BP2415" i="7"/>
  <c r="BQ2415" i="7"/>
  <c r="BR2415" i="7"/>
  <c r="BS2415" i="7"/>
  <c r="BT2415" i="7"/>
  <c r="BU2415" i="7"/>
  <c r="BV2415" i="7"/>
  <c r="BW2415" i="7"/>
  <c r="BX2415" i="7"/>
  <c r="BY2415" i="7"/>
  <c r="BZ2415" i="7"/>
  <c r="CA2415" i="7"/>
  <c r="AQ2416" i="7"/>
  <c r="AR2416" i="7"/>
  <c r="AS2416" i="7"/>
  <c r="AT2416" i="7"/>
  <c r="AU2416" i="7"/>
  <c r="AV2416" i="7"/>
  <c r="AW2416" i="7"/>
  <c r="AX2416" i="7"/>
  <c r="AY2416" i="7"/>
  <c r="AZ2416" i="7"/>
  <c r="BA2416" i="7"/>
  <c r="BB2416" i="7"/>
  <c r="BC2416" i="7"/>
  <c r="BD2416" i="7"/>
  <c r="BE2416" i="7"/>
  <c r="BF2416" i="7"/>
  <c r="BG2416" i="7"/>
  <c r="BH2416" i="7"/>
  <c r="BI2416" i="7"/>
  <c r="BJ2416" i="7"/>
  <c r="BK2416" i="7"/>
  <c r="BL2416" i="7"/>
  <c r="BM2416" i="7"/>
  <c r="BN2416" i="7"/>
  <c r="BO2416" i="7"/>
  <c r="BP2416" i="7"/>
  <c r="BQ2416" i="7"/>
  <c r="BR2416" i="7"/>
  <c r="BS2416" i="7"/>
  <c r="BT2416" i="7"/>
  <c r="BU2416" i="7"/>
  <c r="BV2416" i="7"/>
  <c r="BW2416" i="7"/>
  <c r="BX2416" i="7"/>
  <c r="BY2416" i="7"/>
  <c r="CA2416" i="7" s="1"/>
  <c r="BZ2416" i="7"/>
  <c r="AQ2417" i="7"/>
  <c r="AR2417" i="7"/>
  <c r="AS2417" i="7"/>
  <c r="AT2417" i="7"/>
  <c r="AU2417" i="7"/>
  <c r="AV2417" i="7"/>
  <c r="AW2417" i="7"/>
  <c r="AX2417" i="7"/>
  <c r="AY2417" i="7"/>
  <c r="AZ2417" i="7"/>
  <c r="BA2417" i="7"/>
  <c r="BB2417" i="7"/>
  <c r="BC2417" i="7"/>
  <c r="BD2417" i="7"/>
  <c r="BE2417" i="7"/>
  <c r="BF2417" i="7"/>
  <c r="BG2417" i="7"/>
  <c r="BH2417" i="7"/>
  <c r="BI2417" i="7"/>
  <c r="BJ2417" i="7"/>
  <c r="BK2417" i="7"/>
  <c r="BL2417" i="7"/>
  <c r="BM2417" i="7"/>
  <c r="BN2417" i="7"/>
  <c r="BO2417" i="7"/>
  <c r="BP2417" i="7"/>
  <c r="BQ2417" i="7"/>
  <c r="BR2417" i="7"/>
  <c r="BS2417" i="7"/>
  <c r="BT2417" i="7"/>
  <c r="BU2417" i="7"/>
  <c r="BV2417" i="7"/>
  <c r="BW2417" i="7"/>
  <c r="BX2417" i="7"/>
  <c r="BY2417" i="7"/>
  <c r="CA2417" i="7" s="1"/>
  <c r="BZ2417" i="7"/>
  <c r="AQ2418" i="7"/>
  <c r="CA2559" i="7" s="1"/>
  <c r="AR2418" i="7"/>
  <c r="AS2418" i="7"/>
  <c r="AT2418" i="7"/>
  <c r="AU2418" i="7"/>
  <c r="AV2418" i="7"/>
  <c r="AW2418" i="7"/>
  <c r="AX2418" i="7"/>
  <c r="AY2418" i="7"/>
  <c r="AZ2418" i="7"/>
  <c r="BA2418" i="7"/>
  <c r="BB2418" i="7"/>
  <c r="BC2418" i="7"/>
  <c r="BD2418" i="7"/>
  <c r="BE2418" i="7"/>
  <c r="BF2418" i="7"/>
  <c r="BG2418" i="7"/>
  <c r="BH2418" i="7"/>
  <c r="BI2418" i="7"/>
  <c r="BJ2418" i="7"/>
  <c r="BK2418" i="7"/>
  <c r="BL2418" i="7"/>
  <c r="BM2418" i="7"/>
  <c r="BN2418" i="7"/>
  <c r="BO2418" i="7"/>
  <c r="BP2418" i="7"/>
  <c r="BQ2418" i="7"/>
  <c r="BR2418" i="7"/>
  <c r="BS2418" i="7"/>
  <c r="BT2418" i="7"/>
  <c r="BU2418" i="7"/>
  <c r="BV2418" i="7"/>
  <c r="BW2418" i="7"/>
  <c r="BX2418" i="7"/>
  <c r="BY2418" i="7"/>
  <c r="BZ2418" i="7"/>
  <c r="CA2418" i="7"/>
  <c r="AQ2419" i="7"/>
  <c r="AR2419" i="7"/>
  <c r="AS2419" i="7"/>
  <c r="AT2419" i="7"/>
  <c r="AU2419" i="7"/>
  <c r="AV2419" i="7"/>
  <c r="AW2419" i="7"/>
  <c r="AX2419" i="7"/>
  <c r="AY2419" i="7"/>
  <c r="AZ2419" i="7"/>
  <c r="BA2419" i="7"/>
  <c r="BB2419" i="7"/>
  <c r="BC2419" i="7"/>
  <c r="BD2419" i="7"/>
  <c r="BE2419" i="7"/>
  <c r="BF2419" i="7"/>
  <c r="BG2419" i="7"/>
  <c r="BH2419" i="7"/>
  <c r="BI2419" i="7"/>
  <c r="BJ2419" i="7"/>
  <c r="BK2419" i="7"/>
  <c r="BL2419" i="7"/>
  <c r="BM2419" i="7"/>
  <c r="BN2419" i="7"/>
  <c r="BO2419" i="7"/>
  <c r="BP2419" i="7"/>
  <c r="BQ2419" i="7"/>
  <c r="BR2419" i="7"/>
  <c r="BS2419" i="7"/>
  <c r="BT2419" i="7"/>
  <c r="BU2419" i="7"/>
  <c r="BV2419" i="7"/>
  <c r="BW2419" i="7"/>
  <c r="BX2419" i="7"/>
  <c r="BY2419" i="7"/>
  <c r="BZ2419" i="7"/>
  <c r="CA2419" i="7"/>
  <c r="AQ2420" i="7"/>
  <c r="AR2420" i="7"/>
  <c r="AS2420" i="7"/>
  <c r="AT2420" i="7"/>
  <c r="AU2420" i="7"/>
  <c r="AV2420" i="7"/>
  <c r="AW2420" i="7"/>
  <c r="AX2420" i="7"/>
  <c r="AY2420" i="7"/>
  <c r="AZ2420" i="7"/>
  <c r="BA2420" i="7"/>
  <c r="BB2420" i="7"/>
  <c r="BC2420" i="7"/>
  <c r="BD2420" i="7"/>
  <c r="BE2420" i="7"/>
  <c r="BF2420" i="7"/>
  <c r="BG2420" i="7"/>
  <c r="BH2420" i="7"/>
  <c r="BI2420" i="7"/>
  <c r="BJ2420" i="7"/>
  <c r="BK2420" i="7"/>
  <c r="BL2420" i="7"/>
  <c r="BM2420" i="7"/>
  <c r="BN2420" i="7"/>
  <c r="BO2420" i="7"/>
  <c r="BP2420" i="7"/>
  <c r="BQ2420" i="7"/>
  <c r="BR2420" i="7"/>
  <c r="BS2420" i="7"/>
  <c r="BT2420" i="7"/>
  <c r="BU2420" i="7"/>
  <c r="BV2420" i="7"/>
  <c r="BW2420" i="7"/>
  <c r="BX2420" i="7"/>
  <c r="BY2420" i="7"/>
  <c r="CA2420" i="7" s="1"/>
  <c r="BZ2420" i="7"/>
  <c r="AQ2421" i="7"/>
  <c r="AR2421" i="7"/>
  <c r="AS2421" i="7"/>
  <c r="AT2421" i="7"/>
  <c r="AU2421" i="7"/>
  <c r="AV2421" i="7"/>
  <c r="AW2421" i="7"/>
  <c r="AX2421" i="7"/>
  <c r="AY2421" i="7"/>
  <c r="AZ2421" i="7"/>
  <c r="BA2421" i="7"/>
  <c r="BB2421" i="7"/>
  <c r="BC2421" i="7"/>
  <c r="BD2421" i="7"/>
  <c r="BE2421" i="7"/>
  <c r="BF2421" i="7"/>
  <c r="BG2421" i="7"/>
  <c r="BH2421" i="7"/>
  <c r="BI2421" i="7"/>
  <c r="BJ2421" i="7"/>
  <c r="BK2421" i="7"/>
  <c r="BL2421" i="7"/>
  <c r="BM2421" i="7"/>
  <c r="BN2421" i="7"/>
  <c r="BO2421" i="7"/>
  <c r="BP2421" i="7"/>
  <c r="BQ2421" i="7"/>
  <c r="BR2421" i="7"/>
  <c r="BS2421" i="7"/>
  <c r="BT2421" i="7"/>
  <c r="BU2421" i="7"/>
  <c r="BV2421" i="7"/>
  <c r="BW2421" i="7"/>
  <c r="BX2421" i="7"/>
  <c r="BY2421" i="7"/>
  <c r="CA2421" i="7" s="1"/>
  <c r="BZ2421" i="7"/>
  <c r="AQ2422" i="7"/>
  <c r="AR2422" i="7"/>
  <c r="AS2422" i="7"/>
  <c r="AT2422" i="7"/>
  <c r="AU2422" i="7"/>
  <c r="AV2422" i="7"/>
  <c r="AW2422" i="7"/>
  <c r="AX2422" i="7"/>
  <c r="AY2422" i="7"/>
  <c r="AZ2422" i="7"/>
  <c r="BA2422" i="7"/>
  <c r="BB2422" i="7"/>
  <c r="BC2422" i="7"/>
  <c r="BD2422" i="7"/>
  <c r="BE2422" i="7"/>
  <c r="BF2422" i="7"/>
  <c r="BG2422" i="7"/>
  <c r="BH2422" i="7"/>
  <c r="BI2422" i="7"/>
  <c r="BJ2422" i="7"/>
  <c r="BK2422" i="7"/>
  <c r="BL2422" i="7"/>
  <c r="BM2422" i="7"/>
  <c r="BN2422" i="7"/>
  <c r="BO2422" i="7"/>
  <c r="BP2422" i="7"/>
  <c r="BQ2422" i="7"/>
  <c r="BR2422" i="7"/>
  <c r="BS2422" i="7"/>
  <c r="BT2422" i="7"/>
  <c r="BU2422" i="7"/>
  <c r="BV2422" i="7"/>
  <c r="BW2422" i="7"/>
  <c r="BX2422" i="7"/>
  <c r="BY2422" i="7"/>
  <c r="BZ2422" i="7"/>
  <c r="CA2422" i="7"/>
  <c r="AQ2423" i="7"/>
  <c r="AR2423" i="7"/>
  <c r="AS2423" i="7"/>
  <c r="AT2423" i="7"/>
  <c r="AU2423" i="7"/>
  <c r="AV2423" i="7"/>
  <c r="AW2423" i="7"/>
  <c r="AX2423" i="7"/>
  <c r="AY2423" i="7"/>
  <c r="AZ2423" i="7"/>
  <c r="BA2423" i="7"/>
  <c r="BB2423" i="7"/>
  <c r="BC2423" i="7"/>
  <c r="BD2423" i="7"/>
  <c r="BE2423" i="7"/>
  <c r="BF2423" i="7"/>
  <c r="BG2423" i="7"/>
  <c r="BH2423" i="7"/>
  <c r="BI2423" i="7"/>
  <c r="BJ2423" i="7"/>
  <c r="BK2423" i="7"/>
  <c r="BL2423" i="7"/>
  <c r="BM2423" i="7"/>
  <c r="BN2423" i="7"/>
  <c r="BO2423" i="7"/>
  <c r="BP2423" i="7"/>
  <c r="BQ2423" i="7"/>
  <c r="BR2423" i="7"/>
  <c r="BS2423" i="7"/>
  <c r="BT2423" i="7"/>
  <c r="BU2423" i="7"/>
  <c r="BV2423" i="7"/>
  <c r="BW2423" i="7"/>
  <c r="BX2423" i="7"/>
  <c r="BY2423" i="7"/>
  <c r="BZ2423" i="7"/>
  <c r="CA2423" i="7"/>
  <c r="AQ2424" i="7"/>
  <c r="AR2424" i="7"/>
  <c r="AS2424" i="7"/>
  <c r="AT2424" i="7"/>
  <c r="AU2424" i="7"/>
  <c r="AV2424" i="7"/>
  <c r="AW2424" i="7"/>
  <c r="AX2424" i="7"/>
  <c r="AY2424" i="7"/>
  <c r="AZ2424" i="7"/>
  <c r="BA2424" i="7"/>
  <c r="BB2424" i="7"/>
  <c r="BC2424" i="7"/>
  <c r="BD2424" i="7"/>
  <c r="BE2424" i="7"/>
  <c r="BF2424" i="7"/>
  <c r="BG2424" i="7"/>
  <c r="BH2424" i="7"/>
  <c r="BI2424" i="7"/>
  <c r="BJ2424" i="7"/>
  <c r="BK2424" i="7"/>
  <c r="BL2424" i="7"/>
  <c r="BM2424" i="7"/>
  <c r="BN2424" i="7"/>
  <c r="BO2424" i="7"/>
  <c r="BP2424" i="7"/>
  <c r="BQ2424" i="7"/>
  <c r="BR2424" i="7"/>
  <c r="BS2424" i="7"/>
  <c r="BT2424" i="7"/>
  <c r="BU2424" i="7"/>
  <c r="BV2424" i="7"/>
  <c r="BW2424" i="7"/>
  <c r="BX2424" i="7"/>
  <c r="BY2424" i="7"/>
  <c r="CA2424" i="7" s="1"/>
  <c r="BZ2424" i="7"/>
  <c r="AQ2425" i="7"/>
  <c r="AR2425" i="7"/>
  <c r="AS2425" i="7"/>
  <c r="AT2425" i="7"/>
  <c r="AU2425" i="7"/>
  <c r="AV2425" i="7"/>
  <c r="AW2425" i="7"/>
  <c r="AX2425" i="7"/>
  <c r="AY2425" i="7"/>
  <c r="AZ2425" i="7"/>
  <c r="BA2425" i="7"/>
  <c r="BB2425" i="7"/>
  <c r="BC2425" i="7"/>
  <c r="BD2425" i="7"/>
  <c r="BE2425" i="7"/>
  <c r="BF2425" i="7"/>
  <c r="BG2425" i="7"/>
  <c r="BH2425" i="7"/>
  <c r="BI2425" i="7"/>
  <c r="BJ2425" i="7"/>
  <c r="BK2425" i="7"/>
  <c r="BL2425" i="7"/>
  <c r="BM2425" i="7"/>
  <c r="BN2425" i="7"/>
  <c r="BO2425" i="7"/>
  <c r="BP2425" i="7"/>
  <c r="BQ2425" i="7"/>
  <c r="BR2425" i="7"/>
  <c r="BS2425" i="7"/>
  <c r="BT2425" i="7"/>
  <c r="BU2425" i="7"/>
  <c r="BV2425" i="7"/>
  <c r="BW2425" i="7"/>
  <c r="BX2425" i="7"/>
  <c r="BY2425" i="7"/>
  <c r="CA2425" i="7" s="1"/>
  <c r="BZ2425" i="7"/>
  <c r="AQ2426" i="7"/>
  <c r="AR2426" i="7"/>
  <c r="AS2426" i="7"/>
  <c r="AT2426" i="7"/>
  <c r="AU2426" i="7"/>
  <c r="AV2426" i="7"/>
  <c r="AW2426" i="7"/>
  <c r="AX2426" i="7"/>
  <c r="AY2426" i="7"/>
  <c r="AZ2426" i="7"/>
  <c r="BA2426" i="7"/>
  <c r="BB2426" i="7"/>
  <c r="BC2426" i="7"/>
  <c r="BD2426" i="7"/>
  <c r="BE2426" i="7"/>
  <c r="BF2426" i="7"/>
  <c r="BG2426" i="7"/>
  <c r="BH2426" i="7"/>
  <c r="BI2426" i="7"/>
  <c r="BJ2426" i="7"/>
  <c r="BK2426" i="7"/>
  <c r="BL2426" i="7"/>
  <c r="BM2426" i="7"/>
  <c r="BN2426" i="7"/>
  <c r="BO2426" i="7"/>
  <c r="BP2426" i="7"/>
  <c r="BQ2426" i="7"/>
  <c r="BR2426" i="7"/>
  <c r="BS2426" i="7"/>
  <c r="BT2426" i="7"/>
  <c r="BU2426" i="7"/>
  <c r="BV2426" i="7"/>
  <c r="BW2426" i="7"/>
  <c r="BX2426" i="7"/>
  <c r="BY2426" i="7"/>
  <c r="BZ2426" i="7"/>
  <c r="CA2426" i="7"/>
  <c r="AQ2427" i="7"/>
  <c r="AR2427" i="7"/>
  <c r="AS2427" i="7"/>
  <c r="AT2427" i="7"/>
  <c r="AU2427" i="7"/>
  <c r="AV2427" i="7"/>
  <c r="AW2427" i="7"/>
  <c r="AX2427" i="7"/>
  <c r="AY2427" i="7"/>
  <c r="AZ2427" i="7"/>
  <c r="BA2427" i="7"/>
  <c r="BB2427" i="7"/>
  <c r="BC2427" i="7"/>
  <c r="BD2427" i="7"/>
  <c r="BE2427" i="7"/>
  <c r="BF2427" i="7"/>
  <c r="BG2427" i="7"/>
  <c r="BH2427" i="7"/>
  <c r="BI2427" i="7"/>
  <c r="BJ2427" i="7"/>
  <c r="BK2427" i="7"/>
  <c r="BL2427" i="7"/>
  <c r="BM2427" i="7"/>
  <c r="BN2427" i="7"/>
  <c r="BO2427" i="7"/>
  <c r="BP2427" i="7"/>
  <c r="BQ2427" i="7"/>
  <c r="BR2427" i="7"/>
  <c r="BS2427" i="7"/>
  <c r="BT2427" i="7"/>
  <c r="BU2427" i="7"/>
  <c r="BV2427" i="7"/>
  <c r="BW2427" i="7"/>
  <c r="BX2427" i="7"/>
  <c r="BY2427" i="7"/>
  <c r="BZ2427" i="7"/>
  <c r="CA2427" i="7"/>
  <c r="AQ2428" i="7"/>
  <c r="AR2428" i="7"/>
  <c r="AS2428" i="7"/>
  <c r="AT2428" i="7"/>
  <c r="AU2428" i="7"/>
  <c r="AV2428" i="7"/>
  <c r="AW2428" i="7"/>
  <c r="AX2428" i="7"/>
  <c r="AY2428" i="7"/>
  <c r="AZ2428" i="7"/>
  <c r="BA2428" i="7"/>
  <c r="BB2428" i="7"/>
  <c r="BC2428" i="7"/>
  <c r="BD2428" i="7"/>
  <c r="BE2428" i="7"/>
  <c r="BF2428" i="7"/>
  <c r="BG2428" i="7"/>
  <c r="BH2428" i="7"/>
  <c r="BI2428" i="7"/>
  <c r="BJ2428" i="7"/>
  <c r="BK2428" i="7"/>
  <c r="BL2428" i="7"/>
  <c r="BM2428" i="7"/>
  <c r="BN2428" i="7"/>
  <c r="BO2428" i="7"/>
  <c r="BP2428" i="7"/>
  <c r="BQ2428" i="7"/>
  <c r="BR2428" i="7"/>
  <c r="BS2428" i="7"/>
  <c r="BT2428" i="7"/>
  <c r="BU2428" i="7"/>
  <c r="BV2428" i="7"/>
  <c r="BW2428" i="7"/>
  <c r="BX2428" i="7"/>
  <c r="BY2428" i="7"/>
  <c r="CA2428" i="7" s="1"/>
  <c r="BZ2428" i="7"/>
  <c r="AQ2429" i="7"/>
  <c r="AR2429" i="7"/>
  <c r="AS2429" i="7"/>
  <c r="AT2429" i="7"/>
  <c r="AU2429" i="7"/>
  <c r="AV2429" i="7"/>
  <c r="AW2429" i="7"/>
  <c r="AX2429" i="7"/>
  <c r="AY2429" i="7"/>
  <c r="AZ2429" i="7"/>
  <c r="BA2429" i="7"/>
  <c r="BB2429" i="7"/>
  <c r="BC2429" i="7"/>
  <c r="BD2429" i="7"/>
  <c r="BE2429" i="7"/>
  <c r="BF2429" i="7"/>
  <c r="BG2429" i="7"/>
  <c r="BH2429" i="7"/>
  <c r="BI2429" i="7"/>
  <c r="BJ2429" i="7"/>
  <c r="BK2429" i="7"/>
  <c r="BL2429" i="7"/>
  <c r="BM2429" i="7"/>
  <c r="BN2429" i="7"/>
  <c r="BO2429" i="7"/>
  <c r="BP2429" i="7"/>
  <c r="BQ2429" i="7"/>
  <c r="BR2429" i="7"/>
  <c r="BS2429" i="7"/>
  <c r="BT2429" i="7"/>
  <c r="BU2429" i="7"/>
  <c r="BV2429" i="7"/>
  <c r="BW2429" i="7"/>
  <c r="BX2429" i="7"/>
  <c r="BY2429" i="7"/>
  <c r="CA2429" i="7" s="1"/>
  <c r="BZ2429" i="7"/>
  <c r="AQ2430" i="7"/>
  <c r="AR2430" i="7"/>
  <c r="AS2430" i="7"/>
  <c r="AT2430" i="7"/>
  <c r="AU2430" i="7"/>
  <c r="AV2430" i="7"/>
  <c r="AW2430" i="7"/>
  <c r="AX2430" i="7"/>
  <c r="AY2430" i="7"/>
  <c r="AZ2430" i="7"/>
  <c r="BA2430" i="7"/>
  <c r="BB2430" i="7"/>
  <c r="BC2430" i="7"/>
  <c r="BD2430" i="7"/>
  <c r="BE2430" i="7"/>
  <c r="BF2430" i="7"/>
  <c r="BG2430" i="7"/>
  <c r="BH2430" i="7"/>
  <c r="BI2430" i="7"/>
  <c r="BJ2430" i="7"/>
  <c r="BK2430" i="7"/>
  <c r="BL2430" i="7"/>
  <c r="BM2430" i="7"/>
  <c r="BN2430" i="7"/>
  <c r="BO2430" i="7"/>
  <c r="BP2430" i="7"/>
  <c r="BQ2430" i="7"/>
  <c r="BR2430" i="7"/>
  <c r="BS2430" i="7"/>
  <c r="BT2430" i="7"/>
  <c r="BU2430" i="7"/>
  <c r="BV2430" i="7"/>
  <c r="BW2430" i="7"/>
  <c r="BX2430" i="7"/>
  <c r="BY2430" i="7"/>
  <c r="BZ2430" i="7"/>
  <c r="CA2430" i="7"/>
  <c r="AQ2431" i="7"/>
  <c r="AR2431" i="7"/>
  <c r="AS2431" i="7"/>
  <c r="AT2431" i="7"/>
  <c r="AU2431" i="7"/>
  <c r="AV2431" i="7"/>
  <c r="AW2431" i="7"/>
  <c r="AX2431" i="7"/>
  <c r="AY2431" i="7"/>
  <c r="AZ2431" i="7"/>
  <c r="BA2431" i="7"/>
  <c r="BB2431" i="7"/>
  <c r="BC2431" i="7"/>
  <c r="BD2431" i="7"/>
  <c r="BE2431" i="7"/>
  <c r="BF2431" i="7"/>
  <c r="BG2431" i="7"/>
  <c r="BH2431" i="7"/>
  <c r="BI2431" i="7"/>
  <c r="BJ2431" i="7"/>
  <c r="BK2431" i="7"/>
  <c r="BL2431" i="7"/>
  <c r="BM2431" i="7"/>
  <c r="BN2431" i="7"/>
  <c r="BO2431" i="7"/>
  <c r="BP2431" i="7"/>
  <c r="BQ2431" i="7"/>
  <c r="BR2431" i="7"/>
  <c r="BS2431" i="7"/>
  <c r="BT2431" i="7"/>
  <c r="BU2431" i="7"/>
  <c r="BV2431" i="7"/>
  <c r="BW2431" i="7"/>
  <c r="BX2431" i="7"/>
  <c r="BY2431" i="7"/>
  <c r="BZ2431" i="7"/>
  <c r="CA2431" i="7"/>
  <c r="AQ2432" i="7"/>
  <c r="AR2432" i="7"/>
  <c r="AS2432" i="7"/>
  <c r="AT2432" i="7"/>
  <c r="AU2432" i="7"/>
  <c r="AV2432" i="7"/>
  <c r="AW2432" i="7"/>
  <c r="AX2432" i="7"/>
  <c r="AY2432" i="7"/>
  <c r="AZ2432" i="7"/>
  <c r="BA2432" i="7"/>
  <c r="BB2432" i="7"/>
  <c r="BC2432" i="7"/>
  <c r="BD2432" i="7"/>
  <c r="BE2432" i="7"/>
  <c r="BF2432" i="7"/>
  <c r="BG2432" i="7"/>
  <c r="BH2432" i="7"/>
  <c r="BI2432" i="7"/>
  <c r="BJ2432" i="7"/>
  <c r="BK2432" i="7"/>
  <c r="BL2432" i="7"/>
  <c r="BM2432" i="7"/>
  <c r="BN2432" i="7"/>
  <c r="BO2432" i="7"/>
  <c r="BP2432" i="7"/>
  <c r="BQ2432" i="7"/>
  <c r="BR2432" i="7"/>
  <c r="BS2432" i="7"/>
  <c r="BT2432" i="7"/>
  <c r="BU2432" i="7"/>
  <c r="BV2432" i="7"/>
  <c r="BW2432" i="7"/>
  <c r="BX2432" i="7"/>
  <c r="BY2432" i="7"/>
  <c r="CA2432" i="7" s="1"/>
  <c r="BZ2432" i="7"/>
  <c r="AQ2433" i="7"/>
  <c r="AR2433" i="7"/>
  <c r="AS2433" i="7"/>
  <c r="AT2433" i="7"/>
  <c r="AU2433" i="7"/>
  <c r="AV2433" i="7"/>
  <c r="AW2433" i="7"/>
  <c r="AX2433" i="7"/>
  <c r="AY2433" i="7"/>
  <c r="AZ2433" i="7"/>
  <c r="BA2433" i="7"/>
  <c r="BB2433" i="7"/>
  <c r="BC2433" i="7"/>
  <c r="BD2433" i="7"/>
  <c r="BE2433" i="7"/>
  <c r="BF2433" i="7"/>
  <c r="BG2433" i="7"/>
  <c r="BH2433" i="7"/>
  <c r="BI2433" i="7"/>
  <c r="BJ2433" i="7"/>
  <c r="BK2433" i="7"/>
  <c r="BL2433" i="7"/>
  <c r="BM2433" i="7"/>
  <c r="BN2433" i="7"/>
  <c r="BO2433" i="7"/>
  <c r="BP2433" i="7"/>
  <c r="BQ2433" i="7"/>
  <c r="BR2433" i="7"/>
  <c r="BS2433" i="7"/>
  <c r="BT2433" i="7"/>
  <c r="BU2433" i="7"/>
  <c r="BV2433" i="7"/>
  <c r="BW2433" i="7"/>
  <c r="BX2433" i="7"/>
  <c r="BY2433" i="7"/>
  <c r="CA2433" i="7" s="1"/>
  <c r="BZ2433" i="7"/>
  <c r="AQ2434" i="7"/>
  <c r="AR2434" i="7"/>
  <c r="AS2434" i="7"/>
  <c r="AT2434" i="7"/>
  <c r="AU2434" i="7"/>
  <c r="AV2434" i="7"/>
  <c r="AW2434" i="7"/>
  <c r="AX2434" i="7"/>
  <c r="AY2434" i="7"/>
  <c r="AZ2434" i="7"/>
  <c r="BA2434" i="7"/>
  <c r="BB2434" i="7"/>
  <c r="BC2434" i="7"/>
  <c r="BD2434" i="7"/>
  <c r="BE2434" i="7"/>
  <c r="BF2434" i="7"/>
  <c r="BG2434" i="7"/>
  <c r="BH2434" i="7"/>
  <c r="BI2434" i="7"/>
  <c r="BJ2434" i="7"/>
  <c r="BK2434" i="7"/>
  <c r="BL2434" i="7"/>
  <c r="BM2434" i="7"/>
  <c r="BN2434" i="7"/>
  <c r="BO2434" i="7"/>
  <c r="BP2434" i="7"/>
  <c r="BQ2434" i="7"/>
  <c r="BR2434" i="7"/>
  <c r="BS2434" i="7"/>
  <c r="BT2434" i="7"/>
  <c r="BU2434" i="7"/>
  <c r="BV2434" i="7"/>
  <c r="BW2434" i="7"/>
  <c r="BX2434" i="7"/>
  <c r="BY2434" i="7"/>
  <c r="BZ2434" i="7"/>
  <c r="CA2434" i="7"/>
  <c r="AQ2435" i="7"/>
  <c r="AR2435" i="7"/>
  <c r="AS2435" i="7"/>
  <c r="AT2435" i="7"/>
  <c r="AU2435" i="7"/>
  <c r="AV2435" i="7"/>
  <c r="AW2435" i="7"/>
  <c r="AX2435" i="7"/>
  <c r="AY2435" i="7"/>
  <c r="AZ2435" i="7"/>
  <c r="BA2435" i="7"/>
  <c r="BB2435" i="7"/>
  <c r="BC2435" i="7"/>
  <c r="BD2435" i="7"/>
  <c r="BE2435" i="7"/>
  <c r="BF2435" i="7"/>
  <c r="BG2435" i="7"/>
  <c r="BH2435" i="7"/>
  <c r="BI2435" i="7"/>
  <c r="BJ2435" i="7"/>
  <c r="BK2435" i="7"/>
  <c r="BL2435" i="7"/>
  <c r="BM2435" i="7"/>
  <c r="BN2435" i="7"/>
  <c r="BO2435" i="7"/>
  <c r="BP2435" i="7"/>
  <c r="BQ2435" i="7"/>
  <c r="BR2435" i="7"/>
  <c r="BS2435" i="7"/>
  <c r="BT2435" i="7"/>
  <c r="BU2435" i="7"/>
  <c r="BV2435" i="7"/>
  <c r="BW2435" i="7"/>
  <c r="BX2435" i="7"/>
  <c r="BY2435" i="7"/>
  <c r="BZ2435" i="7"/>
  <c r="CA2435" i="7"/>
  <c r="AQ2436" i="7"/>
  <c r="AR2436" i="7"/>
  <c r="AS2436" i="7"/>
  <c r="AT2436" i="7"/>
  <c r="AU2436" i="7"/>
  <c r="AV2436" i="7"/>
  <c r="AW2436" i="7"/>
  <c r="AX2436" i="7"/>
  <c r="AY2436" i="7"/>
  <c r="AZ2436" i="7"/>
  <c r="BA2436" i="7"/>
  <c r="BB2436" i="7"/>
  <c r="BC2436" i="7"/>
  <c r="BD2436" i="7"/>
  <c r="BE2436" i="7"/>
  <c r="BF2436" i="7"/>
  <c r="BG2436" i="7"/>
  <c r="BH2436" i="7"/>
  <c r="BI2436" i="7"/>
  <c r="BJ2436" i="7"/>
  <c r="BK2436" i="7"/>
  <c r="BL2436" i="7"/>
  <c r="BM2436" i="7"/>
  <c r="BN2436" i="7"/>
  <c r="BO2436" i="7"/>
  <c r="BP2436" i="7"/>
  <c r="BQ2436" i="7"/>
  <c r="BR2436" i="7"/>
  <c r="BS2436" i="7"/>
  <c r="BT2436" i="7"/>
  <c r="BU2436" i="7"/>
  <c r="BV2436" i="7"/>
  <c r="BW2436" i="7"/>
  <c r="BX2436" i="7"/>
  <c r="BY2436" i="7"/>
  <c r="CA2436" i="7" s="1"/>
  <c r="BZ2436" i="7"/>
  <c r="AQ2437" i="7"/>
  <c r="AR2437" i="7"/>
  <c r="AS2437" i="7"/>
  <c r="AT2437" i="7"/>
  <c r="AU2437" i="7"/>
  <c r="AV2437" i="7"/>
  <c r="AW2437" i="7"/>
  <c r="AX2437" i="7"/>
  <c r="AY2437" i="7"/>
  <c r="AZ2437" i="7"/>
  <c r="BA2437" i="7"/>
  <c r="BB2437" i="7"/>
  <c r="BC2437" i="7"/>
  <c r="BD2437" i="7"/>
  <c r="BE2437" i="7"/>
  <c r="BF2437" i="7"/>
  <c r="BG2437" i="7"/>
  <c r="BH2437" i="7"/>
  <c r="BI2437" i="7"/>
  <c r="BJ2437" i="7"/>
  <c r="BK2437" i="7"/>
  <c r="BL2437" i="7"/>
  <c r="BM2437" i="7"/>
  <c r="BN2437" i="7"/>
  <c r="BO2437" i="7"/>
  <c r="BP2437" i="7"/>
  <c r="BQ2437" i="7"/>
  <c r="BR2437" i="7"/>
  <c r="BS2437" i="7"/>
  <c r="BT2437" i="7"/>
  <c r="BU2437" i="7"/>
  <c r="BV2437" i="7"/>
  <c r="BW2437" i="7"/>
  <c r="BX2437" i="7"/>
  <c r="BY2437" i="7"/>
  <c r="CA2437" i="7" s="1"/>
  <c r="BZ2437" i="7"/>
  <c r="AQ2438" i="7"/>
  <c r="AR2438" i="7"/>
  <c r="AS2438" i="7"/>
  <c r="AT2438" i="7"/>
  <c r="AU2438" i="7"/>
  <c r="AV2438" i="7"/>
  <c r="AW2438" i="7"/>
  <c r="AX2438" i="7"/>
  <c r="AY2438" i="7"/>
  <c r="AZ2438" i="7"/>
  <c r="BA2438" i="7"/>
  <c r="BB2438" i="7"/>
  <c r="BC2438" i="7"/>
  <c r="BD2438" i="7"/>
  <c r="BE2438" i="7"/>
  <c r="BF2438" i="7"/>
  <c r="BG2438" i="7"/>
  <c r="BH2438" i="7"/>
  <c r="BI2438" i="7"/>
  <c r="BJ2438" i="7"/>
  <c r="BK2438" i="7"/>
  <c r="BL2438" i="7"/>
  <c r="BM2438" i="7"/>
  <c r="BN2438" i="7"/>
  <c r="BO2438" i="7"/>
  <c r="BP2438" i="7"/>
  <c r="BQ2438" i="7"/>
  <c r="BR2438" i="7"/>
  <c r="BS2438" i="7"/>
  <c r="BT2438" i="7"/>
  <c r="BU2438" i="7"/>
  <c r="BV2438" i="7"/>
  <c r="BW2438" i="7"/>
  <c r="BX2438" i="7"/>
  <c r="BY2438" i="7"/>
  <c r="BZ2438" i="7"/>
  <c r="CA2438" i="7"/>
  <c r="AQ2439" i="7"/>
  <c r="AR2439" i="7"/>
  <c r="AS2439" i="7"/>
  <c r="AT2439" i="7"/>
  <c r="AU2439" i="7"/>
  <c r="AV2439" i="7"/>
  <c r="AW2439" i="7"/>
  <c r="AX2439" i="7"/>
  <c r="AY2439" i="7"/>
  <c r="AZ2439" i="7"/>
  <c r="BA2439" i="7"/>
  <c r="BB2439" i="7"/>
  <c r="BC2439" i="7"/>
  <c r="BD2439" i="7"/>
  <c r="BE2439" i="7"/>
  <c r="BF2439" i="7"/>
  <c r="BG2439" i="7"/>
  <c r="BH2439" i="7"/>
  <c r="BI2439" i="7"/>
  <c r="BJ2439" i="7"/>
  <c r="BK2439" i="7"/>
  <c r="BL2439" i="7"/>
  <c r="BM2439" i="7"/>
  <c r="BN2439" i="7"/>
  <c r="BO2439" i="7"/>
  <c r="BP2439" i="7"/>
  <c r="BQ2439" i="7"/>
  <c r="BR2439" i="7"/>
  <c r="BS2439" i="7"/>
  <c r="BT2439" i="7"/>
  <c r="BU2439" i="7"/>
  <c r="BV2439" i="7"/>
  <c r="BW2439" i="7"/>
  <c r="BX2439" i="7"/>
  <c r="BY2439" i="7"/>
  <c r="BZ2439" i="7"/>
  <c r="CA2439" i="7"/>
  <c r="AQ2440" i="7"/>
  <c r="AR2440" i="7"/>
  <c r="AS2440" i="7"/>
  <c r="AT2440" i="7"/>
  <c r="AU2440" i="7"/>
  <c r="AV2440" i="7"/>
  <c r="AW2440" i="7"/>
  <c r="AX2440" i="7"/>
  <c r="AY2440" i="7"/>
  <c r="AZ2440" i="7"/>
  <c r="BA2440" i="7"/>
  <c r="BB2440" i="7"/>
  <c r="BC2440" i="7"/>
  <c r="BD2440" i="7"/>
  <c r="BE2440" i="7"/>
  <c r="BF2440" i="7"/>
  <c r="BG2440" i="7"/>
  <c r="BH2440" i="7"/>
  <c r="BI2440" i="7"/>
  <c r="BJ2440" i="7"/>
  <c r="BK2440" i="7"/>
  <c r="BL2440" i="7"/>
  <c r="BM2440" i="7"/>
  <c r="BN2440" i="7"/>
  <c r="BO2440" i="7"/>
  <c r="BP2440" i="7"/>
  <c r="BQ2440" i="7"/>
  <c r="BR2440" i="7"/>
  <c r="BS2440" i="7"/>
  <c r="BT2440" i="7"/>
  <c r="BU2440" i="7"/>
  <c r="BV2440" i="7"/>
  <c r="BW2440" i="7"/>
  <c r="BX2440" i="7"/>
  <c r="BY2440" i="7"/>
  <c r="CA2440" i="7" s="1"/>
  <c r="BZ2440" i="7"/>
  <c r="AQ2441" i="7"/>
  <c r="AR2441" i="7"/>
  <c r="AS2441" i="7"/>
  <c r="AT2441" i="7"/>
  <c r="AU2441" i="7"/>
  <c r="AV2441" i="7"/>
  <c r="AW2441" i="7"/>
  <c r="AX2441" i="7"/>
  <c r="AY2441" i="7"/>
  <c r="AZ2441" i="7"/>
  <c r="BA2441" i="7"/>
  <c r="BB2441" i="7"/>
  <c r="BC2441" i="7"/>
  <c r="BD2441" i="7"/>
  <c r="BE2441" i="7"/>
  <c r="BF2441" i="7"/>
  <c r="BG2441" i="7"/>
  <c r="BH2441" i="7"/>
  <c r="BI2441" i="7"/>
  <c r="BJ2441" i="7"/>
  <c r="BK2441" i="7"/>
  <c r="BL2441" i="7"/>
  <c r="BM2441" i="7"/>
  <c r="BN2441" i="7"/>
  <c r="BO2441" i="7"/>
  <c r="BP2441" i="7"/>
  <c r="BQ2441" i="7"/>
  <c r="BR2441" i="7"/>
  <c r="BS2441" i="7"/>
  <c r="BT2441" i="7"/>
  <c r="BU2441" i="7"/>
  <c r="BV2441" i="7"/>
  <c r="BW2441" i="7"/>
  <c r="BX2441" i="7"/>
  <c r="BY2441" i="7"/>
  <c r="CA2441" i="7" s="1"/>
  <c r="BZ2441" i="7"/>
  <c r="AQ2442" i="7"/>
  <c r="AR2442" i="7"/>
  <c r="AS2442" i="7"/>
  <c r="AT2442" i="7"/>
  <c r="AU2442" i="7"/>
  <c r="AV2442" i="7"/>
  <c r="AW2442" i="7"/>
  <c r="AX2442" i="7"/>
  <c r="AY2442" i="7"/>
  <c r="AZ2442" i="7"/>
  <c r="BA2442" i="7"/>
  <c r="BB2442" i="7"/>
  <c r="BC2442" i="7"/>
  <c r="BD2442" i="7"/>
  <c r="BE2442" i="7"/>
  <c r="BF2442" i="7"/>
  <c r="BG2442" i="7"/>
  <c r="BH2442" i="7"/>
  <c r="BI2442" i="7"/>
  <c r="BJ2442" i="7"/>
  <c r="BK2442" i="7"/>
  <c r="BL2442" i="7"/>
  <c r="BM2442" i="7"/>
  <c r="BN2442" i="7"/>
  <c r="BO2442" i="7"/>
  <c r="BP2442" i="7"/>
  <c r="BQ2442" i="7"/>
  <c r="BR2442" i="7"/>
  <c r="BS2442" i="7"/>
  <c r="BT2442" i="7"/>
  <c r="BU2442" i="7"/>
  <c r="BV2442" i="7"/>
  <c r="BW2442" i="7"/>
  <c r="BX2442" i="7"/>
  <c r="BY2442" i="7"/>
  <c r="BZ2442" i="7"/>
  <c r="CA2442" i="7"/>
  <c r="AQ2443" i="7"/>
  <c r="AR2443" i="7"/>
  <c r="AS2443" i="7"/>
  <c r="AT2443" i="7"/>
  <c r="AU2443" i="7"/>
  <c r="AV2443" i="7"/>
  <c r="AW2443" i="7"/>
  <c r="AX2443" i="7"/>
  <c r="AY2443" i="7"/>
  <c r="AZ2443" i="7"/>
  <c r="BA2443" i="7"/>
  <c r="BB2443" i="7"/>
  <c r="BC2443" i="7"/>
  <c r="BD2443" i="7"/>
  <c r="BE2443" i="7"/>
  <c r="BF2443" i="7"/>
  <c r="BG2443" i="7"/>
  <c r="BH2443" i="7"/>
  <c r="BI2443" i="7"/>
  <c r="BJ2443" i="7"/>
  <c r="BK2443" i="7"/>
  <c r="BL2443" i="7"/>
  <c r="BM2443" i="7"/>
  <c r="BN2443" i="7"/>
  <c r="BO2443" i="7"/>
  <c r="BP2443" i="7"/>
  <c r="BQ2443" i="7"/>
  <c r="BR2443" i="7"/>
  <c r="BS2443" i="7"/>
  <c r="BT2443" i="7"/>
  <c r="BU2443" i="7"/>
  <c r="BV2443" i="7"/>
  <c r="BW2443" i="7"/>
  <c r="BX2443" i="7"/>
  <c r="BY2443" i="7"/>
  <c r="BZ2443" i="7"/>
  <c r="CA2443" i="7"/>
  <c r="AQ2444" i="7"/>
  <c r="AR2444" i="7"/>
  <c r="AS2444" i="7"/>
  <c r="AT2444" i="7"/>
  <c r="AU2444" i="7"/>
  <c r="AV2444" i="7"/>
  <c r="AW2444" i="7"/>
  <c r="AX2444" i="7"/>
  <c r="AY2444" i="7"/>
  <c r="AZ2444" i="7"/>
  <c r="BA2444" i="7"/>
  <c r="BB2444" i="7"/>
  <c r="BC2444" i="7"/>
  <c r="BD2444" i="7"/>
  <c r="BE2444" i="7"/>
  <c r="BF2444" i="7"/>
  <c r="BG2444" i="7"/>
  <c r="BH2444" i="7"/>
  <c r="BI2444" i="7"/>
  <c r="BJ2444" i="7"/>
  <c r="BK2444" i="7"/>
  <c r="BL2444" i="7"/>
  <c r="BM2444" i="7"/>
  <c r="BN2444" i="7"/>
  <c r="BO2444" i="7"/>
  <c r="BP2444" i="7"/>
  <c r="BQ2444" i="7"/>
  <c r="BR2444" i="7"/>
  <c r="BS2444" i="7"/>
  <c r="BT2444" i="7"/>
  <c r="BU2444" i="7"/>
  <c r="BV2444" i="7"/>
  <c r="BW2444" i="7"/>
  <c r="BX2444" i="7"/>
  <c r="BY2444" i="7"/>
  <c r="CA2444" i="7" s="1"/>
  <c r="BZ2444" i="7"/>
  <c r="AQ2445" i="7"/>
  <c r="AR2445" i="7"/>
  <c r="AS2445" i="7"/>
  <c r="AT2445" i="7"/>
  <c r="AU2445" i="7"/>
  <c r="AV2445" i="7"/>
  <c r="AW2445" i="7"/>
  <c r="AX2445" i="7"/>
  <c r="AY2445" i="7"/>
  <c r="AZ2445" i="7"/>
  <c r="BA2445" i="7"/>
  <c r="BB2445" i="7"/>
  <c r="BC2445" i="7"/>
  <c r="BD2445" i="7"/>
  <c r="BE2445" i="7"/>
  <c r="BF2445" i="7"/>
  <c r="BG2445" i="7"/>
  <c r="BH2445" i="7"/>
  <c r="BI2445" i="7"/>
  <c r="BJ2445" i="7"/>
  <c r="BK2445" i="7"/>
  <c r="BL2445" i="7"/>
  <c r="BM2445" i="7"/>
  <c r="BN2445" i="7"/>
  <c r="BO2445" i="7"/>
  <c r="BP2445" i="7"/>
  <c r="BQ2445" i="7"/>
  <c r="BR2445" i="7"/>
  <c r="BS2445" i="7"/>
  <c r="BT2445" i="7"/>
  <c r="BU2445" i="7"/>
  <c r="BV2445" i="7"/>
  <c r="BW2445" i="7"/>
  <c r="BX2445" i="7"/>
  <c r="BY2445" i="7"/>
  <c r="CA2445" i="7" s="1"/>
  <c r="BZ2445" i="7"/>
  <c r="AQ2446" i="7"/>
  <c r="AR2446" i="7"/>
  <c r="AS2446" i="7"/>
  <c r="AT2446" i="7"/>
  <c r="AU2446" i="7"/>
  <c r="AV2446" i="7"/>
  <c r="AW2446" i="7"/>
  <c r="AX2446" i="7"/>
  <c r="AY2446" i="7"/>
  <c r="AZ2446" i="7"/>
  <c r="BA2446" i="7"/>
  <c r="BB2446" i="7"/>
  <c r="BC2446" i="7"/>
  <c r="BD2446" i="7"/>
  <c r="BE2446" i="7"/>
  <c r="BF2446" i="7"/>
  <c r="BG2446" i="7"/>
  <c r="BH2446" i="7"/>
  <c r="BI2446" i="7"/>
  <c r="BJ2446" i="7"/>
  <c r="BK2446" i="7"/>
  <c r="BL2446" i="7"/>
  <c r="BM2446" i="7"/>
  <c r="BN2446" i="7"/>
  <c r="BO2446" i="7"/>
  <c r="BP2446" i="7"/>
  <c r="BQ2446" i="7"/>
  <c r="BR2446" i="7"/>
  <c r="BS2446" i="7"/>
  <c r="BT2446" i="7"/>
  <c r="BU2446" i="7"/>
  <c r="BV2446" i="7"/>
  <c r="BW2446" i="7"/>
  <c r="BX2446" i="7"/>
  <c r="BY2446" i="7"/>
  <c r="BZ2446" i="7"/>
  <c r="CA2446" i="7"/>
  <c r="AQ2447" i="7"/>
  <c r="AR2447" i="7"/>
  <c r="AS2447" i="7"/>
  <c r="AT2447" i="7"/>
  <c r="AU2447" i="7"/>
  <c r="AV2447" i="7"/>
  <c r="AW2447" i="7"/>
  <c r="AX2447" i="7"/>
  <c r="AY2447" i="7"/>
  <c r="AZ2447" i="7"/>
  <c r="BA2447" i="7"/>
  <c r="BB2447" i="7"/>
  <c r="BC2447" i="7"/>
  <c r="BD2447" i="7"/>
  <c r="BE2447" i="7"/>
  <c r="BF2447" i="7"/>
  <c r="BG2447" i="7"/>
  <c r="BH2447" i="7"/>
  <c r="BI2447" i="7"/>
  <c r="BJ2447" i="7"/>
  <c r="BK2447" i="7"/>
  <c r="BL2447" i="7"/>
  <c r="BM2447" i="7"/>
  <c r="BN2447" i="7"/>
  <c r="BO2447" i="7"/>
  <c r="BP2447" i="7"/>
  <c r="BQ2447" i="7"/>
  <c r="BR2447" i="7"/>
  <c r="BS2447" i="7"/>
  <c r="BT2447" i="7"/>
  <c r="BU2447" i="7"/>
  <c r="BV2447" i="7"/>
  <c r="BW2447" i="7"/>
  <c r="BX2447" i="7"/>
  <c r="BY2447" i="7"/>
  <c r="BZ2447" i="7"/>
  <c r="CA2447" i="7"/>
  <c r="AQ2448" i="7"/>
  <c r="AR2448" i="7"/>
  <c r="AS2448" i="7"/>
  <c r="AT2448" i="7"/>
  <c r="AU2448" i="7"/>
  <c r="AV2448" i="7"/>
  <c r="AW2448" i="7"/>
  <c r="AX2448" i="7"/>
  <c r="AY2448" i="7"/>
  <c r="AZ2448" i="7"/>
  <c r="BA2448" i="7"/>
  <c r="BB2448" i="7"/>
  <c r="BC2448" i="7"/>
  <c r="BD2448" i="7"/>
  <c r="BE2448" i="7"/>
  <c r="BF2448" i="7"/>
  <c r="BG2448" i="7"/>
  <c r="BH2448" i="7"/>
  <c r="BI2448" i="7"/>
  <c r="BJ2448" i="7"/>
  <c r="BK2448" i="7"/>
  <c r="BL2448" i="7"/>
  <c r="BM2448" i="7"/>
  <c r="BN2448" i="7"/>
  <c r="BO2448" i="7"/>
  <c r="BP2448" i="7"/>
  <c r="BQ2448" i="7"/>
  <c r="BR2448" i="7"/>
  <c r="BS2448" i="7"/>
  <c r="BT2448" i="7"/>
  <c r="BU2448" i="7"/>
  <c r="BV2448" i="7"/>
  <c r="BW2448" i="7"/>
  <c r="BX2448" i="7"/>
  <c r="BY2448" i="7"/>
  <c r="CA2448" i="7" s="1"/>
  <c r="BZ2448" i="7"/>
  <c r="AQ2449" i="7"/>
  <c r="AR2449" i="7"/>
  <c r="AS2449" i="7"/>
  <c r="AT2449" i="7"/>
  <c r="AU2449" i="7"/>
  <c r="AV2449" i="7"/>
  <c r="AW2449" i="7"/>
  <c r="AX2449" i="7"/>
  <c r="AY2449" i="7"/>
  <c r="AZ2449" i="7"/>
  <c r="BA2449" i="7"/>
  <c r="BB2449" i="7"/>
  <c r="BC2449" i="7"/>
  <c r="BD2449" i="7"/>
  <c r="BE2449" i="7"/>
  <c r="BF2449" i="7"/>
  <c r="BG2449" i="7"/>
  <c r="BH2449" i="7"/>
  <c r="BI2449" i="7"/>
  <c r="BJ2449" i="7"/>
  <c r="BK2449" i="7"/>
  <c r="BL2449" i="7"/>
  <c r="BM2449" i="7"/>
  <c r="BN2449" i="7"/>
  <c r="BO2449" i="7"/>
  <c r="BP2449" i="7"/>
  <c r="BQ2449" i="7"/>
  <c r="BR2449" i="7"/>
  <c r="BS2449" i="7"/>
  <c r="BT2449" i="7"/>
  <c r="BU2449" i="7"/>
  <c r="BV2449" i="7"/>
  <c r="BW2449" i="7"/>
  <c r="BX2449" i="7"/>
  <c r="BY2449" i="7"/>
  <c r="CA2449" i="7" s="1"/>
  <c r="BZ2449" i="7"/>
  <c r="AQ2450" i="7"/>
  <c r="AR2450" i="7"/>
  <c r="AS2450" i="7"/>
  <c r="AT2450" i="7"/>
  <c r="AU2450" i="7"/>
  <c r="AV2450" i="7"/>
  <c r="AW2450" i="7"/>
  <c r="AX2450" i="7"/>
  <c r="AY2450" i="7"/>
  <c r="AZ2450" i="7"/>
  <c r="BA2450" i="7"/>
  <c r="BB2450" i="7"/>
  <c r="BC2450" i="7"/>
  <c r="BD2450" i="7"/>
  <c r="BE2450" i="7"/>
  <c r="BF2450" i="7"/>
  <c r="BG2450" i="7"/>
  <c r="BH2450" i="7"/>
  <c r="BI2450" i="7"/>
  <c r="BJ2450" i="7"/>
  <c r="BK2450" i="7"/>
  <c r="BL2450" i="7"/>
  <c r="BM2450" i="7"/>
  <c r="BN2450" i="7"/>
  <c r="BO2450" i="7"/>
  <c r="BP2450" i="7"/>
  <c r="BQ2450" i="7"/>
  <c r="BR2450" i="7"/>
  <c r="BS2450" i="7"/>
  <c r="BT2450" i="7"/>
  <c r="BU2450" i="7"/>
  <c r="BV2450" i="7"/>
  <c r="BW2450" i="7"/>
  <c r="BX2450" i="7"/>
  <c r="BY2450" i="7"/>
  <c r="BZ2450" i="7"/>
  <c r="CA2450" i="7"/>
  <c r="AQ2451" i="7"/>
  <c r="AR2451" i="7"/>
  <c r="AS2451" i="7"/>
  <c r="AT2451" i="7"/>
  <c r="AU2451" i="7"/>
  <c r="AV2451" i="7"/>
  <c r="AW2451" i="7"/>
  <c r="AX2451" i="7"/>
  <c r="AY2451" i="7"/>
  <c r="AZ2451" i="7"/>
  <c r="BA2451" i="7"/>
  <c r="BB2451" i="7"/>
  <c r="BC2451" i="7"/>
  <c r="BD2451" i="7"/>
  <c r="BE2451" i="7"/>
  <c r="BF2451" i="7"/>
  <c r="BG2451" i="7"/>
  <c r="BH2451" i="7"/>
  <c r="BI2451" i="7"/>
  <c r="BJ2451" i="7"/>
  <c r="BK2451" i="7"/>
  <c r="BL2451" i="7"/>
  <c r="BM2451" i="7"/>
  <c r="BN2451" i="7"/>
  <c r="BO2451" i="7"/>
  <c r="BP2451" i="7"/>
  <c r="BQ2451" i="7"/>
  <c r="BR2451" i="7"/>
  <c r="BS2451" i="7"/>
  <c r="BT2451" i="7"/>
  <c r="BU2451" i="7"/>
  <c r="BV2451" i="7"/>
  <c r="BW2451" i="7"/>
  <c r="BX2451" i="7"/>
  <c r="BY2451" i="7"/>
  <c r="BZ2451" i="7"/>
  <c r="CA2451" i="7"/>
  <c r="AQ2452" i="7"/>
  <c r="AR2452" i="7"/>
  <c r="AS2452" i="7"/>
  <c r="AT2452" i="7"/>
  <c r="AU2452" i="7"/>
  <c r="AV2452" i="7"/>
  <c r="AW2452" i="7"/>
  <c r="AX2452" i="7"/>
  <c r="AY2452" i="7"/>
  <c r="AZ2452" i="7"/>
  <c r="BA2452" i="7"/>
  <c r="BB2452" i="7"/>
  <c r="BC2452" i="7"/>
  <c r="BD2452" i="7"/>
  <c r="BE2452" i="7"/>
  <c r="BF2452" i="7"/>
  <c r="BG2452" i="7"/>
  <c r="BH2452" i="7"/>
  <c r="BI2452" i="7"/>
  <c r="BJ2452" i="7"/>
  <c r="BK2452" i="7"/>
  <c r="BL2452" i="7"/>
  <c r="BM2452" i="7"/>
  <c r="BN2452" i="7"/>
  <c r="BO2452" i="7"/>
  <c r="BP2452" i="7"/>
  <c r="BQ2452" i="7"/>
  <c r="BR2452" i="7"/>
  <c r="BS2452" i="7"/>
  <c r="BT2452" i="7"/>
  <c r="BU2452" i="7"/>
  <c r="BV2452" i="7"/>
  <c r="BW2452" i="7"/>
  <c r="BX2452" i="7"/>
  <c r="BY2452" i="7"/>
  <c r="CA2452" i="7" s="1"/>
  <c r="BZ2452" i="7"/>
  <c r="AQ2453" i="7"/>
  <c r="AR2453" i="7"/>
  <c r="AS2453" i="7"/>
  <c r="AT2453" i="7"/>
  <c r="AU2453" i="7"/>
  <c r="AV2453" i="7"/>
  <c r="AW2453" i="7"/>
  <c r="AX2453" i="7"/>
  <c r="AY2453" i="7"/>
  <c r="AZ2453" i="7"/>
  <c r="BA2453" i="7"/>
  <c r="BB2453" i="7"/>
  <c r="BC2453" i="7"/>
  <c r="BD2453" i="7"/>
  <c r="BE2453" i="7"/>
  <c r="BF2453" i="7"/>
  <c r="BG2453" i="7"/>
  <c r="BH2453" i="7"/>
  <c r="BI2453" i="7"/>
  <c r="BJ2453" i="7"/>
  <c r="BK2453" i="7"/>
  <c r="BL2453" i="7"/>
  <c r="BM2453" i="7"/>
  <c r="BN2453" i="7"/>
  <c r="BO2453" i="7"/>
  <c r="BP2453" i="7"/>
  <c r="BQ2453" i="7"/>
  <c r="BR2453" i="7"/>
  <c r="BS2453" i="7"/>
  <c r="BT2453" i="7"/>
  <c r="BU2453" i="7"/>
  <c r="BV2453" i="7"/>
  <c r="BW2453" i="7"/>
  <c r="BX2453" i="7"/>
  <c r="BY2453" i="7"/>
  <c r="CA2453" i="7" s="1"/>
  <c r="BZ2453" i="7"/>
  <c r="AQ2454" i="7"/>
  <c r="AR2454" i="7"/>
  <c r="AS2454" i="7"/>
  <c r="AT2454" i="7"/>
  <c r="AU2454" i="7"/>
  <c r="AV2454" i="7"/>
  <c r="AW2454" i="7"/>
  <c r="AX2454" i="7"/>
  <c r="AY2454" i="7"/>
  <c r="AZ2454" i="7"/>
  <c r="BA2454" i="7"/>
  <c r="BB2454" i="7"/>
  <c r="BC2454" i="7"/>
  <c r="BD2454" i="7"/>
  <c r="BE2454" i="7"/>
  <c r="BF2454" i="7"/>
  <c r="BG2454" i="7"/>
  <c r="BH2454" i="7"/>
  <c r="BI2454" i="7"/>
  <c r="BJ2454" i="7"/>
  <c r="BK2454" i="7"/>
  <c r="BL2454" i="7"/>
  <c r="BM2454" i="7"/>
  <c r="BN2454" i="7"/>
  <c r="BO2454" i="7"/>
  <c r="BP2454" i="7"/>
  <c r="BQ2454" i="7"/>
  <c r="BR2454" i="7"/>
  <c r="BS2454" i="7"/>
  <c r="BT2454" i="7"/>
  <c r="BU2454" i="7"/>
  <c r="BV2454" i="7"/>
  <c r="BW2454" i="7"/>
  <c r="BX2454" i="7"/>
  <c r="BY2454" i="7"/>
  <c r="BZ2454" i="7"/>
  <c r="CA2454" i="7"/>
  <c r="AQ2455" i="7"/>
  <c r="AR2455" i="7"/>
  <c r="AS2455" i="7"/>
  <c r="AT2455" i="7"/>
  <c r="AU2455" i="7"/>
  <c r="AV2455" i="7"/>
  <c r="AW2455" i="7"/>
  <c r="AX2455" i="7"/>
  <c r="AY2455" i="7"/>
  <c r="AZ2455" i="7"/>
  <c r="BA2455" i="7"/>
  <c r="BB2455" i="7"/>
  <c r="BC2455" i="7"/>
  <c r="BD2455" i="7"/>
  <c r="BE2455" i="7"/>
  <c r="BF2455" i="7"/>
  <c r="BG2455" i="7"/>
  <c r="BH2455" i="7"/>
  <c r="BI2455" i="7"/>
  <c r="BJ2455" i="7"/>
  <c r="BK2455" i="7"/>
  <c r="BL2455" i="7"/>
  <c r="BM2455" i="7"/>
  <c r="BN2455" i="7"/>
  <c r="BO2455" i="7"/>
  <c r="BP2455" i="7"/>
  <c r="BQ2455" i="7"/>
  <c r="BR2455" i="7"/>
  <c r="BS2455" i="7"/>
  <c r="BT2455" i="7"/>
  <c r="BU2455" i="7"/>
  <c r="BV2455" i="7"/>
  <c r="BW2455" i="7"/>
  <c r="BX2455" i="7"/>
  <c r="BY2455" i="7"/>
  <c r="BZ2455" i="7"/>
  <c r="CA2455" i="7"/>
  <c r="AQ2456" i="7"/>
  <c r="AR2456" i="7"/>
  <c r="AS2456" i="7"/>
  <c r="AT2456" i="7"/>
  <c r="AU2456" i="7"/>
  <c r="AV2456" i="7"/>
  <c r="AW2456" i="7"/>
  <c r="AX2456" i="7"/>
  <c r="AY2456" i="7"/>
  <c r="AZ2456" i="7"/>
  <c r="BA2456" i="7"/>
  <c r="BB2456" i="7"/>
  <c r="BC2456" i="7"/>
  <c r="BD2456" i="7"/>
  <c r="BE2456" i="7"/>
  <c r="BF2456" i="7"/>
  <c r="BG2456" i="7"/>
  <c r="BH2456" i="7"/>
  <c r="BI2456" i="7"/>
  <c r="BJ2456" i="7"/>
  <c r="BK2456" i="7"/>
  <c r="BL2456" i="7"/>
  <c r="BM2456" i="7"/>
  <c r="BN2456" i="7"/>
  <c r="BO2456" i="7"/>
  <c r="BP2456" i="7"/>
  <c r="BQ2456" i="7"/>
  <c r="BR2456" i="7"/>
  <c r="BS2456" i="7"/>
  <c r="BT2456" i="7"/>
  <c r="BU2456" i="7"/>
  <c r="BV2456" i="7"/>
  <c r="BW2456" i="7"/>
  <c r="BX2456" i="7"/>
  <c r="BY2456" i="7"/>
  <c r="CA2456" i="7" s="1"/>
  <c r="BZ2456" i="7"/>
  <c r="AQ2457" i="7"/>
  <c r="AR2457" i="7"/>
  <c r="AS2457" i="7"/>
  <c r="AT2457" i="7"/>
  <c r="AU2457" i="7"/>
  <c r="AV2457" i="7"/>
  <c r="AW2457" i="7"/>
  <c r="AX2457" i="7"/>
  <c r="AY2457" i="7"/>
  <c r="AZ2457" i="7"/>
  <c r="BA2457" i="7"/>
  <c r="BB2457" i="7"/>
  <c r="BC2457" i="7"/>
  <c r="BD2457" i="7"/>
  <c r="BE2457" i="7"/>
  <c r="BF2457" i="7"/>
  <c r="BG2457" i="7"/>
  <c r="BH2457" i="7"/>
  <c r="BI2457" i="7"/>
  <c r="BJ2457" i="7"/>
  <c r="BK2457" i="7"/>
  <c r="BL2457" i="7"/>
  <c r="BM2457" i="7"/>
  <c r="BN2457" i="7"/>
  <c r="BO2457" i="7"/>
  <c r="BP2457" i="7"/>
  <c r="BQ2457" i="7"/>
  <c r="BR2457" i="7"/>
  <c r="BS2457" i="7"/>
  <c r="BT2457" i="7"/>
  <c r="BU2457" i="7"/>
  <c r="BV2457" i="7"/>
  <c r="BW2457" i="7"/>
  <c r="BX2457" i="7"/>
  <c r="BY2457" i="7"/>
  <c r="CA2457" i="7" s="1"/>
  <c r="BZ2457" i="7"/>
  <c r="AQ2458" i="7"/>
  <c r="AR2458" i="7"/>
  <c r="AS2458" i="7"/>
  <c r="AT2458" i="7"/>
  <c r="AU2458" i="7"/>
  <c r="AV2458" i="7"/>
  <c r="AW2458" i="7"/>
  <c r="AX2458" i="7"/>
  <c r="AY2458" i="7"/>
  <c r="AZ2458" i="7"/>
  <c r="BA2458" i="7"/>
  <c r="BB2458" i="7"/>
  <c r="BC2458" i="7"/>
  <c r="BD2458" i="7"/>
  <c r="BE2458" i="7"/>
  <c r="BF2458" i="7"/>
  <c r="BG2458" i="7"/>
  <c r="BH2458" i="7"/>
  <c r="BI2458" i="7"/>
  <c r="BJ2458" i="7"/>
  <c r="BK2458" i="7"/>
  <c r="BL2458" i="7"/>
  <c r="BM2458" i="7"/>
  <c r="BN2458" i="7"/>
  <c r="BO2458" i="7"/>
  <c r="BP2458" i="7"/>
  <c r="BQ2458" i="7"/>
  <c r="BR2458" i="7"/>
  <c r="BS2458" i="7"/>
  <c r="BT2458" i="7"/>
  <c r="BU2458" i="7"/>
  <c r="BV2458" i="7"/>
  <c r="BW2458" i="7"/>
  <c r="BX2458" i="7"/>
  <c r="BY2458" i="7"/>
  <c r="BZ2458" i="7"/>
  <c r="CA2458" i="7"/>
  <c r="AQ2459" i="7"/>
  <c r="AR2459" i="7"/>
  <c r="AS2459" i="7"/>
  <c r="AT2459" i="7"/>
  <c r="AU2459" i="7"/>
  <c r="AV2459" i="7"/>
  <c r="AW2459" i="7"/>
  <c r="AX2459" i="7"/>
  <c r="AY2459" i="7"/>
  <c r="AZ2459" i="7"/>
  <c r="BA2459" i="7"/>
  <c r="BB2459" i="7"/>
  <c r="BC2459" i="7"/>
  <c r="BD2459" i="7"/>
  <c r="BE2459" i="7"/>
  <c r="BF2459" i="7"/>
  <c r="BG2459" i="7"/>
  <c r="BH2459" i="7"/>
  <c r="BI2459" i="7"/>
  <c r="BJ2459" i="7"/>
  <c r="BK2459" i="7"/>
  <c r="BL2459" i="7"/>
  <c r="BM2459" i="7"/>
  <c r="BN2459" i="7"/>
  <c r="BO2459" i="7"/>
  <c r="BP2459" i="7"/>
  <c r="BQ2459" i="7"/>
  <c r="BR2459" i="7"/>
  <c r="BS2459" i="7"/>
  <c r="BT2459" i="7"/>
  <c r="BU2459" i="7"/>
  <c r="BV2459" i="7"/>
  <c r="BW2459" i="7"/>
  <c r="BX2459" i="7"/>
  <c r="BY2459" i="7"/>
  <c r="BZ2459" i="7"/>
  <c r="CA2459" i="7"/>
  <c r="AQ2460" i="7"/>
  <c r="AR2460" i="7"/>
  <c r="AS2460" i="7"/>
  <c r="AT2460" i="7"/>
  <c r="AU2460" i="7"/>
  <c r="AV2460" i="7"/>
  <c r="AW2460" i="7"/>
  <c r="AX2460" i="7"/>
  <c r="AY2460" i="7"/>
  <c r="AZ2460" i="7"/>
  <c r="BA2460" i="7"/>
  <c r="BB2460" i="7"/>
  <c r="BC2460" i="7"/>
  <c r="BD2460" i="7"/>
  <c r="BE2460" i="7"/>
  <c r="BF2460" i="7"/>
  <c r="BG2460" i="7"/>
  <c r="BH2460" i="7"/>
  <c r="BI2460" i="7"/>
  <c r="BJ2460" i="7"/>
  <c r="BK2460" i="7"/>
  <c r="BL2460" i="7"/>
  <c r="BM2460" i="7"/>
  <c r="BN2460" i="7"/>
  <c r="BO2460" i="7"/>
  <c r="BP2460" i="7"/>
  <c r="BQ2460" i="7"/>
  <c r="BR2460" i="7"/>
  <c r="BS2460" i="7"/>
  <c r="BT2460" i="7"/>
  <c r="BU2460" i="7"/>
  <c r="BV2460" i="7"/>
  <c r="BW2460" i="7"/>
  <c r="BX2460" i="7"/>
  <c r="BY2460" i="7"/>
  <c r="CA2460" i="7" s="1"/>
  <c r="BZ2460" i="7"/>
  <c r="AQ2461" i="7"/>
  <c r="AR2461" i="7"/>
  <c r="AS2461" i="7"/>
  <c r="AT2461" i="7"/>
  <c r="AU2461" i="7"/>
  <c r="AV2461" i="7"/>
  <c r="AW2461" i="7"/>
  <c r="AX2461" i="7"/>
  <c r="AY2461" i="7"/>
  <c r="AZ2461" i="7"/>
  <c r="BA2461" i="7"/>
  <c r="BB2461" i="7"/>
  <c r="BC2461" i="7"/>
  <c r="BD2461" i="7"/>
  <c r="BE2461" i="7"/>
  <c r="BF2461" i="7"/>
  <c r="BG2461" i="7"/>
  <c r="BH2461" i="7"/>
  <c r="BI2461" i="7"/>
  <c r="BJ2461" i="7"/>
  <c r="BK2461" i="7"/>
  <c r="BL2461" i="7"/>
  <c r="BM2461" i="7"/>
  <c r="BN2461" i="7"/>
  <c r="BO2461" i="7"/>
  <c r="BP2461" i="7"/>
  <c r="BQ2461" i="7"/>
  <c r="BR2461" i="7"/>
  <c r="BS2461" i="7"/>
  <c r="BT2461" i="7"/>
  <c r="BU2461" i="7"/>
  <c r="BV2461" i="7"/>
  <c r="BW2461" i="7"/>
  <c r="BX2461" i="7"/>
  <c r="BY2461" i="7"/>
  <c r="CA2461" i="7" s="1"/>
  <c r="BZ2461" i="7"/>
  <c r="AQ2462" i="7"/>
  <c r="AR2462" i="7"/>
  <c r="AS2462" i="7"/>
  <c r="AT2462" i="7"/>
  <c r="AU2462" i="7"/>
  <c r="AV2462" i="7"/>
  <c r="AW2462" i="7"/>
  <c r="AX2462" i="7"/>
  <c r="AY2462" i="7"/>
  <c r="AZ2462" i="7"/>
  <c r="BA2462" i="7"/>
  <c r="BB2462" i="7"/>
  <c r="BC2462" i="7"/>
  <c r="BD2462" i="7"/>
  <c r="BE2462" i="7"/>
  <c r="BF2462" i="7"/>
  <c r="BG2462" i="7"/>
  <c r="BH2462" i="7"/>
  <c r="BI2462" i="7"/>
  <c r="BJ2462" i="7"/>
  <c r="BK2462" i="7"/>
  <c r="BL2462" i="7"/>
  <c r="BM2462" i="7"/>
  <c r="BN2462" i="7"/>
  <c r="BO2462" i="7"/>
  <c r="BP2462" i="7"/>
  <c r="BQ2462" i="7"/>
  <c r="BR2462" i="7"/>
  <c r="BS2462" i="7"/>
  <c r="BT2462" i="7"/>
  <c r="BU2462" i="7"/>
  <c r="BV2462" i="7"/>
  <c r="BW2462" i="7"/>
  <c r="BX2462" i="7"/>
  <c r="BY2462" i="7"/>
  <c r="BZ2462" i="7"/>
  <c r="CA2462" i="7"/>
  <c r="AQ2463" i="7"/>
  <c r="AR2463" i="7"/>
  <c r="AS2463" i="7"/>
  <c r="AT2463" i="7"/>
  <c r="AU2463" i="7"/>
  <c r="AV2463" i="7"/>
  <c r="AW2463" i="7"/>
  <c r="AX2463" i="7"/>
  <c r="AY2463" i="7"/>
  <c r="AZ2463" i="7"/>
  <c r="BA2463" i="7"/>
  <c r="BB2463" i="7"/>
  <c r="BC2463" i="7"/>
  <c r="BD2463" i="7"/>
  <c r="BE2463" i="7"/>
  <c r="BF2463" i="7"/>
  <c r="BG2463" i="7"/>
  <c r="BH2463" i="7"/>
  <c r="BI2463" i="7"/>
  <c r="BJ2463" i="7"/>
  <c r="BK2463" i="7"/>
  <c r="BL2463" i="7"/>
  <c r="BM2463" i="7"/>
  <c r="BN2463" i="7"/>
  <c r="BO2463" i="7"/>
  <c r="BP2463" i="7"/>
  <c r="BQ2463" i="7"/>
  <c r="BR2463" i="7"/>
  <c r="BS2463" i="7"/>
  <c r="BT2463" i="7"/>
  <c r="BU2463" i="7"/>
  <c r="BV2463" i="7"/>
  <c r="BW2463" i="7"/>
  <c r="BX2463" i="7"/>
  <c r="BY2463" i="7"/>
  <c r="BZ2463" i="7"/>
  <c r="CA2463" i="7"/>
  <c r="AQ2464" i="7"/>
  <c r="AR2464" i="7"/>
  <c r="AS2464" i="7"/>
  <c r="AT2464" i="7"/>
  <c r="AU2464" i="7"/>
  <c r="AV2464" i="7"/>
  <c r="AW2464" i="7"/>
  <c r="AX2464" i="7"/>
  <c r="AY2464" i="7"/>
  <c r="AZ2464" i="7"/>
  <c r="BA2464" i="7"/>
  <c r="BB2464" i="7"/>
  <c r="BC2464" i="7"/>
  <c r="BD2464" i="7"/>
  <c r="BE2464" i="7"/>
  <c r="BF2464" i="7"/>
  <c r="BG2464" i="7"/>
  <c r="BH2464" i="7"/>
  <c r="BI2464" i="7"/>
  <c r="BJ2464" i="7"/>
  <c r="BK2464" i="7"/>
  <c r="BL2464" i="7"/>
  <c r="BM2464" i="7"/>
  <c r="BN2464" i="7"/>
  <c r="BO2464" i="7"/>
  <c r="BP2464" i="7"/>
  <c r="BQ2464" i="7"/>
  <c r="BR2464" i="7"/>
  <c r="BS2464" i="7"/>
  <c r="BT2464" i="7"/>
  <c r="BU2464" i="7"/>
  <c r="BV2464" i="7"/>
  <c r="BW2464" i="7"/>
  <c r="BX2464" i="7"/>
  <c r="BY2464" i="7"/>
  <c r="CA2464" i="7" s="1"/>
  <c r="BZ2464" i="7"/>
  <c r="AQ2465" i="7"/>
  <c r="AR2465" i="7"/>
  <c r="AS2465" i="7"/>
  <c r="AT2465" i="7"/>
  <c r="AU2465" i="7"/>
  <c r="AV2465" i="7"/>
  <c r="AW2465" i="7"/>
  <c r="AX2465" i="7"/>
  <c r="AY2465" i="7"/>
  <c r="AZ2465" i="7"/>
  <c r="BA2465" i="7"/>
  <c r="BB2465" i="7"/>
  <c r="BC2465" i="7"/>
  <c r="BD2465" i="7"/>
  <c r="BE2465" i="7"/>
  <c r="BF2465" i="7"/>
  <c r="BG2465" i="7"/>
  <c r="BH2465" i="7"/>
  <c r="BI2465" i="7"/>
  <c r="BJ2465" i="7"/>
  <c r="BK2465" i="7"/>
  <c r="BL2465" i="7"/>
  <c r="BM2465" i="7"/>
  <c r="BN2465" i="7"/>
  <c r="BO2465" i="7"/>
  <c r="BP2465" i="7"/>
  <c r="BQ2465" i="7"/>
  <c r="BR2465" i="7"/>
  <c r="BS2465" i="7"/>
  <c r="BT2465" i="7"/>
  <c r="BU2465" i="7"/>
  <c r="BV2465" i="7"/>
  <c r="BW2465" i="7"/>
  <c r="BX2465" i="7"/>
  <c r="BY2465" i="7"/>
  <c r="CA2465" i="7" s="1"/>
  <c r="BZ2465" i="7"/>
  <c r="AQ2466" i="7"/>
  <c r="AR2466" i="7"/>
  <c r="AS2466" i="7"/>
  <c r="AT2466" i="7"/>
  <c r="AU2466" i="7"/>
  <c r="AV2466" i="7"/>
  <c r="AW2466" i="7"/>
  <c r="AX2466" i="7"/>
  <c r="AY2466" i="7"/>
  <c r="AZ2466" i="7"/>
  <c r="BA2466" i="7"/>
  <c r="BB2466" i="7"/>
  <c r="BC2466" i="7"/>
  <c r="BD2466" i="7"/>
  <c r="BE2466" i="7"/>
  <c r="BF2466" i="7"/>
  <c r="BG2466" i="7"/>
  <c r="BH2466" i="7"/>
  <c r="BI2466" i="7"/>
  <c r="BJ2466" i="7"/>
  <c r="BK2466" i="7"/>
  <c r="BL2466" i="7"/>
  <c r="BM2466" i="7"/>
  <c r="BN2466" i="7"/>
  <c r="BO2466" i="7"/>
  <c r="BP2466" i="7"/>
  <c r="BQ2466" i="7"/>
  <c r="BR2466" i="7"/>
  <c r="BS2466" i="7"/>
  <c r="BT2466" i="7"/>
  <c r="BU2466" i="7"/>
  <c r="BV2466" i="7"/>
  <c r="BW2466" i="7"/>
  <c r="BX2466" i="7"/>
  <c r="BY2466" i="7"/>
  <c r="BZ2466" i="7"/>
  <c r="CA2466" i="7"/>
  <c r="AQ2467" i="7"/>
  <c r="AR2467" i="7"/>
  <c r="AS2467" i="7"/>
  <c r="AT2467" i="7"/>
  <c r="AU2467" i="7"/>
  <c r="AV2467" i="7"/>
  <c r="AW2467" i="7"/>
  <c r="AX2467" i="7"/>
  <c r="AY2467" i="7"/>
  <c r="AZ2467" i="7"/>
  <c r="BA2467" i="7"/>
  <c r="BB2467" i="7"/>
  <c r="BC2467" i="7"/>
  <c r="BD2467" i="7"/>
  <c r="BE2467" i="7"/>
  <c r="BF2467" i="7"/>
  <c r="BG2467" i="7"/>
  <c r="BH2467" i="7"/>
  <c r="BI2467" i="7"/>
  <c r="BJ2467" i="7"/>
  <c r="BK2467" i="7"/>
  <c r="BL2467" i="7"/>
  <c r="BM2467" i="7"/>
  <c r="BN2467" i="7"/>
  <c r="BO2467" i="7"/>
  <c r="BP2467" i="7"/>
  <c r="BQ2467" i="7"/>
  <c r="BR2467" i="7"/>
  <c r="BS2467" i="7"/>
  <c r="BT2467" i="7"/>
  <c r="BU2467" i="7"/>
  <c r="BV2467" i="7"/>
  <c r="BW2467" i="7"/>
  <c r="BX2467" i="7"/>
  <c r="BY2467" i="7"/>
  <c r="BZ2467" i="7"/>
  <c r="CA2467" i="7"/>
  <c r="AQ2468" i="7"/>
  <c r="AR2468" i="7"/>
  <c r="AS2468" i="7"/>
  <c r="AT2468" i="7"/>
  <c r="AU2468" i="7"/>
  <c r="AV2468" i="7"/>
  <c r="AW2468" i="7"/>
  <c r="AX2468" i="7"/>
  <c r="AY2468" i="7"/>
  <c r="AZ2468" i="7"/>
  <c r="BA2468" i="7"/>
  <c r="BB2468" i="7"/>
  <c r="BC2468" i="7"/>
  <c r="BD2468" i="7"/>
  <c r="BE2468" i="7"/>
  <c r="BF2468" i="7"/>
  <c r="BG2468" i="7"/>
  <c r="BH2468" i="7"/>
  <c r="BI2468" i="7"/>
  <c r="BJ2468" i="7"/>
  <c r="BK2468" i="7"/>
  <c r="BL2468" i="7"/>
  <c r="BM2468" i="7"/>
  <c r="BN2468" i="7"/>
  <c r="BO2468" i="7"/>
  <c r="BP2468" i="7"/>
  <c r="BQ2468" i="7"/>
  <c r="BR2468" i="7"/>
  <c r="BS2468" i="7"/>
  <c r="BT2468" i="7"/>
  <c r="BU2468" i="7"/>
  <c r="BV2468" i="7"/>
  <c r="BW2468" i="7"/>
  <c r="BX2468" i="7"/>
  <c r="BY2468" i="7"/>
  <c r="CA2468" i="7" s="1"/>
  <c r="BZ2468" i="7"/>
  <c r="AQ2469" i="7"/>
  <c r="AR2469" i="7"/>
  <c r="AS2469" i="7"/>
  <c r="AT2469" i="7"/>
  <c r="AU2469" i="7"/>
  <c r="AV2469" i="7"/>
  <c r="AW2469" i="7"/>
  <c r="AX2469" i="7"/>
  <c r="AY2469" i="7"/>
  <c r="AZ2469" i="7"/>
  <c r="BA2469" i="7"/>
  <c r="BB2469" i="7"/>
  <c r="BC2469" i="7"/>
  <c r="BD2469" i="7"/>
  <c r="BE2469" i="7"/>
  <c r="BF2469" i="7"/>
  <c r="BG2469" i="7"/>
  <c r="BH2469" i="7"/>
  <c r="BI2469" i="7"/>
  <c r="BJ2469" i="7"/>
  <c r="BK2469" i="7"/>
  <c r="BL2469" i="7"/>
  <c r="BM2469" i="7"/>
  <c r="BN2469" i="7"/>
  <c r="BO2469" i="7"/>
  <c r="BP2469" i="7"/>
  <c r="BQ2469" i="7"/>
  <c r="BR2469" i="7"/>
  <c r="BS2469" i="7"/>
  <c r="BT2469" i="7"/>
  <c r="BU2469" i="7"/>
  <c r="BV2469" i="7"/>
  <c r="BW2469" i="7"/>
  <c r="BX2469" i="7"/>
  <c r="BY2469" i="7"/>
  <c r="CA2469" i="7" s="1"/>
  <c r="BZ2469" i="7"/>
  <c r="AQ2470" i="7"/>
  <c r="AR2470" i="7"/>
  <c r="AS2470" i="7"/>
  <c r="AT2470" i="7"/>
  <c r="AU2470" i="7"/>
  <c r="AV2470" i="7"/>
  <c r="AW2470" i="7"/>
  <c r="AX2470" i="7"/>
  <c r="AY2470" i="7"/>
  <c r="AZ2470" i="7"/>
  <c r="BA2470" i="7"/>
  <c r="BB2470" i="7"/>
  <c r="BC2470" i="7"/>
  <c r="BD2470" i="7"/>
  <c r="BE2470" i="7"/>
  <c r="BF2470" i="7"/>
  <c r="BG2470" i="7"/>
  <c r="BH2470" i="7"/>
  <c r="BI2470" i="7"/>
  <c r="BJ2470" i="7"/>
  <c r="BK2470" i="7"/>
  <c r="BL2470" i="7"/>
  <c r="BM2470" i="7"/>
  <c r="BN2470" i="7"/>
  <c r="BO2470" i="7"/>
  <c r="BP2470" i="7"/>
  <c r="BQ2470" i="7"/>
  <c r="BR2470" i="7"/>
  <c r="BS2470" i="7"/>
  <c r="BT2470" i="7"/>
  <c r="BU2470" i="7"/>
  <c r="BV2470" i="7"/>
  <c r="BW2470" i="7"/>
  <c r="BX2470" i="7"/>
  <c r="BY2470" i="7"/>
  <c r="BZ2470" i="7"/>
  <c r="CA2470" i="7"/>
  <c r="AQ2471" i="7"/>
  <c r="AR2471" i="7"/>
  <c r="AS2471" i="7"/>
  <c r="AT2471" i="7"/>
  <c r="AU2471" i="7"/>
  <c r="AV2471" i="7"/>
  <c r="AW2471" i="7"/>
  <c r="AX2471" i="7"/>
  <c r="AY2471" i="7"/>
  <c r="AZ2471" i="7"/>
  <c r="BA2471" i="7"/>
  <c r="BB2471" i="7"/>
  <c r="BC2471" i="7"/>
  <c r="BD2471" i="7"/>
  <c r="BE2471" i="7"/>
  <c r="BF2471" i="7"/>
  <c r="BG2471" i="7"/>
  <c r="BH2471" i="7"/>
  <c r="BI2471" i="7"/>
  <c r="BJ2471" i="7"/>
  <c r="BK2471" i="7"/>
  <c r="BL2471" i="7"/>
  <c r="BM2471" i="7"/>
  <c r="BN2471" i="7"/>
  <c r="BO2471" i="7"/>
  <c r="BP2471" i="7"/>
  <c r="BQ2471" i="7"/>
  <c r="BR2471" i="7"/>
  <c r="BS2471" i="7"/>
  <c r="BT2471" i="7"/>
  <c r="BU2471" i="7"/>
  <c r="BV2471" i="7"/>
  <c r="BW2471" i="7"/>
  <c r="BX2471" i="7"/>
  <c r="BY2471" i="7"/>
  <c r="BZ2471" i="7"/>
  <c r="CA2471" i="7"/>
  <c r="AQ2472" i="7"/>
  <c r="AR2472" i="7"/>
  <c r="AS2472" i="7"/>
  <c r="AT2472" i="7"/>
  <c r="AU2472" i="7"/>
  <c r="AV2472" i="7"/>
  <c r="AW2472" i="7"/>
  <c r="AX2472" i="7"/>
  <c r="AY2472" i="7"/>
  <c r="AZ2472" i="7"/>
  <c r="BA2472" i="7"/>
  <c r="BB2472" i="7"/>
  <c r="BC2472" i="7"/>
  <c r="BD2472" i="7"/>
  <c r="BE2472" i="7"/>
  <c r="BF2472" i="7"/>
  <c r="BG2472" i="7"/>
  <c r="BH2472" i="7"/>
  <c r="BI2472" i="7"/>
  <c r="BJ2472" i="7"/>
  <c r="BK2472" i="7"/>
  <c r="BL2472" i="7"/>
  <c r="BM2472" i="7"/>
  <c r="BN2472" i="7"/>
  <c r="BO2472" i="7"/>
  <c r="BP2472" i="7"/>
  <c r="BQ2472" i="7"/>
  <c r="BR2472" i="7"/>
  <c r="BS2472" i="7"/>
  <c r="BT2472" i="7"/>
  <c r="BU2472" i="7"/>
  <c r="BV2472" i="7"/>
  <c r="BW2472" i="7"/>
  <c r="BX2472" i="7"/>
  <c r="BY2472" i="7"/>
  <c r="CA2472" i="7" s="1"/>
  <c r="BZ2472" i="7"/>
  <c r="AQ2473" i="7"/>
  <c r="AR2473" i="7"/>
  <c r="AS2473" i="7"/>
  <c r="AT2473" i="7"/>
  <c r="AU2473" i="7"/>
  <c r="AV2473" i="7"/>
  <c r="AW2473" i="7"/>
  <c r="AX2473" i="7"/>
  <c r="AY2473" i="7"/>
  <c r="AZ2473" i="7"/>
  <c r="BA2473" i="7"/>
  <c r="BB2473" i="7"/>
  <c r="BC2473" i="7"/>
  <c r="BD2473" i="7"/>
  <c r="BE2473" i="7"/>
  <c r="BF2473" i="7"/>
  <c r="BG2473" i="7"/>
  <c r="BH2473" i="7"/>
  <c r="BI2473" i="7"/>
  <c r="BJ2473" i="7"/>
  <c r="BK2473" i="7"/>
  <c r="BL2473" i="7"/>
  <c r="BM2473" i="7"/>
  <c r="BN2473" i="7"/>
  <c r="BO2473" i="7"/>
  <c r="BP2473" i="7"/>
  <c r="BQ2473" i="7"/>
  <c r="BR2473" i="7"/>
  <c r="BS2473" i="7"/>
  <c r="BT2473" i="7"/>
  <c r="BU2473" i="7"/>
  <c r="BV2473" i="7"/>
  <c r="BW2473" i="7"/>
  <c r="BX2473" i="7"/>
  <c r="BY2473" i="7"/>
  <c r="CA2473" i="7" s="1"/>
  <c r="BZ2473" i="7"/>
  <c r="AQ2474" i="7"/>
  <c r="AR2474" i="7"/>
  <c r="AS2474" i="7"/>
  <c r="AT2474" i="7"/>
  <c r="AU2474" i="7"/>
  <c r="AV2474" i="7"/>
  <c r="AW2474" i="7"/>
  <c r="AX2474" i="7"/>
  <c r="AY2474" i="7"/>
  <c r="AZ2474" i="7"/>
  <c r="BA2474" i="7"/>
  <c r="BB2474" i="7"/>
  <c r="BC2474" i="7"/>
  <c r="BD2474" i="7"/>
  <c r="BE2474" i="7"/>
  <c r="BF2474" i="7"/>
  <c r="BG2474" i="7"/>
  <c r="BH2474" i="7"/>
  <c r="BI2474" i="7"/>
  <c r="BJ2474" i="7"/>
  <c r="BK2474" i="7"/>
  <c r="BL2474" i="7"/>
  <c r="BM2474" i="7"/>
  <c r="BN2474" i="7"/>
  <c r="BO2474" i="7"/>
  <c r="BP2474" i="7"/>
  <c r="BQ2474" i="7"/>
  <c r="BR2474" i="7"/>
  <c r="BS2474" i="7"/>
  <c r="BT2474" i="7"/>
  <c r="BU2474" i="7"/>
  <c r="BV2474" i="7"/>
  <c r="BW2474" i="7"/>
  <c r="BX2474" i="7"/>
  <c r="BY2474" i="7"/>
  <c r="BZ2474" i="7"/>
  <c r="CA2474" i="7"/>
  <c r="AQ2475" i="7"/>
  <c r="AR2475" i="7"/>
  <c r="AS2475" i="7"/>
  <c r="AT2475" i="7"/>
  <c r="AU2475" i="7"/>
  <c r="AV2475" i="7"/>
  <c r="AW2475" i="7"/>
  <c r="AX2475" i="7"/>
  <c r="AY2475" i="7"/>
  <c r="AZ2475" i="7"/>
  <c r="BA2475" i="7"/>
  <c r="BB2475" i="7"/>
  <c r="BC2475" i="7"/>
  <c r="BD2475" i="7"/>
  <c r="BE2475" i="7"/>
  <c r="BF2475" i="7"/>
  <c r="BG2475" i="7"/>
  <c r="BH2475" i="7"/>
  <c r="BI2475" i="7"/>
  <c r="BJ2475" i="7"/>
  <c r="BK2475" i="7"/>
  <c r="BL2475" i="7"/>
  <c r="BM2475" i="7"/>
  <c r="BN2475" i="7"/>
  <c r="BO2475" i="7"/>
  <c r="BP2475" i="7"/>
  <c r="BQ2475" i="7"/>
  <c r="BR2475" i="7"/>
  <c r="BS2475" i="7"/>
  <c r="BT2475" i="7"/>
  <c r="BU2475" i="7"/>
  <c r="BV2475" i="7"/>
  <c r="BW2475" i="7"/>
  <c r="BX2475" i="7"/>
  <c r="BY2475" i="7"/>
  <c r="BZ2475" i="7"/>
  <c r="CA2475" i="7"/>
  <c r="AQ2476" i="7"/>
  <c r="AR2476" i="7"/>
  <c r="AS2476" i="7"/>
  <c r="AT2476" i="7"/>
  <c r="AU2476" i="7"/>
  <c r="AV2476" i="7"/>
  <c r="AW2476" i="7"/>
  <c r="AX2476" i="7"/>
  <c r="AY2476" i="7"/>
  <c r="AZ2476" i="7"/>
  <c r="BA2476" i="7"/>
  <c r="BB2476" i="7"/>
  <c r="BC2476" i="7"/>
  <c r="BD2476" i="7"/>
  <c r="BE2476" i="7"/>
  <c r="BF2476" i="7"/>
  <c r="BG2476" i="7"/>
  <c r="BH2476" i="7"/>
  <c r="BI2476" i="7"/>
  <c r="BJ2476" i="7"/>
  <c r="BK2476" i="7"/>
  <c r="BL2476" i="7"/>
  <c r="BM2476" i="7"/>
  <c r="BN2476" i="7"/>
  <c r="BO2476" i="7"/>
  <c r="BP2476" i="7"/>
  <c r="BQ2476" i="7"/>
  <c r="BR2476" i="7"/>
  <c r="BS2476" i="7"/>
  <c r="BT2476" i="7"/>
  <c r="BU2476" i="7"/>
  <c r="BV2476" i="7"/>
  <c r="BW2476" i="7"/>
  <c r="BX2476" i="7"/>
  <c r="BY2476" i="7"/>
  <c r="CA2476" i="7" s="1"/>
  <c r="BZ2476" i="7"/>
  <c r="AQ2477" i="7"/>
  <c r="AR2477" i="7"/>
  <c r="AS2477" i="7"/>
  <c r="AT2477" i="7"/>
  <c r="AU2477" i="7"/>
  <c r="AV2477" i="7"/>
  <c r="AW2477" i="7"/>
  <c r="AX2477" i="7"/>
  <c r="AY2477" i="7"/>
  <c r="AZ2477" i="7"/>
  <c r="BA2477" i="7"/>
  <c r="BB2477" i="7"/>
  <c r="BC2477" i="7"/>
  <c r="BD2477" i="7"/>
  <c r="BE2477" i="7"/>
  <c r="BF2477" i="7"/>
  <c r="BG2477" i="7"/>
  <c r="BH2477" i="7"/>
  <c r="BI2477" i="7"/>
  <c r="BJ2477" i="7"/>
  <c r="BK2477" i="7"/>
  <c r="BL2477" i="7"/>
  <c r="BM2477" i="7"/>
  <c r="BN2477" i="7"/>
  <c r="BO2477" i="7"/>
  <c r="BP2477" i="7"/>
  <c r="BQ2477" i="7"/>
  <c r="BR2477" i="7"/>
  <c r="BS2477" i="7"/>
  <c r="BT2477" i="7"/>
  <c r="BU2477" i="7"/>
  <c r="BV2477" i="7"/>
  <c r="BW2477" i="7"/>
  <c r="BX2477" i="7"/>
  <c r="BY2477" i="7"/>
  <c r="CA2477" i="7" s="1"/>
  <c r="BZ2477" i="7"/>
  <c r="AQ2478" i="7"/>
  <c r="AR2478" i="7"/>
  <c r="AS2478" i="7"/>
  <c r="AT2478" i="7"/>
  <c r="AU2478" i="7"/>
  <c r="AV2478" i="7"/>
  <c r="AW2478" i="7"/>
  <c r="AX2478" i="7"/>
  <c r="AY2478" i="7"/>
  <c r="AZ2478" i="7"/>
  <c r="BA2478" i="7"/>
  <c r="BB2478" i="7"/>
  <c r="BC2478" i="7"/>
  <c r="BD2478" i="7"/>
  <c r="BE2478" i="7"/>
  <c r="BF2478" i="7"/>
  <c r="BG2478" i="7"/>
  <c r="BH2478" i="7"/>
  <c r="BI2478" i="7"/>
  <c r="BJ2478" i="7"/>
  <c r="BK2478" i="7"/>
  <c r="BL2478" i="7"/>
  <c r="BM2478" i="7"/>
  <c r="BN2478" i="7"/>
  <c r="BO2478" i="7"/>
  <c r="BP2478" i="7"/>
  <c r="BQ2478" i="7"/>
  <c r="BR2478" i="7"/>
  <c r="BS2478" i="7"/>
  <c r="BT2478" i="7"/>
  <c r="BU2478" i="7"/>
  <c r="BV2478" i="7"/>
  <c r="BW2478" i="7"/>
  <c r="BX2478" i="7"/>
  <c r="BY2478" i="7"/>
  <c r="BZ2478" i="7"/>
  <c r="CA2478" i="7"/>
  <c r="AQ2479" i="7"/>
  <c r="AR2479" i="7"/>
  <c r="AS2479" i="7"/>
  <c r="AT2479" i="7"/>
  <c r="AU2479" i="7"/>
  <c r="AV2479" i="7"/>
  <c r="AW2479" i="7"/>
  <c r="AX2479" i="7"/>
  <c r="AY2479" i="7"/>
  <c r="AZ2479" i="7"/>
  <c r="BA2479" i="7"/>
  <c r="BB2479" i="7"/>
  <c r="BC2479" i="7"/>
  <c r="BD2479" i="7"/>
  <c r="BE2479" i="7"/>
  <c r="BF2479" i="7"/>
  <c r="BG2479" i="7"/>
  <c r="BH2479" i="7"/>
  <c r="BI2479" i="7"/>
  <c r="BJ2479" i="7"/>
  <c r="BK2479" i="7"/>
  <c r="BL2479" i="7"/>
  <c r="BM2479" i="7"/>
  <c r="BN2479" i="7"/>
  <c r="BO2479" i="7"/>
  <c r="BP2479" i="7"/>
  <c r="BQ2479" i="7"/>
  <c r="BR2479" i="7"/>
  <c r="BS2479" i="7"/>
  <c r="BT2479" i="7"/>
  <c r="BU2479" i="7"/>
  <c r="BV2479" i="7"/>
  <c r="BW2479" i="7"/>
  <c r="BX2479" i="7"/>
  <c r="BY2479" i="7"/>
  <c r="BZ2479" i="7"/>
  <c r="CA2479" i="7"/>
  <c r="AQ2480" i="7"/>
  <c r="AR2480" i="7"/>
  <c r="AS2480" i="7"/>
  <c r="AT2480" i="7"/>
  <c r="AU2480" i="7"/>
  <c r="AV2480" i="7"/>
  <c r="AW2480" i="7"/>
  <c r="AX2480" i="7"/>
  <c r="AY2480" i="7"/>
  <c r="AZ2480" i="7"/>
  <c r="BA2480" i="7"/>
  <c r="BB2480" i="7"/>
  <c r="BC2480" i="7"/>
  <c r="BD2480" i="7"/>
  <c r="BE2480" i="7"/>
  <c r="BF2480" i="7"/>
  <c r="BG2480" i="7"/>
  <c r="BH2480" i="7"/>
  <c r="BI2480" i="7"/>
  <c r="BJ2480" i="7"/>
  <c r="BK2480" i="7"/>
  <c r="BL2480" i="7"/>
  <c r="BM2480" i="7"/>
  <c r="BN2480" i="7"/>
  <c r="BO2480" i="7"/>
  <c r="BP2480" i="7"/>
  <c r="BQ2480" i="7"/>
  <c r="BR2480" i="7"/>
  <c r="BS2480" i="7"/>
  <c r="BT2480" i="7"/>
  <c r="BU2480" i="7"/>
  <c r="BV2480" i="7"/>
  <c r="BW2480" i="7"/>
  <c r="BX2480" i="7"/>
  <c r="BY2480" i="7"/>
  <c r="CA2480" i="7" s="1"/>
  <c r="BZ2480" i="7"/>
  <c r="AQ2481" i="7"/>
  <c r="AR2481" i="7"/>
  <c r="AS2481" i="7"/>
  <c r="AT2481" i="7"/>
  <c r="AU2481" i="7"/>
  <c r="AV2481" i="7"/>
  <c r="AW2481" i="7"/>
  <c r="AX2481" i="7"/>
  <c r="AY2481" i="7"/>
  <c r="AZ2481" i="7"/>
  <c r="BA2481" i="7"/>
  <c r="BB2481" i="7"/>
  <c r="BC2481" i="7"/>
  <c r="BD2481" i="7"/>
  <c r="BE2481" i="7"/>
  <c r="BF2481" i="7"/>
  <c r="BG2481" i="7"/>
  <c r="BH2481" i="7"/>
  <c r="BI2481" i="7"/>
  <c r="BJ2481" i="7"/>
  <c r="BK2481" i="7"/>
  <c r="BL2481" i="7"/>
  <c r="BM2481" i="7"/>
  <c r="BN2481" i="7"/>
  <c r="BO2481" i="7"/>
  <c r="BP2481" i="7"/>
  <c r="BQ2481" i="7"/>
  <c r="BR2481" i="7"/>
  <c r="BS2481" i="7"/>
  <c r="BT2481" i="7"/>
  <c r="BU2481" i="7"/>
  <c r="BV2481" i="7"/>
  <c r="BW2481" i="7"/>
  <c r="BX2481" i="7"/>
  <c r="BY2481" i="7"/>
  <c r="CA2481" i="7" s="1"/>
  <c r="BZ2481" i="7"/>
  <c r="AQ2482" i="7"/>
  <c r="AR2482" i="7"/>
  <c r="AS2482" i="7"/>
  <c r="AT2482" i="7"/>
  <c r="AU2482" i="7"/>
  <c r="AV2482" i="7"/>
  <c r="AW2482" i="7"/>
  <c r="AX2482" i="7"/>
  <c r="AY2482" i="7"/>
  <c r="AZ2482" i="7"/>
  <c r="BA2482" i="7"/>
  <c r="BB2482" i="7"/>
  <c r="BC2482" i="7"/>
  <c r="BD2482" i="7"/>
  <c r="BE2482" i="7"/>
  <c r="BF2482" i="7"/>
  <c r="BG2482" i="7"/>
  <c r="BH2482" i="7"/>
  <c r="BI2482" i="7"/>
  <c r="BJ2482" i="7"/>
  <c r="BK2482" i="7"/>
  <c r="BL2482" i="7"/>
  <c r="BM2482" i="7"/>
  <c r="BN2482" i="7"/>
  <c r="BO2482" i="7"/>
  <c r="BP2482" i="7"/>
  <c r="BQ2482" i="7"/>
  <c r="BR2482" i="7"/>
  <c r="BS2482" i="7"/>
  <c r="BT2482" i="7"/>
  <c r="BU2482" i="7"/>
  <c r="BV2482" i="7"/>
  <c r="BW2482" i="7"/>
  <c r="BX2482" i="7"/>
  <c r="BY2482" i="7"/>
  <c r="BZ2482" i="7"/>
  <c r="CA2482" i="7"/>
  <c r="AQ2483" i="7"/>
  <c r="AR2483" i="7"/>
  <c r="AS2483" i="7"/>
  <c r="AT2483" i="7"/>
  <c r="AU2483" i="7"/>
  <c r="AV2483" i="7"/>
  <c r="AW2483" i="7"/>
  <c r="AX2483" i="7"/>
  <c r="AY2483" i="7"/>
  <c r="AZ2483" i="7"/>
  <c r="BA2483" i="7"/>
  <c r="BB2483" i="7"/>
  <c r="BC2483" i="7"/>
  <c r="BD2483" i="7"/>
  <c r="BE2483" i="7"/>
  <c r="BF2483" i="7"/>
  <c r="BG2483" i="7"/>
  <c r="BH2483" i="7"/>
  <c r="BI2483" i="7"/>
  <c r="BJ2483" i="7"/>
  <c r="BK2483" i="7"/>
  <c r="BL2483" i="7"/>
  <c r="BM2483" i="7"/>
  <c r="BN2483" i="7"/>
  <c r="BO2483" i="7"/>
  <c r="BP2483" i="7"/>
  <c r="BQ2483" i="7"/>
  <c r="BR2483" i="7"/>
  <c r="BS2483" i="7"/>
  <c r="BT2483" i="7"/>
  <c r="BU2483" i="7"/>
  <c r="BV2483" i="7"/>
  <c r="BW2483" i="7"/>
  <c r="BX2483" i="7"/>
  <c r="BY2483" i="7"/>
  <c r="BZ2483" i="7"/>
  <c r="CA2483" i="7"/>
  <c r="AQ2484" i="7"/>
  <c r="AR2484" i="7"/>
  <c r="AS2484" i="7"/>
  <c r="AT2484" i="7"/>
  <c r="AU2484" i="7"/>
  <c r="AV2484" i="7"/>
  <c r="AW2484" i="7"/>
  <c r="AX2484" i="7"/>
  <c r="AY2484" i="7"/>
  <c r="AZ2484" i="7"/>
  <c r="BA2484" i="7"/>
  <c r="BB2484" i="7"/>
  <c r="BC2484" i="7"/>
  <c r="BD2484" i="7"/>
  <c r="BE2484" i="7"/>
  <c r="BF2484" i="7"/>
  <c r="BG2484" i="7"/>
  <c r="BH2484" i="7"/>
  <c r="BI2484" i="7"/>
  <c r="BJ2484" i="7"/>
  <c r="BK2484" i="7"/>
  <c r="BL2484" i="7"/>
  <c r="BM2484" i="7"/>
  <c r="BN2484" i="7"/>
  <c r="BO2484" i="7"/>
  <c r="BP2484" i="7"/>
  <c r="BQ2484" i="7"/>
  <c r="BR2484" i="7"/>
  <c r="BS2484" i="7"/>
  <c r="BT2484" i="7"/>
  <c r="BU2484" i="7"/>
  <c r="BV2484" i="7"/>
  <c r="BW2484" i="7"/>
  <c r="BX2484" i="7"/>
  <c r="BY2484" i="7"/>
  <c r="CA2484" i="7" s="1"/>
  <c r="BZ2484" i="7"/>
  <c r="AQ2485" i="7"/>
  <c r="AR2485" i="7"/>
  <c r="AS2485" i="7"/>
  <c r="AT2485" i="7"/>
  <c r="AU2485" i="7"/>
  <c r="AV2485" i="7"/>
  <c r="AW2485" i="7"/>
  <c r="AX2485" i="7"/>
  <c r="AY2485" i="7"/>
  <c r="AZ2485" i="7"/>
  <c r="BA2485" i="7"/>
  <c r="BB2485" i="7"/>
  <c r="BC2485" i="7"/>
  <c r="BD2485" i="7"/>
  <c r="BE2485" i="7"/>
  <c r="BF2485" i="7"/>
  <c r="BG2485" i="7"/>
  <c r="BH2485" i="7"/>
  <c r="BI2485" i="7"/>
  <c r="BJ2485" i="7"/>
  <c r="BK2485" i="7"/>
  <c r="BL2485" i="7"/>
  <c r="BM2485" i="7"/>
  <c r="BN2485" i="7"/>
  <c r="BO2485" i="7"/>
  <c r="BP2485" i="7"/>
  <c r="BQ2485" i="7"/>
  <c r="BR2485" i="7"/>
  <c r="BS2485" i="7"/>
  <c r="BT2485" i="7"/>
  <c r="BU2485" i="7"/>
  <c r="BV2485" i="7"/>
  <c r="BW2485" i="7"/>
  <c r="BX2485" i="7"/>
  <c r="BY2485" i="7"/>
  <c r="CA2485" i="7" s="1"/>
  <c r="BZ2485" i="7"/>
  <c r="AQ2486" i="7"/>
  <c r="AR2486" i="7"/>
  <c r="AS2486" i="7"/>
  <c r="AT2486" i="7"/>
  <c r="AU2486" i="7"/>
  <c r="AV2486" i="7"/>
  <c r="AW2486" i="7"/>
  <c r="AX2486" i="7"/>
  <c r="AY2486" i="7"/>
  <c r="AZ2486" i="7"/>
  <c r="BA2486" i="7"/>
  <c r="BB2486" i="7"/>
  <c r="BC2486" i="7"/>
  <c r="BD2486" i="7"/>
  <c r="BE2486" i="7"/>
  <c r="BF2486" i="7"/>
  <c r="BG2486" i="7"/>
  <c r="BH2486" i="7"/>
  <c r="BI2486" i="7"/>
  <c r="BJ2486" i="7"/>
  <c r="BK2486" i="7"/>
  <c r="BL2486" i="7"/>
  <c r="BM2486" i="7"/>
  <c r="BN2486" i="7"/>
  <c r="BO2486" i="7"/>
  <c r="BP2486" i="7"/>
  <c r="BQ2486" i="7"/>
  <c r="BR2486" i="7"/>
  <c r="BS2486" i="7"/>
  <c r="BT2486" i="7"/>
  <c r="BU2486" i="7"/>
  <c r="BV2486" i="7"/>
  <c r="BW2486" i="7"/>
  <c r="BX2486" i="7"/>
  <c r="BY2486" i="7"/>
  <c r="BZ2486" i="7"/>
  <c r="CA2486" i="7"/>
  <c r="AQ2487" i="7"/>
  <c r="AR2487" i="7"/>
  <c r="AS2487" i="7"/>
  <c r="AT2487" i="7"/>
  <c r="AU2487" i="7"/>
  <c r="AV2487" i="7"/>
  <c r="AW2487" i="7"/>
  <c r="AX2487" i="7"/>
  <c r="AY2487" i="7"/>
  <c r="AZ2487" i="7"/>
  <c r="BA2487" i="7"/>
  <c r="BB2487" i="7"/>
  <c r="BC2487" i="7"/>
  <c r="BD2487" i="7"/>
  <c r="BE2487" i="7"/>
  <c r="BF2487" i="7"/>
  <c r="BG2487" i="7"/>
  <c r="BH2487" i="7"/>
  <c r="BI2487" i="7"/>
  <c r="BJ2487" i="7"/>
  <c r="BK2487" i="7"/>
  <c r="BL2487" i="7"/>
  <c r="BM2487" i="7"/>
  <c r="BN2487" i="7"/>
  <c r="BO2487" i="7"/>
  <c r="BP2487" i="7"/>
  <c r="BQ2487" i="7"/>
  <c r="BR2487" i="7"/>
  <c r="BS2487" i="7"/>
  <c r="BT2487" i="7"/>
  <c r="BU2487" i="7"/>
  <c r="BV2487" i="7"/>
  <c r="BW2487" i="7"/>
  <c r="BX2487" i="7"/>
  <c r="BY2487" i="7"/>
  <c r="BZ2487" i="7"/>
  <c r="CA2487" i="7"/>
  <c r="AQ2488" i="7"/>
  <c r="AR2488" i="7"/>
  <c r="AS2488" i="7"/>
  <c r="AT2488" i="7"/>
  <c r="AU2488" i="7"/>
  <c r="AV2488" i="7"/>
  <c r="AW2488" i="7"/>
  <c r="AX2488" i="7"/>
  <c r="AY2488" i="7"/>
  <c r="AZ2488" i="7"/>
  <c r="BA2488" i="7"/>
  <c r="BB2488" i="7"/>
  <c r="BC2488" i="7"/>
  <c r="BD2488" i="7"/>
  <c r="BE2488" i="7"/>
  <c r="BF2488" i="7"/>
  <c r="BG2488" i="7"/>
  <c r="BH2488" i="7"/>
  <c r="BI2488" i="7"/>
  <c r="BJ2488" i="7"/>
  <c r="BK2488" i="7"/>
  <c r="BL2488" i="7"/>
  <c r="BM2488" i="7"/>
  <c r="BN2488" i="7"/>
  <c r="BO2488" i="7"/>
  <c r="BP2488" i="7"/>
  <c r="BQ2488" i="7"/>
  <c r="BR2488" i="7"/>
  <c r="BS2488" i="7"/>
  <c r="BT2488" i="7"/>
  <c r="BU2488" i="7"/>
  <c r="BV2488" i="7"/>
  <c r="BW2488" i="7"/>
  <c r="BX2488" i="7"/>
  <c r="BY2488" i="7"/>
  <c r="CA2488" i="7" s="1"/>
  <c r="BZ2488" i="7"/>
  <c r="AQ2489" i="7"/>
  <c r="AR2489" i="7"/>
  <c r="AS2489" i="7"/>
  <c r="AT2489" i="7"/>
  <c r="AU2489" i="7"/>
  <c r="AV2489" i="7"/>
  <c r="AW2489" i="7"/>
  <c r="AX2489" i="7"/>
  <c r="AY2489" i="7"/>
  <c r="AZ2489" i="7"/>
  <c r="BA2489" i="7"/>
  <c r="BB2489" i="7"/>
  <c r="BC2489" i="7"/>
  <c r="BD2489" i="7"/>
  <c r="BE2489" i="7"/>
  <c r="BF2489" i="7"/>
  <c r="BG2489" i="7"/>
  <c r="BH2489" i="7"/>
  <c r="BI2489" i="7"/>
  <c r="BJ2489" i="7"/>
  <c r="BK2489" i="7"/>
  <c r="BL2489" i="7"/>
  <c r="BM2489" i="7"/>
  <c r="BN2489" i="7"/>
  <c r="BO2489" i="7"/>
  <c r="BP2489" i="7"/>
  <c r="BQ2489" i="7"/>
  <c r="BR2489" i="7"/>
  <c r="BS2489" i="7"/>
  <c r="BT2489" i="7"/>
  <c r="BU2489" i="7"/>
  <c r="BV2489" i="7"/>
  <c r="BW2489" i="7"/>
  <c r="BX2489" i="7"/>
  <c r="BY2489" i="7"/>
  <c r="CA2489" i="7" s="1"/>
  <c r="BZ2489" i="7"/>
  <c r="AQ2490" i="7"/>
  <c r="AR2490" i="7"/>
  <c r="AS2490" i="7"/>
  <c r="AT2490" i="7"/>
  <c r="AU2490" i="7"/>
  <c r="AV2490" i="7"/>
  <c r="AW2490" i="7"/>
  <c r="AX2490" i="7"/>
  <c r="AY2490" i="7"/>
  <c r="AZ2490" i="7"/>
  <c r="BA2490" i="7"/>
  <c r="BB2490" i="7"/>
  <c r="BC2490" i="7"/>
  <c r="BD2490" i="7"/>
  <c r="BE2490" i="7"/>
  <c r="BF2490" i="7"/>
  <c r="BG2490" i="7"/>
  <c r="BH2490" i="7"/>
  <c r="BI2490" i="7"/>
  <c r="BJ2490" i="7"/>
  <c r="BK2490" i="7"/>
  <c r="BL2490" i="7"/>
  <c r="BM2490" i="7"/>
  <c r="BN2490" i="7"/>
  <c r="BO2490" i="7"/>
  <c r="BP2490" i="7"/>
  <c r="BQ2490" i="7"/>
  <c r="BR2490" i="7"/>
  <c r="BS2490" i="7"/>
  <c r="BT2490" i="7"/>
  <c r="BU2490" i="7"/>
  <c r="BV2490" i="7"/>
  <c r="BW2490" i="7"/>
  <c r="BX2490" i="7"/>
  <c r="BY2490" i="7"/>
  <c r="BZ2490" i="7"/>
  <c r="CA2490" i="7"/>
  <c r="AQ2491" i="7"/>
  <c r="AR2491" i="7"/>
  <c r="AS2491" i="7"/>
  <c r="AT2491" i="7"/>
  <c r="AU2491" i="7"/>
  <c r="AV2491" i="7"/>
  <c r="AW2491" i="7"/>
  <c r="AX2491" i="7"/>
  <c r="AY2491" i="7"/>
  <c r="AZ2491" i="7"/>
  <c r="BA2491" i="7"/>
  <c r="BB2491" i="7"/>
  <c r="BC2491" i="7"/>
  <c r="BD2491" i="7"/>
  <c r="BE2491" i="7"/>
  <c r="BF2491" i="7"/>
  <c r="BG2491" i="7"/>
  <c r="BH2491" i="7"/>
  <c r="BI2491" i="7"/>
  <c r="BJ2491" i="7"/>
  <c r="BK2491" i="7"/>
  <c r="BL2491" i="7"/>
  <c r="BM2491" i="7"/>
  <c r="BN2491" i="7"/>
  <c r="BO2491" i="7"/>
  <c r="BP2491" i="7"/>
  <c r="BQ2491" i="7"/>
  <c r="BR2491" i="7"/>
  <c r="BS2491" i="7"/>
  <c r="BT2491" i="7"/>
  <c r="BU2491" i="7"/>
  <c r="BV2491" i="7"/>
  <c r="BW2491" i="7"/>
  <c r="BX2491" i="7"/>
  <c r="BY2491" i="7"/>
  <c r="BZ2491" i="7"/>
  <c r="CA2491" i="7"/>
  <c r="AQ2492" i="7"/>
  <c r="AR2492" i="7"/>
  <c r="AS2492" i="7"/>
  <c r="AT2492" i="7"/>
  <c r="AU2492" i="7"/>
  <c r="AV2492" i="7"/>
  <c r="AW2492" i="7"/>
  <c r="AX2492" i="7"/>
  <c r="AY2492" i="7"/>
  <c r="AZ2492" i="7"/>
  <c r="BA2492" i="7"/>
  <c r="BB2492" i="7"/>
  <c r="BC2492" i="7"/>
  <c r="BD2492" i="7"/>
  <c r="BE2492" i="7"/>
  <c r="BF2492" i="7"/>
  <c r="BG2492" i="7"/>
  <c r="BH2492" i="7"/>
  <c r="BI2492" i="7"/>
  <c r="BJ2492" i="7"/>
  <c r="BK2492" i="7"/>
  <c r="BL2492" i="7"/>
  <c r="BM2492" i="7"/>
  <c r="BN2492" i="7"/>
  <c r="BO2492" i="7"/>
  <c r="BP2492" i="7"/>
  <c r="BQ2492" i="7"/>
  <c r="BR2492" i="7"/>
  <c r="BS2492" i="7"/>
  <c r="BT2492" i="7"/>
  <c r="BU2492" i="7"/>
  <c r="BV2492" i="7"/>
  <c r="BW2492" i="7"/>
  <c r="BX2492" i="7"/>
  <c r="BY2492" i="7"/>
  <c r="CA2492" i="7" s="1"/>
  <c r="BZ2492" i="7"/>
  <c r="AQ2493" i="7"/>
  <c r="AR2493" i="7"/>
  <c r="AS2493" i="7"/>
  <c r="AT2493" i="7"/>
  <c r="AU2493" i="7"/>
  <c r="AV2493" i="7"/>
  <c r="AW2493" i="7"/>
  <c r="AX2493" i="7"/>
  <c r="AY2493" i="7"/>
  <c r="AZ2493" i="7"/>
  <c r="BA2493" i="7"/>
  <c r="BB2493" i="7"/>
  <c r="BC2493" i="7"/>
  <c r="BD2493" i="7"/>
  <c r="BE2493" i="7"/>
  <c r="BF2493" i="7"/>
  <c r="BG2493" i="7"/>
  <c r="BH2493" i="7"/>
  <c r="BI2493" i="7"/>
  <c r="BJ2493" i="7"/>
  <c r="BK2493" i="7"/>
  <c r="BL2493" i="7"/>
  <c r="BM2493" i="7"/>
  <c r="BN2493" i="7"/>
  <c r="BO2493" i="7"/>
  <c r="BP2493" i="7"/>
  <c r="BQ2493" i="7"/>
  <c r="BR2493" i="7"/>
  <c r="BS2493" i="7"/>
  <c r="BT2493" i="7"/>
  <c r="BU2493" i="7"/>
  <c r="BV2493" i="7"/>
  <c r="BW2493" i="7"/>
  <c r="BX2493" i="7"/>
  <c r="BY2493" i="7"/>
  <c r="CA2493" i="7" s="1"/>
  <c r="BZ2493" i="7"/>
  <c r="AQ2494" i="7"/>
  <c r="AR2494" i="7"/>
  <c r="AS2494" i="7"/>
  <c r="AT2494" i="7"/>
  <c r="AU2494" i="7"/>
  <c r="AV2494" i="7"/>
  <c r="AW2494" i="7"/>
  <c r="AX2494" i="7"/>
  <c r="AY2494" i="7"/>
  <c r="AZ2494" i="7"/>
  <c r="BA2494" i="7"/>
  <c r="BB2494" i="7"/>
  <c r="BC2494" i="7"/>
  <c r="BD2494" i="7"/>
  <c r="BE2494" i="7"/>
  <c r="BF2494" i="7"/>
  <c r="BG2494" i="7"/>
  <c r="BH2494" i="7"/>
  <c r="BI2494" i="7"/>
  <c r="BJ2494" i="7"/>
  <c r="BK2494" i="7"/>
  <c r="BL2494" i="7"/>
  <c r="BM2494" i="7"/>
  <c r="BN2494" i="7"/>
  <c r="BO2494" i="7"/>
  <c r="BP2494" i="7"/>
  <c r="BQ2494" i="7"/>
  <c r="BR2494" i="7"/>
  <c r="BS2494" i="7"/>
  <c r="BT2494" i="7"/>
  <c r="BU2494" i="7"/>
  <c r="BV2494" i="7"/>
  <c r="BW2494" i="7"/>
  <c r="BX2494" i="7"/>
  <c r="BY2494" i="7"/>
  <c r="BZ2494" i="7"/>
  <c r="CA2494" i="7"/>
  <c r="AQ2495" i="7"/>
  <c r="AR2495" i="7"/>
  <c r="AS2495" i="7"/>
  <c r="AT2495" i="7"/>
  <c r="AU2495" i="7"/>
  <c r="AV2495" i="7"/>
  <c r="AW2495" i="7"/>
  <c r="AX2495" i="7"/>
  <c r="AY2495" i="7"/>
  <c r="AZ2495" i="7"/>
  <c r="BA2495" i="7"/>
  <c r="BB2495" i="7"/>
  <c r="BC2495" i="7"/>
  <c r="BD2495" i="7"/>
  <c r="BE2495" i="7"/>
  <c r="BF2495" i="7"/>
  <c r="BG2495" i="7"/>
  <c r="BH2495" i="7"/>
  <c r="BI2495" i="7"/>
  <c r="BJ2495" i="7"/>
  <c r="BK2495" i="7"/>
  <c r="BL2495" i="7"/>
  <c r="BM2495" i="7"/>
  <c r="BN2495" i="7"/>
  <c r="BO2495" i="7"/>
  <c r="BP2495" i="7"/>
  <c r="BQ2495" i="7"/>
  <c r="BR2495" i="7"/>
  <c r="BS2495" i="7"/>
  <c r="BT2495" i="7"/>
  <c r="BU2495" i="7"/>
  <c r="BV2495" i="7"/>
  <c r="BW2495" i="7"/>
  <c r="BX2495" i="7"/>
  <c r="BY2495" i="7"/>
  <c r="BZ2495" i="7"/>
  <c r="CA2495" i="7"/>
  <c r="AQ2496" i="7"/>
  <c r="AR2496" i="7"/>
  <c r="AS2496" i="7"/>
  <c r="AT2496" i="7"/>
  <c r="AU2496" i="7"/>
  <c r="AV2496" i="7"/>
  <c r="AW2496" i="7"/>
  <c r="AX2496" i="7"/>
  <c r="AY2496" i="7"/>
  <c r="AZ2496" i="7"/>
  <c r="BA2496" i="7"/>
  <c r="BB2496" i="7"/>
  <c r="BC2496" i="7"/>
  <c r="BD2496" i="7"/>
  <c r="BE2496" i="7"/>
  <c r="BF2496" i="7"/>
  <c r="BG2496" i="7"/>
  <c r="BH2496" i="7"/>
  <c r="BI2496" i="7"/>
  <c r="BJ2496" i="7"/>
  <c r="BK2496" i="7"/>
  <c r="BL2496" i="7"/>
  <c r="BM2496" i="7"/>
  <c r="BN2496" i="7"/>
  <c r="BO2496" i="7"/>
  <c r="BP2496" i="7"/>
  <c r="BQ2496" i="7"/>
  <c r="BR2496" i="7"/>
  <c r="BS2496" i="7"/>
  <c r="BT2496" i="7"/>
  <c r="BU2496" i="7"/>
  <c r="BV2496" i="7"/>
  <c r="BW2496" i="7"/>
  <c r="BX2496" i="7"/>
  <c r="BY2496" i="7"/>
  <c r="CA2496" i="7" s="1"/>
  <c r="BZ2496" i="7"/>
  <c r="AQ2497" i="7"/>
  <c r="AR2497" i="7"/>
  <c r="AS2497" i="7"/>
  <c r="AT2497" i="7"/>
  <c r="AU2497" i="7"/>
  <c r="AV2497" i="7"/>
  <c r="AW2497" i="7"/>
  <c r="AX2497" i="7"/>
  <c r="AY2497" i="7"/>
  <c r="AZ2497" i="7"/>
  <c r="BA2497" i="7"/>
  <c r="BB2497" i="7"/>
  <c r="BC2497" i="7"/>
  <c r="BD2497" i="7"/>
  <c r="BE2497" i="7"/>
  <c r="BF2497" i="7"/>
  <c r="BG2497" i="7"/>
  <c r="BH2497" i="7"/>
  <c r="BI2497" i="7"/>
  <c r="BJ2497" i="7"/>
  <c r="BK2497" i="7"/>
  <c r="BL2497" i="7"/>
  <c r="BM2497" i="7"/>
  <c r="BN2497" i="7"/>
  <c r="BO2497" i="7"/>
  <c r="BP2497" i="7"/>
  <c r="BQ2497" i="7"/>
  <c r="BR2497" i="7"/>
  <c r="BS2497" i="7"/>
  <c r="BT2497" i="7"/>
  <c r="BU2497" i="7"/>
  <c r="BV2497" i="7"/>
  <c r="BW2497" i="7"/>
  <c r="BX2497" i="7"/>
  <c r="BY2497" i="7"/>
  <c r="CA2497" i="7" s="1"/>
  <c r="BZ2497" i="7"/>
  <c r="AQ2498" i="7"/>
  <c r="AR2498" i="7"/>
  <c r="AS2498" i="7"/>
  <c r="AT2498" i="7"/>
  <c r="AU2498" i="7"/>
  <c r="AV2498" i="7"/>
  <c r="AW2498" i="7"/>
  <c r="AX2498" i="7"/>
  <c r="AY2498" i="7"/>
  <c r="AZ2498" i="7"/>
  <c r="BA2498" i="7"/>
  <c r="BB2498" i="7"/>
  <c r="BC2498" i="7"/>
  <c r="BD2498" i="7"/>
  <c r="BE2498" i="7"/>
  <c r="BF2498" i="7"/>
  <c r="BG2498" i="7"/>
  <c r="BH2498" i="7"/>
  <c r="BI2498" i="7"/>
  <c r="BJ2498" i="7"/>
  <c r="BK2498" i="7"/>
  <c r="BL2498" i="7"/>
  <c r="BM2498" i="7"/>
  <c r="BN2498" i="7"/>
  <c r="BO2498" i="7"/>
  <c r="BP2498" i="7"/>
  <c r="BQ2498" i="7"/>
  <c r="BR2498" i="7"/>
  <c r="BS2498" i="7"/>
  <c r="BT2498" i="7"/>
  <c r="BU2498" i="7"/>
  <c r="BV2498" i="7"/>
  <c r="BW2498" i="7"/>
  <c r="BX2498" i="7"/>
  <c r="BY2498" i="7"/>
  <c r="BZ2498" i="7"/>
  <c r="CA2498" i="7"/>
  <c r="AQ2499" i="7"/>
  <c r="AR2499" i="7"/>
  <c r="AS2499" i="7"/>
  <c r="AT2499" i="7"/>
  <c r="AU2499" i="7"/>
  <c r="AV2499" i="7"/>
  <c r="AW2499" i="7"/>
  <c r="AX2499" i="7"/>
  <c r="AY2499" i="7"/>
  <c r="AZ2499" i="7"/>
  <c r="BA2499" i="7"/>
  <c r="BB2499" i="7"/>
  <c r="BC2499" i="7"/>
  <c r="BD2499" i="7"/>
  <c r="BE2499" i="7"/>
  <c r="BF2499" i="7"/>
  <c r="BG2499" i="7"/>
  <c r="BH2499" i="7"/>
  <c r="BI2499" i="7"/>
  <c r="BJ2499" i="7"/>
  <c r="BK2499" i="7"/>
  <c r="BL2499" i="7"/>
  <c r="BM2499" i="7"/>
  <c r="BN2499" i="7"/>
  <c r="BO2499" i="7"/>
  <c r="BP2499" i="7"/>
  <c r="BQ2499" i="7"/>
  <c r="BR2499" i="7"/>
  <c r="BS2499" i="7"/>
  <c r="BT2499" i="7"/>
  <c r="BU2499" i="7"/>
  <c r="BV2499" i="7"/>
  <c r="BW2499" i="7"/>
  <c r="BX2499" i="7"/>
  <c r="BY2499" i="7"/>
  <c r="BZ2499" i="7"/>
  <c r="CA2499" i="7"/>
  <c r="AQ2500" i="7"/>
  <c r="AR2500" i="7"/>
  <c r="AS2500" i="7"/>
  <c r="AT2500" i="7"/>
  <c r="AU2500" i="7"/>
  <c r="AV2500" i="7"/>
  <c r="AW2500" i="7"/>
  <c r="AX2500" i="7"/>
  <c r="AY2500" i="7"/>
  <c r="AZ2500" i="7"/>
  <c r="BA2500" i="7"/>
  <c r="BB2500" i="7"/>
  <c r="BC2500" i="7"/>
  <c r="BD2500" i="7"/>
  <c r="BE2500" i="7"/>
  <c r="BF2500" i="7"/>
  <c r="BG2500" i="7"/>
  <c r="BH2500" i="7"/>
  <c r="BI2500" i="7"/>
  <c r="BJ2500" i="7"/>
  <c r="BK2500" i="7"/>
  <c r="BL2500" i="7"/>
  <c r="BM2500" i="7"/>
  <c r="BN2500" i="7"/>
  <c r="BO2500" i="7"/>
  <c r="BP2500" i="7"/>
  <c r="BQ2500" i="7"/>
  <c r="BR2500" i="7"/>
  <c r="BS2500" i="7"/>
  <c r="BT2500" i="7"/>
  <c r="BU2500" i="7"/>
  <c r="BV2500" i="7"/>
  <c r="BW2500" i="7"/>
  <c r="BX2500" i="7"/>
  <c r="BY2500" i="7"/>
  <c r="CA2500" i="7" s="1"/>
  <c r="BZ2500" i="7"/>
  <c r="AQ2501" i="7"/>
  <c r="AR2501" i="7"/>
  <c r="AS2501" i="7"/>
  <c r="AT2501" i="7"/>
  <c r="AU2501" i="7"/>
  <c r="AV2501" i="7"/>
  <c r="AW2501" i="7"/>
  <c r="AX2501" i="7"/>
  <c r="AY2501" i="7"/>
  <c r="AZ2501" i="7"/>
  <c r="BA2501" i="7"/>
  <c r="BB2501" i="7"/>
  <c r="BC2501" i="7"/>
  <c r="BD2501" i="7"/>
  <c r="BE2501" i="7"/>
  <c r="BF2501" i="7"/>
  <c r="BG2501" i="7"/>
  <c r="BH2501" i="7"/>
  <c r="BI2501" i="7"/>
  <c r="BJ2501" i="7"/>
  <c r="BK2501" i="7"/>
  <c r="BL2501" i="7"/>
  <c r="BM2501" i="7"/>
  <c r="BN2501" i="7"/>
  <c r="BO2501" i="7"/>
  <c r="BP2501" i="7"/>
  <c r="BQ2501" i="7"/>
  <c r="BR2501" i="7"/>
  <c r="BS2501" i="7"/>
  <c r="BT2501" i="7"/>
  <c r="BU2501" i="7"/>
  <c r="BV2501" i="7"/>
  <c r="BW2501" i="7"/>
  <c r="BX2501" i="7"/>
  <c r="BY2501" i="7"/>
  <c r="CA2501" i="7" s="1"/>
  <c r="BZ2501" i="7"/>
  <c r="AQ2502" i="7"/>
  <c r="AR2502" i="7"/>
  <c r="AS2502" i="7"/>
  <c r="AT2502" i="7"/>
  <c r="AU2502" i="7"/>
  <c r="AV2502" i="7"/>
  <c r="AW2502" i="7"/>
  <c r="AX2502" i="7"/>
  <c r="AY2502" i="7"/>
  <c r="AZ2502" i="7"/>
  <c r="BA2502" i="7"/>
  <c r="BB2502" i="7"/>
  <c r="BC2502" i="7"/>
  <c r="BD2502" i="7"/>
  <c r="BE2502" i="7"/>
  <c r="BF2502" i="7"/>
  <c r="BG2502" i="7"/>
  <c r="BH2502" i="7"/>
  <c r="BI2502" i="7"/>
  <c r="BJ2502" i="7"/>
  <c r="BK2502" i="7"/>
  <c r="BL2502" i="7"/>
  <c r="BM2502" i="7"/>
  <c r="BN2502" i="7"/>
  <c r="BO2502" i="7"/>
  <c r="BP2502" i="7"/>
  <c r="BQ2502" i="7"/>
  <c r="BR2502" i="7"/>
  <c r="BS2502" i="7"/>
  <c r="BT2502" i="7"/>
  <c r="BU2502" i="7"/>
  <c r="BV2502" i="7"/>
  <c r="BW2502" i="7"/>
  <c r="BX2502" i="7"/>
  <c r="BY2502" i="7"/>
  <c r="BZ2502" i="7"/>
  <c r="CA2502" i="7"/>
  <c r="AQ2503" i="7"/>
  <c r="AR2503" i="7"/>
  <c r="AS2503" i="7"/>
  <c r="AT2503" i="7"/>
  <c r="AU2503" i="7"/>
  <c r="AV2503" i="7"/>
  <c r="AW2503" i="7"/>
  <c r="AX2503" i="7"/>
  <c r="AY2503" i="7"/>
  <c r="AZ2503" i="7"/>
  <c r="BA2503" i="7"/>
  <c r="BB2503" i="7"/>
  <c r="BC2503" i="7"/>
  <c r="BD2503" i="7"/>
  <c r="BE2503" i="7"/>
  <c r="BF2503" i="7"/>
  <c r="BG2503" i="7"/>
  <c r="BH2503" i="7"/>
  <c r="BI2503" i="7"/>
  <c r="BJ2503" i="7"/>
  <c r="BK2503" i="7"/>
  <c r="BL2503" i="7"/>
  <c r="BM2503" i="7"/>
  <c r="BN2503" i="7"/>
  <c r="BO2503" i="7"/>
  <c r="BP2503" i="7"/>
  <c r="BQ2503" i="7"/>
  <c r="BR2503" i="7"/>
  <c r="BS2503" i="7"/>
  <c r="BT2503" i="7"/>
  <c r="BU2503" i="7"/>
  <c r="BV2503" i="7"/>
  <c r="BW2503" i="7"/>
  <c r="BX2503" i="7"/>
  <c r="BY2503" i="7"/>
  <c r="BZ2503" i="7"/>
  <c r="CA2503" i="7"/>
  <c r="AQ2504" i="7"/>
  <c r="AR2504" i="7"/>
  <c r="AS2504" i="7"/>
  <c r="AT2504" i="7"/>
  <c r="AU2504" i="7"/>
  <c r="AV2504" i="7"/>
  <c r="AW2504" i="7"/>
  <c r="AX2504" i="7"/>
  <c r="AY2504" i="7"/>
  <c r="AZ2504" i="7"/>
  <c r="BA2504" i="7"/>
  <c r="BB2504" i="7"/>
  <c r="BC2504" i="7"/>
  <c r="BD2504" i="7"/>
  <c r="BE2504" i="7"/>
  <c r="BF2504" i="7"/>
  <c r="BG2504" i="7"/>
  <c r="BH2504" i="7"/>
  <c r="BI2504" i="7"/>
  <c r="BJ2504" i="7"/>
  <c r="BK2504" i="7"/>
  <c r="BL2504" i="7"/>
  <c r="BM2504" i="7"/>
  <c r="BN2504" i="7"/>
  <c r="BO2504" i="7"/>
  <c r="BP2504" i="7"/>
  <c r="BQ2504" i="7"/>
  <c r="BR2504" i="7"/>
  <c r="BS2504" i="7"/>
  <c r="BT2504" i="7"/>
  <c r="BU2504" i="7"/>
  <c r="BV2504" i="7"/>
  <c r="BW2504" i="7"/>
  <c r="BX2504" i="7"/>
  <c r="BY2504" i="7"/>
  <c r="CA2504" i="7" s="1"/>
  <c r="BZ2504" i="7"/>
  <c r="AQ2505" i="7"/>
  <c r="AR2505" i="7"/>
  <c r="AS2505" i="7"/>
  <c r="AT2505" i="7"/>
  <c r="AU2505" i="7"/>
  <c r="AV2505" i="7"/>
  <c r="AW2505" i="7"/>
  <c r="AX2505" i="7"/>
  <c r="AY2505" i="7"/>
  <c r="AZ2505" i="7"/>
  <c r="BA2505" i="7"/>
  <c r="BB2505" i="7"/>
  <c r="BC2505" i="7"/>
  <c r="BD2505" i="7"/>
  <c r="BE2505" i="7"/>
  <c r="BF2505" i="7"/>
  <c r="BG2505" i="7"/>
  <c r="BH2505" i="7"/>
  <c r="BI2505" i="7"/>
  <c r="BJ2505" i="7"/>
  <c r="BK2505" i="7"/>
  <c r="BL2505" i="7"/>
  <c r="BM2505" i="7"/>
  <c r="BN2505" i="7"/>
  <c r="BO2505" i="7"/>
  <c r="BP2505" i="7"/>
  <c r="BQ2505" i="7"/>
  <c r="BR2505" i="7"/>
  <c r="BS2505" i="7"/>
  <c r="BT2505" i="7"/>
  <c r="BU2505" i="7"/>
  <c r="BV2505" i="7"/>
  <c r="BW2505" i="7"/>
  <c r="BX2505" i="7"/>
  <c r="BY2505" i="7"/>
  <c r="CA2505" i="7" s="1"/>
  <c r="BZ2505" i="7"/>
  <c r="AQ2506" i="7"/>
  <c r="AR2506" i="7"/>
  <c r="AS2506" i="7"/>
  <c r="AT2506" i="7"/>
  <c r="AU2506" i="7"/>
  <c r="AV2506" i="7"/>
  <c r="AW2506" i="7"/>
  <c r="AX2506" i="7"/>
  <c r="AY2506" i="7"/>
  <c r="AZ2506" i="7"/>
  <c r="BA2506" i="7"/>
  <c r="BB2506" i="7"/>
  <c r="BC2506" i="7"/>
  <c r="BD2506" i="7"/>
  <c r="BE2506" i="7"/>
  <c r="BF2506" i="7"/>
  <c r="BG2506" i="7"/>
  <c r="BH2506" i="7"/>
  <c r="BI2506" i="7"/>
  <c r="BJ2506" i="7"/>
  <c r="BK2506" i="7"/>
  <c r="BL2506" i="7"/>
  <c r="BM2506" i="7"/>
  <c r="BN2506" i="7"/>
  <c r="BO2506" i="7"/>
  <c r="BP2506" i="7"/>
  <c r="BQ2506" i="7"/>
  <c r="BR2506" i="7"/>
  <c r="BS2506" i="7"/>
  <c r="BT2506" i="7"/>
  <c r="BU2506" i="7"/>
  <c r="BV2506" i="7"/>
  <c r="BW2506" i="7"/>
  <c r="BX2506" i="7"/>
  <c r="BY2506" i="7"/>
  <c r="BZ2506" i="7"/>
  <c r="CA2506" i="7"/>
  <c r="AQ2507" i="7"/>
  <c r="AR2507" i="7"/>
  <c r="AS2507" i="7"/>
  <c r="AT2507" i="7"/>
  <c r="AU2507" i="7"/>
  <c r="AV2507" i="7"/>
  <c r="AW2507" i="7"/>
  <c r="AX2507" i="7"/>
  <c r="AY2507" i="7"/>
  <c r="AZ2507" i="7"/>
  <c r="BA2507" i="7"/>
  <c r="BB2507" i="7"/>
  <c r="BC2507" i="7"/>
  <c r="BD2507" i="7"/>
  <c r="BE2507" i="7"/>
  <c r="BF2507" i="7"/>
  <c r="BG2507" i="7"/>
  <c r="BH2507" i="7"/>
  <c r="BI2507" i="7"/>
  <c r="BJ2507" i="7"/>
  <c r="BK2507" i="7"/>
  <c r="BL2507" i="7"/>
  <c r="BM2507" i="7"/>
  <c r="BN2507" i="7"/>
  <c r="BO2507" i="7"/>
  <c r="BP2507" i="7"/>
  <c r="BQ2507" i="7"/>
  <c r="BR2507" i="7"/>
  <c r="BS2507" i="7"/>
  <c r="BT2507" i="7"/>
  <c r="BU2507" i="7"/>
  <c r="BV2507" i="7"/>
  <c r="BW2507" i="7"/>
  <c r="BX2507" i="7"/>
  <c r="BY2507" i="7"/>
  <c r="BZ2507" i="7"/>
  <c r="CA2507" i="7"/>
  <c r="AQ2508" i="7"/>
  <c r="AR2508" i="7"/>
  <c r="AS2508" i="7"/>
  <c r="AT2508" i="7"/>
  <c r="AU2508" i="7"/>
  <c r="AV2508" i="7"/>
  <c r="AW2508" i="7"/>
  <c r="AX2508" i="7"/>
  <c r="AY2508" i="7"/>
  <c r="AZ2508" i="7"/>
  <c r="BA2508" i="7"/>
  <c r="BB2508" i="7"/>
  <c r="BC2508" i="7"/>
  <c r="BD2508" i="7"/>
  <c r="BE2508" i="7"/>
  <c r="BF2508" i="7"/>
  <c r="BG2508" i="7"/>
  <c r="BH2508" i="7"/>
  <c r="BI2508" i="7"/>
  <c r="BJ2508" i="7"/>
  <c r="BK2508" i="7"/>
  <c r="BL2508" i="7"/>
  <c r="BM2508" i="7"/>
  <c r="BN2508" i="7"/>
  <c r="BO2508" i="7"/>
  <c r="BP2508" i="7"/>
  <c r="BQ2508" i="7"/>
  <c r="BR2508" i="7"/>
  <c r="BS2508" i="7"/>
  <c r="BT2508" i="7"/>
  <c r="BU2508" i="7"/>
  <c r="BV2508" i="7"/>
  <c r="BW2508" i="7"/>
  <c r="BX2508" i="7"/>
  <c r="BY2508" i="7"/>
  <c r="CA2508" i="7" s="1"/>
  <c r="BZ2508" i="7"/>
  <c r="AQ2509" i="7"/>
  <c r="AR2509" i="7"/>
  <c r="AS2509" i="7"/>
  <c r="AT2509" i="7"/>
  <c r="AU2509" i="7"/>
  <c r="AV2509" i="7"/>
  <c r="AW2509" i="7"/>
  <c r="AX2509" i="7"/>
  <c r="AY2509" i="7"/>
  <c r="AZ2509" i="7"/>
  <c r="BA2509" i="7"/>
  <c r="BB2509" i="7"/>
  <c r="BC2509" i="7"/>
  <c r="BD2509" i="7"/>
  <c r="BE2509" i="7"/>
  <c r="BF2509" i="7"/>
  <c r="BG2509" i="7"/>
  <c r="BH2509" i="7"/>
  <c r="BI2509" i="7"/>
  <c r="BJ2509" i="7"/>
  <c r="BK2509" i="7"/>
  <c r="BL2509" i="7"/>
  <c r="BM2509" i="7"/>
  <c r="BN2509" i="7"/>
  <c r="BO2509" i="7"/>
  <c r="BP2509" i="7"/>
  <c r="BQ2509" i="7"/>
  <c r="BR2509" i="7"/>
  <c r="BS2509" i="7"/>
  <c r="BT2509" i="7"/>
  <c r="BU2509" i="7"/>
  <c r="BV2509" i="7"/>
  <c r="BW2509" i="7"/>
  <c r="BX2509" i="7"/>
  <c r="BY2509" i="7"/>
  <c r="CA2509" i="7" s="1"/>
  <c r="BZ2509" i="7"/>
  <c r="AQ2510" i="7"/>
  <c r="AR2510" i="7"/>
  <c r="AS2510" i="7"/>
  <c r="AT2510" i="7"/>
  <c r="AU2510" i="7"/>
  <c r="AV2510" i="7"/>
  <c r="AW2510" i="7"/>
  <c r="AX2510" i="7"/>
  <c r="AY2510" i="7"/>
  <c r="AZ2510" i="7"/>
  <c r="BA2510" i="7"/>
  <c r="BB2510" i="7"/>
  <c r="BC2510" i="7"/>
  <c r="BD2510" i="7"/>
  <c r="BE2510" i="7"/>
  <c r="BF2510" i="7"/>
  <c r="BG2510" i="7"/>
  <c r="BH2510" i="7"/>
  <c r="BI2510" i="7"/>
  <c r="BJ2510" i="7"/>
  <c r="BK2510" i="7"/>
  <c r="BL2510" i="7"/>
  <c r="BM2510" i="7"/>
  <c r="BN2510" i="7"/>
  <c r="BO2510" i="7"/>
  <c r="BP2510" i="7"/>
  <c r="BQ2510" i="7"/>
  <c r="BR2510" i="7"/>
  <c r="BS2510" i="7"/>
  <c r="BT2510" i="7"/>
  <c r="BU2510" i="7"/>
  <c r="BV2510" i="7"/>
  <c r="BW2510" i="7"/>
  <c r="BX2510" i="7"/>
  <c r="BY2510" i="7"/>
  <c r="BZ2510" i="7"/>
  <c r="CA2510" i="7"/>
  <c r="AQ2511" i="7"/>
  <c r="AR2511" i="7"/>
  <c r="AS2511" i="7"/>
  <c r="AT2511" i="7"/>
  <c r="AU2511" i="7"/>
  <c r="AV2511" i="7"/>
  <c r="AW2511" i="7"/>
  <c r="AX2511" i="7"/>
  <c r="AY2511" i="7"/>
  <c r="AZ2511" i="7"/>
  <c r="BA2511" i="7"/>
  <c r="BB2511" i="7"/>
  <c r="BC2511" i="7"/>
  <c r="BD2511" i="7"/>
  <c r="BE2511" i="7"/>
  <c r="BF2511" i="7"/>
  <c r="BG2511" i="7"/>
  <c r="BH2511" i="7"/>
  <c r="BI2511" i="7"/>
  <c r="BJ2511" i="7"/>
  <c r="BK2511" i="7"/>
  <c r="BL2511" i="7"/>
  <c r="BM2511" i="7"/>
  <c r="BN2511" i="7"/>
  <c r="BO2511" i="7"/>
  <c r="BP2511" i="7"/>
  <c r="BQ2511" i="7"/>
  <c r="BR2511" i="7"/>
  <c r="BS2511" i="7"/>
  <c r="BT2511" i="7"/>
  <c r="BU2511" i="7"/>
  <c r="BV2511" i="7"/>
  <c r="BW2511" i="7"/>
  <c r="BX2511" i="7"/>
  <c r="BY2511" i="7"/>
  <c r="BZ2511" i="7"/>
  <c r="CA2511" i="7"/>
  <c r="AQ2512" i="7"/>
  <c r="AR2512" i="7"/>
  <c r="AS2512" i="7"/>
  <c r="AT2512" i="7"/>
  <c r="AU2512" i="7"/>
  <c r="AV2512" i="7"/>
  <c r="AW2512" i="7"/>
  <c r="AX2512" i="7"/>
  <c r="AY2512" i="7"/>
  <c r="AZ2512" i="7"/>
  <c r="BA2512" i="7"/>
  <c r="BB2512" i="7"/>
  <c r="BC2512" i="7"/>
  <c r="BD2512" i="7"/>
  <c r="BE2512" i="7"/>
  <c r="BF2512" i="7"/>
  <c r="BG2512" i="7"/>
  <c r="BH2512" i="7"/>
  <c r="BI2512" i="7"/>
  <c r="BJ2512" i="7"/>
  <c r="BK2512" i="7"/>
  <c r="BL2512" i="7"/>
  <c r="BM2512" i="7"/>
  <c r="BN2512" i="7"/>
  <c r="BO2512" i="7"/>
  <c r="BP2512" i="7"/>
  <c r="BQ2512" i="7"/>
  <c r="BR2512" i="7"/>
  <c r="BS2512" i="7"/>
  <c r="BT2512" i="7"/>
  <c r="BU2512" i="7"/>
  <c r="BV2512" i="7"/>
  <c r="BW2512" i="7"/>
  <c r="BX2512" i="7"/>
  <c r="BY2512" i="7"/>
  <c r="CA2512" i="7" s="1"/>
  <c r="BZ2512" i="7"/>
  <c r="AQ2513" i="7"/>
  <c r="AR2513" i="7"/>
  <c r="AS2513" i="7"/>
  <c r="AT2513" i="7"/>
  <c r="AU2513" i="7"/>
  <c r="AV2513" i="7"/>
  <c r="AW2513" i="7"/>
  <c r="AX2513" i="7"/>
  <c r="AY2513" i="7"/>
  <c r="AZ2513" i="7"/>
  <c r="BA2513" i="7"/>
  <c r="BB2513" i="7"/>
  <c r="BC2513" i="7"/>
  <c r="BD2513" i="7"/>
  <c r="BE2513" i="7"/>
  <c r="BF2513" i="7"/>
  <c r="BG2513" i="7"/>
  <c r="BH2513" i="7"/>
  <c r="BI2513" i="7"/>
  <c r="BJ2513" i="7"/>
  <c r="BK2513" i="7"/>
  <c r="BL2513" i="7"/>
  <c r="BM2513" i="7"/>
  <c r="BN2513" i="7"/>
  <c r="BO2513" i="7"/>
  <c r="BP2513" i="7"/>
  <c r="BQ2513" i="7"/>
  <c r="BR2513" i="7"/>
  <c r="BS2513" i="7"/>
  <c r="BT2513" i="7"/>
  <c r="BU2513" i="7"/>
  <c r="BV2513" i="7"/>
  <c r="BW2513" i="7"/>
  <c r="BX2513" i="7"/>
  <c r="BY2513" i="7"/>
  <c r="CA2513" i="7" s="1"/>
  <c r="BZ2513" i="7"/>
  <c r="AQ2514" i="7"/>
  <c r="AR2514" i="7"/>
  <c r="AS2514" i="7"/>
  <c r="AT2514" i="7"/>
  <c r="AU2514" i="7"/>
  <c r="AV2514" i="7"/>
  <c r="AW2514" i="7"/>
  <c r="AX2514" i="7"/>
  <c r="AY2514" i="7"/>
  <c r="AZ2514" i="7"/>
  <c r="BA2514" i="7"/>
  <c r="BB2514" i="7"/>
  <c r="BC2514" i="7"/>
  <c r="BD2514" i="7"/>
  <c r="BE2514" i="7"/>
  <c r="BF2514" i="7"/>
  <c r="BG2514" i="7"/>
  <c r="BH2514" i="7"/>
  <c r="BI2514" i="7"/>
  <c r="BJ2514" i="7"/>
  <c r="BK2514" i="7"/>
  <c r="BL2514" i="7"/>
  <c r="BM2514" i="7"/>
  <c r="BN2514" i="7"/>
  <c r="BO2514" i="7"/>
  <c r="BP2514" i="7"/>
  <c r="BQ2514" i="7"/>
  <c r="BR2514" i="7"/>
  <c r="BS2514" i="7"/>
  <c r="BT2514" i="7"/>
  <c r="BU2514" i="7"/>
  <c r="BV2514" i="7"/>
  <c r="BW2514" i="7"/>
  <c r="BX2514" i="7"/>
  <c r="BY2514" i="7"/>
  <c r="BZ2514" i="7"/>
  <c r="CA2514" i="7"/>
  <c r="AQ2515" i="7"/>
  <c r="AR2515" i="7"/>
  <c r="AS2515" i="7"/>
  <c r="AT2515" i="7"/>
  <c r="AU2515" i="7"/>
  <c r="AV2515" i="7"/>
  <c r="AW2515" i="7"/>
  <c r="AX2515" i="7"/>
  <c r="AY2515" i="7"/>
  <c r="AZ2515" i="7"/>
  <c r="BA2515" i="7"/>
  <c r="BB2515" i="7"/>
  <c r="BC2515" i="7"/>
  <c r="BD2515" i="7"/>
  <c r="BE2515" i="7"/>
  <c r="BF2515" i="7"/>
  <c r="BG2515" i="7"/>
  <c r="BH2515" i="7"/>
  <c r="BI2515" i="7"/>
  <c r="BJ2515" i="7"/>
  <c r="BK2515" i="7"/>
  <c r="BL2515" i="7"/>
  <c r="BM2515" i="7"/>
  <c r="BN2515" i="7"/>
  <c r="BO2515" i="7"/>
  <c r="BP2515" i="7"/>
  <c r="BQ2515" i="7"/>
  <c r="BR2515" i="7"/>
  <c r="BS2515" i="7"/>
  <c r="BT2515" i="7"/>
  <c r="BU2515" i="7"/>
  <c r="BV2515" i="7"/>
  <c r="BW2515" i="7"/>
  <c r="BX2515" i="7"/>
  <c r="BY2515" i="7"/>
  <c r="BZ2515" i="7"/>
  <c r="CA2515" i="7"/>
  <c r="AQ2516" i="7"/>
  <c r="AR2516" i="7"/>
  <c r="AS2516" i="7"/>
  <c r="AT2516" i="7"/>
  <c r="AU2516" i="7"/>
  <c r="AV2516" i="7"/>
  <c r="AW2516" i="7"/>
  <c r="AX2516" i="7"/>
  <c r="AY2516" i="7"/>
  <c r="AZ2516" i="7"/>
  <c r="BA2516" i="7"/>
  <c r="BB2516" i="7"/>
  <c r="BC2516" i="7"/>
  <c r="BD2516" i="7"/>
  <c r="BE2516" i="7"/>
  <c r="BF2516" i="7"/>
  <c r="BG2516" i="7"/>
  <c r="BH2516" i="7"/>
  <c r="BI2516" i="7"/>
  <c r="BJ2516" i="7"/>
  <c r="BK2516" i="7"/>
  <c r="BL2516" i="7"/>
  <c r="BM2516" i="7"/>
  <c r="BN2516" i="7"/>
  <c r="BO2516" i="7"/>
  <c r="BP2516" i="7"/>
  <c r="BQ2516" i="7"/>
  <c r="BR2516" i="7"/>
  <c r="BS2516" i="7"/>
  <c r="BT2516" i="7"/>
  <c r="BU2516" i="7"/>
  <c r="BV2516" i="7"/>
  <c r="BW2516" i="7"/>
  <c r="BX2516" i="7"/>
  <c r="BY2516" i="7"/>
  <c r="CA2516" i="7" s="1"/>
  <c r="BZ2516" i="7"/>
  <c r="AQ2517" i="7"/>
  <c r="AR2517" i="7"/>
  <c r="AS2517" i="7"/>
  <c r="AT2517" i="7"/>
  <c r="AU2517" i="7"/>
  <c r="AV2517" i="7"/>
  <c r="AW2517" i="7"/>
  <c r="AX2517" i="7"/>
  <c r="AY2517" i="7"/>
  <c r="AZ2517" i="7"/>
  <c r="BA2517" i="7"/>
  <c r="BB2517" i="7"/>
  <c r="BC2517" i="7"/>
  <c r="BD2517" i="7"/>
  <c r="BE2517" i="7"/>
  <c r="BF2517" i="7"/>
  <c r="BG2517" i="7"/>
  <c r="BH2517" i="7"/>
  <c r="BI2517" i="7"/>
  <c r="BJ2517" i="7"/>
  <c r="BK2517" i="7"/>
  <c r="BL2517" i="7"/>
  <c r="BM2517" i="7"/>
  <c r="BN2517" i="7"/>
  <c r="BO2517" i="7"/>
  <c r="BP2517" i="7"/>
  <c r="BQ2517" i="7"/>
  <c r="BR2517" i="7"/>
  <c r="BS2517" i="7"/>
  <c r="BT2517" i="7"/>
  <c r="BU2517" i="7"/>
  <c r="BV2517" i="7"/>
  <c r="BW2517" i="7"/>
  <c r="BX2517" i="7"/>
  <c r="BY2517" i="7"/>
  <c r="CA2517" i="7" s="1"/>
  <c r="BZ2517" i="7"/>
  <c r="AQ2518" i="7"/>
  <c r="AR2518" i="7"/>
  <c r="AS2518" i="7"/>
  <c r="AT2518" i="7"/>
  <c r="AU2518" i="7"/>
  <c r="AV2518" i="7"/>
  <c r="AW2518" i="7"/>
  <c r="AX2518" i="7"/>
  <c r="AY2518" i="7"/>
  <c r="AZ2518" i="7"/>
  <c r="BA2518" i="7"/>
  <c r="BB2518" i="7"/>
  <c r="BC2518" i="7"/>
  <c r="BD2518" i="7"/>
  <c r="BE2518" i="7"/>
  <c r="BF2518" i="7"/>
  <c r="BG2518" i="7"/>
  <c r="BH2518" i="7"/>
  <c r="BI2518" i="7"/>
  <c r="BJ2518" i="7"/>
  <c r="BK2518" i="7"/>
  <c r="BL2518" i="7"/>
  <c r="BM2518" i="7"/>
  <c r="BN2518" i="7"/>
  <c r="BO2518" i="7"/>
  <c r="BP2518" i="7"/>
  <c r="BQ2518" i="7"/>
  <c r="BR2518" i="7"/>
  <c r="BS2518" i="7"/>
  <c r="BT2518" i="7"/>
  <c r="BU2518" i="7"/>
  <c r="BV2518" i="7"/>
  <c r="BW2518" i="7"/>
  <c r="BX2518" i="7"/>
  <c r="BY2518" i="7"/>
  <c r="BZ2518" i="7"/>
  <c r="CA2518" i="7"/>
  <c r="AQ2519" i="7"/>
  <c r="AR2519" i="7"/>
  <c r="AS2519" i="7"/>
  <c r="AT2519" i="7"/>
  <c r="AU2519" i="7"/>
  <c r="AV2519" i="7"/>
  <c r="AW2519" i="7"/>
  <c r="AX2519" i="7"/>
  <c r="AY2519" i="7"/>
  <c r="AZ2519" i="7"/>
  <c r="BA2519" i="7"/>
  <c r="BB2519" i="7"/>
  <c r="BC2519" i="7"/>
  <c r="BD2519" i="7"/>
  <c r="BE2519" i="7"/>
  <c r="BF2519" i="7"/>
  <c r="BG2519" i="7"/>
  <c r="BH2519" i="7"/>
  <c r="BI2519" i="7"/>
  <c r="BJ2519" i="7"/>
  <c r="BK2519" i="7"/>
  <c r="BL2519" i="7"/>
  <c r="BM2519" i="7"/>
  <c r="BN2519" i="7"/>
  <c r="BO2519" i="7"/>
  <c r="BP2519" i="7"/>
  <c r="BQ2519" i="7"/>
  <c r="BR2519" i="7"/>
  <c r="BS2519" i="7"/>
  <c r="BT2519" i="7"/>
  <c r="BU2519" i="7"/>
  <c r="BV2519" i="7"/>
  <c r="BW2519" i="7"/>
  <c r="BX2519" i="7"/>
  <c r="BY2519" i="7"/>
  <c r="BZ2519" i="7"/>
  <c r="CA2519" i="7"/>
  <c r="AQ2520" i="7"/>
  <c r="AR2520" i="7"/>
  <c r="AS2520" i="7"/>
  <c r="AT2520" i="7"/>
  <c r="AU2520" i="7"/>
  <c r="AV2520" i="7"/>
  <c r="AW2520" i="7"/>
  <c r="AX2520" i="7"/>
  <c r="AY2520" i="7"/>
  <c r="AZ2520" i="7"/>
  <c r="BA2520" i="7"/>
  <c r="BB2520" i="7"/>
  <c r="BC2520" i="7"/>
  <c r="BD2520" i="7"/>
  <c r="BE2520" i="7"/>
  <c r="BF2520" i="7"/>
  <c r="BG2520" i="7"/>
  <c r="BH2520" i="7"/>
  <c r="BI2520" i="7"/>
  <c r="BJ2520" i="7"/>
  <c r="BK2520" i="7"/>
  <c r="BL2520" i="7"/>
  <c r="BM2520" i="7"/>
  <c r="BN2520" i="7"/>
  <c r="BO2520" i="7"/>
  <c r="BP2520" i="7"/>
  <c r="BQ2520" i="7"/>
  <c r="BR2520" i="7"/>
  <c r="BS2520" i="7"/>
  <c r="BT2520" i="7"/>
  <c r="BU2520" i="7"/>
  <c r="BV2520" i="7"/>
  <c r="BW2520" i="7"/>
  <c r="BX2520" i="7"/>
  <c r="BY2520" i="7"/>
  <c r="CA2520" i="7" s="1"/>
  <c r="BZ2520" i="7"/>
  <c r="AQ2521" i="7"/>
  <c r="AR2521" i="7"/>
  <c r="AS2521" i="7"/>
  <c r="AT2521" i="7"/>
  <c r="AU2521" i="7"/>
  <c r="AV2521" i="7"/>
  <c r="AW2521" i="7"/>
  <c r="AX2521" i="7"/>
  <c r="AY2521" i="7"/>
  <c r="AZ2521" i="7"/>
  <c r="BA2521" i="7"/>
  <c r="BB2521" i="7"/>
  <c r="BC2521" i="7"/>
  <c r="BD2521" i="7"/>
  <c r="BE2521" i="7"/>
  <c r="BF2521" i="7"/>
  <c r="BG2521" i="7"/>
  <c r="BH2521" i="7"/>
  <c r="BI2521" i="7"/>
  <c r="BJ2521" i="7"/>
  <c r="BK2521" i="7"/>
  <c r="BL2521" i="7"/>
  <c r="BM2521" i="7"/>
  <c r="BN2521" i="7"/>
  <c r="BO2521" i="7"/>
  <c r="BP2521" i="7"/>
  <c r="BQ2521" i="7"/>
  <c r="BR2521" i="7"/>
  <c r="BS2521" i="7"/>
  <c r="BT2521" i="7"/>
  <c r="BU2521" i="7"/>
  <c r="BV2521" i="7"/>
  <c r="BW2521" i="7"/>
  <c r="BX2521" i="7"/>
  <c r="BY2521" i="7"/>
  <c r="CA2521" i="7" s="1"/>
  <c r="BZ2521" i="7"/>
  <c r="AQ2522" i="7"/>
  <c r="AR2522" i="7"/>
  <c r="AS2522" i="7"/>
  <c r="AT2522" i="7"/>
  <c r="AU2522" i="7"/>
  <c r="AV2522" i="7"/>
  <c r="AW2522" i="7"/>
  <c r="AX2522" i="7"/>
  <c r="AY2522" i="7"/>
  <c r="AZ2522" i="7"/>
  <c r="BA2522" i="7"/>
  <c r="BB2522" i="7"/>
  <c r="BC2522" i="7"/>
  <c r="BD2522" i="7"/>
  <c r="BE2522" i="7"/>
  <c r="BF2522" i="7"/>
  <c r="BG2522" i="7"/>
  <c r="BH2522" i="7"/>
  <c r="BI2522" i="7"/>
  <c r="BJ2522" i="7"/>
  <c r="BK2522" i="7"/>
  <c r="BL2522" i="7"/>
  <c r="BM2522" i="7"/>
  <c r="BN2522" i="7"/>
  <c r="BO2522" i="7"/>
  <c r="BP2522" i="7"/>
  <c r="BQ2522" i="7"/>
  <c r="BR2522" i="7"/>
  <c r="BS2522" i="7"/>
  <c r="BT2522" i="7"/>
  <c r="BU2522" i="7"/>
  <c r="BV2522" i="7"/>
  <c r="BW2522" i="7"/>
  <c r="BX2522" i="7"/>
  <c r="BY2522" i="7"/>
  <c r="BZ2522" i="7"/>
  <c r="CA2522" i="7"/>
  <c r="AQ2523" i="7"/>
  <c r="AR2523" i="7"/>
  <c r="AS2523" i="7"/>
  <c r="AT2523" i="7"/>
  <c r="AU2523" i="7"/>
  <c r="AV2523" i="7"/>
  <c r="AW2523" i="7"/>
  <c r="AX2523" i="7"/>
  <c r="AY2523" i="7"/>
  <c r="AZ2523" i="7"/>
  <c r="BA2523" i="7"/>
  <c r="BB2523" i="7"/>
  <c r="BC2523" i="7"/>
  <c r="BD2523" i="7"/>
  <c r="BE2523" i="7"/>
  <c r="BF2523" i="7"/>
  <c r="BG2523" i="7"/>
  <c r="BH2523" i="7"/>
  <c r="BI2523" i="7"/>
  <c r="BJ2523" i="7"/>
  <c r="BK2523" i="7"/>
  <c r="BL2523" i="7"/>
  <c r="BM2523" i="7"/>
  <c r="BN2523" i="7"/>
  <c r="BO2523" i="7"/>
  <c r="BP2523" i="7"/>
  <c r="BQ2523" i="7"/>
  <c r="BR2523" i="7"/>
  <c r="BS2523" i="7"/>
  <c r="BT2523" i="7"/>
  <c r="BU2523" i="7"/>
  <c r="BV2523" i="7"/>
  <c r="BW2523" i="7"/>
  <c r="BX2523" i="7"/>
  <c r="BY2523" i="7"/>
  <c r="BZ2523" i="7"/>
  <c r="CA2523" i="7"/>
  <c r="AQ2524" i="7"/>
  <c r="AR2524" i="7"/>
  <c r="AS2524" i="7"/>
  <c r="AT2524" i="7"/>
  <c r="AU2524" i="7"/>
  <c r="AV2524" i="7"/>
  <c r="AW2524" i="7"/>
  <c r="AX2524" i="7"/>
  <c r="AY2524" i="7"/>
  <c r="AZ2524" i="7"/>
  <c r="BA2524" i="7"/>
  <c r="BB2524" i="7"/>
  <c r="BC2524" i="7"/>
  <c r="BD2524" i="7"/>
  <c r="BE2524" i="7"/>
  <c r="BF2524" i="7"/>
  <c r="BG2524" i="7"/>
  <c r="BH2524" i="7"/>
  <c r="BI2524" i="7"/>
  <c r="BJ2524" i="7"/>
  <c r="BK2524" i="7"/>
  <c r="BL2524" i="7"/>
  <c r="BM2524" i="7"/>
  <c r="BN2524" i="7"/>
  <c r="BO2524" i="7"/>
  <c r="BP2524" i="7"/>
  <c r="BQ2524" i="7"/>
  <c r="BR2524" i="7"/>
  <c r="BS2524" i="7"/>
  <c r="BT2524" i="7"/>
  <c r="BU2524" i="7"/>
  <c r="BV2524" i="7"/>
  <c r="BW2524" i="7"/>
  <c r="BX2524" i="7"/>
  <c r="BY2524" i="7"/>
  <c r="CA2524" i="7" s="1"/>
  <c r="BZ2524" i="7"/>
  <c r="AQ2525" i="7"/>
  <c r="AR2525" i="7"/>
  <c r="AS2525" i="7"/>
  <c r="AT2525" i="7"/>
  <c r="AU2525" i="7"/>
  <c r="AV2525" i="7"/>
  <c r="AW2525" i="7"/>
  <c r="AX2525" i="7"/>
  <c r="AY2525" i="7"/>
  <c r="AZ2525" i="7"/>
  <c r="BA2525" i="7"/>
  <c r="BB2525" i="7"/>
  <c r="BC2525" i="7"/>
  <c r="BD2525" i="7"/>
  <c r="BE2525" i="7"/>
  <c r="BF2525" i="7"/>
  <c r="BG2525" i="7"/>
  <c r="BH2525" i="7"/>
  <c r="BI2525" i="7"/>
  <c r="BJ2525" i="7"/>
  <c r="BK2525" i="7"/>
  <c r="BL2525" i="7"/>
  <c r="BM2525" i="7"/>
  <c r="BN2525" i="7"/>
  <c r="BO2525" i="7"/>
  <c r="BP2525" i="7"/>
  <c r="BQ2525" i="7"/>
  <c r="BR2525" i="7"/>
  <c r="BS2525" i="7"/>
  <c r="BT2525" i="7"/>
  <c r="BU2525" i="7"/>
  <c r="BV2525" i="7"/>
  <c r="BW2525" i="7"/>
  <c r="BX2525" i="7"/>
  <c r="BY2525" i="7"/>
  <c r="CA2525" i="7" s="1"/>
  <c r="BZ2525" i="7"/>
  <c r="AQ2526" i="7"/>
  <c r="AR2526" i="7"/>
  <c r="AS2526" i="7"/>
  <c r="AT2526" i="7"/>
  <c r="AU2526" i="7"/>
  <c r="AV2526" i="7"/>
  <c r="AW2526" i="7"/>
  <c r="AX2526" i="7"/>
  <c r="AY2526" i="7"/>
  <c r="AZ2526" i="7"/>
  <c r="BA2526" i="7"/>
  <c r="BB2526" i="7"/>
  <c r="BC2526" i="7"/>
  <c r="BD2526" i="7"/>
  <c r="BE2526" i="7"/>
  <c r="BF2526" i="7"/>
  <c r="BG2526" i="7"/>
  <c r="BH2526" i="7"/>
  <c r="BI2526" i="7"/>
  <c r="BJ2526" i="7"/>
  <c r="BK2526" i="7"/>
  <c r="BL2526" i="7"/>
  <c r="BM2526" i="7"/>
  <c r="BN2526" i="7"/>
  <c r="BO2526" i="7"/>
  <c r="BP2526" i="7"/>
  <c r="BQ2526" i="7"/>
  <c r="BR2526" i="7"/>
  <c r="BS2526" i="7"/>
  <c r="BT2526" i="7"/>
  <c r="BU2526" i="7"/>
  <c r="BV2526" i="7"/>
  <c r="BW2526" i="7"/>
  <c r="BX2526" i="7"/>
  <c r="BY2526" i="7"/>
  <c r="BZ2526" i="7"/>
  <c r="CA2526" i="7"/>
  <c r="AQ2527" i="7"/>
  <c r="AR2527" i="7"/>
  <c r="AS2527" i="7"/>
  <c r="AT2527" i="7"/>
  <c r="AU2527" i="7"/>
  <c r="AV2527" i="7"/>
  <c r="AW2527" i="7"/>
  <c r="AX2527" i="7"/>
  <c r="AY2527" i="7"/>
  <c r="AZ2527" i="7"/>
  <c r="BA2527" i="7"/>
  <c r="BB2527" i="7"/>
  <c r="BC2527" i="7"/>
  <c r="BD2527" i="7"/>
  <c r="BE2527" i="7"/>
  <c r="BF2527" i="7"/>
  <c r="BG2527" i="7"/>
  <c r="BH2527" i="7"/>
  <c r="BI2527" i="7"/>
  <c r="BJ2527" i="7"/>
  <c r="BK2527" i="7"/>
  <c r="BL2527" i="7"/>
  <c r="BM2527" i="7"/>
  <c r="BN2527" i="7"/>
  <c r="BO2527" i="7"/>
  <c r="BP2527" i="7"/>
  <c r="BQ2527" i="7"/>
  <c r="BR2527" i="7"/>
  <c r="BS2527" i="7"/>
  <c r="BT2527" i="7"/>
  <c r="BU2527" i="7"/>
  <c r="BV2527" i="7"/>
  <c r="BW2527" i="7"/>
  <c r="BX2527" i="7"/>
  <c r="BY2527" i="7"/>
  <c r="BZ2527" i="7"/>
  <c r="CA2527" i="7"/>
  <c r="AQ2528" i="7"/>
  <c r="AR2528" i="7"/>
  <c r="AS2528" i="7"/>
  <c r="AT2528" i="7"/>
  <c r="AU2528" i="7"/>
  <c r="AV2528" i="7"/>
  <c r="AW2528" i="7"/>
  <c r="AX2528" i="7"/>
  <c r="AY2528" i="7"/>
  <c r="AZ2528" i="7"/>
  <c r="BA2528" i="7"/>
  <c r="BB2528" i="7"/>
  <c r="BC2528" i="7"/>
  <c r="BD2528" i="7"/>
  <c r="BE2528" i="7"/>
  <c r="BF2528" i="7"/>
  <c r="BG2528" i="7"/>
  <c r="BH2528" i="7"/>
  <c r="BI2528" i="7"/>
  <c r="BJ2528" i="7"/>
  <c r="BK2528" i="7"/>
  <c r="BL2528" i="7"/>
  <c r="BM2528" i="7"/>
  <c r="BN2528" i="7"/>
  <c r="BO2528" i="7"/>
  <c r="BP2528" i="7"/>
  <c r="BQ2528" i="7"/>
  <c r="BR2528" i="7"/>
  <c r="BS2528" i="7"/>
  <c r="BT2528" i="7"/>
  <c r="BU2528" i="7"/>
  <c r="BV2528" i="7"/>
  <c r="BW2528" i="7"/>
  <c r="BX2528" i="7"/>
  <c r="BY2528" i="7"/>
  <c r="CA2528" i="7" s="1"/>
  <c r="BZ2528" i="7"/>
  <c r="AQ2529" i="7"/>
  <c r="AR2529" i="7"/>
  <c r="AS2529" i="7"/>
  <c r="AT2529" i="7"/>
  <c r="AU2529" i="7"/>
  <c r="AV2529" i="7"/>
  <c r="AW2529" i="7"/>
  <c r="AX2529" i="7"/>
  <c r="AY2529" i="7"/>
  <c r="AZ2529" i="7"/>
  <c r="BA2529" i="7"/>
  <c r="BB2529" i="7"/>
  <c r="BC2529" i="7"/>
  <c r="BD2529" i="7"/>
  <c r="BE2529" i="7"/>
  <c r="BF2529" i="7"/>
  <c r="BG2529" i="7"/>
  <c r="BH2529" i="7"/>
  <c r="BI2529" i="7"/>
  <c r="BJ2529" i="7"/>
  <c r="BK2529" i="7"/>
  <c r="BL2529" i="7"/>
  <c r="BM2529" i="7"/>
  <c r="BN2529" i="7"/>
  <c r="BO2529" i="7"/>
  <c r="BP2529" i="7"/>
  <c r="BQ2529" i="7"/>
  <c r="BR2529" i="7"/>
  <c r="BS2529" i="7"/>
  <c r="BT2529" i="7"/>
  <c r="BU2529" i="7"/>
  <c r="BV2529" i="7"/>
  <c r="BW2529" i="7"/>
  <c r="BX2529" i="7"/>
  <c r="BY2529" i="7"/>
  <c r="CA2529" i="7" s="1"/>
  <c r="BZ2529" i="7"/>
  <c r="AQ2530" i="7"/>
  <c r="AR2530" i="7"/>
  <c r="AS2530" i="7"/>
  <c r="AT2530" i="7"/>
  <c r="AU2530" i="7"/>
  <c r="AV2530" i="7"/>
  <c r="AW2530" i="7"/>
  <c r="AX2530" i="7"/>
  <c r="AY2530" i="7"/>
  <c r="AZ2530" i="7"/>
  <c r="BA2530" i="7"/>
  <c r="BB2530" i="7"/>
  <c r="BC2530" i="7"/>
  <c r="BD2530" i="7"/>
  <c r="BE2530" i="7"/>
  <c r="BF2530" i="7"/>
  <c r="BG2530" i="7"/>
  <c r="BH2530" i="7"/>
  <c r="BI2530" i="7"/>
  <c r="BJ2530" i="7"/>
  <c r="BK2530" i="7"/>
  <c r="BL2530" i="7"/>
  <c r="BM2530" i="7"/>
  <c r="BN2530" i="7"/>
  <c r="BO2530" i="7"/>
  <c r="BP2530" i="7"/>
  <c r="BQ2530" i="7"/>
  <c r="BR2530" i="7"/>
  <c r="BS2530" i="7"/>
  <c r="BT2530" i="7"/>
  <c r="BU2530" i="7"/>
  <c r="BV2530" i="7"/>
  <c r="BW2530" i="7"/>
  <c r="BX2530" i="7"/>
  <c r="BY2530" i="7"/>
  <c r="BZ2530" i="7"/>
  <c r="CA2530" i="7"/>
  <c r="AQ2531" i="7"/>
  <c r="AR2531" i="7"/>
  <c r="AS2531" i="7"/>
  <c r="AT2531" i="7"/>
  <c r="AU2531" i="7"/>
  <c r="AV2531" i="7"/>
  <c r="AW2531" i="7"/>
  <c r="AX2531" i="7"/>
  <c r="AY2531" i="7"/>
  <c r="AZ2531" i="7"/>
  <c r="BA2531" i="7"/>
  <c r="BB2531" i="7"/>
  <c r="BC2531" i="7"/>
  <c r="BD2531" i="7"/>
  <c r="BE2531" i="7"/>
  <c r="BF2531" i="7"/>
  <c r="BG2531" i="7"/>
  <c r="BH2531" i="7"/>
  <c r="BI2531" i="7"/>
  <c r="BJ2531" i="7"/>
  <c r="BK2531" i="7"/>
  <c r="BL2531" i="7"/>
  <c r="BM2531" i="7"/>
  <c r="BN2531" i="7"/>
  <c r="BO2531" i="7"/>
  <c r="BP2531" i="7"/>
  <c r="BQ2531" i="7"/>
  <c r="BR2531" i="7"/>
  <c r="BS2531" i="7"/>
  <c r="BT2531" i="7"/>
  <c r="BU2531" i="7"/>
  <c r="BV2531" i="7"/>
  <c r="BW2531" i="7"/>
  <c r="BX2531" i="7"/>
  <c r="BY2531" i="7"/>
  <c r="BZ2531" i="7"/>
  <c r="CA2531" i="7"/>
  <c r="AQ2532" i="7"/>
  <c r="AR2532" i="7"/>
  <c r="AS2532" i="7"/>
  <c r="AT2532" i="7"/>
  <c r="AU2532" i="7"/>
  <c r="AV2532" i="7"/>
  <c r="AW2532" i="7"/>
  <c r="AX2532" i="7"/>
  <c r="AY2532" i="7"/>
  <c r="AZ2532" i="7"/>
  <c r="BA2532" i="7"/>
  <c r="BB2532" i="7"/>
  <c r="BC2532" i="7"/>
  <c r="BD2532" i="7"/>
  <c r="BE2532" i="7"/>
  <c r="BF2532" i="7"/>
  <c r="BG2532" i="7"/>
  <c r="BH2532" i="7"/>
  <c r="BI2532" i="7"/>
  <c r="BJ2532" i="7"/>
  <c r="BK2532" i="7"/>
  <c r="BL2532" i="7"/>
  <c r="BM2532" i="7"/>
  <c r="BN2532" i="7"/>
  <c r="BO2532" i="7"/>
  <c r="BP2532" i="7"/>
  <c r="BQ2532" i="7"/>
  <c r="BR2532" i="7"/>
  <c r="BS2532" i="7"/>
  <c r="BT2532" i="7"/>
  <c r="BU2532" i="7"/>
  <c r="BV2532" i="7"/>
  <c r="BW2532" i="7"/>
  <c r="BX2532" i="7"/>
  <c r="BY2532" i="7"/>
  <c r="CA2532" i="7" s="1"/>
  <c r="BZ2532" i="7"/>
  <c r="AQ2533" i="7"/>
  <c r="AR2533" i="7"/>
  <c r="AS2533" i="7"/>
  <c r="AT2533" i="7"/>
  <c r="AU2533" i="7"/>
  <c r="AV2533" i="7"/>
  <c r="AW2533" i="7"/>
  <c r="AX2533" i="7"/>
  <c r="AY2533" i="7"/>
  <c r="AZ2533" i="7"/>
  <c r="BA2533" i="7"/>
  <c r="BB2533" i="7"/>
  <c r="BC2533" i="7"/>
  <c r="BD2533" i="7"/>
  <c r="BE2533" i="7"/>
  <c r="BF2533" i="7"/>
  <c r="BG2533" i="7"/>
  <c r="BH2533" i="7"/>
  <c r="BI2533" i="7"/>
  <c r="BJ2533" i="7"/>
  <c r="BK2533" i="7"/>
  <c r="BL2533" i="7"/>
  <c r="BM2533" i="7"/>
  <c r="BN2533" i="7"/>
  <c r="BO2533" i="7"/>
  <c r="BP2533" i="7"/>
  <c r="BQ2533" i="7"/>
  <c r="BR2533" i="7"/>
  <c r="BS2533" i="7"/>
  <c r="BT2533" i="7"/>
  <c r="BU2533" i="7"/>
  <c r="BV2533" i="7"/>
  <c r="BW2533" i="7"/>
  <c r="BX2533" i="7"/>
  <c r="BY2533" i="7"/>
  <c r="CA2533" i="7" s="1"/>
  <c r="BZ2533" i="7"/>
  <c r="AQ2534" i="7"/>
  <c r="AR2534" i="7"/>
  <c r="AS2534" i="7"/>
  <c r="AT2534" i="7"/>
  <c r="AU2534" i="7"/>
  <c r="AV2534" i="7"/>
  <c r="AW2534" i="7"/>
  <c r="AX2534" i="7"/>
  <c r="AY2534" i="7"/>
  <c r="AZ2534" i="7"/>
  <c r="BA2534" i="7"/>
  <c r="BB2534" i="7"/>
  <c r="BC2534" i="7"/>
  <c r="BD2534" i="7"/>
  <c r="BE2534" i="7"/>
  <c r="BF2534" i="7"/>
  <c r="BG2534" i="7"/>
  <c r="BH2534" i="7"/>
  <c r="BI2534" i="7"/>
  <c r="BJ2534" i="7"/>
  <c r="BK2534" i="7"/>
  <c r="BL2534" i="7"/>
  <c r="BM2534" i="7"/>
  <c r="BN2534" i="7"/>
  <c r="BO2534" i="7"/>
  <c r="BP2534" i="7"/>
  <c r="BQ2534" i="7"/>
  <c r="BR2534" i="7"/>
  <c r="BS2534" i="7"/>
  <c r="BT2534" i="7"/>
  <c r="BU2534" i="7"/>
  <c r="BV2534" i="7"/>
  <c r="BW2534" i="7"/>
  <c r="BX2534" i="7"/>
  <c r="BY2534" i="7"/>
  <c r="BZ2534" i="7"/>
  <c r="CA2534" i="7"/>
  <c r="AQ2535" i="7"/>
  <c r="AR2535" i="7"/>
  <c r="AS2535" i="7"/>
  <c r="AT2535" i="7"/>
  <c r="AU2535" i="7"/>
  <c r="AV2535" i="7"/>
  <c r="AW2535" i="7"/>
  <c r="AX2535" i="7"/>
  <c r="AY2535" i="7"/>
  <c r="AZ2535" i="7"/>
  <c r="BA2535" i="7"/>
  <c r="BB2535" i="7"/>
  <c r="BC2535" i="7"/>
  <c r="BD2535" i="7"/>
  <c r="BE2535" i="7"/>
  <c r="BF2535" i="7"/>
  <c r="BG2535" i="7"/>
  <c r="BH2535" i="7"/>
  <c r="BI2535" i="7"/>
  <c r="BJ2535" i="7"/>
  <c r="BK2535" i="7"/>
  <c r="BL2535" i="7"/>
  <c r="BM2535" i="7"/>
  <c r="BN2535" i="7"/>
  <c r="BO2535" i="7"/>
  <c r="BP2535" i="7"/>
  <c r="BQ2535" i="7"/>
  <c r="BR2535" i="7"/>
  <c r="BS2535" i="7"/>
  <c r="BT2535" i="7"/>
  <c r="BU2535" i="7"/>
  <c r="BV2535" i="7"/>
  <c r="BW2535" i="7"/>
  <c r="BX2535" i="7"/>
  <c r="BY2535" i="7"/>
  <c r="BZ2535" i="7"/>
  <c r="CA2535" i="7"/>
  <c r="AQ2536" i="7"/>
  <c r="AR2536" i="7"/>
  <c r="AS2536" i="7"/>
  <c r="AT2536" i="7"/>
  <c r="AU2536" i="7"/>
  <c r="AV2536" i="7"/>
  <c r="AW2536" i="7"/>
  <c r="AX2536" i="7"/>
  <c r="AY2536" i="7"/>
  <c r="AZ2536" i="7"/>
  <c r="BA2536" i="7"/>
  <c r="BB2536" i="7"/>
  <c r="BC2536" i="7"/>
  <c r="BD2536" i="7"/>
  <c r="BE2536" i="7"/>
  <c r="BF2536" i="7"/>
  <c r="BG2536" i="7"/>
  <c r="BH2536" i="7"/>
  <c r="BI2536" i="7"/>
  <c r="BJ2536" i="7"/>
  <c r="BK2536" i="7"/>
  <c r="BL2536" i="7"/>
  <c r="BM2536" i="7"/>
  <c r="BN2536" i="7"/>
  <c r="BO2536" i="7"/>
  <c r="BP2536" i="7"/>
  <c r="BQ2536" i="7"/>
  <c r="BR2536" i="7"/>
  <c r="BS2536" i="7"/>
  <c r="BT2536" i="7"/>
  <c r="BU2536" i="7"/>
  <c r="BV2536" i="7"/>
  <c r="BW2536" i="7"/>
  <c r="BX2536" i="7"/>
  <c r="BY2536" i="7"/>
  <c r="CA2536" i="7" s="1"/>
  <c r="BZ2536" i="7"/>
  <c r="AQ2537" i="7"/>
  <c r="AR2537" i="7"/>
  <c r="AS2537" i="7"/>
  <c r="AT2537" i="7"/>
  <c r="AU2537" i="7"/>
  <c r="AV2537" i="7"/>
  <c r="AW2537" i="7"/>
  <c r="AX2537" i="7"/>
  <c r="AY2537" i="7"/>
  <c r="AZ2537" i="7"/>
  <c r="BA2537" i="7"/>
  <c r="BB2537" i="7"/>
  <c r="BC2537" i="7"/>
  <c r="BD2537" i="7"/>
  <c r="BE2537" i="7"/>
  <c r="BF2537" i="7"/>
  <c r="BG2537" i="7"/>
  <c r="BH2537" i="7"/>
  <c r="BI2537" i="7"/>
  <c r="BJ2537" i="7"/>
  <c r="BK2537" i="7"/>
  <c r="BL2537" i="7"/>
  <c r="BM2537" i="7"/>
  <c r="BN2537" i="7"/>
  <c r="BO2537" i="7"/>
  <c r="BP2537" i="7"/>
  <c r="BQ2537" i="7"/>
  <c r="BR2537" i="7"/>
  <c r="BS2537" i="7"/>
  <c r="BT2537" i="7"/>
  <c r="BU2537" i="7"/>
  <c r="BV2537" i="7"/>
  <c r="BW2537" i="7"/>
  <c r="BX2537" i="7"/>
  <c r="BY2537" i="7"/>
  <c r="CA2537" i="7" s="1"/>
  <c r="BZ2537" i="7"/>
  <c r="AQ2538" i="7"/>
  <c r="AR2538" i="7"/>
  <c r="AS2538" i="7"/>
  <c r="AT2538" i="7"/>
  <c r="AU2538" i="7"/>
  <c r="AV2538" i="7"/>
  <c r="AW2538" i="7"/>
  <c r="AX2538" i="7"/>
  <c r="AY2538" i="7"/>
  <c r="AZ2538" i="7"/>
  <c r="BA2538" i="7"/>
  <c r="BB2538" i="7"/>
  <c r="BC2538" i="7"/>
  <c r="BD2538" i="7"/>
  <c r="BE2538" i="7"/>
  <c r="BF2538" i="7"/>
  <c r="BG2538" i="7"/>
  <c r="BH2538" i="7"/>
  <c r="BI2538" i="7"/>
  <c r="BJ2538" i="7"/>
  <c r="BK2538" i="7"/>
  <c r="BL2538" i="7"/>
  <c r="BM2538" i="7"/>
  <c r="BN2538" i="7"/>
  <c r="BO2538" i="7"/>
  <c r="BP2538" i="7"/>
  <c r="BQ2538" i="7"/>
  <c r="BR2538" i="7"/>
  <c r="BS2538" i="7"/>
  <c r="BT2538" i="7"/>
  <c r="BU2538" i="7"/>
  <c r="BV2538" i="7"/>
  <c r="BW2538" i="7"/>
  <c r="BX2538" i="7"/>
  <c r="BY2538" i="7"/>
  <c r="BZ2538" i="7"/>
  <c r="CA2538" i="7"/>
  <c r="AQ2539" i="7"/>
  <c r="AR2539" i="7"/>
  <c r="AS2539" i="7"/>
  <c r="AT2539" i="7"/>
  <c r="AU2539" i="7"/>
  <c r="AV2539" i="7"/>
  <c r="AW2539" i="7"/>
  <c r="AX2539" i="7"/>
  <c r="AY2539" i="7"/>
  <c r="AZ2539" i="7"/>
  <c r="BA2539" i="7"/>
  <c r="BB2539" i="7"/>
  <c r="BC2539" i="7"/>
  <c r="BD2539" i="7"/>
  <c r="BE2539" i="7"/>
  <c r="BF2539" i="7"/>
  <c r="BG2539" i="7"/>
  <c r="BH2539" i="7"/>
  <c r="BI2539" i="7"/>
  <c r="BJ2539" i="7"/>
  <c r="BK2539" i="7"/>
  <c r="BL2539" i="7"/>
  <c r="BM2539" i="7"/>
  <c r="BN2539" i="7"/>
  <c r="BO2539" i="7"/>
  <c r="BP2539" i="7"/>
  <c r="BQ2539" i="7"/>
  <c r="BR2539" i="7"/>
  <c r="BS2539" i="7"/>
  <c r="BT2539" i="7"/>
  <c r="BU2539" i="7"/>
  <c r="BV2539" i="7"/>
  <c r="BW2539" i="7"/>
  <c r="BX2539" i="7"/>
  <c r="BY2539" i="7"/>
  <c r="BZ2539" i="7"/>
  <c r="CA2539" i="7"/>
  <c r="AQ2540" i="7"/>
  <c r="AR2540" i="7"/>
  <c r="AS2540" i="7"/>
  <c r="AT2540" i="7"/>
  <c r="AU2540" i="7"/>
  <c r="AV2540" i="7"/>
  <c r="AW2540" i="7"/>
  <c r="AX2540" i="7"/>
  <c r="AY2540" i="7"/>
  <c r="AZ2540" i="7"/>
  <c r="BA2540" i="7"/>
  <c r="BB2540" i="7"/>
  <c r="BC2540" i="7"/>
  <c r="BD2540" i="7"/>
  <c r="BE2540" i="7"/>
  <c r="BF2540" i="7"/>
  <c r="BG2540" i="7"/>
  <c r="BH2540" i="7"/>
  <c r="BI2540" i="7"/>
  <c r="BJ2540" i="7"/>
  <c r="BK2540" i="7"/>
  <c r="BL2540" i="7"/>
  <c r="BM2540" i="7"/>
  <c r="BN2540" i="7"/>
  <c r="BO2540" i="7"/>
  <c r="BP2540" i="7"/>
  <c r="BQ2540" i="7"/>
  <c r="BR2540" i="7"/>
  <c r="BS2540" i="7"/>
  <c r="BT2540" i="7"/>
  <c r="BU2540" i="7"/>
  <c r="BV2540" i="7"/>
  <c r="BW2540" i="7"/>
  <c r="BX2540" i="7"/>
  <c r="BY2540" i="7"/>
  <c r="CA2540" i="7" s="1"/>
  <c r="BZ2540" i="7"/>
  <c r="AQ2541" i="7"/>
  <c r="AR2541" i="7"/>
  <c r="AS2541" i="7"/>
  <c r="AT2541" i="7"/>
  <c r="AU2541" i="7"/>
  <c r="AV2541" i="7"/>
  <c r="AW2541" i="7"/>
  <c r="AX2541" i="7"/>
  <c r="AY2541" i="7"/>
  <c r="AZ2541" i="7"/>
  <c r="BA2541" i="7"/>
  <c r="BB2541" i="7"/>
  <c r="BC2541" i="7"/>
  <c r="BD2541" i="7"/>
  <c r="BE2541" i="7"/>
  <c r="BF2541" i="7"/>
  <c r="BG2541" i="7"/>
  <c r="BH2541" i="7"/>
  <c r="BI2541" i="7"/>
  <c r="BJ2541" i="7"/>
  <c r="BK2541" i="7"/>
  <c r="BL2541" i="7"/>
  <c r="BM2541" i="7"/>
  <c r="BN2541" i="7"/>
  <c r="BO2541" i="7"/>
  <c r="BP2541" i="7"/>
  <c r="BQ2541" i="7"/>
  <c r="BR2541" i="7"/>
  <c r="BS2541" i="7"/>
  <c r="BT2541" i="7"/>
  <c r="BU2541" i="7"/>
  <c r="BV2541" i="7"/>
  <c r="BW2541" i="7"/>
  <c r="BX2541" i="7"/>
  <c r="BY2541" i="7"/>
  <c r="CA2541" i="7" s="1"/>
  <c r="BZ2541" i="7"/>
  <c r="AQ2542" i="7"/>
  <c r="AR2542" i="7"/>
  <c r="AS2542" i="7"/>
  <c r="AT2542" i="7"/>
  <c r="AU2542" i="7"/>
  <c r="AV2542" i="7"/>
  <c r="AW2542" i="7"/>
  <c r="AX2542" i="7"/>
  <c r="AY2542" i="7"/>
  <c r="AZ2542" i="7"/>
  <c r="BA2542" i="7"/>
  <c r="BB2542" i="7"/>
  <c r="BC2542" i="7"/>
  <c r="BD2542" i="7"/>
  <c r="BE2542" i="7"/>
  <c r="BF2542" i="7"/>
  <c r="BG2542" i="7"/>
  <c r="BH2542" i="7"/>
  <c r="BI2542" i="7"/>
  <c r="BJ2542" i="7"/>
  <c r="BK2542" i="7"/>
  <c r="BL2542" i="7"/>
  <c r="BM2542" i="7"/>
  <c r="BN2542" i="7"/>
  <c r="BO2542" i="7"/>
  <c r="BP2542" i="7"/>
  <c r="BQ2542" i="7"/>
  <c r="BR2542" i="7"/>
  <c r="BS2542" i="7"/>
  <c r="BT2542" i="7"/>
  <c r="BU2542" i="7"/>
  <c r="BV2542" i="7"/>
  <c r="BW2542" i="7"/>
  <c r="BX2542" i="7"/>
  <c r="BY2542" i="7"/>
  <c r="BZ2542" i="7"/>
  <c r="CA2542" i="7"/>
  <c r="AQ2543" i="7"/>
  <c r="AR2543" i="7"/>
  <c r="AS2543" i="7"/>
  <c r="AT2543" i="7"/>
  <c r="AU2543" i="7"/>
  <c r="AV2543" i="7"/>
  <c r="AW2543" i="7"/>
  <c r="AX2543" i="7"/>
  <c r="AY2543" i="7"/>
  <c r="AZ2543" i="7"/>
  <c r="BA2543" i="7"/>
  <c r="BB2543" i="7"/>
  <c r="BC2543" i="7"/>
  <c r="BD2543" i="7"/>
  <c r="BE2543" i="7"/>
  <c r="BF2543" i="7"/>
  <c r="BG2543" i="7"/>
  <c r="BH2543" i="7"/>
  <c r="BI2543" i="7"/>
  <c r="BJ2543" i="7"/>
  <c r="BK2543" i="7"/>
  <c r="BL2543" i="7"/>
  <c r="BM2543" i="7"/>
  <c r="BN2543" i="7"/>
  <c r="BO2543" i="7"/>
  <c r="BP2543" i="7"/>
  <c r="BQ2543" i="7"/>
  <c r="BR2543" i="7"/>
  <c r="BS2543" i="7"/>
  <c r="BT2543" i="7"/>
  <c r="BU2543" i="7"/>
  <c r="BV2543" i="7"/>
  <c r="BW2543" i="7"/>
  <c r="BX2543" i="7"/>
  <c r="BY2543" i="7"/>
  <c r="BZ2543" i="7"/>
  <c r="CA2543" i="7"/>
  <c r="AQ2544" i="7"/>
  <c r="AR2544" i="7"/>
  <c r="AS2544" i="7"/>
  <c r="AT2544" i="7"/>
  <c r="AU2544" i="7"/>
  <c r="AV2544" i="7"/>
  <c r="AW2544" i="7"/>
  <c r="AX2544" i="7"/>
  <c r="AY2544" i="7"/>
  <c r="AZ2544" i="7"/>
  <c r="BA2544" i="7"/>
  <c r="BB2544" i="7"/>
  <c r="BC2544" i="7"/>
  <c r="BD2544" i="7"/>
  <c r="BE2544" i="7"/>
  <c r="BF2544" i="7"/>
  <c r="BG2544" i="7"/>
  <c r="BH2544" i="7"/>
  <c r="BI2544" i="7"/>
  <c r="BJ2544" i="7"/>
  <c r="BK2544" i="7"/>
  <c r="BL2544" i="7"/>
  <c r="BM2544" i="7"/>
  <c r="BN2544" i="7"/>
  <c r="BO2544" i="7"/>
  <c r="BP2544" i="7"/>
  <c r="BQ2544" i="7"/>
  <c r="BR2544" i="7"/>
  <c r="BS2544" i="7"/>
  <c r="BT2544" i="7"/>
  <c r="BU2544" i="7"/>
  <c r="BV2544" i="7"/>
  <c r="BW2544" i="7"/>
  <c r="BX2544" i="7"/>
  <c r="BY2544" i="7"/>
  <c r="CA2544" i="7" s="1"/>
  <c r="BZ2544" i="7"/>
  <c r="AQ2545" i="7"/>
  <c r="AR2545" i="7"/>
  <c r="AS2545" i="7"/>
  <c r="AT2545" i="7"/>
  <c r="AU2545" i="7"/>
  <c r="AV2545" i="7"/>
  <c r="AW2545" i="7"/>
  <c r="AX2545" i="7"/>
  <c r="AY2545" i="7"/>
  <c r="AZ2545" i="7"/>
  <c r="BA2545" i="7"/>
  <c r="BB2545" i="7"/>
  <c r="BC2545" i="7"/>
  <c r="BD2545" i="7"/>
  <c r="BE2545" i="7"/>
  <c r="BF2545" i="7"/>
  <c r="BG2545" i="7"/>
  <c r="BH2545" i="7"/>
  <c r="BI2545" i="7"/>
  <c r="BJ2545" i="7"/>
  <c r="BK2545" i="7"/>
  <c r="BL2545" i="7"/>
  <c r="BM2545" i="7"/>
  <c r="BN2545" i="7"/>
  <c r="BO2545" i="7"/>
  <c r="BP2545" i="7"/>
  <c r="BQ2545" i="7"/>
  <c r="BR2545" i="7"/>
  <c r="BS2545" i="7"/>
  <c r="BT2545" i="7"/>
  <c r="BU2545" i="7"/>
  <c r="BV2545" i="7"/>
  <c r="BW2545" i="7"/>
  <c r="BX2545" i="7"/>
  <c r="BY2545" i="7"/>
  <c r="CA2545" i="7" s="1"/>
  <c r="BZ2545" i="7"/>
  <c r="AQ2546" i="7"/>
  <c r="AR2546" i="7"/>
  <c r="AS2546" i="7"/>
  <c r="AT2546" i="7"/>
  <c r="AU2546" i="7"/>
  <c r="AV2546" i="7"/>
  <c r="AW2546" i="7"/>
  <c r="AX2546" i="7"/>
  <c r="AY2546" i="7"/>
  <c r="AZ2546" i="7"/>
  <c r="BA2546" i="7"/>
  <c r="BB2546" i="7"/>
  <c r="BC2546" i="7"/>
  <c r="BD2546" i="7"/>
  <c r="BE2546" i="7"/>
  <c r="BF2546" i="7"/>
  <c r="BG2546" i="7"/>
  <c r="BH2546" i="7"/>
  <c r="BI2546" i="7"/>
  <c r="BJ2546" i="7"/>
  <c r="BK2546" i="7"/>
  <c r="BL2546" i="7"/>
  <c r="BM2546" i="7"/>
  <c r="BN2546" i="7"/>
  <c r="BO2546" i="7"/>
  <c r="BP2546" i="7"/>
  <c r="BQ2546" i="7"/>
  <c r="BR2546" i="7"/>
  <c r="BS2546" i="7"/>
  <c r="BT2546" i="7"/>
  <c r="BU2546" i="7"/>
  <c r="BV2546" i="7"/>
  <c r="BW2546" i="7"/>
  <c r="BX2546" i="7"/>
  <c r="BY2546" i="7"/>
  <c r="BZ2546" i="7"/>
  <c r="CA2546" i="7"/>
  <c r="AQ2547" i="7"/>
  <c r="AR2547" i="7"/>
  <c r="AS2547" i="7"/>
  <c r="AT2547" i="7"/>
  <c r="AU2547" i="7"/>
  <c r="AV2547" i="7"/>
  <c r="AW2547" i="7"/>
  <c r="AX2547" i="7"/>
  <c r="AY2547" i="7"/>
  <c r="AZ2547" i="7"/>
  <c r="BA2547" i="7"/>
  <c r="BB2547" i="7"/>
  <c r="BC2547" i="7"/>
  <c r="BD2547" i="7"/>
  <c r="BE2547" i="7"/>
  <c r="BF2547" i="7"/>
  <c r="BG2547" i="7"/>
  <c r="BH2547" i="7"/>
  <c r="BI2547" i="7"/>
  <c r="BJ2547" i="7"/>
  <c r="BK2547" i="7"/>
  <c r="BL2547" i="7"/>
  <c r="BM2547" i="7"/>
  <c r="BN2547" i="7"/>
  <c r="BO2547" i="7"/>
  <c r="BP2547" i="7"/>
  <c r="BQ2547" i="7"/>
  <c r="BR2547" i="7"/>
  <c r="BS2547" i="7"/>
  <c r="BT2547" i="7"/>
  <c r="BU2547" i="7"/>
  <c r="BV2547" i="7"/>
  <c r="BW2547" i="7"/>
  <c r="BX2547" i="7"/>
  <c r="BY2547" i="7"/>
  <c r="BZ2547" i="7"/>
  <c r="CA2547" i="7"/>
  <c r="AQ2548" i="7"/>
  <c r="AR2548" i="7"/>
  <c r="AS2548" i="7"/>
  <c r="AT2548" i="7"/>
  <c r="AU2548" i="7"/>
  <c r="AV2548" i="7"/>
  <c r="AW2548" i="7"/>
  <c r="AX2548" i="7"/>
  <c r="AY2548" i="7"/>
  <c r="AZ2548" i="7"/>
  <c r="BA2548" i="7"/>
  <c r="BB2548" i="7"/>
  <c r="BC2548" i="7"/>
  <c r="BD2548" i="7"/>
  <c r="BE2548" i="7"/>
  <c r="BF2548" i="7"/>
  <c r="BG2548" i="7"/>
  <c r="BH2548" i="7"/>
  <c r="BI2548" i="7"/>
  <c r="BJ2548" i="7"/>
  <c r="BK2548" i="7"/>
  <c r="BL2548" i="7"/>
  <c r="BM2548" i="7"/>
  <c r="BN2548" i="7"/>
  <c r="BO2548" i="7"/>
  <c r="BP2548" i="7"/>
  <c r="BQ2548" i="7"/>
  <c r="BR2548" i="7"/>
  <c r="BS2548" i="7"/>
  <c r="BT2548" i="7"/>
  <c r="BU2548" i="7"/>
  <c r="BV2548" i="7"/>
  <c r="BW2548" i="7"/>
  <c r="BX2548" i="7"/>
  <c r="BY2548" i="7"/>
  <c r="CA2548" i="7" s="1"/>
  <c r="BZ2548" i="7"/>
  <c r="AQ2549" i="7"/>
  <c r="AR2549" i="7"/>
  <c r="AS2549" i="7"/>
  <c r="AT2549" i="7"/>
  <c r="AU2549" i="7"/>
  <c r="AV2549" i="7"/>
  <c r="AW2549" i="7"/>
  <c r="AX2549" i="7"/>
  <c r="AY2549" i="7"/>
  <c r="AZ2549" i="7"/>
  <c r="BA2549" i="7"/>
  <c r="BB2549" i="7"/>
  <c r="BC2549" i="7"/>
  <c r="BD2549" i="7"/>
  <c r="BE2549" i="7"/>
  <c r="BF2549" i="7"/>
  <c r="BG2549" i="7"/>
  <c r="BH2549" i="7"/>
  <c r="BI2549" i="7"/>
  <c r="BJ2549" i="7"/>
  <c r="BK2549" i="7"/>
  <c r="BL2549" i="7"/>
  <c r="BM2549" i="7"/>
  <c r="BN2549" i="7"/>
  <c r="BO2549" i="7"/>
  <c r="BP2549" i="7"/>
  <c r="BQ2549" i="7"/>
  <c r="BR2549" i="7"/>
  <c r="BS2549" i="7"/>
  <c r="BT2549" i="7"/>
  <c r="BU2549" i="7"/>
  <c r="BV2549" i="7"/>
  <c r="BW2549" i="7"/>
  <c r="BX2549" i="7"/>
  <c r="BY2549" i="7"/>
  <c r="CA2549" i="7" s="1"/>
  <c r="BZ2549" i="7"/>
  <c r="AQ2550" i="7"/>
  <c r="AR2550" i="7"/>
  <c r="AS2550" i="7"/>
  <c r="AT2550" i="7"/>
  <c r="AU2550" i="7"/>
  <c r="AV2550" i="7"/>
  <c r="AW2550" i="7"/>
  <c r="AX2550" i="7"/>
  <c r="AY2550" i="7"/>
  <c r="AZ2550" i="7"/>
  <c r="BA2550" i="7"/>
  <c r="BB2550" i="7"/>
  <c r="BC2550" i="7"/>
  <c r="BD2550" i="7"/>
  <c r="BE2550" i="7"/>
  <c r="BF2550" i="7"/>
  <c r="BG2550" i="7"/>
  <c r="BH2550" i="7"/>
  <c r="BI2550" i="7"/>
  <c r="BJ2550" i="7"/>
  <c r="BK2550" i="7"/>
  <c r="BL2550" i="7"/>
  <c r="BM2550" i="7"/>
  <c r="BN2550" i="7"/>
  <c r="BO2550" i="7"/>
  <c r="BP2550" i="7"/>
  <c r="BQ2550" i="7"/>
  <c r="BR2550" i="7"/>
  <c r="BS2550" i="7"/>
  <c r="BT2550" i="7"/>
  <c r="BU2550" i="7"/>
  <c r="BV2550" i="7"/>
  <c r="BW2550" i="7"/>
  <c r="BX2550" i="7"/>
  <c r="BY2550" i="7"/>
  <c r="BZ2550" i="7"/>
  <c r="CA2550" i="7"/>
  <c r="AQ2551" i="7"/>
  <c r="AR2551" i="7"/>
  <c r="AS2551" i="7"/>
  <c r="AT2551" i="7"/>
  <c r="AU2551" i="7"/>
  <c r="AV2551" i="7"/>
  <c r="AW2551" i="7"/>
  <c r="AX2551" i="7"/>
  <c r="AY2551" i="7"/>
  <c r="AZ2551" i="7"/>
  <c r="BA2551" i="7"/>
  <c r="BB2551" i="7"/>
  <c r="BC2551" i="7"/>
  <c r="BD2551" i="7"/>
  <c r="BE2551" i="7"/>
  <c r="BF2551" i="7"/>
  <c r="BG2551" i="7"/>
  <c r="BH2551" i="7"/>
  <c r="BI2551" i="7"/>
  <c r="BJ2551" i="7"/>
  <c r="BK2551" i="7"/>
  <c r="BL2551" i="7"/>
  <c r="BM2551" i="7"/>
  <c r="BN2551" i="7"/>
  <c r="BO2551" i="7"/>
  <c r="BP2551" i="7"/>
  <c r="BQ2551" i="7"/>
  <c r="BR2551" i="7"/>
  <c r="BS2551" i="7"/>
  <c r="BT2551" i="7"/>
  <c r="BU2551" i="7"/>
  <c r="BV2551" i="7"/>
  <c r="BW2551" i="7"/>
  <c r="BX2551" i="7"/>
  <c r="BY2551" i="7"/>
  <c r="BZ2551" i="7"/>
  <c r="CA2551" i="7"/>
  <c r="AQ2552" i="7"/>
  <c r="AR2552" i="7"/>
  <c r="AS2552" i="7"/>
  <c r="AT2552" i="7"/>
  <c r="AU2552" i="7"/>
  <c r="AV2552" i="7"/>
  <c r="AW2552" i="7"/>
  <c r="AX2552" i="7"/>
  <c r="AY2552" i="7"/>
  <c r="AZ2552" i="7"/>
  <c r="BA2552" i="7"/>
  <c r="BB2552" i="7"/>
  <c r="BC2552" i="7"/>
  <c r="BD2552" i="7"/>
  <c r="BE2552" i="7"/>
  <c r="BF2552" i="7"/>
  <c r="BG2552" i="7"/>
  <c r="BH2552" i="7"/>
  <c r="BI2552" i="7"/>
  <c r="BJ2552" i="7"/>
  <c r="BK2552" i="7"/>
  <c r="BL2552" i="7"/>
  <c r="BM2552" i="7"/>
  <c r="BN2552" i="7"/>
  <c r="BO2552" i="7"/>
  <c r="BP2552" i="7"/>
  <c r="BQ2552" i="7"/>
  <c r="BR2552" i="7"/>
  <c r="BS2552" i="7"/>
  <c r="BT2552" i="7"/>
  <c r="BU2552" i="7"/>
  <c r="BV2552" i="7"/>
  <c r="BW2552" i="7"/>
  <c r="BX2552" i="7"/>
  <c r="BY2552" i="7"/>
  <c r="CA2552" i="7" s="1"/>
  <c r="BZ2552" i="7"/>
  <c r="AQ2553" i="7"/>
  <c r="AR2553" i="7"/>
  <c r="AS2553" i="7"/>
  <c r="AT2553" i="7"/>
  <c r="AU2553" i="7"/>
  <c r="AV2553" i="7"/>
  <c r="AW2553" i="7"/>
  <c r="AX2553" i="7"/>
  <c r="AY2553" i="7"/>
  <c r="AZ2553" i="7"/>
  <c r="BA2553" i="7"/>
  <c r="BB2553" i="7"/>
  <c r="BC2553" i="7"/>
  <c r="BD2553" i="7"/>
  <c r="BE2553" i="7"/>
  <c r="BF2553" i="7"/>
  <c r="BG2553" i="7"/>
  <c r="BH2553" i="7"/>
  <c r="BI2553" i="7"/>
  <c r="BJ2553" i="7"/>
  <c r="BK2553" i="7"/>
  <c r="BL2553" i="7"/>
  <c r="BM2553" i="7"/>
  <c r="BN2553" i="7"/>
  <c r="BO2553" i="7"/>
  <c r="BP2553" i="7"/>
  <c r="BQ2553" i="7"/>
  <c r="BR2553" i="7"/>
  <c r="BS2553" i="7"/>
  <c r="BT2553" i="7"/>
  <c r="BU2553" i="7"/>
  <c r="BV2553" i="7"/>
  <c r="BW2553" i="7"/>
  <c r="BX2553" i="7"/>
  <c r="BY2553" i="7"/>
  <c r="CA2553" i="7" s="1"/>
  <c r="BZ2553" i="7"/>
  <c r="AQ2554" i="7"/>
  <c r="CA2683" i="7" s="1"/>
  <c r="AR2554" i="7"/>
  <c r="AS2554" i="7"/>
  <c r="AT2554" i="7"/>
  <c r="AU2554" i="7"/>
  <c r="AV2554" i="7"/>
  <c r="AW2554" i="7"/>
  <c r="AX2554" i="7"/>
  <c r="AY2554" i="7"/>
  <c r="AZ2554" i="7"/>
  <c r="BA2554" i="7"/>
  <c r="BB2554" i="7"/>
  <c r="BC2554" i="7"/>
  <c r="BD2554" i="7"/>
  <c r="BE2554" i="7"/>
  <c r="BF2554" i="7"/>
  <c r="BG2554" i="7"/>
  <c r="BH2554" i="7"/>
  <c r="BI2554" i="7"/>
  <c r="BJ2554" i="7"/>
  <c r="BK2554" i="7"/>
  <c r="BL2554" i="7"/>
  <c r="BM2554" i="7"/>
  <c r="BN2554" i="7"/>
  <c r="BO2554" i="7"/>
  <c r="BP2554" i="7"/>
  <c r="BQ2554" i="7"/>
  <c r="BR2554" i="7"/>
  <c r="BS2554" i="7"/>
  <c r="BT2554" i="7"/>
  <c r="BU2554" i="7"/>
  <c r="BV2554" i="7"/>
  <c r="BW2554" i="7"/>
  <c r="BX2554" i="7"/>
  <c r="BY2554" i="7"/>
  <c r="BZ2554" i="7"/>
  <c r="CA2554" i="7"/>
  <c r="AQ2555" i="7"/>
  <c r="AR2555" i="7"/>
  <c r="AS2555" i="7"/>
  <c r="AT2555" i="7"/>
  <c r="AU2555" i="7"/>
  <c r="AV2555" i="7"/>
  <c r="AW2555" i="7"/>
  <c r="AX2555" i="7"/>
  <c r="AY2555" i="7"/>
  <c r="AZ2555" i="7"/>
  <c r="BA2555" i="7"/>
  <c r="BB2555" i="7"/>
  <c r="BC2555" i="7"/>
  <c r="BD2555" i="7"/>
  <c r="BE2555" i="7"/>
  <c r="BF2555" i="7"/>
  <c r="BG2555" i="7"/>
  <c r="BH2555" i="7"/>
  <c r="BI2555" i="7"/>
  <c r="BJ2555" i="7"/>
  <c r="BK2555" i="7"/>
  <c r="BL2555" i="7"/>
  <c r="BM2555" i="7"/>
  <c r="BN2555" i="7"/>
  <c r="BO2555" i="7"/>
  <c r="BP2555" i="7"/>
  <c r="BQ2555" i="7"/>
  <c r="BR2555" i="7"/>
  <c r="BS2555" i="7"/>
  <c r="BT2555" i="7"/>
  <c r="BU2555" i="7"/>
  <c r="BV2555" i="7"/>
  <c r="BW2555" i="7"/>
  <c r="BX2555" i="7"/>
  <c r="BY2555" i="7"/>
  <c r="BZ2555" i="7"/>
  <c r="CA2555" i="7"/>
  <c r="AQ2556" i="7"/>
  <c r="AR2556" i="7"/>
  <c r="AS2556" i="7"/>
  <c r="AT2556" i="7"/>
  <c r="AU2556" i="7"/>
  <c r="AV2556" i="7"/>
  <c r="AW2556" i="7"/>
  <c r="AX2556" i="7"/>
  <c r="AY2556" i="7"/>
  <c r="AZ2556" i="7"/>
  <c r="BA2556" i="7"/>
  <c r="BB2556" i="7"/>
  <c r="BC2556" i="7"/>
  <c r="BD2556" i="7"/>
  <c r="BE2556" i="7"/>
  <c r="BF2556" i="7"/>
  <c r="BG2556" i="7"/>
  <c r="BH2556" i="7"/>
  <c r="BI2556" i="7"/>
  <c r="BJ2556" i="7"/>
  <c r="BK2556" i="7"/>
  <c r="BL2556" i="7"/>
  <c r="BM2556" i="7"/>
  <c r="BN2556" i="7"/>
  <c r="BO2556" i="7"/>
  <c r="BP2556" i="7"/>
  <c r="BQ2556" i="7"/>
  <c r="BR2556" i="7"/>
  <c r="BS2556" i="7"/>
  <c r="BT2556" i="7"/>
  <c r="BU2556" i="7"/>
  <c r="BV2556" i="7"/>
  <c r="BW2556" i="7"/>
  <c r="BX2556" i="7"/>
  <c r="BY2556" i="7"/>
  <c r="CA2556" i="7" s="1"/>
  <c r="BZ2556" i="7"/>
  <c r="AQ2557" i="7"/>
  <c r="AR2557" i="7"/>
  <c r="AS2557" i="7"/>
  <c r="AT2557" i="7"/>
  <c r="AU2557" i="7"/>
  <c r="AV2557" i="7"/>
  <c r="AW2557" i="7"/>
  <c r="AX2557" i="7"/>
  <c r="AY2557" i="7"/>
  <c r="AZ2557" i="7"/>
  <c r="BA2557" i="7"/>
  <c r="BB2557" i="7"/>
  <c r="BC2557" i="7"/>
  <c r="BD2557" i="7"/>
  <c r="BE2557" i="7"/>
  <c r="BF2557" i="7"/>
  <c r="BG2557" i="7"/>
  <c r="BH2557" i="7"/>
  <c r="BI2557" i="7"/>
  <c r="BJ2557" i="7"/>
  <c r="BK2557" i="7"/>
  <c r="BL2557" i="7"/>
  <c r="BM2557" i="7"/>
  <c r="BN2557" i="7"/>
  <c r="BO2557" i="7"/>
  <c r="BP2557" i="7"/>
  <c r="BQ2557" i="7"/>
  <c r="BR2557" i="7"/>
  <c r="BS2557" i="7"/>
  <c r="BT2557" i="7"/>
  <c r="BU2557" i="7"/>
  <c r="BV2557" i="7"/>
  <c r="BW2557" i="7"/>
  <c r="BX2557" i="7"/>
  <c r="BY2557" i="7"/>
  <c r="CA2557" i="7" s="1"/>
  <c r="BZ2557" i="7"/>
  <c r="AQ2558" i="7"/>
  <c r="AR2558" i="7"/>
  <c r="AS2558" i="7"/>
  <c r="AT2558" i="7"/>
  <c r="AU2558" i="7"/>
  <c r="AV2558" i="7"/>
  <c r="AW2558" i="7"/>
  <c r="AX2558" i="7"/>
  <c r="AY2558" i="7"/>
  <c r="AZ2558" i="7"/>
  <c r="BA2558" i="7"/>
  <c r="BB2558" i="7"/>
  <c r="BC2558" i="7"/>
  <c r="BD2558" i="7"/>
  <c r="BE2558" i="7"/>
  <c r="BF2558" i="7"/>
  <c r="BG2558" i="7"/>
  <c r="BH2558" i="7"/>
  <c r="BI2558" i="7"/>
  <c r="BJ2558" i="7"/>
  <c r="BK2558" i="7"/>
  <c r="BL2558" i="7"/>
  <c r="BM2558" i="7"/>
  <c r="BN2558" i="7"/>
  <c r="BO2558" i="7"/>
  <c r="BP2558" i="7"/>
  <c r="BQ2558" i="7"/>
  <c r="BR2558" i="7"/>
  <c r="BS2558" i="7"/>
  <c r="BT2558" i="7"/>
  <c r="BU2558" i="7"/>
  <c r="BV2558" i="7"/>
  <c r="BW2558" i="7"/>
  <c r="BX2558" i="7"/>
  <c r="BY2558" i="7"/>
  <c r="BZ2558" i="7"/>
  <c r="CA2558" i="7"/>
  <c r="AQ2559" i="7"/>
  <c r="AR2559" i="7"/>
  <c r="AS2559" i="7"/>
  <c r="AT2559" i="7"/>
  <c r="AU2559" i="7"/>
  <c r="AV2559" i="7"/>
  <c r="AW2559" i="7"/>
  <c r="AX2559" i="7"/>
  <c r="AY2559" i="7"/>
  <c r="AZ2559" i="7"/>
  <c r="BA2559" i="7"/>
  <c r="BB2559" i="7"/>
  <c r="BC2559" i="7"/>
  <c r="BD2559" i="7"/>
  <c r="BE2559" i="7"/>
  <c r="BF2559" i="7"/>
  <c r="BG2559" i="7"/>
  <c r="BH2559" i="7"/>
  <c r="BI2559" i="7"/>
  <c r="BJ2559" i="7"/>
  <c r="BK2559" i="7"/>
  <c r="BL2559" i="7"/>
  <c r="BM2559" i="7"/>
  <c r="BN2559" i="7"/>
  <c r="BO2559" i="7"/>
  <c r="BP2559" i="7"/>
  <c r="BQ2559" i="7"/>
  <c r="BR2559" i="7"/>
  <c r="BS2559" i="7"/>
  <c r="BT2559" i="7"/>
  <c r="BU2559" i="7"/>
  <c r="BV2559" i="7"/>
  <c r="BW2559" i="7"/>
  <c r="BX2559" i="7"/>
  <c r="BY2559" i="7"/>
  <c r="BZ2559" i="7"/>
  <c r="AQ2560" i="7"/>
  <c r="AR2560" i="7"/>
  <c r="AS2560" i="7"/>
  <c r="AT2560" i="7"/>
  <c r="AU2560" i="7"/>
  <c r="AV2560" i="7"/>
  <c r="AW2560" i="7"/>
  <c r="AX2560" i="7"/>
  <c r="AY2560" i="7"/>
  <c r="AZ2560" i="7"/>
  <c r="BA2560" i="7"/>
  <c r="BB2560" i="7"/>
  <c r="BC2560" i="7"/>
  <c r="BD2560" i="7"/>
  <c r="BE2560" i="7"/>
  <c r="BF2560" i="7"/>
  <c r="BG2560" i="7"/>
  <c r="BH2560" i="7"/>
  <c r="BI2560" i="7"/>
  <c r="BJ2560" i="7"/>
  <c r="BK2560" i="7"/>
  <c r="BL2560" i="7"/>
  <c r="BM2560" i="7"/>
  <c r="BN2560" i="7"/>
  <c r="BO2560" i="7"/>
  <c r="BP2560" i="7"/>
  <c r="BQ2560" i="7"/>
  <c r="BR2560" i="7"/>
  <c r="BS2560" i="7"/>
  <c r="BT2560" i="7"/>
  <c r="BU2560" i="7"/>
  <c r="BV2560" i="7"/>
  <c r="BW2560" i="7"/>
  <c r="BX2560" i="7"/>
  <c r="BY2560" i="7"/>
  <c r="CA2560" i="7" s="1"/>
  <c r="BZ2560" i="7"/>
  <c r="AQ2561" i="7"/>
  <c r="AR2561" i="7"/>
  <c r="AS2561" i="7"/>
  <c r="AT2561" i="7"/>
  <c r="AU2561" i="7"/>
  <c r="AV2561" i="7"/>
  <c r="AW2561" i="7"/>
  <c r="AX2561" i="7"/>
  <c r="AY2561" i="7"/>
  <c r="AZ2561" i="7"/>
  <c r="BA2561" i="7"/>
  <c r="BB2561" i="7"/>
  <c r="BC2561" i="7"/>
  <c r="BD2561" i="7"/>
  <c r="BE2561" i="7"/>
  <c r="BF2561" i="7"/>
  <c r="BG2561" i="7"/>
  <c r="BH2561" i="7"/>
  <c r="BI2561" i="7"/>
  <c r="BJ2561" i="7"/>
  <c r="BK2561" i="7"/>
  <c r="BL2561" i="7"/>
  <c r="BM2561" i="7"/>
  <c r="BN2561" i="7"/>
  <c r="BO2561" i="7"/>
  <c r="BP2561" i="7"/>
  <c r="BQ2561" i="7"/>
  <c r="BR2561" i="7"/>
  <c r="BS2561" i="7"/>
  <c r="BT2561" i="7"/>
  <c r="BU2561" i="7"/>
  <c r="BV2561" i="7"/>
  <c r="BW2561" i="7"/>
  <c r="BX2561" i="7"/>
  <c r="BY2561" i="7"/>
  <c r="CA2561" i="7" s="1"/>
  <c r="BZ2561" i="7"/>
  <c r="AQ2562" i="7"/>
  <c r="AR2562" i="7"/>
  <c r="AS2562" i="7"/>
  <c r="AT2562" i="7"/>
  <c r="AU2562" i="7"/>
  <c r="AV2562" i="7"/>
  <c r="AW2562" i="7"/>
  <c r="AX2562" i="7"/>
  <c r="AY2562" i="7"/>
  <c r="AZ2562" i="7"/>
  <c r="BA2562" i="7"/>
  <c r="BB2562" i="7"/>
  <c r="BC2562" i="7"/>
  <c r="BD2562" i="7"/>
  <c r="BE2562" i="7"/>
  <c r="BF2562" i="7"/>
  <c r="BG2562" i="7"/>
  <c r="BH2562" i="7"/>
  <c r="BI2562" i="7"/>
  <c r="BJ2562" i="7"/>
  <c r="BK2562" i="7"/>
  <c r="BL2562" i="7"/>
  <c r="BM2562" i="7"/>
  <c r="BN2562" i="7"/>
  <c r="BO2562" i="7"/>
  <c r="BP2562" i="7"/>
  <c r="BQ2562" i="7"/>
  <c r="BR2562" i="7"/>
  <c r="BS2562" i="7"/>
  <c r="BT2562" i="7"/>
  <c r="BU2562" i="7"/>
  <c r="BV2562" i="7"/>
  <c r="BW2562" i="7"/>
  <c r="BX2562" i="7"/>
  <c r="BY2562" i="7"/>
  <c r="BZ2562" i="7"/>
  <c r="CA2562" i="7"/>
  <c r="AQ2563" i="7"/>
  <c r="AR2563" i="7"/>
  <c r="AS2563" i="7"/>
  <c r="AT2563" i="7"/>
  <c r="AU2563" i="7"/>
  <c r="AV2563" i="7"/>
  <c r="AW2563" i="7"/>
  <c r="AX2563" i="7"/>
  <c r="AY2563" i="7"/>
  <c r="AZ2563" i="7"/>
  <c r="BA2563" i="7"/>
  <c r="BB2563" i="7"/>
  <c r="BC2563" i="7"/>
  <c r="BD2563" i="7"/>
  <c r="BE2563" i="7"/>
  <c r="BF2563" i="7"/>
  <c r="BG2563" i="7"/>
  <c r="BH2563" i="7"/>
  <c r="BI2563" i="7"/>
  <c r="BJ2563" i="7"/>
  <c r="BK2563" i="7"/>
  <c r="BL2563" i="7"/>
  <c r="BM2563" i="7"/>
  <c r="BN2563" i="7"/>
  <c r="BO2563" i="7"/>
  <c r="BP2563" i="7"/>
  <c r="BQ2563" i="7"/>
  <c r="BR2563" i="7"/>
  <c r="BS2563" i="7"/>
  <c r="BT2563" i="7"/>
  <c r="BU2563" i="7"/>
  <c r="BV2563" i="7"/>
  <c r="BW2563" i="7"/>
  <c r="BX2563" i="7"/>
  <c r="BY2563" i="7"/>
  <c r="BZ2563" i="7"/>
  <c r="CA2563" i="7"/>
  <c r="AQ2564" i="7"/>
  <c r="AR2564" i="7"/>
  <c r="AS2564" i="7"/>
  <c r="AT2564" i="7"/>
  <c r="AU2564" i="7"/>
  <c r="AV2564" i="7"/>
  <c r="AW2564" i="7"/>
  <c r="AX2564" i="7"/>
  <c r="AY2564" i="7"/>
  <c r="AZ2564" i="7"/>
  <c r="BA2564" i="7"/>
  <c r="BB2564" i="7"/>
  <c r="BC2564" i="7"/>
  <c r="BD2564" i="7"/>
  <c r="BE2564" i="7"/>
  <c r="BF2564" i="7"/>
  <c r="BG2564" i="7"/>
  <c r="BH2564" i="7"/>
  <c r="BI2564" i="7"/>
  <c r="BJ2564" i="7"/>
  <c r="BK2564" i="7"/>
  <c r="BL2564" i="7"/>
  <c r="BM2564" i="7"/>
  <c r="BN2564" i="7"/>
  <c r="BO2564" i="7"/>
  <c r="BP2564" i="7"/>
  <c r="BQ2564" i="7"/>
  <c r="BR2564" i="7"/>
  <c r="BS2564" i="7"/>
  <c r="BT2564" i="7"/>
  <c r="BU2564" i="7"/>
  <c r="BV2564" i="7"/>
  <c r="BW2564" i="7"/>
  <c r="BX2564" i="7"/>
  <c r="BY2564" i="7"/>
  <c r="CA2564" i="7" s="1"/>
  <c r="BZ2564" i="7"/>
  <c r="AQ2565" i="7"/>
  <c r="AR2565" i="7"/>
  <c r="AS2565" i="7"/>
  <c r="AT2565" i="7"/>
  <c r="AU2565" i="7"/>
  <c r="AV2565" i="7"/>
  <c r="AW2565" i="7"/>
  <c r="AX2565" i="7"/>
  <c r="AY2565" i="7"/>
  <c r="AZ2565" i="7"/>
  <c r="BA2565" i="7"/>
  <c r="BB2565" i="7"/>
  <c r="BC2565" i="7"/>
  <c r="BD2565" i="7"/>
  <c r="BE2565" i="7"/>
  <c r="BF2565" i="7"/>
  <c r="BG2565" i="7"/>
  <c r="BH2565" i="7"/>
  <c r="BI2565" i="7"/>
  <c r="BJ2565" i="7"/>
  <c r="BK2565" i="7"/>
  <c r="BL2565" i="7"/>
  <c r="BM2565" i="7"/>
  <c r="BN2565" i="7"/>
  <c r="BO2565" i="7"/>
  <c r="BP2565" i="7"/>
  <c r="BQ2565" i="7"/>
  <c r="BR2565" i="7"/>
  <c r="BS2565" i="7"/>
  <c r="BT2565" i="7"/>
  <c r="BU2565" i="7"/>
  <c r="BV2565" i="7"/>
  <c r="BW2565" i="7"/>
  <c r="BX2565" i="7"/>
  <c r="BY2565" i="7"/>
  <c r="CA2565" i="7" s="1"/>
  <c r="BZ2565" i="7"/>
  <c r="AQ2566" i="7"/>
  <c r="AR2566" i="7"/>
  <c r="AS2566" i="7"/>
  <c r="AT2566" i="7"/>
  <c r="AU2566" i="7"/>
  <c r="AV2566" i="7"/>
  <c r="AW2566" i="7"/>
  <c r="AX2566" i="7"/>
  <c r="AY2566" i="7"/>
  <c r="AZ2566" i="7"/>
  <c r="BA2566" i="7"/>
  <c r="BB2566" i="7"/>
  <c r="BC2566" i="7"/>
  <c r="BD2566" i="7"/>
  <c r="BE2566" i="7"/>
  <c r="BF2566" i="7"/>
  <c r="BG2566" i="7"/>
  <c r="BH2566" i="7"/>
  <c r="BI2566" i="7"/>
  <c r="BJ2566" i="7"/>
  <c r="BK2566" i="7"/>
  <c r="BL2566" i="7"/>
  <c r="BM2566" i="7"/>
  <c r="BN2566" i="7"/>
  <c r="BO2566" i="7"/>
  <c r="BP2566" i="7"/>
  <c r="BQ2566" i="7"/>
  <c r="BR2566" i="7"/>
  <c r="BS2566" i="7"/>
  <c r="BT2566" i="7"/>
  <c r="BU2566" i="7"/>
  <c r="BV2566" i="7"/>
  <c r="BW2566" i="7"/>
  <c r="BX2566" i="7"/>
  <c r="BY2566" i="7"/>
  <c r="BZ2566" i="7"/>
  <c r="CA2566" i="7"/>
  <c r="AQ2567" i="7"/>
  <c r="AR2567" i="7"/>
  <c r="AS2567" i="7"/>
  <c r="AT2567" i="7"/>
  <c r="AU2567" i="7"/>
  <c r="AV2567" i="7"/>
  <c r="AW2567" i="7"/>
  <c r="AX2567" i="7"/>
  <c r="AY2567" i="7"/>
  <c r="AZ2567" i="7"/>
  <c r="BA2567" i="7"/>
  <c r="BB2567" i="7"/>
  <c r="BC2567" i="7"/>
  <c r="BD2567" i="7"/>
  <c r="BE2567" i="7"/>
  <c r="BF2567" i="7"/>
  <c r="BG2567" i="7"/>
  <c r="BH2567" i="7"/>
  <c r="BI2567" i="7"/>
  <c r="BJ2567" i="7"/>
  <c r="BK2567" i="7"/>
  <c r="BL2567" i="7"/>
  <c r="BM2567" i="7"/>
  <c r="BN2567" i="7"/>
  <c r="BO2567" i="7"/>
  <c r="BP2567" i="7"/>
  <c r="BQ2567" i="7"/>
  <c r="BR2567" i="7"/>
  <c r="BS2567" i="7"/>
  <c r="BT2567" i="7"/>
  <c r="BU2567" i="7"/>
  <c r="BV2567" i="7"/>
  <c r="BW2567" i="7"/>
  <c r="BX2567" i="7"/>
  <c r="BY2567" i="7"/>
  <c r="BZ2567" i="7"/>
  <c r="CA2567" i="7"/>
  <c r="AQ2568" i="7"/>
  <c r="AR2568" i="7"/>
  <c r="AS2568" i="7"/>
  <c r="AT2568" i="7"/>
  <c r="AU2568" i="7"/>
  <c r="AV2568" i="7"/>
  <c r="AW2568" i="7"/>
  <c r="AX2568" i="7"/>
  <c r="AY2568" i="7"/>
  <c r="AZ2568" i="7"/>
  <c r="BA2568" i="7"/>
  <c r="BB2568" i="7"/>
  <c r="BC2568" i="7"/>
  <c r="BD2568" i="7"/>
  <c r="BE2568" i="7"/>
  <c r="BF2568" i="7"/>
  <c r="BG2568" i="7"/>
  <c r="BH2568" i="7"/>
  <c r="BI2568" i="7"/>
  <c r="BJ2568" i="7"/>
  <c r="BK2568" i="7"/>
  <c r="BL2568" i="7"/>
  <c r="BM2568" i="7"/>
  <c r="BN2568" i="7"/>
  <c r="BO2568" i="7"/>
  <c r="BP2568" i="7"/>
  <c r="BQ2568" i="7"/>
  <c r="BR2568" i="7"/>
  <c r="BS2568" i="7"/>
  <c r="BT2568" i="7"/>
  <c r="BU2568" i="7"/>
  <c r="BV2568" i="7"/>
  <c r="BW2568" i="7"/>
  <c r="BX2568" i="7"/>
  <c r="BY2568" i="7"/>
  <c r="CA2568" i="7" s="1"/>
  <c r="BZ2568" i="7"/>
  <c r="AQ2569" i="7"/>
  <c r="AR2569" i="7"/>
  <c r="AS2569" i="7"/>
  <c r="AT2569" i="7"/>
  <c r="AU2569" i="7"/>
  <c r="AV2569" i="7"/>
  <c r="AW2569" i="7"/>
  <c r="AX2569" i="7"/>
  <c r="AY2569" i="7"/>
  <c r="AZ2569" i="7"/>
  <c r="BA2569" i="7"/>
  <c r="BB2569" i="7"/>
  <c r="BC2569" i="7"/>
  <c r="BD2569" i="7"/>
  <c r="BE2569" i="7"/>
  <c r="BF2569" i="7"/>
  <c r="BG2569" i="7"/>
  <c r="BH2569" i="7"/>
  <c r="BI2569" i="7"/>
  <c r="BJ2569" i="7"/>
  <c r="BK2569" i="7"/>
  <c r="BL2569" i="7"/>
  <c r="BM2569" i="7"/>
  <c r="BN2569" i="7"/>
  <c r="BO2569" i="7"/>
  <c r="BP2569" i="7"/>
  <c r="BQ2569" i="7"/>
  <c r="BR2569" i="7"/>
  <c r="BS2569" i="7"/>
  <c r="BT2569" i="7"/>
  <c r="BU2569" i="7"/>
  <c r="BV2569" i="7"/>
  <c r="BW2569" i="7"/>
  <c r="BX2569" i="7"/>
  <c r="BY2569" i="7"/>
  <c r="CA2569" i="7" s="1"/>
  <c r="BZ2569" i="7"/>
  <c r="AQ2570" i="7"/>
  <c r="AR2570" i="7"/>
  <c r="AS2570" i="7"/>
  <c r="AT2570" i="7"/>
  <c r="AU2570" i="7"/>
  <c r="AV2570" i="7"/>
  <c r="AW2570" i="7"/>
  <c r="AX2570" i="7"/>
  <c r="AY2570" i="7"/>
  <c r="AZ2570" i="7"/>
  <c r="BA2570" i="7"/>
  <c r="BB2570" i="7"/>
  <c r="BC2570" i="7"/>
  <c r="BD2570" i="7"/>
  <c r="BE2570" i="7"/>
  <c r="BF2570" i="7"/>
  <c r="BG2570" i="7"/>
  <c r="BH2570" i="7"/>
  <c r="BI2570" i="7"/>
  <c r="BJ2570" i="7"/>
  <c r="BK2570" i="7"/>
  <c r="BL2570" i="7"/>
  <c r="BM2570" i="7"/>
  <c r="BN2570" i="7"/>
  <c r="BO2570" i="7"/>
  <c r="BP2570" i="7"/>
  <c r="BQ2570" i="7"/>
  <c r="BR2570" i="7"/>
  <c r="BS2570" i="7"/>
  <c r="BT2570" i="7"/>
  <c r="BU2570" i="7"/>
  <c r="BV2570" i="7"/>
  <c r="BW2570" i="7"/>
  <c r="BX2570" i="7"/>
  <c r="BY2570" i="7"/>
  <c r="BZ2570" i="7"/>
  <c r="CA2570" i="7"/>
  <c r="AQ2571" i="7"/>
  <c r="AR2571" i="7"/>
  <c r="AS2571" i="7"/>
  <c r="AT2571" i="7"/>
  <c r="AU2571" i="7"/>
  <c r="AV2571" i="7"/>
  <c r="AW2571" i="7"/>
  <c r="AX2571" i="7"/>
  <c r="AY2571" i="7"/>
  <c r="AZ2571" i="7"/>
  <c r="BA2571" i="7"/>
  <c r="BB2571" i="7"/>
  <c r="BC2571" i="7"/>
  <c r="BD2571" i="7"/>
  <c r="BE2571" i="7"/>
  <c r="BF2571" i="7"/>
  <c r="BG2571" i="7"/>
  <c r="BH2571" i="7"/>
  <c r="BI2571" i="7"/>
  <c r="BJ2571" i="7"/>
  <c r="BK2571" i="7"/>
  <c r="BL2571" i="7"/>
  <c r="BM2571" i="7"/>
  <c r="BN2571" i="7"/>
  <c r="BO2571" i="7"/>
  <c r="BP2571" i="7"/>
  <c r="BQ2571" i="7"/>
  <c r="BR2571" i="7"/>
  <c r="BS2571" i="7"/>
  <c r="BT2571" i="7"/>
  <c r="BU2571" i="7"/>
  <c r="BV2571" i="7"/>
  <c r="BW2571" i="7"/>
  <c r="BX2571" i="7"/>
  <c r="BY2571" i="7"/>
  <c r="BZ2571" i="7"/>
  <c r="CA2571" i="7"/>
  <c r="AQ2572" i="7"/>
  <c r="AR2572" i="7"/>
  <c r="AS2572" i="7"/>
  <c r="AT2572" i="7"/>
  <c r="AU2572" i="7"/>
  <c r="AV2572" i="7"/>
  <c r="AW2572" i="7"/>
  <c r="AX2572" i="7"/>
  <c r="AY2572" i="7"/>
  <c r="AZ2572" i="7"/>
  <c r="BA2572" i="7"/>
  <c r="BB2572" i="7"/>
  <c r="BC2572" i="7"/>
  <c r="BD2572" i="7"/>
  <c r="BE2572" i="7"/>
  <c r="BF2572" i="7"/>
  <c r="BG2572" i="7"/>
  <c r="BH2572" i="7"/>
  <c r="BI2572" i="7"/>
  <c r="BJ2572" i="7"/>
  <c r="BK2572" i="7"/>
  <c r="BL2572" i="7"/>
  <c r="BM2572" i="7"/>
  <c r="BN2572" i="7"/>
  <c r="BO2572" i="7"/>
  <c r="BP2572" i="7"/>
  <c r="BQ2572" i="7"/>
  <c r="BR2572" i="7"/>
  <c r="BS2572" i="7"/>
  <c r="BT2572" i="7"/>
  <c r="BU2572" i="7"/>
  <c r="BV2572" i="7"/>
  <c r="BW2572" i="7"/>
  <c r="BX2572" i="7"/>
  <c r="BY2572" i="7"/>
  <c r="CA2572" i="7" s="1"/>
  <c r="BZ2572" i="7"/>
  <c r="AQ2573" i="7"/>
  <c r="AR2573" i="7"/>
  <c r="AS2573" i="7"/>
  <c r="AT2573" i="7"/>
  <c r="AU2573" i="7"/>
  <c r="AV2573" i="7"/>
  <c r="AW2573" i="7"/>
  <c r="AX2573" i="7"/>
  <c r="AY2573" i="7"/>
  <c r="AZ2573" i="7"/>
  <c r="BA2573" i="7"/>
  <c r="BB2573" i="7"/>
  <c r="BC2573" i="7"/>
  <c r="BD2573" i="7"/>
  <c r="BE2573" i="7"/>
  <c r="BF2573" i="7"/>
  <c r="BG2573" i="7"/>
  <c r="BH2573" i="7"/>
  <c r="BI2573" i="7"/>
  <c r="BJ2573" i="7"/>
  <c r="BK2573" i="7"/>
  <c r="BL2573" i="7"/>
  <c r="BM2573" i="7"/>
  <c r="BN2573" i="7"/>
  <c r="BO2573" i="7"/>
  <c r="BP2573" i="7"/>
  <c r="BQ2573" i="7"/>
  <c r="BR2573" i="7"/>
  <c r="BS2573" i="7"/>
  <c r="BT2573" i="7"/>
  <c r="BU2573" i="7"/>
  <c r="BV2573" i="7"/>
  <c r="BW2573" i="7"/>
  <c r="BX2573" i="7"/>
  <c r="BY2573" i="7"/>
  <c r="CA2573" i="7" s="1"/>
  <c r="BZ2573" i="7"/>
  <c r="AQ2574" i="7"/>
  <c r="AR2574" i="7"/>
  <c r="AS2574" i="7"/>
  <c r="AT2574" i="7"/>
  <c r="AU2574" i="7"/>
  <c r="AV2574" i="7"/>
  <c r="AW2574" i="7"/>
  <c r="AX2574" i="7"/>
  <c r="AY2574" i="7"/>
  <c r="AZ2574" i="7"/>
  <c r="BA2574" i="7"/>
  <c r="BB2574" i="7"/>
  <c r="BC2574" i="7"/>
  <c r="BD2574" i="7"/>
  <c r="BE2574" i="7"/>
  <c r="BF2574" i="7"/>
  <c r="BG2574" i="7"/>
  <c r="BH2574" i="7"/>
  <c r="BI2574" i="7"/>
  <c r="BJ2574" i="7"/>
  <c r="BK2574" i="7"/>
  <c r="BL2574" i="7"/>
  <c r="BM2574" i="7"/>
  <c r="BN2574" i="7"/>
  <c r="BO2574" i="7"/>
  <c r="BP2574" i="7"/>
  <c r="BQ2574" i="7"/>
  <c r="BR2574" i="7"/>
  <c r="BS2574" i="7"/>
  <c r="BT2574" i="7"/>
  <c r="BU2574" i="7"/>
  <c r="BV2574" i="7"/>
  <c r="BW2574" i="7"/>
  <c r="BX2574" i="7"/>
  <c r="BY2574" i="7"/>
  <c r="BZ2574" i="7"/>
  <c r="CA2574" i="7"/>
  <c r="AQ2575" i="7"/>
  <c r="AR2575" i="7"/>
  <c r="AS2575" i="7"/>
  <c r="AT2575" i="7"/>
  <c r="AU2575" i="7"/>
  <c r="AV2575" i="7"/>
  <c r="AW2575" i="7"/>
  <c r="AX2575" i="7"/>
  <c r="AY2575" i="7"/>
  <c r="AZ2575" i="7"/>
  <c r="BA2575" i="7"/>
  <c r="BB2575" i="7"/>
  <c r="BC2575" i="7"/>
  <c r="BD2575" i="7"/>
  <c r="BE2575" i="7"/>
  <c r="BF2575" i="7"/>
  <c r="BG2575" i="7"/>
  <c r="BH2575" i="7"/>
  <c r="BI2575" i="7"/>
  <c r="BJ2575" i="7"/>
  <c r="BK2575" i="7"/>
  <c r="BL2575" i="7"/>
  <c r="BM2575" i="7"/>
  <c r="BN2575" i="7"/>
  <c r="BO2575" i="7"/>
  <c r="BP2575" i="7"/>
  <c r="BQ2575" i="7"/>
  <c r="BR2575" i="7"/>
  <c r="BS2575" i="7"/>
  <c r="BT2575" i="7"/>
  <c r="BU2575" i="7"/>
  <c r="BV2575" i="7"/>
  <c r="BW2575" i="7"/>
  <c r="BX2575" i="7"/>
  <c r="BY2575" i="7"/>
  <c r="BZ2575" i="7"/>
  <c r="CA2575" i="7"/>
  <c r="AQ2576" i="7"/>
  <c r="AR2576" i="7"/>
  <c r="AS2576" i="7"/>
  <c r="AT2576" i="7"/>
  <c r="AU2576" i="7"/>
  <c r="AV2576" i="7"/>
  <c r="AW2576" i="7"/>
  <c r="AX2576" i="7"/>
  <c r="AY2576" i="7"/>
  <c r="AZ2576" i="7"/>
  <c r="BA2576" i="7"/>
  <c r="BB2576" i="7"/>
  <c r="BC2576" i="7"/>
  <c r="BD2576" i="7"/>
  <c r="BE2576" i="7"/>
  <c r="BF2576" i="7"/>
  <c r="BG2576" i="7"/>
  <c r="BH2576" i="7"/>
  <c r="BI2576" i="7"/>
  <c r="BJ2576" i="7"/>
  <c r="BK2576" i="7"/>
  <c r="BL2576" i="7"/>
  <c r="BM2576" i="7"/>
  <c r="BN2576" i="7"/>
  <c r="BO2576" i="7"/>
  <c r="BP2576" i="7"/>
  <c r="BQ2576" i="7"/>
  <c r="BR2576" i="7"/>
  <c r="BS2576" i="7"/>
  <c r="BT2576" i="7"/>
  <c r="BU2576" i="7"/>
  <c r="BV2576" i="7"/>
  <c r="BW2576" i="7"/>
  <c r="BX2576" i="7"/>
  <c r="BY2576" i="7"/>
  <c r="CA2576" i="7" s="1"/>
  <c r="BZ2576" i="7"/>
  <c r="AQ2577" i="7"/>
  <c r="AR2577" i="7"/>
  <c r="AS2577" i="7"/>
  <c r="AT2577" i="7"/>
  <c r="AU2577" i="7"/>
  <c r="AV2577" i="7"/>
  <c r="AW2577" i="7"/>
  <c r="AX2577" i="7"/>
  <c r="AY2577" i="7"/>
  <c r="AZ2577" i="7"/>
  <c r="BA2577" i="7"/>
  <c r="BB2577" i="7"/>
  <c r="BC2577" i="7"/>
  <c r="BD2577" i="7"/>
  <c r="BE2577" i="7"/>
  <c r="BF2577" i="7"/>
  <c r="BG2577" i="7"/>
  <c r="BH2577" i="7"/>
  <c r="BI2577" i="7"/>
  <c r="BJ2577" i="7"/>
  <c r="BK2577" i="7"/>
  <c r="BL2577" i="7"/>
  <c r="BM2577" i="7"/>
  <c r="BN2577" i="7"/>
  <c r="BO2577" i="7"/>
  <c r="BP2577" i="7"/>
  <c r="BQ2577" i="7"/>
  <c r="BR2577" i="7"/>
  <c r="BS2577" i="7"/>
  <c r="BT2577" i="7"/>
  <c r="BU2577" i="7"/>
  <c r="BV2577" i="7"/>
  <c r="BW2577" i="7"/>
  <c r="BX2577" i="7"/>
  <c r="BY2577" i="7"/>
  <c r="CA2577" i="7" s="1"/>
  <c r="BZ2577" i="7"/>
  <c r="AQ2578" i="7"/>
  <c r="AR2578" i="7"/>
  <c r="AS2578" i="7"/>
  <c r="AT2578" i="7"/>
  <c r="AU2578" i="7"/>
  <c r="AV2578" i="7"/>
  <c r="AW2578" i="7"/>
  <c r="AX2578" i="7"/>
  <c r="AY2578" i="7"/>
  <c r="AZ2578" i="7"/>
  <c r="BA2578" i="7"/>
  <c r="BB2578" i="7"/>
  <c r="BC2578" i="7"/>
  <c r="BD2578" i="7"/>
  <c r="BE2578" i="7"/>
  <c r="BF2578" i="7"/>
  <c r="BG2578" i="7"/>
  <c r="BH2578" i="7"/>
  <c r="BI2578" i="7"/>
  <c r="BJ2578" i="7"/>
  <c r="BK2578" i="7"/>
  <c r="BL2578" i="7"/>
  <c r="BM2578" i="7"/>
  <c r="BN2578" i="7"/>
  <c r="BO2578" i="7"/>
  <c r="BP2578" i="7"/>
  <c r="BQ2578" i="7"/>
  <c r="BR2578" i="7"/>
  <c r="BS2578" i="7"/>
  <c r="BT2578" i="7"/>
  <c r="BU2578" i="7"/>
  <c r="BV2578" i="7"/>
  <c r="BW2578" i="7"/>
  <c r="BX2578" i="7"/>
  <c r="BY2578" i="7"/>
  <c r="BZ2578" i="7"/>
  <c r="CA2578" i="7"/>
  <c r="AQ2579" i="7"/>
  <c r="AR2579" i="7"/>
  <c r="AS2579" i="7"/>
  <c r="AT2579" i="7"/>
  <c r="AU2579" i="7"/>
  <c r="AV2579" i="7"/>
  <c r="AW2579" i="7"/>
  <c r="AX2579" i="7"/>
  <c r="AY2579" i="7"/>
  <c r="AZ2579" i="7"/>
  <c r="BA2579" i="7"/>
  <c r="BB2579" i="7"/>
  <c r="BC2579" i="7"/>
  <c r="BD2579" i="7"/>
  <c r="BE2579" i="7"/>
  <c r="BF2579" i="7"/>
  <c r="BG2579" i="7"/>
  <c r="BH2579" i="7"/>
  <c r="BI2579" i="7"/>
  <c r="BJ2579" i="7"/>
  <c r="BK2579" i="7"/>
  <c r="BL2579" i="7"/>
  <c r="BM2579" i="7"/>
  <c r="BN2579" i="7"/>
  <c r="BO2579" i="7"/>
  <c r="BP2579" i="7"/>
  <c r="BQ2579" i="7"/>
  <c r="BR2579" i="7"/>
  <c r="BS2579" i="7"/>
  <c r="BT2579" i="7"/>
  <c r="BU2579" i="7"/>
  <c r="BV2579" i="7"/>
  <c r="BW2579" i="7"/>
  <c r="BX2579" i="7"/>
  <c r="BY2579" i="7"/>
  <c r="BZ2579" i="7"/>
  <c r="CA2579" i="7"/>
  <c r="AQ2580" i="7"/>
  <c r="AR2580" i="7"/>
  <c r="AS2580" i="7"/>
  <c r="AT2580" i="7"/>
  <c r="AU2580" i="7"/>
  <c r="AV2580" i="7"/>
  <c r="AW2580" i="7"/>
  <c r="AX2580" i="7"/>
  <c r="AY2580" i="7"/>
  <c r="AZ2580" i="7"/>
  <c r="BA2580" i="7"/>
  <c r="BB2580" i="7"/>
  <c r="BC2580" i="7"/>
  <c r="BD2580" i="7"/>
  <c r="BE2580" i="7"/>
  <c r="BF2580" i="7"/>
  <c r="BG2580" i="7"/>
  <c r="BH2580" i="7"/>
  <c r="BI2580" i="7"/>
  <c r="BJ2580" i="7"/>
  <c r="BK2580" i="7"/>
  <c r="BL2580" i="7"/>
  <c r="BM2580" i="7"/>
  <c r="BN2580" i="7"/>
  <c r="BO2580" i="7"/>
  <c r="BP2580" i="7"/>
  <c r="BQ2580" i="7"/>
  <c r="BR2580" i="7"/>
  <c r="BS2580" i="7"/>
  <c r="BT2580" i="7"/>
  <c r="BU2580" i="7"/>
  <c r="BV2580" i="7"/>
  <c r="BW2580" i="7"/>
  <c r="BX2580" i="7"/>
  <c r="BY2580" i="7"/>
  <c r="CA2580" i="7" s="1"/>
  <c r="BZ2580" i="7"/>
  <c r="AQ2581" i="7"/>
  <c r="AR2581" i="7"/>
  <c r="AS2581" i="7"/>
  <c r="AT2581" i="7"/>
  <c r="AU2581" i="7"/>
  <c r="AV2581" i="7"/>
  <c r="AW2581" i="7"/>
  <c r="AX2581" i="7"/>
  <c r="AY2581" i="7"/>
  <c r="AZ2581" i="7"/>
  <c r="BA2581" i="7"/>
  <c r="BB2581" i="7"/>
  <c r="BC2581" i="7"/>
  <c r="BD2581" i="7"/>
  <c r="BE2581" i="7"/>
  <c r="BF2581" i="7"/>
  <c r="BG2581" i="7"/>
  <c r="BH2581" i="7"/>
  <c r="BI2581" i="7"/>
  <c r="BJ2581" i="7"/>
  <c r="BK2581" i="7"/>
  <c r="BL2581" i="7"/>
  <c r="BM2581" i="7"/>
  <c r="BN2581" i="7"/>
  <c r="BO2581" i="7"/>
  <c r="BP2581" i="7"/>
  <c r="BQ2581" i="7"/>
  <c r="BR2581" i="7"/>
  <c r="BS2581" i="7"/>
  <c r="BT2581" i="7"/>
  <c r="BU2581" i="7"/>
  <c r="BV2581" i="7"/>
  <c r="BW2581" i="7"/>
  <c r="BX2581" i="7"/>
  <c r="BY2581" i="7"/>
  <c r="CA2581" i="7" s="1"/>
  <c r="BZ2581" i="7"/>
  <c r="AQ2582" i="7"/>
  <c r="AR2582" i="7"/>
  <c r="AS2582" i="7"/>
  <c r="AT2582" i="7"/>
  <c r="AU2582" i="7"/>
  <c r="AV2582" i="7"/>
  <c r="AW2582" i="7"/>
  <c r="AX2582" i="7"/>
  <c r="AY2582" i="7"/>
  <c r="AZ2582" i="7"/>
  <c r="BA2582" i="7"/>
  <c r="BB2582" i="7"/>
  <c r="BC2582" i="7"/>
  <c r="BD2582" i="7"/>
  <c r="BE2582" i="7"/>
  <c r="BF2582" i="7"/>
  <c r="BG2582" i="7"/>
  <c r="BH2582" i="7"/>
  <c r="BI2582" i="7"/>
  <c r="BJ2582" i="7"/>
  <c r="BK2582" i="7"/>
  <c r="BL2582" i="7"/>
  <c r="BM2582" i="7"/>
  <c r="BN2582" i="7"/>
  <c r="BO2582" i="7"/>
  <c r="BP2582" i="7"/>
  <c r="BQ2582" i="7"/>
  <c r="BR2582" i="7"/>
  <c r="BS2582" i="7"/>
  <c r="BT2582" i="7"/>
  <c r="BU2582" i="7"/>
  <c r="BV2582" i="7"/>
  <c r="BW2582" i="7"/>
  <c r="BX2582" i="7"/>
  <c r="BY2582" i="7"/>
  <c r="BZ2582" i="7"/>
  <c r="CA2582" i="7"/>
  <c r="AQ2583" i="7"/>
  <c r="AR2583" i="7"/>
  <c r="AS2583" i="7"/>
  <c r="AT2583" i="7"/>
  <c r="AU2583" i="7"/>
  <c r="AV2583" i="7"/>
  <c r="AW2583" i="7"/>
  <c r="AX2583" i="7"/>
  <c r="AY2583" i="7"/>
  <c r="AZ2583" i="7"/>
  <c r="BA2583" i="7"/>
  <c r="BB2583" i="7"/>
  <c r="BC2583" i="7"/>
  <c r="BD2583" i="7"/>
  <c r="BE2583" i="7"/>
  <c r="BF2583" i="7"/>
  <c r="BG2583" i="7"/>
  <c r="BH2583" i="7"/>
  <c r="BI2583" i="7"/>
  <c r="BJ2583" i="7"/>
  <c r="BK2583" i="7"/>
  <c r="BL2583" i="7"/>
  <c r="BM2583" i="7"/>
  <c r="BN2583" i="7"/>
  <c r="BO2583" i="7"/>
  <c r="BP2583" i="7"/>
  <c r="BQ2583" i="7"/>
  <c r="BR2583" i="7"/>
  <c r="BS2583" i="7"/>
  <c r="BT2583" i="7"/>
  <c r="BU2583" i="7"/>
  <c r="BV2583" i="7"/>
  <c r="BW2583" i="7"/>
  <c r="BX2583" i="7"/>
  <c r="BY2583" i="7"/>
  <c r="BZ2583" i="7"/>
  <c r="CA2583" i="7"/>
  <c r="AQ2584" i="7"/>
  <c r="AR2584" i="7"/>
  <c r="AS2584" i="7"/>
  <c r="AT2584" i="7"/>
  <c r="AU2584" i="7"/>
  <c r="AV2584" i="7"/>
  <c r="AW2584" i="7"/>
  <c r="AX2584" i="7"/>
  <c r="AY2584" i="7"/>
  <c r="AZ2584" i="7"/>
  <c r="BA2584" i="7"/>
  <c r="BB2584" i="7"/>
  <c r="BC2584" i="7"/>
  <c r="BD2584" i="7"/>
  <c r="BE2584" i="7"/>
  <c r="BF2584" i="7"/>
  <c r="BG2584" i="7"/>
  <c r="BH2584" i="7"/>
  <c r="BI2584" i="7"/>
  <c r="BJ2584" i="7"/>
  <c r="BK2584" i="7"/>
  <c r="BL2584" i="7"/>
  <c r="BM2584" i="7"/>
  <c r="BN2584" i="7"/>
  <c r="BO2584" i="7"/>
  <c r="BP2584" i="7"/>
  <c r="BQ2584" i="7"/>
  <c r="BR2584" i="7"/>
  <c r="BS2584" i="7"/>
  <c r="BT2584" i="7"/>
  <c r="BU2584" i="7"/>
  <c r="BV2584" i="7"/>
  <c r="BW2584" i="7"/>
  <c r="BX2584" i="7"/>
  <c r="BY2584" i="7"/>
  <c r="CA2584" i="7" s="1"/>
  <c r="BZ2584" i="7"/>
  <c r="AQ2585" i="7"/>
  <c r="AR2585" i="7"/>
  <c r="AS2585" i="7"/>
  <c r="AT2585" i="7"/>
  <c r="AU2585" i="7"/>
  <c r="AV2585" i="7"/>
  <c r="AW2585" i="7"/>
  <c r="AX2585" i="7"/>
  <c r="AY2585" i="7"/>
  <c r="AZ2585" i="7"/>
  <c r="BA2585" i="7"/>
  <c r="BB2585" i="7"/>
  <c r="BC2585" i="7"/>
  <c r="BD2585" i="7"/>
  <c r="BE2585" i="7"/>
  <c r="BF2585" i="7"/>
  <c r="BG2585" i="7"/>
  <c r="BH2585" i="7"/>
  <c r="BI2585" i="7"/>
  <c r="BJ2585" i="7"/>
  <c r="BK2585" i="7"/>
  <c r="BL2585" i="7"/>
  <c r="BM2585" i="7"/>
  <c r="BN2585" i="7"/>
  <c r="BO2585" i="7"/>
  <c r="BP2585" i="7"/>
  <c r="BQ2585" i="7"/>
  <c r="BR2585" i="7"/>
  <c r="BS2585" i="7"/>
  <c r="BT2585" i="7"/>
  <c r="BU2585" i="7"/>
  <c r="BV2585" i="7"/>
  <c r="BW2585" i="7"/>
  <c r="BX2585" i="7"/>
  <c r="BY2585" i="7"/>
  <c r="CA2585" i="7" s="1"/>
  <c r="BZ2585" i="7"/>
  <c r="AQ2586" i="7"/>
  <c r="AR2586" i="7"/>
  <c r="AS2586" i="7"/>
  <c r="AT2586" i="7"/>
  <c r="AU2586" i="7"/>
  <c r="AV2586" i="7"/>
  <c r="AW2586" i="7"/>
  <c r="AX2586" i="7"/>
  <c r="AY2586" i="7"/>
  <c r="AZ2586" i="7"/>
  <c r="BA2586" i="7"/>
  <c r="BB2586" i="7"/>
  <c r="BC2586" i="7"/>
  <c r="BD2586" i="7"/>
  <c r="BE2586" i="7"/>
  <c r="BF2586" i="7"/>
  <c r="BG2586" i="7"/>
  <c r="BH2586" i="7"/>
  <c r="BI2586" i="7"/>
  <c r="BJ2586" i="7"/>
  <c r="BK2586" i="7"/>
  <c r="BL2586" i="7"/>
  <c r="BM2586" i="7"/>
  <c r="BN2586" i="7"/>
  <c r="BO2586" i="7"/>
  <c r="BP2586" i="7"/>
  <c r="BQ2586" i="7"/>
  <c r="BR2586" i="7"/>
  <c r="BS2586" i="7"/>
  <c r="BT2586" i="7"/>
  <c r="BU2586" i="7"/>
  <c r="BV2586" i="7"/>
  <c r="BW2586" i="7"/>
  <c r="BX2586" i="7"/>
  <c r="BY2586" i="7"/>
  <c r="BZ2586" i="7"/>
  <c r="CA2586" i="7"/>
  <c r="AQ2587" i="7"/>
  <c r="AR2587" i="7"/>
  <c r="AS2587" i="7"/>
  <c r="AT2587" i="7"/>
  <c r="AU2587" i="7"/>
  <c r="AV2587" i="7"/>
  <c r="AW2587" i="7"/>
  <c r="AX2587" i="7"/>
  <c r="AY2587" i="7"/>
  <c r="AZ2587" i="7"/>
  <c r="BA2587" i="7"/>
  <c r="BB2587" i="7"/>
  <c r="BC2587" i="7"/>
  <c r="BD2587" i="7"/>
  <c r="BE2587" i="7"/>
  <c r="BF2587" i="7"/>
  <c r="BG2587" i="7"/>
  <c r="BH2587" i="7"/>
  <c r="BI2587" i="7"/>
  <c r="BJ2587" i="7"/>
  <c r="BK2587" i="7"/>
  <c r="BL2587" i="7"/>
  <c r="BM2587" i="7"/>
  <c r="BN2587" i="7"/>
  <c r="BO2587" i="7"/>
  <c r="BP2587" i="7"/>
  <c r="BQ2587" i="7"/>
  <c r="BR2587" i="7"/>
  <c r="BS2587" i="7"/>
  <c r="BT2587" i="7"/>
  <c r="BU2587" i="7"/>
  <c r="BV2587" i="7"/>
  <c r="BW2587" i="7"/>
  <c r="BX2587" i="7"/>
  <c r="BY2587" i="7"/>
  <c r="BZ2587" i="7"/>
  <c r="CA2587" i="7"/>
  <c r="AQ2588" i="7"/>
  <c r="AR2588" i="7"/>
  <c r="AS2588" i="7"/>
  <c r="AT2588" i="7"/>
  <c r="AU2588" i="7"/>
  <c r="AV2588" i="7"/>
  <c r="AW2588" i="7"/>
  <c r="AX2588" i="7"/>
  <c r="AY2588" i="7"/>
  <c r="AZ2588" i="7"/>
  <c r="BA2588" i="7"/>
  <c r="BB2588" i="7"/>
  <c r="BC2588" i="7"/>
  <c r="BD2588" i="7"/>
  <c r="BE2588" i="7"/>
  <c r="BF2588" i="7"/>
  <c r="BG2588" i="7"/>
  <c r="BH2588" i="7"/>
  <c r="BI2588" i="7"/>
  <c r="BJ2588" i="7"/>
  <c r="BK2588" i="7"/>
  <c r="BL2588" i="7"/>
  <c r="BM2588" i="7"/>
  <c r="BN2588" i="7"/>
  <c r="BO2588" i="7"/>
  <c r="BP2588" i="7"/>
  <c r="BQ2588" i="7"/>
  <c r="BR2588" i="7"/>
  <c r="BS2588" i="7"/>
  <c r="BT2588" i="7"/>
  <c r="BU2588" i="7"/>
  <c r="BV2588" i="7"/>
  <c r="BW2588" i="7"/>
  <c r="BX2588" i="7"/>
  <c r="BY2588" i="7"/>
  <c r="CA2588" i="7" s="1"/>
  <c r="BZ2588" i="7"/>
  <c r="AQ2589" i="7"/>
  <c r="AR2589" i="7"/>
  <c r="AS2589" i="7"/>
  <c r="AT2589" i="7"/>
  <c r="AU2589" i="7"/>
  <c r="AV2589" i="7"/>
  <c r="AW2589" i="7"/>
  <c r="AX2589" i="7"/>
  <c r="AY2589" i="7"/>
  <c r="AZ2589" i="7"/>
  <c r="BA2589" i="7"/>
  <c r="BB2589" i="7"/>
  <c r="BC2589" i="7"/>
  <c r="BD2589" i="7"/>
  <c r="BE2589" i="7"/>
  <c r="BF2589" i="7"/>
  <c r="BG2589" i="7"/>
  <c r="BH2589" i="7"/>
  <c r="BI2589" i="7"/>
  <c r="BJ2589" i="7"/>
  <c r="BK2589" i="7"/>
  <c r="BL2589" i="7"/>
  <c r="BM2589" i="7"/>
  <c r="BN2589" i="7"/>
  <c r="BO2589" i="7"/>
  <c r="BP2589" i="7"/>
  <c r="BQ2589" i="7"/>
  <c r="BR2589" i="7"/>
  <c r="BS2589" i="7"/>
  <c r="BT2589" i="7"/>
  <c r="BU2589" i="7"/>
  <c r="BV2589" i="7"/>
  <c r="BW2589" i="7"/>
  <c r="BX2589" i="7"/>
  <c r="BY2589" i="7"/>
  <c r="CA2589" i="7" s="1"/>
  <c r="BZ2589" i="7"/>
  <c r="AQ2590" i="7"/>
  <c r="AR2590" i="7"/>
  <c r="AS2590" i="7"/>
  <c r="AT2590" i="7"/>
  <c r="AU2590" i="7"/>
  <c r="AV2590" i="7"/>
  <c r="AW2590" i="7"/>
  <c r="AX2590" i="7"/>
  <c r="AY2590" i="7"/>
  <c r="AZ2590" i="7"/>
  <c r="BA2590" i="7"/>
  <c r="BB2590" i="7"/>
  <c r="BC2590" i="7"/>
  <c r="BD2590" i="7"/>
  <c r="BE2590" i="7"/>
  <c r="BF2590" i="7"/>
  <c r="BG2590" i="7"/>
  <c r="BH2590" i="7"/>
  <c r="BI2590" i="7"/>
  <c r="BJ2590" i="7"/>
  <c r="BK2590" i="7"/>
  <c r="BL2590" i="7"/>
  <c r="BM2590" i="7"/>
  <c r="BN2590" i="7"/>
  <c r="BO2590" i="7"/>
  <c r="BP2590" i="7"/>
  <c r="BQ2590" i="7"/>
  <c r="BR2590" i="7"/>
  <c r="BS2590" i="7"/>
  <c r="BT2590" i="7"/>
  <c r="BU2590" i="7"/>
  <c r="BV2590" i="7"/>
  <c r="BW2590" i="7"/>
  <c r="BX2590" i="7"/>
  <c r="BY2590" i="7"/>
  <c r="BZ2590" i="7"/>
  <c r="CA2590" i="7"/>
  <c r="AQ2591" i="7"/>
  <c r="AR2591" i="7"/>
  <c r="AS2591" i="7"/>
  <c r="AT2591" i="7"/>
  <c r="AU2591" i="7"/>
  <c r="AV2591" i="7"/>
  <c r="AW2591" i="7"/>
  <c r="AX2591" i="7"/>
  <c r="AY2591" i="7"/>
  <c r="AZ2591" i="7"/>
  <c r="BA2591" i="7"/>
  <c r="BB2591" i="7"/>
  <c r="BC2591" i="7"/>
  <c r="BD2591" i="7"/>
  <c r="BE2591" i="7"/>
  <c r="BF2591" i="7"/>
  <c r="BG2591" i="7"/>
  <c r="BH2591" i="7"/>
  <c r="BI2591" i="7"/>
  <c r="BJ2591" i="7"/>
  <c r="BK2591" i="7"/>
  <c r="BL2591" i="7"/>
  <c r="BM2591" i="7"/>
  <c r="BN2591" i="7"/>
  <c r="BO2591" i="7"/>
  <c r="BP2591" i="7"/>
  <c r="BQ2591" i="7"/>
  <c r="BR2591" i="7"/>
  <c r="BS2591" i="7"/>
  <c r="BT2591" i="7"/>
  <c r="BU2591" i="7"/>
  <c r="BV2591" i="7"/>
  <c r="BW2591" i="7"/>
  <c r="BX2591" i="7"/>
  <c r="BY2591" i="7"/>
  <c r="BZ2591" i="7"/>
  <c r="CA2591" i="7"/>
  <c r="AQ2592" i="7"/>
  <c r="AR2592" i="7"/>
  <c r="AS2592" i="7"/>
  <c r="AT2592" i="7"/>
  <c r="AU2592" i="7"/>
  <c r="AV2592" i="7"/>
  <c r="AW2592" i="7"/>
  <c r="AX2592" i="7"/>
  <c r="AY2592" i="7"/>
  <c r="AZ2592" i="7"/>
  <c r="BA2592" i="7"/>
  <c r="BB2592" i="7"/>
  <c r="BC2592" i="7"/>
  <c r="BD2592" i="7"/>
  <c r="BE2592" i="7"/>
  <c r="BF2592" i="7"/>
  <c r="BG2592" i="7"/>
  <c r="BH2592" i="7"/>
  <c r="BI2592" i="7"/>
  <c r="BJ2592" i="7"/>
  <c r="BK2592" i="7"/>
  <c r="BL2592" i="7"/>
  <c r="BM2592" i="7"/>
  <c r="BN2592" i="7"/>
  <c r="BO2592" i="7"/>
  <c r="BP2592" i="7"/>
  <c r="BQ2592" i="7"/>
  <c r="BR2592" i="7"/>
  <c r="BS2592" i="7"/>
  <c r="BT2592" i="7"/>
  <c r="BU2592" i="7"/>
  <c r="BV2592" i="7"/>
  <c r="BW2592" i="7"/>
  <c r="BX2592" i="7"/>
  <c r="BY2592" i="7"/>
  <c r="CA2592" i="7" s="1"/>
  <c r="BZ2592" i="7"/>
  <c r="AQ2593" i="7"/>
  <c r="AR2593" i="7"/>
  <c r="AS2593" i="7"/>
  <c r="AT2593" i="7"/>
  <c r="AU2593" i="7"/>
  <c r="AV2593" i="7"/>
  <c r="AW2593" i="7"/>
  <c r="AX2593" i="7"/>
  <c r="AY2593" i="7"/>
  <c r="AZ2593" i="7"/>
  <c r="BA2593" i="7"/>
  <c r="BB2593" i="7"/>
  <c r="BC2593" i="7"/>
  <c r="BD2593" i="7"/>
  <c r="BE2593" i="7"/>
  <c r="BF2593" i="7"/>
  <c r="BG2593" i="7"/>
  <c r="BH2593" i="7"/>
  <c r="BI2593" i="7"/>
  <c r="BJ2593" i="7"/>
  <c r="BK2593" i="7"/>
  <c r="BL2593" i="7"/>
  <c r="BM2593" i="7"/>
  <c r="BN2593" i="7"/>
  <c r="BO2593" i="7"/>
  <c r="BP2593" i="7"/>
  <c r="BQ2593" i="7"/>
  <c r="BR2593" i="7"/>
  <c r="BS2593" i="7"/>
  <c r="BT2593" i="7"/>
  <c r="BU2593" i="7"/>
  <c r="BV2593" i="7"/>
  <c r="BW2593" i="7"/>
  <c r="BX2593" i="7"/>
  <c r="BY2593" i="7"/>
  <c r="CA2593" i="7" s="1"/>
  <c r="BZ2593" i="7"/>
  <c r="AQ2594" i="7"/>
  <c r="AR2594" i="7"/>
  <c r="AS2594" i="7"/>
  <c r="AT2594" i="7"/>
  <c r="AU2594" i="7"/>
  <c r="AV2594" i="7"/>
  <c r="AW2594" i="7"/>
  <c r="AX2594" i="7"/>
  <c r="AY2594" i="7"/>
  <c r="AZ2594" i="7"/>
  <c r="BA2594" i="7"/>
  <c r="BB2594" i="7"/>
  <c r="BC2594" i="7"/>
  <c r="BD2594" i="7"/>
  <c r="BE2594" i="7"/>
  <c r="BF2594" i="7"/>
  <c r="BG2594" i="7"/>
  <c r="BH2594" i="7"/>
  <c r="BI2594" i="7"/>
  <c r="BJ2594" i="7"/>
  <c r="BK2594" i="7"/>
  <c r="BL2594" i="7"/>
  <c r="BM2594" i="7"/>
  <c r="BN2594" i="7"/>
  <c r="BO2594" i="7"/>
  <c r="BP2594" i="7"/>
  <c r="BQ2594" i="7"/>
  <c r="BR2594" i="7"/>
  <c r="BS2594" i="7"/>
  <c r="BT2594" i="7"/>
  <c r="BU2594" i="7"/>
  <c r="BV2594" i="7"/>
  <c r="BW2594" i="7"/>
  <c r="BX2594" i="7"/>
  <c r="BY2594" i="7"/>
  <c r="BZ2594" i="7"/>
  <c r="CA2594" i="7"/>
  <c r="AQ2595" i="7"/>
  <c r="AR2595" i="7"/>
  <c r="AS2595" i="7"/>
  <c r="AT2595" i="7"/>
  <c r="AU2595" i="7"/>
  <c r="AV2595" i="7"/>
  <c r="AW2595" i="7"/>
  <c r="AX2595" i="7"/>
  <c r="AY2595" i="7"/>
  <c r="AZ2595" i="7"/>
  <c r="BA2595" i="7"/>
  <c r="BB2595" i="7"/>
  <c r="BC2595" i="7"/>
  <c r="BD2595" i="7"/>
  <c r="BE2595" i="7"/>
  <c r="BF2595" i="7"/>
  <c r="BG2595" i="7"/>
  <c r="BH2595" i="7"/>
  <c r="BI2595" i="7"/>
  <c r="BJ2595" i="7"/>
  <c r="BK2595" i="7"/>
  <c r="BL2595" i="7"/>
  <c r="BM2595" i="7"/>
  <c r="BN2595" i="7"/>
  <c r="BO2595" i="7"/>
  <c r="BP2595" i="7"/>
  <c r="BQ2595" i="7"/>
  <c r="BR2595" i="7"/>
  <c r="BS2595" i="7"/>
  <c r="BT2595" i="7"/>
  <c r="BU2595" i="7"/>
  <c r="BV2595" i="7"/>
  <c r="BW2595" i="7"/>
  <c r="BX2595" i="7"/>
  <c r="BY2595" i="7"/>
  <c r="BZ2595" i="7"/>
  <c r="CA2595" i="7"/>
  <c r="AQ2596" i="7"/>
  <c r="AR2596" i="7"/>
  <c r="AS2596" i="7"/>
  <c r="AT2596" i="7"/>
  <c r="AU2596" i="7"/>
  <c r="AV2596" i="7"/>
  <c r="AW2596" i="7"/>
  <c r="AX2596" i="7"/>
  <c r="AY2596" i="7"/>
  <c r="AZ2596" i="7"/>
  <c r="BA2596" i="7"/>
  <c r="BB2596" i="7"/>
  <c r="BC2596" i="7"/>
  <c r="BD2596" i="7"/>
  <c r="BE2596" i="7"/>
  <c r="BF2596" i="7"/>
  <c r="BG2596" i="7"/>
  <c r="BH2596" i="7"/>
  <c r="BI2596" i="7"/>
  <c r="BJ2596" i="7"/>
  <c r="BK2596" i="7"/>
  <c r="BL2596" i="7"/>
  <c r="BM2596" i="7"/>
  <c r="BN2596" i="7"/>
  <c r="BO2596" i="7"/>
  <c r="BP2596" i="7"/>
  <c r="BQ2596" i="7"/>
  <c r="BR2596" i="7"/>
  <c r="BS2596" i="7"/>
  <c r="BT2596" i="7"/>
  <c r="BU2596" i="7"/>
  <c r="BV2596" i="7"/>
  <c r="BW2596" i="7"/>
  <c r="BX2596" i="7"/>
  <c r="BY2596" i="7"/>
  <c r="CA2596" i="7" s="1"/>
  <c r="BZ2596" i="7"/>
  <c r="AQ2597" i="7"/>
  <c r="AR2597" i="7"/>
  <c r="AS2597" i="7"/>
  <c r="AT2597" i="7"/>
  <c r="AU2597" i="7"/>
  <c r="AV2597" i="7"/>
  <c r="AW2597" i="7"/>
  <c r="AX2597" i="7"/>
  <c r="AY2597" i="7"/>
  <c r="AZ2597" i="7"/>
  <c r="BA2597" i="7"/>
  <c r="BB2597" i="7"/>
  <c r="BC2597" i="7"/>
  <c r="BD2597" i="7"/>
  <c r="BE2597" i="7"/>
  <c r="BF2597" i="7"/>
  <c r="BG2597" i="7"/>
  <c r="BH2597" i="7"/>
  <c r="BI2597" i="7"/>
  <c r="BJ2597" i="7"/>
  <c r="BK2597" i="7"/>
  <c r="BL2597" i="7"/>
  <c r="BM2597" i="7"/>
  <c r="BN2597" i="7"/>
  <c r="BO2597" i="7"/>
  <c r="BP2597" i="7"/>
  <c r="BQ2597" i="7"/>
  <c r="BR2597" i="7"/>
  <c r="BS2597" i="7"/>
  <c r="BT2597" i="7"/>
  <c r="BU2597" i="7"/>
  <c r="BV2597" i="7"/>
  <c r="BW2597" i="7"/>
  <c r="BX2597" i="7"/>
  <c r="BY2597" i="7"/>
  <c r="CA2597" i="7" s="1"/>
  <c r="BZ2597" i="7"/>
  <c r="AQ2598" i="7"/>
  <c r="AR2598" i="7"/>
  <c r="AS2598" i="7"/>
  <c r="AT2598" i="7"/>
  <c r="AU2598" i="7"/>
  <c r="AV2598" i="7"/>
  <c r="AW2598" i="7"/>
  <c r="AX2598" i="7"/>
  <c r="AY2598" i="7"/>
  <c r="AZ2598" i="7"/>
  <c r="BA2598" i="7"/>
  <c r="BB2598" i="7"/>
  <c r="BC2598" i="7"/>
  <c r="BD2598" i="7"/>
  <c r="BE2598" i="7"/>
  <c r="BF2598" i="7"/>
  <c r="BG2598" i="7"/>
  <c r="BH2598" i="7"/>
  <c r="BI2598" i="7"/>
  <c r="BJ2598" i="7"/>
  <c r="BK2598" i="7"/>
  <c r="BL2598" i="7"/>
  <c r="BM2598" i="7"/>
  <c r="BN2598" i="7"/>
  <c r="BO2598" i="7"/>
  <c r="BP2598" i="7"/>
  <c r="BQ2598" i="7"/>
  <c r="BR2598" i="7"/>
  <c r="BS2598" i="7"/>
  <c r="BT2598" i="7"/>
  <c r="BU2598" i="7"/>
  <c r="BV2598" i="7"/>
  <c r="BW2598" i="7"/>
  <c r="BX2598" i="7"/>
  <c r="BY2598" i="7"/>
  <c r="BZ2598" i="7"/>
  <c r="CA2598" i="7"/>
  <c r="AQ2599" i="7"/>
  <c r="AR2599" i="7"/>
  <c r="AS2599" i="7"/>
  <c r="AT2599" i="7"/>
  <c r="AU2599" i="7"/>
  <c r="AV2599" i="7"/>
  <c r="AW2599" i="7"/>
  <c r="AX2599" i="7"/>
  <c r="AY2599" i="7"/>
  <c r="AZ2599" i="7"/>
  <c r="BA2599" i="7"/>
  <c r="BB2599" i="7"/>
  <c r="BC2599" i="7"/>
  <c r="BD2599" i="7"/>
  <c r="BE2599" i="7"/>
  <c r="BF2599" i="7"/>
  <c r="BG2599" i="7"/>
  <c r="BH2599" i="7"/>
  <c r="BI2599" i="7"/>
  <c r="BJ2599" i="7"/>
  <c r="BK2599" i="7"/>
  <c r="BL2599" i="7"/>
  <c r="BM2599" i="7"/>
  <c r="BN2599" i="7"/>
  <c r="BO2599" i="7"/>
  <c r="BP2599" i="7"/>
  <c r="BQ2599" i="7"/>
  <c r="BR2599" i="7"/>
  <c r="BS2599" i="7"/>
  <c r="BT2599" i="7"/>
  <c r="BU2599" i="7"/>
  <c r="BV2599" i="7"/>
  <c r="BW2599" i="7"/>
  <c r="BX2599" i="7"/>
  <c r="BY2599" i="7"/>
  <c r="BZ2599" i="7"/>
  <c r="CA2599" i="7"/>
  <c r="AQ2600" i="7"/>
  <c r="AR2600" i="7"/>
  <c r="AS2600" i="7"/>
  <c r="AT2600" i="7"/>
  <c r="AU2600" i="7"/>
  <c r="AV2600" i="7"/>
  <c r="AW2600" i="7"/>
  <c r="AX2600" i="7"/>
  <c r="AY2600" i="7"/>
  <c r="AZ2600" i="7"/>
  <c r="BA2600" i="7"/>
  <c r="BB2600" i="7"/>
  <c r="BC2600" i="7"/>
  <c r="BD2600" i="7"/>
  <c r="BE2600" i="7"/>
  <c r="BF2600" i="7"/>
  <c r="BG2600" i="7"/>
  <c r="BH2600" i="7"/>
  <c r="BI2600" i="7"/>
  <c r="BJ2600" i="7"/>
  <c r="BK2600" i="7"/>
  <c r="BL2600" i="7"/>
  <c r="BM2600" i="7"/>
  <c r="BN2600" i="7"/>
  <c r="BO2600" i="7"/>
  <c r="BP2600" i="7"/>
  <c r="BQ2600" i="7"/>
  <c r="BR2600" i="7"/>
  <c r="BS2600" i="7"/>
  <c r="BT2600" i="7"/>
  <c r="BU2600" i="7"/>
  <c r="BV2600" i="7"/>
  <c r="BW2600" i="7"/>
  <c r="BX2600" i="7"/>
  <c r="BY2600" i="7"/>
  <c r="CA2600" i="7" s="1"/>
  <c r="BZ2600" i="7"/>
  <c r="AQ2601" i="7"/>
  <c r="AR2601" i="7"/>
  <c r="AS2601" i="7"/>
  <c r="AT2601" i="7"/>
  <c r="AU2601" i="7"/>
  <c r="AV2601" i="7"/>
  <c r="AW2601" i="7"/>
  <c r="AX2601" i="7"/>
  <c r="AY2601" i="7"/>
  <c r="AZ2601" i="7"/>
  <c r="BA2601" i="7"/>
  <c r="BB2601" i="7"/>
  <c r="BC2601" i="7"/>
  <c r="BD2601" i="7"/>
  <c r="BE2601" i="7"/>
  <c r="BF2601" i="7"/>
  <c r="BG2601" i="7"/>
  <c r="BH2601" i="7"/>
  <c r="BI2601" i="7"/>
  <c r="BJ2601" i="7"/>
  <c r="BK2601" i="7"/>
  <c r="BL2601" i="7"/>
  <c r="BM2601" i="7"/>
  <c r="BN2601" i="7"/>
  <c r="BO2601" i="7"/>
  <c r="BP2601" i="7"/>
  <c r="BQ2601" i="7"/>
  <c r="BR2601" i="7"/>
  <c r="BS2601" i="7"/>
  <c r="BT2601" i="7"/>
  <c r="BU2601" i="7"/>
  <c r="BV2601" i="7"/>
  <c r="BW2601" i="7"/>
  <c r="BX2601" i="7"/>
  <c r="BY2601" i="7"/>
  <c r="CA2601" i="7" s="1"/>
  <c r="BZ2601" i="7"/>
  <c r="AQ2602" i="7"/>
  <c r="AR2602" i="7"/>
  <c r="AS2602" i="7"/>
  <c r="AT2602" i="7"/>
  <c r="AU2602" i="7"/>
  <c r="AV2602" i="7"/>
  <c r="AW2602" i="7"/>
  <c r="AX2602" i="7"/>
  <c r="AY2602" i="7"/>
  <c r="AZ2602" i="7"/>
  <c r="BA2602" i="7"/>
  <c r="BB2602" i="7"/>
  <c r="BC2602" i="7"/>
  <c r="BD2602" i="7"/>
  <c r="BE2602" i="7"/>
  <c r="BF2602" i="7"/>
  <c r="BG2602" i="7"/>
  <c r="BH2602" i="7"/>
  <c r="BI2602" i="7"/>
  <c r="BJ2602" i="7"/>
  <c r="BK2602" i="7"/>
  <c r="BL2602" i="7"/>
  <c r="BM2602" i="7"/>
  <c r="BN2602" i="7"/>
  <c r="BO2602" i="7"/>
  <c r="BP2602" i="7"/>
  <c r="BQ2602" i="7"/>
  <c r="BR2602" i="7"/>
  <c r="BS2602" i="7"/>
  <c r="BT2602" i="7"/>
  <c r="BU2602" i="7"/>
  <c r="BV2602" i="7"/>
  <c r="BW2602" i="7"/>
  <c r="BX2602" i="7"/>
  <c r="BY2602" i="7"/>
  <c r="BZ2602" i="7"/>
  <c r="CA2602" i="7"/>
  <c r="AQ2603" i="7"/>
  <c r="AR2603" i="7"/>
  <c r="AS2603" i="7"/>
  <c r="AT2603" i="7"/>
  <c r="AU2603" i="7"/>
  <c r="AV2603" i="7"/>
  <c r="AW2603" i="7"/>
  <c r="AX2603" i="7"/>
  <c r="AY2603" i="7"/>
  <c r="AZ2603" i="7"/>
  <c r="BA2603" i="7"/>
  <c r="BB2603" i="7"/>
  <c r="BC2603" i="7"/>
  <c r="BD2603" i="7"/>
  <c r="BE2603" i="7"/>
  <c r="BF2603" i="7"/>
  <c r="BG2603" i="7"/>
  <c r="BH2603" i="7"/>
  <c r="BI2603" i="7"/>
  <c r="BJ2603" i="7"/>
  <c r="BK2603" i="7"/>
  <c r="BL2603" i="7"/>
  <c r="BM2603" i="7"/>
  <c r="BN2603" i="7"/>
  <c r="BO2603" i="7"/>
  <c r="BP2603" i="7"/>
  <c r="BQ2603" i="7"/>
  <c r="BR2603" i="7"/>
  <c r="BS2603" i="7"/>
  <c r="BT2603" i="7"/>
  <c r="BU2603" i="7"/>
  <c r="BV2603" i="7"/>
  <c r="BW2603" i="7"/>
  <c r="BX2603" i="7"/>
  <c r="BY2603" i="7"/>
  <c r="BZ2603" i="7"/>
  <c r="CA2603" i="7"/>
  <c r="AQ2604" i="7"/>
  <c r="AR2604" i="7"/>
  <c r="AS2604" i="7"/>
  <c r="AT2604" i="7"/>
  <c r="AU2604" i="7"/>
  <c r="AV2604" i="7"/>
  <c r="AW2604" i="7"/>
  <c r="AX2604" i="7"/>
  <c r="AY2604" i="7"/>
  <c r="AZ2604" i="7"/>
  <c r="BA2604" i="7"/>
  <c r="BB2604" i="7"/>
  <c r="BC2604" i="7"/>
  <c r="BD2604" i="7"/>
  <c r="BE2604" i="7"/>
  <c r="BF2604" i="7"/>
  <c r="BG2604" i="7"/>
  <c r="BH2604" i="7"/>
  <c r="BI2604" i="7"/>
  <c r="BJ2604" i="7"/>
  <c r="BK2604" i="7"/>
  <c r="BL2604" i="7"/>
  <c r="BM2604" i="7"/>
  <c r="BN2604" i="7"/>
  <c r="BO2604" i="7"/>
  <c r="BP2604" i="7"/>
  <c r="BQ2604" i="7"/>
  <c r="BR2604" i="7"/>
  <c r="BS2604" i="7"/>
  <c r="BT2604" i="7"/>
  <c r="BU2604" i="7"/>
  <c r="BV2604" i="7"/>
  <c r="BW2604" i="7"/>
  <c r="BX2604" i="7"/>
  <c r="BY2604" i="7"/>
  <c r="CA2604" i="7" s="1"/>
  <c r="BZ2604" i="7"/>
  <c r="AQ2605" i="7"/>
  <c r="AR2605" i="7"/>
  <c r="AS2605" i="7"/>
  <c r="AT2605" i="7"/>
  <c r="AU2605" i="7"/>
  <c r="AV2605" i="7"/>
  <c r="AW2605" i="7"/>
  <c r="AX2605" i="7"/>
  <c r="AY2605" i="7"/>
  <c r="AZ2605" i="7"/>
  <c r="BA2605" i="7"/>
  <c r="BB2605" i="7"/>
  <c r="BC2605" i="7"/>
  <c r="BD2605" i="7"/>
  <c r="BE2605" i="7"/>
  <c r="BF2605" i="7"/>
  <c r="BG2605" i="7"/>
  <c r="BH2605" i="7"/>
  <c r="BI2605" i="7"/>
  <c r="BJ2605" i="7"/>
  <c r="BK2605" i="7"/>
  <c r="BL2605" i="7"/>
  <c r="BM2605" i="7"/>
  <c r="BN2605" i="7"/>
  <c r="BO2605" i="7"/>
  <c r="BP2605" i="7"/>
  <c r="BQ2605" i="7"/>
  <c r="BR2605" i="7"/>
  <c r="BS2605" i="7"/>
  <c r="BT2605" i="7"/>
  <c r="BU2605" i="7"/>
  <c r="BV2605" i="7"/>
  <c r="BW2605" i="7"/>
  <c r="BX2605" i="7"/>
  <c r="BY2605" i="7"/>
  <c r="CA2605" i="7" s="1"/>
  <c r="BZ2605" i="7"/>
  <c r="AQ2606" i="7"/>
  <c r="AR2606" i="7"/>
  <c r="AS2606" i="7"/>
  <c r="AT2606" i="7"/>
  <c r="AU2606" i="7"/>
  <c r="AV2606" i="7"/>
  <c r="AW2606" i="7"/>
  <c r="AX2606" i="7"/>
  <c r="AY2606" i="7"/>
  <c r="AZ2606" i="7"/>
  <c r="BA2606" i="7"/>
  <c r="BB2606" i="7"/>
  <c r="BC2606" i="7"/>
  <c r="BD2606" i="7"/>
  <c r="BE2606" i="7"/>
  <c r="BF2606" i="7"/>
  <c r="BG2606" i="7"/>
  <c r="BH2606" i="7"/>
  <c r="BI2606" i="7"/>
  <c r="BJ2606" i="7"/>
  <c r="BK2606" i="7"/>
  <c r="BL2606" i="7"/>
  <c r="BM2606" i="7"/>
  <c r="BN2606" i="7"/>
  <c r="BO2606" i="7"/>
  <c r="BP2606" i="7"/>
  <c r="BQ2606" i="7"/>
  <c r="BR2606" i="7"/>
  <c r="BS2606" i="7"/>
  <c r="BT2606" i="7"/>
  <c r="BU2606" i="7"/>
  <c r="BV2606" i="7"/>
  <c r="BW2606" i="7"/>
  <c r="BX2606" i="7"/>
  <c r="BY2606" i="7"/>
  <c r="BZ2606" i="7"/>
  <c r="CA2606" i="7"/>
  <c r="AQ2607" i="7"/>
  <c r="AR2607" i="7"/>
  <c r="AS2607" i="7"/>
  <c r="AT2607" i="7"/>
  <c r="AU2607" i="7"/>
  <c r="AV2607" i="7"/>
  <c r="AW2607" i="7"/>
  <c r="AX2607" i="7"/>
  <c r="AY2607" i="7"/>
  <c r="AZ2607" i="7"/>
  <c r="BA2607" i="7"/>
  <c r="BB2607" i="7"/>
  <c r="BC2607" i="7"/>
  <c r="BD2607" i="7"/>
  <c r="BE2607" i="7"/>
  <c r="BF2607" i="7"/>
  <c r="BG2607" i="7"/>
  <c r="BH2607" i="7"/>
  <c r="BI2607" i="7"/>
  <c r="BJ2607" i="7"/>
  <c r="BK2607" i="7"/>
  <c r="BL2607" i="7"/>
  <c r="BM2607" i="7"/>
  <c r="BN2607" i="7"/>
  <c r="BO2607" i="7"/>
  <c r="BP2607" i="7"/>
  <c r="BQ2607" i="7"/>
  <c r="BR2607" i="7"/>
  <c r="BS2607" i="7"/>
  <c r="BT2607" i="7"/>
  <c r="BU2607" i="7"/>
  <c r="BV2607" i="7"/>
  <c r="BW2607" i="7"/>
  <c r="BX2607" i="7"/>
  <c r="BY2607" i="7"/>
  <c r="BZ2607" i="7"/>
  <c r="CA2607" i="7"/>
  <c r="AQ2608" i="7"/>
  <c r="AR2608" i="7"/>
  <c r="AS2608" i="7"/>
  <c r="AT2608" i="7"/>
  <c r="AU2608" i="7"/>
  <c r="AV2608" i="7"/>
  <c r="AW2608" i="7"/>
  <c r="AX2608" i="7"/>
  <c r="AY2608" i="7"/>
  <c r="AZ2608" i="7"/>
  <c r="BA2608" i="7"/>
  <c r="BB2608" i="7"/>
  <c r="BC2608" i="7"/>
  <c r="BD2608" i="7"/>
  <c r="BE2608" i="7"/>
  <c r="BF2608" i="7"/>
  <c r="BG2608" i="7"/>
  <c r="BH2608" i="7"/>
  <c r="BI2608" i="7"/>
  <c r="BJ2608" i="7"/>
  <c r="BK2608" i="7"/>
  <c r="BL2608" i="7"/>
  <c r="BM2608" i="7"/>
  <c r="BN2608" i="7"/>
  <c r="BO2608" i="7"/>
  <c r="BP2608" i="7"/>
  <c r="BQ2608" i="7"/>
  <c r="BR2608" i="7"/>
  <c r="BS2608" i="7"/>
  <c r="BT2608" i="7"/>
  <c r="BU2608" i="7"/>
  <c r="BV2608" i="7"/>
  <c r="BW2608" i="7"/>
  <c r="BX2608" i="7"/>
  <c r="BY2608" i="7"/>
  <c r="CA2608" i="7" s="1"/>
  <c r="BZ2608" i="7"/>
  <c r="AQ2609" i="7"/>
  <c r="AR2609" i="7"/>
  <c r="AS2609" i="7"/>
  <c r="AT2609" i="7"/>
  <c r="AU2609" i="7"/>
  <c r="AV2609" i="7"/>
  <c r="AW2609" i="7"/>
  <c r="AX2609" i="7"/>
  <c r="AY2609" i="7"/>
  <c r="AZ2609" i="7"/>
  <c r="BA2609" i="7"/>
  <c r="BB2609" i="7"/>
  <c r="BC2609" i="7"/>
  <c r="BD2609" i="7"/>
  <c r="BE2609" i="7"/>
  <c r="BF2609" i="7"/>
  <c r="BG2609" i="7"/>
  <c r="BH2609" i="7"/>
  <c r="BI2609" i="7"/>
  <c r="BJ2609" i="7"/>
  <c r="BK2609" i="7"/>
  <c r="BL2609" i="7"/>
  <c r="BM2609" i="7"/>
  <c r="BN2609" i="7"/>
  <c r="BO2609" i="7"/>
  <c r="BP2609" i="7"/>
  <c r="BQ2609" i="7"/>
  <c r="BR2609" i="7"/>
  <c r="BS2609" i="7"/>
  <c r="BT2609" i="7"/>
  <c r="BU2609" i="7"/>
  <c r="BV2609" i="7"/>
  <c r="BW2609" i="7"/>
  <c r="BX2609" i="7"/>
  <c r="BY2609" i="7"/>
  <c r="CA2609" i="7" s="1"/>
  <c r="BZ2609" i="7"/>
  <c r="AQ2610" i="7"/>
  <c r="AR2610" i="7"/>
  <c r="AS2610" i="7"/>
  <c r="AT2610" i="7"/>
  <c r="AU2610" i="7"/>
  <c r="AV2610" i="7"/>
  <c r="AW2610" i="7"/>
  <c r="AX2610" i="7"/>
  <c r="AY2610" i="7"/>
  <c r="AZ2610" i="7"/>
  <c r="BA2610" i="7"/>
  <c r="BB2610" i="7"/>
  <c r="BC2610" i="7"/>
  <c r="BD2610" i="7"/>
  <c r="BE2610" i="7"/>
  <c r="BF2610" i="7"/>
  <c r="BG2610" i="7"/>
  <c r="BH2610" i="7"/>
  <c r="BI2610" i="7"/>
  <c r="BJ2610" i="7"/>
  <c r="BK2610" i="7"/>
  <c r="BL2610" i="7"/>
  <c r="BM2610" i="7"/>
  <c r="BN2610" i="7"/>
  <c r="BO2610" i="7"/>
  <c r="BP2610" i="7"/>
  <c r="BQ2610" i="7"/>
  <c r="BR2610" i="7"/>
  <c r="BS2610" i="7"/>
  <c r="BT2610" i="7"/>
  <c r="BU2610" i="7"/>
  <c r="BV2610" i="7"/>
  <c r="BW2610" i="7"/>
  <c r="BX2610" i="7"/>
  <c r="BY2610" i="7"/>
  <c r="BZ2610" i="7"/>
  <c r="CA2610" i="7"/>
  <c r="AQ2611" i="7"/>
  <c r="AR2611" i="7"/>
  <c r="AS2611" i="7"/>
  <c r="AT2611" i="7"/>
  <c r="AU2611" i="7"/>
  <c r="AV2611" i="7"/>
  <c r="AW2611" i="7"/>
  <c r="AX2611" i="7"/>
  <c r="AY2611" i="7"/>
  <c r="AZ2611" i="7"/>
  <c r="BA2611" i="7"/>
  <c r="BB2611" i="7"/>
  <c r="BC2611" i="7"/>
  <c r="BD2611" i="7"/>
  <c r="BE2611" i="7"/>
  <c r="BF2611" i="7"/>
  <c r="BG2611" i="7"/>
  <c r="BH2611" i="7"/>
  <c r="BI2611" i="7"/>
  <c r="BJ2611" i="7"/>
  <c r="BK2611" i="7"/>
  <c r="BL2611" i="7"/>
  <c r="BM2611" i="7"/>
  <c r="BN2611" i="7"/>
  <c r="BO2611" i="7"/>
  <c r="BP2611" i="7"/>
  <c r="BQ2611" i="7"/>
  <c r="BR2611" i="7"/>
  <c r="BS2611" i="7"/>
  <c r="BT2611" i="7"/>
  <c r="BU2611" i="7"/>
  <c r="BV2611" i="7"/>
  <c r="BW2611" i="7"/>
  <c r="BX2611" i="7"/>
  <c r="BY2611" i="7"/>
  <c r="BZ2611" i="7"/>
  <c r="CA2611" i="7"/>
  <c r="AQ2612" i="7"/>
  <c r="AR2612" i="7"/>
  <c r="AS2612" i="7"/>
  <c r="AT2612" i="7"/>
  <c r="AU2612" i="7"/>
  <c r="AV2612" i="7"/>
  <c r="AW2612" i="7"/>
  <c r="AX2612" i="7"/>
  <c r="AY2612" i="7"/>
  <c r="AZ2612" i="7"/>
  <c r="BA2612" i="7"/>
  <c r="BB2612" i="7"/>
  <c r="BC2612" i="7"/>
  <c r="BD2612" i="7"/>
  <c r="BE2612" i="7"/>
  <c r="BF2612" i="7"/>
  <c r="BG2612" i="7"/>
  <c r="BH2612" i="7"/>
  <c r="BI2612" i="7"/>
  <c r="BJ2612" i="7"/>
  <c r="BK2612" i="7"/>
  <c r="BL2612" i="7"/>
  <c r="BM2612" i="7"/>
  <c r="BN2612" i="7"/>
  <c r="BO2612" i="7"/>
  <c r="BP2612" i="7"/>
  <c r="BQ2612" i="7"/>
  <c r="BR2612" i="7"/>
  <c r="BS2612" i="7"/>
  <c r="BT2612" i="7"/>
  <c r="BU2612" i="7"/>
  <c r="BV2612" i="7"/>
  <c r="BW2612" i="7"/>
  <c r="BX2612" i="7"/>
  <c r="BY2612" i="7"/>
  <c r="CA2612" i="7" s="1"/>
  <c r="BZ2612" i="7"/>
  <c r="AQ2613" i="7"/>
  <c r="AR2613" i="7"/>
  <c r="AS2613" i="7"/>
  <c r="AT2613" i="7"/>
  <c r="AU2613" i="7"/>
  <c r="AV2613" i="7"/>
  <c r="AW2613" i="7"/>
  <c r="AX2613" i="7"/>
  <c r="AY2613" i="7"/>
  <c r="AZ2613" i="7"/>
  <c r="BA2613" i="7"/>
  <c r="BB2613" i="7"/>
  <c r="BC2613" i="7"/>
  <c r="BD2613" i="7"/>
  <c r="BE2613" i="7"/>
  <c r="BF2613" i="7"/>
  <c r="BG2613" i="7"/>
  <c r="BH2613" i="7"/>
  <c r="BI2613" i="7"/>
  <c r="BJ2613" i="7"/>
  <c r="BK2613" i="7"/>
  <c r="BL2613" i="7"/>
  <c r="BM2613" i="7"/>
  <c r="BN2613" i="7"/>
  <c r="BO2613" i="7"/>
  <c r="BP2613" i="7"/>
  <c r="BQ2613" i="7"/>
  <c r="BR2613" i="7"/>
  <c r="BS2613" i="7"/>
  <c r="BT2613" i="7"/>
  <c r="BU2613" i="7"/>
  <c r="BV2613" i="7"/>
  <c r="BW2613" i="7"/>
  <c r="BX2613" i="7"/>
  <c r="BY2613" i="7"/>
  <c r="CA2613" i="7" s="1"/>
  <c r="BZ2613" i="7"/>
  <c r="AQ2614" i="7"/>
  <c r="AR2614" i="7"/>
  <c r="AS2614" i="7"/>
  <c r="AT2614" i="7"/>
  <c r="AU2614" i="7"/>
  <c r="AV2614" i="7"/>
  <c r="AW2614" i="7"/>
  <c r="AX2614" i="7"/>
  <c r="AY2614" i="7"/>
  <c r="AZ2614" i="7"/>
  <c r="BA2614" i="7"/>
  <c r="BB2614" i="7"/>
  <c r="BC2614" i="7"/>
  <c r="BD2614" i="7"/>
  <c r="BE2614" i="7"/>
  <c r="BF2614" i="7"/>
  <c r="BG2614" i="7"/>
  <c r="BH2614" i="7"/>
  <c r="BI2614" i="7"/>
  <c r="BJ2614" i="7"/>
  <c r="BK2614" i="7"/>
  <c r="BL2614" i="7"/>
  <c r="BM2614" i="7"/>
  <c r="BN2614" i="7"/>
  <c r="BO2614" i="7"/>
  <c r="BP2614" i="7"/>
  <c r="BQ2614" i="7"/>
  <c r="BR2614" i="7"/>
  <c r="BS2614" i="7"/>
  <c r="BT2614" i="7"/>
  <c r="BU2614" i="7"/>
  <c r="BV2614" i="7"/>
  <c r="BW2614" i="7"/>
  <c r="BX2614" i="7"/>
  <c r="BY2614" i="7"/>
  <c r="BZ2614" i="7"/>
  <c r="CA2614" i="7"/>
  <c r="AQ2615" i="7"/>
  <c r="AR2615" i="7"/>
  <c r="AS2615" i="7"/>
  <c r="AT2615" i="7"/>
  <c r="AU2615" i="7"/>
  <c r="AV2615" i="7"/>
  <c r="AW2615" i="7"/>
  <c r="AX2615" i="7"/>
  <c r="AY2615" i="7"/>
  <c r="AZ2615" i="7"/>
  <c r="BA2615" i="7"/>
  <c r="BB2615" i="7"/>
  <c r="BC2615" i="7"/>
  <c r="BD2615" i="7"/>
  <c r="BE2615" i="7"/>
  <c r="BF2615" i="7"/>
  <c r="BG2615" i="7"/>
  <c r="BH2615" i="7"/>
  <c r="BI2615" i="7"/>
  <c r="BJ2615" i="7"/>
  <c r="BK2615" i="7"/>
  <c r="BL2615" i="7"/>
  <c r="BM2615" i="7"/>
  <c r="BN2615" i="7"/>
  <c r="BO2615" i="7"/>
  <c r="BP2615" i="7"/>
  <c r="BQ2615" i="7"/>
  <c r="BR2615" i="7"/>
  <c r="BS2615" i="7"/>
  <c r="BT2615" i="7"/>
  <c r="BU2615" i="7"/>
  <c r="BV2615" i="7"/>
  <c r="BW2615" i="7"/>
  <c r="BX2615" i="7"/>
  <c r="BY2615" i="7"/>
  <c r="BZ2615" i="7"/>
  <c r="CA2615" i="7"/>
  <c r="AQ2616" i="7"/>
  <c r="AR2616" i="7"/>
  <c r="AS2616" i="7"/>
  <c r="AT2616" i="7"/>
  <c r="AU2616" i="7"/>
  <c r="AV2616" i="7"/>
  <c r="AW2616" i="7"/>
  <c r="AX2616" i="7"/>
  <c r="AY2616" i="7"/>
  <c r="AZ2616" i="7"/>
  <c r="BA2616" i="7"/>
  <c r="BB2616" i="7"/>
  <c r="BC2616" i="7"/>
  <c r="BD2616" i="7"/>
  <c r="BE2616" i="7"/>
  <c r="BF2616" i="7"/>
  <c r="BG2616" i="7"/>
  <c r="BH2616" i="7"/>
  <c r="BI2616" i="7"/>
  <c r="BJ2616" i="7"/>
  <c r="BK2616" i="7"/>
  <c r="BL2616" i="7"/>
  <c r="BM2616" i="7"/>
  <c r="BN2616" i="7"/>
  <c r="BO2616" i="7"/>
  <c r="BP2616" i="7"/>
  <c r="BQ2616" i="7"/>
  <c r="BR2616" i="7"/>
  <c r="BS2616" i="7"/>
  <c r="BT2616" i="7"/>
  <c r="BU2616" i="7"/>
  <c r="BV2616" i="7"/>
  <c r="BW2616" i="7"/>
  <c r="BX2616" i="7"/>
  <c r="BY2616" i="7"/>
  <c r="CA2616" i="7" s="1"/>
  <c r="BZ2616" i="7"/>
  <c r="AQ2617" i="7"/>
  <c r="AR2617" i="7"/>
  <c r="AS2617" i="7"/>
  <c r="AT2617" i="7"/>
  <c r="AU2617" i="7"/>
  <c r="AV2617" i="7"/>
  <c r="AW2617" i="7"/>
  <c r="AX2617" i="7"/>
  <c r="AY2617" i="7"/>
  <c r="AZ2617" i="7"/>
  <c r="BA2617" i="7"/>
  <c r="BB2617" i="7"/>
  <c r="BC2617" i="7"/>
  <c r="BD2617" i="7"/>
  <c r="BE2617" i="7"/>
  <c r="BF2617" i="7"/>
  <c r="BG2617" i="7"/>
  <c r="BH2617" i="7"/>
  <c r="BI2617" i="7"/>
  <c r="BJ2617" i="7"/>
  <c r="BK2617" i="7"/>
  <c r="BL2617" i="7"/>
  <c r="BM2617" i="7"/>
  <c r="BN2617" i="7"/>
  <c r="BO2617" i="7"/>
  <c r="BP2617" i="7"/>
  <c r="BQ2617" i="7"/>
  <c r="BR2617" i="7"/>
  <c r="BS2617" i="7"/>
  <c r="BT2617" i="7"/>
  <c r="BU2617" i="7"/>
  <c r="BV2617" i="7"/>
  <c r="BW2617" i="7"/>
  <c r="BX2617" i="7"/>
  <c r="BY2617" i="7"/>
  <c r="CA2617" i="7" s="1"/>
  <c r="BZ2617" i="7"/>
  <c r="AQ2618" i="7"/>
  <c r="AR2618" i="7"/>
  <c r="AS2618" i="7"/>
  <c r="AT2618" i="7"/>
  <c r="AU2618" i="7"/>
  <c r="AV2618" i="7"/>
  <c r="AW2618" i="7"/>
  <c r="AX2618" i="7"/>
  <c r="AY2618" i="7"/>
  <c r="AZ2618" i="7"/>
  <c r="BA2618" i="7"/>
  <c r="BB2618" i="7"/>
  <c r="BC2618" i="7"/>
  <c r="BD2618" i="7"/>
  <c r="BE2618" i="7"/>
  <c r="BF2618" i="7"/>
  <c r="BG2618" i="7"/>
  <c r="BH2618" i="7"/>
  <c r="BI2618" i="7"/>
  <c r="BJ2618" i="7"/>
  <c r="BK2618" i="7"/>
  <c r="BL2618" i="7"/>
  <c r="BM2618" i="7"/>
  <c r="BN2618" i="7"/>
  <c r="BO2618" i="7"/>
  <c r="BP2618" i="7"/>
  <c r="BQ2618" i="7"/>
  <c r="BR2618" i="7"/>
  <c r="BS2618" i="7"/>
  <c r="BT2618" i="7"/>
  <c r="BU2618" i="7"/>
  <c r="BV2618" i="7"/>
  <c r="BW2618" i="7"/>
  <c r="BX2618" i="7"/>
  <c r="BY2618" i="7"/>
  <c r="BZ2618" i="7"/>
  <c r="CA2618" i="7"/>
  <c r="AQ2619" i="7"/>
  <c r="AR2619" i="7"/>
  <c r="AS2619" i="7"/>
  <c r="AT2619" i="7"/>
  <c r="AU2619" i="7"/>
  <c r="AV2619" i="7"/>
  <c r="AW2619" i="7"/>
  <c r="AX2619" i="7"/>
  <c r="AY2619" i="7"/>
  <c r="AZ2619" i="7"/>
  <c r="BA2619" i="7"/>
  <c r="BB2619" i="7"/>
  <c r="BC2619" i="7"/>
  <c r="BD2619" i="7"/>
  <c r="BE2619" i="7"/>
  <c r="BF2619" i="7"/>
  <c r="BG2619" i="7"/>
  <c r="BH2619" i="7"/>
  <c r="BI2619" i="7"/>
  <c r="BJ2619" i="7"/>
  <c r="BK2619" i="7"/>
  <c r="BL2619" i="7"/>
  <c r="BM2619" i="7"/>
  <c r="BN2619" i="7"/>
  <c r="BO2619" i="7"/>
  <c r="BP2619" i="7"/>
  <c r="BQ2619" i="7"/>
  <c r="BR2619" i="7"/>
  <c r="BS2619" i="7"/>
  <c r="BT2619" i="7"/>
  <c r="BU2619" i="7"/>
  <c r="BV2619" i="7"/>
  <c r="BW2619" i="7"/>
  <c r="BX2619" i="7"/>
  <c r="BY2619" i="7"/>
  <c r="BZ2619" i="7"/>
  <c r="CA2619" i="7"/>
  <c r="AQ2620" i="7"/>
  <c r="AR2620" i="7"/>
  <c r="AS2620" i="7"/>
  <c r="AT2620" i="7"/>
  <c r="AU2620" i="7"/>
  <c r="AV2620" i="7"/>
  <c r="AW2620" i="7"/>
  <c r="AX2620" i="7"/>
  <c r="AY2620" i="7"/>
  <c r="AZ2620" i="7"/>
  <c r="BA2620" i="7"/>
  <c r="BB2620" i="7"/>
  <c r="BC2620" i="7"/>
  <c r="BD2620" i="7"/>
  <c r="BE2620" i="7"/>
  <c r="BF2620" i="7"/>
  <c r="BG2620" i="7"/>
  <c r="BH2620" i="7"/>
  <c r="BI2620" i="7"/>
  <c r="BJ2620" i="7"/>
  <c r="BK2620" i="7"/>
  <c r="BL2620" i="7"/>
  <c r="BM2620" i="7"/>
  <c r="BN2620" i="7"/>
  <c r="BO2620" i="7"/>
  <c r="BP2620" i="7"/>
  <c r="BQ2620" i="7"/>
  <c r="BR2620" i="7"/>
  <c r="BS2620" i="7"/>
  <c r="BT2620" i="7"/>
  <c r="BU2620" i="7"/>
  <c r="BV2620" i="7"/>
  <c r="BW2620" i="7"/>
  <c r="BX2620" i="7"/>
  <c r="BY2620" i="7"/>
  <c r="CA2620" i="7" s="1"/>
  <c r="BZ2620" i="7"/>
  <c r="AQ2621" i="7"/>
  <c r="AR2621" i="7"/>
  <c r="AS2621" i="7"/>
  <c r="AT2621" i="7"/>
  <c r="AU2621" i="7"/>
  <c r="AV2621" i="7"/>
  <c r="AW2621" i="7"/>
  <c r="AX2621" i="7"/>
  <c r="AY2621" i="7"/>
  <c r="AZ2621" i="7"/>
  <c r="BA2621" i="7"/>
  <c r="BB2621" i="7"/>
  <c r="BC2621" i="7"/>
  <c r="BD2621" i="7"/>
  <c r="BE2621" i="7"/>
  <c r="BF2621" i="7"/>
  <c r="BG2621" i="7"/>
  <c r="BH2621" i="7"/>
  <c r="BI2621" i="7"/>
  <c r="BJ2621" i="7"/>
  <c r="BK2621" i="7"/>
  <c r="BL2621" i="7"/>
  <c r="BM2621" i="7"/>
  <c r="BN2621" i="7"/>
  <c r="BO2621" i="7"/>
  <c r="BP2621" i="7"/>
  <c r="BQ2621" i="7"/>
  <c r="BR2621" i="7"/>
  <c r="BS2621" i="7"/>
  <c r="BT2621" i="7"/>
  <c r="BU2621" i="7"/>
  <c r="BV2621" i="7"/>
  <c r="BW2621" i="7"/>
  <c r="BX2621" i="7"/>
  <c r="BY2621" i="7"/>
  <c r="CA2621" i="7" s="1"/>
  <c r="BZ2621" i="7"/>
  <c r="AQ2622" i="7"/>
  <c r="AR2622" i="7"/>
  <c r="AS2622" i="7"/>
  <c r="AT2622" i="7"/>
  <c r="AU2622" i="7"/>
  <c r="AV2622" i="7"/>
  <c r="AW2622" i="7"/>
  <c r="AX2622" i="7"/>
  <c r="AY2622" i="7"/>
  <c r="AZ2622" i="7"/>
  <c r="BA2622" i="7"/>
  <c r="BB2622" i="7"/>
  <c r="BC2622" i="7"/>
  <c r="BD2622" i="7"/>
  <c r="BE2622" i="7"/>
  <c r="BF2622" i="7"/>
  <c r="BG2622" i="7"/>
  <c r="BH2622" i="7"/>
  <c r="BI2622" i="7"/>
  <c r="BJ2622" i="7"/>
  <c r="BK2622" i="7"/>
  <c r="BL2622" i="7"/>
  <c r="BM2622" i="7"/>
  <c r="BN2622" i="7"/>
  <c r="BO2622" i="7"/>
  <c r="BP2622" i="7"/>
  <c r="BQ2622" i="7"/>
  <c r="BR2622" i="7"/>
  <c r="BS2622" i="7"/>
  <c r="BT2622" i="7"/>
  <c r="BU2622" i="7"/>
  <c r="BV2622" i="7"/>
  <c r="BW2622" i="7"/>
  <c r="BX2622" i="7"/>
  <c r="BY2622" i="7"/>
  <c r="BZ2622" i="7"/>
  <c r="CA2622" i="7"/>
  <c r="AQ2623" i="7"/>
  <c r="AR2623" i="7"/>
  <c r="AS2623" i="7"/>
  <c r="AT2623" i="7"/>
  <c r="AU2623" i="7"/>
  <c r="AV2623" i="7"/>
  <c r="AW2623" i="7"/>
  <c r="AX2623" i="7"/>
  <c r="AY2623" i="7"/>
  <c r="AZ2623" i="7"/>
  <c r="BA2623" i="7"/>
  <c r="BB2623" i="7"/>
  <c r="BC2623" i="7"/>
  <c r="BD2623" i="7"/>
  <c r="BE2623" i="7"/>
  <c r="BF2623" i="7"/>
  <c r="BG2623" i="7"/>
  <c r="BH2623" i="7"/>
  <c r="BI2623" i="7"/>
  <c r="BJ2623" i="7"/>
  <c r="BK2623" i="7"/>
  <c r="BL2623" i="7"/>
  <c r="BM2623" i="7"/>
  <c r="BN2623" i="7"/>
  <c r="BO2623" i="7"/>
  <c r="BP2623" i="7"/>
  <c r="BQ2623" i="7"/>
  <c r="BR2623" i="7"/>
  <c r="BS2623" i="7"/>
  <c r="BT2623" i="7"/>
  <c r="BU2623" i="7"/>
  <c r="BV2623" i="7"/>
  <c r="BW2623" i="7"/>
  <c r="BX2623" i="7"/>
  <c r="BY2623" i="7"/>
  <c r="BZ2623" i="7"/>
  <c r="CA2623" i="7"/>
  <c r="AQ2624" i="7"/>
  <c r="AR2624" i="7"/>
  <c r="AS2624" i="7"/>
  <c r="AT2624" i="7"/>
  <c r="AU2624" i="7"/>
  <c r="AV2624" i="7"/>
  <c r="AW2624" i="7"/>
  <c r="AX2624" i="7"/>
  <c r="AY2624" i="7"/>
  <c r="AZ2624" i="7"/>
  <c r="BA2624" i="7"/>
  <c r="BB2624" i="7"/>
  <c r="BC2624" i="7"/>
  <c r="BD2624" i="7"/>
  <c r="BE2624" i="7"/>
  <c r="BF2624" i="7"/>
  <c r="BG2624" i="7"/>
  <c r="BH2624" i="7"/>
  <c r="BI2624" i="7"/>
  <c r="BJ2624" i="7"/>
  <c r="BK2624" i="7"/>
  <c r="BL2624" i="7"/>
  <c r="BM2624" i="7"/>
  <c r="BN2624" i="7"/>
  <c r="BO2624" i="7"/>
  <c r="BP2624" i="7"/>
  <c r="BQ2624" i="7"/>
  <c r="BR2624" i="7"/>
  <c r="BS2624" i="7"/>
  <c r="BT2624" i="7"/>
  <c r="BU2624" i="7"/>
  <c r="BV2624" i="7"/>
  <c r="BW2624" i="7"/>
  <c r="BX2624" i="7"/>
  <c r="BY2624" i="7"/>
  <c r="CA2624" i="7" s="1"/>
  <c r="BZ2624" i="7"/>
  <c r="AQ2625" i="7"/>
  <c r="AR2625" i="7"/>
  <c r="AS2625" i="7"/>
  <c r="AT2625" i="7"/>
  <c r="AU2625" i="7"/>
  <c r="AV2625" i="7"/>
  <c r="AW2625" i="7"/>
  <c r="AX2625" i="7"/>
  <c r="AY2625" i="7"/>
  <c r="AZ2625" i="7"/>
  <c r="BA2625" i="7"/>
  <c r="BB2625" i="7"/>
  <c r="BC2625" i="7"/>
  <c r="BD2625" i="7"/>
  <c r="BE2625" i="7"/>
  <c r="BF2625" i="7"/>
  <c r="BG2625" i="7"/>
  <c r="BH2625" i="7"/>
  <c r="BI2625" i="7"/>
  <c r="BJ2625" i="7"/>
  <c r="BK2625" i="7"/>
  <c r="BL2625" i="7"/>
  <c r="BM2625" i="7"/>
  <c r="BN2625" i="7"/>
  <c r="BO2625" i="7"/>
  <c r="BP2625" i="7"/>
  <c r="BQ2625" i="7"/>
  <c r="BR2625" i="7"/>
  <c r="BS2625" i="7"/>
  <c r="BT2625" i="7"/>
  <c r="BU2625" i="7"/>
  <c r="BV2625" i="7"/>
  <c r="BW2625" i="7"/>
  <c r="BX2625" i="7"/>
  <c r="BY2625" i="7"/>
  <c r="CA2625" i="7" s="1"/>
  <c r="BZ2625" i="7"/>
  <c r="AQ2626" i="7"/>
  <c r="AR2626" i="7"/>
  <c r="AS2626" i="7"/>
  <c r="AT2626" i="7"/>
  <c r="AU2626" i="7"/>
  <c r="AV2626" i="7"/>
  <c r="AW2626" i="7"/>
  <c r="AX2626" i="7"/>
  <c r="AY2626" i="7"/>
  <c r="AZ2626" i="7"/>
  <c r="BA2626" i="7"/>
  <c r="BB2626" i="7"/>
  <c r="BC2626" i="7"/>
  <c r="BD2626" i="7"/>
  <c r="BE2626" i="7"/>
  <c r="BF2626" i="7"/>
  <c r="BG2626" i="7"/>
  <c r="BH2626" i="7"/>
  <c r="BI2626" i="7"/>
  <c r="BJ2626" i="7"/>
  <c r="BK2626" i="7"/>
  <c r="BL2626" i="7"/>
  <c r="BM2626" i="7"/>
  <c r="BN2626" i="7"/>
  <c r="BO2626" i="7"/>
  <c r="BP2626" i="7"/>
  <c r="BQ2626" i="7"/>
  <c r="BR2626" i="7"/>
  <c r="BS2626" i="7"/>
  <c r="BT2626" i="7"/>
  <c r="BU2626" i="7"/>
  <c r="BV2626" i="7"/>
  <c r="BW2626" i="7"/>
  <c r="BX2626" i="7"/>
  <c r="BY2626" i="7"/>
  <c r="BZ2626" i="7"/>
  <c r="CA2626" i="7"/>
  <c r="AQ2627" i="7"/>
  <c r="AR2627" i="7"/>
  <c r="AS2627" i="7"/>
  <c r="AT2627" i="7"/>
  <c r="AU2627" i="7"/>
  <c r="AV2627" i="7"/>
  <c r="AW2627" i="7"/>
  <c r="AX2627" i="7"/>
  <c r="AY2627" i="7"/>
  <c r="AZ2627" i="7"/>
  <c r="BA2627" i="7"/>
  <c r="BB2627" i="7"/>
  <c r="BC2627" i="7"/>
  <c r="BD2627" i="7"/>
  <c r="BE2627" i="7"/>
  <c r="BF2627" i="7"/>
  <c r="BG2627" i="7"/>
  <c r="BH2627" i="7"/>
  <c r="BI2627" i="7"/>
  <c r="BJ2627" i="7"/>
  <c r="BK2627" i="7"/>
  <c r="BL2627" i="7"/>
  <c r="BM2627" i="7"/>
  <c r="BN2627" i="7"/>
  <c r="BO2627" i="7"/>
  <c r="BP2627" i="7"/>
  <c r="BQ2627" i="7"/>
  <c r="BR2627" i="7"/>
  <c r="BS2627" i="7"/>
  <c r="BT2627" i="7"/>
  <c r="BU2627" i="7"/>
  <c r="BV2627" i="7"/>
  <c r="BW2627" i="7"/>
  <c r="BX2627" i="7"/>
  <c r="BY2627" i="7"/>
  <c r="BZ2627" i="7"/>
  <c r="CA2627" i="7"/>
  <c r="AQ2628" i="7"/>
  <c r="AR2628" i="7"/>
  <c r="AS2628" i="7"/>
  <c r="AT2628" i="7"/>
  <c r="AU2628" i="7"/>
  <c r="AV2628" i="7"/>
  <c r="AW2628" i="7"/>
  <c r="AX2628" i="7"/>
  <c r="AY2628" i="7"/>
  <c r="AZ2628" i="7"/>
  <c r="BA2628" i="7"/>
  <c r="BB2628" i="7"/>
  <c r="BC2628" i="7"/>
  <c r="BD2628" i="7"/>
  <c r="BE2628" i="7"/>
  <c r="BF2628" i="7"/>
  <c r="BG2628" i="7"/>
  <c r="BH2628" i="7"/>
  <c r="BI2628" i="7"/>
  <c r="BJ2628" i="7"/>
  <c r="BK2628" i="7"/>
  <c r="BL2628" i="7"/>
  <c r="BM2628" i="7"/>
  <c r="BN2628" i="7"/>
  <c r="BO2628" i="7"/>
  <c r="BP2628" i="7"/>
  <c r="BQ2628" i="7"/>
  <c r="BR2628" i="7"/>
  <c r="BS2628" i="7"/>
  <c r="BT2628" i="7"/>
  <c r="BU2628" i="7"/>
  <c r="BV2628" i="7"/>
  <c r="BW2628" i="7"/>
  <c r="BX2628" i="7"/>
  <c r="BY2628" i="7"/>
  <c r="CA2628" i="7" s="1"/>
  <c r="BZ2628" i="7"/>
  <c r="AQ2629" i="7"/>
  <c r="AR2629" i="7"/>
  <c r="AS2629" i="7"/>
  <c r="AT2629" i="7"/>
  <c r="AU2629" i="7"/>
  <c r="AV2629" i="7"/>
  <c r="AW2629" i="7"/>
  <c r="AX2629" i="7"/>
  <c r="AY2629" i="7"/>
  <c r="AZ2629" i="7"/>
  <c r="BA2629" i="7"/>
  <c r="BB2629" i="7"/>
  <c r="BC2629" i="7"/>
  <c r="BD2629" i="7"/>
  <c r="BE2629" i="7"/>
  <c r="BF2629" i="7"/>
  <c r="BG2629" i="7"/>
  <c r="BH2629" i="7"/>
  <c r="BI2629" i="7"/>
  <c r="BJ2629" i="7"/>
  <c r="BK2629" i="7"/>
  <c r="BL2629" i="7"/>
  <c r="BM2629" i="7"/>
  <c r="BN2629" i="7"/>
  <c r="BO2629" i="7"/>
  <c r="BP2629" i="7"/>
  <c r="BQ2629" i="7"/>
  <c r="BR2629" i="7"/>
  <c r="BS2629" i="7"/>
  <c r="BT2629" i="7"/>
  <c r="BU2629" i="7"/>
  <c r="BV2629" i="7"/>
  <c r="BW2629" i="7"/>
  <c r="BX2629" i="7"/>
  <c r="BY2629" i="7"/>
  <c r="CA2629" i="7" s="1"/>
  <c r="BZ2629" i="7"/>
  <c r="AQ2630" i="7"/>
  <c r="AR2630" i="7"/>
  <c r="AS2630" i="7"/>
  <c r="AT2630" i="7"/>
  <c r="AU2630" i="7"/>
  <c r="AV2630" i="7"/>
  <c r="AW2630" i="7"/>
  <c r="AX2630" i="7"/>
  <c r="AY2630" i="7"/>
  <c r="AZ2630" i="7"/>
  <c r="BA2630" i="7"/>
  <c r="BB2630" i="7"/>
  <c r="BC2630" i="7"/>
  <c r="BD2630" i="7"/>
  <c r="BE2630" i="7"/>
  <c r="BF2630" i="7"/>
  <c r="BG2630" i="7"/>
  <c r="BH2630" i="7"/>
  <c r="BI2630" i="7"/>
  <c r="BJ2630" i="7"/>
  <c r="BK2630" i="7"/>
  <c r="BL2630" i="7"/>
  <c r="BM2630" i="7"/>
  <c r="BN2630" i="7"/>
  <c r="BO2630" i="7"/>
  <c r="BP2630" i="7"/>
  <c r="BQ2630" i="7"/>
  <c r="BR2630" i="7"/>
  <c r="BS2630" i="7"/>
  <c r="BT2630" i="7"/>
  <c r="BU2630" i="7"/>
  <c r="BV2630" i="7"/>
  <c r="BW2630" i="7"/>
  <c r="BX2630" i="7"/>
  <c r="BY2630" i="7"/>
  <c r="BZ2630" i="7"/>
  <c r="CA2630" i="7"/>
  <c r="AQ2631" i="7"/>
  <c r="AR2631" i="7"/>
  <c r="AS2631" i="7"/>
  <c r="AT2631" i="7"/>
  <c r="AU2631" i="7"/>
  <c r="AV2631" i="7"/>
  <c r="AW2631" i="7"/>
  <c r="AX2631" i="7"/>
  <c r="AY2631" i="7"/>
  <c r="AZ2631" i="7"/>
  <c r="BA2631" i="7"/>
  <c r="BB2631" i="7"/>
  <c r="BC2631" i="7"/>
  <c r="BD2631" i="7"/>
  <c r="BE2631" i="7"/>
  <c r="BF2631" i="7"/>
  <c r="BG2631" i="7"/>
  <c r="BH2631" i="7"/>
  <c r="BI2631" i="7"/>
  <c r="BJ2631" i="7"/>
  <c r="BK2631" i="7"/>
  <c r="BL2631" i="7"/>
  <c r="BM2631" i="7"/>
  <c r="BN2631" i="7"/>
  <c r="BO2631" i="7"/>
  <c r="BP2631" i="7"/>
  <c r="BQ2631" i="7"/>
  <c r="BR2631" i="7"/>
  <c r="BS2631" i="7"/>
  <c r="BT2631" i="7"/>
  <c r="BU2631" i="7"/>
  <c r="BV2631" i="7"/>
  <c r="BW2631" i="7"/>
  <c r="BX2631" i="7"/>
  <c r="BY2631" i="7"/>
  <c r="BZ2631" i="7"/>
  <c r="CA2631" i="7"/>
  <c r="AQ2632" i="7"/>
  <c r="AR2632" i="7"/>
  <c r="AS2632" i="7"/>
  <c r="AT2632" i="7"/>
  <c r="AU2632" i="7"/>
  <c r="AV2632" i="7"/>
  <c r="AW2632" i="7"/>
  <c r="AX2632" i="7"/>
  <c r="AY2632" i="7"/>
  <c r="AZ2632" i="7"/>
  <c r="BA2632" i="7"/>
  <c r="BB2632" i="7"/>
  <c r="BC2632" i="7"/>
  <c r="BD2632" i="7"/>
  <c r="BE2632" i="7"/>
  <c r="BF2632" i="7"/>
  <c r="BG2632" i="7"/>
  <c r="BH2632" i="7"/>
  <c r="BI2632" i="7"/>
  <c r="BJ2632" i="7"/>
  <c r="BK2632" i="7"/>
  <c r="BL2632" i="7"/>
  <c r="BM2632" i="7"/>
  <c r="BN2632" i="7"/>
  <c r="BO2632" i="7"/>
  <c r="BP2632" i="7"/>
  <c r="BQ2632" i="7"/>
  <c r="BR2632" i="7"/>
  <c r="BS2632" i="7"/>
  <c r="BT2632" i="7"/>
  <c r="BU2632" i="7"/>
  <c r="BV2632" i="7"/>
  <c r="BW2632" i="7"/>
  <c r="BX2632" i="7"/>
  <c r="BY2632" i="7"/>
  <c r="CA2632" i="7" s="1"/>
  <c r="BZ2632" i="7"/>
  <c r="AQ2633" i="7"/>
  <c r="AR2633" i="7"/>
  <c r="AS2633" i="7"/>
  <c r="AT2633" i="7"/>
  <c r="AU2633" i="7"/>
  <c r="AV2633" i="7"/>
  <c r="AW2633" i="7"/>
  <c r="AX2633" i="7"/>
  <c r="AY2633" i="7"/>
  <c r="AZ2633" i="7"/>
  <c r="BA2633" i="7"/>
  <c r="BB2633" i="7"/>
  <c r="BC2633" i="7"/>
  <c r="BD2633" i="7"/>
  <c r="BE2633" i="7"/>
  <c r="BF2633" i="7"/>
  <c r="BG2633" i="7"/>
  <c r="BH2633" i="7"/>
  <c r="BI2633" i="7"/>
  <c r="BJ2633" i="7"/>
  <c r="BK2633" i="7"/>
  <c r="BL2633" i="7"/>
  <c r="BM2633" i="7"/>
  <c r="BN2633" i="7"/>
  <c r="BO2633" i="7"/>
  <c r="BP2633" i="7"/>
  <c r="BQ2633" i="7"/>
  <c r="BR2633" i="7"/>
  <c r="BS2633" i="7"/>
  <c r="BT2633" i="7"/>
  <c r="BU2633" i="7"/>
  <c r="BV2633" i="7"/>
  <c r="BW2633" i="7"/>
  <c r="BX2633" i="7"/>
  <c r="BY2633" i="7"/>
  <c r="CA2633" i="7" s="1"/>
  <c r="BZ2633" i="7"/>
  <c r="AQ2634" i="7"/>
  <c r="AR2634" i="7"/>
  <c r="AS2634" i="7"/>
  <c r="AT2634" i="7"/>
  <c r="AU2634" i="7"/>
  <c r="AV2634" i="7"/>
  <c r="AW2634" i="7"/>
  <c r="AX2634" i="7"/>
  <c r="AY2634" i="7"/>
  <c r="AZ2634" i="7"/>
  <c r="BA2634" i="7"/>
  <c r="BB2634" i="7"/>
  <c r="BC2634" i="7"/>
  <c r="BD2634" i="7"/>
  <c r="BE2634" i="7"/>
  <c r="BF2634" i="7"/>
  <c r="BG2634" i="7"/>
  <c r="BH2634" i="7"/>
  <c r="BI2634" i="7"/>
  <c r="BJ2634" i="7"/>
  <c r="BK2634" i="7"/>
  <c r="BL2634" i="7"/>
  <c r="BM2634" i="7"/>
  <c r="BN2634" i="7"/>
  <c r="BO2634" i="7"/>
  <c r="BP2634" i="7"/>
  <c r="BQ2634" i="7"/>
  <c r="BR2634" i="7"/>
  <c r="BS2634" i="7"/>
  <c r="BT2634" i="7"/>
  <c r="BU2634" i="7"/>
  <c r="BV2634" i="7"/>
  <c r="BW2634" i="7"/>
  <c r="BX2634" i="7"/>
  <c r="BY2634" i="7"/>
  <c r="BZ2634" i="7"/>
  <c r="CA2634" i="7"/>
  <c r="AQ2635" i="7"/>
  <c r="AR2635" i="7"/>
  <c r="AS2635" i="7"/>
  <c r="AT2635" i="7"/>
  <c r="AU2635" i="7"/>
  <c r="AV2635" i="7"/>
  <c r="AW2635" i="7"/>
  <c r="AX2635" i="7"/>
  <c r="AY2635" i="7"/>
  <c r="AZ2635" i="7"/>
  <c r="BA2635" i="7"/>
  <c r="BB2635" i="7"/>
  <c r="BC2635" i="7"/>
  <c r="BD2635" i="7"/>
  <c r="BE2635" i="7"/>
  <c r="BF2635" i="7"/>
  <c r="BG2635" i="7"/>
  <c r="BH2635" i="7"/>
  <c r="BI2635" i="7"/>
  <c r="BJ2635" i="7"/>
  <c r="BK2635" i="7"/>
  <c r="BL2635" i="7"/>
  <c r="BM2635" i="7"/>
  <c r="BN2635" i="7"/>
  <c r="BO2635" i="7"/>
  <c r="BP2635" i="7"/>
  <c r="BQ2635" i="7"/>
  <c r="BR2635" i="7"/>
  <c r="BS2635" i="7"/>
  <c r="BT2635" i="7"/>
  <c r="BU2635" i="7"/>
  <c r="BV2635" i="7"/>
  <c r="BW2635" i="7"/>
  <c r="BX2635" i="7"/>
  <c r="BY2635" i="7"/>
  <c r="BZ2635" i="7"/>
  <c r="CA2635" i="7"/>
  <c r="AQ2636" i="7"/>
  <c r="AR2636" i="7"/>
  <c r="AS2636" i="7"/>
  <c r="AT2636" i="7"/>
  <c r="AU2636" i="7"/>
  <c r="AV2636" i="7"/>
  <c r="AW2636" i="7"/>
  <c r="AX2636" i="7"/>
  <c r="AY2636" i="7"/>
  <c r="AZ2636" i="7"/>
  <c r="BA2636" i="7"/>
  <c r="BB2636" i="7"/>
  <c r="BC2636" i="7"/>
  <c r="BD2636" i="7"/>
  <c r="BE2636" i="7"/>
  <c r="BF2636" i="7"/>
  <c r="BG2636" i="7"/>
  <c r="BH2636" i="7"/>
  <c r="BI2636" i="7"/>
  <c r="BJ2636" i="7"/>
  <c r="BK2636" i="7"/>
  <c r="BL2636" i="7"/>
  <c r="BM2636" i="7"/>
  <c r="BN2636" i="7"/>
  <c r="BO2636" i="7"/>
  <c r="BP2636" i="7"/>
  <c r="BQ2636" i="7"/>
  <c r="BR2636" i="7"/>
  <c r="BS2636" i="7"/>
  <c r="BT2636" i="7"/>
  <c r="BU2636" i="7"/>
  <c r="BV2636" i="7"/>
  <c r="BW2636" i="7"/>
  <c r="BX2636" i="7"/>
  <c r="BY2636" i="7"/>
  <c r="CA2636" i="7" s="1"/>
  <c r="BZ2636" i="7"/>
  <c r="AQ2637" i="7"/>
  <c r="AR2637" i="7"/>
  <c r="AS2637" i="7"/>
  <c r="AT2637" i="7"/>
  <c r="AU2637" i="7"/>
  <c r="AV2637" i="7"/>
  <c r="AW2637" i="7"/>
  <c r="AX2637" i="7"/>
  <c r="AY2637" i="7"/>
  <c r="AZ2637" i="7"/>
  <c r="BA2637" i="7"/>
  <c r="BB2637" i="7"/>
  <c r="BC2637" i="7"/>
  <c r="BD2637" i="7"/>
  <c r="BE2637" i="7"/>
  <c r="BF2637" i="7"/>
  <c r="BG2637" i="7"/>
  <c r="BH2637" i="7"/>
  <c r="BI2637" i="7"/>
  <c r="BJ2637" i="7"/>
  <c r="BK2637" i="7"/>
  <c r="BL2637" i="7"/>
  <c r="BM2637" i="7"/>
  <c r="BN2637" i="7"/>
  <c r="BO2637" i="7"/>
  <c r="BP2637" i="7"/>
  <c r="BQ2637" i="7"/>
  <c r="BR2637" i="7"/>
  <c r="BS2637" i="7"/>
  <c r="BT2637" i="7"/>
  <c r="BU2637" i="7"/>
  <c r="BV2637" i="7"/>
  <c r="BW2637" i="7"/>
  <c r="BX2637" i="7"/>
  <c r="BY2637" i="7"/>
  <c r="CA2637" i="7" s="1"/>
  <c r="BZ2637" i="7"/>
  <c r="AQ2638" i="7"/>
  <c r="AR2638" i="7"/>
  <c r="AS2638" i="7"/>
  <c r="AT2638" i="7"/>
  <c r="AU2638" i="7"/>
  <c r="AV2638" i="7"/>
  <c r="AW2638" i="7"/>
  <c r="AX2638" i="7"/>
  <c r="AY2638" i="7"/>
  <c r="AZ2638" i="7"/>
  <c r="BA2638" i="7"/>
  <c r="BB2638" i="7"/>
  <c r="BC2638" i="7"/>
  <c r="BD2638" i="7"/>
  <c r="BE2638" i="7"/>
  <c r="BF2638" i="7"/>
  <c r="BG2638" i="7"/>
  <c r="BH2638" i="7"/>
  <c r="BI2638" i="7"/>
  <c r="BJ2638" i="7"/>
  <c r="BK2638" i="7"/>
  <c r="BL2638" i="7"/>
  <c r="BM2638" i="7"/>
  <c r="BN2638" i="7"/>
  <c r="BO2638" i="7"/>
  <c r="BP2638" i="7"/>
  <c r="BQ2638" i="7"/>
  <c r="BR2638" i="7"/>
  <c r="BS2638" i="7"/>
  <c r="BT2638" i="7"/>
  <c r="BU2638" i="7"/>
  <c r="BV2638" i="7"/>
  <c r="BW2638" i="7"/>
  <c r="BX2638" i="7"/>
  <c r="BY2638" i="7"/>
  <c r="BZ2638" i="7"/>
  <c r="CA2638" i="7"/>
  <c r="AQ2639" i="7"/>
  <c r="AR2639" i="7"/>
  <c r="AS2639" i="7"/>
  <c r="AT2639" i="7"/>
  <c r="AU2639" i="7"/>
  <c r="AV2639" i="7"/>
  <c r="AW2639" i="7"/>
  <c r="AX2639" i="7"/>
  <c r="AY2639" i="7"/>
  <c r="AZ2639" i="7"/>
  <c r="BA2639" i="7"/>
  <c r="BB2639" i="7"/>
  <c r="BC2639" i="7"/>
  <c r="BD2639" i="7"/>
  <c r="BE2639" i="7"/>
  <c r="BF2639" i="7"/>
  <c r="BG2639" i="7"/>
  <c r="BH2639" i="7"/>
  <c r="BI2639" i="7"/>
  <c r="BJ2639" i="7"/>
  <c r="BK2639" i="7"/>
  <c r="BL2639" i="7"/>
  <c r="BM2639" i="7"/>
  <c r="BN2639" i="7"/>
  <c r="BO2639" i="7"/>
  <c r="BP2639" i="7"/>
  <c r="BQ2639" i="7"/>
  <c r="BR2639" i="7"/>
  <c r="BS2639" i="7"/>
  <c r="BT2639" i="7"/>
  <c r="BU2639" i="7"/>
  <c r="BV2639" i="7"/>
  <c r="BW2639" i="7"/>
  <c r="BX2639" i="7"/>
  <c r="BY2639" i="7"/>
  <c r="BZ2639" i="7"/>
  <c r="CA2639" i="7"/>
  <c r="AQ2640" i="7"/>
  <c r="AR2640" i="7"/>
  <c r="AS2640" i="7"/>
  <c r="AT2640" i="7"/>
  <c r="AU2640" i="7"/>
  <c r="AV2640" i="7"/>
  <c r="AW2640" i="7"/>
  <c r="AX2640" i="7"/>
  <c r="AY2640" i="7"/>
  <c r="AZ2640" i="7"/>
  <c r="BA2640" i="7"/>
  <c r="BB2640" i="7"/>
  <c r="BC2640" i="7"/>
  <c r="BD2640" i="7"/>
  <c r="BE2640" i="7"/>
  <c r="BF2640" i="7"/>
  <c r="BG2640" i="7"/>
  <c r="BH2640" i="7"/>
  <c r="BI2640" i="7"/>
  <c r="BJ2640" i="7"/>
  <c r="BK2640" i="7"/>
  <c r="BL2640" i="7"/>
  <c r="BM2640" i="7"/>
  <c r="BN2640" i="7"/>
  <c r="BO2640" i="7"/>
  <c r="BP2640" i="7"/>
  <c r="BQ2640" i="7"/>
  <c r="BR2640" i="7"/>
  <c r="BS2640" i="7"/>
  <c r="BT2640" i="7"/>
  <c r="BU2640" i="7"/>
  <c r="BV2640" i="7"/>
  <c r="BW2640" i="7"/>
  <c r="BX2640" i="7"/>
  <c r="BY2640" i="7"/>
  <c r="CA2640" i="7" s="1"/>
  <c r="BZ2640" i="7"/>
  <c r="AQ2641" i="7"/>
  <c r="AR2641" i="7"/>
  <c r="AS2641" i="7"/>
  <c r="AT2641" i="7"/>
  <c r="AU2641" i="7"/>
  <c r="AV2641" i="7"/>
  <c r="AW2641" i="7"/>
  <c r="AX2641" i="7"/>
  <c r="AY2641" i="7"/>
  <c r="AZ2641" i="7"/>
  <c r="BA2641" i="7"/>
  <c r="BB2641" i="7"/>
  <c r="BC2641" i="7"/>
  <c r="BD2641" i="7"/>
  <c r="BE2641" i="7"/>
  <c r="BF2641" i="7"/>
  <c r="BG2641" i="7"/>
  <c r="BH2641" i="7"/>
  <c r="BI2641" i="7"/>
  <c r="BJ2641" i="7"/>
  <c r="BK2641" i="7"/>
  <c r="BL2641" i="7"/>
  <c r="BM2641" i="7"/>
  <c r="BN2641" i="7"/>
  <c r="BO2641" i="7"/>
  <c r="BP2641" i="7"/>
  <c r="BQ2641" i="7"/>
  <c r="BR2641" i="7"/>
  <c r="BS2641" i="7"/>
  <c r="BT2641" i="7"/>
  <c r="BU2641" i="7"/>
  <c r="BV2641" i="7"/>
  <c r="BW2641" i="7"/>
  <c r="BX2641" i="7"/>
  <c r="BY2641" i="7"/>
  <c r="CA2641" i="7" s="1"/>
  <c r="BZ2641" i="7"/>
  <c r="AQ2642" i="7"/>
  <c r="AR2642" i="7"/>
  <c r="AS2642" i="7"/>
  <c r="AT2642" i="7"/>
  <c r="AU2642" i="7"/>
  <c r="AV2642" i="7"/>
  <c r="AW2642" i="7"/>
  <c r="AX2642" i="7"/>
  <c r="AY2642" i="7"/>
  <c r="AZ2642" i="7"/>
  <c r="BA2642" i="7"/>
  <c r="BB2642" i="7"/>
  <c r="BC2642" i="7"/>
  <c r="BD2642" i="7"/>
  <c r="BE2642" i="7"/>
  <c r="BF2642" i="7"/>
  <c r="BG2642" i="7"/>
  <c r="BH2642" i="7"/>
  <c r="BI2642" i="7"/>
  <c r="BJ2642" i="7"/>
  <c r="BK2642" i="7"/>
  <c r="BL2642" i="7"/>
  <c r="BM2642" i="7"/>
  <c r="BN2642" i="7"/>
  <c r="BO2642" i="7"/>
  <c r="BP2642" i="7"/>
  <c r="BQ2642" i="7"/>
  <c r="BR2642" i="7"/>
  <c r="BS2642" i="7"/>
  <c r="BT2642" i="7"/>
  <c r="BU2642" i="7"/>
  <c r="BV2642" i="7"/>
  <c r="BW2642" i="7"/>
  <c r="BX2642" i="7"/>
  <c r="BY2642" i="7"/>
  <c r="BZ2642" i="7"/>
  <c r="CA2642" i="7"/>
  <c r="AQ2643" i="7"/>
  <c r="AR2643" i="7"/>
  <c r="AS2643" i="7"/>
  <c r="AT2643" i="7"/>
  <c r="AU2643" i="7"/>
  <c r="AV2643" i="7"/>
  <c r="AW2643" i="7"/>
  <c r="AX2643" i="7"/>
  <c r="AY2643" i="7"/>
  <c r="AZ2643" i="7"/>
  <c r="BA2643" i="7"/>
  <c r="BB2643" i="7"/>
  <c r="BC2643" i="7"/>
  <c r="BD2643" i="7"/>
  <c r="BE2643" i="7"/>
  <c r="BF2643" i="7"/>
  <c r="BG2643" i="7"/>
  <c r="BH2643" i="7"/>
  <c r="BI2643" i="7"/>
  <c r="BJ2643" i="7"/>
  <c r="BK2643" i="7"/>
  <c r="BL2643" i="7"/>
  <c r="BM2643" i="7"/>
  <c r="BN2643" i="7"/>
  <c r="BO2643" i="7"/>
  <c r="BP2643" i="7"/>
  <c r="BQ2643" i="7"/>
  <c r="BR2643" i="7"/>
  <c r="BS2643" i="7"/>
  <c r="BT2643" i="7"/>
  <c r="BU2643" i="7"/>
  <c r="BV2643" i="7"/>
  <c r="BW2643" i="7"/>
  <c r="BX2643" i="7"/>
  <c r="BY2643" i="7"/>
  <c r="BZ2643" i="7"/>
  <c r="CA2643" i="7"/>
  <c r="AQ2644" i="7"/>
  <c r="AR2644" i="7"/>
  <c r="AS2644" i="7"/>
  <c r="AT2644" i="7"/>
  <c r="AU2644" i="7"/>
  <c r="AV2644" i="7"/>
  <c r="AW2644" i="7"/>
  <c r="AX2644" i="7"/>
  <c r="AY2644" i="7"/>
  <c r="AZ2644" i="7"/>
  <c r="BA2644" i="7"/>
  <c r="BB2644" i="7"/>
  <c r="BC2644" i="7"/>
  <c r="BD2644" i="7"/>
  <c r="BE2644" i="7"/>
  <c r="BF2644" i="7"/>
  <c r="BG2644" i="7"/>
  <c r="BH2644" i="7"/>
  <c r="BI2644" i="7"/>
  <c r="BJ2644" i="7"/>
  <c r="BK2644" i="7"/>
  <c r="BL2644" i="7"/>
  <c r="BM2644" i="7"/>
  <c r="BN2644" i="7"/>
  <c r="BO2644" i="7"/>
  <c r="BP2644" i="7"/>
  <c r="BQ2644" i="7"/>
  <c r="BR2644" i="7"/>
  <c r="BS2644" i="7"/>
  <c r="BT2644" i="7"/>
  <c r="BU2644" i="7"/>
  <c r="BV2644" i="7"/>
  <c r="BW2644" i="7"/>
  <c r="BX2644" i="7"/>
  <c r="BY2644" i="7"/>
  <c r="CA2644" i="7" s="1"/>
  <c r="BZ2644" i="7"/>
  <c r="AQ2645" i="7"/>
  <c r="AR2645" i="7"/>
  <c r="AS2645" i="7"/>
  <c r="AT2645" i="7"/>
  <c r="AU2645" i="7"/>
  <c r="AV2645" i="7"/>
  <c r="AW2645" i="7"/>
  <c r="AX2645" i="7"/>
  <c r="AY2645" i="7"/>
  <c r="AZ2645" i="7"/>
  <c r="BA2645" i="7"/>
  <c r="BB2645" i="7"/>
  <c r="BC2645" i="7"/>
  <c r="BD2645" i="7"/>
  <c r="BE2645" i="7"/>
  <c r="BF2645" i="7"/>
  <c r="BG2645" i="7"/>
  <c r="BH2645" i="7"/>
  <c r="BI2645" i="7"/>
  <c r="BJ2645" i="7"/>
  <c r="BK2645" i="7"/>
  <c r="BL2645" i="7"/>
  <c r="BM2645" i="7"/>
  <c r="BN2645" i="7"/>
  <c r="BO2645" i="7"/>
  <c r="BP2645" i="7"/>
  <c r="BQ2645" i="7"/>
  <c r="BR2645" i="7"/>
  <c r="BS2645" i="7"/>
  <c r="BT2645" i="7"/>
  <c r="BU2645" i="7"/>
  <c r="BV2645" i="7"/>
  <c r="BW2645" i="7"/>
  <c r="BX2645" i="7"/>
  <c r="BY2645" i="7"/>
  <c r="CA2645" i="7" s="1"/>
  <c r="BZ2645" i="7"/>
  <c r="AQ2646" i="7"/>
  <c r="AR2646" i="7"/>
  <c r="AS2646" i="7"/>
  <c r="AT2646" i="7"/>
  <c r="AU2646" i="7"/>
  <c r="AV2646" i="7"/>
  <c r="AW2646" i="7"/>
  <c r="AX2646" i="7"/>
  <c r="AY2646" i="7"/>
  <c r="AZ2646" i="7"/>
  <c r="BA2646" i="7"/>
  <c r="BB2646" i="7"/>
  <c r="BC2646" i="7"/>
  <c r="BD2646" i="7"/>
  <c r="BE2646" i="7"/>
  <c r="BF2646" i="7"/>
  <c r="BG2646" i="7"/>
  <c r="BH2646" i="7"/>
  <c r="BI2646" i="7"/>
  <c r="BJ2646" i="7"/>
  <c r="BK2646" i="7"/>
  <c r="BL2646" i="7"/>
  <c r="BM2646" i="7"/>
  <c r="BN2646" i="7"/>
  <c r="BO2646" i="7"/>
  <c r="BP2646" i="7"/>
  <c r="BQ2646" i="7"/>
  <c r="BR2646" i="7"/>
  <c r="BS2646" i="7"/>
  <c r="BT2646" i="7"/>
  <c r="BU2646" i="7"/>
  <c r="BV2646" i="7"/>
  <c r="BW2646" i="7"/>
  <c r="BX2646" i="7"/>
  <c r="BY2646" i="7"/>
  <c r="BZ2646" i="7"/>
  <c r="CA2646" i="7"/>
  <c r="AQ2647" i="7"/>
  <c r="AR2647" i="7"/>
  <c r="AS2647" i="7"/>
  <c r="AT2647" i="7"/>
  <c r="AU2647" i="7"/>
  <c r="AV2647" i="7"/>
  <c r="AW2647" i="7"/>
  <c r="AX2647" i="7"/>
  <c r="AY2647" i="7"/>
  <c r="AZ2647" i="7"/>
  <c r="BA2647" i="7"/>
  <c r="BB2647" i="7"/>
  <c r="BC2647" i="7"/>
  <c r="BD2647" i="7"/>
  <c r="BE2647" i="7"/>
  <c r="BF2647" i="7"/>
  <c r="BG2647" i="7"/>
  <c r="BH2647" i="7"/>
  <c r="BI2647" i="7"/>
  <c r="BJ2647" i="7"/>
  <c r="BK2647" i="7"/>
  <c r="BL2647" i="7"/>
  <c r="BM2647" i="7"/>
  <c r="BN2647" i="7"/>
  <c r="BO2647" i="7"/>
  <c r="BP2647" i="7"/>
  <c r="BQ2647" i="7"/>
  <c r="BR2647" i="7"/>
  <c r="BS2647" i="7"/>
  <c r="BT2647" i="7"/>
  <c r="BU2647" i="7"/>
  <c r="BV2647" i="7"/>
  <c r="BW2647" i="7"/>
  <c r="BX2647" i="7"/>
  <c r="BY2647" i="7"/>
  <c r="BZ2647" i="7"/>
  <c r="CA2647" i="7"/>
  <c r="AQ2648" i="7"/>
  <c r="AR2648" i="7"/>
  <c r="AS2648" i="7"/>
  <c r="AT2648" i="7"/>
  <c r="AU2648" i="7"/>
  <c r="AV2648" i="7"/>
  <c r="AW2648" i="7"/>
  <c r="AX2648" i="7"/>
  <c r="AY2648" i="7"/>
  <c r="AZ2648" i="7"/>
  <c r="BA2648" i="7"/>
  <c r="BB2648" i="7"/>
  <c r="BC2648" i="7"/>
  <c r="BD2648" i="7"/>
  <c r="BE2648" i="7"/>
  <c r="BF2648" i="7"/>
  <c r="BG2648" i="7"/>
  <c r="BH2648" i="7"/>
  <c r="BI2648" i="7"/>
  <c r="BJ2648" i="7"/>
  <c r="BK2648" i="7"/>
  <c r="BL2648" i="7"/>
  <c r="BM2648" i="7"/>
  <c r="BN2648" i="7"/>
  <c r="BO2648" i="7"/>
  <c r="BP2648" i="7"/>
  <c r="BQ2648" i="7"/>
  <c r="BR2648" i="7"/>
  <c r="BS2648" i="7"/>
  <c r="BT2648" i="7"/>
  <c r="BU2648" i="7"/>
  <c r="BV2648" i="7"/>
  <c r="BW2648" i="7"/>
  <c r="BX2648" i="7"/>
  <c r="BY2648" i="7"/>
  <c r="CA2648" i="7" s="1"/>
  <c r="BZ2648" i="7"/>
  <c r="AQ2649" i="7"/>
  <c r="AR2649" i="7"/>
  <c r="AS2649" i="7"/>
  <c r="AT2649" i="7"/>
  <c r="AU2649" i="7"/>
  <c r="AV2649" i="7"/>
  <c r="AW2649" i="7"/>
  <c r="AX2649" i="7"/>
  <c r="AY2649" i="7"/>
  <c r="AZ2649" i="7"/>
  <c r="BA2649" i="7"/>
  <c r="BB2649" i="7"/>
  <c r="BC2649" i="7"/>
  <c r="BD2649" i="7"/>
  <c r="BE2649" i="7"/>
  <c r="BF2649" i="7"/>
  <c r="BG2649" i="7"/>
  <c r="BH2649" i="7"/>
  <c r="BI2649" i="7"/>
  <c r="BJ2649" i="7"/>
  <c r="BK2649" i="7"/>
  <c r="BL2649" i="7"/>
  <c r="BM2649" i="7"/>
  <c r="BN2649" i="7"/>
  <c r="BO2649" i="7"/>
  <c r="BP2649" i="7"/>
  <c r="BQ2649" i="7"/>
  <c r="BR2649" i="7"/>
  <c r="BS2649" i="7"/>
  <c r="BT2649" i="7"/>
  <c r="BU2649" i="7"/>
  <c r="BV2649" i="7"/>
  <c r="BW2649" i="7"/>
  <c r="BX2649" i="7"/>
  <c r="BY2649" i="7"/>
  <c r="CA2649" i="7" s="1"/>
  <c r="BZ2649" i="7"/>
  <c r="AQ2650" i="7"/>
  <c r="AR2650" i="7"/>
  <c r="AS2650" i="7"/>
  <c r="AT2650" i="7"/>
  <c r="AU2650" i="7"/>
  <c r="AV2650" i="7"/>
  <c r="AW2650" i="7"/>
  <c r="AX2650" i="7"/>
  <c r="AY2650" i="7"/>
  <c r="AZ2650" i="7"/>
  <c r="BA2650" i="7"/>
  <c r="BB2650" i="7"/>
  <c r="BC2650" i="7"/>
  <c r="BD2650" i="7"/>
  <c r="BE2650" i="7"/>
  <c r="BF2650" i="7"/>
  <c r="BG2650" i="7"/>
  <c r="BH2650" i="7"/>
  <c r="BI2650" i="7"/>
  <c r="BJ2650" i="7"/>
  <c r="BK2650" i="7"/>
  <c r="BL2650" i="7"/>
  <c r="BM2650" i="7"/>
  <c r="BN2650" i="7"/>
  <c r="BO2650" i="7"/>
  <c r="BP2650" i="7"/>
  <c r="BQ2650" i="7"/>
  <c r="BR2650" i="7"/>
  <c r="BS2650" i="7"/>
  <c r="BT2650" i="7"/>
  <c r="BU2650" i="7"/>
  <c r="BV2650" i="7"/>
  <c r="BW2650" i="7"/>
  <c r="BX2650" i="7"/>
  <c r="BY2650" i="7"/>
  <c r="BZ2650" i="7"/>
  <c r="CA2650" i="7"/>
  <c r="AQ2651" i="7"/>
  <c r="AR2651" i="7"/>
  <c r="AS2651" i="7"/>
  <c r="AT2651" i="7"/>
  <c r="AU2651" i="7"/>
  <c r="AV2651" i="7"/>
  <c r="AW2651" i="7"/>
  <c r="AX2651" i="7"/>
  <c r="AY2651" i="7"/>
  <c r="AZ2651" i="7"/>
  <c r="BA2651" i="7"/>
  <c r="BB2651" i="7"/>
  <c r="BC2651" i="7"/>
  <c r="BD2651" i="7"/>
  <c r="BE2651" i="7"/>
  <c r="BF2651" i="7"/>
  <c r="BG2651" i="7"/>
  <c r="BH2651" i="7"/>
  <c r="BI2651" i="7"/>
  <c r="BJ2651" i="7"/>
  <c r="BK2651" i="7"/>
  <c r="BL2651" i="7"/>
  <c r="BM2651" i="7"/>
  <c r="BN2651" i="7"/>
  <c r="BO2651" i="7"/>
  <c r="BP2651" i="7"/>
  <c r="BQ2651" i="7"/>
  <c r="BR2651" i="7"/>
  <c r="BS2651" i="7"/>
  <c r="BT2651" i="7"/>
  <c r="BU2651" i="7"/>
  <c r="BV2651" i="7"/>
  <c r="BW2651" i="7"/>
  <c r="BX2651" i="7"/>
  <c r="BY2651" i="7"/>
  <c r="BZ2651" i="7"/>
  <c r="CA2651" i="7"/>
  <c r="AQ2652" i="7"/>
  <c r="AR2652" i="7"/>
  <c r="AS2652" i="7"/>
  <c r="AT2652" i="7"/>
  <c r="AU2652" i="7"/>
  <c r="AV2652" i="7"/>
  <c r="AW2652" i="7"/>
  <c r="AX2652" i="7"/>
  <c r="AY2652" i="7"/>
  <c r="AZ2652" i="7"/>
  <c r="BA2652" i="7"/>
  <c r="BB2652" i="7"/>
  <c r="BC2652" i="7"/>
  <c r="BD2652" i="7"/>
  <c r="BE2652" i="7"/>
  <c r="BF2652" i="7"/>
  <c r="BG2652" i="7"/>
  <c r="BH2652" i="7"/>
  <c r="BI2652" i="7"/>
  <c r="BJ2652" i="7"/>
  <c r="BK2652" i="7"/>
  <c r="BL2652" i="7"/>
  <c r="BM2652" i="7"/>
  <c r="BN2652" i="7"/>
  <c r="BO2652" i="7"/>
  <c r="BP2652" i="7"/>
  <c r="BQ2652" i="7"/>
  <c r="BR2652" i="7"/>
  <c r="BS2652" i="7"/>
  <c r="BT2652" i="7"/>
  <c r="BU2652" i="7"/>
  <c r="BV2652" i="7"/>
  <c r="BW2652" i="7"/>
  <c r="BX2652" i="7"/>
  <c r="BY2652" i="7"/>
  <c r="CA2652" i="7" s="1"/>
  <c r="BZ2652" i="7"/>
  <c r="AQ2653" i="7"/>
  <c r="AR2653" i="7"/>
  <c r="AS2653" i="7"/>
  <c r="AT2653" i="7"/>
  <c r="AU2653" i="7"/>
  <c r="AV2653" i="7"/>
  <c r="AW2653" i="7"/>
  <c r="AX2653" i="7"/>
  <c r="AY2653" i="7"/>
  <c r="AZ2653" i="7"/>
  <c r="BA2653" i="7"/>
  <c r="BB2653" i="7"/>
  <c r="BC2653" i="7"/>
  <c r="BD2653" i="7"/>
  <c r="BE2653" i="7"/>
  <c r="BF2653" i="7"/>
  <c r="BG2653" i="7"/>
  <c r="BH2653" i="7"/>
  <c r="BI2653" i="7"/>
  <c r="BJ2653" i="7"/>
  <c r="BK2653" i="7"/>
  <c r="BL2653" i="7"/>
  <c r="BM2653" i="7"/>
  <c r="BN2653" i="7"/>
  <c r="BO2653" i="7"/>
  <c r="BP2653" i="7"/>
  <c r="BQ2653" i="7"/>
  <c r="BR2653" i="7"/>
  <c r="BS2653" i="7"/>
  <c r="BT2653" i="7"/>
  <c r="BU2653" i="7"/>
  <c r="BV2653" i="7"/>
  <c r="BW2653" i="7"/>
  <c r="BX2653" i="7"/>
  <c r="BY2653" i="7"/>
  <c r="CA2653" i="7" s="1"/>
  <c r="BZ2653" i="7"/>
  <c r="AQ2654" i="7"/>
  <c r="AR2654" i="7"/>
  <c r="AS2654" i="7"/>
  <c r="AT2654" i="7"/>
  <c r="AU2654" i="7"/>
  <c r="AV2654" i="7"/>
  <c r="AW2654" i="7"/>
  <c r="AX2654" i="7"/>
  <c r="AY2654" i="7"/>
  <c r="AZ2654" i="7"/>
  <c r="BA2654" i="7"/>
  <c r="BB2654" i="7"/>
  <c r="BC2654" i="7"/>
  <c r="BD2654" i="7"/>
  <c r="BE2654" i="7"/>
  <c r="BF2654" i="7"/>
  <c r="BG2654" i="7"/>
  <c r="BH2654" i="7"/>
  <c r="BI2654" i="7"/>
  <c r="BJ2654" i="7"/>
  <c r="BK2654" i="7"/>
  <c r="BL2654" i="7"/>
  <c r="BM2654" i="7"/>
  <c r="BN2654" i="7"/>
  <c r="BO2654" i="7"/>
  <c r="BP2654" i="7"/>
  <c r="BQ2654" i="7"/>
  <c r="BR2654" i="7"/>
  <c r="BS2654" i="7"/>
  <c r="BT2654" i="7"/>
  <c r="BU2654" i="7"/>
  <c r="BV2654" i="7"/>
  <c r="BW2654" i="7"/>
  <c r="BX2654" i="7"/>
  <c r="BY2654" i="7"/>
  <c r="BZ2654" i="7"/>
  <c r="CA2654" i="7"/>
  <c r="AQ2655" i="7"/>
  <c r="AR2655" i="7"/>
  <c r="AS2655" i="7"/>
  <c r="AT2655" i="7"/>
  <c r="AU2655" i="7"/>
  <c r="AV2655" i="7"/>
  <c r="AW2655" i="7"/>
  <c r="AX2655" i="7"/>
  <c r="AY2655" i="7"/>
  <c r="AZ2655" i="7"/>
  <c r="BA2655" i="7"/>
  <c r="BB2655" i="7"/>
  <c r="BC2655" i="7"/>
  <c r="BD2655" i="7"/>
  <c r="BE2655" i="7"/>
  <c r="BF2655" i="7"/>
  <c r="BG2655" i="7"/>
  <c r="BH2655" i="7"/>
  <c r="BI2655" i="7"/>
  <c r="BJ2655" i="7"/>
  <c r="BK2655" i="7"/>
  <c r="BL2655" i="7"/>
  <c r="BM2655" i="7"/>
  <c r="BN2655" i="7"/>
  <c r="BO2655" i="7"/>
  <c r="BP2655" i="7"/>
  <c r="BQ2655" i="7"/>
  <c r="BR2655" i="7"/>
  <c r="BS2655" i="7"/>
  <c r="BT2655" i="7"/>
  <c r="BU2655" i="7"/>
  <c r="BV2655" i="7"/>
  <c r="BW2655" i="7"/>
  <c r="BX2655" i="7"/>
  <c r="BY2655" i="7"/>
  <c r="BZ2655" i="7"/>
  <c r="CA2655" i="7"/>
  <c r="AQ2656" i="7"/>
  <c r="AR2656" i="7"/>
  <c r="AS2656" i="7"/>
  <c r="AT2656" i="7"/>
  <c r="AU2656" i="7"/>
  <c r="AV2656" i="7"/>
  <c r="AW2656" i="7"/>
  <c r="AX2656" i="7"/>
  <c r="AY2656" i="7"/>
  <c r="AZ2656" i="7"/>
  <c r="BA2656" i="7"/>
  <c r="BB2656" i="7"/>
  <c r="BC2656" i="7"/>
  <c r="BD2656" i="7"/>
  <c r="BE2656" i="7"/>
  <c r="BF2656" i="7"/>
  <c r="BG2656" i="7"/>
  <c r="BH2656" i="7"/>
  <c r="BI2656" i="7"/>
  <c r="BJ2656" i="7"/>
  <c r="BK2656" i="7"/>
  <c r="BL2656" i="7"/>
  <c r="BM2656" i="7"/>
  <c r="BN2656" i="7"/>
  <c r="BO2656" i="7"/>
  <c r="BP2656" i="7"/>
  <c r="BQ2656" i="7"/>
  <c r="BR2656" i="7"/>
  <c r="BS2656" i="7"/>
  <c r="BT2656" i="7"/>
  <c r="BU2656" i="7"/>
  <c r="BV2656" i="7"/>
  <c r="BW2656" i="7"/>
  <c r="BX2656" i="7"/>
  <c r="BY2656" i="7"/>
  <c r="CA2656" i="7" s="1"/>
  <c r="BZ2656" i="7"/>
  <c r="AQ2657" i="7"/>
  <c r="AR2657" i="7"/>
  <c r="AS2657" i="7"/>
  <c r="AT2657" i="7"/>
  <c r="AU2657" i="7"/>
  <c r="AV2657" i="7"/>
  <c r="AW2657" i="7"/>
  <c r="AX2657" i="7"/>
  <c r="AY2657" i="7"/>
  <c r="AZ2657" i="7"/>
  <c r="BA2657" i="7"/>
  <c r="BB2657" i="7"/>
  <c r="BC2657" i="7"/>
  <c r="BD2657" i="7"/>
  <c r="BE2657" i="7"/>
  <c r="BF2657" i="7"/>
  <c r="BG2657" i="7"/>
  <c r="BH2657" i="7"/>
  <c r="BI2657" i="7"/>
  <c r="BJ2657" i="7"/>
  <c r="BK2657" i="7"/>
  <c r="BL2657" i="7"/>
  <c r="BM2657" i="7"/>
  <c r="BN2657" i="7"/>
  <c r="BO2657" i="7"/>
  <c r="BP2657" i="7"/>
  <c r="BQ2657" i="7"/>
  <c r="BR2657" i="7"/>
  <c r="BS2657" i="7"/>
  <c r="BT2657" i="7"/>
  <c r="BU2657" i="7"/>
  <c r="BV2657" i="7"/>
  <c r="BW2657" i="7"/>
  <c r="BX2657" i="7"/>
  <c r="BY2657" i="7"/>
  <c r="CA2657" i="7" s="1"/>
  <c r="BZ2657" i="7"/>
  <c r="AQ2658" i="7"/>
  <c r="AR2658" i="7"/>
  <c r="AS2658" i="7"/>
  <c r="AT2658" i="7"/>
  <c r="AU2658" i="7"/>
  <c r="AV2658" i="7"/>
  <c r="AW2658" i="7"/>
  <c r="AX2658" i="7"/>
  <c r="AY2658" i="7"/>
  <c r="AZ2658" i="7"/>
  <c r="BA2658" i="7"/>
  <c r="BB2658" i="7"/>
  <c r="BC2658" i="7"/>
  <c r="BD2658" i="7"/>
  <c r="BE2658" i="7"/>
  <c r="BF2658" i="7"/>
  <c r="BG2658" i="7"/>
  <c r="BH2658" i="7"/>
  <c r="BI2658" i="7"/>
  <c r="BJ2658" i="7"/>
  <c r="BK2658" i="7"/>
  <c r="BL2658" i="7"/>
  <c r="BM2658" i="7"/>
  <c r="BN2658" i="7"/>
  <c r="BO2658" i="7"/>
  <c r="BP2658" i="7"/>
  <c r="BQ2658" i="7"/>
  <c r="BR2658" i="7"/>
  <c r="BS2658" i="7"/>
  <c r="BT2658" i="7"/>
  <c r="BU2658" i="7"/>
  <c r="BV2658" i="7"/>
  <c r="BW2658" i="7"/>
  <c r="BX2658" i="7"/>
  <c r="BY2658" i="7"/>
  <c r="BZ2658" i="7"/>
  <c r="CA2658" i="7"/>
  <c r="AQ2659" i="7"/>
  <c r="AR2659" i="7"/>
  <c r="AS2659" i="7"/>
  <c r="AT2659" i="7"/>
  <c r="AU2659" i="7"/>
  <c r="AV2659" i="7"/>
  <c r="AW2659" i="7"/>
  <c r="AX2659" i="7"/>
  <c r="AY2659" i="7"/>
  <c r="AZ2659" i="7"/>
  <c r="BA2659" i="7"/>
  <c r="BB2659" i="7"/>
  <c r="BC2659" i="7"/>
  <c r="BD2659" i="7"/>
  <c r="BE2659" i="7"/>
  <c r="BF2659" i="7"/>
  <c r="BG2659" i="7"/>
  <c r="BH2659" i="7"/>
  <c r="BI2659" i="7"/>
  <c r="BJ2659" i="7"/>
  <c r="BK2659" i="7"/>
  <c r="BL2659" i="7"/>
  <c r="BM2659" i="7"/>
  <c r="BN2659" i="7"/>
  <c r="BO2659" i="7"/>
  <c r="BP2659" i="7"/>
  <c r="BQ2659" i="7"/>
  <c r="BR2659" i="7"/>
  <c r="BS2659" i="7"/>
  <c r="BT2659" i="7"/>
  <c r="BU2659" i="7"/>
  <c r="BV2659" i="7"/>
  <c r="BW2659" i="7"/>
  <c r="BX2659" i="7"/>
  <c r="BY2659" i="7"/>
  <c r="BZ2659" i="7"/>
  <c r="CA2659" i="7"/>
  <c r="AQ2660" i="7"/>
  <c r="AR2660" i="7"/>
  <c r="AS2660" i="7"/>
  <c r="AT2660" i="7"/>
  <c r="AU2660" i="7"/>
  <c r="AV2660" i="7"/>
  <c r="AW2660" i="7"/>
  <c r="AX2660" i="7"/>
  <c r="AY2660" i="7"/>
  <c r="AZ2660" i="7"/>
  <c r="BA2660" i="7"/>
  <c r="BB2660" i="7"/>
  <c r="BC2660" i="7"/>
  <c r="BD2660" i="7"/>
  <c r="BE2660" i="7"/>
  <c r="BF2660" i="7"/>
  <c r="BG2660" i="7"/>
  <c r="BH2660" i="7"/>
  <c r="BI2660" i="7"/>
  <c r="BJ2660" i="7"/>
  <c r="BK2660" i="7"/>
  <c r="BL2660" i="7"/>
  <c r="BM2660" i="7"/>
  <c r="BN2660" i="7"/>
  <c r="BO2660" i="7"/>
  <c r="BP2660" i="7"/>
  <c r="BQ2660" i="7"/>
  <c r="BR2660" i="7"/>
  <c r="BS2660" i="7"/>
  <c r="BT2660" i="7"/>
  <c r="BU2660" i="7"/>
  <c r="BV2660" i="7"/>
  <c r="BW2660" i="7"/>
  <c r="BX2660" i="7"/>
  <c r="BY2660" i="7"/>
  <c r="CA2660" i="7" s="1"/>
  <c r="BZ2660" i="7"/>
  <c r="AQ2661" i="7"/>
  <c r="AR2661" i="7"/>
  <c r="AS2661" i="7"/>
  <c r="AT2661" i="7"/>
  <c r="AU2661" i="7"/>
  <c r="AV2661" i="7"/>
  <c r="AW2661" i="7"/>
  <c r="AX2661" i="7"/>
  <c r="AY2661" i="7"/>
  <c r="AZ2661" i="7"/>
  <c r="BA2661" i="7"/>
  <c r="BB2661" i="7"/>
  <c r="BC2661" i="7"/>
  <c r="BD2661" i="7"/>
  <c r="BE2661" i="7"/>
  <c r="BF2661" i="7"/>
  <c r="BG2661" i="7"/>
  <c r="BH2661" i="7"/>
  <c r="BI2661" i="7"/>
  <c r="BJ2661" i="7"/>
  <c r="BK2661" i="7"/>
  <c r="BL2661" i="7"/>
  <c r="BM2661" i="7"/>
  <c r="BN2661" i="7"/>
  <c r="BO2661" i="7"/>
  <c r="BP2661" i="7"/>
  <c r="BQ2661" i="7"/>
  <c r="BR2661" i="7"/>
  <c r="BS2661" i="7"/>
  <c r="BT2661" i="7"/>
  <c r="BU2661" i="7"/>
  <c r="BV2661" i="7"/>
  <c r="BW2661" i="7"/>
  <c r="BX2661" i="7"/>
  <c r="BY2661" i="7"/>
  <c r="CA2661" i="7" s="1"/>
  <c r="BZ2661" i="7"/>
  <c r="AQ2662" i="7"/>
  <c r="AR2662" i="7"/>
  <c r="AS2662" i="7"/>
  <c r="AT2662" i="7"/>
  <c r="AU2662" i="7"/>
  <c r="AV2662" i="7"/>
  <c r="AW2662" i="7"/>
  <c r="AX2662" i="7"/>
  <c r="AY2662" i="7"/>
  <c r="AZ2662" i="7"/>
  <c r="BA2662" i="7"/>
  <c r="BB2662" i="7"/>
  <c r="BC2662" i="7"/>
  <c r="BD2662" i="7"/>
  <c r="BE2662" i="7"/>
  <c r="BF2662" i="7"/>
  <c r="BG2662" i="7"/>
  <c r="BH2662" i="7"/>
  <c r="BI2662" i="7"/>
  <c r="BJ2662" i="7"/>
  <c r="BK2662" i="7"/>
  <c r="BL2662" i="7"/>
  <c r="BM2662" i="7"/>
  <c r="BN2662" i="7"/>
  <c r="BO2662" i="7"/>
  <c r="BP2662" i="7"/>
  <c r="BQ2662" i="7"/>
  <c r="BR2662" i="7"/>
  <c r="BS2662" i="7"/>
  <c r="BT2662" i="7"/>
  <c r="BU2662" i="7"/>
  <c r="BV2662" i="7"/>
  <c r="BW2662" i="7"/>
  <c r="BX2662" i="7"/>
  <c r="BY2662" i="7"/>
  <c r="BZ2662" i="7"/>
  <c r="CA2662" i="7"/>
  <c r="AQ2663" i="7"/>
  <c r="AR2663" i="7"/>
  <c r="AS2663" i="7"/>
  <c r="AT2663" i="7"/>
  <c r="AU2663" i="7"/>
  <c r="AV2663" i="7"/>
  <c r="AW2663" i="7"/>
  <c r="AX2663" i="7"/>
  <c r="AY2663" i="7"/>
  <c r="AZ2663" i="7"/>
  <c r="BA2663" i="7"/>
  <c r="BB2663" i="7"/>
  <c r="BC2663" i="7"/>
  <c r="BD2663" i="7"/>
  <c r="BE2663" i="7"/>
  <c r="BF2663" i="7"/>
  <c r="BG2663" i="7"/>
  <c r="BH2663" i="7"/>
  <c r="BI2663" i="7"/>
  <c r="BJ2663" i="7"/>
  <c r="BK2663" i="7"/>
  <c r="BL2663" i="7"/>
  <c r="BM2663" i="7"/>
  <c r="BN2663" i="7"/>
  <c r="BO2663" i="7"/>
  <c r="BP2663" i="7"/>
  <c r="BQ2663" i="7"/>
  <c r="BR2663" i="7"/>
  <c r="BS2663" i="7"/>
  <c r="BT2663" i="7"/>
  <c r="BU2663" i="7"/>
  <c r="BV2663" i="7"/>
  <c r="BW2663" i="7"/>
  <c r="BX2663" i="7"/>
  <c r="BY2663" i="7"/>
  <c r="BZ2663" i="7"/>
  <c r="CA2663" i="7"/>
  <c r="AQ2664" i="7"/>
  <c r="AR2664" i="7"/>
  <c r="AS2664" i="7"/>
  <c r="AT2664" i="7"/>
  <c r="AU2664" i="7"/>
  <c r="AV2664" i="7"/>
  <c r="AW2664" i="7"/>
  <c r="AX2664" i="7"/>
  <c r="AY2664" i="7"/>
  <c r="AZ2664" i="7"/>
  <c r="BA2664" i="7"/>
  <c r="BB2664" i="7"/>
  <c r="BC2664" i="7"/>
  <c r="BD2664" i="7"/>
  <c r="BE2664" i="7"/>
  <c r="BF2664" i="7"/>
  <c r="BG2664" i="7"/>
  <c r="BH2664" i="7"/>
  <c r="BI2664" i="7"/>
  <c r="BJ2664" i="7"/>
  <c r="BK2664" i="7"/>
  <c r="BL2664" i="7"/>
  <c r="BM2664" i="7"/>
  <c r="BN2664" i="7"/>
  <c r="BO2664" i="7"/>
  <c r="BP2664" i="7"/>
  <c r="BQ2664" i="7"/>
  <c r="BR2664" i="7"/>
  <c r="BS2664" i="7"/>
  <c r="BT2664" i="7"/>
  <c r="BU2664" i="7"/>
  <c r="BV2664" i="7"/>
  <c r="BW2664" i="7"/>
  <c r="BX2664" i="7"/>
  <c r="BY2664" i="7"/>
  <c r="CA2664" i="7" s="1"/>
  <c r="BZ2664" i="7"/>
  <c r="AQ2665" i="7"/>
  <c r="AR2665" i="7"/>
  <c r="AS2665" i="7"/>
  <c r="AT2665" i="7"/>
  <c r="AU2665" i="7"/>
  <c r="AV2665" i="7"/>
  <c r="AW2665" i="7"/>
  <c r="AX2665" i="7"/>
  <c r="AY2665" i="7"/>
  <c r="AZ2665" i="7"/>
  <c r="BA2665" i="7"/>
  <c r="BB2665" i="7"/>
  <c r="BC2665" i="7"/>
  <c r="BD2665" i="7"/>
  <c r="BE2665" i="7"/>
  <c r="BF2665" i="7"/>
  <c r="BG2665" i="7"/>
  <c r="BH2665" i="7"/>
  <c r="BI2665" i="7"/>
  <c r="BJ2665" i="7"/>
  <c r="BK2665" i="7"/>
  <c r="BL2665" i="7"/>
  <c r="BM2665" i="7"/>
  <c r="BN2665" i="7"/>
  <c r="BO2665" i="7"/>
  <c r="BP2665" i="7"/>
  <c r="BQ2665" i="7"/>
  <c r="BR2665" i="7"/>
  <c r="BS2665" i="7"/>
  <c r="BT2665" i="7"/>
  <c r="BU2665" i="7"/>
  <c r="BV2665" i="7"/>
  <c r="BW2665" i="7"/>
  <c r="BX2665" i="7"/>
  <c r="BY2665" i="7"/>
  <c r="CA2665" i="7" s="1"/>
  <c r="BZ2665" i="7"/>
  <c r="AQ2666" i="7"/>
  <c r="AR2666" i="7"/>
  <c r="AS2666" i="7"/>
  <c r="AT2666" i="7"/>
  <c r="AU2666" i="7"/>
  <c r="AV2666" i="7"/>
  <c r="AW2666" i="7"/>
  <c r="AX2666" i="7"/>
  <c r="AY2666" i="7"/>
  <c r="AZ2666" i="7"/>
  <c r="BA2666" i="7"/>
  <c r="BB2666" i="7"/>
  <c r="BC2666" i="7"/>
  <c r="BD2666" i="7"/>
  <c r="BE2666" i="7"/>
  <c r="BF2666" i="7"/>
  <c r="BG2666" i="7"/>
  <c r="BH2666" i="7"/>
  <c r="BI2666" i="7"/>
  <c r="BJ2666" i="7"/>
  <c r="BK2666" i="7"/>
  <c r="BL2666" i="7"/>
  <c r="BM2666" i="7"/>
  <c r="BN2666" i="7"/>
  <c r="BO2666" i="7"/>
  <c r="BP2666" i="7"/>
  <c r="BQ2666" i="7"/>
  <c r="BR2666" i="7"/>
  <c r="BS2666" i="7"/>
  <c r="BT2666" i="7"/>
  <c r="BU2666" i="7"/>
  <c r="BV2666" i="7"/>
  <c r="BW2666" i="7"/>
  <c r="BX2666" i="7"/>
  <c r="BY2666" i="7"/>
  <c r="BZ2666" i="7"/>
  <c r="CA2666" i="7"/>
  <c r="AQ2667" i="7"/>
  <c r="AR2667" i="7"/>
  <c r="AS2667" i="7"/>
  <c r="AT2667" i="7"/>
  <c r="AU2667" i="7"/>
  <c r="AV2667" i="7"/>
  <c r="AW2667" i="7"/>
  <c r="AX2667" i="7"/>
  <c r="AY2667" i="7"/>
  <c r="AZ2667" i="7"/>
  <c r="BA2667" i="7"/>
  <c r="BB2667" i="7"/>
  <c r="BC2667" i="7"/>
  <c r="BD2667" i="7"/>
  <c r="BE2667" i="7"/>
  <c r="BF2667" i="7"/>
  <c r="BG2667" i="7"/>
  <c r="BH2667" i="7"/>
  <c r="BI2667" i="7"/>
  <c r="BJ2667" i="7"/>
  <c r="BK2667" i="7"/>
  <c r="BL2667" i="7"/>
  <c r="BM2667" i="7"/>
  <c r="BN2667" i="7"/>
  <c r="BO2667" i="7"/>
  <c r="BP2667" i="7"/>
  <c r="BQ2667" i="7"/>
  <c r="BR2667" i="7"/>
  <c r="BS2667" i="7"/>
  <c r="BT2667" i="7"/>
  <c r="BU2667" i="7"/>
  <c r="BV2667" i="7"/>
  <c r="BW2667" i="7"/>
  <c r="BX2667" i="7"/>
  <c r="BY2667" i="7"/>
  <c r="BZ2667" i="7"/>
  <c r="CA2667" i="7"/>
  <c r="AQ2668" i="7"/>
  <c r="AR2668" i="7"/>
  <c r="AS2668" i="7"/>
  <c r="AT2668" i="7"/>
  <c r="AU2668" i="7"/>
  <c r="AV2668" i="7"/>
  <c r="AW2668" i="7"/>
  <c r="AX2668" i="7"/>
  <c r="AY2668" i="7"/>
  <c r="AZ2668" i="7"/>
  <c r="BA2668" i="7"/>
  <c r="BB2668" i="7"/>
  <c r="BC2668" i="7"/>
  <c r="BD2668" i="7"/>
  <c r="BE2668" i="7"/>
  <c r="BF2668" i="7"/>
  <c r="BG2668" i="7"/>
  <c r="BH2668" i="7"/>
  <c r="BI2668" i="7"/>
  <c r="BJ2668" i="7"/>
  <c r="BK2668" i="7"/>
  <c r="BL2668" i="7"/>
  <c r="BM2668" i="7"/>
  <c r="BN2668" i="7"/>
  <c r="BO2668" i="7"/>
  <c r="BP2668" i="7"/>
  <c r="BQ2668" i="7"/>
  <c r="BR2668" i="7"/>
  <c r="BS2668" i="7"/>
  <c r="BT2668" i="7"/>
  <c r="BU2668" i="7"/>
  <c r="BV2668" i="7"/>
  <c r="BW2668" i="7"/>
  <c r="BX2668" i="7"/>
  <c r="BY2668" i="7"/>
  <c r="CA2668" i="7" s="1"/>
  <c r="BZ2668" i="7"/>
  <c r="AQ2669" i="7"/>
  <c r="AR2669" i="7"/>
  <c r="AS2669" i="7"/>
  <c r="AT2669" i="7"/>
  <c r="AU2669" i="7"/>
  <c r="AV2669" i="7"/>
  <c r="AW2669" i="7"/>
  <c r="AX2669" i="7"/>
  <c r="AY2669" i="7"/>
  <c r="AZ2669" i="7"/>
  <c r="BA2669" i="7"/>
  <c r="BB2669" i="7"/>
  <c r="BC2669" i="7"/>
  <c r="BD2669" i="7"/>
  <c r="BE2669" i="7"/>
  <c r="BF2669" i="7"/>
  <c r="BG2669" i="7"/>
  <c r="BH2669" i="7"/>
  <c r="BI2669" i="7"/>
  <c r="BJ2669" i="7"/>
  <c r="BK2669" i="7"/>
  <c r="BL2669" i="7"/>
  <c r="BM2669" i="7"/>
  <c r="BN2669" i="7"/>
  <c r="BO2669" i="7"/>
  <c r="BP2669" i="7"/>
  <c r="BQ2669" i="7"/>
  <c r="BR2669" i="7"/>
  <c r="BS2669" i="7"/>
  <c r="BT2669" i="7"/>
  <c r="BU2669" i="7"/>
  <c r="BV2669" i="7"/>
  <c r="BW2669" i="7"/>
  <c r="BX2669" i="7"/>
  <c r="BY2669" i="7"/>
  <c r="CA2669" i="7" s="1"/>
  <c r="BZ2669" i="7"/>
  <c r="AQ2670" i="7"/>
  <c r="AR2670" i="7"/>
  <c r="AS2670" i="7"/>
  <c r="AT2670" i="7"/>
  <c r="AU2670" i="7"/>
  <c r="AV2670" i="7"/>
  <c r="AW2670" i="7"/>
  <c r="AX2670" i="7"/>
  <c r="AY2670" i="7"/>
  <c r="AZ2670" i="7"/>
  <c r="BA2670" i="7"/>
  <c r="BB2670" i="7"/>
  <c r="BC2670" i="7"/>
  <c r="BD2670" i="7"/>
  <c r="BE2670" i="7"/>
  <c r="BF2670" i="7"/>
  <c r="BG2670" i="7"/>
  <c r="BH2670" i="7"/>
  <c r="BI2670" i="7"/>
  <c r="BJ2670" i="7"/>
  <c r="BK2670" i="7"/>
  <c r="BL2670" i="7"/>
  <c r="BM2670" i="7"/>
  <c r="BN2670" i="7"/>
  <c r="BO2670" i="7"/>
  <c r="BP2670" i="7"/>
  <c r="BQ2670" i="7"/>
  <c r="BR2670" i="7"/>
  <c r="BS2670" i="7"/>
  <c r="BT2670" i="7"/>
  <c r="BU2670" i="7"/>
  <c r="BV2670" i="7"/>
  <c r="BW2670" i="7"/>
  <c r="BX2670" i="7"/>
  <c r="BY2670" i="7"/>
  <c r="BZ2670" i="7"/>
  <c r="CA2670" i="7"/>
  <c r="AQ2671" i="7"/>
  <c r="AR2671" i="7"/>
  <c r="AS2671" i="7"/>
  <c r="AT2671" i="7"/>
  <c r="AU2671" i="7"/>
  <c r="AV2671" i="7"/>
  <c r="AW2671" i="7"/>
  <c r="AX2671" i="7"/>
  <c r="AY2671" i="7"/>
  <c r="AZ2671" i="7"/>
  <c r="BA2671" i="7"/>
  <c r="BB2671" i="7"/>
  <c r="BC2671" i="7"/>
  <c r="BD2671" i="7"/>
  <c r="BE2671" i="7"/>
  <c r="BF2671" i="7"/>
  <c r="BG2671" i="7"/>
  <c r="BH2671" i="7"/>
  <c r="BI2671" i="7"/>
  <c r="BJ2671" i="7"/>
  <c r="BK2671" i="7"/>
  <c r="BL2671" i="7"/>
  <c r="BM2671" i="7"/>
  <c r="BN2671" i="7"/>
  <c r="BO2671" i="7"/>
  <c r="BP2671" i="7"/>
  <c r="BQ2671" i="7"/>
  <c r="BR2671" i="7"/>
  <c r="BS2671" i="7"/>
  <c r="BT2671" i="7"/>
  <c r="BU2671" i="7"/>
  <c r="BV2671" i="7"/>
  <c r="BW2671" i="7"/>
  <c r="BX2671" i="7"/>
  <c r="BY2671" i="7"/>
  <c r="BZ2671" i="7"/>
  <c r="CA2671" i="7"/>
  <c r="AQ2672" i="7"/>
  <c r="AR2672" i="7"/>
  <c r="AS2672" i="7"/>
  <c r="AT2672" i="7"/>
  <c r="AU2672" i="7"/>
  <c r="AV2672" i="7"/>
  <c r="AW2672" i="7"/>
  <c r="AX2672" i="7"/>
  <c r="AY2672" i="7"/>
  <c r="AZ2672" i="7"/>
  <c r="BA2672" i="7"/>
  <c r="BB2672" i="7"/>
  <c r="BC2672" i="7"/>
  <c r="BD2672" i="7"/>
  <c r="BE2672" i="7"/>
  <c r="BF2672" i="7"/>
  <c r="BG2672" i="7"/>
  <c r="BH2672" i="7"/>
  <c r="BI2672" i="7"/>
  <c r="BJ2672" i="7"/>
  <c r="BK2672" i="7"/>
  <c r="BL2672" i="7"/>
  <c r="BM2672" i="7"/>
  <c r="BN2672" i="7"/>
  <c r="BO2672" i="7"/>
  <c r="BP2672" i="7"/>
  <c r="BQ2672" i="7"/>
  <c r="BR2672" i="7"/>
  <c r="BS2672" i="7"/>
  <c r="BT2672" i="7"/>
  <c r="BU2672" i="7"/>
  <c r="BV2672" i="7"/>
  <c r="BW2672" i="7"/>
  <c r="BX2672" i="7"/>
  <c r="BY2672" i="7"/>
  <c r="CA2672" i="7" s="1"/>
  <c r="BZ2672" i="7"/>
  <c r="AQ2673" i="7"/>
  <c r="AR2673" i="7"/>
  <c r="AS2673" i="7"/>
  <c r="AT2673" i="7"/>
  <c r="AU2673" i="7"/>
  <c r="AV2673" i="7"/>
  <c r="AW2673" i="7"/>
  <c r="AX2673" i="7"/>
  <c r="AY2673" i="7"/>
  <c r="AZ2673" i="7"/>
  <c r="BA2673" i="7"/>
  <c r="BB2673" i="7"/>
  <c r="BC2673" i="7"/>
  <c r="BD2673" i="7"/>
  <c r="BE2673" i="7"/>
  <c r="BF2673" i="7"/>
  <c r="BG2673" i="7"/>
  <c r="BH2673" i="7"/>
  <c r="BI2673" i="7"/>
  <c r="BJ2673" i="7"/>
  <c r="BK2673" i="7"/>
  <c r="BL2673" i="7"/>
  <c r="BM2673" i="7"/>
  <c r="BN2673" i="7"/>
  <c r="BO2673" i="7"/>
  <c r="BP2673" i="7"/>
  <c r="BQ2673" i="7"/>
  <c r="BR2673" i="7"/>
  <c r="BS2673" i="7"/>
  <c r="BT2673" i="7"/>
  <c r="BU2673" i="7"/>
  <c r="BV2673" i="7"/>
  <c r="BW2673" i="7"/>
  <c r="BX2673" i="7"/>
  <c r="BY2673" i="7"/>
  <c r="CA2673" i="7" s="1"/>
  <c r="BZ2673" i="7"/>
  <c r="AQ2674" i="7"/>
  <c r="AR2674" i="7"/>
  <c r="AS2674" i="7"/>
  <c r="AT2674" i="7"/>
  <c r="AU2674" i="7"/>
  <c r="AV2674" i="7"/>
  <c r="AW2674" i="7"/>
  <c r="AX2674" i="7"/>
  <c r="AY2674" i="7"/>
  <c r="AZ2674" i="7"/>
  <c r="BA2674" i="7"/>
  <c r="BB2674" i="7"/>
  <c r="BC2674" i="7"/>
  <c r="BD2674" i="7"/>
  <c r="BE2674" i="7"/>
  <c r="BF2674" i="7"/>
  <c r="BG2674" i="7"/>
  <c r="BH2674" i="7"/>
  <c r="BI2674" i="7"/>
  <c r="BJ2674" i="7"/>
  <c r="BK2674" i="7"/>
  <c r="BL2674" i="7"/>
  <c r="BM2674" i="7"/>
  <c r="BN2674" i="7"/>
  <c r="BO2674" i="7"/>
  <c r="BP2674" i="7"/>
  <c r="BQ2674" i="7"/>
  <c r="BR2674" i="7"/>
  <c r="BS2674" i="7"/>
  <c r="BT2674" i="7"/>
  <c r="BU2674" i="7"/>
  <c r="BV2674" i="7"/>
  <c r="BW2674" i="7"/>
  <c r="BX2674" i="7"/>
  <c r="BY2674" i="7"/>
  <c r="BZ2674" i="7"/>
  <c r="CA2674" i="7"/>
  <c r="AQ2675" i="7"/>
  <c r="AR2675" i="7"/>
  <c r="AS2675" i="7"/>
  <c r="AT2675" i="7"/>
  <c r="AU2675" i="7"/>
  <c r="AV2675" i="7"/>
  <c r="AW2675" i="7"/>
  <c r="AX2675" i="7"/>
  <c r="AY2675" i="7"/>
  <c r="AZ2675" i="7"/>
  <c r="BA2675" i="7"/>
  <c r="BB2675" i="7"/>
  <c r="BC2675" i="7"/>
  <c r="BD2675" i="7"/>
  <c r="BE2675" i="7"/>
  <c r="BF2675" i="7"/>
  <c r="BG2675" i="7"/>
  <c r="BH2675" i="7"/>
  <c r="BI2675" i="7"/>
  <c r="BJ2675" i="7"/>
  <c r="BK2675" i="7"/>
  <c r="BL2675" i="7"/>
  <c r="BM2675" i="7"/>
  <c r="BN2675" i="7"/>
  <c r="BO2675" i="7"/>
  <c r="BP2675" i="7"/>
  <c r="BQ2675" i="7"/>
  <c r="BR2675" i="7"/>
  <c r="BS2675" i="7"/>
  <c r="BT2675" i="7"/>
  <c r="BU2675" i="7"/>
  <c r="BV2675" i="7"/>
  <c r="BW2675" i="7"/>
  <c r="BX2675" i="7"/>
  <c r="BY2675" i="7"/>
  <c r="BZ2675" i="7"/>
  <c r="CA2675" i="7"/>
  <c r="AQ2676" i="7"/>
  <c r="AR2676" i="7"/>
  <c r="AS2676" i="7"/>
  <c r="AT2676" i="7"/>
  <c r="AU2676" i="7"/>
  <c r="AV2676" i="7"/>
  <c r="AW2676" i="7"/>
  <c r="AX2676" i="7"/>
  <c r="AY2676" i="7"/>
  <c r="AZ2676" i="7"/>
  <c r="BA2676" i="7"/>
  <c r="BB2676" i="7"/>
  <c r="BC2676" i="7"/>
  <c r="BD2676" i="7"/>
  <c r="BE2676" i="7"/>
  <c r="BF2676" i="7"/>
  <c r="BG2676" i="7"/>
  <c r="BH2676" i="7"/>
  <c r="BI2676" i="7"/>
  <c r="BJ2676" i="7"/>
  <c r="BK2676" i="7"/>
  <c r="BL2676" i="7"/>
  <c r="BM2676" i="7"/>
  <c r="BN2676" i="7"/>
  <c r="BO2676" i="7"/>
  <c r="BP2676" i="7"/>
  <c r="BQ2676" i="7"/>
  <c r="BR2676" i="7"/>
  <c r="BS2676" i="7"/>
  <c r="BT2676" i="7"/>
  <c r="BU2676" i="7"/>
  <c r="BV2676" i="7"/>
  <c r="BW2676" i="7"/>
  <c r="BX2676" i="7"/>
  <c r="BY2676" i="7"/>
  <c r="CA2676" i="7" s="1"/>
  <c r="BZ2676" i="7"/>
  <c r="AQ2677" i="7"/>
  <c r="AR2677" i="7"/>
  <c r="AS2677" i="7"/>
  <c r="AT2677" i="7"/>
  <c r="AU2677" i="7"/>
  <c r="AV2677" i="7"/>
  <c r="AW2677" i="7"/>
  <c r="AX2677" i="7"/>
  <c r="AY2677" i="7"/>
  <c r="AZ2677" i="7"/>
  <c r="BA2677" i="7"/>
  <c r="BB2677" i="7"/>
  <c r="BC2677" i="7"/>
  <c r="BD2677" i="7"/>
  <c r="BE2677" i="7"/>
  <c r="BF2677" i="7"/>
  <c r="BG2677" i="7"/>
  <c r="BH2677" i="7"/>
  <c r="BI2677" i="7"/>
  <c r="BJ2677" i="7"/>
  <c r="BK2677" i="7"/>
  <c r="BL2677" i="7"/>
  <c r="BM2677" i="7"/>
  <c r="BN2677" i="7"/>
  <c r="BO2677" i="7"/>
  <c r="BP2677" i="7"/>
  <c r="BQ2677" i="7"/>
  <c r="BR2677" i="7"/>
  <c r="BS2677" i="7"/>
  <c r="BT2677" i="7"/>
  <c r="BU2677" i="7"/>
  <c r="BV2677" i="7"/>
  <c r="BW2677" i="7"/>
  <c r="BX2677" i="7"/>
  <c r="BY2677" i="7"/>
  <c r="CA2677" i="7" s="1"/>
  <c r="BZ2677" i="7"/>
  <c r="AQ2678" i="7"/>
  <c r="AR2678" i="7"/>
  <c r="AS2678" i="7"/>
  <c r="AT2678" i="7"/>
  <c r="AU2678" i="7"/>
  <c r="AV2678" i="7"/>
  <c r="AW2678" i="7"/>
  <c r="AX2678" i="7"/>
  <c r="AY2678" i="7"/>
  <c r="AZ2678" i="7"/>
  <c r="BA2678" i="7"/>
  <c r="BB2678" i="7"/>
  <c r="BC2678" i="7"/>
  <c r="BD2678" i="7"/>
  <c r="BE2678" i="7"/>
  <c r="BF2678" i="7"/>
  <c r="BG2678" i="7"/>
  <c r="BH2678" i="7"/>
  <c r="BI2678" i="7"/>
  <c r="BJ2678" i="7"/>
  <c r="BK2678" i="7"/>
  <c r="BL2678" i="7"/>
  <c r="BM2678" i="7"/>
  <c r="BN2678" i="7"/>
  <c r="BO2678" i="7"/>
  <c r="BP2678" i="7"/>
  <c r="BQ2678" i="7"/>
  <c r="BR2678" i="7"/>
  <c r="BS2678" i="7"/>
  <c r="BT2678" i="7"/>
  <c r="BU2678" i="7"/>
  <c r="BV2678" i="7"/>
  <c r="BW2678" i="7"/>
  <c r="BX2678" i="7"/>
  <c r="BY2678" i="7"/>
  <c r="BZ2678" i="7"/>
  <c r="CA2678" i="7"/>
  <c r="AQ2679" i="7"/>
  <c r="AR2679" i="7"/>
  <c r="AS2679" i="7"/>
  <c r="AT2679" i="7"/>
  <c r="AU2679" i="7"/>
  <c r="AV2679" i="7"/>
  <c r="AW2679" i="7"/>
  <c r="AX2679" i="7"/>
  <c r="AY2679" i="7"/>
  <c r="AZ2679" i="7"/>
  <c r="BA2679" i="7"/>
  <c r="BB2679" i="7"/>
  <c r="BC2679" i="7"/>
  <c r="BD2679" i="7"/>
  <c r="BE2679" i="7"/>
  <c r="BF2679" i="7"/>
  <c r="BG2679" i="7"/>
  <c r="BH2679" i="7"/>
  <c r="BI2679" i="7"/>
  <c r="BJ2679" i="7"/>
  <c r="BK2679" i="7"/>
  <c r="BL2679" i="7"/>
  <c r="BM2679" i="7"/>
  <c r="BN2679" i="7"/>
  <c r="BO2679" i="7"/>
  <c r="BP2679" i="7"/>
  <c r="BQ2679" i="7"/>
  <c r="BR2679" i="7"/>
  <c r="BS2679" i="7"/>
  <c r="BT2679" i="7"/>
  <c r="BU2679" i="7"/>
  <c r="BV2679" i="7"/>
  <c r="BW2679" i="7"/>
  <c r="BX2679" i="7"/>
  <c r="BY2679" i="7"/>
  <c r="BZ2679" i="7"/>
  <c r="CA2679" i="7"/>
  <c r="AQ2680" i="7"/>
  <c r="AR2680" i="7"/>
  <c r="AS2680" i="7"/>
  <c r="AT2680" i="7"/>
  <c r="AU2680" i="7"/>
  <c r="AV2680" i="7"/>
  <c r="AW2680" i="7"/>
  <c r="AX2680" i="7"/>
  <c r="AY2680" i="7"/>
  <c r="AZ2680" i="7"/>
  <c r="BA2680" i="7"/>
  <c r="BB2680" i="7"/>
  <c r="BC2680" i="7"/>
  <c r="BD2680" i="7"/>
  <c r="BE2680" i="7"/>
  <c r="BF2680" i="7"/>
  <c r="BG2680" i="7"/>
  <c r="BH2680" i="7"/>
  <c r="BI2680" i="7"/>
  <c r="BJ2680" i="7"/>
  <c r="BK2680" i="7"/>
  <c r="BL2680" i="7"/>
  <c r="BM2680" i="7"/>
  <c r="BN2680" i="7"/>
  <c r="BO2680" i="7"/>
  <c r="BP2680" i="7"/>
  <c r="BQ2680" i="7"/>
  <c r="BR2680" i="7"/>
  <c r="BS2680" i="7"/>
  <c r="BT2680" i="7"/>
  <c r="BU2680" i="7"/>
  <c r="BV2680" i="7"/>
  <c r="BW2680" i="7"/>
  <c r="BX2680" i="7"/>
  <c r="BY2680" i="7"/>
  <c r="CA2680" i="7" s="1"/>
  <c r="BZ2680" i="7"/>
  <c r="AQ2681" i="7"/>
  <c r="AR2681" i="7"/>
  <c r="AS2681" i="7"/>
  <c r="AT2681" i="7"/>
  <c r="AU2681" i="7"/>
  <c r="AV2681" i="7"/>
  <c r="AW2681" i="7"/>
  <c r="AX2681" i="7"/>
  <c r="AY2681" i="7"/>
  <c r="AZ2681" i="7"/>
  <c r="BA2681" i="7"/>
  <c r="BB2681" i="7"/>
  <c r="BC2681" i="7"/>
  <c r="BD2681" i="7"/>
  <c r="BE2681" i="7"/>
  <c r="BF2681" i="7"/>
  <c r="BG2681" i="7"/>
  <c r="BH2681" i="7"/>
  <c r="BI2681" i="7"/>
  <c r="BJ2681" i="7"/>
  <c r="BK2681" i="7"/>
  <c r="BL2681" i="7"/>
  <c r="BM2681" i="7"/>
  <c r="BN2681" i="7"/>
  <c r="BO2681" i="7"/>
  <c r="BP2681" i="7"/>
  <c r="BQ2681" i="7"/>
  <c r="BR2681" i="7"/>
  <c r="BS2681" i="7"/>
  <c r="BT2681" i="7"/>
  <c r="BU2681" i="7"/>
  <c r="BV2681" i="7"/>
  <c r="BW2681" i="7"/>
  <c r="BX2681" i="7"/>
  <c r="BY2681" i="7"/>
  <c r="CA2681" i="7" s="1"/>
  <c r="BZ2681" i="7"/>
  <c r="AQ2682" i="7"/>
  <c r="AR2682" i="7"/>
  <c r="AS2682" i="7"/>
  <c r="AT2682" i="7"/>
  <c r="AU2682" i="7"/>
  <c r="AV2682" i="7"/>
  <c r="AW2682" i="7"/>
  <c r="AX2682" i="7"/>
  <c r="AY2682" i="7"/>
  <c r="AZ2682" i="7"/>
  <c r="BA2682" i="7"/>
  <c r="BB2682" i="7"/>
  <c r="BC2682" i="7"/>
  <c r="BD2682" i="7"/>
  <c r="BE2682" i="7"/>
  <c r="BF2682" i="7"/>
  <c r="BG2682" i="7"/>
  <c r="BH2682" i="7"/>
  <c r="BI2682" i="7"/>
  <c r="BJ2682" i="7"/>
  <c r="BK2682" i="7"/>
  <c r="BL2682" i="7"/>
  <c r="BM2682" i="7"/>
  <c r="BN2682" i="7"/>
  <c r="BO2682" i="7"/>
  <c r="BP2682" i="7"/>
  <c r="BQ2682" i="7"/>
  <c r="BR2682" i="7"/>
  <c r="BS2682" i="7"/>
  <c r="BT2682" i="7"/>
  <c r="BU2682" i="7"/>
  <c r="BV2682" i="7"/>
  <c r="BW2682" i="7"/>
  <c r="BX2682" i="7"/>
  <c r="BY2682" i="7"/>
  <c r="BZ2682" i="7"/>
  <c r="CA2682" i="7"/>
  <c r="AQ2683" i="7"/>
  <c r="AR2683" i="7"/>
  <c r="AS2683" i="7"/>
  <c r="AT2683" i="7"/>
  <c r="AU2683" i="7"/>
  <c r="AV2683" i="7"/>
  <c r="AW2683" i="7"/>
  <c r="AX2683" i="7"/>
  <c r="AY2683" i="7"/>
  <c r="AZ2683" i="7"/>
  <c r="BA2683" i="7"/>
  <c r="BB2683" i="7"/>
  <c r="BC2683" i="7"/>
  <c r="BD2683" i="7"/>
  <c r="BE2683" i="7"/>
  <c r="BF2683" i="7"/>
  <c r="BG2683" i="7"/>
  <c r="BH2683" i="7"/>
  <c r="BI2683" i="7"/>
  <c r="BJ2683" i="7"/>
  <c r="BK2683" i="7"/>
  <c r="BL2683" i="7"/>
  <c r="BM2683" i="7"/>
  <c r="BN2683" i="7"/>
  <c r="BO2683" i="7"/>
  <c r="BP2683" i="7"/>
  <c r="BQ2683" i="7"/>
  <c r="BR2683" i="7"/>
  <c r="BS2683" i="7"/>
  <c r="BT2683" i="7"/>
  <c r="BU2683" i="7"/>
  <c r="BV2683" i="7"/>
  <c r="BW2683" i="7"/>
  <c r="BX2683" i="7"/>
  <c r="BY2683" i="7"/>
  <c r="BZ2683" i="7"/>
  <c r="AQ2684" i="7"/>
  <c r="AR2684" i="7"/>
  <c r="AS2684" i="7"/>
  <c r="AT2684" i="7"/>
  <c r="AU2684" i="7"/>
  <c r="AV2684" i="7"/>
  <c r="AW2684" i="7"/>
  <c r="AX2684" i="7"/>
  <c r="AY2684" i="7"/>
  <c r="AZ2684" i="7"/>
  <c r="BA2684" i="7"/>
  <c r="BB2684" i="7"/>
  <c r="BC2684" i="7"/>
  <c r="BD2684" i="7"/>
  <c r="BE2684" i="7"/>
  <c r="BF2684" i="7"/>
  <c r="BG2684" i="7"/>
  <c r="BH2684" i="7"/>
  <c r="BI2684" i="7"/>
  <c r="BJ2684" i="7"/>
  <c r="BK2684" i="7"/>
  <c r="BL2684" i="7"/>
  <c r="BM2684" i="7"/>
  <c r="BN2684" i="7"/>
  <c r="BO2684" i="7"/>
  <c r="BP2684" i="7"/>
  <c r="BQ2684" i="7"/>
  <c r="BR2684" i="7"/>
  <c r="BS2684" i="7"/>
  <c r="BT2684" i="7"/>
  <c r="BU2684" i="7"/>
  <c r="BV2684" i="7"/>
  <c r="BW2684" i="7"/>
  <c r="BX2684" i="7"/>
  <c r="BY2684" i="7"/>
  <c r="CA2684" i="7" s="1"/>
  <c r="BZ2684" i="7"/>
  <c r="AQ2685" i="7"/>
  <c r="AR2685" i="7"/>
  <c r="AS2685" i="7"/>
  <c r="AT2685" i="7"/>
  <c r="AU2685" i="7"/>
  <c r="AV2685" i="7"/>
  <c r="AW2685" i="7"/>
  <c r="AX2685" i="7"/>
  <c r="AY2685" i="7"/>
  <c r="AZ2685" i="7"/>
  <c r="BA2685" i="7"/>
  <c r="BB2685" i="7"/>
  <c r="BC2685" i="7"/>
  <c r="BD2685" i="7"/>
  <c r="BE2685" i="7"/>
  <c r="BF2685" i="7"/>
  <c r="BG2685" i="7"/>
  <c r="BH2685" i="7"/>
  <c r="BI2685" i="7"/>
  <c r="BJ2685" i="7"/>
  <c r="BK2685" i="7"/>
  <c r="BL2685" i="7"/>
  <c r="BM2685" i="7"/>
  <c r="BN2685" i="7"/>
  <c r="BO2685" i="7"/>
  <c r="BP2685" i="7"/>
  <c r="BQ2685" i="7"/>
  <c r="BR2685" i="7"/>
  <c r="BS2685" i="7"/>
  <c r="BT2685" i="7"/>
  <c r="BU2685" i="7"/>
  <c r="BV2685" i="7"/>
  <c r="BW2685" i="7"/>
  <c r="BX2685" i="7"/>
  <c r="BY2685" i="7"/>
  <c r="CA2685" i="7" s="1"/>
  <c r="BZ2685" i="7"/>
  <c r="AQ2686" i="7"/>
  <c r="AR2686" i="7"/>
  <c r="AS2686" i="7"/>
  <c r="AT2686" i="7"/>
  <c r="AU2686" i="7"/>
  <c r="AV2686" i="7"/>
  <c r="AW2686" i="7"/>
  <c r="AX2686" i="7"/>
  <c r="AY2686" i="7"/>
  <c r="AZ2686" i="7"/>
  <c r="BA2686" i="7"/>
  <c r="BB2686" i="7"/>
  <c r="BC2686" i="7"/>
  <c r="BD2686" i="7"/>
  <c r="BE2686" i="7"/>
  <c r="BF2686" i="7"/>
  <c r="BG2686" i="7"/>
  <c r="BH2686" i="7"/>
  <c r="BI2686" i="7"/>
  <c r="BJ2686" i="7"/>
  <c r="BK2686" i="7"/>
  <c r="BL2686" i="7"/>
  <c r="BM2686" i="7"/>
  <c r="BN2686" i="7"/>
  <c r="BO2686" i="7"/>
  <c r="BP2686" i="7"/>
  <c r="BQ2686" i="7"/>
  <c r="BR2686" i="7"/>
  <c r="BS2686" i="7"/>
  <c r="BT2686" i="7"/>
  <c r="BU2686" i="7"/>
  <c r="BV2686" i="7"/>
  <c r="BW2686" i="7"/>
  <c r="BX2686" i="7"/>
  <c r="BY2686" i="7"/>
  <c r="BZ2686" i="7"/>
  <c r="CA2686" i="7"/>
  <c r="AQ2687" i="7"/>
  <c r="AR2687" i="7"/>
  <c r="AS2687" i="7"/>
  <c r="AT2687" i="7"/>
  <c r="AU2687" i="7"/>
  <c r="AV2687" i="7"/>
  <c r="AW2687" i="7"/>
  <c r="AX2687" i="7"/>
  <c r="AY2687" i="7"/>
  <c r="AZ2687" i="7"/>
  <c r="BA2687" i="7"/>
  <c r="BB2687" i="7"/>
  <c r="BC2687" i="7"/>
  <c r="BD2687" i="7"/>
  <c r="BE2687" i="7"/>
  <c r="BF2687" i="7"/>
  <c r="BG2687" i="7"/>
  <c r="BH2687" i="7"/>
  <c r="BI2687" i="7"/>
  <c r="BJ2687" i="7"/>
  <c r="BK2687" i="7"/>
  <c r="BL2687" i="7"/>
  <c r="BM2687" i="7"/>
  <c r="BN2687" i="7"/>
  <c r="BO2687" i="7"/>
  <c r="BP2687" i="7"/>
  <c r="BQ2687" i="7"/>
  <c r="BR2687" i="7"/>
  <c r="BS2687" i="7"/>
  <c r="BT2687" i="7"/>
  <c r="BU2687" i="7"/>
  <c r="BV2687" i="7"/>
  <c r="BW2687" i="7"/>
  <c r="BX2687" i="7"/>
  <c r="BY2687" i="7"/>
  <c r="BZ2687" i="7"/>
  <c r="CA2687" i="7"/>
  <c r="AQ2688" i="7"/>
  <c r="AR2688" i="7"/>
  <c r="AS2688" i="7"/>
  <c r="AT2688" i="7"/>
  <c r="AU2688" i="7"/>
  <c r="AV2688" i="7"/>
  <c r="AW2688" i="7"/>
  <c r="AX2688" i="7"/>
  <c r="AY2688" i="7"/>
  <c r="AZ2688" i="7"/>
  <c r="BA2688" i="7"/>
  <c r="BB2688" i="7"/>
  <c r="BC2688" i="7"/>
  <c r="BD2688" i="7"/>
  <c r="BE2688" i="7"/>
  <c r="BF2688" i="7"/>
  <c r="BG2688" i="7"/>
  <c r="BH2688" i="7"/>
  <c r="BI2688" i="7"/>
  <c r="BJ2688" i="7"/>
  <c r="BK2688" i="7"/>
  <c r="BL2688" i="7"/>
  <c r="BM2688" i="7"/>
  <c r="BN2688" i="7"/>
  <c r="BO2688" i="7"/>
  <c r="BP2688" i="7"/>
  <c r="BQ2688" i="7"/>
  <c r="BR2688" i="7"/>
  <c r="BS2688" i="7"/>
  <c r="BT2688" i="7"/>
  <c r="BU2688" i="7"/>
  <c r="BV2688" i="7"/>
  <c r="BW2688" i="7"/>
  <c r="BX2688" i="7"/>
  <c r="BY2688" i="7"/>
  <c r="CA2688" i="7" s="1"/>
  <c r="BZ2688" i="7"/>
  <c r="AQ2689" i="7"/>
  <c r="AR2689" i="7"/>
  <c r="AS2689" i="7"/>
  <c r="AT2689" i="7"/>
  <c r="AU2689" i="7"/>
  <c r="AV2689" i="7"/>
  <c r="AW2689" i="7"/>
  <c r="AX2689" i="7"/>
  <c r="AY2689" i="7"/>
  <c r="AZ2689" i="7"/>
  <c r="BA2689" i="7"/>
  <c r="BB2689" i="7"/>
  <c r="BC2689" i="7"/>
  <c r="BD2689" i="7"/>
  <c r="BE2689" i="7"/>
  <c r="BF2689" i="7"/>
  <c r="BG2689" i="7"/>
  <c r="BH2689" i="7"/>
  <c r="BI2689" i="7"/>
  <c r="BJ2689" i="7"/>
  <c r="BK2689" i="7"/>
  <c r="BL2689" i="7"/>
  <c r="BM2689" i="7"/>
  <c r="BN2689" i="7"/>
  <c r="BO2689" i="7"/>
  <c r="BP2689" i="7"/>
  <c r="BQ2689" i="7"/>
  <c r="BR2689" i="7"/>
  <c r="BS2689" i="7"/>
  <c r="BT2689" i="7"/>
  <c r="BU2689" i="7"/>
  <c r="BV2689" i="7"/>
  <c r="BW2689" i="7"/>
  <c r="BX2689" i="7"/>
  <c r="BY2689" i="7"/>
  <c r="CA2689" i="7" s="1"/>
  <c r="BZ2689" i="7"/>
  <c r="AQ2690" i="7"/>
  <c r="AR2690" i="7"/>
  <c r="AS2690" i="7"/>
  <c r="AT2690" i="7"/>
  <c r="AU2690" i="7"/>
  <c r="AV2690" i="7"/>
  <c r="AW2690" i="7"/>
  <c r="AX2690" i="7"/>
  <c r="AY2690" i="7"/>
  <c r="AZ2690" i="7"/>
  <c r="BA2690" i="7"/>
  <c r="BB2690" i="7"/>
  <c r="BC2690" i="7"/>
  <c r="BD2690" i="7"/>
  <c r="BE2690" i="7"/>
  <c r="BF2690" i="7"/>
  <c r="BG2690" i="7"/>
  <c r="BH2690" i="7"/>
  <c r="BI2690" i="7"/>
  <c r="BJ2690" i="7"/>
  <c r="BK2690" i="7"/>
  <c r="BL2690" i="7"/>
  <c r="BM2690" i="7"/>
  <c r="BN2690" i="7"/>
  <c r="BO2690" i="7"/>
  <c r="BP2690" i="7"/>
  <c r="BQ2690" i="7"/>
  <c r="BR2690" i="7"/>
  <c r="BS2690" i="7"/>
  <c r="BT2690" i="7"/>
  <c r="BU2690" i="7"/>
  <c r="BV2690" i="7"/>
  <c r="BW2690" i="7"/>
  <c r="BX2690" i="7"/>
  <c r="BY2690" i="7"/>
  <c r="BZ2690" i="7"/>
  <c r="CA2690" i="7"/>
  <c r="AQ2691" i="7"/>
  <c r="AR2691" i="7"/>
  <c r="AS2691" i="7"/>
  <c r="AT2691" i="7"/>
  <c r="AU2691" i="7"/>
  <c r="AV2691" i="7"/>
  <c r="AW2691" i="7"/>
  <c r="AX2691" i="7"/>
  <c r="AY2691" i="7"/>
  <c r="AZ2691" i="7"/>
  <c r="BA2691" i="7"/>
  <c r="BB2691" i="7"/>
  <c r="BC2691" i="7"/>
  <c r="BD2691" i="7"/>
  <c r="BE2691" i="7"/>
  <c r="BF2691" i="7"/>
  <c r="BG2691" i="7"/>
  <c r="BH2691" i="7"/>
  <c r="BI2691" i="7"/>
  <c r="BJ2691" i="7"/>
  <c r="BK2691" i="7"/>
  <c r="BL2691" i="7"/>
  <c r="BM2691" i="7"/>
  <c r="BN2691" i="7"/>
  <c r="BO2691" i="7"/>
  <c r="BP2691" i="7"/>
  <c r="BQ2691" i="7"/>
  <c r="BR2691" i="7"/>
  <c r="BS2691" i="7"/>
  <c r="BT2691" i="7"/>
  <c r="BU2691" i="7"/>
  <c r="BV2691" i="7"/>
  <c r="BW2691" i="7"/>
  <c r="BX2691" i="7"/>
  <c r="BY2691" i="7"/>
  <c r="BZ2691" i="7"/>
  <c r="CA2691" i="7"/>
  <c r="AQ2692" i="7"/>
  <c r="AR2692" i="7"/>
  <c r="AS2692" i="7"/>
  <c r="AT2692" i="7"/>
  <c r="AU2692" i="7"/>
  <c r="AV2692" i="7"/>
  <c r="AW2692" i="7"/>
  <c r="AX2692" i="7"/>
  <c r="AY2692" i="7"/>
  <c r="AZ2692" i="7"/>
  <c r="BA2692" i="7"/>
  <c r="BB2692" i="7"/>
  <c r="BC2692" i="7"/>
  <c r="BD2692" i="7"/>
  <c r="BE2692" i="7"/>
  <c r="BF2692" i="7"/>
  <c r="BG2692" i="7"/>
  <c r="BH2692" i="7"/>
  <c r="BI2692" i="7"/>
  <c r="BJ2692" i="7"/>
  <c r="BK2692" i="7"/>
  <c r="BL2692" i="7"/>
  <c r="BM2692" i="7"/>
  <c r="BN2692" i="7"/>
  <c r="BO2692" i="7"/>
  <c r="BP2692" i="7"/>
  <c r="BQ2692" i="7"/>
  <c r="BR2692" i="7"/>
  <c r="BS2692" i="7"/>
  <c r="BT2692" i="7"/>
  <c r="BU2692" i="7"/>
  <c r="BV2692" i="7"/>
  <c r="BW2692" i="7"/>
  <c r="BX2692" i="7"/>
  <c r="BY2692" i="7"/>
  <c r="CA2692" i="7" s="1"/>
  <c r="BZ2692" i="7"/>
  <c r="AQ2693" i="7"/>
  <c r="AR2693" i="7"/>
  <c r="AS2693" i="7"/>
  <c r="AT2693" i="7"/>
  <c r="AU2693" i="7"/>
  <c r="AV2693" i="7"/>
  <c r="AW2693" i="7"/>
  <c r="AX2693" i="7"/>
  <c r="AY2693" i="7"/>
  <c r="AZ2693" i="7"/>
  <c r="BA2693" i="7"/>
  <c r="BB2693" i="7"/>
  <c r="BC2693" i="7"/>
  <c r="BD2693" i="7"/>
  <c r="BE2693" i="7"/>
  <c r="BF2693" i="7"/>
  <c r="BG2693" i="7"/>
  <c r="BH2693" i="7"/>
  <c r="BI2693" i="7"/>
  <c r="BJ2693" i="7"/>
  <c r="BK2693" i="7"/>
  <c r="BL2693" i="7"/>
  <c r="BM2693" i="7"/>
  <c r="BN2693" i="7"/>
  <c r="BO2693" i="7"/>
  <c r="BP2693" i="7"/>
  <c r="BQ2693" i="7"/>
  <c r="BR2693" i="7"/>
  <c r="BS2693" i="7"/>
  <c r="BT2693" i="7"/>
  <c r="BU2693" i="7"/>
  <c r="BV2693" i="7"/>
  <c r="BW2693" i="7"/>
  <c r="BX2693" i="7"/>
  <c r="BY2693" i="7"/>
  <c r="CA2693" i="7" s="1"/>
  <c r="BZ2693" i="7"/>
  <c r="AQ2694" i="7"/>
  <c r="AR2694" i="7"/>
  <c r="AS2694" i="7"/>
  <c r="AT2694" i="7"/>
  <c r="AU2694" i="7"/>
  <c r="AV2694" i="7"/>
  <c r="AW2694" i="7"/>
  <c r="AX2694" i="7"/>
  <c r="AY2694" i="7"/>
  <c r="AZ2694" i="7"/>
  <c r="BA2694" i="7"/>
  <c r="BB2694" i="7"/>
  <c r="BC2694" i="7"/>
  <c r="BD2694" i="7"/>
  <c r="BE2694" i="7"/>
  <c r="BF2694" i="7"/>
  <c r="BG2694" i="7"/>
  <c r="BH2694" i="7"/>
  <c r="BI2694" i="7"/>
  <c r="BJ2694" i="7"/>
  <c r="BK2694" i="7"/>
  <c r="BL2694" i="7"/>
  <c r="BM2694" i="7"/>
  <c r="BN2694" i="7"/>
  <c r="BO2694" i="7"/>
  <c r="BP2694" i="7"/>
  <c r="BQ2694" i="7"/>
  <c r="BR2694" i="7"/>
  <c r="BS2694" i="7"/>
  <c r="BT2694" i="7"/>
  <c r="BU2694" i="7"/>
  <c r="BV2694" i="7"/>
  <c r="BW2694" i="7"/>
  <c r="BX2694" i="7"/>
  <c r="BY2694" i="7"/>
  <c r="BZ2694" i="7"/>
  <c r="CA2694" i="7"/>
  <c r="AQ2695" i="7"/>
  <c r="AR2695" i="7"/>
  <c r="AS2695" i="7"/>
  <c r="AT2695" i="7"/>
  <c r="AU2695" i="7"/>
  <c r="AV2695" i="7"/>
  <c r="AW2695" i="7"/>
  <c r="AX2695" i="7"/>
  <c r="AY2695" i="7"/>
  <c r="AZ2695" i="7"/>
  <c r="BA2695" i="7"/>
  <c r="BB2695" i="7"/>
  <c r="BC2695" i="7"/>
  <c r="BD2695" i="7"/>
  <c r="BE2695" i="7"/>
  <c r="BF2695" i="7"/>
  <c r="BG2695" i="7"/>
  <c r="BH2695" i="7"/>
  <c r="BI2695" i="7"/>
  <c r="BJ2695" i="7"/>
  <c r="BK2695" i="7"/>
  <c r="BL2695" i="7"/>
  <c r="BM2695" i="7"/>
  <c r="BN2695" i="7"/>
  <c r="BO2695" i="7"/>
  <c r="BP2695" i="7"/>
  <c r="BQ2695" i="7"/>
  <c r="BR2695" i="7"/>
  <c r="BS2695" i="7"/>
  <c r="BT2695" i="7"/>
  <c r="BU2695" i="7"/>
  <c r="BV2695" i="7"/>
  <c r="BW2695" i="7"/>
  <c r="BX2695" i="7"/>
  <c r="BY2695" i="7"/>
  <c r="BZ2695" i="7"/>
  <c r="CA2695" i="7"/>
  <c r="AQ2696" i="7"/>
  <c r="AR2696" i="7"/>
  <c r="AS2696" i="7"/>
  <c r="AT2696" i="7"/>
  <c r="AU2696" i="7"/>
  <c r="AV2696" i="7"/>
  <c r="AW2696" i="7"/>
  <c r="AX2696" i="7"/>
  <c r="AY2696" i="7"/>
  <c r="AZ2696" i="7"/>
  <c r="BA2696" i="7"/>
  <c r="BB2696" i="7"/>
  <c r="BC2696" i="7"/>
  <c r="BD2696" i="7"/>
  <c r="BE2696" i="7"/>
  <c r="BF2696" i="7"/>
  <c r="BG2696" i="7"/>
  <c r="BH2696" i="7"/>
  <c r="BI2696" i="7"/>
  <c r="BJ2696" i="7"/>
  <c r="BK2696" i="7"/>
  <c r="BL2696" i="7"/>
  <c r="BM2696" i="7"/>
  <c r="BN2696" i="7"/>
  <c r="BO2696" i="7"/>
  <c r="BP2696" i="7"/>
  <c r="BQ2696" i="7"/>
  <c r="BR2696" i="7"/>
  <c r="BS2696" i="7"/>
  <c r="BT2696" i="7"/>
  <c r="BU2696" i="7"/>
  <c r="BV2696" i="7"/>
  <c r="BW2696" i="7"/>
  <c r="BX2696" i="7"/>
  <c r="BY2696" i="7"/>
  <c r="CA2696" i="7" s="1"/>
  <c r="BZ2696" i="7"/>
  <c r="AQ2697" i="7"/>
  <c r="AR2697" i="7"/>
  <c r="AS2697" i="7"/>
  <c r="AT2697" i="7"/>
  <c r="AU2697" i="7"/>
  <c r="AV2697" i="7"/>
  <c r="AW2697" i="7"/>
  <c r="AX2697" i="7"/>
  <c r="AY2697" i="7"/>
  <c r="AZ2697" i="7"/>
  <c r="BA2697" i="7"/>
  <c r="BB2697" i="7"/>
  <c r="BC2697" i="7"/>
  <c r="BD2697" i="7"/>
  <c r="BE2697" i="7"/>
  <c r="BF2697" i="7"/>
  <c r="BG2697" i="7"/>
  <c r="BH2697" i="7"/>
  <c r="BI2697" i="7"/>
  <c r="BJ2697" i="7"/>
  <c r="BK2697" i="7"/>
  <c r="BL2697" i="7"/>
  <c r="BM2697" i="7"/>
  <c r="BN2697" i="7"/>
  <c r="BO2697" i="7"/>
  <c r="BP2697" i="7"/>
  <c r="BQ2697" i="7"/>
  <c r="BR2697" i="7"/>
  <c r="BS2697" i="7"/>
  <c r="BT2697" i="7"/>
  <c r="BU2697" i="7"/>
  <c r="BV2697" i="7"/>
  <c r="BW2697" i="7"/>
  <c r="BX2697" i="7"/>
  <c r="BY2697" i="7"/>
  <c r="CA2697" i="7" s="1"/>
  <c r="BZ2697" i="7"/>
  <c r="AQ2698" i="7"/>
  <c r="AR2698" i="7"/>
  <c r="AS2698" i="7"/>
  <c r="AT2698" i="7"/>
  <c r="AU2698" i="7"/>
  <c r="AV2698" i="7"/>
  <c r="AW2698" i="7"/>
  <c r="AX2698" i="7"/>
  <c r="AY2698" i="7"/>
  <c r="AZ2698" i="7"/>
  <c r="BA2698" i="7"/>
  <c r="BB2698" i="7"/>
  <c r="BC2698" i="7"/>
  <c r="BD2698" i="7"/>
  <c r="BE2698" i="7"/>
  <c r="BF2698" i="7"/>
  <c r="BG2698" i="7"/>
  <c r="BH2698" i="7"/>
  <c r="BI2698" i="7"/>
  <c r="BJ2698" i="7"/>
  <c r="BK2698" i="7"/>
  <c r="BL2698" i="7"/>
  <c r="BM2698" i="7"/>
  <c r="BN2698" i="7"/>
  <c r="BO2698" i="7"/>
  <c r="BP2698" i="7"/>
  <c r="BQ2698" i="7"/>
  <c r="BR2698" i="7"/>
  <c r="BS2698" i="7"/>
  <c r="BT2698" i="7"/>
  <c r="BU2698" i="7"/>
  <c r="BV2698" i="7"/>
  <c r="BW2698" i="7"/>
  <c r="BX2698" i="7"/>
  <c r="BY2698" i="7"/>
  <c r="BZ2698" i="7"/>
  <c r="CA2698" i="7"/>
  <c r="AQ2699" i="7"/>
  <c r="AR2699" i="7"/>
  <c r="AS2699" i="7"/>
  <c r="AT2699" i="7"/>
  <c r="AU2699" i="7"/>
  <c r="AV2699" i="7"/>
  <c r="AW2699" i="7"/>
  <c r="AX2699" i="7"/>
  <c r="AY2699" i="7"/>
  <c r="AZ2699" i="7"/>
  <c r="BA2699" i="7"/>
  <c r="BB2699" i="7"/>
  <c r="BC2699" i="7"/>
  <c r="BD2699" i="7"/>
  <c r="BE2699" i="7"/>
  <c r="BF2699" i="7"/>
  <c r="BG2699" i="7"/>
  <c r="BH2699" i="7"/>
  <c r="BI2699" i="7"/>
  <c r="BJ2699" i="7"/>
  <c r="BK2699" i="7"/>
  <c r="BL2699" i="7"/>
  <c r="BM2699" i="7"/>
  <c r="BN2699" i="7"/>
  <c r="BO2699" i="7"/>
  <c r="BP2699" i="7"/>
  <c r="BQ2699" i="7"/>
  <c r="BR2699" i="7"/>
  <c r="BS2699" i="7"/>
  <c r="BT2699" i="7"/>
  <c r="BU2699" i="7"/>
  <c r="BV2699" i="7"/>
  <c r="BW2699" i="7"/>
  <c r="BX2699" i="7"/>
  <c r="BY2699" i="7"/>
  <c r="BZ2699" i="7"/>
  <c r="CA2699" i="7"/>
  <c r="AQ2700" i="7"/>
  <c r="AR2700" i="7"/>
  <c r="AS2700" i="7"/>
  <c r="AT2700" i="7"/>
  <c r="AU2700" i="7"/>
  <c r="AV2700" i="7"/>
  <c r="AW2700" i="7"/>
  <c r="AX2700" i="7"/>
  <c r="AY2700" i="7"/>
  <c r="AZ2700" i="7"/>
  <c r="BA2700" i="7"/>
  <c r="BB2700" i="7"/>
  <c r="BC2700" i="7"/>
  <c r="BD2700" i="7"/>
  <c r="BE2700" i="7"/>
  <c r="BF2700" i="7"/>
  <c r="BG2700" i="7"/>
  <c r="BH2700" i="7"/>
  <c r="BI2700" i="7"/>
  <c r="BJ2700" i="7"/>
  <c r="BK2700" i="7"/>
  <c r="BL2700" i="7"/>
  <c r="BM2700" i="7"/>
  <c r="BN2700" i="7"/>
  <c r="BO2700" i="7"/>
  <c r="BP2700" i="7"/>
  <c r="BQ2700" i="7"/>
  <c r="BR2700" i="7"/>
  <c r="BS2700" i="7"/>
  <c r="BT2700" i="7"/>
  <c r="BU2700" i="7"/>
  <c r="BV2700" i="7"/>
  <c r="BW2700" i="7"/>
  <c r="BX2700" i="7"/>
  <c r="BY2700" i="7"/>
  <c r="CA2700" i="7" s="1"/>
  <c r="BZ2700" i="7"/>
  <c r="AQ2701" i="7"/>
  <c r="AR2701" i="7"/>
  <c r="AS2701" i="7"/>
  <c r="AT2701" i="7"/>
  <c r="AU2701" i="7"/>
  <c r="AV2701" i="7"/>
  <c r="AW2701" i="7"/>
  <c r="AX2701" i="7"/>
  <c r="AY2701" i="7"/>
  <c r="AZ2701" i="7"/>
  <c r="BA2701" i="7"/>
  <c r="BB2701" i="7"/>
  <c r="BC2701" i="7"/>
  <c r="BD2701" i="7"/>
  <c r="BE2701" i="7"/>
  <c r="BF2701" i="7"/>
  <c r="BG2701" i="7"/>
  <c r="BH2701" i="7"/>
  <c r="BI2701" i="7"/>
  <c r="BJ2701" i="7"/>
  <c r="BK2701" i="7"/>
  <c r="BL2701" i="7"/>
  <c r="BM2701" i="7"/>
  <c r="BN2701" i="7"/>
  <c r="BO2701" i="7"/>
  <c r="BP2701" i="7"/>
  <c r="BQ2701" i="7"/>
  <c r="BR2701" i="7"/>
  <c r="BS2701" i="7"/>
  <c r="BT2701" i="7"/>
  <c r="BU2701" i="7"/>
  <c r="BV2701" i="7"/>
  <c r="BW2701" i="7"/>
  <c r="BX2701" i="7"/>
  <c r="BY2701" i="7"/>
  <c r="CA2701" i="7" s="1"/>
  <c r="BZ2701" i="7"/>
  <c r="AQ2702" i="7"/>
  <c r="AR2702" i="7"/>
  <c r="AS2702" i="7"/>
  <c r="AT2702" i="7"/>
  <c r="AU2702" i="7"/>
  <c r="AV2702" i="7"/>
  <c r="AW2702" i="7"/>
  <c r="AX2702" i="7"/>
  <c r="AY2702" i="7"/>
  <c r="AZ2702" i="7"/>
  <c r="BA2702" i="7"/>
  <c r="BB2702" i="7"/>
  <c r="BC2702" i="7"/>
  <c r="BD2702" i="7"/>
  <c r="BE2702" i="7"/>
  <c r="BF2702" i="7"/>
  <c r="BG2702" i="7"/>
  <c r="BH2702" i="7"/>
  <c r="BI2702" i="7"/>
  <c r="BJ2702" i="7"/>
  <c r="BK2702" i="7"/>
  <c r="BL2702" i="7"/>
  <c r="BM2702" i="7"/>
  <c r="BN2702" i="7"/>
  <c r="BO2702" i="7"/>
  <c r="BP2702" i="7"/>
  <c r="BQ2702" i="7"/>
  <c r="BR2702" i="7"/>
  <c r="BS2702" i="7"/>
  <c r="BT2702" i="7"/>
  <c r="BU2702" i="7"/>
  <c r="BV2702" i="7"/>
  <c r="BW2702" i="7"/>
  <c r="BX2702" i="7"/>
  <c r="BY2702" i="7"/>
  <c r="BZ2702" i="7"/>
  <c r="CA2702" i="7"/>
  <c r="AQ2703" i="7"/>
  <c r="AR2703" i="7"/>
  <c r="AS2703" i="7"/>
  <c r="AT2703" i="7"/>
  <c r="AU2703" i="7"/>
  <c r="AV2703" i="7"/>
  <c r="AW2703" i="7"/>
  <c r="AX2703" i="7"/>
  <c r="AY2703" i="7"/>
  <c r="AZ2703" i="7"/>
  <c r="BA2703" i="7"/>
  <c r="BB2703" i="7"/>
  <c r="BC2703" i="7"/>
  <c r="BD2703" i="7"/>
  <c r="BE2703" i="7"/>
  <c r="BF2703" i="7"/>
  <c r="BG2703" i="7"/>
  <c r="BH2703" i="7"/>
  <c r="BI2703" i="7"/>
  <c r="BJ2703" i="7"/>
  <c r="BK2703" i="7"/>
  <c r="BL2703" i="7"/>
  <c r="BM2703" i="7"/>
  <c r="BN2703" i="7"/>
  <c r="BO2703" i="7"/>
  <c r="BP2703" i="7"/>
  <c r="BQ2703" i="7"/>
  <c r="BR2703" i="7"/>
  <c r="BS2703" i="7"/>
  <c r="BT2703" i="7"/>
  <c r="BU2703" i="7"/>
  <c r="BV2703" i="7"/>
  <c r="BW2703" i="7"/>
  <c r="BX2703" i="7"/>
  <c r="BY2703" i="7"/>
  <c r="BZ2703" i="7"/>
  <c r="CA2703" i="7"/>
  <c r="AQ2704" i="7"/>
  <c r="AR2704" i="7"/>
  <c r="AS2704" i="7"/>
  <c r="AT2704" i="7"/>
  <c r="AU2704" i="7"/>
  <c r="AV2704" i="7"/>
  <c r="AW2704" i="7"/>
  <c r="AX2704" i="7"/>
  <c r="AY2704" i="7"/>
  <c r="AZ2704" i="7"/>
  <c r="BA2704" i="7"/>
  <c r="BB2704" i="7"/>
  <c r="BC2704" i="7"/>
  <c r="BD2704" i="7"/>
  <c r="BE2704" i="7"/>
  <c r="BF2704" i="7"/>
  <c r="BG2704" i="7"/>
  <c r="BH2704" i="7"/>
  <c r="BI2704" i="7"/>
  <c r="BJ2704" i="7"/>
  <c r="BK2704" i="7"/>
  <c r="BL2704" i="7"/>
  <c r="BM2704" i="7"/>
  <c r="BN2704" i="7"/>
  <c r="BO2704" i="7"/>
  <c r="BP2704" i="7"/>
  <c r="BQ2704" i="7"/>
  <c r="BR2704" i="7"/>
  <c r="BS2704" i="7"/>
  <c r="BT2704" i="7"/>
  <c r="BU2704" i="7"/>
  <c r="BV2704" i="7"/>
  <c r="BW2704" i="7"/>
  <c r="BX2704" i="7"/>
  <c r="BY2704" i="7"/>
  <c r="CA2704" i="7" s="1"/>
  <c r="BZ2704" i="7"/>
  <c r="AQ2705" i="7"/>
  <c r="AR2705" i="7"/>
  <c r="AS2705" i="7"/>
  <c r="AT2705" i="7"/>
  <c r="AU2705" i="7"/>
  <c r="AV2705" i="7"/>
  <c r="AW2705" i="7"/>
  <c r="AX2705" i="7"/>
  <c r="AY2705" i="7"/>
  <c r="AZ2705" i="7"/>
  <c r="BA2705" i="7"/>
  <c r="BB2705" i="7"/>
  <c r="BC2705" i="7"/>
  <c r="BD2705" i="7"/>
  <c r="BE2705" i="7"/>
  <c r="BF2705" i="7"/>
  <c r="BG2705" i="7"/>
  <c r="BH2705" i="7"/>
  <c r="BI2705" i="7"/>
  <c r="BJ2705" i="7"/>
  <c r="BK2705" i="7"/>
  <c r="BL2705" i="7"/>
  <c r="BM2705" i="7"/>
  <c r="BN2705" i="7"/>
  <c r="BO2705" i="7"/>
  <c r="BP2705" i="7"/>
  <c r="BQ2705" i="7"/>
  <c r="BR2705" i="7"/>
  <c r="BS2705" i="7"/>
  <c r="BT2705" i="7"/>
  <c r="BU2705" i="7"/>
  <c r="BV2705" i="7"/>
  <c r="BW2705" i="7"/>
  <c r="BX2705" i="7"/>
  <c r="BY2705" i="7"/>
  <c r="CA2705" i="7" s="1"/>
  <c r="BZ2705" i="7"/>
  <c r="AQ2706" i="7"/>
  <c r="AR2706" i="7"/>
  <c r="AS2706" i="7"/>
  <c r="AT2706" i="7"/>
  <c r="AU2706" i="7"/>
  <c r="AV2706" i="7"/>
  <c r="AW2706" i="7"/>
  <c r="AX2706" i="7"/>
  <c r="AY2706" i="7"/>
  <c r="AZ2706" i="7"/>
  <c r="BA2706" i="7"/>
  <c r="BB2706" i="7"/>
  <c r="BC2706" i="7"/>
  <c r="BD2706" i="7"/>
  <c r="BE2706" i="7"/>
  <c r="BF2706" i="7"/>
  <c r="BG2706" i="7"/>
  <c r="BH2706" i="7"/>
  <c r="BI2706" i="7"/>
  <c r="BJ2706" i="7"/>
  <c r="BK2706" i="7"/>
  <c r="BL2706" i="7"/>
  <c r="BM2706" i="7"/>
  <c r="BN2706" i="7"/>
  <c r="BO2706" i="7"/>
  <c r="BP2706" i="7"/>
  <c r="BQ2706" i="7"/>
  <c r="BR2706" i="7"/>
  <c r="BS2706" i="7"/>
  <c r="BT2706" i="7"/>
  <c r="BU2706" i="7"/>
  <c r="BV2706" i="7"/>
  <c r="BW2706" i="7"/>
  <c r="BX2706" i="7"/>
  <c r="BY2706" i="7"/>
  <c r="BZ2706" i="7"/>
  <c r="CA2706" i="7"/>
  <c r="AQ2707" i="7"/>
  <c r="AR2707" i="7"/>
  <c r="AS2707" i="7"/>
  <c r="AT2707" i="7"/>
  <c r="AU2707" i="7"/>
  <c r="AV2707" i="7"/>
  <c r="AW2707" i="7"/>
  <c r="AX2707" i="7"/>
  <c r="AY2707" i="7"/>
  <c r="AZ2707" i="7"/>
  <c r="BA2707" i="7"/>
  <c r="BB2707" i="7"/>
  <c r="BC2707" i="7"/>
  <c r="BD2707" i="7"/>
  <c r="BE2707" i="7"/>
  <c r="BF2707" i="7"/>
  <c r="BG2707" i="7"/>
  <c r="BH2707" i="7"/>
  <c r="BI2707" i="7"/>
  <c r="BJ2707" i="7"/>
  <c r="BK2707" i="7"/>
  <c r="BL2707" i="7"/>
  <c r="BM2707" i="7"/>
  <c r="BN2707" i="7"/>
  <c r="BO2707" i="7"/>
  <c r="BP2707" i="7"/>
  <c r="BQ2707" i="7"/>
  <c r="BR2707" i="7"/>
  <c r="BS2707" i="7"/>
  <c r="BT2707" i="7"/>
  <c r="BU2707" i="7"/>
  <c r="BV2707" i="7"/>
  <c r="BW2707" i="7"/>
  <c r="BX2707" i="7"/>
  <c r="BY2707" i="7"/>
  <c r="BZ2707" i="7"/>
  <c r="CA2707" i="7"/>
  <c r="AQ2708" i="7"/>
  <c r="AR2708" i="7"/>
  <c r="AS2708" i="7"/>
  <c r="AT2708" i="7"/>
  <c r="AU2708" i="7"/>
  <c r="AV2708" i="7"/>
  <c r="AW2708" i="7"/>
  <c r="AX2708" i="7"/>
  <c r="AY2708" i="7"/>
  <c r="AZ2708" i="7"/>
  <c r="BA2708" i="7"/>
  <c r="BB2708" i="7"/>
  <c r="BC2708" i="7"/>
  <c r="BD2708" i="7"/>
  <c r="BE2708" i="7"/>
  <c r="BF2708" i="7"/>
  <c r="BG2708" i="7"/>
  <c r="BH2708" i="7"/>
  <c r="BI2708" i="7"/>
  <c r="BJ2708" i="7"/>
  <c r="BK2708" i="7"/>
  <c r="BL2708" i="7"/>
  <c r="BM2708" i="7"/>
  <c r="BN2708" i="7"/>
  <c r="BO2708" i="7"/>
  <c r="BP2708" i="7"/>
  <c r="BQ2708" i="7"/>
  <c r="BR2708" i="7"/>
  <c r="BS2708" i="7"/>
  <c r="BT2708" i="7"/>
  <c r="BU2708" i="7"/>
  <c r="BV2708" i="7"/>
  <c r="BW2708" i="7"/>
  <c r="BX2708" i="7"/>
  <c r="BY2708" i="7"/>
  <c r="CA2708" i="7" s="1"/>
  <c r="BZ2708" i="7"/>
  <c r="AQ2709" i="7"/>
  <c r="AR2709" i="7"/>
  <c r="AS2709" i="7"/>
  <c r="AT2709" i="7"/>
  <c r="AU2709" i="7"/>
  <c r="AV2709" i="7"/>
  <c r="AW2709" i="7"/>
  <c r="AX2709" i="7"/>
  <c r="AY2709" i="7"/>
  <c r="AZ2709" i="7"/>
  <c r="BA2709" i="7"/>
  <c r="BB2709" i="7"/>
  <c r="BC2709" i="7"/>
  <c r="BD2709" i="7"/>
  <c r="BE2709" i="7"/>
  <c r="BF2709" i="7"/>
  <c r="BG2709" i="7"/>
  <c r="BH2709" i="7"/>
  <c r="BI2709" i="7"/>
  <c r="BJ2709" i="7"/>
  <c r="BK2709" i="7"/>
  <c r="BL2709" i="7"/>
  <c r="BM2709" i="7"/>
  <c r="BN2709" i="7"/>
  <c r="BO2709" i="7"/>
  <c r="BP2709" i="7"/>
  <c r="BQ2709" i="7"/>
  <c r="BR2709" i="7"/>
  <c r="BS2709" i="7"/>
  <c r="BT2709" i="7"/>
  <c r="BU2709" i="7"/>
  <c r="BV2709" i="7"/>
  <c r="BW2709" i="7"/>
  <c r="BX2709" i="7"/>
  <c r="BY2709" i="7"/>
  <c r="CA2709" i="7" s="1"/>
  <c r="BZ2709" i="7"/>
  <c r="AQ2710" i="7"/>
  <c r="AR2710" i="7"/>
  <c r="AS2710" i="7"/>
  <c r="AT2710" i="7"/>
  <c r="AU2710" i="7"/>
  <c r="AV2710" i="7"/>
  <c r="AW2710" i="7"/>
  <c r="AX2710" i="7"/>
  <c r="AY2710" i="7"/>
  <c r="AZ2710" i="7"/>
  <c r="BA2710" i="7"/>
  <c r="BB2710" i="7"/>
  <c r="BC2710" i="7"/>
  <c r="BD2710" i="7"/>
  <c r="BE2710" i="7"/>
  <c r="BF2710" i="7"/>
  <c r="BG2710" i="7"/>
  <c r="BH2710" i="7"/>
  <c r="BI2710" i="7"/>
  <c r="BJ2710" i="7"/>
  <c r="BK2710" i="7"/>
  <c r="BL2710" i="7"/>
  <c r="BM2710" i="7"/>
  <c r="BN2710" i="7"/>
  <c r="BO2710" i="7"/>
  <c r="BP2710" i="7"/>
  <c r="BQ2710" i="7"/>
  <c r="BR2710" i="7"/>
  <c r="BS2710" i="7"/>
  <c r="BT2710" i="7"/>
  <c r="BU2710" i="7"/>
  <c r="BV2710" i="7"/>
  <c r="BW2710" i="7"/>
  <c r="BX2710" i="7"/>
  <c r="BY2710" i="7"/>
  <c r="BZ2710" i="7"/>
  <c r="CA2710" i="7"/>
  <c r="AQ2711" i="7"/>
  <c r="AR2711" i="7"/>
  <c r="AS2711" i="7"/>
  <c r="AT2711" i="7"/>
  <c r="AU2711" i="7"/>
  <c r="AV2711" i="7"/>
  <c r="AW2711" i="7"/>
  <c r="AX2711" i="7"/>
  <c r="AY2711" i="7"/>
  <c r="AZ2711" i="7"/>
  <c r="BA2711" i="7"/>
  <c r="BB2711" i="7"/>
  <c r="BC2711" i="7"/>
  <c r="BD2711" i="7"/>
  <c r="BE2711" i="7"/>
  <c r="BF2711" i="7"/>
  <c r="BG2711" i="7"/>
  <c r="BH2711" i="7"/>
  <c r="BI2711" i="7"/>
  <c r="BJ2711" i="7"/>
  <c r="BK2711" i="7"/>
  <c r="BL2711" i="7"/>
  <c r="BM2711" i="7"/>
  <c r="BN2711" i="7"/>
  <c r="BO2711" i="7"/>
  <c r="BP2711" i="7"/>
  <c r="BQ2711" i="7"/>
  <c r="BR2711" i="7"/>
  <c r="BS2711" i="7"/>
  <c r="BT2711" i="7"/>
  <c r="BU2711" i="7"/>
  <c r="BV2711" i="7"/>
  <c r="BW2711" i="7"/>
  <c r="BX2711" i="7"/>
  <c r="BY2711" i="7"/>
  <c r="BZ2711" i="7"/>
  <c r="CA2711" i="7"/>
  <c r="AQ2712" i="7"/>
  <c r="AR2712" i="7"/>
  <c r="AS2712" i="7"/>
  <c r="AT2712" i="7"/>
  <c r="AU2712" i="7"/>
  <c r="AV2712" i="7"/>
  <c r="AW2712" i="7"/>
  <c r="AX2712" i="7"/>
  <c r="AY2712" i="7"/>
  <c r="AZ2712" i="7"/>
  <c r="BA2712" i="7"/>
  <c r="BB2712" i="7"/>
  <c r="BC2712" i="7"/>
  <c r="BD2712" i="7"/>
  <c r="BE2712" i="7"/>
  <c r="BF2712" i="7"/>
  <c r="BG2712" i="7"/>
  <c r="BH2712" i="7"/>
  <c r="BI2712" i="7"/>
  <c r="BJ2712" i="7"/>
  <c r="BK2712" i="7"/>
  <c r="BL2712" i="7"/>
  <c r="BM2712" i="7"/>
  <c r="BN2712" i="7"/>
  <c r="BO2712" i="7"/>
  <c r="BP2712" i="7"/>
  <c r="BQ2712" i="7"/>
  <c r="BR2712" i="7"/>
  <c r="BS2712" i="7"/>
  <c r="BT2712" i="7"/>
  <c r="BU2712" i="7"/>
  <c r="BV2712" i="7"/>
  <c r="BW2712" i="7"/>
  <c r="BX2712" i="7"/>
  <c r="BY2712" i="7"/>
  <c r="CA2712" i="7" s="1"/>
  <c r="BZ2712" i="7"/>
  <c r="AQ2713" i="7"/>
  <c r="AR2713" i="7"/>
  <c r="AS2713" i="7"/>
  <c r="AT2713" i="7"/>
  <c r="AU2713" i="7"/>
  <c r="AV2713" i="7"/>
  <c r="AW2713" i="7"/>
  <c r="AX2713" i="7"/>
  <c r="AY2713" i="7"/>
  <c r="AZ2713" i="7"/>
  <c r="BA2713" i="7"/>
  <c r="BB2713" i="7"/>
  <c r="BC2713" i="7"/>
  <c r="BD2713" i="7"/>
  <c r="BE2713" i="7"/>
  <c r="BF2713" i="7"/>
  <c r="BG2713" i="7"/>
  <c r="BH2713" i="7"/>
  <c r="BI2713" i="7"/>
  <c r="BJ2713" i="7"/>
  <c r="BK2713" i="7"/>
  <c r="BL2713" i="7"/>
  <c r="BM2713" i="7"/>
  <c r="BN2713" i="7"/>
  <c r="BO2713" i="7"/>
  <c r="BP2713" i="7"/>
  <c r="BQ2713" i="7"/>
  <c r="BR2713" i="7"/>
  <c r="BS2713" i="7"/>
  <c r="BT2713" i="7"/>
  <c r="BU2713" i="7"/>
  <c r="BV2713" i="7"/>
  <c r="BW2713" i="7"/>
  <c r="BX2713" i="7"/>
  <c r="BY2713" i="7"/>
  <c r="CA2713" i="7" s="1"/>
  <c r="BZ2713" i="7"/>
  <c r="AQ2714" i="7"/>
  <c r="AR2714" i="7"/>
  <c r="AS2714" i="7"/>
  <c r="AT2714" i="7"/>
  <c r="AU2714" i="7"/>
  <c r="AV2714" i="7"/>
  <c r="AW2714" i="7"/>
  <c r="AX2714" i="7"/>
  <c r="AY2714" i="7"/>
  <c r="AZ2714" i="7"/>
  <c r="BA2714" i="7"/>
  <c r="BB2714" i="7"/>
  <c r="BC2714" i="7"/>
  <c r="BD2714" i="7"/>
  <c r="BE2714" i="7"/>
  <c r="BF2714" i="7"/>
  <c r="BG2714" i="7"/>
  <c r="BH2714" i="7"/>
  <c r="BI2714" i="7"/>
  <c r="BJ2714" i="7"/>
  <c r="BK2714" i="7"/>
  <c r="BL2714" i="7"/>
  <c r="BM2714" i="7"/>
  <c r="BN2714" i="7"/>
  <c r="BO2714" i="7"/>
  <c r="BP2714" i="7"/>
  <c r="BQ2714" i="7"/>
  <c r="BR2714" i="7"/>
  <c r="BS2714" i="7"/>
  <c r="BT2714" i="7"/>
  <c r="BU2714" i="7"/>
  <c r="BV2714" i="7"/>
  <c r="BW2714" i="7"/>
  <c r="BX2714" i="7"/>
  <c r="BY2714" i="7"/>
  <c r="BZ2714" i="7"/>
  <c r="CA2714" i="7"/>
  <c r="AQ2715" i="7"/>
  <c r="AR2715" i="7"/>
  <c r="AS2715" i="7"/>
  <c r="AT2715" i="7"/>
  <c r="AU2715" i="7"/>
  <c r="AV2715" i="7"/>
  <c r="AW2715" i="7"/>
  <c r="AX2715" i="7"/>
  <c r="AY2715" i="7"/>
  <c r="AZ2715" i="7"/>
  <c r="BA2715" i="7"/>
  <c r="BB2715" i="7"/>
  <c r="BC2715" i="7"/>
  <c r="BD2715" i="7"/>
  <c r="BE2715" i="7"/>
  <c r="BF2715" i="7"/>
  <c r="BG2715" i="7"/>
  <c r="BH2715" i="7"/>
  <c r="BI2715" i="7"/>
  <c r="BJ2715" i="7"/>
  <c r="BK2715" i="7"/>
  <c r="BL2715" i="7"/>
  <c r="BM2715" i="7"/>
  <c r="BN2715" i="7"/>
  <c r="BO2715" i="7"/>
  <c r="BP2715" i="7"/>
  <c r="BQ2715" i="7"/>
  <c r="BR2715" i="7"/>
  <c r="BS2715" i="7"/>
  <c r="BT2715" i="7"/>
  <c r="BU2715" i="7"/>
  <c r="BV2715" i="7"/>
  <c r="BW2715" i="7"/>
  <c r="BX2715" i="7"/>
  <c r="BY2715" i="7"/>
  <c r="BZ2715" i="7"/>
  <c r="CA2715" i="7"/>
  <c r="AQ2716" i="7"/>
  <c r="AR2716" i="7"/>
  <c r="AS2716" i="7"/>
  <c r="AT2716" i="7"/>
  <c r="AU2716" i="7"/>
  <c r="AV2716" i="7"/>
  <c r="AW2716" i="7"/>
  <c r="AX2716" i="7"/>
  <c r="AY2716" i="7"/>
  <c r="AZ2716" i="7"/>
  <c r="BA2716" i="7"/>
  <c r="BB2716" i="7"/>
  <c r="BC2716" i="7"/>
  <c r="BD2716" i="7"/>
  <c r="BE2716" i="7"/>
  <c r="BF2716" i="7"/>
  <c r="BG2716" i="7"/>
  <c r="BH2716" i="7"/>
  <c r="BI2716" i="7"/>
  <c r="BJ2716" i="7"/>
  <c r="BK2716" i="7"/>
  <c r="BL2716" i="7"/>
  <c r="BM2716" i="7"/>
  <c r="BN2716" i="7"/>
  <c r="BO2716" i="7"/>
  <c r="BP2716" i="7"/>
  <c r="BQ2716" i="7"/>
  <c r="BR2716" i="7"/>
  <c r="BS2716" i="7"/>
  <c r="BT2716" i="7"/>
  <c r="BU2716" i="7"/>
  <c r="BV2716" i="7"/>
  <c r="BW2716" i="7"/>
  <c r="BX2716" i="7"/>
  <c r="BY2716" i="7"/>
  <c r="CA2716" i="7" s="1"/>
  <c r="BZ2716" i="7"/>
  <c r="AQ2717" i="7"/>
  <c r="AR2717" i="7"/>
  <c r="AS2717" i="7"/>
  <c r="AT2717" i="7"/>
  <c r="AU2717" i="7"/>
  <c r="AV2717" i="7"/>
  <c r="AW2717" i="7"/>
  <c r="AX2717" i="7"/>
  <c r="AY2717" i="7"/>
  <c r="AZ2717" i="7"/>
  <c r="BA2717" i="7"/>
  <c r="BB2717" i="7"/>
  <c r="BC2717" i="7"/>
  <c r="BD2717" i="7"/>
  <c r="BE2717" i="7"/>
  <c r="BF2717" i="7"/>
  <c r="BG2717" i="7"/>
  <c r="BH2717" i="7"/>
  <c r="BI2717" i="7"/>
  <c r="BJ2717" i="7"/>
  <c r="BK2717" i="7"/>
  <c r="BL2717" i="7"/>
  <c r="BM2717" i="7"/>
  <c r="BN2717" i="7"/>
  <c r="BO2717" i="7"/>
  <c r="BP2717" i="7"/>
  <c r="BQ2717" i="7"/>
  <c r="BR2717" i="7"/>
  <c r="BS2717" i="7"/>
  <c r="BT2717" i="7"/>
  <c r="BU2717" i="7"/>
  <c r="BV2717" i="7"/>
  <c r="BW2717" i="7"/>
  <c r="BX2717" i="7"/>
  <c r="BY2717" i="7"/>
  <c r="CA2717" i="7" s="1"/>
  <c r="BZ2717" i="7"/>
  <c r="AQ2718" i="7"/>
  <c r="AR2718" i="7"/>
  <c r="AS2718" i="7"/>
  <c r="AT2718" i="7"/>
  <c r="AU2718" i="7"/>
  <c r="AV2718" i="7"/>
  <c r="AW2718" i="7"/>
  <c r="AX2718" i="7"/>
  <c r="AY2718" i="7"/>
  <c r="AZ2718" i="7"/>
  <c r="BA2718" i="7"/>
  <c r="BB2718" i="7"/>
  <c r="BC2718" i="7"/>
  <c r="BD2718" i="7"/>
  <c r="BE2718" i="7"/>
  <c r="BF2718" i="7"/>
  <c r="BG2718" i="7"/>
  <c r="BH2718" i="7"/>
  <c r="BI2718" i="7"/>
  <c r="BJ2718" i="7"/>
  <c r="BK2718" i="7"/>
  <c r="BL2718" i="7"/>
  <c r="BM2718" i="7"/>
  <c r="BN2718" i="7"/>
  <c r="BO2718" i="7"/>
  <c r="BP2718" i="7"/>
  <c r="BQ2718" i="7"/>
  <c r="BR2718" i="7"/>
  <c r="BS2718" i="7"/>
  <c r="BT2718" i="7"/>
  <c r="BU2718" i="7"/>
  <c r="BV2718" i="7"/>
  <c r="BW2718" i="7"/>
  <c r="BX2718" i="7"/>
  <c r="BY2718" i="7"/>
  <c r="BZ2718" i="7"/>
  <c r="CA2718" i="7"/>
  <c r="AQ2719" i="7"/>
  <c r="AR2719" i="7"/>
  <c r="AS2719" i="7"/>
  <c r="AT2719" i="7"/>
  <c r="AU2719" i="7"/>
  <c r="AV2719" i="7"/>
  <c r="AW2719" i="7"/>
  <c r="AX2719" i="7"/>
  <c r="AY2719" i="7"/>
  <c r="AZ2719" i="7"/>
  <c r="BA2719" i="7"/>
  <c r="BB2719" i="7"/>
  <c r="BC2719" i="7"/>
  <c r="BD2719" i="7"/>
  <c r="BE2719" i="7"/>
  <c r="BF2719" i="7"/>
  <c r="BG2719" i="7"/>
  <c r="BH2719" i="7"/>
  <c r="BI2719" i="7"/>
  <c r="BJ2719" i="7"/>
  <c r="BK2719" i="7"/>
  <c r="BL2719" i="7"/>
  <c r="BM2719" i="7"/>
  <c r="BN2719" i="7"/>
  <c r="BO2719" i="7"/>
  <c r="BP2719" i="7"/>
  <c r="BQ2719" i="7"/>
  <c r="BR2719" i="7"/>
  <c r="BS2719" i="7"/>
  <c r="BT2719" i="7"/>
  <c r="BU2719" i="7"/>
  <c r="BV2719" i="7"/>
  <c r="BW2719" i="7"/>
  <c r="BX2719" i="7"/>
  <c r="BY2719" i="7"/>
  <c r="BZ2719" i="7"/>
  <c r="CA2719" i="7"/>
  <c r="AQ2720" i="7"/>
  <c r="AR2720" i="7"/>
  <c r="AS2720" i="7"/>
  <c r="AT2720" i="7"/>
  <c r="AU2720" i="7"/>
  <c r="AV2720" i="7"/>
  <c r="AW2720" i="7"/>
  <c r="AX2720" i="7"/>
  <c r="AY2720" i="7"/>
  <c r="AZ2720" i="7"/>
  <c r="BA2720" i="7"/>
  <c r="BB2720" i="7"/>
  <c r="BC2720" i="7"/>
  <c r="BD2720" i="7"/>
  <c r="BE2720" i="7"/>
  <c r="BF2720" i="7"/>
  <c r="BG2720" i="7"/>
  <c r="BH2720" i="7"/>
  <c r="BI2720" i="7"/>
  <c r="BJ2720" i="7"/>
  <c r="BK2720" i="7"/>
  <c r="BL2720" i="7"/>
  <c r="BM2720" i="7"/>
  <c r="BN2720" i="7"/>
  <c r="BO2720" i="7"/>
  <c r="BP2720" i="7"/>
  <c r="BQ2720" i="7"/>
  <c r="BR2720" i="7"/>
  <c r="BS2720" i="7"/>
  <c r="BT2720" i="7"/>
  <c r="BU2720" i="7"/>
  <c r="BV2720" i="7"/>
  <c r="BW2720" i="7"/>
  <c r="BX2720" i="7"/>
  <c r="BY2720" i="7"/>
  <c r="CA2720" i="7" s="1"/>
  <c r="BZ2720" i="7"/>
  <c r="AQ2721" i="7"/>
  <c r="AR2721" i="7"/>
  <c r="AS2721" i="7"/>
  <c r="AT2721" i="7"/>
  <c r="AU2721" i="7"/>
  <c r="AV2721" i="7"/>
  <c r="AW2721" i="7"/>
  <c r="AX2721" i="7"/>
  <c r="AY2721" i="7"/>
  <c r="AZ2721" i="7"/>
  <c r="BA2721" i="7"/>
  <c r="BB2721" i="7"/>
  <c r="BC2721" i="7"/>
  <c r="BD2721" i="7"/>
  <c r="BE2721" i="7"/>
  <c r="BF2721" i="7"/>
  <c r="BG2721" i="7"/>
  <c r="BH2721" i="7"/>
  <c r="BI2721" i="7"/>
  <c r="BJ2721" i="7"/>
  <c r="BK2721" i="7"/>
  <c r="BL2721" i="7"/>
  <c r="BM2721" i="7"/>
  <c r="BN2721" i="7"/>
  <c r="BO2721" i="7"/>
  <c r="BP2721" i="7"/>
  <c r="BQ2721" i="7"/>
  <c r="BR2721" i="7"/>
  <c r="BS2721" i="7"/>
  <c r="BT2721" i="7"/>
  <c r="BU2721" i="7"/>
  <c r="BV2721" i="7"/>
  <c r="BW2721" i="7"/>
  <c r="BX2721" i="7"/>
  <c r="BY2721" i="7"/>
  <c r="CA2721" i="7" s="1"/>
  <c r="BZ2721" i="7"/>
  <c r="AQ2722" i="7"/>
  <c r="AR2722" i="7"/>
  <c r="AS2722" i="7"/>
  <c r="AT2722" i="7"/>
  <c r="AU2722" i="7"/>
  <c r="AV2722" i="7"/>
  <c r="AW2722" i="7"/>
  <c r="AX2722" i="7"/>
  <c r="AY2722" i="7"/>
  <c r="AZ2722" i="7"/>
  <c r="BA2722" i="7"/>
  <c r="BB2722" i="7"/>
  <c r="BC2722" i="7"/>
  <c r="BD2722" i="7"/>
  <c r="BE2722" i="7"/>
  <c r="BF2722" i="7"/>
  <c r="BG2722" i="7"/>
  <c r="BH2722" i="7"/>
  <c r="BI2722" i="7"/>
  <c r="BJ2722" i="7"/>
  <c r="BK2722" i="7"/>
  <c r="BL2722" i="7"/>
  <c r="BM2722" i="7"/>
  <c r="BN2722" i="7"/>
  <c r="BO2722" i="7"/>
  <c r="BP2722" i="7"/>
  <c r="BQ2722" i="7"/>
  <c r="BR2722" i="7"/>
  <c r="BS2722" i="7"/>
  <c r="BT2722" i="7"/>
  <c r="BU2722" i="7"/>
  <c r="BV2722" i="7"/>
  <c r="BW2722" i="7"/>
  <c r="BX2722" i="7"/>
  <c r="BY2722" i="7"/>
  <c r="BZ2722" i="7"/>
  <c r="CA2722" i="7"/>
  <c r="AQ2723" i="7"/>
  <c r="AR2723" i="7"/>
  <c r="AS2723" i="7"/>
  <c r="AT2723" i="7"/>
  <c r="AU2723" i="7"/>
  <c r="AV2723" i="7"/>
  <c r="AW2723" i="7"/>
  <c r="AX2723" i="7"/>
  <c r="AY2723" i="7"/>
  <c r="AZ2723" i="7"/>
  <c r="BA2723" i="7"/>
  <c r="BB2723" i="7"/>
  <c r="BC2723" i="7"/>
  <c r="BD2723" i="7"/>
  <c r="BE2723" i="7"/>
  <c r="BF2723" i="7"/>
  <c r="BG2723" i="7"/>
  <c r="BH2723" i="7"/>
  <c r="BI2723" i="7"/>
  <c r="BJ2723" i="7"/>
  <c r="BK2723" i="7"/>
  <c r="BL2723" i="7"/>
  <c r="BM2723" i="7"/>
  <c r="BN2723" i="7"/>
  <c r="BO2723" i="7"/>
  <c r="BP2723" i="7"/>
  <c r="BQ2723" i="7"/>
  <c r="BR2723" i="7"/>
  <c r="BS2723" i="7"/>
  <c r="BT2723" i="7"/>
  <c r="BU2723" i="7"/>
  <c r="BV2723" i="7"/>
  <c r="BW2723" i="7"/>
  <c r="BX2723" i="7"/>
  <c r="BY2723" i="7"/>
  <c r="BZ2723" i="7"/>
  <c r="CA2723" i="7"/>
  <c r="AQ2724" i="7"/>
  <c r="AR2724" i="7"/>
  <c r="AS2724" i="7"/>
  <c r="AT2724" i="7"/>
  <c r="AU2724" i="7"/>
  <c r="AV2724" i="7"/>
  <c r="AW2724" i="7"/>
  <c r="AX2724" i="7"/>
  <c r="AY2724" i="7"/>
  <c r="AZ2724" i="7"/>
  <c r="BA2724" i="7"/>
  <c r="BB2724" i="7"/>
  <c r="BC2724" i="7"/>
  <c r="BD2724" i="7"/>
  <c r="BE2724" i="7"/>
  <c r="BF2724" i="7"/>
  <c r="BG2724" i="7"/>
  <c r="BH2724" i="7"/>
  <c r="BI2724" i="7"/>
  <c r="BJ2724" i="7"/>
  <c r="BK2724" i="7"/>
  <c r="BL2724" i="7"/>
  <c r="BM2724" i="7"/>
  <c r="BN2724" i="7"/>
  <c r="BO2724" i="7"/>
  <c r="BP2724" i="7"/>
  <c r="BQ2724" i="7"/>
  <c r="BR2724" i="7"/>
  <c r="BS2724" i="7"/>
  <c r="BT2724" i="7"/>
  <c r="BU2724" i="7"/>
  <c r="BV2724" i="7"/>
  <c r="BW2724" i="7"/>
  <c r="BX2724" i="7"/>
  <c r="BY2724" i="7"/>
  <c r="CA2724" i="7" s="1"/>
  <c r="BZ2724" i="7"/>
  <c r="AQ2725" i="7"/>
  <c r="AR2725" i="7"/>
  <c r="AS2725" i="7"/>
  <c r="AT2725" i="7"/>
  <c r="AU2725" i="7"/>
  <c r="AV2725" i="7"/>
  <c r="AW2725" i="7"/>
  <c r="AX2725" i="7"/>
  <c r="AY2725" i="7"/>
  <c r="AZ2725" i="7"/>
  <c r="BA2725" i="7"/>
  <c r="BB2725" i="7"/>
  <c r="BC2725" i="7"/>
  <c r="BD2725" i="7"/>
  <c r="BE2725" i="7"/>
  <c r="BF2725" i="7"/>
  <c r="BG2725" i="7"/>
  <c r="BH2725" i="7"/>
  <c r="BI2725" i="7"/>
  <c r="BJ2725" i="7"/>
  <c r="BK2725" i="7"/>
  <c r="BL2725" i="7"/>
  <c r="BM2725" i="7"/>
  <c r="BN2725" i="7"/>
  <c r="BO2725" i="7"/>
  <c r="BP2725" i="7"/>
  <c r="BQ2725" i="7"/>
  <c r="BR2725" i="7"/>
  <c r="BS2725" i="7"/>
  <c r="BT2725" i="7"/>
  <c r="BU2725" i="7"/>
  <c r="BV2725" i="7"/>
  <c r="BW2725" i="7"/>
  <c r="BX2725" i="7"/>
  <c r="BY2725" i="7"/>
  <c r="CA2725" i="7" s="1"/>
  <c r="BZ2725" i="7"/>
  <c r="AQ2726" i="7"/>
  <c r="AR2726" i="7"/>
  <c r="AS2726" i="7"/>
  <c r="AT2726" i="7"/>
  <c r="AU2726" i="7"/>
  <c r="AV2726" i="7"/>
  <c r="AW2726" i="7"/>
  <c r="AX2726" i="7"/>
  <c r="AY2726" i="7"/>
  <c r="AZ2726" i="7"/>
  <c r="BA2726" i="7"/>
  <c r="BB2726" i="7"/>
  <c r="BC2726" i="7"/>
  <c r="BD2726" i="7"/>
  <c r="BE2726" i="7"/>
  <c r="BF2726" i="7"/>
  <c r="BG2726" i="7"/>
  <c r="BH2726" i="7"/>
  <c r="BI2726" i="7"/>
  <c r="BJ2726" i="7"/>
  <c r="BK2726" i="7"/>
  <c r="BL2726" i="7"/>
  <c r="BM2726" i="7"/>
  <c r="BN2726" i="7"/>
  <c r="BO2726" i="7"/>
  <c r="BP2726" i="7"/>
  <c r="BQ2726" i="7"/>
  <c r="BR2726" i="7"/>
  <c r="BS2726" i="7"/>
  <c r="BT2726" i="7"/>
  <c r="BU2726" i="7"/>
  <c r="BV2726" i="7"/>
  <c r="BW2726" i="7"/>
  <c r="BX2726" i="7"/>
  <c r="BY2726" i="7"/>
  <c r="BZ2726" i="7"/>
  <c r="CA2726" i="7"/>
  <c r="AQ2727" i="7"/>
  <c r="AR2727" i="7"/>
  <c r="AS2727" i="7"/>
  <c r="AT2727" i="7"/>
  <c r="AU2727" i="7"/>
  <c r="AV2727" i="7"/>
  <c r="AW2727" i="7"/>
  <c r="AX2727" i="7"/>
  <c r="AY2727" i="7"/>
  <c r="AZ2727" i="7"/>
  <c r="BA2727" i="7"/>
  <c r="BB2727" i="7"/>
  <c r="BC2727" i="7"/>
  <c r="BD2727" i="7"/>
  <c r="BE2727" i="7"/>
  <c r="BF2727" i="7"/>
  <c r="BG2727" i="7"/>
  <c r="BH2727" i="7"/>
  <c r="BI2727" i="7"/>
  <c r="BJ2727" i="7"/>
  <c r="BK2727" i="7"/>
  <c r="BL2727" i="7"/>
  <c r="BM2727" i="7"/>
  <c r="BN2727" i="7"/>
  <c r="BO2727" i="7"/>
  <c r="BP2727" i="7"/>
  <c r="BQ2727" i="7"/>
  <c r="BR2727" i="7"/>
  <c r="BS2727" i="7"/>
  <c r="BT2727" i="7"/>
  <c r="BU2727" i="7"/>
  <c r="BV2727" i="7"/>
  <c r="BW2727" i="7"/>
  <c r="BX2727" i="7"/>
  <c r="BY2727" i="7"/>
  <c r="BZ2727" i="7"/>
  <c r="CA2727" i="7"/>
  <c r="AQ2728" i="7"/>
  <c r="AR2728" i="7"/>
  <c r="AS2728" i="7"/>
  <c r="AT2728" i="7"/>
  <c r="AU2728" i="7"/>
  <c r="AV2728" i="7"/>
  <c r="AW2728" i="7"/>
  <c r="AX2728" i="7"/>
  <c r="AY2728" i="7"/>
  <c r="AZ2728" i="7"/>
  <c r="BA2728" i="7"/>
  <c r="BB2728" i="7"/>
  <c r="BC2728" i="7"/>
  <c r="BD2728" i="7"/>
  <c r="BE2728" i="7"/>
  <c r="BF2728" i="7"/>
  <c r="BG2728" i="7"/>
  <c r="BH2728" i="7"/>
  <c r="BI2728" i="7"/>
  <c r="BJ2728" i="7"/>
  <c r="BK2728" i="7"/>
  <c r="BL2728" i="7"/>
  <c r="BM2728" i="7"/>
  <c r="BN2728" i="7"/>
  <c r="BO2728" i="7"/>
  <c r="BP2728" i="7"/>
  <c r="BQ2728" i="7"/>
  <c r="BR2728" i="7"/>
  <c r="BS2728" i="7"/>
  <c r="BT2728" i="7"/>
  <c r="BU2728" i="7"/>
  <c r="BV2728" i="7"/>
  <c r="BW2728" i="7"/>
  <c r="BX2728" i="7"/>
  <c r="BY2728" i="7"/>
  <c r="CA2728" i="7" s="1"/>
  <c r="BZ2728" i="7"/>
  <c r="AQ2729" i="7"/>
  <c r="AR2729" i="7"/>
  <c r="AS2729" i="7"/>
  <c r="AT2729" i="7"/>
  <c r="AU2729" i="7"/>
  <c r="AV2729" i="7"/>
  <c r="AW2729" i="7"/>
  <c r="AX2729" i="7"/>
  <c r="AY2729" i="7"/>
  <c r="AZ2729" i="7"/>
  <c r="BA2729" i="7"/>
  <c r="BB2729" i="7"/>
  <c r="BC2729" i="7"/>
  <c r="BD2729" i="7"/>
  <c r="BE2729" i="7"/>
  <c r="BF2729" i="7"/>
  <c r="BG2729" i="7"/>
  <c r="BH2729" i="7"/>
  <c r="BI2729" i="7"/>
  <c r="BJ2729" i="7"/>
  <c r="BK2729" i="7"/>
  <c r="BL2729" i="7"/>
  <c r="BM2729" i="7"/>
  <c r="BN2729" i="7"/>
  <c r="BO2729" i="7"/>
  <c r="BP2729" i="7"/>
  <c r="BQ2729" i="7"/>
  <c r="BR2729" i="7"/>
  <c r="BS2729" i="7"/>
  <c r="BT2729" i="7"/>
  <c r="BU2729" i="7"/>
  <c r="BV2729" i="7"/>
  <c r="BW2729" i="7"/>
  <c r="BX2729" i="7"/>
  <c r="BY2729" i="7"/>
  <c r="CA2729" i="7" s="1"/>
  <c r="BZ2729" i="7"/>
  <c r="AQ2730" i="7"/>
  <c r="AR2730" i="7"/>
  <c r="AS2730" i="7"/>
  <c r="AT2730" i="7"/>
  <c r="AU2730" i="7"/>
  <c r="AV2730" i="7"/>
  <c r="AW2730" i="7"/>
  <c r="AX2730" i="7"/>
  <c r="AY2730" i="7"/>
  <c r="AZ2730" i="7"/>
  <c r="BA2730" i="7"/>
  <c r="BB2730" i="7"/>
  <c r="BC2730" i="7"/>
  <c r="BD2730" i="7"/>
  <c r="BE2730" i="7"/>
  <c r="BF2730" i="7"/>
  <c r="BG2730" i="7"/>
  <c r="BH2730" i="7"/>
  <c r="BI2730" i="7"/>
  <c r="BJ2730" i="7"/>
  <c r="BK2730" i="7"/>
  <c r="BL2730" i="7"/>
  <c r="BM2730" i="7"/>
  <c r="BN2730" i="7"/>
  <c r="BO2730" i="7"/>
  <c r="BP2730" i="7"/>
  <c r="BQ2730" i="7"/>
  <c r="BR2730" i="7"/>
  <c r="BS2730" i="7"/>
  <c r="BT2730" i="7"/>
  <c r="BU2730" i="7"/>
  <c r="BV2730" i="7"/>
  <c r="BW2730" i="7"/>
  <c r="BX2730" i="7"/>
  <c r="BY2730" i="7"/>
  <c r="BZ2730" i="7"/>
  <c r="CA2730" i="7"/>
  <c r="AQ2731" i="7"/>
  <c r="AR2731" i="7"/>
  <c r="AS2731" i="7"/>
  <c r="AT2731" i="7"/>
  <c r="AU2731" i="7"/>
  <c r="AV2731" i="7"/>
  <c r="AW2731" i="7"/>
  <c r="AX2731" i="7"/>
  <c r="AY2731" i="7"/>
  <c r="AZ2731" i="7"/>
  <c r="BA2731" i="7"/>
  <c r="BB2731" i="7"/>
  <c r="BC2731" i="7"/>
  <c r="BD2731" i="7"/>
  <c r="BE2731" i="7"/>
  <c r="BF2731" i="7"/>
  <c r="BG2731" i="7"/>
  <c r="BH2731" i="7"/>
  <c r="BI2731" i="7"/>
  <c r="BJ2731" i="7"/>
  <c r="BK2731" i="7"/>
  <c r="BL2731" i="7"/>
  <c r="BM2731" i="7"/>
  <c r="BN2731" i="7"/>
  <c r="BO2731" i="7"/>
  <c r="BP2731" i="7"/>
  <c r="BQ2731" i="7"/>
  <c r="BR2731" i="7"/>
  <c r="BS2731" i="7"/>
  <c r="BT2731" i="7"/>
  <c r="BU2731" i="7"/>
  <c r="BV2731" i="7"/>
  <c r="BW2731" i="7"/>
  <c r="BX2731" i="7"/>
  <c r="BY2731" i="7"/>
  <c r="BZ2731" i="7"/>
  <c r="CA2731" i="7"/>
  <c r="AQ2732" i="7"/>
  <c r="AR2732" i="7"/>
  <c r="AS2732" i="7"/>
  <c r="AT2732" i="7"/>
  <c r="AU2732" i="7"/>
  <c r="AV2732" i="7"/>
  <c r="AW2732" i="7"/>
  <c r="AX2732" i="7"/>
  <c r="AY2732" i="7"/>
  <c r="AZ2732" i="7"/>
  <c r="BA2732" i="7"/>
  <c r="BB2732" i="7"/>
  <c r="BC2732" i="7"/>
  <c r="BD2732" i="7"/>
  <c r="BE2732" i="7"/>
  <c r="BF2732" i="7"/>
  <c r="BG2732" i="7"/>
  <c r="BH2732" i="7"/>
  <c r="BI2732" i="7"/>
  <c r="BJ2732" i="7"/>
  <c r="BK2732" i="7"/>
  <c r="BL2732" i="7"/>
  <c r="BM2732" i="7"/>
  <c r="BN2732" i="7"/>
  <c r="BO2732" i="7"/>
  <c r="BP2732" i="7"/>
  <c r="BQ2732" i="7"/>
  <c r="BR2732" i="7"/>
  <c r="BS2732" i="7"/>
  <c r="BT2732" i="7"/>
  <c r="BU2732" i="7"/>
  <c r="BV2732" i="7"/>
  <c r="BW2732" i="7"/>
  <c r="BX2732" i="7"/>
  <c r="BY2732" i="7"/>
  <c r="CA2732" i="7" s="1"/>
  <c r="BZ2732" i="7"/>
  <c r="AQ2733" i="7"/>
  <c r="AR2733" i="7"/>
  <c r="AS2733" i="7"/>
  <c r="AT2733" i="7"/>
  <c r="AU2733" i="7"/>
  <c r="AV2733" i="7"/>
  <c r="AW2733" i="7"/>
  <c r="AX2733" i="7"/>
  <c r="AY2733" i="7"/>
  <c r="AZ2733" i="7"/>
  <c r="BA2733" i="7"/>
  <c r="BB2733" i="7"/>
  <c r="BC2733" i="7"/>
  <c r="BD2733" i="7"/>
  <c r="BE2733" i="7"/>
  <c r="BF2733" i="7"/>
  <c r="BG2733" i="7"/>
  <c r="BH2733" i="7"/>
  <c r="BI2733" i="7"/>
  <c r="BJ2733" i="7"/>
  <c r="BK2733" i="7"/>
  <c r="BL2733" i="7"/>
  <c r="BM2733" i="7"/>
  <c r="BN2733" i="7"/>
  <c r="BO2733" i="7"/>
  <c r="BP2733" i="7"/>
  <c r="BQ2733" i="7"/>
  <c r="BR2733" i="7"/>
  <c r="BS2733" i="7"/>
  <c r="BT2733" i="7"/>
  <c r="BU2733" i="7"/>
  <c r="BV2733" i="7"/>
  <c r="BW2733" i="7"/>
  <c r="BX2733" i="7"/>
  <c r="BY2733" i="7"/>
  <c r="CA2733" i="7" s="1"/>
  <c r="BZ2733" i="7"/>
  <c r="AQ2734" i="7"/>
  <c r="AR2734" i="7"/>
  <c r="AS2734" i="7"/>
  <c r="AT2734" i="7"/>
  <c r="AU2734" i="7"/>
  <c r="AV2734" i="7"/>
  <c r="AW2734" i="7"/>
  <c r="AX2734" i="7"/>
  <c r="AY2734" i="7"/>
  <c r="AZ2734" i="7"/>
  <c r="BA2734" i="7"/>
  <c r="BB2734" i="7"/>
  <c r="BC2734" i="7"/>
  <c r="BD2734" i="7"/>
  <c r="BE2734" i="7"/>
  <c r="BF2734" i="7"/>
  <c r="BG2734" i="7"/>
  <c r="BH2734" i="7"/>
  <c r="BI2734" i="7"/>
  <c r="BJ2734" i="7"/>
  <c r="BK2734" i="7"/>
  <c r="BL2734" i="7"/>
  <c r="BM2734" i="7"/>
  <c r="BN2734" i="7"/>
  <c r="BO2734" i="7"/>
  <c r="BP2734" i="7"/>
  <c r="BQ2734" i="7"/>
  <c r="BR2734" i="7"/>
  <c r="BS2734" i="7"/>
  <c r="BT2734" i="7"/>
  <c r="BU2734" i="7"/>
  <c r="BV2734" i="7"/>
  <c r="BW2734" i="7"/>
  <c r="BX2734" i="7"/>
  <c r="BY2734" i="7"/>
  <c r="BZ2734" i="7"/>
  <c r="CA2734" i="7"/>
  <c r="AQ2735" i="7"/>
  <c r="AR2735" i="7"/>
  <c r="AS2735" i="7"/>
  <c r="AT2735" i="7"/>
  <c r="AU2735" i="7"/>
  <c r="AV2735" i="7"/>
  <c r="AW2735" i="7"/>
  <c r="AX2735" i="7"/>
  <c r="AY2735" i="7"/>
  <c r="AZ2735" i="7"/>
  <c r="BA2735" i="7"/>
  <c r="BB2735" i="7"/>
  <c r="BC2735" i="7"/>
  <c r="BD2735" i="7"/>
  <c r="BE2735" i="7"/>
  <c r="BF2735" i="7"/>
  <c r="BG2735" i="7"/>
  <c r="BH2735" i="7"/>
  <c r="BI2735" i="7"/>
  <c r="BJ2735" i="7"/>
  <c r="BK2735" i="7"/>
  <c r="BL2735" i="7"/>
  <c r="BM2735" i="7"/>
  <c r="BN2735" i="7"/>
  <c r="BO2735" i="7"/>
  <c r="BP2735" i="7"/>
  <c r="BQ2735" i="7"/>
  <c r="BR2735" i="7"/>
  <c r="BS2735" i="7"/>
  <c r="BT2735" i="7"/>
  <c r="BU2735" i="7"/>
  <c r="BV2735" i="7"/>
  <c r="BW2735" i="7"/>
  <c r="BX2735" i="7"/>
  <c r="BY2735" i="7"/>
  <c r="BZ2735" i="7"/>
  <c r="CA2735" i="7"/>
  <c r="AQ2736" i="7"/>
  <c r="AR2736" i="7"/>
  <c r="AS2736" i="7"/>
  <c r="AT2736" i="7"/>
  <c r="AU2736" i="7"/>
  <c r="AV2736" i="7"/>
  <c r="AW2736" i="7"/>
  <c r="AX2736" i="7"/>
  <c r="AY2736" i="7"/>
  <c r="AZ2736" i="7"/>
  <c r="BA2736" i="7"/>
  <c r="BB2736" i="7"/>
  <c r="BC2736" i="7"/>
  <c r="BD2736" i="7"/>
  <c r="BE2736" i="7"/>
  <c r="BF2736" i="7"/>
  <c r="BG2736" i="7"/>
  <c r="BH2736" i="7"/>
  <c r="BI2736" i="7"/>
  <c r="BJ2736" i="7"/>
  <c r="BK2736" i="7"/>
  <c r="BL2736" i="7"/>
  <c r="BM2736" i="7"/>
  <c r="BN2736" i="7"/>
  <c r="BO2736" i="7"/>
  <c r="BP2736" i="7"/>
  <c r="BQ2736" i="7"/>
  <c r="BR2736" i="7"/>
  <c r="BS2736" i="7"/>
  <c r="BT2736" i="7"/>
  <c r="BU2736" i="7"/>
  <c r="BV2736" i="7"/>
  <c r="BW2736" i="7"/>
  <c r="BX2736" i="7"/>
  <c r="BY2736" i="7"/>
  <c r="CA2736" i="7" s="1"/>
  <c r="BZ2736" i="7"/>
  <c r="AQ2737" i="7"/>
  <c r="AR2737" i="7"/>
  <c r="AS2737" i="7"/>
  <c r="AT2737" i="7"/>
  <c r="AU2737" i="7"/>
  <c r="AV2737" i="7"/>
  <c r="AW2737" i="7"/>
  <c r="AX2737" i="7"/>
  <c r="AY2737" i="7"/>
  <c r="AZ2737" i="7"/>
  <c r="BA2737" i="7"/>
  <c r="BB2737" i="7"/>
  <c r="BC2737" i="7"/>
  <c r="BD2737" i="7"/>
  <c r="BE2737" i="7"/>
  <c r="BF2737" i="7"/>
  <c r="BG2737" i="7"/>
  <c r="BH2737" i="7"/>
  <c r="BI2737" i="7"/>
  <c r="BJ2737" i="7"/>
  <c r="BK2737" i="7"/>
  <c r="BL2737" i="7"/>
  <c r="BM2737" i="7"/>
  <c r="BN2737" i="7"/>
  <c r="BO2737" i="7"/>
  <c r="BP2737" i="7"/>
  <c r="BQ2737" i="7"/>
  <c r="BR2737" i="7"/>
  <c r="BS2737" i="7"/>
  <c r="BT2737" i="7"/>
  <c r="BU2737" i="7"/>
  <c r="BV2737" i="7"/>
  <c r="BW2737" i="7"/>
  <c r="BX2737" i="7"/>
  <c r="BY2737" i="7"/>
  <c r="CA2737" i="7" s="1"/>
  <c r="BZ2737" i="7"/>
  <c r="AQ2738" i="7"/>
  <c r="AR2738" i="7"/>
  <c r="AS2738" i="7"/>
  <c r="AT2738" i="7"/>
  <c r="AU2738" i="7"/>
  <c r="AV2738" i="7"/>
  <c r="AW2738" i="7"/>
  <c r="AX2738" i="7"/>
  <c r="AY2738" i="7"/>
  <c r="AZ2738" i="7"/>
  <c r="BA2738" i="7"/>
  <c r="BB2738" i="7"/>
  <c r="BC2738" i="7"/>
  <c r="BD2738" i="7"/>
  <c r="BE2738" i="7"/>
  <c r="BF2738" i="7"/>
  <c r="BG2738" i="7"/>
  <c r="BH2738" i="7"/>
  <c r="BI2738" i="7"/>
  <c r="BJ2738" i="7"/>
  <c r="BK2738" i="7"/>
  <c r="BL2738" i="7"/>
  <c r="BM2738" i="7"/>
  <c r="BN2738" i="7"/>
  <c r="BO2738" i="7"/>
  <c r="BP2738" i="7"/>
  <c r="BQ2738" i="7"/>
  <c r="BR2738" i="7"/>
  <c r="BS2738" i="7"/>
  <c r="BT2738" i="7"/>
  <c r="BU2738" i="7"/>
  <c r="BV2738" i="7"/>
  <c r="BW2738" i="7"/>
  <c r="BX2738" i="7"/>
  <c r="BY2738" i="7"/>
  <c r="BZ2738" i="7"/>
  <c r="CA2738" i="7"/>
  <c r="AQ2739" i="7"/>
  <c r="AR2739" i="7"/>
  <c r="AS2739" i="7"/>
  <c r="AT2739" i="7"/>
  <c r="AU2739" i="7"/>
  <c r="AV2739" i="7"/>
  <c r="AW2739" i="7"/>
  <c r="AX2739" i="7"/>
  <c r="AY2739" i="7"/>
  <c r="AZ2739" i="7"/>
  <c r="BA2739" i="7"/>
  <c r="BB2739" i="7"/>
  <c r="BC2739" i="7"/>
  <c r="BD2739" i="7"/>
  <c r="BE2739" i="7"/>
  <c r="BF2739" i="7"/>
  <c r="BG2739" i="7"/>
  <c r="BH2739" i="7"/>
  <c r="BI2739" i="7"/>
  <c r="BJ2739" i="7"/>
  <c r="BK2739" i="7"/>
  <c r="BL2739" i="7"/>
  <c r="BM2739" i="7"/>
  <c r="BN2739" i="7"/>
  <c r="BO2739" i="7"/>
  <c r="BP2739" i="7"/>
  <c r="BQ2739" i="7"/>
  <c r="BR2739" i="7"/>
  <c r="BS2739" i="7"/>
  <c r="BT2739" i="7"/>
  <c r="BU2739" i="7"/>
  <c r="BV2739" i="7"/>
  <c r="BW2739" i="7"/>
  <c r="BX2739" i="7"/>
  <c r="BY2739" i="7"/>
  <c r="BZ2739" i="7"/>
  <c r="CA2739" i="7"/>
  <c r="AQ2740" i="7"/>
  <c r="AR2740" i="7"/>
  <c r="AS2740" i="7"/>
  <c r="AT2740" i="7"/>
  <c r="AU2740" i="7"/>
  <c r="AV2740" i="7"/>
  <c r="AW2740" i="7"/>
  <c r="AX2740" i="7"/>
  <c r="AY2740" i="7"/>
  <c r="AZ2740" i="7"/>
  <c r="BA2740" i="7"/>
  <c r="BB2740" i="7"/>
  <c r="BC2740" i="7"/>
  <c r="BD2740" i="7"/>
  <c r="BE2740" i="7"/>
  <c r="BF2740" i="7"/>
  <c r="BG2740" i="7"/>
  <c r="BH2740" i="7"/>
  <c r="BI2740" i="7"/>
  <c r="BJ2740" i="7"/>
  <c r="BK2740" i="7"/>
  <c r="BL2740" i="7"/>
  <c r="BM2740" i="7"/>
  <c r="BN2740" i="7"/>
  <c r="BO2740" i="7"/>
  <c r="BP2740" i="7"/>
  <c r="BQ2740" i="7"/>
  <c r="BR2740" i="7"/>
  <c r="BS2740" i="7"/>
  <c r="BT2740" i="7"/>
  <c r="BU2740" i="7"/>
  <c r="BV2740" i="7"/>
  <c r="BW2740" i="7"/>
  <c r="BX2740" i="7"/>
  <c r="BY2740" i="7"/>
  <c r="CA2740" i="7" s="1"/>
  <c r="BZ2740" i="7"/>
  <c r="AQ2741" i="7"/>
  <c r="AR2741" i="7"/>
  <c r="AS2741" i="7"/>
  <c r="AT2741" i="7"/>
  <c r="AU2741" i="7"/>
  <c r="AV2741" i="7"/>
  <c r="AW2741" i="7"/>
  <c r="AX2741" i="7"/>
  <c r="AY2741" i="7"/>
  <c r="AZ2741" i="7"/>
  <c r="BA2741" i="7"/>
  <c r="BB2741" i="7"/>
  <c r="BC2741" i="7"/>
  <c r="BD2741" i="7"/>
  <c r="BE2741" i="7"/>
  <c r="BF2741" i="7"/>
  <c r="BG2741" i="7"/>
  <c r="BH2741" i="7"/>
  <c r="BI2741" i="7"/>
  <c r="BJ2741" i="7"/>
  <c r="BK2741" i="7"/>
  <c r="BL2741" i="7"/>
  <c r="BM2741" i="7"/>
  <c r="BN2741" i="7"/>
  <c r="BO2741" i="7"/>
  <c r="BP2741" i="7"/>
  <c r="BQ2741" i="7"/>
  <c r="BR2741" i="7"/>
  <c r="BS2741" i="7"/>
  <c r="BT2741" i="7"/>
  <c r="BU2741" i="7"/>
  <c r="BV2741" i="7"/>
  <c r="BW2741" i="7"/>
  <c r="BX2741" i="7"/>
  <c r="BY2741" i="7"/>
  <c r="CA2741" i="7" s="1"/>
  <c r="BZ2741" i="7"/>
  <c r="AQ2742" i="7"/>
  <c r="AR2742" i="7"/>
  <c r="AS2742" i="7"/>
  <c r="AT2742" i="7"/>
  <c r="AU2742" i="7"/>
  <c r="AV2742" i="7"/>
  <c r="AW2742" i="7"/>
  <c r="AX2742" i="7"/>
  <c r="AY2742" i="7"/>
  <c r="AZ2742" i="7"/>
  <c r="BA2742" i="7"/>
  <c r="BB2742" i="7"/>
  <c r="BC2742" i="7"/>
  <c r="BD2742" i="7"/>
  <c r="BE2742" i="7"/>
  <c r="BF2742" i="7"/>
  <c r="BG2742" i="7"/>
  <c r="BH2742" i="7"/>
  <c r="BI2742" i="7"/>
  <c r="BJ2742" i="7"/>
  <c r="BK2742" i="7"/>
  <c r="BL2742" i="7"/>
  <c r="BM2742" i="7"/>
  <c r="BN2742" i="7"/>
  <c r="BO2742" i="7"/>
  <c r="BP2742" i="7"/>
  <c r="BQ2742" i="7"/>
  <c r="BR2742" i="7"/>
  <c r="BS2742" i="7"/>
  <c r="BT2742" i="7"/>
  <c r="BU2742" i="7"/>
  <c r="BV2742" i="7"/>
  <c r="BW2742" i="7"/>
  <c r="BX2742" i="7"/>
  <c r="BY2742" i="7"/>
  <c r="BZ2742" i="7"/>
  <c r="CA2742" i="7"/>
  <c r="AQ2743" i="7"/>
  <c r="AR2743" i="7"/>
  <c r="AS2743" i="7"/>
  <c r="AT2743" i="7"/>
  <c r="AU2743" i="7"/>
  <c r="AV2743" i="7"/>
  <c r="AW2743" i="7"/>
  <c r="AX2743" i="7"/>
  <c r="AY2743" i="7"/>
  <c r="AZ2743" i="7"/>
  <c r="BA2743" i="7"/>
  <c r="BB2743" i="7"/>
  <c r="BC2743" i="7"/>
  <c r="BD2743" i="7"/>
  <c r="BE2743" i="7"/>
  <c r="BF2743" i="7"/>
  <c r="BG2743" i="7"/>
  <c r="BH2743" i="7"/>
  <c r="BI2743" i="7"/>
  <c r="BJ2743" i="7"/>
  <c r="BK2743" i="7"/>
  <c r="BL2743" i="7"/>
  <c r="BM2743" i="7"/>
  <c r="BN2743" i="7"/>
  <c r="BO2743" i="7"/>
  <c r="BP2743" i="7"/>
  <c r="BQ2743" i="7"/>
  <c r="BR2743" i="7"/>
  <c r="BS2743" i="7"/>
  <c r="BT2743" i="7"/>
  <c r="BU2743" i="7"/>
  <c r="BV2743" i="7"/>
  <c r="BW2743" i="7"/>
  <c r="BX2743" i="7"/>
  <c r="BY2743" i="7"/>
  <c r="BZ2743" i="7"/>
  <c r="CA2743" i="7"/>
  <c r="AQ2744" i="7"/>
  <c r="AR2744" i="7"/>
  <c r="AS2744" i="7"/>
  <c r="AT2744" i="7"/>
  <c r="AU2744" i="7"/>
  <c r="AV2744" i="7"/>
  <c r="AW2744" i="7"/>
  <c r="AX2744" i="7"/>
  <c r="AY2744" i="7"/>
  <c r="AZ2744" i="7"/>
  <c r="BA2744" i="7"/>
  <c r="BB2744" i="7"/>
  <c r="BC2744" i="7"/>
  <c r="BD2744" i="7"/>
  <c r="BE2744" i="7"/>
  <c r="BF2744" i="7"/>
  <c r="BG2744" i="7"/>
  <c r="BH2744" i="7"/>
  <c r="BI2744" i="7"/>
  <c r="BJ2744" i="7"/>
  <c r="BK2744" i="7"/>
  <c r="BL2744" i="7"/>
  <c r="BM2744" i="7"/>
  <c r="BN2744" i="7"/>
  <c r="BO2744" i="7"/>
  <c r="BP2744" i="7"/>
  <c r="BQ2744" i="7"/>
  <c r="BR2744" i="7"/>
  <c r="BS2744" i="7"/>
  <c r="BT2744" i="7"/>
  <c r="BU2744" i="7"/>
  <c r="BV2744" i="7"/>
  <c r="BW2744" i="7"/>
  <c r="BX2744" i="7"/>
  <c r="BY2744" i="7"/>
  <c r="CA2744" i="7" s="1"/>
  <c r="BZ2744" i="7"/>
  <c r="AQ2745" i="7"/>
  <c r="AR2745" i="7"/>
  <c r="AS2745" i="7"/>
  <c r="AT2745" i="7"/>
  <c r="AU2745" i="7"/>
  <c r="AV2745" i="7"/>
  <c r="AW2745" i="7"/>
  <c r="AX2745" i="7"/>
  <c r="AY2745" i="7"/>
  <c r="AZ2745" i="7"/>
  <c r="BA2745" i="7"/>
  <c r="BB2745" i="7"/>
  <c r="BC2745" i="7"/>
  <c r="BD2745" i="7"/>
  <c r="BE2745" i="7"/>
  <c r="BF2745" i="7"/>
  <c r="BG2745" i="7"/>
  <c r="BH2745" i="7"/>
  <c r="BI2745" i="7"/>
  <c r="BJ2745" i="7"/>
  <c r="BK2745" i="7"/>
  <c r="BL2745" i="7"/>
  <c r="BM2745" i="7"/>
  <c r="BN2745" i="7"/>
  <c r="BO2745" i="7"/>
  <c r="BP2745" i="7"/>
  <c r="BQ2745" i="7"/>
  <c r="BR2745" i="7"/>
  <c r="BS2745" i="7"/>
  <c r="BT2745" i="7"/>
  <c r="BU2745" i="7"/>
  <c r="BV2745" i="7"/>
  <c r="BW2745" i="7"/>
  <c r="BX2745" i="7"/>
  <c r="BY2745" i="7"/>
  <c r="CA2745" i="7" s="1"/>
  <c r="BZ2745" i="7"/>
  <c r="AQ2746" i="7"/>
  <c r="AR2746" i="7"/>
  <c r="AS2746" i="7"/>
  <c r="AT2746" i="7"/>
  <c r="AU2746" i="7"/>
  <c r="AV2746" i="7"/>
  <c r="AW2746" i="7"/>
  <c r="AX2746" i="7"/>
  <c r="AY2746" i="7"/>
  <c r="AZ2746" i="7"/>
  <c r="BA2746" i="7"/>
  <c r="BB2746" i="7"/>
  <c r="BC2746" i="7"/>
  <c r="BD2746" i="7"/>
  <c r="BE2746" i="7"/>
  <c r="BF2746" i="7"/>
  <c r="BG2746" i="7"/>
  <c r="BH2746" i="7"/>
  <c r="BI2746" i="7"/>
  <c r="BJ2746" i="7"/>
  <c r="BK2746" i="7"/>
  <c r="BL2746" i="7"/>
  <c r="BM2746" i="7"/>
  <c r="BN2746" i="7"/>
  <c r="BO2746" i="7"/>
  <c r="BP2746" i="7"/>
  <c r="BQ2746" i="7"/>
  <c r="BR2746" i="7"/>
  <c r="BS2746" i="7"/>
  <c r="BT2746" i="7"/>
  <c r="BU2746" i="7"/>
  <c r="BV2746" i="7"/>
  <c r="BW2746" i="7"/>
  <c r="BX2746" i="7"/>
  <c r="BY2746" i="7"/>
  <c r="BZ2746" i="7"/>
  <c r="CA2746" i="7"/>
  <c r="AQ2747" i="7"/>
  <c r="AR2747" i="7"/>
  <c r="AS2747" i="7"/>
  <c r="AT2747" i="7"/>
  <c r="AU2747" i="7"/>
  <c r="AV2747" i="7"/>
  <c r="AW2747" i="7"/>
  <c r="AX2747" i="7"/>
  <c r="AY2747" i="7"/>
  <c r="AZ2747" i="7"/>
  <c r="BA2747" i="7"/>
  <c r="BB2747" i="7"/>
  <c r="BC2747" i="7"/>
  <c r="BD2747" i="7"/>
  <c r="BE2747" i="7"/>
  <c r="BF2747" i="7"/>
  <c r="BG2747" i="7"/>
  <c r="BH2747" i="7"/>
  <c r="BI2747" i="7"/>
  <c r="BJ2747" i="7"/>
  <c r="BK2747" i="7"/>
  <c r="BL2747" i="7"/>
  <c r="BM2747" i="7"/>
  <c r="BN2747" i="7"/>
  <c r="BO2747" i="7"/>
  <c r="BP2747" i="7"/>
  <c r="BQ2747" i="7"/>
  <c r="BR2747" i="7"/>
  <c r="BS2747" i="7"/>
  <c r="BT2747" i="7"/>
  <c r="BU2747" i="7"/>
  <c r="BV2747" i="7"/>
  <c r="BW2747" i="7"/>
  <c r="BX2747" i="7"/>
  <c r="BY2747" i="7"/>
  <c r="BZ2747" i="7"/>
  <c r="CA2747" i="7"/>
  <c r="AQ2748" i="7"/>
  <c r="AR2748" i="7"/>
  <c r="AS2748" i="7"/>
  <c r="AT2748" i="7"/>
  <c r="AU2748" i="7"/>
  <c r="AV2748" i="7"/>
  <c r="AW2748" i="7"/>
  <c r="AX2748" i="7"/>
  <c r="AY2748" i="7"/>
  <c r="AZ2748" i="7"/>
  <c r="BA2748" i="7"/>
  <c r="BB2748" i="7"/>
  <c r="BC2748" i="7"/>
  <c r="BD2748" i="7"/>
  <c r="BE2748" i="7"/>
  <c r="BF2748" i="7"/>
  <c r="BG2748" i="7"/>
  <c r="BH2748" i="7"/>
  <c r="BI2748" i="7"/>
  <c r="BJ2748" i="7"/>
  <c r="BK2748" i="7"/>
  <c r="BL2748" i="7"/>
  <c r="BM2748" i="7"/>
  <c r="BN2748" i="7"/>
  <c r="BO2748" i="7"/>
  <c r="BP2748" i="7"/>
  <c r="BQ2748" i="7"/>
  <c r="BR2748" i="7"/>
  <c r="BS2748" i="7"/>
  <c r="BT2748" i="7"/>
  <c r="BU2748" i="7"/>
  <c r="BV2748" i="7"/>
  <c r="BW2748" i="7"/>
  <c r="BX2748" i="7"/>
  <c r="BY2748" i="7"/>
  <c r="CA2748" i="7" s="1"/>
  <c r="BZ2748" i="7"/>
  <c r="AQ2749" i="7"/>
  <c r="AR2749" i="7"/>
  <c r="AS2749" i="7"/>
  <c r="AT2749" i="7"/>
  <c r="AU2749" i="7"/>
  <c r="AV2749" i="7"/>
  <c r="AW2749" i="7"/>
  <c r="AX2749" i="7"/>
  <c r="AY2749" i="7"/>
  <c r="AZ2749" i="7"/>
  <c r="BA2749" i="7"/>
  <c r="BB2749" i="7"/>
  <c r="BC2749" i="7"/>
  <c r="BD2749" i="7"/>
  <c r="BE2749" i="7"/>
  <c r="BF2749" i="7"/>
  <c r="BG2749" i="7"/>
  <c r="BH2749" i="7"/>
  <c r="BI2749" i="7"/>
  <c r="BJ2749" i="7"/>
  <c r="BK2749" i="7"/>
  <c r="BL2749" i="7"/>
  <c r="BM2749" i="7"/>
  <c r="BN2749" i="7"/>
  <c r="BO2749" i="7"/>
  <c r="BP2749" i="7"/>
  <c r="BQ2749" i="7"/>
  <c r="BR2749" i="7"/>
  <c r="BS2749" i="7"/>
  <c r="BT2749" i="7"/>
  <c r="BU2749" i="7"/>
  <c r="BV2749" i="7"/>
  <c r="BW2749" i="7"/>
  <c r="BX2749" i="7"/>
  <c r="BY2749" i="7"/>
  <c r="CA2749" i="7" s="1"/>
  <c r="BZ2749" i="7"/>
  <c r="AQ2750" i="7"/>
  <c r="AR2750" i="7"/>
  <c r="AS2750" i="7"/>
  <c r="AT2750" i="7"/>
  <c r="AU2750" i="7"/>
  <c r="AV2750" i="7"/>
  <c r="AW2750" i="7"/>
  <c r="AX2750" i="7"/>
  <c r="AY2750" i="7"/>
  <c r="AZ2750" i="7"/>
  <c r="BA2750" i="7"/>
  <c r="BB2750" i="7"/>
  <c r="BC2750" i="7"/>
  <c r="BD2750" i="7"/>
  <c r="BE2750" i="7"/>
  <c r="BF2750" i="7"/>
  <c r="BG2750" i="7"/>
  <c r="BH2750" i="7"/>
  <c r="BI2750" i="7"/>
  <c r="BJ2750" i="7"/>
  <c r="BK2750" i="7"/>
  <c r="BL2750" i="7"/>
  <c r="BM2750" i="7"/>
  <c r="BN2750" i="7"/>
  <c r="BO2750" i="7"/>
  <c r="BP2750" i="7"/>
  <c r="BQ2750" i="7"/>
  <c r="BR2750" i="7"/>
  <c r="BS2750" i="7"/>
  <c r="BT2750" i="7"/>
  <c r="BU2750" i="7"/>
  <c r="BV2750" i="7"/>
  <c r="BW2750" i="7"/>
  <c r="BX2750" i="7"/>
  <c r="BY2750" i="7"/>
  <c r="BZ2750" i="7"/>
  <c r="CA2750" i="7"/>
  <c r="AQ2751" i="7"/>
  <c r="AR2751" i="7"/>
  <c r="AS2751" i="7"/>
  <c r="AT2751" i="7"/>
  <c r="AU2751" i="7"/>
  <c r="AV2751" i="7"/>
  <c r="AW2751" i="7"/>
  <c r="AX2751" i="7"/>
  <c r="AY2751" i="7"/>
  <c r="AZ2751" i="7"/>
  <c r="BA2751" i="7"/>
  <c r="BB2751" i="7"/>
  <c r="BC2751" i="7"/>
  <c r="BD2751" i="7"/>
  <c r="BE2751" i="7"/>
  <c r="BF2751" i="7"/>
  <c r="BG2751" i="7"/>
  <c r="BH2751" i="7"/>
  <c r="BI2751" i="7"/>
  <c r="BJ2751" i="7"/>
  <c r="BK2751" i="7"/>
  <c r="BL2751" i="7"/>
  <c r="BM2751" i="7"/>
  <c r="BN2751" i="7"/>
  <c r="BO2751" i="7"/>
  <c r="BP2751" i="7"/>
  <c r="BQ2751" i="7"/>
  <c r="BR2751" i="7"/>
  <c r="BS2751" i="7"/>
  <c r="BT2751" i="7"/>
  <c r="BU2751" i="7"/>
  <c r="BV2751" i="7"/>
  <c r="BW2751" i="7"/>
  <c r="BX2751" i="7"/>
  <c r="BY2751" i="7"/>
  <c r="BZ2751" i="7"/>
  <c r="CA2751" i="7"/>
  <c r="AQ2752" i="7"/>
  <c r="AR2752" i="7"/>
  <c r="AS2752" i="7"/>
  <c r="AT2752" i="7"/>
  <c r="AU2752" i="7"/>
  <c r="AV2752" i="7"/>
  <c r="AW2752" i="7"/>
  <c r="AX2752" i="7"/>
  <c r="AY2752" i="7"/>
  <c r="AZ2752" i="7"/>
  <c r="BA2752" i="7"/>
  <c r="BB2752" i="7"/>
  <c r="BC2752" i="7"/>
  <c r="BD2752" i="7"/>
  <c r="BE2752" i="7"/>
  <c r="BF2752" i="7"/>
  <c r="BG2752" i="7"/>
  <c r="BH2752" i="7"/>
  <c r="BI2752" i="7"/>
  <c r="BJ2752" i="7"/>
  <c r="BK2752" i="7"/>
  <c r="BL2752" i="7"/>
  <c r="BM2752" i="7"/>
  <c r="BN2752" i="7"/>
  <c r="BO2752" i="7"/>
  <c r="BP2752" i="7"/>
  <c r="BQ2752" i="7"/>
  <c r="BR2752" i="7"/>
  <c r="BS2752" i="7"/>
  <c r="BT2752" i="7"/>
  <c r="BU2752" i="7"/>
  <c r="BV2752" i="7"/>
  <c r="BW2752" i="7"/>
  <c r="BX2752" i="7"/>
  <c r="BY2752" i="7"/>
  <c r="CA2752" i="7" s="1"/>
  <c r="BZ2752" i="7"/>
  <c r="AQ2753" i="7"/>
  <c r="AR2753" i="7"/>
  <c r="AS2753" i="7"/>
  <c r="AT2753" i="7"/>
  <c r="AU2753" i="7"/>
  <c r="AV2753" i="7"/>
  <c r="AW2753" i="7"/>
  <c r="AX2753" i="7"/>
  <c r="AY2753" i="7"/>
  <c r="AZ2753" i="7"/>
  <c r="BA2753" i="7"/>
  <c r="BB2753" i="7"/>
  <c r="BC2753" i="7"/>
  <c r="BD2753" i="7"/>
  <c r="BE2753" i="7"/>
  <c r="BF2753" i="7"/>
  <c r="BG2753" i="7"/>
  <c r="BH2753" i="7"/>
  <c r="BI2753" i="7"/>
  <c r="BJ2753" i="7"/>
  <c r="BK2753" i="7"/>
  <c r="BL2753" i="7"/>
  <c r="BM2753" i="7"/>
  <c r="BN2753" i="7"/>
  <c r="BO2753" i="7"/>
  <c r="BP2753" i="7"/>
  <c r="BQ2753" i="7"/>
  <c r="BR2753" i="7"/>
  <c r="BS2753" i="7"/>
  <c r="BT2753" i="7"/>
  <c r="BU2753" i="7"/>
  <c r="BV2753" i="7"/>
  <c r="BW2753" i="7"/>
  <c r="BX2753" i="7"/>
  <c r="BY2753" i="7"/>
  <c r="CA2753" i="7" s="1"/>
  <c r="BZ2753" i="7"/>
  <c r="AQ2754" i="7"/>
  <c r="AR2754" i="7"/>
  <c r="AS2754" i="7"/>
  <c r="AT2754" i="7"/>
  <c r="AU2754" i="7"/>
  <c r="AV2754" i="7"/>
  <c r="AW2754" i="7"/>
  <c r="AX2754" i="7"/>
  <c r="AY2754" i="7"/>
  <c r="AZ2754" i="7"/>
  <c r="BA2754" i="7"/>
  <c r="BB2754" i="7"/>
  <c r="BC2754" i="7"/>
  <c r="BD2754" i="7"/>
  <c r="BE2754" i="7"/>
  <c r="BF2754" i="7"/>
  <c r="BG2754" i="7"/>
  <c r="BH2754" i="7"/>
  <c r="BI2754" i="7"/>
  <c r="BJ2754" i="7"/>
  <c r="BK2754" i="7"/>
  <c r="BL2754" i="7"/>
  <c r="BM2754" i="7"/>
  <c r="BN2754" i="7"/>
  <c r="BO2754" i="7"/>
  <c r="BP2754" i="7"/>
  <c r="BQ2754" i="7"/>
  <c r="BR2754" i="7"/>
  <c r="BS2754" i="7"/>
  <c r="BT2754" i="7"/>
  <c r="BU2754" i="7"/>
  <c r="BV2754" i="7"/>
  <c r="BW2754" i="7"/>
  <c r="BX2754" i="7"/>
  <c r="BY2754" i="7"/>
  <c r="BZ2754" i="7"/>
  <c r="CA2754" i="7"/>
  <c r="AQ2755" i="7"/>
  <c r="AR2755" i="7"/>
  <c r="AS2755" i="7"/>
  <c r="AT2755" i="7"/>
  <c r="AU2755" i="7"/>
  <c r="AV2755" i="7"/>
  <c r="AW2755" i="7"/>
  <c r="AX2755" i="7"/>
  <c r="AY2755" i="7"/>
  <c r="AZ2755" i="7"/>
  <c r="BA2755" i="7"/>
  <c r="BB2755" i="7"/>
  <c r="BC2755" i="7"/>
  <c r="BD2755" i="7"/>
  <c r="BE2755" i="7"/>
  <c r="BF2755" i="7"/>
  <c r="BG2755" i="7"/>
  <c r="BH2755" i="7"/>
  <c r="BI2755" i="7"/>
  <c r="BJ2755" i="7"/>
  <c r="BK2755" i="7"/>
  <c r="BL2755" i="7"/>
  <c r="BM2755" i="7"/>
  <c r="BN2755" i="7"/>
  <c r="BO2755" i="7"/>
  <c r="BP2755" i="7"/>
  <c r="BQ2755" i="7"/>
  <c r="BR2755" i="7"/>
  <c r="BS2755" i="7"/>
  <c r="BT2755" i="7"/>
  <c r="BU2755" i="7"/>
  <c r="BV2755" i="7"/>
  <c r="BW2755" i="7"/>
  <c r="BX2755" i="7"/>
  <c r="BY2755" i="7"/>
  <c r="BZ2755" i="7"/>
  <c r="CA2755" i="7"/>
  <c r="AQ2756" i="7"/>
  <c r="AR2756" i="7"/>
  <c r="AS2756" i="7"/>
  <c r="AT2756" i="7"/>
  <c r="AU2756" i="7"/>
  <c r="AV2756" i="7"/>
  <c r="AW2756" i="7"/>
  <c r="AX2756" i="7"/>
  <c r="AY2756" i="7"/>
  <c r="AZ2756" i="7"/>
  <c r="BA2756" i="7"/>
  <c r="BB2756" i="7"/>
  <c r="BC2756" i="7"/>
  <c r="BD2756" i="7"/>
  <c r="BE2756" i="7"/>
  <c r="BF2756" i="7"/>
  <c r="BG2756" i="7"/>
  <c r="BH2756" i="7"/>
  <c r="BI2756" i="7"/>
  <c r="BJ2756" i="7"/>
  <c r="BK2756" i="7"/>
  <c r="BL2756" i="7"/>
  <c r="BM2756" i="7"/>
  <c r="BN2756" i="7"/>
  <c r="BO2756" i="7"/>
  <c r="BP2756" i="7"/>
  <c r="BQ2756" i="7"/>
  <c r="BR2756" i="7"/>
  <c r="BS2756" i="7"/>
  <c r="BT2756" i="7"/>
  <c r="BU2756" i="7"/>
  <c r="BV2756" i="7"/>
  <c r="BW2756" i="7"/>
  <c r="BX2756" i="7"/>
  <c r="BY2756" i="7"/>
  <c r="CA2756" i="7" s="1"/>
  <c r="BZ2756" i="7"/>
  <c r="AQ2757" i="7"/>
  <c r="AR2757" i="7"/>
  <c r="AS2757" i="7"/>
  <c r="AT2757" i="7"/>
  <c r="AU2757" i="7"/>
  <c r="AV2757" i="7"/>
  <c r="AW2757" i="7"/>
  <c r="AX2757" i="7"/>
  <c r="AY2757" i="7"/>
  <c r="AZ2757" i="7"/>
  <c r="BA2757" i="7"/>
  <c r="BB2757" i="7"/>
  <c r="BC2757" i="7"/>
  <c r="BD2757" i="7"/>
  <c r="BE2757" i="7"/>
  <c r="BF2757" i="7"/>
  <c r="BG2757" i="7"/>
  <c r="BH2757" i="7"/>
  <c r="BI2757" i="7"/>
  <c r="BJ2757" i="7"/>
  <c r="BK2757" i="7"/>
  <c r="BL2757" i="7"/>
  <c r="BM2757" i="7"/>
  <c r="BN2757" i="7"/>
  <c r="BO2757" i="7"/>
  <c r="BP2757" i="7"/>
  <c r="BQ2757" i="7"/>
  <c r="BR2757" i="7"/>
  <c r="BS2757" i="7"/>
  <c r="BT2757" i="7"/>
  <c r="BU2757" i="7"/>
  <c r="BV2757" i="7"/>
  <c r="BW2757" i="7"/>
  <c r="BX2757" i="7"/>
  <c r="BY2757" i="7"/>
  <c r="CA2757" i="7" s="1"/>
  <c r="BZ2757" i="7"/>
  <c r="AQ2758" i="7"/>
  <c r="AR2758" i="7"/>
  <c r="AS2758" i="7"/>
  <c r="AT2758" i="7"/>
  <c r="AU2758" i="7"/>
  <c r="AV2758" i="7"/>
  <c r="AW2758" i="7"/>
  <c r="AX2758" i="7"/>
  <c r="AY2758" i="7"/>
  <c r="AZ2758" i="7"/>
  <c r="BA2758" i="7"/>
  <c r="BB2758" i="7"/>
  <c r="BC2758" i="7"/>
  <c r="BD2758" i="7"/>
  <c r="BE2758" i="7"/>
  <c r="BF2758" i="7"/>
  <c r="BG2758" i="7"/>
  <c r="BH2758" i="7"/>
  <c r="BI2758" i="7"/>
  <c r="BJ2758" i="7"/>
  <c r="BK2758" i="7"/>
  <c r="BL2758" i="7"/>
  <c r="BM2758" i="7"/>
  <c r="BN2758" i="7"/>
  <c r="BO2758" i="7"/>
  <c r="BP2758" i="7"/>
  <c r="BQ2758" i="7"/>
  <c r="BR2758" i="7"/>
  <c r="BS2758" i="7"/>
  <c r="BT2758" i="7"/>
  <c r="BU2758" i="7"/>
  <c r="BV2758" i="7"/>
  <c r="BW2758" i="7"/>
  <c r="BX2758" i="7"/>
  <c r="BY2758" i="7"/>
  <c r="BZ2758" i="7"/>
  <c r="CA2758" i="7"/>
  <c r="AQ2759" i="7"/>
  <c r="AR2759" i="7"/>
  <c r="AS2759" i="7"/>
  <c r="AT2759" i="7"/>
  <c r="AU2759" i="7"/>
  <c r="AV2759" i="7"/>
  <c r="AW2759" i="7"/>
  <c r="AX2759" i="7"/>
  <c r="AY2759" i="7"/>
  <c r="AZ2759" i="7"/>
  <c r="BA2759" i="7"/>
  <c r="BB2759" i="7"/>
  <c r="BC2759" i="7"/>
  <c r="BD2759" i="7"/>
  <c r="BE2759" i="7"/>
  <c r="BF2759" i="7"/>
  <c r="BG2759" i="7"/>
  <c r="BH2759" i="7"/>
  <c r="BI2759" i="7"/>
  <c r="BJ2759" i="7"/>
  <c r="BK2759" i="7"/>
  <c r="BL2759" i="7"/>
  <c r="BM2759" i="7"/>
  <c r="BN2759" i="7"/>
  <c r="BO2759" i="7"/>
  <c r="BP2759" i="7"/>
  <c r="BQ2759" i="7"/>
  <c r="BR2759" i="7"/>
  <c r="BS2759" i="7"/>
  <c r="BT2759" i="7"/>
  <c r="BU2759" i="7"/>
  <c r="BV2759" i="7"/>
  <c r="BW2759" i="7"/>
  <c r="BX2759" i="7"/>
  <c r="BY2759" i="7"/>
  <c r="BZ2759" i="7"/>
  <c r="CA2759" i="7"/>
  <c r="AQ2760" i="7"/>
  <c r="AR2760" i="7"/>
  <c r="AS2760" i="7"/>
  <c r="AT2760" i="7"/>
  <c r="AU2760" i="7"/>
  <c r="AV2760" i="7"/>
  <c r="AW2760" i="7"/>
  <c r="AX2760" i="7"/>
  <c r="AY2760" i="7"/>
  <c r="AZ2760" i="7"/>
  <c r="BA2760" i="7"/>
  <c r="BB2760" i="7"/>
  <c r="BC2760" i="7"/>
  <c r="BD2760" i="7"/>
  <c r="BE2760" i="7"/>
  <c r="BF2760" i="7"/>
  <c r="BG2760" i="7"/>
  <c r="BH2760" i="7"/>
  <c r="BI2760" i="7"/>
  <c r="BJ2760" i="7"/>
  <c r="BK2760" i="7"/>
  <c r="BL2760" i="7"/>
  <c r="BM2760" i="7"/>
  <c r="BN2760" i="7"/>
  <c r="BO2760" i="7"/>
  <c r="BP2760" i="7"/>
  <c r="BQ2760" i="7"/>
  <c r="BR2760" i="7"/>
  <c r="BS2760" i="7"/>
  <c r="BT2760" i="7"/>
  <c r="BU2760" i="7"/>
  <c r="BV2760" i="7"/>
  <c r="BW2760" i="7"/>
  <c r="BX2760" i="7"/>
  <c r="BY2760" i="7"/>
  <c r="CA2760" i="7" s="1"/>
  <c r="BZ2760" i="7"/>
  <c r="AQ2761" i="7"/>
  <c r="AR2761" i="7"/>
  <c r="AS2761" i="7"/>
  <c r="AT2761" i="7"/>
  <c r="AU2761" i="7"/>
  <c r="AV2761" i="7"/>
  <c r="AW2761" i="7"/>
  <c r="AX2761" i="7"/>
  <c r="AY2761" i="7"/>
  <c r="AZ2761" i="7"/>
  <c r="BA2761" i="7"/>
  <c r="BB2761" i="7"/>
  <c r="BC2761" i="7"/>
  <c r="BD2761" i="7"/>
  <c r="BE2761" i="7"/>
  <c r="BF2761" i="7"/>
  <c r="BG2761" i="7"/>
  <c r="BH2761" i="7"/>
  <c r="BI2761" i="7"/>
  <c r="BJ2761" i="7"/>
  <c r="BK2761" i="7"/>
  <c r="BL2761" i="7"/>
  <c r="BM2761" i="7"/>
  <c r="BN2761" i="7"/>
  <c r="BO2761" i="7"/>
  <c r="BP2761" i="7"/>
  <c r="BQ2761" i="7"/>
  <c r="BR2761" i="7"/>
  <c r="BS2761" i="7"/>
  <c r="BT2761" i="7"/>
  <c r="BU2761" i="7"/>
  <c r="BV2761" i="7"/>
  <c r="BW2761" i="7"/>
  <c r="BX2761" i="7"/>
  <c r="BY2761" i="7"/>
  <c r="CA2761" i="7" s="1"/>
  <c r="BZ2761" i="7"/>
  <c r="AQ2762" i="7"/>
  <c r="AR2762" i="7"/>
  <c r="AS2762" i="7"/>
  <c r="AT2762" i="7"/>
  <c r="AU2762" i="7"/>
  <c r="AV2762" i="7"/>
  <c r="AW2762" i="7"/>
  <c r="AX2762" i="7"/>
  <c r="AY2762" i="7"/>
  <c r="AZ2762" i="7"/>
  <c r="BA2762" i="7"/>
  <c r="BB2762" i="7"/>
  <c r="BC2762" i="7"/>
  <c r="BD2762" i="7"/>
  <c r="BE2762" i="7"/>
  <c r="BF2762" i="7"/>
  <c r="BG2762" i="7"/>
  <c r="BH2762" i="7"/>
  <c r="BI2762" i="7"/>
  <c r="BJ2762" i="7"/>
  <c r="BK2762" i="7"/>
  <c r="BL2762" i="7"/>
  <c r="BM2762" i="7"/>
  <c r="BN2762" i="7"/>
  <c r="BO2762" i="7"/>
  <c r="BP2762" i="7"/>
  <c r="BQ2762" i="7"/>
  <c r="BR2762" i="7"/>
  <c r="BS2762" i="7"/>
  <c r="BT2762" i="7"/>
  <c r="BU2762" i="7"/>
  <c r="BV2762" i="7"/>
  <c r="BW2762" i="7"/>
  <c r="BX2762" i="7"/>
  <c r="BY2762" i="7"/>
  <c r="BZ2762" i="7"/>
  <c r="CA2762" i="7"/>
  <c r="AQ2763" i="7"/>
  <c r="AR2763" i="7"/>
  <c r="AS2763" i="7"/>
  <c r="AT2763" i="7"/>
  <c r="AU2763" i="7"/>
  <c r="AV2763" i="7"/>
  <c r="AW2763" i="7"/>
  <c r="AX2763" i="7"/>
  <c r="AY2763" i="7"/>
  <c r="AZ2763" i="7"/>
  <c r="BA2763" i="7"/>
  <c r="BB2763" i="7"/>
  <c r="BC2763" i="7"/>
  <c r="BD2763" i="7"/>
  <c r="BE2763" i="7"/>
  <c r="BF2763" i="7"/>
  <c r="BG2763" i="7"/>
  <c r="BH2763" i="7"/>
  <c r="BI2763" i="7"/>
  <c r="BJ2763" i="7"/>
  <c r="BK2763" i="7"/>
  <c r="BL2763" i="7"/>
  <c r="BM2763" i="7"/>
  <c r="BN2763" i="7"/>
  <c r="BO2763" i="7"/>
  <c r="BP2763" i="7"/>
  <c r="BQ2763" i="7"/>
  <c r="BR2763" i="7"/>
  <c r="BS2763" i="7"/>
  <c r="BT2763" i="7"/>
  <c r="BU2763" i="7"/>
  <c r="BV2763" i="7"/>
  <c r="BW2763" i="7"/>
  <c r="BX2763" i="7"/>
  <c r="BY2763" i="7"/>
  <c r="BZ2763" i="7"/>
  <c r="CA2763" i="7"/>
  <c r="AQ2764" i="7"/>
  <c r="AR2764" i="7"/>
  <c r="AS2764" i="7"/>
  <c r="AT2764" i="7"/>
  <c r="AU2764" i="7"/>
  <c r="AV2764" i="7"/>
  <c r="AW2764" i="7"/>
  <c r="AX2764" i="7"/>
  <c r="AY2764" i="7"/>
  <c r="AZ2764" i="7"/>
  <c r="BA2764" i="7"/>
  <c r="BB2764" i="7"/>
  <c r="BC2764" i="7"/>
  <c r="BD2764" i="7"/>
  <c r="BE2764" i="7"/>
  <c r="BF2764" i="7"/>
  <c r="BG2764" i="7"/>
  <c r="BH2764" i="7"/>
  <c r="BI2764" i="7"/>
  <c r="BJ2764" i="7"/>
  <c r="BK2764" i="7"/>
  <c r="BL2764" i="7"/>
  <c r="BM2764" i="7"/>
  <c r="BN2764" i="7"/>
  <c r="BO2764" i="7"/>
  <c r="BP2764" i="7"/>
  <c r="BQ2764" i="7"/>
  <c r="BR2764" i="7"/>
  <c r="BS2764" i="7"/>
  <c r="BT2764" i="7"/>
  <c r="BU2764" i="7"/>
  <c r="BV2764" i="7"/>
  <c r="BW2764" i="7"/>
  <c r="BX2764" i="7"/>
  <c r="BY2764" i="7"/>
  <c r="CA2764" i="7" s="1"/>
  <c r="BZ2764" i="7"/>
  <c r="AQ2765" i="7"/>
  <c r="AR2765" i="7"/>
  <c r="AS2765" i="7"/>
  <c r="AT2765" i="7"/>
  <c r="AU2765" i="7"/>
  <c r="AV2765" i="7"/>
  <c r="AW2765" i="7"/>
  <c r="AX2765" i="7"/>
  <c r="AY2765" i="7"/>
  <c r="AZ2765" i="7"/>
  <c r="BA2765" i="7"/>
  <c r="BB2765" i="7"/>
  <c r="BC2765" i="7"/>
  <c r="BD2765" i="7"/>
  <c r="BE2765" i="7"/>
  <c r="BF2765" i="7"/>
  <c r="BG2765" i="7"/>
  <c r="BH2765" i="7"/>
  <c r="BI2765" i="7"/>
  <c r="BJ2765" i="7"/>
  <c r="BK2765" i="7"/>
  <c r="BL2765" i="7"/>
  <c r="BM2765" i="7"/>
  <c r="BN2765" i="7"/>
  <c r="BO2765" i="7"/>
  <c r="BP2765" i="7"/>
  <c r="BQ2765" i="7"/>
  <c r="BR2765" i="7"/>
  <c r="BS2765" i="7"/>
  <c r="BT2765" i="7"/>
  <c r="BU2765" i="7"/>
  <c r="BV2765" i="7"/>
  <c r="BW2765" i="7"/>
  <c r="BX2765" i="7"/>
  <c r="BY2765" i="7"/>
  <c r="CA2765" i="7" s="1"/>
  <c r="BZ2765" i="7"/>
  <c r="AQ2766" i="7"/>
  <c r="AR2766" i="7"/>
  <c r="AS2766" i="7"/>
  <c r="AT2766" i="7"/>
  <c r="AU2766" i="7"/>
  <c r="AV2766" i="7"/>
  <c r="AW2766" i="7"/>
  <c r="AX2766" i="7"/>
  <c r="AY2766" i="7"/>
  <c r="AZ2766" i="7"/>
  <c r="BA2766" i="7"/>
  <c r="BB2766" i="7"/>
  <c r="BC2766" i="7"/>
  <c r="BD2766" i="7"/>
  <c r="BE2766" i="7"/>
  <c r="BF2766" i="7"/>
  <c r="BG2766" i="7"/>
  <c r="BH2766" i="7"/>
  <c r="BI2766" i="7"/>
  <c r="BJ2766" i="7"/>
  <c r="BK2766" i="7"/>
  <c r="BL2766" i="7"/>
  <c r="BM2766" i="7"/>
  <c r="BN2766" i="7"/>
  <c r="BO2766" i="7"/>
  <c r="BP2766" i="7"/>
  <c r="BQ2766" i="7"/>
  <c r="BR2766" i="7"/>
  <c r="BS2766" i="7"/>
  <c r="BT2766" i="7"/>
  <c r="BU2766" i="7"/>
  <c r="BV2766" i="7"/>
  <c r="BW2766" i="7"/>
  <c r="BX2766" i="7"/>
  <c r="BY2766" i="7"/>
  <c r="BZ2766" i="7"/>
  <c r="CA2766" i="7"/>
  <c r="AQ2767" i="7"/>
  <c r="AR2767" i="7"/>
  <c r="AS2767" i="7"/>
  <c r="AT2767" i="7"/>
  <c r="AU2767" i="7"/>
  <c r="AV2767" i="7"/>
  <c r="AW2767" i="7"/>
  <c r="AX2767" i="7"/>
  <c r="AY2767" i="7"/>
  <c r="AZ2767" i="7"/>
  <c r="BA2767" i="7"/>
  <c r="BB2767" i="7"/>
  <c r="BC2767" i="7"/>
  <c r="BD2767" i="7"/>
  <c r="BE2767" i="7"/>
  <c r="BF2767" i="7"/>
  <c r="BG2767" i="7"/>
  <c r="BH2767" i="7"/>
  <c r="BI2767" i="7"/>
  <c r="BJ2767" i="7"/>
  <c r="BK2767" i="7"/>
  <c r="BL2767" i="7"/>
  <c r="BM2767" i="7"/>
  <c r="BN2767" i="7"/>
  <c r="BO2767" i="7"/>
  <c r="BP2767" i="7"/>
  <c r="BQ2767" i="7"/>
  <c r="BR2767" i="7"/>
  <c r="BS2767" i="7"/>
  <c r="BT2767" i="7"/>
  <c r="BU2767" i="7"/>
  <c r="BV2767" i="7"/>
  <c r="BW2767" i="7"/>
  <c r="BX2767" i="7"/>
  <c r="BY2767" i="7"/>
  <c r="BZ2767" i="7"/>
  <c r="CA2767" i="7"/>
  <c r="AQ2768" i="7"/>
  <c r="AR2768" i="7"/>
  <c r="AS2768" i="7"/>
  <c r="AT2768" i="7"/>
  <c r="AU2768" i="7"/>
  <c r="AV2768" i="7"/>
  <c r="AW2768" i="7"/>
  <c r="AX2768" i="7"/>
  <c r="AY2768" i="7"/>
  <c r="AZ2768" i="7"/>
  <c r="BA2768" i="7"/>
  <c r="BB2768" i="7"/>
  <c r="BC2768" i="7"/>
  <c r="BD2768" i="7"/>
  <c r="BE2768" i="7"/>
  <c r="BF2768" i="7"/>
  <c r="BG2768" i="7"/>
  <c r="BH2768" i="7"/>
  <c r="BI2768" i="7"/>
  <c r="BJ2768" i="7"/>
  <c r="BK2768" i="7"/>
  <c r="BL2768" i="7"/>
  <c r="BM2768" i="7"/>
  <c r="BN2768" i="7"/>
  <c r="BO2768" i="7"/>
  <c r="BP2768" i="7"/>
  <c r="BQ2768" i="7"/>
  <c r="BR2768" i="7"/>
  <c r="BS2768" i="7"/>
  <c r="BT2768" i="7"/>
  <c r="BU2768" i="7"/>
  <c r="BV2768" i="7"/>
  <c r="BW2768" i="7"/>
  <c r="BX2768" i="7"/>
  <c r="BY2768" i="7"/>
  <c r="CA2768" i="7" s="1"/>
  <c r="BZ2768" i="7"/>
  <c r="AQ2769" i="7"/>
  <c r="AR2769" i="7"/>
  <c r="AS2769" i="7"/>
  <c r="AT2769" i="7"/>
  <c r="AU2769" i="7"/>
  <c r="AV2769" i="7"/>
  <c r="AW2769" i="7"/>
  <c r="AX2769" i="7"/>
  <c r="AY2769" i="7"/>
  <c r="AZ2769" i="7"/>
  <c r="BA2769" i="7"/>
  <c r="BB2769" i="7"/>
  <c r="BC2769" i="7"/>
  <c r="BD2769" i="7"/>
  <c r="BE2769" i="7"/>
  <c r="BF2769" i="7"/>
  <c r="BG2769" i="7"/>
  <c r="BH2769" i="7"/>
  <c r="BI2769" i="7"/>
  <c r="BJ2769" i="7"/>
  <c r="BK2769" i="7"/>
  <c r="BL2769" i="7"/>
  <c r="BM2769" i="7"/>
  <c r="BN2769" i="7"/>
  <c r="BO2769" i="7"/>
  <c r="BP2769" i="7"/>
  <c r="BQ2769" i="7"/>
  <c r="BR2769" i="7"/>
  <c r="BS2769" i="7"/>
  <c r="BT2769" i="7"/>
  <c r="BU2769" i="7"/>
  <c r="BV2769" i="7"/>
  <c r="BW2769" i="7"/>
  <c r="BX2769" i="7"/>
  <c r="BY2769" i="7"/>
  <c r="CA2769" i="7" s="1"/>
  <c r="BZ2769" i="7"/>
  <c r="AQ2770" i="7"/>
  <c r="AR2770" i="7"/>
  <c r="AS2770" i="7"/>
  <c r="AT2770" i="7"/>
  <c r="AU2770" i="7"/>
  <c r="AV2770" i="7"/>
  <c r="AW2770" i="7"/>
  <c r="AX2770" i="7"/>
  <c r="AY2770" i="7"/>
  <c r="AZ2770" i="7"/>
  <c r="BA2770" i="7"/>
  <c r="BB2770" i="7"/>
  <c r="BC2770" i="7"/>
  <c r="BD2770" i="7"/>
  <c r="BE2770" i="7"/>
  <c r="BF2770" i="7"/>
  <c r="BG2770" i="7"/>
  <c r="BH2770" i="7"/>
  <c r="BI2770" i="7"/>
  <c r="BJ2770" i="7"/>
  <c r="BK2770" i="7"/>
  <c r="BL2770" i="7"/>
  <c r="BM2770" i="7"/>
  <c r="BN2770" i="7"/>
  <c r="BO2770" i="7"/>
  <c r="BP2770" i="7"/>
  <c r="BQ2770" i="7"/>
  <c r="BR2770" i="7"/>
  <c r="BS2770" i="7"/>
  <c r="BT2770" i="7"/>
  <c r="BU2770" i="7"/>
  <c r="BV2770" i="7"/>
  <c r="BW2770" i="7"/>
  <c r="BX2770" i="7"/>
  <c r="BY2770" i="7"/>
  <c r="BZ2770" i="7"/>
  <c r="CA2770" i="7"/>
  <c r="AQ2771" i="7"/>
  <c r="AR2771" i="7"/>
  <c r="AS2771" i="7"/>
  <c r="AT2771" i="7"/>
  <c r="AU2771" i="7"/>
  <c r="AV2771" i="7"/>
  <c r="AW2771" i="7"/>
  <c r="AX2771" i="7"/>
  <c r="AY2771" i="7"/>
  <c r="AZ2771" i="7"/>
  <c r="BA2771" i="7"/>
  <c r="BB2771" i="7"/>
  <c r="BC2771" i="7"/>
  <c r="BD2771" i="7"/>
  <c r="BE2771" i="7"/>
  <c r="BF2771" i="7"/>
  <c r="BG2771" i="7"/>
  <c r="BH2771" i="7"/>
  <c r="BI2771" i="7"/>
  <c r="BJ2771" i="7"/>
  <c r="BK2771" i="7"/>
  <c r="BL2771" i="7"/>
  <c r="BM2771" i="7"/>
  <c r="BN2771" i="7"/>
  <c r="BO2771" i="7"/>
  <c r="BP2771" i="7"/>
  <c r="BQ2771" i="7"/>
  <c r="BR2771" i="7"/>
  <c r="BS2771" i="7"/>
  <c r="BT2771" i="7"/>
  <c r="BU2771" i="7"/>
  <c r="BV2771" i="7"/>
  <c r="BW2771" i="7"/>
  <c r="BX2771" i="7"/>
  <c r="BY2771" i="7"/>
  <c r="BZ2771" i="7"/>
  <c r="CA2771" i="7"/>
  <c r="AQ2772" i="7"/>
  <c r="AR2772" i="7"/>
  <c r="AS2772" i="7"/>
  <c r="AT2772" i="7"/>
  <c r="AU2772" i="7"/>
  <c r="AV2772" i="7"/>
  <c r="AW2772" i="7"/>
  <c r="AX2772" i="7"/>
  <c r="AY2772" i="7"/>
  <c r="AZ2772" i="7"/>
  <c r="BA2772" i="7"/>
  <c r="BB2772" i="7"/>
  <c r="BC2772" i="7"/>
  <c r="BD2772" i="7"/>
  <c r="BE2772" i="7"/>
  <c r="BF2772" i="7"/>
  <c r="BG2772" i="7"/>
  <c r="BH2772" i="7"/>
  <c r="BI2772" i="7"/>
  <c r="BJ2772" i="7"/>
  <c r="BK2772" i="7"/>
  <c r="BL2772" i="7"/>
  <c r="BM2772" i="7"/>
  <c r="BN2772" i="7"/>
  <c r="BO2772" i="7"/>
  <c r="BP2772" i="7"/>
  <c r="BQ2772" i="7"/>
  <c r="BR2772" i="7"/>
  <c r="BS2772" i="7"/>
  <c r="BT2772" i="7"/>
  <c r="BU2772" i="7"/>
  <c r="BV2772" i="7"/>
  <c r="BW2772" i="7"/>
  <c r="BX2772" i="7"/>
  <c r="BY2772" i="7"/>
  <c r="CA2772" i="7" s="1"/>
  <c r="BZ2772" i="7"/>
  <c r="AQ2773" i="7"/>
  <c r="AR2773" i="7"/>
  <c r="AS2773" i="7"/>
  <c r="AT2773" i="7"/>
  <c r="AU2773" i="7"/>
  <c r="AV2773" i="7"/>
  <c r="AW2773" i="7"/>
  <c r="AX2773" i="7"/>
  <c r="AY2773" i="7"/>
  <c r="AZ2773" i="7"/>
  <c r="BA2773" i="7"/>
  <c r="BB2773" i="7"/>
  <c r="BC2773" i="7"/>
  <c r="BD2773" i="7"/>
  <c r="BE2773" i="7"/>
  <c r="BF2773" i="7"/>
  <c r="BG2773" i="7"/>
  <c r="BH2773" i="7"/>
  <c r="BI2773" i="7"/>
  <c r="BJ2773" i="7"/>
  <c r="BK2773" i="7"/>
  <c r="BL2773" i="7"/>
  <c r="BM2773" i="7"/>
  <c r="BN2773" i="7"/>
  <c r="BO2773" i="7"/>
  <c r="BP2773" i="7"/>
  <c r="BQ2773" i="7"/>
  <c r="BR2773" i="7"/>
  <c r="BS2773" i="7"/>
  <c r="BT2773" i="7"/>
  <c r="BU2773" i="7"/>
  <c r="BV2773" i="7"/>
  <c r="BW2773" i="7"/>
  <c r="BX2773" i="7"/>
  <c r="BY2773" i="7"/>
  <c r="CA2773" i="7" s="1"/>
  <c r="BZ2773" i="7"/>
  <c r="AQ2774" i="7"/>
  <c r="AR2774" i="7"/>
  <c r="AS2774" i="7"/>
  <c r="AT2774" i="7"/>
  <c r="AU2774" i="7"/>
  <c r="AV2774" i="7"/>
  <c r="AW2774" i="7"/>
  <c r="AX2774" i="7"/>
  <c r="AY2774" i="7"/>
  <c r="AZ2774" i="7"/>
  <c r="BA2774" i="7"/>
  <c r="BB2774" i="7"/>
  <c r="BC2774" i="7"/>
  <c r="BD2774" i="7"/>
  <c r="BE2774" i="7"/>
  <c r="BF2774" i="7"/>
  <c r="BG2774" i="7"/>
  <c r="BH2774" i="7"/>
  <c r="BI2774" i="7"/>
  <c r="BJ2774" i="7"/>
  <c r="BK2774" i="7"/>
  <c r="BL2774" i="7"/>
  <c r="BM2774" i="7"/>
  <c r="BN2774" i="7"/>
  <c r="BO2774" i="7"/>
  <c r="BP2774" i="7"/>
  <c r="BQ2774" i="7"/>
  <c r="BR2774" i="7"/>
  <c r="BS2774" i="7"/>
  <c r="BT2774" i="7"/>
  <c r="BU2774" i="7"/>
  <c r="BV2774" i="7"/>
  <c r="BW2774" i="7"/>
  <c r="BX2774" i="7"/>
  <c r="BY2774" i="7"/>
  <c r="BZ2774" i="7"/>
  <c r="CA2774" i="7"/>
  <c r="AQ2775" i="7"/>
  <c r="AR2775" i="7"/>
  <c r="AS2775" i="7"/>
  <c r="AT2775" i="7"/>
  <c r="AU2775" i="7"/>
  <c r="AV2775" i="7"/>
  <c r="AW2775" i="7"/>
  <c r="AX2775" i="7"/>
  <c r="AY2775" i="7"/>
  <c r="AZ2775" i="7"/>
  <c r="BA2775" i="7"/>
  <c r="BB2775" i="7"/>
  <c r="BC2775" i="7"/>
  <c r="BD2775" i="7"/>
  <c r="BE2775" i="7"/>
  <c r="BF2775" i="7"/>
  <c r="BG2775" i="7"/>
  <c r="BH2775" i="7"/>
  <c r="BI2775" i="7"/>
  <c r="BJ2775" i="7"/>
  <c r="BK2775" i="7"/>
  <c r="BL2775" i="7"/>
  <c r="BM2775" i="7"/>
  <c r="BN2775" i="7"/>
  <c r="BO2775" i="7"/>
  <c r="BP2775" i="7"/>
  <c r="BQ2775" i="7"/>
  <c r="BR2775" i="7"/>
  <c r="BS2775" i="7"/>
  <c r="BT2775" i="7"/>
  <c r="BU2775" i="7"/>
  <c r="BV2775" i="7"/>
  <c r="BW2775" i="7"/>
  <c r="BX2775" i="7"/>
  <c r="BY2775" i="7"/>
  <c r="BZ2775" i="7"/>
  <c r="CA2775" i="7"/>
  <c r="AQ2776" i="7"/>
  <c r="AR2776" i="7"/>
  <c r="AS2776" i="7"/>
  <c r="AT2776" i="7"/>
  <c r="AU2776" i="7"/>
  <c r="AV2776" i="7"/>
  <c r="AW2776" i="7"/>
  <c r="AX2776" i="7"/>
  <c r="AY2776" i="7"/>
  <c r="AZ2776" i="7"/>
  <c r="BA2776" i="7"/>
  <c r="BB2776" i="7"/>
  <c r="BC2776" i="7"/>
  <c r="BD2776" i="7"/>
  <c r="BE2776" i="7"/>
  <c r="BF2776" i="7"/>
  <c r="BG2776" i="7"/>
  <c r="BH2776" i="7"/>
  <c r="BI2776" i="7"/>
  <c r="BJ2776" i="7"/>
  <c r="BK2776" i="7"/>
  <c r="BL2776" i="7"/>
  <c r="BM2776" i="7"/>
  <c r="BN2776" i="7"/>
  <c r="BO2776" i="7"/>
  <c r="BP2776" i="7"/>
  <c r="BQ2776" i="7"/>
  <c r="BR2776" i="7"/>
  <c r="BS2776" i="7"/>
  <c r="BT2776" i="7"/>
  <c r="BU2776" i="7"/>
  <c r="BV2776" i="7"/>
  <c r="BW2776" i="7"/>
  <c r="BX2776" i="7"/>
  <c r="BY2776" i="7"/>
  <c r="CA2776" i="7" s="1"/>
  <c r="BZ2776" i="7"/>
  <c r="AQ2777" i="7"/>
  <c r="AR2777" i="7"/>
  <c r="AS2777" i="7"/>
  <c r="AT2777" i="7"/>
  <c r="AU2777" i="7"/>
  <c r="AV2777" i="7"/>
  <c r="AW2777" i="7"/>
  <c r="AX2777" i="7"/>
  <c r="AY2777" i="7"/>
  <c r="AZ2777" i="7"/>
  <c r="BA2777" i="7"/>
  <c r="BB2777" i="7"/>
  <c r="BC2777" i="7"/>
  <c r="BD2777" i="7"/>
  <c r="BE2777" i="7"/>
  <c r="BF2777" i="7"/>
  <c r="BG2777" i="7"/>
  <c r="BH2777" i="7"/>
  <c r="BI2777" i="7"/>
  <c r="BJ2777" i="7"/>
  <c r="BK2777" i="7"/>
  <c r="BL2777" i="7"/>
  <c r="BM2777" i="7"/>
  <c r="BN2777" i="7"/>
  <c r="BO2777" i="7"/>
  <c r="BP2777" i="7"/>
  <c r="BQ2777" i="7"/>
  <c r="BR2777" i="7"/>
  <c r="BS2777" i="7"/>
  <c r="BT2777" i="7"/>
  <c r="BU2777" i="7"/>
  <c r="BV2777" i="7"/>
  <c r="BW2777" i="7"/>
  <c r="BX2777" i="7"/>
  <c r="BY2777" i="7"/>
  <c r="CA2777" i="7" s="1"/>
  <c r="BZ2777" i="7"/>
  <c r="AQ2778" i="7"/>
  <c r="AR2778" i="7"/>
  <c r="AS2778" i="7"/>
  <c r="AT2778" i="7"/>
  <c r="AU2778" i="7"/>
  <c r="AV2778" i="7"/>
  <c r="AW2778" i="7"/>
  <c r="AX2778" i="7"/>
  <c r="AY2778" i="7"/>
  <c r="AZ2778" i="7"/>
  <c r="BA2778" i="7"/>
  <c r="BB2778" i="7"/>
  <c r="BC2778" i="7"/>
  <c r="BD2778" i="7"/>
  <c r="BE2778" i="7"/>
  <c r="BF2778" i="7"/>
  <c r="BG2778" i="7"/>
  <c r="BH2778" i="7"/>
  <c r="BI2778" i="7"/>
  <c r="BJ2778" i="7"/>
  <c r="BK2778" i="7"/>
  <c r="BL2778" i="7"/>
  <c r="BM2778" i="7"/>
  <c r="BN2778" i="7"/>
  <c r="BO2778" i="7"/>
  <c r="BP2778" i="7"/>
  <c r="BQ2778" i="7"/>
  <c r="BR2778" i="7"/>
  <c r="BS2778" i="7"/>
  <c r="BT2778" i="7"/>
  <c r="BU2778" i="7"/>
  <c r="BV2778" i="7"/>
  <c r="BW2778" i="7"/>
  <c r="BX2778" i="7"/>
  <c r="BY2778" i="7"/>
  <c r="BZ2778" i="7"/>
  <c r="CA2778" i="7"/>
  <c r="AQ2779" i="7"/>
  <c r="AR2779" i="7"/>
  <c r="AS2779" i="7"/>
  <c r="AT2779" i="7"/>
  <c r="AU2779" i="7"/>
  <c r="AV2779" i="7"/>
  <c r="AW2779" i="7"/>
  <c r="AX2779" i="7"/>
  <c r="AY2779" i="7"/>
  <c r="AZ2779" i="7"/>
  <c r="BA2779" i="7"/>
  <c r="BB2779" i="7"/>
  <c r="BC2779" i="7"/>
  <c r="BD2779" i="7"/>
  <c r="BE2779" i="7"/>
  <c r="BF2779" i="7"/>
  <c r="BG2779" i="7"/>
  <c r="BH2779" i="7"/>
  <c r="BI2779" i="7"/>
  <c r="BJ2779" i="7"/>
  <c r="BK2779" i="7"/>
  <c r="BL2779" i="7"/>
  <c r="BM2779" i="7"/>
  <c r="BN2779" i="7"/>
  <c r="BO2779" i="7"/>
  <c r="BP2779" i="7"/>
  <c r="BQ2779" i="7"/>
  <c r="BR2779" i="7"/>
  <c r="BS2779" i="7"/>
  <c r="BT2779" i="7"/>
  <c r="BU2779" i="7"/>
  <c r="BV2779" i="7"/>
  <c r="BW2779" i="7"/>
  <c r="BX2779" i="7"/>
  <c r="BY2779" i="7"/>
  <c r="BZ2779" i="7"/>
  <c r="CA2779" i="7"/>
  <c r="AQ2780" i="7"/>
  <c r="AR2780" i="7"/>
  <c r="AS2780" i="7"/>
  <c r="AT2780" i="7"/>
  <c r="AU2780" i="7"/>
  <c r="AV2780" i="7"/>
  <c r="AW2780" i="7"/>
  <c r="AX2780" i="7"/>
  <c r="AY2780" i="7"/>
  <c r="AZ2780" i="7"/>
  <c r="BA2780" i="7"/>
  <c r="BB2780" i="7"/>
  <c r="BC2780" i="7"/>
  <c r="BD2780" i="7"/>
  <c r="BE2780" i="7"/>
  <c r="BF2780" i="7"/>
  <c r="BG2780" i="7"/>
  <c r="BH2780" i="7"/>
  <c r="BI2780" i="7"/>
  <c r="BJ2780" i="7"/>
  <c r="BK2780" i="7"/>
  <c r="BL2780" i="7"/>
  <c r="BM2780" i="7"/>
  <c r="BN2780" i="7"/>
  <c r="BO2780" i="7"/>
  <c r="BP2780" i="7"/>
  <c r="BQ2780" i="7"/>
  <c r="BR2780" i="7"/>
  <c r="BS2780" i="7"/>
  <c r="BT2780" i="7"/>
  <c r="BU2780" i="7"/>
  <c r="BV2780" i="7"/>
  <c r="BW2780" i="7"/>
  <c r="BX2780" i="7"/>
  <c r="BY2780" i="7"/>
  <c r="CA2780" i="7" s="1"/>
  <c r="BZ2780" i="7"/>
  <c r="AQ2781" i="7"/>
  <c r="AR2781" i="7"/>
  <c r="AS2781" i="7"/>
  <c r="AT2781" i="7"/>
  <c r="AU2781" i="7"/>
  <c r="AV2781" i="7"/>
  <c r="AW2781" i="7"/>
  <c r="AX2781" i="7"/>
  <c r="AY2781" i="7"/>
  <c r="AZ2781" i="7"/>
  <c r="BA2781" i="7"/>
  <c r="BB2781" i="7"/>
  <c r="BC2781" i="7"/>
  <c r="BD2781" i="7"/>
  <c r="BE2781" i="7"/>
  <c r="BF2781" i="7"/>
  <c r="BG2781" i="7"/>
  <c r="BH2781" i="7"/>
  <c r="BI2781" i="7"/>
  <c r="BJ2781" i="7"/>
  <c r="BK2781" i="7"/>
  <c r="BL2781" i="7"/>
  <c r="BM2781" i="7"/>
  <c r="BN2781" i="7"/>
  <c r="BO2781" i="7"/>
  <c r="BP2781" i="7"/>
  <c r="BQ2781" i="7"/>
  <c r="BR2781" i="7"/>
  <c r="BS2781" i="7"/>
  <c r="BT2781" i="7"/>
  <c r="BU2781" i="7"/>
  <c r="BV2781" i="7"/>
  <c r="BW2781" i="7"/>
  <c r="BX2781" i="7"/>
  <c r="BY2781" i="7"/>
  <c r="CA2781" i="7" s="1"/>
  <c r="BZ2781" i="7"/>
  <c r="AQ2782" i="7"/>
  <c r="AR2782" i="7"/>
  <c r="AS2782" i="7"/>
  <c r="AT2782" i="7"/>
  <c r="AU2782" i="7"/>
  <c r="AV2782" i="7"/>
  <c r="AW2782" i="7"/>
  <c r="AX2782" i="7"/>
  <c r="AY2782" i="7"/>
  <c r="AZ2782" i="7"/>
  <c r="BA2782" i="7"/>
  <c r="BB2782" i="7"/>
  <c r="BC2782" i="7"/>
  <c r="BD2782" i="7"/>
  <c r="BE2782" i="7"/>
  <c r="BF2782" i="7"/>
  <c r="BG2782" i="7"/>
  <c r="BH2782" i="7"/>
  <c r="BI2782" i="7"/>
  <c r="BJ2782" i="7"/>
  <c r="BK2782" i="7"/>
  <c r="BL2782" i="7"/>
  <c r="BM2782" i="7"/>
  <c r="BN2782" i="7"/>
  <c r="BO2782" i="7"/>
  <c r="BP2782" i="7"/>
  <c r="BQ2782" i="7"/>
  <c r="BR2782" i="7"/>
  <c r="BS2782" i="7"/>
  <c r="BT2782" i="7"/>
  <c r="BU2782" i="7"/>
  <c r="BV2782" i="7"/>
  <c r="BW2782" i="7"/>
  <c r="BX2782" i="7"/>
  <c r="BY2782" i="7"/>
  <c r="BZ2782" i="7"/>
  <c r="CA2782" i="7"/>
  <c r="AQ2783" i="7"/>
  <c r="AR2783" i="7"/>
  <c r="AS2783" i="7"/>
  <c r="AT2783" i="7"/>
  <c r="AU2783" i="7"/>
  <c r="AV2783" i="7"/>
  <c r="AW2783" i="7"/>
  <c r="AX2783" i="7"/>
  <c r="AY2783" i="7"/>
  <c r="AZ2783" i="7"/>
  <c r="BA2783" i="7"/>
  <c r="BB2783" i="7"/>
  <c r="BC2783" i="7"/>
  <c r="BD2783" i="7"/>
  <c r="BE2783" i="7"/>
  <c r="BF2783" i="7"/>
  <c r="BG2783" i="7"/>
  <c r="BH2783" i="7"/>
  <c r="BI2783" i="7"/>
  <c r="BJ2783" i="7"/>
  <c r="BK2783" i="7"/>
  <c r="BL2783" i="7"/>
  <c r="BM2783" i="7"/>
  <c r="BN2783" i="7"/>
  <c r="BO2783" i="7"/>
  <c r="BP2783" i="7"/>
  <c r="BQ2783" i="7"/>
  <c r="BR2783" i="7"/>
  <c r="BS2783" i="7"/>
  <c r="BT2783" i="7"/>
  <c r="BU2783" i="7"/>
  <c r="BV2783" i="7"/>
  <c r="BW2783" i="7"/>
  <c r="BX2783" i="7"/>
  <c r="BY2783" i="7"/>
  <c r="BZ2783" i="7"/>
  <c r="CA2783" i="7"/>
  <c r="AQ2784" i="7"/>
  <c r="AR2784" i="7"/>
  <c r="AS2784" i="7"/>
  <c r="AT2784" i="7"/>
  <c r="AU2784" i="7"/>
  <c r="AV2784" i="7"/>
  <c r="AW2784" i="7"/>
  <c r="AX2784" i="7"/>
  <c r="AY2784" i="7"/>
  <c r="AZ2784" i="7"/>
  <c r="BA2784" i="7"/>
  <c r="BB2784" i="7"/>
  <c r="BC2784" i="7"/>
  <c r="BD2784" i="7"/>
  <c r="BE2784" i="7"/>
  <c r="BF2784" i="7"/>
  <c r="BG2784" i="7"/>
  <c r="BH2784" i="7"/>
  <c r="BI2784" i="7"/>
  <c r="BJ2784" i="7"/>
  <c r="BK2784" i="7"/>
  <c r="BL2784" i="7"/>
  <c r="BM2784" i="7"/>
  <c r="BN2784" i="7"/>
  <c r="BO2784" i="7"/>
  <c r="BP2784" i="7"/>
  <c r="BQ2784" i="7"/>
  <c r="BR2784" i="7"/>
  <c r="BS2784" i="7"/>
  <c r="BT2784" i="7"/>
  <c r="BU2784" i="7"/>
  <c r="BV2784" i="7"/>
  <c r="BW2784" i="7"/>
  <c r="BX2784" i="7"/>
  <c r="BY2784" i="7"/>
  <c r="CA2784" i="7" s="1"/>
  <c r="BZ2784" i="7"/>
  <c r="AQ2785" i="7"/>
  <c r="AR2785" i="7"/>
  <c r="AS2785" i="7"/>
  <c r="AT2785" i="7"/>
  <c r="AU2785" i="7"/>
  <c r="AV2785" i="7"/>
  <c r="AW2785" i="7"/>
  <c r="AX2785" i="7"/>
  <c r="AY2785" i="7"/>
  <c r="AZ2785" i="7"/>
  <c r="BA2785" i="7"/>
  <c r="BB2785" i="7"/>
  <c r="BC2785" i="7"/>
  <c r="BD2785" i="7"/>
  <c r="BE2785" i="7"/>
  <c r="BF2785" i="7"/>
  <c r="BG2785" i="7"/>
  <c r="BH2785" i="7"/>
  <c r="BI2785" i="7"/>
  <c r="BJ2785" i="7"/>
  <c r="BK2785" i="7"/>
  <c r="BL2785" i="7"/>
  <c r="BM2785" i="7"/>
  <c r="BN2785" i="7"/>
  <c r="BO2785" i="7"/>
  <c r="BP2785" i="7"/>
  <c r="BQ2785" i="7"/>
  <c r="BR2785" i="7"/>
  <c r="BS2785" i="7"/>
  <c r="BT2785" i="7"/>
  <c r="BU2785" i="7"/>
  <c r="BV2785" i="7"/>
  <c r="BW2785" i="7"/>
  <c r="BX2785" i="7"/>
  <c r="BY2785" i="7"/>
  <c r="CA2785" i="7" s="1"/>
  <c r="BZ2785" i="7"/>
  <c r="AQ2786" i="7"/>
  <c r="AR2786" i="7"/>
  <c r="AS2786" i="7"/>
  <c r="AT2786" i="7"/>
  <c r="AU2786" i="7"/>
  <c r="AV2786" i="7"/>
  <c r="AW2786" i="7"/>
  <c r="AX2786" i="7"/>
  <c r="AY2786" i="7"/>
  <c r="AZ2786" i="7"/>
  <c r="BA2786" i="7"/>
  <c r="BB2786" i="7"/>
  <c r="BC2786" i="7"/>
  <c r="BD2786" i="7"/>
  <c r="BE2786" i="7"/>
  <c r="BF2786" i="7"/>
  <c r="BG2786" i="7"/>
  <c r="BH2786" i="7"/>
  <c r="BI2786" i="7"/>
  <c r="BJ2786" i="7"/>
  <c r="BK2786" i="7"/>
  <c r="BL2786" i="7"/>
  <c r="BM2786" i="7"/>
  <c r="BN2786" i="7"/>
  <c r="BO2786" i="7"/>
  <c r="BP2786" i="7"/>
  <c r="BQ2786" i="7"/>
  <c r="BR2786" i="7"/>
  <c r="BS2786" i="7"/>
  <c r="BT2786" i="7"/>
  <c r="BU2786" i="7"/>
  <c r="BV2786" i="7"/>
  <c r="BW2786" i="7"/>
  <c r="BX2786" i="7"/>
  <c r="BY2786" i="7"/>
  <c r="BZ2786" i="7"/>
  <c r="CA2786" i="7"/>
  <c r="AQ2787" i="7"/>
  <c r="AR2787" i="7"/>
  <c r="AS2787" i="7"/>
  <c r="AT2787" i="7"/>
  <c r="AU2787" i="7"/>
  <c r="AV2787" i="7"/>
  <c r="AW2787" i="7"/>
  <c r="AX2787" i="7"/>
  <c r="AY2787" i="7"/>
  <c r="AZ2787" i="7"/>
  <c r="BA2787" i="7"/>
  <c r="BB2787" i="7"/>
  <c r="BC2787" i="7"/>
  <c r="BD2787" i="7"/>
  <c r="BE2787" i="7"/>
  <c r="BF2787" i="7"/>
  <c r="BG2787" i="7"/>
  <c r="BH2787" i="7"/>
  <c r="BI2787" i="7"/>
  <c r="BJ2787" i="7"/>
  <c r="BK2787" i="7"/>
  <c r="BL2787" i="7"/>
  <c r="BM2787" i="7"/>
  <c r="BN2787" i="7"/>
  <c r="BO2787" i="7"/>
  <c r="BP2787" i="7"/>
  <c r="BQ2787" i="7"/>
  <c r="BR2787" i="7"/>
  <c r="BS2787" i="7"/>
  <c r="BT2787" i="7"/>
  <c r="BU2787" i="7"/>
  <c r="BV2787" i="7"/>
  <c r="BW2787" i="7"/>
  <c r="BX2787" i="7"/>
  <c r="BY2787" i="7"/>
  <c r="BZ2787" i="7"/>
  <c r="CA2787" i="7"/>
  <c r="AQ2788" i="7"/>
  <c r="AR2788" i="7"/>
  <c r="AS2788" i="7"/>
  <c r="AT2788" i="7"/>
  <c r="AU2788" i="7"/>
  <c r="AV2788" i="7"/>
  <c r="AW2788" i="7"/>
  <c r="AX2788" i="7"/>
  <c r="AY2788" i="7"/>
  <c r="AZ2788" i="7"/>
  <c r="BA2788" i="7"/>
  <c r="BB2788" i="7"/>
  <c r="BC2788" i="7"/>
  <c r="BD2788" i="7"/>
  <c r="BE2788" i="7"/>
  <c r="BF2788" i="7"/>
  <c r="BG2788" i="7"/>
  <c r="BH2788" i="7"/>
  <c r="BI2788" i="7"/>
  <c r="BJ2788" i="7"/>
  <c r="BK2788" i="7"/>
  <c r="BL2788" i="7"/>
  <c r="BM2788" i="7"/>
  <c r="BN2788" i="7"/>
  <c r="BO2788" i="7"/>
  <c r="BP2788" i="7"/>
  <c r="BQ2788" i="7"/>
  <c r="BR2788" i="7"/>
  <c r="BS2788" i="7"/>
  <c r="BT2788" i="7"/>
  <c r="BU2788" i="7"/>
  <c r="BV2788" i="7"/>
  <c r="BW2788" i="7"/>
  <c r="BX2788" i="7"/>
  <c r="BY2788" i="7"/>
  <c r="CA2788" i="7" s="1"/>
  <c r="BZ2788" i="7"/>
  <c r="AQ2789" i="7"/>
  <c r="AR2789" i="7"/>
  <c r="AS2789" i="7"/>
  <c r="AT2789" i="7"/>
  <c r="AU2789" i="7"/>
  <c r="AV2789" i="7"/>
  <c r="AW2789" i="7"/>
  <c r="AX2789" i="7"/>
  <c r="AY2789" i="7"/>
  <c r="AZ2789" i="7"/>
  <c r="BA2789" i="7"/>
  <c r="BB2789" i="7"/>
  <c r="BC2789" i="7"/>
  <c r="BD2789" i="7"/>
  <c r="BE2789" i="7"/>
  <c r="BF2789" i="7"/>
  <c r="BG2789" i="7"/>
  <c r="BH2789" i="7"/>
  <c r="BI2789" i="7"/>
  <c r="BJ2789" i="7"/>
  <c r="BK2789" i="7"/>
  <c r="BL2789" i="7"/>
  <c r="BM2789" i="7"/>
  <c r="BN2789" i="7"/>
  <c r="BO2789" i="7"/>
  <c r="BP2789" i="7"/>
  <c r="BQ2789" i="7"/>
  <c r="BR2789" i="7"/>
  <c r="BS2789" i="7"/>
  <c r="BT2789" i="7"/>
  <c r="BU2789" i="7"/>
  <c r="BV2789" i="7"/>
  <c r="BW2789" i="7"/>
  <c r="BX2789" i="7"/>
  <c r="BY2789" i="7"/>
  <c r="CA2789" i="7" s="1"/>
  <c r="BZ2789" i="7"/>
  <c r="AQ2790" i="7"/>
  <c r="AR2790" i="7"/>
  <c r="AS2790" i="7"/>
  <c r="AT2790" i="7"/>
  <c r="AU2790" i="7"/>
  <c r="AV2790" i="7"/>
  <c r="AW2790" i="7"/>
  <c r="AX2790" i="7"/>
  <c r="AY2790" i="7"/>
  <c r="AZ2790" i="7"/>
  <c r="BA2790" i="7"/>
  <c r="BB2790" i="7"/>
  <c r="BC2790" i="7"/>
  <c r="BD2790" i="7"/>
  <c r="BE2790" i="7"/>
  <c r="BF2790" i="7"/>
  <c r="BG2790" i="7"/>
  <c r="BH2790" i="7"/>
  <c r="BI2790" i="7"/>
  <c r="BJ2790" i="7"/>
  <c r="BK2790" i="7"/>
  <c r="BL2790" i="7"/>
  <c r="BM2790" i="7"/>
  <c r="BN2790" i="7"/>
  <c r="BO2790" i="7"/>
  <c r="BP2790" i="7"/>
  <c r="BQ2790" i="7"/>
  <c r="BR2790" i="7"/>
  <c r="BS2790" i="7"/>
  <c r="BT2790" i="7"/>
  <c r="BU2790" i="7"/>
  <c r="BV2790" i="7"/>
  <c r="BW2790" i="7"/>
  <c r="BX2790" i="7"/>
  <c r="BY2790" i="7"/>
  <c r="BZ2790" i="7"/>
  <c r="CA2790" i="7"/>
  <c r="AQ2791" i="7"/>
  <c r="AR2791" i="7"/>
  <c r="AS2791" i="7"/>
  <c r="AT2791" i="7"/>
  <c r="AU2791" i="7"/>
  <c r="AV2791" i="7"/>
  <c r="AW2791" i="7"/>
  <c r="AX2791" i="7"/>
  <c r="AY2791" i="7"/>
  <c r="AZ2791" i="7"/>
  <c r="BA2791" i="7"/>
  <c r="BB2791" i="7"/>
  <c r="BC2791" i="7"/>
  <c r="BD2791" i="7"/>
  <c r="BE2791" i="7"/>
  <c r="BF2791" i="7"/>
  <c r="BG2791" i="7"/>
  <c r="BH2791" i="7"/>
  <c r="BI2791" i="7"/>
  <c r="BJ2791" i="7"/>
  <c r="BK2791" i="7"/>
  <c r="BL2791" i="7"/>
  <c r="BM2791" i="7"/>
  <c r="BN2791" i="7"/>
  <c r="BO2791" i="7"/>
  <c r="BP2791" i="7"/>
  <c r="BQ2791" i="7"/>
  <c r="BR2791" i="7"/>
  <c r="BS2791" i="7"/>
  <c r="BT2791" i="7"/>
  <c r="BU2791" i="7"/>
  <c r="BV2791" i="7"/>
  <c r="BW2791" i="7"/>
  <c r="BX2791" i="7"/>
  <c r="BY2791" i="7"/>
  <c r="BZ2791" i="7"/>
  <c r="CA2791" i="7"/>
  <c r="AQ2792" i="7"/>
  <c r="AR2792" i="7"/>
  <c r="AS2792" i="7"/>
  <c r="AT2792" i="7"/>
  <c r="AU2792" i="7"/>
  <c r="AV2792" i="7"/>
  <c r="AW2792" i="7"/>
  <c r="AX2792" i="7"/>
  <c r="AY2792" i="7"/>
  <c r="AZ2792" i="7"/>
  <c r="BA2792" i="7"/>
  <c r="BB2792" i="7"/>
  <c r="BC2792" i="7"/>
  <c r="BD2792" i="7"/>
  <c r="BE2792" i="7"/>
  <c r="BF2792" i="7"/>
  <c r="BG2792" i="7"/>
  <c r="BH2792" i="7"/>
  <c r="BI2792" i="7"/>
  <c r="BJ2792" i="7"/>
  <c r="BK2792" i="7"/>
  <c r="BL2792" i="7"/>
  <c r="BM2792" i="7"/>
  <c r="BN2792" i="7"/>
  <c r="BO2792" i="7"/>
  <c r="BP2792" i="7"/>
  <c r="BQ2792" i="7"/>
  <c r="BR2792" i="7"/>
  <c r="BS2792" i="7"/>
  <c r="BT2792" i="7"/>
  <c r="BU2792" i="7"/>
  <c r="BV2792" i="7"/>
  <c r="BW2792" i="7"/>
  <c r="BX2792" i="7"/>
  <c r="BY2792" i="7"/>
  <c r="CA2792" i="7" s="1"/>
  <c r="BZ2792" i="7"/>
  <c r="AQ2793" i="7"/>
  <c r="AR2793" i="7"/>
  <c r="AS2793" i="7"/>
  <c r="AT2793" i="7"/>
  <c r="AU2793" i="7"/>
  <c r="AV2793" i="7"/>
  <c r="AW2793" i="7"/>
  <c r="AX2793" i="7"/>
  <c r="AY2793" i="7"/>
  <c r="AZ2793" i="7"/>
  <c r="BA2793" i="7"/>
  <c r="BB2793" i="7"/>
  <c r="BC2793" i="7"/>
  <c r="BD2793" i="7"/>
  <c r="BE2793" i="7"/>
  <c r="BF2793" i="7"/>
  <c r="BG2793" i="7"/>
  <c r="BH2793" i="7"/>
  <c r="BI2793" i="7"/>
  <c r="BJ2793" i="7"/>
  <c r="BK2793" i="7"/>
  <c r="BL2793" i="7"/>
  <c r="BM2793" i="7"/>
  <c r="BN2793" i="7"/>
  <c r="BO2793" i="7"/>
  <c r="BP2793" i="7"/>
  <c r="BQ2793" i="7"/>
  <c r="BR2793" i="7"/>
  <c r="BS2793" i="7"/>
  <c r="BT2793" i="7"/>
  <c r="BU2793" i="7"/>
  <c r="BV2793" i="7"/>
  <c r="BW2793" i="7"/>
  <c r="BX2793" i="7"/>
  <c r="BY2793" i="7"/>
  <c r="CA2793" i="7" s="1"/>
  <c r="BZ2793" i="7"/>
  <c r="AQ2794" i="7"/>
  <c r="AR2794" i="7"/>
  <c r="AS2794" i="7"/>
  <c r="AT2794" i="7"/>
  <c r="AU2794" i="7"/>
  <c r="AV2794" i="7"/>
  <c r="AW2794" i="7"/>
  <c r="AX2794" i="7"/>
  <c r="AY2794" i="7"/>
  <c r="AZ2794" i="7"/>
  <c r="BA2794" i="7"/>
  <c r="BB2794" i="7"/>
  <c r="BC2794" i="7"/>
  <c r="BD2794" i="7"/>
  <c r="BE2794" i="7"/>
  <c r="BF2794" i="7"/>
  <c r="BG2794" i="7"/>
  <c r="BH2794" i="7"/>
  <c r="BI2794" i="7"/>
  <c r="BJ2794" i="7"/>
  <c r="BK2794" i="7"/>
  <c r="BL2794" i="7"/>
  <c r="BM2794" i="7"/>
  <c r="BN2794" i="7"/>
  <c r="BO2794" i="7"/>
  <c r="BP2794" i="7"/>
  <c r="BQ2794" i="7"/>
  <c r="BR2794" i="7"/>
  <c r="BS2794" i="7"/>
  <c r="BT2794" i="7"/>
  <c r="BU2794" i="7"/>
  <c r="BV2794" i="7"/>
  <c r="BW2794" i="7"/>
  <c r="BX2794" i="7"/>
  <c r="BY2794" i="7"/>
  <c r="BZ2794" i="7"/>
  <c r="CA2794" i="7"/>
  <c r="AQ2795" i="7"/>
  <c r="AR2795" i="7"/>
  <c r="AS2795" i="7"/>
  <c r="AT2795" i="7"/>
  <c r="AU2795" i="7"/>
  <c r="AV2795" i="7"/>
  <c r="AW2795" i="7"/>
  <c r="AX2795" i="7"/>
  <c r="AY2795" i="7"/>
  <c r="AZ2795" i="7"/>
  <c r="BA2795" i="7"/>
  <c r="BB2795" i="7"/>
  <c r="BC2795" i="7"/>
  <c r="BD2795" i="7"/>
  <c r="BE2795" i="7"/>
  <c r="BF2795" i="7"/>
  <c r="BG2795" i="7"/>
  <c r="BH2795" i="7"/>
  <c r="BI2795" i="7"/>
  <c r="BJ2795" i="7"/>
  <c r="BK2795" i="7"/>
  <c r="BL2795" i="7"/>
  <c r="BM2795" i="7"/>
  <c r="BN2795" i="7"/>
  <c r="BO2795" i="7"/>
  <c r="BP2795" i="7"/>
  <c r="BQ2795" i="7"/>
  <c r="BR2795" i="7"/>
  <c r="BS2795" i="7"/>
  <c r="BT2795" i="7"/>
  <c r="BU2795" i="7"/>
  <c r="BV2795" i="7"/>
  <c r="BW2795" i="7"/>
  <c r="BX2795" i="7"/>
  <c r="BY2795" i="7"/>
  <c r="BZ2795" i="7"/>
  <c r="CA2795" i="7"/>
  <c r="AQ2796" i="7"/>
  <c r="AR2796" i="7"/>
  <c r="AS2796" i="7"/>
  <c r="AT2796" i="7"/>
  <c r="AU2796" i="7"/>
  <c r="AV2796" i="7"/>
  <c r="AW2796" i="7"/>
  <c r="AX2796" i="7"/>
  <c r="AY2796" i="7"/>
  <c r="AZ2796" i="7"/>
  <c r="BA2796" i="7"/>
  <c r="BB2796" i="7"/>
  <c r="BC2796" i="7"/>
  <c r="BD2796" i="7"/>
  <c r="BE2796" i="7"/>
  <c r="BF2796" i="7"/>
  <c r="BG2796" i="7"/>
  <c r="BH2796" i="7"/>
  <c r="BI2796" i="7"/>
  <c r="BJ2796" i="7"/>
  <c r="BK2796" i="7"/>
  <c r="BL2796" i="7"/>
  <c r="BM2796" i="7"/>
  <c r="BN2796" i="7"/>
  <c r="BO2796" i="7"/>
  <c r="BP2796" i="7"/>
  <c r="BQ2796" i="7"/>
  <c r="BR2796" i="7"/>
  <c r="BS2796" i="7"/>
  <c r="BT2796" i="7"/>
  <c r="BU2796" i="7"/>
  <c r="BV2796" i="7"/>
  <c r="BW2796" i="7"/>
  <c r="BX2796" i="7"/>
  <c r="BY2796" i="7"/>
  <c r="CA2796" i="7" s="1"/>
  <c r="BZ2796" i="7"/>
  <c r="AQ2797" i="7"/>
  <c r="AR2797" i="7"/>
  <c r="AS2797" i="7"/>
  <c r="AT2797" i="7"/>
  <c r="AU2797" i="7"/>
  <c r="AV2797" i="7"/>
  <c r="AW2797" i="7"/>
  <c r="AX2797" i="7"/>
  <c r="AY2797" i="7"/>
  <c r="AZ2797" i="7"/>
  <c r="BA2797" i="7"/>
  <c r="BB2797" i="7"/>
  <c r="BC2797" i="7"/>
  <c r="BD2797" i="7"/>
  <c r="BE2797" i="7"/>
  <c r="BF2797" i="7"/>
  <c r="BG2797" i="7"/>
  <c r="BH2797" i="7"/>
  <c r="BI2797" i="7"/>
  <c r="BJ2797" i="7"/>
  <c r="BK2797" i="7"/>
  <c r="BL2797" i="7"/>
  <c r="BM2797" i="7"/>
  <c r="BN2797" i="7"/>
  <c r="BO2797" i="7"/>
  <c r="BP2797" i="7"/>
  <c r="BQ2797" i="7"/>
  <c r="BR2797" i="7"/>
  <c r="BS2797" i="7"/>
  <c r="BT2797" i="7"/>
  <c r="BU2797" i="7"/>
  <c r="BV2797" i="7"/>
  <c r="BW2797" i="7"/>
  <c r="BX2797" i="7"/>
  <c r="BY2797" i="7"/>
  <c r="CA2797" i="7" s="1"/>
  <c r="BZ2797" i="7"/>
  <c r="AQ2798" i="7"/>
  <c r="AR2798" i="7"/>
  <c r="AS2798" i="7"/>
  <c r="AT2798" i="7"/>
  <c r="AU2798" i="7"/>
  <c r="AV2798" i="7"/>
  <c r="AW2798" i="7"/>
  <c r="AX2798" i="7"/>
  <c r="AY2798" i="7"/>
  <c r="AZ2798" i="7"/>
  <c r="BA2798" i="7"/>
  <c r="BB2798" i="7"/>
  <c r="BC2798" i="7"/>
  <c r="BD2798" i="7"/>
  <c r="BE2798" i="7"/>
  <c r="BF2798" i="7"/>
  <c r="BG2798" i="7"/>
  <c r="BH2798" i="7"/>
  <c r="BI2798" i="7"/>
  <c r="BJ2798" i="7"/>
  <c r="BK2798" i="7"/>
  <c r="BL2798" i="7"/>
  <c r="BM2798" i="7"/>
  <c r="BN2798" i="7"/>
  <c r="BO2798" i="7"/>
  <c r="BP2798" i="7"/>
  <c r="BQ2798" i="7"/>
  <c r="BR2798" i="7"/>
  <c r="BS2798" i="7"/>
  <c r="BT2798" i="7"/>
  <c r="BU2798" i="7"/>
  <c r="BV2798" i="7"/>
  <c r="BW2798" i="7"/>
  <c r="BX2798" i="7"/>
  <c r="BY2798" i="7"/>
  <c r="BZ2798" i="7"/>
  <c r="CA2798" i="7"/>
  <c r="AQ2799" i="7"/>
  <c r="AR2799" i="7"/>
  <c r="AS2799" i="7"/>
  <c r="AT2799" i="7"/>
  <c r="AU2799" i="7"/>
  <c r="AV2799" i="7"/>
  <c r="AW2799" i="7"/>
  <c r="AX2799" i="7"/>
  <c r="AY2799" i="7"/>
  <c r="AZ2799" i="7"/>
  <c r="BA2799" i="7"/>
  <c r="BB2799" i="7"/>
  <c r="BC2799" i="7"/>
  <c r="BD2799" i="7"/>
  <c r="BE2799" i="7"/>
  <c r="BF2799" i="7"/>
  <c r="BG2799" i="7"/>
  <c r="BH2799" i="7"/>
  <c r="BI2799" i="7"/>
  <c r="BJ2799" i="7"/>
  <c r="BK2799" i="7"/>
  <c r="BL2799" i="7"/>
  <c r="BM2799" i="7"/>
  <c r="BN2799" i="7"/>
  <c r="BO2799" i="7"/>
  <c r="BP2799" i="7"/>
  <c r="BQ2799" i="7"/>
  <c r="BR2799" i="7"/>
  <c r="BS2799" i="7"/>
  <c r="BT2799" i="7"/>
  <c r="BU2799" i="7"/>
  <c r="BV2799" i="7"/>
  <c r="BW2799" i="7"/>
  <c r="BX2799" i="7"/>
  <c r="BY2799" i="7"/>
  <c r="BZ2799" i="7"/>
  <c r="CA2799" i="7"/>
  <c r="AQ2800" i="7"/>
  <c r="AR2800" i="7"/>
  <c r="AS2800" i="7"/>
  <c r="AT2800" i="7"/>
  <c r="AU2800" i="7"/>
  <c r="AV2800" i="7"/>
  <c r="AW2800" i="7"/>
  <c r="AX2800" i="7"/>
  <c r="AY2800" i="7"/>
  <c r="AZ2800" i="7"/>
  <c r="BA2800" i="7"/>
  <c r="BB2800" i="7"/>
  <c r="BC2800" i="7"/>
  <c r="BD2800" i="7"/>
  <c r="BE2800" i="7"/>
  <c r="BF2800" i="7"/>
  <c r="BG2800" i="7"/>
  <c r="BH2800" i="7"/>
  <c r="BI2800" i="7"/>
  <c r="BJ2800" i="7"/>
  <c r="BK2800" i="7"/>
  <c r="BL2800" i="7"/>
  <c r="BM2800" i="7"/>
  <c r="BN2800" i="7"/>
  <c r="BO2800" i="7"/>
  <c r="BP2800" i="7"/>
  <c r="BQ2800" i="7"/>
  <c r="BR2800" i="7"/>
  <c r="BS2800" i="7"/>
  <c r="BT2800" i="7"/>
  <c r="BU2800" i="7"/>
  <c r="BV2800" i="7"/>
  <c r="BW2800" i="7"/>
  <c r="BX2800" i="7"/>
  <c r="BY2800" i="7"/>
  <c r="CA2800" i="7" s="1"/>
  <c r="BZ2800" i="7"/>
  <c r="AQ2801" i="7"/>
  <c r="AR2801" i="7"/>
  <c r="AS2801" i="7"/>
  <c r="AT2801" i="7"/>
  <c r="AU2801" i="7"/>
  <c r="AV2801" i="7"/>
  <c r="AW2801" i="7"/>
  <c r="AX2801" i="7"/>
  <c r="AY2801" i="7"/>
  <c r="AZ2801" i="7"/>
  <c r="BA2801" i="7"/>
  <c r="BB2801" i="7"/>
  <c r="BC2801" i="7"/>
  <c r="BD2801" i="7"/>
  <c r="BE2801" i="7"/>
  <c r="BF2801" i="7"/>
  <c r="BG2801" i="7"/>
  <c r="BH2801" i="7"/>
  <c r="BI2801" i="7"/>
  <c r="BJ2801" i="7"/>
  <c r="BK2801" i="7"/>
  <c r="BL2801" i="7"/>
  <c r="BM2801" i="7"/>
  <c r="BN2801" i="7"/>
  <c r="BO2801" i="7"/>
  <c r="BP2801" i="7"/>
  <c r="BQ2801" i="7"/>
  <c r="BR2801" i="7"/>
  <c r="BS2801" i="7"/>
  <c r="BT2801" i="7"/>
  <c r="BU2801" i="7"/>
  <c r="BV2801" i="7"/>
  <c r="BW2801" i="7"/>
  <c r="BX2801" i="7"/>
  <c r="BY2801" i="7"/>
  <c r="CA2801" i="7" s="1"/>
  <c r="BZ2801" i="7"/>
  <c r="AQ2802" i="7"/>
  <c r="AR2802" i="7"/>
  <c r="AS2802" i="7"/>
  <c r="AT2802" i="7"/>
  <c r="AU2802" i="7"/>
  <c r="AV2802" i="7"/>
  <c r="AW2802" i="7"/>
  <c r="AX2802" i="7"/>
  <c r="AY2802" i="7"/>
  <c r="AZ2802" i="7"/>
  <c r="BA2802" i="7"/>
  <c r="BB2802" i="7"/>
  <c r="BC2802" i="7"/>
  <c r="BD2802" i="7"/>
  <c r="BE2802" i="7"/>
  <c r="BF2802" i="7"/>
  <c r="BG2802" i="7"/>
  <c r="BH2802" i="7"/>
  <c r="BI2802" i="7"/>
  <c r="BJ2802" i="7"/>
  <c r="BK2802" i="7"/>
  <c r="BL2802" i="7"/>
  <c r="BM2802" i="7"/>
  <c r="BN2802" i="7"/>
  <c r="BO2802" i="7"/>
  <c r="BP2802" i="7"/>
  <c r="BQ2802" i="7"/>
  <c r="BR2802" i="7"/>
  <c r="BS2802" i="7"/>
  <c r="BT2802" i="7"/>
  <c r="BU2802" i="7"/>
  <c r="BV2802" i="7"/>
  <c r="BW2802" i="7"/>
  <c r="BX2802" i="7"/>
  <c r="BY2802" i="7"/>
  <c r="BZ2802" i="7"/>
  <c r="CA2802" i="7"/>
  <c r="AQ2803" i="7"/>
  <c r="AR2803" i="7"/>
  <c r="AS2803" i="7"/>
  <c r="AT2803" i="7"/>
  <c r="AU2803" i="7"/>
  <c r="AV2803" i="7"/>
  <c r="AW2803" i="7"/>
  <c r="AX2803" i="7"/>
  <c r="AY2803" i="7"/>
  <c r="AZ2803" i="7"/>
  <c r="BA2803" i="7"/>
  <c r="BB2803" i="7"/>
  <c r="BC2803" i="7"/>
  <c r="BD2803" i="7"/>
  <c r="BE2803" i="7"/>
  <c r="BF2803" i="7"/>
  <c r="BG2803" i="7"/>
  <c r="BH2803" i="7"/>
  <c r="BI2803" i="7"/>
  <c r="BJ2803" i="7"/>
  <c r="BK2803" i="7"/>
  <c r="BL2803" i="7"/>
  <c r="BM2803" i="7"/>
  <c r="BN2803" i="7"/>
  <c r="BO2803" i="7"/>
  <c r="BP2803" i="7"/>
  <c r="BQ2803" i="7"/>
  <c r="BR2803" i="7"/>
  <c r="BS2803" i="7"/>
  <c r="BT2803" i="7"/>
  <c r="BU2803" i="7"/>
  <c r="BV2803" i="7"/>
  <c r="BW2803" i="7"/>
  <c r="BX2803" i="7"/>
  <c r="BY2803" i="7"/>
  <c r="BZ2803" i="7"/>
  <c r="CA2803" i="7"/>
  <c r="AQ2804" i="7"/>
  <c r="AR2804" i="7"/>
  <c r="AS2804" i="7"/>
  <c r="AT2804" i="7"/>
  <c r="AU2804" i="7"/>
  <c r="AV2804" i="7"/>
  <c r="AW2804" i="7"/>
  <c r="AX2804" i="7"/>
  <c r="AY2804" i="7"/>
  <c r="AZ2804" i="7"/>
  <c r="BA2804" i="7"/>
  <c r="BB2804" i="7"/>
  <c r="BC2804" i="7"/>
  <c r="BD2804" i="7"/>
  <c r="BE2804" i="7"/>
  <c r="BF2804" i="7"/>
  <c r="BG2804" i="7"/>
  <c r="BH2804" i="7"/>
  <c r="BI2804" i="7"/>
  <c r="BJ2804" i="7"/>
  <c r="BK2804" i="7"/>
  <c r="BL2804" i="7"/>
  <c r="BM2804" i="7"/>
  <c r="BN2804" i="7"/>
  <c r="BO2804" i="7"/>
  <c r="BP2804" i="7"/>
  <c r="BQ2804" i="7"/>
  <c r="BR2804" i="7"/>
  <c r="BS2804" i="7"/>
  <c r="BT2804" i="7"/>
  <c r="BU2804" i="7"/>
  <c r="BV2804" i="7"/>
  <c r="BW2804" i="7"/>
  <c r="BX2804" i="7"/>
  <c r="BY2804" i="7"/>
  <c r="CA2804" i="7" s="1"/>
  <c r="BZ2804" i="7"/>
  <c r="AQ2805" i="7"/>
  <c r="AR2805" i="7"/>
  <c r="AS2805" i="7"/>
  <c r="AT2805" i="7"/>
  <c r="AU2805" i="7"/>
  <c r="AV2805" i="7"/>
  <c r="AW2805" i="7"/>
  <c r="AX2805" i="7"/>
  <c r="AY2805" i="7"/>
  <c r="AZ2805" i="7"/>
  <c r="BA2805" i="7"/>
  <c r="BB2805" i="7"/>
  <c r="BC2805" i="7"/>
  <c r="BD2805" i="7"/>
  <c r="BE2805" i="7"/>
  <c r="BF2805" i="7"/>
  <c r="BG2805" i="7"/>
  <c r="BH2805" i="7"/>
  <c r="BI2805" i="7"/>
  <c r="BJ2805" i="7"/>
  <c r="BK2805" i="7"/>
  <c r="BL2805" i="7"/>
  <c r="BM2805" i="7"/>
  <c r="BN2805" i="7"/>
  <c r="BO2805" i="7"/>
  <c r="BP2805" i="7"/>
  <c r="BQ2805" i="7"/>
  <c r="BR2805" i="7"/>
  <c r="BS2805" i="7"/>
  <c r="BT2805" i="7"/>
  <c r="BU2805" i="7"/>
  <c r="BV2805" i="7"/>
  <c r="BW2805" i="7"/>
  <c r="BX2805" i="7"/>
  <c r="BY2805" i="7"/>
  <c r="CA2805" i="7" s="1"/>
  <c r="BZ2805" i="7"/>
  <c r="AQ2806" i="7"/>
  <c r="AR2806" i="7"/>
  <c r="AS2806" i="7"/>
  <c r="AT2806" i="7"/>
  <c r="AU2806" i="7"/>
  <c r="AV2806" i="7"/>
  <c r="AW2806" i="7"/>
  <c r="AX2806" i="7"/>
  <c r="AY2806" i="7"/>
  <c r="AZ2806" i="7"/>
  <c r="BA2806" i="7"/>
  <c r="BB2806" i="7"/>
  <c r="BC2806" i="7"/>
  <c r="BD2806" i="7"/>
  <c r="BE2806" i="7"/>
  <c r="BF2806" i="7"/>
  <c r="BG2806" i="7"/>
  <c r="BH2806" i="7"/>
  <c r="BI2806" i="7"/>
  <c r="BJ2806" i="7"/>
  <c r="BK2806" i="7"/>
  <c r="BL2806" i="7"/>
  <c r="BM2806" i="7"/>
  <c r="BN2806" i="7"/>
  <c r="BO2806" i="7"/>
  <c r="BP2806" i="7"/>
  <c r="BQ2806" i="7"/>
  <c r="BR2806" i="7"/>
  <c r="BS2806" i="7"/>
  <c r="BT2806" i="7"/>
  <c r="BU2806" i="7"/>
  <c r="BV2806" i="7"/>
  <c r="BW2806" i="7"/>
  <c r="BX2806" i="7"/>
  <c r="BY2806" i="7"/>
  <c r="BZ2806" i="7"/>
  <c r="CA2806" i="7"/>
  <c r="AQ2807" i="7"/>
  <c r="AR2807" i="7"/>
  <c r="AS2807" i="7"/>
  <c r="AT2807" i="7"/>
  <c r="AU2807" i="7"/>
  <c r="AV2807" i="7"/>
  <c r="AW2807" i="7"/>
  <c r="AX2807" i="7"/>
  <c r="AY2807" i="7"/>
  <c r="AZ2807" i="7"/>
  <c r="BA2807" i="7"/>
  <c r="BB2807" i="7"/>
  <c r="BC2807" i="7"/>
  <c r="BD2807" i="7"/>
  <c r="BE2807" i="7"/>
  <c r="BF2807" i="7"/>
  <c r="BG2807" i="7"/>
  <c r="BH2807" i="7"/>
  <c r="BI2807" i="7"/>
  <c r="BJ2807" i="7"/>
  <c r="BK2807" i="7"/>
  <c r="BL2807" i="7"/>
  <c r="BM2807" i="7"/>
  <c r="BN2807" i="7"/>
  <c r="BO2807" i="7"/>
  <c r="BP2807" i="7"/>
  <c r="BQ2807" i="7"/>
  <c r="BR2807" i="7"/>
  <c r="BS2807" i="7"/>
  <c r="BT2807" i="7"/>
  <c r="BU2807" i="7"/>
  <c r="BV2807" i="7"/>
  <c r="BW2807" i="7"/>
  <c r="BX2807" i="7"/>
  <c r="BY2807" i="7"/>
  <c r="BZ2807" i="7"/>
  <c r="CA2807" i="7"/>
  <c r="AQ2808" i="7"/>
  <c r="AR2808" i="7"/>
  <c r="AS2808" i="7"/>
  <c r="AT2808" i="7"/>
  <c r="AU2808" i="7"/>
  <c r="AV2808" i="7"/>
  <c r="AW2808" i="7"/>
  <c r="AX2808" i="7"/>
  <c r="AY2808" i="7"/>
  <c r="AZ2808" i="7"/>
  <c r="BA2808" i="7"/>
  <c r="BB2808" i="7"/>
  <c r="BC2808" i="7"/>
  <c r="BD2808" i="7"/>
  <c r="BE2808" i="7"/>
  <c r="BF2808" i="7"/>
  <c r="BG2808" i="7"/>
  <c r="BH2808" i="7"/>
  <c r="BI2808" i="7"/>
  <c r="BJ2808" i="7"/>
  <c r="BK2808" i="7"/>
  <c r="BL2808" i="7"/>
  <c r="BM2808" i="7"/>
  <c r="BN2808" i="7"/>
  <c r="BO2808" i="7"/>
  <c r="BP2808" i="7"/>
  <c r="BQ2808" i="7"/>
  <c r="BR2808" i="7"/>
  <c r="BS2808" i="7"/>
  <c r="BT2808" i="7"/>
  <c r="BU2808" i="7"/>
  <c r="BV2808" i="7"/>
  <c r="BW2808" i="7"/>
  <c r="BX2808" i="7"/>
  <c r="BY2808" i="7"/>
  <c r="CA2808" i="7" s="1"/>
  <c r="BZ2808" i="7"/>
  <c r="AQ2809" i="7"/>
  <c r="AR2809" i="7"/>
  <c r="AS2809" i="7"/>
  <c r="AT2809" i="7"/>
  <c r="AU2809" i="7"/>
  <c r="AV2809" i="7"/>
  <c r="AW2809" i="7"/>
  <c r="AX2809" i="7"/>
  <c r="AY2809" i="7"/>
  <c r="AZ2809" i="7"/>
  <c r="BA2809" i="7"/>
  <c r="BB2809" i="7"/>
  <c r="BC2809" i="7"/>
  <c r="BD2809" i="7"/>
  <c r="BE2809" i="7"/>
  <c r="BF2809" i="7"/>
  <c r="BG2809" i="7"/>
  <c r="BH2809" i="7"/>
  <c r="BI2809" i="7"/>
  <c r="BJ2809" i="7"/>
  <c r="BK2809" i="7"/>
  <c r="BL2809" i="7"/>
  <c r="BM2809" i="7"/>
  <c r="BN2809" i="7"/>
  <c r="BO2809" i="7"/>
  <c r="BP2809" i="7"/>
  <c r="BQ2809" i="7"/>
  <c r="BR2809" i="7"/>
  <c r="BS2809" i="7"/>
  <c r="BT2809" i="7"/>
  <c r="BU2809" i="7"/>
  <c r="BV2809" i="7"/>
  <c r="BW2809" i="7"/>
  <c r="BX2809" i="7"/>
  <c r="BY2809" i="7"/>
  <c r="CA2809" i="7" s="1"/>
  <c r="BZ2809" i="7"/>
  <c r="AQ2810" i="7"/>
  <c r="AR2810" i="7"/>
  <c r="AS2810" i="7"/>
  <c r="AT2810" i="7"/>
  <c r="AU2810" i="7"/>
  <c r="AV2810" i="7"/>
  <c r="AW2810" i="7"/>
  <c r="AX2810" i="7"/>
  <c r="AY2810" i="7"/>
  <c r="AZ2810" i="7"/>
  <c r="BA2810" i="7"/>
  <c r="BB2810" i="7"/>
  <c r="BC2810" i="7"/>
  <c r="BD2810" i="7"/>
  <c r="BE2810" i="7"/>
  <c r="BF2810" i="7"/>
  <c r="BG2810" i="7"/>
  <c r="BH2810" i="7"/>
  <c r="BI2810" i="7"/>
  <c r="BJ2810" i="7"/>
  <c r="BK2810" i="7"/>
  <c r="BL2810" i="7"/>
  <c r="BM2810" i="7"/>
  <c r="BN2810" i="7"/>
  <c r="BO2810" i="7"/>
  <c r="BP2810" i="7"/>
  <c r="BQ2810" i="7"/>
  <c r="BR2810" i="7"/>
  <c r="BS2810" i="7"/>
  <c r="BT2810" i="7"/>
  <c r="BU2810" i="7"/>
  <c r="BV2810" i="7"/>
  <c r="BW2810" i="7"/>
  <c r="BX2810" i="7"/>
  <c r="BY2810" i="7"/>
  <c r="BZ2810" i="7"/>
  <c r="CA2810" i="7"/>
  <c r="AQ2811" i="7"/>
  <c r="AR2811" i="7"/>
  <c r="AS2811" i="7"/>
  <c r="AT2811" i="7"/>
  <c r="AU2811" i="7"/>
  <c r="AV2811" i="7"/>
  <c r="AW2811" i="7"/>
  <c r="AX2811" i="7"/>
  <c r="AY2811" i="7"/>
  <c r="AZ2811" i="7"/>
  <c r="BA2811" i="7"/>
  <c r="BB2811" i="7"/>
  <c r="BC2811" i="7"/>
  <c r="BD2811" i="7"/>
  <c r="BE2811" i="7"/>
  <c r="BF2811" i="7"/>
  <c r="BG2811" i="7"/>
  <c r="BH2811" i="7"/>
  <c r="BI2811" i="7"/>
  <c r="BJ2811" i="7"/>
  <c r="BK2811" i="7"/>
  <c r="BL2811" i="7"/>
  <c r="BM2811" i="7"/>
  <c r="BN2811" i="7"/>
  <c r="BO2811" i="7"/>
  <c r="BP2811" i="7"/>
  <c r="BQ2811" i="7"/>
  <c r="BR2811" i="7"/>
  <c r="BS2811" i="7"/>
  <c r="BT2811" i="7"/>
  <c r="BU2811" i="7"/>
  <c r="BV2811" i="7"/>
  <c r="BW2811" i="7"/>
  <c r="BX2811" i="7"/>
  <c r="BY2811" i="7"/>
  <c r="BZ2811" i="7"/>
  <c r="CA2811" i="7"/>
  <c r="AQ2812" i="7"/>
  <c r="AR2812" i="7"/>
  <c r="AS2812" i="7"/>
  <c r="AT2812" i="7"/>
  <c r="AU2812" i="7"/>
  <c r="AV2812" i="7"/>
  <c r="AW2812" i="7"/>
  <c r="AX2812" i="7"/>
  <c r="AY2812" i="7"/>
  <c r="AZ2812" i="7"/>
  <c r="BA2812" i="7"/>
  <c r="BB2812" i="7"/>
  <c r="BC2812" i="7"/>
  <c r="BD2812" i="7"/>
  <c r="BE2812" i="7"/>
  <c r="BF2812" i="7"/>
  <c r="BG2812" i="7"/>
  <c r="BH2812" i="7"/>
  <c r="BI2812" i="7"/>
  <c r="BJ2812" i="7"/>
  <c r="BK2812" i="7"/>
  <c r="BL2812" i="7"/>
  <c r="BM2812" i="7"/>
  <c r="BN2812" i="7"/>
  <c r="BO2812" i="7"/>
  <c r="BP2812" i="7"/>
  <c r="BQ2812" i="7"/>
  <c r="BR2812" i="7"/>
  <c r="BS2812" i="7"/>
  <c r="BT2812" i="7"/>
  <c r="BU2812" i="7"/>
  <c r="BV2812" i="7"/>
  <c r="BW2812" i="7"/>
  <c r="BX2812" i="7"/>
  <c r="BY2812" i="7"/>
  <c r="CA2812" i="7" s="1"/>
  <c r="BZ2812" i="7"/>
  <c r="AQ2813" i="7"/>
  <c r="AR2813" i="7"/>
  <c r="AS2813" i="7"/>
  <c r="AT2813" i="7"/>
  <c r="AU2813" i="7"/>
  <c r="AV2813" i="7"/>
  <c r="AW2813" i="7"/>
  <c r="AX2813" i="7"/>
  <c r="AY2813" i="7"/>
  <c r="AZ2813" i="7"/>
  <c r="BA2813" i="7"/>
  <c r="BB2813" i="7"/>
  <c r="BC2813" i="7"/>
  <c r="BD2813" i="7"/>
  <c r="BE2813" i="7"/>
  <c r="BF2813" i="7"/>
  <c r="BG2813" i="7"/>
  <c r="BH2813" i="7"/>
  <c r="BI2813" i="7"/>
  <c r="BJ2813" i="7"/>
  <c r="BK2813" i="7"/>
  <c r="BL2813" i="7"/>
  <c r="BM2813" i="7"/>
  <c r="BN2813" i="7"/>
  <c r="BO2813" i="7"/>
  <c r="BP2813" i="7"/>
  <c r="BQ2813" i="7"/>
  <c r="BR2813" i="7"/>
  <c r="BS2813" i="7"/>
  <c r="BT2813" i="7"/>
  <c r="BU2813" i="7"/>
  <c r="BV2813" i="7"/>
  <c r="BW2813" i="7"/>
  <c r="BX2813" i="7"/>
  <c r="BY2813" i="7"/>
  <c r="CA2813" i="7" s="1"/>
  <c r="BZ2813" i="7"/>
  <c r="AQ2814" i="7"/>
  <c r="AR2814" i="7"/>
  <c r="AS2814" i="7"/>
  <c r="AT2814" i="7"/>
  <c r="AU2814" i="7"/>
  <c r="AV2814" i="7"/>
  <c r="AW2814" i="7"/>
  <c r="AX2814" i="7"/>
  <c r="AY2814" i="7"/>
  <c r="AZ2814" i="7"/>
  <c r="BA2814" i="7"/>
  <c r="BB2814" i="7"/>
  <c r="BC2814" i="7"/>
  <c r="BD2814" i="7"/>
  <c r="BE2814" i="7"/>
  <c r="BF2814" i="7"/>
  <c r="BG2814" i="7"/>
  <c r="BH2814" i="7"/>
  <c r="BI2814" i="7"/>
  <c r="BJ2814" i="7"/>
  <c r="BK2814" i="7"/>
  <c r="BL2814" i="7"/>
  <c r="BM2814" i="7"/>
  <c r="BN2814" i="7"/>
  <c r="BO2814" i="7"/>
  <c r="BP2814" i="7"/>
  <c r="BQ2814" i="7"/>
  <c r="BR2814" i="7"/>
  <c r="BS2814" i="7"/>
  <c r="BT2814" i="7"/>
  <c r="BU2814" i="7"/>
  <c r="BV2814" i="7"/>
  <c r="BW2814" i="7"/>
  <c r="BX2814" i="7"/>
  <c r="BY2814" i="7"/>
  <c r="BZ2814" i="7"/>
  <c r="CA2814" i="7"/>
  <c r="AQ2815" i="7"/>
  <c r="AR2815" i="7"/>
  <c r="AS2815" i="7"/>
  <c r="AT2815" i="7"/>
  <c r="AU2815" i="7"/>
  <c r="AV2815" i="7"/>
  <c r="AW2815" i="7"/>
  <c r="AX2815" i="7"/>
  <c r="AY2815" i="7"/>
  <c r="AZ2815" i="7"/>
  <c r="BA2815" i="7"/>
  <c r="BB2815" i="7"/>
  <c r="BC2815" i="7"/>
  <c r="BD2815" i="7"/>
  <c r="BE2815" i="7"/>
  <c r="BF2815" i="7"/>
  <c r="BG2815" i="7"/>
  <c r="BH2815" i="7"/>
  <c r="BI2815" i="7"/>
  <c r="BJ2815" i="7"/>
  <c r="BK2815" i="7"/>
  <c r="BL2815" i="7"/>
  <c r="BM2815" i="7"/>
  <c r="BN2815" i="7"/>
  <c r="BO2815" i="7"/>
  <c r="BP2815" i="7"/>
  <c r="BQ2815" i="7"/>
  <c r="BR2815" i="7"/>
  <c r="BS2815" i="7"/>
  <c r="BT2815" i="7"/>
  <c r="BU2815" i="7"/>
  <c r="BV2815" i="7"/>
  <c r="BW2815" i="7"/>
  <c r="BX2815" i="7"/>
  <c r="BY2815" i="7"/>
  <c r="BZ2815" i="7"/>
  <c r="CA2815" i="7"/>
  <c r="AQ2816" i="7"/>
  <c r="AR2816" i="7"/>
  <c r="AS2816" i="7"/>
  <c r="AT2816" i="7"/>
  <c r="AU2816" i="7"/>
  <c r="AV2816" i="7"/>
  <c r="AW2816" i="7"/>
  <c r="AX2816" i="7"/>
  <c r="AY2816" i="7"/>
  <c r="AZ2816" i="7"/>
  <c r="BA2816" i="7"/>
  <c r="BB2816" i="7"/>
  <c r="BC2816" i="7"/>
  <c r="BD2816" i="7"/>
  <c r="BE2816" i="7"/>
  <c r="BF2816" i="7"/>
  <c r="BG2816" i="7"/>
  <c r="BH2816" i="7"/>
  <c r="BI2816" i="7"/>
  <c r="BJ2816" i="7"/>
  <c r="BK2816" i="7"/>
  <c r="BL2816" i="7"/>
  <c r="BM2816" i="7"/>
  <c r="BN2816" i="7"/>
  <c r="BO2816" i="7"/>
  <c r="BP2816" i="7"/>
  <c r="BQ2816" i="7"/>
  <c r="BR2816" i="7"/>
  <c r="BS2816" i="7"/>
  <c r="BT2816" i="7"/>
  <c r="BU2816" i="7"/>
  <c r="BV2816" i="7"/>
  <c r="BW2816" i="7"/>
  <c r="BX2816" i="7"/>
  <c r="BY2816" i="7"/>
  <c r="CA2816" i="7" s="1"/>
  <c r="BZ2816" i="7"/>
  <c r="AQ2817" i="7"/>
  <c r="AR2817" i="7"/>
  <c r="AS2817" i="7"/>
  <c r="AT2817" i="7"/>
  <c r="AU2817" i="7"/>
  <c r="AV2817" i="7"/>
  <c r="AW2817" i="7"/>
  <c r="AX2817" i="7"/>
  <c r="AY2817" i="7"/>
  <c r="AZ2817" i="7"/>
  <c r="BA2817" i="7"/>
  <c r="BB2817" i="7"/>
  <c r="BC2817" i="7"/>
  <c r="BD2817" i="7"/>
  <c r="BE2817" i="7"/>
  <c r="BF2817" i="7"/>
  <c r="BG2817" i="7"/>
  <c r="BH2817" i="7"/>
  <c r="BI2817" i="7"/>
  <c r="BJ2817" i="7"/>
  <c r="BK2817" i="7"/>
  <c r="BL2817" i="7"/>
  <c r="BM2817" i="7"/>
  <c r="BN2817" i="7"/>
  <c r="BO2817" i="7"/>
  <c r="BP2817" i="7"/>
  <c r="BQ2817" i="7"/>
  <c r="BR2817" i="7"/>
  <c r="BS2817" i="7"/>
  <c r="BT2817" i="7"/>
  <c r="BU2817" i="7"/>
  <c r="BV2817" i="7"/>
  <c r="BW2817" i="7"/>
  <c r="BX2817" i="7"/>
  <c r="BY2817" i="7"/>
  <c r="CA2817" i="7" s="1"/>
  <c r="BZ2817" i="7"/>
  <c r="AQ2818" i="7"/>
  <c r="AR2818" i="7"/>
  <c r="AS2818" i="7"/>
  <c r="AT2818" i="7"/>
  <c r="AU2818" i="7"/>
  <c r="AV2818" i="7"/>
  <c r="AW2818" i="7"/>
  <c r="AX2818" i="7"/>
  <c r="AY2818" i="7"/>
  <c r="AZ2818" i="7"/>
  <c r="BA2818" i="7"/>
  <c r="BB2818" i="7"/>
  <c r="BC2818" i="7"/>
  <c r="BD2818" i="7"/>
  <c r="BE2818" i="7"/>
  <c r="BF2818" i="7"/>
  <c r="BG2818" i="7"/>
  <c r="BH2818" i="7"/>
  <c r="BI2818" i="7"/>
  <c r="BJ2818" i="7"/>
  <c r="BK2818" i="7"/>
  <c r="BL2818" i="7"/>
  <c r="BM2818" i="7"/>
  <c r="BN2818" i="7"/>
  <c r="BO2818" i="7"/>
  <c r="BP2818" i="7"/>
  <c r="BQ2818" i="7"/>
  <c r="BR2818" i="7"/>
  <c r="BS2818" i="7"/>
  <c r="BT2818" i="7"/>
  <c r="BU2818" i="7"/>
  <c r="BV2818" i="7"/>
  <c r="BW2818" i="7"/>
  <c r="BX2818" i="7"/>
  <c r="BY2818" i="7"/>
  <c r="BZ2818" i="7"/>
  <c r="CA2818" i="7"/>
  <c r="AQ2819" i="7"/>
  <c r="AR2819" i="7"/>
  <c r="AS2819" i="7"/>
  <c r="AT2819" i="7"/>
  <c r="AU2819" i="7"/>
  <c r="AV2819" i="7"/>
  <c r="AW2819" i="7"/>
  <c r="AX2819" i="7"/>
  <c r="AY2819" i="7"/>
  <c r="AZ2819" i="7"/>
  <c r="BA2819" i="7"/>
  <c r="BB2819" i="7"/>
  <c r="BC2819" i="7"/>
  <c r="BD2819" i="7"/>
  <c r="BE2819" i="7"/>
  <c r="BF2819" i="7"/>
  <c r="BG2819" i="7"/>
  <c r="BH2819" i="7"/>
  <c r="BI2819" i="7"/>
  <c r="BJ2819" i="7"/>
  <c r="BK2819" i="7"/>
  <c r="BL2819" i="7"/>
  <c r="BM2819" i="7"/>
  <c r="BN2819" i="7"/>
  <c r="BO2819" i="7"/>
  <c r="BP2819" i="7"/>
  <c r="BQ2819" i="7"/>
  <c r="BR2819" i="7"/>
  <c r="BS2819" i="7"/>
  <c r="BT2819" i="7"/>
  <c r="BU2819" i="7"/>
  <c r="BV2819" i="7"/>
  <c r="BW2819" i="7"/>
  <c r="BX2819" i="7"/>
  <c r="BY2819" i="7"/>
  <c r="BZ2819" i="7"/>
  <c r="CA2819" i="7"/>
  <c r="AQ2820" i="7"/>
  <c r="AR2820" i="7"/>
  <c r="AS2820" i="7"/>
  <c r="AT2820" i="7"/>
  <c r="AU2820" i="7"/>
  <c r="AV2820" i="7"/>
  <c r="AW2820" i="7"/>
  <c r="AX2820" i="7"/>
  <c r="AY2820" i="7"/>
  <c r="AZ2820" i="7"/>
  <c r="BA2820" i="7"/>
  <c r="BB2820" i="7"/>
  <c r="BC2820" i="7"/>
  <c r="BD2820" i="7"/>
  <c r="BE2820" i="7"/>
  <c r="BF2820" i="7"/>
  <c r="BG2820" i="7"/>
  <c r="BH2820" i="7"/>
  <c r="BI2820" i="7"/>
  <c r="BJ2820" i="7"/>
  <c r="BK2820" i="7"/>
  <c r="BL2820" i="7"/>
  <c r="BM2820" i="7"/>
  <c r="BN2820" i="7"/>
  <c r="BO2820" i="7"/>
  <c r="BP2820" i="7"/>
  <c r="BQ2820" i="7"/>
  <c r="BR2820" i="7"/>
  <c r="BS2820" i="7"/>
  <c r="BT2820" i="7"/>
  <c r="BU2820" i="7"/>
  <c r="BV2820" i="7"/>
  <c r="BW2820" i="7"/>
  <c r="BX2820" i="7"/>
  <c r="BY2820" i="7"/>
  <c r="CA2820" i="7" s="1"/>
  <c r="BZ2820" i="7"/>
  <c r="AQ2821" i="7"/>
  <c r="AR2821" i="7"/>
  <c r="AS2821" i="7"/>
  <c r="AT2821" i="7"/>
  <c r="AU2821" i="7"/>
  <c r="AV2821" i="7"/>
  <c r="AW2821" i="7"/>
  <c r="AX2821" i="7"/>
  <c r="AY2821" i="7"/>
  <c r="AZ2821" i="7"/>
  <c r="BA2821" i="7"/>
  <c r="BB2821" i="7"/>
  <c r="BC2821" i="7"/>
  <c r="BD2821" i="7"/>
  <c r="BE2821" i="7"/>
  <c r="BF2821" i="7"/>
  <c r="BG2821" i="7"/>
  <c r="BH2821" i="7"/>
  <c r="BI2821" i="7"/>
  <c r="BJ2821" i="7"/>
  <c r="BK2821" i="7"/>
  <c r="BL2821" i="7"/>
  <c r="BM2821" i="7"/>
  <c r="BN2821" i="7"/>
  <c r="BO2821" i="7"/>
  <c r="BP2821" i="7"/>
  <c r="BQ2821" i="7"/>
  <c r="BR2821" i="7"/>
  <c r="BS2821" i="7"/>
  <c r="BT2821" i="7"/>
  <c r="BU2821" i="7"/>
  <c r="BV2821" i="7"/>
  <c r="BW2821" i="7"/>
  <c r="BX2821" i="7"/>
  <c r="BY2821" i="7"/>
  <c r="CA2821" i="7" s="1"/>
  <c r="BZ2821" i="7"/>
  <c r="AQ2822" i="7"/>
  <c r="AR2822" i="7"/>
  <c r="AS2822" i="7"/>
  <c r="AT2822" i="7"/>
  <c r="AU2822" i="7"/>
  <c r="AV2822" i="7"/>
  <c r="AW2822" i="7"/>
  <c r="AX2822" i="7"/>
  <c r="AY2822" i="7"/>
  <c r="AZ2822" i="7"/>
  <c r="BA2822" i="7"/>
  <c r="BB2822" i="7"/>
  <c r="BC2822" i="7"/>
  <c r="BD2822" i="7"/>
  <c r="BE2822" i="7"/>
  <c r="BF2822" i="7"/>
  <c r="BG2822" i="7"/>
  <c r="BH2822" i="7"/>
  <c r="BI2822" i="7"/>
  <c r="BJ2822" i="7"/>
  <c r="BK2822" i="7"/>
  <c r="BL2822" i="7"/>
  <c r="BM2822" i="7"/>
  <c r="BN2822" i="7"/>
  <c r="BO2822" i="7"/>
  <c r="BP2822" i="7"/>
  <c r="BQ2822" i="7"/>
  <c r="BR2822" i="7"/>
  <c r="BS2822" i="7"/>
  <c r="BT2822" i="7"/>
  <c r="BU2822" i="7"/>
  <c r="BV2822" i="7"/>
  <c r="BW2822" i="7"/>
  <c r="BX2822" i="7"/>
  <c r="BY2822" i="7"/>
  <c r="BZ2822" i="7"/>
  <c r="CA2822" i="7"/>
  <c r="AQ2823" i="7"/>
  <c r="AR2823" i="7"/>
  <c r="AS2823" i="7"/>
  <c r="AT2823" i="7"/>
  <c r="AU2823" i="7"/>
  <c r="AV2823" i="7"/>
  <c r="AW2823" i="7"/>
  <c r="AX2823" i="7"/>
  <c r="AY2823" i="7"/>
  <c r="AZ2823" i="7"/>
  <c r="BA2823" i="7"/>
  <c r="BB2823" i="7"/>
  <c r="BC2823" i="7"/>
  <c r="BD2823" i="7"/>
  <c r="BE2823" i="7"/>
  <c r="BF2823" i="7"/>
  <c r="BG2823" i="7"/>
  <c r="BH2823" i="7"/>
  <c r="BI2823" i="7"/>
  <c r="BJ2823" i="7"/>
  <c r="BK2823" i="7"/>
  <c r="BL2823" i="7"/>
  <c r="BM2823" i="7"/>
  <c r="BN2823" i="7"/>
  <c r="BO2823" i="7"/>
  <c r="BP2823" i="7"/>
  <c r="BQ2823" i="7"/>
  <c r="BR2823" i="7"/>
  <c r="BS2823" i="7"/>
  <c r="BT2823" i="7"/>
  <c r="BU2823" i="7"/>
  <c r="BV2823" i="7"/>
  <c r="BW2823" i="7"/>
  <c r="BX2823" i="7"/>
  <c r="BY2823" i="7"/>
  <c r="BZ2823" i="7"/>
  <c r="CA2823" i="7"/>
  <c r="AQ2824" i="7"/>
  <c r="AR2824" i="7"/>
  <c r="AS2824" i="7"/>
  <c r="AT2824" i="7"/>
  <c r="AU2824" i="7"/>
  <c r="AV2824" i="7"/>
  <c r="AW2824" i="7"/>
  <c r="AX2824" i="7"/>
  <c r="AY2824" i="7"/>
  <c r="AZ2824" i="7"/>
  <c r="BA2824" i="7"/>
  <c r="BB2824" i="7"/>
  <c r="BC2824" i="7"/>
  <c r="BD2824" i="7"/>
  <c r="BE2824" i="7"/>
  <c r="BF2824" i="7"/>
  <c r="BG2824" i="7"/>
  <c r="BH2824" i="7"/>
  <c r="BI2824" i="7"/>
  <c r="BJ2824" i="7"/>
  <c r="BK2824" i="7"/>
  <c r="BL2824" i="7"/>
  <c r="BM2824" i="7"/>
  <c r="BN2824" i="7"/>
  <c r="BO2824" i="7"/>
  <c r="BP2824" i="7"/>
  <c r="BQ2824" i="7"/>
  <c r="BR2824" i="7"/>
  <c r="BS2824" i="7"/>
  <c r="BT2824" i="7"/>
  <c r="BU2824" i="7"/>
  <c r="BV2824" i="7"/>
  <c r="BW2824" i="7"/>
  <c r="BX2824" i="7"/>
  <c r="BY2824" i="7"/>
  <c r="CA2824" i="7" s="1"/>
  <c r="BZ2824" i="7"/>
  <c r="AQ2825" i="7"/>
  <c r="AR2825" i="7"/>
  <c r="AS2825" i="7"/>
  <c r="AT2825" i="7"/>
  <c r="AU2825" i="7"/>
  <c r="AV2825" i="7"/>
  <c r="AW2825" i="7"/>
  <c r="AX2825" i="7"/>
  <c r="AY2825" i="7"/>
  <c r="AZ2825" i="7"/>
  <c r="BA2825" i="7"/>
  <c r="BB2825" i="7"/>
  <c r="BC2825" i="7"/>
  <c r="BD2825" i="7"/>
  <c r="BE2825" i="7"/>
  <c r="BF2825" i="7"/>
  <c r="BG2825" i="7"/>
  <c r="BH2825" i="7"/>
  <c r="BI2825" i="7"/>
  <c r="BJ2825" i="7"/>
  <c r="BK2825" i="7"/>
  <c r="BL2825" i="7"/>
  <c r="BM2825" i="7"/>
  <c r="BN2825" i="7"/>
  <c r="BO2825" i="7"/>
  <c r="BP2825" i="7"/>
  <c r="BQ2825" i="7"/>
  <c r="BR2825" i="7"/>
  <c r="BS2825" i="7"/>
  <c r="BT2825" i="7"/>
  <c r="BU2825" i="7"/>
  <c r="BV2825" i="7"/>
  <c r="BW2825" i="7"/>
  <c r="BX2825" i="7"/>
  <c r="BY2825" i="7"/>
  <c r="CA2825" i="7" s="1"/>
  <c r="BZ2825" i="7"/>
  <c r="AQ2826" i="7"/>
  <c r="AR2826" i="7"/>
  <c r="AS2826" i="7"/>
  <c r="AT2826" i="7"/>
  <c r="AU2826" i="7"/>
  <c r="AV2826" i="7"/>
  <c r="AW2826" i="7"/>
  <c r="AX2826" i="7"/>
  <c r="AY2826" i="7"/>
  <c r="AZ2826" i="7"/>
  <c r="BA2826" i="7"/>
  <c r="BB2826" i="7"/>
  <c r="BC2826" i="7"/>
  <c r="BD2826" i="7"/>
  <c r="BE2826" i="7"/>
  <c r="BF2826" i="7"/>
  <c r="BG2826" i="7"/>
  <c r="BH2826" i="7"/>
  <c r="BI2826" i="7"/>
  <c r="BJ2826" i="7"/>
  <c r="BK2826" i="7"/>
  <c r="BL2826" i="7"/>
  <c r="BM2826" i="7"/>
  <c r="BN2826" i="7"/>
  <c r="BO2826" i="7"/>
  <c r="BP2826" i="7"/>
  <c r="BQ2826" i="7"/>
  <c r="BR2826" i="7"/>
  <c r="BS2826" i="7"/>
  <c r="BT2826" i="7"/>
  <c r="BU2826" i="7"/>
  <c r="BV2826" i="7"/>
  <c r="BW2826" i="7"/>
  <c r="BX2826" i="7"/>
  <c r="BY2826" i="7"/>
  <c r="BZ2826" i="7"/>
  <c r="CA2826" i="7"/>
  <c r="AQ2827" i="7"/>
  <c r="AR2827" i="7"/>
  <c r="AS2827" i="7"/>
  <c r="AT2827" i="7"/>
  <c r="AU2827" i="7"/>
  <c r="AV2827" i="7"/>
  <c r="AW2827" i="7"/>
  <c r="AX2827" i="7"/>
  <c r="AY2827" i="7"/>
  <c r="AZ2827" i="7"/>
  <c r="BA2827" i="7"/>
  <c r="BB2827" i="7"/>
  <c r="BC2827" i="7"/>
  <c r="BD2827" i="7"/>
  <c r="BE2827" i="7"/>
  <c r="BF2827" i="7"/>
  <c r="BG2827" i="7"/>
  <c r="BH2827" i="7"/>
  <c r="BI2827" i="7"/>
  <c r="BJ2827" i="7"/>
  <c r="BK2827" i="7"/>
  <c r="BL2827" i="7"/>
  <c r="BM2827" i="7"/>
  <c r="BN2827" i="7"/>
  <c r="BO2827" i="7"/>
  <c r="BP2827" i="7"/>
  <c r="BQ2827" i="7"/>
  <c r="BR2827" i="7"/>
  <c r="BS2827" i="7"/>
  <c r="BT2827" i="7"/>
  <c r="BU2827" i="7"/>
  <c r="BV2827" i="7"/>
  <c r="BW2827" i="7"/>
  <c r="BX2827" i="7"/>
  <c r="BY2827" i="7"/>
  <c r="BZ2827" i="7"/>
  <c r="CA2827" i="7"/>
  <c r="AQ2828" i="7"/>
  <c r="AR2828" i="7"/>
  <c r="AS2828" i="7"/>
  <c r="AT2828" i="7"/>
  <c r="AU2828" i="7"/>
  <c r="AV2828" i="7"/>
  <c r="AW2828" i="7"/>
  <c r="AX2828" i="7"/>
  <c r="AY2828" i="7"/>
  <c r="AZ2828" i="7"/>
  <c r="BA2828" i="7"/>
  <c r="BB2828" i="7"/>
  <c r="BC2828" i="7"/>
  <c r="BD2828" i="7"/>
  <c r="BE2828" i="7"/>
  <c r="BF2828" i="7"/>
  <c r="BG2828" i="7"/>
  <c r="BH2828" i="7"/>
  <c r="BI2828" i="7"/>
  <c r="BJ2828" i="7"/>
  <c r="BK2828" i="7"/>
  <c r="BL2828" i="7"/>
  <c r="BM2828" i="7"/>
  <c r="BN2828" i="7"/>
  <c r="BO2828" i="7"/>
  <c r="BP2828" i="7"/>
  <c r="BQ2828" i="7"/>
  <c r="BR2828" i="7"/>
  <c r="BS2828" i="7"/>
  <c r="BT2828" i="7"/>
  <c r="BU2828" i="7"/>
  <c r="BV2828" i="7"/>
  <c r="BW2828" i="7"/>
  <c r="BX2828" i="7"/>
  <c r="BY2828" i="7"/>
  <c r="CA2828" i="7" s="1"/>
  <c r="BZ2828" i="7"/>
  <c r="AQ2829" i="7"/>
  <c r="AR2829" i="7"/>
  <c r="AS2829" i="7"/>
  <c r="AT2829" i="7"/>
  <c r="AU2829" i="7"/>
  <c r="AV2829" i="7"/>
  <c r="AW2829" i="7"/>
  <c r="AX2829" i="7"/>
  <c r="AY2829" i="7"/>
  <c r="AZ2829" i="7"/>
  <c r="BA2829" i="7"/>
  <c r="BB2829" i="7"/>
  <c r="BC2829" i="7"/>
  <c r="BD2829" i="7"/>
  <c r="BE2829" i="7"/>
  <c r="BF2829" i="7"/>
  <c r="BG2829" i="7"/>
  <c r="BH2829" i="7"/>
  <c r="BI2829" i="7"/>
  <c r="BJ2829" i="7"/>
  <c r="BK2829" i="7"/>
  <c r="BL2829" i="7"/>
  <c r="BM2829" i="7"/>
  <c r="BN2829" i="7"/>
  <c r="BO2829" i="7"/>
  <c r="BP2829" i="7"/>
  <c r="BQ2829" i="7"/>
  <c r="BR2829" i="7"/>
  <c r="BS2829" i="7"/>
  <c r="BT2829" i="7"/>
  <c r="BU2829" i="7"/>
  <c r="BV2829" i="7"/>
  <c r="BW2829" i="7"/>
  <c r="BX2829" i="7"/>
  <c r="BY2829" i="7"/>
  <c r="CA2829" i="7" s="1"/>
  <c r="BZ2829" i="7"/>
  <c r="AQ2830" i="7"/>
  <c r="AR2830" i="7"/>
  <c r="AS2830" i="7"/>
  <c r="AT2830" i="7"/>
  <c r="AU2830" i="7"/>
  <c r="AV2830" i="7"/>
  <c r="AW2830" i="7"/>
  <c r="AX2830" i="7"/>
  <c r="AY2830" i="7"/>
  <c r="AZ2830" i="7"/>
  <c r="BA2830" i="7"/>
  <c r="BB2830" i="7"/>
  <c r="BC2830" i="7"/>
  <c r="BD2830" i="7"/>
  <c r="BE2830" i="7"/>
  <c r="BF2830" i="7"/>
  <c r="BG2830" i="7"/>
  <c r="BH2830" i="7"/>
  <c r="BI2830" i="7"/>
  <c r="BJ2830" i="7"/>
  <c r="BK2830" i="7"/>
  <c r="BL2830" i="7"/>
  <c r="BM2830" i="7"/>
  <c r="BN2830" i="7"/>
  <c r="BO2830" i="7"/>
  <c r="BP2830" i="7"/>
  <c r="BQ2830" i="7"/>
  <c r="BR2830" i="7"/>
  <c r="BS2830" i="7"/>
  <c r="BT2830" i="7"/>
  <c r="BU2830" i="7"/>
  <c r="BV2830" i="7"/>
  <c r="BW2830" i="7"/>
  <c r="BX2830" i="7"/>
  <c r="BY2830" i="7"/>
  <c r="BZ2830" i="7"/>
  <c r="CA2830" i="7"/>
  <c r="AQ2831" i="7"/>
  <c r="AR2831" i="7"/>
  <c r="AS2831" i="7"/>
  <c r="AT2831" i="7"/>
  <c r="AU2831" i="7"/>
  <c r="AV2831" i="7"/>
  <c r="AW2831" i="7"/>
  <c r="AX2831" i="7"/>
  <c r="AY2831" i="7"/>
  <c r="AZ2831" i="7"/>
  <c r="BA2831" i="7"/>
  <c r="BB2831" i="7"/>
  <c r="BC2831" i="7"/>
  <c r="BD2831" i="7"/>
  <c r="BE2831" i="7"/>
  <c r="BF2831" i="7"/>
  <c r="BG2831" i="7"/>
  <c r="BH2831" i="7"/>
  <c r="BI2831" i="7"/>
  <c r="BJ2831" i="7"/>
  <c r="BK2831" i="7"/>
  <c r="BL2831" i="7"/>
  <c r="BM2831" i="7"/>
  <c r="BN2831" i="7"/>
  <c r="BO2831" i="7"/>
  <c r="BP2831" i="7"/>
  <c r="BQ2831" i="7"/>
  <c r="BR2831" i="7"/>
  <c r="BS2831" i="7"/>
  <c r="BT2831" i="7"/>
  <c r="BU2831" i="7"/>
  <c r="BV2831" i="7"/>
  <c r="BW2831" i="7"/>
  <c r="BX2831" i="7"/>
  <c r="BY2831" i="7"/>
  <c r="BZ2831" i="7"/>
  <c r="CA2831" i="7"/>
  <c r="AQ2832" i="7"/>
  <c r="AR2832" i="7"/>
  <c r="AS2832" i="7"/>
  <c r="AT2832" i="7"/>
  <c r="AU2832" i="7"/>
  <c r="AV2832" i="7"/>
  <c r="AW2832" i="7"/>
  <c r="AX2832" i="7"/>
  <c r="AY2832" i="7"/>
  <c r="AZ2832" i="7"/>
  <c r="BA2832" i="7"/>
  <c r="BB2832" i="7"/>
  <c r="BC2832" i="7"/>
  <c r="BD2832" i="7"/>
  <c r="BE2832" i="7"/>
  <c r="BF2832" i="7"/>
  <c r="BG2832" i="7"/>
  <c r="BH2832" i="7"/>
  <c r="BI2832" i="7"/>
  <c r="BJ2832" i="7"/>
  <c r="BK2832" i="7"/>
  <c r="BL2832" i="7"/>
  <c r="BM2832" i="7"/>
  <c r="BN2832" i="7"/>
  <c r="BO2832" i="7"/>
  <c r="BP2832" i="7"/>
  <c r="BQ2832" i="7"/>
  <c r="BR2832" i="7"/>
  <c r="BS2832" i="7"/>
  <c r="BT2832" i="7"/>
  <c r="BU2832" i="7"/>
  <c r="BV2832" i="7"/>
  <c r="BW2832" i="7"/>
  <c r="BX2832" i="7"/>
  <c r="BY2832" i="7"/>
  <c r="CA2832" i="7" s="1"/>
  <c r="BZ2832" i="7"/>
  <c r="AQ2833" i="7"/>
  <c r="AR2833" i="7"/>
  <c r="AS2833" i="7"/>
  <c r="AT2833" i="7"/>
  <c r="AU2833" i="7"/>
  <c r="AV2833" i="7"/>
  <c r="AW2833" i="7"/>
  <c r="AX2833" i="7"/>
  <c r="AY2833" i="7"/>
  <c r="AZ2833" i="7"/>
  <c r="BA2833" i="7"/>
  <c r="BB2833" i="7"/>
  <c r="BC2833" i="7"/>
  <c r="BD2833" i="7"/>
  <c r="BE2833" i="7"/>
  <c r="BF2833" i="7"/>
  <c r="BG2833" i="7"/>
  <c r="BH2833" i="7"/>
  <c r="BI2833" i="7"/>
  <c r="BJ2833" i="7"/>
  <c r="BK2833" i="7"/>
  <c r="BL2833" i="7"/>
  <c r="BM2833" i="7"/>
  <c r="BN2833" i="7"/>
  <c r="BO2833" i="7"/>
  <c r="BP2833" i="7"/>
  <c r="BQ2833" i="7"/>
  <c r="BR2833" i="7"/>
  <c r="BS2833" i="7"/>
  <c r="BT2833" i="7"/>
  <c r="BU2833" i="7"/>
  <c r="BV2833" i="7"/>
  <c r="BW2833" i="7"/>
  <c r="BX2833" i="7"/>
  <c r="BY2833" i="7"/>
  <c r="CA2833" i="7" s="1"/>
  <c r="BZ2833" i="7"/>
  <c r="AQ2834" i="7"/>
  <c r="AR2834" i="7"/>
  <c r="AS2834" i="7"/>
  <c r="AT2834" i="7"/>
  <c r="AU2834" i="7"/>
  <c r="AV2834" i="7"/>
  <c r="AW2834" i="7"/>
  <c r="AX2834" i="7"/>
  <c r="AY2834" i="7"/>
  <c r="AZ2834" i="7"/>
  <c r="BA2834" i="7"/>
  <c r="BB2834" i="7"/>
  <c r="BC2834" i="7"/>
  <c r="BD2834" i="7"/>
  <c r="BE2834" i="7"/>
  <c r="BF2834" i="7"/>
  <c r="BG2834" i="7"/>
  <c r="BH2834" i="7"/>
  <c r="BI2834" i="7"/>
  <c r="BJ2834" i="7"/>
  <c r="BK2834" i="7"/>
  <c r="BL2834" i="7"/>
  <c r="BM2834" i="7"/>
  <c r="BN2834" i="7"/>
  <c r="BO2834" i="7"/>
  <c r="BP2834" i="7"/>
  <c r="BQ2834" i="7"/>
  <c r="BR2834" i="7"/>
  <c r="BS2834" i="7"/>
  <c r="BT2834" i="7"/>
  <c r="BU2834" i="7"/>
  <c r="BV2834" i="7"/>
  <c r="BW2834" i="7"/>
  <c r="BX2834" i="7"/>
  <c r="BY2834" i="7"/>
  <c r="BZ2834" i="7"/>
  <c r="CA2834" i="7"/>
  <c r="AQ2835" i="7"/>
  <c r="AR2835" i="7"/>
  <c r="AS2835" i="7"/>
  <c r="AT2835" i="7"/>
  <c r="AU2835" i="7"/>
  <c r="AV2835" i="7"/>
  <c r="AW2835" i="7"/>
  <c r="AX2835" i="7"/>
  <c r="AY2835" i="7"/>
  <c r="AZ2835" i="7"/>
  <c r="BA2835" i="7"/>
  <c r="BB2835" i="7"/>
  <c r="BC2835" i="7"/>
  <c r="BD2835" i="7"/>
  <c r="BE2835" i="7"/>
  <c r="BF2835" i="7"/>
  <c r="BG2835" i="7"/>
  <c r="BH2835" i="7"/>
  <c r="BI2835" i="7"/>
  <c r="BJ2835" i="7"/>
  <c r="BK2835" i="7"/>
  <c r="BL2835" i="7"/>
  <c r="BM2835" i="7"/>
  <c r="BN2835" i="7"/>
  <c r="BO2835" i="7"/>
  <c r="BP2835" i="7"/>
  <c r="BQ2835" i="7"/>
  <c r="BR2835" i="7"/>
  <c r="BS2835" i="7"/>
  <c r="BT2835" i="7"/>
  <c r="BU2835" i="7"/>
  <c r="BV2835" i="7"/>
  <c r="BW2835" i="7"/>
  <c r="BX2835" i="7"/>
  <c r="BY2835" i="7"/>
  <c r="BZ2835" i="7"/>
  <c r="CA2835" i="7"/>
  <c r="AQ2836" i="7"/>
  <c r="AR2836" i="7"/>
  <c r="AS2836" i="7"/>
  <c r="AT2836" i="7"/>
  <c r="AU2836" i="7"/>
  <c r="AV2836" i="7"/>
  <c r="AW2836" i="7"/>
  <c r="AX2836" i="7"/>
  <c r="AY2836" i="7"/>
  <c r="AZ2836" i="7"/>
  <c r="BA2836" i="7"/>
  <c r="BB2836" i="7"/>
  <c r="BC2836" i="7"/>
  <c r="BD2836" i="7"/>
  <c r="BE2836" i="7"/>
  <c r="BF2836" i="7"/>
  <c r="BG2836" i="7"/>
  <c r="BH2836" i="7"/>
  <c r="BI2836" i="7"/>
  <c r="BJ2836" i="7"/>
  <c r="BK2836" i="7"/>
  <c r="BL2836" i="7"/>
  <c r="BM2836" i="7"/>
  <c r="BN2836" i="7"/>
  <c r="BO2836" i="7"/>
  <c r="BP2836" i="7"/>
  <c r="BQ2836" i="7"/>
  <c r="BR2836" i="7"/>
  <c r="BS2836" i="7"/>
  <c r="BT2836" i="7"/>
  <c r="BU2836" i="7"/>
  <c r="BV2836" i="7"/>
  <c r="BW2836" i="7"/>
  <c r="BX2836" i="7"/>
  <c r="BY2836" i="7"/>
  <c r="CA2836" i="7" s="1"/>
  <c r="BZ2836" i="7"/>
  <c r="AQ2837" i="7"/>
  <c r="AR2837" i="7"/>
  <c r="AS2837" i="7"/>
  <c r="AT2837" i="7"/>
  <c r="AU2837" i="7"/>
  <c r="AV2837" i="7"/>
  <c r="AW2837" i="7"/>
  <c r="AX2837" i="7"/>
  <c r="AY2837" i="7"/>
  <c r="AZ2837" i="7"/>
  <c r="BA2837" i="7"/>
  <c r="BB2837" i="7"/>
  <c r="BC2837" i="7"/>
  <c r="BD2837" i="7"/>
  <c r="BE2837" i="7"/>
  <c r="BF2837" i="7"/>
  <c r="BG2837" i="7"/>
  <c r="BH2837" i="7"/>
  <c r="BI2837" i="7"/>
  <c r="BJ2837" i="7"/>
  <c r="BK2837" i="7"/>
  <c r="BL2837" i="7"/>
  <c r="BM2837" i="7"/>
  <c r="BN2837" i="7"/>
  <c r="BO2837" i="7"/>
  <c r="BP2837" i="7"/>
  <c r="BQ2837" i="7"/>
  <c r="BR2837" i="7"/>
  <c r="BS2837" i="7"/>
  <c r="BT2837" i="7"/>
  <c r="BU2837" i="7"/>
  <c r="BV2837" i="7"/>
  <c r="BW2837" i="7"/>
  <c r="BX2837" i="7"/>
  <c r="BY2837" i="7"/>
  <c r="CA2837" i="7" s="1"/>
  <c r="BZ2837" i="7"/>
  <c r="AQ2838" i="7"/>
  <c r="AR2838" i="7"/>
  <c r="AS2838" i="7"/>
  <c r="AT2838" i="7"/>
  <c r="AU2838" i="7"/>
  <c r="AV2838" i="7"/>
  <c r="AW2838" i="7"/>
  <c r="AX2838" i="7"/>
  <c r="AY2838" i="7"/>
  <c r="AZ2838" i="7"/>
  <c r="BA2838" i="7"/>
  <c r="BB2838" i="7"/>
  <c r="BC2838" i="7"/>
  <c r="BD2838" i="7"/>
  <c r="BE2838" i="7"/>
  <c r="BF2838" i="7"/>
  <c r="BG2838" i="7"/>
  <c r="BH2838" i="7"/>
  <c r="BI2838" i="7"/>
  <c r="BJ2838" i="7"/>
  <c r="BK2838" i="7"/>
  <c r="BL2838" i="7"/>
  <c r="BM2838" i="7"/>
  <c r="BN2838" i="7"/>
  <c r="BO2838" i="7"/>
  <c r="BP2838" i="7"/>
  <c r="BQ2838" i="7"/>
  <c r="BR2838" i="7"/>
  <c r="BS2838" i="7"/>
  <c r="BT2838" i="7"/>
  <c r="BU2838" i="7"/>
  <c r="BV2838" i="7"/>
  <c r="BW2838" i="7"/>
  <c r="BX2838" i="7"/>
  <c r="BY2838" i="7"/>
  <c r="BZ2838" i="7"/>
  <c r="CA2838" i="7"/>
  <c r="AQ2839" i="7"/>
  <c r="AR2839" i="7"/>
  <c r="AS2839" i="7"/>
  <c r="AT2839" i="7"/>
  <c r="AU2839" i="7"/>
  <c r="AV2839" i="7"/>
  <c r="AW2839" i="7"/>
  <c r="AX2839" i="7"/>
  <c r="AY2839" i="7"/>
  <c r="AZ2839" i="7"/>
  <c r="BA2839" i="7"/>
  <c r="BB2839" i="7"/>
  <c r="BC2839" i="7"/>
  <c r="BD2839" i="7"/>
  <c r="BE2839" i="7"/>
  <c r="BF2839" i="7"/>
  <c r="BG2839" i="7"/>
  <c r="BH2839" i="7"/>
  <c r="BI2839" i="7"/>
  <c r="BJ2839" i="7"/>
  <c r="BK2839" i="7"/>
  <c r="BL2839" i="7"/>
  <c r="BM2839" i="7"/>
  <c r="BN2839" i="7"/>
  <c r="BO2839" i="7"/>
  <c r="BP2839" i="7"/>
  <c r="BQ2839" i="7"/>
  <c r="BR2839" i="7"/>
  <c r="BS2839" i="7"/>
  <c r="BT2839" i="7"/>
  <c r="BU2839" i="7"/>
  <c r="BV2839" i="7"/>
  <c r="BW2839" i="7"/>
  <c r="BX2839" i="7"/>
  <c r="BY2839" i="7"/>
  <c r="BZ2839" i="7"/>
  <c r="CA2839" i="7"/>
  <c r="AQ2840" i="7"/>
  <c r="AR2840" i="7"/>
  <c r="AS2840" i="7"/>
  <c r="AT2840" i="7"/>
  <c r="AU2840" i="7"/>
  <c r="AV2840" i="7"/>
  <c r="AW2840" i="7"/>
  <c r="AX2840" i="7"/>
  <c r="AY2840" i="7"/>
  <c r="AZ2840" i="7"/>
  <c r="BA2840" i="7"/>
  <c r="BB2840" i="7"/>
  <c r="BC2840" i="7"/>
  <c r="BD2840" i="7"/>
  <c r="BE2840" i="7"/>
  <c r="BF2840" i="7"/>
  <c r="BG2840" i="7"/>
  <c r="BH2840" i="7"/>
  <c r="BI2840" i="7"/>
  <c r="BJ2840" i="7"/>
  <c r="BK2840" i="7"/>
  <c r="BL2840" i="7"/>
  <c r="BM2840" i="7"/>
  <c r="BN2840" i="7"/>
  <c r="BO2840" i="7"/>
  <c r="BP2840" i="7"/>
  <c r="BQ2840" i="7"/>
  <c r="BR2840" i="7"/>
  <c r="BS2840" i="7"/>
  <c r="BT2840" i="7"/>
  <c r="BU2840" i="7"/>
  <c r="BV2840" i="7"/>
  <c r="BW2840" i="7"/>
  <c r="BX2840" i="7"/>
  <c r="BY2840" i="7"/>
  <c r="CA2840" i="7" s="1"/>
  <c r="BZ2840" i="7"/>
  <c r="AQ2841" i="7"/>
  <c r="AR2841" i="7"/>
  <c r="AS2841" i="7"/>
  <c r="AT2841" i="7"/>
  <c r="AU2841" i="7"/>
  <c r="AV2841" i="7"/>
  <c r="AW2841" i="7"/>
  <c r="AX2841" i="7"/>
  <c r="AY2841" i="7"/>
  <c r="AZ2841" i="7"/>
  <c r="BA2841" i="7"/>
  <c r="BB2841" i="7"/>
  <c r="BC2841" i="7"/>
  <c r="BD2841" i="7"/>
  <c r="BE2841" i="7"/>
  <c r="BF2841" i="7"/>
  <c r="BG2841" i="7"/>
  <c r="BH2841" i="7"/>
  <c r="BI2841" i="7"/>
  <c r="BJ2841" i="7"/>
  <c r="BK2841" i="7"/>
  <c r="BL2841" i="7"/>
  <c r="BM2841" i="7"/>
  <c r="BN2841" i="7"/>
  <c r="BO2841" i="7"/>
  <c r="BP2841" i="7"/>
  <c r="BQ2841" i="7"/>
  <c r="BR2841" i="7"/>
  <c r="BS2841" i="7"/>
  <c r="BT2841" i="7"/>
  <c r="BU2841" i="7"/>
  <c r="BV2841" i="7"/>
  <c r="BW2841" i="7"/>
  <c r="BX2841" i="7"/>
  <c r="BY2841" i="7"/>
  <c r="CA2841" i="7" s="1"/>
  <c r="BZ2841" i="7"/>
  <c r="AQ2842" i="7"/>
  <c r="AR2842" i="7"/>
  <c r="AS2842" i="7"/>
  <c r="AT2842" i="7"/>
  <c r="AU2842" i="7"/>
  <c r="AV2842" i="7"/>
  <c r="AW2842" i="7"/>
  <c r="AX2842" i="7"/>
  <c r="AY2842" i="7"/>
  <c r="AZ2842" i="7"/>
  <c r="BA2842" i="7"/>
  <c r="BB2842" i="7"/>
  <c r="BC2842" i="7"/>
  <c r="BD2842" i="7"/>
  <c r="BE2842" i="7"/>
  <c r="BF2842" i="7"/>
  <c r="BG2842" i="7"/>
  <c r="BH2842" i="7"/>
  <c r="BI2842" i="7"/>
  <c r="BJ2842" i="7"/>
  <c r="BK2842" i="7"/>
  <c r="BL2842" i="7"/>
  <c r="BM2842" i="7"/>
  <c r="BN2842" i="7"/>
  <c r="BO2842" i="7"/>
  <c r="BP2842" i="7"/>
  <c r="BQ2842" i="7"/>
  <c r="BR2842" i="7"/>
  <c r="BS2842" i="7"/>
  <c r="BT2842" i="7"/>
  <c r="BU2842" i="7"/>
  <c r="BV2842" i="7"/>
  <c r="BW2842" i="7"/>
  <c r="BX2842" i="7"/>
  <c r="BY2842" i="7"/>
  <c r="BZ2842" i="7"/>
  <c r="CA2842" i="7"/>
  <c r="AQ2843" i="7"/>
  <c r="AR2843" i="7"/>
  <c r="AS2843" i="7"/>
  <c r="AT2843" i="7"/>
  <c r="AU2843" i="7"/>
  <c r="AV2843" i="7"/>
  <c r="AW2843" i="7"/>
  <c r="AX2843" i="7"/>
  <c r="AY2843" i="7"/>
  <c r="AZ2843" i="7"/>
  <c r="BA2843" i="7"/>
  <c r="BB2843" i="7"/>
  <c r="BC2843" i="7"/>
  <c r="BD2843" i="7"/>
  <c r="BE2843" i="7"/>
  <c r="BF2843" i="7"/>
  <c r="BG2843" i="7"/>
  <c r="BH2843" i="7"/>
  <c r="BI2843" i="7"/>
  <c r="BJ2843" i="7"/>
  <c r="BK2843" i="7"/>
  <c r="BL2843" i="7"/>
  <c r="BM2843" i="7"/>
  <c r="BN2843" i="7"/>
  <c r="BO2843" i="7"/>
  <c r="BP2843" i="7"/>
  <c r="BQ2843" i="7"/>
  <c r="BR2843" i="7"/>
  <c r="BS2843" i="7"/>
  <c r="BT2843" i="7"/>
  <c r="BU2843" i="7"/>
  <c r="BV2843" i="7"/>
  <c r="BW2843" i="7"/>
  <c r="BX2843" i="7"/>
  <c r="BY2843" i="7"/>
  <c r="BZ2843" i="7"/>
  <c r="CA2843" i="7"/>
  <c r="AQ2844" i="7"/>
  <c r="AR2844" i="7"/>
  <c r="AS2844" i="7"/>
  <c r="AT2844" i="7"/>
  <c r="AU2844" i="7"/>
  <c r="AV2844" i="7"/>
  <c r="AW2844" i="7"/>
  <c r="AX2844" i="7"/>
  <c r="AY2844" i="7"/>
  <c r="AZ2844" i="7"/>
  <c r="BA2844" i="7"/>
  <c r="BB2844" i="7"/>
  <c r="BC2844" i="7"/>
  <c r="BD2844" i="7"/>
  <c r="BE2844" i="7"/>
  <c r="BF2844" i="7"/>
  <c r="BG2844" i="7"/>
  <c r="BH2844" i="7"/>
  <c r="BI2844" i="7"/>
  <c r="BJ2844" i="7"/>
  <c r="BK2844" i="7"/>
  <c r="BL2844" i="7"/>
  <c r="BM2844" i="7"/>
  <c r="BN2844" i="7"/>
  <c r="BO2844" i="7"/>
  <c r="BP2844" i="7"/>
  <c r="BQ2844" i="7"/>
  <c r="BR2844" i="7"/>
  <c r="BS2844" i="7"/>
  <c r="BT2844" i="7"/>
  <c r="BU2844" i="7"/>
  <c r="BV2844" i="7"/>
  <c r="BW2844" i="7"/>
  <c r="BX2844" i="7"/>
  <c r="BY2844" i="7"/>
  <c r="CA2844" i="7" s="1"/>
  <c r="BZ2844" i="7"/>
  <c r="AQ2845" i="7"/>
  <c r="AR2845" i="7"/>
  <c r="AS2845" i="7"/>
  <c r="AT2845" i="7"/>
  <c r="AU2845" i="7"/>
  <c r="AV2845" i="7"/>
  <c r="AW2845" i="7"/>
  <c r="AX2845" i="7"/>
  <c r="AY2845" i="7"/>
  <c r="AZ2845" i="7"/>
  <c r="BA2845" i="7"/>
  <c r="BB2845" i="7"/>
  <c r="BC2845" i="7"/>
  <c r="BD2845" i="7"/>
  <c r="BE2845" i="7"/>
  <c r="BF2845" i="7"/>
  <c r="BG2845" i="7"/>
  <c r="BH2845" i="7"/>
  <c r="BI2845" i="7"/>
  <c r="BJ2845" i="7"/>
  <c r="BK2845" i="7"/>
  <c r="BL2845" i="7"/>
  <c r="BM2845" i="7"/>
  <c r="BN2845" i="7"/>
  <c r="BO2845" i="7"/>
  <c r="BP2845" i="7"/>
  <c r="BQ2845" i="7"/>
  <c r="BR2845" i="7"/>
  <c r="BS2845" i="7"/>
  <c r="BT2845" i="7"/>
  <c r="BU2845" i="7"/>
  <c r="BV2845" i="7"/>
  <c r="BW2845" i="7"/>
  <c r="BX2845" i="7"/>
  <c r="BY2845" i="7"/>
  <c r="CA2845" i="7" s="1"/>
  <c r="BZ2845" i="7"/>
  <c r="AQ2846" i="7"/>
  <c r="AR2846" i="7"/>
  <c r="AS2846" i="7"/>
  <c r="AT2846" i="7"/>
  <c r="AU2846" i="7"/>
  <c r="AV2846" i="7"/>
  <c r="AW2846" i="7"/>
  <c r="AX2846" i="7"/>
  <c r="AY2846" i="7"/>
  <c r="AZ2846" i="7"/>
  <c r="BA2846" i="7"/>
  <c r="BB2846" i="7"/>
  <c r="BC2846" i="7"/>
  <c r="BD2846" i="7"/>
  <c r="BE2846" i="7"/>
  <c r="BF2846" i="7"/>
  <c r="BG2846" i="7"/>
  <c r="BH2846" i="7"/>
  <c r="BI2846" i="7"/>
  <c r="BJ2846" i="7"/>
  <c r="BK2846" i="7"/>
  <c r="BL2846" i="7"/>
  <c r="BM2846" i="7"/>
  <c r="BN2846" i="7"/>
  <c r="BO2846" i="7"/>
  <c r="BP2846" i="7"/>
  <c r="BQ2846" i="7"/>
  <c r="BR2846" i="7"/>
  <c r="BS2846" i="7"/>
  <c r="BT2846" i="7"/>
  <c r="BU2846" i="7"/>
  <c r="BV2846" i="7"/>
  <c r="BW2846" i="7"/>
  <c r="BX2846" i="7"/>
  <c r="BY2846" i="7"/>
  <c r="BZ2846" i="7"/>
  <c r="CA2846" i="7"/>
  <c r="AQ2847" i="7"/>
  <c r="AR2847" i="7"/>
  <c r="AS2847" i="7"/>
  <c r="AT2847" i="7"/>
  <c r="AU2847" i="7"/>
  <c r="AV2847" i="7"/>
  <c r="AW2847" i="7"/>
  <c r="AX2847" i="7"/>
  <c r="AY2847" i="7"/>
  <c r="AZ2847" i="7"/>
  <c r="BA2847" i="7"/>
  <c r="BB2847" i="7"/>
  <c r="BC2847" i="7"/>
  <c r="BD2847" i="7"/>
  <c r="BE2847" i="7"/>
  <c r="BF2847" i="7"/>
  <c r="BG2847" i="7"/>
  <c r="BH2847" i="7"/>
  <c r="BI2847" i="7"/>
  <c r="BJ2847" i="7"/>
  <c r="BK2847" i="7"/>
  <c r="BL2847" i="7"/>
  <c r="BM2847" i="7"/>
  <c r="BN2847" i="7"/>
  <c r="BO2847" i="7"/>
  <c r="BP2847" i="7"/>
  <c r="BQ2847" i="7"/>
  <c r="BR2847" i="7"/>
  <c r="BS2847" i="7"/>
  <c r="BT2847" i="7"/>
  <c r="BU2847" i="7"/>
  <c r="BV2847" i="7"/>
  <c r="BW2847" i="7"/>
  <c r="BX2847" i="7"/>
  <c r="BY2847" i="7"/>
  <c r="BZ2847" i="7"/>
  <c r="CA2847" i="7"/>
  <c r="AQ2848" i="7"/>
  <c r="AR2848" i="7"/>
  <c r="AS2848" i="7"/>
  <c r="AT2848" i="7"/>
  <c r="AU2848" i="7"/>
  <c r="AV2848" i="7"/>
  <c r="AW2848" i="7"/>
  <c r="AX2848" i="7"/>
  <c r="AY2848" i="7"/>
  <c r="AZ2848" i="7"/>
  <c r="BA2848" i="7"/>
  <c r="BB2848" i="7"/>
  <c r="BC2848" i="7"/>
  <c r="BD2848" i="7"/>
  <c r="BE2848" i="7"/>
  <c r="BF2848" i="7"/>
  <c r="BG2848" i="7"/>
  <c r="BH2848" i="7"/>
  <c r="BI2848" i="7"/>
  <c r="BJ2848" i="7"/>
  <c r="BK2848" i="7"/>
  <c r="BL2848" i="7"/>
  <c r="BM2848" i="7"/>
  <c r="BN2848" i="7"/>
  <c r="BO2848" i="7"/>
  <c r="BP2848" i="7"/>
  <c r="BQ2848" i="7"/>
  <c r="BR2848" i="7"/>
  <c r="BS2848" i="7"/>
  <c r="BT2848" i="7"/>
  <c r="BU2848" i="7"/>
  <c r="BV2848" i="7"/>
  <c r="BW2848" i="7"/>
  <c r="BX2848" i="7"/>
  <c r="BY2848" i="7"/>
  <c r="CA2848" i="7" s="1"/>
  <c r="BZ2848" i="7"/>
  <c r="AQ2849" i="7"/>
  <c r="AR2849" i="7"/>
  <c r="AS2849" i="7"/>
  <c r="AT2849" i="7"/>
  <c r="AU2849" i="7"/>
  <c r="AV2849" i="7"/>
  <c r="AW2849" i="7"/>
  <c r="AX2849" i="7"/>
  <c r="AY2849" i="7"/>
  <c r="AZ2849" i="7"/>
  <c r="BA2849" i="7"/>
  <c r="BB2849" i="7"/>
  <c r="BC2849" i="7"/>
  <c r="BD2849" i="7"/>
  <c r="BE2849" i="7"/>
  <c r="BF2849" i="7"/>
  <c r="BG2849" i="7"/>
  <c r="BH2849" i="7"/>
  <c r="BI2849" i="7"/>
  <c r="BJ2849" i="7"/>
  <c r="BK2849" i="7"/>
  <c r="BL2849" i="7"/>
  <c r="BM2849" i="7"/>
  <c r="BN2849" i="7"/>
  <c r="BO2849" i="7"/>
  <c r="BP2849" i="7"/>
  <c r="BQ2849" i="7"/>
  <c r="BR2849" i="7"/>
  <c r="BS2849" i="7"/>
  <c r="BT2849" i="7"/>
  <c r="BU2849" i="7"/>
  <c r="BV2849" i="7"/>
  <c r="BW2849" i="7"/>
  <c r="BX2849" i="7"/>
  <c r="BY2849" i="7"/>
  <c r="CA2849" i="7" s="1"/>
  <c r="BZ2849" i="7"/>
  <c r="AQ2850" i="7"/>
  <c r="AR2850" i="7"/>
  <c r="AS2850" i="7"/>
  <c r="AT2850" i="7"/>
  <c r="AU2850" i="7"/>
  <c r="AV2850" i="7"/>
  <c r="AW2850" i="7"/>
  <c r="AX2850" i="7"/>
  <c r="AY2850" i="7"/>
  <c r="AZ2850" i="7"/>
  <c r="BA2850" i="7"/>
  <c r="BB2850" i="7"/>
  <c r="BC2850" i="7"/>
  <c r="BD2850" i="7"/>
  <c r="BE2850" i="7"/>
  <c r="BF2850" i="7"/>
  <c r="BG2850" i="7"/>
  <c r="BH2850" i="7"/>
  <c r="BI2850" i="7"/>
  <c r="BJ2850" i="7"/>
  <c r="BK2850" i="7"/>
  <c r="BL2850" i="7"/>
  <c r="BM2850" i="7"/>
  <c r="BN2850" i="7"/>
  <c r="BO2850" i="7"/>
  <c r="BP2850" i="7"/>
  <c r="BQ2850" i="7"/>
  <c r="BR2850" i="7"/>
  <c r="BS2850" i="7"/>
  <c r="BT2850" i="7"/>
  <c r="BU2850" i="7"/>
  <c r="BV2850" i="7"/>
  <c r="BW2850" i="7"/>
  <c r="BX2850" i="7"/>
  <c r="BY2850" i="7"/>
  <c r="BZ2850" i="7"/>
  <c r="CA2850" i="7"/>
  <c r="AQ2851" i="7"/>
  <c r="AR2851" i="7"/>
  <c r="AS2851" i="7"/>
  <c r="AT2851" i="7"/>
  <c r="AU2851" i="7"/>
  <c r="AV2851" i="7"/>
  <c r="AW2851" i="7"/>
  <c r="AX2851" i="7"/>
  <c r="AY2851" i="7"/>
  <c r="AZ2851" i="7"/>
  <c r="BA2851" i="7"/>
  <c r="BB2851" i="7"/>
  <c r="BC2851" i="7"/>
  <c r="BD2851" i="7"/>
  <c r="BE2851" i="7"/>
  <c r="BF2851" i="7"/>
  <c r="BG2851" i="7"/>
  <c r="BH2851" i="7"/>
  <c r="BI2851" i="7"/>
  <c r="BJ2851" i="7"/>
  <c r="BK2851" i="7"/>
  <c r="BL2851" i="7"/>
  <c r="BM2851" i="7"/>
  <c r="BN2851" i="7"/>
  <c r="BO2851" i="7"/>
  <c r="BP2851" i="7"/>
  <c r="BQ2851" i="7"/>
  <c r="BR2851" i="7"/>
  <c r="BS2851" i="7"/>
  <c r="BT2851" i="7"/>
  <c r="BU2851" i="7"/>
  <c r="BV2851" i="7"/>
  <c r="BW2851" i="7"/>
  <c r="BX2851" i="7"/>
  <c r="BY2851" i="7"/>
  <c r="BZ2851" i="7"/>
  <c r="CA2851" i="7"/>
  <c r="AQ2852" i="7"/>
  <c r="AR2852" i="7"/>
  <c r="AS2852" i="7"/>
  <c r="AT2852" i="7"/>
  <c r="AU2852" i="7"/>
  <c r="AV2852" i="7"/>
  <c r="AW2852" i="7"/>
  <c r="AX2852" i="7"/>
  <c r="AY2852" i="7"/>
  <c r="AZ2852" i="7"/>
  <c r="BA2852" i="7"/>
  <c r="BB2852" i="7"/>
  <c r="BC2852" i="7"/>
  <c r="BD2852" i="7"/>
  <c r="BE2852" i="7"/>
  <c r="BF2852" i="7"/>
  <c r="BG2852" i="7"/>
  <c r="BH2852" i="7"/>
  <c r="BI2852" i="7"/>
  <c r="BJ2852" i="7"/>
  <c r="BK2852" i="7"/>
  <c r="BL2852" i="7"/>
  <c r="BM2852" i="7"/>
  <c r="BN2852" i="7"/>
  <c r="BO2852" i="7"/>
  <c r="BP2852" i="7"/>
  <c r="BQ2852" i="7"/>
  <c r="BR2852" i="7"/>
  <c r="BS2852" i="7"/>
  <c r="BT2852" i="7"/>
  <c r="BU2852" i="7"/>
  <c r="BV2852" i="7"/>
  <c r="BW2852" i="7"/>
  <c r="BX2852" i="7"/>
  <c r="BY2852" i="7"/>
  <c r="CA2852" i="7" s="1"/>
  <c r="BZ2852" i="7"/>
  <c r="AQ2853" i="7"/>
  <c r="AR2853" i="7"/>
  <c r="AS2853" i="7"/>
  <c r="AT2853" i="7"/>
  <c r="AU2853" i="7"/>
  <c r="AV2853" i="7"/>
  <c r="AW2853" i="7"/>
  <c r="AX2853" i="7"/>
  <c r="AY2853" i="7"/>
  <c r="AZ2853" i="7"/>
  <c r="BA2853" i="7"/>
  <c r="BB2853" i="7"/>
  <c r="BC2853" i="7"/>
  <c r="BD2853" i="7"/>
  <c r="BE2853" i="7"/>
  <c r="BF2853" i="7"/>
  <c r="BG2853" i="7"/>
  <c r="BH2853" i="7"/>
  <c r="BI2853" i="7"/>
  <c r="BJ2853" i="7"/>
  <c r="BK2853" i="7"/>
  <c r="BL2853" i="7"/>
  <c r="BM2853" i="7"/>
  <c r="BN2853" i="7"/>
  <c r="BO2853" i="7"/>
  <c r="BP2853" i="7"/>
  <c r="BQ2853" i="7"/>
  <c r="BR2853" i="7"/>
  <c r="BS2853" i="7"/>
  <c r="BT2853" i="7"/>
  <c r="BU2853" i="7"/>
  <c r="BV2853" i="7"/>
  <c r="BW2853" i="7"/>
  <c r="BX2853" i="7"/>
  <c r="BY2853" i="7"/>
  <c r="CA2853" i="7" s="1"/>
  <c r="BZ2853" i="7"/>
  <c r="AQ2854" i="7"/>
  <c r="AR2854" i="7"/>
  <c r="AS2854" i="7"/>
  <c r="AT2854" i="7"/>
  <c r="AU2854" i="7"/>
  <c r="AV2854" i="7"/>
  <c r="AW2854" i="7"/>
  <c r="AX2854" i="7"/>
  <c r="AY2854" i="7"/>
  <c r="AZ2854" i="7"/>
  <c r="BA2854" i="7"/>
  <c r="BB2854" i="7"/>
  <c r="BC2854" i="7"/>
  <c r="BD2854" i="7"/>
  <c r="BE2854" i="7"/>
  <c r="BF2854" i="7"/>
  <c r="BG2854" i="7"/>
  <c r="BH2854" i="7"/>
  <c r="BI2854" i="7"/>
  <c r="BJ2854" i="7"/>
  <c r="BK2854" i="7"/>
  <c r="BL2854" i="7"/>
  <c r="BM2854" i="7"/>
  <c r="BN2854" i="7"/>
  <c r="BO2854" i="7"/>
  <c r="BP2854" i="7"/>
  <c r="BQ2854" i="7"/>
  <c r="BR2854" i="7"/>
  <c r="BS2854" i="7"/>
  <c r="BT2854" i="7"/>
  <c r="BU2854" i="7"/>
  <c r="BV2854" i="7"/>
  <c r="BW2854" i="7"/>
  <c r="BX2854" i="7"/>
  <c r="BY2854" i="7"/>
  <c r="BZ2854" i="7"/>
  <c r="CA2854" i="7"/>
  <c r="AQ2855" i="7"/>
  <c r="AR2855" i="7"/>
  <c r="AS2855" i="7"/>
  <c r="AT2855" i="7"/>
  <c r="AU2855" i="7"/>
  <c r="AV2855" i="7"/>
  <c r="AW2855" i="7"/>
  <c r="AX2855" i="7"/>
  <c r="AY2855" i="7"/>
  <c r="AZ2855" i="7"/>
  <c r="BA2855" i="7"/>
  <c r="BB2855" i="7"/>
  <c r="BC2855" i="7"/>
  <c r="BD2855" i="7"/>
  <c r="BE2855" i="7"/>
  <c r="BF2855" i="7"/>
  <c r="BG2855" i="7"/>
  <c r="BH2855" i="7"/>
  <c r="BI2855" i="7"/>
  <c r="BJ2855" i="7"/>
  <c r="BK2855" i="7"/>
  <c r="BL2855" i="7"/>
  <c r="BM2855" i="7"/>
  <c r="BN2855" i="7"/>
  <c r="BO2855" i="7"/>
  <c r="BP2855" i="7"/>
  <c r="BQ2855" i="7"/>
  <c r="BR2855" i="7"/>
  <c r="BS2855" i="7"/>
  <c r="BT2855" i="7"/>
  <c r="BU2855" i="7"/>
  <c r="BV2855" i="7"/>
  <c r="BW2855" i="7"/>
  <c r="BX2855" i="7"/>
  <c r="BY2855" i="7"/>
  <c r="BZ2855" i="7"/>
  <c r="CA2855" i="7"/>
  <c r="AQ2856" i="7"/>
  <c r="AR2856" i="7"/>
  <c r="AS2856" i="7"/>
  <c r="AT2856" i="7"/>
  <c r="AU2856" i="7"/>
  <c r="AV2856" i="7"/>
  <c r="AW2856" i="7"/>
  <c r="AX2856" i="7"/>
  <c r="AY2856" i="7"/>
  <c r="AZ2856" i="7"/>
  <c r="BA2856" i="7"/>
  <c r="BB2856" i="7"/>
  <c r="BC2856" i="7"/>
  <c r="BD2856" i="7"/>
  <c r="BE2856" i="7"/>
  <c r="BF2856" i="7"/>
  <c r="BG2856" i="7"/>
  <c r="BH2856" i="7"/>
  <c r="BI2856" i="7"/>
  <c r="BJ2856" i="7"/>
  <c r="BK2856" i="7"/>
  <c r="BL2856" i="7"/>
  <c r="BM2856" i="7"/>
  <c r="BN2856" i="7"/>
  <c r="BO2856" i="7"/>
  <c r="BP2856" i="7"/>
  <c r="BQ2856" i="7"/>
  <c r="BR2856" i="7"/>
  <c r="BS2856" i="7"/>
  <c r="BT2856" i="7"/>
  <c r="BU2856" i="7"/>
  <c r="BV2856" i="7"/>
  <c r="BW2856" i="7"/>
  <c r="BX2856" i="7"/>
  <c r="BY2856" i="7"/>
  <c r="CA2856" i="7" s="1"/>
  <c r="BZ2856" i="7"/>
  <c r="AQ2857" i="7"/>
  <c r="AR2857" i="7"/>
  <c r="AS2857" i="7"/>
  <c r="AT2857" i="7"/>
  <c r="AU2857" i="7"/>
  <c r="AV2857" i="7"/>
  <c r="AW2857" i="7"/>
  <c r="AX2857" i="7"/>
  <c r="AY2857" i="7"/>
  <c r="AZ2857" i="7"/>
  <c r="BA2857" i="7"/>
  <c r="BB2857" i="7"/>
  <c r="BC2857" i="7"/>
  <c r="BD2857" i="7"/>
  <c r="BE2857" i="7"/>
  <c r="BF2857" i="7"/>
  <c r="BG2857" i="7"/>
  <c r="BH2857" i="7"/>
  <c r="BI2857" i="7"/>
  <c r="BJ2857" i="7"/>
  <c r="BK2857" i="7"/>
  <c r="BL2857" i="7"/>
  <c r="BM2857" i="7"/>
  <c r="BN2857" i="7"/>
  <c r="BO2857" i="7"/>
  <c r="BP2857" i="7"/>
  <c r="BQ2857" i="7"/>
  <c r="BR2857" i="7"/>
  <c r="BS2857" i="7"/>
  <c r="BT2857" i="7"/>
  <c r="BU2857" i="7"/>
  <c r="BV2857" i="7"/>
  <c r="BW2857" i="7"/>
  <c r="BX2857" i="7"/>
  <c r="BY2857" i="7"/>
  <c r="CA2857" i="7" s="1"/>
  <c r="BZ2857" i="7"/>
  <c r="AQ2858" i="7"/>
  <c r="AR2858" i="7"/>
  <c r="AS2858" i="7"/>
  <c r="AT2858" i="7"/>
  <c r="AU2858" i="7"/>
  <c r="AV2858" i="7"/>
  <c r="AW2858" i="7"/>
  <c r="AX2858" i="7"/>
  <c r="AY2858" i="7"/>
  <c r="AZ2858" i="7"/>
  <c r="BA2858" i="7"/>
  <c r="BB2858" i="7"/>
  <c r="BC2858" i="7"/>
  <c r="BD2858" i="7"/>
  <c r="BE2858" i="7"/>
  <c r="BF2858" i="7"/>
  <c r="BG2858" i="7"/>
  <c r="BH2858" i="7"/>
  <c r="BI2858" i="7"/>
  <c r="BJ2858" i="7"/>
  <c r="BK2858" i="7"/>
  <c r="BL2858" i="7"/>
  <c r="BM2858" i="7"/>
  <c r="BN2858" i="7"/>
  <c r="BO2858" i="7"/>
  <c r="BP2858" i="7"/>
  <c r="BQ2858" i="7"/>
  <c r="BR2858" i="7"/>
  <c r="BS2858" i="7"/>
  <c r="BT2858" i="7"/>
  <c r="BU2858" i="7"/>
  <c r="BV2858" i="7"/>
  <c r="BW2858" i="7"/>
  <c r="BX2858" i="7"/>
  <c r="BY2858" i="7"/>
  <c r="BZ2858" i="7"/>
  <c r="CA2858" i="7"/>
  <c r="AQ2859" i="7"/>
  <c r="AR2859" i="7"/>
  <c r="AS2859" i="7"/>
  <c r="AT2859" i="7"/>
  <c r="AU2859" i="7"/>
  <c r="AV2859" i="7"/>
  <c r="AW2859" i="7"/>
  <c r="AX2859" i="7"/>
  <c r="AY2859" i="7"/>
  <c r="AZ2859" i="7"/>
  <c r="BA2859" i="7"/>
  <c r="BB2859" i="7"/>
  <c r="BC2859" i="7"/>
  <c r="BD2859" i="7"/>
  <c r="BE2859" i="7"/>
  <c r="BF2859" i="7"/>
  <c r="BG2859" i="7"/>
  <c r="BH2859" i="7"/>
  <c r="BI2859" i="7"/>
  <c r="BJ2859" i="7"/>
  <c r="BK2859" i="7"/>
  <c r="BL2859" i="7"/>
  <c r="BM2859" i="7"/>
  <c r="BN2859" i="7"/>
  <c r="BO2859" i="7"/>
  <c r="BP2859" i="7"/>
  <c r="BQ2859" i="7"/>
  <c r="BR2859" i="7"/>
  <c r="BS2859" i="7"/>
  <c r="BT2859" i="7"/>
  <c r="BU2859" i="7"/>
  <c r="BV2859" i="7"/>
  <c r="BW2859" i="7"/>
  <c r="BX2859" i="7"/>
  <c r="BY2859" i="7"/>
  <c r="BZ2859" i="7"/>
  <c r="CA2859" i="7"/>
  <c r="AQ2860" i="7"/>
  <c r="AR2860" i="7"/>
  <c r="AS2860" i="7"/>
  <c r="AT2860" i="7"/>
  <c r="AU2860" i="7"/>
  <c r="AV2860" i="7"/>
  <c r="AW2860" i="7"/>
  <c r="AX2860" i="7"/>
  <c r="AY2860" i="7"/>
  <c r="AZ2860" i="7"/>
  <c r="BA2860" i="7"/>
  <c r="BB2860" i="7"/>
  <c r="BC2860" i="7"/>
  <c r="BD2860" i="7"/>
  <c r="BE2860" i="7"/>
  <c r="BF2860" i="7"/>
  <c r="BG2860" i="7"/>
  <c r="BH2860" i="7"/>
  <c r="BI2860" i="7"/>
  <c r="BJ2860" i="7"/>
  <c r="BK2860" i="7"/>
  <c r="BL2860" i="7"/>
  <c r="BM2860" i="7"/>
  <c r="BN2860" i="7"/>
  <c r="BO2860" i="7"/>
  <c r="BP2860" i="7"/>
  <c r="BQ2860" i="7"/>
  <c r="BR2860" i="7"/>
  <c r="BS2860" i="7"/>
  <c r="BT2860" i="7"/>
  <c r="BU2860" i="7"/>
  <c r="BV2860" i="7"/>
  <c r="BW2860" i="7"/>
  <c r="BX2860" i="7"/>
  <c r="BY2860" i="7"/>
  <c r="CA2860" i="7" s="1"/>
  <c r="BZ2860" i="7"/>
  <c r="AQ2861" i="7"/>
  <c r="AR2861" i="7"/>
  <c r="AS2861" i="7"/>
  <c r="AT2861" i="7"/>
  <c r="AU2861" i="7"/>
  <c r="AV2861" i="7"/>
  <c r="AW2861" i="7"/>
  <c r="AX2861" i="7"/>
  <c r="AY2861" i="7"/>
  <c r="AZ2861" i="7"/>
  <c r="BA2861" i="7"/>
  <c r="BB2861" i="7"/>
  <c r="BC2861" i="7"/>
  <c r="BD2861" i="7"/>
  <c r="BE2861" i="7"/>
  <c r="BF2861" i="7"/>
  <c r="BG2861" i="7"/>
  <c r="BH2861" i="7"/>
  <c r="BI2861" i="7"/>
  <c r="BJ2861" i="7"/>
  <c r="BK2861" i="7"/>
  <c r="BL2861" i="7"/>
  <c r="BM2861" i="7"/>
  <c r="BN2861" i="7"/>
  <c r="BO2861" i="7"/>
  <c r="BP2861" i="7"/>
  <c r="BQ2861" i="7"/>
  <c r="BR2861" i="7"/>
  <c r="BS2861" i="7"/>
  <c r="BT2861" i="7"/>
  <c r="BU2861" i="7"/>
  <c r="BV2861" i="7"/>
  <c r="BW2861" i="7"/>
  <c r="BX2861" i="7"/>
  <c r="BY2861" i="7"/>
  <c r="CA2861" i="7" s="1"/>
  <c r="BZ2861" i="7"/>
  <c r="AQ2862" i="7"/>
  <c r="AR2862" i="7"/>
  <c r="AS2862" i="7"/>
  <c r="AT2862" i="7"/>
  <c r="AU2862" i="7"/>
  <c r="AV2862" i="7"/>
  <c r="AW2862" i="7"/>
  <c r="AX2862" i="7"/>
  <c r="AY2862" i="7"/>
  <c r="AZ2862" i="7"/>
  <c r="BA2862" i="7"/>
  <c r="BB2862" i="7"/>
  <c r="BC2862" i="7"/>
  <c r="BD2862" i="7"/>
  <c r="BE2862" i="7"/>
  <c r="BF2862" i="7"/>
  <c r="BG2862" i="7"/>
  <c r="BH2862" i="7"/>
  <c r="BI2862" i="7"/>
  <c r="BJ2862" i="7"/>
  <c r="BK2862" i="7"/>
  <c r="BL2862" i="7"/>
  <c r="BM2862" i="7"/>
  <c r="BN2862" i="7"/>
  <c r="BO2862" i="7"/>
  <c r="BP2862" i="7"/>
  <c r="BQ2862" i="7"/>
  <c r="BR2862" i="7"/>
  <c r="BS2862" i="7"/>
  <c r="BT2862" i="7"/>
  <c r="BU2862" i="7"/>
  <c r="BV2862" i="7"/>
  <c r="BW2862" i="7"/>
  <c r="BX2862" i="7"/>
  <c r="BY2862" i="7"/>
  <c r="BZ2862" i="7"/>
  <c r="CA2862" i="7"/>
  <c r="AQ2863" i="7"/>
  <c r="AR2863" i="7"/>
  <c r="AS2863" i="7"/>
  <c r="AT2863" i="7"/>
  <c r="AU2863" i="7"/>
  <c r="AV2863" i="7"/>
  <c r="AW2863" i="7"/>
  <c r="AX2863" i="7"/>
  <c r="AY2863" i="7"/>
  <c r="AZ2863" i="7"/>
  <c r="BA2863" i="7"/>
  <c r="BB2863" i="7"/>
  <c r="BC2863" i="7"/>
  <c r="BD2863" i="7"/>
  <c r="BE2863" i="7"/>
  <c r="BF2863" i="7"/>
  <c r="BG2863" i="7"/>
  <c r="BH2863" i="7"/>
  <c r="BI2863" i="7"/>
  <c r="BJ2863" i="7"/>
  <c r="BK2863" i="7"/>
  <c r="BL2863" i="7"/>
  <c r="BM2863" i="7"/>
  <c r="BN2863" i="7"/>
  <c r="BO2863" i="7"/>
  <c r="BP2863" i="7"/>
  <c r="BQ2863" i="7"/>
  <c r="BR2863" i="7"/>
  <c r="BS2863" i="7"/>
  <c r="BT2863" i="7"/>
  <c r="BU2863" i="7"/>
  <c r="BV2863" i="7"/>
  <c r="BW2863" i="7"/>
  <c r="BX2863" i="7"/>
  <c r="BY2863" i="7"/>
  <c r="BZ2863" i="7"/>
  <c r="CA2863" i="7"/>
  <c r="AQ2864" i="7"/>
  <c r="AR2864" i="7"/>
  <c r="AS2864" i="7"/>
  <c r="AT2864" i="7"/>
  <c r="AU2864" i="7"/>
  <c r="AV2864" i="7"/>
  <c r="AW2864" i="7"/>
  <c r="AX2864" i="7"/>
  <c r="AY2864" i="7"/>
  <c r="AZ2864" i="7"/>
  <c r="BA2864" i="7"/>
  <c r="BB2864" i="7"/>
  <c r="BC2864" i="7"/>
  <c r="BD2864" i="7"/>
  <c r="BE2864" i="7"/>
  <c r="BF2864" i="7"/>
  <c r="BG2864" i="7"/>
  <c r="BH2864" i="7"/>
  <c r="BI2864" i="7"/>
  <c r="BJ2864" i="7"/>
  <c r="BK2864" i="7"/>
  <c r="BL2864" i="7"/>
  <c r="BM2864" i="7"/>
  <c r="BN2864" i="7"/>
  <c r="BO2864" i="7"/>
  <c r="BP2864" i="7"/>
  <c r="BQ2864" i="7"/>
  <c r="BR2864" i="7"/>
  <c r="BS2864" i="7"/>
  <c r="BT2864" i="7"/>
  <c r="BU2864" i="7"/>
  <c r="BV2864" i="7"/>
  <c r="BW2864" i="7"/>
  <c r="BX2864" i="7"/>
  <c r="BY2864" i="7"/>
  <c r="CA2864" i="7" s="1"/>
  <c r="BZ2864" i="7"/>
  <c r="AQ2865" i="7"/>
  <c r="AR2865" i="7"/>
  <c r="AS2865" i="7"/>
  <c r="AT2865" i="7"/>
  <c r="AU2865" i="7"/>
  <c r="AV2865" i="7"/>
  <c r="AW2865" i="7"/>
  <c r="AX2865" i="7"/>
  <c r="AY2865" i="7"/>
  <c r="AZ2865" i="7"/>
  <c r="BA2865" i="7"/>
  <c r="BB2865" i="7"/>
  <c r="BC2865" i="7"/>
  <c r="BD2865" i="7"/>
  <c r="BE2865" i="7"/>
  <c r="BF2865" i="7"/>
  <c r="BG2865" i="7"/>
  <c r="BH2865" i="7"/>
  <c r="BI2865" i="7"/>
  <c r="BJ2865" i="7"/>
  <c r="BK2865" i="7"/>
  <c r="BL2865" i="7"/>
  <c r="BM2865" i="7"/>
  <c r="BN2865" i="7"/>
  <c r="BO2865" i="7"/>
  <c r="BP2865" i="7"/>
  <c r="BQ2865" i="7"/>
  <c r="BR2865" i="7"/>
  <c r="BS2865" i="7"/>
  <c r="BT2865" i="7"/>
  <c r="BU2865" i="7"/>
  <c r="BV2865" i="7"/>
  <c r="BW2865" i="7"/>
  <c r="BX2865" i="7"/>
  <c r="BY2865" i="7"/>
  <c r="CA2865" i="7" s="1"/>
  <c r="BZ2865" i="7"/>
  <c r="AQ2866" i="7"/>
  <c r="AR2866" i="7"/>
  <c r="AS2866" i="7"/>
  <c r="AT2866" i="7"/>
  <c r="AU2866" i="7"/>
  <c r="AV2866" i="7"/>
  <c r="AW2866" i="7"/>
  <c r="AX2866" i="7"/>
  <c r="AY2866" i="7"/>
  <c r="AZ2866" i="7"/>
  <c r="BA2866" i="7"/>
  <c r="BB2866" i="7"/>
  <c r="BC2866" i="7"/>
  <c r="BD2866" i="7"/>
  <c r="BE2866" i="7"/>
  <c r="BF2866" i="7"/>
  <c r="BG2866" i="7"/>
  <c r="BH2866" i="7"/>
  <c r="BI2866" i="7"/>
  <c r="BJ2866" i="7"/>
  <c r="BK2866" i="7"/>
  <c r="BL2866" i="7"/>
  <c r="BM2866" i="7"/>
  <c r="BN2866" i="7"/>
  <c r="BO2866" i="7"/>
  <c r="BP2866" i="7"/>
  <c r="BQ2866" i="7"/>
  <c r="BR2866" i="7"/>
  <c r="BS2866" i="7"/>
  <c r="BT2866" i="7"/>
  <c r="BU2866" i="7"/>
  <c r="BV2866" i="7"/>
  <c r="BW2866" i="7"/>
  <c r="BX2866" i="7"/>
  <c r="BY2866" i="7"/>
  <c r="BZ2866" i="7"/>
  <c r="CA2866" i="7"/>
  <c r="AQ2867" i="7"/>
  <c r="AR2867" i="7"/>
  <c r="AS2867" i="7"/>
  <c r="AT2867" i="7"/>
  <c r="AU2867" i="7"/>
  <c r="AV2867" i="7"/>
  <c r="AW2867" i="7"/>
  <c r="AX2867" i="7"/>
  <c r="AY2867" i="7"/>
  <c r="AZ2867" i="7"/>
  <c r="BA2867" i="7"/>
  <c r="BB2867" i="7"/>
  <c r="BC2867" i="7"/>
  <c r="BD2867" i="7"/>
  <c r="BE2867" i="7"/>
  <c r="BF2867" i="7"/>
  <c r="BG2867" i="7"/>
  <c r="BH2867" i="7"/>
  <c r="BI2867" i="7"/>
  <c r="BJ2867" i="7"/>
  <c r="BK2867" i="7"/>
  <c r="BL2867" i="7"/>
  <c r="BM2867" i="7"/>
  <c r="BN2867" i="7"/>
  <c r="BO2867" i="7"/>
  <c r="BP2867" i="7"/>
  <c r="BQ2867" i="7"/>
  <c r="BR2867" i="7"/>
  <c r="BS2867" i="7"/>
  <c r="BT2867" i="7"/>
  <c r="BU2867" i="7"/>
  <c r="BV2867" i="7"/>
  <c r="BW2867" i="7"/>
  <c r="BX2867" i="7"/>
  <c r="BY2867" i="7"/>
  <c r="BZ2867" i="7"/>
  <c r="CA2867" i="7"/>
  <c r="AQ2868" i="7"/>
  <c r="AR2868" i="7"/>
  <c r="AS2868" i="7"/>
  <c r="AT2868" i="7"/>
  <c r="AU2868" i="7"/>
  <c r="AV2868" i="7"/>
  <c r="AW2868" i="7"/>
  <c r="AX2868" i="7"/>
  <c r="AY2868" i="7"/>
  <c r="AZ2868" i="7"/>
  <c r="BA2868" i="7"/>
  <c r="BB2868" i="7"/>
  <c r="BC2868" i="7"/>
  <c r="BD2868" i="7"/>
  <c r="BE2868" i="7"/>
  <c r="BF2868" i="7"/>
  <c r="BG2868" i="7"/>
  <c r="BH2868" i="7"/>
  <c r="BI2868" i="7"/>
  <c r="BJ2868" i="7"/>
  <c r="BK2868" i="7"/>
  <c r="BL2868" i="7"/>
  <c r="BM2868" i="7"/>
  <c r="BN2868" i="7"/>
  <c r="BO2868" i="7"/>
  <c r="BP2868" i="7"/>
  <c r="BQ2868" i="7"/>
  <c r="BR2868" i="7"/>
  <c r="BS2868" i="7"/>
  <c r="BT2868" i="7"/>
  <c r="BU2868" i="7"/>
  <c r="BV2868" i="7"/>
  <c r="BW2868" i="7"/>
  <c r="BX2868" i="7"/>
  <c r="BY2868" i="7"/>
  <c r="CA2868" i="7" s="1"/>
  <c r="BZ2868" i="7"/>
  <c r="AQ2869" i="7"/>
  <c r="AR2869" i="7"/>
  <c r="AS2869" i="7"/>
  <c r="AT2869" i="7"/>
  <c r="AU2869" i="7"/>
  <c r="AV2869" i="7"/>
  <c r="AW2869" i="7"/>
  <c r="AX2869" i="7"/>
  <c r="AY2869" i="7"/>
  <c r="AZ2869" i="7"/>
  <c r="BA2869" i="7"/>
  <c r="BB2869" i="7"/>
  <c r="BC2869" i="7"/>
  <c r="BD2869" i="7"/>
  <c r="BE2869" i="7"/>
  <c r="BF2869" i="7"/>
  <c r="BG2869" i="7"/>
  <c r="BH2869" i="7"/>
  <c r="BI2869" i="7"/>
  <c r="BJ2869" i="7"/>
  <c r="BK2869" i="7"/>
  <c r="BL2869" i="7"/>
  <c r="BM2869" i="7"/>
  <c r="BN2869" i="7"/>
  <c r="BO2869" i="7"/>
  <c r="BP2869" i="7"/>
  <c r="BQ2869" i="7"/>
  <c r="BR2869" i="7"/>
  <c r="BS2869" i="7"/>
  <c r="BT2869" i="7"/>
  <c r="BU2869" i="7"/>
  <c r="BV2869" i="7"/>
  <c r="BW2869" i="7"/>
  <c r="BX2869" i="7"/>
  <c r="BY2869" i="7"/>
  <c r="CA2869" i="7" s="1"/>
  <c r="BZ2869" i="7"/>
  <c r="AQ2870" i="7"/>
  <c r="AR2870" i="7"/>
  <c r="AS2870" i="7"/>
  <c r="AT2870" i="7"/>
  <c r="AU2870" i="7"/>
  <c r="AV2870" i="7"/>
  <c r="AW2870" i="7"/>
  <c r="AX2870" i="7"/>
  <c r="AY2870" i="7"/>
  <c r="AZ2870" i="7"/>
  <c r="BA2870" i="7"/>
  <c r="BB2870" i="7"/>
  <c r="BC2870" i="7"/>
  <c r="BD2870" i="7"/>
  <c r="BE2870" i="7"/>
  <c r="BF2870" i="7"/>
  <c r="BG2870" i="7"/>
  <c r="BH2870" i="7"/>
  <c r="BI2870" i="7"/>
  <c r="BJ2870" i="7"/>
  <c r="BK2870" i="7"/>
  <c r="BL2870" i="7"/>
  <c r="BM2870" i="7"/>
  <c r="BN2870" i="7"/>
  <c r="BO2870" i="7"/>
  <c r="BP2870" i="7"/>
  <c r="BQ2870" i="7"/>
  <c r="BR2870" i="7"/>
  <c r="BS2870" i="7"/>
  <c r="BT2870" i="7"/>
  <c r="BU2870" i="7"/>
  <c r="BV2870" i="7"/>
  <c r="BW2870" i="7"/>
  <c r="BX2870" i="7"/>
  <c r="BY2870" i="7"/>
  <c r="BZ2870" i="7"/>
  <c r="CA2870" i="7"/>
  <c r="AQ2871" i="7"/>
  <c r="AR2871" i="7"/>
  <c r="AS2871" i="7"/>
  <c r="AT2871" i="7"/>
  <c r="AU2871" i="7"/>
  <c r="AV2871" i="7"/>
  <c r="AW2871" i="7"/>
  <c r="AX2871" i="7"/>
  <c r="AY2871" i="7"/>
  <c r="AZ2871" i="7"/>
  <c r="BA2871" i="7"/>
  <c r="BB2871" i="7"/>
  <c r="BC2871" i="7"/>
  <c r="BD2871" i="7"/>
  <c r="BE2871" i="7"/>
  <c r="BF2871" i="7"/>
  <c r="BG2871" i="7"/>
  <c r="BH2871" i="7"/>
  <c r="BI2871" i="7"/>
  <c r="BJ2871" i="7"/>
  <c r="BK2871" i="7"/>
  <c r="BL2871" i="7"/>
  <c r="BM2871" i="7"/>
  <c r="BN2871" i="7"/>
  <c r="BO2871" i="7"/>
  <c r="BP2871" i="7"/>
  <c r="BQ2871" i="7"/>
  <c r="BR2871" i="7"/>
  <c r="BS2871" i="7"/>
  <c r="BT2871" i="7"/>
  <c r="BU2871" i="7"/>
  <c r="BV2871" i="7"/>
  <c r="BW2871" i="7"/>
  <c r="BX2871" i="7"/>
  <c r="BY2871" i="7"/>
  <c r="BZ2871" i="7"/>
  <c r="CA2871" i="7"/>
  <c r="AQ2872" i="7"/>
  <c r="AR2872" i="7"/>
  <c r="AS2872" i="7"/>
  <c r="AT2872" i="7"/>
  <c r="AU2872" i="7"/>
  <c r="AV2872" i="7"/>
  <c r="AW2872" i="7"/>
  <c r="AX2872" i="7"/>
  <c r="AY2872" i="7"/>
  <c r="AZ2872" i="7"/>
  <c r="BA2872" i="7"/>
  <c r="BB2872" i="7"/>
  <c r="BC2872" i="7"/>
  <c r="BD2872" i="7"/>
  <c r="BE2872" i="7"/>
  <c r="BF2872" i="7"/>
  <c r="BG2872" i="7"/>
  <c r="BH2872" i="7"/>
  <c r="BI2872" i="7"/>
  <c r="BJ2872" i="7"/>
  <c r="BK2872" i="7"/>
  <c r="BL2872" i="7"/>
  <c r="BM2872" i="7"/>
  <c r="BN2872" i="7"/>
  <c r="BO2872" i="7"/>
  <c r="BP2872" i="7"/>
  <c r="BQ2872" i="7"/>
  <c r="BR2872" i="7"/>
  <c r="BS2872" i="7"/>
  <c r="BT2872" i="7"/>
  <c r="BU2872" i="7"/>
  <c r="BV2872" i="7"/>
  <c r="BW2872" i="7"/>
  <c r="BX2872" i="7"/>
  <c r="BY2872" i="7"/>
  <c r="CA2872" i="7" s="1"/>
  <c r="BZ2872" i="7"/>
  <c r="AQ2873" i="7"/>
  <c r="AR2873" i="7"/>
  <c r="AS2873" i="7"/>
  <c r="AT2873" i="7"/>
  <c r="AU2873" i="7"/>
  <c r="AV2873" i="7"/>
  <c r="AW2873" i="7"/>
  <c r="AX2873" i="7"/>
  <c r="AY2873" i="7"/>
  <c r="AZ2873" i="7"/>
  <c r="BA2873" i="7"/>
  <c r="BB2873" i="7"/>
  <c r="BC2873" i="7"/>
  <c r="BD2873" i="7"/>
  <c r="BE2873" i="7"/>
  <c r="BF2873" i="7"/>
  <c r="BG2873" i="7"/>
  <c r="BH2873" i="7"/>
  <c r="BI2873" i="7"/>
  <c r="BJ2873" i="7"/>
  <c r="BK2873" i="7"/>
  <c r="BL2873" i="7"/>
  <c r="BM2873" i="7"/>
  <c r="BN2873" i="7"/>
  <c r="BO2873" i="7"/>
  <c r="BP2873" i="7"/>
  <c r="BQ2873" i="7"/>
  <c r="BR2873" i="7"/>
  <c r="BS2873" i="7"/>
  <c r="BT2873" i="7"/>
  <c r="BU2873" i="7"/>
  <c r="BV2873" i="7"/>
  <c r="BW2873" i="7"/>
  <c r="BX2873" i="7"/>
  <c r="BY2873" i="7"/>
  <c r="CA2873" i="7" s="1"/>
  <c r="BZ2873" i="7"/>
  <c r="AQ2874" i="7"/>
  <c r="AR2874" i="7"/>
  <c r="AS2874" i="7"/>
  <c r="AT2874" i="7"/>
  <c r="AU2874" i="7"/>
  <c r="AV2874" i="7"/>
  <c r="AW2874" i="7"/>
  <c r="AX2874" i="7"/>
  <c r="AY2874" i="7"/>
  <c r="AZ2874" i="7"/>
  <c r="BA2874" i="7"/>
  <c r="BB2874" i="7"/>
  <c r="BC2874" i="7"/>
  <c r="BD2874" i="7"/>
  <c r="BE2874" i="7"/>
  <c r="BF2874" i="7"/>
  <c r="BG2874" i="7"/>
  <c r="BH2874" i="7"/>
  <c r="BI2874" i="7"/>
  <c r="BJ2874" i="7"/>
  <c r="BK2874" i="7"/>
  <c r="BL2874" i="7"/>
  <c r="BM2874" i="7"/>
  <c r="BN2874" i="7"/>
  <c r="BO2874" i="7"/>
  <c r="BP2874" i="7"/>
  <c r="BQ2874" i="7"/>
  <c r="BR2874" i="7"/>
  <c r="BS2874" i="7"/>
  <c r="BT2874" i="7"/>
  <c r="BU2874" i="7"/>
  <c r="BV2874" i="7"/>
  <c r="BW2874" i="7"/>
  <c r="BX2874" i="7"/>
  <c r="BY2874" i="7"/>
  <c r="BZ2874" i="7"/>
  <c r="CA2874" i="7"/>
  <c r="AQ2875" i="7"/>
  <c r="AR2875" i="7"/>
  <c r="AS2875" i="7"/>
  <c r="AT2875" i="7"/>
  <c r="AU2875" i="7"/>
  <c r="AV2875" i="7"/>
  <c r="AW2875" i="7"/>
  <c r="AX2875" i="7"/>
  <c r="AY2875" i="7"/>
  <c r="AZ2875" i="7"/>
  <c r="BA2875" i="7"/>
  <c r="BB2875" i="7"/>
  <c r="BC2875" i="7"/>
  <c r="BD2875" i="7"/>
  <c r="BE2875" i="7"/>
  <c r="BF2875" i="7"/>
  <c r="BG2875" i="7"/>
  <c r="BH2875" i="7"/>
  <c r="BI2875" i="7"/>
  <c r="BJ2875" i="7"/>
  <c r="BK2875" i="7"/>
  <c r="BL2875" i="7"/>
  <c r="BM2875" i="7"/>
  <c r="BN2875" i="7"/>
  <c r="BO2875" i="7"/>
  <c r="BP2875" i="7"/>
  <c r="BQ2875" i="7"/>
  <c r="BR2875" i="7"/>
  <c r="BS2875" i="7"/>
  <c r="BT2875" i="7"/>
  <c r="BU2875" i="7"/>
  <c r="BV2875" i="7"/>
  <c r="BW2875" i="7"/>
  <c r="BX2875" i="7"/>
  <c r="BY2875" i="7"/>
  <c r="BZ2875" i="7"/>
  <c r="CA2875" i="7"/>
  <c r="AQ2876" i="7"/>
  <c r="AR2876" i="7"/>
  <c r="AS2876" i="7"/>
  <c r="AT2876" i="7"/>
  <c r="AU2876" i="7"/>
  <c r="AV2876" i="7"/>
  <c r="AW2876" i="7"/>
  <c r="AX2876" i="7"/>
  <c r="AY2876" i="7"/>
  <c r="AZ2876" i="7"/>
  <c r="BA2876" i="7"/>
  <c r="BB2876" i="7"/>
  <c r="BC2876" i="7"/>
  <c r="BD2876" i="7"/>
  <c r="BE2876" i="7"/>
  <c r="BF2876" i="7"/>
  <c r="BG2876" i="7"/>
  <c r="BH2876" i="7"/>
  <c r="BI2876" i="7"/>
  <c r="BJ2876" i="7"/>
  <c r="BK2876" i="7"/>
  <c r="BL2876" i="7"/>
  <c r="BM2876" i="7"/>
  <c r="BN2876" i="7"/>
  <c r="BO2876" i="7"/>
  <c r="BP2876" i="7"/>
  <c r="BQ2876" i="7"/>
  <c r="BR2876" i="7"/>
  <c r="BS2876" i="7"/>
  <c r="BT2876" i="7"/>
  <c r="BU2876" i="7"/>
  <c r="BV2876" i="7"/>
  <c r="BW2876" i="7"/>
  <c r="BX2876" i="7"/>
  <c r="BY2876" i="7"/>
  <c r="CA2876" i="7" s="1"/>
  <c r="BZ2876" i="7"/>
  <c r="AQ2877" i="7"/>
  <c r="AR2877" i="7"/>
  <c r="AS2877" i="7"/>
  <c r="AT2877" i="7"/>
  <c r="AU2877" i="7"/>
  <c r="AV2877" i="7"/>
  <c r="AW2877" i="7"/>
  <c r="AX2877" i="7"/>
  <c r="AY2877" i="7"/>
  <c r="AZ2877" i="7"/>
  <c r="BA2877" i="7"/>
  <c r="BB2877" i="7"/>
  <c r="BC2877" i="7"/>
  <c r="BD2877" i="7"/>
  <c r="BE2877" i="7"/>
  <c r="BF2877" i="7"/>
  <c r="BG2877" i="7"/>
  <c r="BH2877" i="7"/>
  <c r="BI2877" i="7"/>
  <c r="BJ2877" i="7"/>
  <c r="BK2877" i="7"/>
  <c r="BL2877" i="7"/>
  <c r="BM2877" i="7"/>
  <c r="BN2877" i="7"/>
  <c r="BO2877" i="7"/>
  <c r="BP2877" i="7"/>
  <c r="BQ2877" i="7"/>
  <c r="BR2877" i="7"/>
  <c r="BS2877" i="7"/>
  <c r="BT2877" i="7"/>
  <c r="BU2877" i="7"/>
  <c r="BV2877" i="7"/>
  <c r="BW2877" i="7"/>
  <c r="BX2877" i="7"/>
  <c r="BY2877" i="7"/>
  <c r="CA2877" i="7" s="1"/>
  <c r="BZ2877" i="7"/>
  <c r="AQ2878" i="7"/>
  <c r="AR2878" i="7"/>
  <c r="AS2878" i="7"/>
  <c r="AT2878" i="7"/>
  <c r="AU2878" i="7"/>
  <c r="AV2878" i="7"/>
  <c r="AW2878" i="7"/>
  <c r="AX2878" i="7"/>
  <c r="AY2878" i="7"/>
  <c r="AZ2878" i="7"/>
  <c r="BA2878" i="7"/>
  <c r="BB2878" i="7"/>
  <c r="BC2878" i="7"/>
  <c r="BD2878" i="7"/>
  <c r="BE2878" i="7"/>
  <c r="BF2878" i="7"/>
  <c r="BG2878" i="7"/>
  <c r="BH2878" i="7"/>
  <c r="BI2878" i="7"/>
  <c r="BJ2878" i="7"/>
  <c r="BK2878" i="7"/>
  <c r="BL2878" i="7"/>
  <c r="BM2878" i="7"/>
  <c r="BN2878" i="7"/>
  <c r="BO2878" i="7"/>
  <c r="BP2878" i="7"/>
  <c r="BQ2878" i="7"/>
  <c r="BR2878" i="7"/>
  <c r="BS2878" i="7"/>
  <c r="BT2878" i="7"/>
  <c r="BU2878" i="7"/>
  <c r="BV2878" i="7"/>
  <c r="BW2878" i="7"/>
  <c r="BX2878" i="7"/>
  <c r="BY2878" i="7"/>
  <c r="BZ2878" i="7"/>
  <c r="CA2878" i="7"/>
  <c r="AQ2879" i="7"/>
  <c r="AR2879" i="7"/>
  <c r="AS2879" i="7"/>
  <c r="AT2879" i="7"/>
  <c r="AU2879" i="7"/>
  <c r="AV2879" i="7"/>
  <c r="AW2879" i="7"/>
  <c r="AX2879" i="7"/>
  <c r="AY2879" i="7"/>
  <c r="AZ2879" i="7"/>
  <c r="BA2879" i="7"/>
  <c r="BB2879" i="7"/>
  <c r="BC2879" i="7"/>
  <c r="BD2879" i="7"/>
  <c r="BE2879" i="7"/>
  <c r="BF2879" i="7"/>
  <c r="BG2879" i="7"/>
  <c r="BH2879" i="7"/>
  <c r="BI2879" i="7"/>
  <c r="BJ2879" i="7"/>
  <c r="BK2879" i="7"/>
  <c r="BL2879" i="7"/>
  <c r="BM2879" i="7"/>
  <c r="BN2879" i="7"/>
  <c r="BO2879" i="7"/>
  <c r="BP2879" i="7"/>
  <c r="BQ2879" i="7"/>
  <c r="BR2879" i="7"/>
  <c r="BS2879" i="7"/>
  <c r="BT2879" i="7"/>
  <c r="BU2879" i="7"/>
  <c r="BV2879" i="7"/>
  <c r="BW2879" i="7"/>
  <c r="BX2879" i="7"/>
  <c r="BY2879" i="7"/>
  <c r="BZ2879" i="7"/>
  <c r="CA2879" i="7"/>
  <c r="AQ2880" i="7"/>
  <c r="AR2880" i="7"/>
  <c r="AS2880" i="7"/>
  <c r="AT2880" i="7"/>
  <c r="AU2880" i="7"/>
  <c r="AV2880" i="7"/>
  <c r="AW2880" i="7"/>
  <c r="AX2880" i="7"/>
  <c r="AY2880" i="7"/>
  <c r="AZ2880" i="7"/>
  <c r="BA2880" i="7"/>
  <c r="BB2880" i="7"/>
  <c r="BC2880" i="7"/>
  <c r="BD2880" i="7"/>
  <c r="BE2880" i="7"/>
  <c r="BF2880" i="7"/>
  <c r="BG2880" i="7"/>
  <c r="BH2880" i="7"/>
  <c r="BI2880" i="7"/>
  <c r="BJ2880" i="7"/>
  <c r="BK2880" i="7"/>
  <c r="BL2880" i="7"/>
  <c r="BM2880" i="7"/>
  <c r="BN2880" i="7"/>
  <c r="BO2880" i="7"/>
  <c r="BP2880" i="7"/>
  <c r="BQ2880" i="7"/>
  <c r="BR2880" i="7"/>
  <c r="BS2880" i="7"/>
  <c r="BT2880" i="7"/>
  <c r="BU2880" i="7"/>
  <c r="BV2880" i="7"/>
  <c r="BW2880" i="7"/>
  <c r="BX2880" i="7"/>
  <c r="BY2880" i="7"/>
  <c r="CA2880" i="7" s="1"/>
  <c r="BZ2880" i="7"/>
  <c r="AQ2881" i="7"/>
  <c r="AR2881" i="7"/>
  <c r="AS2881" i="7"/>
  <c r="AT2881" i="7"/>
  <c r="AU2881" i="7"/>
  <c r="AV2881" i="7"/>
  <c r="AW2881" i="7"/>
  <c r="AX2881" i="7"/>
  <c r="AY2881" i="7"/>
  <c r="AZ2881" i="7"/>
  <c r="BA2881" i="7"/>
  <c r="BB2881" i="7"/>
  <c r="BC2881" i="7"/>
  <c r="BD2881" i="7"/>
  <c r="BE2881" i="7"/>
  <c r="BF2881" i="7"/>
  <c r="BG2881" i="7"/>
  <c r="BH2881" i="7"/>
  <c r="BI2881" i="7"/>
  <c r="BJ2881" i="7"/>
  <c r="BK2881" i="7"/>
  <c r="BL2881" i="7"/>
  <c r="BM2881" i="7"/>
  <c r="BN2881" i="7"/>
  <c r="BO2881" i="7"/>
  <c r="BP2881" i="7"/>
  <c r="BQ2881" i="7"/>
  <c r="BR2881" i="7"/>
  <c r="BS2881" i="7"/>
  <c r="BT2881" i="7"/>
  <c r="BU2881" i="7"/>
  <c r="BV2881" i="7"/>
  <c r="BW2881" i="7"/>
  <c r="BX2881" i="7"/>
  <c r="BY2881" i="7"/>
  <c r="CA2881" i="7" s="1"/>
  <c r="BZ2881" i="7"/>
  <c r="AQ2882" i="7"/>
  <c r="AR2882" i="7"/>
  <c r="AS2882" i="7"/>
  <c r="AT2882" i="7"/>
  <c r="AU2882" i="7"/>
  <c r="AV2882" i="7"/>
  <c r="AW2882" i="7"/>
  <c r="AX2882" i="7"/>
  <c r="AY2882" i="7"/>
  <c r="AZ2882" i="7"/>
  <c r="BA2882" i="7"/>
  <c r="BB2882" i="7"/>
  <c r="BC2882" i="7"/>
  <c r="BD2882" i="7"/>
  <c r="BE2882" i="7"/>
  <c r="BF2882" i="7"/>
  <c r="BG2882" i="7"/>
  <c r="BH2882" i="7"/>
  <c r="BI2882" i="7"/>
  <c r="BJ2882" i="7"/>
  <c r="BK2882" i="7"/>
  <c r="BL2882" i="7"/>
  <c r="BM2882" i="7"/>
  <c r="BN2882" i="7"/>
  <c r="BO2882" i="7"/>
  <c r="BP2882" i="7"/>
  <c r="BQ2882" i="7"/>
  <c r="BR2882" i="7"/>
  <c r="BS2882" i="7"/>
  <c r="BT2882" i="7"/>
  <c r="BU2882" i="7"/>
  <c r="BV2882" i="7"/>
  <c r="BW2882" i="7"/>
  <c r="BX2882" i="7"/>
  <c r="BY2882" i="7"/>
  <c r="BZ2882" i="7"/>
  <c r="CA2882" i="7"/>
  <c r="AQ2883" i="7"/>
  <c r="AR2883" i="7"/>
  <c r="AS2883" i="7"/>
  <c r="AT2883" i="7"/>
  <c r="AU2883" i="7"/>
  <c r="AV2883" i="7"/>
  <c r="AW2883" i="7"/>
  <c r="AX2883" i="7"/>
  <c r="AY2883" i="7"/>
  <c r="AZ2883" i="7"/>
  <c r="BA2883" i="7"/>
  <c r="BB2883" i="7"/>
  <c r="BC2883" i="7"/>
  <c r="BD2883" i="7"/>
  <c r="BE2883" i="7"/>
  <c r="BF2883" i="7"/>
  <c r="BG2883" i="7"/>
  <c r="BH2883" i="7"/>
  <c r="BI2883" i="7"/>
  <c r="BJ2883" i="7"/>
  <c r="BK2883" i="7"/>
  <c r="BL2883" i="7"/>
  <c r="BM2883" i="7"/>
  <c r="BN2883" i="7"/>
  <c r="BO2883" i="7"/>
  <c r="BP2883" i="7"/>
  <c r="BQ2883" i="7"/>
  <c r="BR2883" i="7"/>
  <c r="BS2883" i="7"/>
  <c r="BT2883" i="7"/>
  <c r="BU2883" i="7"/>
  <c r="BV2883" i="7"/>
  <c r="BW2883" i="7"/>
  <c r="BX2883" i="7"/>
  <c r="BY2883" i="7"/>
  <c r="BZ2883" i="7"/>
  <c r="CA2883" i="7"/>
  <c r="AQ2884" i="7"/>
  <c r="AR2884" i="7"/>
  <c r="AS2884" i="7"/>
  <c r="AT2884" i="7"/>
  <c r="AU2884" i="7"/>
  <c r="AV2884" i="7"/>
  <c r="AW2884" i="7"/>
  <c r="AX2884" i="7"/>
  <c r="AY2884" i="7"/>
  <c r="AZ2884" i="7"/>
  <c r="BA2884" i="7"/>
  <c r="BB2884" i="7"/>
  <c r="BC2884" i="7"/>
  <c r="BD2884" i="7"/>
  <c r="BE2884" i="7"/>
  <c r="BF2884" i="7"/>
  <c r="BG2884" i="7"/>
  <c r="BH2884" i="7"/>
  <c r="BI2884" i="7"/>
  <c r="BJ2884" i="7"/>
  <c r="BK2884" i="7"/>
  <c r="BL2884" i="7"/>
  <c r="BM2884" i="7"/>
  <c r="BN2884" i="7"/>
  <c r="BO2884" i="7"/>
  <c r="BP2884" i="7"/>
  <c r="BQ2884" i="7"/>
  <c r="BR2884" i="7"/>
  <c r="BS2884" i="7"/>
  <c r="BT2884" i="7"/>
  <c r="BU2884" i="7"/>
  <c r="BV2884" i="7"/>
  <c r="BW2884" i="7"/>
  <c r="BX2884" i="7"/>
  <c r="BY2884" i="7"/>
  <c r="CA2884" i="7" s="1"/>
  <c r="BZ2884" i="7"/>
  <c r="AQ2885" i="7"/>
  <c r="AR2885" i="7"/>
  <c r="AS2885" i="7"/>
  <c r="AT2885" i="7"/>
  <c r="AU2885" i="7"/>
  <c r="AV2885" i="7"/>
  <c r="AW2885" i="7"/>
  <c r="AX2885" i="7"/>
  <c r="AY2885" i="7"/>
  <c r="AZ2885" i="7"/>
  <c r="BA2885" i="7"/>
  <c r="BB2885" i="7"/>
  <c r="BC2885" i="7"/>
  <c r="BD2885" i="7"/>
  <c r="BE2885" i="7"/>
  <c r="BF2885" i="7"/>
  <c r="BG2885" i="7"/>
  <c r="BH2885" i="7"/>
  <c r="BI2885" i="7"/>
  <c r="BJ2885" i="7"/>
  <c r="BK2885" i="7"/>
  <c r="BL2885" i="7"/>
  <c r="BM2885" i="7"/>
  <c r="BN2885" i="7"/>
  <c r="BO2885" i="7"/>
  <c r="BP2885" i="7"/>
  <c r="BQ2885" i="7"/>
  <c r="BR2885" i="7"/>
  <c r="BS2885" i="7"/>
  <c r="BT2885" i="7"/>
  <c r="BU2885" i="7"/>
  <c r="BV2885" i="7"/>
  <c r="BW2885" i="7"/>
  <c r="BX2885" i="7"/>
  <c r="BY2885" i="7"/>
  <c r="CA2885" i="7" s="1"/>
  <c r="BZ2885" i="7"/>
  <c r="AQ2886" i="7"/>
  <c r="AR2886" i="7"/>
  <c r="AS2886" i="7"/>
  <c r="AT2886" i="7"/>
  <c r="AU2886" i="7"/>
  <c r="AV2886" i="7"/>
  <c r="AW2886" i="7"/>
  <c r="AX2886" i="7"/>
  <c r="AY2886" i="7"/>
  <c r="AZ2886" i="7"/>
  <c r="BA2886" i="7"/>
  <c r="BB2886" i="7"/>
  <c r="BC2886" i="7"/>
  <c r="BD2886" i="7"/>
  <c r="BE2886" i="7"/>
  <c r="BF2886" i="7"/>
  <c r="BG2886" i="7"/>
  <c r="BH2886" i="7"/>
  <c r="BI2886" i="7"/>
  <c r="BJ2886" i="7"/>
  <c r="BK2886" i="7"/>
  <c r="BL2886" i="7"/>
  <c r="BM2886" i="7"/>
  <c r="BN2886" i="7"/>
  <c r="BO2886" i="7"/>
  <c r="BP2886" i="7"/>
  <c r="BQ2886" i="7"/>
  <c r="BR2886" i="7"/>
  <c r="BS2886" i="7"/>
  <c r="BT2886" i="7"/>
  <c r="BU2886" i="7"/>
  <c r="BV2886" i="7"/>
  <c r="BW2886" i="7"/>
  <c r="BX2886" i="7"/>
  <c r="BY2886" i="7"/>
  <c r="BZ2886" i="7"/>
  <c r="CA2886" i="7"/>
  <c r="AQ2887" i="7"/>
  <c r="AR2887" i="7"/>
  <c r="AS2887" i="7"/>
  <c r="AT2887" i="7"/>
  <c r="AU2887" i="7"/>
  <c r="AV2887" i="7"/>
  <c r="AW2887" i="7"/>
  <c r="AX2887" i="7"/>
  <c r="AY2887" i="7"/>
  <c r="AZ2887" i="7"/>
  <c r="BA2887" i="7"/>
  <c r="BB2887" i="7"/>
  <c r="BC2887" i="7"/>
  <c r="BD2887" i="7"/>
  <c r="BE2887" i="7"/>
  <c r="BF2887" i="7"/>
  <c r="BG2887" i="7"/>
  <c r="BH2887" i="7"/>
  <c r="BI2887" i="7"/>
  <c r="BJ2887" i="7"/>
  <c r="BK2887" i="7"/>
  <c r="BL2887" i="7"/>
  <c r="BM2887" i="7"/>
  <c r="BN2887" i="7"/>
  <c r="BO2887" i="7"/>
  <c r="BP2887" i="7"/>
  <c r="BQ2887" i="7"/>
  <c r="BR2887" i="7"/>
  <c r="BS2887" i="7"/>
  <c r="BT2887" i="7"/>
  <c r="BU2887" i="7"/>
  <c r="BV2887" i="7"/>
  <c r="BW2887" i="7"/>
  <c r="BX2887" i="7"/>
  <c r="BY2887" i="7"/>
  <c r="BZ2887" i="7"/>
  <c r="CA2887" i="7"/>
  <c r="AQ2888" i="7"/>
  <c r="AR2888" i="7"/>
  <c r="AS2888" i="7"/>
  <c r="AT2888" i="7"/>
  <c r="AU2888" i="7"/>
  <c r="AV2888" i="7"/>
  <c r="AW2888" i="7"/>
  <c r="AX2888" i="7"/>
  <c r="AY2888" i="7"/>
  <c r="AZ2888" i="7"/>
  <c r="BA2888" i="7"/>
  <c r="BB2888" i="7"/>
  <c r="BC2888" i="7"/>
  <c r="BD2888" i="7"/>
  <c r="BE2888" i="7"/>
  <c r="BF2888" i="7"/>
  <c r="BG2888" i="7"/>
  <c r="BH2888" i="7"/>
  <c r="BI2888" i="7"/>
  <c r="BJ2888" i="7"/>
  <c r="BK2888" i="7"/>
  <c r="BL2888" i="7"/>
  <c r="BM2888" i="7"/>
  <c r="BN2888" i="7"/>
  <c r="BO2888" i="7"/>
  <c r="BP2888" i="7"/>
  <c r="BQ2888" i="7"/>
  <c r="BR2888" i="7"/>
  <c r="BS2888" i="7"/>
  <c r="BT2888" i="7"/>
  <c r="BU2888" i="7"/>
  <c r="BV2888" i="7"/>
  <c r="BW2888" i="7"/>
  <c r="BX2888" i="7"/>
  <c r="BY2888" i="7"/>
  <c r="CA2888" i="7" s="1"/>
  <c r="BZ2888" i="7"/>
  <c r="AQ2889" i="7"/>
  <c r="AR2889" i="7"/>
  <c r="AS2889" i="7"/>
  <c r="AT2889" i="7"/>
  <c r="AU2889" i="7"/>
  <c r="AV2889" i="7"/>
  <c r="AW2889" i="7"/>
  <c r="AX2889" i="7"/>
  <c r="AY2889" i="7"/>
  <c r="AZ2889" i="7"/>
  <c r="BA2889" i="7"/>
  <c r="BB2889" i="7"/>
  <c r="BC2889" i="7"/>
  <c r="BD2889" i="7"/>
  <c r="BE2889" i="7"/>
  <c r="BF2889" i="7"/>
  <c r="BG2889" i="7"/>
  <c r="BH2889" i="7"/>
  <c r="BI2889" i="7"/>
  <c r="BJ2889" i="7"/>
  <c r="BK2889" i="7"/>
  <c r="BL2889" i="7"/>
  <c r="BM2889" i="7"/>
  <c r="BN2889" i="7"/>
  <c r="BO2889" i="7"/>
  <c r="BP2889" i="7"/>
  <c r="BQ2889" i="7"/>
  <c r="BR2889" i="7"/>
  <c r="BS2889" i="7"/>
  <c r="BT2889" i="7"/>
  <c r="BU2889" i="7"/>
  <c r="BV2889" i="7"/>
  <c r="BW2889" i="7"/>
  <c r="BX2889" i="7"/>
  <c r="BY2889" i="7"/>
  <c r="CA2889" i="7" s="1"/>
  <c r="BZ2889" i="7"/>
  <c r="AQ2890" i="7"/>
  <c r="AR2890" i="7"/>
  <c r="AS2890" i="7"/>
  <c r="AT2890" i="7"/>
  <c r="AU2890" i="7"/>
  <c r="AV2890" i="7"/>
  <c r="AW2890" i="7"/>
  <c r="AX2890" i="7"/>
  <c r="AY2890" i="7"/>
  <c r="AZ2890" i="7"/>
  <c r="BA2890" i="7"/>
  <c r="BB2890" i="7"/>
  <c r="BC2890" i="7"/>
  <c r="BD2890" i="7"/>
  <c r="BE2890" i="7"/>
  <c r="BF2890" i="7"/>
  <c r="BG2890" i="7"/>
  <c r="BH2890" i="7"/>
  <c r="BI2890" i="7"/>
  <c r="BJ2890" i="7"/>
  <c r="BK2890" i="7"/>
  <c r="BL2890" i="7"/>
  <c r="BM2890" i="7"/>
  <c r="BN2890" i="7"/>
  <c r="BO2890" i="7"/>
  <c r="BP2890" i="7"/>
  <c r="BQ2890" i="7"/>
  <c r="BR2890" i="7"/>
  <c r="BS2890" i="7"/>
  <c r="BT2890" i="7"/>
  <c r="BU2890" i="7"/>
  <c r="BV2890" i="7"/>
  <c r="BW2890" i="7"/>
  <c r="BX2890" i="7"/>
  <c r="BY2890" i="7"/>
  <c r="BZ2890" i="7"/>
  <c r="CA2890" i="7"/>
  <c r="AQ2891" i="7"/>
  <c r="AR2891" i="7"/>
  <c r="AS2891" i="7"/>
  <c r="AT2891" i="7"/>
  <c r="AU2891" i="7"/>
  <c r="AV2891" i="7"/>
  <c r="AW2891" i="7"/>
  <c r="AX2891" i="7"/>
  <c r="AY2891" i="7"/>
  <c r="AZ2891" i="7"/>
  <c r="BA2891" i="7"/>
  <c r="BB2891" i="7"/>
  <c r="BC2891" i="7"/>
  <c r="BD2891" i="7"/>
  <c r="BE2891" i="7"/>
  <c r="BF2891" i="7"/>
  <c r="BG2891" i="7"/>
  <c r="BH2891" i="7"/>
  <c r="BI2891" i="7"/>
  <c r="BJ2891" i="7"/>
  <c r="BK2891" i="7"/>
  <c r="BL2891" i="7"/>
  <c r="BM2891" i="7"/>
  <c r="BN2891" i="7"/>
  <c r="BO2891" i="7"/>
  <c r="BP2891" i="7"/>
  <c r="BQ2891" i="7"/>
  <c r="BR2891" i="7"/>
  <c r="BS2891" i="7"/>
  <c r="BT2891" i="7"/>
  <c r="BU2891" i="7"/>
  <c r="BV2891" i="7"/>
  <c r="BW2891" i="7"/>
  <c r="BX2891" i="7"/>
  <c r="BY2891" i="7"/>
  <c r="BZ2891" i="7"/>
  <c r="CA2891" i="7"/>
  <c r="AQ2892" i="7"/>
  <c r="AR2892" i="7"/>
  <c r="AS2892" i="7"/>
  <c r="AT2892" i="7"/>
  <c r="AU2892" i="7"/>
  <c r="AV2892" i="7"/>
  <c r="AW2892" i="7"/>
  <c r="AX2892" i="7"/>
  <c r="AY2892" i="7"/>
  <c r="AZ2892" i="7"/>
  <c r="BA2892" i="7"/>
  <c r="BB2892" i="7"/>
  <c r="BC2892" i="7"/>
  <c r="BD2892" i="7"/>
  <c r="BE2892" i="7"/>
  <c r="BF2892" i="7"/>
  <c r="BG2892" i="7"/>
  <c r="BH2892" i="7"/>
  <c r="BI2892" i="7"/>
  <c r="BJ2892" i="7"/>
  <c r="BK2892" i="7"/>
  <c r="BL2892" i="7"/>
  <c r="BM2892" i="7"/>
  <c r="BN2892" i="7"/>
  <c r="BO2892" i="7"/>
  <c r="BP2892" i="7"/>
  <c r="BQ2892" i="7"/>
  <c r="BR2892" i="7"/>
  <c r="BS2892" i="7"/>
  <c r="BT2892" i="7"/>
  <c r="BU2892" i="7"/>
  <c r="BV2892" i="7"/>
  <c r="BW2892" i="7"/>
  <c r="BX2892" i="7"/>
  <c r="BY2892" i="7"/>
  <c r="CA2892" i="7" s="1"/>
  <c r="BZ2892" i="7"/>
  <c r="AQ2893" i="7"/>
  <c r="AR2893" i="7"/>
  <c r="AS2893" i="7"/>
  <c r="AT2893" i="7"/>
  <c r="AU2893" i="7"/>
  <c r="AV2893" i="7"/>
  <c r="AW2893" i="7"/>
  <c r="AX2893" i="7"/>
  <c r="AY2893" i="7"/>
  <c r="AZ2893" i="7"/>
  <c r="BA2893" i="7"/>
  <c r="BB2893" i="7"/>
  <c r="BC2893" i="7"/>
  <c r="BD2893" i="7"/>
  <c r="BE2893" i="7"/>
  <c r="BF2893" i="7"/>
  <c r="BG2893" i="7"/>
  <c r="BH2893" i="7"/>
  <c r="BI2893" i="7"/>
  <c r="BJ2893" i="7"/>
  <c r="BK2893" i="7"/>
  <c r="BL2893" i="7"/>
  <c r="BM2893" i="7"/>
  <c r="BN2893" i="7"/>
  <c r="BO2893" i="7"/>
  <c r="BP2893" i="7"/>
  <c r="BQ2893" i="7"/>
  <c r="BR2893" i="7"/>
  <c r="BS2893" i="7"/>
  <c r="BT2893" i="7"/>
  <c r="BU2893" i="7"/>
  <c r="BV2893" i="7"/>
  <c r="BW2893" i="7"/>
  <c r="BX2893" i="7"/>
  <c r="BY2893" i="7"/>
  <c r="CA2893" i="7" s="1"/>
  <c r="BZ2893" i="7"/>
  <c r="AQ2894" i="7"/>
  <c r="AR2894" i="7"/>
  <c r="AS2894" i="7"/>
  <c r="AT2894" i="7"/>
  <c r="AU2894" i="7"/>
  <c r="AV2894" i="7"/>
  <c r="AW2894" i="7"/>
  <c r="AX2894" i="7"/>
  <c r="AY2894" i="7"/>
  <c r="AZ2894" i="7"/>
  <c r="BA2894" i="7"/>
  <c r="BB2894" i="7"/>
  <c r="BC2894" i="7"/>
  <c r="BD2894" i="7"/>
  <c r="BE2894" i="7"/>
  <c r="BF2894" i="7"/>
  <c r="BG2894" i="7"/>
  <c r="BH2894" i="7"/>
  <c r="BI2894" i="7"/>
  <c r="BJ2894" i="7"/>
  <c r="BK2894" i="7"/>
  <c r="BL2894" i="7"/>
  <c r="BM2894" i="7"/>
  <c r="BN2894" i="7"/>
  <c r="BO2894" i="7"/>
  <c r="BP2894" i="7"/>
  <c r="BQ2894" i="7"/>
  <c r="BR2894" i="7"/>
  <c r="BS2894" i="7"/>
  <c r="BT2894" i="7"/>
  <c r="BU2894" i="7"/>
  <c r="BV2894" i="7"/>
  <c r="BW2894" i="7"/>
  <c r="BX2894" i="7"/>
  <c r="BY2894" i="7"/>
  <c r="BZ2894" i="7"/>
  <c r="CA2894" i="7"/>
  <c r="AQ2895" i="7"/>
  <c r="AR2895" i="7"/>
  <c r="AS2895" i="7"/>
  <c r="AT2895" i="7"/>
  <c r="AU2895" i="7"/>
  <c r="AV2895" i="7"/>
  <c r="AW2895" i="7"/>
  <c r="AX2895" i="7"/>
  <c r="AY2895" i="7"/>
  <c r="AZ2895" i="7"/>
  <c r="BA2895" i="7"/>
  <c r="BB2895" i="7"/>
  <c r="BC2895" i="7"/>
  <c r="BD2895" i="7"/>
  <c r="BE2895" i="7"/>
  <c r="BF2895" i="7"/>
  <c r="BG2895" i="7"/>
  <c r="BH2895" i="7"/>
  <c r="BI2895" i="7"/>
  <c r="BJ2895" i="7"/>
  <c r="BK2895" i="7"/>
  <c r="BL2895" i="7"/>
  <c r="BM2895" i="7"/>
  <c r="BN2895" i="7"/>
  <c r="BO2895" i="7"/>
  <c r="BP2895" i="7"/>
  <c r="BQ2895" i="7"/>
  <c r="BR2895" i="7"/>
  <c r="BS2895" i="7"/>
  <c r="BT2895" i="7"/>
  <c r="BU2895" i="7"/>
  <c r="BV2895" i="7"/>
  <c r="BW2895" i="7"/>
  <c r="BX2895" i="7"/>
  <c r="BY2895" i="7"/>
  <c r="BZ2895" i="7"/>
  <c r="CA2895" i="7"/>
  <c r="AQ2896" i="7"/>
  <c r="AR2896" i="7"/>
  <c r="AS2896" i="7"/>
  <c r="AT2896" i="7"/>
  <c r="AU2896" i="7"/>
  <c r="AV2896" i="7"/>
  <c r="AW2896" i="7"/>
  <c r="AX2896" i="7"/>
  <c r="AY2896" i="7"/>
  <c r="AZ2896" i="7"/>
  <c r="BA2896" i="7"/>
  <c r="BB2896" i="7"/>
  <c r="BC2896" i="7"/>
  <c r="BD2896" i="7"/>
  <c r="BE2896" i="7"/>
  <c r="BF2896" i="7"/>
  <c r="BG2896" i="7"/>
  <c r="BH2896" i="7"/>
  <c r="BI2896" i="7"/>
  <c r="BJ2896" i="7"/>
  <c r="BK2896" i="7"/>
  <c r="BL2896" i="7"/>
  <c r="BM2896" i="7"/>
  <c r="BN2896" i="7"/>
  <c r="BO2896" i="7"/>
  <c r="BP2896" i="7"/>
  <c r="BQ2896" i="7"/>
  <c r="BR2896" i="7"/>
  <c r="BS2896" i="7"/>
  <c r="BT2896" i="7"/>
  <c r="BU2896" i="7"/>
  <c r="BV2896" i="7"/>
  <c r="BW2896" i="7"/>
  <c r="BX2896" i="7"/>
  <c r="BY2896" i="7"/>
  <c r="CA2896" i="7" s="1"/>
  <c r="BZ2896" i="7"/>
  <c r="AQ2897" i="7"/>
  <c r="AR2897" i="7"/>
  <c r="AS2897" i="7"/>
  <c r="AT2897" i="7"/>
  <c r="AU2897" i="7"/>
  <c r="AV2897" i="7"/>
  <c r="AW2897" i="7"/>
  <c r="AX2897" i="7"/>
  <c r="AY2897" i="7"/>
  <c r="AZ2897" i="7"/>
  <c r="BA2897" i="7"/>
  <c r="BB2897" i="7"/>
  <c r="BC2897" i="7"/>
  <c r="BD2897" i="7"/>
  <c r="BE2897" i="7"/>
  <c r="BF2897" i="7"/>
  <c r="BG2897" i="7"/>
  <c r="BH2897" i="7"/>
  <c r="BI2897" i="7"/>
  <c r="BJ2897" i="7"/>
  <c r="BK2897" i="7"/>
  <c r="BL2897" i="7"/>
  <c r="BM2897" i="7"/>
  <c r="BN2897" i="7"/>
  <c r="BO2897" i="7"/>
  <c r="BP2897" i="7"/>
  <c r="BQ2897" i="7"/>
  <c r="BR2897" i="7"/>
  <c r="BS2897" i="7"/>
  <c r="BT2897" i="7"/>
  <c r="BU2897" i="7"/>
  <c r="BV2897" i="7"/>
  <c r="BW2897" i="7"/>
  <c r="BX2897" i="7"/>
  <c r="BY2897" i="7"/>
  <c r="CA2897" i="7" s="1"/>
  <c r="BZ2897" i="7"/>
  <c r="AQ2898" i="7"/>
  <c r="AR2898" i="7"/>
  <c r="AS2898" i="7"/>
  <c r="AT2898" i="7"/>
  <c r="AU2898" i="7"/>
  <c r="AV2898" i="7"/>
  <c r="AW2898" i="7"/>
  <c r="AX2898" i="7"/>
  <c r="AY2898" i="7"/>
  <c r="AZ2898" i="7"/>
  <c r="BA2898" i="7"/>
  <c r="BB2898" i="7"/>
  <c r="BC2898" i="7"/>
  <c r="BD2898" i="7"/>
  <c r="BE2898" i="7"/>
  <c r="BF2898" i="7"/>
  <c r="BG2898" i="7"/>
  <c r="BH2898" i="7"/>
  <c r="BI2898" i="7"/>
  <c r="BJ2898" i="7"/>
  <c r="BK2898" i="7"/>
  <c r="BL2898" i="7"/>
  <c r="BM2898" i="7"/>
  <c r="BN2898" i="7"/>
  <c r="BO2898" i="7"/>
  <c r="BP2898" i="7"/>
  <c r="BQ2898" i="7"/>
  <c r="BR2898" i="7"/>
  <c r="BS2898" i="7"/>
  <c r="BT2898" i="7"/>
  <c r="BU2898" i="7"/>
  <c r="BV2898" i="7"/>
  <c r="BW2898" i="7"/>
  <c r="BX2898" i="7"/>
  <c r="BY2898" i="7"/>
  <c r="BZ2898" i="7"/>
  <c r="CA2898" i="7"/>
  <c r="AQ2899" i="7"/>
  <c r="AR2899" i="7"/>
  <c r="AS2899" i="7"/>
  <c r="AT2899" i="7"/>
  <c r="AU2899" i="7"/>
  <c r="AV2899" i="7"/>
  <c r="AW2899" i="7"/>
  <c r="AX2899" i="7"/>
  <c r="AY2899" i="7"/>
  <c r="AZ2899" i="7"/>
  <c r="BA2899" i="7"/>
  <c r="BB2899" i="7"/>
  <c r="BC2899" i="7"/>
  <c r="BD2899" i="7"/>
  <c r="BE2899" i="7"/>
  <c r="BF2899" i="7"/>
  <c r="BG2899" i="7"/>
  <c r="BH2899" i="7"/>
  <c r="BI2899" i="7"/>
  <c r="BJ2899" i="7"/>
  <c r="BK2899" i="7"/>
  <c r="BL2899" i="7"/>
  <c r="BM2899" i="7"/>
  <c r="BN2899" i="7"/>
  <c r="BO2899" i="7"/>
  <c r="BP2899" i="7"/>
  <c r="BQ2899" i="7"/>
  <c r="BR2899" i="7"/>
  <c r="BS2899" i="7"/>
  <c r="BT2899" i="7"/>
  <c r="BU2899" i="7"/>
  <c r="BV2899" i="7"/>
  <c r="BW2899" i="7"/>
  <c r="BX2899" i="7"/>
  <c r="BY2899" i="7"/>
  <c r="BZ2899" i="7"/>
  <c r="CA2899" i="7"/>
  <c r="AQ2900" i="7"/>
  <c r="AR2900" i="7"/>
  <c r="AS2900" i="7"/>
  <c r="AT2900" i="7"/>
  <c r="AU2900" i="7"/>
  <c r="AV2900" i="7"/>
  <c r="AW2900" i="7"/>
  <c r="AX2900" i="7"/>
  <c r="AY2900" i="7"/>
  <c r="AZ2900" i="7"/>
  <c r="BA2900" i="7"/>
  <c r="BB2900" i="7"/>
  <c r="BC2900" i="7"/>
  <c r="BD2900" i="7"/>
  <c r="BE2900" i="7"/>
  <c r="BF2900" i="7"/>
  <c r="BG2900" i="7"/>
  <c r="BH2900" i="7"/>
  <c r="BI2900" i="7"/>
  <c r="BJ2900" i="7"/>
  <c r="BK2900" i="7"/>
  <c r="BL2900" i="7"/>
  <c r="BM2900" i="7"/>
  <c r="BN2900" i="7"/>
  <c r="BO2900" i="7"/>
  <c r="BP2900" i="7"/>
  <c r="BQ2900" i="7"/>
  <c r="BR2900" i="7"/>
  <c r="BS2900" i="7"/>
  <c r="BT2900" i="7"/>
  <c r="BU2900" i="7"/>
  <c r="BV2900" i="7"/>
  <c r="BW2900" i="7"/>
  <c r="BX2900" i="7"/>
  <c r="BY2900" i="7"/>
  <c r="CA2900" i="7" s="1"/>
  <c r="BZ2900" i="7"/>
  <c r="AQ2901" i="7"/>
  <c r="AR2901" i="7"/>
  <c r="AS2901" i="7"/>
  <c r="AT2901" i="7"/>
  <c r="AU2901" i="7"/>
  <c r="AV2901" i="7"/>
  <c r="AW2901" i="7"/>
  <c r="AX2901" i="7"/>
  <c r="AY2901" i="7"/>
  <c r="AZ2901" i="7"/>
  <c r="BA2901" i="7"/>
  <c r="BB2901" i="7"/>
  <c r="BC2901" i="7"/>
  <c r="BD2901" i="7"/>
  <c r="BE2901" i="7"/>
  <c r="BF2901" i="7"/>
  <c r="BG2901" i="7"/>
  <c r="BH2901" i="7"/>
  <c r="BI2901" i="7"/>
  <c r="BJ2901" i="7"/>
  <c r="BK2901" i="7"/>
  <c r="BL2901" i="7"/>
  <c r="BM2901" i="7"/>
  <c r="BN2901" i="7"/>
  <c r="BO2901" i="7"/>
  <c r="BP2901" i="7"/>
  <c r="BQ2901" i="7"/>
  <c r="BR2901" i="7"/>
  <c r="BS2901" i="7"/>
  <c r="BT2901" i="7"/>
  <c r="BU2901" i="7"/>
  <c r="BV2901" i="7"/>
  <c r="BW2901" i="7"/>
  <c r="BX2901" i="7"/>
  <c r="BY2901" i="7"/>
  <c r="CA2901" i="7" s="1"/>
  <c r="BZ2901" i="7"/>
  <c r="AQ2902" i="7"/>
  <c r="AR2902" i="7"/>
  <c r="AS2902" i="7"/>
  <c r="AT2902" i="7"/>
  <c r="AU2902" i="7"/>
  <c r="AV2902" i="7"/>
  <c r="AW2902" i="7"/>
  <c r="AX2902" i="7"/>
  <c r="AY2902" i="7"/>
  <c r="AZ2902" i="7"/>
  <c r="BA2902" i="7"/>
  <c r="BB2902" i="7"/>
  <c r="BC2902" i="7"/>
  <c r="BD2902" i="7"/>
  <c r="BE2902" i="7"/>
  <c r="BF2902" i="7"/>
  <c r="BG2902" i="7"/>
  <c r="BH2902" i="7"/>
  <c r="BI2902" i="7"/>
  <c r="BJ2902" i="7"/>
  <c r="BK2902" i="7"/>
  <c r="BL2902" i="7"/>
  <c r="BM2902" i="7"/>
  <c r="BN2902" i="7"/>
  <c r="BO2902" i="7"/>
  <c r="BP2902" i="7"/>
  <c r="BQ2902" i="7"/>
  <c r="BR2902" i="7"/>
  <c r="BS2902" i="7"/>
  <c r="BT2902" i="7"/>
  <c r="BU2902" i="7"/>
  <c r="BV2902" i="7"/>
  <c r="BW2902" i="7"/>
  <c r="BX2902" i="7"/>
  <c r="BY2902" i="7"/>
  <c r="BZ2902" i="7"/>
  <c r="CA2902" i="7"/>
  <c r="AQ2903" i="7"/>
  <c r="AR2903" i="7"/>
  <c r="AS2903" i="7"/>
  <c r="AT2903" i="7"/>
  <c r="AU2903" i="7"/>
  <c r="AV2903" i="7"/>
  <c r="AW2903" i="7"/>
  <c r="AX2903" i="7"/>
  <c r="AY2903" i="7"/>
  <c r="AZ2903" i="7"/>
  <c r="BA2903" i="7"/>
  <c r="BB2903" i="7"/>
  <c r="BC2903" i="7"/>
  <c r="BD2903" i="7"/>
  <c r="BE2903" i="7"/>
  <c r="BF2903" i="7"/>
  <c r="BG2903" i="7"/>
  <c r="BH2903" i="7"/>
  <c r="BI2903" i="7"/>
  <c r="BJ2903" i="7"/>
  <c r="BK2903" i="7"/>
  <c r="BL2903" i="7"/>
  <c r="BM2903" i="7"/>
  <c r="BN2903" i="7"/>
  <c r="BO2903" i="7"/>
  <c r="BP2903" i="7"/>
  <c r="BQ2903" i="7"/>
  <c r="BR2903" i="7"/>
  <c r="BS2903" i="7"/>
  <c r="BT2903" i="7"/>
  <c r="BU2903" i="7"/>
  <c r="BV2903" i="7"/>
  <c r="BW2903" i="7"/>
  <c r="BX2903" i="7"/>
  <c r="BY2903" i="7"/>
  <c r="BZ2903" i="7"/>
  <c r="CA2903" i="7"/>
  <c r="AQ2904" i="7"/>
  <c r="AR2904" i="7"/>
  <c r="AS2904" i="7"/>
  <c r="AT2904" i="7"/>
  <c r="AU2904" i="7"/>
  <c r="AV2904" i="7"/>
  <c r="AW2904" i="7"/>
  <c r="AX2904" i="7"/>
  <c r="AY2904" i="7"/>
  <c r="AZ2904" i="7"/>
  <c r="BA2904" i="7"/>
  <c r="BB2904" i="7"/>
  <c r="BC2904" i="7"/>
  <c r="BD2904" i="7"/>
  <c r="BE2904" i="7"/>
  <c r="BF2904" i="7"/>
  <c r="BG2904" i="7"/>
  <c r="BH2904" i="7"/>
  <c r="BI2904" i="7"/>
  <c r="BJ2904" i="7"/>
  <c r="BK2904" i="7"/>
  <c r="BL2904" i="7"/>
  <c r="BM2904" i="7"/>
  <c r="BN2904" i="7"/>
  <c r="BO2904" i="7"/>
  <c r="BP2904" i="7"/>
  <c r="BQ2904" i="7"/>
  <c r="BR2904" i="7"/>
  <c r="BS2904" i="7"/>
  <c r="BT2904" i="7"/>
  <c r="BU2904" i="7"/>
  <c r="BV2904" i="7"/>
  <c r="BW2904" i="7"/>
  <c r="BX2904" i="7"/>
  <c r="BY2904" i="7"/>
  <c r="CA2904" i="7" s="1"/>
  <c r="BZ2904" i="7"/>
  <c r="AQ2905" i="7"/>
  <c r="AR2905" i="7"/>
  <c r="AS2905" i="7"/>
  <c r="AT2905" i="7"/>
  <c r="AU2905" i="7"/>
  <c r="AV2905" i="7"/>
  <c r="AW2905" i="7"/>
  <c r="AX2905" i="7"/>
  <c r="AY2905" i="7"/>
  <c r="AZ2905" i="7"/>
  <c r="BA2905" i="7"/>
  <c r="BB2905" i="7"/>
  <c r="BC2905" i="7"/>
  <c r="BD2905" i="7"/>
  <c r="BE2905" i="7"/>
  <c r="BF2905" i="7"/>
  <c r="BG2905" i="7"/>
  <c r="BH2905" i="7"/>
  <c r="BI2905" i="7"/>
  <c r="BJ2905" i="7"/>
  <c r="BK2905" i="7"/>
  <c r="BL2905" i="7"/>
  <c r="BM2905" i="7"/>
  <c r="BN2905" i="7"/>
  <c r="BO2905" i="7"/>
  <c r="BP2905" i="7"/>
  <c r="BQ2905" i="7"/>
  <c r="BR2905" i="7"/>
  <c r="BS2905" i="7"/>
  <c r="BT2905" i="7"/>
  <c r="BU2905" i="7"/>
  <c r="BV2905" i="7"/>
  <c r="BW2905" i="7"/>
  <c r="BX2905" i="7"/>
  <c r="BY2905" i="7"/>
  <c r="CA2905" i="7" s="1"/>
  <c r="BZ2905" i="7"/>
  <c r="AQ2906" i="7"/>
  <c r="AR2906" i="7"/>
  <c r="AS2906" i="7"/>
  <c r="AT2906" i="7"/>
  <c r="AU2906" i="7"/>
  <c r="AV2906" i="7"/>
  <c r="AW2906" i="7"/>
  <c r="AX2906" i="7"/>
  <c r="AY2906" i="7"/>
  <c r="AZ2906" i="7"/>
  <c r="BA2906" i="7"/>
  <c r="BB2906" i="7"/>
  <c r="BC2906" i="7"/>
  <c r="BD2906" i="7"/>
  <c r="BE2906" i="7"/>
  <c r="BF2906" i="7"/>
  <c r="BG2906" i="7"/>
  <c r="BH2906" i="7"/>
  <c r="BI2906" i="7"/>
  <c r="BJ2906" i="7"/>
  <c r="BK2906" i="7"/>
  <c r="BL2906" i="7"/>
  <c r="BM2906" i="7"/>
  <c r="BN2906" i="7"/>
  <c r="BO2906" i="7"/>
  <c r="BP2906" i="7"/>
  <c r="BQ2906" i="7"/>
  <c r="BR2906" i="7"/>
  <c r="BS2906" i="7"/>
  <c r="BT2906" i="7"/>
  <c r="BU2906" i="7"/>
  <c r="BV2906" i="7"/>
  <c r="BW2906" i="7"/>
  <c r="BX2906" i="7"/>
  <c r="BY2906" i="7"/>
  <c r="BZ2906" i="7"/>
  <c r="CA2906" i="7"/>
  <c r="AQ2907" i="7"/>
  <c r="AR2907" i="7"/>
  <c r="AS2907" i="7"/>
  <c r="AT2907" i="7"/>
  <c r="AU2907" i="7"/>
  <c r="AV2907" i="7"/>
  <c r="AW2907" i="7"/>
  <c r="AX2907" i="7"/>
  <c r="AY2907" i="7"/>
  <c r="AZ2907" i="7"/>
  <c r="BA2907" i="7"/>
  <c r="BB2907" i="7"/>
  <c r="BC2907" i="7"/>
  <c r="BD2907" i="7"/>
  <c r="BE2907" i="7"/>
  <c r="BF2907" i="7"/>
  <c r="BG2907" i="7"/>
  <c r="BH2907" i="7"/>
  <c r="BI2907" i="7"/>
  <c r="BJ2907" i="7"/>
  <c r="BK2907" i="7"/>
  <c r="BL2907" i="7"/>
  <c r="BM2907" i="7"/>
  <c r="BN2907" i="7"/>
  <c r="BO2907" i="7"/>
  <c r="BP2907" i="7"/>
  <c r="BQ2907" i="7"/>
  <c r="BR2907" i="7"/>
  <c r="BS2907" i="7"/>
  <c r="BT2907" i="7"/>
  <c r="BU2907" i="7"/>
  <c r="BV2907" i="7"/>
  <c r="BW2907" i="7"/>
  <c r="BX2907" i="7"/>
  <c r="BY2907" i="7"/>
  <c r="BZ2907" i="7"/>
  <c r="CA2907" i="7"/>
  <c r="AQ2908" i="7"/>
  <c r="AR2908" i="7"/>
  <c r="AS2908" i="7"/>
  <c r="AT2908" i="7"/>
  <c r="AU2908" i="7"/>
  <c r="AV2908" i="7"/>
  <c r="AW2908" i="7"/>
  <c r="AX2908" i="7"/>
  <c r="AY2908" i="7"/>
  <c r="AZ2908" i="7"/>
  <c r="BA2908" i="7"/>
  <c r="BB2908" i="7"/>
  <c r="BC2908" i="7"/>
  <c r="BD2908" i="7"/>
  <c r="BE2908" i="7"/>
  <c r="BF2908" i="7"/>
  <c r="BG2908" i="7"/>
  <c r="BH2908" i="7"/>
  <c r="BI2908" i="7"/>
  <c r="BJ2908" i="7"/>
  <c r="BK2908" i="7"/>
  <c r="BL2908" i="7"/>
  <c r="BM2908" i="7"/>
  <c r="BN2908" i="7"/>
  <c r="BO2908" i="7"/>
  <c r="BP2908" i="7"/>
  <c r="BQ2908" i="7"/>
  <c r="BR2908" i="7"/>
  <c r="BS2908" i="7"/>
  <c r="BT2908" i="7"/>
  <c r="BU2908" i="7"/>
  <c r="BV2908" i="7"/>
  <c r="BW2908" i="7"/>
  <c r="BX2908" i="7"/>
  <c r="BY2908" i="7"/>
  <c r="CA2908" i="7" s="1"/>
  <c r="BZ2908" i="7"/>
  <c r="AQ2909" i="7"/>
  <c r="AR2909" i="7"/>
  <c r="AS2909" i="7"/>
  <c r="AT2909" i="7"/>
  <c r="AU2909" i="7"/>
  <c r="AV2909" i="7"/>
  <c r="AW2909" i="7"/>
  <c r="AX2909" i="7"/>
  <c r="AY2909" i="7"/>
  <c r="AZ2909" i="7"/>
  <c r="BA2909" i="7"/>
  <c r="BB2909" i="7"/>
  <c r="BC2909" i="7"/>
  <c r="BD2909" i="7"/>
  <c r="BE2909" i="7"/>
  <c r="BF2909" i="7"/>
  <c r="BG2909" i="7"/>
  <c r="BH2909" i="7"/>
  <c r="BI2909" i="7"/>
  <c r="BJ2909" i="7"/>
  <c r="BK2909" i="7"/>
  <c r="BL2909" i="7"/>
  <c r="BM2909" i="7"/>
  <c r="BN2909" i="7"/>
  <c r="BO2909" i="7"/>
  <c r="BP2909" i="7"/>
  <c r="BQ2909" i="7"/>
  <c r="BR2909" i="7"/>
  <c r="BS2909" i="7"/>
  <c r="BT2909" i="7"/>
  <c r="BU2909" i="7"/>
  <c r="BV2909" i="7"/>
  <c r="BW2909" i="7"/>
  <c r="BX2909" i="7"/>
  <c r="BY2909" i="7"/>
  <c r="CA2909" i="7" s="1"/>
  <c r="BZ2909" i="7"/>
  <c r="AQ2910" i="7"/>
  <c r="AR2910" i="7"/>
  <c r="AS2910" i="7"/>
  <c r="AT2910" i="7"/>
  <c r="AU2910" i="7"/>
  <c r="AV2910" i="7"/>
  <c r="AW2910" i="7"/>
  <c r="AX2910" i="7"/>
  <c r="AY2910" i="7"/>
  <c r="AZ2910" i="7"/>
  <c r="BA2910" i="7"/>
  <c r="BB2910" i="7"/>
  <c r="BC2910" i="7"/>
  <c r="BD2910" i="7"/>
  <c r="BE2910" i="7"/>
  <c r="BF2910" i="7"/>
  <c r="BG2910" i="7"/>
  <c r="BH2910" i="7"/>
  <c r="BI2910" i="7"/>
  <c r="BJ2910" i="7"/>
  <c r="BK2910" i="7"/>
  <c r="BL2910" i="7"/>
  <c r="BM2910" i="7"/>
  <c r="BN2910" i="7"/>
  <c r="BO2910" i="7"/>
  <c r="BP2910" i="7"/>
  <c r="BQ2910" i="7"/>
  <c r="BR2910" i="7"/>
  <c r="BS2910" i="7"/>
  <c r="BT2910" i="7"/>
  <c r="BU2910" i="7"/>
  <c r="BV2910" i="7"/>
  <c r="BW2910" i="7"/>
  <c r="BX2910" i="7"/>
  <c r="BY2910" i="7"/>
  <c r="BZ2910" i="7"/>
  <c r="CA2910" i="7"/>
  <c r="AQ2911" i="7"/>
  <c r="AR2911" i="7"/>
  <c r="AS2911" i="7"/>
  <c r="AT2911" i="7"/>
  <c r="AU2911" i="7"/>
  <c r="AV2911" i="7"/>
  <c r="AW2911" i="7"/>
  <c r="AX2911" i="7"/>
  <c r="AY2911" i="7"/>
  <c r="AZ2911" i="7"/>
  <c r="BA2911" i="7"/>
  <c r="BB2911" i="7"/>
  <c r="BC2911" i="7"/>
  <c r="BD2911" i="7"/>
  <c r="BE2911" i="7"/>
  <c r="BF2911" i="7"/>
  <c r="BG2911" i="7"/>
  <c r="BH2911" i="7"/>
  <c r="BI2911" i="7"/>
  <c r="BJ2911" i="7"/>
  <c r="BK2911" i="7"/>
  <c r="BL2911" i="7"/>
  <c r="BM2911" i="7"/>
  <c r="BN2911" i="7"/>
  <c r="BO2911" i="7"/>
  <c r="BP2911" i="7"/>
  <c r="BQ2911" i="7"/>
  <c r="BR2911" i="7"/>
  <c r="BS2911" i="7"/>
  <c r="BT2911" i="7"/>
  <c r="BU2911" i="7"/>
  <c r="BV2911" i="7"/>
  <c r="BW2911" i="7"/>
  <c r="BX2911" i="7"/>
  <c r="BY2911" i="7"/>
  <c r="BZ2911" i="7"/>
  <c r="CA2911" i="7"/>
  <c r="AQ2912" i="7"/>
  <c r="AR2912" i="7"/>
  <c r="AS2912" i="7"/>
  <c r="AT2912" i="7"/>
  <c r="AU2912" i="7"/>
  <c r="AV2912" i="7"/>
  <c r="AW2912" i="7"/>
  <c r="AX2912" i="7"/>
  <c r="AY2912" i="7"/>
  <c r="AZ2912" i="7"/>
  <c r="BA2912" i="7"/>
  <c r="BB2912" i="7"/>
  <c r="BC2912" i="7"/>
  <c r="BD2912" i="7"/>
  <c r="BE2912" i="7"/>
  <c r="BF2912" i="7"/>
  <c r="BG2912" i="7"/>
  <c r="BH2912" i="7"/>
  <c r="BI2912" i="7"/>
  <c r="BJ2912" i="7"/>
  <c r="BK2912" i="7"/>
  <c r="BL2912" i="7"/>
  <c r="BM2912" i="7"/>
  <c r="BN2912" i="7"/>
  <c r="BO2912" i="7"/>
  <c r="BP2912" i="7"/>
  <c r="BQ2912" i="7"/>
  <c r="BR2912" i="7"/>
  <c r="BS2912" i="7"/>
  <c r="BT2912" i="7"/>
  <c r="BU2912" i="7"/>
  <c r="BV2912" i="7"/>
  <c r="BW2912" i="7"/>
  <c r="BX2912" i="7"/>
  <c r="BY2912" i="7"/>
  <c r="CA2912" i="7" s="1"/>
  <c r="BZ2912" i="7"/>
  <c r="AQ2913" i="7"/>
  <c r="AR2913" i="7"/>
  <c r="AS2913" i="7"/>
  <c r="AT2913" i="7"/>
  <c r="AU2913" i="7"/>
  <c r="AV2913" i="7"/>
  <c r="AW2913" i="7"/>
  <c r="AX2913" i="7"/>
  <c r="AY2913" i="7"/>
  <c r="AZ2913" i="7"/>
  <c r="BA2913" i="7"/>
  <c r="BB2913" i="7"/>
  <c r="BC2913" i="7"/>
  <c r="BD2913" i="7"/>
  <c r="BE2913" i="7"/>
  <c r="BF2913" i="7"/>
  <c r="BG2913" i="7"/>
  <c r="BH2913" i="7"/>
  <c r="BI2913" i="7"/>
  <c r="BJ2913" i="7"/>
  <c r="BK2913" i="7"/>
  <c r="BL2913" i="7"/>
  <c r="BM2913" i="7"/>
  <c r="BN2913" i="7"/>
  <c r="BO2913" i="7"/>
  <c r="BP2913" i="7"/>
  <c r="BQ2913" i="7"/>
  <c r="BR2913" i="7"/>
  <c r="BS2913" i="7"/>
  <c r="BT2913" i="7"/>
  <c r="BU2913" i="7"/>
  <c r="BV2913" i="7"/>
  <c r="BW2913" i="7"/>
  <c r="BX2913" i="7"/>
  <c r="BY2913" i="7"/>
  <c r="CA2913" i="7" s="1"/>
  <c r="BZ2913" i="7"/>
  <c r="AQ2914" i="7"/>
  <c r="AR2914" i="7"/>
  <c r="AS2914" i="7"/>
  <c r="AT2914" i="7"/>
  <c r="AU2914" i="7"/>
  <c r="AV2914" i="7"/>
  <c r="AW2914" i="7"/>
  <c r="AX2914" i="7"/>
  <c r="AY2914" i="7"/>
  <c r="AZ2914" i="7"/>
  <c r="BA2914" i="7"/>
  <c r="BB2914" i="7"/>
  <c r="BC2914" i="7"/>
  <c r="BD2914" i="7"/>
  <c r="BE2914" i="7"/>
  <c r="BF2914" i="7"/>
  <c r="BG2914" i="7"/>
  <c r="BH2914" i="7"/>
  <c r="BI2914" i="7"/>
  <c r="BJ2914" i="7"/>
  <c r="BK2914" i="7"/>
  <c r="BL2914" i="7"/>
  <c r="BM2914" i="7"/>
  <c r="BN2914" i="7"/>
  <c r="BO2914" i="7"/>
  <c r="BP2914" i="7"/>
  <c r="BQ2914" i="7"/>
  <c r="BR2914" i="7"/>
  <c r="BS2914" i="7"/>
  <c r="BT2914" i="7"/>
  <c r="BU2914" i="7"/>
  <c r="BV2914" i="7"/>
  <c r="BW2914" i="7"/>
  <c r="BX2914" i="7"/>
  <c r="BY2914" i="7"/>
  <c r="BZ2914" i="7"/>
  <c r="CA2914" i="7"/>
  <c r="AQ2915" i="7"/>
  <c r="AR2915" i="7"/>
  <c r="AS2915" i="7"/>
  <c r="AT2915" i="7"/>
  <c r="AU2915" i="7"/>
  <c r="AV2915" i="7"/>
  <c r="AW2915" i="7"/>
  <c r="AX2915" i="7"/>
  <c r="AY2915" i="7"/>
  <c r="AZ2915" i="7"/>
  <c r="BA2915" i="7"/>
  <c r="BB2915" i="7"/>
  <c r="BC2915" i="7"/>
  <c r="BD2915" i="7"/>
  <c r="BE2915" i="7"/>
  <c r="BF2915" i="7"/>
  <c r="BG2915" i="7"/>
  <c r="BH2915" i="7"/>
  <c r="BI2915" i="7"/>
  <c r="BJ2915" i="7"/>
  <c r="BK2915" i="7"/>
  <c r="BL2915" i="7"/>
  <c r="BM2915" i="7"/>
  <c r="BN2915" i="7"/>
  <c r="BO2915" i="7"/>
  <c r="BP2915" i="7"/>
  <c r="BQ2915" i="7"/>
  <c r="BR2915" i="7"/>
  <c r="BS2915" i="7"/>
  <c r="BT2915" i="7"/>
  <c r="BU2915" i="7"/>
  <c r="BV2915" i="7"/>
  <c r="BW2915" i="7"/>
  <c r="BX2915" i="7"/>
  <c r="BY2915" i="7"/>
  <c r="BZ2915" i="7"/>
  <c r="CA2915" i="7"/>
  <c r="AQ2916" i="7"/>
  <c r="AR2916" i="7"/>
  <c r="AS2916" i="7"/>
  <c r="AT2916" i="7"/>
  <c r="AU2916" i="7"/>
  <c r="AV2916" i="7"/>
  <c r="AW2916" i="7"/>
  <c r="AX2916" i="7"/>
  <c r="AY2916" i="7"/>
  <c r="AZ2916" i="7"/>
  <c r="BA2916" i="7"/>
  <c r="BB2916" i="7"/>
  <c r="BC2916" i="7"/>
  <c r="BD2916" i="7"/>
  <c r="BE2916" i="7"/>
  <c r="BF2916" i="7"/>
  <c r="BG2916" i="7"/>
  <c r="BH2916" i="7"/>
  <c r="BI2916" i="7"/>
  <c r="BJ2916" i="7"/>
  <c r="BK2916" i="7"/>
  <c r="BL2916" i="7"/>
  <c r="BM2916" i="7"/>
  <c r="BN2916" i="7"/>
  <c r="BO2916" i="7"/>
  <c r="BP2916" i="7"/>
  <c r="BQ2916" i="7"/>
  <c r="BR2916" i="7"/>
  <c r="BS2916" i="7"/>
  <c r="BT2916" i="7"/>
  <c r="BU2916" i="7"/>
  <c r="BV2916" i="7"/>
  <c r="BW2916" i="7"/>
  <c r="BX2916" i="7"/>
  <c r="BY2916" i="7"/>
  <c r="CA2916" i="7" s="1"/>
  <c r="BZ2916" i="7"/>
  <c r="AQ2917" i="7"/>
  <c r="AR2917" i="7"/>
  <c r="AS2917" i="7"/>
  <c r="AT2917" i="7"/>
  <c r="AU2917" i="7"/>
  <c r="AV2917" i="7"/>
  <c r="AW2917" i="7"/>
  <c r="AX2917" i="7"/>
  <c r="AY2917" i="7"/>
  <c r="AZ2917" i="7"/>
  <c r="BA2917" i="7"/>
  <c r="BB2917" i="7"/>
  <c r="BC2917" i="7"/>
  <c r="BD2917" i="7"/>
  <c r="BE2917" i="7"/>
  <c r="BF2917" i="7"/>
  <c r="BG2917" i="7"/>
  <c r="BH2917" i="7"/>
  <c r="BI2917" i="7"/>
  <c r="BJ2917" i="7"/>
  <c r="BK2917" i="7"/>
  <c r="BL2917" i="7"/>
  <c r="BM2917" i="7"/>
  <c r="BN2917" i="7"/>
  <c r="BO2917" i="7"/>
  <c r="BP2917" i="7"/>
  <c r="BQ2917" i="7"/>
  <c r="BR2917" i="7"/>
  <c r="BS2917" i="7"/>
  <c r="BT2917" i="7"/>
  <c r="BU2917" i="7"/>
  <c r="BV2917" i="7"/>
  <c r="BW2917" i="7"/>
  <c r="BX2917" i="7"/>
  <c r="BY2917" i="7"/>
  <c r="CA2917" i="7" s="1"/>
  <c r="BZ2917" i="7"/>
  <c r="AQ2918" i="7"/>
  <c r="AR2918" i="7"/>
  <c r="AS2918" i="7"/>
  <c r="AT2918" i="7"/>
  <c r="AU2918" i="7"/>
  <c r="AV2918" i="7"/>
  <c r="AW2918" i="7"/>
  <c r="AX2918" i="7"/>
  <c r="AY2918" i="7"/>
  <c r="AZ2918" i="7"/>
  <c r="BA2918" i="7"/>
  <c r="BB2918" i="7"/>
  <c r="BC2918" i="7"/>
  <c r="BD2918" i="7"/>
  <c r="BE2918" i="7"/>
  <c r="BF2918" i="7"/>
  <c r="BG2918" i="7"/>
  <c r="BH2918" i="7"/>
  <c r="BI2918" i="7"/>
  <c r="BJ2918" i="7"/>
  <c r="BK2918" i="7"/>
  <c r="BL2918" i="7"/>
  <c r="BM2918" i="7"/>
  <c r="BN2918" i="7"/>
  <c r="BO2918" i="7"/>
  <c r="BP2918" i="7"/>
  <c r="BQ2918" i="7"/>
  <c r="BR2918" i="7"/>
  <c r="BS2918" i="7"/>
  <c r="BT2918" i="7"/>
  <c r="BU2918" i="7"/>
  <c r="BV2918" i="7"/>
  <c r="BW2918" i="7"/>
  <c r="BX2918" i="7"/>
  <c r="BY2918" i="7"/>
  <c r="BZ2918" i="7"/>
  <c r="CA2918" i="7"/>
  <c r="AQ2919" i="7"/>
  <c r="AR2919" i="7"/>
  <c r="AS2919" i="7"/>
  <c r="AT2919" i="7"/>
  <c r="AU2919" i="7"/>
  <c r="AV2919" i="7"/>
  <c r="AW2919" i="7"/>
  <c r="AX2919" i="7"/>
  <c r="AY2919" i="7"/>
  <c r="AZ2919" i="7"/>
  <c r="BA2919" i="7"/>
  <c r="BB2919" i="7"/>
  <c r="BC2919" i="7"/>
  <c r="BD2919" i="7"/>
  <c r="BE2919" i="7"/>
  <c r="BF2919" i="7"/>
  <c r="BG2919" i="7"/>
  <c r="BH2919" i="7"/>
  <c r="BI2919" i="7"/>
  <c r="BJ2919" i="7"/>
  <c r="BK2919" i="7"/>
  <c r="BL2919" i="7"/>
  <c r="BM2919" i="7"/>
  <c r="BN2919" i="7"/>
  <c r="BO2919" i="7"/>
  <c r="BP2919" i="7"/>
  <c r="BQ2919" i="7"/>
  <c r="BR2919" i="7"/>
  <c r="BS2919" i="7"/>
  <c r="BT2919" i="7"/>
  <c r="BU2919" i="7"/>
  <c r="BV2919" i="7"/>
  <c r="BW2919" i="7"/>
  <c r="BX2919" i="7"/>
  <c r="BY2919" i="7"/>
  <c r="BZ2919" i="7"/>
  <c r="CA2919" i="7"/>
  <c r="AQ2920" i="7"/>
  <c r="AR2920" i="7"/>
  <c r="AS2920" i="7"/>
  <c r="AT2920" i="7"/>
  <c r="AU2920" i="7"/>
  <c r="AV2920" i="7"/>
  <c r="AW2920" i="7"/>
  <c r="AX2920" i="7"/>
  <c r="AY2920" i="7"/>
  <c r="AZ2920" i="7"/>
  <c r="BA2920" i="7"/>
  <c r="BB2920" i="7"/>
  <c r="BC2920" i="7"/>
  <c r="BD2920" i="7"/>
  <c r="BE2920" i="7"/>
  <c r="BF2920" i="7"/>
  <c r="BG2920" i="7"/>
  <c r="BH2920" i="7"/>
  <c r="BI2920" i="7"/>
  <c r="BJ2920" i="7"/>
  <c r="BK2920" i="7"/>
  <c r="BL2920" i="7"/>
  <c r="BM2920" i="7"/>
  <c r="BN2920" i="7"/>
  <c r="BO2920" i="7"/>
  <c r="BP2920" i="7"/>
  <c r="BQ2920" i="7"/>
  <c r="BR2920" i="7"/>
  <c r="BS2920" i="7"/>
  <c r="BT2920" i="7"/>
  <c r="BU2920" i="7"/>
  <c r="BV2920" i="7"/>
  <c r="BW2920" i="7"/>
  <c r="BX2920" i="7"/>
  <c r="BY2920" i="7"/>
  <c r="CA2920" i="7" s="1"/>
  <c r="BZ2920" i="7"/>
  <c r="AQ2921" i="7"/>
  <c r="AR2921" i="7"/>
  <c r="AS2921" i="7"/>
  <c r="AT2921" i="7"/>
  <c r="AU2921" i="7"/>
  <c r="AV2921" i="7"/>
  <c r="AW2921" i="7"/>
  <c r="AX2921" i="7"/>
  <c r="AY2921" i="7"/>
  <c r="AZ2921" i="7"/>
  <c r="BA2921" i="7"/>
  <c r="BB2921" i="7"/>
  <c r="BC2921" i="7"/>
  <c r="BD2921" i="7"/>
  <c r="BE2921" i="7"/>
  <c r="BF2921" i="7"/>
  <c r="BG2921" i="7"/>
  <c r="BH2921" i="7"/>
  <c r="BI2921" i="7"/>
  <c r="BJ2921" i="7"/>
  <c r="BK2921" i="7"/>
  <c r="BL2921" i="7"/>
  <c r="BM2921" i="7"/>
  <c r="BN2921" i="7"/>
  <c r="BO2921" i="7"/>
  <c r="BP2921" i="7"/>
  <c r="BQ2921" i="7"/>
  <c r="BR2921" i="7"/>
  <c r="BS2921" i="7"/>
  <c r="BT2921" i="7"/>
  <c r="BU2921" i="7"/>
  <c r="BV2921" i="7"/>
  <c r="BW2921" i="7"/>
  <c r="BX2921" i="7"/>
  <c r="BY2921" i="7"/>
  <c r="CA2921" i="7" s="1"/>
  <c r="BZ2921" i="7"/>
  <c r="AQ2922" i="7"/>
  <c r="AR2922" i="7"/>
  <c r="AS2922" i="7"/>
  <c r="AT2922" i="7"/>
  <c r="AU2922" i="7"/>
  <c r="AV2922" i="7"/>
  <c r="AW2922" i="7"/>
  <c r="AX2922" i="7"/>
  <c r="AY2922" i="7"/>
  <c r="AZ2922" i="7"/>
  <c r="BA2922" i="7"/>
  <c r="BB2922" i="7"/>
  <c r="BC2922" i="7"/>
  <c r="BD2922" i="7"/>
  <c r="BE2922" i="7"/>
  <c r="BF2922" i="7"/>
  <c r="BG2922" i="7"/>
  <c r="BH2922" i="7"/>
  <c r="BI2922" i="7"/>
  <c r="BJ2922" i="7"/>
  <c r="BK2922" i="7"/>
  <c r="BL2922" i="7"/>
  <c r="BM2922" i="7"/>
  <c r="BN2922" i="7"/>
  <c r="BO2922" i="7"/>
  <c r="BP2922" i="7"/>
  <c r="BQ2922" i="7"/>
  <c r="BR2922" i="7"/>
  <c r="BS2922" i="7"/>
  <c r="BT2922" i="7"/>
  <c r="BU2922" i="7"/>
  <c r="BV2922" i="7"/>
  <c r="BW2922" i="7"/>
  <c r="BX2922" i="7"/>
  <c r="BY2922" i="7"/>
  <c r="BZ2922" i="7"/>
  <c r="CA2922" i="7"/>
  <c r="AQ2923" i="7"/>
  <c r="AR2923" i="7"/>
  <c r="AS2923" i="7"/>
  <c r="AT2923" i="7"/>
  <c r="AU2923" i="7"/>
  <c r="AV2923" i="7"/>
  <c r="AW2923" i="7"/>
  <c r="AX2923" i="7"/>
  <c r="AY2923" i="7"/>
  <c r="AZ2923" i="7"/>
  <c r="BA2923" i="7"/>
  <c r="BB2923" i="7"/>
  <c r="BC2923" i="7"/>
  <c r="BD2923" i="7"/>
  <c r="BE2923" i="7"/>
  <c r="BF2923" i="7"/>
  <c r="BG2923" i="7"/>
  <c r="BH2923" i="7"/>
  <c r="BI2923" i="7"/>
  <c r="BJ2923" i="7"/>
  <c r="BK2923" i="7"/>
  <c r="BL2923" i="7"/>
  <c r="BM2923" i="7"/>
  <c r="BN2923" i="7"/>
  <c r="BO2923" i="7"/>
  <c r="BP2923" i="7"/>
  <c r="BQ2923" i="7"/>
  <c r="BR2923" i="7"/>
  <c r="BS2923" i="7"/>
  <c r="BT2923" i="7"/>
  <c r="BU2923" i="7"/>
  <c r="BV2923" i="7"/>
  <c r="BW2923" i="7"/>
  <c r="BX2923" i="7"/>
  <c r="BY2923" i="7"/>
  <c r="BZ2923" i="7"/>
  <c r="CA2923" i="7"/>
  <c r="AQ2924" i="7"/>
  <c r="AR2924" i="7"/>
  <c r="AS2924" i="7"/>
  <c r="AT2924" i="7"/>
  <c r="AU2924" i="7"/>
  <c r="AV2924" i="7"/>
  <c r="AW2924" i="7"/>
  <c r="AX2924" i="7"/>
  <c r="AY2924" i="7"/>
  <c r="AZ2924" i="7"/>
  <c r="BA2924" i="7"/>
  <c r="BB2924" i="7"/>
  <c r="BC2924" i="7"/>
  <c r="BD2924" i="7"/>
  <c r="BE2924" i="7"/>
  <c r="BF2924" i="7"/>
  <c r="BG2924" i="7"/>
  <c r="BH2924" i="7"/>
  <c r="BI2924" i="7"/>
  <c r="BJ2924" i="7"/>
  <c r="BK2924" i="7"/>
  <c r="BL2924" i="7"/>
  <c r="BM2924" i="7"/>
  <c r="BN2924" i="7"/>
  <c r="BO2924" i="7"/>
  <c r="BP2924" i="7"/>
  <c r="BQ2924" i="7"/>
  <c r="BR2924" i="7"/>
  <c r="BS2924" i="7"/>
  <c r="BT2924" i="7"/>
  <c r="BU2924" i="7"/>
  <c r="BV2924" i="7"/>
  <c r="BW2924" i="7"/>
  <c r="BX2924" i="7"/>
  <c r="BY2924" i="7"/>
  <c r="CA2924" i="7" s="1"/>
  <c r="BZ2924" i="7"/>
  <c r="AQ2925" i="7"/>
  <c r="AR2925" i="7"/>
  <c r="AS2925" i="7"/>
  <c r="AT2925" i="7"/>
  <c r="AU2925" i="7"/>
  <c r="AV2925" i="7"/>
  <c r="AW2925" i="7"/>
  <c r="AX2925" i="7"/>
  <c r="AY2925" i="7"/>
  <c r="AZ2925" i="7"/>
  <c r="BA2925" i="7"/>
  <c r="BB2925" i="7"/>
  <c r="BC2925" i="7"/>
  <c r="BD2925" i="7"/>
  <c r="BE2925" i="7"/>
  <c r="BF2925" i="7"/>
  <c r="BG2925" i="7"/>
  <c r="BH2925" i="7"/>
  <c r="BI2925" i="7"/>
  <c r="BJ2925" i="7"/>
  <c r="BK2925" i="7"/>
  <c r="BL2925" i="7"/>
  <c r="BM2925" i="7"/>
  <c r="BN2925" i="7"/>
  <c r="BO2925" i="7"/>
  <c r="BP2925" i="7"/>
  <c r="BQ2925" i="7"/>
  <c r="BR2925" i="7"/>
  <c r="BS2925" i="7"/>
  <c r="BT2925" i="7"/>
  <c r="BU2925" i="7"/>
  <c r="BV2925" i="7"/>
  <c r="BW2925" i="7"/>
  <c r="BX2925" i="7"/>
  <c r="BY2925" i="7"/>
  <c r="CA2925" i="7" s="1"/>
  <c r="BZ2925" i="7"/>
  <c r="AQ2926" i="7"/>
  <c r="AR2926" i="7"/>
  <c r="AS2926" i="7"/>
  <c r="AT2926" i="7"/>
  <c r="AU2926" i="7"/>
  <c r="AV2926" i="7"/>
  <c r="AW2926" i="7"/>
  <c r="AX2926" i="7"/>
  <c r="AY2926" i="7"/>
  <c r="AZ2926" i="7"/>
  <c r="BA2926" i="7"/>
  <c r="BB2926" i="7"/>
  <c r="BC2926" i="7"/>
  <c r="BD2926" i="7"/>
  <c r="BE2926" i="7"/>
  <c r="BF2926" i="7"/>
  <c r="BG2926" i="7"/>
  <c r="BH2926" i="7"/>
  <c r="BI2926" i="7"/>
  <c r="BJ2926" i="7"/>
  <c r="BK2926" i="7"/>
  <c r="BL2926" i="7"/>
  <c r="BM2926" i="7"/>
  <c r="BN2926" i="7"/>
  <c r="BO2926" i="7"/>
  <c r="BP2926" i="7"/>
  <c r="BQ2926" i="7"/>
  <c r="BR2926" i="7"/>
  <c r="BS2926" i="7"/>
  <c r="BT2926" i="7"/>
  <c r="BU2926" i="7"/>
  <c r="BV2926" i="7"/>
  <c r="BW2926" i="7"/>
  <c r="BX2926" i="7"/>
  <c r="BY2926" i="7"/>
  <c r="BZ2926" i="7"/>
  <c r="CA2926" i="7"/>
  <c r="AQ2927" i="7"/>
  <c r="AR2927" i="7"/>
  <c r="AS2927" i="7"/>
  <c r="AT2927" i="7"/>
  <c r="AU2927" i="7"/>
  <c r="AV2927" i="7"/>
  <c r="AW2927" i="7"/>
  <c r="AX2927" i="7"/>
  <c r="AY2927" i="7"/>
  <c r="AZ2927" i="7"/>
  <c r="BA2927" i="7"/>
  <c r="BB2927" i="7"/>
  <c r="BC2927" i="7"/>
  <c r="BD2927" i="7"/>
  <c r="BE2927" i="7"/>
  <c r="BF2927" i="7"/>
  <c r="BG2927" i="7"/>
  <c r="BH2927" i="7"/>
  <c r="BI2927" i="7"/>
  <c r="BJ2927" i="7"/>
  <c r="BK2927" i="7"/>
  <c r="BL2927" i="7"/>
  <c r="BM2927" i="7"/>
  <c r="BN2927" i="7"/>
  <c r="BO2927" i="7"/>
  <c r="BP2927" i="7"/>
  <c r="BQ2927" i="7"/>
  <c r="BR2927" i="7"/>
  <c r="BS2927" i="7"/>
  <c r="BT2927" i="7"/>
  <c r="BU2927" i="7"/>
  <c r="BV2927" i="7"/>
  <c r="BW2927" i="7"/>
  <c r="BX2927" i="7"/>
  <c r="BY2927" i="7"/>
  <c r="BZ2927" i="7"/>
  <c r="CA2927" i="7"/>
  <c r="AQ2928" i="7"/>
  <c r="AR2928" i="7"/>
  <c r="AS2928" i="7"/>
  <c r="AT2928" i="7"/>
  <c r="AU2928" i="7"/>
  <c r="AV2928" i="7"/>
  <c r="AW2928" i="7"/>
  <c r="AX2928" i="7"/>
  <c r="AY2928" i="7"/>
  <c r="AZ2928" i="7"/>
  <c r="BA2928" i="7"/>
  <c r="BB2928" i="7"/>
  <c r="BC2928" i="7"/>
  <c r="BD2928" i="7"/>
  <c r="BE2928" i="7"/>
  <c r="BF2928" i="7"/>
  <c r="BG2928" i="7"/>
  <c r="BH2928" i="7"/>
  <c r="BI2928" i="7"/>
  <c r="BJ2928" i="7"/>
  <c r="BK2928" i="7"/>
  <c r="BL2928" i="7"/>
  <c r="BM2928" i="7"/>
  <c r="BN2928" i="7"/>
  <c r="BO2928" i="7"/>
  <c r="BP2928" i="7"/>
  <c r="BQ2928" i="7"/>
  <c r="BR2928" i="7"/>
  <c r="BS2928" i="7"/>
  <c r="BT2928" i="7"/>
  <c r="BU2928" i="7"/>
  <c r="BV2928" i="7"/>
  <c r="BW2928" i="7"/>
  <c r="BX2928" i="7"/>
  <c r="BY2928" i="7"/>
  <c r="CA2928" i="7" s="1"/>
  <c r="BZ2928" i="7"/>
  <c r="AQ2929" i="7"/>
  <c r="AR2929" i="7"/>
  <c r="AS2929" i="7"/>
  <c r="AT2929" i="7"/>
  <c r="AU2929" i="7"/>
  <c r="AV2929" i="7"/>
  <c r="AW2929" i="7"/>
  <c r="AX2929" i="7"/>
  <c r="AY2929" i="7"/>
  <c r="AZ2929" i="7"/>
  <c r="BA2929" i="7"/>
  <c r="BB2929" i="7"/>
  <c r="BC2929" i="7"/>
  <c r="BD2929" i="7"/>
  <c r="BE2929" i="7"/>
  <c r="BF2929" i="7"/>
  <c r="BG2929" i="7"/>
  <c r="BH2929" i="7"/>
  <c r="BI2929" i="7"/>
  <c r="BJ2929" i="7"/>
  <c r="BK2929" i="7"/>
  <c r="BL2929" i="7"/>
  <c r="BM2929" i="7"/>
  <c r="BN2929" i="7"/>
  <c r="BO2929" i="7"/>
  <c r="BP2929" i="7"/>
  <c r="BQ2929" i="7"/>
  <c r="BR2929" i="7"/>
  <c r="BS2929" i="7"/>
  <c r="BT2929" i="7"/>
  <c r="BU2929" i="7"/>
  <c r="BV2929" i="7"/>
  <c r="BW2929" i="7"/>
  <c r="BX2929" i="7"/>
  <c r="BY2929" i="7"/>
  <c r="CA2929" i="7" s="1"/>
  <c r="BZ2929" i="7"/>
  <c r="AQ2930" i="7"/>
  <c r="AR2930" i="7"/>
  <c r="AS2930" i="7"/>
  <c r="AT2930" i="7"/>
  <c r="AU2930" i="7"/>
  <c r="AV2930" i="7"/>
  <c r="AW2930" i="7"/>
  <c r="AX2930" i="7"/>
  <c r="AY2930" i="7"/>
  <c r="AZ2930" i="7"/>
  <c r="BA2930" i="7"/>
  <c r="BB2930" i="7"/>
  <c r="BC2930" i="7"/>
  <c r="BD2930" i="7"/>
  <c r="BE2930" i="7"/>
  <c r="BF2930" i="7"/>
  <c r="BG2930" i="7"/>
  <c r="BH2930" i="7"/>
  <c r="BI2930" i="7"/>
  <c r="BJ2930" i="7"/>
  <c r="BK2930" i="7"/>
  <c r="BL2930" i="7"/>
  <c r="BM2930" i="7"/>
  <c r="BN2930" i="7"/>
  <c r="BO2930" i="7"/>
  <c r="BP2930" i="7"/>
  <c r="BQ2930" i="7"/>
  <c r="BR2930" i="7"/>
  <c r="BS2930" i="7"/>
  <c r="BT2930" i="7"/>
  <c r="BU2930" i="7"/>
  <c r="BV2930" i="7"/>
  <c r="BW2930" i="7"/>
  <c r="BX2930" i="7"/>
  <c r="BY2930" i="7"/>
  <c r="BZ2930" i="7"/>
  <c r="CA2930" i="7"/>
  <c r="AQ2931" i="7"/>
  <c r="AR2931" i="7"/>
  <c r="AS2931" i="7"/>
  <c r="AT2931" i="7"/>
  <c r="AU2931" i="7"/>
  <c r="AV2931" i="7"/>
  <c r="AW2931" i="7"/>
  <c r="AX2931" i="7"/>
  <c r="AY2931" i="7"/>
  <c r="AZ2931" i="7"/>
  <c r="BA2931" i="7"/>
  <c r="BB2931" i="7"/>
  <c r="BC2931" i="7"/>
  <c r="BD2931" i="7"/>
  <c r="BE2931" i="7"/>
  <c r="BF2931" i="7"/>
  <c r="BG2931" i="7"/>
  <c r="BH2931" i="7"/>
  <c r="BI2931" i="7"/>
  <c r="BJ2931" i="7"/>
  <c r="BK2931" i="7"/>
  <c r="BL2931" i="7"/>
  <c r="BM2931" i="7"/>
  <c r="BN2931" i="7"/>
  <c r="BO2931" i="7"/>
  <c r="BP2931" i="7"/>
  <c r="BQ2931" i="7"/>
  <c r="BR2931" i="7"/>
  <c r="BS2931" i="7"/>
  <c r="BT2931" i="7"/>
  <c r="BU2931" i="7"/>
  <c r="BV2931" i="7"/>
  <c r="BW2931" i="7"/>
  <c r="BX2931" i="7"/>
  <c r="BY2931" i="7"/>
  <c r="BZ2931" i="7"/>
  <c r="CA2931" i="7"/>
  <c r="AQ2932" i="7"/>
  <c r="AR2932" i="7"/>
  <c r="AS2932" i="7"/>
  <c r="AT2932" i="7"/>
  <c r="AU2932" i="7"/>
  <c r="AV2932" i="7"/>
  <c r="AW2932" i="7"/>
  <c r="AX2932" i="7"/>
  <c r="AY2932" i="7"/>
  <c r="AZ2932" i="7"/>
  <c r="BA2932" i="7"/>
  <c r="BB2932" i="7"/>
  <c r="BC2932" i="7"/>
  <c r="BD2932" i="7"/>
  <c r="BE2932" i="7"/>
  <c r="BF2932" i="7"/>
  <c r="BG2932" i="7"/>
  <c r="BH2932" i="7"/>
  <c r="BI2932" i="7"/>
  <c r="BJ2932" i="7"/>
  <c r="BK2932" i="7"/>
  <c r="BL2932" i="7"/>
  <c r="BM2932" i="7"/>
  <c r="BN2932" i="7"/>
  <c r="BO2932" i="7"/>
  <c r="BP2932" i="7"/>
  <c r="BQ2932" i="7"/>
  <c r="BR2932" i="7"/>
  <c r="BS2932" i="7"/>
  <c r="BT2932" i="7"/>
  <c r="BU2932" i="7"/>
  <c r="BV2932" i="7"/>
  <c r="BW2932" i="7"/>
  <c r="BX2932" i="7"/>
  <c r="BY2932" i="7"/>
  <c r="CA2932" i="7" s="1"/>
  <c r="BZ2932" i="7"/>
  <c r="AQ2933" i="7"/>
  <c r="AR2933" i="7"/>
  <c r="AS2933" i="7"/>
  <c r="AT2933" i="7"/>
  <c r="AU2933" i="7"/>
  <c r="AV2933" i="7"/>
  <c r="AW2933" i="7"/>
  <c r="AX2933" i="7"/>
  <c r="AY2933" i="7"/>
  <c r="AZ2933" i="7"/>
  <c r="BA2933" i="7"/>
  <c r="BB2933" i="7"/>
  <c r="BC2933" i="7"/>
  <c r="BD2933" i="7"/>
  <c r="BE2933" i="7"/>
  <c r="BF2933" i="7"/>
  <c r="BG2933" i="7"/>
  <c r="BH2933" i="7"/>
  <c r="BI2933" i="7"/>
  <c r="BJ2933" i="7"/>
  <c r="BK2933" i="7"/>
  <c r="BL2933" i="7"/>
  <c r="BM2933" i="7"/>
  <c r="BN2933" i="7"/>
  <c r="BO2933" i="7"/>
  <c r="BP2933" i="7"/>
  <c r="BQ2933" i="7"/>
  <c r="BR2933" i="7"/>
  <c r="BS2933" i="7"/>
  <c r="BT2933" i="7"/>
  <c r="BU2933" i="7"/>
  <c r="BV2933" i="7"/>
  <c r="BW2933" i="7"/>
  <c r="BX2933" i="7"/>
  <c r="BY2933" i="7"/>
  <c r="CA2933" i="7" s="1"/>
  <c r="BZ2933" i="7"/>
  <c r="AQ2934" i="7"/>
  <c r="AR2934" i="7"/>
  <c r="AS2934" i="7"/>
  <c r="AT2934" i="7"/>
  <c r="AU2934" i="7"/>
  <c r="AV2934" i="7"/>
  <c r="AW2934" i="7"/>
  <c r="AX2934" i="7"/>
  <c r="AY2934" i="7"/>
  <c r="AZ2934" i="7"/>
  <c r="BA2934" i="7"/>
  <c r="BB2934" i="7"/>
  <c r="BC2934" i="7"/>
  <c r="BD2934" i="7"/>
  <c r="BE2934" i="7"/>
  <c r="BF2934" i="7"/>
  <c r="BG2934" i="7"/>
  <c r="BH2934" i="7"/>
  <c r="BI2934" i="7"/>
  <c r="BJ2934" i="7"/>
  <c r="BK2934" i="7"/>
  <c r="BL2934" i="7"/>
  <c r="BM2934" i="7"/>
  <c r="BN2934" i="7"/>
  <c r="BO2934" i="7"/>
  <c r="BP2934" i="7"/>
  <c r="BQ2934" i="7"/>
  <c r="BR2934" i="7"/>
  <c r="BS2934" i="7"/>
  <c r="BT2934" i="7"/>
  <c r="BU2934" i="7"/>
  <c r="BV2934" i="7"/>
  <c r="BW2934" i="7"/>
  <c r="BX2934" i="7"/>
  <c r="BY2934" i="7"/>
  <c r="BZ2934" i="7"/>
  <c r="CA2934" i="7"/>
  <c r="AQ2935" i="7"/>
  <c r="AR2935" i="7"/>
  <c r="AS2935" i="7"/>
  <c r="AT2935" i="7"/>
  <c r="AU2935" i="7"/>
  <c r="AV2935" i="7"/>
  <c r="AW2935" i="7"/>
  <c r="AX2935" i="7"/>
  <c r="AY2935" i="7"/>
  <c r="AZ2935" i="7"/>
  <c r="BA2935" i="7"/>
  <c r="BB2935" i="7"/>
  <c r="BC2935" i="7"/>
  <c r="BD2935" i="7"/>
  <c r="BE2935" i="7"/>
  <c r="BF2935" i="7"/>
  <c r="BG2935" i="7"/>
  <c r="BH2935" i="7"/>
  <c r="BI2935" i="7"/>
  <c r="BJ2935" i="7"/>
  <c r="BK2935" i="7"/>
  <c r="BL2935" i="7"/>
  <c r="BM2935" i="7"/>
  <c r="BN2935" i="7"/>
  <c r="BO2935" i="7"/>
  <c r="BP2935" i="7"/>
  <c r="BQ2935" i="7"/>
  <c r="BR2935" i="7"/>
  <c r="BS2935" i="7"/>
  <c r="BT2935" i="7"/>
  <c r="BU2935" i="7"/>
  <c r="BV2935" i="7"/>
  <c r="BW2935" i="7"/>
  <c r="BX2935" i="7"/>
  <c r="BY2935" i="7"/>
  <c r="BZ2935" i="7"/>
  <c r="CA2935" i="7"/>
  <c r="AQ2936" i="7"/>
  <c r="AR2936" i="7"/>
  <c r="AS2936" i="7"/>
  <c r="AT2936" i="7"/>
  <c r="AU2936" i="7"/>
  <c r="AV2936" i="7"/>
  <c r="AW2936" i="7"/>
  <c r="AX2936" i="7"/>
  <c r="AY2936" i="7"/>
  <c r="AZ2936" i="7"/>
  <c r="BA2936" i="7"/>
  <c r="BB2936" i="7"/>
  <c r="BC2936" i="7"/>
  <c r="BD2936" i="7"/>
  <c r="BE2936" i="7"/>
  <c r="BF2936" i="7"/>
  <c r="BG2936" i="7"/>
  <c r="BH2936" i="7"/>
  <c r="BI2936" i="7"/>
  <c r="BJ2936" i="7"/>
  <c r="BK2936" i="7"/>
  <c r="BL2936" i="7"/>
  <c r="BM2936" i="7"/>
  <c r="BN2936" i="7"/>
  <c r="BO2936" i="7"/>
  <c r="BP2936" i="7"/>
  <c r="BQ2936" i="7"/>
  <c r="BR2936" i="7"/>
  <c r="BS2936" i="7"/>
  <c r="BT2936" i="7"/>
  <c r="BU2936" i="7"/>
  <c r="BV2936" i="7"/>
  <c r="BW2936" i="7"/>
  <c r="BX2936" i="7"/>
  <c r="BY2936" i="7"/>
  <c r="CA2936" i="7" s="1"/>
  <c r="BZ2936" i="7"/>
  <c r="AQ2937" i="7"/>
  <c r="AR2937" i="7"/>
  <c r="AS2937" i="7"/>
  <c r="AT2937" i="7"/>
  <c r="AU2937" i="7"/>
  <c r="AV2937" i="7"/>
  <c r="AW2937" i="7"/>
  <c r="AX2937" i="7"/>
  <c r="AY2937" i="7"/>
  <c r="AZ2937" i="7"/>
  <c r="BA2937" i="7"/>
  <c r="BB2937" i="7"/>
  <c r="BC2937" i="7"/>
  <c r="BD2937" i="7"/>
  <c r="BE2937" i="7"/>
  <c r="BF2937" i="7"/>
  <c r="BG2937" i="7"/>
  <c r="BH2937" i="7"/>
  <c r="BI2937" i="7"/>
  <c r="BJ2937" i="7"/>
  <c r="BK2937" i="7"/>
  <c r="BL2937" i="7"/>
  <c r="BM2937" i="7"/>
  <c r="BN2937" i="7"/>
  <c r="BO2937" i="7"/>
  <c r="BP2937" i="7"/>
  <c r="BQ2937" i="7"/>
  <c r="BR2937" i="7"/>
  <c r="BS2937" i="7"/>
  <c r="BT2937" i="7"/>
  <c r="BU2937" i="7"/>
  <c r="BV2937" i="7"/>
  <c r="BW2937" i="7"/>
  <c r="BX2937" i="7"/>
  <c r="BY2937" i="7"/>
  <c r="CA2937" i="7" s="1"/>
  <c r="BZ2937" i="7"/>
  <c r="AQ2938" i="7"/>
  <c r="AR2938" i="7"/>
  <c r="AS2938" i="7"/>
  <c r="AT2938" i="7"/>
  <c r="AU2938" i="7"/>
  <c r="AV2938" i="7"/>
  <c r="AW2938" i="7"/>
  <c r="AX2938" i="7"/>
  <c r="AY2938" i="7"/>
  <c r="AZ2938" i="7"/>
  <c r="BA2938" i="7"/>
  <c r="BB2938" i="7"/>
  <c r="BC2938" i="7"/>
  <c r="BD2938" i="7"/>
  <c r="BE2938" i="7"/>
  <c r="BF2938" i="7"/>
  <c r="BG2938" i="7"/>
  <c r="BH2938" i="7"/>
  <c r="BI2938" i="7"/>
  <c r="BJ2938" i="7"/>
  <c r="BK2938" i="7"/>
  <c r="BL2938" i="7"/>
  <c r="BM2938" i="7"/>
  <c r="BN2938" i="7"/>
  <c r="BO2938" i="7"/>
  <c r="BP2938" i="7"/>
  <c r="BQ2938" i="7"/>
  <c r="BR2938" i="7"/>
  <c r="BS2938" i="7"/>
  <c r="BT2938" i="7"/>
  <c r="BU2938" i="7"/>
  <c r="BV2938" i="7"/>
  <c r="BW2938" i="7"/>
  <c r="BX2938" i="7"/>
  <c r="BY2938" i="7"/>
  <c r="BZ2938" i="7"/>
  <c r="CA2938" i="7"/>
  <c r="AQ2939" i="7"/>
  <c r="AR2939" i="7"/>
  <c r="AS2939" i="7"/>
  <c r="AT2939" i="7"/>
  <c r="AU2939" i="7"/>
  <c r="AV2939" i="7"/>
  <c r="AW2939" i="7"/>
  <c r="AX2939" i="7"/>
  <c r="AY2939" i="7"/>
  <c r="AZ2939" i="7"/>
  <c r="BA2939" i="7"/>
  <c r="BB2939" i="7"/>
  <c r="BC2939" i="7"/>
  <c r="BD2939" i="7"/>
  <c r="BE2939" i="7"/>
  <c r="BF2939" i="7"/>
  <c r="BG2939" i="7"/>
  <c r="BH2939" i="7"/>
  <c r="BI2939" i="7"/>
  <c r="BJ2939" i="7"/>
  <c r="BK2939" i="7"/>
  <c r="BL2939" i="7"/>
  <c r="BM2939" i="7"/>
  <c r="BN2939" i="7"/>
  <c r="BO2939" i="7"/>
  <c r="BP2939" i="7"/>
  <c r="BQ2939" i="7"/>
  <c r="BR2939" i="7"/>
  <c r="BS2939" i="7"/>
  <c r="BT2939" i="7"/>
  <c r="BU2939" i="7"/>
  <c r="BV2939" i="7"/>
  <c r="BW2939" i="7"/>
  <c r="BX2939" i="7"/>
  <c r="BY2939" i="7"/>
  <c r="BZ2939" i="7"/>
  <c r="CA2939" i="7"/>
  <c r="AQ2940" i="7"/>
  <c r="AR2940" i="7"/>
  <c r="AS2940" i="7"/>
  <c r="AT2940" i="7"/>
  <c r="AU2940" i="7"/>
  <c r="AV2940" i="7"/>
  <c r="AW2940" i="7"/>
  <c r="AX2940" i="7"/>
  <c r="AY2940" i="7"/>
  <c r="AZ2940" i="7"/>
  <c r="BA2940" i="7"/>
  <c r="BB2940" i="7"/>
  <c r="BC2940" i="7"/>
  <c r="BD2940" i="7"/>
  <c r="BE2940" i="7"/>
  <c r="BF2940" i="7"/>
  <c r="BG2940" i="7"/>
  <c r="BH2940" i="7"/>
  <c r="BI2940" i="7"/>
  <c r="BJ2940" i="7"/>
  <c r="BK2940" i="7"/>
  <c r="BL2940" i="7"/>
  <c r="BM2940" i="7"/>
  <c r="BN2940" i="7"/>
  <c r="BO2940" i="7"/>
  <c r="BP2940" i="7"/>
  <c r="BQ2940" i="7"/>
  <c r="BR2940" i="7"/>
  <c r="BS2940" i="7"/>
  <c r="BT2940" i="7"/>
  <c r="BU2940" i="7"/>
  <c r="BV2940" i="7"/>
  <c r="BW2940" i="7"/>
  <c r="BX2940" i="7"/>
  <c r="BY2940" i="7"/>
  <c r="CA2940" i="7" s="1"/>
  <c r="BZ2940" i="7"/>
  <c r="AQ2941" i="7"/>
  <c r="AR2941" i="7"/>
  <c r="AS2941" i="7"/>
  <c r="AT2941" i="7"/>
  <c r="AU2941" i="7"/>
  <c r="AV2941" i="7"/>
  <c r="AW2941" i="7"/>
  <c r="AX2941" i="7"/>
  <c r="AY2941" i="7"/>
  <c r="AZ2941" i="7"/>
  <c r="BA2941" i="7"/>
  <c r="BB2941" i="7"/>
  <c r="BC2941" i="7"/>
  <c r="BD2941" i="7"/>
  <c r="BE2941" i="7"/>
  <c r="BF2941" i="7"/>
  <c r="BG2941" i="7"/>
  <c r="BH2941" i="7"/>
  <c r="BI2941" i="7"/>
  <c r="BJ2941" i="7"/>
  <c r="BK2941" i="7"/>
  <c r="BL2941" i="7"/>
  <c r="BM2941" i="7"/>
  <c r="BN2941" i="7"/>
  <c r="BO2941" i="7"/>
  <c r="BP2941" i="7"/>
  <c r="BQ2941" i="7"/>
  <c r="BR2941" i="7"/>
  <c r="BS2941" i="7"/>
  <c r="BT2941" i="7"/>
  <c r="BU2941" i="7"/>
  <c r="BV2941" i="7"/>
  <c r="BW2941" i="7"/>
  <c r="BX2941" i="7"/>
  <c r="BY2941" i="7"/>
  <c r="CA2941" i="7" s="1"/>
  <c r="BZ2941" i="7"/>
  <c r="AQ2942" i="7"/>
  <c r="AR2942" i="7"/>
  <c r="AS2942" i="7"/>
  <c r="AT2942" i="7"/>
  <c r="AU2942" i="7"/>
  <c r="AV2942" i="7"/>
  <c r="AW2942" i="7"/>
  <c r="AX2942" i="7"/>
  <c r="AY2942" i="7"/>
  <c r="AZ2942" i="7"/>
  <c r="BA2942" i="7"/>
  <c r="BB2942" i="7"/>
  <c r="BC2942" i="7"/>
  <c r="BD2942" i="7"/>
  <c r="BE2942" i="7"/>
  <c r="BF2942" i="7"/>
  <c r="BG2942" i="7"/>
  <c r="BH2942" i="7"/>
  <c r="BI2942" i="7"/>
  <c r="BJ2942" i="7"/>
  <c r="BK2942" i="7"/>
  <c r="BL2942" i="7"/>
  <c r="BM2942" i="7"/>
  <c r="BN2942" i="7"/>
  <c r="BO2942" i="7"/>
  <c r="BP2942" i="7"/>
  <c r="BQ2942" i="7"/>
  <c r="BR2942" i="7"/>
  <c r="BS2942" i="7"/>
  <c r="BT2942" i="7"/>
  <c r="BU2942" i="7"/>
  <c r="BV2942" i="7"/>
  <c r="BW2942" i="7"/>
  <c r="BX2942" i="7"/>
  <c r="BY2942" i="7"/>
  <c r="BZ2942" i="7"/>
  <c r="CA2942" i="7"/>
  <c r="AQ2943" i="7"/>
  <c r="AR2943" i="7"/>
  <c r="AS2943" i="7"/>
  <c r="AT2943" i="7"/>
  <c r="AU2943" i="7"/>
  <c r="AV2943" i="7"/>
  <c r="AW2943" i="7"/>
  <c r="AX2943" i="7"/>
  <c r="AY2943" i="7"/>
  <c r="AZ2943" i="7"/>
  <c r="BA2943" i="7"/>
  <c r="BB2943" i="7"/>
  <c r="BC2943" i="7"/>
  <c r="BD2943" i="7"/>
  <c r="BE2943" i="7"/>
  <c r="BF2943" i="7"/>
  <c r="BG2943" i="7"/>
  <c r="BH2943" i="7"/>
  <c r="BI2943" i="7"/>
  <c r="BJ2943" i="7"/>
  <c r="BK2943" i="7"/>
  <c r="BL2943" i="7"/>
  <c r="BM2943" i="7"/>
  <c r="BN2943" i="7"/>
  <c r="BO2943" i="7"/>
  <c r="BP2943" i="7"/>
  <c r="BQ2943" i="7"/>
  <c r="BR2943" i="7"/>
  <c r="BS2943" i="7"/>
  <c r="BT2943" i="7"/>
  <c r="BU2943" i="7"/>
  <c r="BV2943" i="7"/>
  <c r="BW2943" i="7"/>
  <c r="BX2943" i="7"/>
  <c r="BY2943" i="7"/>
  <c r="BZ2943" i="7"/>
  <c r="CA2943" i="7"/>
  <c r="AQ2944" i="7"/>
  <c r="AR2944" i="7"/>
  <c r="AS2944" i="7"/>
  <c r="AT2944" i="7"/>
  <c r="AU2944" i="7"/>
  <c r="AV2944" i="7"/>
  <c r="AW2944" i="7"/>
  <c r="AX2944" i="7"/>
  <c r="AY2944" i="7"/>
  <c r="AZ2944" i="7"/>
  <c r="BA2944" i="7"/>
  <c r="BB2944" i="7"/>
  <c r="BC2944" i="7"/>
  <c r="BD2944" i="7"/>
  <c r="BE2944" i="7"/>
  <c r="BF2944" i="7"/>
  <c r="BG2944" i="7"/>
  <c r="BH2944" i="7"/>
  <c r="BI2944" i="7"/>
  <c r="BJ2944" i="7"/>
  <c r="BK2944" i="7"/>
  <c r="BL2944" i="7"/>
  <c r="BM2944" i="7"/>
  <c r="BN2944" i="7"/>
  <c r="BO2944" i="7"/>
  <c r="BP2944" i="7"/>
  <c r="BQ2944" i="7"/>
  <c r="BR2944" i="7"/>
  <c r="BS2944" i="7"/>
  <c r="BT2944" i="7"/>
  <c r="BU2944" i="7"/>
  <c r="BV2944" i="7"/>
  <c r="BW2944" i="7"/>
  <c r="BX2944" i="7"/>
  <c r="BY2944" i="7"/>
  <c r="CA2944" i="7" s="1"/>
  <c r="BZ2944" i="7"/>
  <c r="AQ2945" i="7"/>
  <c r="AR2945" i="7"/>
  <c r="AS2945" i="7"/>
  <c r="AT2945" i="7"/>
  <c r="AU2945" i="7"/>
  <c r="AV2945" i="7"/>
  <c r="AW2945" i="7"/>
  <c r="AX2945" i="7"/>
  <c r="AY2945" i="7"/>
  <c r="AZ2945" i="7"/>
  <c r="BA2945" i="7"/>
  <c r="BB2945" i="7"/>
  <c r="BC2945" i="7"/>
  <c r="BD2945" i="7"/>
  <c r="BE2945" i="7"/>
  <c r="BF2945" i="7"/>
  <c r="BG2945" i="7"/>
  <c r="BH2945" i="7"/>
  <c r="BI2945" i="7"/>
  <c r="BJ2945" i="7"/>
  <c r="BK2945" i="7"/>
  <c r="BL2945" i="7"/>
  <c r="BM2945" i="7"/>
  <c r="BN2945" i="7"/>
  <c r="BO2945" i="7"/>
  <c r="BP2945" i="7"/>
  <c r="BQ2945" i="7"/>
  <c r="BR2945" i="7"/>
  <c r="BS2945" i="7"/>
  <c r="BT2945" i="7"/>
  <c r="BU2945" i="7"/>
  <c r="BV2945" i="7"/>
  <c r="BW2945" i="7"/>
  <c r="BX2945" i="7"/>
  <c r="BY2945" i="7"/>
  <c r="CA2945" i="7" s="1"/>
  <c r="BZ2945" i="7"/>
  <c r="AQ2946" i="7"/>
  <c r="AR2946" i="7"/>
  <c r="AS2946" i="7"/>
  <c r="AT2946" i="7"/>
  <c r="AU2946" i="7"/>
  <c r="AV2946" i="7"/>
  <c r="AW2946" i="7"/>
  <c r="AX2946" i="7"/>
  <c r="AY2946" i="7"/>
  <c r="AZ2946" i="7"/>
  <c r="BA2946" i="7"/>
  <c r="BB2946" i="7"/>
  <c r="BC2946" i="7"/>
  <c r="BD2946" i="7"/>
  <c r="BE2946" i="7"/>
  <c r="BF2946" i="7"/>
  <c r="BG2946" i="7"/>
  <c r="BH2946" i="7"/>
  <c r="BI2946" i="7"/>
  <c r="BJ2946" i="7"/>
  <c r="BK2946" i="7"/>
  <c r="BL2946" i="7"/>
  <c r="BM2946" i="7"/>
  <c r="BN2946" i="7"/>
  <c r="BO2946" i="7"/>
  <c r="BP2946" i="7"/>
  <c r="BQ2946" i="7"/>
  <c r="BR2946" i="7"/>
  <c r="BS2946" i="7"/>
  <c r="BT2946" i="7"/>
  <c r="BU2946" i="7"/>
  <c r="BV2946" i="7"/>
  <c r="BW2946" i="7"/>
  <c r="BX2946" i="7"/>
  <c r="BY2946" i="7"/>
  <c r="BZ2946" i="7"/>
  <c r="CA2946" i="7"/>
  <c r="AQ2947" i="7"/>
  <c r="AR2947" i="7"/>
  <c r="AS2947" i="7"/>
  <c r="AT2947" i="7"/>
  <c r="AU2947" i="7"/>
  <c r="AV2947" i="7"/>
  <c r="AW2947" i="7"/>
  <c r="AX2947" i="7"/>
  <c r="AY2947" i="7"/>
  <c r="AZ2947" i="7"/>
  <c r="BA2947" i="7"/>
  <c r="BB2947" i="7"/>
  <c r="BC2947" i="7"/>
  <c r="BD2947" i="7"/>
  <c r="BE2947" i="7"/>
  <c r="BF2947" i="7"/>
  <c r="BG2947" i="7"/>
  <c r="BH2947" i="7"/>
  <c r="BI2947" i="7"/>
  <c r="BJ2947" i="7"/>
  <c r="BK2947" i="7"/>
  <c r="BL2947" i="7"/>
  <c r="BM2947" i="7"/>
  <c r="BN2947" i="7"/>
  <c r="BO2947" i="7"/>
  <c r="BP2947" i="7"/>
  <c r="BQ2947" i="7"/>
  <c r="BR2947" i="7"/>
  <c r="BS2947" i="7"/>
  <c r="BT2947" i="7"/>
  <c r="BU2947" i="7"/>
  <c r="BV2947" i="7"/>
  <c r="BW2947" i="7"/>
  <c r="BX2947" i="7"/>
  <c r="BY2947" i="7"/>
  <c r="BZ2947" i="7"/>
  <c r="CA2947" i="7"/>
  <c r="AQ2948" i="7"/>
  <c r="AR2948" i="7"/>
  <c r="AS2948" i="7"/>
  <c r="AT2948" i="7"/>
  <c r="AU2948" i="7"/>
  <c r="AV2948" i="7"/>
  <c r="AW2948" i="7"/>
  <c r="AX2948" i="7"/>
  <c r="AY2948" i="7"/>
  <c r="AZ2948" i="7"/>
  <c r="BA2948" i="7"/>
  <c r="BB2948" i="7"/>
  <c r="BC2948" i="7"/>
  <c r="BD2948" i="7"/>
  <c r="BE2948" i="7"/>
  <c r="BF2948" i="7"/>
  <c r="BG2948" i="7"/>
  <c r="BH2948" i="7"/>
  <c r="BI2948" i="7"/>
  <c r="BJ2948" i="7"/>
  <c r="BK2948" i="7"/>
  <c r="BL2948" i="7"/>
  <c r="BM2948" i="7"/>
  <c r="BN2948" i="7"/>
  <c r="BO2948" i="7"/>
  <c r="BP2948" i="7"/>
  <c r="BQ2948" i="7"/>
  <c r="BR2948" i="7"/>
  <c r="BS2948" i="7"/>
  <c r="BT2948" i="7"/>
  <c r="BU2948" i="7"/>
  <c r="BV2948" i="7"/>
  <c r="BW2948" i="7"/>
  <c r="BX2948" i="7"/>
  <c r="BY2948" i="7"/>
  <c r="CA2948" i="7" s="1"/>
  <c r="BZ2948" i="7"/>
  <c r="AQ2949" i="7"/>
  <c r="AR2949" i="7"/>
  <c r="AS2949" i="7"/>
  <c r="AT2949" i="7"/>
  <c r="AU2949" i="7"/>
  <c r="AV2949" i="7"/>
  <c r="AW2949" i="7"/>
  <c r="AX2949" i="7"/>
  <c r="AY2949" i="7"/>
  <c r="AZ2949" i="7"/>
  <c r="BA2949" i="7"/>
  <c r="BB2949" i="7"/>
  <c r="BC2949" i="7"/>
  <c r="BD2949" i="7"/>
  <c r="BE2949" i="7"/>
  <c r="BF2949" i="7"/>
  <c r="BG2949" i="7"/>
  <c r="BH2949" i="7"/>
  <c r="BI2949" i="7"/>
  <c r="BJ2949" i="7"/>
  <c r="BK2949" i="7"/>
  <c r="BL2949" i="7"/>
  <c r="BM2949" i="7"/>
  <c r="BN2949" i="7"/>
  <c r="BO2949" i="7"/>
  <c r="BP2949" i="7"/>
  <c r="BQ2949" i="7"/>
  <c r="BR2949" i="7"/>
  <c r="BS2949" i="7"/>
  <c r="BT2949" i="7"/>
  <c r="BU2949" i="7"/>
  <c r="BV2949" i="7"/>
  <c r="BW2949" i="7"/>
  <c r="BX2949" i="7"/>
  <c r="BY2949" i="7"/>
  <c r="CA2949" i="7" s="1"/>
  <c r="BZ2949" i="7"/>
  <c r="AQ2950" i="7"/>
  <c r="AR2950" i="7"/>
  <c r="AS2950" i="7"/>
  <c r="AT2950" i="7"/>
  <c r="AU2950" i="7"/>
  <c r="AV2950" i="7"/>
  <c r="AW2950" i="7"/>
  <c r="AX2950" i="7"/>
  <c r="AY2950" i="7"/>
  <c r="AZ2950" i="7"/>
  <c r="BA2950" i="7"/>
  <c r="BB2950" i="7"/>
  <c r="BC2950" i="7"/>
  <c r="BD2950" i="7"/>
  <c r="BE2950" i="7"/>
  <c r="BF2950" i="7"/>
  <c r="BG2950" i="7"/>
  <c r="BH2950" i="7"/>
  <c r="BI2950" i="7"/>
  <c r="BJ2950" i="7"/>
  <c r="BK2950" i="7"/>
  <c r="BL2950" i="7"/>
  <c r="BM2950" i="7"/>
  <c r="BN2950" i="7"/>
  <c r="BO2950" i="7"/>
  <c r="BP2950" i="7"/>
  <c r="BQ2950" i="7"/>
  <c r="BR2950" i="7"/>
  <c r="BS2950" i="7"/>
  <c r="BT2950" i="7"/>
  <c r="BU2950" i="7"/>
  <c r="BV2950" i="7"/>
  <c r="BW2950" i="7"/>
  <c r="BX2950" i="7"/>
  <c r="BY2950" i="7"/>
  <c r="BZ2950" i="7"/>
  <c r="CA2950" i="7"/>
  <c r="AQ2951" i="7"/>
  <c r="AR2951" i="7"/>
  <c r="AS2951" i="7"/>
  <c r="AT2951" i="7"/>
  <c r="AU2951" i="7"/>
  <c r="AV2951" i="7"/>
  <c r="AW2951" i="7"/>
  <c r="AX2951" i="7"/>
  <c r="AY2951" i="7"/>
  <c r="AZ2951" i="7"/>
  <c r="BA2951" i="7"/>
  <c r="BB2951" i="7"/>
  <c r="BC2951" i="7"/>
  <c r="BD2951" i="7"/>
  <c r="BE2951" i="7"/>
  <c r="BF2951" i="7"/>
  <c r="BG2951" i="7"/>
  <c r="BH2951" i="7"/>
  <c r="BI2951" i="7"/>
  <c r="BJ2951" i="7"/>
  <c r="BK2951" i="7"/>
  <c r="BL2951" i="7"/>
  <c r="BM2951" i="7"/>
  <c r="BN2951" i="7"/>
  <c r="BO2951" i="7"/>
  <c r="BP2951" i="7"/>
  <c r="BQ2951" i="7"/>
  <c r="BR2951" i="7"/>
  <c r="BS2951" i="7"/>
  <c r="BT2951" i="7"/>
  <c r="BU2951" i="7"/>
  <c r="BV2951" i="7"/>
  <c r="BW2951" i="7"/>
  <c r="BX2951" i="7"/>
  <c r="BY2951" i="7"/>
  <c r="BZ2951" i="7"/>
  <c r="CA2951" i="7"/>
  <c r="AQ2952" i="7"/>
  <c r="AR2952" i="7"/>
  <c r="AS2952" i="7"/>
  <c r="AT2952" i="7"/>
  <c r="AU2952" i="7"/>
  <c r="AV2952" i="7"/>
  <c r="AW2952" i="7"/>
  <c r="AX2952" i="7"/>
  <c r="AY2952" i="7"/>
  <c r="AZ2952" i="7"/>
  <c r="BA2952" i="7"/>
  <c r="BB2952" i="7"/>
  <c r="BC2952" i="7"/>
  <c r="BD2952" i="7"/>
  <c r="BE2952" i="7"/>
  <c r="BF2952" i="7"/>
  <c r="BG2952" i="7"/>
  <c r="BH2952" i="7"/>
  <c r="BI2952" i="7"/>
  <c r="BJ2952" i="7"/>
  <c r="BK2952" i="7"/>
  <c r="BL2952" i="7"/>
  <c r="BM2952" i="7"/>
  <c r="BN2952" i="7"/>
  <c r="BO2952" i="7"/>
  <c r="BP2952" i="7"/>
  <c r="BQ2952" i="7"/>
  <c r="BR2952" i="7"/>
  <c r="BS2952" i="7"/>
  <c r="BT2952" i="7"/>
  <c r="BU2952" i="7"/>
  <c r="BV2952" i="7"/>
  <c r="BW2952" i="7"/>
  <c r="BX2952" i="7"/>
  <c r="BY2952" i="7"/>
  <c r="CA2952" i="7" s="1"/>
  <c r="BZ2952" i="7"/>
  <c r="AQ2953" i="7"/>
  <c r="AR2953" i="7"/>
  <c r="AS2953" i="7"/>
  <c r="AT2953" i="7"/>
  <c r="AU2953" i="7"/>
  <c r="AV2953" i="7"/>
  <c r="AW2953" i="7"/>
  <c r="AX2953" i="7"/>
  <c r="AY2953" i="7"/>
  <c r="AZ2953" i="7"/>
  <c r="BA2953" i="7"/>
  <c r="BB2953" i="7"/>
  <c r="BC2953" i="7"/>
  <c r="BD2953" i="7"/>
  <c r="BE2953" i="7"/>
  <c r="BF2953" i="7"/>
  <c r="BG2953" i="7"/>
  <c r="BH2953" i="7"/>
  <c r="BI2953" i="7"/>
  <c r="BJ2953" i="7"/>
  <c r="BK2953" i="7"/>
  <c r="BL2953" i="7"/>
  <c r="BM2953" i="7"/>
  <c r="BN2953" i="7"/>
  <c r="BO2953" i="7"/>
  <c r="BP2953" i="7"/>
  <c r="BQ2953" i="7"/>
  <c r="BR2953" i="7"/>
  <c r="BS2953" i="7"/>
  <c r="BT2953" i="7"/>
  <c r="BU2953" i="7"/>
  <c r="BV2953" i="7"/>
  <c r="BW2953" i="7"/>
  <c r="BX2953" i="7"/>
  <c r="BY2953" i="7"/>
  <c r="CA2953" i="7" s="1"/>
  <c r="BZ2953" i="7"/>
  <c r="AQ2954" i="7"/>
  <c r="AR2954" i="7"/>
  <c r="AS2954" i="7"/>
  <c r="AT2954" i="7"/>
  <c r="AU2954" i="7"/>
  <c r="AV2954" i="7"/>
  <c r="AW2954" i="7"/>
  <c r="AX2954" i="7"/>
  <c r="AY2954" i="7"/>
  <c r="AZ2954" i="7"/>
  <c r="BA2954" i="7"/>
  <c r="BB2954" i="7"/>
  <c r="BC2954" i="7"/>
  <c r="BD2954" i="7"/>
  <c r="BE2954" i="7"/>
  <c r="BF2954" i="7"/>
  <c r="BG2954" i="7"/>
  <c r="BH2954" i="7"/>
  <c r="BI2954" i="7"/>
  <c r="BJ2954" i="7"/>
  <c r="BK2954" i="7"/>
  <c r="BL2954" i="7"/>
  <c r="BM2954" i="7"/>
  <c r="BN2954" i="7"/>
  <c r="BO2954" i="7"/>
  <c r="BP2954" i="7"/>
  <c r="BQ2954" i="7"/>
  <c r="BR2954" i="7"/>
  <c r="BS2954" i="7"/>
  <c r="BT2954" i="7"/>
  <c r="BU2954" i="7"/>
  <c r="BV2954" i="7"/>
  <c r="BW2954" i="7"/>
  <c r="BX2954" i="7"/>
  <c r="BY2954" i="7"/>
  <c r="BZ2954" i="7"/>
  <c r="CA2954" i="7"/>
  <c r="AQ2955" i="7"/>
  <c r="AR2955" i="7"/>
  <c r="AS2955" i="7"/>
  <c r="AT2955" i="7"/>
  <c r="AU2955" i="7"/>
  <c r="AV2955" i="7"/>
  <c r="AW2955" i="7"/>
  <c r="AX2955" i="7"/>
  <c r="AY2955" i="7"/>
  <c r="AZ2955" i="7"/>
  <c r="BA2955" i="7"/>
  <c r="BB2955" i="7"/>
  <c r="BC2955" i="7"/>
  <c r="BD2955" i="7"/>
  <c r="BE2955" i="7"/>
  <c r="BF2955" i="7"/>
  <c r="BG2955" i="7"/>
  <c r="BH2955" i="7"/>
  <c r="BI2955" i="7"/>
  <c r="BJ2955" i="7"/>
  <c r="BK2955" i="7"/>
  <c r="BL2955" i="7"/>
  <c r="BM2955" i="7"/>
  <c r="BN2955" i="7"/>
  <c r="BO2955" i="7"/>
  <c r="BP2955" i="7"/>
  <c r="BQ2955" i="7"/>
  <c r="BR2955" i="7"/>
  <c r="BS2955" i="7"/>
  <c r="BT2955" i="7"/>
  <c r="BU2955" i="7"/>
  <c r="BV2955" i="7"/>
  <c r="BW2955" i="7"/>
  <c r="BX2955" i="7"/>
  <c r="BY2955" i="7"/>
  <c r="BZ2955" i="7"/>
  <c r="CA2955" i="7"/>
  <c r="AQ2956" i="7"/>
  <c r="AR2956" i="7"/>
  <c r="AS2956" i="7"/>
  <c r="AT2956" i="7"/>
  <c r="AU2956" i="7"/>
  <c r="AV2956" i="7"/>
  <c r="AW2956" i="7"/>
  <c r="AX2956" i="7"/>
  <c r="AY2956" i="7"/>
  <c r="AZ2956" i="7"/>
  <c r="BA2956" i="7"/>
  <c r="BB2956" i="7"/>
  <c r="BC2956" i="7"/>
  <c r="BD2956" i="7"/>
  <c r="BE2956" i="7"/>
  <c r="BF2956" i="7"/>
  <c r="BG2956" i="7"/>
  <c r="BH2956" i="7"/>
  <c r="BI2956" i="7"/>
  <c r="BJ2956" i="7"/>
  <c r="BK2956" i="7"/>
  <c r="BL2956" i="7"/>
  <c r="BM2956" i="7"/>
  <c r="BN2956" i="7"/>
  <c r="BO2956" i="7"/>
  <c r="BP2956" i="7"/>
  <c r="BQ2956" i="7"/>
  <c r="BR2956" i="7"/>
  <c r="BS2956" i="7"/>
  <c r="BT2956" i="7"/>
  <c r="BU2956" i="7"/>
  <c r="BV2956" i="7"/>
  <c r="BW2956" i="7"/>
  <c r="BX2956" i="7"/>
  <c r="BY2956" i="7"/>
  <c r="CA2956" i="7" s="1"/>
  <c r="BZ2956" i="7"/>
  <c r="AQ2957" i="7"/>
  <c r="AR2957" i="7"/>
  <c r="AS2957" i="7"/>
  <c r="AT2957" i="7"/>
  <c r="AU2957" i="7"/>
  <c r="AV2957" i="7"/>
  <c r="AW2957" i="7"/>
  <c r="AX2957" i="7"/>
  <c r="AY2957" i="7"/>
  <c r="AZ2957" i="7"/>
  <c r="BA2957" i="7"/>
  <c r="BB2957" i="7"/>
  <c r="BC2957" i="7"/>
  <c r="BD2957" i="7"/>
  <c r="BE2957" i="7"/>
  <c r="BF2957" i="7"/>
  <c r="BG2957" i="7"/>
  <c r="BH2957" i="7"/>
  <c r="BI2957" i="7"/>
  <c r="BJ2957" i="7"/>
  <c r="BK2957" i="7"/>
  <c r="BL2957" i="7"/>
  <c r="BM2957" i="7"/>
  <c r="BN2957" i="7"/>
  <c r="BO2957" i="7"/>
  <c r="BP2957" i="7"/>
  <c r="BQ2957" i="7"/>
  <c r="BR2957" i="7"/>
  <c r="BS2957" i="7"/>
  <c r="BT2957" i="7"/>
  <c r="BU2957" i="7"/>
  <c r="BV2957" i="7"/>
  <c r="BW2957" i="7"/>
  <c r="BX2957" i="7"/>
  <c r="BY2957" i="7"/>
  <c r="CA2957" i="7" s="1"/>
  <c r="BZ2957" i="7"/>
  <c r="AQ2958" i="7"/>
  <c r="AR2958" i="7"/>
  <c r="AS2958" i="7"/>
  <c r="AT2958" i="7"/>
  <c r="AU2958" i="7"/>
  <c r="AV2958" i="7"/>
  <c r="AW2958" i="7"/>
  <c r="AX2958" i="7"/>
  <c r="AY2958" i="7"/>
  <c r="AZ2958" i="7"/>
  <c r="BA2958" i="7"/>
  <c r="BB2958" i="7"/>
  <c r="BC2958" i="7"/>
  <c r="BD2958" i="7"/>
  <c r="BE2958" i="7"/>
  <c r="BF2958" i="7"/>
  <c r="BG2958" i="7"/>
  <c r="BH2958" i="7"/>
  <c r="BI2958" i="7"/>
  <c r="BJ2958" i="7"/>
  <c r="BK2958" i="7"/>
  <c r="BL2958" i="7"/>
  <c r="BM2958" i="7"/>
  <c r="BN2958" i="7"/>
  <c r="BO2958" i="7"/>
  <c r="BP2958" i="7"/>
  <c r="BQ2958" i="7"/>
  <c r="BR2958" i="7"/>
  <c r="BS2958" i="7"/>
  <c r="BT2958" i="7"/>
  <c r="BU2958" i="7"/>
  <c r="BV2958" i="7"/>
  <c r="BW2958" i="7"/>
  <c r="BX2958" i="7"/>
  <c r="BY2958" i="7"/>
  <c r="BZ2958" i="7"/>
  <c r="CA2958" i="7"/>
  <c r="AQ2959" i="7"/>
  <c r="AR2959" i="7"/>
  <c r="AS2959" i="7"/>
  <c r="AT2959" i="7"/>
  <c r="AU2959" i="7"/>
  <c r="AV2959" i="7"/>
  <c r="AW2959" i="7"/>
  <c r="AX2959" i="7"/>
  <c r="AY2959" i="7"/>
  <c r="AZ2959" i="7"/>
  <c r="BA2959" i="7"/>
  <c r="BB2959" i="7"/>
  <c r="BC2959" i="7"/>
  <c r="BD2959" i="7"/>
  <c r="BE2959" i="7"/>
  <c r="BF2959" i="7"/>
  <c r="BG2959" i="7"/>
  <c r="BH2959" i="7"/>
  <c r="BI2959" i="7"/>
  <c r="BJ2959" i="7"/>
  <c r="BK2959" i="7"/>
  <c r="BL2959" i="7"/>
  <c r="BM2959" i="7"/>
  <c r="BN2959" i="7"/>
  <c r="BO2959" i="7"/>
  <c r="BP2959" i="7"/>
  <c r="BQ2959" i="7"/>
  <c r="BR2959" i="7"/>
  <c r="BS2959" i="7"/>
  <c r="BT2959" i="7"/>
  <c r="BU2959" i="7"/>
  <c r="BV2959" i="7"/>
  <c r="BW2959" i="7"/>
  <c r="BX2959" i="7"/>
  <c r="BY2959" i="7"/>
  <c r="BZ2959" i="7"/>
  <c r="CA2959" i="7"/>
  <c r="AQ2960" i="7"/>
  <c r="AR2960" i="7"/>
  <c r="AS2960" i="7"/>
  <c r="AT2960" i="7"/>
  <c r="AU2960" i="7"/>
  <c r="AV2960" i="7"/>
  <c r="AW2960" i="7"/>
  <c r="AX2960" i="7"/>
  <c r="AY2960" i="7"/>
  <c r="AZ2960" i="7"/>
  <c r="BA2960" i="7"/>
  <c r="BB2960" i="7"/>
  <c r="BC2960" i="7"/>
  <c r="BD2960" i="7"/>
  <c r="BE2960" i="7"/>
  <c r="BF2960" i="7"/>
  <c r="BG2960" i="7"/>
  <c r="BH2960" i="7"/>
  <c r="BI2960" i="7"/>
  <c r="BJ2960" i="7"/>
  <c r="BK2960" i="7"/>
  <c r="BL2960" i="7"/>
  <c r="BM2960" i="7"/>
  <c r="BN2960" i="7"/>
  <c r="BO2960" i="7"/>
  <c r="BP2960" i="7"/>
  <c r="BQ2960" i="7"/>
  <c r="BR2960" i="7"/>
  <c r="BS2960" i="7"/>
  <c r="BT2960" i="7"/>
  <c r="BU2960" i="7"/>
  <c r="BV2960" i="7"/>
  <c r="BW2960" i="7"/>
  <c r="BX2960" i="7"/>
  <c r="BY2960" i="7"/>
  <c r="CA2960" i="7" s="1"/>
  <c r="BZ2960" i="7"/>
  <c r="AQ2961" i="7"/>
  <c r="AR2961" i="7"/>
  <c r="AS2961" i="7"/>
  <c r="AT2961" i="7"/>
  <c r="AU2961" i="7"/>
  <c r="AV2961" i="7"/>
  <c r="AW2961" i="7"/>
  <c r="AX2961" i="7"/>
  <c r="AY2961" i="7"/>
  <c r="AZ2961" i="7"/>
  <c r="BA2961" i="7"/>
  <c r="BB2961" i="7"/>
  <c r="BC2961" i="7"/>
  <c r="BD2961" i="7"/>
  <c r="BE2961" i="7"/>
  <c r="BF2961" i="7"/>
  <c r="BG2961" i="7"/>
  <c r="BH2961" i="7"/>
  <c r="BI2961" i="7"/>
  <c r="BJ2961" i="7"/>
  <c r="BK2961" i="7"/>
  <c r="BL2961" i="7"/>
  <c r="BM2961" i="7"/>
  <c r="BN2961" i="7"/>
  <c r="BO2961" i="7"/>
  <c r="BP2961" i="7"/>
  <c r="BQ2961" i="7"/>
  <c r="BR2961" i="7"/>
  <c r="BS2961" i="7"/>
  <c r="BT2961" i="7"/>
  <c r="BU2961" i="7"/>
  <c r="BV2961" i="7"/>
  <c r="BW2961" i="7"/>
  <c r="BX2961" i="7"/>
  <c r="BY2961" i="7"/>
  <c r="CA2961" i="7" s="1"/>
  <c r="BZ2961" i="7"/>
  <c r="AQ2962" i="7"/>
  <c r="AR2962" i="7"/>
  <c r="AS2962" i="7"/>
  <c r="AT2962" i="7"/>
  <c r="AU2962" i="7"/>
  <c r="AV2962" i="7"/>
  <c r="AW2962" i="7"/>
  <c r="AX2962" i="7"/>
  <c r="AY2962" i="7"/>
  <c r="AZ2962" i="7"/>
  <c r="BA2962" i="7"/>
  <c r="BB2962" i="7"/>
  <c r="BC2962" i="7"/>
  <c r="BD2962" i="7"/>
  <c r="BE2962" i="7"/>
  <c r="BF2962" i="7"/>
  <c r="BG2962" i="7"/>
  <c r="BH2962" i="7"/>
  <c r="BI2962" i="7"/>
  <c r="BJ2962" i="7"/>
  <c r="BK2962" i="7"/>
  <c r="BL2962" i="7"/>
  <c r="BM2962" i="7"/>
  <c r="BN2962" i="7"/>
  <c r="BO2962" i="7"/>
  <c r="BP2962" i="7"/>
  <c r="BQ2962" i="7"/>
  <c r="BR2962" i="7"/>
  <c r="BS2962" i="7"/>
  <c r="BT2962" i="7"/>
  <c r="BU2962" i="7"/>
  <c r="BV2962" i="7"/>
  <c r="BW2962" i="7"/>
  <c r="BX2962" i="7"/>
  <c r="BY2962" i="7"/>
  <c r="BZ2962" i="7"/>
  <c r="CA2962" i="7"/>
  <c r="AQ2963" i="7"/>
  <c r="AR2963" i="7"/>
  <c r="AS2963" i="7"/>
  <c r="AT2963" i="7"/>
  <c r="AU2963" i="7"/>
  <c r="AV2963" i="7"/>
  <c r="AW2963" i="7"/>
  <c r="AX2963" i="7"/>
  <c r="AY2963" i="7"/>
  <c r="AZ2963" i="7"/>
  <c r="BA2963" i="7"/>
  <c r="BB2963" i="7"/>
  <c r="BC2963" i="7"/>
  <c r="BD2963" i="7"/>
  <c r="BE2963" i="7"/>
  <c r="BF2963" i="7"/>
  <c r="BG2963" i="7"/>
  <c r="BH2963" i="7"/>
  <c r="BI2963" i="7"/>
  <c r="BJ2963" i="7"/>
  <c r="BK2963" i="7"/>
  <c r="BL2963" i="7"/>
  <c r="BM2963" i="7"/>
  <c r="BN2963" i="7"/>
  <c r="BO2963" i="7"/>
  <c r="BP2963" i="7"/>
  <c r="BQ2963" i="7"/>
  <c r="BR2963" i="7"/>
  <c r="BS2963" i="7"/>
  <c r="BT2963" i="7"/>
  <c r="BU2963" i="7"/>
  <c r="BV2963" i="7"/>
  <c r="BW2963" i="7"/>
  <c r="BX2963" i="7"/>
  <c r="BY2963" i="7"/>
  <c r="BZ2963" i="7"/>
  <c r="CA2963" i="7"/>
  <c r="AQ2964" i="7"/>
  <c r="AR2964" i="7"/>
  <c r="AS2964" i="7"/>
  <c r="AT2964" i="7"/>
  <c r="AU2964" i="7"/>
  <c r="AV2964" i="7"/>
  <c r="AW2964" i="7"/>
  <c r="AX2964" i="7"/>
  <c r="AY2964" i="7"/>
  <c r="AZ2964" i="7"/>
  <c r="BA2964" i="7"/>
  <c r="BB2964" i="7"/>
  <c r="BC2964" i="7"/>
  <c r="BD2964" i="7"/>
  <c r="BE2964" i="7"/>
  <c r="BF2964" i="7"/>
  <c r="BG2964" i="7"/>
  <c r="BH2964" i="7"/>
  <c r="BI2964" i="7"/>
  <c r="BJ2964" i="7"/>
  <c r="BK2964" i="7"/>
  <c r="BL2964" i="7"/>
  <c r="BM2964" i="7"/>
  <c r="BN2964" i="7"/>
  <c r="BO2964" i="7"/>
  <c r="BP2964" i="7"/>
  <c r="BQ2964" i="7"/>
  <c r="BR2964" i="7"/>
  <c r="BS2964" i="7"/>
  <c r="BT2964" i="7"/>
  <c r="BU2964" i="7"/>
  <c r="BV2964" i="7"/>
  <c r="BW2964" i="7"/>
  <c r="BX2964" i="7"/>
  <c r="BY2964" i="7"/>
  <c r="CA2964" i="7" s="1"/>
  <c r="BZ2964" i="7"/>
  <c r="AQ2965" i="7"/>
  <c r="AR2965" i="7"/>
  <c r="AS2965" i="7"/>
  <c r="AT2965" i="7"/>
  <c r="AU2965" i="7"/>
  <c r="AV2965" i="7"/>
  <c r="AW2965" i="7"/>
  <c r="AX2965" i="7"/>
  <c r="AY2965" i="7"/>
  <c r="AZ2965" i="7"/>
  <c r="BA2965" i="7"/>
  <c r="BB2965" i="7"/>
  <c r="BC2965" i="7"/>
  <c r="BD2965" i="7"/>
  <c r="BE2965" i="7"/>
  <c r="BF2965" i="7"/>
  <c r="BG2965" i="7"/>
  <c r="BH2965" i="7"/>
  <c r="BI2965" i="7"/>
  <c r="BJ2965" i="7"/>
  <c r="BK2965" i="7"/>
  <c r="BL2965" i="7"/>
  <c r="BM2965" i="7"/>
  <c r="BN2965" i="7"/>
  <c r="BO2965" i="7"/>
  <c r="BP2965" i="7"/>
  <c r="BQ2965" i="7"/>
  <c r="BR2965" i="7"/>
  <c r="BS2965" i="7"/>
  <c r="BT2965" i="7"/>
  <c r="BU2965" i="7"/>
  <c r="BV2965" i="7"/>
  <c r="BW2965" i="7"/>
  <c r="BX2965" i="7"/>
  <c r="BY2965" i="7"/>
  <c r="CA2965" i="7" s="1"/>
  <c r="BZ2965" i="7"/>
  <c r="AQ2966" i="7"/>
  <c r="AR2966" i="7"/>
  <c r="AS2966" i="7"/>
  <c r="AT2966" i="7"/>
  <c r="AU2966" i="7"/>
  <c r="AV2966" i="7"/>
  <c r="AW2966" i="7"/>
  <c r="AX2966" i="7"/>
  <c r="AY2966" i="7"/>
  <c r="AZ2966" i="7"/>
  <c r="BA2966" i="7"/>
  <c r="BB2966" i="7"/>
  <c r="BC2966" i="7"/>
  <c r="BD2966" i="7"/>
  <c r="BE2966" i="7"/>
  <c r="BF2966" i="7"/>
  <c r="BG2966" i="7"/>
  <c r="BH2966" i="7"/>
  <c r="BI2966" i="7"/>
  <c r="BJ2966" i="7"/>
  <c r="BK2966" i="7"/>
  <c r="BL2966" i="7"/>
  <c r="BM2966" i="7"/>
  <c r="BN2966" i="7"/>
  <c r="BO2966" i="7"/>
  <c r="BP2966" i="7"/>
  <c r="BQ2966" i="7"/>
  <c r="BR2966" i="7"/>
  <c r="BS2966" i="7"/>
  <c r="BT2966" i="7"/>
  <c r="BU2966" i="7"/>
  <c r="BV2966" i="7"/>
  <c r="BW2966" i="7"/>
  <c r="BX2966" i="7"/>
  <c r="BY2966" i="7"/>
  <c r="BZ2966" i="7"/>
  <c r="CA2966" i="7"/>
  <c r="AQ2967" i="7"/>
  <c r="AR2967" i="7"/>
  <c r="AS2967" i="7"/>
  <c r="AT2967" i="7"/>
  <c r="AU2967" i="7"/>
  <c r="AV2967" i="7"/>
  <c r="AW2967" i="7"/>
  <c r="AX2967" i="7"/>
  <c r="AY2967" i="7"/>
  <c r="AZ2967" i="7"/>
  <c r="BA2967" i="7"/>
  <c r="BB2967" i="7"/>
  <c r="BC2967" i="7"/>
  <c r="BD2967" i="7"/>
  <c r="BE2967" i="7"/>
  <c r="BF2967" i="7"/>
  <c r="BG2967" i="7"/>
  <c r="BH2967" i="7"/>
  <c r="BI2967" i="7"/>
  <c r="BJ2967" i="7"/>
  <c r="BK2967" i="7"/>
  <c r="BL2967" i="7"/>
  <c r="BM2967" i="7"/>
  <c r="BN2967" i="7"/>
  <c r="BO2967" i="7"/>
  <c r="BP2967" i="7"/>
  <c r="BQ2967" i="7"/>
  <c r="BR2967" i="7"/>
  <c r="BS2967" i="7"/>
  <c r="BT2967" i="7"/>
  <c r="BU2967" i="7"/>
  <c r="BV2967" i="7"/>
  <c r="BW2967" i="7"/>
  <c r="BX2967" i="7"/>
  <c r="BY2967" i="7"/>
  <c r="BZ2967" i="7"/>
  <c r="CA2967" i="7"/>
  <c r="AQ2968" i="7"/>
  <c r="AR2968" i="7"/>
  <c r="AS2968" i="7"/>
  <c r="AT2968" i="7"/>
  <c r="AU2968" i="7"/>
  <c r="AV2968" i="7"/>
  <c r="AW2968" i="7"/>
  <c r="AX2968" i="7"/>
  <c r="AY2968" i="7"/>
  <c r="AZ2968" i="7"/>
  <c r="BA2968" i="7"/>
  <c r="BB2968" i="7"/>
  <c r="BC2968" i="7"/>
  <c r="BD2968" i="7"/>
  <c r="BE2968" i="7"/>
  <c r="BF2968" i="7"/>
  <c r="BG2968" i="7"/>
  <c r="BH2968" i="7"/>
  <c r="BI2968" i="7"/>
  <c r="BJ2968" i="7"/>
  <c r="BK2968" i="7"/>
  <c r="BL2968" i="7"/>
  <c r="BM2968" i="7"/>
  <c r="BN2968" i="7"/>
  <c r="BO2968" i="7"/>
  <c r="BP2968" i="7"/>
  <c r="BQ2968" i="7"/>
  <c r="BR2968" i="7"/>
  <c r="BS2968" i="7"/>
  <c r="BT2968" i="7"/>
  <c r="BU2968" i="7"/>
  <c r="BV2968" i="7"/>
  <c r="BW2968" i="7"/>
  <c r="BX2968" i="7"/>
  <c r="BY2968" i="7"/>
  <c r="CA2968" i="7" s="1"/>
  <c r="BZ2968" i="7"/>
  <c r="AQ2969" i="7"/>
  <c r="AR2969" i="7"/>
  <c r="AS2969" i="7"/>
  <c r="AT2969" i="7"/>
  <c r="AU2969" i="7"/>
  <c r="AV2969" i="7"/>
  <c r="AW2969" i="7"/>
  <c r="AX2969" i="7"/>
  <c r="AY2969" i="7"/>
  <c r="AZ2969" i="7"/>
  <c r="BA2969" i="7"/>
  <c r="BB2969" i="7"/>
  <c r="BC2969" i="7"/>
  <c r="BD2969" i="7"/>
  <c r="BE2969" i="7"/>
  <c r="BF2969" i="7"/>
  <c r="BG2969" i="7"/>
  <c r="BH2969" i="7"/>
  <c r="BI2969" i="7"/>
  <c r="BJ2969" i="7"/>
  <c r="BK2969" i="7"/>
  <c r="BL2969" i="7"/>
  <c r="BM2969" i="7"/>
  <c r="BN2969" i="7"/>
  <c r="BO2969" i="7"/>
  <c r="BP2969" i="7"/>
  <c r="BQ2969" i="7"/>
  <c r="BR2969" i="7"/>
  <c r="BS2969" i="7"/>
  <c r="BT2969" i="7"/>
  <c r="BU2969" i="7"/>
  <c r="BV2969" i="7"/>
  <c r="BW2969" i="7"/>
  <c r="BX2969" i="7"/>
  <c r="BY2969" i="7"/>
  <c r="CA2969" i="7" s="1"/>
  <c r="BZ2969" i="7"/>
  <c r="AQ2970" i="7"/>
  <c r="AR2970" i="7"/>
  <c r="AS2970" i="7"/>
  <c r="AT2970" i="7"/>
  <c r="AU2970" i="7"/>
  <c r="AV2970" i="7"/>
  <c r="AW2970" i="7"/>
  <c r="AX2970" i="7"/>
  <c r="AY2970" i="7"/>
  <c r="AZ2970" i="7"/>
  <c r="BA2970" i="7"/>
  <c r="BB2970" i="7"/>
  <c r="BC2970" i="7"/>
  <c r="BD2970" i="7"/>
  <c r="BE2970" i="7"/>
  <c r="BF2970" i="7"/>
  <c r="BG2970" i="7"/>
  <c r="BH2970" i="7"/>
  <c r="BI2970" i="7"/>
  <c r="BJ2970" i="7"/>
  <c r="BK2970" i="7"/>
  <c r="BL2970" i="7"/>
  <c r="BM2970" i="7"/>
  <c r="BN2970" i="7"/>
  <c r="BO2970" i="7"/>
  <c r="BP2970" i="7"/>
  <c r="BQ2970" i="7"/>
  <c r="BR2970" i="7"/>
  <c r="BS2970" i="7"/>
  <c r="BT2970" i="7"/>
  <c r="BU2970" i="7"/>
  <c r="BV2970" i="7"/>
  <c r="BW2970" i="7"/>
  <c r="BX2970" i="7"/>
  <c r="BY2970" i="7"/>
  <c r="BZ2970" i="7"/>
  <c r="CA2970" i="7"/>
  <c r="AQ2971" i="7"/>
  <c r="AR2971" i="7"/>
  <c r="AS2971" i="7"/>
  <c r="AT2971" i="7"/>
  <c r="AU2971" i="7"/>
  <c r="AV2971" i="7"/>
  <c r="AW2971" i="7"/>
  <c r="AX2971" i="7"/>
  <c r="AY2971" i="7"/>
  <c r="AZ2971" i="7"/>
  <c r="BA2971" i="7"/>
  <c r="BB2971" i="7"/>
  <c r="BC2971" i="7"/>
  <c r="BD2971" i="7"/>
  <c r="BE2971" i="7"/>
  <c r="BF2971" i="7"/>
  <c r="BG2971" i="7"/>
  <c r="BH2971" i="7"/>
  <c r="BI2971" i="7"/>
  <c r="BJ2971" i="7"/>
  <c r="BK2971" i="7"/>
  <c r="BL2971" i="7"/>
  <c r="BM2971" i="7"/>
  <c r="BN2971" i="7"/>
  <c r="BO2971" i="7"/>
  <c r="BP2971" i="7"/>
  <c r="BQ2971" i="7"/>
  <c r="BR2971" i="7"/>
  <c r="BS2971" i="7"/>
  <c r="BT2971" i="7"/>
  <c r="BU2971" i="7"/>
  <c r="BV2971" i="7"/>
  <c r="BW2971" i="7"/>
  <c r="BX2971" i="7"/>
  <c r="BY2971" i="7"/>
  <c r="BZ2971" i="7"/>
  <c r="CA2971" i="7"/>
  <c r="AQ2972" i="7"/>
  <c r="AR2972" i="7"/>
  <c r="AS2972" i="7"/>
  <c r="AT2972" i="7"/>
  <c r="AU2972" i="7"/>
  <c r="AV2972" i="7"/>
  <c r="AW2972" i="7"/>
  <c r="AX2972" i="7"/>
  <c r="AY2972" i="7"/>
  <c r="AZ2972" i="7"/>
  <c r="BA2972" i="7"/>
  <c r="BB2972" i="7"/>
  <c r="BC2972" i="7"/>
  <c r="BD2972" i="7"/>
  <c r="BE2972" i="7"/>
  <c r="BF2972" i="7"/>
  <c r="BG2972" i="7"/>
  <c r="BH2972" i="7"/>
  <c r="BI2972" i="7"/>
  <c r="BJ2972" i="7"/>
  <c r="BK2972" i="7"/>
  <c r="BL2972" i="7"/>
  <c r="BM2972" i="7"/>
  <c r="BN2972" i="7"/>
  <c r="BO2972" i="7"/>
  <c r="BP2972" i="7"/>
  <c r="BQ2972" i="7"/>
  <c r="BR2972" i="7"/>
  <c r="BS2972" i="7"/>
  <c r="BT2972" i="7"/>
  <c r="BU2972" i="7"/>
  <c r="BV2972" i="7"/>
  <c r="BW2972" i="7"/>
  <c r="BX2972" i="7"/>
  <c r="BY2972" i="7"/>
  <c r="CA2972" i="7" s="1"/>
  <c r="BZ2972" i="7"/>
  <c r="AQ2973" i="7"/>
  <c r="AR2973" i="7"/>
  <c r="AS2973" i="7"/>
  <c r="AT2973" i="7"/>
  <c r="AU2973" i="7"/>
  <c r="AV2973" i="7"/>
  <c r="AW2973" i="7"/>
  <c r="AX2973" i="7"/>
  <c r="AY2973" i="7"/>
  <c r="AZ2973" i="7"/>
  <c r="BA2973" i="7"/>
  <c r="BB2973" i="7"/>
  <c r="BC2973" i="7"/>
  <c r="BD2973" i="7"/>
  <c r="BE2973" i="7"/>
  <c r="BF2973" i="7"/>
  <c r="BG2973" i="7"/>
  <c r="BH2973" i="7"/>
  <c r="BI2973" i="7"/>
  <c r="BJ2973" i="7"/>
  <c r="BK2973" i="7"/>
  <c r="BL2973" i="7"/>
  <c r="BM2973" i="7"/>
  <c r="BN2973" i="7"/>
  <c r="BO2973" i="7"/>
  <c r="BP2973" i="7"/>
  <c r="BQ2973" i="7"/>
  <c r="BR2973" i="7"/>
  <c r="BS2973" i="7"/>
  <c r="BT2973" i="7"/>
  <c r="BU2973" i="7"/>
  <c r="BV2973" i="7"/>
  <c r="BW2973" i="7"/>
  <c r="BX2973" i="7"/>
  <c r="BY2973" i="7"/>
  <c r="CA2973" i="7" s="1"/>
  <c r="BZ2973" i="7"/>
  <c r="AQ2974" i="7"/>
  <c r="AR2974" i="7"/>
  <c r="AS2974" i="7"/>
  <c r="AT2974" i="7"/>
  <c r="AU2974" i="7"/>
  <c r="AV2974" i="7"/>
  <c r="AW2974" i="7"/>
  <c r="AX2974" i="7"/>
  <c r="AY2974" i="7"/>
  <c r="AZ2974" i="7"/>
  <c r="BA2974" i="7"/>
  <c r="BB2974" i="7"/>
  <c r="BC2974" i="7"/>
  <c r="BD2974" i="7"/>
  <c r="BE2974" i="7"/>
  <c r="BF2974" i="7"/>
  <c r="BG2974" i="7"/>
  <c r="BH2974" i="7"/>
  <c r="BI2974" i="7"/>
  <c r="BJ2974" i="7"/>
  <c r="BK2974" i="7"/>
  <c r="BL2974" i="7"/>
  <c r="BM2974" i="7"/>
  <c r="BN2974" i="7"/>
  <c r="BO2974" i="7"/>
  <c r="BP2974" i="7"/>
  <c r="BQ2974" i="7"/>
  <c r="BR2974" i="7"/>
  <c r="BS2974" i="7"/>
  <c r="BT2974" i="7"/>
  <c r="BU2974" i="7"/>
  <c r="BV2974" i="7"/>
  <c r="BW2974" i="7"/>
  <c r="BX2974" i="7"/>
  <c r="BY2974" i="7"/>
  <c r="BZ2974" i="7"/>
  <c r="CA2974" i="7"/>
  <c r="AQ2975" i="7"/>
  <c r="AR2975" i="7"/>
  <c r="AS2975" i="7"/>
  <c r="AT2975" i="7"/>
  <c r="AU2975" i="7"/>
  <c r="AV2975" i="7"/>
  <c r="AW2975" i="7"/>
  <c r="AX2975" i="7"/>
  <c r="AY2975" i="7"/>
  <c r="AZ2975" i="7"/>
  <c r="BA2975" i="7"/>
  <c r="BB2975" i="7"/>
  <c r="BC2975" i="7"/>
  <c r="BD2975" i="7"/>
  <c r="BE2975" i="7"/>
  <c r="BF2975" i="7"/>
  <c r="BG2975" i="7"/>
  <c r="BH2975" i="7"/>
  <c r="BI2975" i="7"/>
  <c r="BJ2975" i="7"/>
  <c r="BK2975" i="7"/>
  <c r="BL2975" i="7"/>
  <c r="BM2975" i="7"/>
  <c r="BN2975" i="7"/>
  <c r="BO2975" i="7"/>
  <c r="BP2975" i="7"/>
  <c r="BQ2975" i="7"/>
  <c r="BR2975" i="7"/>
  <c r="BS2975" i="7"/>
  <c r="BT2975" i="7"/>
  <c r="BU2975" i="7"/>
  <c r="BV2975" i="7"/>
  <c r="BW2975" i="7"/>
  <c r="BX2975" i="7"/>
  <c r="BY2975" i="7"/>
  <c r="BZ2975" i="7"/>
  <c r="CA2975" i="7"/>
  <c r="AQ2976" i="7"/>
  <c r="AR2976" i="7"/>
  <c r="AS2976" i="7"/>
  <c r="AT2976" i="7"/>
  <c r="AU2976" i="7"/>
  <c r="AV2976" i="7"/>
  <c r="AW2976" i="7"/>
  <c r="AX2976" i="7"/>
  <c r="AY2976" i="7"/>
  <c r="AZ2976" i="7"/>
  <c r="BA2976" i="7"/>
  <c r="BB2976" i="7"/>
  <c r="BC2976" i="7"/>
  <c r="BD2976" i="7"/>
  <c r="BE2976" i="7"/>
  <c r="BF2976" i="7"/>
  <c r="BG2976" i="7"/>
  <c r="BH2976" i="7"/>
  <c r="BI2976" i="7"/>
  <c r="BJ2976" i="7"/>
  <c r="BK2976" i="7"/>
  <c r="BL2976" i="7"/>
  <c r="BM2976" i="7"/>
  <c r="BN2976" i="7"/>
  <c r="BO2976" i="7"/>
  <c r="BP2976" i="7"/>
  <c r="BQ2976" i="7"/>
  <c r="BR2976" i="7"/>
  <c r="BS2976" i="7"/>
  <c r="BT2976" i="7"/>
  <c r="BU2976" i="7"/>
  <c r="BV2976" i="7"/>
  <c r="BW2976" i="7"/>
  <c r="BX2976" i="7"/>
  <c r="BY2976" i="7"/>
  <c r="CA2976" i="7" s="1"/>
  <c r="BZ2976" i="7"/>
  <c r="AQ2977" i="7"/>
  <c r="AR2977" i="7"/>
  <c r="AS2977" i="7"/>
  <c r="AT2977" i="7"/>
  <c r="AU2977" i="7"/>
  <c r="AV2977" i="7"/>
  <c r="AW2977" i="7"/>
  <c r="AX2977" i="7"/>
  <c r="AY2977" i="7"/>
  <c r="AZ2977" i="7"/>
  <c r="BA2977" i="7"/>
  <c r="BB2977" i="7"/>
  <c r="BC2977" i="7"/>
  <c r="BD2977" i="7"/>
  <c r="BE2977" i="7"/>
  <c r="BF2977" i="7"/>
  <c r="BG2977" i="7"/>
  <c r="BH2977" i="7"/>
  <c r="BI2977" i="7"/>
  <c r="BJ2977" i="7"/>
  <c r="BK2977" i="7"/>
  <c r="BL2977" i="7"/>
  <c r="BM2977" i="7"/>
  <c r="BN2977" i="7"/>
  <c r="BO2977" i="7"/>
  <c r="BP2977" i="7"/>
  <c r="BQ2977" i="7"/>
  <c r="BR2977" i="7"/>
  <c r="BS2977" i="7"/>
  <c r="BT2977" i="7"/>
  <c r="BU2977" i="7"/>
  <c r="BV2977" i="7"/>
  <c r="BW2977" i="7"/>
  <c r="BX2977" i="7"/>
  <c r="BY2977" i="7"/>
  <c r="CA2977" i="7" s="1"/>
  <c r="BZ2977" i="7"/>
  <c r="AQ2978" i="7"/>
  <c r="AR2978" i="7"/>
  <c r="AS2978" i="7"/>
  <c r="AT2978" i="7"/>
  <c r="AU2978" i="7"/>
  <c r="AV2978" i="7"/>
  <c r="AW2978" i="7"/>
  <c r="AX2978" i="7"/>
  <c r="AY2978" i="7"/>
  <c r="AZ2978" i="7"/>
  <c r="BA2978" i="7"/>
  <c r="BB2978" i="7"/>
  <c r="BC2978" i="7"/>
  <c r="BD2978" i="7"/>
  <c r="BE2978" i="7"/>
  <c r="BF2978" i="7"/>
  <c r="BG2978" i="7"/>
  <c r="BH2978" i="7"/>
  <c r="BI2978" i="7"/>
  <c r="BJ2978" i="7"/>
  <c r="BK2978" i="7"/>
  <c r="BL2978" i="7"/>
  <c r="BM2978" i="7"/>
  <c r="BN2978" i="7"/>
  <c r="BO2978" i="7"/>
  <c r="BP2978" i="7"/>
  <c r="BQ2978" i="7"/>
  <c r="BR2978" i="7"/>
  <c r="BS2978" i="7"/>
  <c r="BT2978" i="7"/>
  <c r="BU2978" i="7"/>
  <c r="BV2978" i="7"/>
  <c r="BW2978" i="7"/>
  <c r="BX2978" i="7"/>
  <c r="BY2978" i="7"/>
  <c r="BZ2978" i="7"/>
  <c r="CA2978" i="7"/>
  <c r="AQ2979" i="7"/>
  <c r="AR2979" i="7"/>
  <c r="AS2979" i="7"/>
  <c r="AT2979" i="7"/>
  <c r="AU2979" i="7"/>
  <c r="AV2979" i="7"/>
  <c r="AW2979" i="7"/>
  <c r="AX2979" i="7"/>
  <c r="AY2979" i="7"/>
  <c r="AZ2979" i="7"/>
  <c r="BA2979" i="7"/>
  <c r="BB2979" i="7"/>
  <c r="BC2979" i="7"/>
  <c r="BD2979" i="7"/>
  <c r="BE2979" i="7"/>
  <c r="BF2979" i="7"/>
  <c r="BG2979" i="7"/>
  <c r="BH2979" i="7"/>
  <c r="BI2979" i="7"/>
  <c r="BJ2979" i="7"/>
  <c r="BK2979" i="7"/>
  <c r="BL2979" i="7"/>
  <c r="BM2979" i="7"/>
  <c r="BN2979" i="7"/>
  <c r="BO2979" i="7"/>
  <c r="BP2979" i="7"/>
  <c r="BQ2979" i="7"/>
  <c r="BR2979" i="7"/>
  <c r="BS2979" i="7"/>
  <c r="BT2979" i="7"/>
  <c r="BU2979" i="7"/>
  <c r="BV2979" i="7"/>
  <c r="BW2979" i="7"/>
  <c r="BX2979" i="7"/>
  <c r="BY2979" i="7"/>
  <c r="BZ2979" i="7"/>
  <c r="CA2979" i="7"/>
  <c r="AQ2980" i="7"/>
  <c r="AR2980" i="7"/>
  <c r="AS2980" i="7"/>
  <c r="AT2980" i="7"/>
  <c r="AU2980" i="7"/>
  <c r="AV2980" i="7"/>
  <c r="AW2980" i="7"/>
  <c r="AX2980" i="7"/>
  <c r="AY2980" i="7"/>
  <c r="AZ2980" i="7"/>
  <c r="BA2980" i="7"/>
  <c r="BB2980" i="7"/>
  <c r="BC2980" i="7"/>
  <c r="BD2980" i="7"/>
  <c r="BE2980" i="7"/>
  <c r="BF2980" i="7"/>
  <c r="BG2980" i="7"/>
  <c r="BH2980" i="7"/>
  <c r="BI2980" i="7"/>
  <c r="BJ2980" i="7"/>
  <c r="BK2980" i="7"/>
  <c r="BL2980" i="7"/>
  <c r="BM2980" i="7"/>
  <c r="BN2980" i="7"/>
  <c r="BO2980" i="7"/>
  <c r="BP2980" i="7"/>
  <c r="BQ2980" i="7"/>
  <c r="BR2980" i="7"/>
  <c r="BS2980" i="7"/>
  <c r="BT2980" i="7"/>
  <c r="BU2980" i="7"/>
  <c r="BV2980" i="7"/>
  <c r="BW2980" i="7"/>
  <c r="BX2980" i="7"/>
  <c r="BY2980" i="7"/>
  <c r="CA2980" i="7" s="1"/>
  <c r="BZ2980" i="7"/>
  <c r="AQ2981" i="7"/>
  <c r="AR2981" i="7"/>
  <c r="AS2981" i="7"/>
  <c r="AT2981" i="7"/>
  <c r="AU2981" i="7"/>
  <c r="AV2981" i="7"/>
  <c r="AW2981" i="7"/>
  <c r="AX2981" i="7"/>
  <c r="AY2981" i="7"/>
  <c r="AZ2981" i="7"/>
  <c r="BA2981" i="7"/>
  <c r="BB2981" i="7"/>
  <c r="BC2981" i="7"/>
  <c r="BD2981" i="7"/>
  <c r="BE2981" i="7"/>
  <c r="BF2981" i="7"/>
  <c r="BG2981" i="7"/>
  <c r="BH2981" i="7"/>
  <c r="BI2981" i="7"/>
  <c r="BJ2981" i="7"/>
  <c r="BK2981" i="7"/>
  <c r="BL2981" i="7"/>
  <c r="BM2981" i="7"/>
  <c r="BN2981" i="7"/>
  <c r="BO2981" i="7"/>
  <c r="BP2981" i="7"/>
  <c r="BQ2981" i="7"/>
  <c r="BR2981" i="7"/>
  <c r="BS2981" i="7"/>
  <c r="BT2981" i="7"/>
  <c r="BU2981" i="7"/>
  <c r="BV2981" i="7"/>
  <c r="BW2981" i="7"/>
  <c r="BX2981" i="7"/>
  <c r="BY2981" i="7"/>
  <c r="CA2981" i="7" s="1"/>
  <c r="BZ2981" i="7"/>
  <c r="AQ2982" i="7"/>
  <c r="AR2982" i="7"/>
  <c r="AS2982" i="7"/>
  <c r="AT2982" i="7"/>
  <c r="AU2982" i="7"/>
  <c r="AV2982" i="7"/>
  <c r="AW2982" i="7"/>
  <c r="AX2982" i="7"/>
  <c r="AY2982" i="7"/>
  <c r="AZ2982" i="7"/>
  <c r="BA2982" i="7"/>
  <c r="BB2982" i="7"/>
  <c r="BC2982" i="7"/>
  <c r="BD2982" i="7"/>
  <c r="BE2982" i="7"/>
  <c r="BF2982" i="7"/>
  <c r="BG2982" i="7"/>
  <c r="BH2982" i="7"/>
  <c r="BI2982" i="7"/>
  <c r="BJ2982" i="7"/>
  <c r="BK2982" i="7"/>
  <c r="BL2982" i="7"/>
  <c r="BM2982" i="7"/>
  <c r="BN2982" i="7"/>
  <c r="BO2982" i="7"/>
  <c r="BP2982" i="7"/>
  <c r="BQ2982" i="7"/>
  <c r="BR2982" i="7"/>
  <c r="BS2982" i="7"/>
  <c r="BT2982" i="7"/>
  <c r="BU2982" i="7"/>
  <c r="BV2982" i="7"/>
  <c r="BW2982" i="7"/>
  <c r="BX2982" i="7"/>
  <c r="BY2982" i="7"/>
  <c r="BZ2982" i="7"/>
  <c r="CA2982" i="7"/>
  <c r="AQ2983" i="7"/>
  <c r="AR2983" i="7"/>
  <c r="AS2983" i="7"/>
  <c r="AT2983" i="7"/>
  <c r="AU2983" i="7"/>
  <c r="AV2983" i="7"/>
  <c r="AW2983" i="7"/>
  <c r="AX2983" i="7"/>
  <c r="AY2983" i="7"/>
  <c r="AZ2983" i="7"/>
  <c r="BA2983" i="7"/>
  <c r="BB2983" i="7"/>
  <c r="BC2983" i="7"/>
  <c r="BD2983" i="7"/>
  <c r="BE2983" i="7"/>
  <c r="BF2983" i="7"/>
  <c r="BG2983" i="7"/>
  <c r="BH2983" i="7"/>
  <c r="BI2983" i="7"/>
  <c r="BJ2983" i="7"/>
  <c r="BK2983" i="7"/>
  <c r="BL2983" i="7"/>
  <c r="BM2983" i="7"/>
  <c r="BN2983" i="7"/>
  <c r="BO2983" i="7"/>
  <c r="BP2983" i="7"/>
  <c r="BQ2983" i="7"/>
  <c r="BR2983" i="7"/>
  <c r="BS2983" i="7"/>
  <c r="BT2983" i="7"/>
  <c r="BU2983" i="7"/>
  <c r="BV2983" i="7"/>
  <c r="BW2983" i="7"/>
  <c r="BX2983" i="7"/>
  <c r="BY2983" i="7"/>
  <c r="BZ2983" i="7"/>
  <c r="CA2983" i="7"/>
  <c r="AQ2984" i="7"/>
  <c r="AR2984" i="7"/>
  <c r="AS2984" i="7"/>
  <c r="AT2984" i="7"/>
  <c r="AU2984" i="7"/>
  <c r="AV2984" i="7"/>
  <c r="AW2984" i="7"/>
  <c r="AX2984" i="7"/>
  <c r="AY2984" i="7"/>
  <c r="AZ2984" i="7"/>
  <c r="BA2984" i="7"/>
  <c r="BB2984" i="7"/>
  <c r="BC2984" i="7"/>
  <c r="BD2984" i="7"/>
  <c r="BE2984" i="7"/>
  <c r="BF2984" i="7"/>
  <c r="BG2984" i="7"/>
  <c r="BH2984" i="7"/>
  <c r="BI2984" i="7"/>
  <c r="BJ2984" i="7"/>
  <c r="BK2984" i="7"/>
  <c r="BL2984" i="7"/>
  <c r="BM2984" i="7"/>
  <c r="BN2984" i="7"/>
  <c r="BO2984" i="7"/>
  <c r="BP2984" i="7"/>
  <c r="BQ2984" i="7"/>
  <c r="BR2984" i="7"/>
  <c r="BS2984" i="7"/>
  <c r="BT2984" i="7"/>
  <c r="BU2984" i="7"/>
  <c r="BV2984" i="7"/>
  <c r="BW2984" i="7"/>
  <c r="BX2984" i="7"/>
  <c r="BY2984" i="7"/>
  <c r="CA2984" i="7" s="1"/>
  <c r="BZ2984" i="7"/>
  <c r="AQ2985" i="7"/>
  <c r="AR2985" i="7"/>
  <c r="AS2985" i="7"/>
  <c r="AT2985" i="7"/>
  <c r="AU2985" i="7"/>
  <c r="AV2985" i="7"/>
  <c r="AW2985" i="7"/>
  <c r="AX2985" i="7"/>
  <c r="AY2985" i="7"/>
  <c r="AZ2985" i="7"/>
  <c r="BA2985" i="7"/>
  <c r="BB2985" i="7"/>
  <c r="BC2985" i="7"/>
  <c r="BD2985" i="7"/>
  <c r="BE2985" i="7"/>
  <c r="BF2985" i="7"/>
  <c r="BG2985" i="7"/>
  <c r="BH2985" i="7"/>
  <c r="BI2985" i="7"/>
  <c r="BJ2985" i="7"/>
  <c r="BK2985" i="7"/>
  <c r="BL2985" i="7"/>
  <c r="BM2985" i="7"/>
  <c r="BN2985" i="7"/>
  <c r="BO2985" i="7"/>
  <c r="BP2985" i="7"/>
  <c r="BQ2985" i="7"/>
  <c r="BR2985" i="7"/>
  <c r="BS2985" i="7"/>
  <c r="BT2985" i="7"/>
  <c r="BU2985" i="7"/>
  <c r="BV2985" i="7"/>
  <c r="BW2985" i="7"/>
  <c r="BX2985" i="7"/>
  <c r="BY2985" i="7"/>
  <c r="CA2985" i="7" s="1"/>
  <c r="BZ2985" i="7"/>
  <c r="AQ2986" i="7"/>
  <c r="AR2986" i="7"/>
  <c r="AS2986" i="7"/>
  <c r="AT2986" i="7"/>
  <c r="AU2986" i="7"/>
  <c r="AV2986" i="7"/>
  <c r="AW2986" i="7"/>
  <c r="AX2986" i="7"/>
  <c r="AY2986" i="7"/>
  <c r="AZ2986" i="7"/>
  <c r="BA2986" i="7"/>
  <c r="BB2986" i="7"/>
  <c r="BC2986" i="7"/>
  <c r="BD2986" i="7"/>
  <c r="BE2986" i="7"/>
  <c r="BF2986" i="7"/>
  <c r="BG2986" i="7"/>
  <c r="BH2986" i="7"/>
  <c r="BI2986" i="7"/>
  <c r="BJ2986" i="7"/>
  <c r="BK2986" i="7"/>
  <c r="BL2986" i="7"/>
  <c r="BM2986" i="7"/>
  <c r="BN2986" i="7"/>
  <c r="BO2986" i="7"/>
  <c r="BP2986" i="7"/>
  <c r="BQ2986" i="7"/>
  <c r="BR2986" i="7"/>
  <c r="BS2986" i="7"/>
  <c r="BT2986" i="7"/>
  <c r="BU2986" i="7"/>
  <c r="BV2986" i="7"/>
  <c r="BW2986" i="7"/>
  <c r="BX2986" i="7"/>
  <c r="BY2986" i="7"/>
  <c r="BZ2986" i="7"/>
  <c r="CA2986" i="7"/>
  <c r="AQ2987" i="7"/>
  <c r="AR2987" i="7"/>
  <c r="AS2987" i="7"/>
  <c r="AT2987" i="7"/>
  <c r="AU2987" i="7"/>
  <c r="AV2987" i="7"/>
  <c r="AW2987" i="7"/>
  <c r="AX2987" i="7"/>
  <c r="AY2987" i="7"/>
  <c r="AZ2987" i="7"/>
  <c r="BA2987" i="7"/>
  <c r="BB2987" i="7"/>
  <c r="BC2987" i="7"/>
  <c r="BD2987" i="7"/>
  <c r="BE2987" i="7"/>
  <c r="BF2987" i="7"/>
  <c r="BG2987" i="7"/>
  <c r="BH2987" i="7"/>
  <c r="BI2987" i="7"/>
  <c r="BJ2987" i="7"/>
  <c r="BK2987" i="7"/>
  <c r="BL2987" i="7"/>
  <c r="BM2987" i="7"/>
  <c r="BN2987" i="7"/>
  <c r="BO2987" i="7"/>
  <c r="BP2987" i="7"/>
  <c r="BQ2987" i="7"/>
  <c r="BR2987" i="7"/>
  <c r="BS2987" i="7"/>
  <c r="BT2987" i="7"/>
  <c r="BU2987" i="7"/>
  <c r="BV2987" i="7"/>
  <c r="BW2987" i="7"/>
  <c r="BX2987" i="7"/>
  <c r="BY2987" i="7"/>
  <c r="BZ2987" i="7"/>
  <c r="CA2987" i="7"/>
  <c r="AQ2988" i="7"/>
  <c r="AR2988" i="7"/>
  <c r="AS2988" i="7"/>
  <c r="AT2988" i="7"/>
  <c r="AU2988" i="7"/>
  <c r="AV2988" i="7"/>
  <c r="AW2988" i="7"/>
  <c r="AX2988" i="7"/>
  <c r="AY2988" i="7"/>
  <c r="AZ2988" i="7"/>
  <c r="BA2988" i="7"/>
  <c r="BB2988" i="7"/>
  <c r="BC2988" i="7"/>
  <c r="BD2988" i="7"/>
  <c r="BE2988" i="7"/>
  <c r="BF2988" i="7"/>
  <c r="BG2988" i="7"/>
  <c r="BH2988" i="7"/>
  <c r="BI2988" i="7"/>
  <c r="BJ2988" i="7"/>
  <c r="BK2988" i="7"/>
  <c r="BL2988" i="7"/>
  <c r="BM2988" i="7"/>
  <c r="BN2988" i="7"/>
  <c r="BO2988" i="7"/>
  <c r="BP2988" i="7"/>
  <c r="BQ2988" i="7"/>
  <c r="BR2988" i="7"/>
  <c r="BS2988" i="7"/>
  <c r="BT2988" i="7"/>
  <c r="BU2988" i="7"/>
  <c r="BV2988" i="7"/>
  <c r="BW2988" i="7"/>
  <c r="BX2988" i="7"/>
  <c r="BY2988" i="7"/>
  <c r="CA2988" i="7" s="1"/>
  <c r="BZ2988" i="7"/>
  <c r="AQ2989" i="7"/>
  <c r="AR2989" i="7"/>
  <c r="AS2989" i="7"/>
  <c r="AT2989" i="7"/>
  <c r="AU2989" i="7"/>
  <c r="AV2989" i="7"/>
  <c r="AW2989" i="7"/>
  <c r="AX2989" i="7"/>
  <c r="AY2989" i="7"/>
  <c r="AZ2989" i="7"/>
  <c r="BA2989" i="7"/>
  <c r="BB2989" i="7"/>
  <c r="BC2989" i="7"/>
  <c r="BD2989" i="7"/>
  <c r="BE2989" i="7"/>
  <c r="BF2989" i="7"/>
  <c r="BG2989" i="7"/>
  <c r="BH2989" i="7"/>
  <c r="BI2989" i="7"/>
  <c r="BJ2989" i="7"/>
  <c r="BK2989" i="7"/>
  <c r="BL2989" i="7"/>
  <c r="BM2989" i="7"/>
  <c r="BN2989" i="7"/>
  <c r="BO2989" i="7"/>
  <c r="BP2989" i="7"/>
  <c r="BQ2989" i="7"/>
  <c r="BR2989" i="7"/>
  <c r="BS2989" i="7"/>
  <c r="BT2989" i="7"/>
  <c r="BU2989" i="7"/>
  <c r="BV2989" i="7"/>
  <c r="BW2989" i="7"/>
  <c r="BX2989" i="7"/>
  <c r="BY2989" i="7"/>
  <c r="CA2989" i="7" s="1"/>
  <c r="BZ2989" i="7"/>
  <c r="AQ2990" i="7"/>
  <c r="AR2990" i="7"/>
  <c r="AS2990" i="7"/>
  <c r="AT2990" i="7"/>
  <c r="AU2990" i="7"/>
  <c r="AV2990" i="7"/>
  <c r="AW2990" i="7"/>
  <c r="AX2990" i="7"/>
  <c r="AY2990" i="7"/>
  <c r="AZ2990" i="7"/>
  <c r="BA2990" i="7"/>
  <c r="BB2990" i="7"/>
  <c r="BC2990" i="7"/>
  <c r="BD2990" i="7"/>
  <c r="BE2990" i="7"/>
  <c r="BF2990" i="7"/>
  <c r="BG2990" i="7"/>
  <c r="BH2990" i="7"/>
  <c r="BI2990" i="7"/>
  <c r="BJ2990" i="7"/>
  <c r="BK2990" i="7"/>
  <c r="BL2990" i="7"/>
  <c r="BM2990" i="7"/>
  <c r="BN2990" i="7"/>
  <c r="BO2990" i="7"/>
  <c r="BP2990" i="7"/>
  <c r="BQ2990" i="7"/>
  <c r="BR2990" i="7"/>
  <c r="BS2990" i="7"/>
  <c r="BT2990" i="7"/>
  <c r="BU2990" i="7"/>
  <c r="BV2990" i="7"/>
  <c r="BW2990" i="7"/>
  <c r="BX2990" i="7"/>
  <c r="BY2990" i="7"/>
  <c r="BZ2990" i="7"/>
  <c r="CA2990" i="7"/>
  <c r="AQ2991" i="7"/>
  <c r="AR2991" i="7"/>
  <c r="AS2991" i="7"/>
  <c r="AT2991" i="7"/>
  <c r="AU2991" i="7"/>
  <c r="AV2991" i="7"/>
  <c r="AW2991" i="7"/>
  <c r="AX2991" i="7"/>
  <c r="AY2991" i="7"/>
  <c r="AZ2991" i="7"/>
  <c r="BA2991" i="7"/>
  <c r="BB2991" i="7"/>
  <c r="BC2991" i="7"/>
  <c r="BD2991" i="7"/>
  <c r="BE2991" i="7"/>
  <c r="BF2991" i="7"/>
  <c r="BG2991" i="7"/>
  <c r="BH2991" i="7"/>
  <c r="BI2991" i="7"/>
  <c r="BJ2991" i="7"/>
  <c r="BK2991" i="7"/>
  <c r="BL2991" i="7"/>
  <c r="BM2991" i="7"/>
  <c r="BN2991" i="7"/>
  <c r="BO2991" i="7"/>
  <c r="BP2991" i="7"/>
  <c r="BQ2991" i="7"/>
  <c r="BR2991" i="7"/>
  <c r="BS2991" i="7"/>
  <c r="BT2991" i="7"/>
  <c r="BU2991" i="7"/>
  <c r="BV2991" i="7"/>
  <c r="BW2991" i="7"/>
  <c r="BX2991" i="7"/>
  <c r="BY2991" i="7"/>
  <c r="BZ2991" i="7"/>
  <c r="CA2991" i="7"/>
  <c r="AQ2992" i="7"/>
  <c r="AR2992" i="7"/>
  <c r="AS2992" i="7"/>
  <c r="AT2992" i="7"/>
  <c r="AU2992" i="7"/>
  <c r="AV2992" i="7"/>
  <c r="AW2992" i="7"/>
  <c r="AX2992" i="7"/>
  <c r="AY2992" i="7"/>
  <c r="AZ2992" i="7"/>
  <c r="BA2992" i="7"/>
  <c r="BB2992" i="7"/>
  <c r="BC2992" i="7"/>
  <c r="BD2992" i="7"/>
  <c r="BE2992" i="7"/>
  <c r="BF2992" i="7"/>
  <c r="BG2992" i="7"/>
  <c r="BH2992" i="7"/>
  <c r="BI2992" i="7"/>
  <c r="BJ2992" i="7"/>
  <c r="BK2992" i="7"/>
  <c r="BL2992" i="7"/>
  <c r="BM2992" i="7"/>
  <c r="BN2992" i="7"/>
  <c r="BO2992" i="7"/>
  <c r="BP2992" i="7"/>
  <c r="BQ2992" i="7"/>
  <c r="BR2992" i="7"/>
  <c r="BS2992" i="7"/>
  <c r="BT2992" i="7"/>
  <c r="BU2992" i="7"/>
  <c r="BV2992" i="7"/>
  <c r="BW2992" i="7"/>
  <c r="BX2992" i="7"/>
  <c r="BY2992" i="7"/>
  <c r="CA2992" i="7" s="1"/>
  <c r="BZ2992" i="7"/>
  <c r="AQ2993" i="7"/>
  <c r="AR2993" i="7"/>
  <c r="AS2993" i="7"/>
  <c r="AT2993" i="7"/>
  <c r="AU2993" i="7"/>
  <c r="AV2993" i="7"/>
  <c r="AW2993" i="7"/>
  <c r="AX2993" i="7"/>
  <c r="AY2993" i="7"/>
  <c r="AZ2993" i="7"/>
  <c r="BA2993" i="7"/>
  <c r="BB2993" i="7"/>
  <c r="BC2993" i="7"/>
  <c r="BD2993" i="7"/>
  <c r="BE2993" i="7"/>
  <c r="BF2993" i="7"/>
  <c r="BG2993" i="7"/>
  <c r="BH2993" i="7"/>
  <c r="BI2993" i="7"/>
  <c r="BJ2993" i="7"/>
  <c r="BK2993" i="7"/>
  <c r="BL2993" i="7"/>
  <c r="BM2993" i="7"/>
  <c r="BN2993" i="7"/>
  <c r="BO2993" i="7"/>
  <c r="BP2993" i="7"/>
  <c r="BQ2993" i="7"/>
  <c r="BR2993" i="7"/>
  <c r="BS2993" i="7"/>
  <c r="BT2993" i="7"/>
  <c r="BU2993" i="7"/>
  <c r="BV2993" i="7"/>
  <c r="BW2993" i="7"/>
  <c r="BX2993" i="7"/>
  <c r="BY2993" i="7"/>
  <c r="CA2993" i="7" s="1"/>
  <c r="BZ2993" i="7"/>
  <c r="AQ2994" i="7"/>
  <c r="AR2994" i="7"/>
  <c r="AS2994" i="7"/>
  <c r="AT2994" i="7"/>
  <c r="AU2994" i="7"/>
  <c r="AV2994" i="7"/>
  <c r="AW2994" i="7"/>
  <c r="AX2994" i="7"/>
  <c r="AY2994" i="7"/>
  <c r="AZ2994" i="7"/>
  <c r="BA2994" i="7"/>
  <c r="BB2994" i="7"/>
  <c r="BC2994" i="7"/>
  <c r="BD2994" i="7"/>
  <c r="BE2994" i="7"/>
  <c r="BF2994" i="7"/>
  <c r="BG2994" i="7"/>
  <c r="BH2994" i="7"/>
  <c r="BI2994" i="7"/>
  <c r="BJ2994" i="7"/>
  <c r="BK2994" i="7"/>
  <c r="BL2994" i="7"/>
  <c r="BM2994" i="7"/>
  <c r="BN2994" i="7"/>
  <c r="BO2994" i="7"/>
  <c r="BP2994" i="7"/>
  <c r="BQ2994" i="7"/>
  <c r="BR2994" i="7"/>
  <c r="BS2994" i="7"/>
  <c r="BT2994" i="7"/>
  <c r="BU2994" i="7"/>
  <c r="BV2994" i="7"/>
  <c r="BW2994" i="7"/>
  <c r="BX2994" i="7"/>
  <c r="BY2994" i="7"/>
  <c r="BZ2994" i="7"/>
  <c r="CA2994" i="7"/>
  <c r="AQ2995" i="7"/>
  <c r="AR2995" i="7"/>
  <c r="AS2995" i="7"/>
  <c r="AT2995" i="7"/>
  <c r="AU2995" i="7"/>
  <c r="AV2995" i="7"/>
  <c r="AW2995" i="7"/>
  <c r="AX2995" i="7"/>
  <c r="AY2995" i="7"/>
  <c r="AZ2995" i="7"/>
  <c r="BA2995" i="7"/>
  <c r="BB2995" i="7"/>
  <c r="BC2995" i="7"/>
  <c r="BD2995" i="7"/>
  <c r="BE2995" i="7"/>
  <c r="BF2995" i="7"/>
  <c r="BG2995" i="7"/>
  <c r="BH2995" i="7"/>
  <c r="BI2995" i="7"/>
  <c r="BJ2995" i="7"/>
  <c r="BK2995" i="7"/>
  <c r="BL2995" i="7"/>
  <c r="BM2995" i="7"/>
  <c r="BN2995" i="7"/>
  <c r="BO2995" i="7"/>
  <c r="BP2995" i="7"/>
  <c r="BQ2995" i="7"/>
  <c r="BR2995" i="7"/>
  <c r="BS2995" i="7"/>
  <c r="BT2995" i="7"/>
  <c r="BU2995" i="7"/>
  <c r="BV2995" i="7"/>
  <c r="BW2995" i="7"/>
  <c r="BX2995" i="7"/>
  <c r="BY2995" i="7"/>
  <c r="BZ2995" i="7"/>
  <c r="CA2995" i="7"/>
  <c r="AQ2996" i="7"/>
  <c r="AR2996" i="7"/>
  <c r="AS2996" i="7"/>
  <c r="AT2996" i="7"/>
  <c r="AU2996" i="7"/>
  <c r="AV2996" i="7"/>
  <c r="AW2996" i="7"/>
  <c r="AX2996" i="7"/>
  <c r="AY2996" i="7"/>
  <c r="AZ2996" i="7"/>
  <c r="BA2996" i="7"/>
  <c r="BB2996" i="7"/>
  <c r="BC2996" i="7"/>
  <c r="BD2996" i="7"/>
  <c r="BE2996" i="7"/>
  <c r="BF2996" i="7"/>
  <c r="BG2996" i="7"/>
  <c r="BH2996" i="7"/>
  <c r="BI2996" i="7"/>
  <c r="BJ2996" i="7"/>
  <c r="BK2996" i="7"/>
  <c r="BL2996" i="7"/>
  <c r="BM2996" i="7"/>
  <c r="BN2996" i="7"/>
  <c r="BO2996" i="7"/>
  <c r="BP2996" i="7"/>
  <c r="BQ2996" i="7"/>
  <c r="BR2996" i="7"/>
  <c r="BS2996" i="7"/>
  <c r="BT2996" i="7"/>
  <c r="BU2996" i="7"/>
  <c r="BV2996" i="7"/>
  <c r="BW2996" i="7"/>
  <c r="BX2996" i="7"/>
  <c r="BY2996" i="7"/>
  <c r="CA2996" i="7" s="1"/>
  <c r="BZ2996" i="7"/>
  <c r="AQ2997" i="7"/>
  <c r="AR2997" i="7"/>
  <c r="AS2997" i="7"/>
  <c r="AT2997" i="7"/>
  <c r="AU2997" i="7"/>
  <c r="AV2997" i="7"/>
  <c r="AW2997" i="7"/>
  <c r="AX2997" i="7"/>
  <c r="AY2997" i="7"/>
  <c r="AZ2997" i="7"/>
  <c r="BA2997" i="7"/>
  <c r="BB2997" i="7"/>
  <c r="BC2997" i="7"/>
  <c r="BD2997" i="7"/>
  <c r="BE2997" i="7"/>
  <c r="BF2997" i="7"/>
  <c r="BG2997" i="7"/>
  <c r="BH2997" i="7"/>
  <c r="BI2997" i="7"/>
  <c r="BJ2997" i="7"/>
  <c r="BK2997" i="7"/>
  <c r="BL2997" i="7"/>
  <c r="BM2997" i="7"/>
  <c r="BN2997" i="7"/>
  <c r="BO2997" i="7"/>
  <c r="BP2997" i="7"/>
  <c r="BQ2997" i="7"/>
  <c r="BR2997" i="7"/>
  <c r="BS2997" i="7"/>
  <c r="BT2997" i="7"/>
  <c r="BU2997" i="7"/>
  <c r="BV2997" i="7"/>
  <c r="BW2997" i="7"/>
  <c r="BX2997" i="7"/>
  <c r="BY2997" i="7"/>
  <c r="CA2997" i="7" s="1"/>
  <c r="BZ2997" i="7"/>
  <c r="AQ2998" i="7"/>
  <c r="AR2998" i="7"/>
  <c r="AS2998" i="7"/>
  <c r="AT2998" i="7"/>
  <c r="AU2998" i="7"/>
  <c r="AV2998" i="7"/>
  <c r="AW2998" i="7"/>
  <c r="AX2998" i="7"/>
  <c r="AY2998" i="7"/>
  <c r="AZ2998" i="7"/>
  <c r="BA2998" i="7"/>
  <c r="BB2998" i="7"/>
  <c r="BC2998" i="7"/>
  <c r="BD2998" i="7"/>
  <c r="BE2998" i="7"/>
  <c r="BF2998" i="7"/>
  <c r="BG2998" i="7"/>
  <c r="BH2998" i="7"/>
  <c r="BI2998" i="7"/>
  <c r="BJ2998" i="7"/>
  <c r="BK2998" i="7"/>
  <c r="BL2998" i="7"/>
  <c r="BM2998" i="7"/>
  <c r="BN2998" i="7"/>
  <c r="BO2998" i="7"/>
  <c r="BP2998" i="7"/>
  <c r="BQ2998" i="7"/>
  <c r="BR2998" i="7"/>
  <c r="BS2998" i="7"/>
  <c r="BT2998" i="7"/>
  <c r="BU2998" i="7"/>
  <c r="BV2998" i="7"/>
  <c r="BW2998" i="7"/>
  <c r="BX2998" i="7"/>
  <c r="BY2998" i="7"/>
  <c r="BZ2998" i="7"/>
  <c r="CA2998" i="7"/>
  <c r="AQ2999" i="7"/>
  <c r="AR2999" i="7"/>
  <c r="AS2999" i="7"/>
  <c r="AT2999" i="7"/>
  <c r="AU2999" i="7"/>
  <c r="AV2999" i="7"/>
  <c r="AW2999" i="7"/>
  <c r="AX2999" i="7"/>
  <c r="AY2999" i="7"/>
  <c r="AZ2999" i="7"/>
  <c r="BA2999" i="7"/>
  <c r="BB2999" i="7"/>
  <c r="BC2999" i="7"/>
  <c r="BD2999" i="7"/>
  <c r="BE2999" i="7"/>
  <c r="BF2999" i="7"/>
  <c r="BG2999" i="7"/>
  <c r="BH2999" i="7"/>
  <c r="BI2999" i="7"/>
  <c r="BJ2999" i="7"/>
  <c r="BK2999" i="7"/>
  <c r="BL2999" i="7"/>
  <c r="BM2999" i="7"/>
  <c r="BN2999" i="7"/>
  <c r="BO2999" i="7"/>
  <c r="BP2999" i="7"/>
  <c r="BQ2999" i="7"/>
  <c r="BR2999" i="7"/>
  <c r="BS2999" i="7"/>
  <c r="BT2999" i="7"/>
  <c r="BU2999" i="7"/>
  <c r="BV2999" i="7"/>
  <c r="BW2999" i="7"/>
  <c r="BX2999" i="7"/>
  <c r="BY2999" i="7"/>
  <c r="BZ2999" i="7"/>
  <c r="CA2999" i="7"/>
  <c r="AQ3000" i="7"/>
  <c r="AR3000" i="7"/>
  <c r="AS3000" i="7"/>
  <c r="AT3000" i="7"/>
  <c r="AU3000" i="7"/>
  <c r="AV3000" i="7"/>
  <c r="AW3000" i="7"/>
  <c r="AX3000" i="7"/>
  <c r="AY3000" i="7"/>
  <c r="AZ3000" i="7"/>
  <c r="BA3000" i="7"/>
  <c r="BB3000" i="7"/>
  <c r="BC3000" i="7"/>
  <c r="BD3000" i="7"/>
  <c r="BE3000" i="7"/>
  <c r="BF3000" i="7"/>
  <c r="BG3000" i="7"/>
  <c r="BH3000" i="7"/>
  <c r="BI3000" i="7"/>
  <c r="BJ3000" i="7"/>
  <c r="BK3000" i="7"/>
  <c r="BL3000" i="7"/>
  <c r="BM3000" i="7"/>
  <c r="BN3000" i="7"/>
  <c r="BO3000" i="7"/>
  <c r="BP3000" i="7"/>
  <c r="BQ3000" i="7"/>
  <c r="BR3000" i="7"/>
  <c r="BS3000" i="7"/>
  <c r="BT3000" i="7"/>
  <c r="BU3000" i="7"/>
  <c r="BV3000" i="7"/>
  <c r="BW3000" i="7"/>
  <c r="BX3000" i="7"/>
  <c r="BY3000" i="7"/>
  <c r="CA3000" i="7" s="1"/>
  <c r="BZ3000" i="7"/>
  <c r="AQ3001" i="7"/>
  <c r="AR3001" i="7"/>
  <c r="AS3001" i="7"/>
  <c r="AT3001" i="7"/>
  <c r="AU3001" i="7"/>
  <c r="AV3001" i="7"/>
  <c r="AW3001" i="7"/>
  <c r="AX3001" i="7"/>
  <c r="AY3001" i="7"/>
  <c r="AZ3001" i="7"/>
  <c r="BA3001" i="7"/>
  <c r="BB3001" i="7"/>
  <c r="BC3001" i="7"/>
  <c r="BD3001" i="7"/>
  <c r="BE3001" i="7"/>
  <c r="BF3001" i="7"/>
  <c r="BG3001" i="7"/>
  <c r="BH3001" i="7"/>
  <c r="BI3001" i="7"/>
  <c r="BJ3001" i="7"/>
  <c r="BK3001" i="7"/>
  <c r="BL3001" i="7"/>
  <c r="BM3001" i="7"/>
  <c r="BN3001" i="7"/>
  <c r="BO3001" i="7"/>
  <c r="BP3001" i="7"/>
  <c r="BQ3001" i="7"/>
  <c r="BR3001" i="7"/>
  <c r="BS3001" i="7"/>
  <c r="BT3001" i="7"/>
  <c r="BU3001" i="7"/>
  <c r="BV3001" i="7"/>
  <c r="BW3001" i="7"/>
  <c r="BX3001" i="7"/>
  <c r="BY3001" i="7"/>
  <c r="CA3001" i="7" s="1"/>
  <c r="BZ3001" i="7"/>
  <c r="AQ3002" i="7"/>
  <c r="AR3002" i="7"/>
  <c r="AS3002" i="7"/>
  <c r="AT3002" i="7"/>
  <c r="AU3002" i="7"/>
  <c r="AV3002" i="7"/>
  <c r="AW3002" i="7"/>
  <c r="AX3002" i="7"/>
  <c r="AY3002" i="7"/>
  <c r="AZ3002" i="7"/>
  <c r="BA3002" i="7"/>
  <c r="BB3002" i="7"/>
  <c r="BC3002" i="7"/>
  <c r="BD3002" i="7"/>
  <c r="BE3002" i="7"/>
  <c r="BF3002" i="7"/>
  <c r="BG3002" i="7"/>
  <c r="BH3002" i="7"/>
  <c r="BI3002" i="7"/>
  <c r="BJ3002" i="7"/>
  <c r="BK3002" i="7"/>
  <c r="BL3002" i="7"/>
  <c r="BM3002" i="7"/>
  <c r="BN3002" i="7"/>
  <c r="BO3002" i="7"/>
  <c r="BP3002" i="7"/>
  <c r="BQ3002" i="7"/>
  <c r="BR3002" i="7"/>
  <c r="BS3002" i="7"/>
  <c r="BT3002" i="7"/>
  <c r="BU3002" i="7"/>
  <c r="BV3002" i="7"/>
  <c r="BW3002" i="7"/>
  <c r="BX3002" i="7"/>
  <c r="BY3002" i="7"/>
  <c r="BZ3002" i="7"/>
  <c r="CA3002" i="7"/>
  <c r="AQ3003" i="7"/>
  <c r="AR3003" i="7"/>
  <c r="AS3003" i="7"/>
  <c r="AT3003" i="7"/>
  <c r="AU3003" i="7"/>
  <c r="AV3003" i="7"/>
  <c r="AW3003" i="7"/>
  <c r="AX3003" i="7"/>
  <c r="AY3003" i="7"/>
  <c r="AZ3003" i="7"/>
  <c r="BA3003" i="7"/>
  <c r="BB3003" i="7"/>
  <c r="BC3003" i="7"/>
  <c r="BD3003" i="7"/>
  <c r="BE3003" i="7"/>
  <c r="BF3003" i="7"/>
  <c r="BG3003" i="7"/>
  <c r="BH3003" i="7"/>
  <c r="BI3003" i="7"/>
  <c r="BJ3003" i="7"/>
  <c r="BK3003" i="7"/>
  <c r="BL3003" i="7"/>
  <c r="BM3003" i="7"/>
  <c r="BN3003" i="7"/>
  <c r="BO3003" i="7"/>
  <c r="BP3003" i="7"/>
  <c r="BQ3003" i="7"/>
  <c r="BR3003" i="7"/>
  <c r="BS3003" i="7"/>
  <c r="BT3003" i="7"/>
  <c r="BU3003" i="7"/>
  <c r="BV3003" i="7"/>
  <c r="BW3003" i="7"/>
  <c r="BX3003" i="7"/>
  <c r="BY3003" i="7"/>
  <c r="BZ3003" i="7"/>
  <c r="CA3003" i="7"/>
  <c r="AQ3004" i="7"/>
  <c r="AR3004" i="7"/>
  <c r="AS3004" i="7"/>
  <c r="AT3004" i="7"/>
  <c r="AU3004" i="7"/>
  <c r="AV3004" i="7"/>
  <c r="AW3004" i="7"/>
  <c r="AX3004" i="7"/>
  <c r="AY3004" i="7"/>
  <c r="AZ3004" i="7"/>
  <c r="BA3004" i="7"/>
  <c r="BB3004" i="7"/>
  <c r="BC3004" i="7"/>
  <c r="BD3004" i="7"/>
  <c r="BE3004" i="7"/>
  <c r="BF3004" i="7"/>
  <c r="BG3004" i="7"/>
  <c r="BH3004" i="7"/>
  <c r="BI3004" i="7"/>
  <c r="BJ3004" i="7"/>
  <c r="BK3004" i="7"/>
  <c r="BL3004" i="7"/>
  <c r="BM3004" i="7"/>
  <c r="BN3004" i="7"/>
  <c r="BO3004" i="7"/>
  <c r="BP3004" i="7"/>
  <c r="BQ3004" i="7"/>
  <c r="BR3004" i="7"/>
  <c r="BS3004" i="7"/>
  <c r="BT3004" i="7"/>
  <c r="BU3004" i="7"/>
  <c r="BV3004" i="7"/>
  <c r="BW3004" i="7"/>
  <c r="BX3004" i="7"/>
  <c r="BY3004" i="7"/>
  <c r="CA3004" i="7" s="1"/>
  <c r="BZ3004" i="7"/>
  <c r="AQ3005" i="7"/>
  <c r="AR3005" i="7"/>
  <c r="AS3005" i="7"/>
  <c r="AT3005" i="7"/>
  <c r="AU3005" i="7"/>
  <c r="AV3005" i="7"/>
  <c r="AW3005" i="7"/>
  <c r="AX3005" i="7"/>
  <c r="AY3005" i="7"/>
  <c r="AZ3005" i="7"/>
  <c r="BA3005" i="7"/>
  <c r="BB3005" i="7"/>
  <c r="BC3005" i="7"/>
  <c r="BD3005" i="7"/>
  <c r="BE3005" i="7"/>
  <c r="BF3005" i="7"/>
  <c r="BG3005" i="7"/>
  <c r="BH3005" i="7"/>
  <c r="BI3005" i="7"/>
  <c r="BJ3005" i="7"/>
  <c r="BK3005" i="7"/>
  <c r="BL3005" i="7"/>
  <c r="BM3005" i="7"/>
  <c r="BN3005" i="7"/>
  <c r="BO3005" i="7"/>
  <c r="BP3005" i="7"/>
  <c r="BQ3005" i="7"/>
  <c r="BR3005" i="7"/>
  <c r="BS3005" i="7"/>
  <c r="BT3005" i="7"/>
  <c r="BU3005" i="7"/>
  <c r="BV3005" i="7"/>
  <c r="BW3005" i="7"/>
  <c r="BX3005" i="7"/>
  <c r="BY3005" i="7"/>
  <c r="CA3005" i="7" s="1"/>
  <c r="BZ3005" i="7"/>
  <c r="AQ3006" i="7"/>
  <c r="AR3006" i="7"/>
  <c r="AS3006" i="7"/>
  <c r="AT3006" i="7"/>
  <c r="AU3006" i="7"/>
  <c r="AV3006" i="7"/>
  <c r="AW3006" i="7"/>
  <c r="AX3006" i="7"/>
  <c r="AY3006" i="7"/>
  <c r="AZ3006" i="7"/>
  <c r="BA3006" i="7"/>
  <c r="BB3006" i="7"/>
  <c r="BC3006" i="7"/>
  <c r="BD3006" i="7"/>
  <c r="BE3006" i="7"/>
  <c r="BF3006" i="7"/>
  <c r="BG3006" i="7"/>
  <c r="BH3006" i="7"/>
  <c r="BI3006" i="7"/>
  <c r="BJ3006" i="7"/>
  <c r="BK3006" i="7"/>
  <c r="BL3006" i="7"/>
  <c r="BM3006" i="7"/>
  <c r="BN3006" i="7"/>
  <c r="BO3006" i="7"/>
  <c r="BP3006" i="7"/>
  <c r="BQ3006" i="7"/>
  <c r="BR3006" i="7"/>
  <c r="BS3006" i="7"/>
  <c r="BT3006" i="7"/>
  <c r="BU3006" i="7"/>
  <c r="BV3006" i="7"/>
  <c r="BW3006" i="7"/>
  <c r="BX3006" i="7"/>
  <c r="BY3006" i="7"/>
  <c r="BZ3006" i="7"/>
  <c r="CA3006" i="7"/>
  <c r="AQ3007" i="7"/>
  <c r="AR3007" i="7"/>
  <c r="AS3007" i="7"/>
  <c r="AT3007" i="7"/>
  <c r="AU3007" i="7"/>
  <c r="AV3007" i="7"/>
  <c r="AW3007" i="7"/>
  <c r="AX3007" i="7"/>
  <c r="AY3007" i="7"/>
  <c r="AZ3007" i="7"/>
  <c r="BA3007" i="7"/>
  <c r="BB3007" i="7"/>
  <c r="BC3007" i="7"/>
  <c r="BD3007" i="7"/>
  <c r="BE3007" i="7"/>
  <c r="BF3007" i="7"/>
  <c r="BG3007" i="7"/>
  <c r="BH3007" i="7"/>
  <c r="BI3007" i="7"/>
  <c r="BJ3007" i="7"/>
  <c r="BK3007" i="7"/>
  <c r="BL3007" i="7"/>
  <c r="BM3007" i="7"/>
  <c r="BN3007" i="7"/>
  <c r="BO3007" i="7"/>
  <c r="BP3007" i="7"/>
  <c r="BQ3007" i="7"/>
  <c r="BR3007" i="7"/>
  <c r="BS3007" i="7"/>
  <c r="BT3007" i="7"/>
  <c r="BU3007" i="7"/>
  <c r="BV3007" i="7"/>
  <c r="BW3007" i="7"/>
  <c r="BX3007" i="7"/>
  <c r="BY3007" i="7"/>
  <c r="BZ3007" i="7"/>
  <c r="CA3007" i="7"/>
  <c r="AQ3008" i="7"/>
  <c r="AR3008" i="7"/>
  <c r="AS3008" i="7"/>
  <c r="AT3008" i="7"/>
  <c r="AU3008" i="7"/>
  <c r="AV3008" i="7"/>
  <c r="AW3008" i="7"/>
  <c r="AX3008" i="7"/>
  <c r="AY3008" i="7"/>
  <c r="AZ3008" i="7"/>
  <c r="BA3008" i="7"/>
  <c r="BB3008" i="7"/>
  <c r="BC3008" i="7"/>
  <c r="BD3008" i="7"/>
  <c r="BE3008" i="7"/>
  <c r="BF3008" i="7"/>
  <c r="BG3008" i="7"/>
  <c r="BH3008" i="7"/>
  <c r="BI3008" i="7"/>
  <c r="BJ3008" i="7"/>
  <c r="BK3008" i="7"/>
  <c r="BL3008" i="7"/>
  <c r="BM3008" i="7"/>
  <c r="BN3008" i="7"/>
  <c r="BO3008" i="7"/>
  <c r="BP3008" i="7"/>
  <c r="BQ3008" i="7"/>
  <c r="BR3008" i="7"/>
  <c r="BS3008" i="7"/>
  <c r="BT3008" i="7"/>
  <c r="BU3008" i="7"/>
  <c r="BV3008" i="7"/>
  <c r="BW3008" i="7"/>
  <c r="BX3008" i="7"/>
  <c r="BY3008" i="7"/>
  <c r="CA3008" i="7" s="1"/>
  <c r="BZ3008" i="7"/>
  <c r="AQ3009" i="7"/>
  <c r="AR3009" i="7"/>
  <c r="AS3009" i="7"/>
  <c r="AT3009" i="7"/>
  <c r="AU3009" i="7"/>
  <c r="AV3009" i="7"/>
  <c r="AW3009" i="7"/>
  <c r="AX3009" i="7"/>
  <c r="AY3009" i="7"/>
  <c r="AZ3009" i="7"/>
  <c r="BA3009" i="7"/>
  <c r="BB3009" i="7"/>
  <c r="BC3009" i="7"/>
  <c r="BD3009" i="7"/>
  <c r="BE3009" i="7"/>
  <c r="BF3009" i="7"/>
  <c r="BG3009" i="7"/>
  <c r="BH3009" i="7"/>
  <c r="BI3009" i="7"/>
  <c r="BJ3009" i="7"/>
  <c r="BK3009" i="7"/>
  <c r="BL3009" i="7"/>
  <c r="BM3009" i="7"/>
  <c r="BN3009" i="7"/>
  <c r="BO3009" i="7"/>
  <c r="BP3009" i="7"/>
  <c r="BQ3009" i="7"/>
  <c r="BR3009" i="7"/>
  <c r="BS3009" i="7"/>
  <c r="BT3009" i="7"/>
  <c r="BU3009" i="7"/>
  <c r="BV3009" i="7"/>
  <c r="BW3009" i="7"/>
  <c r="BX3009" i="7"/>
  <c r="BY3009" i="7"/>
  <c r="CA3009" i="7" s="1"/>
  <c r="BZ3009" i="7"/>
  <c r="AQ3010" i="7"/>
  <c r="AR3010" i="7"/>
  <c r="AS3010" i="7"/>
  <c r="AT3010" i="7"/>
  <c r="AU3010" i="7"/>
  <c r="AV3010" i="7"/>
  <c r="AW3010" i="7"/>
  <c r="AX3010" i="7"/>
  <c r="AY3010" i="7"/>
  <c r="AZ3010" i="7"/>
  <c r="BA3010" i="7"/>
  <c r="BB3010" i="7"/>
  <c r="BC3010" i="7"/>
  <c r="BD3010" i="7"/>
  <c r="BE3010" i="7"/>
  <c r="BF3010" i="7"/>
  <c r="BG3010" i="7"/>
  <c r="BH3010" i="7"/>
  <c r="BI3010" i="7"/>
  <c r="BJ3010" i="7"/>
  <c r="BK3010" i="7"/>
  <c r="BL3010" i="7"/>
  <c r="BM3010" i="7"/>
  <c r="BN3010" i="7"/>
  <c r="BO3010" i="7"/>
  <c r="BP3010" i="7"/>
  <c r="BQ3010" i="7"/>
  <c r="BR3010" i="7"/>
  <c r="BS3010" i="7"/>
  <c r="BT3010" i="7"/>
  <c r="BU3010" i="7"/>
  <c r="BV3010" i="7"/>
  <c r="BW3010" i="7"/>
  <c r="BX3010" i="7"/>
  <c r="BY3010" i="7"/>
  <c r="BZ3010" i="7"/>
  <c r="CA3010" i="7"/>
  <c r="AQ3011" i="7"/>
  <c r="AR3011" i="7"/>
  <c r="AS3011" i="7"/>
  <c r="AT3011" i="7"/>
  <c r="AU3011" i="7"/>
  <c r="AV3011" i="7"/>
  <c r="AW3011" i="7"/>
  <c r="AX3011" i="7"/>
  <c r="AY3011" i="7"/>
  <c r="AZ3011" i="7"/>
  <c r="BA3011" i="7"/>
  <c r="BB3011" i="7"/>
  <c r="BC3011" i="7"/>
  <c r="BD3011" i="7"/>
  <c r="BE3011" i="7"/>
  <c r="BF3011" i="7"/>
  <c r="BG3011" i="7"/>
  <c r="BH3011" i="7"/>
  <c r="BI3011" i="7"/>
  <c r="BJ3011" i="7"/>
  <c r="BK3011" i="7"/>
  <c r="BL3011" i="7"/>
  <c r="BM3011" i="7"/>
  <c r="BN3011" i="7"/>
  <c r="BO3011" i="7"/>
  <c r="BP3011" i="7"/>
  <c r="BQ3011" i="7"/>
  <c r="BR3011" i="7"/>
  <c r="BS3011" i="7"/>
  <c r="BT3011" i="7"/>
  <c r="BU3011" i="7"/>
  <c r="BV3011" i="7"/>
  <c r="BW3011" i="7"/>
  <c r="BX3011" i="7"/>
  <c r="BY3011" i="7"/>
  <c r="BZ3011" i="7"/>
  <c r="CA3011" i="7"/>
  <c r="AQ3012" i="7"/>
  <c r="AR3012" i="7"/>
  <c r="AS3012" i="7"/>
  <c r="AT3012" i="7"/>
  <c r="AU3012" i="7"/>
  <c r="AV3012" i="7"/>
  <c r="AW3012" i="7"/>
  <c r="AX3012" i="7"/>
  <c r="AY3012" i="7"/>
  <c r="AZ3012" i="7"/>
  <c r="BA3012" i="7"/>
  <c r="BB3012" i="7"/>
  <c r="BC3012" i="7"/>
  <c r="BD3012" i="7"/>
  <c r="BE3012" i="7"/>
  <c r="BF3012" i="7"/>
  <c r="BG3012" i="7"/>
  <c r="BH3012" i="7"/>
  <c r="BI3012" i="7"/>
  <c r="BJ3012" i="7"/>
  <c r="BK3012" i="7"/>
  <c r="BL3012" i="7"/>
  <c r="BM3012" i="7"/>
  <c r="BN3012" i="7"/>
  <c r="BO3012" i="7"/>
  <c r="BP3012" i="7"/>
  <c r="BQ3012" i="7"/>
  <c r="BR3012" i="7"/>
  <c r="BS3012" i="7"/>
  <c r="BT3012" i="7"/>
  <c r="BU3012" i="7"/>
  <c r="BV3012" i="7"/>
  <c r="BW3012" i="7"/>
  <c r="BX3012" i="7"/>
  <c r="BY3012" i="7"/>
  <c r="CA3012" i="7" s="1"/>
  <c r="BZ3012" i="7"/>
  <c r="AQ3013" i="7"/>
  <c r="AR3013" i="7"/>
  <c r="AS3013" i="7"/>
  <c r="AT3013" i="7"/>
  <c r="AU3013" i="7"/>
  <c r="AV3013" i="7"/>
  <c r="AW3013" i="7"/>
  <c r="AX3013" i="7"/>
  <c r="AY3013" i="7"/>
  <c r="AZ3013" i="7"/>
  <c r="BA3013" i="7"/>
  <c r="BB3013" i="7"/>
  <c r="BC3013" i="7"/>
  <c r="BD3013" i="7"/>
  <c r="BE3013" i="7"/>
  <c r="BF3013" i="7"/>
  <c r="BG3013" i="7"/>
  <c r="BH3013" i="7"/>
  <c r="BI3013" i="7"/>
  <c r="BJ3013" i="7"/>
  <c r="BK3013" i="7"/>
  <c r="BL3013" i="7"/>
  <c r="BM3013" i="7"/>
  <c r="BN3013" i="7"/>
  <c r="BO3013" i="7"/>
  <c r="BP3013" i="7"/>
  <c r="BQ3013" i="7"/>
  <c r="BR3013" i="7"/>
  <c r="BS3013" i="7"/>
  <c r="BT3013" i="7"/>
  <c r="BU3013" i="7"/>
  <c r="BV3013" i="7"/>
  <c r="BW3013" i="7"/>
  <c r="BX3013" i="7"/>
  <c r="BY3013" i="7"/>
  <c r="CA3013" i="7" s="1"/>
  <c r="BZ3013" i="7"/>
  <c r="AQ3014" i="7"/>
  <c r="AR3014" i="7"/>
  <c r="AS3014" i="7"/>
  <c r="AT3014" i="7"/>
  <c r="AU3014" i="7"/>
  <c r="AV3014" i="7"/>
  <c r="AW3014" i="7"/>
  <c r="AX3014" i="7"/>
  <c r="AY3014" i="7"/>
  <c r="AZ3014" i="7"/>
  <c r="BA3014" i="7"/>
  <c r="BB3014" i="7"/>
  <c r="BC3014" i="7"/>
  <c r="BD3014" i="7"/>
  <c r="BE3014" i="7"/>
  <c r="BF3014" i="7"/>
  <c r="BG3014" i="7"/>
  <c r="BH3014" i="7"/>
  <c r="BI3014" i="7"/>
  <c r="BJ3014" i="7"/>
  <c r="BK3014" i="7"/>
  <c r="BL3014" i="7"/>
  <c r="BM3014" i="7"/>
  <c r="BN3014" i="7"/>
  <c r="BO3014" i="7"/>
  <c r="BP3014" i="7"/>
  <c r="BQ3014" i="7"/>
  <c r="BR3014" i="7"/>
  <c r="BS3014" i="7"/>
  <c r="BT3014" i="7"/>
  <c r="BU3014" i="7"/>
  <c r="BV3014" i="7"/>
  <c r="BW3014" i="7"/>
  <c r="BX3014" i="7"/>
  <c r="BY3014" i="7"/>
  <c r="BZ3014" i="7"/>
  <c r="CA3014" i="7"/>
  <c r="AQ3015" i="7"/>
  <c r="AR3015" i="7"/>
  <c r="AS3015" i="7"/>
  <c r="AT3015" i="7"/>
  <c r="AU3015" i="7"/>
  <c r="AV3015" i="7"/>
  <c r="AW3015" i="7"/>
  <c r="AX3015" i="7"/>
  <c r="AY3015" i="7"/>
  <c r="AZ3015" i="7"/>
  <c r="BA3015" i="7"/>
  <c r="BB3015" i="7"/>
  <c r="BC3015" i="7"/>
  <c r="BD3015" i="7"/>
  <c r="BE3015" i="7"/>
  <c r="BF3015" i="7"/>
  <c r="BG3015" i="7"/>
  <c r="BH3015" i="7"/>
  <c r="BI3015" i="7"/>
  <c r="BJ3015" i="7"/>
  <c r="BK3015" i="7"/>
  <c r="BL3015" i="7"/>
  <c r="BM3015" i="7"/>
  <c r="BN3015" i="7"/>
  <c r="BO3015" i="7"/>
  <c r="BP3015" i="7"/>
  <c r="BQ3015" i="7"/>
  <c r="BR3015" i="7"/>
  <c r="BS3015" i="7"/>
  <c r="BT3015" i="7"/>
  <c r="BU3015" i="7"/>
  <c r="BV3015" i="7"/>
  <c r="BW3015" i="7"/>
  <c r="BX3015" i="7"/>
  <c r="BY3015" i="7"/>
  <c r="BZ3015" i="7"/>
  <c r="CA3015" i="7"/>
  <c r="AQ3016" i="7"/>
  <c r="AR3016" i="7"/>
  <c r="AS3016" i="7"/>
  <c r="AT3016" i="7"/>
  <c r="AU3016" i="7"/>
  <c r="AV3016" i="7"/>
  <c r="AW3016" i="7"/>
  <c r="AX3016" i="7"/>
  <c r="AY3016" i="7"/>
  <c r="AZ3016" i="7"/>
  <c r="BA3016" i="7"/>
  <c r="BB3016" i="7"/>
  <c r="BC3016" i="7"/>
  <c r="BD3016" i="7"/>
  <c r="BE3016" i="7"/>
  <c r="BF3016" i="7"/>
  <c r="BG3016" i="7"/>
  <c r="BH3016" i="7"/>
  <c r="BI3016" i="7"/>
  <c r="BJ3016" i="7"/>
  <c r="BK3016" i="7"/>
  <c r="BL3016" i="7"/>
  <c r="BM3016" i="7"/>
  <c r="BN3016" i="7"/>
  <c r="BO3016" i="7"/>
  <c r="BP3016" i="7"/>
  <c r="BQ3016" i="7"/>
  <c r="BR3016" i="7"/>
  <c r="BS3016" i="7"/>
  <c r="BT3016" i="7"/>
  <c r="BU3016" i="7"/>
  <c r="BV3016" i="7"/>
  <c r="BW3016" i="7"/>
  <c r="BX3016" i="7"/>
  <c r="BY3016" i="7"/>
  <c r="CA3016" i="7" s="1"/>
  <c r="BZ3016" i="7"/>
  <c r="AQ3017" i="7"/>
  <c r="AR3017" i="7"/>
  <c r="AS3017" i="7"/>
  <c r="AT3017" i="7"/>
  <c r="AU3017" i="7"/>
  <c r="AV3017" i="7"/>
  <c r="AW3017" i="7"/>
  <c r="AX3017" i="7"/>
  <c r="AY3017" i="7"/>
  <c r="AZ3017" i="7"/>
  <c r="BA3017" i="7"/>
  <c r="BB3017" i="7"/>
  <c r="BC3017" i="7"/>
  <c r="BD3017" i="7"/>
  <c r="BE3017" i="7"/>
  <c r="BF3017" i="7"/>
  <c r="BG3017" i="7"/>
  <c r="BH3017" i="7"/>
  <c r="BI3017" i="7"/>
  <c r="BJ3017" i="7"/>
  <c r="BK3017" i="7"/>
  <c r="BL3017" i="7"/>
  <c r="BM3017" i="7"/>
  <c r="BN3017" i="7"/>
  <c r="BO3017" i="7"/>
  <c r="BP3017" i="7"/>
  <c r="BQ3017" i="7"/>
  <c r="BR3017" i="7"/>
  <c r="BS3017" i="7"/>
  <c r="BT3017" i="7"/>
  <c r="BU3017" i="7"/>
  <c r="BV3017" i="7"/>
  <c r="BW3017" i="7"/>
  <c r="BX3017" i="7"/>
  <c r="BY3017" i="7"/>
  <c r="CA3017" i="7" s="1"/>
  <c r="BZ3017" i="7"/>
  <c r="AQ3018" i="7"/>
  <c r="AR3018" i="7"/>
  <c r="AS3018" i="7"/>
  <c r="AT3018" i="7"/>
  <c r="AU3018" i="7"/>
  <c r="AV3018" i="7"/>
  <c r="AW3018" i="7"/>
  <c r="AX3018" i="7"/>
  <c r="AY3018" i="7"/>
  <c r="AZ3018" i="7"/>
  <c r="BA3018" i="7"/>
  <c r="BB3018" i="7"/>
  <c r="BC3018" i="7"/>
  <c r="BD3018" i="7"/>
  <c r="BE3018" i="7"/>
  <c r="BF3018" i="7"/>
  <c r="BG3018" i="7"/>
  <c r="BH3018" i="7"/>
  <c r="BI3018" i="7"/>
  <c r="BJ3018" i="7"/>
  <c r="BK3018" i="7"/>
  <c r="BL3018" i="7"/>
  <c r="BM3018" i="7"/>
  <c r="BN3018" i="7"/>
  <c r="BO3018" i="7"/>
  <c r="BP3018" i="7"/>
  <c r="BQ3018" i="7"/>
  <c r="BR3018" i="7"/>
  <c r="BS3018" i="7"/>
  <c r="BT3018" i="7"/>
  <c r="BU3018" i="7"/>
  <c r="BV3018" i="7"/>
  <c r="BW3018" i="7"/>
  <c r="BX3018" i="7"/>
  <c r="BY3018" i="7"/>
  <c r="BZ3018" i="7"/>
  <c r="CA3018" i="7"/>
  <c r="AQ3019" i="7"/>
  <c r="AR3019" i="7"/>
  <c r="AS3019" i="7"/>
  <c r="AT3019" i="7"/>
  <c r="AU3019" i="7"/>
  <c r="AV3019" i="7"/>
  <c r="AW3019" i="7"/>
  <c r="AX3019" i="7"/>
  <c r="AY3019" i="7"/>
  <c r="AZ3019" i="7"/>
  <c r="BA3019" i="7"/>
  <c r="BB3019" i="7"/>
  <c r="BC3019" i="7"/>
  <c r="BD3019" i="7"/>
  <c r="BE3019" i="7"/>
  <c r="BF3019" i="7"/>
  <c r="BG3019" i="7"/>
  <c r="BH3019" i="7"/>
  <c r="BI3019" i="7"/>
  <c r="BJ3019" i="7"/>
  <c r="BK3019" i="7"/>
  <c r="BL3019" i="7"/>
  <c r="BM3019" i="7"/>
  <c r="BN3019" i="7"/>
  <c r="BO3019" i="7"/>
  <c r="BP3019" i="7"/>
  <c r="BQ3019" i="7"/>
  <c r="BR3019" i="7"/>
  <c r="BS3019" i="7"/>
  <c r="BT3019" i="7"/>
  <c r="BU3019" i="7"/>
  <c r="BV3019" i="7"/>
  <c r="BW3019" i="7"/>
  <c r="BX3019" i="7"/>
  <c r="BY3019" i="7"/>
  <c r="BZ3019" i="7"/>
  <c r="CA3019" i="7"/>
  <c r="AQ3020" i="7"/>
  <c r="AR3020" i="7"/>
  <c r="AS3020" i="7"/>
  <c r="AT3020" i="7"/>
  <c r="AU3020" i="7"/>
  <c r="AV3020" i="7"/>
  <c r="AW3020" i="7"/>
  <c r="AX3020" i="7"/>
  <c r="AY3020" i="7"/>
  <c r="AZ3020" i="7"/>
  <c r="BA3020" i="7"/>
  <c r="BB3020" i="7"/>
  <c r="BC3020" i="7"/>
  <c r="BD3020" i="7"/>
  <c r="BE3020" i="7"/>
  <c r="BF3020" i="7"/>
  <c r="BG3020" i="7"/>
  <c r="BH3020" i="7"/>
  <c r="BI3020" i="7"/>
  <c r="BJ3020" i="7"/>
  <c r="BK3020" i="7"/>
  <c r="BL3020" i="7"/>
  <c r="BM3020" i="7"/>
  <c r="BN3020" i="7"/>
  <c r="BO3020" i="7"/>
  <c r="BP3020" i="7"/>
  <c r="BQ3020" i="7"/>
  <c r="BR3020" i="7"/>
  <c r="BS3020" i="7"/>
  <c r="BT3020" i="7"/>
  <c r="BU3020" i="7"/>
  <c r="BV3020" i="7"/>
  <c r="BW3020" i="7"/>
  <c r="BX3020" i="7"/>
  <c r="BY3020" i="7"/>
  <c r="CA3020" i="7" s="1"/>
  <c r="BZ3020" i="7"/>
  <c r="AQ3021" i="7"/>
  <c r="AR3021" i="7"/>
  <c r="AS3021" i="7"/>
  <c r="AT3021" i="7"/>
  <c r="AU3021" i="7"/>
  <c r="AV3021" i="7"/>
  <c r="AW3021" i="7"/>
  <c r="AX3021" i="7"/>
  <c r="AY3021" i="7"/>
  <c r="AZ3021" i="7"/>
  <c r="BA3021" i="7"/>
  <c r="BB3021" i="7"/>
  <c r="BC3021" i="7"/>
  <c r="BD3021" i="7"/>
  <c r="BE3021" i="7"/>
  <c r="BF3021" i="7"/>
  <c r="BG3021" i="7"/>
  <c r="BH3021" i="7"/>
  <c r="BI3021" i="7"/>
  <c r="BJ3021" i="7"/>
  <c r="BK3021" i="7"/>
  <c r="BL3021" i="7"/>
  <c r="BM3021" i="7"/>
  <c r="BN3021" i="7"/>
  <c r="BO3021" i="7"/>
  <c r="BP3021" i="7"/>
  <c r="BQ3021" i="7"/>
  <c r="BR3021" i="7"/>
  <c r="BS3021" i="7"/>
  <c r="BT3021" i="7"/>
  <c r="BU3021" i="7"/>
  <c r="BV3021" i="7"/>
  <c r="BW3021" i="7"/>
  <c r="BX3021" i="7"/>
  <c r="BY3021" i="7"/>
  <c r="CA3021" i="7" s="1"/>
  <c r="BZ3021" i="7"/>
  <c r="AQ3022" i="7"/>
  <c r="AR3022" i="7"/>
  <c r="AS3022" i="7"/>
  <c r="AT3022" i="7"/>
  <c r="AU3022" i="7"/>
  <c r="AV3022" i="7"/>
  <c r="AW3022" i="7"/>
  <c r="AX3022" i="7"/>
  <c r="AY3022" i="7"/>
  <c r="AZ3022" i="7"/>
  <c r="BA3022" i="7"/>
  <c r="BB3022" i="7"/>
  <c r="BC3022" i="7"/>
  <c r="BD3022" i="7"/>
  <c r="BE3022" i="7"/>
  <c r="BF3022" i="7"/>
  <c r="BG3022" i="7"/>
  <c r="BH3022" i="7"/>
  <c r="BI3022" i="7"/>
  <c r="BJ3022" i="7"/>
  <c r="BK3022" i="7"/>
  <c r="BL3022" i="7"/>
  <c r="BM3022" i="7"/>
  <c r="BN3022" i="7"/>
  <c r="BO3022" i="7"/>
  <c r="BP3022" i="7"/>
  <c r="BQ3022" i="7"/>
  <c r="BR3022" i="7"/>
  <c r="BS3022" i="7"/>
  <c r="BT3022" i="7"/>
  <c r="BU3022" i="7"/>
  <c r="BV3022" i="7"/>
  <c r="BW3022" i="7"/>
  <c r="BX3022" i="7"/>
  <c r="BY3022" i="7"/>
  <c r="BZ3022" i="7"/>
  <c r="CA3022" i="7"/>
  <c r="AQ3023" i="7"/>
  <c r="AR3023" i="7"/>
  <c r="AS3023" i="7"/>
  <c r="AT3023" i="7"/>
  <c r="AU3023" i="7"/>
  <c r="AV3023" i="7"/>
  <c r="AW3023" i="7"/>
  <c r="AX3023" i="7"/>
  <c r="AY3023" i="7"/>
  <c r="AZ3023" i="7"/>
  <c r="BA3023" i="7"/>
  <c r="BB3023" i="7"/>
  <c r="BC3023" i="7"/>
  <c r="BD3023" i="7"/>
  <c r="BE3023" i="7"/>
  <c r="BF3023" i="7"/>
  <c r="BG3023" i="7"/>
  <c r="BH3023" i="7"/>
  <c r="BI3023" i="7"/>
  <c r="BJ3023" i="7"/>
  <c r="BK3023" i="7"/>
  <c r="BL3023" i="7"/>
  <c r="BM3023" i="7"/>
  <c r="BN3023" i="7"/>
  <c r="BO3023" i="7"/>
  <c r="BP3023" i="7"/>
  <c r="BQ3023" i="7"/>
  <c r="BR3023" i="7"/>
  <c r="BS3023" i="7"/>
  <c r="BT3023" i="7"/>
  <c r="BU3023" i="7"/>
  <c r="BV3023" i="7"/>
  <c r="BW3023" i="7"/>
  <c r="BX3023" i="7"/>
  <c r="BY3023" i="7"/>
  <c r="BZ3023" i="7"/>
  <c r="CA3023" i="7"/>
  <c r="AQ3024" i="7"/>
  <c r="AR3024" i="7"/>
  <c r="AS3024" i="7"/>
  <c r="AT3024" i="7"/>
  <c r="AU3024" i="7"/>
  <c r="AV3024" i="7"/>
  <c r="AW3024" i="7"/>
  <c r="AX3024" i="7"/>
  <c r="AY3024" i="7"/>
  <c r="AZ3024" i="7"/>
  <c r="BA3024" i="7"/>
  <c r="BB3024" i="7"/>
  <c r="BC3024" i="7"/>
  <c r="BD3024" i="7"/>
  <c r="BE3024" i="7"/>
  <c r="BF3024" i="7"/>
  <c r="BG3024" i="7"/>
  <c r="BH3024" i="7"/>
  <c r="BI3024" i="7"/>
  <c r="BJ3024" i="7"/>
  <c r="BK3024" i="7"/>
  <c r="BL3024" i="7"/>
  <c r="BM3024" i="7"/>
  <c r="BN3024" i="7"/>
  <c r="BO3024" i="7"/>
  <c r="BP3024" i="7"/>
  <c r="BQ3024" i="7"/>
  <c r="BR3024" i="7"/>
  <c r="BS3024" i="7"/>
  <c r="BT3024" i="7"/>
  <c r="BU3024" i="7"/>
  <c r="BV3024" i="7"/>
  <c r="BW3024" i="7"/>
  <c r="BX3024" i="7"/>
  <c r="BY3024" i="7"/>
  <c r="CA3024" i="7" s="1"/>
  <c r="BZ3024" i="7"/>
  <c r="AQ3025" i="7"/>
  <c r="AR3025" i="7"/>
  <c r="AS3025" i="7"/>
  <c r="AT3025" i="7"/>
  <c r="AU3025" i="7"/>
  <c r="AV3025" i="7"/>
  <c r="AW3025" i="7"/>
  <c r="AX3025" i="7"/>
  <c r="AY3025" i="7"/>
  <c r="AZ3025" i="7"/>
  <c r="BA3025" i="7"/>
  <c r="BB3025" i="7"/>
  <c r="BC3025" i="7"/>
  <c r="BD3025" i="7"/>
  <c r="BE3025" i="7"/>
  <c r="BF3025" i="7"/>
  <c r="BG3025" i="7"/>
  <c r="BH3025" i="7"/>
  <c r="BI3025" i="7"/>
  <c r="BJ3025" i="7"/>
  <c r="BK3025" i="7"/>
  <c r="BL3025" i="7"/>
  <c r="BM3025" i="7"/>
  <c r="BN3025" i="7"/>
  <c r="BO3025" i="7"/>
  <c r="BP3025" i="7"/>
  <c r="BQ3025" i="7"/>
  <c r="BR3025" i="7"/>
  <c r="BS3025" i="7"/>
  <c r="BT3025" i="7"/>
  <c r="BU3025" i="7"/>
  <c r="BV3025" i="7"/>
  <c r="BW3025" i="7"/>
  <c r="BX3025" i="7"/>
  <c r="BY3025" i="7"/>
  <c r="CA3025" i="7" s="1"/>
  <c r="BZ3025" i="7"/>
  <c r="AQ3026" i="7"/>
  <c r="AR3026" i="7"/>
  <c r="AS3026" i="7"/>
  <c r="AT3026" i="7"/>
  <c r="AU3026" i="7"/>
  <c r="AV3026" i="7"/>
  <c r="AW3026" i="7"/>
  <c r="AX3026" i="7"/>
  <c r="AY3026" i="7"/>
  <c r="AZ3026" i="7"/>
  <c r="BA3026" i="7"/>
  <c r="BB3026" i="7"/>
  <c r="BC3026" i="7"/>
  <c r="BD3026" i="7"/>
  <c r="BE3026" i="7"/>
  <c r="BF3026" i="7"/>
  <c r="BG3026" i="7"/>
  <c r="BH3026" i="7"/>
  <c r="BI3026" i="7"/>
  <c r="BJ3026" i="7"/>
  <c r="BK3026" i="7"/>
  <c r="BL3026" i="7"/>
  <c r="BM3026" i="7"/>
  <c r="BN3026" i="7"/>
  <c r="BO3026" i="7"/>
  <c r="BP3026" i="7"/>
  <c r="BQ3026" i="7"/>
  <c r="BR3026" i="7"/>
  <c r="BS3026" i="7"/>
  <c r="BT3026" i="7"/>
  <c r="BU3026" i="7"/>
  <c r="BV3026" i="7"/>
  <c r="BW3026" i="7"/>
  <c r="BX3026" i="7"/>
  <c r="BY3026" i="7"/>
  <c r="BZ3026" i="7"/>
  <c r="CA3026" i="7"/>
  <c r="AQ3027" i="7"/>
  <c r="AR3027" i="7"/>
  <c r="AS3027" i="7"/>
  <c r="AT3027" i="7"/>
  <c r="AU3027" i="7"/>
  <c r="AV3027" i="7"/>
  <c r="AW3027" i="7"/>
  <c r="AX3027" i="7"/>
  <c r="AY3027" i="7"/>
  <c r="AZ3027" i="7"/>
  <c r="BA3027" i="7"/>
  <c r="BB3027" i="7"/>
  <c r="BC3027" i="7"/>
  <c r="BD3027" i="7"/>
  <c r="BE3027" i="7"/>
  <c r="BF3027" i="7"/>
  <c r="BG3027" i="7"/>
  <c r="BH3027" i="7"/>
  <c r="BI3027" i="7"/>
  <c r="BJ3027" i="7"/>
  <c r="BK3027" i="7"/>
  <c r="BL3027" i="7"/>
  <c r="BM3027" i="7"/>
  <c r="BN3027" i="7"/>
  <c r="BO3027" i="7"/>
  <c r="BP3027" i="7"/>
  <c r="BQ3027" i="7"/>
  <c r="BR3027" i="7"/>
  <c r="BS3027" i="7"/>
  <c r="BT3027" i="7"/>
  <c r="BU3027" i="7"/>
  <c r="BV3027" i="7"/>
  <c r="BW3027" i="7"/>
  <c r="BX3027" i="7"/>
  <c r="BY3027" i="7"/>
  <c r="BZ3027" i="7"/>
  <c r="CA3027" i="7"/>
  <c r="AQ3028" i="7"/>
  <c r="AR3028" i="7"/>
  <c r="AS3028" i="7"/>
  <c r="AT3028" i="7"/>
  <c r="AU3028" i="7"/>
  <c r="AV3028" i="7"/>
  <c r="AW3028" i="7"/>
  <c r="AX3028" i="7"/>
  <c r="AY3028" i="7"/>
  <c r="AZ3028" i="7"/>
  <c r="BA3028" i="7"/>
  <c r="BB3028" i="7"/>
  <c r="BC3028" i="7"/>
  <c r="BD3028" i="7"/>
  <c r="BE3028" i="7"/>
  <c r="BF3028" i="7"/>
  <c r="BG3028" i="7"/>
  <c r="BH3028" i="7"/>
  <c r="BI3028" i="7"/>
  <c r="BJ3028" i="7"/>
  <c r="BK3028" i="7"/>
  <c r="BL3028" i="7"/>
  <c r="BM3028" i="7"/>
  <c r="BN3028" i="7"/>
  <c r="BO3028" i="7"/>
  <c r="BP3028" i="7"/>
  <c r="BQ3028" i="7"/>
  <c r="BR3028" i="7"/>
  <c r="BS3028" i="7"/>
  <c r="BT3028" i="7"/>
  <c r="BU3028" i="7"/>
  <c r="BV3028" i="7"/>
  <c r="BW3028" i="7"/>
  <c r="BX3028" i="7"/>
  <c r="BY3028" i="7"/>
  <c r="CA3028" i="7" s="1"/>
  <c r="BZ3028" i="7"/>
  <c r="AQ3029" i="7"/>
  <c r="AR3029" i="7"/>
  <c r="AS3029" i="7"/>
  <c r="AT3029" i="7"/>
  <c r="AU3029" i="7"/>
  <c r="AV3029" i="7"/>
  <c r="AW3029" i="7"/>
  <c r="AX3029" i="7"/>
  <c r="AY3029" i="7"/>
  <c r="AZ3029" i="7"/>
  <c r="BA3029" i="7"/>
  <c r="BB3029" i="7"/>
  <c r="BC3029" i="7"/>
  <c r="BD3029" i="7"/>
  <c r="BE3029" i="7"/>
  <c r="BF3029" i="7"/>
  <c r="BG3029" i="7"/>
  <c r="BH3029" i="7"/>
  <c r="BI3029" i="7"/>
  <c r="BJ3029" i="7"/>
  <c r="BK3029" i="7"/>
  <c r="BL3029" i="7"/>
  <c r="BM3029" i="7"/>
  <c r="BN3029" i="7"/>
  <c r="BO3029" i="7"/>
  <c r="BP3029" i="7"/>
  <c r="BQ3029" i="7"/>
  <c r="BR3029" i="7"/>
  <c r="BS3029" i="7"/>
  <c r="BT3029" i="7"/>
  <c r="BU3029" i="7"/>
  <c r="BV3029" i="7"/>
  <c r="BW3029" i="7"/>
  <c r="BX3029" i="7"/>
  <c r="BY3029" i="7"/>
  <c r="CA3029" i="7" s="1"/>
  <c r="BZ3029" i="7"/>
  <c r="AQ3030" i="7"/>
  <c r="AR3030" i="7"/>
  <c r="AS3030" i="7"/>
  <c r="AT3030" i="7"/>
  <c r="AU3030" i="7"/>
  <c r="AV3030" i="7"/>
  <c r="AW3030" i="7"/>
  <c r="AX3030" i="7"/>
  <c r="AY3030" i="7"/>
  <c r="AZ3030" i="7"/>
  <c r="BA3030" i="7"/>
  <c r="BB3030" i="7"/>
  <c r="BC3030" i="7"/>
  <c r="BD3030" i="7"/>
  <c r="BE3030" i="7"/>
  <c r="BF3030" i="7"/>
  <c r="BG3030" i="7"/>
  <c r="BH3030" i="7"/>
  <c r="BI3030" i="7"/>
  <c r="BJ3030" i="7"/>
  <c r="BK3030" i="7"/>
  <c r="BL3030" i="7"/>
  <c r="BM3030" i="7"/>
  <c r="BN3030" i="7"/>
  <c r="BO3030" i="7"/>
  <c r="BP3030" i="7"/>
  <c r="BQ3030" i="7"/>
  <c r="BR3030" i="7"/>
  <c r="BS3030" i="7"/>
  <c r="BT3030" i="7"/>
  <c r="BU3030" i="7"/>
  <c r="BV3030" i="7"/>
  <c r="BW3030" i="7"/>
  <c r="BX3030" i="7"/>
  <c r="BY3030" i="7"/>
  <c r="BZ3030" i="7"/>
  <c r="CA3030" i="7"/>
  <c r="AQ3031" i="7"/>
  <c r="AR3031" i="7"/>
  <c r="AS3031" i="7"/>
  <c r="AT3031" i="7"/>
  <c r="AU3031" i="7"/>
  <c r="AV3031" i="7"/>
  <c r="AW3031" i="7"/>
  <c r="AX3031" i="7"/>
  <c r="AY3031" i="7"/>
  <c r="AZ3031" i="7"/>
  <c r="BA3031" i="7"/>
  <c r="BB3031" i="7"/>
  <c r="BC3031" i="7"/>
  <c r="BD3031" i="7"/>
  <c r="BE3031" i="7"/>
  <c r="BF3031" i="7"/>
  <c r="BG3031" i="7"/>
  <c r="BH3031" i="7"/>
  <c r="BI3031" i="7"/>
  <c r="BJ3031" i="7"/>
  <c r="BK3031" i="7"/>
  <c r="BL3031" i="7"/>
  <c r="BM3031" i="7"/>
  <c r="BN3031" i="7"/>
  <c r="BO3031" i="7"/>
  <c r="BP3031" i="7"/>
  <c r="BQ3031" i="7"/>
  <c r="BR3031" i="7"/>
  <c r="BS3031" i="7"/>
  <c r="BT3031" i="7"/>
  <c r="BU3031" i="7"/>
  <c r="BV3031" i="7"/>
  <c r="BW3031" i="7"/>
  <c r="BX3031" i="7"/>
  <c r="BY3031" i="7"/>
  <c r="BZ3031" i="7"/>
  <c r="CA3031" i="7"/>
  <c r="AQ3032" i="7"/>
  <c r="AR3032" i="7"/>
  <c r="AS3032" i="7"/>
  <c r="AT3032" i="7"/>
  <c r="AU3032" i="7"/>
  <c r="AV3032" i="7"/>
  <c r="AW3032" i="7"/>
  <c r="AX3032" i="7"/>
  <c r="AY3032" i="7"/>
  <c r="AZ3032" i="7"/>
  <c r="BA3032" i="7"/>
  <c r="BB3032" i="7"/>
  <c r="BC3032" i="7"/>
  <c r="BD3032" i="7"/>
  <c r="BE3032" i="7"/>
  <c r="BF3032" i="7"/>
  <c r="BG3032" i="7"/>
  <c r="BH3032" i="7"/>
  <c r="BI3032" i="7"/>
  <c r="BJ3032" i="7"/>
  <c r="BK3032" i="7"/>
  <c r="BL3032" i="7"/>
  <c r="BM3032" i="7"/>
  <c r="BN3032" i="7"/>
  <c r="BO3032" i="7"/>
  <c r="BP3032" i="7"/>
  <c r="BQ3032" i="7"/>
  <c r="BR3032" i="7"/>
  <c r="BS3032" i="7"/>
  <c r="BT3032" i="7"/>
  <c r="BU3032" i="7"/>
  <c r="BV3032" i="7"/>
  <c r="BW3032" i="7"/>
  <c r="BX3032" i="7"/>
  <c r="BY3032" i="7"/>
  <c r="CA3032" i="7" s="1"/>
  <c r="BZ3032" i="7"/>
  <c r="AQ3033" i="7"/>
  <c r="AR3033" i="7"/>
  <c r="AS3033" i="7"/>
  <c r="AT3033" i="7"/>
  <c r="AU3033" i="7"/>
  <c r="AV3033" i="7"/>
  <c r="AW3033" i="7"/>
  <c r="AX3033" i="7"/>
  <c r="AY3033" i="7"/>
  <c r="AZ3033" i="7"/>
  <c r="BA3033" i="7"/>
  <c r="BB3033" i="7"/>
  <c r="BC3033" i="7"/>
  <c r="BD3033" i="7"/>
  <c r="BE3033" i="7"/>
  <c r="BF3033" i="7"/>
  <c r="BG3033" i="7"/>
  <c r="BH3033" i="7"/>
  <c r="BI3033" i="7"/>
  <c r="BJ3033" i="7"/>
  <c r="BK3033" i="7"/>
  <c r="BL3033" i="7"/>
  <c r="BM3033" i="7"/>
  <c r="BN3033" i="7"/>
  <c r="BO3033" i="7"/>
  <c r="BP3033" i="7"/>
  <c r="BQ3033" i="7"/>
  <c r="BR3033" i="7"/>
  <c r="BS3033" i="7"/>
  <c r="BT3033" i="7"/>
  <c r="BU3033" i="7"/>
  <c r="BV3033" i="7"/>
  <c r="BW3033" i="7"/>
  <c r="BX3033" i="7"/>
  <c r="BY3033" i="7"/>
  <c r="CA3033" i="7" s="1"/>
  <c r="BZ3033" i="7"/>
  <c r="AQ3034" i="7"/>
  <c r="AR3034" i="7"/>
  <c r="AS3034" i="7"/>
  <c r="AT3034" i="7"/>
  <c r="AU3034" i="7"/>
  <c r="AV3034" i="7"/>
  <c r="AW3034" i="7"/>
  <c r="AX3034" i="7"/>
  <c r="AY3034" i="7"/>
  <c r="AZ3034" i="7"/>
  <c r="BA3034" i="7"/>
  <c r="BB3034" i="7"/>
  <c r="BC3034" i="7"/>
  <c r="BD3034" i="7"/>
  <c r="BE3034" i="7"/>
  <c r="BF3034" i="7"/>
  <c r="BG3034" i="7"/>
  <c r="BH3034" i="7"/>
  <c r="BI3034" i="7"/>
  <c r="BJ3034" i="7"/>
  <c r="BK3034" i="7"/>
  <c r="BL3034" i="7"/>
  <c r="BM3034" i="7"/>
  <c r="BN3034" i="7"/>
  <c r="BO3034" i="7"/>
  <c r="BP3034" i="7"/>
  <c r="BQ3034" i="7"/>
  <c r="BR3034" i="7"/>
  <c r="BS3034" i="7"/>
  <c r="BT3034" i="7"/>
  <c r="BU3034" i="7"/>
  <c r="BV3034" i="7"/>
  <c r="BW3034" i="7"/>
  <c r="BX3034" i="7"/>
  <c r="BY3034" i="7"/>
  <c r="BZ3034" i="7"/>
  <c r="CA3034" i="7"/>
  <c r="AQ3035" i="7"/>
  <c r="AR3035" i="7"/>
  <c r="AS3035" i="7"/>
  <c r="AT3035" i="7"/>
  <c r="AU3035" i="7"/>
  <c r="AV3035" i="7"/>
  <c r="AW3035" i="7"/>
  <c r="AX3035" i="7"/>
  <c r="AY3035" i="7"/>
  <c r="AZ3035" i="7"/>
  <c r="BA3035" i="7"/>
  <c r="BB3035" i="7"/>
  <c r="BC3035" i="7"/>
  <c r="BD3035" i="7"/>
  <c r="BE3035" i="7"/>
  <c r="BF3035" i="7"/>
  <c r="BG3035" i="7"/>
  <c r="BH3035" i="7"/>
  <c r="BI3035" i="7"/>
  <c r="BJ3035" i="7"/>
  <c r="BK3035" i="7"/>
  <c r="BL3035" i="7"/>
  <c r="BM3035" i="7"/>
  <c r="BN3035" i="7"/>
  <c r="BO3035" i="7"/>
  <c r="BP3035" i="7"/>
  <c r="BQ3035" i="7"/>
  <c r="BR3035" i="7"/>
  <c r="BS3035" i="7"/>
  <c r="BT3035" i="7"/>
  <c r="BU3035" i="7"/>
  <c r="BV3035" i="7"/>
  <c r="BW3035" i="7"/>
  <c r="BX3035" i="7"/>
  <c r="BY3035" i="7"/>
  <c r="BZ3035" i="7"/>
  <c r="CA3035" i="7"/>
  <c r="AQ3036" i="7"/>
  <c r="AR3036" i="7"/>
  <c r="AS3036" i="7"/>
  <c r="AT3036" i="7"/>
  <c r="AU3036" i="7"/>
  <c r="AV3036" i="7"/>
  <c r="AW3036" i="7"/>
  <c r="AX3036" i="7"/>
  <c r="AY3036" i="7"/>
  <c r="AZ3036" i="7"/>
  <c r="BA3036" i="7"/>
  <c r="BB3036" i="7"/>
  <c r="BC3036" i="7"/>
  <c r="BD3036" i="7"/>
  <c r="BE3036" i="7"/>
  <c r="BF3036" i="7"/>
  <c r="BG3036" i="7"/>
  <c r="BH3036" i="7"/>
  <c r="BI3036" i="7"/>
  <c r="BJ3036" i="7"/>
  <c r="BK3036" i="7"/>
  <c r="BL3036" i="7"/>
  <c r="BM3036" i="7"/>
  <c r="BN3036" i="7"/>
  <c r="BO3036" i="7"/>
  <c r="BP3036" i="7"/>
  <c r="BQ3036" i="7"/>
  <c r="BR3036" i="7"/>
  <c r="BS3036" i="7"/>
  <c r="BT3036" i="7"/>
  <c r="BU3036" i="7"/>
  <c r="BV3036" i="7"/>
  <c r="BW3036" i="7"/>
  <c r="BX3036" i="7"/>
  <c r="BY3036" i="7"/>
  <c r="CA3036" i="7" s="1"/>
  <c r="BZ3036" i="7"/>
  <c r="AQ3037" i="7"/>
  <c r="AR3037" i="7"/>
  <c r="AS3037" i="7"/>
  <c r="AT3037" i="7"/>
  <c r="AU3037" i="7"/>
  <c r="AV3037" i="7"/>
  <c r="AW3037" i="7"/>
  <c r="AX3037" i="7"/>
  <c r="AY3037" i="7"/>
  <c r="AZ3037" i="7"/>
  <c r="BA3037" i="7"/>
  <c r="BB3037" i="7"/>
  <c r="BC3037" i="7"/>
  <c r="BD3037" i="7"/>
  <c r="BE3037" i="7"/>
  <c r="BF3037" i="7"/>
  <c r="BG3037" i="7"/>
  <c r="BH3037" i="7"/>
  <c r="BI3037" i="7"/>
  <c r="BJ3037" i="7"/>
  <c r="BK3037" i="7"/>
  <c r="BL3037" i="7"/>
  <c r="BM3037" i="7"/>
  <c r="BN3037" i="7"/>
  <c r="BO3037" i="7"/>
  <c r="BP3037" i="7"/>
  <c r="BQ3037" i="7"/>
  <c r="BR3037" i="7"/>
  <c r="BS3037" i="7"/>
  <c r="BT3037" i="7"/>
  <c r="BU3037" i="7"/>
  <c r="BV3037" i="7"/>
  <c r="BW3037" i="7"/>
  <c r="BX3037" i="7"/>
  <c r="BY3037" i="7"/>
  <c r="CA3037" i="7" s="1"/>
  <c r="BZ3037" i="7"/>
  <c r="AQ3038" i="7"/>
  <c r="AR3038" i="7"/>
  <c r="AS3038" i="7"/>
  <c r="AT3038" i="7"/>
  <c r="AU3038" i="7"/>
  <c r="AV3038" i="7"/>
  <c r="AW3038" i="7"/>
  <c r="AX3038" i="7"/>
  <c r="AY3038" i="7"/>
  <c r="AZ3038" i="7"/>
  <c r="BA3038" i="7"/>
  <c r="BB3038" i="7"/>
  <c r="BC3038" i="7"/>
  <c r="BD3038" i="7"/>
  <c r="BE3038" i="7"/>
  <c r="BF3038" i="7"/>
  <c r="BG3038" i="7"/>
  <c r="BH3038" i="7"/>
  <c r="BI3038" i="7"/>
  <c r="BJ3038" i="7"/>
  <c r="BK3038" i="7"/>
  <c r="BL3038" i="7"/>
  <c r="BM3038" i="7"/>
  <c r="BN3038" i="7"/>
  <c r="BO3038" i="7"/>
  <c r="BP3038" i="7"/>
  <c r="BQ3038" i="7"/>
  <c r="BR3038" i="7"/>
  <c r="BS3038" i="7"/>
  <c r="BT3038" i="7"/>
  <c r="BU3038" i="7"/>
  <c r="BV3038" i="7"/>
  <c r="BW3038" i="7"/>
  <c r="BX3038" i="7"/>
  <c r="BY3038" i="7"/>
  <c r="BZ3038" i="7"/>
  <c r="CA3038" i="7"/>
  <c r="AQ3039" i="7"/>
  <c r="AR3039" i="7"/>
  <c r="AS3039" i="7"/>
  <c r="AT3039" i="7"/>
  <c r="AU3039" i="7"/>
  <c r="AV3039" i="7"/>
  <c r="AW3039" i="7"/>
  <c r="AX3039" i="7"/>
  <c r="AY3039" i="7"/>
  <c r="AZ3039" i="7"/>
  <c r="BA3039" i="7"/>
  <c r="BB3039" i="7"/>
  <c r="BC3039" i="7"/>
  <c r="BD3039" i="7"/>
  <c r="BE3039" i="7"/>
  <c r="BF3039" i="7"/>
  <c r="BG3039" i="7"/>
  <c r="BH3039" i="7"/>
  <c r="BI3039" i="7"/>
  <c r="BJ3039" i="7"/>
  <c r="BK3039" i="7"/>
  <c r="BL3039" i="7"/>
  <c r="BM3039" i="7"/>
  <c r="BN3039" i="7"/>
  <c r="BO3039" i="7"/>
  <c r="BP3039" i="7"/>
  <c r="BQ3039" i="7"/>
  <c r="BR3039" i="7"/>
  <c r="BS3039" i="7"/>
  <c r="BT3039" i="7"/>
  <c r="BU3039" i="7"/>
  <c r="BV3039" i="7"/>
  <c r="BW3039" i="7"/>
  <c r="BX3039" i="7"/>
  <c r="BY3039" i="7"/>
  <c r="BZ3039" i="7"/>
  <c r="CA3039" i="7"/>
  <c r="AQ3040" i="7"/>
  <c r="AR3040" i="7"/>
  <c r="AS3040" i="7"/>
  <c r="AT3040" i="7"/>
  <c r="AU3040" i="7"/>
  <c r="AV3040" i="7"/>
  <c r="AW3040" i="7"/>
  <c r="AX3040" i="7"/>
  <c r="AY3040" i="7"/>
  <c r="AZ3040" i="7"/>
  <c r="BA3040" i="7"/>
  <c r="BB3040" i="7"/>
  <c r="BC3040" i="7"/>
  <c r="BD3040" i="7"/>
  <c r="BE3040" i="7"/>
  <c r="BF3040" i="7"/>
  <c r="BG3040" i="7"/>
  <c r="BH3040" i="7"/>
  <c r="BI3040" i="7"/>
  <c r="BJ3040" i="7"/>
  <c r="BK3040" i="7"/>
  <c r="BL3040" i="7"/>
  <c r="BM3040" i="7"/>
  <c r="BN3040" i="7"/>
  <c r="BO3040" i="7"/>
  <c r="BP3040" i="7"/>
  <c r="BQ3040" i="7"/>
  <c r="BR3040" i="7"/>
  <c r="BS3040" i="7"/>
  <c r="BT3040" i="7"/>
  <c r="BU3040" i="7"/>
  <c r="BV3040" i="7"/>
  <c r="BW3040" i="7"/>
  <c r="BX3040" i="7"/>
  <c r="BY3040" i="7"/>
  <c r="CA3040" i="7" s="1"/>
  <c r="BZ3040" i="7"/>
  <c r="AQ3041" i="7"/>
  <c r="AR3041" i="7"/>
  <c r="AS3041" i="7"/>
  <c r="AT3041" i="7"/>
  <c r="AU3041" i="7"/>
  <c r="AV3041" i="7"/>
  <c r="AW3041" i="7"/>
  <c r="AX3041" i="7"/>
  <c r="AY3041" i="7"/>
  <c r="AZ3041" i="7"/>
  <c r="BA3041" i="7"/>
  <c r="BB3041" i="7"/>
  <c r="BC3041" i="7"/>
  <c r="BD3041" i="7"/>
  <c r="BE3041" i="7"/>
  <c r="BF3041" i="7"/>
  <c r="BG3041" i="7"/>
  <c r="BH3041" i="7"/>
  <c r="BI3041" i="7"/>
  <c r="BJ3041" i="7"/>
  <c r="BK3041" i="7"/>
  <c r="BL3041" i="7"/>
  <c r="BM3041" i="7"/>
  <c r="BN3041" i="7"/>
  <c r="BO3041" i="7"/>
  <c r="BP3041" i="7"/>
  <c r="BQ3041" i="7"/>
  <c r="BR3041" i="7"/>
  <c r="BS3041" i="7"/>
  <c r="BT3041" i="7"/>
  <c r="BU3041" i="7"/>
  <c r="BV3041" i="7"/>
  <c r="BW3041" i="7"/>
  <c r="BX3041" i="7"/>
  <c r="BY3041" i="7"/>
  <c r="CA3041" i="7" s="1"/>
  <c r="BZ3041" i="7"/>
  <c r="AQ3042" i="7"/>
  <c r="AR3042" i="7"/>
  <c r="AS3042" i="7"/>
  <c r="AT3042" i="7"/>
  <c r="AU3042" i="7"/>
  <c r="AV3042" i="7"/>
  <c r="AW3042" i="7"/>
  <c r="AX3042" i="7"/>
  <c r="AY3042" i="7"/>
  <c r="AZ3042" i="7"/>
  <c r="BA3042" i="7"/>
  <c r="BB3042" i="7"/>
  <c r="BC3042" i="7"/>
  <c r="BD3042" i="7"/>
  <c r="BE3042" i="7"/>
  <c r="BF3042" i="7"/>
  <c r="BG3042" i="7"/>
  <c r="BH3042" i="7"/>
  <c r="BI3042" i="7"/>
  <c r="BJ3042" i="7"/>
  <c r="BK3042" i="7"/>
  <c r="BL3042" i="7"/>
  <c r="BM3042" i="7"/>
  <c r="BN3042" i="7"/>
  <c r="BO3042" i="7"/>
  <c r="BP3042" i="7"/>
  <c r="BQ3042" i="7"/>
  <c r="BR3042" i="7"/>
  <c r="BS3042" i="7"/>
  <c r="BT3042" i="7"/>
  <c r="BU3042" i="7"/>
  <c r="BV3042" i="7"/>
  <c r="BW3042" i="7"/>
  <c r="BX3042" i="7"/>
  <c r="BY3042" i="7"/>
  <c r="BZ3042" i="7"/>
  <c r="CA3042" i="7"/>
  <c r="AQ3043" i="7"/>
  <c r="AR3043" i="7"/>
  <c r="AS3043" i="7"/>
  <c r="AT3043" i="7"/>
  <c r="AU3043" i="7"/>
  <c r="AV3043" i="7"/>
  <c r="AW3043" i="7"/>
  <c r="AX3043" i="7"/>
  <c r="AY3043" i="7"/>
  <c r="AZ3043" i="7"/>
  <c r="BA3043" i="7"/>
  <c r="BB3043" i="7"/>
  <c r="BC3043" i="7"/>
  <c r="BD3043" i="7"/>
  <c r="BE3043" i="7"/>
  <c r="BF3043" i="7"/>
  <c r="BG3043" i="7"/>
  <c r="BH3043" i="7"/>
  <c r="BI3043" i="7"/>
  <c r="BJ3043" i="7"/>
  <c r="BK3043" i="7"/>
  <c r="BL3043" i="7"/>
  <c r="BM3043" i="7"/>
  <c r="BN3043" i="7"/>
  <c r="BO3043" i="7"/>
  <c r="BP3043" i="7"/>
  <c r="BQ3043" i="7"/>
  <c r="BR3043" i="7"/>
  <c r="BS3043" i="7"/>
  <c r="BT3043" i="7"/>
  <c r="BU3043" i="7"/>
  <c r="BV3043" i="7"/>
  <c r="BW3043" i="7"/>
  <c r="BX3043" i="7"/>
  <c r="BY3043" i="7"/>
  <c r="BZ3043" i="7"/>
  <c r="CA3043" i="7"/>
  <c r="AQ3044" i="7"/>
  <c r="AR3044" i="7"/>
  <c r="AS3044" i="7"/>
  <c r="AT3044" i="7"/>
  <c r="AU3044" i="7"/>
  <c r="AV3044" i="7"/>
  <c r="AW3044" i="7"/>
  <c r="AX3044" i="7"/>
  <c r="AY3044" i="7"/>
  <c r="AZ3044" i="7"/>
  <c r="BA3044" i="7"/>
  <c r="BB3044" i="7"/>
  <c r="BC3044" i="7"/>
  <c r="BD3044" i="7"/>
  <c r="BE3044" i="7"/>
  <c r="BF3044" i="7"/>
  <c r="BG3044" i="7"/>
  <c r="BH3044" i="7"/>
  <c r="BI3044" i="7"/>
  <c r="BJ3044" i="7"/>
  <c r="BK3044" i="7"/>
  <c r="BL3044" i="7"/>
  <c r="BM3044" i="7"/>
  <c r="BN3044" i="7"/>
  <c r="BO3044" i="7"/>
  <c r="BP3044" i="7"/>
  <c r="BQ3044" i="7"/>
  <c r="BR3044" i="7"/>
  <c r="BS3044" i="7"/>
  <c r="BT3044" i="7"/>
  <c r="BU3044" i="7"/>
  <c r="BV3044" i="7"/>
  <c r="BW3044" i="7"/>
  <c r="BX3044" i="7"/>
  <c r="BY3044" i="7"/>
  <c r="CA3044" i="7" s="1"/>
  <c r="BZ3044" i="7"/>
  <c r="AQ3045" i="7"/>
  <c r="AR3045" i="7"/>
  <c r="AS3045" i="7"/>
  <c r="AT3045" i="7"/>
  <c r="AU3045" i="7"/>
  <c r="AV3045" i="7"/>
  <c r="AW3045" i="7"/>
  <c r="AX3045" i="7"/>
  <c r="AY3045" i="7"/>
  <c r="AZ3045" i="7"/>
  <c r="BA3045" i="7"/>
  <c r="BB3045" i="7"/>
  <c r="BC3045" i="7"/>
  <c r="BD3045" i="7"/>
  <c r="BE3045" i="7"/>
  <c r="BF3045" i="7"/>
  <c r="BG3045" i="7"/>
  <c r="BH3045" i="7"/>
  <c r="BI3045" i="7"/>
  <c r="BJ3045" i="7"/>
  <c r="BK3045" i="7"/>
  <c r="BL3045" i="7"/>
  <c r="BM3045" i="7"/>
  <c r="BN3045" i="7"/>
  <c r="BO3045" i="7"/>
  <c r="BP3045" i="7"/>
  <c r="BQ3045" i="7"/>
  <c r="BR3045" i="7"/>
  <c r="BS3045" i="7"/>
  <c r="BT3045" i="7"/>
  <c r="BU3045" i="7"/>
  <c r="BV3045" i="7"/>
  <c r="BW3045" i="7"/>
  <c r="BX3045" i="7"/>
  <c r="BY3045" i="7"/>
  <c r="CA3045" i="7" s="1"/>
  <c r="BZ3045" i="7"/>
  <c r="AQ3046" i="7"/>
  <c r="AR3046" i="7"/>
  <c r="AS3046" i="7"/>
  <c r="AT3046" i="7"/>
  <c r="AU3046" i="7"/>
  <c r="AV3046" i="7"/>
  <c r="AW3046" i="7"/>
  <c r="AX3046" i="7"/>
  <c r="AY3046" i="7"/>
  <c r="AZ3046" i="7"/>
  <c r="BA3046" i="7"/>
  <c r="BB3046" i="7"/>
  <c r="BC3046" i="7"/>
  <c r="BD3046" i="7"/>
  <c r="BE3046" i="7"/>
  <c r="BF3046" i="7"/>
  <c r="BG3046" i="7"/>
  <c r="BH3046" i="7"/>
  <c r="BI3046" i="7"/>
  <c r="BJ3046" i="7"/>
  <c r="BK3046" i="7"/>
  <c r="BL3046" i="7"/>
  <c r="BM3046" i="7"/>
  <c r="BN3046" i="7"/>
  <c r="BO3046" i="7"/>
  <c r="BP3046" i="7"/>
  <c r="BQ3046" i="7"/>
  <c r="BR3046" i="7"/>
  <c r="BS3046" i="7"/>
  <c r="BT3046" i="7"/>
  <c r="BU3046" i="7"/>
  <c r="BV3046" i="7"/>
  <c r="BW3046" i="7"/>
  <c r="BX3046" i="7"/>
  <c r="BY3046" i="7"/>
  <c r="BZ3046" i="7"/>
  <c r="CA3046" i="7"/>
  <c r="AQ3047" i="7"/>
  <c r="AR3047" i="7"/>
  <c r="AS3047" i="7"/>
  <c r="AT3047" i="7"/>
  <c r="AU3047" i="7"/>
  <c r="AV3047" i="7"/>
  <c r="AW3047" i="7"/>
  <c r="AX3047" i="7"/>
  <c r="AY3047" i="7"/>
  <c r="AZ3047" i="7"/>
  <c r="BA3047" i="7"/>
  <c r="BB3047" i="7"/>
  <c r="BC3047" i="7"/>
  <c r="BD3047" i="7"/>
  <c r="BE3047" i="7"/>
  <c r="BF3047" i="7"/>
  <c r="BG3047" i="7"/>
  <c r="BH3047" i="7"/>
  <c r="BI3047" i="7"/>
  <c r="BJ3047" i="7"/>
  <c r="BK3047" i="7"/>
  <c r="BL3047" i="7"/>
  <c r="BM3047" i="7"/>
  <c r="BN3047" i="7"/>
  <c r="BO3047" i="7"/>
  <c r="BP3047" i="7"/>
  <c r="BQ3047" i="7"/>
  <c r="BR3047" i="7"/>
  <c r="BS3047" i="7"/>
  <c r="BT3047" i="7"/>
  <c r="BU3047" i="7"/>
  <c r="BV3047" i="7"/>
  <c r="BW3047" i="7"/>
  <c r="BX3047" i="7"/>
  <c r="BY3047" i="7"/>
  <c r="BZ3047" i="7"/>
  <c r="CA3047" i="7"/>
  <c r="AQ3048" i="7"/>
  <c r="AR3048" i="7"/>
  <c r="AS3048" i="7"/>
  <c r="AT3048" i="7"/>
  <c r="AU3048" i="7"/>
  <c r="AV3048" i="7"/>
  <c r="AW3048" i="7"/>
  <c r="AX3048" i="7"/>
  <c r="AY3048" i="7"/>
  <c r="AZ3048" i="7"/>
  <c r="BA3048" i="7"/>
  <c r="BB3048" i="7"/>
  <c r="BC3048" i="7"/>
  <c r="BD3048" i="7"/>
  <c r="BE3048" i="7"/>
  <c r="BF3048" i="7"/>
  <c r="BG3048" i="7"/>
  <c r="BH3048" i="7"/>
  <c r="BI3048" i="7"/>
  <c r="BJ3048" i="7"/>
  <c r="BK3048" i="7"/>
  <c r="BL3048" i="7"/>
  <c r="BM3048" i="7"/>
  <c r="BN3048" i="7"/>
  <c r="BO3048" i="7"/>
  <c r="BP3048" i="7"/>
  <c r="BQ3048" i="7"/>
  <c r="BR3048" i="7"/>
  <c r="BS3048" i="7"/>
  <c r="BT3048" i="7"/>
  <c r="BU3048" i="7"/>
  <c r="BV3048" i="7"/>
  <c r="BW3048" i="7"/>
  <c r="BX3048" i="7"/>
  <c r="BY3048" i="7"/>
  <c r="CA3048" i="7" s="1"/>
  <c r="BZ3048" i="7"/>
  <c r="AQ3049" i="7"/>
  <c r="AR3049" i="7"/>
  <c r="AS3049" i="7"/>
  <c r="AT3049" i="7"/>
  <c r="AU3049" i="7"/>
  <c r="AV3049" i="7"/>
  <c r="AW3049" i="7"/>
  <c r="AX3049" i="7"/>
  <c r="AY3049" i="7"/>
  <c r="AZ3049" i="7"/>
  <c r="BA3049" i="7"/>
  <c r="BB3049" i="7"/>
  <c r="BC3049" i="7"/>
  <c r="BD3049" i="7"/>
  <c r="BE3049" i="7"/>
  <c r="BF3049" i="7"/>
  <c r="BG3049" i="7"/>
  <c r="BH3049" i="7"/>
  <c r="BI3049" i="7"/>
  <c r="BJ3049" i="7"/>
  <c r="BK3049" i="7"/>
  <c r="BL3049" i="7"/>
  <c r="BM3049" i="7"/>
  <c r="BN3049" i="7"/>
  <c r="BO3049" i="7"/>
  <c r="BP3049" i="7"/>
  <c r="BQ3049" i="7"/>
  <c r="BR3049" i="7"/>
  <c r="BS3049" i="7"/>
  <c r="BT3049" i="7"/>
  <c r="BU3049" i="7"/>
  <c r="BV3049" i="7"/>
  <c r="BW3049" i="7"/>
  <c r="BX3049" i="7"/>
  <c r="BY3049" i="7"/>
  <c r="CA3049" i="7" s="1"/>
  <c r="BZ3049" i="7"/>
  <c r="AQ3050" i="7"/>
  <c r="AR3050" i="7"/>
  <c r="AS3050" i="7"/>
  <c r="AT3050" i="7"/>
  <c r="AU3050" i="7"/>
  <c r="AV3050" i="7"/>
  <c r="AW3050" i="7"/>
  <c r="AX3050" i="7"/>
  <c r="AY3050" i="7"/>
  <c r="AZ3050" i="7"/>
  <c r="BA3050" i="7"/>
  <c r="BB3050" i="7"/>
  <c r="BC3050" i="7"/>
  <c r="BD3050" i="7"/>
  <c r="BE3050" i="7"/>
  <c r="BF3050" i="7"/>
  <c r="BG3050" i="7"/>
  <c r="BH3050" i="7"/>
  <c r="BI3050" i="7"/>
  <c r="BJ3050" i="7"/>
  <c r="BK3050" i="7"/>
  <c r="BL3050" i="7"/>
  <c r="BM3050" i="7"/>
  <c r="BN3050" i="7"/>
  <c r="BO3050" i="7"/>
  <c r="BP3050" i="7"/>
  <c r="BQ3050" i="7"/>
  <c r="BR3050" i="7"/>
  <c r="BS3050" i="7"/>
  <c r="BT3050" i="7"/>
  <c r="BU3050" i="7"/>
  <c r="BV3050" i="7"/>
  <c r="BW3050" i="7"/>
  <c r="BX3050" i="7"/>
  <c r="BY3050" i="7"/>
  <c r="BZ3050" i="7"/>
  <c r="CA3050" i="7"/>
  <c r="AQ3051" i="7"/>
  <c r="AR3051" i="7"/>
  <c r="AS3051" i="7"/>
  <c r="AT3051" i="7"/>
  <c r="AU3051" i="7"/>
  <c r="AV3051" i="7"/>
  <c r="AW3051" i="7"/>
  <c r="AX3051" i="7"/>
  <c r="AY3051" i="7"/>
  <c r="AZ3051" i="7"/>
  <c r="BA3051" i="7"/>
  <c r="BB3051" i="7"/>
  <c r="BC3051" i="7"/>
  <c r="BD3051" i="7"/>
  <c r="BE3051" i="7"/>
  <c r="BF3051" i="7"/>
  <c r="BG3051" i="7"/>
  <c r="BH3051" i="7"/>
  <c r="BI3051" i="7"/>
  <c r="BJ3051" i="7"/>
  <c r="BK3051" i="7"/>
  <c r="BL3051" i="7"/>
  <c r="BM3051" i="7"/>
  <c r="BN3051" i="7"/>
  <c r="BO3051" i="7"/>
  <c r="BP3051" i="7"/>
  <c r="BQ3051" i="7"/>
  <c r="BR3051" i="7"/>
  <c r="BS3051" i="7"/>
  <c r="BT3051" i="7"/>
  <c r="BU3051" i="7"/>
  <c r="BV3051" i="7"/>
  <c r="BW3051" i="7"/>
  <c r="BX3051" i="7"/>
  <c r="BY3051" i="7"/>
  <c r="BZ3051" i="7"/>
  <c r="CA3051" i="7"/>
  <c r="AQ3052" i="7"/>
  <c r="AR3052" i="7"/>
  <c r="AS3052" i="7"/>
  <c r="AT3052" i="7"/>
  <c r="AU3052" i="7"/>
  <c r="AV3052" i="7"/>
  <c r="AW3052" i="7"/>
  <c r="AX3052" i="7"/>
  <c r="AY3052" i="7"/>
  <c r="AZ3052" i="7"/>
  <c r="BA3052" i="7"/>
  <c r="BB3052" i="7"/>
  <c r="BC3052" i="7"/>
  <c r="BD3052" i="7"/>
  <c r="BE3052" i="7"/>
  <c r="BF3052" i="7"/>
  <c r="BG3052" i="7"/>
  <c r="BH3052" i="7"/>
  <c r="BI3052" i="7"/>
  <c r="BJ3052" i="7"/>
  <c r="BK3052" i="7"/>
  <c r="BL3052" i="7"/>
  <c r="BM3052" i="7"/>
  <c r="BN3052" i="7"/>
  <c r="BO3052" i="7"/>
  <c r="BP3052" i="7"/>
  <c r="BQ3052" i="7"/>
  <c r="BR3052" i="7"/>
  <c r="BS3052" i="7"/>
  <c r="BT3052" i="7"/>
  <c r="BU3052" i="7"/>
  <c r="BV3052" i="7"/>
  <c r="BW3052" i="7"/>
  <c r="BX3052" i="7"/>
  <c r="BY3052" i="7"/>
  <c r="CA3052" i="7" s="1"/>
  <c r="BZ3052" i="7"/>
  <c r="AQ3053" i="7"/>
  <c r="AR3053" i="7"/>
  <c r="AS3053" i="7"/>
  <c r="AT3053" i="7"/>
  <c r="AU3053" i="7"/>
  <c r="AV3053" i="7"/>
  <c r="AW3053" i="7"/>
  <c r="AX3053" i="7"/>
  <c r="AY3053" i="7"/>
  <c r="AZ3053" i="7"/>
  <c r="BA3053" i="7"/>
  <c r="BB3053" i="7"/>
  <c r="BC3053" i="7"/>
  <c r="BD3053" i="7"/>
  <c r="BE3053" i="7"/>
  <c r="BF3053" i="7"/>
  <c r="BG3053" i="7"/>
  <c r="BH3053" i="7"/>
  <c r="BI3053" i="7"/>
  <c r="BJ3053" i="7"/>
  <c r="BK3053" i="7"/>
  <c r="BL3053" i="7"/>
  <c r="BM3053" i="7"/>
  <c r="BN3053" i="7"/>
  <c r="BO3053" i="7"/>
  <c r="BP3053" i="7"/>
  <c r="BQ3053" i="7"/>
  <c r="BR3053" i="7"/>
  <c r="BS3053" i="7"/>
  <c r="BT3053" i="7"/>
  <c r="BU3053" i="7"/>
  <c r="BV3053" i="7"/>
  <c r="BW3053" i="7"/>
  <c r="BX3053" i="7"/>
  <c r="BY3053" i="7"/>
  <c r="CA3053" i="7" s="1"/>
  <c r="BZ3053" i="7"/>
  <c r="AQ3054" i="7"/>
  <c r="AR3054" i="7"/>
  <c r="AS3054" i="7"/>
  <c r="AT3054" i="7"/>
  <c r="AU3054" i="7"/>
  <c r="AV3054" i="7"/>
  <c r="AW3054" i="7"/>
  <c r="AX3054" i="7"/>
  <c r="AY3054" i="7"/>
  <c r="AZ3054" i="7"/>
  <c r="BA3054" i="7"/>
  <c r="BB3054" i="7"/>
  <c r="BC3054" i="7"/>
  <c r="BD3054" i="7"/>
  <c r="BE3054" i="7"/>
  <c r="BF3054" i="7"/>
  <c r="BG3054" i="7"/>
  <c r="BH3054" i="7"/>
  <c r="BI3054" i="7"/>
  <c r="BJ3054" i="7"/>
  <c r="BK3054" i="7"/>
  <c r="BL3054" i="7"/>
  <c r="BM3054" i="7"/>
  <c r="BN3054" i="7"/>
  <c r="BO3054" i="7"/>
  <c r="BP3054" i="7"/>
  <c r="BQ3054" i="7"/>
  <c r="BR3054" i="7"/>
  <c r="BS3054" i="7"/>
  <c r="BT3054" i="7"/>
  <c r="BU3054" i="7"/>
  <c r="BV3054" i="7"/>
  <c r="BW3054" i="7"/>
  <c r="BX3054" i="7"/>
  <c r="BY3054" i="7"/>
  <c r="BZ3054" i="7"/>
  <c r="CA3054" i="7"/>
  <c r="AQ3055" i="7"/>
  <c r="AR3055" i="7"/>
  <c r="AS3055" i="7"/>
  <c r="AT3055" i="7"/>
  <c r="AU3055" i="7"/>
  <c r="AV3055" i="7"/>
  <c r="AW3055" i="7"/>
  <c r="AX3055" i="7"/>
  <c r="AY3055" i="7"/>
  <c r="AZ3055" i="7"/>
  <c r="BA3055" i="7"/>
  <c r="BB3055" i="7"/>
  <c r="BC3055" i="7"/>
  <c r="BD3055" i="7"/>
  <c r="BE3055" i="7"/>
  <c r="BF3055" i="7"/>
  <c r="BG3055" i="7"/>
  <c r="BH3055" i="7"/>
  <c r="BI3055" i="7"/>
  <c r="BJ3055" i="7"/>
  <c r="BK3055" i="7"/>
  <c r="BL3055" i="7"/>
  <c r="BM3055" i="7"/>
  <c r="BN3055" i="7"/>
  <c r="BO3055" i="7"/>
  <c r="BP3055" i="7"/>
  <c r="BQ3055" i="7"/>
  <c r="BR3055" i="7"/>
  <c r="BS3055" i="7"/>
  <c r="BT3055" i="7"/>
  <c r="BU3055" i="7"/>
  <c r="BV3055" i="7"/>
  <c r="BW3055" i="7"/>
  <c r="BX3055" i="7"/>
  <c r="BY3055" i="7"/>
  <c r="BZ3055" i="7"/>
  <c r="CA3055" i="7"/>
  <c r="AQ3056" i="7"/>
  <c r="AR3056" i="7"/>
  <c r="AS3056" i="7"/>
  <c r="AT3056" i="7"/>
  <c r="AU3056" i="7"/>
  <c r="AV3056" i="7"/>
  <c r="AW3056" i="7"/>
  <c r="AX3056" i="7"/>
  <c r="AY3056" i="7"/>
  <c r="AZ3056" i="7"/>
  <c r="BA3056" i="7"/>
  <c r="BB3056" i="7"/>
  <c r="BC3056" i="7"/>
  <c r="BD3056" i="7"/>
  <c r="BE3056" i="7"/>
  <c r="BF3056" i="7"/>
  <c r="BG3056" i="7"/>
  <c r="BH3056" i="7"/>
  <c r="BI3056" i="7"/>
  <c r="BJ3056" i="7"/>
  <c r="BK3056" i="7"/>
  <c r="BL3056" i="7"/>
  <c r="BM3056" i="7"/>
  <c r="BN3056" i="7"/>
  <c r="BO3056" i="7"/>
  <c r="BP3056" i="7"/>
  <c r="BQ3056" i="7"/>
  <c r="BR3056" i="7"/>
  <c r="BS3056" i="7"/>
  <c r="BT3056" i="7"/>
  <c r="BU3056" i="7"/>
  <c r="BV3056" i="7"/>
  <c r="BW3056" i="7"/>
  <c r="BX3056" i="7"/>
  <c r="BY3056" i="7"/>
  <c r="CA3056" i="7" s="1"/>
  <c r="BZ3056" i="7"/>
  <c r="AQ3057" i="7"/>
  <c r="AR3057" i="7"/>
  <c r="AS3057" i="7"/>
  <c r="AT3057" i="7"/>
  <c r="AU3057" i="7"/>
  <c r="AV3057" i="7"/>
  <c r="AW3057" i="7"/>
  <c r="AX3057" i="7"/>
  <c r="AY3057" i="7"/>
  <c r="AZ3057" i="7"/>
  <c r="BA3057" i="7"/>
  <c r="BB3057" i="7"/>
  <c r="BC3057" i="7"/>
  <c r="BD3057" i="7"/>
  <c r="BE3057" i="7"/>
  <c r="BF3057" i="7"/>
  <c r="BG3057" i="7"/>
  <c r="BH3057" i="7"/>
  <c r="BI3057" i="7"/>
  <c r="BJ3057" i="7"/>
  <c r="BK3057" i="7"/>
  <c r="BL3057" i="7"/>
  <c r="BM3057" i="7"/>
  <c r="BN3057" i="7"/>
  <c r="BO3057" i="7"/>
  <c r="BP3057" i="7"/>
  <c r="BQ3057" i="7"/>
  <c r="BR3057" i="7"/>
  <c r="BS3057" i="7"/>
  <c r="BT3057" i="7"/>
  <c r="BU3057" i="7"/>
  <c r="BV3057" i="7"/>
  <c r="BW3057" i="7"/>
  <c r="BX3057" i="7"/>
  <c r="BY3057" i="7"/>
  <c r="CA3057" i="7" s="1"/>
  <c r="BZ3057" i="7"/>
  <c r="AQ3058" i="7"/>
  <c r="AR3058" i="7"/>
  <c r="AS3058" i="7"/>
  <c r="AT3058" i="7"/>
  <c r="AU3058" i="7"/>
  <c r="AV3058" i="7"/>
  <c r="AW3058" i="7"/>
  <c r="AX3058" i="7"/>
  <c r="AY3058" i="7"/>
  <c r="AZ3058" i="7"/>
  <c r="BA3058" i="7"/>
  <c r="BB3058" i="7"/>
  <c r="BC3058" i="7"/>
  <c r="BD3058" i="7"/>
  <c r="BE3058" i="7"/>
  <c r="BF3058" i="7"/>
  <c r="BG3058" i="7"/>
  <c r="BH3058" i="7"/>
  <c r="BI3058" i="7"/>
  <c r="BJ3058" i="7"/>
  <c r="BK3058" i="7"/>
  <c r="BL3058" i="7"/>
  <c r="BM3058" i="7"/>
  <c r="BN3058" i="7"/>
  <c r="BO3058" i="7"/>
  <c r="BP3058" i="7"/>
  <c r="BQ3058" i="7"/>
  <c r="BR3058" i="7"/>
  <c r="BS3058" i="7"/>
  <c r="BT3058" i="7"/>
  <c r="BU3058" i="7"/>
  <c r="BV3058" i="7"/>
  <c r="BW3058" i="7"/>
  <c r="BX3058" i="7"/>
  <c r="BY3058" i="7"/>
  <c r="BZ3058" i="7"/>
  <c r="CA3058" i="7"/>
  <c r="AQ3059" i="7"/>
  <c r="AR3059" i="7"/>
  <c r="AS3059" i="7"/>
  <c r="AT3059" i="7"/>
  <c r="AU3059" i="7"/>
  <c r="AV3059" i="7"/>
  <c r="AW3059" i="7"/>
  <c r="AX3059" i="7"/>
  <c r="AY3059" i="7"/>
  <c r="AZ3059" i="7"/>
  <c r="BA3059" i="7"/>
  <c r="BB3059" i="7"/>
  <c r="BC3059" i="7"/>
  <c r="BD3059" i="7"/>
  <c r="BE3059" i="7"/>
  <c r="BF3059" i="7"/>
  <c r="BG3059" i="7"/>
  <c r="BH3059" i="7"/>
  <c r="BI3059" i="7"/>
  <c r="BJ3059" i="7"/>
  <c r="BK3059" i="7"/>
  <c r="BL3059" i="7"/>
  <c r="BM3059" i="7"/>
  <c r="BN3059" i="7"/>
  <c r="BO3059" i="7"/>
  <c r="BP3059" i="7"/>
  <c r="BQ3059" i="7"/>
  <c r="BR3059" i="7"/>
  <c r="BS3059" i="7"/>
  <c r="BT3059" i="7"/>
  <c r="BU3059" i="7"/>
  <c r="BV3059" i="7"/>
  <c r="BW3059" i="7"/>
  <c r="BX3059" i="7"/>
  <c r="BY3059" i="7"/>
  <c r="BZ3059" i="7"/>
  <c r="CA3059" i="7"/>
  <c r="AQ3060" i="7"/>
  <c r="AR3060" i="7"/>
  <c r="AS3060" i="7"/>
  <c r="AT3060" i="7"/>
  <c r="AU3060" i="7"/>
  <c r="AV3060" i="7"/>
  <c r="AW3060" i="7"/>
  <c r="AX3060" i="7"/>
  <c r="AY3060" i="7"/>
  <c r="AZ3060" i="7"/>
  <c r="BA3060" i="7"/>
  <c r="BB3060" i="7"/>
  <c r="BC3060" i="7"/>
  <c r="BD3060" i="7"/>
  <c r="BE3060" i="7"/>
  <c r="BF3060" i="7"/>
  <c r="BG3060" i="7"/>
  <c r="BH3060" i="7"/>
  <c r="BI3060" i="7"/>
  <c r="BJ3060" i="7"/>
  <c r="BK3060" i="7"/>
  <c r="BL3060" i="7"/>
  <c r="BM3060" i="7"/>
  <c r="BN3060" i="7"/>
  <c r="BO3060" i="7"/>
  <c r="BP3060" i="7"/>
  <c r="BQ3060" i="7"/>
  <c r="BR3060" i="7"/>
  <c r="BS3060" i="7"/>
  <c r="BT3060" i="7"/>
  <c r="BU3060" i="7"/>
  <c r="BV3060" i="7"/>
  <c r="BW3060" i="7"/>
  <c r="BX3060" i="7"/>
  <c r="BY3060" i="7"/>
  <c r="CA3060" i="7" s="1"/>
  <c r="BZ3060" i="7"/>
  <c r="AQ3061" i="7"/>
  <c r="AR3061" i="7"/>
  <c r="AS3061" i="7"/>
  <c r="AT3061" i="7"/>
  <c r="AU3061" i="7"/>
  <c r="AV3061" i="7"/>
  <c r="AW3061" i="7"/>
  <c r="AX3061" i="7"/>
  <c r="AY3061" i="7"/>
  <c r="AZ3061" i="7"/>
  <c r="BA3061" i="7"/>
  <c r="BB3061" i="7"/>
  <c r="BC3061" i="7"/>
  <c r="BD3061" i="7"/>
  <c r="BE3061" i="7"/>
  <c r="BF3061" i="7"/>
  <c r="BG3061" i="7"/>
  <c r="BH3061" i="7"/>
  <c r="BI3061" i="7"/>
  <c r="BJ3061" i="7"/>
  <c r="BK3061" i="7"/>
  <c r="BL3061" i="7"/>
  <c r="BM3061" i="7"/>
  <c r="BN3061" i="7"/>
  <c r="BO3061" i="7"/>
  <c r="BP3061" i="7"/>
  <c r="BQ3061" i="7"/>
  <c r="BR3061" i="7"/>
  <c r="BS3061" i="7"/>
  <c r="BT3061" i="7"/>
  <c r="BU3061" i="7"/>
  <c r="BV3061" i="7"/>
  <c r="BW3061" i="7"/>
  <c r="BX3061" i="7"/>
  <c r="BY3061" i="7"/>
  <c r="CA3061" i="7" s="1"/>
  <c r="BZ3061" i="7"/>
  <c r="AQ3062" i="7"/>
  <c r="AR3062" i="7"/>
  <c r="AS3062" i="7"/>
  <c r="AT3062" i="7"/>
  <c r="AU3062" i="7"/>
  <c r="AV3062" i="7"/>
  <c r="AW3062" i="7"/>
  <c r="AX3062" i="7"/>
  <c r="AY3062" i="7"/>
  <c r="AZ3062" i="7"/>
  <c r="BA3062" i="7"/>
  <c r="BB3062" i="7"/>
  <c r="BC3062" i="7"/>
  <c r="BD3062" i="7"/>
  <c r="BE3062" i="7"/>
  <c r="BF3062" i="7"/>
  <c r="BG3062" i="7"/>
  <c r="BH3062" i="7"/>
  <c r="BI3062" i="7"/>
  <c r="BJ3062" i="7"/>
  <c r="BK3062" i="7"/>
  <c r="BL3062" i="7"/>
  <c r="BM3062" i="7"/>
  <c r="BN3062" i="7"/>
  <c r="BO3062" i="7"/>
  <c r="BP3062" i="7"/>
  <c r="BQ3062" i="7"/>
  <c r="BR3062" i="7"/>
  <c r="BS3062" i="7"/>
  <c r="BT3062" i="7"/>
  <c r="BU3062" i="7"/>
  <c r="BV3062" i="7"/>
  <c r="BW3062" i="7"/>
  <c r="BX3062" i="7"/>
  <c r="BY3062" i="7"/>
  <c r="BZ3062" i="7"/>
  <c r="CA3062" i="7"/>
  <c r="AQ3063" i="7"/>
  <c r="AR3063" i="7"/>
  <c r="AS3063" i="7"/>
  <c r="AT3063" i="7"/>
  <c r="AU3063" i="7"/>
  <c r="AV3063" i="7"/>
  <c r="AW3063" i="7"/>
  <c r="AX3063" i="7"/>
  <c r="AY3063" i="7"/>
  <c r="AZ3063" i="7"/>
  <c r="BA3063" i="7"/>
  <c r="BB3063" i="7"/>
  <c r="BC3063" i="7"/>
  <c r="BD3063" i="7"/>
  <c r="BE3063" i="7"/>
  <c r="BF3063" i="7"/>
  <c r="BG3063" i="7"/>
  <c r="BH3063" i="7"/>
  <c r="BI3063" i="7"/>
  <c r="BJ3063" i="7"/>
  <c r="BK3063" i="7"/>
  <c r="BL3063" i="7"/>
  <c r="BM3063" i="7"/>
  <c r="BN3063" i="7"/>
  <c r="BO3063" i="7"/>
  <c r="BP3063" i="7"/>
  <c r="BQ3063" i="7"/>
  <c r="BR3063" i="7"/>
  <c r="BS3063" i="7"/>
  <c r="BT3063" i="7"/>
  <c r="BU3063" i="7"/>
  <c r="BV3063" i="7"/>
  <c r="BW3063" i="7"/>
  <c r="BX3063" i="7"/>
  <c r="BY3063" i="7"/>
  <c r="BZ3063" i="7"/>
  <c r="CA3063" i="7"/>
  <c r="AQ3064" i="7"/>
  <c r="AR3064" i="7"/>
  <c r="AS3064" i="7"/>
  <c r="AT3064" i="7"/>
  <c r="AU3064" i="7"/>
  <c r="AV3064" i="7"/>
  <c r="AW3064" i="7"/>
  <c r="AX3064" i="7"/>
  <c r="AY3064" i="7"/>
  <c r="AZ3064" i="7"/>
  <c r="BA3064" i="7"/>
  <c r="BB3064" i="7"/>
  <c r="BC3064" i="7"/>
  <c r="BD3064" i="7"/>
  <c r="BE3064" i="7"/>
  <c r="BF3064" i="7"/>
  <c r="BG3064" i="7"/>
  <c r="BH3064" i="7"/>
  <c r="BI3064" i="7"/>
  <c r="BJ3064" i="7"/>
  <c r="BK3064" i="7"/>
  <c r="BL3064" i="7"/>
  <c r="BM3064" i="7"/>
  <c r="BN3064" i="7"/>
  <c r="BO3064" i="7"/>
  <c r="BP3064" i="7"/>
  <c r="BQ3064" i="7"/>
  <c r="BR3064" i="7"/>
  <c r="BS3064" i="7"/>
  <c r="BT3064" i="7"/>
  <c r="BU3064" i="7"/>
  <c r="BV3064" i="7"/>
  <c r="BW3064" i="7"/>
  <c r="BX3064" i="7"/>
  <c r="BY3064" i="7"/>
  <c r="CA3064" i="7" s="1"/>
  <c r="BZ3064" i="7"/>
  <c r="AQ3065" i="7"/>
  <c r="AR3065" i="7"/>
  <c r="AS3065" i="7"/>
  <c r="AT3065" i="7"/>
  <c r="AU3065" i="7"/>
  <c r="AV3065" i="7"/>
  <c r="AW3065" i="7"/>
  <c r="AX3065" i="7"/>
  <c r="AY3065" i="7"/>
  <c r="AZ3065" i="7"/>
  <c r="BA3065" i="7"/>
  <c r="BB3065" i="7"/>
  <c r="BC3065" i="7"/>
  <c r="BD3065" i="7"/>
  <c r="BE3065" i="7"/>
  <c r="BF3065" i="7"/>
  <c r="BG3065" i="7"/>
  <c r="BH3065" i="7"/>
  <c r="BI3065" i="7"/>
  <c r="BJ3065" i="7"/>
  <c r="BK3065" i="7"/>
  <c r="BL3065" i="7"/>
  <c r="BM3065" i="7"/>
  <c r="BN3065" i="7"/>
  <c r="BO3065" i="7"/>
  <c r="BP3065" i="7"/>
  <c r="BQ3065" i="7"/>
  <c r="BR3065" i="7"/>
  <c r="BS3065" i="7"/>
  <c r="BT3065" i="7"/>
  <c r="BU3065" i="7"/>
  <c r="BV3065" i="7"/>
  <c r="BW3065" i="7"/>
  <c r="BX3065" i="7"/>
  <c r="BY3065" i="7"/>
  <c r="CA3065" i="7" s="1"/>
  <c r="BZ3065" i="7"/>
  <c r="AQ3066" i="7"/>
  <c r="AR3066" i="7"/>
  <c r="AS3066" i="7"/>
  <c r="AT3066" i="7"/>
  <c r="AU3066" i="7"/>
  <c r="AV3066" i="7"/>
  <c r="AW3066" i="7"/>
  <c r="AX3066" i="7"/>
  <c r="AY3066" i="7"/>
  <c r="AZ3066" i="7"/>
  <c r="BA3066" i="7"/>
  <c r="BB3066" i="7"/>
  <c r="BC3066" i="7"/>
  <c r="BD3066" i="7"/>
  <c r="BE3066" i="7"/>
  <c r="BF3066" i="7"/>
  <c r="BG3066" i="7"/>
  <c r="BH3066" i="7"/>
  <c r="BI3066" i="7"/>
  <c r="BJ3066" i="7"/>
  <c r="BK3066" i="7"/>
  <c r="BL3066" i="7"/>
  <c r="BM3066" i="7"/>
  <c r="BN3066" i="7"/>
  <c r="BO3066" i="7"/>
  <c r="BP3066" i="7"/>
  <c r="BQ3066" i="7"/>
  <c r="BR3066" i="7"/>
  <c r="BS3066" i="7"/>
  <c r="BT3066" i="7"/>
  <c r="BU3066" i="7"/>
  <c r="BV3066" i="7"/>
  <c r="BW3066" i="7"/>
  <c r="BX3066" i="7"/>
  <c r="BY3066" i="7"/>
  <c r="BZ3066" i="7"/>
  <c r="CA3066" i="7"/>
  <c r="AQ3067" i="7"/>
  <c r="AR3067" i="7"/>
  <c r="AS3067" i="7"/>
  <c r="AT3067" i="7"/>
  <c r="AU3067" i="7"/>
  <c r="AV3067" i="7"/>
  <c r="AW3067" i="7"/>
  <c r="AX3067" i="7"/>
  <c r="AY3067" i="7"/>
  <c r="AZ3067" i="7"/>
  <c r="BA3067" i="7"/>
  <c r="BB3067" i="7"/>
  <c r="BC3067" i="7"/>
  <c r="BD3067" i="7"/>
  <c r="BE3067" i="7"/>
  <c r="BF3067" i="7"/>
  <c r="BG3067" i="7"/>
  <c r="BH3067" i="7"/>
  <c r="BI3067" i="7"/>
  <c r="BJ3067" i="7"/>
  <c r="BK3067" i="7"/>
  <c r="BL3067" i="7"/>
  <c r="BM3067" i="7"/>
  <c r="BN3067" i="7"/>
  <c r="BO3067" i="7"/>
  <c r="BP3067" i="7"/>
  <c r="BQ3067" i="7"/>
  <c r="BR3067" i="7"/>
  <c r="BS3067" i="7"/>
  <c r="BT3067" i="7"/>
  <c r="BU3067" i="7"/>
  <c r="BV3067" i="7"/>
  <c r="BW3067" i="7"/>
  <c r="BX3067" i="7"/>
  <c r="BY3067" i="7"/>
  <c r="BZ3067" i="7"/>
  <c r="CA3067" i="7"/>
  <c r="AQ3068" i="7"/>
  <c r="AR3068" i="7"/>
  <c r="AS3068" i="7"/>
  <c r="AT3068" i="7"/>
  <c r="AU3068" i="7"/>
  <c r="AV3068" i="7"/>
  <c r="AW3068" i="7"/>
  <c r="AX3068" i="7"/>
  <c r="AY3068" i="7"/>
  <c r="AZ3068" i="7"/>
  <c r="BA3068" i="7"/>
  <c r="BB3068" i="7"/>
  <c r="BC3068" i="7"/>
  <c r="BD3068" i="7"/>
  <c r="BE3068" i="7"/>
  <c r="BF3068" i="7"/>
  <c r="BG3068" i="7"/>
  <c r="BH3068" i="7"/>
  <c r="BI3068" i="7"/>
  <c r="BJ3068" i="7"/>
  <c r="BK3068" i="7"/>
  <c r="BL3068" i="7"/>
  <c r="BM3068" i="7"/>
  <c r="BN3068" i="7"/>
  <c r="BO3068" i="7"/>
  <c r="BP3068" i="7"/>
  <c r="BQ3068" i="7"/>
  <c r="BR3068" i="7"/>
  <c r="BS3068" i="7"/>
  <c r="BT3068" i="7"/>
  <c r="BU3068" i="7"/>
  <c r="BV3068" i="7"/>
  <c r="BW3068" i="7"/>
  <c r="BX3068" i="7"/>
  <c r="BY3068" i="7"/>
  <c r="CA3068" i="7" s="1"/>
  <c r="BZ3068" i="7"/>
  <c r="AQ3069" i="7"/>
  <c r="AR3069" i="7"/>
  <c r="AS3069" i="7"/>
  <c r="AT3069" i="7"/>
  <c r="AU3069" i="7"/>
  <c r="AV3069" i="7"/>
  <c r="AW3069" i="7"/>
  <c r="AX3069" i="7"/>
  <c r="AY3069" i="7"/>
  <c r="AZ3069" i="7"/>
  <c r="BA3069" i="7"/>
  <c r="BB3069" i="7"/>
  <c r="BC3069" i="7"/>
  <c r="BD3069" i="7"/>
  <c r="BE3069" i="7"/>
  <c r="BF3069" i="7"/>
  <c r="BG3069" i="7"/>
  <c r="BH3069" i="7"/>
  <c r="BI3069" i="7"/>
  <c r="BJ3069" i="7"/>
  <c r="BK3069" i="7"/>
  <c r="BL3069" i="7"/>
  <c r="BM3069" i="7"/>
  <c r="BN3069" i="7"/>
  <c r="BO3069" i="7"/>
  <c r="BP3069" i="7"/>
  <c r="BQ3069" i="7"/>
  <c r="BR3069" i="7"/>
  <c r="BS3069" i="7"/>
  <c r="BT3069" i="7"/>
  <c r="BU3069" i="7"/>
  <c r="BV3069" i="7"/>
  <c r="BW3069" i="7"/>
  <c r="BX3069" i="7"/>
  <c r="BY3069" i="7"/>
  <c r="CA3069" i="7" s="1"/>
  <c r="BZ3069" i="7"/>
  <c r="AQ3070" i="7"/>
  <c r="AR3070" i="7"/>
  <c r="AS3070" i="7"/>
  <c r="AT3070" i="7"/>
  <c r="AU3070" i="7"/>
  <c r="AV3070" i="7"/>
  <c r="AW3070" i="7"/>
  <c r="AX3070" i="7"/>
  <c r="AY3070" i="7"/>
  <c r="AZ3070" i="7"/>
  <c r="BA3070" i="7"/>
  <c r="BB3070" i="7"/>
  <c r="BC3070" i="7"/>
  <c r="BD3070" i="7"/>
  <c r="BE3070" i="7"/>
  <c r="BF3070" i="7"/>
  <c r="BG3070" i="7"/>
  <c r="BH3070" i="7"/>
  <c r="BI3070" i="7"/>
  <c r="BJ3070" i="7"/>
  <c r="BK3070" i="7"/>
  <c r="BL3070" i="7"/>
  <c r="BM3070" i="7"/>
  <c r="BN3070" i="7"/>
  <c r="BO3070" i="7"/>
  <c r="BP3070" i="7"/>
  <c r="BQ3070" i="7"/>
  <c r="BR3070" i="7"/>
  <c r="BS3070" i="7"/>
  <c r="BT3070" i="7"/>
  <c r="BU3070" i="7"/>
  <c r="BV3070" i="7"/>
  <c r="BW3070" i="7"/>
  <c r="BX3070" i="7"/>
  <c r="BY3070" i="7"/>
  <c r="BZ3070" i="7"/>
  <c r="CA3070" i="7"/>
  <c r="AQ3071" i="7"/>
  <c r="AR3071" i="7"/>
  <c r="AS3071" i="7"/>
  <c r="AT3071" i="7"/>
  <c r="AU3071" i="7"/>
  <c r="AV3071" i="7"/>
  <c r="AW3071" i="7"/>
  <c r="AX3071" i="7"/>
  <c r="AY3071" i="7"/>
  <c r="AZ3071" i="7"/>
  <c r="BA3071" i="7"/>
  <c r="BB3071" i="7"/>
  <c r="BC3071" i="7"/>
  <c r="BD3071" i="7"/>
  <c r="BE3071" i="7"/>
  <c r="BF3071" i="7"/>
  <c r="BG3071" i="7"/>
  <c r="BH3071" i="7"/>
  <c r="BI3071" i="7"/>
  <c r="BJ3071" i="7"/>
  <c r="BK3071" i="7"/>
  <c r="BL3071" i="7"/>
  <c r="BM3071" i="7"/>
  <c r="BN3071" i="7"/>
  <c r="BO3071" i="7"/>
  <c r="BP3071" i="7"/>
  <c r="BQ3071" i="7"/>
  <c r="BR3071" i="7"/>
  <c r="BS3071" i="7"/>
  <c r="BT3071" i="7"/>
  <c r="BU3071" i="7"/>
  <c r="BV3071" i="7"/>
  <c r="BW3071" i="7"/>
  <c r="BX3071" i="7"/>
  <c r="BY3071" i="7"/>
  <c r="BZ3071" i="7"/>
  <c r="CA3071" i="7"/>
  <c r="AQ3072" i="7"/>
  <c r="AR3072" i="7"/>
  <c r="AS3072" i="7"/>
  <c r="AT3072" i="7"/>
  <c r="AU3072" i="7"/>
  <c r="AV3072" i="7"/>
  <c r="AW3072" i="7"/>
  <c r="AX3072" i="7"/>
  <c r="AY3072" i="7"/>
  <c r="AZ3072" i="7"/>
  <c r="BA3072" i="7"/>
  <c r="BB3072" i="7"/>
  <c r="BC3072" i="7"/>
  <c r="BD3072" i="7"/>
  <c r="BE3072" i="7"/>
  <c r="BF3072" i="7"/>
  <c r="BG3072" i="7"/>
  <c r="BH3072" i="7"/>
  <c r="BI3072" i="7"/>
  <c r="BJ3072" i="7"/>
  <c r="BK3072" i="7"/>
  <c r="BL3072" i="7"/>
  <c r="BM3072" i="7"/>
  <c r="BN3072" i="7"/>
  <c r="BO3072" i="7"/>
  <c r="BP3072" i="7"/>
  <c r="BQ3072" i="7"/>
  <c r="BR3072" i="7"/>
  <c r="BS3072" i="7"/>
  <c r="BT3072" i="7"/>
  <c r="BU3072" i="7"/>
  <c r="BV3072" i="7"/>
  <c r="BW3072" i="7"/>
  <c r="BX3072" i="7"/>
  <c r="BY3072" i="7"/>
  <c r="CA3072" i="7" s="1"/>
  <c r="BZ3072" i="7"/>
  <c r="AQ3073" i="7"/>
  <c r="AR3073" i="7"/>
  <c r="AS3073" i="7"/>
  <c r="AT3073" i="7"/>
  <c r="AU3073" i="7"/>
  <c r="AV3073" i="7"/>
  <c r="AW3073" i="7"/>
  <c r="AX3073" i="7"/>
  <c r="AY3073" i="7"/>
  <c r="AZ3073" i="7"/>
  <c r="BA3073" i="7"/>
  <c r="BB3073" i="7"/>
  <c r="BC3073" i="7"/>
  <c r="BD3073" i="7"/>
  <c r="BE3073" i="7"/>
  <c r="BF3073" i="7"/>
  <c r="BG3073" i="7"/>
  <c r="BH3073" i="7"/>
  <c r="BI3073" i="7"/>
  <c r="BJ3073" i="7"/>
  <c r="BK3073" i="7"/>
  <c r="BL3073" i="7"/>
  <c r="BM3073" i="7"/>
  <c r="BN3073" i="7"/>
  <c r="BO3073" i="7"/>
  <c r="BP3073" i="7"/>
  <c r="BQ3073" i="7"/>
  <c r="BR3073" i="7"/>
  <c r="BS3073" i="7"/>
  <c r="BT3073" i="7"/>
  <c r="BU3073" i="7"/>
  <c r="BV3073" i="7"/>
  <c r="BW3073" i="7"/>
  <c r="BX3073" i="7"/>
  <c r="BY3073" i="7"/>
  <c r="CA3073" i="7" s="1"/>
  <c r="BZ3073" i="7"/>
  <c r="AQ3074" i="7"/>
  <c r="AR3074" i="7"/>
  <c r="AS3074" i="7"/>
  <c r="AT3074" i="7"/>
  <c r="AU3074" i="7"/>
  <c r="AV3074" i="7"/>
  <c r="AW3074" i="7"/>
  <c r="AX3074" i="7"/>
  <c r="AY3074" i="7"/>
  <c r="AZ3074" i="7"/>
  <c r="BA3074" i="7"/>
  <c r="BB3074" i="7"/>
  <c r="BC3074" i="7"/>
  <c r="BD3074" i="7"/>
  <c r="BE3074" i="7"/>
  <c r="BF3074" i="7"/>
  <c r="BG3074" i="7"/>
  <c r="BH3074" i="7"/>
  <c r="BI3074" i="7"/>
  <c r="BJ3074" i="7"/>
  <c r="BK3074" i="7"/>
  <c r="BL3074" i="7"/>
  <c r="BM3074" i="7"/>
  <c r="BN3074" i="7"/>
  <c r="BO3074" i="7"/>
  <c r="BP3074" i="7"/>
  <c r="BQ3074" i="7"/>
  <c r="BR3074" i="7"/>
  <c r="BS3074" i="7"/>
  <c r="BT3074" i="7"/>
  <c r="BU3074" i="7"/>
  <c r="BV3074" i="7"/>
  <c r="BW3074" i="7"/>
  <c r="BX3074" i="7"/>
  <c r="BY3074" i="7"/>
  <c r="BZ3074" i="7"/>
  <c r="CA3074" i="7"/>
  <c r="AQ3075" i="7"/>
  <c r="AR3075" i="7"/>
  <c r="AS3075" i="7"/>
  <c r="AT3075" i="7"/>
  <c r="AU3075" i="7"/>
  <c r="AV3075" i="7"/>
  <c r="AW3075" i="7"/>
  <c r="AX3075" i="7"/>
  <c r="AY3075" i="7"/>
  <c r="AZ3075" i="7"/>
  <c r="BA3075" i="7"/>
  <c r="BB3075" i="7"/>
  <c r="BC3075" i="7"/>
  <c r="BD3075" i="7"/>
  <c r="BE3075" i="7"/>
  <c r="BF3075" i="7"/>
  <c r="BG3075" i="7"/>
  <c r="BH3075" i="7"/>
  <c r="BI3075" i="7"/>
  <c r="BJ3075" i="7"/>
  <c r="BK3075" i="7"/>
  <c r="BL3075" i="7"/>
  <c r="BM3075" i="7"/>
  <c r="BN3075" i="7"/>
  <c r="BO3075" i="7"/>
  <c r="BP3075" i="7"/>
  <c r="BQ3075" i="7"/>
  <c r="BR3075" i="7"/>
  <c r="BS3075" i="7"/>
  <c r="BT3075" i="7"/>
  <c r="BU3075" i="7"/>
  <c r="BV3075" i="7"/>
  <c r="BW3075" i="7"/>
  <c r="BX3075" i="7"/>
  <c r="BY3075" i="7"/>
  <c r="BZ3075" i="7"/>
  <c r="CA3075" i="7"/>
  <c r="AQ3076" i="7"/>
  <c r="AR3076" i="7"/>
  <c r="AS3076" i="7"/>
  <c r="AT3076" i="7"/>
  <c r="AU3076" i="7"/>
  <c r="AV3076" i="7"/>
  <c r="AW3076" i="7"/>
  <c r="AX3076" i="7"/>
  <c r="AY3076" i="7"/>
  <c r="AZ3076" i="7"/>
  <c r="BA3076" i="7"/>
  <c r="BB3076" i="7"/>
  <c r="BC3076" i="7"/>
  <c r="BD3076" i="7"/>
  <c r="BE3076" i="7"/>
  <c r="BF3076" i="7"/>
  <c r="BG3076" i="7"/>
  <c r="BH3076" i="7"/>
  <c r="BI3076" i="7"/>
  <c r="BJ3076" i="7"/>
  <c r="BK3076" i="7"/>
  <c r="BL3076" i="7"/>
  <c r="BM3076" i="7"/>
  <c r="BN3076" i="7"/>
  <c r="BO3076" i="7"/>
  <c r="BP3076" i="7"/>
  <c r="BQ3076" i="7"/>
  <c r="BR3076" i="7"/>
  <c r="BS3076" i="7"/>
  <c r="BT3076" i="7"/>
  <c r="BU3076" i="7"/>
  <c r="BV3076" i="7"/>
  <c r="BW3076" i="7"/>
  <c r="BX3076" i="7"/>
  <c r="BY3076" i="7"/>
  <c r="CA3076" i="7" s="1"/>
  <c r="BZ3076" i="7"/>
  <c r="AQ3077" i="7"/>
  <c r="AR3077" i="7"/>
  <c r="AS3077" i="7"/>
  <c r="AT3077" i="7"/>
  <c r="AU3077" i="7"/>
  <c r="AV3077" i="7"/>
  <c r="AW3077" i="7"/>
  <c r="AX3077" i="7"/>
  <c r="AY3077" i="7"/>
  <c r="AZ3077" i="7"/>
  <c r="BA3077" i="7"/>
  <c r="BB3077" i="7"/>
  <c r="BC3077" i="7"/>
  <c r="BD3077" i="7"/>
  <c r="BE3077" i="7"/>
  <c r="BF3077" i="7"/>
  <c r="BG3077" i="7"/>
  <c r="BH3077" i="7"/>
  <c r="BI3077" i="7"/>
  <c r="BJ3077" i="7"/>
  <c r="BK3077" i="7"/>
  <c r="BL3077" i="7"/>
  <c r="BM3077" i="7"/>
  <c r="BN3077" i="7"/>
  <c r="BO3077" i="7"/>
  <c r="BP3077" i="7"/>
  <c r="BQ3077" i="7"/>
  <c r="BR3077" i="7"/>
  <c r="BS3077" i="7"/>
  <c r="BT3077" i="7"/>
  <c r="BU3077" i="7"/>
  <c r="BV3077" i="7"/>
  <c r="BW3077" i="7"/>
  <c r="BX3077" i="7"/>
  <c r="BY3077" i="7"/>
  <c r="CA3077" i="7" s="1"/>
  <c r="BZ3077" i="7"/>
  <c r="AQ3078" i="7"/>
  <c r="AR3078" i="7"/>
  <c r="AS3078" i="7"/>
  <c r="AT3078" i="7"/>
  <c r="AU3078" i="7"/>
  <c r="AV3078" i="7"/>
  <c r="AW3078" i="7"/>
  <c r="AX3078" i="7"/>
  <c r="AY3078" i="7"/>
  <c r="AZ3078" i="7"/>
  <c r="BA3078" i="7"/>
  <c r="BB3078" i="7"/>
  <c r="BC3078" i="7"/>
  <c r="BD3078" i="7"/>
  <c r="BE3078" i="7"/>
  <c r="BF3078" i="7"/>
  <c r="BG3078" i="7"/>
  <c r="BH3078" i="7"/>
  <c r="BI3078" i="7"/>
  <c r="BJ3078" i="7"/>
  <c r="BK3078" i="7"/>
  <c r="BL3078" i="7"/>
  <c r="BM3078" i="7"/>
  <c r="BN3078" i="7"/>
  <c r="BO3078" i="7"/>
  <c r="BP3078" i="7"/>
  <c r="BQ3078" i="7"/>
  <c r="BR3078" i="7"/>
  <c r="BS3078" i="7"/>
  <c r="BT3078" i="7"/>
  <c r="BU3078" i="7"/>
  <c r="BV3078" i="7"/>
  <c r="BW3078" i="7"/>
  <c r="BX3078" i="7"/>
  <c r="BY3078" i="7"/>
  <c r="BZ3078" i="7"/>
  <c r="CA3078" i="7"/>
  <c r="AQ3079" i="7"/>
  <c r="AR3079" i="7"/>
  <c r="AS3079" i="7"/>
  <c r="AT3079" i="7"/>
  <c r="AU3079" i="7"/>
  <c r="AV3079" i="7"/>
  <c r="AW3079" i="7"/>
  <c r="AX3079" i="7"/>
  <c r="AY3079" i="7"/>
  <c r="AZ3079" i="7"/>
  <c r="BA3079" i="7"/>
  <c r="BB3079" i="7"/>
  <c r="BC3079" i="7"/>
  <c r="BD3079" i="7"/>
  <c r="BE3079" i="7"/>
  <c r="BF3079" i="7"/>
  <c r="BG3079" i="7"/>
  <c r="BH3079" i="7"/>
  <c r="BI3079" i="7"/>
  <c r="BJ3079" i="7"/>
  <c r="BK3079" i="7"/>
  <c r="BL3079" i="7"/>
  <c r="BM3079" i="7"/>
  <c r="BN3079" i="7"/>
  <c r="BO3079" i="7"/>
  <c r="BP3079" i="7"/>
  <c r="BQ3079" i="7"/>
  <c r="BR3079" i="7"/>
  <c r="BS3079" i="7"/>
  <c r="BT3079" i="7"/>
  <c r="BU3079" i="7"/>
  <c r="BV3079" i="7"/>
  <c r="BW3079" i="7"/>
  <c r="BX3079" i="7"/>
  <c r="BY3079" i="7"/>
  <c r="BZ3079" i="7"/>
  <c r="CA3079" i="7"/>
  <c r="AQ3080" i="7"/>
  <c r="AR3080" i="7"/>
  <c r="AS3080" i="7"/>
  <c r="AT3080" i="7"/>
  <c r="AU3080" i="7"/>
  <c r="AV3080" i="7"/>
  <c r="AW3080" i="7"/>
  <c r="AX3080" i="7"/>
  <c r="AY3080" i="7"/>
  <c r="AZ3080" i="7"/>
  <c r="BA3080" i="7"/>
  <c r="BB3080" i="7"/>
  <c r="BC3080" i="7"/>
  <c r="BD3080" i="7"/>
  <c r="BE3080" i="7"/>
  <c r="BF3080" i="7"/>
  <c r="BG3080" i="7"/>
  <c r="BH3080" i="7"/>
  <c r="BI3080" i="7"/>
  <c r="BJ3080" i="7"/>
  <c r="BK3080" i="7"/>
  <c r="BL3080" i="7"/>
  <c r="BM3080" i="7"/>
  <c r="BN3080" i="7"/>
  <c r="BO3080" i="7"/>
  <c r="BP3080" i="7"/>
  <c r="BQ3080" i="7"/>
  <c r="BR3080" i="7"/>
  <c r="BS3080" i="7"/>
  <c r="BT3080" i="7"/>
  <c r="BU3080" i="7"/>
  <c r="BV3080" i="7"/>
  <c r="BW3080" i="7"/>
  <c r="BX3080" i="7"/>
  <c r="BY3080" i="7"/>
  <c r="CA3080" i="7" s="1"/>
  <c r="BZ3080" i="7"/>
  <c r="AQ3081" i="7"/>
  <c r="AR3081" i="7"/>
  <c r="AS3081" i="7"/>
  <c r="AT3081" i="7"/>
  <c r="AU3081" i="7"/>
  <c r="AV3081" i="7"/>
  <c r="AW3081" i="7"/>
  <c r="AX3081" i="7"/>
  <c r="AY3081" i="7"/>
  <c r="AZ3081" i="7"/>
  <c r="BA3081" i="7"/>
  <c r="BB3081" i="7"/>
  <c r="BC3081" i="7"/>
  <c r="BD3081" i="7"/>
  <c r="BE3081" i="7"/>
  <c r="BF3081" i="7"/>
  <c r="BG3081" i="7"/>
  <c r="BH3081" i="7"/>
  <c r="BI3081" i="7"/>
  <c r="BJ3081" i="7"/>
  <c r="BK3081" i="7"/>
  <c r="BL3081" i="7"/>
  <c r="BM3081" i="7"/>
  <c r="BN3081" i="7"/>
  <c r="BO3081" i="7"/>
  <c r="BP3081" i="7"/>
  <c r="BQ3081" i="7"/>
  <c r="BR3081" i="7"/>
  <c r="BS3081" i="7"/>
  <c r="BT3081" i="7"/>
  <c r="BU3081" i="7"/>
  <c r="BV3081" i="7"/>
  <c r="BW3081" i="7"/>
  <c r="BX3081" i="7"/>
  <c r="BY3081" i="7"/>
  <c r="CA3081" i="7" s="1"/>
  <c r="BZ3081" i="7"/>
  <c r="AQ3082" i="7"/>
  <c r="AR3082" i="7"/>
  <c r="AS3082" i="7"/>
  <c r="AT3082" i="7"/>
  <c r="AU3082" i="7"/>
  <c r="AV3082" i="7"/>
  <c r="AW3082" i="7"/>
  <c r="AX3082" i="7"/>
  <c r="AY3082" i="7"/>
  <c r="AZ3082" i="7"/>
  <c r="BA3082" i="7"/>
  <c r="BB3082" i="7"/>
  <c r="BC3082" i="7"/>
  <c r="BD3082" i="7"/>
  <c r="BE3082" i="7"/>
  <c r="BF3082" i="7"/>
  <c r="BG3082" i="7"/>
  <c r="BH3082" i="7"/>
  <c r="BI3082" i="7"/>
  <c r="BJ3082" i="7"/>
  <c r="BK3082" i="7"/>
  <c r="BL3082" i="7"/>
  <c r="BM3082" i="7"/>
  <c r="BN3082" i="7"/>
  <c r="BO3082" i="7"/>
  <c r="BP3082" i="7"/>
  <c r="BQ3082" i="7"/>
  <c r="BR3082" i="7"/>
  <c r="BS3082" i="7"/>
  <c r="BT3082" i="7"/>
  <c r="BU3082" i="7"/>
  <c r="BV3082" i="7"/>
  <c r="BW3082" i="7"/>
  <c r="BX3082" i="7"/>
  <c r="BY3082" i="7"/>
  <c r="BZ3082" i="7"/>
  <c r="CA3082" i="7"/>
  <c r="AQ3083" i="7"/>
  <c r="AR3083" i="7"/>
  <c r="AS3083" i="7"/>
  <c r="AT3083" i="7"/>
  <c r="AU3083" i="7"/>
  <c r="AV3083" i="7"/>
  <c r="AW3083" i="7"/>
  <c r="AX3083" i="7"/>
  <c r="AY3083" i="7"/>
  <c r="AZ3083" i="7"/>
  <c r="BA3083" i="7"/>
  <c r="BB3083" i="7"/>
  <c r="BC3083" i="7"/>
  <c r="BD3083" i="7"/>
  <c r="BE3083" i="7"/>
  <c r="BF3083" i="7"/>
  <c r="BG3083" i="7"/>
  <c r="BH3083" i="7"/>
  <c r="BI3083" i="7"/>
  <c r="BJ3083" i="7"/>
  <c r="BK3083" i="7"/>
  <c r="BL3083" i="7"/>
  <c r="BM3083" i="7"/>
  <c r="BN3083" i="7"/>
  <c r="BO3083" i="7"/>
  <c r="BP3083" i="7"/>
  <c r="BQ3083" i="7"/>
  <c r="BR3083" i="7"/>
  <c r="BS3083" i="7"/>
  <c r="BT3083" i="7"/>
  <c r="BU3083" i="7"/>
  <c r="BV3083" i="7"/>
  <c r="BW3083" i="7"/>
  <c r="BX3083" i="7"/>
  <c r="BY3083" i="7"/>
  <c r="BZ3083" i="7"/>
  <c r="CA3083" i="7"/>
  <c r="AQ3084" i="7"/>
  <c r="AR3084" i="7"/>
  <c r="AS3084" i="7"/>
  <c r="AT3084" i="7"/>
  <c r="AU3084" i="7"/>
  <c r="AV3084" i="7"/>
  <c r="AW3084" i="7"/>
  <c r="AX3084" i="7"/>
  <c r="AY3084" i="7"/>
  <c r="AZ3084" i="7"/>
  <c r="BA3084" i="7"/>
  <c r="BB3084" i="7"/>
  <c r="BC3084" i="7"/>
  <c r="BD3084" i="7"/>
  <c r="BE3084" i="7"/>
  <c r="BF3084" i="7"/>
  <c r="BG3084" i="7"/>
  <c r="BH3084" i="7"/>
  <c r="BI3084" i="7"/>
  <c r="BJ3084" i="7"/>
  <c r="BK3084" i="7"/>
  <c r="BL3084" i="7"/>
  <c r="BM3084" i="7"/>
  <c r="BN3084" i="7"/>
  <c r="BO3084" i="7"/>
  <c r="BP3084" i="7"/>
  <c r="BQ3084" i="7"/>
  <c r="BR3084" i="7"/>
  <c r="BS3084" i="7"/>
  <c r="BT3084" i="7"/>
  <c r="BU3084" i="7"/>
  <c r="BV3084" i="7"/>
  <c r="BW3084" i="7"/>
  <c r="BX3084" i="7"/>
  <c r="BY3084" i="7"/>
  <c r="CA3084" i="7" s="1"/>
  <c r="BZ3084" i="7"/>
  <c r="AQ3085" i="7"/>
  <c r="AR3085" i="7"/>
  <c r="AS3085" i="7"/>
  <c r="AT3085" i="7"/>
  <c r="AU3085" i="7"/>
  <c r="AV3085" i="7"/>
  <c r="AW3085" i="7"/>
  <c r="AX3085" i="7"/>
  <c r="AY3085" i="7"/>
  <c r="AZ3085" i="7"/>
  <c r="BA3085" i="7"/>
  <c r="BB3085" i="7"/>
  <c r="BC3085" i="7"/>
  <c r="BD3085" i="7"/>
  <c r="BE3085" i="7"/>
  <c r="BF3085" i="7"/>
  <c r="BG3085" i="7"/>
  <c r="BH3085" i="7"/>
  <c r="BI3085" i="7"/>
  <c r="BJ3085" i="7"/>
  <c r="BK3085" i="7"/>
  <c r="BL3085" i="7"/>
  <c r="BM3085" i="7"/>
  <c r="BN3085" i="7"/>
  <c r="BO3085" i="7"/>
  <c r="BP3085" i="7"/>
  <c r="BQ3085" i="7"/>
  <c r="BR3085" i="7"/>
  <c r="BS3085" i="7"/>
  <c r="BT3085" i="7"/>
  <c r="BU3085" i="7"/>
  <c r="BV3085" i="7"/>
  <c r="BW3085" i="7"/>
  <c r="BX3085" i="7"/>
  <c r="BY3085" i="7"/>
  <c r="CA3085" i="7" s="1"/>
  <c r="BZ3085" i="7"/>
  <c r="AQ3086" i="7"/>
  <c r="AR3086" i="7"/>
  <c r="AS3086" i="7"/>
  <c r="AT3086" i="7"/>
  <c r="AU3086" i="7"/>
  <c r="AV3086" i="7"/>
  <c r="AW3086" i="7"/>
  <c r="AX3086" i="7"/>
  <c r="AY3086" i="7"/>
  <c r="AZ3086" i="7"/>
  <c r="BA3086" i="7"/>
  <c r="BB3086" i="7"/>
  <c r="BC3086" i="7"/>
  <c r="BD3086" i="7"/>
  <c r="BE3086" i="7"/>
  <c r="BF3086" i="7"/>
  <c r="BG3086" i="7"/>
  <c r="BH3086" i="7"/>
  <c r="BI3086" i="7"/>
  <c r="BJ3086" i="7"/>
  <c r="BK3086" i="7"/>
  <c r="BL3086" i="7"/>
  <c r="BM3086" i="7"/>
  <c r="BN3086" i="7"/>
  <c r="BO3086" i="7"/>
  <c r="BP3086" i="7"/>
  <c r="BQ3086" i="7"/>
  <c r="BR3086" i="7"/>
  <c r="BS3086" i="7"/>
  <c r="BT3086" i="7"/>
  <c r="BU3086" i="7"/>
  <c r="BV3086" i="7"/>
  <c r="BW3086" i="7"/>
  <c r="BX3086" i="7"/>
  <c r="BY3086" i="7"/>
  <c r="BZ3086" i="7"/>
  <c r="CA3086" i="7"/>
  <c r="AQ3087" i="7"/>
  <c r="AR3087" i="7"/>
  <c r="AS3087" i="7"/>
  <c r="AT3087" i="7"/>
  <c r="AU3087" i="7"/>
  <c r="AV3087" i="7"/>
  <c r="AW3087" i="7"/>
  <c r="AX3087" i="7"/>
  <c r="AY3087" i="7"/>
  <c r="AZ3087" i="7"/>
  <c r="BA3087" i="7"/>
  <c r="BB3087" i="7"/>
  <c r="BC3087" i="7"/>
  <c r="BD3087" i="7"/>
  <c r="BE3087" i="7"/>
  <c r="BF3087" i="7"/>
  <c r="BG3087" i="7"/>
  <c r="BH3087" i="7"/>
  <c r="BI3087" i="7"/>
  <c r="BJ3087" i="7"/>
  <c r="BK3087" i="7"/>
  <c r="BL3087" i="7"/>
  <c r="BM3087" i="7"/>
  <c r="BN3087" i="7"/>
  <c r="BO3087" i="7"/>
  <c r="BP3087" i="7"/>
  <c r="BQ3087" i="7"/>
  <c r="BR3087" i="7"/>
  <c r="BS3087" i="7"/>
  <c r="BT3087" i="7"/>
  <c r="BU3087" i="7"/>
  <c r="BV3087" i="7"/>
  <c r="BW3087" i="7"/>
  <c r="BX3087" i="7"/>
  <c r="BY3087" i="7"/>
  <c r="BZ3087" i="7"/>
  <c r="CA3087" i="7"/>
  <c r="AQ3088" i="7"/>
  <c r="AR3088" i="7"/>
  <c r="AS3088" i="7"/>
  <c r="AT3088" i="7"/>
  <c r="AU3088" i="7"/>
  <c r="AV3088" i="7"/>
  <c r="AW3088" i="7"/>
  <c r="AX3088" i="7"/>
  <c r="AY3088" i="7"/>
  <c r="AZ3088" i="7"/>
  <c r="BA3088" i="7"/>
  <c r="BB3088" i="7"/>
  <c r="BC3088" i="7"/>
  <c r="BD3088" i="7"/>
  <c r="BE3088" i="7"/>
  <c r="BF3088" i="7"/>
  <c r="BG3088" i="7"/>
  <c r="BH3088" i="7"/>
  <c r="BI3088" i="7"/>
  <c r="BJ3088" i="7"/>
  <c r="BK3088" i="7"/>
  <c r="BL3088" i="7"/>
  <c r="BM3088" i="7"/>
  <c r="BN3088" i="7"/>
  <c r="BO3088" i="7"/>
  <c r="BP3088" i="7"/>
  <c r="BQ3088" i="7"/>
  <c r="BR3088" i="7"/>
  <c r="BS3088" i="7"/>
  <c r="BT3088" i="7"/>
  <c r="BU3088" i="7"/>
  <c r="BV3088" i="7"/>
  <c r="BW3088" i="7"/>
  <c r="BX3088" i="7"/>
  <c r="BY3088" i="7"/>
  <c r="CA3088" i="7" s="1"/>
  <c r="BZ3088" i="7"/>
  <c r="AQ3089" i="7"/>
  <c r="AR3089" i="7"/>
  <c r="AS3089" i="7"/>
  <c r="AT3089" i="7"/>
  <c r="AU3089" i="7"/>
  <c r="AV3089" i="7"/>
  <c r="AW3089" i="7"/>
  <c r="AX3089" i="7"/>
  <c r="AY3089" i="7"/>
  <c r="AZ3089" i="7"/>
  <c r="BA3089" i="7"/>
  <c r="BB3089" i="7"/>
  <c r="BC3089" i="7"/>
  <c r="BD3089" i="7"/>
  <c r="BE3089" i="7"/>
  <c r="BF3089" i="7"/>
  <c r="BG3089" i="7"/>
  <c r="BH3089" i="7"/>
  <c r="BI3089" i="7"/>
  <c r="BJ3089" i="7"/>
  <c r="BK3089" i="7"/>
  <c r="BL3089" i="7"/>
  <c r="BM3089" i="7"/>
  <c r="BN3089" i="7"/>
  <c r="BO3089" i="7"/>
  <c r="BP3089" i="7"/>
  <c r="BQ3089" i="7"/>
  <c r="BR3089" i="7"/>
  <c r="BS3089" i="7"/>
  <c r="BT3089" i="7"/>
  <c r="BU3089" i="7"/>
  <c r="BV3089" i="7"/>
  <c r="BW3089" i="7"/>
  <c r="BX3089" i="7"/>
  <c r="BY3089" i="7"/>
  <c r="CA3089" i="7" s="1"/>
  <c r="BZ3089" i="7"/>
  <c r="AQ3090" i="7"/>
  <c r="AR3090" i="7"/>
  <c r="AS3090" i="7"/>
  <c r="AT3090" i="7"/>
  <c r="AU3090" i="7"/>
  <c r="AV3090" i="7"/>
  <c r="AW3090" i="7"/>
  <c r="AX3090" i="7"/>
  <c r="AY3090" i="7"/>
  <c r="AZ3090" i="7"/>
  <c r="BA3090" i="7"/>
  <c r="BB3090" i="7"/>
  <c r="BC3090" i="7"/>
  <c r="BD3090" i="7"/>
  <c r="BE3090" i="7"/>
  <c r="BF3090" i="7"/>
  <c r="BG3090" i="7"/>
  <c r="BH3090" i="7"/>
  <c r="BI3090" i="7"/>
  <c r="BJ3090" i="7"/>
  <c r="BK3090" i="7"/>
  <c r="BL3090" i="7"/>
  <c r="BM3090" i="7"/>
  <c r="BN3090" i="7"/>
  <c r="BO3090" i="7"/>
  <c r="BP3090" i="7"/>
  <c r="BQ3090" i="7"/>
  <c r="BR3090" i="7"/>
  <c r="BS3090" i="7"/>
  <c r="BT3090" i="7"/>
  <c r="BU3090" i="7"/>
  <c r="BV3090" i="7"/>
  <c r="BW3090" i="7"/>
  <c r="BX3090" i="7"/>
  <c r="BY3090" i="7"/>
  <c r="BZ3090" i="7"/>
  <c r="CA3090" i="7"/>
  <c r="AQ3091" i="7"/>
  <c r="AR3091" i="7"/>
  <c r="AS3091" i="7"/>
  <c r="AT3091" i="7"/>
  <c r="AU3091" i="7"/>
  <c r="AV3091" i="7"/>
  <c r="AW3091" i="7"/>
  <c r="AX3091" i="7"/>
  <c r="AY3091" i="7"/>
  <c r="AZ3091" i="7"/>
  <c r="BA3091" i="7"/>
  <c r="BB3091" i="7"/>
  <c r="BC3091" i="7"/>
  <c r="BD3091" i="7"/>
  <c r="BE3091" i="7"/>
  <c r="BF3091" i="7"/>
  <c r="BG3091" i="7"/>
  <c r="BH3091" i="7"/>
  <c r="BI3091" i="7"/>
  <c r="BJ3091" i="7"/>
  <c r="BK3091" i="7"/>
  <c r="BL3091" i="7"/>
  <c r="BM3091" i="7"/>
  <c r="BN3091" i="7"/>
  <c r="BO3091" i="7"/>
  <c r="BP3091" i="7"/>
  <c r="BQ3091" i="7"/>
  <c r="BR3091" i="7"/>
  <c r="BS3091" i="7"/>
  <c r="BT3091" i="7"/>
  <c r="BU3091" i="7"/>
  <c r="BV3091" i="7"/>
  <c r="BW3091" i="7"/>
  <c r="BX3091" i="7"/>
  <c r="BY3091" i="7"/>
  <c r="BZ3091" i="7"/>
  <c r="CA3091" i="7"/>
  <c r="AQ3092" i="7"/>
  <c r="AR3092" i="7"/>
  <c r="AS3092" i="7"/>
  <c r="AT3092" i="7"/>
  <c r="AU3092" i="7"/>
  <c r="AV3092" i="7"/>
  <c r="AW3092" i="7"/>
  <c r="AX3092" i="7"/>
  <c r="AY3092" i="7"/>
  <c r="AZ3092" i="7"/>
  <c r="BA3092" i="7"/>
  <c r="BB3092" i="7"/>
  <c r="BC3092" i="7"/>
  <c r="BD3092" i="7"/>
  <c r="BE3092" i="7"/>
  <c r="BF3092" i="7"/>
  <c r="BG3092" i="7"/>
  <c r="BH3092" i="7"/>
  <c r="BI3092" i="7"/>
  <c r="BJ3092" i="7"/>
  <c r="BK3092" i="7"/>
  <c r="BL3092" i="7"/>
  <c r="BM3092" i="7"/>
  <c r="BN3092" i="7"/>
  <c r="BO3092" i="7"/>
  <c r="BP3092" i="7"/>
  <c r="BQ3092" i="7"/>
  <c r="BR3092" i="7"/>
  <c r="BS3092" i="7"/>
  <c r="BT3092" i="7"/>
  <c r="BU3092" i="7"/>
  <c r="BV3092" i="7"/>
  <c r="BW3092" i="7"/>
  <c r="BX3092" i="7"/>
  <c r="BY3092" i="7"/>
  <c r="CA3092" i="7" s="1"/>
  <c r="BZ3092" i="7"/>
  <c r="AQ3093" i="7"/>
  <c r="AR3093" i="7"/>
  <c r="AS3093" i="7"/>
  <c r="AT3093" i="7"/>
  <c r="AU3093" i="7"/>
  <c r="AV3093" i="7"/>
  <c r="AW3093" i="7"/>
  <c r="AX3093" i="7"/>
  <c r="AY3093" i="7"/>
  <c r="AZ3093" i="7"/>
  <c r="BA3093" i="7"/>
  <c r="BB3093" i="7"/>
  <c r="BC3093" i="7"/>
  <c r="BD3093" i="7"/>
  <c r="BE3093" i="7"/>
  <c r="BF3093" i="7"/>
  <c r="BG3093" i="7"/>
  <c r="BH3093" i="7"/>
  <c r="BI3093" i="7"/>
  <c r="BJ3093" i="7"/>
  <c r="BK3093" i="7"/>
  <c r="BL3093" i="7"/>
  <c r="BM3093" i="7"/>
  <c r="BN3093" i="7"/>
  <c r="BO3093" i="7"/>
  <c r="BP3093" i="7"/>
  <c r="BQ3093" i="7"/>
  <c r="BR3093" i="7"/>
  <c r="BS3093" i="7"/>
  <c r="BT3093" i="7"/>
  <c r="BU3093" i="7"/>
  <c r="BV3093" i="7"/>
  <c r="BW3093" i="7"/>
  <c r="BX3093" i="7"/>
  <c r="BY3093" i="7"/>
  <c r="CA3093" i="7" s="1"/>
  <c r="BZ3093" i="7"/>
  <c r="AQ3094" i="7"/>
  <c r="AR3094" i="7"/>
  <c r="AS3094" i="7"/>
  <c r="AT3094" i="7"/>
  <c r="AU3094" i="7"/>
  <c r="AV3094" i="7"/>
  <c r="AW3094" i="7"/>
  <c r="AX3094" i="7"/>
  <c r="AY3094" i="7"/>
  <c r="AZ3094" i="7"/>
  <c r="BA3094" i="7"/>
  <c r="BB3094" i="7"/>
  <c r="BC3094" i="7"/>
  <c r="BD3094" i="7"/>
  <c r="BE3094" i="7"/>
  <c r="BF3094" i="7"/>
  <c r="BG3094" i="7"/>
  <c r="BH3094" i="7"/>
  <c r="BI3094" i="7"/>
  <c r="BJ3094" i="7"/>
  <c r="BK3094" i="7"/>
  <c r="BL3094" i="7"/>
  <c r="BM3094" i="7"/>
  <c r="BN3094" i="7"/>
  <c r="BO3094" i="7"/>
  <c r="BP3094" i="7"/>
  <c r="BQ3094" i="7"/>
  <c r="BR3094" i="7"/>
  <c r="BS3094" i="7"/>
  <c r="BT3094" i="7"/>
  <c r="BU3094" i="7"/>
  <c r="BV3094" i="7"/>
  <c r="BW3094" i="7"/>
  <c r="BX3094" i="7"/>
  <c r="BY3094" i="7"/>
  <c r="BZ3094" i="7"/>
  <c r="CA3094" i="7"/>
  <c r="AQ3095" i="7"/>
  <c r="AR3095" i="7"/>
  <c r="AS3095" i="7"/>
  <c r="AT3095" i="7"/>
  <c r="AU3095" i="7"/>
  <c r="AV3095" i="7"/>
  <c r="AW3095" i="7"/>
  <c r="AX3095" i="7"/>
  <c r="AY3095" i="7"/>
  <c r="AZ3095" i="7"/>
  <c r="BA3095" i="7"/>
  <c r="BB3095" i="7"/>
  <c r="BC3095" i="7"/>
  <c r="BD3095" i="7"/>
  <c r="BE3095" i="7"/>
  <c r="BF3095" i="7"/>
  <c r="BG3095" i="7"/>
  <c r="BH3095" i="7"/>
  <c r="BI3095" i="7"/>
  <c r="BJ3095" i="7"/>
  <c r="BK3095" i="7"/>
  <c r="BL3095" i="7"/>
  <c r="BM3095" i="7"/>
  <c r="BN3095" i="7"/>
  <c r="BO3095" i="7"/>
  <c r="BP3095" i="7"/>
  <c r="BQ3095" i="7"/>
  <c r="BR3095" i="7"/>
  <c r="BS3095" i="7"/>
  <c r="BT3095" i="7"/>
  <c r="BU3095" i="7"/>
  <c r="BV3095" i="7"/>
  <c r="BW3095" i="7"/>
  <c r="BX3095" i="7"/>
  <c r="BY3095" i="7"/>
  <c r="BZ3095" i="7"/>
  <c r="CA3095" i="7"/>
  <c r="AQ3096" i="7"/>
  <c r="AR3096" i="7"/>
  <c r="AS3096" i="7"/>
  <c r="AT3096" i="7"/>
  <c r="AU3096" i="7"/>
  <c r="AV3096" i="7"/>
  <c r="AW3096" i="7"/>
  <c r="AX3096" i="7"/>
  <c r="AY3096" i="7"/>
  <c r="AZ3096" i="7"/>
  <c r="BA3096" i="7"/>
  <c r="BB3096" i="7"/>
  <c r="BC3096" i="7"/>
  <c r="BD3096" i="7"/>
  <c r="BE3096" i="7"/>
  <c r="BF3096" i="7"/>
  <c r="BG3096" i="7"/>
  <c r="BH3096" i="7"/>
  <c r="BI3096" i="7"/>
  <c r="BJ3096" i="7"/>
  <c r="BK3096" i="7"/>
  <c r="BL3096" i="7"/>
  <c r="BM3096" i="7"/>
  <c r="BN3096" i="7"/>
  <c r="BO3096" i="7"/>
  <c r="BP3096" i="7"/>
  <c r="BQ3096" i="7"/>
  <c r="BR3096" i="7"/>
  <c r="BS3096" i="7"/>
  <c r="BT3096" i="7"/>
  <c r="BU3096" i="7"/>
  <c r="BV3096" i="7"/>
  <c r="BW3096" i="7"/>
  <c r="BX3096" i="7"/>
  <c r="BY3096" i="7"/>
  <c r="CA3096" i="7" s="1"/>
  <c r="BZ3096" i="7"/>
  <c r="AQ3097" i="7"/>
  <c r="AR3097" i="7"/>
  <c r="AS3097" i="7"/>
  <c r="AT3097" i="7"/>
  <c r="AU3097" i="7"/>
  <c r="AV3097" i="7"/>
  <c r="AW3097" i="7"/>
  <c r="AX3097" i="7"/>
  <c r="AY3097" i="7"/>
  <c r="AZ3097" i="7"/>
  <c r="BA3097" i="7"/>
  <c r="BB3097" i="7"/>
  <c r="BC3097" i="7"/>
  <c r="BD3097" i="7"/>
  <c r="BE3097" i="7"/>
  <c r="BF3097" i="7"/>
  <c r="BG3097" i="7"/>
  <c r="BH3097" i="7"/>
  <c r="BI3097" i="7"/>
  <c r="BJ3097" i="7"/>
  <c r="BK3097" i="7"/>
  <c r="BL3097" i="7"/>
  <c r="BM3097" i="7"/>
  <c r="BN3097" i="7"/>
  <c r="BO3097" i="7"/>
  <c r="BP3097" i="7"/>
  <c r="BQ3097" i="7"/>
  <c r="BR3097" i="7"/>
  <c r="BS3097" i="7"/>
  <c r="BT3097" i="7"/>
  <c r="BU3097" i="7"/>
  <c r="BV3097" i="7"/>
  <c r="BW3097" i="7"/>
  <c r="BX3097" i="7"/>
  <c r="BY3097" i="7"/>
  <c r="CA3097" i="7" s="1"/>
  <c r="BZ3097" i="7"/>
  <c r="AQ3098" i="7"/>
  <c r="AR3098" i="7"/>
  <c r="AS3098" i="7"/>
  <c r="AT3098" i="7"/>
  <c r="AU3098" i="7"/>
  <c r="AV3098" i="7"/>
  <c r="AW3098" i="7"/>
  <c r="AX3098" i="7"/>
  <c r="AY3098" i="7"/>
  <c r="AZ3098" i="7"/>
  <c r="BA3098" i="7"/>
  <c r="BB3098" i="7"/>
  <c r="BC3098" i="7"/>
  <c r="BD3098" i="7"/>
  <c r="BE3098" i="7"/>
  <c r="BF3098" i="7"/>
  <c r="BG3098" i="7"/>
  <c r="BH3098" i="7"/>
  <c r="BI3098" i="7"/>
  <c r="BJ3098" i="7"/>
  <c r="BK3098" i="7"/>
  <c r="BL3098" i="7"/>
  <c r="BM3098" i="7"/>
  <c r="BN3098" i="7"/>
  <c r="BO3098" i="7"/>
  <c r="BP3098" i="7"/>
  <c r="BQ3098" i="7"/>
  <c r="BR3098" i="7"/>
  <c r="BS3098" i="7"/>
  <c r="BT3098" i="7"/>
  <c r="BU3098" i="7"/>
  <c r="BV3098" i="7"/>
  <c r="BW3098" i="7"/>
  <c r="BX3098" i="7"/>
  <c r="BY3098" i="7"/>
  <c r="BZ3098" i="7"/>
  <c r="CA3098" i="7"/>
  <c r="AQ3099" i="7"/>
  <c r="AR3099" i="7"/>
  <c r="AS3099" i="7"/>
  <c r="AT3099" i="7"/>
  <c r="AU3099" i="7"/>
  <c r="AV3099" i="7"/>
  <c r="AW3099" i="7"/>
  <c r="AX3099" i="7"/>
  <c r="AY3099" i="7"/>
  <c r="AZ3099" i="7"/>
  <c r="BA3099" i="7"/>
  <c r="BB3099" i="7"/>
  <c r="BC3099" i="7"/>
  <c r="BD3099" i="7"/>
  <c r="BE3099" i="7"/>
  <c r="BF3099" i="7"/>
  <c r="BG3099" i="7"/>
  <c r="BH3099" i="7"/>
  <c r="BI3099" i="7"/>
  <c r="BJ3099" i="7"/>
  <c r="BK3099" i="7"/>
  <c r="BL3099" i="7"/>
  <c r="BM3099" i="7"/>
  <c r="BN3099" i="7"/>
  <c r="BO3099" i="7"/>
  <c r="BP3099" i="7"/>
  <c r="BQ3099" i="7"/>
  <c r="BR3099" i="7"/>
  <c r="BS3099" i="7"/>
  <c r="BT3099" i="7"/>
  <c r="BU3099" i="7"/>
  <c r="BV3099" i="7"/>
  <c r="BW3099" i="7"/>
  <c r="BX3099" i="7"/>
  <c r="BY3099" i="7"/>
  <c r="BZ3099" i="7"/>
  <c r="CA3099" i="7"/>
  <c r="AQ3100" i="7"/>
  <c r="AR3100" i="7"/>
  <c r="AS3100" i="7"/>
  <c r="AT3100" i="7"/>
  <c r="AU3100" i="7"/>
  <c r="AV3100" i="7"/>
  <c r="AW3100" i="7"/>
  <c r="AX3100" i="7"/>
  <c r="AY3100" i="7"/>
  <c r="AZ3100" i="7"/>
  <c r="BA3100" i="7"/>
  <c r="BB3100" i="7"/>
  <c r="BC3100" i="7"/>
  <c r="BD3100" i="7"/>
  <c r="BE3100" i="7"/>
  <c r="BF3100" i="7"/>
  <c r="BG3100" i="7"/>
  <c r="BH3100" i="7"/>
  <c r="BI3100" i="7"/>
  <c r="BJ3100" i="7"/>
  <c r="BK3100" i="7"/>
  <c r="BL3100" i="7"/>
  <c r="BM3100" i="7"/>
  <c r="BN3100" i="7"/>
  <c r="BO3100" i="7"/>
  <c r="BP3100" i="7"/>
  <c r="BQ3100" i="7"/>
  <c r="BR3100" i="7"/>
  <c r="BS3100" i="7"/>
  <c r="BT3100" i="7"/>
  <c r="BU3100" i="7"/>
  <c r="BV3100" i="7"/>
  <c r="BW3100" i="7"/>
  <c r="BX3100" i="7"/>
  <c r="BY3100" i="7"/>
  <c r="CA3100" i="7" s="1"/>
  <c r="BZ3100" i="7"/>
  <c r="AQ3101" i="7"/>
  <c r="AR3101" i="7"/>
  <c r="AS3101" i="7"/>
  <c r="AT3101" i="7"/>
  <c r="AU3101" i="7"/>
  <c r="AV3101" i="7"/>
  <c r="AW3101" i="7"/>
  <c r="AX3101" i="7"/>
  <c r="AY3101" i="7"/>
  <c r="AZ3101" i="7"/>
  <c r="BA3101" i="7"/>
  <c r="BB3101" i="7"/>
  <c r="BC3101" i="7"/>
  <c r="BD3101" i="7"/>
  <c r="BE3101" i="7"/>
  <c r="BF3101" i="7"/>
  <c r="BG3101" i="7"/>
  <c r="BH3101" i="7"/>
  <c r="BI3101" i="7"/>
  <c r="BJ3101" i="7"/>
  <c r="BK3101" i="7"/>
  <c r="BL3101" i="7"/>
  <c r="BM3101" i="7"/>
  <c r="BN3101" i="7"/>
  <c r="BO3101" i="7"/>
  <c r="BP3101" i="7"/>
  <c r="BQ3101" i="7"/>
  <c r="BR3101" i="7"/>
  <c r="BS3101" i="7"/>
  <c r="BT3101" i="7"/>
  <c r="BU3101" i="7"/>
  <c r="BV3101" i="7"/>
  <c r="BW3101" i="7"/>
  <c r="BX3101" i="7"/>
  <c r="BY3101" i="7"/>
  <c r="CA3101" i="7" s="1"/>
  <c r="BZ3101" i="7"/>
  <c r="AQ3102" i="7"/>
  <c r="AR3102" i="7"/>
  <c r="AS3102" i="7"/>
  <c r="AT3102" i="7"/>
  <c r="AU3102" i="7"/>
  <c r="AV3102" i="7"/>
  <c r="AW3102" i="7"/>
  <c r="AX3102" i="7"/>
  <c r="AY3102" i="7"/>
  <c r="AZ3102" i="7"/>
  <c r="BA3102" i="7"/>
  <c r="BB3102" i="7"/>
  <c r="BC3102" i="7"/>
  <c r="BD3102" i="7"/>
  <c r="BE3102" i="7"/>
  <c r="BF3102" i="7"/>
  <c r="BG3102" i="7"/>
  <c r="BH3102" i="7"/>
  <c r="BI3102" i="7"/>
  <c r="BJ3102" i="7"/>
  <c r="BK3102" i="7"/>
  <c r="BL3102" i="7"/>
  <c r="BM3102" i="7"/>
  <c r="BN3102" i="7"/>
  <c r="BO3102" i="7"/>
  <c r="BP3102" i="7"/>
  <c r="BQ3102" i="7"/>
  <c r="BR3102" i="7"/>
  <c r="BS3102" i="7"/>
  <c r="BT3102" i="7"/>
  <c r="BU3102" i="7"/>
  <c r="BV3102" i="7"/>
  <c r="BW3102" i="7"/>
  <c r="BX3102" i="7"/>
  <c r="BY3102" i="7"/>
  <c r="BZ3102" i="7"/>
  <c r="CA3102" i="7"/>
  <c r="AQ3103" i="7"/>
  <c r="AR3103" i="7"/>
  <c r="AS3103" i="7"/>
  <c r="AT3103" i="7"/>
  <c r="AU3103" i="7"/>
  <c r="AV3103" i="7"/>
  <c r="AW3103" i="7"/>
  <c r="AX3103" i="7"/>
  <c r="AY3103" i="7"/>
  <c r="AZ3103" i="7"/>
  <c r="BA3103" i="7"/>
  <c r="BB3103" i="7"/>
  <c r="BC3103" i="7"/>
  <c r="BD3103" i="7"/>
  <c r="BE3103" i="7"/>
  <c r="BF3103" i="7"/>
  <c r="BG3103" i="7"/>
  <c r="BH3103" i="7"/>
  <c r="BI3103" i="7"/>
  <c r="BJ3103" i="7"/>
  <c r="BK3103" i="7"/>
  <c r="BL3103" i="7"/>
  <c r="BM3103" i="7"/>
  <c r="BN3103" i="7"/>
  <c r="BO3103" i="7"/>
  <c r="BP3103" i="7"/>
  <c r="BQ3103" i="7"/>
  <c r="BR3103" i="7"/>
  <c r="BS3103" i="7"/>
  <c r="BT3103" i="7"/>
  <c r="BU3103" i="7"/>
  <c r="BV3103" i="7"/>
  <c r="BW3103" i="7"/>
  <c r="BX3103" i="7"/>
  <c r="BY3103" i="7"/>
  <c r="BZ3103" i="7"/>
  <c r="CA3103" i="7"/>
  <c r="AQ3104" i="7"/>
  <c r="AR3104" i="7"/>
  <c r="AS3104" i="7"/>
  <c r="AT3104" i="7"/>
  <c r="AU3104" i="7"/>
  <c r="AV3104" i="7"/>
  <c r="AW3104" i="7"/>
  <c r="AX3104" i="7"/>
  <c r="AY3104" i="7"/>
  <c r="AZ3104" i="7"/>
  <c r="BA3104" i="7"/>
  <c r="BB3104" i="7"/>
  <c r="BC3104" i="7"/>
  <c r="BD3104" i="7"/>
  <c r="BE3104" i="7"/>
  <c r="BF3104" i="7"/>
  <c r="BG3104" i="7"/>
  <c r="BH3104" i="7"/>
  <c r="BI3104" i="7"/>
  <c r="BJ3104" i="7"/>
  <c r="BK3104" i="7"/>
  <c r="BL3104" i="7"/>
  <c r="BM3104" i="7"/>
  <c r="BN3104" i="7"/>
  <c r="BO3104" i="7"/>
  <c r="BP3104" i="7"/>
  <c r="BQ3104" i="7"/>
  <c r="BR3104" i="7"/>
  <c r="BS3104" i="7"/>
  <c r="BT3104" i="7"/>
  <c r="BU3104" i="7"/>
  <c r="BV3104" i="7"/>
  <c r="BW3104" i="7"/>
  <c r="BX3104" i="7"/>
  <c r="BY3104" i="7"/>
  <c r="CA3104" i="7" s="1"/>
  <c r="BZ3104" i="7"/>
  <c r="AQ3105" i="7"/>
  <c r="AR3105" i="7"/>
  <c r="AS3105" i="7"/>
  <c r="AT3105" i="7"/>
  <c r="AU3105" i="7"/>
  <c r="AV3105" i="7"/>
  <c r="AW3105" i="7"/>
  <c r="AX3105" i="7"/>
  <c r="AY3105" i="7"/>
  <c r="AZ3105" i="7"/>
  <c r="BA3105" i="7"/>
  <c r="BB3105" i="7"/>
  <c r="BC3105" i="7"/>
  <c r="BD3105" i="7"/>
  <c r="BE3105" i="7"/>
  <c r="BF3105" i="7"/>
  <c r="BG3105" i="7"/>
  <c r="BH3105" i="7"/>
  <c r="BI3105" i="7"/>
  <c r="BJ3105" i="7"/>
  <c r="BK3105" i="7"/>
  <c r="BL3105" i="7"/>
  <c r="BM3105" i="7"/>
  <c r="BN3105" i="7"/>
  <c r="BO3105" i="7"/>
  <c r="BP3105" i="7"/>
  <c r="BQ3105" i="7"/>
  <c r="BR3105" i="7"/>
  <c r="BS3105" i="7"/>
  <c r="BT3105" i="7"/>
  <c r="BU3105" i="7"/>
  <c r="BV3105" i="7"/>
  <c r="BW3105" i="7"/>
  <c r="BX3105" i="7"/>
  <c r="BY3105" i="7"/>
  <c r="CA3105" i="7" s="1"/>
  <c r="BZ3105" i="7"/>
  <c r="AQ3106" i="7"/>
  <c r="AR3106" i="7"/>
  <c r="AS3106" i="7"/>
  <c r="AT3106" i="7"/>
  <c r="AU3106" i="7"/>
  <c r="AV3106" i="7"/>
  <c r="AW3106" i="7"/>
  <c r="AX3106" i="7"/>
  <c r="AY3106" i="7"/>
  <c r="AZ3106" i="7"/>
  <c r="BA3106" i="7"/>
  <c r="BB3106" i="7"/>
  <c r="BC3106" i="7"/>
  <c r="BD3106" i="7"/>
  <c r="BE3106" i="7"/>
  <c r="BF3106" i="7"/>
  <c r="BG3106" i="7"/>
  <c r="BH3106" i="7"/>
  <c r="BI3106" i="7"/>
  <c r="BJ3106" i="7"/>
  <c r="BK3106" i="7"/>
  <c r="BL3106" i="7"/>
  <c r="BM3106" i="7"/>
  <c r="BN3106" i="7"/>
  <c r="BO3106" i="7"/>
  <c r="BP3106" i="7"/>
  <c r="BQ3106" i="7"/>
  <c r="BR3106" i="7"/>
  <c r="BS3106" i="7"/>
  <c r="BT3106" i="7"/>
  <c r="BU3106" i="7"/>
  <c r="BV3106" i="7"/>
  <c r="BW3106" i="7"/>
  <c r="BX3106" i="7"/>
  <c r="BY3106" i="7"/>
  <c r="BZ3106" i="7"/>
  <c r="CA3106" i="7"/>
  <c r="AQ3107" i="7"/>
  <c r="AR3107" i="7"/>
  <c r="AS3107" i="7"/>
  <c r="AT3107" i="7"/>
  <c r="AU3107" i="7"/>
  <c r="AV3107" i="7"/>
  <c r="AW3107" i="7"/>
  <c r="AX3107" i="7"/>
  <c r="AY3107" i="7"/>
  <c r="AZ3107" i="7"/>
  <c r="BA3107" i="7"/>
  <c r="BB3107" i="7"/>
  <c r="BC3107" i="7"/>
  <c r="BD3107" i="7"/>
  <c r="BE3107" i="7"/>
  <c r="BF3107" i="7"/>
  <c r="BG3107" i="7"/>
  <c r="BH3107" i="7"/>
  <c r="BI3107" i="7"/>
  <c r="BJ3107" i="7"/>
  <c r="BK3107" i="7"/>
  <c r="BL3107" i="7"/>
  <c r="BM3107" i="7"/>
  <c r="BN3107" i="7"/>
  <c r="BO3107" i="7"/>
  <c r="BP3107" i="7"/>
  <c r="BQ3107" i="7"/>
  <c r="BR3107" i="7"/>
  <c r="BS3107" i="7"/>
  <c r="BT3107" i="7"/>
  <c r="BU3107" i="7"/>
  <c r="BV3107" i="7"/>
  <c r="BW3107" i="7"/>
  <c r="BX3107" i="7"/>
  <c r="BY3107" i="7"/>
  <c r="BZ3107" i="7"/>
  <c r="CA3107" i="7"/>
  <c r="AQ3108" i="7"/>
  <c r="AR3108" i="7"/>
  <c r="AS3108" i="7"/>
  <c r="AT3108" i="7"/>
  <c r="AU3108" i="7"/>
  <c r="AV3108" i="7"/>
  <c r="AW3108" i="7"/>
  <c r="AX3108" i="7"/>
  <c r="AY3108" i="7"/>
  <c r="AZ3108" i="7"/>
  <c r="BA3108" i="7"/>
  <c r="BB3108" i="7"/>
  <c r="BC3108" i="7"/>
  <c r="BD3108" i="7"/>
  <c r="BE3108" i="7"/>
  <c r="BF3108" i="7"/>
  <c r="BG3108" i="7"/>
  <c r="BH3108" i="7"/>
  <c r="BI3108" i="7"/>
  <c r="BJ3108" i="7"/>
  <c r="BK3108" i="7"/>
  <c r="BL3108" i="7"/>
  <c r="BM3108" i="7"/>
  <c r="BN3108" i="7"/>
  <c r="BO3108" i="7"/>
  <c r="BP3108" i="7"/>
  <c r="BQ3108" i="7"/>
  <c r="BR3108" i="7"/>
  <c r="BS3108" i="7"/>
  <c r="BT3108" i="7"/>
  <c r="BU3108" i="7"/>
  <c r="BV3108" i="7"/>
  <c r="BW3108" i="7"/>
  <c r="BX3108" i="7"/>
  <c r="BY3108" i="7"/>
  <c r="CA3108" i="7" s="1"/>
  <c r="BZ3108" i="7"/>
  <c r="AQ3109" i="7"/>
  <c r="AR3109" i="7"/>
  <c r="AS3109" i="7"/>
  <c r="AT3109" i="7"/>
  <c r="AU3109" i="7"/>
  <c r="AV3109" i="7"/>
  <c r="AW3109" i="7"/>
  <c r="AX3109" i="7"/>
  <c r="AY3109" i="7"/>
  <c r="AZ3109" i="7"/>
  <c r="BA3109" i="7"/>
  <c r="BB3109" i="7"/>
  <c r="BC3109" i="7"/>
  <c r="BD3109" i="7"/>
  <c r="BE3109" i="7"/>
  <c r="BF3109" i="7"/>
  <c r="BG3109" i="7"/>
  <c r="BH3109" i="7"/>
  <c r="BI3109" i="7"/>
  <c r="BJ3109" i="7"/>
  <c r="BK3109" i="7"/>
  <c r="BL3109" i="7"/>
  <c r="BM3109" i="7"/>
  <c r="BN3109" i="7"/>
  <c r="BO3109" i="7"/>
  <c r="BP3109" i="7"/>
  <c r="BQ3109" i="7"/>
  <c r="BR3109" i="7"/>
  <c r="BS3109" i="7"/>
  <c r="BT3109" i="7"/>
  <c r="BU3109" i="7"/>
  <c r="BV3109" i="7"/>
  <c r="BW3109" i="7"/>
  <c r="BX3109" i="7"/>
  <c r="BY3109" i="7"/>
  <c r="CA3109" i="7" s="1"/>
  <c r="BZ3109" i="7"/>
  <c r="AQ3110" i="7"/>
  <c r="AR3110" i="7"/>
  <c r="AS3110" i="7"/>
  <c r="AT3110" i="7"/>
  <c r="AU3110" i="7"/>
  <c r="AV3110" i="7"/>
  <c r="AW3110" i="7"/>
  <c r="AX3110" i="7"/>
  <c r="AY3110" i="7"/>
  <c r="AZ3110" i="7"/>
  <c r="BA3110" i="7"/>
  <c r="BB3110" i="7"/>
  <c r="BC3110" i="7"/>
  <c r="BD3110" i="7"/>
  <c r="BE3110" i="7"/>
  <c r="BF3110" i="7"/>
  <c r="BG3110" i="7"/>
  <c r="BH3110" i="7"/>
  <c r="BI3110" i="7"/>
  <c r="BJ3110" i="7"/>
  <c r="BK3110" i="7"/>
  <c r="BL3110" i="7"/>
  <c r="BM3110" i="7"/>
  <c r="BN3110" i="7"/>
  <c r="BO3110" i="7"/>
  <c r="BP3110" i="7"/>
  <c r="BQ3110" i="7"/>
  <c r="BR3110" i="7"/>
  <c r="BS3110" i="7"/>
  <c r="BT3110" i="7"/>
  <c r="BU3110" i="7"/>
  <c r="BV3110" i="7"/>
  <c r="BW3110" i="7"/>
  <c r="BX3110" i="7"/>
  <c r="BY3110" i="7"/>
  <c r="BZ3110" i="7"/>
  <c r="CA3110" i="7"/>
  <c r="AQ3111" i="7"/>
  <c r="CA3138" i="7" s="1"/>
  <c r="AR3111" i="7"/>
  <c r="AS3111" i="7"/>
  <c r="AT3111" i="7"/>
  <c r="AU3111" i="7"/>
  <c r="AV3111" i="7"/>
  <c r="AW3111" i="7"/>
  <c r="AX3111" i="7"/>
  <c r="AY3111" i="7"/>
  <c r="AZ3111" i="7"/>
  <c r="BA3111" i="7"/>
  <c r="BB3111" i="7"/>
  <c r="BC3111" i="7"/>
  <c r="BD3111" i="7"/>
  <c r="BE3111" i="7"/>
  <c r="BF3111" i="7"/>
  <c r="BG3111" i="7"/>
  <c r="BH3111" i="7"/>
  <c r="BI3111" i="7"/>
  <c r="BJ3111" i="7"/>
  <c r="BK3111" i="7"/>
  <c r="BL3111" i="7"/>
  <c r="BM3111" i="7"/>
  <c r="BN3111" i="7"/>
  <c r="BO3111" i="7"/>
  <c r="BP3111" i="7"/>
  <c r="BQ3111" i="7"/>
  <c r="BR3111" i="7"/>
  <c r="BS3111" i="7"/>
  <c r="BT3111" i="7"/>
  <c r="BU3111" i="7"/>
  <c r="BV3111" i="7"/>
  <c r="BW3111" i="7"/>
  <c r="BX3111" i="7"/>
  <c r="BY3111" i="7"/>
  <c r="BZ3111" i="7"/>
  <c r="CA3111" i="7"/>
  <c r="AQ3112" i="7"/>
  <c r="AR3112" i="7"/>
  <c r="AS3112" i="7"/>
  <c r="AT3112" i="7"/>
  <c r="AU3112" i="7"/>
  <c r="AV3112" i="7"/>
  <c r="AW3112" i="7"/>
  <c r="AX3112" i="7"/>
  <c r="AY3112" i="7"/>
  <c r="AZ3112" i="7"/>
  <c r="BA3112" i="7"/>
  <c r="BB3112" i="7"/>
  <c r="BC3112" i="7"/>
  <c r="BD3112" i="7"/>
  <c r="BE3112" i="7"/>
  <c r="BF3112" i="7"/>
  <c r="BG3112" i="7"/>
  <c r="BH3112" i="7"/>
  <c r="BI3112" i="7"/>
  <c r="BJ3112" i="7"/>
  <c r="BK3112" i="7"/>
  <c r="BL3112" i="7"/>
  <c r="BM3112" i="7"/>
  <c r="BN3112" i="7"/>
  <c r="BO3112" i="7"/>
  <c r="BP3112" i="7"/>
  <c r="BQ3112" i="7"/>
  <c r="BR3112" i="7"/>
  <c r="BS3112" i="7"/>
  <c r="BT3112" i="7"/>
  <c r="BU3112" i="7"/>
  <c r="BV3112" i="7"/>
  <c r="BW3112" i="7"/>
  <c r="BX3112" i="7"/>
  <c r="BY3112" i="7"/>
  <c r="CA3112" i="7" s="1"/>
  <c r="BZ3112" i="7"/>
  <c r="AQ3113" i="7"/>
  <c r="AR3113" i="7"/>
  <c r="AS3113" i="7"/>
  <c r="AT3113" i="7"/>
  <c r="AU3113" i="7"/>
  <c r="AV3113" i="7"/>
  <c r="AW3113" i="7"/>
  <c r="AX3113" i="7"/>
  <c r="AY3113" i="7"/>
  <c r="AZ3113" i="7"/>
  <c r="BA3113" i="7"/>
  <c r="BB3113" i="7"/>
  <c r="BC3113" i="7"/>
  <c r="BD3113" i="7"/>
  <c r="BE3113" i="7"/>
  <c r="BF3113" i="7"/>
  <c r="BG3113" i="7"/>
  <c r="BH3113" i="7"/>
  <c r="BI3113" i="7"/>
  <c r="BJ3113" i="7"/>
  <c r="BK3113" i="7"/>
  <c r="BL3113" i="7"/>
  <c r="BM3113" i="7"/>
  <c r="BN3113" i="7"/>
  <c r="BO3113" i="7"/>
  <c r="BP3113" i="7"/>
  <c r="BQ3113" i="7"/>
  <c r="BR3113" i="7"/>
  <c r="BS3113" i="7"/>
  <c r="BT3113" i="7"/>
  <c r="BU3113" i="7"/>
  <c r="BV3113" i="7"/>
  <c r="BW3113" i="7"/>
  <c r="BX3113" i="7"/>
  <c r="BY3113" i="7"/>
  <c r="CA3113" i="7" s="1"/>
  <c r="BZ3113" i="7"/>
  <c r="AQ3114" i="7"/>
  <c r="AR3114" i="7"/>
  <c r="AS3114" i="7"/>
  <c r="AT3114" i="7"/>
  <c r="AU3114" i="7"/>
  <c r="AV3114" i="7"/>
  <c r="AW3114" i="7"/>
  <c r="AX3114" i="7"/>
  <c r="AY3114" i="7"/>
  <c r="AZ3114" i="7"/>
  <c r="BA3114" i="7"/>
  <c r="BB3114" i="7"/>
  <c r="BC3114" i="7"/>
  <c r="BD3114" i="7"/>
  <c r="BE3114" i="7"/>
  <c r="BF3114" i="7"/>
  <c r="BG3114" i="7"/>
  <c r="BH3114" i="7"/>
  <c r="BI3114" i="7"/>
  <c r="BJ3114" i="7"/>
  <c r="BK3114" i="7"/>
  <c r="BL3114" i="7"/>
  <c r="BM3114" i="7"/>
  <c r="BN3114" i="7"/>
  <c r="BO3114" i="7"/>
  <c r="BP3114" i="7"/>
  <c r="BQ3114" i="7"/>
  <c r="BR3114" i="7"/>
  <c r="BS3114" i="7"/>
  <c r="BT3114" i="7"/>
  <c r="BU3114" i="7"/>
  <c r="BV3114" i="7"/>
  <c r="BW3114" i="7"/>
  <c r="BX3114" i="7"/>
  <c r="BY3114" i="7"/>
  <c r="BZ3114" i="7"/>
  <c r="CA3114" i="7"/>
  <c r="AQ3115" i="7"/>
  <c r="AR3115" i="7"/>
  <c r="AS3115" i="7"/>
  <c r="AT3115" i="7"/>
  <c r="AU3115" i="7"/>
  <c r="AV3115" i="7"/>
  <c r="AW3115" i="7"/>
  <c r="AX3115" i="7"/>
  <c r="AY3115" i="7"/>
  <c r="AZ3115" i="7"/>
  <c r="BA3115" i="7"/>
  <c r="BB3115" i="7"/>
  <c r="BC3115" i="7"/>
  <c r="BD3115" i="7"/>
  <c r="BE3115" i="7"/>
  <c r="BF3115" i="7"/>
  <c r="BG3115" i="7"/>
  <c r="BH3115" i="7"/>
  <c r="BI3115" i="7"/>
  <c r="BJ3115" i="7"/>
  <c r="BK3115" i="7"/>
  <c r="BL3115" i="7"/>
  <c r="BM3115" i="7"/>
  <c r="BN3115" i="7"/>
  <c r="BO3115" i="7"/>
  <c r="BP3115" i="7"/>
  <c r="BQ3115" i="7"/>
  <c r="BR3115" i="7"/>
  <c r="BS3115" i="7"/>
  <c r="BT3115" i="7"/>
  <c r="BU3115" i="7"/>
  <c r="BV3115" i="7"/>
  <c r="BW3115" i="7"/>
  <c r="BX3115" i="7"/>
  <c r="BY3115" i="7"/>
  <c r="BZ3115" i="7"/>
  <c r="CA3115" i="7"/>
  <c r="AQ3116" i="7"/>
  <c r="AR3116" i="7"/>
  <c r="AS3116" i="7"/>
  <c r="AT3116" i="7"/>
  <c r="AU3116" i="7"/>
  <c r="AV3116" i="7"/>
  <c r="AW3116" i="7"/>
  <c r="AX3116" i="7"/>
  <c r="AY3116" i="7"/>
  <c r="AZ3116" i="7"/>
  <c r="BA3116" i="7"/>
  <c r="BB3116" i="7"/>
  <c r="BC3116" i="7"/>
  <c r="BD3116" i="7"/>
  <c r="BE3116" i="7"/>
  <c r="BF3116" i="7"/>
  <c r="BG3116" i="7"/>
  <c r="BH3116" i="7"/>
  <c r="BI3116" i="7"/>
  <c r="BJ3116" i="7"/>
  <c r="BK3116" i="7"/>
  <c r="BL3116" i="7"/>
  <c r="BM3116" i="7"/>
  <c r="BN3116" i="7"/>
  <c r="BO3116" i="7"/>
  <c r="BP3116" i="7"/>
  <c r="BQ3116" i="7"/>
  <c r="BR3116" i="7"/>
  <c r="BS3116" i="7"/>
  <c r="BT3116" i="7"/>
  <c r="BU3116" i="7"/>
  <c r="BV3116" i="7"/>
  <c r="BW3116" i="7"/>
  <c r="BX3116" i="7"/>
  <c r="BY3116" i="7"/>
  <c r="CA3116" i="7" s="1"/>
  <c r="BZ3116" i="7"/>
  <c r="AQ3117" i="7"/>
  <c r="AR3117" i="7"/>
  <c r="AS3117" i="7"/>
  <c r="AT3117" i="7"/>
  <c r="AU3117" i="7"/>
  <c r="AV3117" i="7"/>
  <c r="AW3117" i="7"/>
  <c r="AX3117" i="7"/>
  <c r="AY3117" i="7"/>
  <c r="AZ3117" i="7"/>
  <c r="BA3117" i="7"/>
  <c r="BB3117" i="7"/>
  <c r="BC3117" i="7"/>
  <c r="BD3117" i="7"/>
  <c r="BE3117" i="7"/>
  <c r="BF3117" i="7"/>
  <c r="BG3117" i="7"/>
  <c r="BH3117" i="7"/>
  <c r="BI3117" i="7"/>
  <c r="BJ3117" i="7"/>
  <c r="BK3117" i="7"/>
  <c r="BL3117" i="7"/>
  <c r="BM3117" i="7"/>
  <c r="BN3117" i="7"/>
  <c r="BO3117" i="7"/>
  <c r="BP3117" i="7"/>
  <c r="BQ3117" i="7"/>
  <c r="BR3117" i="7"/>
  <c r="BS3117" i="7"/>
  <c r="BT3117" i="7"/>
  <c r="BU3117" i="7"/>
  <c r="BV3117" i="7"/>
  <c r="BW3117" i="7"/>
  <c r="BX3117" i="7"/>
  <c r="BY3117" i="7"/>
  <c r="CA3117" i="7" s="1"/>
  <c r="BZ3117" i="7"/>
  <c r="AQ3118" i="7"/>
  <c r="AR3118" i="7"/>
  <c r="AS3118" i="7"/>
  <c r="AT3118" i="7"/>
  <c r="AU3118" i="7"/>
  <c r="AV3118" i="7"/>
  <c r="AW3118" i="7"/>
  <c r="AX3118" i="7"/>
  <c r="AY3118" i="7"/>
  <c r="AZ3118" i="7"/>
  <c r="BA3118" i="7"/>
  <c r="BB3118" i="7"/>
  <c r="BC3118" i="7"/>
  <c r="BD3118" i="7"/>
  <c r="BE3118" i="7"/>
  <c r="BF3118" i="7"/>
  <c r="BG3118" i="7"/>
  <c r="BH3118" i="7"/>
  <c r="BI3118" i="7"/>
  <c r="BJ3118" i="7"/>
  <c r="BK3118" i="7"/>
  <c r="BL3118" i="7"/>
  <c r="BM3118" i="7"/>
  <c r="BN3118" i="7"/>
  <c r="BO3118" i="7"/>
  <c r="BP3118" i="7"/>
  <c r="BQ3118" i="7"/>
  <c r="BR3118" i="7"/>
  <c r="BS3118" i="7"/>
  <c r="BT3118" i="7"/>
  <c r="BU3118" i="7"/>
  <c r="BV3118" i="7"/>
  <c r="BW3118" i="7"/>
  <c r="BX3118" i="7"/>
  <c r="BY3118" i="7"/>
  <c r="BZ3118" i="7"/>
  <c r="CA3118" i="7"/>
  <c r="AQ3119" i="7"/>
  <c r="AR3119" i="7"/>
  <c r="AS3119" i="7"/>
  <c r="AT3119" i="7"/>
  <c r="AU3119" i="7"/>
  <c r="AV3119" i="7"/>
  <c r="AW3119" i="7"/>
  <c r="AX3119" i="7"/>
  <c r="AY3119" i="7"/>
  <c r="AZ3119" i="7"/>
  <c r="BA3119" i="7"/>
  <c r="BB3119" i="7"/>
  <c r="BC3119" i="7"/>
  <c r="BD3119" i="7"/>
  <c r="BE3119" i="7"/>
  <c r="BF3119" i="7"/>
  <c r="BG3119" i="7"/>
  <c r="BH3119" i="7"/>
  <c r="BI3119" i="7"/>
  <c r="BJ3119" i="7"/>
  <c r="BK3119" i="7"/>
  <c r="BL3119" i="7"/>
  <c r="BM3119" i="7"/>
  <c r="BN3119" i="7"/>
  <c r="BO3119" i="7"/>
  <c r="BP3119" i="7"/>
  <c r="BQ3119" i="7"/>
  <c r="BR3119" i="7"/>
  <c r="BS3119" i="7"/>
  <c r="BT3119" i="7"/>
  <c r="BU3119" i="7"/>
  <c r="BV3119" i="7"/>
  <c r="BW3119" i="7"/>
  <c r="BX3119" i="7"/>
  <c r="BY3119" i="7"/>
  <c r="BZ3119" i="7"/>
  <c r="CA3119" i="7"/>
  <c r="AQ3120" i="7"/>
  <c r="AR3120" i="7"/>
  <c r="AS3120" i="7"/>
  <c r="AT3120" i="7"/>
  <c r="AU3120" i="7"/>
  <c r="AV3120" i="7"/>
  <c r="AW3120" i="7"/>
  <c r="AX3120" i="7"/>
  <c r="AY3120" i="7"/>
  <c r="AZ3120" i="7"/>
  <c r="BA3120" i="7"/>
  <c r="BB3120" i="7"/>
  <c r="BC3120" i="7"/>
  <c r="BD3120" i="7"/>
  <c r="BE3120" i="7"/>
  <c r="BF3120" i="7"/>
  <c r="BG3120" i="7"/>
  <c r="BH3120" i="7"/>
  <c r="BI3120" i="7"/>
  <c r="BJ3120" i="7"/>
  <c r="BK3120" i="7"/>
  <c r="BL3120" i="7"/>
  <c r="BM3120" i="7"/>
  <c r="BN3120" i="7"/>
  <c r="BO3120" i="7"/>
  <c r="BP3120" i="7"/>
  <c r="BQ3120" i="7"/>
  <c r="BR3120" i="7"/>
  <c r="BS3120" i="7"/>
  <c r="BT3120" i="7"/>
  <c r="BU3120" i="7"/>
  <c r="BV3120" i="7"/>
  <c r="BW3120" i="7"/>
  <c r="BX3120" i="7"/>
  <c r="BY3120" i="7"/>
  <c r="CA3120" i="7" s="1"/>
  <c r="BZ3120" i="7"/>
  <c r="AQ3121" i="7"/>
  <c r="AR3121" i="7"/>
  <c r="AS3121" i="7"/>
  <c r="AT3121" i="7"/>
  <c r="AU3121" i="7"/>
  <c r="AV3121" i="7"/>
  <c r="AW3121" i="7"/>
  <c r="AX3121" i="7"/>
  <c r="AY3121" i="7"/>
  <c r="AZ3121" i="7"/>
  <c r="BA3121" i="7"/>
  <c r="BB3121" i="7"/>
  <c r="BC3121" i="7"/>
  <c r="BD3121" i="7"/>
  <c r="BE3121" i="7"/>
  <c r="BF3121" i="7"/>
  <c r="BG3121" i="7"/>
  <c r="BH3121" i="7"/>
  <c r="BI3121" i="7"/>
  <c r="BJ3121" i="7"/>
  <c r="BK3121" i="7"/>
  <c r="BL3121" i="7"/>
  <c r="BM3121" i="7"/>
  <c r="BN3121" i="7"/>
  <c r="BO3121" i="7"/>
  <c r="BP3121" i="7"/>
  <c r="BQ3121" i="7"/>
  <c r="BR3121" i="7"/>
  <c r="BS3121" i="7"/>
  <c r="BT3121" i="7"/>
  <c r="BU3121" i="7"/>
  <c r="BV3121" i="7"/>
  <c r="BW3121" i="7"/>
  <c r="BX3121" i="7"/>
  <c r="BY3121" i="7"/>
  <c r="CA3121" i="7" s="1"/>
  <c r="BZ3121" i="7"/>
  <c r="AQ3122" i="7"/>
  <c r="AR3122" i="7"/>
  <c r="AS3122" i="7"/>
  <c r="AT3122" i="7"/>
  <c r="AU3122" i="7"/>
  <c r="AV3122" i="7"/>
  <c r="AW3122" i="7"/>
  <c r="AX3122" i="7"/>
  <c r="AY3122" i="7"/>
  <c r="AZ3122" i="7"/>
  <c r="BA3122" i="7"/>
  <c r="BB3122" i="7"/>
  <c r="BC3122" i="7"/>
  <c r="BD3122" i="7"/>
  <c r="BE3122" i="7"/>
  <c r="BF3122" i="7"/>
  <c r="BG3122" i="7"/>
  <c r="BH3122" i="7"/>
  <c r="BI3122" i="7"/>
  <c r="BJ3122" i="7"/>
  <c r="BK3122" i="7"/>
  <c r="BL3122" i="7"/>
  <c r="BM3122" i="7"/>
  <c r="BN3122" i="7"/>
  <c r="BO3122" i="7"/>
  <c r="BP3122" i="7"/>
  <c r="BQ3122" i="7"/>
  <c r="BR3122" i="7"/>
  <c r="BS3122" i="7"/>
  <c r="BT3122" i="7"/>
  <c r="BU3122" i="7"/>
  <c r="BV3122" i="7"/>
  <c r="BW3122" i="7"/>
  <c r="BX3122" i="7"/>
  <c r="BY3122" i="7"/>
  <c r="BZ3122" i="7"/>
  <c r="CA3122" i="7"/>
  <c r="AQ3123" i="7"/>
  <c r="AR3123" i="7"/>
  <c r="AS3123" i="7"/>
  <c r="AT3123" i="7"/>
  <c r="AU3123" i="7"/>
  <c r="AV3123" i="7"/>
  <c r="AW3123" i="7"/>
  <c r="AX3123" i="7"/>
  <c r="AY3123" i="7"/>
  <c r="AZ3123" i="7"/>
  <c r="BA3123" i="7"/>
  <c r="BB3123" i="7"/>
  <c r="BC3123" i="7"/>
  <c r="BD3123" i="7"/>
  <c r="BE3123" i="7"/>
  <c r="BF3123" i="7"/>
  <c r="BG3123" i="7"/>
  <c r="BH3123" i="7"/>
  <c r="BI3123" i="7"/>
  <c r="BJ3123" i="7"/>
  <c r="BK3123" i="7"/>
  <c r="BL3123" i="7"/>
  <c r="BM3123" i="7"/>
  <c r="BN3123" i="7"/>
  <c r="BO3123" i="7"/>
  <c r="BP3123" i="7"/>
  <c r="BQ3123" i="7"/>
  <c r="BR3123" i="7"/>
  <c r="BS3123" i="7"/>
  <c r="BT3123" i="7"/>
  <c r="BU3123" i="7"/>
  <c r="BV3123" i="7"/>
  <c r="BW3123" i="7"/>
  <c r="BX3123" i="7"/>
  <c r="BY3123" i="7"/>
  <c r="BZ3123" i="7"/>
  <c r="CA3123" i="7"/>
  <c r="AQ3124" i="7"/>
  <c r="AR3124" i="7"/>
  <c r="AS3124" i="7"/>
  <c r="AT3124" i="7"/>
  <c r="AU3124" i="7"/>
  <c r="AV3124" i="7"/>
  <c r="AW3124" i="7"/>
  <c r="AX3124" i="7"/>
  <c r="AY3124" i="7"/>
  <c r="AZ3124" i="7"/>
  <c r="BA3124" i="7"/>
  <c r="BB3124" i="7"/>
  <c r="BC3124" i="7"/>
  <c r="BD3124" i="7"/>
  <c r="BE3124" i="7"/>
  <c r="BF3124" i="7"/>
  <c r="BG3124" i="7"/>
  <c r="BH3124" i="7"/>
  <c r="BI3124" i="7"/>
  <c r="BJ3124" i="7"/>
  <c r="BK3124" i="7"/>
  <c r="BL3124" i="7"/>
  <c r="BM3124" i="7"/>
  <c r="BN3124" i="7"/>
  <c r="BO3124" i="7"/>
  <c r="BP3124" i="7"/>
  <c r="BQ3124" i="7"/>
  <c r="BR3124" i="7"/>
  <c r="BS3124" i="7"/>
  <c r="BT3124" i="7"/>
  <c r="BU3124" i="7"/>
  <c r="BV3124" i="7"/>
  <c r="BW3124" i="7"/>
  <c r="BX3124" i="7"/>
  <c r="BY3124" i="7"/>
  <c r="CA3124" i="7" s="1"/>
  <c r="BZ3124" i="7"/>
  <c r="AQ3125" i="7"/>
  <c r="AR3125" i="7"/>
  <c r="AS3125" i="7"/>
  <c r="AT3125" i="7"/>
  <c r="AU3125" i="7"/>
  <c r="AV3125" i="7"/>
  <c r="AW3125" i="7"/>
  <c r="AX3125" i="7"/>
  <c r="AY3125" i="7"/>
  <c r="AZ3125" i="7"/>
  <c r="BA3125" i="7"/>
  <c r="BB3125" i="7"/>
  <c r="BC3125" i="7"/>
  <c r="BD3125" i="7"/>
  <c r="BE3125" i="7"/>
  <c r="BF3125" i="7"/>
  <c r="BG3125" i="7"/>
  <c r="BH3125" i="7"/>
  <c r="BI3125" i="7"/>
  <c r="BJ3125" i="7"/>
  <c r="BK3125" i="7"/>
  <c r="BL3125" i="7"/>
  <c r="BM3125" i="7"/>
  <c r="BN3125" i="7"/>
  <c r="BO3125" i="7"/>
  <c r="BP3125" i="7"/>
  <c r="BQ3125" i="7"/>
  <c r="BR3125" i="7"/>
  <c r="BS3125" i="7"/>
  <c r="BT3125" i="7"/>
  <c r="BU3125" i="7"/>
  <c r="BV3125" i="7"/>
  <c r="BW3125" i="7"/>
  <c r="BX3125" i="7"/>
  <c r="BY3125" i="7"/>
  <c r="CA3125" i="7" s="1"/>
  <c r="BZ3125" i="7"/>
  <c r="AQ3126" i="7"/>
  <c r="AR3126" i="7"/>
  <c r="AS3126" i="7"/>
  <c r="AT3126" i="7"/>
  <c r="AU3126" i="7"/>
  <c r="AV3126" i="7"/>
  <c r="AW3126" i="7"/>
  <c r="AX3126" i="7"/>
  <c r="AY3126" i="7"/>
  <c r="AZ3126" i="7"/>
  <c r="BA3126" i="7"/>
  <c r="BB3126" i="7"/>
  <c r="BC3126" i="7"/>
  <c r="BD3126" i="7"/>
  <c r="BE3126" i="7"/>
  <c r="BF3126" i="7"/>
  <c r="BG3126" i="7"/>
  <c r="BH3126" i="7"/>
  <c r="BI3126" i="7"/>
  <c r="BJ3126" i="7"/>
  <c r="BK3126" i="7"/>
  <c r="BL3126" i="7"/>
  <c r="BM3126" i="7"/>
  <c r="BN3126" i="7"/>
  <c r="BO3126" i="7"/>
  <c r="BP3126" i="7"/>
  <c r="BQ3126" i="7"/>
  <c r="BR3126" i="7"/>
  <c r="BS3126" i="7"/>
  <c r="BT3126" i="7"/>
  <c r="BU3126" i="7"/>
  <c r="BV3126" i="7"/>
  <c r="BW3126" i="7"/>
  <c r="BX3126" i="7"/>
  <c r="BY3126" i="7"/>
  <c r="BZ3126" i="7"/>
  <c r="CA3126" i="7"/>
  <c r="AQ3127" i="7"/>
  <c r="AR3127" i="7"/>
  <c r="AS3127" i="7"/>
  <c r="AT3127" i="7"/>
  <c r="AU3127" i="7"/>
  <c r="AV3127" i="7"/>
  <c r="AW3127" i="7"/>
  <c r="AX3127" i="7"/>
  <c r="AY3127" i="7"/>
  <c r="AZ3127" i="7"/>
  <c r="BA3127" i="7"/>
  <c r="BB3127" i="7"/>
  <c r="BC3127" i="7"/>
  <c r="BD3127" i="7"/>
  <c r="BE3127" i="7"/>
  <c r="BF3127" i="7"/>
  <c r="BG3127" i="7"/>
  <c r="BH3127" i="7"/>
  <c r="BI3127" i="7"/>
  <c r="BJ3127" i="7"/>
  <c r="BK3127" i="7"/>
  <c r="BL3127" i="7"/>
  <c r="BM3127" i="7"/>
  <c r="BN3127" i="7"/>
  <c r="BO3127" i="7"/>
  <c r="BP3127" i="7"/>
  <c r="BQ3127" i="7"/>
  <c r="BR3127" i="7"/>
  <c r="BS3127" i="7"/>
  <c r="BT3127" i="7"/>
  <c r="BU3127" i="7"/>
  <c r="BV3127" i="7"/>
  <c r="BW3127" i="7"/>
  <c r="BX3127" i="7"/>
  <c r="BY3127" i="7"/>
  <c r="BZ3127" i="7"/>
  <c r="CA3127" i="7"/>
  <c r="AQ3128" i="7"/>
  <c r="AR3128" i="7"/>
  <c r="AS3128" i="7"/>
  <c r="AT3128" i="7"/>
  <c r="AU3128" i="7"/>
  <c r="AV3128" i="7"/>
  <c r="AW3128" i="7"/>
  <c r="AX3128" i="7"/>
  <c r="AY3128" i="7"/>
  <c r="AZ3128" i="7"/>
  <c r="BA3128" i="7"/>
  <c r="BB3128" i="7"/>
  <c r="BC3128" i="7"/>
  <c r="BD3128" i="7"/>
  <c r="BE3128" i="7"/>
  <c r="BF3128" i="7"/>
  <c r="BG3128" i="7"/>
  <c r="BH3128" i="7"/>
  <c r="BI3128" i="7"/>
  <c r="BJ3128" i="7"/>
  <c r="BK3128" i="7"/>
  <c r="BL3128" i="7"/>
  <c r="BM3128" i="7"/>
  <c r="BN3128" i="7"/>
  <c r="BO3128" i="7"/>
  <c r="BP3128" i="7"/>
  <c r="BQ3128" i="7"/>
  <c r="BR3128" i="7"/>
  <c r="BS3128" i="7"/>
  <c r="BT3128" i="7"/>
  <c r="BU3128" i="7"/>
  <c r="BV3128" i="7"/>
  <c r="BW3128" i="7"/>
  <c r="BX3128" i="7"/>
  <c r="BY3128" i="7"/>
  <c r="CA3128" i="7" s="1"/>
  <c r="BZ3128" i="7"/>
  <c r="AQ3129" i="7"/>
  <c r="AR3129" i="7"/>
  <c r="AS3129" i="7"/>
  <c r="AT3129" i="7"/>
  <c r="AU3129" i="7"/>
  <c r="AV3129" i="7"/>
  <c r="AW3129" i="7"/>
  <c r="AX3129" i="7"/>
  <c r="AY3129" i="7"/>
  <c r="AZ3129" i="7"/>
  <c r="BA3129" i="7"/>
  <c r="BB3129" i="7"/>
  <c r="BC3129" i="7"/>
  <c r="BD3129" i="7"/>
  <c r="BE3129" i="7"/>
  <c r="BF3129" i="7"/>
  <c r="BG3129" i="7"/>
  <c r="BH3129" i="7"/>
  <c r="BI3129" i="7"/>
  <c r="BJ3129" i="7"/>
  <c r="BK3129" i="7"/>
  <c r="BL3129" i="7"/>
  <c r="BM3129" i="7"/>
  <c r="BN3129" i="7"/>
  <c r="BO3129" i="7"/>
  <c r="BP3129" i="7"/>
  <c r="BQ3129" i="7"/>
  <c r="BR3129" i="7"/>
  <c r="BS3129" i="7"/>
  <c r="BT3129" i="7"/>
  <c r="BU3129" i="7"/>
  <c r="BV3129" i="7"/>
  <c r="BW3129" i="7"/>
  <c r="BX3129" i="7"/>
  <c r="BY3129" i="7"/>
  <c r="CA3129" i="7" s="1"/>
  <c r="BZ3129" i="7"/>
  <c r="AQ3130" i="7"/>
  <c r="AR3130" i="7"/>
  <c r="AS3130" i="7"/>
  <c r="AT3130" i="7"/>
  <c r="AU3130" i="7"/>
  <c r="AV3130" i="7"/>
  <c r="AW3130" i="7"/>
  <c r="AX3130" i="7"/>
  <c r="AY3130" i="7"/>
  <c r="AZ3130" i="7"/>
  <c r="BA3130" i="7"/>
  <c r="BB3130" i="7"/>
  <c r="BC3130" i="7"/>
  <c r="BD3130" i="7"/>
  <c r="BE3130" i="7"/>
  <c r="BF3130" i="7"/>
  <c r="BG3130" i="7"/>
  <c r="BH3130" i="7"/>
  <c r="BI3130" i="7"/>
  <c r="BJ3130" i="7"/>
  <c r="BK3130" i="7"/>
  <c r="BL3130" i="7"/>
  <c r="BM3130" i="7"/>
  <c r="BN3130" i="7"/>
  <c r="BO3130" i="7"/>
  <c r="BP3130" i="7"/>
  <c r="BQ3130" i="7"/>
  <c r="BR3130" i="7"/>
  <c r="BS3130" i="7"/>
  <c r="BT3130" i="7"/>
  <c r="BU3130" i="7"/>
  <c r="BV3130" i="7"/>
  <c r="BW3130" i="7"/>
  <c r="BX3130" i="7"/>
  <c r="BY3130" i="7"/>
  <c r="BZ3130" i="7"/>
  <c r="CA3130" i="7"/>
  <c r="AQ3131" i="7"/>
  <c r="AR3131" i="7"/>
  <c r="AS3131" i="7"/>
  <c r="AT3131" i="7"/>
  <c r="AU3131" i="7"/>
  <c r="AV3131" i="7"/>
  <c r="AW3131" i="7"/>
  <c r="AX3131" i="7"/>
  <c r="AY3131" i="7"/>
  <c r="AZ3131" i="7"/>
  <c r="BA3131" i="7"/>
  <c r="BB3131" i="7"/>
  <c r="BC3131" i="7"/>
  <c r="BD3131" i="7"/>
  <c r="BE3131" i="7"/>
  <c r="BF3131" i="7"/>
  <c r="BG3131" i="7"/>
  <c r="BH3131" i="7"/>
  <c r="BI3131" i="7"/>
  <c r="BJ3131" i="7"/>
  <c r="BK3131" i="7"/>
  <c r="BL3131" i="7"/>
  <c r="BM3131" i="7"/>
  <c r="BN3131" i="7"/>
  <c r="BO3131" i="7"/>
  <c r="BP3131" i="7"/>
  <c r="BQ3131" i="7"/>
  <c r="BR3131" i="7"/>
  <c r="BS3131" i="7"/>
  <c r="BT3131" i="7"/>
  <c r="BU3131" i="7"/>
  <c r="BV3131" i="7"/>
  <c r="BW3131" i="7"/>
  <c r="BX3131" i="7"/>
  <c r="BY3131" i="7"/>
  <c r="BZ3131" i="7"/>
  <c r="CA3131" i="7"/>
  <c r="AQ3132" i="7"/>
  <c r="AR3132" i="7"/>
  <c r="AS3132" i="7"/>
  <c r="AT3132" i="7"/>
  <c r="AU3132" i="7"/>
  <c r="AV3132" i="7"/>
  <c r="AW3132" i="7"/>
  <c r="AX3132" i="7"/>
  <c r="AY3132" i="7"/>
  <c r="AZ3132" i="7"/>
  <c r="BA3132" i="7"/>
  <c r="BB3132" i="7"/>
  <c r="BC3132" i="7"/>
  <c r="BD3132" i="7"/>
  <c r="BE3132" i="7"/>
  <c r="BF3132" i="7"/>
  <c r="BG3132" i="7"/>
  <c r="BH3132" i="7"/>
  <c r="BI3132" i="7"/>
  <c r="BJ3132" i="7"/>
  <c r="BK3132" i="7"/>
  <c r="BL3132" i="7"/>
  <c r="BM3132" i="7"/>
  <c r="BN3132" i="7"/>
  <c r="BO3132" i="7"/>
  <c r="BP3132" i="7"/>
  <c r="BQ3132" i="7"/>
  <c r="BR3132" i="7"/>
  <c r="BS3132" i="7"/>
  <c r="BT3132" i="7"/>
  <c r="BU3132" i="7"/>
  <c r="BV3132" i="7"/>
  <c r="BW3132" i="7"/>
  <c r="BX3132" i="7"/>
  <c r="BY3132" i="7"/>
  <c r="CA3132" i="7" s="1"/>
  <c r="BZ3132" i="7"/>
  <c r="AQ3133" i="7"/>
  <c r="AR3133" i="7"/>
  <c r="AS3133" i="7"/>
  <c r="AT3133" i="7"/>
  <c r="AU3133" i="7"/>
  <c r="AV3133" i="7"/>
  <c r="AW3133" i="7"/>
  <c r="AX3133" i="7"/>
  <c r="AY3133" i="7"/>
  <c r="AZ3133" i="7"/>
  <c r="BA3133" i="7"/>
  <c r="BB3133" i="7"/>
  <c r="BC3133" i="7"/>
  <c r="BD3133" i="7"/>
  <c r="BE3133" i="7"/>
  <c r="BF3133" i="7"/>
  <c r="BG3133" i="7"/>
  <c r="BH3133" i="7"/>
  <c r="BI3133" i="7"/>
  <c r="BJ3133" i="7"/>
  <c r="BK3133" i="7"/>
  <c r="BL3133" i="7"/>
  <c r="BM3133" i="7"/>
  <c r="BN3133" i="7"/>
  <c r="BO3133" i="7"/>
  <c r="BP3133" i="7"/>
  <c r="BQ3133" i="7"/>
  <c r="BR3133" i="7"/>
  <c r="BS3133" i="7"/>
  <c r="BT3133" i="7"/>
  <c r="BU3133" i="7"/>
  <c r="BV3133" i="7"/>
  <c r="BW3133" i="7"/>
  <c r="BX3133" i="7"/>
  <c r="BY3133" i="7"/>
  <c r="CA3133" i="7" s="1"/>
  <c r="BZ3133" i="7"/>
  <c r="AQ3134" i="7"/>
  <c r="AR3134" i="7"/>
  <c r="AS3134" i="7"/>
  <c r="AT3134" i="7"/>
  <c r="AU3134" i="7"/>
  <c r="AV3134" i="7"/>
  <c r="AW3134" i="7"/>
  <c r="AX3134" i="7"/>
  <c r="AY3134" i="7"/>
  <c r="AZ3134" i="7"/>
  <c r="BA3134" i="7"/>
  <c r="BB3134" i="7"/>
  <c r="BC3134" i="7"/>
  <c r="BD3134" i="7"/>
  <c r="BE3134" i="7"/>
  <c r="BF3134" i="7"/>
  <c r="BG3134" i="7"/>
  <c r="BH3134" i="7"/>
  <c r="BI3134" i="7"/>
  <c r="BJ3134" i="7"/>
  <c r="BK3134" i="7"/>
  <c r="BL3134" i="7"/>
  <c r="BM3134" i="7"/>
  <c r="BN3134" i="7"/>
  <c r="BO3134" i="7"/>
  <c r="BP3134" i="7"/>
  <c r="BQ3134" i="7"/>
  <c r="BR3134" i="7"/>
  <c r="BS3134" i="7"/>
  <c r="BT3134" i="7"/>
  <c r="BU3134" i="7"/>
  <c r="BV3134" i="7"/>
  <c r="BW3134" i="7"/>
  <c r="BX3134" i="7"/>
  <c r="BY3134" i="7"/>
  <c r="BZ3134" i="7"/>
  <c r="CA3134" i="7"/>
  <c r="AQ3135" i="7"/>
  <c r="AR3135" i="7"/>
  <c r="AS3135" i="7"/>
  <c r="AT3135" i="7"/>
  <c r="AU3135" i="7"/>
  <c r="AV3135" i="7"/>
  <c r="AW3135" i="7"/>
  <c r="AX3135" i="7"/>
  <c r="AY3135" i="7"/>
  <c r="AZ3135" i="7"/>
  <c r="BA3135" i="7"/>
  <c r="BB3135" i="7"/>
  <c r="BC3135" i="7"/>
  <c r="BD3135" i="7"/>
  <c r="BE3135" i="7"/>
  <c r="BF3135" i="7"/>
  <c r="BG3135" i="7"/>
  <c r="BH3135" i="7"/>
  <c r="BI3135" i="7"/>
  <c r="BJ3135" i="7"/>
  <c r="BK3135" i="7"/>
  <c r="BL3135" i="7"/>
  <c r="BM3135" i="7"/>
  <c r="BN3135" i="7"/>
  <c r="BO3135" i="7"/>
  <c r="BP3135" i="7"/>
  <c r="BQ3135" i="7"/>
  <c r="BR3135" i="7"/>
  <c r="BS3135" i="7"/>
  <c r="BT3135" i="7"/>
  <c r="BU3135" i="7"/>
  <c r="BV3135" i="7"/>
  <c r="BW3135" i="7"/>
  <c r="BX3135" i="7"/>
  <c r="BY3135" i="7"/>
  <c r="BZ3135" i="7"/>
  <c r="CA3135" i="7"/>
  <c r="AQ3136" i="7"/>
  <c r="AR3136" i="7"/>
  <c r="AS3136" i="7"/>
  <c r="AT3136" i="7"/>
  <c r="AU3136" i="7"/>
  <c r="AV3136" i="7"/>
  <c r="AW3136" i="7"/>
  <c r="AX3136" i="7"/>
  <c r="AY3136" i="7"/>
  <c r="AZ3136" i="7"/>
  <c r="BA3136" i="7"/>
  <c r="BB3136" i="7"/>
  <c r="BC3136" i="7"/>
  <c r="BD3136" i="7"/>
  <c r="BE3136" i="7"/>
  <c r="BF3136" i="7"/>
  <c r="BG3136" i="7"/>
  <c r="BH3136" i="7"/>
  <c r="BI3136" i="7"/>
  <c r="BJ3136" i="7"/>
  <c r="BK3136" i="7"/>
  <c r="BL3136" i="7"/>
  <c r="BM3136" i="7"/>
  <c r="BN3136" i="7"/>
  <c r="BO3136" i="7"/>
  <c r="BP3136" i="7"/>
  <c r="BQ3136" i="7"/>
  <c r="BR3136" i="7"/>
  <c r="BS3136" i="7"/>
  <c r="BT3136" i="7"/>
  <c r="BU3136" i="7"/>
  <c r="BV3136" i="7"/>
  <c r="BW3136" i="7"/>
  <c r="BX3136" i="7"/>
  <c r="BY3136" i="7"/>
  <c r="CA3136" i="7" s="1"/>
  <c r="BZ3136" i="7"/>
  <c r="AQ3137" i="7"/>
  <c r="AR3137" i="7"/>
  <c r="AS3137" i="7"/>
  <c r="AT3137" i="7"/>
  <c r="AU3137" i="7"/>
  <c r="AV3137" i="7"/>
  <c r="AW3137" i="7"/>
  <c r="AX3137" i="7"/>
  <c r="AY3137" i="7"/>
  <c r="AZ3137" i="7"/>
  <c r="BA3137" i="7"/>
  <c r="BB3137" i="7"/>
  <c r="BC3137" i="7"/>
  <c r="BD3137" i="7"/>
  <c r="BE3137" i="7"/>
  <c r="BF3137" i="7"/>
  <c r="BG3137" i="7"/>
  <c r="BH3137" i="7"/>
  <c r="BI3137" i="7"/>
  <c r="BJ3137" i="7"/>
  <c r="BK3137" i="7"/>
  <c r="BL3137" i="7"/>
  <c r="BM3137" i="7"/>
  <c r="BN3137" i="7"/>
  <c r="BO3137" i="7"/>
  <c r="BP3137" i="7"/>
  <c r="BQ3137" i="7"/>
  <c r="BR3137" i="7"/>
  <c r="BS3137" i="7"/>
  <c r="BT3137" i="7"/>
  <c r="BU3137" i="7"/>
  <c r="BV3137" i="7"/>
  <c r="BW3137" i="7"/>
  <c r="BX3137" i="7"/>
  <c r="BY3137" i="7"/>
  <c r="CA3137" i="7" s="1"/>
  <c r="BZ3137" i="7"/>
  <c r="AQ3138" i="7"/>
  <c r="AR3138" i="7"/>
  <c r="AS3138" i="7"/>
  <c r="AT3138" i="7"/>
  <c r="AU3138" i="7"/>
  <c r="AV3138" i="7"/>
  <c r="AW3138" i="7"/>
  <c r="AX3138" i="7"/>
  <c r="AY3138" i="7"/>
  <c r="AZ3138" i="7"/>
  <c r="BA3138" i="7"/>
  <c r="BB3138" i="7"/>
  <c r="BC3138" i="7"/>
  <c r="BD3138" i="7"/>
  <c r="BE3138" i="7"/>
  <c r="BF3138" i="7"/>
  <c r="BG3138" i="7"/>
  <c r="BH3138" i="7"/>
  <c r="BI3138" i="7"/>
  <c r="BJ3138" i="7"/>
  <c r="BK3138" i="7"/>
  <c r="BL3138" i="7"/>
  <c r="BM3138" i="7"/>
  <c r="BN3138" i="7"/>
  <c r="BO3138" i="7"/>
  <c r="BP3138" i="7"/>
  <c r="BQ3138" i="7"/>
  <c r="BR3138" i="7"/>
  <c r="BS3138" i="7"/>
  <c r="BT3138" i="7"/>
  <c r="BU3138" i="7"/>
  <c r="BV3138" i="7"/>
  <c r="BW3138" i="7"/>
  <c r="BX3138" i="7"/>
  <c r="BY3138" i="7"/>
  <c r="BZ3138" i="7"/>
  <c r="AQ3139" i="7"/>
  <c r="AR3139" i="7"/>
  <c r="AS3139" i="7"/>
  <c r="AT3139" i="7"/>
  <c r="AU3139" i="7"/>
  <c r="AV3139" i="7"/>
  <c r="AW3139" i="7"/>
  <c r="AX3139" i="7"/>
  <c r="AY3139" i="7"/>
  <c r="AZ3139" i="7"/>
  <c r="BA3139" i="7"/>
  <c r="BB3139" i="7"/>
  <c r="BC3139" i="7"/>
  <c r="BD3139" i="7"/>
  <c r="BE3139" i="7"/>
  <c r="BF3139" i="7"/>
  <c r="BG3139" i="7"/>
  <c r="BH3139" i="7"/>
  <c r="BI3139" i="7"/>
  <c r="BJ3139" i="7"/>
  <c r="BK3139" i="7"/>
  <c r="BL3139" i="7"/>
  <c r="BM3139" i="7"/>
  <c r="BN3139" i="7"/>
  <c r="BO3139" i="7"/>
  <c r="BP3139" i="7"/>
  <c r="BQ3139" i="7"/>
  <c r="BR3139" i="7"/>
  <c r="BS3139" i="7"/>
  <c r="BT3139" i="7"/>
  <c r="BU3139" i="7"/>
  <c r="BV3139" i="7"/>
  <c r="BW3139" i="7"/>
  <c r="BX3139" i="7"/>
  <c r="BY3139" i="7"/>
  <c r="BZ3139" i="7"/>
  <c r="CA3139" i="7"/>
  <c r="AQ3140" i="7"/>
  <c r="AR3140" i="7"/>
  <c r="AS3140" i="7"/>
  <c r="AT3140" i="7"/>
  <c r="AU3140" i="7"/>
  <c r="AV3140" i="7"/>
  <c r="AW3140" i="7"/>
  <c r="AX3140" i="7"/>
  <c r="AY3140" i="7"/>
  <c r="AZ3140" i="7"/>
  <c r="BA3140" i="7"/>
  <c r="BB3140" i="7"/>
  <c r="BC3140" i="7"/>
  <c r="BD3140" i="7"/>
  <c r="BE3140" i="7"/>
  <c r="BF3140" i="7"/>
  <c r="BG3140" i="7"/>
  <c r="BH3140" i="7"/>
  <c r="BI3140" i="7"/>
  <c r="BJ3140" i="7"/>
  <c r="BK3140" i="7"/>
  <c r="BL3140" i="7"/>
  <c r="BM3140" i="7"/>
  <c r="BN3140" i="7"/>
  <c r="BO3140" i="7"/>
  <c r="BP3140" i="7"/>
  <c r="BQ3140" i="7"/>
  <c r="BR3140" i="7"/>
  <c r="BS3140" i="7"/>
  <c r="BT3140" i="7"/>
  <c r="BU3140" i="7"/>
  <c r="BV3140" i="7"/>
  <c r="BW3140" i="7"/>
  <c r="BX3140" i="7"/>
  <c r="BY3140" i="7"/>
  <c r="CA3140" i="7" s="1"/>
  <c r="BZ3140" i="7"/>
  <c r="BZ5" i="7"/>
  <c r="BY5" i="7"/>
  <c r="CA5" i="7" s="1"/>
  <c r="BX5" i="7"/>
  <c r="BW5" i="7"/>
  <c r="BV5" i="7"/>
  <c r="BU5" i="7"/>
  <c r="BT5" i="7"/>
  <c r="BS5" i="7"/>
  <c r="BR5" i="7"/>
  <c r="BQ5" i="7"/>
  <c r="BP5" i="7"/>
  <c r="BO5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CA2165" i="7" l="1"/>
  <c r="CA1975" i="7"/>
  <c r="CA1855" i="7"/>
  <c r="CA2228" i="7"/>
  <c r="CA1581" i="7"/>
  <c r="CA1468" i="7"/>
  <c r="CA1369" i="7"/>
  <c r="CA1427" i="7"/>
  <c r="CA992" i="7"/>
  <c r="CA848" i="7"/>
  <c r="CA793" i="7"/>
  <c r="CA687" i="7"/>
  <c r="CA267" i="7"/>
  <c r="LD5" i="11"/>
  <c r="LC5" i="11"/>
  <c r="LB5" i="11"/>
  <c r="KX5" i="11"/>
  <c r="KW5" i="11"/>
  <c r="LE4" i="11"/>
  <c r="LD4" i="11"/>
  <c r="LB4" i="11"/>
  <c r="LC4" i="11" s="1"/>
  <c r="LA4" i="11"/>
  <c r="KZ4" i="11"/>
  <c r="KY4" i="11"/>
  <c r="KX4" i="11"/>
  <c r="LG4" i="11" s="1"/>
  <c r="KW4" i="11"/>
  <c r="LG5" i="11" l="1"/>
  <c r="LH5" i="11" s="1"/>
  <c r="LE5" i="11"/>
  <c r="LF5" i="11" s="1"/>
  <c r="LJ5" i="11" l="1"/>
  <c r="LH4" i="11" l="1"/>
  <c r="LF4" i="11"/>
  <c r="LJ4" i="11" l="1"/>
  <c r="LK4" i="11" s="1"/>
  <c r="LL4" i="11" l="1"/>
  <c r="LK5" i="11"/>
  <c r="LM4" i="11"/>
  <c r="LN4" i="11" l="1"/>
  <c r="LI4" i="11"/>
  <c r="LL5" i="11"/>
  <c r="LM5" i="11"/>
  <c r="LN5" i="11" l="1"/>
  <c r="LI5" i="11"/>
  <c r="LA5" i="11"/>
  <c r="KY5" i="11"/>
  <c r="KZ5" i="11" s="1"/>
  <c r="DM2" i="7" l="1"/>
  <c r="DL2" i="7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DN2" i="7" l="1"/>
  <c r="CA2" i="7" l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<sst xmlns="http://schemas.openxmlformats.org/spreadsheetml/2006/main" count="38129" uniqueCount="3727">
  <si>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</si>
  <si>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</si>
  <si>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</si>
  <si>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</si>
  <si>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</si>
  <si>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</si>
  <si>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</si>
  <si>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</si>
  <si>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</si>
  <si>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</si>
  <si>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</si>
  <si>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</si>
  <si>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</si>
  <si>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</si>
  <si>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</si>
  <si>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</si>
  <si>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</si>
  <si>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</si>
  <si>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</si>
  <si>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</si>
  <si>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</si>
  <si>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</si>
  <si>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</si>
  <si>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</si>
  <si>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</si>
  <si>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</si>
  <si>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</si>
  <si>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</si>
  <si>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</si>
  <si>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</si>
  <si>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</si>
  <si>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</si>
  <si>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</si>
  <si>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</si>
  <si>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</si>
  <si>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</si>
  <si>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</si>
  <si>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</si>
  <si>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</si>
  <si>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</si>
  <si>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</si>
  <si>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</si>
  <si>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</si>
  <si>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</si>
  <si>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</si>
  <si>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</si>
  <si>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</si>
  <si>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</si>
  <si>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</si>
  <si>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</si>
  <si>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</si>
  <si>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</si>
  <si>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</si>
  <si>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</si>
  <si>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</si>
  <si>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</si>
  <si>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</si>
  <si>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</si>
  <si>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</si>
  <si>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</si>
  <si>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</si>
  <si>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</si>
  <si>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</si>
  <si>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</si>
  <si>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</si>
  <si>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</si>
  <si>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</si>
  <si>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</si>
  <si>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</si>
  <si>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</si>
  <si>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</si>
  <si>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</si>
  <si>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</si>
  <si>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</si>
  <si>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</si>
  <si>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</si>
  <si>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</si>
  <si>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</si>
  <si>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</si>
  <si>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</si>
  <si>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</si>
  <si>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</si>
  <si>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</si>
  <si>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</si>
  <si>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</si>
  <si>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</si>
  <si>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</si>
  <si>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</si>
  <si>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</si>
  <si>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</si>
  <si>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</si>
  <si>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</si>
  <si>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</si>
  <si>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</si>
  <si>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</si>
  <si>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</si>
  <si>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</si>
  <si>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</si>
  <si>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</si>
  <si>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</si>
  <si>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</si>
  <si>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</si>
  <si>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</si>
  <si>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</si>
  <si>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</si>
  <si>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</si>
  <si>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</si>
  <si>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</si>
  <si>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</si>
  <si>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</si>
  <si>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</si>
  <si>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</si>
  <si>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</si>
  <si>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</si>
  <si>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</si>
  <si>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</si>
  <si>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</si>
  <si>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</si>
  <si>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</si>
  <si>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</si>
  <si>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</si>
  <si>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</si>
  <si>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</si>
  <si>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</si>
  <si>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</si>
  <si>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</si>
  <si>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</si>
  <si>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</si>
  <si>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</si>
  <si>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</si>
  <si>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</si>
  <si>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</si>
  <si>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</si>
  <si>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</si>
  <si>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</si>
  <si>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</si>
  <si>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</si>
  <si>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</si>
  <si>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</si>
  <si>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</si>
  <si>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</si>
  <si>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</si>
  <si>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</si>
  <si>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</si>
  <si>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</si>
  <si>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</si>
  <si>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</si>
  <si>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</si>
  <si>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</si>
  <si>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</si>
  <si>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</si>
  <si>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</si>
  <si>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</si>
  <si>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</si>
  <si>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</si>
  <si>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</si>
  <si>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</si>
  <si>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</si>
  <si>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</si>
  <si>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</si>
  <si>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</si>
  <si>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</si>
  <si>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</si>
  <si>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</si>
  <si>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</si>
  <si>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</si>
  <si>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</si>
  <si>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</si>
  <si>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</si>
  <si>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</si>
  <si>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</si>
  <si>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</si>
  <si>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</si>
  <si>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</si>
  <si>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</si>
  <si>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</si>
  <si>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</si>
  <si>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</si>
  <si>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</si>
  <si>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</si>
  <si>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</si>
  <si>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</si>
  <si>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</si>
  <si>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</si>
  <si>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</si>
  <si>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</si>
  <si>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</si>
  <si>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</si>
  <si>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</si>
  <si>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</si>
  <si>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</si>
  <si>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</si>
  <si>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</si>
  <si>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</si>
  <si>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</si>
  <si>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</si>
  <si>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</si>
  <si>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</si>
  <si>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</si>
  <si>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</si>
  <si>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</si>
  <si>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</si>
  <si>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</si>
  <si>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</si>
  <si>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</si>
  <si>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</si>
  <si>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</si>
  <si>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</si>
  <si>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</si>
  <si>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</si>
  <si>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</si>
  <si>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</si>
  <si>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</si>
  <si>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</si>
  <si>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</si>
  <si>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</si>
  <si>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</si>
  <si>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</si>
  <si>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</si>
  <si>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</si>
  <si>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</si>
  <si>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</si>
  <si>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</si>
  <si>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</si>
  <si>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</si>
  <si>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</si>
  <si>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</si>
  <si>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</si>
  <si>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</si>
  <si>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</si>
  <si>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</si>
  <si>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</si>
  <si>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</si>
  <si>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</si>
  <si>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</si>
  <si>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</si>
  <si>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</si>
  <si>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</si>
  <si>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</si>
  <si>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</si>
  <si>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</si>
  <si>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</si>
  <si>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</si>
  <si>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</si>
  <si>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</si>
  <si>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</si>
  <si>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</si>
  <si>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</si>
  <si>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</si>
  <si>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</si>
  <si>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</si>
  <si>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</si>
  <si>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</si>
  <si>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</si>
  <si>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</si>
  <si>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</si>
  <si>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</si>
  <si>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</si>
  <si>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</si>
  <si>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</si>
  <si>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</si>
  <si>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</si>
  <si>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</si>
  <si>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</si>
  <si>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</si>
  <si>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</si>
  <si>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</si>
  <si>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</si>
  <si>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</si>
  <si>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</si>
  <si>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</si>
  <si>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</si>
  <si>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</si>
  <si>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</si>
  <si>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</si>
  <si>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</si>
  <si>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</si>
  <si>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</si>
  <si>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</si>
  <si>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</si>
  <si>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</si>
  <si>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</si>
  <si>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</si>
  <si>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</si>
  <si>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</si>
  <si>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</si>
  <si>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</si>
  <si>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</si>
  <si>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</si>
  <si>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</si>
  <si>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</si>
  <si>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</si>
  <si>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</si>
  <si>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</si>
  <si>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</si>
  <si>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</si>
  <si>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</si>
  <si>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</si>
  <si>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</si>
  <si>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</si>
  <si>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</si>
  <si>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</si>
  <si>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</si>
  <si>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</si>
  <si>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</si>
  <si>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</si>
  <si>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</si>
  <si>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</si>
  <si>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</si>
  <si>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</si>
  <si>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</si>
  <si>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</si>
  <si>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</si>
  <si>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</si>
  <si>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</si>
  <si>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</si>
  <si>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</si>
  <si>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</si>
  <si>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</si>
  <si>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</si>
  <si>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</si>
  <si>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</si>
  <si>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</si>
  <si>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</si>
  <si>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</si>
  <si>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</si>
  <si>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</si>
  <si>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</si>
  <si>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</si>
  <si>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</si>
  <si>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</si>
  <si>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</si>
  <si>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</si>
  <si>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</si>
  <si>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</si>
  <si>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</si>
  <si>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</si>
  <si>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</si>
  <si>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</si>
  <si>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</si>
  <si>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</si>
  <si>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</si>
  <si>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</si>
  <si>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</si>
  <si>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</si>
  <si>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</si>
  <si>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</si>
  <si>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</si>
  <si>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</si>
  <si>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</si>
  <si>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</si>
  <si>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</si>
  <si>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</si>
  <si>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</si>
  <si>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</si>
  <si>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</si>
  <si>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</si>
  <si>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</si>
  <si>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</si>
  <si>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</si>
  <si>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</si>
  <si>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</si>
  <si>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</si>
  <si>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</si>
  <si>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</si>
  <si>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</si>
  <si>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</si>
  <si>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</si>
  <si>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</si>
  <si>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</si>
  <si>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</si>
  <si>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</si>
  <si>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</si>
  <si>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</si>
  <si>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</si>
  <si>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</si>
  <si>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</si>
  <si>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</si>
  <si>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</si>
  <si>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</si>
  <si>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</si>
  <si>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</si>
  <si>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</si>
  <si>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</si>
  <si>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</si>
  <si>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</si>
  <si>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</si>
  <si>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</si>
  <si>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</si>
  <si>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</si>
  <si>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</si>
  <si>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</si>
  <si>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</si>
  <si>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</si>
  <si>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</si>
  <si>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</si>
  <si>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</si>
  <si>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</si>
  <si>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</si>
  <si>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</si>
  <si>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</si>
  <si>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</si>
  <si>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</si>
  <si>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</si>
  <si>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</si>
  <si>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</si>
  <si>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</si>
  <si>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</si>
  <si>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</si>
  <si>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</si>
  <si>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</si>
  <si>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</si>
  <si>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</si>
  <si>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</si>
  <si>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</si>
  <si>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</si>
  <si>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</si>
  <si>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</si>
  <si>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</si>
  <si>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</si>
  <si>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</si>
  <si>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</si>
  <si>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</si>
  <si>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</si>
  <si>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</si>
  <si>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</si>
  <si>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</si>
  <si>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</si>
  <si>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</si>
  <si>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</si>
  <si>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</si>
  <si>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</si>
  <si>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</si>
  <si>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</si>
  <si>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</si>
  <si>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</si>
  <si>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</si>
  <si>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</si>
  <si>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</si>
  <si>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</si>
  <si>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</si>
  <si>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</si>
  <si>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</si>
  <si>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-23.63826</t>
  </si>
  <si>
    <t>-46.608024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</si>
  <si>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</si>
  <si>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</si>
  <si>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</si>
  <si>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</si>
  <si>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</si>
  <si>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</si>
  <si>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</si>
  <si>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</si>
  <si>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</si>
  <si>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</si>
  <si>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</si>
  <si>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</si>
  <si>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</si>
  <si>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</si>
  <si>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</si>
  <si>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</si>
  <si>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</si>
  <si>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</si>
  <si>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</si>
  <si>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</si>
  <si>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</si>
  <si>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</si>
  <si>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</si>
  <si>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</si>
  <si>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</si>
  <si>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</si>
  <si>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</si>
  <si>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</si>
  <si>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</si>
  <si>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</si>
  <si>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</si>
  <si>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</si>
  <si>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</si>
  <si>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</si>
  <si>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</si>
  <si>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</si>
  <si>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</si>
  <si>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</si>
  <si>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</si>
  <si>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</si>
  <si>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</si>
  <si>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</si>
  <si>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-23.611023375</t>
  </si>
  <si>
    <t>-46.611394</t>
  </si>
  <si>
    <t>-23.629471125</t>
  </si>
  <si>
    <t>-46.604652625</t>
  </si>
  <si>
    <t>-23.6169525625</t>
  </si>
  <si>
    <t>-46.61006875</t>
  </si>
  <si>
    <t>-23.6368475</t>
  </si>
  <si>
    <t>-46.6065505</t>
  </si>
  <si>
    <t>-23.6352325</t>
  </si>
  <si>
    <t>-46.6060495</t>
  </si>
  <si>
    <t>-23.6164563125</t>
  </si>
  <si>
    <t>-46.60985375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</si>
  <si>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</si>
  <si>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</si>
  <si>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</si>
  <si>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</si>
  <si>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</si>
  <si>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</si>
  <si>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</si>
  <si>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</si>
  <si>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</si>
  <si>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</si>
  <si>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</si>
  <si>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</si>
  <si>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</si>
  <si>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</si>
  <si>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-23.596063</t>
  </si>
  <si>
    <t>-46.6169475</t>
  </si>
  <si>
    <t>-23.59484775</t>
  </si>
  <si>
    <t>-46.6275985</t>
  </si>
  <si>
    <t>-23.611234125</t>
  </si>
  <si>
    <t>-46.61121</t>
  </si>
  <si>
    <t>-23.61372275</t>
  </si>
  <si>
    <t>-46.6095675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</si>
  <si>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</si>
  <si>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</si>
  <si>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</si>
  <si>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</si>
  <si>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</si>
  <si>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</si>
  <si>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</si>
  <si>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</si>
  <si>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</si>
  <si>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</si>
  <si>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</si>
  <si>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</si>
  <si>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</si>
  <si>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</si>
  <si>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</si>
  <si>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</si>
  <si>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</si>
  <si>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</si>
  <si>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-23.63834</t>
  </si>
  <si>
    <t>-46.60802</t>
  </si>
  <si>
    <t>-23.6393195</t>
  </si>
  <si>
    <t>-46.607467</t>
  </si>
  <si>
    <t>-23.594787</t>
  </si>
  <si>
    <t>-46.6235285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</si>
  <si>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</si>
  <si>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</si>
  <si>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</si>
  <si>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</si>
  <si>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</si>
  <si>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</si>
  <si>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</si>
  <si>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</si>
  <si>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-23.630343375</t>
  </si>
  <si>
    <t>-46.603490375</t>
  </si>
  <si>
    <t>-23.629927875</t>
  </si>
  <si>
    <t>-46.603910125</t>
  </si>
  <si>
    <t>-23.6385575</t>
  </si>
  <si>
    <t>-46.607912</t>
  </si>
  <si>
    <t>-23.5937365</t>
  </si>
  <si>
    <t>-46.6225485</t>
  </si>
  <si>
    <t>-23.6384305</t>
  </si>
  <si>
    <t>-46.607999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</si>
  <si>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</si>
  <si>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</si>
  <si>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</si>
  <si>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</si>
  <si>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</si>
  <si>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</si>
  <si>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</si>
  <si>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</si>
  <si>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</si>
  <si>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</si>
  <si>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</si>
  <si>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</si>
  <si>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</si>
  <si>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-23.607781</t>
  </si>
  <si>
    <t>-46.6140215</t>
  </si>
  <si>
    <t>-23.5938285</t>
  </si>
  <si>
    <t>-46.6199725</t>
  </si>
  <si>
    <t>-23.630073125</t>
  </si>
  <si>
    <t>-46.603690875</t>
  </si>
  <si>
    <t>52375</t>
  </si>
  <si>
    <t>-23.59409</t>
  </si>
  <si>
    <t>-46.628942</t>
  </si>
  <si>
    <t>-23.5954335</t>
  </si>
  <si>
    <t>-46.624273</t>
  </si>
  <si>
    <t>-23.6388605</t>
  </si>
  <si>
    <t>-46.607558</t>
  </si>
  <si>
    <t>-23.5945105</t>
  </si>
  <si>
    <t>-46.628505</t>
  </si>
  <si>
    <t>-23.618258</t>
  </si>
  <si>
    <t>-46.609576</t>
  </si>
  <si>
    <t>-23.593089</t>
  </si>
  <si>
    <t>-46.6219165</t>
  </si>
  <si>
    <t>-23.5988355</t>
  </si>
  <si>
    <t>-46.616126</t>
  </si>
  <si>
    <t>-23.637053</t>
  </si>
  <si>
    <t>-46.607296</t>
  </si>
  <si>
    <t>-23.59497</t>
  </si>
  <si>
    <t>-46.623697</t>
  </si>
  <si>
    <t>-23.5951915</t>
  </si>
  <si>
    <t>-46.623899</t>
  </si>
  <si>
    <t>-23.598116</t>
  </si>
  <si>
    <t>-46.615794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</si>
  <si>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</si>
  <si>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</si>
  <si>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</si>
  <si>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</si>
  <si>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</si>
  <si>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</si>
  <si>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</si>
  <si>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</si>
  <si>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</si>
  <si>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</si>
  <si>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</si>
  <si>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</si>
  <si>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</si>
  <si>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</si>
  <si>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</si>
  <si>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</si>
  <si>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</si>
  <si>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</si>
  <si>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</si>
  <si>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</si>
  <si>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</si>
  <si>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</si>
  <si>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</si>
  <si>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</si>
  <si>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</si>
  <si>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</si>
  <si>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</si>
  <si>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</si>
  <si>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</si>
  <si>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</si>
  <si>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</si>
  <si>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</si>
  <si>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</si>
  <si>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</si>
  <si>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</si>
  <si>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</si>
  <si>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</si>
  <si>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</si>
  <si>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</si>
  <si>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</si>
  <si>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-23.598907</t>
  </si>
  <si>
    <t>-46.616151</t>
  </si>
  <si>
    <t>-23.6388065</t>
  </si>
  <si>
    <t>-46.6076105</t>
  </si>
  <si>
    <t>-23.595253</t>
  </si>
  <si>
    <t>-46.6257695</t>
  </si>
  <si>
    <t>-23.6370505</t>
  </si>
  <si>
    <t>-46.607179</t>
  </si>
  <si>
    <t>-23.6369375</t>
  </si>
  <si>
    <t>-46.6066425</t>
  </si>
  <si>
    <t>-23.593949</t>
  </si>
  <si>
    <t>-46.6199495</t>
  </si>
  <si>
    <t>-23.6370005</t>
  </si>
  <si>
    <t>-46.606757</t>
  </si>
  <si>
    <t>-23.591629</t>
  </si>
  <si>
    <t>-46.6315375</t>
  </si>
  <si>
    <t>-23.598586</t>
  </si>
  <si>
    <t>-23.5954645</t>
  </si>
  <si>
    <t>-46.6244475</t>
  </si>
  <si>
    <t>-23.5944635</t>
  </si>
  <si>
    <t>-46.6232195</t>
  </si>
  <si>
    <t>52445</t>
  </si>
  <si>
    <t>-23.592643</t>
  </si>
  <si>
    <t>-46.630505</t>
  </si>
  <si>
    <t>-23.595528</t>
  </si>
  <si>
    <t>-46.6177175</t>
  </si>
  <si>
    <t>51658</t>
  </si>
  <si>
    <t>-23.6172006875</t>
  </si>
  <si>
    <t>-46.61017625</t>
  </si>
  <si>
    <t>52437</t>
  </si>
  <si>
    <t>-23.611655625</t>
  </si>
  <si>
    <t>-46.610842</t>
  </si>
  <si>
    <t>-23.59533175</t>
  </si>
  <si>
    <t>-46.62538175</t>
  </si>
  <si>
    <t>-23.620927</t>
  </si>
  <si>
    <t>-46.6082285</t>
  </si>
  <si>
    <t>-23.5961705</t>
  </si>
  <si>
    <t>-46.616885</t>
  </si>
  <si>
    <t>52446</t>
  </si>
  <si>
    <t>-23.63303275</t>
  </si>
  <si>
    <t>-46.605101375</t>
  </si>
  <si>
    <t>-23.594355</t>
  </si>
  <si>
    <t>-46.6196565</t>
  </si>
  <si>
    <t>-23.6386335</t>
  </si>
  <si>
    <t>-46.6078335</t>
  </si>
  <si>
    <t>-23.5942355</t>
  </si>
  <si>
    <t>-46.6288225</t>
  </si>
  <si>
    <t>-23.6384875</t>
  </si>
  <si>
    <t>-46.6079655</t>
  </si>
  <si>
    <t>-23.5940665</t>
  </si>
  <si>
    <t>-46.61991</t>
  </si>
  <si>
    <t>-23.609854875</t>
  </si>
  <si>
    <t>-46.61239425</t>
  </si>
  <si>
    <t>-23.5941725</t>
  </si>
  <si>
    <t>-46.6198555</t>
  </si>
  <si>
    <t>-23.6150725</t>
  </si>
  <si>
    <t>-46.6093395</t>
  </si>
  <si>
    <t>-23.636732</t>
  </si>
  <si>
    <t>-46.606466</t>
  </si>
  <si>
    <t>-23.6289085</t>
  </si>
  <si>
    <t>-46.6055635</t>
  </si>
  <si>
    <t>-23.592959</t>
  </si>
  <si>
    <t>-46.6198435</t>
  </si>
  <si>
    <t>-23.6370625</t>
  </si>
  <si>
    <t>-46.6074385</t>
  </si>
  <si>
    <t>-23.5955045</t>
  </si>
  <si>
    <t>-46.6171925</t>
  </si>
  <si>
    <t>-23.5929</t>
  </si>
  <si>
    <t>-46.621578</t>
  </si>
  <si>
    <t>-23.6174488125</t>
  </si>
  <si>
    <t>-46.61028375</t>
  </si>
  <si>
    <t>-23.5904825</t>
  </si>
  <si>
    <t>-46.6321815</t>
  </si>
  <si>
    <t>-23.5953675</t>
  </si>
  <si>
    <t>-46.6241025</t>
  </si>
  <si>
    <t>-23.5938405</t>
  </si>
  <si>
    <t>-46.622657</t>
  </si>
  <si>
    <t>52254</t>
  </si>
  <si>
    <t>-23.5925445</t>
  </si>
  <si>
    <t>-46.630627</t>
  </si>
  <si>
    <t>-23.6241325</t>
  </si>
  <si>
    <t>-46.607268</t>
  </si>
  <si>
    <t>-23.6320675</t>
  </si>
  <si>
    <t>-46.6046855</t>
  </si>
  <si>
    <t>-23.5927095</t>
  </si>
  <si>
    <t>-46.630415</t>
  </si>
  <si>
    <t>Fri Mar 08 00:00:20 2019</t>
  </si>
  <si>
    <t>Fri Mar 08 00:00:51 2019</t>
  </si>
  <si>
    <t>Fri Mar 08 00:01:20 2019</t>
  </si>
  <si>
    <t>Fri Mar 08 00:01:50 2019</t>
  </si>
  <si>
    <t>Fri Mar 08 00:02:20 2019</t>
  </si>
  <si>
    <t>Fri Mar 08 00:02:50 2019</t>
  </si>
  <si>
    <t>Fri Mar 08 00:03:20 2019</t>
  </si>
  <si>
    <t>Fri Mar 08 00:03:50 2019</t>
  </si>
  <si>
    <t>Fri Mar 08 00:04:20 2019</t>
  </si>
  <si>
    <t>Fri Mar 08 00:04:50 2019</t>
  </si>
  <si>
    <t>Fri Mar 08 00:05:20 2019</t>
  </si>
  <si>
    <t>Fri Mar 08 00:05:50 2019</t>
  </si>
  <si>
    <t>Fri Mar 08 00:06:20 2019</t>
  </si>
  <si>
    <t>Fri Mar 08 00:06:50 2019</t>
  </si>
  <si>
    <t>Fri Mar 08 00:07:20 2019</t>
  </si>
  <si>
    <t>Fri Mar 08 00:07:50 2019</t>
  </si>
  <si>
    <t>Fri Mar 08 00:08:20 2019</t>
  </si>
  <si>
    <t>Fri Mar 08 00:08:50 2019</t>
  </si>
  <si>
    <t>Fri Mar 08 00:09:20 2019</t>
  </si>
  <si>
    <t>Fri Mar 08 00:09:50 2019</t>
  </si>
  <si>
    <t>Fri Mar 08 00:10:20 2019</t>
  </si>
  <si>
    <t>Fri Mar 08 00:10:21 2019</t>
  </si>
  <si>
    <t>Fri Mar 08 00:10:51 2019</t>
  </si>
  <si>
    <t>Fri Mar 08 00:11:20 2019</t>
  </si>
  <si>
    <t>Fri Mar 08 00:11:50 2019</t>
  </si>
  <si>
    <t>Fri Mar 08 00:12:20 2019</t>
  </si>
  <si>
    <t>Fri Mar 08 00:12:50 2019</t>
  </si>
  <si>
    <t>Fri Mar 08 00:13:20 2019</t>
  </si>
  <si>
    <t>Fri Mar 08 00:13:50 2019</t>
  </si>
  <si>
    <t>Fri Mar 08 00:14:20 2019</t>
  </si>
  <si>
    <t>Fri Mar 08 00:14:50 2019</t>
  </si>
  <si>
    <t>Fri Mar 08 00:15:20 2019</t>
  </si>
  <si>
    <t>Fri Mar 08 00:15:50 2019</t>
  </si>
  <si>
    <t>Fri Mar 08 00:16:20 2019</t>
  </si>
  <si>
    <t>Fri Mar 08 00:16:50 2019</t>
  </si>
  <si>
    <t>Fri Mar 08 00:17:20 2019</t>
  </si>
  <si>
    <t>Fri Mar 08 00:17:50 2019</t>
  </si>
  <si>
    <t>Fri Mar 08 00:18:20 2019</t>
  </si>
  <si>
    <t>Fri Mar 08 00:18:50 2019</t>
  </si>
  <si>
    <t>Fri Mar 08 00:19:20 2019</t>
  </si>
  <si>
    <t>Fri Mar 08 00:19:50 2019</t>
  </si>
  <si>
    <t>Fri Mar 08 00:20:20 2019</t>
  </si>
  <si>
    <t>-23.5954745</t>
  </si>
  <si>
    <t>-46.617415</t>
  </si>
  <si>
    <t>Fri Mar 08 00:20:50 2019</t>
  </si>
  <si>
    <t>Fri Mar 08 00:21:20 2019</t>
  </si>
  <si>
    <t>Fri Mar 08 00:21:50 2019</t>
  </si>
  <si>
    <t>Fri Mar 08 00:22:20 2019</t>
  </si>
  <si>
    <t>Fri Mar 08 00:22:50 2019</t>
  </si>
  <si>
    <t>Fri Mar 08 00:23:20 2019</t>
  </si>
  <si>
    <t>Fri Mar 08 00:23:50 2019</t>
  </si>
  <si>
    <t>Fri Mar 08 00:24:20 2019</t>
  </si>
  <si>
    <t>Fri Mar 08 00:24:50 2019</t>
  </si>
  <si>
    <t>Fri Mar 08 00:25:20 2019</t>
  </si>
  <si>
    <t>Fri Mar 08 00:25:50 2019</t>
  </si>
  <si>
    <t>Fri Mar 08 00:26:20 2019</t>
  </si>
  <si>
    <t>Fri Mar 08 00:26:50 2019</t>
  </si>
  <si>
    <t>Fri Mar 08 00:27:20 2019</t>
  </si>
  <si>
    <t>Fri Mar 08 00:27:50 2019</t>
  </si>
  <si>
    <t>Fri Mar 08 00:28:20 2019</t>
  </si>
  <si>
    <t>Fri Mar 08 00:28:51 2019</t>
  </si>
  <si>
    <t>Fri Mar 08 00:29:20 2019</t>
  </si>
  <si>
    <t>Fri Mar 08 00:29:50 2019</t>
  </si>
  <si>
    <t>Fri Mar 08 00:30:20 2019</t>
  </si>
  <si>
    <t>Fri Mar 08 00:30:50 2019</t>
  </si>
  <si>
    <t>Fri Mar 08 00:31:20 2019</t>
  </si>
  <si>
    <t>Fri Mar 08 00:31:50 2019</t>
  </si>
  <si>
    <t>Fri Mar 08 00:32:20 2019</t>
  </si>
  <si>
    <t>Fri Mar 08 00:32:50 2019</t>
  </si>
  <si>
    <t>Fri Mar 08 00:33:20 2019</t>
  </si>
  <si>
    <t>Fri Mar 08 00:33:50 2019</t>
  </si>
  <si>
    <t>Fri Mar 08 00:34:20 2019</t>
  </si>
  <si>
    <t>Fri Mar 08 00:34:50 2019</t>
  </si>
  <si>
    <t>Fri Mar 08 00:35:20 2019</t>
  </si>
  <si>
    <t>Fri Mar 08 00:35:50 2019</t>
  </si>
  <si>
    <t>Fri Mar 08 00:36:20 2019</t>
  </si>
  <si>
    <t>Fri Mar 08 00:36:50 2019</t>
  </si>
  <si>
    <t>Fri Mar 08 00:37:20 2019</t>
  </si>
  <si>
    <t>Fri Mar 08 00:37:50 2019</t>
  </si>
  <si>
    <t>Fri Mar 08 00:38:20 2019</t>
  </si>
  <si>
    <t>Fri Mar 08 00:38:50 2019</t>
  </si>
  <si>
    <t>Fri Mar 08 00:39:20 2019</t>
  </si>
  <si>
    <t>Fri Mar 08 00:39:50 2019</t>
  </si>
  <si>
    <t>Fri Mar 08 00:40:20 2019</t>
  </si>
  <si>
    <t>Fri Mar 08 00:40:50 2019</t>
  </si>
  <si>
    <t>Fri Mar 08 00:41:20 2019</t>
  </si>
  <si>
    <t>Fri Mar 08 00:41:50 2019</t>
  </si>
  <si>
    <t>Fri Mar 08 00:42:20 2019</t>
  </si>
  <si>
    <t>Fri Mar 08 00:42:50 2019</t>
  </si>
  <si>
    <t>Fri Mar 08 00:43:20 2019</t>
  </si>
  <si>
    <t>Fri Mar 08 00:43:50 2019</t>
  </si>
  <si>
    <t>Fri Mar 08 00:44:20 2019</t>
  </si>
  <si>
    <t>Fri Mar 08 00:44:50 2019</t>
  </si>
  <si>
    <t>Fri Mar 08 00:45:20 2019</t>
  </si>
  <si>
    <t>Fri Mar 08 00:45:50 2019</t>
  </si>
  <si>
    <t>Fri Mar 08 00:46:21 2019</t>
  </si>
  <si>
    <t>Fri Mar 08 00:46:50 2019</t>
  </si>
  <si>
    <t>Fri Mar 08 00:47:20 2019</t>
  </si>
  <si>
    <t>Fri Mar 08 00:47:50 2019</t>
  </si>
  <si>
    <t>Fri Mar 08 00:48:20 2019</t>
  </si>
  <si>
    <t>Fri Mar 08 00:48:51 2019</t>
  </si>
  <si>
    <t>Fri Mar 08 00:49:20 2019</t>
  </si>
  <si>
    <t>Fri Mar 08 00:49:50 2019</t>
  </si>
  <si>
    <t>Fri Mar 08 00:50:20 2019</t>
  </si>
  <si>
    <t>Fri Mar 08 00:50:50 2019</t>
  </si>
  <si>
    <t>Fri Mar 08 00:51:20 2019</t>
  </si>
  <si>
    <t>Fri Mar 08 00:51:50 2019</t>
  </si>
  <si>
    <t>Fri Mar 08 00:52:20 2019</t>
  </si>
  <si>
    <t>Fri Mar 08 00:52:50 2019</t>
  </si>
  <si>
    <t>Fri Mar 08 00:53:20 2019</t>
  </si>
  <si>
    <t>Fri Mar 08 00:53:50 2019</t>
  </si>
  <si>
    <t>Fri Mar 08 00:54:20 2019</t>
  </si>
  <si>
    <t>Fri Mar 08 00:54:50 2019</t>
  </si>
  <si>
    <t>Fri Mar 08 00:55:20 2019</t>
  </si>
  <si>
    <t>Fri Mar 08 00:55:50 2019</t>
  </si>
  <si>
    <t>Fri Mar 08 00:56:20 2019</t>
  </si>
  <si>
    <t>Fri Mar 08 00:56:50 2019</t>
  </si>
  <si>
    <t>Fri Mar 08 00:57:20 2019</t>
  </si>
  <si>
    <t>Fri Mar 08 00:57:50 2019</t>
  </si>
  <si>
    <t>Fri Mar 08 00:58:21 2019</t>
  </si>
  <si>
    <t>Fri Mar 08 00:58:51 2019</t>
  </si>
  <si>
    <t>Fri Mar 08 00:59:20 2019</t>
  </si>
  <si>
    <t>Fri Mar 08 00:59:50 2019</t>
  </si>
  <si>
    <t>Fri Mar 08 01:00:20 2019</t>
  </si>
  <si>
    <t>Fri Mar 08 01:00:50 2019</t>
  </si>
  <si>
    <t>Fri Mar 08 01:01:20 2019</t>
  </si>
  <si>
    <t>Fri Mar 08 01:01:50 2019</t>
  </si>
  <si>
    <t>Fri Mar 08 01:02:20 2019</t>
  </si>
  <si>
    <t>Fri Mar 08 01:02:50 2019</t>
  </si>
  <si>
    <t>Fri Mar 08 01:03:20 2019</t>
  </si>
  <si>
    <t>Fri Mar 08 01:03:50 2019</t>
  </si>
  <si>
    <t>Fri Mar 08 01:04:20 2019</t>
  </si>
  <si>
    <t>Fri Mar 08 01:04:50 2019</t>
  </si>
  <si>
    <t>Fri Mar 08 01:05:20 2019</t>
  </si>
  <si>
    <t>Fri Mar 08 01:05:50 2019</t>
  </si>
  <si>
    <t>Fri Mar 08 01:06:20 2019</t>
  </si>
  <si>
    <t>Fri Mar 08 01:06:50 2019</t>
  </si>
  <si>
    <t>Fri Mar 08 01:07:20 2019</t>
  </si>
  <si>
    <t>Fri Mar 08 01:07:50 2019</t>
  </si>
  <si>
    <t>Fri Mar 08 01:08:20 2019</t>
  </si>
  <si>
    <t>Fri Mar 08 01:08:51 2019</t>
  </si>
  <si>
    <t>Fri Mar 08 01:09:20 2019</t>
  </si>
  <si>
    <t>Fri Mar 08 01:09:50 2019</t>
  </si>
  <si>
    <t>Fri Mar 08 01:10:20 2019</t>
  </si>
  <si>
    <t>Fri Mar 08 01:10:50 2019</t>
  </si>
  <si>
    <t>Fri Mar 08 01:11:20 2019</t>
  </si>
  <si>
    <t>Fri Mar 08 01:11:50 2019</t>
  </si>
  <si>
    <t>Fri Mar 08 01:12:20 2019</t>
  </si>
  <si>
    <t>Fri Mar 08 01:12:50 2019</t>
  </si>
  <si>
    <t>Fri Mar 08 01:13:20 2019</t>
  </si>
  <si>
    <t>Fri Mar 08 01:13:50 2019</t>
  </si>
  <si>
    <t>Fri Mar 08 01:14:20 2019</t>
  </si>
  <si>
    <t>Fri Mar 08 01:14:51 2019</t>
  </si>
  <si>
    <t>Fri Mar 08 01:15:20 2019</t>
  </si>
  <si>
    <t>Fri Mar 08 01:15:51 2019</t>
  </si>
  <si>
    <t>Fri Mar 08 01:16:20 2019</t>
  </si>
  <si>
    <t>Fri Mar 08 01:16:50 2019</t>
  </si>
  <si>
    <t>Fri Mar 08 01:17:21 2019</t>
  </si>
  <si>
    <t>Fri Mar 08 01:17:50 2019</t>
  </si>
  <si>
    <t>Fri Mar 08 01:18:20 2019</t>
  </si>
  <si>
    <t>Fri Mar 08 01:18:50 2019</t>
  </si>
  <si>
    <t>Fri Mar 08 01:19:20 2019</t>
  </si>
  <si>
    <t>Fri Mar 08 01:19:50 2019</t>
  </si>
  <si>
    <t>Fri Mar 08 01:20:20 2019</t>
  </si>
  <si>
    <t>Fri Mar 08 01:20:50 2019</t>
  </si>
  <si>
    <t>Fri Mar 08 01:21:20 2019</t>
  </si>
  <si>
    <t>Fri Mar 08 01:21:50 2019</t>
  </si>
  <si>
    <t>Fri Mar 08 01:22:20 2019</t>
  </si>
  <si>
    <t>Fri Mar 08 01:22:50 2019</t>
  </si>
  <si>
    <t>Fri Mar 08 01:23:20 2019</t>
  </si>
  <si>
    <t>Fri Mar 08 01:23:50 2019</t>
  </si>
  <si>
    <t>Fri Mar 08 01:24:20 2019</t>
  </si>
  <si>
    <t>Fri Mar 08 01:24:50 2019</t>
  </si>
  <si>
    <t>Fri Mar 08 01:25:20 2019</t>
  </si>
  <si>
    <t>Fri Mar 08 01:25:50 2019</t>
  </si>
  <si>
    <t>Fri Mar 08 01:26:20 2019</t>
  </si>
  <si>
    <t>Fri Mar 08 01:26:50 2019</t>
  </si>
  <si>
    <t>Fri Mar 08 01:27:20 2019</t>
  </si>
  <si>
    <t>Fri Mar 08 01:27:50 2019</t>
  </si>
  <si>
    <t>Fri Mar 08 01:28:20 2019</t>
  </si>
  <si>
    <t>Fri Mar 08 01:28:50 2019</t>
  </si>
  <si>
    <t>Fri Mar 08 01:29:21 2019</t>
  </si>
  <si>
    <t>Fri Mar 08 01:29:50 2019</t>
  </si>
  <si>
    <t>Fri Mar 08 01:30:20 2019</t>
  </si>
  <si>
    <t>Fri Mar 08 01:30:50 2019</t>
  </si>
  <si>
    <t>Fri Mar 08 01:31:20 2019</t>
  </si>
  <si>
    <t>Fri Mar 08 01:31:50 2019</t>
  </si>
  <si>
    <t>Fri Mar 08 01:32:20 2019</t>
  </si>
  <si>
    <t>Fri Mar 08 01:32:50 2019</t>
  </si>
  <si>
    <t>Fri Mar 08 01:33:20 2019</t>
  </si>
  <si>
    <t>Fri Mar 08 01:33:50 2019</t>
  </si>
  <si>
    <t>Fri Mar 08 01:34:20 2019</t>
  </si>
  <si>
    <t>Fri Mar 08 01:34:50 2019</t>
  </si>
  <si>
    <t>Fri Mar 08 01:35:20 2019</t>
  </si>
  <si>
    <t>Fri Mar 08 01:35:50 2019</t>
  </si>
  <si>
    <t>Fri Mar 08 01:36:20 2019</t>
  </si>
  <si>
    <t>Fri Mar 08 01:36:50 2019</t>
  </si>
  <si>
    <t>Fri Mar 08 01:37:20 2019</t>
  </si>
  <si>
    <t>Fri Mar 08 01:37:50 2019</t>
  </si>
  <si>
    <t>Fri Mar 08 01:38:20 2019</t>
  </si>
  <si>
    <t>Fri Mar 08 01:38:50 2019</t>
  </si>
  <si>
    <t>Fri Mar 08 01:39:20 2019</t>
  </si>
  <si>
    <t>Fri Mar 08 01:39:50 2019</t>
  </si>
  <si>
    <t>Fri Mar 08 01:40:20 2019</t>
  </si>
  <si>
    <t>Fri Mar 08 01:40:50 2019</t>
  </si>
  <si>
    <t>Fri Mar 08 01:41:20 2019</t>
  </si>
  <si>
    <t>Fri Mar 08 01:41:50 2019</t>
  </si>
  <si>
    <t>Fri Mar 08 01:42:20 2019</t>
  </si>
  <si>
    <t>Fri Mar 08 01:42:50 2019</t>
  </si>
  <si>
    <t>Fri Mar 08 01:43:20 2019</t>
  </si>
  <si>
    <t>Fri Mar 08 01:43:50 2019</t>
  </si>
  <si>
    <t>Fri Mar 08 01:44:20 2019</t>
  </si>
  <si>
    <t>Fri Mar 08 01:44:51 2019</t>
  </si>
  <si>
    <t>Fri Mar 08 01:45:20 2019</t>
  </si>
  <si>
    <t>Fri Mar 08 01:45:50 2019</t>
  </si>
  <si>
    <t>Fri Mar 08 01:46:20 2019</t>
  </si>
  <si>
    <t>Fri Mar 08 01:46:51 2019</t>
  </si>
  <si>
    <t>Fri Mar 08 01:47:20 2019</t>
  </si>
  <si>
    <t>Fri Mar 08 01:47:50 2019</t>
  </si>
  <si>
    <t>Fri Mar 08 01:48:20 2019</t>
  </si>
  <si>
    <t>Fri Mar 08 01:48:51 2019</t>
  </si>
  <si>
    <t>Fri Mar 08 01:49:21 2019</t>
  </si>
  <si>
    <t>Fri Mar 08 01:49:51 2019</t>
  </si>
  <si>
    <t>Fri Mar 08 01:50:20 2019</t>
  </si>
  <si>
    <t>Fri Mar 08 01:50:50 2019</t>
  </si>
  <si>
    <t>Fri Mar 08 01:51:20 2019</t>
  </si>
  <si>
    <t>Fri Mar 08 01:51:51 2019</t>
  </si>
  <si>
    <t>Fri Mar 08 01:52:20 2019</t>
  </si>
  <si>
    <t>Fri Mar 08 01:52:50 2019</t>
  </si>
  <si>
    <t>Fri Mar 08 01:53:20 2019</t>
  </si>
  <si>
    <t>Fri Mar 08 01:53:50 2019</t>
  </si>
  <si>
    <t>Fri Mar 08 01:54:20 2019</t>
  </si>
  <si>
    <t>Fri Mar 08 01:54:50 2019</t>
  </si>
  <si>
    <t>Fri Mar 08 01:55:20 2019</t>
  </si>
  <si>
    <t>Fri Mar 08 01:55:50 2019</t>
  </si>
  <si>
    <t>Fri Mar 08 01:56:20 2019</t>
  </si>
  <si>
    <t>Fri Mar 08 01:56:50 2019</t>
  </si>
  <si>
    <t>Fri Mar 08 01:57:20 2019</t>
  </si>
  <si>
    <t>Fri Mar 08 01:57:50 2019</t>
  </si>
  <si>
    <t>Fri Mar 08 01:58:20 2019</t>
  </si>
  <si>
    <t>Fri Mar 08 01:58:51 2019</t>
  </si>
  <si>
    <t>Fri Mar 08 01:59:20 2019</t>
  </si>
  <si>
    <t>Fri Mar 08 01:59:50 2019</t>
  </si>
  <si>
    <t>Fri Mar 08 02:00:20 2019</t>
  </si>
  <si>
    <t>Fri Mar 08 02:00:50 2019</t>
  </si>
  <si>
    <t>Fri Mar 08 02:01:21 2019</t>
  </si>
  <si>
    <t>Fri Mar 08 02:01:50 2019</t>
  </si>
  <si>
    <t>Fri Mar 08 02:02:20 2019</t>
  </si>
  <si>
    <t>Fri Mar 08 02:02:50 2019</t>
  </si>
  <si>
    <t>Fri Mar 08 02:03:20 2019</t>
  </si>
  <si>
    <t>Fri Mar 08 02:03:50 2019</t>
  </si>
  <si>
    <t>Fri Mar 08 02:04:20 2019</t>
  </si>
  <si>
    <t>Fri Mar 08 02:04:50 2019</t>
  </si>
  <si>
    <t>Fri Mar 08 02:05:20 2019</t>
  </si>
  <si>
    <t>Fri Mar 08 02:05:51 2019</t>
  </si>
  <si>
    <t>Fri Mar 08 02:06:20 2019</t>
  </si>
  <si>
    <t>Fri Mar 08 02:06:51 2019</t>
  </si>
  <si>
    <t>Fri Mar 08 02:07:21 2019</t>
  </si>
  <si>
    <t>Fri Mar 08 02:07:50 2019</t>
  </si>
  <si>
    <t>Fri Mar 08 02:08:21 2019</t>
  </si>
  <si>
    <t>Fri Mar 08 02:08:51 2019</t>
  </si>
  <si>
    <t>Fri Mar 08 02:09:20 2019</t>
  </si>
  <si>
    <t>Fri Mar 08 02:09:51 2019</t>
  </si>
  <si>
    <t>Fri Mar 08 02:10:21 2019</t>
  </si>
  <si>
    <t>Fri Mar 08 02:10:50 2019</t>
  </si>
  <si>
    <t>Fri Mar 08 02:11:20 2019</t>
  </si>
  <si>
    <t>Fri Mar 08 02:11:50 2019</t>
  </si>
  <si>
    <t>Fri Mar 08 02:12:20 2019</t>
  </si>
  <si>
    <t>Fri Mar 08 02:12:51 2019</t>
  </si>
  <si>
    <t>Fri Mar 08 02:13:21 2019</t>
  </si>
  <si>
    <t>Fri Mar 08 02:13:50 2019</t>
  </si>
  <si>
    <t>Fri Mar 08 02:14:20 2019</t>
  </si>
  <si>
    <t>Fri Mar 08 02:14:50 2019</t>
  </si>
  <si>
    <t>Fri Mar 08 02:15:20 2019</t>
  </si>
  <si>
    <t>Fri Mar 08 02:15:51 2019</t>
  </si>
  <si>
    <t>Fri Mar 08 02:16:21 2019</t>
  </si>
  <si>
    <t>Fri Mar 08 02:16:51 2019</t>
  </si>
  <si>
    <t>Fri Mar 08 02:17:20 2019</t>
  </si>
  <si>
    <t>Fri Mar 08 02:17:51 2019</t>
  </si>
  <si>
    <t>Fri Mar 08 02:18:21 2019</t>
  </si>
  <si>
    <t>Fri Mar 08 02:18:51 2019</t>
  </si>
  <si>
    <t>Fri Mar 08 02:19:20 2019</t>
  </si>
  <si>
    <t>Fri Mar 08 02:19:51 2019</t>
  </si>
  <si>
    <t>Fri Mar 08 02:20:20 2019</t>
  </si>
  <si>
    <t>Fri Mar 08 02:20:50 2019</t>
  </si>
  <si>
    <t>Fri Mar 08 02:21:21 2019</t>
  </si>
  <si>
    <t>Fri Mar 08 02:21:50 2019</t>
  </si>
  <si>
    <t>Fri Mar 08 02:22:20 2019</t>
  </si>
  <si>
    <t>Fri Mar 08 02:22:50 2019</t>
  </si>
  <si>
    <t>Fri Mar 08 02:23:21 2019</t>
  </si>
  <si>
    <t>Fri Mar 08 02:23:50 2019</t>
  </si>
  <si>
    <t>Fri Mar 08 02:24:20 2019</t>
  </si>
  <si>
    <t>Fri Mar 08 02:24:50 2019</t>
  </si>
  <si>
    <t>Fri Mar 08 02:25:20 2019</t>
  </si>
  <si>
    <t>Fri Mar 08 02:25:51 2019</t>
  </si>
  <si>
    <t>Fri Mar 08 02:26:21 2019</t>
  </si>
  <si>
    <t>Fri Mar 08 02:26:50 2019</t>
  </si>
  <si>
    <t>Fri Mar 08 02:27:21 2019</t>
  </si>
  <si>
    <t>Fri Mar 08 02:27:51 2019</t>
  </si>
  <si>
    <t>Fri Mar 08 02:28:20 2019</t>
  </si>
  <si>
    <t>Fri Mar 08 02:28:51 2019</t>
  </si>
  <si>
    <t>Fri Mar 08 02:29:20 2019</t>
  </si>
  <si>
    <t>Fri Mar 08 02:29:51 2019</t>
  </si>
  <si>
    <t>Fri Mar 08 02:30:21 2019</t>
  </si>
  <si>
    <t>Fri Mar 08 02:30:51 2019</t>
  </si>
  <si>
    <t>Fri Mar 08 02:31:20 2019</t>
  </si>
  <si>
    <t>Fri Mar 08 02:31:50 2019</t>
  </si>
  <si>
    <t>Fri Mar 08 02:32:21 2019</t>
  </si>
  <si>
    <t>Fri Mar 08 02:32:51 2019</t>
  </si>
  <si>
    <t>Fri Mar 08 02:33:20 2019</t>
  </si>
  <si>
    <t>Fri Mar 08 02:33:50 2019</t>
  </si>
  <si>
    <t>Fri Mar 08 02:34:20 2019</t>
  </si>
  <si>
    <t>Fri Mar 08 02:34:50 2019</t>
  </si>
  <si>
    <t>Fri Mar 08 02:35:21 2019</t>
  </si>
  <si>
    <t>Fri Mar 08 02:35:51 2019</t>
  </si>
  <si>
    <t>Fri Mar 08 02:36:21 2019</t>
  </si>
  <si>
    <t>Fri Mar 08 02:36:50 2019</t>
  </si>
  <si>
    <t>Fri Mar 08 02:37:20 2019</t>
  </si>
  <si>
    <t>Fri Mar 08 02:37:51 2019</t>
  </si>
  <si>
    <t>Fri Mar 08 02:38:20 2019</t>
  </si>
  <si>
    <t>Fri Mar 08 02:38:51 2019</t>
  </si>
  <si>
    <t>Fri Mar 08 02:39:21 2019</t>
  </si>
  <si>
    <t>Fri Mar 08 02:39:50 2019</t>
  </si>
  <si>
    <t>Fri Mar 08 02:40:21 2019</t>
  </si>
  <si>
    <t>Fri Mar 08 02:40:51 2019</t>
  </si>
  <si>
    <t>Fri Mar 08 02:41:20 2019</t>
  </si>
  <si>
    <t>Fri Mar 08 02:41:50 2019</t>
  </si>
  <si>
    <t>Fri Mar 08 02:42:20 2019</t>
  </si>
  <si>
    <t>Fri Mar 08 02:42:50 2019</t>
  </si>
  <si>
    <t>Fri Mar 08 02:43:20 2019</t>
  </si>
  <si>
    <t>Fri Mar 08 02:43:51 2019</t>
  </si>
  <si>
    <t>Fri Mar 08 02:44:21 2019</t>
  </si>
  <si>
    <t>Fri Mar 08 02:44:50 2019</t>
  </si>
  <si>
    <t>Fri Mar 08 02:45:20 2019</t>
  </si>
  <si>
    <t>Fri Mar 08 02:45:50 2019</t>
  </si>
  <si>
    <t>Fri Mar 08 02:46:21 2019</t>
  </si>
  <si>
    <t>Fri Mar 08 02:46:51 2019</t>
  </si>
  <si>
    <t>Fri Mar 08 02:47:21 2019</t>
  </si>
  <si>
    <t>Fri Mar 08 02:47:51 2019</t>
  </si>
  <si>
    <t>Fri Mar 08 02:48:21 2019</t>
  </si>
  <si>
    <t>Fri Mar 08 02:48:50 2019</t>
  </si>
  <si>
    <t>Fri Mar 08 02:49:21 2019</t>
  </si>
  <si>
    <t>Fri Mar 08 02:49:51 2019</t>
  </si>
  <si>
    <t>Fri Mar 08 02:50:21 2019</t>
  </si>
  <si>
    <t>Fri Mar 08 02:50:50 2019</t>
  </si>
  <si>
    <t>Fri Mar 08 02:51:20 2019</t>
  </si>
  <si>
    <t>Fri Mar 08 02:51:50 2019</t>
  </si>
  <si>
    <t>Fri Mar 08 02:52:21 2019</t>
  </si>
  <si>
    <t>Fri Mar 08 02:52:50 2019</t>
  </si>
  <si>
    <t>Fri Mar 08 02:53:20 2019</t>
  </si>
  <si>
    <t>Fri Mar 08 02:53:51 2019</t>
  </si>
  <si>
    <t>Fri Mar 08 02:54:21 2019</t>
  </si>
  <si>
    <t>Fri Mar 08 02:54:50 2019</t>
  </si>
  <si>
    <t>Fri Mar 08 02:55:20 2019</t>
  </si>
  <si>
    <t>Fri Mar 08 02:55:51 2019</t>
  </si>
  <si>
    <t>Fri Mar 08 02:56:20 2019</t>
  </si>
  <si>
    <t>Fri Mar 08 02:56:50 2019</t>
  </si>
  <si>
    <t>Fri Mar 08 02:57:21 2019</t>
  </si>
  <si>
    <t>Fri Mar 08 02:57:50 2019</t>
  </si>
  <si>
    <t>Fri Mar 08 02:58:21 2019</t>
  </si>
  <si>
    <t>Fri Mar 08 02:58:51 2019</t>
  </si>
  <si>
    <t>Fri Mar 08 02:59:20 2019</t>
  </si>
  <si>
    <t>Fri Mar 08 02:59:51 2019</t>
  </si>
  <si>
    <t>Fri Mar 08 03:00:20 2019</t>
  </si>
  <si>
    <t>Fri Mar 08 03:00:50 2019</t>
  </si>
  <si>
    <t>Fri Mar 08 03:01:20 2019</t>
  </si>
  <si>
    <t>Fri Mar 08 03:01:51 2019</t>
  </si>
  <si>
    <t>Fri Mar 08 03:02:21 2019</t>
  </si>
  <si>
    <t>Fri Mar 08 03:02:50 2019</t>
  </si>
  <si>
    <t>Fri Mar 08 03:03:21 2019</t>
  </si>
  <si>
    <t>Fri Mar 08 03:03:50 2019</t>
  </si>
  <si>
    <t>Fri Mar 08 03:04:20 2019</t>
  </si>
  <si>
    <t>Fri Mar 08 03:04:51 2019</t>
  </si>
  <si>
    <t>Fri Mar 08 03:05:21 2019</t>
  </si>
  <si>
    <t>Fri Mar 08 03:05:51 2019</t>
  </si>
  <si>
    <t>Fri Mar 08 03:06:20 2019</t>
  </si>
  <si>
    <t>Fri Mar 08 03:06:51 2019</t>
  </si>
  <si>
    <t>Fri Mar 08 03:07:20 2019</t>
  </si>
  <si>
    <t>Fri Mar 08 03:07:51 2019</t>
  </si>
  <si>
    <t>Fri Mar 08 03:08:21 2019</t>
  </si>
  <si>
    <t>Fri Mar 08 03:08:51 2019</t>
  </si>
  <si>
    <t>Fri Mar 08 03:09:20 2019</t>
  </si>
  <si>
    <t>Fri Mar 08 03:09:50 2019</t>
  </si>
  <si>
    <t>Fri Mar 08 03:12:50 2019</t>
  </si>
  <si>
    <t>Fri Mar 08 03:12:51 2019</t>
  </si>
  <si>
    <t>Fri Mar 08 03:12:53 2019</t>
  </si>
  <si>
    <t>Fri Mar 08 03:12:54 2019</t>
  </si>
  <si>
    <t>Fri Mar 08 03:12:56 2019</t>
  </si>
  <si>
    <t>Fri Mar 08 03:13:20 2019</t>
  </si>
  <si>
    <t>Fri Mar 08 03:13:51 2019</t>
  </si>
  <si>
    <t>Fri Mar 08 03:14:21 2019</t>
  </si>
  <si>
    <t>Fri Mar 08 03:14:50 2019</t>
  </si>
  <si>
    <t>Fri Mar 08 03:15:20 2019</t>
  </si>
  <si>
    <t>Fri Mar 08 03:15:50 2019</t>
  </si>
  <si>
    <t>Fri Mar 08 03:16:20 2019</t>
  </si>
  <si>
    <t>Fri Mar 08 03:16:51 2019</t>
  </si>
  <si>
    <t>Fri Mar 08 03:17:20 2019</t>
  </si>
  <si>
    <t>Fri Mar 08 03:17:51 2019</t>
  </si>
  <si>
    <t>Fri Mar 08 03:18:20 2019</t>
  </si>
  <si>
    <t>Fri Mar 08 03:18:50 2019</t>
  </si>
  <si>
    <t>Fri Mar 08 03:19:21 2019</t>
  </si>
  <si>
    <t>Fri Mar 08 03:19:50 2019</t>
  </si>
  <si>
    <t>Fri Mar 08 03:20:21 2019</t>
  </si>
  <si>
    <t>Fri Mar 08 03:20:51 2019</t>
  </si>
  <si>
    <t>Fri Mar 08 03:21:20 2019</t>
  </si>
  <si>
    <t>Fri Mar 08 03:21:50 2019</t>
  </si>
  <si>
    <t>Fri Mar 08 03:22:20 2019</t>
  </si>
  <si>
    <t>Fri Mar 08 03:22:51 2019</t>
  </si>
  <si>
    <t>Fri Mar 08 03:23:21 2019</t>
  </si>
  <si>
    <t>Fri Mar 08 03:23:51 2019</t>
  </si>
  <si>
    <t>Fri Mar 08 03:24:20 2019</t>
  </si>
  <si>
    <t>Fri Mar 08 03:24:50 2019</t>
  </si>
  <si>
    <t>Fri Mar 08 03:25:20 2019</t>
  </si>
  <si>
    <t>Fri Mar 08 03:25:50 2019</t>
  </si>
  <si>
    <t>Fri Mar 08 03:26:20 2019</t>
  </si>
  <si>
    <t>Fri Mar 08 03:26:51 2019</t>
  </si>
  <si>
    <t>Fri Mar 08 03:27:21 2019</t>
  </si>
  <si>
    <t>Fri Mar 08 03:27:50 2019</t>
  </si>
  <si>
    <t>Fri Mar 08 03:28:20 2019</t>
  </si>
  <si>
    <t>Fri Mar 08 03:28:50 2019</t>
  </si>
  <si>
    <t>Fri Mar 08 03:29:20 2019</t>
  </si>
  <si>
    <t>Fri Mar 08 03:29:51 2019</t>
  </si>
  <si>
    <t>Fri Mar 08 03:30:20 2019</t>
  </si>
  <si>
    <t>Fri Mar 08 03:30:50 2019</t>
  </si>
  <si>
    <t>Fri Mar 08 03:31:20 2019</t>
  </si>
  <si>
    <t>Fri Mar 08 03:31:51 2019</t>
  </si>
  <si>
    <t>Fri Mar 08 03:32:20 2019</t>
  </si>
  <si>
    <t>Fri Mar 08 03:32:50 2019</t>
  </si>
  <si>
    <t>Fri Mar 08 03:33:21 2019</t>
  </si>
  <si>
    <t>Fri Mar 08 03:33:50 2019</t>
  </si>
  <si>
    <t>Fri Mar 08 03:34:20 2019</t>
  </si>
  <si>
    <t>Fri Mar 08 03:34:50 2019</t>
  </si>
  <si>
    <t>Fri Mar 08 03:35:20 2019</t>
  </si>
  <si>
    <t>Fri Mar 08 03:35:50 2019</t>
  </si>
  <si>
    <t>Fri Mar 08 03:36:20 2019</t>
  </si>
  <si>
    <t>Fri Mar 08 03:36:50 2019</t>
  </si>
  <si>
    <t>Fri Mar 08 03:37:24 2019</t>
  </si>
  <si>
    <t>Fri Mar 08 03:37:53 2019</t>
  </si>
  <si>
    <t>Fri Mar 08 03:38:25 2019</t>
  </si>
  <si>
    <t>Fri Mar 08 03:38:50 2019</t>
  </si>
  <si>
    <t>Fri Mar 08 03:39:21 2019</t>
  </si>
  <si>
    <t>Fri Mar 08 03:39:50 2019</t>
  </si>
  <si>
    <t>Fri Mar 08 03:40:20 2019</t>
  </si>
  <si>
    <t>Fri Mar 08 03:40:51 2019</t>
  </si>
  <si>
    <t>Fri Mar 08 03:41:21 2019</t>
  </si>
  <si>
    <t>Fri Mar 08 03:41:50 2019</t>
  </si>
  <si>
    <t>Fri Mar 08 03:42:20 2019</t>
  </si>
  <si>
    <t>Fri Mar 08 03:42:51 2019</t>
  </si>
  <si>
    <t>Fri Mar 08 03:43:20 2019</t>
  </si>
  <si>
    <t>Fri Mar 08 03:43:50 2019</t>
  </si>
  <si>
    <t>Fri Mar 08 03:44:21 2019</t>
  </si>
  <si>
    <t>Fri Mar 08 03:44:50 2019</t>
  </si>
  <si>
    <t>Fri Mar 08 03:45:20 2019</t>
  </si>
  <si>
    <t>Fri Mar 08 03:45:51 2019</t>
  </si>
  <si>
    <t>Fri Mar 08 03:46:20 2019</t>
  </si>
  <si>
    <t>Fri Mar 08 03:46:51 2019</t>
  </si>
  <si>
    <t>Fri Mar 08 03:47:21 2019</t>
  </si>
  <si>
    <t>Fri Mar 08 03:47:51 2019</t>
  </si>
  <si>
    <t>Fri Mar 08 03:48:21 2019</t>
  </si>
  <si>
    <t>Fri Mar 08 03:48:50 2019</t>
  </si>
  <si>
    <t>Fri Mar 08 03:49:21 2019</t>
  </si>
  <si>
    <t>Fri Mar 08 03:49:50 2019</t>
  </si>
  <si>
    <t>Fri Mar 08 03:50:20 2019</t>
  </si>
  <si>
    <t>Fri Mar 08 03:50:50 2019</t>
  </si>
  <si>
    <t>Fri Mar 08 03:51:20 2019</t>
  </si>
  <si>
    <t>Fri Mar 08 03:51:50 2019</t>
  </si>
  <si>
    <t>Fri Mar 08 03:52:21 2019</t>
  </si>
  <si>
    <t>Fri Mar 08 03:52:51 2019</t>
  </si>
  <si>
    <t>Fri Mar 08 03:53:20 2019</t>
  </si>
  <si>
    <t>Fri Mar 08 03:53:50 2019</t>
  </si>
  <si>
    <t>Fri Mar 08 03:54:20 2019</t>
  </si>
  <si>
    <t>Fri Mar 08 03:54:51 2019</t>
  </si>
  <si>
    <t>Fri Mar 08 03:55:20 2019</t>
  </si>
  <si>
    <t>Fri Mar 08 03:55:50 2019</t>
  </si>
  <si>
    <t>Fri Mar 08 03:56:21 2019</t>
  </si>
  <si>
    <t>Fri Mar 08 03:56:51 2019</t>
  </si>
  <si>
    <t>Fri Mar 08 03:57:20 2019</t>
  </si>
  <si>
    <t>Fri Mar 08 03:57:50 2019</t>
  </si>
  <si>
    <t>Fri Mar 08 03:58:20 2019</t>
  </si>
  <si>
    <t>Fri Mar 08 03:58:51 2019</t>
  </si>
  <si>
    <t>Fri Mar 08 03:59:20 2019</t>
  </si>
  <si>
    <t>Fri Mar 08 03:59:51 2019</t>
  </si>
  <si>
    <t>Fri Mar 08 04:00:21 2019</t>
  </si>
  <si>
    <t>Fri Mar 08 04:00:50 2019</t>
  </si>
  <si>
    <t>Fri Mar 08 04:01:20 2019</t>
  </si>
  <si>
    <t>Fri Mar 08 04:01:51 2019</t>
  </si>
  <si>
    <t>Fri Mar 08 04:02:20 2019</t>
  </si>
  <si>
    <t>Fri Mar 08 04:02:51 2019</t>
  </si>
  <si>
    <t>Fri Mar 08 04:03:20 2019</t>
  </si>
  <si>
    <t>Fri Mar 08 04:03:50 2019</t>
  </si>
  <si>
    <t>Fri Mar 08 04:04:20 2019</t>
  </si>
  <si>
    <t>Fri Mar 08 04:04:50 2019</t>
  </si>
  <si>
    <t>Fri Mar 08 04:05:20 2019</t>
  </si>
  <si>
    <t>Fri Mar 08 04:05:50 2019</t>
  </si>
  <si>
    <t>Fri Mar 08 04:06:21 2019</t>
  </si>
  <si>
    <t>Fri Mar 08 04:06:50 2019</t>
  </si>
  <si>
    <t>Fri Mar 08 04:07:20 2019</t>
  </si>
  <si>
    <t>Fri Mar 08 04:07:50 2019</t>
  </si>
  <si>
    <t>Fri Mar 08 04:08:20 2019</t>
  </si>
  <si>
    <t>Fri Mar 08 04:08:50 2019</t>
  </si>
  <si>
    <t>Fri Mar 08 04:09:20 2019</t>
  </si>
  <si>
    <t>Fri Mar 08 04:09:50 2019</t>
  </si>
  <si>
    <t>Fri Mar 08 04:10:21 2019</t>
  </si>
  <si>
    <t>Fri Mar 08 04:10:50 2019</t>
  </si>
  <si>
    <t>Fri Mar 08 04:11:20 2019</t>
  </si>
  <si>
    <t>Fri Mar 08 04:11:51 2019</t>
  </si>
  <si>
    <t>Fri Mar 08 04:12:21 2019</t>
  </si>
  <si>
    <t>Fri Mar 08 04:12:50 2019</t>
  </si>
  <si>
    <t>Fri Mar 08 04:13:21 2019</t>
  </si>
  <si>
    <t>Fri Mar 08 04:13:50 2019</t>
  </si>
  <si>
    <t>Fri Mar 08 04:14:20 2019</t>
  </si>
  <si>
    <t>Fri Mar 08 04:14:50 2019</t>
  </si>
  <si>
    <t>Fri Mar 08 04:15:20 2019</t>
  </si>
  <si>
    <t>Fri Mar 08 04:15:50 2019</t>
  </si>
  <si>
    <t>Fri Mar 08 04:16:20 2019</t>
  </si>
  <si>
    <t>Fri Mar 08 04:16:50 2019</t>
  </si>
  <si>
    <t>Fri Mar 08 04:17:20 2019</t>
  </si>
  <si>
    <t>Fri Mar 08 04:17:51 2019</t>
  </si>
  <si>
    <t>Fri Mar 08 04:18:20 2019</t>
  </si>
  <si>
    <t>Fri Mar 08 04:18:50 2019</t>
  </si>
  <si>
    <t>Fri Mar 08 04:19:20 2019</t>
  </si>
  <si>
    <t>Fri Mar 08 04:19:50 2019</t>
  </si>
  <si>
    <t>Fri Mar 08 04:20:20 2019</t>
  </si>
  <si>
    <t>Fri Mar 08 04:20:50 2019</t>
  </si>
  <si>
    <t>Fri Mar 08 04:21:20 2019</t>
  </si>
  <si>
    <t>Fri Mar 08 04:21:50 2019</t>
  </si>
  <si>
    <t>Fri Mar 08 04:22:21 2019</t>
  </si>
  <si>
    <t>Fri Mar 08 04:22:50 2019</t>
  </si>
  <si>
    <t>Fri Mar 08 04:23:20 2019</t>
  </si>
  <si>
    <t>Fri Mar 08 04:23:51 2019</t>
  </si>
  <si>
    <t>Fri Mar 08 04:24:20 2019</t>
  </si>
  <si>
    <t>Fri Mar 08 04:24:50 2019</t>
  </si>
  <si>
    <t>Fri Mar 08 04:25:20 2019</t>
  </si>
  <si>
    <t>Fri Mar 08 04:25:50 2019</t>
  </si>
  <si>
    <t>Fri Mar 08 04:26:20 2019</t>
  </si>
  <si>
    <t>Fri Mar 08 04:26:50 2019</t>
  </si>
  <si>
    <t>Fri Mar 08 04:27:20 2019</t>
  </si>
  <si>
    <t>Fri Mar 08 04:27:50 2019</t>
  </si>
  <si>
    <t>Fri Mar 08 04:28:20 2019</t>
  </si>
  <si>
    <t>Fri Mar 08 04:28:51 2019</t>
  </si>
  <si>
    <t>Fri Mar 08 04:29:20 2019</t>
  </si>
  <si>
    <t>Fri Mar 08 04:29:50 2019</t>
  </si>
  <si>
    <t>Fri Mar 08 04:30:20 2019</t>
  </si>
  <si>
    <t>Fri Mar 08 04:30:50 2019</t>
  </si>
  <si>
    <t>Fri Mar 08 04:31:20 2019</t>
  </si>
  <si>
    <t>Fri Mar 08 04:31:50 2019</t>
  </si>
  <si>
    <t>Fri Mar 08 04:32:20 2019</t>
  </si>
  <si>
    <t>Fri Mar 08 04:32:51 2019</t>
  </si>
  <si>
    <t>Fri Mar 08 04:33:21 2019</t>
  </si>
  <si>
    <t>Fri Mar 08 04:33:50 2019</t>
  </si>
  <si>
    <t>Fri Mar 08 04:34:21 2019</t>
  </si>
  <si>
    <t>Fri Mar 08 04:34:50 2019</t>
  </si>
  <si>
    <t>Fri Mar 08 04:35:20 2019</t>
  </si>
  <si>
    <t>Fri Mar 08 04:35:50 2019</t>
  </si>
  <si>
    <t>Fri Mar 08 04:36:20 2019</t>
  </si>
  <si>
    <t>Fri Mar 08 04:36:50 2019</t>
  </si>
  <si>
    <t>Fri Mar 08 04:37:21 2019</t>
  </si>
  <si>
    <t>Fri Mar 08 04:37:50 2019</t>
  </si>
  <si>
    <t>Fri Mar 08 04:38:20 2019</t>
  </si>
  <si>
    <t>Fri Mar 08 04:38:50 2019</t>
  </si>
  <si>
    <t>Fri Mar 08 04:39:20 2019</t>
  </si>
  <si>
    <t>Fri Mar 08 04:39:51 2019</t>
  </si>
  <si>
    <t>Fri Mar 08 04:40:20 2019</t>
  </si>
  <si>
    <t>Fri Mar 08 04:40:50 2019</t>
  </si>
  <si>
    <t>Fri Mar 08 04:41:20 2019</t>
  </si>
  <si>
    <t>Fri Mar 08 04:41:51 2019</t>
  </si>
  <si>
    <t>Fri Mar 08 04:42:20 2019</t>
  </si>
  <si>
    <t>Fri Mar 08 04:42:50 2019</t>
  </si>
  <si>
    <t>Fri Mar 08 04:43:20 2019</t>
  </si>
  <si>
    <t>Fri Mar 08 04:43:51 2019</t>
  </si>
  <si>
    <t>Fri Mar 08 04:44:20 2019</t>
  </si>
  <si>
    <t>Fri Mar 08 04:44:50 2019</t>
  </si>
  <si>
    <t>Fri Mar 08 04:45:21 2019</t>
  </si>
  <si>
    <t>Fri Mar 08 04:45:50 2019</t>
  </si>
  <si>
    <t>Fri Mar 08 04:46:20 2019</t>
  </si>
  <si>
    <t>Fri Mar 08 04:46:50 2019</t>
  </si>
  <si>
    <t>Fri Mar 08 04:47:20 2019</t>
  </si>
  <si>
    <t>Fri Mar 08 04:47:51 2019</t>
  </si>
  <si>
    <t>Fri Mar 08 04:48:20 2019</t>
  </si>
  <si>
    <t>Fri Mar 08 04:48:50 2019</t>
  </si>
  <si>
    <t>Fri Mar 08 04:49:20 2019</t>
  </si>
  <si>
    <t>Fri Mar 08 04:49:51 2019</t>
  </si>
  <si>
    <t>Fri Mar 08 04:50:21 2019</t>
  </si>
  <si>
    <t>Fri Mar 08 04:50:51 2019</t>
  </si>
  <si>
    <t>Fri Mar 08 04:51:20 2019</t>
  </si>
  <si>
    <t>Fri Mar 08 04:51:50 2019</t>
  </si>
  <si>
    <t>Fri Mar 08 04:52:20 2019</t>
  </si>
  <si>
    <t>Fri Mar 08 04:52:50 2019</t>
  </si>
  <si>
    <t>Fri Mar 08 04:53:20 2019</t>
  </si>
  <si>
    <t>Fri Mar 08 04:53:50 2019</t>
  </si>
  <si>
    <t>Fri Mar 08 04:54:20 2019</t>
  </si>
  <si>
    <t>Fri Mar 08 04:54:50 2019</t>
  </si>
  <si>
    <t>Fri Mar 08 04:55:20 2019</t>
  </si>
  <si>
    <t>Fri Mar 08 04:55:50 2019</t>
  </si>
  <si>
    <t>Fri Mar 08 04:56:20 2019</t>
  </si>
  <si>
    <t>Fri Mar 08 04:56:50 2019</t>
  </si>
  <si>
    <t>Fri Mar 08 04:57:20 2019</t>
  </si>
  <si>
    <t>Fri Mar 08 04:57:50 2019</t>
  </si>
  <si>
    <t>Fri Mar 08 04:58:20 2019</t>
  </si>
  <si>
    <t>Fri Mar 08 04:58:50 2019</t>
  </si>
  <si>
    <t>Fri Mar 08 04:59:20 2019</t>
  </si>
  <si>
    <t>Fri Mar 08 04:59:50 2019</t>
  </si>
  <si>
    <t>Fri Mar 08 05:00:21 2019</t>
  </si>
  <si>
    <t>Fri Mar 08 05:00:50 2019</t>
  </si>
  <si>
    <t>Fri Mar 08 05:01:20 2019</t>
  </si>
  <si>
    <t>Fri Mar 08 05:01:50 2019</t>
  </si>
  <si>
    <t>Fri Mar 08 05:02:20 2019</t>
  </si>
  <si>
    <t>Fri Mar 08 05:02:50 2019</t>
  </si>
  <si>
    <t>Fri Mar 08 05:03:20 2019</t>
  </si>
  <si>
    <t>Fri Mar 08 05:03:51 2019</t>
  </si>
  <si>
    <t>Fri Mar 08 05:04:21 2019</t>
  </si>
  <si>
    <t>Fri Mar 08 05:04:51 2019</t>
  </si>
  <si>
    <t>Fri Mar 08 05:05:20 2019</t>
  </si>
  <si>
    <t>Fri Mar 08 05:05:51 2019</t>
  </si>
  <si>
    <t>Fri Mar 08 05:06:21 2019</t>
  </si>
  <si>
    <t>Fri Mar 08 05:06:50 2019</t>
  </si>
  <si>
    <t>Fri Mar 08 05:07:20 2019</t>
  </si>
  <si>
    <t>Fri Mar 08 05:07:50 2019</t>
  </si>
  <si>
    <t>Fri Mar 08 05:08:20 2019</t>
  </si>
  <si>
    <t>Fri Mar 08 05:08:51 2019</t>
  </si>
  <si>
    <t>Fri Mar 08 05:09:21 2019</t>
  </si>
  <si>
    <t>Fri Mar 08 05:09:51 2019</t>
  </si>
  <si>
    <t>Fri Mar 08 05:10:20 2019</t>
  </si>
  <si>
    <t>Fri Mar 08 05:10:50 2019</t>
  </si>
  <si>
    <t>Fri Mar 08 05:11:20 2019</t>
  </si>
  <si>
    <t>Fri Mar 08 05:11:51 2019</t>
  </si>
  <si>
    <t>Fri Mar 08 05:12:21 2019</t>
  </si>
  <si>
    <t>Fri Mar 08 05:12:51 2019</t>
  </si>
  <si>
    <t>Fri Mar 08 05:13:20 2019</t>
  </si>
  <si>
    <t>Fri Mar 08 05:13:50 2019</t>
  </si>
  <si>
    <t>Fri Mar 08 05:14:21 2019</t>
  </si>
  <si>
    <t>Fri Mar 08 05:14:51 2019</t>
  </si>
  <si>
    <t>Fri Mar 08 05:15:20 2019</t>
  </si>
  <si>
    <t>Fri Mar 08 05:15:50 2019</t>
  </si>
  <si>
    <t>Fri Mar 08 05:16:20 2019</t>
  </si>
  <si>
    <t>52362</t>
  </si>
  <si>
    <t>Fri Mar 08 05:16:50 2019</t>
  </si>
  <si>
    <t>Fri Mar 08 05:17:20 2019</t>
  </si>
  <si>
    <t>Fri Mar 08 05:17:50 2019</t>
  </si>
  <si>
    <t>Fri Mar 08 05:18:21 2019</t>
  </si>
  <si>
    <t>Fri Mar 08 05:18:51 2019</t>
  </si>
  <si>
    <t>Fri Mar 08 05:19:20 2019</t>
  </si>
  <si>
    <t>Fri Mar 08 05:19:50 2019</t>
  </si>
  <si>
    <t>Fri Mar 08 05:20:20 2019</t>
  </si>
  <si>
    <t>Fri Mar 08 05:20:51 2019</t>
  </si>
  <si>
    <t>Fri Mar 08 05:21:21 2019</t>
  </si>
  <si>
    <t>Fri Mar 08 05:21:50 2019</t>
  </si>
  <si>
    <t>Fri Mar 08 05:22:21 2019</t>
  </si>
  <si>
    <t>Fri Mar 08 05:22:50 2019</t>
  </si>
  <si>
    <t>Fri Mar 08 05:23:20 2019</t>
  </si>
  <si>
    <t>Fri Mar 08 05:23:21 2019</t>
  </si>
  <si>
    <t>Fri Mar 08 05:23:51 2019</t>
  </si>
  <si>
    <t>Fri Mar 08 05:24:20 2019</t>
  </si>
  <si>
    <t>Fri Mar 08 05:24:51 2019</t>
  </si>
  <si>
    <t>Fri Mar 08 05:25:21 2019</t>
  </si>
  <si>
    <t>Fri Mar 08 05:25:51 2019</t>
  </si>
  <si>
    <t>Fri Mar 08 05:26:20 2019</t>
  </si>
  <si>
    <t>Fri Mar 08 05:26:51 2019</t>
  </si>
  <si>
    <t>Fri Mar 08 05:27:21 2019</t>
  </si>
  <si>
    <t>Fri Mar 08 05:27:51 2019</t>
  </si>
  <si>
    <t>Fri Mar 08 05:28:20 2019</t>
  </si>
  <si>
    <t>Fri Mar 08 05:28:51 2019</t>
  </si>
  <si>
    <t>Fri Mar 08 05:29:21 2019</t>
  </si>
  <si>
    <t>Fri Mar 08 05:29:51 2019</t>
  </si>
  <si>
    <t>Fri Mar 08 05:30:20 2019</t>
  </si>
  <si>
    <t>Fri Mar 08 05:30:51 2019</t>
  </si>
  <si>
    <t>Fri Mar 08 05:31:20 2019</t>
  </si>
  <si>
    <t>Fri Mar 08 05:31:51 2019</t>
  </si>
  <si>
    <t>Fri Mar 08 05:32:20 2019</t>
  </si>
  <si>
    <t>Fri Mar 08 05:32:21 2019</t>
  </si>
  <si>
    <t>Fri Mar 08 05:32:51 2019</t>
  </si>
  <si>
    <t>Fri Mar 08 05:33:21 2019</t>
  </si>
  <si>
    <t>Fri Mar 08 05:33:50 2019</t>
  </si>
  <si>
    <t>Fri Mar 08 05:33:51 2019</t>
  </si>
  <si>
    <t>Fri Mar 08 05:34:21 2019</t>
  </si>
  <si>
    <t>Fri Mar 08 05:34:50 2019</t>
  </si>
  <si>
    <t>Fri Mar 08 05:35:21 2019</t>
  </si>
  <si>
    <t>Fri Mar 08 05:35:51 2019</t>
  </si>
  <si>
    <t>Fri Mar 08 05:36:21 2019</t>
  </si>
  <si>
    <t>Fri Mar 08 05:36:51 2019</t>
  </si>
  <si>
    <t>Fri Mar 08 05:37:20 2019</t>
  </si>
  <si>
    <t>Fri Mar 08 05:37:50 2019</t>
  </si>
  <si>
    <t>Fri Mar 08 05:38:20 2019</t>
  </si>
  <si>
    <t>Fri Mar 08 05:38:50 2019</t>
  </si>
  <si>
    <t>Fri Mar 08 05:39:20 2019</t>
  </si>
  <si>
    <t>Fri Mar 08 05:39:50 2019</t>
  </si>
  <si>
    <t>Fri Mar 08 05:40:20 2019</t>
  </si>
  <si>
    <t>Fri Mar 08 05:40:50 2019</t>
  </si>
  <si>
    <t>Fri Mar 08 05:41:20 2019</t>
  </si>
  <si>
    <t>Fri Mar 08 05:41:50 2019</t>
  </si>
  <si>
    <t>Fri Mar 08 05:42:20 2019</t>
  </si>
  <si>
    <t>Fri Mar 08 05:42:50 2019</t>
  </si>
  <si>
    <t>Fri Mar 08 05:43:20 2019</t>
  </si>
  <si>
    <t>Fri Mar 08 05:43:50 2019</t>
  </si>
  <si>
    <t>Fri Mar 08 05:44:21 2019</t>
  </si>
  <si>
    <t>Fri Mar 08 05:44:50 2019</t>
  </si>
  <si>
    <t>Fri Mar 08 05:45:20 2019</t>
  </si>
  <si>
    <t>Fri Mar 08 05:45:51 2019</t>
  </si>
  <si>
    <t>Fri Mar 08 05:46:21 2019</t>
  </si>
  <si>
    <t>Fri Mar 08 05:46:50 2019</t>
  </si>
  <si>
    <t>Fri Mar 08 05:47:20 2019</t>
  </si>
  <si>
    <t>Fri Mar 08 05:47:21 2019</t>
  </si>
  <si>
    <t>Fri Mar 08 05:47:50 2019</t>
  </si>
  <si>
    <t>Fri Mar 08 05:48:20 2019</t>
  </si>
  <si>
    <t>Fri Mar 08 05:48:50 2019</t>
  </si>
  <si>
    <t>Fri Mar 08 05:49:20 2019</t>
  </si>
  <si>
    <t>Fri Mar 08 05:49:50 2019</t>
  </si>
  <si>
    <t>Fri Mar 08 05:50:20 2019</t>
  </si>
  <si>
    <t>Fri Mar 08 05:50:50 2019</t>
  </si>
  <si>
    <t>Fri Mar 08 05:50:51 2019</t>
  </si>
  <si>
    <t>Fri Mar 08 05:51:21 2019</t>
  </si>
  <si>
    <t>Fri Mar 08 05:51:51 2019</t>
  </si>
  <si>
    <t>Fri Mar 08 05:52:20 2019</t>
  </si>
  <si>
    <t>Fri Mar 08 05:52:50 2019</t>
  </si>
  <si>
    <t>Fri Mar 08 05:53:20 2019</t>
  </si>
  <si>
    <t>Fri Mar 08 05:53:50 2019</t>
  </si>
  <si>
    <t>Fri Mar 08 05:53:51 2019</t>
  </si>
  <si>
    <t>Fri Mar 08 05:54:20 2019</t>
  </si>
  <si>
    <t>Fri Mar 08 05:54:50 2019</t>
  </si>
  <si>
    <t>Fri Mar 08 05:54:51 2019</t>
  </si>
  <si>
    <t>Fri Mar 08 05:55:21 2019</t>
  </si>
  <si>
    <t>Fri Mar 08 05:55:51 2019</t>
  </si>
  <si>
    <t>Fri Mar 08 05:56:21 2019</t>
  </si>
  <si>
    <t>Fri Mar 08 05:56:50 2019</t>
  </si>
  <si>
    <t>Fri Mar 08 05:57:20 2019</t>
  </si>
  <si>
    <t>Fri Mar 08 05:57:51 2019</t>
  </si>
  <si>
    <t>Fri Mar 08 05:58:21 2019</t>
  </si>
  <si>
    <t>Fri Mar 08 05:58:51 2019</t>
  </si>
  <si>
    <t>Fri Mar 08 05:59:21 2019</t>
  </si>
  <si>
    <t>Fri Mar 08 05:59:51 2019</t>
  </si>
  <si>
    <t>Fri Mar 08 06:00:21 2019</t>
  </si>
  <si>
    <t>Fri Mar 08 06:00:50 2019</t>
  </si>
  <si>
    <t>Fri Mar 08 06:01:20 2019</t>
  </si>
  <si>
    <t>Fri Mar 08 06:01:50 2019</t>
  </si>
  <si>
    <t>Fri Mar 08 06:02:20 2019</t>
  </si>
  <si>
    <t>Fri Mar 08 06:02:50 2019</t>
  </si>
  <si>
    <t>Fri Mar 08 06:03:21 2019</t>
  </si>
  <si>
    <t>Fri Mar 08 06:03:51 2019</t>
  </si>
  <si>
    <t>Fri Mar 08 06:04:20 2019</t>
  </si>
  <si>
    <t>Fri Mar 08 06:04:51 2019</t>
  </si>
  <si>
    <t>Fri Mar 08 06:05:20 2019</t>
  </si>
  <si>
    <t>Fri Mar 08 06:05:50 2019</t>
  </si>
  <si>
    <t>Fri Mar 08 06:06:20 2019</t>
  </si>
  <si>
    <t>Fri Mar 08 06:06:21 2019</t>
  </si>
  <si>
    <t>Fri Mar 08 06:06:51 2019</t>
  </si>
  <si>
    <t>Fri Mar 08 06:07:20 2019</t>
  </si>
  <si>
    <t>Fri Mar 08 06:07:50 2019</t>
  </si>
  <si>
    <t>Fri Mar 08 06:08:21 2019</t>
  </si>
  <si>
    <t>Fri Mar 08 06:08:51 2019</t>
  </si>
  <si>
    <t>Fri Mar 08 06:09:21 2019</t>
  </si>
  <si>
    <t>-23.5946885</t>
  </si>
  <si>
    <t>-46.6281545</t>
  </si>
  <si>
    <t>Fri Mar 08 06:09:51 2019</t>
  </si>
  <si>
    <t>Fri Mar 08 06:10:20 2019</t>
  </si>
  <si>
    <t>Fri Mar 08 06:10:21 2019</t>
  </si>
  <si>
    <t>Fri Mar 08 06:10:51 2019</t>
  </si>
  <si>
    <t>Fri Mar 08 06:11:20 2019</t>
  </si>
  <si>
    <t>Fri Mar 08 06:11:50 2019</t>
  </si>
  <si>
    <t>Fri Mar 08 06:12:21 2019</t>
  </si>
  <si>
    <t>Fri Mar 08 06:12:51 2019</t>
  </si>
  <si>
    <t>Fri Mar 08 06:13:20 2019</t>
  </si>
  <si>
    <t>Fri Mar 08 06:13:51 2019</t>
  </si>
  <si>
    <t>Fri Mar 08 06:14:21 2019</t>
  </si>
  <si>
    <t>Fri Mar 08 06:14:51 2019</t>
  </si>
  <si>
    <t>Fri Mar 08 06:15:21 2019</t>
  </si>
  <si>
    <t>Fri Mar 08 06:15:51 2019</t>
  </si>
  <si>
    <t>Fri Mar 08 06:16:20 2019</t>
  </si>
  <si>
    <t>Fri Mar 08 06:16:51 2019</t>
  </si>
  <si>
    <t>Fri Mar 08 06:17:21 2019</t>
  </si>
  <si>
    <t>Fri Mar 08 06:17:51 2019</t>
  </si>
  <si>
    <t>Fri Mar 08 06:18:20 2019</t>
  </si>
  <si>
    <t>Fri Mar 08 06:18:51 2019</t>
  </si>
  <si>
    <t>Fri Mar 08 06:19:21 2019</t>
  </si>
  <si>
    <t>Fri Mar 08 06:19:51 2019</t>
  </si>
  <si>
    <t>Fri Mar 08 06:20:20 2019</t>
  </si>
  <si>
    <t>Fri Mar 08 06:20:21 2019</t>
  </si>
  <si>
    <t>Fri Mar 08 06:20:50 2019</t>
  </si>
  <si>
    <t>Fri Mar 08 06:21:21 2019</t>
  </si>
  <si>
    <t>Fri Mar 08 06:21:51 2019</t>
  </si>
  <si>
    <t>Fri Mar 08 06:22:21 2019</t>
  </si>
  <si>
    <t>Fri Mar 08 06:22:51 2019</t>
  </si>
  <si>
    <t>Fri Mar 08 06:23:21 2019</t>
  </si>
  <si>
    <t>Fri Mar 08 06:23:51 2019</t>
  </si>
  <si>
    <t>Fri Mar 08 06:24:21 2019</t>
  </si>
  <si>
    <t>Fri Mar 08 06:24:51 2019</t>
  </si>
  <si>
    <t>Fri Mar 08 06:25:21 2019</t>
  </si>
  <si>
    <t>Fri Mar 08 06:25:51 2019</t>
  </si>
  <si>
    <t>Fri Mar 08 06:26:20 2019</t>
  </si>
  <si>
    <t>Fri Mar 08 06:26:51 2019</t>
  </si>
  <si>
    <t>Fri Mar 08 06:27:21 2019</t>
  </si>
  <si>
    <t>Fri Mar 08 06:27:50 2019</t>
  </si>
  <si>
    <t>Fri Mar 08 06:28:21 2019</t>
  </si>
  <si>
    <t>Fri Mar 08 06:28:50 2019</t>
  </si>
  <si>
    <t>Fri Mar 08 06:28:51 2019</t>
  </si>
  <si>
    <t>Fri Mar 08 06:29:20 2019</t>
  </si>
  <si>
    <t>Fri Mar 08 06:29:50 2019</t>
  </si>
  <si>
    <t>Fri Mar 08 06:30:20 2019</t>
  </si>
  <si>
    <t>Fri Mar 08 06:30:50 2019</t>
  </si>
  <si>
    <t>Fri Mar 08 06:31:20 2019</t>
  </si>
  <si>
    <t>Fri Mar 08 06:31:50 2019</t>
  </si>
  <si>
    <t>Fri Mar 08 06:31:51 2019</t>
  </si>
  <si>
    <t>Fri Mar 08 06:32:20 2019</t>
  </si>
  <si>
    <t>Fri Mar 08 06:32:50 2019</t>
  </si>
  <si>
    <t>Fri Mar 08 06:33:20 2019</t>
  </si>
  <si>
    <t>Fri Mar 08 06:33:21 2019</t>
  </si>
  <si>
    <t>Fri Mar 08 06:33:51 2019</t>
  </si>
  <si>
    <t>Fri Mar 08 06:34:20 2019</t>
  </si>
  <si>
    <t>Fri Mar 08 06:34:50 2019</t>
  </si>
  <si>
    <t>Fri Mar 08 06:35:20 2019</t>
  </si>
  <si>
    <t>Fri Mar 08 06:35:21 2019</t>
  </si>
  <si>
    <t>Fri Mar 08 06:35:50 2019</t>
  </si>
  <si>
    <t>Fri Mar 08 06:36:20 2019</t>
  </si>
  <si>
    <t>Fri Mar 08 06:36:21 2019</t>
  </si>
  <si>
    <t>Fri Mar 08 06:36:50 2019</t>
  </si>
  <si>
    <t>Fri Mar 08 06:37:20 2019</t>
  </si>
  <si>
    <t>Fri Mar 08 06:37:50 2019</t>
  </si>
  <si>
    <t>Fri Mar 08 06:38:21 2019</t>
  </si>
  <si>
    <t>Fri Mar 08 06:38:50 2019</t>
  </si>
  <si>
    <t>Fri Mar 08 06:38:51 2019</t>
  </si>
  <si>
    <t>Fri Mar 08 06:39:20 2019</t>
  </si>
  <si>
    <t>Fri Mar 08 06:39:51 2019</t>
  </si>
  <si>
    <t>Fri Mar 08 06:40:20 2019</t>
  </si>
  <si>
    <t>Fri Mar 08 06:40:50 2019</t>
  </si>
  <si>
    <t>Fri Mar 08 06:40:51 2019</t>
  </si>
  <si>
    <t>Fri Mar 08 06:41:20 2019</t>
  </si>
  <si>
    <t>Fri Mar 08 06:41:51 2019</t>
  </si>
  <si>
    <t>Fri Mar 08 06:42:21 2019</t>
  </si>
  <si>
    <t>Fri Mar 08 06:42:51 2019</t>
  </si>
  <si>
    <t>Fri Mar 08 06:43:20 2019</t>
  </si>
  <si>
    <t>Fri Mar 08 06:43:50 2019</t>
  </si>
  <si>
    <t>Fri Mar 08 06:43:51 2019</t>
  </si>
  <si>
    <t>Fri Mar 08 06:44:20 2019</t>
  </si>
  <si>
    <t>Fri Mar 08 06:44:50 2019</t>
  </si>
  <si>
    <t>Fri Mar 08 06:45:20 2019</t>
  </si>
  <si>
    <t>Fri Mar 08 06:45:50 2019</t>
  </si>
  <si>
    <t>Fri Mar 08 06:46:21 2019</t>
  </si>
  <si>
    <t>Fri Mar 08 06:46:51 2019</t>
  </si>
  <si>
    <t>Fri Mar 08 06:47:20 2019</t>
  </si>
  <si>
    <t>Fri Mar 08 06:47:51 2019</t>
  </si>
  <si>
    <t>Fri Mar 08 06:48:21 2019</t>
  </si>
  <si>
    <t>Fri Mar 08 06:48:50 2019</t>
  </si>
  <si>
    <t>Fri Mar 08 06:49:21 2019</t>
  </si>
  <si>
    <t>Fri Mar 08 06:49:50 2019</t>
  </si>
  <si>
    <t>Fri Mar 08 06:50:20 2019</t>
  </si>
  <si>
    <t>Fri Mar 08 06:50:50 2019</t>
  </si>
  <si>
    <t>Fri Mar 08 06:51:21 2019</t>
  </si>
  <si>
    <t>Fri Mar 08 06:51:51 2019</t>
  </si>
  <si>
    <t>Fri Mar 08 06:52:21 2019</t>
  </si>
  <si>
    <t>Fri Mar 08 06:52:51 2019</t>
  </si>
  <si>
    <t>Fri Mar 08 06:53:21 2019</t>
  </si>
  <si>
    <t>Fri Mar 08 06:53:50 2019</t>
  </si>
  <si>
    <t>Fri Mar 08 06:53:51 2019</t>
  </si>
  <si>
    <t>Fri Mar 08 06:54:21 2019</t>
  </si>
  <si>
    <t>Fri Mar 08 06:54:51 2019</t>
  </si>
  <si>
    <t>Fri Mar 08 06:55:21 2019</t>
  </si>
  <si>
    <t>Fri Mar 08 06:55:50 2019</t>
  </si>
  <si>
    <t>Fri Mar 08 06:55:51 2019</t>
  </si>
  <si>
    <t>Fri Mar 08 06:56:21 2019</t>
  </si>
  <si>
    <t>Fri Mar 08 06:56:50 2019</t>
  </si>
  <si>
    <t>Fri Mar 08 06:57:20 2019</t>
  </si>
  <si>
    <t>Fri Mar 08 06:57:50 2019</t>
  </si>
  <si>
    <t>Fri Mar 08 06:58:20 2019</t>
  </si>
  <si>
    <t>Fri Mar 08 06:58:50 2019</t>
  </si>
  <si>
    <t>Fri Mar 08 06:59:20 2019</t>
  </si>
  <si>
    <t>Fri Mar 08 06:59:50 2019</t>
  </si>
  <si>
    <t>Fri Mar 08 07:00:20 2019</t>
  </si>
  <si>
    <t>Fri Mar 08 07:00:21 2019</t>
  </si>
  <si>
    <t>Fri Mar 08 07:00:50 2019</t>
  </si>
  <si>
    <t>Fri Mar 08 07:01:20 2019</t>
  </si>
  <si>
    <t>Fri Mar 08 07:01:50 2019</t>
  </si>
  <si>
    <t>Fri Mar 08 07:02:21 2019</t>
  </si>
  <si>
    <t>Fri Mar 08 07:02:51 2019</t>
  </si>
  <si>
    <t>Fri Mar 08 07:03:20 2019</t>
  </si>
  <si>
    <t>Fri Mar 08 07:03:50 2019</t>
  </si>
  <si>
    <t>Fri Mar 08 07:04:21 2019</t>
  </si>
  <si>
    <t>Fri Mar 08 07:04:51 2019</t>
  </si>
  <si>
    <t>Fri Mar 08 07:05:20 2019</t>
  </si>
  <si>
    <t>Fri Mar 08 07:05:50 2019</t>
  </si>
  <si>
    <t>Fri Mar 08 07:05:51 2019</t>
  </si>
  <si>
    <t>Fri Mar 08 07:06:20 2019</t>
  </si>
  <si>
    <t>Fri Mar 08 07:06:51 2019</t>
  </si>
  <si>
    <t>Fri Mar 08 07:07:20 2019</t>
  </si>
  <si>
    <t>Fri Mar 08 07:07:51 2019</t>
  </si>
  <si>
    <t>Fri Mar 08 07:08:20 2019</t>
  </si>
  <si>
    <t>Fri Mar 08 07:08:51 2019</t>
  </si>
  <si>
    <t>Fri Mar 08 07:09:21 2019</t>
  </si>
  <si>
    <t>Fri Mar 08 07:09:50 2019</t>
  </si>
  <si>
    <t>Fri Mar 08 07:10:21 2019</t>
  </si>
  <si>
    <t>Fri Mar 08 07:10:51 2019</t>
  </si>
  <si>
    <t>Fri Mar 08 07:11:20 2019</t>
  </si>
  <si>
    <t>Fri Mar 08 07:11:50 2019</t>
  </si>
  <si>
    <t>Fri Mar 08 07:12:20 2019</t>
  </si>
  <si>
    <t>Fri Mar 08 07:12:50 2019</t>
  </si>
  <si>
    <t>Fri Mar 08 07:13:21 2019</t>
  </si>
  <si>
    <t>Fri Mar 08 07:13:50 2019</t>
  </si>
  <si>
    <t>Fri Mar 08 07:14:20 2019</t>
  </si>
  <si>
    <t>Fri Mar 08 07:14:51 2019</t>
  </si>
  <si>
    <t>Fri Mar 08 07:15:21 2019</t>
  </si>
  <si>
    <t>Fri Mar 08 07:15:51 2019</t>
  </si>
  <si>
    <t>Fri Mar 08 07:16:20 2019</t>
  </si>
  <si>
    <t>Fri Mar 08 07:16:51 2019</t>
  </si>
  <si>
    <t>Fri Mar 08 07:17:20 2019</t>
  </si>
  <si>
    <t>Fri Mar 08 07:17:50 2019</t>
  </si>
  <si>
    <t>Fri Mar 08 07:18:20 2019</t>
  </si>
  <si>
    <t>Fri Mar 08 07:18:21 2019</t>
  </si>
  <si>
    <t>Fri Mar 08 07:18:51 2019</t>
  </si>
  <si>
    <t>Fri Mar 08 07:19:20 2019</t>
  </si>
  <si>
    <t>Fri Mar 08 07:19:51 2019</t>
  </si>
  <si>
    <t>Fri Mar 08 07:20:21 2019</t>
  </si>
  <si>
    <t>Fri Mar 08 07:20:50 2019</t>
  </si>
  <si>
    <t>Fri Mar 08 07:21:20 2019</t>
  </si>
  <si>
    <t>Fri Mar 08 07:21:50 2019</t>
  </si>
  <si>
    <t>Fri Mar 08 07:22:20 2019</t>
  </si>
  <si>
    <t>Fri Mar 08 07:22:50 2019</t>
  </si>
  <si>
    <t>Fri Mar 08 07:23:20 2019</t>
  </si>
  <si>
    <t>Fri Mar 08 07:23:50 2019</t>
  </si>
  <si>
    <t>Fri Mar 08 07:24:20 2019</t>
  </si>
  <si>
    <t>Fri Mar 08 07:24:50 2019</t>
  </si>
  <si>
    <t>Fri Mar 08 07:25:20 2019</t>
  </si>
  <si>
    <t>Fri Mar 08 07:25:21 2019</t>
  </si>
  <si>
    <t>Fri Mar 08 07:25:50 2019</t>
  </si>
  <si>
    <t>Fri Mar 08 07:26:20 2019</t>
  </si>
  <si>
    <t>Fri Mar 08 07:26:50 2019</t>
  </si>
  <si>
    <t>Fri Mar 08 07:27:20 2019</t>
  </si>
  <si>
    <t>Fri Mar 08 07:27:50 2019</t>
  </si>
  <si>
    <t>Fri Mar 08 07:28:20 2019</t>
  </si>
  <si>
    <t>Fri Mar 08 07:28:50 2019</t>
  </si>
  <si>
    <t>Fri Mar 08 07:29:20 2019</t>
  </si>
  <si>
    <t>Fri Mar 08 07:29:51 2019</t>
  </si>
  <si>
    <t>Fri Mar 08 07:30:20 2019</t>
  </si>
  <si>
    <t>Fri Mar 08 07:30:50 2019</t>
  </si>
  <si>
    <t>Fri Mar 08 07:31:20 2019</t>
  </si>
  <si>
    <t>Fri Mar 08 07:31:50 2019</t>
  </si>
  <si>
    <t>Fri Mar 08 07:32:20 2019</t>
  </si>
  <si>
    <t>Fri Mar 08 07:32:51 2019</t>
  </si>
  <si>
    <t>Fri Mar 08 07:33:20 2019</t>
  </si>
  <si>
    <t>Fri Mar 08 07:33:21 2019</t>
  </si>
  <si>
    <t>Fri Mar 08 07:33:50 2019</t>
  </si>
  <si>
    <t>Fri Mar 08 07:34:20 2019</t>
  </si>
  <si>
    <t>Fri Mar 08 07:34:50 2019</t>
  </si>
  <si>
    <t>Fri Mar 08 07:35:20 2019</t>
  </si>
  <si>
    <t>Fri Mar 08 07:35:50 2019</t>
  </si>
  <si>
    <t>Fri Mar 08 07:36:20 2019</t>
  </si>
  <si>
    <t>Fri Mar 08 07:36:50 2019</t>
  </si>
  <si>
    <t>Fri Mar 08 07:37:20 2019</t>
  </si>
  <si>
    <t>Fri Mar 08 07:37:21 2019</t>
  </si>
  <si>
    <t>Fri Mar 08 07:37:50 2019</t>
  </si>
  <si>
    <t>Fri Mar 08 07:38:20 2019</t>
  </si>
  <si>
    <t>Fri Mar 08 07:38:50 2019</t>
  </si>
  <si>
    <t>Fri Mar 08 07:38:51 2019</t>
  </si>
  <si>
    <t>Fri Mar 08 07:39:20 2019</t>
  </si>
  <si>
    <t>Fri Mar 08 07:39:50 2019</t>
  </si>
  <si>
    <t>Fri Mar 08 07:40:20 2019</t>
  </si>
  <si>
    <t>Fri Mar 08 07:40:50 2019</t>
  </si>
  <si>
    <t>Fri Mar 08 07:41:20 2019</t>
  </si>
  <si>
    <t>Fri Mar 08 07:41:50 2019</t>
  </si>
  <si>
    <t>Fri Mar 08 07:42:20 2019</t>
  </si>
  <si>
    <t>Fri Mar 08 07:42:21 2019</t>
  </si>
  <si>
    <t>Fri Mar 08 07:42:50 2019</t>
  </si>
  <si>
    <t>Fri Mar 08 07:42:51 2019</t>
  </si>
  <si>
    <t>Fri Mar 08 07:43:21 2019</t>
  </si>
  <si>
    <t>Fri Mar 08 07:43:51 2019</t>
  </si>
  <si>
    <t>Fri Mar 08 07:44:20 2019</t>
  </si>
  <si>
    <t>Fri Mar 08 07:44:51 2019</t>
  </si>
  <si>
    <t>Fri Mar 08 07:45:20 2019</t>
  </si>
  <si>
    <t>Fri Mar 08 07:45:50 2019</t>
  </si>
  <si>
    <t>Fri Mar 08 07:46:21 2019</t>
  </si>
  <si>
    <t>Fri Mar 08 07:46:51 2019</t>
  </si>
  <si>
    <t>Fri Mar 08 07:47:20 2019</t>
  </si>
  <si>
    <t>Fri Mar 08 07:47:52 2019</t>
  </si>
  <si>
    <t>Fri Mar 08 07:48:21 2019</t>
  </si>
  <si>
    <t>Fri Mar 08 07:48:51 2019</t>
  </si>
  <si>
    <t>Fri Mar 08 07:49:20 2019</t>
  </si>
  <si>
    <t>Fri Mar 08 07:49:50 2019</t>
  </si>
  <si>
    <t>Fri Mar 08 07:49:51 2019</t>
  </si>
  <si>
    <t>Fri Mar 08 07:50:21 2019</t>
  </si>
  <si>
    <t>Fri Mar 08 07:50:50 2019</t>
  </si>
  <si>
    <t>Fri Mar 08 07:51:21 2019</t>
  </si>
  <si>
    <t>Fri Mar 08 07:51:50 2019</t>
  </si>
  <si>
    <t>Fri Mar 08 07:52:21 2019</t>
  </si>
  <si>
    <t>Fri Mar 08 07:52:51 2019</t>
  </si>
  <si>
    <t>Fri Mar 08 07:53:21 2019</t>
  </si>
  <si>
    <t>Fri Mar 08 07:53:51 2019</t>
  </si>
  <si>
    <t>Fri Mar 08 07:54:21 2019</t>
  </si>
  <si>
    <t>Fri Mar 08 07:54:51 2019</t>
  </si>
  <si>
    <t>Fri Mar 08 07:55:20 2019</t>
  </si>
  <si>
    <t>Fri Mar 08 07:55:51 2019</t>
  </si>
  <si>
    <t>Fri Mar 08 07:56:20 2019</t>
  </si>
  <si>
    <t>Fri Mar 08 07:56:21 2019</t>
  </si>
  <si>
    <t>Fri Mar 08 07:56:50 2019</t>
  </si>
  <si>
    <t>Fri Mar 08 07:57:20 2019</t>
  </si>
  <si>
    <t>Fri Mar 08 07:57:21 2019</t>
  </si>
  <si>
    <t>Fri Mar 08 07:57:51 2019</t>
  </si>
  <si>
    <t>Fri Mar 08 07:58:21 2019</t>
  </si>
  <si>
    <t>Fri Mar 08 07:58:51 2019</t>
  </si>
  <si>
    <t>Fri Mar 08 07:59:21 2019</t>
  </si>
  <si>
    <t>Fri Mar 08 07:59:50 2019</t>
  </si>
  <si>
    <t>Fri Mar 08 07:59:51 2019</t>
  </si>
  <si>
    <t>Fri Mar 08 08:00:21 2019</t>
  </si>
  <si>
    <t>Fri Mar 08 08:00:51 2019</t>
  </si>
  <si>
    <t>Fri Mar 08 08:01:21 2019</t>
  </si>
  <si>
    <t>Fri Mar 08 08:01:51 2019</t>
  </si>
  <si>
    <t>Fri Mar 08 08:02:21 2019</t>
  </si>
  <si>
    <t>Fri Mar 08 08:02:51 2019</t>
  </si>
  <si>
    <t>Fri Mar 08 08:03:20 2019</t>
  </si>
  <si>
    <t>Fri Mar 08 08:03:51 2019</t>
  </si>
  <si>
    <t>Fri Mar 08 08:04:21 2019</t>
  </si>
  <si>
    <t>Fri Mar 08 08:04:51 2019</t>
  </si>
  <si>
    <t>-23.61540775</t>
  </si>
  <si>
    <t>-46.60943725</t>
  </si>
  <si>
    <t>Fri Mar 08 08:05:21 2019</t>
  </si>
  <si>
    <t>Fri Mar 08 08:05:51 2019</t>
  </si>
  <si>
    <t>Fri Mar 08 08:06:21 2019</t>
  </si>
  <si>
    <t>Fri Mar 08 08:06:50 2019</t>
  </si>
  <si>
    <t>Fri Mar 08 08:07:21 2019</t>
  </si>
  <si>
    <t>Fri Mar 08 08:07:50 2019</t>
  </si>
  <si>
    <t>Fri Mar 08 08:08:20 2019</t>
  </si>
  <si>
    <t>Fri Mar 08 08:08:51 2019</t>
  </si>
  <si>
    <t>-23.63719</t>
  </si>
  <si>
    <t>-46.607728</t>
  </si>
  <si>
    <t>Fri Mar 08 08:09:21 2019</t>
  </si>
  <si>
    <t>Fri Mar 08 08:09:51 2019</t>
  </si>
  <si>
    <t>Fri Mar 08 08:10:21 2019</t>
  </si>
  <si>
    <t>Fri Mar 08 08:10:51 2019</t>
  </si>
  <si>
    <t>Fri Mar 08 08:11:21 2019</t>
  </si>
  <si>
    <t>Fri Mar 08 08:11:51 2019</t>
  </si>
  <si>
    <t>Fri Mar 08 08:12:21 2019</t>
  </si>
  <si>
    <t>Fri Mar 08 08:12:51 2019</t>
  </si>
  <si>
    <t>Fri Mar 08 08:13:21 2019</t>
  </si>
  <si>
    <t>Fri Mar 08 08:13:50 2019</t>
  </si>
  <si>
    <t>Fri Mar 08 08:14:21 2019</t>
  </si>
  <si>
    <t>Fri Mar 08 08:14:50 2019</t>
  </si>
  <si>
    <t>Fri Mar 08 08:15:20 2019</t>
  </si>
  <si>
    <t>Fri Mar 08 08:15:51 2019</t>
  </si>
  <si>
    <t>Fri Mar 08 08:16:21 2019</t>
  </si>
  <si>
    <t>Fri Mar 08 08:16:51 2019</t>
  </si>
  <si>
    <t>Fri Mar 08 08:17:20 2019</t>
  </si>
  <si>
    <t>Fri Mar 08 08:17:50 2019</t>
  </si>
  <si>
    <t>Fri Mar 08 08:18:21 2019</t>
  </si>
  <si>
    <t>Fri Mar 08 08:18:51 2019</t>
  </si>
  <si>
    <t>Fri Mar 08 08:19:21 2019</t>
  </si>
  <si>
    <t>Fri Mar 08 08:19:50 2019</t>
  </si>
  <si>
    <t>Fri Mar 08 08:20:20 2019</t>
  </si>
  <si>
    <t>Fri Mar 08 08:20:51 2019</t>
  </si>
  <si>
    <t>-23.5955065</t>
  </si>
  <si>
    <t>-46.6175725</t>
  </si>
  <si>
    <t>Fri Mar 08 08:21:21 2019</t>
  </si>
  <si>
    <t>Fri Mar 08 08:21:51 2019</t>
  </si>
  <si>
    <t>Fri Mar 08 08:22:22 2019</t>
  </si>
  <si>
    <t>-23.5945385</t>
  </si>
  <si>
    <t>-46.6232845</t>
  </si>
  <si>
    <t>Fri Mar 08 08:22:50 2019</t>
  </si>
  <si>
    <t>Fri Mar 08 08:23:21 2019</t>
  </si>
  <si>
    <t>Fri Mar 08 08:23:51 2019</t>
  </si>
  <si>
    <t>Fri Mar 08 08:24:20 2019</t>
  </si>
  <si>
    <t>Fri Mar 08 08:24:50 2019</t>
  </si>
  <si>
    <t>Fri Mar 08 08:25:20 2019</t>
  </si>
  <si>
    <t>Fri Mar 08 08:25:51 2019</t>
  </si>
  <si>
    <t>Fri Mar 08 08:26:20 2019</t>
  </si>
  <si>
    <t>Fri Mar 08 08:26:21 2019</t>
  </si>
  <si>
    <t>-23.592594</t>
  </si>
  <si>
    <t>-46.6305705</t>
  </si>
  <si>
    <t>Fri Mar 08 08:26:50 2019</t>
  </si>
  <si>
    <t>Fri Mar 08 08:27:20 2019</t>
  </si>
  <si>
    <t>Fri Mar 08 08:27:50 2019</t>
  </si>
  <si>
    <t>Fri Mar 08 08:28:20 2019</t>
  </si>
  <si>
    <t>Fri Mar 08 08:28:51 2019</t>
  </si>
  <si>
    <t>Fri Mar 08 08:29:20 2019</t>
  </si>
  <si>
    <t>Fri Mar 08 08:29:51 2019</t>
  </si>
  <si>
    <t>Fri Mar 08 08:30:21 2019</t>
  </si>
  <si>
    <t>Fri Mar 08 08:30:51 2019</t>
  </si>
  <si>
    <t>Fri Mar 08 08:31:20 2019</t>
  </si>
  <si>
    <t>Fri Mar 08 08:31:50 2019</t>
  </si>
  <si>
    <t>Fri Mar 08 08:32:20 2019</t>
  </si>
  <si>
    <t>Fri Mar 08 08:32:21 2019</t>
  </si>
  <si>
    <t>Fri Mar 08 08:32:50 2019</t>
  </si>
  <si>
    <t>Fri Mar 08 08:33:20 2019</t>
  </si>
  <si>
    <t>Fri Mar 08 08:33:50 2019</t>
  </si>
  <si>
    <t>Fri Mar 08 08:34:21 2019</t>
  </si>
  <si>
    <t>Fri Mar 08 08:34:50 2019</t>
  </si>
  <si>
    <t>Fri Mar 08 08:34:51 2019</t>
  </si>
  <si>
    <t>Fri Mar 08 08:35:20 2019</t>
  </si>
  <si>
    <t>Fri Mar 08 08:35:50 2019</t>
  </si>
  <si>
    <t>Fri Mar 08 08:36:20 2019</t>
  </si>
  <si>
    <t>Fri Mar 08 08:36:51 2019</t>
  </si>
  <si>
    <t>Fri Mar 08 08:37:20 2019</t>
  </si>
  <si>
    <t>Fri Mar 08 08:37:21 2019</t>
  </si>
  <si>
    <t>Fri Mar 08 08:37:50 2019</t>
  </si>
  <si>
    <t>Fri Mar 08 08:38:21 2019</t>
  </si>
  <si>
    <t>Fri Mar 08 08:38:50 2019</t>
  </si>
  <si>
    <t>Fri Mar 08 08:39:21 2019</t>
  </si>
  <si>
    <t>Fri Mar 08 08:39:51 2019</t>
  </si>
  <si>
    <t>Fri Mar 08 08:40:20 2019</t>
  </si>
  <si>
    <t>Fri Mar 08 08:40:51 2019</t>
  </si>
  <si>
    <t>Fri Mar 08 08:41:20 2019</t>
  </si>
  <si>
    <t>Fri Mar 08 08:41:51 2019</t>
  </si>
  <si>
    <t>Fri Mar 08 08:42:21 2019</t>
  </si>
  <si>
    <t>Fri Mar 08 08:42:51 2019</t>
  </si>
  <si>
    <t>Fri Mar 08 08:43:20 2019</t>
  </si>
  <si>
    <t>Fri Mar 08 08:43:51 2019</t>
  </si>
  <si>
    <t>Fri Mar 08 08:44:21 2019</t>
  </si>
  <si>
    <t>-23.62021275</t>
  </si>
  <si>
    <t>-46.608448</t>
  </si>
  <si>
    <t>Fri Mar 08 08:44:51 2019</t>
  </si>
  <si>
    <t>Fri Mar 08 08:45:21 2019</t>
  </si>
  <si>
    <t>Fri Mar 08 08:45:51 2019</t>
  </si>
  <si>
    <t>Fri Mar 08 08:46:21 2019</t>
  </si>
  <si>
    <t>Fri Mar 08 08:46:51 2019</t>
  </si>
  <si>
    <t>Fri Mar 08 08:47:21 2019</t>
  </si>
  <si>
    <t>Fri Mar 08 08:47:51 2019</t>
  </si>
  <si>
    <t>Fri Mar 08 08:48:21 2019</t>
  </si>
  <si>
    <t>Fri Mar 08 08:48:51 2019</t>
  </si>
  <si>
    <t>Fri Mar 08 08:49:20 2019</t>
  </si>
  <si>
    <t>Fri Mar 08 08:49:51 2019</t>
  </si>
  <si>
    <t>Fri Mar 08 08:50:21 2019</t>
  </si>
  <si>
    <t>Fri Mar 08 08:50:50 2019</t>
  </si>
  <si>
    <t>Fri Mar 08 08:50:51 2019</t>
  </si>
  <si>
    <t>Fri Mar 08 08:51:21 2019</t>
  </si>
  <si>
    <t>Fri Mar 08 08:51:51 2019</t>
  </si>
  <si>
    <t>Fri Mar 08 08:52:21 2019</t>
  </si>
  <si>
    <t>Fri Mar 08 08:52:51 2019</t>
  </si>
  <si>
    <t>Fri Mar 08 08:53:20 2019</t>
  </si>
  <si>
    <t>Fri Mar 08 08:53:51 2019</t>
  </si>
  <si>
    <t>Fri Mar 08 08:54:21 2019</t>
  </si>
  <si>
    <t>Fri Mar 08 08:54:51 2019</t>
  </si>
  <si>
    <t>Fri Mar 08 08:55:20 2019</t>
  </si>
  <si>
    <t>Fri Mar 08 08:55:51 2019</t>
  </si>
  <si>
    <t>Fri Mar 08 08:56:20 2019</t>
  </si>
  <si>
    <t>Fri Mar 08 08:56:50 2019</t>
  </si>
  <si>
    <t>Fri Mar 08 08:57:21 2019</t>
  </si>
  <si>
    <t>Fri Mar 08 08:57:51 2019</t>
  </si>
  <si>
    <t>Fri Mar 08 08:58:21 2019</t>
  </si>
  <si>
    <t>Fri Mar 08 08:58:51 2019</t>
  </si>
  <si>
    <t>Fri Mar 08 08:59:20 2019</t>
  </si>
  <si>
    <t>Fri Mar 08 08:59:50 2019</t>
  </si>
  <si>
    <t>Fri Mar 08 09:00:21 2019</t>
  </si>
  <si>
    <t>Fri Mar 08 09:00:51 2019</t>
  </si>
  <si>
    <t>Fri Mar 08 09:01:21 2019</t>
  </si>
  <si>
    <t>Fri Mar 08 09:01:51 2019</t>
  </si>
  <si>
    <t>Fri Mar 08 09:02:21 2019</t>
  </si>
  <si>
    <t>Fri Mar 08 09:02:51 2019</t>
  </si>
  <si>
    <t>Fri Mar 08 09:03:20 2019</t>
  </si>
  <si>
    <t>Fri Mar 08 09:03:50 2019</t>
  </si>
  <si>
    <t>Fri Mar 08 09:04:20 2019</t>
  </si>
  <si>
    <t>Fri Mar 08 09:04:51 2019</t>
  </si>
  <si>
    <t>Fri Mar 08 09:05:20 2019</t>
  </si>
  <si>
    <t>Fri Mar 08 09:05:21 2019</t>
  </si>
  <si>
    <t>Fri Mar 08 09:05:50 2019</t>
  </si>
  <si>
    <t>Fri Mar 08 09:06:20 2019</t>
  </si>
  <si>
    <t>Fri Mar 08 09:06:50 2019</t>
  </si>
  <si>
    <t>Fri Mar 08 09:06:51 2019</t>
  </si>
  <si>
    <t>Fri Mar 08 09:07:21 2019</t>
  </si>
  <si>
    <t>Fri Mar 08 09:07:51 2019</t>
  </si>
  <si>
    <t>Fri Mar 08 09:08:21 2019</t>
  </si>
  <si>
    <t>Fri Mar 08 09:08:51 2019</t>
  </si>
  <si>
    <t>Fri Mar 08 09:09:20 2019</t>
  </si>
  <si>
    <t>Fri Mar 08 09:09:51 2019</t>
  </si>
  <si>
    <t>Fri Mar 08 09:10:20 2019</t>
  </si>
  <si>
    <t>Fri Mar 08 09:10:51 2019</t>
  </si>
  <si>
    <t>Fri Mar 08 09:11:21 2019</t>
  </si>
  <si>
    <t>Fri Mar 08 09:11:50 2019</t>
  </si>
  <si>
    <t>Fri Mar 08 09:12:21 2019</t>
  </si>
  <si>
    <t>Fri Mar 08 09:12:51 2019</t>
  </si>
  <si>
    <t>Fri Mar 08 09:13:21 2019</t>
  </si>
  <si>
    <t>Fri Mar 08 09:13:51 2019</t>
  </si>
  <si>
    <t>Fri Mar 08 09:14:21 2019</t>
  </si>
  <si>
    <t>Fri Mar 08 09:14:51 2019</t>
  </si>
  <si>
    <t>Fri Mar 08 09:15:21 2019</t>
  </si>
  <si>
    <t>Fri Mar 08 09:15:51 2019</t>
  </si>
  <si>
    <t>Fri Mar 08 09:16:21 2019</t>
  </si>
  <si>
    <t>Fri Mar 08 09:16:51 2019</t>
  </si>
  <si>
    <t>Fri Mar 08 09:17:21 2019</t>
  </si>
  <si>
    <t>Fri Mar 08 09:17:51 2019</t>
  </si>
  <si>
    <t>Fri Mar 08 09:18:21 2019</t>
  </si>
  <si>
    <t>Fri Mar 08 09:18:51 2019</t>
  </si>
  <si>
    <t>Fri Mar 08 09:19:21 2019</t>
  </si>
  <si>
    <t>Fri Mar 08 09:19:51 2019</t>
  </si>
  <si>
    <t>Fri Mar 08 09:20:21 2019</t>
  </si>
  <si>
    <t>Fri Mar 08 09:20:51 2019</t>
  </si>
  <si>
    <t>Fri Mar 08 09:21:20 2019</t>
  </si>
  <si>
    <t>Fri Mar 08 09:21:21 2019</t>
  </si>
  <si>
    <t>Fri Mar 08 09:21:51 2019</t>
  </si>
  <si>
    <t>Fri Mar 08 09:22:21 2019</t>
  </si>
  <si>
    <t>Fri Mar 08 09:22:51 2019</t>
  </si>
  <si>
    <t>Fri Mar 08 09:23:21 2019</t>
  </si>
  <si>
    <t>Fri Mar 08 09:23:51 2019</t>
  </si>
  <si>
    <t>Fri Mar 08 09:24:20 2019</t>
  </si>
  <si>
    <t>Fri Mar 08 09:24:51 2019</t>
  </si>
  <si>
    <t>Fri Mar 08 09:25:20 2019</t>
  </si>
  <si>
    <t>Fri Mar 08 09:25:51 2019</t>
  </si>
  <si>
    <t>Fri Mar 08 09:26:20 2019</t>
  </si>
  <si>
    <t>Fri Mar 08 09:26:51 2019</t>
  </si>
  <si>
    <t>Fri Mar 08 09:27:20 2019</t>
  </si>
  <si>
    <t>Fri Mar 08 09:27:50 2019</t>
  </si>
  <si>
    <t>Fri Mar 08 09:28:20 2019</t>
  </si>
  <si>
    <t>Fri Mar 08 09:28:52 2019</t>
  </si>
  <si>
    <t>Fri Mar 08 09:29:21 2019</t>
  </si>
  <si>
    <t>Fri Mar 08 09:29:51 2019</t>
  </si>
  <si>
    <t>Fri Mar 08 09:30:21 2019</t>
  </si>
  <si>
    <t>Fri Mar 08 09:30:51 2019</t>
  </si>
  <si>
    <t>Fri Mar 08 09:31:21 2019</t>
  </si>
  <si>
    <t>Fri Mar 08 09:31:51 2019</t>
  </si>
  <si>
    <t>Fri Mar 08 09:32:20 2019</t>
  </si>
  <si>
    <t>Fri Mar 08 09:32:51 2019</t>
  </si>
  <si>
    <t>Fri Mar 08 09:33:20 2019</t>
  </si>
  <si>
    <t>Fri Mar 08 09:33:51 2019</t>
  </si>
  <si>
    <t>Fri Mar 08 09:34:20 2019</t>
  </si>
  <si>
    <t>Fri Mar 08 09:34:21 2019</t>
  </si>
  <si>
    <t>Fri Mar 08 09:34:51 2019</t>
  </si>
  <si>
    <t>Fri Mar 08 09:35:21 2019</t>
  </si>
  <si>
    <t>Fri Mar 08 09:35:51 2019</t>
  </si>
  <si>
    <t>Fri Mar 08 09:36:21 2019</t>
  </si>
  <si>
    <t>Fri Mar 08 09:36:51 2019</t>
  </si>
  <si>
    <t>Fri Mar 08 09:37:21 2019</t>
  </si>
  <si>
    <t>Fri Mar 08 09:37:51 2019</t>
  </si>
  <si>
    <t>Fri Mar 08 09:38:21 2019</t>
  </si>
  <si>
    <t>Fri Mar 08 09:38:51 2019</t>
  </si>
  <si>
    <t>Fri Mar 08 09:39:21 2019</t>
  </si>
  <si>
    <t>Fri Mar 08 09:39:50 2019</t>
  </si>
  <si>
    <t>Fri Mar 08 09:40:21 2019</t>
  </si>
  <si>
    <t>Fri Mar 08 09:40:51 2019</t>
  </si>
  <si>
    <t>Fri Mar 08 09:41:21 2019</t>
  </si>
  <si>
    <t>Fri Mar 08 09:41:51 2019</t>
  </si>
  <si>
    <t>Fri Mar 08 09:42:20 2019</t>
  </si>
  <si>
    <t>Fri Mar 08 09:42:51 2019</t>
  </si>
  <si>
    <t>Fri Mar 08 09:43:20 2019</t>
  </si>
  <si>
    <t>Fri Mar 08 09:43:21 2019</t>
  </si>
  <si>
    <t>Fri Mar 08 09:43:51 2019</t>
  </si>
  <si>
    <t>Fri Mar 08 09:44:21 2019</t>
  </si>
  <si>
    <t>Fri Mar 08 09:44:50 2019</t>
  </si>
  <si>
    <t>Fri Mar 08 09:45:21 2019</t>
  </si>
  <si>
    <t>Fri Mar 08 09:45:51 2019</t>
  </si>
  <si>
    <t>Fri Mar 08 09:46:21 2019</t>
  </si>
  <si>
    <t>Fri Mar 08 09:46:51 2019</t>
  </si>
  <si>
    <t>Fri Mar 08 09:47:21 2019</t>
  </si>
  <si>
    <t>Fri Mar 08 09:47:51 2019</t>
  </si>
  <si>
    <t>Fri Mar 08 09:48:21 2019</t>
  </si>
  <si>
    <t>Fri Mar 08 09:48:51 2019</t>
  </si>
  <si>
    <t>Fri Mar 08 09:49:20 2019</t>
  </si>
  <si>
    <t>Fri Mar 08 09:49:51 2019</t>
  </si>
  <si>
    <t>Fri Mar 08 09:50:21 2019</t>
  </si>
  <si>
    <t>Fri Mar 08 09:50:51 2019</t>
  </si>
  <si>
    <t>Fri Mar 08 09:51:21 2019</t>
  </si>
  <si>
    <t>Fri Mar 08 09:51:51 2019</t>
  </si>
  <si>
    <t>Fri Mar 08 09:52:21 2019</t>
  </si>
  <si>
    <t>Fri Mar 08 09:52:51 2019</t>
  </si>
  <si>
    <t>Fri Mar 08 09:53:21 2019</t>
  </si>
  <si>
    <t>Fri Mar 08 09:53:50 2019</t>
  </si>
  <si>
    <t>Fri Mar 08 09:53:51 2019</t>
  </si>
  <si>
    <t>Fri Mar 08 09:54:21 2019</t>
  </si>
  <si>
    <t>Fri Mar 08 09:54:50 2019</t>
  </si>
  <si>
    <t>Fri Mar 08 09:55:21 2019</t>
  </si>
  <si>
    <t>Fri Mar 08 09:55:51 2019</t>
  </si>
  <si>
    <t>Fri Mar 08 09:56:21 2019</t>
  </si>
  <si>
    <t>Fri Mar 08 09:56:50 2019</t>
  </si>
  <si>
    <t>Fri Mar 08 09:56:51 2019</t>
  </si>
  <si>
    <t>Fri Mar 08 09:57:21 2019</t>
  </si>
  <si>
    <t>Fri Mar 08 09:57:51 2019</t>
  </si>
  <si>
    <t>Fri Mar 08 09:58:21 2019</t>
  </si>
  <si>
    <t>Fri Mar 08 09:58:51 2019</t>
  </si>
  <si>
    <t>Fri Mar 08 09:59:21 2019</t>
  </si>
  <si>
    <t>Fri Mar 08 09:59:51 2019</t>
  </si>
  <si>
    <t>Fri Mar 08 10:00:21 2019</t>
  </si>
  <si>
    <t>Fri Mar 08 10:00:51 2019</t>
  </si>
  <si>
    <t>Fri Mar 08 10:01:20 2019</t>
  </si>
  <si>
    <t>Fri Mar 08 10:01:51 2019</t>
  </si>
  <si>
    <t>Fri Mar 08 10:02:21 2019</t>
  </si>
  <si>
    <t>Fri Mar 08 10:02:51 2019</t>
  </si>
  <si>
    <t>Fri Mar 08 10:03:21 2019</t>
  </si>
  <si>
    <t>Fri Mar 08 10:03:51 2019</t>
  </si>
  <si>
    <t>Fri Mar 08 10:04:21 2019</t>
  </si>
  <si>
    <t>Fri Mar 08 10:04:51 2019</t>
  </si>
  <si>
    <t>Fri Mar 08 10:05:21 2019</t>
  </si>
  <si>
    <t>Fri Mar 08 10:05:51 2019</t>
  </si>
  <si>
    <t>Fri Mar 08 10:06:21 2019</t>
  </si>
  <si>
    <t>Fri Mar 08 10:06:51 2019</t>
  </si>
  <si>
    <t>Fri Mar 08 10:07:21 2019</t>
  </si>
  <si>
    <t>Fri Mar 08 10:07:51 2019</t>
  </si>
  <si>
    <t>Fri Mar 08 10:08:21 2019</t>
  </si>
  <si>
    <t>Fri Mar 08 10:08:51 2019</t>
  </si>
  <si>
    <t>Fri Mar 08 10:09:20 2019</t>
  </si>
  <si>
    <t>Fri Mar 08 10:09:51 2019</t>
  </si>
  <si>
    <t>Fri Mar 08 10:10:20 2019</t>
  </si>
  <si>
    <t>Fri Mar 08 10:10:51 2019</t>
  </si>
  <si>
    <t>Fri Mar 08 10:11:21 2019</t>
  </si>
  <si>
    <t>Fri Mar 08 10:11:51 2019</t>
  </si>
  <si>
    <t>Fri Mar 08 10:12:21 2019</t>
  </si>
  <si>
    <t>Fri Mar 08 10:12:51 2019</t>
  </si>
  <si>
    <t>Fri Mar 08 10:13:21 2019</t>
  </si>
  <si>
    <t>Fri Mar 08 10:13:51 2019</t>
  </si>
  <si>
    <t>Fri Mar 08 10:14:21 2019</t>
  </si>
  <si>
    <t>Fri Mar 08 10:14:51 2019</t>
  </si>
  <si>
    <t>Fri Mar 08 10:15:22 2019</t>
  </si>
  <si>
    <t>Fri Mar 08 10:15:51 2019</t>
  </si>
  <si>
    <t>Fri Mar 08 10:16:20 2019</t>
  </si>
  <si>
    <t>Fri Mar 08 10:16:51 2019</t>
  </si>
  <si>
    <t>Fri Mar 08 10:17:21 2019</t>
  </si>
  <si>
    <t>Fri Mar 08 10:17:51 2019</t>
  </si>
  <si>
    <t>Fri Mar 08 10:18:21 2019</t>
  </si>
  <si>
    <t>Fri Mar 08 10:18:51 2019</t>
  </si>
  <si>
    <t>Fri Mar 08 10:19:21 2019</t>
  </si>
  <si>
    <t>Fri Mar 08 10:19:51 2019</t>
  </si>
  <si>
    <t>Fri Mar 08 10:20:21 2019</t>
  </si>
  <si>
    <t>Fri Mar 08 10:20:51 2019</t>
  </si>
  <si>
    <t>Fri Mar 08 10:21:21 2019</t>
  </si>
  <si>
    <t>Fri Mar 08 10:21:51 2019</t>
  </si>
  <si>
    <t>Fri Mar 08 10:22:21 2019</t>
  </si>
  <si>
    <t>Fri Mar 08 10:22:51 2019</t>
  </si>
  <si>
    <t>Fri Mar 08 10:23:21 2019</t>
  </si>
  <si>
    <t>Fri Mar 08 10:23:50 2019</t>
  </si>
  <si>
    <t>Fri Mar 08 10:24:20 2019</t>
  </si>
  <si>
    <t>Fri Mar 08 10:24:51 2019</t>
  </si>
  <si>
    <t>Fri Mar 08 10:25:21 2019</t>
  </si>
  <si>
    <t>Fri Mar 08 10:25:51 2019</t>
  </si>
  <si>
    <t>Fri Mar 08 10:26:21 2019</t>
  </si>
  <si>
    <t>Fri Mar 08 10:26:51 2019</t>
  </si>
  <si>
    <t>Fri Mar 08 10:27:21 2019</t>
  </si>
  <si>
    <t>Fri Mar 08 10:27:50 2019</t>
  </si>
  <si>
    <t>Fri Mar 08 10:28:20 2019</t>
  </si>
  <si>
    <t>Fri Mar 08 10:28:51 2019</t>
  </si>
  <si>
    <t>Fri Mar 08 10:29:21 2019</t>
  </si>
  <si>
    <t>Fri Mar 08 10:29:51 2019</t>
  </si>
  <si>
    <t>Fri Mar 08 10:30:21 2019</t>
  </si>
  <si>
    <t>Fri Mar 08 10:30:51 2019</t>
  </si>
  <si>
    <t>Fri Mar 08 10:31:21 2019</t>
  </si>
  <si>
    <t>Fri Mar 08 10:31:51 2019</t>
  </si>
  <si>
    <t>Fri Mar 08 10:32:21 2019</t>
  </si>
  <si>
    <t>Fri Mar 08 10:32:51 2019</t>
  </si>
  <si>
    <t>Fri Mar 08 10:33:21 2019</t>
  </si>
  <si>
    <t>Fri Mar 08 10:33:51 2019</t>
  </si>
  <si>
    <t>Fri Mar 08 10:34:21 2019</t>
  </si>
  <si>
    <t>Fri Mar 08 10:34:50 2019</t>
  </si>
  <si>
    <t>Fri Mar 08 10:35:20 2019</t>
  </si>
  <si>
    <t>Fri Mar 08 10:35:51 2019</t>
  </si>
  <si>
    <t>Fri Mar 08 10:36:21 2019</t>
  </si>
  <si>
    <t>Fri Mar 08 10:36:51 2019</t>
  </si>
  <si>
    <t>Fri Mar 08 10:37:21 2019</t>
  </si>
  <si>
    <t>Fri Mar 08 10:37:51 2019</t>
  </si>
  <si>
    <t>Fri Mar 08 10:38:20 2019</t>
  </si>
  <si>
    <t>Fri Mar 08 10:38:51 2019</t>
  </si>
  <si>
    <t>Fri Mar 08 10:39:21 2019</t>
  </si>
  <si>
    <t>Fri Mar 08 10:39:51 2019</t>
  </si>
  <si>
    <t>Fri Mar 08 10:40:20 2019</t>
  </si>
  <si>
    <t>Fri Mar 08 10:40:51 2019</t>
  </si>
  <si>
    <t>Fri Mar 08 10:41:20 2019</t>
  </si>
  <si>
    <t>Fri Mar 08 10:41:50 2019</t>
  </si>
  <si>
    <t>Fri Mar 08 10:42:21 2019</t>
  </si>
  <si>
    <t>Fri Mar 08 10:42:51 2019</t>
  </si>
  <si>
    <t>Fri Mar 08 10:43:21 2019</t>
  </si>
  <si>
    <t>Fri Mar 08 10:43:51 2019</t>
  </si>
  <si>
    <t>Fri Mar 08 10:44:21 2019</t>
  </si>
  <si>
    <t>Fri Mar 08 10:44:51 2019</t>
  </si>
  <si>
    <t>Fri Mar 08 10:45:21 2019</t>
  </si>
  <si>
    <t>Fri Mar 08 10:45:51 2019</t>
  </si>
  <si>
    <t>-23.595558</t>
  </si>
  <si>
    <t>-46.6171205</t>
  </si>
  <si>
    <t>Fri Mar 08 10:46:21 2019</t>
  </si>
  <si>
    <t>Fri Mar 08 10:46:51 2019</t>
  </si>
  <si>
    <t>Fri Mar 08 10:47:21 2019</t>
  </si>
  <si>
    <t>Fri Mar 08 10:47:51 2019</t>
  </si>
  <si>
    <t>Fri Mar 08 10:48:21 2019</t>
  </si>
  <si>
    <t>Fri Mar 08 10:48:51 2019</t>
  </si>
  <si>
    <t>Fri Mar 08 10:49:21 2019</t>
  </si>
  <si>
    <t>Fri Mar 08 10:49:50 2019</t>
  </si>
  <si>
    <t>Fri Mar 08 10:50:20 2019</t>
  </si>
  <si>
    <t>Fri Mar 08 10:50:51 2019</t>
  </si>
  <si>
    <t>Fri Mar 08 10:51:21 2019</t>
  </si>
  <si>
    <t>Fri Mar 08 10:51:51 2019</t>
  </si>
  <si>
    <t>Fri Mar 08 10:52:20 2019</t>
  </si>
  <si>
    <t>Fri Mar 08 10:52:51 2019</t>
  </si>
  <si>
    <t>Fri Mar 08 10:53:21 2019</t>
  </si>
  <si>
    <t>Fri Mar 08 10:53:51 2019</t>
  </si>
  <si>
    <t>Fri Mar 08 10:54:21 2019</t>
  </si>
  <si>
    <t>Fri Mar 08 10:54:51 2019</t>
  </si>
  <si>
    <t>Fri Mar 08 10:55:20 2019</t>
  </si>
  <si>
    <t>Fri Mar 08 10:55:50 2019</t>
  </si>
  <si>
    <t>Fri Mar 08 10:56:21 2019</t>
  </si>
  <si>
    <t>Fri Mar 08 10:56:51 2019</t>
  </si>
  <si>
    <t>Fri Mar 08 10:57:21 2019</t>
  </si>
  <si>
    <t>Fri Mar 08 10:57:51 2019</t>
  </si>
  <si>
    <t>Fri Mar 08 10:58:21 2019</t>
  </si>
  <si>
    <t>Fri Mar 08 10:58:51 2019</t>
  </si>
  <si>
    <t>Fri Mar 08 10:59:21 2019</t>
  </si>
  <si>
    <t>Fri Mar 08 10:59:51 2019</t>
  </si>
  <si>
    <t>Fri Mar 08 11:00:21 2019</t>
  </si>
  <si>
    <t>Fri Mar 08 11:00:50 2019</t>
  </si>
  <si>
    <t>Fri Mar 08 11:01:21 2019</t>
  </si>
  <si>
    <t>Fri Mar 08 11:01:51 2019</t>
  </si>
  <si>
    <t>Fri Mar 08 11:02:21 2019</t>
  </si>
  <si>
    <t>Fri Mar 08 11:02:50 2019</t>
  </si>
  <si>
    <t>Fri Mar 08 11:03:21 2019</t>
  </si>
  <si>
    <t>Fri Mar 08 11:03:51 2019</t>
  </si>
  <si>
    <t>Fri Mar 08 11:04:21 2019</t>
  </si>
  <si>
    <t>Fri Mar 08 11:04:51 2019</t>
  </si>
  <si>
    <t>Fri Mar 08 11:05:20 2019</t>
  </si>
  <si>
    <t>Fri Mar 08 11:05:21 2019</t>
  </si>
  <si>
    <t>Fri Mar 08 11:05:50 2019</t>
  </si>
  <si>
    <t>Fri Mar 08 11:06:20 2019</t>
  </si>
  <si>
    <t>Fri Mar 08 11:06:50 2019</t>
  </si>
  <si>
    <t>Fri Mar 08 11:07:20 2019</t>
  </si>
  <si>
    <t>Fri Mar 08 11:07:50 2019</t>
  </si>
  <si>
    <t>Fri Mar 08 11:08:20 2019</t>
  </si>
  <si>
    <t>Fri Mar 08 11:08:50 2019</t>
  </si>
  <si>
    <t>Fri Mar 08 11:09:20 2019</t>
  </si>
  <si>
    <t>Fri Mar 08 11:09:51 2019</t>
  </si>
  <si>
    <t>Fri Mar 08 11:10:20 2019</t>
  </si>
  <si>
    <t>Fri Mar 08 11:10:51 2019</t>
  </si>
  <si>
    <t>Fri Mar 08 11:11:20 2019</t>
  </si>
  <si>
    <t>Fri Mar 08 11:11:50 2019</t>
  </si>
  <si>
    <t>Fri Mar 08 11:12:20 2019</t>
  </si>
  <si>
    <t>Fri Mar 08 11:12:51 2019</t>
  </si>
  <si>
    <t>Fri Mar 08 11:13:21 2019</t>
  </si>
  <si>
    <t>Fri Mar 08 11:13:50 2019</t>
  </si>
  <si>
    <t>Fri Mar 08 11:14:20 2019</t>
  </si>
  <si>
    <t>Fri Mar 08 11:14:50 2019</t>
  </si>
  <si>
    <t>Fri Mar 08 11:15:21 2019</t>
  </si>
  <si>
    <t>Fri Mar 08 11:15:50 2019</t>
  </si>
  <si>
    <t>Fri Mar 08 11:16:20 2019</t>
  </si>
  <si>
    <t>Fri Mar 08 11:16:50 2019</t>
  </si>
  <si>
    <t>Fri Mar 08 11:17:21 2019</t>
  </si>
  <si>
    <t>Fri Mar 08 11:17:50 2019</t>
  </si>
  <si>
    <t>Fri Mar 08 11:18:20 2019</t>
  </si>
  <si>
    <t>Fri Mar 08 11:18:51 2019</t>
  </si>
  <si>
    <t>Fri Mar 08 11:19:20 2019</t>
  </si>
  <si>
    <t>Fri Mar 08 11:19:50 2019</t>
  </si>
  <si>
    <t>Fri Mar 08 11:20:20 2019</t>
  </si>
  <si>
    <t>Fri Mar 08 11:20:50 2019</t>
  </si>
  <si>
    <t>Fri Mar 08 11:21:21 2019</t>
  </si>
  <si>
    <t>Fri Mar 08 11:21:50 2019</t>
  </si>
  <si>
    <t>Fri Mar 08 11:22:21 2019</t>
  </si>
  <si>
    <t>Fri Mar 08 11:22:51 2019</t>
  </si>
  <si>
    <t>Fri Mar 08 11:23:20 2019</t>
  </si>
  <si>
    <t>Fri Mar 08 11:23:50 2019</t>
  </si>
  <si>
    <t>Fri Mar 08 11:24:21 2019</t>
  </si>
  <si>
    <t>Fri Mar 08 11:24:51 2019</t>
  </si>
  <si>
    <t>Fri Mar 08 11:25:21 2019</t>
  </si>
  <si>
    <t>Fri Mar 08 11:25:51 2019</t>
  </si>
  <si>
    <t>Fri Mar 08 11:26:20 2019</t>
  </si>
  <si>
    <t>Fri Mar 08 11:26:51 2019</t>
  </si>
  <si>
    <t>Fri Mar 08 11:27:20 2019</t>
  </si>
  <si>
    <t>Fri Mar 08 11:27:50 2019</t>
  </si>
  <si>
    <t>Fri Mar 08 11:28:20 2019</t>
  </si>
  <si>
    <t>Fri Mar 08 11:28:50 2019</t>
  </si>
  <si>
    <t>Fri Mar 08 11:29:21 2019</t>
  </si>
  <si>
    <t>Fri Mar 08 11:29:51 2019</t>
  </si>
  <si>
    <t>Fri Mar 08 11:30:20 2019</t>
  </si>
  <si>
    <t>Fri Mar 08 11:30:51 2019</t>
  </si>
  <si>
    <t>Fri Mar 08 11:31:21 2019</t>
  </si>
  <si>
    <t>Fri Mar 08 11:31:51 2019</t>
  </si>
  <si>
    <t>Fri Mar 08 11:32:21 2019</t>
  </si>
  <si>
    <t>Fri Mar 08 11:32:50 2019</t>
  </si>
  <si>
    <t>Fri Mar 08 11:33:21 2019</t>
  </si>
  <si>
    <t>Fri Mar 08 11:33:50 2019</t>
  </si>
  <si>
    <t>Fri Mar 08 11:34:20 2019</t>
  </si>
  <si>
    <t>Fri Mar 08 11:34:50 2019</t>
  </si>
  <si>
    <t>Fri Mar 08 11:34:51 2019</t>
  </si>
  <si>
    <t>Fri Mar 08 11:35:20 2019</t>
  </si>
  <si>
    <t>Fri Mar 08 11:35:51 2019</t>
  </si>
  <si>
    <t>Fri Mar 08 11:36:20 2019</t>
  </si>
  <si>
    <t>Fri Mar 08 11:36:50 2019</t>
  </si>
  <si>
    <t>Fri Mar 08 11:37:20 2019</t>
  </si>
  <si>
    <t>Fri Mar 08 11:37:50 2019</t>
  </si>
  <si>
    <t>Fri Mar 08 11:38:20 2019</t>
  </si>
  <si>
    <t>Fri Mar 08 11:38:50 2019</t>
  </si>
  <si>
    <t>Fri Mar 08 11:39:21 2019</t>
  </si>
  <si>
    <t>Fri Mar 08 11:39:50 2019</t>
  </si>
  <si>
    <t>Fri Mar 08 11:40:20 2019</t>
  </si>
  <si>
    <t>Fri Mar 08 11:40:50 2019</t>
  </si>
  <si>
    <t>Fri Mar 08 11:41:20 2019</t>
  </si>
  <si>
    <t>Fri Mar 08 11:41:50 2019</t>
  </si>
  <si>
    <t>Fri Mar 08 11:42:20 2019</t>
  </si>
  <si>
    <t>Fri Mar 08 11:42:50 2019</t>
  </si>
  <si>
    <t>Fri Mar 08 11:43:20 2019</t>
  </si>
  <si>
    <t>Fri Mar 08 11:43:50 2019</t>
  </si>
  <si>
    <t>Fri Mar 08 11:44:20 2019</t>
  </si>
  <si>
    <t>Fri Mar 08 11:44:50 2019</t>
  </si>
  <si>
    <t>Fri Mar 08 11:45:20 2019</t>
  </si>
  <si>
    <t>Fri Mar 08 11:45:50 2019</t>
  </si>
  <si>
    <t>Fri Mar 08 11:46:21 2019</t>
  </si>
  <si>
    <t>Fri Mar 08 11:46:51 2019</t>
  </si>
  <si>
    <t>Fri Mar 08 11:47:21 2019</t>
  </si>
  <si>
    <t>Fri Mar 08 11:47:51 2019</t>
  </si>
  <si>
    <t>Fri Mar 08 11:48:21 2019</t>
  </si>
  <si>
    <t>Fri Mar 08 11:48:50 2019</t>
  </si>
  <si>
    <t>Fri Mar 08 11:49:20 2019</t>
  </si>
  <si>
    <t>Fri Mar 08 11:49:50 2019</t>
  </si>
  <si>
    <t>Fri Mar 08 11:50:21 2019</t>
  </si>
  <si>
    <t>Fri Mar 08 11:50:51 2019</t>
  </si>
  <si>
    <t>Fri Mar 08 11:51:21 2019</t>
  </si>
  <si>
    <t>Fri Mar 08 11:51:51 2019</t>
  </si>
  <si>
    <t>Fri Mar 08 11:52:20 2019</t>
  </si>
  <si>
    <t>Fri Mar 08 11:52:51 2019</t>
  </si>
  <si>
    <t>Fri Mar 08 11:53:20 2019</t>
  </si>
  <si>
    <t>Fri Mar 08 11:53:51 2019</t>
  </si>
  <si>
    <t>Fri Mar 08 11:54:20 2019</t>
  </si>
  <si>
    <t>Fri Mar 08 11:54:50 2019</t>
  </si>
  <si>
    <t>Fri Mar 08 11:55:21 2019</t>
  </si>
  <si>
    <t>Fri Mar 08 11:55:51 2019</t>
  </si>
  <si>
    <t>Fri Mar 08 11:56:20 2019</t>
  </si>
  <si>
    <t>Fri Mar 08 11:56:50 2019</t>
  </si>
  <si>
    <t>Fri Mar 08 11:57:21 2019</t>
  </si>
  <si>
    <t>Fri Mar 08 11:57:50 2019</t>
  </si>
  <si>
    <t>Fri Mar 08 11:58:20 2019</t>
  </si>
  <si>
    <t>Fri Mar 08 11:58:51 2019</t>
  </si>
  <si>
    <t>Fri Mar 08 11:59:20 2019</t>
  </si>
  <si>
    <t>Fri Mar 08 11:59:51 2019</t>
  </si>
  <si>
    <t>Fri Mar 08 12:00:20 2019</t>
  </si>
  <si>
    <t>Fri Mar 08 12:00:50 2019</t>
  </si>
  <si>
    <t>Fri Mar 08 12:01:21 2019</t>
  </si>
  <si>
    <t>Fri Mar 08 12:01:50 2019</t>
  </si>
  <si>
    <t>Fri Mar 08 12:02:21 2019</t>
  </si>
  <si>
    <t>Fri Mar 08 12:02:50 2019</t>
  </si>
  <si>
    <t>Fri Mar 08 12:02:51 2019</t>
  </si>
  <si>
    <t>Fri Mar 08 12:03:20 2019</t>
  </si>
  <si>
    <t>Fri Mar 08 12:03:50 2019</t>
  </si>
  <si>
    <t>Fri Mar 08 12:04:20 2019</t>
  </si>
  <si>
    <t>Fri Mar 08 12:04:50 2019</t>
  </si>
  <si>
    <t>Fri Mar 08 12:05:20 2019</t>
  </si>
  <si>
    <t>Fri Mar 08 12:05:50 2019</t>
  </si>
  <si>
    <t>Fri Mar 08 12:06:20 2019</t>
  </si>
  <si>
    <t>Fri Mar 08 12:06:50 2019</t>
  </si>
  <si>
    <t>Fri Mar 08 12:07:20 2019</t>
  </si>
  <si>
    <t>Fri Mar 08 12:07:50 2019</t>
  </si>
  <si>
    <t>Fri Mar 08 12:08:20 2019</t>
  </si>
  <si>
    <t>Fri Mar 08 12:08:50 2019</t>
  </si>
  <si>
    <t>Fri Mar 08 12:09:21 2019</t>
  </si>
  <si>
    <t>Fri Mar 08 12:09:51 2019</t>
  </si>
  <si>
    <t>Fri Mar 08 12:10:20 2019</t>
  </si>
  <si>
    <t>Fri Mar 08 12:10:51 2019</t>
  </si>
  <si>
    <t>Fri Mar 08 12:11:21 2019</t>
  </si>
  <si>
    <t>Fri Mar 08 12:11:50 2019</t>
  </si>
  <si>
    <t>Fri Mar 08 12:12:21 2019</t>
  </si>
  <si>
    <t>Fri Mar 08 12:12:50 2019</t>
  </si>
  <si>
    <t>Fri Mar 08 12:13:21 2019</t>
  </si>
  <si>
    <t>Fri Mar 08 12:13:50 2019</t>
  </si>
  <si>
    <t>-23.6389165</t>
  </si>
  <si>
    <t>-46.607517</t>
  </si>
  <si>
    <t>Fri Mar 08 12:14:20 2019</t>
  </si>
  <si>
    <t>Fri Mar 08 12:14:51 2019</t>
  </si>
  <si>
    <t>Fri Mar 08 12:15:20 2019</t>
  </si>
  <si>
    <t>Fri Mar 08 12:15:51 2019</t>
  </si>
  <si>
    <t>Fri Mar 08 12:16:20 2019</t>
  </si>
  <si>
    <t>Fri Mar 08 12:16:50 2019</t>
  </si>
  <si>
    <t>Fri Mar 08 12:17:20 2019</t>
  </si>
  <si>
    <t>Fri Mar 08 12:17:50 2019</t>
  </si>
  <si>
    <t>Fri Mar 08 12:18:21 2019</t>
  </si>
  <si>
    <t>Fri Mar 08 12:18:51 2019</t>
  </si>
  <si>
    <t>Fri Mar 08 12:19:20 2019</t>
  </si>
  <si>
    <t>Fri Mar 08 12:19:50 2019</t>
  </si>
  <si>
    <t>Fri Mar 08 12:19:51 2019</t>
  </si>
  <si>
    <t>Fri Mar 08 12:20:20 2019</t>
  </si>
  <si>
    <t>Fri Mar 08 12:20:50 2019</t>
  </si>
  <si>
    <t>Fri Mar 08 12:21:21 2019</t>
  </si>
  <si>
    <t>Fri Mar 08 12:21:51 2019</t>
  </si>
  <si>
    <t>Fri Mar 08 12:22:21 2019</t>
  </si>
  <si>
    <t>Fri Mar 08 12:22:51 2019</t>
  </si>
  <si>
    <t>Fri Mar 08 12:23:20 2019</t>
  </si>
  <si>
    <t>Fri Mar 08 12:23:51 2019</t>
  </si>
  <si>
    <t>Fri Mar 08 12:24:21 2019</t>
  </si>
  <si>
    <t>Fri Mar 08 12:24:51 2019</t>
  </si>
  <si>
    <t>Fri Mar 08 12:25:21 2019</t>
  </si>
  <si>
    <t>Fri Mar 08 12:25:51 2019</t>
  </si>
  <si>
    <t>Fri Mar 08 12:26:21 2019</t>
  </si>
  <si>
    <t>Fri Mar 08 12:26:50 2019</t>
  </si>
  <si>
    <t>Fri Mar 08 12:27:20 2019</t>
  </si>
  <si>
    <t>Fri Mar 08 12:27:51 2019</t>
  </si>
  <si>
    <t>Fri Mar 08 12:28:21 2019</t>
  </si>
  <si>
    <t>Fri Mar 08 12:28:50 2019</t>
  </si>
  <si>
    <t>Fri Mar 08 12:29:20 2019</t>
  </si>
  <si>
    <t>Fri Mar 08 12:29:50 2019</t>
  </si>
  <si>
    <t>Fri Mar 08 12:30:20 2019</t>
  </si>
  <si>
    <t>Fri Mar 08 12:30:51 2019</t>
  </si>
  <si>
    <t>Fri Mar 08 12:31:21 2019</t>
  </si>
  <si>
    <t>Fri Mar 08 12:31:50 2019</t>
  </si>
  <si>
    <t>Fri Mar 08 12:32:21 2019</t>
  </si>
  <si>
    <t>Fri Mar 08 12:32:51 2019</t>
  </si>
  <si>
    <t>Fri Mar 08 12:33:20 2019</t>
  </si>
  <si>
    <t>Fri Mar 08 12:33:51 2019</t>
  </si>
  <si>
    <t>Fri Mar 08 12:34:21 2019</t>
  </si>
  <si>
    <t>Fri Mar 08 12:34:51 2019</t>
  </si>
  <si>
    <t>Fri Mar 08 12:35:21 2019</t>
  </si>
  <si>
    <t>Fri Mar 08 12:35:51 2019</t>
  </si>
  <si>
    <t>Fri Mar 08 12:36:21 2019</t>
  </si>
  <si>
    <t>Fri Mar 08 12:36:51 2019</t>
  </si>
  <si>
    <t>Fri Mar 08 12:37:20 2019</t>
  </si>
  <si>
    <t>Fri Mar 08 12:37:50 2019</t>
  </si>
  <si>
    <t>Fri Mar 08 12:38:21 2019</t>
  </si>
  <si>
    <t>Fri Mar 08 12:38:50 2019</t>
  </si>
  <si>
    <t>Fri Mar 08 12:39:20 2019</t>
  </si>
  <si>
    <t>Fri Mar 08 12:39:50 2019</t>
  </si>
  <si>
    <t>Fri Mar 08 12:40:20 2019</t>
  </si>
  <si>
    <t>Fri Mar 08 12:40:51 2019</t>
  </si>
  <si>
    <t>Fri Mar 08 12:41:21 2019</t>
  </si>
  <si>
    <t>Fri Mar 08 12:41:50 2019</t>
  </si>
  <si>
    <t>Fri Mar 08 12:42:20 2019</t>
  </si>
  <si>
    <t>Fri Mar 08 12:42:50 2019</t>
  </si>
  <si>
    <t>Fri Mar 08 12:43:20 2019</t>
  </si>
  <si>
    <t>Fri Mar 08 12:43:51 2019</t>
  </si>
  <si>
    <t>Fri Mar 08 12:44:21 2019</t>
  </si>
  <si>
    <t>Fri Mar 08 12:44:50 2019</t>
  </si>
  <si>
    <t>Fri Mar 08 12:45:20 2019</t>
  </si>
  <si>
    <t>Fri Mar 08 12:45:50 2019</t>
  </si>
  <si>
    <t>Fri Mar 08 12:46:20 2019</t>
  </si>
  <si>
    <t>Fri Mar 08 12:46:51 2019</t>
  </si>
  <si>
    <t>Fri Mar 08 12:47:21 2019</t>
  </si>
  <si>
    <t>Fri Mar 08 12:47:51 2019</t>
  </si>
  <si>
    <t>Fri Mar 08 12:48:20 2019</t>
  </si>
  <si>
    <t>Fri Mar 08 12:48:51 2019</t>
  </si>
  <si>
    <t>Fri Mar 08 12:49:21 2019</t>
  </si>
  <si>
    <t>Fri Mar 08 12:49:51 2019</t>
  </si>
  <si>
    <t>Fri Mar 08 12:50:20 2019</t>
  </si>
  <si>
    <t>Fri Mar 08 12:50:50 2019</t>
  </si>
  <si>
    <t>Fri Mar 08 12:51:21 2019</t>
  </si>
  <si>
    <t>Fri Mar 08 12:51:51 2019</t>
  </si>
  <si>
    <t>Fri Mar 08 12:52:20 2019</t>
  </si>
  <si>
    <t>Fri Mar 08 12:52:50 2019</t>
  </si>
  <si>
    <t>Fri Mar 08 12:53:21 2019</t>
  </si>
  <si>
    <t>Fri Mar 08 12:53:51 2019</t>
  </si>
  <si>
    <t>Fri Mar 08 12:54:20 2019</t>
  </si>
  <si>
    <t>Fri Mar 08 12:54:51 2019</t>
  </si>
  <si>
    <t>Fri Mar 08 12:55:21 2019</t>
  </si>
  <si>
    <t>Fri Mar 08 12:55:50 2019</t>
  </si>
  <si>
    <t>Fri Mar 08 12:56:21 2019</t>
  </si>
  <si>
    <t>Fri Mar 08 12:56:51 2019</t>
  </si>
  <si>
    <t>Fri Mar 08 12:57:21 2019</t>
  </si>
  <si>
    <t>Fri Mar 08 12:57:51 2019</t>
  </si>
  <si>
    <t>Fri Mar 08 12:58:20 2019</t>
  </si>
  <si>
    <t>Fri Mar 08 12:58:51 2019</t>
  </si>
  <si>
    <t>Fri Mar 08 12:59:20 2019</t>
  </si>
  <si>
    <t>Fri Mar 08 12:59:50 2019</t>
  </si>
  <si>
    <t>Fri Mar 08 13:00:20 2019</t>
  </si>
  <si>
    <t>Fri Mar 08 13:00:50 2019</t>
  </si>
  <si>
    <t>Fri Mar 08 13:01:21 2019</t>
  </si>
  <si>
    <t>Fri Mar 08 13:01:50 2019</t>
  </si>
  <si>
    <t>-23.630218375</t>
  </si>
  <si>
    <t>-46.603471625</t>
  </si>
  <si>
    <t>Fri Mar 08 13:02:20 2019</t>
  </si>
  <si>
    <t>Fri Mar 08 13:02:51 2019</t>
  </si>
  <si>
    <t>Fri Mar 08 13:03:20 2019</t>
  </si>
  <si>
    <t>Fri Mar 08 13:03:50 2019</t>
  </si>
  <si>
    <t>Fri Mar 08 13:03:51 2019</t>
  </si>
  <si>
    <t>Fri Mar 08 13:04:20 2019</t>
  </si>
  <si>
    <t>Fri Mar 08 13:04:51 2019</t>
  </si>
  <si>
    <t>Fri Mar 08 13:05:21 2019</t>
  </si>
  <si>
    <t>Fri Mar 08 13:05:51 2019</t>
  </si>
  <si>
    <t>Fri Mar 08 13:06:20 2019</t>
  </si>
  <si>
    <t>Fri Mar 08 13:06:51 2019</t>
  </si>
  <si>
    <t>Fri Mar 08 13:07:20 2019</t>
  </si>
  <si>
    <t>Fri Mar 08 13:07:50 2019</t>
  </si>
  <si>
    <t>Fri Mar 08 13:08:20 2019</t>
  </si>
  <si>
    <t>Fri Mar 08 13:08:51 2019</t>
  </si>
  <si>
    <t>Fri Mar 08 13:09:20 2019</t>
  </si>
  <si>
    <t>Fri Mar 08 13:09:50 2019</t>
  </si>
  <si>
    <t>Fri Mar 08 13:10:20 2019</t>
  </si>
  <si>
    <t>Fri Mar 08 13:10:50 2019</t>
  </si>
  <si>
    <t>Fri Mar 08 13:11:20 2019</t>
  </si>
  <si>
    <t>Fri Mar 08 13:11:50 2019</t>
  </si>
  <si>
    <t>Fri Mar 08 13:12:20 2019</t>
  </si>
  <si>
    <t>Fri Mar 08 13:12:50 2019</t>
  </si>
  <si>
    <t>Fri Mar 08 13:13:20 2019</t>
  </si>
  <si>
    <t>Fri Mar 08 13:13:50 2019</t>
  </si>
  <si>
    <t>Fri Mar 08 13:14:20 2019</t>
  </si>
  <si>
    <t>Fri Mar 08 13:14:50 2019</t>
  </si>
  <si>
    <t>Fri Mar 08 13:15:20 2019</t>
  </si>
  <si>
    <t>Fri Mar 08 13:15:50 2019</t>
  </si>
  <si>
    <t>Fri Mar 08 13:16:21 2019</t>
  </si>
  <si>
    <t>Fri Mar 08 13:16:50 2019</t>
  </si>
  <si>
    <t>Fri Mar 08 13:17:20 2019</t>
  </si>
  <si>
    <t>Fri Mar 08 13:17:51 2019</t>
  </si>
  <si>
    <t>Fri Mar 08 13:18:20 2019</t>
  </si>
  <si>
    <t>Fri Mar 08 13:18:50 2019</t>
  </si>
  <si>
    <t>Fri Mar 08 13:19:21 2019</t>
  </si>
  <si>
    <t>Fri Mar 08 13:19:51 2019</t>
  </si>
  <si>
    <t>Fri Mar 08 13:20:21 2019</t>
  </si>
  <si>
    <t>Fri Mar 08 13:20:51 2019</t>
  </si>
  <si>
    <t>Fri Mar 08 13:21:20 2019</t>
  </si>
  <si>
    <t>Fri Mar 08 13:21:51 2019</t>
  </si>
  <si>
    <t>Fri Mar 08 13:22:20 2019</t>
  </si>
  <si>
    <t>Fri Mar 08 13:22:21 2019</t>
  </si>
  <si>
    <t>Fri Mar 08 13:22:51 2019</t>
  </si>
  <si>
    <t>Fri Mar 08 13:23:20 2019</t>
  </si>
  <si>
    <t>Fri Mar 08 13:23:50 2019</t>
  </si>
  <si>
    <t>Fri Mar 08 13:24:21 2019</t>
  </si>
  <si>
    <t>Fri Mar 08 13:24:50 2019</t>
  </si>
  <si>
    <t>Fri Mar 08 13:25:20 2019</t>
  </si>
  <si>
    <t>Fri Mar 08 13:25:50 2019</t>
  </si>
  <si>
    <t>Fri Mar 08 13:26:20 2019</t>
  </si>
  <si>
    <t>Fri Mar 08 13:26:51 2019</t>
  </si>
  <si>
    <t>Fri Mar 08 13:27:20 2019</t>
  </si>
  <si>
    <t>Fri Mar 08 13:27:51 2019</t>
  </si>
  <si>
    <t>Fri Mar 08 13:28:20 2019</t>
  </si>
  <si>
    <t>Fri Mar 08 13:28:50 2019</t>
  </si>
  <si>
    <t>Fri Mar 08 13:29:20 2019</t>
  </si>
  <si>
    <t>Fri Mar 08 13:29:50 2019</t>
  </si>
  <si>
    <t>Fri Mar 08 13:30:20 2019</t>
  </si>
  <si>
    <t>Fri Mar 08 13:30:50 2019</t>
  </si>
  <si>
    <t>Fri Mar 08 13:31:20 2019</t>
  </si>
  <si>
    <t>Fri Mar 08 13:31:50 2019</t>
  </si>
  <si>
    <t>Fri Mar 08 13:32:20 2019</t>
  </si>
  <si>
    <t>Fri Mar 08 13:32:50 2019</t>
  </si>
  <si>
    <t>Fri Mar 08 13:33:20 2019</t>
  </si>
  <si>
    <t>Fri Mar 08 13:33:50 2019</t>
  </si>
  <si>
    <t>Fri Mar 08 13:34:20 2019</t>
  </si>
  <si>
    <t>Fri Mar 08 13:34:51 2019</t>
  </si>
  <si>
    <t>Fri Mar 08 13:35:20 2019</t>
  </si>
  <si>
    <t>Fri Mar 08 13:35:50 2019</t>
  </si>
  <si>
    <t>Fri Mar 08 13:36:20 2019</t>
  </si>
  <si>
    <t>Fri Mar 08 13:36:50 2019</t>
  </si>
  <si>
    <t>Fri Mar 08 13:37:20 2019</t>
  </si>
  <si>
    <t>Fri Mar 08 13:37:50 2019</t>
  </si>
  <si>
    <t>Fri Mar 08 13:38:20 2019</t>
  </si>
  <si>
    <t>Fri Mar 08 13:38:50 2019</t>
  </si>
  <si>
    <t>Fri Mar 08 13:39:21 2019</t>
  </si>
  <si>
    <t>Fri Mar 08 13:39:50 2019</t>
  </si>
  <si>
    <t>Fri Mar 08 13:40:20 2019</t>
  </si>
  <si>
    <t>Fri Mar 08 13:40:50 2019</t>
  </si>
  <si>
    <t>Fri Mar 08 13:41:20 2019</t>
  </si>
  <si>
    <t>Fri Mar 08 13:41:21 2019</t>
  </si>
  <si>
    <t>Fri Mar 08 13:41:50 2019</t>
  </si>
  <si>
    <t>Fri Mar 08 13:42:20 2019</t>
  </si>
  <si>
    <t>Fri Mar 08 13:42:50 2019</t>
  </si>
  <si>
    <t>Fri Mar 08 13:43:20 2019</t>
  </si>
  <si>
    <t>Fri Mar 08 13:43:50 2019</t>
  </si>
  <si>
    <t>Fri Mar 08 13:43:51 2019</t>
  </si>
  <si>
    <t>Fri Mar 08 13:44:20 2019</t>
  </si>
  <si>
    <t>Fri Mar 08 13:44:50 2019</t>
  </si>
  <si>
    <t>Fri Mar 08 13:45:20 2019</t>
  </si>
  <si>
    <t>Fri Mar 08 13:45:50 2019</t>
  </si>
  <si>
    <t>Fri Mar 08 13:46:20 2019</t>
  </si>
  <si>
    <t>Fri Mar 08 13:46:50 2019</t>
  </si>
  <si>
    <t>Fri Mar 08 13:47:20 2019</t>
  </si>
  <si>
    <t>Fri Mar 08 13:47:50 2019</t>
  </si>
  <si>
    <t>Fri Mar 08 13:48:20 2019</t>
  </si>
  <si>
    <t>Fri Mar 08 13:48:51 2019</t>
  </si>
  <si>
    <t>Fri Mar 08 13:49:20 2019</t>
  </si>
  <si>
    <t>Fri Mar 08 13:49:50 2019</t>
  </si>
  <si>
    <t>Fri Mar 08 13:50:20 2019</t>
  </si>
  <si>
    <t>Fri Mar 08 13:50:50 2019</t>
  </si>
  <si>
    <t>Fri Mar 08 13:51:20 2019</t>
  </si>
  <si>
    <t>Fri Mar 08 13:51:50 2019</t>
  </si>
  <si>
    <t>Fri Mar 08 13:52:21 2019</t>
  </si>
  <si>
    <t>Fri Mar 08 13:52:50 2019</t>
  </si>
  <si>
    <t>Fri Mar 08 13:53:20 2019</t>
  </si>
  <si>
    <t>Fri Mar 08 13:53:50 2019</t>
  </si>
  <si>
    <t>Fri Mar 08 13:54:20 2019</t>
  </si>
  <si>
    <t>Fri Mar 08 13:54:50 2019</t>
  </si>
  <si>
    <t>Fri Mar 08 13:55:20 2019</t>
  </si>
  <si>
    <t>Fri Mar 08 13:55:50 2019</t>
  </si>
  <si>
    <t>Fri Mar 08 13:56:20 2019</t>
  </si>
  <si>
    <t>Fri Mar 08 13:56:50 2019</t>
  </si>
  <si>
    <t>Fri Mar 08 13:57:20 2019</t>
  </si>
  <si>
    <t>Fri Mar 08 13:57:50 2019</t>
  </si>
  <si>
    <t>Fri Mar 08 13:58:20 2019</t>
  </si>
  <si>
    <t>Fri Mar 08 13:58:50 2019</t>
  </si>
  <si>
    <t>Fri Mar 08 13:59:20 2019</t>
  </si>
  <si>
    <t>Fri Mar 08 13:59:51 2019</t>
  </si>
  <si>
    <t>Fri Mar 08 14:00:20 2019</t>
  </si>
  <si>
    <t>Fri Mar 08 14:00:51 2019</t>
  </si>
  <si>
    <t>Fri Mar 08 14:01:20 2019</t>
  </si>
  <si>
    <t>Fri Mar 08 14:01:50 2019</t>
  </si>
  <si>
    <t>Fri Mar 08 14:02:20 2019</t>
  </si>
  <si>
    <t>Fri Mar 08 14:02:51 2019</t>
  </si>
  <si>
    <t>Fri Mar 08 14:03:20 2019</t>
  </si>
  <si>
    <t>Fri Mar 08 14:03:50 2019</t>
  </si>
  <si>
    <t>Fri Mar 08 14:04:20 2019</t>
  </si>
  <si>
    <t>Fri Mar 08 14:04:50 2019</t>
  </si>
  <si>
    <t>Fri Mar 08 14:04:51 2019</t>
  </si>
  <si>
    <t>Fri Mar 08 14:05:20 2019</t>
  </si>
  <si>
    <t>Fri Mar 08 14:05:51 2019</t>
  </si>
  <si>
    <t>Fri Mar 08 14:06:20 2019</t>
  </si>
  <si>
    <t>Fri Mar 08 14:06:50 2019</t>
  </si>
  <si>
    <t>Fri Mar 08 14:07:20 2019</t>
  </si>
  <si>
    <t>Fri Mar 08 14:07:50 2019</t>
  </si>
  <si>
    <t>Fri Mar 08 14:08:20 2019</t>
  </si>
  <si>
    <t>Fri Mar 08 14:08:51 2019</t>
  </si>
  <si>
    <t>Fri Mar 08 14:09:20 2019</t>
  </si>
  <si>
    <t>Fri Mar 08 14:09:50 2019</t>
  </si>
  <si>
    <t>Fri Mar 08 14:10:20 2019</t>
  </si>
  <si>
    <t>Fri Mar 08 14:10:50 2019</t>
  </si>
  <si>
    <t>Fri Mar 08 14:11:20 2019</t>
  </si>
  <si>
    <t>Fri Mar 08 14:11:51 2019</t>
  </si>
  <si>
    <t>Fri Mar 08 14:12:20 2019</t>
  </si>
  <si>
    <t>Fri Mar 08 14:12:50 2019</t>
  </si>
  <si>
    <t>Fri Mar 08 14:13:20 2019</t>
  </si>
  <si>
    <t>Fri Mar 08 14:13:51 2019</t>
  </si>
  <si>
    <t>Fri Mar 08 14:14:20 2019</t>
  </si>
  <si>
    <t>Fri Mar 08 14:14:50 2019</t>
  </si>
  <si>
    <t>Fri Mar 08 14:15:20 2019</t>
  </si>
  <si>
    <t>Fri Mar 08 14:15:50 2019</t>
  </si>
  <si>
    <t>Fri Mar 08 14:16:20 2019</t>
  </si>
  <si>
    <t>Fri Mar 08 14:16:50 2019</t>
  </si>
  <si>
    <t>Fri Mar 08 14:17:20 2019</t>
  </si>
  <si>
    <t>Fri Mar 08 14:17:50 2019</t>
  </si>
  <si>
    <t>Fri Mar 08 14:18:20 2019</t>
  </si>
  <si>
    <t>Fri Mar 08 14:18:50 2019</t>
  </si>
  <si>
    <t>Fri Mar 08 14:19:21 2019</t>
  </si>
  <si>
    <t>Fri Mar 08 14:19:50 2019</t>
  </si>
  <si>
    <t>Fri Mar 08 14:20:20 2019</t>
  </si>
  <si>
    <t>Fri Mar 08 14:20:50 2019</t>
  </si>
  <si>
    <t>Fri Mar 08 14:21:20 2019</t>
  </si>
  <si>
    <t>Fri Mar 08 14:21:50 2019</t>
  </si>
  <si>
    <t>Fri Mar 08 14:22:20 2019</t>
  </si>
  <si>
    <t>Fri Mar 08 14:22:50 2019</t>
  </si>
  <si>
    <t>Fri Mar 08 14:23:20 2019</t>
  </si>
  <si>
    <t>Fri Mar 08 14:23:50 2019</t>
  </si>
  <si>
    <t>Fri Mar 08 14:24:20 2019</t>
  </si>
  <si>
    <t>Fri Mar 08 14:24:50 2019</t>
  </si>
  <si>
    <t>Fri Mar 08 14:25:20 2019</t>
  </si>
  <si>
    <t>Fri Mar 08 14:25:50 2019</t>
  </si>
  <si>
    <t>Fri Mar 08 14:26:20 2019</t>
  </si>
  <si>
    <t>Fri Mar 08 14:26:50 2019</t>
  </si>
  <si>
    <t>Fri Mar 08 14:26:51 2019</t>
  </si>
  <si>
    <t>Fri Mar 08 14:27:20 2019</t>
  </si>
  <si>
    <t>Fri Mar 08 14:27:51 2019</t>
  </si>
  <si>
    <t>Fri Mar 08 14:28:20 2019</t>
  </si>
  <si>
    <t>Fri Mar 08 14:28:50 2019</t>
  </si>
  <si>
    <t>Fri Mar 08 14:29:20 2019</t>
  </si>
  <si>
    <t>Fri Mar 08 14:29:21 2019</t>
  </si>
  <si>
    <t>Fri Mar 08 14:29:50 2019</t>
  </si>
  <si>
    <t>Fri Mar 08 14:30:20 2019</t>
  </si>
  <si>
    <t>Fri Mar 08 14:30:51 2019</t>
  </si>
  <si>
    <t>Fri Mar 08 14:31:20 2019</t>
  </si>
  <si>
    <t>Fri Mar 08 14:31:50 2019</t>
  </si>
  <si>
    <t>Fri Mar 08 14:32:20 2019</t>
  </si>
  <si>
    <t>Fri Mar 08 14:32:50 2019</t>
  </si>
  <si>
    <t>Fri Mar 08 14:33:21 2019</t>
  </si>
  <si>
    <t>Fri Mar 08 14:33:50 2019</t>
  </si>
  <si>
    <t>Fri Mar 08 14:34:20 2019</t>
  </si>
  <si>
    <t>Fri Mar 08 14:34:50 2019</t>
  </si>
  <si>
    <t>Fri Mar 08 14:35:20 2019</t>
  </si>
  <si>
    <t>Fri Mar 08 14:35:50 2019</t>
  </si>
  <si>
    <t>Fri Mar 08 14:36:20 2019</t>
  </si>
  <si>
    <t>Fri Mar 08 14:36:50 2019</t>
  </si>
  <si>
    <t>Fri Mar 08 14:37:21 2019</t>
  </si>
  <si>
    <t>Fri Mar 08 14:37:50 2019</t>
  </si>
  <si>
    <t>Fri Mar 08 14:38:20 2019</t>
  </si>
  <si>
    <t>Fri Mar 08 14:38:50 2019</t>
  </si>
  <si>
    <t>Fri Mar 08 14:39:20 2019</t>
  </si>
  <si>
    <t>Fri Mar 08 14:39:51 2019</t>
  </si>
  <si>
    <t>Fri Mar 08 14:40:20 2019</t>
  </si>
  <si>
    <t>Fri Mar 08 14:40:50 2019</t>
  </si>
  <si>
    <t>Fri Mar 08 14:41:21 2019</t>
  </si>
  <si>
    <t>Fri Mar 08 14:41:50 2019</t>
  </si>
  <si>
    <t>Fri Mar 08 14:42:21 2019</t>
  </si>
  <si>
    <t>Fri Mar 08 14:42:50 2019</t>
  </si>
  <si>
    <t>Fri Mar 08 14:43:20 2019</t>
  </si>
  <si>
    <t>Fri Mar 08 14:43:50 2019</t>
  </si>
  <si>
    <t>Fri Mar 08 14:44:20 2019</t>
  </si>
  <si>
    <t>Fri Mar 08 14:44:50 2019</t>
  </si>
  <si>
    <t>Fri Mar 08 14:45:21 2019</t>
  </si>
  <si>
    <t>Fri Mar 08 14:45:50 2019</t>
  </si>
  <si>
    <t>Fri Mar 08 14:46:20 2019</t>
  </si>
  <si>
    <t>Fri Mar 08 14:46:50 2019</t>
  </si>
  <si>
    <t>Fri Mar 08 14:47:20 2019</t>
  </si>
  <si>
    <t>Fri Mar 08 14:47:50 2019</t>
  </si>
  <si>
    <t>Fri Mar 08 14:48:20 2019</t>
  </si>
  <si>
    <t>Fri Mar 08 14:48:50 2019</t>
  </si>
  <si>
    <t>Fri Mar 08 14:49:20 2019</t>
  </si>
  <si>
    <t>Fri Mar 08 14:49:50 2019</t>
  </si>
  <si>
    <t>Fri Mar 08 14:50:20 2019</t>
  </si>
  <si>
    <t>Fri Mar 08 14:50:50 2019</t>
  </si>
  <si>
    <t>Fri Mar 08 14:51:20 2019</t>
  </si>
  <si>
    <t>Fri Mar 08 14:51:50 2019</t>
  </si>
  <si>
    <t>Fri Mar 08 14:52:20 2019</t>
  </si>
  <si>
    <t>Fri Mar 08 14:52:50 2019</t>
  </si>
  <si>
    <t>Fri Mar 08 14:53:20 2019</t>
  </si>
  <si>
    <t>Fri Mar 08 14:53:51 2019</t>
  </si>
  <si>
    <t>Fri Mar 08 14:54:20 2019</t>
  </si>
  <si>
    <t>Fri Mar 08 14:54:51 2019</t>
  </si>
  <si>
    <t>Fri Mar 08 14:55:21 2019</t>
  </si>
  <si>
    <t>Fri Mar 08 14:55:50 2019</t>
  </si>
  <si>
    <t>Fri Mar 08 14:56:20 2019</t>
  </si>
  <si>
    <t>Fri Mar 08 14:56:50 2019</t>
  </si>
  <si>
    <t>Fri Mar 08 14:57:20 2019</t>
  </si>
  <si>
    <t>Fri Mar 08 14:57:50 2019</t>
  </si>
  <si>
    <t>Fri Mar 08 14:58:20 2019</t>
  </si>
  <si>
    <t>Fri Mar 08 14:58:50 2019</t>
  </si>
  <si>
    <t>Fri Mar 08 14:59:20 2019</t>
  </si>
  <si>
    <t>Fri Mar 08 14:59:51 2019</t>
  </si>
  <si>
    <t>Fri Mar 08 15:00:20 2019</t>
  </si>
  <si>
    <t>Fri Mar 08 15:00:50 2019</t>
  </si>
  <si>
    <t>Fri Mar 08 15:01:20 2019</t>
  </si>
  <si>
    <t>Fri Mar 08 15:01:50 2019</t>
  </si>
  <si>
    <t>Fri Mar 08 15:02:21 2019</t>
  </si>
  <si>
    <t>Fri Mar 08 15:02:50 2019</t>
  </si>
  <si>
    <t>Fri Mar 08 15:03:20 2019</t>
  </si>
  <si>
    <t>Fri Mar 08 15:03:50 2019</t>
  </si>
  <si>
    <t>Fri Mar 08 15:03:51 2019</t>
  </si>
  <si>
    <t>Fri Mar 08 15:04:21 2019</t>
  </si>
  <si>
    <t>Fri Mar 08 15:04:50 2019</t>
  </si>
  <si>
    <t>Fri Mar 08 15:05:20 2019</t>
  </si>
  <si>
    <t>Fri Mar 08 15:05:50 2019</t>
  </si>
  <si>
    <t>Fri Mar 08 15:06:21 2019</t>
  </si>
  <si>
    <t>Fri Mar 08 15:06:51 2019</t>
  </si>
  <si>
    <t>Fri Mar 08 15:07:20 2019</t>
  </si>
  <si>
    <t>Fri Mar 08 15:07:50 2019</t>
  </si>
  <si>
    <t>Fri Mar 08 15:08:21 2019</t>
  </si>
  <si>
    <t>Fri Mar 08 15:08:50 2019</t>
  </si>
  <si>
    <t>Fri Mar 08 15:08:51 2019</t>
  </si>
  <si>
    <t>Fri Mar 08 15:09:21 2019</t>
  </si>
  <si>
    <t>Fri Mar 08 15:09:50 2019</t>
  </si>
  <si>
    <t>Fri Mar 08 15:10:20 2019</t>
  </si>
  <si>
    <t>Fri Mar 08 15:10:50 2019</t>
  </si>
  <si>
    <t>Fri Mar 08 15:11:20 2019</t>
  </si>
  <si>
    <t>Fri Mar 08 15:11:50 2019</t>
  </si>
  <si>
    <t>Fri Mar 08 15:12:20 2019</t>
  </si>
  <si>
    <t>Fri Mar 08 15:12:50 2019</t>
  </si>
  <si>
    <t>Fri Mar 08 15:13:20 2019</t>
  </si>
  <si>
    <t>Fri Mar 08 15:13:50 2019</t>
  </si>
  <si>
    <t>Fri Mar 08 15:14:20 2019</t>
  </si>
  <si>
    <t>Fri Mar 08 15:14:50 2019</t>
  </si>
  <si>
    <t>-23.59847</t>
  </si>
  <si>
    <t>-46.615904</t>
  </si>
  <si>
    <t>Fri Mar 08 15:15:20 2019</t>
  </si>
  <si>
    <t>Fri Mar 08 15:15:50 2019</t>
  </si>
  <si>
    <t>Fri Mar 08 15:16:20 2019</t>
  </si>
  <si>
    <t>Fri Mar 08 15:16:50 2019</t>
  </si>
  <si>
    <t>Fri Mar 08 15:16:51 2019</t>
  </si>
  <si>
    <t>Fri Mar 08 15:17:20 2019</t>
  </si>
  <si>
    <t>Fri Mar 08 15:17:50 2019</t>
  </si>
  <si>
    <t>Fri Mar 08 15:18:20 2019</t>
  </si>
  <si>
    <t>Fri Mar 08 15:18:50 2019</t>
  </si>
  <si>
    <t>Fri Mar 08 15:19:20 2019</t>
  </si>
  <si>
    <t>Fri Mar 08 15:19:50 2019</t>
  </si>
  <si>
    <t>Fri Mar 08 15:20:20 2019</t>
  </si>
  <si>
    <t>Fri Mar 08 15:20:50 2019</t>
  </si>
  <si>
    <t>Fri Mar 08 15:21:20 2019</t>
  </si>
  <si>
    <t>Fri Mar 08 15:21:51 2019</t>
  </si>
  <si>
    <t>Fri Mar 08 15:22:20 2019</t>
  </si>
  <si>
    <t>Fri Mar 08 15:22:50 2019</t>
  </si>
  <si>
    <t>Fri Mar 08 15:23:20 2019</t>
  </si>
  <si>
    <t>Fri Mar 08 15:23:21 2019</t>
  </si>
  <si>
    <t>Fri Mar 08 15:23:50 2019</t>
  </si>
  <si>
    <t>Fri Mar 08 15:24:20 2019</t>
  </si>
  <si>
    <t>Fri Mar 08 15:24:50 2019</t>
  </si>
  <si>
    <t>Fri Mar 08 15:25:20 2019</t>
  </si>
  <si>
    <t>Fri Mar 08 15:25:50 2019</t>
  </si>
  <si>
    <t>Fri Mar 08 15:26:20 2019</t>
  </si>
  <si>
    <t>Fri Mar 08 15:26:51 2019</t>
  </si>
  <si>
    <t>Fri Mar 08 15:27:20 2019</t>
  </si>
  <si>
    <t>Fri Mar 08 15:27:50 2019</t>
  </si>
  <si>
    <t>Fri Mar 08 15:28:20 2019</t>
  </si>
  <si>
    <t>Fri Mar 08 15:28:51 2019</t>
  </si>
  <si>
    <t>Fri Mar 08 15:29:20 2019</t>
  </si>
  <si>
    <t>Fri Mar 08 15:29:50 2019</t>
  </si>
  <si>
    <t>Fri Mar 08 15:30:20 2019</t>
  </si>
  <si>
    <t>Fri Mar 08 15:30:50 2019</t>
  </si>
  <si>
    <t>Fri Mar 08 15:31:20 2019</t>
  </si>
  <si>
    <t>Fri Mar 08 15:31:50 2019</t>
  </si>
  <si>
    <t>Fri Mar 08 15:32:20 2019</t>
  </si>
  <si>
    <t>Fri Mar 08 15:32:50 2019</t>
  </si>
  <si>
    <t>Fri Mar 08 15:33:21 2019</t>
  </si>
  <si>
    <t>Fri Mar 08 15:33:50 2019</t>
  </si>
  <si>
    <t>Fri Mar 08 15:34:21 2019</t>
  </si>
  <si>
    <t>Fri Mar 08 15:34:50 2019</t>
  </si>
  <si>
    <t>Fri Mar 08 15:35:20 2019</t>
  </si>
  <si>
    <t>Fri Mar 08 15:35:50 2019</t>
  </si>
  <si>
    <t>Fri Mar 08 15:36:20 2019</t>
  </si>
  <si>
    <t>Fri Mar 08 15:36:50 2019</t>
  </si>
  <si>
    <t>Fri Mar 08 15:37:20 2019</t>
  </si>
  <si>
    <t>Fri Mar 08 15:37:51 2019</t>
  </si>
  <si>
    <t>Fri Mar 08 15:38:20 2019</t>
  </si>
  <si>
    <t>Fri Mar 08 15:38:50 2019</t>
  </si>
  <si>
    <t>Fri Mar 08 15:39:20 2019</t>
  </si>
  <si>
    <t>Fri Mar 08 15:39:50 2019</t>
  </si>
  <si>
    <t>Fri Mar 08 15:40:20 2019</t>
  </si>
  <si>
    <t>Fri Mar 08 15:40:50 2019</t>
  </si>
  <si>
    <t>Fri Mar 08 15:41:20 2019</t>
  </si>
  <si>
    <t>Fri Mar 08 15:41:51 2019</t>
  </si>
  <si>
    <t>Fri Mar 08 15:42:21 2019</t>
  </si>
  <si>
    <t>Fri Mar 08 15:42:50 2019</t>
  </si>
  <si>
    <t>Fri Mar 08 15:43:20 2019</t>
  </si>
  <si>
    <t>Fri Mar 08 15:43:50 2019</t>
  </si>
  <si>
    <t>Fri Mar 08 15:44:20 2019</t>
  </si>
  <si>
    <t>Fri Mar 08 15:44:50 2019</t>
  </si>
  <si>
    <t>Fri Mar 08 15:45:20 2019</t>
  </si>
  <si>
    <t>Fri Mar 08 15:45:50 2019</t>
  </si>
  <si>
    <t>Fri Mar 08 15:46:21 2019</t>
  </si>
  <si>
    <t>Fri Mar 08 15:46:50 2019</t>
  </si>
  <si>
    <t>Fri Mar 08 15:47:21 2019</t>
  </si>
  <si>
    <t>Fri Mar 08 15:47:50 2019</t>
  </si>
  <si>
    <t>Fri Mar 08 15:48:20 2019</t>
  </si>
  <si>
    <t>Fri Mar 08 15:48:51 2019</t>
  </si>
  <si>
    <t>Fri Mar 08 15:49:20 2019</t>
  </si>
  <si>
    <t>Fri Mar 08 15:49:50 2019</t>
  </si>
  <si>
    <t>Fri Mar 08 15:50:20 2019</t>
  </si>
  <si>
    <t>Fri Mar 08 15:50:50 2019</t>
  </si>
  <si>
    <t>Fri Mar 08 15:51:20 2019</t>
  </si>
  <si>
    <t>Fri Mar 08 15:51:50 2019</t>
  </si>
  <si>
    <t>Fri Mar 08 15:52:20 2019</t>
  </si>
  <si>
    <t>Fri Mar 08 15:52:50 2019</t>
  </si>
  <si>
    <t>Fri Mar 08 15:53:20 2019</t>
  </si>
  <si>
    <t>Fri Mar 08 15:53:50 2019</t>
  </si>
  <si>
    <t>Fri Mar 08 15:54:20 2019</t>
  </si>
  <si>
    <t>Fri Mar 08 15:54:50 2019</t>
  </si>
  <si>
    <t>Fri Mar 08 15:55:20 2019</t>
  </si>
  <si>
    <t>Fri Mar 08 15:55:51 2019</t>
  </si>
  <si>
    <t>Fri Mar 08 15:56:20 2019</t>
  </si>
  <si>
    <t>Fri Mar 08 15:56:50 2019</t>
  </si>
  <si>
    <t>Fri Mar 08 15:57:21 2019</t>
  </si>
  <si>
    <t>Fri Mar 08 15:57:51 2019</t>
  </si>
  <si>
    <t>Fri Mar 08 15:58:20 2019</t>
  </si>
  <si>
    <t>Fri Mar 08 15:58:21 2019</t>
  </si>
  <si>
    <t>Fri Mar 08 15:58:51 2019</t>
  </si>
  <si>
    <t>Fri Mar 08 15:59:20 2019</t>
  </si>
  <si>
    <t>Fri Mar 08 15:59:50 2019</t>
  </si>
  <si>
    <t>Fri Mar 08 16:00:20 2019</t>
  </si>
  <si>
    <t>Fri Mar 08 16:00:50 2019</t>
  </si>
  <si>
    <t>Fri Mar 08 16:01:21 2019</t>
  </si>
  <si>
    <t>Fri Mar 08 16:01:50 2019</t>
  </si>
  <si>
    <t>Fri Mar 08 16:02:21 2019</t>
  </si>
  <si>
    <t>Fri Mar 08 16:02:51 2019</t>
  </si>
  <si>
    <t>Fri Mar 08 16:03:20 2019</t>
  </si>
  <si>
    <t>Fri Mar 08 16:03:50 2019</t>
  </si>
  <si>
    <t>Fri Mar 08 16:04:20 2019</t>
  </si>
  <si>
    <t>Fri Mar 08 16:04:51 2019</t>
  </si>
  <si>
    <t>Fri Mar 08 16:05:21 2019</t>
  </si>
  <si>
    <t>Fri Mar 08 16:05:51 2019</t>
  </si>
  <si>
    <t>Fri Mar 08 16:06:20 2019</t>
  </si>
  <si>
    <t>Fri Mar 08 16:06:50 2019</t>
  </si>
  <si>
    <t>Fri Mar 08 16:07:20 2019</t>
  </si>
  <si>
    <t>Fri Mar 08 16:07:50 2019</t>
  </si>
  <si>
    <t>Fri Mar 08 16:08:20 2019</t>
  </si>
  <si>
    <t>Fri Mar 08 16:08:50 2019</t>
  </si>
  <si>
    <t>Fri Mar 08 16:09:20 2019</t>
  </si>
  <si>
    <t>Fri Mar 08 16:09:51 2019</t>
  </si>
  <si>
    <t>Fri Mar 08 16:10:20 2019</t>
  </si>
  <si>
    <t>Fri Mar 08 16:10:50 2019</t>
  </si>
  <si>
    <t>Fri Mar 08 16:11:20 2019</t>
  </si>
  <si>
    <t>Fri Mar 08 16:11:50 2019</t>
  </si>
  <si>
    <t>Fri Mar 08 16:12:21 2019</t>
  </si>
  <si>
    <t>Fri Mar 08 16:12:50 2019</t>
  </si>
  <si>
    <t>Fri Mar 08 16:13:20 2019</t>
  </si>
  <si>
    <t>Fri Mar 08 16:13:50 2019</t>
  </si>
  <si>
    <t>Fri Mar 08 16:14:21 2019</t>
  </si>
  <si>
    <t>Fri Mar 08 16:14:51 2019</t>
  </si>
  <si>
    <t>Fri Mar 08 16:15:20 2019</t>
  </si>
  <si>
    <t>Fri Mar 08 16:15:51 2019</t>
  </si>
  <si>
    <t>Fri Mar 08 16:16:21 2019</t>
  </si>
  <si>
    <t>Fri Mar 08 16:16:50 2019</t>
  </si>
  <si>
    <t>Fri Mar 08 16:17:20 2019</t>
  </si>
  <si>
    <t>Fri Mar 08 16:17:50 2019</t>
  </si>
  <si>
    <t>Fri Mar 08 16:18:20 2019</t>
  </si>
  <si>
    <t>Fri Mar 08 16:18:50 2019</t>
  </si>
  <si>
    <t>Fri Mar 08 16:19:23 2019</t>
  </si>
  <si>
    <t>Fri Mar 08 16:19:50 2019</t>
  </si>
  <si>
    <t>Fri Mar 08 16:20:20 2019</t>
  </si>
  <si>
    <t>Fri Mar 08 16:20:50 2019</t>
  </si>
  <si>
    <t>Fri Mar 08 16:21:21 2019</t>
  </si>
  <si>
    <t>Fri Mar 08 16:21:50 2019</t>
  </si>
  <si>
    <t>Fri Mar 08 16:22:20 2019</t>
  </si>
  <si>
    <t>Fri Mar 08 16:22:50 2019</t>
  </si>
  <si>
    <t>Fri Mar 08 16:23:20 2019</t>
  </si>
  <si>
    <t>Fri Mar 08 16:23:50 2019</t>
  </si>
  <si>
    <t>Fri Mar 08 16:24:20 2019</t>
  </si>
  <si>
    <t>Fri Mar 08 16:24:50 2019</t>
  </si>
  <si>
    <t>Fri Mar 08 16:25:21 2019</t>
  </si>
  <si>
    <t>Fri Mar 08 16:25:50 2019</t>
  </si>
  <si>
    <t>Fri Mar 08 16:26:20 2019</t>
  </si>
  <si>
    <t>Fri Mar 08 16:26:50 2019</t>
  </si>
  <si>
    <t>Fri Mar 08 16:27:20 2019</t>
  </si>
  <si>
    <t>Fri Mar 08 16:27:50 2019</t>
  </si>
  <si>
    <t>Fri Mar 08 16:28:20 2019</t>
  </si>
  <si>
    <t>Fri Mar 08 16:28:51 2019</t>
  </si>
  <si>
    <t>Fri Mar 08 16:29:20 2019</t>
  </si>
  <si>
    <t>Fri Mar 08 16:29:50 2019</t>
  </si>
  <si>
    <t>Fri Mar 08 16:30:20 2019</t>
  </si>
  <si>
    <t>Fri Mar 08 16:30:50 2019</t>
  </si>
  <si>
    <t>Fri Mar 08 16:31:20 2019</t>
  </si>
  <si>
    <t>Fri Mar 08 16:31:50 2019</t>
  </si>
  <si>
    <t>Fri Mar 08 16:32:20 2019</t>
  </si>
  <si>
    <t>Fri Mar 08 16:32:50 2019</t>
  </si>
  <si>
    <t>Fri Mar 08 16:33:21 2019</t>
  </si>
  <si>
    <t>Fri Mar 08 16:33:50 2019</t>
  </si>
  <si>
    <t>Fri Mar 08 16:34:20 2019</t>
  </si>
  <si>
    <t>Fri Mar 08 16:34:50 2019</t>
  </si>
  <si>
    <t>Fri Mar 08 16:35:20 2019</t>
  </si>
  <si>
    <t>Fri Mar 08 16:35:51 2019</t>
  </si>
  <si>
    <t>Fri Mar 08 16:36:20 2019</t>
  </si>
  <si>
    <t>Fri Mar 08 16:36:50 2019</t>
  </si>
  <si>
    <t>Fri Mar 08 16:37:20 2019</t>
  </si>
  <si>
    <t>Fri Mar 08 16:37:50 2019</t>
  </si>
  <si>
    <t>Fri Mar 08 16:38:20 2019</t>
  </si>
  <si>
    <t>Fri Mar 08 16:38:51 2019</t>
  </si>
  <si>
    <t>Fri Mar 08 16:39:20 2019</t>
  </si>
  <si>
    <t>Fri Mar 08 16:39:50 2019</t>
  </si>
  <si>
    <t>Fri Mar 08 16:40:20 2019</t>
  </si>
  <si>
    <t>Fri Mar 08 16:40:50 2019</t>
  </si>
  <si>
    <t>Fri Mar 08 16:41:20 2019</t>
  </si>
  <si>
    <t>Fri Mar 08 16:41:50 2019</t>
  </si>
  <si>
    <t>Fri Mar 08 16:42:20 2019</t>
  </si>
  <si>
    <t>Fri Mar 08 16:42:21 2019</t>
  </si>
  <si>
    <t>Fri Mar 08 16:42:50 2019</t>
  </si>
  <si>
    <t>Fri Mar 08 16:43:20 2019</t>
  </si>
  <si>
    <t>Fri Mar 08 16:43:51 2019</t>
  </si>
  <si>
    <t>Fri Mar 08 16:44:20 2019</t>
  </si>
  <si>
    <t>Fri Mar 08 16:44:50 2019</t>
  </si>
  <si>
    <t>Fri Mar 08 16:45:20 2019</t>
  </si>
  <si>
    <t>Fri Mar 08 16:45:50 2019</t>
  </si>
  <si>
    <t>Fri Mar 08 16:46:20 2019</t>
  </si>
  <si>
    <t>Fri Mar 08 16:46:50 2019</t>
  </si>
  <si>
    <t>Fri Mar 08 16:47:20 2019</t>
  </si>
  <si>
    <t>Fri Mar 08 16:47:50 2019</t>
  </si>
  <si>
    <t>Fri Mar 08 16:48:21 2019</t>
  </si>
  <si>
    <t>Fri Mar 08 16:48:51 2019</t>
  </si>
  <si>
    <t>Fri Mar 08 16:49:20 2019</t>
  </si>
  <si>
    <t>Fri Mar 08 16:49:50 2019</t>
  </si>
  <si>
    <t>Fri Mar 08 16:50:21 2019</t>
  </si>
  <si>
    <t>Fri Mar 08 16:50:50 2019</t>
  </si>
  <si>
    <t>Fri Mar 08 16:51:20 2019</t>
  </si>
  <si>
    <t>Fri Mar 08 16:51:50 2019</t>
  </si>
  <si>
    <t>Fri Mar 08 16:52:20 2019</t>
  </si>
  <si>
    <t>Fri Mar 08 16:52:50 2019</t>
  </si>
  <si>
    <t>Fri Mar 08 16:53:20 2019</t>
  </si>
  <si>
    <t>Fri Mar 08 16:53:50 2019</t>
  </si>
  <si>
    <t>Fri Mar 08 16:54:20 2019</t>
  </si>
  <si>
    <t>Fri Mar 08 16:54:50 2019</t>
  </si>
  <si>
    <t>Fri Mar 08 16:55:20 2019</t>
  </si>
  <si>
    <t>Fri Mar 08 16:55:50 2019</t>
  </si>
  <si>
    <t>Fri Mar 08 16:56:20 2019</t>
  </si>
  <si>
    <t>Fri Mar 08 16:56:50 2019</t>
  </si>
  <si>
    <t>Fri Mar 08 16:57:20 2019</t>
  </si>
  <si>
    <t>Fri Mar 08 16:57:50 2019</t>
  </si>
  <si>
    <t>Fri Mar 08 16:58:21 2019</t>
  </si>
  <si>
    <t>Fri Mar 08 16:58:50 2019</t>
  </si>
  <si>
    <t>Fri Mar 08 16:59:20 2019</t>
  </si>
  <si>
    <t>Fri Mar 08 16:59:50 2019</t>
  </si>
  <si>
    <t>Fri Mar 08 17:00:20 2019</t>
  </si>
  <si>
    <t>Fri Mar 08 17:00:50 2019</t>
  </si>
  <si>
    <t>Fri Mar 08 17:01:20 2019</t>
  </si>
  <si>
    <t>Fri Mar 08 17:01:50 2019</t>
  </si>
  <si>
    <t>Fri Mar 08 17:02:20 2019</t>
  </si>
  <si>
    <t>Fri Mar 08 17:02:50 2019</t>
  </si>
  <si>
    <t>Fri Mar 08 17:03:20 2019</t>
  </si>
  <si>
    <t>Fri Mar 08 17:03:50 2019</t>
  </si>
  <si>
    <t>Fri Mar 08 17:04:20 2019</t>
  </si>
  <si>
    <t>Fri Mar 08 17:04:50 2019</t>
  </si>
  <si>
    <t>Fri Mar 08 17:05:20 2019</t>
  </si>
  <si>
    <t>Fri Mar 08 17:05:51 2019</t>
  </si>
  <si>
    <t>Fri Mar 08 17:06:20 2019</t>
  </si>
  <si>
    <t>Fri Mar 08 17:06:50 2019</t>
  </si>
  <si>
    <t>Fri Mar 08 17:07:20 2019</t>
  </si>
  <si>
    <t>Fri Mar 08 17:07:50 2019</t>
  </si>
  <si>
    <t>Fri Mar 08 17:08:20 2019</t>
  </si>
  <si>
    <t>Fri Mar 08 17:08:51 2019</t>
  </si>
  <si>
    <t>Fri Mar 08 17:09:20 2019</t>
  </si>
  <si>
    <t>Fri Mar 08 17:09:50 2019</t>
  </si>
  <si>
    <t>Fri Mar 08 17:10:20 2019</t>
  </si>
  <si>
    <t>Fri Mar 08 17:10:50 2019</t>
  </si>
  <si>
    <t>Fri Mar 08 17:10:51 2019</t>
  </si>
  <si>
    <t>Fri Mar 08 17:11:20 2019</t>
  </si>
  <si>
    <t>Fri Mar 08 17:11:51 2019</t>
  </si>
  <si>
    <t>Fri Mar 08 17:12:21 2019</t>
  </si>
  <si>
    <t>Fri Mar 08 17:12:51 2019</t>
  </si>
  <si>
    <t>Fri Mar 08 17:13:20 2019</t>
  </si>
  <si>
    <t>Fri Mar 08 17:13:50 2019</t>
  </si>
  <si>
    <t>Fri Mar 08 17:14:21 2019</t>
  </si>
  <si>
    <t>Fri Mar 08 17:14:50 2019</t>
  </si>
  <si>
    <t>Fri Mar 08 17:15:20 2019</t>
  </si>
  <si>
    <t>Fri Mar 08 17:15:50 2019</t>
  </si>
  <si>
    <t>Fri Mar 08 17:16:20 2019</t>
  </si>
  <si>
    <t>Fri Mar 08 17:16:50 2019</t>
  </si>
  <si>
    <t>Fri Mar 08 17:17:20 2019</t>
  </si>
  <si>
    <t>Fri Mar 08 17:17:50 2019</t>
  </si>
  <si>
    <t>Fri Mar 08 17:18:20 2019</t>
  </si>
  <si>
    <t>Fri Mar 08 17:18:50 2019</t>
  </si>
  <si>
    <t>Fri Mar 08 17:19:21 2019</t>
  </si>
  <si>
    <t>Fri Mar 08 17:19:50 2019</t>
  </si>
  <si>
    <t>Fri Mar 08 17:20:20 2019</t>
  </si>
  <si>
    <t>Fri Mar 08 17:20:50 2019</t>
  </si>
  <si>
    <t>Fri Mar 08 17:21:20 2019</t>
  </si>
  <si>
    <t>Fri Mar 08 17:21:51 2019</t>
  </si>
  <si>
    <t>Fri Mar 08 17:22:20 2019</t>
  </si>
  <si>
    <t>Fri Mar 08 17:22:50 2019</t>
  </si>
  <si>
    <t>Fri Mar 08 17:23:21 2019</t>
  </si>
  <si>
    <t>Fri Mar 08 17:23:50 2019</t>
  </si>
  <si>
    <t>Fri Mar 08 17:23:51 2019</t>
  </si>
  <si>
    <t>Fri Mar 08 17:24:20 2019</t>
  </si>
  <si>
    <t>Fri Mar 08 17:24:52 2019</t>
  </si>
  <si>
    <t>Fri Mar 08 17:25:20 2019</t>
  </si>
  <si>
    <t>Fri Mar 08 17:25:51 2019</t>
  </si>
  <si>
    <t>Fri Mar 08 17:26:20 2019</t>
  </si>
  <si>
    <t>Fri Mar 08 17:26:50 2019</t>
  </si>
  <si>
    <t>Fri Mar 08 17:27:20 2019</t>
  </si>
  <si>
    <t>Fri Mar 08 17:27:50 2019</t>
  </si>
  <si>
    <t>Fri Mar 08 17:28:20 2019</t>
  </si>
  <si>
    <t>Fri Mar 08 17:28:50 2019</t>
  </si>
  <si>
    <t>Fri Mar 08 17:29:20 2019</t>
  </si>
  <si>
    <t>Fri Mar 08 17:29:50 2019</t>
  </si>
  <si>
    <t>Fri Mar 08 17:30:20 2019</t>
  </si>
  <si>
    <t>Fri Mar 08 17:30:50 2019</t>
  </si>
  <si>
    <t>Fri Mar 08 17:31:20 2019</t>
  </si>
  <si>
    <t>Fri Mar 08 17:31:50 2019</t>
  </si>
  <si>
    <t>Fri Mar 08 17:32:20 2019</t>
  </si>
  <si>
    <t>Fri Mar 08 17:32:51 2019</t>
  </si>
  <si>
    <t>Fri Mar 08 17:33:20 2019</t>
  </si>
  <si>
    <t>Fri Mar 08 17:33:50 2019</t>
  </si>
  <si>
    <t>-23.5963375</t>
  </si>
  <si>
    <t>-46.616702</t>
  </si>
  <si>
    <t>Fri Mar 08 17:34:20 2019</t>
  </si>
  <si>
    <t>Fri Mar 08 17:34:50 2019</t>
  </si>
  <si>
    <t>Fri Mar 08 17:34:51 2019</t>
  </si>
  <si>
    <t>Fri Mar 08 17:35:20 2019</t>
  </si>
  <si>
    <t>Fri Mar 08 17:35:21 2019</t>
  </si>
  <si>
    <t>Fri Mar 08 17:35:50 2019</t>
  </si>
  <si>
    <t>Fri Mar 08 17:36:20 2019</t>
  </si>
  <si>
    <t>Fri Mar 08 17:36:50 2019</t>
  </si>
  <si>
    <t>Fri Mar 08 17:37:21 2019</t>
  </si>
  <si>
    <t>Fri Mar 08 17:37:50 2019</t>
  </si>
  <si>
    <t>Fri Mar 08 17:38:21 2019</t>
  </si>
  <si>
    <t>Fri Mar 08 17:38:50 2019</t>
  </si>
  <si>
    <t>Fri Mar 08 17:39:20 2019</t>
  </si>
  <si>
    <t>Fri Mar 08 17:39:50 2019</t>
  </si>
  <si>
    <t>Fri Mar 08 17:40:20 2019</t>
  </si>
  <si>
    <t>Fri Mar 08 17:40:50 2019</t>
  </si>
  <si>
    <t>Fri Mar 08 17:40:51 2019</t>
  </si>
  <si>
    <t>Fri Mar 08 17:41:20 2019</t>
  </si>
  <si>
    <t>Fri Mar 08 17:41:50 2019</t>
  </si>
  <si>
    <t>Fri Mar 08 17:42:21 2019</t>
  </si>
  <si>
    <t>Fri Mar 08 17:42:51 2019</t>
  </si>
  <si>
    <t>Fri Mar 08 17:43:21 2019</t>
  </si>
  <si>
    <t>Fri Mar 08 17:43:50 2019</t>
  </si>
  <si>
    <t>Fri Mar 08 17:44:20 2019</t>
  </si>
  <si>
    <t>-23.589352</t>
  </si>
  <si>
    <t>-46.633652</t>
  </si>
  <si>
    <t>Fri Mar 08 17:44:51 2019</t>
  </si>
  <si>
    <t>Fri Mar 08 17:45:20 2019</t>
  </si>
  <si>
    <t>Fri Mar 08 17:45:50 2019</t>
  </si>
  <si>
    <t>Fri Mar 08 17:46:20 2019</t>
  </si>
  <si>
    <t>Fri Mar 08 17:46:50 2019</t>
  </si>
  <si>
    <t>Fri Mar 08 17:47:20 2019</t>
  </si>
  <si>
    <t>Fri Mar 08 17:47:51 2019</t>
  </si>
  <si>
    <t>Fri Mar 08 17:48:20 2019</t>
  </si>
  <si>
    <t>Fri Mar 08 17:48:50 2019</t>
  </si>
  <si>
    <t>Fri Mar 08 17:49:20 2019</t>
  </si>
  <si>
    <t>Fri Mar 08 17:49:50 2019</t>
  </si>
  <si>
    <t>Fri Mar 08 17:50:20 2019</t>
  </si>
  <si>
    <t>Fri Mar 08 17:50:51 2019</t>
  </si>
  <si>
    <t>Fri Mar 08 17:51:20 2019</t>
  </si>
  <si>
    <t>Fri Mar 08 17:51:50 2019</t>
  </si>
  <si>
    <t>Fri Mar 08 17:52:20 2019</t>
  </si>
  <si>
    <t>Fri Mar 08 17:52:50 2019</t>
  </si>
  <si>
    <t>Fri Mar 08 17:53:20 2019</t>
  </si>
  <si>
    <t>Fri Mar 08 17:53:50 2019</t>
  </si>
  <si>
    <t>Fri Mar 08 17:54:20 2019</t>
  </si>
  <si>
    <t>Fri Mar 08 17:54:50 2019</t>
  </si>
  <si>
    <t>Fri Mar 08 17:55:21 2019</t>
  </si>
  <si>
    <t>Fri Mar 08 17:55:50 2019</t>
  </si>
  <si>
    <t>Fri Mar 08 17:56:20 2019</t>
  </si>
  <si>
    <t>Fri Mar 08 17:56:50 2019</t>
  </si>
  <si>
    <t>Fri Mar 08 17:57:20 2019</t>
  </si>
  <si>
    <t>Fri Mar 08 17:57:21 2019</t>
  </si>
  <si>
    <t>Fri Mar 08 17:57:50 2019</t>
  </si>
  <si>
    <t>Fri Mar 08 17:57:51 2019</t>
  </si>
  <si>
    <t>Fri Mar 08 17:58:20 2019</t>
  </si>
  <si>
    <t>Fri Mar 08 17:58:50 2019</t>
  </si>
  <si>
    <t>Fri Mar 08 17:59:20 2019</t>
  </si>
  <si>
    <t>Fri Mar 08 17:59:50 2019</t>
  </si>
  <si>
    <t>Fri Mar 08 18:00:20 2019</t>
  </si>
  <si>
    <t>Fri Mar 08 18:00:50 2019</t>
  </si>
  <si>
    <t>Fri Mar 08 18:01:20 2019</t>
  </si>
  <si>
    <t>Fri Mar 08 18:01:50 2019</t>
  </si>
  <si>
    <t>Fri Mar 08 18:02:20 2019</t>
  </si>
  <si>
    <t>Fri Mar 08 18:02:50 2019</t>
  </si>
  <si>
    <t>Fri Mar 08 18:03:20 2019</t>
  </si>
  <si>
    <t>Fri Mar 08 18:03:50 2019</t>
  </si>
  <si>
    <t>Fri Mar 08 18:04:20 2019</t>
  </si>
  <si>
    <t>Fri Mar 08 18:04:50 2019</t>
  </si>
  <si>
    <t>Fri Mar 08 18:05:20 2019</t>
  </si>
  <si>
    <t>Fri Mar 08 18:05:51 2019</t>
  </si>
  <si>
    <t>Fri Mar 08 18:06:20 2019</t>
  </si>
  <si>
    <t>Fri Mar 08 18:06:51 2019</t>
  </si>
  <si>
    <t>Fri Mar 08 18:07:20 2019</t>
  </si>
  <si>
    <t>Fri Mar 08 18:07:50 2019</t>
  </si>
  <si>
    <t>Fri Mar 08 18:08:20 2019</t>
  </si>
  <si>
    <t>Fri Mar 08 18:08:51 2019</t>
  </si>
  <si>
    <t>Fri Mar 08 18:09:21 2019</t>
  </si>
  <si>
    <t>Fri Mar 08 18:09:50 2019</t>
  </si>
  <si>
    <t>Fri Mar 08 18:10:20 2019</t>
  </si>
  <si>
    <t>Fri Mar 08 18:10:50 2019</t>
  </si>
  <si>
    <t>Fri Mar 08 18:11:20 2019</t>
  </si>
  <si>
    <t>Fri Mar 08 18:11:50 2019</t>
  </si>
  <si>
    <t>Fri Mar 08 18:12:21 2019</t>
  </si>
  <si>
    <t>Fri Mar 08 18:12:50 2019</t>
  </si>
  <si>
    <t>Fri Mar 08 18:13:21 2019</t>
  </si>
  <si>
    <t>Fri Mar 08 18:13:50 2019</t>
  </si>
  <si>
    <t>Fri Mar 08 18:14:20 2019</t>
  </si>
  <si>
    <t>Fri Mar 08 18:14:50 2019</t>
  </si>
  <si>
    <t>Fri Mar 08 18:15:20 2019</t>
  </si>
  <si>
    <t>Fri Mar 08 18:15:51 2019</t>
  </si>
  <si>
    <t>Fri Mar 08 18:16:20 2019</t>
  </si>
  <si>
    <t>Fri Mar 08 18:16:50 2019</t>
  </si>
  <si>
    <t>Fri Mar 08 18:17:20 2019</t>
  </si>
  <si>
    <t>Fri Mar 08 18:17:50 2019</t>
  </si>
  <si>
    <t>Fri Mar 08 18:18:20 2019</t>
  </si>
  <si>
    <t>Fri Mar 08 18:18:50 2019</t>
  </si>
  <si>
    <t>Fri Mar 08 18:19:20 2019</t>
  </si>
  <si>
    <t>Fri Mar 08 18:19:21 2019</t>
  </si>
  <si>
    <t>Fri Mar 08 18:19:50 2019</t>
  </si>
  <si>
    <t>Fri Mar 08 18:20:20 2019</t>
  </si>
  <si>
    <t>Fri Mar 08 18:20:51 2019</t>
  </si>
  <si>
    <t>Fri Mar 08 18:21:20 2019</t>
  </si>
  <si>
    <t>Fri Mar 08 18:21:50 2019</t>
  </si>
  <si>
    <t>Fri Mar 08 18:22:21 2019</t>
  </si>
  <si>
    <t>Fri Mar 08 18:22:50 2019</t>
  </si>
  <si>
    <t>Fri Mar 08 18:23:20 2019</t>
  </si>
  <si>
    <t>Fri Mar 08 18:23:50 2019</t>
  </si>
  <si>
    <t>Fri Mar 08 18:24:20 2019</t>
  </si>
  <si>
    <t>Fri Mar 08 18:24:50 2019</t>
  </si>
  <si>
    <t>Fri Mar 08 18:25:21 2019</t>
  </si>
  <si>
    <t>Fri Mar 08 18:25:50 2019</t>
  </si>
  <si>
    <t>Fri Mar 08 18:26:20 2019</t>
  </si>
  <si>
    <t>Fri Mar 08 18:26:50 2019</t>
  </si>
  <si>
    <t>Fri Mar 08 18:27:21 2019</t>
  </si>
  <si>
    <t>Fri Mar 08 18:27:50 2019</t>
  </si>
  <si>
    <t>Fri Mar 08 18:28:20 2019</t>
  </si>
  <si>
    <t>Fri Mar 08 18:28:50 2019</t>
  </si>
  <si>
    <t>Fri Mar 08 18:29:20 2019</t>
  </si>
  <si>
    <t>Fri Mar 08 18:29:50 2019</t>
  </si>
  <si>
    <t>Fri Mar 08 18:30:20 2019</t>
  </si>
  <si>
    <t>Fri Mar 08 18:30:51 2019</t>
  </si>
  <si>
    <t>Fri Mar 08 18:31:20 2019</t>
  </si>
  <si>
    <t>Fri Mar 08 18:31:50 2019</t>
  </si>
  <si>
    <t>Fri Mar 08 18:32:20 2019</t>
  </si>
  <si>
    <t>Fri Mar 08 18:32:50 2019</t>
  </si>
  <si>
    <t>Fri Mar 08 18:33:20 2019</t>
  </si>
  <si>
    <t>Fri Mar 08 18:33:51 2019</t>
  </si>
  <si>
    <t>Fri Mar 08 18:34:20 2019</t>
  </si>
  <si>
    <t>Fri Mar 08 18:34:50 2019</t>
  </si>
  <si>
    <t>Fri Mar 08 18:35:21 2019</t>
  </si>
  <si>
    <t>Fri Mar 08 18:35:50 2019</t>
  </si>
  <si>
    <t>Fri Mar 08 18:36:20 2019</t>
  </si>
  <si>
    <t>Fri Mar 08 18:36:50 2019</t>
  </si>
  <si>
    <t>Fri Mar 08 18:37:20 2019</t>
  </si>
  <si>
    <t>Fri Mar 08 18:37:51 2019</t>
  </si>
  <si>
    <t>Fri Mar 08 18:38:20 2019</t>
  </si>
  <si>
    <t>Fri Mar 08 18:38:51 2019</t>
  </si>
  <si>
    <t>Fri Mar 08 18:39:20 2019</t>
  </si>
  <si>
    <t>Fri Mar 08 18:39:50 2019</t>
  </si>
  <si>
    <t>Fri Mar 08 18:40:20 2019</t>
  </si>
  <si>
    <t>Fri Mar 08 18:40:50 2019</t>
  </si>
  <si>
    <t>Fri Mar 08 18:41:20 2019</t>
  </si>
  <si>
    <t>Fri Mar 08 18:41:50 2019</t>
  </si>
  <si>
    <t>Fri Mar 08 18:42:20 2019</t>
  </si>
  <si>
    <t>Fri Mar 08 18:42:50 2019</t>
  </si>
  <si>
    <t>Fri Mar 08 18:43:20 2019</t>
  </si>
  <si>
    <t>Fri Mar 08 18:43:51 2019</t>
  </si>
  <si>
    <t>Fri Mar 08 18:44:20 2019</t>
  </si>
  <si>
    <t>Fri Mar 08 18:44:51 2019</t>
  </si>
  <si>
    <t>Fri Mar 08 18:45:20 2019</t>
  </si>
  <si>
    <t>Fri Mar 08 18:45:50 2019</t>
  </si>
  <si>
    <t>Fri Mar 08 18:46:20 2019</t>
  </si>
  <si>
    <t>Fri Mar 08 18:46:50 2019</t>
  </si>
  <si>
    <t>Fri Mar 08 18:47:20 2019</t>
  </si>
  <si>
    <t>Fri Mar 08 18:47:50 2019</t>
  </si>
  <si>
    <t>Fri Mar 08 18:48:21 2019</t>
  </si>
  <si>
    <t>Fri Mar 08 18:48:51 2019</t>
  </si>
  <si>
    <t>Fri Mar 08 18:49:20 2019</t>
  </si>
  <si>
    <t>Fri Mar 08 18:49:50 2019</t>
  </si>
  <si>
    <t>Fri Mar 08 18:50:22 2019</t>
  </si>
  <si>
    <t>Fri Mar 08 18:50:50 2019</t>
  </si>
  <si>
    <t>Fri Mar 08 18:51:21 2019</t>
  </si>
  <si>
    <t>Fri Mar 08 18:51:50 2019</t>
  </si>
  <si>
    <t>Fri Mar 08 18:52:20 2019</t>
  </si>
  <si>
    <t>Fri Mar 08 18:52:50 2019</t>
  </si>
  <si>
    <t>Fri Mar 08 18:53:20 2019</t>
  </si>
  <si>
    <t>Fri Mar 08 18:53:50 2019</t>
  </si>
  <si>
    <t>Fri Mar 08 18:54:21 2019</t>
  </si>
  <si>
    <t>Fri Mar 08 18:54:50 2019</t>
  </si>
  <si>
    <t>Fri Mar 08 18:55:21 2019</t>
  </si>
  <si>
    <t>Fri Mar 08 18:55:50 2019</t>
  </si>
  <si>
    <t>Fri Mar 08 18:56:21 2019</t>
  </si>
  <si>
    <t>Fri Mar 08 18:56:50 2019</t>
  </si>
  <si>
    <t>Fri Mar 08 18:57:20 2019</t>
  </si>
  <si>
    <t>Fri Mar 08 18:57:50 2019</t>
  </si>
  <si>
    <t>Fri Mar 08 18:58:21 2019</t>
  </si>
  <si>
    <t>Fri Mar 08 18:58:51 2019</t>
  </si>
  <si>
    <t>Fri Mar 08 18:59:20 2019</t>
  </si>
  <si>
    <t>Fri Mar 08 18:59:50 2019</t>
  </si>
  <si>
    <t>Fri Mar 08 19:00:20 2019</t>
  </si>
  <si>
    <t>Fri Mar 08 19:00:50 2019</t>
  </si>
  <si>
    <t>Fri Mar 08 19:01:20 2019</t>
  </si>
  <si>
    <t>Fri Mar 08 19:01:50 2019</t>
  </si>
  <si>
    <t>Fri Mar 08 19:02:20 2019</t>
  </si>
  <si>
    <t>Fri Mar 08 19:02:51 2019</t>
  </si>
  <si>
    <t>Fri Mar 08 19:03:20 2019</t>
  </si>
  <si>
    <t>Fri Mar 08 19:03:50 2019</t>
  </si>
  <si>
    <t>Fri Mar 08 19:04:21 2019</t>
  </si>
  <si>
    <t>Fri Mar 08 19:04:50 2019</t>
  </si>
  <si>
    <t>Fri Mar 08 19:05:20 2019</t>
  </si>
  <si>
    <t>Fri Mar 08 19:05:50 2019</t>
  </si>
  <si>
    <t>Fri Mar 08 19:06:20 2019</t>
  </si>
  <si>
    <t>Fri Mar 08 19:06:50 2019</t>
  </si>
  <si>
    <t>Fri Mar 08 19:07:20 2019</t>
  </si>
  <si>
    <t>Fri Mar 08 19:07:50 2019</t>
  </si>
  <si>
    <t>Fri Mar 08 19:08:20 2019</t>
  </si>
  <si>
    <t>Fri Mar 08 19:08:51 2019</t>
  </si>
  <si>
    <t>Fri Mar 08 19:09:20 2019</t>
  </si>
  <si>
    <t>Fri Mar 08 19:09:51 2019</t>
  </si>
  <si>
    <t>Fri Mar 08 19:10:21 2019</t>
  </si>
  <si>
    <t>Fri Mar 08 19:10:50 2019</t>
  </si>
  <si>
    <t>Fri Mar 08 19:11:20 2019</t>
  </si>
  <si>
    <t>Fri Mar 08 19:11:50 2019</t>
  </si>
  <si>
    <t>Fri Mar 08 19:12:20 2019</t>
  </si>
  <si>
    <t>Fri Mar 08 19:12:50 2019</t>
  </si>
  <si>
    <t>Fri Mar 08 19:13:20 2019</t>
  </si>
  <si>
    <t>Fri Mar 08 19:13:50 2019</t>
  </si>
  <si>
    <t>Fri Mar 08 19:14:20 2019</t>
  </si>
  <si>
    <t>Fri Mar 08 19:14:50 2019</t>
  </si>
  <si>
    <t>Fri Mar 08 19:15:20 2019</t>
  </si>
  <si>
    <t>Fri Mar 08 19:15:51 2019</t>
  </si>
  <si>
    <t>Fri Mar 08 19:16:21 2019</t>
  </si>
  <si>
    <t>Fri Mar 08 19:16:50 2019</t>
  </si>
  <si>
    <t>Fri Mar 08 19:17:21 2019</t>
  </si>
  <si>
    <t>Fri Mar 08 19:17:50 2019</t>
  </si>
  <si>
    <t>Fri Mar 08 19:18:21 2019</t>
  </si>
  <si>
    <t>Fri Mar 08 19:18:50 2019</t>
  </si>
  <si>
    <t>Fri Mar 08 19:19:21 2019</t>
  </si>
  <si>
    <t>Fri Mar 08 19:19:50 2019</t>
  </si>
  <si>
    <t>Fri Mar 08 19:20:21 2019</t>
  </si>
  <si>
    <t>Fri Mar 08 19:20:51 2019</t>
  </si>
  <si>
    <t>Fri Mar 08 19:21:20 2019</t>
  </si>
  <si>
    <t>Fri Mar 08 19:21:50 2019</t>
  </si>
  <si>
    <t>Fri Mar 08 19:22:21 2019</t>
  </si>
  <si>
    <t>Fri Mar 08 19:22:50 2019</t>
  </si>
  <si>
    <t>Fri Mar 08 19:23:21 2019</t>
  </si>
  <si>
    <t>Fri Mar 08 19:23:50 2019</t>
  </si>
  <si>
    <t>Fri Mar 08 19:24:21 2019</t>
  </si>
  <si>
    <t>Fri Mar 08 19:24:50 2019</t>
  </si>
  <si>
    <t>Fri Mar 08 19:25:20 2019</t>
  </si>
  <si>
    <t>Fri Mar 08 19:25:50 2019</t>
  </si>
  <si>
    <t>Fri Mar 08 19:26:20 2019</t>
  </si>
  <si>
    <t>Fri Mar 08 19:26:51 2019</t>
  </si>
  <si>
    <t>Fri Mar 08 19:27:21 2019</t>
  </si>
  <si>
    <t>Fri Mar 08 19:27:50 2019</t>
  </si>
  <si>
    <t>Fri Mar 08 19:28:21 2019</t>
  </si>
  <si>
    <t>Fri Mar 08 19:28:51 2019</t>
  </si>
  <si>
    <t>Fri Mar 08 19:29:20 2019</t>
  </si>
  <si>
    <t>Fri Mar 08 19:29:51 2019</t>
  </si>
  <si>
    <t>Fri Mar 08 19:30:20 2019</t>
  </si>
  <si>
    <t>Fri Mar 08 19:30:51 2019</t>
  </si>
  <si>
    <t>Fri Mar 08 19:31:21 2019</t>
  </si>
  <si>
    <t>Fri Mar 08 19:31:50 2019</t>
  </si>
  <si>
    <t>Fri Mar 08 19:32:21 2019</t>
  </si>
  <si>
    <t>Fri Mar 08 19:32:50 2019</t>
  </si>
  <si>
    <t>Fri Mar 08 19:33:20 2019</t>
  </si>
  <si>
    <t>Fri Mar 08 19:33:50 2019</t>
  </si>
  <si>
    <t>Fri Mar 08 19:34:20 2019</t>
  </si>
  <si>
    <t>Fri Mar 08 19:34:50 2019</t>
  </si>
  <si>
    <t>Fri Mar 08 19:35:20 2019</t>
  </si>
  <si>
    <t>Fri Mar 08 19:35:50 2019</t>
  </si>
  <si>
    <t>Fri Mar 08 19:36:20 2019</t>
  </si>
  <si>
    <t>Fri Mar 08 19:36:50 2019</t>
  </si>
  <si>
    <t>Fri Mar 08 19:37:20 2019</t>
  </si>
  <si>
    <t>Fri Mar 08 19:37:50 2019</t>
  </si>
  <si>
    <t>Fri Mar 08 19:38:20 2019</t>
  </si>
  <si>
    <t>Fri Mar 08 19:38:51 2019</t>
  </si>
  <si>
    <t>Fri Mar 08 19:39:20 2019</t>
  </si>
  <si>
    <t>Fri Mar 08 19:39:50 2019</t>
  </si>
  <si>
    <t>Fri Mar 08 19:40:20 2019</t>
  </si>
  <si>
    <t>Fri Mar 08 19:40:50 2019</t>
  </si>
  <si>
    <t>Fri Mar 08 19:41:20 2019</t>
  </si>
  <si>
    <t>Fri Mar 08 19:41:50 2019</t>
  </si>
  <si>
    <t>Fri Mar 08 19:42:20 2019</t>
  </si>
  <si>
    <t>Fri Mar 08 19:42:51 2019</t>
  </si>
  <si>
    <t>Fri Mar 08 19:43:20 2019</t>
  </si>
  <si>
    <t>Fri Mar 08 19:43:50 2019</t>
  </si>
  <si>
    <t>Fri Mar 08 19:44:20 2019</t>
  </si>
  <si>
    <t>Fri Mar 08 19:44:50 2019</t>
  </si>
  <si>
    <t>Fri Mar 08 19:45:21 2019</t>
  </si>
  <si>
    <t>Fri Mar 08 19:45:50 2019</t>
  </si>
  <si>
    <t>Fri Mar 08 19:46:20 2019</t>
  </si>
  <si>
    <t>Fri Mar 08 19:46:50 2019</t>
  </si>
  <si>
    <t>Fri Mar 08 19:47:20 2019</t>
  </si>
  <si>
    <t>Fri Mar 08 19:47:50 2019</t>
  </si>
  <si>
    <t>Fri Mar 08 19:48:20 2019</t>
  </si>
  <si>
    <t>Fri Mar 08 19:48:51 2019</t>
  </si>
  <si>
    <t>Fri Mar 08 19:49:20 2019</t>
  </si>
  <si>
    <t>Fri Mar 08 19:49:50 2019</t>
  </si>
  <si>
    <t>Fri Mar 08 19:50:20 2019</t>
  </si>
  <si>
    <t>Fri Mar 08 19:50:50 2019</t>
  </si>
  <si>
    <t>Fri Mar 08 19:51:20 2019</t>
  </si>
  <si>
    <t>Fri Mar 08 19:51:50 2019</t>
  </si>
  <si>
    <t>Fri Mar 08 19:52:20 2019</t>
  </si>
  <si>
    <t>Fri Mar 08 19:52:50 2019</t>
  </si>
  <si>
    <t>Fri Mar 08 19:53:20 2019</t>
  </si>
  <si>
    <t>Fri Mar 08 19:53:50 2019</t>
  </si>
  <si>
    <t>Fri Mar 08 19:54:20 2019</t>
  </si>
  <si>
    <t>Fri Mar 08 19:54:50 2019</t>
  </si>
  <si>
    <t>Fri Mar 08 19:55:20 2019</t>
  </si>
  <si>
    <t>Fri Mar 08 19:55:50 2019</t>
  </si>
  <si>
    <t>Fri Mar 08 19:56:20 2019</t>
  </si>
  <si>
    <t>Fri Mar 08 19:56:21 2019</t>
  </si>
  <si>
    <t>Fri Mar 08 19:56:50 2019</t>
  </si>
  <si>
    <t>Fri Mar 08 19:57:21 2019</t>
  </si>
  <si>
    <t>Fri Mar 08 19:57:50 2019</t>
  </si>
  <si>
    <t>Fri Mar 08 19:57:51 2019</t>
  </si>
  <si>
    <t>Fri Mar 08 19:58:20 2019</t>
  </si>
  <si>
    <t>Fri Mar 08 19:58:50 2019</t>
  </si>
  <si>
    <t>Fri Mar 08 19:59:20 2019</t>
  </si>
  <si>
    <t>Fri Mar 08 19:59:50 2019</t>
  </si>
  <si>
    <t>Fri Mar 08 20:00:20 2019</t>
  </si>
  <si>
    <t>Fri Mar 08 20:00:50 2019</t>
  </si>
  <si>
    <t>Fri Mar 08 20:01:20 2019</t>
  </si>
  <si>
    <t>Fri Mar 08 20:01:50 2019</t>
  </si>
  <si>
    <t>Fri Mar 08 20:02:20 2019</t>
  </si>
  <si>
    <t>Fri Mar 08 20:02:50 2019</t>
  </si>
  <si>
    <t>Fri Mar 08 20:03:20 2019</t>
  </si>
  <si>
    <t>Fri Mar 08 20:03:50 2019</t>
  </si>
  <si>
    <t>Fri Mar 08 20:04:20 2019</t>
  </si>
  <si>
    <t>Fri Mar 08 20:04:50 2019</t>
  </si>
  <si>
    <t>Fri Mar 08 20:04:51 2019</t>
  </si>
  <si>
    <t>Fri Mar 08 20:05:20 2019</t>
  </si>
  <si>
    <t>Fri Mar 08 20:05:50 2019</t>
  </si>
  <si>
    <t>Fri Mar 08 20:06:20 2019</t>
  </si>
  <si>
    <t>Fri Mar 08 20:06:50 2019</t>
  </si>
  <si>
    <t>Fri Mar 08 20:07:20 2019</t>
  </si>
  <si>
    <t>Fri Mar 08 20:07:50 2019</t>
  </si>
  <si>
    <t>Fri Mar 08 20:08:20 2019</t>
  </si>
  <si>
    <t>Fri Mar 08 20:08:51 2019</t>
  </si>
  <si>
    <t>Fri Mar 08 20:09:20 2019</t>
  </si>
  <si>
    <t>Fri Mar 08 20:09:50 2019</t>
  </si>
  <si>
    <t>Fri Mar 08 20:10:20 2019</t>
  </si>
  <si>
    <t>Fri Mar 08 20:10:51 2019</t>
  </si>
  <si>
    <t>Fri Mar 08 20:11:20 2019</t>
  </si>
  <si>
    <t>Fri Mar 08 20:11:51 2019</t>
  </si>
  <si>
    <t>Fri Mar 08 20:12:20 2019</t>
  </si>
  <si>
    <t>Fri Mar 08 20:12:50 2019</t>
  </si>
  <si>
    <t>Fri Mar 08 20:13:21 2019</t>
  </si>
  <si>
    <t>Fri Mar 08 20:13:50 2019</t>
  </si>
  <si>
    <t>Fri Mar 08 20:14:21 2019</t>
  </si>
  <si>
    <t>Fri Mar 08 20:14:51 2019</t>
  </si>
  <si>
    <t>Fri Mar 08 20:15:20 2019</t>
  </si>
  <si>
    <t>Fri Mar 08 20:15:50 2019</t>
  </si>
  <si>
    <t>Fri Mar 08 20:16:21 2019</t>
  </si>
  <si>
    <t>Fri Mar 08 20:16:50 2019</t>
  </si>
  <si>
    <t>Fri Mar 08 20:17:20 2019</t>
  </si>
  <si>
    <t>Fri Mar 08 20:17:50 2019</t>
  </si>
  <si>
    <t>Fri Mar 08 20:18:21 2019</t>
  </si>
  <si>
    <t>Fri Mar 08 20:18:50 2019</t>
  </si>
  <si>
    <t>Fri Mar 08 20:18:51 2019</t>
  </si>
  <si>
    <t>Fri Mar 08 20:19:21 2019</t>
  </si>
  <si>
    <t>Fri Mar 08 20:19:51 2019</t>
  </si>
  <si>
    <t>Fri Mar 08 20:20:21 2019</t>
  </si>
  <si>
    <t>Fri Mar 08 20:20:50 2019</t>
  </si>
  <si>
    <t>Fri Mar 08 20:21:21 2019</t>
  </si>
  <si>
    <t>Fri Mar 08 20:21:50 2019</t>
  </si>
  <si>
    <t>Fri Mar 08 20:22:20 2019</t>
  </si>
  <si>
    <t>Fri Mar 08 20:22:50 2019</t>
  </si>
  <si>
    <t>Fri Mar 08 20:23:20 2019</t>
  </si>
  <si>
    <t>Fri Mar 08 20:23:50 2019</t>
  </si>
  <si>
    <t>Fri Mar 08 20:24:20 2019</t>
  </si>
  <si>
    <t>Fri Mar 08 20:24:50 2019</t>
  </si>
  <si>
    <t>Fri Mar 08 20:25:20 2019</t>
  </si>
  <si>
    <t>Fri Mar 08 20:25:50 2019</t>
  </si>
  <si>
    <t>Fri Mar 08 20:25:51 2019</t>
  </si>
  <si>
    <t>Fri Mar 08 20:26:20 2019</t>
  </si>
  <si>
    <t>Fri Mar 08 20:26:50 2019</t>
  </si>
  <si>
    <t>Fri Mar 08 20:27:20 2019</t>
  </si>
  <si>
    <t>Fri Mar 08 20:27:51 2019</t>
  </si>
  <si>
    <t>Fri Mar 08 20:28:20 2019</t>
  </si>
  <si>
    <t>Fri Mar 08 20:28:50 2019</t>
  </si>
  <si>
    <t>Fri Mar 08 20:29:20 2019</t>
  </si>
  <si>
    <t>Fri Mar 08 20:29:50 2019</t>
  </si>
  <si>
    <t>Fri Mar 08 20:30:20 2019</t>
  </si>
  <si>
    <t>Fri Mar 08 20:30:50 2019</t>
  </si>
  <si>
    <t>Fri Mar 08 20:31:20 2019</t>
  </si>
  <si>
    <t>Fri Mar 08 20:31:51 2019</t>
  </si>
  <si>
    <t>Fri Mar 08 20:32:20 2019</t>
  </si>
  <si>
    <t>Fri Mar 08 20:32:21 2019</t>
  </si>
  <si>
    <t>Fri Mar 08 20:32:51 2019</t>
  </si>
  <si>
    <t>Fri Mar 08 20:33:20 2019</t>
  </si>
  <si>
    <t>Fri Mar 08 20:33:50 2019</t>
  </si>
  <si>
    <t>Fri Mar 08 20:34:20 2019</t>
  </si>
  <si>
    <t>Fri Mar 08 20:34:50 2019</t>
  </si>
  <si>
    <t>Fri Mar 08 20:35:20 2019</t>
  </si>
  <si>
    <t>Fri Mar 08 20:35:50 2019</t>
  </si>
  <si>
    <t>Fri Mar 08 20:36:20 2019</t>
  </si>
  <si>
    <t>Fri Mar 08 20:36:50 2019</t>
  </si>
  <si>
    <t>Fri Mar 08 20:37:20 2019</t>
  </si>
  <si>
    <t>Fri Mar 08 20:37:50 2019</t>
  </si>
  <si>
    <t>Fri Mar 08 20:38:20 2019</t>
  </si>
  <si>
    <t>Fri Mar 08 20:38:50 2019</t>
  </si>
  <si>
    <t>Fri Mar 08 20:39:20 2019</t>
  </si>
  <si>
    <t>Fri Mar 08 20:39:50 2019</t>
  </si>
  <si>
    <t>Fri Mar 08 20:40:21 2019</t>
  </si>
  <si>
    <t>Fri Mar 08 20:40:50 2019</t>
  </si>
  <si>
    <t>Fri Mar 08 20:41:20 2019</t>
  </si>
  <si>
    <t>Fri Mar 08 20:41:50 2019</t>
  </si>
  <si>
    <t>Fri Mar 08 20:42:20 2019</t>
  </si>
  <si>
    <t>Fri Mar 08 20:42:50 2019</t>
  </si>
  <si>
    <t>Fri Mar 08 20:43:21 2019</t>
  </si>
  <si>
    <t>Fri Mar 08 20:43:50 2019</t>
  </si>
  <si>
    <t>Fri Mar 08 20:44:21 2019</t>
  </si>
  <si>
    <t>Fri Mar 08 20:44:50 2019</t>
  </si>
  <si>
    <t>Fri Mar 08 20:45:20 2019</t>
  </si>
  <si>
    <t>Fri Mar 08 20:45:50 2019</t>
  </si>
  <si>
    <t>Fri Mar 08 20:46:20 2019</t>
  </si>
  <si>
    <t>Fri Mar 08 20:46:50 2019</t>
  </si>
  <si>
    <t>Fri Mar 08 20:47:20 2019</t>
  </si>
  <si>
    <t>Fri Mar 08 20:47:51 2019</t>
  </si>
  <si>
    <t>Fri Mar 08 20:48:20 2019</t>
  </si>
  <si>
    <t>Fri Mar 08 20:48:50 2019</t>
  </si>
  <si>
    <t>Fri Mar 08 20:49:20 2019</t>
  </si>
  <si>
    <t>Fri Mar 08 20:49:50 2019</t>
  </si>
  <si>
    <t>Fri Mar 08 20:50:20 2019</t>
  </si>
  <si>
    <t>Fri Mar 08 20:50:50 2019</t>
  </si>
  <si>
    <t>Fri Mar 08 20:51:20 2019</t>
  </si>
  <si>
    <t>Fri Mar 08 20:51:50 2019</t>
  </si>
  <si>
    <t>Fri Mar 08 20:52:20 2019</t>
  </si>
  <si>
    <t>Fri Mar 08 20:52:50 2019</t>
  </si>
  <si>
    <t>Fri Mar 08 20:53:20 2019</t>
  </si>
  <si>
    <t>Fri Mar 08 20:53:50 2019</t>
  </si>
  <si>
    <t>Fri Mar 08 20:54:20 2019</t>
  </si>
  <si>
    <t>Fri Mar 08 20:54:50 2019</t>
  </si>
  <si>
    <t>Fri Mar 08 20:54:51 2019</t>
  </si>
  <si>
    <t>Fri Mar 08 20:55:20 2019</t>
  </si>
  <si>
    <t>Fri Mar 08 20:55:50 2019</t>
  </si>
  <si>
    <t>Fri Mar 08 20:56:21 2019</t>
  </si>
  <si>
    <t>Fri Mar 08 20:56:51 2019</t>
  </si>
  <si>
    <t>Fri Mar 08 20:57:20 2019</t>
  </si>
  <si>
    <t>Fri Mar 08 20:57:50 2019</t>
  </si>
  <si>
    <t>Fri Mar 08 20:58:20 2019</t>
  </si>
  <si>
    <t>Fri Mar 08 20:58:51 2019</t>
  </si>
  <si>
    <t>Fri Mar 08 20:59:20 2019</t>
  </si>
  <si>
    <t>Fri Mar 08 20:59:50 2019</t>
  </si>
  <si>
    <t>Fri Mar 08 21:00:21 2019</t>
  </si>
  <si>
    <t>Fri Mar 08 21:00:50 2019</t>
  </si>
  <si>
    <t>Fri Mar 08 21:01:20 2019</t>
  </si>
  <si>
    <t>Fri Mar 08 21:01:51 2019</t>
  </si>
  <si>
    <t>Fri Mar 08 21:02:20 2019</t>
  </si>
  <si>
    <t>Fri Mar 08 21:02:50 2019</t>
  </si>
  <si>
    <t>Fri Mar 08 21:03:20 2019</t>
  </si>
  <si>
    <t>Fri Mar 08 21:03:50 2019</t>
  </si>
  <si>
    <t>Fri Mar 08 21:04:20 2019</t>
  </si>
  <si>
    <t>Fri Mar 08 21:04:50 2019</t>
  </si>
  <si>
    <t>Fri Mar 08 21:05:20 2019</t>
  </si>
  <si>
    <t>Fri Mar 08 21:05:51 2019</t>
  </si>
  <si>
    <t>Fri Mar 08 21:06:20 2019</t>
  </si>
  <si>
    <t>Fri Mar 08 21:06:50 2019</t>
  </si>
  <si>
    <t>Fri Mar 08 21:07:20 2019</t>
  </si>
  <si>
    <t>Fri Mar 08 21:07:50 2019</t>
  </si>
  <si>
    <t>Fri Mar 08 21:08:20 2019</t>
  </si>
  <si>
    <t>Fri Mar 08 21:08:51 2019</t>
  </si>
  <si>
    <t>Fri Mar 08 21:09:20 2019</t>
  </si>
  <si>
    <t>Fri Mar 08 21:09:50 2019</t>
  </si>
  <si>
    <t>Fri Mar 08 21:10:20 2019</t>
  </si>
  <si>
    <t>Fri Mar 08 21:10:50 2019</t>
  </si>
  <si>
    <t>Fri Mar 08 21:11:20 2019</t>
  </si>
  <si>
    <t>Fri Mar 08 21:11:50 2019</t>
  </si>
  <si>
    <t>Fri Mar 08 21:12:21 2019</t>
  </si>
  <si>
    <t>Fri Mar 08 21:12:50 2019</t>
  </si>
  <si>
    <t>Fri Mar 08 21:13:20 2019</t>
  </si>
  <si>
    <t>Fri Mar 08 21:13:50 2019</t>
  </si>
  <si>
    <t>Fri Mar 08 21:14:20 2019</t>
  </si>
  <si>
    <t>Fri Mar 08 21:14:51 2019</t>
  </si>
  <si>
    <t>Fri Mar 08 21:15:20 2019</t>
  </si>
  <si>
    <t>Fri Mar 08 21:15:50 2019</t>
  </si>
  <si>
    <t>Fri Mar 08 21:16:20 2019</t>
  </si>
  <si>
    <t>Fri Mar 08 21:16:50 2019</t>
  </si>
  <si>
    <t>Fri Mar 08 21:17:21 2019</t>
  </si>
  <si>
    <t>Fri Mar 08 21:17:50 2019</t>
  </si>
  <si>
    <t>Fri Mar 08 21:18:20 2019</t>
  </si>
  <si>
    <t>Fri Mar 08 21:18:51 2019</t>
  </si>
  <si>
    <t>Fri Mar 08 21:19:20 2019</t>
  </si>
  <si>
    <t>Fri Mar 08 21:19:50 2019</t>
  </si>
  <si>
    <t>Fri Mar 08 21:20:20 2019</t>
  </si>
  <si>
    <t>Fri Mar 08 21:20:50 2019</t>
  </si>
  <si>
    <t>Fri Mar 08 21:21:20 2019</t>
  </si>
  <si>
    <t>Fri Mar 08 21:21:51 2019</t>
  </si>
  <si>
    <t>Fri Mar 08 21:22:20 2019</t>
  </si>
  <si>
    <t>Fri Mar 08 21:22:50 2019</t>
  </si>
  <si>
    <t>Fri Mar 08 21:23:20 2019</t>
  </si>
  <si>
    <t>Fri Mar 08 21:23:50 2019</t>
  </si>
  <si>
    <t>Fri Mar 08 21:24:25 2019</t>
  </si>
  <si>
    <t>Fri Mar 08 21:24:50 2019</t>
  </si>
  <si>
    <t>Fri Mar 08 21:25:20 2019</t>
  </si>
  <si>
    <t>Fri Mar 08 21:25:50 2019</t>
  </si>
  <si>
    <t>Fri Mar 08 21:26:21 2019</t>
  </si>
  <si>
    <t>Fri Mar 08 21:26:50 2019</t>
  </si>
  <si>
    <t>Fri Mar 08 21:27:20 2019</t>
  </si>
  <si>
    <t>Fri Mar 08 21:27:50 2019</t>
  </si>
  <si>
    <t>Fri Mar 08 21:28:20 2019</t>
  </si>
  <si>
    <t>Fri Mar 08 21:28:50 2019</t>
  </si>
  <si>
    <t>Fri Mar 08 21:29:20 2019</t>
  </si>
  <si>
    <t>Fri Mar 08 21:29:50 2019</t>
  </si>
  <si>
    <t>Fri Mar 08 21:30:20 2019</t>
  </si>
  <si>
    <t>Fri Mar 08 21:30:50 2019</t>
  </si>
  <si>
    <t>Fri Mar 08 21:31:20 2019</t>
  </si>
  <si>
    <t>Fri Mar 08 21:31:50 2019</t>
  </si>
  <si>
    <t>Fri Mar 08 21:32:20 2019</t>
  </si>
  <si>
    <t>Fri Mar 08 21:32:50 2019</t>
  </si>
  <si>
    <t>Fri Mar 08 21:33:20 2019</t>
  </si>
  <si>
    <t>Fri Mar 08 21:33:21 2019</t>
  </si>
  <si>
    <t>Fri Mar 08 21:33:50 2019</t>
  </si>
  <si>
    <t>Fri Mar 08 21:34:20 2019</t>
  </si>
  <si>
    <t>Fri Mar 08 21:34:50 2019</t>
  </si>
  <si>
    <t>Fri Mar 08 21:34:51 2019</t>
  </si>
  <si>
    <t>Fri Mar 08 21:35:20 2019</t>
  </si>
  <si>
    <t>Fri Mar 08 21:35:50 2019</t>
  </si>
  <si>
    <t>Fri Mar 08 21:36:20 2019</t>
  </si>
  <si>
    <t>Fri Mar 08 21:36:51 2019</t>
  </si>
  <si>
    <t>Fri Mar 08 21:37:20 2019</t>
  </si>
  <si>
    <t>Fri Mar 08 21:37:50 2019</t>
  </si>
  <si>
    <t>Fri Mar 08 21:38:20 2019</t>
  </si>
  <si>
    <t>Fri Mar 08 21:38:50 2019</t>
  </si>
  <si>
    <t>Fri Mar 08 21:39:20 2019</t>
  </si>
  <si>
    <t>Fri Mar 08 21:39:50 2019</t>
  </si>
  <si>
    <t>Fri Mar 08 21:40:20 2019</t>
  </si>
  <si>
    <t>Fri Mar 08 21:40:50 2019</t>
  </si>
  <si>
    <t>Fri Mar 08 21:41:20 2019</t>
  </si>
  <si>
    <t>Fri Mar 08 21:41:50 2019</t>
  </si>
  <si>
    <t>Fri Mar 08 21:42:20 2019</t>
  </si>
  <si>
    <t>Fri Mar 08 21:42:50 2019</t>
  </si>
  <si>
    <t>Fri Mar 08 21:43:20 2019</t>
  </si>
  <si>
    <t>Fri Mar 08 21:43:51 2019</t>
  </si>
  <si>
    <t>Fri Mar 08 21:44:20 2019</t>
  </si>
  <si>
    <t>Fri Mar 08 21:44:50 2019</t>
  </si>
  <si>
    <t>Fri Mar 08 21:45:21 2019</t>
  </si>
  <si>
    <t>Fri Mar 08 21:45:50 2019</t>
  </si>
  <si>
    <t>Fri Mar 08 21:46:20 2019</t>
  </si>
  <si>
    <t>Fri Mar 08 21:46:50 2019</t>
  </si>
  <si>
    <t>Fri Mar 08 21:47:20 2019</t>
  </si>
  <si>
    <t>Fri Mar 08 21:47:50 2019</t>
  </si>
  <si>
    <t>Fri Mar 08 21:48:20 2019</t>
  </si>
  <si>
    <t>Fri Mar 08 21:48:50 2019</t>
  </si>
  <si>
    <t>Fri Mar 08 21:49:20 2019</t>
  </si>
  <si>
    <t>Fri Mar 08 21:49:50 2019</t>
  </si>
  <si>
    <t>Fri Mar 08 21:50:21 2019</t>
  </si>
  <si>
    <t>Fri Mar 08 21:50:50 2019</t>
  </si>
  <si>
    <t>Fri Mar 08 21:51:20 2019</t>
  </si>
  <si>
    <t>Fri Mar 08 21:51:50 2019</t>
  </si>
  <si>
    <t>Fri Mar 08 21:52:21 2019</t>
  </si>
  <si>
    <t>Fri Mar 08 21:52:51 2019</t>
  </si>
  <si>
    <t>Fri Mar 08 21:53:20 2019</t>
  </si>
  <si>
    <t>Fri Mar 08 21:53:50 2019</t>
  </si>
  <si>
    <t>Fri Mar 08 21:54:20 2019</t>
  </si>
  <si>
    <t>Fri Mar 08 21:54:50 2019</t>
  </si>
  <si>
    <t>Fri Mar 08 21:55:21 2019</t>
  </si>
  <si>
    <t>Fri Mar 08 21:55:50 2019</t>
  </si>
  <si>
    <t>Fri Mar 08 21:56:20 2019</t>
  </si>
  <si>
    <t>Fri Mar 08 21:56:50 2019</t>
  </si>
  <si>
    <t>Fri Mar 08 21:57:20 2019</t>
  </si>
  <si>
    <t>Fri Mar 08 21:57:50 2019</t>
  </si>
  <si>
    <t>Fri Mar 08 21:58:20 2019</t>
  </si>
  <si>
    <t>Fri Mar 08 21:58:50 2019</t>
  </si>
  <si>
    <t>Fri Mar 08 21:59:20 2019</t>
  </si>
  <si>
    <t>Fri Mar 08 21:59:50 2019</t>
  </si>
  <si>
    <t>Fri Mar 08 22:00:20 2019</t>
  </si>
  <si>
    <t>Fri Mar 08 22:00:51 2019</t>
  </si>
  <si>
    <t>Fri Mar 08 22:01:20 2019</t>
  </si>
  <si>
    <t>Fri Mar 08 22:01:21 2019</t>
  </si>
  <si>
    <t>Fri Mar 08 22:01:50 2019</t>
  </si>
  <si>
    <t>Fri Mar 08 22:01:51 2019</t>
  </si>
  <si>
    <t>Fri Mar 08 22:02:20 2019</t>
  </si>
  <si>
    <t>Fri Mar 08 22:02:50 2019</t>
  </si>
  <si>
    <t>Fri Mar 08 22:03:20 2019</t>
  </si>
  <si>
    <t>Fri Mar 08 22:03:50 2019</t>
  </si>
  <si>
    <t>Fri Mar 08 22:04:20 2019</t>
  </si>
  <si>
    <t>Fri Mar 08 22:04:50 2019</t>
  </si>
  <si>
    <t>Fri Mar 08 22:05:20 2019</t>
  </si>
  <si>
    <t>Fri Mar 08 22:05:50 2019</t>
  </si>
  <si>
    <t>Fri Mar 08 22:06:20 2019</t>
  </si>
  <si>
    <t>Fri Mar 08 22:06:50 2019</t>
  </si>
  <si>
    <t>Fri Mar 08 22:07:20 2019</t>
  </si>
  <si>
    <t>Fri Mar 08 22:07:51 2019</t>
  </si>
  <si>
    <t>Fri Mar 08 22:08:20 2019</t>
  </si>
  <si>
    <t>Fri Mar 08 22:08:51 2019</t>
  </si>
  <si>
    <t>Fri Mar 08 22:09:20 2019</t>
  </si>
  <si>
    <t>Fri Mar 08 22:09:50 2019</t>
  </si>
  <si>
    <t>Fri Mar 08 22:10:20 2019</t>
  </si>
  <si>
    <t>Fri Mar 08 22:10:51 2019</t>
  </si>
  <si>
    <t>Fri Mar 08 22:11:20 2019</t>
  </si>
  <si>
    <t>Fri Mar 08 22:11:51 2019</t>
  </si>
  <si>
    <t>Fri Mar 08 22:12:20 2019</t>
  </si>
  <si>
    <t>Fri Mar 08 22:12:50 2019</t>
  </si>
  <si>
    <t>Fri Mar 08 22:13:20 2019</t>
  </si>
  <si>
    <t>Fri Mar 08 22:13:50 2019</t>
  </si>
  <si>
    <t>Fri Mar 08 22:14:21 2019</t>
  </si>
  <si>
    <t>Fri Mar 08 22:14:50 2019</t>
  </si>
  <si>
    <t>Fri Mar 08 22:15:20 2019</t>
  </si>
  <si>
    <t>Fri Mar 08 22:15:50 2019</t>
  </si>
  <si>
    <t>Fri Mar 08 22:16:20 2019</t>
  </si>
  <si>
    <t>Fri Mar 08 22:16:50 2019</t>
  </si>
  <si>
    <t>Fri Mar 08 22:17:20 2019</t>
  </si>
  <si>
    <t>Fri Mar 08 22:17:50 2019</t>
  </si>
  <si>
    <t>Fri Mar 08 22:18:20 2019</t>
  </si>
  <si>
    <t>-23.5906335</t>
  </si>
  <si>
    <t>-46.6326775</t>
  </si>
  <si>
    <t>Fri Mar 08 22:18:50 2019</t>
  </si>
  <si>
    <t>Fri Mar 08 22:18:51 2019</t>
  </si>
  <si>
    <t>Fri Mar 08 22:19:20 2019</t>
  </si>
  <si>
    <t>Fri Mar 08 22:19:50 2019</t>
  </si>
  <si>
    <t>Fri Mar 08 22:20:20 2019</t>
  </si>
  <si>
    <t>Fri Mar 08 22:20:50 2019</t>
  </si>
  <si>
    <t>Fri Mar 08 22:21:20 2019</t>
  </si>
  <si>
    <t>Fri Mar 08 22:21:50 2019</t>
  </si>
  <si>
    <t>Fri Mar 08 22:22:20 2019</t>
  </si>
  <si>
    <t>Fri Mar 08 22:22:50 2019</t>
  </si>
  <si>
    <t>Fri Mar 08 22:23:21 2019</t>
  </si>
  <si>
    <t>Fri Mar 08 22:23:50 2019</t>
  </si>
  <si>
    <t>Fri Mar 08 22:24:20 2019</t>
  </si>
  <si>
    <t>Fri Mar 08 22:24:50 2019</t>
  </si>
  <si>
    <t>Fri Mar 08 22:25:20 2019</t>
  </si>
  <si>
    <t>Fri Mar 08 22:25:50 2019</t>
  </si>
  <si>
    <t>Fri Mar 08 22:26:21 2019</t>
  </si>
  <si>
    <t>Fri Mar 08 22:26:50 2019</t>
  </si>
  <si>
    <t>Fri Mar 08 22:27:20 2019</t>
  </si>
  <si>
    <t>Fri Mar 08 22:27:51 2019</t>
  </si>
  <si>
    <t>Fri Mar 08 22:28:20 2019</t>
  </si>
  <si>
    <t>Fri Mar 08 22:28:51 2019</t>
  </si>
  <si>
    <t>Fri Mar 08 22:29:20 2019</t>
  </si>
  <si>
    <t>Fri Mar 08 22:29:50 2019</t>
  </si>
  <si>
    <t>Fri Mar 08 22:30:21 2019</t>
  </si>
  <si>
    <t>Fri Mar 08 22:30:51 2019</t>
  </si>
  <si>
    <t>Fri Mar 08 22:31:21 2019</t>
  </si>
  <si>
    <t>Fri Mar 08 22:31:50 2019</t>
  </si>
  <si>
    <t>Fri Mar 08 22:32:20 2019</t>
  </si>
  <si>
    <t>Fri Mar 08 22:32:50 2019</t>
  </si>
  <si>
    <t>Fri Mar 08 22:33:20 2019</t>
  </si>
  <si>
    <t>Fri Mar 08 22:33:51 2019</t>
  </si>
  <si>
    <t>Fri Mar 08 22:34:21 2019</t>
  </si>
  <si>
    <t>-23.593243</t>
  </si>
  <si>
    <t>-46.6296595</t>
  </si>
  <si>
    <t>Fri Mar 08 22:34:50 2019</t>
  </si>
  <si>
    <t>Fri Mar 08 22:35:20 2019</t>
  </si>
  <si>
    <t>Fri Mar 08 22:35:50 2019</t>
  </si>
  <si>
    <t>Fri Mar 08 22:36:20 2019</t>
  </si>
  <si>
    <t>Fri Mar 08 22:36:51 2019</t>
  </si>
  <si>
    <t>Fri Mar 08 22:37:21 2019</t>
  </si>
  <si>
    <t>Fri Mar 08 22:37:51 2019</t>
  </si>
  <si>
    <t>Fri Mar 08 22:38:20 2019</t>
  </si>
  <si>
    <t>Fri Mar 08 22:38:51 2019</t>
  </si>
  <si>
    <t>Fri Mar 08 22:39:21 2019</t>
  </si>
  <si>
    <t>Fri Mar 08 22:39:50 2019</t>
  </si>
  <si>
    <t>Fri Mar 08 22:40:21 2019</t>
  </si>
  <si>
    <t>Fri Mar 08 22:40:50 2019</t>
  </si>
  <si>
    <t>Fri Mar 08 22:41:20 2019</t>
  </si>
  <si>
    <t>Fri Mar 08 22:41:50 2019</t>
  </si>
  <si>
    <t>Fri Mar 08 22:42:20 2019</t>
  </si>
  <si>
    <t>Fri Mar 08 22:42:51 2019</t>
  </si>
  <si>
    <t>Fri Mar 08 22:43:20 2019</t>
  </si>
  <si>
    <t>Fri Mar 08 22:43:51 2019</t>
  </si>
  <si>
    <t>Fri Mar 08 22:44:20 2019</t>
  </si>
  <si>
    <t>Fri Mar 08 22:44:51 2019</t>
  </si>
  <si>
    <t>Fri Mar 08 22:45:20 2019</t>
  </si>
  <si>
    <t>Fri Mar 08 22:45:50 2019</t>
  </si>
  <si>
    <t>Fri Mar 08 22:46:20 2019</t>
  </si>
  <si>
    <t>Fri Mar 08 22:46:50 2019</t>
  </si>
  <si>
    <t>Fri Mar 08 22:47:20 2019</t>
  </si>
  <si>
    <t>Fri Mar 08 22:47:50 2019</t>
  </si>
  <si>
    <t>Fri Mar 08 22:48:20 2019</t>
  </si>
  <si>
    <t>Fri Mar 08 22:48:50 2019</t>
  </si>
  <si>
    <t>Fri Mar 08 22:49:20 2019</t>
  </si>
  <si>
    <t>Fri Mar 08 22:49:50 2019</t>
  </si>
  <si>
    <t>Fri Mar 08 22:50:20 2019</t>
  </si>
  <si>
    <t>Fri Mar 08 22:50:51 2019</t>
  </si>
  <si>
    <t>Fri Mar 08 22:51:20 2019</t>
  </si>
  <si>
    <t>Fri Mar 08 22:51:52 2019</t>
  </si>
  <si>
    <t>Fri Mar 08 22:52:20 2019</t>
  </si>
  <si>
    <t>Fri Mar 08 22:52:50 2019</t>
  </si>
  <si>
    <t>Fri Mar 08 22:53:20 2019</t>
  </si>
  <si>
    <t>Fri Mar 08 22:53:51 2019</t>
  </si>
  <si>
    <t>Fri Mar 08 22:54:21 2019</t>
  </si>
  <si>
    <t>Fri Mar 08 22:54:50 2019</t>
  </si>
  <si>
    <t>Fri Mar 08 22:55:20 2019</t>
  </si>
  <si>
    <t>Fri Mar 08 22:55:50 2019</t>
  </si>
  <si>
    <t>Fri Mar 08 22:56:21 2019</t>
  </si>
  <si>
    <t>Fri Mar 08 22:56:50 2019</t>
  </si>
  <si>
    <t>Fri Mar 08 22:57:20 2019</t>
  </si>
  <si>
    <t>Fri Mar 08 22:57:50 2019</t>
  </si>
  <si>
    <t>Fri Mar 08 22:58:20 2019</t>
  </si>
  <si>
    <t>Fri Mar 08 22:58:50 2019</t>
  </si>
  <si>
    <t>Fri Mar 08 22:59:20 2019</t>
  </si>
  <si>
    <t>Fri Mar 08 22:59:51 2019</t>
  </si>
  <si>
    <t>Fri Mar 08 23:00:21 2019</t>
  </si>
  <si>
    <t>Fri Mar 08 23:00:50 2019</t>
  </si>
  <si>
    <t>Fri Mar 08 23:01:20 2019</t>
  </si>
  <si>
    <t>Fri Mar 08 23:01:50 2019</t>
  </si>
  <si>
    <t>Fri Mar 08 23:01:51 2019</t>
  </si>
  <si>
    <t>Fri Mar 08 23:02:21 2019</t>
  </si>
  <si>
    <t>Fri Mar 08 23:02:50 2019</t>
  </si>
  <si>
    <t>Fri Mar 08 23:03:20 2019</t>
  </si>
  <si>
    <t>Fri Mar 08 23:03:50 2019</t>
  </si>
  <si>
    <t>Fri Mar 08 23:04:20 2019</t>
  </si>
  <si>
    <t>Fri Mar 08 23:04:50 2019</t>
  </si>
  <si>
    <t>Fri Mar 08 23:05:20 2019</t>
  </si>
  <si>
    <t>Fri Mar 08 23:05:50 2019</t>
  </si>
  <si>
    <t>Fri Mar 08 23:06:20 2019</t>
  </si>
  <si>
    <t>Fri Mar 08 23:06:50 2019</t>
  </si>
  <si>
    <t>Fri Mar 08 23:07:20 2019</t>
  </si>
  <si>
    <t>Fri Mar 08 23:07:50 2019</t>
  </si>
  <si>
    <t>Fri Mar 08 23:08:21 2019</t>
  </si>
  <si>
    <t>Fri Mar 08 23:08:50 2019</t>
  </si>
  <si>
    <t>Fri Mar 08 23:09:20 2019</t>
  </si>
  <si>
    <t>Fri Mar 08 23:09:50 2019</t>
  </si>
  <si>
    <t>Fri Mar 08 23:10:20 2019</t>
  </si>
  <si>
    <t>Fri Mar 08 23:10:50 2019</t>
  </si>
  <si>
    <t>Fri Mar 08 23:11:20 2019</t>
  </si>
  <si>
    <t>Fri Mar 08 23:11:51 2019</t>
  </si>
  <si>
    <t>Fri Mar 08 23:12:20 2019</t>
  </si>
  <si>
    <t>Fri Mar 08 23:12:50 2019</t>
  </si>
  <si>
    <t>Fri Mar 08 23:13:20 2019</t>
  </si>
  <si>
    <t>Fri Mar 08 23:13:50 2019</t>
  </si>
  <si>
    <t>Fri Mar 08 23:14:20 2019</t>
  </si>
  <si>
    <t>Fri Mar 08 23:14:50 2019</t>
  </si>
  <si>
    <t>Fri Mar 08 23:15:20 2019</t>
  </si>
  <si>
    <t>Fri Mar 08 23:15:50 2019</t>
  </si>
  <si>
    <t>Fri Mar 08 23:16:20 2019</t>
  </si>
  <si>
    <t>Fri Mar 08 23:16:51 2019</t>
  </si>
  <si>
    <t>Fri Mar 08 23:17:20 2019</t>
  </si>
  <si>
    <t>Fri Mar 08 23:17:50 2019</t>
  </si>
  <si>
    <t>Fri Mar 08 23:18:20 2019</t>
  </si>
  <si>
    <t>Fri Mar 08 23:18:51 2019</t>
  </si>
  <si>
    <t>Fri Mar 08 23:19:20 2019</t>
  </si>
  <si>
    <t>Fri Mar 08 23:19:50 2019</t>
  </si>
  <si>
    <t>Fri Mar 08 23:20:20 2019</t>
  </si>
  <si>
    <t>Fri Mar 08 23:20:51 2019</t>
  </si>
  <si>
    <t>Fri Mar 08 23:21:20 2019</t>
  </si>
  <si>
    <t>Fri Mar 08 23:21:50 2019</t>
  </si>
  <si>
    <t>Fri Mar 08 23:22:20 2019</t>
  </si>
  <si>
    <t>Fri Mar 08 23:22:50 2019</t>
  </si>
  <si>
    <t>Fri Mar 08 23:23:20 2019</t>
  </si>
  <si>
    <t>Fri Mar 08 23:23:50 2019</t>
  </si>
  <si>
    <t>Fri Mar 08 23:24:21 2019</t>
  </si>
  <si>
    <t>Fri Mar 08 23:24:50 2019</t>
  </si>
  <si>
    <t>Fri Mar 08 23:25:20 2019</t>
  </si>
  <si>
    <t>Fri Mar 08 23:25:50 2019</t>
  </si>
  <si>
    <t>Fri Mar 08 23:26:20 2019</t>
  </si>
  <si>
    <t>Fri Mar 08 23:26:50 2019</t>
  </si>
  <si>
    <t>Fri Mar 08 23:27:20 2019</t>
  </si>
  <si>
    <t>Fri Mar 08 23:27:50 2019</t>
  </si>
  <si>
    <t>Fri Mar 08 23:28:21 2019</t>
  </si>
  <si>
    <t>Fri Mar 08 23:28:51 2019</t>
  </si>
  <si>
    <t>Fri Mar 08 23:29:20 2019</t>
  </si>
  <si>
    <t>Fri Mar 08 23:29:51 2019</t>
  </si>
  <si>
    <t>Fri Mar 08 23:30:20 2019</t>
  </si>
  <si>
    <t>Fri Mar 08 23:30:50 2019</t>
  </si>
  <si>
    <t>Fri Mar 08 23:31:20 2019</t>
  </si>
  <si>
    <t>Fri Mar 08 23:31:51 2019</t>
  </si>
  <si>
    <t>Fri Mar 08 23:32:20 2019</t>
  </si>
  <si>
    <t>Fri Mar 08 23:32:50 2019</t>
  </si>
  <si>
    <t>Fri Mar 08 23:33:21 2019</t>
  </si>
  <si>
    <t>Fri Mar 08 23:33:50 2019</t>
  </si>
  <si>
    <t>Fri Mar 08 23:34:20 2019</t>
  </si>
  <si>
    <t>Fri Mar 08 23:34:50 2019</t>
  </si>
  <si>
    <t>Fri Mar 08 23:35:20 2019</t>
  </si>
  <si>
    <t>Fri Mar 08 23:35:50 2019</t>
  </si>
  <si>
    <t>Fri Mar 08 23:36:20 2019</t>
  </si>
  <si>
    <t>Fri Mar 08 23:36:50 2019</t>
  </si>
  <si>
    <t>Fri Mar 08 23:37:21 2019</t>
  </si>
  <si>
    <t>Fri Mar 08 23:37:51 2019</t>
  </si>
  <si>
    <t>Fri Mar 08 23:38:21 2019</t>
  </si>
  <si>
    <t>Fri Mar 08 23:38:51 2019</t>
  </si>
  <si>
    <t>Fri Mar 08 23:39:20 2019</t>
  </si>
  <si>
    <t>Fri Mar 08 23:39:50 2019</t>
  </si>
  <si>
    <t>Fri Mar 08 23:40:20 2019</t>
  </si>
  <si>
    <t>Fri Mar 08 23:40:50 2019</t>
  </si>
  <si>
    <t>Fri Mar 08 23:41:20 2019</t>
  </si>
  <si>
    <t>Fri Mar 08 23:41:50 2019</t>
  </si>
  <si>
    <t>Fri Mar 08 23:42:20 2019</t>
  </si>
  <si>
    <t>Fri Mar 08 23:42:50 2019</t>
  </si>
  <si>
    <t>Fri Mar 08 23:43:20 2019</t>
  </si>
  <si>
    <t>Fri Mar 08 23:43:50 2019</t>
  </si>
  <si>
    <t>Fri Mar 08 23:44:20 2019</t>
  </si>
  <si>
    <t>Fri Mar 08 23:44:50 2019</t>
  </si>
  <si>
    <t>Fri Mar 08 23:45:20 2019</t>
  </si>
  <si>
    <t>Fri Mar 08 23:45:50 2019</t>
  </si>
  <si>
    <t>Fri Mar 08 23:46:20 2019</t>
  </si>
  <si>
    <t>Fri Mar 08 23:46:51 2019</t>
  </si>
  <si>
    <t>Fri Mar 08 23:47:20 2019</t>
  </si>
  <si>
    <t>Fri Mar 08 23:47:50 2019</t>
  </si>
  <si>
    <t>Fri Mar 08 23:48:20 2019</t>
  </si>
  <si>
    <t>Fri Mar 08 23:48:51 2019</t>
  </si>
  <si>
    <t>Fri Mar 08 23:49:20 2019</t>
  </si>
  <si>
    <t>Fri Mar 08 23:49:50 2019</t>
  </si>
  <si>
    <t>Fri Mar 08 23:50:20 2019</t>
  </si>
  <si>
    <t>Fri Mar 08 23:50:51 2019</t>
  </si>
  <si>
    <t>Fri Mar 08 23:51:20 2019</t>
  </si>
  <si>
    <t>Fri Mar 08 23:51:50 2019</t>
  </si>
  <si>
    <t>Fri Mar 08 23:52:20 2019</t>
  </si>
  <si>
    <t>Fri Mar 08 23:52:50 2019</t>
  </si>
  <si>
    <t>Fri Mar 08 23:53:20 2019</t>
  </si>
  <si>
    <t>Fri Mar 08 23:53:50 2019</t>
  </si>
  <si>
    <t>Fri Mar 08 23:54:20 2019</t>
  </si>
  <si>
    <t>Fri Mar 08 23:54:50 2019</t>
  </si>
  <si>
    <t>Fri Mar 08 23:55:21 2019</t>
  </si>
  <si>
    <t>Fri Mar 08 23:55:50 2019</t>
  </si>
  <si>
    <t>Fri Mar 08 23:56:20 2019</t>
  </si>
  <si>
    <t>Fri Mar 08 23:56:50 2019</t>
  </si>
  <si>
    <t>Fri Mar 08 23:57:20 2019</t>
  </si>
  <si>
    <t>Fri Mar 08 23:57:50 2019</t>
  </si>
  <si>
    <t>Fri Mar 08 23:58:20 2019</t>
  </si>
  <si>
    <t>Fri Mar 08 23:58:51 2019</t>
  </si>
  <si>
    <t>Fri Mar 08 23:59:20 2019</t>
  </si>
  <si>
    <t>Fri Mar 08 23:59:50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</si>
</sst>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2" fillId="0" borderId="0" xfId="0" applyFont="1" applyFill="1" applyBorder="1"/>
    <xf numFmtId="165" fontId="2" fillId="0" borderId="0" xfId="0" applyNumberFormat="1" applyFont="1" applyFill="1" applyBorder="1"/>
    <xf numFmtId="164" fontId="2" fillId="0" borderId="0" xfId="0" applyNumberFormat="1" applyFont="1" applyFill="1" applyBorder="1"/>
    <xf numFmtId="10" fontId="2" fillId="0" borderId="0" xfId="1" applyNumberFormat="1" applyFont="1" applyFill="1" applyBorder="1"/>
    <xf numFmtId="166" fontId="2" fillId="0" borderId="0" xfId="1" applyNumberFormat="1" applyFont="1" applyFill="1" applyBorder="1"/>
    <xf numFmtId="0" fontId="0" fillId="0" borderId="0" xfId="0" applyFill="1" applyBorder="1"/>
    <xf numFmtId="0" fontId="0" fillId="0" borderId="1" xfId="0" applyFont="1" applyFill="1" applyBorder="1"/>
    <xf numFmtId="0" fontId="0" fillId="0" borderId="1" xfId="0" applyNumberFormat="1" applyFont="1" applyFill="1" applyBorder="1"/>
    <xf numFmtId="165" fontId="0" fillId="0" borderId="1" xfId="0" applyNumberFormat="1" applyFont="1" applyFill="1" applyBorder="1"/>
    <xf numFmtId="164" fontId="0" fillId="0" borderId="1" xfId="0" applyNumberFormat="1" applyFont="1" applyFill="1" applyBorder="1"/>
    <xf numFmtId="10" fontId="0" fillId="0" borderId="1" xfId="1" applyNumberFormat="1" applyFont="1" applyFill="1" applyBorder="1"/>
    <xf numFmtId="166" fontId="0" fillId="0" borderId="1" xfId="1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0" fillId="0" borderId="0" xfId="0" applyFont="1" applyFill="1" applyBorder="1"/>
    <xf numFmtId="0" fontId="0" fillId="0" borderId="0" xfId="0" applyNumberFormat="1" applyFont="1" applyFill="1" applyBorder="1"/>
    <xf numFmtId="165" fontId="0" fillId="0" borderId="0" xfId="0" applyNumberFormat="1" applyFont="1" applyFill="1" applyBorder="1"/>
    <xf numFmtId="22" fontId="0" fillId="0" borderId="0" xfId="0" applyNumberFormat="1" applyFont="1" applyFill="1" applyBorder="1"/>
    <xf numFmtId="164" fontId="0" fillId="0" borderId="0" xfId="0" applyNumberFormat="1" applyFont="1" applyFill="1" applyBorder="1"/>
  </cellXfs>
  <cellStyles count="2">
    <cellStyle name="Normal" xfId="0" builtinId="0"/>
    <cellStyle name="Porcentagem" xfId="1" builtinId="5"/>
  </cellStyles>
  <dxfs count="50"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166" formatCode="0.000%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6591" tableType="queryTable" totalsRowShown="0">
  <autoFilter ref="A1:J6591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49"/>
    <tableColumn id="4" xr3:uid="{73EEF7C1-C8E9-4A1F-8C1A-997CA0218566}" uniqueName="4" name="Column1.4" queryTableFieldId="4"/>
    <tableColumn id="5" xr3:uid="{59F9B361-C553-47E4-995D-42F4186591CE}" uniqueName="5" name="Column1.5" queryTableFieldId="5" dataDxfId="48"/>
    <tableColumn id="6" xr3:uid="{10857EE8-63F1-4ABD-9A20-D6472694EBAD}" uniqueName="6" name="Column1.6" queryTableFieldId="6" dataDxfId="47"/>
    <tableColumn id="7" xr3:uid="{197955DE-AE5A-46E7-AC61-FA7A8F641DC2}" uniqueName="7" name="Column1.7" queryTableFieldId="7"/>
    <tableColumn id="8" xr3:uid="{DF293A21-42C6-434D-A2AA-277119D67D30}" uniqueName="8" name="Column1.8" queryTableFieldId="8" dataDxfId="46"/>
    <tableColumn id="9" xr3:uid="{EC33EEC5-4E13-40CA-946A-BAFF0D5CACBA}" uniqueName="9" name="Column1.9" queryTableFieldId="9" dataDxfId="45"/>
    <tableColumn id="10" xr3:uid="{8E71FEC9-C656-465B-9179-CA918096F7AF}" uniqueName="10" name="Column1.10" queryTableFieldId="10" dataDxfId="4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61A221-592B-467D-96EA-C429EC6648D9}" name="Tabela2" displayName="Tabela2" ref="A1:AO3140" totalsRowShown="0" headerRowDxfId="43" dataDxfId="42" tableBorderDxfId="41">
  <autoFilter ref="A1:AO3140" xr:uid="{4B3A7DFD-214B-4E75-9255-0955640D9FA7}"/>
  <sortState ref="A2:AO3140">
    <sortCondition ref="F1:F3140"/>
  </sortState>
  <tableColumns count="41">
    <tableColumn id="1" xr3:uid="{D1690400-4594-4C62-A5C5-96EFE4C3FDD2}" name="i" dataDxfId="40"/>
    <tableColumn id="2" xr3:uid="{EC485A6B-38A8-41A2-AA5F-F043C55FE357}" name="qtd bus" dataDxfId="39"/>
    <tableColumn id="3" xr3:uid="{3D43FB83-BD4B-4765-AD1C-E42FD1DC6E07}" name="dt col" dataDxfId="38"/>
    <tableColumn id="4" xr3:uid="{469107AF-1304-498D-8702-5684228E18E5}" name="linha" dataDxfId="37"/>
    <tableColumn id="5" xr3:uid="{EC9D0E2A-BD73-4562-BCB1-F4632C52F3F3}" name="hora" dataDxfId="36"/>
    <tableColumn id="6" xr3:uid="{76B5E2BA-5C40-4678-9CF1-6EF560B89510}" name="cod bus" dataDxfId="35"/>
    <tableColumn id="7" xr3:uid="{9AAE0620-E778-4B87-8D4E-7AC2A269AADC}" name="ace" dataDxfId="34"/>
    <tableColumn id="8" xr3:uid="{8B2A5159-8C97-43D7-88CC-555A88B200CA}" name="hora bus" dataDxfId="33"/>
    <tableColumn id="9" xr3:uid="{8457EF46-E56D-444A-824A-21769F925749}" name="lat bus" dataDxfId="32"/>
    <tableColumn id="10" xr3:uid="{6DB95F4F-D4A7-47E5-A1FE-98B35FF8769F}" name="lon bus" dataDxfId="31"/>
    <tableColumn id="11" xr3:uid="{A41397E1-6219-4C06-889B-766605741CC1}" name="rep" dataDxfId="30"/>
    <tableColumn id="12" xr3:uid="{6F84E09C-F766-4F28-8DBF-E54F5B2F8F23}" name="ord bus" dataDxfId="29"/>
    <tableColumn id="13" xr3:uid="{11AE5CB9-FC23-40C6-B364-9087A05C3E68}" name="ord hora" dataDxfId="28"/>
    <tableColumn id="299" xr3:uid="{E2EAD605-F625-4542-9055-CA4F0D97CEAD}" name="1° menor" dataDxfId="27"/>
    <tableColumn id="300" xr3:uid="{76B5A7B9-0F01-4E5A-BAC6-D1AB1428BF1A}" name="Shape" dataDxfId="26"/>
    <tableColumn id="301" xr3:uid="{BD6AF599-DA22-4BD0-8995-AC8898F41E28}" name="% avanc" dataDxfId="25"/>
    <tableColumn id="302" xr3:uid="{FD65793B-5BC8-472E-8D3E-9671C4B65A3F}" name="8686,881807" dataDxfId="24"/>
    <tableColumn id="303" xr3:uid="{3D3B513B-73CB-428C-91BC-CE2ED11A5FEE}" name="% viag" dataDxfId="23"/>
    <tableColumn id="304" xr3:uid="{970D2CDA-49B6-4709-94C9-13D27DB8B56F}" name="desloc" dataDxfId="22"/>
    <tableColumn id="305" xr3:uid="{15893E74-0A55-407D-A712-20B5276D5739}" name="seconds" dataDxfId="21"/>
    <tableColumn id="306" xr3:uid="{0236D390-A93F-4F4A-B73C-4172BDD62ABE}" name="spd m/s" dataDxfId="20"/>
    <tableColumn id="307" xr3:uid="{1F503DAE-3214-410E-8C9A-2586CF453DD5}" name="km/h" dataDxfId="19"/>
    <tableColumn id="308" xr3:uid="{4EAB9621-EE9A-457E-B5F0-E63BDDE2ACBC}" name="exclui" dataDxfId="18"/>
    <tableColumn id="309" xr3:uid="{CBA088D0-8B0A-47E5-B4CA-BC8591307B43}" name="msm linha" dataDxfId="17"/>
    <tableColumn id="310" xr3:uid="{543FD4E6-55C1-46AC-908C-C341839EDB1C}" name="avan" dataDxfId="16"/>
    <tableColumn id="311" xr3:uid="{7A025826-E0FB-42A1-8155-8A82653AF5C6}" name="inc" dataDxfId="15"/>
    <tableColumn id="312" xr3:uid="{045A3CFD-3629-4CF8-B984-84E946AEDF41}" name="inc count" dataDxfId="14"/>
    <tableColumn id="313" xr3:uid="{A1631DB6-7900-4D9F-9DCD-0FEFCC817F21}" name="salto" dataDxfId="13"/>
    <tableColumn id="314" xr3:uid="{31C2C211-0CED-4CA3-8532-C53D939D4213}" name="stop" dataDxfId="12"/>
    <tableColumn id="315" xr3:uid="{DADD3B47-C250-4B10-9FAF-D6AF260064E7}" name="stop count" dataDxfId="11"/>
    <tableColumn id="316" xr3:uid="{17D76982-B42B-4FB5-8C53-C6BD53A3BC84}" name="velo bx" dataDxfId="10"/>
    <tableColumn id="317" xr3:uid="{3672C30F-772C-42AC-BC33-925B1C25B04B}" name="minat" dataDxfId="9"/>
    <tableColumn id="318" xr3:uid="{786230B4-74C7-4AAE-9949-4562B4622F51}" name="min" dataDxfId="8"/>
    <tableColumn id="319" xr3:uid="{821F055B-8C83-4366-9AC2-A3F63B0B8D06}" name="inicio" dataDxfId="7"/>
    <tableColumn id="320" xr3:uid="{08C5884F-45A3-4235-8402-5F5775423182}" name="start" dataDxfId="6"/>
    <tableColumn id="321" xr3:uid="{1020678A-2BEB-42B7-9C08-BF144ACB1A43}" name="viajado" dataDxfId="5"/>
    <tableColumn id="322" xr3:uid="{3642E30D-DD97-4143-890D-8F03985DD4E6}" name="max dist" dataDxfId="4"/>
    <tableColumn id="323" xr3:uid="{F9CA43C3-BADD-4044-B6C0-61E509A8A1A2}" name="fim" dataDxfId="3"/>
    <tableColumn id="324" xr3:uid="{47DF5089-409E-4C8A-AC63-644A04C9645E}" name="qtdpt" dataDxfId="2"/>
    <tableColumn id="325" xr3:uid="{50BE885C-814E-4A0C-99F4-63A9EC17D056}" name="reply" dataDxfId="1"/>
    <tableColumn id="326" xr3:uid="{708A30C7-E5A4-4E77-9CA2-4A21D7ACA46C}" name="check alg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6591"/>
  <sheetViews>
    <sheetView topLeftCell="A6554" workbookViewId="0">
      <selection activeCell="A2" sqref="A2:J6591"/>
    </sheetView>
  </sheetViews>
  <sheetFormatPr defaultRowHeight="15" x14ac:dyDescent="0.25"/>
  <cols>
    <col min="1" max="2" width="12.7109375" bestFit="1" customWidth="1"/>
    <col min="3" max="3" width="22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566</v>
      </c>
      <c r="B1" t="s">
        <v>567</v>
      </c>
      <c r="C1" t="s">
        <v>568</v>
      </c>
      <c r="D1" t="s">
        <v>569</v>
      </c>
      <c r="E1" t="s">
        <v>570</v>
      </c>
      <c r="F1" t="s">
        <v>571</v>
      </c>
      <c r="G1" t="s">
        <v>572</v>
      </c>
      <c r="H1" t="s">
        <v>573</v>
      </c>
      <c r="I1" t="s">
        <v>574</v>
      </c>
      <c r="J1" t="s">
        <v>575</v>
      </c>
    </row>
    <row r="2" spans="1:10" x14ac:dyDescent="0.25">
      <c r="A2">
        <v>60664</v>
      </c>
      <c r="B2">
        <v>1</v>
      </c>
      <c r="C2" s="1" t="s">
        <v>731</v>
      </c>
      <c r="D2">
        <v>332</v>
      </c>
      <c r="E2" s="2">
        <v>0</v>
      </c>
      <c r="F2" s="1" t="s">
        <v>683</v>
      </c>
      <c r="G2" t="b">
        <v>0</v>
      </c>
      <c r="H2" s="3">
        <v>43532.000023148146</v>
      </c>
      <c r="I2" s="1" t="s">
        <v>305</v>
      </c>
      <c r="J2" s="1" t="s">
        <v>306</v>
      </c>
    </row>
    <row r="3" spans="1:10" x14ac:dyDescent="0.25">
      <c r="A3">
        <v>60665</v>
      </c>
      <c r="B3">
        <v>1</v>
      </c>
      <c r="C3" s="1" t="s">
        <v>732</v>
      </c>
      <c r="D3">
        <v>332</v>
      </c>
      <c r="E3" s="2">
        <v>0</v>
      </c>
      <c r="F3" s="1" t="s">
        <v>683</v>
      </c>
      <c r="G3" t="b">
        <v>0</v>
      </c>
      <c r="H3" s="3">
        <v>43532.000543981485</v>
      </c>
      <c r="I3" s="1" t="s">
        <v>593</v>
      </c>
      <c r="J3" s="1" t="s">
        <v>594</v>
      </c>
    </row>
    <row r="4" spans="1:10" x14ac:dyDescent="0.25">
      <c r="A4">
        <v>60666</v>
      </c>
      <c r="B4">
        <v>1</v>
      </c>
      <c r="C4" s="1" t="s">
        <v>733</v>
      </c>
      <c r="D4">
        <v>332</v>
      </c>
      <c r="E4" s="2">
        <v>6.9444444444444447E-4</v>
      </c>
      <c r="F4" s="1" t="s">
        <v>683</v>
      </c>
      <c r="G4" t="b">
        <v>0</v>
      </c>
      <c r="H4" s="3">
        <v>43532.000543981485</v>
      </c>
      <c r="I4" s="1" t="s">
        <v>593</v>
      </c>
      <c r="J4" s="1" t="s">
        <v>594</v>
      </c>
    </row>
    <row r="5" spans="1:10" x14ac:dyDescent="0.25">
      <c r="A5">
        <v>60667</v>
      </c>
      <c r="B5">
        <v>1</v>
      </c>
      <c r="C5" s="1" t="s">
        <v>734</v>
      </c>
      <c r="D5">
        <v>332</v>
      </c>
      <c r="E5" s="2">
        <v>6.9444444444444447E-4</v>
      </c>
      <c r="F5" s="1" t="s">
        <v>683</v>
      </c>
      <c r="G5" t="b">
        <v>0</v>
      </c>
      <c r="H5" s="3">
        <v>43532.001076388886</v>
      </c>
      <c r="I5" s="1" t="s">
        <v>549</v>
      </c>
      <c r="J5" s="1" t="s">
        <v>550</v>
      </c>
    </row>
    <row r="6" spans="1:10" x14ac:dyDescent="0.25">
      <c r="A6">
        <v>60668</v>
      </c>
      <c r="B6">
        <v>1</v>
      </c>
      <c r="C6" s="1" t="s">
        <v>735</v>
      </c>
      <c r="D6">
        <v>332</v>
      </c>
      <c r="E6" s="2">
        <v>1.3888888888888889E-3</v>
      </c>
      <c r="F6" s="1" t="s">
        <v>683</v>
      </c>
      <c r="G6" t="b">
        <v>0</v>
      </c>
      <c r="H6" s="3">
        <v>43532.001597222225</v>
      </c>
      <c r="I6" s="1" t="s">
        <v>309</v>
      </c>
      <c r="J6" s="1" t="s">
        <v>310</v>
      </c>
    </row>
    <row r="7" spans="1:10" x14ac:dyDescent="0.25">
      <c r="A7">
        <v>60669</v>
      </c>
      <c r="B7">
        <v>1</v>
      </c>
      <c r="C7" s="1" t="s">
        <v>736</v>
      </c>
      <c r="D7">
        <v>332</v>
      </c>
      <c r="E7" s="2">
        <v>1.3888888888888889E-3</v>
      </c>
      <c r="F7" s="1" t="s">
        <v>683</v>
      </c>
      <c r="G7" t="b">
        <v>0</v>
      </c>
      <c r="H7" s="3">
        <v>43532.001597222225</v>
      </c>
      <c r="I7" s="1" t="s">
        <v>309</v>
      </c>
      <c r="J7" s="1" t="s">
        <v>310</v>
      </c>
    </row>
    <row r="8" spans="1:10" x14ac:dyDescent="0.25">
      <c r="A8">
        <v>60670</v>
      </c>
      <c r="B8">
        <v>1</v>
      </c>
      <c r="C8" s="1" t="s">
        <v>737</v>
      </c>
      <c r="D8">
        <v>332</v>
      </c>
      <c r="E8" s="2">
        <v>2.0833333333333333E-3</v>
      </c>
      <c r="F8" s="1" t="s">
        <v>683</v>
      </c>
      <c r="G8" t="b">
        <v>0</v>
      </c>
      <c r="H8" s="3">
        <v>43532.002118055556</v>
      </c>
      <c r="I8" s="1" t="s">
        <v>403</v>
      </c>
      <c r="J8" s="1" t="s">
        <v>404</v>
      </c>
    </row>
    <row r="9" spans="1:10" x14ac:dyDescent="0.25">
      <c r="A9">
        <v>60671</v>
      </c>
      <c r="B9">
        <v>1</v>
      </c>
      <c r="C9" s="1" t="s">
        <v>738</v>
      </c>
      <c r="D9">
        <v>332</v>
      </c>
      <c r="E9" s="2">
        <v>2.0833333333333333E-3</v>
      </c>
      <c r="F9" s="1" t="s">
        <v>683</v>
      </c>
      <c r="G9" t="b">
        <v>0</v>
      </c>
      <c r="H9" s="3">
        <v>43532.002638888887</v>
      </c>
      <c r="I9" s="1" t="s">
        <v>163</v>
      </c>
      <c r="J9" s="1" t="s">
        <v>164</v>
      </c>
    </row>
    <row r="10" spans="1:10" x14ac:dyDescent="0.25">
      <c r="A10">
        <v>60672</v>
      </c>
      <c r="B10">
        <v>1</v>
      </c>
      <c r="C10" s="1" t="s">
        <v>739</v>
      </c>
      <c r="D10">
        <v>332</v>
      </c>
      <c r="E10" s="2">
        <v>2.7777777777777779E-3</v>
      </c>
      <c r="F10" s="1" t="s">
        <v>683</v>
      </c>
      <c r="G10" t="b">
        <v>0</v>
      </c>
      <c r="H10" s="3">
        <v>43532.002638888887</v>
      </c>
      <c r="I10" s="1" t="s">
        <v>163</v>
      </c>
      <c r="J10" s="1" t="s">
        <v>164</v>
      </c>
    </row>
    <row r="11" spans="1:10" x14ac:dyDescent="0.25">
      <c r="A11">
        <v>60673</v>
      </c>
      <c r="B11">
        <v>1</v>
      </c>
      <c r="C11" s="1" t="s">
        <v>740</v>
      </c>
      <c r="D11">
        <v>332</v>
      </c>
      <c r="E11" s="2">
        <v>2.7777777777777779E-3</v>
      </c>
      <c r="F11" s="1" t="s">
        <v>683</v>
      </c>
      <c r="G11" t="b">
        <v>0</v>
      </c>
      <c r="H11" s="3">
        <v>43532.003159722219</v>
      </c>
      <c r="I11" s="1" t="s">
        <v>716</v>
      </c>
      <c r="J11" s="1" t="s">
        <v>717</v>
      </c>
    </row>
    <row r="12" spans="1:10" x14ac:dyDescent="0.25">
      <c r="A12">
        <v>60674</v>
      </c>
      <c r="B12">
        <v>1</v>
      </c>
      <c r="C12" s="1" t="s">
        <v>741</v>
      </c>
      <c r="D12">
        <v>332</v>
      </c>
      <c r="E12" s="2">
        <v>3.472222222222222E-3</v>
      </c>
      <c r="F12" s="1" t="s">
        <v>683</v>
      </c>
      <c r="G12" t="b">
        <v>0</v>
      </c>
      <c r="H12" s="3">
        <v>43532.003680555557</v>
      </c>
      <c r="I12" s="1" t="s">
        <v>283</v>
      </c>
      <c r="J12" s="1" t="s">
        <v>284</v>
      </c>
    </row>
    <row r="13" spans="1:10" x14ac:dyDescent="0.25">
      <c r="A13">
        <v>60675</v>
      </c>
      <c r="B13">
        <v>1</v>
      </c>
      <c r="C13" s="1" t="s">
        <v>742</v>
      </c>
      <c r="D13">
        <v>332</v>
      </c>
      <c r="E13" s="2">
        <v>3.472222222222222E-3</v>
      </c>
      <c r="F13" s="1" t="s">
        <v>683</v>
      </c>
      <c r="G13" t="b">
        <v>0</v>
      </c>
      <c r="H13" s="3">
        <v>43532.003877314812</v>
      </c>
      <c r="I13" s="1" t="s">
        <v>127</v>
      </c>
      <c r="J13" s="1" t="s">
        <v>128</v>
      </c>
    </row>
    <row r="14" spans="1:10" x14ac:dyDescent="0.25">
      <c r="A14">
        <v>60675</v>
      </c>
      <c r="B14">
        <v>2</v>
      </c>
      <c r="C14" s="1" t="s">
        <v>742</v>
      </c>
      <c r="D14">
        <v>332</v>
      </c>
      <c r="E14" s="2">
        <v>3.472222222222222E-3</v>
      </c>
      <c r="F14" s="1" t="s">
        <v>722</v>
      </c>
      <c r="G14" t="b">
        <v>1</v>
      </c>
      <c r="H14" s="3">
        <v>43532.003750000003</v>
      </c>
      <c r="I14" s="1" t="s">
        <v>534</v>
      </c>
      <c r="J14" s="1" t="s">
        <v>535</v>
      </c>
    </row>
    <row r="15" spans="1:10" x14ac:dyDescent="0.25">
      <c r="A15">
        <v>60676</v>
      </c>
      <c r="B15">
        <v>1</v>
      </c>
      <c r="C15" s="1" t="s">
        <v>743</v>
      </c>
      <c r="D15">
        <v>332</v>
      </c>
      <c r="E15" s="2">
        <v>4.1666666666666666E-3</v>
      </c>
      <c r="F15" s="1" t="s">
        <v>683</v>
      </c>
      <c r="G15" t="b">
        <v>0</v>
      </c>
      <c r="H15" s="3">
        <v>43532.004293981481</v>
      </c>
      <c r="I15" s="1" t="s">
        <v>129</v>
      </c>
      <c r="J15" s="1" t="s">
        <v>130</v>
      </c>
    </row>
    <row r="16" spans="1:10" x14ac:dyDescent="0.25">
      <c r="A16">
        <v>60676</v>
      </c>
      <c r="B16">
        <v>2</v>
      </c>
      <c r="C16" s="1" t="s">
        <v>743</v>
      </c>
      <c r="D16">
        <v>332</v>
      </c>
      <c r="E16" s="2">
        <v>4.1666666666666666E-3</v>
      </c>
      <c r="F16" s="1" t="s">
        <v>722</v>
      </c>
      <c r="G16" t="b">
        <v>1</v>
      </c>
      <c r="H16" s="3">
        <v>43532.004120370373</v>
      </c>
      <c r="I16" s="1" t="s">
        <v>534</v>
      </c>
      <c r="J16" s="1" t="s">
        <v>535</v>
      </c>
    </row>
    <row r="17" spans="1:10" x14ac:dyDescent="0.25">
      <c r="A17">
        <v>60677</v>
      </c>
      <c r="B17">
        <v>1</v>
      </c>
      <c r="C17" s="1" t="s">
        <v>744</v>
      </c>
      <c r="D17">
        <v>332</v>
      </c>
      <c r="E17" s="2">
        <v>4.1666666666666666E-3</v>
      </c>
      <c r="F17" s="1" t="s">
        <v>683</v>
      </c>
      <c r="G17" t="b">
        <v>0</v>
      </c>
      <c r="H17" s="3">
        <v>43532.00472222222</v>
      </c>
      <c r="I17" s="1" t="s">
        <v>131</v>
      </c>
      <c r="J17" s="1" t="s">
        <v>132</v>
      </c>
    </row>
    <row r="18" spans="1:10" x14ac:dyDescent="0.25">
      <c r="A18">
        <v>60677</v>
      </c>
      <c r="B18">
        <v>2</v>
      </c>
      <c r="C18" s="1" t="s">
        <v>744</v>
      </c>
      <c r="D18">
        <v>332</v>
      </c>
      <c r="E18" s="2">
        <v>4.1666666666666666E-3</v>
      </c>
      <c r="F18" s="1" t="s">
        <v>722</v>
      </c>
      <c r="G18" t="b">
        <v>1</v>
      </c>
      <c r="H18" s="3">
        <v>43532.004641203705</v>
      </c>
      <c r="I18" s="1" t="s">
        <v>534</v>
      </c>
      <c r="J18" s="1" t="s">
        <v>535</v>
      </c>
    </row>
    <row r="19" spans="1:10" x14ac:dyDescent="0.25">
      <c r="A19">
        <v>60678</v>
      </c>
      <c r="B19">
        <v>1</v>
      </c>
      <c r="C19" s="1" t="s">
        <v>745</v>
      </c>
      <c r="D19">
        <v>332</v>
      </c>
      <c r="E19" s="2">
        <v>4.8611111111111112E-3</v>
      </c>
      <c r="F19" s="1" t="s">
        <v>683</v>
      </c>
      <c r="G19" t="b">
        <v>0</v>
      </c>
      <c r="H19" s="3">
        <v>43532.005023148151</v>
      </c>
      <c r="I19" s="1" t="s">
        <v>131</v>
      </c>
      <c r="J19" s="1" t="s">
        <v>132</v>
      </c>
    </row>
    <row r="20" spans="1:10" x14ac:dyDescent="0.25">
      <c r="A20">
        <v>60678</v>
      </c>
      <c r="B20">
        <v>2</v>
      </c>
      <c r="C20" s="1" t="s">
        <v>745</v>
      </c>
      <c r="D20">
        <v>332</v>
      </c>
      <c r="E20" s="2">
        <v>4.8611111111111112E-3</v>
      </c>
      <c r="F20" s="1" t="s">
        <v>722</v>
      </c>
      <c r="G20" t="b">
        <v>1</v>
      </c>
      <c r="H20" s="3">
        <v>43532.004918981482</v>
      </c>
      <c r="I20" s="1" t="s">
        <v>541</v>
      </c>
      <c r="J20" s="1" t="s">
        <v>542</v>
      </c>
    </row>
    <row r="21" spans="1:10" x14ac:dyDescent="0.25">
      <c r="A21">
        <v>60679</v>
      </c>
      <c r="B21">
        <v>1</v>
      </c>
      <c r="C21" s="1" t="s">
        <v>746</v>
      </c>
      <c r="D21">
        <v>332</v>
      </c>
      <c r="E21" s="2">
        <v>4.8611111111111112E-3</v>
      </c>
      <c r="F21" s="1" t="s">
        <v>683</v>
      </c>
      <c r="G21" t="b">
        <v>0</v>
      </c>
      <c r="H21" s="3">
        <v>43532.005243055559</v>
      </c>
      <c r="I21" s="1" t="s">
        <v>131</v>
      </c>
      <c r="J21" s="1" t="s">
        <v>132</v>
      </c>
    </row>
    <row r="22" spans="1:10" x14ac:dyDescent="0.25">
      <c r="A22">
        <v>60679</v>
      </c>
      <c r="B22">
        <v>2</v>
      </c>
      <c r="C22" s="1" t="s">
        <v>746</v>
      </c>
      <c r="D22">
        <v>332</v>
      </c>
      <c r="E22" s="2">
        <v>4.8611111111111112E-3</v>
      </c>
      <c r="F22" s="1" t="s">
        <v>722</v>
      </c>
      <c r="G22" t="b">
        <v>1</v>
      </c>
      <c r="H22" s="3">
        <v>43532.005162037036</v>
      </c>
      <c r="I22" s="1" t="s">
        <v>557</v>
      </c>
      <c r="J22" s="1" t="s">
        <v>558</v>
      </c>
    </row>
    <row r="23" spans="1:10" x14ac:dyDescent="0.25">
      <c r="A23">
        <v>60680</v>
      </c>
      <c r="B23">
        <v>1</v>
      </c>
      <c r="C23" s="1" t="s">
        <v>747</v>
      </c>
      <c r="D23">
        <v>332</v>
      </c>
      <c r="E23" s="2">
        <v>5.5555555555555558E-3</v>
      </c>
      <c r="F23" s="1" t="s">
        <v>683</v>
      </c>
      <c r="G23" t="b">
        <v>0</v>
      </c>
      <c r="H23" s="3">
        <v>43532.00576388889</v>
      </c>
      <c r="I23" s="1" t="s">
        <v>131</v>
      </c>
      <c r="J23" s="1" t="s">
        <v>132</v>
      </c>
    </row>
    <row r="24" spans="1:10" x14ac:dyDescent="0.25">
      <c r="A24">
        <v>60680</v>
      </c>
      <c r="B24">
        <v>2</v>
      </c>
      <c r="C24" s="1" t="s">
        <v>747</v>
      </c>
      <c r="D24">
        <v>332</v>
      </c>
      <c r="E24" s="2">
        <v>5.5555555555555558E-3</v>
      </c>
      <c r="F24" s="1" t="s">
        <v>722</v>
      </c>
      <c r="G24" t="b">
        <v>1</v>
      </c>
      <c r="H24" s="3">
        <v>43532.005682870367</v>
      </c>
      <c r="I24" s="1" t="s">
        <v>167</v>
      </c>
      <c r="J24" s="1" t="s">
        <v>168</v>
      </c>
    </row>
    <row r="25" spans="1:10" x14ac:dyDescent="0.25">
      <c r="A25">
        <v>60681</v>
      </c>
      <c r="B25">
        <v>1</v>
      </c>
      <c r="C25" s="1" t="s">
        <v>748</v>
      </c>
      <c r="D25">
        <v>332</v>
      </c>
      <c r="E25" s="2">
        <v>5.5555555555555558E-3</v>
      </c>
      <c r="F25" s="1" t="s">
        <v>683</v>
      </c>
      <c r="G25" t="b">
        <v>0</v>
      </c>
      <c r="H25" s="3">
        <v>43532.00576388889</v>
      </c>
      <c r="I25" s="1" t="s">
        <v>131</v>
      </c>
      <c r="J25" s="1" t="s">
        <v>132</v>
      </c>
    </row>
    <row r="26" spans="1:10" x14ac:dyDescent="0.25">
      <c r="A26">
        <v>60681</v>
      </c>
      <c r="B26">
        <v>2</v>
      </c>
      <c r="C26" s="1" t="s">
        <v>748</v>
      </c>
      <c r="D26">
        <v>332</v>
      </c>
      <c r="E26" s="2">
        <v>5.5555555555555558E-3</v>
      </c>
      <c r="F26" s="1" t="s">
        <v>722</v>
      </c>
      <c r="G26" t="b">
        <v>1</v>
      </c>
      <c r="H26" s="3">
        <v>43532.005682870367</v>
      </c>
      <c r="I26" s="1" t="s">
        <v>167</v>
      </c>
      <c r="J26" s="1" t="s">
        <v>168</v>
      </c>
    </row>
    <row r="27" spans="1:10" x14ac:dyDescent="0.25">
      <c r="A27">
        <v>60682</v>
      </c>
      <c r="B27">
        <v>1</v>
      </c>
      <c r="C27" s="1" t="s">
        <v>749</v>
      </c>
      <c r="D27">
        <v>332</v>
      </c>
      <c r="E27" s="2">
        <v>6.2500000000000003E-3</v>
      </c>
      <c r="F27" s="1" t="s">
        <v>683</v>
      </c>
      <c r="G27" t="b">
        <v>0</v>
      </c>
      <c r="H27" s="3">
        <v>43532.006284722222</v>
      </c>
      <c r="I27" s="1" t="s">
        <v>451</v>
      </c>
      <c r="J27" s="1" t="s">
        <v>452</v>
      </c>
    </row>
    <row r="28" spans="1:10" x14ac:dyDescent="0.25">
      <c r="A28">
        <v>60682</v>
      </c>
      <c r="B28">
        <v>2</v>
      </c>
      <c r="C28" s="1" t="s">
        <v>749</v>
      </c>
      <c r="D28">
        <v>332</v>
      </c>
      <c r="E28" s="2">
        <v>6.2500000000000003E-3</v>
      </c>
      <c r="F28" s="1" t="s">
        <v>722</v>
      </c>
      <c r="G28" t="b">
        <v>1</v>
      </c>
      <c r="H28" s="3">
        <v>43532.006203703706</v>
      </c>
      <c r="I28" s="1" t="s">
        <v>237</v>
      </c>
      <c r="J28" s="1" t="s">
        <v>238</v>
      </c>
    </row>
    <row r="29" spans="1:10" x14ac:dyDescent="0.25">
      <c r="A29">
        <v>60683</v>
      </c>
      <c r="B29">
        <v>1</v>
      </c>
      <c r="C29" s="1" t="s">
        <v>750</v>
      </c>
      <c r="D29">
        <v>332</v>
      </c>
      <c r="E29" s="2">
        <v>6.2500000000000003E-3</v>
      </c>
      <c r="F29" s="1" t="s">
        <v>683</v>
      </c>
      <c r="G29" t="b">
        <v>0</v>
      </c>
      <c r="H29" s="3">
        <v>43532.006284722222</v>
      </c>
      <c r="I29" s="1" t="s">
        <v>451</v>
      </c>
      <c r="J29" s="1" t="s">
        <v>452</v>
      </c>
    </row>
    <row r="30" spans="1:10" x14ac:dyDescent="0.25">
      <c r="A30">
        <v>60683</v>
      </c>
      <c r="B30">
        <v>2</v>
      </c>
      <c r="C30" s="1" t="s">
        <v>750</v>
      </c>
      <c r="D30">
        <v>332</v>
      </c>
      <c r="E30" s="2">
        <v>6.2500000000000003E-3</v>
      </c>
      <c r="F30" s="1" t="s">
        <v>722</v>
      </c>
      <c r="G30" t="b">
        <v>1</v>
      </c>
      <c r="H30" s="3">
        <v>43532.006724537037</v>
      </c>
      <c r="I30" s="1" t="s">
        <v>133</v>
      </c>
      <c r="J30" s="1" t="s">
        <v>134</v>
      </c>
    </row>
    <row r="31" spans="1:10" x14ac:dyDescent="0.25">
      <c r="A31">
        <v>60684</v>
      </c>
      <c r="B31">
        <v>1</v>
      </c>
      <c r="C31" s="1" t="s">
        <v>751</v>
      </c>
      <c r="D31">
        <v>332</v>
      </c>
      <c r="E31" s="2">
        <v>6.9444444444444441E-3</v>
      </c>
      <c r="F31" s="1" t="s">
        <v>683</v>
      </c>
      <c r="G31" t="b">
        <v>0</v>
      </c>
      <c r="H31" s="3">
        <v>43532.006805555553</v>
      </c>
      <c r="I31" s="1" t="s">
        <v>131</v>
      </c>
      <c r="J31" s="1" t="s">
        <v>132</v>
      </c>
    </row>
    <row r="32" spans="1:10" x14ac:dyDescent="0.25">
      <c r="A32">
        <v>60684</v>
      </c>
      <c r="B32">
        <v>2</v>
      </c>
      <c r="C32" s="1" t="s">
        <v>752</v>
      </c>
      <c r="D32">
        <v>332</v>
      </c>
      <c r="E32" s="2">
        <v>6.9444444444444441E-3</v>
      </c>
      <c r="F32" s="1" t="s">
        <v>722</v>
      </c>
      <c r="G32" t="b">
        <v>1</v>
      </c>
      <c r="H32" s="3">
        <v>43532.007013888891</v>
      </c>
      <c r="I32" s="1" t="s">
        <v>173</v>
      </c>
      <c r="J32" s="1" t="s">
        <v>174</v>
      </c>
    </row>
    <row r="33" spans="1:10" x14ac:dyDescent="0.25">
      <c r="A33">
        <v>60685</v>
      </c>
      <c r="B33">
        <v>1</v>
      </c>
      <c r="C33" s="1" t="s">
        <v>753</v>
      </c>
      <c r="D33">
        <v>332</v>
      </c>
      <c r="E33" s="2">
        <v>6.9444444444444441E-3</v>
      </c>
      <c r="F33" s="1" t="s">
        <v>683</v>
      </c>
      <c r="G33" t="b">
        <v>0</v>
      </c>
      <c r="H33" s="3">
        <v>43532.007326388892</v>
      </c>
      <c r="I33" s="1" t="s">
        <v>131</v>
      </c>
      <c r="J33" s="1" t="s">
        <v>132</v>
      </c>
    </row>
    <row r="34" spans="1:10" x14ac:dyDescent="0.25">
      <c r="A34">
        <v>60685</v>
      </c>
      <c r="B34">
        <v>2</v>
      </c>
      <c r="C34" s="1" t="s">
        <v>753</v>
      </c>
      <c r="D34">
        <v>332</v>
      </c>
      <c r="E34" s="2">
        <v>6.9444444444444441E-3</v>
      </c>
      <c r="F34" s="1" t="s">
        <v>722</v>
      </c>
      <c r="G34" t="b">
        <v>1</v>
      </c>
      <c r="H34" s="3">
        <v>43532.007245370369</v>
      </c>
      <c r="I34" s="1" t="s">
        <v>347</v>
      </c>
      <c r="J34" s="1" t="s">
        <v>348</v>
      </c>
    </row>
    <row r="35" spans="1:10" x14ac:dyDescent="0.25">
      <c r="A35">
        <v>60686</v>
      </c>
      <c r="B35">
        <v>1</v>
      </c>
      <c r="C35" s="1" t="s">
        <v>754</v>
      </c>
      <c r="D35">
        <v>332</v>
      </c>
      <c r="E35" s="2">
        <v>7.6388888888888886E-3</v>
      </c>
      <c r="F35" s="1" t="s">
        <v>683</v>
      </c>
      <c r="G35" t="b">
        <v>0</v>
      </c>
      <c r="H35" s="3">
        <v>43532.007847222223</v>
      </c>
      <c r="I35" s="1" t="s">
        <v>451</v>
      </c>
      <c r="J35" s="1" t="s">
        <v>452</v>
      </c>
    </row>
    <row r="36" spans="1:10" x14ac:dyDescent="0.25">
      <c r="A36">
        <v>60686</v>
      </c>
      <c r="B36">
        <v>2</v>
      </c>
      <c r="C36" s="1" t="s">
        <v>754</v>
      </c>
      <c r="D36">
        <v>332</v>
      </c>
      <c r="E36" s="2">
        <v>7.6388888888888886E-3</v>
      </c>
      <c r="F36" s="1" t="s">
        <v>722</v>
      </c>
      <c r="G36" t="b">
        <v>1</v>
      </c>
      <c r="H36" s="3">
        <v>43532.0077662037</v>
      </c>
      <c r="I36" s="1" t="s">
        <v>175</v>
      </c>
      <c r="J36" s="1" t="s">
        <v>176</v>
      </c>
    </row>
    <row r="37" spans="1:10" x14ac:dyDescent="0.25">
      <c r="A37">
        <v>60687</v>
      </c>
      <c r="B37">
        <v>1</v>
      </c>
      <c r="C37" s="1" t="s">
        <v>755</v>
      </c>
      <c r="D37">
        <v>332</v>
      </c>
      <c r="E37" s="2">
        <v>7.6388888888888886E-3</v>
      </c>
      <c r="F37" s="1" t="s">
        <v>683</v>
      </c>
      <c r="G37" t="b">
        <v>0</v>
      </c>
      <c r="H37" s="3">
        <v>43532.007847222223</v>
      </c>
      <c r="I37" s="1" t="s">
        <v>451</v>
      </c>
      <c r="J37" s="1" t="s">
        <v>452</v>
      </c>
    </row>
    <row r="38" spans="1:10" x14ac:dyDescent="0.25">
      <c r="A38">
        <v>60687</v>
      </c>
      <c r="B38">
        <v>2</v>
      </c>
      <c r="C38" s="1" t="s">
        <v>755</v>
      </c>
      <c r="D38">
        <v>332</v>
      </c>
      <c r="E38" s="2">
        <v>7.6388888888888886E-3</v>
      </c>
      <c r="F38" s="1" t="s">
        <v>722</v>
      </c>
      <c r="G38" t="b">
        <v>1</v>
      </c>
      <c r="H38" s="3">
        <v>43532.0077662037</v>
      </c>
      <c r="I38" s="1" t="s">
        <v>175</v>
      </c>
      <c r="J38" s="1" t="s">
        <v>176</v>
      </c>
    </row>
    <row r="39" spans="1:10" x14ac:dyDescent="0.25">
      <c r="A39">
        <v>60688</v>
      </c>
      <c r="B39">
        <v>1</v>
      </c>
      <c r="C39" s="1" t="s">
        <v>756</v>
      </c>
      <c r="D39">
        <v>332</v>
      </c>
      <c r="E39" s="2">
        <v>8.3333333333333332E-3</v>
      </c>
      <c r="F39" s="1" t="s">
        <v>683</v>
      </c>
      <c r="G39" t="b">
        <v>0</v>
      </c>
      <c r="H39" s="3">
        <v>43532.008368055554</v>
      </c>
      <c r="I39" s="1" t="s">
        <v>131</v>
      </c>
      <c r="J39" s="1" t="s">
        <v>132</v>
      </c>
    </row>
    <row r="40" spans="1:10" x14ac:dyDescent="0.25">
      <c r="A40">
        <v>60688</v>
      </c>
      <c r="B40">
        <v>2</v>
      </c>
      <c r="C40" s="1" t="s">
        <v>756</v>
      </c>
      <c r="D40">
        <v>332</v>
      </c>
      <c r="E40" s="2">
        <v>8.3333333333333332E-3</v>
      </c>
      <c r="F40" s="1" t="s">
        <v>722</v>
      </c>
      <c r="G40" t="b">
        <v>1</v>
      </c>
      <c r="H40" s="3">
        <v>43532.008298611108</v>
      </c>
      <c r="I40" s="1" t="s">
        <v>141</v>
      </c>
      <c r="J40" s="1" t="s">
        <v>142</v>
      </c>
    </row>
    <row r="41" spans="1:10" x14ac:dyDescent="0.25">
      <c r="A41">
        <v>60689</v>
      </c>
      <c r="B41">
        <v>1</v>
      </c>
      <c r="C41" s="1" t="s">
        <v>757</v>
      </c>
      <c r="D41">
        <v>332</v>
      </c>
      <c r="E41" s="2">
        <v>8.3333333333333332E-3</v>
      </c>
      <c r="F41" s="1" t="s">
        <v>683</v>
      </c>
      <c r="G41" t="b">
        <v>0</v>
      </c>
      <c r="H41" s="3">
        <v>43532.008368055554</v>
      </c>
      <c r="I41" s="1" t="s">
        <v>131</v>
      </c>
      <c r="J41" s="1" t="s">
        <v>132</v>
      </c>
    </row>
    <row r="42" spans="1:10" x14ac:dyDescent="0.25">
      <c r="A42">
        <v>60689</v>
      </c>
      <c r="B42">
        <v>2</v>
      </c>
      <c r="C42" s="1" t="s">
        <v>757</v>
      </c>
      <c r="D42">
        <v>332</v>
      </c>
      <c r="E42" s="2">
        <v>8.3333333333333332E-3</v>
      </c>
      <c r="F42" s="1" t="s">
        <v>722</v>
      </c>
      <c r="G42" t="b">
        <v>1</v>
      </c>
      <c r="H42" s="3">
        <v>43532.008819444447</v>
      </c>
      <c r="I42" s="1" t="s">
        <v>257</v>
      </c>
      <c r="J42" s="1" t="s">
        <v>258</v>
      </c>
    </row>
    <row r="43" spans="1:10" x14ac:dyDescent="0.25">
      <c r="A43">
        <v>60690</v>
      </c>
      <c r="B43">
        <v>1</v>
      </c>
      <c r="C43" s="1" t="s">
        <v>758</v>
      </c>
      <c r="D43">
        <v>332</v>
      </c>
      <c r="E43" s="2">
        <v>9.0277777777777769E-3</v>
      </c>
      <c r="F43" s="1" t="s">
        <v>683</v>
      </c>
      <c r="G43" t="b">
        <v>0</v>
      </c>
      <c r="H43" s="3">
        <v>43532.008888888886</v>
      </c>
      <c r="I43" s="1" t="s">
        <v>131</v>
      </c>
      <c r="J43" s="1" t="s">
        <v>132</v>
      </c>
    </row>
    <row r="44" spans="1:10" x14ac:dyDescent="0.25">
      <c r="A44">
        <v>60690</v>
      </c>
      <c r="B44">
        <v>2</v>
      </c>
      <c r="C44" s="1" t="s">
        <v>758</v>
      </c>
      <c r="D44">
        <v>332</v>
      </c>
      <c r="E44" s="2">
        <v>9.0277777777777769E-3</v>
      </c>
      <c r="F44" s="1" t="s">
        <v>722</v>
      </c>
      <c r="G44" t="b">
        <v>1</v>
      </c>
      <c r="H44" s="3">
        <v>43532.008819444447</v>
      </c>
      <c r="I44" s="1" t="s">
        <v>257</v>
      </c>
      <c r="J44" s="1" t="s">
        <v>258</v>
      </c>
    </row>
    <row r="45" spans="1:10" x14ac:dyDescent="0.25">
      <c r="A45">
        <v>60691</v>
      </c>
      <c r="B45">
        <v>1</v>
      </c>
      <c r="C45" s="1" t="s">
        <v>759</v>
      </c>
      <c r="D45">
        <v>332</v>
      </c>
      <c r="E45" s="2">
        <v>9.0277777777777769E-3</v>
      </c>
      <c r="F45" s="1" t="s">
        <v>683</v>
      </c>
      <c r="G45" t="b">
        <v>0</v>
      </c>
      <c r="H45" s="3">
        <v>43532.009409722225</v>
      </c>
      <c r="I45" s="1" t="s">
        <v>131</v>
      </c>
      <c r="J45" s="1" t="s">
        <v>132</v>
      </c>
    </row>
    <row r="46" spans="1:10" x14ac:dyDescent="0.25">
      <c r="A46">
        <v>60691</v>
      </c>
      <c r="B46">
        <v>2</v>
      </c>
      <c r="C46" s="1" t="s">
        <v>759</v>
      </c>
      <c r="D46">
        <v>332</v>
      </c>
      <c r="E46" s="2">
        <v>9.0277777777777769E-3</v>
      </c>
      <c r="F46" s="1" t="s">
        <v>722</v>
      </c>
      <c r="G46" t="b">
        <v>1</v>
      </c>
      <c r="H46" s="3">
        <v>43532.009340277778</v>
      </c>
      <c r="I46" s="1" t="s">
        <v>181</v>
      </c>
      <c r="J46" s="1" t="s">
        <v>182</v>
      </c>
    </row>
    <row r="47" spans="1:10" x14ac:dyDescent="0.25">
      <c r="A47">
        <v>60692</v>
      </c>
      <c r="B47">
        <v>1</v>
      </c>
      <c r="C47" s="1" t="s">
        <v>760</v>
      </c>
      <c r="D47">
        <v>332</v>
      </c>
      <c r="E47" s="2">
        <v>9.7222222222222224E-3</v>
      </c>
      <c r="F47" s="1" t="s">
        <v>683</v>
      </c>
      <c r="G47" t="b">
        <v>0</v>
      </c>
      <c r="H47" s="3">
        <v>43532.009409722225</v>
      </c>
      <c r="I47" s="1" t="s">
        <v>131</v>
      </c>
      <c r="J47" s="1" t="s">
        <v>132</v>
      </c>
    </row>
    <row r="48" spans="1:10" x14ac:dyDescent="0.25">
      <c r="A48">
        <v>60692</v>
      </c>
      <c r="B48">
        <v>2</v>
      </c>
      <c r="C48" s="1" t="s">
        <v>760</v>
      </c>
      <c r="D48">
        <v>332</v>
      </c>
      <c r="E48" s="2">
        <v>9.7222222222222224E-3</v>
      </c>
      <c r="F48" s="1" t="s">
        <v>722</v>
      </c>
      <c r="G48" t="b">
        <v>1</v>
      </c>
      <c r="H48" s="3">
        <v>43532.00986111111</v>
      </c>
      <c r="I48" s="1" t="s">
        <v>523</v>
      </c>
      <c r="J48" s="1" t="s">
        <v>524</v>
      </c>
    </row>
    <row r="49" spans="1:10" x14ac:dyDescent="0.25">
      <c r="A49">
        <v>60693</v>
      </c>
      <c r="B49">
        <v>1</v>
      </c>
      <c r="C49" s="1" t="s">
        <v>761</v>
      </c>
      <c r="D49">
        <v>332</v>
      </c>
      <c r="E49" s="2">
        <v>9.7222222222222224E-3</v>
      </c>
      <c r="F49" s="1" t="s">
        <v>683</v>
      </c>
      <c r="G49" t="b">
        <v>0</v>
      </c>
      <c r="H49" s="3">
        <v>43532.009942129633</v>
      </c>
      <c r="I49" s="1" t="s">
        <v>131</v>
      </c>
      <c r="J49" s="1" t="s">
        <v>132</v>
      </c>
    </row>
    <row r="50" spans="1:10" x14ac:dyDescent="0.25">
      <c r="A50">
        <v>60693</v>
      </c>
      <c r="B50">
        <v>2</v>
      </c>
      <c r="C50" s="1" t="s">
        <v>761</v>
      </c>
      <c r="D50">
        <v>332</v>
      </c>
      <c r="E50" s="2">
        <v>9.7222222222222224E-3</v>
      </c>
      <c r="F50" s="1" t="s">
        <v>722</v>
      </c>
      <c r="G50" t="b">
        <v>1</v>
      </c>
      <c r="H50" s="3">
        <v>43532.00986111111</v>
      </c>
      <c r="I50" s="1" t="s">
        <v>523</v>
      </c>
      <c r="J50" s="1" t="s">
        <v>524</v>
      </c>
    </row>
    <row r="51" spans="1:10" x14ac:dyDescent="0.25">
      <c r="A51">
        <v>60694</v>
      </c>
      <c r="B51">
        <v>1</v>
      </c>
      <c r="C51" s="1" t="s">
        <v>762</v>
      </c>
      <c r="D51">
        <v>332</v>
      </c>
      <c r="E51" s="2">
        <v>1.0416666666666666E-2</v>
      </c>
      <c r="F51" s="1" t="s">
        <v>683</v>
      </c>
      <c r="G51" t="b">
        <v>0</v>
      </c>
      <c r="H51" s="3">
        <v>43532.010462962964</v>
      </c>
      <c r="I51" s="1" t="s">
        <v>131</v>
      </c>
      <c r="J51" s="1" t="s">
        <v>132</v>
      </c>
    </row>
    <row r="52" spans="1:10" x14ac:dyDescent="0.25">
      <c r="A52">
        <v>60694</v>
      </c>
      <c r="B52">
        <v>2</v>
      </c>
      <c r="C52" s="1" t="s">
        <v>762</v>
      </c>
      <c r="D52">
        <v>332</v>
      </c>
      <c r="E52" s="2">
        <v>1.0416666666666666E-2</v>
      </c>
      <c r="F52" s="1" t="s">
        <v>722</v>
      </c>
      <c r="G52" t="b">
        <v>1</v>
      </c>
      <c r="H52" s="3">
        <v>43532.010381944441</v>
      </c>
      <c r="I52" s="1" t="s">
        <v>149</v>
      </c>
      <c r="J52" s="1" t="s">
        <v>150</v>
      </c>
    </row>
    <row r="53" spans="1:10" x14ac:dyDescent="0.25">
      <c r="A53">
        <v>60695</v>
      </c>
      <c r="B53">
        <v>1</v>
      </c>
      <c r="C53" s="1" t="s">
        <v>763</v>
      </c>
      <c r="D53">
        <v>332</v>
      </c>
      <c r="E53" s="2">
        <v>1.0416666666666666E-2</v>
      </c>
      <c r="F53" s="1" t="s">
        <v>683</v>
      </c>
      <c r="G53" t="b">
        <v>0</v>
      </c>
      <c r="H53" s="3">
        <v>43532.010462962964</v>
      </c>
      <c r="I53" s="1" t="s">
        <v>131</v>
      </c>
      <c r="J53" s="1" t="s">
        <v>132</v>
      </c>
    </row>
    <row r="54" spans="1:10" x14ac:dyDescent="0.25">
      <c r="A54">
        <v>60695</v>
      </c>
      <c r="B54">
        <v>2</v>
      </c>
      <c r="C54" s="1" t="s">
        <v>763</v>
      </c>
      <c r="D54">
        <v>332</v>
      </c>
      <c r="E54" s="2">
        <v>1.0416666666666666E-2</v>
      </c>
      <c r="F54" s="1" t="s">
        <v>722</v>
      </c>
      <c r="G54" t="b">
        <v>1</v>
      </c>
      <c r="H54" s="3">
        <v>43532.01090277778</v>
      </c>
      <c r="I54" s="1" t="s">
        <v>285</v>
      </c>
      <c r="J54" s="1" t="s">
        <v>286</v>
      </c>
    </row>
    <row r="55" spans="1:10" x14ac:dyDescent="0.25">
      <c r="A55">
        <v>60696</v>
      </c>
      <c r="B55">
        <v>1</v>
      </c>
      <c r="C55" s="1" t="s">
        <v>764</v>
      </c>
      <c r="D55">
        <v>332</v>
      </c>
      <c r="E55" s="2">
        <v>1.1111111111111112E-2</v>
      </c>
      <c r="F55" s="1" t="s">
        <v>683</v>
      </c>
      <c r="G55" t="b">
        <v>0</v>
      </c>
      <c r="H55" s="3">
        <v>43532.010983796295</v>
      </c>
      <c r="I55" s="1" t="s">
        <v>131</v>
      </c>
      <c r="J55" s="1" t="s">
        <v>132</v>
      </c>
    </row>
    <row r="56" spans="1:10" x14ac:dyDescent="0.25">
      <c r="A56">
        <v>60696</v>
      </c>
      <c r="B56">
        <v>2</v>
      </c>
      <c r="C56" s="1" t="s">
        <v>764</v>
      </c>
      <c r="D56">
        <v>332</v>
      </c>
      <c r="E56" s="2">
        <v>1.1111111111111112E-2</v>
      </c>
      <c r="F56" s="1" t="s">
        <v>722</v>
      </c>
      <c r="G56" t="b">
        <v>1</v>
      </c>
      <c r="H56" s="3">
        <v>43532.01090277778</v>
      </c>
      <c r="I56" s="1" t="s">
        <v>285</v>
      </c>
      <c r="J56" s="1" t="s">
        <v>286</v>
      </c>
    </row>
    <row r="57" spans="1:10" x14ac:dyDescent="0.25">
      <c r="A57">
        <v>60697</v>
      </c>
      <c r="B57">
        <v>1</v>
      </c>
      <c r="C57" s="1" t="s">
        <v>765</v>
      </c>
      <c r="D57">
        <v>332</v>
      </c>
      <c r="E57" s="2">
        <v>1.1111111111111112E-2</v>
      </c>
      <c r="F57" s="1" t="s">
        <v>683</v>
      </c>
      <c r="G57" t="b">
        <v>0</v>
      </c>
      <c r="H57" s="3">
        <v>43532.011504629627</v>
      </c>
      <c r="I57" s="1" t="s">
        <v>131</v>
      </c>
      <c r="J57" s="1" t="s">
        <v>132</v>
      </c>
    </row>
    <row r="58" spans="1:10" x14ac:dyDescent="0.25">
      <c r="A58">
        <v>60697</v>
      </c>
      <c r="B58">
        <v>2</v>
      </c>
      <c r="C58" s="1" t="s">
        <v>765</v>
      </c>
      <c r="D58">
        <v>332</v>
      </c>
      <c r="E58" s="2">
        <v>1.1111111111111112E-2</v>
      </c>
      <c r="F58" s="1" t="s">
        <v>722</v>
      </c>
      <c r="G58" t="b">
        <v>1</v>
      </c>
      <c r="H58" s="3">
        <v>43532.011423611111</v>
      </c>
      <c r="I58" s="1" t="s">
        <v>151</v>
      </c>
      <c r="J58" s="1" t="s">
        <v>152</v>
      </c>
    </row>
    <row r="59" spans="1:10" x14ac:dyDescent="0.25">
      <c r="A59">
        <v>60698</v>
      </c>
      <c r="B59">
        <v>1</v>
      </c>
      <c r="C59" s="1" t="s">
        <v>766</v>
      </c>
      <c r="D59">
        <v>332</v>
      </c>
      <c r="E59" s="2">
        <v>1.1805555555555555E-2</v>
      </c>
      <c r="F59" s="1" t="s">
        <v>683</v>
      </c>
      <c r="G59" t="b">
        <v>0</v>
      </c>
      <c r="H59" s="3">
        <v>43532.011504629627</v>
      </c>
      <c r="I59" s="1" t="s">
        <v>131</v>
      </c>
      <c r="J59" s="1" t="s">
        <v>132</v>
      </c>
    </row>
    <row r="60" spans="1:10" x14ac:dyDescent="0.25">
      <c r="A60">
        <v>60698</v>
      </c>
      <c r="B60">
        <v>2</v>
      </c>
      <c r="C60" s="1" t="s">
        <v>766</v>
      </c>
      <c r="D60">
        <v>332</v>
      </c>
      <c r="E60" s="2">
        <v>1.1805555555555555E-2</v>
      </c>
      <c r="F60" s="1" t="s">
        <v>722</v>
      </c>
      <c r="G60" t="b">
        <v>1</v>
      </c>
      <c r="H60" s="3">
        <v>43532.011944444443</v>
      </c>
      <c r="I60" s="1" t="s">
        <v>421</v>
      </c>
      <c r="J60" s="1" t="s">
        <v>422</v>
      </c>
    </row>
    <row r="61" spans="1:10" x14ac:dyDescent="0.25">
      <c r="A61">
        <v>60699</v>
      </c>
      <c r="B61">
        <v>1</v>
      </c>
      <c r="C61" s="1" t="s">
        <v>767</v>
      </c>
      <c r="D61">
        <v>332</v>
      </c>
      <c r="E61" s="2">
        <v>1.1805555555555555E-2</v>
      </c>
      <c r="F61" s="1" t="s">
        <v>683</v>
      </c>
      <c r="G61" t="b">
        <v>0</v>
      </c>
      <c r="H61" s="3">
        <v>43532.012025462966</v>
      </c>
      <c r="I61" s="1" t="s">
        <v>131</v>
      </c>
      <c r="J61" s="1" t="s">
        <v>132</v>
      </c>
    </row>
    <row r="62" spans="1:10" x14ac:dyDescent="0.25">
      <c r="A62">
        <v>60699</v>
      </c>
      <c r="B62">
        <v>2</v>
      </c>
      <c r="C62" s="1" t="s">
        <v>767</v>
      </c>
      <c r="D62">
        <v>332</v>
      </c>
      <c r="E62" s="2">
        <v>1.1805555555555555E-2</v>
      </c>
      <c r="F62" s="1" t="s">
        <v>722</v>
      </c>
      <c r="G62" t="b">
        <v>1</v>
      </c>
      <c r="H62" s="3">
        <v>43532.011944444443</v>
      </c>
      <c r="I62" s="1" t="s">
        <v>421</v>
      </c>
      <c r="J62" s="1" t="s">
        <v>422</v>
      </c>
    </row>
    <row r="63" spans="1:10" x14ac:dyDescent="0.25">
      <c r="A63">
        <v>60700</v>
      </c>
      <c r="B63">
        <v>1</v>
      </c>
      <c r="C63" s="1" t="s">
        <v>768</v>
      </c>
      <c r="D63">
        <v>332</v>
      </c>
      <c r="E63" s="2">
        <v>1.2500000000000001E-2</v>
      </c>
      <c r="F63" s="1" t="s">
        <v>722</v>
      </c>
      <c r="G63" t="b">
        <v>1</v>
      </c>
      <c r="H63" s="3">
        <v>43532.012465277781</v>
      </c>
      <c r="I63" s="1" t="s">
        <v>499</v>
      </c>
      <c r="J63" s="1" t="s">
        <v>500</v>
      </c>
    </row>
    <row r="64" spans="1:10" x14ac:dyDescent="0.25">
      <c r="A64">
        <v>60701</v>
      </c>
      <c r="B64">
        <v>1</v>
      </c>
      <c r="C64" s="1" t="s">
        <v>769</v>
      </c>
      <c r="D64">
        <v>332</v>
      </c>
      <c r="E64" s="2">
        <v>1.2500000000000001E-2</v>
      </c>
      <c r="F64" s="1" t="s">
        <v>722</v>
      </c>
      <c r="G64" t="b">
        <v>1</v>
      </c>
      <c r="H64" s="3">
        <v>43532.012986111113</v>
      </c>
      <c r="I64" s="1" t="s">
        <v>365</v>
      </c>
      <c r="J64" s="1" t="s">
        <v>366</v>
      </c>
    </row>
    <row r="65" spans="1:10" x14ac:dyDescent="0.25">
      <c r="A65">
        <v>60702</v>
      </c>
      <c r="B65">
        <v>1</v>
      </c>
      <c r="C65" s="1" t="s">
        <v>770</v>
      </c>
      <c r="D65">
        <v>332</v>
      </c>
      <c r="E65" s="2">
        <v>1.3194444444444444E-2</v>
      </c>
      <c r="F65" s="1" t="s">
        <v>722</v>
      </c>
      <c r="G65" t="b">
        <v>1</v>
      </c>
      <c r="H65" s="3">
        <v>43532.012986111113</v>
      </c>
      <c r="I65" s="1" t="s">
        <v>365</v>
      </c>
      <c r="J65" s="1" t="s">
        <v>366</v>
      </c>
    </row>
    <row r="66" spans="1:10" x14ac:dyDescent="0.25">
      <c r="A66">
        <v>60703</v>
      </c>
      <c r="B66">
        <v>1</v>
      </c>
      <c r="C66" s="1" t="s">
        <v>771</v>
      </c>
      <c r="D66">
        <v>332</v>
      </c>
      <c r="E66" s="2">
        <v>1.3194444444444444E-2</v>
      </c>
      <c r="F66" s="1" t="s">
        <v>722</v>
      </c>
      <c r="G66" t="b">
        <v>1</v>
      </c>
      <c r="H66" s="3">
        <v>43532.013506944444</v>
      </c>
      <c r="I66" s="1" t="s">
        <v>113</v>
      </c>
      <c r="J66" s="1" t="s">
        <v>114</v>
      </c>
    </row>
    <row r="67" spans="1:10" x14ac:dyDescent="0.25">
      <c r="A67">
        <v>60704</v>
      </c>
      <c r="B67">
        <v>1</v>
      </c>
      <c r="C67" s="1" t="s">
        <v>772</v>
      </c>
      <c r="D67">
        <v>332</v>
      </c>
      <c r="E67" s="2">
        <v>1.3888888888888888E-2</v>
      </c>
      <c r="F67" s="1" t="s">
        <v>722</v>
      </c>
      <c r="G67" t="b">
        <v>1</v>
      </c>
      <c r="H67" s="3">
        <v>43532.014027777775</v>
      </c>
      <c r="I67" s="1" t="s">
        <v>773</v>
      </c>
      <c r="J67" s="1" t="s">
        <v>774</v>
      </c>
    </row>
    <row r="68" spans="1:10" x14ac:dyDescent="0.25">
      <c r="A68">
        <v>60705</v>
      </c>
      <c r="B68">
        <v>1</v>
      </c>
      <c r="C68" s="1" t="s">
        <v>775</v>
      </c>
      <c r="D68">
        <v>332</v>
      </c>
      <c r="E68" s="2">
        <v>1.3888888888888888E-2</v>
      </c>
      <c r="F68" s="1" t="s">
        <v>722</v>
      </c>
      <c r="G68" t="b">
        <v>1</v>
      </c>
      <c r="H68" s="3">
        <v>43532.014027777775</v>
      </c>
      <c r="I68" s="1" t="s">
        <v>773</v>
      </c>
      <c r="J68" s="1" t="s">
        <v>774</v>
      </c>
    </row>
    <row r="69" spans="1:10" x14ac:dyDescent="0.25">
      <c r="A69">
        <v>60706</v>
      </c>
      <c r="B69">
        <v>1</v>
      </c>
      <c r="C69" s="1" t="s">
        <v>776</v>
      </c>
      <c r="D69">
        <v>332</v>
      </c>
      <c r="E69" s="2">
        <v>1.4583333333333334E-2</v>
      </c>
      <c r="F69" s="1" t="s">
        <v>582</v>
      </c>
      <c r="G69" t="b">
        <v>1</v>
      </c>
      <c r="H69" s="3">
        <v>43532.014560185184</v>
      </c>
      <c r="I69" s="1" t="s">
        <v>530</v>
      </c>
      <c r="J69" s="1" t="s">
        <v>531</v>
      </c>
    </row>
    <row r="70" spans="1:10" x14ac:dyDescent="0.25">
      <c r="A70">
        <v>60706</v>
      </c>
      <c r="B70">
        <v>2</v>
      </c>
      <c r="C70" s="1" t="s">
        <v>776</v>
      </c>
      <c r="D70">
        <v>332</v>
      </c>
      <c r="E70" s="2">
        <v>1.4583333333333334E-2</v>
      </c>
      <c r="F70" s="1" t="s">
        <v>722</v>
      </c>
      <c r="G70" t="b">
        <v>1</v>
      </c>
      <c r="H70" s="3">
        <v>43532.014548611114</v>
      </c>
      <c r="I70" s="1" t="s">
        <v>191</v>
      </c>
      <c r="J70" s="1" t="s">
        <v>192</v>
      </c>
    </row>
    <row r="71" spans="1:10" x14ac:dyDescent="0.25">
      <c r="A71">
        <v>60707</v>
      </c>
      <c r="B71">
        <v>1</v>
      </c>
      <c r="C71" s="1" t="s">
        <v>777</v>
      </c>
      <c r="D71">
        <v>332</v>
      </c>
      <c r="E71" s="2">
        <v>1.4583333333333334E-2</v>
      </c>
      <c r="F71" s="1" t="s">
        <v>582</v>
      </c>
      <c r="G71" t="b">
        <v>1</v>
      </c>
      <c r="H71" s="3">
        <v>43532.014872685184</v>
      </c>
      <c r="I71" s="1" t="s">
        <v>534</v>
      </c>
      <c r="J71" s="1" t="s">
        <v>535</v>
      </c>
    </row>
    <row r="72" spans="1:10" x14ac:dyDescent="0.25">
      <c r="A72">
        <v>60707</v>
      </c>
      <c r="B72">
        <v>2</v>
      </c>
      <c r="C72" s="1" t="s">
        <v>777</v>
      </c>
      <c r="D72">
        <v>332</v>
      </c>
      <c r="E72" s="2">
        <v>1.4583333333333334E-2</v>
      </c>
      <c r="F72" s="1" t="s">
        <v>722</v>
      </c>
      <c r="G72" t="b">
        <v>1</v>
      </c>
      <c r="H72" s="3">
        <v>43532.015069444446</v>
      </c>
      <c r="I72" s="1" t="s">
        <v>117</v>
      </c>
      <c r="J72" s="1" t="s">
        <v>118</v>
      </c>
    </row>
    <row r="73" spans="1:10" x14ac:dyDescent="0.25">
      <c r="A73">
        <v>60708</v>
      </c>
      <c r="B73">
        <v>1</v>
      </c>
      <c r="C73" s="1" t="s">
        <v>778</v>
      </c>
      <c r="D73">
        <v>332</v>
      </c>
      <c r="E73" s="2">
        <v>1.5277777777777777E-2</v>
      </c>
      <c r="F73" s="1" t="s">
        <v>582</v>
      </c>
      <c r="G73" t="b">
        <v>1</v>
      </c>
      <c r="H73" s="3">
        <v>43532.015393518515</v>
      </c>
      <c r="I73" s="1" t="s">
        <v>534</v>
      </c>
      <c r="J73" s="1" t="s">
        <v>535</v>
      </c>
    </row>
    <row r="74" spans="1:10" x14ac:dyDescent="0.25">
      <c r="A74">
        <v>60708</v>
      </c>
      <c r="B74">
        <v>2</v>
      </c>
      <c r="C74" s="1" t="s">
        <v>778</v>
      </c>
      <c r="D74">
        <v>332</v>
      </c>
      <c r="E74" s="2">
        <v>1.5277777777777777E-2</v>
      </c>
      <c r="F74" s="1" t="s">
        <v>722</v>
      </c>
      <c r="G74" t="b">
        <v>1</v>
      </c>
      <c r="H74" s="3">
        <v>43532.015069444446</v>
      </c>
      <c r="I74" s="1" t="s">
        <v>117</v>
      </c>
      <c r="J74" s="1" t="s">
        <v>118</v>
      </c>
    </row>
    <row r="75" spans="1:10" x14ac:dyDescent="0.25">
      <c r="A75">
        <v>60709</v>
      </c>
      <c r="B75">
        <v>1</v>
      </c>
      <c r="C75" s="1" t="s">
        <v>779</v>
      </c>
      <c r="D75">
        <v>332</v>
      </c>
      <c r="E75" s="2">
        <v>1.5277777777777777E-2</v>
      </c>
      <c r="F75" s="1" t="s">
        <v>582</v>
      </c>
      <c r="G75" t="b">
        <v>1</v>
      </c>
      <c r="H75" s="3">
        <v>43532.015393518515</v>
      </c>
      <c r="I75" s="1" t="s">
        <v>534</v>
      </c>
      <c r="J75" s="1" t="s">
        <v>535</v>
      </c>
    </row>
    <row r="76" spans="1:10" x14ac:dyDescent="0.25">
      <c r="A76">
        <v>60709</v>
      </c>
      <c r="B76">
        <v>2</v>
      </c>
      <c r="C76" s="1" t="s">
        <v>779</v>
      </c>
      <c r="D76">
        <v>332</v>
      </c>
      <c r="E76" s="2">
        <v>1.5277777777777777E-2</v>
      </c>
      <c r="F76" s="1" t="s">
        <v>722</v>
      </c>
      <c r="G76" t="b">
        <v>1</v>
      </c>
      <c r="H76" s="3">
        <v>43532.015590277777</v>
      </c>
      <c r="I76" s="1" t="s">
        <v>559</v>
      </c>
      <c r="J76" s="1" t="s">
        <v>560</v>
      </c>
    </row>
    <row r="77" spans="1:10" x14ac:dyDescent="0.25">
      <c r="A77">
        <v>60710</v>
      </c>
      <c r="B77">
        <v>1</v>
      </c>
      <c r="C77" s="1" t="s">
        <v>780</v>
      </c>
      <c r="D77">
        <v>332</v>
      </c>
      <c r="E77" s="2">
        <v>1.5972222222222221E-2</v>
      </c>
      <c r="F77" s="1" t="s">
        <v>582</v>
      </c>
      <c r="G77" t="b">
        <v>1</v>
      </c>
      <c r="H77" s="3">
        <v>43532.015914351854</v>
      </c>
      <c r="I77" s="1" t="s">
        <v>534</v>
      </c>
      <c r="J77" s="1" t="s">
        <v>535</v>
      </c>
    </row>
    <row r="78" spans="1:10" x14ac:dyDescent="0.25">
      <c r="A78">
        <v>60710</v>
      </c>
      <c r="B78">
        <v>2</v>
      </c>
      <c r="C78" s="1" t="s">
        <v>780</v>
      </c>
      <c r="D78">
        <v>332</v>
      </c>
      <c r="E78" s="2">
        <v>1.5972222222222221E-2</v>
      </c>
      <c r="F78" s="1" t="s">
        <v>722</v>
      </c>
      <c r="G78" t="b">
        <v>1</v>
      </c>
      <c r="H78" s="3">
        <v>43532.016111111108</v>
      </c>
      <c r="I78" s="1" t="s">
        <v>195</v>
      </c>
      <c r="J78" s="1" t="s">
        <v>196</v>
      </c>
    </row>
    <row r="79" spans="1:10" x14ac:dyDescent="0.25">
      <c r="A79">
        <v>60711</v>
      </c>
      <c r="B79">
        <v>1</v>
      </c>
      <c r="C79" s="1" t="s">
        <v>781</v>
      </c>
      <c r="D79">
        <v>332</v>
      </c>
      <c r="E79" s="2">
        <v>1.5972222222222221E-2</v>
      </c>
      <c r="F79" s="1" t="s">
        <v>722</v>
      </c>
      <c r="G79" t="b">
        <v>1</v>
      </c>
      <c r="H79" s="3">
        <v>43532.016111111108</v>
      </c>
      <c r="I79" s="1" t="s">
        <v>195</v>
      </c>
      <c r="J79" s="1" t="s">
        <v>196</v>
      </c>
    </row>
    <row r="80" spans="1:10" x14ac:dyDescent="0.25">
      <c r="A80">
        <v>60712</v>
      </c>
      <c r="B80">
        <v>1</v>
      </c>
      <c r="C80" s="1" t="s">
        <v>782</v>
      </c>
      <c r="D80">
        <v>332</v>
      </c>
      <c r="E80" s="2">
        <v>1.6666666666666666E-2</v>
      </c>
      <c r="F80" s="1" t="s">
        <v>722</v>
      </c>
      <c r="G80" t="b">
        <v>1</v>
      </c>
      <c r="H80" s="3">
        <v>43532.016631944447</v>
      </c>
      <c r="I80" s="1" t="s">
        <v>311</v>
      </c>
      <c r="J80" s="1" t="s">
        <v>312</v>
      </c>
    </row>
    <row r="81" spans="1:10" x14ac:dyDescent="0.25">
      <c r="A81">
        <v>60713</v>
      </c>
      <c r="B81">
        <v>1</v>
      </c>
      <c r="C81" s="1" t="s">
        <v>783</v>
      </c>
      <c r="D81">
        <v>332</v>
      </c>
      <c r="E81" s="2">
        <v>1.6666666666666666E-2</v>
      </c>
      <c r="F81" s="1" t="s">
        <v>722</v>
      </c>
      <c r="G81" t="b">
        <v>1</v>
      </c>
      <c r="H81" s="3">
        <v>43532.017152777778</v>
      </c>
      <c r="I81" s="1" t="s">
        <v>319</v>
      </c>
      <c r="J81" s="1" t="s">
        <v>320</v>
      </c>
    </row>
    <row r="82" spans="1:10" x14ac:dyDescent="0.25">
      <c r="A82">
        <v>60714</v>
      </c>
      <c r="B82">
        <v>1</v>
      </c>
      <c r="C82" s="1" t="s">
        <v>784</v>
      </c>
      <c r="D82">
        <v>332</v>
      </c>
      <c r="E82" s="2">
        <v>1.7361111111111112E-2</v>
      </c>
      <c r="F82" s="1" t="s">
        <v>722</v>
      </c>
      <c r="G82" t="b">
        <v>1</v>
      </c>
      <c r="H82" s="3">
        <v>43532.017152777778</v>
      </c>
      <c r="I82" s="1" t="s">
        <v>319</v>
      </c>
      <c r="J82" s="1" t="s">
        <v>320</v>
      </c>
    </row>
    <row r="83" spans="1:10" x14ac:dyDescent="0.25">
      <c r="A83">
        <v>60715</v>
      </c>
      <c r="B83">
        <v>1</v>
      </c>
      <c r="C83" s="1" t="s">
        <v>785</v>
      </c>
      <c r="D83">
        <v>332</v>
      </c>
      <c r="E83" s="2">
        <v>1.7361111111111112E-2</v>
      </c>
      <c r="F83" s="1" t="s">
        <v>722</v>
      </c>
      <c r="G83" t="b">
        <v>1</v>
      </c>
      <c r="H83" s="3">
        <v>43532.01767361111</v>
      </c>
      <c r="I83" s="1" t="s">
        <v>255</v>
      </c>
      <c r="J83" s="1" t="s">
        <v>256</v>
      </c>
    </row>
    <row r="84" spans="1:10" x14ac:dyDescent="0.25">
      <c r="A84">
        <v>60716</v>
      </c>
      <c r="B84">
        <v>1</v>
      </c>
      <c r="C84" s="1" t="s">
        <v>786</v>
      </c>
      <c r="D84">
        <v>332</v>
      </c>
      <c r="E84" s="2">
        <v>1.8055555555555554E-2</v>
      </c>
      <c r="F84" s="1" t="s">
        <v>722</v>
      </c>
      <c r="G84" t="b">
        <v>1</v>
      </c>
      <c r="H84" s="3">
        <v>43532.018194444441</v>
      </c>
      <c r="I84" s="1" t="s">
        <v>127</v>
      </c>
      <c r="J84" s="1" t="s">
        <v>128</v>
      </c>
    </row>
    <row r="85" spans="1:10" x14ac:dyDescent="0.25">
      <c r="A85">
        <v>60717</v>
      </c>
      <c r="B85">
        <v>1</v>
      </c>
      <c r="C85" s="1" t="s">
        <v>787</v>
      </c>
      <c r="D85">
        <v>332</v>
      </c>
      <c r="E85" s="2">
        <v>1.8055555555555554E-2</v>
      </c>
      <c r="F85" s="1" t="s">
        <v>722</v>
      </c>
      <c r="G85" t="b">
        <v>1</v>
      </c>
      <c r="H85" s="3">
        <v>43532.018622685187</v>
      </c>
      <c r="I85" s="1" t="s">
        <v>129</v>
      </c>
      <c r="J85" s="1" t="s">
        <v>130</v>
      </c>
    </row>
    <row r="86" spans="1:10" x14ac:dyDescent="0.25">
      <c r="A86">
        <v>60718</v>
      </c>
      <c r="B86">
        <v>1</v>
      </c>
      <c r="C86" s="1" t="s">
        <v>788</v>
      </c>
      <c r="D86">
        <v>332</v>
      </c>
      <c r="E86" s="2">
        <v>1.8749999999999999E-2</v>
      </c>
      <c r="F86" s="1" t="s">
        <v>722</v>
      </c>
      <c r="G86" t="b">
        <v>1</v>
      </c>
      <c r="H86" s="3">
        <v>43532.018726851849</v>
      </c>
      <c r="I86" s="1" t="s">
        <v>409</v>
      </c>
      <c r="J86" s="1" t="s">
        <v>410</v>
      </c>
    </row>
    <row r="87" spans="1:10" x14ac:dyDescent="0.25">
      <c r="A87">
        <v>60719</v>
      </c>
      <c r="B87">
        <v>1</v>
      </c>
      <c r="C87" s="1" t="s">
        <v>789</v>
      </c>
      <c r="D87">
        <v>332</v>
      </c>
      <c r="E87" s="2">
        <v>1.8749999999999999E-2</v>
      </c>
      <c r="F87" s="1" t="s">
        <v>722</v>
      </c>
      <c r="G87" t="b">
        <v>1</v>
      </c>
      <c r="H87" s="3">
        <v>43532.019247685188</v>
      </c>
      <c r="I87" s="1" t="s">
        <v>405</v>
      </c>
      <c r="J87" s="1" t="s">
        <v>406</v>
      </c>
    </row>
    <row r="88" spans="1:10" x14ac:dyDescent="0.25">
      <c r="A88">
        <v>60720</v>
      </c>
      <c r="B88">
        <v>1</v>
      </c>
      <c r="C88" s="1" t="s">
        <v>790</v>
      </c>
      <c r="D88">
        <v>332</v>
      </c>
      <c r="E88" s="2">
        <v>1.9444444444444445E-2</v>
      </c>
      <c r="F88" s="1" t="s">
        <v>722</v>
      </c>
      <c r="G88" t="b">
        <v>1</v>
      </c>
      <c r="H88" s="3">
        <v>43532.019594907404</v>
      </c>
      <c r="I88" s="1" t="s">
        <v>131</v>
      </c>
      <c r="J88" s="1" t="s">
        <v>132</v>
      </c>
    </row>
    <row r="89" spans="1:10" x14ac:dyDescent="0.25">
      <c r="A89">
        <v>60721</v>
      </c>
      <c r="B89">
        <v>1</v>
      </c>
      <c r="C89" s="1" t="s">
        <v>791</v>
      </c>
      <c r="D89">
        <v>332</v>
      </c>
      <c r="E89" s="2">
        <v>1.9444444444444445E-2</v>
      </c>
      <c r="F89" s="1" t="s">
        <v>722</v>
      </c>
      <c r="G89" t="b">
        <v>1</v>
      </c>
      <c r="H89" s="3">
        <v>43532.019768518519</v>
      </c>
      <c r="I89" s="1" t="s">
        <v>131</v>
      </c>
      <c r="J89" s="1" t="s">
        <v>132</v>
      </c>
    </row>
    <row r="90" spans="1:10" x14ac:dyDescent="0.25">
      <c r="A90">
        <v>60722</v>
      </c>
      <c r="B90">
        <v>1</v>
      </c>
      <c r="C90" s="1" t="s">
        <v>792</v>
      </c>
      <c r="D90">
        <v>332</v>
      </c>
      <c r="E90" s="2">
        <v>2.013888888888889E-2</v>
      </c>
      <c r="F90" s="1" t="s">
        <v>722</v>
      </c>
      <c r="G90" t="b">
        <v>1</v>
      </c>
      <c r="H90" s="3">
        <v>43532.020289351851</v>
      </c>
      <c r="I90" s="1" t="s">
        <v>405</v>
      </c>
      <c r="J90" s="1" t="s">
        <v>406</v>
      </c>
    </row>
    <row r="91" spans="1:10" x14ac:dyDescent="0.25">
      <c r="A91">
        <v>60723</v>
      </c>
      <c r="B91">
        <v>1</v>
      </c>
      <c r="C91" s="1" t="s">
        <v>793</v>
      </c>
      <c r="D91">
        <v>332</v>
      </c>
      <c r="E91" s="2">
        <v>2.013888888888889E-2</v>
      </c>
      <c r="F91" s="1" t="s">
        <v>722</v>
      </c>
      <c r="G91" t="b">
        <v>1</v>
      </c>
      <c r="H91" s="3">
        <v>43532.020289351851</v>
      </c>
      <c r="I91" s="1" t="s">
        <v>405</v>
      </c>
      <c r="J91" s="1" t="s">
        <v>406</v>
      </c>
    </row>
    <row r="92" spans="1:10" x14ac:dyDescent="0.25">
      <c r="A92">
        <v>60724</v>
      </c>
      <c r="B92">
        <v>1</v>
      </c>
      <c r="C92" s="1" t="s">
        <v>794</v>
      </c>
      <c r="D92">
        <v>332</v>
      </c>
      <c r="E92" s="2">
        <v>2.0833333333333332E-2</v>
      </c>
      <c r="F92" s="1" t="s">
        <v>722</v>
      </c>
      <c r="G92" t="b">
        <v>1</v>
      </c>
      <c r="H92" s="3">
        <v>43532.020810185182</v>
      </c>
      <c r="I92" s="1" t="s">
        <v>425</v>
      </c>
      <c r="J92" s="1" t="s">
        <v>426</v>
      </c>
    </row>
    <row r="93" spans="1:10" x14ac:dyDescent="0.25">
      <c r="A93">
        <v>60725</v>
      </c>
      <c r="B93">
        <v>1</v>
      </c>
      <c r="C93" s="1" t="s">
        <v>795</v>
      </c>
      <c r="D93">
        <v>332</v>
      </c>
      <c r="E93" s="2">
        <v>2.0833333333333332E-2</v>
      </c>
      <c r="F93" s="1" t="s">
        <v>722</v>
      </c>
      <c r="G93" t="b">
        <v>1</v>
      </c>
      <c r="H93" s="3">
        <v>43532.021331018521</v>
      </c>
      <c r="I93" s="1" t="s">
        <v>405</v>
      </c>
      <c r="J93" s="1" t="s">
        <v>406</v>
      </c>
    </row>
    <row r="94" spans="1:10" x14ac:dyDescent="0.25">
      <c r="A94">
        <v>60726</v>
      </c>
      <c r="B94">
        <v>1</v>
      </c>
      <c r="C94" s="1" t="s">
        <v>796</v>
      </c>
      <c r="D94">
        <v>332</v>
      </c>
      <c r="E94" s="2">
        <v>2.1527777777777778E-2</v>
      </c>
      <c r="F94" s="1" t="s">
        <v>722</v>
      </c>
      <c r="G94" t="b">
        <v>1</v>
      </c>
      <c r="H94" s="3">
        <v>43532.021331018521</v>
      </c>
      <c r="I94" s="1" t="s">
        <v>405</v>
      </c>
      <c r="J94" s="1" t="s">
        <v>406</v>
      </c>
    </row>
    <row r="95" spans="1:10" x14ac:dyDescent="0.25">
      <c r="A95">
        <v>60727</v>
      </c>
      <c r="B95">
        <v>1</v>
      </c>
      <c r="C95" s="1" t="s">
        <v>797</v>
      </c>
      <c r="D95">
        <v>332</v>
      </c>
      <c r="E95" s="2">
        <v>2.1527777777777778E-2</v>
      </c>
      <c r="F95" s="1" t="s">
        <v>722</v>
      </c>
      <c r="G95" t="b">
        <v>1</v>
      </c>
      <c r="H95" s="3">
        <v>43532.021851851852</v>
      </c>
      <c r="I95" s="1" t="s">
        <v>131</v>
      </c>
      <c r="J95" s="1" t="s">
        <v>132</v>
      </c>
    </row>
    <row r="96" spans="1:10" x14ac:dyDescent="0.25">
      <c r="A96">
        <v>60728</v>
      </c>
      <c r="B96">
        <v>1</v>
      </c>
      <c r="C96" s="1" t="s">
        <v>798</v>
      </c>
      <c r="D96">
        <v>332</v>
      </c>
      <c r="E96" s="2">
        <v>2.2222222222222223E-2</v>
      </c>
      <c r="F96" s="1" t="s">
        <v>722</v>
      </c>
      <c r="G96" t="b">
        <v>1</v>
      </c>
      <c r="H96" s="3">
        <v>43532.022372685184</v>
      </c>
      <c r="I96" s="1" t="s">
        <v>131</v>
      </c>
      <c r="J96" s="1" t="s">
        <v>132</v>
      </c>
    </row>
    <row r="97" spans="1:10" x14ac:dyDescent="0.25">
      <c r="A97">
        <v>60729</v>
      </c>
      <c r="B97">
        <v>1</v>
      </c>
      <c r="C97" s="1" t="s">
        <v>799</v>
      </c>
      <c r="D97">
        <v>332</v>
      </c>
      <c r="E97" s="2">
        <v>2.2222222222222223E-2</v>
      </c>
      <c r="F97" s="1" t="s">
        <v>722</v>
      </c>
      <c r="G97" t="b">
        <v>1</v>
      </c>
      <c r="H97" s="3">
        <v>43532.022372685184</v>
      </c>
      <c r="I97" s="1" t="s">
        <v>131</v>
      </c>
      <c r="J97" s="1" t="s">
        <v>132</v>
      </c>
    </row>
    <row r="98" spans="1:10" x14ac:dyDescent="0.25">
      <c r="A98">
        <v>60730</v>
      </c>
      <c r="B98">
        <v>1</v>
      </c>
      <c r="C98" s="1" t="s">
        <v>800</v>
      </c>
      <c r="D98">
        <v>332</v>
      </c>
      <c r="E98" s="2">
        <v>2.2916666666666665E-2</v>
      </c>
      <c r="F98" s="1" t="s">
        <v>722</v>
      </c>
      <c r="G98" t="b">
        <v>1</v>
      </c>
      <c r="H98" s="3">
        <v>43532.022893518515</v>
      </c>
      <c r="I98" s="1" t="s">
        <v>131</v>
      </c>
      <c r="J98" s="1" t="s">
        <v>132</v>
      </c>
    </row>
    <row r="99" spans="1:10" x14ac:dyDescent="0.25">
      <c r="A99">
        <v>60731</v>
      </c>
      <c r="B99">
        <v>1</v>
      </c>
      <c r="C99" s="1" t="s">
        <v>801</v>
      </c>
      <c r="D99">
        <v>332</v>
      </c>
      <c r="E99" s="2">
        <v>2.2916666666666665E-2</v>
      </c>
      <c r="F99" s="1" t="s">
        <v>722</v>
      </c>
      <c r="G99" t="b">
        <v>1</v>
      </c>
      <c r="H99" s="3">
        <v>43532.023414351854</v>
      </c>
      <c r="I99" s="1" t="s">
        <v>131</v>
      </c>
      <c r="J99" s="1" t="s">
        <v>132</v>
      </c>
    </row>
    <row r="100" spans="1:10" x14ac:dyDescent="0.25">
      <c r="A100">
        <v>60732</v>
      </c>
      <c r="B100">
        <v>1</v>
      </c>
      <c r="C100" s="1" t="s">
        <v>802</v>
      </c>
      <c r="D100">
        <v>332</v>
      </c>
      <c r="E100" s="2">
        <v>2.361111111111111E-2</v>
      </c>
      <c r="F100" s="1" t="s">
        <v>722</v>
      </c>
      <c r="G100" t="b">
        <v>1</v>
      </c>
      <c r="H100" s="3">
        <v>43532.023414351854</v>
      </c>
      <c r="I100" s="1" t="s">
        <v>131</v>
      </c>
      <c r="J100" s="1" t="s">
        <v>132</v>
      </c>
    </row>
    <row r="101" spans="1:10" x14ac:dyDescent="0.25">
      <c r="A101">
        <v>60733</v>
      </c>
      <c r="B101">
        <v>1</v>
      </c>
      <c r="C101" s="1" t="s">
        <v>803</v>
      </c>
      <c r="D101">
        <v>332</v>
      </c>
      <c r="E101" s="2">
        <v>2.361111111111111E-2</v>
      </c>
      <c r="F101" s="1" t="s">
        <v>722</v>
      </c>
      <c r="G101" t="b">
        <v>1</v>
      </c>
      <c r="H101" s="3">
        <v>43532.023935185185</v>
      </c>
      <c r="I101" s="1" t="s">
        <v>131</v>
      </c>
      <c r="J101" s="1" t="s">
        <v>132</v>
      </c>
    </row>
    <row r="102" spans="1:10" x14ac:dyDescent="0.25">
      <c r="A102">
        <v>60734</v>
      </c>
      <c r="B102">
        <v>1</v>
      </c>
      <c r="C102" s="1" t="s">
        <v>804</v>
      </c>
      <c r="D102">
        <v>332</v>
      </c>
      <c r="E102" s="2">
        <v>2.4305555555555556E-2</v>
      </c>
      <c r="F102" s="1" t="s">
        <v>722</v>
      </c>
      <c r="G102" t="b">
        <v>1</v>
      </c>
      <c r="H102" s="3">
        <v>43532.024456018517</v>
      </c>
      <c r="I102" s="1" t="s">
        <v>131</v>
      </c>
      <c r="J102" s="1" t="s">
        <v>132</v>
      </c>
    </row>
    <row r="103" spans="1:10" x14ac:dyDescent="0.25">
      <c r="A103">
        <v>60735</v>
      </c>
      <c r="B103">
        <v>1</v>
      </c>
      <c r="C103" s="1" t="s">
        <v>805</v>
      </c>
      <c r="D103">
        <v>332</v>
      </c>
      <c r="E103" s="2">
        <v>2.4305555555555556E-2</v>
      </c>
      <c r="F103" s="1" t="s">
        <v>722</v>
      </c>
      <c r="G103" t="b">
        <v>1</v>
      </c>
      <c r="H103" s="3">
        <v>43532.024456018517</v>
      </c>
      <c r="I103" s="1" t="s">
        <v>131</v>
      </c>
      <c r="J103" s="1" t="s">
        <v>132</v>
      </c>
    </row>
    <row r="104" spans="1:10" x14ac:dyDescent="0.25">
      <c r="A104">
        <v>60736</v>
      </c>
      <c r="B104">
        <v>1</v>
      </c>
      <c r="C104" s="1" t="s">
        <v>806</v>
      </c>
      <c r="D104">
        <v>332</v>
      </c>
      <c r="E104" s="2">
        <v>2.5000000000000001E-2</v>
      </c>
      <c r="F104" s="1" t="s">
        <v>722</v>
      </c>
      <c r="G104" t="b">
        <v>1</v>
      </c>
      <c r="H104" s="3">
        <v>43532.024976851855</v>
      </c>
      <c r="I104" s="1" t="s">
        <v>131</v>
      </c>
      <c r="J104" s="1" t="s">
        <v>132</v>
      </c>
    </row>
    <row r="105" spans="1:10" x14ac:dyDescent="0.25">
      <c r="A105">
        <v>60737</v>
      </c>
      <c r="B105">
        <v>1</v>
      </c>
      <c r="C105" s="1" t="s">
        <v>807</v>
      </c>
      <c r="D105">
        <v>332</v>
      </c>
      <c r="E105" s="2">
        <v>2.5000000000000001E-2</v>
      </c>
      <c r="F105" s="1" t="s">
        <v>722</v>
      </c>
      <c r="G105" t="b">
        <v>1</v>
      </c>
      <c r="H105" s="3">
        <v>43532.025497685187</v>
      </c>
      <c r="I105" s="1" t="s">
        <v>131</v>
      </c>
      <c r="J105" s="1" t="s">
        <v>132</v>
      </c>
    </row>
    <row r="106" spans="1:10" x14ac:dyDescent="0.25">
      <c r="A106">
        <v>60738</v>
      </c>
      <c r="B106">
        <v>1</v>
      </c>
      <c r="C106" s="1" t="s">
        <v>808</v>
      </c>
      <c r="D106">
        <v>332</v>
      </c>
      <c r="E106" s="2">
        <v>2.5694444444444443E-2</v>
      </c>
      <c r="F106" s="1" t="s">
        <v>722</v>
      </c>
      <c r="G106" t="b">
        <v>1</v>
      </c>
      <c r="H106" s="3">
        <v>43532.025497685187</v>
      </c>
      <c r="I106" s="1" t="s">
        <v>131</v>
      </c>
      <c r="J106" s="1" t="s">
        <v>132</v>
      </c>
    </row>
    <row r="107" spans="1:10" x14ac:dyDescent="0.25">
      <c r="A107">
        <v>60739</v>
      </c>
      <c r="B107">
        <v>1</v>
      </c>
      <c r="C107" s="1" t="s">
        <v>809</v>
      </c>
      <c r="D107">
        <v>332</v>
      </c>
      <c r="E107" s="2">
        <v>2.5694444444444443E-2</v>
      </c>
      <c r="F107" s="1" t="s">
        <v>722</v>
      </c>
      <c r="G107" t="b">
        <v>1</v>
      </c>
      <c r="H107" s="3">
        <v>43532.026018518518</v>
      </c>
      <c r="I107" s="1" t="s">
        <v>425</v>
      </c>
      <c r="J107" s="1" t="s">
        <v>426</v>
      </c>
    </row>
    <row r="108" spans="1:10" x14ac:dyDescent="0.25">
      <c r="A108">
        <v>60740</v>
      </c>
      <c r="B108">
        <v>1</v>
      </c>
      <c r="C108" s="1" t="s">
        <v>810</v>
      </c>
      <c r="D108">
        <v>332</v>
      </c>
      <c r="E108" s="2">
        <v>2.6388888888888889E-2</v>
      </c>
      <c r="F108" s="1" t="s">
        <v>722</v>
      </c>
      <c r="G108" t="b">
        <v>1</v>
      </c>
      <c r="H108" s="3">
        <v>43532.026539351849</v>
      </c>
      <c r="I108" s="1" t="s">
        <v>425</v>
      </c>
      <c r="J108" s="1" t="s">
        <v>426</v>
      </c>
    </row>
    <row r="109" spans="1:10" x14ac:dyDescent="0.25">
      <c r="A109">
        <v>60741</v>
      </c>
      <c r="B109">
        <v>1</v>
      </c>
      <c r="C109" s="1" t="s">
        <v>811</v>
      </c>
      <c r="D109">
        <v>332</v>
      </c>
      <c r="E109" s="2">
        <v>2.6388888888888889E-2</v>
      </c>
      <c r="F109" s="1" t="s">
        <v>722</v>
      </c>
      <c r="G109" t="b">
        <v>1</v>
      </c>
      <c r="H109" s="3">
        <v>43532.026539351849</v>
      </c>
      <c r="I109" s="1" t="s">
        <v>425</v>
      </c>
      <c r="J109" s="1" t="s">
        <v>426</v>
      </c>
    </row>
    <row r="110" spans="1:10" x14ac:dyDescent="0.25">
      <c r="A110">
        <v>60742</v>
      </c>
      <c r="B110">
        <v>1</v>
      </c>
      <c r="C110" s="1" t="s">
        <v>812</v>
      </c>
      <c r="D110">
        <v>332</v>
      </c>
      <c r="E110" s="2">
        <v>2.7083333333333334E-2</v>
      </c>
      <c r="F110" s="1" t="s">
        <v>722</v>
      </c>
      <c r="G110" t="b">
        <v>1</v>
      </c>
      <c r="H110" s="3">
        <v>43532.027071759258</v>
      </c>
      <c r="I110" s="1" t="s">
        <v>425</v>
      </c>
      <c r="J110" s="1" t="s">
        <v>426</v>
      </c>
    </row>
    <row r="111" spans="1:10" x14ac:dyDescent="0.25">
      <c r="A111">
        <v>60743</v>
      </c>
      <c r="B111">
        <v>1</v>
      </c>
      <c r="C111" s="1" t="s">
        <v>813</v>
      </c>
      <c r="D111">
        <v>332</v>
      </c>
      <c r="E111" s="2">
        <v>2.7083333333333334E-2</v>
      </c>
      <c r="F111" s="1" t="s">
        <v>722</v>
      </c>
      <c r="G111" t="b">
        <v>1</v>
      </c>
      <c r="H111" s="3">
        <v>43532.027592592596</v>
      </c>
      <c r="I111" s="1" t="s">
        <v>405</v>
      </c>
      <c r="J111" s="1" t="s">
        <v>406</v>
      </c>
    </row>
    <row r="112" spans="1:10" x14ac:dyDescent="0.25">
      <c r="A112">
        <v>60744</v>
      </c>
      <c r="B112">
        <v>0</v>
      </c>
      <c r="C112" s="1" t="s">
        <v>814</v>
      </c>
      <c r="D112">
        <v>332</v>
      </c>
      <c r="E112" s="2">
        <v>2.7777777777777776E-2</v>
      </c>
      <c r="F112" s="1" t="s">
        <v>538</v>
      </c>
      <c r="H112" s="3"/>
      <c r="I112" s="1"/>
      <c r="J112" s="1"/>
    </row>
    <row r="113" spans="1:10" x14ac:dyDescent="0.25">
      <c r="A113">
        <v>60745</v>
      </c>
      <c r="B113">
        <v>0</v>
      </c>
      <c r="C113" s="1" t="s">
        <v>815</v>
      </c>
      <c r="D113">
        <v>332</v>
      </c>
      <c r="E113" s="2">
        <v>2.7777777777777776E-2</v>
      </c>
      <c r="F113" s="1" t="s">
        <v>538</v>
      </c>
      <c r="H113" s="3"/>
      <c r="I113" s="1"/>
      <c r="J113" s="1"/>
    </row>
    <row r="114" spans="1:10" x14ac:dyDescent="0.25">
      <c r="A114">
        <v>60746</v>
      </c>
      <c r="B114">
        <v>0</v>
      </c>
      <c r="C114" s="1" t="s">
        <v>816</v>
      </c>
      <c r="D114">
        <v>332</v>
      </c>
      <c r="E114" s="2">
        <v>2.8472222222222222E-2</v>
      </c>
      <c r="F114" s="1" t="s">
        <v>538</v>
      </c>
      <c r="H114" s="3"/>
      <c r="I114" s="1"/>
      <c r="J114" s="1"/>
    </row>
    <row r="115" spans="1:10" x14ac:dyDescent="0.25">
      <c r="A115">
        <v>60747</v>
      </c>
      <c r="B115">
        <v>0</v>
      </c>
      <c r="C115" s="1" t="s">
        <v>817</v>
      </c>
      <c r="D115">
        <v>332</v>
      </c>
      <c r="E115" s="2">
        <v>2.8472222222222222E-2</v>
      </c>
      <c r="F115" s="1" t="s">
        <v>538</v>
      </c>
      <c r="H115" s="3"/>
      <c r="I115" s="1"/>
      <c r="J115" s="1"/>
    </row>
    <row r="116" spans="1:10" x14ac:dyDescent="0.25">
      <c r="A116">
        <v>60748</v>
      </c>
      <c r="B116">
        <v>0</v>
      </c>
      <c r="C116" s="1" t="s">
        <v>818</v>
      </c>
      <c r="D116">
        <v>332</v>
      </c>
      <c r="E116" s="2">
        <v>2.9166666666666667E-2</v>
      </c>
      <c r="F116" s="1" t="s">
        <v>538</v>
      </c>
      <c r="H116" s="3"/>
      <c r="I116" s="1"/>
      <c r="J116" s="1"/>
    </row>
    <row r="117" spans="1:10" x14ac:dyDescent="0.25">
      <c r="A117">
        <v>60749</v>
      </c>
      <c r="B117">
        <v>0</v>
      </c>
      <c r="C117" s="1" t="s">
        <v>819</v>
      </c>
      <c r="D117">
        <v>332</v>
      </c>
      <c r="E117" s="2">
        <v>2.9166666666666667E-2</v>
      </c>
      <c r="F117" s="1" t="s">
        <v>538</v>
      </c>
      <c r="H117" s="3"/>
      <c r="I117" s="1"/>
      <c r="J117" s="1"/>
    </row>
    <row r="118" spans="1:10" x14ac:dyDescent="0.25">
      <c r="A118">
        <v>60750</v>
      </c>
      <c r="B118">
        <v>0</v>
      </c>
      <c r="C118" s="1" t="s">
        <v>820</v>
      </c>
      <c r="D118">
        <v>332</v>
      </c>
      <c r="E118" s="2">
        <v>2.9861111111111113E-2</v>
      </c>
      <c r="F118" s="1" t="s">
        <v>538</v>
      </c>
      <c r="H118" s="3"/>
      <c r="I118" s="1"/>
      <c r="J118" s="1"/>
    </row>
    <row r="119" spans="1:10" x14ac:dyDescent="0.25">
      <c r="A119">
        <v>60751</v>
      </c>
      <c r="B119">
        <v>0</v>
      </c>
      <c r="C119" s="1" t="s">
        <v>821</v>
      </c>
      <c r="D119">
        <v>332</v>
      </c>
      <c r="E119" s="2">
        <v>2.9861111111111113E-2</v>
      </c>
      <c r="F119" s="1" t="s">
        <v>538</v>
      </c>
      <c r="H119" s="3"/>
      <c r="I119" s="1"/>
      <c r="J119" s="1"/>
    </row>
    <row r="120" spans="1:10" x14ac:dyDescent="0.25">
      <c r="A120">
        <v>60752</v>
      </c>
      <c r="B120">
        <v>0</v>
      </c>
      <c r="C120" s="1" t="s">
        <v>822</v>
      </c>
      <c r="D120">
        <v>332</v>
      </c>
      <c r="E120" s="2">
        <v>3.0555555555555555E-2</v>
      </c>
      <c r="F120" s="1" t="s">
        <v>538</v>
      </c>
      <c r="H120" s="3"/>
      <c r="I120" s="1"/>
      <c r="J120" s="1"/>
    </row>
    <row r="121" spans="1:10" x14ac:dyDescent="0.25">
      <c r="A121">
        <v>60753</v>
      </c>
      <c r="B121">
        <v>0</v>
      </c>
      <c r="C121" s="1" t="s">
        <v>823</v>
      </c>
      <c r="D121">
        <v>332</v>
      </c>
      <c r="E121" s="2">
        <v>3.0555555555555555E-2</v>
      </c>
      <c r="F121" s="1" t="s">
        <v>538</v>
      </c>
      <c r="H121" s="3"/>
      <c r="I121" s="1"/>
      <c r="J121" s="1"/>
    </row>
    <row r="122" spans="1:10" x14ac:dyDescent="0.25">
      <c r="A122">
        <v>60754</v>
      </c>
      <c r="B122">
        <v>0</v>
      </c>
      <c r="C122" s="1" t="s">
        <v>824</v>
      </c>
      <c r="D122">
        <v>332</v>
      </c>
      <c r="E122" s="2">
        <v>3.125E-2</v>
      </c>
      <c r="F122" s="1" t="s">
        <v>538</v>
      </c>
      <c r="H122" s="3"/>
      <c r="I122" s="1"/>
      <c r="J122" s="1"/>
    </row>
    <row r="123" spans="1:10" x14ac:dyDescent="0.25">
      <c r="A123">
        <v>60755</v>
      </c>
      <c r="B123">
        <v>0</v>
      </c>
      <c r="C123" s="1" t="s">
        <v>825</v>
      </c>
      <c r="D123">
        <v>332</v>
      </c>
      <c r="E123" s="2">
        <v>3.125E-2</v>
      </c>
      <c r="F123" s="1" t="s">
        <v>538</v>
      </c>
      <c r="H123" s="3"/>
      <c r="I123" s="1"/>
      <c r="J123" s="1"/>
    </row>
    <row r="124" spans="1:10" x14ac:dyDescent="0.25">
      <c r="A124">
        <v>60756</v>
      </c>
      <c r="B124">
        <v>0</v>
      </c>
      <c r="C124" s="1" t="s">
        <v>826</v>
      </c>
      <c r="D124">
        <v>332</v>
      </c>
      <c r="E124" s="2">
        <v>3.1944444444444442E-2</v>
      </c>
      <c r="F124" s="1" t="s">
        <v>538</v>
      </c>
      <c r="H124" s="3"/>
      <c r="I124" s="1"/>
      <c r="J124" s="1"/>
    </row>
    <row r="125" spans="1:10" x14ac:dyDescent="0.25">
      <c r="A125">
        <v>60757</v>
      </c>
      <c r="B125">
        <v>0</v>
      </c>
      <c r="C125" s="1" t="s">
        <v>827</v>
      </c>
      <c r="D125">
        <v>332</v>
      </c>
      <c r="E125" s="2">
        <v>3.1944444444444442E-2</v>
      </c>
      <c r="F125" s="1" t="s">
        <v>538</v>
      </c>
      <c r="H125" s="3"/>
      <c r="I125" s="1"/>
      <c r="J125" s="1"/>
    </row>
    <row r="126" spans="1:10" x14ac:dyDescent="0.25">
      <c r="A126">
        <v>60758</v>
      </c>
      <c r="B126">
        <v>1</v>
      </c>
      <c r="C126" s="1" t="s">
        <v>828</v>
      </c>
      <c r="D126">
        <v>332</v>
      </c>
      <c r="E126" s="2">
        <v>3.2638888888888891E-2</v>
      </c>
      <c r="F126" s="1" t="s">
        <v>683</v>
      </c>
      <c r="G126" t="b">
        <v>0</v>
      </c>
      <c r="H126" s="3">
        <v>43532.032743055555</v>
      </c>
      <c r="I126" s="1" t="s">
        <v>534</v>
      </c>
      <c r="J126" s="1" t="s">
        <v>535</v>
      </c>
    </row>
    <row r="127" spans="1:10" x14ac:dyDescent="0.25">
      <c r="A127">
        <v>60759</v>
      </c>
      <c r="B127">
        <v>1</v>
      </c>
      <c r="C127" s="1" t="s">
        <v>829</v>
      </c>
      <c r="D127">
        <v>332</v>
      </c>
      <c r="E127" s="2">
        <v>3.2638888888888891E-2</v>
      </c>
      <c r="F127" s="1" t="s">
        <v>683</v>
      </c>
      <c r="G127" t="b">
        <v>0</v>
      </c>
      <c r="H127" s="3">
        <v>43532.032893518517</v>
      </c>
      <c r="I127" s="1" t="s">
        <v>534</v>
      </c>
      <c r="J127" s="1" t="s">
        <v>535</v>
      </c>
    </row>
    <row r="128" spans="1:10" x14ac:dyDescent="0.25">
      <c r="A128">
        <v>60760</v>
      </c>
      <c r="B128">
        <v>1</v>
      </c>
      <c r="C128" s="1" t="s">
        <v>830</v>
      </c>
      <c r="D128">
        <v>332</v>
      </c>
      <c r="E128" s="2">
        <v>3.3333333333333333E-2</v>
      </c>
      <c r="F128" s="1" t="s">
        <v>683</v>
      </c>
      <c r="G128" t="b">
        <v>0</v>
      </c>
      <c r="H128" s="3">
        <v>43532.033414351848</v>
      </c>
      <c r="I128" s="1" t="s">
        <v>534</v>
      </c>
      <c r="J128" s="1" t="s">
        <v>535</v>
      </c>
    </row>
    <row r="129" spans="1:10" x14ac:dyDescent="0.25">
      <c r="A129">
        <v>60761</v>
      </c>
      <c r="B129">
        <v>1</v>
      </c>
      <c r="C129" s="1" t="s">
        <v>831</v>
      </c>
      <c r="D129">
        <v>332</v>
      </c>
      <c r="E129" s="2">
        <v>3.3333333333333333E-2</v>
      </c>
      <c r="F129" s="1" t="s">
        <v>683</v>
      </c>
      <c r="G129" t="b">
        <v>0</v>
      </c>
      <c r="H129" s="3">
        <v>43532.033414351848</v>
      </c>
      <c r="I129" s="1" t="s">
        <v>534</v>
      </c>
      <c r="J129" s="1" t="s">
        <v>535</v>
      </c>
    </row>
    <row r="130" spans="1:10" x14ac:dyDescent="0.25">
      <c r="A130">
        <v>60762</v>
      </c>
      <c r="B130">
        <v>1</v>
      </c>
      <c r="C130" s="1" t="s">
        <v>832</v>
      </c>
      <c r="D130">
        <v>332</v>
      </c>
      <c r="E130" s="2">
        <v>3.4027777777777775E-2</v>
      </c>
      <c r="F130" s="1" t="s">
        <v>683</v>
      </c>
      <c r="G130" t="b">
        <v>0</v>
      </c>
      <c r="H130" s="3">
        <v>43532.033935185187</v>
      </c>
      <c r="I130" s="1" t="s">
        <v>534</v>
      </c>
      <c r="J130" s="1" t="s">
        <v>535</v>
      </c>
    </row>
    <row r="131" spans="1:10" x14ac:dyDescent="0.25">
      <c r="A131">
        <v>60763</v>
      </c>
      <c r="B131">
        <v>0</v>
      </c>
      <c r="C131" s="1" t="s">
        <v>833</v>
      </c>
      <c r="D131">
        <v>332</v>
      </c>
      <c r="E131" s="2">
        <v>3.4027777777777775E-2</v>
      </c>
      <c r="F131" s="1" t="s">
        <v>538</v>
      </c>
      <c r="H131" s="3"/>
      <c r="I131" s="1"/>
      <c r="J131" s="1"/>
    </row>
    <row r="132" spans="1:10" x14ac:dyDescent="0.25">
      <c r="A132">
        <v>60764</v>
      </c>
      <c r="B132">
        <v>0</v>
      </c>
      <c r="C132" s="1" t="s">
        <v>834</v>
      </c>
      <c r="D132">
        <v>332</v>
      </c>
      <c r="E132" s="2">
        <v>3.4722222222222224E-2</v>
      </c>
      <c r="F132" s="1" t="s">
        <v>538</v>
      </c>
      <c r="H132" s="3"/>
      <c r="I132" s="1"/>
      <c r="J132" s="1"/>
    </row>
    <row r="133" spans="1:10" x14ac:dyDescent="0.25">
      <c r="A133">
        <v>60765</v>
      </c>
      <c r="B133">
        <v>0</v>
      </c>
      <c r="C133" s="1" t="s">
        <v>835</v>
      </c>
      <c r="D133">
        <v>332</v>
      </c>
      <c r="E133" s="2">
        <v>3.4722222222222224E-2</v>
      </c>
      <c r="F133" s="1" t="s">
        <v>538</v>
      </c>
      <c r="H133" s="3"/>
      <c r="I133" s="1"/>
      <c r="J133" s="1"/>
    </row>
    <row r="134" spans="1:10" x14ac:dyDescent="0.25">
      <c r="A134">
        <v>60766</v>
      </c>
      <c r="B134">
        <v>0</v>
      </c>
      <c r="C134" s="1" t="s">
        <v>836</v>
      </c>
      <c r="D134">
        <v>332</v>
      </c>
      <c r="E134" s="2">
        <v>3.5416666666666666E-2</v>
      </c>
      <c r="F134" s="1" t="s">
        <v>538</v>
      </c>
      <c r="H134" s="3"/>
      <c r="I134" s="1"/>
      <c r="J134" s="1"/>
    </row>
    <row r="135" spans="1:10" x14ac:dyDescent="0.25">
      <c r="A135">
        <v>60767</v>
      </c>
      <c r="B135">
        <v>0</v>
      </c>
      <c r="C135" s="1" t="s">
        <v>837</v>
      </c>
      <c r="D135">
        <v>332</v>
      </c>
      <c r="E135" s="2">
        <v>3.5416666666666666E-2</v>
      </c>
      <c r="F135" s="1" t="s">
        <v>538</v>
      </c>
      <c r="H135" s="3"/>
      <c r="I135" s="1"/>
      <c r="J135" s="1"/>
    </row>
    <row r="136" spans="1:10" x14ac:dyDescent="0.25">
      <c r="A136">
        <v>60768</v>
      </c>
      <c r="B136">
        <v>0</v>
      </c>
      <c r="C136" s="1" t="s">
        <v>838</v>
      </c>
      <c r="D136">
        <v>332</v>
      </c>
      <c r="E136" s="2">
        <v>3.6111111111111108E-2</v>
      </c>
      <c r="F136" s="1" t="s">
        <v>538</v>
      </c>
      <c r="H136" s="3"/>
      <c r="I136" s="1"/>
      <c r="J136" s="1"/>
    </row>
    <row r="137" spans="1:10" x14ac:dyDescent="0.25">
      <c r="A137">
        <v>60769</v>
      </c>
      <c r="B137">
        <v>0</v>
      </c>
      <c r="C137" s="1" t="s">
        <v>839</v>
      </c>
      <c r="D137">
        <v>332</v>
      </c>
      <c r="E137" s="2">
        <v>3.6111111111111108E-2</v>
      </c>
      <c r="F137" s="1" t="s">
        <v>538</v>
      </c>
      <c r="H137" s="3"/>
      <c r="I137" s="1"/>
      <c r="J137" s="1"/>
    </row>
    <row r="138" spans="1:10" x14ac:dyDescent="0.25">
      <c r="A138">
        <v>60770</v>
      </c>
      <c r="B138">
        <v>0</v>
      </c>
      <c r="C138" s="1" t="s">
        <v>840</v>
      </c>
      <c r="D138">
        <v>332</v>
      </c>
      <c r="E138" s="2">
        <v>3.6805555555555557E-2</v>
      </c>
      <c r="F138" s="1" t="s">
        <v>538</v>
      </c>
      <c r="H138" s="3"/>
      <c r="I138" s="1"/>
      <c r="J138" s="1"/>
    </row>
    <row r="139" spans="1:10" x14ac:dyDescent="0.25">
      <c r="A139">
        <v>60771</v>
      </c>
      <c r="B139">
        <v>0</v>
      </c>
      <c r="C139" s="1" t="s">
        <v>841</v>
      </c>
      <c r="D139">
        <v>332</v>
      </c>
      <c r="E139" s="2">
        <v>3.6805555555555557E-2</v>
      </c>
      <c r="F139" s="1" t="s">
        <v>538</v>
      </c>
      <c r="H139" s="3"/>
      <c r="I139" s="1"/>
      <c r="J139" s="1"/>
    </row>
    <row r="140" spans="1:10" x14ac:dyDescent="0.25">
      <c r="A140">
        <v>60772</v>
      </c>
      <c r="B140">
        <v>0</v>
      </c>
      <c r="C140" s="1" t="s">
        <v>842</v>
      </c>
      <c r="D140">
        <v>332</v>
      </c>
      <c r="E140" s="2">
        <v>3.7499999999999999E-2</v>
      </c>
      <c r="F140" s="1" t="s">
        <v>538</v>
      </c>
      <c r="H140" s="3"/>
      <c r="I140" s="1"/>
      <c r="J140" s="1"/>
    </row>
    <row r="141" spans="1:10" x14ac:dyDescent="0.25">
      <c r="A141">
        <v>60773</v>
      </c>
      <c r="B141">
        <v>0</v>
      </c>
      <c r="C141" s="1" t="s">
        <v>843</v>
      </c>
      <c r="D141">
        <v>332</v>
      </c>
      <c r="E141" s="2">
        <v>3.7499999999999999E-2</v>
      </c>
      <c r="F141" s="1" t="s">
        <v>538</v>
      </c>
      <c r="H141" s="3"/>
      <c r="I141" s="1"/>
      <c r="J141" s="1"/>
    </row>
    <row r="142" spans="1:10" x14ac:dyDescent="0.25">
      <c r="A142">
        <v>60774</v>
      </c>
      <c r="B142">
        <v>0</v>
      </c>
      <c r="C142" s="1" t="s">
        <v>844</v>
      </c>
      <c r="D142">
        <v>332</v>
      </c>
      <c r="E142" s="2">
        <v>3.8194444444444448E-2</v>
      </c>
      <c r="F142" s="1" t="s">
        <v>538</v>
      </c>
      <c r="H142" s="3"/>
      <c r="I142" s="1"/>
      <c r="J142" s="1"/>
    </row>
    <row r="143" spans="1:10" x14ac:dyDescent="0.25">
      <c r="A143">
        <v>60775</v>
      </c>
      <c r="B143">
        <v>0</v>
      </c>
      <c r="C143" s="1" t="s">
        <v>845</v>
      </c>
      <c r="D143">
        <v>332</v>
      </c>
      <c r="E143" s="2">
        <v>3.8194444444444448E-2</v>
      </c>
      <c r="F143" s="1" t="s">
        <v>538</v>
      </c>
      <c r="H143" s="3"/>
      <c r="I143" s="1"/>
      <c r="J143" s="1"/>
    </row>
    <row r="144" spans="1:10" x14ac:dyDescent="0.25">
      <c r="A144">
        <v>60776</v>
      </c>
      <c r="B144">
        <v>0</v>
      </c>
      <c r="C144" s="1" t="s">
        <v>846</v>
      </c>
      <c r="D144">
        <v>332</v>
      </c>
      <c r="E144" s="2">
        <v>3.888888888888889E-2</v>
      </c>
      <c r="F144" s="1" t="s">
        <v>538</v>
      </c>
      <c r="H144" s="3"/>
      <c r="I144" s="1"/>
      <c r="J144" s="1"/>
    </row>
    <row r="145" spans="1:10" x14ac:dyDescent="0.25">
      <c r="A145">
        <v>60777</v>
      </c>
      <c r="B145">
        <v>0</v>
      </c>
      <c r="C145" s="1" t="s">
        <v>847</v>
      </c>
      <c r="D145">
        <v>332</v>
      </c>
      <c r="E145" s="2">
        <v>3.888888888888889E-2</v>
      </c>
      <c r="F145" s="1" t="s">
        <v>538</v>
      </c>
      <c r="H145" s="3"/>
      <c r="I145" s="1"/>
      <c r="J145" s="1"/>
    </row>
    <row r="146" spans="1:10" x14ac:dyDescent="0.25">
      <c r="A146">
        <v>60778</v>
      </c>
      <c r="B146">
        <v>0</v>
      </c>
      <c r="C146" s="1" t="s">
        <v>848</v>
      </c>
      <c r="D146">
        <v>332</v>
      </c>
      <c r="E146" s="2">
        <v>3.9583333333333331E-2</v>
      </c>
      <c r="F146" s="1" t="s">
        <v>538</v>
      </c>
      <c r="H146" s="3"/>
      <c r="I146" s="1"/>
      <c r="J146" s="1"/>
    </row>
    <row r="147" spans="1:10" x14ac:dyDescent="0.25">
      <c r="A147">
        <v>60779</v>
      </c>
      <c r="B147">
        <v>0</v>
      </c>
      <c r="C147" s="1" t="s">
        <v>849</v>
      </c>
      <c r="D147">
        <v>332</v>
      </c>
      <c r="E147" s="2">
        <v>3.9583333333333331E-2</v>
      </c>
      <c r="F147" s="1" t="s">
        <v>538</v>
      </c>
      <c r="H147" s="3"/>
      <c r="I147" s="1"/>
      <c r="J147" s="1"/>
    </row>
    <row r="148" spans="1:10" x14ac:dyDescent="0.25">
      <c r="A148">
        <v>60780</v>
      </c>
      <c r="B148">
        <v>0</v>
      </c>
      <c r="C148" s="1" t="s">
        <v>850</v>
      </c>
      <c r="D148">
        <v>332</v>
      </c>
      <c r="E148" s="2">
        <v>4.027777777777778E-2</v>
      </c>
      <c r="F148" s="1" t="s">
        <v>538</v>
      </c>
      <c r="H148" s="3"/>
      <c r="I148" s="1"/>
      <c r="J148" s="1"/>
    </row>
    <row r="149" spans="1:10" x14ac:dyDescent="0.25">
      <c r="A149">
        <v>60781</v>
      </c>
      <c r="B149">
        <v>0</v>
      </c>
      <c r="C149" s="1" t="s">
        <v>851</v>
      </c>
      <c r="D149">
        <v>332</v>
      </c>
      <c r="E149" s="2">
        <v>4.027777777777778E-2</v>
      </c>
      <c r="F149" s="1" t="s">
        <v>538</v>
      </c>
      <c r="H149" s="3"/>
      <c r="I149" s="1"/>
      <c r="J149" s="1"/>
    </row>
    <row r="150" spans="1:10" x14ac:dyDescent="0.25">
      <c r="A150">
        <v>60782</v>
      </c>
      <c r="B150">
        <v>0</v>
      </c>
      <c r="C150" s="1" t="s">
        <v>852</v>
      </c>
      <c r="D150">
        <v>332</v>
      </c>
      <c r="E150" s="2">
        <v>4.0972222222222222E-2</v>
      </c>
      <c r="F150" s="1" t="s">
        <v>538</v>
      </c>
      <c r="H150" s="3"/>
      <c r="I150" s="1"/>
      <c r="J150" s="1"/>
    </row>
    <row r="151" spans="1:10" x14ac:dyDescent="0.25">
      <c r="A151">
        <v>60783</v>
      </c>
      <c r="B151">
        <v>0</v>
      </c>
      <c r="C151" s="1" t="s">
        <v>853</v>
      </c>
      <c r="D151">
        <v>332</v>
      </c>
      <c r="E151" s="2">
        <v>4.0972222222222222E-2</v>
      </c>
      <c r="F151" s="1" t="s">
        <v>538</v>
      </c>
      <c r="H151" s="3"/>
      <c r="I151" s="1"/>
      <c r="J151" s="1"/>
    </row>
    <row r="152" spans="1:10" x14ac:dyDescent="0.25">
      <c r="A152">
        <v>60784</v>
      </c>
      <c r="B152">
        <v>0</v>
      </c>
      <c r="C152" s="1" t="s">
        <v>854</v>
      </c>
      <c r="D152">
        <v>332</v>
      </c>
      <c r="E152" s="2">
        <v>4.1666666666666664E-2</v>
      </c>
      <c r="F152" s="1" t="s">
        <v>538</v>
      </c>
      <c r="H152" s="3"/>
      <c r="I152" s="1"/>
      <c r="J152" s="1"/>
    </row>
    <row r="153" spans="1:10" x14ac:dyDescent="0.25">
      <c r="A153">
        <v>60785</v>
      </c>
      <c r="B153">
        <v>0</v>
      </c>
      <c r="C153" s="1" t="s">
        <v>855</v>
      </c>
      <c r="D153">
        <v>332</v>
      </c>
      <c r="E153" s="2">
        <v>4.1666666666666664E-2</v>
      </c>
      <c r="F153" s="1" t="s">
        <v>538</v>
      </c>
      <c r="H153" s="3"/>
      <c r="I153" s="1"/>
      <c r="J153" s="1"/>
    </row>
    <row r="154" spans="1:10" x14ac:dyDescent="0.25">
      <c r="A154">
        <v>60786</v>
      </c>
      <c r="B154">
        <v>0</v>
      </c>
      <c r="C154" s="1" t="s">
        <v>856</v>
      </c>
      <c r="D154">
        <v>332</v>
      </c>
      <c r="E154" s="2">
        <v>4.2361111111111113E-2</v>
      </c>
      <c r="F154" s="1" t="s">
        <v>538</v>
      </c>
      <c r="H154" s="3"/>
      <c r="I154" s="1"/>
      <c r="J154" s="1"/>
    </row>
    <row r="155" spans="1:10" x14ac:dyDescent="0.25">
      <c r="A155">
        <v>60787</v>
      </c>
      <c r="B155">
        <v>0</v>
      </c>
      <c r="C155" s="1" t="s">
        <v>857</v>
      </c>
      <c r="D155">
        <v>332</v>
      </c>
      <c r="E155" s="2">
        <v>4.2361111111111113E-2</v>
      </c>
      <c r="F155" s="1" t="s">
        <v>538</v>
      </c>
      <c r="H155" s="3"/>
      <c r="I155" s="1"/>
      <c r="J155" s="1"/>
    </row>
    <row r="156" spans="1:10" x14ac:dyDescent="0.25">
      <c r="A156">
        <v>60788</v>
      </c>
      <c r="B156">
        <v>0</v>
      </c>
      <c r="C156" s="1" t="s">
        <v>858</v>
      </c>
      <c r="D156">
        <v>332</v>
      </c>
      <c r="E156" s="2">
        <v>4.3055555555555555E-2</v>
      </c>
      <c r="F156" s="1" t="s">
        <v>538</v>
      </c>
      <c r="H156" s="3"/>
      <c r="I156" s="1"/>
      <c r="J156" s="1"/>
    </row>
    <row r="157" spans="1:10" x14ac:dyDescent="0.25">
      <c r="A157">
        <v>60789</v>
      </c>
      <c r="B157">
        <v>0</v>
      </c>
      <c r="C157" s="1" t="s">
        <v>859</v>
      </c>
      <c r="D157">
        <v>332</v>
      </c>
      <c r="E157" s="2">
        <v>4.3055555555555555E-2</v>
      </c>
      <c r="F157" s="1" t="s">
        <v>538</v>
      </c>
      <c r="H157" s="3"/>
      <c r="I157" s="1"/>
      <c r="J157" s="1"/>
    </row>
    <row r="158" spans="1:10" x14ac:dyDescent="0.25">
      <c r="A158">
        <v>60790</v>
      </c>
      <c r="B158">
        <v>0</v>
      </c>
      <c r="C158" s="1" t="s">
        <v>860</v>
      </c>
      <c r="D158">
        <v>332</v>
      </c>
      <c r="E158" s="2">
        <v>4.3749999999999997E-2</v>
      </c>
      <c r="F158" s="1" t="s">
        <v>538</v>
      </c>
      <c r="H158" s="3"/>
      <c r="I158" s="1"/>
      <c r="J158" s="1"/>
    </row>
    <row r="159" spans="1:10" x14ac:dyDescent="0.25">
      <c r="A159">
        <v>60791</v>
      </c>
      <c r="B159">
        <v>0</v>
      </c>
      <c r="C159" s="1" t="s">
        <v>861</v>
      </c>
      <c r="D159">
        <v>332</v>
      </c>
      <c r="E159" s="2">
        <v>4.3749999999999997E-2</v>
      </c>
      <c r="F159" s="1" t="s">
        <v>538</v>
      </c>
      <c r="H159" s="3"/>
      <c r="I159" s="1"/>
      <c r="J159" s="1"/>
    </row>
    <row r="160" spans="1:10" x14ac:dyDescent="0.25">
      <c r="A160">
        <v>60792</v>
      </c>
      <c r="B160">
        <v>0</v>
      </c>
      <c r="C160" s="1" t="s">
        <v>862</v>
      </c>
      <c r="D160">
        <v>332</v>
      </c>
      <c r="E160" s="2">
        <v>4.4444444444444446E-2</v>
      </c>
      <c r="F160" s="1" t="s">
        <v>538</v>
      </c>
      <c r="H160" s="3"/>
      <c r="I160" s="1"/>
      <c r="J160" s="1"/>
    </row>
    <row r="161" spans="1:10" x14ac:dyDescent="0.25">
      <c r="A161">
        <v>60793</v>
      </c>
      <c r="B161">
        <v>0</v>
      </c>
      <c r="C161" s="1" t="s">
        <v>863</v>
      </c>
      <c r="D161">
        <v>332</v>
      </c>
      <c r="E161" s="2">
        <v>4.4444444444444446E-2</v>
      </c>
      <c r="F161" s="1" t="s">
        <v>538</v>
      </c>
      <c r="H161" s="3"/>
      <c r="I161" s="1"/>
      <c r="J161" s="1"/>
    </row>
    <row r="162" spans="1:10" x14ac:dyDescent="0.25">
      <c r="A162">
        <v>60794</v>
      </c>
      <c r="B162">
        <v>0</v>
      </c>
      <c r="C162" s="1" t="s">
        <v>864</v>
      </c>
      <c r="D162">
        <v>332</v>
      </c>
      <c r="E162" s="2">
        <v>4.5138888888888888E-2</v>
      </c>
      <c r="F162" s="1" t="s">
        <v>538</v>
      </c>
      <c r="H162" s="3"/>
      <c r="I162" s="1"/>
      <c r="J162" s="1"/>
    </row>
    <row r="163" spans="1:10" x14ac:dyDescent="0.25">
      <c r="A163">
        <v>60795</v>
      </c>
      <c r="B163">
        <v>1</v>
      </c>
      <c r="C163" s="1" t="s">
        <v>865</v>
      </c>
      <c r="D163">
        <v>332</v>
      </c>
      <c r="E163" s="2">
        <v>4.5138888888888888E-2</v>
      </c>
      <c r="F163" s="1" t="s">
        <v>722</v>
      </c>
      <c r="G163" t="b">
        <v>1</v>
      </c>
      <c r="H163" s="3">
        <v>43532.045486111114</v>
      </c>
      <c r="I163" s="1" t="s">
        <v>534</v>
      </c>
      <c r="J163" s="1" t="s">
        <v>535</v>
      </c>
    </row>
    <row r="164" spans="1:10" x14ac:dyDescent="0.25">
      <c r="A164">
        <v>60796</v>
      </c>
      <c r="B164">
        <v>1</v>
      </c>
      <c r="C164" s="1" t="s">
        <v>866</v>
      </c>
      <c r="D164">
        <v>332</v>
      </c>
      <c r="E164" s="2">
        <v>4.583333333333333E-2</v>
      </c>
      <c r="F164" s="1" t="s">
        <v>722</v>
      </c>
      <c r="G164" t="b">
        <v>1</v>
      </c>
      <c r="H164" s="3">
        <v>43532.045844907407</v>
      </c>
      <c r="I164" s="1" t="s">
        <v>534</v>
      </c>
      <c r="J164" s="1" t="s">
        <v>535</v>
      </c>
    </row>
    <row r="165" spans="1:10" x14ac:dyDescent="0.25">
      <c r="A165">
        <v>60797</v>
      </c>
      <c r="B165">
        <v>1</v>
      </c>
      <c r="C165" s="1" t="s">
        <v>867</v>
      </c>
      <c r="D165">
        <v>332</v>
      </c>
      <c r="E165" s="2">
        <v>4.583333333333333E-2</v>
      </c>
      <c r="F165" s="1" t="s">
        <v>722</v>
      </c>
      <c r="G165" t="b">
        <v>1</v>
      </c>
      <c r="H165" s="3">
        <v>43532.046365740738</v>
      </c>
      <c r="I165" s="1" t="s">
        <v>534</v>
      </c>
      <c r="J165" s="1" t="s">
        <v>535</v>
      </c>
    </row>
    <row r="166" spans="1:10" x14ac:dyDescent="0.25">
      <c r="A166">
        <v>60798</v>
      </c>
      <c r="B166">
        <v>1</v>
      </c>
      <c r="C166" s="1" t="s">
        <v>868</v>
      </c>
      <c r="D166">
        <v>332</v>
      </c>
      <c r="E166" s="2">
        <v>4.6527777777777779E-2</v>
      </c>
      <c r="F166" s="1" t="s">
        <v>722</v>
      </c>
      <c r="G166" t="b">
        <v>1</v>
      </c>
      <c r="H166" s="3">
        <v>43532.046365740738</v>
      </c>
      <c r="I166" s="1" t="s">
        <v>534</v>
      </c>
      <c r="J166" s="1" t="s">
        <v>535</v>
      </c>
    </row>
    <row r="167" spans="1:10" x14ac:dyDescent="0.25">
      <c r="A167">
        <v>60799</v>
      </c>
      <c r="B167">
        <v>1</v>
      </c>
      <c r="C167" s="1" t="s">
        <v>869</v>
      </c>
      <c r="D167">
        <v>332</v>
      </c>
      <c r="E167" s="2">
        <v>4.6527777777777779E-2</v>
      </c>
      <c r="F167" s="1" t="s">
        <v>722</v>
      </c>
      <c r="G167" t="b">
        <v>1</v>
      </c>
      <c r="H167" s="3">
        <v>43532.046886574077</v>
      </c>
      <c r="I167" s="1" t="s">
        <v>534</v>
      </c>
      <c r="J167" s="1" t="s">
        <v>535</v>
      </c>
    </row>
    <row r="168" spans="1:10" x14ac:dyDescent="0.25">
      <c r="A168">
        <v>60800</v>
      </c>
      <c r="B168">
        <v>0</v>
      </c>
      <c r="C168" s="1" t="s">
        <v>870</v>
      </c>
      <c r="D168">
        <v>332</v>
      </c>
      <c r="E168" s="2">
        <v>4.7222222222222221E-2</v>
      </c>
      <c r="F168" s="1" t="s">
        <v>538</v>
      </c>
      <c r="H168" s="3"/>
      <c r="I168" s="1"/>
      <c r="J168" s="1"/>
    </row>
    <row r="169" spans="1:10" x14ac:dyDescent="0.25">
      <c r="A169">
        <v>60801</v>
      </c>
      <c r="B169">
        <v>0</v>
      </c>
      <c r="C169" s="1" t="s">
        <v>871</v>
      </c>
      <c r="D169">
        <v>332</v>
      </c>
      <c r="E169" s="2">
        <v>4.7222222222222221E-2</v>
      </c>
      <c r="F169" s="1" t="s">
        <v>538</v>
      </c>
      <c r="H169" s="3"/>
      <c r="I169" s="1"/>
      <c r="J169" s="1"/>
    </row>
    <row r="170" spans="1:10" x14ac:dyDescent="0.25">
      <c r="A170">
        <v>60802</v>
      </c>
      <c r="B170">
        <v>0</v>
      </c>
      <c r="C170" s="1" t="s">
        <v>872</v>
      </c>
      <c r="D170">
        <v>332</v>
      </c>
      <c r="E170" s="2">
        <v>4.791666666666667E-2</v>
      </c>
      <c r="F170" s="1" t="s">
        <v>538</v>
      </c>
      <c r="H170" s="3"/>
      <c r="I170" s="1"/>
      <c r="J170" s="1"/>
    </row>
    <row r="171" spans="1:10" x14ac:dyDescent="0.25">
      <c r="A171">
        <v>60803</v>
      </c>
      <c r="B171">
        <v>0</v>
      </c>
      <c r="C171" s="1" t="s">
        <v>873</v>
      </c>
      <c r="D171">
        <v>332</v>
      </c>
      <c r="E171" s="2">
        <v>4.791666666666667E-2</v>
      </c>
      <c r="F171" s="1" t="s">
        <v>538</v>
      </c>
      <c r="H171" s="3"/>
      <c r="I171" s="1"/>
      <c r="J171" s="1"/>
    </row>
    <row r="172" spans="1:10" x14ac:dyDescent="0.25">
      <c r="A172">
        <v>60804</v>
      </c>
      <c r="B172">
        <v>0</v>
      </c>
      <c r="C172" s="1" t="s">
        <v>874</v>
      </c>
      <c r="D172">
        <v>332</v>
      </c>
      <c r="E172" s="2">
        <v>4.8611111111111112E-2</v>
      </c>
      <c r="F172" s="1" t="s">
        <v>538</v>
      </c>
      <c r="H172" s="3"/>
      <c r="I172" s="1"/>
      <c r="J172" s="1"/>
    </row>
    <row r="173" spans="1:10" x14ac:dyDescent="0.25">
      <c r="A173">
        <v>60805</v>
      </c>
      <c r="B173">
        <v>0</v>
      </c>
      <c r="C173" s="1" t="s">
        <v>875</v>
      </c>
      <c r="D173">
        <v>332</v>
      </c>
      <c r="E173" s="2">
        <v>4.8611111111111112E-2</v>
      </c>
      <c r="F173" s="1" t="s">
        <v>538</v>
      </c>
      <c r="H173" s="3"/>
      <c r="I173" s="1"/>
      <c r="J173" s="1"/>
    </row>
    <row r="174" spans="1:10" x14ac:dyDescent="0.25">
      <c r="A174">
        <v>60806</v>
      </c>
      <c r="B174">
        <v>0</v>
      </c>
      <c r="C174" s="1" t="s">
        <v>876</v>
      </c>
      <c r="D174">
        <v>332</v>
      </c>
      <c r="E174" s="2">
        <v>4.9305555555555554E-2</v>
      </c>
      <c r="F174" s="1" t="s">
        <v>538</v>
      </c>
      <c r="H174" s="3"/>
      <c r="I174" s="1"/>
      <c r="J174" s="1"/>
    </row>
    <row r="175" spans="1:10" x14ac:dyDescent="0.25">
      <c r="A175">
        <v>60807</v>
      </c>
      <c r="B175">
        <v>0</v>
      </c>
      <c r="C175" s="1" t="s">
        <v>877</v>
      </c>
      <c r="D175">
        <v>332</v>
      </c>
      <c r="E175" s="2">
        <v>4.9305555555555554E-2</v>
      </c>
      <c r="F175" s="1" t="s">
        <v>538</v>
      </c>
      <c r="H175" s="3"/>
      <c r="I175" s="1"/>
      <c r="J175" s="1"/>
    </row>
    <row r="176" spans="1:10" x14ac:dyDescent="0.25">
      <c r="A176">
        <v>60808</v>
      </c>
      <c r="B176">
        <v>0</v>
      </c>
      <c r="C176" s="1" t="s">
        <v>878</v>
      </c>
      <c r="D176">
        <v>332</v>
      </c>
      <c r="E176" s="2">
        <v>0.05</v>
      </c>
      <c r="F176" s="1" t="s">
        <v>538</v>
      </c>
      <c r="H176" s="3"/>
      <c r="I176" s="1"/>
      <c r="J176" s="1"/>
    </row>
    <row r="177" spans="1:10" x14ac:dyDescent="0.25">
      <c r="A177">
        <v>60809</v>
      </c>
      <c r="B177">
        <v>0</v>
      </c>
      <c r="C177" s="1" t="s">
        <v>879</v>
      </c>
      <c r="D177">
        <v>332</v>
      </c>
      <c r="E177" s="2">
        <v>0.05</v>
      </c>
      <c r="F177" s="1" t="s">
        <v>538</v>
      </c>
      <c r="H177" s="3"/>
      <c r="I177" s="1"/>
      <c r="J177" s="1"/>
    </row>
    <row r="178" spans="1:10" x14ac:dyDescent="0.25">
      <c r="A178">
        <v>60810</v>
      </c>
      <c r="B178">
        <v>0</v>
      </c>
      <c r="C178" s="1" t="s">
        <v>880</v>
      </c>
      <c r="D178">
        <v>332</v>
      </c>
      <c r="E178" s="2">
        <v>5.0694444444444445E-2</v>
      </c>
      <c r="F178" s="1" t="s">
        <v>538</v>
      </c>
      <c r="H178" s="3"/>
      <c r="I178" s="1"/>
      <c r="J178" s="1"/>
    </row>
    <row r="179" spans="1:10" x14ac:dyDescent="0.25">
      <c r="A179">
        <v>60811</v>
      </c>
      <c r="B179">
        <v>0</v>
      </c>
      <c r="C179" s="1" t="s">
        <v>881</v>
      </c>
      <c r="D179">
        <v>332</v>
      </c>
      <c r="E179" s="2">
        <v>5.0694444444444445E-2</v>
      </c>
      <c r="F179" s="1" t="s">
        <v>538</v>
      </c>
      <c r="H179" s="3"/>
      <c r="I179" s="1"/>
      <c r="J179" s="1"/>
    </row>
    <row r="180" spans="1:10" x14ac:dyDescent="0.25">
      <c r="A180">
        <v>60812</v>
      </c>
      <c r="B180">
        <v>0</v>
      </c>
      <c r="C180" s="1" t="s">
        <v>882</v>
      </c>
      <c r="D180">
        <v>332</v>
      </c>
      <c r="E180" s="2">
        <v>5.1388888888888887E-2</v>
      </c>
      <c r="F180" s="1" t="s">
        <v>538</v>
      </c>
      <c r="H180" s="3"/>
      <c r="I180" s="1"/>
      <c r="J180" s="1"/>
    </row>
    <row r="181" spans="1:10" x14ac:dyDescent="0.25">
      <c r="A181">
        <v>60813</v>
      </c>
      <c r="B181">
        <v>0</v>
      </c>
      <c r="C181" s="1" t="s">
        <v>883</v>
      </c>
      <c r="D181">
        <v>332</v>
      </c>
      <c r="E181" s="2">
        <v>5.1388888888888887E-2</v>
      </c>
      <c r="F181" s="1" t="s">
        <v>538</v>
      </c>
      <c r="H181" s="3"/>
      <c r="I181" s="1"/>
      <c r="J181" s="1"/>
    </row>
    <row r="182" spans="1:10" x14ac:dyDescent="0.25">
      <c r="A182">
        <v>60814</v>
      </c>
      <c r="B182">
        <v>0</v>
      </c>
      <c r="C182" s="1" t="s">
        <v>884</v>
      </c>
      <c r="D182">
        <v>332</v>
      </c>
      <c r="E182" s="2">
        <v>5.2083333333333336E-2</v>
      </c>
      <c r="F182" s="1" t="s">
        <v>538</v>
      </c>
      <c r="H182" s="3"/>
      <c r="I182" s="1"/>
      <c r="J182" s="1"/>
    </row>
    <row r="183" spans="1:10" x14ac:dyDescent="0.25">
      <c r="A183">
        <v>60815</v>
      </c>
      <c r="B183">
        <v>0</v>
      </c>
      <c r="C183" s="1" t="s">
        <v>885</v>
      </c>
      <c r="D183">
        <v>332</v>
      </c>
      <c r="E183" s="2">
        <v>5.2083333333333336E-2</v>
      </c>
      <c r="F183" s="1" t="s">
        <v>538</v>
      </c>
      <c r="H183" s="3"/>
      <c r="I183" s="1"/>
      <c r="J183" s="1"/>
    </row>
    <row r="184" spans="1:10" x14ac:dyDescent="0.25">
      <c r="A184">
        <v>60816</v>
      </c>
      <c r="B184">
        <v>0</v>
      </c>
      <c r="C184" s="1" t="s">
        <v>886</v>
      </c>
      <c r="D184">
        <v>332</v>
      </c>
      <c r="E184" s="2">
        <v>5.2777777777777778E-2</v>
      </c>
      <c r="F184" s="1" t="s">
        <v>538</v>
      </c>
      <c r="H184" s="3"/>
      <c r="I184" s="1"/>
      <c r="J184" s="1"/>
    </row>
    <row r="185" spans="1:10" x14ac:dyDescent="0.25">
      <c r="A185">
        <v>60817</v>
      </c>
      <c r="B185">
        <v>0</v>
      </c>
      <c r="C185" s="1" t="s">
        <v>887</v>
      </c>
      <c r="D185">
        <v>332</v>
      </c>
      <c r="E185" s="2">
        <v>5.2777777777777778E-2</v>
      </c>
      <c r="F185" s="1" t="s">
        <v>538</v>
      </c>
      <c r="H185" s="3"/>
      <c r="I185" s="1"/>
      <c r="J185" s="1"/>
    </row>
    <row r="186" spans="1:10" x14ac:dyDescent="0.25">
      <c r="A186">
        <v>60818</v>
      </c>
      <c r="B186">
        <v>0</v>
      </c>
      <c r="C186" s="1" t="s">
        <v>888</v>
      </c>
      <c r="D186">
        <v>332</v>
      </c>
      <c r="E186" s="2">
        <v>5.347222222222222E-2</v>
      </c>
      <c r="F186" s="1" t="s">
        <v>538</v>
      </c>
      <c r="H186" s="3"/>
      <c r="I186" s="1"/>
      <c r="J186" s="1"/>
    </row>
    <row r="187" spans="1:10" x14ac:dyDescent="0.25">
      <c r="A187">
        <v>60819</v>
      </c>
      <c r="B187">
        <v>0</v>
      </c>
      <c r="C187" s="1" t="s">
        <v>889</v>
      </c>
      <c r="D187">
        <v>332</v>
      </c>
      <c r="E187" s="2">
        <v>5.347222222222222E-2</v>
      </c>
      <c r="F187" s="1" t="s">
        <v>538</v>
      </c>
      <c r="H187" s="3"/>
      <c r="I187" s="1"/>
      <c r="J187" s="1"/>
    </row>
    <row r="188" spans="1:10" x14ac:dyDescent="0.25">
      <c r="A188">
        <v>60820</v>
      </c>
      <c r="B188">
        <v>0</v>
      </c>
      <c r="C188" s="1" t="s">
        <v>890</v>
      </c>
      <c r="D188">
        <v>332</v>
      </c>
      <c r="E188" s="2">
        <v>5.4166666666666669E-2</v>
      </c>
      <c r="F188" s="1" t="s">
        <v>538</v>
      </c>
      <c r="H188" s="3"/>
      <c r="I188" s="1"/>
      <c r="J188" s="1"/>
    </row>
    <row r="189" spans="1:10" x14ac:dyDescent="0.25">
      <c r="A189">
        <v>60821</v>
      </c>
      <c r="B189">
        <v>0</v>
      </c>
      <c r="C189" s="1" t="s">
        <v>891</v>
      </c>
      <c r="D189">
        <v>332</v>
      </c>
      <c r="E189" s="2">
        <v>5.4166666666666669E-2</v>
      </c>
      <c r="F189" s="1" t="s">
        <v>538</v>
      </c>
      <c r="H189" s="3"/>
      <c r="I189" s="1"/>
      <c r="J189" s="1"/>
    </row>
    <row r="190" spans="1:10" x14ac:dyDescent="0.25">
      <c r="A190">
        <v>60822</v>
      </c>
      <c r="B190">
        <v>0</v>
      </c>
      <c r="C190" s="1" t="s">
        <v>892</v>
      </c>
      <c r="D190">
        <v>332</v>
      </c>
      <c r="E190" s="2">
        <v>5.486111111111111E-2</v>
      </c>
      <c r="F190" s="1" t="s">
        <v>538</v>
      </c>
      <c r="H190" s="3"/>
      <c r="I190" s="1"/>
      <c r="J190" s="1"/>
    </row>
    <row r="191" spans="1:10" x14ac:dyDescent="0.25">
      <c r="A191">
        <v>60823</v>
      </c>
      <c r="B191">
        <v>0</v>
      </c>
      <c r="C191" s="1" t="s">
        <v>893</v>
      </c>
      <c r="D191">
        <v>332</v>
      </c>
      <c r="E191" s="2">
        <v>5.486111111111111E-2</v>
      </c>
      <c r="F191" s="1" t="s">
        <v>538</v>
      </c>
      <c r="H191" s="3"/>
      <c r="I191" s="1"/>
      <c r="J191" s="1"/>
    </row>
    <row r="192" spans="1:10" x14ac:dyDescent="0.25">
      <c r="A192">
        <v>60824</v>
      </c>
      <c r="B192">
        <v>0</v>
      </c>
      <c r="C192" s="1" t="s">
        <v>894</v>
      </c>
      <c r="D192">
        <v>332</v>
      </c>
      <c r="E192" s="2">
        <v>5.5555555555555552E-2</v>
      </c>
      <c r="F192" s="1" t="s">
        <v>538</v>
      </c>
      <c r="H192" s="3"/>
      <c r="I192" s="1"/>
      <c r="J192" s="1"/>
    </row>
    <row r="193" spans="1:10" x14ac:dyDescent="0.25">
      <c r="A193">
        <v>60825</v>
      </c>
      <c r="B193">
        <v>0</v>
      </c>
      <c r="C193" s="1" t="s">
        <v>895</v>
      </c>
      <c r="D193">
        <v>332</v>
      </c>
      <c r="E193" s="2">
        <v>5.5555555555555552E-2</v>
      </c>
      <c r="F193" s="1" t="s">
        <v>538</v>
      </c>
      <c r="H193" s="3"/>
      <c r="I193" s="1"/>
      <c r="J193" s="1"/>
    </row>
    <row r="194" spans="1:10" x14ac:dyDescent="0.25">
      <c r="A194">
        <v>60826</v>
      </c>
      <c r="B194">
        <v>0</v>
      </c>
      <c r="C194" s="1" t="s">
        <v>896</v>
      </c>
      <c r="D194">
        <v>332</v>
      </c>
      <c r="E194" s="2">
        <v>5.6250000000000001E-2</v>
      </c>
      <c r="F194" s="1" t="s">
        <v>538</v>
      </c>
      <c r="H194" s="3"/>
      <c r="I194" s="1"/>
      <c r="J194" s="1"/>
    </row>
    <row r="195" spans="1:10" x14ac:dyDescent="0.25">
      <c r="A195">
        <v>60827</v>
      </c>
      <c r="B195">
        <v>0</v>
      </c>
      <c r="C195" s="1" t="s">
        <v>897</v>
      </c>
      <c r="D195">
        <v>332</v>
      </c>
      <c r="E195" s="2">
        <v>5.6250000000000001E-2</v>
      </c>
      <c r="F195" s="1" t="s">
        <v>538</v>
      </c>
      <c r="H195" s="3"/>
      <c r="I195" s="1"/>
      <c r="J195" s="1"/>
    </row>
    <row r="196" spans="1:10" x14ac:dyDescent="0.25">
      <c r="A196">
        <v>60828</v>
      </c>
      <c r="B196">
        <v>0</v>
      </c>
      <c r="C196" s="1" t="s">
        <v>898</v>
      </c>
      <c r="D196">
        <v>332</v>
      </c>
      <c r="E196" s="2">
        <v>5.6944444444444443E-2</v>
      </c>
      <c r="F196" s="1" t="s">
        <v>538</v>
      </c>
      <c r="H196" s="3"/>
      <c r="I196" s="1"/>
      <c r="J196" s="1"/>
    </row>
    <row r="197" spans="1:10" x14ac:dyDescent="0.25">
      <c r="A197">
        <v>60829</v>
      </c>
      <c r="B197">
        <v>0</v>
      </c>
      <c r="C197" s="1" t="s">
        <v>899</v>
      </c>
      <c r="D197">
        <v>332</v>
      </c>
      <c r="E197" s="2">
        <v>5.6944444444444443E-2</v>
      </c>
      <c r="F197" s="1" t="s">
        <v>538</v>
      </c>
      <c r="H197" s="3"/>
      <c r="I197" s="1"/>
      <c r="J197" s="1"/>
    </row>
    <row r="198" spans="1:10" x14ac:dyDescent="0.25">
      <c r="A198">
        <v>60830</v>
      </c>
      <c r="B198">
        <v>0</v>
      </c>
      <c r="C198" s="1" t="s">
        <v>900</v>
      </c>
      <c r="D198">
        <v>332</v>
      </c>
      <c r="E198" s="2">
        <v>5.7638888888888892E-2</v>
      </c>
      <c r="F198" s="1" t="s">
        <v>538</v>
      </c>
      <c r="H198" s="3"/>
      <c r="I198" s="1"/>
      <c r="J198" s="1"/>
    </row>
    <row r="199" spans="1:10" x14ac:dyDescent="0.25">
      <c r="A199">
        <v>60831</v>
      </c>
      <c r="B199">
        <v>0</v>
      </c>
      <c r="C199" s="1" t="s">
        <v>901</v>
      </c>
      <c r="D199">
        <v>332</v>
      </c>
      <c r="E199" s="2">
        <v>5.7638888888888892E-2</v>
      </c>
      <c r="F199" s="1" t="s">
        <v>538</v>
      </c>
      <c r="H199" s="3"/>
      <c r="I199" s="1"/>
      <c r="J199" s="1"/>
    </row>
    <row r="200" spans="1:10" x14ac:dyDescent="0.25">
      <c r="A200">
        <v>60832</v>
      </c>
      <c r="B200">
        <v>0</v>
      </c>
      <c r="C200" s="1" t="s">
        <v>902</v>
      </c>
      <c r="D200">
        <v>332</v>
      </c>
      <c r="E200" s="2">
        <v>5.8333333333333334E-2</v>
      </c>
      <c r="F200" s="1" t="s">
        <v>538</v>
      </c>
      <c r="H200" s="3"/>
      <c r="I200" s="1"/>
      <c r="J200" s="1"/>
    </row>
    <row r="201" spans="1:10" x14ac:dyDescent="0.25">
      <c r="A201">
        <v>60833</v>
      </c>
      <c r="B201">
        <v>0</v>
      </c>
      <c r="C201" s="1" t="s">
        <v>903</v>
      </c>
      <c r="D201">
        <v>332</v>
      </c>
      <c r="E201" s="2">
        <v>5.8333333333333334E-2</v>
      </c>
      <c r="F201" s="1" t="s">
        <v>538</v>
      </c>
      <c r="H201" s="3"/>
      <c r="I201" s="1"/>
      <c r="J201" s="1"/>
    </row>
    <row r="202" spans="1:10" x14ac:dyDescent="0.25">
      <c r="A202">
        <v>60834</v>
      </c>
      <c r="B202">
        <v>0</v>
      </c>
      <c r="C202" s="1" t="s">
        <v>904</v>
      </c>
      <c r="D202">
        <v>332</v>
      </c>
      <c r="E202" s="2">
        <v>5.9027777777777776E-2</v>
      </c>
      <c r="F202" s="1" t="s">
        <v>538</v>
      </c>
      <c r="H202" s="3"/>
      <c r="I202" s="1"/>
      <c r="J202" s="1"/>
    </row>
    <row r="203" spans="1:10" x14ac:dyDescent="0.25">
      <c r="A203">
        <v>60835</v>
      </c>
      <c r="B203">
        <v>0</v>
      </c>
      <c r="C203" s="1" t="s">
        <v>905</v>
      </c>
      <c r="D203">
        <v>332</v>
      </c>
      <c r="E203" s="2">
        <v>5.9027777777777776E-2</v>
      </c>
      <c r="F203" s="1" t="s">
        <v>538</v>
      </c>
      <c r="H203" s="3"/>
      <c r="I203" s="1"/>
      <c r="J203" s="1"/>
    </row>
    <row r="204" spans="1:10" x14ac:dyDescent="0.25">
      <c r="A204">
        <v>60836</v>
      </c>
      <c r="B204">
        <v>0</v>
      </c>
      <c r="C204" s="1" t="s">
        <v>906</v>
      </c>
      <c r="D204">
        <v>332</v>
      </c>
      <c r="E204" s="2">
        <v>5.9722222222222225E-2</v>
      </c>
      <c r="F204" s="1" t="s">
        <v>538</v>
      </c>
      <c r="H204" s="3"/>
      <c r="I204" s="1"/>
      <c r="J204" s="1"/>
    </row>
    <row r="205" spans="1:10" x14ac:dyDescent="0.25">
      <c r="A205">
        <v>60837</v>
      </c>
      <c r="B205">
        <v>0</v>
      </c>
      <c r="C205" s="1" t="s">
        <v>907</v>
      </c>
      <c r="D205">
        <v>332</v>
      </c>
      <c r="E205" s="2">
        <v>5.9722222222222225E-2</v>
      </c>
      <c r="F205" s="1" t="s">
        <v>538</v>
      </c>
      <c r="H205" s="3"/>
      <c r="I205" s="1"/>
      <c r="J205" s="1"/>
    </row>
    <row r="206" spans="1:10" x14ac:dyDescent="0.25">
      <c r="A206">
        <v>60838</v>
      </c>
      <c r="B206">
        <v>0</v>
      </c>
      <c r="C206" s="1" t="s">
        <v>908</v>
      </c>
      <c r="D206">
        <v>332</v>
      </c>
      <c r="E206" s="2">
        <v>6.0416666666666667E-2</v>
      </c>
      <c r="F206" s="1" t="s">
        <v>538</v>
      </c>
      <c r="H206" s="3"/>
      <c r="I206" s="1"/>
      <c r="J206" s="1"/>
    </row>
    <row r="207" spans="1:10" x14ac:dyDescent="0.25">
      <c r="A207">
        <v>60839</v>
      </c>
      <c r="B207">
        <v>0</v>
      </c>
      <c r="C207" s="1" t="s">
        <v>909</v>
      </c>
      <c r="D207">
        <v>332</v>
      </c>
      <c r="E207" s="2">
        <v>6.0416666666666667E-2</v>
      </c>
      <c r="F207" s="1" t="s">
        <v>538</v>
      </c>
      <c r="H207" s="3"/>
      <c r="I207" s="1"/>
      <c r="J207" s="1"/>
    </row>
    <row r="208" spans="1:10" x14ac:dyDescent="0.25">
      <c r="A208">
        <v>60840</v>
      </c>
      <c r="B208">
        <v>0</v>
      </c>
      <c r="C208" s="1" t="s">
        <v>910</v>
      </c>
      <c r="D208">
        <v>332</v>
      </c>
      <c r="E208" s="2">
        <v>6.1111111111111109E-2</v>
      </c>
      <c r="F208" s="1" t="s">
        <v>538</v>
      </c>
      <c r="H208" s="3"/>
      <c r="I208" s="1"/>
      <c r="J208" s="1"/>
    </row>
    <row r="209" spans="1:10" x14ac:dyDescent="0.25">
      <c r="A209">
        <v>60841</v>
      </c>
      <c r="B209">
        <v>0</v>
      </c>
      <c r="C209" s="1" t="s">
        <v>911</v>
      </c>
      <c r="D209">
        <v>332</v>
      </c>
      <c r="E209" s="2">
        <v>6.1111111111111109E-2</v>
      </c>
      <c r="F209" s="1" t="s">
        <v>538</v>
      </c>
      <c r="H209" s="3"/>
      <c r="I209" s="1"/>
      <c r="J209" s="1"/>
    </row>
    <row r="210" spans="1:10" x14ac:dyDescent="0.25">
      <c r="A210">
        <v>60842</v>
      </c>
      <c r="B210">
        <v>0</v>
      </c>
      <c r="C210" s="1" t="s">
        <v>912</v>
      </c>
      <c r="D210">
        <v>332</v>
      </c>
      <c r="E210" s="2">
        <v>6.1805555555555558E-2</v>
      </c>
      <c r="F210" s="1" t="s">
        <v>538</v>
      </c>
      <c r="H210" s="3"/>
      <c r="I210" s="1"/>
      <c r="J210" s="1"/>
    </row>
    <row r="211" spans="1:10" x14ac:dyDescent="0.25">
      <c r="A211">
        <v>60843</v>
      </c>
      <c r="B211">
        <v>0</v>
      </c>
      <c r="C211" s="1" t="s">
        <v>913</v>
      </c>
      <c r="D211">
        <v>332</v>
      </c>
      <c r="E211" s="2">
        <v>6.1805555555555558E-2</v>
      </c>
      <c r="F211" s="1" t="s">
        <v>538</v>
      </c>
      <c r="H211" s="3"/>
      <c r="I211" s="1"/>
      <c r="J211" s="1"/>
    </row>
    <row r="212" spans="1:10" x14ac:dyDescent="0.25">
      <c r="A212">
        <v>60844</v>
      </c>
      <c r="B212">
        <v>0</v>
      </c>
      <c r="C212" s="1" t="s">
        <v>914</v>
      </c>
      <c r="D212">
        <v>332</v>
      </c>
      <c r="E212" s="2">
        <v>6.25E-2</v>
      </c>
      <c r="F212" s="1" t="s">
        <v>538</v>
      </c>
      <c r="H212" s="3"/>
      <c r="I212" s="1"/>
      <c r="J212" s="1"/>
    </row>
    <row r="213" spans="1:10" x14ac:dyDescent="0.25">
      <c r="A213">
        <v>60845</v>
      </c>
      <c r="B213">
        <v>0</v>
      </c>
      <c r="C213" s="1" t="s">
        <v>915</v>
      </c>
      <c r="D213">
        <v>332</v>
      </c>
      <c r="E213" s="2">
        <v>6.25E-2</v>
      </c>
      <c r="F213" s="1" t="s">
        <v>538</v>
      </c>
      <c r="H213" s="3"/>
      <c r="I213" s="1"/>
      <c r="J213" s="1"/>
    </row>
    <row r="214" spans="1:10" x14ac:dyDescent="0.25">
      <c r="A214">
        <v>60846</v>
      </c>
      <c r="B214">
        <v>0</v>
      </c>
      <c r="C214" s="1" t="s">
        <v>916</v>
      </c>
      <c r="D214">
        <v>332</v>
      </c>
      <c r="E214" s="2">
        <v>6.3194444444444442E-2</v>
      </c>
      <c r="F214" s="1" t="s">
        <v>538</v>
      </c>
      <c r="H214" s="3"/>
      <c r="I214" s="1"/>
      <c r="J214" s="1"/>
    </row>
    <row r="215" spans="1:10" x14ac:dyDescent="0.25">
      <c r="A215">
        <v>60847</v>
      </c>
      <c r="B215">
        <v>0</v>
      </c>
      <c r="C215" s="1" t="s">
        <v>917</v>
      </c>
      <c r="D215">
        <v>332</v>
      </c>
      <c r="E215" s="2">
        <v>6.3194444444444442E-2</v>
      </c>
      <c r="F215" s="1" t="s">
        <v>538</v>
      </c>
      <c r="H215" s="3"/>
      <c r="I215" s="1"/>
      <c r="J215" s="1"/>
    </row>
    <row r="216" spans="1:10" x14ac:dyDescent="0.25">
      <c r="A216">
        <v>60848</v>
      </c>
      <c r="B216">
        <v>0</v>
      </c>
      <c r="C216" s="1" t="s">
        <v>918</v>
      </c>
      <c r="D216">
        <v>332</v>
      </c>
      <c r="E216" s="2">
        <v>6.3888888888888884E-2</v>
      </c>
      <c r="F216" s="1" t="s">
        <v>538</v>
      </c>
      <c r="H216" s="3"/>
      <c r="I216" s="1"/>
      <c r="J216" s="1"/>
    </row>
    <row r="217" spans="1:10" x14ac:dyDescent="0.25">
      <c r="A217">
        <v>60849</v>
      </c>
      <c r="B217">
        <v>0</v>
      </c>
      <c r="C217" s="1" t="s">
        <v>919</v>
      </c>
      <c r="D217">
        <v>332</v>
      </c>
      <c r="E217" s="2">
        <v>6.3888888888888884E-2</v>
      </c>
      <c r="F217" s="1" t="s">
        <v>538</v>
      </c>
      <c r="H217" s="3"/>
      <c r="I217" s="1"/>
      <c r="J217" s="1"/>
    </row>
    <row r="218" spans="1:10" x14ac:dyDescent="0.25">
      <c r="A218">
        <v>60850</v>
      </c>
      <c r="B218">
        <v>0</v>
      </c>
      <c r="C218" s="1" t="s">
        <v>920</v>
      </c>
      <c r="D218">
        <v>332</v>
      </c>
      <c r="E218" s="2">
        <v>6.458333333333334E-2</v>
      </c>
      <c r="F218" s="1" t="s">
        <v>538</v>
      </c>
      <c r="H218" s="3"/>
      <c r="I218" s="1"/>
      <c r="J218" s="1"/>
    </row>
    <row r="219" spans="1:10" x14ac:dyDescent="0.25">
      <c r="A219">
        <v>60851</v>
      </c>
      <c r="B219">
        <v>0</v>
      </c>
      <c r="C219" s="1" t="s">
        <v>921</v>
      </c>
      <c r="D219">
        <v>332</v>
      </c>
      <c r="E219" s="2">
        <v>6.458333333333334E-2</v>
      </c>
      <c r="F219" s="1" t="s">
        <v>538</v>
      </c>
      <c r="H219" s="3"/>
      <c r="I219" s="1"/>
      <c r="J219" s="1"/>
    </row>
    <row r="220" spans="1:10" x14ac:dyDescent="0.25">
      <c r="A220">
        <v>60852</v>
      </c>
      <c r="B220">
        <v>0</v>
      </c>
      <c r="C220" s="1" t="s">
        <v>922</v>
      </c>
      <c r="D220">
        <v>332</v>
      </c>
      <c r="E220" s="2">
        <v>6.5277777777777782E-2</v>
      </c>
      <c r="F220" s="1" t="s">
        <v>538</v>
      </c>
      <c r="H220" s="3"/>
      <c r="I220" s="1"/>
      <c r="J220" s="1"/>
    </row>
    <row r="221" spans="1:10" x14ac:dyDescent="0.25">
      <c r="A221">
        <v>60853</v>
      </c>
      <c r="B221">
        <v>0</v>
      </c>
      <c r="C221" s="1" t="s">
        <v>923</v>
      </c>
      <c r="D221">
        <v>332</v>
      </c>
      <c r="E221" s="2">
        <v>6.5277777777777782E-2</v>
      </c>
      <c r="F221" s="1" t="s">
        <v>538</v>
      </c>
      <c r="H221" s="3"/>
      <c r="I221" s="1"/>
      <c r="J221" s="1"/>
    </row>
    <row r="222" spans="1:10" x14ac:dyDescent="0.25">
      <c r="A222">
        <v>60854</v>
      </c>
      <c r="B222">
        <v>0</v>
      </c>
      <c r="C222" s="1" t="s">
        <v>924</v>
      </c>
      <c r="D222">
        <v>332</v>
      </c>
      <c r="E222" s="2">
        <v>6.5972222222222224E-2</v>
      </c>
      <c r="F222" s="1" t="s">
        <v>538</v>
      </c>
      <c r="H222" s="3"/>
      <c r="I222" s="1"/>
      <c r="J222" s="1"/>
    </row>
    <row r="223" spans="1:10" x14ac:dyDescent="0.25">
      <c r="A223">
        <v>60855</v>
      </c>
      <c r="B223">
        <v>0</v>
      </c>
      <c r="C223" s="1" t="s">
        <v>925</v>
      </c>
      <c r="D223">
        <v>332</v>
      </c>
      <c r="E223" s="2">
        <v>6.5972222222222224E-2</v>
      </c>
      <c r="F223" s="1" t="s">
        <v>538</v>
      </c>
      <c r="H223" s="3"/>
      <c r="I223" s="1"/>
      <c r="J223" s="1"/>
    </row>
    <row r="224" spans="1:10" x14ac:dyDescent="0.25">
      <c r="A224">
        <v>60856</v>
      </c>
      <c r="B224">
        <v>0</v>
      </c>
      <c r="C224" s="1" t="s">
        <v>926</v>
      </c>
      <c r="D224">
        <v>332</v>
      </c>
      <c r="E224" s="2">
        <v>6.6666666666666666E-2</v>
      </c>
      <c r="F224" s="1" t="s">
        <v>538</v>
      </c>
      <c r="H224" s="3"/>
      <c r="I224" s="1"/>
      <c r="J224" s="1"/>
    </row>
    <row r="225" spans="1:10" x14ac:dyDescent="0.25">
      <c r="A225">
        <v>60857</v>
      </c>
      <c r="B225">
        <v>0</v>
      </c>
      <c r="C225" s="1" t="s">
        <v>927</v>
      </c>
      <c r="D225">
        <v>332</v>
      </c>
      <c r="E225" s="2">
        <v>6.6666666666666666E-2</v>
      </c>
      <c r="F225" s="1" t="s">
        <v>538</v>
      </c>
      <c r="H225" s="3"/>
      <c r="I225" s="1"/>
      <c r="J225" s="1"/>
    </row>
    <row r="226" spans="1:10" x14ac:dyDescent="0.25">
      <c r="A226">
        <v>60858</v>
      </c>
      <c r="B226">
        <v>0</v>
      </c>
      <c r="C226" s="1" t="s">
        <v>928</v>
      </c>
      <c r="D226">
        <v>332</v>
      </c>
      <c r="E226" s="2">
        <v>6.7361111111111108E-2</v>
      </c>
      <c r="F226" s="1" t="s">
        <v>538</v>
      </c>
      <c r="H226" s="3"/>
      <c r="I226" s="1"/>
      <c r="J226" s="1"/>
    </row>
    <row r="227" spans="1:10" x14ac:dyDescent="0.25">
      <c r="A227">
        <v>60859</v>
      </c>
      <c r="B227">
        <v>0</v>
      </c>
      <c r="C227" s="1" t="s">
        <v>929</v>
      </c>
      <c r="D227">
        <v>332</v>
      </c>
      <c r="E227" s="2">
        <v>6.7361111111111108E-2</v>
      </c>
      <c r="F227" s="1" t="s">
        <v>538</v>
      </c>
      <c r="H227" s="3"/>
      <c r="I227" s="1"/>
      <c r="J227" s="1"/>
    </row>
    <row r="228" spans="1:10" x14ac:dyDescent="0.25">
      <c r="A228">
        <v>60860</v>
      </c>
      <c r="B228">
        <v>0</v>
      </c>
      <c r="C228" s="1" t="s">
        <v>930</v>
      </c>
      <c r="D228">
        <v>332</v>
      </c>
      <c r="E228" s="2">
        <v>6.805555555555555E-2</v>
      </c>
      <c r="F228" s="1" t="s">
        <v>538</v>
      </c>
      <c r="H228" s="3"/>
      <c r="I228" s="1"/>
      <c r="J228" s="1"/>
    </row>
    <row r="229" spans="1:10" x14ac:dyDescent="0.25">
      <c r="A229">
        <v>60861</v>
      </c>
      <c r="B229">
        <v>0</v>
      </c>
      <c r="C229" s="1" t="s">
        <v>931</v>
      </c>
      <c r="D229">
        <v>332</v>
      </c>
      <c r="E229" s="2">
        <v>6.805555555555555E-2</v>
      </c>
      <c r="F229" s="1" t="s">
        <v>538</v>
      </c>
      <c r="H229" s="3"/>
      <c r="I229" s="1"/>
      <c r="J229" s="1"/>
    </row>
    <row r="230" spans="1:10" x14ac:dyDescent="0.25">
      <c r="A230">
        <v>60862</v>
      </c>
      <c r="B230">
        <v>0</v>
      </c>
      <c r="C230" s="1" t="s">
        <v>932</v>
      </c>
      <c r="D230">
        <v>332</v>
      </c>
      <c r="E230" s="2">
        <v>6.8750000000000006E-2</v>
      </c>
      <c r="F230" s="1" t="s">
        <v>538</v>
      </c>
      <c r="H230" s="3"/>
      <c r="I230" s="1"/>
      <c r="J230" s="1"/>
    </row>
    <row r="231" spans="1:10" x14ac:dyDescent="0.25">
      <c r="A231">
        <v>60863</v>
      </c>
      <c r="B231">
        <v>0</v>
      </c>
      <c r="C231" s="1" t="s">
        <v>933</v>
      </c>
      <c r="D231">
        <v>332</v>
      </c>
      <c r="E231" s="2">
        <v>6.8750000000000006E-2</v>
      </c>
      <c r="F231" s="1" t="s">
        <v>538</v>
      </c>
      <c r="H231" s="3"/>
      <c r="I231" s="1"/>
      <c r="J231" s="1"/>
    </row>
    <row r="232" spans="1:10" x14ac:dyDescent="0.25">
      <c r="A232">
        <v>60864</v>
      </c>
      <c r="B232">
        <v>0</v>
      </c>
      <c r="C232" s="1" t="s">
        <v>934</v>
      </c>
      <c r="D232">
        <v>332</v>
      </c>
      <c r="E232" s="2">
        <v>6.9444444444444448E-2</v>
      </c>
      <c r="F232" s="1" t="s">
        <v>538</v>
      </c>
      <c r="H232" s="3"/>
      <c r="I232" s="1"/>
      <c r="J232" s="1"/>
    </row>
    <row r="233" spans="1:10" x14ac:dyDescent="0.25">
      <c r="A233">
        <v>60865</v>
      </c>
      <c r="B233">
        <v>0</v>
      </c>
      <c r="C233" s="1" t="s">
        <v>935</v>
      </c>
      <c r="D233">
        <v>332</v>
      </c>
      <c r="E233" s="2">
        <v>6.9444444444444448E-2</v>
      </c>
      <c r="F233" s="1" t="s">
        <v>538</v>
      </c>
      <c r="H233" s="3"/>
      <c r="I233" s="1"/>
      <c r="J233" s="1"/>
    </row>
    <row r="234" spans="1:10" x14ac:dyDescent="0.25">
      <c r="A234">
        <v>60866</v>
      </c>
      <c r="B234">
        <v>0</v>
      </c>
      <c r="C234" s="1" t="s">
        <v>936</v>
      </c>
      <c r="D234">
        <v>332</v>
      </c>
      <c r="E234" s="2">
        <v>7.013888888888889E-2</v>
      </c>
      <c r="F234" s="1" t="s">
        <v>538</v>
      </c>
      <c r="H234" s="3"/>
      <c r="I234" s="1"/>
      <c r="J234" s="1"/>
    </row>
    <row r="235" spans="1:10" x14ac:dyDescent="0.25">
      <c r="A235">
        <v>60867</v>
      </c>
      <c r="B235">
        <v>0</v>
      </c>
      <c r="C235" s="1" t="s">
        <v>937</v>
      </c>
      <c r="D235">
        <v>332</v>
      </c>
      <c r="E235" s="2">
        <v>7.013888888888889E-2</v>
      </c>
      <c r="F235" s="1" t="s">
        <v>538</v>
      </c>
      <c r="H235" s="3"/>
      <c r="I235" s="1"/>
      <c r="J235" s="1"/>
    </row>
    <row r="236" spans="1:10" x14ac:dyDescent="0.25">
      <c r="A236">
        <v>60868</v>
      </c>
      <c r="B236">
        <v>0</v>
      </c>
      <c r="C236" s="1" t="s">
        <v>938</v>
      </c>
      <c r="D236">
        <v>332</v>
      </c>
      <c r="E236" s="2">
        <v>7.0833333333333331E-2</v>
      </c>
      <c r="F236" s="1" t="s">
        <v>538</v>
      </c>
      <c r="H236" s="3"/>
      <c r="I236" s="1"/>
      <c r="J236" s="1"/>
    </row>
    <row r="237" spans="1:10" x14ac:dyDescent="0.25">
      <c r="A237">
        <v>60869</v>
      </c>
      <c r="B237">
        <v>0</v>
      </c>
      <c r="C237" s="1" t="s">
        <v>939</v>
      </c>
      <c r="D237">
        <v>332</v>
      </c>
      <c r="E237" s="2">
        <v>7.0833333333333331E-2</v>
      </c>
      <c r="F237" s="1" t="s">
        <v>538</v>
      </c>
      <c r="H237" s="3"/>
      <c r="I237" s="1"/>
      <c r="J237" s="1"/>
    </row>
    <row r="238" spans="1:10" x14ac:dyDescent="0.25">
      <c r="A238">
        <v>60870</v>
      </c>
      <c r="B238">
        <v>0</v>
      </c>
      <c r="C238" s="1" t="s">
        <v>940</v>
      </c>
      <c r="D238">
        <v>332</v>
      </c>
      <c r="E238" s="2">
        <v>7.1527777777777773E-2</v>
      </c>
      <c r="F238" s="1" t="s">
        <v>538</v>
      </c>
      <c r="H238" s="3"/>
      <c r="I238" s="1"/>
      <c r="J238" s="1"/>
    </row>
    <row r="239" spans="1:10" x14ac:dyDescent="0.25">
      <c r="A239">
        <v>60871</v>
      </c>
      <c r="B239">
        <v>0</v>
      </c>
      <c r="C239" s="1" t="s">
        <v>941</v>
      </c>
      <c r="D239">
        <v>332</v>
      </c>
      <c r="E239" s="2">
        <v>7.1527777777777773E-2</v>
      </c>
      <c r="F239" s="1" t="s">
        <v>538</v>
      </c>
      <c r="H239" s="3"/>
      <c r="I239" s="1"/>
      <c r="J239" s="1"/>
    </row>
    <row r="240" spans="1:10" x14ac:dyDescent="0.25">
      <c r="A240">
        <v>60872</v>
      </c>
      <c r="B240">
        <v>0</v>
      </c>
      <c r="C240" s="1" t="s">
        <v>942</v>
      </c>
      <c r="D240">
        <v>332</v>
      </c>
      <c r="E240" s="2">
        <v>7.2222222222222215E-2</v>
      </c>
      <c r="F240" s="1" t="s">
        <v>538</v>
      </c>
      <c r="H240" s="3"/>
      <c r="I240" s="1"/>
      <c r="J240" s="1"/>
    </row>
    <row r="241" spans="1:10" x14ac:dyDescent="0.25">
      <c r="A241">
        <v>60873</v>
      </c>
      <c r="B241">
        <v>0</v>
      </c>
      <c r="C241" s="1" t="s">
        <v>943</v>
      </c>
      <c r="D241">
        <v>332</v>
      </c>
      <c r="E241" s="2">
        <v>7.2222222222222215E-2</v>
      </c>
      <c r="F241" s="1" t="s">
        <v>538</v>
      </c>
      <c r="H241" s="3"/>
      <c r="I241" s="1"/>
      <c r="J241" s="1"/>
    </row>
    <row r="242" spans="1:10" x14ac:dyDescent="0.25">
      <c r="A242">
        <v>60874</v>
      </c>
      <c r="B242">
        <v>0</v>
      </c>
      <c r="C242" s="1" t="s">
        <v>944</v>
      </c>
      <c r="D242">
        <v>332</v>
      </c>
      <c r="E242" s="2">
        <v>7.2916666666666671E-2</v>
      </c>
      <c r="F242" s="1" t="s">
        <v>538</v>
      </c>
      <c r="H242" s="3"/>
      <c r="I242" s="1"/>
      <c r="J242" s="1"/>
    </row>
    <row r="243" spans="1:10" x14ac:dyDescent="0.25">
      <c r="A243">
        <v>60875</v>
      </c>
      <c r="B243">
        <v>0</v>
      </c>
      <c r="C243" s="1" t="s">
        <v>945</v>
      </c>
      <c r="D243">
        <v>332</v>
      </c>
      <c r="E243" s="2">
        <v>7.2916666666666671E-2</v>
      </c>
      <c r="F243" s="1" t="s">
        <v>538</v>
      </c>
      <c r="H243" s="3"/>
      <c r="I243" s="1"/>
      <c r="J243" s="1"/>
    </row>
    <row r="244" spans="1:10" x14ac:dyDescent="0.25">
      <c r="A244">
        <v>60876</v>
      </c>
      <c r="B244">
        <v>0</v>
      </c>
      <c r="C244" s="1" t="s">
        <v>946</v>
      </c>
      <c r="D244">
        <v>332</v>
      </c>
      <c r="E244" s="2">
        <v>7.3611111111111113E-2</v>
      </c>
      <c r="F244" s="1" t="s">
        <v>538</v>
      </c>
      <c r="H244" s="3"/>
      <c r="I244" s="1"/>
      <c r="J244" s="1"/>
    </row>
    <row r="245" spans="1:10" x14ac:dyDescent="0.25">
      <c r="A245">
        <v>60877</v>
      </c>
      <c r="B245">
        <v>0</v>
      </c>
      <c r="C245" s="1" t="s">
        <v>947</v>
      </c>
      <c r="D245">
        <v>332</v>
      </c>
      <c r="E245" s="2">
        <v>7.3611111111111113E-2</v>
      </c>
      <c r="F245" s="1" t="s">
        <v>538</v>
      </c>
      <c r="H245" s="3"/>
      <c r="I245" s="1"/>
      <c r="J245" s="1"/>
    </row>
    <row r="246" spans="1:10" x14ac:dyDescent="0.25">
      <c r="A246">
        <v>60878</v>
      </c>
      <c r="B246">
        <v>0</v>
      </c>
      <c r="C246" s="1" t="s">
        <v>948</v>
      </c>
      <c r="D246">
        <v>332</v>
      </c>
      <c r="E246" s="2">
        <v>7.4305555555555555E-2</v>
      </c>
      <c r="F246" s="1" t="s">
        <v>538</v>
      </c>
      <c r="H246" s="3"/>
      <c r="I246" s="1"/>
      <c r="J246" s="1"/>
    </row>
    <row r="247" spans="1:10" x14ac:dyDescent="0.25">
      <c r="A247">
        <v>60879</v>
      </c>
      <c r="B247">
        <v>0</v>
      </c>
      <c r="C247" s="1" t="s">
        <v>949</v>
      </c>
      <c r="D247">
        <v>332</v>
      </c>
      <c r="E247" s="2">
        <v>7.4305555555555555E-2</v>
      </c>
      <c r="F247" s="1" t="s">
        <v>538</v>
      </c>
      <c r="H247" s="3"/>
      <c r="I247" s="1"/>
      <c r="J247" s="1"/>
    </row>
    <row r="248" spans="1:10" x14ac:dyDescent="0.25">
      <c r="A248">
        <v>60880</v>
      </c>
      <c r="B248">
        <v>0</v>
      </c>
      <c r="C248" s="1" t="s">
        <v>950</v>
      </c>
      <c r="D248">
        <v>332</v>
      </c>
      <c r="E248" s="2">
        <v>7.4999999999999997E-2</v>
      </c>
      <c r="F248" s="1" t="s">
        <v>538</v>
      </c>
      <c r="H248" s="3"/>
      <c r="I248" s="1"/>
      <c r="J248" s="1"/>
    </row>
    <row r="249" spans="1:10" x14ac:dyDescent="0.25">
      <c r="A249">
        <v>60881</v>
      </c>
      <c r="B249">
        <v>0</v>
      </c>
      <c r="C249" s="1" t="s">
        <v>951</v>
      </c>
      <c r="D249">
        <v>332</v>
      </c>
      <c r="E249" s="2">
        <v>7.4999999999999997E-2</v>
      </c>
      <c r="F249" s="1" t="s">
        <v>538</v>
      </c>
      <c r="H249" s="3"/>
      <c r="I249" s="1"/>
      <c r="J249" s="1"/>
    </row>
    <row r="250" spans="1:10" x14ac:dyDescent="0.25">
      <c r="A250">
        <v>60882</v>
      </c>
      <c r="B250">
        <v>0</v>
      </c>
      <c r="C250" s="1" t="s">
        <v>952</v>
      </c>
      <c r="D250">
        <v>332</v>
      </c>
      <c r="E250" s="2">
        <v>7.5694444444444439E-2</v>
      </c>
      <c r="F250" s="1" t="s">
        <v>538</v>
      </c>
      <c r="H250" s="3"/>
      <c r="I250" s="1"/>
      <c r="J250" s="1"/>
    </row>
    <row r="251" spans="1:10" x14ac:dyDescent="0.25">
      <c r="A251">
        <v>60883</v>
      </c>
      <c r="B251">
        <v>0</v>
      </c>
      <c r="C251" s="1" t="s">
        <v>953</v>
      </c>
      <c r="D251">
        <v>332</v>
      </c>
      <c r="E251" s="2">
        <v>7.5694444444444439E-2</v>
      </c>
      <c r="F251" s="1" t="s">
        <v>538</v>
      </c>
      <c r="H251" s="3"/>
      <c r="I251" s="1"/>
      <c r="J251" s="1"/>
    </row>
    <row r="252" spans="1:10" x14ac:dyDescent="0.25">
      <c r="A252">
        <v>60884</v>
      </c>
      <c r="B252">
        <v>0</v>
      </c>
      <c r="C252" s="1" t="s">
        <v>954</v>
      </c>
      <c r="D252">
        <v>332</v>
      </c>
      <c r="E252" s="2">
        <v>7.6388888888888895E-2</v>
      </c>
      <c r="F252" s="1" t="s">
        <v>538</v>
      </c>
      <c r="H252" s="3"/>
      <c r="I252" s="1"/>
      <c r="J252" s="1"/>
    </row>
    <row r="253" spans="1:10" x14ac:dyDescent="0.25">
      <c r="A253">
        <v>60885</v>
      </c>
      <c r="B253">
        <v>0</v>
      </c>
      <c r="C253" s="1" t="s">
        <v>955</v>
      </c>
      <c r="D253">
        <v>332</v>
      </c>
      <c r="E253" s="2">
        <v>7.6388888888888895E-2</v>
      </c>
      <c r="F253" s="1" t="s">
        <v>538</v>
      </c>
      <c r="H253" s="3"/>
      <c r="I253" s="1"/>
      <c r="J253" s="1"/>
    </row>
    <row r="254" spans="1:10" x14ac:dyDescent="0.25">
      <c r="A254">
        <v>60886</v>
      </c>
      <c r="B254">
        <v>0</v>
      </c>
      <c r="C254" s="1" t="s">
        <v>956</v>
      </c>
      <c r="D254">
        <v>332</v>
      </c>
      <c r="E254" s="2">
        <v>7.7083333333333337E-2</v>
      </c>
      <c r="F254" s="1" t="s">
        <v>538</v>
      </c>
      <c r="H254" s="3"/>
      <c r="I254" s="1"/>
      <c r="J254" s="1"/>
    </row>
    <row r="255" spans="1:10" x14ac:dyDescent="0.25">
      <c r="A255">
        <v>60887</v>
      </c>
      <c r="B255">
        <v>0</v>
      </c>
      <c r="C255" s="1" t="s">
        <v>957</v>
      </c>
      <c r="D255">
        <v>332</v>
      </c>
      <c r="E255" s="2">
        <v>7.7083333333333337E-2</v>
      </c>
      <c r="F255" s="1" t="s">
        <v>538</v>
      </c>
      <c r="H255" s="3"/>
      <c r="I255" s="1"/>
      <c r="J255" s="1"/>
    </row>
    <row r="256" spans="1:10" x14ac:dyDescent="0.25">
      <c r="A256">
        <v>60888</v>
      </c>
      <c r="B256">
        <v>0</v>
      </c>
      <c r="C256" s="1" t="s">
        <v>958</v>
      </c>
      <c r="D256">
        <v>332</v>
      </c>
      <c r="E256" s="2">
        <v>7.7777777777777779E-2</v>
      </c>
      <c r="F256" s="1" t="s">
        <v>538</v>
      </c>
      <c r="H256" s="3"/>
      <c r="I256" s="1"/>
      <c r="J256" s="1"/>
    </row>
    <row r="257" spans="1:10" x14ac:dyDescent="0.25">
      <c r="A257">
        <v>60889</v>
      </c>
      <c r="B257">
        <v>0</v>
      </c>
      <c r="C257" s="1" t="s">
        <v>959</v>
      </c>
      <c r="D257">
        <v>332</v>
      </c>
      <c r="E257" s="2">
        <v>7.7777777777777779E-2</v>
      </c>
      <c r="F257" s="1" t="s">
        <v>538</v>
      </c>
      <c r="H257" s="3"/>
      <c r="I257" s="1"/>
      <c r="J257" s="1"/>
    </row>
    <row r="258" spans="1:10" x14ac:dyDescent="0.25">
      <c r="A258">
        <v>60890</v>
      </c>
      <c r="B258">
        <v>0</v>
      </c>
      <c r="C258" s="1" t="s">
        <v>960</v>
      </c>
      <c r="D258">
        <v>332</v>
      </c>
      <c r="E258" s="2">
        <v>7.8472222222222221E-2</v>
      </c>
      <c r="F258" s="1" t="s">
        <v>538</v>
      </c>
      <c r="H258" s="3"/>
      <c r="I258" s="1"/>
      <c r="J258" s="1"/>
    </row>
    <row r="259" spans="1:10" x14ac:dyDescent="0.25">
      <c r="A259">
        <v>60891</v>
      </c>
      <c r="B259">
        <v>0</v>
      </c>
      <c r="C259" s="1" t="s">
        <v>961</v>
      </c>
      <c r="D259">
        <v>332</v>
      </c>
      <c r="E259" s="2">
        <v>7.8472222222222221E-2</v>
      </c>
      <c r="F259" s="1" t="s">
        <v>538</v>
      </c>
      <c r="H259" s="3"/>
      <c r="I259" s="1"/>
      <c r="J259" s="1"/>
    </row>
    <row r="260" spans="1:10" x14ac:dyDescent="0.25">
      <c r="A260">
        <v>60892</v>
      </c>
      <c r="B260">
        <v>0</v>
      </c>
      <c r="C260" s="1" t="s">
        <v>962</v>
      </c>
      <c r="D260">
        <v>332</v>
      </c>
      <c r="E260" s="2">
        <v>7.9166666666666663E-2</v>
      </c>
      <c r="F260" s="1" t="s">
        <v>538</v>
      </c>
      <c r="H260" s="3"/>
      <c r="I260" s="1"/>
      <c r="J260" s="1"/>
    </row>
    <row r="261" spans="1:10" x14ac:dyDescent="0.25">
      <c r="A261">
        <v>60893</v>
      </c>
      <c r="B261">
        <v>0</v>
      </c>
      <c r="C261" s="1" t="s">
        <v>963</v>
      </c>
      <c r="D261">
        <v>332</v>
      </c>
      <c r="E261" s="2">
        <v>7.9166666666666663E-2</v>
      </c>
      <c r="F261" s="1" t="s">
        <v>538</v>
      </c>
      <c r="H261" s="3"/>
      <c r="I261" s="1"/>
      <c r="J261" s="1"/>
    </row>
    <row r="262" spans="1:10" x14ac:dyDescent="0.25">
      <c r="A262">
        <v>60894</v>
      </c>
      <c r="B262">
        <v>0</v>
      </c>
      <c r="C262" s="1" t="s">
        <v>964</v>
      </c>
      <c r="D262">
        <v>332</v>
      </c>
      <c r="E262" s="2">
        <v>7.9861111111111105E-2</v>
      </c>
      <c r="F262" s="1" t="s">
        <v>538</v>
      </c>
      <c r="H262" s="3"/>
      <c r="I262" s="1"/>
      <c r="J262" s="1"/>
    </row>
    <row r="263" spans="1:10" x14ac:dyDescent="0.25">
      <c r="A263">
        <v>60895</v>
      </c>
      <c r="B263">
        <v>0</v>
      </c>
      <c r="C263" s="1" t="s">
        <v>965</v>
      </c>
      <c r="D263">
        <v>332</v>
      </c>
      <c r="E263" s="2">
        <v>7.9861111111111105E-2</v>
      </c>
      <c r="F263" s="1" t="s">
        <v>538</v>
      </c>
      <c r="H263" s="3"/>
      <c r="I263" s="1"/>
      <c r="J263" s="1"/>
    </row>
    <row r="264" spans="1:10" x14ac:dyDescent="0.25">
      <c r="A264">
        <v>60896</v>
      </c>
      <c r="B264">
        <v>0</v>
      </c>
      <c r="C264" s="1" t="s">
        <v>966</v>
      </c>
      <c r="D264">
        <v>332</v>
      </c>
      <c r="E264" s="2">
        <v>8.0555555555555561E-2</v>
      </c>
      <c r="F264" s="1" t="s">
        <v>538</v>
      </c>
      <c r="H264" s="3"/>
      <c r="I264" s="1"/>
      <c r="J264" s="1"/>
    </row>
    <row r="265" spans="1:10" x14ac:dyDescent="0.25">
      <c r="A265">
        <v>60897</v>
      </c>
      <c r="B265">
        <v>0</v>
      </c>
      <c r="C265" s="1" t="s">
        <v>967</v>
      </c>
      <c r="D265">
        <v>332</v>
      </c>
      <c r="E265" s="2">
        <v>8.0555555555555561E-2</v>
      </c>
      <c r="F265" s="1" t="s">
        <v>538</v>
      </c>
      <c r="H265" s="3"/>
      <c r="I265" s="1"/>
      <c r="J265" s="1"/>
    </row>
    <row r="266" spans="1:10" x14ac:dyDescent="0.25">
      <c r="A266">
        <v>60898</v>
      </c>
      <c r="B266">
        <v>0</v>
      </c>
      <c r="C266" s="1" t="s">
        <v>968</v>
      </c>
      <c r="D266">
        <v>332</v>
      </c>
      <c r="E266" s="2">
        <v>8.1250000000000003E-2</v>
      </c>
      <c r="F266" s="1" t="s">
        <v>538</v>
      </c>
      <c r="H266" s="3"/>
      <c r="I266" s="1"/>
      <c r="J266" s="1"/>
    </row>
    <row r="267" spans="1:10" x14ac:dyDescent="0.25">
      <c r="A267">
        <v>60899</v>
      </c>
      <c r="B267">
        <v>0</v>
      </c>
      <c r="C267" s="1" t="s">
        <v>969</v>
      </c>
      <c r="D267">
        <v>332</v>
      </c>
      <c r="E267" s="2">
        <v>8.1250000000000003E-2</v>
      </c>
      <c r="F267" s="1" t="s">
        <v>538</v>
      </c>
      <c r="H267" s="3"/>
      <c r="I267" s="1"/>
      <c r="J267" s="1"/>
    </row>
    <row r="268" spans="1:10" x14ac:dyDescent="0.25">
      <c r="A268">
        <v>60900</v>
      </c>
      <c r="B268">
        <v>0</v>
      </c>
      <c r="C268" s="1" t="s">
        <v>970</v>
      </c>
      <c r="D268">
        <v>332</v>
      </c>
      <c r="E268" s="2">
        <v>8.1944444444444445E-2</v>
      </c>
      <c r="F268" s="1" t="s">
        <v>538</v>
      </c>
      <c r="H268" s="3"/>
      <c r="I268" s="1"/>
      <c r="J268" s="1"/>
    </row>
    <row r="269" spans="1:10" x14ac:dyDescent="0.25">
      <c r="A269">
        <v>60901</v>
      </c>
      <c r="B269">
        <v>0</v>
      </c>
      <c r="C269" s="1" t="s">
        <v>971</v>
      </c>
      <c r="D269">
        <v>332</v>
      </c>
      <c r="E269" s="2">
        <v>8.1944444444444445E-2</v>
      </c>
      <c r="F269" s="1" t="s">
        <v>538</v>
      </c>
      <c r="H269" s="3"/>
      <c r="I269" s="1"/>
      <c r="J269" s="1"/>
    </row>
    <row r="270" spans="1:10" x14ac:dyDescent="0.25">
      <c r="A270">
        <v>60902</v>
      </c>
      <c r="B270">
        <v>0</v>
      </c>
      <c r="C270" s="1" t="s">
        <v>972</v>
      </c>
      <c r="D270">
        <v>332</v>
      </c>
      <c r="E270" s="2">
        <v>8.2638888888888887E-2</v>
      </c>
      <c r="F270" s="1" t="s">
        <v>538</v>
      </c>
      <c r="H270" s="3"/>
      <c r="I270" s="1"/>
      <c r="J270" s="1"/>
    </row>
    <row r="271" spans="1:10" x14ac:dyDescent="0.25">
      <c r="A271">
        <v>60903</v>
      </c>
      <c r="B271">
        <v>0</v>
      </c>
      <c r="C271" s="1" t="s">
        <v>973</v>
      </c>
      <c r="D271">
        <v>332</v>
      </c>
      <c r="E271" s="2">
        <v>8.2638888888888887E-2</v>
      </c>
      <c r="F271" s="1" t="s">
        <v>538</v>
      </c>
      <c r="H271" s="3"/>
      <c r="I271" s="1"/>
      <c r="J271" s="1"/>
    </row>
    <row r="272" spans="1:10" x14ac:dyDescent="0.25">
      <c r="A272">
        <v>60904</v>
      </c>
      <c r="B272">
        <v>0</v>
      </c>
      <c r="C272" s="1" t="s">
        <v>974</v>
      </c>
      <c r="D272">
        <v>332</v>
      </c>
      <c r="E272" s="2">
        <v>8.3333333333333329E-2</v>
      </c>
      <c r="F272" s="1" t="s">
        <v>538</v>
      </c>
      <c r="H272" s="3"/>
      <c r="I272" s="1"/>
      <c r="J272" s="1"/>
    </row>
    <row r="273" spans="1:10" x14ac:dyDescent="0.25">
      <c r="A273">
        <v>60905</v>
      </c>
      <c r="B273">
        <v>0</v>
      </c>
      <c r="C273" s="1" t="s">
        <v>975</v>
      </c>
      <c r="D273">
        <v>332</v>
      </c>
      <c r="E273" s="2">
        <v>8.3333333333333329E-2</v>
      </c>
      <c r="F273" s="1" t="s">
        <v>538</v>
      </c>
      <c r="H273" s="3"/>
      <c r="I273" s="1"/>
      <c r="J273" s="1"/>
    </row>
    <row r="274" spans="1:10" x14ac:dyDescent="0.25">
      <c r="A274">
        <v>60906</v>
      </c>
      <c r="B274">
        <v>0</v>
      </c>
      <c r="C274" s="1" t="s">
        <v>976</v>
      </c>
      <c r="D274">
        <v>332</v>
      </c>
      <c r="E274" s="2">
        <v>8.4027777777777785E-2</v>
      </c>
      <c r="F274" s="1" t="s">
        <v>538</v>
      </c>
      <c r="H274" s="3"/>
      <c r="I274" s="1"/>
      <c r="J274" s="1"/>
    </row>
    <row r="275" spans="1:10" x14ac:dyDescent="0.25">
      <c r="A275">
        <v>60907</v>
      </c>
      <c r="B275">
        <v>0</v>
      </c>
      <c r="C275" s="1" t="s">
        <v>977</v>
      </c>
      <c r="D275">
        <v>332</v>
      </c>
      <c r="E275" s="2">
        <v>8.4027777777777785E-2</v>
      </c>
      <c r="F275" s="1" t="s">
        <v>538</v>
      </c>
      <c r="H275" s="3"/>
      <c r="I275" s="1"/>
      <c r="J275" s="1"/>
    </row>
    <row r="276" spans="1:10" x14ac:dyDescent="0.25">
      <c r="A276">
        <v>60908</v>
      </c>
      <c r="B276">
        <v>0</v>
      </c>
      <c r="C276" s="1" t="s">
        <v>978</v>
      </c>
      <c r="D276">
        <v>332</v>
      </c>
      <c r="E276" s="2">
        <v>8.4722222222222227E-2</v>
      </c>
      <c r="F276" s="1" t="s">
        <v>538</v>
      </c>
      <c r="H276" s="3"/>
      <c r="I276" s="1"/>
      <c r="J276" s="1"/>
    </row>
    <row r="277" spans="1:10" x14ac:dyDescent="0.25">
      <c r="A277">
        <v>60909</v>
      </c>
      <c r="B277">
        <v>0</v>
      </c>
      <c r="C277" s="1" t="s">
        <v>979</v>
      </c>
      <c r="D277">
        <v>332</v>
      </c>
      <c r="E277" s="2">
        <v>8.4722222222222227E-2</v>
      </c>
      <c r="F277" s="1" t="s">
        <v>538</v>
      </c>
      <c r="H277" s="3"/>
      <c r="I277" s="1"/>
      <c r="J277" s="1"/>
    </row>
    <row r="278" spans="1:10" x14ac:dyDescent="0.25">
      <c r="A278">
        <v>60910</v>
      </c>
      <c r="B278">
        <v>0</v>
      </c>
      <c r="C278" s="1" t="s">
        <v>980</v>
      </c>
      <c r="D278">
        <v>332</v>
      </c>
      <c r="E278" s="2">
        <v>8.5416666666666669E-2</v>
      </c>
      <c r="F278" s="1" t="s">
        <v>538</v>
      </c>
      <c r="H278" s="3"/>
      <c r="I278" s="1"/>
      <c r="J278" s="1"/>
    </row>
    <row r="279" spans="1:10" x14ac:dyDescent="0.25">
      <c r="A279">
        <v>60911</v>
      </c>
      <c r="B279">
        <v>0</v>
      </c>
      <c r="C279" s="1" t="s">
        <v>981</v>
      </c>
      <c r="D279">
        <v>332</v>
      </c>
      <c r="E279" s="2">
        <v>8.5416666666666669E-2</v>
      </c>
      <c r="F279" s="1" t="s">
        <v>538</v>
      </c>
      <c r="H279" s="3"/>
      <c r="I279" s="1"/>
      <c r="J279" s="1"/>
    </row>
    <row r="280" spans="1:10" x14ac:dyDescent="0.25">
      <c r="A280">
        <v>60912</v>
      </c>
      <c r="B280">
        <v>0</v>
      </c>
      <c r="C280" s="1" t="s">
        <v>982</v>
      </c>
      <c r="D280">
        <v>332</v>
      </c>
      <c r="E280" s="2">
        <v>8.611111111111111E-2</v>
      </c>
      <c r="F280" s="1" t="s">
        <v>538</v>
      </c>
      <c r="H280" s="3"/>
      <c r="I280" s="1"/>
      <c r="J280" s="1"/>
    </row>
    <row r="281" spans="1:10" x14ac:dyDescent="0.25">
      <c r="A281">
        <v>60913</v>
      </c>
      <c r="B281">
        <v>0</v>
      </c>
      <c r="C281" s="1" t="s">
        <v>983</v>
      </c>
      <c r="D281">
        <v>332</v>
      </c>
      <c r="E281" s="2">
        <v>8.611111111111111E-2</v>
      </c>
      <c r="F281" s="1" t="s">
        <v>538</v>
      </c>
      <c r="H281" s="3"/>
      <c r="I281" s="1"/>
      <c r="J281" s="1"/>
    </row>
    <row r="282" spans="1:10" x14ac:dyDescent="0.25">
      <c r="A282">
        <v>60914</v>
      </c>
      <c r="B282">
        <v>0</v>
      </c>
      <c r="C282" s="1" t="s">
        <v>984</v>
      </c>
      <c r="D282">
        <v>332</v>
      </c>
      <c r="E282" s="2">
        <v>8.6805555555555552E-2</v>
      </c>
      <c r="F282" s="1" t="s">
        <v>538</v>
      </c>
      <c r="H282" s="3"/>
      <c r="I282" s="1"/>
      <c r="J282" s="1"/>
    </row>
    <row r="283" spans="1:10" x14ac:dyDescent="0.25">
      <c r="A283">
        <v>60915</v>
      </c>
      <c r="B283">
        <v>0</v>
      </c>
      <c r="C283" s="1" t="s">
        <v>985</v>
      </c>
      <c r="D283">
        <v>332</v>
      </c>
      <c r="E283" s="2">
        <v>8.6805555555555552E-2</v>
      </c>
      <c r="F283" s="1" t="s">
        <v>538</v>
      </c>
      <c r="H283" s="3"/>
      <c r="I283" s="1"/>
      <c r="J283" s="1"/>
    </row>
    <row r="284" spans="1:10" x14ac:dyDescent="0.25">
      <c r="A284">
        <v>60916</v>
      </c>
      <c r="B284">
        <v>0</v>
      </c>
      <c r="C284" s="1" t="s">
        <v>986</v>
      </c>
      <c r="D284">
        <v>332</v>
      </c>
      <c r="E284" s="2">
        <v>8.7499999999999994E-2</v>
      </c>
      <c r="F284" s="1" t="s">
        <v>538</v>
      </c>
      <c r="H284" s="3"/>
      <c r="I284" s="1"/>
      <c r="J284" s="1"/>
    </row>
    <row r="285" spans="1:10" x14ac:dyDescent="0.25">
      <c r="A285">
        <v>60917</v>
      </c>
      <c r="B285">
        <v>0</v>
      </c>
      <c r="C285" s="1" t="s">
        <v>987</v>
      </c>
      <c r="D285">
        <v>332</v>
      </c>
      <c r="E285" s="2">
        <v>8.7499999999999994E-2</v>
      </c>
      <c r="F285" s="1" t="s">
        <v>538</v>
      </c>
      <c r="H285" s="3"/>
      <c r="I285" s="1"/>
      <c r="J285" s="1"/>
    </row>
    <row r="286" spans="1:10" x14ac:dyDescent="0.25">
      <c r="A286">
        <v>60918</v>
      </c>
      <c r="B286">
        <v>0</v>
      </c>
      <c r="C286" s="1" t="s">
        <v>988</v>
      </c>
      <c r="D286">
        <v>332</v>
      </c>
      <c r="E286" s="2">
        <v>8.819444444444445E-2</v>
      </c>
      <c r="F286" s="1" t="s">
        <v>538</v>
      </c>
      <c r="H286" s="3"/>
      <c r="I286" s="1"/>
      <c r="J286" s="1"/>
    </row>
    <row r="287" spans="1:10" x14ac:dyDescent="0.25">
      <c r="A287">
        <v>60919</v>
      </c>
      <c r="B287">
        <v>0</v>
      </c>
      <c r="C287" s="1" t="s">
        <v>989</v>
      </c>
      <c r="D287">
        <v>332</v>
      </c>
      <c r="E287" s="2">
        <v>8.819444444444445E-2</v>
      </c>
      <c r="F287" s="1" t="s">
        <v>538</v>
      </c>
      <c r="H287" s="3"/>
      <c r="I287" s="1"/>
      <c r="J287" s="1"/>
    </row>
    <row r="288" spans="1:10" x14ac:dyDescent="0.25">
      <c r="A288">
        <v>60920</v>
      </c>
      <c r="B288">
        <v>0</v>
      </c>
      <c r="C288" s="1" t="s">
        <v>990</v>
      </c>
      <c r="D288">
        <v>332</v>
      </c>
      <c r="E288" s="2">
        <v>8.8888888888888892E-2</v>
      </c>
      <c r="F288" s="1" t="s">
        <v>538</v>
      </c>
      <c r="H288" s="3"/>
      <c r="I288" s="1"/>
      <c r="J288" s="1"/>
    </row>
    <row r="289" spans="1:10" x14ac:dyDescent="0.25">
      <c r="A289">
        <v>60921</v>
      </c>
      <c r="B289">
        <v>0</v>
      </c>
      <c r="C289" s="1" t="s">
        <v>991</v>
      </c>
      <c r="D289">
        <v>332</v>
      </c>
      <c r="E289" s="2">
        <v>8.8888888888888892E-2</v>
      </c>
      <c r="F289" s="1" t="s">
        <v>538</v>
      </c>
      <c r="H289" s="3"/>
      <c r="I289" s="1"/>
      <c r="J289" s="1"/>
    </row>
    <row r="290" spans="1:10" x14ac:dyDescent="0.25">
      <c r="A290">
        <v>60922</v>
      </c>
      <c r="B290">
        <v>0</v>
      </c>
      <c r="C290" s="1" t="s">
        <v>992</v>
      </c>
      <c r="D290">
        <v>332</v>
      </c>
      <c r="E290" s="2">
        <v>8.9583333333333334E-2</v>
      </c>
      <c r="F290" s="1" t="s">
        <v>538</v>
      </c>
      <c r="H290" s="3"/>
      <c r="I290" s="1"/>
      <c r="J290" s="1"/>
    </row>
    <row r="291" spans="1:10" x14ac:dyDescent="0.25">
      <c r="A291">
        <v>60923</v>
      </c>
      <c r="B291">
        <v>0</v>
      </c>
      <c r="C291" s="1" t="s">
        <v>993</v>
      </c>
      <c r="D291">
        <v>332</v>
      </c>
      <c r="E291" s="2">
        <v>8.9583333333333334E-2</v>
      </c>
      <c r="F291" s="1" t="s">
        <v>538</v>
      </c>
      <c r="H291" s="3"/>
      <c r="I291" s="1"/>
      <c r="J291" s="1"/>
    </row>
    <row r="292" spans="1:10" x14ac:dyDescent="0.25">
      <c r="A292">
        <v>60924</v>
      </c>
      <c r="B292">
        <v>0</v>
      </c>
      <c r="C292" s="1" t="s">
        <v>994</v>
      </c>
      <c r="D292">
        <v>332</v>
      </c>
      <c r="E292" s="2">
        <v>9.0277777777777776E-2</v>
      </c>
      <c r="F292" s="1" t="s">
        <v>538</v>
      </c>
      <c r="H292" s="3"/>
      <c r="I292" s="1"/>
      <c r="J292" s="1"/>
    </row>
    <row r="293" spans="1:10" x14ac:dyDescent="0.25">
      <c r="A293">
        <v>60925</v>
      </c>
      <c r="B293">
        <v>0</v>
      </c>
      <c r="C293" s="1" t="s">
        <v>995</v>
      </c>
      <c r="D293">
        <v>332</v>
      </c>
      <c r="E293" s="2">
        <v>9.0277777777777776E-2</v>
      </c>
      <c r="F293" s="1" t="s">
        <v>538</v>
      </c>
      <c r="H293" s="3"/>
      <c r="I293" s="1"/>
      <c r="J293" s="1"/>
    </row>
    <row r="294" spans="1:10" x14ac:dyDescent="0.25">
      <c r="A294">
        <v>60926</v>
      </c>
      <c r="B294">
        <v>0</v>
      </c>
      <c r="C294" s="1" t="s">
        <v>996</v>
      </c>
      <c r="D294">
        <v>332</v>
      </c>
      <c r="E294" s="2">
        <v>9.0972222222222218E-2</v>
      </c>
      <c r="F294" s="1" t="s">
        <v>538</v>
      </c>
      <c r="H294" s="3"/>
      <c r="I294" s="1"/>
      <c r="J294" s="1"/>
    </row>
    <row r="295" spans="1:10" x14ac:dyDescent="0.25">
      <c r="A295">
        <v>60927</v>
      </c>
      <c r="B295">
        <v>0</v>
      </c>
      <c r="C295" s="1" t="s">
        <v>997</v>
      </c>
      <c r="D295">
        <v>332</v>
      </c>
      <c r="E295" s="2">
        <v>9.0972222222222218E-2</v>
      </c>
      <c r="F295" s="1" t="s">
        <v>538</v>
      </c>
      <c r="H295" s="3"/>
      <c r="I295" s="1"/>
      <c r="J295" s="1"/>
    </row>
    <row r="296" spans="1:10" x14ac:dyDescent="0.25">
      <c r="A296">
        <v>60928</v>
      </c>
      <c r="B296">
        <v>0</v>
      </c>
      <c r="C296" s="1" t="s">
        <v>998</v>
      </c>
      <c r="D296">
        <v>332</v>
      </c>
      <c r="E296" s="2">
        <v>9.166666666666666E-2</v>
      </c>
      <c r="F296" s="1" t="s">
        <v>538</v>
      </c>
      <c r="H296" s="3"/>
      <c r="I296" s="1"/>
      <c r="J296" s="1"/>
    </row>
    <row r="297" spans="1:10" x14ac:dyDescent="0.25">
      <c r="A297">
        <v>60929</v>
      </c>
      <c r="B297">
        <v>0</v>
      </c>
      <c r="C297" s="1" t="s">
        <v>999</v>
      </c>
      <c r="D297">
        <v>332</v>
      </c>
      <c r="E297" s="2">
        <v>9.166666666666666E-2</v>
      </c>
      <c r="F297" s="1" t="s">
        <v>538</v>
      </c>
      <c r="H297" s="3"/>
      <c r="I297" s="1"/>
      <c r="J297" s="1"/>
    </row>
    <row r="298" spans="1:10" x14ac:dyDescent="0.25">
      <c r="A298">
        <v>60930</v>
      </c>
      <c r="B298">
        <v>0</v>
      </c>
      <c r="C298" s="1" t="s">
        <v>1000</v>
      </c>
      <c r="D298">
        <v>332</v>
      </c>
      <c r="E298" s="2">
        <v>9.2361111111111116E-2</v>
      </c>
      <c r="F298" s="1" t="s">
        <v>538</v>
      </c>
      <c r="H298" s="3"/>
      <c r="I298" s="1"/>
      <c r="J298" s="1"/>
    </row>
    <row r="299" spans="1:10" x14ac:dyDescent="0.25">
      <c r="A299">
        <v>60931</v>
      </c>
      <c r="B299">
        <v>0</v>
      </c>
      <c r="C299" s="1" t="s">
        <v>1001</v>
      </c>
      <c r="D299">
        <v>332</v>
      </c>
      <c r="E299" s="2">
        <v>9.2361111111111116E-2</v>
      </c>
      <c r="F299" s="1" t="s">
        <v>538</v>
      </c>
      <c r="H299" s="3"/>
      <c r="I299" s="1"/>
      <c r="J299" s="1"/>
    </row>
    <row r="300" spans="1:10" x14ac:dyDescent="0.25">
      <c r="A300">
        <v>60932</v>
      </c>
      <c r="B300">
        <v>0</v>
      </c>
      <c r="C300" s="1" t="s">
        <v>1002</v>
      </c>
      <c r="D300">
        <v>332</v>
      </c>
      <c r="E300" s="2">
        <v>9.3055555555555558E-2</v>
      </c>
      <c r="F300" s="1" t="s">
        <v>538</v>
      </c>
      <c r="H300" s="3"/>
      <c r="I300" s="1"/>
      <c r="J300" s="1"/>
    </row>
    <row r="301" spans="1:10" x14ac:dyDescent="0.25">
      <c r="A301">
        <v>60933</v>
      </c>
      <c r="B301">
        <v>0</v>
      </c>
      <c r="C301" s="1" t="s">
        <v>1003</v>
      </c>
      <c r="D301">
        <v>332</v>
      </c>
      <c r="E301" s="2">
        <v>9.3055555555555558E-2</v>
      </c>
      <c r="F301" s="1" t="s">
        <v>538</v>
      </c>
      <c r="H301" s="3"/>
      <c r="I301" s="1"/>
      <c r="J301" s="1"/>
    </row>
    <row r="302" spans="1:10" x14ac:dyDescent="0.25">
      <c r="A302">
        <v>60934</v>
      </c>
      <c r="B302">
        <v>0</v>
      </c>
      <c r="C302" s="1" t="s">
        <v>1004</v>
      </c>
      <c r="D302">
        <v>332</v>
      </c>
      <c r="E302" s="2">
        <v>9.375E-2</v>
      </c>
      <c r="F302" s="1" t="s">
        <v>538</v>
      </c>
      <c r="H302" s="3"/>
      <c r="I302" s="1"/>
      <c r="J302" s="1"/>
    </row>
    <row r="303" spans="1:10" x14ac:dyDescent="0.25">
      <c r="A303">
        <v>60935</v>
      </c>
      <c r="B303">
        <v>0</v>
      </c>
      <c r="C303" s="1" t="s">
        <v>1005</v>
      </c>
      <c r="D303">
        <v>332</v>
      </c>
      <c r="E303" s="2">
        <v>9.375E-2</v>
      </c>
      <c r="F303" s="1" t="s">
        <v>538</v>
      </c>
      <c r="H303" s="3"/>
      <c r="I303" s="1"/>
      <c r="J303" s="1"/>
    </row>
    <row r="304" spans="1:10" x14ac:dyDescent="0.25">
      <c r="A304">
        <v>60936</v>
      </c>
      <c r="B304">
        <v>0</v>
      </c>
      <c r="C304" s="1" t="s">
        <v>1006</v>
      </c>
      <c r="D304">
        <v>332</v>
      </c>
      <c r="E304" s="2">
        <v>9.4444444444444442E-2</v>
      </c>
      <c r="F304" s="1" t="s">
        <v>538</v>
      </c>
      <c r="H304" s="3"/>
      <c r="I304" s="1"/>
      <c r="J304" s="1"/>
    </row>
    <row r="305" spans="1:10" x14ac:dyDescent="0.25">
      <c r="A305">
        <v>60937</v>
      </c>
      <c r="B305">
        <v>0</v>
      </c>
      <c r="C305" s="1" t="s">
        <v>1007</v>
      </c>
      <c r="D305">
        <v>332</v>
      </c>
      <c r="E305" s="2">
        <v>9.4444444444444442E-2</v>
      </c>
      <c r="F305" s="1" t="s">
        <v>538</v>
      </c>
      <c r="H305" s="3"/>
      <c r="I305" s="1"/>
      <c r="J305" s="1"/>
    </row>
    <row r="306" spans="1:10" x14ac:dyDescent="0.25">
      <c r="A306">
        <v>60938</v>
      </c>
      <c r="B306">
        <v>0</v>
      </c>
      <c r="C306" s="1" t="s">
        <v>1008</v>
      </c>
      <c r="D306">
        <v>332</v>
      </c>
      <c r="E306" s="2">
        <v>9.5138888888888884E-2</v>
      </c>
      <c r="F306" s="1" t="s">
        <v>538</v>
      </c>
      <c r="H306" s="3"/>
      <c r="I306" s="1"/>
      <c r="J306" s="1"/>
    </row>
    <row r="307" spans="1:10" x14ac:dyDescent="0.25">
      <c r="A307">
        <v>60939</v>
      </c>
      <c r="B307">
        <v>0</v>
      </c>
      <c r="C307" s="1" t="s">
        <v>1009</v>
      </c>
      <c r="D307">
        <v>332</v>
      </c>
      <c r="E307" s="2">
        <v>9.5138888888888884E-2</v>
      </c>
      <c r="F307" s="1" t="s">
        <v>538</v>
      </c>
      <c r="H307" s="3"/>
      <c r="I307" s="1"/>
      <c r="J307" s="1"/>
    </row>
    <row r="308" spans="1:10" x14ac:dyDescent="0.25">
      <c r="A308">
        <v>60940</v>
      </c>
      <c r="B308">
        <v>0</v>
      </c>
      <c r="C308" s="1" t="s">
        <v>1010</v>
      </c>
      <c r="D308">
        <v>332</v>
      </c>
      <c r="E308" s="2">
        <v>9.583333333333334E-2</v>
      </c>
      <c r="F308" s="1" t="s">
        <v>538</v>
      </c>
      <c r="H308" s="3"/>
      <c r="I308" s="1"/>
      <c r="J308" s="1"/>
    </row>
    <row r="309" spans="1:10" x14ac:dyDescent="0.25">
      <c r="A309">
        <v>60941</v>
      </c>
      <c r="B309">
        <v>0</v>
      </c>
      <c r="C309" s="1" t="s">
        <v>1011</v>
      </c>
      <c r="D309">
        <v>332</v>
      </c>
      <c r="E309" s="2">
        <v>9.583333333333334E-2</v>
      </c>
      <c r="F309" s="1" t="s">
        <v>538</v>
      </c>
      <c r="H309" s="3"/>
      <c r="I309" s="1"/>
      <c r="J309" s="1"/>
    </row>
    <row r="310" spans="1:10" x14ac:dyDescent="0.25">
      <c r="A310">
        <v>60942</v>
      </c>
      <c r="B310">
        <v>0</v>
      </c>
      <c r="C310" s="1" t="s">
        <v>1012</v>
      </c>
      <c r="D310">
        <v>332</v>
      </c>
      <c r="E310" s="2">
        <v>9.6527777777777782E-2</v>
      </c>
      <c r="F310" s="1" t="s">
        <v>538</v>
      </c>
      <c r="H310" s="3"/>
      <c r="I310" s="1"/>
      <c r="J310" s="1"/>
    </row>
    <row r="311" spans="1:10" x14ac:dyDescent="0.25">
      <c r="A311">
        <v>60943</v>
      </c>
      <c r="B311">
        <v>0</v>
      </c>
      <c r="C311" s="1" t="s">
        <v>1013</v>
      </c>
      <c r="D311">
        <v>332</v>
      </c>
      <c r="E311" s="2">
        <v>9.6527777777777782E-2</v>
      </c>
      <c r="F311" s="1" t="s">
        <v>538</v>
      </c>
      <c r="H311" s="3"/>
      <c r="I311" s="1"/>
      <c r="J311" s="1"/>
    </row>
    <row r="312" spans="1:10" x14ac:dyDescent="0.25">
      <c r="A312">
        <v>60944</v>
      </c>
      <c r="B312">
        <v>0</v>
      </c>
      <c r="C312" s="1" t="s">
        <v>1014</v>
      </c>
      <c r="D312">
        <v>332</v>
      </c>
      <c r="E312" s="2">
        <v>9.7222222222222224E-2</v>
      </c>
      <c r="F312" s="1" t="s">
        <v>538</v>
      </c>
      <c r="H312" s="3"/>
      <c r="I312" s="1"/>
      <c r="J312" s="1"/>
    </row>
    <row r="313" spans="1:10" x14ac:dyDescent="0.25">
      <c r="A313">
        <v>60945</v>
      </c>
      <c r="B313">
        <v>0</v>
      </c>
      <c r="C313" s="1" t="s">
        <v>1015</v>
      </c>
      <c r="D313">
        <v>332</v>
      </c>
      <c r="E313" s="2">
        <v>9.7222222222222224E-2</v>
      </c>
      <c r="F313" s="1" t="s">
        <v>538</v>
      </c>
      <c r="H313" s="3"/>
      <c r="I313" s="1"/>
      <c r="J313" s="1"/>
    </row>
    <row r="314" spans="1:10" x14ac:dyDescent="0.25">
      <c r="A314">
        <v>60946</v>
      </c>
      <c r="B314">
        <v>0</v>
      </c>
      <c r="C314" s="1" t="s">
        <v>1016</v>
      </c>
      <c r="D314">
        <v>332</v>
      </c>
      <c r="E314" s="2">
        <v>9.7916666666666666E-2</v>
      </c>
      <c r="F314" s="1" t="s">
        <v>538</v>
      </c>
      <c r="H314" s="3"/>
      <c r="I314" s="1"/>
      <c r="J314" s="1"/>
    </row>
    <row r="315" spans="1:10" x14ac:dyDescent="0.25">
      <c r="A315">
        <v>60947</v>
      </c>
      <c r="B315">
        <v>0</v>
      </c>
      <c r="C315" s="1" t="s">
        <v>1017</v>
      </c>
      <c r="D315">
        <v>332</v>
      </c>
      <c r="E315" s="2">
        <v>9.7916666666666666E-2</v>
      </c>
      <c r="F315" s="1" t="s">
        <v>538</v>
      </c>
      <c r="H315" s="3"/>
      <c r="I315" s="1"/>
      <c r="J315" s="1"/>
    </row>
    <row r="316" spans="1:10" x14ac:dyDescent="0.25">
      <c r="A316">
        <v>60948</v>
      </c>
      <c r="B316">
        <v>0</v>
      </c>
      <c r="C316" s="1" t="s">
        <v>1018</v>
      </c>
      <c r="D316">
        <v>332</v>
      </c>
      <c r="E316" s="2">
        <v>9.8611111111111108E-2</v>
      </c>
      <c r="F316" s="1" t="s">
        <v>538</v>
      </c>
      <c r="H316" s="3"/>
      <c r="I316" s="1"/>
      <c r="J316" s="1"/>
    </row>
    <row r="317" spans="1:10" x14ac:dyDescent="0.25">
      <c r="A317">
        <v>60949</v>
      </c>
      <c r="B317">
        <v>0</v>
      </c>
      <c r="C317" s="1" t="s">
        <v>1019</v>
      </c>
      <c r="D317">
        <v>332</v>
      </c>
      <c r="E317" s="2">
        <v>9.8611111111111108E-2</v>
      </c>
      <c r="F317" s="1" t="s">
        <v>538</v>
      </c>
      <c r="H317" s="3"/>
      <c r="I317" s="1"/>
      <c r="J317" s="1"/>
    </row>
    <row r="318" spans="1:10" x14ac:dyDescent="0.25">
      <c r="A318">
        <v>60950</v>
      </c>
      <c r="B318">
        <v>0</v>
      </c>
      <c r="C318" s="1" t="s">
        <v>1020</v>
      </c>
      <c r="D318">
        <v>332</v>
      </c>
      <c r="E318" s="2">
        <v>9.930555555555555E-2</v>
      </c>
      <c r="F318" s="1" t="s">
        <v>538</v>
      </c>
      <c r="H318" s="3"/>
      <c r="I318" s="1"/>
      <c r="J318" s="1"/>
    </row>
    <row r="319" spans="1:10" x14ac:dyDescent="0.25">
      <c r="A319">
        <v>60951</v>
      </c>
      <c r="B319">
        <v>0</v>
      </c>
      <c r="C319" s="1" t="s">
        <v>1021</v>
      </c>
      <c r="D319">
        <v>332</v>
      </c>
      <c r="E319" s="2">
        <v>9.930555555555555E-2</v>
      </c>
      <c r="F319" s="1" t="s">
        <v>538</v>
      </c>
      <c r="H319" s="3"/>
      <c r="I319" s="1"/>
      <c r="J319" s="1"/>
    </row>
    <row r="320" spans="1:10" x14ac:dyDescent="0.25">
      <c r="A320">
        <v>60952</v>
      </c>
      <c r="B320">
        <v>0</v>
      </c>
      <c r="C320" s="1" t="s">
        <v>1022</v>
      </c>
      <c r="D320">
        <v>332</v>
      </c>
      <c r="E320" s="2">
        <v>0.1</v>
      </c>
      <c r="F320" s="1" t="s">
        <v>538</v>
      </c>
      <c r="H320" s="3"/>
      <c r="I320" s="1"/>
      <c r="J320" s="1"/>
    </row>
    <row r="321" spans="1:10" x14ac:dyDescent="0.25">
      <c r="A321">
        <v>60953</v>
      </c>
      <c r="B321">
        <v>0</v>
      </c>
      <c r="C321" s="1" t="s">
        <v>1023</v>
      </c>
      <c r="D321">
        <v>332</v>
      </c>
      <c r="E321" s="2">
        <v>0.1</v>
      </c>
      <c r="F321" s="1" t="s">
        <v>538</v>
      </c>
      <c r="H321" s="3"/>
      <c r="I321" s="1"/>
      <c r="J321" s="1"/>
    </row>
    <row r="322" spans="1:10" x14ac:dyDescent="0.25">
      <c r="A322">
        <v>60954</v>
      </c>
      <c r="B322">
        <v>0</v>
      </c>
      <c r="C322" s="1" t="s">
        <v>1024</v>
      </c>
      <c r="D322">
        <v>332</v>
      </c>
      <c r="E322" s="2">
        <v>0.10069444444444445</v>
      </c>
      <c r="F322" s="1" t="s">
        <v>538</v>
      </c>
      <c r="H322" s="3"/>
      <c r="I322" s="1"/>
      <c r="J322" s="1"/>
    </row>
    <row r="323" spans="1:10" x14ac:dyDescent="0.25">
      <c r="A323">
        <v>60955</v>
      </c>
      <c r="B323">
        <v>0</v>
      </c>
      <c r="C323" s="1" t="s">
        <v>1025</v>
      </c>
      <c r="D323">
        <v>332</v>
      </c>
      <c r="E323" s="2">
        <v>0.10069444444444445</v>
      </c>
      <c r="F323" s="1" t="s">
        <v>538</v>
      </c>
      <c r="H323" s="3"/>
      <c r="I323" s="1"/>
      <c r="J323" s="1"/>
    </row>
    <row r="324" spans="1:10" x14ac:dyDescent="0.25">
      <c r="A324">
        <v>60956</v>
      </c>
      <c r="B324">
        <v>0</v>
      </c>
      <c r="C324" s="1" t="s">
        <v>1026</v>
      </c>
      <c r="D324">
        <v>332</v>
      </c>
      <c r="E324" s="2">
        <v>0.10138888888888889</v>
      </c>
      <c r="F324" s="1" t="s">
        <v>538</v>
      </c>
      <c r="H324" s="3"/>
      <c r="I324" s="1"/>
      <c r="J324" s="1"/>
    </row>
    <row r="325" spans="1:10" x14ac:dyDescent="0.25">
      <c r="A325">
        <v>60957</v>
      </c>
      <c r="B325">
        <v>0</v>
      </c>
      <c r="C325" s="1" t="s">
        <v>1027</v>
      </c>
      <c r="D325">
        <v>332</v>
      </c>
      <c r="E325" s="2">
        <v>0.10138888888888889</v>
      </c>
      <c r="F325" s="1" t="s">
        <v>538</v>
      </c>
      <c r="H325" s="3"/>
      <c r="I325" s="1"/>
      <c r="J325" s="1"/>
    </row>
    <row r="326" spans="1:10" x14ac:dyDescent="0.25">
      <c r="A326">
        <v>60958</v>
      </c>
      <c r="B326">
        <v>0</v>
      </c>
      <c r="C326" s="1" t="s">
        <v>1028</v>
      </c>
      <c r="D326">
        <v>332</v>
      </c>
      <c r="E326" s="2">
        <v>0.10208333333333333</v>
      </c>
      <c r="F326" s="1" t="s">
        <v>538</v>
      </c>
      <c r="H326" s="3"/>
      <c r="I326" s="1"/>
      <c r="J326" s="1"/>
    </row>
    <row r="327" spans="1:10" x14ac:dyDescent="0.25">
      <c r="A327">
        <v>60959</v>
      </c>
      <c r="B327">
        <v>0</v>
      </c>
      <c r="C327" s="1" t="s">
        <v>1029</v>
      </c>
      <c r="D327">
        <v>332</v>
      </c>
      <c r="E327" s="2">
        <v>0.10208333333333333</v>
      </c>
      <c r="F327" s="1" t="s">
        <v>538</v>
      </c>
      <c r="H327" s="3"/>
      <c r="I327" s="1"/>
      <c r="J327" s="1"/>
    </row>
    <row r="328" spans="1:10" x14ac:dyDescent="0.25">
      <c r="A328">
        <v>60960</v>
      </c>
      <c r="B328">
        <v>0</v>
      </c>
      <c r="C328" s="1" t="s">
        <v>1030</v>
      </c>
      <c r="D328">
        <v>332</v>
      </c>
      <c r="E328" s="2">
        <v>0.10277777777777777</v>
      </c>
      <c r="F328" s="1" t="s">
        <v>538</v>
      </c>
      <c r="H328" s="3"/>
      <c r="I328" s="1"/>
      <c r="J328" s="1"/>
    </row>
    <row r="329" spans="1:10" x14ac:dyDescent="0.25">
      <c r="A329">
        <v>60961</v>
      </c>
      <c r="B329">
        <v>0</v>
      </c>
      <c r="C329" s="1" t="s">
        <v>1031</v>
      </c>
      <c r="D329">
        <v>332</v>
      </c>
      <c r="E329" s="2">
        <v>0.10277777777777777</v>
      </c>
      <c r="F329" s="1" t="s">
        <v>538</v>
      </c>
      <c r="H329" s="3"/>
      <c r="I329" s="1"/>
      <c r="J329" s="1"/>
    </row>
    <row r="330" spans="1:10" x14ac:dyDescent="0.25">
      <c r="A330">
        <v>60962</v>
      </c>
      <c r="B330">
        <v>0</v>
      </c>
      <c r="C330" s="1" t="s">
        <v>1032</v>
      </c>
      <c r="D330">
        <v>332</v>
      </c>
      <c r="E330" s="2">
        <v>0.10347222222222222</v>
      </c>
      <c r="F330" s="1" t="s">
        <v>538</v>
      </c>
      <c r="H330" s="3"/>
      <c r="I330" s="1"/>
      <c r="J330" s="1"/>
    </row>
    <row r="331" spans="1:10" x14ac:dyDescent="0.25">
      <c r="A331">
        <v>60963</v>
      </c>
      <c r="B331">
        <v>0</v>
      </c>
      <c r="C331" s="1" t="s">
        <v>1033</v>
      </c>
      <c r="D331">
        <v>332</v>
      </c>
      <c r="E331" s="2">
        <v>0.10347222222222222</v>
      </c>
      <c r="F331" s="1" t="s">
        <v>538</v>
      </c>
      <c r="H331" s="3"/>
      <c r="I331" s="1"/>
      <c r="J331" s="1"/>
    </row>
    <row r="332" spans="1:10" x14ac:dyDescent="0.25">
      <c r="A332">
        <v>60964</v>
      </c>
      <c r="B332">
        <v>0</v>
      </c>
      <c r="C332" s="1" t="s">
        <v>1034</v>
      </c>
      <c r="D332">
        <v>332</v>
      </c>
      <c r="E332" s="2">
        <v>0.10416666666666667</v>
      </c>
      <c r="F332" s="1" t="s">
        <v>538</v>
      </c>
      <c r="H332" s="3"/>
      <c r="I332" s="1"/>
      <c r="J332" s="1"/>
    </row>
    <row r="333" spans="1:10" x14ac:dyDescent="0.25">
      <c r="A333">
        <v>60965</v>
      </c>
      <c r="B333">
        <v>0</v>
      </c>
      <c r="C333" s="1" t="s">
        <v>1035</v>
      </c>
      <c r="D333">
        <v>332</v>
      </c>
      <c r="E333" s="2">
        <v>0.10416666666666667</v>
      </c>
      <c r="F333" s="1" t="s">
        <v>538</v>
      </c>
      <c r="H333" s="3"/>
      <c r="I333" s="1"/>
      <c r="J333" s="1"/>
    </row>
    <row r="334" spans="1:10" x14ac:dyDescent="0.25">
      <c r="A334">
        <v>60966</v>
      </c>
      <c r="B334">
        <v>0</v>
      </c>
      <c r="C334" s="1" t="s">
        <v>1036</v>
      </c>
      <c r="D334">
        <v>332</v>
      </c>
      <c r="E334" s="2">
        <v>0.10486111111111111</v>
      </c>
      <c r="F334" s="1" t="s">
        <v>538</v>
      </c>
      <c r="H334" s="3"/>
      <c r="I334" s="1"/>
      <c r="J334" s="1"/>
    </row>
    <row r="335" spans="1:10" x14ac:dyDescent="0.25">
      <c r="A335">
        <v>60967</v>
      </c>
      <c r="B335">
        <v>0</v>
      </c>
      <c r="C335" s="1" t="s">
        <v>1037</v>
      </c>
      <c r="D335">
        <v>332</v>
      </c>
      <c r="E335" s="2">
        <v>0.10486111111111111</v>
      </c>
      <c r="F335" s="1" t="s">
        <v>538</v>
      </c>
      <c r="H335" s="3"/>
      <c r="I335" s="1"/>
      <c r="J335" s="1"/>
    </row>
    <row r="336" spans="1:10" x14ac:dyDescent="0.25">
      <c r="A336">
        <v>60968</v>
      </c>
      <c r="B336">
        <v>0</v>
      </c>
      <c r="C336" s="1" t="s">
        <v>1038</v>
      </c>
      <c r="D336">
        <v>332</v>
      </c>
      <c r="E336" s="2">
        <v>0.10555555555555556</v>
      </c>
      <c r="F336" s="1" t="s">
        <v>538</v>
      </c>
      <c r="H336" s="3"/>
      <c r="I336" s="1"/>
      <c r="J336" s="1"/>
    </row>
    <row r="337" spans="1:10" x14ac:dyDescent="0.25">
      <c r="A337">
        <v>60969</v>
      </c>
      <c r="B337">
        <v>0</v>
      </c>
      <c r="C337" s="1" t="s">
        <v>1039</v>
      </c>
      <c r="D337">
        <v>332</v>
      </c>
      <c r="E337" s="2">
        <v>0.10555555555555556</v>
      </c>
      <c r="F337" s="1" t="s">
        <v>538</v>
      </c>
      <c r="H337" s="3"/>
      <c r="I337" s="1"/>
      <c r="J337" s="1"/>
    </row>
    <row r="338" spans="1:10" x14ac:dyDescent="0.25">
      <c r="A338">
        <v>60970</v>
      </c>
      <c r="B338">
        <v>0</v>
      </c>
      <c r="C338" s="1" t="s">
        <v>1040</v>
      </c>
      <c r="D338">
        <v>332</v>
      </c>
      <c r="E338" s="2">
        <v>0.10625</v>
      </c>
      <c r="F338" s="1" t="s">
        <v>538</v>
      </c>
      <c r="H338" s="3"/>
      <c r="I338" s="1"/>
      <c r="J338" s="1"/>
    </row>
    <row r="339" spans="1:10" x14ac:dyDescent="0.25">
      <c r="A339">
        <v>60971</v>
      </c>
      <c r="B339">
        <v>0</v>
      </c>
      <c r="C339" s="1" t="s">
        <v>1041</v>
      </c>
      <c r="D339">
        <v>332</v>
      </c>
      <c r="E339" s="2">
        <v>0.10625</v>
      </c>
      <c r="F339" s="1" t="s">
        <v>538</v>
      </c>
      <c r="H339" s="3"/>
      <c r="I339" s="1"/>
      <c r="J339" s="1"/>
    </row>
    <row r="340" spans="1:10" x14ac:dyDescent="0.25">
      <c r="A340">
        <v>60972</v>
      </c>
      <c r="B340">
        <v>0</v>
      </c>
      <c r="C340" s="1" t="s">
        <v>1042</v>
      </c>
      <c r="D340">
        <v>332</v>
      </c>
      <c r="E340" s="2">
        <v>0.10694444444444444</v>
      </c>
      <c r="F340" s="1" t="s">
        <v>538</v>
      </c>
      <c r="H340" s="3"/>
      <c r="I340" s="1"/>
      <c r="J340" s="1"/>
    </row>
    <row r="341" spans="1:10" x14ac:dyDescent="0.25">
      <c r="A341">
        <v>60973</v>
      </c>
      <c r="B341">
        <v>0</v>
      </c>
      <c r="C341" s="1" t="s">
        <v>1043</v>
      </c>
      <c r="D341">
        <v>332</v>
      </c>
      <c r="E341" s="2">
        <v>0.10694444444444444</v>
      </c>
      <c r="F341" s="1" t="s">
        <v>538</v>
      </c>
      <c r="H341" s="3"/>
      <c r="I341" s="1"/>
      <c r="J341" s="1"/>
    </row>
    <row r="342" spans="1:10" x14ac:dyDescent="0.25">
      <c r="A342">
        <v>60974</v>
      </c>
      <c r="B342">
        <v>0</v>
      </c>
      <c r="C342" s="1" t="s">
        <v>1044</v>
      </c>
      <c r="D342">
        <v>332</v>
      </c>
      <c r="E342" s="2">
        <v>0.1076388888888889</v>
      </c>
      <c r="F342" s="1" t="s">
        <v>538</v>
      </c>
      <c r="H342" s="3"/>
      <c r="I342" s="1"/>
      <c r="J342" s="1"/>
    </row>
    <row r="343" spans="1:10" x14ac:dyDescent="0.25">
      <c r="A343">
        <v>60975</v>
      </c>
      <c r="B343">
        <v>0</v>
      </c>
      <c r="C343" s="1" t="s">
        <v>1045</v>
      </c>
      <c r="D343">
        <v>332</v>
      </c>
      <c r="E343" s="2">
        <v>0.1076388888888889</v>
      </c>
      <c r="F343" s="1" t="s">
        <v>538</v>
      </c>
      <c r="H343" s="3"/>
      <c r="I343" s="1"/>
      <c r="J343" s="1"/>
    </row>
    <row r="344" spans="1:10" x14ac:dyDescent="0.25">
      <c r="A344">
        <v>60976</v>
      </c>
      <c r="B344">
        <v>0</v>
      </c>
      <c r="C344" s="1" t="s">
        <v>1046</v>
      </c>
      <c r="D344">
        <v>332</v>
      </c>
      <c r="E344" s="2">
        <v>0.10833333333333334</v>
      </c>
      <c r="F344" s="1" t="s">
        <v>538</v>
      </c>
      <c r="H344" s="3"/>
      <c r="I344" s="1"/>
      <c r="J344" s="1"/>
    </row>
    <row r="345" spans="1:10" x14ac:dyDescent="0.25">
      <c r="A345">
        <v>60977</v>
      </c>
      <c r="B345">
        <v>0</v>
      </c>
      <c r="C345" s="1" t="s">
        <v>1047</v>
      </c>
      <c r="D345">
        <v>332</v>
      </c>
      <c r="E345" s="2">
        <v>0.10833333333333334</v>
      </c>
      <c r="F345" s="1" t="s">
        <v>538</v>
      </c>
      <c r="H345" s="3"/>
      <c r="I345" s="1"/>
      <c r="J345" s="1"/>
    </row>
    <row r="346" spans="1:10" x14ac:dyDescent="0.25">
      <c r="A346">
        <v>60978</v>
      </c>
      <c r="B346">
        <v>0</v>
      </c>
      <c r="C346" s="1" t="s">
        <v>1048</v>
      </c>
      <c r="D346">
        <v>332</v>
      </c>
      <c r="E346" s="2">
        <v>0.10902777777777778</v>
      </c>
      <c r="F346" s="1" t="s">
        <v>538</v>
      </c>
      <c r="H346" s="3"/>
      <c r="I346" s="1"/>
      <c r="J346" s="1"/>
    </row>
    <row r="347" spans="1:10" x14ac:dyDescent="0.25">
      <c r="A347">
        <v>60979</v>
      </c>
      <c r="B347">
        <v>0</v>
      </c>
      <c r="C347" s="1" t="s">
        <v>1049</v>
      </c>
      <c r="D347">
        <v>332</v>
      </c>
      <c r="E347" s="2">
        <v>0.10902777777777778</v>
      </c>
      <c r="F347" s="1" t="s">
        <v>538</v>
      </c>
      <c r="H347" s="3"/>
      <c r="I347" s="1"/>
      <c r="J347" s="1"/>
    </row>
    <row r="348" spans="1:10" x14ac:dyDescent="0.25">
      <c r="A348">
        <v>60980</v>
      </c>
      <c r="B348">
        <v>0</v>
      </c>
      <c r="C348" s="1" t="s">
        <v>1050</v>
      </c>
      <c r="D348">
        <v>332</v>
      </c>
      <c r="E348" s="2">
        <v>0.10972222222222222</v>
      </c>
      <c r="F348" s="1" t="s">
        <v>538</v>
      </c>
      <c r="H348" s="3"/>
      <c r="I348" s="1"/>
      <c r="J348" s="1"/>
    </row>
    <row r="349" spans="1:10" x14ac:dyDescent="0.25">
      <c r="A349">
        <v>60981</v>
      </c>
      <c r="B349">
        <v>0</v>
      </c>
      <c r="C349" s="1" t="s">
        <v>1051</v>
      </c>
      <c r="D349">
        <v>332</v>
      </c>
      <c r="E349" s="2">
        <v>0.10972222222222222</v>
      </c>
      <c r="F349" s="1" t="s">
        <v>538</v>
      </c>
      <c r="H349" s="3"/>
      <c r="I349" s="1"/>
      <c r="J349" s="1"/>
    </row>
    <row r="350" spans="1:10" x14ac:dyDescent="0.25">
      <c r="A350">
        <v>60982</v>
      </c>
      <c r="B350">
        <v>0</v>
      </c>
      <c r="C350" s="1" t="s">
        <v>1052</v>
      </c>
      <c r="D350">
        <v>332</v>
      </c>
      <c r="E350" s="2">
        <v>0.11041666666666666</v>
      </c>
      <c r="F350" s="1" t="s">
        <v>538</v>
      </c>
      <c r="H350" s="3"/>
      <c r="I350" s="1"/>
      <c r="J350" s="1"/>
    </row>
    <row r="351" spans="1:10" x14ac:dyDescent="0.25">
      <c r="A351">
        <v>60983</v>
      </c>
      <c r="B351">
        <v>0</v>
      </c>
      <c r="C351" s="1" t="s">
        <v>1053</v>
      </c>
      <c r="D351">
        <v>332</v>
      </c>
      <c r="E351" s="2">
        <v>0.11041666666666666</v>
      </c>
      <c r="F351" s="1" t="s">
        <v>538</v>
      </c>
      <c r="H351" s="3"/>
      <c r="I351" s="1"/>
      <c r="J351" s="1"/>
    </row>
    <row r="352" spans="1:10" x14ac:dyDescent="0.25">
      <c r="A352">
        <v>60984</v>
      </c>
      <c r="B352">
        <v>0</v>
      </c>
      <c r="C352" s="1" t="s">
        <v>1054</v>
      </c>
      <c r="D352">
        <v>332</v>
      </c>
      <c r="E352" s="2">
        <v>0.1111111111111111</v>
      </c>
      <c r="F352" s="1" t="s">
        <v>538</v>
      </c>
      <c r="H352" s="3"/>
      <c r="I352" s="1"/>
      <c r="J352" s="1"/>
    </row>
    <row r="353" spans="1:10" x14ac:dyDescent="0.25">
      <c r="A353">
        <v>60985</v>
      </c>
      <c r="B353">
        <v>1</v>
      </c>
      <c r="C353" s="1" t="s">
        <v>1055</v>
      </c>
      <c r="D353">
        <v>332</v>
      </c>
      <c r="E353" s="2">
        <v>0.1111111111111111</v>
      </c>
      <c r="F353" s="1" t="s">
        <v>582</v>
      </c>
      <c r="G353" t="b">
        <v>1</v>
      </c>
      <c r="H353" s="3">
        <v>43532.111481481479</v>
      </c>
      <c r="I353" s="1" t="s">
        <v>534</v>
      </c>
      <c r="J353" s="1" t="s">
        <v>535</v>
      </c>
    </row>
    <row r="354" spans="1:10" x14ac:dyDescent="0.25">
      <c r="A354">
        <v>60986</v>
      </c>
      <c r="B354">
        <v>0</v>
      </c>
      <c r="C354" s="1" t="s">
        <v>1056</v>
      </c>
      <c r="D354">
        <v>332</v>
      </c>
      <c r="E354" s="2">
        <v>0.11180555555555556</v>
      </c>
      <c r="F354" s="1" t="s">
        <v>538</v>
      </c>
      <c r="H354" s="3"/>
      <c r="I354" s="1"/>
      <c r="J354" s="1"/>
    </row>
    <row r="355" spans="1:10" x14ac:dyDescent="0.25">
      <c r="A355">
        <v>60987</v>
      </c>
      <c r="B355">
        <v>0</v>
      </c>
      <c r="C355" s="1" t="s">
        <v>1057</v>
      </c>
      <c r="D355">
        <v>332</v>
      </c>
      <c r="E355" s="2">
        <v>0.11180555555555556</v>
      </c>
      <c r="F355" s="1" t="s">
        <v>538</v>
      </c>
      <c r="H355" s="3"/>
      <c r="I355" s="1"/>
      <c r="J355" s="1"/>
    </row>
    <row r="356" spans="1:10" x14ac:dyDescent="0.25">
      <c r="A356">
        <v>60988</v>
      </c>
      <c r="B356">
        <v>0</v>
      </c>
      <c r="C356" s="1" t="s">
        <v>1058</v>
      </c>
      <c r="D356">
        <v>332</v>
      </c>
      <c r="E356" s="2">
        <v>0.1125</v>
      </c>
      <c r="F356" s="1" t="s">
        <v>538</v>
      </c>
      <c r="H356" s="3"/>
      <c r="I356" s="1"/>
      <c r="J356" s="1"/>
    </row>
    <row r="357" spans="1:10" x14ac:dyDescent="0.25">
      <c r="A357">
        <v>60989</v>
      </c>
      <c r="B357">
        <v>0</v>
      </c>
      <c r="C357" s="1" t="s">
        <v>1059</v>
      </c>
      <c r="D357">
        <v>332</v>
      </c>
      <c r="E357" s="2">
        <v>0.1125</v>
      </c>
      <c r="F357" s="1" t="s">
        <v>538</v>
      </c>
      <c r="H357" s="3"/>
      <c r="I357" s="1"/>
      <c r="J357" s="1"/>
    </row>
    <row r="358" spans="1:10" x14ac:dyDescent="0.25">
      <c r="A358">
        <v>60990</v>
      </c>
      <c r="B358">
        <v>0</v>
      </c>
      <c r="C358" s="1" t="s">
        <v>1060</v>
      </c>
      <c r="D358">
        <v>332</v>
      </c>
      <c r="E358" s="2">
        <v>0.11319444444444444</v>
      </c>
      <c r="F358" s="1" t="s">
        <v>538</v>
      </c>
      <c r="H358" s="3"/>
      <c r="I358" s="1"/>
      <c r="J358" s="1"/>
    </row>
    <row r="359" spans="1:10" x14ac:dyDescent="0.25">
      <c r="A359">
        <v>60991</v>
      </c>
      <c r="B359">
        <v>0</v>
      </c>
      <c r="C359" s="1" t="s">
        <v>1061</v>
      </c>
      <c r="D359">
        <v>332</v>
      </c>
      <c r="E359" s="2">
        <v>0.11319444444444444</v>
      </c>
      <c r="F359" s="1" t="s">
        <v>538</v>
      </c>
      <c r="H359" s="3"/>
      <c r="I359" s="1"/>
      <c r="J359" s="1"/>
    </row>
    <row r="360" spans="1:10" x14ac:dyDescent="0.25">
      <c r="A360">
        <v>60992</v>
      </c>
      <c r="B360">
        <v>0</v>
      </c>
      <c r="C360" s="1" t="s">
        <v>1062</v>
      </c>
      <c r="D360">
        <v>332</v>
      </c>
      <c r="E360" s="2">
        <v>0.11388888888888889</v>
      </c>
      <c r="F360" s="1" t="s">
        <v>538</v>
      </c>
      <c r="H360" s="3"/>
      <c r="I360" s="1"/>
      <c r="J360" s="1"/>
    </row>
    <row r="361" spans="1:10" x14ac:dyDescent="0.25">
      <c r="A361">
        <v>60993</v>
      </c>
      <c r="B361">
        <v>0</v>
      </c>
      <c r="C361" s="1" t="s">
        <v>1063</v>
      </c>
      <c r="D361">
        <v>332</v>
      </c>
      <c r="E361" s="2">
        <v>0.11388888888888889</v>
      </c>
      <c r="F361" s="1" t="s">
        <v>538</v>
      </c>
      <c r="H361" s="3"/>
      <c r="I361" s="1"/>
      <c r="J361" s="1"/>
    </row>
    <row r="362" spans="1:10" x14ac:dyDescent="0.25">
      <c r="A362">
        <v>60994</v>
      </c>
      <c r="B362">
        <v>0</v>
      </c>
      <c r="C362" s="1" t="s">
        <v>1064</v>
      </c>
      <c r="D362">
        <v>332</v>
      </c>
      <c r="E362" s="2">
        <v>0.11458333333333333</v>
      </c>
      <c r="F362" s="1" t="s">
        <v>538</v>
      </c>
      <c r="H362" s="3"/>
      <c r="I362" s="1"/>
      <c r="J362" s="1"/>
    </row>
    <row r="363" spans="1:10" x14ac:dyDescent="0.25">
      <c r="A363">
        <v>60995</v>
      </c>
      <c r="B363">
        <v>0</v>
      </c>
      <c r="C363" s="1" t="s">
        <v>1065</v>
      </c>
      <c r="D363">
        <v>332</v>
      </c>
      <c r="E363" s="2">
        <v>0.11458333333333333</v>
      </c>
      <c r="F363" s="1" t="s">
        <v>538</v>
      </c>
      <c r="H363" s="3"/>
      <c r="I363" s="1"/>
      <c r="J363" s="1"/>
    </row>
    <row r="364" spans="1:10" x14ac:dyDescent="0.25">
      <c r="A364">
        <v>60996</v>
      </c>
      <c r="B364">
        <v>0</v>
      </c>
      <c r="C364" s="1" t="s">
        <v>1066</v>
      </c>
      <c r="D364">
        <v>332</v>
      </c>
      <c r="E364" s="2">
        <v>0.11527777777777778</v>
      </c>
      <c r="F364" s="1" t="s">
        <v>538</v>
      </c>
      <c r="H364" s="3"/>
      <c r="I364" s="1"/>
      <c r="J364" s="1"/>
    </row>
    <row r="365" spans="1:10" x14ac:dyDescent="0.25">
      <c r="A365">
        <v>60997</v>
      </c>
      <c r="B365">
        <v>0</v>
      </c>
      <c r="C365" s="1" t="s">
        <v>1067</v>
      </c>
      <c r="D365">
        <v>332</v>
      </c>
      <c r="E365" s="2">
        <v>0.11527777777777778</v>
      </c>
      <c r="F365" s="1" t="s">
        <v>538</v>
      </c>
      <c r="H365" s="3"/>
      <c r="I365" s="1"/>
      <c r="J365" s="1"/>
    </row>
    <row r="366" spans="1:10" x14ac:dyDescent="0.25">
      <c r="A366">
        <v>60998</v>
      </c>
      <c r="B366">
        <v>0</v>
      </c>
      <c r="C366" s="1" t="s">
        <v>1068</v>
      </c>
      <c r="D366">
        <v>332</v>
      </c>
      <c r="E366" s="2">
        <v>0.11597222222222223</v>
      </c>
      <c r="F366" s="1" t="s">
        <v>538</v>
      </c>
      <c r="H366" s="3"/>
      <c r="I366" s="1"/>
      <c r="J366" s="1"/>
    </row>
    <row r="367" spans="1:10" x14ac:dyDescent="0.25">
      <c r="A367">
        <v>60999</v>
      </c>
      <c r="B367">
        <v>0</v>
      </c>
      <c r="C367" s="1" t="s">
        <v>1069</v>
      </c>
      <c r="D367">
        <v>332</v>
      </c>
      <c r="E367" s="2">
        <v>0.11597222222222223</v>
      </c>
      <c r="F367" s="1" t="s">
        <v>538</v>
      </c>
      <c r="H367" s="3"/>
      <c r="I367" s="1"/>
      <c r="J367" s="1"/>
    </row>
    <row r="368" spans="1:10" x14ac:dyDescent="0.25">
      <c r="A368">
        <v>61000</v>
      </c>
      <c r="B368">
        <v>0</v>
      </c>
      <c r="C368" s="1" t="s">
        <v>1070</v>
      </c>
      <c r="D368">
        <v>332</v>
      </c>
      <c r="E368" s="2">
        <v>0.11666666666666667</v>
      </c>
      <c r="F368" s="1" t="s">
        <v>538</v>
      </c>
      <c r="H368" s="3"/>
      <c r="I368" s="1"/>
      <c r="J368" s="1"/>
    </row>
    <row r="369" spans="1:10" x14ac:dyDescent="0.25">
      <c r="A369">
        <v>61001</v>
      </c>
      <c r="B369">
        <v>0</v>
      </c>
      <c r="C369" s="1" t="s">
        <v>1071</v>
      </c>
      <c r="D369">
        <v>332</v>
      </c>
      <c r="E369" s="2">
        <v>0.11666666666666667</v>
      </c>
      <c r="F369" s="1" t="s">
        <v>538</v>
      </c>
      <c r="H369" s="3"/>
      <c r="I369" s="1"/>
      <c r="J369" s="1"/>
    </row>
    <row r="370" spans="1:10" x14ac:dyDescent="0.25">
      <c r="A370">
        <v>61002</v>
      </c>
      <c r="B370">
        <v>0</v>
      </c>
      <c r="C370" s="1" t="s">
        <v>1072</v>
      </c>
      <c r="D370">
        <v>332</v>
      </c>
      <c r="E370" s="2">
        <v>0.11736111111111111</v>
      </c>
      <c r="F370" s="1" t="s">
        <v>538</v>
      </c>
      <c r="H370" s="3"/>
      <c r="I370" s="1"/>
      <c r="J370" s="1"/>
    </row>
    <row r="371" spans="1:10" x14ac:dyDescent="0.25">
      <c r="A371">
        <v>61003</v>
      </c>
      <c r="B371">
        <v>0</v>
      </c>
      <c r="C371" s="1" t="s">
        <v>1073</v>
      </c>
      <c r="D371">
        <v>332</v>
      </c>
      <c r="E371" s="2">
        <v>0.11736111111111111</v>
      </c>
      <c r="F371" s="1" t="s">
        <v>538</v>
      </c>
      <c r="H371" s="3"/>
      <c r="I371" s="1"/>
      <c r="J371" s="1"/>
    </row>
    <row r="372" spans="1:10" x14ac:dyDescent="0.25">
      <c r="A372">
        <v>61004</v>
      </c>
      <c r="B372">
        <v>0</v>
      </c>
      <c r="C372" s="1" t="s">
        <v>1074</v>
      </c>
      <c r="D372">
        <v>332</v>
      </c>
      <c r="E372" s="2">
        <v>0.11805555555555555</v>
      </c>
      <c r="F372" s="1" t="s">
        <v>538</v>
      </c>
      <c r="H372" s="3"/>
      <c r="I372" s="1"/>
      <c r="J372" s="1"/>
    </row>
    <row r="373" spans="1:10" x14ac:dyDescent="0.25">
      <c r="A373">
        <v>61005</v>
      </c>
      <c r="B373">
        <v>0</v>
      </c>
      <c r="C373" s="1" t="s">
        <v>1075</v>
      </c>
      <c r="D373">
        <v>332</v>
      </c>
      <c r="E373" s="2">
        <v>0.11805555555555555</v>
      </c>
      <c r="F373" s="1" t="s">
        <v>538</v>
      </c>
      <c r="H373" s="3"/>
      <c r="I373" s="1"/>
      <c r="J373" s="1"/>
    </row>
    <row r="374" spans="1:10" x14ac:dyDescent="0.25">
      <c r="A374">
        <v>61006</v>
      </c>
      <c r="B374">
        <v>0</v>
      </c>
      <c r="C374" s="1" t="s">
        <v>1076</v>
      </c>
      <c r="D374">
        <v>332</v>
      </c>
      <c r="E374" s="2">
        <v>0.11874999999999999</v>
      </c>
      <c r="F374" s="1" t="s">
        <v>538</v>
      </c>
      <c r="H374" s="3"/>
      <c r="I374" s="1"/>
      <c r="J374" s="1"/>
    </row>
    <row r="375" spans="1:10" x14ac:dyDescent="0.25">
      <c r="A375">
        <v>61007</v>
      </c>
      <c r="B375">
        <v>0</v>
      </c>
      <c r="C375" s="1" t="s">
        <v>1077</v>
      </c>
      <c r="D375">
        <v>332</v>
      </c>
      <c r="E375" s="2">
        <v>0.11874999999999999</v>
      </c>
      <c r="F375" s="1" t="s">
        <v>538</v>
      </c>
      <c r="H375" s="3"/>
      <c r="I375" s="1"/>
      <c r="J375" s="1"/>
    </row>
    <row r="376" spans="1:10" x14ac:dyDescent="0.25">
      <c r="A376">
        <v>61008</v>
      </c>
      <c r="B376">
        <v>0</v>
      </c>
      <c r="C376" s="1" t="s">
        <v>1078</v>
      </c>
      <c r="D376">
        <v>332</v>
      </c>
      <c r="E376" s="2">
        <v>0.11944444444444445</v>
      </c>
      <c r="F376" s="1" t="s">
        <v>538</v>
      </c>
      <c r="H376" s="3"/>
      <c r="I376" s="1"/>
      <c r="J376" s="1"/>
    </row>
    <row r="377" spans="1:10" x14ac:dyDescent="0.25">
      <c r="A377">
        <v>61009</v>
      </c>
      <c r="B377">
        <v>0</v>
      </c>
      <c r="C377" s="1" t="s">
        <v>1079</v>
      </c>
      <c r="D377">
        <v>332</v>
      </c>
      <c r="E377" s="2">
        <v>0.11944444444444445</v>
      </c>
      <c r="F377" s="1" t="s">
        <v>538</v>
      </c>
      <c r="H377" s="3"/>
      <c r="I377" s="1"/>
      <c r="J377" s="1"/>
    </row>
    <row r="378" spans="1:10" x14ac:dyDescent="0.25">
      <c r="A378">
        <v>61010</v>
      </c>
      <c r="B378">
        <v>0</v>
      </c>
      <c r="C378" s="1" t="s">
        <v>1080</v>
      </c>
      <c r="D378">
        <v>332</v>
      </c>
      <c r="E378" s="2">
        <v>0.12013888888888889</v>
      </c>
      <c r="F378" s="1" t="s">
        <v>538</v>
      </c>
      <c r="H378" s="3"/>
      <c r="I378" s="1"/>
      <c r="J378" s="1"/>
    </row>
    <row r="379" spans="1:10" x14ac:dyDescent="0.25">
      <c r="A379">
        <v>61011</v>
      </c>
      <c r="B379">
        <v>0</v>
      </c>
      <c r="C379" s="1" t="s">
        <v>1081</v>
      </c>
      <c r="D379">
        <v>332</v>
      </c>
      <c r="E379" s="2">
        <v>0.12013888888888889</v>
      </c>
      <c r="F379" s="1" t="s">
        <v>538</v>
      </c>
      <c r="H379" s="3"/>
      <c r="I379" s="1"/>
      <c r="J379" s="1"/>
    </row>
    <row r="380" spans="1:10" x14ac:dyDescent="0.25">
      <c r="A380">
        <v>61012</v>
      </c>
      <c r="B380">
        <v>0</v>
      </c>
      <c r="C380" s="1" t="s">
        <v>1082</v>
      </c>
      <c r="D380">
        <v>332</v>
      </c>
      <c r="E380" s="2">
        <v>0.12083333333333333</v>
      </c>
      <c r="F380" s="1" t="s">
        <v>538</v>
      </c>
      <c r="H380" s="3"/>
      <c r="I380" s="1"/>
      <c r="J380" s="1"/>
    </row>
    <row r="381" spans="1:10" x14ac:dyDescent="0.25">
      <c r="A381">
        <v>61013</v>
      </c>
      <c r="B381">
        <v>0</v>
      </c>
      <c r="C381" s="1" t="s">
        <v>1083</v>
      </c>
      <c r="D381">
        <v>332</v>
      </c>
      <c r="E381" s="2">
        <v>0.12083333333333333</v>
      </c>
      <c r="F381" s="1" t="s">
        <v>538</v>
      </c>
      <c r="H381" s="3"/>
      <c r="I381" s="1"/>
      <c r="J381" s="1"/>
    </row>
    <row r="382" spans="1:10" x14ac:dyDescent="0.25">
      <c r="A382">
        <v>61014</v>
      </c>
      <c r="B382">
        <v>0</v>
      </c>
      <c r="C382" s="1" t="s">
        <v>1084</v>
      </c>
      <c r="D382">
        <v>332</v>
      </c>
      <c r="E382" s="2">
        <v>0.12152777777777778</v>
      </c>
      <c r="F382" s="1" t="s">
        <v>538</v>
      </c>
      <c r="H382" s="3"/>
      <c r="I382" s="1"/>
      <c r="J382" s="1"/>
    </row>
    <row r="383" spans="1:10" x14ac:dyDescent="0.25">
      <c r="A383">
        <v>61015</v>
      </c>
      <c r="B383">
        <v>0</v>
      </c>
      <c r="C383" s="1" t="s">
        <v>1085</v>
      </c>
      <c r="D383">
        <v>332</v>
      </c>
      <c r="E383" s="2">
        <v>0.12152777777777778</v>
      </c>
      <c r="F383" s="1" t="s">
        <v>538</v>
      </c>
      <c r="H383" s="3"/>
      <c r="I383" s="1"/>
      <c r="J383" s="1"/>
    </row>
    <row r="384" spans="1:10" x14ac:dyDescent="0.25">
      <c r="A384">
        <v>61016</v>
      </c>
      <c r="B384">
        <v>1</v>
      </c>
      <c r="C384" s="1" t="s">
        <v>1086</v>
      </c>
      <c r="D384">
        <v>332</v>
      </c>
      <c r="E384" s="2">
        <v>0.12222222222222222</v>
      </c>
      <c r="F384" s="1" t="s">
        <v>582</v>
      </c>
      <c r="G384" t="b">
        <v>1</v>
      </c>
      <c r="H384" s="3">
        <v>43532.122430555559</v>
      </c>
      <c r="I384" s="1" t="s">
        <v>534</v>
      </c>
      <c r="J384" s="1" t="s">
        <v>535</v>
      </c>
    </row>
    <row r="385" spans="1:10" x14ac:dyDescent="0.25">
      <c r="A385">
        <v>61017</v>
      </c>
      <c r="B385">
        <v>1</v>
      </c>
      <c r="C385" s="1" t="s">
        <v>1087</v>
      </c>
      <c r="D385">
        <v>332</v>
      </c>
      <c r="E385" s="2">
        <v>0.12222222222222222</v>
      </c>
      <c r="F385" s="1" t="s">
        <v>582</v>
      </c>
      <c r="G385" t="b">
        <v>1</v>
      </c>
      <c r="H385" s="3">
        <v>43532.122430555559</v>
      </c>
      <c r="I385" s="1" t="s">
        <v>534</v>
      </c>
      <c r="J385" s="1" t="s">
        <v>535</v>
      </c>
    </row>
    <row r="386" spans="1:10" x14ac:dyDescent="0.25">
      <c r="A386">
        <v>61018</v>
      </c>
      <c r="B386">
        <v>0</v>
      </c>
      <c r="C386" s="1" t="s">
        <v>1088</v>
      </c>
      <c r="D386">
        <v>332</v>
      </c>
      <c r="E386" s="2">
        <v>0.12291666666666666</v>
      </c>
      <c r="F386" s="1" t="s">
        <v>538</v>
      </c>
      <c r="H386" s="3"/>
      <c r="I386" s="1"/>
      <c r="J386" s="1"/>
    </row>
    <row r="387" spans="1:10" x14ac:dyDescent="0.25">
      <c r="A387">
        <v>61019</v>
      </c>
      <c r="B387">
        <v>0</v>
      </c>
      <c r="C387" s="1" t="s">
        <v>1089</v>
      </c>
      <c r="D387">
        <v>332</v>
      </c>
      <c r="E387" s="2">
        <v>0.12291666666666666</v>
      </c>
      <c r="F387" s="1" t="s">
        <v>538</v>
      </c>
      <c r="H387" s="3"/>
      <c r="I387" s="1"/>
      <c r="J387" s="1"/>
    </row>
    <row r="388" spans="1:10" x14ac:dyDescent="0.25">
      <c r="A388">
        <v>61020</v>
      </c>
      <c r="B388">
        <v>0</v>
      </c>
      <c r="C388" s="1" t="s">
        <v>1090</v>
      </c>
      <c r="D388">
        <v>332</v>
      </c>
      <c r="E388" s="2">
        <v>0.12361111111111112</v>
      </c>
      <c r="F388" s="1" t="s">
        <v>538</v>
      </c>
      <c r="H388" s="3"/>
      <c r="I388" s="1"/>
      <c r="J388" s="1"/>
    </row>
    <row r="389" spans="1:10" x14ac:dyDescent="0.25">
      <c r="A389">
        <v>61021</v>
      </c>
      <c r="B389">
        <v>0</v>
      </c>
      <c r="C389" s="1" t="s">
        <v>1091</v>
      </c>
      <c r="D389">
        <v>332</v>
      </c>
      <c r="E389" s="2">
        <v>0.12361111111111112</v>
      </c>
      <c r="F389" s="1" t="s">
        <v>538</v>
      </c>
      <c r="H389" s="3"/>
      <c r="I389" s="1"/>
      <c r="J389" s="1"/>
    </row>
    <row r="390" spans="1:10" x14ac:dyDescent="0.25">
      <c r="A390">
        <v>61022</v>
      </c>
      <c r="B390">
        <v>0</v>
      </c>
      <c r="C390" s="1" t="s">
        <v>1092</v>
      </c>
      <c r="D390">
        <v>332</v>
      </c>
      <c r="E390" s="2">
        <v>0.12430555555555556</v>
      </c>
      <c r="F390" s="1" t="s">
        <v>538</v>
      </c>
      <c r="H390" s="3"/>
      <c r="I390" s="1"/>
      <c r="J390" s="1"/>
    </row>
    <row r="391" spans="1:10" x14ac:dyDescent="0.25">
      <c r="A391">
        <v>61023</v>
      </c>
      <c r="B391">
        <v>0</v>
      </c>
      <c r="C391" s="1" t="s">
        <v>1093</v>
      </c>
      <c r="D391">
        <v>332</v>
      </c>
      <c r="E391" s="2">
        <v>0.12430555555555556</v>
      </c>
      <c r="F391" s="1" t="s">
        <v>538</v>
      </c>
      <c r="H391" s="3"/>
      <c r="I391" s="1"/>
      <c r="J391" s="1"/>
    </row>
    <row r="392" spans="1:10" x14ac:dyDescent="0.25">
      <c r="A392">
        <v>61024</v>
      </c>
      <c r="B392">
        <v>0</v>
      </c>
      <c r="C392" s="1" t="s">
        <v>1094</v>
      </c>
      <c r="D392">
        <v>332</v>
      </c>
      <c r="E392" s="2">
        <v>0.125</v>
      </c>
      <c r="F392" s="1" t="s">
        <v>538</v>
      </c>
      <c r="H392" s="3"/>
      <c r="I392" s="1"/>
      <c r="J392" s="1"/>
    </row>
    <row r="393" spans="1:10" x14ac:dyDescent="0.25">
      <c r="A393">
        <v>61025</v>
      </c>
      <c r="B393">
        <v>0</v>
      </c>
      <c r="C393" s="1" t="s">
        <v>1095</v>
      </c>
      <c r="D393">
        <v>332</v>
      </c>
      <c r="E393" s="2">
        <v>0.125</v>
      </c>
      <c r="F393" s="1" t="s">
        <v>538</v>
      </c>
      <c r="H393" s="3"/>
      <c r="I393" s="1"/>
      <c r="J393" s="1"/>
    </row>
    <row r="394" spans="1:10" x14ac:dyDescent="0.25">
      <c r="A394">
        <v>61026</v>
      </c>
      <c r="B394">
        <v>0</v>
      </c>
      <c r="C394" s="1" t="s">
        <v>1096</v>
      </c>
      <c r="D394">
        <v>332</v>
      </c>
      <c r="E394" s="2">
        <v>0.12569444444444444</v>
      </c>
      <c r="F394" s="1" t="s">
        <v>538</v>
      </c>
      <c r="H394" s="3"/>
      <c r="I394" s="1"/>
      <c r="J394" s="1"/>
    </row>
    <row r="395" spans="1:10" x14ac:dyDescent="0.25">
      <c r="A395">
        <v>61027</v>
      </c>
      <c r="B395">
        <v>0</v>
      </c>
      <c r="C395" s="1" t="s">
        <v>1097</v>
      </c>
      <c r="D395">
        <v>332</v>
      </c>
      <c r="E395" s="2">
        <v>0.12569444444444444</v>
      </c>
      <c r="F395" s="1" t="s">
        <v>538</v>
      </c>
      <c r="H395" s="3"/>
      <c r="I395" s="1"/>
      <c r="J395" s="1"/>
    </row>
    <row r="396" spans="1:10" x14ac:dyDescent="0.25">
      <c r="A396">
        <v>61028</v>
      </c>
      <c r="B396">
        <v>0</v>
      </c>
      <c r="C396" s="1" t="s">
        <v>1098</v>
      </c>
      <c r="D396">
        <v>332</v>
      </c>
      <c r="E396" s="2">
        <v>0.12638888888888888</v>
      </c>
      <c r="F396" s="1" t="s">
        <v>538</v>
      </c>
      <c r="H396" s="3"/>
      <c r="I396" s="1"/>
      <c r="J396" s="1"/>
    </row>
    <row r="397" spans="1:10" x14ac:dyDescent="0.25">
      <c r="A397">
        <v>61029</v>
      </c>
      <c r="B397">
        <v>0</v>
      </c>
      <c r="C397" s="1" t="s">
        <v>1099</v>
      </c>
      <c r="D397">
        <v>332</v>
      </c>
      <c r="E397" s="2">
        <v>0.12638888888888888</v>
      </c>
      <c r="F397" s="1" t="s">
        <v>538</v>
      </c>
      <c r="H397" s="3"/>
      <c r="I397" s="1"/>
      <c r="J397" s="1"/>
    </row>
    <row r="398" spans="1:10" x14ac:dyDescent="0.25">
      <c r="A398">
        <v>61030</v>
      </c>
      <c r="B398">
        <v>0</v>
      </c>
      <c r="C398" s="1" t="s">
        <v>1100</v>
      </c>
      <c r="D398">
        <v>332</v>
      </c>
      <c r="E398" s="2">
        <v>0.12708333333333333</v>
      </c>
      <c r="F398" s="1" t="s">
        <v>538</v>
      </c>
      <c r="H398" s="3"/>
      <c r="I398" s="1"/>
      <c r="J398" s="1"/>
    </row>
    <row r="399" spans="1:10" x14ac:dyDescent="0.25">
      <c r="A399">
        <v>61031</v>
      </c>
      <c r="B399">
        <v>0</v>
      </c>
      <c r="C399" s="1" t="s">
        <v>1101</v>
      </c>
      <c r="D399">
        <v>332</v>
      </c>
      <c r="E399" s="2">
        <v>0.12708333333333333</v>
      </c>
      <c r="F399" s="1" t="s">
        <v>538</v>
      </c>
      <c r="H399" s="3"/>
      <c r="I399" s="1"/>
      <c r="J399" s="1"/>
    </row>
    <row r="400" spans="1:10" x14ac:dyDescent="0.25">
      <c r="A400">
        <v>61032</v>
      </c>
      <c r="B400">
        <v>0</v>
      </c>
      <c r="C400" s="1" t="s">
        <v>1102</v>
      </c>
      <c r="D400">
        <v>332</v>
      </c>
      <c r="E400" s="2">
        <v>0.12777777777777777</v>
      </c>
      <c r="F400" s="1" t="s">
        <v>538</v>
      </c>
      <c r="H400" s="3"/>
      <c r="I400" s="1"/>
      <c r="J400" s="1"/>
    </row>
    <row r="401" spans="1:10" x14ac:dyDescent="0.25">
      <c r="A401">
        <v>61033</v>
      </c>
      <c r="B401">
        <v>0</v>
      </c>
      <c r="C401" s="1" t="s">
        <v>1103</v>
      </c>
      <c r="D401">
        <v>332</v>
      </c>
      <c r="E401" s="2">
        <v>0.12777777777777777</v>
      </c>
      <c r="F401" s="1" t="s">
        <v>538</v>
      </c>
      <c r="H401" s="3"/>
      <c r="I401" s="1"/>
      <c r="J401" s="1"/>
    </row>
    <row r="402" spans="1:10" x14ac:dyDescent="0.25">
      <c r="A402">
        <v>61034</v>
      </c>
      <c r="B402">
        <v>0</v>
      </c>
      <c r="C402" s="1" t="s">
        <v>1104</v>
      </c>
      <c r="D402">
        <v>332</v>
      </c>
      <c r="E402" s="2">
        <v>0.12847222222222221</v>
      </c>
      <c r="F402" s="1" t="s">
        <v>538</v>
      </c>
      <c r="H402" s="3"/>
      <c r="I402" s="1"/>
      <c r="J402" s="1"/>
    </row>
    <row r="403" spans="1:10" x14ac:dyDescent="0.25">
      <c r="A403">
        <v>61035</v>
      </c>
      <c r="B403">
        <v>0</v>
      </c>
      <c r="C403" s="1" t="s">
        <v>1105</v>
      </c>
      <c r="D403">
        <v>332</v>
      </c>
      <c r="E403" s="2">
        <v>0.12847222222222221</v>
      </c>
      <c r="F403" s="1" t="s">
        <v>538</v>
      </c>
      <c r="H403" s="3"/>
      <c r="I403" s="1"/>
      <c r="J403" s="1"/>
    </row>
    <row r="404" spans="1:10" x14ac:dyDescent="0.25">
      <c r="A404">
        <v>61036</v>
      </c>
      <c r="B404">
        <v>0</v>
      </c>
      <c r="C404" s="1" t="s">
        <v>1106</v>
      </c>
      <c r="D404">
        <v>332</v>
      </c>
      <c r="E404" s="2">
        <v>0.12916666666666668</v>
      </c>
      <c r="F404" s="1" t="s">
        <v>538</v>
      </c>
      <c r="H404" s="3"/>
      <c r="I404" s="1"/>
      <c r="J404" s="1"/>
    </row>
    <row r="405" spans="1:10" x14ac:dyDescent="0.25">
      <c r="A405">
        <v>61037</v>
      </c>
      <c r="B405">
        <v>0</v>
      </c>
      <c r="C405" s="1" t="s">
        <v>1107</v>
      </c>
      <c r="D405">
        <v>332</v>
      </c>
      <c r="E405" s="2">
        <v>0.12916666666666668</v>
      </c>
      <c r="F405" s="1" t="s">
        <v>538</v>
      </c>
      <c r="H405" s="3"/>
      <c r="I405" s="1"/>
      <c r="J405" s="1"/>
    </row>
    <row r="406" spans="1:10" x14ac:dyDescent="0.25">
      <c r="A406">
        <v>61038</v>
      </c>
      <c r="B406">
        <v>0</v>
      </c>
      <c r="C406" s="1" t="s">
        <v>1108</v>
      </c>
      <c r="D406">
        <v>332</v>
      </c>
      <c r="E406" s="2">
        <v>0.12986111111111112</v>
      </c>
      <c r="F406" s="1" t="s">
        <v>538</v>
      </c>
      <c r="H406" s="3"/>
      <c r="I406" s="1"/>
      <c r="J406" s="1"/>
    </row>
    <row r="407" spans="1:10" x14ac:dyDescent="0.25">
      <c r="A407">
        <v>61039</v>
      </c>
      <c r="B407">
        <v>0</v>
      </c>
      <c r="C407" s="1" t="s">
        <v>1109</v>
      </c>
      <c r="D407">
        <v>332</v>
      </c>
      <c r="E407" s="2">
        <v>0.12986111111111112</v>
      </c>
      <c r="F407" s="1" t="s">
        <v>538</v>
      </c>
      <c r="H407" s="3"/>
      <c r="I407" s="1"/>
      <c r="J407" s="1"/>
    </row>
    <row r="408" spans="1:10" x14ac:dyDescent="0.25">
      <c r="A408">
        <v>61040</v>
      </c>
      <c r="B408">
        <v>0</v>
      </c>
      <c r="C408" s="1" t="s">
        <v>1110</v>
      </c>
      <c r="D408">
        <v>332</v>
      </c>
      <c r="E408" s="2">
        <v>0.13055555555555556</v>
      </c>
      <c r="F408" s="1" t="s">
        <v>538</v>
      </c>
      <c r="H408" s="3"/>
      <c r="I408" s="1"/>
      <c r="J408" s="1"/>
    </row>
    <row r="409" spans="1:10" x14ac:dyDescent="0.25">
      <c r="A409">
        <v>61041</v>
      </c>
      <c r="B409">
        <v>0</v>
      </c>
      <c r="C409" s="1" t="s">
        <v>1111</v>
      </c>
      <c r="D409">
        <v>332</v>
      </c>
      <c r="E409" s="2">
        <v>0.13055555555555556</v>
      </c>
      <c r="F409" s="1" t="s">
        <v>538</v>
      </c>
      <c r="H409" s="3"/>
      <c r="I409" s="1"/>
      <c r="J409" s="1"/>
    </row>
    <row r="410" spans="1:10" x14ac:dyDescent="0.25">
      <c r="A410">
        <v>61042</v>
      </c>
      <c r="B410">
        <v>0</v>
      </c>
      <c r="C410" s="1" t="s">
        <v>1112</v>
      </c>
      <c r="D410">
        <v>332</v>
      </c>
      <c r="E410" s="2">
        <v>0.13125000000000001</v>
      </c>
      <c r="F410" s="1" t="s">
        <v>538</v>
      </c>
      <c r="H410" s="3"/>
      <c r="I410" s="1"/>
      <c r="J410" s="1"/>
    </row>
    <row r="411" spans="1:10" x14ac:dyDescent="0.25">
      <c r="A411">
        <v>61043</v>
      </c>
      <c r="B411">
        <v>0</v>
      </c>
      <c r="C411" s="1" t="s">
        <v>1113</v>
      </c>
      <c r="D411">
        <v>332</v>
      </c>
      <c r="E411" s="2">
        <v>0.13125000000000001</v>
      </c>
      <c r="F411" s="1" t="s">
        <v>538</v>
      </c>
      <c r="H411" s="3"/>
      <c r="I411" s="1"/>
      <c r="J411" s="1"/>
    </row>
    <row r="412" spans="1:10" x14ac:dyDescent="0.25">
      <c r="A412">
        <v>61044</v>
      </c>
      <c r="B412">
        <v>0</v>
      </c>
      <c r="C412" s="1" t="s">
        <v>1114</v>
      </c>
      <c r="D412">
        <v>332</v>
      </c>
      <c r="E412" s="2">
        <v>0.13333333333333333</v>
      </c>
      <c r="F412" s="1" t="s">
        <v>538</v>
      </c>
      <c r="H412" s="3"/>
      <c r="I412" s="1"/>
      <c r="J412" s="1"/>
    </row>
    <row r="413" spans="1:10" x14ac:dyDescent="0.25">
      <c r="A413">
        <v>61045</v>
      </c>
      <c r="B413">
        <v>0</v>
      </c>
      <c r="C413" s="1" t="s">
        <v>1115</v>
      </c>
      <c r="D413">
        <v>332</v>
      </c>
      <c r="E413" s="2">
        <v>0.13333333333333333</v>
      </c>
      <c r="F413" s="1" t="s">
        <v>538</v>
      </c>
      <c r="H413" s="3"/>
      <c r="I413" s="1"/>
      <c r="J413" s="1"/>
    </row>
    <row r="414" spans="1:10" x14ac:dyDescent="0.25">
      <c r="A414">
        <v>61046</v>
      </c>
      <c r="B414">
        <v>0</v>
      </c>
      <c r="C414" s="1" t="s">
        <v>1116</v>
      </c>
      <c r="D414">
        <v>332</v>
      </c>
      <c r="E414" s="2">
        <v>0.13333333333333333</v>
      </c>
      <c r="F414" s="1" t="s">
        <v>538</v>
      </c>
      <c r="H414" s="3"/>
      <c r="I414" s="1"/>
      <c r="J414" s="1"/>
    </row>
    <row r="415" spans="1:10" x14ac:dyDescent="0.25">
      <c r="A415">
        <v>61047</v>
      </c>
      <c r="B415">
        <v>0</v>
      </c>
      <c r="C415" s="1" t="s">
        <v>1117</v>
      </c>
      <c r="D415">
        <v>332</v>
      </c>
      <c r="E415" s="2"/>
      <c r="F415" s="1" t="s">
        <v>538</v>
      </c>
      <c r="H415" s="3"/>
      <c r="I415" s="1"/>
      <c r="J415" s="1"/>
    </row>
    <row r="416" spans="1:10" x14ac:dyDescent="0.25">
      <c r="A416">
        <v>61048</v>
      </c>
      <c r="B416">
        <v>0</v>
      </c>
      <c r="C416" s="1" t="s">
        <v>1117</v>
      </c>
      <c r="D416">
        <v>332</v>
      </c>
      <c r="E416" s="2">
        <v>0.13333333333333333</v>
      </c>
      <c r="F416" s="1" t="s">
        <v>538</v>
      </c>
      <c r="H416" s="3"/>
      <c r="I416" s="1"/>
      <c r="J416" s="1"/>
    </row>
    <row r="417" spans="1:10" x14ac:dyDescent="0.25">
      <c r="A417">
        <v>61049</v>
      </c>
      <c r="B417">
        <v>0</v>
      </c>
      <c r="C417" s="1" t="s">
        <v>1118</v>
      </c>
      <c r="D417">
        <v>332</v>
      </c>
      <c r="E417" s="2">
        <v>0.13333333333333333</v>
      </c>
      <c r="F417" s="1" t="s">
        <v>538</v>
      </c>
      <c r="H417" s="3"/>
      <c r="I417" s="1"/>
      <c r="J417" s="1"/>
    </row>
    <row r="418" spans="1:10" x14ac:dyDescent="0.25">
      <c r="A418">
        <v>61050</v>
      </c>
      <c r="B418">
        <v>0</v>
      </c>
      <c r="C418" s="1" t="s">
        <v>1119</v>
      </c>
      <c r="D418">
        <v>332</v>
      </c>
      <c r="E418" s="2">
        <v>0.13402777777777777</v>
      </c>
      <c r="F418" s="1" t="s">
        <v>538</v>
      </c>
      <c r="H418" s="3"/>
      <c r="I418" s="1"/>
      <c r="J418" s="1"/>
    </row>
    <row r="419" spans="1:10" x14ac:dyDescent="0.25">
      <c r="A419">
        <v>61051</v>
      </c>
      <c r="B419">
        <v>0</v>
      </c>
      <c r="C419" s="1" t="s">
        <v>1120</v>
      </c>
      <c r="D419">
        <v>332</v>
      </c>
      <c r="E419" s="2">
        <v>0.13402777777777777</v>
      </c>
      <c r="F419" s="1" t="s">
        <v>538</v>
      </c>
      <c r="H419" s="3"/>
      <c r="I419" s="1"/>
      <c r="J419" s="1"/>
    </row>
    <row r="420" spans="1:10" x14ac:dyDescent="0.25">
      <c r="A420">
        <v>61052</v>
      </c>
      <c r="B420">
        <v>0</v>
      </c>
      <c r="C420" s="1" t="s">
        <v>1121</v>
      </c>
      <c r="D420">
        <v>332</v>
      </c>
      <c r="E420" s="2">
        <v>0.13472222222222222</v>
      </c>
      <c r="F420" s="1" t="s">
        <v>538</v>
      </c>
      <c r="H420" s="3"/>
      <c r="I420" s="1"/>
      <c r="J420" s="1"/>
    </row>
    <row r="421" spans="1:10" x14ac:dyDescent="0.25">
      <c r="A421">
        <v>61053</v>
      </c>
      <c r="B421">
        <v>0</v>
      </c>
      <c r="C421" s="1" t="s">
        <v>1122</v>
      </c>
      <c r="D421">
        <v>332</v>
      </c>
      <c r="E421" s="2">
        <v>0.13472222222222222</v>
      </c>
      <c r="F421" s="1" t="s">
        <v>538</v>
      </c>
      <c r="H421" s="3"/>
      <c r="I421" s="1"/>
      <c r="J421" s="1"/>
    </row>
    <row r="422" spans="1:10" x14ac:dyDescent="0.25">
      <c r="A422">
        <v>61054</v>
      </c>
      <c r="B422">
        <v>0</v>
      </c>
      <c r="C422" s="1" t="s">
        <v>1123</v>
      </c>
      <c r="D422">
        <v>332</v>
      </c>
      <c r="E422" s="2">
        <v>0.13541666666666666</v>
      </c>
      <c r="F422" s="1" t="s">
        <v>538</v>
      </c>
      <c r="H422" s="3"/>
      <c r="I422" s="1"/>
      <c r="J422" s="1"/>
    </row>
    <row r="423" spans="1:10" x14ac:dyDescent="0.25">
      <c r="A423">
        <v>61055</v>
      </c>
      <c r="B423">
        <v>0</v>
      </c>
      <c r="C423" s="1" t="s">
        <v>1124</v>
      </c>
      <c r="D423">
        <v>332</v>
      </c>
      <c r="E423" s="2">
        <v>0.13541666666666666</v>
      </c>
      <c r="F423" s="1" t="s">
        <v>538</v>
      </c>
      <c r="H423" s="3"/>
      <c r="I423" s="1"/>
      <c r="J423" s="1"/>
    </row>
    <row r="424" spans="1:10" x14ac:dyDescent="0.25">
      <c r="A424">
        <v>61056</v>
      </c>
      <c r="B424">
        <v>0</v>
      </c>
      <c r="C424" s="1" t="s">
        <v>1125</v>
      </c>
      <c r="D424">
        <v>332</v>
      </c>
      <c r="E424" s="2">
        <v>0.1361111111111111</v>
      </c>
      <c r="F424" s="1" t="s">
        <v>538</v>
      </c>
      <c r="H424" s="3"/>
      <c r="I424" s="1"/>
      <c r="J424" s="1"/>
    </row>
    <row r="425" spans="1:10" x14ac:dyDescent="0.25">
      <c r="A425">
        <v>61057</v>
      </c>
      <c r="B425">
        <v>0</v>
      </c>
      <c r="C425" s="1" t="s">
        <v>1126</v>
      </c>
      <c r="D425">
        <v>332</v>
      </c>
      <c r="E425" s="2">
        <v>0.1361111111111111</v>
      </c>
      <c r="F425" s="1" t="s">
        <v>538</v>
      </c>
      <c r="H425" s="3"/>
      <c r="I425" s="1"/>
      <c r="J425" s="1"/>
    </row>
    <row r="426" spans="1:10" x14ac:dyDescent="0.25">
      <c r="A426">
        <v>61058</v>
      </c>
      <c r="B426">
        <v>0</v>
      </c>
      <c r="C426" s="1" t="s">
        <v>1127</v>
      </c>
      <c r="D426">
        <v>332</v>
      </c>
      <c r="E426" s="2">
        <v>0.13680555555555557</v>
      </c>
      <c r="F426" s="1" t="s">
        <v>538</v>
      </c>
      <c r="H426" s="3"/>
      <c r="I426" s="1"/>
      <c r="J426" s="1"/>
    </row>
    <row r="427" spans="1:10" x14ac:dyDescent="0.25">
      <c r="A427">
        <v>61059</v>
      </c>
      <c r="B427">
        <v>0</v>
      </c>
      <c r="C427" s="1" t="s">
        <v>1128</v>
      </c>
      <c r="D427">
        <v>332</v>
      </c>
      <c r="E427" s="2">
        <v>0.13680555555555557</v>
      </c>
      <c r="F427" s="1" t="s">
        <v>538</v>
      </c>
      <c r="H427" s="3"/>
      <c r="I427" s="1"/>
      <c r="J427" s="1"/>
    </row>
    <row r="428" spans="1:10" x14ac:dyDescent="0.25">
      <c r="A428">
        <v>61060</v>
      </c>
      <c r="B428">
        <v>0</v>
      </c>
      <c r="C428" s="1" t="s">
        <v>1129</v>
      </c>
      <c r="D428">
        <v>332</v>
      </c>
      <c r="E428" s="2">
        <v>0.13750000000000001</v>
      </c>
      <c r="F428" s="1" t="s">
        <v>538</v>
      </c>
      <c r="H428" s="3"/>
      <c r="I428" s="1"/>
      <c r="J428" s="1"/>
    </row>
    <row r="429" spans="1:10" x14ac:dyDescent="0.25">
      <c r="A429">
        <v>61061</v>
      </c>
      <c r="B429">
        <v>0</v>
      </c>
      <c r="C429" s="1" t="s">
        <v>1130</v>
      </c>
      <c r="D429">
        <v>332</v>
      </c>
      <c r="E429" s="2">
        <v>0.13750000000000001</v>
      </c>
      <c r="F429" s="1" t="s">
        <v>538</v>
      </c>
      <c r="H429" s="3"/>
      <c r="I429" s="1"/>
      <c r="J429" s="1"/>
    </row>
    <row r="430" spans="1:10" x14ac:dyDescent="0.25">
      <c r="A430">
        <v>61062</v>
      </c>
      <c r="B430">
        <v>0</v>
      </c>
      <c r="C430" s="1" t="s">
        <v>1131</v>
      </c>
      <c r="D430">
        <v>332</v>
      </c>
      <c r="E430" s="2">
        <v>0.13819444444444445</v>
      </c>
      <c r="F430" s="1" t="s">
        <v>538</v>
      </c>
      <c r="H430" s="3"/>
      <c r="I430" s="1"/>
      <c r="J430" s="1"/>
    </row>
    <row r="431" spans="1:10" x14ac:dyDescent="0.25">
      <c r="A431">
        <v>61063</v>
      </c>
      <c r="B431">
        <v>0</v>
      </c>
      <c r="C431" s="1" t="s">
        <v>1132</v>
      </c>
      <c r="D431">
        <v>332</v>
      </c>
      <c r="E431" s="2">
        <v>0.13819444444444445</v>
      </c>
      <c r="F431" s="1" t="s">
        <v>538</v>
      </c>
      <c r="H431" s="3"/>
      <c r="I431" s="1"/>
      <c r="J431" s="1"/>
    </row>
    <row r="432" spans="1:10" x14ac:dyDescent="0.25">
      <c r="A432">
        <v>61064</v>
      </c>
      <c r="B432">
        <v>0</v>
      </c>
      <c r="C432" s="1" t="s">
        <v>1133</v>
      </c>
      <c r="D432">
        <v>332</v>
      </c>
      <c r="E432" s="2">
        <v>0.1388888888888889</v>
      </c>
      <c r="F432" s="1" t="s">
        <v>538</v>
      </c>
      <c r="H432" s="3"/>
      <c r="I432" s="1"/>
      <c r="J432" s="1"/>
    </row>
    <row r="433" spans="1:10" x14ac:dyDescent="0.25">
      <c r="A433">
        <v>61065</v>
      </c>
      <c r="B433">
        <v>0</v>
      </c>
      <c r="C433" s="1" t="s">
        <v>1134</v>
      </c>
      <c r="D433">
        <v>332</v>
      </c>
      <c r="E433" s="2">
        <v>0.1388888888888889</v>
      </c>
      <c r="F433" s="1" t="s">
        <v>538</v>
      </c>
      <c r="H433" s="3"/>
      <c r="I433" s="1"/>
      <c r="J433" s="1"/>
    </row>
    <row r="434" spans="1:10" x14ac:dyDescent="0.25">
      <c r="A434">
        <v>61066</v>
      </c>
      <c r="B434">
        <v>0</v>
      </c>
      <c r="C434" s="1" t="s">
        <v>1135</v>
      </c>
      <c r="D434">
        <v>332</v>
      </c>
      <c r="E434" s="2">
        <v>0.13958333333333334</v>
      </c>
      <c r="F434" s="1" t="s">
        <v>538</v>
      </c>
      <c r="H434" s="3"/>
      <c r="I434" s="1"/>
      <c r="J434" s="1"/>
    </row>
    <row r="435" spans="1:10" x14ac:dyDescent="0.25">
      <c r="A435">
        <v>61067</v>
      </c>
      <c r="B435">
        <v>0</v>
      </c>
      <c r="C435" s="1" t="s">
        <v>1136</v>
      </c>
      <c r="D435">
        <v>332</v>
      </c>
      <c r="E435" s="2">
        <v>0.13958333333333334</v>
      </c>
      <c r="F435" s="1" t="s">
        <v>538</v>
      </c>
      <c r="H435" s="3"/>
      <c r="I435" s="1"/>
      <c r="J435" s="1"/>
    </row>
    <row r="436" spans="1:10" x14ac:dyDescent="0.25">
      <c r="A436">
        <v>61068</v>
      </c>
      <c r="B436">
        <v>0</v>
      </c>
      <c r="C436" s="1" t="s">
        <v>1137</v>
      </c>
      <c r="D436">
        <v>332</v>
      </c>
      <c r="E436" s="2">
        <v>0.14027777777777778</v>
      </c>
      <c r="F436" s="1" t="s">
        <v>538</v>
      </c>
      <c r="H436" s="3"/>
      <c r="I436" s="1"/>
      <c r="J436" s="1"/>
    </row>
    <row r="437" spans="1:10" x14ac:dyDescent="0.25">
      <c r="A437">
        <v>61069</v>
      </c>
      <c r="B437">
        <v>0</v>
      </c>
      <c r="C437" s="1" t="s">
        <v>1138</v>
      </c>
      <c r="D437">
        <v>332</v>
      </c>
      <c r="E437" s="2">
        <v>0.14027777777777778</v>
      </c>
      <c r="F437" s="1" t="s">
        <v>538</v>
      </c>
      <c r="H437" s="3"/>
      <c r="I437" s="1"/>
      <c r="J437" s="1"/>
    </row>
    <row r="438" spans="1:10" x14ac:dyDescent="0.25">
      <c r="A438">
        <v>61070</v>
      </c>
      <c r="B438">
        <v>0</v>
      </c>
      <c r="C438" s="1" t="s">
        <v>1139</v>
      </c>
      <c r="D438">
        <v>332</v>
      </c>
      <c r="E438" s="2">
        <v>0.14097222222222222</v>
      </c>
      <c r="F438" s="1" t="s">
        <v>538</v>
      </c>
      <c r="H438" s="3"/>
      <c r="I438" s="1"/>
      <c r="J438" s="1"/>
    </row>
    <row r="439" spans="1:10" x14ac:dyDescent="0.25">
      <c r="A439">
        <v>61071</v>
      </c>
      <c r="B439">
        <v>0</v>
      </c>
      <c r="C439" s="1" t="s">
        <v>1140</v>
      </c>
      <c r="D439">
        <v>332</v>
      </c>
      <c r="E439" s="2">
        <v>0.14097222222222222</v>
      </c>
      <c r="F439" s="1" t="s">
        <v>538</v>
      </c>
      <c r="H439" s="3"/>
      <c r="I439" s="1"/>
      <c r="J439" s="1"/>
    </row>
    <row r="440" spans="1:10" x14ac:dyDescent="0.25">
      <c r="A440">
        <v>61072</v>
      </c>
      <c r="B440">
        <v>0</v>
      </c>
      <c r="C440" s="1" t="s">
        <v>1141</v>
      </c>
      <c r="D440">
        <v>332</v>
      </c>
      <c r="E440" s="2">
        <v>0.14166666666666666</v>
      </c>
      <c r="F440" s="1" t="s">
        <v>538</v>
      </c>
      <c r="H440" s="3"/>
      <c r="I440" s="1"/>
      <c r="J440" s="1"/>
    </row>
    <row r="441" spans="1:10" x14ac:dyDescent="0.25">
      <c r="A441">
        <v>61073</v>
      </c>
      <c r="B441">
        <v>0</v>
      </c>
      <c r="C441" s="1" t="s">
        <v>1142</v>
      </c>
      <c r="D441">
        <v>332</v>
      </c>
      <c r="E441" s="2">
        <v>0.14166666666666666</v>
      </c>
      <c r="F441" s="1" t="s">
        <v>538</v>
      </c>
      <c r="H441" s="3"/>
      <c r="I441" s="1"/>
      <c r="J441" s="1"/>
    </row>
    <row r="442" spans="1:10" x14ac:dyDescent="0.25">
      <c r="A442">
        <v>61074</v>
      </c>
      <c r="B442">
        <v>0</v>
      </c>
      <c r="C442" s="1" t="s">
        <v>1143</v>
      </c>
      <c r="D442">
        <v>332</v>
      </c>
      <c r="E442" s="2">
        <v>0.1423611111111111</v>
      </c>
      <c r="F442" s="1" t="s">
        <v>538</v>
      </c>
      <c r="H442" s="3"/>
      <c r="I442" s="1"/>
      <c r="J442" s="1"/>
    </row>
    <row r="443" spans="1:10" x14ac:dyDescent="0.25">
      <c r="A443">
        <v>61075</v>
      </c>
      <c r="B443">
        <v>0</v>
      </c>
      <c r="C443" s="1" t="s">
        <v>1144</v>
      </c>
      <c r="D443">
        <v>332</v>
      </c>
      <c r="E443" s="2">
        <v>0.1423611111111111</v>
      </c>
      <c r="F443" s="1" t="s">
        <v>538</v>
      </c>
      <c r="H443" s="3"/>
      <c r="I443" s="1"/>
      <c r="J443" s="1"/>
    </row>
    <row r="444" spans="1:10" x14ac:dyDescent="0.25">
      <c r="A444">
        <v>61076</v>
      </c>
      <c r="B444">
        <v>0</v>
      </c>
      <c r="C444" s="1" t="s">
        <v>1145</v>
      </c>
      <c r="D444">
        <v>332</v>
      </c>
      <c r="E444" s="2">
        <v>0.14305555555555555</v>
      </c>
      <c r="F444" s="1" t="s">
        <v>538</v>
      </c>
      <c r="H444" s="3"/>
      <c r="I444" s="1"/>
      <c r="J444" s="1"/>
    </row>
    <row r="445" spans="1:10" x14ac:dyDescent="0.25">
      <c r="A445">
        <v>61077</v>
      </c>
      <c r="B445">
        <v>0</v>
      </c>
      <c r="C445" s="1" t="s">
        <v>1146</v>
      </c>
      <c r="D445">
        <v>332</v>
      </c>
      <c r="E445" s="2">
        <v>0.14305555555555555</v>
      </c>
      <c r="F445" s="1" t="s">
        <v>538</v>
      </c>
      <c r="H445" s="3"/>
      <c r="I445" s="1"/>
      <c r="J445" s="1"/>
    </row>
    <row r="446" spans="1:10" x14ac:dyDescent="0.25">
      <c r="A446">
        <v>61078</v>
      </c>
      <c r="B446">
        <v>0</v>
      </c>
      <c r="C446" s="1" t="s">
        <v>1147</v>
      </c>
      <c r="D446">
        <v>332</v>
      </c>
      <c r="E446" s="2">
        <v>0.14374999999999999</v>
      </c>
      <c r="F446" s="1" t="s">
        <v>538</v>
      </c>
      <c r="H446" s="3"/>
      <c r="I446" s="1"/>
      <c r="J446" s="1"/>
    </row>
    <row r="447" spans="1:10" x14ac:dyDescent="0.25">
      <c r="A447">
        <v>61079</v>
      </c>
      <c r="B447">
        <v>0</v>
      </c>
      <c r="C447" s="1" t="s">
        <v>1148</v>
      </c>
      <c r="D447">
        <v>332</v>
      </c>
      <c r="E447" s="2">
        <v>0.14374999999999999</v>
      </c>
      <c r="F447" s="1" t="s">
        <v>538</v>
      </c>
      <c r="H447" s="3"/>
      <c r="I447" s="1"/>
      <c r="J447" s="1"/>
    </row>
    <row r="448" spans="1:10" x14ac:dyDescent="0.25">
      <c r="A448">
        <v>61080</v>
      </c>
      <c r="B448">
        <v>0</v>
      </c>
      <c r="C448" s="1" t="s">
        <v>1149</v>
      </c>
      <c r="D448">
        <v>332</v>
      </c>
      <c r="E448" s="2">
        <v>0.14444444444444443</v>
      </c>
      <c r="F448" s="1" t="s">
        <v>538</v>
      </c>
      <c r="H448" s="3"/>
      <c r="I448" s="1"/>
      <c r="J448" s="1"/>
    </row>
    <row r="449" spans="1:10" x14ac:dyDescent="0.25">
      <c r="A449">
        <v>61081</v>
      </c>
      <c r="B449">
        <v>0</v>
      </c>
      <c r="C449" s="1" t="s">
        <v>1150</v>
      </c>
      <c r="D449">
        <v>332</v>
      </c>
      <c r="E449" s="2">
        <v>0.14444444444444443</v>
      </c>
      <c r="F449" s="1" t="s">
        <v>538</v>
      </c>
      <c r="H449" s="3"/>
      <c r="I449" s="1"/>
      <c r="J449" s="1"/>
    </row>
    <row r="450" spans="1:10" x14ac:dyDescent="0.25">
      <c r="A450">
        <v>61082</v>
      </c>
      <c r="B450">
        <v>0</v>
      </c>
      <c r="C450" s="1" t="s">
        <v>1151</v>
      </c>
      <c r="D450">
        <v>332</v>
      </c>
      <c r="E450" s="2">
        <v>0.1451388888888889</v>
      </c>
      <c r="F450" s="1" t="s">
        <v>538</v>
      </c>
      <c r="H450" s="3"/>
      <c r="I450" s="1"/>
      <c r="J450" s="1"/>
    </row>
    <row r="451" spans="1:10" x14ac:dyDescent="0.25">
      <c r="A451">
        <v>61083</v>
      </c>
      <c r="B451">
        <v>0</v>
      </c>
      <c r="C451" s="1" t="s">
        <v>1152</v>
      </c>
      <c r="D451">
        <v>332</v>
      </c>
      <c r="E451" s="2">
        <v>0.1451388888888889</v>
      </c>
      <c r="F451" s="1" t="s">
        <v>538</v>
      </c>
      <c r="H451" s="3"/>
      <c r="I451" s="1"/>
      <c r="J451" s="1"/>
    </row>
    <row r="452" spans="1:10" x14ac:dyDescent="0.25">
      <c r="A452">
        <v>61084</v>
      </c>
      <c r="B452">
        <v>0</v>
      </c>
      <c r="C452" s="1" t="s">
        <v>1153</v>
      </c>
      <c r="D452">
        <v>332</v>
      </c>
      <c r="E452" s="2">
        <v>0.14583333333333334</v>
      </c>
      <c r="F452" s="1" t="s">
        <v>538</v>
      </c>
      <c r="H452" s="3"/>
      <c r="I452" s="1"/>
      <c r="J452" s="1"/>
    </row>
    <row r="453" spans="1:10" x14ac:dyDescent="0.25">
      <c r="A453">
        <v>61085</v>
      </c>
      <c r="B453">
        <v>0</v>
      </c>
      <c r="C453" s="1" t="s">
        <v>1154</v>
      </c>
      <c r="D453">
        <v>332</v>
      </c>
      <c r="E453" s="2">
        <v>0.14583333333333334</v>
      </c>
      <c r="F453" s="1" t="s">
        <v>538</v>
      </c>
      <c r="H453" s="3"/>
      <c r="I453" s="1"/>
      <c r="J453" s="1"/>
    </row>
    <row r="454" spans="1:10" x14ac:dyDescent="0.25">
      <c r="A454">
        <v>61086</v>
      </c>
      <c r="B454">
        <v>0</v>
      </c>
      <c r="C454" s="1" t="s">
        <v>1155</v>
      </c>
      <c r="D454">
        <v>332</v>
      </c>
      <c r="E454" s="2">
        <v>0.14652777777777778</v>
      </c>
      <c r="F454" s="1" t="s">
        <v>538</v>
      </c>
      <c r="H454" s="3"/>
      <c r="I454" s="1"/>
      <c r="J454" s="1"/>
    </row>
    <row r="455" spans="1:10" x14ac:dyDescent="0.25">
      <c r="A455">
        <v>61087</v>
      </c>
      <c r="B455">
        <v>0</v>
      </c>
      <c r="C455" s="1" t="s">
        <v>1156</v>
      </c>
      <c r="D455">
        <v>332</v>
      </c>
      <c r="E455" s="2">
        <v>0.14652777777777778</v>
      </c>
      <c r="F455" s="1" t="s">
        <v>538</v>
      </c>
      <c r="H455" s="3"/>
      <c r="I455" s="1"/>
      <c r="J455" s="1"/>
    </row>
    <row r="456" spans="1:10" x14ac:dyDescent="0.25">
      <c r="A456">
        <v>61088</v>
      </c>
      <c r="B456">
        <v>0</v>
      </c>
      <c r="C456" s="1" t="s">
        <v>1157</v>
      </c>
      <c r="D456">
        <v>332</v>
      </c>
      <c r="E456" s="2">
        <v>0.14722222222222223</v>
      </c>
      <c r="F456" s="1" t="s">
        <v>538</v>
      </c>
      <c r="H456" s="3"/>
      <c r="I456" s="1"/>
      <c r="J456" s="1"/>
    </row>
    <row r="457" spans="1:10" x14ac:dyDescent="0.25">
      <c r="A457">
        <v>61089</v>
      </c>
      <c r="B457">
        <v>0</v>
      </c>
      <c r="C457" s="1" t="s">
        <v>1158</v>
      </c>
      <c r="D457">
        <v>332</v>
      </c>
      <c r="E457" s="2">
        <v>0.14722222222222223</v>
      </c>
      <c r="F457" s="1" t="s">
        <v>538</v>
      </c>
      <c r="H457" s="3"/>
      <c r="I457" s="1"/>
      <c r="J457" s="1"/>
    </row>
    <row r="458" spans="1:10" x14ac:dyDescent="0.25">
      <c r="A458">
        <v>61090</v>
      </c>
      <c r="B458">
        <v>0</v>
      </c>
      <c r="C458" s="1" t="s">
        <v>1159</v>
      </c>
      <c r="D458">
        <v>332</v>
      </c>
      <c r="E458" s="2">
        <v>0.14791666666666667</v>
      </c>
      <c r="F458" s="1" t="s">
        <v>538</v>
      </c>
      <c r="H458" s="3"/>
      <c r="I458" s="1"/>
      <c r="J458" s="1"/>
    </row>
    <row r="459" spans="1:10" x14ac:dyDescent="0.25">
      <c r="A459">
        <v>61091</v>
      </c>
      <c r="B459">
        <v>0</v>
      </c>
      <c r="C459" s="1" t="s">
        <v>1160</v>
      </c>
      <c r="D459">
        <v>332</v>
      </c>
      <c r="E459" s="2">
        <v>0.14791666666666667</v>
      </c>
      <c r="F459" s="1" t="s">
        <v>538</v>
      </c>
      <c r="H459" s="3"/>
      <c r="I459" s="1"/>
      <c r="J459" s="1"/>
    </row>
    <row r="460" spans="1:10" x14ac:dyDescent="0.25">
      <c r="A460">
        <v>61092</v>
      </c>
      <c r="B460">
        <v>0</v>
      </c>
      <c r="C460" s="1" t="s">
        <v>1161</v>
      </c>
      <c r="D460">
        <v>332</v>
      </c>
      <c r="E460" s="2">
        <v>0.14861111111111111</v>
      </c>
      <c r="F460" s="1" t="s">
        <v>538</v>
      </c>
      <c r="H460" s="3"/>
      <c r="I460" s="1"/>
      <c r="J460" s="1"/>
    </row>
    <row r="461" spans="1:10" x14ac:dyDescent="0.25">
      <c r="A461">
        <v>61093</v>
      </c>
      <c r="B461">
        <v>0</v>
      </c>
      <c r="C461" s="1" t="s">
        <v>1162</v>
      </c>
      <c r="D461">
        <v>332</v>
      </c>
      <c r="E461" s="2">
        <v>0.14861111111111111</v>
      </c>
      <c r="F461" s="1" t="s">
        <v>538</v>
      </c>
      <c r="H461" s="3"/>
      <c r="I461" s="1"/>
      <c r="J461" s="1"/>
    </row>
    <row r="462" spans="1:10" x14ac:dyDescent="0.25">
      <c r="A462">
        <v>61094</v>
      </c>
      <c r="B462">
        <v>0</v>
      </c>
      <c r="C462" s="1" t="s">
        <v>1163</v>
      </c>
      <c r="D462">
        <v>332</v>
      </c>
      <c r="E462" s="2">
        <v>0.14930555555555555</v>
      </c>
      <c r="F462" s="1" t="s">
        <v>538</v>
      </c>
      <c r="H462" s="3"/>
      <c r="I462" s="1"/>
      <c r="J462" s="1"/>
    </row>
    <row r="463" spans="1:10" x14ac:dyDescent="0.25">
      <c r="A463">
        <v>61095</v>
      </c>
      <c r="B463">
        <v>0</v>
      </c>
      <c r="C463" s="1" t="s">
        <v>1164</v>
      </c>
      <c r="D463">
        <v>332</v>
      </c>
      <c r="E463" s="2">
        <v>0.14930555555555555</v>
      </c>
      <c r="F463" s="1" t="s">
        <v>538</v>
      </c>
      <c r="H463" s="3"/>
      <c r="I463" s="1"/>
      <c r="J463" s="1"/>
    </row>
    <row r="464" spans="1:10" x14ac:dyDescent="0.25">
      <c r="A464">
        <v>61096</v>
      </c>
      <c r="B464">
        <v>0</v>
      </c>
      <c r="C464" s="1" t="s">
        <v>1165</v>
      </c>
      <c r="D464">
        <v>332</v>
      </c>
      <c r="E464" s="2">
        <v>0.15</v>
      </c>
      <c r="F464" s="1" t="s">
        <v>538</v>
      </c>
      <c r="H464" s="3"/>
      <c r="I464" s="1"/>
      <c r="J464" s="1"/>
    </row>
    <row r="465" spans="1:10" x14ac:dyDescent="0.25">
      <c r="A465">
        <v>61097</v>
      </c>
      <c r="B465">
        <v>0</v>
      </c>
      <c r="C465" s="1" t="s">
        <v>1166</v>
      </c>
      <c r="D465">
        <v>332</v>
      </c>
      <c r="E465" s="2">
        <v>0.15</v>
      </c>
      <c r="F465" s="1" t="s">
        <v>538</v>
      </c>
      <c r="H465" s="3"/>
      <c r="I465" s="1"/>
      <c r="J465" s="1"/>
    </row>
    <row r="466" spans="1:10" x14ac:dyDescent="0.25">
      <c r="A466">
        <v>61098</v>
      </c>
      <c r="B466">
        <v>0</v>
      </c>
      <c r="C466" s="1" t="s">
        <v>1167</v>
      </c>
      <c r="D466">
        <v>332</v>
      </c>
      <c r="E466" s="2">
        <v>0.15069444444444444</v>
      </c>
      <c r="F466" s="1" t="s">
        <v>538</v>
      </c>
      <c r="H466" s="3"/>
      <c r="I466" s="1"/>
      <c r="J466" s="1"/>
    </row>
    <row r="467" spans="1:10" x14ac:dyDescent="0.25">
      <c r="A467">
        <v>61099</v>
      </c>
      <c r="B467">
        <v>0</v>
      </c>
      <c r="C467" s="1" t="s">
        <v>1168</v>
      </c>
      <c r="D467">
        <v>332</v>
      </c>
      <c r="E467" s="2">
        <v>0.15069444444444444</v>
      </c>
      <c r="F467" s="1" t="s">
        <v>538</v>
      </c>
      <c r="H467" s="3"/>
      <c r="I467" s="1"/>
      <c r="J467" s="1"/>
    </row>
    <row r="468" spans="1:10" x14ac:dyDescent="0.25">
      <c r="A468">
        <v>61100</v>
      </c>
      <c r="B468">
        <v>0</v>
      </c>
      <c r="C468" s="1" t="s">
        <v>1169</v>
      </c>
      <c r="D468">
        <v>332</v>
      </c>
      <c r="E468" s="2">
        <v>0.15138888888888888</v>
      </c>
      <c r="F468" s="1" t="s">
        <v>538</v>
      </c>
      <c r="H468" s="3"/>
      <c r="I468" s="1"/>
      <c r="J468" s="1"/>
    </row>
    <row r="469" spans="1:10" x14ac:dyDescent="0.25">
      <c r="A469">
        <v>61101</v>
      </c>
      <c r="B469">
        <v>0</v>
      </c>
      <c r="C469" s="1" t="s">
        <v>1170</v>
      </c>
      <c r="D469">
        <v>332</v>
      </c>
      <c r="E469" s="2">
        <v>0.15138888888888888</v>
      </c>
      <c r="F469" s="1" t="s">
        <v>538</v>
      </c>
      <c r="H469" s="3"/>
      <c r="I469" s="1"/>
      <c r="J469" s="1"/>
    </row>
    <row r="470" spans="1:10" x14ac:dyDescent="0.25">
      <c r="A470">
        <v>61102</v>
      </c>
      <c r="B470">
        <v>0</v>
      </c>
      <c r="C470" s="1" t="s">
        <v>1171</v>
      </c>
      <c r="D470">
        <v>332</v>
      </c>
      <c r="E470" s="2">
        <v>0.15208333333333332</v>
      </c>
      <c r="F470" s="1" t="s">
        <v>538</v>
      </c>
      <c r="H470" s="3"/>
      <c r="I470" s="1"/>
      <c r="J470" s="1"/>
    </row>
    <row r="471" spans="1:10" x14ac:dyDescent="0.25">
      <c r="A471">
        <v>61103</v>
      </c>
      <c r="B471">
        <v>0</v>
      </c>
      <c r="C471" s="1" t="s">
        <v>1172</v>
      </c>
      <c r="D471">
        <v>332</v>
      </c>
      <c r="E471" s="2">
        <v>0.15208333333333332</v>
      </c>
      <c r="F471" s="1" t="s">
        <v>538</v>
      </c>
      <c r="H471" s="3"/>
      <c r="I471" s="1"/>
      <c r="J471" s="1"/>
    </row>
    <row r="472" spans="1:10" x14ac:dyDescent="0.25">
      <c r="A472">
        <v>61104</v>
      </c>
      <c r="B472">
        <v>0</v>
      </c>
      <c r="C472" s="1" t="s">
        <v>1173</v>
      </c>
      <c r="D472">
        <v>332</v>
      </c>
      <c r="E472" s="2">
        <v>0.15277777777777779</v>
      </c>
      <c r="F472" s="1" t="s">
        <v>538</v>
      </c>
      <c r="H472" s="3"/>
      <c r="I472" s="1"/>
      <c r="J472" s="1"/>
    </row>
    <row r="473" spans="1:10" x14ac:dyDescent="0.25">
      <c r="A473">
        <v>61105</v>
      </c>
      <c r="B473">
        <v>0</v>
      </c>
      <c r="C473" s="1" t="s">
        <v>1174</v>
      </c>
      <c r="D473">
        <v>332</v>
      </c>
      <c r="E473" s="2">
        <v>0.15277777777777779</v>
      </c>
      <c r="F473" s="1" t="s">
        <v>538</v>
      </c>
      <c r="H473" s="3"/>
      <c r="I473" s="1"/>
      <c r="J473" s="1"/>
    </row>
    <row r="474" spans="1:10" x14ac:dyDescent="0.25">
      <c r="A474">
        <v>61106</v>
      </c>
      <c r="B474">
        <v>0</v>
      </c>
      <c r="C474" s="1" t="s">
        <v>1175</v>
      </c>
      <c r="D474">
        <v>332</v>
      </c>
      <c r="E474" s="2">
        <v>0.15347222222222223</v>
      </c>
      <c r="F474" s="1" t="s">
        <v>538</v>
      </c>
      <c r="H474" s="3"/>
      <c r="I474" s="1"/>
      <c r="J474" s="1"/>
    </row>
    <row r="475" spans="1:10" x14ac:dyDescent="0.25">
      <c r="A475">
        <v>61107</v>
      </c>
      <c r="B475">
        <v>0</v>
      </c>
      <c r="C475" s="1" t="s">
        <v>1176</v>
      </c>
      <c r="D475">
        <v>332</v>
      </c>
      <c r="E475" s="2">
        <v>0.15347222222222223</v>
      </c>
      <c r="F475" s="1" t="s">
        <v>538</v>
      </c>
      <c r="H475" s="3"/>
      <c r="I475" s="1"/>
      <c r="J475" s="1"/>
    </row>
    <row r="476" spans="1:10" x14ac:dyDescent="0.25">
      <c r="A476">
        <v>61108</v>
      </c>
      <c r="B476">
        <v>0</v>
      </c>
      <c r="C476" s="1" t="s">
        <v>1177</v>
      </c>
      <c r="D476">
        <v>332</v>
      </c>
      <c r="E476" s="2">
        <v>0.15416666666666667</v>
      </c>
      <c r="F476" s="1" t="s">
        <v>538</v>
      </c>
      <c r="H476" s="3"/>
      <c r="I476" s="1"/>
      <c r="J476" s="1"/>
    </row>
    <row r="477" spans="1:10" x14ac:dyDescent="0.25">
      <c r="A477">
        <v>61109</v>
      </c>
      <c r="B477">
        <v>0</v>
      </c>
      <c r="C477" s="1" t="s">
        <v>1178</v>
      </c>
      <c r="D477">
        <v>332</v>
      </c>
      <c r="E477" s="2">
        <v>0.15416666666666667</v>
      </c>
      <c r="F477" s="1" t="s">
        <v>538</v>
      </c>
      <c r="H477" s="3"/>
      <c r="I477" s="1"/>
      <c r="J477" s="1"/>
    </row>
    <row r="478" spans="1:10" x14ac:dyDescent="0.25">
      <c r="A478">
        <v>61110</v>
      </c>
      <c r="B478">
        <v>0</v>
      </c>
      <c r="C478" s="1" t="s">
        <v>1179</v>
      </c>
      <c r="D478">
        <v>332</v>
      </c>
      <c r="E478" s="2">
        <v>0.15486111111111112</v>
      </c>
      <c r="F478" s="1" t="s">
        <v>538</v>
      </c>
      <c r="H478" s="3"/>
      <c r="I478" s="1"/>
      <c r="J478" s="1"/>
    </row>
    <row r="479" spans="1:10" x14ac:dyDescent="0.25">
      <c r="A479">
        <v>61111</v>
      </c>
      <c r="B479">
        <v>0</v>
      </c>
      <c r="C479" s="1" t="s">
        <v>1180</v>
      </c>
      <c r="D479">
        <v>332</v>
      </c>
      <c r="E479" s="2">
        <v>0.15486111111111112</v>
      </c>
      <c r="F479" s="1" t="s">
        <v>538</v>
      </c>
      <c r="H479" s="3"/>
      <c r="I479" s="1"/>
      <c r="J479" s="1"/>
    </row>
    <row r="480" spans="1:10" x14ac:dyDescent="0.25">
      <c r="A480">
        <v>61112</v>
      </c>
      <c r="B480">
        <v>0</v>
      </c>
      <c r="C480" s="1" t="s">
        <v>1181</v>
      </c>
      <c r="D480">
        <v>332</v>
      </c>
      <c r="E480" s="2">
        <v>0.15555555555555556</v>
      </c>
      <c r="F480" s="1" t="s">
        <v>538</v>
      </c>
      <c r="H480" s="3"/>
      <c r="I480" s="1"/>
      <c r="J480" s="1"/>
    </row>
    <row r="481" spans="1:10" x14ac:dyDescent="0.25">
      <c r="A481">
        <v>61113</v>
      </c>
      <c r="B481">
        <v>0</v>
      </c>
      <c r="C481" s="1" t="s">
        <v>1182</v>
      </c>
      <c r="D481">
        <v>332</v>
      </c>
      <c r="E481" s="2">
        <v>0.15555555555555556</v>
      </c>
      <c r="F481" s="1" t="s">
        <v>538</v>
      </c>
      <c r="H481" s="3"/>
      <c r="I481" s="1"/>
      <c r="J481" s="1"/>
    </row>
    <row r="482" spans="1:10" x14ac:dyDescent="0.25">
      <c r="A482">
        <v>61114</v>
      </c>
      <c r="B482">
        <v>0</v>
      </c>
      <c r="C482" s="1" t="s">
        <v>1183</v>
      </c>
      <c r="D482">
        <v>332</v>
      </c>
      <c r="E482" s="2">
        <v>0.15625</v>
      </c>
      <c r="F482" s="1" t="s">
        <v>538</v>
      </c>
      <c r="H482" s="3"/>
      <c r="I482" s="1"/>
      <c r="J482" s="1"/>
    </row>
    <row r="483" spans="1:10" x14ac:dyDescent="0.25">
      <c r="A483">
        <v>61115</v>
      </c>
      <c r="B483">
        <v>0</v>
      </c>
      <c r="C483" s="1" t="s">
        <v>1184</v>
      </c>
      <c r="D483">
        <v>332</v>
      </c>
      <c r="E483" s="2">
        <v>0.15625</v>
      </c>
      <c r="F483" s="1" t="s">
        <v>538</v>
      </c>
      <c r="H483" s="3"/>
      <c r="I483" s="1"/>
      <c r="J483" s="1"/>
    </row>
    <row r="484" spans="1:10" x14ac:dyDescent="0.25">
      <c r="A484">
        <v>61116</v>
      </c>
      <c r="B484">
        <v>0</v>
      </c>
      <c r="C484" s="1" t="s">
        <v>1185</v>
      </c>
      <c r="D484">
        <v>332</v>
      </c>
      <c r="E484" s="2">
        <v>0.15694444444444444</v>
      </c>
      <c r="F484" s="1" t="s">
        <v>538</v>
      </c>
      <c r="H484" s="3"/>
      <c r="I484" s="1"/>
      <c r="J484" s="1"/>
    </row>
    <row r="485" spans="1:10" x14ac:dyDescent="0.25">
      <c r="A485">
        <v>61117</v>
      </c>
      <c r="B485">
        <v>0</v>
      </c>
      <c r="C485" s="1" t="s">
        <v>1186</v>
      </c>
      <c r="D485">
        <v>332</v>
      </c>
      <c r="E485" s="2">
        <v>0.15694444444444444</v>
      </c>
      <c r="F485" s="1" t="s">
        <v>538</v>
      </c>
      <c r="H485" s="3"/>
      <c r="I485" s="1"/>
      <c r="J485" s="1"/>
    </row>
    <row r="486" spans="1:10" x14ac:dyDescent="0.25">
      <c r="A486">
        <v>61118</v>
      </c>
      <c r="B486">
        <v>0</v>
      </c>
      <c r="C486" s="1" t="s">
        <v>1187</v>
      </c>
      <c r="D486">
        <v>332</v>
      </c>
      <c r="E486" s="2">
        <v>0.15763888888888888</v>
      </c>
      <c r="F486" s="1" t="s">
        <v>538</v>
      </c>
      <c r="H486" s="3"/>
      <c r="I486" s="1"/>
      <c r="J486" s="1"/>
    </row>
    <row r="487" spans="1:10" x14ac:dyDescent="0.25">
      <c r="A487">
        <v>61119</v>
      </c>
      <c r="B487">
        <v>0</v>
      </c>
      <c r="C487" s="1" t="s">
        <v>1188</v>
      </c>
      <c r="D487">
        <v>332</v>
      </c>
      <c r="E487" s="2">
        <v>0.15763888888888888</v>
      </c>
      <c r="F487" s="1" t="s">
        <v>538</v>
      </c>
      <c r="H487" s="3"/>
      <c r="I487" s="1"/>
      <c r="J487" s="1"/>
    </row>
    <row r="488" spans="1:10" x14ac:dyDescent="0.25">
      <c r="A488">
        <v>61120</v>
      </c>
      <c r="B488">
        <v>0</v>
      </c>
      <c r="C488" s="1" t="s">
        <v>1189</v>
      </c>
      <c r="D488">
        <v>332</v>
      </c>
      <c r="E488" s="2">
        <v>0.15833333333333333</v>
      </c>
      <c r="F488" s="1" t="s">
        <v>538</v>
      </c>
      <c r="H488" s="3"/>
      <c r="I488" s="1"/>
      <c r="J488" s="1"/>
    </row>
    <row r="489" spans="1:10" x14ac:dyDescent="0.25">
      <c r="A489">
        <v>61121</v>
      </c>
      <c r="B489">
        <v>0</v>
      </c>
      <c r="C489" s="1" t="s">
        <v>1190</v>
      </c>
      <c r="D489">
        <v>332</v>
      </c>
      <c r="E489" s="2">
        <v>0.15833333333333333</v>
      </c>
      <c r="F489" s="1" t="s">
        <v>538</v>
      </c>
      <c r="H489" s="3"/>
      <c r="I489" s="1"/>
      <c r="J489" s="1"/>
    </row>
    <row r="490" spans="1:10" x14ac:dyDescent="0.25">
      <c r="A490">
        <v>61122</v>
      </c>
      <c r="B490">
        <v>0</v>
      </c>
      <c r="C490" s="1" t="s">
        <v>1191</v>
      </c>
      <c r="D490">
        <v>332</v>
      </c>
      <c r="E490" s="2">
        <v>0.15902777777777777</v>
      </c>
      <c r="F490" s="1" t="s">
        <v>538</v>
      </c>
      <c r="H490" s="3"/>
      <c r="I490" s="1"/>
      <c r="J490" s="1"/>
    </row>
    <row r="491" spans="1:10" x14ac:dyDescent="0.25">
      <c r="A491">
        <v>61123</v>
      </c>
      <c r="B491">
        <v>0</v>
      </c>
      <c r="C491" s="1" t="s">
        <v>1192</v>
      </c>
      <c r="D491">
        <v>332</v>
      </c>
      <c r="E491" s="2">
        <v>0.15902777777777777</v>
      </c>
      <c r="F491" s="1" t="s">
        <v>538</v>
      </c>
      <c r="H491" s="3"/>
      <c r="I491" s="1"/>
      <c r="J491" s="1"/>
    </row>
    <row r="492" spans="1:10" x14ac:dyDescent="0.25">
      <c r="A492">
        <v>61124</v>
      </c>
      <c r="B492">
        <v>0</v>
      </c>
      <c r="C492" s="1" t="s">
        <v>1193</v>
      </c>
      <c r="D492">
        <v>332</v>
      </c>
      <c r="E492" s="2">
        <v>0.15972222222222221</v>
      </c>
      <c r="F492" s="1" t="s">
        <v>538</v>
      </c>
      <c r="H492" s="3"/>
      <c r="I492" s="1"/>
      <c r="J492" s="1"/>
    </row>
    <row r="493" spans="1:10" x14ac:dyDescent="0.25">
      <c r="A493">
        <v>61125</v>
      </c>
      <c r="B493">
        <v>0</v>
      </c>
      <c r="C493" s="1" t="s">
        <v>1194</v>
      </c>
      <c r="D493">
        <v>332</v>
      </c>
      <c r="E493" s="2">
        <v>0.15972222222222221</v>
      </c>
      <c r="F493" s="1" t="s">
        <v>538</v>
      </c>
      <c r="H493" s="3"/>
      <c r="I493" s="1"/>
      <c r="J493" s="1"/>
    </row>
    <row r="494" spans="1:10" x14ac:dyDescent="0.25">
      <c r="A494">
        <v>61126</v>
      </c>
      <c r="B494">
        <v>0</v>
      </c>
      <c r="C494" s="1" t="s">
        <v>1195</v>
      </c>
      <c r="D494">
        <v>332</v>
      </c>
      <c r="E494" s="2">
        <v>0.16041666666666668</v>
      </c>
      <c r="F494" s="1" t="s">
        <v>538</v>
      </c>
      <c r="H494" s="3"/>
      <c r="I494" s="1"/>
      <c r="J494" s="1"/>
    </row>
    <row r="495" spans="1:10" x14ac:dyDescent="0.25">
      <c r="A495">
        <v>61127</v>
      </c>
      <c r="B495">
        <v>0</v>
      </c>
      <c r="C495" s="1" t="s">
        <v>1196</v>
      </c>
      <c r="D495">
        <v>332</v>
      </c>
      <c r="E495" s="2">
        <v>0.16041666666666668</v>
      </c>
      <c r="F495" s="1" t="s">
        <v>538</v>
      </c>
      <c r="H495" s="3"/>
      <c r="I495" s="1"/>
      <c r="J495" s="1"/>
    </row>
    <row r="496" spans="1:10" x14ac:dyDescent="0.25">
      <c r="A496">
        <v>61128</v>
      </c>
      <c r="B496">
        <v>0</v>
      </c>
      <c r="C496" s="1" t="s">
        <v>1197</v>
      </c>
      <c r="D496">
        <v>332</v>
      </c>
      <c r="E496" s="2">
        <v>0.16111111111111112</v>
      </c>
      <c r="F496" s="1" t="s">
        <v>538</v>
      </c>
      <c r="H496" s="3"/>
      <c r="I496" s="1"/>
      <c r="J496" s="1"/>
    </row>
    <row r="497" spans="1:10" x14ac:dyDescent="0.25">
      <c r="A497">
        <v>61129</v>
      </c>
      <c r="B497">
        <v>0</v>
      </c>
      <c r="C497" s="1" t="s">
        <v>1198</v>
      </c>
      <c r="D497">
        <v>332</v>
      </c>
      <c r="E497" s="2">
        <v>0.16111111111111112</v>
      </c>
      <c r="F497" s="1" t="s">
        <v>538</v>
      </c>
      <c r="H497" s="3"/>
      <c r="I497" s="1"/>
      <c r="J497" s="1"/>
    </row>
    <row r="498" spans="1:10" x14ac:dyDescent="0.25">
      <c r="A498">
        <v>61130</v>
      </c>
      <c r="B498">
        <v>0</v>
      </c>
      <c r="C498" s="1" t="s">
        <v>1199</v>
      </c>
      <c r="D498">
        <v>332</v>
      </c>
      <c r="E498" s="2">
        <v>0.16180555555555556</v>
      </c>
      <c r="F498" s="1" t="s">
        <v>538</v>
      </c>
      <c r="H498" s="3"/>
      <c r="I498" s="1"/>
      <c r="J498" s="1"/>
    </row>
    <row r="499" spans="1:10" x14ac:dyDescent="0.25">
      <c r="A499">
        <v>61131</v>
      </c>
      <c r="B499">
        <v>0</v>
      </c>
      <c r="C499" s="1" t="s">
        <v>1200</v>
      </c>
      <c r="D499">
        <v>332</v>
      </c>
      <c r="E499" s="2">
        <v>0.16180555555555556</v>
      </c>
      <c r="F499" s="1" t="s">
        <v>538</v>
      </c>
      <c r="H499" s="3"/>
      <c r="I499" s="1"/>
      <c r="J499" s="1"/>
    </row>
    <row r="500" spans="1:10" x14ac:dyDescent="0.25">
      <c r="A500">
        <v>61132</v>
      </c>
      <c r="B500">
        <v>0</v>
      </c>
      <c r="C500" s="1" t="s">
        <v>1201</v>
      </c>
      <c r="D500">
        <v>332</v>
      </c>
      <c r="E500" s="2">
        <v>0.16250000000000001</v>
      </c>
      <c r="F500" s="1" t="s">
        <v>538</v>
      </c>
      <c r="H500" s="3"/>
      <c r="I500" s="1"/>
      <c r="J500" s="1"/>
    </row>
    <row r="501" spans="1:10" x14ac:dyDescent="0.25">
      <c r="A501">
        <v>61133</v>
      </c>
      <c r="B501">
        <v>0</v>
      </c>
      <c r="C501" s="1" t="s">
        <v>1202</v>
      </c>
      <c r="D501">
        <v>332</v>
      </c>
      <c r="E501" s="2">
        <v>0.16250000000000001</v>
      </c>
      <c r="F501" s="1" t="s">
        <v>538</v>
      </c>
      <c r="H501" s="3"/>
      <c r="I501" s="1"/>
      <c r="J501" s="1"/>
    </row>
    <row r="502" spans="1:10" x14ac:dyDescent="0.25">
      <c r="A502">
        <v>61134</v>
      </c>
      <c r="B502">
        <v>0</v>
      </c>
      <c r="C502" s="1" t="s">
        <v>1203</v>
      </c>
      <c r="D502">
        <v>332</v>
      </c>
      <c r="E502" s="2">
        <v>0.16319444444444445</v>
      </c>
      <c r="F502" s="1" t="s">
        <v>538</v>
      </c>
      <c r="H502" s="3"/>
      <c r="I502" s="1"/>
      <c r="J502" s="1"/>
    </row>
    <row r="503" spans="1:10" x14ac:dyDescent="0.25">
      <c r="A503">
        <v>61135</v>
      </c>
      <c r="B503">
        <v>0</v>
      </c>
      <c r="C503" s="1" t="s">
        <v>1204</v>
      </c>
      <c r="D503">
        <v>332</v>
      </c>
      <c r="E503" s="2">
        <v>0.16319444444444445</v>
      </c>
      <c r="F503" s="1" t="s">
        <v>538</v>
      </c>
      <c r="H503" s="3"/>
      <c r="I503" s="1"/>
      <c r="J503" s="1"/>
    </row>
    <row r="504" spans="1:10" x14ac:dyDescent="0.25">
      <c r="A504">
        <v>61136</v>
      </c>
      <c r="B504">
        <v>0</v>
      </c>
      <c r="C504" s="1" t="s">
        <v>1205</v>
      </c>
      <c r="D504">
        <v>332</v>
      </c>
      <c r="E504" s="2">
        <v>0.16388888888888889</v>
      </c>
      <c r="F504" s="1" t="s">
        <v>538</v>
      </c>
      <c r="H504" s="3"/>
      <c r="I504" s="1"/>
      <c r="J504" s="1"/>
    </row>
    <row r="505" spans="1:10" x14ac:dyDescent="0.25">
      <c r="A505">
        <v>61137</v>
      </c>
      <c r="B505">
        <v>0</v>
      </c>
      <c r="C505" s="1" t="s">
        <v>1206</v>
      </c>
      <c r="D505">
        <v>332</v>
      </c>
      <c r="E505" s="2">
        <v>0.16388888888888889</v>
      </c>
      <c r="F505" s="1" t="s">
        <v>538</v>
      </c>
      <c r="H505" s="3"/>
      <c r="I505" s="1"/>
      <c r="J505" s="1"/>
    </row>
    <row r="506" spans="1:10" x14ac:dyDescent="0.25">
      <c r="A506">
        <v>61138</v>
      </c>
      <c r="B506">
        <v>0</v>
      </c>
      <c r="C506" s="1" t="s">
        <v>1207</v>
      </c>
      <c r="D506">
        <v>332</v>
      </c>
      <c r="E506" s="2">
        <v>0.16458333333333333</v>
      </c>
      <c r="F506" s="1" t="s">
        <v>538</v>
      </c>
      <c r="H506" s="3"/>
      <c r="I506" s="1"/>
      <c r="J506" s="1"/>
    </row>
    <row r="507" spans="1:10" x14ac:dyDescent="0.25">
      <c r="A507">
        <v>61139</v>
      </c>
      <c r="B507">
        <v>0</v>
      </c>
      <c r="C507" s="1" t="s">
        <v>1208</v>
      </c>
      <c r="D507">
        <v>332</v>
      </c>
      <c r="E507" s="2">
        <v>0.16458333333333333</v>
      </c>
      <c r="F507" s="1" t="s">
        <v>538</v>
      </c>
      <c r="H507" s="3"/>
      <c r="I507" s="1"/>
      <c r="J507" s="1"/>
    </row>
    <row r="508" spans="1:10" x14ac:dyDescent="0.25">
      <c r="A508">
        <v>61140</v>
      </c>
      <c r="B508">
        <v>0</v>
      </c>
      <c r="C508" s="1" t="s">
        <v>1209</v>
      </c>
      <c r="D508">
        <v>332</v>
      </c>
      <c r="E508" s="2">
        <v>0.16527777777777777</v>
      </c>
      <c r="F508" s="1" t="s">
        <v>538</v>
      </c>
      <c r="H508" s="3"/>
      <c r="I508" s="1"/>
      <c r="J508" s="1"/>
    </row>
    <row r="509" spans="1:10" x14ac:dyDescent="0.25">
      <c r="A509">
        <v>61141</v>
      </c>
      <c r="B509">
        <v>0</v>
      </c>
      <c r="C509" s="1" t="s">
        <v>1210</v>
      </c>
      <c r="D509">
        <v>332</v>
      </c>
      <c r="E509" s="2">
        <v>0.16527777777777777</v>
      </c>
      <c r="F509" s="1" t="s">
        <v>538</v>
      </c>
      <c r="H509" s="3"/>
      <c r="I509" s="1"/>
      <c r="J509" s="1"/>
    </row>
    <row r="510" spans="1:10" x14ac:dyDescent="0.25">
      <c r="A510">
        <v>61142</v>
      </c>
      <c r="B510">
        <v>0</v>
      </c>
      <c r="C510" s="1" t="s">
        <v>1211</v>
      </c>
      <c r="D510">
        <v>332</v>
      </c>
      <c r="E510" s="2">
        <v>0.16597222222222222</v>
      </c>
      <c r="F510" s="1" t="s">
        <v>538</v>
      </c>
      <c r="H510" s="3"/>
      <c r="I510" s="1"/>
      <c r="J510" s="1"/>
    </row>
    <row r="511" spans="1:10" x14ac:dyDescent="0.25">
      <c r="A511">
        <v>61143</v>
      </c>
      <c r="B511">
        <v>0</v>
      </c>
      <c r="C511" s="1" t="s">
        <v>1212</v>
      </c>
      <c r="D511">
        <v>332</v>
      </c>
      <c r="E511" s="2">
        <v>0.16597222222222222</v>
      </c>
      <c r="F511" s="1" t="s">
        <v>538</v>
      </c>
      <c r="H511" s="3"/>
      <c r="I511" s="1"/>
      <c r="J511" s="1"/>
    </row>
    <row r="512" spans="1:10" x14ac:dyDescent="0.25">
      <c r="A512">
        <v>61144</v>
      </c>
      <c r="B512">
        <v>0</v>
      </c>
      <c r="C512" s="1" t="s">
        <v>1213</v>
      </c>
      <c r="D512">
        <v>332</v>
      </c>
      <c r="E512" s="2">
        <v>0.16666666666666666</v>
      </c>
      <c r="F512" s="1" t="s">
        <v>538</v>
      </c>
      <c r="H512" s="3"/>
      <c r="I512" s="1"/>
      <c r="J512" s="1"/>
    </row>
    <row r="513" spans="1:10" x14ac:dyDescent="0.25">
      <c r="A513">
        <v>61145</v>
      </c>
      <c r="B513">
        <v>0</v>
      </c>
      <c r="C513" s="1" t="s">
        <v>1214</v>
      </c>
      <c r="D513">
        <v>332</v>
      </c>
      <c r="E513" s="2">
        <v>0.16666666666666666</v>
      </c>
      <c r="F513" s="1" t="s">
        <v>538</v>
      </c>
      <c r="H513" s="3"/>
      <c r="I513" s="1"/>
      <c r="J513" s="1"/>
    </row>
    <row r="514" spans="1:10" x14ac:dyDescent="0.25">
      <c r="A514">
        <v>61146</v>
      </c>
      <c r="B514">
        <v>0</v>
      </c>
      <c r="C514" s="1" t="s">
        <v>1215</v>
      </c>
      <c r="D514">
        <v>332</v>
      </c>
      <c r="E514" s="2">
        <v>0.1673611111111111</v>
      </c>
      <c r="F514" s="1" t="s">
        <v>538</v>
      </c>
      <c r="H514" s="3"/>
      <c r="I514" s="1"/>
      <c r="J514" s="1"/>
    </row>
    <row r="515" spans="1:10" x14ac:dyDescent="0.25">
      <c r="A515">
        <v>61147</v>
      </c>
      <c r="B515">
        <v>0</v>
      </c>
      <c r="C515" s="1" t="s">
        <v>1216</v>
      </c>
      <c r="D515">
        <v>332</v>
      </c>
      <c r="E515" s="2">
        <v>0.1673611111111111</v>
      </c>
      <c r="F515" s="1" t="s">
        <v>538</v>
      </c>
      <c r="H515" s="3"/>
      <c r="I515" s="1"/>
      <c r="J515" s="1"/>
    </row>
    <row r="516" spans="1:10" x14ac:dyDescent="0.25">
      <c r="A516">
        <v>61148</v>
      </c>
      <c r="B516">
        <v>0</v>
      </c>
      <c r="C516" s="1" t="s">
        <v>1217</v>
      </c>
      <c r="D516">
        <v>332</v>
      </c>
      <c r="E516" s="2">
        <v>0.16805555555555557</v>
      </c>
      <c r="F516" s="1" t="s">
        <v>538</v>
      </c>
      <c r="H516" s="3"/>
      <c r="I516" s="1"/>
      <c r="J516" s="1"/>
    </row>
    <row r="517" spans="1:10" x14ac:dyDescent="0.25">
      <c r="A517">
        <v>61149</v>
      </c>
      <c r="B517">
        <v>0</v>
      </c>
      <c r="C517" s="1" t="s">
        <v>1218</v>
      </c>
      <c r="D517">
        <v>332</v>
      </c>
      <c r="E517" s="2">
        <v>0.16805555555555557</v>
      </c>
      <c r="F517" s="1" t="s">
        <v>538</v>
      </c>
      <c r="H517" s="3"/>
      <c r="I517" s="1"/>
      <c r="J517" s="1"/>
    </row>
    <row r="518" spans="1:10" x14ac:dyDescent="0.25">
      <c r="A518">
        <v>61150</v>
      </c>
      <c r="B518">
        <v>0</v>
      </c>
      <c r="C518" s="1" t="s">
        <v>1219</v>
      </c>
      <c r="D518">
        <v>332</v>
      </c>
      <c r="E518" s="2">
        <v>0.16875000000000001</v>
      </c>
      <c r="F518" s="1" t="s">
        <v>538</v>
      </c>
      <c r="H518" s="3"/>
      <c r="I518" s="1"/>
      <c r="J518" s="1"/>
    </row>
    <row r="519" spans="1:10" x14ac:dyDescent="0.25">
      <c r="A519">
        <v>61151</v>
      </c>
      <c r="B519">
        <v>0</v>
      </c>
      <c r="C519" s="1" t="s">
        <v>1220</v>
      </c>
      <c r="D519">
        <v>332</v>
      </c>
      <c r="E519" s="2">
        <v>0.16875000000000001</v>
      </c>
      <c r="F519" s="1" t="s">
        <v>538</v>
      </c>
      <c r="H519" s="3"/>
      <c r="I519" s="1"/>
      <c r="J519" s="1"/>
    </row>
    <row r="520" spans="1:10" x14ac:dyDescent="0.25">
      <c r="A520">
        <v>61152</v>
      </c>
      <c r="B520">
        <v>0</v>
      </c>
      <c r="C520" s="1" t="s">
        <v>1221</v>
      </c>
      <c r="D520">
        <v>332</v>
      </c>
      <c r="E520" s="2">
        <v>0.16944444444444445</v>
      </c>
      <c r="F520" s="1" t="s">
        <v>538</v>
      </c>
      <c r="H520" s="3"/>
      <c r="I520" s="1"/>
      <c r="J520" s="1"/>
    </row>
    <row r="521" spans="1:10" x14ac:dyDescent="0.25">
      <c r="A521">
        <v>61153</v>
      </c>
      <c r="B521">
        <v>0</v>
      </c>
      <c r="C521" s="1" t="s">
        <v>1222</v>
      </c>
      <c r="D521">
        <v>332</v>
      </c>
      <c r="E521" s="2">
        <v>0.16944444444444445</v>
      </c>
      <c r="F521" s="1" t="s">
        <v>538</v>
      </c>
      <c r="H521" s="3"/>
      <c r="I521" s="1"/>
      <c r="J521" s="1"/>
    </row>
    <row r="522" spans="1:10" x14ac:dyDescent="0.25">
      <c r="A522">
        <v>61154</v>
      </c>
      <c r="B522">
        <v>0</v>
      </c>
      <c r="C522" s="1" t="s">
        <v>1223</v>
      </c>
      <c r="D522">
        <v>332</v>
      </c>
      <c r="E522" s="2">
        <v>0.1701388888888889</v>
      </c>
      <c r="F522" s="1" t="s">
        <v>538</v>
      </c>
      <c r="H522" s="3"/>
      <c r="I522" s="1"/>
      <c r="J522" s="1"/>
    </row>
    <row r="523" spans="1:10" x14ac:dyDescent="0.25">
      <c r="A523">
        <v>61155</v>
      </c>
      <c r="B523">
        <v>0</v>
      </c>
      <c r="C523" s="1" t="s">
        <v>1224</v>
      </c>
      <c r="D523">
        <v>332</v>
      </c>
      <c r="E523" s="2">
        <v>0.1701388888888889</v>
      </c>
      <c r="F523" s="1" t="s">
        <v>538</v>
      </c>
      <c r="H523" s="3"/>
      <c r="I523" s="1"/>
      <c r="J523" s="1"/>
    </row>
    <row r="524" spans="1:10" x14ac:dyDescent="0.25">
      <c r="A524">
        <v>61156</v>
      </c>
      <c r="B524">
        <v>0</v>
      </c>
      <c r="C524" s="1" t="s">
        <v>1225</v>
      </c>
      <c r="D524">
        <v>332</v>
      </c>
      <c r="E524" s="2">
        <v>0.17083333333333334</v>
      </c>
      <c r="F524" s="1" t="s">
        <v>538</v>
      </c>
      <c r="H524" s="3"/>
      <c r="I524" s="1"/>
      <c r="J524" s="1"/>
    </row>
    <row r="525" spans="1:10" x14ac:dyDescent="0.25">
      <c r="A525">
        <v>61157</v>
      </c>
      <c r="B525">
        <v>0</v>
      </c>
      <c r="C525" s="1" t="s">
        <v>1226</v>
      </c>
      <c r="D525">
        <v>332</v>
      </c>
      <c r="E525" s="2">
        <v>0.17083333333333334</v>
      </c>
      <c r="F525" s="1" t="s">
        <v>538</v>
      </c>
      <c r="H525" s="3"/>
      <c r="I525" s="1"/>
      <c r="J525" s="1"/>
    </row>
    <row r="526" spans="1:10" x14ac:dyDescent="0.25">
      <c r="A526">
        <v>61158</v>
      </c>
      <c r="B526">
        <v>0</v>
      </c>
      <c r="C526" s="1" t="s">
        <v>1227</v>
      </c>
      <c r="D526">
        <v>332</v>
      </c>
      <c r="E526" s="2">
        <v>0.17152777777777778</v>
      </c>
      <c r="F526" s="1" t="s">
        <v>538</v>
      </c>
      <c r="H526" s="3"/>
      <c r="I526" s="1"/>
      <c r="J526" s="1"/>
    </row>
    <row r="527" spans="1:10" x14ac:dyDescent="0.25">
      <c r="A527">
        <v>61159</v>
      </c>
      <c r="B527">
        <v>0</v>
      </c>
      <c r="C527" s="1" t="s">
        <v>1228</v>
      </c>
      <c r="D527">
        <v>332</v>
      </c>
      <c r="E527" s="2">
        <v>0.17152777777777778</v>
      </c>
      <c r="F527" s="1" t="s">
        <v>538</v>
      </c>
      <c r="H527" s="3"/>
      <c r="I527" s="1"/>
      <c r="J527" s="1"/>
    </row>
    <row r="528" spans="1:10" x14ac:dyDescent="0.25">
      <c r="A528">
        <v>61160</v>
      </c>
      <c r="B528">
        <v>0</v>
      </c>
      <c r="C528" s="1" t="s">
        <v>1229</v>
      </c>
      <c r="D528">
        <v>332</v>
      </c>
      <c r="E528" s="2">
        <v>0.17222222222222222</v>
      </c>
      <c r="F528" s="1" t="s">
        <v>538</v>
      </c>
      <c r="H528" s="3"/>
      <c r="I528" s="1"/>
      <c r="J528" s="1"/>
    </row>
    <row r="529" spans="1:10" x14ac:dyDescent="0.25">
      <c r="A529">
        <v>61161</v>
      </c>
      <c r="B529">
        <v>0</v>
      </c>
      <c r="C529" s="1" t="s">
        <v>1230</v>
      </c>
      <c r="D529">
        <v>332</v>
      </c>
      <c r="E529" s="2">
        <v>0.17222222222222222</v>
      </c>
      <c r="F529" s="1" t="s">
        <v>538</v>
      </c>
      <c r="H529" s="3"/>
      <c r="I529" s="1"/>
      <c r="J529" s="1"/>
    </row>
    <row r="530" spans="1:10" x14ac:dyDescent="0.25">
      <c r="A530">
        <v>61162</v>
      </c>
      <c r="B530">
        <v>0</v>
      </c>
      <c r="C530" s="1" t="s">
        <v>1231</v>
      </c>
      <c r="D530">
        <v>332</v>
      </c>
      <c r="E530" s="2">
        <v>0.17291666666666666</v>
      </c>
      <c r="F530" s="1" t="s">
        <v>538</v>
      </c>
      <c r="H530" s="3"/>
      <c r="I530" s="1"/>
      <c r="J530" s="1"/>
    </row>
    <row r="531" spans="1:10" x14ac:dyDescent="0.25">
      <c r="A531">
        <v>61163</v>
      </c>
      <c r="B531">
        <v>0</v>
      </c>
      <c r="C531" s="1" t="s">
        <v>1232</v>
      </c>
      <c r="D531">
        <v>332</v>
      </c>
      <c r="E531" s="2">
        <v>0.17291666666666666</v>
      </c>
      <c r="F531" s="1" t="s">
        <v>538</v>
      </c>
      <c r="H531" s="3"/>
      <c r="I531" s="1"/>
      <c r="J531" s="1"/>
    </row>
    <row r="532" spans="1:10" x14ac:dyDescent="0.25">
      <c r="A532">
        <v>61164</v>
      </c>
      <c r="B532">
        <v>0</v>
      </c>
      <c r="C532" s="1" t="s">
        <v>1233</v>
      </c>
      <c r="D532">
        <v>332</v>
      </c>
      <c r="E532" s="2">
        <v>0.1736111111111111</v>
      </c>
      <c r="F532" s="1" t="s">
        <v>538</v>
      </c>
      <c r="H532" s="3"/>
      <c r="I532" s="1"/>
      <c r="J532" s="1"/>
    </row>
    <row r="533" spans="1:10" x14ac:dyDescent="0.25">
      <c r="A533">
        <v>61165</v>
      </c>
      <c r="B533">
        <v>0</v>
      </c>
      <c r="C533" s="1" t="s">
        <v>1234</v>
      </c>
      <c r="D533">
        <v>332</v>
      </c>
      <c r="E533" s="2">
        <v>0.1736111111111111</v>
      </c>
      <c r="F533" s="1" t="s">
        <v>538</v>
      </c>
      <c r="H533" s="3"/>
      <c r="I533" s="1"/>
      <c r="J533" s="1"/>
    </row>
    <row r="534" spans="1:10" x14ac:dyDescent="0.25">
      <c r="A534">
        <v>61166</v>
      </c>
      <c r="B534">
        <v>0</v>
      </c>
      <c r="C534" s="1" t="s">
        <v>1235</v>
      </c>
      <c r="D534">
        <v>332</v>
      </c>
      <c r="E534" s="2">
        <v>0.17430555555555555</v>
      </c>
      <c r="F534" s="1" t="s">
        <v>538</v>
      </c>
      <c r="H534" s="3"/>
      <c r="I534" s="1"/>
      <c r="J534" s="1"/>
    </row>
    <row r="535" spans="1:10" x14ac:dyDescent="0.25">
      <c r="A535">
        <v>61167</v>
      </c>
      <c r="B535">
        <v>0</v>
      </c>
      <c r="C535" s="1" t="s">
        <v>1236</v>
      </c>
      <c r="D535">
        <v>332</v>
      </c>
      <c r="E535" s="2">
        <v>0.17430555555555555</v>
      </c>
      <c r="F535" s="1" t="s">
        <v>538</v>
      </c>
      <c r="H535" s="3"/>
      <c r="I535" s="1"/>
      <c r="J535" s="1"/>
    </row>
    <row r="536" spans="1:10" x14ac:dyDescent="0.25">
      <c r="A536">
        <v>61168</v>
      </c>
      <c r="B536">
        <v>0</v>
      </c>
      <c r="C536" s="1" t="s">
        <v>1237</v>
      </c>
      <c r="D536">
        <v>332</v>
      </c>
      <c r="E536" s="2">
        <v>0.17499999999999999</v>
      </c>
      <c r="F536" s="1" t="s">
        <v>538</v>
      </c>
      <c r="H536" s="3"/>
      <c r="I536" s="1"/>
      <c r="J536" s="1"/>
    </row>
    <row r="537" spans="1:10" x14ac:dyDescent="0.25">
      <c r="A537">
        <v>61169</v>
      </c>
      <c r="B537">
        <v>0</v>
      </c>
      <c r="C537" s="1" t="s">
        <v>1238</v>
      </c>
      <c r="D537">
        <v>332</v>
      </c>
      <c r="E537" s="2">
        <v>0.17499999999999999</v>
      </c>
      <c r="F537" s="1" t="s">
        <v>538</v>
      </c>
      <c r="H537" s="3"/>
      <c r="I537" s="1"/>
      <c r="J537" s="1"/>
    </row>
    <row r="538" spans="1:10" x14ac:dyDescent="0.25">
      <c r="A538">
        <v>61170</v>
      </c>
      <c r="B538">
        <v>0</v>
      </c>
      <c r="C538" s="1" t="s">
        <v>1239</v>
      </c>
      <c r="D538">
        <v>332</v>
      </c>
      <c r="E538" s="2">
        <v>0.17569444444444443</v>
      </c>
      <c r="F538" s="1" t="s">
        <v>538</v>
      </c>
      <c r="H538" s="3"/>
      <c r="I538" s="1"/>
      <c r="J538" s="1"/>
    </row>
    <row r="539" spans="1:10" x14ac:dyDescent="0.25">
      <c r="A539">
        <v>61171</v>
      </c>
      <c r="B539">
        <v>0</v>
      </c>
      <c r="C539" s="1" t="s">
        <v>1240</v>
      </c>
      <c r="D539">
        <v>332</v>
      </c>
      <c r="E539" s="2">
        <v>0.17569444444444443</v>
      </c>
      <c r="F539" s="1" t="s">
        <v>538</v>
      </c>
      <c r="H539" s="3"/>
      <c r="I539" s="1"/>
      <c r="J539" s="1"/>
    </row>
    <row r="540" spans="1:10" x14ac:dyDescent="0.25">
      <c r="A540">
        <v>61172</v>
      </c>
      <c r="B540">
        <v>1</v>
      </c>
      <c r="C540" s="1" t="s">
        <v>1241</v>
      </c>
      <c r="D540">
        <v>332</v>
      </c>
      <c r="E540" s="2">
        <v>0.1763888888888889</v>
      </c>
      <c r="F540" s="1" t="s">
        <v>671</v>
      </c>
      <c r="G540" t="b">
        <v>1</v>
      </c>
      <c r="H540" s="3">
        <v>43532.176469907405</v>
      </c>
      <c r="I540" s="1" t="s">
        <v>534</v>
      </c>
      <c r="J540" s="1" t="s">
        <v>535</v>
      </c>
    </row>
    <row r="541" spans="1:10" x14ac:dyDescent="0.25">
      <c r="A541">
        <v>61173</v>
      </c>
      <c r="B541">
        <v>1</v>
      </c>
      <c r="C541" s="1" t="s">
        <v>1242</v>
      </c>
      <c r="D541">
        <v>332</v>
      </c>
      <c r="E541" s="2">
        <v>0.1763888888888889</v>
      </c>
      <c r="F541" s="1" t="s">
        <v>671</v>
      </c>
      <c r="G541" t="b">
        <v>1</v>
      </c>
      <c r="H541" s="3">
        <v>43532.176469907405</v>
      </c>
      <c r="I541" s="1" t="s">
        <v>534</v>
      </c>
      <c r="J541" s="1" t="s">
        <v>535</v>
      </c>
    </row>
    <row r="542" spans="1:10" x14ac:dyDescent="0.25">
      <c r="A542">
        <v>61174</v>
      </c>
      <c r="B542">
        <v>1</v>
      </c>
      <c r="C542" s="1" t="s">
        <v>1243</v>
      </c>
      <c r="D542">
        <v>332</v>
      </c>
      <c r="E542" s="2">
        <v>0.17708333333333334</v>
      </c>
      <c r="F542" s="1" t="s">
        <v>671</v>
      </c>
      <c r="G542" t="b">
        <v>1</v>
      </c>
      <c r="H542" s="3">
        <v>43532.176990740743</v>
      </c>
      <c r="I542" s="1" t="s">
        <v>534</v>
      </c>
      <c r="J542" s="1" t="s">
        <v>535</v>
      </c>
    </row>
    <row r="543" spans="1:10" x14ac:dyDescent="0.25">
      <c r="A543">
        <v>61175</v>
      </c>
      <c r="B543">
        <v>1</v>
      </c>
      <c r="C543" s="1" t="s">
        <v>1244</v>
      </c>
      <c r="D543">
        <v>332</v>
      </c>
      <c r="E543" s="2">
        <v>0.17708333333333334</v>
      </c>
      <c r="F543" s="1" t="s">
        <v>671</v>
      </c>
      <c r="G543" t="b">
        <v>1</v>
      </c>
      <c r="H543" s="3">
        <v>43532.177511574075</v>
      </c>
      <c r="I543" s="1" t="s">
        <v>534</v>
      </c>
      <c r="J543" s="1" t="s">
        <v>535</v>
      </c>
    </row>
    <row r="544" spans="1:10" x14ac:dyDescent="0.25">
      <c r="A544">
        <v>61176</v>
      </c>
      <c r="B544">
        <v>1</v>
      </c>
      <c r="C544" s="1" t="s">
        <v>1245</v>
      </c>
      <c r="D544">
        <v>332</v>
      </c>
      <c r="E544" s="2">
        <v>0.17777777777777778</v>
      </c>
      <c r="F544" s="1" t="s">
        <v>671</v>
      </c>
      <c r="G544" t="b">
        <v>1</v>
      </c>
      <c r="H544" s="3">
        <v>43532.177511574075</v>
      </c>
      <c r="I544" s="1" t="s">
        <v>534</v>
      </c>
      <c r="J544" s="1" t="s">
        <v>535</v>
      </c>
    </row>
    <row r="545" spans="1:10" x14ac:dyDescent="0.25">
      <c r="A545">
        <v>61177</v>
      </c>
      <c r="B545">
        <v>1</v>
      </c>
      <c r="C545" s="1" t="s">
        <v>1246</v>
      </c>
      <c r="D545">
        <v>332</v>
      </c>
      <c r="E545" s="2">
        <v>0.17777777777777778</v>
      </c>
      <c r="F545" s="1" t="s">
        <v>671</v>
      </c>
      <c r="G545" t="b">
        <v>1</v>
      </c>
      <c r="H545" s="3">
        <v>43532.178032407406</v>
      </c>
      <c r="I545" s="1" t="s">
        <v>534</v>
      </c>
      <c r="J545" s="1" t="s">
        <v>535</v>
      </c>
    </row>
    <row r="546" spans="1:10" x14ac:dyDescent="0.25">
      <c r="A546">
        <v>61178</v>
      </c>
      <c r="B546">
        <v>0</v>
      </c>
      <c r="C546" s="1" t="s">
        <v>1247</v>
      </c>
      <c r="D546">
        <v>332</v>
      </c>
      <c r="E546" s="2">
        <v>0.17847222222222223</v>
      </c>
      <c r="F546" s="1" t="s">
        <v>538</v>
      </c>
      <c r="H546" s="3"/>
      <c r="I546" s="1"/>
      <c r="J546" s="1"/>
    </row>
    <row r="547" spans="1:10" x14ac:dyDescent="0.25">
      <c r="A547">
        <v>61179</v>
      </c>
      <c r="B547">
        <v>0</v>
      </c>
      <c r="C547" s="1" t="s">
        <v>1248</v>
      </c>
      <c r="D547">
        <v>332</v>
      </c>
      <c r="E547" s="2">
        <v>0.17847222222222223</v>
      </c>
      <c r="F547" s="1" t="s">
        <v>538</v>
      </c>
      <c r="H547" s="3"/>
      <c r="I547" s="1"/>
      <c r="J547" s="1"/>
    </row>
    <row r="548" spans="1:10" x14ac:dyDescent="0.25">
      <c r="A548">
        <v>61180</v>
      </c>
      <c r="B548">
        <v>0</v>
      </c>
      <c r="C548" s="1" t="s">
        <v>1249</v>
      </c>
      <c r="D548">
        <v>332</v>
      </c>
      <c r="E548" s="2">
        <v>0.17916666666666667</v>
      </c>
      <c r="F548" s="1" t="s">
        <v>538</v>
      </c>
      <c r="H548" s="3"/>
      <c r="I548" s="1"/>
      <c r="J548" s="1"/>
    </row>
    <row r="549" spans="1:10" x14ac:dyDescent="0.25">
      <c r="A549">
        <v>61181</v>
      </c>
      <c r="B549">
        <v>0</v>
      </c>
      <c r="C549" s="1" t="s">
        <v>1250</v>
      </c>
      <c r="D549">
        <v>332</v>
      </c>
      <c r="E549" s="2">
        <v>0.17916666666666667</v>
      </c>
      <c r="F549" s="1" t="s">
        <v>538</v>
      </c>
      <c r="H549" s="3"/>
      <c r="I549" s="1"/>
      <c r="J549" s="1"/>
    </row>
    <row r="550" spans="1:10" x14ac:dyDescent="0.25">
      <c r="A550">
        <v>61182</v>
      </c>
      <c r="B550">
        <v>0</v>
      </c>
      <c r="C550" s="1" t="s">
        <v>1251</v>
      </c>
      <c r="D550">
        <v>332</v>
      </c>
      <c r="E550" s="2">
        <v>0.17986111111111111</v>
      </c>
      <c r="F550" s="1" t="s">
        <v>538</v>
      </c>
      <c r="H550" s="3"/>
      <c r="I550" s="1"/>
      <c r="J550" s="1"/>
    </row>
    <row r="551" spans="1:10" x14ac:dyDescent="0.25">
      <c r="A551">
        <v>61183</v>
      </c>
      <c r="B551">
        <v>0</v>
      </c>
      <c r="C551" s="1" t="s">
        <v>1252</v>
      </c>
      <c r="D551">
        <v>332</v>
      </c>
      <c r="E551" s="2">
        <v>0.17986111111111111</v>
      </c>
      <c r="F551" s="1" t="s">
        <v>538</v>
      </c>
      <c r="H551" s="3"/>
      <c r="I551" s="1"/>
      <c r="J551" s="1"/>
    </row>
    <row r="552" spans="1:10" x14ac:dyDescent="0.25">
      <c r="A552">
        <v>61184</v>
      </c>
      <c r="B552">
        <v>0</v>
      </c>
      <c r="C552" s="1" t="s">
        <v>1253</v>
      </c>
      <c r="D552">
        <v>332</v>
      </c>
      <c r="E552" s="2">
        <v>0.18055555555555555</v>
      </c>
      <c r="F552" s="1" t="s">
        <v>538</v>
      </c>
      <c r="H552" s="3"/>
      <c r="I552" s="1"/>
      <c r="J552" s="1"/>
    </row>
    <row r="553" spans="1:10" x14ac:dyDescent="0.25">
      <c r="A553">
        <v>61185</v>
      </c>
      <c r="B553">
        <v>0</v>
      </c>
      <c r="C553" s="1" t="s">
        <v>1254</v>
      </c>
      <c r="D553">
        <v>332</v>
      </c>
      <c r="E553" s="2">
        <v>0.18055555555555555</v>
      </c>
      <c r="F553" s="1" t="s">
        <v>538</v>
      </c>
      <c r="H553" s="3"/>
      <c r="I553" s="1"/>
      <c r="J553" s="1"/>
    </row>
    <row r="554" spans="1:10" x14ac:dyDescent="0.25">
      <c r="A554">
        <v>61186</v>
      </c>
      <c r="B554">
        <v>0</v>
      </c>
      <c r="C554" s="1" t="s">
        <v>1255</v>
      </c>
      <c r="D554">
        <v>332</v>
      </c>
      <c r="E554" s="2">
        <v>0.18124999999999999</v>
      </c>
      <c r="F554" s="1" t="s">
        <v>538</v>
      </c>
      <c r="H554" s="3"/>
      <c r="I554" s="1"/>
      <c r="J554" s="1"/>
    </row>
    <row r="555" spans="1:10" x14ac:dyDescent="0.25">
      <c r="A555">
        <v>61187</v>
      </c>
      <c r="B555">
        <v>0</v>
      </c>
      <c r="C555" s="1" t="s">
        <v>1256</v>
      </c>
      <c r="D555">
        <v>332</v>
      </c>
      <c r="E555" s="2">
        <v>0.18124999999999999</v>
      </c>
      <c r="F555" s="1" t="s">
        <v>538</v>
      </c>
      <c r="H555" s="3"/>
      <c r="I555" s="1"/>
      <c r="J555" s="1"/>
    </row>
    <row r="556" spans="1:10" x14ac:dyDescent="0.25">
      <c r="A556">
        <v>61188</v>
      </c>
      <c r="B556">
        <v>0</v>
      </c>
      <c r="C556" s="1" t="s">
        <v>1257</v>
      </c>
      <c r="D556">
        <v>332</v>
      </c>
      <c r="E556" s="2">
        <v>0.18194444444444444</v>
      </c>
      <c r="F556" s="1" t="s">
        <v>538</v>
      </c>
      <c r="H556" s="3"/>
      <c r="I556" s="1"/>
      <c r="J556" s="1"/>
    </row>
    <row r="557" spans="1:10" x14ac:dyDescent="0.25">
      <c r="A557">
        <v>61189</v>
      </c>
      <c r="B557">
        <v>0</v>
      </c>
      <c r="C557" s="1" t="s">
        <v>1258</v>
      </c>
      <c r="D557">
        <v>332</v>
      </c>
      <c r="E557" s="2">
        <v>0.18194444444444444</v>
      </c>
      <c r="F557" s="1" t="s">
        <v>538</v>
      </c>
      <c r="H557" s="3"/>
      <c r="I557" s="1"/>
      <c r="J557" s="1"/>
    </row>
    <row r="558" spans="1:10" x14ac:dyDescent="0.25">
      <c r="A558">
        <v>61190</v>
      </c>
      <c r="B558">
        <v>0</v>
      </c>
      <c r="C558" s="1" t="s">
        <v>1259</v>
      </c>
      <c r="D558">
        <v>332</v>
      </c>
      <c r="E558" s="2">
        <v>0.18263888888888888</v>
      </c>
      <c r="F558" s="1" t="s">
        <v>538</v>
      </c>
      <c r="H558" s="3"/>
      <c r="I558" s="1"/>
      <c r="J558" s="1"/>
    </row>
    <row r="559" spans="1:10" x14ac:dyDescent="0.25">
      <c r="A559">
        <v>61191</v>
      </c>
      <c r="B559">
        <v>0</v>
      </c>
      <c r="C559" s="1" t="s">
        <v>1260</v>
      </c>
      <c r="D559">
        <v>332</v>
      </c>
      <c r="E559" s="2">
        <v>0.18263888888888888</v>
      </c>
      <c r="F559" s="1" t="s">
        <v>538</v>
      </c>
      <c r="H559" s="3"/>
      <c r="I559" s="1"/>
      <c r="J559" s="1"/>
    </row>
    <row r="560" spans="1:10" x14ac:dyDescent="0.25">
      <c r="A560">
        <v>61192</v>
      </c>
      <c r="B560">
        <v>0</v>
      </c>
      <c r="C560" s="1" t="s">
        <v>1261</v>
      </c>
      <c r="D560">
        <v>332</v>
      </c>
      <c r="E560" s="2">
        <v>0.18333333333333332</v>
      </c>
      <c r="F560" s="1" t="s">
        <v>538</v>
      </c>
      <c r="H560" s="3"/>
      <c r="I560" s="1"/>
      <c r="J560" s="1"/>
    </row>
    <row r="561" spans="1:10" x14ac:dyDescent="0.25">
      <c r="A561">
        <v>61193</v>
      </c>
      <c r="B561">
        <v>0</v>
      </c>
      <c r="C561" s="1" t="s">
        <v>1262</v>
      </c>
      <c r="D561">
        <v>332</v>
      </c>
      <c r="E561" s="2">
        <v>0.18333333333333332</v>
      </c>
      <c r="F561" s="1" t="s">
        <v>538</v>
      </c>
      <c r="H561" s="3"/>
      <c r="I561" s="1"/>
      <c r="J561" s="1"/>
    </row>
    <row r="562" spans="1:10" x14ac:dyDescent="0.25">
      <c r="A562">
        <v>61194</v>
      </c>
      <c r="B562">
        <v>0</v>
      </c>
      <c r="C562" s="1" t="s">
        <v>1263</v>
      </c>
      <c r="D562">
        <v>332</v>
      </c>
      <c r="E562" s="2">
        <v>0.18402777777777779</v>
      </c>
      <c r="F562" s="1" t="s">
        <v>538</v>
      </c>
      <c r="H562" s="3"/>
      <c r="I562" s="1"/>
      <c r="J562" s="1"/>
    </row>
    <row r="563" spans="1:10" x14ac:dyDescent="0.25">
      <c r="A563">
        <v>61195</v>
      </c>
      <c r="B563">
        <v>0</v>
      </c>
      <c r="C563" s="1" t="s">
        <v>1264</v>
      </c>
      <c r="D563">
        <v>332</v>
      </c>
      <c r="E563" s="2">
        <v>0.18402777777777779</v>
      </c>
      <c r="F563" s="1" t="s">
        <v>538</v>
      </c>
      <c r="H563" s="3"/>
      <c r="I563" s="1"/>
      <c r="J563" s="1"/>
    </row>
    <row r="564" spans="1:10" x14ac:dyDescent="0.25">
      <c r="A564">
        <v>61196</v>
      </c>
      <c r="B564">
        <v>0</v>
      </c>
      <c r="C564" s="1" t="s">
        <v>1265</v>
      </c>
      <c r="D564">
        <v>332</v>
      </c>
      <c r="E564" s="2">
        <v>0.18472222222222223</v>
      </c>
      <c r="F564" s="1" t="s">
        <v>538</v>
      </c>
      <c r="H564" s="3"/>
      <c r="I564" s="1"/>
      <c r="J564" s="1"/>
    </row>
    <row r="565" spans="1:10" x14ac:dyDescent="0.25">
      <c r="A565">
        <v>61197</v>
      </c>
      <c r="B565">
        <v>0</v>
      </c>
      <c r="C565" s="1" t="s">
        <v>1266</v>
      </c>
      <c r="D565">
        <v>332</v>
      </c>
      <c r="E565" s="2">
        <v>0.18472222222222223</v>
      </c>
      <c r="F565" s="1" t="s">
        <v>538</v>
      </c>
      <c r="H565" s="3"/>
      <c r="I565" s="1"/>
      <c r="J565" s="1"/>
    </row>
    <row r="566" spans="1:10" x14ac:dyDescent="0.25">
      <c r="A566">
        <v>61198</v>
      </c>
      <c r="B566">
        <v>0</v>
      </c>
      <c r="C566" s="1" t="s">
        <v>1267</v>
      </c>
      <c r="D566">
        <v>332</v>
      </c>
      <c r="E566" s="2">
        <v>0.18541666666666667</v>
      </c>
      <c r="F566" s="1" t="s">
        <v>538</v>
      </c>
      <c r="H566" s="3"/>
      <c r="I566" s="1"/>
      <c r="J566" s="1"/>
    </row>
    <row r="567" spans="1:10" x14ac:dyDescent="0.25">
      <c r="A567">
        <v>61199</v>
      </c>
      <c r="B567">
        <v>0</v>
      </c>
      <c r="C567" s="1" t="s">
        <v>1268</v>
      </c>
      <c r="D567">
        <v>332</v>
      </c>
      <c r="E567" s="2">
        <v>0.18541666666666667</v>
      </c>
      <c r="F567" s="1" t="s">
        <v>538</v>
      </c>
      <c r="H567" s="3"/>
      <c r="I567" s="1"/>
      <c r="J567" s="1"/>
    </row>
    <row r="568" spans="1:10" x14ac:dyDescent="0.25">
      <c r="A568">
        <v>61200</v>
      </c>
      <c r="B568">
        <v>0</v>
      </c>
      <c r="C568" s="1" t="s">
        <v>1269</v>
      </c>
      <c r="D568">
        <v>332</v>
      </c>
      <c r="E568" s="2">
        <v>0.18611111111111112</v>
      </c>
      <c r="F568" s="1" t="s">
        <v>538</v>
      </c>
      <c r="H568" s="3"/>
      <c r="I568" s="1"/>
      <c r="J568" s="1"/>
    </row>
    <row r="569" spans="1:10" x14ac:dyDescent="0.25">
      <c r="A569">
        <v>61201</v>
      </c>
      <c r="B569">
        <v>0</v>
      </c>
      <c r="C569" s="1" t="s">
        <v>1270</v>
      </c>
      <c r="D569">
        <v>332</v>
      </c>
      <c r="E569" s="2">
        <v>0.18611111111111112</v>
      </c>
      <c r="F569" s="1" t="s">
        <v>538</v>
      </c>
      <c r="H569" s="3"/>
      <c r="I569" s="1"/>
      <c r="J569" s="1"/>
    </row>
    <row r="570" spans="1:10" x14ac:dyDescent="0.25">
      <c r="A570">
        <v>61202</v>
      </c>
      <c r="B570">
        <v>0</v>
      </c>
      <c r="C570" s="1" t="s">
        <v>1271</v>
      </c>
      <c r="D570">
        <v>332</v>
      </c>
      <c r="E570" s="2">
        <v>0.18680555555555556</v>
      </c>
      <c r="F570" s="1" t="s">
        <v>538</v>
      </c>
      <c r="H570" s="3"/>
      <c r="I570" s="1"/>
      <c r="J570" s="1"/>
    </row>
    <row r="571" spans="1:10" x14ac:dyDescent="0.25">
      <c r="A571">
        <v>61203</v>
      </c>
      <c r="B571">
        <v>0</v>
      </c>
      <c r="C571" s="1" t="s">
        <v>1272</v>
      </c>
      <c r="D571">
        <v>332</v>
      </c>
      <c r="E571" s="2">
        <v>0.18680555555555556</v>
      </c>
      <c r="F571" s="1" t="s">
        <v>538</v>
      </c>
      <c r="H571" s="3"/>
      <c r="I571" s="1"/>
      <c r="J571" s="1"/>
    </row>
    <row r="572" spans="1:10" x14ac:dyDescent="0.25">
      <c r="A572">
        <v>61204</v>
      </c>
      <c r="B572">
        <v>1</v>
      </c>
      <c r="C572" s="1" t="s">
        <v>1273</v>
      </c>
      <c r="D572">
        <v>332</v>
      </c>
      <c r="E572" s="2">
        <v>0.1875</v>
      </c>
      <c r="F572" s="1" t="s">
        <v>671</v>
      </c>
      <c r="G572" t="b">
        <v>1</v>
      </c>
      <c r="H572" s="3">
        <v>43532.187615740739</v>
      </c>
      <c r="I572" s="1" t="s">
        <v>534</v>
      </c>
      <c r="J572" s="1" t="s">
        <v>535</v>
      </c>
    </row>
    <row r="573" spans="1:10" x14ac:dyDescent="0.25">
      <c r="A573">
        <v>61205</v>
      </c>
      <c r="B573">
        <v>1</v>
      </c>
      <c r="C573" s="1" t="s">
        <v>1274</v>
      </c>
      <c r="D573">
        <v>332</v>
      </c>
      <c r="E573" s="2">
        <v>0.1875</v>
      </c>
      <c r="F573" s="1" t="s">
        <v>671</v>
      </c>
      <c r="G573" t="b">
        <v>1</v>
      </c>
      <c r="H573" s="3">
        <v>43532.187951388885</v>
      </c>
      <c r="I573" s="1" t="s">
        <v>521</v>
      </c>
      <c r="J573" s="1" t="s">
        <v>522</v>
      </c>
    </row>
    <row r="574" spans="1:10" x14ac:dyDescent="0.25">
      <c r="A574">
        <v>61206</v>
      </c>
      <c r="B574">
        <v>1</v>
      </c>
      <c r="C574" s="1" t="s">
        <v>1275</v>
      </c>
      <c r="D574">
        <v>332</v>
      </c>
      <c r="E574" s="2">
        <v>0.18819444444444444</v>
      </c>
      <c r="F574" s="1" t="s">
        <v>671</v>
      </c>
      <c r="G574" t="b">
        <v>1</v>
      </c>
      <c r="H574" s="3">
        <v>43532.187951388885</v>
      </c>
      <c r="I574" s="1" t="s">
        <v>521</v>
      </c>
      <c r="J574" s="1" t="s">
        <v>522</v>
      </c>
    </row>
    <row r="575" spans="1:10" x14ac:dyDescent="0.25">
      <c r="A575">
        <v>61207</v>
      </c>
      <c r="B575">
        <v>1</v>
      </c>
      <c r="C575" s="1" t="s">
        <v>1276</v>
      </c>
      <c r="D575">
        <v>332</v>
      </c>
      <c r="E575" s="2">
        <v>0.18819444444444444</v>
      </c>
      <c r="F575" s="1" t="s">
        <v>671</v>
      </c>
      <c r="G575" t="b">
        <v>1</v>
      </c>
      <c r="H575" s="3">
        <v>43532.188472222224</v>
      </c>
      <c r="I575" s="1" t="s">
        <v>467</v>
      </c>
      <c r="J575" s="1" t="s">
        <v>468</v>
      </c>
    </row>
    <row r="576" spans="1:10" x14ac:dyDescent="0.25">
      <c r="A576">
        <v>61208</v>
      </c>
      <c r="B576">
        <v>1</v>
      </c>
      <c r="C576" s="1" t="s">
        <v>1277</v>
      </c>
      <c r="D576">
        <v>332</v>
      </c>
      <c r="E576" s="2">
        <v>0.18888888888888888</v>
      </c>
      <c r="F576" s="1" t="s">
        <v>671</v>
      </c>
      <c r="G576" t="b">
        <v>1</v>
      </c>
      <c r="H576" s="3">
        <v>43532.188993055555</v>
      </c>
      <c r="I576" s="1" t="s">
        <v>215</v>
      </c>
      <c r="J576" s="1" t="s">
        <v>216</v>
      </c>
    </row>
    <row r="577" spans="1:10" x14ac:dyDescent="0.25">
      <c r="A577">
        <v>61209</v>
      </c>
      <c r="B577">
        <v>1</v>
      </c>
      <c r="C577" s="1" t="s">
        <v>1278</v>
      </c>
      <c r="D577">
        <v>332</v>
      </c>
      <c r="E577" s="2">
        <v>0.18888888888888888</v>
      </c>
      <c r="F577" s="1" t="s">
        <v>671</v>
      </c>
      <c r="G577" t="b">
        <v>1</v>
      </c>
      <c r="H577" s="3">
        <v>43532.188993055555</v>
      </c>
      <c r="I577" s="1" t="s">
        <v>215</v>
      </c>
      <c r="J577" s="1" t="s">
        <v>216</v>
      </c>
    </row>
    <row r="578" spans="1:10" x14ac:dyDescent="0.25">
      <c r="A578">
        <v>61210</v>
      </c>
      <c r="B578">
        <v>1</v>
      </c>
      <c r="C578" s="1" t="s">
        <v>1279</v>
      </c>
      <c r="D578">
        <v>332</v>
      </c>
      <c r="E578" s="2">
        <v>0.18958333333333333</v>
      </c>
      <c r="F578" s="1" t="s">
        <v>671</v>
      </c>
      <c r="G578" t="b">
        <v>1</v>
      </c>
      <c r="H578" s="3">
        <v>43532.189513888887</v>
      </c>
      <c r="I578" s="1" t="s">
        <v>271</v>
      </c>
      <c r="J578" s="1" t="s">
        <v>272</v>
      </c>
    </row>
    <row r="579" spans="1:10" x14ac:dyDescent="0.25">
      <c r="A579">
        <v>61211</v>
      </c>
      <c r="B579">
        <v>1</v>
      </c>
      <c r="C579" s="1" t="s">
        <v>1280</v>
      </c>
      <c r="D579">
        <v>332</v>
      </c>
      <c r="E579" s="2">
        <v>0.18958333333333333</v>
      </c>
      <c r="F579" s="1" t="s">
        <v>671</v>
      </c>
      <c r="G579" t="b">
        <v>1</v>
      </c>
      <c r="H579" s="3">
        <v>43532.190034722225</v>
      </c>
      <c r="I579" s="1" t="s">
        <v>171</v>
      </c>
      <c r="J579" s="1" t="s">
        <v>172</v>
      </c>
    </row>
    <row r="580" spans="1:10" x14ac:dyDescent="0.25">
      <c r="A580">
        <v>61212</v>
      </c>
      <c r="B580">
        <v>1</v>
      </c>
      <c r="C580" s="1" t="s">
        <v>1281</v>
      </c>
      <c r="D580">
        <v>332</v>
      </c>
      <c r="E580" s="2">
        <v>0.19027777777777777</v>
      </c>
      <c r="F580" s="1" t="s">
        <v>671</v>
      </c>
      <c r="G580" t="b">
        <v>1</v>
      </c>
      <c r="H580" s="3">
        <v>43532.190243055556</v>
      </c>
      <c r="I580" s="1" t="s">
        <v>153</v>
      </c>
      <c r="J580" s="1" t="s">
        <v>154</v>
      </c>
    </row>
    <row r="581" spans="1:10" x14ac:dyDescent="0.25">
      <c r="A581">
        <v>61213</v>
      </c>
      <c r="B581">
        <v>1</v>
      </c>
      <c r="C581" s="1" t="s">
        <v>1282</v>
      </c>
      <c r="D581">
        <v>332</v>
      </c>
      <c r="E581" s="2">
        <v>0.19027777777777777</v>
      </c>
      <c r="F581" s="1" t="s">
        <v>671</v>
      </c>
      <c r="G581" t="b">
        <v>1</v>
      </c>
      <c r="H581" s="3">
        <v>43532.190555555557</v>
      </c>
      <c r="I581" s="1" t="s">
        <v>221</v>
      </c>
      <c r="J581" s="1" t="s">
        <v>222</v>
      </c>
    </row>
    <row r="582" spans="1:10" x14ac:dyDescent="0.25">
      <c r="A582">
        <v>61214</v>
      </c>
      <c r="B582">
        <v>1</v>
      </c>
      <c r="C582" s="1" t="s">
        <v>1283</v>
      </c>
      <c r="D582">
        <v>332</v>
      </c>
      <c r="E582" s="2">
        <v>0.19097222222222221</v>
      </c>
      <c r="F582" s="1" t="s">
        <v>671</v>
      </c>
      <c r="G582" t="b">
        <v>1</v>
      </c>
      <c r="H582" s="3">
        <v>43532.191076388888</v>
      </c>
      <c r="I582" s="1" t="s">
        <v>473</v>
      </c>
      <c r="J582" s="1" t="s">
        <v>474</v>
      </c>
    </row>
    <row r="583" spans="1:10" x14ac:dyDescent="0.25">
      <c r="A583">
        <v>61215</v>
      </c>
      <c r="B583">
        <v>1</v>
      </c>
      <c r="C583" s="1" t="s">
        <v>1284</v>
      </c>
      <c r="D583">
        <v>332</v>
      </c>
      <c r="E583" s="2">
        <v>0.19097222222222221</v>
      </c>
      <c r="F583" s="1" t="s">
        <v>671</v>
      </c>
      <c r="G583" t="b">
        <v>1</v>
      </c>
      <c r="H583" s="3">
        <v>43532.191076388888</v>
      </c>
      <c r="I583" s="1" t="s">
        <v>473</v>
      </c>
      <c r="J583" s="1" t="s">
        <v>474</v>
      </c>
    </row>
    <row r="584" spans="1:10" x14ac:dyDescent="0.25">
      <c r="A584">
        <v>61216</v>
      </c>
      <c r="B584">
        <v>1</v>
      </c>
      <c r="C584" s="1" t="s">
        <v>1285</v>
      </c>
      <c r="D584">
        <v>332</v>
      </c>
      <c r="E584" s="2">
        <v>0.19166666666666668</v>
      </c>
      <c r="F584" s="1" t="s">
        <v>671</v>
      </c>
      <c r="G584" t="b">
        <v>1</v>
      </c>
      <c r="H584" s="3">
        <v>43532.19159722222</v>
      </c>
      <c r="I584" s="1" t="s">
        <v>253</v>
      </c>
      <c r="J584" s="1" t="s">
        <v>254</v>
      </c>
    </row>
    <row r="585" spans="1:10" x14ac:dyDescent="0.25">
      <c r="A585">
        <v>61217</v>
      </c>
      <c r="B585">
        <v>1</v>
      </c>
      <c r="C585" s="1" t="s">
        <v>1286</v>
      </c>
      <c r="D585">
        <v>332</v>
      </c>
      <c r="E585" s="2">
        <v>0.19166666666666668</v>
      </c>
      <c r="F585" s="1" t="s">
        <v>671</v>
      </c>
      <c r="G585" t="b">
        <v>1</v>
      </c>
      <c r="H585" s="3">
        <v>43532.192118055558</v>
      </c>
      <c r="I585" s="1" t="s">
        <v>257</v>
      </c>
      <c r="J585" s="1" t="s">
        <v>258</v>
      </c>
    </row>
    <row r="586" spans="1:10" x14ac:dyDescent="0.25">
      <c r="A586">
        <v>61218</v>
      </c>
      <c r="B586">
        <v>1</v>
      </c>
      <c r="C586" s="1" t="s">
        <v>1287</v>
      </c>
      <c r="D586">
        <v>332</v>
      </c>
      <c r="E586" s="2">
        <v>0.19236111111111112</v>
      </c>
      <c r="F586" s="1" t="s">
        <v>671</v>
      </c>
      <c r="G586" t="b">
        <v>1</v>
      </c>
      <c r="H586" s="3">
        <v>43532.192118055558</v>
      </c>
      <c r="I586" s="1" t="s">
        <v>257</v>
      </c>
      <c r="J586" s="1" t="s">
        <v>258</v>
      </c>
    </row>
    <row r="587" spans="1:10" x14ac:dyDescent="0.25">
      <c r="A587">
        <v>61219</v>
      </c>
      <c r="B587">
        <v>1</v>
      </c>
      <c r="C587" s="1" t="s">
        <v>1288</v>
      </c>
      <c r="D587">
        <v>332</v>
      </c>
      <c r="E587" s="2">
        <v>0.19236111111111112</v>
      </c>
      <c r="F587" s="1" t="s">
        <v>671</v>
      </c>
      <c r="G587" t="b">
        <v>1</v>
      </c>
      <c r="H587" s="3">
        <v>43532.19263888889</v>
      </c>
      <c r="I587" s="1" t="s">
        <v>307</v>
      </c>
      <c r="J587" s="1" t="s">
        <v>308</v>
      </c>
    </row>
    <row r="588" spans="1:10" x14ac:dyDescent="0.25">
      <c r="A588">
        <v>61220</v>
      </c>
      <c r="B588">
        <v>1</v>
      </c>
      <c r="C588" s="1" t="s">
        <v>1289</v>
      </c>
      <c r="D588">
        <v>332</v>
      </c>
      <c r="E588" s="2">
        <v>0.19305555555555556</v>
      </c>
      <c r="F588" s="1" t="s">
        <v>671</v>
      </c>
      <c r="G588" t="b">
        <v>1</v>
      </c>
      <c r="H588" s="3">
        <v>43532.193159722221</v>
      </c>
      <c r="I588" s="1" t="s">
        <v>145</v>
      </c>
      <c r="J588" s="1" t="s">
        <v>146</v>
      </c>
    </row>
    <row r="589" spans="1:10" x14ac:dyDescent="0.25">
      <c r="A589">
        <v>61221</v>
      </c>
      <c r="B589">
        <v>1</v>
      </c>
      <c r="C589" s="1" t="s">
        <v>1290</v>
      </c>
      <c r="D589">
        <v>332</v>
      </c>
      <c r="E589" s="2">
        <v>0.19305555555555556</v>
      </c>
      <c r="F589" s="1" t="s">
        <v>671</v>
      </c>
      <c r="G589" t="b">
        <v>1</v>
      </c>
      <c r="H589" s="3">
        <v>43532.193159722221</v>
      </c>
      <c r="I589" s="1" t="s">
        <v>145</v>
      </c>
      <c r="J589" s="1" t="s">
        <v>146</v>
      </c>
    </row>
    <row r="590" spans="1:10" x14ac:dyDescent="0.25">
      <c r="A590">
        <v>61222</v>
      </c>
      <c r="B590">
        <v>1</v>
      </c>
      <c r="C590" s="1" t="s">
        <v>1291</v>
      </c>
      <c r="D590">
        <v>332</v>
      </c>
      <c r="E590" s="2">
        <v>0.19375000000000001</v>
      </c>
      <c r="F590" s="1" t="s">
        <v>671</v>
      </c>
      <c r="G590" t="b">
        <v>1</v>
      </c>
      <c r="H590" s="3">
        <v>43532.193680555552</v>
      </c>
      <c r="I590" s="1" t="s">
        <v>323</v>
      </c>
      <c r="J590" s="1" t="s">
        <v>324</v>
      </c>
    </row>
    <row r="591" spans="1:10" x14ac:dyDescent="0.25">
      <c r="A591">
        <v>61223</v>
      </c>
      <c r="B591">
        <v>1</v>
      </c>
      <c r="C591" s="1" t="s">
        <v>1292</v>
      </c>
      <c r="D591">
        <v>332</v>
      </c>
      <c r="E591" s="2">
        <v>0.19375000000000001</v>
      </c>
      <c r="F591" s="1" t="s">
        <v>671</v>
      </c>
      <c r="G591" t="b">
        <v>1</v>
      </c>
      <c r="H591" s="3">
        <v>43532.194212962961</v>
      </c>
      <c r="I591" s="1" t="s">
        <v>369</v>
      </c>
      <c r="J591" s="1" t="s">
        <v>370</v>
      </c>
    </row>
    <row r="592" spans="1:10" x14ac:dyDescent="0.25">
      <c r="A592">
        <v>61224</v>
      </c>
      <c r="B592">
        <v>1</v>
      </c>
      <c r="C592" s="1" t="s">
        <v>1293</v>
      </c>
      <c r="D592">
        <v>332</v>
      </c>
      <c r="E592" s="2">
        <v>0.19444444444444445</v>
      </c>
      <c r="F592" s="1" t="s">
        <v>671</v>
      </c>
      <c r="G592" t="b">
        <v>1</v>
      </c>
      <c r="H592" s="3">
        <v>43532.194212962961</v>
      </c>
      <c r="I592" s="1" t="s">
        <v>369</v>
      </c>
      <c r="J592" s="1" t="s">
        <v>370</v>
      </c>
    </row>
    <row r="593" spans="1:10" x14ac:dyDescent="0.25">
      <c r="A593">
        <v>61225</v>
      </c>
      <c r="B593">
        <v>1</v>
      </c>
      <c r="C593" s="1" t="s">
        <v>1294</v>
      </c>
      <c r="D593">
        <v>332</v>
      </c>
      <c r="E593" s="2">
        <v>0.19444444444444445</v>
      </c>
      <c r="F593" s="1" t="s">
        <v>671</v>
      </c>
      <c r="G593" t="b">
        <v>1</v>
      </c>
      <c r="H593" s="3">
        <v>43532.194733796299</v>
      </c>
      <c r="I593" s="1" t="s">
        <v>417</v>
      </c>
      <c r="J593" s="1" t="s">
        <v>418</v>
      </c>
    </row>
    <row r="594" spans="1:10" x14ac:dyDescent="0.25">
      <c r="A594">
        <v>61226</v>
      </c>
      <c r="B594">
        <v>1</v>
      </c>
      <c r="C594" s="1" t="s">
        <v>1295</v>
      </c>
      <c r="D594">
        <v>332</v>
      </c>
      <c r="E594" s="2">
        <v>0.19513888888888889</v>
      </c>
      <c r="F594" s="1" t="s">
        <v>671</v>
      </c>
      <c r="G594" t="b">
        <v>1</v>
      </c>
      <c r="H594" s="3">
        <v>43532.195254629631</v>
      </c>
      <c r="I594" s="1" t="s">
        <v>377</v>
      </c>
      <c r="J594" s="1" t="s">
        <v>378</v>
      </c>
    </row>
    <row r="595" spans="1:10" x14ac:dyDescent="0.25">
      <c r="A595">
        <v>61227</v>
      </c>
      <c r="B595">
        <v>1</v>
      </c>
      <c r="C595" s="1" t="s">
        <v>1296</v>
      </c>
      <c r="D595">
        <v>332</v>
      </c>
      <c r="E595" s="2">
        <v>0.19513888888888889</v>
      </c>
      <c r="F595" s="1" t="s">
        <v>671</v>
      </c>
      <c r="G595" t="b">
        <v>1</v>
      </c>
      <c r="H595" s="3">
        <v>43532.195254629631</v>
      </c>
      <c r="I595" s="1" t="s">
        <v>377</v>
      </c>
      <c r="J595" s="1" t="s">
        <v>378</v>
      </c>
    </row>
    <row r="596" spans="1:10" x14ac:dyDescent="0.25">
      <c r="A596">
        <v>61228</v>
      </c>
      <c r="B596">
        <v>1</v>
      </c>
      <c r="C596" s="1" t="s">
        <v>1297</v>
      </c>
      <c r="D596">
        <v>332</v>
      </c>
      <c r="E596" s="2">
        <v>0.19583333333333333</v>
      </c>
      <c r="F596" s="1" t="s">
        <v>671</v>
      </c>
      <c r="G596" t="b">
        <v>1</v>
      </c>
      <c r="H596" s="3">
        <v>43532.195775462962</v>
      </c>
      <c r="I596" s="1" t="s">
        <v>353</v>
      </c>
      <c r="J596" s="1" t="s">
        <v>354</v>
      </c>
    </row>
    <row r="597" spans="1:10" x14ac:dyDescent="0.25">
      <c r="A597">
        <v>61229</v>
      </c>
      <c r="B597">
        <v>1</v>
      </c>
      <c r="C597" s="1" t="s">
        <v>1298</v>
      </c>
      <c r="D597">
        <v>332</v>
      </c>
      <c r="E597" s="2">
        <v>0.19583333333333333</v>
      </c>
      <c r="F597" s="1" t="s">
        <v>671</v>
      </c>
      <c r="G597" t="b">
        <v>1</v>
      </c>
      <c r="H597" s="3">
        <v>43532.196296296293</v>
      </c>
      <c r="I597" s="1" t="s">
        <v>293</v>
      </c>
      <c r="J597" s="1" t="s">
        <v>294</v>
      </c>
    </row>
    <row r="598" spans="1:10" x14ac:dyDescent="0.25">
      <c r="A598">
        <v>61230</v>
      </c>
      <c r="B598">
        <v>1</v>
      </c>
      <c r="C598" s="1" t="s">
        <v>1299</v>
      </c>
      <c r="D598">
        <v>332</v>
      </c>
      <c r="E598" s="2">
        <v>0.19652777777777777</v>
      </c>
      <c r="F598" s="1" t="s">
        <v>671</v>
      </c>
      <c r="G598" t="b">
        <v>1</v>
      </c>
      <c r="H598" s="3">
        <v>43532.196296296293</v>
      </c>
      <c r="I598" s="1" t="s">
        <v>293</v>
      </c>
      <c r="J598" s="1" t="s">
        <v>294</v>
      </c>
    </row>
    <row r="599" spans="1:10" x14ac:dyDescent="0.25">
      <c r="A599">
        <v>61231</v>
      </c>
      <c r="B599">
        <v>1</v>
      </c>
      <c r="C599" s="1" t="s">
        <v>1300</v>
      </c>
      <c r="D599">
        <v>332</v>
      </c>
      <c r="E599" s="2">
        <v>0.19652777777777777</v>
      </c>
      <c r="F599" s="1" t="s">
        <v>671</v>
      </c>
      <c r="G599" t="b">
        <v>1</v>
      </c>
      <c r="H599" s="3">
        <v>43532.196817129632</v>
      </c>
      <c r="I599" s="1" t="s">
        <v>155</v>
      </c>
      <c r="J599" s="1" t="s">
        <v>156</v>
      </c>
    </row>
    <row r="600" spans="1:10" x14ac:dyDescent="0.25">
      <c r="A600">
        <v>61232</v>
      </c>
      <c r="B600">
        <v>1</v>
      </c>
      <c r="C600" s="1" t="s">
        <v>1301</v>
      </c>
      <c r="D600">
        <v>332</v>
      </c>
      <c r="E600" s="2">
        <v>0.19722222222222222</v>
      </c>
      <c r="F600" s="1" t="s">
        <v>671</v>
      </c>
      <c r="G600" t="b">
        <v>1</v>
      </c>
      <c r="H600" s="3">
        <v>43532.197337962964</v>
      </c>
      <c r="I600" s="1" t="s">
        <v>365</v>
      </c>
      <c r="J600" s="1" t="s">
        <v>366</v>
      </c>
    </row>
    <row r="601" spans="1:10" x14ac:dyDescent="0.25">
      <c r="A601">
        <v>61233</v>
      </c>
      <c r="B601">
        <v>1</v>
      </c>
      <c r="C601" s="1" t="s">
        <v>1302</v>
      </c>
      <c r="D601">
        <v>332</v>
      </c>
      <c r="E601" s="2">
        <v>0.19722222222222222</v>
      </c>
      <c r="F601" s="1" t="s">
        <v>671</v>
      </c>
      <c r="G601" t="b">
        <v>1</v>
      </c>
      <c r="H601" s="3">
        <v>43532.197337962964</v>
      </c>
      <c r="I601" s="1" t="s">
        <v>365</v>
      </c>
      <c r="J601" s="1" t="s">
        <v>366</v>
      </c>
    </row>
    <row r="602" spans="1:10" x14ac:dyDescent="0.25">
      <c r="A602">
        <v>61234</v>
      </c>
      <c r="B602">
        <v>1</v>
      </c>
      <c r="C602" s="1" t="s">
        <v>1303</v>
      </c>
      <c r="D602">
        <v>332</v>
      </c>
      <c r="E602" s="2">
        <v>0.19791666666666666</v>
      </c>
      <c r="F602" s="1" t="s">
        <v>671</v>
      </c>
      <c r="G602" t="b">
        <v>1</v>
      </c>
      <c r="H602" s="3">
        <v>43532.197858796295</v>
      </c>
      <c r="I602" s="1" t="s">
        <v>483</v>
      </c>
      <c r="J602" s="1" t="s">
        <v>484</v>
      </c>
    </row>
    <row r="603" spans="1:10" x14ac:dyDescent="0.25">
      <c r="A603">
        <v>61235</v>
      </c>
      <c r="B603">
        <v>1</v>
      </c>
      <c r="C603" s="1" t="s">
        <v>1304</v>
      </c>
      <c r="D603">
        <v>332</v>
      </c>
      <c r="E603" s="2">
        <v>0.19791666666666666</v>
      </c>
      <c r="F603" s="1" t="s">
        <v>671</v>
      </c>
      <c r="G603" t="b">
        <v>1</v>
      </c>
      <c r="H603" s="3">
        <v>43532.198379629626</v>
      </c>
      <c r="I603" s="1" t="s">
        <v>239</v>
      </c>
      <c r="J603" s="1" t="s">
        <v>240</v>
      </c>
    </row>
    <row r="604" spans="1:10" x14ac:dyDescent="0.25">
      <c r="A604">
        <v>61236</v>
      </c>
      <c r="B604">
        <v>1</v>
      </c>
      <c r="C604" s="1" t="s">
        <v>1305</v>
      </c>
      <c r="D604">
        <v>332</v>
      </c>
      <c r="E604" s="2">
        <v>0.1986111111111111</v>
      </c>
      <c r="F604" s="1" t="s">
        <v>671</v>
      </c>
      <c r="G604" t="b">
        <v>1</v>
      </c>
      <c r="H604" s="3">
        <v>43532.198379629626</v>
      </c>
      <c r="I604" s="1" t="s">
        <v>239</v>
      </c>
      <c r="J604" s="1" t="s">
        <v>240</v>
      </c>
    </row>
    <row r="605" spans="1:10" x14ac:dyDescent="0.25">
      <c r="A605">
        <v>61237</v>
      </c>
      <c r="B605">
        <v>1</v>
      </c>
      <c r="C605" s="1" t="s">
        <v>1306</v>
      </c>
      <c r="D605">
        <v>332</v>
      </c>
      <c r="E605" s="2">
        <v>0.1986111111111111</v>
      </c>
      <c r="F605" s="1" t="s">
        <v>671</v>
      </c>
      <c r="G605" t="b">
        <v>1</v>
      </c>
      <c r="H605" s="3">
        <v>43532.198900462965</v>
      </c>
      <c r="I605" s="1" t="s">
        <v>301</v>
      </c>
      <c r="J605" s="1" t="s">
        <v>302</v>
      </c>
    </row>
    <row r="606" spans="1:10" x14ac:dyDescent="0.25">
      <c r="A606">
        <v>61238</v>
      </c>
      <c r="B606">
        <v>1</v>
      </c>
      <c r="C606" s="1" t="s">
        <v>1307</v>
      </c>
      <c r="D606">
        <v>332</v>
      </c>
      <c r="E606" s="2">
        <v>0.19930555555555557</v>
      </c>
      <c r="F606" s="1" t="s">
        <v>671</v>
      </c>
      <c r="G606" t="b">
        <v>1</v>
      </c>
      <c r="H606" s="3">
        <v>43532.199421296296</v>
      </c>
      <c r="I606" s="1" t="s">
        <v>461</v>
      </c>
      <c r="J606" s="1" t="s">
        <v>462</v>
      </c>
    </row>
    <row r="607" spans="1:10" x14ac:dyDescent="0.25">
      <c r="A607">
        <v>61239</v>
      </c>
      <c r="B607">
        <v>1</v>
      </c>
      <c r="C607" s="1" t="s">
        <v>1308</v>
      </c>
      <c r="D607">
        <v>332</v>
      </c>
      <c r="E607" s="2">
        <v>0.19930555555555557</v>
      </c>
      <c r="F607" s="1" t="s">
        <v>671</v>
      </c>
      <c r="G607" t="b">
        <v>1</v>
      </c>
      <c r="H607" s="3">
        <v>43532.199421296296</v>
      </c>
      <c r="I607" s="1" t="s">
        <v>461</v>
      </c>
      <c r="J607" s="1" t="s">
        <v>462</v>
      </c>
    </row>
    <row r="608" spans="1:10" x14ac:dyDescent="0.25">
      <c r="A608">
        <v>61240</v>
      </c>
      <c r="B608">
        <v>1</v>
      </c>
      <c r="C608" s="1" t="s">
        <v>1309</v>
      </c>
      <c r="D608">
        <v>332</v>
      </c>
      <c r="E608" s="2">
        <v>0.2</v>
      </c>
      <c r="F608" s="1" t="s">
        <v>671</v>
      </c>
      <c r="G608" t="b">
        <v>1</v>
      </c>
      <c r="H608" s="3">
        <v>43532.199942129628</v>
      </c>
      <c r="I608" s="1" t="s">
        <v>664</v>
      </c>
      <c r="J608" s="1" t="s">
        <v>665</v>
      </c>
    </row>
    <row r="609" spans="1:10" x14ac:dyDescent="0.25">
      <c r="A609">
        <v>61241</v>
      </c>
      <c r="B609">
        <v>1</v>
      </c>
      <c r="C609" s="1" t="s">
        <v>1310</v>
      </c>
      <c r="D609">
        <v>332</v>
      </c>
      <c r="E609" s="2">
        <v>0.2</v>
      </c>
      <c r="F609" s="1" t="s">
        <v>671</v>
      </c>
      <c r="G609" t="b">
        <v>1</v>
      </c>
      <c r="H609" s="3">
        <v>43532.200462962966</v>
      </c>
      <c r="I609" s="1" t="s">
        <v>463</v>
      </c>
      <c r="J609" s="1" t="s">
        <v>464</v>
      </c>
    </row>
    <row r="610" spans="1:10" x14ac:dyDescent="0.25">
      <c r="A610">
        <v>61242</v>
      </c>
      <c r="B610">
        <v>1</v>
      </c>
      <c r="C610" s="1" t="s">
        <v>1311</v>
      </c>
      <c r="D610">
        <v>332</v>
      </c>
      <c r="E610" s="2">
        <v>0.20069444444444445</v>
      </c>
      <c r="F610" s="1" t="s">
        <v>671</v>
      </c>
      <c r="G610" t="b">
        <v>1</v>
      </c>
      <c r="H610" s="3">
        <v>43532.200462962966</v>
      </c>
      <c r="I610" s="1" t="s">
        <v>463</v>
      </c>
      <c r="J610" s="1" t="s">
        <v>464</v>
      </c>
    </row>
    <row r="611" spans="1:10" x14ac:dyDescent="0.25">
      <c r="A611">
        <v>61243</v>
      </c>
      <c r="B611">
        <v>1</v>
      </c>
      <c r="C611" s="1" t="s">
        <v>1312</v>
      </c>
      <c r="D611">
        <v>332</v>
      </c>
      <c r="E611" s="2">
        <v>0.20069444444444445</v>
      </c>
      <c r="F611" s="1" t="s">
        <v>671</v>
      </c>
      <c r="G611" t="b">
        <v>1</v>
      </c>
      <c r="H611" s="3">
        <v>43532.200983796298</v>
      </c>
      <c r="I611" s="1" t="s">
        <v>121</v>
      </c>
      <c r="J611" s="1" t="s">
        <v>122</v>
      </c>
    </row>
    <row r="612" spans="1:10" x14ac:dyDescent="0.25">
      <c r="A612">
        <v>61244</v>
      </c>
      <c r="B612">
        <v>1</v>
      </c>
      <c r="C612" s="1" t="s">
        <v>1313</v>
      </c>
      <c r="D612">
        <v>332</v>
      </c>
      <c r="E612" s="2">
        <v>0.2013888888888889</v>
      </c>
      <c r="F612" s="1" t="s">
        <v>671</v>
      </c>
      <c r="G612" t="b">
        <v>1</v>
      </c>
      <c r="H612" s="3">
        <v>43532.201516203706</v>
      </c>
      <c r="I612" s="1" t="s">
        <v>281</v>
      </c>
      <c r="J612" s="1" t="s">
        <v>282</v>
      </c>
    </row>
    <row r="613" spans="1:10" x14ac:dyDescent="0.25">
      <c r="A613">
        <v>61245</v>
      </c>
      <c r="B613">
        <v>1</v>
      </c>
      <c r="C613" s="1" t="s">
        <v>1314</v>
      </c>
      <c r="D613">
        <v>332</v>
      </c>
      <c r="E613" s="2">
        <v>0.2013888888888889</v>
      </c>
      <c r="F613" s="1" t="s">
        <v>671</v>
      </c>
      <c r="G613" t="b">
        <v>1</v>
      </c>
      <c r="H613" s="3">
        <v>43532.201516203706</v>
      </c>
      <c r="I613" s="1" t="s">
        <v>281</v>
      </c>
      <c r="J613" s="1" t="s">
        <v>282</v>
      </c>
    </row>
    <row r="614" spans="1:10" x14ac:dyDescent="0.25">
      <c r="A614">
        <v>61246</v>
      </c>
      <c r="B614">
        <v>1</v>
      </c>
      <c r="C614" s="1" t="s">
        <v>1315</v>
      </c>
      <c r="D614">
        <v>332</v>
      </c>
      <c r="E614" s="2">
        <v>0.20208333333333334</v>
      </c>
      <c r="F614" s="1" t="s">
        <v>671</v>
      </c>
      <c r="G614" t="b">
        <v>1</v>
      </c>
      <c r="H614" s="3">
        <v>43532.202303240738</v>
      </c>
      <c r="I614" s="1" t="s">
        <v>127</v>
      </c>
      <c r="J614" s="1" t="s">
        <v>128</v>
      </c>
    </row>
    <row r="615" spans="1:10" x14ac:dyDescent="0.25">
      <c r="A615">
        <v>61247</v>
      </c>
      <c r="B615">
        <v>1</v>
      </c>
      <c r="C615" s="1" t="s">
        <v>1316</v>
      </c>
      <c r="D615">
        <v>332</v>
      </c>
      <c r="E615" s="2">
        <v>0.20208333333333334</v>
      </c>
      <c r="F615" s="1" t="s">
        <v>671</v>
      </c>
      <c r="G615" t="b">
        <v>1</v>
      </c>
      <c r="H615" s="3">
        <v>43532.202557870369</v>
      </c>
      <c r="I615" s="1" t="s">
        <v>129</v>
      </c>
      <c r="J615" s="1" t="s">
        <v>130</v>
      </c>
    </row>
    <row r="616" spans="1:10" x14ac:dyDescent="0.25">
      <c r="A616">
        <v>61248</v>
      </c>
      <c r="B616">
        <v>1</v>
      </c>
      <c r="C616" s="1" t="s">
        <v>1317</v>
      </c>
      <c r="D616">
        <v>332</v>
      </c>
      <c r="E616" s="2">
        <v>0.20277777777777778</v>
      </c>
      <c r="F616" s="1" t="s">
        <v>671</v>
      </c>
      <c r="G616" t="b">
        <v>1</v>
      </c>
      <c r="H616" s="3">
        <v>43532.202662037038</v>
      </c>
      <c r="I616" s="1" t="s">
        <v>129</v>
      </c>
      <c r="J616" s="1" t="s">
        <v>130</v>
      </c>
    </row>
    <row r="617" spans="1:10" x14ac:dyDescent="0.25">
      <c r="A617">
        <v>61249</v>
      </c>
      <c r="B617">
        <v>1</v>
      </c>
      <c r="C617" s="1" t="s">
        <v>1318</v>
      </c>
      <c r="D617">
        <v>332</v>
      </c>
      <c r="E617" s="2">
        <v>0.20277777777777778</v>
      </c>
      <c r="F617" s="1" t="s">
        <v>671</v>
      </c>
      <c r="G617" t="b">
        <v>1</v>
      </c>
      <c r="H617" s="3">
        <v>43532.2030787037</v>
      </c>
      <c r="I617" s="1" t="s">
        <v>425</v>
      </c>
      <c r="J617" s="1" t="s">
        <v>426</v>
      </c>
    </row>
    <row r="618" spans="1:10" x14ac:dyDescent="0.25">
      <c r="A618">
        <v>61250</v>
      </c>
      <c r="B618">
        <v>1</v>
      </c>
      <c r="C618" s="1" t="s">
        <v>1319</v>
      </c>
      <c r="D618">
        <v>332</v>
      </c>
      <c r="E618" s="2">
        <v>0.20347222222222222</v>
      </c>
      <c r="F618" s="1" t="s">
        <v>671</v>
      </c>
      <c r="G618" t="b">
        <v>1</v>
      </c>
      <c r="H618" s="3">
        <v>43532.203657407408</v>
      </c>
      <c r="I618" s="1" t="s">
        <v>131</v>
      </c>
      <c r="J618" s="1" t="s">
        <v>132</v>
      </c>
    </row>
    <row r="619" spans="1:10" x14ac:dyDescent="0.25">
      <c r="A619">
        <v>61251</v>
      </c>
      <c r="B619">
        <v>0</v>
      </c>
      <c r="C619" s="1" t="s">
        <v>1320</v>
      </c>
      <c r="D619">
        <v>332</v>
      </c>
      <c r="E619" s="2">
        <v>0.20347222222222222</v>
      </c>
      <c r="F619" s="1" t="s">
        <v>538</v>
      </c>
      <c r="H619" s="3"/>
      <c r="I619" s="1"/>
      <c r="J619" s="1"/>
    </row>
    <row r="620" spans="1:10" x14ac:dyDescent="0.25">
      <c r="A620">
        <v>61252</v>
      </c>
      <c r="B620">
        <v>0</v>
      </c>
      <c r="C620" s="1" t="s">
        <v>1321</v>
      </c>
      <c r="D620">
        <v>332</v>
      </c>
      <c r="E620" s="2">
        <v>0.20416666666666666</v>
      </c>
      <c r="F620" s="1" t="s">
        <v>538</v>
      </c>
      <c r="H620" s="3"/>
      <c r="I620" s="1"/>
      <c r="J620" s="1"/>
    </row>
    <row r="621" spans="1:10" x14ac:dyDescent="0.25">
      <c r="A621">
        <v>61253</v>
      </c>
      <c r="B621">
        <v>0</v>
      </c>
      <c r="C621" s="1" t="s">
        <v>1322</v>
      </c>
      <c r="D621">
        <v>332</v>
      </c>
      <c r="E621" s="2">
        <v>0.20416666666666666</v>
      </c>
      <c r="F621" s="1" t="s">
        <v>538</v>
      </c>
      <c r="H621" s="3"/>
      <c r="I621" s="1"/>
      <c r="J621" s="1"/>
    </row>
    <row r="622" spans="1:10" x14ac:dyDescent="0.25">
      <c r="A622">
        <v>61254</v>
      </c>
      <c r="B622">
        <v>0</v>
      </c>
      <c r="C622" s="1" t="s">
        <v>1323</v>
      </c>
      <c r="D622">
        <v>332</v>
      </c>
      <c r="E622" s="2">
        <v>0.2048611111111111</v>
      </c>
      <c r="F622" s="1" t="s">
        <v>538</v>
      </c>
      <c r="H622" s="3"/>
      <c r="I622" s="1"/>
      <c r="J622" s="1"/>
    </row>
    <row r="623" spans="1:10" x14ac:dyDescent="0.25">
      <c r="A623">
        <v>61255</v>
      </c>
      <c r="B623">
        <v>0</v>
      </c>
      <c r="C623" s="1" t="s">
        <v>1324</v>
      </c>
      <c r="D623">
        <v>332</v>
      </c>
      <c r="E623" s="2">
        <v>0.2048611111111111</v>
      </c>
      <c r="F623" s="1" t="s">
        <v>538</v>
      </c>
      <c r="H623" s="3"/>
      <c r="I623" s="1"/>
      <c r="J623" s="1"/>
    </row>
    <row r="624" spans="1:10" x14ac:dyDescent="0.25">
      <c r="A624">
        <v>61256</v>
      </c>
      <c r="B624">
        <v>0</v>
      </c>
      <c r="C624" s="1" t="s">
        <v>1325</v>
      </c>
      <c r="D624">
        <v>332</v>
      </c>
      <c r="E624" s="2">
        <v>0.20555555555555555</v>
      </c>
      <c r="F624" s="1" t="s">
        <v>538</v>
      </c>
      <c r="H624" s="3"/>
      <c r="I624" s="1"/>
      <c r="J624" s="1"/>
    </row>
    <row r="625" spans="1:10" x14ac:dyDescent="0.25">
      <c r="A625">
        <v>61257</v>
      </c>
      <c r="B625">
        <v>0</v>
      </c>
      <c r="C625" s="1" t="s">
        <v>1326</v>
      </c>
      <c r="D625">
        <v>332</v>
      </c>
      <c r="E625" s="2">
        <v>0.20555555555555555</v>
      </c>
      <c r="F625" s="1" t="s">
        <v>538</v>
      </c>
      <c r="H625" s="3"/>
      <c r="I625" s="1"/>
      <c r="J625" s="1"/>
    </row>
    <row r="626" spans="1:10" x14ac:dyDescent="0.25">
      <c r="A626">
        <v>61258</v>
      </c>
      <c r="B626">
        <v>0</v>
      </c>
      <c r="C626" s="1" t="s">
        <v>1327</v>
      </c>
      <c r="D626">
        <v>332</v>
      </c>
      <c r="E626" s="2">
        <v>0.20624999999999999</v>
      </c>
      <c r="F626" s="1" t="s">
        <v>538</v>
      </c>
      <c r="H626" s="3"/>
      <c r="I626" s="1"/>
      <c r="J626" s="1"/>
    </row>
    <row r="627" spans="1:10" x14ac:dyDescent="0.25">
      <c r="A627">
        <v>61259</v>
      </c>
      <c r="B627">
        <v>0</v>
      </c>
      <c r="C627" s="1" t="s">
        <v>1328</v>
      </c>
      <c r="D627">
        <v>332</v>
      </c>
      <c r="E627" s="2">
        <v>0.20624999999999999</v>
      </c>
      <c r="F627" s="1" t="s">
        <v>538</v>
      </c>
      <c r="H627" s="3"/>
      <c r="I627" s="1"/>
      <c r="J627" s="1"/>
    </row>
    <row r="628" spans="1:10" x14ac:dyDescent="0.25">
      <c r="A628">
        <v>61260</v>
      </c>
      <c r="B628">
        <v>0</v>
      </c>
      <c r="C628" s="1" t="s">
        <v>1329</v>
      </c>
      <c r="D628">
        <v>332</v>
      </c>
      <c r="E628" s="2">
        <v>0.20694444444444443</v>
      </c>
      <c r="F628" s="1" t="s">
        <v>538</v>
      </c>
      <c r="H628" s="3"/>
      <c r="I628" s="1"/>
      <c r="J628" s="1"/>
    </row>
    <row r="629" spans="1:10" x14ac:dyDescent="0.25">
      <c r="A629">
        <v>61261</v>
      </c>
      <c r="B629">
        <v>0</v>
      </c>
      <c r="C629" s="1" t="s">
        <v>1330</v>
      </c>
      <c r="D629">
        <v>332</v>
      </c>
      <c r="E629" s="2">
        <v>0.20694444444444443</v>
      </c>
      <c r="F629" s="1" t="s">
        <v>538</v>
      </c>
      <c r="H629" s="3"/>
      <c r="I629" s="1"/>
      <c r="J629" s="1"/>
    </row>
    <row r="630" spans="1:10" x14ac:dyDescent="0.25">
      <c r="A630">
        <v>61262</v>
      </c>
      <c r="B630">
        <v>0</v>
      </c>
      <c r="C630" s="1" t="s">
        <v>1331</v>
      </c>
      <c r="D630">
        <v>332</v>
      </c>
      <c r="E630" s="2">
        <v>0.2076388888888889</v>
      </c>
      <c r="F630" s="1" t="s">
        <v>538</v>
      </c>
      <c r="H630" s="3"/>
      <c r="I630" s="1"/>
      <c r="J630" s="1"/>
    </row>
    <row r="631" spans="1:10" x14ac:dyDescent="0.25">
      <c r="A631">
        <v>61263</v>
      </c>
      <c r="B631">
        <v>0</v>
      </c>
      <c r="C631" s="1" t="s">
        <v>1332</v>
      </c>
      <c r="D631">
        <v>332</v>
      </c>
      <c r="E631" s="2">
        <v>0.2076388888888889</v>
      </c>
      <c r="F631" s="1" t="s">
        <v>538</v>
      </c>
      <c r="H631" s="3"/>
      <c r="I631" s="1"/>
      <c r="J631" s="1"/>
    </row>
    <row r="632" spans="1:10" x14ac:dyDescent="0.25">
      <c r="A632">
        <v>61264</v>
      </c>
      <c r="B632">
        <v>0</v>
      </c>
      <c r="C632" s="1" t="s">
        <v>1333</v>
      </c>
      <c r="D632">
        <v>332</v>
      </c>
      <c r="E632" s="2">
        <v>0.20833333333333334</v>
      </c>
      <c r="F632" s="1" t="s">
        <v>538</v>
      </c>
      <c r="H632" s="3"/>
      <c r="I632" s="1"/>
      <c r="J632" s="1"/>
    </row>
    <row r="633" spans="1:10" x14ac:dyDescent="0.25">
      <c r="A633">
        <v>61265</v>
      </c>
      <c r="B633">
        <v>1</v>
      </c>
      <c r="C633" s="1" t="s">
        <v>1334</v>
      </c>
      <c r="D633">
        <v>332</v>
      </c>
      <c r="E633" s="2">
        <v>0.20833333333333334</v>
      </c>
      <c r="F633" s="1" t="s">
        <v>674</v>
      </c>
      <c r="G633" t="b">
        <v>1</v>
      </c>
      <c r="H633" s="3">
        <v>43532.208773148152</v>
      </c>
      <c r="I633" s="1" t="s">
        <v>541</v>
      </c>
      <c r="J633" s="1" t="s">
        <v>542</v>
      </c>
    </row>
    <row r="634" spans="1:10" x14ac:dyDescent="0.25">
      <c r="A634">
        <v>61266</v>
      </c>
      <c r="B634">
        <v>1</v>
      </c>
      <c r="C634" s="1" t="s">
        <v>1335</v>
      </c>
      <c r="D634">
        <v>332</v>
      </c>
      <c r="E634" s="2">
        <v>0.20902777777777778</v>
      </c>
      <c r="F634" s="1" t="s">
        <v>674</v>
      </c>
      <c r="G634" t="b">
        <v>1</v>
      </c>
      <c r="H634" s="3">
        <v>43532.208773148152</v>
      </c>
      <c r="I634" s="1" t="s">
        <v>541</v>
      </c>
      <c r="J634" s="1" t="s">
        <v>542</v>
      </c>
    </row>
    <row r="635" spans="1:10" x14ac:dyDescent="0.25">
      <c r="A635">
        <v>61267</v>
      </c>
      <c r="B635">
        <v>1</v>
      </c>
      <c r="C635" s="1" t="s">
        <v>1336</v>
      </c>
      <c r="D635">
        <v>332</v>
      </c>
      <c r="E635" s="2">
        <v>0.20902777777777778</v>
      </c>
      <c r="F635" s="1" t="s">
        <v>674</v>
      </c>
      <c r="G635" t="b">
        <v>1</v>
      </c>
      <c r="H635" s="3">
        <v>43532.209270833337</v>
      </c>
      <c r="I635" s="1" t="s">
        <v>467</v>
      </c>
      <c r="J635" s="1" t="s">
        <v>468</v>
      </c>
    </row>
    <row r="636" spans="1:10" x14ac:dyDescent="0.25">
      <c r="A636">
        <v>61268</v>
      </c>
      <c r="B636">
        <v>1</v>
      </c>
      <c r="C636" s="1" t="s">
        <v>1337</v>
      </c>
      <c r="D636">
        <v>332</v>
      </c>
      <c r="E636" s="2">
        <v>0.20972222222222223</v>
      </c>
      <c r="F636" s="1" t="s">
        <v>674</v>
      </c>
      <c r="G636" t="b">
        <v>1</v>
      </c>
      <c r="H636" s="3">
        <v>43532.209791666668</v>
      </c>
      <c r="I636" s="1" t="s">
        <v>215</v>
      </c>
      <c r="J636" s="1" t="s">
        <v>216</v>
      </c>
    </row>
    <row r="637" spans="1:10" x14ac:dyDescent="0.25">
      <c r="A637">
        <v>61269</v>
      </c>
      <c r="B637">
        <v>1</v>
      </c>
      <c r="C637" s="1" t="s">
        <v>1338</v>
      </c>
      <c r="D637">
        <v>332</v>
      </c>
      <c r="E637" s="2">
        <v>0.20972222222222223</v>
      </c>
      <c r="F637" s="1" t="s">
        <v>674</v>
      </c>
      <c r="G637" t="b">
        <v>1</v>
      </c>
      <c r="H637" s="3">
        <v>43532.209791666668</v>
      </c>
      <c r="I637" s="1" t="s">
        <v>215</v>
      </c>
      <c r="J637" s="1" t="s">
        <v>216</v>
      </c>
    </row>
    <row r="638" spans="1:10" x14ac:dyDescent="0.25">
      <c r="A638">
        <v>61270</v>
      </c>
      <c r="B638">
        <v>1</v>
      </c>
      <c r="C638" s="1" t="s">
        <v>1339</v>
      </c>
      <c r="D638">
        <v>332</v>
      </c>
      <c r="E638" s="2">
        <v>0.21041666666666667</v>
      </c>
      <c r="F638" s="1" t="s">
        <v>674</v>
      </c>
      <c r="G638" t="b">
        <v>1</v>
      </c>
      <c r="H638" s="3">
        <v>43532.210324074076</v>
      </c>
      <c r="I638" s="1" t="s">
        <v>327</v>
      </c>
      <c r="J638" s="1" t="s">
        <v>328</v>
      </c>
    </row>
    <row r="639" spans="1:10" x14ac:dyDescent="0.25">
      <c r="A639">
        <v>61271</v>
      </c>
      <c r="B639">
        <v>1</v>
      </c>
      <c r="C639" s="1" t="s">
        <v>1340</v>
      </c>
      <c r="D639">
        <v>332</v>
      </c>
      <c r="E639" s="2">
        <v>0.21041666666666667</v>
      </c>
      <c r="F639" s="1" t="s">
        <v>674</v>
      </c>
      <c r="G639" t="b">
        <v>1</v>
      </c>
      <c r="H639" s="3">
        <v>43532.210844907408</v>
      </c>
      <c r="I639" s="1" t="s">
        <v>367</v>
      </c>
      <c r="J639" s="1" t="s">
        <v>368</v>
      </c>
    </row>
    <row r="640" spans="1:10" x14ac:dyDescent="0.25">
      <c r="A640">
        <v>61272</v>
      </c>
      <c r="B640">
        <v>1</v>
      </c>
      <c r="C640" s="1" t="s">
        <v>1341</v>
      </c>
      <c r="D640">
        <v>332</v>
      </c>
      <c r="E640" s="2">
        <v>0.21111111111111111</v>
      </c>
      <c r="F640" s="1" t="s">
        <v>674</v>
      </c>
      <c r="G640" t="b">
        <v>1</v>
      </c>
      <c r="H640" s="3">
        <v>43532.211157407408</v>
      </c>
      <c r="I640" s="1" t="s">
        <v>173</v>
      </c>
      <c r="J640" s="1" t="s">
        <v>174</v>
      </c>
    </row>
    <row r="641" spans="1:10" x14ac:dyDescent="0.25">
      <c r="A641">
        <v>61273</v>
      </c>
      <c r="B641">
        <v>1</v>
      </c>
      <c r="C641" s="1" t="s">
        <v>1342</v>
      </c>
      <c r="D641">
        <v>332</v>
      </c>
      <c r="E641" s="2">
        <v>0.21111111111111111</v>
      </c>
      <c r="F641" s="1" t="s">
        <v>674</v>
      </c>
      <c r="G641" t="b">
        <v>1</v>
      </c>
      <c r="H641" s="3">
        <v>43532.211365740739</v>
      </c>
      <c r="I641" s="1" t="s">
        <v>375</v>
      </c>
      <c r="J641" s="1" t="s">
        <v>376</v>
      </c>
    </row>
    <row r="642" spans="1:10" x14ac:dyDescent="0.25">
      <c r="A642">
        <v>61274</v>
      </c>
      <c r="B642">
        <v>1</v>
      </c>
      <c r="C642" s="1" t="s">
        <v>1343</v>
      </c>
      <c r="D642">
        <v>332</v>
      </c>
      <c r="E642" s="2">
        <v>0.21180555555555555</v>
      </c>
      <c r="F642" s="1" t="s">
        <v>674</v>
      </c>
      <c r="G642" t="b">
        <v>1</v>
      </c>
      <c r="H642" s="3">
        <v>43532.211886574078</v>
      </c>
      <c r="I642" s="1" t="s">
        <v>203</v>
      </c>
      <c r="J642" s="1" t="s">
        <v>204</v>
      </c>
    </row>
    <row r="643" spans="1:10" x14ac:dyDescent="0.25">
      <c r="A643">
        <v>61275</v>
      </c>
      <c r="B643">
        <v>1</v>
      </c>
      <c r="C643" s="1" t="s">
        <v>1344</v>
      </c>
      <c r="D643">
        <v>332</v>
      </c>
      <c r="E643" s="2">
        <v>0.21180555555555555</v>
      </c>
      <c r="F643" s="1" t="s">
        <v>674</v>
      </c>
      <c r="G643" t="b">
        <v>1</v>
      </c>
      <c r="H643" s="3">
        <v>43532.211886574078</v>
      </c>
      <c r="I643" s="1" t="s">
        <v>203</v>
      </c>
      <c r="J643" s="1" t="s">
        <v>204</v>
      </c>
    </row>
    <row r="644" spans="1:10" x14ac:dyDescent="0.25">
      <c r="A644">
        <v>61276</v>
      </c>
      <c r="B644">
        <v>1</v>
      </c>
      <c r="C644" s="1" t="s">
        <v>1345</v>
      </c>
      <c r="D644">
        <v>332</v>
      </c>
      <c r="E644" s="2">
        <v>0.21249999999999999</v>
      </c>
      <c r="F644" s="1" t="s">
        <v>674</v>
      </c>
      <c r="G644" t="b">
        <v>1</v>
      </c>
      <c r="H644" s="3">
        <v>43532.212407407409</v>
      </c>
      <c r="I644" s="1" t="s">
        <v>407</v>
      </c>
      <c r="J644" s="1" t="s">
        <v>408</v>
      </c>
    </row>
    <row r="645" spans="1:10" x14ac:dyDescent="0.25">
      <c r="A645">
        <v>61277</v>
      </c>
      <c r="B645">
        <v>1</v>
      </c>
      <c r="C645" s="1" t="s">
        <v>1346</v>
      </c>
      <c r="D645">
        <v>332</v>
      </c>
      <c r="E645" s="2">
        <v>0.21249999999999999</v>
      </c>
      <c r="F645" s="1" t="s">
        <v>674</v>
      </c>
      <c r="G645" t="b">
        <v>1</v>
      </c>
      <c r="H645" s="3">
        <v>43532.21292824074</v>
      </c>
      <c r="I645" s="1" t="s">
        <v>205</v>
      </c>
      <c r="J645" s="1" t="s">
        <v>206</v>
      </c>
    </row>
    <row r="646" spans="1:10" x14ac:dyDescent="0.25">
      <c r="A646">
        <v>61278</v>
      </c>
      <c r="B646">
        <v>1</v>
      </c>
      <c r="C646" s="1" t="s">
        <v>1347</v>
      </c>
      <c r="D646">
        <v>332</v>
      </c>
      <c r="E646" s="2">
        <v>0.21319444444444444</v>
      </c>
      <c r="F646" s="1" t="s">
        <v>674</v>
      </c>
      <c r="G646" t="b">
        <v>1</v>
      </c>
      <c r="H646" s="3">
        <v>43532.21292824074</v>
      </c>
      <c r="I646" s="1" t="s">
        <v>205</v>
      </c>
      <c r="J646" s="1" t="s">
        <v>206</v>
      </c>
    </row>
    <row r="647" spans="1:10" x14ac:dyDescent="0.25">
      <c r="A647">
        <v>61279</v>
      </c>
      <c r="B647">
        <v>1</v>
      </c>
      <c r="C647" s="1" t="s">
        <v>1348</v>
      </c>
      <c r="D647">
        <v>332</v>
      </c>
      <c r="E647" s="2">
        <v>0.21319444444444444</v>
      </c>
      <c r="F647" s="1" t="s">
        <v>674</v>
      </c>
      <c r="G647" t="b">
        <v>1</v>
      </c>
      <c r="H647" s="3">
        <v>43532.213437500002</v>
      </c>
      <c r="I647" s="1" t="s">
        <v>343</v>
      </c>
      <c r="J647" s="1" t="s">
        <v>344</v>
      </c>
    </row>
    <row r="648" spans="1:10" x14ac:dyDescent="0.25">
      <c r="A648">
        <v>61280</v>
      </c>
      <c r="B648">
        <v>1</v>
      </c>
      <c r="C648" s="1" t="s">
        <v>1349</v>
      </c>
      <c r="D648">
        <v>332</v>
      </c>
      <c r="E648" s="2">
        <v>0.21388888888888888</v>
      </c>
      <c r="F648" s="1" t="s">
        <v>674</v>
      </c>
      <c r="G648" t="b">
        <v>1</v>
      </c>
      <c r="H648" s="3">
        <v>43532.213958333334</v>
      </c>
      <c r="I648" s="1" t="s">
        <v>181</v>
      </c>
      <c r="J648" s="1" t="s">
        <v>182</v>
      </c>
    </row>
    <row r="649" spans="1:10" x14ac:dyDescent="0.25">
      <c r="A649">
        <v>61281</v>
      </c>
      <c r="B649">
        <v>1</v>
      </c>
      <c r="C649" s="1" t="s">
        <v>1350</v>
      </c>
      <c r="D649">
        <v>332</v>
      </c>
      <c r="E649" s="2">
        <v>0.21388888888888888</v>
      </c>
      <c r="F649" s="1" t="s">
        <v>674</v>
      </c>
      <c r="G649" t="b">
        <v>1</v>
      </c>
      <c r="H649" s="3">
        <v>43532.213958333334</v>
      </c>
      <c r="I649" s="1" t="s">
        <v>181</v>
      </c>
      <c r="J649" s="1" t="s">
        <v>182</v>
      </c>
    </row>
    <row r="650" spans="1:10" x14ac:dyDescent="0.25">
      <c r="A650">
        <v>61282</v>
      </c>
      <c r="B650">
        <v>1</v>
      </c>
      <c r="C650" s="1" t="s">
        <v>1351</v>
      </c>
      <c r="D650">
        <v>332</v>
      </c>
      <c r="E650" s="2">
        <v>0.21458333333333332</v>
      </c>
      <c r="F650" s="1" t="s">
        <v>674</v>
      </c>
      <c r="G650" t="b">
        <v>1</v>
      </c>
      <c r="H650" s="3">
        <v>43532.214479166665</v>
      </c>
      <c r="I650" s="1" t="s">
        <v>207</v>
      </c>
      <c r="J650" s="1" t="s">
        <v>208</v>
      </c>
    </row>
    <row r="651" spans="1:10" x14ac:dyDescent="0.25">
      <c r="A651">
        <v>61283</v>
      </c>
      <c r="B651">
        <v>1</v>
      </c>
      <c r="C651" s="1" t="s">
        <v>1352</v>
      </c>
      <c r="D651">
        <v>332</v>
      </c>
      <c r="E651" s="2">
        <v>0.21458333333333332</v>
      </c>
      <c r="F651" s="1" t="s">
        <v>674</v>
      </c>
      <c r="G651" t="b">
        <v>1</v>
      </c>
      <c r="H651" s="3">
        <v>43532.214999999997</v>
      </c>
      <c r="I651" s="1" t="s">
        <v>439</v>
      </c>
      <c r="J651" s="1" t="s">
        <v>440</v>
      </c>
    </row>
    <row r="652" spans="1:10" x14ac:dyDescent="0.25">
      <c r="A652">
        <v>61284</v>
      </c>
      <c r="B652">
        <v>1</v>
      </c>
      <c r="C652" s="1" t="s">
        <v>1353</v>
      </c>
      <c r="D652">
        <v>332</v>
      </c>
      <c r="E652" s="2">
        <v>0.21527777777777779</v>
      </c>
      <c r="F652" s="1" t="s">
        <v>674</v>
      </c>
      <c r="G652" t="b">
        <v>1</v>
      </c>
      <c r="H652" s="3">
        <v>43532.214999999997</v>
      </c>
      <c r="I652" s="1" t="s">
        <v>439</v>
      </c>
      <c r="J652" s="1" t="s">
        <v>440</v>
      </c>
    </row>
    <row r="653" spans="1:10" x14ac:dyDescent="0.25">
      <c r="A653">
        <v>61285</v>
      </c>
      <c r="B653">
        <v>1</v>
      </c>
      <c r="C653" s="1" t="s">
        <v>1354</v>
      </c>
      <c r="D653">
        <v>332</v>
      </c>
      <c r="E653" s="2">
        <v>0.21527777777777779</v>
      </c>
      <c r="F653" s="1" t="s">
        <v>674</v>
      </c>
      <c r="G653" t="b">
        <v>1</v>
      </c>
      <c r="H653" s="3">
        <v>43532.215520833335</v>
      </c>
      <c r="I653" s="1" t="s">
        <v>349</v>
      </c>
      <c r="J653" s="1" t="s">
        <v>350</v>
      </c>
    </row>
    <row r="654" spans="1:10" x14ac:dyDescent="0.25">
      <c r="A654">
        <v>61286</v>
      </c>
      <c r="B654">
        <v>1</v>
      </c>
      <c r="C654" s="1" t="s">
        <v>1355</v>
      </c>
      <c r="D654">
        <v>332</v>
      </c>
      <c r="E654" s="2">
        <v>0.21597222222222223</v>
      </c>
      <c r="F654" s="1" t="s">
        <v>674</v>
      </c>
      <c r="G654" t="b">
        <v>1</v>
      </c>
      <c r="H654" s="3">
        <v>43532.216041666667</v>
      </c>
      <c r="I654" s="1" t="s">
        <v>547</v>
      </c>
      <c r="J654" s="1" t="s">
        <v>548</v>
      </c>
    </row>
    <row r="655" spans="1:10" x14ac:dyDescent="0.25">
      <c r="A655">
        <v>61287</v>
      </c>
      <c r="B655">
        <v>1</v>
      </c>
      <c r="C655" s="1" t="s">
        <v>1356</v>
      </c>
      <c r="D655">
        <v>332</v>
      </c>
      <c r="E655" s="2">
        <v>0.21597222222222223</v>
      </c>
      <c r="F655" s="1" t="s">
        <v>674</v>
      </c>
      <c r="G655" t="b">
        <v>1</v>
      </c>
      <c r="H655" s="3">
        <v>43532.216041666667</v>
      </c>
      <c r="I655" s="1" t="s">
        <v>547</v>
      </c>
      <c r="J655" s="1" t="s">
        <v>548</v>
      </c>
    </row>
    <row r="656" spans="1:10" x14ac:dyDescent="0.25">
      <c r="A656">
        <v>61288</v>
      </c>
      <c r="B656">
        <v>1</v>
      </c>
      <c r="C656" s="1" t="s">
        <v>1357</v>
      </c>
      <c r="D656">
        <v>332</v>
      </c>
      <c r="E656" s="2">
        <v>0.21666666666666667</v>
      </c>
      <c r="F656" s="1" t="s">
        <v>674</v>
      </c>
      <c r="G656" t="b">
        <v>1</v>
      </c>
      <c r="H656" s="3">
        <v>43532.216562499998</v>
      </c>
      <c r="I656" s="1" t="s">
        <v>265</v>
      </c>
      <c r="J656" s="1" t="s">
        <v>266</v>
      </c>
    </row>
    <row r="657" spans="1:10" x14ac:dyDescent="0.25">
      <c r="A657">
        <v>61289</v>
      </c>
      <c r="B657">
        <v>1</v>
      </c>
      <c r="C657" s="1" t="s">
        <v>1358</v>
      </c>
      <c r="D657">
        <v>332</v>
      </c>
      <c r="E657" s="2">
        <v>0.21666666666666667</v>
      </c>
      <c r="F657" s="1" t="s">
        <v>674</v>
      </c>
      <c r="G657" t="b">
        <v>1</v>
      </c>
      <c r="H657" s="3">
        <v>43532.217083333337</v>
      </c>
      <c r="I657" s="1" t="s">
        <v>353</v>
      </c>
      <c r="J657" s="1" t="s">
        <v>354</v>
      </c>
    </row>
    <row r="658" spans="1:10" x14ac:dyDescent="0.25">
      <c r="A658">
        <v>61290</v>
      </c>
      <c r="B658">
        <v>1</v>
      </c>
      <c r="C658" s="1" t="s">
        <v>1359</v>
      </c>
      <c r="D658">
        <v>332</v>
      </c>
      <c r="E658" s="2">
        <v>0.21736111111111112</v>
      </c>
      <c r="F658" s="1" t="s">
        <v>674</v>
      </c>
      <c r="G658" t="b">
        <v>1</v>
      </c>
      <c r="H658" s="3">
        <v>43532.217083333337</v>
      </c>
      <c r="I658" s="1" t="s">
        <v>353</v>
      </c>
      <c r="J658" s="1" t="s">
        <v>354</v>
      </c>
    </row>
    <row r="659" spans="1:10" x14ac:dyDescent="0.25">
      <c r="A659">
        <v>61291</v>
      </c>
      <c r="B659">
        <v>1</v>
      </c>
      <c r="C659" s="1" t="s">
        <v>1360</v>
      </c>
      <c r="D659">
        <v>332</v>
      </c>
      <c r="E659" s="2">
        <v>0.21736111111111112</v>
      </c>
      <c r="F659" s="1" t="s">
        <v>674</v>
      </c>
      <c r="G659" t="b">
        <v>1</v>
      </c>
      <c r="H659" s="3">
        <v>43532.217604166668</v>
      </c>
      <c r="I659" s="1" t="s">
        <v>293</v>
      </c>
      <c r="J659" s="1" t="s">
        <v>294</v>
      </c>
    </row>
    <row r="660" spans="1:10" x14ac:dyDescent="0.25">
      <c r="A660">
        <v>61292</v>
      </c>
      <c r="B660">
        <v>1</v>
      </c>
      <c r="C660" s="1" t="s">
        <v>1361</v>
      </c>
      <c r="D660">
        <v>332</v>
      </c>
      <c r="E660" s="2">
        <v>0.21805555555555556</v>
      </c>
      <c r="F660" s="1" t="s">
        <v>674</v>
      </c>
      <c r="G660" t="b">
        <v>1</v>
      </c>
      <c r="H660" s="3">
        <v>43532.218124999999</v>
      </c>
      <c r="I660" s="1" t="s">
        <v>295</v>
      </c>
      <c r="J660" s="1" t="s">
        <v>296</v>
      </c>
    </row>
    <row r="661" spans="1:10" x14ac:dyDescent="0.25">
      <c r="A661">
        <v>61293</v>
      </c>
      <c r="B661">
        <v>1</v>
      </c>
      <c r="C661" s="1" t="s">
        <v>1362</v>
      </c>
      <c r="D661">
        <v>332</v>
      </c>
      <c r="E661" s="2">
        <v>0.21805555555555556</v>
      </c>
      <c r="F661" s="1" t="s">
        <v>674</v>
      </c>
      <c r="G661" t="b">
        <v>1</v>
      </c>
      <c r="H661" s="3">
        <v>43532.218124999999</v>
      </c>
      <c r="I661" s="1" t="s">
        <v>295</v>
      </c>
      <c r="J661" s="1" t="s">
        <v>296</v>
      </c>
    </row>
    <row r="662" spans="1:10" x14ac:dyDescent="0.25">
      <c r="A662">
        <v>61294</v>
      </c>
      <c r="B662">
        <v>1</v>
      </c>
      <c r="C662" s="1" t="s">
        <v>1363</v>
      </c>
      <c r="D662">
        <v>332</v>
      </c>
      <c r="E662" s="2">
        <v>0.21875</v>
      </c>
      <c r="F662" s="1" t="s">
        <v>674</v>
      </c>
      <c r="G662" t="b">
        <v>1</v>
      </c>
      <c r="H662" s="3">
        <v>43532.218645833331</v>
      </c>
      <c r="I662" s="1" t="s">
        <v>155</v>
      </c>
      <c r="J662" s="1" t="s">
        <v>156</v>
      </c>
    </row>
    <row r="663" spans="1:10" x14ac:dyDescent="0.25">
      <c r="A663">
        <v>61295</v>
      </c>
      <c r="B663">
        <v>1</v>
      </c>
      <c r="C663" s="1" t="s">
        <v>1364</v>
      </c>
      <c r="D663">
        <v>332</v>
      </c>
      <c r="E663" s="2">
        <v>0.21875</v>
      </c>
      <c r="F663" s="1" t="s">
        <v>674</v>
      </c>
      <c r="G663" t="b">
        <v>1</v>
      </c>
      <c r="H663" s="3">
        <v>43532.219166666669</v>
      </c>
      <c r="I663" s="1" t="s">
        <v>157</v>
      </c>
      <c r="J663" s="1" t="s">
        <v>158</v>
      </c>
    </row>
    <row r="664" spans="1:10" x14ac:dyDescent="0.25">
      <c r="A664">
        <v>61296</v>
      </c>
      <c r="B664">
        <v>1</v>
      </c>
      <c r="C664" s="1" t="s">
        <v>1365</v>
      </c>
      <c r="D664">
        <v>332</v>
      </c>
      <c r="E664" s="2">
        <v>0.21944444444444444</v>
      </c>
      <c r="F664" s="1" t="s">
        <v>674</v>
      </c>
      <c r="G664" t="b">
        <v>1</v>
      </c>
      <c r="H664" s="3">
        <v>43532.219166666669</v>
      </c>
      <c r="I664" s="1" t="s">
        <v>157</v>
      </c>
      <c r="J664" s="1" t="s">
        <v>158</v>
      </c>
    </row>
    <row r="665" spans="1:10" x14ac:dyDescent="0.25">
      <c r="A665">
        <v>61296</v>
      </c>
      <c r="B665">
        <v>2</v>
      </c>
      <c r="C665" s="1" t="s">
        <v>1365</v>
      </c>
      <c r="D665">
        <v>332</v>
      </c>
      <c r="E665" s="2">
        <v>0.21944444444444444</v>
      </c>
      <c r="F665" s="1" t="s">
        <v>1366</v>
      </c>
      <c r="G665" t="b">
        <v>1</v>
      </c>
      <c r="H665" s="3">
        <v>43532.219398148147</v>
      </c>
      <c r="I665" s="1" t="s">
        <v>541</v>
      </c>
      <c r="J665" s="1" t="s">
        <v>542</v>
      </c>
    </row>
    <row r="666" spans="1:10" x14ac:dyDescent="0.25">
      <c r="A666">
        <v>61297</v>
      </c>
      <c r="B666">
        <v>1</v>
      </c>
      <c r="C666" s="1" t="s">
        <v>1367</v>
      </c>
      <c r="D666">
        <v>332</v>
      </c>
      <c r="E666" s="2">
        <v>0.21944444444444444</v>
      </c>
      <c r="F666" s="1" t="s">
        <v>674</v>
      </c>
      <c r="G666" t="b">
        <v>1</v>
      </c>
      <c r="H666" s="3">
        <v>43532.219687500001</v>
      </c>
      <c r="I666" s="1" t="s">
        <v>213</v>
      </c>
      <c r="J666" s="1" t="s">
        <v>214</v>
      </c>
    </row>
    <row r="667" spans="1:10" x14ac:dyDescent="0.25">
      <c r="A667">
        <v>61297</v>
      </c>
      <c r="B667">
        <v>2</v>
      </c>
      <c r="C667" s="1" t="s">
        <v>1367</v>
      </c>
      <c r="D667">
        <v>332</v>
      </c>
      <c r="E667" s="2">
        <v>0.21944444444444444</v>
      </c>
      <c r="F667" s="1" t="s">
        <v>1366</v>
      </c>
      <c r="G667" t="b">
        <v>1</v>
      </c>
      <c r="H667" s="3">
        <v>43532.219918981478</v>
      </c>
      <c r="I667" s="1" t="s">
        <v>467</v>
      </c>
      <c r="J667" s="1" t="s">
        <v>468</v>
      </c>
    </row>
    <row r="668" spans="1:10" x14ac:dyDescent="0.25">
      <c r="A668">
        <v>61298</v>
      </c>
      <c r="B668">
        <v>1</v>
      </c>
      <c r="C668" s="1" t="s">
        <v>1368</v>
      </c>
      <c r="D668">
        <v>332</v>
      </c>
      <c r="E668" s="2">
        <v>0.22013888888888888</v>
      </c>
      <c r="F668" s="1" t="s">
        <v>674</v>
      </c>
      <c r="G668" t="b">
        <v>1</v>
      </c>
      <c r="H668" s="3">
        <v>43532.220219907409</v>
      </c>
      <c r="I668" s="1" t="s">
        <v>381</v>
      </c>
      <c r="J668" s="1" t="s">
        <v>382</v>
      </c>
    </row>
    <row r="669" spans="1:10" x14ac:dyDescent="0.25">
      <c r="A669">
        <v>61298</v>
      </c>
      <c r="B669">
        <v>2</v>
      </c>
      <c r="C669" s="1" t="s">
        <v>1368</v>
      </c>
      <c r="D669">
        <v>332</v>
      </c>
      <c r="E669" s="2">
        <v>0.22013888888888888</v>
      </c>
      <c r="F669" s="1" t="s">
        <v>1366</v>
      </c>
      <c r="G669" t="b">
        <v>1</v>
      </c>
      <c r="H669" s="3">
        <v>43532.219918981478</v>
      </c>
      <c r="I669" s="1" t="s">
        <v>467</v>
      </c>
      <c r="J669" s="1" t="s">
        <v>468</v>
      </c>
    </row>
    <row r="670" spans="1:10" x14ac:dyDescent="0.25">
      <c r="A670">
        <v>61299</v>
      </c>
      <c r="B670">
        <v>1</v>
      </c>
      <c r="C670" s="1" t="s">
        <v>1369</v>
      </c>
      <c r="D670">
        <v>332</v>
      </c>
      <c r="E670" s="2">
        <v>0.22013888888888888</v>
      </c>
      <c r="F670" s="1" t="s">
        <v>674</v>
      </c>
      <c r="G670" t="b">
        <v>1</v>
      </c>
      <c r="H670" s="3">
        <v>43532.220219907409</v>
      </c>
      <c r="I670" s="1" t="s">
        <v>381</v>
      </c>
      <c r="J670" s="1" t="s">
        <v>382</v>
      </c>
    </row>
    <row r="671" spans="1:10" x14ac:dyDescent="0.25">
      <c r="A671">
        <v>61299</v>
      </c>
      <c r="B671">
        <v>2</v>
      </c>
      <c r="C671" s="1" t="s">
        <v>1369</v>
      </c>
      <c r="D671">
        <v>332</v>
      </c>
      <c r="E671" s="2">
        <v>0.22013888888888888</v>
      </c>
      <c r="F671" s="1" t="s">
        <v>1366</v>
      </c>
      <c r="G671" t="b">
        <v>1</v>
      </c>
      <c r="H671" s="3">
        <v>43532.220439814817</v>
      </c>
      <c r="I671" s="1" t="s">
        <v>215</v>
      </c>
      <c r="J671" s="1" t="s">
        <v>216</v>
      </c>
    </row>
    <row r="672" spans="1:10" x14ac:dyDescent="0.25">
      <c r="A672">
        <v>61300</v>
      </c>
      <c r="B672">
        <v>1</v>
      </c>
      <c r="C672" s="1" t="s">
        <v>1370</v>
      </c>
      <c r="D672">
        <v>332</v>
      </c>
      <c r="E672" s="2">
        <v>0.22083333333333333</v>
      </c>
      <c r="F672" s="1" t="s">
        <v>674</v>
      </c>
      <c r="G672" t="b">
        <v>1</v>
      </c>
      <c r="H672" s="3">
        <v>43532.22074074074</v>
      </c>
      <c r="I672" s="1" t="s">
        <v>503</v>
      </c>
      <c r="J672" s="1" t="s">
        <v>504</v>
      </c>
    </row>
    <row r="673" spans="1:10" x14ac:dyDescent="0.25">
      <c r="A673">
        <v>61300</v>
      </c>
      <c r="B673">
        <v>2</v>
      </c>
      <c r="C673" s="1" t="s">
        <v>1370</v>
      </c>
      <c r="D673">
        <v>332</v>
      </c>
      <c r="E673" s="2">
        <v>0.22083333333333333</v>
      </c>
      <c r="F673" s="1" t="s">
        <v>1366</v>
      </c>
      <c r="G673" t="b">
        <v>1</v>
      </c>
      <c r="H673" s="3">
        <v>43532.220960648148</v>
      </c>
      <c r="I673" s="1" t="s">
        <v>237</v>
      </c>
      <c r="J673" s="1" t="s">
        <v>238</v>
      </c>
    </row>
    <row r="674" spans="1:10" x14ac:dyDescent="0.25">
      <c r="A674">
        <v>61301</v>
      </c>
      <c r="B674">
        <v>1</v>
      </c>
      <c r="C674" s="1" t="s">
        <v>1371</v>
      </c>
      <c r="D674">
        <v>332</v>
      </c>
      <c r="E674" s="2">
        <v>0.22083333333333333</v>
      </c>
      <c r="F674" s="1" t="s">
        <v>674</v>
      </c>
      <c r="G674" t="b">
        <v>1</v>
      </c>
      <c r="H674" s="3">
        <v>43532.221261574072</v>
      </c>
      <c r="I674" s="1" t="s">
        <v>461</v>
      </c>
      <c r="J674" s="1" t="s">
        <v>462</v>
      </c>
    </row>
    <row r="675" spans="1:10" x14ac:dyDescent="0.25">
      <c r="A675">
        <v>61301</v>
      </c>
      <c r="B675">
        <v>2</v>
      </c>
      <c r="C675" s="1" t="s">
        <v>1371</v>
      </c>
      <c r="D675">
        <v>332</v>
      </c>
      <c r="E675" s="2">
        <v>0.22083333333333333</v>
      </c>
      <c r="F675" s="1" t="s">
        <v>1366</v>
      </c>
      <c r="G675" t="b">
        <v>1</v>
      </c>
      <c r="H675" s="3">
        <v>43532.220960648148</v>
      </c>
      <c r="I675" s="1" t="s">
        <v>237</v>
      </c>
      <c r="J675" s="1" t="s">
        <v>238</v>
      </c>
    </row>
    <row r="676" spans="1:10" x14ac:dyDescent="0.25">
      <c r="A676">
        <v>61302</v>
      </c>
      <c r="B676">
        <v>1</v>
      </c>
      <c r="C676" s="1" t="s">
        <v>1372</v>
      </c>
      <c r="D676">
        <v>332</v>
      </c>
      <c r="E676" s="2">
        <v>0.22152777777777777</v>
      </c>
      <c r="F676" s="1" t="s">
        <v>674</v>
      </c>
      <c r="G676" t="b">
        <v>1</v>
      </c>
      <c r="H676" s="3">
        <v>43532.221261574072</v>
      </c>
      <c r="I676" s="1" t="s">
        <v>461</v>
      </c>
      <c r="J676" s="1" t="s">
        <v>462</v>
      </c>
    </row>
    <row r="677" spans="1:10" x14ac:dyDescent="0.25">
      <c r="A677">
        <v>61302</v>
      </c>
      <c r="B677">
        <v>2</v>
      </c>
      <c r="C677" s="1" t="s">
        <v>1372</v>
      </c>
      <c r="D677">
        <v>332</v>
      </c>
      <c r="E677" s="2">
        <v>0.22152777777777777</v>
      </c>
      <c r="F677" s="1" t="s">
        <v>1366</v>
      </c>
      <c r="G677" t="b">
        <v>1</v>
      </c>
      <c r="H677" s="3">
        <v>43532.221585648149</v>
      </c>
      <c r="I677" s="1" t="s">
        <v>133</v>
      </c>
      <c r="J677" s="1" t="s">
        <v>134</v>
      </c>
    </row>
    <row r="678" spans="1:10" x14ac:dyDescent="0.25">
      <c r="A678">
        <v>61302</v>
      </c>
      <c r="B678">
        <v>3</v>
      </c>
      <c r="C678" s="1" t="s">
        <v>1372</v>
      </c>
      <c r="D678">
        <v>332</v>
      </c>
      <c r="E678" s="2">
        <v>0.22152777777777777</v>
      </c>
      <c r="F678" s="1" t="s">
        <v>582</v>
      </c>
      <c r="G678" t="b">
        <v>1</v>
      </c>
      <c r="H678" s="3">
        <v>43532.221516203703</v>
      </c>
      <c r="I678" s="1" t="s">
        <v>534</v>
      </c>
      <c r="J678" s="1" t="s">
        <v>535</v>
      </c>
    </row>
    <row r="679" spans="1:10" x14ac:dyDescent="0.25">
      <c r="A679">
        <v>61303</v>
      </c>
      <c r="B679">
        <v>1</v>
      </c>
      <c r="C679" s="1" t="s">
        <v>1373</v>
      </c>
      <c r="D679">
        <v>332</v>
      </c>
      <c r="E679" s="2">
        <v>0.22152777777777777</v>
      </c>
      <c r="F679" s="1" t="s">
        <v>674</v>
      </c>
      <c r="G679" t="b">
        <v>1</v>
      </c>
      <c r="H679" s="3">
        <v>43532.221782407411</v>
      </c>
      <c r="I679" s="1" t="s">
        <v>551</v>
      </c>
      <c r="J679" s="1" t="s">
        <v>552</v>
      </c>
    </row>
    <row r="680" spans="1:10" x14ac:dyDescent="0.25">
      <c r="A680">
        <v>61303</v>
      </c>
      <c r="B680">
        <v>2</v>
      </c>
      <c r="C680" s="1" t="s">
        <v>1373</v>
      </c>
      <c r="D680">
        <v>332</v>
      </c>
      <c r="E680" s="2">
        <v>0.22152777777777777</v>
      </c>
      <c r="F680" s="1" t="s">
        <v>1366</v>
      </c>
      <c r="G680" t="b">
        <v>1</v>
      </c>
      <c r="H680" s="3">
        <v>43532.222002314818</v>
      </c>
      <c r="I680" s="1" t="s">
        <v>153</v>
      </c>
      <c r="J680" s="1" t="s">
        <v>154</v>
      </c>
    </row>
    <row r="681" spans="1:10" x14ac:dyDescent="0.25">
      <c r="A681">
        <v>61303</v>
      </c>
      <c r="B681">
        <v>3</v>
      </c>
      <c r="C681" s="1" t="s">
        <v>1373</v>
      </c>
      <c r="D681">
        <v>332</v>
      </c>
      <c r="E681" s="2">
        <v>0.22152777777777777</v>
      </c>
      <c r="F681" s="1" t="s">
        <v>582</v>
      </c>
      <c r="G681" t="b">
        <v>1</v>
      </c>
      <c r="H681" s="3">
        <v>43532.221516203703</v>
      </c>
      <c r="I681" s="1" t="s">
        <v>534</v>
      </c>
      <c r="J681" s="1" t="s">
        <v>535</v>
      </c>
    </row>
    <row r="682" spans="1:10" x14ac:dyDescent="0.25">
      <c r="A682">
        <v>61304</v>
      </c>
      <c r="B682">
        <v>1</v>
      </c>
      <c r="C682" s="1" t="s">
        <v>1374</v>
      </c>
      <c r="D682">
        <v>332</v>
      </c>
      <c r="E682" s="2">
        <v>0.22222222222222221</v>
      </c>
      <c r="F682" s="1" t="s">
        <v>674</v>
      </c>
      <c r="G682" t="b">
        <v>1</v>
      </c>
      <c r="H682" s="3">
        <v>43532.222303240742</v>
      </c>
      <c r="I682" s="1" t="s">
        <v>505</v>
      </c>
      <c r="J682" s="1" t="s">
        <v>506</v>
      </c>
    </row>
    <row r="683" spans="1:10" x14ac:dyDescent="0.25">
      <c r="A683">
        <v>61304</v>
      </c>
      <c r="B683">
        <v>2</v>
      </c>
      <c r="C683" s="1" t="s">
        <v>1374</v>
      </c>
      <c r="D683">
        <v>332</v>
      </c>
      <c r="E683" s="2">
        <v>0.22222222222222221</v>
      </c>
      <c r="F683" s="1" t="s">
        <v>1366</v>
      </c>
      <c r="G683" t="b">
        <v>1</v>
      </c>
      <c r="H683" s="3">
        <v>43532.22216435185</v>
      </c>
      <c r="I683" s="1" t="s">
        <v>173</v>
      </c>
      <c r="J683" s="1" t="s">
        <v>174</v>
      </c>
    </row>
    <row r="684" spans="1:10" x14ac:dyDescent="0.25">
      <c r="A684">
        <v>61304</v>
      </c>
      <c r="B684">
        <v>3</v>
      </c>
      <c r="C684" s="1" t="s">
        <v>1374</v>
      </c>
      <c r="D684">
        <v>332</v>
      </c>
      <c r="E684" s="2">
        <v>0.22222222222222221</v>
      </c>
      <c r="F684" s="1" t="s">
        <v>582</v>
      </c>
      <c r="G684" t="b">
        <v>1</v>
      </c>
      <c r="H684" s="3">
        <v>43532.222048611111</v>
      </c>
      <c r="I684" s="1" t="s">
        <v>534</v>
      </c>
      <c r="J684" s="1" t="s">
        <v>535</v>
      </c>
    </row>
    <row r="685" spans="1:10" x14ac:dyDescent="0.25">
      <c r="A685">
        <v>61305</v>
      </c>
      <c r="B685">
        <v>1</v>
      </c>
      <c r="C685" s="1" t="s">
        <v>1375</v>
      </c>
      <c r="D685">
        <v>332</v>
      </c>
      <c r="E685" s="2">
        <v>0.22222222222222221</v>
      </c>
      <c r="F685" s="1" t="s">
        <v>674</v>
      </c>
      <c r="G685" t="b">
        <v>1</v>
      </c>
      <c r="H685" s="3">
        <v>43532.222303240742</v>
      </c>
      <c r="I685" s="1" t="s">
        <v>505</v>
      </c>
      <c r="J685" s="1" t="s">
        <v>506</v>
      </c>
    </row>
    <row r="686" spans="1:10" x14ac:dyDescent="0.25">
      <c r="A686">
        <v>61305</v>
      </c>
      <c r="B686">
        <v>2</v>
      </c>
      <c r="C686" s="1" t="s">
        <v>1375</v>
      </c>
      <c r="D686">
        <v>332</v>
      </c>
      <c r="E686" s="2">
        <v>0.22222222222222221</v>
      </c>
      <c r="F686" s="1" t="s">
        <v>1366</v>
      </c>
      <c r="G686" t="b">
        <v>1</v>
      </c>
      <c r="H686" s="3">
        <v>43532.22252314815</v>
      </c>
      <c r="I686" s="1" t="s">
        <v>135</v>
      </c>
      <c r="J686" s="1" t="s">
        <v>136</v>
      </c>
    </row>
    <row r="687" spans="1:10" x14ac:dyDescent="0.25">
      <c r="A687">
        <v>61305</v>
      </c>
      <c r="B687">
        <v>3</v>
      </c>
      <c r="C687" s="1" t="s">
        <v>1375</v>
      </c>
      <c r="D687">
        <v>332</v>
      </c>
      <c r="E687" s="2">
        <v>0.22222222222222221</v>
      </c>
      <c r="F687" s="1" t="s">
        <v>582</v>
      </c>
      <c r="G687" t="b">
        <v>1</v>
      </c>
      <c r="H687" s="3">
        <v>43532.222569444442</v>
      </c>
      <c r="I687" s="1" t="s">
        <v>534</v>
      </c>
      <c r="J687" s="1" t="s">
        <v>535</v>
      </c>
    </row>
    <row r="688" spans="1:10" x14ac:dyDescent="0.25">
      <c r="A688">
        <v>61306</v>
      </c>
      <c r="B688">
        <v>1</v>
      </c>
      <c r="C688" s="1" t="s">
        <v>1376</v>
      </c>
      <c r="D688">
        <v>332</v>
      </c>
      <c r="E688" s="2">
        <v>0.22291666666666668</v>
      </c>
      <c r="F688" s="1" t="s">
        <v>674</v>
      </c>
      <c r="G688" t="b">
        <v>1</v>
      </c>
      <c r="H688" s="3">
        <v>43532.222824074073</v>
      </c>
      <c r="I688" s="1" t="s">
        <v>223</v>
      </c>
      <c r="J688" s="1" t="s">
        <v>224</v>
      </c>
    </row>
    <row r="689" spans="1:10" x14ac:dyDescent="0.25">
      <c r="A689">
        <v>61306</v>
      </c>
      <c r="B689">
        <v>2</v>
      </c>
      <c r="C689" s="1" t="s">
        <v>1376</v>
      </c>
      <c r="D689">
        <v>332</v>
      </c>
      <c r="E689" s="2">
        <v>0.22291666666666668</v>
      </c>
      <c r="F689" s="1" t="s">
        <v>1366</v>
      </c>
      <c r="G689" t="b">
        <v>1</v>
      </c>
      <c r="H689" s="3">
        <v>43532.223043981481</v>
      </c>
      <c r="I689" s="1" t="s">
        <v>137</v>
      </c>
      <c r="J689" s="1" t="s">
        <v>138</v>
      </c>
    </row>
    <row r="690" spans="1:10" x14ac:dyDescent="0.25">
      <c r="A690">
        <v>61306</v>
      </c>
      <c r="B690">
        <v>3</v>
      </c>
      <c r="C690" s="1" t="s">
        <v>1376</v>
      </c>
      <c r="D690">
        <v>332</v>
      </c>
      <c r="E690" s="2">
        <v>0.22291666666666668</v>
      </c>
      <c r="F690" s="1" t="s">
        <v>582</v>
      </c>
      <c r="G690" t="b">
        <v>1</v>
      </c>
      <c r="H690" s="3">
        <v>43532.223090277781</v>
      </c>
      <c r="I690" s="1" t="s">
        <v>534</v>
      </c>
      <c r="J690" s="1" t="s">
        <v>535</v>
      </c>
    </row>
    <row r="691" spans="1:10" x14ac:dyDescent="0.25">
      <c r="A691">
        <v>61307</v>
      </c>
      <c r="B691">
        <v>1</v>
      </c>
      <c r="C691" s="1" t="s">
        <v>1377</v>
      </c>
      <c r="D691">
        <v>332</v>
      </c>
      <c r="E691" s="2">
        <v>0.22291666666666668</v>
      </c>
      <c r="F691" s="1" t="s">
        <v>674</v>
      </c>
      <c r="G691" t="b">
        <v>1</v>
      </c>
      <c r="H691" s="3">
        <v>43532.223344907405</v>
      </c>
      <c r="I691" s="1" t="s">
        <v>319</v>
      </c>
      <c r="J691" s="1" t="s">
        <v>320</v>
      </c>
    </row>
    <row r="692" spans="1:10" x14ac:dyDescent="0.25">
      <c r="A692">
        <v>61307</v>
      </c>
      <c r="B692">
        <v>2</v>
      </c>
      <c r="C692" s="1" t="s">
        <v>1377</v>
      </c>
      <c r="D692">
        <v>332</v>
      </c>
      <c r="E692" s="2">
        <v>0.22291666666666668</v>
      </c>
      <c r="F692" s="1" t="s">
        <v>1366</v>
      </c>
      <c r="G692" t="b">
        <v>1</v>
      </c>
      <c r="H692" s="3">
        <v>43532.223043981481</v>
      </c>
      <c r="I692" s="1" t="s">
        <v>137</v>
      </c>
      <c r="J692" s="1" t="s">
        <v>138</v>
      </c>
    </row>
    <row r="693" spans="1:10" x14ac:dyDescent="0.25">
      <c r="A693">
        <v>61308</v>
      </c>
      <c r="B693">
        <v>1</v>
      </c>
      <c r="C693" s="1" t="s">
        <v>1378</v>
      </c>
      <c r="D693">
        <v>332</v>
      </c>
      <c r="E693" s="2">
        <v>0.22361111111111112</v>
      </c>
      <c r="F693" s="1" t="s">
        <v>674</v>
      </c>
      <c r="G693" t="b">
        <v>1</v>
      </c>
      <c r="H693" s="3">
        <v>43532.223344907405</v>
      </c>
      <c r="I693" s="1" t="s">
        <v>319</v>
      </c>
      <c r="J693" s="1" t="s">
        <v>320</v>
      </c>
    </row>
    <row r="694" spans="1:10" x14ac:dyDescent="0.25">
      <c r="A694">
        <v>61308</v>
      </c>
      <c r="B694">
        <v>2</v>
      </c>
      <c r="C694" s="1" t="s">
        <v>1378</v>
      </c>
      <c r="D694">
        <v>332</v>
      </c>
      <c r="E694" s="2">
        <v>0.22361111111111112</v>
      </c>
      <c r="F694" s="1" t="s">
        <v>1366</v>
      </c>
      <c r="G694" t="b">
        <v>1</v>
      </c>
      <c r="H694" s="3">
        <v>43532.223564814813</v>
      </c>
      <c r="I694" s="1" t="s">
        <v>139</v>
      </c>
      <c r="J694" s="1" t="s">
        <v>140</v>
      </c>
    </row>
    <row r="695" spans="1:10" x14ac:dyDescent="0.25">
      <c r="A695">
        <v>61309</v>
      </c>
      <c r="B695">
        <v>1</v>
      </c>
      <c r="C695" s="1" t="s">
        <v>1379</v>
      </c>
      <c r="D695">
        <v>332</v>
      </c>
      <c r="E695" s="2">
        <v>0.22361111111111112</v>
      </c>
      <c r="F695" s="1" t="s">
        <v>674</v>
      </c>
      <c r="G695" t="b">
        <v>1</v>
      </c>
      <c r="H695" s="3">
        <v>43532.223865740743</v>
      </c>
      <c r="I695" s="1" t="s">
        <v>317</v>
      </c>
      <c r="J695" s="1" t="s">
        <v>318</v>
      </c>
    </row>
    <row r="696" spans="1:10" x14ac:dyDescent="0.25">
      <c r="A696">
        <v>61309</v>
      </c>
      <c r="B696">
        <v>2</v>
      </c>
      <c r="C696" s="1" t="s">
        <v>1379</v>
      </c>
      <c r="D696">
        <v>332</v>
      </c>
      <c r="E696" s="2">
        <v>0.22361111111111112</v>
      </c>
      <c r="F696" s="1" t="s">
        <v>1366</v>
      </c>
      <c r="G696" t="b">
        <v>1</v>
      </c>
      <c r="H696" s="3">
        <v>43532.224085648151</v>
      </c>
      <c r="I696" s="1" t="s">
        <v>509</v>
      </c>
      <c r="J696" s="1" t="s">
        <v>510</v>
      </c>
    </row>
    <row r="697" spans="1:10" x14ac:dyDescent="0.25">
      <c r="A697">
        <v>61310</v>
      </c>
      <c r="B697">
        <v>1</v>
      </c>
      <c r="C697" s="1" t="s">
        <v>1380</v>
      </c>
      <c r="D697">
        <v>332</v>
      </c>
      <c r="E697" s="2">
        <v>0.22430555555555556</v>
      </c>
      <c r="F697" s="1" t="s">
        <v>674</v>
      </c>
      <c r="G697" t="b">
        <v>1</v>
      </c>
      <c r="H697" s="3">
        <v>43532.224386574075</v>
      </c>
      <c r="I697" s="1" t="s">
        <v>429</v>
      </c>
      <c r="J697" s="1" t="s">
        <v>430</v>
      </c>
    </row>
    <row r="698" spans="1:10" x14ac:dyDescent="0.25">
      <c r="A698">
        <v>61310</v>
      </c>
      <c r="B698">
        <v>2</v>
      </c>
      <c r="C698" s="1" t="s">
        <v>1381</v>
      </c>
      <c r="D698">
        <v>332</v>
      </c>
      <c r="E698" s="2">
        <v>0.22430555555555556</v>
      </c>
      <c r="F698" s="1" t="s">
        <v>1366</v>
      </c>
      <c r="G698" t="b">
        <v>1</v>
      </c>
      <c r="H698" s="3">
        <v>43532.224085648151</v>
      </c>
      <c r="I698" s="1" t="s">
        <v>509</v>
      </c>
      <c r="J698" s="1" t="s">
        <v>510</v>
      </c>
    </row>
    <row r="699" spans="1:10" x14ac:dyDescent="0.25">
      <c r="A699">
        <v>61311</v>
      </c>
      <c r="B699">
        <v>1</v>
      </c>
      <c r="C699" s="1" t="s">
        <v>1382</v>
      </c>
      <c r="D699">
        <v>332</v>
      </c>
      <c r="E699" s="2">
        <v>0.22430555555555556</v>
      </c>
      <c r="F699" s="1" t="s">
        <v>674</v>
      </c>
      <c r="G699" t="b">
        <v>1</v>
      </c>
      <c r="H699" s="3">
        <v>43532.224826388891</v>
      </c>
      <c r="I699" s="1" t="s">
        <v>127</v>
      </c>
      <c r="J699" s="1" t="s">
        <v>128</v>
      </c>
    </row>
    <row r="700" spans="1:10" x14ac:dyDescent="0.25">
      <c r="A700">
        <v>61311</v>
      </c>
      <c r="B700">
        <v>2</v>
      </c>
      <c r="C700" s="1" t="s">
        <v>1382</v>
      </c>
      <c r="D700">
        <v>332</v>
      </c>
      <c r="E700" s="2">
        <v>0.22430555555555556</v>
      </c>
      <c r="F700" s="1" t="s">
        <v>1366</v>
      </c>
      <c r="G700" t="b">
        <v>1</v>
      </c>
      <c r="H700" s="3">
        <v>43532.224606481483</v>
      </c>
      <c r="I700" s="1" t="s">
        <v>385</v>
      </c>
      <c r="J700" s="1" t="s">
        <v>386</v>
      </c>
    </row>
    <row r="701" spans="1:10" x14ac:dyDescent="0.25">
      <c r="A701">
        <v>61312</v>
      </c>
      <c r="B701">
        <v>1</v>
      </c>
      <c r="C701" s="1" t="s">
        <v>1383</v>
      </c>
      <c r="D701">
        <v>332</v>
      </c>
      <c r="E701" s="2">
        <v>0.22500000000000001</v>
      </c>
      <c r="F701" s="1" t="s">
        <v>674</v>
      </c>
      <c r="G701" t="b">
        <v>1</v>
      </c>
      <c r="H701" s="3">
        <v>43532.225127314814</v>
      </c>
      <c r="I701" s="1" t="s">
        <v>129</v>
      </c>
      <c r="J701" s="1" t="s">
        <v>130</v>
      </c>
    </row>
    <row r="702" spans="1:10" x14ac:dyDescent="0.25">
      <c r="A702">
        <v>61312</v>
      </c>
      <c r="B702">
        <v>2</v>
      </c>
      <c r="C702" s="1" t="s">
        <v>1383</v>
      </c>
      <c r="D702">
        <v>332</v>
      </c>
      <c r="E702" s="2">
        <v>0.22500000000000001</v>
      </c>
      <c r="F702" s="1" t="s">
        <v>1366</v>
      </c>
      <c r="G702" t="b">
        <v>1</v>
      </c>
      <c r="H702" s="3">
        <v>43532.225127314814</v>
      </c>
      <c r="I702" s="1" t="s">
        <v>307</v>
      </c>
      <c r="J702" s="1" t="s">
        <v>308</v>
      </c>
    </row>
    <row r="703" spans="1:10" x14ac:dyDescent="0.25">
      <c r="A703">
        <v>61313</v>
      </c>
      <c r="B703">
        <v>1</v>
      </c>
      <c r="C703" s="1" t="s">
        <v>1384</v>
      </c>
      <c r="D703">
        <v>332</v>
      </c>
      <c r="E703" s="2">
        <v>0.22500000000000001</v>
      </c>
      <c r="F703" s="1" t="s">
        <v>674</v>
      </c>
      <c r="G703" t="b">
        <v>1</v>
      </c>
      <c r="H703" s="3">
        <v>43532.225428240738</v>
      </c>
      <c r="I703" s="1" t="s">
        <v>409</v>
      </c>
      <c r="J703" s="1" t="s">
        <v>410</v>
      </c>
    </row>
    <row r="704" spans="1:10" x14ac:dyDescent="0.25">
      <c r="A704">
        <v>61313</v>
      </c>
      <c r="B704">
        <v>2</v>
      </c>
      <c r="C704" s="1" t="s">
        <v>1384</v>
      </c>
      <c r="D704">
        <v>332</v>
      </c>
      <c r="E704" s="2">
        <v>0.22500000000000001</v>
      </c>
      <c r="F704" s="1" t="s">
        <v>1366</v>
      </c>
      <c r="G704" t="b">
        <v>1</v>
      </c>
      <c r="H704" s="3">
        <v>43532.225127314814</v>
      </c>
      <c r="I704" s="1" t="s">
        <v>307</v>
      </c>
      <c r="J704" s="1" t="s">
        <v>308</v>
      </c>
    </row>
    <row r="705" spans="1:10" x14ac:dyDescent="0.25">
      <c r="A705">
        <v>61314</v>
      </c>
      <c r="B705">
        <v>1</v>
      </c>
      <c r="C705" s="1" t="s">
        <v>1385</v>
      </c>
      <c r="D705">
        <v>332</v>
      </c>
      <c r="E705" s="2">
        <v>0.22569444444444445</v>
      </c>
      <c r="F705" s="1" t="s">
        <v>674</v>
      </c>
      <c r="G705" t="b">
        <v>1</v>
      </c>
      <c r="H705" s="3">
        <v>43532.225590277776</v>
      </c>
      <c r="I705" s="1" t="s">
        <v>413</v>
      </c>
      <c r="J705" s="1" t="s">
        <v>414</v>
      </c>
    </row>
    <row r="706" spans="1:10" x14ac:dyDescent="0.25">
      <c r="A706">
        <v>61314</v>
      </c>
      <c r="B706">
        <v>2</v>
      </c>
      <c r="C706" s="1" t="s">
        <v>1385</v>
      </c>
      <c r="D706">
        <v>332</v>
      </c>
      <c r="E706" s="2">
        <v>0.22569444444444445</v>
      </c>
      <c r="F706" s="1" t="s">
        <v>1366</v>
      </c>
      <c r="G706" t="b">
        <v>1</v>
      </c>
      <c r="H706" s="3">
        <v>43532.225648148145</v>
      </c>
      <c r="I706" s="1" t="s">
        <v>181</v>
      </c>
      <c r="J706" s="1" t="s">
        <v>182</v>
      </c>
    </row>
    <row r="707" spans="1:10" x14ac:dyDescent="0.25">
      <c r="A707">
        <v>61315</v>
      </c>
      <c r="B707">
        <v>1</v>
      </c>
      <c r="C707" s="1" t="s">
        <v>1386</v>
      </c>
      <c r="D707">
        <v>332</v>
      </c>
      <c r="E707" s="2">
        <v>0.22569444444444445</v>
      </c>
      <c r="F707" s="1" t="s">
        <v>674</v>
      </c>
      <c r="G707" t="b">
        <v>1</v>
      </c>
      <c r="H707" s="3">
        <v>43532.226030092592</v>
      </c>
      <c r="I707" s="1" t="s">
        <v>131</v>
      </c>
      <c r="J707" s="1" t="s">
        <v>132</v>
      </c>
    </row>
    <row r="708" spans="1:10" x14ac:dyDescent="0.25">
      <c r="A708">
        <v>61315</v>
      </c>
      <c r="B708">
        <v>2</v>
      </c>
      <c r="C708" s="1" t="s">
        <v>1386</v>
      </c>
      <c r="D708">
        <v>332</v>
      </c>
      <c r="E708" s="2">
        <v>0.22569444444444445</v>
      </c>
      <c r="F708" s="1" t="s">
        <v>1366</v>
      </c>
      <c r="G708" t="b">
        <v>1</v>
      </c>
      <c r="H708" s="3">
        <v>43532.226168981484</v>
      </c>
      <c r="I708" s="1" t="s">
        <v>207</v>
      </c>
      <c r="J708" s="1" t="s">
        <v>208</v>
      </c>
    </row>
    <row r="709" spans="1:10" x14ac:dyDescent="0.25">
      <c r="A709">
        <v>61316</v>
      </c>
      <c r="B709">
        <v>1</v>
      </c>
      <c r="C709" s="1" t="s">
        <v>1387</v>
      </c>
      <c r="D709">
        <v>332</v>
      </c>
      <c r="E709" s="2">
        <v>0.22638888888888889</v>
      </c>
      <c r="F709" s="1" t="s">
        <v>674</v>
      </c>
      <c r="G709" t="b">
        <v>1</v>
      </c>
      <c r="H709" s="3">
        <v>43532.226539351854</v>
      </c>
      <c r="I709" s="1" t="s">
        <v>199</v>
      </c>
      <c r="J709" s="1" t="s">
        <v>200</v>
      </c>
    </row>
    <row r="710" spans="1:10" x14ac:dyDescent="0.25">
      <c r="A710">
        <v>61316</v>
      </c>
      <c r="B710">
        <v>2</v>
      </c>
      <c r="C710" s="1" t="s">
        <v>1387</v>
      </c>
      <c r="D710">
        <v>332</v>
      </c>
      <c r="E710" s="2">
        <v>0.22638888888888889</v>
      </c>
      <c r="F710" s="1" t="s">
        <v>1366</v>
      </c>
      <c r="G710" t="b">
        <v>1</v>
      </c>
      <c r="H710" s="3">
        <v>43532.226168981484</v>
      </c>
      <c r="I710" s="1" t="s">
        <v>207</v>
      </c>
      <c r="J710" s="1" t="s">
        <v>208</v>
      </c>
    </row>
    <row r="711" spans="1:10" x14ac:dyDescent="0.25">
      <c r="A711">
        <v>61317</v>
      </c>
      <c r="B711">
        <v>1</v>
      </c>
      <c r="C711" s="1" t="s">
        <v>1388</v>
      </c>
      <c r="D711">
        <v>332</v>
      </c>
      <c r="E711" s="2">
        <v>0.22638888888888889</v>
      </c>
      <c r="F711" s="1" t="s">
        <v>674</v>
      </c>
      <c r="G711" t="b">
        <v>1</v>
      </c>
      <c r="H711" s="3">
        <v>43532.2266087963</v>
      </c>
      <c r="I711" s="1" t="s">
        <v>451</v>
      </c>
      <c r="J711" s="1" t="s">
        <v>452</v>
      </c>
    </row>
    <row r="712" spans="1:10" x14ac:dyDescent="0.25">
      <c r="A712">
        <v>61317</v>
      </c>
      <c r="B712">
        <v>2</v>
      </c>
      <c r="C712" s="1" t="s">
        <v>1388</v>
      </c>
      <c r="D712">
        <v>332</v>
      </c>
      <c r="E712" s="2">
        <v>0.22638888888888889</v>
      </c>
      <c r="F712" s="1" t="s">
        <v>1366</v>
      </c>
      <c r="G712" t="b">
        <v>1</v>
      </c>
      <c r="H712" s="3">
        <v>43532.226689814815</v>
      </c>
      <c r="I712" s="1" t="s">
        <v>545</v>
      </c>
      <c r="J712" s="1" t="s">
        <v>546</v>
      </c>
    </row>
    <row r="713" spans="1:10" x14ac:dyDescent="0.25">
      <c r="A713">
        <v>61318</v>
      </c>
      <c r="B713">
        <v>1</v>
      </c>
      <c r="C713" s="1" t="s">
        <v>1389</v>
      </c>
      <c r="D713">
        <v>332</v>
      </c>
      <c r="E713" s="2">
        <v>0.22708333333333333</v>
      </c>
      <c r="F713" s="1" t="s">
        <v>674</v>
      </c>
      <c r="G713" t="b">
        <v>1</v>
      </c>
      <c r="H713" s="3">
        <v>43532.226990740739</v>
      </c>
      <c r="I713" s="1" t="s">
        <v>131</v>
      </c>
      <c r="J713" s="1" t="s">
        <v>132</v>
      </c>
    </row>
    <row r="714" spans="1:10" x14ac:dyDescent="0.25">
      <c r="A714">
        <v>61318</v>
      </c>
      <c r="B714">
        <v>2</v>
      </c>
      <c r="C714" s="1" t="s">
        <v>1389</v>
      </c>
      <c r="D714">
        <v>332</v>
      </c>
      <c r="E714" s="2">
        <v>0.22708333333333333</v>
      </c>
      <c r="F714" s="1" t="s">
        <v>1366</v>
      </c>
      <c r="G714" t="b">
        <v>1</v>
      </c>
      <c r="H714" s="3">
        <v>43532.227222222224</v>
      </c>
      <c r="I714" s="1" t="s">
        <v>149</v>
      </c>
      <c r="J714" s="1" t="s">
        <v>150</v>
      </c>
    </row>
    <row r="715" spans="1:10" x14ac:dyDescent="0.25">
      <c r="A715">
        <v>61319</v>
      </c>
      <c r="B715">
        <v>1</v>
      </c>
      <c r="C715" s="1" t="s">
        <v>1390</v>
      </c>
      <c r="D715">
        <v>332</v>
      </c>
      <c r="E715" s="2">
        <v>0.22708333333333333</v>
      </c>
      <c r="F715" s="1" t="s">
        <v>674</v>
      </c>
      <c r="G715" t="b">
        <v>1</v>
      </c>
      <c r="H715" s="3">
        <v>43532.227511574078</v>
      </c>
      <c r="I715" s="1" t="s">
        <v>131</v>
      </c>
      <c r="J715" s="1" t="s">
        <v>132</v>
      </c>
    </row>
    <row r="716" spans="1:10" x14ac:dyDescent="0.25">
      <c r="A716">
        <v>61319</v>
      </c>
      <c r="B716">
        <v>2</v>
      </c>
      <c r="C716" s="1" t="s">
        <v>1390</v>
      </c>
      <c r="D716">
        <v>332</v>
      </c>
      <c r="E716" s="2">
        <v>0.22708333333333333</v>
      </c>
      <c r="F716" s="1" t="s">
        <v>1366</v>
      </c>
      <c r="G716" t="b">
        <v>1</v>
      </c>
      <c r="H716" s="3">
        <v>43532.227222222224</v>
      </c>
      <c r="I716" s="1" t="s">
        <v>149</v>
      </c>
      <c r="J716" s="1" t="s">
        <v>150</v>
      </c>
    </row>
    <row r="717" spans="1:10" x14ac:dyDescent="0.25">
      <c r="A717">
        <v>61320</v>
      </c>
      <c r="B717">
        <v>1</v>
      </c>
      <c r="C717" s="1" t="s">
        <v>1391</v>
      </c>
      <c r="D717">
        <v>332</v>
      </c>
      <c r="E717" s="2">
        <v>0.22777777777777777</v>
      </c>
      <c r="F717" s="1" t="s">
        <v>674</v>
      </c>
      <c r="G717" t="b">
        <v>1</v>
      </c>
      <c r="H717" s="3">
        <v>43532.227511574078</v>
      </c>
      <c r="I717" s="1" t="s">
        <v>131</v>
      </c>
      <c r="J717" s="1" t="s">
        <v>132</v>
      </c>
    </row>
    <row r="718" spans="1:10" x14ac:dyDescent="0.25">
      <c r="A718">
        <v>61320</v>
      </c>
      <c r="B718">
        <v>2</v>
      </c>
      <c r="C718" s="1" t="s">
        <v>1391</v>
      </c>
      <c r="D718">
        <v>332</v>
      </c>
      <c r="E718" s="2">
        <v>0.22777777777777777</v>
      </c>
      <c r="F718" s="1" t="s">
        <v>1366</v>
      </c>
      <c r="G718" t="b">
        <v>1</v>
      </c>
      <c r="H718" s="3">
        <v>43532.227743055555</v>
      </c>
      <c r="I718" s="1" t="s">
        <v>547</v>
      </c>
      <c r="J718" s="1" t="s">
        <v>548</v>
      </c>
    </row>
    <row r="719" spans="1:10" x14ac:dyDescent="0.25">
      <c r="A719">
        <v>61321</v>
      </c>
      <c r="B719">
        <v>1</v>
      </c>
      <c r="C719" s="1" t="s">
        <v>1392</v>
      </c>
      <c r="D719">
        <v>332</v>
      </c>
      <c r="E719" s="2">
        <v>0.22777777777777777</v>
      </c>
      <c r="F719" s="1" t="s">
        <v>674</v>
      </c>
      <c r="G719" t="b">
        <v>1</v>
      </c>
      <c r="H719" s="3">
        <v>43532.228032407409</v>
      </c>
      <c r="I719" s="1" t="s">
        <v>131</v>
      </c>
      <c r="J719" s="1" t="s">
        <v>132</v>
      </c>
    </row>
    <row r="720" spans="1:10" x14ac:dyDescent="0.25">
      <c r="A720">
        <v>61321</v>
      </c>
      <c r="B720">
        <v>2</v>
      </c>
      <c r="C720" s="1" t="s">
        <v>1392</v>
      </c>
      <c r="D720">
        <v>332</v>
      </c>
      <c r="E720" s="2">
        <v>0.22777777777777777</v>
      </c>
      <c r="F720" s="1" t="s">
        <v>1366</v>
      </c>
      <c r="G720" t="b">
        <v>1</v>
      </c>
      <c r="H720" s="3">
        <v>43532.228263888886</v>
      </c>
      <c r="I720" s="1" t="s">
        <v>183</v>
      </c>
      <c r="J720" s="1" t="s">
        <v>184</v>
      </c>
    </row>
    <row r="721" spans="1:10" x14ac:dyDescent="0.25">
      <c r="A721">
        <v>61322</v>
      </c>
      <c r="B721">
        <v>1</v>
      </c>
      <c r="C721" s="1" t="s">
        <v>1393</v>
      </c>
      <c r="D721">
        <v>332</v>
      </c>
      <c r="E721" s="2">
        <v>0.22847222222222222</v>
      </c>
      <c r="F721" s="1" t="s">
        <v>1366</v>
      </c>
      <c r="G721" t="b">
        <v>1</v>
      </c>
      <c r="H721" s="3">
        <v>43532.228263888886</v>
      </c>
      <c r="I721" s="1" t="s">
        <v>183</v>
      </c>
      <c r="J721" s="1" t="s">
        <v>184</v>
      </c>
    </row>
    <row r="722" spans="1:10" x14ac:dyDescent="0.25">
      <c r="A722">
        <v>61323</v>
      </c>
      <c r="B722">
        <v>1</v>
      </c>
      <c r="C722" s="1" t="s">
        <v>1394</v>
      </c>
      <c r="D722">
        <v>332</v>
      </c>
      <c r="E722" s="2">
        <v>0.22847222222222222</v>
      </c>
      <c r="F722" s="1" t="s">
        <v>1366</v>
      </c>
      <c r="G722" t="b">
        <v>1</v>
      </c>
      <c r="H722" s="3">
        <v>43532.228784722225</v>
      </c>
      <c r="I722" s="1" t="s">
        <v>293</v>
      </c>
      <c r="J722" s="1" t="s">
        <v>294</v>
      </c>
    </row>
    <row r="723" spans="1:10" x14ac:dyDescent="0.25">
      <c r="A723">
        <v>61323</v>
      </c>
      <c r="B723">
        <v>2</v>
      </c>
      <c r="C723" s="1" t="s">
        <v>1394</v>
      </c>
      <c r="D723">
        <v>332</v>
      </c>
      <c r="E723" s="2">
        <v>0.22847222222222222</v>
      </c>
      <c r="F723" s="1" t="s">
        <v>582</v>
      </c>
      <c r="G723" t="b">
        <v>1</v>
      </c>
      <c r="H723" s="3">
        <v>43532.22892361111</v>
      </c>
      <c r="I723" s="1" t="s">
        <v>534</v>
      </c>
      <c r="J723" s="1" t="s">
        <v>535</v>
      </c>
    </row>
    <row r="724" spans="1:10" x14ac:dyDescent="0.25">
      <c r="A724">
        <v>61324</v>
      </c>
      <c r="B724">
        <v>1</v>
      </c>
      <c r="C724" s="1" t="s">
        <v>1395</v>
      </c>
      <c r="D724">
        <v>332</v>
      </c>
      <c r="E724" s="2">
        <v>0.22916666666666666</v>
      </c>
      <c r="F724" s="1" t="s">
        <v>1366</v>
      </c>
      <c r="G724" t="b">
        <v>1</v>
      </c>
      <c r="H724" s="3">
        <v>43532.229305555556</v>
      </c>
      <c r="I724" s="1" t="s">
        <v>155</v>
      </c>
      <c r="J724" s="1" t="s">
        <v>156</v>
      </c>
    </row>
    <row r="725" spans="1:10" x14ac:dyDescent="0.25">
      <c r="A725">
        <v>61324</v>
      </c>
      <c r="B725">
        <v>2</v>
      </c>
      <c r="C725" s="1" t="s">
        <v>1395</v>
      </c>
      <c r="D725">
        <v>332</v>
      </c>
      <c r="E725" s="2">
        <v>0.22916666666666666</v>
      </c>
      <c r="F725" s="1" t="s">
        <v>582</v>
      </c>
      <c r="G725" t="b">
        <v>1</v>
      </c>
      <c r="H725" s="3">
        <v>43532.22934027778</v>
      </c>
      <c r="I725" s="1" t="s">
        <v>534</v>
      </c>
      <c r="J725" s="1" t="s">
        <v>535</v>
      </c>
    </row>
    <row r="726" spans="1:10" x14ac:dyDescent="0.25">
      <c r="A726">
        <v>61325</v>
      </c>
      <c r="B726">
        <v>1</v>
      </c>
      <c r="C726" s="1" t="s">
        <v>1396</v>
      </c>
      <c r="D726">
        <v>332</v>
      </c>
      <c r="E726" s="2">
        <v>0.22916666666666666</v>
      </c>
      <c r="F726" s="1" t="s">
        <v>1366</v>
      </c>
      <c r="G726" t="b">
        <v>1</v>
      </c>
      <c r="H726" s="3">
        <v>43532.229305555556</v>
      </c>
      <c r="I726" s="1" t="s">
        <v>155</v>
      </c>
      <c r="J726" s="1" t="s">
        <v>156</v>
      </c>
    </row>
    <row r="727" spans="1:10" x14ac:dyDescent="0.25">
      <c r="A727">
        <v>61325</v>
      </c>
      <c r="B727">
        <v>2</v>
      </c>
      <c r="C727" s="1" t="s">
        <v>1396</v>
      </c>
      <c r="D727">
        <v>332</v>
      </c>
      <c r="E727" s="2">
        <v>0.22916666666666666</v>
      </c>
      <c r="F727" s="1" t="s">
        <v>582</v>
      </c>
      <c r="G727" t="b">
        <v>1</v>
      </c>
      <c r="H727" s="3">
        <v>43532.229502314818</v>
      </c>
      <c r="I727" s="1" t="s">
        <v>541</v>
      </c>
      <c r="J727" s="1" t="s">
        <v>542</v>
      </c>
    </row>
    <row r="728" spans="1:10" x14ac:dyDescent="0.25">
      <c r="A728">
        <v>61326</v>
      </c>
      <c r="B728">
        <v>1</v>
      </c>
      <c r="C728" s="1" t="s">
        <v>1397</v>
      </c>
      <c r="D728">
        <v>332</v>
      </c>
      <c r="E728" s="2">
        <v>0.2298611111111111</v>
      </c>
      <c r="F728" s="1" t="s">
        <v>1366</v>
      </c>
      <c r="G728" t="b">
        <v>1</v>
      </c>
      <c r="H728" s="3">
        <v>43532.229826388888</v>
      </c>
      <c r="I728" s="1" t="s">
        <v>155</v>
      </c>
      <c r="J728" s="1" t="s">
        <v>156</v>
      </c>
    </row>
    <row r="729" spans="1:10" x14ac:dyDescent="0.25">
      <c r="A729">
        <v>61326</v>
      </c>
      <c r="B729">
        <v>2</v>
      </c>
      <c r="C729" s="1" t="s">
        <v>1397</v>
      </c>
      <c r="D729">
        <v>332</v>
      </c>
      <c r="E729" s="2">
        <v>0.2298611111111111</v>
      </c>
      <c r="F729" s="1" t="s">
        <v>582</v>
      </c>
      <c r="G729" t="b">
        <v>1</v>
      </c>
      <c r="H729" s="3">
        <v>43532.229861111111</v>
      </c>
      <c r="I729" s="1" t="s">
        <v>201</v>
      </c>
      <c r="J729" s="1" t="s">
        <v>202</v>
      </c>
    </row>
    <row r="730" spans="1:10" x14ac:dyDescent="0.25">
      <c r="A730">
        <v>61327</v>
      </c>
      <c r="B730">
        <v>1</v>
      </c>
      <c r="C730" s="1" t="s">
        <v>1398</v>
      </c>
      <c r="D730">
        <v>332</v>
      </c>
      <c r="E730" s="2">
        <v>0.2298611111111111</v>
      </c>
      <c r="F730" s="1" t="s">
        <v>1366</v>
      </c>
      <c r="G730" t="b">
        <v>1</v>
      </c>
      <c r="H730" s="3">
        <v>43532.230347222219</v>
      </c>
      <c r="I730" s="1" t="s">
        <v>371</v>
      </c>
      <c r="J730" s="1" t="s">
        <v>372</v>
      </c>
    </row>
    <row r="731" spans="1:10" x14ac:dyDescent="0.25">
      <c r="A731">
        <v>61327</v>
      </c>
      <c r="B731">
        <v>2</v>
      </c>
      <c r="C731" s="1" t="s">
        <v>1398</v>
      </c>
      <c r="D731">
        <v>332</v>
      </c>
      <c r="E731" s="2">
        <v>0.2298611111111111</v>
      </c>
      <c r="F731" s="1" t="s">
        <v>582</v>
      </c>
      <c r="G731" t="b">
        <v>1</v>
      </c>
      <c r="H731" s="3">
        <v>43532.230381944442</v>
      </c>
      <c r="I731" s="1" t="s">
        <v>467</v>
      </c>
      <c r="J731" s="1" t="s">
        <v>468</v>
      </c>
    </row>
    <row r="732" spans="1:10" x14ac:dyDescent="0.25">
      <c r="A732">
        <v>61328</v>
      </c>
      <c r="B732">
        <v>1</v>
      </c>
      <c r="C732" s="1" t="s">
        <v>1399</v>
      </c>
      <c r="D732">
        <v>332</v>
      </c>
      <c r="E732" s="2">
        <v>0.23055555555555557</v>
      </c>
      <c r="F732" s="1" t="s">
        <v>1366</v>
      </c>
      <c r="G732" t="b">
        <v>1</v>
      </c>
      <c r="H732" s="3">
        <v>43532.230347222219</v>
      </c>
      <c r="I732" s="1" t="s">
        <v>371</v>
      </c>
      <c r="J732" s="1" t="s">
        <v>372</v>
      </c>
    </row>
    <row r="733" spans="1:10" x14ac:dyDescent="0.25">
      <c r="A733">
        <v>61328</v>
      </c>
      <c r="B733">
        <v>2</v>
      </c>
      <c r="C733" s="1" t="s">
        <v>1400</v>
      </c>
      <c r="D733">
        <v>332</v>
      </c>
      <c r="E733" s="2">
        <v>0.23055555555555557</v>
      </c>
      <c r="F733" s="1" t="s">
        <v>582</v>
      </c>
      <c r="G733" t="b">
        <v>1</v>
      </c>
      <c r="H733" s="3">
        <v>43532.230381944442</v>
      </c>
      <c r="I733" s="1" t="s">
        <v>467</v>
      </c>
      <c r="J733" s="1" t="s">
        <v>468</v>
      </c>
    </row>
    <row r="734" spans="1:10" x14ac:dyDescent="0.25">
      <c r="A734">
        <v>61329</v>
      </c>
      <c r="B734">
        <v>1</v>
      </c>
      <c r="C734" s="1" t="s">
        <v>1401</v>
      </c>
      <c r="D734">
        <v>332</v>
      </c>
      <c r="E734" s="2">
        <v>0.23055555555555557</v>
      </c>
      <c r="F734" s="1" t="s">
        <v>1366</v>
      </c>
      <c r="G734" t="b">
        <v>1</v>
      </c>
      <c r="H734" s="3">
        <v>43532.230868055558</v>
      </c>
      <c r="I734" s="1" t="s">
        <v>187</v>
      </c>
      <c r="J734" s="1" t="s">
        <v>188</v>
      </c>
    </row>
    <row r="735" spans="1:10" x14ac:dyDescent="0.25">
      <c r="A735">
        <v>61329</v>
      </c>
      <c r="B735">
        <v>2</v>
      </c>
      <c r="C735" s="1" t="s">
        <v>1401</v>
      </c>
      <c r="D735">
        <v>332</v>
      </c>
      <c r="E735" s="2">
        <v>0.23055555555555557</v>
      </c>
      <c r="F735" s="1" t="s">
        <v>582</v>
      </c>
      <c r="G735" t="b">
        <v>1</v>
      </c>
      <c r="H735" s="3">
        <v>43532.230914351851</v>
      </c>
      <c r="I735" s="1" t="s">
        <v>287</v>
      </c>
      <c r="J735" s="1" t="s">
        <v>288</v>
      </c>
    </row>
    <row r="736" spans="1:10" x14ac:dyDescent="0.25">
      <c r="A736">
        <v>61330</v>
      </c>
      <c r="B736">
        <v>1</v>
      </c>
      <c r="C736" s="1" t="s">
        <v>1402</v>
      </c>
      <c r="D736">
        <v>332</v>
      </c>
      <c r="E736" s="2">
        <v>0.23125000000000001</v>
      </c>
      <c r="F736" s="1" t="s">
        <v>1366</v>
      </c>
      <c r="G736" t="b">
        <v>1</v>
      </c>
      <c r="H736" s="3">
        <v>43532.231388888889</v>
      </c>
      <c r="I736" s="1" t="s">
        <v>161</v>
      </c>
      <c r="J736" s="1" t="s">
        <v>162</v>
      </c>
    </row>
    <row r="737" spans="1:10" x14ac:dyDescent="0.25">
      <c r="A737">
        <v>61330</v>
      </c>
      <c r="B737">
        <v>2</v>
      </c>
      <c r="C737" s="1" t="s">
        <v>1402</v>
      </c>
      <c r="D737">
        <v>332</v>
      </c>
      <c r="E737" s="2">
        <v>0.23125000000000001</v>
      </c>
      <c r="F737" s="1" t="s">
        <v>582</v>
      </c>
      <c r="G737" t="b">
        <v>1</v>
      </c>
      <c r="H737" s="3">
        <v>43532.231435185182</v>
      </c>
      <c r="I737" s="1" t="s">
        <v>215</v>
      </c>
      <c r="J737" s="1" t="s">
        <v>216</v>
      </c>
    </row>
    <row r="738" spans="1:10" x14ac:dyDescent="0.25">
      <c r="A738">
        <v>61331</v>
      </c>
      <c r="B738">
        <v>1</v>
      </c>
      <c r="C738" s="1" t="s">
        <v>1403</v>
      </c>
      <c r="D738">
        <v>332</v>
      </c>
      <c r="E738" s="2">
        <v>0.23125000000000001</v>
      </c>
      <c r="F738" s="1" t="s">
        <v>1366</v>
      </c>
      <c r="G738" t="b">
        <v>1</v>
      </c>
      <c r="H738" s="3">
        <v>43532.231388888889</v>
      </c>
      <c r="I738" s="1" t="s">
        <v>161</v>
      </c>
      <c r="J738" s="1" t="s">
        <v>162</v>
      </c>
    </row>
    <row r="739" spans="1:10" x14ac:dyDescent="0.25">
      <c r="A739">
        <v>61331</v>
      </c>
      <c r="B739">
        <v>2</v>
      </c>
      <c r="C739" s="1" t="s">
        <v>1404</v>
      </c>
      <c r="D739">
        <v>332</v>
      </c>
      <c r="E739" s="2">
        <v>0.23125000000000001</v>
      </c>
      <c r="F739" s="1" t="s">
        <v>582</v>
      </c>
      <c r="G739" t="b">
        <v>1</v>
      </c>
      <c r="H739" s="3">
        <v>43532.231435185182</v>
      </c>
      <c r="I739" s="1" t="s">
        <v>215</v>
      </c>
      <c r="J739" s="1" t="s">
        <v>216</v>
      </c>
    </row>
    <row r="740" spans="1:10" x14ac:dyDescent="0.25">
      <c r="A740">
        <v>61332</v>
      </c>
      <c r="B740">
        <v>1</v>
      </c>
      <c r="C740" s="1" t="s">
        <v>1405</v>
      </c>
      <c r="D740">
        <v>332</v>
      </c>
      <c r="E740" s="2">
        <v>0.23194444444444445</v>
      </c>
      <c r="F740" s="1" t="s">
        <v>1366</v>
      </c>
      <c r="G740" t="b">
        <v>1</v>
      </c>
      <c r="H740" s="3">
        <v>43532.231909722221</v>
      </c>
      <c r="I740" s="1" t="s">
        <v>578</v>
      </c>
      <c r="J740" s="1" t="s">
        <v>579</v>
      </c>
    </row>
    <row r="741" spans="1:10" x14ac:dyDescent="0.25">
      <c r="A741">
        <v>61332</v>
      </c>
      <c r="B741">
        <v>2</v>
      </c>
      <c r="C741" s="1" t="s">
        <v>1405</v>
      </c>
      <c r="D741">
        <v>332</v>
      </c>
      <c r="E741" s="2">
        <v>0.23194444444444445</v>
      </c>
      <c r="F741" s="1" t="s">
        <v>582</v>
      </c>
      <c r="G741" t="b">
        <v>1</v>
      </c>
      <c r="H741" s="3">
        <v>43532.231956018521</v>
      </c>
      <c r="I741" s="1" t="s">
        <v>507</v>
      </c>
      <c r="J741" s="1" t="s">
        <v>508</v>
      </c>
    </row>
    <row r="742" spans="1:10" x14ac:dyDescent="0.25">
      <c r="A742">
        <v>61333</v>
      </c>
      <c r="B742">
        <v>1</v>
      </c>
      <c r="C742" s="1" t="s">
        <v>1406</v>
      </c>
      <c r="D742">
        <v>332</v>
      </c>
      <c r="E742" s="2">
        <v>0.23194444444444445</v>
      </c>
      <c r="F742" s="1" t="s">
        <v>1366</v>
      </c>
      <c r="G742" t="b">
        <v>1</v>
      </c>
      <c r="H742" s="3">
        <v>43532.232430555552</v>
      </c>
      <c r="I742" s="1" t="s">
        <v>301</v>
      </c>
      <c r="J742" s="1" t="s">
        <v>302</v>
      </c>
    </row>
    <row r="743" spans="1:10" x14ac:dyDescent="0.25">
      <c r="A743">
        <v>61333</v>
      </c>
      <c r="B743">
        <v>2</v>
      </c>
      <c r="C743" s="1" t="s">
        <v>1406</v>
      </c>
      <c r="D743">
        <v>332</v>
      </c>
      <c r="E743" s="2">
        <v>0.23194444444444445</v>
      </c>
      <c r="F743" s="1" t="s">
        <v>582</v>
      </c>
      <c r="G743" t="b">
        <v>1</v>
      </c>
      <c r="H743" s="3">
        <v>43532.231956018521</v>
      </c>
      <c r="I743" s="1" t="s">
        <v>507</v>
      </c>
      <c r="J743" s="1" t="s">
        <v>508</v>
      </c>
    </row>
    <row r="744" spans="1:10" x14ac:dyDescent="0.25">
      <c r="A744">
        <v>61334</v>
      </c>
      <c r="B744">
        <v>1</v>
      </c>
      <c r="C744" s="1" t="s">
        <v>1407</v>
      </c>
      <c r="D744">
        <v>332</v>
      </c>
      <c r="E744" s="2">
        <v>0.2326388888888889</v>
      </c>
      <c r="F744" s="1" t="s">
        <v>1366</v>
      </c>
      <c r="G744" t="b">
        <v>1</v>
      </c>
      <c r="H744" s="3">
        <v>43532.232430555552</v>
      </c>
      <c r="I744" s="1" t="s">
        <v>301</v>
      </c>
      <c r="J744" s="1" t="s">
        <v>302</v>
      </c>
    </row>
    <row r="745" spans="1:10" x14ac:dyDescent="0.25">
      <c r="A745">
        <v>61334</v>
      </c>
      <c r="B745">
        <v>2</v>
      </c>
      <c r="C745" s="1" t="s">
        <v>1407</v>
      </c>
      <c r="D745">
        <v>332</v>
      </c>
      <c r="E745" s="2">
        <v>0.2326388888888889</v>
      </c>
      <c r="F745" s="1" t="s">
        <v>582</v>
      </c>
      <c r="G745" t="b">
        <v>1</v>
      </c>
      <c r="H745" s="3">
        <v>43532.232476851852</v>
      </c>
      <c r="I745" s="1" t="s">
        <v>273</v>
      </c>
      <c r="J745" s="1" t="s">
        <v>274</v>
      </c>
    </row>
    <row r="746" spans="1:10" x14ac:dyDescent="0.25">
      <c r="A746">
        <v>61335</v>
      </c>
      <c r="B746">
        <v>1</v>
      </c>
      <c r="C746" s="1" t="s">
        <v>1408</v>
      </c>
      <c r="D746">
        <v>332</v>
      </c>
      <c r="E746" s="2">
        <v>0.2326388888888889</v>
      </c>
      <c r="F746" s="1" t="s">
        <v>1366</v>
      </c>
      <c r="G746" t="b">
        <v>1</v>
      </c>
      <c r="H746" s="3">
        <v>43532.232430555552</v>
      </c>
      <c r="I746" s="1" t="s">
        <v>301</v>
      </c>
      <c r="J746" s="1" t="s">
        <v>302</v>
      </c>
    </row>
    <row r="747" spans="1:10" x14ac:dyDescent="0.25">
      <c r="A747">
        <v>61335</v>
      </c>
      <c r="B747">
        <v>2</v>
      </c>
      <c r="C747" s="1" t="s">
        <v>1408</v>
      </c>
      <c r="D747">
        <v>332</v>
      </c>
      <c r="E747" s="2">
        <v>0.2326388888888889</v>
      </c>
      <c r="F747" s="1" t="s">
        <v>582</v>
      </c>
      <c r="G747" t="b">
        <v>1</v>
      </c>
      <c r="H747" s="3">
        <v>43532.232638888891</v>
      </c>
      <c r="I747" s="1" t="s">
        <v>171</v>
      </c>
      <c r="J747" s="1" t="s">
        <v>172</v>
      </c>
    </row>
    <row r="748" spans="1:10" x14ac:dyDescent="0.25">
      <c r="A748">
        <v>61336</v>
      </c>
      <c r="B748">
        <v>1</v>
      </c>
      <c r="C748" s="1" t="s">
        <v>1409</v>
      </c>
      <c r="D748">
        <v>332</v>
      </c>
      <c r="E748" s="2">
        <v>0.23333333333333334</v>
      </c>
      <c r="F748" s="1" t="s">
        <v>1366</v>
      </c>
      <c r="G748" t="b">
        <v>1</v>
      </c>
      <c r="H748" s="3">
        <v>43532.232951388891</v>
      </c>
      <c r="I748" s="1" t="s">
        <v>193</v>
      </c>
      <c r="J748" s="1" t="s">
        <v>194</v>
      </c>
    </row>
    <row r="749" spans="1:10" x14ac:dyDescent="0.25">
      <c r="A749">
        <v>61336</v>
      </c>
      <c r="B749">
        <v>2</v>
      </c>
      <c r="C749" s="1" t="s">
        <v>1409</v>
      </c>
      <c r="D749">
        <v>332</v>
      </c>
      <c r="E749" s="2">
        <v>0.23333333333333334</v>
      </c>
      <c r="F749" s="1" t="s">
        <v>582</v>
      </c>
      <c r="G749" t="b">
        <v>1</v>
      </c>
      <c r="H749" s="3">
        <v>43532.232638888891</v>
      </c>
      <c r="I749" s="1" t="s">
        <v>171</v>
      </c>
      <c r="J749" s="1" t="s">
        <v>172</v>
      </c>
    </row>
    <row r="750" spans="1:10" x14ac:dyDescent="0.25">
      <c r="A750">
        <v>61337</v>
      </c>
      <c r="B750">
        <v>1</v>
      </c>
      <c r="C750" s="1" t="s">
        <v>1410</v>
      </c>
      <c r="D750">
        <v>332</v>
      </c>
      <c r="E750" s="2">
        <v>0.23333333333333334</v>
      </c>
      <c r="F750" s="1" t="s">
        <v>1366</v>
      </c>
      <c r="G750" t="b">
        <v>1</v>
      </c>
      <c r="H750" s="3">
        <v>43532.233472222222</v>
      </c>
      <c r="I750" s="1" t="s">
        <v>549</v>
      </c>
      <c r="J750" s="1" t="s">
        <v>550</v>
      </c>
    </row>
    <row r="751" spans="1:10" x14ac:dyDescent="0.25">
      <c r="A751">
        <v>61337</v>
      </c>
      <c r="B751">
        <v>2</v>
      </c>
      <c r="C751" s="1" t="s">
        <v>1410</v>
      </c>
      <c r="D751">
        <v>332</v>
      </c>
      <c r="E751" s="2">
        <v>0.23333333333333334</v>
      </c>
      <c r="F751" s="1" t="s">
        <v>582</v>
      </c>
      <c r="G751" t="b">
        <v>1</v>
      </c>
      <c r="H751" s="3">
        <v>43532.233518518522</v>
      </c>
      <c r="I751" s="1" t="s">
        <v>555</v>
      </c>
      <c r="J751" s="1" t="s">
        <v>556</v>
      </c>
    </row>
    <row r="752" spans="1:10" x14ac:dyDescent="0.25">
      <c r="A752">
        <v>61338</v>
      </c>
      <c r="B752">
        <v>1</v>
      </c>
      <c r="C752" s="1" t="s">
        <v>1411</v>
      </c>
      <c r="D752">
        <v>332</v>
      </c>
      <c r="E752" s="2">
        <v>0.23402777777777778</v>
      </c>
      <c r="F752" s="1" t="s">
        <v>1366</v>
      </c>
      <c r="G752" t="b">
        <v>1</v>
      </c>
      <c r="H752" s="3">
        <v>43532.233993055554</v>
      </c>
      <c r="I752" s="1" t="s">
        <v>601</v>
      </c>
      <c r="J752" s="1" t="s">
        <v>602</v>
      </c>
    </row>
    <row r="753" spans="1:10" x14ac:dyDescent="0.25">
      <c r="A753">
        <v>61338</v>
      </c>
      <c r="B753">
        <v>2</v>
      </c>
      <c r="C753" s="1" t="s">
        <v>1411</v>
      </c>
      <c r="D753">
        <v>332</v>
      </c>
      <c r="E753" s="2">
        <v>0.23402777777777778</v>
      </c>
      <c r="F753" s="1" t="s">
        <v>582</v>
      </c>
      <c r="G753" t="b">
        <v>1</v>
      </c>
      <c r="H753" s="3">
        <v>43532.234039351853</v>
      </c>
      <c r="I753" s="1" t="s">
        <v>203</v>
      </c>
      <c r="J753" s="1" t="s">
        <v>204</v>
      </c>
    </row>
    <row r="754" spans="1:10" x14ac:dyDescent="0.25">
      <c r="A754">
        <v>61339</v>
      </c>
      <c r="B754">
        <v>1</v>
      </c>
      <c r="C754" s="1" t="s">
        <v>1412</v>
      </c>
      <c r="D754">
        <v>332</v>
      </c>
      <c r="E754" s="2">
        <v>0.23402777777777778</v>
      </c>
      <c r="F754" s="1" t="s">
        <v>1366</v>
      </c>
      <c r="G754" t="b">
        <v>1</v>
      </c>
      <c r="H754" s="3">
        <v>43532.234513888892</v>
      </c>
      <c r="I754" s="1" t="s">
        <v>309</v>
      </c>
      <c r="J754" s="1" t="s">
        <v>310</v>
      </c>
    </row>
    <row r="755" spans="1:10" x14ac:dyDescent="0.25">
      <c r="A755">
        <v>61339</v>
      </c>
      <c r="B755">
        <v>2</v>
      </c>
      <c r="C755" s="1" t="s">
        <v>1412</v>
      </c>
      <c r="D755">
        <v>332</v>
      </c>
      <c r="E755" s="2">
        <v>0.23402777777777778</v>
      </c>
      <c r="F755" s="1" t="s">
        <v>582</v>
      </c>
      <c r="G755" t="b">
        <v>1</v>
      </c>
      <c r="H755" s="3">
        <v>43532.234560185185</v>
      </c>
      <c r="I755" s="1" t="s">
        <v>337</v>
      </c>
      <c r="J755" s="1" t="s">
        <v>338</v>
      </c>
    </row>
    <row r="756" spans="1:10" x14ac:dyDescent="0.25">
      <c r="A756">
        <v>61340</v>
      </c>
      <c r="B756">
        <v>1</v>
      </c>
      <c r="C756" s="1" t="s">
        <v>1413</v>
      </c>
      <c r="D756">
        <v>332</v>
      </c>
      <c r="E756" s="2">
        <v>0.23472222222222222</v>
      </c>
      <c r="F756" s="1" t="s">
        <v>1366</v>
      </c>
      <c r="G756" t="b">
        <v>1</v>
      </c>
      <c r="H756" s="3">
        <v>43532.234513888892</v>
      </c>
      <c r="I756" s="1" t="s">
        <v>309</v>
      </c>
      <c r="J756" s="1" t="s">
        <v>310</v>
      </c>
    </row>
    <row r="757" spans="1:10" x14ac:dyDescent="0.25">
      <c r="A757">
        <v>61340</v>
      </c>
      <c r="B757">
        <v>2</v>
      </c>
      <c r="C757" s="1" t="s">
        <v>1413</v>
      </c>
      <c r="D757">
        <v>332</v>
      </c>
      <c r="E757" s="2">
        <v>0.23472222222222222</v>
      </c>
      <c r="F757" s="1" t="s">
        <v>582</v>
      </c>
      <c r="G757" t="b">
        <v>1</v>
      </c>
      <c r="H757" s="3">
        <v>43532.234560185185</v>
      </c>
      <c r="I757" s="1" t="s">
        <v>337</v>
      </c>
      <c r="J757" s="1" t="s">
        <v>338</v>
      </c>
    </row>
    <row r="758" spans="1:10" x14ac:dyDescent="0.25">
      <c r="A758">
        <v>61341</v>
      </c>
      <c r="B758">
        <v>1</v>
      </c>
      <c r="C758" s="1" t="s">
        <v>1414</v>
      </c>
      <c r="D758">
        <v>332</v>
      </c>
      <c r="E758" s="2">
        <v>0.23472222222222222</v>
      </c>
      <c r="F758" s="1" t="s">
        <v>1366</v>
      </c>
      <c r="G758" t="b">
        <v>1</v>
      </c>
      <c r="H758" s="3">
        <v>43532.235034722224</v>
      </c>
      <c r="I758" s="1" t="s">
        <v>589</v>
      </c>
      <c r="J758" s="1" t="s">
        <v>590</v>
      </c>
    </row>
    <row r="759" spans="1:10" x14ac:dyDescent="0.25">
      <c r="A759">
        <v>61341</v>
      </c>
      <c r="B759">
        <v>2</v>
      </c>
      <c r="C759" s="1" t="s">
        <v>1414</v>
      </c>
      <c r="D759">
        <v>332</v>
      </c>
      <c r="E759" s="2">
        <v>0.23472222222222222</v>
      </c>
      <c r="F759" s="1" t="s">
        <v>582</v>
      </c>
      <c r="G759" t="b">
        <v>1</v>
      </c>
      <c r="H759" s="3">
        <v>43532.235081018516</v>
      </c>
      <c r="I759" s="1" t="s">
        <v>139</v>
      </c>
      <c r="J759" s="1" t="s">
        <v>140</v>
      </c>
    </row>
    <row r="760" spans="1:10" x14ac:dyDescent="0.25">
      <c r="A760">
        <v>61342</v>
      </c>
      <c r="B760">
        <v>1</v>
      </c>
      <c r="C760" s="1" t="s">
        <v>1415</v>
      </c>
      <c r="D760">
        <v>332</v>
      </c>
      <c r="E760" s="2">
        <v>0.23541666666666666</v>
      </c>
      <c r="F760" s="1" t="s">
        <v>1366</v>
      </c>
      <c r="G760" t="b">
        <v>1</v>
      </c>
      <c r="H760" s="3">
        <v>43532.235555555555</v>
      </c>
      <c r="I760" s="1" t="s">
        <v>279</v>
      </c>
      <c r="J760" s="1" t="s">
        <v>280</v>
      </c>
    </row>
    <row r="761" spans="1:10" x14ac:dyDescent="0.25">
      <c r="A761">
        <v>61342</v>
      </c>
      <c r="B761">
        <v>2</v>
      </c>
      <c r="C761" s="1" t="s">
        <v>1415</v>
      </c>
      <c r="D761">
        <v>332</v>
      </c>
      <c r="E761" s="2">
        <v>0.23541666666666666</v>
      </c>
      <c r="F761" s="1" t="s">
        <v>582</v>
      </c>
      <c r="G761" t="b">
        <v>1</v>
      </c>
      <c r="H761" s="3">
        <v>43532.235601851855</v>
      </c>
      <c r="I761" s="1" t="s">
        <v>141</v>
      </c>
      <c r="J761" s="1" t="s">
        <v>142</v>
      </c>
    </row>
    <row r="762" spans="1:10" x14ac:dyDescent="0.25">
      <c r="A762">
        <v>61343</v>
      </c>
      <c r="B762">
        <v>1</v>
      </c>
      <c r="C762" s="1" t="s">
        <v>1416</v>
      </c>
      <c r="D762">
        <v>332</v>
      </c>
      <c r="E762" s="2">
        <v>0.23541666666666666</v>
      </c>
      <c r="F762" s="1" t="s">
        <v>1366</v>
      </c>
      <c r="G762" t="b">
        <v>1</v>
      </c>
      <c r="H762" s="3">
        <v>43532.235555555555</v>
      </c>
      <c r="I762" s="1" t="s">
        <v>279</v>
      </c>
      <c r="J762" s="1" t="s">
        <v>280</v>
      </c>
    </row>
    <row r="763" spans="1:10" x14ac:dyDescent="0.25">
      <c r="A763">
        <v>61343</v>
      </c>
      <c r="B763">
        <v>2</v>
      </c>
      <c r="C763" s="1" t="s">
        <v>1416</v>
      </c>
      <c r="D763">
        <v>332</v>
      </c>
      <c r="E763" s="2">
        <v>0.23541666666666666</v>
      </c>
      <c r="F763" s="1" t="s">
        <v>582</v>
      </c>
      <c r="G763" t="b">
        <v>1</v>
      </c>
      <c r="H763" s="3">
        <v>43532.235601851855</v>
      </c>
      <c r="I763" s="1" t="s">
        <v>141</v>
      </c>
      <c r="J763" s="1" t="s">
        <v>142</v>
      </c>
    </row>
    <row r="764" spans="1:10" x14ac:dyDescent="0.25">
      <c r="A764">
        <v>61344</v>
      </c>
      <c r="B764">
        <v>1</v>
      </c>
      <c r="C764" s="1" t="s">
        <v>1417</v>
      </c>
      <c r="D764">
        <v>332</v>
      </c>
      <c r="E764" s="2">
        <v>0.2361111111111111</v>
      </c>
      <c r="F764" s="1" t="s">
        <v>1366</v>
      </c>
      <c r="G764" t="b">
        <v>1</v>
      </c>
      <c r="H764" s="3">
        <v>43532.236076388886</v>
      </c>
      <c r="I764" s="1" t="s">
        <v>319</v>
      </c>
      <c r="J764" s="1" t="s">
        <v>320</v>
      </c>
    </row>
    <row r="765" spans="1:10" x14ac:dyDescent="0.25">
      <c r="A765">
        <v>61344</v>
      </c>
      <c r="B765">
        <v>2</v>
      </c>
      <c r="C765" s="1" t="s">
        <v>1417</v>
      </c>
      <c r="D765">
        <v>332</v>
      </c>
      <c r="E765" s="2">
        <v>0.2361111111111111</v>
      </c>
      <c r="F765" s="1" t="s">
        <v>582</v>
      </c>
      <c r="G765" t="b">
        <v>1</v>
      </c>
      <c r="H765" s="3">
        <v>43532.236122685186</v>
      </c>
      <c r="I765" s="1" t="s">
        <v>257</v>
      </c>
      <c r="J765" s="1" t="s">
        <v>258</v>
      </c>
    </row>
    <row r="766" spans="1:10" x14ac:dyDescent="0.25">
      <c r="A766">
        <v>61345</v>
      </c>
      <c r="B766">
        <v>1</v>
      </c>
      <c r="C766" s="1" t="s">
        <v>1418</v>
      </c>
      <c r="D766">
        <v>332</v>
      </c>
      <c r="E766" s="2">
        <v>0.2361111111111111</v>
      </c>
      <c r="F766" s="1" t="s">
        <v>1366</v>
      </c>
      <c r="G766" t="b">
        <v>1</v>
      </c>
      <c r="H766" s="3">
        <v>43532.236076388886</v>
      </c>
      <c r="I766" s="1" t="s">
        <v>319</v>
      </c>
      <c r="J766" s="1" t="s">
        <v>320</v>
      </c>
    </row>
    <row r="767" spans="1:10" x14ac:dyDescent="0.25">
      <c r="A767">
        <v>61345</v>
      </c>
      <c r="B767">
        <v>2</v>
      </c>
      <c r="C767" s="1" t="s">
        <v>1418</v>
      </c>
      <c r="D767">
        <v>332</v>
      </c>
      <c r="E767" s="2">
        <v>0.2361111111111111</v>
      </c>
      <c r="F767" s="1" t="s">
        <v>582</v>
      </c>
      <c r="G767" t="b">
        <v>1</v>
      </c>
      <c r="H767" s="3">
        <v>43532.236122685186</v>
      </c>
      <c r="I767" s="1" t="s">
        <v>257</v>
      </c>
      <c r="J767" s="1" t="s">
        <v>258</v>
      </c>
    </row>
    <row r="768" spans="1:10" x14ac:dyDescent="0.25">
      <c r="A768">
        <v>61346</v>
      </c>
      <c r="B768">
        <v>1</v>
      </c>
      <c r="C768" s="1" t="s">
        <v>1419</v>
      </c>
      <c r="D768">
        <v>332</v>
      </c>
      <c r="E768" s="2">
        <v>0.23680555555555555</v>
      </c>
      <c r="F768" s="1" t="s">
        <v>1366</v>
      </c>
      <c r="G768" t="b">
        <v>1</v>
      </c>
      <c r="H768" s="3">
        <v>43532.236967592595</v>
      </c>
      <c r="I768" s="1" t="s">
        <v>127</v>
      </c>
      <c r="J768" s="1" t="s">
        <v>128</v>
      </c>
    </row>
    <row r="769" spans="1:10" x14ac:dyDescent="0.25">
      <c r="A769">
        <v>61346</v>
      </c>
      <c r="B769">
        <v>2</v>
      </c>
      <c r="C769" s="1" t="s">
        <v>1419</v>
      </c>
      <c r="D769">
        <v>332</v>
      </c>
      <c r="E769" s="2">
        <v>0.23680555555555555</v>
      </c>
      <c r="F769" s="1" t="s">
        <v>582</v>
      </c>
      <c r="G769" t="b">
        <v>1</v>
      </c>
      <c r="H769" s="3">
        <v>43532.236643518518</v>
      </c>
      <c r="I769" s="1" t="s">
        <v>363</v>
      </c>
      <c r="J769" s="1" t="s">
        <v>364</v>
      </c>
    </row>
    <row r="770" spans="1:10" x14ac:dyDescent="0.25">
      <c r="A770">
        <v>61347</v>
      </c>
      <c r="B770">
        <v>1</v>
      </c>
      <c r="C770" s="1" t="s">
        <v>1420</v>
      </c>
      <c r="D770">
        <v>332</v>
      </c>
      <c r="E770" s="2">
        <v>0.23680555555555555</v>
      </c>
      <c r="F770" s="1" t="s">
        <v>1366</v>
      </c>
      <c r="G770" t="b">
        <v>1</v>
      </c>
      <c r="H770" s="3">
        <v>43532.237233796295</v>
      </c>
      <c r="I770" s="1" t="s">
        <v>129</v>
      </c>
      <c r="J770" s="1" t="s">
        <v>130</v>
      </c>
    </row>
    <row r="771" spans="1:10" x14ac:dyDescent="0.25">
      <c r="A771">
        <v>61347</v>
      </c>
      <c r="B771">
        <v>2</v>
      </c>
      <c r="C771" s="1" t="s">
        <v>1420</v>
      </c>
      <c r="D771">
        <v>332</v>
      </c>
      <c r="E771" s="2">
        <v>0.23680555555555555</v>
      </c>
      <c r="F771" s="1" t="s">
        <v>582</v>
      </c>
      <c r="G771" t="b">
        <v>1</v>
      </c>
      <c r="H771" s="3">
        <v>43532.237164351849</v>
      </c>
      <c r="I771" s="1" t="s">
        <v>363</v>
      </c>
      <c r="J771" s="1" t="s">
        <v>364</v>
      </c>
    </row>
    <row r="772" spans="1:10" x14ac:dyDescent="0.25">
      <c r="A772">
        <v>61348</v>
      </c>
      <c r="B772">
        <v>1</v>
      </c>
      <c r="C772" s="1" t="s">
        <v>1421</v>
      </c>
      <c r="D772">
        <v>332</v>
      </c>
      <c r="E772" s="2">
        <v>0.23749999999999999</v>
      </c>
      <c r="F772" s="1" t="s">
        <v>1366</v>
      </c>
      <c r="G772" t="b">
        <v>1</v>
      </c>
      <c r="H772" s="3">
        <v>43532.237650462965</v>
      </c>
      <c r="I772" s="1" t="s">
        <v>413</v>
      </c>
      <c r="J772" s="1" t="s">
        <v>414</v>
      </c>
    </row>
    <row r="773" spans="1:10" x14ac:dyDescent="0.25">
      <c r="A773">
        <v>61348</v>
      </c>
      <c r="B773">
        <v>2</v>
      </c>
      <c r="C773" s="1" t="s">
        <v>1421</v>
      </c>
      <c r="D773">
        <v>332</v>
      </c>
      <c r="E773" s="2">
        <v>0.23749999999999999</v>
      </c>
      <c r="F773" s="1" t="s">
        <v>582</v>
      </c>
      <c r="G773" t="b">
        <v>1</v>
      </c>
      <c r="H773" s="3">
        <v>43532.237164351849</v>
      </c>
      <c r="I773" s="1" t="s">
        <v>363</v>
      </c>
      <c r="J773" s="1" t="s">
        <v>364</v>
      </c>
    </row>
    <row r="774" spans="1:10" x14ac:dyDescent="0.25">
      <c r="A774">
        <v>61349</v>
      </c>
      <c r="B774">
        <v>1</v>
      </c>
      <c r="C774" s="1" t="s">
        <v>1422</v>
      </c>
      <c r="D774">
        <v>332</v>
      </c>
      <c r="E774" s="2">
        <v>0.23749999999999999</v>
      </c>
      <c r="F774" s="1" t="s">
        <v>1366</v>
      </c>
      <c r="G774" t="b">
        <v>1</v>
      </c>
      <c r="H774" s="3">
        <v>43532.237685185188</v>
      </c>
      <c r="I774" s="1" t="s">
        <v>413</v>
      </c>
      <c r="J774" s="1" t="s">
        <v>414</v>
      </c>
    </row>
    <row r="775" spans="1:10" x14ac:dyDescent="0.25">
      <c r="A775">
        <v>61349</v>
      </c>
      <c r="B775">
        <v>2</v>
      </c>
      <c r="C775" s="1" t="s">
        <v>1422</v>
      </c>
      <c r="D775">
        <v>332</v>
      </c>
      <c r="E775" s="2">
        <v>0.23749999999999999</v>
      </c>
      <c r="F775" s="1" t="s">
        <v>582</v>
      </c>
      <c r="G775" t="b">
        <v>1</v>
      </c>
      <c r="H775" s="3">
        <v>43532.237685185188</v>
      </c>
      <c r="I775" s="1" t="s">
        <v>363</v>
      </c>
      <c r="J775" s="1" t="s">
        <v>364</v>
      </c>
    </row>
    <row r="776" spans="1:10" x14ac:dyDescent="0.25">
      <c r="A776">
        <v>61350</v>
      </c>
      <c r="B776">
        <v>1</v>
      </c>
      <c r="C776" s="1" t="s">
        <v>1423</v>
      </c>
      <c r="D776">
        <v>332</v>
      </c>
      <c r="E776" s="2">
        <v>0.23819444444444443</v>
      </c>
      <c r="F776" s="1" t="s">
        <v>1366</v>
      </c>
      <c r="G776" t="b">
        <v>1</v>
      </c>
      <c r="H776" s="3">
        <v>43532.238171296296</v>
      </c>
      <c r="I776" s="1" t="s">
        <v>425</v>
      </c>
      <c r="J776" s="1" t="s">
        <v>426</v>
      </c>
    </row>
    <row r="777" spans="1:10" x14ac:dyDescent="0.25">
      <c r="A777">
        <v>61350</v>
      </c>
      <c r="B777">
        <v>2</v>
      </c>
      <c r="C777" s="1" t="s">
        <v>1423</v>
      </c>
      <c r="D777">
        <v>332</v>
      </c>
      <c r="E777" s="2">
        <v>0.23819444444444443</v>
      </c>
      <c r="F777" s="1" t="s">
        <v>582</v>
      </c>
      <c r="G777" t="b">
        <v>1</v>
      </c>
      <c r="H777" s="3">
        <v>43532.238206018519</v>
      </c>
      <c r="I777" s="1" t="s">
        <v>181</v>
      </c>
      <c r="J777" s="1" t="s">
        <v>182</v>
      </c>
    </row>
    <row r="778" spans="1:10" x14ac:dyDescent="0.25">
      <c r="A778">
        <v>61351</v>
      </c>
      <c r="B778">
        <v>1</v>
      </c>
      <c r="C778" s="1" t="s">
        <v>1424</v>
      </c>
      <c r="D778">
        <v>332</v>
      </c>
      <c r="E778" s="2">
        <v>0.23819444444444443</v>
      </c>
      <c r="F778" s="1" t="s">
        <v>1366</v>
      </c>
      <c r="G778" t="b">
        <v>1</v>
      </c>
      <c r="H778" s="3">
        <v>43532.238692129627</v>
      </c>
      <c r="I778" s="1" t="s">
        <v>131</v>
      </c>
      <c r="J778" s="1" t="s">
        <v>132</v>
      </c>
    </row>
    <row r="779" spans="1:10" x14ac:dyDescent="0.25">
      <c r="A779">
        <v>61351</v>
      </c>
      <c r="B779">
        <v>2</v>
      </c>
      <c r="C779" s="1" t="s">
        <v>1424</v>
      </c>
      <c r="D779">
        <v>332</v>
      </c>
      <c r="E779" s="2">
        <v>0.23819444444444443</v>
      </c>
      <c r="F779" s="1" t="s">
        <v>582</v>
      </c>
      <c r="G779" t="b">
        <v>1</v>
      </c>
      <c r="H779" s="3">
        <v>43532.238726851851</v>
      </c>
      <c r="I779" s="1" t="s">
        <v>181</v>
      </c>
      <c r="J779" s="1" t="s">
        <v>182</v>
      </c>
    </row>
    <row r="780" spans="1:10" x14ac:dyDescent="0.25">
      <c r="A780">
        <v>61352</v>
      </c>
      <c r="B780">
        <v>1</v>
      </c>
      <c r="C780" s="1" t="s">
        <v>1425</v>
      </c>
      <c r="D780">
        <v>332</v>
      </c>
      <c r="E780" s="2">
        <v>0.2388888888888889</v>
      </c>
      <c r="F780" s="1" t="s">
        <v>1366</v>
      </c>
      <c r="G780" t="b">
        <v>1</v>
      </c>
      <c r="H780" s="3">
        <v>43532.238692129627</v>
      </c>
      <c r="I780" s="1" t="s">
        <v>131</v>
      </c>
      <c r="J780" s="1" t="s">
        <v>132</v>
      </c>
    </row>
    <row r="781" spans="1:10" x14ac:dyDescent="0.25">
      <c r="A781">
        <v>61352</v>
      </c>
      <c r="B781">
        <v>2</v>
      </c>
      <c r="C781" s="1" t="s">
        <v>1425</v>
      </c>
      <c r="D781">
        <v>332</v>
      </c>
      <c r="E781" s="2">
        <v>0.2388888888888889</v>
      </c>
      <c r="F781" s="1" t="s">
        <v>582</v>
      </c>
      <c r="G781" t="b">
        <v>1</v>
      </c>
      <c r="H781" s="3">
        <v>43532.238726851851</v>
      </c>
      <c r="I781" s="1" t="s">
        <v>181</v>
      </c>
      <c r="J781" s="1" t="s">
        <v>182</v>
      </c>
    </row>
    <row r="782" spans="1:10" x14ac:dyDescent="0.25">
      <c r="A782">
        <v>61353</v>
      </c>
      <c r="B782">
        <v>1</v>
      </c>
      <c r="C782" s="1" t="s">
        <v>1426</v>
      </c>
      <c r="D782">
        <v>332</v>
      </c>
      <c r="E782" s="2">
        <v>0.2388888888888889</v>
      </c>
      <c r="F782" s="1" t="s">
        <v>1366</v>
      </c>
      <c r="G782" t="b">
        <v>1</v>
      </c>
      <c r="H782" s="3">
        <v>43532.239212962966</v>
      </c>
      <c r="I782" s="1" t="s">
        <v>131</v>
      </c>
      <c r="J782" s="1" t="s">
        <v>132</v>
      </c>
    </row>
    <row r="783" spans="1:10" x14ac:dyDescent="0.25">
      <c r="A783">
        <v>61353</v>
      </c>
      <c r="B783">
        <v>2</v>
      </c>
      <c r="C783" s="1" t="s">
        <v>1426</v>
      </c>
      <c r="D783">
        <v>332</v>
      </c>
      <c r="E783" s="2">
        <v>0.2388888888888889</v>
      </c>
      <c r="F783" s="1" t="s">
        <v>582</v>
      </c>
      <c r="G783" t="b">
        <v>1</v>
      </c>
      <c r="H783" s="3">
        <v>43532.239247685182</v>
      </c>
      <c r="I783" s="1" t="s">
        <v>181</v>
      </c>
      <c r="J783" s="1" t="s">
        <v>182</v>
      </c>
    </row>
    <row r="784" spans="1:10" x14ac:dyDescent="0.25">
      <c r="A784">
        <v>61354</v>
      </c>
      <c r="B784">
        <v>1</v>
      </c>
      <c r="C784" s="1" t="s">
        <v>1427</v>
      </c>
      <c r="D784">
        <v>332</v>
      </c>
      <c r="E784" s="2">
        <v>0.23958333333333334</v>
      </c>
      <c r="F784" s="1" t="s">
        <v>1366</v>
      </c>
      <c r="G784" t="b">
        <v>1</v>
      </c>
      <c r="H784" s="3">
        <v>43532.239212962966</v>
      </c>
      <c r="I784" s="1" t="s">
        <v>131</v>
      </c>
      <c r="J784" s="1" t="s">
        <v>132</v>
      </c>
    </row>
    <row r="785" spans="1:10" x14ac:dyDescent="0.25">
      <c r="A785">
        <v>61354</v>
      </c>
      <c r="B785">
        <v>2</v>
      </c>
      <c r="C785" s="1" t="s">
        <v>1427</v>
      </c>
      <c r="D785">
        <v>332</v>
      </c>
      <c r="E785" s="2">
        <v>0.23958333333333334</v>
      </c>
      <c r="F785" s="1" t="s">
        <v>582</v>
      </c>
      <c r="G785" t="b">
        <v>1</v>
      </c>
      <c r="H785" s="3">
        <v>43532.239247685182</v>
      </c>
      <c r="I785" s="1" t="s">
        <v>181</v>
      </c>
      <c r="J785" s="1" t="s">
        <v>182</v>
      </c>
    </row>
    <row r="786" spans="1:10" x14ac:dyDescent="0.25">
      <c r="A786">
        <v>61355</v>
      </c>
      <c r="B786">
        <v>1</v>
      </c>
      <c r="C786" s="1" t="s">
        <v>1428</v>
      </c>
      <c r="D786">
        <v>332</v>
      </c>
      <c r="E786" s="2">
        <v>0.23958333333333334</v>
      </c>
      <c r="F786" s="1" t="s">
        <v>671</v>
      </c>
      <c r="G786" t="b">
        <v>1</v>
      </c>
      <c r="H786" s="3">
        <v>43532.239988425928</v>
      </c>
      <c r="I786" s="1" t="s">
        <v>534</v>
      </c>
      <c r="J786" s="1" t="s">
        <v>535</v>
      </c>
    </row>
    <row r="787" spans="1:10" x14ac:dyDescent="0.25">
      <c r="A787">
        <v>61355</v>
      </c>
      <c r="B787">
        <v>2</v>
      </c>
      <c r="C787" s="1" t="s">
        <v>1428</v>
      </c>
      <c r="D787">
        <v>332</v>
      </c>
      <c r="E787" s="2">
        <v>0.23958333333333334</v>
      </c>
      <c r="F787" s="1" t="s">
        <v>1366</v>
      </c>
      <c r="G787" t="b">
        <v>1</v>
      </c>
      <c r="H787" s="3">
        <v>43532.239733796298</v>
      </c>
      <c r="I787" s="1" t="s">
        <v>199</v>
      </c>
      <c r="J787" s="1" t="s">
        <v>200</v>
      </c>
    </row>
    <row r="788" spans="1:10" x14ac:dyDescent="0.25">
      <c r="A788">
        <v>61355</v>
      </c>
      <c r="B788">
        <v>3</v>
      </c>
      <c r="C788" s="1" t="s">
        <v>1428</v>
      </c>
      <c r="D788">
        <v>332</v>
      </c>
      <c r="E788" s="2">
        <v>0.23958333333333334</v>
      </c>
      <c r="F788" s="1" t="s">
        <v>582</v>
      </c>
      <c r="G788" t="b">
        <v>1</v>
      </c>
      <c r="H788" s="3">
        <v>43532.239768518521</v>
      </c>
      <c r="I788" s="1" t="s">
        <v>261</v>
      </c>
      <c r="J788" s="1" t="s">
        <v>262</v>
      </c>
    </row>
    <row r="789" spans="1:10" x14ac:dyDescent="0.25">
      <c r="A789">
        <v>61356</v>
      </c>
      <c r="B789">
        <v>1</v>
      </c>
      <c r="C789" s="1" t="s">
        <v>1429</v>
      </c>
      <c r="D789">
        <v>332</v>
      </c>
      <c r="E789" s="2">
        <v>0.24027777777777778</v>
      </c>
      <c r="F789" s="1" t="s">
        <v>671</v>
      </c>
      <c r="G789" t="b">
        <v>1</v>
      </c>
      <c r="H789" s="3">
        <v>43532.240219907406</v>
      </c>
      <c r="I789" s="1" t="s">
        <v>532</v>
      </c>
      <c r="J789" s="1" t="s">
        <v>533</v>
      </c>
    </row>
    <row r="790" spans="1:10" x14ac:dyDescent="0.25">
      <c r="A790">
        <v>61356</v>
      </c>
      <c r="B790">
        <v>2</v>
      </c>
      <c r="C790" s="1" t="s">
        <v>1429</v>
      </c>
      <c r="D790">
        <v>332</v>
      </c>
      <c r="E790" s="2">
        <v>0.24027777777777778</v>
      </c>
      <c r="F790" s="1" t="s">
        <v>1366</v>
      </c>
      <c r="G790" t="b">
        <v>1</v>
      </c>
      <c r="H790" s="3">
        <v>43532.240254629629</v>
      </c>
      <c r="I790" s="1" t="s">
        <v>199</v>
      </c>
      <c r="J790" s="1" t="s">
        <v>200</v>
      </c>
    </row>
    <row r="791" spans="1:10" x14ac:dyDescent="0.25">
      <c r="A791">
        <v>61356</v>
      </c>
      <c r="B791">
        <v>3</v>
      </c>
      <c r="C791" s="1" t="s">
        <v>1429</v>
      </c>
      <c r="D791">
        <v>332</v>
      </c>
      <c r="E791" s="2">
        <v>0.24027777777777778</v>
      </c>
      <c r="F791" s="1" t="s">
        <v>582</v>
      </c>
      <c r="G791" t="b">
        <v>1</v>
      </c>
      <c r="H791" s="3">
        <v>43532.240289351852</v>
      </c>
      <c r="I791" s="1" t="s">
        <v>263</v>
      </c>
      <c r="J791" s="1" t="s">
        <v>264</v>
      </c>
    </row>
    <row r="792" spans="1:10" x14ac:dyDescent="0.25">
      <c r="A792">
        <v>61357</v>
      </c>
      <c r="B792">
        <v>1</v>
      </c>
      <c r="C792" s="1" t="s">
        <v>1430</v>
      </c>
      <c r="D792">
        <v>332</v>
      </c>
      <c r="E792" s="2">
        <v>0.24027777777777778</v>
      </c>
      <c r="F792" s="1" t="s">
        <v>671</v>
      </c>
      <c r="G792" t="b">
        <v>1</v>
      </c>
      <c r="H792" s="3">
        <v>43532.240636574075</v>
      </c>
      <c r="I792" s="1" t="s">
        <v>321</v>
      </c>
      <c r="J792" s="1" t="s">
        <v>322</v>
      </c>
    </row>
    <row r="793" spans="1:10" x14ac:dyDescent="0.25">
      <c r="A793">
        <v>61357</v>
      </c>
      <c r="B793">
        <v>2</v>
      </c>
      <c r="C793" s="1" t="s">
        <v>1430</v>
      </c>
      <c r="D793">
        <v>332</v>
      </c>
      <c r="E793" s="2">
        <v>0.24027777777777778</v>
      </c>
      <c r="F793" s="1" t="s">
        <v>1366</v>
      </c>
      <c r="G793" t="b">
        <v>1</v>
      </c>
      <c r="H793" s="3">
        <v>43532.240254629629</v>
      </c>
      <c r="I793" s="1" t="s">
        <v>199</v>
      </c>
      <c r="J793" s="1" t="s">
        <v>200</v>
      </c>
    </row>
    <row r="794" spans="1:10" x14ac:dyDescent="0.25">
      <c r="A794">
        <v>61357</v>
      </c>
      <c r="B794">
        <v>3</v>
      </c>
      <c r="C794" s="1" t="s">
        <v>1430</v>
      </c>
      <c r="D794">
        <v>332</v>
      </c>
      <c r="E794" s="2">
        <v>0.24027777777777778</v>
      </c>
      <c r="F794" s="1" t="s">
        <v>582</v>
      </c>
      <c r="G794" t="b">
        <v>1</v>
      </c>
      <c r="H794" s="3">
        <v>43532.240289351852</v>
      </c>
      <c r="I794" s="1" t="s">
        <v>263</v>
      </c>
      <c r="J794" s="1" t="s">
        <v>264</v>
      </c>
    </row>
    <row r="795" spans="1:10" x14ac:dyDescent="0.25">
      <c r="A795">
        <v>61358</v>
      </c>
      <c r="B795">
        <v>1</v>
      </c>
      <c r="C795" s="1" t="s">
        <v>1431</v>
      </c>
      <c r="D795">
        <v>332</v>
      </c>
      <c r="E795" s="2">
        <v>0.24097222222222223</v>
      </c>
      <c r="F795" s="1" t="s">
        <v>671</v>
      </c>
      <c r="G795" t="b">
        <v>1</v>
      </c>
      <c r="H795" s="3">
        <v>43532.241157407407</v>
      </c>
      <c r="I795" s="1" t="s">
        <v>167</v>
      </c>
      <c r="J795" s="1" t="s">
        <v>168</v>
      </c>
    </row>
    <row r="796" spans="1:10" x14ac:dyDescent="0.25">
      <c r="A796">
        <v>61358</v>
      </c>
      <c r="B796">
        <v>2</v>
      </c>
      <c r="C796" s="1" t="s">
        <v>1431</v>
      </c>
      <c r="D796">
        <v>332</v>
      </c>
      <c r="E796" s="2">
        <v>0.24097222222222223</v>
      </c>
      <c r="F796" s="1" t="s">
        <v>1366</v>
      </c>
      <c r="G796" t="b">
        <v>1</v>
      </c>
      <c r="H796" s="3">
        <v>43532.24077546296</v>
      </c>
      <c r="I796" s="1" t="s">
        <v>451</v>
      </c>
      <c r="J796" s="1" t="s">
        <v>452</v>
      </c>
    </row>
    <row r="797" spans="1:10" x14ac:dyDescent="0.25">
      <c r="A797">
        <v>61358</v>
      </c>
      <c r="B797">
        <v>3</v>
      </c>
      <c r="C797" s="1" t="s">
        <v>1432</v>
      </c>
      <c r="D797">
        <v>332</v>
      </c>
      <c r="E797" s="2">
        <v>0.24097222222222223</v>
      </c>
      <c r="F797" s="1" t="s">
        <v>582</v>
      </c>
      <c r="G797" t="b">
        <v>1</v>
      </c>
      <c r="H797" s="3">
        <v>43532.24082175926</v>
      </c>
      <c r="I797" s="1" t="s">
        <v>149</v>
      </c>
      <c r="J797" s="1" t="s">
        <v>150</v>
      </c>
    </row>
    <row r="798" spans="1:10" x14ac:dyDescent="0.25">
      <c r="A798">
        <v>61359</v>
      </c>
      <c r="B798">
        <v>1</v>
      </c>
      <c r="C798" s="1" t="s">
        <v>1433</v>
      </c>
      <c r="D798">
        <v>332</v>
      </c>
      <c r="E798" s="2">
        <v>0.24097222222222223</v>
      </c>
      <c r="F798" s="1" t="s">
        <v>671</v>
      </c>
      <c r="G798" t="b">
        <v>1</v>
      </c>
      <c r="H798" s="3">
        <v>43532.241157407407</v>
      </c>
      <c r="I798" s="1" t="s">
        <v>167</v>
      </c>
      <c r="J798" s="1" t="s">
        <v>168</v>
      </c>
    </row>
    <row r="799" spans="1:10" x14ac:dyDescent="0.25">
      <c r="A799">
        <v>61359</v>
      </c>
      <c r="B799">
        <v>2</v>
      </c>
      <c r="C799" s="1" t="s">
        <v>1433</v>
      </c>
      <c r="D799">
        <v>332</v>
      </c>
      <c r="E799" s="2">
        <v>0.24097222222222223</v>
      </c>
      <c r="F799" s="1" t="s">
        <v>1366</v>
      </c>
      <c r="G799" t="b">
        <v>1</v>
      </c>
      <c r="H799" s="3">
        <v>43532.241296296299</v>
      </c>
      <c r="I799" s="1" t="s">
        <v>199</v>
      </c>
      <c r="J799" s="1" t="s">
        <v>200</v>
      </c>
    </row>
    <row r="800" spans="1:10" x14ac:dyDescent="0.25">
      <c r="A800">
        <v>61359</v>
      </c>
      <c r="B800">
        <v>3</v>
      </c>
      <c r="C800" s="1" t="s">
        <v>1433</v>
      </c>
      <c r="D800">
        <v>332</v>
      </c>
      <c r="E800" s="2">
        <v>0.24097222222222223</v>
      </c>
      <c r="F800" s="1" t="s">
        <v>582</v>
      </c>
      <c r="G800" t="b">
        <v>1</v>
      </c>
      <c r="H800" s="3">
        <v>43532.241342592592</v>
      </c>
      <c r="I800" s="1" t="s">
        <v>397</v>
      </c>
      <c r="J800" s="1" t="s">
        <v>398</v>
      </c>
    </row>
    <row r="801" spans="1:10" x14ac:dyDescent="0.25">
      <c r="A801">
        <v>61360</v>
      </c>
      <c r="B801">
        <v>1</v>
      </c>
      <c r="C801" s="1" t="s">
        <v>1434</v>
      </c>
      <c r="D801">
        <v>332</v>
      </c>
      <c r="E801" s="2">
        <v>0.24166666666666667</v>
      </c>
      <c r="F801" s="1" t="s">
        <v>671</v>
      </c>
      <c r="G801" t="b">
        <v>1</v>
      </c>
      <c r="H801" s="3">
        <v>43532.241678240738</v>
      </c>
      <c r="I801" s="1" t="s">
        <v>169</v>
      </c>
      <c r="J801" s="1" t="s">
        <v>170</v>
      </c>
    </row>
    <row r="802" spans="1:10" x14ac:dyDescent="0.25">
      <c r="A802">
        <v>61360</v>
      </c>
      <c r="B802">
        <v>2</v>
      </c>
      <c r="C802" s="1" t="s">
        <v>1434</v>
      </c>
      <c r="D802">
        <v>332</v>
      </c>
      <c r="E802" s="2">
        <v>0.24166666666666667</v>
      </c>
      <c r="F802" s="1" t="s">
        <v>1366</v>
      </c>
      <c r="G802" t="b">
        <v>1</v>
      </c>
      <c r="H802" s="3">
        <v>43532.24181712963</v>
      </c>
      <c r="I802" s="1" t="s">
        <v>131</v>
      </c>
      <c r="J802" s="1" t="s">
        <v>132</v>
      </c>
    </row>
    <row r="803" spans="1:10" x14ac:dyDescent="0.25">
      <c r="A803">
        <v>61360</v>
      </c>
      <c r="B803">
        <v>3</v>
      </c>
      <c r="C803" s="1" t="s">
        <v>1434</v>
      </c>
      <c r="D803">
        <v>332</v>
      </c>
      <c r="E803" s="2">
        <v>0.24166666666666667</v>
      </c>
      <c r="F803" s="1" t="s">
        <v>582</v>
      </c>
      <c r="G803" t="b">
        <v>1</v>
      </c>
      <c r="H803" s="3">
        <v>43532.241863425923</v>
      </c>
      <c r="I803" s="1" t="s">
        <v>335</v>
      </c>
      <c r="J803" s="1" t="s">
        <v>336</v>
      </c>
    </row>
    <row r="804" spans="1:10" x14ac:dyDescent="0.25">
      <c r="A804">
        <v>61361</v>
      </c>
      <c r="B804">
        <v>1</v>
      </c>
      <c r="C804" s="1" t="s">
        <v>1435</v>
      </c>
      <c r="D804">
        <v>332</v>
      </c>
      <c r="E804" s="2">
        <v>0.24166666666666667</v>
      </c>
      <c r="F804" s="1" t="s">
        <v>671</v>
      </c>
      <c r="G804" t="b">
        <v>1</v>
      </c>
      <c r="H804" s="3">
        <v>43532.242199074077</v>
      </c>
      <c r="I804" s="1" t="s">
        <v>684</v>
      </c>
      <c r="J804" s="1" t="s">
        <v>685</v>
      </c>
    </row>
    <row r="805" spans="1:10" x14ac:dyDescent="0.25">
      <c r="A805">
        <v>61361</v>
      </c>
      <c r="B805">
        <v>2</v>
      </c>
      <c r="C805" s="1" t="s">
        <v>1435</v>
      </c>
      <c r="D805">
        <v>332</v>
      </c>
      <c r="E805" s="2">
        <v>0.24166666666666667</v>
      </c>
      <c r="F805" s="1" t="s">
        <v>1366</v>
      </c>
      <c r="G805" t="b">
        <v>1</v>
      </c>
      <c r="H805" s="3">
        <v>43532.24181712963</v>
      </c>
      <c r="I805" s="1" t="s">
        <v>131</v>
      </c>
      <c r="J805" s="1" t="s">
        <v>132</v>
      </c>
    </row>
    <row r="806" spans="1:10" x14ac:dyDescent="0.25">
      <c r="A806">
        <v>61361</v>
      </c>
      <c r="B806">
        <v>3</v>
      </c>
      <c r="C806" s="1" t="s">
        <v>1435</v>
      </c>
      <c r="D806">
        <v>332</v>
      </c>
      <c r="E806" s="2">
        <v>0.24166666666666667</v>
      </c>
      <c r="F806" s="1" t="s">
        <v>582</v>
      </c>
      <c r="G806" t="b">
        <v>1</v>
      </c>
      <c r="H806" s="3">
        <v>43532.241863425923</v>
      </c>
      <c r="I806" s="1" t="s">
        <v>335</v>
      </c>
      <c r="J806" s="1" t="s">
        <v>336</v>
      </c>
    </row>
    <row r="807" spans="1:10" x14ac:dyDescent="0.25">
      <c r="A807">
        <v>61362</v>
      </c>
      <c r="B807">
        <v>1</v>
      </c>
      <c r="C807" s="1" t="s">
        <v>1436</v>
      </c>
      <c r="D807">
        <v>332</v>
      </c>
      <c r="E807" s="2">
        <v>0.24236111111111111</v>
      </c>
      <c r="F807" s="1" t="s">
        <v>671</v>
      </c>
      <c r="G807" t="b">
        <v>1</v>
      </c>
      <c r="H807" s="3">
        <v>43532.242418981485</v>
      </c>
      <c r="I807" s="1" t="s">
        <v>133</v>
      </c>
      <c r="J807" s="1" t="s">
        <v>134</v>
      </c>
    </row>
    <row r="808" spans="1:10" x14ac:dyDescent="0.25">
      <c r="A808">
        <v>61362</v>
      </c>
      <c r="B808">
        <v>2</v>
      </c>
      <c r="C808" s="1" t="s">
        <v>1436</v>
      </c>
      <c r="D808">
        <v>332</v>
      </c>
      <c r="E808" s="2">
        <v>0.24236111111111111</v>
      </c>
      <c r="F808" s="1" t="s">
        <v>1366</v>
      </c>
      <c r="G808" t="b">
        <v>1</v>
      </c>
      <c r="H808" s="3">
        <v>43532.242337962962</v>
      </c>
      <c r="I808" s="1" t="s">
        <v>131</v>
      </c>
      <c r="J808" s="1" t="s">
        <v>132</v>
      </c>
    </row>
    <row r="809" spans="1:10" x14ac:dyDescent="0.25">
      <c r="A809">
        <v>61362</v>
      </c>
      <c r="B809">
        <v>3</v>
      </c>
      <c r="C809" s="1" t="s">
        <v>1436</v>
      </c>
      <c r="D809">
        <v>332</v>
      </c>
      <c r="E809" s="2">
        <v>0.24236111111111111</v>
      </c>
      <c r="F809" s="1" t="s">
        <v>582</v>
      </c>
      <c r="G809" t="b">
        <v>1</v>
      </c>
      <c r="H809" s="3">
        <v>43532.242384259262</v>
      </c>
      <c r="I809" s="1" t="s">
        <v>151</v>
      </c>
      <c r="J809" s="1" t="s">
        <v>152</v>
      </c>
    </row>
    <row r="810" spans="1:10" x14ac:dyDescent="0.25">
      <c r="A810">
        <v>61363</v>
      </c>
      <c r="B810">
        <v>1</v>
      </c>
      <c r="C810" s="1" t="s">
        <v>1437</v>
      </c>
      <c r="D810">
        <v>332</v>
      </c>
      <c r="E810" s="2">
        <v>0.24236111111111111</v>
      </c>
      <c r="F810" s="1" t="s">
        <v>671</v>
      </c>
      <c r="G810" t="b">
        <v>1</v>
      </c>
      <c r="H810" s="3">
        <v>43532.242847222224</v>
      </c>
      <c r="I810" s="1" t="s">
        <v>153</v>
      </c>
      <c r="J810" s="1" t="s">
        <v>154</v>
      </c>
    </row>
    <row r="811" spans="1:10" x14ac:dyDescent="0.25">
      <c r="A811">
        <v>61363</v>
      </c>
      <c r="B811">
        <v>2</v>
      </c>
      <c r="C811" s="1" t="s">
        <v>1437</v>
      </c>
      <c r="D811">
        <v>332</v>
      </c>
      <c r="E811" s="2">
        <v>0.24236111111111111</v>
      </c>
      <c r="F811" s="1" t="s">
        <v>1366</v>
      </c>
      <c r="G811" t="b">
        <v>1</v>
      </c>
      <c r="H811" s="3">
        <v>43532.242858796293</v>
      </c>
      <c r="I811" s="1" t="s">
        <v>131</v>
      </c>
      <c r="J811" s="1" t="s">
        <v>132</v>
      </c>
    </row>
    <row r="812" spans="1:10" x14ac:dyDescent="0.25">
      <c r="A812">
        <v>61363</v>
      </c>
      <c r="B812">
        <v>3</v>
      </c>
      <c r="C812" s="1" t="s">
        <v>1437</v>
      </c>
      <c r="D812">
        <v>332</v>
      </c>
      <c r="E812" s="2">
        <v>0.24236111111111111</v>
      </c>
      <c r="F812" s="1" t="s">
        <v>582</v>
      </c>
      <c r="G812" t="b">
        <v>1</v>
      </c>
      <c r="H812" s="3">
        <v>43532.242905092593</v>
      </c>
      <c r="I812" s="1" t="s">
        <v>437</v>
      </c>
      <c r="J812" s="1" t="s">
        <v>438</v>
      </c>
    </row>
    <row r="813" spans="1:10" x14ac:dyDescent="0.25">
      <c r="A813">
        <v>61364</v>
      </c>
      <c r="B813">
        <v>1</v>
      </c>
      <c r="C813" s="1" t="s">
        <v>1438</v>
      </c>
      <c r="D813">
        <v>332</v>
      </c>
      <c r="E813" s="2">
        <v>0.24305555555555555</v>
      </c>
      <c r="F813" s="1" t="s">
        <v>671</v>
      </c>
      <c r="G813" t="b">
        <v>1</v>
      </c>
      <c r="H813" s="3">
        <v>43532.242847222224</v>
      </c>
      <c r="I813" s="1" t="s">
        <v>153</v>
      </c>
      <c r="J813" s="1" t="s">
        <v>154</v>
      </c>
    </row>
    <row r="814" spans="1:10" x14ac:dyDescent="0.25">
      <c r="A814">
        <v>61364</v>
      </c>
      <c r="B814">
        <v>2</v>
      </c>
      <c r="C814" s="1" t="s">
        <v>1438</v>
      </c>
      <c r="D814">
        <v>332</v>
      </c>
      <c r="E814" s="2">
        <v>0.24305555555555555</v>
      </c>
      <c r="F814" s="1" t="s">
        <v>1366</v>
      </c>
      <c r="G814" t="b">
        <v>1</v>
      </c>
      <c r="H814" s="3">
        <v>43532.242858796293</v>
      </c>
      <c r="I814" s="1" t="s">
        <v>131</v>
      </c>
      <c r="J814" s="1" t="s">
        <v>132</v>
      </c>
    </row>
    <row r="815" spans="1:10" x14ac:dyDescent="0.25">
      <c r="A815">
        <v>61364</v>
      </c>
      <c r="B815">
        <v>3</v>
      </c>
      <c r="C815" s="1" t="s">
        <v>1438</v>
      </c>
      <c r="D815">
        <v>332</v>
      </c>
      <c r="E815" s="2">
        <v>0.24305555555555555</v>
      </c>
      <c r="F815" s="1" t="s">
        <v>582</v>
      </c>
      <c r="G815" t="b">
        <v>1</v>
      </c>
      <c r="H815" s="3">
        <v>43532.242905092593</v>
      </c>
      <c r="I815" s="1" t="s">
        <v>437</v>
      </c>
      <c r="J815" s="1" t="s">
        <v>438</v>
      </c>
    </row>
    <row r="816" spans="1:10" x14ac:dyDescent="0.25">
      <c r="A816">
        <v>61365</v>
      </c>
      <c r="B816">
        <v>1</v>
      </c>
      <c r="C816" s="1" t="s">
        <v>1439</v>
      </c>
      <c r="D816">
        <v>332</v>
      </c>
      <c r="E816" s="2">
        <v>0.24305555555555555</v>
      </c>
      <c r="F816" s="1" t="s">
        <v>671</v>
      </c>
      <c r="G816" t="b">
        <v>1</v>
      </c>
      <c r="H816" s="3">
        <v>43532.24324074074</v>
      </c>
      <c r="I816" s="1" t="s">
        <v>221</v>
      </c>
      <c r="J816" s="1" t="s">
        <v>222</v>
      </c>
    </row>
    <row r="817" spans="1:10" x14ac:dyDescent="0.25">
      <c r="A817">
        <v>61365</v>
      </c>
      <c r="B817">
        <v>2</v>
      </c>
      <c r="C817" s="1" t="s">
        <v>1440</v>
      </c>
      <c r="D817">
        <v>332</v>
      </c>
      <c r="E817" s="2">
        <v>0.24305555555555555</v>
      </c>
      <c r="F817" s="1" t="s">
        <v>1366</v>
      </c>
      <c r="G817" t="b">
        <v>1</v>
      </c>
      <c r="H817" s="3">
        <v>43532.243379629632</v>
      </c>
      <c r="I817" s="1" t="s">
        <v>451</v>
      </c>
      <c r="J817" s="1" t="s">
        <v>452</v>
      </c>
    </row>
    <row r="818" spans="1:10" x14ac:dyDescent="0.25">
      <c r="A818">
        <v>61365</v>
      </c>
      <c r="B818">
        <v>3</v>
      </c>
      <c r="C818" s="1" t="s">
        <v>1440</v>
      </c>
      <c r="D818">
        <v>332</v>
      </c>
      <c r="E818" s="2">
        <v>0.24305555555555555</v>
      </c>
      <c r="F818" s="1" t="s">
        <v>582</v>
      </c>
      <c r="G818" t="b">
        <v>1</v>
      </c>
      <c r="H818" s="3">
        <v>43532.243425925924</v>
      </c>
      <c r="I818" s="1" t="s">
        <v>421</v>
      </c>
      <c r="J818" s="1" t="s">
        <v>422</v>
      </c>
    </row>
    <row r="819" spans="1:10" x14ac:dyDescent="0.25">
      <c r="A819">
        <v>61366</v>
      </c>
      <c r="B819">
        <v>1</v>
      </c>
      <c r="C819" s="1" t="s">
        <v>1441</v>
      </c>
      <c r="D819">
        <v>332</v>
      </c>
      <c r="E819" s="2">
        <v>0.24374999999999999</v>
      </c>
      <c r="F819" s="1" t="s">
        <v>671</v>
      </c>
      <c r="G819" t="b">
        <v>1</v>
      </c>
      <c r="H819" s="3">
        <v>43532.243773148148</v>
      </c>
      <c r="I819" s="1" t="s">
        <v>203</v>
      </c>
      <c r="J819" s="1" t="s">
        <v>204</v>
      </c>
    </row>
    <row r="820" spans="1:10" x14ac:dyDescent="0.25">
      <c r="A820">
        <v>61366</v>
      </c>
      <c r="B820">
        <v>2</v>
      </c>
      <c r="C820" s="1" t="s">
        <v>1441</v>
      </c>
      <c r="D820">
        <v>332</v>
      </c>
      <c r="E820" s="2">
        <v>0.24374999999999999</v>
      </c>
      <c r="F820" s="1" t="s">
        <v>1366</v>
      </c>
      <c r="G820" t="b">
        <v>1</v>
      </c>
      <c r="H820" s="3">
        <v>43532.243900462963</v>
      </c>
      <c r="I820" s="1" t="s">
        <v>131</v>
      </c>
      <c r="J820" s="1" t="s">
        <v>132</v>
      </c>
    </row>
    <row r="821" spans="1:10" x14ac:dyDescent="0.25">
      <c r="A821">
        <v>61366</v>
      </c>
      <c r="B821">
        <v>3</v>
      </c>
      <c r="C821" s="1" t="s">
        <v>1441</v>
      </c>
      <c r="D821">
        <v>332</v>
      </c>
      <c r="E821" s="2">
        <v>0.24374999999999999</v>
      </c>
      <c r="F821" s="1" t="s">
        <v>582</v>
      </c>
      <c r="G821" t="b">
        <v>1</v>
      </c>
      <c r="H821" s="3">
        <v>43532.243946759256</v>
      </c>
      <c r="I821" s="1" t="s">
        <v>293</v>
      </c>
      <c r="J821" s="1" t="s">
        <v>294</v>
      </c>
    </row>
    <row r="822" spans="1:10" x14ac:dyDescent="0.25">
      <c r="A822">
        <v>61367</v>
      </c>
      <c r="B822">
        <v>1</v>
      </c>
      <c r="C822" s="1" t="s">
        <v>1442</v>
      </c>
      <c r="D822">
        <v>332</v>
      </c>
      <c r="E822" s="2">
        <v>0.24374999999999999</v>
      </c>
      <c r="F822" s="1" t="s">
        <v>671</v>
      </c>
      <c r="G822" t="b">
        <v>1</v>
      </c>
      <c r="H822" s="3">
        <v>43532.244293981479</v>
      </c>
      <c r="I822" s="1" t="s">
        <v>175</v>
      </c>
      <c r="J822" s="1" t="s">
        <v>176</v>
      </c>
    </row>
    <row r="823" spans="1:10" x14ac:dyDescent="0.25">
      <c r="A823">
        <v>61367</v>
      </c>
      <c r="B823">
        <v>2</v>
      </c>
      <c r="C823" s="1" t="s">
        <v>1442</v>
      </c>
      <c r="D823">
        <v>332</v>
      </c>
      <c r="E823" s="2">
        <v>0.24374999999999999</v>
      </c>
      <c r="F823" s="1" t="s">
        <v>1366</v>
      </c>
      <c r="G823" t="b">
        <v>1</v>
      </c>
      <c r="H823" s="3">
        <v>43532.243900462963</v>
      </c>
      <c r="I823" s="1" t="s">
        <v>131</v>
      </c>
      <c r="J823" s="1" t="s">
        <v>132</v>
      </c>
    </row>
    <row r="824" spans="1:10" x14ac:dyDescent="0.25">
      <c r="A824">
        <v>61367</v>
      </c>
      <c r="B824">
        <v>3</v>
      </c>
      <c r="C824" s="1" t="s">
        <v>1442</v>
      </c>
      <c r="D824">
        <v>332</v>
      </c>
      <c r="E824" s="2">
        <v>0.24374999999999999</v>
      </c>
      <c r="F824" s="1" t="s">
        <v>582</v>
      </c>
      <c r="G824" t="b">
        <v>1</v>
      </c>
      <c r="H824" s="3">
        <v>43532.243946759256</v>
      </c>
      <c r="I824" s="1" t="s">
        <v>293</v>
      </c>
      <c r="J824" s="1" t="s">
        <v>294</v>
      </c>
    </row>
    <row r="825" spans="1:10" x14ac:dyDescent="0.25">
      <c r="A825">
        <v>61368</v>
      </c>
      <c r="B825">
        <v>1</v>
      </c>
      <c r="C825" s="1" t="s">
        <v>1443</v>
      </c>
      <c r="D825">
        <v>332</v>
      </c>
      <c r="E825" s="2">
        <v>0.24444444444444444</v>
      </c>
      <c r="F825" s="1" t="s">
        <v>671</v>
      </c>
      <c r="G825" t="b">
        <v>1</v>
      </c>
      <c r="H825" s="3">
        <v>43532.244293981479</v>
      </c>
      <c r="I825" s="1" t="s">
        <v>175</v>
      </c>
      <c r="J825" s="1" t="s">
        <v>176</v>
      </c>
    </row>
    <row r="826" spans="1:10" x14ac:dyDescent="0.25">
      <c r="A826">
        <v>61368</v>
      </c>
      <c r="B826">
        <v>2</v>
      </c>
      <c r="C826" s="1" t="s">
        <v>1443</v>
      </c>
      <c r="D826">
        <v>332</v>
      </c>
      <c r="E826" s="2">
        <v>0.24444444444444444</v>
      </c>
      <c r="F826" s="1" t="s">
        <v>1366</v>
      </c>
      <c r="G826" t="b">
        <v>1</v>
      </c>
      <c r="H826" s="3">
        <v>43532.244421296295</v>
      </c>
      <c r="I826" s="1" t="s">
        <v>131</v>
      </c>
      <c r="J826" s="1" t="s">
        <v>132</v>
      </c>
    </row>
    <row r="827" spans="1:10" x14ac:dyDescent="0.25">
      <c r="A827">
        <v>61368</v>
      </c>
      <c r="B827">
        <v>3</v>
      </c>
      <c r="C827" s="1" t="s">
        <v>1443</v>
      </c>
      <c r="D827">
        <v>332</v>
      </c>
      <c r="E827" s="2">
        <v>0.24444444444444444</v>
      </c>
      <c r="F827" s="1" t="s">
        <v>582</v>
      </c>
      <c r="G827" t="b">
        <v>1</v>
      </c>
      <c r="H827" s="3">
        <v>43532.244467592594</v>
      </c>
      <c r="I827" s="1" t="s">
        <v>479</v>
      </c>
      <c r="J827" s="1" t="s">
        <v>480</v>
      </c>
    </row>
    <row r="828" spans="1:10" x14ac:dyDescent="0.25">
      <c r="A828">
        <v>61369</v>
      </c>
      <c r="B828">
        <v>1</v>
      </c>
      <c r="C828" s="1" t="s">
        <v>1444</v>
      </c>
      <c r="D828">
        <v>332</v>
      </c>
      <c r="E828" s="2">
        <v>0.24444444444444444</v>
      </c>
      <c r="F828" s="1" t="s">
        <v>671</v>
      </c>
      <c r="G828" t="b">
        <v>1</v>
      </c>
      <c r="H828" s="3">
        <v>43532.244814814818</v>
      </c>
      <c r="I828" s="1" t="s">
        <v>139</v>
      </c>
      <c r="J828" s="1" t="s">
        <v>140</v>
      </c>
    </row>
    <row r="829" spans="1:10" x14ac:dyDescent="0.25">
      <c r="A829">
        <v>61369</v>
      </c>
      <c r="B829">
        <v>2</v>
      </c>
      <c r="C829" s="1" t="s">
        <v>1444</v>
      </c>
      <c r="D829">
        <v>332</v>
      </c>
      <c r="E829" s="2">
        <v>0.24444444444444444</v>
      </c>
      <c r="F829" s="1" t="s">
        <v>1366</v>
      </c>
      <c r="G829" t="b">
        <v>1</v>
      </c>
      <c r="H829" s="3">
        <v>43532.244942129626</v>
      </c>
      <c r="I829" s="1" t="s">
        <v>131</v>
      </c>
      <c r="J829" s="1" t="s">
        <v>132</v>
      </c>
    </row>
    <row r="830" spans="1:10" x14ac:dyDescent="0.25">
      <c r="A830">
        <v>61369</v>
      </c>
      <c r="B830">
        <v>3</v>
      </c>
      <c r="C830" s="1" t="s">
        <v>1444</v>
      </c>
      <c r="D830">
        <v>332</v>
      </c>
      <c r="E830" s="2">
        <v>0.24444444444444444</v>
      </c>
      <c r="F830" s="1" t="s">
        <v>582</v>
      </c>
      <c r="G830" t="b">
        <v>1</v>
      </c>
      <c r="H830" s="3">
        <v>43532.244988425926</v>
      </c>
      <c r="I830" s="1" t="s">
        <v>269</v>
      </c>
      <c r="J830" s="1" t="s">
        <v>270</v>
      </c>
    </row>
    <row r="831" spans="1:10" x14ac:dyDescent="0.25">
      <c r="A831">
        <v>61370</v>
      </c>
      <c r="B831">
        <v>1</v>
      </c>
      <c r="C831" s="1" t="s">
        <v>1445</v>
      </c>
      <c r="D831">
        <v>332</v>
      </c>
      <c r="E831" s="2">
        <v>0.24513888888888888</v>
      </c>
      <c r="F831" s="1" t="s">
        <v>671</v>
      </c>
      <c r="G831" t="b">
        <v>1</v>
      </c>
      <c r="H831" s="3">
        <v>43532.245335648149</v>
      </c>
      <c r="I831" s="1" t="s">
        <v>205</v>
      </c>
      <c r="J831" s="1" t="s">
        <v>206</v>
      </c>
    </row>
    <row r="832" spans="1:10" x14ac:dyDescent="0.25">
      <c r="A832">
        <v>61370</v>
      </c>
      <c r="B832">
        <v>2</v>
      </c>
      <c r="C832" s="1" t="s">
        <v>1445</v>
      </c>
      <c r="D832">
        <v>332</v>
      </c>
      <c r="E832" s="2">
        <v>0.24513888888888888</v>
      </c>
      <c r="F832" s="1" t="s">
        <v>1366</v>
      </c>
      <c r="G832" t="b">
        <v>1</v>
      </c>
      <c r="H832" s="3">
        <v>43532.244942129626</v>
      </c>
      <c r="I832" s="1" t="s">
        <v>131</v>
      </c>
      <c r="J832" s="1" t="s">
        <v>132</v>
      </c>
    </row>
    <row r="833" spans="1:10" x14ac:dyDescent="0.25">
      <c r="A833">
        <v>61370</v>
      </c>
      <c r="B833">
        <v>3</v>
      </c>
      <c r="C833" s="1" t="s">
        <v>1445</v>
      </c>
      <c r="D833">
        <v>332</v>
      </c>
      <c r="E833" s="2">
        <v>0.24513888888888888</v>
      </c>
      <c r="F833" s="1" t="s">
        <v>582</v>
      </c>
      <c r="G833" t="b">
        <v>1</v>
      </c>
      <c r="H833" s="3">
        <v>43532.244988425926</v>
      </c>
      <c r="I833" s="1" t="s">
        <v>269</v>
      </c>
      <c r="J833" s="1" t="s">
        <v>270</v>
      </c>
    </row>
    <row r="834" spans="1:10" x14ac:dyDescent="0.25">
      <c r="A834">
        <v>61371</v>
      </c>
      <c r="B834">
        <v>1</v>
      </c>
      <c r="C834" s="1" t="s">
        <v>1446</v>
      </c>
      <c r="D834">
        <v>332</v>
      </c>
      <c r="E834" s="2">
        <v>0.24513888888888888</v>
      </c>
      <c r="F834" s="1" t="s">
        <v>671</v>
      </c>
      <c r="G834" t="b">
        <v>1</v>
      </c>
      <c r="H834" s="3">
        <v>43532.245335648149</v>
      </c>
      <c r="I834" s="1" t="s">
        <v>205</v>
      </c>
      <c r="J834" s="1" t="s">
        <v>206</v>
      </c>
    </row>
    <row r="835" spans="1:10" x14ac:dyDescent="0.25">
      <c r="A835">
        <v>61371</v>
      </c>
      <c r="B835">
        <v>2</v>
      </c>
      <c r="C835" s="1" t="s">
        <v>1446</v>
      </c>
      <c r="D835">
        <v>332</v>
      </c>
      <c r="E835" s="2">
        <v>0.24513888888888888</v>
      </c>
      <c r="F835" s="1" t="s">
        <v>1366</v>
      </c>
      <c r="G835" t="b">
        <v>1</v>
      </c>
      <c r="H835" s="3">
        <v>43532.245462962965</v>
      </c>
      <c r="I835" s="1" t="s">
        <v>131</v>
      </c>
      <c r="J835" s="1" t="s">
        <v>132</v>
      </c>
    </row>
    <row r="836" spans="1:10" x14ac:dyDescent="0.25">
      <c r="A836">
        <v>61371</v>
      </c>
      <c r="B836">
        <v>3</v>
      </c>
      <c r="C836" s="1" t="s">
        <v>1447</v>
      </c>
      <c r="D836">
        <v>332</v>
      </c>
      <c r="E836" s="2">
        <v>0.24513888888888888</v>
      </c>
      <c r="F836" s="1" t="s">
        <v>582</v>
      </c>
      <c r="G836" t="b">
        <v>1</v>
      </c>
      <c r="H836" s="3">
        <v>43532.245509259257</v>
      </c>
      <c r="I836" s="1" t="s">
        <v>157</v>
      </c>
      <c r="J836" s="1" t="s">
        <v>158</v>
      </c>
    </row>
    <row r="837" spans="1:10" x14ac:dyDescent="0.25">
      <c r="A837">
        <v>61372</v>
      </c>
      <c r="B837">
        <v>1</v>
      </c>
      <c r="C837" s="1" t="s">
        <v>1448</v>
      </c>
      <c r="D837">
        <v>332</v>
      </c>
      <c r="E837" s="2">
        <v>0.24583333333333332</v>
      </c>
      <c r="F837" s="1" t="s">
        <v>671</v>
      </c>
      <c r="G837" t="b">
        <v>1</v>
      </c>
      <c r="H837" s="3">
        <v>43532.245856481481</v>
      </c>
      <c r="I837" s="1" t="s">
        <v>361</v>
      </c>
      <c r="J837" s="1" t="s">
        <v>362</v>
      </c>
    </row>
    <row r="838" spans="1:10" x14ac:dyDescent="0.25">
      <c r="A838">
        <v>61372</v>
      </c>
      <c r="B838">
        <v>2</v>
      </c>
      <c r="C838" s="1" t="s">
        <v>1448</v>
      </c>
      <c r="D838">
        <v>332</v>
      </c>
      <c r="E838" s="2">
        <v>0.24583333333333332</v>
      </c>
      <c r="F838" s="1" t="s">
        <v>666</v>
      </c>
      <c r="G838" t="b">
        <v>1</v>
      </c>
      <c r="H838" s="3">
        <v>43532.245983796296</v>
      </c>
      <c r="I838" s="1" t="s">
        <v>534</v>
      </c>
      <c r="J838" s="1" t="s">
        <v>535</v>
      </c>
    </row>
    <row r="839" spans="1:10" x14ac:dyDescent="0.25">
      <c r="A839">
        <v>61372</v>
      </c>
      <c r="B839">
        <v>3</v>
      </c>
      <c r="C839" s="1" t="s">
        <v>1448</v>
      </c>
      <c r="D839">
        <v>332</v>
      </c>
      <c r="E839" s="2">
        <v>0.24583333333333332</v>
      </c>
      <c r="F839" s="1" t="s">
        <v>1366</v>
      </c>
      <c r="G839" t="b">
        <v>1</v>
      </c>
      <c r="H839" s="3">
        <v>43532.245995370373</v>
      </c>
      <c r="I839" s="1" t="s">
        <v>131</v>
      </c>
      <c r="J839" s="1" t="s">
        <v>132</v>
      </c>
    </row>
    <row r="840" spans="1:10" x14ac:dyDescent="0.25">
      <c r="A840">
        <v>61372</v>
      </c>
      <c r="B840">
        <v>4</v>
      </c>
      <c r="C840" s="1" t="s">
        <v>1448</v>
      </c>
      <c r="D840">
        <v>332</v>
      </c>
      <c r="E840" s="2">
        <v>0.24583333333333332</v>
      </c>
      <c r="F840" s="1" t="s">
        <v>582</v>
      </c>
      <c r="G840" t="b">
        <v>1</v>
      </c>
      <c r="H840" s="3">
        <v>43532.246030092596</v>
      </c>
      <c r="I840" s="1" t="s">
        <v>445</v>
      </c>
      <c r="J840" s="1" t="s">
        <v>446</v>
      </c>
    </row>
    <row r="841" spans="1:10" x14ac:dyDescent="0.25">
      <c r="A841">
        <v>61373</v>
      </c>
      <c r="B841">
        <v>1</v>
      </c>
      <c r="C841" s="1" t="s">
        <v>1449</v>
      </c>
      <c r="D841">
        <v>332</v>
      </c>
      <c r="E841" s="2">
        <v>0.24583333333333332</v>
      </c>
      <c r="F841" s="1" t="s">
        <v>671</v>
      </c>
      <c r="G841" t="b">
        <v>1</v>
      </c>
      <c r="H841" s="3">
        <v>43532.246377314812</v>
      </c>
      <c r="I841" s="1" t="s">
        <v>181</v>
      </c>
      <c r="J841" s="1" t="s">
        <v>182</v>
      </c>
    </row>
    <row r="842" spans="1:10" x14ac:dyDescent="0.25">
      <c r="A842">
        <v>61373</v>
      </c>
      <c r="B842">
        <v>2</v>
      </c>
      <c r="C842" s="1" t="s">
        <v>1450</v>
      </c>
      <c r="D842">
        <v>332</v>
      </c>
      <c r="E842" s="2">
        <v>0.24583333333333332</v>
      </c>
      <c r="F842" s="1" t="s">
        <v>666</v>
      </c>
      <c r="G842" t="b">
        <v>1</v>
      </c>
      <c r="H842" s="3">
        <v>43532.245983796296</v>
      </c>
      <c r="I842" s="1" t="s">
        <v>534</v>
      </c>
      <c r="J842" s="1" t="s">
        <v>535</v>
      </c>
    </row>
    <row r="843" spans="1:10" x14ac:dyDescent="0.25">
      <c r="A843">
        <v>61373</v>
      </c>
      <c r="B843">
        <v>3</v>
      </c>
      <c r="C843" s="1" t="s">
        <v>1450</v>
      </c>
      <c r="D843">
        <v>332</v>
      </c>
      <c r="E843" s="2">
        <v>0.24583333333333332</v>
      </c>
      <c r="F843" s="1" t="s">
        <v>1366</v>
      </c>
      <c r="G843" t="b">
        <v>1</v>
      </c>
      <c r="H843" s="3">
        <v>43532.245995370373</v>
      </c>
      <c r="I843" s="1" t="s">
        <v>131</v>
      </c>
      <c r="J843" s="1" t="s">
        <v>132</v>
      </c>
    </row>
    <row r="844" spans="1:10" x14ac:dyDescent="0.25">
      <c r="A844">
        <v>61373</v>
      </c>
      <c r="B844">
        <v>4</v>
      </c>
      <c r="C844" s="1" t="s">
        <v>1450</v>
      </c>
      <c r="D844">
        <v>332</v>
      </c>
      <c r="E844" s="2">
        <v>0.24583333333333332</v>
      </c>
      <c r="F844" s="1" t="s">
        <v>582</v>
      </c>
      <c r="G844" t="b">
        <v>1</v>
      </c>
      <c r="H844" s="3">
        <v>43532.246030092596</v>
      </c>
      <c r="I844" s="1" t="s">
        <v>445</v>
      </c>
      <c r="J844" s="1" t="s">
        <v>446</v>
      </c>
    </row>
    <row r="845" spans="1:10" x14ac:dyDescent="0.25">
      <c r="A845">
        <v>61374</v>
      </c>
      <c r="B845">
        <v>1</v>
      </c>
      <c r="C845" s="1" t="s">
        <v>1451</v>
      </c>
      <c r="D845">
        <v>332</v>
      </c>
      <c r="E845" s="2">
        <v>0.24652777777777779</v>
      </c>
      <c r="F845" s="1" t="s">
        <v>671</v>
      </c>
      <c r="G845" t="b">
        <v>1</v>
      </c>
      <c r="H845" s="3">
        <v>43532.246377314812</v>
      </c>
      <c r="I845" s="1" t="s">
        <v>181</v>
      </c>
      <c r="J845" s="1" t="s">
        <v>182</v>
      </c>
    </row>
    <row r="846" spans="1:10" x14ac:dyDescent="0.25">
      <c r="A846">
        <v>61374</v>
      </c>
      <c r="B846">
        <v>2</v>
      </c>
      <c r="C846" s="1" t="s">
        <v>1451</v>
      </c>
      <c r="D846">
        <v>332</v>
      </c>
      <c r="E846" s="2">
        <v>0.24652777777777779</v>
      </c>
      <c r="F846" s="1" t="s">
        <v>666</v>
      </c>
      <c r="G846" t="b">
        <v>1</v>
      </c>
      <c r="H846" s="3">
        <v>43532.246504629627</v>
      </c>
      <c r="I846" s="1" t="s">
        <v>534</v>
      </c>
      <c r="J846" s="1" t="s">
        <v>535</v>
      </c>
    </row>
    <row r="847" spans="1:10" x14ac:dyDescent="0.25">
      <c r="A847">
        <v>61374</v>
      </c>
      <c r="B847">
        <v>3</v>
      </c>
      <c r="C847" s="1" t="s">
        <v>1451</v>
      </c>
      <c r="D847">
        <v>332</v>
      </c>
      <c r="E847" s="2">
        <v>0.24652777777777779</v>
      </c>
      <c r="F847" s="1" t="s">
        <v>1366</v>
      </c>
      <c r="G847" t="b">
        <v>1</v>
      </c>
      <c r="H847" s="3">
        <v>43532.246516203704</v>
      </c>
      <c r="I847" s="1" t="s">
        <v>131</v>
      </c>
      <c r="J847" s="1" t="s">
        <v>132</v>
      </c>
    </row>
    <row r="848" spans="1:10" x14ac:dyDescent="0.25">
      <c r="A848">
        <v>61374</v>
      </c>
      <c r="B848">
        <v>4</v>
      </c>
      <c r="C848" s="1" t="s">
        <v>1451</v>
      </c>
      <c r="D848">
        <v>332</v>
      </c>
      <c r="E848" s="2">
        <v>0.24652777777777779</v>
      </c>
      <c r="F848" s="1" t="s">
        <v>582</v>
      </c>
      <c r="G848" t="b">
        <v>1</v>
      </c>
      <c r="H848" s="3">
        <v>43532.246030092596</v>
      </c>
      <c r="I848" s="1" t="s">
        <v>445</v>
      </c>
      <c r="J848" s="1" t="s">
        <v>446</v>
      </c>
    </row>
    <row r="849" spans="1:10" x14ac:dyDescent="0.25">
      <c r="A849">
        <v>61375</v>
      </c>
      <c r="B849">
        <v>1</v>
      </c>
      <c r="C849" s="1" t="s">
        <v>1452</v>
      </c>
      <c r="D849">
        <v>332</v>
      </c>
      <c r="E849" s="2">
        <v>0.24652777777777779</v>
      </c>
      <c r="F849" s="1" t="s">
        <v>671</v>
      </c>
      <c r="G849" t="b">
        <v>1</v>
      </c>
      <c r="H849" s="3">
        <v>43532.246898148151</v>
      </c>
      <c r="I849" s="1" t="s">
        <v>181</v>
      </c>
      <c r="J849" s="1" t="s">
        <v>182</v>
      </c>
    </row>
    <row r="850" spans="1:10" x14ac:dyDescent="0.25">
      <c r="A850">
        <v>61375</v>
      </c>
      <c r="B850">
        <v>2</v>
      </c>
      <c r="C850" s="1" t="s">
        <v>1452</v>
      </c>
      <c r="D850">
        <v>332</v>
      </c>
      <c r="E850" s="2">
        <v>0.24652777777777779</v>
      </c>
      <c r="F850" s="1" t="s">
        <v>666</v>
      </c>
      <c r="G850" t="b">
        <v>1</v>
      </c>
      <c r="H850" s="3">
        <v>43532.246504629627</v>
      </c>
      <c r="I850" s="1" t="s">
        <v>534</v>
      </c>
      <c r="J850" s="1" t="s">
        <v>535</v>
      </c>
    </row>
    <row r="851" spans="1:10" x14ac:dyDescent="0.25">
      <c r="A851">
        <v>61375</v>
      </c>
      <c r="B851">
        <v>3</v>
      </c>
      <c r="C851" s="1" t="s">
        <v>1452</v>
      </c>
      <c r="D851">
        <v>332</v>
      </c>
      <c r="E851" s="2">
        <v>0.24652777777777779</v>
      </c>
      <c r="F851" s="1" t="s">
        <v>1366</v>
      </c>
      <c r="G851" t="b">
        <v>1</v>
      </c>
      <c r="H851" s="3">
        <v>43532.246840277781</v>
      </c>
      <c r="I851" s="1" t="s">
        <v>131</v>
      </c>
      <c r="J851" s="1" t="s">
        <v>132</v>
      </c>
    </row>
    <row r="852" spans="1:10" x14ac:dyDescent="0.25">
      <c r="A852">
        <v>61375</v>
      </c>
      <c r="B852">
        <v>4</v>
      </c>
      <c r="C852" s="1" t="s">
        <v>1452</v>
      </c>
      <c r="D852">
        <v>332</v>
      </c>
      <c r="E852" s="2">
        <v>0.24652777777777779</v>
      </c>
      <c r="F852" s="1" t="s">
        <v>582</v>
      </c>
      <c r="G852" t="b">
        <v>1</v>
      </c>
      <c r="H852" s="3">
        <v>43532.246030092596</v>
      </c>
      <c r="I852" s="1" t="s">
        <v>445</v>
      </c>
      <c r="J852" s="1" t="s">
        <v>446</v>
      </c>
    </row>
    <row r="853" spans="1:10" x14ac:dyDescent="0.25">
      <c r="A853">
        <v>61376</v>
      </c>
      <c r="B853">
        <v>1</v>
      </c>
      <c r="C853" s="1" t="s">
        <v>1453</v>
      </c>
      <c r="D853">
        <v>332</v>
      </c>
      <c r="E853" s="2">
        <v>0.24722222222222223</v>
      </c>
      <c r="F853" s="1" t="s">
        <v>671</v>
      </c>
      <c r="G853" t="b">
        <v>1</v>
      </c>
      <c r="H853" s="3">
        <v>43532.246898148151</v>
      </c>
      <c r="I853" s="1" t="s">
        <v>181</v>
      </c>
      <c r="J853" s="1" t="s">
        <v>182</v>
      </c>
    </row>
    <row r="854" spans="1:10" x14ac:dyDescent="0.25">
      <c r="A854">
        <v>61376</v>
      </c>
      <c r="B854">
        <v>2</v>
      </c>
      <c r="C854" s="1" t="s">
        <v>1453</v>
      </c>
      <c r="D854">
        <v>332</v>
      </c>
      <c r="E854" s="2">
        <v>0.24722222222222223</v>
      </c>
      <c r="F854" s="1" t="s">
        <v>582</v>
      </c>
      <c r="G854" t="b">
        <v>1</v>
      </c>
      <c r="H854" s="3">
        <v>43532.246030092596</v>
      </c>
      <c r="I854" s="1" t="s">
        <v>445</v>
      </c>
      <c r="J854" s="1" t="s">
        <v>446</v>
      </c>
    </row>
    <row r="855" spans="1:10" x14ac:dyDescent="0.25">
      <c r="A855">
        <v>61377</v>
      </c>
      <c r="B855">
        <v>1</v>
      </c>
      <c r="C855" s="1" t="s">
        <v>1454</v>
      </c>
      <c r="D855">
        <v>332</v>
      </c>
      <c r="E855" s="2">
        <v>0.24722222222222223</v>
      </c>
      <c r="F855" s="1" t="s">
        <v>671</v>
      </c>
      <c r="G855" t="b">
        <v>1</v>
      </c>
      <c r="H855" s="3">
        <v>43532.247418981482</v>
      </c>
      <c r="I855" s="1" t="s">
        <v>545</v>
      </c>
      <c r="J855" s="1" t="s">
        <v>546</v>
      </c>
    </row>
    <row r="856" spans="1:10" x14ac:dyDescent="0.25">
      <c r="A856">
        <v>61377</v>
      </c>
      <c r="B856">
        <v>2</v>
      </c>
      <c r="C856" s="1" t="s">
        <v>1454</v>
      </c>
      <c r="D856">
        <v>332</v>
      </c>
      <c r="E856" s="2">
        <v>0.24722222222222223</v>
      </c>
      <c r="F856" s="1" t="s">
        <v>582</v>
      </c>
      <c r="G856" t="b">
        <v>1</v>
      </c>
      <c r="H856" s="3">
        <v>43532.246030092596</v>
      </c>
      <c r="I856" s="1" t="s">
        <v>445</v>
      </c>
      <c r="J856" s="1" t="s">
        <v>446</v>
      </c>
    </row>
    <row r="857" spans="1:10" x14ac:dyDescent="0.25">
      <c r="A857">
        <v>61378</v>
      </c>
      <c r="B857">
        <v>1</v>
      </c>
      <c r="C857" s="1" t="s">
        <v>1455</v>
      </c>
      <c r="D857">
        <v>332</v>
      </c>
      <c r="E857" s="2">
        <v>0.24791666666666667</v>
      </c>
      <c r="F857" s="1" t="s">
        <v>671</v>
      </c>
      <c r="G857" t="b">
        <v>1</v>
      </c>
      <c r="H857" s="3">
        <v>43532.247939814813</v>
      </c>
      <c r="I857" s="1" t="s">
        <v>149</v>
      </c>
      <c r="J857" s="1" t="s">
        <v>150</v>
      </c>
    </row>
    <row r="858" spans="1:10" x14ac:dyDescent="0.25">
      <c r="A858">
        <v>61378</v>
      </c>
      <c r="B858">
        <v>2</v>
      </c>
      <c r="C858" s="1" t="s">
        <v>1455</v>
      </c>
      <c r="D858">
        <v>332</v>
      </c>
      <c r="E858" s="2">
        <v>0.24791666666666667</v>
      </c>
      <c r="F858" s="1" t="s">
        <v>582</v>
      </c>
      <c r="G858" t="b">
        <v>1</v>
      </c>
      <c r="H858" s="3">
        <v>43532.246030092596</v>
      </c>
      <c r="I858" s="1" t="s">
        <v>445</v>
      </c>
      <c r="J858" s="1" t="s">
        <v>446</v>
      </c>
    </row>
    <row r="859" spans="1:10" x14ac:dyDescent="0.25">
      <c r="A859">
        <v>61379</v>
      </c>
      <c r="B859">
        <v>1</v>
      </c>
      <c r="C859" s="1" t="s">
        <v>1456</v>
      </c>
      <c r="D859">
        <v>332</v>
      </c>
      <c r="E859" s="2">
        <v>0.24791666666666667</v>
      </c>
      <c r="F859" s="1" t="s">
        <v>671</v>
      </c>
      <c r="G859" t="b">
        <v>1</v>
      </c>
      <c r="H859" s="3">
        <v>43532.247939814813</v>
      </c>
      <c r="I859" s="1" t="s">
        <v>149</v>
      </c>
      <c r="J859" s="1" t="s">
        <v>150</v>
      </c>
    </row>
    <row r="860" spans="1:10" x14ac:dyDescent="0.25">
      <c r="A860">
        <v>61379</v>
      </c>
      <c r="B860">
        <v>2</v>
      </c>
      <c r="C860" s="1" t="s">
        <v>1456</v>
      </c>
      <c r="D860">
        <v>332</v>
      </c>
      <c r="E860" s="2">
        <v>0.24791666666666667</v>
      </c>
      <c r="F860" s="1" t="s">
        <v>582</v>
      </c>
      <c r="G860" t="b">
        <v>1</v>
      </c>
      <c r="H860" s="3">
        <v>43532.246030092596</v>
      </c>
      <c r="I860" s="1" t="s">
        <v>445</v>
      </c>
      <c r="J860" s="1" t="s">
        <v>446</v>
      </c>
    </row>
    <row r="861" spans="1:10" x14ac:dyDescent="0.25">
      <c r="A861">
        <v>61380</v>
      </c>
      <c r="B861">
        <v>1</v>
      </c>
      <c r="C861" s="1" t="s">
        <v>1457</v>
      </c>
      <c r="D861">
        <v>332</v>
      </c>
      <c r="E861" s="2">
        <v>0.24861111111111112</v>
      </c>
      <c r="F861" s="1" t="s">
        <v>671</v>
      </c>
      <c r="G861" t="b">
        <v>1</v>
      </c>
      <c r="H861" s="3">
        <v>43532.248460648145</v>
      </c>
      <c r="I861" s="1" t="s">
        <v>547</v>
      </c>
      <c r="J861" s="1" t="s">
        <v>548</v>
      </c>
    </row>
    <row r="862" spans="1:10" x14ac:dyDescent="0.25">
      <c r="A862">
        <v>61380</v>
      </c>
      <c r="B862">
        <v>2</v>
      </c>
      <c r="C862" s="1" t="s">
        <v>1457</v>
      </c>
      <c r="D862">
        <v>332</v>
      </c>
      <c r="E862" s="2">
        <v>0.24861111111111112</v>
      </c>
      <c r="F862" s="1" t="s">
        <v>582</v>
      </c>
      <c r="G862" t="b">
        <v>1</v>
      </c>
      <c r="H862" s="3">
        <v>43532.246030092596</v>
      </c>
      <c r="I862" s="1" t="s">
        <v>445</v>
      </c>
      <c r="J862" s="1" t="s">
        <v>446</v>
      </c>
    </row>
    <row r="863" spans="1:10" x14ac:dyDescent="0.25">
      <c r="A863">
        <v>61381</v>
      </c>
      <c r="B863">
        <v>1</v>
      </c>
      <c r="C863" s="1" t="s">
        <v>1458</v>
      </c>
      <c r="D863">
        <v>332</v>
      </c>
      <c r="E863" s="2">
        <v>0.24861111111111112</v>
      </c>
      <c r="F863" s="1" t="s">
        <v>671</v>
      </c>
      <c r="G863" t="b">
        <v>1</v>
      </c>
      <c r="H863" s="3">
        <v>43532.248981481483</v>
      </c>
      <c r="I863" s="1" t="s">
        <v>229</v>
      </c>
      <c r="J863" s="1" t="s">
        <v>230</v>
      </c>
    </row>
    <row r="864" spans="1:10" x14ac:dyDescent="0.25">
      <c r="A864">
        <v>61381</v>
      </c>
      <c r="B864">
        <v>2</v>
      </c>
      <c r="C864" s="1" t="s">
        <v>1458</v>
      </c>
      <c r="D864">
        <v>332</v>
      </c>
      <c r="E864" s="2">
        <v>0.24861111111111112</v>
      </c>
      <c r="F864" s="1" t="s">
        <v>582</v>
      </c>
      <c r="G864" t="b">
        <v>1</v>
      </c>
      <c r="H864" s="3">
        <v>43532.246030092596</v>
      </c>
      <c r="I864" s="1" t="s">
        <v>445</v>
      </c>
      <c r="J864" s="1" t="s">
        <v>446</v>
      </c>
    </row>
    <row r="865" spans="1:10" x14ac:dyDescent="0.25">
      <c r="A865">
        <v>61382</v>
      </c>
      <c r="B865">
        <v>1</v>
      </c>
      <c r="C865" s="1" t="s">
        <v>1459</v>
      </c>
      <c r="D865">
        <v>332</v>
      </c>
      <c r="E865" s="2">
        <v>0.24930555555555556</v>
      </c>
      <c r="F865" s="1" t="s">
        <v>671</v>
      </c>
      <c r="G865" t="b">
        <v>1</v>
      </c>
      <c r="H865" s="3">
        <v>43532.249502314815</v>
      </c>
      <c r="I865" s="1" t="s">
        <v>289</v>
      </c>
      <c r="J865" s="1" t="s">
        <v>290</v>
      </c>
    </row>
    <row r="866" spans="1:10" x14ac:dyDescent="0.25">
      <c r="A866">
        <v>61382</v>
      </c>
      <c r="B866">
        <v>2</v>
      </c>
      <c r="C866" s="1" t="s">
        <v>1459</v>
      </c>
      <c r="D866">
        <v>332</v>
      </c>
      <c r="E866" s="2">
        <v>0.24930555555555556</v>
      </c>
      <c r="F866" s="1" t="s">
        <v>582</v>
      </c>
      <c r="G866" t="b">
        <v>1</v>
      </c>
      <c r="H866" s="3">
        <v>43532.246030092596</v>
      </c>
      <c r="I866" s="1" t="s">
        <v>445</v>
      </c>
      <c r="J866" s="1" t="s">
        <v>446</v>
      </c>
    </row>
    <row r="867" spans="1:10" x14ac:dyDescent="0.25">
      <c r="A867">
        <v>61383</v>
      </c>
      <c r="B867">
        <v>1</v>
      </c>
      <c r="C867" s="1" t="s">
        <v>1460</v>
      </c>
      <c r="D867">
        <v>332</v>
      </c>
      <c r="E867" s="2">
        <v>0.24930555555555556</v>
      </c>
      <c r="F867" s="1" t="s">
        <v>671</v>
      </c>
      <c r="G867" t="b">
        <v>1</v>
      </c>
      <c r="H867" s="3">
        <v>43532.249502314815</v>
      </c>
      <c r="I867" s="1" t="s">
        <v>289</v>
      </c>
      <c r="J867" s="1" t="s">
        <v>290</v>
      </c>
    </row>
    <row r="868" spans="1:10" x14ac:dyDescent="0.25">
      <c r="A868">
        <v>61383</v>
      </c>
      <c r="B868">
        <v>2</v>
      </c>
      <c r="C868" s="1" t="s">
        <v>1460</v>
      </c>
      <c r="D868">
        <v>332</v>
      </c>
      <c r="E868" s="2">
        <v>0.24930555555555556</v>
      </c>
      <c r="F868" s="1" t="s">
        <v>582</v>
      </c>
      <c r="G868" t="b">
        <v>1</v>
      </c>
      <c r="H868" s="3">
        <v>43532.246030092596</v>
      </c>
      <c r="I868" s="1" t="s">
        <v>445</v>
      </c>
      <c r="J868" s="1" t="s">
        <v>446</v>
      </c>
    </row>
    <row r="869" spans="1:10" x14ac:dyDescent="0.25">
      <c r="A869">
        <v>61384</v>
      </c>
      <c r="B869">
        <v>1</v>
      </c>
      <c r="C869" s="1" t="s">
        <v>1461</v>
      </c>
      <c r="D869">
        <v>332</v>
      </c>
      <c r="E869" s="2">
        <v>0.25</v>
      </c>
      <c r="F869" s="1" t="s">
        <v>671</v>
      </c>
      <c r="G869" t="b">
        <v>1</v>
      </c>
      <c r="H869" s="3">
        <v>43532.250023148146</v>
      </c>
      <c r="I869" s="1" t="s">
        <v>231</v>
      </c>
      <c r="J869" s="1" t="s">
        <v>232</v>
      </c>
    </row>
    <row r="870" spans="1:10" x14ac:dyDescent="0.25">
      <c r="A870">
        <v>61384</v>
      </c>
      <c r="B870">
        <v>2</v>
      </c>
      <c r="C870" s="1" t="s">
        <v>1461</v>
      </c>
      <c r="D870">
        <v>332</v>
      </c>
      <c r="E870" s="2">
        <v>0.25</v>
      </c>
      <c r="F870" s="1" t="s">
        <v>582</v>
      </c>
      <c r="G870" t="b">
        <v>1</v>
      </c>
      <c r="H870" s="3">
        <v>43532.246030092596</v>
      </c>
      <c r="I870" s="1" t="s">
        <v>445</v>
      </c>
      <c r="J870" s="1" t="s">
        <v>446</v>
      </c>
    </row>
    <row r="871" spans="1:10" x14ac:dyDescent="0.25">
      <c r="A871">
        <v>61385</v>
      </c>
      <c r="B871">
        <v>1</v>
      </c>
      <c r="C871" s="1" t="s">
        <v>1462</v>
      </c>
      <c r="D871">
        <v>332</v>
      </c>
      <c r="E871" s="2">
        <v>0.25</v>
      </c>
      <c r="F871" s="1" t="s">
        <v>671</v>
      </c>
      <c r="G871" t="b">
        <v>1</v>
      </c>
      <c r="H871" s="3">
        <v>43532.250023148146</v>
      </c>
      <c r="I871" s="1" t="s">
        <v>231</v>
      </c>
      <c r="J871" s="1" t="s">
        <v>232</v>
      </c>
    </row>
    <row r="872" spans="1:10" x14ac:dyDescent="0.25">
      <c r="A872">
        <v>61386</v>
      </c>
      <c r="B872">
        <v>1</v>
      </c>
      <c r="C872" s="1" t="s">
        <v>1463</v>
      </c>
      <c r="D872">
        <v>332</v>
      </c>
      <c r="E872" s="2">
        <v>0.25069444444444444</v>
      </c>
      <c r="F872" s="1" t="s">
        <v>671</v>
      </c>
      <c r="G872" t="b">
        <v>1</v>
      </c>
      <c r="H872" s="3">
        <v>43532.250543981485</v>
      </c>
      <c r="I872" s="1" t="s">
        <v>295</v>
      </c>
      <c r="J872" s="1" t="s">
        <v>296</v>
      </c>
    </row>
    <row r="873" spans="1:10" x14ac:dyDescent="0.25">
      <c r="A873">
        <v>61387</v>
      </c>
      <c r="B873">
        <v>1</v>
      </c>
      <c r="C873" s="1" t="s">
        <v>1464</v>
      </c>
      <c r="D873">
        <v>332</v>
      </c>
      <c r="E873" s="2">
        <v>0.25069444444444444</v>
      </c>
      <c r="F873" s="1" t="s">
        <v>671</v>
      </c>
      <c r="G873" t="b">
        <v>1</v>
      </c>
      <c r="H873" s="3">
        <v>43532.250543981485</v>
      </c>
      <c r="I873" s="1" t="s">
        <v>295</v>
      </c>
      <c r="J873" s="1" t="s">
        <v>296</v>
      </c>
    </row>
    <row r="874" spans="1:10" x14ac:dyDescent="0.25">
      <c r="A874">
        <v>61387</v>
      </c>
      <c r="B874">
        <v>2</v>
      </c>
      <c r="C874" s="1" t="s">
        <v>1464</v>
      </c>
      <c r="D874">
        <v>332</v>
      </c>
      <c r="E874" s="2">
        <v>0.25069444444444444</v>
      </c>
      <c r="F874" s="1" t="s">
        <v>666</v>
      </c>
      <c r="G874" t="b">
        <v>1</v>
      </c>
      <c r="H874" s="3">
        <v>43532.250972222224</v>
      </c>
      <c r="I874" s="1" t="s">
        <v>534</v>
      </c>
      <c r="J874" s="1" t="s">
        <v>535</v>
      </c>
    </row>
    <row r="875" spans="1:10" x14ac:dyDescent="0.25">
      <c r="A875">
        <v>61388</v>
      </c>
      <c r="B875">
        <v>1</v>
      </c>
      <c r="C875" s="1" t="s">
        <v>1465</v>
      </c>
      <c r="D875">
        <v>332</v>
      </c>
      <c r="E875" s="2">
        <v>0.25138888888888888</v>
      </c>
      <c r="F875" s="1" t="s">
        <v>671</v>
      </c>
      <c r="G875" t="b">
        <v>1</v>
      </c>
      <c r="H875" s="3">
        <v>43532.251064814816</v>
      </c>
      <c r="I875" s="1" t="s">
        <v>269</v>
      </c>
      <c r="J875" s="1" t="s">
        <v>270</v>
      </c>
    </row>
    <row r="876" spans="1:10" x14ac:dyDescent="0.25">
      <c r="A876">
        <v>61388</v>
      </c>
      <c r="B876">
        <v>2</v>
      </c>
      <c r="C876" s="1" t="s">
        <v>1465</v>
      </c>
      <c r="D876">
        <v>332</v>
      </c>
      <c r="E876" s="2">
        <v>0.25138888888888888</v>
      </c>
      <c r="F876" s="1" t="s">
        <v>666</v>
      </c>
      <c r="G876" t="b">
        <v>1</v>
      </c>
      <c r="H876" s="3">
        <v>43532.251192129632</v>
      </c>
      <c r="I876" s="1" t="s">
        <v>534</v>
      </c>
      <c r="J876" s="1" t="s">
        <v>535</v>
      </c>
    </row>
    <row r="877" spans="1:10" x14ac:dyDescent="0.25">
      <c r="A877">
        <v>61389</v>
      </c>
      <c r="B877">
        <v>1</v>
      </c>
      <c r="C877" s="1" t="s">
        <v>1466</v>
      </c>
      <c r="D877">
        <v>332</v>
      </c>
      <c r="E877" s="2">
        <v>0.25138888888888888</v>
      </c>
      <c r="F877" s="1" t="s">
        <v>671</v>
      </c>
      <c r="G877" t="b">
        <v>1</v>
      </c>
      <c r="H877" s="3">
        <v>43532.251585648148</v>
      </c>
      <c r="I877" s="1" t="s">
        <v>157</v>
      </c>
      <c r="J877" s="1" t="s">
        <v>158</v>
      </c>
    </row>
    <row r="878" spans="1:10" x14ac:dyDescent="0.25">
      <c r="A878">
        <v>61389</v>
      </c>
      <c r="B878">
        <v>2</v>
      </c>
      <c r="C878" s="1" t="s">
        <v>1466</v>
      </c>
      <c r="D878">
        <v>332</v>
      </c>
      <c r="E878" s="2">
        <v>0.25138888888888888</v>
      </c>
      <c r="F878" s="1" t="s">
        <v>666</v>
      </c>
      <c r="G878" t="b">
        <v>1</v>
      </c>
      <c r="H878" s="3">
        <v>43532.251284722224</v>
      </c>
      <c r="I878" s="1" t="s">
        <v>532</v>
      </c>
      <c r="J878" s="1" t="s">
        <v>533</v>
      </c>
    </row>
    <row r="879" spans="1:10" x14ac:dyDescent="0.25">
      <c r="A879">
        <v>61390</v>
      </c>
      <c r="B879">
        <v>1</v>
      </c>
      <c r="C879" s="1" t="s">
        <v>1467</v>
      </c>
      <c r="D879">
        <v>332</v>
      </c>
      <c r="E879" s="2">
        <v>0.25208333333333333</v>
      </c>
      <c r="F879" s="1" t="s">
        <v>671</v>
      </c>
      <c r="G879" t="b">
        <v>1</v>
      </c>
      <c r="H879" s="3">
        <v>43532.251585648148</v>
      </c>
      <c r="I879" s="1" t="s">
        <v>157</v>
      </c>
      <c r="J879" s="1" t="s">
        <v>158</v>
      </c>
    </row>
    <row r="880" spans="1:10" x14ac:dyDescent="0.25">
      <c r="A880">
        <v>61390</v>
      </c>
      <c r="B880">
        <v>2</v>
      </c>
      <c r="C880" s="1" t="s">
        <v>1467</v>
      </c>
      <c r="D880">
        <v>332</v>
      </c>
      <c r="E880" s="2">
        <v>0.25208333333333333</v>
      </c>
      <c r="F880" s="1" t="s">
        <v>666</v>
      </c>
      <c r="G880" t="b">
        <v>1</v>
      </c>
      <c r="H880" s="3">
        <v>43532.251712962963</v>
      </c>
      <c r="I880" s="1" t="s">
        <v>467</v>
      </c>
      <c r="J880" s="1" t="s">
        <v>468</v>
      </c>
    </row>
    <row r="881" spans="1:10" x14ac:dyDescent="0.25">
      <c r="A881">
        <v>61391</v>
      </c>
      <c r="B881">
        <v>1</v>
      </c>
      <c r="C881" s="1" t="s">
        <v>1468</v>
      </c>
      <c r="D881">
        <v>332</v>
      </c>
      <c r="E881" s="2">
        <v>0.25208333333333333</v>
      </c>
      <c r="F881" s="1" t="s">
        <v>671</v>
      </c>
      <c r="G881" t="b">
        <v>1</v>
      </c>
      <c r="H881" s="3">
        <v>43532.252106481479</v>
      </c>
      <c r="I881" s="1" t="s">
        <v>157</v>
      </c>
      <c r="J881" s="1" t="s">
        <v>158</v>
      </c>
    </row>
    <row r="882" spans="1:10" x14ac:dyDescent="0.25">
      <c r="A882">
        <v>61391</v>
      </c>
      <c r="B882">
        <v>2</v>
      </c>
      <c r="C882" s="1" t="s">
        <v>1468</v>
      </c>
      <c r="D882">
        <v>332</v>
      </c>
      <c r="E882" s="2">
        <v>0.25208333333333333</v>
      </c>
      <c r="F882" s="1" t="s">
        <v>666</v>
      </c>
      <c r="G882" t="b">
        <v>1</v>
      </c>
      <c r="H882" s="3">
        <v>43532.252245370371</v>
      </c>
      <c r="I882" s="1" t="s">
        <v>395</v>
      </c>
      <c r="J882" s="1" t="s">
        <v>396</v>
      </c>
    </row>
    <row r="883" spans="1:10" x14ac:dyDescent="0.25">
      <c r="A883">
        <v>61392</v>
      </c>
      <c r="B883">
        <v>1</v>
      </c>
      <c r="C883" s="1" t="s">
        <v>1469</v>
      </c>
      <c r="D883">
        <v>332</v>
      </c>
      <c r="E883" s="2">
        <v>0.25277777777777777</v>
      </c>
      <c r="F883" s="1" t="s">
        <v>671</v>
      </c>
      <c r="G883" t="b">
        <v>1</v>
      </c>
      <c r="H883" s="3">
        <v>43532.252106481479</v>
      </c>
      <c r="I883" s="1" t="s">
        <v>157</v>
      </c>
      <c r="J883" s="1" t="s">
        <v>158</v>
      </c>
    </row>
    <row r="884" spans="1:10" x14ac:dyDescent="0.25">
      <c r="A884">
        <v>61392</v>
      </c>
      <c r="B884">
        <v>2</v>
      </c>
      <c r="C884" s="1" t="s">
        <v>1469</v>
      </c>
      <c r="D884">
        <v>332</v>
      </c>
      <c r="E884" s="2">
        <v>0.25277777777777777</v>
      </c>
      <c r="F884" s="1" t="s">
        <v>666</v>
      </c>
      <c r="G884" t="b">
        <v>1</v>
      </c>
      <c r="H884" s="3">
        <v>43532.252245370371</v>
      </c>
      <c r="I884" s="1" t="s">
        <v>395</v>
      </c>
      <c r="J884" s="1" t="s">
        <v>396</v>
      </c>
    </row>
    <row r="885" spans="1:10" x14ac:dyDescent="0.25">
      <c r="A885">
        <v>61393</v>
      </c>
      <c r="B885">
        <v>1</v>
      </c>
      <c r="C885" s="1" t="s">
        <v>1470</v>
      </c>
      <c r="D885">
        <v>332</v>
      </c>
      <c r="E885" s="2">
        <v>0.25277777777777777</v>
      </c>
      <c r="F885" s="1" t="s">
        <v>671</v>
      </c>
      <c r="G885" t="b">
        <v>1</v>
      </c>
      <c r="H885" s="3">
        <v>43532.252627314818</v>
      </c>
      <c r="I885" s="1" t="s">
        <v>113</v>
      </c>
      <c r="J885" s="1" t="s">
        <v>114</v>
      </c>
    </row>
    <row r="886" spans="1:10" x14ac:dyDescent="0.25">
      <c r="A886">
        <v>61393</v>
      </c>
      <c r="B886">
        <v>2</v>
      </c>
      <c r="C886" s="1" t="s">
        <v>1470</v>
      </c>
      <c r="D886">
        <v>332</v>
      </c>
      <c r="E886" s="2">
        <v>0.25277777777777777</v>
      </c>
      <c r="F886" s="1" t="s">
        <v>666</v>
      </c>
      <c r="G886" t="b">
        <v>1</v>
      </c>
      <c r="H886" s="3">
        <v>43532.252766203703</v>
      </c>
      <c r="I886" s="1" t="s">
        <v>341</v>
      </c>
      <c r="J886" s="1" t="s">
        <v>342</v>
      </c>
    </row>
    <row r="887" spans="1:10" x14ac:dyDescent="0.25">
      <c r="A887">
        <v>61394</v>
      </c>
      <c r="B887">
        <v>1</v>
      </c>
      <c r="C887" s="1" t="s">
        <v>1471</v>
      </c>
      <c r="D887">
        <v>332</v>
      </c>
      <c r="E887" s="2">
        <v>0.25347222222222221</v>
      </c>
      <c r="F887" s="1" t="s">
        <v>671</v>
      </c>
      <c r="G887" t="b">
        <v>1</v>
      </c>
      <c r="H887" s="3">
        <v>43532.252627314818</v>
      </c>
      <c r="I887" s="1" t="s">
        <v>113</v>
      </c>
      <c r="J887" s="1" t="s">
        <v>114</v>
      </c>
    </row>
    <row r="888" spans="1:10" x14ac:dyDescent="0.25">
      <c r="A888">
        <v>61394</v>
      </c>
      <c r="B888">
        <v>2</v>
      </c>
      <c r="C888" s="1" t="s">
        <v>1471</v>
      </c>
      <c r="D888">
        <v>332</v>
      </c>
      <c r="E888" s="2">
        <v>0.25347222222222221</v>
      </c>
      <c r="F888" s="1" t="s">
        <v>666</v>
      </c>
      <c r="G888" t="b">
        <v>1</v>
      </c>
      <c r="H888" s="3">
        <v>43532.252766203703</v>
      </c>
      <c r="I888" s="1" t="s">
        <v>341</v>
      </c>
      <c r="J888" s="1" t="s">
        <v>342</v>
      </c>
    </row>
    <row r="889" spans="1:10" x14ac:dyDescent="0.25">
      <c r="A889">
        <v>61395</v>
      </c>
      <c r="B889">
        <v>1</v>
      </c>
      <c r="C889" s="1" t="s">
        <v>1472</v>
      </c>
      <c r="D889">
        <v>332</v>
      </c>
      <c r="E889" s="2">
        <v>0.25347222222222221</v>
      </c>
      <c r="F889" s="1" t="s">
        <v>671</v>
      </c>
      <c r="G889" t="b">
        <v>1</v>
      </c>
      <c r="H889" s="3">
        <v>43532.253159722219</v>
      </c>
      <c r="I889" s="1" t="s">
        <v>669</v>
      </c>
      <c r="J889" s="1" t="s">
        <v>670</v>
      </c>
    </row>
    <row r="890" spans="1:10" x14ac:dyDescent="0.25">
      <c r="A890">
        <v>61395</v>
      </c>
      <c r="B890">
        <v>2</v>
      </c>
      <c r="C890" s="1" t="s">
        <v>1472</v>
      </c>
      <c r="D890">
        <v>332</v>
      </c>
      <c r="E890" s="2">
        <v>0.25347222222222221</v>
      </c>
      <c r="F890" s="1" t="s">
        <v>666</v>
      </c>
      <c r="G890" t="b">
        <v>1</v>
      </c>
      <c r="H890" s="3">
        <v>43532.252766203703</v>
      </c>
      <c r="I890" s="1" t="s">
        <v>341</v>
      </c>
      <c r="J890" s="1" t="s">
        <v>342</v>
      </c>
    </row>
    <row r="891" spans="1:10" x14ac:dyDescent="0.25">
      <c r="A891">
        <v>61395</v>
      </c>
      <c r="B891">
        <v>3</v>
      </c>
      <c r="C891" s="1" t="s">
        <v>1472</v>
      </c>
      <c r="D891">
        <v>332</v>
      </c>
      <c r="E891" s="2">
        <v>0.25347222222222221</v>
      </c>
      <c r="F891" s="1" t="s">
        <v>582</v>
      </c>
      <c r="G891" t="b">
        <v>1</v>
      </c>
      <c r="H891" s="3">
        <v>43532.248113425929</v>
      </c>
      <c r="I891" s="1" t="s">
        <v>301</v>
      </c>
      <c r="J891" s="1" t="s">
        <v>302</v>
      </c>
    </row>
    <row r="892" spans="1:10" x14ac:dyDescent="0.25">
      <c r="A892">
        <v>61396</v>
      </c>
      <c r="B892">
        <v>1</v>
      </c>
      <c r="C892" s="1" t="s">
        <v>1473</v>
      </c>
      <c r="D892">
        <v>332</v>
      </c>
      <c r="E892" s="2">
        <v>0.25416666666666665</v>
      </c>
      <c r="F892" s="1" t="s">
        <v>671</v>
      </c>
      <c r="G892" t="b">
        <v>1</v>
      </c>
      <c r="H892" s="3">
        <v>43532.253159722219</v>
      </c>
      <c r="I892" s="1" t="s">
        <v>669</v>
      </c>
      <c r="J892" s="1" t="s">
        <v>670</v>
      </c>
    </row>
    <row r="893" spans="1:10" x14ac:dyDescent="0.25">
      <c r="A893">
        <v>61396</v>
      </c>
      <c r="B893">
        <v>2</v>
      </c>
      <c r="C893" s="1" t="s">
        <v>1473</v>
      </c>
      <c r="D893">
        <v>332</v>
      </c>
      <c r="E893" s="2">
        <v>0.25416666666666665</v>
      </c>
      <c r="F893" s="1" t="s">
        <v>666</v>
      </c>
      <c r="G893" t="b">
        <v>1</v>
      </c>
      <c r="H893" s="3">
        <v>43532.253425925926</v>
      </c>
      <c r="I893" s="1" t="s">
        <v>133</v>
      </c>
      <c r="J893" s="1" t="s">
        <v>134</v>
      </c>
    </row>
    <row r="894" spans="1:10" x14ac:dyDescent="0.25">
      <c r="A894">
        <v>61396</v>
      </c>
      <c r="B894">
        <v>3</v>
      </c>
      <c r="C894" s="1" t="s">
        <v>1474</v>
      </c>
      <c r="D894">
        <v>332</v>
      </c>
      <c r="E894" s="2">
        <v>0.25416666666666665</v>
      </c>
      <c r="F894" s="1" t="s">
        <v>582</v>
      </c>
      <c r="G894" t="b">
        <v>1</v>
      </c>
      <c r="H894" s="3">
        <v>43532.24863425926</v>
      </c>
      <c r="I894" s="1" t="s">
        <v>243</v>
      </c>
      <c r="J894" s="1" t="s">
        <v>244</v>
      </c>
    </row>
    <row r="895" spans="1:10" x14ac:dyDescent="0.25">
      <c r="A895">
        <v>61397</v>
      </c>
      <c r="B895">
        <v>1</v>
      </c>
      <c r="C895" s="1" t="s">
        <v>1475</v>
      </c>
      <c r="D895">
        <v>332</v>
      </c>
      <c r="E895" s="2">
        <v>0.25416666666666665</v>
      </c>
      <c r="F895" s="1" t="s">
        <v>671</v>
      </c>
      <c r="G895" t="b">
        <v>1</v>
      </c>
      <c r="H895" s="3">
        <v>43532.253680555557</v>
      </c>
      <c r="I895" s="1" t="s">
        <v>161</v>
      </c>
      <c r="J895" s="1" t="s">
        <v>162</v>
      </c>
    </row>
    <row r="896" spans="1:10" x14ac:dyDescent="0.25">
      <c r="A896">
        <v>61397</v>
      </c>
      <c r="B896">
        <v>2</v>
      </c>
      <c r="C896" s="1" t="s">
        <v>1475</v>
      </c>
      <c r="D896">
        <v>332</v>
      </c>
      <c r="E896" s="2">
        <v>0.25416666666666665</v>
      </c>
      <c r="F896" s="1" t="s">
        <v>666</v>
      </c>
      <c r="G896" t="b">
        <v>1</v>
      </c>
      <c r="H896" s="3">
        <v>43532.253807870373</v>
      </c>
      <c r="I896" s="1" t="s">
        <v>367</v>
      </c>
      <c r="J896" s="1" t="s">
        <v>368</v>
      </c>
    </row>
    <row r="897" spans="1:10" x14ac:dyDescent="0.25">
      <c r="A897">
        <v>61397</v>
      </c>
      <c r="B897">
        <v>3</v>
      </c>
      <c r="C897" s="1" t="s">
        <v>1475</v>
      </c>
      <c r="D897">
        <v>332</v>
      </c>
      <c r="E897" s="2">
        <v>0.25416666666666665</v>
      </c>
      <c r="F897" s="1" t="s">
        <v>582</v>
      </c>
      <c r="G897" t="b">
        <v>1</v>
      </c>
      <c r="H897" s="3">
        <v>43532.253888888888</v>
      </c>
      <c r="I897" s="1" t="s">
        <v>409</v>
      </c>
      <c r="J897" s="1" t="s">
        <v>410</v>
      </c>
    </row>
    <row r="898" spans="1:10" x14ac:dyDescent="0.25">
      <c r="A898">
        <v>61398</v>
      </c>
      <c r="B898">
        <v>1</v>
      </c>
      <c r="C898" s="1" t="s">
        <v>1476</v>
      </c>
      <c r="D898">
        <v>332</v>
      </c>
      <c r="E898" s="2">
        <v>0.25486111111111109</v>
      </c>
      <c r="F898" s="1" t="s">
        <v>671</v>
      </c>
      <c r="G898" t="b">
        <v>1</v>
      </c>
      <c r="H898" s="3">
        <v>43532.254201388889</v>
      </c>
      <c r="I898" s="1" t="s">
        <v>301</v>
      </c>
      <c r="J898" s="1" t="s">
        <v>302</v>
      </c>
    </row>
    <row r="899" spans="1:10" x14ac:dyDescent="0.25">
      <c r="A899">
        <v>61398</v>
      </c>
      <c r="B899">
        <v>2</v>
      </c>
      <c r="C899" s="1" t="s">
        <v>1476</v>
      </c>
      <c r="D899">
        <v>332</v>
      </c>
      <c r="E899" s="2">
        <v>0.25486111111111109</v>
      </c>
      <c r="F899" s="1" t="s">
        <v>666</v>
      </c>
      <c r="G899" t="b">
        <v>1</v>
      </c>
      <c r="H899" s="3">
        <v>43532.253969907404</v>
      </c>
      <c r="I899" s="1" t="s">
        <v>153</v>
      </c>
      <c r="J899" s="1" t="s">
        <v>154</v>
      </c>
    </row>
    <row r="900" spans="1:10" x14ac:dyDescent="0.25">
      <c r="A900">
        <v>61398</v>
      </c>
      <c r="B900">
        <v>3</v>
      </c>
      <c r="C900" s="1" t="s">
        <v>1476</v>
      </c>
      <c r="D900">
        <v>332</v>
      </c>
      <c r="E900" s="2">
        <v>0.25486111111111109</v>
      </c>
      <c r="F900" s="1" t="s">
        <v>582</v>
      </c>
      <c r="G900" t="b">
        <v>1</v>
      </c>
      <c r="H900" s="3">
        <v>43532.253888888888</v>
      </c>
      <c r="I900" s="1" t="s">
        <v>409</v>
      </c>
      <c r="J900" s="1" t="s">
        <v>410</v>
      </c>
    </row>
    <row r="901" spans="1:10" x14ac:dyDescent="0.25">
      <c r="A901">
        <v>61399</v>
      </c>
      <c r="B901">
        <v>1</v>
      </c>
      <c r="C901" s="1" t="s">
        <v>1477</v>
      </c>
      <c r="D901">
        <v>332</v>
      </c>
      <c r="E901" s="2">
        <v>0.25486111111111109</v>
      </c>
      <c r="F901" s="1" t="s">
        <v>671</v>
      </c>
      <c r="G901" t="b">
        <v>1</v>
      </c>
      <c r="H901" s="3">
        <v>43532.254201388889</v>
      </c>
      <c r="I901" s="1" t="s">
        <v>301</v>
      </c>
      <c r="J901" s="1" t="s">
        <v>302</v>
      </c>
    </row>
    <row r="902" spans="1:10" x14ac:dyDescent="0.25">
      <c r="A902">
        <v>61399</v>
      </c>
      <c r="B902">
        <v>2</v>
      </c>
      <c r="C902" s="1" t="s">
        <v>1477</v>
      </c>
      <c r="D902">
        <v>332</v>
      </c>
      <c r="E902" s="2">
        <v>0.25486111111111109</v>
      </c>
      <c r="F902" s="1" t="s">
        <v>666</v>
      </c>
      <c r="G902" t="b">
        <v>1</v>
      </c>
      <c r="H902" s="3">
        <v>43532.254328703704</v>
      </c>
      <c r="I902" s="1" t="s">
        <v>375</v>
      </c>
      <c r="J902" s="1" t="s">
        <v>376</v>
      </c>
    </row>
    <row r="903" spans="1:10" x14ac:dyDescent="0.25">
      <c r="A903">
        <v>61399</v>
      </c>
      <c r="B903">
        <v>3</v>
      </c>
      <c r="C903" s="1" t="s">
        <v>1477</v>
      </c>
      <c r="D903">
        <v>332</v>
      </c>
      <c r="E903" s="2">
        <v>0.25486111111111109</v>
      </c>
      <c r="F903" s="1" t="s">
        <v>582</v>
      </c>
      <c r="G903" t="b">
        <v>1</v>
      </c>
      <c r="H903" s="3">
        <v>43532.254699074074</v>
      </c>
      <c r="I903" s="1" t="s">
        <v>131</v>
      </c>
      <c r="J903" s="1" t="s">
        <v>132</v>
      </c>
    </row>
    <row r="904" spans="1:10" x14ac:dyDescent="0.25">
      <c r="A904">
        <v>61400</v>
      </c>
      <c r="B904">
        <v>1</v>
      </c>
      <c r="C904" s="1" t="s">
        <v>1478</v>
      </c>
      <c r="D904">
        <v>332</v>
      </c>
      <c r="E904" s="2">
        <v>0.25555555555555554</v>
      </c>
      <c r="F904" s="1" t="s">
        <v>671</v>
      </c>
      <c r="G904" t="b">
        <v>1</v>
      </c>
      <c r="H904" s="3">
        <v>43532.25472222222</v>
      </c>
      <c r="I904" s="1" t="s">
        <v>593</v>
      </c>
      <c r="J904" s="1" t="s">
        <v>594</v>
      </c>
    </row>
    <row r="905" spans="1:10" x14ac:dyDescent="0.25">
      <c r="A905">
        <v>61400</v>
      </c>
      <c r="B905">
        <v>2</v>
      </c>
      <c r="C905" s="1" t="s">
        <v>1478</v>
      </c>
      <c r="D905">
        <v>332</v>
      </c>
      <c r="E905" s="2">
        <v>0.25555555555555554</v>
      </c>
      <c r="F905" s="1" t="s">
        <v>666</v>
      </c>
      <c r="G905" t="b">
        <v>1</v>
      </c>
      <c r="H905" s="3">
        <v>43532.254849537036</v>
      </c>
      <c r="I905" s="1" t="s">
        <v>333</v>
      </c>
      <c r="J905" s="1" t="s">
        <v>334</v>
      </c>
    </row>
    <row r="906" spans="1:10" x14ac:dyDescent="0.25">
      <c r="A906">
        <v>61400</v>
      </c>
      <c r="B906">
        <v>3</v>
      </c>
      <c r="C906" s="1" t="s">
        <v>1478</v>
      </c>
      <c r="D906">
        <v>332</v>
      </c>
      <c r="E906" s="2">
        <v>0.25555555555555554</v>
      </c>
      <c r="F906" s="1" t="s">
        <v>582</v>
      </c>
      <c r="G906" t="b">
        <v>1</v>
      </c>
      <c r="H906" s="3">
        <v>43532.254930555559</v>
      </c>
      <c r="I906" s="1" t="s">
        <v>131</v>
      </c>
      <c r="J906" s="1" t="s">
        <v>132</v>
      </c>
    </row>
    <row r="907" spans="1:10" x14ac:dyDescent="0.25">
      <c r="A907">
        <v>61401</v>
      </c>
      <c r="B907">
        <v>1</v>
      </c>
      <c r="C907" s="1" t="s">
        <v>1479</v>
      </c>
      <c r="D907">
        <v>332</v>
      </c>
      <c r="E907" s="2">
        <v>0.25555555555555554</v>
      </c>
      <c r="F907" s="1" t="s">
        <v>671</v>
      </c>
      <c r="G907" t="b">
        <v>1</v>
      </c>
      <c r="H907" s="3">
        <v>43532.255243055559</v>
      </c>
      <c r="I907" s="1" t="s">
        <v>195</v>
      </c>
      <c r="J907" s="1" t="s">
        <v>196</v>
      </c>
    </row>
    <row r="908" spans="1:10" x14ac:dyDescent="0.25">
      <c r="A908">
        <v>61401</v>
      </c>
      <c r="B908">
        <v>2</v>
      </c>
      <c r="C908" s="1" t="s">
        <v>1479</v>
      </c>
      <c r="D908">
        <v>332</v>
      </c>
      <c r="E908" s="2">
        <v>0.25555555555555554</v>
      </c>
      <c r="F908" s="1" t="s">
        <v>666</v>
      </c>
      <c r="G908" t="b">
        <v>1</v>
      </c>
      <c r="H908" s="3">
        <v>43532.255370370367</v>
      </c>
      <c r="I908" s="1" t="s">
        <v>383</v>
      </c>
      <c r="J908" s="1" t="s">
        <v>384</v>
      </c>
    </row>
    <row r="909" spans="1:10" x14ac:dyDescent="0.25">
      <c r="A909">
        <v>61401</v>
      </c>
      <c r="B909">
        <v>3</v>
      </c>
      <c r="C909" s="1" t="s">
        <v>1479</v>
      </c>
      <c r="D909">
        <v>332</v>
      </c>
      <c r="E909" s="2">
        <v>0.25555555555555554</v>
      </c>
      <c r="F909" s="1" t="s">
        <v>582</v>
      </c>
      <c r="G909" t="b">
        <v>1</v>
      </c>
      <c r="H909" s="3">
        <v>43532.25545138889</v>
      </c>
      <c r="I909" s="1" t="s">
        <v>131</v>
      </c>
      <c r="J909" s="1" t="s">
        <v>132</v>
      </c>
    </row>
    <row r="910" spans="1:10" x14ac:dyDescent="0.25">
      <c r="A910">
        <v>61402</v>
      </c>
      <c r="B910">
        <v>1</v>
      </c>
      <c r="C910" s="1" t="s">
        <v>1480</v>
      </c>
      <c r="D910">
        <v>332</v>
      </c>
      <c r="E910" s="2">
        <v>0.25624999999999998</v>
      </c>
      <c r="F910" s="1" t="s">
        <v>671</v>
      </c>
      <c r="G910" t="b">
        <v>1</v>
      </c>
      <c r="H910" s="3">
        <v>43532.25576388889</v>
      </c>
      <c r="I910" s="1" t="s">
        <v>1481</v>
      </c>
      <c r="J910" s="1" t="s">
        <v>1482</v>
      </c>
    </row>
    <row r="911" spans="1:10" x14ac:dyDescent="0.25">
      <c r="A911">
        <v>61402</v>
      </c>
      <c r="B911">
        <v>2</v>
      </c>
      <c r="C911" s="1" t="s">
        <v>1480</v>
      </c>
      <c r="D911">
        <v>332</v>
      </c>
      <c r="E911" s="2">
        <v>0.25624999999999998</v>
      </c>
      <c r="F911" s="1" t="s">
        <v>666</v>
      </c>
      <c r="G911" t="b">
        <v>1</v>
      </c>
      <c r="H911" s="3">
        <v>43532.255370370367</v>
      </c>
      <c r="I911" s="1" t="s">
        <v>383</v>
      </c>
      <c r="J911" s="1" t="s">
        <v>384</v>
      </c>
    </row>
    <row r="912" spans="1:10" x14ac:dyDescent="0.25">
      <c r="A912">
        <v>61402</v>
      </c>
      <c r="B912">
        <v>3</v>
      </c>
      <c r="C912" s="1" t="s">
        <v>1480</v>
      </c>
      <c r="D912">
        <v>332</v>
      </c>
      <c r="E912" s="2">
        <v>0.25624999999999998</v>
      </c>
      <c r="F912" s="1" t="s">
        <v>582</v>
      </c>
      <c r="G912" t="b">
        <v>1</v>
      </c>
      <c r="H912" s="3">
        <v>43532.255972222221</v>
      </c>
      <c r="I912" s="1" t="s">
        <v>131</v>
      </c>
      <c r="J912" s="1" t="s">
        <v>132</v>
      </c>
    </row>
    <row r="913" spans="1:10" x14ac:dyDescent="0.25">
      <c r="A913">
        <v>61403</v>
      </c>
      <c r="B913">
        <v>1</v>
      </c>
      <c r="C913" s="1" t="s">
        <v>1483</v>
      </c>
      <c r="D913">
        <v>332</v>
      </c>
      <c r="E913" s="2">
        <v>0.25624999999999998</v>
      </c>
      <c r="F913" s="1" t="s">
        <v>671</v>
      </c>
      <c r="G913" t="b">
        <v>1</v>
      </c>
      <c r="H913" s="3">
        <v>43532.25576388889</v>
      </c>
      <c r="I913" s="1" t="s">
        <v>1481</v>
      </c>
      <c r="J913" s="1" t="s">
        <v>1482</v>
      </c>
    </row>
    <row r="914" spans="1:10" x14ac:dyDescent="0.25">
      <c r="A914">
        <v>61403</v>
      </c>
      <c r="B914">
        <v>2</v>
      </c>
      <c r="C914" s="1" t="s">
        <v>1483</v>
      </c>
      <c r="D914">
        <v>332</v>
      </c>
      <c r="E914" s="2">
        <v>0.25624999999999998</v>
      </c>
      <c r="F914" s="1" t="s">
        <v>666</v>
      </c>
      <c r="G914" t="b">
        <v>1</v>
      </c>
      <c r="H914" s="3">
        <v>43532.255891203706</v>
      </c>
      <c r="I914" s="1" t="s">
        <v>139</v>
      </c>
      <c r="J914" s="1" t="s">
        <v>140</v>
      </c>
    </row>
    <row r="915" spans="1:10" x14ac:dyDescent="0.25">
      <c r="A915">
        <v>61403</v>
      </c>
      <c r="B915">
        <v>3</v>
      </c>
      <c r="C915" s="1" t="s">
        <v>1483</v>
      </c>
      <c r="D915">
        <v>332</v>
      </c>
      <c r="E915" s="2">
        <v>0.25624999999999998</v>
      </c>
      <c r="F915" s="1" t="s">
        <v>582</v>
      </c>
      <c r="G915" t="b">
        <v>1</v>
      </c>
      <c r="H915" s="3">
        <v>43532.255972222221</v>
      </c>
      <c r="I915" s="1" t="s">
        <v>131</v>
      </c>
      <c r="J915" s="1" t="s">
        <v>132</v>
      </c>
    </row>
    <row r="916" spans="1:10" x14ac:dyDescent="0.25">
      <c r="A916">
        <v>61404</v>
      </c>
      <c r="B916">
        <v>1</v>
      </c>
      <c r="C916" s="1" t="s">
        <v>1484</v>
      </c>
      <c r="D916">
        <v>332</v>
      </c>
      <c r="E916" s="2">
        <v>0.25694444444444442</v>
      </c>
      <c r="F916" s="1" t="s">
        <v>671</v>
      </c>
      <c r="G916" t="b">
        <v>1</v>
      </c>
      <c r="H916" s="3">
        <v>43532.256284722222</v>
      </c>
      <c r="I916" s="1" t="s">
        <v>121</v>
      </c>
      <c r="J916" s="1" t="s">
        <v>122</v>
      </c>
    </row>
    <row r="917" spans="1:10" x14ac:dyDescent="0.25">
      <c r="A917">
        <v>61404</v>
      </c>
      <c r="B917">
        <v>2</v>
      </c>
      <c r="C917" s="1" t="s">
        <v>1484</v>
      </c>
      <c r="D917">
        <v>332</v>
      </c>
      <c r="E917" s="2">
        <v>0.25694444444444442</v>
      </c>
      <c r="F917" s="1" t="s">
        <v>666</v>
      </c>
      <c r="G917" t="b">
        <v>1</v>
      </c>
      <c r="H917" s="3">
        <v>43532.256412037037</v>
      </c>
      <c r="I917" s="1" t="s">
        <v>725</v>
      </c>
      <c r="J917" s="1" t="s">
        <v>726</v>
      </c>
    </row>
    <row r="918" spans="1:10" x14ac:dyDescent="0.25">
      <c r="A918">
        <v>61404</v>
      </c>
      <c r="B918">
        <v>3</v>
      </c>
      <c r="C918" s="1" t="s">
        <v>1485</v>
      </c>
      <c r="D918">
        <v>332</v>
      </c>
      <c r="E918" s="2">
        <v>0.25694444444444442</v>
      </c>
      <c r="F918" s="1" t="s">
        <v>582</v>
      </c>
      <c r="G918" t="b">
        <v>1</v>
      </c>
      <c r="H918" s="3">
        <v>43532.256504629629</v>
      </c>
      <c r="I918" s="1" t="s">
        <v>131</v>
      </c>
      <c r="J918" s="1" t="s">
        <v>132</v>
      </c>
    </row>
    <row r="919" spans="1:10" x14ac:dyDescent="0.25">
      <c r="A919">
        <v>61405</v>
      </c>
      <c r="B919">
        <v>1</v>
      </c>
      <c r="C919" s="1" t="s">
        <v>1486</v>
      </c>
      <c r="D919">
        <v>332</v>
      </c>
      <c r="E919" s="2">
        <v>0.25694444444444442</v>
      </c>
      <c r="F919" s="1" t="s">
        <v>671</v>
      </c>
      <c r="G919" t="b">
        <v>1</v>
      </c>
      <c r="H919" s="3">
        <v>43532.256805555553</v>
      </c>
      <c r="I919" s="1" t="s">
        <v>163</v>
      </c>
      <c r="J919" s="1" t="s">
        <v>164</v>
      </c>
    </row>
    <row r="920" spans="1:10" x14ac:dyDescent="0.25">
      <c r="A920">
        <v>61405</v>
      </c>
      <c r="B920">
        <v>2</v>
      </c>
      <c r="C920" s="1" t="s">
        <v>1486</v>
      </c>
      <c r="D920">
        <v>332</v>
      </c>
      <c r="E920" s="2">
        <v>0.25694444444444442</v>
      </c>
      <c r="F920" s="1" t="s">
        <v>666</v>
      </c>
      <c r="G920" t="b">
        <v>1</v>
      </c>
      <c r="H920" s="3">
        <v>43532.256932870368</v>
      </c>
      <c r="I920" s="1" t="s">
        <v>385</v>
      </c>
      <c r="J920" s="1" t="s">
        <v>386</v>
      </c>
    </row>
    <row r="921" spans="1:10" x14ac:dyDescent="0.25">
      <c r="A921">
        <v>61405</v>
      </c>
      <c r="B921">
        <v>3</v>
      </c>
      <c r="C921" s="1" t="s">
        <v>1486</v>
      </c>
      <c r="D921">
        <v>332</v>
      </c>
      <c r="E921" s="2">
        <v>0.25694444444444442</v>
      </c>
      <c r="F921" s="1" t="s">
        <v>582</v>
      </c>
      <c r="G921" t="b">
        <v>1</v>
      </c>
      <c r="H921" s="3">
        <v>43532.257025462961</v>
      </c>
      <c r="I921" s="1" t="s">
        <v>131</v>
      </c>
      <c r="J921" s="1" t="s">
        <v>132</v>
      </c>
    </row>
    <row r="922" spans="1:10" x14ac:dyDescent="0.25">
      <c r="A922">
        <v>61406</v>
      </c>
      <c r="B922">
        <v>1</v>
      </c>
      <c r="C922" s="1" t="s">
        <v>1487</v>
      </c>
      <c r="D922">
        <v>332</v>
      </c>
      <c r="E922" s="2">
        <v>0.25763888888888886</v>
      </c>
      <c r="F922" s="1" t="s">
        <v>671</v>
      </c>
      <c r="G922" t="b">
        <v>1</v>
      </c>
      <c r="H922" s="3">
        <v>43532.256805555553</v>
      </c>
      <c r="I922" s="1" t="s">
        <v>163</v>
      </c>
      <c r="J922" s="1" t="s">
        <v>164</v>
      </c>
    </row>
    <row r="923" spans="1:10" x14ac:dyDescent="0.25">
      <c r="A923">
        <v>61406</v>
      </c>
      <c r="B923">
        <v>2</v>
      </c>
      <c r="C923" s="1" t="s">
        <v>1487</v>
      </c>
      <c r="D923">
        <v>332</v>
      </c>
      <c r="E923" s="2">
        <v>0.25763888888888886</v>
      </c>
      <c r="F923" s="1" t="s">
        <v>666</v>
      </c>
      <c r="G923" t="b">
        <v>1</v>
      </c>
      <c r="H923" s="3">
        <v>43532.256932870368</v>
      </c>
      <c r="I923" s="1" t="s">
        <v>385</v>
      </c>
      <c r="J923" s="1" t="s">
        <v>386</v>
      </c>
    </row>
    <row r="924" spans="1:10" x14ac:dyDescent="0.25">
      <c r="A924">
        <v>61406</v>
      </c>
      <c r="B924">
        <v>3</v>
      </c>
      <c r="C924" s="1" t="s">
        <v>1487</v>
      </c>
      <c r="D924">
        <v>332</v>
      </c>
      <c r="E924" s="2">
        <v>0.25763888888888886</v>
      </c>
      <c r="F924" s="1" t="s">
        <v>582</v>
      </c>
      <c r="G924" t="b">
        <v>1</v>
      </c>
      <c r="H924" s="3">
        <v>43532.257025462961</v>
      </c>
      <c r="I924" s="1" t="s">
        <v>131</v>
      </c>
      <c r="J924" s="1" t="s">
        <v>132</v>
      </c>
    </row>
    <row r="925" spans="1:10" x14ac:dyDescent="0.25">
      <c r="A925">
        <v>61407</v>
      </c>
      <c r="B925">
        <v>1</v>
      </c>
      <c r="C925" s="1" t="s">
        <v>1488</v>
      </c>
      <c r="D925">
        <v>332</v>
      </c>
      <c r="E925" s="2">
        <v>0.25763888888888886</v>
      </c>
      <c r="F925" s="1" t="s">
        <v>671</v>
      </c>
      <c r="G925" t="b">
        <v>1</v>
      </c>
      <c r="H925" s="3">
        <v>43532.257326388892</v>
      </c>
      <c r="I925" s="1" t="s">
        <v>429</v>
      </c>
      <c r="J925" s="1" t="s">
        <v>430</v>
      </c>
    </row>
    <row r="926" spans="1:10" x14ac:dyDescent="0.25">
      <c r="A926">
        <v>61407</v>
      </c>
      <c r="B926">
        <v>2</v>
      </c>
      <c r="C926" s="1" t="s">
        <v>1488</v>
      </c>
      <c r="D926">
        <v>332</v>
      </c>
      <c r="E926" s="2">
        <v>0.25763888888888886</v>
      </c>
      <c r="F926" s="1" t="s">
        <v>666</v>
      </c>
      <c r="G926" t="b">
        <v>1</v>
      </c>
      <c r="H926" s="3">
        <v>43532.257453703707</v>
      </c>
      <c r="I926" s="1" t="s">
        <v>361</v>
      </c>
      <c r="J926" s="1" t="s">
        <v>362</v>
      </c>
    </row>
    <row r="927" spans="1:10" x14ac:dyDescent="0.25">
      <c r="A927">
        <v>61407</v>
      </c>
      <c r="B927">
        <v>3</v>
      </c>
      <c r="C927" s="1" t="s">
        <v>1488</v>
      </c>
      <c r="D927">
        <v>332</v>
      </c>
      <c r="E927" s="2">
        <v>0.25763888888888886</v>
      </c>
      <c r="F927" s="1" t="s">
        <v>582</v>
      </c>
      <c r="G927" t="b">
        <v>1</v>
      </c>
      <c r="H927" s="3">
        <v>43532.2575462963</v>
      </c>
      <c r="I927" s="1" t="s">
        <v>131</v>
      </c>
      <c r="J927" s="1" t="s">
        <v>132</v>
      </c>
    </row>
    <row r="928" spans="1:10" x14ac:dyDescent="0.25">
      <c r="A928">
        <v>61408</v>
      </c>
      <c r="B928">
        <v>1</v>
      </c>
      <c r="C928" s="1" t="s">
        <v>1489</v>
      </c>
      <c r="D928">
        <v>332</v>
      </c>
      <c r="E928" s="2">
        <v>0.25833333333333336</v>
      </c>
      <c r="F928" s="1" t="s">
        <v>671</v>
      </c>
      <c r="G928" t="b">
        <v>1</v>
      </c>
      <c r="H928" s="3">
        <v>43532.257847222223</v>
      </c>
      <c r="I928" s="1" t="s">
        <v>127</v>
      </c>
      <c r="J928" s="1" t="s">
        <v>128</v>
      </c>
    </row>
    <row r="929" spans="1:10" x14ac:dyDescent="0.25">
      <c r="A929">
        <v>61408</v>
      </c>
      <c r="B929">
        <v>2</v>
      </c>
      <c r="C929" s="1" t="s">
        <v>1489</v>
      </c>
      <c r="D929">
        <v>332</v>
      </c>
      <c r="E929" s="2">
        <v>0.25833333333333336</v>
      </c>
      <c r="F929" s="1" t="s">
        <v>666</v>
      </c>
      <c r="G929" t="b">
        <v>1</v>
      </c>
      <c r="H929" s="3">
        <v>43532.257453703707</v>
      </c>
      <c r="I929" s="1" t="s">
        <v>361</v>
      </c>
      <c r="J929" s="1" t="s">
        <v>362</v>
      </c>
    </row>
    <row r="930" spans="1:10" x14ac:dyDescent="0.25">
      <c r="A930">
        <v>61408</v>
      </c>
      <c r="B930">
        <v>3</v>
      </c>
      <c r="C930" s="1" t="s">
        <v>1489</v>
      </c>
      <c r="D930">
        <v>332</v>
      </c>
      <c r="E930" s="2">
        <v>0.25833333333333336</v>
      </c>
      <c r="F930" s="1" t="s">
        <v>582</v>
      </c>
      <c r="G930" t="b">
        <v>1</v>
      </c>
      <c r="H930" s="3">
        <v>43532.258067129631</v>
      </c>
      <c r="I930" s="1" t="s">
        <v>131</v>
      </c>
      <c r="J930" s="1" t="s">
        <v>132</v>
      </c>
    </row>
    <row r="931" spans="1:10" x14ac:dyDescent="0.25">
      <c r="A931">
        <v>61409</v>
      </c>
      <c r="B931">
        <v>1</v>
      </c>
      <c r="C931" s="1" t="s">
        <v>1490</v>
      </c>
      <c r="D931">
        <v>332</v>
      </c>
      <c r="E931" s="2">
        <v>0.25833333333333336</v>
      </c>
      <c r="F931" s="1" t="s">
        <v>671</v>
      </c>
      <c r="G931" t="b">
        <v>1</v>
      </c>
      <c r="H931" s="3">
        <v>43532.258171296293</v>
      </c>
      <c r="I931" s="1" t="s">
        <v>127</v>
      </c>
      <c r="J931" s="1" t="s">
        <v>128</v>
      </c>
    </row>
    <row r="932" spans="1:10" x14ac:dyDescent="0.25">
      <c r="A932">
        <v>61409</v>
      </c>
      <c r="B932">
        <v>2</v>
      </c>
      <c r="C932" s="1" t="s">
        <v>1490</v>
      </c>
      <c r="D932">
        <v>332</v>
      </c>
      <c r="E932" s="2">
        <v>0.25833333333333336</v>
      </c>
      <c r="F932" s="1" t="s">
        <v>666</v>
      </c>
      <c r="G932" t="b">
        <v>1</v>
      </c>
      <c r="H932" s="3">
        <v>43532.257974537039</v>
      </c>
      <c r="I932" s="1" t="s">
        <v>363</v>
      </c>
      <c r="J932" s="1" t="s">
        <v>364</v>
      </c>
    </row>
    <row r="933" spans="1:10" x14ac:dyDescent="0.25">
      <c r="A933">
        <v>61409</v>
      </c>
      <c r="B933">
        <v>3</v>
      </c>
      <c r="C933" s="1" t="s">
        <v>1490</v>
      </c>
      <c r="D933">
        <v>332</v>
      </c>
      <c r="E933" s="2">
        <v>0.25833333333333336</v>
      </c>
      <c r="F933" s="1" t="s">
        <v>582</v>
      </c>
      <c r="G933" t="b">
        <v>1</v>
      </c>
      <c r="H933" s="3">
        <v>43532.258067129631</v>
      </c>
      <c r="I933" s="1" t="s">
        <v>131</v>
      </c>
      <c r="J933" s="1" t="s">
        <v>132</v>
      </c>
    </row>
    <row r="934" spans="1:10" x14ac:dyDescent="0.25">
      <c r="A934">
        <v>61410</v>
      </c>
      <c r="B934">
        <v>1</v>
      </c>
      <c r="C934" s="1" t="s">
        <v>1491</v>
      </c>
      <c r="D934">
        <v>332</v>
      </c>
      <c r="E934" s="2">
        <v>0.2590277777777778</v>
      </c>
      <c r="F934" s="1" t="s">
        <v>671</v>
      </c>
      <c r="G934" t="b">
        <v>1</v>
      </c>
      <c r="H934" s="3">
        <v>43532.258171296293</v>
      </c>
      <c r="I934" s="1" t="s">
        <v>127</v>
      </c>
      <c r="J934" s="1" t="s">
        <v>128</v>
      </c>
    </row>
    <row r="935" spans="1:10" x14ac:dyDescent="0.25">
      <c r="A935">
        <v>61410</v>
      </c>
      <c r="B935">
        <v>2</v>
      </c>
      <c r="C935" s="1" t="s">
        <v>1491</v>
      </c>
      <c r="D935">
        <v>332</v>
      </c>
      <c r="E935" s="2">
        <v>0.2590277777777778</v>
      </c>
      <c r="F935" s="1" t="s">
        <v>666</v>
      </c>
      <c r="G935" t="b">
        <v>1</v>
      </c>
      <c r="H935" s="3">
        <v>43532.257974537039</v>
      </c>
      <c r="I935" s="1" t="s">
        <v>363</v>
      </c>
      <c r="J935" s="1" t="s">
        <v>364</v>
      </c>
    </row>
    <row r="936" spans="1:10" x14ac:dyDescent="0.25">
      <c r="A936">
        <v>61410</v>
      </c>
      <c r="B936">
        <v>3</v>
      </c>
      <c r="C936" s="1" t="s">
        <v>1491</v>
      </c>
      <c r="D936">
        <v>332</v>
      </c>
      <c r="E936" s="2">
        <v>0.2590277777777778</v>
      </c>
      <c r="F936" s="1" t="s">
        <v>582</v>
      </c>
      <c r="G936" t="b">
        <v>1</v>
      </c>
      <c r="H936" s="3">
        <v>43532.258067129631</v>
      </c>
      <c r="I936" s="1" t="s">
        <v>131</v>
      </c>
      <c r="J936" s="1" t="s">
        <v>132</v>
      </c>
    </row>
    <row r="937" spans="1:10" x14ac:dyDescent="0.25">
      <c r="A937">
        <v>61411</v>
      </c>
      <c r="B937">
        <v>1</v>
      </c>
      <c r="C937" s="1" t="s">
        <v>1492</v>
      </c>
      <c r="D937">
        <v>332</v>
      </c>
      <c r="E937" s="2">
        <v>0.2590277777777778</v>
      </c>
      <c r="F937" s="1" t="s">
        <v>671</v>
      </c>
      <c r="G937" t="b">
        <v>1</v>
      </c>
      <c r="H937" s="3">
        <v>43532.258368055554</v>
      </c>
      <c r="I937" s="1" t="s">
        <v>433</v>
      </c>
      <c r="J937" s="1" t="s">
        <v>434</v>
      </c>
    </row>
    <row r="938" spans="1:10" x14ac:dyDescent="0.25">
      <c r="A938">
        <v>61411</v>
      </c>
      <c r="B938">
        <v>2</v>
      </c>
      <c r="C938" s="1" t="s">
        <v>1492</v>
      </c>
      <c r="D938">
        <v>332</v>
      </c>
      <c r="E938" s="2">
        <v>0.2590277777777778</v>
      </c>
      <c r="F938" s="1" t="s">
        <v>666</v>
      </c>
      <c r="G938" t="b">
        <v>1</v>
      </c>
      <c r="H938" s="3">
        <v>43532.25849537037</v>
      </c>
      <c r="I938" s="1" t="s">
        <v>181</v>
      </c>
      <c r="J938" s="1" t="s">
        <v>182</v>
      </c>
    </row>
    <row r="939" spans="1:10" x14ac:dyDescent="0.25">
      <c r="A939">
        <v>61411</v>
      </c>
      <c r="B939">
        <v>3</v>
      </c>
      <c r="C939" s="1" t="s">
        <v>1492</v>
      </c>
      <c r="D939">
        <v>332</v>
      </c>
      <c r="E939" s="2">
        <v>0.2590277777777778</v>
      </c>
      <c r="F939" s="1" t="s">
        <v>582</v>
      </c>
      <c r="G939" t="b">
        <v>1</v>
      </c>
      <c r="H939" s="3">
        <v>43532.258587962962</v>
      </c>
      <c r="I939" s="1" t="s">
        <v>131</v>
      </c>
      <c r="J939" s="1" t="s">
        <v>132</v>
      </c>
    </row>
    <row r="940" spans="1:10" x14ac:dyDescent="0.25">
      <c r="A940">
        <v>61412</v>
      </c>
      <c r="B940">
        <v>1</v>
      </c>
      <c r="C940" s="1" t="s">
        <v>1493</v>
      </c>
      <c r="D940">
        <v>332</v>
      </c>
      <c r="E940" s="2">
        <v>0.25972222222222224</v>
      </c>
      <c r="F940" s="1" t="s">
        <v>671</v>
      </c>
      <c r="G940" t="b">
        <v>1</v>
      </c>
      <c r="H940" s="3">
        <v>43532.258946759262</v>
      </c>
      <c r="I940" s="1" t="s">
        <v>129</v>
      </c>
      <c r="J940" s="1" t="s">
        <v>130</v>
      </c>
    </row>
    <row r="941" spans="1:10" x14ac:dyDescent="0.25">
      <c r="A941">
        <v>61412</v>
      </c>
      <c r="B941">
        <v>2</v>
      </c>
      <c r="C941" s="1" t="s">
        <v>1493</v>
      </c>
      <c r="D941">
        <v>332</v>
      </c>
      <c r="E941" s="2">
        <v>0.25972222222222224</v>
      </c>
      <c r="F941" s="1" t="s">
        <v>666</v>
      </c>
      <c r="G941" t="b">
        <v>1</v>
      </c>
      <c r="H941" s="3">
        <v>43532.259016203701</v>
      </c>
      <c r="I941" s="1" t="s">
        <v>145</v>
      </c>
      <c r="J941" s="1" t="s">
        <v>146</v>
      </c>
    </row>
    <row r="942" spans="1:10" x14ac:dyDescent="0.25">
      <c r="A942">
        <v>61413</v>
      </c>
      <c r="B942">
        <v>1</v>
      </c>
      <c r="C942" s="1" t="s">
        <v>1494</v>
      </c>
      <c r="D942">
        <v>332</v>
      </c>
      <c r="E942" s="2">
        <v>0.25972222222222224</v>
      </c>
      <c r="F942" s="1" t="s">
        <v>671</v>
      </c>
      <c r="G942" t="b">
        <v>1</v>
      </c>
      <c r="H942" s="3">
        <v>43532.259780092594</v>
      </c>
      <c r="I942" s="1" t="s">
        <v>199</v>
      </c>
      <c r="J942" s="1" t="s">
        <v>200</v>
      </c>
    </row>
    <row r="943" spans="1:10" x14ac:dyDescent="0.25">
      <c r="A943">
        <v>61413</v>
      </c>
      <c r="B943">
        <v>2</v>
      </c>
      <c r="C943" s="1" t="s">
        <v>1494</v>
      </c>
      <c r="D943">
        <v>332</v>
      </c>
      <c r="E943" s="2">
        <v>0.25972222222222224</v>
      </c>
      <c r="F943" s="1" t="s">
        <v>666</v>
      </c>
      <c r="G943" t="b">
        <v>1</v>
      </c>
      <c r="H943" s="3">
        <v>43532.25953703704</v>
      </c>
      <c r="I943" s="1" t="s">
        <v>261</v>
      </c>
      <c r="J943" s="1" t="s">
        <v>262</v>
      </c>
    </row>
    <row r="944" spans="1:10" x14ac:dyDescent="0.25">
      <c r="A944">
        <v>61414</v>
      </c>
      <c r="B944">
        <v>1</v>
      </c>
      <c r="C944" s="1" t="s">
        <v>1495</v>
      </c>
      <c r="D944">
        <v>332</v>
      </c>
      <c r="E944" s="2">
        <v>0.26041666666666669</v>
      </c>
      <c r="F944" s="1" t="s">
        <v>671</v>
      </c>
      <c r="G944" t="b">
        <v>1</v>
      </c>
      <c r="H944" s="3">
        <v>43532.259930555556</v>
      </c>
      <c r="I944" s="1" t="s">
        <v>199</v>
      </c>
      <c r="J944" s="1" t="s">
        <v>200</v>
      </c>
    </row>
    <row r="945" spans="1:10" x14ac:dyDescent="0.25">
      <c r="A945">
        <v>61414</v>
      </c>
      <c r="B945">
        <v>2</v>
      </c>
      <c r="C945" s="1" t="s">
        <v>1495</v>
      </c>
      <c r="D945">
        <v>332</v>
      </c>
      <c r="E945" s="2">
        <v>0.26041666666666669</v>
      </c>
      <c r="F945" s="1" t="s">
        <v>666</v>
      </c>
      <c r="G945" t="b">
        <v>1</v>
      </c>
      <c r="H945" s="3">
        <v>43532.260057870371</v>
      </c>
      <c r="I945" s="1" t="s">
        <v>439</v>
      </c>
      <c r="J945" s="1" t="s">
        <v>440</v>
      </c>
    </row>
    <row r="946" spans="1:10" x14ac:dyDescent="0.25">
      <c r="A946">
        <v>61415</v>
      </c>
      <c r="B946">
        <v>1</v>
      </c>
      <c r="C946" s="1" t="s">
        <v>1496</v>
      </c>
      <c r="D946">
        <v>332</v>
      </c>
      <c r="E946" s="2">
        <v>0.26041666666666669</v>
      </c>
      <c r="F946" s="1" t="s">
        <v>671</v>
      </c>
      <c r="G946" t="b">
        <v>1</v>
      </c>
      <c r="H946" s="3">
        <v>43532.260451388887</v>
      </c>
      <c r="I946" s="1" t="s">
        <v>451</v>
      </c>
      <c r="J946" s="1" t="s">
        <v>452</v>
      </c>
    </row>
    <row r="947" spans="1:10" x14ac:dyDescent="0.25">
      <c r="A947">
        <v>61415</v>
      </c>
      <c r="B947">
        <v>2</v>
      </c>
      <c r="C947" s="1" t="s">
        <v>1496</v>
      </c>
      <c r="D947">
        <v>332</v>
      </c>
      <c r="E947" s="2">
        <v>0.26041666666666669</v>
      </c>
      <c r="F947" s="1" t="s">
        <v>674</v>
      </c>
      <c r="G947" t="b">
        <v>1</v>
      </c>
      <c r="H947" s="3">
        <v>43532.260891203703</v>
      </c>
      <c r="I947" s="1" t="s">
        <v>534</v>
      </c>
      <c r="J947" s="1" t="s">
        <v>535</v>
      </c>
    </row>
    <row r="948" spans="1:10" x14ac:dyDescent="0.25">
      <c r="A948">
        <v>61415</v>
      </c>
      <c r="B948">
        <v>3</v>
      </c>
      <c r="C948" s="1" t="s">
        <v>1496</v>
      </c>
      <c r="D948">
        <v>332</v>
      </c>
      <c r="E948" s="2">
        <v>0.26041666666666669</v>
      </c>
      <c r="F948" s="1" t="s">
        <v>666</v>
      </c>
      <c r="G948" t="b">
        <v>1</v>
      </c>
      <c r="H948" s="3">
        <v>43532.260578703703</v>
      </c>
      <c r="I948" s="1" t="s">
        <v>149</v>
      </c>
      <c r="J948" s="1" t="s">
        <v>150</v>
      </c>
    </row>
    <row r="949" spans="1:10" x14ac:dyDescent="0.25">
      <c r="A949">
        <v>61416</v>
      </c>
      <c r="B949">
        <v>1</v>
      </c>
      <c r="C949" s="1" t="s">
        <v>1497</v>
      </c>
      <c r="D949">
        <v>332</v>
      </c>
      <c r="E949" s="2">
        <v>0.26111111111111113</v>
      </c>
      <c r="F949" s="1" t="s">
        <v>671</v>
      </c>
      <c r="G949" t="b">
        <v>1</v>
      </c>
      <c r="H949" s="3">
        <v>43532.260983796295</v>
      </c>
      <c r="I949" s="1" t="s">
        <v>451</v>
      </c>
      <c r="J949" s="1" t="s">
        <v>452</v>
      </c>
    </row>
    <row r="950" spans="1:10" x14ac:dyDescent="0.25">
      <c r="A950">
        <v>61416</v>
      </c>
      <c r="B950">
        <v>2</v>
      </c>
      <c r="C950" s="1" t="s">
        <v>1497</v>
      </c>
      <c r="D950">
        <v>332</v>
      </c>
      <c r="E950" s="2">
        <v>0.26111111111111113</v>
      </c>
      <c r="F950" s="1" t="s">
        <v>674</v>
      </c>
      <c r="G950" t="b">
        <v>1</v>
      </c>
      <c r="H950" s="3">
        <v>43532.261238425926</v>
      </c>
      <c r="I950" s="1" t="s">
        <v>532</v>
      </c>
      <c r="J950" s="1" t="s">
        <v>533</v>
      </c>
    </row>
    <row r="951" spans="1:10" x14ac:dyDescent="0.25">
      <c r="A951">
        <v>61416</v>
      </c>
      <c r="B951">
        <v>3</v>
      </c>
      <c r="C951" s="1" t="s">
        <v>1497</v>
      </c>
      <c r="D951">
        <v>332</v>
      </c>
      <c r="E951" s="2">
        <v>0.26111111111111113</v>
      </c>
      <c r="F951" s="1" t="s">
        <v>666</v>
      </c>
      <c r="G951" t="b">
        <v>1</v>
      </c>
      <c r="H951" s="3">
        <v>43532.261111111111</v>
      </c>
      <c r="I951" s="1" t="s">
        <v>209</v>
      </c>
      <c r="J951" s="1" t="s">
        <v>210</v>
      </c>
    </row>
    <row r="952" spans="1:10" x14ac:dyDescent="0.25">
      <c r="A952">
        <v>61417</v>
      </c>
      <c r="B952">
        <v>1</v>
      </c>
      <c r="C952" s="1" t="s">
        <v>1498</v>
      </c>
      <c r="D952">
        <v>332</v>
      </c>
      <c r="E952" s="2">
        <v>0.26111111111111113</v>
      </c>
      <c r="F952" s="1" t="s">
        <v>671</v>
      </c>
      <c r="G952" t="b">
        <v>1</v>
      </c>
      <c r="H952" s="3">
        <v>43532.261504629627</v>
      </c>
      <c r="I952" s="1" t="s">
        <v>451</v>
      </c>
      <c r="J952" s="1" t="s">
        <v>452</v>
      </c>
    </row>
    <row r="953" spans="1:10" x14ac:dyDescent="0.25">
      <c r="A953">
        <v>61417</v>
      </c>
      <c r="B953">
        <v>2</v>
      </c>
      <c r="C953" s="1" t="s">
        <v>1498</v>
      </c>
      <c r="D953">
        <v>332</v>
      </c>
      <c r="E953" s="2">
        <v>0.26111111111111113</v>
      </c>
      <c r="F953" s="1" t="s">
        <v>674</v>
      </c>
      <c r="G953" t="b">
        <v>1</v>
      </c>
      <c r="H953" s="3">
        <v>43532.261412037034</v>
      </c>
      <c r="I953" s="1" t="s">
        <v>587</v>
      </c>
      <c r="J953" s="1" t="s">
        <v>588</v>
      </c>
    </row>
    <row r="954" spans="1:10" x14ac:dyDescent="0.25">
      <c r="A954">
        <v>61417</v>
      </c>
      <c r="B954">
        <v>3</v>
      </c>
      <c r="C954" s="1" t="s">
        <v>1498</v>
      </c>
      <c r="D954">
        <v>332</v>
      </c>
      <c r="E954" s="2">
        <v>0.26111111111111113</v>
      </c>
      <c r="F954" s="1" t="s">
        <v>666</v>
      </c>
      <c r="G954" t="b">
        <v>1</v>
      </c>
      <c r="H954" s="3">
        <v>43532.261631944442</v>
      </c>
      <c r="I954" s="1" t="s">
        <v>335</v>
      </c>
      <c r="J954" s="1" t="s">
        <v>336</v>
      </c>
    </row>
    <row r="955" spans="1:10" x14ac:dyDescent="0.25">
      <c r="A955">
        <v>61418</v>
      </c>
      <c r="B955">
        <v>1</v>
      </c>
      <c r="C955" s="1" t="s">
        <v>1499</v>
      </c>
      <c r="D955">
        <v>332</v>
      </c>
      <c r="E955" s="2">
        <v>0.26180555555555557</v>
      </c>
      <c r="F955" s="1" t="s">
        <v>671</v>
      </c>
      <c r="G955" t="b">
        <v>1</v>
      </c>
      <c r="H955" s="3">
        <v>43532.261504629627</v>
      </c>
      <c r="I955" s="1" t="s">
        <v>451</v>
      </c>
      <c r="J955" s="1" t="s">
        <v>452</v>
      </c>
    </row>
    <row r="956" spans="1:10" x14ac:dyDescent="0.25">
      <c r="A956">
        <v>61418</v>
      </c>
      <c r="B956">
        <v>2</v>
      </c>
      <c r="C956" s="1" t="s">
        <v>1499</v>
      </c>
      <c r="D956">
        <v>332</v>
      </c>
      <c r="E956" s="2">
        <v>0.26180555555555557</v>
      </c>
      <c r="F956" s="1" t="s">
        <v>674</v>
      </c>
      <c r="G956" t="b">
        <v>1</v>
      </c>
      <c r="H956" s="3">
        <v>43532.261932870373</v>
      </c>
      <c r="I956" s="1" t="s">
        <v>467</v>
      </c>
      <c r="J956" s="1" t="s">
        <v>468</v>
      </c>
    </row>
    <row r="957" spans="1:10" x14ac:dyDescent="0.25">
      <c r="A957">
        <v>61418</v>
      </c>
      <c r="B957">
        <v>3</v>
      </c>
      <c r="C957" s="1" t="s">
        <v>1499</v>
      </c>
      <c r="D957">
        <v>332</v>
      </c>
      <c r="E957" s="2">
        <v>0.26180555555555557</v>
      </c>
      <c r="F957" s="1" t="s">
        <v>666</v>
      </c>
      <c r="G957" t="b">
        <v>1</v>
      </c>
      <c r="H957" s="3">
        <v>43532.261631944442</v>
      </c>
      <c r="I957" s="1" t="s">
        <v>335</v>
      </c>
      <c r="J957" s="1" t="s">
        <v>336</v>
      </c>
    </row>
    <row r="958" spans="1:10" x14ac:dyDescent="0.25">
      <c r="A958">
        <v>61419</v>
      </c>
      <c r="B958">
        <v>1</v>
      </c>
      <c r="C958" s="1" t="s">
        <v>1500</v>
      </c>
      <c r="D958">
        <v>332</v>
      </c>
      <c r="E958" s="2">
        <v>0.26180555555555557</v>
      </c>
      <c r="F958" s="1" t="s">
        <v>671</v>
      </c>
      <c r="G958" t="b">
        <v>1</v>
      </c>
      <c r="H958" s="3">
        <v>43532.262025462966</v>
      </c>
      <c r="I958" s="1" t="s">
        <v>199</v>
      </c>
      <c r="J958" s="1" t="s">
        <v>200</v>
      </c>
    </row>
    <row r="959" spans="1:10" x14ac:dyDescent="0.25">
      <c r="A959">
        <v>61419</v>
      </c>
      <c r="B959">
        <v>2</v>
      </c>
      <c r="C959" s="1" t="s">
        <v>1500</v>
      </c>
      <c r="D959">
        <v>332</v>
      </c>
      <c r="E959" s="2">
        <v>0.26180555555555557</v>
      </c>
      <c r="F959" s="1" t="s">
        <v>674</v>
      </c>
      <c r="G959" t="b">
        <v>1</v>
      </c>
      <c r="H959" s="3">
        <v>43532.261932870373</v>
      </c>
      <c r="I959" s="1" t="s">
        <v>467</v>
      </c>
      <c r="J959" s="1" t="s">
        <v>468</v>
      </c>
    </row>
    <row r="960" spans="1:10" x14ac:dyDescent="0.25">
      <c r="A960">
        <v>61419</v>
      </c>
      <c r="B960">
        <v>3</v>
      </c>
      <c r="C960" s="1" t="s">
        <v>1500</v>
      </c>
      <c r="D960">
        <v>332</v>
      </c>
      <c r="E960" s="2">
        <v>0.26180555555555557</v>
      </c>
      <c r="F960" s="1" t="s">
        <v>666</v>
      </c>
      <c r="G960" t="b">
        <v>1</v>
      </c>
      <c r="H960" s="3">
        <v>43532.262152777781</v>
      </c>
      <c r="I960" s="1" t="s">
        <v>151</v>
      </c>
      <c r="J960" s="1" t="s">
        <v>152</v>
      </c>
    </row>
    <row r="961" spans="1:10" x14ac:dyDescent="0.25">
      <c r="A961">
        <v>61420</v>
      </c>
      <c r="B961">
        <v>1</v>
      </c>
      <c r="C961" s="1" t="s">
        <v>1501</v>
      </c>
      <c r="D961">
        <v>332</v>
      </c>
      <c r="E961" s="2">
        <v>0.26250000000000001</v>
      </c>
      <c r="F961" s="1" t="s">
        <v>671</v>
      </c>
      <c r="G961" t="b">
        <v>1</v>
      </c>
      <c r="H961" s="3">
        <v>43532.262546296297</v>
      </c>
      <c r="I961" s="1" t="s">
        <v>413</v>
      </c>
      <c r="J961" s="1" t="s">
        <v>414</v>
      </c>
    </row>
    <row r="962" spans="1:10" x14ac:dyDescent="0.25">
      <c r="A962">
        <v>61420</v>
      </c>
      <c r="B962">
        <v>2</v>
      </c>
      <c r="C962" s="1" t="s">
        <v>1501</v>
      </c>
      <c r="D962">
        <v>332</v>
      </c>
      <c r="E962" s="2">
        <v>0.26250000000000001</v>
      </c>
      <c r="F962" s="1" t="s">
        <v>674</v>
      </c>
      <c r="G962" t="b">
        <v>1</v>
      </c>
      <c r="H962" s="3">
        <v>43532.262453703705</v>
      </c>
      <c r="I962" s="1" t="s">
        <v>287</v>
      </c>
      <c r="J962" s="1" t="s">
        <v>288</v>
      </c>
    </row>
    <row r="963" spans="1:10" x14ac:dyDescent="0.25">
      <c r="A963">
        <v>61420</v>
      </c>
      <c r="B963">
        <v>3</v>
      </c>
      <c r="C963" s="1" t="s">
        <v>1501</v>
      </c>
      <c r="D963">
        <v>332</v>
      </c>
      <c r="E963" s="2">
        <v>0.26250000000000001</v>
      </c>
      <c r="F963" s="1" t="s">
        <v>666</v>
      </c>
      <c r="G963" t="b">
        <v>1</v>
      </c>
      <c r="H963" s="3">
        <v>43532.262685185182</v>
      </c>
      <c r="I963" s="1" t="s">
        <v>353</v>
      </c>
      <c r="J963" s="1" t="s">
        <v>354</v>
      </c>
    </row>
    <row r="964" spans="1:10" x14ac:dyDescent="0.25">
      <c r="A964">
        <v>61421</v>
      </c>
      <c r="B964">
        <v>1</v>
      </c>
      <c r="C964" s="1" t="s">
        <v>1502</v>
      </c>
      <c r="D964">
        <v>332</v>
      </c>
      <c r="E964" s="2">
        <v>0.26250000000000001</v>
      </c>
      <c r="F964" s="1" t="s">
        <v>671</v>
      </c>
      <c r="G964" t="b">
        <v>1</v>
      </c>
      <c r="H964" s="3">
        <v>43532.263067129628</v>
      </c>
      <c r="I964" s="1" t="s">
        <v>485</v>
      </c>
      <c r="J964" s="1" t="s">
        <v>486</v>
      </c>
    </row>
    <row r="965" spans="1:10" x14ac:dyDescent="0.25">
      <c r="A965">
        <v>61421</v>
      </c>
      <c r="B965">
        <v>2</v>
      </c>
      <c r="C965" s="1" t="s">
        <v>1502</v>
      </c>
      <c r="D965">
        <v>332</v>
      </c>
      <c r="E965" s="2">
        <v>0.26250000000000001</v>
      </c>
      <c r="F965" s="1" t="s">
        <v>674</v>
      </c>
      <c r="G965" t="b">
        <v>1</v>
      </c>
      <c r="H965" s="3">
        <v>43532.262974537036</v>
      </c>
      <c r="I965" s="1" t="s">
        <v>495</v>
      </c>
      <c r="J965" s="1" t="s">
        <v>496</v>
      </c>
    </row>
    <row r="966" spans="1:10" x14ac:dyDescent="0.25">
      <c r="A966">
        <v>61421</v>
      </c>
      <c r="B966">
        <v>3</v>
      </c>
      <c r="C966" s="1" t="s">
        <v>1502</v>
      </c>
      <c r="D966">
        <v>332</v>
      </c>
      <c r="E966" s="2">
        <v>0.26250000000000001</v>
      </c>
      <c r="F966" s="1" t="s">
        <v>666</v>
      </c>
      <c r="G966" t="b">
        <v>1</v>
      </c>
      <c r="H966" s="3">
        <v>43532.262685185182</v>
      </c>
      <c r="I966" s="1" t="s">
        <v>353</v>
      </c>
      <c r="J966" s="1" t="s">
        <v>354</v>
      </c>
    </row>
    <row r="967" spans="1:10" x14ac:dyDescent="0.25">
      <c r="A967">
        <v>61422</v>
      </c>
      <c r="B967">
        <v>1</v>
      </c>
      <c r="C967" s="1" t="s">
        <v>1503</v>
      </c>
      <c r="D967">
        <v>332</v>
      </c>
      <c r="E967" s="2">
        <v>0.26319444444444445</v>
      </c>
      <c r="F967" s="1" t="s">
        <v>671</v>
      </c>
      <c r="G967" t="b">
        <v>1</v>
      </c>
      <c r="H967" s="3">
        <v>43532.263067129628</v>
      </c>
      <c r="I967" s="1" t="s">
        <v>485</v>
      </c>
      <c r="J967" s="1" t="s">
        <v>486</v>
      </c>
    </row>
    <row r="968" spans="1:10" x14ac:dyDescent="0.25">
      <c r="A968">
        <v>61422</v>
      </c>
      <c r="B968">
        <v>2</v>
      </c>
      <c r="C968" s="1" t="s">
        <v>1503</v>
      </c>
      <c r="D968">
        <v>332</v>
      </c>
      <c r="E968" s="2">
        <v>0.26319444444444445</v>
      </c>
      <c r="F968" s="1" t="s">
        <v>674</v>
      </c>
      <c r="G968" t="b">
        <v>1</v>
      </c>
      <c r="H968" s="3">
        <v>43532.262974537036</v>
      </c>
      <c r="I968" s="1" t="s">
        <v>495</v>
      </c>
      <c r="J968" s="1" t="s">
        <v>496</v>
      </c>
    </row>
    <row r="969" spans="1:10" x14ac:dyDescent="0.25">
      <c r="A969">
        <v>61422</v>
      </c>
      <c r="B969">
        <v>3</v>
      </c>
      <c r="C969" s="1" t="s">
        <v>1503</v>
      </c>
      <c r="D969">
        <v>332</v>
      </c>
      <c r="E969" s="2">
        <v>0.26319444444444445</v>
      </c>
      <c r="F969" s="1" t="s">
        <v>666</v>
      </c>
      <c r="G969" t="b">
        <v>1</v>
      </c>
      <c r="H969" s="3">
        <v>43532.263206018521</v>
      </c>
      <c r="I969" s="1" t="s">
        <v>291</v>
      </c>
      <c r="J969" s="1" t="s">
        <v>292</v>
      </c>
    </row>
    <row r="970" spans="1:10" x14ac:dyDescent="0.25">
      <c r="A970">
        <v>61423</v>
      </c>
      <c r="B970">
        <v>1</v>
      </c>
      <c r="C970" s="1" t="s">
        <v>1504</v>
      </c>
      <c r="D970">
        <v>332</v>
      </c>
      <c r="E970" s="2">
        <v>0.26319444444444445</v>
      </c>
      <c r="F970" s="1" t="s">
        <v>671</v>
      </c>
      <c r="G970" t="b">
        <v>1</v>
      </c>
      <c r="H970" s="3">
        <v>43532.26358796296</v>
      </c>
      <c r="I970" s="1" t="s">
        <v>643</v>
      </c>
      <c r="J970" s="1" t="s">
        <v>644</v>
      </c>
    </row>
    <row r="971" spans="1:10" x14ac:dyDescent="0.25">
      <c r="A971">
        <v>61423</v>
      </c>
      <c r="B971">
        <v>2</v>
      </c>
      <c r="C971" s="1" t="s">
        <v>1504</v>
      </c>
      <c r="D971">
        <v>332</v>
      </c>
      <c r="E971" s="2">
        <v>0.26319444444444445</v>
      </c>
      <c r="F971" s="1" t="s">
        <v>674</v>
      </c>
      <c r="G971" t="b">
        <v>1</v>
      </c>
      <c r="H971" s="3">
        <v>43532.263680555552</v>
      </c>
      <c r="I971" s="1" t="s">
        <v>171</v>
      </c>
      <c r="J971" s="1" t="s">
        <v>172</v>
      </c>
    </row>
    <row r="972" spans="1:10" x14ac:dyDescent="0.25">
      <c r="A972">
        <v>61423</v>
      </c>
      <c r="B972">
        <v>3</v>
      </c>
      <c r="C972" s="1" t="s">
        <v>1504</v>
      </c>
      <c r="D972">
        <v>332</v>
      </c>
      <c r="E972" s="2">
        <v>0.26319444444444445</v>
      </c>
      <c r="F972" s="1" t="s">
        <v>666</v>
      </c>
      <c r="G972" t="b">
        <v>1</v>
      </c>
      <c r="H972" s="3">
        <v>43532.263726851852</v>
      </c>
      <c r="I972" s="1" t="s">
        <v>293</v>
      </c>
      <c r="J972" s="1" t="s">
        <v>294</v>
      </c>
    </row>
    <row r="973" spans="1:10" x14ac:dyDescent="0.25">
      <c r="A973">
        <v>61424</v>
      </c>
      <c r="B973">
        <v>1</v>
      </c>
      <c r="C973" s="1" t="s">
        <v>1505</v>
      </c>
      <c r="D973">
        <v>332</v>
      </c>
      <c r="E973" s="2">
        <v>0.2638888888888889</v>
      </c>
      <c r="F973" s="1" t="s">
        <v>671</v>
      </c>
      <c r="G973" t="b">
        <v>1</v>
      </c>
      <c r="H973" s="3">
        <v>43532.26358796296</v>
      </c>
      <c r="I973" s="1" t="s">
        <v>643</v>
      </c>
      <c r="J973" s="1" t="s">
        <v>644</v>
      </c>
    </row>
    <row r="974" spans="1:10" x14ac:dyDescent="0.25">
      <c r="A974">
        <v>61424</v>
      </c>
      <c r="B974">
        <v>2</v>
      </c>
      <c r="C974" s="1" t="s">
        <v>1505</v>
      </c>
      <c r="D974">
        <v>332</v>
      </c>
      <c r="E974" s="2">
        <v>0.2638888888888889</v>
      </c>
      <c r="F974" s="1" t="s">
        <v>674</v>
      </c>
      <c r="G974" t="b">
        <v>1</v>
      </c>
      <c r="H974" s="3">
        <v>43532.264016203706</v>
      </c>
      <c r="I974" s="1" t="s">
        <v>367</v>
      </c>
      <c r="J974" s="1" t="s">
        <v>368</v>
      </c>
    </row>
    <row r="975" spans="1:10" x14ac:dyDescent="0.25">
      <c r="A975">
        <v>61424</v>
      </c>
      <c r="B975">
        <v>3</v>
      </c>
      <c r="C975" s="1" t="s">
        <v>1506</v>
      </c>
      <c r="D975">
        <v>332</v>
      </c>
      <c r="E975" s="2">
        <v>0.2638888888888889</v>
      </c>
      <c r="F975" s="1" t="s">
        <v>666</v>
      </c>
      <c r="G975" t="b">
        <v>1</v>
      </c>
      <c r="H975" s="3">
        <v>43532.263726851852</v>
      </c>
      <c r="I975" s="1" t="s">
        <v>293</v>
      </c>
      <c r="J975" s="1" t="s">
        <v>294</v>
      </c>
    </row>
    <row r="976" spans="1:10" x14ac:dyDescent="0.25">
      <c r="A976">
        <v>61425</v>
      </c>
      <c r="B976">
        <v>1</v>
      </c>
      <c r="C976" s="1" t="s">
        <v>1507</v>
      </c>
      <c r="D976">
        <v>332</v>
      </c>
      <c r="E976" s="2">
        <v>0.2638888888888889</v>
      </c>
      <c r="F976" s="1" t="s">
        <v>671</v>
      </c>
      <c r="G976" t="b">
        <v>1</v>
      </c>
      <c r="H976" s="3">
        <v>43532.264108796298</v>
      </c>
      <c r="I976" s="1" t="s">
        <v>131</v>
      </c>
      <c r="J976" s="1" t="s">
        <v>132</v>
      </c>
    </row>
    <row r="977" spans="1:10" x14ac:dyDescent="0.25">
      <c r="A977">
        <v>61425</v>
      </c>
      <c r="B977">
        <v>2</v>
      </c>
      <c r="C977" s="1" t="s">
        <v>1507</v>
      </c>
      <c r="D977">
        <v>332</v>
      </c>
      <c r="E977" s="2">
        <v>0.2638888888888889</v>
      </c>
      <c r="F977" s="1" t="s">
        <v>674</v>
      </c>
      <c r="G977" t="b">
        <v>1</v>
      </c>
      <c r="H977" s="3">
        <v>43532.264293981483</v>
      </c>
      <c r="I977" s="1" t="s">
        <v>173</v>
      </c>
      <c r="J977" s="1" t="s">
        <v>174</v>
      </c>
    </row>
    <row r="978" spans="1:10" x14ac:dyDescent="0.25">
      <c r="A978">
        <v>61425</v>
      </c>
      <c r="B978">
        <v>3</v>
      </c>
      <c r="C978" s="1" t="s">
        <v>1507</v>
      </c>
      <c r="D978">
        <v>332</v>
      </c>
      <c r="E978" s="2">
        <v>0.2638888888888889</v>
      </c>
      <c r="F978" s="1" t="s">
        <v>666</v>
      </c>
      <c r="G978" t="b">
        <v>1</v>
      </c>
      <c r="H978" s="3">
        <v>43532.264247685183</v>
      </c>
      <c r="I978" s="1" t="s">
        <v>233</v>
      </c>
      <c r="J978" s="1" t="s">
        <v>234</v>
      </c>
    </row>
    <row r="979" spans="1:10" x14ac:dyDescent="0.25">
      <c r="A979">
        <v>61426</v>
      </c>
      <c r="B979">
        <v>1</v>
      </c>
      <c r="C979" s="1" t="s">
        <v>1508</v>
      </c>
      <c r="D979">
        <v>332</v>
      </c>
      <c r="E979" s="2">
        <v>0.26458333333333334</v>
      </c>
      <c r="F979" s="1" t="s">
        <v>671</v>
      </c>
      <c r="G979" t="b">
        <v>1</v>
      </c>
      <c r="H979" s="3">
        <v>43532.26462962963</v>
      </c>
      <c r="I979" s="1" t="s">
        <v>131</v>
      </c>
      <c r="J979" s="1" t="s">
        <v>132</v>
      </c>
    </row>
    <row r="980" spans="1:10" x14ac:dyDescent="0.25">
      <c r="A980">
        <v>61426</v>
      </c>
      <c r="B980">
        <v>2</v>
      </c>
      <c r="C980" s="1" t="s">
        <v>1508</v>
      </c>
      <c r="D980">
        <v>332</v>
      </c>
      <c r="E980" s="2">
        <v>0.26458333333333334</v>
      </c>
      <c r="F980" s="1" t="s">
        <v>674</v>
      </c>
      <c r="G980" t="b">
        <v>1</v>
      </c>
      <c r="H980" s="3">
        <v>43532.264537037037</v>
      </c>
      <c r="I980" s="1" t="s">
        <v>580</v>
      </c>
      <c r="J980" s="1" t="s">
        <v>581</v>
      </c>
    </row>
    <row r="981" spans="1:10" x14ac:dyDescent="0.25">
      <c r="A981">
        <v>61426</v>
      </c>
      <c r="B981">
        <v>3</v>
      </c>
      <c r="C981" s="1" t="s">
        <v>1508</v>
      </c>
      <c r="D981">
        <v>332</v>
      </c>
      <c r="E981" s="2">
        <v>0.26458333333333334</v>
      </c>
      <c r="F981" s="1" t="s">
        <v>666</v>
      </c>
      <c r="G981" t="b">
        <v>1</v>
      </c>
      <c r="H981" s="3">
        <v>43532.264768518522</v>
      </c>
      <c r="I981" s="1" t="s">
        <v>459</v>
      </c>
      <c r="J981" s="1" t="s">
        <v>460</v>
      </c>
    </row>
    <row r="982" spans="1:10" x14ac:dyDescent="0.25">
      <c r="A982">
        <v>61427</v>
      </c>
      <c r="B982">
        <v>1</v>
      </c>
      <c r="C982" s="1" t="s">
        <v>1509</v>
      </c>
      <c r="D982">
        <v>332</v>
      </c>
      <c r="E982" s="2">
        <v>0.26458333333333334</v>
      </c>
      <c r="F982" s="1" t="s">
        <v>671</v>
      </c>
      <c r="G982" t="b">
        <v>1</v>
      </c>
      <c r="H982" s="3">
        <v>43532.265150462961</v>
      </c>
      <c r="I982" s="1" t="s">
        <v>131</v>
      </c>
      <c r="J982" s="1" t="s">
        <v>132</v>
      </c>
    </row>
    <row r="983" spans="1:10" x14ac:dyDescent="0.25">
      <c r="A983">
        <v>61427</v>
      </c>
      <c r="B983">
        <v>2</v>
      </c>
      <c r="C983" s="1" t="s">
        <v>1509</v>
      </c>
      <c r="D983">
        <v>332</v>
      </c>
      <c r="E983" s="2">
        <v>0.26458333333333334</v>
      </c>
      <c r="F983" s="1" t="s">
        <v>674</v>
      </c>
      <c r="G983" t="b">
        <v>1</v>
      </c>
      <c r="H983" s="3">
        <v>43532.265057870369</v>
      </c>
      <c r="I983" s="1" t="s">
        <v>453</v>
      </c>
      <c r="J983" s="1" t="s">
        <v>454</v>
      </c>
    </row>
    <row r="984" spans="1:10" x14ac:dyDescent="0.25">
      <c r="A984">
        <v>61427</v>
      </c>
      <c r="B984">
        <v>3</v>
      </c>
      <c r="C984" s="1" t="s">
        <v>1509</v>
      </c>
      <c r="D984">
        <v>332</v>
      </c>
      <c r="E984" s="2">
        <v>0.26458333333333334</v>
      </c>
      <c r="F984" s="1" t="s">
        <v>666</v>
      </c>
      <c r="G984" t="b">
        <v>1</v>
      </c>
      <c r="H984" s="3">
        <v>43532.264768518522</v>
      </c>
      <c r="I984" s="1" t="s">
        <v>459</v>
      </c>
      <c r="J984" s="1" t="s">
        <v>460</v>
      </c>
    </row>
    <row r="985" spans="1:10" x14ac:dyDescent="0.25">
      <c r="A985">
        <v>61428</v>
      </c>
      <c r="B985">
        <v>1</v>
      </c>
      <c r="C985" s="1" t="s">
        <v>1510</v>
      </c>
      <c r="D985">
        <v>332</v>
      </c>
      <c r="E985" s="2">
        <v>0.26527777777777778</v>
      </c>
      <c r="F985" s="1" t="s">
        <v>671</v>
      </c>
      <c r="G985" t="b">
        <v>1</v>
      </c>
      <c r="H985" s="3">
        <v>43532.265150462961</v>
      </c>
      <c r="I985" s="1" t="s">
        <v>131</v>
      </c>
      <c r="J985" s="1" t="s">
        <v>132</v>
      </c>
    </row>
    <row r="986" spans="1:10" x14ac:dyDescent="0.25">
      <c r="A986">
        <v>61428</v>
      </c>
      <c r="B986">
        <v>2</v>
      </c>
      <c r="C986" s="1" t="s">
        <v>1510</v>
      </c>
      <c r="D986">
        <v>332</v>
      </c>
      <c r="E986" s="2">
        <v>0.26527777777777778</v>
      </c>
      <c r="F986" s="1" t="s">
        <v>674</v>
      </c>
      <c r="G986" t="b">
        <v>1</v>
      </c>
      <c r="H986" s="3">
        <v>43532.265057870369</v>
      </c>
      <c r="I986" s="1" t="s">
        <v>453</v>
      </c>
      <c r="J986" s="1" t="s">
        <v>454</v>
      </c>
    </row>
    <row r="987" spans="1:10" x14ac:dyDescent="0.25">
      <c r="A987">
        <v>61428</v>
      </c>
      <c r="B987">
        <v>3</v>
      </c>
      <c r="C987" s="1" t="s">
        <v>1510</v>
      </c>
      <c r="D987">
        <v>332</v>
      </c>
      <c r="E987" s="2">
        <v>0.26527777777777778</v>
      </c>
      <c r="F987" s="1" t="s">
        <v>666</v>
      </c>
      <c r="G987" t="b">
        <v>1</v>
      </c>
      <c r="H987" s="3">
        <v>43532.265289351853</v>
      </c>
      <c r="I987" s="1" t="s">
        <v>235</v>
      </c>
      <c r="J987" s="1" t="s">
        <v>236</v>
      </c>
    </row>
    <row r="988" spans="1:10" x14ac:dyDescent="0.25">
      <c r="A988">
        <v>61429</v>
      </c>
      <c r="B988">
        <v>1</v>
      </c>
      <c r="C988" s="1" t="s">
        <v>1511</v>
      </c>
      <c r="D988">
        <v>332</v>
      </c>
      <c r="E988" s="2">
        <v>0.26527777777777778</v>
      </c>
      <c r="F988" s="1" t="s">
        <v>671</v>
      </c>
      <c r="G988" t="b">
        <v>1</v>
      </c>
      <c r="H988" s="3">
        <v>43532.2656712963</v>
      </c>
      <c r="I988" s="1" t="s">
        <v>131</v>
      </c>
      <c r="J988" s="1" t="s">
        <v>132</v>
      </c>
    </row>
    <row r="989" spans="1:10" x14ac:dyDescent="0.25">
      <c r="A989">
        <v>61429</v>
      </c>
      <c r="B989">
        <v>2</v>
      </c>
      <c r="C989" s="1" t="s">
        <v>1511</v>
      </c>
      <c r="D989">
        <v>332</v>
      </c>
      <c r="E989" s="2">
        <v>0.26527777777777778</v>
      </c>
      <c r="F989" s="1" t="s">
        <v>674</v>
      </c>
      <c r="G989" t="b">
        <v>1</v>
      </c>
      <c r="H989" s="3">
        <v>43532.2655787037</v>
      </c>
      <c r="I989" s="1" t="s">
        <v>203</v>
      </c>
      <c r="J989" s="1" t="s">
        <v>204</v>
      </c>
    </row>
    <row r="990" spans="1:10" x14ac:dyDescent="0.25">
      <c r="A990">
        <v>61429</v>
      </c>
      <c r="B990">
        <v>3</v>
      </c>
      <c r="C990" s="1" t="s">
        <v>1511</v>
      </c>
      <c r="D990">
        <v>332</v>
      </c>
      <c r="E990" s="2">
        <v>0.26527777777777778</v>
      </c>
      <c r="F990" s="1" t="s">
        <v>666</v>
      </c>
      <c r="G990" t="b">
        <v>1</v>
      </c>
      <c r="H990" s="3">
        <v>43532.265810185185</v>
      </c>
      <c r="I990" s="1" t="s">
        <v>365</v>
      </c>
      <c r="J990" s="1" t="s">
        <v>366</v>
      </c>
    </row>
    <row r="991" spans="1:10" x14ac:dyDescent="0.25">
      <c r="A991">
        <v>61430</v>
      </c>
      <c r="B991">
        <v>1</v>
      </c>
      <c r="C991" s="1" t="s">
        <v>1512</v>
      </c>
      <c r="D991">
        <v>332</v>
      </c>
      <c r="E991" s="2">
        <v>0.26597222222222222</v>
      </c>
      <c r="F991" s="1" t="s">
        <v>671</v>
      </c>
      <c r="G991" t="b">
        <v>1</v>
      </c>
      <c r="H991" s="3">
        <v>43532.2656712963</v>
      </c>
      <c r="I991" s="1" t="s">
        <v>131</v>
      </c>
      <c r="J991" s="1" t="s">
        <v>132</v>
      </c>
    </row>
    <row r="992" spans="1:10" x14ac:dyDescent="0.25">
      <c r="A992">
        <v>61430</v>
      </c>
      <c r="B992">
        <v>2</v>
      </c>
      <c r="C992" s="1" t="s">
        <v>1512</v>
      </c>
      <c r="D992">
        <v>332</v>
      </c>
      <c r="E992" s="2">
        <v>0.26597222222222222</v>
      </c>
      <c r="F992" s="1" t="s">
        <v>674</v>
      </c>
      <c r="G992" t="b">
        <v>1</v>
      </c>
      <c r="H992" s="3">
        <v>43532.266111111108</v>
      </c>
      <c r="I992" s="1" t="s">
        <v>175</v>
      </c>
      <c r="J992" s="1" t="s">
        <v>176</v>
      </c>
    </row>
    <row r="993" spans="1:10" x14ac:dyDescent="0.25">
      <c r="A993">
        <v>61430</v>
      </c>
      <c r="B993">
        <v>3</v>
      </c>
      <c r="C993" s="1" t="s">
        <v>1512</v>
      </c>
      <c r="D993">
        <v>332</v>
      </c>
      <c r="E993" s="2">
        <v>0.26597222222222222</v>
      </c>
      <c r="F993" s="1" t="s">
        <v>666</v>
      </c>
      <c r="G993" t="b">
        <v>1</v>
      </c>
      <c r="H993" s="3">
        <v>43532.265810185185</v>
      </c>
      <c r="I993" s="1" t="s">
        <v>365</v>
      </c>
      <c r="J993" s="1" t="s">
        <v>366</v>
      </c>
    </row>
    <row r="994" spans="1:10" x14ac:dyDescent="0.25">
      <c r="A994">
        <v>61431</v>
      </c>
      <c r="B994">
        <v>1</v>
      </c>
      <c r="C994" s="1" t="s">
        <v>1513</v>
      </c>
      <c r="D994">
        <v>332</v>
      </c>
      <c r="E994" s="2">
        <v>0.26597222222222222</v>
      </c>
      <c r="F994" s="1" t="s">
        <v>671</v>
      </c>
      <c r="G994" t="b">
        <v>1</v>
      </c>
      <c r="H994" s="3">
        <v>43532.266192129631</v>
      </c>
      <c r="I994" s="1" t="s">
        <v>131</v>
      </c>
      <c r="J994" s="1" t="s">
        <v>132</v>
      </c>
    </row>
    <row r="995" spans="1:10" x14ac:dyDescent="0.25">
      <c r="A995">
        <v>61431</v>
      </c>
      <c r="B995">
        <v>2</v>
      </c>
      <c r="C995" s="1" t="s">
        <v>1513</v>
      </c>
      <c r="D995">
        <v>332</v>
      </c>
      <c r="E995" s="2">
        <v>0.26597222222222222</v>
      </c>
      <c r="F995" s="1" t="s">
        <v>674</v>
      </c>
      <c r="G995" t="b">
        <v>1</v>
      </c>
      <c r="H995" s="3">
        <v>43532.266111111108</v>
      </c>
      <c r="I995" s="1" t="s">
        <v>175</v>
      </c>
      <c r="J995" s="1" t="s">
        <v>176</v>
      </c>
    </row>
    <row r="996" spans="1:10" x14ac:dyDescent="0.25">
      <c r="A996">
        <v>61431</v>
      </c>
      <c r="B996">
        <v>3</v>
      </c>
      <c r="C996" s="1" t="s">
        <v>1513</v>
      </c>
      <c r="D996">
        <v>332</v>
      </c>
      <c r="E996" s="2">
        <v>0.26597222222222222</v>
      </c>
      <c r="F996" s="1" t="s">
        <v>666</v>
      </c>
      <c r="G996" t="b">
        <v>1</v>
      </c>
      <c r="H996" s="3">
        <v>43532.266331018516</v>
      </c>
      <c r="I996" s="1" t="s">
        <v>387</v>
      </c>
      <c r="J996" s="1" t="s">
        <v>388</v>
      </c>
    </row>
    <row r="997" spans="1:10" x14ac:dyDescent="0.25">
      <c r="A997">
        <v>61432</v>
      </c>
      <c r="B997">
        <v>1</v>
      </c>
      <c r="C997" s="1" t="s">
        <v>1514</v>
      </c>
      <c r="D997">
        <v>332</v>
      </c>
      <c r="E997" s="2">
        <v>0.26666666666666666</v>
      </c>
      <c r="F997" s="1" t="s">
        <v>671</v>
      </c>
      <c r="G997" t="b">
        <v>1</v>
      </c>
      <c r="H997" s="3">
        <v>43532.266712962963</v>
      </c>
      <c r="I997" s="1" t="s">
        <v>131</v>
      </c>
      <c r="J997" s="1" t="s">
        <v>132</v>
      </c>
    </row>
    <row r="998" spans="1:10" x14ac:dyDescent="0.25">
      <c r="A998">
        <v>61432</v>
      </c>
      <c r="B998">
        <v>2</v>
      </c>
      <c r="C998" s="1" t="s">
        <v>1514</v>
      </c>
      <c r="D998">
        <v>332</v>
      </c>
      <c r="E998" s="2">
        <v>0.26666666666666666</v>
      </c>
      <c r="F998" s="1" t="s">
        <v>674</v>
      </c>
      <c r="G998" t="b">
        <v>1</v>
      </c>
      <c r="H998" s="3">
        <v>43532.266631944447</v>
      </c>
      <c r="I998" s="1" t="s">
        <v>337</v>
      </c>
      <c r="J998" s="1" t="s">
        <v>338</v>
      </c>
    </row>
    <row r="999" spans="1:10" x14ac:dyDescent="0.25">
      <c r="A999">
        <v>61432</v>
      </c>
      <c r="B999">
        <v>3</v>
      </c>
      <c r="C999" s="1" t="s">
        <v>1514</v>
      </c>
      <c r="D999">
        <v>332</v>
      </c>
      <c r="E999" s="2">
        <v>0.26666666666666666</v>
      </c>
      <c r="F999" s="1" t="s">
        <v>666</v>
      </c>
      <c r="G999" t="b">
        <v>1</v>
      </c>
      <c r="H999" s="3">
        <v>43532.266851851855</v>
      </c>
      <c r="I999" s="1" t="s">
        <v>511</v>
      </c>
      <c r="J999" s="1" t="s">
        <v>512</v>
      </c>
    </row>
    <row r="1000" spans="1:10" x14ac:dyDescent="0.25">
      <c r="A1000">
        <v>61433</v>
      </c>
      <c r="B1000">
        <v>1</v>
      </c>
      <c r="C1000" s="1" t="s">
        <v>1515</v>
      </c>
      <c r="D1000">
        <v>332</v>
      </c>
      <c r="E1000" s="2">
        <v>0.26666666666666666</v>
      </c>
      <c r="F1000" s="1" t="s">
        <v>671</v>
      </c>
      <c r="G1000" t="b">
        <v>1</v>
      </c>
      <c r="H1000" s="3">
        <v>43532.266712962963</v>
      </c>
      <c r="I1000" s="1" t="s">
        <v>131</v>
      </c>
      <c r="J1000" s="1" t="s">
        <v>132</v>
      </c>
    </row>
    <row r="1001" spans="1:10" x14ac:dyDescent="0.25">
      <c r="A1001">
        <v>61433</v>
      </c>
      <c r="B1001">
        <v>2</v>
      </c>
      <c r="C1001" s="1" t="s">
        <v>1515</v>
      </c>
      <c r="D1001">
        <v>332</v>
      </c>
      <c r="E1001" s="2">
        <v>0.26666666666666666</v>
      </c>
      <c r="F1001" s="1" t="s">
        <v>674</v>
      </c>
      <c r="G1001" t="b">
        <v>1</v>
      </c>
      <c r="H1001" s="3">
        <v>43532.267152777778</v>
      </c>
      <c r="I1001" s="1" t="s">
        <v>141</v>
      </c>
      <c r="J1001" s="1" t="s">
        <v>142</v>
      </c>
    </row>
    <row r="1002" spans="1:10" x14ac:dyDescent="0.25">
      <c r="A1002">
        <v>61433</v>
      </c>
      <c r="B1002">
        <v>3</v>
      </c>
      <c r="C1002" s="1" t="s">
        <v>1515</v>
      </c>
      <c r="D1002">
        <v>332</v>
      </c>
      <c r="E1002" s="2">
        <v>0.26666666666666666</v>
      </c>
      <c r="F1002" s="1" t="s">
        <v>666</v>
      </c>
      <c r="G1002" t="b">
        <v>1</v>
      </c>
      <c r="H1002" s="3">
        <v>43532.266851851855</v>
      </c>
      <c r="I1002" s="1" t="s">
        <v>511</v>
      </c>
      <c r="J1002" s="1" t="s">
        <v>512</v>
      </c>
    </row>
    <row r="1003" spans="1:10" x14ac:dyDescent="0.25">
      <c r="A1003">
        <v>61434</v>
      </c>
      <c r="B1003">
        <v>1</v>
      </c>
      <c r="C1003" s="1" t="s">
        <v>1516</v>
      </c>
      <c r="D1003">
        <v>332</v>
      </c>
      <c r="E1003" s="2">
        <v>0.2673611111111111</v>
      </c>
      <c r="F1003" s="1" t="s">
        <v>671</v>
      </c>
      <c r="G1003" t="b">
        <v>1</v>
      </c>
      <c r="H1003" s="3">
        <v>43532.267233796294</v>
      </c>
      <c r="I1003" s="1" t="s">
        <v>131</v>
      </c>
      <c r="J1003" s="1" t="s">
        <v>132</v>
      </c>
    </row>
    <row r="1004" spans="1:10" x14ac:dyDescent="0.25">
      <c r="A1004">
        <v>61434</v>
      </c>
      <c r="B1004">
        <v>2</v>
      </c>
      <c r="C1004" s="1" t="s">
        <v>1516</v>
      </c>
      <c r="D1004">
        <v>332</v>
      </c>
      <c r="E1004" s="2">
        <v>0.2673611111111111</v>
      </c>
      <c r="F1004" s="1" t="s">
        <v>674</v>
      </c>
      <c r="G1004" t="b">
        <v>1</v>
      </c>
      <c r="H1004" s="3">
        <v>43532.267152777778</v>
      </c>
      <c r="I1004" s="1" t="s">
        <v>141</v>
      </c>
      <c r="J1004" s="1" t="s">
        <v>142</v>
      </c>
    </row>
    <row r="1005" spans="1:10" x14ac:dyDescent="0.25">
      <c r="A1005">
        <v>61434</v>
      </c>
      <c r="B1005">
        <v>3</v>
      </c>
      <c r="C1005" s="1" t="s">
        <v>1516</v>
      </c>
      <c r="D1005">
        <v>332</v>
      </c>
      <c r="E1005" s="2">
        <v>0.2673611111111111</v>
      </c>
      <c r="F1005" s="1" t="s">
        <v>666</v>
      </c>
      <c r="G1005" t="b">
        <v>1</v>
      </c>
      <c r="H1005" s="3">
        <v>43532.267372685186</v>
      </c>
      <c r="I1005" s="1" t="s">
        <v>669</v>
      </c>
      <c r="J1005" s="1" t="s">
        <v>670</v>
      </c>
    </row>
    <row r="1006" spans="1:10" x14ac:dyDescent="0.25">
      <c r="A1006">
        <v>61435</v>
      </c>
      <c r="B1006">
        <v>1</v>
      </c>
      <c r="C1006" s="1" t="s">
        <v>1517</v>
      </c>
      <c r="D1006">
        <v>332</v>
      </c>
      <c r="E1006" s="2">
        <v>0.2673611111111111</v>
      </c>
      <c r="F1006" s="1" t="s">
        <v>671</v>
      </c>
      <c r="G1006" t="b">
        <v>1</v>
      </c>
      <c r="H1006" s="3">
        <v>43532.267766203702</v>
      </c>
      <c r="I1006" s="1" t="s">
        <v>131</v>
      </c>
      <c r="J1006" s="1" t="s">
        <v>132</v>
      </c>
    </row>
    <row r="1007" spans="1:10" x14ac:dyDescent="0.25">
      <c r="A1007">
        <v>61435</v>
      </c>
      <c r="B1007">
        <v>2</v>
      </c>
      <c r="C1007" s="1" t="s">
        <v>1517</v>
      </c>
      <c r="D1007">
        <v>332</v>
      </c>
      <c r="E1007" s="2">
        <v>0.2673611111111111</v>
      </c>
      <c r="F1007" s="1" t="s">
        <v>674</v>
      </c>
      <c r="G1007" t="b">
        <v>1</v>
      </c>
      <c r="H1007" s="3">
        <v>43532.26767361111</v>
      </c>
      <c r="I1007" s="1" t="s">
        <v>177</v>
      </c>
      <c r="J1007" s="1" t="s">
        <v>178</v>
      </c>
    </row>
    <row r="1008" spans="1:10" x14ac:dyDescent="0.25">
      <c r="A1008">
        <v>61435</v>
      </c>
      <c r="B1008">
        <v>3</v>
      </c>
      <c r="C1008" s="1" t="s">
        <v>1517</v>
      </c>
      <c r="D1008">
        <v>332</v>
      </c>
      <c r="E1008" s="2">
        <v>0.2673611111111111</v>
      </c>
      <c r="F1008" s="1" t="s">
        <v>666</v>
      </c>
      <c r="G1008" t="b">
        <v>1</v>
      </c>
      <c r="H1008" s="3">
        <v>43532.267893518518</v>
      </c>
      <c r="I1008" s="1" t="s">
        <v>189</v>
      </c>
      <c r="J1008" s="1" t="s">
        <v>190</v>
      </c>
    </row>
    <row r="1009" spans="1:10" x14ac:dyDescent="0.25">
      <c r="A1009">
        <v>61436</v>
      </c>
      <c r="B1009">
        <v>1</v>
      </c>
      <c r="C1009" s="1" t="s">
        <v>1518</v>
      </c>
      <c r="D1009">
        <v>332</v>
      </c>
      <c r="E1009" s="2">
        <v>0.26805555555555555</v>
      </c>
      <c r="F1009" s="1" t="s">
        <v>671</v>
      </c>
      <c r="G1009" t="b">
        <v>1</v>
      </c>
      <c r="H1009" s="3">
        <v>43532.267766203702</v>
      </c>
      <c r="I1009" s="1" t="s">
        <v>131</v>
      </c>
      <c r="J1009" s="1" t="s">
        <v>132</v>
      </c>
    </row>
    <row r="1010" spans="1:10" x14ac:dyDescent="0.25">
      <c r="A1010">
        <v>61436</v>
      </c>
      <c r="B1010">
        <v>2</v>
      </c>
      <c r="C1010" s="1" t="s">
        <v>1518</v>
      </c>
      <c r="D1010">
        <v>332</v>
      </c>
      <c r="E1010" s="2">
        <v>0.26805555555555555</v>
      </c>
      <c r="F1010" s="1" t="s">
        <v>674</v>
      </c>
      <c r="G1010" t="b">
        <v>1</v>
      </c>
      <c r="H1010" s="3">
        <v>43532.268206018518</v>
      </c>
      <c r="I1010" s="1" t="s">
        <v>179</v>
      </c>
      <c r="J1010" s="1" t="s">
        <v>180</v>
      </c>
    </row>
    <row r="1011" spans="1:10" x14ac:dyDescent="0.25">
      <c r="A1011">
        <v>61436</v>
      </c>
      <c r="B1011">
        <v>3</v>
      </c>
      <c r="C1011" s="1" t="s">
        <v>1518</v>
      </c>
      <c r="D1011">
        <v>332</v>
      </c>
      <c r="E1011" s="2">
        <v>0.26805555555555555</v>
      </c>
      <c r="F1011" s="1" t="s">
        <v>666</v>
      </c>
      <c r="G1011" t="b">
        <v>1</v>
      </c>
      <c r="H1011" s="3">
        <v>43532.267893518518</v>
      </c>
      <c r="I1011" s="1" t="s">
        <v>189</v>
      </c>
      <c r="J1011" s="1" t="s">
        <v>190</v>
      </c>
    </row>
    <row r="1012" spans="1:10" x14ac:dyDescent="0.25">
      <c r="A1012">
        <v>61436</v>
      </c>
      <c r="B1012">
        <v>4</v>
      </c>
      <c r="C1012" s="1" t="s">
        <v>1518</v>
      </c>
      <c r="D1012">
        <v>332</v>
      </c>
      <c r="E1012" s="2">
        <v>0.26805555555555555</v>
      </c>
      <c r="F1012" s="1" t="s">
        <v>683</v>
      </c>
      <c r="G1012" t="b">
        <v>1</v>
      </c>
      <c r="H1012" s="3">
        <v>43532.267939814818</v>
      </c>
      <c r="I1012" s="1" t="s">
        <v>534</v>
      </c>
      <c r="J1012" s="1" t="s">
        <v>535</v>
      </c>
    </row>
    <row r="1013" spans="1:10" x14ac:dyDescent="0.25">
      <c r="A1013">
        <v>61437</v>
      </c>
      <c r="B1013">
        <v>1</v>
      </c>
      <c r="C1013" s="1" t="s">
        <v>1519</v>
      </c>
      <c r="D1013">
        <v>332</v>
      </c>
      <c r="E1013" s="2">
        <v>0.26805555555555555</v>
      </c>
      <c r="F1013" s="1" t="s">
        <v>671</v>
      </c>
      <c r="G1013" t="b">
        <v>1</v>
      </c>
      <c r="H1013" s="3">
        <v>43532.268287037034</v>
      </c>
      <c r="I1013" s="1" t="s">
        <v>131</v>
      </c>
      <c r="J1013" s="1" t="s">
        <v>132</v>
      </c>
    </row>
    <row r="1014" spans="1:10" x14ac:dyDescent="0.25">
      <c r="A1014">
        <v>61437</v>
      </c>
      <c r="B1014">
        <v>2</v>
      </c>
      <c r="C1014" s="1" t="s">
        <v>1519</v>
      </c>
      <c r="D1014">
        <v>332</v>
      </c>
      <c r="E1014" s="2">
        <v>0.26805555555555555</v>
      </c>
      <c r="F1014" s="1" t="s">
        <v>674</v>
      </c>
      <c r="G1014" t="b">
        <v>1</v>
      </c>
      <c r="H1014" s="3">
        <v>43532.268206018518</v>
      </c>
      <c r="I1014" s="1" t="s">
        <v>179</v>
      </c>
      <c r="J1014" s="1" t="s">
        <v>180</v>
      </c>
    </row>
    <row r="1015" spans="1:10" x14ac:dyDescent="0.25">
      <c r="A1015">
        <v>61437</v>
      </c>
      <c r="B1015">
        <v>3</v>
      </c>
      <c r="C1015" s="1" t="s">
        <v>1519</v>
      </c>
      <c r="D1015">
        <v>332</v>
      </c>
      <c r="E1015" s="2">
        <v>0.26805555555555555</v>
      </c>
      <c r="F1015" s="1" t="s">
        <v>666</v>
      </c>
      <c r="G1015" t="b">
        <v>1</v>
      </c>
      <c r="H1015" s="3">
        <v>43532.268414351849</v>
      </c>
      <c r="I1015" s="1" t="s">
        <v>191</v>
      </c>
      <c r="J1015" s="1" t="s">
        <v>192</v>
      </c>
    </row>
    <row r="1016" spans="1:10" x14ac:dyDescent="0.25">
      <c r="A1016">
        <v>61437</v>
      </c>
      <c r="B1016">
        <v>4</v>
      </c>
      <c r="C1016" s="1" t="s">
        <v>1519</v>
      </c>
      <c r="D1016">
        <v>332</v>
      </c>
      <c r="E1016" s="2">
        <v>0.26805555555555555</v>
      </c>
      <c r="F1016" s="1" t="s">
        <v>683</v>
      </c>
      <c r="G1016" t="b">
        <v>1</v>
      </c>
      <c r="H1016" s="3">
        <v>43532.268425925926</v>
      </c>
      <c r="I1016" s="1" t="s">
        <v>534</v>
      </c>
      <c r="J1016" s="1" t="s">
        <v>535</v>
      </c>
    </row>
    <row r="1017" spans="1:10" x14ac:dyDescent="0.25">
      <c r="A1017">
        <v>61438</v>
      </c>
      <c r="B1017">
        <v>1</v>
      </c>
      <c r="C1017" s="1" t="s">
        <v>1520</v>
      </c>
      <c r="D1017">
        <v>332</v>
      </c>
      <c r="E1017" s="2">
        <v>0.26874999999999999</v>
      </c>
      <c r="F1017" s="1" t="s">
        <v>671</v>
      </c>
      <c r="G1017" t="b">
        <v>1</v>
      </c>
      <c r="H1017" s="3">
        <v>43532.268807870372</v>
      </c>
      <c r="I1017" s="1" t="s">
        <v>131</v>
      </c>
      <c r="J1017" s="1" t="s">
        <v>132</v>
      </c>
    </row>
    <row r="1018" spans="1:10" x14ac:dyDescent="0.25">
      <c r="A1018">
        <v>61438</v>
      </c>
      <c r="B1018">
        <v>2</v>
      </c>
      <c r="C1018" s="1" t="s">
        <v>1520</v>
      </c>
      <c r="D1018">
        <v>332</v>
      </c>
      <c r="E1018" s="2">
        <v>0.26874999999999999</v>
      </c>
      <c r="F1018" s="1" t="s">
        <v>674</v>
      </c>
      <c r="G1018" t="b">
        <v>1</v>
      </c>
      <c r="H1018" s="3">
        <v>43532.268726851849</v>
      </c>
      <c r="I1018" s="1" t="s">
        <v>385</v>
      </c>
      <c r="J1018" s="1" t="s">
        <v>386</v>
      </c>
    </row>
    <row r="1019" spans="1:10" x14ac:dyDescent="0.25">
      <c r="A1019">
        <v>61438</v>
      </c>
      <c r="B1019">
        <v>3</v>
      </c>
      <c r="C1019" s="1" t="s">
        <v>1520</v>
      </c>
      <c r="D1019">
        <v>332</v>
      </c>
      <c r="E1019" s="2">
        <v>0.26874999999999999</v>
      </c>
      <c r="F1019" s="1" t="s">
        <v>666</v>
      </c>
      <c r="G1019" t="b">
        <v>1</v>
      </c>
      <c r="H1019" s="3">
        <v>43532.268935185188</v>
      </c>
      <c r="I1019" s="1" t="s">
        <v>301</v>
      </c>
      <c r="J1019" s="1" t="s">
        <v>302</v>
      </c>
    </row>
    <row r="1020" spans="1:10" x14ac:dyDescent="0.25">
      <c r="A1020">
        <v>61438</v>
      </c>
      <c r="B1020">
        <v>4</v>
      </c>
      <c r="C1020" s="1" t="s">
        <v>1520</v>
      </c>
      <c r="D1020">
        <v>332</v>
      </c>
      <c r="E1020" s="2">
        <v>0.26874999999999999</v>
      </c>
      <c r="F1020" s="1" t="s">
        <v>683</v>
      </c>
      <c r="G1020" t="b">
        <v>1</v>
      </c>
      <c r="H1020" s="3">
        <v>43532.268946759257</v>
      </c>
      <c r="I1020" s="1" t="s">
        <v>534</v>
      </c>
      <c r="J1020" s="1" t="s">
        <v>535</v>
      </c>
    </row>
    <row r="1021" spans="1:10" x14ac:dyDescent="0.25">
      <c r="A1021">
        <v>61439</v>
      </c>
      <c r="B1021">
        <v>1</v>
      </c>
      <c r="C1021" s="1" t="s">
        <v>1521</v>
      </c>
      <c r="D1021">
        <v>332</v>
      </c>
      <c r="E1021" s="2">
        <v>0.26874999999999999</v>
      </c>
      <c r="F1021" s="1" t="s">
        <v>671</v>
      </c>
      <c r="G1021" t="b">
        <v>1</v>
      </c>
      <c r="H1021" s="3">
        <v>43532.268807870372</v>
      </c>
      <c r="I1021" s="1" t="s">
        <v>131</v>
      </c>
      <c r="J1021" s="1" t="s">
        <v>132</v>
      </c>
    </row>
    <row r="1022" spans="1:10" x14ac:dyDescent="0.25">
      <c r="A1022">
        <v>61439</v>
      </c>
      <c r="B1022">
        <v>2</v>
      </c>
      <c r="C1022" s="1" t="s">
        <v>1521</v>
      </c>
      <c r="D1022">
        <v>332</v>
      </c>
      <c r="E1022" s="2">
        <v>0.26874999999999999</v>
      </c>
      <c r="F1022" s="1" t="s">
        <v>674</v>
      </c>
      <c r="G1022" t="b">
        <v>1</v>
      </c>
      <c r="H1022" s="3">
        <v>43532.269247685188</v>
      </c>
      <c r="I1022" s="1" t="s">
        <v>259</v>
      </c>
      <c r="J1022" s="1" t="s">
        <v>260</v>
      </c>
    </row>
    <row r="1023" spans="1:10" x14ac:dyDescent="0.25">
      <c r="A1023">
        <v>61439</v>
      </c>
      <c r="B1023">
        <v>3</v>
      </c>
      <c r="C1023" s="1" t="s">
        <v>1521</v>
      </c>
      <c r="D1023">
        <v>332</v>
      </c>
      <c r="E1023" s="2">
        <v>0.26874999999999999</v>
      </c>
      <c r="F1023" s="1" t="s">
        <v>666</v>
      </c>
      <c r="G1023" t="b">
        <v>1</v>
      </c>
      <c r="H1023" s="3">
        <v>43532.268935185188</v>
      </c>
      <c r="I1023" s="1" t="s">
        <v>301</v>
      </c>
      <c r="J1023" s="1" t="s">
        <v>302</v>
      </c>
    </row>
    <row r="1024" spans="1:10" x14ac:dyDescent="0.25">
      <c r="A1024">
        <v>61439</v>
      </c>
      <c r="B1024">
        <v>4</v>
      </c>
      <c r="C1024" s="1" t="s">
        <v>1521</v>
      </c>
      <c r="D1024">
        <v>332</v>
      </c>
      <c r="E1024" s="2">
        <v>0.26874999999999999</v>
      </c>
      <c r="F1024" s="1" t="s">
        <v>683</v>
      </c>
      <c r="G1024" t="b">
        <v>1</v>
      </c>
      <c r="H1024" s="3">
        <v>43532.269259259258</v>
      </c>
      <c r="I1024" s="1" t="s">
        <v>530</v>
      </c>
      <c r="J1024" s="1" t="s">
        <v>531</v>
      </c>
    </row>
    <row r="1025" spans="1:10" x14ac:dyDescent="0.25">
      <c r="A1025">
        <v>61440</v>
      </c>
      <c r="B1025">
        <v>1</v>
      </c>
      <c r="C1025" s="1" t="s">
        <v>1522</v>
      </c>
      <c r="D1025">
        <v>332</v>
      </c>
      <c r="E1025" s="2">
        <v>0.26944444444444443</v>
      </c>
      <c r="F1025" s="1" t="s">
        <v>671</v>
      </c>
      <c r="G1025" t="b">
        <v>1</v>
      </c>
      <c r="H1025" s="3">
        <v>43532.269328703704</v>
      </c>
      <c r="I1025" s="1" t="s">
        <v>131</v>
      </c>
      <c r="J1025" s="1" t="s">
        <v>132</v>
      </c>
    </row>
    <row r="1026" spans="1:10" x14ac:dyDescent="0.25">
      <c r="A1026">
        <v>61440</v>
      </c>
      <c r="B1026">
        <v>2</v>
      </c>
      <c r="C1026" s="1" t="s">
        <v>1522</v>
      </c>
      <c r="D1026">
        <v>332</v>
      </c>
      <c r="E1026" s="2">
        <v>0.26944444444444443</v>
      </c>
      <c r="F1026" s="1" t="s">
        <v>674</v>
      </c>
      <c r="G1026" t="b">
        <v>1</v>
      </c>
      <c r="H1026" s="3">
        <v>43532.269247685188</v>
      </c>
      <c r="I1026" s="1" t="s">
        <v>259</v>
      </c>
      <c r="J1026" s="1" t="s">
        <v>260</v>
      </c>
    </row>
    <row r="1027" spans="1:10" x14ac:dyDescent="0.25">
      <c r="A1027">
        <v>61440</v>
      </c>
      <c r="B1027">
        <v>3</v>
      </c>
      <c r="C1027" s="1" t="s">
        <v>1522</v>
      </c>
      <c r="D1027">
        <v>332</v>
      </c>
      <c r="E1027" s="2">
        <v>0.26944444444444443</v>
      </c>
      <c r="F1027" s="1" t="s">
        <v>666</v>
      </c>
      <c r="G1027" t="b">
        <v>1</v>
      </c>
      <c r="H1027" s="3">
        <v>43532.269456018519</v>
      </c>
      <c r="I1027" s="1" t="s">
        <v>193</v>
      </c>
      <c r="J1027" s="1" t="s">
        <v>194</v>
      </c>
    </row>
    <row r="1028" spans="1:10" x14ac:dyDescent="0.25">
      <c r="A1028">
        <v>61440</v>
      </c>
      <c r="B1028">
        <v>4</v>
      </c>
      <c r="C1028" s="1" t="s">
        <v>1522</v>
      </c>
      <c r="D1028">
        <v>332</v>
      </c>
      <c r="E1028" s="2">
        <v>0.26944444444444443</v>
      </c>
      <c r="F1028" s="1" t="s">
        <v>683</v>
      </c>
      <c r="G1028" t="b">
        <v>1</v>
      </c>
      <c r="H1028" s="3">
        <v>43532.269467592596</v>
      </c>
      <c r="I1028" s="1" t="s">
        <v>530</v>
      </c>
      <c r="J1028" s="1" t="s">
        <v>531</v>
      </c>
    </row>
    <row r="1029" spans="1:10" x14ac:dyDescent="0.25">
      <c r="A1029">
        <v>61441</v>
      </c>
      <c r="B1029">
        <v>1</v>
      </c>
      <c r="C1029" s="1" t="s">
        <v>1523</v>
      </c>
      <c r="D1029">
        <v>332</v>
      </c>
      <c r="E1029" s="2">
        <v>0.26944444444444443</v>
      </c>
      <c r="F1029" s="1" t="s">
        <v>671</v>
      </c>
      <c r="G1029" t="b">
        <v>1</v>
      </c>
      <c r="H1029" s="3">
        <v>43532.269849537035</v>
      </c>
      <c r="I1029" s="1" t="s">
        <v>131</v>
      </c>
      <c r="J1029" s="1" t="s">
        <v>132</v>
      </c>
    </row>
    <row r="1030" spans="1:10" x14ac:dyDescent="0.25">
      <c r="A1030">
        <v>61441</v>
      </c>
      <c r="B1030">
        <v>2</v>
      </c>
      <c r="C1030" s="1" t="s">
        <v>1524</v>
      </c>
      <c r="D1030">
        <v>332</v>
      </c>
      <c r="E1030" s="2">
        <v>0.26944444444444443</v>
      </c>
      <c r="F1030" s="1" t="s">
        <v>674</v>
      </c>
      <c r="G1030" t="b">
        <v>1</v>
      </c>
      <c r="H1030" s="3">
        <v>43532.269768518519</v>
      </c>
      <c r="I1030" s="1" t="s">
        <v>307</v>
      </c>
      <c r="J1030" s="1" t="s">
        <v>308</v>
      </c>
    </row>
    <row r="1031" spans="1:10" x14ac:dyDescent="0.25">
      <c r="A1031">
        <v>61441</v>
      </c>
      <c r="B1031">
        <v>3</v>
      </c>
      <c r="C1031" s="1" t="s">
        <v>1524</v>
      </c>
      <c r="D1031">
        <v>332</v>
      </c>
      <c r="E1031" s="2">
        <v>0.26944444444444443</v>
      </c>
      <c r="F1031" s="1" t="s">
        <v>666</v>
      </c>
      <c r="G1031" t="b">
        <v>1</v>
      </c>
      <c r="H1031" s="3">
        <v>43532.269976851851</v>
      </c>
      <c r="I1031" s="1" t="s">
        <v>423</v>
      </c>
      <c r="J1031" s="1" t="s">
        <v>424</v>
      </c>
    </row>
    <row r="1032" spans="1:10" x14ac:dyDescent="0.25">
      <c r="A1032">
        <v>61441</v>
      </c>
      <c r="B1032">
        <v>4</v>
      </c>
      <c r="C1032" s="1" t="s">
        <v>1524</v>
      </c>
      <c r="D1032">
        <v>332</v>
      </c>
      <c r="E1032" s="2">
        <v>0.26944444444444443</v>
      </c>
      <c r="F1032" s="1" t="s">
        <v>683</v>
      </c>
      <c r="G1032" t="b">
        <v>1</v>
      </c>
      <c r="H1032" s="3">
        <v>43532.269988425927</v>
      </c>
      <c r="I1032" s="1" t="s">
        <v>534</v>
      </c>
      <c r="J1032" s="1" t="s">
        <v>535</v>
      </c>
    </row>
    <row r="1033" spans="1:10" x14ac:dyDescent="0.25">
      <c r="A1033">
        <v>61442</v>
      </c>
      <c r="B1033">
        <v>1</v>
      </c>
      <c r="C1033" s="1" t="s">
        <v>1525</v>
      </c>
      <c r="D1033">
        <v>332</v>
      </c>
      <c r="E1033" s="2">
        <v>0.27013888888888887</v>
      </c>
      <c r="F1033" s="1" t="s">
        <v>671</v>
      </c>
      <c r="G1033" t="b">
        <v>1</v>
      </c>
      <c r="H1033" s="3">
        <v>43532.269849537035</v>
      </c>
      <c r="I1033" s="1" t="s">
        <v>131</v>
      </c>
      <c r="J1033" s="1" t="s">
        <v>132</v>
      </c>
    </row>
    <row r="1034" spans="1:10" x14ac:dyDescent="0.25">
      <c r="A1034">
        <v>61442</v>
      </c>
      <c r="B1034">
        <v>2</v>
      </c>
      <c r="C1034" s="1" t="s">
        <v>1525</v>
      </c>
      <c r="D1034">
        <v>332</v>
      </c>
      <c r="E1034" s="2">
        <v>0.27013888888888887</v>
      </c>
      <c r="F1034" s="1" t="s">
        <v>674</v>
      </c>
      <c r="G1034" t="b">
        <v>1</v>
      </c>
      <c r="H1034" s="3">
        <v>43532.270289351851</v>
      </c>
      <c r="I1034" s="1" t="s">
        <v>181</v>
      </c>
      <c r="J1034" s="1" t="s">
        <v>182</v>
      </c>
    </row>
    <row r="1035" spans="1:10" x14ac:dyDescent="0.25">
      <c r="A1035">
        <v>61442</v>
      </c>
      <c r="B1035">
        <v>3</v>
      </c>
      <c r="C1035" s="1" t="s">
        <v>1525</v>
      </c>
      <c r="D1035">
        <v>332</v>
      </c>
      <c r="E1035" s="2">
        <v>0.27013888888888887</v>
      </c>
      <c r="F1035" s="1" t="s">
        <v>666</v>
      </c>
      <c r="G1035" t="b">
        <v>1</v>
      </c>
      <c r="H1035" s="3">
        <v>43532.269976851851</v>
      </c>
      <c r="I1035" s="1" t="s">
        <v>423</v>
      </c>
      <c r="J1035" s="1" t="s">
        <v>424</v>
      </c>
    </row>
    <row r="1036" spans="1:10" x14ac:dyDescent="0.25">
      <c r="A1036">
        <v>61442</v>
      </c>
      <c r="B1036">
        <v>4</v>
      </c>
      <c r="C1036" s="1" t="s">
        <v>1525</v>
      </c>
      <c r="D1036">
        <v>332</v>
      </c>
      <c r="E1036" s="2">
        <v>0.27013888888888887</v>
      </c>
      <c r="F1036" s="1" t="s">
        <v>683</v>
      </c>
      <c r="G1036" t="b">
        <v>1</v>
      </c>
      <c r="H1036" s="3">
        <v>43532.269988425927</v>
      </c>
      <c r="I1036" s="1" t="s">
        <v>534</v>
      </c>
      <c r="J1036" s="1" t="s">
        <v>535</v>
      </c>
    </row>
    <row r="1037" spans="1:10" x14ac:dyDescent="0.25">
      <c r="A1037">
        <v>61443</v>
      </c>
      <c r="B1037">
        <v>1</v>
      </c>
      <c r="C1037" s="1" t="s">
        <v>1526</v>
      </c>
      <c r="D1037">
        <v>332</v>
      </c>
      <c r="E1037" s="2">
        <v>0.27013888888888887</v>
      </c>
      <c r="F1037" s="1" t="s">
        <v>671</v>
      </c>
      <c r="G1037" t="b">
        <v>1</v>
      </c>
      <c r="H1037" s="3">
        <v>43532.270370370374</v>
      </c>
      <c r="I1037" s="1" t="s">
        <v>131</v>
      </c>
      <c r="J1037" s="1" t="s">
        <v>132</v>
      </c>
    </row>
    <row r="1038" spans="1:10" x14ac:dyDescent="0.25">
      <c r="A1038">
        <v>61443</v>
      </c>
      <c r="B1038">
        <v>2</v>
      </c>
      <c r="C1038" s="1" t="s">
        <v>1526</v>
      </c>
      <c r="D1038">
        <v>332</v>
      </c>
      <c r="E1038" s="2">
        <v>0.27013888888888887</v>
      </c>
      <c r="F1038" s="1" t="s">
        <v>674</v>
      </c>
      <c r="G1038" t="b">
        <v>1</v>
      </c>
      <c r="H1038" s="3">
        <v>43532.270289351851</v>
      </c>
      <c r="I1038" s="1" t="s">
        <v>181</v>
      </c>
      <c r="J1038" s="1" t="s">
        <v>182</v>
      </c>
    </row>
    <row r="1039" spans="1:10" x14ac:dyDescent="0.25">
      <c r="A1039">
        <v>61443</v>
      </c>
      <c r="B1039">
        <v>3</v>
      </c>
      <c r="C1039" s="1" t="s">
        <v>1526</v>
      </c>
      <c r="D1039">
        <v>332</v>
      </c>
      <c r="E1039" s="2">
        <v>0.27013888888888887</v>
      </c>
      <c r="F1039" s="1" t="s">
        <v>666</v>
      </c>
      <c r="G1039" t="b">
        <v>1</v>
      </c>
      <c r="H1039" s="3">
        <v>43532.270497685182</v>
      </c>
      <c r="I1039" s="1" t="s">
        <v>664</v>
      </c>
      <c r="J1039" s="1" t="s">
        <v>665</v>
      </c>
    </row>
    <row r="1040" spans="1:10" x14ac:dyDescent="0.25">
      <c r="A1040">
        <v>61443</v>
      </c>
      <c r="B1040">
        <v>4</v>
      </c>
      <c r="C1040" s="1" t="s">
        <v>1526</v>
      </c>
      <c r="D1040">
        <v>332</v>
      </c>
      <c r="E1040" s="2">
        <v>0.27013888888888887</v>
      </c>
      <c r="F1040" s="1" t="s">
        <v>683</v>
      </c>
      <c r="G1040" t="b">
        <v>1</v>
      </c>
      <c r="H1040" s="3">
        <v>43532.270509259259</v>
      </c>
      <c r="I1040" s="1" t="s">
        <v>534</v>
      </c>
      <c r="J1040" s="1" t="s">
        <v>535</v>
      </c>
    </row>
    <row r="1041" spans="1:10" x14ac:dyDescent="0.25">
      <c r="A1041">
        <v>61444</v>
      </c>
      <c r="B1041">
        <v>1</v>
      </c>
      <c r="C1041" s="1" t="s">
        <v>1527</v>
      </c>
      <c r="D1041">
        <v>332</v>
      </c>
      <c r="E1041" s="2">
        <v>0.27083333333333331</v>
      </c>
      <c r="F1041" s="1" t="s">
        <v>671</v>
      </c>
      <c r="G1041" t="b">
        <v>1</v>
      </c>
      <c r="H1041" s="3">
        <v>43532.270891203705</v>
      </c>
      <c r="I1041" s="1" t="s">
        <v>131</v>
      </c>
      <c r="J1041" s="1" t="s">
        <v>132</v>
      </c>
    </row>
    <row r="1042" spans="1:10" x14ac:dyDescent="0.25">
      <c r="A1042">
        <v>61444</v>
      </c>
      <c r="B1042">
        <v>2</v>
      </c>
      <c r="C1042" s="1" t="s">
        <v>1527</v>
      </c>
      <c r="D1042">
        <v>332</v>
      </c>
      <c r="E1042" s="2">
        <v>0.27083333333333331</v>
      </c>
      <c r="F1042" s="1" t="s">
        <v>674</v>
      </c>
      <c r="G1042" t="b">
        <v>1</v>
      </c>
      <c r="H1042" s="3">
        <v>43532.270810185182</v>
      </c>
      <c r="I1042" s="1" t="s">
        <v>181</v>
      </c>
      <c r="J1042" s="1" t="s">
        <v>182</v>
      </c>
    </row>
    <row r="1043" spans="1:10" x14ac:dyDescent="0.25">
      <c r="A1043">
        <v>61444</v>
      </c>
      <c r="B1043">
        <v>3</v>
      </c>
      <c r="C1043" s="1" t="s">
        <v>1527</v>
      </c>
      <c r="D1043">
        <v>332</v>
      </c>
      <c r="E1043" s="2">
        <v>0.27083333333333331</v>
      </c>
      <c r="F1043" s="1" t="s">
        <v>666</v>
      </c>
      <c r="G1043" t="b">
        <v>1</v>
      </c>
      <c r="H1043" s="3">
        <v>43532.271018518521</v>
      </c>
      <c r="I1043" s="1" t="s">
        <v>245</v>
      </c>
      <c r="J1043" s="1" t="s">
        <v>246</v>
      </c>
    </row>
    <row r="1044" spans="1:10" x14ac:dyDescent="0.25">
      <c r="A1044">
        <v>61444</v>
      </c>
      <c r="B1044">
        <v>4</v>
      </c>
      <c r="C1044" s="1" t="s">
        <v>1527</v>
      </c>
      <c r="D1044">
        <v>332</v>
      </c>
      <c r="E1044" s="2">
        <v>0.27083333333333331</v>
      </c>
      <c r="F1044" s="1" t="s">
        <v>1366</v>
      </c>
      <c r="G1044" t="b">
        <v>1</v>
      </c>
      <c r="H1044" s="3">
        <v>43532.271018518521</v>
      </c>
      <c r="I1044" s="1" t="s">
        <v>534</v>
      </c>
      <c r="J1044" s="1" t="s">
        <v>535</v>
      </c>
    </row>
    <row r="1045" spans="1:10" x14ac:dyDescent="0.25">
      <c r="A1045">
        <v>61444</v>
      </c>
      <c r="B1045">
        <v>5</v>
      </c>
      <c r="C1045" s="1" t="s">
        <v>1527</v>
      </c>
      <c r="D1045">
        <v>332</v>
      </c>
      <c r="E1045" s="2">
        <v>0.27083333333333331</v>
      </c>
      <c r="F1045" s="1" t="s">
        <v>683</v>
      </c>
      <c r="G1045" t="b">
        <v>1</v>
      </c>
      <c r="H1045" s="3">
        <v>43532.27103009259</v>
      </c>
      <c r="I1045" s="1" t="s">
        <v>534</v>
      </c>
      <c r="J1045" s="1" t="s">
        <v>535</v>
      </c>
    </row>
    <row r="1046" spans="1:10" x14ac:dyDescent="0.25">
      <c r="A1046">
        <v>61445</v>
      </c>
      <c r="B1046">
        <v>1</v>
      </c>
      <c r="C1046" s="1" t="s">
        <v>1528</v>
      </c>
      <c r="D1046">
        <v>332</v>
      </c>
      <c r="E1046" s="2">
        <v>0.27083333333333331</v>
      </c>
      <c r="F1046" s="1" t="s">
        <v>674</v>
      </c>
      <c r="G1046" t="b">
        <v>1</v>
      </c>
      <c r="H1046" s="3">
        <v>43532.271331018521</v>
      </c>
      <c r="I1046" s="1" t="s">
        <v>323</v>
      </c>
      <c r="J1046" s="1" t="s">
        <v>324</v>
      </c>
    </row>
    <row r="1047" spans="1:10" x14ac:dyDescent="0.25">
      <c r="A1047">
        <v>61445</v>
      </c>
      <c r="B1047">
        <v>2</v>
      </c>
      <c r="C1047" s="1" t="s">
        <v>1528</v>
      </c>
      <c r="D1047">
        <v>332</v>
      </c>
      <c r="E1047" s="2">
        <v>0.27083333333333331</v>
      </c>
      <c r="F1047" s="1" t="s">
        <v>666</v>
      </c>
      <c r="G1047" t="b">
        <v>1</v>
      </c>
      <c r="H1047" s="3">
        <v>43532.271018518521</v>
      </c>
      <c r="I1047" s="1" t="s">
        <v>245</v>
      </c>
      <c r="J1047" s="1" t="s">
        <v>246</v>
      </c>
    </row>
    <row r="1048" spans="1:10" x14ac:dyDescent="0.25">
      <c r="A1048">
        <v>61445</v>
      </c>
      <c r="B1048">
        <v>3</v>
      </c>
      <c r="C1048" s="1" t="s">
        <v>1528</v>
      </c>
      <c r="D1048">
        <v>332</v>
      </c>
      <c r="E1048" s="2">
        <v>0.27083333333333331</v>
      </c>
      <c r="F1048" s="1" t="s">
        <v>1366</v>
      </c>
      <c r="G1048" t="b">
        <v>1</v>
      </c>
      <c r="H1048" s="3">
        <v>43532.27140046296</v>
      </c>
      <c r="I1048" s="1" t="s">
        <v>530</v>
      </c>
      <c r="J1048" s="1" t="s">
        <v>531</v>
      </c>
    </row>
    <row r="1049" spans="1:10" x14ac:dyDescent="0.25">
      <c r="A1049">
        <v>61445</v>
      </c>
      <c r="B1049">
        <v>4</v>
      </c>
      <c r="C1049" s="1" t="s">
        <v>1528</v>
      </c>
      <c r="D1049">
        <v>332</v>
      </c>
      <c r="E1049" s="2">
        <v>0.27083333333333331</v>
      </c>
      <c r="F1049" s="1" t="s">
        <v>683</v>
      </c>
      <c r="G1049" t="b">
        <v>1</v>
      </c>
      <c r="H1049" s="3">
        <v>43532.271122685182</v>
      </c>
      <c r="I1049" s="1" t="s">
        <v>534</v>
      </c>
      <c r="J1049" s="1" t="s">
        <v>535</v>
      </c>
    </row>
    <row r="1050" spans="1:10" x14ac:dyDescent="0.25">
      <c r="A1050">
        <v>61446</v>
      </c>
      <c r="B1050">
        <v>1</v>
      </c>
      <c r="C1050" s="1" t="s">
        <v>1529</v>
      </c>
      <c r="D1050">
        <v>332</v>
      </c>
      <c r="E1050" s="2">
        <v>0.27152777777777776</v>
      </c>
      <c r="F1050" s="1" t="s">
        <v>674</v>
      </c>
      <c r="G1050" t="b">
        <v>1</v>
      </c>
      <c r="H1050" s="3">
        <v>43532.271331018521</v>
      </c>
      <c r="I1050" s="1" t="s">
        <v>323</v>
      </c>
      <c r="J1050" s="1" t="s">
        <v>324</v>
      </c>
    </row>
    <row r="1051" spans="1:10" x14ac:dyDescent="0.25">
      <c r="A1051">
        <v>61446</v>
      </c>
      <c r="B1051">
        <v>2</v>
      </c>
      <c r="C1051" s="1" t="s">
        <v>1529</v>
      </c>
      <c r="D1051">
        <v>332</v>
      </c>
      <c r="E1051" s="2">
        <v>0.27152777777777776</v>
      </c>
      <c r="F1051" s="1" t="s">
        <v>666</v>
      </c>
      <c r="G1051" t="b">
        <v>1</v>
      </c>
      <c r="H1051" s="3">
        <v>43532.271550925929</v>
      </c>
      <c r="I1051" s="1" t="s">
        <v>389</v>
      </c>
      <c r="J1051" s="1" t="s">
        <v>390</v>
      </c>
    </row>
    <row r="1052" spans="1:10" x14ac:dyDescent="0.25">
      <c r="A1052">
        <v>61446</v>
      </c>
      <c r="B1052">
        <v>3</v>
      </c>
      <c r="C1052" s="1" t="s">
        <v>1529</v>
      </c>
      <c r="D1052">
        <v>332</v>
      </c>
      <c r="E1052" s="2">
        <v>0.27152777777777776</v>
      </c>
      <c r="F1052" s="1" t="s">
        <v>1366</v>
      </c>
      <c r="G1052" t="b">
        <v>1</v>
      </c>
      <c r="H1052" s="3">
        <v>43532.271539351852</v>
      </c>
      <c r="I1052" s="1" t="s">
        <v>587</v>
      </c>
      <c r="J1052" s="1" t="s">
        <v>588</v>
      </c>
    </row>
    <row r="1053" spans="1:10" x14ac:dyDescent="0.25">
      <c r="A1053">
        <v>61446</v>
      </c>
      <c r="B1053">
        <v>4</v>
      </c>
      <c r="C1053" s="1" t="s">
        <v>1529</v>
      </c>
      <c r="D1053">
        <v>332</v>
      </c>
      <c r="E1053" s="2">
        <v>0.27152777777777776</v>
      </c>
      <c r="F1053" s="1" t="s">
        <v>683</v>
      </c>
      <c r="G1053" t="b">
        <v>1</v>
      </c>
      <c r="H1053" s="3">
        <v>43532.271550925929</v>
      </c>
      <c r="I1053" s="1" t="s">
        <v>534</v>
      </c>
      <c r="J1053" s="1" t="s">
        <v>535</v>
      </c>
    </row>
    <row r="1054" spans="1:10" x14ac:dyDescent="0.25">
      <c r="A1054">
        <v>61447</v>
      </c>
      <c r="B1054">
        <v>1</v>
      </c>
      <c r="C1054" s="1" t="s">
        <v>1530</v>
      </c>
      <c r="D1054">
        <v>332</v>
      </c>
      <c r="E1054" s="2">
        <v>0.27152777777777776</v>
      </c>
      <c r="F1054" s="1" t="s">
        <v>674</v>
      </c>
      <c r="G1054" t="b">
        <v>1</v>
      </c>
      <c r="H1054" s="3">
        <v>43532.271851851852</v>
      </c>
      <c r="I1054" s="1" t="s">
        <v>369</v>
      </c>
      <c r="J1054" s="1" t="s">
        <v>370</v>
      </c>
    </row>
    <row r="1055" spans="1:10" x14ac:dyDescent="0.25">
      <c r="A1055">
        <v>61447</v>
      </c>
      <c r="B1055">
        <v>2</v>
      </c>
      <c r="C1055" s="1" t="s">
        <v>1531</v>
      </c>
      <c r="D1055">
        <v>332</v>
      </c>
      <c r="E1055" s="2">
        <v>0.27152777777777776</v>
      </c>
      <c r="F1055" s="1" t="s">
        <v>666</v>
      </c>
      <c r="G1055" t="b">
        <v>1</v>
      </c>
      <c r="H1055" s="3">
        <v>43532.27207175926</v>
      </c>
      <c r="I1055" s="1" t="s">
        <v>403</v>
      </c>
      <c r="J1055" s="1" t="s">
        <v>404</v>
      </c>
    </row>
    <row r="1056" spans="1:10" x14ac:dyDescent="0.25">
      <c r="A1056">
        <v>61447</v>
      </c>
      <c r="B1056">
        <v>3</v>
      </c>
      <c r="C1056" s="1" t="s">
        <v>1531</v>
      </c>
      <c r="D1056">
        <v>332</v>
      </c>
      <c r="E1056" s="2">
        <v>0.27152777777777776</v>
      </c>
      <c r="F1056" s="1" t="s">
        <v>1366</v>
      </c>
      <c r="G1056" t="b">
        <v>1</v>
      </c>
      <c r="H1056" s="3">
        <v>43532.27207175926</v>
      </c>
      <c r="I1056" s="1" t="s">
        <v>321</v>
      </c>
      <c r="J1056" s="1" t="s">
        <v>322</v>
      </c>
    </row>
    <row r="1057" spans="1:10" x14ac:dyDescent="0.25">
      <c r="A1057">
        <v>61447</v>
      </c>
      <c r="B1057">
        <v>4</v>
      </c>
      <c r="C1057" s="1" t="s">
        <v>1531</v>
      </c>
      <c r="D1057">
        <v>332</v>
      </c>
      <c r="E1057" s="2">
        <v>0.27152777777777776</v>
      </c>
      <c r="F1057" s="1" t="s">
        <v>683</v>
      </c>
      <c r="G1057" t="b">
        <v>1</v>
      </c>
      <c r="H1057" s="3">
        <v>43532.27207175926</v>
      </c>
      <c r="I1057" s="1" t="s">
        <v>534</v>
      </c>
      <c r="J1057" s="1" t="s">
        <v>535</v>
      </c>
    </row>
    <row r="1058" spans="1:10" x14ac:dyDescent="0.25">
      <c r="A1058">
        <v>61448</v>
      </c>
      <c r="B1058">
        <v>1</v>
      </c>
      <c r="C1058" s="1" t="s">
        <v>1532</v>
      </c>
      <c r="D1058">
        <v>332</v>
      </c>
      <c r="E1058" s="2">
        <v>0.2722222222222222</v>
      </c>
      <c r="F1058" s="1" t="s">
        <v>674</v>
      </c>
      <c r="G1058" t="b">
        <v>1</v>
      </c>
      <c r="H1058" s="3">
        <v>43532.272372685184</v>
      </c>
      <c r="I1058" s="1" t="s">
        <v>373</v>
      </c>
      <c r="J1058" s="1" t="s">
        <v>374</v>
      </c>
    </row>
    <row r="1059" spans="1:10" x14ac:dyDescent="0.25">
      <c r="A1059">
        <v>61448</v>
      </c>
      <c r="B1059">
        <v>2</v>
      </c>
      <c r="C1059" s="1" t="s">
        <v>1532</v>
      </c>
      <c r="D1059">
        <v>332</v>
      </c>
      <c r="E1059" s="2">
        <v>0.2722222222222222</v>
      </c>
      <c r="F1059" s="1" t="s">
        <v>666</v>
      </c>
      <c r="G1059" t="b">
        <v>1</v>
      </c>
      <c r="H1059" s="3">
        <v>43532.27207175926</v>
      </c>
      <c r="I1059" s="1" t="s">
        <v>403</v>
      </c>
      <c r="J1059" s="1" t="s">
        <v>404</v>
      </c>
    </row>
    <row r="1060" spans="1:10" x14ac:dyDescent="0.25">
      <c r="A1060">
        <v>61448</v>
      </c>
      <c r="B1060">
        <v>3</v>
      </c>
      <c r="C1060" s="1" t="s">
        <v>1532</v>
      </c>
      <c r="D1060">
        <v>332</v>
      </c>
      <c r="E1060" s="2">
        <v>0.2722222222222222</v>
      </c>
      <c r="F1060" s="1" t="s">
        <v>1366</v>
      </c>
      <c r="G1060" t="b">
        <v>1</v>
      </c>
      <c r="H1060" s="3">
        <v>43532.27207175926</v>
      </c>
      <c r="I1060" s="1" t="s">
        <v>321</v>
      </c>
      <c r="J1060" s="1" t="s">
        <v>322</v>
      </c>
    </row>
    <row r="1061" spans="1:10" x14ac:dyDescent="0.25">
      <c r="A1061">
        <v>61448</v>
      </c>
      <c r="B1061">
        <v>4</v>
      </c>
      <c r="C1061" s="1" t="s">
        <v>1532</v>
      </c>
      <c r="D1061">
        <v>332</v>
      </c>
      <c r="E1061" s="2">
        <v>0.2722222222222222</v>
      </c>
      <c r="F1061" s="1" t="s">
        <v>683</v>
      </c>
      <c r="G1061" t="b">
        <v>1</v>
      </c>
      <c r="H1061" s="3">
        <v>43532.27207175926</v>
      </c>
      <c r="I1061" s="1" t="s">
        <v>534</v>
      </c>
      <c r="J1061" s="1" t="s">
        <v>535</v>
      </c>
    </row>
    <row r="1062" spans="1:10" x14ac:dyDescent="0.25">
      <c r="A1062">
        <v>61449</v>
      </c>
      <c r="B1062">
        <v>1</v>
      </c>
      <c r="C1062" s="1" t="s">
        <v>1533</v>
      </c>
      <c r="D1062">
        <v>332</v>
      </c>
      <c r="E1062" s="2">
        <v>0.2722222222222222</v>
      </c>
      <c r="F1062" s="1" t="s">
        <v>674</v>
      </c>
      <c r="G1062" t="b">
        <v>1</v>
      </c>
      <c r="H1062" s="3">
        <v>43532.272372685184</v>
      </c>
      <c r="I1062" s="1" t="s">
        <v>373</v>
      </c>
      <c r="J1062" s="1" t="s">
        <v>374</v>
      </c>
    </row>
    <row r="1063" spans="1:10" x14ac:dyDescent="0.25">
      <c r="A1063">
        <v>61449</v>
      </c>
      <c r="B1063">
        <v>2</v>
      </c>
      <c r="C1063" s="1" t="s">
        <v>1533</v>
      </c>
      <c r="D1063">
        <v>332</v>
      </c>
      <c r="E1063" s="2">
        <v>0.2722222222222222</v>
      </c>
      <c r="F1063" s="1" t="s">
        <v>666</v>
      </c>
      <c r="G1063" t="b">
        <v>1</v>
      </c>
      <c r="H1063" s="3">
        <v>43532.272592592592</v>
      </c>
      <c r="I1063" s="1" t="s">
        <v>279</v>
      </c>
      <c r="J1063" s="1" t="s">
        <v>280</v>
      </c>
    </row>
    <row r="1064" spans="1:10" x14ac:dyDescent="0.25">
      <c r="A1064">
        <v>61449</v>
      </c>
      <c r="B1064">
        <v>3</v>
      </c>
      <c r="C1064" s="1" t="s">
        <v>1533</v>
      </c>
      <c r="D1064">
        <v>332</v>
      </c>
      <c r="E1064" s="2">
        <v>0.2722222222222222</v>
      </c>
      <c r="F1064" s="1" t="s">
        <v>1366</v>
      </c>
      <c r="G1064" t="b">
        <v>1</v>
      </c>
      <c r="H1064" s="3">
        <v>43532.272592592592</v>
      </c>
      <c r="I1064" s="1" t="s">
        <v>653</v>
      </c>
      <c r="J1064" s="1" t="s">
        <v>654</v>
      </c>
    </row>
    <row r="1065" spans="1:10" x14ac:dyDescent="0.25">
      <c r="A1065">
        <v>61449</v>
      </c>
      <c r="B1065">
        <v>4</v>
      </c>
      <c r="C1065" s="1" t="s">
        <v>1533</v>
      </c>
      <c r="D1065">
        <v>332</v>
      </c>
      <c r="E1065" s="2">
        <v>0.2722222222222222</v>
      </c>
      <c r="F1065" s="1" t="s">
        <v>683</v>
      </c>
      <c r="G1065" t="b">
        <v>1</v>
      </c>
      <c r="H1065" s="3">
        <v>43532.272592592592</v>
      </c>
      <c r="I1065" s="1" t="s">
        <v>534</v>
      </c>
      <c r="J1065" s="1" t="s">
        <v>535</v>
      </c>
    </row>
    <row r="1066" spans="1:10" x14ac:dyDescent="0.25">
      <c r="A1066">
        <v>61450</v>
      </c>
      <c r="B1066">
        <v>1</v>
      </c>
      <c r="C1066" s="1" t="s">
        <v>1534</v>
      </c>
      <c r="D1066">
        <v>332</v>
      </c>
      <c r="E1066" s="2">
        <v>0.27291666666666664</v>
      </c>
      <c r="F1066" s="1" t="s">
        <v>674</v>
      </c>
      <c r="G1066" t="b">
        <v>1</v>
      </c>
      <c r="H1066" s="3">
        <v>43532.272893518515</v>
      </c>
      <c r="I1066" s="1" t="s">
        <v>547</v>
      </c>
      <c r="J1066" s="1" t="s">
        <v>548</v>
      </c>
    </row>
    <row r="1067" spans="1:10" x14ac:dyDescent="0.25">
      <c r="A1067">
        <v>61450</v>
      </c>
      <c r="B1067">
        <v>2</v>
      </c>
      <c r="C1067" s="1" t="s">
        <v>1535</v>
      </c>
      <c r="D1067">
        <v>332</v>
      </c>
      <c r="E1067" s="2">
        <v>0.27291666666666664</v>
      </c>
      <c r="F1067" s="1" t="s">
        <v>666</v>
      </c>
      <c r="G1067" t="b">
        <v>1</v>
      </c>
      <c r="H1067" s="3">
        <v>43532.273113425923</v>
      </c>
      <c r="I1067" s="1" t="s">
        <v>315</v>
      </c>
      <c r="J1067" s="1" t="s">
        <v>316</v>
      </c>
    </row>
    <row r="1068" spans="1:10" x14ac:dyDescent="0.25">
      <c r="A1068">
        <v>61450</v>
      </c>
      <c r="B1068">
        <v>3</v>
      </c>
      <c r="C1068" s="1" t="s">
        <v>1535</v>
      </c>
      <c r="D1068">
        <v>332</v>
      </c>
      <c r="E1068" s="2">
        <v>0.27291666666666664</v>
      </c>
      <c r="F1068" s="1" t="s">
        <v>1366</v>
      </c>
      <c r="G1068" t="b">
        <v>1</v>
      </c>
      <c r="H1068" s="3">
        <v>43532.273113425923</v>
      </c>
      <c r="I1068" s="1" t="s">
        <v>215</v>
      </c>
      <c r="J1068" s="1" t="s">
        <v>216</v>
      </c>
    </row>
    <row r="1069" spans="1:10" x14ac:dyDescent="0.25">
      <c r="A1069">
        <v>61450</v>
      </c>
      <c r="B1069">
        <v>4</v>
      </c>
      <c r="C1069" s="1" t="s">
        <v>1535</v>
      </c>
      <c r="D1069">
        <v>332</v>
      </c>
      <c r="E1069" s="2">
        <v>0.27291666666666664</v>
      </c>
      <c r="F1069" s="1" t="s">
        <v>683</v>
      </c>
      <c r="G1069" t="b">
        <v>1</v>
      </c>
      <c r="H1069" s="3">
        <v>43532.273113425923</v>
      </c>
      <c r="I1069" s="1" t="s">
        <v>534</v>
      </c>
      <c r="J1069" s="1" t="s">
        <v>535</v>
      </c>
    </row>
    <row r="1070" spans="1:10" x14ac:dyDescent="0.25">
      <c r="A1070">
        <v>61451</v>
      </c>
      <c r="B1070">
        <v>1</v>
      </c>
      <c r="C1070" s="1" t="s">
        <v>1536</v>
      </c>
      <c r="D1070">
        <v>332</v>
      </c>
      <c r="E1070" s="2">
        <v>0.27291666666666664</v>
      </c>
      <c r="F1070" s="1" t="s">
        <v>674</v>
      </c>
      <c r="G1070" t="b">
        <v>1</v>
      </c>
      <c r="H1070" s="3">
        <v>43532.273414351854</v>
      </c>
      <c r="I1070" s="1" t="s">
        <v>696</v>
      </c>
      <c r="J1070" s="1" t="s">
        <v>697</v>
      </c>
    </row>
    <row r="1071" spans="1:10" x14ac:dyDescent="0.25">
      <c r="A1071">
        <v>61451</v>
      </c>
      <c r="B1071">
        <v>2</v>
      </c>
      <c r="C1071" s="1" t="s">
        <v>1536</v>
      </c>
      <c r="D1071">
        <v>332</v>
      </c>
      <c r="E1071" s="2">
        <v>0.27291666666666664</v>
      </c>
      <c r="F1071" s="1" t="s">
        <v>666</v>
      </c>
      <c r="G1071" t="b">
        <v>1</v>
      </c>
      <c r="H1071" s="3">
        <v>43532.273113425923</v>
      </c>
      <c r="I1071" s="1" t="s">
        <v>315</v>
      </c>
      <c r="J1071" s="1" t="s">
        <v>316</v>
      </c>
    </row>
    <row r="1072" spans="1:10" x14ac:dyDescent="0.25">
      <c r="A1072">
        <v>61451</v>
      </c>
      <c r="B1072">
        <v>3</v>
      </c>
      <c r="C1072" s="1" t="s">
        <v>1536</v>
      </c>
      <c r="D1072">
        <v>332</v>
      </c>
      <c r="E1072" s="2">
        <v>0.27291666666666664</v>
      </c>
      <c r="F1072" s="1" t="s">
        <v>1366</v>
      </c>
      <c r="G1072" t="b">
        <v>1</v>
      </c>
      <c r="H1072" s="3">
        <v>43532.273113425923</v>
      </c>
      <c r="I1072" s="1" t="s">
        <v>215</v>
      </c>
      <c r="J1072" s="1" t="s">
        <v>216</v>
      </c>
    </row>
    <row r="1073" spans="1:10" x14ac:dyDescent="0.25">
      <c r="A1073">
        <v>61451</v>
      </c>
      <c r="B1073">
        <v>4</v>
      </c>
      <c r="C1073" s="1" t="s">
        <v>1536</v>
      </c>
      <c r="D1073">
        <v>332</v>
      </c>
      <c r="E1073" s="2">
        <v>0.27291666666666664</v>
      </c>
      <c r="F1073" s="1" t="s">
        <v>683</v>
      </c>
      <c r="G1073" t="b">
        <v>1</v>
      </c>
      <c r="H1073" s="3">
        <v>43532.273113425923</v>
      </c>
      <c r="I1073" s="1" t="s">
        <v>534</v>
      </c>
      <c r="J1073" s="1" t="s">
        <v>535</v>
      </c>
    </row>
    <row r="1074" spans="1:10" x14ac:dyDescent="0.25">
      <c r="A1074">
        <v>61452</v>
      </c>
      <c r="B1074">
        <v>1</v>
      </c>
      <c r="C1074" s="1" t="s">
        <v>1537</v>
      </c>
      <c r="D1074">
        <v>332</v>
      </c>
      <c r="E1074" s="2">
        <v>0.27361111111111114</v>
      </c>
      <c r="F1074" s="1" t="s">
        <v>674</v>
      </c>
      <c r="G1074" t="b">
        <v>1</v>
      </c>
      <c r="H1074" s="3">
        <v>43532.273414351854</v>
      </c>
      <c r="I1074" s="1" t="s">
        <v>696</v>
      </c>
      <c r="J1074" s="1" t="s">
        <v>697</v>
      </c>
    </row>
    <row r="1075" spans="1:10" x14ac:dyDescent="0.25">
      <c r="A1075">
        <v>61452</v>
      </c>
      <c r="B1075">
        <v>2</v>
      </c>
      <c r="C1075" s="1" t="s">
        <v>1537</v>
      </c>
      <c r="D1075">
        <v>332</v>
      </c>
      <c r="E1075" s="2">
        <v>0.27361111111111114</v>
      </c>
      <c r="F1075" s="1" t="s">
        <v>666</v>
      </c>
      <c r="G1075" t="b">
        <v>1</v>
      </c>
      <c r="H1075" s="3">
        <v>43532.273634259262</v>
      </c>
      <c r="I1075" s="1" t="s">
        <v>249</v>
      </c>
      <c r="J1075" s="1" t="s">
        <v>250</v>
      </c>
    </row>
    <row r="1076" spans="1:10" x14ac:dyDescent="0.25">
      <c r="A1076">
        <v>61452</v>
      </c>
      <c r="B1076">
        <v>3</v>
      </c>
      <c r="C1076" s="1" t="s">
        <v>1537</v>
      </c>
      <c r="D1076">
        <v>332</v>
      </c>
      <c r="E1076" s="2">
        <v>0.27361111111111114</v>
      </c>
      <c r="F1076" s="1" t="s">
        <v>1366</v>
      </c>
      <c r="G1076" t="b">
        <v>1</v>
      </c>
      <c r="H1076" s="3">
        <v>43532.273634259262</v>
      </c>
      <c r="I1076" s="1" t="s">
        <v>341</v>
      </c>
      <c r="J1076" s="1" t="s">
        <v>342</v>
      </c>
    </row>
    <row r="1077" spans="1:10" x14ac:dyDescent="0.25">
      <c r="A1077">
        <v>61452</v>
      </c>
      <c r="B1077">
        <v>4</v>
      </c>
      <c r="C1077" s="1" t="s">
        <v>1537</v>
      </c>
      <c r="D1077">
        <v>332</v>
      </c>
      <c r="E1077" s="2">
        <v>0.27361111111111114</v>
      </c>
      <c r="F1077" s="1" t="s">
        <v>683</v>
      </c>
      <c r="G1077" t="b">
        <v>1</v>
      </c>
      <c r="H1077" s="3">
        <v>43532.273634259262</v>
      </c>
      <c r="I1077" s="1" t="s">
        <v>534</v>
      </c>
      <c r="J1077" s="1" t="s">
        <v>535</v>
      </c>
    </row>
    <row r="1078" spans="1:10" x14ac:dyDescent="0.25">
      <c r="A1078">
        <v>61453</v>
      </c>
      <c r="B1078">
        <v>1</v>
      </c>
      <c r="C1078" s="1" t="s">
        <v>1538</v>
      </c>
      <c r="D1078">
        <v>332</v>
      </c>
      <c r="E1078" s="2">
        <v>0.27361111111111114</v>
      </c>
      <c r="F1078" s="1" t="s">
        <v>674</v>
      </c>
      <c r="G1078" t="b">
        <v>1</v>
      </c>
      <c r="H1078" s="3">
        <v>43532.273935185185</v>
      </c>
      <c r="I1078" s="1" t="s">
        <v>151</v>
      </c>
      <c r="J1078" s="1" t="s">
        <v>152</v>
      </c>
    </row>
    <row r="1079" spans="1:10" x14ac:dyDescent="0.25">
      <c r="A1079">
        <v>61453</v>
      </c>
      <c r="B1079">
        <v>2</v>
      </c>
      <c r="C1079" s="1" t="s">
        <v>1538</v>
      </c>
      <c r="D1079">
        <v>332</v>
      </c>
      <c r="E1079" s="2">
        <v>0.27361111111111114</v>
      </c>
      <c r="F1079" s="1" t="s">
        <v>666</v>
      </c>
      <c r="G1079" t="b">
        <v>1</v>
      </c>
      <c r="H1079" s="3">
        <v>43532.274155092593</v>
      </c>
      <c r="I1079" s="1" t="s">
        <v>319</v>
      </c>
      <c r="J1079" s="1" t="s">
        <v>320</v>
      </c>
    </row>
    <row r="1080" spans="1:10" x14ac:dyDescent="0.25">
      <c r="A1080">
        <v>61453</v>
      </c>
      <c r="B1080">
        <v>3</v>
      </c>
      <c r="C1080" s="1" t="s">
        <v>1538</v>
      </c>
      <c r="D1080">
        <v>332</v>
      </c>
      <c r="E1080" s="2">
        <v>0.27361111111111114</v>
      </c>
      <c r="F1080" s="1" t="s">
        <v>1366</v>
      </c>
      <c r="G1080" t="b">
        <v>1</v>
      </c>
      <c r="H1080" s="3">
        <v>43532.274155092593</v>
      </c>
      <c r="I1080" s="1" t="s">
        <v>684</v>
      </c>
      <c r="J1080" s="1" t="s">
        <v>685</v>
      </c>
    </row>
    <row r="1081" spans="1:10" x14ac:dyDescent="0.25">
      <c r="A1081">
        <v>61453</v>
      </c>
      <c r="B1081">
        <v>4</v>
      </c>
      <c r="C1081" s="1" t="s">
        <v>1538</v>
      </c>
      <c r="D1081">
        <v>332</v>
      </c>
      <c r="E1081" s="2">
        <v>0.27361111111111114</v>
      </c>
      <c r="F1081" s="1" t="s">
        <v>683</v>
      </c>
      <c r="G1081" t="b">
        <v>1</v>
      </c>
      <c r="H1081" s="3">
        <v>43532.274155092593</v>
      </c>
      <c r="I1081" s="1" t="s">
        <v>534</v>
      </c>
      <c r="J1081" s="1" t="s">
        <v>535</v>
      </c>
    </row>
    <row r="1082" spans="1:10" x14ac:dyDescent="0.25">
      <c r="A1082">
        <v>61454</v>
      </c>
      <c r="B1082">
        <v>1</v>
      </c>
      <c r="C1082" s="1" t="s">
        <v>1539</v>
      </c>
      <c r="D1082">
        <v>332</v>
      </c>
      <c r="E1082" s="2">
        <v>0.27430555555555558</v>
      </c>
      <c r="F1082" s="1" t="s">
        <v>674</v>
      </c>
      <c r="G1082" t="b">
        <v>1</v>
      </c>
      <c r="H1082" s="3">
        <v>43532.274456018517</v>
      </c>
      <c r="I1082" s="1" t="s">
        <v>353</v>
      </c>
      <c r="J1082" s="1" t="s">
        <v>354</v>
      </c>
    </row>
    <row r="1083" spans="1:10" x14ac:dyDescent="0.25">
      <c r="A1083">
        <v>61454</v>
      </c>
      <c r="B1083">
        <v>2</v>
      </c>
      <c r="C1083" s="1" t="s">
        <v>1539</v>
      </c>
      <c r="D1083">
        <v>332</v>
      </c>
      <c r="E1083" s="2">
        <v>0.27430555555555558</v>
      </c>
      <c r="F1083" s="1" t="s">
        <v>666</v>
      </c>
      <c r="G1083" t="b">
        <v>1</v>
      </c>
      <c r="H1083" s="3">
        <v>43532.274155092593</v>
      </c>
      <c r="I1083" s="1" t="s">
        <v>319</v>
      </c>
      <c r="J1083" s="1" t="s">
        <v>320</v>
      </c>
    </row>
    <row r="1084" spans="1:10" x14ac:dyDescent="0.25">
      <c r="A1084">
        <v>61454</v>
      </c>
      <c r="B1084">
        <v>3</v>
      </c>
      <c r="C1084" s="1" t="s">
        <v>1540</v>
      </c>
      <c r="D1084">
        <v>332</v>
      </c>
      <c r="E1084" s="2">
        <v>0.27430555555555558</v>
      </c>
      <c r="F1084" s="1" t="s">
        <v>1366</v>
      </c>
      <c r="G1084" t="b">
        <v>1</v>
      </c>
      <c r="H1084" s="3">
        <v>43532.274305555555</v>
      </c>
      <c r="I1084" s="1" t="s">
        <v>171</v>
      </c>
      <c r="J1084" s="1" t="s">
        <v>172</v>
      </c>
    </row>
    <row r="1085" spans="1:10" x14ac:dyDescent="0.25">
      <c r="A1085">
        <v>61454</v>
      </c>
      <c r="B1085">
        <v>4</v>
      </c>
      <c r="C1085" s="1" t="s">
        <v>1540</v>
      </c>
      <c r="D1085">
        <v>332</v>
      </c>
      <c r="E1085" s="2">
        <v>0.27430555555555558</v>
      </c>
      <c r="F1085" s="1" t="s">
        <v>683</v>
      </c>
      <c r="G1085" t="b">
        <v>1</v>
      </c>
      <c r="H1085" s="3">
        <v>43532.274155092593</v>
      </c>
      <c r="I1085" s="1" t="s">
        <v>534</v>
      </c>
      <c r="J1085" s="1" t="s">
        <v>535</v>
      </c>
    </row>
    <row r="1086" spans="1:10" x14ac:dyDescent="0.25">
      <c r="A1086">
        <v>61455</v>
      </c>
      <c r="B1086">
        <v>1</v>
      </c>
      <c r="C1086" s="1" t="s">
        <v>1541</v>
      </c>
      <c r="D1086">
        <v>332</v>
      </c>
      <c r="E1086" s="2">
        <v>0.27430555555555558</v>
      </c>
      <c r="F1086" s="1" t="s">
        <v>674</v>
      </c>
      <c r="G1086" t="b">
        <v>1</v>
      </c>
      <c r="H1086" s="3">
        <v>43532.274456018517</v>
      </c>
      <c r="I1086" s="1" t="s">
        <v>353</v>
      </c>
      <c r="J1086" s="1" t="s">
        <v>354</v>
      </c>
    </row>
    <row r="1087" spans="1:10" x14ac:dyDescent="0.25">
      <c r="A1087">
        <v>61455</v>
      </c>
      <c r="B1087">
        <v>2</v>
      </c>
      <c r="C1087" s="1" t="s">
        <v>1541</v>
      </c>
      <c r="D1087">
        <v>332</v>
      </c>
      <c r="E1087" s="2">
        <v>0.27430555555555558</v>
      </c>
      <c r="F1087" s="1" t="s">
        <v>666</v>
      </c>
      <c r="G1087" t="b">
        <v>1</v>
      </c>
      <c r="H1087" s="3">
        <v>43532.274675925924</v>
      </c>
      <c r="I1087" s="1" t="s">
        <v>319</v>
      </c>
      <c r="J1087" s="1" t="s">
        <v>320</v>
      </c>
    </row>
    <row r="1088" spans="1:10" x14ac:dyDescent="0.25">
      <c r="A1088">
        <v>61455</v>
      </c>
      <c r="B1088">
        <v>3</v>
      </c>
      <c r="C1088" s="1" t="s">
        <v>1541</v>
      </c>
      <c r="D1088">
        <v>332</v>
      </c>
      <c r="E1088" s="2">
        <v>0.27430555555555558</v>
      </c>
      <c r="F1088" s="1" t="s">
        <v>1366</v>
      </c>
      <c r="G1088" t="b">
        <v>1</v>
      </c>
      <c r="H1088" s="3">
        <v>43532.274837962963</v>
      </c>
      <c r="I1088" s="1" t="s">
        <v>173</v>
      </c>
      <c r="J1088" s="1" t="s">
        <v>174</v>
      </c>
    </row>
    <row r="1089" spans="1:10" x14ac:dyDescent="0.25">
      <c r="A1089">
        <v>61455</v>
      </c>
      <c r="B1089">
        <v>4</v>
      </c>
      <c r="C1089" s="1" t="s">
        <v>1541</v>
      </c>
      <c r="D1089">
        <v>332</v>
      </c>
      <c r="E1089" s="2">
        <v>0.27430555555555558</v>
      </c>
      <c r="F1089" s="1" t="s">
        <v>683</v>
      </c>
      <c r="G1089" t="b">
        <v>1</v>
      </c>
      <c r="H1089" s="3">
        <v>43532.274675925924</v>
      </c>
      <c r="I1089" s="1" t="s">
        <v>534</v>
      </c>
      <c r="J1089" s="1" t="s">
        <v>535</v>
      </c>
    </row>
    <row r="1090" spans="1:10" x14ac:dyDescent="0.25">
      <c r="A1090">
        <v>61456</v>
      </c>
      <c r="B1090">
        <v>1</v>
      </c>
      <c r="C1090" s="1" t="s">
        <v>1542</v>
      </c>
      <c r="D1090">
        <v>332</v>
      </c>
      <c r="E1090" s="2">
        <v>0.27500000000000002</v>
      </c>
      <c r="F1090" s="1" t="s">
        <v>674</v>
      </c>
      <c r="G1090" t="b">
        <v>1</v>
      </c>
      <c r="H1090" s="3">
        <v>43532.274976851855</v>
      </c>
      <c r="I1090" s="1" t="s">
        <v>455</v>
      </c>
      <c r="J1090" s="1" t="s">
        <v>456</v>
      </c>
    </row>
    <row r="1091" spans="1:10" x14ac:dyDescent="0.25">
      <c r="A1091">
        <v>61456</v>
      </c>
      <c r="B1091">
        <v>2</v>
      </c>
      <c r="C1091" s="1" t="s">
        <v>1542</v>
      </c>
      <c r="D1091">
        <v>332</v>
      </c>
      <c r="E1091" s="2">
        <v>0.27500000000000002</v>
      </c>
      <c r="F1091" s="1" t="s">
        <v>666</v>
      </c>
      <c r="G1091" t="b">
        <v>1</v>
      </c>
      <c r="H1091" s="3">
        <v>43532.274675925924</v>
      </c>
      <c r="I1091" s="1" t="s">
        <v>319</v>
      </c>
      <c r="J1091" s="1" t="s">
        <v>320</v>
      </c>
    </row>
    <row r="1092" spans="1:10" x14ac:dyDescent="0.25">
      <c r="A1092">
        <v>61456</v>
      </c>
      <c r="B1092">
        <v>3</v>
      </c>
      <c r="C1092" s="1" t="s">
        <v>1543</v>
      </c>
      <c r="D1092">
        <v>332</v>
      </c>
      <c r="E1092" s="2">
        <v>0.27500000000000002</v>
      </c>
      <c r="F1092" s="1" t="s">
        <v>1366</v>
      </c>
      <c r="G1092" t="b">
        <v>1</v>
      </c>
      <c r="H1092" s="3">
        <v>43532.274837962963</v>
      </c>
      <c r="I1092" s="1" t="s">
        <v>173</v>
      </c>
      <c r="J1092" s="1" t="s">
        <v>174</v>
      </c>
    </row>
    <row r="1093" spans="1:10" x14ac:dyDescent="0.25">
      <c r="A1093">
        <v>61456</v>
      </c>
      <c r="B1093">
        <v>4</v>
      </c>
      <c r="C1093" s="1" t="s">
        <v>1543</v>
      </c>
      <c r="D1093">
        <v>332</v>
      </c>
      <c r="E1093" s="2">
        <v>0.27500000000000002</v>
      </c>
      <c r="F1093" s="1" t="s">
        <v>683</v>
      </c>
      <c r="G1093" t="b">
        <v>1</v>
      </c>
      <c r="H1093" s="3">
        <v>43532.275196759256</v>
      </c>
      <c r="I1093" s="1" t="s">
        <v>534</v>
      </c>
      <c r="J1093" s="1" t="s">
        <v>535</v>
      </c>
    </row>
    <row r="1094" spans="1:10" x14ac:dyDescent="0.25">
      <c r="A1094">
        <v>61457</v>
      </c>
      <c r="B1094">
        <v>1</v>
      </c>
      <c r="C1094" s="1" t="s">
        <v>1544</v>
      </c>
      <c r="D1094">
        <v>332</v>
      </c>
      <c r="E1094" s="2">
        <v>0.27500000000000002</v>
      </c>
      <c r="F1094" s="1" t="s">
        <v>674</v>
      </c>
      <c r="G1094" t="b">
        <v>1</v>
      </c>
      <c r="H1094" s="3">
        <v>43532.274976851855</v>
      </c>
      <c r="I1094" s="1" t="s">
        <v>455</v>
      </c>
      <c r="J1094" s="1" t="s">
        <v>456</v>
      </c>
    </row>
    <row r="1095" spans="1:10" x14ac:dyDescent="0.25">
      <c r="A1095">
        <v>61457</v>
      </c>
      <c r="B1095">
        <v>2</v>
      </c>
      <c r="C1095" s="1" t="s">
        <v>1544</v>
      </c>
      <c r="D1095">
        <v>332</v>
      </c>
      <c r="E1095" s="2">
        <v>0.27500000000000002</v>
      </c>
      <c r="F1095" s="1" t="s">
        <v>666</v>
      </c>
      <c r="G1095" t="b">
        <v>1</v>
      </c>
      <c r="H1095" s="3">
        <v>43532.274675925924</v>
      </c>
      <c r="I1095" s="1" t="s">
        <v>319</v>
      </c>
      <c r="J1095" s="1" t="s">
        <v>320</v>
      </c>
    </row>
    <row r="1096" spans="1:10" x14ac:dyDescent="0.25">
      <c r="A1096">
        <v>61457</v>
      </c>
      <c r="B1096">
        <v>3</v>
      </c>
      <c r="C1096" s="1" t="s">
        <v>1544</v>
      </c>
      <c r="D1096">
        <v>332</v>
      </c>
      <c r="E1096" s="2">
        <v>0.27500000000000002</v>
      </c>
      <c r="F1096" s="1" t="s">
        <v>1366</v>
      </c>
      <c r="G1096" t="b">
        <v>1</v>
      </c>
      <c r="H1096" s="3">
        <v>43532.274837962963</v>
      </c>
      <c r="I1096" s="1" t="s">
        <v>173</v>
      </c>
      <c r="J1096" s="1" t="s">
        <v>174</v>
      </c>
    </row>
    <row r="1097" spans="1:10" x14ac:dyDescent="0.25">
      <c r="A1097">
        <v>61457</v>
      </c>
      <c r="B1097">
        <v>4</v>
      </c>
      <c r="C1097" s="1" t="s">
        <v>1544</v>
      </c>
      <c r="D1097">
        <v>332</v>
      </c>
      <c r="E1097" s="2">
        <v>0.27500000000000002</v>
      </c>
      <c r="F1097" s="1" t="s">
        <v>683</v>
      </c>
      <c r="G1097" t="b">
        <v>1</v>
      </c>
      <c r="H1097" s="3">
        <v>43532.275196759256</v>
      </c>
      <c r="I1097" s="1" t="s">
        <v>534</v>
      </c>
      <c r="J1097" s="1" t="s">
        <v>535</v>
      </c>
    </row>
    <row r="1098" spans="1:10" x14ac:dyDescent="0.25">
      <c r="A1098">
        <v>61458</v>
      </c>
      <c r="B1098">
        <v>1</v>
      </c>
      <c r="C1098" s="1" t="s">
        <v>1545</v>
      </c>
      <c r="D1098">
        <v>332</v>
      </c>
      <c r="E1098" s="2">
        <v>0.27569444444444446</v>
      </c>
      <c r="F1098" s="1" t="s">
        <v>674</v>
      </c>
      <c r="G1098" t="b">
        <v>1</v>
      </c>
      <c r="H1098" s="3">
        <v>43532.275509259256</v>
      </c>
      <c r="I1098" s="1" t="s">
        <v>293</v>
      </c>
      <c r="J1098" s="1" t="s">
        <v>294</v>
      </c>
    </row>
    <row r="1099" spans="1:10" x14ac:dyDescent="0.25">
      <c r="A1099">
        <v>61458</v>
      </c>
      <c r="B1099">
        <v>2</v>
      </c>
      <c r="C1099" s="1" t="s">
        <v>1545</v>
      </c>
      <c r="D1099">
        <v>332</v>
      </c>
      <c r="E1099" s="2">
        <v>0.27569444444444446</v>
      </c>
      <c r="F1099" s="1" t="s">
        <v>666</v>
      </c>
      <c r="G1099" t="b">
        <v>1</v>
      </c>
      <c r="H1099" s="3">
        <v>43532.275196759256</v>
      </c>
      <c r="I1099" s="1" t="s">
        <v>281</v>
      </c>
      <c r="J1099" s="1" t="s">
        <v>282</v>
      </c>
    </row>
    <row r="1100" spans="1:10" x14ac:dyDescent="0.25">
      <c r="A1100">
        <v>61458</v>
      </c>
      <c r="B1100">
        <v>3</v>
      </c>
      <c r="C1100" s="1" t="s">
        <v>1545</v>
      </c>
      <c r="D1100">
        <v>332</v>
      </c>
      <c r="E1100" s="2">
        <v>0.27569444444444446</v>
      </c>
      <c r="F1100" s="1" t="s">
        <v>1366</v>
      </c>
      <c r="G1100" t="b">
        <v>1</v>
      </c>
      <c r="H1100" s="3">
        <v>43532.275196759256</v>
      </c>
      <c r="I1100" s="1" t="s">
        <v>221</v>
      </c>
      <c r="J1100" s="1" t="s">
        <v>222</v>
      </c>
    </row>
    <row r="1101" spans="1:10" x14ac:dyDescent="0.25">
      <c r="A1101">
        <v>61458</v>
      </c>
      <c r="B1101">
        <v>4</v>
      </c>
      <c r="C1101" s="1" t="s">
        <v>1545</v>
      </c>
      <c r="D1101">
        <v>332</v>
      </c>
      <c r="E1101" s="2">
        <v>0.27569444444444446</v>
      </c>
      <c r="F1101" s="1" t="s">
        <v>683</v>
      </c>
      <c r="G1101" t="b">
        <v>1</v>
      </c>
      <c r="H1101" s="3">
        <v>43532.275717592594</v>
      </c>
      <c r="I1101" s="1" t="s">
        <v>534</v>
      </c>
      <c r="J1101" s="1" t="s">
        <v>535</v>
      </c>
    </row>
    <row r="1102" spans="1:10" x14ac:dyDescent="0.25">
      <c r="A1102">
        <v>61459</v>
      </c>
      <c r="B1102">
        <v>1</v>
      </c>
      <c r="C1102" s="1" t="s">
        <v>1546</v>
      </c>
      <c r="D1102">
        <v>332</v>
      </c>
      <c r="E1102" s="2">
        <v>0.27569444444444446</v>
      </c>
      <c r="F1102" s="1" t="s">
        <v>674</v>
      </c>
      <c r="G1102" t="b">
        <v>1</v>
      </c>
      <c r="H1102" s="3">
        <v>43532.276030092595</v>
      </c>
      <c r="I1102" s="1" t="s">
        <v>479</v>
      </c>
      <c r="J1102" s="1" t="s">
        <v>480</v>
      </c>
    </row>
    <row r="1103" spans="1:10" x14ac:dyDescent="0.25">
      <c r="A1103">
        <v>61459</v>
      </c>
      <c r="B1103">
        <v>2</v>
      </c>
      <c r="C1103" s="1" t="s">
        <v>1546</v>
      </c>
      <c r="D1103">
        <v>332</v>
      </c>
      <c r="E1103" s="2">
        <v>0.27569444444444446</v>
      </c>
      <c r="F1103" s="1" t="s">
        <v>666</v>
      </c>
      <c r="G1103" t="b">
        <v>1</v>
      </c>
      <c r="H1103" s="3">
        <v>43532.27615740741</v>
      </c>
      <c r="I1103" s="1" t="s">
        <v>129</v>
      </c>
      <c r="J1103" s="1" t="s">
        <v>130</v>
      </c>
    </row>
    <row r="1104" spans="1:10" x14ac:dyDescent="0.25">
      <c r="A1104">
        <v>61459</v>
      </c>
      <c r="B1104">
        <v>3</v>
      </c>
      <c r="C1104" s="1" t="s">
        <v>1546</v>
      </c>
      <c r="D1104">
        <v>332</v>
      </c>
      <c r="E1104" s="2">
        <v>0.27569444444444446</v>
      </c>
      <c r="F1104" s="1" t="s">
        <v>1366</v>
      </c>
      <c r="G1104" t="b">
        <v>1</v>
      </c>
      <c r="H1104" s="3">
        <v>43532.275717592594</v>
      </c>
      <c r="I1104" s="1" t="s">
        <v>471</v>
      </c>
      <c r="J1104" s="1" t="s">
        <v>472</v>
      </c>
    </row>
    <row r="1105" spans="1:10" x14ac:dyDescent="0.25">
      <c r="A1105">
        <v>61459</v>
      </c>
      <c r="B1105">
        <v>4</v>
      </c>
      <c r="C1105" s="1" t="s">
        <v>1546</v>
      </c>
      <c r="D1105">
        <v>332</v>
      </c>
      <c r="E1105" s="2">
        <v>0.27569444444444446</v>
      </c>
      <c r="F1105" s="1" t="s">
        <v>683</v>
      </c>
      <c r="G1105" t="b">
        <v>1</v>
      </c>
      <c r="H1105" s="3">
        <v>43532.276250000003</v>
      </c>
      <c r="I1105" s="1" t="s">
        <v>534</v>
      </c>
      <c r="J1105" s="1" t="s">
        <v>535</v>
      </c>
    </row>
    <row r="1106" spans="1:10" x14ac:dyDescent="0.25">
      <c r="A1106">
        <v>61460</v>
      </c>
      <c r="B1106">
        <v>1</v>
      </c>
      <c r="C1106" s="1" t="s">
        <v>1547</v>
      </c>
      <c r="D1106">
        <v>332</v>
      </c>
      <c r="E1106" s="2">
        <v>0.27638888888888891</v>
      </c>
      <c r="F1106" s="1" t="s">
        <v>674</v>
      </c>
      <c r="G1106" t="b">
        <v>1</v>
      </c>
      <c r="H1106" s="3">
        <v>43532.276550925926</v>
      </c>
      <c r="I1106" s="1" t="s">
        <v>295</v>
      </c>
      <c r="J1106" s="1" t="s">
        <v>296</v>
      </c>
    </row>
    <row r="1107" spans="1:10" x14ac:dyDescent="0.25">
      <c r="A1107">
        <v>61460</v>
      </c>
      <c r="B1107">
        <v>2</v>
      </c>
      <c r="C1107" s="1" t="s">
        <v>1547</v>
      </c>
      <c r="D1107">
        <v>332</v>
      </c>
      <c r="E1107" s="2">
        <v>0.27638888888888891</v>
      </c>
      <c r="F1107" s="1" t="s">
        <v>666</v>
      </c>
      <c r="G1107" t="b">
        <v>1</v>
      </c>
      <c r="H1107" s="3">
        <v>43532.276238425926</v>
      </c>
      <c r="I1107" s="1" t="s">
        <v>409</v>
      </c>
      <c r="J1107" s="1" t="s">
        <v>410</v>
      </c>
    </row>
    <row r="1108" spans="1:10" x14ac:dyDescent="0.25">
      <c r="A1108">
        <v>61460</v>
      </c>
      <c r="B1108">
        <v>3</v>
      </c>
      <c r="C1108" s="1" t="s">
        <v>1547</v>
      </c>
      <c r="D1108">
        <v>332</v>
      </c>
      <c r="E1108" s="2">
        <v>0.27638888888888891</v>
      </c>
      <c r="F1108" s="1" t="s">
        <v>1366</v>
      </c>
      <c r="G1108" t="b">
        <v>1</v>
      </c>
      <c r="H1108" s="3">
        <v>43532.276238425926</v>
      </c>
      <c r="I1108" s="1" t="s">
        <v>203</v>
      </c>
      <c r="J1108" s="1" t="s">
        <v>204</v>
      </c>
    </row>
    <row r="1109" spans="1:10" x14ac:dyDescent="0.25">
      <c r="A1109">
        <v>61460</v>
      </c>
      <c r="B1109">
        <v>4</v>
      </c>
      <c r="C1109" s="1" t="s">
        <v>1547</v>
      </c>
      <c r="D1109">
        <v>332</v>
      </c>
      <c r="E1109" s="2">
        <v>0.27638888888888891</v>
      </c>
      <c r="F1109" s="1" t="s">
        <v>683</v>
      </c>
      <c r="G1109" t="b">
        <v>1</v>
      </c>
      <c r="H1109" s="3">
        <v>43532.276250000003</v>
      </c>
      <c r="I1109" s="1" t="s">
        <v>534</v>
      </c>
      <c r="J1109" s="1" t="s">
        <v>535</v>
      </c>
    </row>
    <row r="1110" spans="1:10" x14ac:dyDescent="0.25">
      <c r="A1110">
        <v>61461</v>
      </c>
      <c r="B1110">
        <v>1</v>
      </c>
      <c r="C1110" s="1" t="s">
        <v>1548</v>
      </c>
      <c r="D1110">
        <v>332</v>
      </c>
      <c r="E1110" s="2">
        <v>0.27638888888888891</v>
      </c>
      <c r="F1110" s="1" t="s">
        <v>674</v>
      </c>
      <c r="G1110" t="b">
        <v>1</v>
      </c>
      <c r="H1110" s="3">
        <v>43532.276550925926</v>
      </c>
      <c r="I1110" s="1" t="s">
        <v>295</v>
      </c>
      <c r="J1110" s="1" t="s">
        <v>296</v>
      </c>
    </row>
    <row r="1111" spans="1:10" x14ac:dyDescent="0.25">
      <c r="A1111">
        <v>61461</v>
      </c>
      <c r="B1111">
        <v>2</v>
      </c>
      <c r="C1111" s="1" t="s">
        <v>1549</v>
      </c>
      <c r="D1111">
        <v>332</v>
      </c>
      <c r="E1111" s="2">
        <v>0.27638888888888891</v>
      </c>
      <c r="F1111" s="1" t="s">
        <v>666</v>
      </c>
      <c r="G1111" t="b">
        <v>1</v>
      </c>
      <c r="H1111" s="3">
        <v>43532.276759259257</v>
      </c>
      <c r="I1111" s="1" t="s">
        <v>131</v>
      </c>
      <c r="J1111" s="1" t="s">
        <v>132</v>
      </c>
    </row>
    <row r="1112" spans="1:10" x14ac:dyDescent="0.25">
      <c r="A1112">
        <v>61461</v>
      </c>
      <c r="B1112">
        <v>3</v>
      </c>
      <c r="C1112" s="1" t="s">
        <v>1549</v>
      </c>
      <c r="D1112">
        <v>332</v>
      </c>
      <c r="E1112" s="2">
        <v>0.27638888888888891</v>
      </c>
      <c r="F1112" s="1" t="s">
        <v>1366</v>
      </c>
      <c r="G1112" t="b">
        <v>1</v>
      </c>
      <c r="H1112" s="3">
        <v>43532.276759259257</v>
      </c>
      <c r="I1112" s="1" t="s">
        <v>203</v>
      </c>
      <c r="J1112" s="1" t="s">
        <v>204</v>
      </c>
    </row>
    <row r="1113" spans="1:10" x14ac:dyDescent="0.25">
      <c r="A1113">
        <v>61461</v>
      </c>
      <c r="B1113">
        <v>4</v>
      </c>
      <c r="C1113" s="1" t="s">
        <v>1549</v>
      </c>
      <c r="D1113">
        <v>332</v>
      </c>
      <c r="E1113" s="2">
        <v>0.27638888888888891</v>
      </c>
      <c r="F1113" s="1" t="s">
        <v>683</v>
      </c>
      <c r="G1113" t="b">
        <v>1</v>
      </c>
      <c r="H1113" s="3">
        <v>43532.276770833334</v>
      </c>
      <c r="I1113" s="1" t="s">
        <v>534</v>
      </c>
      <c r="J1113" s="1" t="s">
        <v>535</v>
      </c>
    </row>
    <row r="1114" spans="1:10" x14ac:dyDescent="0.25">
      <c r="A1114">
        <v>61462</v>
      </c>
      <c r="B1114">
        <v>1</v>
      </c>
      <c r="C1114" s="1" t="s">
        <v>1550</v>
      </c>
      <c r="D1114">
        <v>332</v>
      </c>
      <c r="E1114" s="2">
        <v>0.27708333333333335</v>
      </c>
      <c r="F1114" s="1" t="s">
        <v>674</v>
      </c>
      <c r="G1114" t="b">
        <v>1</v>
      </c>
      <c r="H1114" s="3">
        <v>43532.277071759258</v>
      </c>
      <c r="I1114" s="1" t="s">
        <v>269</v>
      </c>
      <c r="J1114" s="1" t="s">
        <v>270</v>
      </c>
    </row>
    <row r="1115" spans="1:10" x14ac:dyDescent="0.25">
      <c r="A1115">
        <v>61462</v>
      </c>
      <c r="B1115">
        <v>2</v>
      </c>
      <c r="C1115" s="1" t="s">
        <v>1550</v>
      </c>
      <c r="D1115">
        <v>332</v>
      </c>
      <c r="E1115" s="2">
        <v>0.27708333333333335</v>
      </c>
      <c r="F1115" s="1" t="s">
        <v>666</v>
      </c>
      <c r="G1115" t="b">
        <v>1</v>
      </c>
      <c r="H1115" s="3">
        <v>43532.277280092596</v>
      </c>
      <c r="I1115" s="1" t="s">
        <v>405</v>
      </c>
      <c r="J1115" s="1" t="s">
        <v>406</v>
      </c>
    </row>
    <row r="1116" spans="1:10" x14ac:dyDescent="0.25">
      <c r="A1116">
        <v>61462</v>
      </c>
      <c r="B1116">
        <v>3</v>
      </c>
      <c r="C1116" s="1" t="s">
        <v>1550</v>
      </c>
      <c r="D1116">
        <v>332</v>
      </c>
      <c r="E1116" s="2">
        <v>0.27708333333333335</v>
      </c>
      <c r="F1116" s="1" t="s">
        <v>1366</v>
      </c>
      <c r="G1116" t="b">
        <v>1</v>
      </c>
      <c r="H1116" s="3">
        <v>43532.277280092596</v>
      </c>
      <c r="I1116" s="1" t="s">
        <v>337</v>
      </c>
      <c r="J1116" s="1" t="s">
        <v>338</v>
      </c>
    </row>
    <row r="1117" spans="1:10" x14ac:dyDescent="0.25">
      <c r="A1117">
        <v>61462</v>
      </c>
      <c r="B1117">
        <v>4</v>
      </c>
      <c r="C1117" s="1" t="s">
        <v>1550</v>
      </c>
      <c r="D1117">
        <v>332</v>
      </c>
      <c r="E1117" s="2">
        <v>0.27708333333333335</v>
      </c>
      <c r="F1117" s="1" t="s">
        <v>683</v>
      </c>
      <c r="G1117" t="b">
        <v>1</v>
      </c>
      <c r="H1117" s="3">
        <v>43532.277291666665</v>
      </c>
      <c r="I1117" s="1" t="s">
        <v>534</v>
      </c>
      <c r="J1117" s="1" t="s">
        <v>535</v>
      </c>
    </row>
    <row r="1118" spans="1:10" x14ac:dyDescent="0.25">
      <c r="A1118">
        <v>61463</v>
      </c>
      <c r="B1118">
        <v>1</v>
      </c>
      <c r="C1118" s="1" t="s">
        <v>1551</v>
      </c>
      <c r="D1118">
        <v>332</v>
      </c>
      <c r="E1118" s="2">
        <v>0.27708333333333335</v>
      </c>
      <c r="F1118" s="1" t="s">
        <v>674</v>
      </c>
      <c r="G1118" t="b">
        <v>1</v>
      </c>
      <c r="H1118" s="3">
        <v>43532.277071759258</v>
      </c>
      <c r="I1118" s="1" t="s">
        <v>269</v>
      </c>
      <c r="J1118" s="1" t="s">
        <v>270</v>
      </c>
    </row>
    <row r="1119" spans="1:10" x14ac:dyDescent="0.25">
      <c r="A1119">
        <v>61463</v>
      </c>
      <c r="B1119">
        <v>2</v>
      </c>
      <c r="C1119" s="1" t="s">
        <v>1551</v>
      </c>
      <c r="D1119">
        <v>332</v>
      </c>
      <c r="E1119" s="2">
        <v>0.27708333333333335</v>
      </c>
      <c r="F1119" s="1" t="s">
        <v>666</v>
      </c>
      <c r="G1119" t="b">
        <v>1</v>
      </c>
      <c r="H1119" s="3">
        <v>43532.277511574073</v>
      </c>
      <c r="I1119" s="1" t="s">
        <v>405</v>
      </c>
      <c r="J1119" s="1" t="s">
        <v>406</v>
      </c>
    </row>
    <row r="1120" spans="1:10" x14ac:dyDescent="0.25">
      <c r="A1120">
        <v>61463</v>
      </c>
      <c r="B1120">
        <v>3</v>
      </c>
      <c r="C1120" s="1" t="s">
        <v>1551</v>
      </c>
      <c r="D1120">
        <v>332</v>
      </c>
      <c r="E1120" s="2">
        <v>0.27708333333333335</v>
      </c>
      <c r="F1120" s="1" t="s">
        <v>1366</v>
      </c>
      <c r="G1120" t="b">
        <v>1</v>
      </c>
      <c r="H1120" s="3">
        <v>43532.277280092596</v>
      </c>
      <c r="I1120" s="1" t="s">
        <v>337</v>
      </c>
      <c r="J1120" s="1" t="s">
        <v>338</v>
      </c>
    </row>
    <row r="1121" spans="1:10" x14ac:dyDescent="0.25">
      <c r="A1121">
        <v>61463</v>
      </c>
      <c r="B1121">
        <v>4</v>
      </c>
      <c r="C1121" s="1" t="s">
        <v>1551</v>
      </c>
      <c r="D1121">
        <v>332</v>
      </c>
      <c r="E1121" s="2">
        <v>0.27708333333333335</v>
      </c>
      <c r="F1121" s="1" t="s">
        <v>683</v>
      </c>
      <c r="G1121" t="b">
        <v>1</v>
      </c>
      <c r="H1121" s="3">
        <v>43532.277291666665</v>
      </c>
      <c r="I1121" s="1" t="s">
        <v>534</v>
      </c>
      <c r="J1121" s="1" t="s">
        <v>535</v>
      </c>
    </row>
    <row r="1122" spans="1:10" x14ac:dyDescent="0.25">
      <c r="A1122">
        <v>61464</v>
      </c>
      <c r="B1122">
        <v>1</v>
      </c>
      <c r="C1122" s="1" t="s">
        <v>1552</v>
      </c>
      <c r="D1122">
        <v>332</v>
      </c>
      <c r="E1122" s="2">
        <v>0.27777777777777779</v>
      </c>
      <c r="F1122" s="1" t="s">
        <v>674</v>
      </c>
      <c r="G1122" t="b">
        <v>1</v>
      </c>
      <c r="H1122" s="3">
        <v>43532.277071759258</v>
      </c>
      <c r="I1122" s="1" t="s">
        <v>269</v>
      </c>
      <c r="J1122" s="1" t="s">
        <v>270</v>
      </c>
    </row>
    <row r="1123" spans="1:10" x14ac:dyDescent="0.25">
      <c r="A1123">
        <v>61464</v>
      </c>
      <c r="B1123">
        <v>2</v>
      </c>
      <c r="C1123" s="1" t="s">
        <v>1552</v>
      </c>
      <c r="D1123">
        <v>332</v>
      </c>
      <c r="E1123" s="2">
        <v>0.27777777777777779</v>
      </c>
      <c r="F1123" s="1" t="s">
        <v>666</v>
      </c>
      <c r="G1123" t="b">
        <v>1</v>
      </c>
      <c r="H1123" s="3">
        <v>43532.277800925927</v>
      </c>
      <c r="I1123" s="1" t="s">
        <v>131</v>
      </c>
      <c r="J1123" s="1" t="s">
        <v>132</v>
      </c>
    </row>
    <row r="1124" spans="1:10" x14ac:dyDescent="0.25">
      <c r="A1124">
        <v>61464</v>
      </c>
      <c r="B1124">
        <v>3</v>
      </c>
      <c r="C1124" s="1" t="s">
        <v>1552</v>
      </c>
      <c r="D1124">
        <v>332</v>
      </c>
      <c r="E1124" s="2">
        <v>0.27777777777777779</v>
      </c>
      <c r="F1124" s="1" t="s">
        <v>1366</v>
      </c>
      <c r="G1124" t="b">
        <v>1</v>
      </c>
      <c r="H1124" s="3">
        <v>43532.277800925927</v>
      </c>
      <c r="I1124" s="1" t="s">
        <v>217</v>
      </c>
      <c r="J1124" s="1" t="s">
        <v>218</v>
      </c>
    </row>
    <row r="1125" spans="1:10" x14ac:dyDescent="0.25">
      <c r="A1125">
        <v>61464</v>
      </c>
      <c r="B1125">
        <v>4</v>
      </c>
      <c r="C1125" s="1" t="s">
        <v>1552</v>
      </c>
      <c r="D1125">
        <v>332</v>
      </c>
      <c r="E1125" s="2">
        <v>0.27777777777777779</v>
      </c>
      <c r="F1125" s="1" t="s">
        <v>683</v>
      </c>
      <c r="G1125" t="b">
        <v>1</v>
      </c>
      <c r="H1125" s="3">
        <v>43532.277812499997</v>
      </c>
      <c r="I1125" s="1" t="s">
        <v>534</v>
      </c>
      <c r="J1125" s="1" t="s">
        <v>535</v>
      </c>
    </row>
    <row r="1126" spans="1:10" x14ac:dyDescent="0.25">
      <c r="A1126">
        <v>61465</v>
      </c>
      <c r="B1126">
        <v>1</v>
      </c>
      <c r="C1126" s="1" t="s">
        <v>1553</v>
      </c>
      <c r="D1126">
        <v>332</v>
      </c>
      <c r="E1126" s="2">
        <v>0.27777777777777779</v>
      </c>
      <c r="F1126" s="1" t="s">
        <v>674</v>
      </c>
      <c r="G1126" t="b">
        <v>1</v>
      </c>
      <c r="H1126" s="3">
        <v>43532.277071759258</v>
      </c>
      <c r="I1126" s="1" t="s">
        <v>269</v>
      </c>
      <c r="J1126" s="1" t="s">
        <v>270</v>
      </c>
    </row>
    <row r="1127" spans="1:10" x14ac:dyDescent="0.25">
      <c r="A1127">
        <v>61465</v>
      </c>
      <c r="B1127">
        <v>2</v>
      </c>
      <c r="C1127" s="1" t="s">
        <v>1553</v>
      </c>
      <c r="D1127">
        <v>332</v>
      </c>
      <c r="E1127" s="2">
        <v>0.27777777777777779</v>
      </c>
      <c r="F1127" s="1" t="s">
        <v>666</v>
      </c>
      <c r="G1127" t="b">
        <v>1</v>
      </c>
      <c r="H1127" s="3">
        <v>43532.278321759259</v>
      </c>
      <c r="I1127" s="1" t="s">
        <v>131</v>
      </c>
      <c r="J1127" s="1" t="s">
        <v>132</v>
      </c>
    </row>
    <row r="1128" spans="1:10" x14ac:dyDescent="0.25">
      <c r="A1128">
        <v>61465</v>
      </c>
      <c r="B1128">
        <v>3</v>
      </c>
      <c r="C1128" s="1" t="s">
        <v>1553</v>
      </c>
      <c r="D1128">
        <v>332</v>
      </c>
      <c r="E1128" s="2">
        <v>0.27777777777777779</v>
      </c>
      <c r="F1128" s="1" t="s">
        <v>1366</v>
      </c>
      <c r="G1128" t="b">
        <v>1</v>
      </c>
      <c r="H1128" s="3">
        <v>43532.278321759259</v>
      </c>
      <c r="I1128" s="1" t="s">
        <v>179</v>
      </c>
      <c r="J1128" s="1" t="s">
        <v>180</v>
      </c>
    </row>
    <row r="1129" spans="1:10" x14ac:dyDescent="0.25">
      <c r="A1129">
        <v>61465</v>
      </c>
      <c r="B1129">
        <v>4</v>
      </c>
      <c r="C1129" s="1" t="s">
        <v>1554</v>
      </c>
      <c r="D1129">
        <v>332</v>
      </c>
      <c r="E1129" s="2">
        <v>0.27777777777777779</v>
      </c>
      <c r="F1129" s="1" t="s">
        <v>683</v>
      </c>
      <c r="G1129" t="b">
        <v>1</v>
      </c>
      <c r="H1129" s="3">
        <v>43532.278333333335</v>
      </c>
      <c r="I1129" s="1" t="s">
        <v>534</v>
      </c>
      <c r="J1129" s="1" t="s">
        <v>535</v>
      </c>
    </row>
    <row r="1130" spans="1:10" x14ac:dyDescent="0.25">
      <c r="A1130">
        <v>61466</v>
      </c>
      <c r="B1130">
        <v>1</v>
      </c>
      <c r="C1130" s="1" t="s">
        <v>1555</v>
      </c>
      <c r="D1130">
        <v>332</v>
      </c>
      <c r="E1130" s="2">
        <v>0.27847222222222223</v>
      </c>
      <c r="F1130" s="1" t="s">
        <v>674</v>
      </c>
      <c r="G1130" t="b">
        <v>1</v>
      </c>
      <c r="H1130" s="3">
        <v>43532.277071759258</v>
      </c>
      <c r="I1130" s="1" t="s">
        <v>269</v>
      </c>
      <c r="J1130" s="1" t="s">
        <v>270</v>
      </c>
    </row>
    <row r="1131" spans="1:10" x14ac:dyDescent="0.25">
      <c r="A1131">
        <v>61466</v>
      </c>
      <c r="B1131">
        <v>2</v>
      </c>
      <c r="C1131" s="1" t="s">
        <v>1555</v>
      </c>
      <c r="D1131">
        <v>332</v>
      </c>
      <c r="E1131" s="2">
        <v>0.27847222222222223</v>
      </c>
      <c r="F1131" s="1" t="s">
        <v>666</v>
      </c>
      <c r="G1131" t="b">
        <v>1</v>
      </c>
      <c r="H1131" s="3">
        <v>43532.278321759259</v>
      </c>
      <c r="I1131" s="1" t="s">
        <v>131</v>
      </c>
      <c r="J1131" s="1" t="s">
        <v>132</v>
      </c>
    </row>
    <row r="1132" spans="1:10" x14ac:dyDescent="0.25">
      <c r="A1132">
        <v>61466</v>
      </c>
      <c r="B1132">
        <v>3</v>
      </c>
      <c r="C1132" s="1" t="s">
        <v>1555</v>
      </c>
      <c r="D1132">
        <v>332</v>
      </c>
      <c r="E1132" s="2">
        <v>0.27847222222222223</v>
      </c>
      <c r="F1132" s="1" t="s">
        <v>1366</v>
      </c>
      <c r="G1132" t="b">
        <v>1</v>
      </c>
      <c r="H1132" s="3">
        <v>43532.278321759259</v>
      </c>
      <c r="I1132" s="1" t="s">
        <v>179</v>
      </c>
      <c r="J1132" s="1" t="s">
        <v>180</v>
      </c>
    </row>
    <row r="1133" spans="1:10" x14ac:dyDescent="0.25">
      <c r="A1133">
        <v>61466</v>
      </c>
      <c r="B1133">
        <v>4</v>
      </c>
      <c r="C1133" s="1" t="s">
        <v>1555</v>
      </c>
      <c r="D1133">
        <v>332</v>
      </c>
      <c r="E1133" s="2">
        <v>0.27847222222222223</v>
      </c>
      <c r="F1133" s="1" t="s">
        <v>683</v>
      </c>
      <c r="G1133" t="b">
        <v>1</v>
      </c>
      <c r="H1133" s="3">
        <v>43532.278333333335</v>
      </c>
      <c r="I1133" s="1" t="s">
        <v>534</v>
      </c>
      <c r="J1133" s="1" t="s">
        <v>535</v>
      </c>
    </row>
    <row r="1134" spans="1:10" x14ac:dyDescent="0.25">
      <c r="A1134">
        <v>61467</v>
      </c>
      <c r="B1134">
        <v>1</v>
      </c>
      <c r="C1134" s="1" t="s">
        <v>1556</v>
      </c>
      <c r="D1134">
        <v>332</v>
      </c>
      <c r="E1134" s="2">
        <v>0.27847222222222223</v>
      </c>
      <c r="F1134" s="1" t="s">
        <v>674</v>
      </c>
      <c r="G1134" t="b">
        <v>1</v>
      </c>
      <c r="H1134" s="3">
        <v>43532.277071759258</v>
      </c>
      <c r="I1134" s="1" t="s">
        <v>269</v>
      </c>
      <c r="J1134" s="1" t="s">
        <v>270</v>
      </c>
    </row>
    <row r="1135" spans="1:10" x14ac:dyDescent="0.25">
      <c r="A1135">
        <v>61467</v>
      </c>
      <c r="B1135">
        <v>2</v>
      </c>
      <c r="C1135" s="1" t="s">
        <v>1556</v>
      </c>
      <c r="D1135">
        <v>332</v>
      </c>
      <c r="E1135" s="2">
        <v>0.27847222222222223</v>
      </c>
      <c r="F1135" s="1" t="s">
        <v>666</v>
      </c>
      <c r="G1135" t="b">
        <v>1</v>
      </c>
      <c r="H1135" s="3">
        <v>43532.27884259259</v>
      </c>
      <c r="I1135" s="1" t="s">
        <v>131</v>
      </c>
      <c r="J1135" s="1" t="s">
        <v>132</v>
      </c>
    </row>
    <row r="1136" spans="1:10" x14ac:dyDescent="0.25">
      <c r="A1136">
        <v>61467</v>
      </c>
      <c r="B1136">
        <v>3</v>
      </c>
      <c r="C1136" s="1" t="s">
        <v>1556</v>
      </c>
      <c r="D1136">
        <v>332</v>
      </c>
      <c r="E1136" s="2">
        <v>0.27847222222222223</v>
      </c>
      <c r="F1136" s="1" t="s">
        <v>1366</v>
      </c>
      <c r="G1136" t="b">
        <v>1</v>
      </c>
      <c r="H1136" s="3">
        <v>43532.27884259259</v>
      </c>
      <c r="I1136" s="1" t="s">
        <v>143</v>
      </c>
      <c r="J1136" s="1" t="s">
        <v>144</v>
      </c>
    </row>
    <row r="1137" spans="1:10" x14ac:dyDescent="0.25">
      <c r="A1137">
        <v>61467</v>
      </c>
      <c r="B1137">
        <v>4</v>
      </c>
      <c r="C1137" s="1" t="s">
        <v>1556</v>
      </c>
      <c r="D1137">
        <v>332</v>
      </c>
      <c r="E1137" s="2">
        <v>0.27847222222222223</v>
      </c>
      <c r="F1137" s="1" t="s">
        <v>683</v>
      </c>
      <c r="G1137" t="b">
        <v>1</v>
      </c>
      <c r="H1137" s="3">
        <v>43532.278854166667</v>
      </c>
      <c r="I1137" s="1" t="s">
        <v>534</v>
      </c>
      <c r="J1137" s="1" t="s">
        <v>535</v>
      </c>
    </row>
    <row r="1138" spans="1:10" x14ac:dyDescent="0.25">
      <c r="A1138">
        <v>61468</v>
      </c>
      <c r="B1138">
        <v>1</v>
      </c>
      <c r="C1138" s="1" t="s">
        <v>1557</v>
      </c>
      <c r="D1138">
        <v>332</v>
      </c>
      <c r="E1138" s="2">
        <v>0.27916666666666667</v>
      </c>
      <c r="F1138" s="1" t="s">
        <v>674</v>
      </c>
      <c r="G1138" t="b">
        <v>1</v>
      </c>
      <c r="H1138" s="3">
        <v>43532.277071759258</v>
      </c>
      <c r="I1138" s="1" t="s">
        <v>269</v>
      </c>
      <c r="J1138" s="1" t="s">
        <v>270</v>
      </c>
    </row>
    <row r="1139" spans="1:10" x14ac:dyDescent="0.25">
      <c r="A1139">
        <v>61468</v>
      </c>
      <c r="B1139">
        <v>2</v>
      </c>
      <c r="C1139" s="1" t="s">
        <v>1557</v>
      </c>
      <c r="D1139">
        <v>332</v>
      </c>
      <c r="E1139" s="2">
        <v>0.27916666666666667</v>
      </c>
      <c r="F1139" s="1" t="s">
        <v>666</v>
      </c>
      <c r="G1139" t="b">
        <v>1</v>
      </c>
      <c r="H1139" s="3">
        <v>43532.279363425929</v>
      </c>
      <c r="I1139" s="1" t="s">
        <v>131</v>
      </c>
      <c r="J1139" s="1" t="s">
        <v>132</v>
      </c>
    </row>
    <row r="1140" spans="1:10" x14ac:dyDescent="0.25">
      <c r="A1140">
        <v>61468</v>
      </c>
      <c r="B1140">
        <v>3</v>
      </c>
      <c r="C1140" s="1" t="s">
        <v>1557</v>
      </c>
      <c r="D1140">
        <v>332</v>
      </c>
      <c r="E1140" s="2">
        <v>0.27916666666666667</v>
      </c>
      <c r="F1140" s="1" t="s">
        <v>1366</v>
      </c>
      <c r="G1140" t="b">
        <v>1</v>
      </c>
      <c r="H1140" s="3">
        <v>43532.279363425929</v>
      </c>
      <c r="I1140" s="1" t="s">
        <v>343</v>
      </c>
      <c r="J1140" s="1" t="s">
        <v>344</v>
      </c>
    </row>
    <row r="1141" spans="1:10" x14ac:dyDescent="0.25">
      <c r="A1141">
        <v>61468</v>
      </c>
      <c r="B1141">
        <v>4</v>
      </c>
      <c r="C1141" s="1" t="s">
        <v>1557</v>
      </c>
      <c r="D1141">
        <v>332</v>
      </c>
      <c r="E1141" s="2">
        <v>0.27916666666666667</v>
      </c>
      <c r="F1141" s="1" t="s">
        <v>683</v>
      </c>
      <c r="G1141" t="b">
        <v>1</v>
      </c>
      <c r="H1141" s="3">
        <v>43532.279374999998</v>
      </c>
      <c r="I1141" s="1" t="s">
        <v>534</v>
      </c>
      <c r="J1141" s="1" t="s">
        <v>535</v>
      </c>
    </row>
    <row r="1142" spans="1:10" x14ac:dyDescent="0.25">
      <c r="A1142">
        <v>61469</v>
      </c>
      <c r="B1142">
        <v>1</v>
      </c>
      <c r="C1142" s="1" t="s">
        <v>1558</v>
      </c>
      <c r="D1142">
        <v>332</v>
      </c>
      <c r="E1142" s="2">
        <v>0.27916666666666667</v>
      </c>
      <c r="F1142" s="1" t="s">
        <v>674</v>
      </c>
      <c r="G1142" t="b">
        <v>1</v>
      </c>
      <c r="H1142" s="3">
        <v>43532.277071759258</v>
      </c>
      <c r="I1142" s="1" t="s">
        <v>269</v>
      </c>
      <c r="J1142" s="1" t="s">
        <v>270</v>
      </c>
    </row>
    <row r="1143" spans="1:10" x14ac:dyDescent="0.25">
      <c r="A1143">
        <v>61469</v>
      </c>
      <c r="B1143">
        <v>2</v>
      </c>
      <c r="C1143" s="1" t="s">
        <v>1558</v>
      </c>
      <c r="D1143">
        <v>332</v>
      </c>
      <c r="E1143" s="2">
        <v>0.27916666666666667</v>
      </c>
      <c r="F1143" s="1" t="s">
        <v>666</v>
      </c>
      <c r="G1143" t="b">
        <v>1</v>
      </c>
      <c r="H1143" s="3">
        <v>43532.279363425929</v>
      </c>
      <c r="I1143" s="1" t="s">
        <v>131</v>
      </c>
      <c r="J1143" s="1" t="s">
        <v>132</v>
      </c>
    </row>
    <row r="1144" spans="1:10" x14ac:dyDescent="0.25">
      <c r="A1144">
        <v>61469</v>
      </c>
      <c r="B1144">
        <v>3</v>
      </c>
      <c r="C1144" s="1" t="s">
        <v>1558</v>
      </c>
      <c r="D1144">
        <v>332</v>
      </c>
      <c r="E1144" s="2">
        <v>0.27916666666666667</v>
      </c>
      <c r="F1144" s="1" t="s">
        <v>1366</v>
      </c>
      <c r="G1144" t="b">
        <v>1</v>
      </c>
      <c r="H1144" s="3">
        <v>43532.279363425929</v>
      </c>
      <c r="I1144" s="1" t="s">
        <v>343</v>
      </c>
      <c r="J1144" s="1" t="s">
        <v>344</v>
      </c>
    </row>
    <row r="1145" spans="1:10" x14ac:dyDescent="0.25">
      <c r="A1145">
        <v>61469</v>
      </c>
      <c r="B1145">
        <v>4</v>
      </c>
      <c r="C1145" s="1" t="s">
        <v>1558</v>
      </c>
      <c r="D1145">
        <v>332</v>
      </c>
      <c r="E1145" s="2">
        <v>0.27916666666666667</v>
      </c>
      <c r="F1145" s="1" t="s">
        <v>683</v>
      </c>
      <c r="G1145" t="b">
        <v>1</v>
      </c>
      <c r="H1145" s="3">
        <v>43532.27957175926</v>
      </c>
      <c r="I1145" s="1" t="s">
        <v>534</v>
      </c>
      <c r="J1145" s="1" t="s">
        <v>535</v>
      </c>
    </row>
    <row r="1146" spans="1:10" x14ac:dyDescent="0.25">
      <c r="A1146">
        <v>61470</v>
      </c>
      <c r="B1146">
        <v>1</v>
      </c>
      <c r="C1146" s="1" t="s">
        <v>1559</v>
      </c>
      <c r="D1146">
        <v>332</v>
      </c>
      <c r="E1146" s="2">
        <v>0.27986111111111112</v>
      </c>
      <c r="F1146" s="1" t="s">
        <v>674</v>
      </c>
      <c r="G1146" t="b">
        <v>1</v>
      </c>
      <c r="H1146" s="3">
        <v>43532.277071759258</v>
      </c>
      <c r="I1146" s="1" t="s">
        <v>269</v>
      </c>
      <c r="J1146" s="1" t="s">
        <v>270</v>
      </c>
    </row>
    <row r="1147" spans="1:10" x14ac:dyDescent="0.25">
      <c r="A1147">
        <v>61470</v>
      </c>
      <c r="B1147">
        <v>2</v>
      </c>
      <c r="C1147" s="1" t="s">
        <v>1559</v>
      </c>
      <c r="D1147">
        <v>332</v>
      </c>
      <c r="E1147" s="2">
        <v>0.27986111111111112</v>
      </c>
      <c r="F1147" s="1" t="s">
        <v>666</v>
      </c>
      <c r="G1147" t="b">
        <v>1</v>
      </c>
      <c r="H1147" s="3">
        <v>43532.27988425926</v>
      </c>
      <c r="I1147" s="1" t="s">
        <v>131</v>
      </c>
      <c r="J1147" s="1" t="s">
        <v>132</v>
      </c>
    </row>
    <row r="1148" spans="1:10" x14ac:dyDescent="0.25">
      <c r="A1148">
        <v>61470</v>
      </c>
      <c r="B1148">
        <v>3</v>
      </c>
      <c r="C1148" s="1" t="s">
        <v>1559</v>
      </c>
      <c r="D1148">
        <v>332</v>
      </c>
      <c r="E1148" s="2">
        <v>0.27986111111111112</v>
      </c>
      <c r="F1148" s="1" t="s">
        <v>1366</v>
      </c>
      <c r="G1148" t="b">
        <v>1</v>
      </c>
      <c r="H1148" s="3">
        <v>43532.27988425926</v>
      </c>
      <c r="I1148" s="1" t="s">
        <v>361</v>
      </c>
      <c r="J1148" s="1" t="s">
        <v>362</v>
      </c>
    </row>
    <row r="1149" spans="1:10" x14ac:dyDescent="0.25">
      <c r="A1149">
        <v>61470</v>
      </c>
      <c r="B1149">
        <v>4</v>
      </c>
      <c r="C1149" s="1" t="s">
        <v>1559</v>
      </c>
      <c r="D1149">
        <v>332</v>
      </c>
      <c r="E1149" s="2">
        <v>0.27986111111111112</v>
      </c>
      <c r="F1149" s="1" t="s">
        <v>683</v>
      </c>
      <c r="G1149" t="b">
        <v>1</v>
      </c>
      <c r="H1149" s="3">
        <v>43532.279895833337</v>
      </c>
      <c r="I1149" s="1" t="s">
        <v>534</v>
      </c>
      <c r="J1149" s="1" t="s">
        <v>535</v>
      </c>
    </row>
    <row r="1150" spans="1:10" x14ac:dyDescent="0.25">
      <c r="A1150">
        <v>61471</v>
      </c>
      <c r="B1150">
        <v>1</v>
      </c>
      <c r="C1150" s="1" t="s">
        <v>1560</v>
      </c>
      <c r="D1150">
        <v>332</v>
      </c>
      <c r="E1150" s="2">
        <v>0.27986111111111112</v>
      </c>
      <c r="F1150" s="1" t="s">
        <v>674</v>
      </c>
      <c r="G1150" t="b">
        <v>1</v>
      </c>
      <c r="H1150" s="3">
        <v>43532.277071759258</v>
      </c>
      <c r="I1150" s="1" t="s">
        <v>269</v>
      </c>
      <c r="J1150" s="1" t="s">
        <v>270</v>
      </c>
    </row>
    <row r="1151" spans="1:10" x14ac:dyDescent="0.25">
      <c r="A1151">
        <v>61471</v>
      </c>
      <c r="B1151">
        <v>2</v>
      </c>
      <c r="C1151" s="1" t="s">
        <v>1560</v>
      </c>
      <c r="D1151">
        <v>332</v>
      </c>
      <c r="E1151" s="2">
        <v>0.27986111111111112</v>
      </c>
      <c r="F1151" s="1" t="s">
        <v>666</v>
      </c>
      <c r="G1151" t="b">
        <v>1</v>
      </c>
      <c r="H1151" s="3">
        <v>43532.280416666668</v>
      </c>
      <c r="I1151" s="1" t="s">
        <v>131</v>
      </c>
      <c r="J1151" s="1" t="s">
        <v>132</v>
      </c>
    </row>
    <row r="1152" spans="1:10" x14ac:dyDescent="0.25">
      <c r="A1152">
        <v>61471</v>
      </c>
      <c r="B1152">
        <v>3</v>
      </c>
      <c r="C1152" s="1" t="s">
        <v>1560</v>
      </c>
      <c r="D1152">
        <v>332</v>
      </c>
      <c r="E1152" s="2">
        <v>0.27986111111111112</v>
      </c>
      <c r="F1152" s="1" t="s">
        <v>1366</v>
      </c>
      <c r="G1152" t="b">
        <v>1</v>
      </c>
      <c r="H1152" s="3">
        <v>43532.280416666668</v>
      </c>
      <c r="I1152" s="1" t="s">
        <v>361</v>
      </c>
      <c r="J1152" s="1" t="s">
        <v>362</v>
      </c>
    </row>
    <row r="1153" spans="1:10" x14ac:dyDescent="0.25">
      <c r="A1153">
        <v>61471</v>
      </c>
      <c r="B1153">
        <v>4</v>
      </c>
      <c r="C1153" s="1" t="s">
        <v>1561</v>
      </c>
      <c r="D1153">
        <v>332</v>
      </c>
      <c r="E1153" s="2">
        <v>0.27986111111111112</v>
      </c>
      <c r="F1153" s="1" t="s">
        <v>683</v>
      </c>
      <c r="G1153" t="b">
        <v>1</v>
      </c>
      <c r="H1153" s="3">
        <v>43532.280416666668</v>
      </c>
      <c r="I1153" s="1" t="s">
        <v>534</v>
      </c>
      <c r="J1153" s="1" t="s">
        <v>535</v>
      </c>
    </row>
    <row r="1154" spans="1:10" x14ac:dyDescent="0.25">
      <c r="A1154">
        <v>61472</v>
      </c>
      <c r="B1154">
        <v>1</v>
      </c>
      <c r="C1154" s="1" t="s">
        <v>1562</v>
      </c>
      <c r="D1154">
        <v>332</v>
      </c>
      <c r="E1154" s="2">
        <v>0.28055555555555556</v>
      </c>
      <c r="F1154" s="1" t="s">
        <v>674</v>
      </c>
      <c r="G1154" t="b">
        <v>1</v>
      </c>
      <c r="H1154" s="3">
        <v>43532.277071759258</v>
      </c>
      <c r="I1154" s="1" t="s">
        <v>269</v>
      </c>
      <c r="J1154" s="1" t="s">
        <v>270</v>
      </c>
    </row>
    <row r="1155" spans="1:10" x14ac:dyDescent="0.25">
      <c r="A1155">
        <v>61472</v>
      </c>
      <c r="B1155">
        <v>2</v>
      </c>
      <c r="C1155" s="1" t="s">
        <v>1562</v>
      </c>
      <c r="D1155">
        <v>332</v>
      </c>
      <c r="E1155" s="2">
        <v>0.28055555555555556</v>
      </c>
      <c r="F1155" s="1" t="s">
        <v>666</v>
      </c>
      <c r="G1155" t="b">
        <v>1</v>
      </c>
      <c r="H1155" s="3">
        <v>43532.280416666668</v>
      </c>
      <c r="I1155" s="1" t="s">
        <v>131</v>
      </c>
      <c r="J1155" s="1" t="s">
        <v>132</v>
      </c>
    </row>
    <row r="1156" spans="1:10" x14ac:dyDescent="0.25">
      <c r="A1156">
        <v>61472</v>
      </c>
      <c r="B1156">
        <v>3</v>
      </c>
      <c r="C1156" s="1" t="s">
        <v>1562</v>
      </c>
      <c r="D1156">
        <v>332</v>
      </c>
      <c r="E1156" s="2">
        <v>0.28055555555555556</v>
      </c>
      <c r="F1156" s="1" t="s">
        <v>1366</v>
      </c>
      <c r="G1156" t="b">
        <v>1</v>
      </c>
      <c r="H1156" s="3">
        <v>43532.280416666668</v>
      </c>
      <c r="I1156" s="1" t="s">
        <v>361</v>
      </c>
      <c r="J1156" s="1" t="s">
        <v>362</v>
      </c>
    </row>
    <row r="1157" spans="1:10" x14ac:dyDescent="0.25">
      <c r="A1157">
        <v>61472</v>
      </c>
      <c r="B1157">
        <v>4</v>
      </c>
      <c r="C1157" s="1" t="s">
        <v>1562</v>
      </c>
      <c r="D1157">
        <v>332</v>
      </c>
      <c r="E1157" s="2">
        <v>0.28055555555555556</v>
      </c>
      <c r="F1157" s="1" t="s">
        <v>683</v>
      </c>
      <c r="G1157" t="b">
        <v>1</v>
      </c>
      <c r="H1157" s="3">
        <v>43532.280416666668</v>
      </c>
      <c r="I1157" s="1" t="s">
        <v>534</v>
      </c>
      <c r="J1157" s="1" t="s">
        <v>535</v>
      </c>
    </row>
    <row r="1158" spans="1:10" x14ac:dyDescent="0.25">
      <c r="A1158">
        <v>61473</v>
      </c>
      <c r="B1158">
        <v>1</v>
      </c>
      <c r="C1158" s="1" t="s">
        <v>1563</v>
      </c>
      <c r="D1158">
        <v>332</v>
      </c>
      <c r="E1158" s="2">
        <v>0.28055555555555556</v>
      </c>
      <c r="F1158" s="1" t="s">
        <v>674</v>
      </c>
      <c r="G1158" t="b">
        <v>1</v>
      </c>
      <c r="H1158" s="3">
        <v>43532.277071759258</v>
      </c>
      <c r="I1158" s="1" t="s">
        <v>269</v>
      </c>
      <c r="J1158" s="1" t="s">
        <v>270</v>
      </c>
    </row>
    <row r="1159" spans="1:10" x14ac:dyDescent="0.25">
      <c r="A1159">
        <v>61473</v>
      </c>
      <c r="B1159">
        <v>2</v>
      </c>
      <c r="C1159" s="1" t="s">
        <v>1563</v>
      </c>
      <c r="D1159">
        <v>332</v>
      </c>
      <c r="E1159" s="2">
        <v>0.28055555555555556</v>
      </c>
      <c r="F1159" s="1" t="s">
        <v>666</v>
      </c>
      <c r="G1159" t="b">
        <v>1</v>
      </c>
      <c r="H1159" s="3">
        <v>43532.2809375</v>
      </c>
      <c r="I1159" s="1" t="s">
        <v>131</v>
      </c>
      <c r="J1159" s="1" t="s">
        <v>132</v>
      </c>
    </row>
    <row r="1160" spans="1:10" x14ac:dyDescent="0.25">
      <c r="A1160">
        <v>61473</v>
      </c>
      <c r="B1160">
        <v>3</v>
      </c>
      <c r="C1160" s="1" t="s">
        <v>1563</v>
      </c>
      <c r="D1160">
        <v>332</v>
      </c>
      <c r="E1160" s="2">
        <v>0.28055555555555556</v>
      </c>
      <c r="F1160" s="1" t="s">
        <v>1366</v>
      </c>
      <c r="G1160" t="b">
        <v>1</v>
      </c>
      <c r="H1160" s="3">
        <v>43532.2809375</v>
      </c>
      <c r="I1160" s="1" t="s">
        <v>181</v>
      </c>
      <c r="J1160" s="1" t="s">
        <v>182</v>
      </c>
    </row>
    <row r="1161" spans="1:10" x14ac:dyDescent="0.25">
      <c r="A1161">
        <v>61473</v>
      </c>
      <c r="B1161">
        <v>4</v>
      </c>
      <c r="C1161" s="1" t="s">
        <v>1563</v>
      </c>
      <c r="D1161">
        <v>332</v>
      </c>
      <c r="E1161" s="2">
        <v>0.28055555555555556</v>
      </c>
      <c r="F1161" s="1" t="s">
        <v>683</v>
      </c>
      <c r="G1161" t="b">
        <v>1</v>
      </c>
      <c r="H1161" s="3">
        <v>43532.2809375</v>
      </c>
      <c r="I1161" s="1" t="s">
        <v>534</v>
      </c>
      <c r="J1161" s="1" t="s">
        <v>535</v>
      </c>
    </row>
    <row r="1162" spans="1:10" x14ac:dyDescent="0.25">
      <c r="A1162">
        <v>61474</v>
      </c>
      <c r="B1162">
        <v>1</v>
      </c>
      <c r="C1162" s="1" t="s">
        <v>1564</v>
      </c>
      <c r="D1162">
        <v>332</v>
      </c>
      <c r="E1162" s="2">
        <v>0.28125</v>
      </c>
      <c r="F1162" s="1" t="s">
        <v>666</v>
      </c>
      <c r="G1162" t="b">
        <v>1</v>
      </c>
      <c r="H1162" s="3">
        <v>43532.281458333331</v>
      </c>
      <c r="I1162" s="1" t="s">
        <v>131</v>
      </c>
      <c r="J1162" s="1" t="s">
        <v>132</v>
      </c>
    </row>
    <row r="1163" spans="1:10" x14ac:dyDescent="0.25">
      <c r="A1163">
        <v>61474</v>
      </c>
      <c r="B1163">
        <v>2</v>
      </c>
      <c r="C1163" s="1" t="s">
        <v>1564</v>
      </c>
      <c r="D1163">
        <v>332</v>
      </c>
      <c r="E1163" s="2">
        <v>0.28125</v>
      </c>
      <c r="F1163" s="1" t="s">
        <v>1366</v>
      </c>
      <c r="G1163" t="b">
        <v>1</v>
      </c>
      <c r="H1163" s="3">
        <v>43532.281458333331</v>
      </c>
      <c r="I1163" s="1" t="s">
        <v>181</v>
      </c>
      <c r="J1163" s="1" t="s">
        <v>182</v>
      </c>
    </row>
    <row r="1164" spans="1:10" x14ac:dyDescent="0.25">
      <c r="A1164">
        <v>61474</v>
      </c>
      <c r="B1164">
        <v>3</v>
      </c>
      <c r="C1164" s="1" t="s">
        <v>1564</v>
      </c>
      <c r="D1164">
        <v>332</v>
      </c>
      <c r="E1164" s="2">
        <v>0.28125</v>
      </c>
      <c r="F1164" s="1" t="s">
        <v>683</v>
      </c>
      <c r="G1164" t="b">
        <v>1</v>
      </c>
      <c r="H1164" s="3">
        <v>43532.281458333331</v>
      </c>
      <c r="I1164" s="1" t="s">
        <v>534</v>
      </c>
      <c r="J1164" s="1" t="s">
        <v>535</v>
      </c>
    </row>
    <row r="1165" spans="1:10" x14ac:dyDescent="0.25">
      <c r="A1165">
        <v>61475</v>
      </c>
      <c r="B1165">
        <v>1</v>
      </c>
      <c r="C1165" s="1" t="s">
        <v>1565</v>
      </c>
      <c r="D1165">
        <v>332</v>
      </c>
      <c r="E1165" s="2">
        <v>0.28125</v>
      </c>
      <c r="F1165" s="1" t="s">
        <v>666</v>
      </c>
      <c r="G1165" t="b">
        <v>1</v>
      </c>
      <c r="H1165" s="3">
        <v>43532.281458333331</v>
      </c>
      <c r="I1165" s="1" t="s">
        <v>131</v>
      </c>
      <c r="J1165" s="1" t="s">
        <v>132</v>
      </c>
    </row>
    <row r="1166" spans="1:10" x14ac:dyDescent="0.25">
      <c r="A1166">
        <v>61475</v>
      </c>
      <c r="B1166">
        <v>2</v>
      </c>
      <c r="C1166" s="1" t="s">
        <v>1565</v>
      </c>
      <c r="D1166">
        <v>332</v>
      </c>
      <c r="E1166" s="2">
        <v>0.28125</v>
      </c>
      <c r="F1166" s="1" t="s">
        <v>1366</v>
      </c>
      <c r="G1166" t="b">
        <v>1</v>
      </c>
      <c r="H1166" s="3">
        <v>43532.281458333331</v>
      </c>
      <c r="I1166" s="1" t="s">
        <v>181</v>
      </c>
      <c r="J1166" s="1" t="s">
        <v>182</v>
      </c>
    </row>
    <row r="1167" spans="1:10" x14ac:dyDescent="0.25">
      <c r="A1167">
        <v>61475</v>
      </c>
      <c r="B1167">
        <v>3</v>
      </c>
      <c r="C1167" s="1" t="s">
        <v>1565</v>
      </c>
      <c r="D1167">
        <v>332</v>
      </c>
      <c r="E1167" s="2">
        <v>0.28125</v>
      </c>
      <c r="F1167" s="1" t="s">
        <v>683</v>
      </c>
      <c r="G1167" t="b">
        <v>1</v>
      </c>
      <c r="H1167" s="3">
        <v>43532.281666666669</v>
      </c>
      <c r="I1167" s="1" t="s">
        <v>541</v>
      </c>
      <c r="J1167" s="1" t="s">
        <v>542</v>
      </c>
    </row>
    <row r="1168" spans="1:10" x14ac:dyDescent="0.25">
      <c r="A1168">
        <v>61476</v>
      </c>
      <c r="B1168">
        <v>1</v>
      </c>
      <c r="C1168" s="1" t="s">
        <v>1566</v>
      </c>
      <c r="D1168">
        <v>332</v>
      </c>
      <c r="E1168" s="2">
        <v>0.28194444444444444</v>
      </c>
      <c r="F1168" s="1" t="s">
        <v>666</v>
      </c>
      <c r="G1168" t="b">
        <v>1</v>
      </c>
      <c r="H1168" s="3">
        <v>43532.28197916667</v>
      </c>
      <c r="I1168" s="1" t="s">
        <v>131</v>
      </c>
      <c r="J1168" s="1" t="s">
        <v>132</v>
      </c>
    </row>
    <row r="1169" spans="1:10" x14ac:dyDescent="0.25">
      <c r="A1169">
        <v>61476</v>
      </c>
      <c r="B1169">
        <v>2</v>
      </c>
      <c r="C1169" s="1" t="s">
        <v>1566</v>
      </c>
      <c r="D1169">
        <v>332</v>
      </c>
      <c r="E1169" s="2">
        <v>0.28194444444444444</v>
      </c>
      <c r="F1169" s="1" t="s">
        <v>1366</v>
      </c>
      <c r="G1169" t="b">
        <v>1</v>
      </c>
      <c r="H1169" s="3">
        <v>43532.28197916667</v>
      </c>
      <c r="I1169" s="1" t="s">
        <v>497</v>
      </c>
      <c r="J1169" s="1" t="s">
        <v>498</v>
      </c>
    </row>
    <row r="1170" spans="1:10" x14ac:dyDescent="0.25">
      <c r="A1170">
        <v>61476</v>
      </c>
      <c r="B1170">
        <v>3</v>
      </c>
      <c r="C1170" s="1" t="s">
        <v>1566</v>
      </c>
      <c r="D1170">
        <v>332</v>
      </c>
      <c r="E1170" s="2">
        <v>0.28194444444444444</v>
      </c>
      <c r="F1170" s="1" t="s">
        <v>683</v>
      </c>
      <c r="G1170" t="b">
        <v>1</v>
      </c>
      <c r="H1170" s="3">
        <v>43532.28197916667</v>
      </c>
      <c r="I1170" s="1" t="s">
        <v>321</v>
      </c>
      <c r="J1170" s="1" t="s">
        <v>322</v>
      </c>
    </row>
    <row r="1171" spans="1:10" x14ac:dyDescent="0.25">
      <c r="A1171">
        <v>61477</v>
      </c>
      <c r="B1171">
        <v>1</v>
      </c>
      <c r="C1171" s="1" t="s">
        <v>1567</v>
      </c>
      <c r="D1171">
        <v>332</v>
      </c>
      <c r="E1171" s="2">
        <v>0.28194444444444444</v>
      </c>
      <c r="F1171" s="1" t="s">
        <v>666</v>
      </c>
      <c r="G1171" t="b">
        <v>1</v>
      </c>
      <c r="H1171" s="3">
        <v>43532.282500000001</v>
      </c>
      <c r="I1171" s="1" t="s">
        <v>131</v>
      </c>
      <c r="J1171" s="1" t="s">
        <v>132</v>
      </c>
    </row>
    <row r="1172" spans="1:10" x14ac:dyDescent="0.25">
      <c r="A1172">
        <v>61477</v>
      </c>
      <c r="B1172">
        <v>2</v>
      </c>
      <c r="C1172" s="1" t="s">
        <v>1567</v>
      </c>
      <c r="D1172">
        <v>332</v>
      </c>
      <c r="E1172" s="2">
        <v>0.28194444444444444</v>
      </c>
      <c r="F1172" s="1" t="s">
        <v>1366</v>
      </c>
      <c r="G1172" t="b">
        <v>1</v>
      </c>
      <c r="H1172" s="3">
        <v>43532.282500000001</v>
      </c>
      <c r="I1172" s="1" t="s">
        <v>519</v>
      </c>
      <c r="J1172" s="1" t="s">
        <v>520</v>
      </c>
    </row>
    <row r="1173" spans="1:10" x14ac:dyDescent="0.25">
      <c r="A1173">
        <v>61477</v>
      </c>
      <c r="B1173">
        <v>3</v>
      </c>
      <c r="C1173" s="1" t="s">
        <v>1567</v>
      </c>
      <c r="D1173">
        <v>332</v>
      </c>
      <c r="E1173" s="2">
        <v>0.28194444444444444</v>
      </c>
      <c r="F1173" s="1" t="s">
        <v>683</v>
      </c>
      <c r="G1173" t="b">
        <v>1</v>
      </c>
      <c r="H1173" s="3">
        <v>43532.282511574071</v>
      </c>
      <c r="I1173" s="1" t="s">
        <v>501</v>
      </c>
      <c r="J1173" s="1" t="s">
        <v>502</v>
      </c>
    </row>
    <row r="1174" spans="1:10" x14ac:dyDescent="0.25">
      <c r="A1174">
        <v>61478</v>
      </c>
      <c r="B1174">
        <v>1</v>
      </c>
      <c r="C1174" s="1" t="s">
        <v>1568</v>
      </c>
      <c r="D1174">
        <v>332</v>
      </c>
      <c r="E1174" s="2">
        <v>0.28263888888888888</v>
      </c>
      <c r="F1174" s="1" t="s">
        <v>666</v>
      </c>
      <c r="G1174" t="b">
        <v>1</v>
      </c>
      <c r="H1174" s="3">
        <v>43532.282500000001</v>
      </c>
      <c r="I1174" s="1" t="s">
        <v>131</v>
      </c>
      <c r="J1174" s="1" t="s">
        <v>132</v>
      </c>
    </row>
    <row r="1175" spans="1:10" x14ac:dyDescent="0.25">
      <c r="A1175">
        <v>61478</v>
      </c>
      <c r="B1175">
        <v>2</v>
      </c>
      <c r="C1175" s="1" t="s">
        <v>1568</v>
      </c>
      <c r="D1175">
        <v>332</v>
      </c>
      <c r="E1175" s="2">
        <v>0.28263888888888888</v>
      </c>
      <c r="F1175" s="1" t="s">
        <v>1366</v>
      </c>
      <c r="G1175" t="b">
        <v>1</v>
      </c>
      <c r="H1175" s="3">
        <v>43532.282500000001</v>
      </c>
      <c r="I1175" s="1" t="s">
        <v>519</v>
      </c>
      <c r="J1175" s="1" t="s">
        <v>520</v>
      </c>
    </row>
    <row r="1176" spans="1:10" x14ac:dyDescent="0.25">
      <c r="A1176">
        <v>61478</v>
      </c>
      <c r="B1176">
        <v>3</v>
      </c>
      <c r="C1176" s="1" t="s">
        <v>1568</v>
      </c>
      <c r="D1176">
        <v>332</v>
      </c>
      <c r="E1176" s="2">
        <v>0.28263888888888888</v>
      </c>
      <c r="F1176" s="1" t="s">
        <v>683</v>
      </c>
      <c r="G1176" t="b">
        <v>1</v>
      </c>
      <c r="H1176" s="3">
        <v>43532.282511574071</v>
      </c>
      <c r="I1176" s="1" t="s">
        <v>501</v>
      </c>
      <c r="J1176" s="1" t="s">
        <v>502</v>
      </c>
    </row>
    <row r="1177" spans="1:10" x14ac:dyDescent="0.25">
      <c r="A1177">
        <v>61479</v>
      </c>
      <c r="B1177">
        <v>1</v>
      </c>
      <c r="C1177" s="1" t="s">
        <v>1569</v>
      </c>
      <c r="D1177">
        <v>332</v>
      </c>
      <c r="E1177" s="2">
        <v>0.28263888888888888</v>
      </c>
      <c r="F1177" s="1" t="s">
        <v>666</v>
      </c>
      <c r="G1177" t="b">
        <v>1</v>
      </c>
      <c r="H1177" s="3">
        <v>43532.283159722225</v>
      </c>
      <c r="I1177" s="1" t="s">
        <v>131</v>
      </c>
      <c r="J1177" s="1" t="s">
        <v>132</v>
      </c>
    </row>
    <row r="1178" spans="1:10" x14ac:dyDescent="0.25">
      <c r="A1178">
        <v>61479</v>
      </c>
      <c r="B1178">
        <v>2</v>
      </c>
      <c r="C1178" s="1" t="s">
        <v>1569</v>
      </c>
      <c r="D1178">
        <v>332</v>
      </c>
      <c r="E1178" s="2">
        <v>0.28263888888888888</v>
      </c>
      <c r="F1178" s="1" t="s">
        <v>1366</v>
      </c>
      <c r="G1178" t="b">
        <v>1</v>
      </c>
      <c r="H1178" s="3">
        <v>43532.283020833333</v>
      </c>
      <c r="I1178" s="1" t="s">
        <v>373</v>
      </c>
      <c r="J1178" s="1" t="s">
        <v>374</v>
      </c>
    </row>
    <row r="1179" spans="1:10" x14ac:dyDescent="0.25">
      <c r="A1179">
        <v>61479</v>
      </c>
      <c r="B1179">
        <v>3</v>
      </c>
      <c r="C1179" s="1" t="s">
        <v>1569</v>
      </c>
      <c r="D1179">
        <v>332</v>
      </c>
      <c r="E1179" s="2">
        <v>0.28263888888888888</v>
      </c>
      <c r="F1179" s="1" t="s">
        <v>683</v>
      </c>
      <c r="G1179" t="b">
        <v>1</v>
      </c>
      <c r="H1179" s="3">
        <v>43532.283032407409</v>
      </c>
      <c r="I1179" s="1" t="s">
        <v>215</v>
      </c>
      <c r="J1179" s="1" t="s">
        <v>216</v>
      </c>
    </row>
    <row r="1180" spans="1:10" x14ac:dyDescent="0.25">
      <c r="A1180">
        <v>61480</v>
      </c>
      <c r="B1180">
        <v>1</v>
      </c>
      <c r="C1180" s="1" t="s">
        <v>1570</v>
      </c>
      <c r="D1180">
        <v>332</v>
      </c>
      <c r="E1180" s="2">
        <v>0.28333333333333333</v>
      </c>
      <c r="F1180" s="1" t="s">
        <v>1366</v>
      </c>
      <c r="G1180" t="b">
        <v>1</v>
      </c>
      <c r="H1180" s="3">
        <v>43532.283020833333</v>
      </c>
      <c r="I1180" s="1" t="s">
        <v>373</v>
      </c>
      <c r="J1180" s="1" t="s">
        <v>374</v>
      </c>
    </row>
    <row r="1181" spans="1:10" x14ac:dyDescent="0.25">
      <c r="A1181">
        <v>61480</v>
      </c>
      <c r="B1181">
        <v>2</v>
      </c>
      <c r="C1181" s="1" t="s">
        <v>1570</v>
      </c>
      <c r="D1181">
        <v>332</v>
      </c>
      <c r="E1181" s="2">
        <v>0.28333333333333333</v>
      </c>
      <c r="F1181" s="1" t="s">
        <v>683</v>
      </c>
      <c r="G1181" t="b">
        <v>1</v>
      </c>
      <c r="H1181" s="3">
        <v>43532.283553240741</v>
      </c>
      <c r="I1181" s="1" t="s">
        <v>215</v>
      </c>
      <c r="J1181" s="1" t="s">
        <v>216</v>
      </c>
    </row>
    <row r="1182" spans="1:10" x14ac:dyDescent="0.25">
      <c r="A1182">
        <v>61481</v>
      </c>
      <c r="B1182">
        <v>1</v>
      </c>
      <c r="C1182" s="1" t="s">
        <v>1571</v>
      </c>
      <c r="D1182">
        <v>332</v>
      </c>
      <c r="E1182" s="2">
        <v>0.28333333333333333</v>
      </c>
      <c r="F1182" s="1" t="s">
        <v>1366</v>
      </c>
      <c r="G1182" t="b">
        <v>1</v>
      </c>
      <c r="H1182" s="3">
        <v>43532.283020833333</v>
      </c>
      <c r="I1182" s="1" t="s">
        <v>373</v>
      </c>
      <c r="J1182" s="1" t="s">
        <v>374</v>
      </c>
    </row>
    <row r="1183" spans="1:10" x14ac:dyDescent="0.25">
      <c r="A1183">
        <v>61481</v>
      </c>
      <c r="B1183">
        <v>2</v>
      </c>
      <c r="C1183" s="1" t="s">
        <v>1571</v>
      </c>
      <c r="D1183">
        <v>332</v>
      </c>
      <c r="E1183" s="2">
        <v>0.28333333333333333</v>
      </c>
      <c r="F1183" s="1" t="s">
        <v>683</v>
      </c>
      <c r="G1183" t="b">
        <v>1</v>
      </c>
      <c r="H1183" s="3">
        <v>43532.283553240741</v>
      </c>
      <c r="I1183" s="1" t="s">
        <v>215</v>
      </c>
      <c r="J1183" s="1" t="s">
        <v>216</v>
      </c>
    </row>
    <row r="1184" spans="1:10" x14ac:dyDescent="0.25">
      <c r="A1184">
        <v>61482</v>
      </c>
      <c r="B1184">
        <v>1</v>
      </c>
      <c r="C1184" s="1" t="s">
        <v>1572</v>
      </c>
      <c r="D1184">
        <v>332</v>
      </c>
      <c r="E1184" s="2">
        <v>0.28402777777777777</v>
      </c>
      <c r="F1184" s="1" t="s">
        <v>1366</v>
      </c>
      <c r="G1184" t="b">
        <v>1</v>
      </c>
      <c r="H1184" s="3">
        <v>43532.283020833333</v>
      </c>
      <c r="I1184" s="1" t="s">
        <v>373</v>
      </c>
      <c r="J1184" s="1" t="s">
        <v>374</v>
      </c>
    </row>
    <row r="1185" spans="1:10" x14ac:dyDescent="0.25">
      <c r="A1185">
        <v>61482</v>
      </c>
      <c r="B1185">
        <v>2</v>
      </c>
      <c r="C1185" s="1" t="s">
        <v>1572</v>
      </c>
      <c r="D1185">
        <v>332</v>
      </c>
      <c r="E1185" s="2">
        <v>0.28402777777777777</v>
      </c>
      <c r="F1185" s="1" t="s">
        <v>683</v>
      </c>
      <c r="G1185" t="b">
        <v>1</v>
      </c>
      <c r="H1185" s="3">
        <v>43532.284074074072</v>
      </c>
      <c r="I1185" s="1" t="s">
        <v>329</v>
      </c>
      <c r="J1185" s="1" t="s">
        <v>330</v>
      </c>
    </row>
    <row r="1186" spans="1:10" x14ac:dyDescent="0.25">
      <c r="A1186">
        <v>61483</v>
      </c>
      <c r="B1186">
        <v>1</v>
      </c>
      <c r="C1186" s="1" t="s">
        <v>1573</v>
      </c>
      <c r="D1186">
        <v>332</v>
      </c>
      <c r="E1186" s="2">
        <v>0.28402777777777777</v>
      </c>
      <c r="F1186" s="1" t="s">
        <v>674</v>
      </c>
      <c r="G1186" t="b">
        <v>1</v>
      </c>
      <c r="H1186" s="3">
        <v>43532.284375000003</v>
      </c>
      <c r="I1186" s="1" t="s">
        <v>315</v>
      </c>
      <c r="J1186" s="1" t="s">
        <v>316</v>
      </c>
    </row>
    <row r="1187" spans="1:10" x14ac:dyDescent="0.25">
      <c r="A1187">
        <v>61483</v>
      </c>
      <c r="B1187">
        <v>2</v>
      </c>
      <c r="C1187" s="1" t="s">
        <v>1573</v>
      </c>
      <c r="D1187">
        <v>332</v>
      </c>
      <c r="E1187" s="2">
        <v>0.28402777777777777</v>
      </c>
      <c r="F1187" s="1" t="s">
        <v>1366</v>
      </c>
      <c r="G1187" t="b">
        <v>1</v>
      </c>
      <c r="H1187" s="3">
        <v>43532.283020833333</v>
      </c>
      <c r="I1187" s="1" t="s">
        <v>373</v>
      </c>
      <c r="J1187" s="1" t="s">
        <v>374</v>
      </c>
    </row>
    <row r="1188" spans="1:10" x14ac:dyDescent="0.25">
      <c r="A1188">
        <v>61483</v>
      </c>
      <c r="B1188">
        <v>3</v>
      </c>
      <c r="C1188" s="1" t="s">
        <v>1573</v>
      </c>
      <c r="D1188">
        <v>332</v>
      </c>
      <c r="E1188" s="2">
        <v>0.28402777777777777</v>
      </c>
      <c r="F1188" s="1" t="s">
        <v>683</v>
      </c>
      <c r="G1188" t="b">
        <v>1</v>
      </c>
      <c r="H1188" s="3">
        <v>43532.284594907411</v>
      </c>
      <c r="I1188" s="1" t="s">
        <v>273</v>
      </c>
      <c r="J1188" s="1" t="s">
        <v>274</v>
      </c>
    </row>
    <row r="1189" spans="1:10" x14ac:dyDescent="0.25">
      <c r="A1189">
        <v>61484</v>
      </c>
      <c r="B1189">
        <v>1</v>
      </c>
      <c r="C1189" s="1" t="s">
        <v>1574</v>
      </c>
      <c r="D1189">
        <v>332</v>
      </c>
      <c r="E1189" s="2">
        <v>0.28472222222222221</v>
      </c>
      <c r="F1189" s="1" t="s">
        <v>674</v>
      </c>
      <c r="G1189" t="b">
        <v>1</v>
      </c>
      <c r="H1189" s="3">
        <v>43532.284895833334</v>
      </c>
      <c r="I1189" s="1" t="s">
        <v>319</v>
      </c>
      <c r="J1189" s="1" t="s">
        <v>320</v>
      </c>
    </row>
    <row r="1190" spans="1:10" x14ac:dyDescent="0.25">
      <c r="A1190">
        <v>61484</v>
      </c>
      <c r="B1190">
        <v>2</v>
      </c>
      <c r="C1190" s="1" t="s">
        <v>1574</v>
      </c>
      <c r="D1190">
        <v>332</v>
      </c>
      <c r="E1190" s="2">
        <v>0.28472222222222221</v>
      </c>
      <c r="F1190" s="1" t="s">
        <v>1366</v>
      </c>
      <c r="G1190" t="b">
        <v>1</v>
      </c>
      <c r="H1190" s="3">
        <v>43532.28460648148</v>
      </c>
      <c r="I1190" s="1" t="s">
        <v>265</v>
      </c>
      <c r="J1190" s="1" t="s">
        <v>266</v>
      </c>
    </row>
    <row r="1191" spans="1:10" x14ac:dyDescent="0.25">
      <c r="A1191">
        <v>61484</v>
      </c>
      <c r="B1191">
        <v>3</v>
      </c>
      <c r="C1191" s="1" t="s">
        <v>1574</v>
      </c>
      <c r="D1191">
        <v>332</v>
      </c>
      <c r="E1191" s="2">
        <v>0.28472222222222221</v>
      </c>
      <c r="F1191" s="1" t="s">
        <v>683</v>
      </c>
      <c r="G1191" t="b">
        <v>1</v>
      </c>
      <c r="H1191" s="3">
        <v>43532.284594907411</v>
      </c>
      <c r="I1191" s="1" t="s">
        <v>273</v>
      </c>
      <c r="J1191" s="1" t="s">
        <v>274</v>
      </c>
    </row>
    <row r="1192" spans="1:10" x14ac:dyDescent="0.25">
      <c r="A1192">
        <v>61485</v>
      </c>
      <c r="B1192">
        <v>1</v>
      </c>
      <c r="C1192" s="1" t="s">
        <v>1575</v>
      </c>
      <c r="D1192">
        <v>332</v>
      </c>
      <c r="E1192" s="2">
        <v>0.28472222222222221</v>
      </c>
      <c r="F1192" s="1" t="s">
        <v>674</v>
      </c>
      <c r="G1192" t="b">
        <v>1</v>
      </c>
      <c r="H1192" s="3">
        <v>43532.284895833334</v>
      </c>
      <c r="I1192" s="1" t="s">
        <v>319</v>
      </c>
      <c r="J1192" s="1" t="s">
        <v>320</v>
      </c>
    </row>
    <row r="1193" spans="1:10" x14ac:dyDescent="0.25">
      <c r="A1193">
        <v>61485</v>
      </c>
      <c r="B1193">
        <v>2</v>
      </c>
      <c r="C1193" s="1" t="s">
        <v>1575</v>
      </c>
      <c r="D1193">
        <v>332</v>
      </c>
      <c r="E1193" s="2">
        <v>0.28472222222222221</v>
      </c>
      <c r="F1193" s="1" t="s">
        <v>1366</v>
      </c>
      <c r="G1193" t="b">
        <v>1</v>
      </c>
      <c r="H1193" s="3">
        <v>43532.285127314812</v>
      </c>
      <c r="I1193" s="1" t="s">
        <v>289</v>
      </c>
      <c r="J1193" s="1" t="s">
        <v>290</v>
      </c>
    </row>
    <row r="1194" spans="1:10" x14ac:dyDescent="0.25">
      <c r="A1194">
        <v>61485</v>
      </c>
      <c r="B1194">
        <v>3</v>
      </c>
      <c r="C1194" s="1" t="s">
        <v>1575</v>
      </c>
      <c r="D1194">
        <v>332</v>
      </c>
      <c r="E1194" s="2">
        <v>0.28472222222222221</v>
      </c>
      <c r="F1194" s="1" t="s">
        <v>683</v>
      </c>
      <c r="G1194" t="b">
        <v>1</v>
      </c>
      <c r="H1194" s="3">
        <v>43532.285115740742</v>
      </c>
      <c r="I1194" s="1" t="s">
        <v>133</v>
      </c>
      <c r="J1194" s="1" t="s">
        <v>134</v>
      </c>
    </row>
    <row r="1195" spans="1:10" x14ac:dyDescent="0.25">
      <c r="A1195">
        <v>61486</v>
      </c>
      <c r="B1195">
        <v>1</v>
      </c>
      <c r="C1195" s="1" t="s">
        <v>1576</v>
      </c>
      <c r="D1195">
        <v>332</v>
      </c>
      <c r="E1195" s="2">
        <v>0.28541666666666665</v>
      </c>
      <c r="F1195" s="1" t="s">
        <v>674</v>
      </c>
      <c r="G1195" t="b">
        <v>1</v>
      </c>
      <c r="H1195" s="3">
        <v>43532.285416666666</v>
      </c>
      <c r="I1195" s="1" t="s">
        <v>281</v>
      </c>
      <c r="J1195" s="1" t="s">
        <v>282</v>
      </c>
    </row>
    <row r="1196" spans="1:10" x14ac:dyDescent="0.25">
      <c r="A1196">
        <v>61486</v>
      </c>
      <c r="B1196">
        <v>2</v>
      </c>
      <c r="C1196" s="1" t="s">
        <v>1576</v>
      </c>
      <c r="D1196">
        <v>332</v>
      </c>
      <c r="E1196" s="2">
        <v>0.28541666666666665</v>
      </c>
      <c r="F1196" s="1" t="s">
        <v>1366</v>
      </c>
      <c r="G1196" t="b">
        <v>1</v>
      </c>
      <c r="H1196" s="3">
        <v>43532.285127314812</v>
      </c>
      <c r="I1196" s="1" t="s">
        <v>289</v>
      </c>
      <c r="J1196" s="1" t="s">
        <v>290</v>
      </c>
    </row>
    <row r="1197" spans="1:10" x14ac:dyDescent="0.25">
      <c r="A1197">
        <v>61486</v>
      </c>
      <c r="B1197">
        <v>3</v>
      </c>
      <c r="C1197" s="1" t="s">
        <v>1576</v>
      </c>
      <c r="D1197">
        <v>332</v>
      </c>
      <c r="E1197" s="2">
        <v>0.28541666666666665</v>
      </c>
      <c r="F1197" s="1" t="s">
        <v>683</v>
      </c>
      <c r="G1197" t="b">
        <v>1</v>
      </c>
      <c r="H1197" s="3">
        <v>43532.285624999997</v>
      </c>
      <c r="I1197" s="1" t="s">
        <v>367</v>
      </c>
      <c r="J1197" s="1" t="s">
        <v>368</v>
      </c>
    </row>
    <row r="1198" spans="1:10" x14ac:dyDescent="0.25">
      <c r="A1198">
        <v>61487</v>
      </c>
      <c r="B1198">
        <v>1</v>
      </c>
      <c r="C1198" s="1" t="s">
        <v>1577</v>
      </c>
      <c r="D1198">
        <v>332</v>
      </c>
      <c r="E1198" s="2">
        <v>0.28541666666666665</v>
      </c>
      <c r="F1198" s="1" t="s">
        <v>674</v>
      </c>
      <c r="G1198" t="b">
        <v>1</v>
      </c>
      <c r="H1198" s="3">
        <v>43532.285937499997</v>
      </c>
      <c r="I1198" s="1" t="s">
        <v>281</v>
      </c>
      <c r="J1198" s="1" t="s">
        <v>282</v>
      </c>
    </row>
    <row r="1199" spans="1:10" x14ac:dyDescent="0.25">
      <c r="A1199">
        <v>61487</v>
      </c>
      <c r="B1199">
        <v>2</v>
      </c>
      <c r="C1199" s="1" t="s">
        <v>1577</v>
      </c>
      <c r="D1199">
        <v>332</v>
      </c>
      <c r="E1199" s="2">
        <v>0.28541666666666665</v>
      </c>
      <c r="F1199" s="1" t="s">
        <v>1366</v>
      </c>
      <c r="G1199" t="b">
        <v>1</v>
      </c>
      <c r="H1199" s="3">
        <v>43532.28564814815</v>
      </c>
      <c r="I1199" s="1" t="s">
        <v>455</v>
      </c>
      <c r="J1199" s="1" t="s">
        <v>456</v>
      </c>
    </row>
    <row r="1200" spans="1:10" x14ac:dyDescent="0.25">
      <c r="A1200">
        <v>61487</v>
      </c>
      <c r="B1200">
        <v>3</v>
      </c>
      <c r="C1200" s="1" t="s">
        <v>1577</v>
      </c>
      <c r="D1200">
        <v>332</v>
      </c>
      <c r="E1200" s="2">
        <v>0.28541666666666665</v>
      </c>
      <c r="F1200" s="1" t="s">
        <v>683</v>
      </c>
      <c r="G1200" t="b">
        <v>1</v>
      </c>
      <c r="H1200" s="3">
        <v>43532.285624999997</v>
      </c>
      <c r="I1200" s="1" t="s">
        <v>367</v>
      </c>
      <c r="J1200" s="1" t="s">
        <v>368</v>
      </c>
    </row>
    <row r="1201" spans="1:10" x14ac:dyDescent="0.25">
      <c r="A1201">
        <v>61488</v>
      </c>
      <c r="B1201">
        <v>1</v>
      </c>
      <c r="C1201" s="1" t="s">
        <v>1578</v>
      </c>
      <c r="D1201">
        <v>332</v>
      </c>
      <c r="E1201" s="2">
        <v>0.28611111111111109</v>
      </c>
      <c r="F1201" s="1" t="s">
        <v>674</v>
      </c>
      <c r="G1201" t="b">
        <v>1</v>
      </c>
      <c r="H1201" s="3">
        <v>43532.285937499997</v>
      </c>
      <c r="I1201" s="1" t="s">
        <v>281</v>
      </c>
      <c r="J1201" s="1" t="s">
        <v>282</v>
      </c>
    </row>
    <row r="1202" spans="1:10" x14ac:dyDescent="0.25">
      <c r="A1202">
        <v>61488</v>
      </c>
      <c r="B1202">
        <v>2</v>
      </c>
      <c r="C1202" s="1" t="s">
        <v>1578</v>
      </c>
      <c r="D1202">
        <v>332</v>
      </c>
      <c r="E1202" s="2">
        <v>0.28611111111111109</v>
      </c>
      <c r="F1202" s="1" t="s">
        <v>1366</v>
      </c>
      <c r="G1202" t="b">
        <v>1</v>
      </c>
      <c r="H1202" s="3">
        <v>43532.286168981482</v>
      </c>
      <c r="I1202" s="1" t="s">
        <v>293</v>
      </c>
      <c r="J1202" s="1" t="s">
        <v>294</v>
      </c>
    </row>
    <row r="1203" spans="1:10" x14ac:dyDescent="0.25">
      <c r="A1203">
        <v>61488</v>
      </c>
      <c r="B1203">
        <v>3</v>
      </c>
      <c r="C1203" s="1" t="s">
        <v>1578</v>
      </c>
      <c r="D1203">
        <v>332</v>
      </c>
      <c r="E1203" s="2">
        <v>0.28611111111111109</v>
      </c>
      <c r="F1203" s="1" t="s">
        <v>683</v>
      </c>
      <c r="G1203" t="b">
        <v>1</v>
      </c>
      <c r="H1203" s="3">
        <v>43532.286319444444</v>
      </c>
      <c r="I1203" s="1" t="s">
        <v>153</v>
      </c>
      <c r="J1203" s="1" t="s">
        <v>154</v>
      </c>
    </row>
    <row r="1204" spans="1:10" x14ac:dyDescent="0.25">
      <c r="A1204">
        <v>61489</v>
      </c>
      <c r="B1204">
        <v>1</v>
      </c>
      <c r="C1204" s="1" t="s">
        <v>1579</v>
      </c>
      <c r="D1204">
        <v>332</v>
      </c>
      <c r="E1204" s="2">
        <v>0.28611111111111109</v>
      </c>
      <c r="F1204" s="1" t="s">
        <v>674</v>
      </c>
      <c r="G1204" t="b">
        <v>1</v>
      </c>
      <c r="H1204" s="3">
        <v>43532.286458333336</v>
      </c>
      <c r="I1204" s="1" t="s">
        <v>251</v>
      </c>
      <c r="J1204" s="1" t="s">
        <v>252</v>
      </c>
    </row>
    <row r="1205" spans="1:10" x14ac:dyDescent="0.25">
      <c r="A1205">
        <v>61489</v>
      </c>
      <c r="B1205">
        <v>2</v>
      </c>
      <c r="C1205" s="1" t="s">
        <v>1579</v>
      </c>
      <c r="D1205">
        <v>332</v>
      </c>
      <c r="E1205" s="2">
        <v>0.28611111111111109</v>
      </c>
      <c r="F1205" s="1" t="s">
        <v>1366</v>
      </c>
      <c r="G1205" t="b">
        <v>1</v>
      </c>
      <c r="H1205" s="3">
        <v>43532.286168981482</v>
      </c>
      <c r="I1205" s="1" t="s">
        <v>293</v>
      </c>
      <c r="J1205" s="1" t="s">
        <v>294</v>
      </c>
    </row>
    <row r="1206" spans="1:10" x14ac:dyDescent="0.25">
      <c r="A1206">
        <v>61489</v>
      </c>
      <c r="B1206">
        <v>3</v>
      </c>
      <c r="C1206" s="1" t="s">
        <v>1579</v>
      </c>
      <c r="D1206">
        <v>332</v>
      </c>
      <c r="E1206" s="2">
        <v>0.28611111111111109</v>
      </c>
      <c r="F1206" s="1" t="s">
        <v>683</v>
      </c>
      <c r="G1206" t="b">
        <v>1</v>
      </c>
      <c r="H1206" s="3">
        <v>43532.286666666667</v>
      </c>
      <c r="I1206" s="1" t="s">
        <v>375</v>
      </c>
      <c r="J1206" s="1" t="s">
        <v>376</v>
      </c>
    </row>
    <row r="1207" spans="1:10" x14ac:dyDescent="0.25">
      <c r="A1207">
        <v>61490</v>
      </c>
      <c r="B1207">
        <v>1</v>
      </c>
      <c r="C1207" s="1" t="s">
        <v>1580</v>
      </c>
      <c r="D1207">
        <v>332</v>
      </c>
      <c r="E1207" s="2">
        <v>0.28680555555555554</v>
      </c>
      <c r="F1207" s="1" t="s">
        <v>674</v>
      </c>
      <c r="G1207" t="b">
        <v>1</v>
      </c>
      <c r="H1207" s="3">
        <v>43532.286979166667</v>
      </c>
      <c r="I1207" s="1" t="s">
        <v>255</v>
      </c>
      <c r="J1207" s="1" t="s">
        <v>256</v>
      </c>
    </row>
    <row r="1208" spans="1:10" x14ac:dyDescent="0.25">
      <c r="A1208">
        <v>61490</v>
      </c>
      <c r="B1208">
        <v>2</v>
      </c>
      <c r="C1208" s="1" t="s">
        <v>1580</v>
      </c>
      <c r="D1208">
        <v>332</v>
      </c>
      <c r="E1208" s="2">
        <v>0.28680555555555554</v>
      </c>
      <c r="F1208" s="1" t="s">
        <v>1366</v>
      </c>
      <c r="G1208" t="b">
        <v>1</v>
      </c>
      <c r="H1208" s="3">
        <v>43532.286689814813</v>
      </c>
      <c r="I1208" s="1" t="s">
        <v>295</v>
      </c>
      <c r="J1208" s="1" t="s">
        <v>296</v>
      </c>
    </row>
    <row r="1209" spans="1:10" x14ac:dyDescent="0.25">
      <c r="A1209">
        <v>61490</v>
      </c>
      <c r="B1209">
        <v>3</v>
      </c>
      <c r="C1209" s="1" t="s">
        <v>1580</v>
      </c>
      <c r="D1209">
        <v>332</v>
      </c>
      <c r="E1209" s="2">
        <v>0.28680555555555554</v>
      </c>
      <c r="F1209" s="1" t="s">
        <v>683</v>
      </c>
      <c r="G1209" t="b">
        <v>1</v>
      </c>
      <c r="H1209" s="3">
        <v>43532.286666666667</v>
      </c>
      <c r="I1209" s="1" t="s">
        <v>375</v>
      </c>
      <c r="J1209" s="1" t="s">
        <v>376</v>
      </c>
    </row>
    <row r="1210" spans="1:10" x14ac:dyDescent="0.25">
      <c r="A1210">
        <v>61491</v>
      </c>
      <c r="B1210">
        <v>1</v>
      </c>
      <c r="C1210" s="1" t="s">
        <v>1581</v>
      </c>
      <c r="D1210">
        <v>332</v>
      </c>
      <c r="E1210" s="2">
        <v>0.28680555555555554</v>
      </c>
      <c r="F1210" s="1" t="s">
        <v>674</v>
      </c>
      <c r="G1210" t="b">
        <v>1</v>
      </c>
      <c r="H1210" s="3">
        <v>43532.286979166667</v>
      </c>
      <c r="I1210" s="1" t="s">
        <v>255</v>
      </c>
      <c r="J1210" s="1" t="s">
        <v>256</v>
      </c>
    </row>
    <row r="1211" spans="1:10" x14ac:dyDescent="0.25">
      <c r="A1211">
        <v>61491</v>
      </c>
      <c r="B1211">
        <v>2</v>
      </c>
      <c r="C1211" s="1" t="s">
        <v>1582</v>
      </c>
      <c r="D1211">
        <v>332</v>
      </c>
      <c r="E1211" s="2">
        <v>0.28680555555555554</v>
      </c>
      <c r="F1211" s="1" t="s">
        <v>1366</v>
      </c>
      <c r="G1211" t="b">
        <v>1</v>
      </c>
      <c r="H1211" s="3">
        <v>43532.287210648145</v>
      </c>
      <c r="I1211" s="1" t="s">
        <v>155</v>
      </c>
      <c r="J1211" s="1" t="s">
        <v>156</v>
      </c>
    </row>
    <row r="1212" spans="1:10" x14ac:dyDescent="0.25">
      <c r="A1212">
        <v>61491</v>
      </c>
      <c r="B1212">
        <v>3</v>
      </c>
      <c r="C1212" s="1" t="s">
        <v>1582</v>
      </c>
      <c r="D1212">
        <v>332</v>
      </c>
      <c r="E1212" s="2">
        <v>0.28680555555555554</v>
      </c>
      <c r="F1212" s="1" t="s">
        <v>683</v>
      </c>
      <c r="G1212" t="b">
        <v>1</v>
      </c>
      <c r="H1212" s="3">
        <v>43532.287187499998</v>
      </c>
      <c r="I1212" s="1" t="s">
        <v>221</v>
      </c>
      <c r="J1212" s="1" t="s">
        <v>222</v>
      </c>
    </row>
    <row r="1213" spans="1:10" x14ac:dyDescent="0.25">
      <c r="A1213">
        <v>61492</v>
      </c>
      <c r="B1213">
        <v>1</v>
      </c>
      <c r="C1213" s="1" t="s">
        <v>1583</v>
      </c>
      <c r="D1213">
        <v>332</v>
      </c>
      <c r="E1213" s="2">
        <v>0.28749999999999998</v>
      </c>
      <c r="F1213" s="1" t="s">
        <v>674</v>
      </c>
      <c r="G1213" t="b">
        <v>1</v>
      </c>
      <c r="H1213" s="3">
        <v>43532.287581018521</v>
      </c>
      <c r="I1213" s="1" t="s">
        <v>127</v>
      </c>
      <c r="J1213" s="1" t="s">
        <v>128</v>
      </c>
    </row>
    <row r="1214" spans="1:10" x14ac:dyDescent="0.25">
      <c r="A1214">
        <v>61492</v>
      </c>
      <c r="B1214">
        <v>2</v>
      </c>
      <c r="C1214" s="1" t="s">
        <v>1583</v>
      </c>
      <c r="D1214">
        <v>332</v>
      </c>
      <c r="E1214" s="2">
        <v>0.28749999999999998</v>
      </c>
      <c r="F1214" s="1" t="s">
        <v>1366</v>
      </c>
      <c r="G1214" t="b">
        <v>1</v>
      </c>
      <c r="H1214" s="3">
        <v>43532.287210648145</v>
      </c>
      <c r="I1214" s="1" t="s">
        <v>155</v>
      </c>
      <c r="J1214" s="1" t="s">
        <v>156</v>
      </c>
    </row>
    <row r="1215" spans="1:10" x14ac:dyDescent="0.25">
      <c r="A1215">
        <v>61492</v>
      </c>
      <c r="B1215">
        <v>3</v>
      </c>
      <c r="C1215" s="1" t="s">
        <v>1583</v>
      </c>
      <c r="D1215">
        <v>332</v>
      </c>
      <c r="E1215" s="2">
        <v>0.28749999999999998</v>
      </c>
      <c r="F1215" s="1" t="s">
        <v>683</v>
      </c>
      <c r="G1215" t="b">
        <v>1</v>
      </c>
      <c r="H1215" s="3">
        <v>43532.287187499998</v>
      </c>
      <c r="I1215" s="1" t="s">
        <v>221</v>
      </c>
      <c r="J1215" s="1" t="s">
        <v>222</v>
      </c>
    </row>
    <row r="1216" spans="1:10" x14ac:dyDescent="0.25">
      <c r="A1216">
        <v>61493</v>
      </c>
      <c r="B1216">
        <v>1</v>
      </c>
      <c r="C1216" s="1" t="s">
        <v>1584</v>
      </c>
      <c r="D1216">
        <v>332</v>
      </c>
      <c r="E1216" s="2">
        <v>0.28749999999999998</v>
      </c>
      <c r="F1216" s="1" t="s">
        <v>674</v>
      </c>
      <c r="G1216" t="b">
        <v>1</v>
      </c>
      <c r="H1216" s="3">
        <v>43532.28802083333</v>
      </c>
      <c r="I1216" s="1" t="s">
        <v>129</v>
      </c>
      <c r="J1216" s="1" t="s">
        <v>130</v>
      </c>
    </row>
    <row r="1217" spans="1:10" x14ac:dyDescent="0.25">
      <c r="A1217">
        <v>61493</v>
      </c>
      <c r="B1217">
        <v>2</v>
      </c>
      <c r="C1217" s="1" t="s">
        <v>1584</v>
      </c>
      <c r="D1217">
        <v>332</v>
      </c>
      <c r="E1217" s="2">
        <v>0.28749999999999998</v>
      </c>
      <c r="F1217" s="1" t="s">
        <v>1366</v>
      </c>
      <c r="G1217" t="b">
        <v>1</v>
      </c>
      <c r="H1217" s="3">
        <v>43532.287210648145</v>
      </c>
      <c r="I1217" s="1" t="s">
        <v>155</v>
      </c>
      <c r="J1217" s="1" t="s">
        <v>156</v>
      </c>
    </row>
    <row r="1218" spans="1:10" x14ac:dyDescent="0.25">
      <c r="A1218">
        <v>61493</v>
      </c>
      <c r="B1218">
        <v>3</v>
      </c>
      <c r="C1218" s="1" t="s">
        <v>1584</v>
      </c>
      <c r="D1218">
        <v>332</v>
      </c>
      <c r="E1218" s="2">
        <v>0.28749999999999998</v>
      </c>
      <c r="F1218" s="1" t="s">
        <v>683</v>
      </c>
      <c r="G1218" t="b">
        <v>1</v>
      </c>
      <c r="H1218" s="3">
        <v>43532.287708333337</v>
      </c>
      <c r="I1218" s="1" t="s">
        <v>453</v>
      </c>
      <c r="J1218" s="1" t="s">
        <v>454</v>
      </c>
    </row>
    <row r="1219" spans="1:10" x14ac:dyDescent="0.25">
      <c r="A1219">
        <v>61494</v>
      </c>
      <c r="B1219">
        <v>1</v>
      </c>
      <c r="C1219" s="1" t="s">
        <v>1585</v>
      </c>
      <c r="D1219">
        <v>332</v>
      </c>
      <c r="E1219" s="2">
        <v>0.28819444444444442</v>
      </c>
      <c r="F1219" s="1" t="s">
        <v>674</v>
      </c>
      <c r="G1219" t="b">
        <v>1</v>
      </c>
      <c r="H1219" s="3">
        <v>43532.288391203707</v>
      </c>
      <c r="I1219" s="1" t="s">
        <v>129</v>
      </c>
      <c r="J1219" s="1" t="s">
        <v>130</v>
      </c>
    </row>
    <row r="1220" spans="1:10" x14ac:dyDescent="0.25">
      <c r="A1220">
        <v>61494</v>
      </c>
      <c r="B1220">
        <v>2</v>
      </c>
      <c r="C1220" s="1" t="s">
        <v>1585</v>
      </c>
      <c r="D1220">
        <v>332</v>
      </c>
      <c r="E1220" s="2">
        <v>0.28819444444444442</v>
      </c>
      <c r="F1220" s="1" t="s">
        <v>1366</v>
      </c>
      <c r="G1220" t="b">
        <v>1</v>
      </c>
      <c r="H1220" s="3">
        <v>43532.287210648145</v>
      </c>
      <c r="I1220" s="1" t="s">
        <v>155</v>
      </c>
      <c r="J1220" s="1" t="s">
        <v>156</v>
      </c>
    </row>
    <row r="1221" spans="1:10" x14ac:dyDescent="0.25">
      <c r="A1221">
        <v>61494</v>
      </c>
      <c r="B1221">
        <v>3</v>
      </c>
      <c r="C1221" s="1" t="s">
        <v>1585</v>
      </c>
      <c r="D1221">
        <v>332</v>
      </c>
      <c r="E1221" s="2">
        <v>0.28819444444444442</v>
      </c>
      <c r="F1221" s="1" t="s">
        <v>683</v>
      </c>
      <c r="G1221" t="b">
        <v>1</v>
      </c>
      <c r="H1221" s="3">
        <v>43532.288229166668</v>
      </c>
      <c r="I1221" s="1" t="s">
        <v>471</v>
      </c>
      <c r="J1221" s="1" t="s">
        <v>472</v>
      </c>
    </row>
    <row r="1222" spans="1:10" x14ac:dyDescent="0.25">
      <c r="A1222">
        <v>61495</v>
      </c>
      <c r="B1222">
        <v>1</v>
      </c>
      <c r="C1222" s="1" t="s">
        <v>1586</v>
      </c>
      <c r="D1222">
        <v>332</v>
      </c>
      <c r="E1222" s="2">
        <v>0.28819444444444442</v>
      </c>
      <c r="F1222" s="1" t="s">
        <v>674</v>
      </c>
      <c r="G1222" t="b">
        <v>1</v>
      </c>
      <c r="H1222" s="3">
        <v>43532.288541666669</v>
      </c>
      <c r="I1222" s="1" t="s">
        <v>409</v>
      </c>
      <c r="J1222" s="1" t="s">
        <v>410</v>
      </c>
    </row>
    <row r="1223" spans="1:10" x14ac:dyDescent="0.25">
      <c r="A1223">
        <v>61495</v>
      </c>
      <c r="B1223">
        <v>2</v>
      </c>
      <c r="C1223" s="1" t="s">
        <v>1587</v>
      </c>
      <c r="D1223">
        <v>332</v>
      </c>
      <c r="E1223" s="2">
        <v>0.28819444444444442</v>
      </c>
      <c r="F1223" s="1" t="s">
        <v>1366</v>
      </c>
      <c r="G1223" t="b">
        <v>1</v>
      </c>
      <c r="H1223" s="3">
        <v>43532.287210648145</v>
      </c>
      <c r="I1223" s="1" t="s">
        <v>155</v>
      </c>
      <c r="J1223" s="1" t="s">
        <v>156</v>
      </c>
    </row>
    <row r="1224" spans="1:10" x14ac:dyDescent="0.25">
      <c r="A1224">
        <v>61495</v>
      </c>
      <c r="B1224">
        <v>3</v>
      </c>
      <c r="C1224" s="1" t="s">
        <v>1587</v>
      </c>
      <c r="D1224">
        <v>332</v>
      </c>
      <c r="E1224" s="2">
        <v>0.28819444444444442</v>
      </c>
      <c r="F1224" s="1" t="s">
        <v>683</v>
      </c>
      <c r="G1224" t="b">
        <v>1</v>
      </c>
      <c r="H1224" s="3">
        <v>43532.28875</v>
      </c>
      <c r="I1224" s="1" t="s">
        <v>203</v>
      </c>
      <c r="J1224" s="1" t="s">
        <v>204</v>
      </c>
    </row>
    <row r="1225" spans="1:10" x14ac:dyDescent="0.25">
      <c r="A1225">
        <v>61496</v>
      </c>
      <c r="B1225">
        <v>1</v>
      </c>
      <c r="C1225" s="1" t="s">
        <v>1588</v>
      </c>
      <c r="D1225">
        <v>332</v>
      </c>
      <c r="E1225" s="2">
        <v>0.28888888888888886</v>
      </c>
      <c r="F1225" s="1" t="s">
        <v>674</v>
      </c>
      <c r="G1225" t="b">
        <v>1</v>
      </c>
      <c r="H1225" s="3">
        <v>43532.2890625</v>
      </c>
      <c r="I1225" s="1" t="s">
        <v>131</v>
      </c>
      <c r="J1225" s="1" t="s">
        <v>132</v>
      </c>
    </row>
    <row r="1226" spans="1:10" x14ac:dyDescent="0.25">
      <c r="A1226">
        <v>61496</v>
      </c>
      <c r="B1226">
        <v>2</v>
      </c>
      <c r="C1226" s="1" t="s">
        <v>1588</v>
      </c>
      <c r="D1226">
        <v>332</v>
      </c>
      <c r="E1226" s="2">
        <v>0.28888888888888886</v>
      </c>
      <c r="F1226" s="1" t="s">
        <v>1366</v>
      </c>
      <c r="G1226" t="b">
        <v>1</v>
      </c>
      <c r="H1226" s="3">
        <v>43532.287210648145</v>
      </c>
      <c r="I1226" s="1" t="s">
        <v>155</v>
      </c>
      <c r="J1226" s="1" t="s">
        <v>156</v>
      </c>
    </row>
    <row r="1227" spans="1:10" x14ac:dyDescent="0.25">
      <c r="A1227">
        <v>61496</v>
      </c>
      <c r="B1227">
        <v>3</v>
      </c>
      <c r="C1227" s="1" t="s">
        <v>1588</v>
      </c>
      <c r="D1227">
        <v>332</v>
      </c>
      <c r="E1227" s="2">
        <v>0.28888888888888886</v>
      </c>
      <c r="F1227" s="1" t="s">
        <v>683</v>
      </c>
      <c r="G1227" t="b">
        <v>1</v>
      </c>
      <c r="H1227" s="3">
        <v>43532.28875</v>
      </c>
      <c r="I1227" s="1" t="s">
        <v>203</v>
      </c>
      <c r="J1227" s="1" t="s">
        <v>204</v>
      </c>
    </row>
    <row r="1228" spans="1:10" x14ac:dyDescent="0.25">
      <c r="A1228">
        <v>61497</v>
      </c>
      <c r="B1228">
        <v>1</v>
      </c>
      <c r="C1228" s="1" t="s">
        <v>1589</v>
      </c>
      <c r="D1228">
        <v>332</v>
      </c>
      <c r="E1228" s="2">
        <v>0.28888888888888886</v>
      </c>
      <c r="F1228" s="1" t="s">
        <v>674</v>
      </c>
      <c r="G1228" t="b">
        <v>1</v>
      </c>
      <c r="H1228" s="3">
        <v>43532.289375</v>
      </c>
      <c r="I1228" s="1" t="s">
        <v>131</v>
      </c>
      <c r="J1228" s="1" t="s">
        <v>132</v>
      </c>
    </row>
    <row r="1229" spans="1:10" x14ac:dyDescent="0.25">
      <c r="A1229">
        <v>61497</v>
      </c>
      <c r="B1229">
        <v>2</v>
      </c>
      <c r="C1229" s="1" t="s">
        <v>1589</v>
      </c>
      <c r="D1229">
        <v>332</v>
      </c>
      <c r="E1229" s="2">
        <v>0.28888888888888886</v>
      </c>
      <c r="F1229" s="1" t="s">
        <v>1366</v>
      </c>
      <c r="G1229" t="b">
        <v>1</v>
      </c>
      <c r="H1229" s="3">
        <v>43532.287210648145</v>
      </c>
      <c r="I1229" s="1" t="s">
        <v>155</v>
      </c>
      <c r="J1229" s="1" t="s">
        <v>156</v>
      </c>
    </row>
    <row r="1230" spans="1:10" x14ac:dyDescent="0.25">
      <c r="A1230">
        <v>61497</v>
      </c>
      <c r="B1230">
        <v>3</v>
      </c>
      <c r="C1230" s="1" t="s">
        <v>1589</v>
      </c>
      <c r="D1230">
        <v>332</v>
      </c>
      <c r="E1230" s="2">
        <v>0.28888888888888886</v>
      </c>
      <c r="F1230" s="1" t="s">
        <v>683</v>
      </c>
      <c r="G1230" t="b">
        <v>1</v>
      </c>
      <c r="H1230" s="3">
        <v>43532.289270833331</v>
      </c>
      <c r="I1230" s="1" t="s">
        <v>203</v>
      </c>
      <c r="J1230" s="1" t="s">
        <v>204</v>
      </c>
    </row>
    <row r="1231" spans="1:10" x14ac:dyDescent="0.25">
      <c r="A1231">
        <v>61498</v>
      </c>
      <c r="B1231">
        <v>1</v>
      </c>
      <c r="C1231" s="1" t="s">
        <v>1590</v>
      </c>
      <c r="D1231">
        <v>332</v>
      </c>
      <c r="E1231" s="2">
        <v>0.28958333333333336</v>
      </c>
      <c r="F1231" s="1" t="s">
        <v>674</v>
      </c>
      <c r="G1231" t="b">
        <v>1</v>
      </c>
      <c r="H1231" s="3">
        <v>43532.289583333331</v>
      </c>
      <c r="I1231" s="1" t="s">
        <v>131</v>
      </c>
      <c r="J1231" s="1" t="s">
        <v>132</v>
      </c>
    </row>
    <row r="1232" spans="1:10" x14ac:dyDescent="0.25">
      <c r="A1232">
        <v>61498</v>
      </c>
      <c r="B1232">
        <v>2</v>
      </c>
      <c r="C1232" s="1" t="s">
        <v>1590</v>
      </c>
      <c r="D1232">
        <v>332</v>
      </c>
      <c r="E1232" s="2">
        <v>0.28958333333333336</v>
      </c>
      <c r="F1232" s="1" t="s">
        <v>1366</v>
      </c>
      <c r="G1232" t="b">
        <v>1</v>
      </c>
      <c r="H1232" s="3">
        <v>43532.287210648145</v>
      </c>
      <c r="I1232" s="1" t="s">
        <v>155</v>
      </c>
      <c r="J1232" s="1" t="s">
        <v>156</v>
      </c>
    </row>
    <row r="1233" spans="1:10" x14ac:dyDescent="0.25">
      <c r="A1233">
        <v>61498</v>
      </c>
      <c r="B1233">
        <v>3</v>
      </c>
      <c r="C1233" s="1" t="s">
        <v>1590</v>
      </c>
      <c r="D1233">
        <v>332</v>
      </c>
      <c r="E1233" s="2">
        <v>0.28958333333333336</v>
      </c>
      <c r="F1233" s="1" t="s">
        <v>683</v>
      </c>
      <c r="G1233" t="b">
        <v>1</v>
      </c>
      <c r="H1233" s="3">
        <v>43532.289270833331</v>
      </c>
      <c r="I1233" s="1" t="s">
        <v>203</v>
      </c>
      <c r="J1233" s="1" t="s">
        <v>204</v>
      </c>
    </row>
    <row r="1234" spans="1:10" x14ac:dyDescent="0.25">
      <c r="A1234">
        <v>61499</v>
      </c>
      <c r="B1234">
        <v>1</v>
      </c>
      <c r="C1234" s="1" t="s">
        <v>1591</v>
      </c>
      <c r="D1234">
        <v>332</v>
      </c>
      <c r="E1234" s="2">
        <v>0.28958333333333336</v>
      </c>
      <c r="F1234" s="1" t="s">
        <v>674</v>
      </c>
      <c r="G1234" t="b">
        <v>1</v>
      </c>
      <c r="H1234" s="3">
        <v>43532.29010416667</v>
      </c>
      <c r="I1234" s="1" t="s">
        <v>131</v>
      </c>
      <c r="J1234" s="1" t="s">
        <v>132</v>
      </c>
    </row>
    <row r="1235" spans="1:10" x14ac:dyDescent="0.25">
      <c r="A1235">
        <v>61499</v>
      </c>
      <c r="B1235">
        <v>2</v>
      </c>
      <c r="C1235" s="1" t="s">
        <v>1591</v>
      </c>
      <c r="D1235">
        <v>332</v>
      </c>
      <c r="E1235" s="2">
        <v>0.28958333333333336</v>
      </c>
      <c r="F1235" s="1" t="s">
        <v>1366</v>
      </c>
      <c r="G1235" t="b">
        <v>1</v>
      </c>
      <c r="H1235" s="3">
        <v>43532.287210648145</v>
      </c>
      <c r="I1235" s="1" t="s">
        <v>155</v>
      </c>
      <c r="J1235" s="1" t="s">
        <v>156</v>
      </c>
    </row>
    <row r="1236" spans="1:10" x14ac:dyDescent="0.25">
      <c r="A1236">
        <v>61499</v>
      </c>
      <c r="B1236">
        <v>3</v>
      </c>
      <c r="C1236" s="1" t="s">
        <v>1591</v>
      </c>
      <c r="D1236">
        <v>332</v>
      </c>
      <c r="E1236" s="2">
        <v>0.28958333333333336</v>
      </c>
      <c r="F1236" s="1" t="s">
        <v>683</v>
      </c>
      <c r="G1236" t="b">
        <v>1</v>
      </c>
      <c r="H1236" s="3">
        <v>43532.28979166667</v>
      </c>
      <c r="I1236" s="1" t="s">
        <v>383</v>
      </c>
      <c r="J1236" s="1" t="s">
        <v>384</v>
      </c>
    </row>
    <row r="1237" spans="1:10" x14ac:dyDescent="0.25">
      <c r="A1237">
        <v>61500</v>
      </c>
      <c r="B1237">
        <v>1</v>
      </c>
      <c r="C1237" s="1" t="s">
        <v>1592</v>
      </c>
      <c r="D1237">
        <v>332</v>
      </c>
      <c r="E1237" s="2">
        <v>0.2902777777777778</v>
      </c>
      <c r="F1237" s="1" t="s">
        <v>674</v>
      </c>
      <c r="G1237" t="b">
        <v>1</v>
      </c>
      <c r="H1237" s="3">
        <v>43532.29010416667</v>
      </c>
      <c r="I1237" s="1" t="s">
        <v>131</v>
      </c>
      <c r="J1237" s="1" t="s">
        <v>132</v>
      </c>
    </row>
    <row r="1238" spans="1:10" x14ac:dyDescent="0.25">
      <c r="A1238">
        <v>61500</v>
      </c>
      <c r="B1238">
        <v>2</v>
      </c>
      <c r="C1238" s="1" t="s">
        <v>1592</v>
      </c>
      <c r="D1238">
        <v>332</v>
      </c>
      <c r="E1238" s="2">
        <v>0.2902777777777778</v>
      </c>
      <c r="F1238" s="1" t="s">
        <v>1366</v>
      </c>
      <c r="G1238" t="b">
        <v>1</v>
      </c>
      <c r="H1238" s="3">
        <v>43532.287210648145</v>
      </c>
      <c r="I1238" s="1" t="s">
        <v>155</v>
      </c>
      <c r="J1238" s="1" t="s">
        <v>156</v>
      </c>
    </row>
    <row r="1239" spans="1:10" x14ac:dyDescent="0.25">
      <c r="A1239">
        <v>61500</v>
      </c>
      <c r="B1239">
        <v>3</v>
      </c>
      <c r="C1239" s="1" t="s">
        <v>1592</v>
      </c>
      <c r="D1239">
        <v>332</v>
      </c>
      <c r="E1239" s="2">
        <v>0.2902777777777778</v>
      </c>
      <c r="F1239" s="1" t="s">
        <v>683</v>
      </c>
      <c r="G1239" t="b">
        <v>1</v>
      </c>
      <c r="H1239" s="3">
        <v>43532.290312500001</v>
      </c>
      <c r="I1239" s="1" t="s">
        <v>139</v>
      </c>
      <c r="J1239" s="1" t="s">
        <v>140</v>
      </c>
    </row>
    <row r="1240" spans="1:10" x14ac:dyDescent="0.25">
      <c r="A1240">
        <v>61501</v>
      </c>
      <c r="B1240">
        <v>1</v>
      </c>
      <c r="C1240" s="1" t="s">
        <v>1593</v>
      </c>
      <c r="D1240">
        <v>332</v>
      </c>
      <c r="E1240" s="2">
        <v>0.2902777777777778</v>
      </c>
      <c r="F1240" s="1" t="s">
        <v>674</v>
      </c>
      <c r="G1240" t="b">
        <v>1</v>
      </c>
      <c r="H1240" s="3">
        <v>43532.290625000001</v>
      </c>
      <c r="I1240" s="1" t="s">
        <v>131</v>
      </c>
      <c r="J1240" s="1" t="s">
        <v>132</v>
      </c>
    </row>
    <row r="1241" spans="1:10" x14ac:dyDescent="0.25">
      <c r="A1241">
        <v>61501</v>
      </c>
      <c r="B1241">
        <v>2</v>
      </c>
      <c r="C1241" s="1" t="s">
        <v>1593</v>
      </c>
      <c r="D1241">
        <v>332</v>
      </c>
      <c r="E1241" s="2">
        <v>0.2902777777777778</v>
      </c>
      <c r="F1241" s="1" t="s">
        <v>1366</v>
      </c>
      <c r="G1241" t="b">
        <v>1</v>
      </c>
      <c r="H1241" s="3">
        <v>43532.287210648145</v>
      </c>
      <c r="I1241" s="1" t="s">
        <v>155</v>
      </c>
      <c r="J1241" s="1" t="s">
        <v>156</v>
      </c>
    </row>
    <row r="1242" spans="1:10" x14ac:dyDescent="0.25">
      <c r="A1242">
        <v>61501</v>
      </c>
      <c r="B1242">
        <v>3</v>
      </c>
      <c r="C1242" s="1" t="s">
        <v>1593</v>
      </c>
      <c r="D1242">
        <v>332</v>
      </c>
      <c r="E1242" s="2">
        <v>0.2902777777777778</v>
      </c>
      <c r="F1242" s="1" t="s">
        <v>683</v>
      </c>
      <c r="G1242" t="b">
        <v>1</v>
      </c>
      <c r="H1242" s="3">
        <v>43532.290844907409</v>
      </c>
      <c r="I1242" s="1" t="s">
        <v>139</v>
      </c>
      <c r="J1242" s="1" t="s">
        <v>140</v>
      </c>
    </row>
    <row r="1243" spans="1:10" x14ac:dyDescent="0.25">
      <c r="A1243">
        <v>61502</v>
      </c>
      <c r="B1243">
        <v>1</v>
      </c>
      <c r="C1243" s="1" t="s">
        <v>1594</v>
      </c>
      <c r="D1243">
        <v>332</v>
      </c>
      <c r="E1243" s="2">
        <v>0.29097222222222224</v>
      </c>
      <c r="F1243" s="1" t="s">
        <v>674</v>
      </c>
      <c r="G1243" t="b">
        <v>1</v>
      </c>
      <c r="H1243" s="3">
        <v>43532.291145833333</v>
      </c>
      <c r="I1243" s="1" t="s">
        <v>131</v>
      </c>
      <c r="J1243" s="1" t="s">
        <v>132</v>
      </c>
    </row>
    <row r="1244" spans="1:10" x14ac:dyDescent="0.25">
      <c r="A1244">
        <v>61502</v>
      </c>
      <c r="B1244">
        <v>2</v>
      </c>
      <c r="C1244" s="1" t="s">
        <v>1594</v>
      </c>
      <c r="D1244">
        <v>332</v>
      </c>
      <c r="E1244" s="2">
        <v>0.29097222222222224</v>
      </c>
      <c r="F1244" s="1" t="s">
        <v>1366</v>
      </c>
      <c r="G1244" t="b">
        <v>1</v>
      </c>
      <c r="H1244" s="3">
        <v>43532.287210648145</v>
      </c>
      <c r="I1244" s="1" t="s">
        <v>155</v>
      </c>
      <c r="J1244" s="1" t="s">
        <v>156</v>
      </c>
    </row>
    <row r="1245" spans="1:10" x14ac:dyDescent="0.25">
      <c r="A1245">
        <v>61502</v>
      </c>
      <c r="B1245">
        <v>3</v>
      </c>
      <c r="C1245" s="1" t="s">
        <v>1594</v>
      </c>
      <c r="D1245">
        <v>332</v>
      </c>
      <c r="E1245" s="2">
        <v>0.29097222222222224</v>
      </c>
      <c r="F1245" s="1" t="s">
        <v>683</v>
      </c>
      <c r="G1245" t="b">
        <v>1</v>
      </c>
      <c r="H1245" s="3">
        <v>43532.290844907409</v>
      </c>
      <c r="I1245" s="1" t="s">
        <v>139</v>
      </c>
      <c r="J1245" s="1" t="s">
        <v>140</v>
      </c>
    </row>
    <row r="1246" spans="1:10" x14ac:dyDescent="0.25">
      <c r="A1246">
        <v>61503</v>
      </c>
      <c r="B1246">
        <v>1</v>
      </c>
      <c r="C1246" s="1" t="s">
        <v>1595</v>
      </c>
      <c r="D1246">
        <v>332</v>
      </c>
      <c r="E1246" s="2">
        <v>0.29097222222222224</v>
      </c>
      <c r="F1246" s="1" t="s">
        <v>674</v>
      </c>
      <c r="G1246" t="b">
        <v>1</v>
      </c>
      <c r="H1246" s="3">
        <v>43532.291145833333</v>
      </c>
      <c r="I1246" s="1" t="s">
        <v>131</v>
      </c>
      <c r="J1246" s="1" t="s">
        <v>132</v>
      </c>
    </row>
    <row r="1247" spans="1:10" x14ac:dyDescent="0.25">
      <c r="A1247">
        <v>61503</v>
      </c>
      <c r="B1247">
        <v>2</v>
      </c>
      <c r="C1247" s="1" t="s">
        <v>1595</v>
      </c>
      <c r="D1247">
        <v>332</v>
      </c>
      <c r="E1247" s="2">
        <v>0.29097222222222224</v>
      </c>
      <c r="F1247" s="1" t="s">
        <v>1366</v>
      </c>
      <c r="G1247" t="b">
        <v>1</v>
      </c>
      <c r="H1247" s="3">
        <v>43532.287210648145</v>
      </c>
      <c r="I1247" s="1" t="s">
        <v>155</v>
      </c>
      <c r="J1247" s="1" t="s">
        <v>156</v>
      </c>
    </row>
    <row r="1248" spans="1:10" x14ac:dyDescent="0.25">
      <c r="A1248">
        <v>61503</v>
      </c>
      <c r="B1248">
        <v>3</v>
      </c>
      <c r="C1248" s="1" t="s">
        <v>1595</v>
      </c>
      <c r="D1248">
        <v>332</v>
      </c>
      <c r="E1248" s="2">
        <v>0.29097222222222224</v>
      </c>
      <c r="F1248" s="1" t="s">
        <v>683</v>
      </c>
      <c r="G1248" t="b">
        <v>1</v>
      </c>
      <c r="H1248" s="3">
        <v>43532.291365740741</v>
      </c>
      <c r="I1248" s="1" t="s">
        <v>253</v>
      </c>
      <c r="J1248" s="1" t="s">
        <v>254</v>
      </c>
    </row>
    <row r="1249" spans="1:10" x14ac:dyDescent="0.25">
      <c r="A1249">
        <v>61503</v>
      </c>
      <c r="B1249">
        <v>4</v>
      </c>
      <c r="C1249" s="1" t="s">
        <v>1595</v>
      </c>
      <c r="D1249">
        <v>332</v>
      </c>
      <c r="E1249" s="2">
        <v>0.29097222222222224</v>
      </c>
      <c r="F1249" s="1" t="s">
        <v>582</v>
      </c>
      <c r="G1249" t="b">
        <v>1</v>
      </c>
      <c r="H1249" s="3">
        <v>43532.29142361111</v>
      </c>
      <c r="I1249" s="1" t="s">
        <v>534</v>
      </c>
      <c r="J1249" s="1" t="s">
        <v>535</v>
      </c>
    </row>
    <row r="1250" spans="1:10" x14ac:dyDescent="0.25">
      <c r="A1250">
        <v>61504</v>
      </c>
      <c r="B1250">
        <v>1</v>
      </c>
      <c r="C1250" s="1" t="s">
        <v>1596</v>
      </c>
      <c r="D1250">
        <v>332</v>
      </c>
      <c r="E1250" s="2">
        <v>0.29166666666666669</v>
      </c>
      <c r="F1250" s="1" t="s">
        <v>674</v>
      </c>
      <c r="G1250" t="b">
        <v>1</v>
      </c>
      <c r="H1250" s="3">
        <v>43532.291666666664</v>
      </c>
      <c r="I1250" s="1" t="s">
        <v>131</v>
      </c>
      <c r="J1250" s="1" t="s">
        <v>132</v>
      </c>
    </row>
    <row r="1251" spans="1:10" x14ac:dyDescent="0.25">
      <c r="A1251">
        <v>61504</v>
      </c>
      <c r="B1251">
        <v>2</v>
      </c>
      <c r="C1251" s="1" t="s">
        <v>1597</v>
      </c>
      <c r="D1251">
        <v>332</v>
      </c>
      <c r="E1251" s="2">
        <v>0.29166666666666669</v>
      </c>
      <c r="F1251" s="1" t="s">
        <v>683</v>
      </c>
      <c r="G1251" t="b">
        <v>1</v>
      </c>
      <c r="H1251" s="3">
        <v>43532.291365740741</v>
      </c>
      <c r="I1251" s="1" t="s">
        <v>253</v>
      </c>
      <c r="J1251" s="1" t="s">
        <v>254</v>
      </c>
    </row>
    <row r="1252" spans="1:10" x14ac:dyDescent="0.25">
      <c r="A1252">
        <v>61504</v>
      </c>
      <c r="B1252">
        <v>3</v>
      </c>
      <c r="C1252" s="1" t="s">
        <v>1597</v>
      </c>
      <c r="D1252">
        <v>332</v>
      </c>
      <c r="E1252" s="2">
        <v>0.29166666666666669</v>
      </c>
      <c r="F1252" s="1" t="s">
        <v>582</v>
      </c>
      <c r="G1252" t="b">
        <v>1</v>
      </c>
      <c r="H1252" s="3">
        <v>43532.29142361111</v>
      </c>
      <c r="I1252" s="1" t="s">
        <v>534</v>
      </c>
      <c r="J1252" s="1" t="s">
        <v>535</v>
      </c>
    </row>
    <row r="1253" spans="1:10" x14ac:dyDescent="0.25">
      <c r="A1253">
        <v>61505</v>
      </c>
      <c r="B1253">
        <v>1</v>
      </c>
      <c r="C1253" s="1" t="s">
        <v>1598</v>
      </c>
      <c r="D1253">
        <v>332</v>
      </c>
      <c r="E1253" s="2">
        <v>0.29166666666666669</v>
      </c>
      <c r="F1253" s="1" t="s">
        <v>674</v>
      </c>
      <c r="G1253" t="b">
        <v>1</v>
      </c>
      <c r="H1253" s="3">
        <v>43532.292199074072</v>
      </c>
      <c r="I1253" s="1" t="s">
        <v>131</v>
      </c>
      <c r="J1253" s="1" t="s">
        <v>132</v>
      </c>
    </row>
    <row r="1254" spans="1:10" x14ac:dyDescent="0.25">
      <c r="A1254">
        <v>61505</v>
      </c>
      <c r="B1254">
        <v>2</v>
      </c>
      <c r="C1254" s="1" t="s">
        <v>1598</v>
      </c>
      <c r="D1254">
        <v>332</v>
      </c>
      <c r="E1254" s="2">
        <v>0.29166666666666669</v>
      </c>
      <c r="F1254" s="1" t="s">
        <v>683</v>
      </c>
      <c r="G1254" t="b">
        <v>1</v>
      </c>
      <c r="H1254" s="3">
        <v>43532.291886574072</v>
      </c>
      <c r="I1254" s="1" t="s">
        <v>179</v>
      </c>
      <c r="J1254" s="1" t="s">
        <v>180</v>
      </c>
    </row>
    <row r="1255" spans="1:10" x14ac:dyDescent="0.25">
      <c r="A1255">
        <v>61505</v>
      </c>
      <c r="B1255">
        <v>3</v>
      </c>
      <c r="C1255" s="1" t="s">
        <v>1598</v>
      </c>
      <c r="D1255">
        <v>332</v>
      </c>
      <c r="E1255" s="2">
        <v>0.29166666666666669</v>
      </c>
      <c r="F1255" s="1" t="s">
        <v>582</v>
      </c>
      <c r="G1255" t="b">
        <v>1</v>
      </c>
      <c r="H1255" s="3">
        <v>43532.291944444441</v>
      </c>
      <c r="I1255" s="1" t="s">
        <v>541</v>
      </c>
      <c r="J1255" s="1" t="s">
        <v>542</v>
      </c>
    </row>
    <row r="1256" spans="1:10" x14ac:dyDescent="0.25">
      <c r="A1256">
        <v>61506</v>
      </c>
      <c r="B1256">
        <v>1</v>
      </c>
      <c r="C1256" s="1" t="s">
        <v>1599</v>
      </c>
      <c r="D1256">
        <v>332</v>
      </c>
      <c r="E1256" s="2">
        <v>0.29236111111111113</v>
      </c>
      <c r="F1256" s="1" t="s">
        <v>674</v>
      </c>
      <c r="G1256" t="b">
        <v>1</v>
      </c>
      <c r="H1256" s="3">
        <v>43532.292199074072</v>
      </c>
      <c r="I1256" s="1" t="s">
        <v>131</v>
      </c>
      <c r="J1256" s="1" t="s">
        <v>132</v>
      </c>
    </row>
    <row r="1257" spans="1:10" x14ac:dyDescent="0.25">
      <c r="A1257">
        <v>61506</v>
      </c>
      <c r="B1257">
        <v>2</v>
      </c>
      <c r="C1257" s="1" t="s">
        <v>1599</v>
      </c>
      <c r="D1257">
        <v>332</v>
      </c>
      <c r="E1257" s="2">
        <v>0.29236111111111113</v>
      </c>
      <c r="F1257" s="1" t="s">
        <v>683</v>
      </c>
      <c r="G1257" t="b">
        <v>1</v>
      </c>
      <c r="H1257" s="3">
        <v>43532.292407407411</v>
      </c>
      <c r="I1257" s="1" t="s">
        <v>179</v>
      </c>
      <c r="J1257" s="1" t="s">
        <v>180</v>
      </c>
    </row>
    <row r="1258" spans="1:10" x14ac:dyDescent="0.25">
      <c r="A1258">
        <v>61506</v>
      </c>
      <c r="B1258">
        <v>3</v>
      </c>
      <c r="C1258" s="1" t="s">
        <v>1599</v>
      </c>
      <c r="D1258">
        <v>332</v>
      </c>
      <c r="E1258" s="2">
        <v>0.29236111111111113</v>
      </c>
      <c r="F1258" s="1" t="s">
        <v>582</v>
      </c>
      <c r="G1258" t="b">
        <v>1</v>
      </c>
      <c r="H1258" s="3">
        <v>43532.29247685185</v>
      </c>
      <c r="I1258" s="1" t="s">
        <v>467</v>
      </c>
      <c r="J1258" s="1" t="s">
        <v>468</v>
      </c>
    </row>
    <row r="1259" spans="1:10" x14ac:dyDescent="0.25">
      <c r="A1259">
        <v>61507</v>
      </c>
      <c r="B1259">
        <v>1</v>
      </c>
      <c r="C1259" s="1" t="s">
        <v>1600</v>
      </c>
      <c r="D1259">
        <v>332</v>
      </c>
      <c r="E1259" s="2">
        <v>0.29236111111111113</v>
      </c>
      <c r="F1259" s="1" t="s">
        <v>674</v>
      </c>
      <c r="G1259" t="b">
        <v>1</v>
      </c>
      <c r="H1259" s="3">
        <v>43532.292719907404</v>
      </c>
      <c r="I1259" s="1" t="s">
        <v>131</v>
      </c>
      <c r="J1259" s="1" t="s">
        <v>132</v>
      </c>
    </row>
    <row r="1260" spans="1:10" x14ac:dyDescent="0.25">
      <c r="A1260">
        <v>61507</v>
      </c>
      <c r="B1260">
        <v>2</v>
      </c>
      <c r="C1260" s="1" t="s">
        <v>1600</v>
      </c>
      <c r="D1260">
        <v>332</v>
      </c>
      <c r="E1260" s="2">
        <v>0.29236111111111113</v>
      </c>
      <c r="F1260" s="1" t="s">
        <v>683</v>
      </c>
      <c r="G1260" t="b">
        <v>1</v>
      </c>
      <c r="H1260" s="3">
        <v>43532.292407407411</v>
      </c>
      <c r="I1260" s="1" t="s">
        <v>179</v>
      </c>
      <c r="J1260" s="1" t="s">
        <v>180</v>
      </c>
    </row>
    <row r="1261" spans="1:10" x14ac:dyDescent="0.25">
      <c r="A1261">
        <v>61507</v>
      </c>
      <c r="B1261">
        <v>3</v>
      </c>
      <c r="C1261" s="1" t="s">
        <v>1600</v>
      </c>
      <c r="D1261">
        <v>332</v>
      </c>
      <c r="E1261" s="2">
        <v>0.29236111111111113</v>
      </c>
      <c r="F1261" s="1" t="s">
        <v>582</v>
      </c>
      <c r="G1261" t="b">
        <v>1</v>
      </c>
      <c r="H1261" s="3">
        <v>43532.29247685185</v>
      </c>
      <c r="I1261" s="1" t="s">
        <v>467</v>
      </c>
      <c r="J1261" s="1" t="s">
        <v>468</v>
      </c>
    </row>
    <row r="1262" spans="1:10" x14ac:dyDescent="0.25">
      <c r="A1262">
        <v>61508</v>
      </c>
      <c r="B1262">
        <v>1</v>
      </c>
      <c r="C1262" s="1" t="s">
        <v>1601</v>
      </c>
      <c r="D1262">
        <v>332</v>
      </c>
      <c r="E1262" s="2">
        <v>0.29305555555555557</v>
      </c>
      <c r="F1262" s="1" t="s">
        <v>674</v>
      </c>
      <c r="G1262" t="b">
        <v>1</v>
      </c>
      <c r="H1262" s="3">
        <v>43532.293240740742</v>
      </c>
      <c r="I1262" s="1" t="s">
        <v>131</v>
      </c>
      <c r="J1262" s="1" t="s">
        <v>132</v>
      </c>
    </row>
    <row r="1263" spans="1:10" x14ac:dyDescent="0.25">
      <c r="A1263">
        <v>61508</v>
      </c>
      <c r="B1263">
        <v>2</v>
      </c>
      <c r="C1263" s="1" t="s">
        <v>1601</v>
      </c>
      <c r="D1263">
        <v>332</v>
      </c>
      <c r="E1263" s="2">
        <v>0.29305555555555557</v>
      </c>
      <c r="F1263" s="1" t="s">
        <v>683</v>
      </c>
      <c r="G1263" t="b">
        <v>1</v>
      </c>
      <c r="H1263" s="3">
        <v>43532.292928240742</v>
      </c>
      <c r="I1263" s="1" t="s">
        <v>205</v>
      </c>
      <c r="J1263" s="1" t="s">
        <v>206</v>
      </c>
    </row>
    <row r="1264" spans="1:10" x14ac:dyDescent="0.25">
      <c r="A1264">
        <v>61508</v>
      </c>
      <c r="B1264">
        <v>3</v>
      </c>
      <c r="C1264" s="1" t="s">
        <v>1601</v>
      </c>
      <c r="D1264">
        <v>332</v>
      </c>
      <c r="E1264" s="2">
        <v>0.29305555555555557</v>
      </c>
      <c r="F1264" s="1" t="s">
        <v>582</v>
      </c>
      <c r="G1264" t="b">
        <v>1</v>
      </c>
      <c r="H1264" s="3">
        <v>43532.292997685188</v>
      </c>
      <c r="I1264" s="1" t="s">
        <v>469</v>
      </c>
      <c r="J1264" s="1" t="s">
        <v>470</v>
      </c>
    </row>
    <row r="1265" spans="1:10" x14ac:dyDescent="0.25">
      <c r="A1265">
        <v>61509</v>
      </c>
      <c r="B1265">
        <v>1</v>
      </c>
      <c r="C1265" s="1" t="s">
        <v>1602</v>
      </c>
      <c r="D1265">
        <v>332</v>
      </c>
      <c r="E1265" s="2">
        <v>0.29305555555555557</v>
      </c>
      <c r="F1265" s="1" t="s">
        <v>674</v>
      </c>
      <c r="G1265" t="b">
        <v>1</v>
      </c>
      <c r="H1265" s="3">
        <v>43532.293240740742</v>
      </c>
      <c r="I1265" s="1" t="s">
        <v>131</v>
      </c>
      <c r="J1265" s="1" t="s">
        <v>132</v>
      </c>
    </row>
    <row r="1266" spans="1:10" x14ac:dyDescent="0.25">
      <c r="A1266">
        <v>61509</v>
      </c>
      <c r="B1266">
        <v>2</v>
      </c>
      <c r="C1266" s="1" t="s">
        <v>1602</v>
      </c>
      <c r="D1266">
        <v>332</v>
      </c>
      <c r="E1266" s="2">
        <v>0.29305555555555557</v>
      </c>
      <c r="F1266" s="1" t="s">
        <v>683</v>
      </c>
      <c r="G1266" t="b">
        <v>1</v>
      </c>
      <c r="H1266" s="3">
        <v>43532.293449074074</v>
      </c>
      <c r="I1266" s="1" t="s">
        <v>363</v>
      </c>
      <c r="J1266" s="1" t="s">
        <v>364</v>
      </c>
    </row>
    <row r="1267" spans="1:10" x14ac:dyDescent="0.25">
      <c r="A1267">
        <v>61509</v>
      </c>
      <c r="B1267">
        <v>3</v>
      </c>
      <c r="C1267" s="1" t="s">
        <v>1602</v>
      </c>
      <c r="D1267">
        <v>332</v>
      </c>
      <c r="E1267" s="2">
        <v>0.29305555555555557</v>
      </c>
      <c r="F1267" s="1" t="s">
        <v>582</v>
      </c>
      <c r="G1267" t="b">
        <v>1</v>
      </c>
      <c r="H1267" s="3">
        <v>43532.29351851852</v>
      </c>
      <c r="I1267" s="1" t="s">
        <v>215</v>
      </c>
      <c r="J1267" s="1" t="s">
        <v>216</v>
      </c>
    </row>
    <row r="1268" spans="1:10" x14ac:dyDescent="0.25">
      <c r="A1268">
        <v>61510</v>
      </c>
      <c r="B1268">
        <v>1</v>
      </c>
      <c r="C1268" s="1" t="s">
        <v>1603</v>
      </c>
      <c r="D1268">
        <v>332</v>
      </c>
      <c r="E1268" s="2">
        <v>0.29375000000000001</v>
      </c>
      <c r="F1268" s="1" t="s">
        <v>674</v>
      </c>
      <c r="G1268" t="b">
        <v>1</v>
      </c>
      <c r="H1268" s="3">
        <v>43532.293946759259</v>
      </c>
      <c r="I1268" s="1" t="s">
        <v>131</v>
      </c>
      <c r="J1268" s="1" t="s">
        <v>132</v>
      </c>
    </row>
    <row r="1269" spans="1:10" x14ac:dyDescent="0.25">
      <c r="A1269">
        <v>61510</v>
      </c>
      <c r="B1269">
        <v>2</v>
      </c>
      <c r="C1269" s="1" t="s">
        <v>1603</v>
      </c>
      <c r="D1269">
        <v>332</v>
      </c>
      <c r="E1269" s="2">
        <v>0.29375000000000001</v>
      </c>
      <c r="F1269" s="1" t="s">
        <v>683</v>
      </c>
      <c r="G1269" t="b">
        <v>1</v>
      </c>
      <c r="H1269" s="3">
        <v>43532.293449074074</v>
      </c>
      <c r="I1269" s="1" t="s">
        <v>363</v>
      </c>
      <c r="J1269" s="1" t="s">
        <v>364</v>
      </c>
    </row>
    <row r="1270" spans="1:10" x14ac:dyDescent="0.25">
      <c r="A1270">
        <v>61510</v>
      </c>
      <c r="B1270">
        <v>3</v>
      </c>
      <c r="C1270" s="1" t="s">
        <v>1603</v>
      </c>
      <c r="D1270">
        <v>332</v>
      </c>
      <c r="E1270" s="2">
        <v>0.29375000000000001</v>
      </c>
      <c r="F1270" s="1" t="s">
        <v>582</v>
      </c>
      <c r="G1270" t="b">
        <v>1</v>
      </c>
      <c r="H1270" s="3">
        <v>43532.29351851852</v>
      </c>
      <c r="I1270" s="1" t="s">
        <v>215</v>
      </c>
      <c r="J1270" s="1" t="s">
        <v>216</v>
      </c>
    </row>
    <row r="1271" spans="1:10" x14ac:dyDescent="0.25">
      <c r="A1271">
        <v>61511</v>
      </c>
      <c r="B1271">
        <v>1</v>
      </c>
      <c r="C1271" s="1" t="s">
        <v>1604</v>
      </c>
      <c r="D1271">
        <v>332</v>
      </c>
      <c r="E1271" s="2">
        <v>0.29375000000000001</v>
      </c>
      <c r="F1271" s="1" t="s">
        <v>674</v>
      </c>
      <c r="G1271" t="b">
        <v>1</v>
      </c>
      <c r="H1271" s="3">
        <v>43532.294282407405</v>
      </c>
      <c r="I1271" s="1" t="s">
        <v>131</v>
      </c>
      <c r="J1271" s="1" t="s">
        <v>132</v>
      </c>
    </row>
    <row r="1272" spans="1:10" x14ac:dyDescent="0.25">
      <c r="A1272">
        <v>61511</v>
      </c>
      <c r="B1272">
        <v>2</v>
      </c>
      <c r="C1272" s="1" t="s">
        <v>1604</v>
      </c>
      <c r="D1272">
        <v>332</v>
      </c>
      <c r="E1272" s="2">
        <v>0.29375000000000001</v>
      </c>
      <c r="F1272" s="1" t="s">
        <v>683</v>
      </c>
      <c r="G1272" t="b">
        <v>1</v>
      </c>
      <c r="H1272" s="3">
        <v>43532.293969907405</v>
      </c>
      <c r="I1272" s="1" t="s">
        <v>363</v>
      </c>
      <c r="J1272" s="1" t="s">
        <v>364</v>
      </c>
    </row>
    <row r="1273" spans="1:10" x14ac:dyDescent="0.25">
      <c r="A1273">
        <v>61511</v>
      </c>
      <c r="B1273">
        <v>3</v>
      </c>
      <c r="C1273" s="1" t="s">
        <v>1604</v>
      </c>
      <c r="D1273">
        <v>332</v>
      </c>
      <c r="E1273" s="2">
        <v>0.29375000000000001</v>
      </c>
      <c r="F1273" s="1" t="s">
        <v>582</v>
      </c>
      <c r="G1273" t="b">
        <v>1</v>
      </c>
      <c r="H1273" s="3">
        <v>43532.294039351851</v>
      </c>
      <c r="I1273" s="1" t="s">
        <v>329</v>
      </c>
      <c r="J1273" s="1" t="s">
        <v>330</v>
      </c>
    </row>
    <row r="1274" spans="1:10" x14ac:dyDescent="0.25">
      <c r="A1274">
        <v>61512</v>
      </c>
      <c r="B1274">
        <v>1</v>
      </c>
      <c r="C1274" s="1" t="s">
        <v>1605</v>
      </c>
      <c r="D1274">
        <v>332</v>
      </c>
      <c r="E1274" s="2">
        <v>0.29444444444444445</v>
      </c>
      <c r="F1274" s="1" t="s">
        <v>674</v>
      </c>
      <c r="G1274" t="b">
        <v>1</v>
      </c>
      <c r="H1274" s="3">
        <v>43532.294282407405</v>
      </c>
      <c r="I1274" s="1" t="s">
        <v>131</v>
      </c>
      <c r="J1274" s="1" t="s">
        <v>132</v>
      </c>
    </row>
    <row r="1275" spans="1:10" x14ac:dyDescent="0.25">
      <c r="A1275">
        <v>61512</v>
      </c>
      <c r="B1275">
        <v>2</v>
      </c>
      <c r="C1275" s="1" t="s">
        <v>1605</v>
      </c>
      <c r="D1275">
        <v>332</v>
      </c>
      <c r="E1275" s="2">
        <v>0.29444444444444445</v>
      </c>
      <c r="F1275" s="1" t="s">
        <v>1366</v>
      </c>
      <c r="G1275" t="b">
        <v>1</v>
      </c>
      <c r="H1275" s="3">
        <v>43532.29451388889</v>
      </c>
      <c r="I1275" s="1" t="s">
        <v>249</v>
      </c>
      <c r="J1275" s="1" t="s">
        <v>250</v>
      </c>
    </row>
    <row r="1276" spans="1:10" x14ac:dyDescent="0.25">
      <c r="A1276">
        <v>61512</v>
      </c>
      <c r="B1276">
        <v>3</v>
      </c>
      <c r="C1276" s="1" t="s">
        <v>1605</v>
      </c>
      <c r="D1276">
        <v>332</v>
      </c>
      <c r="E1276" s="2">
        <v>0.29444444444444445</v>
      </c>
      <c r="F1276" s="1" t="s">
        <v>683</v>
      </c>
      <c r="G1276" t="b">
        <v>1</v>
      </c>
      <c r="H1276" s="3">
        <v>43532.294490740744</v>
      </c>
      <c r="I1276" s="1" t="s">
        <v>181</v>
      </c>
      <c r="J1276" s="1" t="s">
        <v>182</v>
      </c>
    </row>
    <row r="1277" spans="1:10" x14ac:dyDescent="0.25">
      <c r="A1277">
        <v>61512</v>
      </c>
      <c r="B1277">
        <v>4</v>
      </c>
      <c r="C1277" s="1" t="s">
        <v>1605</v>
      </c>
      <c r="D1277">
        <v>332</v>
      </c>
      <c r="E1277" s="2">
        <v>0.29444444444444445</v>
      </c>
      <c r="F1277" s="1" t="s">
        <v>582</v>
      </c>
      <c r="G1277" t="b">
        <v>1</v>
      </c>
      <c r="H1277" s="3">
        <v>43532.294560185182</v>
      </c>
      <c r="I1277" s="1" t="s">
        <v>241</v>
      </c>
      <c r="J1277" s="1" t="s">
        <v>242</v>
      </c>
    </row>
    <row r="1278" spans="1:10" x14ac:dyDescent="0.25">
      <c r="A1278">
        <v>61513</v>
      </c>
      <c r="B1278">
        <v>1</v>
      </c>
      <c r="C1278" s="1" t="s">
        <v>1606</v>
      </c>
      <c r="D1278">
        <v>332</v>
      </c>
      <c r="E1278" s="2">
        <v>0.29444444444444445</v>
      </c>
      <c r="F1278" s="1" t="s">
        <v>674</v>
      </c>
      <c r="G1278" t="b">
        <v>1</v>
      </c>
      <c r="H1278" s="3">
        <v>43532.294803240744</v>
      </c>
      <c r="I1278" s="1" t="s">
        <v>131</v>
      </c>
      <c r="J1278" s="1" t="s">
        <v>132</v>
      </c>
    </row>
    <row r="1279" spans="1:10" x14ac:dyDescent="0.25">
      <c r="A1279">
        <v>61513</v>
      </c>
      <c r="B1279">
        <v>2</v>
      </c>
      <c r="C1279" s="1" t="s">
        <v>1606</v>
      </c>
      <c r="D1279">
        <v>332</v>
      </c>
      <c r="E1279" s="2">
        <v>0.29444444444444445</v>
      </c>
      <c r="F1279" s="1" t="s">
        <v>1366</v>
      </c>
      <c r="G1279" t="b">
        <v>1</v>
      </c>
      <c r="H1279" s="3">
        <v>43532.29451388889</v>
      </c>
      <c r="I1279" s="1" t="s">
        <v>249</v>
      </c>
      <c r="J1279" s="1" t="s">
        <v>250</v>
      </c>
    </row>
    <row r="1280" spans="1:10" x14ac:dyDescent="0.25">
      <c r="A1280">
        <v>61513</v>
      </c>
      <c r="B1280">
        <v>3</v>
      </c>
      <c r="C1280" s="1" t="s">
        <v>1606</v>
      </c>
      <c r="D1280">
        <v>332</v>
      </c>
      <c r="E1280" s="2">
        <v>0.29444444444444445</v>
      </c>
      <c r="F1280" s="1" t="s">
        <v>683</v>
      </c>
      <c r="G1280" t="b">
        <v>1</v>
      </c>
      <c r="H1280" s="3">
        <v>43532.294490740744</v>
      </c>
      <c r="I1280" s="1" t="s">
        <v>181</v>
      </c>
      <c r="J1280" s="1" t="s">
        <v>182</v>
      </c>
    </row>
    <row r="1281" spans="1:10" x14ac:dyDescent="0.25">
      <c r="A1281">
        <v>61513</v>
      </c>
      <c r="B1281">
        <v>4</v>
      </c>
      <c r="C1281" s="1" t="s">
        <v>1606</v>
      </c>
      <c r="D1281">
        <v>332</v>
      </c>
      <c r="E1281" s="2">
        <v>0.29444444444444445</v>
      </c>
      <c r="F1281" s="1" t="s">
        <v>582</v>
      </c>
      <c r="G1281" t="b">
        <v>1</v>
      </c>
      <c r="H1281" s="3">
        <v>43532.294560185182</v>
      </c>
      <c r="I1281" s="1" t="s">
        <v>241</v>
      </c>
      <c r="J1281" s="1" t="s">
        <v>242</v>
      </c>
    </row>
    <row r="1282" spans="1:10" x14ac:dyDescent="0.25">
      <c r="A1282">
        <v>61514</v>
      </c>
      <c r="B1282">
        <v>1</v>
      </c>
      <c r="C1282" s="1" t="s">
        <v>1607</v>
      </c>
      <c r="D1282">
        <v>332</v>
      </c>
      <c r="E1282" s="2">
        <v>0.2951388888888889</v>
      </c>
      <c r="F1282" s="1" t="s">
        <v>1366</v>
      </c>
      <c r="G1282" t="b">
        <v>1</v>
      </c>
      <c r="H1282" s="3">
        <v>43532.295034722221</v>
      </c>
      <c r="I1282" s="1" t="s">
        <v>249</v>
      </c>
      <c r="J1282" s="1" t="s">
        <v>250</v>
      </c>
    </row>
    <row r="1283" spans="1:10" x14ac:dyDescent="0.25">
      <c r="A1283">
        <v>61514</v>
      </c>
      <c r="B1283">
        <v>2</v>
      </c>
      <c r="C1283" s="1" t="s">
        <v>1607</v>
      </c>
      <c r="D1283">
        <v>332</v>
      </c>
      <c r="E1283" s="2">
        <v>0.2951388888888889</v>
      </c>
      <c r="F1283" s="1" t="s">
        <v>683</v>
      </c>
      <c r="G1283" t="b">
        <v>1</v>
      </c>
      <c r="H1283" s="3">
        <v>43532.295011574075</v>
      </c>
      <c r="I1283" s="1" t="s">
        <v>181</v>
      </c>
      <c r="J1283" s="1" t="s">
        <v>182</v>
      </c>
    </row>
    <row r="1284" spans="1:10" x14ac:dyDescent="0.25">
      <c r="A1284">
        <v>61514</v>
      </c>
      <c r="B1284">
        <v>3</v>
      </c>
      <c r="C1284" s="1" t="s">
        <v>1607</v>
      </c>
      <c r="D1284">
        <v>332</v>
      </c>
      <c r="E1284" s="2">
        <v>0.2951388888888889</v>
      </c>
      <c r="F1284" s="1" t="s">
        <v>582</v>
      </c>
      <c r="G1284" t="b">
        <v>1</v>
      </c>
      <c r="H1284" s="3">
        <v>43532.295081018521</v>
      </c>
      <c r="I1284" s="1" t="s">
        <v>449</v>
      </c>
      <c r="J1284" s="1" t="s">
        <v>450</v>
      </c>
    </row>
    <row r="1285" spans="1:10" x14ac:dyDescent="0.25">
      <c r="A1285">
        <v>61515</v>
      </c>
      <c r="B1285">
        <v>1</v>
      </c>
      <c r="C1285" s="1" t="s">
        <v>1608</v>
      </c>
      <c r="D1285">
        <v>332</v>
      </c>
      <c r="E1285" s="2">
        <v>0.2951388888888889</v>
      </c>
      <c r="F1285" s="1" t="s">
        <v>1366</v>
      </c>
      <c r="G1285" t="b">
        <v>1</v>
      </c>
      <c r="H1285" s="3">
        <v>43532.295555555553</v>
      </c>
      <c r="I1285" s="1" t="s">
        <v>249</v>
      </c>
      <c r="J1285" s="1" t="s">
        <v>250</v>
      </c>
    </row>
    <row r="1286" spans="1:10" x14ac:dyDescent="0.25">
      <c r="A1286">
        <v>61515</v>
      </c>
      <c r="B1286">
        <v>2</v>
      </c>
      <c r="C1286" s="1" t="s">
        <v>1609</v>
      </c>
      <c r="D1286">
        <v>332</v>
      </c>
      <c r="E1286" s="2">
        <v>0.2951388888888889</v>
      </c>
      <c r="F1286" s="1" t="s">
        <v>683</v>
      </c>
      <c r="G1286" t="b">
        <v>1</v>
      </c>
      <c r="H1286" s="3">
        <v>43532.295532407406</v>
      </c>
      <c r="I1286" s="1" t="s">
        <v>147</v>
      </c>
      <c r="J1286" s="1" t="s">
        <v>148</v>
      </c>
    </row>
    <row r="1287" spans="1:10" x14ac:dyDescent="0.25">
      <c r="A1287">
        <v>61515</v>
      </c>
      <c r="B1287">
        <v>3</v>
      </c>
      <c r="C1287" s="1" t="s">
        <v>1609</v>
      </c>
      <c r="D1287">
        <v>332</v>
      </c>
      <c r="E1287" s="2">
        <v>0.2951388888888889</v>
      </c>
      <c r="F1287" s="1" t="s">
        <v>582</v>
      </c>
      <c r="G1287" t="b">
        <v>1</v>
      </c>
      <c r="H1287" s="3">
        <v>43532.295613425929</v>
      </c>
      <c r="I1287" s="1" t="s">
        <v>171</v>
      </c>
      <c r="J1287" s="1" t="s">
        <v>172</v>
      </c>
    </row>
    <row r="1288" spans="1:10" x14ac:dyDescent="0.25">
      <c r="A1288">
        <v>61516</v>
      </c>
      <c r="B1288">
        <v>1</v>
      </c>
      <c r="C1288" s="1" t="s">
        <v>1610</v>
      </c>
      <c r="D1288">
        <v>332</v>
      </c>
      <c r="E1288" s="2">
        <v>0.29583333333333334</v>
      </c>
      <c r="F1288" s="1" t="s">
        <v>1366</v>
      </c>
      <c r="G1288" t="b">
        <v>1</v>
      </c>
      <c r="H1288" s="3">
        <v>43532.295555555553</v>
      </c>
      <c r="I1288" s="1" t="s">
        <v>249</v>
      </c>
      <c r="J1288" s="1" t="s">
        <v>250</v>
      </c>
    </row>
    <row r="1289" spans="1:10" x14ac:dyDescent="0.25">
      <c r="A1289">
        <v>61516</v>
      </c>
      <c r="B1289">
        <v>2</v>
      </c>
      <c r="C1289" s="1" t="s">
        <v>1610</v>
      </c>
      <c r="D1289">
        <v>332</v>
      </c>
      <c r="E1289" s="2">
        <v>0.29583333333333334</v>
      </c>
      <c r="F1289" s="1" t="s">
        <v>683</v>
      </c>
      <c r="G1289" t="b">
        <v>1</v>
      </c>
      <c r="H1289" s="3">
        <v>43532.295532407406</v>
      </c>
      <c r="I1289" s="1" t="s">
        <v>147</v>
      </c>
      <c r="J1289" s="1" t="s">
        <v>148</v>
      </c>
    </row>
    <row r="1290" spans="1:10" x14ac:dyDescent="0.25">
      <c r="A1290">
        <v>61516</v>
      </c>
      <c r="B1290">
        <v>3</v>
      </c>
      <c r="C1290" s="1" t="s">
        <v>1610</v>
      </c>
      <c r="D1290">
        <v>332</v>
      </c>
      <c r="E1290" s="2">
        <v>0.29583333333333334</v>
      </c>
      <c r="F1290" s="1" t="s">
        <v>582</v>
      </c>
      <c r="G1290" t="b">
        <v>1</v>
      </c>
      <c r="H1290" s="3">
        <v>43532.295613425929</v>
      </c>
      <c r="I1290" s="1" t="s">
        <v>171</v>
      </c>
      <c r="J1290" s="1" t="s">
        <v>172</v>
      </c>
    </row>
    <row r="1291" spans="1:10" x14ac:dyDescent="0.25">
      <c r="A1291">
        <v>61517</v>
      </c>
      <c r="B1291">
        <v>1</v>
      </c>
      <c r="C1291" s="1" t="s">
        <v>1611</v>
      </c>
      <c r="D1291">
        <v>332</v>
      </c>
      <c r="E1291" s="2">
        <v>0.29583333333333334</v>
      </c>
      <c r="F1291" s="1" t="s">
        <v>1366</v>
      </c>
      <c r="G1291" t="b">
        <v>1</v>
      </c>
      <c r="H1291" s="3">
        <v>43532.296076388891</v>
      </c>
      <c r="I1291" s="1" t="s">
        <v>281</v>
      </c>
      <c r="J1291" s="1" t="s">
        <v>282</v>
      </c>
    </row>
    <row r="1292" spans="1:10" x14ac:dyDescent="0.25">
      <c r="A1292">
        <v>61517</v>
      </c>
      <c r="B1292">
        <v>2</v>
      </c>
      <c r="C1292" s="1" t="s">
        <v>1611</v>
      </c>
      <c r="D1292">
        <v>332</v>
      </c>
      <c r="E1292" s="2">
        <v>0.29583333333333334</v>
      </c>
      <c r="F1292" s="1" t="s">
        <v>683</v>
      </c>
      <c r="G1292" t="b">
        <v>1</v>
      </c>
      <c r="H1292" s="3">
        <v>43532.296053240738</v>
      </c>
      <c r="I1292" s="1" t="s">
        <v>519</v>
      </c>
      <c r="J1292" s="1" t="s">
        <v>520</v>
      </c>
    </row>
    <row r="1293" spans="1:10" x14ac:dyDescent="0.25">
      <c r="A1293">
        <v>61517</v>
      </c>
      <c r="B1293">
        <v>3</v>
      </c>
      <c r="C1293" s="1" t="s">
        <v>1611</v>
      </c>
      <c r="D1293">
        <v>332</v>
      </c>
      <c r="E1293" s="2">
        <v>0.29583333333333334</v>
      </c>
      <c r="F1293" s="1" t="s">
        <v>582</v>
      </c>
      <c r="G1293" t="b">
        <v>1</v>
      </c>
      <c r="H1293" s="3">
        <v>43532.296122685184</v>
      </c>
      <c r="I1293" s="1" t="s">
        <v>345</v>
      </c>
      <c r="J1293" s="1" t="s">
        <v>346</v>
      </c>
    </row>
    <row r="1294" spans="1:10" x14ac:dyDescent="0.25">
      <c r="A1294">
        <v>61518</v>
      </c>
      <c r="B1294">
        <v>1</v>
      </c>
      <c r="C1294" s="1" t="s">
        <v>1612</v>
      </c>
      <c r="D1294">
        <v>332</v>
      </c>
      <c r="E1294" s="2">
        <v>0.29652777777777778</v>
      </c>
      <c r="F1294" s="1" t="s">
        <v>1366</v>
      </c>
      <c r="G1294" t="b">
        <v>1</v>
      </c>
      <c r="H1294" s="3">
        <v>43532.296597222223</v>
      </c>
      <c r="I1294" s="1" t="s">
        <v>411</v>
      </c>
      <c r="J1294" s="1" t="s">
        <v>412</v>
      </c>
    </row>
    <row r="1295" spans="1:10" x14ac:dyDescent="0.25">
      <c r="A1295">
        <v>61518</v>
      </c>
      <c r="B1295">
        <v>2</v>
      </c>
      <c r="C1295" s="1" t="s">
        <v>1612</v>
      </c>
      <c r="D1295">
        <v>332</v>
      </c>
      <c r="E1295" s="2">
        <v>0.29652777777777778</v>
      </c>
      <c r="F1295" s="1" t="s">
        <v>683</v>
      </c>
      <c r="G1295" t="b">
        <v>1</v>
      </c>
      <c r="H1295" s="3">
        <v>43532.296585648146</v>
      </c>
      <c r="I1295" s="1" t="s">
        <v>397</v>
      </c>
      <c r="J1295" s="1" t="s">
        <v>398</v>
      </c>
    </row>
    <row r="1296" spans="1:10" x14ac:dyDescent="0.25">
      <c r="A1296">
        <v>61518</v>
      </c>
      <c r="B1296">
        <v>3</v>
      </c>
      <c r="C1296" s="1" t="s">
        <v>1612</v>
      </c>
      <c r="D1296">
        <v>332</v>
      </c>
      <c r="E1296" s="2">
        <v>0.29652777777777778</v>
      </c>
      <c r="F1296" s="1" t="s">
        <v>582</v>
      </c>
      <c r="G1296" t="b">
        <v>1</v>
      </c>
      <c r="H1296" s="3">
        <v>43532.296643518515</v>
      </c>
      <c r="I1296" s="1" t="s">
        <v>367</v>
      </c>
      <c r="J1296" s="1" t="s">
        <v>368</v>
      </c>
    </row>
    <row r="1297" spans="1:10" x14ac:dyDescent="0.25">
      <c r="A1297">
        <v>61519</v>
      </c>
      <c r="B1297">
        <v>1</v>
      </c>
      <c r="C1297" s="1" t="s">
        <v>1613</v>
      </c>
      <c r="D1297">
        <v>332</v>
      </c>
      <c r="E1297" s="2">
        <v>0.29652777777777778</v>
      </c>
      <c r="F1297" s="1" t="s">
        <v>1366</v>
      </c>
      <c r="G1297" t="b">
        <v>1</v>
      </c>
      <c r="H1297" s="3">
        <v>43532.296597222223</v>
      </c>
      <c r="I1297" s="1" t="s">
        <v>411</v>
      </c>
      <c r="J1297" s="1" t="s">
        <v>412</v>
      </c>
    </row>
    <row r="1298" spans="1:10" x14ac:dyDescent="0.25">
      <c r="A1298">
        <v>61519</v>
      </c>
      <c r="B1298">
        <v>2</v>
      </c>
      <c r="C1298" s="1" t="s">
        <v>1613</v>
      </c>
      <c r="D1298">
        <v>332</v>
      </c>
      <c r="E1298" s="2">
        <v>0.29652777777777778</v>
      </c>
      <c r="F1298" s="1" t="s">
        <v>683</v>
      </c>
      <c r="G1298" t="b">
        <v>1</v>
      </c>
      <c r="H1298" s="3">
        <v>43532.296585648146</v>
      </c>
      <c r="I1298" s="1" t="s">
        <v>397</v>
      </c>
      <c r="J1298" s="1" t="s">
        <v>398</v>
      </c>
    </row>
    <row r="1299" spans="1:10" x14ac:dyDescent="0.25">
      <c r="A1299">
        <v>61519</v>
      </c>
      <c r="B1299">
        <v>3</v>
      </c>
      <c r="C1299" s="1" t="s">
        <v>1613</v>
      </c>
      <c r="D1299">
        <v>332</v>
      </c>
      <c r="E1299" s="2">
        <v>0.29652777777777778</v>
      </c>
      <c r="F1299" s="1" t="s">
        <v>582</v>
      </c>
      <c r="G1299" t="b">
        <v>1</v>
      </c>
      <c r="H1299" s="3">
        <v>43532.296643518515</v>
      </c>
      <c r="I1299" s="1" t="s">
        <v>367</v>
      </c>
      <c r="J1299" s="1" t="s">
        <v>368</v>
      </c>
    </row>
    <row r="1300" spans="1:10" x14ac:dyDescent="0.25">
      <c r="A1300">
        <v>61520</v>
      </c>
      <c r="B1300">
        <v>1</v>
      </c>
      <c r="C1300" s="1" t="s">
        <v>1614</v>
      </c>
      <c r="D1300">
        <v>332</v>
      </c>
      <c r="E1300" s="2">
        <v>0.29722222222222222</v>
      </c>
      <c r="F1300" s="1" t="s">
        <v>1366</v>
      </c>
      <c r="G1300" t="b">
        <v>1</v>
      </c>
      <c r="H1300" s="3">
        <v>43532.297118055554</v>
      </c>
      <c r="I1300" s="1" t="s">
        <v>283</v>
      </c>
      <c r="J1300" s="1" t="s">
        <v>284</v>
      </c>
    </row>
    <row r="1301" spans="1:10" x14ac:dyDescent="0.25">
      <c r="A1301">
        <v>61520</v>
      </c>
      <c r="B1301">
        <v>2</v>
      </c>
      <c r="C1301" s="1" t="s">
        <v>1614</v>
      </c>
      <c r="D1301">
        <v>332</v>
      </c>
      <c r="E1301" s="2">
        <v>0.29722222222222222</v>
      </c>
      <c r="F1301" s="1" t="s">
        <v>683</v>
      </c>
      <c r="G1301" t="b">
        <v>1</v>
      </c>
      <c r="H1301" s="3">
        <v>43532.297106481485</v>
      </c>
      <c r="I1301" s="1" t="s">
        <v>229</v>
      </c>
      <c r="J1301" s="1" t="s">
        <v>230</v>
      </c>
    </row>
    <row r="1302" spans="1:10" x14ac:dyDescent="0.25">
      <c r="A1302">
        <v>61520</v>
      </c>
      <c r="B1302">
        <v>3</v>
      </c>
      <c r="C1302" s="1" t="s">
        <v>1614</v>
      </c>
      <c r="D1302">
        <v>332</v>
      </c>
      <c r="E1302" s="2">
        <v>0.29722222222222222</v>
      </c>
      <c r="F1302" s="1" t="s">
        <v>582</v>
      </c>
      <c r="G1302" t="b">
        <v>1</v>
      </c>
      <c r="H1302" s="3">
        <v>43532.297164351854</v>
      </c>
      <c r="I1302" s="1" t="s">
        <v>367</v>
      </c>
      <c r="J1302" s="1" t="s">
        <v>368</v>
      </c>
    </row>
    <row r="1303" spans="1:10" x14ac:dyDescent="0.25">
      <c r="A1303">
        <v>61521</v>
      </c>
      <c r="B1303">
        <v>1</v>
      </c>
      <c r="C1303" s="1" t="s">
        <v>1615</v>
      </c>
      <c r="D1303">
        <v>332</v>
      </c>
      <c r="E1303" s="2">
        <v>0.29722222222222222</v>
      </c>
      <c r="F1303" s="1" t="s">
        <v>1366</v>
      </c>
      <c r="G1303" t="b">
        <v>1</v>
      </c>
      <c r="H1303" s="3">
        <v>43532.297662037039</v>
      </c>
      <c r="I1303" s="1" t="s">
        <v>127</v>
      </c>
      <c r="J1303" s="1" t="s">
        <v>128</v>
      </c>
    </row>
    <row r="1304" spans="1:10" x14ac:dyDescent="0.25">
      <c r="A1304">
        <v>61521</v>
      </c>
      <c r="B1304">
        <v>2</v>
      </c>
      <c r="C1304" s="1" t="s">
        <v>1615</v>
      </c>
      <c r="D1304">
        <v>332</v>
      </c>
      <c r="E1304" s="2">
        <v>0.29722222222222222</v>
      </c>
      <c r="F1304" s="1" t="s">
        <v>683</v>
      </c>
      <c r="G1304" t="b">
        <v>1</v>
      </c>
      <c r="H1304" s="3">
        <v>43532.297627314816</v>
      </c>
      <c r="I1304" s="1" t="s">
        <v>289</v>
      </c>
      <c r="J1304" s="1" t="s">
        <v>290</v>
      </c>
    </row>
    <row r="1305" spans="1:10" x14ac:dyDescent="0.25">
      <c r="A1305">
        <v>61521</v>
      </c>
      <c r="B1305">
        <v>3</v>
      </c>
      <c r="C1305" s="1" t="s">
        <v>1615</v>
      </c>
      <c r="D1305">
        <v>332</v>
      </c>
      <c r="E1305" s="2">
        <v>0.29722222222222222</v>
      </c>
      <c r="F1305" s="1" t="s">
        <v>582</v>
      </c>
      <c r="G1305" t="b">
        <v>1</v>
      </c>
      <c r="H1305" s="3">
        <v>43532.297685185185</v>
      </c>
      <c r="I1305" s="1" t="s">
        <v>367</v>
      </c>
      <c r="J1305" s="1" t="s">
        <v>368</v>
      </c>
    </row>
    <row r="1306" spans="1:10" x14ac:dyDescent="0.25">
      <c r="A1306">
        <v>61522</v>
      </c>
      <c r="B1306">
        <v>1</v>
      </c>
      <c r="C1306" s="1" t="s">
        <v>1616</v>
      </c>
      <c r="D1306">
        <v>332</v>
      </c>
      <c r="E1306" s="2">
        <v>0.29791666666666666</v>
      </c>
      <c r="F1306" s="1" t="s">
        <v>1366</v>
      </c>
      <c r="G1306" t="b">
        <v>1</v>
      </c>
      <c r="H1306" s="3">
        <v>43532.297905092593</v>
      </c>
      <c r="I1306" s="1" t="s">
        <v>127</v>
      </c>
      <c r="J1306" s="1" t="s">
        <v>128</v>
      </c>
    </row>
    <row r="1307" spans="1:10" x14ac:dyDescent="0.25">
      <c r="A1307">
        <v>61522</v>
      </c>
      <c r="B1307">
        <v>2</v>
      </c>
      <c r="C1307" s="1" t="s">
        <v>1616</v>
      </c>
      <c r="D1307">
        <v>332</v>
      </c>
      <c r="E1307" s="2">
        <v>0.29791666666666666</v>
      </c>
      <c r="F1307" s="1" t="s">
        <v>683</v>
      </c>
      <c r="G1307" t="b">
        <v>1</v>
      </c>
      <c r="H1307" s="3">
        <v>43532.297627314816</v>
      </c>
      <c r="I1307" s="1" t="s">
        <v>289</v>
      </c>
      <c r="J1307" s="1" t="s">
        <v>290</v>
      </c>
    </row>
    <row r="1308" spans="1:10" x14ac:dyDescent="0.25">
      <c r="A1308">
        <v>61522</v>
      </c>
      <c r="B1308">
        <v>3</v>
      </c>
      <c r="C1308" s="1" t="s">
        <v>1616</v>
      </c>
      <c r="D1308">
        <v>332</v>
      </c>
      <c r="E1308" s="2">
        <v>0.29791666666666666</v>
      </c>
      <c r="F1308" s="1" t="s">
        <v>582</v>
      </c>
      <c r="G1308" t="b">
        <v>1</v>
      </c>
      <c r="H1308" s="3">
        <v>43532.297685185185</v>
      </c>
      <c r="I1308" s="1" t="s">
        <v>367</v>
      </c>
      <c r="J1308" s="1" t="s">
        <v>368</v>
      </c>
    </row>
    <row r="1309" spans="1:10" x14ac:dyDescent="0.25">
      <c r="A1309">
        <v>61523</v>
      </c>
      <c r="B1309">
        <v>1</v>
      </c>
      <c r="C1309" s="1" t="s">
        <v>1617</v>
      </c>
      <c r="D1309">
        <v>332</v>
      </c>
      <c r="E1309" s="2">
        <v>0.29791666666666666</v>
      </c>
      <c r="F1309" s="1" t="s">
        <v>1366</v>
      </c>
      <c r="G1309" t="b">
        <v>1</v>
      </c>
      <c r="H1309" s="3">
        <v>43532.298159722224</v>
      </c>
      <c r="I1309" s="1" t="s">
        <v>129</v>
      </c>
      <c r="J1309" s="1" t="s">
        <v>130</v>
      </c>
    </row>
    <row r="1310" spans="1:10" x14ac:dyDescent="0.25">
      <c r="A1310">
        <v>61523</v>
      </c>
      <c r="B1310">
        <v>2</v>
      </c>
      <c r="C1310" s="1" t="s">
        <v>1617</v>
      </c>
      <c r="D1310">
        <v>332</v>
      </c>
      <c r="E1310" s="2">
        <v>0.29791666666666666</v>
      </c>
      <c r="F1310" s="1" t="s">
        <v>683</v>
      </c>
      <c r="G1310" t="b">
        <v>1</v>
      </c>
      <c r="H1310" s="3">
        <v>43532.298148148147</v>
      </c>
      <c r="I1310" s="1" t="s">
        <v>401</v>
      </c>
      <c r="J1310" s="1" t="s">
        <v>402</v>
      </c>
    </row>
    <row r="1311" spans="1:10" x14ac:dyDescent="0.25">
      <c r="A1311">
        <v>61523</v>
      </c>
      <c r="B1311">
        <v>3</v>
      </c>
      <c r="C1311" s="1" t="s">
        <v>1617</v>
      </c>
      <c r="D1311">
        <v>332</v>
      </c>
      <c r="E1311" s="2">
        <v>0.29791666666666666</v>
      </c>
      <c r="F1311" s="1" t="s">
        <v>582</v>
      </c>
      <c r="G1311" t="b">
        <v>1</v>
      </c>
      <c r="H1311" s="3">
        <v>43532.298368055555</v>
      </c>
      <c r="I1311" s="1" t="s">
        <v>153</v>
      </c>
      <c r="J1311" s="1" t="s">
        <v>154</v>
      </c>
    </row>
    <row r="1312" spans="1:10" x14ac:dyDescent="0.25">
      <c r="A1312">
        <v>61524</v>
      </c>
      <c r="B1312">
        <v>1</v>
      </c>
      <c r="C1312" s="1" t="s">
        <v>1618</v>
      </c>
      <c r="D1312">
        <v>332</v>
      </c>
      <c r="E1312" s="2">
        <v>0.2986111111111111</v>
      </c>
      <c r="F1312" s="1" t="s">
        <v>1366</v>
      </c>
      <c r="G1312" t="b">
        <v>1</v>
      </c>
      <c r="H1312" s="3">
        <v>43532.298796296294</v>
      </c>
      <c r="I1312" s="1" t="s">
        <v>129</v>
      </c>
      <c r="J1312" s="1" t="s">
        <v>130</v>
      </c>
    </row>
    <row r="1313" spans="1:10" x14ac:dyDescent="0.25">
      <c r="A1313">
        <v>61524</v>
      </c>
      <c r="B1313">
        <v>2</v>
      </c>
      <c r="C1313" s="1" t="s">
        <v>1618</v>
      </c>
      <c r="D1313">
        <v>332</v>
      </c>
      <c r="E1313" s="2">
        <v>0.2986111111111111</v>
      </c>
      <c r="F1313" s="1" t="s">
        <v>683</v>
      </c>
      <c r="G1313" t="b">
        <v>1</v>
      </c>
      <c r="H1313" s="3">
        <v>43532.298668981479</v>
      </c>
      <c r="I1313" s="1" t="s">
        <v>293</v>
      </c>
      <c r="J1313" s="1" t="s">
        <v>294</v>
      </c>
    </row>
    <row r="1314" spans="1:10" x14ac:dyDescent="0.25">
      <c r="A1314">
        <v>61524</v>
      </c>
      <c r="B1314">
        <v>3</v>
      </c>
      <c r="C1314" s="1" t="s">
        <v>1618</v>
      </c>
      <c r="D1314">
        <v>332</v>
      </c>
      <c r="E1314" s="2">
        <v>0.2986111111111111</v>
      </c>
      <c r="F1314" s="1" t="s">
        <v>582</v>
      </c>
      <c r="G1314" t="b">
        <v>1</v>
      </c>
      <c r="H1314" s="3">
        <v>43532.298726851855</v>
      </c>
      <c r="I1314" s="1" t="s">
        <v>173</v>
      </c>
      <c r="J1314" s="1" t="s">
        <v>174</v>
      </c>
    </row>
    <row r="1315" spans="1:10" x14ac:dyDescent="0.25">
      <c r="A1315">
        <v>61525</v>
      </c>
      <c r="B1315">
        <v>1</v>
      </c>
      <c r="C1315" s="1" t="s">
        <v>1619</v>
      </c>
      <c r="D1315">
        <v>332</v>
      </c>
      <c r="E1315" s="2">
        <v>0.2986111111111111</v>
      </c>
      <c r="F1315" s="1" t="s">
        <v>1366</v>
      </c>
      <c r="G1315" t="b">
        <v>1</v>
      </c>
      <c r="H1315" s="3">
        <v>43532.298796296294</v>
      </c>
      <c r="I1315" s="1" t="s">
        <v>129</v>
      </c>
      <c r="J1315" s="1" t="s">
        <v>130</v>
      </c>
    </row>
    <row r="1316" spans="1:10" x14ac:dyDescent="0.25">
      <c r="A1316">
        <v>61525</v>
      </c>
      <c r="B1316">
        <v>2</v>
      </c>
      <c r="C1316" s="1" t="s">
        <v>1619</v>
      </c>
      <c r="D1316">
        <v>332</v>
      </c>
      <c r="E1316" s="2">
        <v>0.2986111111111111</v>
      </c>
      <c r="F1316" s="1" t="s">
        <v>683</v>
      </c>
      <c r="G1316" t="b">
        <v>1</v>
      </c>
      <c r="H1316" s="3">
        <v>43532.298668981479</v>
      </c>
      <c r="I1316" s="1" t="s">
        <v>293</v>
      </c>
      <c r="J1316" s="1" t="s">
        <v>294</v>
      </c>
    </row>
    <row r="1317" spans="1:10" x14ac:dyDescent="0.25">
      <c r="A1317">
        <v>61525</v>
      </c>
      <c r="B1317">
        <v>3</v>
      </c>
      <c r="C1317" s="1" t="s">
        <v>1619</v>
      </c>
      <c r="D1317">
        <v>332</v>
      </c>
      <c r="E1317" s="2">
        <v>0.2986111111111111</v>
      </c>
      <c r="F1317" s="1" t="s">
        <v>582</v>
      </c>
      <c r="G1317" t="b">
        <v>1</v>
      </c>
      <c r="H1317" s="3">
        <v>43532.298726851855</v>
      </c>
      <c r="I1317" s="1" t="s">
        <v>173</v>
      </c>
      <c r="J1317" s="1" t="s">
        <v>174</v>
      </c>
    </row>
    <row r="1318" spans="1:10" x14ac:dyDescent="0.25">
      <c r="A1318">
        <v>61526</v>
      </c>
      <c r="B1318">
        <v>1</v>
      </c>
      <c r="C1318" s="1" t="s">
        <v>1620</v>
      </c>
      <c r="D1318">
        <v>332</v>
      </c>
      <c r="E1318" s="2">
        <v>0.29930555555555555</v>
      </c>
      <c r="F1318" s="1" t="s">
        <v>1366</v>
      </c>
      <c r="G1318" t="b">
        <v>1</v>
      </c>
      <c r="H1318" s="3">
        <v>43532.299432870372</v>
      </c>
      <c r="I1318" s="1" t="s">
        <v>405</v>
      </c>
      <c r="J1318" s="1" t="s">
        <v>406</v>
      </c>
    </row>
    <row r="1319" spans="1:10" x14ac:dyDescent="0.25">
      <c r="A1319">
        <v>61526</v>
      </c>
      <c r="B1319">
        <v>2</v>
      </c>
      <c r="C1319" s="1" t="s">
        <v>1620</v>
      </c>
      <c r="D1319">
        <v>332</v>
      </c>
      <c r="E1319" s="2">
        <v>0.29930555555555555</v>
      </c>
      <c r="F1319" s="1" t="s">
        <v>683</v>
      </c>
      <c r="G1319" t="b">
        <v>1</v>
      </c>
      <c r="H1319" s="3">
        <v>43532.299189814818</v>
      </c>
      <c r="I1319" s="1" t="s">
        <v>479</v>
      </c>
      <c r="J1319" s="1" t="s">
        <v>480</v>
      </c>
    </row>
    <row r="1320" spans="1:10" x14ac:dyDescent="0.25">
      <c r="A1320">
        <v>61526</v>
      </c>
      <c r="B1320">
        <v>3</v>
      </c>
      <c r="C1320" s="1" t="s">
        <v>1620</v>
      </c>
      <c r="D1320">
        <v>332</v>
      </c>
      <c r="E1320" s="2">
        <v>0.29930555555555555</v>
      </c>
      <c r="F1320" s="1" t="s">
        <v>582</v>
      </c>
      <c r="G1320" t="b">
        <v>1</v>
      </c>
      <c r="H1320" s="3">
        <v>43532.299247685187</v>
      </c>
      <c r="I1320" s="1" t="s">
        <v>221</v>
      </c>
      <c r="J1320" s="1" t="s">
        <v>222</v>
      </c>
    </row>
    <row r="1321" spans="1:10" x14ac:dyDescent="0.25">
      <c r="A1321">
        <v>61527</v>
      </c>
      <c r="B1321">
        <v>1</v>
      </c>
      <c r="C1321" s="1" t="s">
        <v>1621</v>
      </c>
      <c r="D1321">
        <v>332</v>
      </c>
      <c r="E1321" s="2">
        <v>0.29930555555555555</v>
      </c>
      <c r="F1321" s="1" t="s">
        <v>1366</v>
      </c>
      <c r="G1321" t="b">
        <v>1</v>
      </c>
      <c r="H1321" s="3">
        <v>43532.299733796295</v>
      </c>
      <c r="I1321" s="1" t="s">
        <v>131</v>
      </c>
      <c r="J1321" s="1" t="s">
        <v>132</v>
      </c>
    </row>
    <row r="1322" spans="1:10" x14ac:dyDescent="0.25">
      <c r="A1322">
        <v>61527</v>
      </c>
      <c r="B1322">
        <v>2</v>
      </c>
      <c r="C1322" s="1" t="s">
        <v>1621</v>
      </c>
      <c r="D1322">
        <v>332</v>
      </c>
      <c r="E1322" s="2">
        <v>0.29930555555555555</v>
      </c>
      <c r="F1322" s="1" t="s">
        <v>683</v>
      </c>
      <c r="G1322" t="b">
        <v>1</v>
      </c>
      <c r="H1322" s="3">
        <v>43532.299710648149</v>
      </c>
      <c r="I1322" s="1" t="s">
        <v>295</v>
      </c>
      <c r="J1322" s="1" t="s">
        <v>296</v>
      </c>
    </row>
    <row r="1323" spans="1:10" x14ac:dyDescent="0.25">
      <c r="A1323">
        <v>61527</v>
      </c>
      <c r="B1323">
        <v>3</v>
      </c>
      <c r="C1323" s="1" t="s">
        <v>1621</v>
      </c>
      <c r="D1323">
        <v>332</v>
      </c>
      <c r="E1323" s="2">
        <v>0.29930555555555555</v>
      </c>
      <c r="F1323" s="1" t="s">
        <v>582</v>
      </c>
      <c r="G1323" t="b">
        <v>1</v>
      </c>
      <c r="H1323" s="3">
        <v>43532.299768518518</v>
      </c>
      <c r="I1323" s="1" t="s">
        <v>331</v>
      </c>
      <c r="J1323" s="1" t="s">
        <v>332</v>
      </c>
    </row>
    <row r="1324" spans="1:10" x14ac:dyDescent="0.25">
      <c r="A1324">
        <v>61528</v>
      </c>
      <c r="B1324">
        <v>1</v>
      </c>
      <c r="C1324" s="1" t="s">
        <v>1622</v>
      </c>
      <c r="D1324">
        <v>332</v>
      </c>
      <c r="E1324" s="2">
        <v>0.3</v>
      </c>
      <c r="F1324" s="1" t="s">
        <v>1366</v>
      </c>
      <c r="G1324" t="b">
        <v>1</v>
      </c>
      <c r="H1324" s="3">
        <v>43532.299733796295</v>
      </c>
      <c r="I1324" s="1" t="s">
        <v>131</v>
      </c>
      <c r="J1324" s="1" t="s">
        <v>132</v>
      </c>
    </row>
    <row r="1325" spans="1:10" x14ac:dyDescent="0.25">
      <c r="A1325">
        <v>61528</v>
      </c>
      <c r="B1325">
        <v>2</v>
      </c>
      <c r="C1325" s="1" t="s">
        <v>1622</v>
      </c>
      <c r="D1325">
        <v>332</v>
      </c>
      <c r="E1325" s="2">
        <v>0.3</v>
      </c>
      <c r="F1325" s="1" t="s">
        <v>683</v>
      </c>
      <c r="G1325" t="b">
        <v>1</v>
      </c>
      <c r="H1325" s="3">
        <v>43532.299710648149</v>
      </c>
      <c r="I1325" s="1" t="s">
        <v>295</v>
      </c>
      <c r="J1325" s="1" t="s">
        <v>296</v>
      </c>
    </row>
    <row r="1326" spans="1:10" x14ac:dyDescent="0.25">
      <c r="A1326">
        <v>61528</v>
      </c>
      <c r="B1326">
        <v>3</v>
      </c>
      <c r="C1326" s="1" t="s">
        <v>1622</v>
      </c>
      <c r="D1326">
        <v>332</v>
      </c>
      <c r="E1326" s="2">
        <v>0.3</v>
      </c>
      <c r="F1326" s="1" t="s">
        <v>582</v>
      </c>
      <c r="G1326" t="b">
        <v>1</v>
      </c>
      <c r="H1326" s="3">
        <v>43532.299768518518</v>
      </c>
      <c r="I1326" s="1" t="s">
        <v>331</v>
      </c>
      <c r="J1326" s="1" t="s">
        <v>332</v>
      </c>
    </row>
    <row r="1327" spans="1:10" x14ac:dyDescent="0.25">
      <c r="A1327">
        <v>61529</v>
      </c>
      <c r="B1327">
        <v>1</v>
      </c>
      <c r="C1327" s="1" t="s">
        <v>1623</v>
      </c>
      <c r="D1327">
        <v>332</v>
      </c>
      <c r="E1327" s="2">
        <v>0.3</v>
      </c>
      <c r="F1327" s="1" t="s">
        <v>1366</v>
      </c>
      <c r="G1327" t="b">
        <v>1</v>
      </c>
      <c r="H1327" s="3">
        <v>43532.300254629627</v>
      </c>
      <c r="I1327" s="1" t="s">
        <v>131</v>
      </c>
      <c r="J1327" s="1" t="s">
        <v>132</v>
      </c>
    </row>
    <row r="1328" spans="1:10" x14ac:dyDescent="0.25">
      <c r="A1328">
        <v>61529</v>
      </c>
      <c r="B1328">
        <v>2</v>
      </c>
      <c r="C1328" s="1" t="s">
        <v>1623</v>
      </c>
      <c r="D1328">
        <v>332</v>
      </c>
      <c r="E1328" s="2">
        <v>0.3</v>
      </c>
      <c r="F1328" s="1" t="s">
        <v>683</v>
      </c>
      <c r="G1328" t="b">
        <v>1</v>
      </c>
      <c r="H1328" s="3">
        <v>43532.30023148148</v>
      </c>
      <c r="I1328" s="1" t="s">
        <v>295</v>
      </c>
      <c r="J1328" s="1" t="s">
        <v>296</v>
      </c>
    </row>
    <row r="1329" spans="1:10" x14ac:dyDescent="0.25">
      <c r="A1329">
        <v>61529</v>
      </c>
      <c r="B1329">
        <v>3</v>
      </c>
      <c r="C1329" s="1" t="s">
        <v>1623</v>
      </c>
      <c r="D1329">
        <v>332</v>
      </c>
      <c r="E1329" s="2">
        <v>0.3</v>
      </c>
      <c r="F1329" s="1" t="s">
        <v>582</v>
      </c>
      <c r="G1329" t="b">
        <v>1</v>
      </c>
      <c r="H1329" s="3">
        <v>43532.30028935185</v>
      </c>
      <c r="I1329" s="1" t="s">
        <v>203</v>
      </c>
      <c r="J1329" s="1" t="s">
        <v>204</v>
      </c>
    </row>
    <row r="1330" spans="1:10" x14ac:dyDescent="0.25">
      <c r="A1330">
        <v>61530</v>
      </c>
      <c r="B1330">
        <v>1</v>
      </c>
      <c r="C1330" s="1" t="s">
        <v>1624</v>
      </c>
      <c r="D1330">
        <v>332</v>
      </c>
      <c r="E1330" s="2">
        <v>0.30069444444444443</v>
      </c>
      <c r="F1330" s="1" t="s">
        <v>1366</v>
      </c>
      <c r="G1330" t="b">
        <v>1</v>
      </c>
      <c r="H1330" s="3">
        <v>43532.300775462965</v>
      </c>
      <c r="I1330" s="1" t="s">
        <v>131</v>
      </c>
      <c r="J1330" s="1" t="s">
        <v>132</v>
      </c>
    </row>
    <row r="1331" spans="1:10" x14ac:dyDescent="0.25">
      <c r="A1331">
        <v>61530</v>
      </c>
      <c r="B1331">
        <v>2</v>
      </c>
      <c r="C1331" s="1" t="s">
        <v>1624</v>
      </c>
      <c r="D1331">
        <v>332</v>
      </c>
      <c r="E1331" s="2">
        <v>0.30069444444444443</v>
      </c>
      <c r="F1331" s="1" t="s">
        <v>683</v>
      </c>
      <c r="G1331" t="b">
        <v>1</v>
      </c>
      <c r="H1331" s="3">
        <v>43532.300752314812</v>
      </c>
      <c r="I1331" s="1" t="s">
        <v>365</v>
      </c>
      <c r="J1331" s="1" t="s">
        <v>366</v>
      </c>
    </row>
    <row r="1332" spans="1:10" x14ac:dyDescent="0.25">
      <c r="A1332">
        <v>61530</v>
      </c>
      <c r="B1332">
        <v>3</v>
      </c>
      <c r="C1332" s="1" t="s">
        <v>1624</v>
      </c>
      <c r="D1332">
        <v>332</v>
      </c>
      <c r="E1332" s="2">
        <v>0.30069444444444443</v>
      </c>
      <c r="F1332" s="1" t="s">
        <v>582</v>
      </c>
      <c r="G1332" t="b">
        <v>1</v>
      </c>
      <c r="H1332" s="3">
        <v>43532.300810185188</v>
      </c>
      <c r="I1332" s="1" t="s">
        <v>203</v>
      </c>
      <c r="J1332" s="1" t="s">
        <v>204</v>
      </c>
    </row>
    <row r="1333" spans="1:10" x14ac:dyDescent="0.25">
      <c r="A1333">
        <v>61531</v>
      </c>
      <c r="B1333">
        <v>1</v>
      </c>
      <c r="C1333" s="1" t="s">
        <v>1625</v>
      </c>
      <c r="D1333">
        <v>332</v>
      </c>
      <c r="E1333" s="2">
        <v>0.30069444444444443</v>
      </c>
      <c r="F1333" s="1" t="s">
        <v>1366</v>
      </c>
      <c r="G1333" t="b">
        <v>1</v>
      </c>
      <c r="H1333" s="3">
        <v>43532.300775462965</v>
      </c>
      <c r="I1333" s="1" t="s">
        <v>131</v>
      </c>
      <c r="J1333" s="1" t="s">
        <v>132</v>
      </c>
    </row>
    <row r="1334" spans="1:10" x14ac:dyDescent="0.25">
      <c r="A1334">
        <v>61531</v>
      </c>
      <c r="B1334">
        <v>2</v>
      </c>
      <c r="C1334" s="1" t="s">
        <v>1625</v>
      </c>
      <c r="D1334">
        <v>332</v>
      </c>
      <c r="E1334" s="2">
        <v>0.30069444444444443</v>
      </c>
      <c r="F1334" s="1" t="s">
        <v>683</v>
      </c>
      <c r="G1334" t="b">
        <v>1</v>
      </c>
      <c r="H1334" s="3">
        <v>43532.300752314812</v>
      </c>
      <c r="I1334" s="1" t="s">
        <v>365</v>
      </c>
      <c r="J1334" s="1" t="s">
        <v>366</v>
      </c>
    </row>
    <row r="1335" spans="1:10" x14ac:dyDescent="0.25">
      <c r="A1335">
        <v>61531</v>
      </c>
      <c r="B1335">
        <v>3</v>
      </c>
      <c r="C1335" s="1" t="s">
        <v>1625</v>
      </c>
      <c r="D1335">
        <v>332</v>
      </c>
      <c r="E1335" s="2">
        <v>0.30069444444444443</v>
      </c>
      <c r="F1335" s="1" t="s">
        <v>582</v>
      </c>
      <c r="G1335" t="b">
        <v>1</v>
      </c>
      <c r="H1335" s="3">
        <v>43532.300810185188</v>
      </c>
      <c r="I1335" s="1" t="s">
        <v>203</v>
      </c>
      <c r="J1335" s="1" t="s">
        <v>204</v>
      </c>
    </row>
    <row r="1336" spans="1:10" x14ac:dyDescent="0.25">
      <c r="A1336">
        <v>61532</v>
      </c>
      <c r="B1336">
        <v>1</v>
      </c>
      <c r="C1336" s="1" t="s">
        <v>1626</v>
      </c>
      <c r="D1336">
        <v>332</v>
      </c>
      <c r="E1336" s="2">
        <v>0.30138888888888887</v>
      </c>
      <c r="F1336" s="1" t="s">
        <v>1366</v>
      </c>
      <c r="G1336" t="b">
        <v>1</v>
      </c>
      <c r="H1336" s="3">
        <v>43532.301296296297</v>
      </c>
      <c r="I1336" s="1" t="s">
        <v>131</v>
      </c>
      <c r="J1336" s="1" t="s">
        <v>132</v>
      </c>
    </row>
    <row r="1337" spans="1:10" x14ac:dyDescent="0.25">
      <c r="A1337">
        <v>61532</v>
      </c>
      <c r="B1337">
        <v>2</v>
      </c>
      <c r="C1337" s="1" t="s">
        <v>1626</v>
      </c>
      <c r="D1337">
        <v>332</v>
      </c>
      <c r="E1337" s="2">
        <v>0.30138888888888887</v>
      </c>
      <c r="F1337" s="1" t="s">
        <v>683</v>
      </c>
      <c r="G1337" t="b">
        <v>1</v>
      </c>
      <c r="H1337" s="3">
        <v>43532.30128472222</v>
      </c>
      <c r="I1337" s="1" t="s">
        <v>297</v>
      </c>
      <c r="J1337" s="1" t="s">
        <v>298</v>
      </c>
    </row>
    <row r="1338" spans="1:10" x14ac:dyDescent="0.25">
      <c r="A1338">
        <v>61532</v>
      </c>
      <c r="B1338">
        <v>3</v>
      </c>
      <c r="C1338" s="1" t="s">
        <v>1626</v>
      </c>
      <c r="D1338">
        <v>332</v>
      </c>
      <c r="E1338" s="2">
        <v>0.30138888888888887</v>
      </c>
      <c r="F1338" s="1" t="s">
        <v>582</v>
      </c>
      <c r="G1338" t="b">
        <v>1</v>
      </c>
      <c r="H1338" s="3">
        <v>43532.301342592589</v>
      </c>
      <c r="I1338" s="1" t="s">
        <v>355</v>
      </c>
      <c r="J1338" s="1" t="s">
        <v>356</v>
      </c>
    </row>
    <row r="1339" spans="1:10" x14ac:dyDescent="0.25">
      <c r="A1339">
        <v>61533</v>
      </c>
      <c r="B1339">
        <v>1</v>
      </c>
      <c r="C1339" s="1" t="s">
        <v>1627</v>
      </c>
      <c r="D1339">
        <v>332</v>
      </c>
      <c r="E1339" s="2">
        <v>0.30138888888888887</v>
      </c>
      <c r="F1339" s="1" t="s">
        <v>1366</v>
      </c>
      <c r="G1339" t="b">
        <v>1</v>
      </c>
      <c r="H1339" s="3">
        <v>43532.301817129628</v>
      </c>
      <c r="I1339" s="1" t="s">
        <v>131</v>
      </c>
      <c r="J1339" s="1" t="s">
        <v>132</v>
      </c>
    </row>
    <row r="1340" spans="1:10" x14ac:dyDescent="0.25">
      <c r="A1340">
        <v>61533</v>
      </c>
      <c r="B1340">
        <v>2</v>
      </c>
      <c r="C1340" s="1" t="s">
        <v>1627</v>
      </c>
      <c r="D1340">
        <v>332</v>
      </c>
      <c r="E1340" s="2">
        <v>0.30138888888888887</v>
      </c>
      <c r="F1340" s="1" t="s">
        <v>683</v>
      </c>
      <c r="G1340" t="b">
        <v>1</v>
      </c>
      <c r="H1340" s="3">
        <v>43532.301805555559</v>
      </c>
      <c r="I1340" s="1" t="s">
        <v>275</v>
      </c>
      <c r="J1340" s="1" t="s">
        <v>276</v>
      </c>
    </row>
    <row r="1341" spans="1:10" x14ac:dyDescent="0.25">
      <c r="A1341">
        <v>61533</v>
      </c>
      <c r="B1341">
        <v>3</v>
      </c>
      <c r="C1341" s="1" t="s">
        <v>1627</v>
      </c>
      <c r="D1341">
        <v>332</v>
      </c>
      <c r="E1341" s="2">
        <v>0.30138888888888887</v>
      </c>
      <c r="F1341" s="1" t="s">
        <v>582</v>
      </c>
      <c r="G1341" t="b">
        <v>1</v>
      </c>
      <c r="H1341" s="3">
        <v>43532.301863425928</v>
      </c>
      <c r="I1341" s="1" t="s">
        <v>355</v>
      </c>
      <c r="J1341" s="1" t="s">
        <v>356</v>
      </c>
    </row>
    <row r="1342" spans="1:10" x14ac:dyDescent="0.25">
      <c r="A1342">
        <v>61534</v>
      </c>
      <c r="B1342">
        <v>1</v>
      </c>
      <c r="C1342" s="1" t="s">
        <v>1628</v>
      </c>
      <c r="D1342">
        <v>332</v>
      </c>
      <c r="E1342" s="2">
        <v>0.30208333333333331</v>
      </c>
      <c r="F1342" s="1" t="s">
        <v>1366</v>
      </c>
      <c r="G1342" t="b">
        <v>1</v>
      </c>
      <c r="H1342" s="3">
        <v>43532.301817129628</v>
      </c>
      <c r="I1342" s="1" t="s">
        <v>131</v>
      </c>
      <c r="J1342" s="1" t="s">
        <v>132</v>
      </c>
    </row>
    <row r="1343" spans="1:10" x14ac:dyDescent="0.25">
      <c r="A1343">
        <v>61534</v>
      </c>
      <c r="B1343">
        <v>2</v>
      </c>
      <c r="C1343" s="1" t="s">
        <v>1628</v>
      </c>
      <c r="D1343">
        <v>332</v>
      </c>
      <c r="E1343" s="2">
        <v>0.30208333333333331</v>
      </c>
      <c r="F1343" s="1" t="s">
        <v>683</v>
      </c>
      <c r="G1343" t="b">
        <v>1</v>
      </c>
      <c r="H1343" s="3">
        <v>43532.301805555559</v>
      </c>
      <c r="I1343" s="1" t="s">
        <v>275</v>
      </c>
      <c r="J1343" s="1" t="s">
        <v>276</v>
      </c>
    </row>
    <row r="1344" spans="1:10" x14ac:dyDescent="0.25">
      <c r="A1344">
        <v>61534</v>
      </c>
      <c r="B1344">
        <v>3</v>
      </c>
      <c r="C1344" s="1" t="s">
        <v>1628</v>
      </c>
      <c r="D1344">
        <v>332</v>
      </c>
      <c r="E1344" s="2">
        <v>0.30208333333333331</v>
      </c>
      <c r="F1344" s="1" t="s">
        <v>582</v>
      </c>
      <c r="G1344" t="b">
        <v>1</v>
      </c>
      <c r="H1344" s="3">
        <v>43532.301863425928</v>
      </c>
      <c r="I1344" s="1" t="s">
        <v>355</v>
      </c>
      <c r="J1344" s="1" t="s">
        <v>356</v>
      </c>
    </row>
    <row r="1345" spans="1:10" x14ac:dyDescent="0.25">
      <c r="A1345">
        <v>61535</v>
      </c>
      <c r="B1345">
        <v>1</v>
      </c>
      <c r="C1345" s="1" t="s">
        <v>1629</v>
      </c>
      <c r="D1345">
        <v>332</v>
      </c>
      <c r="E1345" s="2">
        <v>0.30208333333333331</v>
      </c>
      <c r="F1345" s="1" t="s">
        <v>1366</v>
      </c>
      <c r="G1345" t="b">
        <v>1</v>
      </c>
      <c r="H1345" s="3">
        <v>43532.302337962959</v>
      </c>
      <c r="I1345" s="1" t="s">
        <v>131</v>
      </c>
      <c r="J1345" s="1" t="s">
        <v>132</v>
      </c>
    </row>
    <row r="1346" spans="1:10" x14ac:dyDescent="0.25">
      <c r="A1346">
        <v>61535</v>
      </c>
      <c r="B1346">
        <v>2</v>
      </c>
      <c r="C1346" s="1" t="s">
        <v>1629</v>
      </c>
      <c r="D1346">
        <v>332</v>
      </c>
      <c r="E1346" s="2">
        <v>0.30208333333333331</v>
      </c>
      <c r="F1346" s="1" t="s">
        <v>683</v>
      </c>
      <c r="G1346" t="b">
        <v>1</v>
      </c>
      <c r="H1346" s="3">
        <v>43532.30232638889</v>
      </c>
      <c r="I1346" s="1" t="s">
        <v>595</v>
      </c>
      <c r="J1346" s="1" t="s">
        <v>596</v>
      </c>
    </row>
    <row r="1347" spans="1:10" x14ac:dyDescent="0.25">
      <c r="A1347">
        <v>61535</v>
      </c>
      <c r="B1347">
        <v>3</v>
      </c>
      <c r="C1347" s="1" t="s">
        <v>1629</v>
      </c>
      <c r="D1347">
        <v>332</v>
      </c>
      <c r="E1347" s="2">
        <v>0.30208333333333331</v>
      </c>
      <c r="F1347" s="1" t="s">
        <v>582</v>
      </c>
      <c r="G1347" t="b">
        <v>1</v>
      </c>
      <c r="H1347" s="3">
        <v>43532.302384259259</v>
      </c>
      <c r="I1347" s="1" t="s">
        <v>337</v>
      </c>
      <c r="J1347" s="1" t="s">
        <v>338</v>
      </c>
    </row>
    <row r="1348" spans="1:10" x14ac:dyDescent="0.25">
      <c r="A1348">
        <v>61536</v>
      </c>
      <c r="B1348">
        <v>1</v>
      </c>
      <c r="C1348" s="1" t="s">
        <v>1630</v>
      </c>
      <c r="D1348">
        <v>332</v>
      </c>
      <c r="E1348" s="2">
        <v>0.30277777777777776</v>
      </c>
      <c r="F1348" s="1" t="s">
        <v>1366</v>
      </c>
      <c r="G1348" t="b">
        <v>1</v>
      </c>
      <c r="H1348" s="3">
        <v>43532.302858796298</v>
      </c>
      <c r="I1348" s="1" t="s">
        <v>131</v>
      </c>
      <c r="J1348" s="1" t="s">
        <v>132</v>
      </c>
    </row>
    <row r="1349" spans="1:10" x14ac:dyDescent="0.25">
      <c r="A1349">
        <v>61536</v>
      </c>
      <c r="B1349">
        <v>2</v>
      </c>
      <c r="C1349" s="1" t="s">
        <v>1630</v>
      </c>
      <c r="D1349">
        <v>332</v>
      </c>
      <c r="E1349" s="2">
        <v>0.30277777777777776</v>
      </c>
      <c r="F1349" s="1" t="s">
        <v>683</v>
      </c>
      <c r="G1349" t="b">
        <v>1</v>
      </c>
      <c r="H1349" s="3">
        <v>43532.302847222221</v>
      </c>
      <c r="I1349" s="1" t="s">
        <v>447</v>
      </c>
      <c r="J1349" s="1" t="s">
        <v>448</v>
      </c>
    </row>
    <row r="1350" spans="1:10" x14ac:dyDescent="0.25">
      <c r="A1350">
        <v>61536</v>
      </c>
      <c r="B1350">
        <v>3</v>
      </c>
      <c r="C1350" s="1" t="s">
        <v>1630</v>
      </c>
      <c r="D1350">
        <v>332</v>
      </c>
      <c r="E1350" s="2">
        <v>0.30277777777777776</v>
      </c>
      <c r="F1350" s="1" t="s">
        <v>582</v>
      </c>
      <c r="G1350" t="b">
        <v>1</v>
      </c>
      <c r="H1350" s="3">
        <v>43532.302905092591</v>
      </c>
      <c r="I1350" s="1" t="s">
        <v>139</v>
      </c>
      <c r="J1350" s="1" t="s">
        <v>140</v>
      </c>
    </row>
    <row r="1351" spans="1:10" x14ac:dyDescent="0.25">
      <c r="A1351">
        <v>61537</v>
      </c>
      <c r="B1351">
        <v>1</v>
      </c>
      <c r="C1351" s="1" t="s">
        <v>1631</v>
      </c>
      <c r="D1351">
        <v>332</v>
      </c>
      <c r="E1351" s="2">
        <v>0.30277777777777776</v>
      </c>
      <c r="F1351" s="1" t="s">
        <v>671</v>
      </c>
      <c r="G1351" t="b">
        <v>1</v>
      </c>
      <c r="H1351" s="3">
        <v>43532.303287037037</v>
      </c>
      <c r="I1351" s="1" t="s">
        <v>534</v>
      </c>
      <c r="J1351" s="1" t="s">
        <v>535</v>
      </c>
    </row>
    <row r="1352" spans="1:10" x14ac:dyDescent="0.25">
      <c r="A1352">
        <v>61537</v>
      </c>
      <c r="B1352">
        <v>2</v>
      </c>
      <c r="C1352" s="1" t="s">
        <v>1631</v>
      </c>
      <c r="D1352">
        <v>332</v>
      </c>
      <c r="E1352" s="2">
        <v>0.30277777777777776</v>
      </c>
      <c r="F1352" s="1" t="s">
        <v>1366</v>
      </c>
      <c r="G1352" t="b">
        <v>1</v>
      </c>
      <c r="H1352" s="3">
        <v>43532.302858796298</v>
      </c>
      <c r="I1352" s="1" t="s">
        <v>131</v>
      </c>
      <c r="J1352" s="1" t="s">
        <v>132</v>
      </c>
    </row>
    <row r="1353" spans="1:10" x14ac:dyDescent="0.25">
      <c r="A1353">
        <v>61537</v>
      </c>
      <c r="B1353">
        <v>3</v>
      </c>
      <c r="C1353" s="1" t="s">
        <v>1631</v>
      </c>
      <c r="D1353">
        <v>332</v>
      </c>
      <c r="E1353" s="2">
        <v>0.30277777777777776</v>
      </c>
      <c r="F1353" s="1" t="s">
        <v>683</v>
      </c>
      <c r="G1353" t="b">
        <v>1</v>
      </c>
      <c r="H1353" s="3">
        <v>43532.302847222221</v>
      </c>
      <c r="I1353" s="1" t="s">
        <v>447</v>
      </c>
      <c r="J1353" s="1" t="s">
        <v>448</v>
      </c>
    </row>
    <row r="1354" spans="1:10" x14ac:dyDescent="0.25">
      <c r="A1354">
        <v>61537</v>
      </c>
      <c r="B1354">
        <v>4</v>
      </c>
      <c r="C1354" s="1" t="s">
        <v>1631</v>
      </c>
      <c r="D1354">
        <v>332</v>
      </c>
      <c r="E1354" s="2">
        <v>0.30277777777777776</v>
      </c>
      <c r="F1354" s="1" t="s">
        <v>582</v>
      </c>
      <c r="G1354" t="b">
        <v>1</v>
      </c>
      <c r="H1354" s="3">
        <v>43532.302905092591</v>
      </c>
      <c r="I1354" s="1" t="s">
        <v>139</v>
      </c>
      <c r="J1354" s="1" t="s">
        <v>140</v>
      </c>
    </row>
    <row r="1355" spans="1:10" x14ac:dyDescent="0.25">
      <c r="A1355">
        <v>61538</v>
      </c>
      <c r="B1355">
        <v>1</v>
      </c>
      <c r="C1355" s="1" t="s">
        <v>1632</v>
      </c>
      <c r="D1355">
        <v>332</v>
      </c>
      <c r="E1355" s="2">
        <v>0.3034722222222222</v>
      </c>
      <c r="F1355" s="1" t="s">
        <v>671</v>
      </c>
      <c r="G1355" t="b">
        <v>1</v>
      </c>
      <c r="H1355" s="3">
        <v>43532.303518518522</v>
      </c>
      <c r="I1355" s="1" t="s">
        <v>541</v>
      </c>
      <c r="J1355" s="1" t="s">
        <v>542</v>
      </c>
    </row>
    <row r="1356" spans="1:10" x14ac:dyDescent="0.25">
      <c r="A1356">
        <v>61538</v>
      </c>
      <c r="B1356">
        <v>2</v>
      </c>
      <c r="C1356" s="1" t="s">
        <v>1632</v>
      </c>
      <c r="D1356">
        <v>332</v>
      </c>
      <c r="E1356" s="2">
        <v>0.3034722222222222</v>
      </c>
      <c r="F1356" s="1" t="s">
        <v>1366</v>
      </c>
      <c r="G1356" t="b">
        <v>1</v>
      </c>
      <c r="H1356" s="3">
        <v>43532.303379629629</v>
      </c>
      <c r="I1356" s="1" t="s">
        <v>131</v>
      </c>
      <c r="J1356" s="1" t="s">
        <v>132</v>
      </c>
    </row>
    <row r="1357" spans="1:10" x14ac:dyDescent="0.25">
      <c r="A1357">
        <v>61538</v>
      </c>
      <c r="B1357">
        <v>3</v>
      </c>
      <c r="C1357" s="1" t="s">
        <v>1632</v>
      </c>
      <c r="D1357">
        <v>332</v>
      </c>
      <c r="E1357" s="2">
        <v>0.3034722222222222</v>
      </c>
      <c r="F1357" s="1" t="s">
        <v>683</v>
      </c>
      <c r="G1357" t="b">
        <v>1</v>
      </c>
      <c r="H1357" s="3">
        <v>43532.303368055553</v>
      </c>
      <c r="I1357" s="1" t="s">
        <v>239</v>
      </c>
      <c r="J1357" s="1" t="s">
        <v>240</v>
      </c>
    </row>
    <row r="1358" spans="1:10" x14ac:dyDescent="0.25">
      <c r="A1358">
        <v>61538</v>
      </c>
      <c r="B1358">
        <v>4</v>
      </c>
      <c r="C1358" s="1" t="s">
        <v>1632</v>
      </c>
      <c r="D1358">
        <v>332</v>
      </c>
      <c r="E1358" s="2">
        <v>0.3034722222222222</v>
      </c>
      <c r="F1358" s="1" t="s">
        <v>582</v>
      </c>
      <c r="G1358" t="b">
        <v>1</v>
      </c>
      <c r="H1358" s="3">
        <v>43532.303425925929</v>
      </c>
      <c r="I1358" s="1" t="s">
        <v>217</v>
      </c>
      <c r="J1358" s="1" t="s">
        <v>218</v>
      </c>
    </row>
    <row r="1359" spans="1:10" x14ac:dyDescent="0.25">
      <c r="A1359">
        <v>61539</v>
      </c>
      <c r="B1359">
        <v>1</v>
      </c>
      <c r="C1359" s="1" t="s">
        <v>1633</v>
      </c>
      <c r="D1359">
        <v>332</v>
      </c>
      <c r="E1359" s="2">
        <v>0.3034722222222222</v>
      </c>
      <c r="F1359" s="1" t="s">
        <v>671</v>
      </c>
      <c r="G1359" t="b">
        <v>1</v>
      </c>
      <c r="H1359" s="3">
        <v>43532.303773148145</v>
      </c>
      <c r="I1359" s="1" t="s">
        <v>539</v>
      </c>
      <c r="J1359" s="1" t="s">
        <v>540</v>
      </c>
    </row>
    <row r="1360" spans="1:10" x14ac:dyDescent="0.25">
      <c r="A1360">
        <v>61539</v>
      </c>
      <c r="B1360">
        <v>2</v>
      </c>
      <c r="C1360" s="1" t="s">
        <v>1633</v>
      </c>
      <c r="D1360">
        <v>332</v>
      </c>
      <c r="E1360" s="2">
        <v>0.3034722222222222</v>
      </c>
      <c r="F1360" s="1" t="s">
        <v>1366</v>
      </c>
      <c r="G1360" t="b">
        <v>1</v>
      </c>
      <c r="H1360" s="3">
        <v>43532.303900462961</v>
      </c>
      <c r="I1360" s="1" t="s">
        <v>131</v>
      </c>
      <c r="J1360" s="1" t="s">
        <v>132</v>
      </c>
    </row>
    <row r="1361" spans="1:10" x14ac:dyDescent="0.25">
      <c r="A1361">
        <v>61539</v>
      </c>
      <c r="B1361">
        <v>3</v>
      </c>
      <c r="C1361" s="1" t="s">
        <v>1633</v>
      </c>
      <c r="D1361">
        <v>332</v>
      </c>
      <c r="E1361" s="2">
        <v>0.3034722222222222</v>
      </c>
      <c r="F1361" s="1" t="s">
        <v>683</v>
      </c>
      <c r="G1361" t="b">
        <v>1</v>
      </c>
      <c r="H1361" s="3">
        <v>43532.303888888891</v>
      </c>
      <c r="I1361" s="1" t="s">
        <v>503</v>
      </c>
      <c r="J1361" s="1" t="s">
        <v>504</v>
      </c>
    </row>
    <row r="1362" spans="1:10" x14ac:dyDescent="0.25">
      <c r="A1362">
        <v>61539</v>
      </c>
      <c r="B1362">
        <v>4</v>
      </c>
      <c r="C1362" s="1" t="s">
        <v>1633</v>
      </c>
      <c r="D1362">
        <v>332</v>
      </c>
      <c r="E1362" s="2">
        <v>0.3034722222222222</v>
      </c>
      <c r="F1362" s="1" t="s">
        <v>582</v>
      </c>
      <c r="G1362" t="b">
        <v>1</v>
      </c>
      <c r="H1362" s="3">
        <v>43532.303946759261</v>
      </c>
      <c r="I1362" s="1" t="s">
        <v>253</v>
      </c>
      <c r="J1362" s="1" t="s">
        <v>254</v>
      </c>
    </row>
    <row r="1363" spans="1:10" x14ac:dyDescent="0.25">
      <c r="A1363">
        <v>61540</v>
      </c>
      <c r="B1363">
        <v>1</v>
      </c>
      <c r="C1363" s="1" t="s">
        <v>1634</v>
      </c>
      <c r="D1363">
        <v>332</v>
      </c>
      <c r="E1363" s="2">
        <v>0.30416666666666664</v>
      </c>
      <c r="F1363" s="1" t="s">
        <v>671</v>
      </c>
      <c r="G1363" t="b">
        <v>1</v>
      </c>
      <c r="H1363" s="3">
        <v>43532.304293981484</v>
      </c>
      <c r="I1363" s="1" t="s">
        <v>708</v>
      </c>
      <c r="J1363" s="1" t="s">
        <v>709</v>
      </c>
    </row>
    <row r="1364" spans="1:10" x14ac:dyDescent="0.25">
      <c r="A1364">
        <v>61540</v>
      </c>
      <c r="B1364">
        <v>2</v>
      </c>
      <c r="C1364" s="1" t="s">
        <v>1634</v>
      </c>
      <c r="D1364">
        <v>332</v>
      </c>
      <c r="E1364" s="2">
        <v>0.30416666666666664</v>
      </c>
      <c r="F1364" s="1" t="s">
        <v>1366</v>
      </c>
      <c r="G1364" t="b">
        <v>1</v>
      </c>
      <c r="H1364" s="3">
        <v>43532.303900462961</v>
      </c>
      <c r="I1364" s="1" t="s">
        <v>131</v>
      </c>
      <c r="J1364" s="1" t="s">
        <v>132</v>
      </c>
    </row>
    <row r="1365" spans="1:10" x14ac:dyDescent="0.25">
      <c r="A1365">
        <v>61540</v>
      </c>
      <c r="B1365">
        <v>3</v>
      </c>
      <c r="C1365" s="1" t="s">
        <v>1634</v>
      </c>
      <c r="D1365">
        <v>332</v>
      </c>
      <c r="E1365" s="2">
        <v>0.30416666666666664</v>
      </c>
      <c r="F1365" s="1" t="s">
        <v>683</v>
      </c>
      <c r="G1365" t="b">
        <v>1</v>
      </c>
      <c r="H1365" s="3">
        <v>43532.303888888891</v>
      </c>
      <c r="I1365" s="1" t="s">
        <v>503</v>
      </c>
      <c r="J1365" s="1" t="s">
        <v>504</v>
      </c>
    </row>
    <row r="1366" spans="1:10" x14ac:dyDescent="0.25">
      <c r="A1366">
        <v>61540</v>
      </c>
      <c r="B1366">
        <v>4</v>
      </c>
      <c r="C1366" s="1" t="s">
        <v>1635</v>
      </c>
      <c r="D1366">
        <v>332</v>
      </c>
      <c r="E1366" s="2">
        <v>0.30416666666666664</v>
      </c>
      <c r="F1366" s="1" t="s">
        <v>582</v>
      </c>
      <c r="G1366" t="b">
        <v>1</v>
      </c>
      <c r="H1366" s="3">
        <v>43532.303946759261</v>
      </c>
      <c r="I1366" s="1" t="s">
        <v>253</v>
      </c>
      <c r="J1366" s="1" t="s">
        <v>254</v>
      </c>
    </row>
    <row r="1367" spans="1:10" x14ac:dyDescent="0.25">
      <c r="A1367">
        <v>61541</v>
      </c>
      <c r="B1367">
        <v>1</v>
      </c>
      <c r="C1367" s="1" t="s">
        <v>1636</v>
      </c>
      <c r="D1367">
        <v>332</v>
      </c>
      <c r="E1367" s="2">
        <v>0.30416666666666664</v>
      </c>
      <c r="F1367" s="1" t="s">
        <v>671</v>
      </c>
      <c r="G1367" t="b">
        <v>1</v>
      </c>
      <c r="H1367" s="3">
        <v>43532.304293981484</v>
      </c>
      <c r="I1367" s="1" t="s">
        <v>708</v>
      </c>
      <c r="J1367" s="1" t="s">
        <v>709</v>
      </c>
    </row>
    <row r="1368" spans="1:10" x14ac:dyDescent="0.25">
      <c r="A1368">
        <v>61541</v>
      </c>
      <c r="B1368">
        <v>2</v>
      </c>
      <c r="C1368" s="1" t="s">
        <v>1636</v>
      </c>
      <c r="D1368">
        <v>332</v>
      </c>
      <c r="E1368" s="2">
        <v>0.30416666666666664</v>
      </c>
      <c r="F1368" s="1" t="s">
        <v>1366</v>
      </c>
      <c r="G1368" t="b">
        <v>1</v>
      </c>
      <c r="H1368" s="3">
        <v>43532.3044212963</v>
      </c>
      <c r="I1368" s="1" t="s">
        <v>131</v>
      </c>
      <c r="J1368" s="1" t="s">
        <v>132</v>
      </c>
    </row>
    <row r="1369" spans="1:10" x14ac:dyDescent="0.25">
      <c r="A1369">
        <v>61541</v>
      </c>
      <c r="B1369">
        <v>3</v>
      </c>
      <c r="C1369" s="1" t="s">
        <v>1636</v>
      </c>
      <c r="D1369">
        <v>332</v>
      </c>
      <c r="E1369" s="2">
        <v>0.30416666666666664</v>
      </c>
      <c r="F1369" s="1" t="s">
        <v>683</v>
      </c>
      <c r="G1369" t="b">
        <v>1</v>
      </c>
      <c r="H1369" s="3">
        <v>43532.304409722223</v>
      </c>
      <c r="I1369" s="1" t="s">
        <v>191</v>
      </c>
      <c r="J1369" s="1" t="s">
        <v>192</v>
      </c>
    </row>
    <row r="1370" spans="1:10" x14ac:dyDescent="0.25">
      <c r="A1370">
        <v>61541</v>
      </c>
      <c r="B1370">
        <v>4</v>
      </c>
      <c r="C1370" s="1" t="s">
        <v>1636</v>
      </c>
      <c r="D1370">
        <v>332</v>
      </c>
      <c r="E1370" s="2">
        <v>0.30416666666666664</v>
      </c>
      <c r="F1370" s="1" t="s">
        <v>582</v>
      </c>
      <c r="G1370" t="b">
        <v>1</v>
      </c>
      <c r="H1370" s="3">
        <v>43532.304467592592</v>
      </c>
      <c r="I1370" s="1" t="s">
        <v>205</v>
      </c>
      <c r="J1370" s="1" t="s">
        <v>206</v>
      </c>
    </row>
    <row r="1371" spans="1:10" x14ac:dyDescent="0.25">
      <c r="A1371">
        <v>61542</v>
      </c>
      <c r="B1371">
        <v>1</v>
      </c>
      <c r="C1371" s="1" t="s">
        <v>1637</v>
      </c>
      <c r="D1371">
        <v>332</v>
      </c>
      <c r="E1371" s="2">
        <v>0.30486111111111114</v>
      </c>
      <c r="F1371" s="1" t="s">
        <v>671</v>
      </c>
      <c r="G1371" t="b">
        <v>1</v>
      </c>
      <c r="H1371" s="3">
        <v>43532.304814814815</v>
      </c>
      <c r="I1371" s="1" t="s">
        <v>215</v>
      </c>
      <c r="J1371" s="1" t="s">
        <v>216</v>
      </c>
    </row>
    <row r="1372" spans="1:10" x14ac:dyDescent="0.25">
      <c r="A1372">
        <v>61542</v>
      </c>
      <c r="B1372">
        <v>2</v>
      </c>
      <c r="C1372" s="1" t="s">
        <v>1637</v>
      </c>
      <c r="D1372">
        <v>332</v>
      </c>
      <c r="E1372" s="2">
        <v>0.30486111111111114</v>
      </c>
      <c r="F1372" s="1" t="s">
        <v>1366</v>
      </c>
      <c r="G1372" t="b">
        <v>1</v>
      </c>
      <c r="H1372" s="3">
        <v>43532.304942129631</v>
      </c>
      <c r="I1372" s="1" t="s">
        <v>451</v>
      </c>
      <c r="J1372" s="1" t="s">
        <v>452</v>
      </c>
    </row>
    <row r="1373" spans="1:10" x14ac:dyDescent="0.25">
      <c r="A1373">
        <v>61542</v>
      </c>
      <c r="B1373">
        <v>3</v>
      </c>
      <c r="C1373" s="1" t="s">
        <v>1637</v>
      </c>
      <c r="D1373">
        <v>332</v>
      </c>
      <c r="E1373" s="2">
        <v>0.30486111111111114</v>
      </c>
      <c r="F1373" s="1" t="s">
        <v>683</v>
      </c>
      <c r="G1373" t="b">
        <v>1</v>
      </c>
      <c r="H1373" s="3">
        <v>43532.304930555554</v>
      </c>
      <c r="I1373" s="1" t="s">
        <v>301</v>
      </c>
      <c r="J1373" s="1" t="s">
        <v>302</v>
      </c>
    </row>
    <row r="1374" spans="1:10" x14ac:dyDescent="0.25">
      <c r="A1374">
        <v>61542</v>
      </c>
      <c r="B1374">
        <v>4</v>
      </c>
      <c r="C1374" s="1" t="s">
        <v>1637</v>
      </c>
      <c r="D1374">
        <v>332</v>
      </c>
      <c r="E1374" s="2">
        <v>0.30486111111111114</v>
      </c>
      <c r="F1374" s="1" t="s">
        <v>582</v>
      </c>
      <c r="G1374" t="b">
        <v>1</v>
      </c>
      <c r="H1374" s="3">
        <v>43532.304988425924</v>
      </c>
      <c r="I1374" s="1" t="s">
        <v>277</v>
      </c>
      <c r="J1374" s="1" t="s">
        <v>278</v>
      </c>
    </row>
    <row r="1375" spans="1:10" x14ac:dyDescent="0.25">
      <c r="A1375">
        <v>61543</v>
      </c>
      <c r="B1375">
        <v>1</v>
      </c>
      <c r="C1375" s="1" t="s">
        <v>1638</v>
      </c>
      <c r="D1375">
        <v>332</v>
      </c>
      <c r="E1375" s="2">
        <v>0.30486111111111114</v>
      </c>
      <c r="F1375" s="1" t="s">
        <v>671</v>
      </c>
      <c r="G1375" t="b">
        <v>1</v>
      </c>
      <c r="H1375" s="3">
        <v>43532.305335648147</v>
      </c>
      <c r="I1375" s="1" t="s">
        <v>329</v>
      </c>
      <c r="J1375" s="1" t="s">
        <v>330</v>
      </c>
    </row>
    <row r="1376" spans="1:10" x14ac:dyDescent="0.25">
      <c r="A1376">
        <v>61543</v>
      </c>
      <c r="B1376">
        <v>2</v>
      </c>
      <c r="C1376" s="1" t="s">
        <v>1638</v>
      </c>
      <c r="D1376">
        <v>332</v>
      </c>
      <c r="E1376" s="2">
        <v>0.30486111111111114</v>
      </c>
      <c r="F1376" s="1" t="s">
        <v>1366</v>
      </c>
      <c r="G1376" t="b">
        <v>1</v>
      </c>
      <c r="H1376" s="3">
        <v>43532.304942129631</v>
      </c>
      <c r="I1376" s="1" t="s">
        <v>451</v>
      </c>
      <c r="J1376" s="1" t="s">
        <v>452</v>
      </c>
    </row>
    <row r="1377" spans="1:10" x14ac:dyDescent="0.25">
      <c r="A1377">
        <v>61543</v>
      </c>
      <c r="B1377">
        <v>3</v>
      </c>
      <c r="C1377" s="1" t="s">
        <v>1638</v>
      </c>
      <c r="D1377">
        <v>332</v>
      </c>
      <c r="E1377" s="2">
        <v>0.30486111111111114</v>
      </c>
      <c r="F1377" s="1" t="s">
        <v>683</v>
      </c>
      <c r="G1377" t="b">
        <v>1</v>
      </c>
      <c r="H1377" s="3">
        <v>43532.304930555554</v>
      </c>
      <c r="I1377" s="1" t="s">
        <v>301</v>
      </c>
      <c r="J1377" s="1" t="s">
        <v>302</v>
      </c>
    </row>
    <row r="1378" spans="1:10" x14ac:dyDescent="0.25">
      <c r="A1378">
        <v>61543</v>
      </c>
      <c r="B1378">
        <v>4</v>
      </c>
      <c r="C1378" s="1" t="s">
        <v>1638</v>
      </c>
      <c r="D1378">
        <v>332</v>
      </c>
      <c r="E1378" s="2">
        <v>0.30486111111111114</v>
      </c>
      <c r="F1378" s="1" t="s">
        <v>582</v>
      </c>
      <c r="G1378" t="b">
        <v>1</v>
      </c>
      <c r="H1378" s="3">
        <v>43532.304988425924</v>
      </c>
      <c r="I1378" s="1" t="s">
        <v>277</v>
      </c>
      <c r="J1378" s="1" t="s">
        <v>278</v>
      </c>
    </row>
    <row r="1379" spans="1:10" x14ac:dyDescent="0.25">
      <c r="A1379">
        <v>61544</v>
      </c>
      <c r="B1379">
        <v>1</v>
      </c>
      <c r="C1379" s="1" t="s">
        <v>1639</v>
      </c>
      <c r="D1379">
        <v>332</v>
      </c>
      <c r="E1379" s="2">
        <v>0.30555555555555558</v>
      </c>
      <c r="F1379" s="1" t="s">
        <v>671</v>
      </c>
      <c r="G1379" t="b">
        <v>1</v>
      </c>
      <c r="H1379" s="3">
        <v>43532.305335648147</v>
      </c>
      <c r="I1379" s="1" t="s">
        <v>329</v>
      </c>
      <c r="J1379" s="1" t="s">
        <v>330</v>
      </c>
    </row>
    <row r="1380" spans="1:10" x14ac:dyDescent="0.25">
      <c r="A1380">
        <v>61544</v>
      </c>
      <c r="B1380">
        <v>2</v>
      </c>
      <c r="C1380" s="1" t="s">
        <v>1639</v>
      </c>
      <c r="D1380">
        <v>332</v>
      </c>
      <c r="E1380" s="2">
        <v>0.30555555555555558</v>
      </c>
      <c r="F1380" s="1" t="s">
        <v>1366</v>
      </c>
      <c r="G1380" t="b">
        <v>1</v>
      </c>
      <c r="H1380" s="3">
        <v>43532.305462962962</v>
      </c>
      <c r="I1380" s="1" t="s">
        <v>131</v>
      </c>
      <c r="J1380" s="1" t="s">
        <v>132</v>
      </c>
    </row>
    <row r="1381" spans="1:10" x14ac:dyDescent="0.25">
      <c r="A1381">
        <v>61544</v>
      </c>
      <c r="B1381">
        <v>3</v>
      </c>
      <c r="C1381" s="1" t="s">
        <v>1639</v>
      </c>
      <c r="D1381">
        <v>332</v>
      </c>
      <c r="E1381" s="2">
        <v>0.30555555555555558</v>
      </c>
      <c r="F1381" s="1" t="s">
        <v>683</v>
      </c>
      <c r="G1381" t="b">
        <v>1</v>
      </c>
      <c r="H1381" s="3">
        <v>43532.305451388886</v>
      </c>
      <c r="I1381" s="1" t="s">
        <v>117</v>
      </c>
      <c r="J1381" s="1" t="s">
        <v>118</v>
      </c>
    </row>
    <row r="1382" spans="1:10" x14ac:dyDescent="0.25">
      <c r="A1382">
        <v>61544</v>
      </c>
      <c r="B1382">
        <v>4</v>
      </c>
      <c r="C1382" s="1" t="s">
        <v>1639</v>
      </c>
      <c r="D1382">
        <v>332</v>
      </c>
      <c r="E1382" s="2">
        <v>0.30555555555555558</v>
      </c>
      <c r="F1382" s="1" t="s">
        <v>582</v>
      </c>
      <c r="G1382" t="b">
        <v>1</v>
      </c>
      <c r="H1382" s="3">
        <v>43532.305509259262</v>
      </c>
      <c r="I1382" s="1" t="s">
        <v>343</v>
      </c>
      <c r="J1382" s="1" t="s">
        <v>344</v>
      </c>
    </row>
    <row r="1383" spans="1:10" x14ac:dyDescent="0.25">
      <c r="A1383">
        <v>61545</v>
      </c>
      <c r="B1383">
        <v>1</v>
      </c>
      <c r="C1383" s="1" t="s">
        <v>1640</v>
      </c>
      <c r="D1383">
        <v>332</v>
      </c>
      <c r="E1383" s="2">
        <v>0.30555555555555558</v>
      </c>
      <c r="F1383" s="1" t="s">
        <v>671</v>
      </c>
      <c r="G1383" t="b">
        <v>1</v>
      </c>
      <c r="H1383" s="3">
        <v>43532.305856481478</v>
      </c>
      <c r="I1383" s="1" t="s">
        <v>329</v>
      </c>
      <c r="J1383" s="1" t="s">
        <v>330</v>
      </c>
    </row>
    <row r="1384" spans="1:10" x14ac:dyDescent="0.25">
      <c r="A1384">
        <v>61545</v>
      </c>
      <c r="B1384">
        <v>2</v>
      </c>
      <c r="C1384" s="1" t="s">
        <v>1640</v>
      </c>
      <c r="D1384">
        <v>332</v>
      </c>
      <c r="E1384" s="2">
        <v>0.30555555555555558</v>
      </c>
      <c r="F1384" s="1" t="s">
        <v>1366</v>
      </c>
      <c r="G1384" t="b">
        <v>1</v>
      </c>
      <c r="H1384" s="3">
        <v>43532.305983796294</v>
      </c>
      <c r="I1384" s="1" t="s">
        <v>131</v>
      </c>
      <c r="J1384" s="1" t="s">
        <v>132</v>
      </c>
    </row>
    <row r="1385" spans="1:10" x14ac:dyDescent="0.25">
      <c r="A1385">
        <v>61545</v>
      </c>
      <c r="B1385">
        <v>3</v>
      </c>
      <c r="C1385" s="1" t="s">
        <v>1640</v>
      </c>
      <c r="D1385">
        <v>332</v>
      </c>
      <c r="E1385" s="2">
        <v>0.30555555555555558</v>
      </c>
      <c r="F1385" s="1" t="s">
        <v>683</v>
      </c>
      <c r="G1385" t="b">
        <v>1</v>
      </c>
      <c r="H1385" s="3">
        <v>43532.305972222224</v>
      </c>
      <c r="I1385" s="1" t="s">
        <v>117</v>
      </c>
      <c r="J1385" s="1" t="s">
        <v>118</v>
      </c>
    </row>
    <row r="1386" spans="1:10" x14ac:dyDescent="0.25">
      <c r="A1386">
        <v>61545</v>
      </c>
      <c r="B1386">
        <v>4</v>
      </c>
      <c r="C1386" s="1" t="s">
        <v>1640</v>
      </c>
      <c r="D1386">
        <v>332</v>
      </c>
      <c r="E1386" s="2">
        <v>0.30555555555555558</v>
      </c>
      <c r="F1386" s="1" t="s">
        <v>582</v>
      </c>
      <c r="G1386" t="b">
        <v>1</v>
      </c>
      <c r="H1386" s="3">
        <v>43532.306030092594</v>
      </c>
      <c r="I1386" s="1" t="s">
        <v>343</v>
      </c>
      <c r="J1386" s="1" t="s">
        <v>344</v>
      </c>
    </row>
    <row r="1387" spans="1:10" x14ac:dyDescent="0.25">
      <c r="A1387">
        <v>61546</v>
      </c>
      <c r="B1387">
        <v>1</v>
      </c>
      <c r="C1387" s="1" t="s">
        <v>1641</v>
      </c>
      <c r="D1387">
        <v>332</v>
      </c>
      <c r="E1387" s="2">
        <v>0.30625000000000002</v>
      </c>
      <c r="F1387" s="1" t="s">
        <v>671</v>
      </c>
      <c r="G1387" t="b">
        <v>1</v>
      </c>
      <c r="H1387" s="3">
        <v>43532.306377314817</v>
      </c>
      <c r="I1387" s="1" t="s">
        <v>684</v>
      </c>
      <c r="J1387" s="1" t="s">
        <v>685</v>
      </c>
    </row>
    <row r="1388" spans="1:10" x14ac:dyDescent="0.25">
      <c r="A1388">
        <v>61546</v>
      </c>
      <c r="B1388">
        <v>2</v>
      </c>
      <c r="C1388" s="1" t="s">
        <v>1641</v>
      </c>
      <c r="D1388">
        <v>332</v>
      </c>
      <c r="E1388" s="2">
        <v>0.30625000000000002</v>
      </c>
      <c r="F1388" s="1" t="s">
        <v>1366</v>
      </c>
      <c r="G1388" t="b">
        <v>1</v>
      </c>
      <c r="H1388" s="3">
        <v>43532.306296296294</v>
      </c>
      <c r="I1388" s="1" t="s">
        <v>131</v>
      </c>
      <c r="J1388" s="1" t="s">
        <v>132</v>
      </c>
    </row>
    <row r="1389" spans="1:10" x14ac:dyDescent="0.25">
      <c r="A1389">
        <v>61546</v>
      </c>
      <c r="B1389">
        <v>3</v>
      </c>
      <c r="C1389" s="1" t="s">
        <v>1641</v>
      </c>
      <c r="D1389">
        <v>332</v>
      </c>
      <c r="E1389" s="2">
        <v>0.30625000000000002</v>
      </c>
      <c r="F1389" s="1" t="s">
        <v>683</v>
      </c>
      <c r="G1389" t="b">
        <v>1</v>
      </c>
      <c r="H1389" s="3">
        <v>43532.305972222224</v>
      </c>
      <c r="I1389" s="1" t="s">
        <v>117</v>
      </c>
      <c r="J1389" s="1" t="s">
        <v>118</v>
      </c>
    </row>
    <row r="1390" spans="1:10" x14ac:dyDescent="0.25">
      <c r="A1390">
        <v>61546</v>
      </c>
      <c r="B1390">
        <v>4</v>
      </c>
      <c r="C1390" s="1" t="s">
        <v>1641</v>
      </c>
      <c r="D1390">
        <v>332</v>
      </c>
      <c r="E1390" s="2">
        <v>0.30625000000000002</v>
      </c>
      <c r="F1390" s="1" t="s">
        <v>582</v>
      </c>
      <c r="G1390" t="b">
        <v>1</v>
      </c>
      <c r="H1390" s="3">
        <v>43532.306030092594</v>
      </c>
      <c r="I1390" s="1" t="s">
        <v>343</v>
      </c>
      <c r="J1390" s="1" t="s">
        <v>344</v>
      </c>
    </row>
    <row r="1391" spans="1:10" x14ac:dyDescent="0.25">
      <c r="A1391">
        <v>61547</v>
      </c>
      <c r="B1391">
        <v>1</v>
      </c>
      <c r="C1391" s="1" t="s">
        <v>1642</v>
      </c>
      <c r="D1391">
        <v>332</v>
      </c>
      <c r="E1391" s="2">
        <v>0.30625000000000002</v>
      </c>
      <c r="F1391" s="1" t="s">
        <v>671</v>
      </c>
      <c r="G1391" t="b">
        <v>1</v>
      </c>
      <c r="H1391" s="3">
        <v>43532.306377314817</v>
      </c>
      <c r="I1391" s="1" t="s">
        <v>684</v>
      </c>
      <c r="J1391" s="1" t="s">
        <v>685</v>
      </c>
    </row>
    <row r="1392" spans="1:10" x14ac:dyDescent="0.25">
      <c r="A1392">
        <v>61547</v>
      </c>
      <c r="B1392">
        <v>2</v>
      </c>
      <c r="C1392" s="1" t="s">
        <v>1642</v>
      </c>
      <c r="D1392">
        <v>332</v>
      </c>
      <c r="E1392" s="2">
        <v>0.30625000000000002</v>
      </c>
      <c r="F1392" s="1" t="s">
        <v>683</v>
      </c>
      <c r="G1392" t="b">
        <v>1</v>
      </c>
      <c r="H1392" s="3">
        <v>43532.306493055556</v>
      </c>
      <c r="I1392" s="1" t="s">
        <v>712</v>
      </c>
      <c r="J1392" s="1" t="s">
        <v>713</v>
      </c>
    </row>
    <row r="1393" spans="1:10" x14ac:dyDescent="0.25">
      <c r="A1393">
        <v>61547</v>
      </c>
      <c r="B1393">
        <v>3</v>
      </c>
      <c r="C1393" s="1" t="s">
        <v>1642</v>
      </c>
      <c r="D1393">
        <v>332</v>
      </c>
      <c r="E1393" s="2">
        <v>0.30625000000000002</v>
      </c>
      <c r="F1393" s="1" t="s">
        <v>582</v>
      </c>
      <c r="G1393" t="b">
        <v>1</v>
      </c>
      <c r="H1393" s="3">
        <v>43532.306550925925</v>
      </c>
      <c r="I1393" s="1" t="s">
        <v>363</v>
      </c>
      <c r="J1393" s="1" t="s">
        <v>364</v>
      </c>
    </row>
    <row r="1394" spans="1:10" x14ac:dyDescent="0.25">
      <c r="A1394">
        <v>61548</v>
      </c>
      <c r="B1394">
        <v>1</v>
      </c>
      <c r="C1394" s="1" t="s">
        <v>1643</v>
      </c>
      <c r="D1394">
        <v>332</v>
      </c>
      <c r="E1394" s="2">
        <v>0.30694444444444446</v>
      </c>
      <c r="F1394" s="1" t="s">
        <v>671</v>
      </c>
      <c r="G1394" t="b">
        <v>1</v>
      </c>
      <c r="H1394" s="3">
        <v>43532.306898148148</v>
      </c>
      <c r="I1394" s="1" t="s">
        <v>449</v>
      </c>
      <c r="J1394" s="1" t="s">
        <v>450</v>
      </c>
    </row>
    <row r="1395" spans="1:10" x14ac:dyDescent="0.25">
      <c r="A1395">
        <v>61548</v>
      </c>
      <c r="B1395">
        <v>2</v>
      </c>
      <c r="C1395" s="1" t="s">
        <v>1643</v>
      </c>
      <c r="D1395">
        <v>332</v>
      </c>
      <c r="E1395" s="2">
        <v>0.30694444444444446</v>
      </c>
      <c r="F1395" s="1" t="s">
        <v>683</v>
      </c>
      <c r="G1395" t="b">
        <v>1</v>
      </c>
      <c r="H1395" s="3">
        <v>43532.307013888887</v>
      </c>
      <c r="I1395" s="1" t="s">
        <v>720</v>
      </c>
      <c r="J1395" s="1" t="s">
        <v>721</v>
      </c>
    </row>
    <row r="1396" spans="1:10" x14ac:dyDescent="0.25">
      <c r="A1396">
        <v>61548</v>
      </c>
      <c r="B1396">
        <v>3</v>
      </c>
      <c r="C1396" s="1" t="s">
        <v>1643</v>
      </c>
      <c r="D1396">
        <v>332</v>
      </c>
      <c r="E1396" s="2">
        <v>0.30694444444444446</v>
      </c>
      <c r="F1396" s="1" t="s">
        <v>582</v>
      </c>
      <c r="G1396" t="b">
        <v>1</v>
      </c>
      <c r="H1396" s="3">
        <v>43532.307071759256</v>
      </c>
      <c r="I1396" s="1" t="s">
        <v>181</v>
      </c>
      <c r="J1396" s="1" t="s">
        <v>182</v>
      </c>
    </row>
    <row r="1397" spans="1:10" x14ac:dyDescent="0.25">
      <c r="A1397">
        <v>61549</v>
      </c>
      <c r="B1397">
        <v>1</v>
      </c>
      <c r="C1397" s="1" t="s">
        <v>1644</v>
      </c>
      <c r="D1397">
        <v>332</v>
      </c>
      <c r="E1397" s="2">
        <v>0.30694444444444446</v>
      </c>
      <c r="F1397" s="1" t="s">
        <v>671</v>
      </c>
      <c r="G1397" t="b">
        <v>1</v>
      </c>
      <c r="H1397" s="3">
        <v>43532.30741898148</v>
      </c>
      <c r="I1397" s="1" t="s">
        <v>449</v>
      </c>
      <c r="J1397" s="1" t="s">
        <v>450</v>
      </c>
    </row>
    <row r="1398" spans="1:10" x14ac:dyDescent="0.25">
      <c r="A1398">
        <v>61549</v>
      </c>
      <c r="B1398">
        <v>2</v>
      </c>
      <c r="C1398" s="1" t="s">
        <v>1644</v>
      </c>
      <c r="D1398">
        <v>332</v>
      </c>
      <c r="E1398" s="2">
        <v>0.30694444444444446</v>
      </c>
      <c r="F1398" s="1" t="s">
        <v>683</v>
      </c>
      <c r="G1398" t="b">
        <v>1</v>
      </c>
      <c r="H1398" s="3">
        <v>43532.307013888887</v>
      </c>
      <c r="I1398" s="1" t="s">
        <v>720</v>
      </c>
      <c r="J1398" s="1" t="s">
        <v>721</v>
      </c>
    </row>
    <row r="1399" spans="1:10" x14ac:dyDescent="0.25">
      <c r="A1399">
        <v>61549</v>
      </c>
      <c r="B1399">
        <v>3</v>
      </c>
      <c r="C1399" s="1" t="s">
        <v>1644</v>
      </c>
      <c r="D1399">
        <v>332</v>
      </c>
      <c r="E1399" s="2">
        <v>0.30694444444444446</v>
      </c>
      <c r="F1399" s="1" t="s">
        <v>582</v>
      </c>
      <c r="G1399" t="b">
        <v>1</v>
      </c>
      <c r="H1399" s="3">
        <v>43532.307071759256</v>
      </c>
      <c r="I1399" s="1" t="s">
        <v>181</v>
      </c>
      <c r="J1399" s="1" t="s">
        <v>182</v>
      </c>
    </row>
    <row r="1400" spans="1:10" x14ac:dyDescent="0.25">
      <c r="A1400">
        <v>61550</v>
      </c>
      <c r="B1400">
        <v>1</v>
      </c>
      <c r="C1400" s="1" t="s">
        <v>1645</v>
      </c>
      <c r="D1400">
        <v>332</v>
      </c>
      <c r="E1400" s="2">
        <v>0.30763888888888891</v>
      </c>
      <c r="F1400" s="1" t="s">
        <v>671</v>
      </c>
      <c r="G1400" t="b">
        <v>1</v>
      </c>
      <c r="H1400" s="3">
        <v>43532.30741898148</v>
      </c>
      <c r="I1400" s="1" t="s">
        <v>449</v>
      </c>
      <c r="J1400" s="1" t="s">
        <v>450</v>
      </c>
    </row>
    <row r="1401" spans="1:10" x14ac:dyDescent="0.25">
      <c r="A1401">
        <v>61550</v>
      </c>
      <c r="B1401">
        <v>2</v>
      </c>
      <c r="C1401" s="1" t="s">
        <v>1645</v>
      </c>
      <c r="D1401">
        <v>332</v>
      </c>
      <c r="E1401" s="2">
        <v>0.30763888888888891</v>
      </c>
      <c r="F1401" s="1" t="s">
        <v>683</v>
      </c>
      <c r="G1401" t="b">
        <v>1</v>
      </c>
      <c r="H1401" s="3">
        <v>43532.307534722226</v>
      </c>
      <c r="I1401" s="1" t="s">
        <v>195</v>
      </c>
      <c r="J1401" s="1" t="s">
        <v>196</v>
      </c>
    </row>
    <row r="1402" spans="1:10" x14ac:dyDescent="0.25">
      <c r="A1402">
        <v>61550</v>
      </c>
      <c r="B1402">
        <v>3</v>
      </c>
      <c r="C1402" s="1" t="s">
        <v>1645</v>
      </c>
      <c r="D1402">
        <v>332</v>
      </c>
      <c r="E1402" s="2">
        <v>0.30763888888888891</v>
      </c>
      <c r="F1402" s="1" t="s">
        <v>582</v>
      </c>
      <c r="G1402" t="b">
        <v>1</v>
      </c>
      <c r="H1402" s="3">
        <v>43532.307592592595</v>
      </c>
      <c r="I1402" s="1" t="s">
        <v>475</v>
      </c>
      <c r="J1402" s="1" t="s">
        <v>476</v>
      </c>
    </row>
    <row r="1403" spans="1:10" x14ac:dyDescent="0.25">
      <c r="A1403">
        <v>61551</v>
      </c>
      <c r="B1403">
        <v>1</v>
      </c>
      <c r="C1403" s="1" t="s">
        <v>1646</v>
      </c>
      <c r="D1403">
        <v>332</v>
      </c>
      <c r="E1403" s="2">
        <v>0.30763888888888891</v>
      </c>
      <c r="F1403" s="1" t="s">
        <v>671</v>
      </c>
      <c r="G1403" t="b">
        <v>1</v>
      </c>
      <c r="H1403" s="3">
        <v>43532.307939814818</v>
      </c>
      <c r="I1403" s="1" t="s">
        <v>171</v>
      </c>
      <c r="J1403" s="1" t="s">
        <v>172</v>
      </c>
    </row>
    <row r="1404" spans="1:10" x14ac:dyDescent="0.25">
      <c r="A1404">
        <v>61551</v>
      </c>
      <c r="B1404">
        <v>2</v>
      </c>
      <c r="C1404" s="1" t="s">
        <v>1646</v>
      </c>
      <c r="D1404">
        <v>332</v>
      </c>
      <c r="E1404" s="2">
        <v>0.30763888888888891</v>
      </c>
      <c r="F1404" s="1" t="s">
        <v>683</v>
      </c>
      <c r="G1404" t="b">
        <v>1</v>
      </c>
      <c r="H1404" s="3">
        <v>43532.308055555557</v>
      </c>
      <c r="I1404" s="1" t="s">
        <v>515</v>
      </c>
      <c r="J1404" s="1" t="s">
        <v>516</v>
      </c>
    </row>
    <row r="1405" spans="1:10" x14ac:dyDescent="0.25">
      <c r="A1405">
        <v>61551</v>
      </c>
      <c r="B1405">
        <v>3</v>
      </c>
      <c r="C1405" s="1" t="s">
        <v>1646</v>
      </c>
      <c r="D1405">
        <v>332</v>
      </c>
      <c r="E1405" s="2">
        <v>0.30763888888888891</v>
      </c>
      <c r="F1405" s="1" t="s">
        <v>582</v>
      </c>
      <c r="G1405" t="b">
        <v>1</v>
      </c>
      <c r="H1405" s="3">
        <v>43532.308113425926</v>
      </c>
      <c r="I1405" s="1" t="s">
        <v>263</v>
      </c>
      <c r="J1405" s="1" t="s">
        <v>264</v>
      </c>
    </row>
    <row r="1406" spans="1:10" x14ac:dyDescent="0.25">
      <c r="A1406">
        <v>61552</v>
      </c>
      <c r="B1406">
        <v>1</v>
      </c>
      <c r="C1406" s="1" t="s">
        <v>1647</v>
      </c>
      <c r="D1406">
        <v>332</v>
      </c>
      <c r="E1406" s="2">
        <v>0.30833333333333335</v>
      </c>
      <c r="F1406" s="1" t="s">
        <v>671</v>
      </c>
      <c r="G1406" t="b">
        <v>1</v>
      </c>
      <c r="H1406" s="3">
        <v>43532.30846064815</v>
      </c>
      <c r="I1406" s="1" t="s">
        <v>133</v>
      </c>
      <c r="J1406" s="1" t="s">
        <v>134</v>
      </c>
    </row>
    <row r="1407" spans="1:10" x14ac:dyDescent="0.25">
      <c r="A1407">
        <v>61552</v>
      </c>
      <c r="B1407">
        <v>2</v>
      </c>
      <c r="C1407" s="1" t="s">
        <v>1647</v>
      </c>
      <c r="D1407">
        <v>332</v>
      </c>
      <c r="E1407" s="2">
        <v>0.30833333333333335</v>
      </c>
      <c r="F1407" s="1" t="s">
        <v>683</v>
      </c>
      <c r="G1407" t="b">
        <v>1</v>
      </c>
      <c r="H1407" s="3">
        <v>43532.308055555557</v>
      </c>
      <c r="I1407" s="1" t="s">
        <v>515</v>
      </c>
      <c r="J1407" s="1" t="s">
        <v>516</v>
      </c>
    </row>
    <row r="1408" spans="1:10" x14ac:dyDescent="0.25">
      <c r="A1408">
        <v>61552</v>
      </c>
      <c r="B1408">
        <v>3</v>
      </c>
      <c r="C1408" s="1" t="s">
        <v>1647</v>
      </c>
      <c r="D1408">
        <v>332</v>
      </c>
      <c r="E1408" s="2">
        <v>0.30833333333333335</v>
      </c>
      <c r="F1408" s="1" t="s">
        <v>582</v>
      </c>
      <c r="G1408" t="b">
        <v>1</v>
      </c>
      <c r="H1408" s="3">
        <v>43532.308113425926</v>
      </c>
      <c r="I1408" s="1" t="s">
        <v>263</v>
      </c>
      <c r="J1408" s="1" t="s">
        <v>264</v>
      </c>
    </row>
    <row r="1409" spans="1:10" x14ac:dyDescent="0.25">
      <c r="A1409">
        <v>61553</v>
      </c>
      <c r="B1409">
        <v>1</v>
      </c>
      <c r="C1409" s="1" t="s">
        <v>1648</v>
      </c>
      <c r="D1409">
        <v>332</v>
      </c>
      <c r="E1409" s="2">
        <v>0.30833333333333335</v>
      </c>
      <c r="F1409" s="1" t="s">
        <v>671</v>
      </c>
      <c r="G1409" t="b">
        <v>1</v>
      </c>
      <c r="H1409" s="3">
        <v>43532.30846064815</v>
      </c>
      <c r="I1409" s="1" t="s">
        <v>133</v>
      </c>
      <c r="J1409" s="1" t="s">
        <v>134</v>
      </c>
    </row>
    <row r="1410" spans="1:10" x14ac:dyDescent="0.25">
      <c r="A1410">
        <v>61553</v>
      </c>
      <c r="B1410">
        <v>2</v>
      </c>
      <c r="C1410" s="1" t="s">
        <v>1648</v>
      </c>
      <c r="D1410">
        <v>332</v>
      </c>
      <c r="E1410" s="2">
        <v>0.30833333333333335</v>
      </c>
      <c r="F1410" s="1" t="s">
        <v>683</v>
      </c>
      <c r="G1410" t="b">
        <v>1</v>
      </c>
      <c r="H1410" s="3">
        <v>43532.308576388888</v>
      </c>
      <c r="I1410" s="1" t="s">
        <v>419</v>
      </c>
      <c r="J1410" s="1" t="s">
        <v>420</v>
      </c>
    </row>
    <row r="1411" spans="1:10" x14ac:dyDescent="0.25">
      <c r="A1411">
        <v>61553</v>
      </c>
      <c r="B1411">
        <v>3</v>
      </c>
      <c r="C1411" s="1" t="s">
        <v>1648</v>
      </c>
      <c r="D1411">
        <v>332</v>
      </c>
      <c r="E1411" s="2">
        <v>0.30833333333333335</v>
      </c>
      <c r="F1411" s="1" t="s">
        <v>582</v>
      </c>
      <c r="G1411" t="b">
        <v>1</v>
      </c>
      <c r="H1411" s="3">
        <v>43532.308634259258</v>
      </c>
      <c r="I1411" s="1" t="s">
        <v>149</v>
      </c>
      <c r="J1411" s="1" t="s">
        <v>150</v>
      </c>
    </row>
    <row r="1412" spans="1:10" x14ac:dyDescent="0.25">
      <c r="A1412">
        <v>61554</v>
      </c>
      <c r="B1412">
        <v>1</v>
      </c>
      <c r="C1412" s="1" t="s">
        <v>1649</v>
      </c>
      <c r="D1412">
        <v>332</v>
      </c>
      <c r="E1412" s="2">
        <v>0.30902777777777779</v>
      </c>
      <c r="F1412" s="1" t="s">
        <v>671</v>
      </c>
      <c r="G1412" t="b">
        <v>1</v>
      </c>
      <c r="H1412" s="3">
        <v>43532.308981481481</v>
      </c>
      <c r="I1412" s="1" t="s">
        <v>345</v>
      </c>
      <c r="J1412" s="1" t="s">
        <v>346</v>
      </c>
    </row>
    <row r="1413" spans="1:10" x14ac:dyDescent="0.25">
      <c r="A1413">
        <v>61554</v>
      </c>
      <c r="B1413">
        <v>2</v>
      </c>
      <c r="C1413" s="1" t="s">
        <v>1649</v>
      </c>
      <c r="D1413">
        <v>332</v>
      </c>
      <c r="E1413" s="2">
        <v>0.30902777777777779</v>
      </c>
      <c r="F1413" s="1" t="s">
        <v>683</v>
      </c>
      <c r="G1413" t="b">
        <v>1</v>
      </c>
      <c r="H1413" s="3">
        <v>43532.30909722222</v>
      </c>
      <c r="I1413" s="1" t="s">
        <v>311</v>
      </c>
      <c r="J1413" s="1" t="s">
        <v>312</v>
      </c>
    </row>
    <row r="1414" spans="1:10" x14ac:dyDescent="0.25">
      <c r="A1414">
        <v>61554</v>
      </c>
      <c r="B1414">
        <v>3</v>
      </c>
      <c r="C1414" s="1" t="s">
        <v>1650</v>
      </c>
      <c r="D1414">
        <v>332</v>
      </c>
      <c r="E1414" s="2">
        <v>0.30902777777777779</v>
      </c>
      <c r="F1414" s="1" t="s">
        <v>582</v>
      </c>
      <c r="G1414" t="b">
        <v>1</v>
      </c>
      <c r="H1414" s="3">
        <v>43532.309155092589</v>
      </c>
      <c r="I1414" s="1" t="s">
        <v>349</v>
      </c>
      <c r="J1414" s="1" t="s">
        <v>350</v>
      </c>
    </row>
    <row r="1415" spans="1:10" x14ac:dyDescent="0.25">
      <c r="A1415">
        <v>61555</v>
      </c>
      <c r="B1415">
        <v>1</v>
      </c>
      <c r="C1415" s="1" t="s">
        <v>1651</v>
      </c>
      <c r="D1415">
        <v>332</v>
      </c>
      <c r="E1415" s="2">
        <v>0.30902777777777779</v>
      </c>
      <c r="F1415" s="1" t="s">
        <v>671</v>
      </c>
      <c r="G1415" t="b">
        <v>1</v>
      </c>
      <c r="H1415" s="3">
        <v>43532.309502314813</v>
      </c>
      <c r="I1415" s="1" t="s">
        <v>153</v>
      </c>
      <c r="J1415" s="1" t="s">
        <v>154</v>
      </c>
    </row>
    <row r="1416" spans="1:10" x14ac:dyDescent="0.25">
      <c r="A1416">
        <v>61555</v>
      </c>
      <c r="B1416">
        <v>2</v>
      </c>
      <c r="C1416" s="1" t="s">
        <v>1651</v>
      </c>
      <c r="D1416">
        <v>332</v>
      </c>
      <c r="E1416" s="2">
        <v>0.30902777777777779</v>
      </c>
      <c r="F1416" s="1" t="s">
        <v>683</v>
      </c>
      <c r="G1416" t="b">
        <v>1</v>
      </c>
      <c r="H1416" s="3">
        <v>43532.30909722222</v>
      </c>
      <c r="I1416" s="1" t="s">
        <v>311</v>
      </c>
      <c r="J1416" s="1" t="s">
        <v>312</v>
      </c>
    </row>
    <row r="1417" spans="1:10" x14ac:dyDescent="0.25">
      <c r="A1417">
        <v>61555</v>
      </c>
      <c r="B1417">
        <v>3</v>
      </c>
      <c r="C1417" s="1" t="s">
        <v>1651</v>
      </c>
      <c r="D1417">
        <v>332</v>
      </c>
      <c r="E1417" s="2">
        <v>0.30902777777777779</v>
      </c>
      <c r="F1417" s="1" t="s">
        <v>582</v>
      </c>
      <c r="G1417" t="b">
        <v>1</v>
      </c>
      <c r="H1417" s="3">
        <v>43532.309155092589</v>
      </c>
      <c r="I1417" s="1" t="s">
        <v>349</v>
      </c>
      <c r="J1417" s="1" t="s">
        <v>350</v>
      </c>
    </row>
    <row r="1418" spans="1:10" x14ac:dyDescent="0.25">
      <c r="A1418">
        <v>61556</v>
      </c>
      <c r="B1418">
        <v>1</v>
      </c>
      <c r="C1418" s="1" t="s">
        <v>1652</v>
      </c>
      <c r="D1418">
        <v>332</v>
      </c>
      <c r="E1418" s="2">
        <v>0.30972222222222223</v>
      </c>
      <c r="F1418" s="1" t="s">
        <v>671</v>
      </c>
      <c r="G1418" t="b">
        <v>1</v>
      </c>
      <c r="H1418" s="3">
        <v>43532.309606481482</v>
      </c>
      <c r="I1418" s="1" t="s">
        <v>153</v>
      </c>
      <c r="J1418" s="1" t="s">
        <v>154</v>
      </c>
    </row>
    <row r="1419" spans="1:10" x14ac:dyDescent="0.25">
      <c r="A1419">
        <v>61556</v>
      </c>
      <c r="B1419">
        <v>2</v>
      </c>
      <c r="C1419" s="1" t="s">
        <v>1652</v>
      </c>
      <c r="D1419">
        <v>332</v>
      </c>
      <c r="E1419" s="2">
        <v>0.30972222222222223</v>
      </c>
      <c r="F1419" s="1" t="s">
        <v>683</v>
      </c>
      <c r="G1419" t="b">
        <v>1</v>
      </c>
      <c r="H1419" s="3">
        <v>43532.309629629628</v>
      </c>
      <c r="I1419" s="1" t="s">
        <v>121</v>
      </c>
      <c r="J1419" s="1" t="s">
        <v>122</v>
      </c>
    </row>
    <row r="1420" spans="1:10" x14ac:dyDescent="0.25">
      <c r="A1420">
        <v>61556</v>
      </c>
      <c r="B1420">
        <v>3</v>
      </c>
      <c r="C1420" s="1" t="s">
        <v>1652</v>
      </c>
      <c r="D1420">
        <v>332</v>
      </c>
      <c r="E1420" s="2">
        <v>0.30972222222222223</v>
      </c>
      <c r="F1420" s="1" t="s">
        <v>582</v>
      </c>
      <c r="G1420" t="b">
        <v>1</v>
      </c>
      <c r="H1420" s="3">
        <v>43532.309675925928</v>
      </c>
      <c r="I1420" s="1" t="s">
        <v>397</v>
      </c>
      <c r="J1420" s="1" t="s">
        <v>398</v>
      </c>
    </row>
    <row r="1421" spans="1:10" x14ac:dyDescent="0.25">
      <c r="A1421">
        <v>61557</v>
      </c>
      <c r="B1421">
        <v>1</v>
      </c>
      <c r="C1421" s="1" t="s">
        <v>1653</v>
      </c>
      <c r="D1421">
        <v>332</v>
      </c>
      <c r="E1421" s="2">
        <v>0.30972222222222223</v>
      </c>
      <c r="F1421" s="1" t="s">
        <v>671</v>
      </c>
      <c r="G1421" t="b">
        <v>1</v>
      </c>
      <c r="H1421" s="3">
        <v>43532.310023148151</v>
      </c>
      <c r="I1421" s="1" t="s">
        <v>173</v>
      </c>
      <c r="J1421" s="1" t="s">
        <v>174</v>
      </c>
    </row>
    <row r="1422" spans="1:10" x14ac:dyDescent="0.25">
      <c r="A1422">
        <v>61557</v>
      </c>
      <c r="B1422">
        <v>2</v>
      </c>
      <c r="C1422" s="1" t="s">
        <v>1653</v>
      </c>
      <c r="D1422">
        <v>332</v>
      </c>
      <c r="E1422" s="2">
        <v>0.30972222222222223</v>
      </c>
      <c r="F1422" s="1" t="s">
        <v>683</v>
      </c>
      <c r="G1422" t="b">
        <v>1</v>
      </c>
      <c r="H1422" s="3">
        <v>43532.310150462959</v>
      </c>
      <c r="I1422" s="1" t="s">
        <v>667</v>
      </c>
      <c r="J1422" s="1" t="s">
        <v>668</v>
      </c>
    </row>
    <row r="1423" spans="1:10" x14ac:dyDescent="0.25">
      <c r="A1423">
        <v>61557</v>
      </c>
      <c r="B1423">
        <v>3</v>
      </c>
      <c r="C1423" s="1" t="s">
        <v>1653</v>
      </c>
      <c r="D1423">
        <v>332</v>
      </c>
      <c r="E1423" s="2">
        <v>0.30972222222222223</v>
      </c>
      <c r="F1423" s="1" t="s">
        <v>582</v>
      </c>
      <c r="G1423" t="b">
        <v>1</v>
      </c>
      <c r="H1423" s="3">
        <v>43532.310196759259</v>
      </c>
      <c r="I1423" s="1" t="s">
        <v>335</v>
      </c>
      <c r="J1423" s="1" t="s">
        <v>336</v>
      </c>
    </row>
    <row r="1424" spans="1:10" x14ac:dyDescent="0.25">
      <c r="A1424">
        <v>61558</v>
      </c>
      <c r="B1424">
        <v>1</v>
      </c>
      <c r="C1424" s="1" t="s">
        <v>1654</v>
      </c>
      <c r="D1424">
        <v>332</v>
      </c>
      <c r="E1424" s="2">
        <v>0.31041666666666667</v>
      </c>
      <c r="F1424" s="1" t="s">
        <v>671</v>
      </c>
      <c r="G1424" t="b">
        <v>1</v>
      </c>
      <c r="H1424" s="3">
        <v>43532.310555555552</v>
      </c>
      <c r="I1424" s="1" t="s">
        <v>135</v>
      </c>
      <c r="J1424" s="1" t="s">
        <v>136</v>
      </c>
    </row>
    <row r="1425" spans="1:10" x14ac:dyDescent="0.25">
      <c r="A1425">
        <v>61558</v>
      </c>
      <c r="B1425">
        <v>2</v>
      </c>
      <c r="C1425" s="1" t="s">
        <v>1654</v>
      </c>
      <c r="D1425">
        <v>332</v>
      </c>
      <c r="E1425" s="2">
        <v>0.31041666666666667</v>
      </c>
      <c r="F1425" s="1" t="s">
        <v>683</v>
      </c>
      <c r="G1425" t="b">
        <v>1</v>
      </c>
      <c r="H1425" s="3">
        <v>43532.310150462959</v>
      </c>
      <c r="I1425" s="1" t="s">
        <v>667</v>
      </c>
      <c r="J1425" s="1" t="s">
        <v>668</v>
      </c>
    </row>
    <row r="1426" spans="1:10" x14ac:dyDescent="0.25">
      <c r="A1426">
        <v>61558</v>
      </c>
      <c r="B1426">
        <v>3</v>
      </c>
      <c r="C1426" s="1" t="s">
        <v>1654</v>
      </c>
      <c r="D1426">
        <v>332</v>
      </c>
      <c r="E1426" s="2">
        <v>0.31041666666666667</v>
      </c>
      <c r="F1426" s="1" t="s">
        <v>582</v>
      </c>
      <c r="G1426" t="b">
        <v>1</v>
      </c>
      <c r="H1426" s="3">
        <v>43532.310196759259</v>
      </c>
      <c r="I1426" s="1" t="s">
        <v>335</v>
      </c>
      <c r="J1426" s="1" t="s">
        <v>336</v>
      </c>
    </row>
    <row r="1427" spans="1:10" x14ac:dyDescent="0.25">
      <c r="A1427">
        <v>61559</v>
      </c>
      <c r="B1427">
        <v>1</v>
      </c>
      <c r="C1427" s="1" t="s">
        <v>1655</v>
      </c>
      <c r="D1427">
        <v>332</v>
      </c>
      <c r="E1427" s="2">
        <v>0.31041666666666667</v>
      </c>
      <c r="F1427" s="1" t="s">
        <v>671</v>
      </c>
      <c r="G1427" t="b">
        <v>1</v>
      </c>
      <c r="H1427" s="3">
        <v>43532.310555555552</v>
      </c>
      <c r="I1427" s="1" t="s">
        <v>135</v>
      </c>
      <c r="J1427" s="1" t="s">
        <v>136</v>
      </c>
    </row>
    <row r="1428" spans="1:10" x14ac:dyDescent="0.25">
      <c r="A1428">
        <v>61559</v>
      </c>
      <c r="B1428">
        <v>2</v>
      </c>
      <c r="C1428" s="1" t="s">
        <v>1655</v>
      </c>
      <c r="D1428">
        <v>332</v>
      </c>
      <c r="E1428" s="2">
        <v>0.31041666666666667</v>
      </c>
      <c r="F1428" s="1" t="s">
        <v>683</v>
      </c>
      <c r="G1428" t="b">
        <v>1</v>
      </c>
      <c r="H1428" s="3">
        <v>43532.310671296298</v>
      </c>
      <c r="I1428" s="1" t="s">
        <v>723</v>
      </c>
      <c r="J1428" s="1" t="s">
        <v>724</v>
      </c>
    </row>
    <row r="1429" spans="1:10" x14ac:dyDescent="0.25">
      <c r="A1429">
        <v>61559</v>
      </c>
      <c r="B1429">
        <v>3</v>
      </c>
      <c r="C1429" s="1" t="s">
        <v>1655</v>
      </c>
      <c r="D1429">
        <v>332</v>
      </c>
      <c r="E1429" s="2">
        <v>0.31041666666666667</v>
      </c>
      <c r="F1429" s="1" t="s">
        <v>582</v>
      </c>
      <c r="G1429" t="b">
        <v>1</v>
      </c>
      <c r="H1429" s="3">
        <v>43532.310717592591</v>
      </c>
      <c r="I1429" s="1" t="s">
        <v>265</v>
      </c>
      <c r="J1429" s="1" t="s">
        <v>266</v>
      </c>
    </row>
    <row r="1430" spans="1:10" x14ac:dyDescent="0.25">
      <c r="A1430">
        <v>61560</v>
      </c>
      <c r="B1430">
        <v>1</v>
      </c>
      <c r="C1430" s="1" t="s">
        <v>1656</v>
      </c>
      <c r="D1430">
        <v>332</v>
      </c>
      <c r="E1430" s="2">
        <v>0.31111111111111112</v>
      </c>
      <c r="F1430" s="1" t="s">
        <v>671</v>
      </c>
      <c r="G1430" t="b">
        <v>1</v>
      </c>
      <c r="H1430" s="3">
        <v>43532.311076388891</v>
      </c>
      <c r="I1430" s="1" t="s">
        <v>203</v>
      </c>
      <c r="J1430" s="1" t="s">
        <v>204</v>
      </c>
    </row>
    <row r="1431" spans="1:10" x14ac:dyDescent="0.25">
      <c r="A1431">
        <v>61560</v>
      </c>
      <c r="B1431">
        <v>2</v>
      </c>
      <c r="C1431" s="1" t="s">
        <v>1656</v>
      </c>
      <c r="D1431">
        <v>332</v>
      </c>
      <c r="E1431" s="2">
        <v>0.31111111111111112</v>
      </c>
      <c r="F1431" s="1" t="s">
        <v>683</v>
      </c>
      <c r="G1431" t="b">
        <v>1</v>
      </c>
      <c r="H1431" s="3">
        <v>43532.311192129629</v>
      </c>
      <c r="I1431" s="1" t="s">
        <v>197</v>
      </c>
      <c r="J1431" s="1" t="s">
        <v>198</v>
      </c>
    </row>
    <row r="1432" spans="1:10" x14ac:dyDescent="0.25">
      <c r="A1432">
        <v>61560</v>
      </c>
      <c r="B1432">
        <v>3</v>
      </c>
      <c r="C1432" s="1" t="s">
        <v>1656</v>
      </c>
      <c r="D1432">
        <v>332</v>
      </c>
      <c r="E1432" s="2">
        <v>0.31111111111111112</v>
      </c>
      <c r="F1432" s="1" t="s">
        <v>582</v>
      </c>
      <c r="G1432" t="b">
        <v>1</v>
      </c>
      <c r="H1432" s="3">
        <v>43532.311238425929</v>
      </c>
      <c r="I1432" s="1" t="s">
        <v>151</v>
      </c>
      <c r="J1432" s="1" t="s">
        <v>152</v>
      </c>
    </row>
    <row r="1433" spans="1:10" x14ac:dyDescent="0.25">
      <c r="A1433">
        <v>61561</v>
      </c>
      <c r="B1433">
        <v>1</v>
      </c>
      <c r="C1433" s="1" t="s">
        <v>1657</v>
      </c>
      <c r="D1433">
        <v>332</v>
      </c>
      <c r="E1433" s="2">
        <v>0.31111111111111112</v>
      </c>
      <c r="F1433" s="1" t="s">
        <v>671</v>
      </c>
      <c r="G1433" t="b">
        <v>1</v>
      </c>
      <c r="H1433" s="3">
        <v>43532.311597222222</v>
      </c>
      <c r="I1433" s="1" t="s">
        <v>473</v>
      </c>
      <c r="J1433" s="1" t="s">
        <v>474</v>
      </c>
    </row>
    <row r="1434" spans="1:10" x14ac:dyDescent="0.25">
      <c r="A1434">
        <v>61561</v>
      </c>
      <c r="B1434">
        <v>2</v>
      </c>
      <c r="C1434" s="1" t="s">
        <v>1657</v>
      </c>
      <c r="D1434">
        <v>332</v>
      </c>
      <c r="E1434" s="2">
        <v>0.31111111111111112</v>
      </c>
      <c r="F1434" s="1" t="s">
        <v>683</v>
      </c>
      <c r="G1434" t="b">
        <v>1</v>
      </c>
      <c r="H1434" s="3">
        <v>43532.311192129629</v>
      </c>
      <c r="I1434" s="1" t="s">
        <v>197</v>
      </c>
      <c r="J1434" s="1" t="s">
        <v>198</v>
      </c>
    </row>
    <row r="1435" spans="1:10" x14ac:dyDescent="0.25">
      <c r="A1435">
        <v>61561</v>
      </c>
      <c r="B1435">
        <v>3</v>
      </c>
      <c r="C1435" s="1" t="s">
        <v>1657</v>
      </c>
      <c r="D1435">
        <v>332</v>
      </c>
      <c r="E1435" s="2">
        <v>0.31111111111111112</v>
      </c>
      <c r="F1435" s="1" t="s">
        <v>582</v>
      </c>
      <c r="G1435" t="b">
        <v>1</v>
      </c>
      <c r="H1435" s="3">
        <v>43532.311238425929</v>
      </c>
      <c r="I1435" s="1" t="s">
        <v>151</v>
      </c>
      <c r="J1435" s="1" t="s">
        <v>152</v>
      </c>
    </row>
    <row r="1436" spans="1:10" x14ac:dyDescent="0.25">
      <c r="A1436">
        <v>61562</v>
      </c>
      <c r="B1436">
        <v>1</v>
      </c>
      <c r="C1436" s="1" t="s">
        <v>1658</v>
      </c>
      <c r="D1436">
        <v>332</v>
      </c>
      <c r="E1436" s="2">
        <v>0.31180555555555556</v>
      </c>
      <c r="F1436" s="1" t="s">
        <v>671</v>
      </c>
      <c r="G1436" t="b">
        <v>1</v>
      </c>
      <c r="H1436" s="3">
        <v>43532.311597222222</v>
      </c>
      <c r="I1436" s="1" t="s">
        <v>473</v>
      </c>
      <c r="J1436" s="1" t="s">
        <v>474</v>
      </c>
    </row>
    <row r="1437" spans="1:10" x14ac:dyDescent="0.25">
      <c r="A1437">
        <v>61562</v>
      </c>
      <c r="B1437">
        <v>2</v>
      </c>
      <c r="C1437" s="1" t="s">
        <v>1658</v>
      </c>
      <c r="D1437">
        <v>332</v>
      </c>
      <c r="E1437" s="2">
        <v>0.31180555555555556</v>
      </c>
      <c r="F1437" s="1" t="s">
        <v>683</v>
      </c>
      <c r="G1437" t="b">
        <v>1</v>
      </c>
      <c r="H1437" s="3">
        <v>43532.311712962961</v>
      </c>
      <c r="I1437" s="1" t="s">
        <v>659</v>
      </c>
      <c r="J1437" s="1" t="s">
        <v>660</v>
      </c>
    </row>
    <row r="1438" spans="1:10" x14ac:dyDescent="0.25">
      <c r="A1438">
        <v>61562</v>
      </c>
      <c r="B1438">
        <v>3</v>
      </c>
      <c r="C1438" s="1" t="s">
        <v>1658</v>
      </c>
      <c r="D1438">
        <v>332</v>
      </c>
      <c r="E1438" s="2">
        <v>0.31180555555555556</v>
      </c>
      <c r="F1438" s="1" t="s">
        <v>582</v>
      </c>
      <c r="G1438" t="b">
        <v>1</v>
      </c>
      <c r="H1438" s="3">
        <v>43532.31177083333</v>
      </c>
      <c r="I1438" s="1" t="s">
        <v>183</v>
      </c>
      <c r="J1438" s="1" t="s">
        <v>184</v>
      </c>
    </row>
    <row r="1439" spans="1:10" x14ac:dyDescent="0.25">
      <c r="A1439">
        <v>61563</v>
      </c>
      <c r="B1439">
        <v>1</v>
      </c>
      <c r="C1439" s="1" t="s">
        <v>1659</v>
      </c>
      <c r="D1439">
        <v>332</v>
      </c>
      <c r="E1439" s="2">
        <v>0.31180555555555556</v>
      </c>
      <c r="F1439" s="1" t="s">
        <v>671</v>
      </c>
      <c r="G1439" t="b">
        <v>1</v>
      </c>
      <c r="H1439" s="3">
        <v>43532.312118055554</v>
      </c>
      <c r="I1439" s="1" t="s">
        <v>355</v>
      </c>
      <c r="J1439" s="1" t="s">
        <v>356</v>
      </c>
    </row>
    <row r="1440" spans="1:10" x14ac:dyDescent="0.25">
      <c r="A1440">
        <v>61563</v>
      </c>
      <c r="B1440">
        <v>2</v>
      </c>
      <c r="C1440" s="1" t="s">
        <v>1659</v>
      </c>
      <c r="D1440">
        <v>332</v>
      </c>
      <c r="E1440" s="2">
        <v>0.31180555555555556</v>
      </c>
      <c r="F1440" s="1" t="s">
        <v>683</v>
      </c>
      <c r="G1440" t="b">
        <v>1</v>
      </c>
      <c r="H1440" s="3">
        <v>43532.3122337963</v>
      </c>
      <c r="I1440" s="1" t="s">
        <v>659</v>
      </c>
      <c r="J1440" s="1" t="s">
        <v>660</v>
      </c>
    </row>
    <row r="1441" spans="1:10" x14ac:dyDescent="0.25">
      <c r="A1441">
        <v>61563</v>
      </c>
      <c r="B1441">
        <v>3</v>
      </c>
      <c r="C1441" s="1" t="s">
        <v>1659</v>
      </c>
      <c r="D1441">
        <v>332</v>
      </c>
      <c r="E1441" s="2">
        <v>0.31180555555555556</v>
      </c>
      <c r="F1441" s="1" t="s">
        <v>582</v>
      </c>
      <c r="G1441" t="b">
        <v>1</v>
      </c>
      <c r="H1441" s="3">
        <v>43532.312291666669</v>
      </c>
      <c r="I1441" s="1" t="s">
        <v>455</v>
      </c>
      <c r="J1441" s="1" t="s">
        <v>456</v>
      </c>
    </row>
    <row r="1442" spans="1:10" x14ac:dyDescent="0.25">
      <c r="A1442">
        <v>61564</v>
      </c>
      <c r="B1442">
        <v>1</v>
      </c>
      <c r="C1442" s="1" t="s">
        <v>1660</v>
      </c>
      <c r="D1442">
        <v>332</v>
      </c>
      <c r="E1442" s="2">
        <v>0.3125</v>
      </c>
      <c r="F1442" s="1" t="s">
        <v>671</v>
      </c>
      <c r="G1442" t="b">
        <v>1</v>
      </c>
      <c r="H1442" s="3">
        <v>43532.312638888892</v>
      </c>
      <c r="I1442" s="1" t="s">
        <v>337</v>
      </c>
      <c r="J1442" s="1" t="s">
        <v>338</v>
      </c>
    </row>
    <row r="1443" spans="1:10" x14ac:dyDescent="0.25">
      <c r="A1443">
        <v>61564</v>
      </c>
      <c r="B1443">
        <v>2</v>
      </c>
      <c r="C1443" s="1" t="s">
        <v>1660</v>
      </c>
      <c r="D1443">
        <v>332</v>
      </c>
      <c r="E1443" s="2">
        <v>0.3125</v>
      </c>
      <c r="F1443" s="1" t="s">
        <v>666</v>
      </c>
      <c r="G1443" t="b">
        <v>1</v>
      </c>
      <c r="H1443" s="3">
        <v>43532.312418981484</v>
      </c>
      <c r="I1443" s="1" t="s">
        <v>534</v>
      </c>
      <c r="J1443" s="1" t="s">
        <v>535</v>
      </c>
    </row>
    <row r="1444" spans="1:10" x14ac:dyDescent="0.25">
      <c r="A1444">
        <v>61564</v>
      </c>
      <c r="B1444">
        <v>3</v>
      </c>
      <c r="C1444" s="1" t="s">
        <v>1660</v>
      </c>
      <c r="D1444">
        <v>332</v>
      </c>
      <c r="E1444" s="2">
        <v>0.3125</v>
      </c>
      <c r="F1444" s="1" t="s">
        <v>683</v>
      </c>
      <c r="G1444" t="b">
        <v>1</v>
      </c>
      <c r="H1444" s="3">
        <v>43532.3122337963</v>
      </c>
      <c r="I1444" s="1" t="s">
        <v>659</v>
      </c>
      <c r="J1444" s="1" t="s">
        <v>660</v>
      </c>
    </row>
    <row r="1445" spans="1:10" x14ac:dyDescent="0.25">
      <c r="A1445">
        <v>61564</v>
      </c>
      <c r="B1445">
        <v>4</v>
      </c>
      <c r="C1445" s="1" t="s">
        <v>1660</v>
      </c>
      <c r="D1445">
        <v>332</v>
      </c>
      <c r="E1445" s="2">
        <v>0.3125</v>
      </c>
      <c r="F1445" s="1" t="s">
        <v>582</v>
      </c>
      <c r="G1445" t="b">
        <v>1</v>
      </c>
      <c r="H1445" s="3">
        <v>43532.312291666669</v>
      </c>
      <c r="I1445" s="1" t="s">
        <v>455</v>
      </c>
      <c r="J1445" s="1" t="s">
        <v>456</v>
      </c>
    </row>
    <row r="1446" spans="1:10" x14ac:dyDescent="0.25">
      <c r="A1446">
        <v>61565</v>
      </c>
      <c r="B1446">
        <v>1</v>
      </c>
      <c r="C1446" s="1" t="s">
        <v>1661</v>
      </c>
      <c r="D1446">
        <v>332</v>
      </c>
      <c r="E1446" s="2">
        <v>0.3125</v>
      </c>
      <c r="F1446" s="1" t="s">
        <v>671</v>
      </c>
      <c r="G1446" t="b">
        <v>1</v>
      </c>
      <c r="H1446" s="3">
        <v>43532.312638888892</v>
      </c>
      <c r="I1446" s="1" t="s">
        <v>337</v>
      </c>
      <c r="J1446" s="1" t="s">
        <v>338</v>
      </c>
    </row>
    <row r="1447" spans="1:10" x14ac:dyDescent="0.25">
      <c r="A1447">
        <v>61565</v>
      </c>
      <c r="B1447">
        <v>2</v>
      </c>
      <c r="C1447" s="1" t="s">
        <v>1661</v>
      </c>
      <c r="D1447">
        <v>332</v>
      </c>
      <c r="E1447" s="2">
        <v>0.3125</v>
      </c>
      <c r="F1447" s="1" t="s">
        <v>666</v>
      </c>
      <c r="G1447" t="b">
        <v>1</v>
      </c>
      <c r="H1447" s="3">
        <v>43532.312731481485</v>
      </c>
      <c r="I1447" s="1" t="s">
        <v>534</v>
      </c>
      <c r="J1447" s="1" t="s">
        <v>535</v>
      </c>
    </row>
    <row r="1448" spans="1:10" x14ac:dyDescent="0.25">
      <c r="A1448">
        <v>61565</v>
      </c>
      <c r="B1448">
        <v>3</v>
      </c>
      <c r="C1448" s="1" t="s">
        <v>1661</v>
      </c>
      <c r="D1448">
        <v>332</v>
      </c>
      <c r="E1448" s="2">
        <v>0.3125</v>
      </c>
      <c r="F1448" s="1" t="s">
        <v>683</v>
      </c>
      <c r="G1448" t="b">
        <v>1</v>
      </c>
      <c r="H1448" s="3">
        <v>43532.312754629631</v>
      </c>
      <c r="I1448" s="1" t="s">
        <v>281</v>
      </c>
      <c r="J1448" s="1" t="s">
        <v>282</v>
      </c>
    </row>
    <row r="1449" spans="1:10" x14ac:dyDescent="0.25">
      <c r="A1449">
        <v>61565</v>
      </c>
      <c r="B1449">
        <v>4</v>
      </c>
      <c r="C1449" s="1" t="s">
        <v>1661</v>
      </c>
      <c r="D1449">
        <v>332</v>
      </c>
      <c r="E1449" s="2">
        <v>0.3125</v>
      </c>
      <c r="F1449" s="1" t="s">
        <v>582</v>
      </c>
      <c r="G1449" t="b">
        <v>1</v>
      </c>
      <c r="H1449" s="3">
        <v>43532.3128125</v>
      </c>
      <c r="I1449" s="1" t="s">
        <v>231</v>
      </c>
      <c r="J1449" s="1" t="s">
        <v>232</v>
      </c>
    </row>
    <row r="1450" spans="1:10" x14ac:dyDescent="0.25">
      <c r="A1450">
        <v>61566</v>
      </c>
      <c r="B1450">
        <v>1</v>
      </c>
      <c r="C1450" s="1" t="s">
        <v>1662</v>
      </c>
      <c r="D1450">
        <v>332</v>
      </c>
      <c r="E1450" s="2">
        <v>0.31319444444444444</v>
      </c>
      <c r="F1450" s="1" t="s">
        <v>671</v>
      </c>
      <c r="G1450" t="b">
        <v>1</v>
      </c>
      <c r="H1450" s="3">
        <v>43532.313159722224</v>
      </c>
      <c r="I1450" s="1" t="s">
        <v>337</v>
      </c>
      <c r="J1450" s="1" t="s">
        <v>338</v>
      </c>
    </row>
    <row r="1451" spans="1:10" x14ac:dyDescent="0.25">
      <c r="A1451">
        <v>61566</v>
      </c>
      <c r="B1451">
        <v>2</v>
      </c>
      <c r="C1451" s="1" t="s">
        <v>1662</v>
      </c>
      <c r="D1451">
        <v>332</v>
      </c>
      <c r="E1451" s="2">
        <v>0.31319444444444444</v>
      </c>
      <c r="F1451" s="1" t="s">
        <v>666</v>
      </c>
      <c r="G1451" t="b">
        <v>1</v>
      </c>
      <c r="H1451" s="3">
        <v>43532.313252314816</v>
      </c>
      <c r="I1451" s="1" t="s">
        <v>534</v>
      </c>
      <c r="J1451" s="1" t="s">
        <v>535</v>
      </c>
    </row>
    <row r="1452" spans="1:10" x14ac:dyDescent="0.25">
      <c r="A1452">
        <v>61566</v>
      </c>
      <c r="B1452">
        <v>3</v>
      </c>
      <c r="C1452" s="1" t="s">
        <v>1662</v>
      </c>
      <c r="D1452">
        <v>332</v>
      </c>
      <c r="E1452" s="2">
        <v>0.31319444444444444</v>
      </c>
      <c r="F1452" s="1" t="s">
        <v>683</v>
      </c>
      <c r="G1452" t="b">
        <v>1</v>
      </c>
      <c r="H1452" s="3">
        <v>43532.313275462962</v>
      </c>
      <c r="I1452" s="1" t="s">
        <v>429</v>
      </c>
      <c r="J1452" s="1" t="s">
        <v>430</v>
      </c>
    </row>
    <row r="1453" spans="1:10" x14ac:dyDescent="0.25">
      <c r="A1453">
        <v>61566</v>
      </c>
      <c r="B1453">
        <v>4</v>
      </c>
      <c r="C1453" s="1" t="s">
        <v>1662</v>
      </c>
      <c r="D1453">
        <v>332</v>
      </c>
      <c r="E1453" s="2">
        <v>0.31319444444444444</v>
      </c>
      <c r="F1453" s="1" t="s">
        <v>582</v>
      </c>
      <c r="G1453" t="b">
        <v>1</v>
      </c>
      <c r="H1453" s="3">
        <v>43532.313333333332</v>
      </c>
      <c r="I1453" s="1" t="s">
        <v>293</v>
      </c>
      <c r="J1453" s="1" t="s">
        <v>294</v>
      </c>
    </row>
    <row r="1454" spans="1:10" x14ac:dyDescent="0.25">
      <c r="A1454">
        <v>61567</v>
      </c>
      <c r="B1454">
        <v>1</v>
      </c>
      <c r="C1454" s="1" t="s">
        <v>1663</v>
      </c>
      <c r="D1454">
        <v>332</v>
      </c>
      <c r="E1454" s="2">
        <v>0.31319444444444444</v>
      </c>
      <c r="F1454" s="1" t="s">
        <v>671</v>
      </c>
      <c r="G1454" t="b">
        <v>1</v>
      </c>
      <c r="H1454" s="3">
        <v>43532.313680555555</v>
      </c>
      <c r="I1454" s="1" t="s">
        <v>509</v>
      </c>
      <c r="J1454" s="1" t="s">
        <v>510</v>
      </c>
    </row>
    <row r="1455" spans="1:10" x14ac:dyDescent="0.25">
      <c r="A1455">
        <v>61567</v>
      </c>
      <c r="B1455">
        <v>2</v>
      </c>
      <c r="C1455" s="1" t="s">
        <v>1663</v>
      </c>
      <c r="D1455">
        <v>332</v>
      </c>
      <c r="E1455" s="2">
        <v>0.31319444444444444</v>
      </c>
      <c r="F1455" s="1" t="s">
        <v>666</v>
      </c>
      <c r="G1455" t="b">
        <v>1</v>
      </c>
      <c r="H1455" s="3">
        <v>43532.313506944447</v>
      </c>
      <c r="I1455" s="1" t="s">
        <v>532</v>
      </c>
      <c r="J1455" s="1" t="s">
        <v>533</v>
      </c>
    </row>
    <row r="1456" spans="1:10" x14ac:dyDescent="0.25">
      <c r="A1456">
        <v>61567</v>
      </c>
      <c r="B1456">
        <v>3</v>
      </c>
      <c r="C1456" s="1" t="s">
        <v>1663</v>
      </c>
      <c r="D1456">
        <v>332</v>
      </c>
      <c r="E1456" s="2">
        <v>0.31319444444444444</v>
      </c>
      <c r="F1456" s="1" t="s">
        <v>683</v>
      </c>
      <c r="G1456" t="b">
        <v>1</v>
      </c>
      <c r="H1456" s="3">
        <v>43532.313275462962</v>
      </c>
      <c r="I1456" s="1" t="s">
        <v>429</v>
      </c>
      <c r="J1456" s="1" t="s">
        <v>430</v>
      </c>
    </row>
    <row r="1457" spans="1:10" x14ac:dyDescent="0.25">
      <c r="A1457">
        <v>61567</v>
      </c>
      <c r="B1457">
        <v>4</v>
      </c>
      <c r="C1457" s="1" t="s">
        <v>1663</v>
      </c>
      <c r="D1457">
        <v>332</v>
      </c>
      <c r="E1457" s="2">
        <v>0.31319444444444444</v>
      </c>
      <c r="F1457" s="1" t="s">
        <v>582</v>
      </c>
      <c r="G1457" t="b">
        <v>1</v>
      </c>
      <c r="H1457" s="3">
        <v>43532.313333333332</v>
      </c>
      <c r="I1457" s="1" t="s">
        <v>293</v>
      </c>
      <c r="J1457" s="1" t="s">
        <v>294</v>
      </c>
    </row>
    <row r="1458" spans="1:10" x14ac:dyDescent="0.25">
      <c r="A1458">
        <v>61568</v>
      </c>
      <c r="B1458">
        <v>1</v>
      </c>
      <c r="C1458" s="1" t="s">
        <v>1664</v>
      </c>
      <c r="D1458">
        <v>332</v>
      </c>
      <c r="E1458" s="2">
        <v>0.31388888888888888</v>
      </c>
      <c r="F1458" s="1" t="s">
        <v>671</v>
      </c>
      <c r="G1458" t="b">
        <v>1</v>
      </c>
      <c r="H1458" s="3">
        <v>43532.313680555555</v>
      </c>
      <c r="I1458" s="1" t="s">
        <v>509</v>
      </c>
      <c r="J1458" s="1" t="s">
        <v>510</v>
      </c>
    </row>
    <row r="1459" spans="1:10" x14ac:dyDescent="0.25">
      <c r="A1459">
        <v>61568</v>
      </c>
      <c r="B1459">
        <v>2</v>
      </c>
      <c r="C1459" s="1" t="s">
        <v>1664</v>
      </c>
      <c r="D1459">
        <v>332</v>
      </c>
      <c r="E1459" s="2">
        <v>0.31388888888888888</v>
      </c>
      <c r="F1459" s="1" t="s">
        <v>666</v>
      </c>
      <c r="G1459" t="b">
        <v>1</v>
      </c>
      <c r="H1459" s="3">
        <v>43532.313773148147</v>
      </c>
      <c r="I1459" s="1" t="s">
        <v>465</v>
      </c>
      <c r="J1459" s="1" t="s">
        <v>466</v>
      </c>
    </row>
    <row r="1460" spans="1:10" x14ac:dyDescent="0.25">
      <c r="A1460">
        <v>61568</v>
      </c>
      <c r="B1460">
        <v>3</v>
      </c>
      <c r="C1460" s="1" t="s">
        <v>1664</v>
      </c>
      <c r="D1460">
        <v>332</v>
      </c>
      <c r="E1460" s="2">
        <v>0.31388888888888888</v>
      </c>
      <c r="F1460" s="1" t="s">
        <v>683</v>
      </c>
      <c r="G1460" t="b">
        <v>1</v>
      </c>
      <c r="H1460" s="3">
        <v>43532.313796296294</v>
      </c>
      <c r="I1460" s="1" t="s">
        <v>127</v>
      </c>
      <c r="J1460" s="1" t="s">
        <v>128</v>
      </c>
    </row>
    <row r="1461" spans="1:10" x14ac:dyDescent="0.25">
      <c r="A1461">
        <v>61568</v>
      </c>
      <c r="B1461">
        <v>4</v>
      </c>
      <c r="C1461" s="1" t="s">
        <v>1664</v>
      </c>
      <c r="D1461">
        <v>332</v>
      </c>
      <c r="E1461" s="2">
        <v>0.31388888888888888</v>
      </c>
      <c r="F1461" s="1" t="s">
        <v>582</v>
      </c>
      <c r="G1461" t="b">
        <v>1</v>
      </c>
      <c r="H1461" s="3">
        <v>43532.313854166663</v>
      </c>
      <c r="I1461" s="1" t="s">
        <v>211</v>
      </c>
      <c r="J1461" s="1" t="s">
        <v>212</v>
      </c>
    </row>
    <row r="1462" spans="1:10" x14ac:dyDescent="0.25">
      <c r="A1462">
        <v>61569</v>
      </c>
      <c r="B1462">
        <v>1</v>
      </c>
      <c r="C1462" s="1" t="s">
        <v>1665</v>
      </c>
      <c r="D1462">
        <v>332</v>
      </c>
      <c r="E1462" s="2">
        <v>0.31388888888888888</v>
      </c>
      <c r="F1462" s="1" t="s">
        <v>671</v>
      </c>
      <c r="G1462" t="b">
        <v>1</v>
      </c>
      <c r="H1462" s="3">
        <v>43532.314201388886</v>
      </c>
      <c r="I1462" s="1" t="s">
        <v>177</v>
      </c>
      <c r="J1462" s="1" t="s">
        <v>178</v>
      </c>
    </row>
    <row r="1463" spans="1:10" x14ac:dyDescent="0.25">
      <c r="A1463">
        <v>61569</v>
      </c>
      <c r="B1463">
        <v>2</v>
      </c>
      <c r="C1463" s="1" t="s">
        <v>1665</v>
      </c>
      <c r="D1463">
        <v>332</v>
      </c>
      <c r="E1463" s="2">
        <v>0.31388888888888888</v>
      </c>
      <c r="F1463" s="1" t="s">
        <v>666</v>
      </c>
      <c r="G1463" t="b">
        <v>1</v>
      </c>
      <c r="H1463" s="3">
        <v>43532.314293981479</v>
      </c>
      <c r="I1463" s="1" t="s">
        <v>393</v>
      </c>
      <c r="J1463" s="1" t="s">
        <v>394</v>
      </c>
    </row>
    <row r="1464" spans="1:10" x14ac:dyDescent="0.25">
      <c r="A1464">
        <v>61569</v>
      </c>
      <c r="B1464">
        <v>3</v>
      </c>
      <c r="C1464" s="1" t="s">
        <v>1665</v>
      </c>
      <c r="D1464">
        <v>332</v>
      </c>
      <c r="E1464" s="2">
        <v>0.31388888888888888</v>
      </c>
      <c r="F1464" s="1" t="s">
        <v>683</v>
      </c>
      <c r="G1464" t="b">
        <v>1</v>
      </c>
      <c r="H1464" s="3">
        <v>43532.314409722225</v>
      </c>
      <c r="I1464" s="1" t="s">
        <v>129</v>
      </c>
      <c r="J1464" s="1" t="s">
        <v>130</v>
      </c>
    </row>
    <row r="1465" spans="1:10" x14ac:dyDescent="0.25">
      <c r="A1465">
        <v>61569</v>
      </c>
      <c r="B1465">
        <v>4</v>
      </c>
      <c r="C1465" s="1" t="s">
        <v>1665</v>
      </c>
      <c r="D1465">
        <v>332</v>
      </c>
      <c r="E1465" s="2">
        <v>0.31388888888888888</v>
      </c>
      <c r="F1465" s="1" t="s">
        <v>582</v>
      </c>
      <c r="G1465" t="b">
        <v>1</v>
      </c>
      <c r="H1465" s="3">
        <v>43532.314375000002</v>
      </c>
      <c r="I1465" s="1" t="s">
        <v>295</v>
      </c>
      <c r="J1465" s="1" t="s">
        <v>296</v>
      </c>
    </row>
    <row r="1466" spans="1:10" x14ac:dyDescent="0.25">
      <c r="A1466">
        <v>61570</v>
      </c>
      <c r="B1466">
        <v>1</v>
      </c>
      <c r="C1466" s="1" t="s">
        <v>1666</v>
      </c>
      <c r="D1466">
        <v>332</v>
      </c>
      <c r="E1466" s="2">
        <v>0.31458333333333333</v>
      </c>
      <c r="F1466" s="1" t="s">
        <v>671</v>
      </c>
      <c r="G1466" t="b">
        <v>1</v>
      </c>
      <c r="H1466" s="3">
        <v>43532.314722222225</v>
      </c>
      <c r="I1466" s="1" t="s">
        <v>179</v>
      </c>
      <c r="J1466" s="1" t="s">
        <v>180</v>
      </c>
    </row>
    <row r="1467" spans="1:10" x14ac:dyDescent="0.25">
      <c r="A1467">
        <v>61570</v>
      </c>
      <c r="B1467">
        <v>2</v>
      </c>
      <c r="C1467" s="1" t="s">
        <v>1666</v>
      </c>
      <c r="D1467">
        <v>332</v>
      </c>
      <c r="E1467" s="2">
        <v>0.31458333333333333</v>
      </c>
      <c r="F1467" s="1" t="s">
        <v>666</v>
      </c>
      <c r="G1467" t="b">
        <v>1</v>
      </c>
      <c r="H1467" s="3">
        <v>43532.314293981479</v>
      </c>
      <c r="I1467" s="1" t="s">
        <v>393</v>
      </c>
      <c r="J1467" s="1" t="s">
        <v>394</v>
      </c>
    </row>
    <row r="1468" spans="1:10" x14ac:dyDescent="0.25">
      <c r="A1468">
        <v>61570</v>
      </c>
      <c r="B1468">
        <v>3</v>
      </c>
      <c r="C1468" s="1" t="s">
        <v>1666</v>
      </c>
      <c r="D1468">
        <v>332</v>
      </c>
      <c r="E1468" s="2">
        <v>0.31458333333333333</v>
      </c>
      <c r="F1468" s="1" t="s">
        <v>683</v>
      </c>
      <c r="G1468" t="b">
        <v>1</v>
      </c>
      <c r="H1468" s="3">
        <v>43532.314409722225</v>
      </c>
      <c r="I1468" s="1" t="s">
        <v>129</v>
      </c>
      <c r="J1468" s="1" t="s">
        <v>130</v>
      </c>
    </row>
    <row r="1469" spans="1:10" x14ac:dyDescent="0.25">
      <c r="A1469">
        <v>61570</v>
      </c>
      <c r="B1469">
        <v>4</v>
      </c>
      <c r="C1469" s="1" t="s">
        <v>1667</v>
      </c>
      <c r="D1469">
        <v>332</v>
      </c>
      <c r="E1469" s="2">
        <v>0.31458333333333333</v>
      </c>
      <c r="F1469" s="1" t="s">
        <v>582</v>
      </c>
      <c r="G1469" t="b">
        <v>1</v>
      </c>
      <c r="H1469" s="3">
        <v>43532.314375000002</v>
      </c>
      <c r="I1469" s="1" t="s">
        <v>295</v>
      </c>
      <c r="J1469" s="1" t="s">
        <v>296</v>
      </c>
    </row>
    <row r="1470" spans="1:10" x14ac:dyDescent="0.25">
      <c r="A1470">
        <v>61571</v>
      </c>
      <c r="B1470">
        <v>1</v>
      </c>
      <c r="C1470" s="1" t="s">
        <v>1668</v>
      </c>
      <c r="D1470">
        <v>332</v>
      </c>
      <c r="E1470" s="2">
        <v>0.31458333333333333</v>
      </c>
      <c r="F1470" s="1" t="s">
        <v>671</v>
      </c>
      <c r="G1470" t="b">
        <v>1</v>
      </c>
      <c r="H1470" s="3">
        <v>43532.314722222225</v>
      </c>
      <c r="I1470" s="1" t="s">
        <v>179</v>
      </c>
      <c r="J1470" s="1" t="s">
        <v>180</v>
      </c>
    </row>
    <row r="1471" spans="1:10" x14ac:dyDescent="0.25">
      <c r="A1471">
        <v>61571</v>
      </c>
      <c r="B1471">
        <v>2</v>
      </c>
      <c r="C1471" s="1" t="s">
        <v>1668</v>
      </c>
      <c r="D1471">
        <v>332</v>
      </c>
      <c r="E1471" s="2">
        <v>0.31458333333333333</v>
      </c>
      <c r="F1471" s="1" t="s">
        <v>666</v>
      </c>
      <c r="G1471" t="b">
        <v>1</v>
      </c>
      <c r="H1471" s="3">
        <v>43532.314814814818</v>
      </c>
      <c r="I1471" s="1" t="s">
        <v>167</v>
      </c>
      <c r="J1471" s="1" t="s">
        <v>168</v>
      </c>
    </row>
    <row r="1472" spans="1:10" x14ac:dyDescent="0.25">
      <c r="A1472">
        <v>61571</v>
      </c>
      <c r="B1472">
        <v>3</v>
      </c>
      <c r="C1472" s="1" t="s">
        <v>1668</v>
      </c>
      <c r="D1472">
        <v>332</v>
      </c>
      <c r="E1472" s="2">
        <v>0.31458333333333333</v>
      </c>
      <c r="F1472" s="1" t="s">
        <v>683</v>
      </c>
      <c r="G1472" t="b">
        <v>1</v>
      </c>
      <c r="H1472" s="3">
        <v>43532.315034722225</v>
      </c>
      <c r="I1472" s="1" t="s">
        <v>409</v>
      </c>
      <c r="J1472" s="1" t="s">
        <v>410</v>
      </c>
    </row>
    <row r="1473" spans="1:10" x14ac:dyDescent="0.25">
      <c r="A1473">
        <v>61571</v>
      </c>
      <c r="B1473">
        <v>4</v>
      </c>
      <c r="C1473" s="1" t="s">
        <v>1668</v>
      </c>
      <c r="D1473">
        <v>332</v>
      </c>
      <c r="E1473" s="2">
        <v>0.31458333333333333</v>
      </c>
      <c r="F1473" s="1" t="s">
        <v>582</v>
      </c>
      <c r="G1473" t="b">
        <v>1</v>
      </c>
      <c r="H1473" s="3">
        <v>43532.314895833333</v>
      </c>
      <c r="I1473" s="1" t="s">
        <v>295</v>
      </c>
      <c r="J1473" s="1" t="s">
        <v>296</v>
      </c>
    </row>
    <row r="1474" spans="1:10" x14ac:dyDescent="0.25">
      <c r="A1474">
        <v>61572</v>
      </c>
      <c r="B1474">
        <v>1</v>
      </c>
      <c r="C1474" s="1" t="s">
        <v>1669</v>
      </c>
      <c r="D1474">
        <v>332</v>
      </c>
      <c r="E1474" s="2">
        <v>0.31527777777777777</v>
      </c>
      <c r="F1474" s="1" t="s">
        <v>671</v>
      </c>
      <c r="G1474" t="b">
        <v>1</v>
      </c>
      <c r="H1474" s="3">
        <v>43532.315243055556</v>
      </c>
      <c r="I1474" s="1" t="s">
        <v>277</v>
      </c>
      <c r="J1474" s="1" t="s">
        <v>278</v>
      </c>
    </row>
    <row r="1475" spans="1:10" x14ac:dyDescent="0.25">
      <c r="A1475">
        <v>61572</v>
      </c>
      <c r="B1475">
        <v>2</v>
      </c>
      <c r="C1475" s="1" t="s">
        <v>1669</v>
      </c>
      <c r="D1475">
        <v>332</v>
      </c>
      <c r="E1475" s="2">
        <v>0.31527777777777777</v>
      </c>
      <c r="F1475" s="1" t="s">
        <v>666</v>
      </c>
      <c r="G1475" t="b">
        <v>1</v>
      </c>
      <c r="H1475" s="3">
        <v>43532.315335648149</v>
      </c>
      <c r="I1475" s="1" t="s">
        <v>169</v>
      </c>
      <c r="J1475" s="1" t="s">
        <v>170</v>
      </c>
    </row>
    <row r="1476" spans="1:10" x14ac:dyDescent="0.25">
      <c r="A1476">
        <v>61572</v>
      </c>
      <c r="B1476">
        <v>3</v>
      </c>
      <c r="C1476" s="1" t="s">
        <v>1669</v>
      </c>
      <c r="D1476">
        <v>332</v>
      </c>
      <c r="E1476" s="2">
        <v>0.31527777777777777</v>
      </c>
      <c r="F1476" s="1" t="s">
        <v>683</v>
      </c>
      <c r="G1476" t="b">
        <v>1</v>
      </c>
      <c r="H1476" s="3">
        <v>43532.315358796295</v>
      </c>
      <c r="I1476" s="1" t="s">
        <v>485</v>
      </c>
      <c r="J1476" s="1" t="s">
        <v>486</v>
      </c>
    </row>
    <row r="1477" spans="1:10" x14ac:dyDescent="0.25">
      <c r="A1477">
        <v>61572</v>
      </c>
      <c r="B1477">
        <v>4</v>
      </c>
      <c r="C1477" s="1" t="s">
        <v>1669</v>
      </c>
      <c r="D1477">
        <v>332</v>
      </c>
      <c r="E1477" s="2">
        <v>0.31527777777777777</v>
      </c>
      <c r="F1477" s="1" t="s">
        <v>582</v>
      </c>
      <c r="G1477" t="b">
        <v>1</v>
      </c>
      <c r="H1477" s="3">
        <v>43532.315416666665</v>
      </c>
      <c r="I1477" s="1" t="s">
        <v>295</v>
      </c>
      <c r="J1477" s="1" t="s">
        <v>296</v>
      </c>
    </row>
    <row r="1478" spans="1:10" x14ac:dyDescent="0.25">
      <c r="A1478">
        <v>61573</v>
      </c>
      <c r="B1478">
        <v>1</v>
      </c>
      <c r="C1478" s="1" t="s">
        <v>1670</v>
      </c>
      <c r="D1478">
        <v>332</v>
      </c>
      <c r="E1478" s="2">
        <v>0.31527777777777777</v>
      </c>
      <c r="F1478" s="1" t="s">
        <v>671</v>
      </c>
      <c r="G1478" t="b">
        <v>1</v>
      </c>
      <c r="H1478" s="3">
        <v>43532.315763888888</v>
      </c>
      <c r="I1478" s="1" t="s">
        <v>525</v>
      </c>
      <c r="J1478" s="1" t="s">
        <v>526</v>
      </c>
    </row>
    <row r="1479" spans="1:10" x14ac:dyDescent="0.25">
      <c r="A1479">
        <v>61573</v>
      </c>
      <c r="B1479">
        <v>2</v>
      </c>
      <c r="C1479" s="1" t="s">
        <v>1670</v>
      </c>
      <c r="D1479">
        <v>332</v>
      </c>
      <c r="E1479" s="2">
        <v>0.31527777777777777</v>
      </c>
      <c r="F1479" s="1" t="s">
        <v>666</v>
      </c>
      <c r="G1479" t="b">
        <v>1</v>
      </c>
      <c r="H1479" s="3">
        <v>43532.315335648149</v>
      </c>
      <c r="I1479" s="1" t="s">
        <v>169</v>
      </c>
      <c r="J1479" s="1" t="s">
        <v>170</v>
      </c>
    </row>
    <row r="1480" spans="1:10" x14ac:dyDescent="0.25">
      <c r="A1480">
        <v>61573</v>
      </c>
      <c r="B1480">
        <v>3</v>
      </c>
      <c r="C1480" s="1" t="s">
        <v>1670</v>
      </c>
      <c r="D1480">
        <v>332</v>
      </c>
      <c r="E1480" s="2">
        <v>0.31527777777777777</v>
      </c>
      <c r="F1480" s="1" t="s">
        <v>683</v>
      </c>
      <c r="G1480" t="b">
        <v>1</v>
      </c>
      <c r="H1480" s="3">
        <v>43532.315358796295</v>
      </c>
      <c r="I1480" s="1" t="s">
        <v>485</v>
      </c>
      <c r="J1480" s="1" t="s">
        <v>486</v>
      </c>
    </row>
    <row r="1481" spans="1:10" x14ac:dyDescent="0.25">
      <c r="A1481">
        <v>61573</v>
      </c>
      <c r="B1481">
        <v>4</v>
      </c>
      <c r="C1481" s="1" t="s">
        <v>1670</v>
      </c>
      <c r="D1481">
        <v>332</v>
      </c>
      <c r="E1481" s="2">
        <v>0.31527777777777777</v>
      </c>
      <c r="F1481" s="1" t="s">
        <v>582</v>
      </c>
      <c r="G1481" t="b">
        <v>1</v>
      </c>
      <c r="H1481" s="3">
        <v>43532.315416666665</v>
      </c>
      <c r="I1481" s="1" t="s">
        <v>295</v>
      </c>
      <c r="J1481" s="1" t="s">
        <v>296</v>
      </c>
    </row>
    <row r="1482" spans="1:10" x14ac:dyDescent="0.25">
      <c r="A1482">
        <v>61574</v>
      </c>
      <c r="B1482">
        <v>1</v>
      </c>
      <c r="C1482" s="1" t="s">
        <v>1671</v>
      </c>
      <c r="D1482">
        <v>332</v>
      </c>
      <c r="E1482" s="2">
        <v>0.31597222222222221</v>
      </c>
      <c r="F1482" s="1" t="s">
        <v>671</v>
      </c>
      <c r="G1482" t="b">
        <v>1</v>
      </c>
      <c r="H1482" s="3">
        <v>43532.315763888888</v>
      </c>
      <c r="I1482" s="1" t="s">
        <v>525</v>
      </c>
      <c r="J1482" s="1" t="s">
        <v>526</v>
      </c>
    </row>
    <row r="1483" spans="1:10" x14ac:dyDescent="0.25">
      <c r="A1483">
        <v>61574</v>
      </c>
      <c r="B1483">
        <v>2</v>
      </c>
      <c r="C1483" s="1" t="s">
        <v>1671</v>
      </c>
      <c r="D1483">
        <v>332</v>
      </c>
      <c r="E1483" s="2">
        <v>0.31597222222222221</v>
      </c>
      <c r="F1483" s="1" t="s">
        <v>666</v>
      </c>
      <c r="G1483" t="b">
        <v>1</v>
      </c>
      <c r="H1483" s="3">
        <v>43532.31585648148</v>
      </c>
      <c r="I1483" s="1" t="s">
        <v>329</v>
      </c>
      <c r="J1483" s="1" t="s">
        <v>330</v>
      </c>
    </row>
    <row r="1484" spans="1:10" x14ac:dyDescent="0.25">
      <c r="A1484">
        <v>61574</v>
      </c>
      <c r="B1484">
        <v>3</v>
      </c>
      <c r="C1484" s="1" t="s">
        <v>1671</v>
      </c>
      <c r="D1484">
        <v>332</v>
      </c>
      <c r="E1484" s="2">
        <v>0.31597222222222221</v>
      </c>
      <c r="F1484" s="1" t="s">
        <v>683</v>
      </c>
      <c r="G1484" t="b">
        <v>1</v>
      </c>
      <c r="H1484" s="3">
        <v>43532.316145833334</v>
      </c>
      <c r="I1484" s="1" t="s">
        <v>131</v>
      </c>
      <c r="J1484" s="1" t="s">
        <v>132</v>
      </c>
    </row>
    <row r="1485" spans="1:10" x14ac:dyDescent="0.25">
      <c r="A1485">
        <v>61574</v>
      </c>
      <c r="B1485">
        <v>4</v>
      </c>
      <c r="C1485" s="1" t="s">
        <v>1671</v>
      </c>
      <c r="D1485">
        <v>332</v>
      </c>
      <c r="E1485" s="2">
        <v>0.31597222222222221</v>
      </c>
      <c r="F1485" s="1" t="s">
        <v>582</v>
      </c>
      <c r="G1485" t="b">
        <v>1</v>
      </c>
      <c r="H1485" s="3">
        <v>43532.315937500003</v>
      </c>
      <c r="I1485" s="1" t="s">
        <v>269</v>
      </c>
      <c r="J1485" s="1" t="s">
        <v>270</v>
      </c>
    </row>
    <row r="1486" spans="1:10" x14ac:dyDescent="0.25">
      <c r="A1486">
        <v>61575</v>
      </c>
      <c r="B1486">
        <v>1</v>
      </c>
      <c r="C1486" s="1" t="s">
        <v>1672</v>
      </c>
      <c r="D1486">
        <v>332</v>
      </c>
      <c r="E1486" s="2">
        <v>0.31597222222222221</v>
      </c>
      <c r="F1486" s="1" t="s">
        <v>671</v>
      </c>
      <c r="G1486" t="b">
        <v>1</v>
      </c>
      <c r="H1486" s="3">
        <v>43532.316284722219</v>
      </c>
      <c r="I1486" s="1" t="s">
        <v>343</v>
      </c>
      <c r="J1486" s="1" t="s">
        <v>344</v>
      </c>
    </row>
    <row r="1487" spans="1:10" x14ac:dyDescent="0.25">
      <c r="A1487">
        <v>61575</v>
      </c>
      <c r="B1487">
        <v>2</v>
      </c>
      <c r="C1487" s="1" t="s">
        <v>1672</v>
      </c>
      <c r="D1487">
        <v>332</v>
      </c>
      <c r="E1487" s="2">
        <v>0.31597222222222221</v>
      </c>
      <c r="F1487" s="1" t="s">
        <v>666</v>
      </c>
      <c r="G1487" t="b">
        <v>1</v>
      </c>
      <c r="H1487" s="3">
        <v>43532.316377314812</v>
      </c>
      <c r="I1487" s="1" t="s">
        <v>241</v>
      </c>
      <c r="J1487" s="1" t="s">
        <v>242</v>
      </c>
    </row>
    <row r="1488" spans="1:10" x14ac:dyDescent="0.25">
      <c r="A1488">
        <v>61575</v>
      </c>
      <c r="B1488">
        <v>3</v>
      </c>
      <c r="C1488" s="1" t="s">
        <v>1672</v>
      </c>
      <c r="D1488">
        <v>332</v>
      </c>
      <c r="E1488" s="2">
        <v>0.31597222222222221</v>
      </c>
      <c r="F1488" s="1" t="s">
        <v>683</v>
      </c>
      <c r="G1488" t="b">
        <v>1</v>
      </c>
      <c r="H1488" s="3">
        <v>43532.316400462965</v>
      </c>
      <c r="I1488" s="1" t="s">
        <v>131</v>
      </c>
      <c r="J1488" s="1" t="s">
        <v>132</v>
      </c>
    </row>
    <row r="1489" spans="1:10" x14ac:dyDescent="0.25">
      <c r="A1489">
        <v>61575</v>
      </c>
      <c r="B1489">
        <v>4</v>
      </c>
      <c r="C1489" s="1" t="s">
        <v>1672</v>
      </c>
      <c r="D1489">
        <v>332</v>
      </c>
      <c r="E1489" s="2">
        <v>0.31597222222222221</v>
      </c>
      <c r="F1489" s="1" t="s">
        <v>582</v>
      </c>
      <c r="G1489" t="b">
        <v>1</v>
      </c>
      <c r="H1489" s="3">
        <v>43532.316458333335</v>
      </c>
      <c r="I1489" s="1" t="s">
        <v>235</v>
      </c>
      <c r="J1489" s="1" t="s">
        <v>236</v>
      </c>
    </row>
    <row r="1490" spans="1:10" x14ac:dyDescent="0.25">
      <c r="A1490">
        <v>61576</v>
      </c>
      <c r="B1490">
        <v>1</v>
      </c>
      <c r="C1490" s="1" t="s">
        <v>1673</v>
      </c>
      <c r="D1490">
        <v>332</v>
      </c>
      <c r="E1490" s="2">
        <v>0.31666666666666665</v>
      </c>
      <c r="F1490" s="1" t="s">
        <v>671</v>
      </c>
      <c r="G1490" t="b">
        <v>1</v>
      </c>
      <c r="H1490" s="3">
        <v>43532.316805555558</v>
      </c>
      <c r="I1490" s="1" t="s">
        <v>343</v>
      </c>
      <c r="J1490" s="1" t="s">
        <v>344</v>
      </c>
    </row>
    <row r="1491" spans="1:10" x14ac:dyDescent="0.25">
      <c r="A1491">
        <v>61576</v>
      </c>
      <c r="B1491">
        <v>2</v>
      </c>
      <c r="C1491" s="1" t="s">
        <v>1673</v>
      </c>
      <c r="D1491">
        <v>332</v>
      </c>
      <c r="E1491" s="2">
        <v>0.31666666666666665</v>
      </c>
      <c r="F1491" s="1" t="s">
        <v>666</v>
      </c>
      <c r="G1491" t="b">
        <v>1</v>
      </c>
      <c r="H1491" s="3">
        <v>43532.316377314812</v>
      </c>
      <c r="I1491" s="1" t="s">
        <v>241</v>
      </c>
      <c r="J1491" s="1" t="s">
        <v>242</v>
      </c>
    </row>
    <row r="1492" spans="1:10" x14ac:dyDescent="0.25">
      <c r="A1492">
        <v>61576</v>
      </c>
      <c r="B1492">
        <v>3</v>
      </c>
      <c r="C1492" s="1" t="s">
        <v>1673</v>
      </c>
      <c r="D1492">
        <v>332</v>
      </c>
      <c r="E1492" s="2">
        <v>0.31666666666666665</v>
      </c>
      <c r="F1492" s="1" t="s">
        <v>683</v>
      </c>
      <c r="G1492" t="b">
        <v>1</v>
      </c>
      <c r="H1492" s="3">
        <v>43532.316400462965</v>
      </c>
      <c r="I1492" s="1" t="s">
        <v>131</v>
      </c>
      <c r="J1492" s="1" t="s">
        <v>132</v>
      </c>
    </row>
    <row r="1493" spans="1:10" x14ac:dyDescent="0.25">
      <c r="A1493">
        <v>61576</v>
      </c>
      <c r="B1493">
        <v>4</v>
      </c>
      <c r="C1493" s="1" t="s">
        <v>1673</v>
      </c>
      <c r="D1493">
        <v>332</v>
      </c>
      <c r="E1493" s="2">
        <v>0.31666666666666665</v>
      </c>
      <c r="F1493" s="1" t="s">
        <v>582</v>
      </c>
      <c r="G1493" t="b">
        <v>1</v>
      </c>
      <c r="H1493" s="3">
        <v>43532.316458333335</v>
      </c>
      <c r="I1493" s="1" t="s">
        <v>235</v>
      </c>
      <c r="J1493" s="1" t="s">
        <v>236</v>
      </c>
    </row>
    <row r="1494" spans="1:10" x14ac:dyDescent="0.25">
      <c r="A1494">
        <v>61577</v>
      </c>
      <c r="B1494">
        <v>1</v>
      </c>
      <c r="C1494" s="1" t="s">
        <v>1674</v>
      </c>
      <c r="D1494">
        <v>332</v>
      </c>
      <c r="E1494" s="2">
        <v>0.31666666666666665</v>
      </c>
      <c r="F1494" s="1" t="s">
        <v>671</v>
      </c>
      <c r="G1494" t="b">
        <v>1</v>
      </c>
      <c r="H1494" s="3">
        <v>43532.316805555558</v>
      </c>
      <c r="I1494" s="1" t="s">
        <v>343</v>
      </c>
      <c r="J1494" s="1" t="s">
        <v>344</v>
      </c>
    </row>
    <row r="1495" spans="1:10" x14ac:dyDescent="0.25">
      <c r="A1495">
        <v>61577</v>
      </c>
      <c r="B1495">
        <v>2</v>
      </c>
      <c r="C1495" s="1" t="s">
        <v>1674</v>
      </c>
      <c r="D1495">
        <v>332</v>
      </c>
      <c r="E1495" s="2">
        <v>0.31666666666666665</v>
      </c>
      <c r="F1495" s="1" t="s">
        <v>666</v>
      </c>
      <c r="G1495" t="b">
        <v>1</v>
      </c>
      <c r="H1495" s="3">
        <v>43532.31690972222</v>
      </c>
      <c r="I1495" s="1" t="s">
        <v>449</v>
      </c>
      <c r="J1495" s="1" t="s">
        <v>450</v>
      </c>
    </row>
    <row r="1496" spans="1:10" x14ac:dyDescent="0.25">
      <c r="A1496">
        <v>61577</v>
      </c>
      <c r="B1496">
        <v>3</v>
      </c>
      <c r="C1496" s="1" t="s">
        <v>1674</v>
      </c>
      <c r="D1496">
        <v>332</v>
      </c>
      <c r="E1496" s="2">
        <v>0.31666666666666665</v>
      </c>
      <c r="F1496" s="1" t="s">
        <v>683</v>
      </c>
      <c r="G1496" t="b">
        <v>1</v>
      </c>
      <c r="H1496" s="3">
        <v>43532.316921296297</v>
      </c>
      <c r="I1496" s="1" t="s">
        <v>131</v>
      </c>
      <c r="J1496" s="1" t="s">
        <v>132</v>
      </c>
    </row>
    <row r="1497" spans="1:10" x14ac:dyDescent="0.25">
      <c r="A1497">
        <v>61577</v>
      </c>
      <c r="B1497">
        <v>4</v>
      </c>
      <c r="C1497" s="1" t="s">
        <v>1674</v>
      </c>
      <c r="D1497">
        <v>332</v>
      </c>
      <c r="E1497" s="2">
        <v>0.31666666666666665</v>
      </c>
      <c r="F1497" s="1" t="s">
        <v>582</v>
      </c>
      <c r="G1497" t="b">
        <v>1</v>
      </c>
      <c r="H1497" s="3">
        <v>43532.316979166666</v>
      </c>
      <c r="I1497" s="1" t="s">
        <v>235</v>
      </c>
      <c r="J1497" s="1" t="s">
        <v>236</v>
      </c>
    </row>
    <row r="1498" spans="1:10" x14ac:dyDescent="0.25">
      <c r="A1498">
        <v>61578</v>
      </c>
      <c r="B1498">
        <v>1</v>
      </c>
      <c r="C1498" s="1" t="s">
        <v>1675</v>
      </c>
      <c r="D1498">
        <v>332</v>
      </c>
      <c r="E1498" s="2">
        <v>0.31736111111111109</v>
      </c>
      <c r="F1498" s="1" t="s">
        <v>671</v>
      </c>
      <c r="G1498" t="b">
        <v>1</v>
      </c>
      <c r="H1498" s="3">
        <v>43532.317326388889</v>
      </c>
      <c r="I1498" s="1" t="s">
        <v>307</v>
      </c>
      <c r="J1498" s="1" t="s">
        <v>308</v>
      </c>
    </row>
    <row r="1499" spans="1:10" x14ac:dyDescent="0.25">
      <c r="A1499">
        <v>61578</v>
      </c>
      <c r="B1499">
        <v>2</v>
      </c>
      <c r="C1499" s="1" t="s">
        <v>1675</v>
      </c>
      <c r="D1499">
        <v>332</v>
      </c>
      <c r="E1499" s="2">
        <v>0.31736111111111109</v>
      </c>
      <c r="F1499" s="1" t="s">
        <v>666</v>
      </c>
      <c r="G1499" t="b">
        <v>1</v>
      </c>
      <c r="H1499" s="3">
        <v>43532.317430555559</v>
      </c>
      <c r="I1499" s="1" t="s">
        <v>171</v>
      </c>
      <c r="J1499" s="1" t="s">
        <v>172</v>
      </c>
    </row>
    <row r="1500" spans="1:10" x14ac:dyDescent="0.25">
      <c r="A1500">
        <v>61578</v>
      </c>
      <c r="B1500">
        <v>3</v>
      </c>
      <c r="C1500" s="1" t="s">
        <v>1676</v>
      </c>
      <c r="D1500">
        <v>332</v>
      </c>
      <c r="E1500" s="2">
        <v>0.31736111111111109</v>
      </c>
      <c r="F1500" s="1" t="s">
        <v>683</v>
      </c>
      <c r="G1500" t="b">
        <v>1</v>
      </c>
      <c r="H1500" s="3">
        <v>43532.317442129628</v>
      </c>
      <c r="I1500" s="1" t="s">
        <v>131</v>
      </c>
      <c r="J1500" s="1" t="s">
        <v>132</v>
      </c>
    </row>
    <row r="1501" spans="1:10" x14ac:dyDescent="0.25">
      <c r="A1501">
        <v>61578</v>
      </c>
      <c r="B1501">
        <v>4</v>
      </c>
      <c r="C1501" s="1" t="s">
        <v>1676</v>
      </c>
      <c r="D1501">
        <v>332</v>
      </c>
      <c r="E1501" s="2">
        <v>0.31736111111111109</v>
      </c>
      <c r="F1501" s="1" t="s">
        <v>582</v>
      </c>
      <c r="G1501" t="b">
        <v>1</v>
      </c>
      <c r="H1501" s="3">
        <v>43532.317499999997</v>
      </c>
      <c r="I1501" s="1" t="s">
        <v>157</v>
      </c>
      <c r="J1501" s="1" t="s">
        <v>158</v>
      </c>
    </row>
    <row r="1502" spans="1:10" x14ac:dyDescent="0.25">
      <c r="A1502">
        <v>61579</v>
      </c>
      <c r="B1502">
        <v>1</v>
      </c>
      <c r="C1502" s="1" t="s">
        <v>1677</v>
      </c>
      <c r="D1502">
        <v>332</v>
      </c>
      <c r="E1502" s="2">
        <v>0.31736111111111109</v>
      </c>
      <c r="F1502" s="1" t="s">
        <v>671</v>
      </c>
      <c r="G1502" t="b">
        <v>1</v>
      </c>
      <c r="H1502" s="3">
        <v>43532.317858796298</v>
      </c>
      <c r="I1502" s="1" t="s">
        <v>475</v>
      </c>
      <c r="J1502" s="1" t="s">
        <v>476</v>
      </c>
    </row>
    <row r="1503" spans="1:10" x14ac:dyDescent="0.25">
      <c r="A1503">
        <v>61579</v>
      </c>
      <c r="B1503">
        <v>2</v>
      </c>
      <c r="C1503" s="1" t="s">
        <v>1677</v>
      </c>
      <c r="D1503">
        <v>332</v>
      </c>
      <c r="E1503" s="2">
        <v>0.31736111111111109</v>
      </c>
      <c r="F1503" s="1" t="s">
        <v>666</v>
      </c>
      <c r="G1503" t="b">
        <v>1</v>
      </c>
      <c r="H1503" s="3">
        <v>43532.317615740743</v>
      </c>
      <c r="I1503" s="1" t="s">
        <v>133</v>
      </c>
      <c r="J1503" s="1" t="s">
        <v>134</v>
      </c>
    </row>
    <row r="1504" spans="1:10" x14ac:dyDescent="0.25">
      <c r="A1504">
        <v>61579</v>
      </c>
      <c r="B1504">
        <v>3</v>
      </c>
      <c r="C1504" s="1" t="s">
        <v>1677</v>
      </c>
      <c r="D1504">
        <v>332</v>
      </c>
      <c r="E1504" s="2">
        <v>0.31736111111111109</v>
      </c>
      <c r="F1504" s="1" t="s">
        <v>683</v>
      </c>
      <c r="G1504" t="b">
        <v>1</v>
      </c>
      <c r="H1504" s="3">
        <v>43532.317442129628</v>
      </c>
      <c r="I1504" s="1" t="s">
        <v>131</v>
      </c>
      <c r="J1504" s="1" t="s">
        <v>132</v>
      </c>
    </row>
    <row r="1505" spans="1:10" x14ac:dyDescent="0.25">
      <c r="A1505">
        <v>61579</v>
      </c>
      <c r="B1505">
        <v>4</v>
      </c>
      <c r="C1505" s="1" t="s">
        <v>1677</v>
      </c>
      <c r="D1505">
        <v>332</v>
      </c>
      <c r="E1505" s="2">
        <v>0.31736111111111109</v>
      </c>
      <c r="F1505" s="1" t="s">
        <v>582</v>
      </c>
      <c r="G1505" t="b">
        <v>1</v>
      </c>
      <c r="H1505" s="3">
        <v>43532.317499999997</v>
      </c>
      <c r="I1505" s="1" t="s">
        <v>157</v>
      </c>
      <c r="J1505" s="1" t="s">
        <v>158</v>
      </c>
    </row>
    <row r="1506" spans="1:10" x14ac:dyDescent="0.25">
      <c r="A1506">
        <v>61580</v>
      </c>
      <c r="B1506">
        <v>1</v>
      </c>
      <c r="C1506" s="1" t="s">
        <v>1678</v>
      </c>
      <c r="D1506">
        <v>332</v>
      </c>
      <c r="E1506" s="2">
        <v>0.31805555555555554</v>
      </c>
      <c r="F1506" s="1" t="s">
        <v>671</v>
      </c>
      <c r="G1506" t="b">
        <v>1</v>
      </c>
      <c r="H1506" s="3">
        <v>43532.317858796298</v>
      </c>
      <c r="I1506" s="1" t="s">
        <v>475</v>
      </c>
      <c r="J1506" s="1" t="s">
        <v>476</v>
      </c>
    </row>
    <row r="1507" spans="1:10" x14ac:dyDescent="0.25">
      <c r="A1507">
        <v>61580</v>
      </c>
      <c r="B1507">
        <v>2</v>
      </c>
      <c r="C1507" s="1" t="s">
        <v>1678</v>
      </c>
      <c r="D1507">
        <v>332</v>
      </c>
      <c r="E1507" s="2">
        <v>0.31805555555555554</v>
      </c>
      <c r="F1507" s="1" t="s">
        <v>666</v>
      </c>
      <c r="G1507" t="b">
        <v>1</v>
      </c>
      <c r="H1507" s="3">
        <v>43532.317962962959</v>
      </c>
      <c r="I1507" s="1" t="s">
        <v>399</v>
      </c>
      <c r="J1507" s="1" t="s">
        <v>400</v>
      </c>
    </row>
    <row r="1508" spans="1:10" x14ac:dyDescent="0.25">
      <c r="A1508">
        <v>61580</v>
      </c>
      <c r="B1508">
        <v>3</v>
      </c>
      <c r="C1508" s="1" t="s">
        <v>1678</v>
      </c>
      <c r="D1508">
        <v>332</v>
      </c>
      <c r="E1508" s="2">
        <v>0.31805555555555554</v>
      </c>
      <c r="F1508" s="1" t="s">
        <v>683</v>
      </c>
      <c r="G1508" t="b">
        <v>1</v>
      </c>
      <c r="H1508" s="3">
        <v>43532.317962962959</v>
      </c>
      <c r="I1508" s="1" t="s">
        <v>131</v>
      </c>
      <c r="J1508" s="1" t="s">
        <v>132</v>
      </c>
    </row>
    <row r="1509" spans="1:10" x14ac:dyDescent="0.25">
      <c r="A1509">
        <v>61580</v>
      </c>
      <c r="B1509">
        <v>4</v>
      </c>
      <c r="C1509" s="1" t="s">
        <v>1678</v>
      </c>
      <c r="D1509">
        <v>332</v>
      </c>
      <c r="E1509" s="2">
        <v>0.31805555555555554</v>
      </c>
      <c r="F1509" s="1" t="s">
        <v>582</v>
      </c>
      <c r="G1509" t="b">
        <v>1</v>
      </c>
      <c r="H1509" s="3">
        <v>43532.318020833336</v>
      </c>
      <c r="I1509" s="1" t="s">
        <v>157</v>
      </c>
      <c r="J1509" s="1" t="s">
        <v>158</v>
      </c>
    </row>
    <row r="1510" spans="1:10" x14ac:dyDescent="0.25">
      <c r="A1510">
        <v>61581</v>
      </c>
      <c r="B1510">
        <v>1</v>
      </c>
      <c r="C1510" s="1" t="s">
        <v>1679</v>
      </c>
      <c r="D1510">
        <v>332</v>
      </c>
      <c r="E1510" s="2">
        <v>0.31805555555555554</v>
      </c>
      <c r="F1510" s="1" t="s">
        <v>671</v>
      </c>
      <c r="G1510" t="b">
        <v>1</v>
      </c>
      <c r="H1510" s="3">
        <v>43532.318379629629</v>
      </c>
      <c r="I1510" s="1" t="s">
        <v>491</v>
      </c>
      <c r="J1510" s="1" t="s">
        <v>492</v>
      </c>
    </row>
    <row r="1511" spans="1:10" x14ac:dyDescent="0.25">
      <c r="A1511">
        <v>61581</v>
      </c>
      <c r="B1511">
        <v>2</v>
      </c>
      <c r="C1511" s="1" t="s">
        <v>1680</v>
      </c>
      <c r="D1511">
        <v>332</v>
      </c>
      <c r="E1511" s="2">
        <v>0.31805555555555554</v>
      </c>
      <c r="F1511" s="1" t="s">
        <v>666</v>
      </c>
      <c r="G1511" t="b">
        <v>1</v>
      </c>
      <c r="H1511" s="3">
        <v>43532.318483796298</v>
      </c>
      <c r="I1511" s="1" t="s">
        <v>367</v>
      </c>
      <c r="J1511" s="1" t="s">
        <v>368</v>
      </c>
    </row>
    <row r="1512" spans="1:10" x14ac:dyDescent="0.25">
      <c r="A1512">
        <v>61581</v>
      </c>
      <c r="B1512">
        <v>3</v>
      </c>
      <c r="C1512" s="1" t="s">
        <v>1680</v>
      </c>
      <c r="D1512">
        <v>332</v>
      </c>
      <c r="E1512" s="2">
        <v>0.31805555555555554</v>
      </c>
      <c r="F1512" s="1" t="s">
        <v>683</v>
      </c>
      <c r="G1512" t="b">
        <v>1</v>
      </c>
      <c r="H1512" s="3">
        <v>43532.318622685183</v>
      </c>
      <c r="I1512" s="1" t="s">
        <v>131</v>
      </c>
      <c r="J1512" s="1" t="s">
        <v>132</v>
      </c>
    </row>
    <row r="1513" spans="1:10" x14ac:dyDescent="0.25">
      <c r="A1513">
        <v>61581</v>
      </c>
      <c r="B1513">
        <v>4</v>
      </c>
      <c r="C1513" s="1" t="s">
        <v>1680</v>
      </c>
      <c r="D1513">
        <v>332</v>
      </c>
      <c r="E1513" s="2">
        <v>0.31805555555555554</v>
      </c>
      <c r="F1513" s="1" t="s">
        <v>582</v>
      </c>
      <c r="G1513" t="b">
        <v>1</v>
      </c>
      <c r="H1513" s="3">
        <v>43532.318541666667</v>
      </c>
      <c r="I1513" s="1" t="s">
        <v>213</v>
      </c>
      <c r="J1513" s="1" t="s">
        <v>214</v>
      </c>
    </row>
    <row r="1514" spans="1:10" x14ac:dyDescent="0.25">
      <c r="A1514">
        <v>61582</v>
      </c>
      <c r="B1514">
        <v>1</v>
      </c>
      <c r="C1514" s="1" t="s">
        <v>1681</v>
      </c>
      <c r="D1514">
        <v>332</v>
      </c>
      <c r="E1514" s="2">
        <v>0.31874999999999998</v>
      </c>
      <c r="F1514" s="1" t="s">
        <v>671</v>
      </c>
      <c r="G1514" t="b">
        <v>1</v>
      </c>
      <c r="H1514" s="3">
        <v>43532.31890046296</v>
      </c>
      <c r="I1514" s="1" t="s">
        <v>519</v>
      </c>
      <c r="J1514" s="1" t="s">
        <v>520</v>
      </c>
    </row>
    <row r="1515" spans="1:10" x14ac:dyDescent="0.25">
      <c r="A1515">
        <v>61582</v>
      </c>
      <c r="B1515">
        <v>2</v>
      </c>
      <c r="C1515" s="1" t="s">
        <v>1681</v>
      </c>
      <c r="D1515">
        <v>332</v>
      </c>
      <c r="E1515" s="2">
        <v>0.31874999999999998</v>
      </c>
      <c r="F1515" s="1" t="s">
        <v>666</v>
      </c>
      <c r="G1515" t="b">
        <v>1</v>
      </c>
      <c r="H1515" s="3">
        <v>43532.318483796298</v>
      </c>
      <c r="I1515" s="1" t="s">
        <v>367</v>
      </c>
      <c r="J1515" s="1" t="s">
        <v>368</v>
      </c>
    </row>
    <row r="1516" spans="1:10" x14ac:dyDescent="0.25">
      <c r="A1516">
        <v>61582</v>
      </c>
      <c r="B1516">
        <v>3</v>
      </c>
      <c r="C1516" s="1" t="s">
        <v>1681</v>
      </c>
      <c r="D1516">
        <v>332</v>
      </c>
      <c r="E1516" s="2">
        <v>0.31874999999999998</v>
      </c>
      <c r="F1516" s="1" t="s">
        <v>683</v>
      </c>
      <c r="G1516" t="b">
        <v>1</v>
      </c>
      <c r="H1516" s="3">
        <v>43532.318622685183</v>
      </c>
      <c r="I1516" s="1" t="s">
        <v>131</v>
      </c>
      <c r="J1516" s="1" t="s">
        <v>132</v>
      </c>
    </row>
    <row r="1517" spans="1:10" x14ac:dyDescent="0.25">
      <c r="A1517">
        <v>61582</v>
      </c>
      <c r="B1517">
        <v>4</v>
      </c>
      <c r="C1517" s="1" t="s">
        <v>1681</v>
      </c>
      <c r="D1517">
        <v>332</v>
      </c>
      <c r="E1517" s="2">
        <v>0.31874999999999998</v>
      </c>
      <c r="F1517" s="1" t="s">
        <v>582</v>
      </c>
      <c r="G1517" t="b">
        <v>1</v>
      </c>
      <c r="H1517" s="3">
        <v>43532.318541666667</v>
      </c>
      <c r="I1517" s="1" t="s">
        <v>213</v>
      </c>
      <c r="J1517" s="1" t="s">
        <v>214</v>
      </c>
    </row>
    <row r="1518" spans="1:10" x14ac:dyDescent="0.25">
      <c r="A1518">
        <v>61583</v>
      </c>
      <c r="B1518">
        <v>1</v>
      </c>
      <c r="C1518" s="1" t="s">
        <v>1682</v>
      </c>
      <c r="D1518">
        <v>332</v>
      </c>
      <c r="E1518" s="2">
        <v>0.31874999999999998</v>
      </c>
      <c r="F1518" s="1" t="s">
        <v>671</v>
      </c>
      <c r="G1518" t="b">
        <v>1</v>
      </c>
      <c r="H1518" s="3">
        <v>43532.31890046296</v>
      </c>
      <c r="I1518" s="1" t="s">
        <v>519</v>
      </c>
      <c r="J1518" s="1" t="s">
        <v>520</v>
      </c>
    </row>
    <row r="1519" spans="1:10" x14ac:dyDescent="0.25">
      <c r="A1519">
        <v>61583</v>
      </c>
      <c r="B1519">
        <v>2</v>
      </c>
      <c r="C1519" s="1" t="s">
        <v>1682</v>
      </c>
      <c r="D1519">
        <v>332</v>
      </c>
      <c r="E1519" s="2">
        <v>0.31874999999999998</v>
      </c>
      <c r="F1519" s="1" t="s">
        <v>666</v>
      </c>
      <c r="G1519" t="b">
        <v>1</v>
      </c>
      <c r="H1519" s="3">
        <v>43532.319004629629</v>
      </c>
      <c r="I1519" s="1" t="s">
        <v>367</v>
      </c>
      <c r="J1519" s="1" t="s">
        <v>368</v>
      </c>
    </row>
    <row r="1520" spans="1:10" x14ac:dyDescent="0.25">
      <c r="A1520">
        <v>61583</v>
      </c>
      <c r="B1520">
        <v>3</v>
      </c>
      <c r="C1520" s="1" t="s">
        <v>1682</v>
      </c>
      <c r="D1520">
        <v>332</v>
      </c>
      <c r="E1520" s="2">
        <v>0.31874999999999998</v>
      </c>
      <c r="F1520" s="1" t="s">
        <v>582</v>
      </c>
      <c r="G1520" t="b">
        <v>1</v>
      </c>
      <c r="H1520" s="3">
        <v>43532.319062499999</v>
      </c>
      <c r="I1520" s="1" t="s">
        <v>661</v>
      </c>
      <c r="J1520" s="1" t="s">
        <v>160</v>
      </c>
    </row>
    <row r="1521" spans="1:10" x14ac:dyDescent="0.25">
      <c r="A1521">
        <v>61584</v>
      </c>
      <c r="B1521">
        <v>1</v>
      </c>
      <c r="C1521" s="1" t="s">
        <v>1683</v>
      </c>
      <c r="D1521">
        <v>332</v>
      </c>
      <c r="E1521" s="2">
        <v>0.31944444444444442</v>
      </c>
      <c r="F1521" s="1" t="s">
        <v>671</v>
      </c>
      <c r="G1521" t="b">
        <v>1</v>
      </c>
      <c r="H1521" s="3">
        <v>43532.319421296299</v>
      </c>
      <c r="I1521" s="1" t="s">
        <v>349</v>
      </c>
      <c r="J1521" s="1" t="s">
        <v>350</v>
      </c>
    </row>
    <row r="1522" spans="1:10" x14ac:dyDescent="0.25">
      <c r="A1522">
        <v>61584</v>
      </c>
      <c r="B1522">
        <v>2</v>
      </c>
      <c r="C1522" s="1" t="s">
        <v>1683</v>
      </c>
      <c r="D1522">
        <v>332</v>
      </c>
      <c r="E1522" s="2">
        <v>0.31944444444444442</v>
      </c>
      <c r="F1522" s="1" t="s">
        <v>666</v>
      </c>
      <c r="G1522" t="b">
        <v>1</v>
      </c>
      <c r="H1522" s="3">
        <v>43532.319525462961</v>
      </c>
      <c r="I1522" s="1" t="s">
        <v>153</v>
      </c>
      <c r="J1522" s="1" t="s">
        <v>154</v>
      </c>
    </row>
    <row r="1523" spans="1:10" x14ac:dyDescent="0.25">
      <c r="A1523">
        <v>61584</v>
      </c>
      <c r="B1523">
        <v>3</v>
      </c>
      <c r="C1523" s="1" t="s">
        <v>1683</v>
      </c>
      <c r="D1523">
        <v>332</v>
      </c>
      <c r="E1523" s="2">
        <v>0.31944444444444442</v>
      </c>
      <c r="F1523" s="1" t="s">
        <v>582</v>
      </c>
      <c r="G1523" t="b">
        <v>1</v>
      </c>
      <c r="H1523" s="3">
        <v>43532.31958333333</v>
      </c>
      <c r="I1523" s="1" t="s">
        <v>187</v>
      </c>
      <c r="J1523" s="1" t="s">
        <v>188</v>
      </c>
    </row>
    <row r="1524" spans="1:10" x14ac:dyDescent="0.25">
      <c r="A1524">
        <v>61585</v>
      </c>
      <c r="B1524">
        <v>1</v>
      </c>
      <c r="C1524" s="1" t="s">
        <v>1684</v>
      </c>
      <c r="D1524">
        <v>332</v>
      </c>
      <c r="E1524" s="2">
        <v>0.31944444444444442</v>
      </c>
      <c r="F1524" s="1" t="s">
        <v>671</v>
      </c>
      <c r="G1524" t="b">
        <v>1</v>
      </c>
      <c r="H1524" s="3">
        <v>43532.31994212963</v>
      </c>
      <c r="I1524" s="1" t="s">
        <v>209</v>
      </c>
      <c r="J1524" s="1" t="s">
        <v>210</v>
      </c>
    </row>
    <row r="1525" spans="1:10" x14ac:dyDescent="0.25">
      <c r="A1525">
        <v>61585</v>
      </c>
      <c r="B1525">
        <v>2</v>
      </c>
      <c r="C1525" s="1" t="s">
        <v>1684</v>
      </c>
      <c r="D1525">
        <v>332</v>
      </c>
      <c r="E1525" s="2">
        <v>0.31944444444444442</v>
      </c>
      <c r="F1525" s="1" t="s">
        <v>666</v>
      </c>
      <c r="G1525" t="b">
        <v>1</v>
      </c>
      <c r="H1525" s="3">
        <v>43532.319525462961</v>
      </c>
      <c r="I1525" s="1" t="s">
        <v>153</v>
      </c>
      <c r="J1525" s="1" t="s">
        <v>154</v>
      </c>
    </row>
    <row r="1526" spans="1:10" x14ac:dyDescent="0.25">
      <c r="A1526">
        <v>61585</v>
      </c>
      <c r="B1526">
        <v>3</v>
      </c>
      <c r="C1526" s="1" t="s">
        <v>1684</v>
      </c>
      <c r="D1526">
        <v>332</v>
      </c>
      <c r="E1526" s="2">
        <v>0.31944444444444442</v>
      </c>
      <c r="F1526" s="1" t="s">
        <v>582</v>
      </c>
      <c r="G1526" t="b">
        <v>1</v>
      </c>
      <c r="H1526" s="3">
        <v>43532.31958333333</v>
      </c>
      <c r="I1526" s="1" t="s">
        <v>187</v>
      </c>
      <c r="J1526" s="1" t="s">
        <v>188</v>
      </c>
    </row>
    <row r="1527" spans="1:10" x14ac:dyDescent="0.25">
      <c r="A1527">
        <v>61586</v>
      </c>
      <c r="B1527">
        <v>1</v>
      </c>
      <c r="C1527" s="1" t="s">
        <v>1685</v>
      </c>
      <c r="D1527">
        <v>332</v>
      </c>
      <c r="E1527" s="2">
        <v>0.32013888888888886</v>
      </c>
      <c r="F1527" s="1" t="s">
        <v>671</v>
      </c>
      <c r="G1527" t="b">
        <v>1</v>
      </c>
      <c r="H1527" s="3">
        <v>43532.31994212963</v>
      </c>
      <c r="I1527" s="1" t="s">
        <v>209</v>
      </c>
      <c r="J1527" s="1" t="s">
        <v>210</v>
      </c>
    </row>
    <row r="1528" spans="1:10" x14ac:dyDescent="0.25">
      <c r="A1528">
        <v>61586</v>
      </c>
      <c r="B1528">
        <v>2</v>
      </c>
      <c r="C1528" s="1" t="s">
        <v>1685</v>
      </c>
      <c r="D1528">
        <v>332</v>
      </c>
      <c r="E1528" s="2">
        <v>0.32013888888888886</v>
      </c>
      <c r="F1528" s="1" t="s">
        <v>666</v>
      </c>
      <c r="G1528" t="b">
        <v>1</v>
      </c>
      <c r="H1528" s="3">
        <v>43532.3200462963</v>
      </c>
      <c r="I1528" s="1" t="s">
        <v>153</v>
      </c>
      <c r="J1528" s="1" t="s">
        <v>154</v>
      </c>
    </row>
    <row r="1529" spans="1:10" x14ac:dyDescent="0.25">
      <c r="A1529">
        <v>61586</v>
      </c>
      <c r="B1529">
        <v>3</v>
      </c>
      <c r="C1529" s="1" t="s">
        <v>1685</v>
      </c>
      <c r="D1529">
        <v>332</v>
      </c>
      <c r="E1529" s="2">
        <v>0.32013888888888886</v>
      </c>
      <c r="F1529" s="1" t="s">
        <v>582</v>
      </c>
      <c r="G1529" t="b">
        <v>1</v>
      </c>
      <c r="H1529" s="3">
        <v>43532.320104166669</v>
      </c>
      <c r="I1529" s="1" t="s">
        <v>189</v>
      </c>
      <c r="J1529" s="1" t="s">
        <v>190</v>
      </c>
    </row>
    <row r="1530" spans="1:10" x14ac:dyDescent="0.25">
      <c r="A1530">
        <v>61587</v>
      </c>
      <c r="B1530">
        <v>1</v>
      </c>
      <c r="C1530" s="1" t="s">
        <v>1686</v>
      </c>
      <c r="D1530">
        <v>332</v>
      </c>
      <c r="E1530" s="2">
        <v>0.32013888888888886</v>
      </c>
      <c r="F1530" s="1" t="s">
        <v>671</v>
      </c>
      <c r="G1530" t="b">
        <v>1</v>
      </c>
      <c r="H1530" s="3">
        <v>43532.320462962962</v>
      </c>
      <c r="I1530" s="1" t="s">
        <v>335</v>
      </c>
      <c r="J1530" s="1" t="s">
        <v>336</v>
      </c>
    </row>
    <row r="1531" spans="1:10" x14ac:dyDescent="0.25">
      <c r="A1531">
        <v>61587</v>
      </c>
      <c r="B1531">
        <v>2</v>
      </c>
      <c r="C1531" s="1" t="s">
        <v>1686</v>
      </c>
      <c r="D1531">
        <v>332</v>
      </c>
      <c r="E1531" s="2">
        <v>0.32013888888888886</v>
      </c>
      <c r="F1531" s="1" t="s">
        <v>666</v>
      </c>
      <c r="G1531" t="b">
        <v>1</v>
      </c>
      <c r="H1531" s="3">
        <v>43532.320567129631</v>
      </c>
      <c r="I1531" s="1" t="s">
        <v>553</v>
      </c>
      <c r="J1531" s="1" t="s">
        <v>554</v>
      </c>
    </row>
    <row r="1532" spans="1:10" x14ac:dyDescent="0.25">
      <c r="A1532">
        <v>61587</v>
      </c>
      <c r="B1532">
        <v>3</v>
      </c>
      <c r="C1532" s="1" t="s">
        <v>1686</v>
      </c>
      <c r="D1532">
        <v>332</v>
      </c>
      <c r="E1532" s="2">
        <v>0.32013888888888886</v>
      </c>
      <c r="F1532" s="1" t="s">
        <v>582</v>
      </c>
      <c r="G1532" t="b">
        <v>1</v>
      </c>
      <c r="H1532" s="3">
        <v>43532.320636574077</v>
      </c>
      <c r="I1532" s="1" t="s">
        <v>694</v>
      </c>
      <c r="J1532" s="1" t="s">
        <v>695</v>
      </c>
    </row>
    <row r="1533" spans="1:10" x14ac:dyDescent="0.25">
      <c r="A1533">
        <v>61588</v>
      </c>
      <c r="B1533">
        <v>1</v>
      </c>
      <c r="C1533" s="1" t="s">
        <v>1687</v>
      </c>
      <c r="D1533">
        <v>332</v>
      </c>
      <c r="E1533" s="2">
        <v>0.32083333333333336</v>
      </c>
      <c r="F1533" s="1" t="s">
        <v>671</v>
      </c>
      <c r="G1533" t="b">
        <v>1</v>
      </c>
      <c r="H1533" s="3">
        <v>43532.320983796293</v>
      </c>
      <c r="I1533" s="1" t="s">
        <v>289</v>
      </c>
      <c r="J1533" s="1" t="s">
        <v>290</v>
      </c>
    </row>
    <row r="1534" spans="1:10" x14ac:dyDescent="0.25">
      <c r="A1534">
        <v>61588</v>
      </c>
      <c r="B1534">
        <v>2</v>
      </c>
      <c r="C1534" s="1" t="s">
        <v>1687</v>
      </c>
      <c r="D1534">
        <v>332</v>
      </c>
      <c r="E1534" s="2">
        <v>0.32083333333333336</v>
      </c>
      <c r="F1534" s="1" t="s">
        <v>666</v>
      </c>
      <c r="G1534" t="b">
        <v>1</v>
      </c>
      <c r="H1534" s="3">
        <v>43532.320567129631</v>
      </c>
      <c r="I1534" s="1" t="s">
        <v>553</v>
      </c>
      <c r="J1534" s="1" t="s">
        <v>554</v>
      </c>
    </row>
    <row r="1535" spans="1:10" x14ac:dyDescent="0.25">
      <c r="A1535">
        <v>61588</v>
      </c>
      <c r="B1535">
        <v>3</v>
      </c>
      <c r="C1535" s="1" t="s">
        <v>1688</v>
      </c>
      <c r="D1535">
        <v>332</v>
      </c>
      <c r="E1535" s="2">
        <v>0.32083333333333336</v>
      </c>
      <c r="F1535" s="1" t="s">
        <v>582</v>
      </c>
      <c r="G1535" t="b">
        <v>1</v>
      </c>
      <c r="H1535" s="3">
        <v>43532.320636574077</v>
      </c>
      <c r="I1535" s="1" t="s">
        <v>694</v>
      </c>
      <c r="J1535" s="1" t="s">
        <v>695</v>
      </c>
    </row>
    <row r="1536" spans="1:10" x14ac:dyDescent="0.25">
      <c r="A1536">
        <v>61589</v>
      </c>
      <c r="B1536">
        <v>1</v>
      </c>
      <c r="C1536" s="1" t="s">
        <v>1689</v>
      </c>
      <c r="D1536">
        <v>332</v>
      </c>
      <c r="E1536" s="2">
        <v>0.32083333333333336</v>
      </c>
      <c r="F1536" s="1" t="s">
        <v>671</v>
      </c>
      <c r="G1536" t="b">
        <v>1</v>
      </c>
      <c r="H1536" s="3">
        <v>43532.320983796293</v>
      </c>
      <c r="I1536" s="1" t="s">
        <v>289</v>
      </c>
      <c r="J1536" s="1" t="s">
        <v>290</v>
      </c>
    </row>
    <row r="1537" spans="1:10" x14ac:dyDescent="0.25">
      <c r="A1537">
        <v>61589</v>
      </c>
      <c r="B1537">
        <v>2</v>
      </c>
      <c r="C1537" s="1" t="s">
        <v>1690</v>
      </c>
      <c r="D1537">
        <v>332</v>
      </c>
      <c r="E1537" s="2">
        <v>0.32083333333333336</v>
      </c>
      <c r="F1537" s="1" t="s">
        <v>666</v>
      </c>
      <c r="G1537" t="b">
        <v>1</v>
      </c>
      <c r="H1537" s="3">
        <v>43532.321087962962</v>
      </c>
      <c r="I1537" s="1" t="s">
        <v>453</v>
      </c>
      <c r="J1537" s="1" t="s">
        <v>454</v>
      </c>
    </row>
    <row r="1538" spans="1:10" x14ac:dyDescent="0.25">
      <c r="A1538">
        <v>61589</v>
      </c>
      <c r="B1538">
        <v>3</v>
      </c>
      <c r="C1538" s="1" t="s">
        <v>1690</v>
      </c>
      <c r="D1538">
        <v>332</v>
      </c>
      <c r="E1538" s="2">
        <v>0.32083333333333336</v>
      </c>
      <c r="F1538" s="1" t="s">
        <v>582</v>
      </c>
      <c r="G1538" t="b">
        <v>1</v>
      </c>
      <c r="H1538" s="3">
        <v>43532.321157407408</v>
      </c>
      <c r="I1538" s="1" t="s">
        <v>655</v>
      </c>
      <c r="J1538" s="1" t="s">
        <v>656</v>
      </c>
    </row>
    <row r="1539" spans="1:10" x14ac:dyDescent="0.25">
      <c r="A1539">
        <v>61590</v>
      </c>
      <c r="B1539">
        <v>1</v>
      </c>
      <c r="C1539" s="1" t="s">
        <v>1691</v>
      </c>
      <c r="D1539">
        <v>332</v>
      </c>
      <c r="E1539" s="2">
        <v>0.3215277777777778</v>
      </c>
      <c r="F1539" s="1" t="s">
        <v>671</v>
      </c>
      <c r="G1539" t="b">
        <v>1</v>
      </c>
      <c r="H1539" s="3">
        <v>43532.321504629632</v>
      </c>
      <c r="I1539" s="1" t="s">
        <v>291</v>
      </c>
      <c r="J1539" s="1" t="s">
        <v>292</v>
      </c>
    </row>
    <row r="1540" spans="1:10" x14ac:dyDescent="0.25">
      <c r="A1540">
        <v>61590</v>
      </c>
      <c r="B1540">
        <v>2</v>
      </c>
      <c r="C1540" s="1" t="s">
        <v>1691</v>
      </c>
      <c r="D1540">
        <v>332</v>
      </c>
      <c r="E1540" s="2">
        <v>0.3215277777777778</v>
      </c>
      <c r="F1540" s="1" t="s">
        <v>666</v>
      </c>
      <c r="G1540" t="b">
        <v>1</v>
      </c>
      <c r="H1540" s="3">
        <v>43532.321608796294</v>
      </c>
      <c r="I1540" s="1" t="s">
        <v>203</v>
      </c>
      <c r="J1540" s="1" t="s">
        <v>204</v>
      </c>
    </row>
    <row r="1541" spans="1:10" x14ac:dyDescent="0.25">
      <c r="A1541">
        <v>61590</v>
      </c>
      <c r="B1541">
        <v>3</v>
      </c>
      <c r="C1541" s="1" t="s">
        <v>1691</v>
      </c>
      <c r="D1541">
        <v>332</v>
      </c>
      <c r="E1541" s="2">
        <v>0.3215277777777778</v>
      </c>
      <c r="F1541" s="1" t="s">
        <v>582</v>
      </c>
      <c r="G1541" t="b">
        <v>1</v>
      </c>
      <c r="H1541" s="3">
        <v>43532.32167824074</v>
      </c>
      <c r="I1541" s="1" t="s">
        <v>503</v>
      </c>
      <c r="J1541" s="1" t="s">
        <v>504</v>
      </c>
    </row>
    <row r="1542" spans="1:10" x14ac:dyDescent="0.25">
      <c r="A1542">
        <v>61591</v>
      </c>
      <c r="B1542">
        <v>1</v>
      </c>
      <c r="C1542" s="1" t="s">
        <v>1692</v>
      </c>
      <c r="D1542">
        <v>332</v>
      </c>
      <c r="E1542" s="2">
        <v>0.3215277777777778</v>
      </c>
      <c r="F1542" s="1" t="s">
        <v>671</v>
      </c>
      <c r="G1542" t="b">
        <v>1</v>
      </c>
      <c r="H1542" s="3">
        <v>43532.322025462963</v>
      </c>
      <c r="I1542" s="1" t="s">
        <v>293</v>
      </c>
      <c r="J1542" s="1" t="s">
        <v>294</v>
      </c>
    </row>
    <row r="1543" spans="1:10" x14ac:dyDescent="0.25">
      <c r="A1543">
        <v>61591</v>
      </c>
      <c r="B1543">
        <v>2</v>
      </c>
      <c r="C1543" s="1" t="s">
        <v>1692</v>
      </c>
      <c r="D1543">
        <v>332</v>
      </c>
      <c r="E1543" s="2">
        <v>0.3215277777777778</v>
      </c>
      <c r="F1543" s="1" t="s">
        <v>666</v>
      </c>
      <c r="G1543" t="b">
        <v>1</v>
      </c>
      <c r="H1543" s="3">
        <v>43532.321608796294</v>
      </c>
      <c r="I1543" s="1" t="s">
        <v>203</v>
      </c>
      <c r="J1543" s="1" t="s">
        <v>204</v>
      </c>
    </row>
    <row r="1544" spans="1:10" x14ac:dyDescent="0.25">
      <c r="A1544">
        <v>61591</v>
      </c>
      <c r="B1544">
        <v>3</v>
      </c>
      <c r="C1544" s="1" t="s">
        <v>1692</v>
      </c>
      <c r="D1544">
        <v>332</v>
      </c>
      <c r="E1544" s="2">
        <v>0.3215277777777778</v>
      </c>
      <c r="F1544" s="1" t="s">
        <v>582</v>
      </c>
      <c r="G1544" t="b">
        <v>1</v>
      </c>
      <c r="H1544" s="3">
        <v>43532.32167824074</v>
      </c>
      <c r="I1544" s="1" t="s">
        <v>503</v>
      </c>
      <c r="J1544" s="1" t="s">
        <v>504</v>
      </c>
    </row>
    <row r="1545" spans="1:10" x14ac:dyDescent="0.25">
      <c r="A1545">
        <v>61592</v>
      </c>
      <c r="B1545">
        <v>1</v>
      </c>
      <c r="C1545" s="1" t="s">
        <v>1693</v>
      </c>
      <c r="D1545">
        <v>332</v>
      </c>
      <c r="E1545" s="2">
        <v>0.32222222222222224</v>
      </c>
      <c r="F1545" s="1" t="s">
        <v>671</v>
      </c>
      <c r="G1545" t="b">
        <v>1</v>
      </c>
      <c r="H1545" s="3">
        <v>43532.322025462963</v>
      </c>
      <c r="I1545" s="1" t="s">
        <v>293</v>
      </c>
      <c r="J1545" s="1" t="s">
        <v>294</v>
      </c>
    </row>
    <row r="1546" spans="1:10" x14ac:dyDescent="0.25">
      <c r="A1546">
        <v>61592</v>
      </c>
      <c r="B1546">
        <v>2</v>
      </c>
      <c r="C1546" s="1" t="s">
        <v>1693</v>
      </c>
      <c r="D1546">
        <v>332</v>
      </c>
      <c r="E1546" s="2">
        <v>0.32222222222222224</v>
      </c>
      <c r="F1546" s="1" t="s">
        <v>666</v>
      </c>
      <c r="G1546" t="b">
        <v>1</v>
      </c>
      <c r="H1546" s="3">
        <v>43532.322129629632</v>
      </c>
      <c r="I1546" s="1" t="s">
        <v>137</v>
      </c>
      <c r="J1546" s="1" t="s">
        <v>138</v>
      </c>
    </row>
    <row r="1547" spans="1:10" x14ac:dyDescent="0.25">
      <c r="A1547">
        <v>61592</v>
      </c>
      <c r="B1547">
        <v>3</v>
      </c>
      <c r="C1547" s="1" t="s">
        <v>1693</v>
      </c>
      <c r="D1547">
        <v>332</v>
      </c>
      <c r="E1547" s="2">
        <v>0.32222222222222224</v>
      </c>
      <c r="F1547" s="1" t="s">
        <v>582</v>
      </c>
      <c r="G1547" t="b">
        <v>1</v>
      </c>
      <c r="H1547" s="3">
        <v>43532.322199074071</v>
      </c>
      <c r="I1547" s="1" t="s">
        <v>301</v>
      </c>
      <c r="J1547" s="1" t="s">
        <v>302</v>
      </c>
    </row>
    <row r="1548" spans="1:10" x14ac:dyDescent="0.25">
      <c r="A1548">
        <v>61593</v>
      </c>
      <c r="B1548">
        <v>1</v>
      </c>
      <c r="C1548" s="1" t="s">
        <v>1694</v>
      </c>
      <c r="D1548">
        <v>332</v>
      </c>
      <c r="E1548" s="2">
        <v>0.32222222222222224</v>
      </c>
      <c r="F1548" s="1" t="s">
        <v>671</v>
      </c>
      <c r="G1548" t="b">
        <v>1</v>
      </c>
      <c r="H1548" s="3">
        <v>43532.322546296295</v>
      </c>
      <c r="I1548" s="1" t="s">
        <v>295</v>
      </c>
      <c r="J1548" s="1" t="s">
        <v>296</v>
      </c>
    </row>
    <row r="1549" spans="1:10" x14ac:dyDescent="0.25">
      <c r="A1549">
        <v>61593</v>
      </c>
      <c r="B1549">
        <v>2</v>
      </c>
      <c r="C1549" s="1" t="s">
        <v>1694</v>
      </c>
      <c r="D1549">
        <v>332</v>
      </c>
      <c r="E1549" s="2">
        <v>0.32222222222222224</v>
      </c>
      <c r="F1549" s="1" t="s">
        <v>674</v>
      </c>
      <c r="G1549" t="b">
        <v>1</v>
      </c>
      <c r="H1549" s="3">
        <v>43532.322777777779</v>
      </c>
      <c r="I1549" s="1" t="s">
        <v>534</v>
      </c>
      <c r="J1549" s="1" t="s">
        <v>535</v>
      </c>
    </row>
    <row r="1550" spans="1:10" x14ac:dyDescent="0.25">
      <c r="A1550">
        <v>61593</v>
      </c>
      <c r="B1550">
        <v>3</v>
      </c>
      <c r="C1550" s="1" t="s">
        <v>1694</v>
      </c>
      <c r="D1550">
        <v>332</v>
      </c>
      <c r="E1550" s="2">
        <v>0.32222222222222224</v>
      </c>
      <c r="F1550" s="1" t="s">
        <v>666</v>
      </c>
      <c r="G1550" t="b">
        <v>1</v>
      </c>
      <c r="H1550" s="3">
        <v>43532.322650462964</v>
      </c>
      <c r="I1550" s="1" t="s">
        <v>337</v>
      </c>
      <c r="J1550" s="1" t="s">
        <v>338</v>
      </c>
    </row>
    <row r="1551" spans="1:10" x14ac:dyDescent="0.25">
      <c r="A1551">
        <v>61593</v>
      </c>
      <c r="B1551">
        <v>4</v>
      </c>
      <c r="C1551" s="1" t="s">
        <v>1694</v>
      </c>
      <c r="D1551">
        <v>332</v>
      </c>
      <c r="E1551" s="2">
        <v>0.32222222222222224</v>
      </c>
      <c r="F1551" s="1" t="s">
        <v>582</v>
      </c>
      <c r="G1551" t="b">
        <v>1</v>
      </c>
      <c r="H1551" s="3">
        <v>43532.32271990741</v>
      </c>
      <c r="I1551" s="1" t="s">
        <v>301</v>
      </c>
      <c r="J1551" s="1" t="s">
        <v>302</v>
      </c>
    </row>
    <row r="1552" spans="1:10" x14ac:dyDescent="0.25">
      <c r="A1552">
        <v>61594</v>
      </c>
      <c r="B1552">
        <v>1</v>
      </c>
      <c r="C1552" s="1" t="s">
        <v>1695</v>
      </c>
      <c r="D1552">
        <v>332</v>
      </c>
      <c r="E1552" s="2">
        <v>0.32291666666666669</v>
      </c>
      <c r="F1552" s="1" t="s">
        <v>671</v>
      </c>
      <c r="G1552" t="b">
        <v>1</v>
      </c>
      <c r="H1552" s="3">
        <v>43532.323067129626</v>
      </c>
      <c r="I1552" s="1" t="s">
        <v>155</v>
      </c>
      <c r="J1552" s="1" t="s">
        <v>156</v>
      </c>
    </row>
    <row r="1553" spans="1:10" x14ac:dyDescent="0.25">
      <c r="A1553">
        <v>61594</v>
      </c>
      <c r="B1553">
        <v>2</v>
      </c>
      <c r="C1553" s="1" t="s">
        <v>1695</v>
      </c>
      <c r="D1553">
        <v>332</v>
      </c>
      <c r="E1553" s="2">
        <v>0.32291666666666669</v>
      </c>
      <c r="F1553" s="1" t="s">
        <v>674</v>
      </c>
      <c r="G1553" t="b">
        <v>1</v>
      </c>
      <c r="H1553" s="3">
        <v>43532.322962962964</v>
      </c>
      <c r="I1553" s="1" t="s">
        <v>534</v>
      </c>
      <c r="J1553" s="1" t="s">
        <v>535</v>
      </c>
    </row>
    <row r="1554" spans="1:10" x14ac:dyDescent="0.25">
      <c r="A1554">
        <v>61594</v>
      </c>
      <c r="B1554">
        <v>3</v>
      </c>
      <c r="C1554" s="1" t="s">
        <v>1695</v>
      </c>
      <c r="D1554">
        <v>332</v>
      </c>
      <c r="E1554" s="2">
        <v>0.32291666666666669</v>
      </c>
      <c r="F1554" s="1" t="s">
        <v>666</v>
      </c>
      <c r="G1554" t="b">
        <v>1</v>
      </c>
      <c r="H1554" s="3">
        <v>43532.322650462964</v>
      </c>
      <c r="I1554" s="1" t="s">
        <v>337</v>
      </c>
      <c r="J1554" s="1" t="s">
        <v>338</v>
      </c>
    </row>
    <row r="1555" spans="1:10" x14ac:dyDescent="0.25">
      <c r="A1555">
        <v>61594</v>
      </c>
      <c r="B1555">
        <v>4</v>
      </c>
      <c r="C1555" s="1" t="s">
        <v>1695</v>
      </c>
      <c r="D1555">
        <v>332</v>
      </c>
      <c r="E1555" s="2">
        <v>0.32291666666666669</v>
      </c>
      <c r="F1555" s="1" t="s">
        <v>582</v>
      </c>
      <c r="G1555" t="b">
        <v>1</v>
      </c>
      <c r="H1555" s="3">
        <v>43532.32271990741</v>
      </c>
      <c r="I1555" s="1" t="s">
        <v>301</v>
      </c>
      <c r="J1555" s="1" t="s">
        <v>302</v>
      </c>
    </row>
    <row r="1556" spans="1:10" x14ac:dyDescent="0.25">
      <c r="A1556">
        <v>61595</v>
      </c>
      <c r="B1556">
        <v>1</v>
      </c>
      <c r="C1556" s="1" t="s">
        <v>1696</v>
      </c>
      <c r="D1556">
        <v>332</v>
      </c>
      <c r="E1556" s="2">
        <v>0.32291666666666669</v>
      </c>
      <c r="F1556" s="1" t="s">
        <v>671</v>
      </c>
      <c r="G1556" t="b">
        <v>1</v>
      </c>
      <c r="H1556" s="3">
        <v>43532.323067129626</v>
      </c>
      <c r="I1556" s="1" t="s">
        <v>155</v>
      </c>
      <c r="J1556" s="1" t="s">
        <v>156</v>
      </c>
    </row>
    <row r="1557" spans="1:10" x14ac:dyDescent="0.25">
      <c r="A1557">
        <v>61595</v>
      </c>
      <c r="B1557">
        <v>2</v>
      </c>
      <c r="C1557" s="1" t="s">
        <v>1696</v>
      </c>
      <c r="D1557">
        <v>332</v>
      </c>
      <c r="E1557" s="2">
        <v>0.32291666666666669</v>
      </c>
      <c r="F1557" s="1" t="s">
        <v>674</v>
      </c>
      <c r="G1557" t="b">
        <v>1</v>
      </c>
      <c r="H1557" s="3">
        <v>43532.322962962964</v>
      </c>
      <c r="I1557" s="1" t="s">
        <v>534</v>
      </c>
      <c r="J1557" s="1" t="s">
        <v>535</v>
      </c>
    </row>
    <row r="1558" spans="1:10" x14ac:dyDescent="0.25">
      <c r="A1558">
        <v>61595</v>
      </c>
      <c r="B1558">
        <v>3</v>
      </c>
      <c r="C1558" s="1" t="s">
        <v>1696</v>
      </c>
      <c r="D1558">
        <v>332</v>
      </c>
      <c r="E1558" s="2">
        <v>0.32291666666666669</v>
      </c>
      <c r="F1558" s="1" t="s">
        <v>666</v>
      </c>
      <c r="G1558" t="b">
        <v>1</v>
      </c>
      <c r="H1558" s="3">
        <v>43532.323171296295</v>
      </c>
      <c r="I1558" s="1" t="s">
        <v>139</v>
      </c>
      <c r="J1558" s="1" t="s">
        <v>140</v>
      </c>
    </row>
    <row r="1559" spans="1:10" x14ac:dyDescent="0.25">
      <c r="A1559">
        <v>61595</v>
      </c>
      <c r="B1559">
        <v>4</v>
      </c>
      <c r="C1559" s="1" t="s">
        <v>1696</v>
      </c>
      <c r="D1559">
        <v>332</v>
      </c>
      <c r="E1559" s="2">
        <v>0.32291666666666669</v>
      </c>
      <c r="F1559" s="1" t="s">
        <v>582</v>
      </c>
      <c r="G1559" t="b">
        <v>1</v>
      </c>
      <c r="H1559" s="3">
        <v>43532.323240740741</v>
      </c>
      <c r="I1559" s="1" t="s">
        <v>301</v>
      </c>
      <c r="J1559" s="1" t="s">
        <v>302</v>
      </c>
    </row>
    <row r="1560" spans="1:10" x14ac:dyDescent="0.25">
      <c r="A1560">
        <v>61596</v>
      </c>
      <c r="B1560">
        <v>1</v>
      </c>
      <c r="C1560" s="1" t="s">
        <v>1697</v>
      </c>
      <c r="D1560">
        <v>332</v>
      </c>
      <c r="E1560" s="2">
        <v>0.32361111111111113</v>
      </c>
      <c r="F1560" s="1" t="s">
        <v>671</v>
      </c>
      <c r="G1560" t="b">
        <v>1</v>
      </c>
      <c r="H1560" s="3">
        <v>43532.323587962965</v>
      </c>
      <c r="I1560" s="1" t="s">
        <v>459</v>
      </c>
      <c r="J1560" s="1" t="s">
        <v>460</v>
      </c>
    </row>
    <row r="1561" spans="1:10" x14ac:dyDescent="0.25">
      <c r="A1561">
        <v>61596</v>
      </c>
      <c r="B1561">
        <v>2</v>
      </c>
      <c r="C1561" s="1" t="s">
        <v>1697</v>
      </c>
      <c r="D1561">
        <v>332</v>
      </c>
      <c r="E1561" s="2">
        <v>0.32361111111111113</v>
      </c>
      <c r="F1561" s="1" t="s">
        <v>674</v>
      </c>
      <c r="G1561" t="b">
        <v>1</v>
      </c>
      <c r="H1561" s="3">
        <v>43532.323599537034</v>
      </c>
      <c r="I1561" s="1" t="s">
        <v>534</v>
      </c>
      <c r="J1561" s="1" t="s">
        <v>535</v>
      </c>
    </row>
    <row r="1562" spans="1:10" x14ac:dyDescent="0.25">
      <c r="A1562">
        <v>61596</v>
      </c>
      <c r="B1562">
        <v>3</v>
      </c>
      <c r="C1562" s="1" t="s">
        <v>1697</v>
      </c>
      <c r="D1562">
        <v>332</v>
      </c>
      <c r="E1562" s="2">
        <v>0.32361111111111113</v>
      </c>
      <c r="F1562" s="1" t="s">
        <v>666</v>
      </c>
      <c r="G1562" t="b">
        <v>1</v>
      </c>
      <c r="H1562" s="3">
        <v>43532.323692129627</v>
      </c>
      <c r="I1562" s="1" t="s">
        <v>725</v>
      </c>
      <c r="J1562" s="1" t="s">
        <v>726</v>
      </c>
    </row>
    <row r="1563" spans="1:10" x14ac:dyDescent="0.25">
      <c r="A1563">
        <v>61596</v>
      </c>
      <c r="B1563">
        <v>4</v>
      </c>
      <c r="C1563" s="1" t="s">
        <v>1697</v>
      </c>
      <c r="D1563">
        <v>332</v>
      </c>
      <c r="E1563" s="2">
        <v>0.32361111111111113</v>
      </c>
      <c r="F1563" s="1" t="s">
        <v>582</v>
      </c>
      <c r="G1563" t="b">
        <v>1</v>
      </c>
      <c r="H1563" s="3">
        <v>43532.323761574073</v>
      </c>
      <c r="I1563" s="1" t="s">
        <v>243</v>
      </c>
      <c r="J1563" s="1" t="s">
        <v>244</v>
      </c>
    </row>
    <row r="1564" spans="1:10" x14ac:dyDescent="0.25">
      <c r="A1564">
        <v>61597</v>
      </c>
      <c r="B1564">
        <v>1</v>
      </c>
      <c r="C1564" s="1" t="s">
        <v>1698</v>
      </c>
      <c r="D1564">
        <v>332</v>
      </c>
      <c r="E1564" s="2">
        <v>0.32361111111111113</v>
      </c>
      <c r="F1564" s="1" t="s">
        <v>671</v>
      </c>
      <c r="G1564" t="b">
        <v>1</v>
      </c>
      <c r="H1564" s="3">
        <v>43532.324108796296</v>
      </c>
      <c r="I1564" s="1" t="s">
        <v>459</v>
      </c>
      <c r="J1564" s="1" t="s">
        <v>460</v>
      </c>
    </row>
    <row r="1565" spans="1:10" x14ac:dyDescent="0.25">
      <c r="A1565">
        <v>61597</v>
      </c>
      <c r="B1565">
        <v>2</v>
      </c>
      <c r="C1565" s="1" t="s">
        <v>1698</v>
      </c>
      <c r="D1565">
        <v>332</v>
      </c>
      <c r="E1565" s="2">
        <v>0.32361111111111113</v>
      </c>
      <c r="F1565" s="1" t="s">
        <v>674</v>
      </c>
      <c r="G1565" t="b">
        <v>1</v>
      </c>
      <c r="H1565" s="3">
        <v>43532.324120370373</v>
      </c>
      <c r="I1565" s="1" t="s">
        <v>541</v>
      </c>
      <c r="J1565" s="1" t="s">
        <v>542</v>
      </c>
    </row>
    <row r="1566" spans="1:10" x14ac:dyDescent="0.25">
      <c r="A1566">
        <v>61597</v>
      </c>
      <c r="B1566">
        <v>3</v>
      </c>
      <c r="C1566" s="1" t="s">
        <v>1698</v>
      </c>
      <c r="D1566">
        <v>332</v>
      </c>
      <c r="E1566" s="2">
        <v>0.32361111111111113</v>
      </c>
      <c r="F1566" s="1" t="s">
        <v>666</v>
      </c>
      <c r="G1566" t="b">
        <v>1</v>
      </c>
      <c r="H1566" s="3">
        <v>43532.323692129627</v>
      </c>
      <c r="I1566" s="1" t="s">
        <v>725</v>
      </c>
      <c r="J1566" s="1" t="s">
        <v>726</v>
      </c>
    </row>
    <row r="1567" spans="1:10" x14ac:dyDescent="0.25">
      <c r="A1567">
        <v>61597</v>
      </c>
      <c r="B1567">
        <v>4</v>
      </c>
      <c r="C1567" s="1" t="s">
        <v>1698</v>
      </c>
      <c r="D1567">
        <v>332</v>
      </c>
      <c r="E1567" s="2">
        <v>0.32361111111111113</v>
      </c>
      <c r="F1567" s="1" t="s">
        <v>582</v>
      </c>
      <c r="G1567" t="b">
        <v>1</v>
      </c>
      <c r="H1567" s="3">
        <v>43532.323761574073</v>
      </c>
      <c r="I1567" s="1" t="s">
        <v>243</v>
      </c>
      <c r="J1567" s="1" t="s">
        <v>244</v>
      </c>
    </row>
    <row r="1568" spans="1:10" x14ac:dyDescent="0.25">
      <c r="A1568">
        <v>61598</v>
      </c>
      <c r="B1568">
        <v>1</v>
      </c>
      <c r="C1568" s="1" t="s">
        <v>1699</v>
      </c>
      <c r="D1568">
        <v>332</v>
      </c>
      <c r="E1568" s="2">
        <v>0.32430555555555557</v>
      </c>
      <c r="F1568" s="1" t="s">
        <v>671</v>
      </c>
      <c r="G1568" t="b">
        <v>1</v>
      </c>
      <c r="H1568" s="3">
        <v>43532.324108796296</v>
      </c>
      <c r="I1568" s="1" t="s">
        <v>459</v>
      </c>
      <c r="J1568" s="1" t="s">
        <v>460</v>
      </c>
    </row>
    <row r="1569" spans="1:10" x14ac:dyDescent="0.25">
      <c r="A1569">
        <v>61598</v>
      </c>
      <c r="B1569">
        <v>2</v>
      </c>
      <c r="C1569" s="1" t="s">
        <v>1699</v>
      </c>
      <c r="D1569">
        <v>332</v>
      </c>
      <c r="E1569" s="2">
        <v>0.32430555555555557</v>
      </c>
      <c r="F1569" s="1" t="s">
        <v>674</v>
      </c>
      <c r="G1569" t="b">
        <v>1</v>
      </c>
      <c r="H1569" s="3">
        <v>43532.324525462966</v>
      </c>
      <c r="I1569" s="1" t="s">
        <v>391</v>
      </c>
      <c r="J1569" s="1" t="s">
        <v>392</v>
      </c>
    </row>
    <row r="1570" spans="1:10" x14ac:dyDescent="0.25">
      <c r="A1570">
        <v>61598</v>
      </c>
      <c r="B1570">
        <v>3</v>
      </c>
      <c r="C1570" s="1" t="s">
        <v>1699</v>
      </c>
      <c r="D1570">
        <v>332</v>
      </c>
      <c r="E1570" s="2">
        <v>0.32430555555555557</v>
      </c>
      <c r="F1570" s="1" t="s">
        <v>666</v>
      </c>
      <c r="G1570" t="b">
        <v>1</v>
      </c>
      <c r="H1570" s="3">
        <v>43532.324212962965</v>
      </c>
      <c r="I1570" s="1" t="s">
        <v>509</v>
      </c>
      <c r="J1570" s="1" t="s">
        <v>510</v>
      </c>
    </row>
    <row r="1571" spans="1:10" x14ac:dyDescent="0.25">
      <c r="A1571">
        <v>61598</v>
      </c>
      <c r="B1571">
        <v>4</v>
      </c>
      <c r="C1571" s="1" t="s">
        <v>1699</v>
      </c>
      <c r="D1571">
        <v>332</v>
      </c>
      <c r="E1571" s="2">
        <v>0.32430555555555557</v>
      </c>
      <c r="F1571" s="1" t="s">
        <v>582</v>
      </c>
      <c r="G1571" t="b">
        <v>1</v>
      </c>
      <c r="H1571" s="3">
        <v>43532.324282407404</v>
      </c>
      <c r="I1571" s="1" t="s">
        <v>549</v>
      </c>
      <c r="J1571" s="1" t="s">
        <v>550</v>
      </c>
    </row>
    <row r="1572" spans="1:10" x14ac:dyDescent="0.25">
      <c r="A1572">
        <v>61599</v>
      </c>
      <c r="B1572">
        <v>1</v>
      </c>
      <c r="C1572" s="1" t="s">
        <v>1700</v>
      </c>
      <c r="D1572">
        <v>332</v>
      </c>
      <c r="E1572" s="2">
        <v>0.32430555555555557</v>
      </c>
      <c r="F1572" s="1" t="s">
        <v>671</v>
      </c>
      <c r="G1572" t="b">
        <v>1</v>
      </c>
      <c r="H1572" s="3">
        <v>43532.324629629627</v>
      </c>
      <c r="I1572" s="1" t="s">
        <v>359</v>
      </c>
      <c r="J1572" s="1" t="s">
        <v>360</v>
      </c>
    </row>
    <row r="1573" spans="1:10" x14ac:dyDescent="0.25">
      <c r="A1573">
        <v>61599</v>
      </c>
      <c r="B1573">
        <v>2</v>
      </c>
      <c r="C1573" s="1" t="s">
        <v>1700</v>
      </c>
      <c r="D1573">
        <v>332</v>
      </c>
      <c r="E1573" s="2">
        <v>0.32430555555555557</v>
      </c>
      <c r="F1573" s="1" t="s">
        <v>674</v>
      </c>
      <c r="G1573" t="b">
        <v>1</v>
      </c>
      <c r="H1573" s="3">
        <v>43532.324525462966</v>
      </c>
      <c r="I1573" s="1" t="s">
        <v>391</v>
      </c>
      <c r="J1573" s="1" t="s">
        <v>392</v>
      </c>
    </row>
    <row r="1574" spans="1:10" x14ac:dyDescent="0.25">
      <c r="A1574">
        <v>61599</v>
      </c>
      <c r="B1574">
        <v>3</v>
      </c>
      <c r="C1574" s="1" t="s">
        <v>1700</v>
      </c>
      <c r="D1574">
        <v>332</v>
      </c>
      <c r="E1574" s="2">
        <v>0.32430555555555557</v>
      </c>
      <c r="F1574" s="1" t="s">
        <v>666</v>
      </c>
      <c r="G1574" t="b">
        <v>1</v>
      </c>
      <c r="H1574" s="3">
        <v>43532.324733796297</v>
      </c>
      <c r="I1574" s="1" t="s">
        <v>253</v>
      </c>
      <c r="J1574" s="1" t="s">
        <v>254</v>
      </c>
    </row>
    <row r="1575" spans="1:10" x14ac:dyDescent="0.25">
      <c r="A1575">
        <v>61599</v>
      </c>
      <c r="B1575">
        <v>4</v>
      </c>
      <c r="C1575" s="1" t="s">
        <v>1700</v>
      </c>
      <c r="D1575">
        <v>332</v>
      </c>
      <c r="E1575" s="2">
        <v>0.32430555555555557</v>
      </c>
      <c r="F1575" s="1" t="s">
        <v>582</v>
      </c>
      <c r="G1575" t="b">
        <v>1</v>
      </c>
      <c r="H1575" s="3">
        <v>43532.324803240743</v>
      </c>
      <c r="I1575" s="1" t="s">
        <v>543</v>
      </c>
      <c r="J1575" s="1" t="s">
        <v>544</v>
      </c>
    </row>
    <row r="1576" spans="1:10" x14ac:dyDescent="0.25">
      <c r="A1576">
        <v>61600</v>
      </c>
      <c r="B1576">
        <v>1</v>
      </c>
      <c r="C1576" s="1" t="s">
        <v>1701</v>
      </c>
      <c r="D1576">
        <v>332</v>
      </c>
      <c r="E1576" s="2">
        <v>0.32500000000000001</v>
      </c>
      <c r="F1576" s="1" t="s">
        <v>671</v>
      </c>
      <c r="G1576" t="b">
        <v>1</v>
      </c>
      <c r="H1576" s="3">
        <v>43532.325162037036</v>
      </c>
      <c r="I1576" s="1" t="s">
        <v>359</v>
      </c>
      <c r="J1576" s="1" t="s">
        <v>360</v>
      </c>
    </row>
    <row r="1577" spans="1:10" x14ac:dyDescent="0.25">
      <c r="A1577">
        <v>61600</v>
      </c>
      <c r="B1577">
        <v>2</v>
      </c>
      <c r="C1577" s="1" t="s">
        <v>1701</v>
      </c>
      <c r="D1577">
        <v>332</v>
      </c>
      <c r="E1577" s="2">
        <v>0.32500000000000001</v>
      </c>
      <c r="F1577" s="1" t="s">
        <v>674</v>
      </c>
      <c r="G1577" t="b">
        <v>1</v>
      </c>
      <c r="H1577" s="3">
        <v>43532.325046296297</v>
      </c>
      <c r="I1577" s="1" t="s">
        <v>708</v>
      </c>
      <c r="J1577" s="1" t="s">
        <v>709</v>
      </c>
    </row>
    <row r="1578" spans="1:10" x14ac:dyDescent="0.25">
      <c r="A1578">
        <v>61600</v>
      </c>
      <c r="B1578">
        <v>3</v>
      </c>
      <c r="C1578" s="1" t="s">
        <v>1701</v>
      </c>
      <c r="D1578">
        <v>332</v>
      </c>
      <c r="E1578" s="2">
        <v>0.32500000000000001</v>
      </c>
      <c r="F1578" s="1" t="s">
        <v>666</v>
      </c>
      <c r="G1578" t="b">
        <v>1</v>
      </c>
      <c r="H1578" s="3">
        <v>43532.324733796297</v>
      </c>
      <c r="I1578" s="1" t="s">
        <v>253</v>
      </c>
      <c r="J1578" s="1" t="s">
        <v>254</v>
      </c>
    </row>
    <row r="1579" spans="1:10" x14ac:dyDescent="0.25">
      <c r="A1579">
        <v>61600</v>
      </c>
      <c r="B1579">
        <v>4</v>
      </c>
      <c r="C1579" s="1" t="s">
        <v>1701</v>
      </c>
      <c r="D1579">
        <v>332</v>
      </c>
      <c r="E1579" s="2">
        <v>0.32500000000000001</v>
      </c>
      <c r="F1579" s="1" t="s">
        <v>582</v>
      </c>
      <c r="G1579" t="b">
        <v>1</v>
      </c>
      <c r="H1579" s="3">
        <v>43532.324803240743</v>
      </c>
      <c r="I1579" s="1" t="s">
        <v>543</v>
      </c>
      <c r="J1579" s="1" t="s">
        <v>544</v>
      </c>
    </row>
    <row r="1580" spans="1:10" x14ac:dyDescent="0.25">
      <c r="A1580">
        <v>61601</v>
      </c>
      <c r="B1580">
        <v>1</v>
      </c>
      <c r="C1580" s="1" t="s">
        <v>1702</v>
      </c>
      <c r="D1580">
        <v>332</v>
      </c>
      <c r="E1580" s="2">
        <v>0.32500000000000001</v>
      </c>
      <c r="F1580" s="1" t="s">
        <v>671</v>
      </c>
      <c r="G1580" t="b">
        <v>1</v>
      </c>
      <c r="H1580" s="3">
        <v>43532.325162037036</v>
      </c>
      <c r="I1580" s="1" t="s">
        <v>359</v>
      </c>
      <c r="J1580" s="1" t="s">
        <v>360</v>
      </c>
    </row>
    <row r="1581" spans="1:10" x14ac:dyDescent="0.25">
      <c r="A1581">
        <v>61601</v>
      </c>
      <c r="B1581">
        <v>2</v>
      </c>
      <c r="C1581" s="1" t="s">
        <v>1702</v>
      </c>
      <c r="D1581">
        <v>332</v>
      </c>
      <c r="E1581" s="2">
        <v>0.32500000000000001</v>
      </c>
      <c r="F1581" s="1" t="s">
        <v>674</v>
      </c>
      <c r="G1581" t="b">
        <v>1</v>
      </c>
      <c r="H1581" s="3">
        <v>43532.325567129628</v>
      </c>
      <c r="I1581" s="1" t="s">
        <v>215</v>
      </c>
      <c r="J1581" s="1" t="s">
        <v>216</v>
      </c>
    </row>
    <row r="1582" spans="1:10" x14ac:dyDescent="0.25">
      <c r="A1582">
        <v>61601</v>
      </c>
      <c r="B1582">
        <v>3</v>
      </c>
      <c r="C1582" s="1" t="s">
        <v>1702</v>
      </c>
      <c r="D1582">
        <v>332</v>
      </c>
      <c r="E1582" s="2">
        <v>0.32500000000000001</v>
      </c>
      <c r="F1582" s="1" t="s">
        <v>666</v>
      </c>
      <c r="G1582" t="b">
        <v>1</v>
      </c>
      <c r="H1582" s="3">
        <v>43532.325254629628</v>
      </c>
      <c r="I1582" s="1" t="s">
        <v>177</v>
      </c>
      <c r="J1582" s="1" t="s">
        <v>178</v>
      </c>
    </row>
    <row r="1583" spans="1:10" x14ac:dyDescent="0.25">
      <c r="A1583">
        <v>61601</v>
      </c>
      <c r="B1583">
        <v>4</v>
      </c>
      <c r="C1583" s="1" t="s">
        <v>1702</v>
      </c>
      <c r="D1583">
        <v>332</v>
      </c>
      <c r="E1583" s="2">
        <v>0.32500000000000001</v>
      </c>
      <c r="F1583" s="1" t="s">
        <v>582</v>
      </c>
      <c r="G1583" t="b">
        <v>1</v>
      </c>
      <c r="H1583" s="3">
        <v>43532.325335648151</v>
      </c>
      <c r="I1583" s="1" t="s">
        <v>309</v>
      </c>
      <c r="J1583" s="1" t="s">
        <v>310</v>
      </c>
    </row>
    <row r="1584" spans="1:10" x14ac:dyDescent="0.25">
      <c r="A1584">
        <v>61602</v>
      </c>
      <c r="B1584">
        <v>1</v>
      </c>
      <c r="C1584" s="1" t="s">
        <v>1703</v>
      </c>
      <c r="D1584">
        <v>332</v>
      </c>
      <c r="E1584" s="2">
        <v>0.32569444444444445</v>
      </c>
      <c r="F1584" s="1" t="s">
        <v>671</v>
      </c>
      <c r="G1584" t="b">
        <v>1</v>
      </c>
      <c r="H1584" s="3">
        <v>43532.325682870367</v>
      </c>
      <c r="I1584" s="1" t="s">
        <v>235</v>
      </c>
      <c r="J1584" s="1" t="s">
        <v>236</v>
      </c>
    </row>
    <row r="1585" spans="1:10" x14ac:dyDescent="0.25">
      <c r="A1585">
        <v>61602</v>
      </c>
      <c r="B1585">
        <v>2</v>
      </c>
      <c r="C1585" s="1" t="s">
        <v>1703</v>
      </c>
      <c r="D1585">
        <v>332</v>
      </c>
      <c r="E1585" s="2">
        <v>0.32569444444444445</v>
      </c>
      <c r="F1585" s="1" t="s">
        <v>674</v>
      </c>
      <c r="G1585" t="b">
        <v>1</v>
      </c>
      <c r="H1585" s="3">
        <v>43532.325567129628</v>
      </c>
      <c r="I1585" s="1" t="s">
        <v>215</v>
      </c>
      <c r="J1585" s="1" t="s">
        <v>216</v>
      </c>
    </row>
    <row r="1586" spans="1:10" x14ac:dyDescent="0.25">
      <c r="A1586">
        <v>61602</v>
      </c>
      <c r="B1586">
        <v>3</v>
      </c>
      <c r="C1586" s="1" t="s">
        <v>1703</v>
      </c>
      <c r="D1586">
        <v>332</v>
      </c>
      <c r="E1586" s="2">
        <v>0.32569444444444445</v>
      </c>
      <c r="F1586" s="1" t="s">
        <v>666</v>
      </c>
      <c r="G1586" t="b">
        <v>1</v>
      </c>
      <c r="H1586" s="3">
        <v>43532.325775462959</v>
      </c>
      <c r="I1586" s="1" t="s">
        <v>179</v>
      </c>
      <c r="J1586" s="1" t="s">
        <v>180</v>
      </c>
    </row>
    <row r="1587" spans="1:10" x14ac:dyDescent="0.25">
      <c r="A1587">
        <v>61602</v>
      </c>
      <c r="B1587">
        <v>4</v>
      </c>
      <c r="C1587" s="1" t="s">
        <v>1703</v>
      </c>
      <c r="D1587">
        <v>332</v>
      </c>
      <c r="E1587" s="2">
        <v>0.32569444444444445</v>
      </c>
      <c r="F1587" s="1" t="s">
        <v>582</v>
      </c>
      <c r="G1587" t="b">
        <v>1</v>
      </c>
      <c r="H1587" s="3">
        <v>43532.325856481482</v>
      </c>
      <c r="I1587" s="1" t="s">
        <v>389</v>
      </c>
      <c r="J1587" s="1" t="s">
        <v>390</v>
      </c>
    </row>
    <row r="1588" spans="1:10" x14ac:dyDescent="0.25">
      <c r="A1588">
        <v>61603</v>
      </c>
      <c r="B1588">
        <v>1</v>
      </c>
      <c r="C1588" s="1" t="s">
        <v>1704</v>
      </c>
      <c r="D1588">
        <v>332</v>
      </c>
      <c r="E1588" s="2">
        <v>0.32569444444444445</v>
      </c>
      <c r="F1588" s="1" t="s">
        <v>671</v>
      </c>
      <c r="G1588" t="b">
        <v>1</v>
      </c>
      <c r="H1588" s="3">
        <v>43532.326203703706</v>
      </c>
      <c r="I1588" s="1" t="s">
        <v>235</v>
      </c>
      <c r="J1588" s="1" t="s">
        <v>236</v>
      </c>
    </row>
    <row r="1589" spans="1:10" x14ac:dyDescent="0.25">
      <c r="A1589">
        <v>61603</v>
      </c>
      <c r="B1589">
        <v>2</v>
      </c>
      <c r="C1589" s="1" t="s">
        <v>1704</v>
      </c>
      <c r="D1589">
        <v>332</v>
      </c>
      <c r="E1589" s="2">
        <v>0.32569444444444445</v>
      </c>
      <c r="F1589" s="1" t="s">
        <v>674</v>
      </c>
      <c r="G1589" t="b">
        <v>1</v>
      </c>
      <c r="H1589" s="3">
        <v>43532.32608796296</v>
      </c>
      <c r="I1589" s="1" t="s">
        <v>329</v>
      </c>
      <c r="J1589" s="1" t="s">
        <v>330</v>
      </c>
    </row>
    <row r="1590" spans="1:10" x14ac:dyDescent="0.25">
      <c r="A1590">
        <v>61603</v>
      </c>
      <c r="B1590">
        <v>3</v>
      </c>
      <c r="C1590" s="1" t="s">
        <v>1704</v>
      </c>
      <c r="D1590">
        <v>332</v>
      </c>
      <c r="E1590" s="2">
        <v>0.32569444444444445</v>
      </c>
      <c r="F1590" s="1" t="s">
        <v>666</v>
      </c>
      <c r="G1590" t="b">
        <v>1</v>
      </c>
      <c r="H1590" s="3">
        <v>43532.325775462959</v>
      </c>
      <c r="I1590" s="1" t="s">
        <v>179</v>
      </c>
      <c r="J1590" s="1" t="s">
        <v>180</v>
      </c>
    </row>
    <row r="1591" spans="1:10" x14ac:dyDescent="0.25">
      <c r="A1591">
        <v>61603</v>
      </c>
      <c r="B1591">
        <v>4</v>
      </c>
      <c r="C1591" s="1" t="s">
        <v>1705</v>
      </c>
      <c r="D1591">
        <v>332</v>
      </c>
      <c r="E1591" s="2">
        <v>0.32569444444444445</v>
      </c>
      <c r="F1591" s="1" t="s">
        <v>582</v>
      </c>
      <c r="G1591" t="b">
        <v>1</v>
      </c>
      <c r="H1591" s="3">
        <v>43532.325856481482</v>
      </c>
      <c r="I1591" s="1" t="s">
        <v>389</v>
      </c>
      <c r="J1591" s="1" t="s">
        <v>390</v>
      </c>
    </row>
    <row r="1592" spans="1:10" x14ac:dyDescent="0.25">
      <c r="A1592">
        <v>61604</v>
      </c>
      <c r="B1592">
        <v>1</v>
      </c>
      <c r="C1592" s="1" t="s">
        <v>1706</v>
      </c>
      <c r="D1592">
        <v>332</v>
      </c>
      <c r="E1592" s="2">
        <v>0.3263888888888889</v>
      </c>
      <c r="F1592" s="1" t="s">
        <v>671</v>
      </c>
      <c r="G1592" t="b">
        <v>1</v>
      </c>
      <c r="H1592" s="3">
        <v>43532.326203703706</v>
      </c>
      <c r="I1592" s="1" t="s">
        <v>235</v>
      </c>
      <c r="J1592" s="1" t="s">
        <v>236</v>
      </c>
    </row>
    <row r="1593" spans="1:10" x14ac:dyDescent="0.25">
      <c r="A1593">
        <v>61604</v>
      </c>
      <c r="B1593">
        <v>2</v>
      </c>
      <c r="C1593" s="1" t="s">
        <v>1706</v>
      </c>
      <c r="D1593">
        <v>332</v>
      </c>
      <c r="E1593" s="2">
        <v>0.3263888888888889</v>
      </c>
      <c r="F1593" s="1" t="s">
        <v>674</v>
      </c>
      <c r="G1593" t="b">
        <v>1</v>
      </c>
      <c r="H1593" s="3">
        <v>43532.326608796298</v>
      </c>
      <c r="I1593" s="1" t="s">
        <v>449</v>
      </c>
      <c r="J1593" s="1" t="s">
        <v>450</v>
      </c>
    </row>
    <row r="1594" spans="1:10" x14ac:dyDescent="0.25">
      <c r="A1594">
        <v>61604</v>
      </c>
      <c r="B1594">
        <v>3</v>
      </c>
      <c r="C1594" s="1" t="s">
        <v>1706</v>
      </c>
      <c r="D1594">
        <v>332</v>
      </c>
      <c r="E1594" s="2">
        <v>0.3263888888888889</v>
      </c>
      <c r="F1594" s="1" t="s">
        <v>666</v>
      </c>
      <c r="G1594" t="b">
        <v>1</v>
      </c>
      <c r="H1594" s="3">
        <v>43532.326307870368</v>
      </c>
      <c r="I1594" s="1" t="s">
        <v>143</v>
      </c>
      <c r="J1594" s="1" t="s">
        <v>144</v>
      </c>
    </row>
    <row r="1595" spans="1:10" x14ac:dyDescent="0.25">
      <c r="A1595">
        <v>61604</v>
      </c>
      <c r="B1595">
        <v>4</v>
      </c>
      <c r="C1595" s="1" t="s">
        <v>1706</v>
      </c>
      <c r="D1595">
        <v>332</v>
      </c>
      <c r="E1595" s="2">
        <v>0.3263888888888889</v>
      </c>
      <c r="F1595" s="1" t="s">
        <v>582</v>
      </c>
      <c r="G1595" t="b">
        <v>1</v>
      </c>
      <c r="H1595" s="3">
        <v>43532.326377314814</v>
      </c>
      <c r="I1595" s="1" t="s">
        <v>311</v>
      </c>
      <c r="J1595" s="1" t="s">
        <v>312</v>
      </c>
    </row>
    <row r="1596" spans="1:10" x14ac:dyDescent="0.25">
      <c r="A1596">
        <v>61605</v>
      </c>
      <c r="B1596">
        <v>1</v>
      </c>
      <c r="C1596" s="1" t="s">
        <v>1707</v>
      </c>
      <c r="D1596">
        <v>332</v>
      </c>
      <c r="E1596" s="2">
        <v>0.3263888888888889</v>
      </c>
      <c r="F1596" s="1" t="s">
        <v>671</v>
      </c>
      <c r="G1596" t="b">
        <v>1</v>
      </c>
      <c r="H1596" s="3">
        <v>43532.326724537037</v>
      </c>
      <c r="I1596" s="1" t="s">
        <v>365</v>
      </c>
      <c r="J1596" s="1" t="s">
        <v>366</v>
      </c>
    </row>
    <row r="1597" spans="1:10" x14ac:dyDescent="0.25">
      <c r="A1597">
        <v>61605</v>
      </c>
      <c r="B1597">
        <v>2</v>
      </c>
      <c r="C1597" s="1" t="s">
        <v>1707</v>
      </c>
      <c r="D1597">
        <v>332</v>
      </c>
      <c r="E1597" s="2">
        <v>0.3263888888888889</v>
      </c>
      <c r="F1597" s="1" t="s">
        <v>674</v>
      </c>
      <c r="G1597" t="b">
        <v>1</v>
      </c>
      <c r="H1597" s="3">
        <v>43532.326736111114</v>
      </c>
      <c r="I1597" s="1" t="s">
        <v>133</v>
      </c>
      <c r="J1597" s="1" t="s">
        <v>134</v>
      </c>
    </row>
    <row r="1598" spans="1:10" x14ac:dyDescent="0.25">
      <c r="A1598">
        <v>61605</v>
      </c>
      <c r="B1598">
        <v>3</v>
      </c>
      <c r="C1598" s="1" t="s">
        <v>1707</v>
      </c>
      <c r="D1598">
        <v>332</v>
      </c>
      <c r="E1598" s="2">
        <v>0.3263888888888889</v>
      </c>
      <c r="F1598" s="1" t="s">
        <v>666</v>
      </c>
      <c r="G1598" t="b">
        <v>1</v>
      </c>
      <c r="H1598" s="3">
        <v>43532.326828703706</v>
      </c>
      <c r="I1598" s="1" t="s">
        <v>525</v>
      </c>
      <c r="J1598" s="1" t="s">
        <v>526</v>
      </c>
    </row>
    <row r="1599" spans="1:10" x14ac:dyDescent="0.25">
      <c r="A1599">
        <v>61605</v>
      </c>
      <c r="B1599">
        <v>4</v>
      </c>
      <c r="C1599" s="1" t="s">
        <v>1707</v>
      </c>
      <c r="D1599">
        <v>332</v>
      </c>
      <c r="E1599" s="2">
        <v>0.3263888888888889</v>
      </c>
      <c r="F1599" s="1" t="s">
        <v>582</v>
      </c>
      <c r="G1599" t="b">
        <v>1</v>
      </c>
      <c r="H1599" s="3">
        <v>43532.326898148145</v>
      </c>
      <c r="I1599" s="1" t="s">
        <v>667</v>
      </c>
      <c r="J1599" s="1" t="s">
        <v>668</v>
      </c>
    </row>
    <row r="1600" spans="1:10" x14ac:dyDescent="0.25">
      <c r="A1600">
        <v>61606</v>
      </c>
      <c r="B1600">
        <v>1</v>
      </c>
      <c r="C1600" s="1" t="s">
        <v>1708</v>
      </c>
      <c r="D1600">
        <v>332</v>
      </c>
      <c r="E1600" s="2">
        <v>0.32708333333333334</v>
      </c>
      <c r="F1600" s="1" t="s">
        <v>671</v>
      </c>
      <c r="G1600" t="b">
        <v>1</v>
      </c>
      <c r="H1600" s="3">
        <v>43532.327245370368</v>
      </c>
      <c r="I1600" s="1" t="s">
        <v>365</v>
      </c>
      <c r="J1600" s="1" t="s">
        <v>366</v>
      </c>
    </row>
    <row r="1601" spans="1:10" x14ac:dyDescent="0.25">
      <c r="A1601">
        <v>61606</v>
      </c>
      <c r="B1601">
        <v>2</v>
      </c>
      <c r="C1601" s="1" t="s">
        <v>1708</v>
      </c>
      <c r="D1601">
        <v>332</v>
      </c>
      <c r="E1601" s="2">
        <v>0.32708333333333334</v>
      </c>
      <c r="F1601" s="1" t="s">
        <v>674</v>
      </c>
      <c r="G1601" t="b">
        <v>1</v>
      </c>
      <c r="H1601" s="3">
        <v>43532.327245370368</v>
      </c>
      <c r="I1601" s="1" t="s">
        <v>153</v>
      </c>
      <c r="J1601" s="1" t="s">
        <v>154</v>
      </c>
    </row>
    <row r="1602" spans="1:10" x14ac:dyDescent="0.25">
      <c r="A1602">
        <v>61606</v>
      </c>
      <c r="B1602">
        <v>3</v>
      </c>
      <c r="C1602" s="1" t="s">
        <v>1708</v>
      </c>
      <c r="D1602">
        <v>332</v>
      </c>
      <c r="E1602" s="2">
        <v>0.32708333333333334</v>
      </c>
      <c r="F1602" s="1" t="s">
        <v>666</v>
      </c>
      <c r="G1602" t="b">
        <v>1</v>
      </c>
      <c r="H1602" s="3">
        <v>43532.326828703706</v>
      </c>
      <c r="I1602" s="1" t="s">
        <v>525</v>
      </c>
      <c r="J1602" s="1" t="s">
        <v>526</v>
      </c>
    </row>
    <row r="1603" spans="1:10" x14ac:dyDescent="0.25">
      <c r="A1603">
        <v>61606</v>
      </c>
      <c r="B1603">
        <v>4</v>
      </c>
      <c r="C1603" s="1" t="s">
        <v>1708</v>
      </c>
      <c r="D1603">
        <v>332</v>
      </c>
      <c r="E1603" s="2">
        <v>0.32708333333333334</v>
      </c>
      <c r="F1603" s="1" t="s">
        <v>582</v>
      </c>
      <c r="G1603" t="b">
        <v>1</v>
      </c>
      <c r="H1603" s="3">
        <v>43532.326898148145</v>
      </c>
      <c r="I1603" s="1" t="s">
        <v>667</v>
      </c>
      <c r="J1603" s="1" t="s">
        <v>668</v>
      </c>
    </row>
    <row r="1604" spans="1:10" x14ac:dyDescent="0.25">
      <c r="A1604">
        <v>61607</v>
      </c>
      <c r="B1604">
        <v>1</v>
      </c>
      <c r="C1604" s="1" t="s">
        <v>1709</v>
      </c>
      <c r="D1604">
        <v>332</v>
      </c>
      <c r="E1604" s="2">
        <v>0.32708333333333334</v>
      </c>
      <c r="F1604" s="1" t="s">
        <v>671</v>
      </c>
      <c r="G1604" t="b">
        <v>1</v>
      </c>
      <c r="H1604" s="3">
        <v>43532.327245370368</v>
      </c>
      <c r="I1604" s="1" t="s">
        <v>365</v>
      </c>
      <c r="J1604" s="1" t="s">
        <v>366</v>
      </c>
    </row>
    <row r="1605" spans="1:10" x14ac:dyDescent="0.25">
      <c r="A1605">
        <v>61607</v>
      </c>
      <c r="B1605">
        <v>2</v>
      </c>
      <c r="C1605" s="1" t="s">
        <v>1709</v>
      </c>
      <c r="D1605">
        <v>332</v>
      </c>
      <c r="E1605" s="2">
        <v>0.32708333333333334</v>
      </c>
      <c r="F1605" s="1" t="s">
        <v>674</v>
      </c>
      <c r="G1605" t="b">
        <v>1</v>
      </c>
      <c r="H1605" s="3">
        <v>43532.327245370368</v>
      </c>
      <c r="I1605" s="1" t="s">
        <v>153</v>
      </c>
      <c r="J1605" s="1" t="s">
        <v>154</v>
      </c>
    </row>
    <row r="1606" spans="1:10" x14ac:dyDescent="0.25">
      <c r="A1606">
        <v>61607</v>
      </c>
      <c r="B1606">
        <v>3</v>
      </c>
      <c r="C1606" s="1" t="s">
        <v>1709</v>
      </c>
      <c r="D1606">
        <v>332</v>
      </c>
      <c r="E1606" s="2">
        <v>0.32708333333333334</v>
      </c>
      <c r="F1606" s="1" t="s">
        <v>666</v>
      </c>
      <c r="G1606" t="b">
        <v>1</v>
      </c>
      <c r="H1606" s="3">
        <v>43532.327349537038</v>
      </c>
      <c r="I1606" s="1" t="s">
        <v>525</v>
      </c>
      <c r="J1606" s="1" t="s">
        <v>526</v>
      </c>
    </row>
    <row r="1607" spans="1:10" x14ac:dyDescent="0.25">
      <c r="A1607">
        <v>61607</v>
      </c>
      <c r="B1607">
        <v>4</v>
      </c>
      <c r="C1607" s="1" t="s">
        <v>1709</v>
      </c>
      <c r="D1607">
        <v>332</v>
      </c>
      <c r="E1607" s="2">
        <v>0.32708333333333334</v>
      </c>
      <c r="F1607" s="1" t="s">
        <v>582</v>
      </c>
      <c r="G1607" t="b">
        <v>1</v>
      </c>
      <c r="H1607" s="3">
        <v>43532.327418981484</v>
      </c>
      <c r="I1607" s="1" t="s">
        <v>317</v>
      </c>
      <c r="J1607" s="1" t="s">
        <v>318</v>
      </c>
    </row>
    <row r="1608" spans="1:10" x14ac:dyDescent="0.25">
      <c r="A1608">
        <v>61608</v>
      </c>
      <c r="B1608">
        <v>1</v>
      </c>
      <c r="C1608" s="1" t="s">
        <v>1710</v>
      </c>
      <c r="D1608">
        <v>332</v>
      </c>
      <c r="E1608" s="2">
        <v>0.32777777777777778</v>
      </c>
      <c r="F1608" s="1" t="s">
        <v>671</v>
      </c>
      <c r="G1608" t="b">
        <v>1</v>
      </c>
      <c r="H1608" s="3">
        <v>43532.327766203707</v>
      </c>
      <c r="I1608" s="1" t="s">
        <v>365</v>
      </c>
      <c r="J1608" s="1" t="s">
        <v>366</v>
      </c>
    </row>
    <row r="1609" spans="1:10" x14ac:dyDescent="0.25">
      <c r="A1609">
        <v>61608</v>
      </c>
      <c r="B1609">
        <v>2</v>
      </c>
      <c r="C1609" s="1" t="s">
        <v>1710</v>
      </c>
      <c r="D1609">
        <v>332</v>
      </c>
      <c r="E1609" s="2">
        <v>0.32777777777777778</v>
      </c>
      <c r="F1609" s="1" t="s">
        <v>674</v>
      </c>
      <c r="G1609" t="b">
        <v>1</v>
      </c>
      <c r="H1609" s="3">
        <v>43532.327650462961</v>
      </c>
      <c r="I1609" s="1" t="s">
        <v>580</v>
      </c>
      <c r="J1609" s="1" t="s">
        <v>581</v>
      </c>
    </row>
    <row r="1610" spans="1:10" x14ac:dyDescent="0.25">
      <c r="A1610">
        <v>61608</v>
      </c>
      <c r="B1610">
        <v>3</v>
      </c>
      <c r="C1610" s="1" t="s">
        <v>1710</v>
      </c>
      <c r="D1610">
        <v>332</v>
      </c>
      <c r="E1610" s="2">
        <v>0.32777777777777778</v>
      </c>
      <c r="F1610" s="1" t="s">
        <v>666</v>
      </c>
      <c r="G1610" t="b">
        <v>1</v>
      </c>
      <c r="H1610" s="3">
        <v>43532.3278587963</v>
      </c>
      <c r="I1610" s="1" t="s">
        <v>259</v>
      </c>
      <c r="J1610" s="1" t="s">
        <v>260</v>
      </c>
    </row>
    <row r="1611" spans="1:10" x14ac:dyDescent="0.25">
      <c r="A1611">
        <v>61608</v>
      </c>
      <c r="B1611">
        <v>4</v>
      </c>
      <c r="C1611" s="1" t="s">
        <v>1710</v>
      </c>
      <c r="D1611">
        <v>332</v>
      </c>
      <c r="E1611" s="2">
        <v>0.32777777777777778</v>
      </c>
      <c r="F1611" s="1" t="s">
        <v>582</v>
      </c>
      <c r="G1611" t="b">
        <v>1</v>
      </c>
      <c r="H1611" s="3">
        <v>43532.327939814815</v>
      </c>
      <c r="I1611" s="1" t="s">
        <v>251</v>
      </c>
      <c r="J1611" s="1" t="s">
        <v>252</v>
      </c>
    </row>
    <row r="1612" spans="1:10" x14ac:dyDescent="0.25">
      <c r="A1612">
        <v>61609</v>
      </c>
      <c r="B1612">
        <v>1</v>
      </c>
      <c r="C1612" s="1" t="s">
        <v>1711</v>
      </c>
      <c r="D1612">
        <v>332</v>
      </c>
      <c r="E1612" s="2">
        <v>0.32777777777777778</v>
      </c>
      <c r="F1612" s="1" t="s">
        <v>671</v>
      </c>
      <c r="G1612" t="b">
        <v>1</v>
      </c>
      <c r="H1612" s="3">
        <v>43532.328287037039</v>
      </c>
      <c r="I1612" s="1" t="s">
        <v>365</v>
      </c>
      <c r="J1612" s="1" t="s">
        <v>366</v>
      </c>
    </row>
    <row r="1613" spans="1:10" x14ac:dyDescent="0.25">
      <c r="A1613">
        <v>61609</v>
      </c>
      <c r="B1613">
        <v>2</v>
      </c>
      <c r="C1613" s="1" t="s">
        <v>1711</v>
      </c>
      <c r="D1613">
        <v>332</v>
      </c>
      <c r="E1613" s="2">
        <v>0.32777777777777778</v>
      </c>
      <c r="F1613" s="1" t="s">
        <v>674</v>
      </c>
      <c r="G1613" t="b">
        <v>1</v>
      </c>
      <c r="H1613" s="3">
        <v>43532.3281712963</v>
      </c>
      <c r="I1613" s="1" t="s">
        <v>489</v>
      </c>
      <c r="J1613" s="1" t="s">
        <v>490</v>
      </c>
    </row>
    <row r="1614" spans="1:10" x14ac:dyDescent="0.25">
      <c r="A1614">
        <v>61609</v>
      </c>
      <c r="B1614">
        <v>3</v>
      </c>
      <c r="C1614" s="1" t="s">
        <v>1711</v>
      </c>
      <c r="D1614">
        <v>332</v>
      </c>
      <c r="E1614" s="2">
        <v>0.32777777777777778</v>
      </c>
      <c r="F1614" s="1" t="s">
        <v>666</v>
      </c>
      <c r="G1614" t="b">
        <v>1</v>
      </c>
      <c r="H1614" s="3">
        <v>43532.3278587963</v>
      </c>
      <c r="I1614" s="1" t="s">
        <v>259</v>
      </c>
      <c r="J1614" s="1" t="s">
        <v>260</v>
      </c>
    </row>
    <row r="1615" spans="1:10" x14ac:dyDescent="0.25">
      <c r="A1615">
        <v>61609</v>
      </c>
      <c r="B1615">
        <v>4</v>
      </c>
      <c r="C1615" s="1" t="s">
        <v>1711</v>
      </c>
      <c r="D1615">
        <v>332</v>
      </c>
      <c r="E1615" s="2">
        <v>0.32777777777777778</v>
      </c>
      <c r="F1615" s="1" t="s">
        <v>582</v>
      </c>
      <c r="G1615" t="b">
        <v>1</v>
      </c>
      <c r="H1615" s="3">
        <v>43532.327939814815</v>
      </c>
      <c r="I1615" s="1" t="s">
        <v>251</v>
      </c>
      <c r="J1615" s="1" t="s">
        <v>252</v>
      </c>
    </row>
    <row r="1616" spans="1:10" x14ac:dyDescent="0.25">
      <c r="A1616">
        <v>61610</v>
      </c>
      <c r="B1616">
        <v>1</v>
      </c>
      <c r="C1616" s="1" t="s">
        <v>1712</v>
      </c>
      <c r="D1616">
        <v>332</v>
      </c>
      <c r="E1616" s="2">
        <v>0.32847222222222222</v>
      </c>
      <c r="F1616" s="1" t="s">
        <v>671</v>
      </c>
      <c r="G1616" t="b">
        <v>1</v>
      </c>
      <c r="H1616" s="3">
        <v>43532.328287037039</v>
      </c>
      <c r="I1616" s="1" t="s">
        <v>365</v>
      </c>
      <c r="J1616" s="1" t="s">
        <v>366</v>
      </c>
    </row>
    <row r="1617" spans="1:10" x14ac:dyDescent="0.25">
      <c r="A1617">
        <v>61610</v>
      </c>
      <c r="B1617">
        <v>2</v>
      </c>
      <c r="C1617" s="1" t="s">
        <v>1712</v>
      </c>
      <c r="D1617">
        <v>332</v>
      </c>
      <c r="E1617" s="2">
        <v>0.32847222222222222</v>
      </c>
      <c r="F1617" s="1" t="s">
        <v>674</v>
      </c>
      <c r="G1617" t="b">
        <v>1</v>
      </c>
      <c r="H1617" s="3">
        <v>43532.3281712963</v>
      </c>
      <c r="I1617" s="1" t="s">
        <v>489</v>
      </c>
      <c r="J1617" s="1" t="s">
        <v>490</v>
      </c>
    </row>
    <row r="1618" spans="1:10" x14ac:dyDescent="0.25">
      <c r="A1618">
        <v>61610</v>
      </c>
      <c r="B1618">
        <v>3</v>
      </c>
      <c r="C1618" s="1" t="s">
        <v>1712</v>
      </c>
      <c r="D1618">
        <v>332</v>
      </c>
      <c r="E1618" s="2">
        <v>0.32847222222222222</v>
      </c>
      <c r="F1618" s="1" t="s">
        <v>666</v>
      </c>
      <c r="G1618" t="b">
        <v>1</v>
      </c>
      <c r="H1618" s="3">
        <v>43532.328379629631</v>
      </c>
      <c r="I1618" s="1" t="s">
        <v>181</v>
      </c>
      <c r="J1618" s="1" t="s">
        <v>182</v>
      </c>
    </row>
    <row r="1619" spans="1:10" x14ac:dyDescent="0.25">
      <c r="A1619">
        <v>61610</v>
      </c>
      <c r="B1619">
        <v>4</v>
      </c>
      <c r="C1619" s="1" t="s">
        <v>1712</v>
      </c>
      <c r="D1619">
        <v>332</v>
      </c>
      <c r="E1619" s="2">
        <v>0.32847222222222222</v>
      </c>
      <c r="F1619" s="1" t="s">
        <v>582</v>
      </c>
      <c r="G1619" t="b">
        <v>1</v>
      </c>
      <c r="H1619" s="3">
        <v>43532.328460648147</v>
      </c>
      <c r="I1619" s="1" t="s">
        <v>429</v>
      </c>
      <c r="J1619" s="1" t="s">
        <v>430</v>
      </c>
    </row>
    <row r="1620" spans="1:10" x14ac:dyDescent="0.25">
      <c r="A1620">
        <v>61611</v>
      </c>
      <c r="B1620">
        <v>1</v>
      </c>
      <c r="C1620" s="1" t="s">
        <v>1713</v>
      </c>
      <c r="D1620">
        <v>332</v>
      </c>
      <c r="E1620" s="2">
        <v>0.32847222222222222</v>
      </c>
      <c r="F1620" s="1" t="s">
        <v>671</v>
      </c>
      <c r="G1620" t="b">
        <v>1</v>
      </c>
      <c r="H1620" s="3">
        <v>43532.32880787037</v>
      </c>
      <c r="I1620" s="1" t="s">
        <v>157</v>
      </c>
      <c r="J1620" s="1" t="s">
        <v>158</v>
      </c>
    </row>
    <row r="1621" spans="1:10" x14ac:dyDescent="0.25">
      <c r="A1621">
        <v>61611</v>
      </c>
      <c r="B1621">
        <v>2</v>
      </c>
      <c r="C1621" s="1" t="s">
        <v>1713</v>
      </c>
      <c r="D1621">
        <v>332</v>
      </c>
      <c r="E1621" s="2">
        <v>0.32847222222222222</v>
      </c>
      <c r="F1621" s="1" t="s">
        <v>674</v>
      </c>
      <c r="G1621" t="b">
        <v>1</v>
      </c>
      <c r="H1621" s="3">
        <v>43532.328692129631</v>
      </c>
      <c r="I1621" s="1" t="s">
        <v>435</v>
      </c>
      <c r="J1621" s="1" t="s">
        <v>436</v>
      </c>
    </row>
    <row r="1622" spans="1:10" x14ac:dyDescent="0.25">
      <c r="A1622">
        <v>61611</v>
      </c>
      <c r="B1622">
        <v>3</v>
      </c>
      <c r="C1622" s="1" t="s">
        <v>1713</v>
      </c>
      <c r="D1622">
        <v>332</v>
      </c>
      <c r="E1622" s="2">
        <v>0.32847222222222222</v>
      </c>
      <c r="F1622" s="1" t="s">
        <v>666</v>
      </c>
      <c r="G1622" t="b">
        <v>1</v>
      </c>
      <c r="H1622" s="3">
        <v>43532.328900462962</v>
      </c>
      <c r="I1622" s="1" t="s">
        <v>261</v>
      </c>
      <c r="J1622" s="1" t="s">
        <v>262</v>
      </c>
    </row>
    <row r="1623" spans="1:10" x14ac:dyDescent="0.25">
      <c r="A1623">
        <v>61611</v>
      </c>
      <c r="B1623">
        <v>4</v>
      </c>
      <c r="C1623" s="1" t="s">
        <v>1713</v>
      </c>
      <c r="D1623">
        <v>332</v>
      </c>
      <c r="E1623" s="2">
        <v>0.32847222222222222</v>
      </c>
      <c r="F1623" s="1" t="s">
        <v>582</v>
      </c>
      <c r="G1623" t="b">
        <v>1</v>
      </c>
      <c r="H1623" s="3">
        <v>43532.328981481478</v>
      </c>
      <c r="I1623" s="1" t="s">
        <v>255</v>
      </c>
      <c r="J1623" s="1" t="s">
        <v>256</v>
      </c>
    </row>
    <row r="1624" spans="1:10" x14ac:dyDescent="0.25">
      <c r="A1624">
        <v>61612</v>
      </c>
      <c r="B1624">
        <v>1</v>
      </c>
      <c r="C1624" s="1" t="s">
        <v>1714</v>
      </c>
      <c r="D1624">
        <v>332</v>
      </c>
      <c r="E1624" s="2">
        <v>0.32916666666666666</v>
      </c>
      <c r="F1624" s="1" t="s">
        <v>671</v>
      </c>
      <c r="G1624" t="b">
        <v>1</v>
      </c>
      <c r="H1624" s="3">
        <v>43532.329328703701</v>
      </c>
      <c r="I1624" s="1" t="s">
        <v>157</v>
      </c>
      <c r="J1624" s="1" t="s">
        <v>158</v>
      </c>
    </row>
    <row r="1625" spans="1:10" x14ac:dyDescent="0.25">
      <c r="A1625">
        <v>61612</v>
      </c>
      <c r="B1625">
        <v>2</v>
      </c>
      <c r="C1625" s="1" t="s">
        <v>1714</v>
      </c>
      <c r="D1625">
        <v>332</v>
      </c>
      <c r="E1625" s="2">
        <v>0.32916666666666666</v>
      </c>
      <c r="F1625" s="1" t="s">
        <v>674</v>
      </c>
      <c r="G1625" t="b">
        <v>1</v>
      </c>
      <c r="H1625" s="3">
        <v>43532.329212962963</v>
      </c>
      <c r="I1625" s="1" t="s">
        <v>471</v>
      </c>
      <c r="J1625" s="1" t="s">
        <v>472</v>
      </c>
    </row>
    <row r="1626" spans="1:10" x14ac:dyDescent="0.25">
      <c r="A1626">
        <v>61612</v>
      </c>
      <c r="B1626">
        <v>3</v>
      </c>
      <c r="C1626" s="1" t="s">
        <v>1714</v>
      </c>
      <c r="D1626">
        <v>332</v>
      </c>
      <c r="E1626" s="2">
        <v>0.32916666666666666</v>
      </c>
      <c r="F1626" s="1" t="s">
        <v>666</v>
      </c>
      <c r="G1626" t="b">
        <v>1</v>
      </c>
      <c r="H1626" s="3">
        <v>43532.328900462962</v>
      </c>
      <c r="I1626" s="1" t="s">
        <v>261</v>
      </c>
      <c r="J1626" s="1" t="s">
        <v>262</v>
      </c>
    </row>
    <row r="1627" spans="1:10" x14ac:dyDescent="0.25">
      <c r="A1627">
        <v>61612</v>
      </c>
      <c r="B1627">
        <v>4</v>
      </c>
      <c r="C1627" s="1" t="s">
        <v>1714</v>
      </c>
      <c r="D1627">
        <v>332</v>
      </c>
      <c r="E1627" s="2">
        <v>0.32916666666666666</v>
      </c>
      <c r="F1627" s="1" t="s">
        <v>582</v>
      </c>
      <c r="G1627" t="b">
        <v>1</v>
      </c>
      <c r="H1627" s="3">
        <v>43532.329363425924</v>
      </c>
      <c r="I1627" s="1" t="s">
        <v>283</v>
      </c>
      <c r="J1627" s="1" t="s">
        <v>284</v>
      </c>
    </row>
    <row r="1628" spans="1:10" x14ac:dyDescent="0.25">
      <c r="A1628">
        <v>61613</v>
      </c>
      <c r="B1628">
        <v>1</v>
      </c>
      <c r="C1628" s="1" t="s">
        <v>1715</v>
      </c>
      <c r="D1628">
        <v>332</v>
      </c>
      <c r="E1628" s="2">
        <v>0.32916666666666666</v>
      </c>
      <c r="F1628" s="1" t="s">
        <v>671</v>
      </c>
      <c r="G1628" t="b">
        <v>1</v>
      </c>
      <c r="H1628" s="3">
        <v>43532.329328703701</v>
      </c>
      <c r="I1628" s="1" t="s">
        <v>157</v>
      </c>
      <c r="J1628" s="1" t="s">
        <v>158</v>
      </c>
    </row>
    <row r="1629" spans="1:10" x14ac:dyDescent="0.25">
      <c r="A1629">
        <v>61613</v>
      </c>
      <c r="B1629">
        <v>2</v>
      </c>
      <c r="C1629" s="1" t="s">
        <v>1715</v>
      </c>
      <c r="D1629">
        <v>332</v>
      </c>
      <c r="E1629" s="2">
        <v>0.32916666666666666</v>
      </c>
      <c r="F1629" s="1" t="s">
        <v>674</v>
      </c>
      <c r="G1629" t="b">
        <v>1</v>
      </c>
      <c r="H1629" s="3">
        <v>43532.329733796294</v>
      </c>
      <c r="I1629" s="1" t="s">
        <v>203</v>
      </c>
      <c r="J1629" s="1" t="s">
        <v>204</v>
      </c>
    </row>
    <row r="1630" spans="1:10" x14ac:dyDescent="0.25">
      <c r="A1630">
        <v>61613</v>
      </c>
      <c r="B1630">
        <v>3</v>
      </c>
      <c r="C1630" s="1" t="s">
        <v>1715</v>
      </c>
      <c r="D1630">
        <v>332</v>
      </c>
      <c r="E1630" s="2">
        <v>0.32916666666666666</v>
      </c>
      <c r="F1630" s="1" t="s">
        <v>666</v>
      </c>
      <c r="G1630" t="b">
        <v>1</v>
      </c>
      <c r="H1630" s="3">
        <v>43532.329421296294</v>
      </c>
      <c r="I1630" s="1" t="s">
        <v>263</v>
      </c>
      <c r="J1630" s="1" t="s">
        <v>264</v>
      </c>
    </row>
    <row r="1631" spans="1:10" x14ac:dyDescent="0.25">
      <c r="A1631">
        <v>61613</v>
      </c>
      <c r="B1631">
        <v>4</v>
      </c>
      <c r="C1631" s="1" t="s">
        <v>1715</v>
      </c>
      <c r="D1631">
        <v>332</v>
      </c>
      <c r="E1631" s="2">
        <v>0.32916666666666666</v>
      </c>
      <c r="F1631" s="1" t="s">
        <v>582</v>
      </c>
      <c r="G1631" t="b">
        <v>1</v>
      </c>
      <c r="H1631" s="3">
        <v>43532.329502314817</v>
      </c>
      <c r="I1631" s="1" t="s">
        <v>433</v>
      </c>
      <c r="J1631" s="1" t="s">
        <v>434</v>
      </c>
    </row>
    <row r="1632" spans="1:10" x14ac:dyDescent="0.25">
      <c r="A1632">
        <v>61614</v>
      </c>
      <c r="B1632">
        <v>1</v>
      </c>
      <c r="C1632" s="1" t="s">
        <v>1716</v>
      </c>
      <c r="D1632">
        <v>332</v>
      </c>
      <c r="E1632" s="2">
        <v>0.3298611111111111</v>
      </c>
      <c r="F1632" s="1" t="s">
        <v>671</v>
      </c>
      <c r="G1632" t="b">
        <v>1</v>
      </c>
      <c r="H1632" s="3">
        <v>43532.32984953704</v>
      </c>
      <c r="I1632" s="1" t="s">
        <v>371</v>
      </c>
      <c r="J1632" s="1" t="s">
        <v>372</v>
      </c>
    </row>
    <row r="1633" spans="1:10" x14ac:dyDescent="0.25">
      <c r="A1633">
        <v>61614</v>
      </c>
      <c r="B1633">
        <v>2</v>
      </c>
      <c r="C1633" s="1" t="s">
        <v>1716</v>
      </c>
      <c r="D1633">
        <v>332</v>
      </c>
      <c r="E1633" s="2">
        <v>0.3298611111111111</v>
      </c>
      <c r="F1633" s="1" t="s">
        <v>674</v>
      </c>
      <c r="G1633" t="b">
        <v>1</v>
      </c>
      <c r="H1633" s="3">
        <v>43532.329733796294</v>
      </c>
      <c r="I1633" s="1" t="s">
        <v>203</v>
      </c>
      <c r="J1633" s="1" t="s">
        <v>204</v>
      </c>
    </row>
    <row r="1634" spans="1:10" x14ac:dyDescent="0.25">
      <c r="A1634">
        <v>61614</v>
      </c>
      <c r="B1634">
        <v>3</v>
      </c>
      <c r="C1634" s="1" t="s">
        <v>1716</v>
      </c>
      <c r="D1634">
        <v>332</v>
      </c>
      <c r="E1634" s="2">
        <v>0.3298611111111111</v>
      </c>
      <c r="F1634" s="1" t="s">
        <v>666</v>
      </c>
      <c r="G1634" t="b">
        <v>1</v>
      </c>
      <c r="H1634" s="3">
        <v>43532.329942129632</v>
      </c>
      <c r="I1634" s="1" t="s">
        <v>149</v>
      </c>
      <c r="J1634" s="1" t="s">
        <v>150</v>
      </c>
    </row>
    <row r="1635" spans="1:10" x14ac:dyDescent="0.25">
      <c r="A1635">
        <v>61614</v>
      </c>
      <c r="B1635">
        <v>4</v>
      </c>
      <c r="C1635" s="1" t="s">
        <v>1716</v>
      </c>
      <c r="D1635">
        <v>332</v>
      </c>
      <c r="E1635" s="2">
        <v>0.3298611111111111</v>
      </c>
      <c r="F1635" s="1" t="s">
        <v>582</v>
      </c>
      <c r="G1635" t="b">
        <v>1</v>
      </c>
      <c r="H1635" s="3">
        <v>43532.330069444448</v>
      </c>
      <c r="I1635" s="1" t="s">
        <v>129</v>
      </c>
      <c r="J1635" s="1" t="s">
        <v>130</v>
      </c>
    </row>
    <row r="1636" spans="1:10" x14ac:dyDescent="0.25">
      <c r="A1636">
        <v>61615</v>
      </c>
      <c r="B1636">
        <v>1</v>
      </c>
      <c r="C1636" s="1" t="s">
        <v>1717</v>
      </c>
      <c r="D1636">
        <v>332</v>
      </c>
      <c r="E1636" s="2">
        <v>0.3298611111111111</v>
      </c>
      <c r="F1636" s="1" t="s">
        <v>671</v>
      </c>
      <c r="G1636" t="b">
        <v>1</v>
      </c>
      <c r="H1636" s="3">
        <v>43532.330370370371</v>
      </c>
      <c r="I1636" s="1" t="s">
        <v>275</v>
      </c>
      <c r="J1636" s="1" t="s">
        <v>276</v>
      </c>
    </row>
    <row r="1637" spans="1:10" x14ac:dyDescent="0.25">
      <c r="A1637">
        <v>61615</v>
      </c>
      <c r="B1637">
        <v>2</v>
      </c>
      <c r="C1637" s="1" t="s">
        <v>1717</v>
      </c>
      <c r="D1637">
        <v>332</v>
      </c>
      <c r="E1637" s="2">
        <v>0.3298611111111111</v>
      </c>
      <c r="F1637" s="1" t="s">
        <v>674</v>
      </c>
      <c r="G1637" t="b">
        <v>1</v>
      </c>
      <c r="H1637" s="3">
        <v>43532.330254629633</v>
      </c>
      <c r="I1637" s="1" t="s">
        <v>203</v>
      </c>
      <c r="J1637" s="1" t="s">
        <v>204</v>
      </c>
    </row>
    <row r="1638" spans="1:10" x14ac:dyDescent="0.25">
      <c r="A1638">
        <v>61615</v>
      </c>
      <c r="B1638">
        <v>3</v>
      </c>
      <c r="C1638" s="1" t="s">
        <v>1717</v>
      </c>
      <c r="D1638">
        <v>332</v>
      </c>
      <c r="E1638" s="2">
        <v>0.3298611111111111</v>
      </c>
      <c r="F1638" s="1" t="s">
        <v>666</v>
      </c>
      <c r="G1638" t="b">
        <v>1</v>
      </c>
      <c r="H1638" s="3">
        <v>43532.329942129632</v>
      </c>
      <c r="I1638" s="1" t="s">
        <v>149</v>
      </c>
      <c r="J1638" s="1" t="s">
        <v>150</v>
      </c>
    </row>
    <row r="1639" spans="1:10" x14ac:dyDescent="0.25">
      <c r="A1639">
        <v>61615</v>
      </c>
      <c r="B1639">
        <v>4</v>
      </c>
      <c r="C1639" s="1" t="s">
        <v>1717</v>
      </c>
      <c r="D1639">
        <v>332</v>
      </c>
      <c r="E1639" s="2">
        <v>0.3298611111111111</v>
      </c>
      <c r="F1639" s="1" t="s">
        <v>582</v>
      </c>
      <c r="G1639" t="b">
        <v>1</v>
      </c>
      <c r="H1639" s="3">
        <v>43532.330069444448</v>
      </c>
      <c r="I1639" s="1" t="s">
        <v>129</v>
      </c>
      <c r="J1639" s="1" t="s">
        <v>130</v>
      </c>
    </row>
    <row r="1640" spans="1:10" x14ac:dyDescent="0.25">
      <c r="A1640">
        <v>61616</v>
      </c>
      <c r="B1640">
        <v>1</v>
      </c>
      <c r="C1640" s="1" t="s">
        <v>1718</v>
      </c>
      <c r="D1640">
        <v>332</v>
      </c>
      <c r="E1640" s="2">
        <v>0.33055555555555555</v>
      </c>
      <c r="F1640" s="1" t="s">
        <v>671</v>
      </c>
      <c r="G1640" t="b">
        <v>1</v>
      </c>
      <c r="H1640" s="3">
        <v>43532.330370370371</v>
      </c>
      <c r="I1640" s="1" t="s">
        <v>275</v>
      </c>
      <c r="J1640" s="1" t="s">
        <v>276</v>
      </c>
    </row>
    <row r="1641" spans="1:10" x14ac:dyDescent="0.25">
      <c r="A1641">
        <v>61616</v>
      </c>
      <c r="B1641">
        <v>2</v>
      </c>
      <c r="C1641" s="1" t="s">
        <v>1718</v>
      </c>
      <c r="D1641">
        <v>332</v>
      </c>
      <c r="E1641" s="2">
        <v>0.33055555555555555</v>
      </c>
      <c r="F1641" s="1" t="s">
        <v>674</v>
      </c>
      <c r="G1641" t="b">
        <v>1</v>
      </c>
      <c r="H1641" s="3">
        <v>43532.330254629633</v>
      </c>
      <c r="I1641" s="1" t="s">
        <v>203</v>
      </c>
      <c r="J1641" s="1" t="s">
        <v>204</v>
      </c>
    </row>
    <row r="1642" spans="1:10" x14ac:dyDescent="0.25">
      <c r="A1642">
        <v>61616</v>
      </c>
      <c r="B1642">
        <v>3</v>
      </c>
      <c r="C1642" s="1" t="s">
        <v>1718</v>
      </c>
      <c r="D1642">
        <v>332</v>
      </c>
      <c r="E1642" s="2">
        <v>0.33055555555555555</v>
      </c>
      <c r="F1642" s="1" t="s">
        <v>666</v>
      </c>
      <c r="G1642" t="b">
        <v>1</v>
      </c>
      <c r="H1642" s="3">
        <v>43532.330462962964</v>
      </c>
      <c r="I1642" s="1" t="s">
        <v>349</v>
      </c>
      <c r="J1642" s="1" t="s">
        <v>350</v>
      </c>
    </row>
    <row r="1643" spans="1:10" x14ac:dyDescent="0.25">
      <c r="A1643">
        <v>61616</v>
      </c>
      <c r="B1643">
        <v>4</v>
      </c>
      <c r="C1643" s="1" t="s">
        <v>1719</v>
      </c>
      <c r="D1643">
        <v>332</v>
      </c>
      <c r="E1643" s="2">
        <v>0.33055555555555555</v>
      </c>
      <c r="F1643" s="1" t="s">
        <v>582</v>
      </c>
      <c r="G1643" t="b">
        <v>1</v>
      </c>
      <c r="H1643" s="3">
        <v>43532.330555555556</v>
      </c>
      <c r="I1643" s="1" t="s">
        <v>131</v>
      </c>
      <c r="J1643" s="1" t="s">
        <v>132</v>
      </c>
    </row>
    <row r="1644" spans="1:10" x14ac:dyDescent="0.25">
      <c r="A1644">
        <v>61617</v>
      </c>
      <c r="B1644">
        <v>1</v>
      </c>
      <c r="C1644" s="1" t="s">
        <v>1720</v>
      </c>
      <c r="D1644">
        <v>332</v>
      </c>
      <c r="E1644" s="2">
        <v>0.33055555555555555</v>
      </c>
      <c r="F1644" s="1" t="s">
        <v>671</v>
      </c>
      <c r="G1644" t="b">
        <v>1</v>
      </c>
      <c r="H1644" s="3">
        <v>43532.330891203703</v>
      </c>
      <c r="I1644" s="1" t="s">
        <v>159</v>
      </c>
      <c r="J1644" s="1" t="s">
        <v>160</v>
      </c>
    </row>
    <row r="1645" spans="1:10" x14ac:dyDescent="0.25">
      <c r="A1645">
        <v>61617</v>
      </c>
      <c r="B1645">
        <v>2</v>
      </c>
      <c r="C1645" s="1" t="s">
        <v>1720</v>
      </c>
      <c r="D1645">
        <v>332</v>
      </c>
      <c r="E1645" s="2">
        <v>0.33055555555555555</v>
      </c>
      <c r="F1645" s="1" t="s">
        <v>674</v>
      </c>
      <c r="G1645" t="b">
        <v>1</v>
      </c>
      <c r="H1645" s="3">
        <v>43532.330787037034</v>
      </c>
      <c r="I1645" s="1" t="s">
        <v>175</v>
      </c>
      <c r="J1645" s="1" t="s">
        <v>176</v>
      </c>
    </row>
    <row r="1646" spans="1:10" x14ac:dyDescent="0.25">
      <c r="A1646">
        <v>61617</v>
      </c>
      <c r="B1646">
        <v>3</v>
      </c>
      <c r="C1646" s="1" t="s">
        <v>1720</v>
      </c>
      <c r="D1646">
        <v>332</v>
      </c>
      <c r="E1646" s="2">
        <v>0.33055555555555555</v>
      </c>
      <c r="F1646" s="1" t="s">
        <v>666</v>
      </c>
      <c r="G1646" t="b">
        <v>1</v>
      </c>
      <c r="H1646" s="3">
        <v>43532.330983796295</v>
      </c>
      <c r="I1646" s="1" t="s">
        <v>285</v>
      </c>
      <c r="J1646" s="1" t="s">
        <v>286</v>
      </c>
    </row>
    <row r="1647" spans="1:10" x14ac:dyDescent="0.25">
      <c r="A1647">
        <v>61617</v>
      </c>
      <c r="B1647">
        <v>4</v>
      </c>
      <c r="C1647" s="1" t="s">
        <v>1720</v>
      </c>
      <c r="D1647">
        <v>332</v>
      </c>
      <c r="E1647" s="2">
        <v>0.33055555555555555</v>
      </c>
      <c r="F1647" s="1" t="s">
        <v>582</v>
      </c>
      <c r="G1647" t="b">
        <v>1</v>
      </c>
      <c r="H1647" s="3">
        <v>43532.331076388888</v>
      </c>
      <c r="I1647" s="1" t="s">
        <v>131</v>
      </c>
      <c r="J1647" s="1" t="s">
        <v>132</v>
      </c>
    </row>
    <row r="1648" spans="1:10" x14ac:dyDescent="0.25">
      <c r="A1648">
        <v>61618</v>
      </c>
      <c r="B1648">
        <v>1</v>
      </c>
      <c r="C1648" s="1" t="s">
        <v>1721</v>
      </c>
      <c r="D1648">
        <v>332</v>
      </c>
      <c r="E1648" s="2">
        <v>0.33124999999999999</v>
      </c>
      <c r="F1648" s="1" t="s">
        <v>671</v>
      </c>
      <c r="G1648" t="b">
        <v>1</v>
      </c>
      <c r="H1648" s="3">
        <v>43532.331412037034</v>
      </c>
      <c r="I1648" s="1" t="s">
        <v>773</v>
      </c>
      <c r="J1648" s="1" t="s">
        <v>774</v>
      </c>
    </row>
    <row r="1649" spans="1:10" x14ac:dyDescent="0.25">
      <c r="A1649">
        <v>61618</v>
      </c>
      <c r="B1649">
        <v>2</v>
      </c>
      <c r="C1649" s="1" t="s">
        <v>1721</v>
      </c>
      <c r="D1649">
        <v>332</v>
      </c>
      <c r="E1649" s="2">
        <v>0.33124999999999999</v>
      </c>
      <c r="F1649" s="1" t="s">
        <v>674</v>
      </c>
      <c r="G1649" t="b">
        <v>1</v>
      </c>
      <c r="H1649" s="3">
        <v>43532.331307870372</v>
      </c>
      <c r="I1649" s="1" t="s">
        <v>355</v>
      </c>
      <c r="J1649" s="1" t="s">
        <v>356</v>
      </c>
    </row>
    <row r="1650" spans="1:10" x14ac:dyDescent="0.25">
      <c r="A1650">
        <v>61618</v>
      </c>
      <c r="B1650">
        <v>3</v>
      </c>
      <c r="C1650" s="1" t="s">
        <v>1722</v>
      </c>
      <c r="D1650">
        <v>332</v>
      </c>
      <c r="E1650" s="2">
        <v>0.33124999999999999</v>
      </c>
      <c r="F1650" s="1" t="s">
        <v>666</v>
      </c>
      <c r="G1650" t="b">
        <v>1</v>
      </c>
      <c r="H1650" s="3">
        <v>43532.330983796295</v>
      </c>
      <c r="I1650" s="1" t="s">
        <v>285</v>
      </c>
      <c r="J1650" s="1" t="s">
        <v>286</v>
      </c>
    </row>
    <row r="1651" spans="1:10" x14ac:dyDescent="0.25">
      <c r="A1651">
        <v>61618</v>
      </c>
      <c r="B1651">
        <v>4</v>
      </c>
      <c r="C1651" s="1" t="s">
        <v>1722</v>
      </c>
      <c r="D1651">
        <v>332</v>
      </c>
      <c r="E1651" s="2">
        <v>0.33124999999999999</v>
      </c>
      <c r="F1651" s="1" t="s">
        <v>582</v>
      </c>
      <c r="G1651" t="b">
        <v>1</v>
      </c>
      <c r="H1651" s="3">
        <v>43532.331446759257</v>
      </c>
      <c r="I1651" s="1" t="s">
        <v>131</v>
      </c>
      <c r="J1651" s="1" t="s">
        <v>132</v>
      </c>
    </row>
    <row r="1652" spans="1:10" x14ac:dyDescent="0.25">
      <c r="A1652">
        <v>61619</v>
      </c>
      <c r="B1652">
        <v>1</v>
      </c>
      <c r="C1652" s="1" t="s">
        <v>1723</v>
      </c>
      <c r="D1652">
        <v>332</v>
      </c>
      <c r="E1652" s="2">
        <v>0.33124999999999999</v>
      </c>
      <c r="F1652" s="1" t="s">
        <v>671</v>
      </c>
      <c r="G1652" t="b">
        <v>1</v>
      </c>
      <c r="H1652" s="3">
        <v>43532.331412037034</v>
      </c>
      <c r="I1652" s="1" t="s">
        <v>773</v>
      </c>
      <c r="J1652" s="1" t="s">
        <v>774</v>
      </c>
    </row>
    <row r="1653" spans="1:10" x14ac:dyDescent="0.25">
      <c r="A1653">
        <v>61619</v>
      </c>
      <c r="B1653">
        <v>2</v>
      </c>
      <c r="C1653" s="1" t="s">
        <v>1723</v>
      </c>
      <c r="D1653">
        <v>332</v>
      </c>
      <c r="E1653" s="2">
        <v>0.33124999999999999</v>
      </c>
      <c r="F1653" s="1" t="s">
        <v>674</v>
      </c>
      <c r="G1653" t="b">
        <v>1</v>
      </c>
      <c r="H1653" s="3">
        <v>43532.331307870372</v>
      </c>
      <c r="I1653" s="1" t="s">
        <v>355</v>
      </c>
      <c r="J1653" s="1" t="s">
        <v>356</v>
      </c>
    </row>
    <row r="1654" spans="1:10" x14ac:dyDescent="0.25">
      <c r="A1654">
        <v>61619</v>
      </c>
      <c r="B1654">
        <v>3</v>
      </c>
      <c r="C1654" s="1" t="s">
        <v>1723</v>
      </c>
      <c r="D1654">
        <v>332</v>
      </c>
      <c r="E1654" s="2">
        <v>0.33124999999999999</v>
      </c>
      <c r="F1654" s="1" t="s">
        <v>666</v>
      </c>
      <c r="G1654" t="b">
        <v>1</v>
      </c>
      <c r="H1654" s="3">
        <v>43532.331504629627</v>
      </c>
      <c r="I1654" s="1" t="s">
        <v>151</v>
      </c>
      <c r="J1654" s="1" t="s">
        <v>152</v>
      </c>
    </row>
    <row r="1655" spans="1:10" x14ac:dyDescent="0.25">
      <c r="A1655">
        <v>61619</v>
      </c>
      <c r="B1655">
        <v>4</v>
      </c>
      <c r="C1655" s="1" t="s">
        <v>1723</v>
      </c>
      <c r="D1655">
        <v>332</v>
      </c>
      <c r="E1655" s="2">
        <v>0.33124999999999999</v>
      </c>
      <c r="F1655" s="1" t="s">
        <v>582</v>
      </c>
      <c r="G1655" t="b">
        <v>1</v>
      </c>
      <c r="H1655" s="3">
        <v>43532.331597222219</v>
      </c>
      <c r="I1655" s="1" t="s">
        <v>131</v>
      </c>
      <c r="J1655" s="1" t="s">
        <v>132</v>
      </c>
    </row>
    <row r="1656" spans="1:10" x14ac:dyDescent="0.25">
      <c r="A1656">
        <v>61620</v>
      </c>
      <c r="B1656">
        <v>1</v>
      </c>
      <c r="C1656" s="1" t="s">
        <v>1724</v>
      </c>
      <c r="D1656">
        <v>332</v>
      </c>
      <c r="E1656" s="2">
        <v>0.33194444444444443</v>
      </c>
      <c r="F1656" s="1" t="s">
        <v>671</v>
      </c>
      <c r="G1656" t="b">
        <v>1</v>
      </c>
      <c r="H1656" s="3">
        <v>43532.331932870373</v>
      </c>
      <c r="I1656" s="1" t="s">
        <v>503</v>
      </c>
      <c r="J1656" s="1" t="s">
        <v>504</v>
      </c>
    </row>
    <row r="1657" spans="1:10" x14ac:dyDescent="0.25">
      <c r="A1657">
        <v>61620</v>
      </c>
      <c r="B1657">
        <v>2</v>
      </c>
      <c r="C1657" s="1" t="s">
        <v>1724</v>
      </c>
      <c r="D1657">
        <v>332</v>
      </c>
      <c r="E1657" s="2">
        <v>0.33194444444444443</v>
      </c>
      <c r="F1657" s="1" t="s">
        <v>674</v>
      </c>
      <c r="G1657" t="b">
        <v>1</v>
      </c>
      <c r="H1657" s="3">
        <v>43532.331828703704</v>
      </c>
      <c r="I1657" s="1" t="s">
        <v>141</v>
      </c>
      <c r="J1657" s="1" t="s">
        <v>142</v>
      </c>
    </row>
    <row r="1658" spans="1:10" x14ac:dyDescent="0.25">
      <c r="A1658">
        <v>61620</v>
      </c>
      <c r="B1658">
        <v>3</v>
      </c>
      <c r="C1658" s="1" t="s">
        <v>1724</v>
      </c>
      <c r="D1658">
        <v>332</v>
      </c>
      <c r="E1658" s="2">
        <v>0.33194444444444443</v>
      </c>
      <c r="F1658" s="1" t="s">
        <v>666</v>
      </c>
      <c r="G1658" t="b">
        <v>1</v>
      </c>
      <c r="H1658" s="3">
        <v>43532.332025462965</v>
      </c>
      <c r="I1658" s="1" t="s">
        <v>183</v>
      </c>
      <c r="J1658" s="1" t="s">
        <v>184</v>
      </c>
    </row>
    <row r="1659" spans="1:10" x14ac:dyDescent="0.25">
      <c r="A1659">
        <v>61620</v>
      </c>
      <c r="B1659">
        <v>4</v>
      </c>
      <c r="C1659" s="1" t="s">
        <v>1724</v>
      </c>
      <c r="D1659">
        <v>332</v>
      </c>
      <c r="E1659" s="2">
        <v>0.33194444444444443</v>
      </c>
      <c r="F1659" s="1" t="s">
        <v>582</v>
      </c>
      <c r="G1659" t="b">
        <v>1</v>
      </c>
      <c r="H1659" s="3">
        <v>43532.332118055558</v>
      </c>
      <c r="I1659" s="1" t="s">
        <v>131</v>
      </c>
      <c r="J1659" s="1" t="s">
        <v>132</v>
      </c>
    </row>
    <row r="1660" spans="1:10" x14ac:dyDescent="0.25">
      <c r="A1660">
        <v>61621</v>
      </c>
      <c r="B1660">
        <v>1</v>
      </c>
      <c r="C1660" s="1" t="s">
        <v>1725</v>
      </c>
      <c r="D1660">
        <v>332</v>
      </c>
      <c r="E1660" s="2">
        <v>0.33194444444444443</v>
      </c>
      <c r="F1660" s="1" t="s">
        <v>671</v>
      </c>
      <c r="G1660" t="b">
        <v>1</v>
      </c>
      <c r="H1660" s="3">
        <v>43532.332453703704</v>
      </c>
      <c r="I1660" s="1" t="s">
        <v>503</v>
      </c>
      <c r="J1660" s="1" t="s">
        <v>504</v>
      </c>
    </row>
    <row r="1661" spans="1:10" x14ac:dyDescent="0.25">
      <c r="A1661">
        <v>61621</v>
      </c>
      <c r="B1661">
        <v>2</v>
      </c>
      <c r="C1661" s="1" t="s">
        <v>1725</v>
      </c>
      <c r="D1661">
        <v>332</v>
      </c>
      <c r="E1661" s="2">
        <v>0.33194444444444443</v>
      </c>
      <c r="F1661" s="1" t="s">
        <v>674</v>
      </c>
      <c r="G1661" t="b">
        <v>1</v>
      </c>
      <c r="H1661" s="3">
        <v>43532.332349537035</v>
      </c>
      <c r="I1661" s="1" t="s">
        <v>141</v>
      </c>
      <c r="J1661" s="1" t="s">
        <v>142</v>
      </c>
    </row>
    <row r="1662" spans="1:10" x14ac:dyDescent="0.25">
      <c r="A1662">
        <v>61621</v>
      </c>
      <c r="B1662">
        <v>3</v>
      </c>
      <c r="C1662" s="1" t="s">
        <v>1725</v>
      </c>
      <c r="D1662">
        <v>332</v>
      </c>
      <c r="E1662" s="2">
        <v>0.33194444444444443</v>
      </c>
      <c r="F1662" s="1" t="s">
        <v>666</v>
      </c>
      <c r="G1662" t="b">
        <v>1</v>
      </c>
      <c r="H1662" s="3">
        <v>43532.332025462965</v>
      </c>
      <c r="I1662" s="1" t="s">
        <v>183</v>
      </c>
      <c r="J1662" s="1" t="s">
        <v>184</v>
      </c>
    </row>
    <row r="1663" spans="1:10" x14ac:dyDescent="0.25">
      <c r="A1663">
        <v>61621</v>
      </c>
      <c r="B1663">
        <v>4</v>
      </c>
      <c r="C1663" s="1" t="s">
        <v>1725</v>
      </c>
      <c r="D1663">
        <v>332</v>
      </c>
      <c r="E1663" s="2">
        <v>0.33194444444444443</v>
      </c>
      <c r="F1663" s="1" t="s">
        <v>582</v>
      </c>
      <c r="G1663" t="b">
        <v>1</v>
      </c>
      <c r="H1663" s="3">
        <v>43532.332118055558</v>
      </c>
      <c r="I1663" s="1" t="s">
        <v>131</v>
      </c>
      <c r="J1663" s="1" t="s">
        <v>132</v>
      </c>
    </row>
    <row r="1664" spans="1:10" x14ac:dyDescent="0.25">
      <c r="A1664">
        <v>61622</v>
      </c>
      <c r="B1664">
        <v>1</v>
      </c>
      <c r="C1664" s="1" t="s">
        <v>1726</v>
      </c>
      <c r="D1664">
        <v>332</v>
      </c>
      <c r="E1664" s="2">
        <v>0.33263888888888887</v>
      </c>
      <c r="F1664" s="1" t="s">
        <v>671</v>
      </c>
      <c r="G1664" t="b">
        <v>1</v>
      </c>
      <c r="H1664" s="3">
        <v>43532.332453703704</v>
      </c>
      <c r="I1664" s="1" t="s">
        <v>503</v>
      </c>
      <c r="J1664" s="1" t="s">
        <v>504</v>
      </c>
    </row>
    <row r="1665" spans="1:10" x14ac:dyDescent="0.25">
      <c r="A1665">
        <v>61622</v>
      </c>
      <c r="B1665">
        <v>2</v>
      </c>
      <c r="C1665" s="1" t="s">
        <v>1726</v>
      </c>
      <c r="D1665">
        <v>332</v>
      </c>
      <c r="E1665" s="2">
        <v>0.33263888888888887</v>
      </c>
      <c r="F1665" s="1" t="s">
        <v>674</v>
      </c>
      <c r="G1665" t="b">
        <v>1</v>
      </c>
      <c r="H1665" s="3">
        <v>43532.332349537035</v>
      </c>
      <c r="I1665" s="1" t="s">
        <v>141</v>
      </c>
      <c r="J1665" s="1" t="s">
        <v>142</v>
      </c>
    </row>
    <row r="1666" spans="1:10" x14ac:dyDescent="0.25">
      <c r="A1666">
        <v>61622</v>
      </c>
      <c r="B1666">
        <v>3</v>
      </c>
      <c r="C1666" s="1" t="s">
        <v>1726</v>
      </c>
      <c r="D1666">
        <v>332</v>
      </c>
      <c r="E1666" s="2">
        <v>0.33263888888888887</v>
      </c>
      <c r="F1666" s="1" t="s">
        <v>666</v>
      </c>
      <c r="G1666" t="b">
        <v>1</v>
      </c>
      <c r="H1666" s="3">
        <v>43532.332546296297</v>
      </c>
      <c r="I1666" s="1" t="s">
        <v>455</v>
      </c>
      <c r="J1666" s="1" t="s">
        <v>456</v>
      </c>
    </row>
    <row r="1667" spans="1:10" x14ac:dyDescent="0.25">
      <c r="A1667">
        <v>61622</v>
      </c>
      <c r="B1667">
        <v>4</v>
      </c>
      <c r="C1667" s="1" t="s">
        <v>1726</v>
      </c>
      <c r="D1667">
        <v>332</v>
      </c>
      <c r="E1667" s="2">
        <v>0.33263888888888887</v>
      </c>
      <c r="F1667" s="1" t="s">
        <v>582</v>
      </c>
      <c r="G1667" t="b">
        <v>1</v>
      </c>
      <c r="H1667" s="3">
        <v>43532.332638888889</v>
      </c>
      <c r="I1667" s="1" t="s">
        <v>405</v>
      </c>
      <c r="J1667" s="1" t="s">
        <v>406</v>
      </c>
    </row>
    <row r="1668" spans="1:10" x14ac:dyDescent="0.25">
      <c r="A1668">
        <v>61623</v>
      </c>
      <c r="B1668">
        <v>1</v>
      </c>
      <c r="C1668" s="1" t="s">
        <v>1727</v>
      </c>
      <c r="D1668">
        <v>332</v>
      </c>
      <c r="E1668" s="2">
        <v>0.33263888888888887</v>
      </c>
      <c r="F1668" s="1" t="s">
        <v>671</v>
      </c>
      <c r="G1668" t="b">
        <v>1</v>
      </c>
      <c r="H1668" s="3">
        <v>43532.332986111112</v>
      </c>
      <c r="I1668" s="1" t="s">
        <v>301</v>
      </c>
      <c r="J1668" s="1" t="s">
        <v>302</v>
      </c>
    </row>
    <row r="1669" spans="1:10" x14ac:dyDescent="0.25">
      <c r="A1669">
        <v>61623</v>
      </c>
      <c r="B1669">
        <v>2</v>
      </c>
      <c r="C1669" s="1" t="s">
        <v>1727</v>
      </c>
      <c r="D1669">
        <v>332</v>
      </c>
      <c r="E1669" s="2">
        <v>0.33263888888888887</v>
      </c>
      <c r="F1669" s="1" t="s">
        <v>674</v>
      </c>
      <c r="G1669" t="b">
        <v>1</v>
      </c>
      <c r="H1669" s="3">
        <v>43532.332870370374</v>
      </c>
      <c r="I1669" s="1" t="s">
        <v>217</v>
      </c>
      <c r="J1669" s="1" t="s">
        <v>218</v>
      </c>
    </row>
    <row r="1670" spans="1:10" x14ac:dyDescent="0.25">
      <c r="A1670">
        <v>61623</v>
      </c>
      <c r="B1670">
        <v>3</v>
      </c>
      <c r="C1670" s="1" t="s">
        <v>1728</v>
      </c>
      <c r="D1670">
        <v>332</v>
      </c>
      <c r="E1670" s="2">
        <v>0.33263888888888887</v>
      </c>
      <c r="F1670" s="1" t="s">
        <v>666</v>
      </c>
      <c r="G1670" t="b">
        <v>1</v>
      </c>
      <c r="H1670" s="3">
        <v>43532.333067129628</v>
      </c>
      <c r="I1670" s="1" t="s">
        <v>231</v>
      </c>
      <c r="J1670" s="1" t="s">
        <v>232</v>
      </c>
    </row>
    <row r="1671" spans="1:10" x14ac:dyDescent="0.25">
      <c r="A1671">
        <v>61623</v>
      </c>
      <c r="B1671">
        <v>4</v>
      </c>
      <c r="C1671" s="1" t="s">
        <v>1728</v>
      </c>
      <c r="D1671">
        <v>332</v>
      </c>
      <c r="E1671" s="2">
        <v>0.33263888888888887</v>
      </c>
      <c r="F1671" s="1" t="s">
        <v>582</v>
      </c>
      <c r="G1671" t="b">
        <v>1</v>
      </c>
      <c r="H1671" s="3">
        <v>43532.33315972222</v>
      </c>
      <c r="I1671" s="1" t="s">
        <v>131</v>
      </c>
      <c r="J1671" s="1" t="s">
        <v>132</v>
      </c>
    </row>
    <row r="1672" spans="1:10" x14ac:dyDescent="0.25">
      <c r="A1672">
        <v>61624</v>
      </c>
      <c r="B1672">
        <v>1</v>
      </c>
      <c r="C1672" s="1" t="s">
        <v>1729</v>
      </c>
      <c r="D1672">
        <v>332</v>
      </c>
      <c r="E1672" s="2">
        <v>0.33333333333333331</v>
      </c>
      <c r="F1672" s="1" t="s">
        <v>671</v>
      </c>
      <c r="G1672" t="b">
        <v>1</v>
      </c>
      <c r="H1672" s="3">
        <v>43532.333506944444</v>
      </c>
      <c r="I1672" s="1" t="s">
        <v>301</v>
      </c>
      <c r="J1672" s="1" t="s">
        <v>302</v>
      </c>
    </row>
    <row r="1673" spans="1:10" x14ac:dyDescent="0.25">
      <c r="A1673">
        <v>61624</v>
      </c>
      <c r="B1673">
        <v>2</v>
      </c>
      <c r="C1673" s="1" t="s">
        <v>1729</v>
      </c>
      <c r="D1673">
        <v>332</v>
      </c>
      <c r="E1673" s="2">
        <v>0.33333333333333331</v>
      </c>
      <c r="F1673" s="1" t="s">
        <v>674</v>
      </c>
      <c r="G1673" t="b">
        <v>1</v>
      </c>
      <c r="H1673" s="3">
        <v>43532.333391203705</v>
      </c>
      <c r="I1673" s="1" t="s">
        <v>217</v>
      </c>
      <c r="J1673" s="1" t="s">
        <v>218</v>
      </c>
    </row>
    <row r="1674" spans="1:10" x14ac:dyDescent="0.25">
      <c r="A1674">
        <v>61624</v>
      </c>
      <c r="B1674">
        <v>3</v>
      </c>
      <c r="C1674" s="1" t="s">
        <v>1729</v>
      </c>
      <c r="D1674">
        <v>332</v>
      </c>
      <c r="E1674" s="2">
        <v>0.33333333333333331</v>
      </c>
      <c r="F1674" s="1" t="s">
        <v>666</v>
      </c>
      <c r="G1674" t="b">
        <v>1</v>
      </c>
      <c r="H1674" s="3">
        <v>43532.333067129628</v>
      </c>
      <c r="I1674" s="1" t="s">
        <v>231</v>
      </c>
      <c r="J1674" s="1" t="s">
        <v>232</v>
      </c>
    </row>
    <row r="1675" spans="1:10" x14ac:dyDescent="0.25">
      <c r="A1675">
        <v>61624</v>
      </c>
      <c r="B1675">
        <v>4</v>
      </c>
      <c r="C1675" s="1" t="s">
        <v>1729</v>
      </c>
      <c r="D1675">
        <v>332</v>
      </c>
      <c r="E1675" s="2">
        <v>0.33333333333333331</v>
      </c>
      <c r="F1675" s="1" t="s">
        <v>582</v>
      </c>
      <c r="G1675" t="b">
        <v>1</v>
      </c>
      <c r="H1675" s="3">
        <v>43532.33315972222</v>
      </c>
      <c r="I1675" s="1" t="s">
        <v>131</v>
      </c>
      <c r="J1675" s="1" t="s">
        <v>132</v>
      </c>
    </row>
    <row r="1676" spans="1:10" x14ac:dyDescent="0.25">
      <c r="A1676">
        <v>61625</v>
      </c>
      <c r="B1676">
        <v>1</v>
      </c>
      <c r="C1676" s="1" t="s">
        <v>1730</v>
      </c>
      <c r="D1676">
        <v>332</v>
      </c>
      <c r="E1676" s="2">
        <v>0.33333333333333331</v>
      </c>
      <c r="F1676" s="1" t="s">
        <v>671</v>
      </c>
      <c r="G1676" t="b">
        <v>1</v>
      </c>
      <c r="H1676" s="3">
        <v>43532.333506944444</v>
      </c>
      <c r="I1676" s="1" t="s">
        <v>301</v>
      </c>
      <c r="J1676" s="1" t="s">
        <v>302</v>
      </c>
    </row>
    <row r="1677" spans="1:10" x14ac:dyDescent="0.25">
      <c r="A1677">
        <v>61625</v>
      </c>
      <c r="B1677">
        <v>2</v>
      </c>
      <c r="C1677" s="1" t="s">
        <v>1730</v>
      </c>
      <c r="D1677">
        <v>332</v>
      </c>
      <c r="E1677" s="2">
        <v>0.33333333333333331</v>
      </c>
      <c r="F1677" s="1" t="s">
        <v>674</v>
      </c>
      <c r="G1677" t="b">
        <v>1</v>
      </c>
      <c r="H1677" s="3">
        <v>43532.333391203705</v>
      </c>
      <c r="I1677" s="1" t="s">
        <v>217</v>
      </c>
      <c r="J1677" s="1" t="s">
        <v>218</v>
      </c>
    </row>
    <row r="1678" spans="1:10" x14ac:dyDescent="0.25">
      <c r="A1678">
        <v>61625</v>
      </c>
      <c r="B1678">
        <v>3</v>
      </c>
      <c r="C1678" s="1" t="s">
        <v>1730</v>
      </c>
      <c r="D1678">
        <v>332</v>
      </c>
      <c r="E1678" s="2">
        <v>0.33333333333333331</v>
      </c>
      <c r="F1678" s="1" t="s">
        <v>666</v>
      </c>
      <c r="G1678" t="b">
        <v>1</v>
      </c>
      <c r="H1678" s="3">
        <v>43532.333587962959</v>
      </c>
      <c r="I1678" s="1" t="s">
        <v>479</v>
      </c>
      <c r="J1678" s="1" t="s">
        <v>480</v>
      </c>
    </row>
    <row r="1679" spans="1:10" x14ac:dyDescent="0.25">
      <c r="A1679">
        <v>61625</v>
      </c>
      <c r="B1679">
        <v>4</v>
      </c>
      <c r="C1679" s="1" t="s">
        <v>1730</v>
      </c>
      <c r="D1679">
        <v>332</v>
      </c>
      <c r="E1679" s="2">
        <v>0.33333333333333331</v>
      </c>
      <c r="F1679" s="1" t="s">
        <v>582</v>
      </c>
      <c r="G1679" t="b">
        <v>1</v>
      </c>
      <c r="H1679" s="3">
        <v>43532.333680555559</v>
      </c>
      <c r="I1679" s="1" t="s">
        <v>131</v>
      </c>
      <c r="J1679" s="1" t="s">
        <v>132</v>
      </c>
    </row>
    <row r="1680" spans="1:10" x14ac:dyDescent="0.25">
      <c r="A1680">
        <v>61626</v>
      </c>
      <c r="B1680">
        <v>1</v>
      </c>
      <c r="C1680" s="1" t="s">
        <v>1731</v>
      </c>
      <c r="D1680">
        <v>332</v>
      </c>
      <c r="E1680" s="2">
        <v>0.33402777777777776</v>
      </c>
      <c r="F1680" s="1" t="s">
        <v>671</v>
      </c>
      <c r="G1680" t="b">
        <v>1</v>
      </c>
      <c r="H1680" s="3">
        <v>43532.334027777775</v>
      </c>
      <c r="I1680" s="1" t="s">
        <v>301</v>
      </c>
      <c r="J1680" s="1" t="s">
        <v>302</v>
      </c>
    </row>
    <row r="1681" spans="1:10" x14ac:dyDescent="0.25">
      <c r="A1681">
        <v>61626</v>
      </c>
      <c r="B1681">
        <v>2</v>
      </c>
      <c r="C1681" s="1" t="s">
        <v>1731</v>
      </c>
      <c r="D1681">
        <v>332</v>
      </c>
      <c r="E1681" s="2">
        <v>0.33402777777777776</v>
      </c>
      <c r="F1681" s="1" t="s">
        <v>674</v>
      </c>
      <c r="G1681" t="b">
        <v>1</v>
      </c>
      <c r="H1681" s="3">
        <v>43532.333912037036</v>
      </c>
      <c r="I1681" s="1" t="s">
        <v>177</v>
      </c>
      <c r="J1681" s="1" t="s">
        <v>178</v>
      </c>
    </row>
    <row r="1682" spans="1:10" x14ac:dyDescent="0.25">
      <c r="A1682">
        <v>61626</v>
      </c>
      <c r="B1682">
        <v>3</v>
      </c>
      <c r="C1682" s="1" t="s">
        <v>1731</v>
      </c>
      <c r="D1682">
        <v>332</v>
      </c>
      <c r="E1682" s="2">
        <v>0.33402777777777776</v>
      </c>
      <c r="F1682" s="1" t="s">
        <v>666</v>
      </c>
      <c r="G1682" t="b">
        <v>1</v>
      </c>
      <c r="H1682" s="3">
        <v>43532.334108796298</v>
      </c>
      <c r="I1682" s="1" t="s">
        <v>233</v>
      </c>
      <c r="J1682" s="1" t="s">
        <v>234</v>
      </c>
    </row>
    <row r="1683" spans="1:10" x14ac:dyDescent="0.25">
      <c r="A1683">
        <v>61626</v>
      </c>
      <c r="B1683">
        <v>4</v>
      </c>
      <c r="C1683" s="1" t="s">
        <v>1731</v>
      </c>
      <c r="D1683">
        <v>332</v>
      </c>
      <c r="E1683" s="2">
        <v>0.33402777777777776</v>
      </c>
      <c r="F1683" s="1" t="s">
        <v>582</v>
      </c>
      <c r="G1683" t="b">
        <v>1</v>
      </c>
      <c r="H1683" s="3">
        <v>43532.334201388891</v>
      </c>
      <c r="I1683" s="1" t="s">
        <v>131</v>
      </c>
      <c r="J1683" s="1" t="s">
        <v>132</v>
      </c>
    </row>
    <row r="1684" spans="1:10" x14ac:dyDescent="0.25">
      <c r="A1684">
        <v>61627</v>
      </c>
      <c r="B1684">
        <v>1</v>
      </c>
      <c r="C1684" s="1" t="s">
        <v>1732</v>
      </c>
      <c r="D1684">
        <v>332</v>
      </c>
      <c r="E1684" s="2">
        <v>0.33402777777777776</v>
      </c>
      <c r="F1684" s="1" t="s">
        <v>671</v>
      </c>
      <c r="G1684" t="b">
        <v>1</v>
      </c>
      <c r="H1684" s="3">
        <v>43532.334548611114</v>
      </c>
      <c r="I1684" s="1" t="s">
        <v>305</v>
      </c>
      <c r="J1684" s="1" t="s">
        <v>306</v>
      </c>
    </row>
    <row r="1685" spans="1:10" x14ac:dyDescent="0.25">
      <c r="A1685">
        <v>61627</v>
      </c>
      <c r="B1685">
        <v>2</v>
      </c>
      <c r="C1685" s="1" t="s">
        <v>1732</v>
      </c>
      <c r="D1685">
        <v>332</v>
      </c>
      <c r="E1685" s="2">
        <v>0.33402777777777776</v>
      </c>
      <c r="F1685" s="1" t="s">
        <v>674</v>
      </c>
      <c r="G1685" t="b">
        <v>1</v>
      </c>
      <c r="H1685" s="3">
        <v>43532.334432870368</v>
      </c>
      <c r="I1685" s="1" t="s">
        <v>143</v>
      </c>
      <c r="J1685" s="1" t="s">
        <v>144</v>
      </c>
    </row>
    <row r="1686" spans="1:10" x14ac:dyDescent="0.25">
      <c r="A1686">
        <v>61627</v>
      </c>
      <c r="B1686">
        <v>3</v>
      </c>
      <c r="C1686" s="1" t="s">
        <v>1732</v>
      </c>
      <c r="D1686">
        <v>332</v>
      </c>
      <c r="E1686" s="2">
        <v>0.33402777777777776</v>
      </c>
      <c r="F1686" s="1" t="s">
        <v>666</v>
      </c>
      <c r="G1686" t="b">
        <v>1</v>
      </c>
      <c r="H1686" s="3">
        <v>43532.334108796298</v>
      </c>
      <c r="I1686" s="1" t="s">
        <v>233</v>
      </c>
      <c r="J1686" s="1" t="s">
        <v>234</v>
      </c>
    </row>
    <row r="1687" spans="1:10" x14ac:dyDescent="0.25">
      <c r="A1687">
        <v>61627</v>
      </c>
      <c r="B1687">
        <v>4</v>
      </c>
      <c r="C1687" s="1" t="s">
        <v>1732</v>
      </c>
      <c r="D1687">
        <v>332</v>
      </c>
      <c r="E1687" s="2">
        <v>0.33402777777777776</v>
      </c>
      <c r="F1687" s="1" t="s">
        <v>582</v>
      </c>
      <c r="G1687" t="b">
        <v>1</v>
      </c>
      <c r="H1687" s="3">
        <v>43532.334201388891</v>
      </c>
      <c r="I1687" s="1" t="s">
        <v>131</v>
      </c>
      <c r="J1687" s="1" t="s">
        <v>132</v>
      </c>
    </row>
    <row r="1688" spans="1:10" x14ac:dyDescent="0.25">
      <c r="A1688">
        <v>61628</v>
      </c>
      <c r="B1688">
        <v>1</v>
      </c>
      <c r="C1688" s="1" t="s">
        <v>1733</v>
      </c>
      <c r="D1688">
        <v>332</v>
      </c>
      <c r="E1688" s="2">
        <v>0.3347222222222222</v>
      </c>
      <c r="F1688" s="1" t="s">
        <v>671</v>
      </c>
      <c r="G1688" t="b">
        <v>1</v>
      </c>
      <c r="H1688" s="3">
        <v>43532.334548611114</v>
      </c>
      <c r="I1688" s="1" t="s">
        <v>305</v>
      </c>
      <c r="J1688" s="1" t="s">
        <v>306</v>
      </c>
    </row>
    <row r="1689" spans="1:10" x14ac:dyDescent="0.25">
      <c r="A1689">
        <v>61628</v>
      </c>
      <c r="B1689">
        <v>2</v>
      </c>
      <c r="C1689" s="1" t="s">
        <v>1733</v>
      </c>
      <c r="D1689">
        <v>332</v>
      </c>
      <c r="E1689" s="2">
        <v>0.3347222222222222</v>
      </c>
      <c r="F1689" s="1" t="s">
        <v>674</v>
      </c>
      <c r="G1689" t="b">
        <v>1</v>
      </c>
      <c r="H1689" s="3">
        <v>43532.334432870368</v>
      </c>
      <c r="I1689" s="1" t="s">
        <v>143</v>
      </c>
      <c r="J1689" s="1" t="s">
        <v>144</v>
      </c>
    </row>
    <row r="1690" spans="1:10" x14ac:dyDescent="0.25">
      <c r="A1690">
        <v>61628</v>
      </c>
      <c r="B1690">
        <v>3</v>
      </c>
      <c r="C1690" s="1" t="s">
        <v>1733</v>
      </c>
      <c r="D1690">
        <v>332</v>
      </c>
      <c r="E1690" s="2">
        <v>0.3347222222222222</v>
      </c>
      <c r="F1690" s="1" t="s">
        <v>666</v>
      </c>
      <c r="G1690" t="b">
        <v>1</v>
      </c>
      <c r="H1690" s="3">
        <v>43532.334629629629</v>
      </c>
      <c r="I1690" s="1" t="s">
        <v>295</v>
      </c>
      <c r="J1690" s="1" t="s">
        <v>296</v>
      </c>
    </row>
    <row r="1691" spans="1:10" x14ac:dyDescent="0.25">
      <c r="A1691">
        <v>61628</v>
      </c>
      <c r="B1691">
        <v>4</v>
      </c>
      <c r="C1691" s="1" t="s">
        <v>1733</v>
      </c>
      <c r="D1691">
        <v>332</v>
      </c>
      <c r="E1691" s="2">
        <v>0.3347222222222222</v>
      </c>
      <c r="F1691" s="1" t="s">
        <v>582</v>
      </c>
      <c r="G1691" t="b">
        <v>1</v>
      </c>
      <c r="H1691" s="3">
        <v>43532.334722222222</v>
      </c>
      <c r="I1691" s="1" t="s">
        <v>131</v>
      </c>
      <c r="J1691" s="1" t="s">
        <v>132</v>
      </c>
    </row>
    <row r="1692" spans="1:10" x14ac:dyDescent="0.25">
      <c r="A1692">
        <v>61629</v>
      </c>
      <c r="B1692">
        <v>1</v>
      </c>
      <c r="C1692" s="1" t="s">
        <v>1734</v>
      </c>
      <c r="D1692">
        <v>332</v>
      </c>
      <c r="E1692" s="2">
        <v>0.3347222222222222</v>
      </c>
      <c r="F1692" s="1" t="s">
        <v>671</v>
      </c>
      <c r="G1692" t="b">
        <v>1</v>
      </c>
      <c r="H1692" s="3">
        <v>43532.335057870368</v>
      </c>
      <c r="I1692" s="1" t="s">
        <v>593</v>
      </c>
      <c r="J1692" s="1" t="s">
        <v>594</v>
      </c>
    </row>
    <row r="1693" spans="1:10" x14ac:dyDescent="0.25">
      <c r="A1693">
        <v>61629</v>
      </c>
      <c r="B1693">
        <v>2</v>
      </c>
      <c r="C1693" s="1" t="s">
        <v>1734</v>
      </c>
      <c r="D1693">
        <v>332</v>
      </c>
      <c r="E1693" s="2">
        <v>0.3347222222222222</v>
      </c>
      <c r="F1693" s="1" t="s">
        <v>674</v>
      </c>
      <c r="G1693" t="b">
        <v>1</v>
      </c>
      <c r="H1693" s="3">
        <v>43532.334953703707</v>
      </c>
      <c r="I1693" s="1" t="s">
        <v>361</v>
      </c>
      <c r="J1693" s="1" t="s">
        <v>362</v>
      </c>
    </row>
    <row r="1694" spans="1:10" x14ac:dyDescent="0.25">
      <c r="A1694">
        <v>61629</v>
      </c>
      <c r="B1694">
        <v>3</v>
      </c>
      <c r="C1694" s="1" t="s">
        <v>1734</v>
      </c>
      <c r="D1694">
        <v>332</v>
      </c>
      <c r="E1694" s="2">
        <v>0.3347222222222222</v>
      </c>
      <c r="F1694" s="1" t="s">
        <v>666</v>
      </c>
      <c r="G1694" t="b">
        <v>1</v>
      </c>
      <c r="H1694" s="3">
        <v>43532.335150462961</v>
      </c>
      <c r="I1694" s="1" t="s">
        <v>155</v>
      </c>
      <c r="J1694" s="1" t="s">
        <v>156</v>
      </c>
    </row>
    <row r="1695" spans="1:10" x14ac:dyDescent="0.25">
      <c r="A1695">
        <v>61629</v>
      </c>
      <c r="B1695">
        <v>4</v>
      </c>
      <c r="C1695" s="1" t="s">
        <v>1734</v>
      </c>
      <c r="D1695">
        <v>332</v>
      </c>
      <c r="E1695" s="2">
        <v>0.3347222222222222</v>
      </c>
      <c r="F1695" s="1" t="s">
        <v>582</v>
      </c>
      <c r="G1695" t="b">
        <v>1</v>
      </c>
      <c r="H1695" s="3">
        <v>43532.335243055553</v>
      </c>
      <c r="I1695" s="1" t="s">
        <v>131</v>
      </c>
      <c r="J1695" s="1" t="s">
        <v>132</v>
      </c>
    </row>
    <row r="1696" spans="1:10" x14ac:dyDescent="0.25">
      <c r="A1696">
        <v>61630</v>
      </c>
      <c r="B1696">
        <v>1</v>
      </c>
      <c r="C1696" s="1" t="s">
        <v>1735</v>
      </c>
      <c r="D1696">
        <v>332</v>
      </c>
      <c r="E1696" s="2">
        <v>0.33541666666666664</v>
      </c>
      <c r="F1696" s="1" t="s">
        <v>671</v>
      </c>
      <c r="G1696" t="b">
        <v>1</v>
      </c>
      <c r="H1696" s="3">
        <v>43532.335578703707</v>
      </c>
      <c r="I1696" s="1" t="s">
        <v>601</v>
      </c>
      <c r="J1696" s="1" t="s">
        <v>602</v>
      </c>
    </row>
    <row r="1697" spans="1:10" x14ac:dyDescent="0.25">
      <c r="A1697">
        <v>61630</v>
      </c>
      <c r="B1697">
        <v>2</v>
      </c>
      <c r="C1697" s="1" t="s">
        <v>1735</v>
      </c>
      <c r="D1697">
        <v>332</v>
      </c>
      <c r="E1697" s="2">
        <v>0.33541666666666664</v>
      </c>
      <c r="F1697" s="1" t="s">
        <v>674</v>
      </c>
      <c r="G1697" t="b">
        <v>1</v>
      </c>
      <c r="H1697" s="3">
        <v>43532.335474537038</v>
      </c>
      <c r="I1697" s="1" t="s">
        <v>307</v>
      </c>
      <c r="J1697" s="1" t="s">
        <v>308</v>
      </c>
    </row>
    <row r="1698" spans="1:10" x14ac:dyDescent="0.25">
      <c r="A1698">
        <v>61630</v>
      </c>
      <c r="B1698">
        <v>3</v>
      </c>
      <c r="C1698" s="1" t="s">
        <v>1735</v>
      </c>
      <c r="D1698">
        <v>332</v>
      </c>
      <c r="E1698" s="2">
        <v>0.33541666666666664</v>
      </c>
      <c r="F1698" s="1" t="s">
        <v>666</v>
      </c>
      <c r="G1698" t="b">
        <v>1</v>
      </c>
      <c r="H1698" s="3">
        <v>43532.335150462961</v>
      </c>
      <c r="I1698" s="1" t="s">
        <v>155</v>
      </c>
      <c r="J1698" s="1" t="s">
        <v>156</v>
      </c>
    </row>
    <row r="1699" spans="1:10" x14ac:dyDescent="0.25">
      <c r="A1699">
        <v>61630</v>
      </c>
      <c r="B1699">
        <v>4</v>
      </c>
      <c r="C1699" s="1" t="s">
        <v>1735</v>
      </c>
      <c r="D1699">
        <v>332</v>
      </c>
      <c r="E1699" s="2">
        <v>0.33541666666666664</v>
      </c>
      <c r="F1699" s="1" t="s">
        <v>582</v>
      </c>
      <c r="G1699" t="b">
        <v>1</v>
      </c>
      <c r="H1699" s="3">
        <v>43532.335243055553</v>
      </c>
      <c r="I1699" s="1" t="s">
        <v>131</v>
      </c>
      <c r="J1699" s="1" t="s">
        <v>132</v>
      </c>
    </row>
    <row r="1700" spans="1:10" x14ac:dyDescent="0.25">
      <c r="A1700">
        <v>61631</v>
      </c>
      <c r="B1700">
        <v>1</v>
      </c>
      <c r="C1700" s="1" t="s">
        <v>1736</v>
      </c>
      <c r="D1700">
        <v>332</v>
      </c>
      <c r="E1700" s="2">
        <v>0.33541666666666664</v>
      </c>
      <c r="F1700" s="1" t="s">
        <v>671</v>
      </c>
      <c r="G1700" t="b">
        <v>1</v>
      </c>
      <c r="H1700" s="3">
        <v>43532.335578703707</v>
      </c>
      <c r="I1700" s="1" t="s">
        <v>601</v>
      </c>
      <c r="J1700" s="1" t="s">
        <v>602</v>
      </c>
    </row>
    <row r="1701" spans="1:10" x14ac:dyDescent="0.25">
      <c r="A1701">
        <v>61631</v>
      </c>
      <c r="B1701">
        <v>2</v>
      </c>
      <c r="C1701" s="1" t="s">
        <v>1736</v>
      </c>
      <c r="D1701">
        <v>332</v>
      </c>
      <c r="E1701" s="2">
        <v>0.33541666666666664</v>
      </c>
      <c r="F1701" s="1" t="s">
        <v>674</v>
      </c>
      <c r="G1701" t="b">
        <v>1</v>
      </c>
      <c r="H1701" s="3">
        <v>43532.335474537038</v>
      </c>
      <c r="I1701" s="1" t="s">
        <v>307</v>
      </c>
      <c r="J1701" s="1" t="s">
        <v>308</v>
      </c>
    </row>
    <row r="1702" spans="1:10" x14ac:dyDescent="0.25">
      <c r="A1702">
        <v>61631</v>
      </c>
      <c r="B1702">
        <v>3</v>
      </c>
      <c r="C1702" s="1" t="s">
        <v>1736</v>
      </c>
      <c r="D1702">
        <v>332</v>
      </c>
      <c r="E1702" s="2">
        <v>0.33541666666666664</v>
      </c>
      <c r="F1702" s="1" t="s">
        <v>666</v>
      </c>
      <c r="G1702" t="b">
        <v>1</v>
      </c>
      <c r="H1702" s="3">
        <v>43532.335682870369</v>
      </c>
      <c r="I1702" s="1" t="s">
        <v>269</v>
      </c>
      <c r="J1702" s="1" t="s">
        <v>270</v>
      </c>
    </row>
    <row r="1703" spans="1:10" x14ac:dyDescent="0.25">
      <c r="A1703">
        <v>61632</v>
      </c>
      <c r="B1703">
        <v>1</v>
      </c>
      <c r="C1703" s="1" t="s">
        <v>1737</v>
      </c>
      <c r="D1703">
        <v>332</v>
      </c>
      <c r="E1703" s="2">
        <v>0.33611111111111114</v>
      </c>
      <c r="F1703" s="1" t="s">
        <v>671</v>
      </c>
      <c r="G1703" t="b">
        <v>1</v>
      </c>
      <c r="H1703" s="3">
        <v>43532.336099537039</v>
      </c>
      <c r="I1703" s="1" t="s">
        <v>309</v>
      </c>
      <c r="J1703" s="1" t="s">
        <v>310</v>
      </c>
    </row>
    <row r="1704" spans="1:10" x14ac:dyDescent="0.25">
      <c r="A1704">
        <v>61632</v>
      </c>
      <c r="B1704">
        <v>2</v>
      </c>
      <c r="C1704" s="1" t="s">
        <v>1737</v>
      </c>
      <c r="D1704">
        <v>332</v>
      </c>
      <c r="E1704" s="2">
        <v>0.33611111111111114</v>
      </c>
      <c r="F1704" s="1" t="s">
        <v>674</v>
      </c>
      <c r="G1704" t="b">
        <v>1</v>
      </c>
      <c r="H1704" s="3">
        <v>43532.335995370369</v>
      </c>
      <c r="I1704" s="1" t="s">
        <v>323</v>
      </c>
      <c r="J1704" s="1" t="s">
        <v>324</v>
      </c>
    </row>
    <row r="1705" spans="1:10" x14ac:dyDescent="0.25">
      <c r="A1705">
        <v>61632</v>
      </c>
      <c r="B1705">
        <v>3</v>
      </c>
      <c r="C1705" s="1" t="s">
        <v>1737</v>
      </c>
      <c r="D1705">
        <v>332</v>
      </c>
      <c r="E1705" s="2">
        <v>0.33611111111111114</v>
      </c>
      <c r="F1705" s="1" t="s">
        <v>666</v>
      </c>
      <c r="G1705" t="b">
        <v>1</v>
      </c>
      <c r="H1705" s="3">
        <v>43532.3362037037</v>
      </c>
      <c r="I1705" s="1" t="s">
        <v>269</v>
      </c>
      <c r="J1705" s="1" t="s">
        <v>270</v>
      </c>
    </row>
    <row r="1706" spans="1:10" x14ac:dyDescent="0.25">
      <c r="A1706">
        <v>61633</v>
      </c>
      <c r="B1706">
        <v>1</v>
      </c>
      <c r="C1706" s="1" t="s">
        <v>1738</v>
      </c>
      <c r="D1706">
        <v>332</v>
      </c>
      <c r="E1706" s="2">
        <v>0.33611111111111114</v>
      </c>
      <c r="F1706" s="1" t="s">
        <v>671</v>
      </c>
      <c r="G1706" t="b">
        <v>1</v>
      </c>
      <c r="H1706" s="3">
        <v>43532.33662037037</v>
      </c>
      <c r="I1706" s="1" t="s">
        <v>311</v>
      </c>
      <c r="J1706" s="1" t="s">
        <v>312</v>
      </c>
    </row>
    <row r="1707" spans="1:10" x14ac:dyDescent="0.25">
      <c r="A1707">
        <v>61633</v>
      </c>
      <c r="B1707">
        <v>2</v>
      </c>
      <c r="C1707" s="1" t="s">
        <v>1738</v>
      </c>
      <c r="D1707">
        <v>332</v>
      </c>
      <c r="E1707" s="2">
        <v>0.33611111111111114</v>
      </c>
      <c r="F1707" s="1" t="s">
        <v>674</v>
      </c>
      <c r="G1707" t="b">
        <v>1</v>
      </c>
      <c r="H1707" s="3">
        <v>43532.336516203701</v>
      </c>
      <c r="I1707" s="1" t="s">
        <v>1739</v>
      </c>
      <c r="J1707" s="1" t="s">
        <v>1740</v>
      </c>
    </row>
    <row r="1708" spans="1:10" x14ac:dyDescent="0.25">
      <c r="A1708">
        <v>61633</v>
      </c>
      <c r="B1708">
        <v>3</v>
      </c>
      <c r="C1708" s="1" t="s">
        <v>1738</v>
      </c>
      <c r="D1708">
        <v>332</v>
      </c>
      <c r="E1708" s="2">
        <v>0.33611111111111114</v>
      </c>
      <c r="F1708" s="1" t="s">
        <v>666</v>
      </c>
      <c r="G1708" t="b">
        <v>1</v>
      </c>
      <c r="H1708" s="3">
        <v>43532.3362037037</v>
      </c>
      <c r="I1708" s="1" t="s">
        <v>269</v>
      </c>
      <c r="J1708" s="1" t="s">
        <v>270</v>
      </c>
    </row>
    <row r="1709" spans="1:10" x14ac:dyDescent="0.25">
      <c r="A1709">
        <v>61634</v>
      </c>
      <c r="B1709">
        <v>1</v>
      </c>
      <c r="C1709" s="1" t="s">
        <v>1741</v>
      </c>
      <c r="D1709">
        <v>332</v>
      </c>
      <c r="E1709" s="2">
        <v>0.33680555555555558</v>
      </c>
      <c r="F1709" s="1" t="s">
        <v>671</v>
      </c>
      <c r="G1709" t="b">
        <v>1</v>
      </c>
      <c r="H1709" s="3">
        <v>43532.33662037037</v>
      </c>
      <c r="I1709" s="1" t="s">
        <v>311</v>
      </c>
      <c r="J1709" s="1" t="s">
        <v>312</v>
      </c>
    </row>
    <row r="1710" spans="1:10" x14ac:dyDescent="0.25">
      <c r="A1710">
        <v>61634</v>
      </c>
      <c r="B1710">
        <v>2</v>
      </c>
      <c r="C1710" s="1" t="s">
        <v>1741</v>
      </c>
      <c r="D1710">
        <v>332</v>
      </c>
      <c r="E1710" s="2">
        <v>0.33680555555555558</v>
      </c>
      <c r="F1710" s="1" t="s">
        <v>674</v>
      </c>
      <c r="G1710" t="b">
        <v>1</v>
      </c>
      <c r="H1710" s="3">
        <v>43532.336516203701</v>
      </c>
      <c r="I1710" s="1" t="s">
        <v>1739</v>
      </c>
      <c r="J1710" s="1" t="s">
        <v>1740</v>
      </c>
    </row>
    <row r="1711" spans="1:10" x14ac:dyDescent="0.25">
      <c r="A1711">
        <v>61634</v>
      </c>
      <c r="B1711">
        <v>3</v>
      </c>
      <c r="C1711" s="1" t="s">
        <v>1741</v>
      </c>
      <c r="D1711">
        <v>332</v>
      </c>
      <c r="E1711" s="2">
        <v>0.33680555555555558</v>
      </c>
      <c r="F1711" s="1" t="s">
        <v>666</v>
      </c>
      <c r="G1711" t="b">
        <v>1</v>
      </c>
      <c r="H1711" s="3">
        <v>43532.336724537039</v>
      </c>
      <c r="I1711" s="1" t="s">
        <v>269</v>
      </c>
      <c r="J1711" s="1" t="s">
        <v>270</v>
      </c>
    </row>
    <row r="1712" spans="1:10" x14ac:dyDescent="0.25">
      <c r="A1712">
        <v>61635</v>
      </c>
      <c r="B1712">
        <v>1</v>
      </c>
      <c r="C1712" s="1" t="s">
        <v>1742</v>
      </c>
      <c r="D1712">
        <v>332</v>
      </c>
      <c r="E1712" s="2">
        <v>0.33680555555555558</v>
      </c>
      <c r="F1712" s="1" t="s">
        <v>671</v>
      </c>
      <c r="G1712" t="b">
        <v>1</v>
      </c>
      <c r="H1712" s="3">
        <v>43532.337141203701</v>
      </c>
      <c r="I1712" s="1" t="s">
        <v>197</v>
      </c>
      <c r="J1712" s="1" t="s">
        <v>198</v>
      </c>
    </row>
    <row r="1713" spans="1:10" x14ac:dyDescent="0.25">
      <c r="A1713">
        <v>61635</v>
      </c>
      <c r="B1713">
        <v>2</v>
      </c>
      <c r="C1713" s="1" t="s">
        <v>1742</v>
      </c>
      <c r="D1713">
        <v>332</v>
      </c>
      <c r="E1713" s="2">
        <v>0.33680555555555558</v>
      </c>
      <c r="F1713" s="1" t="s">
        <v>674</v>
      </c>
      <c r="G1713" t="b">
        <v>1</v>
      </c>
      <c r="H1713" s="3">
        <v>43532.337037037039</v>
      </c>
      <c r="I1713" s="1" t="s">
        <v>439</v>
      </c>
      <c r="J1713" s="1" t="s">
        <v>440</v>
      </c>
    </row>
    <row r="1714" spans="1:10" x14ac:dyDescent="0.25">
      <c r="A1714">
        <v>61635</v>
      </c>
      <c r="B1714">
        <v>3</v>
      </c>
      <c r="C1714" s="1" t="s">
        <v>1742</v>
      </c>
      <c r="D1714">
        <v>332</v>
      </c>
      <c r="E1714" s="2">
        <v>0.33680555555555558</v>
      </c>
      <c r="F1714" s="1" t="s">
        <v>666</v>
      </c>
      <c r="G1714" t="b">
        <v>1</v>
      </c>
      <c r="H1714" s="3">
        <v>43532.337245370371</v>
      </c>
      <c r="I1714" s="1" t="s">
        <v>359</v>
      </c>
      <c r="J1714" s="1" t="s">
        <v>360</v>
      </c>
    </row>
    <row r="1715" spans="1:10" x14ac:dyDescent="0.25">
      <c r="A1715">
        <v>61636</v>
      </c>
      <c r="B1715">
        <v>1</v>
      </c>
      <c r="C1715" s="1" t="s">
        <v>1743</v>
      </c>
      <c r="D1715">
        <v>332</v>
      </c>
      <c r="E1715" s="2">
        <v>0.33750000000000002</v>
      </c>
      <c r="F1715" s="1" t="s">
        <v>671</v>
      </c>
      <c r="G1715" t="b">
        <v>1</v>
      </c>
      <c r="H1715" s="3">
        <v>43532.33766203704</v>
      </c>
      <c r="I1715" s="1" t="s">
        <v>317</v>
      </c>
      <c r="J1715" s="1" t="s">
        <v>318</v>
      </c>
    </row>
    <row r="1716" spans="1:10" x14ac:dyDescent="0.25">
      <c r="A1716">
        <v>61636</v>
      </c>
      <c r="B1716">
        <v>2</v>
      </c>
      <c r="C1716" s="1" t="s">
        <v>1743</v>
      </c>
      <c r="D1716">
        <v>332</v>
      </c>
      <c r="E1716" s="2">
        <v>0.33750000000000002</v>
      </c>
      <c r="F1716" s="1" t="s">
        <v>674</v>
      </c>
      <c r="G1716" t="b">
        <v>1</v>
      </c>
      <c r="H1716" s="3">
        <v>43532.337557870371</v>
      </c>
      <c r="I1716" s="1" t="s">
        <v>227</v>
      </c>
      <c r="J1716" s="1" t="s">
        <v>228</v>
      </c>
    </row>
    <row r="1717" spans="1:10" x14ac:dyDescent="0.25">
      <c r="A1717">
        <v>61636</v>
      </c>
      <c r="B1717">
        <v>3</v>
      </c>
      <c r="C1717" s="1" t="s">
        <v>1743</v>
      </c>
      <c r="D1717">
        <v>332</v>
      </c>
      <c r="E1717" s="2">
        <v>0.33750000000000002</v>
      </c>
      <c r="F1717" s="1" t="s">
        <v>666</v>
      </c>
      <c r="G1717" t="b">
        <v>1</v>
      </c>
      <c r="H1717" s="3">
        <v>43532.337245370371</v>
      </c>
      <c r="I1717" s="1" t="s">
        <v>359</v>
      </c>
      <c r="J1717" s="1" t="s">
        <v>360</v>
      </c>
    </row>
    <row r="1718" spans="1:10" x14ac:dyDescent="0.25">
      <c r="A1718">
        <v>61637</v>
      </c>
      <c r="B1718">
        <v>1</v>
      </c>
      <c r="C1718" s="1" t="s">
        <v>1744</v>
      </c>
      <c r="D1718">
        <v>332</v>
      </c>
      <c r="E1718" s="2">
        <v>0.33750000000000002</v>
      </c>
      <c r="F1718" s="1" t="s">
        <v>671</v>
      </c>
      <c r="G1718" t="b">
        <v>1</v>
      </c>
      <c r="H1718" s="3">
        <v>43532.33766203704</v>
      </c>
      <c r="I1718" s="1" t="s">
        <v>317</v>
      </c>
      <c r="J1718" s="1" t="s">
        <v>318</v>
      </c>
    </row>
    <row r="1719" spans="1:10" x14ac:dyDescent="0.25">
      <c r="A1719">
        <v>61637</v>
      </c>
      <c r="B1719">
        <v>2</v>
      </c>
      <c r="C1719" s="1" t="s">
        <v>1744</v>
      </c>
      <c r="D1719">
        <v>332</v>
      </c>
      <c r="E1719" s="2">
        <v>0.33750000000000002</v>
      </c>
      <c r="F1719" s="1" t="s">
        <v>674</v>
      </c>
      <c r="G1719" t="b">
        <v>1</v>
      </c>
      <c r="H1719" s="3">
        <v>43532.337557870371</v>
      </c>
      <c r="I1719" s="1" t="s">
        <v>227</v>
      </c>
      <c r="J1719" s="1" t="s">
        <v>228</v>
      </c>
    </row>
    <row r="1720" spans="1:10" x14ac:dyDescent="0.25">
      <c r="A1720">
        <v>61637</v>
      </c>
      <c r="B1720">
        <v>3</v>
      </c>
      <c r="C1720" s="1" t="s">
        <v>1744</v>
      </c>
      <c r="D1720">
        <v>332</v>
      </c>
      <c r="E1720" s="2">
        <v>0.33750000000000002</v>
      </c>
      <c r="F1720" s="1" t="s">
        <v>666</v>
      </c>
      <c r="G1720" t="b">
        <v>1</v>
      </c>
      <c r="H1720" s="3">
        <v>43532.337766203702</v>
      </c>
      <c r="I1720" s="1" t="s">
        <v>359</v>
      </c>
      <c r="J1720" s="1" t="s">
        <v>360</v>
      </c>
    </row>
    <row r="1721" spans="1:10" x14ac:dyDescent="0.25">
      <c r="A1721">
        <v>61638</v>
      </c>
      <c r="B1721">
        <v>1</v>
      </c>
      <c r="C1721" s="1" t="s">
        <v>1745</v>
      </c>
      <c r="D1721">
        <v>332</v>
      </c>
      <c r="E1721" s="2">
        <v>0.33819444444444446</v>
      </c>
      <c r="F1721" s="1" t="s">
        <v>671</v>
      </c>
      <c r="G1721" t="b">
        <v>1</v>
      </c>
      <c r="H1721" s="3">
        <v>43532.338182870371</v>
      </c>
      <c r="I1721" s="1" t="s">
        <v>659</v>
      </c>
      <c r="J1721" s="1" t="s">
        <v>660</v>
      </c>
    </row>
    <row r="1722" spans="1:10" x14ac:dyDescent="0.25">
      <c r="A1722">
        <v>61638</v>
      </c>
      <c r="B1722">
        <v>2</v>
      </c>
      <c r="C1722" s="1" t="s">
        <v>1745</v>
      </c>
      <c r="D1722">
        <v>332</v>
      </c>
      <c r="E1722" s="2">
        <v>0.33819444444444446</v>
      </c>
      <c r="F1722" s="1" t="s">
        <v>674</v>
      </c>
      <c r="G1722" t="b">
        <v>1</v>
      </c>
      <c r="H1722" s="3">
        <v>43532.338078703702</v>
      </c>
      <c r="I1722" s="1" t="s">
        <v>397</v>
      </c>
      <c r="J1722" s="1" t="s">
        <v>398</v>
      </c>
    </row>
    <row r="1723" spans="1:10" x14ac:dyDescent="0.25">
      <c r="A1723">
        <v>61638</v>
      </c>
      <c r="B1723">
        <v>3</v>
      </c>
      <c r="C1723" s="1" t="s">
        <v>1745</v>
      </c>
      <c r="D1723">
        <v>332</v>
      </c>
      <c r="E1723" s="2">
        <v>0.33819444444444446</v>
      </c>
      <c r="F1723" s="1" t="s">
        <v>666</v>
      </c>
      <c r="G1723" t="b">
        <v>1</v>
      </c>
      <c r="H1723" s="3">
        <v>43532.338287037041</v>
      </c>
      <c r="I1723" s="1" t="s">
        <v>235</v>
      </c>
      <c r="J1723" s="1" t="s">
        <v>236</v>
      </c>
    </row>
    <row r="1724" spans="1:10" x14ac:dyDescent="0.25">
      <c r="A1724">
        <v>61638</v>
      </c>
      <c r="B1724">
        <v>4</v>
      </c>
      <c r="C1724" s="1" t="s">
        <v>1745</v>
      </c>
      <c r="D1724">
        <v>332</v>
      </c>
      <c r="E1724" s="2">
        <v>0.33819444444444446</v>
      </c>
      <c r="F1724" s="1" t="s">
        <v>1366</v>
      </c>
      <c r="G1724" t="b">
        <v>1</v>
      </c>
      <c r="H1724" s="3">
        <v>43532.338321759256</v>
      </c>
      <c r="I1724" s="1" t="s">
        <v>534</v>
      </c>
      <c r="J1724" s="1" t="s">
        <v>535</v>
      </c>
    </row>
    <row r="1725" spans="1:10" x14ac:dyDescent="0.25">
      <c r="A1725">
        <v>61639</v>
      </c>
      <c r="B1725">
        <v>1</v>
      </c>
      <c r="C1725" s="1" t="s">
        <v>1746</v>
      </c>
      <c r="D1725">
        <v>332</v>
      </c>
      <c r="E1725" s="2">
        <v>0.33819444444444446</v>
      </c>
      <c r="F1725" s="1" t="s">
        <v>671</v>
      </c>
      <c r="G1725" t="b">
        <v>1</v>
      </c>
      <c r="H1725" s="3">
        <v>43532.338703703703</v>
      </c>
      <c r="I1725" s="1" t="s">
        <v>163</v>
      </c>
      <c r="J1725" s="1" t="s">
        <v>164</v>
      </c>
    </row>
    <row r="1726" spans="1:10" x14ac:dyDescent="0.25">
      <c r="A1726">
        <v>61639</v>
      </c>
      <c r="B1726">
        <v>2</v>
      </c>
      <c r="C1726" s="1" t="s">
        <v>1746</v>
      </c>
      <c r="D1726">
        <v>332</v>
      </c>
      <c r="E1726" s="2">
        <v>0.33819444444444446</v>
      </c>
      <c r="F1726" s="1" t="s">
        <v>674</v>
      </c>
      <c r="G1726" t="b">
        <v>1</v>
      </c>
      <c r="H1726" s="3">
        <v>43532.338599537034</v>
      </c>
      <c r="I1726" s="1" t="s">
        <v>335</v>
      </c>
      <c r="J1726" s="1" t="s">
        <v>336</v>
      </c>
    </row>
    <row r="1727" spans="1:10" x14ac:dyDescent="0.25">
      <c r="A1727">
        <v>61639</v>
      </c>
      <c r="B1727">
        <v>3</v>
      </c>
      <c r="C1727" s="1" t="s">
        <v>1746</v>
      </c>
      <c r="D1727">
        <v>332</v>
      </c>
      <c r="E1727" s="2">
        <v>0.33819444444444446</v>
      </c>
      <c r="F1727" s="1" t="s">
        <v>666</v>
      </c>
      <c r="G1727" t="b">
        <v>1</v>
      </c>
      <c r="H1727" s="3">
        <v>43532.338287037041</v>
      </c>
      <c r="I1727" s="1" t="s">
        <v>235</v>
      </c>
      <c r="J1727" s="1" t="s">
        <v>236</v>
      </c>
    </row>
    <row r="1728" spans="1:10" x14ac:dyDescent="0.25">
      <c r="A1728">
        <v>61639</v>
      </c>
      <c r="B1728">
        <v>4</v>
      </c>
      <c r="C1728" s="1" t="s">
        <v>1746</v>
      </c>
      <c r="D1728">
        <v>332</v>
      </c>
      <c r="E1728" s="2">
        <v>0.33819444444444446</v>
      </c>
      <c r="F1728" s="1" t="s">
        <v>1366</v>
      </c>
      <c r="G1728" t="b">
        <v>1</v>
      </c>
      <c r="H1728" s="3">
        <v>43532.338321759256</v>
      </c>
      <c r="I1728" s="1" t="s">
        <v>534</v>
      </c>
      <c r="J1728" s="1" t="s">
        <v>535</v>
      </c>
    </row>
    <row r="1729" spans="1:10" x14ac:dyDescent="0.25">
      <c r="A1729">
        <v>61640</v>
      </c>
      <c r="B1729">
        <v>1</v>
      </c>
      <c r="C1729" s="1" t="s">
        <v>1747</v>
      </c>
      <c r="D1729">
        <v>332</v>
      </c>
      <c r="E1729" s="2">
        <v>0.33888888888888891</v>
      </c>
      <c r="F1729" s="1" t="s">
        <v>671</v>
      </c>
      <c r="G1729" t="b">
        <v>1</v>
      </c>
      <c r="H1729" s="3">
        <v>43532.338703703703</v>
      </c>
      <c r="I1729" s="1" t="s">
        <v>163</v>
      </c>
      <c r="J1729" s="1" t="s">
        <v>164</v>
      </c>
    </row>
    <row r="1730" spans="1:10" x14ac:dyDescent="0.25">
      <c r="A1730">
        <v>61640</v>
      </c>
      <c r="B1730">
        <v>2</v>
      </c>
      <c r="C1730" s="1" t="s">
        <v>1747</v>
      </c>
      <c r="D1730">
        <v>332</v>
      </c>
      <c r="E1730" s="2">
        <v>0.33888888888888891</v>
      </c>
      <c r="F1730" s="1" t="s">
        <v>674</v>
      </c>
      <c r="G1730" t="b">
        <v>1</v>
      </c>
      <c r="H1730" s="3">
        <v>43532.338599537034</v>
      </c>
      <c r="I1730" s="1" t="s">
        <v>335</v>
      </c>
      <c r="J1730" s="1" t="s">
        <v>336</v>
      </c>
    </row>
    <row r="1731" spans="1:10" x14ac:dyDescent="0.25">
      <c r="A1731">
        <v>61640</v>
      </c>
      <c r="B1731">
        <v>3</v>
      </c>
      <c r="C1731" s="1" t="s">
        <v>1747</v>
      </c>
      <c r="D1731">
        <v>332</v>
      </c>
      <c r="E1731" s="2">
        <v>0.33888888888888891</v>
      </c>
      <c r="F1731" s="1" t="s">
        <v>666</v>
      </c>
      <c r="G1731" t="b">
        <v>1</v>
      </c>
      <c r="H1731" s="3">
        <v>43532.338819444441</v>
      </c>
      <c r="I1731" s="1" t="s">
        <v>235</v>
      </c>
      <c r="J1731" s="1" t="s">
        <v>236</v>
      </c>
    </row>
    <row r="1732" spans="1:10" x14ac:dyDescent="0.25">
      <c r="A1732">
        <v>61640</v>
      </c>
      <c r="B1732">
        <v>4</v>
      </c>
      <c r="C1732" s="1" t="s">
        <v>1747</v>
      </c>
      <c r="D1732">
        <v>332</v>
      </c>
      <c r="E1732" s="2">
        <v>0.33888888888888891</v>
      </c>
      <c r="F1732" s="1" t="s">
        <v>1366</v>
      </c>
      <c r="G1732" t="b">
        <v>1</v>
      </c>
      <c r="H1732" s="3">
        <v>43532.338946759257</v>
      </c>
      <c r="I1732" s="1" t="s">
        <v>541</v>
      </c>
      <c r="J1732" s="1" t="s">
        <v>542</v>
      </c>
    </row>
    <row r="1733" spans="1:10" x14ac:dyDescent="0.25">
      <c r="A1733">
        <v>61641</v>
      </c>
      <c r="B1733">
        <v>1</v>
      </c>
      <c r="C1733" s="1" t="s">
        <v>1748</v>
      </c>
      <c r="D1733">
        <v>332</v>
      </c>
      <c r="E1733" s="2">
        <v>0.33888888888888891</v>
      </c>
      <c r="F1733" s="1" t="s">
        <v>671</v>
      </c>
      <c r="G1733" t="b">
        <v>1</v>
      </c>
      <c r="H1733" s="3">
        <v>43532.339224537034</v>
      </c>
      <c r="I1733" s="1" t="s">
        <v>411</v>
      </c>
      <c r="J1733" s="1" t="s">
        <v>412</v>
      </c>
    </row>
    <row r="1734" spans="1:10" x14ac:dyDescent="0.25">
      <c r="A1734">
        <v>61641</v>
      </c>
      <c r="B1734">
        <v>2</v>
      </c>
      <c r="C1734" s="1" t="s">
        <v>1748</v>
      </c>
      <c r="D1734">
        <v>332</v>
      </c>
      <c r="E1734" s="2">
        <v>0.33888888888888891</v>
      </c>
      <c r="F1734" s="1" t="s">
        <v>674</v>
      </c>
      <c r="G1734" t="b">
        <v>1</v>
      </c>
      <c r="H1734" s="3">
        <v>43532.339131944442</v>
      </c>
      <c r="I1734" s="1" t="s">
        <v>151</v>
      </c>
      <c r="J1734" s="1" t="s">
        <v>152</v>
      </c>
    </row>
    <row r="1735" spans="1:10" x14ac:dyDescent="0.25">
      <c r="A1735">
        <v>61641</v>
      </c>
      <c r="B1735">
        <v>3</v>
      </c>
      <c r="C1735" s="1" t="s">
        <v>1748</v>
      </c>
      <c r="D1735">
        <v>332</v>
      </c>
      <c r="E1735" s="2">
        <v>0.33888888888888891</v>
      </c>
      <c r="F1735" s="1" t="s">
        <v>666</v>
      </c>
      <c r="G1735" t="b">
        <v>1</v>
      </c>
      <c r="H1735" s="3">
        <v>43532.33934027778</v>
      </c>
      <c r="I1735" s="1" t="s">
        <v>157</v>
      </c>
      <c r="J1735" s="1" t="s">
        <v>158</v>
      </c>
    </row>
    <row r="1736" spans="1:10" x14ac:dyDescent="0.25">
      <c r="A1736">
        <v>61641</v>
      </c>
      <c r="B1736">
        <v>4</v>
      </c>
      <c r="C1736" s="1" t="s">
        <v>1748</v>
      </c>
      <c r="D1736">
        <v>332</v>
      </c>
      <c r="E1736" s="2">
        <v>0.33888888888888891</v>
      </c>
      <c r="F1736" s="1" t="s">
        <v>1366</v>
      </c>
      <c r="G1736" t="b">
        <v>1</v>
      </c>
      <c r="H1736" s="3">
        <v>43532.339363425926</v>
      </c>
      <c r="I1736" s="1" t="s">
        <v>1749</v>
      </c>
      <c r="J1736" s="1" t="s">
        <v>1750</v>
      </c>
    </row>
    <row r="1737" spans="1:10" x14ac:dyDescent="0.25">
      <c r="A1737">
        <v>61642</v>
      </c>
      <c r="B1737">
        <v>1</v>
      </c>
      <c r="C1737" s="1" t="s">
        <v>1751</v>
      </c>
      <c r="D1737">
        <v>332</v>
      </c>
      <c r="E1737" s="2">
        <v>0.33958333333333335</v>
      </c>
      <c r="F1737" s="1" t="s">
        <v>671</v>
      </c>
      <c r="G1737" t="b">
        <v>1</v>
      </c>
      <c r="H1737" s="3">
        <v>43532.339745370373</v>
      </c>
      <c r="I1737" s="1" t="s">
        <v>283</v>
      </c>
      <c r="J1737" s="1" t="s">
        <v>284</v>
      </c>
    </row>
    <row r="1738" spans="1:10" x14ac:dyDescent="0.25">
      <c r="A1738">
        <v>61642</v>
      </c>
      <c r="B1738">
        <v>2</v>
      </c>
      <c r="C1738" s="1" t="s">
        <v>1751</v>
      </c>
      <c r="D1738">
        <v>332</v>
      </c>
      <c r="E1738" s="2">
        <v>0.33958333333333335</v>
      </c>
      <c r="F1738" s="1" t="s">
        <v>674</v>
      </c>
      <c r="G1738" t="b">
        <v>1</v>
      </c>
      <c r="H1738" s="3">
        <v>43532.33965277778</v>
      </c>
      <c r="I1738" s="1" t="s">
        <v>353</v>
      </c>
      <c r="J1738" s="1" t="s">
        <v>354</v>
      </c>
    </row>
    <row r="1739" spans="1:10" x14ac:dyDescent="0.25">
      <c r="A1739">
        <v>61642</v>
      </c>
      <c r="B1739">
        <v>3</v>
      </c>
      <c r="C1739" s="1" t="s">
        <v>1751</v>
      </c>
      <c r="D1739">
        <v>332</v>
      </c>
      <c r="E1739" s="2">
        <v>0.33958333333333335</v>
      </c>
      <c r="F1739" s="1" t="s">
        <v>666</v>
      </c>
      <c r="G1739" t="b">
        <v>1</v>
      </c>
      <c r="H1739" s="3">
        <v>43532.33934027778</v>
      </c>
      <c r="I1739" s="1" t="s">
        <v>157</v>
      </c>
      <c r="J1739" s="1" t="s">
        <v>158</v>
      </c>
    </row>
    <row r="1740" spans="1:10" x14ac:dyDescent="0.25">
      <c r="A1740">
        <v>61642</v>
      </c>
      <c r="B1740">
        <v>4</v>
      </c>
      <c r="C1740" s="1" t="s">
        <v>1751</v>
      </c>
      <c r="D1740">
        <v>332</v>
      </c>
      <c r="E1740" s="2">
        <v>0.33958333333333335</v>
      </c>
      <c r="F1740" s="1" t="s">
        <v>1366</v>
      </c>
      <c r="G1740" t="b">
        <v>1</v>
      </c>
      <c r="H1740" s="3">
        <v>43532.339363425926</v>
      </c>
      <c r="I1740" s="1" t="s">
        <v>1749</v>
      </c>
      <c r="J1740" s="1" t="s">
        <v>1750</v>
      </c>
    </row>
    <row r="1741" spans="1:10" x14ac:dyDescent="0.25">
      <c r="A1741">
        <v>61643</v>
      </c>
      <c r="B1741">
        <v>1</v>
      </c>
      <c r="C1741" s="1" t="s">
        <v>1752</v>
      </c>
      <c r="D1741">
        <v>332</v>
      </c>
      <c r="E1741" s="2">
        <v>0.33958333333333335</v>
      </c>
      <c r="F1741" s="1" t="s">
        <v>671</v>
      </c>
      <c r="G1741" t="b">
        <v>1</v>
      </c>
      <c r="H1741" s="3">
        <v>43532.339745370373</v>
      </c>
      <c r="I1741" s="1" t="s">
        <v>283</v>
      </c>
      <c r="J1741" s="1" t="s">
        <v>284</v>
      </c>
    </row>
    <row r="1742" spans="1:10" x14ac:dyDescent="0.25">
      <c r="A1742">
        <v>61643</v>
      </c>
      <c r="B1742">
        <v>2</v>
      </c>
      <c r="C1742" s="1" t="s">
        <v>1752</v>
      </c>
      <c r="D1742">
        <v>332</v>
      </c>
      <c r="E1742" s="2">
        <v>0.33958333333333335</v>
      </c>
      <c r="F1742" s="1" t="s">
        <v>674</v>
      </c>
      <c r="G1742" t="b">
        <v>1</v>
      </c>
      <c r="H1742" s="3">
        <v>43532.33965277778</v>
      </c>
      <c r="I1742" s="1" t="s">
        <v>353</v>
      </c>
      <c r="J1742" s="1" t="s">
        <v>354</v>
      </c>
    </row>
    <row r="1743" spans="1:10" x14ac:dyDescent="0.25">
      <c r="A1743">
        <v>61643</v>
      </c>
      <c r="B1743">
        <v>3</v>
      </c>
      <c r="C1743" s="1" t="s">
        <v>1752</v>
      </c>
      <c r="D1743">
        <v>332</v>
      </c>
      <c r="E1743" s="2">
        <v>0.33958333333333335</v>
      </c>
      <c r="F1743" s="1" t="s">
        <v>666</v>
      </c>
      <c r="G1743" t="b">
        <v>1</v>
      </c>
      <c r="H1743" s="3">
        <v>43532.339861111112</v>
      </c>
      <c r="I1743" s="1" t="s">
        <v>157</v>
      </c>
      <c r="J1743" s="1" t="s">
        <v>158</v>
      </c>
    </row>
    <row r="1744" spans="1:10" x14ac:dyDescent="0.25">
      <c r="A1744">
        <v>61643</v>
      </c>
      <c r="B1744">
        <v>4</v>
      </c>
      <c r="C1744" s="1" t="s">
        <v>1752</v>
      </c>
      <c r="D1744">
        <v>332</v>
      </c>
      <c r="E1744" s="2">
        <v>0.33958333333333335</v>
      </c>
      <c r="F1744" s="1" t="s">
        <v>1366</v>
      </c>
      <c r="G1744" t="b">
        <v>1</v>
      </c>
      <c r="H1744" s="3">
        <v>43532.339884259258</v>
      </c>
      <c r="I1744" s="1" t="s">
        <v>125</v>
      </c>
      <c r="J1744" s="1" t="s">
        <v>126</v>
      </c>
    </row>
    <row r="1745" spans="1:10" x14ac:dyDescent="0.25">
      <c r="A1745">
        <v>61644</v>
      </c>
      <c r="B1745">
        <v>1</v>
      </c>
      <c r="C1745" s="1" t="s">
        <v>1753</v>
      </c>
      <c r="D1745">
        <v>332</v>
      </c>
      <c r="E1745" s="2">
        <v>0.34027777777777779</v>
      </c>
      <c r="F1745" s="1" t="s">
        <v>671</v>
      </c>
      <c r="G1745" t="b">
        <v>1</v>
      </c>
      <c r="H1745" s="3">
        <v>43532.340266203704</v>
      </c>
      <c r="I1745" s="1" t="s">
        <v>433</v>
      </c>
      <c r="J1745" s="1" t="s">
        <v>434</v>
      </c>
    </row>
    <row r="1746" spans="1:10" x14ac:dyDescent="0.25">
      <c r="A1746">
        <v>61644</v>
      </c>
      <c r="B1746">
        <v>2</v>
      </c>
      <c r="C1746" s="1" t="s">
        <v>1753</v>
      </c>
      <c r="D1746">
        <v>332</v>
      </c>
      <c r="E1746" s="2">
        <v>0.34027777777777779</v>
      </c>
      <c r="F1746" s="1" t="s">
        <v>674</v>
      </c>
      <c r="G1746" t="b">
        <v>1</v>
      </c>
      <c r="H1746" s="3">
        <v>43532.340173611112</v>
      </c>
      <c r="I1746" s="1" t="s">
        <v>357</v>
      </c>
      <c r="J1746" s="1" t="s">
        <v>358</v>
      </c>
    </row>
    <row r="1747" spans="1:10" x14ac:dyDescent="0.25">
      <c r="A1747">
        <v>61644</v>
      </c>
      <c r="B1747">
        <v>3</v>
      </c>
      <c r="C1747" s="1" t="s">
        <v>1753</v>
      </c>
      <c r="D1747">
        <v>332</v>
      </c>
      <c r="E1747" s="2">
        <v>0.34027777777777779</v>
      </c>
      <c r="F1747" s="1" t="s">
        <v>666</v>
      </c>
      <c r="G1747" t="b">
        <v>1</v>
      </c>
      <c r="H1747" s="3">
        <v>43532.340381944443</v>
      </c>
      <c r="I1747" s="1" t="s">
        <v>213</v>
      </c>
      <c r="J1747" s="1" t="s">
        <v>214</v>
      </c>
    </row>
    <row r="1748" spans="1:10" x14ac:dyDescent="0.25">
      <c r="A1748">
        <v>61644</v>
      </c>
      <c r="B1748">
        <v>4</v>
      </c>
      <c r="C1748" s="1" t="s">
        <v>1753</v>
      </c>
      <c r="D1748">
        <v>332</v>
      </c>
      <c r="E1748" s="2">
        <v>0.34027777777777779</v>
      </c>
      <c r="F1748" s="1" t="s">
        <v>1366</v>
      </c>
      <c r="G1748" t="b">
        <v>1</v>
      </c>
      <c r="H1748" s="3">
        <v>43532.340405092589</v>
      </c>
      <c r="I1748" s="1" t="s">
        <v>215</v>
      </c>
      <c r="J1748" s="1" t="s">
        <v>216</v>
      </c>
    </row>
    <row r="1749" spans="1:10" x14ac:dyDescent="0.25">
      <c r="A1749">
        <v>61645</v>
      </c>
      <c r="B1749">
        <v>1</v>
      </c>
      <c r="C1749" s="1" t="s">
        <v>1754</v>
      </c>
      <c r="D1749">
        <v>332</v>
      </c>
      <c r="E1749" s="2">
        <v>0.34027777777777779</v>
      </c>
      <c r="F1749" s="1" t="s">
        <v>671</v>
      </c>
      <c r="G1749" t="b">
        <v>1</v>
      </c>
      <c r="H1749" s="3">
        <v>43532.340787037036</v>
      </c>
      <c r="I1749" s="1" t="s">
        <v>409</v>
      </c>
      <c r="J1749" s="1" t="s">
        <v>410</v>
      </c>
    </row>
    <row r="1750" spans="1:10" x14ac:dyDescent="0.25">
      <c r="A1750">
        <v>61645</v>
      </c>
      <c r="B1750">
        <v>2</v>
      </c>
      <c r="C1750" s="1" t="s">
        <v>1754</v>
      </c>
      <c r="D1750">
        <v>332</v>
      </c>
      <c r="E1750" s="2">
        <v>0.34027777777777779</v>
      </c>
      <c r="F1750" s="1" t="s">
        <v>674</v>
      </c>
      <c r="G1750" t="b">
        <v>1</v>
      </c>
      <c r="H1750" s="3">
        <v>43532.340694444443</v>
      </c>
      <c r="I1750" s="1" t="s">
        <v>211</v>
      </c>
      <c r="J1750" s="1" t="s">
        <v>212</v>
      </c>
    </row>
    <row r="1751" spans="1:10" x14ac:dyDescent="0.25">
      <c r="A1751">
        <v>61645</v>
      </c>
      <c r="B1751">
        <v>3</v>
      </c>
      <c r="C1751" s="1" t="s">
        <v>1754</v>
      </c>
      <c r="D1751">
        <v>332</v>
      </c>
      <c r="E1751" s="2">
        <v>0.34027777777777779</v>
      </c>
      <c r="F1751" s="1" t="s">
        <v>666</v>
      </c>
      <c r="G1751" t="b">
        <v>1</v>
      </c>
      <c r="H1751" s="3">
        <v>43532.340381944443</v>
      </c>
      <c r="I1751" s="1" t="s">
        <v>213</v>
      </c>
      <c r="J1751" s="1" t="s">
        <v>214</v>
      </c>
    </row>
    <row r="1752" spans="1:10" x14ac:dyDescent="0.25">
      <c r="A1752">
        <v>61645</v>
      </c>
      <c r="B1752">
        <v>4</v>
      </c>
      <c r="C1752" s="1" t="s">
        <v>1754</v>
      </c>
      <c r="D1752">
        <v>332</v>
      </c>
      <c r="E1752" s="2">
        <v>0.34027777777777779</v>
      </c>
      <c r="F1752" s="1" t="s">
        <v>1366</v>
      </c>
      <c r="G1752" t="b">
        <v>1</v>
      </c>
      <c r="H1752" s="3">
        <v>43532.340405092589</v>
      </c>
      <c r="I1752" s="1" t="s">
        <v>215</v>
      </c>
      <c r="J1752" s="1" t="s">
        <v>216</v>
      </c>
    </row>
    <row r="1753" spans="1:10" x14ac:dyDescent="0.25">
      <c r="A1753">
        <v>61646</v>
      </c>
      <c r="B1753">
        <v>1</v>
      </c>
      <c r="C1753" s="1" t="s">
        <v>1755</v>
      </c>
      <c r="D1753">
        <v>332</v>
      </c>
      <c r="E1753" s="2">
        <v>0.34097222222222223</v>
      </c>
      <c r="F1753" s="1" t="s">
        <v>671</v>
      </c>
      <c r="G1753" t="b">
        <v>1</v>
      </c>
      <c r="H1753" s="3">
        <v>43532.340787037036</v>
      </c>
      <c r="I1753" s="1" t="s">
        <v>409</v>
      </c>
      <c r="J1753" s="1" t="s">
        <v>410</v>
      </c>
    </row>
    <row r="1754" spans="1:10" x14ac:dyDescent="0.25">
      <c r="A1754">
        <v>61646</v>
      </c>
      <c r="B1754">
        <v>2</v>
      </c>
      <c r="C1754" s="1" t="s">
        <v>1755</v>
      </c>
      <c r="D1754">
        <v>332</v>
      </c>
      <c r="E1754" s="2">
        <v>0.34097222222222223</v>
      </c>
      <c r="F1754" s="1" t="s">
        <v>674</v>
      </c>
      <c r="G1754" t="b">
        <v>1</v>
      </c>
      <c r="H1754" s="3">
        <v>43532.340694444443</v>
      </c>
      <c r="I1754" s="1" t="s">
        <v>211</v>
      </c>
      <c r="J1754" s="1" t="s">
        <v>212</v>
      </c>
    </row>
    <row r="1755" spans="1:10" x14ac:dyDescent="0.25">
      <c r="A1755">
        <v>61646</v>
      </c>
      <c r="B1755">
        <v>3</v>
      </c>
      <c r="C1755" s="1" t="s">
        <v>1755</v>
      </c>
      <c r="D1755">
        <v>332</v>
      </c>
      <c r="E1755" s="2">
        <v>0.34097222222222223</v>
      </c>
      <c r="F1755" s="1" t="s">
        <v>666</v>
      </c>
      <c r="G1755" t="b">
        <v>1</v>
      </c>
      <c r="H1755" s="3">
        <v>43532.340381944443</v>
      </c>
      <c r="I1755" s="1" t="s">
        <v>213</v>
      </c>
      <c r="J1755" s="1" t="s">
        <v>214</v>
      </c>
    </row>
    <row r="1756" spans="1:10" x14ac:dyDescent="0.25">
      <c r="A1756">
        <v>61646</v>
      </c>
      <c r="B1756">
        <v>4</v>
      </c>
      <c r="C1756" s="1" t="s">
        <v>1755</v>
      </c>
      <c r="D1756">
        <v>332</v>
      </c>
      <c r="E1756" s="2">
        <v>0.34097222222222223</v>
      </c>
      <c r="F1756" s="1" t="s">
        <v>1366</v>
      </c>
      <c r="G1756" t="b">
        <v>1</v>
      </c>
      <c r="H1756" s="3">
        <v>43532.340925925928</v>
      </c>
      <c r="I1756" s="1" t="s">
        <v>215</v>
      </c>
      <c r="J1756" s="1" t="s">
        <v>216</v>
      </c>
    </row>
    <row r="1757" spans="1:10" x14ac:dyDescent="0.25">
      <c r="A1757">
        <v>61647</v>
      </c>
      <c r="B1757">
        <v>1</v>
      </c>
      <c r="C1757" s="1" t="s">
        <v>1756</v>
      </c>
      <c r="D1757">
        <v>332</v>
      </c>
      <c r="E1757" s="2">
        <v>0.34097222222222223</v>
      </c>
      <c r="F1757" s="1" t="s">
        <v>671</v>
      </c>
      <c r="G1757" t="b">
        <v>1</v>
      </c>
      <c r="H1757" s="3">
        <v>43532.341307870367</v>
      </c>
      <c r="I1757" s="1" t="s">
        <v>131</v>
      </c>
      <c r="J1757" s="1" t="s">
        <v>132</v>
      </c>
    </row>
    <row r="1758" spans="1:10" x14ac:dyDescent="0.25">
      <c r="A1758">
        <v>61647</v>
      </c>
      <c r="B1758">
        <v>2</v>
      </c>
      <c r="C1758" s="1" t="s">
        <v>1756</v>
      </c>
      <c r="D1758">
        <v>332</v>
      </c>
      <c r="E1758" s="2">
        <v>0.34097222222222223</v>
      </c>
      <c r="F1758" s="1" t="s">
        <v>674</v>
      </c>
      <c r="G1758" t="b">
        <v>1</v>
      </c>
      <c r="H1758" s="3">
        <v>43532.341215277775</v>
      </c>
      <c r="I1758" s="1" t="s">
        <v>479</v>
      </c>
      <c r="J1758" s="1" t="s">
        <v>480</v>
      </c>
    </row>
    <row r="1759" spans="1:10" x14ac:dyDescent="0.25">
      <c r="A1759">
        <v>61647</v>
      </c>
      <c r="B1759">
        <v>3</v>
      </c>
      <c r="C1759" s="1" t="s">
        <v>1756</v>
      </c>
      <c r="D1759">
        <v>332</v>
      </c>
      <c r="E1759" s="2">
        <v>0.34097222222222223</v>
      </c>
      <c r="F1759" s="1" t="s">
        <v>666</v>
      </c>
      <c r="G1759" t="b">
        <v>1</v>
      </c>
      <c r="H1759" s="3">
        <v>43532.340381944443</v>
      </c>
      <c r="I1759" s="1" t="s">
        <v>213</v>
      </c>
      <c r="J1759" s="1" t="s">
        <v>214</v>
      </c>
    </row>
    <row r="1760" spans="1:10" x14ac:dyDescent="0.25">
      <c r="A1760">
        <v>61647</v>
      </c>
      <c r="B1760">
        <v>4</v>
      </c>
      <c r="C1760" s="1" t="s">
        <v>1756</v>
      </c>
      <c r="D1760">
        <v>332</v>
      </c>
      <c r="E1760" s="2">
        <v>0.34097222222222223</v>
      </c>
      <c r="F1760" s="1" t="s">
        <v>1366</v>
      </c>
      <c r="G1760" t="b">
        <v>1</v>
      </c>
      <c r="H1760" s="3">
        <v>43532.341446759259</v>
      </c>
      <c r="I1760" s="1" t="s">
        <v>507</v>
      </c>
      <c r="J1760" s="1" t="s">
        <v>508</v>
      </c>
    </row>
    <row r="1761" spans="1:10" x14ac:dyDescent="0.25">
      <c r="A1761">
        <v>61648</v>
      </c>
      <c r="B1761">
        <v>1</v>
      </c>
      <c r="C1761" s="1" t="s">
        <v>1757</v>
      </c>
      <c r="D1761">
        <v>332</v>
      </c>
      <c r="E1761" s="2">
        <v>0.34166666666666667</v>
      </c>
      <c r="F1761" s="1" t="s">
        <v>671</v>
      </c>
      <c r="G1761" t="b">
        <v>1</v>
      </c>
      <c r="H1761" s="3">
        <v>43532.341828703706</v>
      </c>
      <c r="I1761" s="1" t="s">
        <v>131</v>
      </c>
      <c r="J1761" s="1" t="s">
        <v>132</v>
      </c>
    </row>
    <row r="1762" spans="1:10" x14ac:dyDescent="0.25">
      <c r="A1762">
        <v>61648</v>
      </c>
      <c r="B1762">
        <v>2</v>
      </c>
      <c r="C1762" s="1" t="s">
        <v>1757</v>
      </c>
      <c r="D1762">
        <v>332</v>
      </c>
      <c r="E1762" s="2">
        <v>0.34166666666666667</v>
      </c>
      <c r="F1762" s="1" t="s">
        <v>674</v>
      </c>
      <c r="G1762" t="b">
        <v>1</v>
      </c>
      <c r="H1762" s="3">
        <v>43532.341736111113</v>
      </c>
      <c r="I1762" s="1" t="s">
        <v>233</v>
      </c>
      <c r="J1762" s="1" t="s">
        <v>234</v>
      </c>
    </row>
    <row r="1763" spans="1:10" x14ac:dyDescent="0.25">
      <c r="A1763">
        <v>61648</v>
      </c>
      <c r="B1763">
        <v>3</v>
      </c>
      <c r="C1763" s="1" t="s">
        <v>1757</v>
      </c>
      <c r="D1763">
        <v>332</v>
      </c>
      <c r="E1763" s="2">
        <v>0.34166666666666667</v>
      </c>
      <c r="F1763" s="1" t="s">
        <v>666</v>
      </c>
      <c r="G1763" t="b">
        <v>1</v>
      </c>
      <c r="H1763" s="3">
        <v>43532.340381944443</v>
      </c>
      <c r="I1763" s="1" t="s">
        <v>213</v>
      </c>
      <c r="J1763" s="1" t="s">
        <v>214</v>
      </c>
    </row>
    <row r="1764" spans="1:10" x14ac:dyDescent="0.25">
      <c r="A1764">
        <v>61648</v>
      </c>
      <c r="B1764">
        <v>4</v>
      </c>
      <c r="C1764" s="1" t="s">
        <v>1757</v>
      </c>
      <c r="D1764">
        <v>332</v>
      </c>
      <c r="E1764" s="2">
        <v>0.34166666666666667</v>
      </c>
      <c r="F1764" s="1" t="s">
        <v>1366</v>
      </c>
      <c r="G1764" t="b">
        <v>1</v>
      </c>
      <c r="H1764" s="3">
        <v>43532.341446759259</v>
      </c>
      <c r="I1764" s="1" t="s">
        <v>507</v>
      </c>
      <c r="J1764" s="1" t="s">
        <v>508</v>
      </c>
    </row>
    <row r="1765" spans="1:10" x14ac:dyDescent="0.25">
      <c r="A1765">
        <v>61649</v>
      </c>
      <c r="B1765">
        <v>1</v>
      </c>
      <c r="C1765" s="1" t="s">
        <v>1758</v>
      </c>
      <c r="D1765">
        <v>332</v>
      </c>
      <c r="E1765" s="2">
        <v>0.34166666666666667</v>
      </c>
      <c r="F1765" s="1" t="s">
        <v>671</v>
      </c>
      <c r="G1765" t="b">
        <v>1</v>
      </c>
      <c r="H1765" s="3">
        <v>43532.341828703706</v>
      </c>
      <c r="I1765" s="1" t="s">
        <v>131</v>
      </c>
      <c r="J1765" s="1" t="s">
        <v>132</v>
      </c>
    </row>
    <row r="1766" spans="1:10" x14ac:dyDescent="0.25">
      <c r="A1766">
        <v>61649</v>
      </c>
      <c r="B1766">
        <v>2</v>
      </c>
      <c r="C1766" s="1" t="s">
        <v>1758</v>
      </c>
      <c r="D1766">
        <v>332</v>
      </c>
      <c r="E1766" s="2">
        <v>0.34166666666666667</v>
      </c>
      <c r="F1766" s="1" t="s">
        <v>674</v>
      </c>
      <c r="G1766" t="b">
        <v>1</v>
      </c>
      <c r="H1766" s="3">
        <v>43532.341736111113</v>
      </c>
      <c r="I1766" s="1" t="s">
        <v>233</v>
      </c>
      <c r="J1766" s="1" t="s">
        <v>234</v>
      </c>
    </row>
    <row r="1767" spans="1:10" x14ac:dyDescent="0.25">
      <c r="A1767">
        <v>61649</v>
      </c>
      <c r="B1767">
        <v>3</v>
      </c>
      <c r="C1767" s="1" t="s">
        <v>1758</v>
      </c>
      <c r="D1767">
        <v>332</v>
      </c>
      <c r="E1767" s="2">
        <v>0.34166666666666667</v>
      </c>
      <c r="F1767" s="1" t="s">
        <v>666</v>
      </c>
      <c r="G1767" t="b">
        <v>1</v>
      </c>
      <c r="H1767" s="3">
        <v>43532.340381944443</v>
      </c>
      <c r="I1767" s="1" t="s">
        <v>213</v>
      </c>
      <c r="J1767" s="1" t="s">
        <v>214</v>
      </c>
    </row>
    <row r="1768" spans="1:10" x14ac:dyDescent="0.25">
      <c r="A1768">
        <v>61649</v>
      </c>
      <c r="B1768">
        <v>4</v>
      </c>
      <c r="C1768" s="1" t="s">
        <v>1758</v>
      </c>
      <c r="D1768">
        <v>332</v>
      </c>
      <c r="E1768" s="2">
        <v>0.34166666666666667</v>
      </c>
      <c r="F1768" s="1" t="s">
        <v>1366</v>
      </c>
      <c r="G1768" t="b">
        <v>1</v>
      </c>
      <c r="H1768" s="3">
        <v>43532.342199074075</v>
      </c>
      <c r="I1768" s="1" t="s">
        <v>133</v>
      </c>
      <c r="J1768" s="1" t="s">
        <v>134</v>
      </c>
    </row>
    <row r="1769" spans="1:10" x14ac:dyDescent="0.25">
      <c r="A1769">
        <v>61650</v>
      </c>
      <c r="B1769">
        <v>1</v>
      </c>
      <c r="C1769" s="1" t="s">
        <v>1759</v>
      </c>
      <c r="D1769">
        <v>332</v>
      </c>
      <c r="E1769" s="2">
        <v>0.34236111111111112</v>
      </c>
      <c r="F1769" s="1" t="s">
        <v>671</v>
      </c>
      <c r="G1769" t="b">
        <v>1</v>
      </c>
      <c r="H1769" s="3">
        <v>43532.342361111114</v>
      </c>
      <c r="I1769" s="1" t="s">
        <v>131</v>
      </c>
      <c r="J1769" s="1" t="s">
        <v>132</v>
      </c>
    </row>
    <row r="1770" spans="1:10" x14ac:dyDescent="0.25">
      <c r="A1770">
        <v>61650</v>
      </c>
      <c r="B1770">
        <v>2</v>
      </c>
      <c r="C1770" s="1" t="s">
        <v>1759</v>
      </c>
      <c r="D1770">
        <v>332</v>
      </c>
      <c r="E1770" s="2">
        <v>0.34236111111111112</v>
      </c>
      <c r="F1770" s="1" t="s">
        <v>674</v>
      </c>
      <c r="G1770" t="b">
        <v>1</v>
      </c>
      <c r="H1770" s="3">
        <v>43532.342256944445</v>
      </c>
      <c r="I1770" s="1" t="s">
        <v>269</v>
      </c>
      <c r="J1770" s="1" t="s">
        <v>270</v>
      </c>
    </row>
    <row r="1771" spans="1:10" x14ac:dyDescent="0.25">
      <c r="A1771">
        <v>61650</v>
      </c>
      <c r="B1771">
        <v>3</v>
      </c>
      <c r="C1771" s="1" t="s">
        <v>1759</v>
      </c>
      <c r="D1771">
        <v>332</v>
      </c>
      <c r="E1771" s="2">
        <v>0.34236111111111112</v>
      </c>
      <c r="F1771" s="1" t="s">
        <v>666</v>
      </c>
      <c r="G1771" t="b">
        <v>1</v>
      </c>
      <c r="H1771" s="3">
        <v>43532.340381944443</v>
      </c>
      <c r="I1771" s="1" t="s">
        <v>213</v>
      </c>
      <c r="J1771" s="1" t="s">
        <v>214</v>
      </c>
    </row>
    <row r="1772" spans="1:10" x14ac:dyDescent="0.25">
      <c r="A1772">
        <v>61650</v>
      </c>
      <c r="B1772">
        <v>4</v>
      </c>
      <c r="C1772" s="1" t="s">
        <v>1759</v>
      </c>
      <c r="D1772">
        <v>332</v>
      </c>
      <c r="E1772" s="2">
        <v>0.34236111111111112</v>
      </c>
      <c r="F1772" s="1" t="s">
        <v>1366</v>
      </c>
      <c r="G1772" t="b">
        <v>1</v>
      </c>
      <c r="H1772" s="3">
        <v>43532.342488425929</v>
      </c>
      <c r="I1772" s="1" t="s">
        <v>153</v>
      </c>
      <c r="J1772" s="1" t="s">
        <v>154</v>
      </c>
    </row>
    <row r="1773" spans="1:10" x14ac:dyDescent="0.25">
      <c r="A1773">
        <v>61651</v>
      </c>
      <c r="B1773">
        <v>1</v>
      </c>
      <c r="C1773" s="1" t="s">
        <v>1760</v>
      </c>
      <c r="D1773">
        <v>332</v>
      </c>
      <c r="E1773" s="2">
        <v>0.34236111111111112</v>
      </c>
      <c r="F1773" s="1" t="s">
        <v>671</v>
      </c>
      <c r="G1773" t="b">
        <v>1</v>
      </c>
      <c r="H1773" s="3">
        <v>43532.342881944445</v>
      </c>
      <c r="I1773" s="1" t="s">
        <v>131</v>
      </c>
      <c r="J1773" s="1" t="s">
        <v>132</v>
      </c>
    </row>
    <row r="1774" spans="1:10" x14ac:dyDescent="0.25">
      <c r="A1774">
        <v>61651</v>
      </c>
      <c r="B1774">
        <v>2</v>
      </c>
      <c r="C1774" s="1" t="s">
        <v>1760</v>
      </c>
      <c r="D1774">
        <v>332</v>
      </c>
      <c r="E1774" s="2">
        <v>0.34236111111111112</v>
      </c>
      <c r="F1774" s="1" t="s">
        <v>674</v>
      </c>
      <c r="G1774" t="b">
        <v>1</v>
      </c>
      <c r="H1774" s="3">
        <v>43532.342777777776</v>
      </c>
      <c r="I1774" s="1" t="s">
        <v>359</v>
      </c>
      <c r="J1774" s="1" t="s">
        <v>360</v>
      </c>
    </row>
    <row r="1775" spans="1:10" x14ac:dyDescent="0.25">
      <c r="A1775">
        <v>61651</v>
      </c>
      <c r="B1775">
        <v>3</v>
      </c>
      <c r="C1775" s="1" t="s">
        <v>1760</v>
      </c>
      <c r="D1775">
        <v>332</v>
      </c>
      <c r="E1775" s="2">
        <v>0.34236111111111112</v>
      </c>
      <c r="F1775" s="1" t="s">
        <v>666</v>
      </c>
      <c r="G1775" t="b">
        <v>1</v>
      </c>
      <c r="H1775" s="3">
        <v>43532.340381944443</v>
      </c>
      <c r="I1775" s="1" t="s">
        <v>213</v>
      </c>
      <c r="J1775" s="1" t="s">
        <v>214</v>
      </c>
    </row>
    <row r="1776" spans="1:10" x14ac:dyDescent="0.25">
      <c r="A1776">
        <v>61651</v>
      </c>
      <c r="B1776">
        <v>4</v>
      </c>
      <c r="C1776" s="1" t="s">
        <v>1760</v>
      </c>
      <c r="D1776">
        <v>332</v>
      </c>
      <c r="E1776" s="2">
        <v>0.34236111111111112</v>
      </c>
      <c r="F1776" s="1" t="s">
        <v>1366</v>
      </c>
      <c r="G1776" t="b">
        <v>1</v>
      </c>
      <c r="H1776" s="3">
        <v>43532.342488425929</v>
      </c>
      <c r="I1776" s="1" t="s">
        <v>153</v>
      </c>
      <c r="J1776" s="1" t="s">
        <v>154</v>
      </c>
    </row>
    <row r="1777" spans="1:10" x14ac:dyDescent="0.25">
      <c r="A1777">
        <v>61652</v>
      </c>
      <c r="B1777">
        <v>1</v>
      </c>
      <c r="C1777" s="1" t="s">
        <v>1761</v>
      </c>
      <c r="D1777">
        <v>332</v>
      </c>
      <c r="E1777" s="2">
        <v>0.34305555555555556</v>
      </c>
      <c r="F1777" s="1" t="s">
        <v>671</v>
      </c>
      <c r="G1777" t="b">
        <v>1</v>
      </c>
      <c r="H1777" s="3">
        <v>43532.342881944445</v>
      </c>
      <c r="I1777" s="1" t="s">
        <v>131</v>
      </c>
      <c r="J1777" s="1" t="s">
        <v>132</v>
      </c>
    </row>
    <row r="1778" spans="1:10" x14ac:dyDescent="0.25">
      <c r="A1778">
        <v>61652</v>
      </c>
      <c r="B1778">
        <v>2</v>
      </c>
      <c r="C1778" s="1" t="s">
        <v>1761</v>
      </c>
      <c r="D1778">
        <v>332</v>
      </c>
      <c r="E1778" s="2">
        <v>0.34305555555555556</v>
      </c>
      <c r="F1778" s="1" t="s">
        <v>674</v>
      </c>
      <c r="G1778" t="b">
        <v>1</v>
      </c>
      <c r="H1778" s="3">
        <v>43532.342777777776</v>
      </c>
      <c r="I1778" s="1" t="s">
        <v>359</v>
      </c>
      <c r="J1778" s="1" t="s">
        <v>360</v>
      </c>
    </row>
    <row r="1779" spans="1:10" x14ac:dyDescent="0.25">
      <c r="A1779">
        <v>61652</v>
      </c>
      <c r="B1779">
        <v>3</v>
      </c>
      <c r="C1779" s="1" t="s">
        <v>1761</v>
      </c>
      <c r="D1779">
        <v>332</v>
      </c>
      <c r="E1779" s="2">
        <v>0.34305555555555556</v>
      </c>
      <c r="F1779" s="1" t="s">
        <v>666</v>
      </c>
      <c r="G1779" t="b">
        <v>1</v>
      </c>
      <c r="H1779" s="3">
        <v>43532.340381944443</v>
      </c>
      <c r="I1779" s="1" t="s">
        <v>213</v>
      </c>
      <c r="J1779" s="1" t="s">
        <v>214</v>
      </c>
    </row>
    <row r="1780" spans="1:10" x14ac:dyDescent="0.25">
      <c r="A1780">
        <v>61652</v>
      </c>
      <c r="B1780">
        <v>4</v>
      </c>
      <c r="C1780" s="1" t="s">
        <v>1761</v>
      </c>
      <c r="D1780">
        <v>332</v>
      </c>
      <c r="E1780" s="2">
        <v>0.34305555555555556</v>
      </c>
      <c r="F1780" s="1" t="s">
        <v>1366</v>
      </c>
      <c r="G1780" t="b">
        <v>1</v>
      </c>
      <c r="H1780" s="3">
        <v>43532.343009259261</v>
      </c>
      <c r="I1780" s="1" t="s">
        <v>173</v>
      </c>
      <c r="J1780" s="1" t="s">
        <v>174</v>
      </c>
    </row>
    <row r="1781" spans="1:10" x14ac:dyDescent="0.25">
      <c r="A1781">
        <v>61653</v>
      </c>
      <c r="B1781">
        <v>1</v>
      </c>
      <c r="C1781" s="1" t="s">
        <v>1762</v>
      </c>
      <c r="D1781">
        <v>332</v>
      </c>
      <c r="E1781" s="2">
        <v>0.34305555555555556</v>
      </c>
      <c r="F1781" s="1" t="s">
        <v>671</v>
      </c>
      <c r="G1781" t="b">
        <v>1</v>
      </c>
      <c r="H1781" s="3">
        <v>43532.343402777777</v>
      </c>
      <c r="I1781" s="1" t="s">
        <v>131</v>
      </c>
      <c r="J1781" s="1" t="s">
        <v>132</v>
      </c>
    </row>
    <row r="1782" spans="1:10" x14ac:dyDescent="0.25">
      <c r="A1782">
        <v>61653</v>
      </c>
      <c r="B1782">
        <v>2</v>
      </c>
      <c r="C1782" s="1" t="s">
        <v>1762</v>
      </c>
      <c r="D1782">
        <v>332</v>
      </c>
      <c r="E1782" s="2">
        <v>0.34305555555555556</v>
      </c>
      <c r="F1782" s="1" t="s">
        <v>674</v>
      </c>
      <c r="G1782" t="b">
        <v>1</v>
      </c>
      <c r="H1782" s="3">
        <v>43532.342777777776</v>
      </c>
      <c r="I1782" s="1" t="s">
        <v>359</v>
      </c>
      <c r="J1782" s="1" t="s">
        <v>360</v>
      </c>
    </row>
    <row r="1783" spans="1:10" x14ac:dyDescent="0.25">
      <c r="A1783">
        <v>61653</v>
      </c>
      <c r="B1783">
        <v>3</v>
      </c>
      <c r="C1783" s="1" t="s">
        <v>1762</v>
      </c>
      <c r="D1783">
        <v>332</v>
      </c>
      <c r="E1783" s="2">
        <v>0.34305555555555556</v>
      </c>
      <c r="F1783" s="1" t="s">
        <v>666</v>
      </c>
      <c r="G1783" t="b">
        <v>1</v>
      </c>
      <c r="H1783" s="3">
        <v>43532.340381944443</v>
      </c>
      <c r="I1783" s="1" t="s">
        <v>213</v>
      </c>
      <c r="J1783" s="1" t="s">
        <v>214</v>
      </c>
    </row>
    <row r="1784" spans="1:10" x14ac:dyDescent="0.25">
      <c r="A1784">
        <v>61653</v>
      </c>
      <c r="B1784">
        <v>4</v>
      </c>
      <c r="C1784" s="1" t="s">
        <v>1762</v>
      </c>
      <c r="D1784">
        <v>332</v>
      </c>
      <c r="E1784" s="2">
        <v>0.34305555555555556</v>
      </c>
      <c r="F1784" s="1" t="s">
        <v>1366</v>
      </c>
      <c r="G1784" t="b">
        <v>1</v>
      </c>
      <c r="H1784" s="3">
        <v>43532.343009259261</v>
      </c>
      <c r="I1784" s="1" t="s">
        <v>173</v>
      </c>
      <c r="J1784" s="1" t="s">
        <v>174</v>
      </c>
    </row>
    <row r="1785" spans="1:10" x14ac:dyDescent="0.25">
      <c r="A1785">
        <v>61654</v>
      </c>
      <c r="B1785">
        <v>1</v>
      </c>
      <c r="C1785" s="1" t="s">
        <v>1763</v>
      </c>
      <c r="D1785">
        <v>332</v>
      </c>
      <c r="E1785" s="2">
        <v>0.34375</v>
      </c>
      <c r="F1785" s="1" t="s">
        <v>671</v>
      </c>
      <c r="G1785" t="b">
        <v>1</v>
      </c>
      <c r="H1785" s="3">
        <v>43532.343923611108</v>
      </c>
      <c r="I1785" s="1" t="s">
        <v>131</v>
      </c>
      <c r="J1785" s="1" t="s">
        <v>132</v>
      </c>
    </row>
    <row r="1786" spans="1:10" x14ac:dyDescent="0.25">
      <c r="A1786">
        <v>61654</v>
      </c>
      <c r="B1786">
        <v>2</v>
      </c>
      <c r="C1786" s="1" t="s">
        <v>1763</v>
      </c>
      <c r="D1786">
        <v>332</v>
      </c>
      <c r="E1786" s="2">
        <v>0.34375</v>
      </c>
      <c r="F1786" s="1" t="s">
        <v>674</v>
      </c>
      <c r="G1786" t="b">
        <v>1</v>
      </c>
      <c r="H1786" s="3">
        <v>43532.342777777776</v>
      </c>
      <c r="I1786" s="1" t="s">
        <v>359</v>
      </c>
      <c r="J1786" s="1" t="s">
        <v>360</v>
      </c>
    </row>
    <row r="1787" spans="1:10" x14ac:dyDescent="0.25">
      <c r="A1787">
        <v>61654</v>
      </c>
      <c r="B1787">
        <v>3</v>
      </c>
      <c r="C1787" s="1" t="s">
        <v>1763</v>
      </c>
      <c r="D1787">
        <v>332</v>
      </c>
      <c r="E1787" s="2">
        <v>0.34375</v>
      </c>
      <c r="F1787" s="1" t="s">
        <v>666</v>
      </c>
      <c r="G1787" t="b">
        <v>1</v>
      </c>
      <c r="H1787" s="3">
        <v>43532.340381944443</v>
      </c>
      <c r="I1787" s="1" t="s">
        <v>213</v>
      </c>
      <c r="J1787" s="1" t="s">
        <v>214</v>
      </c>
    </row>
    <row r="1788" spans="1:10" x14ac:dyDescent="0.25">
      <c r="A1788">
        <v>61654</v>
      </c>
      <c r="B1788">
        <v>4</v>
      </c>
      <c r="C1788" s="1" t="s">
        <v>1763</v>
      </c>
      <c r="D1788">
        <v>332</v>
      </c>
      <c r="E1788" s="2">
        <v>0.34375</v>
      </c>
      <c r="F1788" s="1" t="s">
        <v>1366</v>
      </c>
      <c r="G1788" t="b">
        <v>1</v>
      </c>
      <c r="H1788" s="3">
        <v>43532.343009259261</v>
      </c>
      <c r="I1788" s="1" t="s">
        <v>173</v>
      </c>
      <c r="J1788" s="1" t="s">
        <v>174</v>
      </c>
    </row>
    <row r="1789" spans="1:10" x14ac:dyDescent="0.25">
      <c r="A1789">
        <v>61655</v>
      </c>
      <c r="B1789">
        <v>1</v>
      </c>
      <c r="C1789" s="1" t="s">
        <v>1764</v>
      </c>
      <c r="D1789">
        <v>332</v>
      </c>
      <c r="E1789" s="2">
        <v>0.34375</v>
      </c>
      <c r="F1789" s="1" t="s">
        <v>671</v>
      </c>
      <c r="G1789" t="b">
        <v>1</v>
      </c>
      <c r="H1789" s="3">
        <v>43532.343923611108</v>
      </c>
      <c r="I1789" s="1" t="s">
        <v>131</v>
      </c>
      <c r="J1789" s="1" t="s">
        <v>132</v>
      </c>
    </row>
    <row r="1790" spans="1:10" x14ac:dyDescent="0.25">
      <c r="A1790">
        <v>61655</v>
      </c>
      <c r="B1790">
        <v>2</v>
      </c>
      <c r="C1790" s="1" t="s">
        <v>1764</v>
      </c>
      <c r="D1790">
        <v>332</v>
      </c>
      <c r="E1790" s="2">
        <v>0.34375</v>
      </c>
      <c r="F1790" s="1" t="s">
        <v>674</v>
      </c>
      <c r="G1790" t="b">
        <v>1</v>
      </c>
      <c r="H1790" s="3">
        <v>43532.342777777776</v>
      </c>
      <c r="I1790" s="1" t="s">
        <v>359</v>
      </c>
      <c r="J1790" s="1" t="s">
        <v>360</v>
      </c>
    </row>
    <row r="1791" spans="1:10" x14ac:dyDescent="0.25">
      <c r="A1791">
        <v>61655</v>
      </c>
      <c r="B1791">
        <v>3</v>
      </c>
      <c r="C1791" s="1" t="s">
        <v>1764</v>
      </c>
      <c r="D1791">
        <v>332</v>
      </c>
      <c r="E1791" s="2">
        <v>0.34375</v>
      </c>
      <c r="F1791" s="1" t="s">
        <v>666</v>
      </c>
      <c r="G1791" t="b">
        <v>1</v>
      </c>
      <c r="H1791" s="3">
        <v>43532.340381944443</v>
      </c>
      <c r="I1791" s="1" t="s">
        <v>213</v>
      </c>
      <c r="J1791" s="1" t="s">
        <v>214</v>
      </c>
    </row>
    <row r="1792" spans="1:10" x14ac:dyDescent="0.25">
      <c r="A1792">
        <v>61655</v>
      </c>
      <c r="B1792">
        <v>4</v>
      </c>
      <c r="C1792" s="1" t="s">
        <v>1764</v>
      </c>
      <c r="D1792">
        <v>332</v>
      </c>
      <c r="E1792" s="2">
        <v>0.34375</v>
      </c>
      <c r="F1792" s="1" t="s">
        <v>1366</v>
      </c>
      <c r="G1792" t="b">
        <v>1</v>
      </c>
      <c r="H1792" s="3">
        <v>43532.343009259261</v>
      </c>
      <c r="I1792" s="1" t="s">
        <v>173</v>
      </c>
      <c r="J1792" s="1" t="s">
        <v>174</v>
      </c>
    </row>
    <row r="1793" spans="1:10" x14ac:dyDescent="0.25">
      <c r="A1793">
        <v>61656</v>
      </c>
      <c r="B1793">
        <v>1</v>
      </c>
      <c r="C1793" s="1" t="s">
        <v>1765</v>
      </c>
      <c r="D1793">
        <v>332</v>
      </c>
      <c r="E1793" s="2">
        <v>0.34444444444444444</v>
      </c>
      <c r="F1793" s="1" t="s">
        <v>671</v>
      </c>
      <c r="G1793" t="b">
        <v>1</v>
      </c>
      <c r="H1793" s="3">
        <v>43532.344444444447</v>
      </c>
      <c r="I1793" s="1" t="s">
        <v>131</v>
      </c>
      <c r="J1793" s="1" t="s">
        <v>132</v>
      </c>
    </row>
    <row r="1794" spans="1:10" x14ac:dyDescent="0.25">
      <c r="A1794">
        <v>61656</v>
      </c>
      <c r="B1794">
        <v>2</v>
      </c>
      <c r="C1794" s="1" t="s">
        <v>1765</v>
      </c>
      <c r="D1794">
        <v>332</v>
      </c>
      <c r="E1794" s="2">
        <v>0.34444444444444444</v>
      </c>
      <c r="F1794" s="1" t="s">
        <v>674</v>
      </c>
      <c r="G1794" t="b">
        <v>1</v>
      </c>
      <c r="H1794" s="3">
        <v>43532.342777777776</v>
      </c>
      <c r="I1794" s="1" t="s">
        <v>359</v>
      </c>
      <c r="J1794" s="1" t="s">
        <v>360</v>
      </c>
    </row>
    <row r="1795" spans="1:10" x14ac:dyDescent="0.25">
      <c r="A1795">
        <v>61656</v>
      </c>
      <c r="B1795">
        <v>3</v>
      </c>
      <c r="C1795" s="1" t="s">
        <v>1765</v>
      </c>
      <c r="D1795">
        <v>332</v>
      </c>
      <c r="E1795" s="2">
        <v>0.34444444444444444</v>
      </c>
      <c r="F1795" s="1" t="s">
        <v>666</v>
      </c>
      <c r="G1795" t="b">
        <v>1</v>
      </c>
      <c r="H1795" s="3">
        <v>43532.340381944443</v>
      </c>
      <c r="I1795" s="1" t="s">
        <v>213</v>
      </c>
      <c r="J1795" s="1" t="s">
        <v>214</v>
      </c>
    </row>
    <row r="1796" spans="1:10" x14ac:dyDescent="0.25">
      <c r="A1796">
        <v>61656</v>
      </c>
      <c r="B1796">
        <v>4</v>
      </c>
      <c r="C1796" s="1" t="s">
        <v>1765</v>
      </c>
      <c r="D1796">
        <v>332</v>
      </c>
      <c r="E1796" s="2">
        <v>0.34444444444444444</v>
      </c>
      <c r="F1796" s="1" t="s">
        <v>1366</v>
      </c>
      <c r="G1796" t="b">
        <v>1</v>
      </c>
      <c r="H1796" s="3">
        <v>43532.343009259261</v>
      </c>
      <c r="I1796" s="1" t="s">
        <v>173</v>
      </c>
      <c r="J1796" s="1" t="s">
        <v>174</v>
      </c>
    </row>
    <row r="1797" spans="1:10" x14ac:dyDescent="0.25">
      <c r="A1797">
        <v>61657</v>
      </c>
      <c r="B1797">
        <v>1</v>
      </c>
      <c r="C1797" s="1" t="s">
        <v>1766</v>
      </c>
      <c r="D1797">
        <v>332</v>
      </c>
      <c r="E1797" s="2">
        <v>0.34444444444444444</v>
      </c>
      <c r="F1797" s="1" t="s">
        <v>671</v>
      </c>
      <c r="G1797" t="b">
        <v>1</v>
      </c>
      <c r="H1797" s="3">
        <v>43532.344965277778</v>
      </c>
      <c r="I1797" s="1" t="s">
        <v>131</v>
      </c>
      <c r="J1797" s="1" t="s">
        <v>132</v>
      </c>
    </row>
    <row r="1798" spans="1:10" x14ac:dyDescent="0.25">
      <c r="A1798">
        <v>61657</v>
      </c>
      <c r="B1798">
        <v>2</v>
      </c>
      <c r="C1798" s="1" t="s">
        <v>1766</v>
      </c>
      <c r="D1798">
        <v>332</v>
      </c>
      <c r="E1798" s="2">
        <v>0.34444444444444444</v>
      </c>
      <c r="F1798" s="1" t="s">
        <v>674</v>
      </c>
      <c r="G1798" t="b">
        <v>1</v>
      </c>
      <c r="H1798" s="3">
        <v>43532.342777777776</v>
      </c>
      <c r="I1798" s="1" t="s">
        <v>359</v>
      </c>
      <c r="J1798" s="1" t="s">
        <v>360</v>
      </c>
    </row>
    <row r="1799" spans="1:10" x14ac:dyDescent="0.25">
      <c r="A1799">
        <v>61657</v>
      </c>
      <c r="B1799">
        <v>3</v>
      </c>
      <c r="C1799" s="1" t="s">
        <v>1766</v>
      </c>
      <c r="D1799">
        <v>332</v>
      </c>
      <c r="E1799" s="2">
        <v>0.34444444444444444</v>
      </c>
      <c r="F1799" s="1" t="s">
        <v>1366</v>
      </c>
      <c r="G1799" t="b">
        <v>1</v>
      </c>
      <c r="H1799" s="3">
        <v>43532.343009259261</v>
      </c>
      <c r="I1799" s="1" t="s">
        <v>173</v>
      </c>
      <c r="J1799" s="1" t="s">
        <v>174</v>
      </c>
    </row>
    <row r="1800" spans="1:10" x14ac:dyDescent="0.25">
      <c r="A1800">
        <v>61658</v>
      </c>
      <c r="B1800">
        <v>1</v>
      </c>
      <c r="C1800" s="1" t="s">
        <v>1767</v>
      </c>
      <c r="D1800">
        <v>332</v>
      </c>
      <c r="E1800" s="2">
        <v>0.34513888888888888</v>
      </c>
      <c r="F1800" s="1" t="s">
        <v>674</v>
      </c>
      <c r="G1800" t="b">
        <v>1</v>
      </c>
      <c r="H1800" s="3">
        <v>43532.342777777776</v>
      </c>
      <c r="I1800" s="1" t="s">
        <v>359</v>
      </c>
      <c r="J1800" s="1" t="s">
        <v>360</v>
      </c>
    </row>
    <row r="1801" spans="1:10" x14ac:dyDescent="0.25">
      <c r="A1801">
        <v>61658</v>
      </c>
      <c r="B1801">
        <v>2</v>
      </c>
      <c r="C1801" s="1" t="s">
        <v>1767</v>
      </c>
      <c r="D1801">
        <v>332</v>
      </c>
      <c r="E1801" s="2">
        <v>0.34513888888888888</v>
      </c>
      <c r="F1801" s="1" t="s">
        <v>1366</v>
      </c>
      <c r="G1801" t="b">
        <v>1</v>
      </c>
      <c r="H1801" s="3">
        <v>43532.343009259261</v>
      </c>
      <c r="I1801" s="1" t="s">
        <v>173</v>
      </c>
      <c r="J1801" s="1" t="s">
        <v>174</v>
      </c>
    </row>
    <row r="1802" spans="1:10" x14ac:dyDescent="0.25">
      <c r="A1802">
        <v>61659</v>
      </c>
      <c r="B1802">
        <v>1</v>
      </c>
      <c r="C1802" s="1" t="s">
        <v>1768</v>
      </c>
      <c r="D1802">
        <v>332</v>
      </c>
      <c r="E1802" s="2">
        <v>0.34513888888888888</v>
      </c>
      <c r="F1802" s="1" t="s">
        <v>674</v>
      </c>
      <c r="G1802" t="b">
        <v>1</v>
      </c>
      <c r="H1802" s="3">
        <v>43532.342777777776</v>
      </c>
      <c r="I1802" s="1" t="s">
        <v>359</v>
      </c>
      <c r="J1802" s="1" t="s">
        <v>360</v>
      </c>
    </row>
    <row r="1803" spans="1:10" x14ac:dyDescent="0.25">
      <c r="A1803">
        <v>61659</v>
      </c>
      <c r="B1803">
        <v>2</v>
      </c>
      <c r="C1803" s="1" t="s">
        <v>1768</v>
      </c>
      <c r="D1803">
        <v>332</v>
      </c>
      <c r="E1803" s="2">
        <v>0.34513888888888888</v>
      </c>
      <c r="F1803" s="1" t="s">
        <v>1366</v>
      </c>
      <c r="G1803" t="b">
        <v>1</v>
      </c>
      <c r="H1803" s="3">
        <v>43532.343009259261</v>
      </c>
      <c r="I1803" s="1" t="s">
        <v>173</v>
      </c>
      <c r="J1803" s="1" t="s">
        <v>174</v>
      </c>
    </row>
    <row r="1804" spans="1:10" x14ac:dyDescent="0.25">
      <c r="A1804">
        <v>61660</v>
      </c>
      <c r="B1804">
        <v>1</v>
      </c>
      <c r="C1804" s="1" t="s">
        <v>1769</v>
      </c>
      <c r="D1804">
        <v>332</v>
      </c>
      <c r="E1804" s="2">
        <v>0.34583333333333333</v>
      </c>
      <c r="F1804" s="1" t="s">
        <v>674</v>
      </c>
      <c r="G1804" t="b">
        <v>1</v>
      </c>
      <c r="H1804" s="3">
        <v>43532.342777777776</v>
      </c>
      <c r="I1804" s="1" t="s">
        <v>359</v>
      </c>
      <c r="J1804" s="1" t="s">
        <v>360</v>
      </c>
    </row>
    <row r="1805" spans="1:10" x14ac:dyDescent="0.25">
      <c r="A1805">
        <v>61660</v>
      </c>
      <c r="B1805">
        <v>2</v>
      </c>
      <c r="C1805" s="1" t="s">
        <v>1769</v>
      </c>
      <c r="D1805">
        <v>332</v>
      </c>
      <c r="E1805" s="2">
        <v>0.34583333333333333</v>
      </c>
      <c r="F1805" s="1" t="s">
        <v>1366</v>
      </c>
      <c r="G1805" t="b">
        <v>1</v>
      </c>
      <c r="H1805" s="3">
        <v>43532.343009259261</v>
      </c>
      <c r="I1805" s="1" t="s">
        <v>173</v>
      </c>
      <c r="J1805" s="1" t="s">
        <v>174</v>
      </c>
    </row>
    <row r="1806" spans="1:10" x14ac:dyDescent="0.25">
      <c r="A1806">
        <v>61661</v>
      </c>
      <c r="B1806">
        <v>1</v>
      </c>
      <c r="C1806" s="1" t="s">
        <v>1770</v>
      </c>
      <c r="D1806">
        <v>332</v>
      </c>
      <c r="E1806" s="2">
        <v>0.34583333333333333</v>
      </c>
      <c r="F1806" s="1" t="s">
        <v>674</v>
      </c>
      <c r="G1806" t="b">
        <v>1</v>
      </c>
      <c r="H1806" s="3">
        <v>43532.342777777776</v>
      </c>
      <c r="I1806" s="1" t="s">
        <v>359</v>
      </c>
      <c r="J1806" s="1" t="s">
        <v>360</v>
      </c>
    </row>
    <row r="1807" spans="1:10" x14ac:dyDescent="0.25">
      <c r="A1807">
        <v>61661</v>
      </c>
      <c r="B1807">
        <v>2</v>
      </c>
      <c r="C1807" s="1" t="s">
        <v>1770</v>
      </c>
      <c r="D1807">
        <v>332</v>
      </c>
      <c r="E1807" s="2">
        <v>0.34583333333333333</v>
      </c>
      <c r="F1807" s="1" t="s">
        <v>1366</v>
      </c>
      <c r="G1807" t="b">
        <v>1</v>
      </c>
      <c r="H1807" s="3">
        <v>43532.343009259261</v>
      </c>
      <c r="I1807" s="1" t="s">
        <v>173</v>
      </c>
      <c r="J1807" s="1" t="s">
        <v>174</v>
      </c>
    </row>
    <row r="1808" spans="1:10" x14ac:dyDescent="0.25">
      <c r="A1808">
        <v>61662</v>
      </c>
      <c r="B1808">
        <v>1</v>
      </c>
      <c r="C1808" s="1" t="s">
        <v>1771</v>
      </c>
      <c r="D1808">
        <v>332</v>
      </c>
      <c r="E1808" s="2">
        <v>0.34652777777777777</v>
      </c>
      <c r="F1808" s="1" t="s">
        <v>674</v>
      </c>
      <c r="G1808" t="b">
        <v>1</v>
      </c>
      <c r="H1808" s="3">
        <v>43532.342777777776</v>
      </c>
      <c r="I1808" s="1" t="s">
        <v>359</v>
      </c>
      <c r="J1808" s="1" t="s">
        <v>360</v>
      </c>
    </row>
    <row r="1809" spans="1:10" x14ac:dyDescent="0.25">
      <c r="A1809">
        <v>61662</v>
      </c>
      <c r="B1809">
        <v>2</v>
      </c>
      <c r="C1809" s="1" t="s">
        <v>1771</v>
      </c>
      <c r="D1809">
        <v>332</v>
      </c>
      <c r="E1809" s="2">
        <v>0.34652777777777777</v>
      </c>
      <c r="F1809" s="1" t="s">
        <v>1366</v>
      </c>
      <c r="G1809" t="b">
        <v>1</v>
      </c>
      <c r="H1809" s="3">
        <v>43532.343009259261</v>
      </c>
      <c r="I1809" s="1" t="s">
        <v>173</v>
      </c>
      <c r="J1809" s="1" t="s">
        <v>174</v>
      </c>
    </row>
    <row r="1810" spans="1:10" x14ac:dyDescent="0.25">
      <c r="A1810">
        <v>61663</v>
      </c>
      <c r="B1810">
        <v>1</v>
      </c>
      <c r="C1810" s="1" t="s">
        <v>1772</v>
      </c>
      <c r="D1810">
        <v>332</v>
      </c>
      <c r="E1810" s="2">
        <v>0.34652777777777777</v>
      </c>
      <c r="F1810" s="1" t="s">
        <v>674</v>
      </c>
      <c r="G1810" t="b">
        <v>1</v>
      </c>
      <c r="H1810" s="3">
        <v>43532.342777777776</v>
      </c>
      <c r="I1810" s="1" t="s">
        <v>359</v>
      </c>
      <c r="J1810" s="1" t="s">
        <v>360</v>
      </c>
    </row>
    <row r="1811" spans="1:10" x14ac:dyDescent="0.25">
      <c r="A1811">
        <v>61663</v>
      </c>
      <c r="B1811">
        <v>2</v>
      </c>
      <c r="C1811" s="1" t="s">
        <v>1772</v>
      </c>
      <c r="D1811">
        <v>332</v>
      </c>
      <c r="E1811" s="2">
        <v>0.34652777777777777</v>
      </c>
      <c r="F1811" s="1" t="s">
        <v>1366</v>
      </c>
      <c r="G1811" t="b">
        <v>1</v>
      </c>
      <c r="H1811" s="3">
        <v>43532.343009259261</v>
      </c>
      <c r="I1811" s="1" t="s">
        <v>173</v>
      </c>
      <c r="J1811" s="1" t="s">
        <v>174</v>
      </c>
    </row>
    <row r="1812" spans="1:10" x14ac:dyDescent="0.25">
      <c r="A1812">
        <v>61664</v>
      </c>
      <c r="B1812">
        <v>1</v>
      </c>
      <c r="C1812" s="1" t="s">
        <v>1773</v>
      </c>
      <c r="D1812">
        <v>332</v>
      </c>
      <c r="E1812" s="2">
        <v>0.34722222222222221</v>
      </c>
      <c r="F1812" s="1" t="s">
        <v>1366</v>
      </c>
      <c r="G1812" t="b">
        <v>1</v>
      </c>
      <c r="H1812" s="3">
        <v>43532.343009259261</v>
      </c>
      <c r="I1812" s="1" t="s">
        <v>173</v>
      </c>
      <c r="J1812" s="1" t="s">
        <v>174</v>
      </c>
    </row>
    <row r="1813" spans="1:10" x14ac:dyDescent="0.25">
      <c r="A1813">
        <v>61665</v>
      </c>
      <c r="B1813">
        <v>1</v>
      </c>
      <c r="C1813" s="1" t="s">
        <v>1774</v>
      </c>
      <c r="D1813">
        <v>332</v>
      </c>
      <c r="E1813" s="2">
        <v>0.34722222222222221</v>
      </c>
      <c r="F1813" s="1" t="s">
        <v>666</v>
      </c>
      <c r="G1813" t="b">
        <v>1</v>
      </c>
      <c r="H1813" s="3">
        <v>43532.341944444444</v>
      </c>
      <c r="I1813" s="1" t="s">
        <v>1775</v>
      </c>
      <c r="J1813" s="1" t="s">
        <v>1776</v>
      </c>
    </row>
    <row r="1814" spans="1:10" x14ac:dyDescent="0.25">
      <c r="A1814">
        <v>61665</v>
      </c>
      <c r="B1814">
        <v>2</v>
      </c>
      <c r="C1814" s="1" t="s">
        <v>1774</v>
      </c>
      <c r="D1814">
        <v>332</v>
      </c>
      <c r="E1814" s="2">
        <v>0.34722222222222221</v>
      </c>
      <c r="F1814" s="1" t="s">
        <v>1366</v>
      </c>
      <c r="G1814" t="b">
        <v>1</v>
      </c>
      <c r="H1814" s="3">
        <v>43532.343009259261</v>
      </c>
      <c r="I1814" s="1" t="s">
        <v>173</v>
      </c>
      <c r="J1814" s="1" t="s">
        <v>174</v>
      </c>
    </row>
    <row r="1815" spans="1:10" x14ac:dyDescent="0.25">
      <c r="A1815">
        <v>61666</v>
      </c>
      <c r="B1815">
        <v>1</v>
      </c>
      <c r="C1815" s="1" t="s">
        <v>1777</v>
      </c>
      <c r="D1815">
        <v>332</v>
      </c>
      <c r="E1815" s="2">
        <v>0.34791666666666665</v>
      </c>
      <c r="F1815" s="1" t="s">
        <v>666</v>
      </c>
      <c r="G1815" t="b">
        <v>1</v>
      </c>
      <c r="H1815" s="3">
        <v>43532.347685185188</v>
      </c>
      <c r="I1815" s="1" t="s">
        <v>461</v>
      </c>
      <c r="J1815" s="1" t="s">
        <v>462</v>
      </c>
    </row>
    <row r="1816" spans="1:10" x14ac:dyDescent="0.25">
      <c r="A1816">
        <v>61667</v>
      </c>
      <c r="B1816">
        <v>1</v>
      </c>
      <c r="C1816" s="1" t="s">
        <v>1778</v>
      </c>
      <c r="D1816">
        <v>332</v>
      </c>
      <c r="E1816" s="2">
        <v>0.34791666666666665</v>
      </c>
      <c r="F1816" s="1" t="s">
        <v>666</v>
      </c>
      <c r="G1816" t="b">
        <v>1</v>
      </c>
      <c r="H1816" s="3">
        <v>43532.34820601852</v>
      </c>
      <c r="I1816" s="1" t="s">
        <v>549</v>
      </c>
      <c r="J1816" s="1" t="s">
        <v>550</v>
      </c>
    </row>
    <row r="1817" spans="1:10" x14ac:dyDescent="0.25">
      <c r="A1817">
        <v>61668</v>
      </c>
      <c r="B1817">
        <v>1</v>
      </c>
      <c r="C1817" s="1" t="s">
        <v>1779</v>
      </c>
      <c r="D1817">
        <v>332</v>
      </c>
      <c r="E1817" s="2">
        <v>0.34861111111111109</v>
      </c>
      <c r="F1817" s="1" t="s">
        <v>666</v>
      </c>
      <c r="G1817" t="b">
        <v>1</v>
      </c>
      <c r="H1817" s="3">
        <v>43532.348726851851</v>
      </c>
      <c r="I1817" s="1" t="s">
        <v>1780</v>
      </c>
      <c r="J1817" s="1" t="s">
        <v>1781</v>
      </c>
    </row>
    <row r="1818" spans="1:10" x14ac:dyDescent="0.25">
      <c r="A1818">
        <v>61669</v>
      </c>
      <c r="B1818">
        <v>1</v>
      </c>
      <c r="C1818" s="1" t="s">
        <v>1782</v>
      </c>
      <c r="D1818">
        <v>332</v>
      </c>
      <c r="E1818" s="2">
        <v>0.34861111111111109</v>
      </c>
      <c r="F1818" s="1" t="s">
        <v>666</v>
      </c>
      <c r="G1818" t="b">
        <v>1</v>
      </c>
      <c r="H1818" s="3">
        <v>43532.348726851851</v>
      </c>
      <c r="I1818" s="1" t="s">
        <v>1780</v>
      </c>
      <c r="J1818" s="1" t="s">
        <v>1781</v>
      </c>
    </row>
    <row r="1819" spans="1:10" x14ac:dyDescent="0.25">
      <c r="A1819">
        <v>61670</v>
      </c>
      <c r="B1819">
        <v>1</v>
      </c>
      <c r="C1819" s="1" t="s">
        <v>1783</v>
      </c>
      <c r="D1819">
        <v>332</v>
      </c>
      <c r="E1819" s="2">
        <v>0.34930555555555554</v>
      </c>
      <c r="F1819" s="1" t="s">
        <v>666</v>
      </c>
      <c r="G1819" t="b">
        <v>1</v>
      </c>
      <c r="H1819" s="3">
        <v>43532.349247685182</v>
      </c>
      <c r="I1819" s="1" t="s">
        <v>649</v>
      </c>
      <c r="J1819" s="1" t="s">
        <v>650</v>
      </c>
    </row>
    <row r="1820" spans="1:10" x14ac:dyDescent="0.25">
      <c r="A1820">
        <v>61671</v>
      </c>
      <c r="B1820">
        <v>1</v>
      </c>
      <c r="C1820" s="1" t="s">
        <v>1784</v>
      </c>
      <c r="D1820">
        <v>332</v>
      </c>
      <c r="E1820" s="2">
        <v>0.34930555555555554</v>
      </c>
      <c r="F1820" s="1" t="s">
        <v>666</v>
      </c>
      <c r="G1820" t="b">
        <v>1</v>
      </c>
      <c r="H1820" s="3">
        <v>43532.349768518521</v>
      </c>
      <c r="I1820" s="1" t="s">
        <v>389</v>
      </c>
      <c r="J1820" s="1" t="s">
        <v>390</v>
      </c>
    </row>
    <row r="1821" spans="1:10" x14ac:dyDescent="0.25">
      <c r="A1821">
        <v>61672</v>
      </c>
      <c r="B1821">
        <v>1</v>
      </c>
      <c r="C1821" s="1" t="s">
        <v>1785</v>
      </c>
      <c r="D1821">
        <v>332</v>
      </c>
      <c r="E1821" s="2">
        <v>0.35</v>
      </c>
      <c r="F1821" s="1" t="s">
        <v>666</v>
      </c>
      <c r="G1821" t="b">
        <v>1</v>
      </c>
      <c r="H1821" s="3">
        <v>43532.349768518521</v>
      </c>
      <c r="I1821" s="1" t="s">
        <v>389</v>
      </c>
      <c r="J1821" s="1" t="s">
        <v>390</v>
      </c>
    </row>
    <row r="1822" spans="1:10" x14ac:dyDescent="0.25">
      <c r="A1822">
        <v>61673</v>
      </c>
      <c r="B1822">
        <v>1</v>
      </c>
      <c r="C1822" s="1" t="s">
        <v>1786</v>
      </c>
      <c r="D1822">
        <v>332</v>
      </c>
      <c r="E1822" s="2">
        <v>0.35</v>
      </c>
      <c r="F1822" s="1" t="s">
        <v>666</v>
      </c>
      <c r="G1822" t="b">
        <v>1</v>
      </c>
      <c r="H1822" s="3">
        <v>43532.350300925929</v>
      </c>
      <c r="I1822" s="1" t="s">
        <v>690</v>
      </c>
      <c r="J1822" s="1" t="s">
        <v>691</v>
      </c>
    </row>
    <row r="1823" spans="1:10" x14ac:dyDescent="0.25">
      <c r="A1823">
        <v>61674</v>
      </c>
      <c r="B1823">
        <v>1</v>
      </c>
      <c r="C1823" s="1" t="s">
        <v>1787</v>
      </c>
      <c r="D1823">
        <v>332</v>
      </c>
      <c r="E1823" s="2">
        <v>0.35069444444444442</v>
      </c>
      <c r="F1823" s="1" t="s">
        <v>674</v>
      </c>
      <c r="G1823" t="b">
        <v>1</v>
      </c>
      <c r="H1823" s="3">
        <v>43532.350601851853</v>
      </c>
      <c r="I1823" s="1" t="s">
        <v>694</v>
      </c>
      <c r="J1823" s="1" t="s">
        <v>695</v>
      </c>
    </row>
    <row r="1824" spans="1:10" x14ac:dyDescent="0.25">
      <c r="A1824">
        <v>61674</v>
      </c>
      <c r="B1824">
        <v>2</v>
      </c>
      <c r="C1824" s="1" t="s">
        <v>1787</v>
      </c>
      <c r="D1824">
        <v>332</v>
      </c>
      <c r="E1824" s="2">
        <v>0.35069444444444442</v>
      </c>
      <c r="F1824" s="1" t="s">
        <v>666</v>
      </c>
      <c r="G1824" t="b">
        <v>1</v>
      </c>
      <c r="H1824" s="3">
        <v>43532.350821759261</v>
      </c>
      <c r="I1824" s="1" t="s">
        <v>121</v>
      </c>
      <c r="J1824" s="1" t="s">
        <v>122</v>
      </c>
    </row>
    <row r="1825" spans="1:10" x14ac:dyDescent="0.25">
      <c r="A1825">
        <v>61674</v>
      </c>
      <c r="B1825">
        <v>3</v>
      </c>
      <c r="C1825" s="1" t="s">
        <v>1787</v>
      </c>
      <c r="D1825">
        <v>332</v>
      </c>
      <c r="E1825" s="2">
        <v>0.35069444444444442</v>
      </c>
      <c r="F1825" s="1" t="s">
        <v>1366</v>
      </c>
      <c r="G1825" t="b">
        <v>1</v>
      </c>
      <c r="H1825" s="3">
        <v>43532.349270833336</v>
      </c>
      <c r="I1825" s="1" t="s">
        <v>343</v>
      </c>
      <c r="J1825" s="1" t="s">
        <v>344</v>
      </c>
    </row>
    <row r="1826" spans="1:10" x14ac:dyDescent="0.25">
      <c r="A1826">
        <v>61675</v>
      </c>
      <c r="B1826">
        <v>1</v>
      </c>
      <c r="C1826" s="1" t="s">
        <v>1788</v>
      </c>
      <c r="D1826">
        <v>332</v>
      </c>
      <c r="E1826" s="2">
        <v>0.35069444444444442</v>
      </c>
      <c r="F1826" s="1" t="s">
        <v>674</v>
      </c>
      <c r="G1826" t="b">
        <v>1</v>
      </c>
      <c r="H1826" s="3">
        <v>43532.351122685184</v>
      </c>
      <c r="I1826" s="1" t="s">
        <v>655</v>
      </c>
      <c r="J1826" s="1" t="s">
        <v>656</v>
      </c>
    </row>
    <row r="1827" spans="1:10" x14ac:dyDescent="0.25">
      <c r="A1827">
        <v>61675</v>
      </c>
      <c r="B1827">
        <v>2</v>
      </c>
      <c r="C1827" s="1" t="s">
        <v>1788</v>
      </c>
      <c r="D1827">
        <v>332</v>
      </c>
      <c r="E1827" s="2">
        <v>0.35069444444444442</v>
      </c>
      <c r="F1827" s="1" t="s">
        <v>666</v>
      </c>
      <c r="G1827" t="b">
        <v>1</v>
      </c>
      <c r="H1827" s="3">
        <v>43532.350821759261</v>
      </c>
      <c r="I1827" s="1" t="s">
        <v>121</v>
      </c>
      <c r="J1827" s="1" t="s">
        <v>122</v>
      </c>
    </row>
    <row r="1828" spans="1:10" x14ac:dyDescent="0.25">
      <c r="A1828">
        <v>61675</v>
      </c>
      <c r="B1828">
        <v>3</v>
      </c>
      <c r="C1828" s="1" t="s">
        <v>1788</v>
      </c>
      <c r="D1828">
        <v>332</v>
      </c>
      <c r="E1828" s="2">
        <v>0.35069444444444442</v>
      </c>
      <c r="F1828" s="1" t="s">
        <v>1366</v>
      </c>
      <c r="G1828" t="b">
        <v>1</v>
      </c>
      <c r="H1828" s="3">
        <v>43532.35083333333</v>
      </c>
      <c r="I1828" s="1" t="s">
        <v>181</v>
      </c>
      <c r="J1828" s="1" t="s">
        <v>182</v>
      </c>
    </row>
    <row r="1829" spans="1:10" x14ac:dyDescent="0.25">
      <c r="A1829">
        <v>61676</v>
      </c>
      <c r="B1829">
        <v>1</v>
      </c>
      <c r="C1829" s="1" t="s">
        <v>1789</v>
      </c>
      <c r="D1829">
        <v>332</v>
      </c>
      <c r="E1829" s="2">
        <v>0.35138888888888886</v>
      </c>
      <c r="F1829" s="1" t="s">
        <v>674</v>
      </c>
      <c r="G1829" t="b">
        <v>1</v>
      </c>
      <c r="H1829" s="3">
        <v>43532.351122685184</v>
      </c>
      <c r="I1829" s="1" t="s">
        <v>655</v>
      </c>
      <c r="J1829" s="1" t="s">
        <v>656</v>
      </c>
    </row>
    <row r="1830" spans="1:10" x14ac:dyDescent="0.25">
      <c r="A1830">
        <v>61676</v>
      </c>
      <c r="B1830">
        <v>2</v>
      </c>
      <c r="C1830" s="1" t="s">
        <v>1790</v>
      </c>
      <c r="D1830">
        <v>332</v>
      </c>
      <c r="E1830" s="2">
        <v>0.35138888888888886</v>
      </c>
      <c r="F1830" s="1" t="s">
        <v>666</v>
      </c>
      <c r="G1830" t="b">
        <v>1</v>
      </c>
      <c r="H1830" s="3">
        <v>43532.351342592592</v>
      </c>
      <c r="I1830" s="1" t="s">
        <v>1791</v>
      </c>
      <c r="J1830" s="1" t="s">
        <v>1792</v>
      </c>
    </row>
    <row r="1831" spans="1:10" x14ac:dyDescent="0.25">
      <c r="A1831">
        <v>61676</v>
      </c>
      <c r="B1831">
        <v>3</v>
      </c>
      <c r="C1831" s="1" t="s">
        <v>1790</v>
      </c>
      <c r="D1831">
        <v>332</v>
      </c>
      <c r="E1831" s="2">
        <v>0.35138888888888886</v>
      </c>
      <c r="F1831" s="1" t="s">
        <v>1366</v>
      </c>
      <c r="G1831" t="b">
        <v>1</v>
      </c>
      <c r="H1831" s="3">
        <v>43532.351365740738</v>
      </c>
      <c r="I1831" s="1" t="s">
        <v>323</v>
      </c>
      <c r="J1831" s="1" t="s">
        <v>324</v>
      </c>
    </row>
    <row r="1832" spans="1:10" x14ac:dyDescent="0.25">
      <c r="A1832">
        <v>61677</v>
      </c>
      <c r="B1832">
        <v>1</v>
      </c>
      <c r="C1832" s="1" t="s">
        <v>1793</v>
      </c>
      <c r="D1832">
        <v>332</v>
      </c>
      <c r="E1832" s="2">
        <v>0.35138888888888886</v>
      </c>
      <c r="F1832" s="1" t="s">
        <v>674</v>
      </c>
      <c r="G1832" t="b">
        <v>1</v>
      </c>
      <c r="H1832" s="3">
        <v>43532.351643518516</v>
      </c>
      <c r="I1832" s="1" t="s">
        <v>191</v>
      </c>
      <c r="J1832" s="1" t="s">
        <v>192</v>
      </c>
    </row>
    <row r="1833" spans="1:10" x14ac:dyDescent="0.25">
      <c r="A1833">
        <v>61677</v>
      </c>
      <c r="B1833">
        <v>2</v>
      </c>
      <c r="C1833" s="1" t="s">
        <v>1793</v>
      </c>
      <c r="D1833">
        <v>332</v>
      </c>
      <c r="E1833" s="2">
        <v>0.35138888888888886</v>
      </c>
      <c r="F1833" s="1" t="s">
        <v>666</v>
      </c>
      <c r="G1833" t="b">
        <v>1</v>
      </c>
      <c r="H1833" s="3">
        <v>43532.351863425924</v>
      </c>
      <c r="I1833" s="1" t="s">
        <v>313</v>
      </c>
      <c r="J1833" s="1" t="s">
        <v>314</v>
      </c>
    </row>
    <row r="1834" spans="1:10" x14ac:dyDescent="0.25">
      <c r="A1834">
        <v>61677</v>
      </c>
      <c r="B1834">
        <v>3</v>
      </c>
      <c r="C1834" s="1" t="s">
        <v>1793</v>
      </c>
      <c r="D1834">
        <v>332</v>
      </c>
      <c r="E1834" s="2">
        <v>0.35138888888888886</v>
      </c>
      <c r="F1834" s="1" t="s">
        <v>1366</v>
      </c>
      <c r="G1834" t="b">
        <v>1</v>
      </c>
      <c r="H1834" s="3">
        <v>43532.351886574077</v>
      </c>
      <c r="I1834" s="1" t="s">
        <v>263</v>
      </c>
      <c r="J1834" s="1" t="s">
        <v>264</v>
      </c>
    </row>
    <row r="1835" spans="1:10" x14ac:dyDescent="0.25">
      <c r="A1835">
        <v>61677</v>
      </c>
      <c r="B1835">
        <v>4</v>
      </c>
      <c r="C1835" s="1" t="s">
        <v>1793</v>
      </c>
      <c r="D1835">
        <v>332</v>
      </c>
      <c r="E1835" s="2">
        <v>0.35138888888888886</v>
      </c>
      <c r="F1835" s="1" t="s">
        <v>683</v>
      </c>
      <c r="G1835" t="b">
        <v>1</v>
      </c>
      <c r="H1835" s="3">
        <v>43532.35193287037</v>
      </c>
      <c r="I1835" s="1" t="s">
        <v>534</v>
      </c>
      <c r="J1835" s="1" t="s">
        <v>535</v>
      </c>
    </row>
    <row r="1836" spans="1:10" x14ac:dyDescent="0.25">
      <c r="A1836">
        <v>61678</v>
      </c>
      <c r="B1836">
        <v>1</v>
      </c>
      <c r="C1836" s="1" t="s">
        <v>1794</v>
      </c>
      <c r="D1836">
        <v>332</v>
      </c>
      <c r="E1836" s="2">
        <v>0.35208333333333336</v>
      </c>
      <c r="F1836" s="1" t="s">
        <v>674</v>
      </c>
      <c r="G1836" t="b">
        <v>1</v>
      </c>
      <c r="H1836" s="3">
        <v>43532.352164351854</v>
      </c>
      <c r="I1836" s="1" t="s">
        <v>301</v>
      </c>
      <c r="J1836" s="1" t="s">
        <v>302</v>
      </c>
    </row>
    <row r="1837" spans="1:10" x14ac:dyDescent="0.25">
      <c r="A1837">
        <v>61678</v>
      </c>
      <c r="B1837">
        <v>2</v>
      </c>
      <c r="C1837" s="1" t="s">
        <v>1794</v>
      </c>
      <c r="D1837">
        <v>332</v>
      </c>
      <c r="E1837" s="2">
        <v>0.35208333333333336</v>
      </c>
      <c r="F1837" s="1" t="s">
        <v>666</v>
      </c>
      <c r="G1837" t="b">
        <v>1</v>
      </c>
      <c r="H1837" s="3">
        <v>43532.351863425924</v>
      </c>
      <c r="I1837" s="1" t="s">
        <v>313</v>
      </c>
      <c r="J1837" s="1" t="s">
        <v>314</v>
      </c>
    </row>
    <row r="1838" spans="1:10" x14ac:dyDescent="0.25">
      <c r="A1838">
        <v>61678</v>
      </c>
      <c r="B1838">
        <v>3</v>
      </c>
      <c r="C1838" s="1" t="s">
        <v>1794</v>
      </c>
      <c r="D1838">
        <v>332</v>
      </c>
      <c r="E1838" s="2">
        <v>0.35208333333333336</v>
      </c>
      <c r="F1838" s="1" t="s">
        <v>1366</v>
      </c>
      <c r="G1838" t="b">
        <v>1</v>
      </c>
      <c r="H1838" s="3">
        <v>43532.351886574077</v>
      </c>
      <c r="I1838" s="1" t="s">
        <v>263</v>
      </c>
      <c r="J1838" s="1" t="s">
        <v>264</v>
      </c>
    </row>
    <row r="1839" spans="1:10" x14ac:dyDescent="0.25">
      <c r="A1839">
        <v>61678</v>
      </c>
      <c r="B1839">
        <v>4</v>
      </c>
      <c r="C1839" s="1" t="s">
        <v>1794</v>
      </c>
      <c r="D1839">
        <v>332</v>
      </c>
      <c r="E1839" s="2">
        <v>0.35208333333333336</v>
      </c>
      <c r="F1839" s="1" t="s">
        <v>683</v>
      </c>
      <c r="G1839" t="b">
        <v>1</v>
      </c>
      <c r="H1839" s="3">
        <v>43532.35193287037</v>
      </c>
      <c r="I1839" s="1" t="s">
        <v>534</v>
      </c>
      <c r="J1839" s="1" t="s">
        <v>535</v>
      </c>
    </row>
    <row r="1840" spans="1:10" x14ac:dyDescent="0.25">
      <c r="A1840">
        <v>61679</v>
      </c>
      <c r="B1840">
        <v>1</v>
      </c>
      <c r="C1840" s="1" t="s">
        <v>1795</v>
      </c>
      <c r="D1840">
        <v>332</v>
      </c>
      <c r="E1840" s="2">
        <v>0.35208333333333336</v>
      </c>
      <c r="F1840" s="1" t="s">
        <v>674</v>
      </c>
      <c r="G1840" t="b">
        <v>1</v>
      </c>
      <c r="H1840" s="3">
        <v>43532.352164351854</v>
      </c>
      <c r="I1840" s="1" t="s">
        <v>301</v>
      </c>
      <c r="J1840" s="1" t="s">
        <v>302</v>
      </c>
    </row>
    <row r="1841" spans="1:10" x14ac:dyDescent="0.25">
      <c r="A1841">
        <v>61679</v>
      </c>
      <c r="B1841">
        <v>2</v>
      </c>
      <c r="C1841" s="1" t="s">
        <v>1795</v>
      </c>
      <c r="D1841">
        <v>332</v>
      </c>
      <c r="E1841" s="2">
        <v>0.35208333333333336</v>
      </c>
      <c r="F1841" s="1" t="s">
        <v>666</v>
      </c>
      <c r="G1841" t="b">
        <v>1</v>
      </c>
      <c r="H1841" s="3">
        <v>43532.352384259262</v>
      </c>
      <c r="I1841" s="1" t="s">
        <v>197</v>
      </c>
      <c r="J1841" s="1" t="s">
        <v>198</v>
      </c>
    </row>
    <row r="1842" spans="1:10" x14ac:dyDescent="0.25">
      <c r="A1842">
        <v>61679</v>
      </c>
      <c r="B1842">
        <v>3</v>
      </c>
      <c r="C1842" s="1" t="s">
        <v>1795</v>
      </c>
      <c r="D1842">
        <v>332</v>
      </c>
      <c r="E1842" s="2">
        <v>0.35208333333333336</v>
      </c>
      <c r="F1842" s="1" t="s">
        <v>1366</v>
      </c>
      <c r="G1842" t="b">
        <v>1</v>
      </c>
      <c r="H1842" s="3">
        <v>43532.352407407408</v>
      </c>
      <c r="I1842" s="1" t="s">
        <v>149</v>
      </c>
      <c r="J1842" s="1" t="s">
        <v>150</v>
      </c>
    </row>
    <row r="1843" spans="1:10" x14ac:dyDescent="0.25">
      <c r="A1843">
        <v>61679</v>
      </c>
      <c r="B1843">
        <v>4</v>
      </c>
      <c r="C1843" s="1" t="s">
        <v>1795</v>
      </c>
      <c r="D1843">
        <v>332</v>
      </c>
      <c r="E1843" s="2">
        <v>0.35208333333333336</v>
      </c>
      <c r="F1843" s="1" t="s">
        <v>683</v>
      </c>
      <c r="G1843" t="b">
        <v>1</v>
      </c>
      <c r="H1843" s="3">
        <v>43532.352384259262</v>
      </c>
      <c r="I1843" s="1" t="s">
        <v>534</v>
      </c>
      <c r="J1843" s="1" t="s">
        <v>535</v>
      </c>
    </row>
    <row r="1844" spans="1:10" x14ac:dyDescent="0.25">
      <c r="A1844">
        <v>61680</v>
      </c>
      <c r="B1844">
        <v>1</v>
      </c>
      <c r="C1844" s="1" t="s">
        <v>1796</v>
      </c>
      <c r="D1844">
        <v>332</v>
      </c>
      <c r="E1844" s="2">
        <v>0.3527777777777778</v>
      </c>
      <c r="F1844" s="1" t="s">
        <v>674</v>
      </c>
      <c r="G1844" t="b">
        <v>1</v>
      </c>
      <c r="H1844" s="3">
        <v>43532.352685185186</v>
      </c>
      <c r="I1844" s="1" t="s">
        <v>301</v>
      </c>
      <c r="J1844" s="1" t="s">
        <v>302</v>
      </c>
    </row>
    <row r="1845" spans="1:10" x14ac:dyDescent="0.25">
      <c r="A1845">
        <v>61680</v>
      </c>
      <c r="B1845">
        <v>2</v>
      </c>
      <c r="C1845" s="1" t="s">
        <v>1796</v>
      </c>
      <c r="D1845">
        <v>332</v>
      </c>
      <c r="E1845" s="2">
        <v>0.3527777777777778</v>
      </c>
      <c r="F1845" s="1" t="s">
        <v>666</v>
      </c>
      <c r="G1845" t="b">
        <v>1</v>
      </c>
      <c r="H1845" s="3">
        <v>43532.352905092594</v>
      </c>
      <c r="I1845" s="1" t="s">
        <v>197</v>
      </c>
      <c r="J1845" s="1" t="s">
        <v>198</v>
      </c>
    </row>
    <row r="1846" spans="1:10" x14ac:dyDescent="0.25">
      <c r="A1846">
        <v>61680</v>
      </c>
      <c r="B1846">
        <v>3</v>
      </c>
      <c r="C1846" s="1" t="s">
        <v>1796</v>
      </c>
      <c r="D1846">
        <v>332</v>
      </c>
      <c r="E1846" s="2">
        <v>0.3527777777777778</v>
      </c>
      <c r="F1846" s="1" t="s">
        <v>1366</v>
      </c>
      <c r="G1846" t="b">
        <v>1</v>
      </c>
      <c r="H1846" s="3">
        <v>43532.35292824074</v>
      </c>
      <c r="I1846" s="1" t="s">
        <v>417</v>
      </c>
      <c r="J1846" s="1" t="s">
        <v>418</v>
      </c>
    </row>
    <row r="1847" spans="1:10" x14ac:dyDescent="0.25">
      <c r="A1847">
        <v>61680</v>
      </c>
      <c r="B1847">
        <v>4</v>
      </c>
      <c r="C1847" s="1" t="s">
        <v>1796</v>
      </c>
      <c r="D1847">
        <v>332</v>
      </c>
      <c r="E1847" s="2">
        <v>0.3527777777777778</v>
      </c>
      <c r="F1847" s="1" t="s">
        <v>683</v>
      </c>
      <c r="G1847" t="b">
        <v>1</v>
      </c>
      <c r="H1847" s="3">
        <v>43532.352905092594</v>
      </c>
      <c r="I1847" s="1" t="s">
        <v>534</v>
      </c>
      <c r="J1847" s="1" t="s">
        <v>535</v>
      </c>
    </row>
    <row r="1848" spans="1:10" x14ac:dyDescent="0.25">
      <c r="A1848">
        <v>61681</v>
      </c>
      <c r="B1848">
        <v>1</v>
      </c>
      <c r="C1848" s="1" t="s">
        <v>1797</v>
      </c>
      <c r="D1848">
        <v>332</v>
      </c>
      <c r="E1848" s="2">
        <v>0.3527777777777778</v>
      </c>
      <c r="F1848" s="1" t="s">
        <v>674</v>
      </c>
      <c r="G1848" t="b">
        <v>1</v>
      </c>
      <c r="H1848" s="3">
        <v>43532.353206018517</v>
      </c>
      <c r="I1848" s="1" t="s">
        <v>243</v>
      </c>
      <c r="J1848" s="1" t="s">
        <v>244</v>
      </c>
    </row>
    <row r="1849" spans="1:10" x14ac:dyDescent="0.25">
      <c r="A1849">
        <v>61681</v>
      </c>
      <c r="B1849">
        <v>2</v>
      </c>
      <c r="C1849" s="1" t="s">
        <v>1797</v>
      </c>
      <c r="D1849">
        <v>332</v>
      </c>
      <c r="E1849" s="2">
        <v>0.3527777777777778</v>
      </c>
      <c r="F1849" s="1" t="s">
        <v>666</v>
      </c>
      <c r="G1849" t="b">
        <v>1</v>
      </c>
      <c r="H1849" s="3">
        <v>43532.352905092594</v>
      </c>
      <c r="I1849" s="1" t="s">
        <v>197</v>
      </c>
      <c r="J1849" s="1" t="s">
        <v>198</v>
      </c>
    </row>
    <row r="1850" spans="1:10" x14ac:dyDescent="0.25">
      <c r="A1850">
        <v>61681</v>
      </c>
      <c r="B1850">
        <v>3</v>
      </c>
      <c r="C1850" s="1" t="s">
        <v>1797</v>
      </c>
      <c r="D1850">
        <v>332</v>
      </c>
      <c r="E1850" s="2">
        <v>0.3527777777777778</v>
      </c>
      <c r="F1850" s="1" t="s">
        <v>1366</v>
      </c>
      <c r="G1850" t="b">
        <v>1</v>
      </c>
      <c r="H1850" s="3">
        <v>43532.35292824074</v>
      </c>
      <c r="I1850" s="1" t="s">
        <v>417</v>
      </c>
      <c r="J1850" s="1" t="s">
        <v>418</v>
      </c>
    </row>
    <row r="1851" spans="1:10" x14ac:dyDescent="0.25">
      <c r="A1851">
        <v>61681</v>
      </c>
      <c r="B1851">
        <v>4</v>
      </c>
      <c r="C1851" s="1" t="s">
        <v>1797</v>
      </c>
      <c r="D1851">
        <v>332</v>
      </c>
      <c r="E1851" s="2">
        <v>0.3527777777777778</v>
      </c>
      <c r="F1851" s="1" t="s">
        <v>683</v>
      </c>
      <c r="G1851" t="b">
        <v>1</v>
      </c>
      <c r="H1851" s="3">
        <v>43532.353229166663</v>
      </c>
      <c r="I1851" s="1" t="s">
        <v>541</v>
      </c>
      <c r="J1851" s="1" t="s">
        <v>542</v>
      </c>
    </row>
    <row r="1852" spans="1:10" x14ac:dyDescent="0.25">
      <c r="A1852">
        <v>61682</v>
      </c>
      <c r="B1852">
        <v>1</v>
      </c>
      <c r="C1852" s="1" t="s">
        <v>1798</v>
      </c>
      <c r="D1852">
        <v>332</v>
      </c>
      <c r="E1852" s="2">
        <v>0.35347222222222224</v>
      </c>
      <c r="F1852" s="1" t="s">
        <v>674</v>
      </c>
      <c r="G1852" t="b">
        <v>1</v>
      </c>
      <c r="H1852" s="3">
        <v>43532.353206018517</v>
      </c>
      <c r="I1852" s="1" t="s">
        <v>243</v>
      </c>
      <c r="J1852" s="1" t="s">
        <v>244</v>
      </c>
    </row>
    <row r="1853" spans="1:10" x14ac:dyDescent="0.25">
      <c r="A1853">
        <v>61682</v>
      </c>
      <c r="B1853">
        <v>2</v>
      </c>
      <c r="C1853" s="1" t="s">
        <v>1798</v>
      </c>
      <c r="D1853">
        <v>332</v>
      </c>
      <c r="E1853" s="2">
        <v>0.35347222222222224</v>
      </c>
      <c r="F1853" s="1" t="s">
        <v>666</v>
      </c>
      <c r="G1853" t="b">
        <v>1</v>
      </c>
      <c r="H1853" s="3">
        <v>43532.353425925925</v>
      </c>
      <c r="I1853" s="1" t="s">
        <v>197</v>
      </c>
      <c r="J1853" s="1" t="s">
        <v>198</v>
      </c>
    </row>
    <row r="1854" spans="1:10" x14ac:dyDescent="0.25">
      <c r="A1854">
        <v>61682</v>
      </c>
      <c r="B1854">
        <v>3</v>
      </c>
      <c r="C1854" s="1" t="s">
        <v>1798</v>
      </c>
      <c r="D1854">
        <v>332</v>
      </c>
      <c r="E1854" s="2">
        <v>0.35347222222222224</v>
      </c>
      <c r="F1854" s="1" t="s">
        <v>1366</v>
      </c>
      <c r="G1854" t="b">
        <v>1</v>
      </c>
      <c r="H1854" s="3">
        <v>43532.353449074071</v>
      </c>
      <c r="I1854" s="1" t="s">
        <v>285</v>
      </c>
      <c r="J1854" s="1" t="s">
        <v>286</v>
      </c>
    </row>
    <row r="1855" spans="1:10" x14ac:dyDescent="0.25">
      <c r="A1855">
        <v>61682</v>
      </c>
      <c r="B1855">
        <v>4</v>
      </c>
      <c r="C1855" s="1" t="s">
        <v>1798</v>
      </c>
      <c r="D1855">
        <v>332</v>
      </c>
      <c r="E1855" s="2">
        <v>0.35347222222222224</v>
      </c>
      <c r="F1855" s="1" t="s">
        <v>683</v>
      </c>
      <c r="G1855" t="b">
        <v>1</v>
      </c>
      <c r="H1855" s="3">
        <v>43532.353425925925</v>
      </c>
      <c r="I1855" s="1" t="s">
        <v>688</v>
      </c>
      <c r="J1855" s="1" t="s">
        <v>689</v>
      </c>
    </row>
    <row r="1856" spans="1:10" x14ac:dyDescent="0.25">
      <c r="A1856">
        <v>61683</v>
      </c>
      <c r="B1856">
        <v>1</v>
      </c>
      <c r="C1856" s="1" t="s">
        <v>1799</v>
      </c>
      <c r="D1856">
        <v>332</v>
      </c>
      <c r="E1856" s="2">
        <v>0.35347222222222224</v>
      </c>
      <c r="F1856" s="1" t="s">
        <v>674</v>
      </c>
      <c r="G1856" t="b">
        <v>1</v>
      </c>
      <c r="H1856" s="3">
        <v>43532.353726851848</v>
      </c>
      <c r="I1856" s="1" t="s">
        <v>423</v>
      </c>
      <c r="J1856" s="1" t="s">
        <v>424</v>
      </c>
    </row>
    <row r="1857" spans="1:10" x14ac:dyDescent="0.25">
      <c r="A1857">
        <v>61683</v>
      </c>
      <c r="B1857">
        <v>2</v>
      </c>
      <c r="C1857" s="1" t="s">
        <v>1799</v>
      </c>
      <c r="D1857">
        <v>332</v>
      </c>
      <c r="E1857" s="2">
        <v>0.35347222222222224</v>
      </c>
      <c r="F1857" s="1" t="s">
        <v>666</v>
      </c>
      <c r="G1857" t="b">
        <v>1</v>
      </c>
      <c r="H1857" s="3">
        <v>43532.353946759256</v>
      </c>
      <c r="I1857" s="1" t="s">
        <v>281</v>
      </c>
      <c r="J1857" s="1" t="s">
        <v>282</v>
      </c>
    </row>
    <row r="1858" spans="1:10" x14ac:dyDescent="0.25">
      <c r="A1858">
        <v>61683</v>
      </c>
      <c r="B1858">
        <v>3</v>
      </c>
      <c r="C1858" s="1" t="s">
        <v>1799</v>
      </c>
      <c r="D1858">
        <v>332</v>
      </c>
      <c r="E1858" s="2">
        <v>0.35347222222222224</v>
      </c>
      <c r="F1858" s="1" t="s">
        <v>1366</v>
      </c>
      <c r="G1858" t="b">
        <v>1</v>
      </c>
      <c r="H1858" s="3">
        <v>43532.35396990741</v>
      </c>
      <c r="I1858" s="1" t="s">
        <v>335</v>
      </c>
      <c r="J1858" s="1" t="s">
        <v>336</v>
      </c>
    </row>
    <row r="1859" spans="1:10" x14ac:dyDescent="0.25">
      <c r="A1859">
        <v>61683</v>
      </c>
      <c r="B1859">
        <v>4</v>
      </c>
      <c r="C1859" s="1" t="s">
        <v>1799</v>
      </c>
      <c r="D1859">
        <v>332</v>
      </c>
      <c r="E1859" s="2">
        <v>0.35347222222222224</v>
      </c>
      <c r="F1859" s="1" t="s">
        <v>683</v>
      </c>
      <c r="G1859" t="b">
        <v>1</v>
      </c>
      <c r="H1859" s="3">
        <v>43532.353958333333</v>
      </c>
      <c r="I1859" s="1" t="s">
        <v>708</v>
      </c>
      <c r="J1859" s="1" t="s">
        <v>709</v>
      </c>
    </row>
    <row r="1860" spans="1:10" x14ac:dyDescent="0.25">
      <c r="A1860">
        <v>61684</v>
      </c>
      <c r="B1860">
        <v>1</v>
      </c>
      <c r="C1860" s="1" t="s">
        <v>1800</v>
      </c>
      <c r="D1860">
        <v>332</v>
      </c>
      <c r="E1860" s="2">
        <v>0.35416666666666669</v>
      </c>
      <c r="F1860" s="1" t="s">
        <v>674</v>
      </c>
      <c r="G1860" t="b">
        <v>1</v>
      </c>
      <c r="H1860" s="3">
        <v>43532.354247685187</v>
      </c>
      <c r="I1860" s="1" t="s">
        <v>551</v>
      </c>
      <c r="J1860" s="1" t="s">
        <v>552</v>
      </c>
    </row>
    <row r="1861" spans="1:10" x14ac:dyDescent="0.25">
      <c r="A1861">
        <v>61684</v>
      </c>
      <c r="B1861">
        <v>2</v>
      </c>
      <c r="C1861" s="1" t="s">
        <v>1800</v>
      </c>
      <c r="D1861">
        <v>332</v>
      </c>
      <c r="E1861" s="2">
        <v>0.35416666666666669</v>
      </c>
      <c r="F1861" s="1" t="s">
        <v>666</v>
      </c>
      <c r="G1861" t="b">
        <v>1</v>
      </c>
      <c r="H1861" s="3">
        <v>43532.353946759256</v>
      </c>
      <c r="I1861" s="1" t="s">
        <v>281</v>
      </c>
      <c r="J1861" s="1" t="s">
        <v>282</v>
      </c>
    </row>
    <row r="1862" spans="1:10" x14ac:dyDescent="0.25">
      <c r="A1862">
        <v>61684</v>
      </c>
      <c r="B1862">
        <v>3</v>
      </c>
      <c r="C1862" s="1" t="s">
        <v>1800</v>
      </c>
      <c r="D1862">
        <v>332</v>
      </c>
      <c r="E1862" s="2">
        <v>0.35416666666666669</v>
      </c>
      <c r="F1862" s="1" t="s">
        <v>1366</v>
      </c>
      <c r="G1862" t="b">
        <v>1</v>
      </c>
      <c r="H1862" s="3">
        <v>43532.35396990741</v>
      </c>
      <c r="I1862" s="1" t="s">
        <v>335</v>
      </c>
      <c r="J1862" s="1" t="s">
        <v>336</v>
      </c>
    </row>
    <row r="1863" spans="1:10" x14ac:dyDescent="0.25">
      <c r="A1863">
        <v>61684</v>
      </c>
      <c r="B1863">
        <v>4</v>
      </c>
      <c r="C1863" s="1" t="s">
        <v>1800</v>
      </c>
      <c r="D1863">
        <v>332</v>
      </c>
      <c r="E1863" s="2">
        <v>0.35416666666666669</v>
      </c>
      <c r="F1863" s="1" t="s">
        <v>683</v>
      </c>
      <c r="G1863" t="b">
        <v>1</v>
      </c>
      <c r="H1863" s="3">
        <v>43532.353958333333</v>
      </c>
      <c r="I1863" s="1" t="s">
        <v>708</v>
      </c>
      <c r="J1863" s="1" t="s">
        <v>709</v>
      </c>
    </row>
    <row r="1864" spans="1:10" x14ac:dyDescent="0.25">
      <c r="A1864">
        <v>61685</v>
      </c>
      <c r="B1864">
        <v>1</v>
      </c>
      <c r="C1864" s="1" t="s">
        <v>1801</v>
      </c>
      <c r="D1864">
        <v>332</v>
      </c>
      <c r="E1864" s="2">
        <v>0.35416666666666669</v>
      </c>
      <c r="F1864" s="1" t="s">
        <v>674</v>
      </c>
      <c r="G1864" t="b">
        <v>1</v>
      </c>
      <c r="H1864" s="3">
        <v>43532.354247685187</v>
      </c>
      <c r="I1864" s="1" t="s">
        <v>551</v>
      </c>
      <c r="J1864" s="1" t="s">
        <v>552</v>
      </c>
    </row>
    <row r="1865" spans="1:10" x14ac:dyDescent="0.25">
      <c r="A1865">
        <v>61685</v>
      </c>
      <c r="B1865">
        <v>2</v>
      </c>
      <c r="C1865" s="1" t="s">
        <v>1801</v>
      </c>
      <c r="D1865">
        <v>332</v>
      </c>
      <c r="E1865" s="2">
        <v>0.35416666666666669</v>
      </c>
      <c r="F1865" s="1" t="s">
        <v>666</v>
      </c>
      <c r="G1865" t="b">
        <v>1</v>
      </c>
      <c r="H1865" s="3">
        <v>43532.354467592595</v>
      </c>
      <c r="I1865" s="1" t="s">
        <v>283</v>
      </c>
      <c r="J1865" s="1" t="s">
        <v>284</v>
      </c>
    </row>
    <row r="1866" spans="1:10" x14ac:dyDescent="0.25">
      <c r="A1866">
        <v>61685</v>
      </c>
      <c r="B1866">
        <v>3</v>
      </c>
      <c r="C1866" s="1" t="s">
        <v>1801</v>
      </c>
      <c r="D1866">
        <v>332</v>
      </c>
      <c r="E1866" s="2">
        <v>0.35416666666666669</v>
      </c>
      <c r="F1866" s="1" t="s">
        <v>1366</v>
      </c>
      <c r="G1866" t="b">
        <v>1</v>
      </c>
      <c r="H1866" s="3">
        <v>43532.354490740741</v>
      </c>
      <c r="I1866" s="1" t="s">
        <v>151</v>
      </c>
      <c r="J1866" s="1" t="s">
        <v>152</v>
      </c>
    </row>
    <row r="1867" spans="1:10" x14ac:dyDescent="0.25">
      <c r="A1867">
        <v>61685</v>
      </c>
      <c r="B1867">
        <v>4</v>
      </c>
      <c r="C1867" s="1" t="s">
        <v>1801</v>
      </c>
      <c r="D1867">
        <v>332</v>
      </c>
      <c r="E1867" s="2">
        <v>0.35416666666666669</v>
      </c>
      <c r="F1867" s="1" t="s">
        <v>683</v>
      </c>
      <c r="G1867" t="b">
        <v>1</v>
      </c>
      <c r="H1867" s="3">
        <v>43532.354479166665</v>
      </c>
      <c r="I1867" s="1" t="s">
        <v>215</v>
      </c>
      <c r="J1867" s="1" t="s">
        <v>216</v>
      </c>
    </row>
    <row r="1868" spans="1:10" x14ac:dyDescent="0.25">
      <c r="A1868">
        <v>61686</v>
      </c>
      <c r="B1868">
        <v>1</v>
      </c>
      <c r="C1868" s="1" t="s">
        <v>1802</v>
      </c>
      <c r="D1868">
        <v>332</v>
      </c>
      <c r="E1868" s="2">
        <v>0.35486111111111113</v>
      </c>
      <c r="F1868" s="1" t="s">
        <v>674</v>
      </c>
      <c r="G1868" t="b">
        <v>1</v>
      </c>
      <c r="H1868" s="3">
        <v>43532.354780092595</v>
      </c>
      <c r="I1868" s="1" t="s">
        <v>309</v>
      </c>
      <c r="J1868" s="1" t="s">
        <v>310</v>
      </c>
    </row>
    <row r="1869" spans="1:10" x14ac:dyDescent="0.25">
      <c r="A1869">
        <v>61686</v>
      </c>
      <c r="B1869">
        <v>2</v>
      </c>
      <c r="C1869" s="1" t="s">
        <v>1802</v>
      </c>
      <c r="D1869">
        <v>332</v>
      </c>
      <c r="E1869" s="2">
        <v>0.35486111111111113</v>
      </c>
      <c r="F1869" s="1" t="s">
        <v>666</v>
      </c>
      <c r="G1869" t="b">
        <v>1</v>
      </c>
      <c r="H1869" s="3">
        <v>43532.355069444442</v>
      </c>
      <c r="I1869" s="1" t="s">
        <v>127</v>
      </c>
      <c r="J1869" s="1" t="s">
        <v>128</v>
      </c>
    </row>
    <row r="1870" spans="1:10" x14ac:dyDescent="0.25">
      <c r="A1870">
        <v>61686</v>
      </c>
      <c r="B1870">
        <v>3</v>
      </c>
      <c r="C1870" s="1" t="s">
        <v>1802</v>
      </c>
      <c r="D1870">
        <v>332</v>
      </c>
      <c r="E1870" s="2">
        <v>0.35486111111111113</v>
      </c>
      <c r="F1870" s="1" t="s">
        <v>1366</v>
      </c>
      <c r="G1870" t="b">
        <v>1</v>
      </c>
      <c r="H1870" s="3">
        <v>43532.355011574073</v>
      </c>
      <c r="I1870" s="1" t="s">
        <v>353</v>
      </c>
      <c r="J1870" s="1" t="s">
        <v>354</v>
      </c>
    </row>
    <row r="1871" spans="1:10" x14ac:dyDescent="0.25">
      <c r="A1871">
        <v>61686</v>
      </c>
      <c r="B1871">
        <v>4</v>
      </c>
      <c r="C1871" s="1" t="s">
        <v>1802</v>
      </c>
      <c r="D1871">
        <v>332</v>
      </c>
      <c r="E1871" s="2">
        <v>0.35486111111111113</v>
      </c>
      <c r="F1871" s="1" t="s">
        <v>683</v>
      </c>
      <c r="G1871" t="b">
        <v>1</v>
      </c>
      <c r="H1871" s="3">
        <v>43532.355000000003</v>
      </c>
      <c r="I1871" s="1" t="s">
        <v>507</v>
      </c>
      <c r="J1871" s="1" t="s">
        <v>508</v>
      </c>
    </row>
    <row r="1872" spans="1:10" x14ac:dyDescent="0.25">
      <c r="A1872">
        <v>61687</v>
      </c>
      <c r="B1872">
        <v>1</v>
      </c>
      <c r="C1872" s="1" t="s">
        <v>1803</v>
      </c>
      <c r="D1872">
        <v>332</v>
      </c>
      <c r="E1872" s="2">
        <v>0.35486111111111113</v>
      </c>
      <c r="F1872" s="1" t="s">
        <v>674</v>
      </c>
      <c r="G1872" t="b">
        <v>1</v>
      </c>
      <c r="H1872" s="3">
        <v>43532.355300925927</v>
      </c>
      <c r="I1872" s="1" t="s">
        <v>463</v>
      </c>
      <c r="J1872" s="1" t="s">
        <v>464</v>
      </c>
    </row>
    <row r="1873" spans="1:10" x14ac:dyDescent="0.25">
      <c r="A1873">
        <v>61687</v>
      </c>
      <c r="B1873">
        <v>2</v>
      </c>
      <c r="C1873" s="1" t="s">
        <v>1803</v>
      </c>
      <c r="D1873">
        <v>332</v>
      </c>
      <c r="E1873" s="2">
        <v>0.35486111111111113</v>
      </c>
      <c r="F1873" s="1" t="s">
        <v>666</v>
      </c>
      <c r="G1873" t="b">
        <v>1</v>
      </c>
      <c r="H1873" s="3">
        <v>43532.355324074073</v>
      </c>
      <c r="I1873" s="1" t="s">
        <v>127</v>
      </c>
      <c r="J1873" s="1" t="s">
        <v>128</v>
      </c>
    </row>
    <row r="1874" spans="1:10" x14ac:dyDescent="0.25">
      <c r="A1874">
        <v>61687</v>
      </c>
      <c r="B1874">
        <v>3</v>
      </c>
      <c r="C1874" s="1" t="s">
        <v>1803</v>
      </c>
      <c r="D1874">
        <v>332</v>
      </c>
      <c r="E1874" s="2">
        <v>0.35486111111111113</v>
      </c>
      <c r="F1874" s="1" t="s">
        <v>1366</v>
      </c>
      <c r="G1874" t="b">
        <v>1</v>
      </c>
      <c r="H1874" s="3">
        <v>43532.355011574073</v>
      </c>
      <c r="I1874" s="1" t="s">
        <v>353</v>
      </c>
      <c r="J1874" s="1" t="s">
        <v>354</v>
      </c>
    </row>
    <row r="1875" spans="1:10" x14ac:dyDescent="0.25">
      <c r="A1875">
        <v>61687</v>
      </c>
      <c r="B1875">
        <v>4</v>
      </c>
      <c r="C1875" s="1" t="s">
        <v>1803</v>
      </c>
      <c r="D1875">
        <v>332</v>
      </c>
      <c r="E1875" s="2">
        <v>0.35486111111111113</v>
      </c>
      <c r="F1875" s="1" t="s">
        <v>683</v>
      </c>
      <c r="G1875" t="b">
        <v>1</v>
      </c>
      <c r="H1875" s="3">
        <v>43532.355000000003</v>
      </c>
      <c r="I1875" s="1" t="s">
        <v>507</v>
      </c>
      <c r="J1875" s="1" t="s">
        <v>508</v>
      </c>
    </row>
    <row r="1876" spans="1:10" x14ac:dyDescent="0.25">
      <c r="A1876">
        <v>61688</v>
      </c>
      <c r="B1876">
        <v>1</v>
      </c>
      <c r="C1876" s="1" t="s">
        <v>1804</v>
      </c>
      <c r="D1876">
        <v>332</v>
      </c>
      <c r="E1876" s="2">
        <v>0.35555555555555557</v>
      </c>
      <c r="F1876" s="1" t="s">
        <v>674</v>
      </c>
      <c r="G1876" t="b">
        <v>1</v>
      </c>
      <c r="H1876" s="3">
        <v>43532.355300925927</v>
      </c>
      <c r="I1876" s="1" t="s">
        <v>463</v>
      </c>
      <c r="J1876" s="1" t="s">
        <v>464</v>
      </c>
    </row>
    <row r="1877" spans="1:10" x14ac:dyDescent="0.25">
      <c r="A1877">
        <v>61688</v>
      </c>
      <c r="B1877">
        <v>2</v>
      </c>
      <c r="C1877" s="1" t="s">
        <v>1805</v>
      </c>
      <c r="D1877">
        <v>332</v>
      </c>
      <c r="E1877" s="2">
        <v>0.35555555555555557</v>
      </c>
      <c r="F1877" s="1" t="s">
        <v>666</v>
      </c>
      <c r="G1877" t="b">
        <v>1</v>
      </c>
      <c r="H1877" s="3">
        <v>43532.355509259258</v>
      </c>
      <c r="I1877" s="1" t="s">
        <v>129</v>
      </c>
      <c r="J1877" s="1" t="s">
        <v>130</v>
      </c>
    </row>
    <row r="1878" spans="1:10" x14ac:dyDescent="0.25">
      <c r="A1878">
        <v>61688</v>
      </c>
      <c r="B1878">
        <v>3</v>
      </c>
      <c r="C1878" s="1" t="s">
        <v>1805</v>
      </c>
      <c r="D1878">
        <v>332</v>
      </c>
      <c r="E1878" s="2">
        <v>0.35555555555555557</v>
      </c>
      <c r="F1878" s="1" t="s">
        <v>1366</v>
      </c>
      <c r="G1878" t="b">
        <v>1</v>
      </c>
      <c r="H1878" s="3">
        <v>43532.355532407404</v>
      </c>
      <c r="I1878" s="1" t="s">
        <v>437</v>
      </c>
      <c r="J1878" s="1" t="s">
        <v>438</v>
      </c>
    </row>
    <row r="1879" spans="1:10" x14ac:dyDescent="0.25">
      <c r="A1879">
        <v>61688</v>
      </c>
      <c r="B1879">
        <v>4</v>
      </c>
      <c r="C1879" s="1" t="s">
        <v>1805</v>
      </c>
      <c r="D1879">
        <v>332</v>
      </c>
      <c r="E1879" s="2">
        <v>0.35555555555555557</v>
      </c>
      <c r="F1879" s="1" t="s">
        <v>683</v>
      </c>
      <c r="G1879" t="b">
        <v>1</v>
      </c>
      <c r="H1879" s="3">
        <v>43532.355520833335</v>
      </c>
      <c r="I1879" s="1" t="s">
        <v>273</v>
      </c>
      <c r="J1879" s="1" t="s">
        <v>274</v>
      </c>
    </row>
    <row r="1880" spans="1:10" x14ac:dyDescent="0.25">
      <c r="A1880">
        <v>61689</v>
      </c>
      <c r="B1880">
        <v>1</v>
      </c>
      <c r="C1880" s="1" t="s">
        <v>1806</v>
      </c>
      <c r="D1880">
        <v>332</v>
      </c>
      <c r="E1880" s="2">
        <v>0.35555555555555557</v>
      </c>
      <c r="F1880" s="1" t="s">
        <v>674</v>
      </c>
      <c r="G1880" t="b">
        <v>1</v>
      </c>
      <c r="H1880" s="3">
        <v>43532.355821759258</v>
      </c>
      <c r="I1880" s="1" t="s">
        <v>419</v>
      </c>
      <c r="J1880" s="1" t="s">
        <v>420</v>
      </c>
    </row>
    <row r="1881" spans="1:10" x14ac:dyDescent="0.25">
      <c r="A1881">
        <v>61689</v>
      </c>
      <c r="B1881">
        <v>2</v>
      </c>
      <c r="C1881" s="1" t="s">
        <v>1806</v>
      </c>
      <c r="D1881">
        <v>332</v>
      </c>
      <c r="E1881" s="2">
        <v>0.35555555555555557</v>
      </c>
      <c r="F1881" s="1" t="s">
        <v>666</v>
      </c>
      <c r="G1881" t="b">
        <v>1</v>
      </c>
      <c r="H1881" s="3">
        <v>43532.356030092589</v>
      </c>
      <c r="I1881" s="1" t="s">
        <v>129</v>
      </c>
      <c r="J1881" s="1" t="s">
        <v>130</v>
      </c>
    </row>
    <row r="1882" spans="1:10" x14ac:dyDescent="0.25">
      <c r="A1882">
        <v>61689</v>
      </c>
      <c r="B1882">
        <v>3</v>
      </c>
      <c r="C1882" s="1" t="s">
        <v>1806</v>
      </c>
      <c r="D1882">
        <v>332</v>
      </c>
      <c r="E1882" s="2">
        <v>0.35555555555555557</v>
      </c>
      <c r="F1882" s="1" t="s">
        <v>1366</v>
      </c>
      <c r="G1882" t="b">
        <v>1</v>
      </c>
      <c r="H1882" s="3">
        <v>43532.356053240743</v>
      </c>
      <c r="I1882" s="1" t="s">
        <v>293</v>
      </c>
      <c r="J1882" s="1" t="s">
        <v>294</v>
      </c>
    </row>
    <row r="1883" spans="1:10" x14ac:dyDescent="0.25">
      <c r="A1883">
        <v>61689</v>
      </c>
      <c r="B1883">
        <v>4</v>
      </c>
      <c r="C1883" s="1" t="s">
        <v>1806</v>
      </c>
      <c r="D1883">
        <v>332</v>
      </c>
      <c r="E1883" s="2">
        <v>0.35555555555555557</v>
      </c>
      <c r="F1883" s="1" t="s">
        <v>683</v>
      </c>
      <c r="G1883" t="b">
        <v>1</v>
      </c>
      <c r="H1883" s="3">
        <v>43532.356064814812</v>
      </c>
      <c r="I1883" s="1" t="s">
        <v>171</v>
      </c>
      <c r="J1883" s="1" t="s">
        <v>172</v>
      </c>
    </row>
    <row r="1884" spans="1:10" x14ac:dyDescent="0.25">
      <c r="A1884">
        <v>61690</v>
      </c>
      <c r="B1884">
        <v>1</v>
      </c>
      <c r="C1884" s="1" t="s">
        <v>1807</v>
      </c>
      <c r="D1884">
        <v>332</v>
      </c>
      <c r="E1884" s="2">
        <v>0.35625000000000001</v>
      </c>
      <c r="F1884" s="1" t="s">
        <v>674</v>
      </c>
      <c r="G1884" t="b">
        <v>1</v>
      </c>
      <c r="H1884" s="3">
        <v>43532.356342592589</v>
      </c>
      <c r="I1884" s="1" t="s">
        <v>121</v>
      </c>
      <c r="J1884" s="1" t="s">
        <v>122</v>
      </c>
    </row>
    <row r="1885" spans="1:10" x14ac:dyDescent="0.25">
      <c r="A1885">
        <v>61690</v>
      </c>
      <c r="B1885">
        <v>2</v>
      </c>
      <c r="C1885" s="1" t="s">
        <v>1807</v>
      </c>
      <c r="D1885">
        <v>332</v>
      </c>
      <c r="E1885" s="2">
        <v>0.35625000000000001</v>
      </c>
      <c r="F1885" s="1" t="s">
        <v>666</v>
      </c>
      <c r="G1885" t="b">
        <v>1</v>
      </c>
      <c r="H1885" s="3">
        <v>43532.356030092589</v>
      </c>
      <c r="I1885" s="1" t="s">
        <v>129</v>
      </c>
      <c r="J1885" s="1" t="s">
        <v>130</v>
      </c>
    </row>
    <row r="1886" spans="1:10" x14ac:dyDescent="0.25">
      <c r="A1886">
        <v>61690</v>
      </c>
      <c r="B1886">
        <v>3</v>
      </c>
      <c r="C1886" s="1" t="s">
        <v>1807</v>
      </c>
      <c r="D1886">
        <v>332</v>
      </c>
      <c r="E1886" s="2">
        <v>0.35625000000000001</v>
      </c>
      <c r="F1886" s="1" t="s">
        <v>1366</v>
      </c>
      <c r="G1886" t="b">
        <v>1</v>
      </c>
      <c r="H1886" s="3">
        <v>43532.356053240743</v>
      </c>
      <c r="I1886" s="1" t="s">
        <v>293</v>
      </c>
      <c r="J1886" s="1" t="s">
        <v>294</v>
      </c>
    </row>
    <row r="1887" spans="1:10" x14ac:dyDescent="0.25">
      <c r="A1887">
        <v>61690</v>
      </c>
      <c r="B1887">
        <v>4</v>
      </c>
      <c r="C1887" s="1" t="s">
        <v>1807</v>
      </c>
      <c r="D1887">
        <v>332</v>
      </c>
      <c r="E1887" s="2">
        <v>0.35625000000000001</v>
      </c>
      <c r="F1887" s="1" t="s">
        <v>683</v>
      </c>
      <c r="G1887" t="b">
        <v>1</v>
      </c>
      <c r="H1887" s="3">
        <v>43532.356064814812</v>
      </c>
      <c r="I1887" s="1" t="s">
        <v>171</v>
      </c>
      <c r="J1887" s="1" t="s">
        <v>172</v>
      </c>
    </row>
    <row r="1888" spans="1:10" x14ac:dyDescent="0.25">
      <c r="A1888">
        <v>61691</v>
      </c>
      <c r="B1888">
        <v>1</v>
      </c>
      <c r="C1888" s="1" t="s">
        <v>1808</v>
      </c>
      <c r="D1888">
        <v>332</v>
      </c>
      <c r="E1888" s="2">
        <v>0.35625000000000001</v>
      </c>
      <c r="F1888" s="1" t="s">
        <v>674</v>
      </c>
      <c r="G1888" t="b">
        <v>1</v>
      </c>
      <c r="H1888" s="3">
        <v>43532.356342592589</v>
      </c>
      <c r="I1888" s="1" t="s">
        <v>121</v>
      </c>
      <c r="J1888" s="1" t="s">
        <v>122</v>
      </c>
    </row>
    <row r="1889" spans="1:10" x14ac:dyDescent="0.25">
      <c r="A1889">
        <v>61691</v>
      </c>
      <c r="B1889">
        <v>2</v>
      </c>
      <c r="C1889" s="1" t="s">
        <v>1808</v>
      </c>
      <c r="D1889">
        <v>332</v>
      </c>
      <c r="E1889" s="2">
        <v>0.35625000000000001</v>
      </c>
      <c r="F1889" s="1" t="s">
        <v>666</v>
      </c>
      <c r="G1889" t="b">
        <v>1</v>
      </c>
      <c r="H1889" s="3">
        <v>43532.356550925928</v>
      </c>
      <c r="I1889" s="1" t="s">
        <v>405</v>
      </c>
      <c r="J1889" s="1" t="s">
        <v>406</v>
      </c>
    </row>
    <row r="1890" spans="1:10" x14ac:dyDescent="0.25">
      <c r="A1890">
        <v>61691</v>
      </c>
      <c r="B1890">
        <v>3</v>
      </c>
      <c r="C1890" s="1" t="s">
        <v>1808</v>
      </c>
      <c r="D1890">
        <v>332</v>
      </c>
      <c r="E1890" s="2">
        <v>0.35625000000000001</v>
      </c>
      <c r="F1890" s="1" t="s">
        <v>1366</v>
      </c>
      <c r="G1890" t="b">
        <v>1</v>
      </c>
      <c r="H1890" s="3">
        <v>43532.356574074074</v>
      </c>
      <c r="I1890" s="1" t="s">
        <v>499</v>
      </c>
      <c r="J1890" s="1" t="s">
        <v>500</v>
      </c>
    </row>
    <row r="1891" spans="1:10" x14ac:dyDescent="0.25">
      <c r="A1891">
        <v>61691</v>
      </c>
      <c r="B1891">
        <v>4</v>
      </c>
      <c r="C1891" s="1" t="s">
        <v>1808</v>
      </c>
      <c r="D1891">
        <v>332</v>
      </c>
      <c r="E1891" s="2">
        <v>0.35625000000000001</v>
      </c>
      <c r="F1891" s="1" t="s">
        <v>683</v>
      </c>
      <c r="G1891" t="b">
        <v>1</v>
      </c>
      <c r="H1891" s="3">
        <v>43532.356562499997</v>
      </c>
      <c r="I1891" s="1" t="s">
        <v>153</v>
      </c>
      <c r="J1891" s="1" t="s">
        <v>154</v>
      </c>
    </row>
    <row r="1892" spans="1:10" x14ac:dyDescent="0.25">
      <c r="A1892">
        <v>61692</v>
      </c>
      <c r="B1892">
        <v>1</v>
      </c>
      <c r="C1892" s="1" t="s">
        <v>1809</v>
      </c>
      <c r="D1892">
        <v>332</v>
      </c>
      <c r="E1892" s="2">
        <v>0.35694444444444445</v>
      </c>
      <c r="F1892" s="1" t="s">
        <v>674</v>
      </c>
      <c r="G1892" t="b">
        <v>1</v>
      </c>
      <c r="H1892" s="3">
        <v>43532.356863425928</v>
      </c>
      <c r="I1892" s="1" t="s">
        <v>1791</v>
      </c>
      <c r="J1892" s="1" t="s">
        <v>1792</v>
      </c>
    </row>
    <row r="1893" spans="1:10" x14ac:dyDescent="0.25">
      <c r="A1893">
        <v>61692</v>
      </c>
      <c r="B1893">
        <v>2</v>
      </c>
      <c r="C1893" s="1" t="s">
        <v>1809</v>
      </c>
      <c r="D1893">
        <v>332</v>
      </c>
      <c r="E1893" s="2">
        <v>0.35694444444444445</v>
      </c>
      <c r="F1893" s="1" t="s">
        <v>666</v>
      </c>
      <c r="G1893" t="b">
        <v>1</v>
      </c>
      <c r="H1893" s="3">
        <v>43532.357071759259</v>
      </c>
      <c r="I1893" s="1" t="s">
        <v>131</v>
      </c>
      <c r="J1893" s="1" t="s">
        <v>132</v>
      </c>
    </row>
    <row r="1894" spans="1:10" x14ac:dyDescent="0.25">
      <c r="A1894">
        <v>61692</v>
      </c>
      <c r="B1894">
        <v>3</v>
      </c>
      <c r="C1894" s="1" t="s">
        <v>1809</v>
      </c>
      <c r="D1894">
        <v>332</v>
      </c>
      <c r="E1894" s="2">
        <v>0.35694444444444445</v>
      </c>
      <c r="F1894" s="1" t="s">
        <v>1366</v>
      </c>
      <c r="G1894" t="b">
        <v>1</v>
      </c>
      <c r="H1894" s="3">
        <v>43532.357094907406</v>
      </c>
      <c r="I1894" s="1" t="s">
        <v>233</v>
      </c>
      <c r="J1894" s="1" t="s">
        <v>234</v>
      </c>
    </row>
    <row r="1895" spans="1:10" x14ac:dyDescent="0.25">
      <c r="A1895">
        <v>61692</v>
      </c>
      <c r="B1895">
        <v>4</v>
      </c>
      <c r="C1895" s="1" t="s">
        <v>1809</v>
      </c>
      <c r="D1895">
        <v>332</v>
      </c>
      <c r="E1895" s="2">
        <v>0.35694444444444445</v>
      </c>
      <c r="F1895" s="1" t="s">
        <v>683</v>
      </c>
      <c r="G1895" t="b">
        <v>1</v>
      </c>
      <c r="H1895" s="3">
        <v>43532.357083333336</v>
      </c>
      <c r="I1895" s="1" t="s">
        <v>221</v>
      </c>
      <c r="J1895" s="1" t="s">
        <v>222</v>
      </c>
    </row>
    <row r="1896" spans="1:10" x14ac:dyDescent="0.25">
      <c r="A1896">
        <v>61693</v>
      </c>
      <c r="B1896">
        <v>1</v>
      </c>
      <c r="C1896" s="1" t="s">
        <v>1810</v>
      </c>
      <c r="D1896">
        <v>332</v>
      </c>
      <c r="E1896" s="2">
        <v>0.35694444444444445</v>
      </c>
      <c r="F1896" s="1" t="s">
        <v>674</v>
      </c>
      <c r="G1896" t="b">
        <v>1</v>
      </c>
      <c r="H1896" s="3">
        <v>43532.35738425926</v>
      </c>
      <c r="I1896" s="1" t="s">
        <v>723</v>
      </c>
      <c r="J1896" s="1" t="s">
        <v>724</v>
      </c>
    </row>
    <row r="1897" spans="1:10" x14ac:dyDescent="0.25">
      <c r="A1897">
        <v>61693</v>
      </c>
      <c r="B1897">
        <v>2</v>
      </c>
      <c r="C1897" s="1" t="s">
        <v>1811</v>
      </c>
      <c r="D1897">
        <v>332</v>
      </c>
      <c r="E1897" s="2">
        <v>0.35694444444444445</v>
      </c>
      <c r="F1897" s="1" t="s">
        <v>666</v>
      </c>
      <c r="G1897" t="b">
        <v>1</v>
      </c>
      <c r="H1897" s="3">
        <v>43532.357071759259</v>
      </c>
      <c r="I1897" s="1" t="s">
        <v>131</v>
      </c>
      <c r="J1897" s="1" t="s">
        <v>132</v>
      </c>
    </row>
    <row r="1898" spans="1:10" x14ac:dyDescent="0.25">
      <c r="A1898">
        <v>61693</v>
      </c>
      <c r="B1898">
        <v>3</v>
      </c>
      <c r="C1898" s="1" t="s">
        <v>1811</v>
      </c>
      <c r="D1898">
        <v>332</v>
      </c>
      <c r="E1898" s="2">
        <v>0.35694444444444445</v>
      </c>
      <c r="F1898" s="1" t="s">
        <v>1366</v>
      </c>
      <c r="G1898" t="b">
        <v>1</v>
      </c>
      <c r="H1898" s="3">
        <v>43532.357094907406</v>
      </c>
      <c r="I1898" s="1" t="s">
        <v>233</v>
      </c>
      <c r="J1898" s="1" t="s">
        <v>234</v>
      </c>
    </row>
    <row r="1899" spans="1:10" x14ac:dyDescent="0.25">
      <c r="A1899">
        <v>61693</v>
      </c>
      <c r="B1899">
        <v>4</v>
      </c>
      <c r="C1899" s="1" t="s">
        <v>1811</v>
      </c>
      <c r="D1899">
        <v>332</v>
      </c>
      <c r="E1899" s="2">
        <v>0.35694444444444445</v>
      </c>
      <c r="F1899" s="1" t="s">
        <v>683</v>
      </c>
      <c r="G1899" t="b">
        <v>1</v>
      </c>
      <c r="H1899" s="3">
        <v>43532.357083333336</v>
      </c>
      <c r="I1899" s="1" t="s">
        <v>221</v>
      </c>
      <c r="J1899" s="1" t="s">
        <v>222</v>
      </c>
    </row>
    <row r="1900" spans="1:10" x14ac:dyDescent="0.25">
      <c r="A1900">
        <v>61694</v>
      </c>
      <c r="B1900">
        <v>1</v>
      </c>
      <c r="C1900" s="1" t="s">
        <v>1812</v>
      </c>
      <c r="D1900">
        <v>332</v>
      </c>
      <c r="E1900" s="2">
        <v>0.3576388888888889</v>
      </c>
      <c r="F1900" s="1" t="s">
        <v>674</v>
      </c>
      <c r="G1900" t="b">
        <v>1</v>
      </c>
      <c r="H1900" s="3">
        <v>43532.35738425926</v>
      </c>
      <c r="I1900" s="1" t="s">
        <v>723</v>
      </c>
      <c r="J1900" s="1" t="s">
        <v>724</v>
      </c>
    </row>
    <row r="1901" spans="1:10" x14ac:dyDescent="0.25">
      <c r="A1901">
        <v>61694</v>
      </c>
      <c r="B1901">
        <v>2</v>
      </c>
      <c r="C1901" s="1" t="s">
        <v>1812</v>
      </c>
      <c r="D1901">
        <v>332</v>
      </c>
      <c r="E1901" s="2">
        <v>0.3576388888888889</v>
      </c>
      <c r="F1901" s="1" t="s">
        <v>666</v>
      </c>
      <c r="G1901" t="b">
        <v>1</v>
      </c>
      <c r="H1901" s="3">
        <v>43532.357592592591</v>
      </c>
      <c r="I1901" s="1" t="s">
        <v>131</v>
      </c>
      <c r="J1901" s="1" t="s">
        <v>132</v>
      </c>
    </row>
    <row r="1902" spans="1:10" x14ac:dyDescent="0.25">
      <c r="A1902">
        <v>61694</v>
      </c>
      <c r="B1902">
        <v>3</v>
      </c>
      <c r="C1902" s="1" t="s">
        <v>1812</v>
      </c>
      <c r="D1902">
        <v>332</v>
      </c>
      <c r="E1902" s="2">
        <v>0.3576388888888889</v>
      </c>
      <c r="F1902" s="1" t="s">
        <v>1366</v>
      </c>
      <c r="G1902" t="b">
        <v>1</v>
      </c>
      <c r="H1902" s="3">
        <v>43532.357615740744</v>
      </c>
      <c r="I1902" s="1" t="s">
        <v>233</v>
      </c>
      <c r="J1902" s="1" t="s">
        <v>234</v>
      </c>
    </row>
    <row r="1903" spans="1:10" x14ac:dyDescent="0.25">
      <c r="A1903">
        <v>61694</v>
      </c>
      <c r="B1903">
        <v>4</v>
      </c>
      <c r="C1903" s="1" t="s">
        <v>1812</v>
      </c>
      <c r="D1903">
        <v>332</v>
      </c>
      <c r="E1903" s="2">
        <v>0.3576388888888889</v>
      </c>
      <c r="F1903" s="1" t="s">
        <v>683</v>
      </c>
      <c r="G1903" t="b">
        <v>1</v>
      </c>
      <c r="H1903" s="3">
        <v>43532.357604166667</v>
      </c>
      <c r="I1903" s="1" t="s">
        <v>471</v>
      </c>
      <c r="J1903" s="1" t="s">
        <v>472</v>
      </c>
    </row>
    <row r="1904" spans="1:10" x14ac:dyDescent="0.25">
      <c r="A1904">
        <v>61695</v>
      </c>
      <c r="B1904">
        <v>1</v>
      </c>
      <c r="C1904" s="1" t="s">
        <v>1813</v>
      </c>
      <c r="D1904">
        <v>332</v>
      </c>
      <c r="E1904" s="2">
        <v>0.3576388888888889</v>
      </c>
      <c r="F1904" s="1" t="s">
        <v>674</v>
      </c>
      <c r="G1904" t="b">
        <v>1</v>
      </c>
      <c r="H1904" s="3">
        <v>43532.357905092591</v>
      </c>
      <c r="I1904" s="1" t="s">
        <v>197</v>
      </c>
      <c r="J1904" s="1" t="s">
        <v>198</v>
      </c>
    </row>
    <row r="1905" spans="1:10" x14ac:dyDescent="0.25">
      <c r="A1905">
        <v>61695</v>
      </c>
      <c r="B1905">
        <v>2</v>
      </c>
      <c r="C1905" s="1" t="s">
        <v>1813</v>
      </c>
      <c r="D1905">
        <v>332</v>
      </c>
      <c r="E1905" s="2">
        <v>0.3576388888888889</v>
      </c>
      <c r="F1905" s="1" t="s">
        <v>666</v>
      </c>
      <c r="G1905" t="b">
        <v>1</v>
      </c>
      <c r="H1905" s="3">
        <v>43532.358113425929</v>
      </c>
      <c r="I1905" s="1" t="s">
        <v>129</v>
      </c>
      <c r="J1905" s="1" t="s">
        <v>130</v>
      </c>
    </row>
    <row r="1906" spans="1:10" x14ac:dyDescent="0.25">
      <c r="A1906">
        <v>61695</v>
      </c>
      <c r="B1906">
        <v>3</v>
      </c>
      <c r="C1906" s="1" t="s">
        <v>1813</v>
      </c>
      <c r="D1906">
        <v>332</v>
      </c>
      <c r="E1906" s="2">
        <v>0.3576388888888889</v>
      </c>
      <c r="F1906" s="1" t="s">
        <v>1366</v>
      </c>
      <c r="G1906" t="b">
        <v>1</v>
      </c>
      <c r="H1906" s="3">
        <v>43532.358136574076</v>
      </c>
      <c r="I1906" s="1" t="s">
        <v>235</v>
      </c>
      <c r="J1906" s="1" t="s">
        <v>236</v>
      </c>
    </row>
    <row r="1907" spans="1:10" x14ac:dyDescent="0.25">
      <c r="A1907">
        <v>61695</v>
      </c>
      <c r="B1907">
        <v>4</v>
      </c>
      <c r="C1907" s="1" t="s">
        <v>1813</v>
      </c>
      <c r="D1907">
        <v>332</v>
      </c>
      <c r="E1907" s="2">
        <v>0.3576388888888889</v>
      </c>
      <c r="F1907" s="1" t="s">
        <v>683</v>
      </c>
      <c r="G1907" t="b">
        <v>1</v>
      </c>
      <c r="H1907" s="3">
        <v>43532.358124999999</v>
      </c>
      <c r="I1907" s="1" t="s">
        <v>203</v>
      </c>
      <c r="J1907" s="1" t="s">
        <v>204</v>
      </c>
    </row>
    <row r="1908" spans="1:10" x14ac:dyDescent="0.25">
      <c r="A1908">
        <v>61696</v>
      </c>
      <c r="B1908">
        <v>1</v>
      </c>
      <c r="C1908" s="1" t="s">
        <v>1814</v>
      </c>
      <c r="D1908">
        <v>332</v>
      </c>
      <c r="E1908" s="2">
        <v>0.35833333333333334</v>
      </c>
      <c r="F1908" s="1" t="s">
        <v>674</v>
      </c>
      <c r="G1908" t="b">
        <v>1</v>
      </c>
      <c r="H1908" s="3">
        <v>43532.358425925922</v>
      </c>
      <c r="I1908" s="1" t="s">
        <v>197</v>
      </c>
      <c r="J1908" s="1" t="s">
        <v>198</v>
      </c>
    </row>
    <row r="1909" spans="1:10" x14ac:dyDescent="0.25">
      <c r="A1909">
        <v>61696</v>
      </c>
      <c r="B1909">
        <v>2</v>
      </c>
      <c r="C1909" s="1" t="s">
        <v>1814</v>
      </c>
      <c r="D1909">
        <v>332</v>
      </c>
      <c r="E1909" s="2">
        <v>0.35833333333333334</v>
      </c>
      <c r="F1909" s="1" t="s">
        <v>1366</v>
      </c>
      <c r="G1909" t="b">
        <v>1</v>
      </c>
      <c r="H1909" s="3">
        <v>43532.358136574076</v>
      </c>
      <c r="I1909" s="1" t="s">
        <v>235</v>
      </c>
      <c r="J1909" s="1" t="s">
        <v>236</v>
      </c>
    </row>
    <row r="1910" spans="1:10" x14ac:dyDescent="0.25">
      <c r="A1910">
        <v>61696</v>
      </c>
      <c r="B1910">
        <v>3</v>
      </c>
      <c r="C1910" s="1" t="s">
        <v>1814</v>
      </c>
      <c r="D1910">
        <v>332</v>
      </c>
      <c r="E1910" s="2">
        <v>0.35833333333333334</v>
      </c>
      <c r="F1910" s="1" t="s">
        <v>683</v>
      </c>
      <c r="G1910" t="b">
        <v>1</v>
      </c>
      <c r="H1910" s="3">
        <v>43532.358124999999</v>
      </c>
      <c r="I1910" s="1" t="s">
        <v>203</v>
      </c>
      <c r="J1910" s="1" t="s">
        <v>204</v>
      </c>
    </row>
    <row r="1911" spans="1:10" x14ac:dyDescent="0.25">
      <c r="A1911">
        <v>61697</v>
      </c>
      <c r="B1911">
        <v>1</v>
      </c>
      <c r="C1911" s="1" t="s">
        <v>1815</v>
      </c>
      <c r="D1911">
        <v>332</v>
      </c>
      <c r="E1911" s="2">
        <v>0.35833333333333334</v>
      </c>
      <c r="F1911" s="1" t="s">
        <v>674</v>
      </c>
      <c r="G1911" t="b">
        <v>1</v>
      </c>
      <c r="H1911" s="3">
        <v>43532.358425925922</v>
      </c>
      <c r="I1911" s="1" t="s">
        <v>197</v>
      </c>
      <c r="J1911" s="1" t="s">
        <v>198</v>
      </c>
    </row>
    <row r="1912" spans="1:10" x14ac:dyDescent="0.25">
      <c r="A1912">
        <v>61697</v>
      </c>
      <c r="B1912">
        <v>2</v>
      </c>
      <c r="C1912" s="1" t="s">
        <v>1815</v>
      </c>
      <c r="D1912">
        <v>332</v>
      </c>
      <c r="E1912" s="2">
        <v>0.35833333333333334</v>
      </c>
      <c r="F1912" s="1" t="s">
        <v>1366</v>
      </c>
      <c r="G1912" t="b">
        <v>1</v>
      </c>
      <c r="H1912" s="3">
        <v>43532.358657407407</v>
      </c>
      <c r="I1912" s="1" t="s">
        <v>157</v>
      </c>
      <c r="J1912" s="1" t="s">
        <v>158</v>
      </c>
    </row>
    <row r="1913" spans="1:10" x14ac:dyDescent="0.25">
      <c r="A1913">
        <v>61697</v>
      </c>
      <c r="B1913">
        <v>3</v>
      </c>
      <c r="C1913" s="1" t="s">
        <v>1815</v>
      </c>
      <c r="D1913">
        <v>332</v>
      </c>
      <c r="E1913" s="2">
        <v>0.35833333333333334</v>
      </c>
      <c r="F1913" s="1" t="s">
        <v>683</v>
      </c>
      <c r="G1913" t="b">
        <v>1</v>
      </c>
      <c r="H1913" s="3">
        <v>43532.35864583333</v>
      </c>
      <c r="I1913" s="1" t="s">
        <v>203</v>
      </c>
      <c r="J1913" s="1" t="s">
        <v>204</v>
      </c>
    </row>
    <row r="1914" spans="1:10" x14ac:dyDescent="0.25">
      <c r="A1914">
        <v>61698</v>
      </c>
      <c r="B1914">
        <v>1</v>
      </c>
      <c r="C1914" s="1" t="s">
        <v>1816</v>
      </c>
      <c r="D1914">
        <v>332</v>
      </c>
      <c r="E1914" s="2">
        <v>0.35902777777777778</v>
      </c>
      <c r="F1914" s="1" t="s">
        <v>674</v>
      </c>
      <c r="G1914" t="b">
        <v>1</v>
      </c>
      <c r="H1914" s="3">
        <v>43532.358946759261</v>
      </c>
      <c r="I1914" s="1" t="s">
        <v>197</v>
      </c>
      <c r="J1914" s="1" t="s">
        <v>198</v>
      </c>
    </row>
    <row r="1915" spans="1:10" x14ac:dyDescent="0.25">
      <c r="A1915">
        <v>61698</v>
      </c>
      <c r="B1915">
        <v>2</v>
      </c>
      <c r="C1915" s="1" t="s">
        <v>1817</v>
      </c>
      <c r="D1915">
        <v>332</v>
      </c>
      <c r="E1915" s="2">
        <v>0.35902777777777778</v>
      </c>
      <c r="F1915" s="1" t="s">
        <v>1366</v>
      </c>
      <c r="G1915" t="b">
        <v>1</v>
      </c>
      <c r="H1915" s="3">
        <v>43532.359178240738</v>
      </c>
      <c r="I1915" s="1" t="s">
        <v>213</v>
      </c>
      <c r="J1915" s="1" t="s">
        <v>214</v>
      </c>
    </row>
    <row r="1916" spans="1:10" x14ac:dyDescent="0.25">
      <c r="A1916">
        <v>61698</v>
      </c>
      <c r="B1916">
        <v>3</v>
      </c>
      <c r="C1916" s="1" t="s">
        <v>1817</v>
      </c>
      <c r="D1916">
        <v>332</v>
      </c>
      <c r="E1916" s="2">
        <v>0.35902777777777778</v>
      </c>
      <c r="F1916" s="1" t="s">
        <v>683</v>
      </c>
      <c r="G1916" t="b">
        <v>1</v>
      </c>
      <c r="H1916" s="3">
        <v>43532.359166666669</v>
      </c>
      <c r="I1916" s="1" t="s">
        <v>473</v>
      </c>
      <c r="J1916" s="1" t="s">
        <v>474</v>
      </c>
    </row>
    <row r="1917" spans="1:10" x14ac:dyDescent="0.25">
      <c r="A1917">
        <v>61699</v>
      </c>
      <c r="B1917">
        <v>1</v>
      </c>
      <c r="C1917" s="1" t="s">
        <v>1818</v>
      </c>
      <c r="D1917">
        <v>332</v>
      </c>
      <c r="E1917" s="2">
        <v>0.35902777777777778</v>
      </c>
      <c r="F1917" s="1" t="s">
        <v>674</v>
      </c>
      <c r="G1917" t="b">
        <v>1</v>
      </c>
      <c r="H1917" s="3">
        <v>43532.359467592592</v>
      </c>
      <c r="I1917" s="1" t="s">
        <v>431</v>
      </c>
      <c r="J1917" s="1" t="s">
        <v>432</v>
      </c>
    </row>
    <row r="1918" spans="1:10" x14ac:dyDescent="0.25">
      <c r="A1918">
        <v>61699</v>
      </c>
      <c r="B1918">
        <v>2</v>
      </c>
      <c r="C1918" s="1" t="s">
        <v>1818</v>
      </c>
      <c r="D1918">
        <v>332</v>
      </c>
      <c r="E1918" s="2">
        <v>0.35902777777777778</v>
      </c>
      <c r="F1918" s="1" t="s">
        <v>1366</v>
      </c>
      <c r="G1918" t="b">
        <v>1</v>
      </c>
      <c r="H1918" s="3">
        <v>43532.359178240738</v>
      </c>
      <c r="I1918" s="1" t="s">
        <v>213</v>
      </c>
      <c r="J1918" s="1" t="s">
        <v>214</v>
      </c>
    </row>
    <row r="1919" spans="1:10" x14ac:dyDescent="0.25">
      <c r="A1919">
        <v>61699</v>
      </c>
      <c r="B1919">
        <v>3</v>
      </c>
      <c r="C1919" s="1" t="s">
        <v>1818</v>
      </c>
      <c r="D1919">
        <v>332</v>
      </c>
      <c r="E1919" s="2">
        <v>0.35902777777777778</v>
      </c>
      <c r="F1919" s="1" t="s">
        <v>683</v>
      </c>
      <c r="G1919" t="b">
        <v>1</v>
      </c>
      <c r="H1919" s="3">
        <v>43532.359166666669</v>
      </c>
      <c r="I1919" s="1" t="s">
        <v>473</v>
      </c>
      <c r="J1919" s="1" t="s">
        <v>474</v>
      </c>
    </row>
    <row r="1920" spans="1:10" x14ac:dyDescent="0.25">
      <c r="A1920">
        <v>61700</v>
      </c>
      <c r="B1920">
        <v>1</v>
      </c>
      <c r="C1920" s="1" t="s">
        <v>1819</v>
      </c>
      <c r="D1920">
        <v>332</v>
      </c>
      <c r="E1920" s="2">
        <v>0.35972222222222222</v>
      </c>
      <c r="F1920" s="1" t="s">
        <v>674</v>
      </c>
      <c r="G1920" t="b">
        <v>1</v>
      </c>
      <c r="H1920" s="3">
        <v>43532.359467592592</v>
      </c>
      <c r="I1920" s="1" t="s">
        <v>431</v>
      </c>
      <c r="J1920" s="1" t="s">
        <v>432</v>
      </c>
    </row>
    <row r="1921" spans="1:10" x14ac:dyDescent="0.25">
      <c r="A1921">
        <v>61700</v>
      </c>
      <c r="B1921">
        <v>2</v>
      </c>
      <c r="C1921" s="1" t="s">
        <v>1819</v>
      </c>
      <c r="D1921">
        <v>332</v>
      </c>
      <c r="E1921" s="2">
        <v>0.35972222222222222</v>
      </c>
      <c r="F1921" s="1" t="s">
        <v>1366</v>
      </c>
      <c r="G1921" t="b">
        <v>1</v>
      </c>
      <c r="H1921" s="3">
        <v>43532.359710648147</v>
      </c>
      <c r="I1921" s="1" t="s">
        <v>603</v>
      </c>
      <c r="J1921" s="1" t="s">
        <v>604</v>
      </c>
    </row>
    <row r="1922" spans="1:10" x14ac:dyDescent="0.25">
      <c r="A1922">
        <v>61700</v>
      </c>
      <c r="B1922">
        <v>3</v>
      </c>
      <c r="C1922" s="1" t="s">
        <v>1819</v>
      </c>
      <c r="D1922">
        <v>332</v>
      </c>
      <c r="E1922" s="2">
        <v>0.35972222222222222</v>
      </c>
      <c r="F1922" s="1" t="s">
        <v>683</v>
      </c>
      <c r="G1922" t="b">
        <v>1</v>
      </c>
      <c r="H1922" s="3">
        <v>43532.3596875</v>
      </c>
      <c r="I1922" s="1" t="s">
        <v>383</v>
      </c>
      <c r="J1922" s="1" t="s">
        <v>384</v>
      </c>
    </row>
    <row r="1923" spans="1:10" x14ac:dyDescent="0.25">
      <c r="A1923">
        <v>61701</v>
      </c>
      <c r="B1923">
        <v>1</v>
      </c>
      <c r="C1923" s="1" t="s">
        <v>1820</v>
      </c>
      <c r="D1923">
        <v>332</v>
      </c>
      <c r="E1923" s="2">
        <v>0.35972222222222222</v>
      </c>
      <c r="F1923" s="1" t="s">
        <v>674</v>
      </c>
      <c r="G1923" t="b">
        <v>1</v>
      </c>
      <c r="H1923" s="3">
        <v>43532.359988425924</v>
      </c>
      <c r="I1923" s="1" t="s">
        <v>281</v>
      </c>
      <c r="J1923" s="1" t="s">
        <v>282</v>
      </c>
    </row>
    <row r="1924" spans="1:10" x14ac:dyDescent="0.25">
      <c r="A1924">
        <v>61701</v>
      </c>
      <c r="B1924">
        <v>2</v>
      </c>
      <c r="C1924" s="1" t="s">
        <v>1820</v>
      </c>
      <c r="D1924">
        <v>332</v>
      </c>
      <c r="E1924" s="2">
        <v>0.35972222222222222</v>
      </c>
      <c r="F1924" s="1" t="s">
        <v>1366</v>
      </c>
      <c r="G1924" t="b">
        <v>1</v>
      </c>
      <c r="H1924" s="3">
        <v>43532.360231481478</v>
      </c>
      <c r="I1924" s="1" t="s">
        <v>681</v>
      </c>
      <c r="J1924" s="1" t="s">
        <v>682</v>
      </c>
    </row>
    <row r="1925" spans="1:10" x14ac:dyDescent="0.25">
      <c r="A1925">
        <v>61701</v>
      </c>
      <c r="B1925">
        <v>3</v>
      </c>
      <c r="C1925" s="1" t="s">
        <v>1820</v>
      </c>
      <c r="D1925">
        <v>332</v>
      </c>
      <c r="E1925" s="2">
        <v>0.35972222222222222</v>
      </c>
      <c r="F1925" s="1" t="s">
        <v>683</v>
      </c>
      <c r="G1925" t="b">
        <v>1</v>
      </c>
      <c r="H1925" s="3">
        <v>43532.360208333332</v>
      </c>
      <c r="I1925" s="1" t="s">
        <v>139</v>
      </c>
      <c r="J1925" s="1" t="s">
        <v>140</v>
      </c>
    </row>
    <row r="1926" spans="1:10" x14ac:dyDescent="0.25">
      <c r="A1926">
        <v>61702</v>
      </c>
      <c r="B1926">
        <v>1</v>
      </c>
      <c r="C1926" s="1" t="s">
        <v>1821</v>
      </c>
      <c r="D1926">
        <v>332</v>
      </c>
      <c r="E1926" s="2">
        <v>0.36041666666666666</v>
      </c>
      <c r="F1926" s="1" t="s">
        <v>674</v>
      </c>
      <c r="G1926" t="b">
        <v>1</v>
      </c>
      <c r="H1926" s="3">
        <v>43532.360509259262</v>
      </c>
      <c r="I1926" s="1" t="s">
        <v>281</v>
      </c>
      <c r="J1926" s="1" t="s">
        <v>282</v>
      </c>
    </row>
    <row r="1927" spans="1:10" x14ac:dyDescent="0.25">
      <c r="A1927">
        <v>61702</v>
      </c>
      <c r="B1927">
        <v>2</v>
      </c>
      <c r="C1927" s="1" t="s">
        <v>1821</v>
      </c>
      <c r="D1927">
        <v>332</v>
      </c>
      <c r="E1927" s="2">
        <v>0.36041666666666666</v>
      </c>
      <c r="F1927" s="1" t="s">
        <v>1366</v>
      </c>
      <c r="G1927" t="b">
        <v>1</v>
      </c>
      <c r="H1927" s="3">
        <v>43532.360231481478</v>
      </c>
      <c r="I1927" s="1" t="s">
        <v>681</v>
      </c>
      <c r="J1927" s="1" t="s">
        <v>682</v>
      </c>
    </row>
    <row r="1928" spans="1:10" x14ac:dyDescent="0.25">
      <c r="A1928">
        <v>61702</v>
      </c>
      <c r="B1928">
        <v>3</v>
      </c>
      <c r="C1928" s="1" t="s">
        <v>1821</v>
      </c>
      <c r="D1928">
        <v>332</v>
      </c>
      <c r="E1928" s="2">
        <v>0.36041666666666666</v>
      </c>
      <c r="F1928" s="1" t="s">
        <v>683</v>
      </c>
      <c r="G1928" t="b">
        <v>1</v>
      </c>
      <c r="H1928" s="3">
        <v>43532.360208333332</v>
      </c>
      <c r="I1928" s="1" t="s">
        <v>139</v>
      </c>
      <c r="J1928" s="1" t="s">
        <v>140</v>
      </c>
    </row>
    <row r="1929" spans="1:10" x14ac:dyDescent="0.25">
      <c r="A1929">
        <v>61703</v>
      </c>
      <c r="B1929">
        <v>1</v>
      </c>
      <c r="C1929" s="1" t="s">
        <v>1822</v>
      </c>
      <c r="D1929">
        <v>332</v>
      </c>
      <c r="E1929" s="2">
        <v>0.36041666666666666</v>
      </c>
      <c r="F1929" s="1" t="s">
        <v>674</v>
      </c>
      <c r="G1929" t="b">
        <v>1</v>
      </c>
      <c r="H1929" s="3">
        <v>43532.360509259262</v>
      </c>
      <c r="I1929" s="1" t="s">
        <v>281</v>
      </c>
      <c r="J1929" s="1" t="s">
        <v>282</v>
      </c>
    </row>
    <row r="1930" spans="1:10" x14ac:dyDescent="0.25">
      <c r="A1930">
        <v>61703</v>
      </c>
      <c r="B1930">
        <v>2</v>
      </c>
      <c r="C1930" s="1" t="s">
        <v>1822</v>
      </c>
      <c r="D1930">
        <v>332</v>
      </c>
      <c r="E1930" s="2">
        <v>0.36041666666666666</v>
      </c>
      <c r="F1930" s="1" t="s">
        <v>1366</v>
      </c>
      <c r="G1930" t="b">
        <v>1</v>
      </c>
      <c r="H1930" s="3">
        <v>43532.360752314817</v>
      </c>
      <c r="I1930" s="1" t="s">
        <v>239</v>
      </c>
      <c r="J1930" s="1" t="s">
        <v>240</v>
      </c>
    </row>
    <row r="1931" spans="1:10" x14ac:dyDescent="0.25">
      <c r="A1931">
        <v>61703</v>
      </c>
      <c r="B1931">
        <v>3</v>
      </c>
      <c r="C1931" s="1" t="s">
        <v>1822</v>
      </c>
      <c r="D1931">
        <v>332</v>
      </c>
      <c r="E1931" s="2">
        <v>0.36041666666666666</v>
      </c>
      <c r="F1931" s="1" t="s">
        <v>683</v>
      </c>
      <c r="G1931" t="b">
        <v>1</v>
      </c>
      <c r="H1931" s="3">
        <v>43532.360729166663</v>
      </c>
      <c r="I1931" s="1" t="s">
        <v>141</v>
      </c>
      <c r="J1931" s="1" t="s">
        <v>142</v>
      </c>
    </row>
    <row r="1932" spans="1:10" x14ac:dyDescent="0.25">
      <c r="A1932">
        <v>61704</v>
      </c>
      <c r="B1932">
        <v>1</v>
      </c>
      <c r="C1932" s="1" t="s">
        <v>1823</v>
      </c>
      <c r="D1932">
        <v>332</v>
      </c>
      <c r="E1932" s="2">
        <v>0.3611111111111111</v>
      </c>
      <c r="F1932" s="1" t="s">
        <v>674</v>
      </c>
      <c r="G1932" t="b">
        <v>1</v>
      </c>
      <c r="H1932" s="3">
        <v>43532.361030092594</v>
      </c>
      <c r="I1932" s="1" t="s">
        <v>281</v>
      </c>
      <c r="J1932" s="1" t="s">
        <v>282</v>
      </c>
    </row>
    <row r="1933" spans="1:10" x14ac:dyDescent="0.25">
      <c r="A1933">
        <v>61704</v>
      </c>
      <c r="B1933">
        <v>2</v>
      </c>
      <c r="C1933" s="1" t="s">
        <v>1823</v>
      </c>
      <c r="D1933">
        <v>332</v>
      </c>
      <c r="E1933" s="2">
        <v>0.3611111111111111</v>
      </c>
      <c r="F1933" s="1" t="s">
        <v>1366</v>
      </c>
      <c r="G1933" t="b">
        <v>1</v>
      </c>
      <c r="H1933" s="3">
        <v>43532.361273148148</v>
      </c>
      <c r="I1933" s="1" t="s">
        <v>161</v>
      </c>
      <c r="J1933" s="1" t="s">
        <v>162</v>
      </c>
    </row>
    <row r="1934" spans="1:10" x14ac:dyDescent="0.25">
      <c r="A1934">
        <v>61704</v>
      </c>
      <c r="B1934">
        <v>3</v>
      </c>
      <c r="C1934" s="1" t="s">
        <v>1823</v>
      </c>
      <c r="D1934">
        <v>332</v>
      </c>
      <c r="E1934" s="2">
        <v>0.3611111111111111</v>
      </c>
      <c r="F1934" s="1" t="s">
        <v>683</v>
      </c>
      <c r="G1934" t="b">
        <v>1</v>
      </c>
      <c r="H1934" s="3">
        <v>43532.361250000002</v>
      </c>
      <c r="I1934" s="1" t="s">
        <v>141</v>
      </c>
      <c r="J1934" s="1" t="s">
        <v>142</v>
      </c>
    </row>
    <row r="1935" spans="1:10" x14ac:dyDescent="0.25">
      <c r="A1935">
        <v>61705</v>
      </c>
      <c r="B1935">
        <v>1</v>
      </c>
      <c r="C1935" s="1" t="s">
        <v>1824</v>
      </c>
      <c r="D1935">
        <v>332</v>
      </c>
      <c r="E1935" s="2">
        <v>0.3611111111111111</v>
      </c>
      <c r="F1935" s="1" t="s">
        <v>674</v>
      </c>
      <c r="G1935" t="b">
        <v>1</v>
      </c>
      <c r="H1935" s="3">
        <v>43532.361550925925</v>
      </c>
      <c r="I1935" s="1" t="s">
        <v>429</v>
      </c>
      <c r="J1935" s="1" t="s">
        <v>430</v>
      </c>
    </row>
    <row r="1936" spans="1:10" x14ac:dyDescent="0.25">
      <c r="A1936">
        <v>61705</v>
      </c>
      <c r="B1936">
        <v>2</v>
      </c>
      <c r="C1936" s="1" t="s">
        <v>1824</v>
      </c>
      <c r="D1936">
        <v>332</v>
      </c>
      <c r="E1936" s="2">
        <v>0.3611111111111111</v>
      </c>
      <c r="F1936" s="1" t="s">
        <v>1366</v>
      </c>
      <c r="G1936" t="b">
        <v>1</v>
      </c>
      <c r="H1936" s="3">
        <v>43532.361273148148</v>
      </c>
      <c r="I1936" s="1" t="s">
        <v>161</v>
      </c>
      <c r="J1936" s="1" t="s">
        <v>162</v>
      </c>
    </row>
    <row r="1937" spans="1:10" x14ac:dyDescent="0.25">
      <c r="A1937">
        <v>61705</v>
      </c>
      <c r="B1937">
        <v>3</v>
      </c>
      <c r="C1937" s="1" t="s">
        <v>1824</v>
      </c>
      <c r="D1937">
        <v>332</v>
      </c>
      <c r="E1937" s="2">
        <v>0.3611111111111111</v>
      </c>
      <c r="F1937" s="1" t="s">
        <v>683</v>
      </c>
      <c r="G1937" t="b">
        <v>1</v>
      </c>
      <c r="H1937" s="3">
        <v>43532.361250000002</v>
      </c>
      <c r="I1937" s="1" t="s">
        <v>141</v>
      </c>
      <c r="J1937" s="1" t="s">
        <v>142</v>
      </c>
    </row>
    <row r="1938" spans="1:10" x14ac:dyDescent="0.25">
      <c r="A1938">
        <v>61706</v>
      </c>
      <c r="B1938">
        <v>1</v>
      </c>
      <c r="C1938" s="1" t="s">
        <v>1825</v>
      </c>
      <c r="D1938">
        <v>332</v>
      </c>
      <c r="E1938" s="2">
        <v>0.36180555555555555</v>
      </c>
      <c r="F1938" s="1" t="s">
        <v>674</v>
      </c>
      <c r="G1938" t="b">
        <v>1</v>
      </c>
      <c r="H1938" s="3">
        <v>43532.361550925925</v>
      </c>
      <c r="I1938" s="1" t="s">
        <v>429</v>
      </c>
      <c r="J1938" s="1" t="s">
        <v>430</v>
      </c>
    </row>
    <row r="1939" spans="1:10" x14ac:dyDescent="0.25">
      <c r="A1939">
        <v>61706</v>
      </c>
      <c r="B1939">
        <v>2</v>
      </c>
      <c r="C1939" s="1" t="s">
        <v>1825</v>
      </c>
      <c r="D1939">
        <v>332</v>
      </c>
      <c r="E1939" s="2">
        <v>0.36180555555555555</v>
      </c>
      <c r="F1939" s="1" t="s">
        <v>1366</v>
      </c>
      <c r="G1939" t="b">
        <v>1</v>
      </c>
      <c r="H1939" s="3">
        <v>43532.361793981479</v>
      </c>
      <c r="I1939" s="1" t="s">
        <v>191</v>
      </c>
      <c r="J1939" s="1" t="s">
        <v>192</v>
      </c>
    </row>
    <row r="1940" spans="1:10" x14ac:dyDescent="0.25">
      <c r="A1940">
        <v>61706</v>
      </c>
      <c r="B1940">
        <v>3</v>
      </c>
      <c r="C1940" s="1" t="s">
        <v>1825</v>
      </c>
      <c r="D1940">
        <v>332</v>
      </c>
      <c r="E1940" s="2">
        <v>0.36180555555555555</v>
      </c>
      <c r="F1940" s="1" t="s">
        <v>683</v>
      </c>
      <c r="G1940" t="b">
        <v>1</v>
      </c>
      <c r="H1940" s="3">
        <v>43532.361770833333</v>
      </c>
      <c r="I1940" s="1" t="s">
        <v>217</v>
      </c>
      <c r="J1940" s="1" t="s">
        <v>218</v>
      </c>
    </row>
    <row r="1941" spans="1:10" x14ac:dyDescent="0.25">
      <c r="A1941">
        <v>61707</v>
      </c>
      <c r="B1941">
        <v>1</v>
      </c>
      <c r="C1941" s="1" t="s">
        <v>1826</v>
      </c>
      <c r="D1941">
        <v>332</v>
      </c>
      <c r="E1941" s="2">
        <v>0.36180555555555555</v>
      </c>
      <c r="F1941" s="1" t="s">
        <v>674</v>
      </c>
      <c r="G1941" t="b">
        <v>1</v>
      </c>
      <c r="H1941" s="3">
        <v>43532.362326388888</v>
      </c>
      <c r="I1941" s="1" t="s">
        <v>433</v>
      </c>
      <c r="J1941" s="1" t="s">
        <v>434</v>
      </c>
    </row>
    <row r="1942" spans="1:10" x14ac:dyDescent="0.25">
      <c r="A1942">
        <v>61707</v>
      </c>
      <c r="B1942">
        <v>2</v>
      </c>
      <c r="C1942" s="1" t="s">
        <v>1826</v>
      </c>
      <c r="D1942">
        <v>332</v>
      </c>
      <c r="E1942" s="2">
        <v>0.36180555555555555</v>
      </c>
      <c r="F1942" s="1" t="s">
        <v>1366</v>
      </c>
      <c r="G1942" t="b">
        <v>1</v>
      </c>
      <c r="H1942" s="3">
        <v>43532.362314814818</v>
      </c>
      <c r="I1942" s="1" t="s">
        <v>191</v>
      </c>
      <c r="J1942" s="1" t="s">
        <v>192</v>
      </c>
    </row>
    <row r="1943" spans="1:10" x14ac:dyDescent="0.25">
      <c r="A1943">
        <v>61707</v>
      </c>
      <c r="B1943">
        <v>3</v>
      </c>
      <c r="C1943" s="1" t="s">
        <v>1826</v>
      </c>
      <c r="D1943">
        <v>332</v>
      </c>
      <c r="E1943" s="2">
        <v>0.36180555555555555</v>
      </c>
      <c r="F1943" s="1" t="s">
        <v>683</v>
      </c>
      <c r="G1943" t="b">
        <v>1</v>
      </c>
      <c r="H1943" s="3">
        <v>43532.362291666665</v>
      </c>
      <c r="I1943" s="1" t="s">
        <v>253</v>
      </c>
      <c r="J1943" s="1" t="s">
        <v>254</v>
      </c>
    </row>
    <row r="1944" spans="1:10" x14ac:dyDescent="0.25">
      <c r="A1944">
        <v>61708</v>
      </c>
      <c r="B1944">
        <v>1</v>
      </c>
      <c r="C1944" s="1" t="s">
        <v>1827</v>
      </c>
      <c r="D1944">
        <v>332</v>
      </c>
      <c r="E1944" s="2">
        <v>0.36249999999999999</v>
      </c>
      <c r="F1944" s="1" t="s">
        <v>674</v>
      </c>
      <c r="G1944" t="b">
        <v>1</v>
      </c>
      <c r="H1944" s="3">
        <v>43532.362592592595</v>
      </c>
      <c r="I1944" s="1" t="s">
        <v>433</v>
      </c>
      <c r="J1944" s="1" t="s">
        <v>434</v>
      </c>
    </row>
    <row r="1945" spans="1:10" x14ac:dyDescent="0.25">
      <c r="A1945">
        <v>61708</v>
      </c>
      <c r="B1945">
        <v>2</v>
      </c>
      <c r="C1945" s="1" t="s">
        <v>1827</v>
      </c>
      <c r="D1945">
        <v>332</v>
      </c>
      <c r="E1945" s="2">
        <v>0.36249999999999999</v>
      </c>
      <c r="F1945" s="1" t="s">
        <v>1366</v>
      </c>
      <c r="G1945" t="b">
        <v>1</v>
      </c>
      <c r="H1945" s="3">
        <v>43532.362314814818</v>
      </c>
      <c r="I1945" s="1" t="s">
        <v>191</v>
      </c>
      <c r="J1945" s="1" t="s">
        <v>192</v>
      </c>
    </row>
    <row r="1946" spans="1:10" x14ac:dyDescent="0.25">
      <c r="A1946">
        <v>61708</v>
      </c>
      <c r="B1946">
        <v>3</v>
      </c>
      <c r="C1946" s="1" t="s">
        <v>1827</v>
      </c>
      <c r="D1946">
        <v>332</v>
      </c>
      <c r="E1946" s="2">
        <v>0.36249999999999999</v>
      </c>
      <c r="F1946" s="1" t="s">
        <v>683</v>
      </c>
      <c r="G1946" t="b">
        <v>1</v>
      </c>
      <c r="H1946" s="3">
        <v>43532.362291666665</v>
      </c>
      <c r="I1946" s="1" t="s">
        <v>253</v>
      </c>
      <c r="J1946" s="1" t="s">
        <v>254</v>
      </c>
    </row>
    <row r="1947" spans="1:10" x14ac:dyDescent="0.25">
      <c r="A1947">
        <v>61709</v>
      </c>
      <c r="B1947">
        <v>1</v>
      </c>
      <c r="C1947" s="1" t="s">
        <v>1828</v>
      </c>
      <c r="D1947">
        <v>332</v>
      </c>
      <c r="E1947" s="2">
        <v>0.36249999999999999</v>
      </c>
      <c r="F1947" s="1" t="s">
        <v>674</v>
      </c>
      <c r="G1947" t="b">
        <v>1</v>
      </c>
      <c r="H1947" s="3">
        <v>43532.363043981481</v>
      </c>
      <c r="I1947" s="1" t="s">
        <v>129</v>
      </c>
      <c r="J1947" s="1" t="s">
        <v>130</v>
      </c>
    </row>
    <row r="1948" spans="1:10" x14ac:dyDescent="0.25">
      <c r="A1948">
        <v>61709</v>
      </c>
      <c r="B1948">
        <v>2</v>
      </c>
      <c r="C1948" s="1" t="s">
        <v>1828</v>
      </c>
      <c r="D1948">
        <v>332</v>
      </c>
      <c r="E1948" s="2">
        <v>0.36249999999999999</v>
      </c>
      <c r="F1948" s="1" t="s">
        <v>1366</v>
      </c>
      <c r="G1948" t="b">
        <v>1</v>
      </c>
      <c r="H1948" s="3">
        <v>43532.362835648149</v>
      </c>
      <c r="I1948" s="1" t="s">
        <v>461</v>
      </c>
      <c r="J1948" s="1" t="s">
        <v>462</v>
      </c>
    </row>
    <row r="1949" spans="1:10" x14ac:dyDescent="0.25">
      <c r="A1949">
        <v>61709</v>
      </c>
      <c r="B1949">
        <v>3</v>
      </c>
      <c r="C1949" s="1" t="s">
        <v>1828</v>
      </c>
      <c r="D1949">
        <v>332</v>
      </c>
      <c r="E1949" s="2">
        <v>0.36249999999999999</v>
      </c>
      <c r="F1949" s="1" t="s">
        <v>683</v>
      </c>
      <c r="G1949" t="b">
        <v>1</v>
      </c>
      <c r="H1949" s="3">
        <v>43532.362824074073</v>
      </c>
      <c r="I1949" s="1" t="s">
        <v>177</v>
      </c>
      <c r="J1949" s="1" t="s">
        <v>178</v>
      </c>
    </row>
    <row r="1950" spans="1:10" x14ac:dyDescent="0.25">
      <c r="A1950">
        <v>61710</v>
      </c>
      <c r="B1950">
        <v>1</v>
      </c>
      <c r="C1950" s="1" t="s">
        <v>1829</v>
      </c>
      <c r="D1950">
        <v>332</v>
      </c>
      <c r="E1950" s="2">
        <v>0.36319444444444443</v>
      </c>
      <c r="F1950" s="1" t="s">
        <v>674</v>
      </c>
      <c r="G1950" t="b">
        <v>1</v>
      </c>
      <c r="H1950" s="3">
        <v>43532.363113425927</v>
      </c>
      <c r="I1950" s="1" t="s">
        <v>409</v>
      </c>
      <c r="J1950" s="1" t="s">
        <v>410</v>
      </c>
    </row>
    <row r="1951" spans="1:10" x14ac:dyDescent="0.25">
      <c r="A1951">
        <v>61710</v>
      </c>
      <c r="B1951">
        <v>2</v>
      </c>
      <c r="C1951" s="1" t="s">
        <v>1829</v>
      </c>
      <c r="D1951">
        <v>332</v>
      </c>
      <c r="E1951" s="2">
        <v>0.36319444444444443</v>
      </c>
      <c r="F1951" s="1" t="s">
        <v>1366</v>
      </c>
      <c r="G1951" t="b">
        <v>1</v>
      </c>
      <c r="H1951" s="3">
        <v>43532.363356481481</v>
      </c>
      <c r="I1951" s="1" t="s">
        <v>549</v>
      </c>
      <c r="J1951" s="1" t="s">
        <v>550</v>
      </c>
    </row>
    <row r="1952" spans="1:10" x14ac:dyDescent="0.25">
      <c r="A1952">
        <v>61710</v>
      </c>
      <c r="B1952">
        <v>3</v>
      </c>
      <c r="C1952" s="1" t="s">
        <v>1829</v>
      </c>
      <c r="D1952">
        <v>332</v>
      </c>
      <c r="E1952" s="2">
        <v>0.36319444444444443</v>
      </c>
      <c r="F1952" s="1" t="s">
        <v>683</v>
      </c>
      <c r="G1952" t="b">
        <v>1</v>
      </c>
      <c r="H1952" s="3">
        <v>43532.363344907404</v>
      </c>
      <c r="I1952" s="1" t="s">
        <v>143</v>
      </c>
      <c r="J1952" s="1" t="s">
        <v>144</v>
      </c>
    </row>
    <row r="1953" spans="1:10" x14ac:dyDescent="0.25">
      <c r="A1953">
        <v>61711</v>
      </c>
      <c r="B1953">
        <v>1</v>
      </c>
      <c r="C1953" s="1" t="s">
        <v>1830</v>
      </c>
      <c r="D1953">
        <v>332</v>
      </c>
      <c r="E1953" s="2">
        <v>0.36319444444444443</v>
      </c>
      <c r="F1953" s="1" t="s">
        <v>674</v>
      </c>
      <c r="G1953" t="b">
        <v>1</v>
      </c>
      <c r="H1953" s="3">
        <v>43532.363634259258</v>
      </c>
      <c r="I1953" s="1" t="s">
        <v>131</v>
      </c>
      <c r="J1953" s="1" t="s">
        <v>132</v>
      </c>
    </row>
    <row r="1954" spans="1:10" x14ac:dyDescent="0.25">
      <c r="A1954">
        <v>61711</v>
      </c>
      <c r="B1954">
        <v>2</v>
      </c>
      <c r="C1954" s="1" t="s">
        <v>1830</v>
      </c>
      <c r="D1954">
        <v>332</v>
      </c>
      <c r="E1954" s="2">
        <v>0.36319444444444443</v>
      </c>
      <c r="F1954" s="1" t="s">
        <v>1366</v>
      </c>
      <c r="G1954" t="b">
        <v>1</v>
      </c>
      <c r="H1954" s="3">
        <v>43532.363356481481</v>
      </c>
      <c r="I1954" s="1" t="s">
        <v>549</v>
      </c>
      <c r="J1954" s="1" t="s">
        <v>550</v>
      </c>
    </row>
    <row r="1955" spans="1:10" x14ac:dyDescent="0.25">
      <c r="A1955">
        <v>61711</v>
      </c>
      <c r="B1955">
        <v>3</v>
      </c>
      <c r="C1955" s="1" t="s">
        <v>1830</v>
      </c>
      <c r="D1955">
        <v>332</v>
      </c>
      <c r="E1955" s="2">
        <v>0.36319444444444443</v>
      </c>
      <c r="F1955" s="1" t="s">
        <v>683</v>
      </c>
      <c r="G1955" t="b">
        <v>1</v>
      </c>
      <c r="H1955" s="3">
        <v>43532.363344907404</v>
      </c>
      <c r="I1955" s="1" t="s">
        <v>143</v>
      </c>
      <c r="J1955" s="1" t="s">
        <v>144</v>
      </c>
    </row>
    <row r="1956" spans="1:10" x14ac:dyDescent="0.25">
      <c r="A1956">
        <v>61712</v>
      </c>
      <c r="B1956">
        <v>1</v>
      </c>
      <c r="C1956" s="1" t="s">
        <v>1831</v>
      </c>
      <c r="D1956">
        <v>332</v>
      </c>
      <c r="E1956" s="2">
        <v>0.36388888888888887</v>
      </c>
      <c r="F1956" s="1" t="s">
        <v>674</v>
      </c>
      <c r="G1956" t="b">
        <v>1</v>
      </c>
      <c r="H1956" s="3">
        <v>43532.363842592589</v>
      </c>
      <c r="I1956" s="1" t="s">
        <v>131</v>
      </c>
      <c r="J1956" s="1" t="s">
        <v>132</v>
      </c>
    </row>
    <row r="1957" spans="1:10" x14ac:dyDescent="0.25">
      <c r="A1957">
        <v>61712</v>
      </c>
      <c r="B1957">
        <v>2</v>
      </c>
      <c r="C1957" s="1" t="s">
        <v>1831</v>
      </c>
      <c r="D1957">
        <v>332</v>
      </c>
      <c r="E1957" s="2">
        <v>0.36388888888888887</v>
      </c>
      <c r="F1957" s="1" t="s">
        <v>1366</v>
      </c>
      <c r="G1957" t="b">
        <v>1</v>
      </c>
      <c r="H1957" s="3">
        <v>43532.363877314812</v>
      </c>
      <c r="I1957" s="1" t="s">
        <v>559</v>
      </c>
      <c r="J1957" s="1" t="s">
        <v>560</v>
      </c>
    </row>
    <row r="1958" spans="1:10" x14ac:dyDescent="0.25">
      <c r="A1958">
        <v>61712</v>
      </c>
      <c r="B1958">
        <v>3</v>
      </c>
      <c r="C1958" s="1" t="s">
        <v>1831</v>
      </c>
      <c r="D1958">
        <v>332</v>
      </c>
      <c r="E1958" s="2">
        <v>0.36388888888888887</v>
      </c>
      <c r="F1958" s="1" t="s">
        <v>683</v>
      </c>
      <c r="G1958" t="b">
        <v>1</v>
      </c>
      <c r="H1958" s="3">
        <v>43532.363865740743</v>
      </c>
      <c r="I1958" s="1" t="s">
        <v>1832</v>
      </c>
      <c r="J1958" s="1" t="s">
        <v>1833</v>
      </c>
    </row>
    <row r="1959" spans="1:10" x14ac:dyDescent="0.25">
      <c r="A1959">
        <v>61713</v>
      </c>
      <c r="B1959">
        <v>1</v>
      </c>
      <c r="C1959" s="1" t="s">
        <v>1834</v>
      </c>
      <c r="D1959">
        <v>332</v>
      </c>
      <c r="E1959" s="2">
        <v>0.36388888888888887</v>
      </c>
      <c r="F1959" s="1" t="s">
        <v>674</v>
      </c>
      <c r="G1959" t="b">
        <v>1</v>
      </c>
      <c r="H1959" s="3">
        <v>43532.364155092589</v>
      </c>
      <c r="I1959" s="1" t="s">
        <v>131</v>
      </c>
      <c r="J1959" s="1" t="s">
        <v>132</v>
      </c>
    </row>
    <row r="1960" spans="1:10" x14ac:dyDescent="0.25">
      <c r="A1960">
        <v>61713</v>
      </c>
      <c r="B1960">
        <v>2</v>
      </c>
      <c r="C1960" s="1" t="s">
        <v>1834</v>
      </c>
      <c r="D1960">
        <v>332</v>
      </c>
      <c r="E1960" s="2">
        <v>0.36388888888888887</v>
      </c>
      <c r="F1960" s="1" t="s">
        <v>1366</v>
      </c>
      <c r="G1960" t="b">
        <v>1</v>
      </c>
      <c r="H1960" s="3">
        <v>43532.364398148151</v>
      </c>
      <c r="I1960" s="1" t="s">
        <v>551</v>
      </c>
      <c r="J1960" s="1" t="s">
        <v>552</v>
      </c>
    </row>
    <row r="1961" spans="1:10" x14ac:dyDescent="0.25">
      <c r="A1961">
        <v>61713</v>
      </c>
      <c r="B1961">
        <v>3</v>
      </c>
      <c r="C1961" s="1" t="s">
        <v>1834</v>
      </c>
      <c r="D1961">
        <v>332</v>
      </c>
      <c r="E1961" s="2">
        <v>0.36388888888888887</v>
      </c>
      <c r="F1961" s="1" t="s">
        <v>683</v>
      </c>
      <c r="G1961" t="b">
        <v>1</v>
      </c>
      <c r="H1961" s="3">
        <v>43532.364386574074</v>
      </c>
      <c r="I1961" s="1" t="s">
        <v>361</v>
      </c>
      <c r="J1961" s="1" t="s">
        <v>362</v>
      </c>
    </row>
    <row r="1962" spans="1:10" x14ac:dyDescent="0.25">
      <c r="A1962">
        <v>61714</v>
      </c>
      <c r="B1962">
        <v>1</v>
      </c>
      <c r="C1962" s="1" t="s">
        <v>1835</v>
      </c>
      <c r="D1962">
        <v>332</v>
      </c>
      <c r="E1962" s="2">
        <v>0.36458333333333331</v>
      </c>
      <c r="F1962" s="1" t="s">
        <v>674</v>
      </c>
      <c r="G1962" t="b">
        <v>1</v>
      </c>
      <c r="H1962" s="3">
        <v>43532.364675925928</v>
      </c>
      <c r="I1962" s="1" t="s">
        <v>131</v>
      </c>
      <c r="J1962" s="1" t="s">
        <v>132</v>
      </c>
    </row>
    <row r="1963" spans="1:10" x14ac:dyDescent="0.25">
      <c r="A1963">
        <v>61714</v>
      </c>
      <c r="B1963">
        <v>2</v>
      </c>
      <c r="C1963" s="1" t="s">
        <v>1835</v>
      </c>
      <c r="D1963">
        <v>332</v>
      </c>
      <c r="E1963" s="2">
        <v>0.36458333333333331</v>
      </c>
      <c r="F1963" s="1" t="s">
        <v>1366</v>
      </c>
      <c r="G1963" t="b">
        <v>1</v>
      </c>
      <c r="H1963" s="3">
        <v>43532.364398148151</v>
      </c>
      <c r="I1963" s="1" t="s">
        <v>551</v>
      </c>
      <c r="J1963" s="1" t="s">
        <v>552</v>
      </c>
    </row>
    <row r="1964" spans="1:10" x14ac:dyDescent="0.25">
      <c r="A1964">
        <v>61714</v>
      </c>
      <c r="B1964">
        <v>3</v>
      </c>
      <c r="C1964" s="1" t="s">
        <v>1835</v>
      </c>
      <c r="D1964">
        <v>332</v>
      </c>
      <c r="E1964" s="2">
        <v>0.36458333333333331</v>
      </c>
      <c r="F1964" s="1" t="s">
        <v>683</v>
      </c>
      <c r="G1964" t="b">
        <v>1</v>
      </c>
      <c r="H1964" s="3">
        <v>43532.364386574074</v>
      </c>
      <c r="I1964" s="1" t="s">
        <v>361</v>
      </c>
      <c r="J1964" s="1" t="s">
        <v>362</v>
      </c>
    </row>
    <row r="1965" spans="1:10" x14ac:dyDescent="0.25">
      <c r="A1965">
        <v>61715</v>
      </c>
      <c r="B1965">
        <v>1</v>
      </c>
      <c r="C1965" s="1" t="s">
        <v>1836</v>
      </c>
      <c r="D1965">
        <v>332</v>
      </c>
      <c r="E1965" s="2">
        <v>0.36458333333333331</v>
      </c>
      <c r="F1965" s="1" t="s">
        <v>674</v>
      </c>
      <c r="G1965" t="b">
        <v>1</v>
      </c>
      <c r="H1965" s="3">
        <v>43532.364675925928</v>
      </c>
      <c r="I1965" s="1" t="s">
        <v>131</v>
      </c>
      <c r="J1965" s="1" t="s">
        <v>132</v>
      </c>
    </row>
    <row r="1966" spans="1:10" x14ac:dyDescent="0.25">
      <c r="A1966">
        <v>61715</v>
      </c>
      <c r="B1966">
        <v>2</v>
      </c>
      <c r="C1966" s="1" t="s">
        <v>1836</v>
      </c>
      <c r="D1966">
        <v>332</v>
      </c>
      <c r="E1966" s="2">
        <v>0.36458333333333331</v>
      </c>
      <c r="F1966" s="1" t="s">
        <v>1366</v>
      </c>
      <c r="G1966" t="b">
        <v>1</v>
      </c>
      <c r="H1966" s="3">
        <v>43532.364918981482</v>
      </c>
      <c r="I1966" s="1" t="s">
        <v>309</v>
      </c>
      <c r="J1966" s="1" t="s">
        <v>310</v>
      </c>
    </row>
    <row r="1967" spans="1:10" x14ac:dyDescent="0.25">
      <c r="A1967">
        <v>61715</v>
      </c>
      <c r="B1967">
        <v>3</v>
      </c>
      <c r="C1967" s="1" t="s">
        <v>1836</v>
      </c>
      <c r="D1967">
        <v>332</v>
      </c>
      <c r="E1967" s="2">
        <v>0.36458333333333331</v>
      </c>
      <c r="F1967" s="1" t="s">
        <v>683</v>
      </c>
      <c r="G1967" t="b">
        <v>1</v>
      </c>
      <c r="H1967" s="3">
        <v>43532.364907407406</v>
      </c>
      <c r="I1967" s="1" t="s">
        <v>363</v>
      </c>
      <c r="J1967" s="1" t="s">
        <v>364</v>
      </c>
    </row>
    <row r="1968" spans="1:10" x14ac:dyDescent="0.25">
      <c r="A1968">
        <v>61716</v>
      </c>
      <c r="B1968">
        <v>1</v>
      </c>
      <c r="C1968" s="1" t="s">
        <v>1837</v>
      </c>
      <c r="D1968">
        <v>332</v>
      </c>
      <c r="E1968" s="2">
        <v>0.36527777777777776</v>
      </c>
      <c r="F1968" s="1" t="s">
        <v>1366</v>
      </c>
      <c r="G1968" t="b">
        <v>1</v>
      </c>
      <c r="H1968" s="3">
        <v>43532.365439814814</v>
      </c>
      <c r="I1968" s="1" t="s">
        <v>403</v>
      </c>
      <c r="J1968" s="1" t="s">
        <v>404</v>
      </c>
    </row>
    <row r="1969" spans="1:10" x14ac:dyDescent="0.25">
      <c r="A1969">
        <v>61716</v>
      </c>
      <c r="B1969">
        <v>2</v>
      </c>
      <c r="C1969" s="1" t="s">
        <v>1837</v>
      </c>
      <c r="D1969">
        <v>332</v>
      </c>
      <c r="E1969" s="2">
        <v>0.36527777777777776</v>
      </c>
      <c r="F1969" s="1" t="s">
        <v>683</v>
      </c>
      <c r="G1969" t="b">
        <v>1</v>
      </c>
      <c r="H1969" s="3">
        <v>43532.365428240744</v>
      </c>
      <c r="I1969" s="1" t="s">
        <v>307</v>
      </c>
      <c r="J1969" s="1" t="s">
        <v>308</v>
      </c>
    </row>
    <row r="1970" spans="1:10" x14ac:dyDescent="0.25">
      <c r="A1970">
        <v>61717</v>
      </c>
      <c r="B1970">
        <v>1</v>
      </c>
      <c r="C1970" s="1" t="s">
        <v>1838</v>
      </c>
      <c r="D1970">
        <v>332</v>
      </c>
      <c r="E1970" s="2">
        <v>0.36527777777777776</v>
      </c>
      <c r="F1970" s="1" t="s">
        <v>1366</v>
      </c>
      <c r="G1970" t="b">
        <v>1</v>
      </c>
      <c r="H1970" s="3">
        <v>43532.365439814814</v>
      </c>
      <c r="I1970" s="1" t="s">
        <v>403</v>
      </c>
      <c r="J1970" s="1" t="s">
        <v>404</v>
      </c>
    </row>
    <row r="1971" spans="1:10" x14ac:dyDescent="0.25">
      <c r="A1971">
        <v>61717</v>
      </c>
      <c r="B1971">
        <v>2</v>
      </c>
      <c r="C1971" s="1" t="s">
        <v>1838</v>
      </c>
      <c r="D1971">
        <v>332</v>
      </c>
      <c r="E1971" s="2">
        <v>0.36527777777777776</v>
      </c>
      <c r="F1971" s="1" t="s">
        <v>683</v>
      </c>
      <c r="G1971" t="b">
        <v>1</v>
      </c>
      <c r="H1971" s="3">
        <v>43532.365428240744</v>
      </c>
      <c r="I1971" s="1" t="s">
        <v>307</v>
      </c>
      <c r="J1971" s="1" t="s">
        <v>308</v>
      </c>
    </row>
    <row r="1972" spans="1:10" x14ac:dyDescent="0.25">
      <c r="A1972">
        <v>61718</v>
      </c>
      <c r="B1972">
        <v>1</v>
      </c>
      <c r="C1972" s="1" t="s">
        <v>1839</v>
      </c>
      <c r="D1972">
        <v>332</v>
      </c>
      <c r="E1972" s="2">
        <v>0.3659722222222222</v>
      </c>
      <c r="F1972" s="1" t="s">
        <v>1366</v>
      </c>
      <c r="G1972" t="b">
        <v>1</v>
      </c>
      <c r="H1972" s="3">
        <v>43532.365960648145</v>
      </c>
      <c r="I1972" s="1" t="s">
        <v>311</v>
      </c>
      <c r="J1972" s="1" t="s">
        <v>312</v>
      </c>
    </row>
    <row r="1973" spans="1:10" x14ac:dyDescent="0.25">
      <c r="A1973">
        <v>61718</v>
      </c>
      <c r="B1973">
        <v>2</v>
      </c>
      <c r="C1973" s="1" t="s">
        <v>1839</v>
      </c>
      <c r="D1973">
        <v>332</v>
      </c>
      <c r="E1973" s="2">
        <v>0.3659722222222222</v>
      </c>
      <c r="F1973" s="1" t="s">
        <v>683</v>
      </c>
      <c r="G1973" t="b">
        <v>1</v>
      </c>
      <c r="H1973" s="3">
        <v>43532.365949074076</v>
      </c>
      <c r="I1973" s="1" t="s">
        <v>591</v>
      </c>
      <c r="J1973" s="1" t="s">
        <v>592</v>
      </c>
    </row>
    <row r="1974" spans="1:10" x14ac:dyDescent="0.25">
      <c r="A1974">
        <v>61719</v>
      </c>
      <c r="B1974">
        <v>1</v>
      </c>
      <c r="C1974" s="1" t="s">
        <v>1840</v>
      </c>
      <c r="D1974">
        <v>332</v>
      </c>
      <c r="E1974" s="2">
        <v>0.3659722222222222</v>
      </c>
      <c r="F1974" s="1" t="s">
        <v>1366</v>
      </c>
      <c r="G1974" t="b">
        <v>1</v>
      </c>
      <c r="H1974" s="3">
        <v>43532.366481481484</v>
      </c>
      <c r="I1974" s="1" t="s">
        <v>279</v>
      </c>
      <c r="J1974" s="1" t="s">
        <v>280</v>
      </c>
    </row>
    <row r="1975" spans="1:10" x14ac:dyDescent="0.25">
      <c r="A1975">
        <v>61719</v>
      </c>
      <c r="B1975">
        <v>2</v>
      </c>
      <c r="C1975" s="1" t="s">
        <v>1840</v>
      </c>
      <c r="D1975">
        <v>332</v>
      </c>
      <c r="E1975" s="2">
        <v>0.3659722222222222</v>
      </c>
      <c r="F1975" s="1" t="s">
        <v>683</v>
      </c>
      <c r="G1975" t="b">
        <v>1</v>
      </c>
      <c r="H1975" s="3">
        <v>43532.366469907407</v>
      </c>
      <c r="I1975" s="1" t="s">
        <v>700</v>
      </c>
      <c r="J1975" s="1" t="s">
        <v>701</v>
      </c>
    </row>
    <row r="1976" spans="1:10" x14ac:dyDescent="0.25">
      <c r="A1976">
        <v>61720</v>
      </c>
      <c r="B1976">
        <v>1</v>
      </c>
      <c r="C1976" s="1" t="s">
        <v>1841</v>
      </c>
      <c r="D1976">
        <v>332</v>
      </c>
      <c r="E1976" s="2">
        <v>0.36666666666666664</v>
      </c>
      <c r="F1976" s="1" t="s">
        <v>1366</v>
      </c>
      <c r="G1976" t="b">
        <v>1</v>
      </c>
      <c r="H1976" s="3">
        <v>43532.366481481484</v>
      </c>
      <c r="I1976" s="1" t="s">
        <v>279</v>
      </c>
      <c r="J1976" s="1" t="s">
        <v>280</v>
      </c>
    </row>
    <row r="1977" spans="1:10" x14ac:dyDescent="0.25">
      <c r="A1977">
        <v>61720</v>
      </c>
      <c r="B1977">
        <v>2</v>
      </c>
      <c r="C1977" s="1" t="s">
        <v>1841</v>
      </c>
      <c r="D1977">
        <v>332</v>
      </c>
      <c r="E1977" s="2">
        <v>0.36666666666666664</v>
      </c>
      <c r="F1977" s="1" t="s">
        <v>683</v>
      </c>
      <c r="G1977" t="b">
        <v>1</v>
      </c>
      <c r="H1977" s="3">
        <v>43532.366469907407</v>
      </c>
      <c r="I1977" s="1" t="s">
        <v>700</v>
      </c>
      <c r="J1977" s="1" t="s">
        <v>701</v>
      </c>
    </row>
    <row r="1978" spans="1:10" x14ac:dyDescent="0.25">
      <c r="A1978">
        <v>61721</v>
      </c>
      <c r="B1978">
        <v>1</v>
      </c>
      <c r="C1978" s="1" t="s">
        <v>1842</v>
      </c>
      <c r="D1978">
        <v>332</v>
      </c>
      <c r="E1978" s="2">
        <v>0.36666666666666664</v>
      </c>
      <c r="F1978" s="1" t="s">
        <v>1366</v>
      </c>
      <c r="G1978" t="b">
        <v>1</v>
      </c>
      <c r="H1978" s="3">
        <v>43532.367002314815</v>
      </c>
      <c r="I1978" s="1" t="s">
        <v>279</v>
      </c>
      <c r="J1978" s="1" t="s">
        <v>280</v>
      </c>
    </row>
    <row r="1979" spans="1:10" x14ac:dyDescent="0.25">
      <c r="A1979">
        <v>61721</v>
      </c>
      <c r="B1979">
        <v>2</v>
      </c>
      <c r="C1979" s="1" t="s">
        <v>1842</v>
      </c>
      <c r="D1979">
        <v>332</v>
      </c>
      <c r="E1979" s="2">
        <v>0.36666666666666664</v>
      </c>
      <c r="F1979" s="1" t="s">
        <v>683</v>
      </c>
      <c r="G1979" t="b">
        <v>1</v>
      </c>
      <c r="H1979" s="3">
        <v>43532.366990740738</v>
      </c>
      <c r="I1979" s="1" t="s">
        <v>149</v>
      </c>
      <c r="J1979" s="1" t="s">
        <v>150</v>
      </c>
    </row>
    <row r="1980" spans="1:10" x14ac:dyDescent="0.25">
      <c r="A1980">
        <v>61722</v>
      </c>
      <c r="B1980">
        <v>1</v>
      </c>
      <c r="C1980" s="1" t="s">
        <v>1843</v>
      </c>
      <c r="D1980">
        <v>332</v>
      </c>
      <c r="E1980" s="2">
        <v>0.36736111111111114</v>
      </c>
      <c r="F1980" s="1" t="s">
        <v>1366</v>
      </c>
      <c r="G1980" t="b">
        <v>1</v>
      </c>
      <c r="H1980" s="3">
        <v>43532.367534722223</v>
      </c>
      <c r="I1980" s="1" t="s">
        <v>249</v>
      </c>
      <c r="J1980" s="1" t="s">
        <v>250</v>
      </c>
    </row>
    <row r="1981" spans="1:10" x14ac:dyDescent="0.25">
      <c r="A1981">
        <v>61722</v>
      </c>
      <c r="B1981">
        <v>2</v>
      </c>
      <c r="C1981" s="1" t="s">
        <v>1843</v>
      </c>
      <c r="D1981">
        <v>332</v>
      </c>
      <c r="E1981" s="2">
        <v>0.36736111111111114</v>
      </c>
      <c r="F1981" s="1" t="s">
        <v>683</v>
      </c>
      <c r="G1981" t="b">
        <v>1</v>
      </c>
      <c r="H1981" s="3">
        <v>43532.367511574077</v>
      </c>
      <c r="I1981" s="1" t="s">
        <v>285</v>
      </c>
      <c r="J1981" s="1" t="s">
        <v>286</v>
      </c>
    </row>
    <row r="1982" spans="1:10" x14ac:dyDescent="0.25">
      <c r="A1982">
        <v>61723</v>
      </c>
      <c r="B1982">
        <v>1</v>
      </c>
      <c r="C1982" s="1" t="s">
        <v>1844</v>
      </c>
      <c r="D1982">
        <v>332</v>
      </c>
      <c r="E1982" s="2">
        <v>0.36736111111111114</v>
      </c>
      <c r="F1982" s="1" t="s">
        <v>1366</v>
      </c>
      <c r="G1982" t="b">
        <v>1</v>
      </c>
      <c r="H1982" s="3">
        <v>43532.367534722223</v>
      </c>
      <c r="I1982" s="1" t="s">
        <v>249</v>
      </c>
      <c r="J1982" s="1" t="s">
        <v>250</v>
      </c>
    </row>
    <row r="1983" spans="1:10" x14ac:dyDescent="0.25">
      <c r="A1983">
        <v>61723</v>
      </c>
      <c r="B1983">
        <v>2</v>
      </c>
      <c r="C1983" s="1" t="s">
        <v>1844</v>
      </c>
      <c r="D1983">
        <v>332</v>
      </c>
      <c r="E1983" s="2">
        <v>0.36736111111111114</v>
      </c>
      <c r="F1983" s="1" t="s">
        <v>683</v>
      </c>
      <c r="G1983" t="b">
        <v>1</v>
      </c>
      <c r="H1983" s="3">
        <v>43532.367511574077</v>
      </c>
      <c r="I1983" s="1" t="s">
        <v>285</v>
      </c>
      <c r="J1983" s="1" t="s">
        <v>286</v>
      </c>
    </row>
    <row r="1984" spans="1:10" x14ac:dyDescent="0.25">
      <c r="A1984">
        <v>61724</v>
      </c>
      <c r="B1984">
        <v>1</v>
      </c>
      <c r="C1984" s="1" t="s">
        <v>1845</v>
      </c>
      <c r="D1984">
        <v>332</v>
      </c>
      <c r="E1984" s="2">
        <v>0.36805555555555558</v>
      </c>
      <c r="F1984" s="1" t="s">
        <v>1366</v>
      </c>
      <c r="G1984" t="b">
        <v>1</v>
      </c>
      <c r="H1984" s="3">
        <v>43532.368055555555</v>
      </c>
      <c r="I1984" s="1" t="s">
        <v>197</v>
      </c>
      <c r="J1984" s="1" t="s">
        <v>198</v>
      </c>
    </row>
    <row r="1985" spans="1:10" x14ac:dyDescent="0.25">
      <c r="A1985">
        <v>61724</v>
      </c>
      <c r="B1985">
        <v>2</v>
      </c>
      <c r="C1985" s="1" t="s">
        <v>1845</v>
      </c>
      <c r="D1985">
        <v>332</v>
      </c>
      <c r="E1985" s="2">
        <v>0.36805555555555558</v>
      </c>
      <c r="F1985" s="1" t="s">
        <v>683</v>
      </c>
      <c r="G1985" t="b">
        <v>1</v>
      </c>
      <c r="H1985" s="3">
        <v>43532.368032407408</v>
      </c>
      <c r="I1985" s="1" t="s">
        <v>335</v>
      </c>
      <c r="J1985" s="1" t="s">
        <v>336</v>
      </c>
    </row>
    <row r="1986" spans="1:10" x14ac:dyDescent="0.25">
      <c r="A1986">
        <v>61725</v>
      </c>
      <c r="B1986">
        <v>1</v>
      </c>
      <c r="C1986" s="1" t="s">
        <v>1846</v>
      </c>
      <c r="D1986">
        <v>332</v>
      </c>
      <c r="E1986" s="2">
        <v>0.36805555555555558</v>
      </c>
      <c r="F1986" s="1" t="s">
        <v>1366</v>
      </c>
      <c r="G1986" t="b">
        <v>1</v>
      </c>
      <c r="H1986" s="3">
        <v>43532.368576388886</v>
      </c>
      <c r="I1986" s="1" t="s">
        <v>317</v>
      </c>
      <c r="J1986" s="1" t="s">
        <v>318</v>
      </c>
    </row>
    <row r="1987" spans="1:10" x14ac:dyDescent="0.25">
      <c r="A1987">
        <v>61725</v>
      </c>
      <c r="B1987">
        <v>2</v>
      </c>
      <c r="C1987" s="1" t="s">
        <v>1847</v>
      </c>
      <c r="D1987">
        <v>332</v>
      </c>
      <c r="E1987" s="2">
        <v>0.36805555555555558</v>
      </c>
      <c r="F1987" s="1" t="s">
        <v>683</v>
      </c>
      <c r="G1987" t="b">
        <v>1</v>
      </c>
      <c r="H1987" s="3">
        <v>43532.36855324074</v>
      </c>
      <c r="I1987" s="1" t="s">
        <v>151</v>
      </c>
      <c r="J1987" s="1" t="s">
        <v>152</v>
      </c>
    </row>
    <row r="1988" spans="1:10" x14ac:dyDescent="0.25">
      <c r="A1988">
        <v>61725</v>
      </c>
      <c r="B1988">
        <v>3</v>
      </c>
      <c r="C1988" s="1" t="s">
        <v>1847</v>
      </c>
      <c r="D1988">
        <v>332</v>
      </c>
      <c r="E1988" s="2">
        <v>0.36805555555555558</v>
      </c>
      <c r="F1988" s="1" t="s">
        <v>582</v>
      </c>
      <c r="G1988" t="b">
        <v>1</v>
      </c>
      <c r="H1988" s="3">
        <v>43532.368622685186</v>
      </c>
      <c r="I1988" s="1" t="s">
        <v>465</v>
      </c>
      <c r="J1988" s="1" t="s">
        <v>466</v>
      </c>
    </row>
    <row r="1989" spans="1:10" x14ac:dyDescent="0.25">
      <c r="A1989">
        <v>61726</v>
      </c>
      <c r="B1989">
        <v>1</v>
      </c>
      <c r="C1989" s="1" t="s">
        <v>1848</v>
      </c>
      <c r="D1989">
        <v>332</v>
      </c>
      <c r="E1989" s="2">
        <v>0.36875000000000002</v>
      </c>
      <c r="F1989" s="1" t="s">
        <v>1366</v>
      </c>
      <c r="G1989" t="b">
        <v>1</v>
      </c>
      <c r="H1989" s="3">
        <v>43532.368576388886</v>
      </c>
      <c r="I1989" s="1" t="s">
        <v>317</v>
      </c>
      <c r="J1989" s="1" t="s">
        <v>318</v>
      </c>
    </row>
    <row r="1990" spans="1:10" x14ac:dyDescent="0.25">
      <c r="A1990">
        <v>61726</v>
      </c>
      <c r="B1990">
        <v>2</v>
      </c>
      <c r="C1990" s="1" t="s">
        <v>1848</v>
      </c>
      <c r="D1990">
        <v>332</v>
      </c>
      <c r="E1990" s="2">
        <v>0.36875000000000002</v>
      </c>
      <c r="F1990" s="1" t="s">
        <v>683</v>
      </c>
      <c r="G1990" t="b">
        <v>1</v>
      </c>
      <c r="H1990" s="3">
        <v>43532.36855324074</v>
      </c>
      <c r="I1990" s="1" t="s">
        <v>151</v>
      </c>
      <c r="J1990" s="1" t="s">
        <v>152</v>
      </c>
    </row>
    <row r="1991" spans="1:10" x14ac:dyDescent="0.25">
      <c r="A1991">
        <v>61726</v>
      </c>
      <c r="B1991">
        <v>3</v>
      </c>
      <c r="C1991" s="1" t="s">
        <v>1848</v>
      </c>
      <c r="D1991">
        <v>332</v>
      </c>
      <c r="E1991" s="2">
        <v>0.36875000000000002</v>
      </c>
      <c r="F1991" s="1" t="s">
        <v>582</v>
      </c>
      <c r="G1991" t="b">
        <v>1</v>
      </c>
      <c r="H1991" s="3">
        <v>43532.368622685186</v>
      </c>
      <c r="I1991" s="1" t="s">
        <v>465</v>
      </c>
      <c r="J1991" s="1" t="s">
        <v>466</v>
      </c>
    </row>
    <row r="1992" spans="1:10" x14ac:dyDescent="0.25">
      <c r="A1992">
        <v>61727</v>
      </c>
      <c r="B1992">
        <v>1</v>
      </c>
      <c r="C1992" s="1" t="s">
        <v>1849</v>
      </c>
      <c r="D1992">
        <v>332</v>
      </c>
      <c r="E1992" s="2">
        <v>0.36875000000000002</v>
      </c>
      <c r="F1992" s="1" t="s">
        <v>1366</v>
      </c>
      <c r="G1992" t="b">
        <v>1</v>
      </c>
      <c r="H1992" s="3">
        <v>43532.369097222225</v>
      </c>
      <c r="I1992" s="1" t="s">
        <v>251</v>
      </c>
      <c r="J1992" s="1" t="s">
        <v>252</v>
      </c>
    </row>
    <row r="1993" spans="1:10" x14ac:dyDescent="0.25">
      <c r="A1993">
        <v>61727</v>
      </c>
      <c r="B1993">
        <v>2</v>
      </c>
      <c r="C1993" s="1" t="s">
        <v>1849</v>
      </c>
      <c r="D1993">
        <v>332</v>
      </c>
      <c r="E1993" s="2">
        <v>0.36875000000000002</v>
      </c>
      <c r="F1993" s="1" t="s">
        <v>683</v>
      </c>
      <c r="G1993" t="b">
        <v>1</v>
      </c>
      <c r="H1993" s="3">
        <v>43532.369074074071</v>
      </c>
      <c r="I1993" s="1" t="s">
        <v>353</v>
      </c>
      <c r="J1993" s="1" t="s">
        <v>354</v>
      </c>
    </row>
    <row r="1994" spans="1:10" x14ac:dyDescent="0.25">
      <c r="A1994">
        <v>61727</v>
      </c>
      <c r="B1994">
        <v>3</v>
      </c>
      <c r="C1994" s="1" t="s">
        <v>1849</v>
      </c>
      <c r="D1994">
        <v>332</v>
      </c>
      <c r="E1994" s="2">
        <v>0.36875000000000002</v>
      </c>
      <c r="F1994" s="1" t="s">
        <v>582</v>
      </c>
      <c r="G1994" t="b">
        <v>1</v>
      </c>
      <c r="H1994" s="3">
        <v>43532.369143518517</v>
      </c>
      <c r="I1994" s="1" t="s">
        <v>467</v>
      </c>
      <c r="J1994" s="1" t="s">
        <v>468</v>
      </c>
    </row>
    <row r="1995" spans="1:10" x14ac:dyDescent="0.25">
      <c r="A1995">
        <v>61728</v>
      </c>
      <c r="B1995">
        <v>1</v>
      </c>
      <c r="C1995" s="1" t="s">
        <v>1850</v>
      </c>
      <c r="D1995">
        <v>332</v>
      </c>
      <c r="E1995" s="2">
        <v>0.36944444444444446</v>
      </c>
      <c r="F1995" s="1" t="s">
        <v>1366</v>
      </c>
      <c r="G1995" t="b">
        <v>1</v>
      </c>
      <c r="H1995" s="3">
        <v>43532.369618055556</v>
      </c>
      <c r="I1995" s="1" t="s">
        <v>123</v>
      </c>
      <c r="J1995" s="1" t="s">
        <v>124</v>
      </c>
    </row>
    <row r="1996" spans="1:10" x14ac:dyDescent="0.25">
      <c r="A1996">
        <v>61728</v>
      </c>
      <c r="B1996">
        <v>2</v>
      </c>
      <c r="C1996" s="1" t="s">
        <v>1850</v>
      </c>
      <c r="D1996">
        <v>332</v>
      </c>
      <c r="E1996" s="2">
        <v>0.36944444444444446</v>
      </c>
      <c r="F1996" s="1" t="s">
        <v>683</v>
      </c>
      <c r="G1996" t="b">
        <v>1</v>
      </c>
      <c r="H1996" s="3">
        <v>43532.36959490741</v>
      </c>
      <c r="I1996" s="1" t="s">
        <v>421</v>
      </c>
      <c r="J1996" s="1" t="s">
        <v>422</v>
      </c>
    </row>
    <row r="1997" spans="1:10" x14ac:dyDescent="0.25">
      <c r="A1997">
        <v>61728</v>
      </c>
      <c r="B1997">
        <v>3</v>
      </c>
      <c r="C1997" s="1" t="s">
        <v>1850</v>
      </c>
      <c r="D1997">
        <v>332</v>
      </c>
      <c r="E1997" s="2">
        <v>0.36944444444444446</v>
      </c>
      <c r="F1997" s="1" t="s">
        <v>582</v>
      </c>
      <c r="G1997" t="b">
        <v>1</v>
      </c>
      <c r="H1997" s="3">
        <v>43532.369143518517</v>
      </c>
      <c r="I1997" s="1" t="s">
        <v>467</v>
      </c>
      <c r="J1997" s="1" t="s">
        <v>468</v>
      </c>
    </row>
    <row r="1998" spans="1:10" x14ac:dyDescent="0.25">
      <c r="A1998">
        <v>61729</v>
      </c>
      <c r="B1998">
        <v>1</v>
      </c>
      <c r="C1998" s="1" t="s">
        <v>1851</v>
      </c>
      <c r="D1998">
        <v>332</v>
      </c>
      <c r="E1998" s="2">
        <v>0.36944444444444446</v>
      </c>
      <c r="F1998" s="1" t="s">
        <v>1366</v>
      </c>
      <c r="G1998" t="b">
        <v>1</v>
      </c>
      <c r="H1998" s="3">
        <v>43532.369618055556</v>
      </c>
      <c r="I1998" s="1" t="s">
        <v>123</v>
      </c>
      <c r="J1998" s="1" t="s">
        <v>124</v>
      </c>
    </row>
    <row r="1999" spans="1:10" x14ac:dyDescent="0.25">
      <c r="A1999">
        <v>61729</v>
      </c>
      <c r="B1999">
        <v>2</v>
      </c>
      <c r="C1999" s="1" t="s">
        <v>1851</v>
      </c>
      <c r="D1999">
        <v>332</v>
      </c>
      <c r="E1999" s="2">
        <v>0.36944444444444446</v>
      </c>
      <c r="F1999" s="1" t="s">
        <v>683</v>
      </c>
      <c r="G1999" t="b">
        <v>1</v>
      </c>
      <c r="H1999" s="3">
        <v>43532.36959490741</v>
      </c>
      <c r="I1999" s="1" t="s">
        <v>421</v>
      </c>
      <c r="J1999" s="1" t="s">
        <v>422</v>
      </c>
    </row>
    <row r="2000" spans="1:10" x14ac:dyDescent="0.25">
      <c r="A2000">
        <v>61729</v>
      </c>
      <c r="B2000">
        <v>3</v>
      </c>
      <c r="C2000" s="1" t="s">
        <v>1851</v>
      </c>
      <c r="D2000">
        <v>332</v>
      </c>
      <c r="E2000" s="2">
        <v>0.36944444444444446</v>
      </c>
      <c r="F2000" s="1" t="s">
        <v>582</v>
      </c>
      <c r="G2000" t="b">
        <v>1</v>
      </c>
      <c r="H2000" s="3">
        <v>43532.369664351849</v>
      </c>
      <c r="I2000" s="1" t="s">
        <v>469</v>
      </c>
      <c r="J2000" s="1" t="s">
        <v>470</v>
      </c>
    </row>
    <row r="2001" spans="1:10" x14ac:dyDescent="0.25">
      <c r="A2001">
        <v>61730</v>
      </c>
      <c r="B2001">
        <v>1</v>
      </c>
      <c r="C2001" s="1" t="s">
        <v>1852</v>
      </c>
      <c r="D2001">
        <v>332</v>
      </c>
      <c r="E2001" s="2">
        <v>0.37013888888888891</v>
      </c>
      <c r="F2001" s="1" t="s">
        <v>1366</v>
      </c>
      <c r="G2001" t="b">
        <v>1</v>
      </c>
      <c r="H2001" s="3">
        <v>43532.370138888888</v>
      </c>
      <c r="I2001" s="1" t="s">
        <v>283</v>
      </c>
      <c r="J2001" s="1" t="s">
        <v>284</v>
      </c>
    </row>
    <row r="2002" spans="1:10" x14ac:dyDescent="0.25">
      <c r="A2002">
        <v>61730</v>
      </c>
      <c r="B2002">
        <v>2</v>
      </c>
      <c r="C2002" s="1" t="s">
        <v>1852</v>
      </c>
      <c r="D2002">
        <v>332</v>
      </c>
      <c r="E2002" s="2">
        <v>0.37013888888888891</v>
      </c>
      <c r="F2002" s="1" t="s">
        <v>683</v>
      </c>
      <c r="G2002" t="b">
        <v>1</v>
      </c>
      <c r="H2002" s="3">
        <v>43532.370115740741</v>
      </c>
      <c r="I2002" s="1" t="s">
        <v>231</v>
      </c>
      <c r="J2002" s="1" t="s">
        <v>232</v>
      </c>
    </row>
    <row r="2003" spans="1:10" x14ac:dyDescent="0.25">
      <c r="A2003">
        <v>61730</v>
      </c>
      <c r="B2003">
        <v>3</v>
      </c>
      <c r="C2003" s="1" t="s">
        <v>1852</v>
      </c>
      <c r="D2003">
        <v>332</v>
      </c>
      <c r="E2003" s="2">
        <v>0.37013888888888891</v>
      </c>
      <c r="F2003" s="1" t="s">
        <v>582</v>
      </c>
      <c r="G2003" t="b">
        <v>1</v>
      </c>
      <c r="H2003" s="3">
        <v>43532.370185185187</v>
      </c>
      <c r="I2003" s="1" t="s">
        <v>215</v>
      </c>
      <c r="J2003" s="1" t="s">
        <v>216</v>
      </c>
    </row>
    <row r="2004" spans="1:10" x14ac:dyDescent="0.25">
      <c r="A2004">
        <v>61731</v>
      </c>
      <c r="B2004">
        <v>1</v>
      </c>
      <c r="C2004" s="1" t="s">
        <v>1853</v>
      </c>
      <c r="D2004">
        <v>332</v>
      </c>
      <c r="E2004" s="2">
        <v>0.37013888888888891</v>
      </c>
      <c r="F2004" s="1" t="s">
        <v>1366</v>
      </c>
      <c r="G2004" t="b">
        <v>1</v>
      </c>
      <c r="H2004" s="3">
        <v>43532.370659722219</v>
      </c>
      <c r="I2004" s="1" t="s">
        <v>283</v>
      </c>
      <c r="J2004" s="1" t="s">
        <v>284</v>
      </c>
    </row>
    <row r="2005" spans="1:10" x14ac:dyDescent="0.25">
      <c r="A2005">
        <v>61731</v>
      </c>
      <c r="B2005">
        <v>2</v>
      </c>
      <c r="C2005" s="1" t="s">
        <v>1853</v>
      </c>
      <c r="D2005">
        <v>332</v>
      </c>
      <c r="E2005" s="2">
        <v>0.37013888888888891</v>
      </c>
      <c r="F2005" s="1" t="s">
        <v>683</v>
      </c>
      <c r="G2005" t="b">
        <v>1</v>
      </c>
      <c r="H2005" s="3">
        <v>43532.370636574073</v>
      </c>
      <c r="I2005" s="1" t="s">
        <v>479</v>
      </c>
      <c r="J2005" s="1" t="s">
        <v>480</v>
      </c>
    </row>
    <row r="2006" spans="1:10" x14ac:dyDescent="0.25">
      <c r="A2006">
        <v>61731</v>
      </c>
      <c r="B2006">
        <v>3</v>
      </c>
      <c r="C2006" s="1" t="s">
        <v>1853</v>
      </c>
      <c r="D2006">
        <v>332</v>
      </c>
      <c r="E2006" s="2">
        <v>0.37013888888888891</v>
      </c>
      <c r="F2006" s="1" t="s">
        <v>582</v>
      </c>
      <c r="G2006" t="b">
        <v>1</v>
      </c>
      <c r="H2006" s="3">
        <v>43532.370185185187</v>
      </c>
      <c r="I2006" s="1" t="s">
        <v>215</v>
      </c>
      <c r="J2006" s="1" t="s">
        <v>216</v>
      </c>
    </row>
    <row r="2007" spans="1:10" x14ac:dyDescent="0.25">
      <c r="A2007">
        <v>61732</v>
      </c>
      <c r="B2007">
        <v>1</v>
      </c>
      <c r="C2007" s="1" t="s">
        <v>1854</v>
      </c>
      <c r="D2007">
        <v>332</v>
      </c>
      <c r="E2007" s="2">
        <v>0.37083333333333335</v>
      </c>
      <c r="F2007" s="1" t="s">
        <v>1366</v>
      </c>
      <c r="G2007" t="b">
        <v>1</v>
      </c>
      <c r="H2007" s="3">
        <v>43532.37090277778</v>
      </c>
      <c r="I2007" s="1" t="s">
        <v>127</v>
      </c>
      <c r="J2007" s="1" t="s">
        <v>128</v>
      </c>
    </row>
    <row r="2008" spans="1:10" x14ac:dyDescent="0.25">
      <c r="A2008">
        <v>61732</v>
      </c>
      <c r="B2008">
        <v>2</v>
      </c>
      <c r="C2008" s="1" t="s">
        <v>1854</v>
      </c>
      <c r="D2008">
        <v>332</v>
      </c>
      <c r="E2008" s="2">
        <v>0.37083333333333335</v>
      </c>
      <c r="F2008" s="1" t="s">
        <v>683</v>
      </c>
      <c r="G2008" t="b">
        <v>1</v>
      </c>
      <c r="H2008" s="3">
        <v>43532.370636574073</v>
      </c>
      <c r="I2008" s="1" t="s">
        <v>479</v>
      </c>
      <c r="J2008" s="1" t="s">
        <v>480</v>
      </c>
    </row>
    <row r="2009" spans="1:10" x14ac:dyDescent="0.25">
      <c r="A2009">
        <v>61732</v>
      </c>
      <c r="B2009">
        <v>3</v>
      </c>
      <c r="C2009" s="1" t="s">
        <v>1854</v>
      </c>
      <c r="D2009">
        <v>332</v>
      </c>
      <c r="E2009" s="2">
        <v>0.37083333333333335</v>
      </c>
      <c r="F2009" s="1" t="s">
        <v>582</v>
      </c>
      <c r="G2009" t="b">
        <v>1</v>
      </c>
      <c r="H2009" s="3">
        <v>43532.370706018519</v>
      </c>
      <c r="I2009" s="1" t="s">
        <v>329</v>
      </c>
      <c r="J2009" s="1" t="s">
        <v>330</v>
      </c>
    </row>
    <row r="2010" spans="1:10" x14ac:dyDescent="0.25">
      <c r="A2010">
        <v>61733</v>
      </c>
      <c r="B2010">
        <v>1</v>
      </c>
      <c r="C2010" s="1" t="s">
        <v>1855</v>
      </c>
      <c r="D2010">
        <v>332</v>
      </c>
      <c r="E2010" s="2">
        <v>0.37083333333333335</v>
      </c>
      <c r="F2010" s="1" t="s">
        <v>1366</v>
      </c>
      <c r="G2010" t="b">
        <v>1</v>
      </c>
      <c r="H2010" s="3">
        <v>43532.371180555558</v>
      </c>
      <c r="I2010" s="1" t="s">
        <v>433</v>
      </c>
      <c r="J2010" s="1" t="s">
        <v>434</v>
      </c>
    </row>
    <row r="2011" spans="1:10" x14ac:dyDescent="0.25">
      <c r="A2011">
        <v>61733</v>
      </c>
      <c r="B2011">
        <v>2</v>
      </c>
      <c r="C2011" s="1" t="s">
        <v>1855</v>
      </c>
      <c r="D2011">
        <v>332</v>
      </c>
      <c r="E2011" s="2">
        <v>0.37083333333333335</v>
      </c>
      <c r="F2011" s="1" t="s">
        <v>683</v>
      </c>
      <c r="G2011" t="b">
        <v>1</v>
      </c>
      <c r="H2011" s="3">
        <v>43532.371157407404</v>
      </c>
      <c r="I2011" s="1" t="s">
        <v>295</v>
      </c>
      <c r="J2011" s="1" t="s">
        <v>296</v>
      </c>
    </row>
    <row r="2012" spans="1:10" x14ac:dyDescent="0.25">
      <c r="A2012">
        <v>61733</v>
      </c>
      <c r="B2012">
        <v>3</v>
      </c>
      <c r="C2012" s="1" t="s">
        <v>1855</v>
      </c>
      <c r="D2012">
        <v>332</v>
      </c>
      <c r="E2012" s="2">
        <v>0.37083333333333335</v>
      </c>
      <c r="F2012" s="1" t="s">
        <v>582</v>
      </c>
      <c r="G2012" t="b">
        <v>1</v>
      </c>
      <c r="H2012" s="3">
        <v>43532.37122685185</v>
      </c>
      <c r="I2012" s="1" t="s">
        <v>329</v>
      </c>
      <c r="J2012" s="1" t="s">
        <v>330</v>
      </c>
    </row>
    <row r="2013" spans="1:10" x14ac:dyDescent="0.25">
      <c r="A2013">
        <v>61734</v>
      </c>
      <c r="B2013">
        <v>1</v>
      </c>
      <c r="C2013" s="1" t="s">
        <v>1856</v>
      </c>
      <c r="D2013">
        <v>332</v>
      </c>
      <c r="E2013" s="2">
        <v>0.37152777777777779</v>
      </c>
      <c r="F2013" s="1" t="s">
        <v>1366</v>
      </c>
      <c r="G2013" t="b">
        <v>1</v>
      </c>
      <c r="H2013" s="3">
        <v>43532.371736111112</v>
      </c>
      <c r="I2013" s="1" t="s">
        <v>129</v>
      </c>
      <c r="J2013" s="1" t="s">
        <v>130</v>
      </c>
    </row>
    <row r="2014" spans="1:10" x14ac:dyDescent="0.25">
      <c r="A2014">
        <v>61734</v>
      </c>
      <c r="B2014">
        <v>2</v>
      </c>
      <c r="C2014" s="1" t="s">
        <v>1856</v>
      </c>
      <c r="D2014">
        <v>332</v>
      </c>
      <c r="E2014" s="2">
        <v>0.37152777777777779</v>
      </c>
      <c r="F2014" s="1" t="s">
        <v>683</v>
      </c>
      <c r="G2014" t="b">
        <v>1</v>
      </c>
      <c r="H2014" s="3">
        <v>43532.371678240743</v>
      </c>
      <c r="I2014" s="1" t="s">
        <v>235</v>
      </c>
      <c r="J2014" s="1" t="s">
        <v>236</v>
      </c>
    </row>
    <row r="2015" spans="1:10" x14ac:dyDescent="0.25">
      <c r="A2015">
        <v>61734</v>
      </c>
      <c r="B2015">
        <v>3</v>
      </c>
      <c r="C2015" s="1" t="s">
        <v>1856</v>
      </c>
      <c r="D2015">
        <v>332</v>
      </c>
      <c r="E2015" s="2">
        <v>0.37152777777777779</v>
      </c>
      <c r="F2015" s="1" t="s">
        <v>582</v>
      </c>
      <c r="G2015" t="b">
        <v>1</v>
      </c>
      <c r="H2015" s="3">
        <v>43532.371747685182</v>
      </c>
      <c r="I2015" s="1" t="s">
        <v>345</v>
      </c>
      <c r="J2015" s="1" t="s">
        <v>346</v>
      </c>
    </row>
    <row r="2016" spans="1:10" x14ac:dyDescent="0.25">
      <c r="A2016">
        <v>61735</v>
      </c>
      <c r="B2016">
        <v>1</v>
      </c>
      <c r="C2016" s="1" t="s">
        <v>1857</v>
      </c>
      <c r="D2016">
        <v>332</v>
      </c>
      <c r="E2016" s="2">
        <v>0.37152777777777779</v>
      </c>
      <c r="F2016" s="1" t="s">
        <v>1366</v>
      </c>
      <c r="G2016" t="b">
        <v>1</v>
      </c>
      <c r="H2016" s="3">
        <v>43532.371736111112</v>
      </c>
      <c r="I2016" s="1" t="s">
        <v>129</v>
      </c>
      <c r="J2016" s="1" t="s">
        <v>130</v>
      </c>
    </row>
    <row r="2017" spans="1:10" x14ac:dyDescent="0.25">
      <c r="A2017">
        <v>61735</v>
      </c>
      <c r="B2017">
        <v>2</v>
      </c>
      <c r="C2017" s="1" t="s">
        <v>1857</v>
      </c>
      <c r="D2017">
        <v>332</v>
      </c>
      <c r="E2017" s="2">
        <v>0.37152777777777779</v>
      </c>
      <c r="F2017" s="1" t="s">
        <v>683</v>
      </c>
      <c r="G2017" t="b">
        <v>1</v>
      </c>
      <c r="H2017" s="3">
        <v>43532.371678240743</v>
      </c>
      <c r="I2017" s="1" t="s">
        <v>235</v>
      </c>
      <c r="J2017" s="1" t="s">
        <v>236</v>
      </c>
    </row>
    <row r="2018" spans="1:10" x14ac:dyDescent="0.25">
      <c r="A2018">
        <v>61735</v>
      </c>
      <c r="B2018">
        <v>3</v>
      </c>
      <c r="C2018" s="1" t="s">
        <v>1857</v>
      </c>
      <c r="D2018">
        <v>332</v>
      </c>
      <c r="E2018" s="2">
        <v>0.37152777777777779</v>
      </c>
      <c r="F2018" s="1" t="s">
        <v>582</v>
      </c>
      <c r="G2018" t="b">
        <v>1</v>
      </c>
      <c r="H2018" s="3">
        <v>43532.371747685182</v>
      </c>
      <c r="I2018" s="1" t="s">
        <v>345</v>
      </c>
      <c r="J2018" s="1" t="s">
        <v>346</v>
      </c>
    </row>
    <row r="2019" spans="1:10" x14ac:dyDescent="0.25">
      <c r="A2019">
        <v>61736</v>
      </c>
      <c r="B2019">
        <v>1</v>
      </c>
      <c r="C2019" s="1" t="s">
        <v>1858</v>
      </c>
      <c r="D2019">
        <v>332</v>
      </c>
      <c r="E2019" s="2">
        <v>0.37222222222222223</v>
      </c>
      <c r="F2019" s="1" t="s">
        <v>1366</v>
      </c>
      <c r="G2019" t="b">
        <v>1</v>
      </c>
      <c r="H2019" s="3">
        <v>43532.372372685182</v>
      </c>
      <c r="I2019" s="1" t="s">
        <v>131</v>
      </c>
      <c r="J2019" s="1" t="s">
        <v>132</v>
      </c>
    </row>
    <row r="2020" spans="1:10" x14ac:dyDescent="0.25">
      <c r="A2020">
        <v>61736</v>
      </c>
      <c r="B2020">
        <v>2</v>
      </c>
      <c r="C2020" s="1" t="s">
        <v>1858</v>
      </c>
      <c r="D2020">
        <v>332</v>
      </c>
      <c r="E2020" s="2">
        <v>0.37222222222222223</v>
      </c>
      <c r="F2020" s="1" t="s">
        <v>683</v>
      </c>
      <c r="G2020" t="b">
        <v>1</v>
      </c>
      <c r="H2020" s="3">
        <v>43532.372199074074</v>
      </c>
      <c r="I2020" s="1" t="s">
        <v>387</v>
      </c>
      <c r="J2020" s="1" t="s">
        <v>388</v>
      </c>
    </row>
    <row r="2021" spans="1:10" x14ac:dyDescent="0.25">
      <c r="A2021">
        <v>61736</v>
      </c>
      <c r="B2021">
        <v>3</v>
      </c>
      <c r="C2021" s="1" t="s">
        <v>1858</v>
      </c>
      <c r="D2021">
        <v>332</v>
      </c>
      <c r="E2021" s="2">
        <v>0.37222222222222223</v>
      </c>
      <c r="F2021" s="1" t="s">
        <v>582</v>
      </c>
      <c r="G2021" t="b">
        <v>1</v>
      </c>
      <c r="H2021" s="3">
        <v>43532.372442129628</v>
      </c>
      <c r="I2021" s="1" t="s">
        <v>153</v>
      </c>
      <c r="J2021" s="1" t="s">
        <v>154</v>
      </c>
    </row>
    <row r="2022" spans="1:10" x14ac:dyDescent="0.25">
      <c r="A2022">
        <v>61737</v>
      </c>
      <c r="B2022">
        <v>1</v>
      </c>
      <c r="C2022" s="1" t="s">
        <v>1859</v>
      </c>
      <c r="D2022">
        <v>332</v>
      </c>
      <c r="E2022" s="2">
        <v>0.37222222222222223</v>
      </c>
      <c r="F2022" s="1" t="s">
        <v>1366</v>
      </c>
      <c r="G2022" t="b">
        <v>1</v>
      </c>
      <c r="H2022" s="3">
        <v>43532.372743055559</v>
      </c>
      <c r="I2022" s="1" t="s">
        <v>131</v>
      </c>
      <c r="J2022" s="1" t="s">
        <v>132</v>
      </c>
    </row>
    <row r="2023" spans="1:10" x14ac:dyDescent="0.25">
      <c r="A2023">
        <v>61737</v>
      </c>
      <c r="B2023">
        <v>2</v>
      </c>
      <c r="C2023" s="1" t="s">
        <v>1859</v>
      </c>
      <c r="D2023">
        <v>332</v>
      </c>
      <c r="E2023" s="2">
        <v>0.37222222222222223</v>
      </c>
      <c r="F2023" s="1" t="s">
        <v>683</v>
      </c>
      <c r="G2023" t="b">
        <v>1</v>
      </c>
      <c r="H2023" s="3">
        <v>43532.372731481482</v>
      </c>
      <c r="I2023" s="1" t="s">
        <v>477</v>
      </c>
      <c r="J2023" s="1" t="s">
        <v>478</v>
      </c>
    </row>
    <row r="2024" spans="1:10" x14ac:dyDescent="0.25">
      <c r="A2024">
        <v>61737</v>
      </c>
      <c r="B2024">
        <v>3</v>
      </c>
      <c r="C2024" s="1" t="s">
        <v>1859</v>
      </c>
      <c r="D2024">
        <v>332</v>
      </c>
      <c r="E2024" s="2">
        <v>0.37222222222222223</v>
      </c>
      <c r="F2024" s="1" t="s">
        <v>582</v>
      </c>
      <c r="G2024" t="b">
        <v>1</v>
      </c>
      <c r="H2024" s="3">
        <v>43532.372442129628</v>
      </c>
      <c r="I2024" s="1" t="s">
        <v>153</v>
      </c>
      <c r="J2024" s="1" t="s">
        <v>154</v>
      </c>
    </row>
    <row r="2025" spans="1:10" x14ac:dyDescent="0.25">
      <c r="A2025">
        <v>61738</v>
      </c>
      <c r="B2025">
        <v>1</v>
      </c>
      <c r="C2025" s="1" t="s">
        <v>1860</v>
      </c>
      <c r="D2025">
        <v>332</v>
      </c>
      <c r="E2025" s="2">
        <v>0.37291666666666667</v>
      </c>
      <c r="F2025" s="1" t="s">
        <v>1366</v>
      </c>
      <c r="G2025" t="b">
        <v>1</v>
      </c>
      <c r="H2025" s="3">
        <v>43532.372743055559</v>
      </c>
      <c r="I2025" s="1" t="s">
        <v>131</v>
      </c>
      <c r="J2025" s="1" t="s">
        <v>132</v>
      </c>
    </row>
    <row r="2026" spans="1:10" x14ac:dyDescent="0.25">
      <c r="A2026">
        <v>61738</v>
      </c>
      <c r="B2026">
        <v>2</v>
      </c>
      <c r="C2026" s="1" t="s">
        <v>1860</v>
      </c>
      <c r="D2026">
        <v>332</v>
      </c>
      <c r="E2026" s="2">
        <v>0.37291666666666667</v>
      </c>
      <c r="F2026" s="1" t="s">
        <v>683</v>
      </c>
      <c r="G2026" t="b">
        <v>1</v>
      </c>
      <c r="H2026" s="3">
        <v>43532.372731481482</v>
      </c>
      <c r="I2026" s="1" t="s">
        <v>477</v>
      </c>
      <c r="J2026" s="1" t="s">
        <v>478</v>
      </c>
    </row>
    <row r="2027" spans="1:10" x14ac:dyDescent="0.25">
      <c r="A2027">
        <v>61738</v>
      </c>
      <c r="B2027">
        <v>3</v>
      </c>
      <c r="C2027" s="1" t="s">
        <v>1860</v>
      </c>
      <c r="D2027">
        <v>332</v>
      </c>
      <c r="E2027" s="2">
        <v>0.37291666666666667</v>
      </c>
      <c r="F2027" s="1" t="s">
        <v>582</v>
      </c>
      <c r="G2027" t="b">
        <v>1</v>
      </c>
      <c r="H2027" s="3">
        <v>43532.372789351852</v>
      </c>
      <c r="I2027" s="1" t="s">
        <v>375</v>
      </c>
      <c r="J2027" s="1" t="s">
        <v>376</v>
      </c>
    </row>
    <row r="2028" spans="1:10" x14ac:dyDescent="0.25">
      <c r="A2028">
        <v>61739</v>
      </c>
      <c r="B2028">
        <v>1</v>
      </c>
      <c r="C2028" s="1" t="s">
        <v>1861</v>
      </c>
      <c r="D2028">
        <v>332</v>
      </c>
      <c r="E2028" s="2">
        <v>0.37291666666666667</v>
      </c>
      <c r="F2028" s="1" t="s">
        <v>1366</v>
      </c>
      <c r="G2028" t="b">
        <v>1</v>
      </c>
      <c r="H2028" s="3">
        <v>43532.373263888891</v>
      </c>
      <c r="I2028" s="1" t="s">
        <v>131</v>
      </c>
      <c r="J2028" s="1" t="s">
        <v>132</v>
      </c>
    </row>
    <row r="2029" spans="1:10" x14ac:dyDescent="0.25">
      <c r="A2029">
        <v>61739</v>
      </c>
      <c r="B2029">
        <v>2</v>
      </c>
      <c r="C2029" s="1" t="s">
        <v>1861</v>
      </c>
      <c r="D2029">
        <v>332</v>
      </c>
      <c r="E2029" s="2">
        <v>0.37291666666666667</v>
      </c>
      <c r="F2029" s="1" t="s">
        <v>683</v>
      </c>
      <c r="G2029" t="b">
        <v>1</v>
      </c>
      <c r="H2029" s="3">
        <v>43532.373252314814</v>
      </c>
      <c r="I2029" s="1" t="s">
        <v>161</v>
      </c>
      <c r="J2029" s="1" t="s">
        <v>162</v>
      </c>
    </row>
    <row r="2030" spans="1:10" x14ac:dyDescent="0.25">
      <c r="A2030">
        <v>61739</v>
      </c>
      <c r="B2030">
        <v>3</v>
      </c>
      <c r="C2030" s="1" t="s">
        <v>1861</v>
      </c>
      <c r="D2030">
        <v>332</v>
      </c>
      <c r="E2030" s="2">
        <v>0.37291666666666667</v>
      </c>
      <c r="F2030" s="1" t="s">
        <v>582</v>
      </c>
      <c r="G2030" t="b">
        <v>1</v>
      </c>
      <c r="H2030" s="3">
        <v>43532.37332175926</v>
      </c>
      <c r="I2030" s="1" t="s">
        <v>453</v>
      </c>
      <c r="J2030" s="1" t="s">
        <v>454</v>
      </c>
    </row>
    <row r="2031" spans="1:10" x14ac:dyDescent="0.25">
      <c r="A2031">
        <v>61740</v>
      </c>
      <c r="B2031">
        <v>1</v>
      </c>
      <c r="C2031" s="1" t="s">
        <v>1862</v>
      </c>
      <c r="D2031">
        <v>332</v>
      </c>
      <c r="E2031" s="2">
        <v>0.37361111111111112</v>
      </c>
      <c r="F2031" s="1" t="s">
        <v>1366</v>
      </c>
      <c r="G2031" t="b">
        <v>1</v>
      </c>
      <c r="H2031" s="3">
        <v>43532.373784722222</v>
      </c>
      <c r="I2031" s="1" t="s">
        <v>131</v>
      </c>
      <c r="J2031" s="1" t="s">
        <v>132</v>
      </c>
    </row>
    <row r="2032" spans="1:10" x14ac:dyDescent="0.25">
      <c r="A2032">
        <v>61740</v>
      </c>
      <c r="B2032">
        <v>2</v>
      </c>
      <c r="C2032" s="1" t="s">
        <v>1862</v>
      </c>
      <c r="D2032">
        <v>332</v>
      </c>
      <c r="E2032" s="2">
        <v>0.37361111111111112</v>
      </c>
      <c r="F2032" s="1" t="s">
        <v>683</v>
      </c>
      <c r="G2032" t="b">
        <v>1</v>
      </c>
      <c r="H2032" s="3">
        <v>43532.373773148145</v>
      </c>
      <c r="I2032" s="1" t="s">
        <v>301</v>
      </c>
      <c r="J2032" s="1" t="s">
        <v>302</v>
      </c>
    </row>
    <row r="2033" spans="1:10" x14ac:dyDescent="0.25">
      <c r="A2033">
        <v>61740</v>
      </c>
      <c r="B2033">
        <v>3</v>
      </c>
      <c r="C2033" s="1" t="s">
        <v>1862</v>
      </c>
      <c r="D2033">
        <v>332</v>
      </c>
      <c r="E2033" s="2">
        <v>0.37361111111111112</v>
      </c>
      <c r="F2033" s="1" t="s">
        <v>582</v>
      </c>
      <c r="G2033" t="b">
        <v>1</v>
      </c>
      <c r="H2033" s="3">
        <v>43532.37332175926</v>
      </c>
      <c r="I2033" s="1" t="s">
        <v>453</v>
      </c>
      <c r="J2033" s="1" t="s">
        <v>454</v>
      </c>
    </row>
    <row r="2034" spans="1:10" x14ac:dyDescent="0.25">
      <c r="A2034">
        <v>61741</v>
      </c>
      <c r="B2034">
        <v>1</v>
      </c>
      <c r="C2034" s="1" t="s">
        <v>1863</v>
      </c>
      <c r="D2034">
        <v>332</v>
      </c>
      <c r="E2034" s="2">
        <v>0.37361111111111112</v>
      </c>
      <c r="F2034" s="1" t="s">
        <v>1366</v>
      </c>
      <c r="G2034" t="b">
        <v>1</v>
      </c>
      <c r="H2034" s="3">
        <v>43532.373784722222</v>
      </c>
      <c r="I2034" s="1" t="s">
        <v>131</v>
      </c>
      <c r="J2034" s="1" t="s">
        <v>132</v>
      </c>
    </row>
    <row r="2035" spans="1:10" x14ac:dyDescent="0.25">
      <c r="A2035">
        <v>61741</v>
      </c>
      <c r="B2035">
        <v>2</v>
      </c>
      <c r="C2035" s="1" t="s">
        <v>1863</v>
      </c>
      <c r="D2035">
        <v>332</v>
      </c>
      <c r="E2035" s="2">
        <v>0.37361111111111112</v>
      </c>
      <c r="F2035" s="1" t="s">
        <v>683</v>
      </c>
      <c r="G2035" t="b">
        <v>1</v>
      </c>
      <c r="H2035" s="3">
        <v>43532.373773148145</v>
      </c>
      <c r="I2035" s="1" t="s">
        <v>301</v>
      </c>
      <c r="J2035" s="1" t="s">
        <v>302</v>
      </c>
    </row>
    <row r="2036" spans="1:10" x14ac:dyDescent="0.25">
      <c r="A2036">
        <v>61741</v>
      </c>
      <c r="B2036">
        <v>3</v>
      </c>
      <c r="C2036" s="1" t="s">
        <v>1863</v>
      </c>
      <c r="D2036">
        <v>332</v>
      </c>
      <c r="E2036" s="2">
        <v>0.37361111111111112</v>
      </c>
      <c r="F2036" s="1" t="s">
        <v>582</v>
      </c>
      <c r="G2036" t="b">
        <v>1</v>
      </c>
      <c r="H2036" s="3">
        <v>43532.373842592591</v>
      </c>
      <c r="I2036" s="1" t="s">
        <v>333</v>
      </c>
      <c r="J2036" s="1" t="s">
        <v>334</v>
      </c>
    </row>
    <row r="2037" spans="1:10" x14ac:dyDescent="0.25">
      <c r="A2037">
        <v>61742</v>
      </c>
      <c r="B2037">
        <v>1</v>
      </c>
      <c r="C2037" s="1" t="s">
        <v>1864</v>
      </c>
      <c r="D2037">
        <v>332</v>
      </c>
      <c r="E2037" s="2">
        <v>0.37430555555555556</v>
      </c>
      <c r="F2037" s="1" t="s">
        <v>1366</v>
      </c>
      <c r="G2037" t="b">
        <v>1</v>
      </c>
      <c r="H2037" s="3">
        <v>43532.374305555553</v>
      </c>
      <c r="I2037" s="1" t="s">
        <v>131</v>
      </c>
      <c r="J2037" s="1" t="s">
        <v>132</v>
      </c>
    </row>
    <row r="2038" spans="1:10" x14ac:dyDescent="0.25">
      <c r="A2038">
        <v>61742</v>
      </c>
      <c r="B2038">
        <v>2</v>
      </c>
      <c r="C2038" s="1" t="s">
        <v>1864</v>
      </c>
      <c r="D2038">
        <v>332</v>
      </c>
      <c r="E2038" s="2">
        <v>0.37430555555555556</v>
      </c>
      <c r="F2038" s="1" t="s">
        <v>683</v>
      </c>
      <c r="G2038" t="b">
        <v>1</v>
      </c>
      <c r="H2038" s="3">
        <v>43532.374293981484</v>
      </c>
      <c r="I2038" s="1" t="s">
        <v>301</v>
      </c>
      <c r="J2038" s="1" t="s">
        <v>302</v>
      </c>
    </row>
    <row r="2039" spans="1:10" x14ac:dyDescent="0.25">
      <c r="A2039">
        <v>61742</v>
      </c>
      <c r="B2039">
        <v>3</v>
      </c>
      <c r="C2039" s="1" t="s">
        <v>1864</v>
      </c>
      <c r="D2039">
        <v>332</v>
      </c>
      <c r="E2039" s="2">
        <v>0.37430555555555556</v>
      </c>
      <c r="F2039" s="1" t="s">
        <v>582</v>
      </c>
      <c r="G2039" t="b">
        <v>1</v>
      </c>
      <c r="H2039" s="3">
        <v>43532.374363425923</v>
      </c>
      <c r="I2039" s="1" t="s">
        <v>203</v>
      </c>
      <c r="J2039" s="1" t="s">
        <v>204</v>
      </c>
    </row>
    <row r="2040" spans="1:10" x14ac:dyDescent="0.25">
      <c r="A2040">
        <v>61743</v>
      </c>
      <c r="B2040">
        <v>1</v>
      </c>
      <c r="C2040" s="1" t="s">
        <v>1865</v>
      </c>
      <c r="D2040">
        <v>332</v>
      </c>
      <c r="E2040" s="2">
        <v>0.37430555555555556</v>
      </c>
      <c r="F2040" s="1" t="s">
        <v>1366</v>
      </c>
      <c r="G2040" t="b">
        <v>1</v>
      </c>
      <c r="H2040" s="3">
        <v>43532.374837962961</v>
      </c>
      <c r="I2040" s="1" t="s">
        <v>131</v>
      </c>
      <c r="J2040" s="1" t="s">
        <v>132</v>
      </c>
    </row>
    <row r="2041" spans="1:10" x14ac:dyDescent="0.25">
      <c r="A2041">
        <v>61743</v>
      </c>
      <c r="B2041">
        <v>2</v>
      </c>
      <c r="C2041" s="1" t="s">
        <v>1865</v>
      </c>
      <c r="D2041">
        <v>332</v>
      </c>
      <c r="E2041" s="2">
        <v>0.37430555555555556</v>
      </c>
      <c r="F2041" s="1" t="s">
        <v>683</v>
      </c>
      <c r="G2041" t="b">
        <v>1</v>
      </c>
      <c r="H2041" s="3">
        <v>43532.374814814815</v>
      </c>
      <c r="I2041" s="1" t="s">
        <v>301</v>
      </c>
      <c r="J2041" s="1" t="s">
        <v>302</v>
      </c>
    </row>
    <row r="2042" spans="1:10" x14ac:dyDescent="0.25">
      <c r="A2042">
        <v>61743</v>
      </c>
      <c r="B2042">
        <v>3</v>
      </c>
      <c r="C2042" s="1" t="s">
        <v>1865</v>
      </c>
      <c r="D2042">
        <v>332</v>
      </c>
      <c r="E2042" s="2">
        <v>0.37430555555555556</v>
      </c>
      <c r="F2042" s="1" t="s">
        <v>582</v>
      </c>
      <c r="G2042" t="b">
        <v>1</v>
      </c>
      <c r="H2042" s="3">
        <v>43532.374363425923</v>
      </c>
      <c r="I2042" s="1" t="s">
        <v>203</v>
      </c>
      <c r="J2042" s="1" t="s">
        <v>204</v>
      </c>
    </row>
    <row r="2043" spans="1:10" x14ac:dyDescent="0.25">
      <c r="A2043">
        <v>61744</v>
      </c>
      <c r="B2043">
        <v>1</v>
      </c>
      <c r="C2043" s="1" t="s">
        <v>1866</v>
      </c>
      <c r="D2043">
        <v>332</v>
      </c>
      <c r="E2043" s="2">
        <v>0.375</v>
      </c>
      <c r="F2043" s="1" t="s">
        <v>1366</v>
      </c>
      <c r="G2043" t="b">
        <v>1</v>
      </c>
      <c r="H2043" s="3">
        <v>43532.374837962961</v>
      </c>
      <c r="I2043" s="1" t="s">
        <v>131</v>
      </c>
      <c r="J2043" s="1" t="s">
        <v>132</v>
      </c>
    </row>
    <row r="2044" spans="1:10" x14ac:dyDescent="0.25">
      <c r="A2044">
        <v>61744</v>
      </c>
      <c r="B2044">
        <v>2</v>
      </c>
      <c r="C2044" s="1" t="s">
        <v>1866</v>
      </c>
      <c r="D2044">
        <v>332</v>
      </c>
      <c r="E2044" s="2">
        <v>0.375</v>
      </c>
      <c r="F2044" s="1" t="s">
        <v>683</v>
      </c>
      <c r="G2044" t="b">
        <v>1</v>
      </c>
      <c r="H2044" s="3">
        <v>43532.374814814815</v>
      </c>
      <c r="I2044" s="1" t="s">
        <v>301</v>
      </c>
      <c r="J2044" s="1" t="s">
        <v>302</v>
      </c>
    </row>
    <row r="2045" spans="1:10" x14ac:dyDescent="0.25">
      <c r="A2045">
        <v>61744</v>
      </c>
      <c r="B2045">
        <v>3</v>
      </c>
      <c r="C2045" s="1" t="s">
        <v>1866</v>
      </c>
      <c r="D2045">
        <v>332</v>
      </c>
      <c r="E2045" s="2">
        <v>0.375</v>
      </c>
      <c r="F2045" s="1" t="s">
        <v>582</v>
      </c>
      <c r="G2045" t="b">
        <v>1</v>
      </c>
      <c r="H2045" s="3">
        <v>43532.374884259261</v>
      </c>
      <c r="I2045" s="1" t="s">
        <v>383</v>
      </c>
      <c r="J2045" s="1" t="s">
        <v>384</v>
      </c>
    </row>
    <row r="2046" spans="1:10" x14ac:dyDescent="0.25">
      <c r="A2046">
        <v>61745</v>
      </c>
      <c r="B2046">
        <v>1</v>
      </c>
      <c r="C2046" s="1" t="s">
        <v>1867</v>
      </c>
      <c r="D2046">
        <v>332</v>
      </c>
      <c r="E2046" s="2">
        <v>0.375</v>
      </c>
      <c r="F2046" s="1" t="s">
        <v>1366</v>
      </c>
      <c r="G2046" t="b">
        <v>1</v>
      </c>
      <c r="H2046" s="3">
        <v>43532.375358796293</v>
      </c>
      <c r="I2046" s="1" t="s">
        <v>131</v>
      </c>
      <c r="J2046" s="1" t="s">
        <v>132</v>
      </c>
    </row>
    <row r="2047" spans="1:10" x14ac:dyDescent="0.25">
      <c r="A2047">
        <v>61745</v>
      </c>
      <c r="B2047">
        <v>2</v>
      </c>
      <c r="C2047" s="1" t="s">
        <v>1867</v>
      </c>
      <c r="D2047">
        <v>332</v>
      </c>
      <c r="E2047" s="2">
        <v>0.375</v>
      </c>
      <c r="F2047" s="1" t="s">
        <v>683</v>
      </c>
      <c r="G2047" t="b">
        <v>1</v>
      </c>
      <c r="H2047" s="3">
        <v>43532.375335648147</v>
      </c>
      <c r="I2047" s="1" t="s">
        <v>243</v>
      </c>
      <c r="J2047" s="1" t="s">
        <v>244</v>
      </c>
    </row>
    <row r="2048" spans="1:10" x14ac:dyDescent="0.25">
      <c r="A2048">
        <v>61745</v>
      </c>
      <c r="B2048">
        <v>3</v>
      </c>
      <c r="C2048" s="1" t="s">
        <v>1867</v>
      </c>
      <c r="D2048">
        <v>332</v>
      </c>
      <c r="E2048" s="2">
        <v>0.375</v>
      </c>
      <c r="F2048" s="1" t="s">
        <v>582</v>
      </c>
      <c r="G2048" t="b">
        <v>1</v>
      </c>
      <c r="H2048" s="3">
        <v>43532.375405092593</v>
      </c>
      <c r="I2048" s="1" t="s">
        <v>337</v>
      </c>
      <c r="J2048" s="1" t="s">
        <v>338</v>
      </c>
    </row>
    <row r="2049" spans="1:10" x14ac:dyDescent="0.25">
      <c r="A2049">
        <v>61746</v>
      </c>
      <c r="B2049">
        <v>1</v>
      </c>
      <c r="C2049" s="1" t="s">
        <v>1868</v>
      </c>
      <c r="D2049">
        <v>332</v>
      </c>
      <c r="E2049" s="2">
        <v>0.37569444444444444</v>
      </c>
      <c r="F2049" s="1" t="s">
        <v>1366</v>
      </c>
      <c r="G2049" t="b">
        <v>1</v>
      </c>
      <c r="H2049" s="3">
        <v>43532.375879629632</v>
      </c>
      <c r="I2049" s="1" t="s">
        <v>131</v>
      </c>
      <c r="J2049" s="1" t="s">
        <v>132</v>
      </c>
    </row>
    <row r="2050" spans="1:10" x14ac:dyDescent="0.25">
      <c r="A2050">
        <v>61746</v>
      </c>
      <c r="B2050">
        <v>2</v>
      </c>
      <c r="C2050" s="1" t="s">
        <v>1868</v>
      </c>
      <c r="D2050">
        <v>332</v>
      </c>
      <c r="E2050" s="2">
        <v>0.37569444444444444</v>
      </c>
      <c r="F2050" s="1" t="s">
        <v>683</v>
      </c>
      <c r="G2050" t="b">
        <v>1</v>
      </c>
      <c r="H2050" s="3">
        <v>43532.375856481478</v>
      </c>
      <c r="I2050" s="1" t="s">
        <v>536</v>
      </c>
      <c r="J2050" s="1" t="s">
        <v>537</v>
      </c>
    </row>
    <row r="2051" spans="1:10" x14ac:dyDescent="0.25">
      <c r="A2051">
        <v>61746</v>
      </c>
      <c r="B2051">
        <v>3</v>
      </c>
      <c r="C2051" s="1" t="s">
        <v>1868</v>
      </c>
      <c r="D2051">
        <v>332</v>
      </c>
      <c r="E2051" s="2">
        <v>0.37569444444444444</v>
      </c>
      <c r="F2051" s="1" t="s">
        <v>582</v>
      </c>
      <c r="G2051" t="b">
        <v>1</v>
      </c>
      <c r="H2051" s="3">
        <v>43532.375405092593</v>
      </c>
      <c r="I2051" s="1" t="s">
        <v>337</v>
      </c>
      <c r="J2051" s="1" t="s">
        <v>338</v>
      </c>
    </row>
    <row r="2052" spans="1:10" x14ac:dyDescent="0.25">
      <c r="A2052">
        <v>61747</v>
      </c>
      <c r="B2052">
        <v>1</v>
      </c>
      <c r="C2052" s="1" t="s">
        <v>1869</v>
      </c>
      <c r="D2052">
        <v>332</v>
      </c>
      <c r="E2052" s="2">
        <v>0.37569444444444444</v>
      </c>
      <c r="F2052" s="1" t="s">
        <v>1366</v>
      </c>
      <c r="G2052" t="b">
        <v>1</v>
      </c>
      <c r="H2052" s="3">
        <v>43532.375879629632</v>
      </c>
      <c r="I2052" s="1" t="s">
        <v>131</v>
      </c>
      <c r="J2052" s="1" t="s">
        <v>132</v>
      </c>
    </row>
    <row r="2053" spans="1:10" x14ac:dyDescent="0.25">
      <c r="A2053">
        <v>61747</v>
      </c>
      <c r="B2053">
        <v>2</v>
      </c>
      <c r="C2053" s="1" t="s">
        <v>1869</v>
      </c>
      <c r="D2053">
        <v>332</v>
      </c>
      <c r="E2053" s="2">
        <v>0.37569444444444444</v>
      </c>
      <c r="F2053" s="1" t="s">
        <v>683</v>
      </c>
      <c r="G2053" t="b">
        <v>1</v>
      </c>
      <c r="H2053" s="3">
        <v>43532.375856481478</v>
      </c>
      <c r="I2053" s="1" t="s">
        <v>536</v>
      </c>
      <c r="J2053" s="1" t="s">
        <v>537</v>
      </c>
    </row>
    <row r="2054" spans="1:10" x14ac:dyDescent="0.25">
      <c r="A2054">
        <v>61747</v>
      </c>
      <c r="B2054">
        <v>3</v>
      </c>
      <c r="C2054" s="1" t="s">
        <v>1869</v>
      </c>
      <c r="D2054">
        <v>332</v>
      </c>
      <c r="E2054" s="2">
        <v>0.37569444444444444</v>
      </c>
      <c r="F2054" s="1" t="s">
        <v>582</v>
      </c>
      <c r="G2054" t="b">
        <v>1</v>
      </c>
      <c r="H2054" s="3">
        <v>43532.375925925924</v>
      </c>
      <c r="I2054" s="1" t="s">
        <v>141</v>
      </c>
      <c r="J2054" s="1" t="s">
        <v>142</v>
      </c>
    </row>
    <row r="2055" spans="1:10" x14ac:dyDescent="0.25">
      <c r="A2055">
        <v>61748</v>
      </c>
      <c r="B2055">
        <v>1</v>
      </c>
      <c r="C2055" s="1" t="s">
        <v>1870</v>
      </c>
      <c r="D2055">
        <v>332</v>
      </c>
      <c r="E2055" s="2">
        <v>0.37638888888888888</v>
      </c>
      <c r="F2055" s="1" t="s">
        <v>1366</v>
      </c>
      <c r="G2055" t="b">
        <v>1</v>
      </c>
      <c r="H2055" s="3">
        <v>43532.376400462963</v>
      </c>
      <c r="I2055" s="1" t="s">
        <v>131</v>
      </c>
      <c r="J2055" s="1" t="s">
        <v>132</v>
      </c>
    </row>
    <row r="2056" spans="1:10" x14ac:dyDescent="0.25">
      <c r="A2056">
        <v>61748</v>
      </c>
      <c r="B2056">
        <v>2</v>
      </c>
      <c r="C2056" s="1" t="s">
        <v>1870</v>
      </c>
      <c r="D2056">
        <v>332</v>
      </c>
      <c r="E2056" s="2">
        <v>0.37638888888888888</v>
      </c>
      <c r="F2056" s="1" t="s">
        <v>683</v>
      </c>
      <c r="G2056" t="b">
        <v>1</v>
      </c>
      <c r="H2056" s="3">
        <v>43532.376377314817</v>
      </c>
      <c r="I2056" s="1" t="s">
        <v>585</v>
      </c>
      <c r="J2056" s="1" t="s">
        <v>586</v>
      </c>
    </row>
    <row r="2057" spans="1:10" x14ac:dyDescent="0.25">
      <c r="A2057">
        <v>61748</v>
      </c>
      <c r="B2057">
        <v>3</v>
      </c>
      <c r="C2057" s="1" t="s">
        <v>1870</v>
      </c>
      <c r="D2057">
        <v>332</v>
      </c>
      <c r="E2057" s="2">
        <v>0.37638888888888888</v>
      </c>
      <c r="F2057" s="1" t="s">
        <v>582</v>
      </c>
      <c r="G2057" t="b">
        <v>1</v>
      </c>
      <c r="H2057" s="3">
        <v>43532.376446759263</v>
      </c>
      <c r="I2057" s="1" t="s">
        <v>509</v>
      </c>
      <c r="J2057" s="1" t="s">
        <v>510</v>
      </c>
    </row>
    <row r="2058" spans="1:10" x14ac:dyDescent="0.25">
      <c r="A2058">
        <v>61749</v>
      </c>
      <c r="B2058">
        <v>1</v>
      </c>
      <c r="C2058" s="1" t="s">
        <v>1871</v>
      </c>
      <c r="D2058">
        <v>332</v>
      </c>
      <c r="E2058" s="2">
        <v>0.37638888888888888</v>
      </c>
      <c r="F2058" s="1" t="s">
        <v>1366</v>
      </c>
      <c r="G2058" t="b">
        <v>1</v>
      </c>
      <c r="H2058" s="3">
        <v>43532.376921296294</v>
      </c>
      <c r="I2058" s="1" t="s">
        <v>131</v>
      </c>
      <c r="J2058" s="1" t="s">
        <v>132</v>
      </c>
    </row>
    <row r="2059" spans="1:10" x14ac:dyDescent="0.25">
      <c r="A2059">
        <v>61749</v>
      </c>
      <c r="B2059">
        <v>2</v>
      </c>
      <c r="C2059" s="1" t="s">
        <v>1871</v>
      </c>
      <c r="D2059">
        <v>332</v>
      </c>
      <c r="E2059" s="2">
        <v>0.37638888888888888</v>
      </c>
      <c r="F2059" s="1" t="s">
        <v>683</v>
      </c>
      <c r="G2059" t="b">
        <v>1</v>
      </c>
      <c r="H2059" s="3">
        <v>43532.376898148148</v>
      </c>
      <c r="I2059" s="1" t="s">
        <v>389</v>
      </c>
      <c r="J2059" s="1" t="s">
        <v>390</v>
      </c>
    </row>
    <row r="2060" spans="1:10" x14ac:dyDescent="0.25">
      <c r="A2060">
        <v>61749</v>
      </c>
      <c r="B2060">
        <v>3</v>
      </c>
      <c r="C2060" s="1" t="s">
        <v>1871</v>
      </c>
      <c r="D2060">
        <v>332</v>
      </c>
      <c r="E2060" s="2">
        <v>0.37638888888888888</v>
      </c>
      <c r="F2060" s="1" t="s">
        <v>582</v>
      </c>
      <c r="G2060" t="b">
        <v>1</v>
      </c>
      <c r="H2060" s="3">
        <v>43532.376446759263</v>
      </c>
      <c r="I2060" s="1" t="s">
        <v>509</v>
      </c>
      <c r="J2060" s="1" t="s">
        <v>510</v>
      </c>
    </row>
    <row r="2061" spans="1:10" x14ac:dyDescent="0.25">
      <c r="A2061">
        <v>61750</v>
      </c>
      <c r="B2061">
        <v>1</v>
      </c>
      <c r="C2061" s="1" t="s">
        <v>1872</v>
      </c>
      <c r="D2061">
        <v>332</v>
      </c>
      <c r="E2061" s="2">
        <v>0.37708333333333333</v>
      </c>
      <c r="F2061" s="1" t="s">
        <v>1366</v>
      </c>
      <c r="G2061" t="b">
        <v>1</v>
      </c>
      <c r="H2061" s="3">
        <v>43532.376921296294</v>
      </c>
      <c r="I2061" s="1" t="s">
        <v>131</v>
      </c>
      <c r="J2061" s="1" t="s">
        <v>132</v>
      </c>
    </row>
    <row r="2062" spans="1:10" x14ac:dyDescent="0.25">
      <c r="A2062">
        <v>61750</v>
      </c>
      <c r="B2062">
        <v>2</v>
      </c>
      <c r="C2062" s="1" t="s">
        <v>1872</v>
      </c>
      <c r="D2062">
        <v>332</v>
      </c>
      <c r="E2062" s="2">
        <v>0.37708333333333333</v>
      </c>
      <c r="F2062" s="1" t="s">
        <v>683</v>
      </c>
      <c r="G2062" t="b">
        <v>1</v>
      </c>
      <c r="H2062" s="3">
        <v>43532.376898148148</v>
      </c>
      <c r="I2062" s="1" t="s">
        <v>389</v>
      </c>
      <c r="J2062" s="1" t="s">
        <v>390</v>
      </c>
    </row>
    <row r="2063" spans="1:10" x14ac:dyDescent="0.25">
      <c r="A2063">
        <v>61750</v>
      </c>
      <c r="B2063">
        <v>3</v>
      </c>
      <c r="C2063" s="1" t="s">
        <v>1872</v>
      </c>
      <c r="D2063">
        <v>332</v>
      </c>
      <c r="E2063" s="2">
        <v>0.37708333333333333</v>
      </c>
      <c r="F2063" s="1" t="s">
        <v>582</v>
      </c>
      <c r="G2063" t="b">
        <v>1</v>
      </c>
      <c r="H2063" s="3">
        <v>43532.376967592594</v>
      </c>
      <c r="I2063" s="1" t="s">
        <v>217</v>
      </c>
      <c r="J2063" s="1" t="s">
        <v>218</v>
      </c>
    </row>
    <row r="2064" spans="1:10" x14ac:dyDescent="0.25">
      <c r="A2064">
        <v>61751</v>
      </c>
      <c r="B2064">
        <v>1</v>
      </c>
      <c r="C2064" s="1" t="s">
        <v>1873</v>
      </c>
      <c r="D2064">
        <v>332</v>
      </c>
      <c r="E2064" s="2">
        <v>0.37708333333333333</v>
      </c>
      <c r="F2064" s="1" t="s">
        <v>1366</v>
      </c>
      <c r="G2064" t="b">
        <v>1</v>
      </c>
      <c r="H2064" s="3">
        <v>43532.377442129633</v>
      </c>
      <c r="I2064" s="1" t="s">
        <v>131</v>
      </c>
      <c r="J2064" s="1" t="s">
        <v>132</v>
      </c>
    </row>
    <row r="2065" spans="1:10" x14ac:dyDescent="0.25">
      <c r="A2065">
        <v>61751</v>
      </c>
      <c r="B2065">
        <v>2</v>
      </c>
      <c r="C2065" s="1" t="s">
        <v>1873</v>
      </c>
      <c r="D2065">
        <v>332</v>
      </c>
      <c r="E2065" s="2">
        <v>0.37708333333333333</v>
      </c>
      <c r="F2065" s="1" t="s">
        <v>683</v>
      </c>
      <c r="G2065" t="b">
        <v>1</v>
      </c>
      <c r="H2065" s="3">
        <v>43532.377418981479</v>
      </c>
      <c r="I2065" s="1" t="s">
        <v>223</v>
      </c>
      <c r="J2065" s="1" t="s">
        <v>224</v>
      </c>
    </row>
    <row r="2066" spans="1:10" x14ac:dyDescent="0.25">
      <c r="A2066">
        <v>61751</v>
      </c>
      <c r="B2066">
        <v>3</v>
      </c>
      <c r="C2066" s="1" t="s">
        <v>1873</v>
      </c>
      <c r="D2066">
        <v>332</v>
      </c>
      <c r="E2066" s="2">
        <v>0.37708333333333333</v>
      </c>
      <c r="F2066" s="1" t="s">
        <v>582</v>
      </c>
      <c r="G2066" t="b">
        <v>1</v>
      </c>
      <c r="H2066" s="3">
        <v>43532.377488425926</v>
      </c>
      <c r="I2066" s="1" t="s">
        <v>177</v>
      </c>
      <c r="J2066" s="1" t="s">
        <v>178</v>
      </c>
    </row>
    <row r="2067" spans="1:10" x14ac:dyDescent="0.25">
      <c r="A2067">
        <v>61752</v>
      </c>
      <c r="B2067">
        <v>1</v>
      </c>
      <c r="C2067" s="1" t="s">
        <v>1874</v>
      </c>
      <c r="D2067">
        <v>332</v>
      </c>
      <c r="E2067" s="2">
        <v>0.37777777777777777</v>
      </c>
      <c r="F2067" s="1" t="s">
        <v>1366</v>
      </c>
      <c r="G2067" t="b">
        <v>1</v>
      </c>
      <c r="H2067" s="3">
        <v>43532.377962962964</v>
      </c>
      <c r="I2067" s="1" t="s">
        <v>131</v>
      </c>
      <c r="J2067" s="1" t="s">
        <v>132</v>
      </c>
    </row>
    <row r="2068" spans="1:10" x14ac:dyDescent="0.25">
      <c r="A2068">
        <v>61752</v>
      </c>
      <c r="B2068">
        <v>2</v>
      </c>
      <c r="C2068" s="1" t="s">
        <v>1874</v>
      </c>
      <c r="D2068">
        <v>332</v>
      </c>
      <c r="E2068" s="2">
        <v>0.37777777777777777</v>
      </c>
      <c r="F2068" s="1" t="s">
        <v>683</v>
      </c>
      <c r="G2068" t="b">
        <v>1</v>
      </c>
      <c r="H2068" s="3">
        <v>43532.377939814818</v>
      </c>
      <c r="I2068" s="1" t="s">
        <v>313</v>
      </c>
      <c r="J2068" s="1" t="s">
        <v>314</v>
      </c>
    </row>
    <row r="2069" spans="1:10" x14ac:dyDescent="0.25">
      <c r="A2069">
        <v>61752</v>
      </c>
      <c r="B2069">
        <v>3</v>
      </c>
      <c r="C2069" s="1" t="s">
        <v>1874</v>
      </c>
      <c r="D2069">
        <v>332</v>
      </c>
      <c r="E2069" s="2">
        <v>0.37777777777777777</v>
      </c>
      <c r="F2069" s="1" t="s">
        <v>582</v>
      </c>
      <c r="G2069" t="b">
        <v>1</v>
      </c>
      <c r="H2069" s="3">
        <v>43532.377488425926</v>
      </c>
      <c r="I2069" s="1" t="s">
        <v>177</v>
      </c>
      <c r="J2069" s="1" t="s">
        <v>178</v>
      </c>
    </row>
    <row r="2070" spans="1:10" x14ac:dyDescent="0.25">
      <c r="A2070">
        <v>61753</v>
      </c>
      <c r="B2070">
        <v>1</v>
      </c>
      <c r="C2070" s="1" t="s">
        <v>1875</v>
      </c>
      <c r="D2070">
        <v>332</v>
      </c>
      <c r="E2070" s="2">
        <v>0.37777777777777777</v>
      </c>
      <c r="F2070" s="1" t="s">
        <v>1366</v>
      </c>
      <c r="G2070" t="b">
        <v>1</v>
      </c>
      <c r="H2070" s="3">
        <v>43532.377962962964</v>
      </c>
      <c r="I2070" s="1" t="s">
        <v>131</v>
      </c>
      <c r="J2070" s="1" t="s">
        <v>132</v>
      </c>
    </row>
    <row r="2071" spans="1:10" x14ac:dyDescent="0.25">
      <c r="A2071">
        <v>61753</v>
      </c>
      <c r="B2071">
        <v>2</v>
      </c>
      <c r="C2071" s="1" t="s">
        <v>1875</v>
      </c>
      <c r="D2071">
        <v>332</v>
      </c>
      <c r="E2071" s="2">
        <v>0.37777777777777777</v>
      </c>
      <c r="F2071" s="1" t="s">
        <v>683</v>
      </c>
      <c r="G2071" t="b">
        <v>1</v>
      </c>
      <c r="H2071" s="3">
        <v>43532.377939814818</v>
      </c>
      <c r="I2071" s="1" t="s">
        <v>313</v>
      </c>
      <c r="J2071" s="1" t="s">
        <v>314</v>
      </c>
    </row>
    <row r="2072" spans="1:10" x14ac:dyDescent="0.25">
      <c r="A2072">
        <v>61753</v>
      </c>
      <c r="B2072">
        <v>3</v>
      </c>
      <c r="C2072" s="1" t="s">
        <v>1875</v>
      </c>
      <c r="D2072">
        <v>332</v>
      </c>
      <c r="E2072" s="2">
        <v>0.37777777777777777</v>
      </c>
      <c r="F2072" s="1" t="s">
        <v>582</v>
      </c>
      <c r="G2072" t="b">
        <v>1</v>
      </c>
      <c r="H2072" s="3">
        <v>43532.378009259257</v>
      </c>
      <c r="I2072" s="1" t="s">
        <v>225</v>
      </c>
      <c r="J2072" s="1" t="s">
        <v>226</v>
      </c>
    </row>
    <row r="2073" spans="1:10" x14ac:dyDescent="0.25">
      <c r="A2073">
        <v>61754</v>
      </c>
      <c r="B2073">
        <v>1</v>
      </c>
      <c r="C2073" s="1" t="s">
        <v>1876</v>
      </c>
      <c r="D2073">
        <v>332</v>
      </c>
      <c r="E2073" s="2">
        <v>0.37847222222222221</v>
      </c>
      <c r="F2073" s="1" t="s">
        <v>1366</v>
      </c>
      <c r="G2073" t="b">
        <v>1</v>
      </c>
      <c r="H2073" s="3">
        <v>43532.378483796296</v>
      </c>
      <c r="I2073" s="1" t="s">
        <v>131</v>
      </c>
      <c r="J2073" s="1" t="s">
        <v>132</v>
      </c>
    </row>
    <row r="2074" spans="1:10" x14ac:dyDescent="0.25">
      <c r="A2074">
        <v>61754</v>
      </c>
      <c r="B2074">
        <v>2</v>
      </c>
      <c r="C2074" s="1" t="s">
        <v>1876</v>
      </c>
      <c r="D2074">
        <v>332</v>
      </c>
      <c r="E2074" s="2">
        <v>0.37847222222222221</v>
      </c>
      <c r="F2074" s="1" t="s">
        <v>683</v>
      </c>
      <c r="G2074" t="b">
        <v>1</v>
      </c>
      <c r="H2074" s="3">
        <v>43532.378460648149</v>
      </c>
      <c r="I2074" s="1" t="s">
        <v>317</v>
      </c>
      <c r="J2074" s="1" t="s">
        <v>318</v>
      </c>
    </row>
    <row r="2075" spans="1:10" x14ac:dyDescent="0.25">
      <c r="A2075">
        <v>61754</v>
      </c>
      <c r="B2075">
        <v>3</v>
      </c>
      <c r="C2075" s="1" t="s">
        <v>1877</v>
      </c>
      <c r="D2075">
        <v>332</v>
      </c>
      <c r="E2075" s="2">
        <v>0.37847222222222221</v>
      </c>
      <c r="F2075" s="1" t="s">
        <v>582</v>
      </c>
      <c r="G2075" t="b">
        <v>1</v>
      </c>
      <c r="H2075" s="3">
        <v>43532.378530092596</v>
      </c>
      <c r="I2075" s="1" t="s">
        <v>1832</v>
      </c>
      <c r="J2075" s="1" t="s">
        <v>1833</v>
      </c>
    </row>
    <row r="2076" spans="1:10" x14ac:dyDescent="0.25">
      <c r="A2076">
        <v>61755</v>
      </c>
      <c r="B2076">
        <v>1</v>
      </c>
      <c r="C2076" s="1" t="s">
        <v>1878</v>
      </c>
      <c r="D2076">
        <v>332</v>
      </c>
      <c r="E2076" s="2">
        <v>0.37847222222222221</v>
      </c>
      <c r="F2076" s="1" t="s">
        <v>1366</v>
      </c>
      <c r="G2076" t="b">
        <v>1</v>
      </c>
      <c r="H2076" s="3">
        <v>43532.378483796296</v>
      </c>
      <c r="I2076" s="1" t="s">
        <v>131</v>
      </c>
      <c r="J2076" s="1" t="s">
        <v>132</v>
      </c>
    </row>
    <row r="2077" spans="1:10" x14ac:dyDescent="0.25">
      <c r="A2077">
        <v>61755</v>
      </c>
      <c r="B2077">
        <v>2</v>
      </c>
      <c r="C2077" s="1" t="s">
        <v>1878</v>
      </c>
      <c r="D2077">
        <v>332</v>
      </c>
      <c r="E2077" s="2">
        <v>0.37847222222222221</v>
      </c>
      <c r="F2077" s="1" t="s">
        <v>683</v>
      </c>
      <c r="G2077" t="b">
        <v>1</v>
      </c>
      <c r="H2077" s="3">
        <v>43532.378981481481</v>
      </c>
      <c r="I2077" s="1" t="s">
        <v>317</v>
      </c>
      <c r="J2077" s="1" t="s">
        <v>318</v>
      </c>
    </row>
    <row r="2078" spans="1:10" x14ac:dyDescent="0.25">
      <c r="A2078">
        <v>61755</v>
      </c>
      <c r="B2078">
        <v>3</v>
      </c>
      <c r="C2078" s="1" t="s">
        <v>1878</v>
      </c>
      <c r="D2078">
        <v>332</v>
      </c>
      <c r="E2078" s="2">
        <v>0.37847222222222221</v>
      </c>
      <c r="F2078" s="1" t="s">
        <v>582</v>
      </c>
      <c r="G2078" t="b">
        <v>1</v>
      </c>
      <c r="H2078" s="3">
        <v>43532.378530092596</v>
      </c>
      <c r="I2078" s="1" t="s">
        <v>1832</v>
      </c>
      <c r="J2078" s="1" t="s">
        <v>1833</v>
      </c>
    </row>
    <row r="2079" spans="1:10" x14ac:dyDescent="0.25">
      <c r="A2079">
        <v>61756</v>
      </c>
      <c r="B2079">
        <v>1</v>
      </c>
      <c r="C2079" s="1" t="s">
        <v>1879</v>
      </c>
      <c r="D2079">
        <v>332</v>
      </c>
      <c r="E2079" s="2">
        <v>0.37916666666666665</v>
      </c>
      <c r="F2079" s="1" t="s">
        <v>1366</v>
      </c>
      <c r="G2079" t="b">
        <v>1</v>
      </c>
      <c r="H2079" s="3">
        <v>43532.379004629627</v>
      </c>
      <c r="I2079" s="1" t="s">
        <v>131</v>
      </c>
      <c r="J2079" s="1" t="s">
        <v>132</v>
      </c>
    </row>
    <row r="2080" spans="1:10" x14ac:dyDescent="0.25">
      <c r="A2080">
        <v>61756</v>
      </c>
      <c r="B2080">
        <v>2</v>
      </c>
      <c r="C2080" s="1" t="s">
        <v>1879</v>
      </c>
      <c r="D2080">
        <v>332</v>
      </c>
      <c r="E2080" s="2">
        <v>0.37916666666666665</v>
      </c>
      <c r="F2080" s="1" t="s">
        <v>683</v>
      </c>
      <c r="G2080" t="b">
        <v>1</v>
      </c>
      <c r="H2080" s="3">
        <v>43532.378981481481</v>
      </c>
      <c r="I2080" s="1" t="s">
        <v>317</v>
      </c>
      <c r="J2080" s="1" t="s">
        <v>318</v>
      </c>
    </row>
    <row r="2081" spans="1:10" x14ac:dyDescent="0.25">
      <c r="A2081">
        <v>61756</v>
      </c>
      <c r="B2081">
        <v>3</v>
      </c>
      <c r="C2081" s="1" t="s">
        <v>1879</v>
      </c>
      <c r="D2081">
        <v>332</v>
      </c>
      <c r="E2081" s="2">
        <v>0.37916666666666665</v>
      </c>
      <c r="F2081" s="1" t="s">
        <v>582</v>
      </c>
      <c r="G2081" t="b">
        <v>1</v>
      </c>
      <c r="H2081" s="3">
        <v>43532.379050925927</v>
      </c>
      <c r="I2081" s="1" t="s">
        <v>307</v>
      </c>
      <c r="J2081" s="1" t="s">
        <v>308</v>
      </c>
    </row>
    <row r="2082" spans="1:10" x14ac:dyDescent="0.25">
      <c r="A2082">
        <v>61757</v>
      </c>
      <c r="B2082">
        <v>1</v>
      </c>
      <c r="C2082" s="1" t="s">
        <v>1880</v>
      </c>
      <c r="D2082">
        <v>332</v>
      </c>
      <c r="E2082" s="2">
        <v>0.37916666666666665</v>
      </c>
      <c r="F2082" s="1" t="s">
        <v>1366</v>
      </c>
      <c r="G2082" t="b">
        <v>1</v>
      </c>
      <c r="H2082" s="3">
        <v>43532.379525462966</v>
      </c>
      <c r="I2082" s="1" t="s">
        <v>131</v>
      </c>
      <c r="J2082" s="1" t="s">
        <v>132</v>
      </c>
    </row>
    <row r="2083" spans="1:10" x14ac:dyDescent="0.25">
      <c r="A2083">
        <v>61757</v>
      </c>
      <c r="B2083">
        <v>2</v>
      </c>
      <c r="C2083" s="1" t="s">
        <v>1881</v>
      </c>
      <c r="D2083">
        <v>332</v>
      </c>
      <c r="E2083" s="2">
        <v>0.37916666666666665</v>
      </c>
      <c r="F2083" s="1" t="s">
        <v>683</v>
      </c>
      <c r="G2083" t="b">
        <v>1</v>
      </c>
      <c r="H2083" s="3">
        <v>43532.379502314812</v>
      </c>
      <c r="I2083" s="1" t="s">
        <v>163</v>
      </c>
      <c r="J2083" s="1" t="s">
        <v>164</v>
      </c>
    </row>
    <row r="2084" spans="1:10" x14ac:dyDescent="0.25">
      <c r="A2084">
        <v>61757</v>
      </c>
      <c r="B2084">
        <v>3</v>
      </c>
      <c r="C2084" s="1" t="s">
        <v>1881</v>
      </c>
      <c r="D2084">
        <v>332</v>
      </c>
      <c r="E2084" s="2">
        <v>0.37916666666666665</v>
      </c>
      <c r="F2084" s="1" t="s">
        <v>582</v>
      </c>
      <c r="G2084" t="b">
        <v>1</v>
      </c>
      <c r="H2084" s="3">
        <v>43532.379571759258</v>
      </c>
      <c r="I2084" s="1" t="s">
        <v>181</v>
      </c>
      <c r="J2084" s="1" t="s">
        <v>182</v>
      </c>
    </row>
    <row r="2085" spans="1:10" x14ac:dyDescent="0.25">
      <c r="A2085">
        <v>61758</v>
      </c>
      <c r="B2085">
        <v>1</v>
      </c>
      <c r="C2085" s="1" t="s">
        <v>1882</v>
      </c>
      <c r="D2085">
        <v>332</v>
      </c>
      <c r="E2085" s="2">
        <v>0.37986111111111109</v>
      </c>
      <c r="F2085" s="1" t="s">
        <v>683</v>
      </c>
      <c r="G2085" t="b">
        <v>1</v>
      </c>
      <c r="H2085" s="3">
        <v>43532.380023148151</v>
      </c>
      <c r="I2085" s="1" t="s">
        <v>165</v>
      </c>
      <c r="J2085" s="1" t="s">
        <v>166</v>
      </c>
    </row>
    <row r="2086" spans="1:10" x14ac:dyDescent="0.25">
      <c r="A2086">
        <v>61758</v>
      </c>
      <c r="B2086">
        <v>2</v>
      </c>
      <c r="C2086" s="1" t="s">
        <v>1882</v>
      </c>
      <c r="D2086">
        <v>332</v>
      </c>
      <c r="E2086" s="2">
        <v>0.37986111111111109</v>
      </c>
      <c r="F2086" s="1" t="s">
        <v>582</v>
      </c>
      <c r="G2086" t="b">
        <v>1</v>
      </c>
      <c r="H2086" s="3">
        <v>43532.379571759258</v>
      </c>
      <c r="I2086" s="1" t="s">
        <v>181</v>
      </c>
      <c r="J2086" s="1" t="s">
        <v>182</v>
      </c>
    </row>
    <row r="2087" spans="1:10" x14ac:dyDescent="0.25">
      <c r="A2087">
        <v>61759</v>
      </c>
      <c r="B2087">
        <v>1</v>
      </c>
      <c r="C2087" s="1" t="s">
        <v>1883</v>
      </c>
      <c r="D2087">
        <v>332</v>
      </c>
      <c r="E2087" s="2">
        <v>0.37986111111111109</v>
      </c>
      <c r="F2087" s="1" t="s">
        <v>683</v>
      </c>
      <c r="G2087" t="b">
        <v>1</v>
      </c>
      <c r="H2087" s="3">
        <v>43532.380023148151</v>
      </c>
      <c r="I2087" s="1" t="s">
        <v>165</v>
      </c>
      <c r="J2087" s="1" t="s">
        <v>166</v>
      </c>
    </row>
    <row r="2088" spans="1:10" x14ac:dyDescent="0.25">
      <c r="A2088">
        <v>61759</v>
      </c>
      <c r="B2088">
        <v>2</v>
      </c>
      <c r="C2088" s="1" t="s">
        <v>1883</v>
      </c>
      <c r="D2088">
        <v>332</v>
      </c>
      <c r="E2088" s="2">
        <v>0.37986111111111109</v>
      </c>
      <c r="F2088" s="1" t="s">
        <v>582</v>
      </c>
      <c r="G2088" t="b">
        <v>1</v>
      </c>
      <c r="H2088" s="3">
        <v>43532.38009259259</v>
      </c>
      <c r="I2088" s="1" t="s">
        <v>323</v>
      </c>
      <c r="J2088" s="1" t="s">
        <v>324</v>
      </c>
    </row>
    <row r="2089" spans="1:10" x14ac:dyDescent="0.25">
      <c r="A2089">
        <v>61760</v>
      </c>
      <c r="B2089">
        <v>1</v>
      </c>
      <c r="C2089" s="1" t="s">
        <v>1884</v>
      </c>
      <c r="D2089">
        <v>332</v>
      </c>
      <c r="E2089" s="2">
        <v>0.38055555555555554</v>
      </c>
      <c r="F2089" s="1" t="s">
        <v>683</v>
      </c>
      <c r="G2089" t="b">
        <v>1</v>
      </c>
      <c r="H2089" s="3">
        <v>43532.380543981482</v>
      </c>
      <c r="I2089" s="1" t="s">
        <v>283</v>
      </c>
      <c r="J2089" s="1" t="s">
        <v>284</v>
      </c>
    </row>
    <row r="2090" spans="1:10" x14ac:dyDescent="0.25">
      <c r="A2090">
        <v>61760</v>
      </c>
      <c r="B2090">
        <v>2</v>
      </c>
      <c r="C2090" s="1" t="s">
        <v>1884</v>
      </c>
      <c r="D2090">
        <v>332</v>
      </c>
      <c r="E2090" s="2">
        <v>0.38055555555555554</v>
      </c>
      <c r="F2090" s="1" t="s">
        <v>582</v>
      </c>
      <c r="G2090" t="b">
        <v>1</v>
      </c>
      <c r="H2090" s="3">
        <v>43532.380613425928</v>
      </c>
      <c r="I2090" s="1" t="s">
        <v>700</v>
      </c>
      <c r="J2090" s="1" t="s">
        <v>701</v>
      </c>
    </row>
    <row r="2091" spans="1:10" x14ac:dyDescent="0.25">
      <c r="A2091">
        <v>61761</v>
      </c>
      <c r="B2091">
        <v>1</v>
      </c>
      <c r="C2091" s="1" t="s">
        <v>1885</v>
      </c>
      <c r="D2091">
        <v>332</v>
      </c>
      <c r="E2091" s="2">
        <v>0.38055555555555554</v>
      </c>
      <c r="F2091" s="1" t="s">
        <v>683</v>
      </c>
      <c r="G2091" t="b">
        <v>1</v>
      </c>
      <c r="H2091" s="3">
        <v>43532.381064814814</v>
      </c>
      <c r="I2091" s="1" t="s">
        <v>283</v>
      </c>
      <c r="J2091" s="1" t="s">
        <v>284</v>
      </c>
    </row>
    <row r="2092" spans="1:10" x14ac:dyDescent="0.25">
      <c r="A2092">
        <v>61761</v>
      </c>
      <c r="B2092">
        <v>2</v>
      </c>
      <c r="C2092" s="1" t="s">
        <v>1885</v>
      </c>
      <c r="D2092">
        <v>332</v>
      </c>
      <c r="E2092" s="2">
        <v>0.38055555555555554</v>
      </c>
      <c r="F2092" s="1" t="s">
        <v>582</v>
      </c>
      <c r="G2092" t="b">
        <v>1</v>
      </c>
      <c r="H2092" s="3">
        <v>43532.380613425928</v>
      </c>
      <c r="I2092" s="1" t="s">
        <v>700</v>
      </c>
      <c r="J2092" s="1" t="s">
        <v>701</v>
      </c>
    </row>
    <row r="2093" spans="1:10" x14ac:dyDescent="0.25">
      <c r="A2093">
        <v>61762</v>
      </c>
      <c r="B2093">
        <v>1</v>
      </c>
      <c r="C2093" s="1" t="s">
        <v>1886</v>
      </c>
      <c r="D2093">
        <v>332</v>
      </c>
      <c r="E2093" s="2">
        <v>0.38124999999999998</v>
      </c>
      <c r="F2093" s="1" t="s">
        <v>683</v>
      </c>
      <c r="G2093" t="b">
        <v>1</v>
      </c>
      <c r="H2093" s="3">
        <v>43532.38140046296</v>
      </c>
      <c r="I2093" s="1" t="s">
        <v>433</v>
      </c>
      <c r="J2093" s="1" t="s">
        <v>434</v>
      </c>
    </row>
    <row r="2094" spans="1:10" x14ac:dyDescent="0.25">
      <c r="A2094">
        <v>61762</v>
      </c>
      <c r="B2094">
        <v>2</v>
      </c>
      <c r="C2094" s="1" t="s">
        <v>1886</v>
      </c>
      <c r="D2094">
        <v>332</v>
      </c>
      <c r="E2094" s="2">
        <v>0.38124999999999998</v>
      </c>
      <c r="F2094" s="1" t="s">
        <v>582</v>
      </c>
      <c r="G2094" t="b">
        <v>1</v>
      </c>
      <c r="H2094" s="3">
        <v>43532.38113425926</v>
      </c>
      <c r="I2094" s="1" t="s">
        <v>149</v>
      </c>
      <c r="J2094" s="1" t="s">
        <v>150</v>
      </c>
    </row>
    <row r="2095" spans="1:10" x14ac:dyDescent="0.25">
      <c r="A2095">
        <v>61763</v>
      </c>
      <c r="B2095">
        <v>1</v>
      </c>
      <c r="C2095" s="1" t="s">
        <v>1887</v>
      </c>
      <c r="D2095">
        <v>332</v>
      </c>
      <c r="E2095" s="2">
        <v>0.38124999999999998</v>
      </c>
      <c r="F2095" s="1" t="s">
        <v>683</v>
      </c>
      <c r="G2095" t="b">
        <v>1</v>
      </c>
      <c r="H2095" s="3">
        <v>43532.38175925926</v>
      </c>
      <c r="I2095" s="1" t="s">
        <v>129</v>
      </c>
      <c r="J2095" s="1" t="s">
        <v>130</v>
      </c>
    </row>
    <row r="2096" spans="1:10" x14ac:dyDescent="0.25">
      <c r="A2096">
        <v>61763</v>
      </c>
      <c r="B2096">
        <v>2</v>
      </c>
      <c r="C2096" s="1" t="s">
        <v>1887</v>
      </c>
      <c r="D2096">
        <v>332</v>
      </c>
      <c r="E2096" s="2">
        <v>0.38124999999999998</v>
      </c>
      <c r="F2096" s="1" t="s">
        <v>582</v>
      </c>
      <c r="G2096" t="b">
        <v>1</v>
      </c>
      <c r="H2096" s="3">
        <v>43532.381666666668</v>
      </c>
      <c r="I2096" s="1" t="s">
        <v>397</v>
      </c>
      <c r="J2096" s="1" t="s">
        <v>398</v>
      </c>
    </row>
    <row r="2097" spans="1:10" x14ac:dyDescent="0.25">
      <c r="A2097">
        <v>61764</v>
      </c>
      <c r="B2097">
        <v>1</v>
      </c>
      <c r="C2097" s="1" t="s">
        <v>1888</v>
      </c>
      <c r="D2097">
        <v>332</v>
      </c>
      <c r="E2097" s="2">
        <v>0.38194444444444442</v>
      </c>
      <c r="F2097" s="1" t="s">
        <v>683</v>
      </c>
      <c r="G2097" t="b">
        <v>1</v>
      </c>
      <c r="H2097" s="3">
        <v>43532.382118055553</v>
      </c>
      <c r="I2097" s="1" t="s">
        <v>129</v>
      </c>
      <c r="J2097" s="1" t="s">
        <v>130</v>
      </c>
    </row>
    <row r="2098" spans="1:10" x14ac:dyDescent="0.25">
      <c r="A2098">
        <v>61764</v>
      </c>
      <c r="B2098">
        <v>2</v>
      </c>
      <c r="C2098" s="1" t="s">
        <v>1888</v>
      </c>
      <c r="D2098">
        <v>332</v>
      </c>
      <c r="E2098" s="2">
        <v>0.38194444444444442</v>
      </c>
      <c r="F2098" s="1" t="s">
        <v>582</v>
      </c>
      <c r="G2098" t="b">
        <v>1</v>
      </c>
      <c r="H2098" s="3">
        <v>43532.381666666668</v>
      </c>
      <c r="I2098" s="1" t="s">
        <v>397</v>
      </c>
      <c r="J2098" s="1" t="s">
        <v>398</v>
      </c>
    </row>
    <row r="2099" spans="1:10" x14ac:dyDescent="0.25">
      <c r="A2099">
        <v>61765</v>
      </c>
      <c r="B2099">
        <v>1</v>
      </c>
      <c r="C2099" s="1" t="s">
        <v>1889</v>
      </c>
      <c r="D2099">
        <v>332</v>
      </c>
      <c r="E2099" s="2">
        <v>0.38194444444444442</v>
      </c>
      <c r="F2099" s="1" t="s">
        <v>683</v>
      </c>
      <c r="G2099" t="b">
        <v>1</v>
      </c>
      <c r="H2099" s="3">
        <v>43532.382118055553</v>
      </c>
      <c r="I2099" s="1" t="s">
        <v>129</v>
      </c>
      <c r="J2099" s="1" t="s">
        <v>130</v>
      </c>
    </row>
    <row r="2100" spans="1:10" x14ac:dyDescent="0.25">
      <c r="A2100">
        <v>61765</v>
      </c>
      <c r="B2100">
        <v>2</v>
      </c>
      <c r="C2100" s="1" t="s">
        <v>1889</v>
      </c>
      <c r="D2100">
        <v>332</v>
      </c>
      <c r="E2100" s="2">
        <v>0.38194444444444442</v>
      </c>
      <c r="F2100" s="1" t="s">
        <v>582</v>
      </c>
      <c r="G2100" t="b">
        <v>1</v>
      </c>
      <c r="H2100" s="3">
        <v>43532.382187499999</v>
      </c>
      <c r="I2100" s="1" t="s">
        <v>335</v>
      </c>
      <c r="J2100" s="1" t="s">
        <v>336</v>
      </c>
    </row>
    <row r="2101" spans="1:10" x14ac:dyDescent="0.25">
      <c r="A2101">
        <v>61766</v>
      </c>
      <c r="B2101">
        <v>1</v>
      </c>
      <c r="C2101" s="1" t="s">
        <v>1890</v>
      </c>
      <c r="D2101">
        <v>332</v>
      </c>
      <c r="E2101" s="2">
        <v>0.38263888888888886</v>
      </c>
      <c r="F2101" s="1" t="s">
        <v>683</v>
      </c>
      <c r="G2101" t="b">
        <v>1</v>
      </c>
      <c r="H2101" s="3">
        <v>43532.382638888892</v>
      </c>
      <c r="I2101" s="1" t="s">
        <v>409</v>
      </c>
      <c r="J2101" s="1" t="s">
        <v>410</v>
      </c>
    </row>
    <row r="2102" spans="1:10" x14ac:dyDescent="0.25">
      <c r="A2102">
        <v>61766</v>
      </c>
      <c r="B2102">
        <v>2</v>
      </c>
      <c r="C2102" s="1" t="s">
        <v>1890</v>
      </c>
      <c r="D2102">
        <v>332</v>
      </c>
      <c r="E2102" s="2">
        <v>0.38263888888888886</v>
      </c>
      <c r="F2102" s="1" t="s">
        <v>582</v>
      </c>
      <c r="G2102" t="b">
        <v>1</v>
      </c>
      <c r="H2102" s="3">
        <v>43532.382708333331</v>
      </c>
      <c r="I2102" s="1" t="s">
        <v>151</v>
      </c>
      <c r="J2102" s="1" t="s">
        <v>152</v>
      </c>
    </row>
    <row r="2103" spans="1:10" x14ac:dyDescent="0.25">
      <c r="A2103">
        <v>61767</v>
      </c>
      <c r="B2103">
        <v>1</v>
      </c>
      <c r="C2103" s="1" t="s">
        <v>1891</v>
      </c>
      <c r="D2103">
        <v>332</v>
      </c>
      <c r="E2103" s="2">
        <v>0.38263888888888886</v>
      </c>
      <c r="F2103" s="1" t="s">
        <v>683</v>
      </c>
      <c r="G2103" t="b">
        <v>1</v>
      </c>
      <c r="H2103" s="3">
        <v>43532.383159722223</v>
      </c>
      <c r="I2103" s="1" t="s">
        <v>131</v>
      </c>
      <c r="J2103" s="1" t="s">
        <v>132</v>
      </c>
    </row>
    <row r="2104" spans="1:10" x14ac:dyDescent="0.25">
      <c r="A2104">
        <v>61767</v>
      </c>
      <c r="B2104">
        <v>2</v>
      </c>
      <c r="C2104" s="1" t="s">
        <v>1891</v>
      </c>
      <c r="D2104">
        <v>332</v>
      </c>
      <c r="E2104" s="2">
        <v>0.38263888888888886</v>
      </c>
      <c r="F2104" s="1" t="s">
        <v>582</v>
      </c>
      <c r="G2104" t="b">
        <v>1</v>
      </c>
      <c r="H2104" s="3">
        <v>43532.382708333331</v>
      </c>
      <c r="I2104" s="1" t="s">
        <v>151</v>
      </c>
      <c r="J2104" s="1" t="s">
        <v>152</v>
      </c>
    </row>
    <row r="2105" spans="1:10" x14ac:dyDescent="0.25">
      <c r="A2105">
        <v>61768</v>
      </c>
      <c r="B2105">
        <v>1</v>
      </c>
      <c r="C2105" s="1" t="s">
        <v>1892</v>
      </c>
      <c r="D2105">
        <v>332</v>
      </c>
      <c r="E2105" s="2">
        <v>0.38333333333333336</v>
      </c>
      <c r="F2105" s="1" t="s">
        <v>683</v>
      </c>
      <c r="G2105" t="b">
        <v>1</v>
      </c>
      <c r="H2105" s="3">
        <v>43532.383159722223</v>
      </c>
      <c r="I2105" s="1" t="s">
        <v>131</v>
      </c>
      <c r="J2105" s="1" t="s">
        <v>132</v>
      </c>
    </row>
    <row r="2106" spans="1:10" x14ac:dyDescent="0.25">
      <c r="A2106">
        <v>61768</v>
      </c>
      <c r="B2106">
        <v>2</v>
      </c>
      <c r="C2106" s="1" t="s">
        <v>1892</v>
      </c>
      <c r="D2106">
        <v>332</v>
      </c>
      <c r="E2106" s="2">
        <v>0.38333333333333336</v>
      </c>
      <c r="F2106" s="1" t="s">
        <v>582</v>
      </c>
      <c r="G2106" t="b">
        <v>1</v>
      </c>
      <c r="H2106" s="3">
        <v>43532.383229166669</v>
      </c>
      <c r="I2106" s="1" t="s">
        <v>183</v>
      </c>
      <c r="J2106" s="1" t="s">
        <v>184</v>
      </c>
    </row>
    <row r="2107" spans="1:10" x14ac:dyDescent="0.25">
      <c r="A2107">
        <v>61769</v>
      </c>
      <c r="B2107">
        <v>1</v>
      </c>
      <c r="C2107" s="1" t="s">
        <v>1893</v>
      </c>
      <c r="D2107">
        <v>332</v>
      </c>
      <c r="E2107" s="2">
        <v>0.38333333333333336</v>
      </c>
      <c r="F2107" s="1" t="s">
        <v>683</v>
      </c>
      <c r="G2107" t="b">
        <v>1</v>
      </c>
      <c r="H2107" s="3">
        <v>43532.383715277778</v>
      </c>
      <c r="I2107" s="1" t="s">
        <v>131</v>
      </c>
      <c r="J2107" s="1" t="s">
        <v>132</v>
      </c>
    </row>
    <row r="2108" spans="1:10" x14ac:dyDescent="0.25">
      <c r="A2108">
        <v>61769</v>
      </c>
      <c r="B2108">
        <v>2</v>
      </c>
      <c r="C2108" s="1" t="s">
        <v>1893</v>
      </c>
      <c r="D2108">
        <v>332</v>
      </c>
      <c r="E2108" s="2">
        <v>0.38333333333333336</v>
      </c>
      <c r="F2108" s="1" t="s">
        <v>582</v>
      </c>
      <c r="G2108" t="b">
        <v>1</v>
      </c>
      <c r="H2108" s="3">
        <v>43532.383750000001</v>
      </c>
      <c r="I2108" s="1" t="s">
        <v>357</v>
      </c>
      <c r="J2108" s="1" t="s">
        <v>358</v>
      </c>
    </row>
    <row r="2109" spans="1:10" x14ac:dyDescent="0.25">
      <c r="A2109">
        <v>61770</v>
      </c>
      <c r="B2109">
        <v>1</v>
      </c>
      <c r="C2109" s="1" t="s">
        <v>1894</v>
      </c>
      <c r="D2109">
        <v>332</v>
      </c>
      <c r="E2109" s="2">
        <v>0.3840277777777778</v>
      </c>
      <c r="F2109" s="1" t="s">
        <v>683</v>
      </c>
      <c r="G2109" t="b">
        <v>1</v>
      </c>
      <c r="H2109" s="3">
        <v>43532.384201388886</v>
      </c>
      <c r="I2109" s="1" t="s">
        <v>131</v>
      </c>
      <c r="J2109" s="1" t="s">
        <v>132</v>
      </c>
    </row>
    <row r="2110" spans="1:10" x14ac:dyDescent="0.25">
      <c r="A2110">
        <v>61770</v>
      </c>
      <c r="B2110">
        <v>2</v>
      </c>
      <c r="C2110" s="1" t="s">
        <v>1894</v>
      </c>
      <c r="D2110">
        <v>332</v>
      </c>
      <c r="E2110" s="2">
        <v>0.3840277777777778</v>
      </c>
      <c r="F2110" s="1" t="s">
        <v>582</v>
      </c>
      <c r="G2110" t="b">
        <v>1</v>
      </c>
      <c r="H2110" s="3">
        <v>43532.383750000001</v>
      </c>
      <c r="I2110" s="1" t="s">
        <v>357</v>
      </c>
      <c r="J2110" s="1" t="s">
        <v>358</v>
      </c>
    </row>
    <row r="2111" spans="1:10" x14ac:dyDescent="0.25">
      <c r="A2111">
        <v>61771</v>
      </c>
      <c r="B2111">
        <v>1</v>
      </c>
      <c r="C2111" s="1" t="s">
        <v>1895</v>
      </c>
      <c r="D2111">
        <v>332</v>
      </c>
      <c r="E2111" s="2">
        <v>0.3840277777777778</v>
      </c>
      <c r="F2111" s="1" t="s">
        <v>683</v>
      </c>
      <c r="G2111" t="b">
        <v>1</v>
      </c>
      <c r="H2111" s="3">
        <v>43532.384201388886</v>
      </c>
      <c r="I2111" s="1" t="s">
        <v>131</v>
      </c>
      <c r="J2111" s="1" t="s">
        <v>132</v>
      </c>
    </row>
    <row r="2112" spans="1:10" x14ac:dyDescent="0.25">
      <c r="A2112">
        <v>61771</v>
      </c>
      <c r="B2112">
        <v>2</v>
      </c>
      <c r="C2112" s="1" t="s">
        <v>1895</v>
      </c>
      <c r="D2112">
        <v>332</v>
      </c>
      <c r="E2112" s="2">
        <v>0.3840277777777778</v>
      </c>
      <c r="F2112" s="1" t="s">
        <v>582</v>
      </c>
      <c r="G2112" t="b">
        <v>1</v>
      </c>
      <c r="H2112" s="3">
        <v>43532.384270833332</v>
      </c>
      <c r="I2112" s="1" t="s">
        <v>293</v>
      </c>
      <c r="J2112" s="1" t="s">
        <v>294</v>
      </c>
    </row>
    <row r="2113" spans="1:10" x14ac:dyDescent="0.25">
      <c r="A2113">
        <v>61772</v>
      </c>
      <c r="B2113">
        <v>1</v>
      </c>
      <c r="C2113" s="1" t="s">
        <v>1896</v>
      </c>
      <c r="D2113">
        <v>332</v>
      </c>
      <c r="E2113" s="2">
        <v>0.38472222222222224</v>
      </c>
      <c r="F2113" s="1" t="s">
        <v>683</v>
      </c>
      <c r="G2113" t="b">
        <v>1</v>
      </c>
      <c r="H2113" s="3">
        <v>43532.384722222225</v>
      </c>
      <c r="I2113" s="1" t="s">
        <v>131</v>
      </c>
      <c r="J2113" s="1" t="s">
        <v>132</v>
      </c>
    </row>
    <row r="2114" spans="1:10" x14ac:dyDescent="0.25">
      <c r="A2114">
        <v>61772</v>
      </c>
      <c r="B2114">
        <v>2</v>
      </c>
      <c r="C2114" s="1" t="s">
        <v>1896</v>
      </c>
      <c r="D2114">
        <v>332</v>
      </c>
      <c r="E2114" s="2">
        <v>0.38472222222222224</v>
      </c>
      <c r="F2114" s="1" t="s">
        <v>582</v>
      </c>
      <c r="G2114" t="b">
        <v>1</v>
      </c>
      <c r="H2114" s="3">
        <v>43532.384791666664</v>
      </c>
      <c r="I2114" s="1" t="s">
        <v>233</v>
      </c>
      <c r="J2114" s="1" t="s">
        <v>234</v>
      </c>
    </row>
    <row r="2115" spans="1:10" x14ac:dyDescent="0.25">
      <c r="A2115">
        <v>61773</v>
      </c>
      <c r="B2115">
        <v>1</v>
      </c>
      <c r="C2115" s="1" t="s">
        <v>1897</v>
      </c>
      <c r="D2115">
        <v>332</v>
      </c>
      <c r="E2115" s="2">
        <v>0.38472222222222224</v>
      </c>
      <c r="F2115" s="1" t="s">
        <v>683</v>
      </c>
      <c r="G2115" t="b">
        <v>1</v>
      </c>
      <c r="H2115" s="3">
        <v>43532.385243055556</v>
      </c>
      <c r="I2115" s="1" t="s">
        <v>131</v>
      </c>
      <c r="J2115" s="1" t="s">
        <v>132</v>
      </c>
    </row>
    <row r="2116" spans="1:10" x14ac:dyDescent="0.25">
      <c r="A2116">
        <v>61773</v>
      </c>
      <c r="B2116">
        <v>2</v>
      </c>
      <c r="C2116" s="1" t="s">
        <v>1897</v>
      </c>
      <c r="D2116">
        <v>332</v>
      </c>
      <c r="E2116" s="2">
        <v>0.38472222222222224</v>
      </c>
      <c r="F2116" s="1" t="s">
        <v>582</v>
      </c>
      <c r="G2116" t="b">
        <v>1</v>
      </c>
      <c r="H2116" s="3">
        <v>43532.384791666664</v>
      </c>
      <c r="I2116" s="1" t="s">
        <v>233</v>
      </c>
      <c r="J2116" s="1" t="s">
        <v>234</v>
      </c>
    </row>
    <row r="2117" spans="1:10" x14ac:dyDescent="0.25">
      <c r="A2117">
        <v>61774</v>
      </c>
      <c r="B2117">
        <v>1</v>
      </c>
      <c r="C2117" s="1" t="s">
        <v>1898</v>
      </c>
      <c r="D2117">
        <v>332</v>
      </c>
      <c r="E2117" s="2">
        <v>0.38541666666666669</v>
      </c>
      <c r="F2117" s="1" t="s">
        <v>683</v>
      </c>
      <c r="G2117" t="b">
        <v>1</v>
      </c>
      <c r="H2117" s="3">
        <v>43532.385243055556</v>
      </c>
      <c r="I2117" s="1" t="s">
        <v>131</v>
      </c>
      <c r="J2117" s="1" t="s">
        <v>132</v>
      </c>
    </row>
    <row r="2118" spans="1:10" x14ac:dyDescent="0.25">
      <c r="A2118">
        <v>61774</v>
      </c>
      <c r="B2118">
        <v>2</v>
      </c>
      <c r="C2118" s="1" t="s">
        <v>1898</v>
      </c>
      <c r="D2118">
        <v>332</v>
      </c>
      <c r="E2118" s="2">
        <v>0.38541666666666669</v>
      </c>
      <c r="F2118" s="1" t="s">
        <v>582</v>
      </c>
      <c r="G2118" t="b">
        <v>1</v>
      </c>
      <c r="H2118" s="3">
        <v>43532.385312500002</v>
      </c>
      <c r="I2118" s="1" t="s">
        <v>233</v>
      </c>
      <c r="J2118" s="1" t="s">
        <v>234</v>
      </c>
    </row>
    <row r="2119" spans="1:10" x14ac:dyDescent="0.25">
      <c r="A2119">
        <v>61775</v>
      </c>
      <c r="B2119">
        <v>1</v>
      </c>
      <c r="C2119" s="1" t="s">
        <v>1899</v>
      </c>
      <c r="D2119">
        <v>332</v>
      </c>
      <c r="E2119" s="2">
        <v>0.38541666666666669</v>
      </c>
      <c r="F2119" s="1" t="s">
        <v>683</v>
      </c>
      <c r="G2119" t="b">
        <v>1</v>
      </c>
      <c r="H2119" s="3">
        <v>43532.385763888888</v>
      </c>
      <c r="I2119" s="1" t="s">
        <v>131</v>
      </c>
      <c r="J2119" s="1" t="s">
        <v>132</v>
      </c>
    </row>
    <row r="2120" spans="1:10" x14ac:dyDescent="0.25">
      <c r="A2120">
        <v>61775</v>
      </c>
      <c r="B2120">
        <v>2</v>
      </c>
      <c r="C2120" s="1" t="s">
        <v>1899</v>
      </c>
      <c r="D2120">
        <v>332</v>
      </c>
      <c r="E2120" s="2">
        <v>0.38541666666666669</v>
      </c>
      <c r="F2120" s="1" t="s">
        <v>582</v>
      </c>
      <c r="G2120" t="b">
        <v>1</v>
      </c>
      <c r="H2120" s="3">
        <v>43532.385833333334</v>
      </c>
      <c r="I2120" s="1" t="s">
        <v>365</v>
      </c>
      <c r="J2120" s="1" t="s">
        <v>366</v>
      </c>
    </row>
    <row r="2121" spans="1:10" x14ac:dyDescent="0.25">
      <c r="A2121">
        <v>61776</v>
      </c>
      <c r="B2121">
        <v>1</v>
      </c>
      <c r="C2121" s="1" t="s">
        <v>1900</v>
      </c>
      <c r="D2121">
        <v>332</v>
      </c>
      <c r="E2121" s="2">
        <v>0.38611111111111113</v>
      </c>
      <c r="F2121" s="1" t="s">
        <v>683</v>
      </c>
      <c r="G2121" t="b">
        <v>1</v>
      </c>
      <c r="H2121" s="3">
        <v>43532.386284722219</v>
      </c>
      <c r="I2121" s="1" t="s">
        <v>131</v>
      </c>
      <c r="J2121" s="1" t="s">
        <v>132</v>
      </c>
    </row>
    <row r="2122" spans="1:10" x14ac:dyDescent="0.25">
      <c r="A2122">
        <v>61776</v>
      </c>
      <c r="B2122">
        <v>2</v>
      </c>
      <c r="C2122" s="1" t="s">
        <v>1900</v>
      </c>
      <c r="D2122">
        <v>332</v>
      </c>
      <c r="E2122" s="2">
        <v>0.38611111111111113</v>
      </c>
      <c r="F2122" s="1" t="s">
        <v>582</v>
      </c>
      <c r="G2122" t="b">
        <v>1</v>
      </c>
      <c r="H2122" s="3">
        <v>43532.385833333334</v>
      </c>
      <c r="I2122" s="1" t="s">
        <v>365</v>
      </c>
      <c r="J2122" s="1" t="s">
        <v>366</v>
      </c>
    </row>
    <row r="2123" spans="1:10" x14ac:dyDescent="0.25">
      <c r="A2123">
        <v>61777</v>
      </c>
      <c r="B2123">
        <v>1</v>
      </c>
      <c r="C2123" s="1" t="s">
        <v>1901</v>
      </c>
      <c r="D2123">
        <v>332</v>
      </c>
      <c r="E2123" s="2">
        <v>0.38611111111111113</v>
      </c>
      <c r="F2123" s="1" t="s">
        <v>683</v>
      </c>
      <c r="G2123" t="b">
        <v>1</v>
      </c>
      <c r="H2123" s="3">
        <v>43532.386284722219</v>
      </c>
      <c r="I2123" s="1" t="s">
        <v>131</v>
      </c>
      <c r="J2123" s="1" t="s">
        <v>132</v>
      </c>
    </row>
    <row r="2124" spans="1:10" x14ac:dyDescent="0.25">
      <c r="A2124">
        <v>61777</v>
      </c>
      <c r="B2124">
        <v>2</v>
      </c>
      <c r="C2124" s="1" t="s">
        <v>1901</v>
      </c>
      <c r="D2124">
        <v>332</v>
      </c>
      <c r="E2124" s="2">
        <v>0.38611111111111113</v>
      </c>
      <c r="F2124" s="1" t="s">
        <v>582</v>
      </c>
      <c r="G2124" t="b">
        <v>1</v>
      </c>
      <c r="H2124" s="3">
        <v>43532.386354166665</v>
      </c>
      <c r="I2124" s="1" t="s">
        <v>157</v>
      </c>
      <c r="J2124" s="1" t="s">
        <v>158</v>
      </c>
    </row>
    <row r="2125" spans="1:10" x14ac:dyDescent="0.25">
      <c r="A2125">
        <v>61778</v>
      </c>
      <c r="B2125">
        <v>1</v>
      </c>
      <c r="C2125" s="1" t="s">
        <v>1902</v>
      </c>
      <c r="D2125">
        <v>332</v>
      </c>
      <c r="E2125" s="2">
        <v>0.38680555555555557</v>
      </c>
      <c r="F2125" s="1" t="s">
        <v>683</v>
      </c>
      <c r="G2125" t="b">
        <v>1</v>
      </c>
      <c r="H2125" s="3">
        <v>43532.386805555558</v>
      </c>
      <c r="I2125" s="1" t="s">
        <v>131</v>
      </c>
      <c r="J2125" s="1" t="s">
        <v>132</v>
      </c>
    </row>
    <row r="2126" spans="1:10" x14ac:dyDescent="0.25">
      <c r="A2126">
        <v>61778</v>
      </c>
      <c r="B2126">
        <v>2</v>
      </c>
      <c r="C2126" s="1" t="s">
        <v>1902</v>
      </c>
      <c r="D2126">
        <v>332</v>
      </c>
      <c r="E2126" s="2">
        <v>0.38680555555555557</v>
      </c>
      <c r="F2126" s="1" t="s">
        <v>582</v>
      </c>
      <c r="G2126" t="b">
        <v>1</v>
      </c>
      <c r="H2126" s="3">
        <v>43532.386874999997</v>
      </c>
      <c r="I2126" s="1" t="s">
        <v>157</v>
      </c>
      <c r="J2126" s="1" t="s">
        <v>158</v>
      </c>
    </row>
    <row r="2127" spans="1:10" x14ac:dyDescent="0.25">
      <c r="A2127">
        <v>61779</v>
      </c>
      <c r="B2127">
        <v>1</v>
      </c>
      <c r="C2127" s="1" t="s">
        <v>1903</v>
      </c>
      <c r="D2127">
        <v>332</v>
      </c>
      <c r="E2127" s="2">
        <v>0.38680555555555557</v>
      </c>
      <c r="F2127" s="1" t="s">
        <v>666</v>
      </c>
      <c r="G2127" t="b">
        <v>1</v>
      </c>
      <c r="H2127" s="3">
        <v>43532.387314814812</v>
      </c>
      <c r="I2127" s="1" t="s">
        <v>534</v>
      </c>
      <c r="J2127" s="1" t="s">
        <v>535</v>
      </c>
    </row>
    <row r="2128" spans="1:10" x14ac:dyDescent="0.25">
      <c r="A2128">
        <v>61779</v>
      </c>
      <c r="B2128">
        <v>2</v>
      </c>
      <c r="C2128" s="1" t="s">
        <v>1903</v>
      </c>
      <c r="D2128">
        <v>332</v>
      </c>
      <c r="E2128" s="2">
        <v>0.38680555555555557</v>
      </c>
      <c r="F2128" s="1" t="s">
        <v>683</v>
      </c>
      <c r="G2128" t="b">
        <v>1</v>
      </c>
      <c r="H2128" s="3">
        <v>43532.387326388889</v>
      </c>
      <c r="I2128" s="1" t="s">
        <v>131</v>
      </c>
      <c r="J2128" s="1" t="s">
        <v>132</v>
      </c>
    </row>
    <row r="2129" spans="1:10" x14ac:dyDescent="0.25">
      <c r="A2129">
        <v>61779</v>
      </c>
      <c r="B2129">
        <v>3</v>
      </c>
      <c r="C2129" s="1" t="s">
        <v>1903</v>
      </c>
      <c r="D2129">
        <v>332</v>
      </c>
      <c r="E2129" s="2">
        <v>0.38680555555555557</v>
      </c>
      <c r="F2129" s="1" t="s">
        <v>582</v>
      </c>
      <c r="G2129" t="b">
        <v>1</v>
      </c>
      <c r="H2129" s="3">
        <v>43532.386874999997</v>
      </c>
      <c r="I2129" s="1" t="s">
        <v>157</v>
      </c>
      <c r="J2129" s="1" t="s">
        <v>158</v>
      </c>
    </row>
    <row r="2130" spans="1:10" x14ac:dyDescent="0.25">
      <c r="A2130">
        <v>61780</v>
      </c>
      <c r="B2130">
        <v>1</v>
      </c>
      <c r="C2130" s="1" t="s">
        <v>1904</v>
      </c>
      <c r="D2130">
        <v>332</v>
      </c>
      <c r="E2130" s="2">
        <v>0.38750000000000001</v>
      </c>
      <c r="F2130" s="1" t="s">
        <v>666</v>
      </c>
      <c r="G2130" t="b">
        <v>1</v>
      </c>
      <c r="H2130" s="3">
        <v>43532.387314814812</v>
      </c>
      <c r="I2130" s="1" t="s">
        <v>534</v>
      </c>
      <c r="J2130" s="1" t="s">
        <v>535</v>
      </c>
    </row>
    <row r="2131" spans="1:10" x14ac:dyDescent="0.25">
      <c r="A2131">
        <v>61780</v>
      </c>
      <c r="B2131">
        <v>2</v>
      </c>
      <c r="C2131" s="1" t="s">
        <v>1904</v>
      </c>
      <c r="D2131">
        <v>332</v>
      </c>
      <c r="E2131" s="2">
        <v>0.38750000000000001</v>
      </c>
      <c r="F2131" s="1" t="s">
        <v>683</v>
      </c>
      <c r="G2131" t="b">
        <v>1</v>
      </c>
      <c r="H2131" s="3">
        <v>43532.387326388889</v>
      </c>
      <c r="I2131" s="1" t="s">
        <v>131</v>
      </c>
      <c r="J2131" s="1" t="s">
        <v>132</v>
      </c>
    </row>
    <row r="2132" spans="1:10" x14ac:dyDescent="0.25">
      <c r="A2132">
        <v>61780</v>
      </c>
      <c r="B2132">
        <v>3</v>
      </c>
      <c r="C2132" s="1" t="s">
        <v>1904</v>
      </c>
      <c r="D2132">
        <v>332</v>
      </c>
      <c r="E2132" s="2">
        <v>0.38750000000000001</v>
      </c>
      <c r="F2132" s="1" t="s">
        <v>582</v>
      </c>
      <c r="G2132" t="b">
        <v>1</v>
      </c>
      <c r="H2132" s="3">
        <v>43532.387395833335</v>
      </c>
      <c r="I2132" s="1" t="s">
        <v>445</v>
      </c>
      <c r="J2132" s="1" t="s">
        <v>446</v>
      </c>
    </row>
    <row r="2133" spans="1:10" x14ac:dyDescent="0.25">
      <c r="A2133">
        <v>61781</v>
      </c>
      <c r="B2133">
        <v>1</v>
      </c>
      <c r="C2133" s="1" t="s">
        <v>1905</v>
      </c>
      <c r="D2133">
        <v>332</v>
      </c>
      <c r="E2133" s="2">
        <v>0.38750000000000001</v>
      </c>
      <c r="F2133" s="1" t="s">
        <v>674</v>
      </c>
      <c r="G2133" t="b">
        <v>1</v>
      </c>
      <c r="H2133" s="3">
        <v>43532.38789351852</v>
      </c>
      <c r="I2133" s="1" t="s">
        <v>534</v>
      </c>
      <c r="J2133" s="1" t="s">
        <v>535</v>
      </c>
    </row>
    <row r="2134" spans="1:10" x14ac:dyDescent="0.25">
      <c r="A2134">
        <v>61781</v>
      </c>
      <c r="B2134">
        <v>2</v>
      </c>
      <c r="C2134" s="1" t="s">
        <v>1905</v>
      </c>
      <c r="D2134">
        <v>332</v>
      </c>
      <c r="E2134" s="2">
        <v>0.38750000000000001</v>
      </c>
      <c r="F2134" s="1" t="s">
        <v>666</v>
      </c>
      <c r="G2134" t="b">
        <v>1</v>
      </c>
      <c r="H2134" s="3">
        <v>43532.387835648151</v>
      </c>
      <c r="I2134" s="1" t="s">
        <v>534</v>
      </c>
      <c r="J2134" s="1" t="s">
        <v>535</v>
      </c>
    </row>
    <row r="2135" spans="1:10" x14ac:dyDescent="0.25">
      <c r="A2135">
        <v>61781</v>
      </c>
      <c r="B2135">
        <v>3</v>
      </c>
      <c r="C2135" s="1" t="s">
        <v>1905</v>
      </c>
      <c r="D2135">
        <v>332</v>
      </c>
      <c r="E2135" s="2">
        <v>0.38750000000000001</v>
      </c>
      <c r="F2135" s="1" t="s">
        <v>683</v>
      </c>
      <c r="G2135" t="b">
        <v>1</v>
      </c>
      <c r="H2135" s="3">
        <v>43532.38784722222</v>
      </c>
      <c r="I2135" s="1" t="s">
        <v>451</v>
      </c>
      <c r="J2135" s="1" t="s">
        <v>452</v>
      </c>
    </row>
    <row r="2136" spans="1:10" x14ac:dyDescent="0.25">
      <c r="A2136">
        <v>61781</v>
      </c>
      <c r="B2136">
        <v>4</v>
      </c>
      <c r="C2136" s="1" t="s">
        <v>1905</v>
      </c>
      <c r="D2136">
        <v>332</v>
      </c>
      <c r="E2136" s="2">
        <v>0.38750000000000001</v>
      </c>
      <c r="F2136" s="1" t="s">
        <v>582</v>
      </c>
      <c r="G2136" t="b">
        <v>1</v>
      </c>
      <c r="H2136" s="3">
        <v>43532.387916666667</v>
      </c>
      <c r="I2136" s="1" t="s">
        <v>447</v>
      </c>
      <c r="J2136" s="1" t="s">
        <v>448</v>
      </c>
    </row>
    <row r="2137" spans="1:10" x14ac:dyDescent="0.25">
      <c r="A2137">
        <v>61782</v>
      </c>
      <c r="B2137">
        <v>1</v>
      </c>
      <c r="C2137" s="1" t="s">
        <v>1906</v>
      </c>
      <c r="D2137">
        <v>332</v>
      </c>
      <c r="E2137" s="2">
        <v>0.38819444444444445</v>
      </c>
      <c r="F2137" s="1" t="s">
        <v>674</v>
      </c>
      <c r="G2137" t="b">
        <v>1</v>
      </c>
      <c r="H2137" s="3">
        <v>43532.388148148151</v>
      </c>
      <c r="I2137" s="1" t="s">
        <v>534</v>
      </c>
      <c r="J2137" s="1" t="s">
        <v>535</v>
      </c>
    </row>
    <row r="2138" spans="1:10" x14ac:dyDescent="0.25">
      <c r="A2138">
        <v>61782</v>
      </c>
      <c r="B2138">
        <v>2</v>
      </c>
      <c r="C2138" s="1" t="s">
        <v>1906</v>
      </c>
      <c r="D2138">
        <v>332</v>
      </c>
      <c r="E2138" s="2">
        <v>0.38819444444444445</v>
      </c>
      <c r="F2138" s="1" t="s">
        <v>666</v>
      </c>
      <c r="G2138" t="b">
        <v>1</v>
      </c>
      <c r="H2138" s="3">
        <v>43532.388356481482</v>
      </c>
      <c r="I2138" s="1" t="s">
        <v>534</v>
      </c>
      <c r="J2138" s="1" t="s">
        <v>535</v>
      </c>
    </row>
    <row r="2139" spans="1:10" x14ac:dyDescent="0.25">
      <c r="A2139">
        <v>61782</v>
      </c>
      <c r="B2139">
        <v>3</v>
      </c>
      <c r="C2139" s="1" t="s">
        <v>1906</v>
      </c>
      <c r="D2139">
        <v>332</v>
      </c>
      <c r="E2139" s="2">
        <v>0.38819444444444445</v>
      </c>
      <c r="F2139" s="1" t="s">
        <v>683</v>
      </c>
      <c r="G2139" t="b">
        <v>1</v>
      </c>
      <c r="H2139" s="3">
        <v>43532.388368055559</v>
      </c>
      <c r="I2139" s="1" t="s">
        <v>131</v>
      </c>
      <c r="J2139" s="1" t="s">
        <v>132</v>
      </c>
    </row>
    <row r="2140" spans="1:10" x14ac:dyDescent="0.25">
      <c r="A2140">
        <v>61782</v>
      </c>
      <c r="B2140">
        <v>4</v>
      </c>
      <c r="C2140" s="1" t="s">
        <v>1906</v>
      </c>
      <c r="D2140">
        <v>332</v>
      </c>
      <c r="E2140" s="2">
        <v>0.38819444444444445</v>
      </c>
      <c r="F2140" s="1" t="s">
        <v>582</v>
      </c>
      <c r="G2140" t="b">
        <v>1</v>
      </c>
      <c r="H2140" s="3">
        <v>43532.387916666667</v>
      </c>
      <c r="I2140" s="1" t="s">
        <v>447</v>
      </c>
      <c r="J2140" s="1" t="s">
        <v>448</v>
      </c>
    </row>
    <row r="2141" spans="1:10" x14ac:dyDescent="0.25">
      <c r="A2141">
        <v>61783</v>
      </c>
      <c r="B2141">
        <v>1</v>
      </c>
      <c r="C2141" s="1" t="s">
        <v>1907</v>
      </c>
      <c r="D2141">
        <v>332</v>
      </c>
      <c r="E2141" s="2">
        <v>0.38819444444444445</v>
      </c>
      <c r="F2141" s="1" t="s">
        <v>674</v>
      </c>
      <c r="G2141" t="b">
        <v>1</v>
      </c>
      <c r="H2141" s="3">
        <v>43532.388738425929</v>
      </c>
      <c r="I2141" s="1" t="s">
        <v>534</v>
      </c>
      <c r="J2141" s="1" t="s">
        <v>535</v>
      </c>
    </row>
    <row r="2142" spans="1:10" x14ac:dyDescent="0.25">
      <c r="A2142">
        <v>61783</v>
      </c>
      <c r="B2142">
        <v>2</v>
      </c>
      <c r="C2142" s="1" t="s">
        <v>1907</v>
      </c>
      <c r="D2142">
        <v>332</v>
      </c>
      <c r="E2142" s="2">
        <v>0.38819444444444445</v>
      </c>
      <c r="F2142" s="1" t="s">
        <v>666</v>
      </c>
      <c r="G2142" t="b">
        <v>1</v>
      </c>
      <c r="H2142" s="3">
        <v>43532.388692129629</v>
      </c>
      <c r="I2142" s="1" t="s">
        <v>541</v>
      </c>
      <c r="J2142" s="1" t="s">
        <v>542</v>
      </c>
    </row>
    <row r="2143" spans="1:10" x14ac:dyDescent="0.25">
      <c r="A2143">
        <v>61783</v>
      </c>
      <c r="B2143">
        <v>3</v>
      </c>
      <c r="C2143" s="1" t="s">
        <v>1907</v>
      </c>
      <c r="D2143">
        <v>332</v>
      </c>
      <c r="E2143" s="2">
        <v>0.38819444444444445</v>
      </c>
      <c r="F2143" s="1" t="s">
        <v>582</v>
      </c>
      <c r="G2143" t="b">
        <v>1</v>
      </c>
      <c r="H2143" s="3">
        <v>43532.388437499998</v>
      </c>
      <c r="I2143" s="1" t="s">
        <v>457</v>
      </c>
      <c r="J2143" s="1" t="s">
        <v>458</v>
      </c>
    </row>
    <row r="2144" spans="1:10" x14ac:dyDescent="0.25">
      <c r="A2144">
        <v>61784</v>
      </c>
      <c r="B2144">
        <v>1</v>
      </c>
      <c r="C2144" s="1" t="s">
        <v>1908</v>
      </c>
      <c r="D2144">
        <v>332</v>
      </c>
      <c r="E2144" s="2">
        <v>0.3888888888888889</v>
      </c>
      <c r="F2144" s="1" t="s">
        <v>674</v>
      </c>
      <c r="G2144" t="b">
        <v>1</v>
      </c>
      <c r="H2144" s="3">
        <v>43532.388738425929</v>
      </c>
      <c r="I2144" s="1" t="s">
        <v>534</v>
      </c>
      <c r="J2144" s="1" t="s">
        <v>535</v>
      </c>
    </row>
    <row r="2145" spans="1:10" x14ac:dyDescent="0.25">
      <c r="A2145">
        <v>61784</v>
      </c>
      <c r="B2145">
        <v>2</v>
      </c>
      <c r="C2145" s="1" t="s">
        <v>1908</v>
      </c>
      <c r="D2145">
        <v>332</v>
      </c>
      <c r="E2145" s="2">
        <v>0.3888888888888889</v>
      </c>
      <c r="F2145" s="1" t="s">
        <v>666</v>
      </c>
      <c r="G2145" t="b">
        <v>1</v>
      </c>
      <c r="H2145" s="3">
        <v>43532.388877314814</v>
      </c>
      <c r="I2145" s="1" t="s">
        <v>647</v>
      </c>
      <c r="J2145" s="1" t="s">
        <v>648</v>
      </c>
    </row>
    <row r="2146" spans="1:10" x14ac:dyDescent="0.25">
      <c r="A2146">
        <v>61784</v>
      </c>
      <c r="B2146">
        <v>3</v>
      </c>
      <c r="C2146" s="1" t="s">
        <v>1908</v>
      </c>
      <c r="D2146">
        <v>332</v>
      </c>
      <c r="E2146" s="2">
        <v>0.3888888888888889</v>
      </c>
      <c r="F2146" s="1" t="s">
        <v>582</v>
      </c>
      <c r="G2146" t="b">
        <v>1</v>
      </c>
      <c r="H2146" s="3">
        <v>43532.388958333337</v>
      </c>
      <c r="I2146" s="1" t="s">
        <v>239</v>
      </c>
      <c r="J2146" s="1" t="s">
        <v>240</v>
      </c>
    </row>
    <row r="2147" spans="1:10" x14ac:dyDescent="0.25">
      <c r="A2147">
        <v>61785</v>
      </c>
      <c r="B2147">
        <v>1</v>
      </c>
      <c r="C2147" s="1" t="s">
        <v>1909</v>
      </c>
      <c r="D2147">
        <v>332</v>
      </c>
      <c r="E2147" s="2">
        <v>0.3888888888888889</v>
      </c>
      <c r="F2147" s="1" t="s">
        <v>674</v>
      </c>
      <c r="G2147" t="b">
        <v>1</v>
      </c>
      <c r="H2147" s="3">
        <v>43532.389189814814</v>
      </c>
      <c r="I2147" s="1" t="s">
        <v>534</v>
      </c>
      <c r="J2147" s="1" t="s">
        <v>535</v>
      </c>
    </row>
    <row r="2148" spans="1:10" x14ac:dyDescent="0.25">
      <c r="A2148">
        <v>61785</v>
      </c>
      <c r="B2148">
        <v>2</v>
      </c>
      <c r="C2148" s="1" t="s">
        <v>1909</v>
      </c>
      <c r="D2148">
        <v>332</v>
      </c>
      <c r="E2148" s="2">
        <v>0.3888888888888889</v>
      </c>
      <c r="F2148" s="1" t="s">
        <v>666</v>
      </c>
      <c r="G2148" t="b">
        <v>1</v>
      </c>
      <c r="H2148" s="3">
        <v>43532.389398148145</v>
      </c>
      <c r="I2148" s="1" t="s">
        <v>201</v>
      </c>
      <c r="J2148" s="1" t="s">
        <v>202</v>
      </c>
    </row>
    <row r="2149" spans="1:10" x14ac:dyDescent="0.25">
      <c r="A2149">
        <v>61785</v>
      </c>
      <c r="B2149">
        <v>3</v>
      </c>
      <c r="C2149" s="1" t="s">
        <v>1909</v>
      </c>
      <c r="D2149">
        <v>332</v>
      </c>
      <c r="E2149" s="2">
        <v>0.3888888888888889</v>
      </c>
      <c r="F2149" s="1" t="s">
        <v>582</v>
      </c>
      <c r="G2149" t="b">
        <v>1</v>
      </c>
      <c r="H2149" s="3">
        <v>43532.388958333337</v>
      </c>
      <c r="I2149" s="1" t="s">
        <v>239</v>
      </c>
      <c r="J2149" s="1" t="s">
        <v>240</v>
      </c>
    </row>
    <row r="2150" spans="1:10" x14ac:dyDescent="0.25">
      <c r="A2150">
        <v>61786</v>
      </c>
      <c r="B2150">
        <v>1</v>
      </c>
      <c r="C2150" s="1" t="s">
        <v>1910</v>
      </c>
      <c r="D2150">
        <v>332</v>
      </c>
      <c r="E2150" s="2">
        <v>0.38958333333333334</v>
      </c>
      <c r="F2150" s="1" t="s">
        <v>674</v>
      </c>
      <c r="G2150" t="b">
        <v>1</v>
      </c>
      <c r="H2150" s="3">
        <v>43532.389710648145</v>
      </c>
      <c r="I2150" s="1" t="s">
        <v>534</v>
      </c>
      <c r="J2150" s="1" t="s">
        <v>535</v>
      </c>
    </row>
    <row r="2151" spans="1:10" x14ac:dyDescent="0.25">
      <c r="A2151">
        <v>61786</v>
      </c>
      <c r="B2151">
        <v>2</v>
      </c>
      <c r="C2151" s="1" t="s">
        <v>1911</v>
      </c>
      <c r="D2151">
        <v>332</v>
      </c>
      <c r="E2151" s="2">
        <v>0.38958333333333334</v>
      </c>
      <c r="F2151" s="1" t="s">
        <v>666</v>
      </c>
      <c r="G2151" t="b">
        <v>1</v>
      </c>
      <c r="H2151" s="3">
        <v>43532.389398148145</v>
      </c>
      <c r="I2151" s="1" t="s">
        <v>201</v>
      </c>
      <c r="J2151" s="1" t="s">
        <v>202</v>
      </c>
    </row>
    <row r="2152" spans="1:10" x14ac:dyDescent="0.25">
      <c r="A2152">
        <v>61786</v>
      </c>
      <c r="B2152">
        <v>3</v>
      </c>
      <c r="C2152" s="1" t="s">
        <v>1911</v>
      </c>
      <c r="D2152">
        <v>332</v>
      </c>
      <c r="E2152" s="2">
        <v>0.38958333333333334</v>
      </c>
      <c r="F2152" s="1" t="s">
        <v>582</v>
      </c>
      <c r="G2152" t="b">
        <v>1</v>
      </c>
      <c r="H2152" s="3">
        <v>43532.389479166668</v>
      </c>
      <c r="I2152" s="1" t="s">
        <v>191</v>
      </c>
      <c r="J2152" s="1" t="s">
        <v>192</v>
      </c>
    </row>
    <row r="2153" spans="1:10" x14ac:dyDescent="0.25">
      <c r="A2153">
        <v>61787</v>
      </c>
      <c r="B2153">
        <v>1</v>
      </c>
      <c r="C2153" s="1" t="s">
        <v>1912</v>
      </c>
      <c r="D2153">
        <v>332</v>
      </c>
      <c r="E2153" s="2">
        <v>0.38958333333333334</v>
      </c>
      <c r="F2153" s="1" t="s">
        <v>674</v>
      </c>
      <c r="G2153" t="b">
        <v>1</v>
      </c>
      <c r="H2153" s="3">
        <v>43532.389837962961</v>
      </c>
      <c r="I2153" s="1" t="s">
        <v>534</v>
      </c>
      <c r="J2153" s="1" t="s">
        <v>535</v>
      </c>
    </row>
    <row r="2154" spans="1:10" x14ac:dyDescent="0.25">
      <c r="A2154">
        <v>61787</v>
      </c>
      <c r="B2154">
        <v>2</v>
      </c>
      <c r="C2154" s="1" t="s">
        <v>1912</v>
      </c>
      <c r="D2154">
        <v>332</v>
      </c>
      <c r="E2154" s="2">
        <v>0.38958333333333334</v>
      </c>
      <c r="F2154" s="1" t="s">
        <v>666</v>
      </c>
      <c r="G2154" t="b">
        <v>1</v>
      </c>
      <c r="H2154" s="3">
        <v>43532.389918981484</v>
      </c>
      <c r="I2154" s="1" t="s">
        <v>467</v>
      </c>
      <c r="J2154" s="1" t="s">
        <v>468</v>
      </c>
    </row>
    <row r="2155" spans="1:10" x14ac:dyDescent="0.25">
      <c r="A2155">
        <v>61787</v>
      </c>
      <c r="B2155">
        <v>3</v>
      </c>
      <c r="C2155" s="1" t="s">
        <v>1912</v>
      </c>
      <c r="D2155">
        <v>332</v>
      </c>
      <c r="E2155" s="2">
        <v>0.38958333333333334</v>
      </c>
      <c r="F2155" s="1" t="s">
        <v>582</v>
      </c>
      <c r="G2155" t="b">
        <v>1</v>
      </c>
      <c r="H2155" s="3">
        <v>43532.39</v>
      </c>
      <c r="I2155" s="1" t="s">
        <v>191</v>
      </c>
      <c r="J2155" s="1" t="s">
        <v>192</v>
      </c>
    </row>
    <row r="2156" spans="1:10" x14ac:dyDescent="0.25">
      <c r="A2156">
        <v>61788</v>
      </c>
      <c r="B2156">
        <v>1</v>
      </c>
      <c r="C2156" s="1" t="s">
        <v>1913</v>
      </c>
      <c r="D2156">
        <v>332</v>
      </c>
      <c r="E2156" s="2">
        <v>0.39027777777777778</v>
      </c>
      <c r="F2156" s="1" t="s">
        <v>674</v>
      </c>
      <c r="G2156" t="b">
        <v>1</v>
      </c>
      <c r="H2156" s="3">
        <v>43532.390231481484</v>
      </c>
      <c r="I2156" s="1" t="s">
        <v>534</v>
      </c>
      <c r="J2156" s="1" t="s">
        <v>535</v>
      </c>
    </row>
    <row r="2157" spans="1:10" x14ac:dyDescent="0.25">
      <c r="A2157">
        <v>61788</v>
      </c>
      <c r="B2157">
        <v>2</v>
      </c>
      <c r="C2157" s="1" t="s">
        <v>1913</v>
      </c>
      <c r="D2157">
        <v>332</v>
      </c>
      <c r="E2157" s="2">
        <v>0.39027777777777778</v>
      </c>
      <c r="F2157" s="1" t="s">
        <v>666</v>
      </c>
      <c r="G2157" t="b">
        <v>1</v>
      </c>
      <c r="H2157" s="3">
        <v>43532.390439814815</v>
      </c>
      <c r="I2157" s="1" t="s">
        <v>501</v>
      </c>
      <c r="J2157" s="1" t="s">
        <v>502</v>
      </c>
    </row>
    <row r="2158" spans="1:10" x14ac:dyDescent="0.25">
      <c r="A2158">
        <v>61788</v>
      </c>
      <c r="B2158">
        <v>3</v>
      </c>
      <c r="C2158" s="1" t="s">
        <v>1913</v>
      </c>
      <c r="D2158">
        <v>332</v>
      </c>
      <c r="E2158" s="2">
        <v>0.39027777777777778</v>
      </c>
      <c r="F2158" s="1" t="s">
        <v>582</v>
      </c>
      <c r="G2158" t="b">
        <v>1</v>
      </c>
      <c r="H2158" s="3">
        <v>43532.39</v>
      </c>
      <c r="I2158" s="1" t="s">
        <v>191</v>
      </c>
      <c r="J2158" s="1" t="s">
        <v>192</v>
      </c>
    </row>
    <row r="2159" spans="1:10" x14ac:dyDescent="0.25">
      <c r="A2159">
        <v>61789</v>
      </c>
      <c r="B2159">
        <v>1</v>
      </c>
      <c r="C2159" s="1" t="s">
        <v>1914</v>
      </c>
      <c r="D2159">
        <v>332</v>
      </c>
      <c r="E2159" s="2">
        <v>0.39027777777777778</v>
      </c>
      <c r="F2159" s="1" t="s">
        <v>674</v>
      </c>
      <c r="G2159" t="b">
        <v>1</v>
      </c>
      <c r="H2159" s="3">
        <v>43532.390752314815</v>
      </c>
      <c r="I2159" s="1" t="s">
        <v>534</v>
      </c>
      <c r="J2159" s="1" t="s">
        <v>535</v>
      </c>
    </row>
    <row r="2160" spans="1:10" x14ac:dyDescent="0.25">
      <c r="A2160">
        <v>61789</v>
      </c>
      <c r="B2160">
        <v>2</v>
      </c>
      <c r="C2160" s="1" t="s">
        <v>1914</v>
      </c>
      <c r="D2160">
        <v>332</v>
      </c>
      <c r="E2160" s="2">
        <v>0.39027777777777778</v>
      </c>
      <c r="F2160" s="1" t="s">
        <v>666</v>
      </c>
      <c r="G2160" t="b">
        <v>1</v>
      </c>
      <c r="H2160" s="3">
        <v>43532.390439814815</v>
      </c>
      <c r="I2160" s="1" t="s">
        <v>501</v>
      </c>
      <c r="J2160" s="1" t="s">
        <v>502</v>
      </c>
    </row>
    <row r="2161" spans="1:10" x14ac:dyDescent="0.25">
      <c r="A2161">
        <v>61789</v>
      </c>
      <c r="B2161">
        <v>3</v>
      </c>
      <c r="C2161" s="1" t="s">
        <v>1914</v>
      </c>
      <c r="D2161">
        <v>332</v>
      </c>
      <c r="E2161" s="2">
        <v>0.39027777777777778</v>
      </c>
      <c r="F2161" s="1" t="s">
        <v>582</v>
      </c>
      <c r="G2161" t="b">
        <v>1</v>
      </c>
      <c r="H2161" s="3">
        <v>43532.390509259261</v>
      </c>
      <c r="I2161" s="1" t="s">
        <v>461</v>
      </c>
      <c r="J2161" s="1" t="s">
        <v>462</v>
      </c>
    </row>
    <row r="2162" spans="1:10" x14ac:dyDescent="0.25">
      <c r="A2162">
        <v>61790</v>
      </c>
      <c r="B2162">
        <v>1</v>
      </c>
      <c r="C2162" s="1" t="s">
        <v>1915</v>
      </c>
      <c r="D2162">
        <v>332</v>
      </c>
      <c r="E2162" s="2">
        <v>0.39097222222222222</v>
      </c>
      <c r="F2162" s="1" t="s">
        <v>674</v>
      </c>
      <c r="G2162" t="b">
        <v>1</v>
      </c>
      <c r="H2162" s="3">
        <v>43532.390752314815</v>
      </c>
      <c r="I2162" s="1" t="s">
        <v>534</v>
      </c>
      <c r="J2162" s="1" t="s">
        <v>535</v>
      </c>
    </row>
    <row r="2163" spans="1:10" x14ac:dyDescent="0.25">
      <c r="A2163">
        <v>61790</v>
      </c>
      <c r="B2163">
        <v>2</v>
      </c>
      <c r="C2163" s="1" t="s">
        <v>1915</v>
      </c>
      <c r="D2163">
        <v>332</v>
      </c>
      <c r="E2163" s="2">
        <v>0.39097222222222222</v>
      </c>
      <c r="F2163" s="1" t="s">
        <v>666</v>
      </c>
      <c r="G2163" t="b">
        <v>1</v>
      </c>
      <c r="H2163" s="3">
        <v>43532.391180555554</v>
      </c>
      <c r="I2163" s="1" t="s">
        <v>215</v>
      </c>
      <c r="J2163" s="1" t="s">
        <v>216</v>
      </c>
    </row>
    <row r="2164" spans="1:10" x14ac:dyDescent="0.25">
      <c r="A2164">
        <v>61790</v>
      </c>
      <c r="B2164">
        <v>3</v>
      </c>
      <c r="C2164" s="1" t="s">
        <v>1915</v>
      </c>
      <c r="D2164">
        <v>332</v>
      </c>
      <c r="E2164" s="2">
        <v>0.39097222222222222</v>
      </c>
      <c r="F2164" s="1" t="s">
        <v>582</v>
      </c>
      <c r="G2164" t="b">
        <v>1</v>
      </c>
      <c r="H2164" s="3">
        <v>43532.391030092593</v>
      </c>
      <c r="I2164" s="1" t="s">
        <v>549</v>
      </c>
      <c r="J2164" s="1" t="s">
        <v>550</v>
      </c>
    </row>
    <row r="2165" spans="1:10" x14ac:dyDescent="0.25">
      <c r="A2165">
        <v>61791</v>
      </c>
      <c r="B2165">
        <v>1</v>
      </c>
      <c r="C2165" s="1" t="s">
        <v>1916</v>
      </c>
      <c r="D2165">
        <v>332</v>
      </c>
      <c r="E2165" s="2">
        <v>0.39097222222222222</v>
      </c>
      <c r="F2165" s="1" t="s">
        <v>674</v>
      </c>
      <c r="G2165" t="b">
        <v>1</v>
      </c>
      <c r="H2165" s="3">
        <v>43532.391273148147</v>
      </c>
      <c r="I2165" s="1" t="s">
        <v>534</v>
      </c>
      <c r="J2165" s="1" t="s">
        <v>535</v>
      </c>
    </row>
    <row r="2166" spans="1:10" x14ac:dyDescent="0.25">
      <c r="A2166">
        <v>61791</v>
      </c>
      <c r="B2166">
        <v>2</v>
      </c>
      <c r="C2166" s="1" t="s">
        <v>1916</v>
      </c>
      <c r="D2166">
        <v>332</v>
      </c>
      <c r="E2166" s="2">
        <v>0.39097222222222222</v>
      </c>
      <c r="F2166" s="1" t="s">
        <v>666</v>
      </c>
      <c r="G2166" t="b">
        <v>1</v>
      </c>
      <c r="H2166" s="3">
        <v>43532.391481481478</v>
      </c>
      <c r="I2166" s="1" t="s">
        <v>215</v>
      </c>
      <c r="J2166" s="1" t="s">
        <v>216</v>
      </c>
    </row>
    <row r="2167" spans="1:10" x14ac:dyDescent="0.25">
      <c r="A2167">
        <v>61791</v>
      </c>
      <c r="B2167">
        <v>3</v>
      </c>
      <c r="C2167" s="1" t="s">
        <v>1916</v>
      </c>
      <c r="D2167">
        <v>332</v>
      </c>
      <c r="E2167" s="2">
        <v>0.39097222222222222</v>
      </c>
      <c r="F2167" s="1" t="s">
        <v>582</v>
      </c>
      <c r="G2167" t="b">
        <v>1</v>
      </c>
      <c r="H2167" s="3">
        <v>43532.391030092593</v>
      </c>
      <c r="I2167" s="1" t="s">
        <v>549</v>
      </c>
      <c r="J2167" s="1" t="s">
        <v>550</v>
      </c>
    </row>
    <row r="2168" spans="1:10" x14ac:dyDescent="0.25">
      <c r="A2168">
        <v>61792</v>
      </c>
      <c r="B2168">
        <v>1</v>
      </c>
      <c r="C2168" s="1" t="s">
        <v>1917</v>
      </c>
      <c r="D2168">
        <v>332</v>
      </c>
      <c r="E2168" s="2">
        <v>0.39166666666666666</v>
      </c>
      <c r="F2168" s="1" t="s">
        <v>674</v>
      </c>
      <c r="G2168" t="b">
        <v>1</v>
      </c>
      <c r="H2168" s="3">
        <v>43532.391793981478</v>
      </c>
      <c r="I2168" s="1" t="s">
        <v>534</v>
      </c>
      <c r="J2168" s="1" t="s">
        <v>535</v>
      </c>
    </row>
    <row r="2169" spans="1:10" x14ac:dyDescent="0.25">
      <c r="A2169">
        <v>61792</v>
      </c>
      <c r="B2169">
        <v>2</v>
      </c>
      <c r="C2169" s="1" t="s">
        <v>1917</v>
      </c>
      <c r="D2169">
        <v>332</v>
      </c>
      <c r="E2169" s="2">
        <v>0.39166666666666666</v>
      </c>
      <c r="F2169" s="1" t="s">
        <v>666</v>
      </c>
      <c r="G2169" t="b">
        <v>1</v>
      </c>
      <c r="H2169" s="3">
        <v>43532.391481481478</v>
      </c>
      <c r="I2169" s="1" t="s">
        <v>215</v>
      </c>
      <c r="J2169" s="1" t="s">
        <v>216</v>
      </c>
    </row>
    <row r="2170" spans="1:10" x14ac:dyDescent="0.25">
      <c r="A2170">
        <v>61792</v>
      </c>
      <c r="B2170">
        <v>3</v>
      </c>
      <c r="C2170" s="1" t="s">
        <v>1917</v>
      </c>
      <c r="D2170">
        <v>332</v>
      </c>
      <c r="E2170" s="2">
        <v>0.39166666666666666</v>
      </c>
      <c r="F2170" s="1" t="s">
        <v>582</v>
      </c>
      <c r="G2170" t="b">
        <v>1</v>
      </c>
      <c r="H2170" s="3">
        <v>43532.391562500001</v>
      </c>
      <c r="I2170" s="1" t="s">
        <v>551</v>
      </c>
      <c r="J2170" s="1" t="s">
        <v>552</v>
      </c>
    </row>
    <row r="2171" spans="1:10" x14ac:dyDescent="0.25">
      <c r="A2171">
        <v>61793</v>
      </c>
      <c r="B2171">
        <v>1</v>
      </c>
      <c r="C2171" s="1" t="s">
        <v>1918</v>
      </c>
      <c r="D2171">
        <v>332</v>
      </c>
      <c r="E2171" s="2">
        <v>0.39166666666666666</v>
      </c>
      <c r="F2171" s="1" t="s">
        <v>674</v>
      </c>
      <c r="G2171" t="b">
        <v>1</v>
      </c>
      <c r="H2171" s="3">
        <v>43532.391793981478</v>
      </c>
      <c r="I2171" s="1" t="s">
        <v>534</v>
      </c>
      <c r="J2171" s="1" t="s">
        <v>535</v>
      </c>
    </row>
    <row r="2172" spans="1:10" x14ac:dyDescent="0.25">
      <c r="A2172">
        <v>61793</v>
      </c>
      <c r="B2172">
        <v>2</v>
      </c>
      <c r="C2172" s="1" t="s">
        <v>1918</v>
      </c>
      <c r="D2172">
        <v>332</v>
      </c>
      <c r="E2172" s="2">
        <v>0.39166666666666666</v>
      </c>
      <c r="F2172" s="1" t="s">
        <v>666</v>
      </c>
      <c r="G2172" t="b">
        <v>1</v>
      </c>
      <c r="H2172" s="3">
        <v>43532.392002314817</v>
      </c>
      <c r="I2172" s="1" t="s">
        <v>215</v>
      </c>
      <c r="J2172" s="1" t="s">
        <v>216</v>
      </c>
    </row>
    <row r="2173" spans="1:10" x14ac:dyDescent="0.25">
      <c r="A2173">
        <v>61793</v>
      </c>
      <c r="B2173">
        <v>3</v>
      </c>
      <c r="C2173" s="1" t="s">
        <v>1918</v>
      </c>
      <c r="D2173">
        <v>332</v>
      </c>
      <c r="E2173" s="2">
        <v>0.39166666666666666</v>
      </c>
      <c r="F2173" s="1" t="s">
        <v>582</v>
      </c>
      <c r="G2173" t="b">
        <v>1</v>
      </c>
      <c r="H2173" s="3">
        <v>43532.392083333332</v>
      </c>
      <c r="I2173" s="1" t="s">
        <v>649</v>
      </c>
      <c r="J2173" s="1" t="s">
        <v>650</v>
      </c>
    </row>
    <row r="2174" spans="1:10" x14ac:dyDescent="0.25">
      <c r="A2174">
        <v>61794</v>
      </c>
      <c r="B2174">
        <v>1</v>
      </c>
      <c r="C2174" s="1" t="s">
        <v>1919</v>
      </c>
      <c r="D2174">
        <v>332</v>
      </c>
      <c r="E2174" s="2">
        <v>0.3923611111111111</v>
      </c>
      <c r="F2174" s="1" t="s">
        <v>674</v>
      </c>
      <c r="G2174" t="b">
        <v>1</v>
      </c>
      <c r="H2174" s="3">
        <v>43532.392326388886</v>
      </c>
      <c r="I2174" s="1" t="s">
        <v>534</v>
      </c>
      <c r="J2174" s="1" t="s">
        <v>535</v>
      </c>
    </row>
    <row r="2175" spans="1:10" x14ac:dyDescent="0.25">
      <c r="A2175">
        <v>61794</v>
      </c>
      <c r="B2175">
        <v>2</v>
      </c>
      <c r="C2175" s="1" t="s">
        <v>1919</v>
      </c>
      <c r="D2175">
        <v>332</v>
      </c>
      <c r="E2175" s="2">
        <v>0.3923611111111111</v>
      </c>
      <c r="F2175" s="1" t="s">
        <v>666</v>
      </c>
      <c r="G2175" t="b">
        <v>1</v>
      </c>
      <c r="H2175" s="3">
        <v>43532.392523148148</v>
      </c>
      <c r="I2175" s="1" t="s">
        <v>215</v>
      </c>
      <c r="J2175" s="1" t="s">
        <v>216</v>
      </c>
    </row>
    <row r="2176" spans="1:10" x14ac:dyDescent="0.25">
      <c r="A2176">
        <v>61794</v>
      </c>
      <c r="B2176">
        <v>3</v>
      </c>
      <c r="C2176" s="1" t="s">
        <v>1919</v>
      </c>
      <c r="D2176">
        <v>332</v>
      </c>
      <c r="E2176" s="2">
        <v>0.3923611111111111</v>
      </c>
      <c r="F2176" s="1" t="s">
        <v>582</v>
      </c>
      <c r="G2176" t="b">
        <v>1</v>
      </c>
      <c r="H2176" s="3">
        <v>43532.392083333332</v>
      </c>
      <c r="I2176" s="1" t="s">
        <v>649</v>
      </c>
      <c r="J2176" s="1" t="s">
        <v>650</v>
      </c>
    </row>
    <row r="2177" spans="1:10" x14ac:dyDescent="0.25">
      <c r="A2177">
        <v>61795</v>
      </c>
      <c r="B2177">
        <v>1</v>
      </c>
      <c r="C2177" s="1" t="s">
        <v>1920</v>
      </c>
      <c r="D2177">
        <v>332</v>
      </c>
      <c r="E2177" s="2">
        <v>0.3923611111111111</v>
      </c>
      <c r="F2177" s="1" t="s">
        <v>674</v>
      </c>
      <c r="G2177" t="b">
        <v>1</v>
      </c>
      <c r="H2177" s="3">
        <v>43532.392847222225</v>
      </c>
      <c r="I2177" s="1" t="s">
        <v>534</v>
      </c>
      <c r="J2177" s="1" t="s">
        <v>535</v>
      </c>
    </row>
    <row r="2178" spans="1:10" x14ac:dyDescent="0.25">
      <c r="A2178">
        <v>61795</v>
      </c>
      <c r="B2178">
        <v>2</v>
      </c>
      <c r="C2178" s="1" t="s">
        <v>1920</v>
      </c>
      <c r="D2178">
        <v>332</v>
      </c>
      <c r="E2178" s="2">
        <v>0.3923611111111111</v>
      </c>
      <c r="F2178" s="1" t="s">
        <v>666</v>
      </c>
      <c r="G2178" t="b">
        <v>1</v>
      </c>
      <c r="H2178" s="3">
        <v>43532.392743055556</v>
      </c>
      <c r="I2178" s="1" t="s">
        <v>215</v>
      </c>
      <c r="J2178" s="1" t="s">
        <v>216</v>
      </c>
    </row>
    <row r="2179" spans="1:10" x14ac:dyDescent="0.25">
      <c r="A2179">
        <v>61795</v>
      </c>
      <c r="B2179">
        <v>3</v>
      </c>
      <c r="C2179" s="1" t="s">
        <v>1920</v>
      </c>
      <c r="D2179">
        <v>332</v>
      </c>
      <c r="E2179" s="2">
        <v>0.3923611111111111</v>
      </c>
      <c r="F2179" s="1" t="s">
        <v>582</v>
      </c>
      <c r="G2179" t="b">
        <v>1</v>
      </c>
      <c r="H2179" s="3">
        <v>43532.392604166664</v>
      </c>
      <c r="I2179" s="1" t="s">
        <v>389</v>
      </c>
      <c r="J2179" s="1" t="s">
        <v>390</v>
      </c>
    </row>
    <row r="2180" spans="1:10" x14ac:dyDescent="0.25">
      <c r="A2180">
        <v>61796</v>
      </c>
      <c r="B2180">
        <v>1</v>
      </c>
      <c r="C2180" s="1" t="s">
        <v>1921</v>
      </c>
      <c r="D2180">
        <v>332</v>
      </c>
      <c r="E2180" s="2">
        <v>0.39305555555555555</v>
      </c>
      <c r="F2180" s="1" t="s">
        <v>674</v>
      </c>
      <c r="G2180" t="b">
        <v>1</v>
      </c>
      <c r="H2180" s="3">
        <v>43532.392847222225</v>
      </c>
      <c r="I2180" s="1" t="s">
        <v>534</v>
      </c>
      <c r="J2180" s="1" t="s">
        <v>535</v>
      </c>
    </row>
    <row r="2181" spans="1:10" x14ac:dyDescent="0.25">
      <c r="A2181">
        <v>61796</v>
      </c>
      <c r="B2181">
        <v>2</v>
      </c>
      <c r="C2181" s="1" t="s">
        <v>1921</v>
      </c>
      <c r="D2181">
        <v>332</v>
      </c>
      <c r="E2181" s="2">
        <v>0.39305555555555555</v>
      </c>
      <c r="F2181" s="1" t="s">
        <v>666</v>
      </c>
      <c r="G2181" t="b">
        <v>1</v>
      </c>
      <c r="H2181" s="3">
        <v>43532.393055555556</v>
      </c>
      <c r="I2181" s="1" t="s">
        <v>215</v>
      </c>
      <c r="J2181" s="1" t="s">
        <v>216</v>
      </c>
    </row>
    <row r="2182" spans="1:10" x14ac:dyDescent="0.25">
      <c r="A2182">
        <v>61796</v>
      </c>
      <c r="B2182">
        <v>3</v>
      </c>
      <c r="C2182" s="1" t="s">
        <v>1921</v>
      </c>
      <c r="D2182">
        <v>332</v>
      </c>
      <c r="E2182" s="2">
        <v>0.39305555555555555</v>
      </c>
      <c r="F2182" s="1" t="s">
        <v>582</v>
      </c>
      <c r="G2182" t="b">
        <v>1</v>
      </c>
      <c r="H2182" s="3">
        <v>43532.393125000002</v>
      </c>
      <c r="I2182" s="1" t="s">
        <v>223</v>
      </c>
      <c r="J2182" s="1" t="s">
        <v>224</v>
      </c>
    </row>
    <row r="2183" spans="1:10" x14ac:dyDescent="0.25">
      <c r="A2183">
        <v>61797</v>
      </c>
      <c r="B2183">
        <v>1</v>
      </c>
      <c r="C2183" s="1" t="s">
        <v>1922</v>
      </c>
      <c r="D2183">
        <v>332</v>
      </c>
      <c r="E2183" s="2">
        <v>0.39305555555555555</v>
      </c>
      <c r="F2183" s="1" t="s">
        <v>674</v>
      </c>
      <c r="G2183" t="b">
        <v>1</v>
      </c>
      <c r="H2183" s="3">
        <v>43532.393368055556</v>
      </c>
      <c r="I2183" s="1" t="s">
        <v>534</v>
      </c>
      <c r="J2183" s="1" t="s">
        <v>535</v>
      </c>
    </row>
    <row r="2184" spans="1:10" x14ac:dyDescent="0.25">
      <c r="A2184">
        <v>61797</v>
      </c>
      <c r="B2184">
        <v>2</v>
      </c>
      <c r="C2184" s="1" t="s">
        <v>1922</v>
      </c>
      <c r="D2184">
        <v>332</v>
      </c>
      <c r="E2184" s="2">
        <v>0.39305555555555555</v>
      </c>
      <c r="F2184" s="1" t="s">
        <v>666</v>
      </c>
      <c r="G2184" t="b">
        <v>1</v>
      </c>
      <c r="H2184" s="3">
        <v>43532.393576388888</v>
      </c>
      <c r="I2184" s="1" t="s">
        <v>341</v>
      </c>
      <c r="J2184" s="1" t="s">
        <v>342</v>
      </c>
    </row>
    <row r="2185" spans="1:10" x14ac:dyDescent="0.25">
      <c r="A2185">
        <v>61797</v>
      </c>
      <c r="B2185">
        <v>3</v>
      </c>
      <c r="C2185" s="1" t="s">
        <v>1922</v>
      </c>
      <c r="D2185">
        <v>332</v>
      </c>
      <c r="E2185" s="2">
        <v>0.39305555555555555</v>
      </c>
      <c r="F2185" s="1" t="s">
        <v>582</v>
      </c>
      <c r="G2185" t="b">
        <v>1</v>
      </c>
      <c r="H2185" s="3">
        <v>43532.393125000002</v>
      </c>
      <c r="I2185" s="1" t="s">
        <v>223</v>
      </c>
      <c r="J2185" s="1" t="s">
        <v>224</v>
      </c>
    </row>
    <row r="2186" spans="1:10" x14ac:dyDescent="0.25">
      <c r="A2186">
        <v>61798</v>
      </c>
      <c r="B2186">
        <v>1</v>
      </c>
      <c r="C2186" s="1" t="s">
        <v>1923</v>
      </c>
      <c r="D2186">
        <v>332</v>
      </c>
      <c r="E2186" s="2">
        <v>0.39374999999999999</v>
      </c>
      <c r="F2186" s="1" t="s">
        <v>674</v>
      </c>
      <c r="G2186" t="b">
        <v>1</v>
      </c>
      <c r="H2186" s="3">
        <v>43532.393888888888</v>
      </c>
      <c r="I2186" s="1" t="s">
        <v>534</v>
      </c>
      <c r="J2186" s="1" t="s">
        <v>535</v>
      </c>
    </row>
    <row r="2187" spans="1:10" x14ac:dyDescent="0.25">
      <c r="A2187">
        <v>61798</v>
      </c>
      <c r="B2187">
        <v>2</v>
      </c>
      <c r="C2187" s="1" t="s">
        <v>1923</v>
      </c>
      <c r="D2187">
        <v>332</v>
      </c>
      <c r="E2187" s="2">
        <v>0.39374999999999999</v>
      </c>
      <c r="F2187" s="1" t="s">
        <v>666</v>
      </c>
      <c r="G2187" t="b">
        <v>1</v>
      </c>
      <c r="H2187" s="3">
        <v>43532.393576388888</v>
      </c>
      <c r="I2187" s="1" t="s">
        <v>341</v>
      </c>
      <c r="J2187" s="1" t="s">
        <v>342</v>
      </c>
    </row>
    <row r="2188" spans="1:10" x14ac:dyDescent="0.25">
      <c r="A2188">
        <v>61798</v>
      </c>
      <c r="B2188">
        <v>3</v>
      </c>
      <c r="C2188" s="1" t="s">
        <v>1923</v>
      </c>
      <c r="D2188">
        <v>332</v>
      </c>
      <c r="E2188" s="2">
        <v>0.39374999999999999</v>
      </c>
      <c r="F2188" s="1" t="s">
        <v>582</v>
      </c>
      <c r="G2188" t="b">
        <v>1</v>
      </c>
      <c r="H2188" s="3">
        <v>43532.393645833334</v>
      </c>
      <c r="I2188" s="1" t="s">
        <v>197</v>
      </c>
      <c r="J2188" s="1" t="s">
        <v>198</v>
      </c>
    </row>
    <row r="2189" spans="1:10" x14ac:dyDescent="0.25">
      <c r="A2189">
        <v>61799</v>
      </c>
      <c r="B2189">
        <v>1</v>
      </c>
      <c r="C2189" s="1" t="s">
        <v>1924</v>
      </c>
      <c r="D2189">
        <v>332</v>
      </c>
      <c r="E2189" s="2">
        <v>0.39374999999999999</v>
      </c>
      <c r="F2189" s="1" t="s">
        <v>674</v>
      </c>
      <c r="G2189" t="b">
        <v>1</v>
      </c>
      <c r="H2189" s="3">
        <v>43532.393888888888</v>
      </c>
      <c r="I2189" s="1" t="s">
        <v>534</v>
      </c>
      <c r="J2189" s="1" t="s">
        <v>535</v>
      </c>
    </row>
    <row r="2190" spans="1:10" x14ac:dyDescent="0.25">
      <c r="A2190">
        <v>61799</v>
      </c>
      <c r="B2190">
        <v>2</v>
      </c>
      <c r="C2190" s="1" t="s">
        <v>1924</v>
      </c>
      <c r="D2190">
        <v>332</v>
      </c>
      <c r="E2190" s="2">
        <v>0.39374999999999999</v>
      </c>
      <c r="F2190" s="1" t="s">
        <v>666</v>
      </c>
      <c r="G2190" t="b">
        <v>1</v>
      </c>
      <c r="H2190" s="3">
        <v>43532.394097222219</v>
      </c>
      <c r="I2190" s="1" t="s">
        <v>329</v>
      </c>
      <c r="J2190" s="1" t="s">
        <v>330</v>
      </c>
    </row>
    <row r="2191" spans="1:10" x14ac:dyDescent="0.25">
      <c r="A2191">
        <v>61799</v>
      </c>
      <c r="B2191">
        <v>3</v>
      </c>
      <c r="C2191" s="1" t="s">
        <v>1924</v>
      </c>
      <c r="D2191">
        <v>332</v>
      </c>
      <c r="E2191" s="2">
        <v>0.39374999999999999</v>
      </c>
      <c r="F2191" s="1" t="s">
        <v>582</v>
      </c>
      <c r="G2191" t="b">
        <v>1</v>
      </c>
      <c r="H2191" s="3">
        <v>43532.394166666665</v>
      </c>
      <c r="I2191" s="1" t="s">
        <v>659</v>
      </c>
      <c r="J2191" s="1" t="s">
        <v>660</v>
      </c>
    </row>
    <row r="2192" spans="1:10" x14ac:dyDescent="0.25">
      <c r="A2192">
        <v>61800</v>
      </c>
      <c r="B2192">
        <v>1</v>
      </c>
      <c r="C2192" s="1" t="s">
        <v>1925</v>
      </c>
      <c r="D2192">
        <v>332</v>
      </c>
      <c r="E2192" s="2">
        <v>0.39444444444444443</v>
      </c>
      <c r="F2192" s="1" t="s">
        <v>674</v>
      </c>
      <c r="G2192" t="b">
        <v>1</v>
      </c>
      <c r="H2192" s="3">
        <v>43532.394409722219</v>
      </c>
      <c r="I2192" s="1" t="s">
        <v>534</v>
      </c>
      <c r="J2192" s="1" t="s">
        <v>535</v>
      </c>
    </row>
    <row r="2193" spans="1:10" x14ac:dyDescent="0.25">
      <c r="A2193">
        <v>61800</v>
      </c>
      <c r="B2193">
        <v>2</v>
      </c>
      <c r="C2193" s="1" t="s">
        <v>1925</v>
      </c>
      <c r="D2193">
        <v>332</v>
      </c>
      <c r="E2193" s="2">
        <v>0.39444444444444443</v>
      </c>
      <c r="F2193" s="1" t="s">
        <v>666</v>
      </c>
      <c r="G2193" t="b">
        <v>1</v>
      </c>
      <c r="H2193" s="3">
        <v>43532.394629629627</v>
      </c>
      <c r="I2193" s="1" t="s">
        <v>241</v>
      </c>
      <c r="J2193" s="1" t="s">
        <v>242</v>
      </c>
    </row>
    <row r="2194" spans="1:10" x14ac:dyDescent="0.25">
      <c r="A2194">
        <v>61800</v>
      </c>
      <c r="B2194">
        <v>3</v>
      </c>
      <c r="C2194" s="1" t="s">
        <v>1925</v>
      </c>
      <c r="D2194">
        <v>332</v>
      </c>
      <c r="E2194" s="2">
        <v>0.39444444444444443</v>
      </c>
      <c r="F2194" s="1" t="s">
        <v>582</v>
      </c>
      <c r="G2194" t="b">
        <v>1</v>
      </c>
      <c r="H2194" s="3">
        <v>43532.394166666665</v>
      </c>
      <c r="I2194" s="1" t="s">
        <v>659</v>
      </c>
      <c r="J2194" s="1" t="s">
        <v>660</v>
      </c>
    </row>
    <row r="2195" spans="1:10" x14ac:dyDescent="0.25">
      <c r="A2195">
        <v>61801</v>
      </c>
      <c r="B2195">
        <v>1</v>
      </c>
      <c r="C2195" s="1" t="s">
        <v>1926</v>
      </c>
      <c r="D2195">
        <v>332</v>
      </c>
      <c r="E2195" s="2">
        <v>0.39444444444444443</v>
      </c>
      <c r="F2195" s="1" t="s">
        <v>674</v>
      </c>
      <c r="G2195" t="b">
        <v>1</v>
      </c>
      <c r="H2195" s="3">
        <v>43532.394930555558</v>
      </c>
      <c r="I2195" s="1" t="s">
        <v>534</v>
      </c>
      <c r="J2195" s="1" t="s">
        <v>535</v>
      </c>
    </row>
    <row r="2196" spans="1:10" x14ac:dyDescent="0.25">
      <c r="A2196">
        <v>61801</v>
      </c>
      <c r="B2196">
        <v>2</v>
      </c>
      <c r="C2196" s="1" t="s">
        <v>1926</v>
      </c>
      <c r="D2196">
        <v>332</v>
      </c>
      <c r="E2196" s="2">
        <v>0.39444444444444443</v>
      </c>
      <c r="F2196" s="1" t="s">
        <v>666</v>
      </c>
      <c r="G2196" t="b">
        <v>1</v>
      </c>
      <c r="H2196" s="3">
        <v>43532.394629629627</v>
      </c>
      <c r="I2196" s="1" t="s">
        <v>241</v>
      </c>
      <c r="J2196" s="1" t="s">
        <v>242</v>
      </c>
    </row>
    <row r="2197" spans="1:10" x14ac:dyDescent="0.25">
      <c r="A2197">
        <v>61801</v>
      </c>
      <c r="B2197">
        <v>3</v>
      </c>
      <c r="C2197" s="1" t="s">
        <v>1926</v>
      </c>
      <c r="D2197">
        <v>332</v>
      </c>
      <c r="E2197" s="2">
        <v>0.39444444444444443</v>
      </c>
      <c r="F2197" s="1" t="s">
        <v>582</v>
      </c>
      <c r="G2197" t="b">
        <v>1</v>
      </c>
      <c r="H2197" s="3">
        <v>43532.394687499997</v>
      </c>
      <c r="I2197" s="1" t="s">
        <v>431</v>
      </c>
      <c r="J2197" s="1" t="s">
        <v>432</v>
      </c>
    </row>
    <row r="2198" spans="1:10" x14ac:dyDescent="0.25">
      <c r="A2198">
        <v>61802</v>
      </c>
      <c r="B2198">
        <v>1</v>
      </c>
      <c r="C2198" s="1" t="s">
        <v>1927</v>
      </c>
      <c r="D2198">
        <v>332</v>
      </c>
      <c r="E2198" s="2">
        <v>0.39513888888888887</v>
      </c>
      <c r="F2198" s="1" t="s">
        <v>674</v>
      </c>
      <c r="G2198" t="b">
        <v>1</v>
      </c>
      <c r="H2198" s="3">
        <v>43532.394930555558</v>
      </c>
      <c r="I2198" s="1" t="s">
        <v>534</v>
      </c>
      <c r="J2198" s="1" t="s">
        <v>535</v>
      </c>
    </row>
    <row r="2199" spans="1:10" x14ac:dyDescent="0.25">
      <c r="A2199">
        <v>61802</v>
      </c>
      <c r="B2199">
        <v>2</v>
      </c>
      <c r="C2199" s="1" t="s">
        <v>1927</v>
      </c>
      <c r="D2199">
        <v>332</v>
      </c>
      <c r="E2199" s="2">
        <v>0.39513888888888887</v>
      </c>
      <c r="F2199" s="1" t="s">
        <v>666</v>
      </c>
      <c r="G2199" t="b">
        <v>1</v>
      </c>
      <c r="H2199" s="3">
        <v>43532.395150462966</v>
      </c>
      <c r="I2199" s="1" t="s">
        <v>133</v>
      </c>
      <c r="J2199" s="1" t="s">
        <v>134</v>
      </c>
    </row>
    <row r="2200" spans="1:10" x14ac:dyDescent="0.25">
      <c r="A2200">
        <v>61802</v>
      </c>
      <c r="B2200">
        <v>3</v>
      </c>
      <c r="C2200" s="1" t="s">
        <v>1927</v>
      </c>
      <c r="D2200">
        <v>332</v>
      </c>
      <c r="E2200" s="2">
        <v>0.39513888888888887</v>
      </c>
      <c r="F2200" s="1" t="s">
        <v>582</v>
      </c>
      <c r="G2200" t="b">
        <v>1</v>
      </c>
      <c r="H2200" s="3">
        <v>43532.395208333335</v>
      </c>
      <c r="I2200" s="1" t="s">
        <v>251</v>
      </c>
      <c r="J2200" s="1" t="s">
        <v>252</v>
      </c>
    </row>
    <row r="2201" spans="1:10" x14ac:dyDescent="0.25">
      <c r="A2201">
        <v>61803</v>
      </c>
      <c r="B2201">
        <v>1</v>
      </c>
      <c r="C2201" s="1" t="s">
        <v>1928</v>
      </c>
      <c r="D2201">
        <v>332</v>
      </c>
      <c r="E2201" s="2">
        <v>0.39513888888888887</v>
      </c>
      <c r="F2201" s="1" t="s">
        <v>674</v>
      </c>
      <c r="G2201" t="b">
        <v>1</v>
      </c>
      <c r="H2201" s="3">
        <v>43532.395451388889</v>
      </c>
      <c r="I2201" s="1" t="s">
        <v>534</v>
      </c>
      <c r="J2201" s="1" t="s">
        <v>535</v>
      </c>
    </row>
    <row r="2202" spans="1:10" x14ac:dyDescent="0.25">
      <c r="A2202">
        <v>61803</v>
      </c>
      <c r="B2202">
        <v>2</v>
      </c>
      <c r="C2202" s="1" t="s">
        <v>1928</v>
      </c>
      <c r="D2202">
        <v>332</v>
      </c>
      <c r="E2202" s="2">
        <v>0.39513888888888887</v>
      </c>
      <c r="F2202" s="1" t="s">
        <v>666</v>
      </c>
      <c r="G2202" t="b">
        <v>1</v>
      </c>
      <c r="H2202" s="3">
        <v>43532.395671296297</v>
      </c>
      <c r="I2202" s="1" t="s">
        <v>367</v>
      </c>
      <c r="J2202" s="1" t="s">
        <v>368</v>
      </c>
    </row>
    <row r="2203" spans="1:10" x14ac:dyDescent="0.25">
      <c r="A2203">
        <v>61803</v>
      </c>
      <c r="B2203">
        <v>3</v>
      </c>
      <c r="C2203" s="1" t="s">
        <v>1928</v>
      </c>
      <c r="D2203">
        <v>332</v>
      </c>
      <c r="E2203" s="2">
        <v>0.39513888888888887</v>
      </c>
      <c r="F2203" s="1" t="s">
        <v>582</v>
      </c>
      <c r="G2203" t="b">
        <v>1</v>
      </c>
      <c r="H2203" s="3">
        <v>43532.395208333335</v>
      </c>
      <c r="I2203" s="1" t="s">
        <v>251</v>
      </c>
      <c r="J2203" s="1" t="s">
        <v>252</v>
      </c>
    </row>
    <row r="2204" spans="1:10" x14ac:dyDescent="0.25">
      <c r="A2204">
        <v>61804</v>
      </c>
      <c r="B2204">
        <v>1</v>
      </c>
      <c r="C2204" s="1" t="s">
        <v>1929</v>
      </c>
      <c r="D2204">
        <v>332</v>
      </c>
      <c r="E2204" s="2">
        <v>0.39583333333333331</v>
      </c>
      <c r="F2204" s="1" t="s">
        <v>674</v>
      </c>
      <c r="G2204" t="b">
        <v>1</v>
      </c>
      <c r="H2204" s="3">
        <v>43532.395972222221</v>
      </c>
      <c r="I2204" s="1" t="s">
        <v>534</v>
      </c>
      <c r="J2204" s="1" t="s">
        <v>535</v>
      </c>
    </row>
    <row r="2205" spans="1:10" x14ac:dyDescent="0.25">
      <c r="A2205">
        <v>61804</v>
      </c>
      <c r="B2205">
        <v>2</v>
      </c>
      <c r="C2205" s="1" t="s">
        <v>1929</v>
      </c>
      <c r="D2205">
        <v>332</v>
      </c>
      <c r="E2205" s="2">
        <v>0.39583333333333331</v>
      </c>
      <c r="F2205" s="1" t="s">
        <v>666</v>
      </c>
      <c r="G2205" t="b">
        <v>1</v>
      </c>
      <c r="H2205" s="3">
        <v>43532.395671296297</v>
      </c>
      <c r="I2205" s="1" t="s">
        <v>367</v>
      </c>
      <c r="J2205" s="1" t="s">
        <v>368</v>
      </c>
    </row>
    <row r="2206" spans="1:10" x14ac:dyDescent="0.25">
      <c r="A2206">
        <v>61804</v>
      </c>
      <c r="B2206">
        <v>3</v>
      </c>
      <c r="C2206" s="1" t="s">
        <v>1929</v>
      </c>
      <c r="D2206">
        <v>332</v>
      </c>
      <c r="E2206" s="2">
        <v>0.39583333333333331</v>
      </c>
      <c r="F2206" s="1" t="s">
        <v>582</v>
      </c>
      <c r="G2206" t="b">
        <v>1</v>
      </c>
      <c r="H2206" s="3">
        <v>43532.395729166667</v>
      </c>
      <c r="I2206" s="1" t="s">
        <v>255</v>
      </c>
      <c r="J2206" s="1" t="s">
        <v>256</v>
      </c>
    </row>
    <row r="2207" spans="1:10" x14ac:dyDescent="0.25">
      <c r="A2207">
        <v>61805</v>
      </c>
      <c r="B2207">
        <v>1</v>
      </c>
      <c r="C2207" s="1" t="s">
        <v>1930</v>
      </c>
      <c r="D2207">
        <v>332</v>
      </c>
      <c r="E2207" s="2">
        <v>0.39583333333333331</v>
      </c>
      <c r="F2207" s="1" t="s">
        <v>674</v>
      </c>
      <c r="G2207" t="b">
        <v>1</v>
      </c>
      <c r="H2207" s="3">
        <v>43532.395972222221</v>
      </c>
      <c r="I2207" s="1" t="s">
        <v>534</v>
      </c>
      <c r="J2207" s="1" t="s">
        <v>535</v>
      </c>
    </row>
    <row r="2208" spans="1:10" x14ac:dyDescent="0.25">
      <c r="A2208">
        <v>61805</v>
      </c>
      <c r="B2208">
        <v>2</v>
      </c>
      <c r="C2208" s="1" t="s">
        <v>1930</v>
      </c>
      <c r="D2208">
        <v>332</v>
      </c>
      <c r="E2208" s="2">
        <v>0.39583333333333331</v>
      </c>
      <c r="F2208" s="1" t="s">
        <v>666</v>
      </c>
      <c r="G2208" t="b">
        <v>1</v>
      </c>
      <c r="H2208" s="3">
        <v>43532.396192129629</v>
      </c>
      <c r="I2208" s="1" t="s">
        <v>367</v>
      </c>
      <c r="J2208" s="1" t="s">
        <v>368</v>
      </c>
    </row>
    <row r="2209" spans="1:10" x14ac:dyDescent="0.25">
      <c r="A2209">
        <v>61805</v>
      </c>
      <c r="B2209">
        <v>3</v>
      </c>
      <c r="C2209" s="1" t="s">
        <v>1930</v>
      </c>
      <c r="D2209">
        <v>332</v>
      </c>
      <c r="E2209" s="2">
        <v>0.39583333333333331</v>
      </c>
      <c r="F2209" s="1" t="s">
        <v>582</v>
      </c>
      <c r="G2209" t="b">
        <v>1</v>
      </c>
      <c r="H2209" s="3">
        <v>43532.396249999998</v>
      </c>
      <c r="I2209" s="1" t="s">
        <v>283</v>
      </c>
      <c r="J2209" s="1" t="s">
        <v>284</v>
      </c>
    </row>
    <row r="2210" spans="1:10" x14ac:dyDescent="0.25">
      <c r="A2210">
        <v>61806</v>
      </c>
      <c r="B2210">
        <v>1</v>
      </c>
      <c r="C2210" s="1" t="s">
        <v>1931</v>
      </c>
      <c r="D2210">
        <v>332</v>
      </c>
      <c r="E2210" s="2">
        <v>0.39652777777777776</v>
      </c>
      <c r="F2210" s="1" t="s">
        <v>674</v>
      </c>
      <c r="G2210" t="b">
        <v>1</v>
      </c>
      <c r="H2210" s="3">
        <v>43532.396493055552</v>
      </c>
      <c r="I2210" s="1" t="s">
        <v>534</v>
      </c>
      <c r="J2210" s="1" t="s">
        <v>535</v>
      </c>
    </row>
    <row r="2211" spans="1:10" x14ac:dyDescent="0.25">
      <c r="A2211">
        <v>61806</v>
      </c>
      <c r="B2211">
        <v>2</v>
      </c>
      <c r="C2211" s="1" t="s">
        <v>1931</v>
      </c>
      <c r="D2211">
        <v>332</v>
      </c>
      <c r="E2211" s="2">
        <v>0.39652777777777776</v>
      </c>
      <c r="F2211" s="1" t="s">
        <v>666</v>
      </c>
      <c r="G2211" t="b">
        <v>1</v>
      </c>
      <c r="H2211" s="3">
        <v>43532.39671296296</v>
      </c>
      <c r="I2211" s="1" t="s">
        <v>153</v>
      </c>
      <c r="J2211" s="1" t="s">
        <v>154</v>
      </c>
    </row>
    <row r="2212" spans="1:10" x14ac:dyDescent="0.25">
      <c r="A2212">
        <v>61806</v>
      </c>
      <c r="B2212">
        <v>3</v>
      </c>
      <c r="C2212" s="1" t="s">
        <v>1931</v>
      </c>
      <c r="D2212">
        <v>332</v>
      </c>
      <c r="E2212" s="2">
        <v>0.39652777777777776</v>
      </c>
      <c r="F2212" s="1" t="s">
        <v>582</v>
      </c>
      <c r="G2212" t="b">
        <v>1</v>
      </c>
      <c r="H2212" s="3">
        <v>43532.396724537037</v>
      </c>
      <c r="I2212" s="1" t="s">
        <v>127</v>
      </c>
      <c r="J2212" s="1" t="s">
        <v>128</v>
      </c>
    </row>
    <row r="2213" spans="1:10" x14ac:dyDescent="0.25">
      <c r="A2213">
        <v>61807</v>
      </c>
      <c r="B2213">
        <v>1</v>
      </c>
      <c r="C2213" s="1" t="s">
        <v>1932</v>
      </c>
      <c r="D2213">
        <v>332</v>
      </c>
      <c r="E2213" s="2">
        <v>0.39652777777777776</v>
      </c>
      <c r="F2213" s="1" t="s">
        <v>671</v>
      </c>
      <c r="G2213" t="b">
        <v>1</v>
      </c>
      <c r="H2213" s="3">
        <v>43532.39707175926</v>
      </c>
      <c r="I2213" s="1" t="s">
        <v>534</v>
      </c>
      <c r="J2213" s="1" t="s">
        <v>535</v>
      </c>
    </row>
    <row r="2214" spans="1:10" x14ac:dyDescent="0.25">
      <c r="A2214">
        <v>61807</v>
      </c>
      <c r="B2214">
        <v>2</v>
      </c>
      <c r="C2214" s="1" t="s">
        <v>1932</v>
      </c>
      <c r="D2214">
        <v>332</v>
      </c>
      <c r="E2214" s="2">
        <v>0.39652777777777776</v>
      </c>
      <c r="F2214" s="1" t="s">
        <v>674</v>
      </c>
      <c r="G2214" t="b">
        <v>1</v>
      </c>
      <c r="H2214" s="3">
        <v>43532.396493055552</v>
      </c>
      <c r="I2214" s="1" t="s">
        <v>534</v>
      </c>
      <c r="J2214" s="1" t="s">
        <v>535</v>
      </c>
    </row>
    <row r="2215" spans="1:10" x14ac:dyDescent="0.25">
      <c r="A2215">
        <v>61807</v>
      </c>
      <c r="B2215">
        <v>3</v>
      </c>
      <c r="C2215" s="1" t="s">
        <v>1932</v>
      </c>
      <c r="D2215">
        <v>332</v>
      </c>
      <c r="E2215" s="2">
        <v>0.39652777777777776</v>
      </c>
      <c r="F2215" s="1" t="s">
        <v>666</v>
      </c>
      <c r="G2215" t="b">
        <v>1</v>
      </c>
      <c r="H2215" s="3">
        <v>43532.396944444445</v>
      </c>
      <c r="I2215" s="1" t="s">
        <v>173</v>
      </c>
      <c r="J2215" s="1" t="s">
        <v>174</v>
      </c>
    </row>
    <row r="2216" spans="1:10" x14ac:dyDescent="0.25">
      <c r="A2216">
        <v>61807</v>
      </c>
      <c r="B2216">
        <v>4</v>
      </c>
      <c r="C2216" s="1" t="s">
        <v>1932</v>
      </c>
      <c r="D2216">
        <v>332</v>
      </c>
      <c r="E2216" s="2">
        <v>0.39652777777777776</v>
      </c>
      <c r="F2216" s="1" t="s">
        <v>582</v>
      </c>
      <c r="G2216" t="b">
        <v>1</v>
      </c>
      <c r="H2216" s="3">
        <v>43532.396967592591</v>
      </c>
      <c r="I2216" s="1" t="s">
        <v>127</v>
      </c>
      <c r="J2216" s="1" t="s">
        <v>128</v>
      </c>
    </row>
    <row r="2217" spans="1:10" x14ac:dyDescent="0.25">
      <c r="A2217">
        <v>61808</v>
      </c>
      <c r="B2217">
        <v>1</v>
      </c>
      <c r="C2217" s="1" t="s">
        <v>1933</v>
      </c>
      <c r="D2217">
        <v>332</v>
      </c>
      <c r="E2217" s="2">
        <v>0.3972222222222222</v>
      </c>
      <c r="F2217" s="1" t="s">
        <v>671</v>
      </c>
      <c r="G2217" t="b">
        <v>1</v>
      </c>
      <c r="H2217" s="3">
        <v>43532.397164351853</v>
      </c>
      <c r="I2217" s="1" t="s">
        <v>534</v>
      </c>
      <c r="J2217" s="1" t="s">
        <v>535</v>
      </c>
    </row>
    <row r="2218" spans="1:10" x14ac:dyDescent="0.25">
      <c r="A2218">
        <v>61808</v>
      </c>
      <c r="B2218">
        <v>2</v>
      </c>
      <c r="C2218" s="1" t="s">
        <v>1933</v>
      </c>
      <c r="D2218">
        <v>332</v>
      </c>
      <c r="E2218" s="2">
        <v>0.3972222222222222</v>
      </c>
      <c r="F2218" s="1" t="s">
        <v>674</v>
      </c>
      <c r="G2218" t="b">
        <v>1</v>
      </c>
      <c r="H2218" s="3">
        <v>43532.397013888891</v>
      </c>
      <c r="I2218" s="1" t="s">
        <v>534</v>
      </c>
      <c r="J2218" s="1" t="s">
        <v>535</v>
      </c>
    </row>
    <row r="2219" spans="1:10" x14ac:dyDescent="0.25">
      <c r="A2219">
        <v>61808</v>
      </c>
      <c r="B2219">
        <v>3</v>
      </c>
      <c r="C2219" s="1" t="s">
        <v>1933</v>
      </c>
      <c r="D2219">
        <v>332</v>
      </c>
      <c r="E2219" s="2">
        <v>0.3972222222222222</v>
      </c>
      <c r="F2219" s="1" t="s">
        <v>666</v>
      </c>
      <c r="G2219" t="b">
        <v>1</v>
      </c>
      <c r="H2219" s="3">
        <v>43532.397233796299</v>
      </c>
      <c r="I2219" s="1" t="s">
        <v>553</v>
      </c>
      <c r="J2219" s="1" t="s">
        <v>554</v>
      </c>
    </row>
    <row r="2220" spans="1:10" x14ac:dyDescent="0.25">
      <c r="A2220">
        <v>61808</v>
      </c>
      <c r="B2220">
        <v>4</v>
      </c>
      <c r="C2220" s="1" t="s">
        <v>1933</v>
      </c>
      <c r="D2220">
        <v>332</v>
      </c>
      <c r="E2220" s="2">
        <v>0.3972222222222222</v>
      </c>
      <c r="F2220" s="1" t="s">
        <v>582</v>
      </c>
      <c r="G2220" t="b">
        <v>1</v>
      </c>
      <c r="H2220" s="3">
        <v>43532.397291666668</v>
      </c>
      <c r="I2220" s="1" t="s">
        <v>129</v>
      </c>
      <c r="J2220" s="1" t="s">
        <v>130</v>
      </c>
    </row>
    <row r="2221" spans="1:10" x14ac:dyDescent="0.25">
      <c r="A2221">
        <v>61809</v>
      </c>
      <c r="B2221">
        <v>1</v>
      </c>
      <c r="C2221" s="1" t="s">
        <v>1934</v>
      </c>
      <c r="D2221">
        <v>332</v>
      </c>
      <c r="E2221" s="2">
        <v>0.3972222222222222</v>
      </c>
      <c r="F2221" s="1" t="s">
        <v>671</v>
      </c>
      <c r="G2221" t="b">
        <v>1</v>
      </c>
      <c r="H2221" s="3">
        <v>43532.397685185184</v>
      </c>
      <c r="I2221" s="1" t="s">
        <v>534</v>
      </c>
      <c r="J2221" s="1" t="s">
        <v>535</v>
      </c>
    </row>
    <row r="2222" spans="1:10" x14ac:dyDescent="0.25">
      <c r="A2222">
        <v>61809</v>
      </c>
      <c r="B2222">
        <v>2</v>
      </c>
      <c r="C2222" s="1" t="s">
        <v>1934</v>
      </c>
      <c r="D2222">
        <v>332</v>
      </c>
      <c r="E2222" s="2">
        <v>0.3972222222222222</v>
      </c>
      <c r="F2222" s="1" t="s">
        <v>674</v>
      </c>
      <c r="G2222" t="b">
        <v>1</v>
      </c>
      <c r="H2222" s="3">
        <v>43532.397534722222</v>
      </c>
      <c r="I2222" s="1" t="s">
        <v>534</v>
      </c>
      <c r="J2222" s="1" t="s">
        <v>535</v>
      </c>
    </row>
    <row r="2223" spans="1:10" x14ac:dyDescent="0.25">
      <c r="A2223">
        <v>61809</v>
      </c>
      <c r="B2223">
        <v>3</v>
      </c>
      <c r="C2223" s="1" t="s">
        <v>1934</v>
      </c>
      <c r="D2223">
        <v>332</v>
      </c>
      <c r="E2223" s="2">
        <v>0.3972222222222222</v>
      </c>
      <c r="F2223" s="1" t="s">
        <v>666</v>
      </c>
      <c r="G2223" t="b">
        <v>1</v>
      </c>
      <c r="H2223" s="3">
        <v>43532.39775462963</v>
      </c>
      <c r="I2223" s="1" t="s">
        <v>135</v>
      </c>
      <c r="J2223" s="1" t="s">
        <v>136</v>
      </c>
    </row>
    <row r="2224" spans="1:10" x14ac:dyDescent="0.25">
      <c r="A2224">
        <v>61809</v>
      </c>
      <c r="B2224">
        <v>4</v>
      </c>
      <c r="C2224" s="1" t="s">
        <v>1934</v>
      </c>
      <c r="D2224">
        <v>332</v>
      </c>
      <c r="E2224" s="2">
        <v>0.3972222222222222</v>
      </c>
      <c r="F2224" s="1" t="s">
        <v>582</v>
      </c>
      <c r="G2224" t="b">
        <v>1</v>
      </c>
      <c r="H2224" s="3">
        <v>43532.397291666668</v>
      </c>
      <c r="I2224" s="1" t="s">
        <v>129</v>
      </c>
      <c r="J2224" s="1" t="s">
        <v>130</v>
      </c>
    </row>
    <row r="2225" spans="1:10" x14ac:dyDescent="0.25">
      <c r="A2225">
        <v>61810</v>
      </c>
      <c r="B2225">
        <v>1</v>
      </c>
      <c r="C2225" s="1" t="s">
        <v>1935</v>
      </c>
      <c r="D2225">
        <v>332</v>
      </c>
      <c r="E2225" s="2">
        <v>0.39791666666666664</v>
      </c>
      <c r="F2225" s="1" t="s">
        <v>671</v>
      </c>
      <c r="G2225" t="b">
        <v>1</v>
      </c>
      <c r="H2225" s="3">
        <v>43532.397685185184</v>
      </c>
      <c r="I2225" s="1" t="s">
        <v>534</v>
      </c>
      <c r="J2225" s="1" t="s">
        <v>535</v>
      </c>
    </row>
    <row r="2226" spans="1:10" x14ac:dyDescent="0.25">
      <c r="A2226">
        <v>61810</v>
      </c>
      <c r="B2226">
        <v>2</v>
      </c>
      <c r="C2226" s="1" t="s">
        <v>1935</v>
      </c>
      <c r="D2226">
        <v>332</v>
      </c>
      <c r="E2226" s="2">
        <v>0.39791666666666664</v>
      </c>
      <c r="F2226" s="1" t="s">
        <v>674</v>
      </c>
      <c r="G2226" t="b">
        <v>1</v>
      </c>
      <c r="H2226" s="3">
        <v>43532.398055555554</v>
      </c>
      <c r="I2226" s="1" t="s">
        <v>534</v>
      </c>
      <c r="J2226" s="1" t="s">
        <v>535</v>
      </c>
    </row>
    <row r="2227" spans="1:10" x14ac:dyDescent="0.25">
      <c r="A2227">
        <v>61810</v>
      </c>
      <c r="B2227">
        <v>3</v>
      </c>
      <c r="C2227" s="1" t="s">
        <v>1935</v>
      </c>
      <c r="D2227">
        <v>332</v>
      </c>
      <c r="E2227" s="2">
        <v>0.39791666666666664</v>
      </c>
      <c r="F2227" s="1" t="s">
        <v>666</v>
      </c>
      <c r="G2227" t="b">
        <v>1</v>
      </c>
      <c r="H2227" s="3">
        <v>43532.39775462963</v>
      </c>
      <c r="I2227" s="1" t="s">
        <v>135</v>
      </c>
      <c r="J2227" s="1" t="s">
        <v>136</v>
      </c>
    </row>
    <row r="2228" spans="1:10" x14ac:dyDescent="0.25">
      <c r="A2228">
        <v>61810</v>
      </c>
      <c r="B2228">
        <v>4</v>
      </c>
      <c r="C2228" s="1" t="s">
        <v>1935</v>
      </c>
      <c r="D2228">
        <v>332</v>
      </c>
      <c r="E2228" s="2">
        <v>0.39791666666666664</v>
      </c>
      <c r="F2228" s="1" t="s">
        <v>582</v>
      </c>
      <c r="G2228" t="b">
        <v>1</v>
      </c>
      <c r="H2228" s="3">
        <v>43532.397812499999</v>
      </c>
      <c r="I2228" s="1" t="s">
        <v>129</v>
      </c>
      <c r="J2228" s="1" t="s">
        <v>130</v>
      </c>
    </row>
    <row r="2229" spans="1:10" x14ac:dyDescent="0.25">
      <c r="A2229">
        <v>61811</v>
      </c>
      <c r="B2229">
        <v>1</v>
      </c>
      <c r="C2229" s="1" t="s">
        <v>1936</v>
      </c>
      <c r="D2229">
        <v>332</v>
      </c>
      <c r="E2229" s="2">
        <v>0.39791666666666664</v>
      </c>
      <c r="F2229" s="1" t="s">
        <v>671</v>
      </c>
      <c r="G2229" t="b">
        <v>1</v>
      </c>
      <c r="H2229" s="3">
        <v>43532.398206018515</v>
      </c>
      <c r="I2229" s="1" t="s">
        <v>534</v>
      </c>
      <c r="J2229" s="1" t="s">
        <v>535</v>
      </c>
    </row>
    <row r="2230" spans="1:10" x14ac:dyDescent="0.25">
      <c r="A2230">
        <v>61811</v>
      </c>
      <c r="B2230">
        <v>2</v>
      </c>
      <c r="C2230" s="1" t="s">
        <v>1936</v>
      </c>
      <c r="D2230">
        <v>332</v>
      </c>
      <c r="E2230" s="2">
        <v>0.39791666666666664</v>
      </c>
      <c r="F2230" s="1" t="s">
        <v>674</v>
      </c>
      <c r="G2230" t="b">
        <v>1</v>
      </c>
      <c r="H2230" s="3">
        <v>43532.398055555554</v>
      </c>
      <c r="I2230" s="1" t="s">
        <v>534</v>
      </c>
      <c r="J2230" s="1" t="s">
        <v>535</v>
      </c>
    </row>
    <row r="2231" spans="1:10" x14ac:dyDescent="0.25">
      <c r="A2231">
        <v>61811</v>
      </c>
      <c r="B2231">
        <v>3</v>
      </c>
      <c r="C2231" s="1" t="s">
        <v>1936</v>
      </c>
      <c r="D2231">
        <v>332</v>
      </c>
      <c r="E2231" s="2">
        <v>0.39791666666666664</v>
      </c>
      <c r="F2231" s="1" t="s">
        <v>666</v>
      </c>
      <c r="G2231" t="b">
        <v>1</v>
      </c>
      <c r="H2231" s="3">
        <v>43532.398275462961</v>
      </c>
      <c r="I2231" s="1" t="s">
        <v>435</v>
      </c>
      <c r="J2231" s="1" t="s">
        <v>436</v>
      </c>
    </row>
    <row r="2232" spans="1:10" x14ac:dyDescent="0.25">
      <c r="A2232">
        <v>61811</v>
      </c>
      <c r="B2232">
        <v>4</v>
      </c>
      <c r="C2232" s="1" t="s">
        <v>1936</v>
      </c>
      <c r="D2232">
        <v>332</v>
      </c>
      <c r="E2232" s="2">
        <v>0.39791666666666664</v>
      </c>
      <c r="F2232" s="1" t="s">
        <v>582</v>
      </c>
      <c r="G2232" t="b">
        <v>1</v>
      </c>
      <c r="H2232" s="3">
        <v>43532.398333333331</v>
      </c>
      <c r="I2232" s="1" t="s">
        <v>425</v>
      </c>
      <c r="J2232" s="1" t="s">
        <v>426</v>
      </c>
    </row>
    <row r="2233" spans="1:10" x14ac:dyDescent="0.25">
      <c r="A2233">
        <v>61812</v>
      </c>
      <c r="B2233">
        <v>1</v>
      </c>
      <c r="C2233" s="1" t="s">
        <v>1937</v>
      </c>
      <c r="D2233">
        <v>332</v>
      </c>
      <c r="E2233" s="2">
        <v>0.39861111111111114</v>
      </c>
      <c r="F2233" s="1" t="s">
        <v>671</v>
      </c>
      <c r="G2233" t="b">
        <v>1</v>
      </c>
      <c r="H2233" s="3">
        <v>43532.398726851854</v>
      </c>
      <c r="I2233" s="1" t="s">
        <v>534</v>
      </c>
      <c r="J2233" s="1" t="s">
        <v>535</v>
      </c>
    </row>
    <row r="2234" spans="1:10" x14ac:dyDescent="0.25">
      <c r="A2234">
        <v>61812</v>
      </c>
      <c r="B2234">
        <v>2</v>
      </c>
      <c r="C2234" s="1" t="s">
        <v>1937</v>
      </c>
      <c r="D2234">
        <v>332</v>
      </c>
      <c r="E2234" s="2">
        <v>0.39861111111111114</v>
      </c>
      <c r="F2234" s="1" t="s">
        <v>674</v>
      </c>
      <c r="G2234" t="b">
        <v>1</v>
      </c>
      <c r="H2234" s="3">
        <v>43532.398576388892</v>
      </c>
      <c r="I2234" s="1" t="s">
        <v>534</v>
      </c>
      <c r="J2234" s="1" t="s">
        <v>535</v>
      </c>
    </row>
    <row r="2235" spans="1:10" x14ac:dyDescent="0.25">
      <c r="A2235">
        <v>61812</v>
      </c>
      <c r="B2235">
        <v>3</v>
      </c>
      <c r="C2235" s="1" t="s">
        <v>1937</v>
      </c>
      <c r="D2235">
        <v>332</v>
      </c>
      <c r="E2235" s="2">
        <v>0.39861111111111114</v>
      </c>
      <c r="F2235" s="1" t="s">
        <v>666</v>
      </c>
      <c r="G2235" t="b">
        <v>1</v>
      </c>
      <c r="H2235" s="3">
        <v>43532.398796296293</v>
      </c>
      <c r="I2235" s="1" t="s">
        <v>333</v>
      </c>
      <c r="J2235" s="1" t="s">
        <v>334</v>
      </c>
    </row>
    <row r="2236" spans="1:10" x14ac:dyDescent="0.25">
      <c r="A2236">
        <v>61812</v>
      </c>
      <c r="B2236">
        <v>4</v>
      </c>
      <c r="C2236" s="1" t="s">
        <v>1938</v>
      </c>
      <c r="D2236">
        <v>332</v>
      </c>
      <c r="E2236" s="2">
        <v>0.39861111111111114</v>
      </c>
      <c r="F2236" s="1" t="s">
        <v>582</v>
      </c>
      <c r="G2236" t="b">
        <v>1</v>
      </c>
      <c r="H2236" s="3">
        <v>43532.398668981485</v>
      </c>
      <c r="I2236" s="1" t="s">
        <v>131</v>
      </c>
      <c r="J2236" s="1" t="s">
        <v>132</v>
      </c>
    </row>
    <row r="2237" spans="1:10" x14ac:dyDescent="0.25">
      <c r="A2237">
        <v>61813</v>
      </c>
      <c r="B2237">
        <v>1</v>
      </c>
      <c r="C2237" s="1" t="s">
        <v>1939</v>
      </c>
      <c r="D2237">
        <v>332</v>
      </c>
      <c r="E2237" s="2">
        <v>0.39861111111111114</v>
      </c>
      <c r="F2237" s="1" t="s">
        <v>671</v>
      </c>
      <c r="G2237" t="b">
        <v>1</v>
      </c>
      <c r="H2237" s="3">
        <v>43532.398935185185</v>
      </c>
      <c r="I2237" s="1" t="s">
        <v>541</v>
      </c>
      <c r="J2237" s="1" t="s">
        <v>542</v>
      </c>
    </row>
    <row r="2238" spans="1:10" x14ac:dyDescent="0.25">
      <c r="A2238">
        <v>61813</v>
      </c>
      <c r="B2238">
        <v>2</v>
      </c>
      <c r="C2238" s="1" t="s">
        <v>1939</v>
      </c>
      <c r="D2238">
        <v>332</v>
      </c>
      <c r="E2238" s="2">
        <v>0.39861111111111114</v>
      </c>
      <c r="F2238" s="1" t="s">
        <v>674</v>
      </c>
      <c r="G2238" t="b">
        <v>1</v>
      </c>
      <c r="H2238" s="3">
        <v>43532.399097222224</v>
      </c>
      <c r="I2238" s="1" t="s">
        <v>534</v>
      </c>
      <c r="J2238" s="1" t="s">
        <v>535</v>
      </c>
    </row>
    <row r="2239" spans="1:10" x14ac:dyDescent="0.25">
      <c r="A2239">
        <v>61813</v>
      </c>
      <c r="B2239">
        <v>3</v>
      </c>
      <c r="C2239" s="1" t="s">
        <v>1939</v>
      </c>
      <c r="D2239">
        <v>332</v>
      </c>
      <c r="E2239" s="2">
        <v>0.39861111111111114</v>
      </c>
      <c r="F2239" s="1" t="s">
        <v>666</v>
      </c>
      <c r="G2239" t="b">
        <v>1</v>
      </c>
      <c r="H2239" s="3">
        <v>43532.398796296293</v>
      </c>
      <c r="I2239" s="1" t="s">
        <v>333</v>
      </c>
      <c r="J2239" s="1" t="s">
        <v>334</v>
      </c>
    </row>
    <row r="2240" spans="1:10" x14ac:dyDescent="0.25">
      <c r="A2240">
        <v>61813</v>
      </c>
      <c r="B2240">
        <v>4</v>
      </c>
      <c r="C2240" s="1" t="s">
        <v>1939</v>
      </c>
      <c r="D2240">
        <v>332</v>
      </c>
      <c r="E2240" s="2">
        <v>0.39861111111111114</v>
      </c>
      <c r="F2240" s="1" t="s">
        <v>582</v>
      </c>
      <c r="G2240" t="b">
        <v>1</v>
      </c>
      <c r="H2240" s="3">
        <v>43532.398854166669</v>
      </c>
      <c r="I2240" s="1" t="s">
        <v>131</v>
      </c>
      <c r="J2240" s="1" t="s">
        <v>132</v>
      </c>
    </row>
    <row r="2241" spans="1:10" x14ac:dyDescent="0.25">
      <c r="A2241">
        <v>61814</v>
      </c>
      <c r="B2241">
        <v>1</v>
      </c>
      <c r="C2241" s="1" t="s">
        <v>1940</v>
      </c>
      <c r="D2241">
        <v>332</v>
      </c>
      <c r="E2241" s="2">
        <v>0.39930555555555558</v>
      </c>
      <c r="F2241" s="1" t="s">
        <v>671</v>
      </c>
      <c r="G2241" t="b">
        <v>1</v>
      </c>
      <c r="H2241" s="3">
        <v>43532.399247685185</v>
      </c>
      <c r="I2241" s="1" t="s">
        <v>465</v>
      </c>
      <c r="J2241" s="1" t="s">
        <v>466</v>
      </c>
    </row>
    <row r="2242" spans="1:10" x14ac:dyDescent="0.25">
      <c r="A2242">
        <v>61814</v>
      </c>
      <c r="B2242">
        <v>2</v>
      </c>
      <c r="C2242" s="1" t="s">
        <v>1940</v>
      </c>
      <c r="D2242">
        <v>332</v>
      </c>
      <c r="E2242" s="2">
        <v>0.39930555555555558</v>
      </c>
      <c r="F2242" s="1" t="s">
        <v>674</v>
      </c>
      <c r="G2242" t="b">
        <v>1</v>
      </c>
      <c r="H2242" s="3">
        <v>43532.399097222224</v>
      </c>
      <c r="I2242" s="1" t="s">
        <v>534</v>
      </c>
      <c r="J2242" s="1" t="s">
        <v>535</v>
      </c>
    </row>
    <row r="2243" spans="1:10" x14ac:dyDescent="0.25">
      <c r="A2243">
        <v>61814</v>
      </c>
      <c r="B2243">
        <v>3</v>
      </c>
      <c r="C2243" s="1" t="s">
        <v>1940</v>
      </c>
      <c r="D2243">
        <v>332</v>
      </c>
      <c r="E2243" s="2">
        <v>0.39930555555555558</v>
      </c>
      <c r="F2243" s="1" t="s">
        <v>666</v>
      </c>
      <c r="G2243" t="b">
        <v>1</v>
      </c>
      <c r="H2243" s="3">
        <v>43532.399317129632</v>
      </c>
      <c r="I2243" s="1" t="s">
        <v>203</v>
      </c>
      <c r="J2243" s="1" t="s">
        <v>204</v>
      </c>
    </row>
    <row r="2244" spans="1:10" x14ac:dyDescent="0.25">
      <c r="A2244">
        <v>61814</v>
      </c>
      <c r="B2244">
        <v>4</v>
      </c>
      <c r="C2244" s="1" t="s">
        <v>1940</v>
      </c>
      <c r="D2244">
        <v>332</v>
      </c>
      <c r="E2244" s="2">
        <v>0.39930555555555558</v>
      </c>
      <c r="F2244" s="1" t="s">
        <v>582</v>
      </c>
      <c r="G2244" t="b">
        <v>1</v>
      </c>
      <c r="H2244" s="3">
        <v>43532.399375000001</v>
      </c>
      <c r="I2244" s="1" t="s">
        <v>131</v>
      </c>
      <c r="J2244" s="1" t="s">
        <v>132</v>
      </c>
    </row>
    <row r="2245" spans="1:10" x14ac:dyDescent="0.25">
      <c r="A2245">
        <v>61815</v>
      </c>
      <c r="B2245">
        <v>1</v>
      </c>
      <c r="C2245" s="1" t="s">
        <v>1941</v>
      </c>
      <c r="D2245">
        <v>332</v>
      </c>
      <c r="E2245" s="2">
        <v>0.39930555555555558</v>
      </c>
      <c r="F2245" s="1" t="s">
        <v>671</v>
      </c>
      <c r="G2245" t="b">
        <v>1</v>
      </c>
      <c r="H2245" s="3">
        <v>43532.399768518517</v>
      </c>
      <c r="I2245" s="1" t="s">
        <v>125</v>
      </c>
      <c r="J2245" s="1" t="s">
        <v>126</v>
      </c>
    </row>
    <row r="2246" spans="1:10" x14ac:dyDescent="0.25">
      <c r="A2246">
        <v>61815</v>
      </c>
      <c r="B2246">
        <v>2</v>
      </c>
      <c r="C2246" s="1" t="s">
        <v>1941</v>
      </c>
      <c r="D2246">
        <v>332</v>
      </c>
      <c r="E2246" s="2">
        <v>0.39930555555555558</v>
      </c>
      <c r="F2246" s="1" t="s">
        <v>674</v>
      </c>
      <c r="G2246" t="b">
        <v>1</v>
      </c>
      <c r="H2246" s="3">
        <v>43532.399629629632</v>
      </c>
      <c r="I2246" s="1" t="s">
        <v>534</v>
      </c>
      <c r="J2246" s="1" t="s">
        <v>535</v>
      </c>
    </row>
    <row r="2247" spans="1:10" x14ac:dyDescent="0.25">
      <c r="A2247">
        <v>61815</v>
      </c>
      <c r="B2247">
        <v>3</v>
      </c>
      <c r="C2247" s="1" t="s">
        <v>1941</v>
      </c>
      <c r="D2247">
        <v>332</v>
      </c>
      <c r="E2247" s="2">
        <v>0.39930555555555558</v>
      </c>
      <c r="F2247" s="1" t="s">
        <v>666</v>
      </c>
      <c r="G2247" t="b">
        <v>1</v>
      </c>
      <c r="H2247" s="3">
        <v>43532.399837962963</v>
      </c>
      <c r="I2247" s="1" t="s">
        <v>175</v>
      </c>
      <c r="J2247" s="1" t="s">
        <v>176</v>
      </c>
    </row>
    <row r="2248" spans="1:10" x14ac:dyDescent="0.25">
      <c r="A2248">
        <v>61815</v>
      </c>
      <c r="B2248">
        <v>4</v>
      </c>
      <c r="C2248" s="1" t="s">
        <v>1941</v>
      </c>
      <c r="D2248">
        <v>332</v>
      </c>
      <c r="E2248" s="2">
        <v>0.39930555555555558</v>
      </c>
      <c r="F2248" s="1" t="s">
        <v>582</v>
      </c>
      <c r="G2248" t="b">
        <v>1</v>
      </c>
      <c r="H2248" s="3">
        <v>43532.399375000001</v>
      </c>
      <c r="I2248" s="1" t="s">
        <v>131</v>
      </c>
      <c r="J2248" s="1" t="s">
        <v>132</v>
      </c>
    </row>
    <row r="2249" spans="1:10" x14ac:dyDescent="0.25">
      <c r="A2249">
        <v>61816</v>
      </c>
      <c r="B2249">
        <v>1</v>
      </c>
      <c r="C2249" s="1" t="s">
        <v>1942</v>
      </c>
      <c r="D2249">
        <v>332</v>
      </c>
      <c r="E2249" s="2">
        <v>0.4</v>
      </c>
      <c r="F2249" s="1" t="s">
        <v>671</v>
      </c>
      <c r="G2249" t="b">
        <v>1</v>
      </c>
      <c r="H2249" s="3">
        <v>43532.399768518517</v>
      </c>
      <c r="I2249" s="1" t="s">
        <v>125</v>
      </c>
      <c r="J2249" s="1" t="s">
        <v>126</v>
      </c>
    </row>
    <row r="2250" spans="1:10" x14ac:dyDescent="0.25">
      <c r="A2250">
        <v>61816</v>
      </c>
      <c r="B2250">
        <v>2</v>
      </c>
      <c r="C2250" s="1" t="s">
        <v>1942</v>
      </c>
      <c r="D2250">
        <v>332</v>
      </c>
      <c r="E2250" s="2">
        <v>0.4</v>
      </c>
      <c r="F2250" s="1" t="s">
        <v>674</v>
      </c>
      <c r="G2250" t="b">
        <v>1</v>
      </c>
      <c r="H2250" s="3">
        <v>43532.400150462963</v>
      </c>
      <c r="I2250" s="1" t="s">
        <v>534</v>
      </c>
      <c r="J2250" s="1" t="s">
        <v>535</v>
      </c>
    </row>
    <row r="2251" spans="1:10" x14ac:dyDescent="0.25">
      <c r="A2251">
        <v>61816</v>
      </c>
      <c r="B2251">
        <v>3</v>
      </c>
      <c r="C2251" s="1" t="s">
        <v>1942</v>
      </c>
      <c r="D2251">
        <v>332</v>
      </c>
      <c r="E2251" s="2">
        <v>0.4</v>
      </c>
      <c r="F2251" s="1" t="s">
        <v>666</v>
      </c>
      <c r="G2251" t="b">
        <v>1</v>
      </c>
      <c r="H2251" s="3">
        <v>43532.399837962963</v>
      </c>
      <c r="I2251" s="1" t="s">
        <v>175</v>
      </c>
      <c r="J2251" s="1" t="s">
        <v>176</v>
      </c>
    </row>
    <row r="2252" spans="1:10" x14ac:dyDescent="0.25">
      <c r="A2252">
        <v>61816</v>
      </c>
      <c r="B2252">
        <v>4</v>
      </c>
      <c r="C2252" s="1" t="s">
        <v>1942</v>
      </c>
      <c r="D2252">
        <v>332</v>
      </c>
      <c r="E2252" s="2">
        <v>0.4</v>
      </c>
      <c r="F2252" s="1" t="s">
        <v>582</v>
      </c>
      <c r="G2252" t="b">
        <v>1</v>
      </c>
      <c r="H2252" s="3">
        <v>43532.399895833332</v>
      </c>
      <c r="I2252" s="1" t="s">
        <v>131</v>
      </c>
      <c r="J2252" s="1" t="s">
        <v>132</v>
      </c>
    </row>
    <row r="2253" spans="1:10" x14ac:dyDescent="0.25">
      <c r="A2253">
        <v>61817</v>
      </c>
      <c r="B2253">
        <v>1</v>
      </c>
      <c r="C2253" s="1" t="s">
        <v>1943</v>
      </c>
      <c r="D2253">
        <v>332</v>
      </c>
      <c r="E2253" s="2">
        <v>0.4</v>
      </c>
      <c r="F2253" s="1" t="s">
        <v>671</v>
      </c>
      <c r="G2253" t="b">
        <v>1</v>
      </c>
      <c r="H2253" s="3">
        <v>43532.400289351855</v>
      </c>
      <c r="I2253" s="1" t="s">
        <v>167</v>
      </c>
      <c r="J2253" s="1" t="s">
        <v>168</v>
      </c>
    </row>
    <row r="2254" spans="1:10" x14ac:dyDescent="0.25">
      <c r="A2254">
        <v>61817</v>
      </c>
      <c r="B2254">
        <v>2</v>
      </c>
      <c r="C2254" s="1" t="s">
        <v>1943</v>
      </c>
      <c r="D2254">
        <v>332</v>
      </c>
      <c r="E2254" s="2">
        <v>0.4</v>
      </c>
      <c r="F2254" s="1" t="s">
        <v>674</v>
      </c>
      <c r="G2254" t="b">
        <v>1</v>
      </c>
      <c r="H2254" s="3">
        <v>43532.400150462963</v>
      </c>
      <c r="I2254" s="1" t="s">
        <v>534</v>
      </c>
      <c r="J2254" s="1" t="s">
        <v>535</v>
      </c>
    </row>
    <row r="2255" spans="1:10" x14ac:dyDescent="0.25">
      <c r="A2255">
        <v>61817</v>
      </c>
      <c r="B2255">
        <v>3</v>
      </c>
      <c r="C2255" s="1" t="s">
        <v>1943</v>
      </c>
      <c r="D2255">
        <v>332</v>
      </c>
      <c r="E2255" s="2">
        <v>0.4</v>
      </c>
      <c r="F2255" s="1" t="s">
        <v>666</v>
      </c>
      <c r="G2255" t="b">
        <v>1</v>
      </c>
      <c r="H2255" s="3">
        <v>43532.400358796294</v>
      </c>
      <c r="I2255" s="1" t="s">
        <v>337</v>
      </c>
      <c r="J2255" s="1" t="s">
        <v>338</v>
      </c>
    </row>
    <row r="2256" spans="1:10" x14ac:dyDescent="0.25">
      <c r="A2256">
        <v>61817</v>
      </c>
      <c r="B2256">
        <v>4</v>
      </c>
      <c r="C2256" s="1" t="s">
        <v>1943</v>
      </c>
      <c r="D2256">
        <v>332</v>
      </c>
      <c r="E2256" s="2">
        <v>0.4</v>
      </c>
      <c r="F2256" s="1" t="s">
        <v>582</v>
      </c>
      <c r="G2256" t="b">
        <v>1</v>
      </c>
      <c r="H2256" s="3">
        <v>43532.40042824074</v>
      </c>
      <c r="I2256" s="1" t="s">
        <v>451</v>
      </c>
      <c r="J2256" s="1" t="s">
        <v>452</v>
      </c>
    </row>
    <row r="2257" spans="1:10" x14ac:dyDescent="0.25">
      <c r="A2257">
        <v>61818</v>
      </c>
      <c r="B2257">
        <v>1</v>
      </c>
      <c r="C2257" s="1" t="s">
        <v>1944</v>
      </c>
      <c r="D2257">
        <v>332</v>
      </c>
      <c r="E2257" s="2">
        <v>0.40069444444444446</v>
      </c>
      <c r="F2257" s="1" t="s">
        <v>671</v>
      </c>
      <c r="G2257" t="b">
        <v>1</v>
      </c>
      <c r="H2257" s="3">
        <v>43532.400810185187</v>
      </c>
      <c r="I2257" s="1" t="s">
        <v>395</v>
      </c>
      <c r="J2257" s="1" t="s">
        <v>396</v>
      </c>
    </row>
    <row r="2258" spans="1:10" x14ac:dyDescent="0.25">
      <c r="A2258">
        <v>61818</v>
      </c>
      <c r="B2258">
        <v>2</v>
      </c>
      <c r="C2258" s="1" t="s">
        <v>1944</v>
      </c>
      <c r="D2258">
        <v>332</v>
      </c>
      <c r="E2258" s="2">
        <v>0.40069444444444446</v>
      </c>
      <c r="F2258" s="1" t="s">
        <v>674</v>
      </c>
      <c r="G2258" t="b">
        <v>1</v>
      </c>
      <c r="H2258" s="3">
        <v>43532.400671296295</v>
      </c>
      <c r="I2258" s="1" t="s">
        <v>534</v>
      </c>
      <c r="J2258" s="1" t="s">
        <v>535</v>
      </c>
    </row>
    <row r="2259" spans="1:10" x14ac:dyDescent="0.25">
      <c r="A2259">
        <v>61818</v>
      </c>
      <c r="B2259">
        <v>3</v>
      </c>
      <c r="C2259" s="1" t="s">
        <v>1944</v>
      </c>
      <c r="D2259">
        <v>332</v>
      </c>
      <c r="E2259" s="2">
        <v>0.40069444444444446</v>
      </c>
      <c r="F2259" s="1" t="s">
        <v>666</v>
      </c>
      <c r="G2259" t="b">
        <v>1</v>
      </c>
      <c r="H2259" s="3">
        <v>43532.400879629633</v>
      </c>
      <c r="I2259" s="1" t="s">
        <v>139</v>
      </c>
      <c r="J2259" s="1" t="s">
        <v>140</v>
      </c>
    </row>
    <row r="2260" spans="1:10" x14ac:dyDescent="0.25">
      <c r="A2260">
        <v>61818</v>
      </c>
      <c r="B2260">
        <v>4</v>
      </c>
      <c r="C2260" s="1" t="s">
        <v>1944</v>
      </c>
      <c r="D2260">
        <v>332</v>
      </c>
      <c r="E2260" s="2">
        <v>0.40069444444444446</v>
      </c>
      <c r="F2260" s="1" t="s">
        <v>582</v>
      </c>
      <c r="G2260" t="b">
        <v>1</v>
      </c>
      <c r="H2260" s="3">
        <v>43532.40042824074</v>
      </c>
      <c r="I2260" s="1" t="s">
        <v>451</v>
      </c>
      <c r="J2260" s="1" t="s">
        <v>452</v>
      </c>
    </row>
    <row r="2261" spans="1:10" x14ac:dyDescent="0.25">
      <c r="A2261">
        <v>61819</v>
      </c>
      <c r="B2261">
        <v>1</v>
      </c>
      <c r="C2261" s="1" t="s">
        <v>1945</v>
      </c>
      <c r="D2261">
        <v>332</v>
      </c>
      <c r="E2261" s="2">
        <v>0.40069444444444446</v>
      </c>
      <c r="F2261" s="1" t="s">
        <v>671</v>
      </c>
      <c r="G2261" t="b">
        <v>1</v>
      </c>
      <c r="H2261" s="3">
        <v>43532.400810185187</v>
      </c>
      <c r="I2261" s="1" t="s">
        <v>395</v>
      </c>
      <c r="J2261" s="1" t="s">
        <v>396</v>
      </c>
    </row>
    <row r="2262" spans="1:10" x14ac:dyDescent="0.25">
      <c r="A2262">
        <v>61819</v>
      </c>
      <c r="B2262">
        <v>2</v>
      </c>
      <c r="C2262" s="1" t="s">
        <v>1945</v>
      </c>
      <c r="D2262">
        <v>332</v>
      </c>
      <c r="E2262" s="2">
        <v>0.40069444444444446</v>
      </c>
      <c r="F2262" s="1" t="s">
        <v>674</v>
      </c>
      <c r="G2262" t="b">
        <v>1</v>
      </c>
      <c r="H2262" s="3">
        <v>43532.401192129626</v>
      </c>
      <c r="I2262" s="1" t="s">
        <v>534</v>
      </c>
      <c r="J2262" s="1" t="s">
        <v>535</v>
      </c>
    </row>
    <row r="2263" spans="1:10" x14ac:dyDescent="0.25">
      <c r="A2263">
        <v>61819</v>
      </c>
      <c r="B2263">
        <v>3</v>
      </c>
      <c r="C2263" s="1" t="s">
        <v>1945</v>
      </c>
      <c r="D2263">
        <v>332</v>
      </c>
      <c r="E2263" s="2">
        <v>0.40069444444444446</v>
      </c>
      <c r="F2263" s="1" t="s">
        <v>666</v>
      </c>
      <c r="G2263" t="b">
        <v>1</v>
      </c>
      <c r="H2263" s="3">
        <v>43532.400879629633</v>
      </c>
      <c r="I2263" s="1" t="s">
        <v>139</v>
      </c>
      <c r="J2263" s="1" t="s">
        <v>140</v>
      </c>
    </row>
    <row r="2264" spans="1:10" x14ac:dyDescent="0.25">
      <c r="A2264">
        <v>61819</v>
      </c>
      <c r="B2264">
        <v>4</v>
      </c>
      <c r="C2264" s="1" t="s">
        <v>1945</v>
      </c>
      <c r="D2264">
        <v>332</v>
      </c>
      <c r="E2264" s="2">
        <v>0.40069444444444446</v>
      </c>
      <c r="F2264" s="1" t="s">
        <v>582</v>
      </c>
      <c r="G2264" t="b">
        <v>1</v>
      </c>
      <c r="H2264" s="3">
        <v>43532.400949074072</v>
      </c>
      <c r="I2264" s="1" t="s">
        <v>131</v>
      </c>
      <c r="J2264" s="1" t="s">
        <v>132</v>
      </c>
    </row>
    <row r="2265" spans="1:10" x14ac:dyDescent="0.25">
      <c r="A2265">
        <v>61820</v>
      </c>
      <c r="B2265">
        <v>1</v>
      </c>
      <c r="C2265" s="1" t="s">
        <v>1946</v>
      </c>
      <c r="D2265">
        <v>332</v>
      </c>
      <c r="E2265" s="2">
        <v>0.40138888888888891</v>
      </c>
      <c r="F2265" s="1" t="s">
        <v>671</v>
      </c>
      <c r="G2265" t="b">
        <v>1</v>
      </c>
      <c r="H2265" s="3">
        <v>43532.401331018518</v>
      </c>
      <c r="I2265" s="1" t="s">
        <v>215</v>
      </c>
      <c r="J2265" s="1" t="s">
        <v>216</v>
      </c>
    </row>
    <row r="2266" spans="1:10" x14ac:dyDescent="0.25">
      <c r="A2266">
        <v>61820</v>
      </c>
      <c r="B2266">
        <v>2</v>
      </c>
      <c r="C2266" s="1" t="s">
        <v>1946</v>
      </c>
      <c r="D2266">
        <v>332</v>
      </c>
      <c r="E2266" s="2">
        <v>0.40138888888888891</v>
      </c>
      <c r="F2266" s="1" t="s">
        <v>674</v>
      </c>
      <c r="G2266" t="b">
        <v>1</v>
      </c>
      <c r="H2266" s="3">
        <v>43532.401192129626</v>
      </c>
      <c r="I2266" s="1" t="s">
        <v>534</v>
      </c>
      <c r="J2266" s="1" t="s">
        <v>535</v>
      </c>
    </row>
    <row r="2267" spans="1:10" x14ac:dyDescent="0.25">
      <c r="A2267">
        <v>61820</v>
      </c>
      <c r="B2267">
        <v>3</v>
      </c>
      <c r="C2267" s="1" t="s">
        <v>1946</v>
      </c>
      <c r="D2267">
        <v>332</v>
      </c>
      <c r="E2267" s="2">
        <v>0.40138888888888891</v>
      </c>
      <c r="F2267" s="1" t="s">
        <v>666</v>
      </c>
      <c r="G2267" t="b">
        <v>1</v>
      </c>
      <c r="H2267" s="3">
        <v>43532.401400462964</v>
      </c>
      <c r="I2267" s="1" t="s">
        <v>177</v>
      </c>
      <c r="J2267" s="1" t="s">
        <v>178</v>
      </c>
    </row>
    <row r="2268" spans="1:10" x14ac:dyDescent="0.25">
      <c r="A2268">
        <v>61820</v>
      </c>
      <c r="B2268">
        <v>4</v>
      </c>
      <c r="C2268" s="1" t="s">
        <v>1946</v>
      </c>
      <c r="D2268">
        <v>332</v>
      </c>
      <c r="E2268" s="2">
        <v>0.40138888888888891</v>
      </c>
      <c r="F2268" s="1" t="s">
        <v>582</v>
      </c>
      <c r="G2268" t="b">
        <v>1</v>
      </c>
      <c r="H2268" s="3">
        <v>43532.401469907411</v>
      </c>
      <c r="I2268" s="1" t="s">
        <v>131</v>
      </c>
      <c r="J2268" s="1" t="s">
        <v>132</v>
      </c>
    </row>
    <row r="2269" spans="1:10" x14ac:dyDescent="0.25">
      <c r="A2269">
        <v>61821</v>
      </c>
      <c r="B2269">
        <v>1</v>
      </c>
      <c r="C2269" s="1" t="s">
        <v>1947</v>
      </c>
      <c r="D2269">
        <v>332</v>
      </c>
      <c r="E2269" s="2">
        <v>0.40138888888888891</v>
      </c>
      <c r="F2269" s="1" t="s">
        <v>671</v>
      </c>
      <c r="G2269" t="b">
        <v>1</v>
      </c>
      <c r="H2269" s="3">
        <v>43532.40185185185</v>
      </c>
      <c r="I2269" s="1" t="s">
        <v>219</v>
      </c>
      <c r="J2269" s="1" t="s">
        <v>220</v>
      </c>
    </row>
    <row r="2270" spans="1:10" x14ac:dyDescent="0.25">
      <c r="A2270">
        <v>61821</v>
      </c>
      <c r="B2270">
        <v>2</v>
      </c>
      <c r="C2270" s="1" t="s">
        <v>1947</v>
      </c>
      <c r="D2270">
        <v>332</v>
      </c>
      <c r="E2270" s="2">
        <v>0.40138888888888891</v>
      </c>
      <c r="F2270" s="1" t="s">
        <v>674</v>
      </c>
      <c r="G2270" t="b">
        <v>1</v>
      </c>
      <c r="H2270" s="3">
        <v>43532.401712962965</v>
      </c>
      <c r="I2270" s="1" t="s">
        <v>534</v>
      </c>
      <c r="J2270" s="1" t="s">
        <v>535</v>
      </c>
    </row>
    <row r="2271" spans="1:10" x14ac:dyDescent="0.25">
      <c r="A2271">
        <v>61821</v>
      </c>
      <c r="B2271">
        <v>3</v>
      </c>
      <c r="C2271" s="1" t="s">
        <v>1947</v>
      </c>
      <c r="D2271">
        <v>332</v>
      </c>
      <c r="E2271" s="2">
        <v>0.40138888888888891</v>
      </c>
      <c r="F2271" s="1" t="s">
        <v>666</v>
      </c>
      <c r="G2271" t="b">
        <v>1</v>
      </c>
      <c r="H2271" s="3">
        <v>43532.401921296296</v>
      </c>
      <c r="I2271" s="1" t="s">
        <v>205</v>
      </c>
      <c r="J2271" s="1" t="s">
        <v>206</v>
      </c>
    </row>
    <row r="2272" spans="1:10" x14ac:dyDescent="0.25">
      <c r="A2272">
        <v>61821</v>
      </c>
      <c r="B2272">
        <v>4</v>
      </c>
      <c r="C2272" s="1" t="s">
        <v>1947</v>
      </c>
      <c r="D2272">
        <v>332</v>
      </c>
      <c r="E2272" s="2">
        <v>0.40138888888888891</v>
      </c>
      <c r="F2272" s="1" t="s">
        <v>582</v>
      </c>
      <c r="G2272" t="b">
        <v>1</v>
      </c>
      <c r="H2272" s="3">
        <v>43532.40179398148</v>
      </c>
      <c r="I2272" s="1" t="s">
        <v>131</v>
      </c>
      <c r="J2272" s="1" t="s">
        <v>132</v>
      </c>
    </row>
    <row r="2273" spans="1:10" x14ac:dyDescent="0.25">
      <c r="A2273">
        <v>61822</v>
      </c>
      <c r="B2273">
        <v>1</v>
      </c>
      <c r="C2273" s="1" t="s">
        <v>1948</v>
      </c>
      <c r="D2273">
        <v>332</v>
      </c>
      <c r="E2273" s="2">
        <v>0.40208333333333335</v>
      </c>
      <c r="F2273" s="1" t="s">
        <v>671</v>
      </c>
      <c r="G2273" t="b">
        <v>1</v>
      </c>
      <c r="H2273" s="3">
        <v>43532.40185185185</v>
      </c>
      <c r="I2273" s="1" t="s">
        <v>219</v>
      </c>
      <c r="J2273" s="1" t="s">
        <v>220</v>
      </c>
    </row>
    <row r="2274" spans="1:10" x14ac:dyDescent="0.25">
      <c r="A2274">
        <v>61822</v>
      </c>
      <c r="B2274">
        <v>2</v>
      </c>
      <c r="C2274" s="1" t="s">
        <v>1948</v>
      </c>
      <c r="D2274">
        <v>332</v>
      </c>
      <c r="E2274" s="2">
        <v>0.40208333333333335</v>
      </c>
      <c r="F2274" s="1" t="s">
        <v>674</v>
      </c>
      <c r="G2274" t="b">
        <v>1</v>
      </c>
      <c r="H2274" s="3">
        <v>43532.402233796296</v>
      </c>
      <c r="I2274" s="1" t="s">
        <v>534</v>
      </c>
      <c r="J2274" s="1" t="s">
        <v>535</v>
      </c>
    </row>
    <row r="2275" spans="1:10" x14ac:dyDescent="0.25">
      <c r="A2275">
        <v>61822</v>
      </c>
      <c r="B2275">
        <v>3</v>
      </c>
      <c r="C2275" s="1" t="s">
        <v>1948</v>
      </c>
      <c r="D2275">
        <v>332</v>
      </c>
      <c r="E2275" s="2">
        <v>0.40208333333333335</v>
      </c>
      <c r="F2275" s="1" t="s">
        <v>666</v>
      </c>
      <c r="G2275" t="b">
        <v>1</v>
      </c>
      <c r="H2275" s="3">
        <v>43532.401921296296</v>
      </c>
      <c r="I2275" s="1" t="s">
        <v>205</v>
      </c>
      <c r="J2275" s="1" t="s">
        <v>206</v>
      </c>
    </row>
    <row r="2276" spans="1:10" x14ac:dyDescent="0.25">
      <c r="A2276">
        <v>61822</v>
      </c>
      <c r="B2276">
        <v>4</v>
      </c>
      <c r="C2276" s="1" t="s">
        <v>1948</v>
      </c>
      <c r="D2276">
        <v>332</v>
      </c>
      <c r="E2276" s="2">
        <v>0.40208333333333335</v>
      </c>
      <c r="F2276" s="1" t="s">
        <v>582</v>
      </c>
      <c r="G2276" t="b">
        <v>1</v>
      </c>
      <c r="H2276" s="3">
        <v>43532.401990740742</v>
      </c>
      <c r="I2276" s="1" t="s">
        <v>131</v>
      </c>
      <c r="J2276" s="1" t="s">
        <v>132</v>
      </c>
    </row>
    <row r="2277" spans="1:10" x14ac:dyDescent="0.25">
      <c r="A2277">
        <v>61823</v>
      </c>
      <c r="B2277">
        <v>1</v>
      </c>
      <c r="C2277" s="1" t="s">
        <v>1949</v>
      </c>
      <c r="D2277">
        <v>332</v>
      </c>
      <c r="E2277" s="2">
        <v>0.40208333333333335</v>
      </c>
      <c r="F2277" s="1" t="s">
        <v>671</v>
      </c>
      <c r="G2277" t="b">
        <v>1</v>
      </c>
      <c r="H2277" s="3">
        <v>43532.402372685188</v>
      </c>
      <c r="I2277" s="1" t="s">
        <v>273</v>
      </c>
      <c r="J2277" s="1" t="s">
        <v>274</v>
      </c>
    </row>
    <row r="2278" spans="1:10" x14ac:dyDescent="0.25">
      <c r="A2278">
        <v>61823</v>
      </c>
      <c r="B2278">
        <v>2</v>
      </c>
      <c r="C2278" s="1" t="s">
        <v>1949</v>
      </c>
      <c r="D2278">
        <v>332</v>
      </c>
      <c r="E2278" s="2">
        <v>0.40208333333333335</v>
      </c>
      <c r="F2278" s="1" t="s">
        <v>674</v>
      </c>
      <c r="G2278" t="b">
        <v>1</v>
      </c>
      <c r="H2278" s="3">
        <v>43532.402233796296</v>
      </c>
      <c r="I2278" s="1" t="s">
        <v>534</v>
      </c>
      <c r="J2278" s="1" t="s">
        <v>535</v>
      </c>
    </row>
    <row r="2279" spans="1:10" x14ac:dyDescent="0.25">
      <c r="A2279">
        <v>61823</v>
      </c>
      <c r="B2279">
        <v>3</v>
      </c>
      <c r="C2279" s="1" t="s">
        <v>1949</v>
      </c>
      <c r="D2279">
        <v>332</v>
      </c>
      <c r="E2279" s="2">
        <v>0.40208333333333335</v>
      </c>
      <c r="F2279" s="1" t="s">
        <v>666</v>
      </c>
      <c r="G2279" t="b">
        <v>1</v>
      </c>
      <c r="H2279" s="3">
        <v>43532.402442129627</v>
      </c>
      <c r="I2279" s="1" t="s">
        <v>361</v>
      </c>
      <c r="J2279" s="1" t="s">
        <v>362</v>
      </c>
    </row>
    <row r="2280" spans="1:10" x14ac:dyDescent="0.25">
      <c r="A2280">
        <v>61823</v>
      </c>
      <c r="B2280">
        <v>4</v>
      </c>
      <c r="C2280" s="1" t="s">
        <v>1949</v>
      </c>
      <c r="D2280">
        <v>332</v>
      </c>
      <c r="E2280" s="2">
        <v>0.40208333333333335</v>
      </c>
      <c r="F2280" s="1" t="s">
        <v>582</v>
      </c>
      <c r="G2280" t="b">
        <v>1</v>
      </c>
      <c r="H2280" s="3">
        <v>43532.402511574073</v>
      </c>
      <c r="I2280" s="1" t="s">
        <v>409</v>
      </c>
      <c r="J2280" s="1" t="s">
        <v>410</v>
      </c>
    </row>
    <row r="2281" spans="1:10" x14ac:dyDescent="0.25">
      <c r="A2281">
        <v>61824</v>
      </c>
      <c r="B2281">
        <v>1</v>
      </c>
      <c r="C2281" s="1" t="s">
        <v>1950</v>
      </c>
      <c r="D2281">
        <v>332</v>
      </c>
      <c r="E2281" s="2">
        <v>0.40277777777777779</v>
      </c>
      <c r="F2281" s="1" t="s">
        <v>671</v>
      </c>
      <c r="G2281" t="b">
        <v>1</v>
      </c>
      <c r="H2281" s="3">
        <v>43532.40289351852</v>
      </c>
      <c r="I2281" s="1" t="s">
        <v>399</v>
      </c>
      <c r="J2281" s="1" t="s">
        <v>400</v>
      </c>
    </row>
    <row r="2282" spans="1:10" x14ac:dyDescent="0.25">
      <c r="A2282">
        <v>61824</v>
      </c>
      <c r="B2282">
        <v>2</v>
      </c>
      <c r="C2282" s="1" t="s">
        <v>1950</v>
      </c>
      <c r="D2282">
        <v>332</v>
      </c>
      <c r="E2282" s="2">
        <v>0.40277777777777779</v>
      </c>
      <c r="F2282" s="1" t="s">
        <v>674</v>
      </c>
      <c r="G2282" t="b">
        <v>1</v>
      </c>
      <c r="H2282" s="3">
        <v>43532.402754629627</v>
      </c>
      <c r="I2282" s="1" t="s">
        <v>534</v>
      </c>
      <c r="J2282" s="1" t="s">
        <v>535</v>
      </c>
    </row>
    <row r="2283" spans="1:10" x14ac:dyDescent="0.25">
      <c r="A2283">
        <v>61824</v>
      </c>
      <c r="B2283">
        <v>3</v>
      </c>
      <c r="C2283" s="1" t="s">
        <v>1950</v>
      </c>
      <c r="D2283">
        <v>332</v>
      </c>
      <c r="E2283" s="2">
        <v>0.40277777777777779</v>
      </c>
      <c r="F2283" s="1" t="s">
        <v>666</v>
      </c>
      <c r="G2283" t="b">
        <v>1</v>
      </c>
      <c r="H2283" s="3">
        <v>43532.402974537035</v>
      </c>
      <c r="I2283" s="1" t="s">
        <v>307</v>
      </c>
      <c r="J2283" s="1" t="s">
        <v>308</v>
      </c>
    </row>
    <row r="2284" spans="1:10" x14ac:dyDescent="0.25">
      <c r="A2284">
        <v>61825</v>
      </c>
      <c r="B2284">
        <v>1</v>
      </c>
      <c r="C2284" s="1" t="s">
        <v>1951</v>
      </c>
      <c r="D2284">
        <v>332</v>
      </c>
      <c r="E2284" s="2">
        <v>0.40277777777777779</v>
      </c>
      <c r="F2284" s="1" t="s">
        <v>671</v>
      </c>
      <c r="G2284" t="b">
        <v>1</v>
      </c>
      <c r="H2284" s="3">
        <v>43532.40289351852</v>
      </c>
      <c r="I2284" s="1" t="s">
        <v>399</v>
      </c>
      <c r="J2284" s="1" t="s">
        <v>400</v>
      </c>
    </row>
    <row r="2285" spans="1:10" x14ac:dyDescent="0.25">
      <c r="A2285">
        <v>61825</v>
      </c>
      <c r="B2285">
        <v>2</v>
      </c>
      <c r="C2285" s="1" t="s">
        <v>1951</v>
      </c>
      <c r="D2285">
        <v>332</v>
      </c>
      <c r="E2285" s="2">
        <v>0.40277777777777779</v>
      </c>
      <c r="F2285" s="1" t="s">
        <v>674</v>
      </c>
      <c r="G2285" t="b">
        <v>1</v>
      </c>
      <c r="H2285" s="3">
        <v>43532.403275462966</v>
      </c>
      <c r="I2285" s="1" t="s">
        <v>534</v>
      </c>
      <c r="J2285" s="1" t="s">
        <v>535</v>
      </c>
    </row>
    <row r="2286" spans="1:10" x14ac:dyDescent="0.25">
      <c r="A2286">
        <v>61825</v>
      </c>
      <c r="B2286">
        <v>3</v>
      </c>
      <c r="C2286" s="1" t="s">
        <v>1951</v>
      </c>
      <c r="D2286">
        <v>332</v>
      </c>
      <c r="E2286" s="2">
        <v>0.40277777777777779</v>
      </c>
      <c r="F2286" s="1" t="s">
        <v>666</v>
      </c>
      <c r="G2286" t="b">
        <v>1</v>
      </c>
      <c r="H2286" s="3">
        <v>43532.402974537035</v>
      </c>
      <c r="I2286" s="1" t="s">
        <v>307</v>
      </c>
      <c r="J2286" s="1" t="s">
        <v>308</v>
      </c>
    </row>
    <row r="2287" spans="1:10" x14ac:dyDescent="0.25">
      <c r="A2287">
        <v>61826</v>
      </c>
      <c r="B2287">
        <v>1</v>
      </c>
      <c r="C2287" s="1" t="s">
        <v>1952</v>
      </c>
      <c r="D2287">
        <v>332</v>
      </c>
      <c r="E2287" s="2">
        <v>0.40347222222222223</v>
      </c>
      <c r="F2287" s="1" t="s">
        <v>671</v>
      </c>
      <c r="G2287" t="b">
        <v>1</v>
      </c>
      <c r="H2287" s="3">
        <v>43532.40347222222</v>
      </c>
      <c r="I2287" s="1" t="s">
        <v>153</v>
      </c>
      <c r="J2287" s="1" t="s">
        <v>154</v>
      </c>
    </row>
    <row r="2288" spans="1:10" x14ac:dyDescent="0.25">
      <c r="A2288">
        <v>61826</v>
      </c>
      <c r="B2288">
        <v>2</v>
      </c>
      <c r="C2288" s="1" t="s">
        <v>1952</v>
      </c>
      <c r="D2288">
        <v>332</v>
      </c>
      <c r="E2288" s="2">
        <v>0.40347222222222223</v>
      </c>
      <c r="F2288" s="1" t="s">
        <v>674</v>
      </c>
      <c r="G2288" t="b">
        <v>1</v>
      </c>
      <c r="H2288" s="3">
        <v>43532.403275462966</v>
      </c>
      <c r="I2288" s="1" t="s">
        <v>534</v>
      </c>
      <c r="J2288" s="1" t="s">
        <v>535</v>
      </c>
    </row>
    <row r="2289" spans="1:10" x14ac:dyDescent="0.25">
      <c r="A2289">
        <v>61826</v>
      </c>
      <c r="B2289">
        <v>3</v>
      </c>
      <c r="C2289" s="1" t="s">
        <v>1952</v>
      </c>
      <c r="D2289">
        <v>332</v>
      </c>
      <c r="E2289" s="2">
        <v>0.40347222222222223</v>
      </c>
      <c r="F2289" s="1" t="s">
        <v>666</v>
      </c>
      <c r="G2289" t="b">
        <v>1</v>
      </c>
      <c r="H2289" s="3">
        <v>43532.403495370374</v>
      </c>
      <c r="I2289" s="1" t="s">
        <v>181</v>
      </c>
      <c r="J2289" s="1" t="s">
        <v>182</v>
      </c>
    </row>
    <row r="2290" spans="1:10" x14ac:dyDescent="0.25">
      <c r="A2290">
        <v>61827</v>
      </c>
      <c r="B2290">
        <v>1</v>
      </c>
      <c r="C2290" s="1" t="s">
        <v>1953</v>
      </c>
      <c r="D2290">
        <v>332</v>
      </c>
      <c r="E2290" s="2">
        <v>0.40347222222222223</v>
      </c>
      <c r="F2290" s="1" t="s">
        <v>671</v>
      </c>
      <c r="G2290" t="b">
        <v>1</v>
      </c>
      <c r="H2290" s="3">
        <v>43532.403935185182</v>
      </c>
      <c r="I2290" s="1" t="s">
        <v>555</v>
      </c>
      <c r="J2290" s="1" t="s">
        <v>556</v>
      </c>
    </row>
    <row r="2291" spans="1:10" x14ac:dyDescent="0.25">
      <c r="A2291">
        <v>61827</v>
      </c>
      <c r="B2291">
        <v>2</v>
      </c>
      <c r="C2291" s="1" t="s">
        <v>1953</v>
      </c>
      <c r="D2291">
        <v>332</v>
      </c>
      <c r="E2291" s="2">
        <v>0.40347222222222223</v>
      </c>
      <c r="F2291" s="1" t="s">
        <v>674</v>
      </c>
      <c r="G2291" t="b">
        <v>1</v>
      </c>
      <c r="H2291" s="3">
        <v>43532.403796296298</v>
      </c>
      <c r="I2291" s="1" t="s">
        <v>534</v>
      </c>
      <c r="J2291" s="1" t="s">
        <v>535</v>
      </c>
    </row>
    <row r="2292" spans="1:10" x14ac:dyDescent="0.25">
      <c r="A2292">
        <v>61827</v>
      </c>
      <c r="B2292">
        <v>3</v>
      </c>
      <c r="C2292" s="1" t="s">
        <v>1953</v>
      </c>
      <c r="D2292">
        <v>332</v>
      </c>
      <c r="E2292" s="2">
        <v>0.40347222222222223</v>
      </c>
      <c r="F2292" s="1" t="s">
        <v>666</v>
      </c>
      <c r="G2292" t="b">
        <v>1</v>
      </c>
      <c r="H2292" s="3">
        <v>43532.404016203705</v>
      </c>
      <c r="I2292" s="1" t="s">
        <v>672</v>
      </c>
      <c r="J2292" s="1" t="s">
        <v>673</v>
      </c>
    </row>
    <row r="2293" spans="1:10" x14ac:dyDescent="0.25">
      <c r="A2293">
        <v>61828</v>
      </c>
      <c r="B2293">
        <v>1</v>
      </c>
      <c r="C2293" s="1" t="s">
        <v>1954</v>
      </c>
      <c r="D2293">
        <v>332</v>
      </c>
      <c r="E2293" s="2">
        <v>0.40416666666666667</v>
      </c>
      <c r="F2293" s="1" t="s">
        <v>671</v>
      </c>
      <c r="G2293" t="b">
        <v>1</v>
      </c>
      <c r="H2293" s="3">
        <v>43532.403935185182</v>
      </c>
      <c r="I2293" s="1" t="s">
        <v>555</v>
      </c>
      <c r="J2293" s="1" t="s">
        <v>556</v>
      </c>
    </row>
    <row r="2294" spans="1:10" x14ac:dyDescent="0.25">
      <c r="A2294">
        <v>61828</v>
      </c>
      <c r="B2294">
        <v>2</v>
      </c>
      <c r="C2294" s="1" t="s">
        <v>1954</v>
      </c>
      <c r="D2294">
        <v>332</v>
      </c>
      <c r="E2294" s="2">
        <v>0.40416666666666667</v>
      </c>
      <c r="F2294" s="1" t="s">
        <v>674</v>
      </c>
      <c r="G2294" t="b">
        <v>1</v>
      </c>
      <c r="H2294" s="3">
        <v>43532.404317129629</v>
      </c>
      <c r="I2294" s="1" t="s">
        <v>534</v>
      </c>
      <c r="J2294" s="1" t="s">
        <v>535</v>
      </c>
    </row>
    <row r="2295" spans="1:10" x14ac:dyDescent="0.25">
      <c r="A2295">
        <v>61828</v>
      </c>
      <c r="B2295">
        <v>3</v>
      </c>
      <c r="C2295" s="1" t="s">
        <v>1954</v>
      </c>
      <c r="D2295">
        <v>332</v>
      </c>
      <c r="E2295" s="2">
        <v>0.40416666666666667</v>
      </c>
      <c r="F2295" s="1" t="s">
        <v>666</v>
      </c>
      <c r="G2295" t="b">
        <v>1</v>
      </c>
      <c r="H2295" s="3">
        <v>43532.404016203705</v>
      </c>
      <c r="I2295" s="1" t="s">
        <v>672</v>
      </c>
      <c r="J2295" s="1" t="s">
        <v>673</v>
      </c>
    </row>
    <row r="2296" spans="1:10" x14ac:dyDescent="0.25">
      <c r="A2296">
        <v>61829</v>
      </c>
      <c r="B2296">
        <v>1</v>
      </c>
      <c r="C2296" s="1" t="s">
        <v>1955</v>
      </c>
      <c r="D2296">
        <v>332</v>
      </c>
      <c r="E2296" s="2">
        <v>0.40416666666666667</v>
      </c>
      <c r="F2296" s="1" t="s">
        <v>671</v>
      </c>
      <c r="G2296" t="b">
        <v>1</v>
      </c>
      <c r="H2296" s="3">
        <v>43532.404456018521</v>
      </c>
      <c r="I2296" s="1" t="s">
        <v>221</v>
      </c>
      <c r="J2296" s="1" t="s">
        <v>222</v>
      </c>
    </row>
    <row r="2297" spans="1:10" x14ac:dyDescent="0.25">
      <c r="A2297">
        <v>61829</v>
      </c>
      <c r="B2297">
        <v>2</v>
      </c>
      <c r="C2297" s="1" t="s">
        <v>1955</v>
      </c>
      <c r="D2297">
        <v>332</v>
      </c>
      <c r="E2297" s="2">
        <v>0.40416666666666667</v>
      </c>
      <c r="F2297" s="1" t="s">
        <v>674</v>
      </c>
      <c r="G2297" t="b">
        <v>1</v>
      </c>
      <c r="H2297" s="3">
        <v>43532.404317129629</v>
      </c>
      <c r="I2297" s="1" t="s">
        <v>534</v>
      </c>
      <c r="J2297" s="1" t="s">
        <v>535</v>
      </c>
    </row>
    <row r="2298" spans="1:10" x14ac:dyDescent="0.25">
      <c r="A2298">
        <v>61829</v>
      </c>
      <c r="B2298">
        <v>3</v>
      </c>
      <c r="C2298" s="1" t="s">
        <v>1955</v>
      </c>
      <c r="D2298">
        <v>332</v>
      </c>
      <c r="E2298" s="2">
        <v>0.40416666666666667</v>
      </c>
      <c r="F2298" s="1" t="s">
        <v>666</v>
      </c>
      <c r="G2298" t="b">
        <v>1</v>
      </c>
      <c r="H2298" s="3">
        <v>43532.404537037037</v>
      </c>
      <c r="I2298" s="1" t="s">
        <v>519</v>
      </c>
      <c r="J2298" s="1" t="s">
        <v>520</v>
      </c>
    </row>
    <row r="2299" spans="1:10" x14ac:dyDescent="0.25">
      <c r="A2299">
        <v>61830</v>
      </c>
      <c r="B2299">
        <v>1</v>
      </c>
      <c r="C2299" s="1" t="s">
        <v>1956</v>
      </c>
      <c r="D2299">
        <v>332</v>
      </c>
      <c r="E2299" s="2">
        <v>0.40486111111111112</v>
      </c>
      <c r="F2299" s="1" t="s">
        <v>671</v>
      </c>
      <c r="G2299" t="b">
        <v>1</v>
      </c>
      <c r="H2299" s="3">
        <v>43532.404988425929</v>
      </c>
      <c r="I2299" s="1" t="s">
        <v>135</v>
      </c>
      <c r="J2299" s="1" t="s">
        <v>136</v>
      </c>
    </row>
    <row r="2300" spans="1:10" x14ac:dyDescent="0.25">
      <c r="A2300">
        <v>61830</v>
      </c>
      <c r="B2300">
        <v>2</v>
      </c>
      <c r="C2300" s="1" t="s">
        <v>1956</v>
      </c>
      <c r="D2300">
        <v>332</v>
      </c>
      <c r="E2300" s="2">
        <v>0.40486111111111112</v>
      </c>
      <c r="F2300" s="1" t="s">
        <v>674</v>
      </c>
      <c r="G2300" t="b">
        <v>1</v>
      </c>
      <c r="H2300" s="3">
        <v>43532.40483796296</v>
      </c>
      <c r="I2300" s="1" t="s">
        <v>534</v>
      </c>
      <c r="J2300" s="1" t="s">
        <v>535</v>
      </c>
    </row>
    <row r="2301" spans="1:10" x14ac:dyDescent="0.25">
      <c r="A2301">
        <v>61830</v>
      </c>
      <c r="B2301">
        <v>3</v>
      </c>
      <c r="C2301" s="1" t="s">
        <v>1957</v>
      </c>
      <c r="D2301">
        <v>332</v>
      </c>
      <c r="E2301" s="2">
        <v>0.40486111111111112</v>
      </c>
      <c r="F2301" s="1" t="s">
        <v>666</v>
      </c>
      <c r="G2301" t="b">
        <v>1</v>
      </c>
      <c r="H2301" s="3">
        <v>43532.405057870368</v>
      </c>
      <c r="I2301" s="1" t="s">
        <v>349</v>
      </c>
      <c r="J2301" s="1" t="s">
        <v>350</v>
      </c>
    </row>
    <row r="2302" spans="1:10" x14ac:dyDescent="0.25">
      <c r="A2302">
        <v>61831</v>
      </c>
      <c r="B2302">
        <v>1</v>
      </c>
      <c r="C2302" s="1" t="s">
        <v>1958</v>
      </c>
      <c r="D2302">
        <v>332</v>
      </c>
      <c r="E2302" s="2">
        <v>0.40486111111111112</v>
      </c>
      <c r="F2302" s="1" t="s">
        <v>671</v>
      </c>
      <c r="G2302" t="b">
        <v>1</v>
      </c>
      <c r="H2302" s="3">
        <v>43532.404988425929</v>
      </c>
      <c r="I2302" s="1" t="s">
        <v>135</v>
      </c>
      <c r="J2302" s="1" t="s">
        <v>136</v>
      </c>
    </row>
    <row r="2303" spans="1:10" x14ac:dyDescent="0.25">
      <c r="A2303">
        <v>61831</v>
      </c>
      <c r="B2303">
        <v>2</v>
      </c>
      <c r="C2303" s="1" t="s">
        <v>1958</v>
      </c>
      <c r="D2303">
        <v>332</v>
      </c>
      <c r="E2303" s="2">
        <v>0.40486111111111112</v>
      </c>
      <c r="F2303" s="1" t="s">
        <v>674</v>
      </c>
      <c r="G2303" t="b">
        <v>1</v>
      </c>
      <c r="H2303" s="3">
        <v>43532.405358796299</v>
      </c>
      <c r="I2303" s="1" t="s">
        <v>534</v>
      </c>
      <c r="J2303" s="1" t="s">
        <v>535</v>
      </c>
    </row>
    <row r="2304" spans="1:10" x14ac:dyDescent="0.25">
      <c r="A2304">
        <v>61831</v>
      </c>
      <c r="B2304">
        <v>3</v>
      </c>
      <c r="C2304" s="1" t="s">
        <v>1958</v>
      </c>
      <c r="D2304">
        <v>332</v>
      </c>
      <c r="E2304" s="2">
        <v>0.40486111111111112</v>
      </c>
      <c r="F2304" s="1" t="s">
        <v>666</v>
      </c>
      <c r="G2304" t="b">
        <v>1</v>
      </c>
      <c r="H2304" s="3">
        <v>43532.405057870368</v>
      </c>
      <c r="I2304" s="1" t="s">
        <v>349</v>
      </c>
      <c r="J2304" s="1" t="s">
        <v>350</v>
      </c>
    </row>
    <row r="2305" spans="1:10" x14ac:dyDescent="0.25">
      <c r="A2305">
        <v>61832</v>
      </c>
      <c r="B2305">
        <v>1</v>
      </c>
      <c r="C2305" s="1" t="s">
        <v>1959</v>
      </c>
      <c r="D2305">
        <v>332</v>
      </c>
      <c r="E2305" s="2">
        <v>0.40555555555555556</v>
      </c>
      <c r="F2305" s="1" t="s">
        <v>671</v>
      </c>
      <c r="G2305" t="b">
        <v>1</v>
      </c>
      <c r="H2305" s="3">
        <v>43532.405509259261</v>
      </c>
      <c r="I2305" s="1" t="s">
        <v>453</v>
      </c>
      <c r="J2305" s="1" t="s">
        <v>454</v>
      </c>
    </row>
    <row r="2306" spans="1:10" x14ac:dyDescent="0.25">
      <c r="A2306">
        <v>61832</v>
      </c>
      <c r="B2306">
        <v>2</v>
      </c>
      <c r="C2306" s="1" t="s">
        <v>1959</v>
      </c>
      <c r="D2306">
        <v>332</v>
      </c>
      <c r="E2306" s="2">
        <v>0.40555555555555556</v>
      </c>
      <c r="F2306" s="1" t="s">
        <v>674</v>
      </c>
      <c r="G2306" t="b">
        <v>1</v>
      </c>
      <c r="H2306" s="3">
        <v>43532.405358796299</v>
      </c>
      <c r="I2306" s="1" t="s">
        <v>534</v>
      </c>
      <c r="J2306" s="1" t="s">
        <v>535</v>
      </c>
    </row>
    <row r="2307" spans="1:10" x14ac:dyDescent="0.25">
      <c r="A2307">
        <v>61832</v>
      </c>
      <c r="B2307">
        <v>3</v>
      </c>
      <c r="C2307" s="1" t="s">
        <v>1959</v>
      </c>
      <c r="D2307">
        <v>332</v>
      </c>
      <c r="E2307" s="2">
        <v>0.40555555555555556</v>
      </c>
      <c r="F2307" s="1" t="s">
        <v>666</v>
      </c>
      <c r="G2307" t="b">
        <v>1</v>
      </c>
      <c r="H2307" s="3">
        <v>43532.405578703707</v>
      </c>
      <c r="I2307" s="1" t="s">
        <v>675</v>
      </c>
      <c r="J2307" s="1" t="s">
        <v>676</v>
      </c>
    </row>
    <row r="2308" spans="1:10" x14ac:dyDescent="0.25">
      <c r="A2308">
        <v>61833</v>
      </c>
      <c r="B2308">
        <v>1</v>
      </c>
      <c r="C2308" s="1" t="s">
        <v>1960</v>
      </c>
      <c r="D2308">
        <v>332</v>
      </c>
      <c r="E2308" s="2">
        <v>0.40555555555555556</v>
      </c>
      <c r="F2308" s="1" t="s">
        <v>671</v>
      </c>
      <c r="G2308" t="b">
        <v>1</v>
      </c>
      <c r="H2308" s="3">
        <v>43532.406030092592</v>
      </c>
      <c r="I2308" s="1" t="s">
        <v>333</v>
      </c>
      <c r="J2308" s="1" t="s">
        <v>334</v>
      </c>
    </row>
    <row r="2309" spans="1:10" x14ac:dyDescent="0.25">
      <c r="A2309">
        <v>61833</v>
      </c>
      <c r="B2309">
        <v>2</v>
      </c>
      <c r="C2309" s="1" t="s">
        <v>1960</v>
      </c>
      <c r="D2309">
        <v>332</v>
      </c>
      <c r="E2309" s="2">
        <v>0.40555555555555556</v>
      </c>
      <c r="F2309" s="1" t="s">
        <v>674</v>
      </c>
      <c r="G2309" t="b">
        <v>1</v>
      </c>
      <c r="H2309" s="3">
        <v>43532.40587962963</v>
      </c>
      <c r="I2309" s="1" t="s">
        <v>534</v>
      </c>
      <c r="J2309" s="1" t="s">
        <v>535</v>
      </c>
    </row>
    <row r="2310" spans="1:10" x14ac:dyDescent="0.25">
      <c r="A2310">
        <v>61833</v>
      </c>
      <c r="B2310">
        <v>3</v>
      </c>
      <c r="C2310" s="1" t="s">
        <v>1960</v>
      </c>
      <c r="D2310">
        <v>332</v>
      </c>
      <c r="E2310" s="2">
        <v>0.40555555555555556</v>
      </c>
      <c r="F2310" s="1" t="s">
        <v>666</v>
      </c>
      <c r="G2310" t="b">
        <v>1</v>
      </c>
      <c r="H2310" s="3">
        <v>43532.406099537038</v>
      </c>
      <c r="I2310" s="1" t="s">
        <v>335</v>
      </c>
      <c r="J2310" s="1" t="s">
        <v>336</v>
      </c>
    </row>
    <row r="2311" spans="1:10" x14ac:dyDescent="0.25">
      <c r="A2311">
        <v>61834</v>
      </c>
      <c r="B2311">
        <v>1</v>
      </c>
      <c r="C2311" s="1" t="s">
        <v>1961</v>
      </c>
      <c r="D2311">
        <v>332</v>
      </c>
      <c r="E2311" s="2">
        <v>0.40625</v>
      </c>
      <c r="F2311" s="1" t="s">
        <v>671</v>
      </c>
      <c r="G2311" t="b">
        <v>1</v>
      </c>
      <c r="H2311" s="3">
        <v>43532.406030092592</v>
      </c>
      <c r="I2311" s="1" t="s">
        <v>333</v>
      </c>
      <c r="J2311" s="1" t="s">
        <v>334</v>
      </c>
    </row>
    <row r="2312" spans="1:10" x14ac:dyDescent="0.25">
      <c r="A2312">
        <v>61834</v>
      </c>
      <c r="B2312">
        <v>2</v>
      </c>
      <c r="C2312" s="1" t="s">
        <v>1961</v>
      </c>
      <c r="D2312">
        <v>332</v>
      </c>
      <c r="E2312" s="2">
        <v>0.40625</v>
      </c>
      <c r="F2312" s="1" t="s">
        <v>674</v>
      </c>
      <c r="G2312" t="b">
        <v>1</v>
      </c>
      <c r="H2312" s="3">
        <v>43532.406400462962</v>
      </c>
      <c r="I2312" s="1" t="s">
        <v>534</v>
      </c>
      <c r="J2312" s="1" t="s">
        <v>535</v>
      </c>
    </row>
    <row r="2313" spans="1:10" x14ac:dyDescent="0.25">
      <c r="A2313">
        <v>61834</v>
      </c>
      <c r="B2313">
        <v>3</v>
      </c>
      <c r="C2313" s="1" t="s">
        <v>1961</v>
      </c>
      <c r="D2313">
        <v>332</v>
      </c>
      <c r="E2313" s="2">
        <v>0.40625</v>
      </c>
      <c r="F2313" s="1" t="s">
        <v>666</v>
      </c>
      <c r="G2313" t="b">
        <v>1</v>
      </c>
      <c r="H2313" s="3">
        <v>43532.406099537038</v>
      </c>
      <c r="I2313" s="1" t="s">
        <v>335</v>
      </c>
      <c r="J2313" s="1" t="s">
        <v>336</v>
      </c>
    </row>
    <row r="2314" spans="1:10" x14ac:dyDescent="0.25">
      <c r="A2314">
        <v>61835</v>
      </c>
      <c r="B2314">
        <v>1</v>
      </c>
      <c r="C2314" s="1" t="s">
        <v>1962</v>
      </c>
      <c r="D2314">
        <v>332</v>
      </c>
      <c r="E2314" s="2">
        <v>0.40625</v>
      </c>
      <c r="F2314" s="1" t="s">
        <v>671</v>
      </c>
      <c r="G2314" t="b">
        <v>1</v>
      </c>
      <c r="H2314" s="3">
        <v>43532.406550925924</v>
      </c>
      <c r="I2314" s="1" t="s">
        <v>203</v>
      </c>
      <c r="J2314" s="1" t="s">
        <v>204</v>
      </c>
    </row>
    <row r="2315" spans="1:10" x14ac:dyDescent="0.25">
      <c r="A2315">
        <v>61835</v>
      </c>
      <c r="B2315">
        <v>2</v>
      </c>
      <c r="C2315" s="1" t="s">
        <v>1962</v>
      </c>
      <c r="D2315">
        <v>332</v>
      </c>
      <c r="E2315" s="2">
        <v>0.40625</v>
      </c>
      <c r="F2315" s="1" t="s">
        <v>674</v>
      </c>
      <c r="G2315" t="b">
        <v>1</v>
      </c>
      <c r="H2315" s="3">
        <v>43532.406400462962</v>
      </c>
      <c r="I2315" s="1" t="s">
        <v>534</v>
      </c>
      <c r="J2315" s="1" t="s">
        <v>535</v>
      </c>
    </row>
    <row r="2316" spans="1:10" x14ac:dyDescent="0.25">
      <c r="A2316">
        <v>61835</v>
      </c>
      <c r="B2316">
        <v>3</v>
      </c>
      <c r="C2316" s="1" t="s">
        <v>1962</v>
      </c>
      <c r="D2316">
        <v>332</v>
      </c>
      <c r="E2316" s="2">
        <v>0.40625</v>
      </c>
      <c r="F2316" s="1" t="s">
        <v>666</v>
      </c>
      <c r="G2316" t="b">
        <v>1</v>
      </c>
      <c r="H2316" s="3">
        <v>43532.40662037037</v>
      </c>
      <c r="I2316" s="1" t="s">
        <v>183</v>
      </c>
      <c r="J2316" s="1" t="s">
        <v>184</v>
      </c>
    </row>
    <row r="2317" spans="1:10" x14ac:dyDescent="0.25">
      <c r="A2317">
        <v>61836</v>
      </c>
      <c r="B2317">
        <v>1</v>
      </c>
      <c r="C2317" s="1" t="s">
        <v>1963</v>
      </c>
      <c r="D2317">
        <v>332</v>
      </c>
      <c r="E2317" s="2">
        <v>0.40694444444444444</v>
      </c>
      <c r="F2317" s="1" t="s">
        <v>671</v>
      </c>
      <c r="G2317" t="b">
        <v>1</v>
      </c>
      <c r="H2317" s="3">
        <v>43532.407071759262</v>
      </c>
      <c r="I2317" s="1" t="s">
        <v>175</v>
      </c>
      <c r="J2317" s="1" t="s">
        <v>176</v>
      </c>
    </row>
    <row r="2318" spans="1:10" x14ac:dyDescent="0.25">
      <c r="A2318">
        <v>61836</v>
      </c>
      <c r="B2318">
        <v>2</v>
      </c>
      <c r="C2318" s="1" t="s">
        <v>1963</v>
      </c>
      <c r="D2318">
        <v>332</v>
      </c>
      <c r="E2318" s="2">
        <v>0.40694444444444444</v>
      </c>
      <c r="F2318" s="1" t="s">
        <v>674</v>
      </c>
      <c r="G2318" t="b">
        <v>1</v>
      </c>
      <c r="H2318" s="3">
        <v>43532.406921296293</v>
      </c>
      <c r="I2318" s="1" t="s">
        <v>534</v>
      </c>
      <c r="J2318" s="1" t="s">
        <v>535</v>
      </c>
    </row>
    <row r="2319" spans="1:10" x14ac:dyDescent="0.25">
      <c r="A2319">
        <v>61836</v>
      </c>
      <c r="B2319">
        <v>3</v>
      </c>
      <c r="C2319" s="1" t="s">
        <v>1963</v>
      </c>
      <c r="D2319">
        <v>332</v>
      </c>
      <c r="E2319" s="2">
        <v>0.40694444444444444</v>
      </c>
      <c r="F2319" s="1" t="s">
        <v>666</v>
      </c>
      <c r="G2319" t="b">
        <v>1</v>
      </c>
      <c r="H2319" s="3">
        <v>43532.407141203701</v>
      </c>
      <c r="I2319" s="1" t="s">
        <v>289</v>
      </c>
      <c r="J2319" s="1" t="s">
        <v>290</v>
      </c>
    </row>
    <row r="2320" spans="1:10" x14ac:dyDescent="0.25">
      <c r="A2320">
        <v>61837</v>
      </c>
      <c r="B2320">
        <v>1</v>
      </c>
      <c r="C2320" s="1" t="s">
        <v>1964</v>
      </c>
      <c r="D2320">
        <v>332</v>
      </c>
      <c r="E2320" s="2">
        <v>0.40694444444444444</v>
      </c>
      <c r="F2320" s="1" t="s">
        <v>671</v>
      </c>
      <c r="G2320" t="b">
        <v>1</v>
      </c>
      <c r="H2320" s="3">
        <v>43532.407071759262</v>
      </c>
      <c r="I2320" s="1" t="s">
        <v>175</v>
      </c>
      <c r="J2320" s="1" t="s">
        <v>176</v>
      </c>
    </row>
    <row r="2321" spans="1:10" x14ac:dyDescent="0.25">
      <c r="A2321">
        <v>61837</v>
      </c>
      <c r="B2321">
        <v>2</v>
      </c>
      <c r="C2321" s="1" t="s">
        <v>1964</v>
      </c>
      <c r="D2321">
        <v>332</v>
      </c>
      <c r="E2321" s="2">
        <v>0.40694444444444444</v>
      </c>
      <c r="F2321" s="1" t="s">
        <v>674</v>
      </c>
      <c r="G2321" t="b">
        <v>1</v>
      </c>
      <c r="H2321" s="3">
        <v>43532.407442129632</v>
      </c>
      <c r="I2321" s="1" t="s">
        <v>534</v>
      </c>
      <c r="J2321" s="1" t="s">
        <v>535</v>
      </c>
    </row>
    <row r="2322" spans="1:10" x14ac:dyDescent="0.25">
      <c r="A2322">
        <v>61837</v>
      </c>
      <c r="B2322">
        <v>3</v>
      </c>
      <c r="C2322" s="1" t="s">
        <v>1964</v>
      </c>
      <c r="D2322">
        <v>332</v>
      </c>
      <c r="E2322" s="2">
        <v>0.40694444444444444</v>
      </c>
      <c r="F2322" s="1" t="s">
        <v>666</v>
      </c>
      <c r="G2322" t="b">
        <v>1</v>
      </c>
      <c r="H2322" s="3">
        <v>43532.407141203701</v>
      </c>
      <c r="I2322" s="1" t="s">
        <v>289</v>
      </c>
      <c r="J2322" s="1" t="s">
        <v>290</v>
      </c>
    </row>
    <row r="2323" spans="1:10" x14ac:dyDescent="0.25">
      <c r="A2323">
        <v>61838</v>
      </c>
      <c r="B2323">
        <v>1</v>
      </c>
      <c r="C2323" s="1" t="s">
        <v>1965</v>
      </c>
      <c r="D2323">
        <v>332</v>
      </c>
      <c r="E2323" s="2">
        <v>0.40763888888888888</v>
      </c>
      <c r="F2323" s="1" t="s">
        <v>671</v>
      </c>
      <c r="G2323" t="b">
        <v>1</v>
      </c>
      <c r="H2323" s="3">
        <v>43532.407592592594</v>
      </c>
      <c r="I2323" s="1" t="s">
        <v>137</v>
      </c>
      <c r="J2323" s="1" t="s">
        <v>138</v>
      </c>
    </row>
    <row r="2324" spans="1:10" x14ac:dyDescent="0.25">
      <c r="A2324">
        <v>61838</v>
      </c>
      <c r="B2324">
        <v>2</v>
      </c>
      <c r="C2324" s="1" t="s">
        <v>1965</v>
      </c>
      <c r="D2324">
        <v>332</v>
      </c>
      <c r="E2324" s="2">
        <v>0.40763888888888888</v>
      </c>
      <c r="F2324" s="1" t="s">
        <v>674</v>
      </c>
      <c r="G2324" t="b">
        <v>1</v>
      </c>
      <c r="H2324" s="3">
        <v>43532.407442129632</v>
      </c>
      <c r="I2324" s="1" t="s">
        <v>534</v>
      </c>
      <c r="J2324" s="1" t="s">
        <v>535</v>
      </c>
    </row>
    <row r="2325" spans="1:10" x14ac:dyDescent="0.25">
      <c r="A2325">
        <v>61838</v>
      </c>
      <c r="B2325">
        <v>3</v>
      </c>
      <c r="C2325" s="1" t="s">
        <v>1965</v>
      </c>
      <c r="D2325">
        <v>332</v>
      </c>
      <c r="E2325" s="2">
        <v>0.40763888888888888</v>
      </c>
      <c r="F2325" s="1" t="s">
        <v>666</v>
      </c>
      <c r="G2325" t="b">
        <v>1</v>
      </c>
      <c r="H2325" s="3">
        <v>43532.40766203704</v>
      </c>
      <c r="I2325" s="1" t="s">
        <v>437</v>
      </c>
      <c r="J2325" s="1" t="s">
        <v>438</v>
      </c>
    </row>
    <row r="2326" spans="1:10" x14ac:dyDescent="0.25">
      <c r="A2326">
        <v>61839</v>
      </c>
      <c r="B2326">
        <v>1</v>
      </c>
      <c r="C2326" s="1" t="s">
        <v>1966</v>
      </c>
      <c r="D2326">
        <v>332</v>
      </c>
      <c r="E2326" s="2">
        <v>0.40763888888888888</v>
      </c>
      <c r="F2326" s="1" t="s">
        <v>671</v>
      </c>
      <c r="G2326" t="b">
        <v>1</v>
      </c>
      <c r="H2326" s="3">
        <v>43532.408113425925</v>
      </c>
      <c r="I2326" s="1" t="s">
        <v>141</v>
      </c>
      <c r="J2326" s="1" t="s">
        <v>142</v>
      </c>
    </row>
    <row r="2327" spans="1:10" x14ac:dyDescent="0.25">
      <c r="A2327">
        <v>61839</v>
      </c>
      <c r="B2327">
        <v>2</v>
      </c>
      <c r="C2327" s="1" t="s">
        <v>1966</v>
      </c>
      <c r="D2327">
        <v>332</v>
      </c>
      <c r="E2327" s="2">
        <v>0.40763888888888888</v>
      </c>
      <c r="F2327" s="1" t="s">
        <v>674</v>
      </c>
      <c r="G2327" t="b">
        <v>1</v>
      </c>
      <c r="H2327" s="3">
        <v>43532.40797453704</v>
      </c>
      <c r="I2327" s="1" t="s">
        <v>534</v>
      </c>
      <c r="J2327" s="1" t="s">
        <v>535</v>
      </c>
    </row>
    <row r="2328" spans="1:10" x14ac:dyDescent="0.25">
      <c r="A2328">
        <v>61839</v>
      </c>
      <c r="B2328">
        <v>3</v>
      </c>
      <c r="C2328" s="1" t="s">
        <v>1966</v>
      </c>
      <c r="D2328">
        <v>332</v>
      </c>
      <c r="E2328" s="2">
        <v>0.40763888888888888</v>
      </c>
      <c r="F2328" s="1" t="s">
        <v>666</v>
      </c>
      <c r="G2328" t="b">
        <v>1</v>
      </c>
      <c r="H2328" s="3">
        <v>43532.408182870371</v>
      </c>
      <c r="I2328" s="1" t="s">
        <v>293</v>
      </c>
      <c r="J2328" s="1" t="s">
        <v>294</v>
      </c>
    </row>
    <row r="2329" spans="1:10" x14ac:dyDescent="0.25">
      <c r="A2329">
        <v>61840</v>
      </c>
      <c r="B2329">
        <v>1</v>
      </c>
      <c r="C2329" s="1" t="s">
        <v>1967</v>
      </c>
      <c r="D2329">
        <v>332</v>
      </c>
      <c r="E2329" s="2">
        <v>0.40833333333333333</v>
      </c>
      <c r="F2329" s="1" t="s">
        <v>671</v>
      </c>
      <c r="G2329" t="b">
        <v>1</v>
      </c>
      <c r="H2329" s="3">
        <v>43532.408113425925</v>
      </c>
      <c r="I2329" s="1" t="s">
        <v>141</v>
      </c>
      <c r="J2329" s="1" t="s">
        <v>142</v>
      </c>
    </row>
    <row r="2330" spans="1:10" x14ac:dyDescent="0.25">
      <c r="A2330">
        <v>61840</v>
      </c>
      <c r="B2330">
        <v>2</v>
      </c>
      <c r="C2330" s="1" t="s">
        <v>1967</v>
      </c>
      <c r="D2330">
        <v>332</v>
      </c>
      <c r="E2330" s="2">
        <v>0.40833333333333333</v>
      </c>
      <c r="F2330" s="1" t="s">
        <v>674</v>
      </c>
      <c r="G2330" t="b">
        <v>1</v>
      </c>
      <c r="H2330" s="3">
        <v>43532.408495370371</v>
      </c>
      <c r="I2330" s="1" t="s">
        <v>534</v>
      </c>
      <c r="J2330" s="1" t="s">
        <v>535</v>
      </c>
    </row>
    <row r="2331" spans="1:10" x14ac:dyDescent="0.25">
      <c r="A2331">
        <v>61840</v>
      </c>
      <c r="B2331">
        <v>3</v>
      </c>
      <c r="C2331" s="1" t="s">
        <v>1967</v>
      </c>
      <c r="D2331">
        <v>332</v>
      </c>
      <c r="E2331" s="2">
        <v>0.40833333333333333</v>
      </c>
      <c r="F2331" s="1" t="s">
        <v>666</v>
      </c>
      <c r="G2331" t="b">
        <v>1</v>
      </c>
      <c r="H2331" s="3">
        <v>43532.408182870371</v>
      </c>
      <c r="I2331" s="1" t="s">
        <v>293</v>
      </c>
      <c r="J2331" s="1" t="s">
        <v>294</v>
      </c>
    </row>
    <row r="2332" spans="1:10" x14ac:dyDescent="0.25">
      <c r="A2332">
        <v>61841</v>
      </c>
      <c r="B2332">
        <v>1</v>
      </c>
      <c r="C2332" s="1" t="s">
        <v>1968</v>
      </c>
      <c r="D2332">
        <v>332</v>
      </c>
      <c r="E2332" s="2">
        <v>0.40833333333333333</v>
      </c>
      <c r="F2332" s="1" t="s">
        <v>671</v>
      </c>
      <c r="G2332" t="b">
        <v>1</v>
      </c>
      <c r="H2332" s="3">
        <v>43532.408634259256</v>
      </c>
      <c r="I2332" s="1" t="s">
        <v>179</v>
      </c>
      <c r="J2332" s="1" t="s">
        <v>180</v>
      </c>
    </row>
    <row r="2333" spans="1:10" x14ac:dyDescent="0.25">
      <c r="A2333">
        <v>61841</v>
      </c>
      <c r="B2333">
        <v>2</v>
      </c>
      <c r="C2333" s="1" t="s">
        <v>1968</v>
      </c>
      <c r="D2333">
        <v>332</v>
      </c>
      <c r="E2333" s="2">
        <v>0.40833333333333333</v>
      </c>
      <c r="F2333" s="1" t="s">
        <v>674</v>
      </c>
      <c r="G2333" t="b">
        <v>1</v>
      </c>
      <c r="H2333" s="3">
        <v>43532.408495370371</v>
      </c>
      <c r="I2333" s="1" t="s">
        <v>534</v>
      </c>
      <c r="J2333" s="1" t="s">
        <v>535</v>
      </c>
    </row>
    <row r="2334" spans="1:10" x14ac:dyDescent="0.25">
      <c r="A2334">
        <v>61841</v>
      </c>
      <c r="B2334">
        <v>3</v>
      </c>
      <c r="C2334" s="1" t="s">
        <v>1968</v>
      </c>
      <c r="D2334">
        <v>332</v>
      </c>
      <c r="E2334" s="2">
        <v>0.40833333333333333</v>
      </c>
      <c r="F2334" s="1" t="s">
        <v>666</v>
      </c>
      <c r="G2334" t="b">
        <v>1</v>
      </c>
      <c r="H2334" s="3">
        <v>43532.408703703702</v>
      </c>
      <c r="I2334" s="1" t="s">
        <v>211</v>
      </c>
      <c r="J2334" s="1" t="s">
        <v>212</v>
      </c>
    </row>
    <row r="2335" spans="1:10" x14ac:dyDescent="0.25">
      <c r="A2335">
        <v>61842</v>
      </c>
      <c r="B2335">
        <v>1</v>
      </c>
      <c r="C2335" s="1" t="s">
        <v>1969</v>
      </c>
      <c r="D2335">
        <v>332</v>
      </c>
      <c r="E2335" s="2">
        <v>0.40902777777777777</v>
      </c>
      <c r="F2335" s="1" t="s">
        <v>671</v>
      </c>
      <c r="G2335" t="b">
        <v>1</v>
      </c>
      <c r="H2335" s="3">
        <v>43532.409155092595</v>
      </c>
      <c r="I2335" s="1" t="s">
        <v>225</v>
      </c>
      <c r="J2335" s="1" t="s">
        <v>226</v>
      </c>
    </row>
    <row r="2336" spans="1:10" x14ac:dyDescent="0.25">
      <c r="A2336">
        <v>61842</v>
      </c>
      <c r="B2336">
        <v>2</v>
      </c>
      <c r="C2336" s="1" t="s">
        <v>1969</v>
      </c>
      <c r="D2336">
        <v>332</v>
      </c>
      <c r="E2336" s="2">
        <v>0.40902777777777777</v>
      </c>
      <c r="F2336" s="1" t="s">
        <v>674</v>
      </c>
      <c r="G2336" t="b">
        <v>1</v>
      </c>
      <c r="H2336" s="3">
        <v>43532.409016203703</v>
      </c>
      <c r="I2336" s="1" t="s">
        <v>534</v>
      </c>
      <c r="J2336" s="1" t="s">
        <v>535</v>
      </c>
    </row>
    <row r="2337" spans="1:10" x14ac:dyDescent="0.25">
      <c r="A2337">
        <v>61842</v>
      </c>
      <c r="B2337">
        <v>3</v>
      </c>
      <c r="C2337" s="1" t="s">
        <v>1969</v>
      </c>
      <c r="D2337">
        <v>332</v>
      </c>
      <c r="E2337" s="2">
        <v>0.40902777777777777</v>
      </c>
      <c r="F2337" s="1" t="s">
        <v>666</v>
      </c>
      <c r="G2337" t="b">
        <v>1</v>
      </c>
      <c r="H2337" s="3">
        <v>43532.409224537034</v>
      </c>
      <c r="I2337" s="1" t="s">
        <v>233</v>
      </c>
      <c r="J2337" s="1" t="s">
        <v>234</v>
      </c>
    </row>
    <row r="2338" spans="1:10" x14ac:dyDescent="0.25">
      <c r="A2338">
        <v>61843</v>
      </c>
      <c r="B2338">
        <v>1</v>
      </c>
      <c r="C2338" s="1" t="s">
        <v>1970</v>
      </c>
      <c r="D2338">
        <v>332</v>
      </c>
      <c r="E2338" s="2">
        <v>0.40902777777777777</v>
      </c>
      <c r="F2338" s="1" t="s">
        <v>671</v>
      </c>
      <c r="G2338" t="b">
        <v>1</v>
      </c>
      <c r="H2338" s="3">
        <v>43532.409155092595</v>
      </c>
      <c r="I2338" s="1" t="s">
        <v>225</v>
      </c>
      <c r="J2338" s="1" t="s">
        <v>226</v>
      </c>
    </row>
    <row r="2339" spans="1:10" x14ac:dyDescent="0.25">
      <c r="A2339">
        <v>61843</v>
      </c>
      <c r="B2339">
        <v>2</v>
      </c>
      <c r="C2339" s="1" t="s">
        <v>1970</v>
      </c>
      <c r="D2339">
        <v>332</v>
      </c>
      <c r="E2339" s="2">
        <v>0.40902777777777777</v>
      </c>
      <c r="F2339" s="1" t="s">
        <v>674</v>
      </c>
      <c r="G2339" t="b">
        <v>1</v>
      </c>
      <c r="H2339" s="3">
        <v>43532.409525462965</v>
      </c>
      <c r="I2339" s="1" t="s">
        <v>534</v>
      </c>
      <c r="J2339" s="1" t="s">
        <v>535</v>
      </c>
    </row>
    <row r="2340" spans="1:10" x14ac:dyDescent="0.25">
      <c r="A2340">
        <v>61843</v>
      </c>
      <c r="B2340">
        <v>3</v>
      </c>
      <c r="C2340" s="1" t="s">
        <v>1970</v>
      </c>
      <c r="D2340">
        <v>332</v>
      </c>
      <c r="E2340" s="2">
        <v>0.40902777777777777</v>
      </c>
      <c r="F2340" s="1" t="s">
        <v>666</v>
      </c>
      <c r="G2340" t="b">
        <v>1</v>
      </c>
      <c r="H2340" s="3">
        <v>43532.409224537034</v>
      </c>
      <c r="I2340" s="1" t="s">
        <v>233</v>
      </c>
      <c r="J2340" s="1" t="s">
        <v>234</v>
      </c>
    </row>
    <row r="2341" spans="1:10" x14ac:dyDescent="0.25">
      <c r="A2341">
        <v>61844</v>
      </c>
      <c r="B2341">
        <v>1</v>
      </c>
      <c r="C2341" s="1" t="s">
        <v>1971</v>
      </c>
      <c r="D2341">
        <v>332</v>
      </c>
      <c r="E2341" s="2">
        <v>0.40972222222222221</v>
      </c>
      <c r="F2341" s="1" t="s">
        <v>671</v>
      </c>
      <c r="G2341" t="b">
        <v>1</v>
      </c>
      <c r="H2341" s="3">
        <v>43532.409675925926</v>
      </c>
      <c r="I2341" s="1" t="s">
        <v>525</v>
      </c>
      <c r="J2341" s="1" t="s">
        <v>526</v>
      </c>
    </row>
    <row r="2342" spans="1:10" x14ac:dyDescent="0.25">
      <c r="A2342">
        <v>61844</v>
      </c>
      <c r="B2342">
        <v>2</v>
      </c>
      <c r="C2342" s="1" t="s">
        <v>1971</v>
      </c>
      <c r="D2342">
        <v>332</v>
      </c>
      <c r="E2342" s="2">
        <v>0.40972222222222221</v>
      </c>
      <c r="F2342" s="1" t="s">
        <v>674</v>
      </c>
      <c r="G2342" t="b">
        <v>1</v>
      </c>
      <c r="H2342" s="3">
        <v>43532.40966435185</v>
      </c>
      <c r="I2342" s="1" t="s">
        <v>534</v>
      </c>
      <c r="J2342" s="1" t="s">
        <v>535</v>
      </c>
    </row>
    <row r="2343" spans="1:10" x14ac:dyDescent="0.25">
      <c r="A2343">
        <v>61844</v>
      </c>
      <c r="B2343">
        <v>3</v>
      </c>
      <c r="C2343" s="1" t="s">
        <v>1971</v>
      </c>
      <c r="D2343">
        <v>332</v>
      </c>
      <c r="E2343" s="2">
        <v>0.40972222222222221</v>
      </c>
      <c r="F2343" s="1" t="s">
        <v>666</v>
      </c>
      <c r="G2343" t="b">
        <v>1</v>
      </c>
      <c r="H2343" s="3">
        <v>43532.409745370373</v>
      </c>
      <c r="I2343" s="1" t="s">
        <v>155</v>
      </c>
      <c r="J2343" s="1" t="s">
        <v>156</v>
      </c>
    </row>
    <row r="2344" spans="1:10" x14ac:dyDescent="0.25">
      <c r="A2344">
        <v>61845</v>
      </c>
      <c r="B2344">
        <v>1</v>
      </c>
      <c r="C2344" s="1" t="s">
        <v>1972</v>
      </c>
      <c r="D2344">
        <v>332</v>
      </c>
      <c r="E2344" s="2">
        <v>0.40972222222222221</v>
      </c>
      <c r="F2344" s="1" t="s">
        <v>671</v>
      </c>
      <c r="G2344" t="b">
        <v>1</v>
      </c>
      <c r="H2344" s="3">
        <v>43532.410196759258</v>
      </c>
      <c r="I2344" s="1" t="s">
        <v>307</v>
      </c>
      <c r="J2344" s="1" t="s">
        <v>308</v>
      </c>
    </row>
    <row r="2345" spans="1:10" x14ac:dyDescent="0.25">
      <c r="A2345">
        <v>61845</v>
      </c>
      <c r="B2345">
        <v>2</v>
      </c>
      <c r="C2345" s="1" t="s">
        <v>1972</v>
      </c>
      <c r="D2345">
        <v>332</v>
      </c>
      <c r="E2345" s="2">
        <v>0.40972222222222221</v>
      </c>
      <c r="F2345" s="1" t="s">
        <v>674</v>
      </c>
      <c r="G2345" t="b">
        <v>1</v>
      </c>
      <c r="H2345" s="3">
        <v>43532.410104166665</v>
      </c>
      <c r="I2345" s="1" t="s">
        <v>534</v>
      </c>
      <c r="J2345" s="1" t="s">
        <v>535</v>
      </c>
    </row>
    <row r="2346" spans="1:10" x14ac:dyDescent="0.25">
      <c r="A2346">
        <v>61845</v>
      </c>
      <c r="B2346">
        <v>3</v>
      </c>
      <c r="C2346" s="1" t="s">
        <v>1972</v>
      </c>
      <c r="D2346">
        <v>332</v>
      </c>
      <c r="E2346" s="2">
        <v>0.40972222222222221</v>
      </c>
      <c r="F2346" s="1" t="s">
        <v>666</v>
      </c>
      <c r="G2346" t="b">
        <v>1</v>
      </c>
      <c r="H2346" s="3">
        <v>43532.410266203704</v>
      </c>
      <c r="I2346" s="1" t="s">
        <v>269</v>
      </c>
      <c r="J2346" s="1" t="s">
        <v>270</v>
      </c>
    </row>
    <row r="2347" spans="1:10" x14ac:dyDescent="0.25">
      <c r="A2347">
        <v>61845</v>
      </c>
      <c r="B2347">
        <v>4</v>
      </c>
      <c r="C2347" s="1" t="s">
        <v>1972</v>
      </c>
      <c r="D2347">
        <v>332</v>
      </c>
      <c r="E2347" s="2">
        <v>0.40972222222222221</v>
      </c>
      <c r="F2347" s="1" t="s">
        <v>683</v>
      </c>
      <c r="G2347" t="b">
        <v>1</v>
      </c>
      <c r="H2347" s="3">
        <v>43532.410277777781</v>
      </c>
      <c r="I2347" s="1" t="s">
        <v>530</v>
      </c>
      <c r="J2347" s="1" t="s">
        <v>531</v>
      </c>
    </row>
    <row r="2348" spans="1:10" x14ac:dyDescent="0.25">
      <c r="A2348">
        <v>61846</v>
      </c>
      <c r="B2348">
        <v>1</v>
      </c>
      <c r="C2348" s="1" t="s">
        <v>1973</v>
      </c>
      <c r="D2348">
        <v>332</v>
      </c>
      <c r="E2348" s="2">
        <v>0.41041666666666665</v>
      </c>
      <c r="F2348" s="1" t="s">
        <v>671</v>
      </c>
      <c r="G2348" t="b">
        <v>1</v>
      </c>
      <c r="H2348" s="3">
        <v>43532.410196759258</v>
      </c>
      <c r="I2348" s="1" t="s">
        <v>307</v>
      </c>
      <c r="J2348" s="1" t="s">
        <v>308</v>
      </c>
    </row>
    <row r="2349" spans="1:10" x14ac:dyDescent="0.25">
      <c r="A2349">
        <v>61846</v>
      </c>
      <c r="B2349">
        <v>2</v>
      </c>
      <c r="C2349" s="1" t="s">
        <v>1973</v>
      </c>
      <c r="D2349">
        <v>332</v>
      </c>
      <c r="E2349" s="2">
        <v>0.41041666666666665</v>
      </c>
      <c r="F2349" s="1" t="s">
        <v>674</v>
      </c>
      <c r="G2349" t="b">
        <v>1</v>
      </c>
      <c r="H2349" s="3">
        <v>43532.410567129627</v>
      </c>
      <c r="I2349" s="1" t="s">
        <v>534</v>
      </c>
      <c r="J2349" s="1" t="s">
        <v>535</v>
      </c>
    </row>
    <row r="2350" spans="1:10" x14ac:dyDescent="0.25">
      <c r="A2350">
        <v>61846</v>
      </c>
      <c r="B2350">
        <v>3</v>
      </c>
      <c r="C2350" s="1" t="s">
        <v>1973</v>
      </c>
      <c r="D2350">
        <v>332</v>
      </c>
      <c r="E2350" s="2">
        <v>0.41041666666666665</v>
      </c>
      <c r="F2350" s="1" t="s">
        <v>666</v>
      </c>
      <c r="G2350" t="b">
        <v>1</v>
      </c>
      <c r="H2350" s="3">
        <v>43532.410266203704</v>
      </c>
      <c r="I2350" s="1" t="s">
        <v>269</v>
      </c>
      <c r="J2350" s="1" t="s">
        <v>270</v>
      </c>
    </row>
    <row r="2351" spans="1:10" x14ac:dyDescent="0.25">
      <c r="A2351">
        <v>61846</v>
      </c>
      <c r="B2351">
        <v>4</v>
      </c>
      <c r="C2351" s="1" t="s">
        <v>1973</v>
      </c>
      <c r="D2351">
        <v>332</v>
      </c>
      <c r="E2351" s="2">
        <v>0.41041666666666665</v>
      </c>
      <c r="F2351" s="1" t="s">
        <v>683</v>
      </c>
      <c r="G2351" t="b">
        <v>1</v>
      </c>
      <c r="H2351" s="3">
        <v>43532.410277777781</v>
      </c>
      <c r="I2351" s="1" t="s">
        <v>530</v>
      </c>
      <c r="J2351" s="1" t="s">
        <v>531</v>
      </c>
    </row>
    <row r="2352" spans="1:10" x14ac:dyDescent="0.25">
      <c r="A2352">
        <v>61847</v>
      </c>
      <c r="B2352">
        <v>1</v>
      </c>
      <c r="C2352" s="1" t="s">
        <v>1974</v>
      </c>
      <c r="D2352">
        <v>332</v>
      </c>
      <c r="E2352" s="2">
        <v>0.41041666666666665</v>
      </c>
      <c r="F2352" s="1" t="s">
        <v>671</v>
      </c>
      <c r="G2352" t="b">
        <v>1</v>
      </c>
      <c r="H2352" s="3">
        <v>43532.410717592589</v>
      </c>
      <c r="I2352" s="1" t="s">
        <v>307</v>
      </c>
      <c r="J2352" s="1" t="s">
        <v>308</v>
      </c>
    </row>
    <row r="2353" spans="1:10" x14ac:dyDescent="0.25">
      <c r="A2353">
        <v>61847</v>
      </c>
      <c r="B2353">
        <v>2</v>
      </c>
      <c r="C2353" s="1" t="s">
        <v>1974</v>
      </c>
      <c r="D2353">
        <v>332</v>
      </c>
      <c r="E2353" s="2">
        <v>0.41041666666666665</v>
      </c>
      <c r="F2353" s="1" t="s">
        <v>674</v>
      </c>
      <c r="G2353" t="b">
        <v>1</v>
      </c>
      <c r="H2353" s="3">
        <v>43532.410567129627</v>
      </c>
      <c r="I2353" s="1" t="s">
        <v>534</v>
      </c>
      <c r="J2353" s="1" t="s">
        <v>535</v>
      </c>
    </row>
    <row r="2354" spans="1:10" x14ac:dyDescent="0.25">
      <c r="A2354">
        <v>61847</v>
      </c>
      <c r="B2354">
        <v>3</v>
      </c>
      <c r="C2354" s="1" t="s">
        <v>1974</v>
      </c>
      <c r="D2354">
        <v>332</v>
      </c>
      <c r="E2354" s="2">
        <v>0.41041666666666665</v>
      </c>
      <c r="F2354" s="1" t="s">
        <v>666</v>
      </c>
      <c r="G2354" t="b">
        <v>1</v>
      </c>
      <c r="H2354" s="3">
        <v>43532.410787037035</v>
      </c>
      <c r="I2354" s="1" t="s">
        <v>365</v>
      </c>
      <c r="J2354" s="1" t="s">
        <v>366</v>
      </c>
    </row>
    <row r="2355" spans="1:10" x14ac:dyDescent="0.25">
      <c r="A2355">
        <v>61847</v>
      </c>
      <c r="B2355">
        <v>4</v>
      </c>
      <c r="C2355" s="1" t="s">
        <v>1974</v>
      </c>
      <c r="D2355">
        <v>332</v>
      </c>
      <c r="E2355" s="2">
        <v>0.41041666666666665</v>
      </c>
      <c r="F2355" s="1" t="s">
        <v>683</v>
      </c>
      <c r="G2355" t="b">
        <v>1</v>
      </c>
      <c r="H2355" s="3">
        <v>43532.410798611112</v>
      </c>
      <c r="I2355" s="1" t="s">
        <v>534</v>
      </c>
      <c r="J2355" s="1" t="s">
        <v>535</v>
      </c>
    </row>
    <row r="2356" spans="1:10" x14ac:dyDescent="0.25">
      <c r="A2356">
        <v>61848</v>
      </c>
      <c r="B2356">
        <v>1</v>
      </c>
      <c r="C2356" s="1" t="s">
        <v>1975</v>
      </c>
      <c r="D2356">
        <v>332</v>
      </c>
      <c r="E2356" s="2">
        <v>0.41111111111111109</v>
      </c>
      <c r="F2356" s="1" t="s">
        <v>671</v>
      </c>
      <c r="G2356" t="b">
        <v>1</v>
      </c>
      <c r="H2356" s="3">
        <v>43532.410717592589</v>
      </c>
      <c r="I2356" s="1" t="s">
        <v>307</v>
      </c>
      <c r="J2356" s="1" t="s">
        <v>308</v>
      </c>
    </row>
    <row r="2357" spans="1:10" x14ac:dyDescent="0.25">
      <c r="A2357">
        <v>61848</v>
      </c>
      <c r="B2357">
        <v>2</v>
      </c>
      <c r="C2357" s="1" t="s">
        <v>1975</v>
      </c>
      <c r="D2357">
        <v>332</v>
      </c>
      <c r="E2357" s="2">
        <v>0.41111111111111109</v>
      </c>
      <c r="F2357" s="1" t="s">
        <v>674</v>
      </c>
      <c r="G2357" t="b">
        <v>1</v>
      </c>
      <c r="H2357" s="3">
        <v>43532.411087962966</v>
      </c>
      <c r="I2357" s="1" t="s">
        <v>534</v>
      </c>
      <c r="J2357" s="1" t="s">
        <v>535</v>
      </c>
    </row>
    <row r="2358" spans="1:10" x14ac:dyDescent="0.25">
      <c r="A2358">
        <v>61848</v>
      </c>
      <c r="B2358">
        <v>3</v>
      </c>
      <c r="C2358" s="1" t="s">
        <v>1975</v>
      </c>
      <c r="D2358">
        <v>332</v>
      </c>
      <c r="E2358" s="2">
        <v>0.41111111111111109</v>
      </c>
      <c r="F2358" s="1" t="s">
        <v>666</v>
      </c>
      <c r="G2358" t="b">
        <v>1</v>
      </c>
      <c r="H2358" s="3">
        <v>43532.410787037035</v>
      </c>
      <c r="I2358" s="1" t="s">
        <v>365</v>
      </c>
      <c r="J2358" s="1" t="s">
        <v>366</v>
      </c>
    </row>
    <row r="2359" spans="1:10" x14ac:dyDescent="0.25">
      <c r="A2359">
        <v>61848</v>
      </c>
      <c r="B2359">
        <v>4</v>
      </c>
      <c r="C2359" s="1" t="s">
        <v>1975</v>
      </c>
      <c r="D2359">
        <v>332</v>
      </c>
      <c r="E2359" s="2">
        <v>0.41111111111111109</v>
      </c>
      <c r="F2359" s="1" t="s">
        <v>683</v>
      </c>
      <c r="G2359" t="b">
        <v>1</v>
      </c>
      <c r="H2359" s="3">
        <v>43532.411319444444</v>
      </c>
      <c r="I2359" s="1" t="s">
        <v>534</v>
      </c>
      <c r="J2359" s="1" t="s">
        <v>535</v>
      </c>
    </row>
    <row r="2360" spans="1:10" x14ac:dyDescent="0.25">
      <c r="A2360">
        <v>61849</v>
      </c>
      <c r="B2360">
        <v>1</v>
      </c>
      <c r="C2360" s="1" t="s">
        <v>1976</v>
      </c>
      <c r="D2360">
        <v>332</v>
      </c>
      <c r="E2360" s="2">
        <v>0.41111111111111109</v>
      </c>
      <c r="F2360" s="1" t="s">
        <v>671</v>
      </c>
      <c r="G2360" t="b">
        <v>1</v>
      </c>
      <c r="H2360" s="3">
        <v>43532.411249999997</v>
      </c>
      <c r="I2360" s="1" t="s">
        <v>207</v>
      </c>
      <c r="J2360" s="1" t="s">
        <v>208</v>
      </c>
    </row>
    <row r="2361" spans="1:10" x14ac:dyDescent="0.25">
      <c r="A2361">
        <v>61849</v>
      </c>
      <c r="B2361">
        <v>2</v>
      </c>
      <c r="C2361" s="1" t="s">
        <v>1976</v>
      </c>
      <c r="D2361">
        <v>332</v>
      </c>
      <c r="E2361" s="2">
        <v>0.41111111111111109</v>
      </c>
      <c r="F2361" s="1" t="s">
        <v>674</v>
      </c>
      <c r="G2361" t="b">
        <v>1</v>
      </c>
      <c r="H2361" s="3">
        <v>43532.411087962966</v>
      </c>
      <c r="I2361" s="1" t="s">
        <v>534</v>
      </c>
      <c r="J2361" s="1" t="s">
        <v>535</v>
      </c>
    </row>
    <row r="2362" spans="1:10" x14ac:dyDescent="0.25">
      <c r="A2362">
        <v>61849</v>
      </c>
      <c r="B2362">
        <v>3</v>
      </c>
      <c r="C2362" s="1" t="s">
        <v>1976</v>
      </c>
      <c r="D2362">
        <v>332</v>
      </c>
      <c r="E2362" s="2">
        <v>0.41111111111111109</v>
      </c>
      <c r="F2362" s="1" t="s">
        <v>666</v>
      </c>
      <c r="G2362" t="b">
        <v>1</v>
      </c>
      <c r="H2362" s="3">
        <v>43532.411307870374</v>
      </c>
      <c r="I2362" s="1" t="s">
        <v>157</v>
      </c>
      <c r="J2362" s="1" t="s">
        <v>158</v>
      </c>
    </row>
    <row r="2363" spans="1:10" x14ac:dyDescent="0.25">
      <c r="A2363">
        <v>61849</v>
      </c>
      <c r="B2363">
        <v>4</v>
      </c>
      <c r="C2363" s="1" t="s">
        <v>1976</v>
      </c>
      <c r="D2363">
        <v>332</v>
      </c>
      <c r="E2363" s="2">
        <v>0.41111111111111109</v>
      </c>
      <c r="F2363" s="1" t="s">
        <v>683</v>
      </c>
      <c r="G2363" t="b">
        <v>1</v>
      </c>
      <c r="H2363" s="3">
        <v>43532.411319444444</v>
      </c>
      <c r="I2363" s="1" t="s">
        <v>534</v>
      </c>
      <c r="J2363" s="1" t="s">
        <v>535</v>
      </c>
    </row>
    <row r="2364" spans="1:10" x14ac:dyDescent="0.25">
      <c r="A2364">
        <v>61850</v>
      </c>
      <c r="B2364">
        <v>1</v>
      </c>
      <c r="C2364" s="1" t="s">
        <v>1977</v>
      </c>
      <c r="D2364">
        <v>332</v>
      </c>
      <c r="E2364" s="2">
        <v>0.41180555555555554</v>
      </c>
      <c r="F2364" s="1" t="s">
        <v>671</v>
      </c>
      <c r="G2364" t="b">
        <v>1</v>
      </c>
      <c r="H2364" s="3">
        <v>43532.411782407406</v>
      </c>
      <c r="I2364" s="1" t="s">
        <v>700</v>
      </c>
      <c r="J2364" s="1" t="s">
        <v>701</v>
      </c>
    </row>
    <row r="2365" spans="1:10" x14ac:dyDescent="0.25">
      <c r="A2365">
        <v>61850</v>
      </c>
      <c r="B2365">
        <v>2</v>
      </c>
      <c r="C2365" s="1" t="s">
        <v>1977</v>
      </c>
      <c r="D2365">
        <v>332</v>
      </c>
      <c r="E2365" s="2">
        <v>0.41180555555555554</v>
      </c>
      <c r="F2365" s="1" t="s">
        <v>674</v>
      </c>
      <c r="G2365" t="b">
        <v>1</v>
      </c>
      <c r="H2365" s="3">
        <v>43532.411608796298</v>
      </c>
      <c r="I2365" s="1" t="s">
        <v>534</v>
      </c>
      <c r="J2365" s="1" t="s">
        <v>535</v>
      </c>
    </row>
    <row r="2366" spans="1:10" x14ac:dyDescent="0.25">
      <c r="A2366">
        <v>61850</v>
      </c>
      <c r="B2366">
        <v>3</v>
      </c>
      <c r="C2366" s="1" t="s">
        <v>1977</v>
      </c>
      <c r="D2366">
        <v>332</v>
      </c>
      <c r="E2366" s="2">
        <v>0.41180555555555554</v>
      </c>
      <c r="F2366" s="1" t="s">
        <v>666</v>
      </c>
      <c r="G2366" t="b">
        <v>1</v>
      </c>
      <c r="H2366" s="3">
        <v>43532.411828703705</v>
      </c>
      <c r="I2366" s="1" t="s">
        <v>157</v>
      </c>
      <c r="J2366" s="1" t="s">
        <v>158</v>
      </c>
    </row>
    <row r="2367" spans="1:10" x14ac:dyDescent="0.25">
      <c r="A2367">
        <v>61850</v>
      </c>
      <c r="B2367">
        <v>4</v>
      </c>
      <c r="C2367" s="1" t="s">
        <v>1977</v>
      </c>
      <c r="D2367">
        <v>332</v>
      </c>
      <c r="E2367" s="2">
        <v>0.41180555555555554</v>
      </c>
      <c r="F2367" s="1" t="s">
        <v>683</v>
      </c>
      <c r="G2367" t="b">
        <v>1</v>
      </c>
      <c r="H2367" s="3">
        <v>43532.411840277775</v>
      </c>
      <c r="I2367" s="1" t="s">
        <v>534</v>
      </c>
      <c r="J2367" s="1" t="s">
        <v>535</v>
      </c>
    </row>
    <row r="2368" spans="1:10" x14ac:dyDescent="0.25">
      <c r="A2368">
        <v>61851</v>
      </c>
      <c r="B2368">
        <v>1</v>
      </c>
      <c r="C2368" s="1" t="s">
        <v>1978</v>
      </c>
      <c r="D2368">
        <v>332</v>
      </c>
      <c r="E2368" s="2">
        <v>0.41180555555555554</v>
      </c>
      <c r="F2368" s="1" t="s">
        <v>671</v>
      </c>
      <c r="G2368" t="b">
        <v>1</v>
      </c>
      <c r="H2368" s="3">
        <v>43532.412303240744</v>
      </c>
      <c r="I2368" s="1" t="s">
        <v>149</v>
      </c>
      <c r="J2368" s="1" t="s">
        <v>150</v>
      </c>
    </row>
    <row r="2369" spans="1:10" x14ac:dyDescent="0.25">
      <c r="A2369">
        <v>61851</v>
      </c>
      <c r="B2369">
        <v>2</v>
      </c>
      <c r="C2369" s="1" t="s">
        <v>1978</v>
      </c>
      <c r="D2369">
        <v>332</v>
      </c>
      <c r="E2369" s="2">
        <v>0.41180555555555554</v>
      </c>
      <c r="F2369" s="1" t="s">
        <v>674</v>
      </c>
      <c r="G2369" t="b">
        <v>1</v>
      </c>
      <c r="H2369" s="3">
        <v>43532.412129629629</v>
      </c>
      <c r="I2369" s="1" t="s">
        <v>534</v>
      </c>
      <c r="J2369" s="1" t="s">
        <v>535</v>
      </c>
    </row>
    <row r="2370" spans="1:10" x14ac:dyDescent="0.25">
      <c r="A2370">
        <v>61851</v>
      </c>
      <c r="B2370">
        <v>3</v>
      </c>
      <c r="C2370" s="1" t="s">
        <v>1979</v>
      </c>
      <c r="D2370">
        <v>332</v>
      </c>
      <c r="E2370" s="2">
        <v>0.41180555555555554</v>
      </c>
      <c r="F2370" s="1" t="s">
        <v>666</v>
      </c>
      <c r="G2370" t="b">
        <v>1</v>
      </c>
      <c r="H2370" s="3">
        <v>43532.411828703705</v>
      </c>
      <c r="I2370" s="1" t="s">
        <v>157</v>
      </c>
      <c r="J2370" s="1" t="s">
        <v>158</v>
      </c>
    </row>
    <row r="2371" spans="1:10" x14ac:dyDescent="0.25">
      <c r="A2371">
        <v>61851</v>
      </c>
      <c r="B2371">
        <v>4</v>
      </c>
      <c r="C2371" s="1" t="s">
        <v>1979</v>
      </c>
      <c r="D2371">
        <v>332</v>
      </c>
      <c r="E2371" s="2">
        <v>0.41180555555555554</v>
      </c>
      <c r="F2371" s="1" t="s">
        <v>683</v>
      </c>
      <c r="G2371" t="b">
        <v>1</v>
      </c>
      <c r="H2371" s="3">
        <v>43532.412361111114</v>
      </c>
      <c r="I2371" s="1" t="s">
        <v>534</v>
      </c>
      <c r="J2371" s="1" t="s">
        <v>535</v>
      </c>
    </row>
    <row r="2372" spans="1:10" x14ac:dyDescent="0.25">
      <c r="A2372">
        <v>61852</v>
      </c>
      <c r="B2372">
        <v>1</v>
      </c>
      <c r="C2372" s="1" t="s">
        <v>1980</v>
      </c>
      <c r="D2372">
        <v>332</v>
      </c>
      <c r="E2372" s="2">
        <v>0.41249999999999998</v>
      </c>
      <c r="F2372" s="1" t="s">
        <v>671</v>
      </c>
      <c r="G2372" t="b">
        <v>1</v>
      </c>
      <c r="H2372" s="3">
        <v>43532.412303240744</v>
      </c>
      <c r="I2372" s="1" t="s">
        <v>149</v>
      </c>
      <c r="J2372" s="1" t="s">
        <v>150</v>
      </c>
    </row>
    <row r="2373" spans="1:10" x14ac:dyDescent="0.25">
      <c r="A2373">
        <v>61852</v>
      </c>
      <c r="B2373">
        <v>2</v>
      </c>
      <c r="C2373" s="1" t="s">
        <v>1980</v>
      </c>
      <c r="D2373">
        <v>332</v>
      </c>
      <c r="E2373" s="2">
        <v>0.41249999999999998</v>
      </c>
      <c r="F2373" s="1" t="s">
        <v>674</v>
      </c>
      <c r="G2373" t="b">
        <v>1</v>
      </c>
      <c r="H2373" s="3">
        <v>43532.41265046296</v>
      </c>
      <c r="I2373" s="1" t="s">
        <v>534</v>
      </c>
      <c r="J2373" s="1" t="s">
        <v>535</v>
      </c>
    </row>
    <row r="2374" spans="1:10" x14ac:dyDescent="0.25">
      <c r="A2374">
        <v>61852</v>
      </c>
      <c r="B2374">
        <v>3</v>
      </c>
      <c r="C2374" s="1" t="s">
        <v>1980</v>
      </c>
      <c r="D2374">
        <v>332</v>
      </c>
      <c r="E2374" s="2">
        <v>0.41249999999999998</v>
      </c>
      <c r="F2374" s="1" t="s">
        <v>666</v>
      </c>
      <c r="G2374" t="b">
        <v>1</v>
      </c>
      <c r="H2374" s="3">
        <v>43532.412349537037</v>
      </c>
      <c r="I2374" s="1" t="s">
        <v>213</v>
      </c>
      <c r="J2374" s="1" t="s">
        <v>214</v>
      </c>
    </row>
    <row r="2375" spans="1:10" x14ac:dyDescent="0.25">
      <c r="A2375">
        <v>61852</v>
      </c>
      <c r="B2375">
        <v>4</v>
      </c>
      <c r="C2375" s="1" t="s">
        <v>1980</v>
      </c>
      <c r="D2375">
        <v>332</v>
      </c>
      <c r="E2375" s="2">
        <v>0.41249999999999998</v>
      </c>
      <c r="F2375" s="1" t="s">
        <v>683</v>
      </c>
      <c r="G2375" t="b">
        <v>1</v>
      </c>
      <c r="H2375" s="3">
        <v>43532.412361111114</v>
      </c>
      <c r="I2375" s="1" t="s">
        <v>534</v>
      </c>
      <c r="J2375" s="1" t="s">
        <v>535</v>
      </c>
    </row>
    <row r="2376" spans="1:10" x14ac:dyDescent="0.25">
      <c r="A2376">
        <v>61853</v>
      </c>
      <c r="B2376">
        <v>1</v>
      </c>
      <c r="C2376" s="1" t="s">
        <v>1981</v>
      </c>
      <c r="D2376">
        <v>332</v>
      </c>
      <c r="E2376" s="2">
        <v>0.41249999999999998</v>
      </c>
      <c r="F2376" s="1" t="s">
        <v>671</v>
      </c>
      <c r="G2376" t="b">
        <v>1</v>
      </c>
      <c r="H2376" s="3">
        <v>43532.412824074076</v>
      </c>
      <c r="I2376" s="1" t="s">
        <v>285</v>
      </c>
      <c r="J2376" s="1" t="s">
        <v>286</v>
      </c>
    </row>
    <row r="2377" spans="1:10" x14ac:dyDescent="0.25">
      <c r="A2377">
        <v>61853</v>
      </c>
      <c r="B2377">
        <v>2</v>
      </c>
      <c r="C2377" s="1" t="s">
        <v>1981</v>
      </c>
      <c r="D2377">
        <v>332</v>
      </c>
      <c r="E2377" s="2">
        <v>0.41249999999999998</v>
      </c>
      <c r="F2377" s="1" t="s">
        <v>674</v>
      </c>
      <c r="G2377" t="b">
        <v>1</v>
      </c>
      <c r="H2377" s="3">
        <v>43532.413032407407</v>
      </c>
      <c r="I2377" s="1" t="s">
        <v>534</v>
      </c>
      <c r="J2377" s="1" t="s">
        <v>535</v>
      </c>
    </row>
    <row r="2378" spans="1:10" x14ac:dyDescent="0.25">
      <c r="A2378">
        <v>61853</v>
      </c>
      <c r="B2378">
        <v>3</v>
      </c>
      <c r="C2378" s="1" t="s">
        <v>1981</v>
      </c>
      <c r="D2378">
        <v>332</v>
      </c>
      <c r="E2378" s="2">
        <v>0.41249999999999998</v>
      </c>
      <c r="F2378" s="1" t="s">
        <v>666</v>
      </c>
      <c r="G2378" t="b">
        <v>1</v>
      </c>
      <c r="H2378" s="3">
        <v>43532.412881944445</v>
      </c>
      <c r="I2378" s="1" t="s">
        <v>275</v>
      </c>
      <c r="J2378" s="1" t="s">
        <v>276</v>
      </c>
    </row>
    <row r="2379" spans="1:10" x14ac:dyDescent="0.25">
      <c r="A2379">
        <v>61853</v>
      </c>
      <c r="B2379">
        <v>4</v>
      </c>
      <c r="C2379" s="1" t="s">
        <v>1981</v>
      </c>
      <c r="D2379">
        <v>332</v>
      </c>
      <c r="E2379" s="2">
        <v>0.41249999999999998</v>
      </c>
      <c r="F2379" s="1" t="s">
        <v>683</v>
      </c>
      <c r="G2379" t="b">
        <v>1</v>
      </c>
      <c r="H2379" s="3">
        <v>43532.412881944445</v>
      </c>
      <c r="I2379" s="1" t="s">
        <v>534</v>
      </c>
      <c r="J2379" s="1" t="s">
        <v>535</v>
      </c>
    </row>
    <row r="2380" spans="1:10" x14ac:dyDescent="0.25">
      <c r="A2380">
        <v>61854</v>
      </c>
      <c r="B2380">
        <v>1</v>
      </c>
      <c r="C2380" s="1" t="s">
        <v>1982</v>
      </c>
      <c r="D2380">
        <v>332</v>
      </c>
      <c r="E2380" s="2">
        <v>0.41319444444444442</v>
      </c>
      <c r="F2380" s="1" t="s">
        <v>671</v>
      </c>
      <c r="G2380" t="b">
        <v>1</v>
      </c>
      <c r="H2380" s="3">
        <v>43532.413344907407</v>
      </c>
      <c r="I2380" s="1" t="s">
        <v>229</v>
      </c>
      <c r="J2380" s="1" t="s">
        <v>230</v>
      </c>
    </row>
    <row r="2381" spans="1:10" x14ac:dyDescent="0.25">
      <c r="A2381">
        <v>61854</v>
      </c>
      <c r="B2381">
        <v>2</v>
      </c>
      <c r="C2381" s="1" t="s">
        <v>1982</v>
      </c>
      <c r="D2381">
        <v>332</v>
      </c>
      <c r="E2381" s="2">
        <v>0.41319444444444442</v>
      </c>
      <c r="F2381" s="1" t="s">
        <v>674</v>
      </c>
      <c r="G2381" t="b">
        <v>1</v>
      </c>
      <c r="H2381" s="3">
        <v>43532.41333333333</v>
      </c>
      <c r="I2381" s="1" t="s">
        <v>541</v>
      </c>
      <c r="J2381" s="1" t="s">
        <v>542</v>
      </c>
    </row>
    <row r="2382" spans="1:10" x14ac:dyDescent="0.25">
      <c r="A2382">
        <v>61854</v>
      </c>
      <c r="B2382">
        <v>3</v>
      </c>
      <c r="C2382" s="1" t="s">
        <v>1982</v>
      </c>
      <c r="D2382">
        <v>332</v>
      </c>
      <c r="E2382" s="2">
        <v>0.41319444444444442</v>
      </c>
      <c r="F2382" s="1" t="s">
        <v>666</v>
      </c>
      <c r="G2382" t="b">
        <v>1</v>
      </c>
      <c r="H2382" s="3">
        <v>43532.413402777776</v>
      </c>
      <c r="I2382" s="1" t="s">
        <v>447</v>
      </c>
      <c r="J2382" s="1" t="s">
        <v>448</v>
      </c>
    </row>
    <row r="2383" spans="1:10" x14ac:dyDescent="0.25">
      <c r="A2383">
        <v>61854</v>
      </c>
      <c r="B2383">
        <v>4</v>
      </c>
      <c r="C2383" s="1" t="s">
        <v>1982</v>
      </c>
      <c r="D2383">
        <v>332</v>
      </c>
      <c r="E2383" s="2">
        <v>0.41319444444444442</v>
      </c>
      <c r="F2383" s="1" t="s">
        <v>683</v>
      </c>
      <c r="G2383" t="b">
        <v>1</v>
      </c>
      <c r="H2383" s="3">
        <v>43532.413402777776</v>
      </c>
      <c r="I2383" s="1" t="s">
        <v>534</v>
      </c>
      <c r="J2383" s="1" t="s">
        <v>535</v>
      </c>
    </row>
    <row r="2384" spans="1:10" x14ac:dyDescent="0.25">
      <c r="A2384">
        <v>61855</v>
      </c>
      <c r="B2384">
        <v>1</v>
      </c>
      <c r="C2384" s="1" t="s">
        <v>1983</v>
      </c>
      <c r="D2384">
        <v>332</v>
      </c>
      <c r="E2384" s="2">
        <v>0.41319444444444442</v>
      </c>
      <c r="F2384" s="1" t="s">
        <v>671</v>
      </c>
      <c r="G2384" t="b">
        <v>1</v>
      </c>
      <c r="H2384" s="3">
        <v>43532.413344907407</v>
      </c>
      <c r="I2384" s="1" t="s">
        <v>229</v>
      </c>
      <c r="J2384" s="1" t="s">
        <v>230</v>
      </c>
    </row>
    <row r="2385" spans="1:10" x14ac:dyDescent="0.25">
      <c r="A2385">
        <v>61855</v>
      </c>
      <c r="B2385">
        <v>2</v>
      </c>
      <c r="C2385" s="1" t="s">
        <v>1983</v>
      </c>
      <c r="D2385">
        <v>332</v>
      </c>
      <c r="E2385" s="2">
        <v>0.41319444444444442</v>
      </c>
      <c r="F2385" s="1" t="s">
        <v>674</v>
      </c>
      <c r="G2385" t="b">
        <v>1</v>
      </c>
      <c r="H2385" s="3">
        <v>43532.41369212963</v>
      </c>
      <c r="I2385" s="1" t="s">
        <v>391</v>
      </c>
      <c r="J2385" s="1" t="s">
        <v>392</v>
      </c>
    </row>
    <row r="2386" spans="1:10" x14ac:dyDescent="0.25">
      <c r="A2386">
        <v>61855</v>
      </c>
      <c r="B2386">
        <v>3</v>
      </c>
      <c r="C2386" s="1" t="s">
        <v>1983</v>
      </c>
      <c r="D2386">
        <v>332</v>
      </c>
      <c r="E2386" s="2">
        <v>0.41319444444444442</v>
      </c>
      <c r="F2386" s="1" t="s">
        <v>666</v>
      </c>
      <c r="G2386" t="b">
        <v>1</v>
      </c>
      <c r="H2386" s="3">
        <v>43532.413402777776</v>
      </c>
      <c r="I2386" s="1" t="s">
        <v>447</v>
      </c>
      <c r="J2386" s="1" t="s">
        <v>448</v>
      </c>
    </row>
    <row r="2387" spans="1:10" x14ac:dyDescent="0.25">
      <c r="A2387">
        <v>61855</v>
      </c>
      <c r="B2387">
        <v>4</v>
      </c>
      <c r="C2387" s="1" t="s">
        <v>1983</v>
      </c>
      <c r="D2387">
        <v>332</v>
      </c>
      <c r="E2387" s="2">
        <v>0.41319444444444442</v>
      </c>
      <c r="F2387" s="1" t="s">
        <v>683</v>
      </c>
      <c r="G2387" t="b">
        <v>1</v>
      </c>
      <c r="H2387" s="3">
        <v>43532.413599537038</v>
      </c>
      <c r="I2387" s="1" t="s">
        <v>534</v>
      </c>
      <c r="J2387" s="1" t="s">
        <v>535</v>
      </c>
    </row>
    <row r="2388" spans="1:10" x14ac:dyDescent="0.25">
      <c r="A2388">
        <v>61856</v>
      </c>
      <c r="B2388">
        <v>1</v>
      </c>
      <c r="C2388" s="1" t="s">
        <v>1984</v>
      </c>
      <c r="D2388">
        <v>332</v>
      </c>
      <c r="E2388" s="2">
        <v>0.41388888888888886</v>
      </c>
      <c r="F2388" s="1" t="s">
        <v>671</v>
      </c>
      <c r="G2388" t="b">
        <v>1</v>
      </c>
      <c r="H2388" s="3">
        <v>43532.413865740738</v>
      </c>
      <c r="I2388" s="1" t="s">
        <v>353</v>
      </c>
      <c r="J2388" s="1" t="s">
        <v>354</v>
      </c>
    </row>
    <row r="2389" spans="1:10" x14ac:dyDescent="0.25">
      <c r="A2389">
        <v>61856</v>
      </c>
      <c r="B2389">
        <v>2</v>
      </c>
      <c r="C2389" s="1" t="s">
        <v>1984</v>
      </c>
      <c r="D2389">
        <v>332</v>
      </c>
      <c r="E2389" s="2">
        <v>0.41388888888888886</v>
      </c>
      <c r="F2389" s="1" t="s">
        <v>674</v>
      </c>
      <c r="G2389" t="b">
        <v>1</v>
      </c>
      <c r="H2389" s="3">
        <v>43532.41369212963</v>
      </c>
      <c r="I2389" s="1" t="s">
        <v>391</v>
      </c>
      <c r="J2389" s="1" t="s">
        <v>392</v>
      </c>
    </row>
    <row r="2390" spans="1:10" x14ac:dyDescent="0.25">
      <c r="A2390">
        <v>61856</v>
      </c>
      <c r="B2390">
        <v>3</v>
      </c>
      <c r="C2390" s="1" t="s">
        <v>1984</v>
      </c>
      <c r="D2390">
        <v>332</v>
      </c>
      <c r="E2390" s="2">
        <v>0.41388888888888886</v>
      </c>
      <c r="F2390" s="1" t="s">
        <v>666</v>
      </c>
      <c r="G2390" t="b">
        <v>1</v>
      </c>
      <c r="H2390" s="3">
        <v>43532.413923611108</v>
      </c>
      <c r="I2390" s="1" t="s">
        <v>161</v>
      </c>
      <c r="J2390" s="1" t="s">
        <v>162</v>
      </c>
    </row>
    <row r="2391" spans="1:10" x14ac:dyDescent="0.25">
      <c r="A2391">
        <v>61856</v>
      </c>
      <c r="B2391">
        <v>4</v>
      </c>
      <c r="C2391" s="1" t="s">
        <v>1984</v>
      </c>
      <c r="D2391">
        <v>332</v>
      </c>
      <c r="E2391" s="2">
        <v>0.41388888888888886</v>
      </c>
      <c r="F2391" s="1" t="s">
        <v>683</v>
      </c>
      <c r="G2391" t="b">
        <v>1</v>
      </c>
      <c r="H2391" s="3">
        <v>43532.413923611108</v>
      </c>
      <c r="I2391" s="1" t="s">
        <v>534</v>
      </c>
      <c r="J2391" s="1" t="s">
        <v>535</v>
      </c>
    </row>
    <row r="2392" spans="1:10" x14ac:dyDescent="0.25">
      <c r="A2392">
        <v>61857</v>
      </c>
      <c r="B2392">
        <v>1</v>
      </c>
      <c r="C2392" s="1" t="s">
        <v>1985</v>
      </c>
      <c r="D2392">
        <v>332</v>
      </c>
      <c r="E2392" s="2">
        <v>0.41388888888888886</v>
      </c>
      <c r="F2392" s="1" t="s">
        <v>671</v>
      </c>
      <c r="G2392" t="b">
        <v>1</v>
      </c>
      <c r="H2392" s="3">
        <v>43532.414386574077</v>
      </c>
      <c r="I2392" s="1" t="s">
        <v>293</v>
      </c>
      <c r="J2392" s="1" t="s">
        <v>294</v>
      </c>
    </row>
    <row r="2393" spans="1:10" x14ac:dyDescent="0.25">
      <c r="A2393">
        <v>61857</v>
      </c>
      <c r="B2393">
        <v>2</v>
      </c>
      <c r="C2393" s="1" t="s">
        <v>1985</v>
      </c>
      <c r="D2393">
        <v>332</v>
      </c>
      <c r="E2393" s="2">
        <v>0.41388888888888886</v>
      </c>
      <c r="F2393" s="1" t="s">
        <v>674</v>
      </c>
      <c r="G2393" t="b">
        <v>1</v>
      </c>
      <c r="H2393" s="3">
        <v>43532.414212962962</v>
      </c>
      <c r="I2393" s="1" t="s">
        <v>467</v>
      </c>
      <c r="J2393" s="1" t="s">
        <v>468</v>
      </c>
    </row>
    <row r="2394" spans="1:10" x14ac:dyDescent="0.25">
      <c r="A2394">
        <v>61857</v>
      </c>
      <c r="B2394">
        <v>3</v>
      </c>
      <c r="C2394" s="1" t="s">
        <v>1986</v>
      </c>
      <c r="D2394">
        <v>332</v>
      </c>
      <c r="E2394" s="2">
        <v>0.41388888888888886</v>
      </c>
      <c r="F2394" s="1" t="s">
        <v>666</v>
      </c>
      <c r="G2394" t="b">
        <v>1</v>
      </c>
      <c r="H2394" s="3">
        <v>43532.414444444446</v>
      </c>
      <c r="I2394" s="1" t="s">
        <v>191</v>
      </c>
      <c r="J2394" s="1" t="s">
        <v>192</v>
      </c>
    </row>
    <row r="2395" spans="1:10" x14ac:dyDescent="0.25">
      <c r="A2395">
        <v>61857</v>
      </c>
      <c r="B2395">
        <v>4</v>
      </c>
      <c r="C2395" s="1" t="s">
        <v>1986</v>
      </c>
      <c r="D2395">
        <v>332</v>
      </c>
      <c r="E2395" s="2">
        <v>0.41388888888888886</v>
      </c>
      <c r="F2395" s="1" t="s">
        <v>683</v>
      </c>
      <c r="G2395" t="b">
        <v>1</v>
      </c>
      <c r="H2395" s="3">
        <v>43532.414456018516</v>
      </c>
      <c r="I2395" s="1" t="s">
        <v>534</v>
      </c>
      <c r="J2395" s="1" t="s">
        <v>535</v>
      </c>
    </row>
    <row r="2396" spans="1:10" x14ac:dyDescent="0.25">
      <c r="A2396">
        <v>61858</v>
      </c>
      <c r="B2396">
        <v>1</v>
      </c>
      <c r="C2396" s="1" t="s">
        <v>1987</v>
      </c>
      <c r="D2396">
        <v>332</v>
      </c>
      <c r="E2396" s="2">
        <v>0.41458333333333336</v>
      </c>
      <c r="F2396" s="1" t="s">
        <v>671</v>
      </c>
      <c r="G2396" t="b">
        <v>1</v>
      </c>
      <c r="H2396" s="3">
        <v>43532.414386574077</v>
      </c>
      <c r="I2396" s="1" t="s">
        <v>293</v>
      </c>
      <c r="J2396" s="1" t="s">
        <v>294</v>
      </c>
    </row>
    <row r="2397" spans="1:10" x14ac:dyDescent="0.25">
      <c r="A2397">
        <v>61858</v>
      </c>
      <c r="B2397">
        <v>2</v>
      </c>
      <c r="C2397" s="1" t="s">
        <v>1987</v>
      </c>
      <c r="D2397">
        <v>332</v>
      </c>
      <c r="E2397" s="2">
        <v>0.41458333333333336</v>
      </c>
      <c r="F2397" s="1" t="s">
        <v>674</v>
      </c>
      <c r="G2397" t="b">
        <v>1</v>
      </c>
      <c r="H2397" s="3">
        <v>43532.414733796293</v>
      </c>
      <c r="I2397" s="1" t="s">
        <v>653</v>
      </c>
      <c r="J2397" s="1" t="s">
        <v>654</v>
      </c>
    </row>
    <row r="2398" spans="1:10" x14ac:dyDescent="0.25">
      <c r="A2398">
        <v>61858</v>
      </c>
      <c r="B2398">
        <v>3</v>
      </c>
      <c r="C2398" s="1" t="s">
        <v>1987</v>
      </c>
      <c r="D2398">
        <v>332</v>
      </c>
      <c r="E2398" s="2">
        <v>0.41458333333333336</v>
      </c>
      <c r="F2398" s="1" t="s">
        <v>666</v>
      </c>
      <c r="G2398" t="b">
        <v>1</v>
      </c>
      <c r="H2398" s="3">
        <v>43532.414444444446</v>
      </c>
      <c r="I2398" s="1" t="s">
        <v>191</v>
      </c>
      <c r="J2398" s="1" t="s">
        <v>192</v>
      </c>
    </row>
    <row r="2399" spans="1:10" x14ac:dyDescent="0.25">
      <c r="A2399">
        <v>61858</v>
      </c>
      <c r="B2399">
        <v>4</v>
      </c>
      <c r="C2399" s="1" t="s">
        <v>1987</v>
      </c>
      <c r="D2399">
        <v>332</v>
      </c>
      <c r="E2399" s="2">
        <v>0.41458333333333336</v>
      </c>
      <c r="F2399" s="1" t="s">
        <v>683</v>
      </c>
      <c r="G2399" t="b">
        <v>1</v>
      </c>
      <c r="H2399" s="3">
        <v>43532.414456018516</v>
      </c>
      <c r="I2399" s="1" t="s">
        <v>534</v>
      </c>
      <c r="J2399" s="1" t="s">
        <v>535</v>
      </c>
    </row>
    <row r="2400" spans="1:10" x14ac:dyDescent="0.25">
      <c r="A2400">
        <v>61859</v>
      </c>
      <c r="B2400">
        <v>1</v>
      </c>
      <c r="C2400" s="1" t="s">
        <v>1988</v>
      </c>
      <c r="D2400">
        <v>332</v>
      </c>
      <c r="E2400" s="2">
        <v>0.41458333333333336</v>
      </c>
      <c r="F2400" s="1" t="s">
        <v>671</v>
      </c>
      <c r="G2400" t="b">
        <v>1</v>
      </c>
      <c r="H2400" s="3">
        <v>43532.414907407408</v>
      </c>
      <c r="I2400" s="1" t="s">
        <v>185</v>
      </c>
      <c r="J2400" s="1" t="s">
        <v>186</v>
      </c>
    </row>
    <row r="2401" spans="1:10" x14ac:dyDescent="0.25">
      <c r="A2401">
        <v>61859</v>
      </c>
      <c r="B2401">
        <v>2</v>
      </c>
      <c r="C2401" s="1" t="s">
        <v>1988</v>
      </c>
      <c r="D2401">
        <v>332</v>
      </c>
      <c r="E2401" s="2">
        <v>0.41458333333333336</v>
      </c>
      <c r="F2401" s="1" t="s">
        <v>674</v>
      </c>
      <c r="G2401" t="b">
        <v>1</v>
      </c>
      <c r="H2401" s="3">
        <v>43532.414733796293</v>
      </c>
      <c r="I2401" s="1" t="s">
        <v>653</v>
      </c>
      <c r="J2401" s="1" t="s">
        <v>654</v>
      </c>
    </row>
    <row r="2402" spans="1:10" x14ac:dyDescent="0.25">
      <c r="A2402">
        <v>61859</v>
      </c>
      <c r="B2402">
        <v>3</v>
      </c>
      <c r="C2402" s="1" t="s">
        <v>1988</v>
      </c>
      <c r="D2402">
        <v>332</v>
      </c>
      <c r="E2402" s="2">
        <v>0.41458333333333336</v>
      </c>
      <c r="F2402" s="1" t="s">
        <v>666</v>
      </c>
      <c r="G2402" t="b">
        <v>1</v>
      </c>
      <c r="H2402" s="3">
        <v>43532.414953703701</v>
      </c>
      <c r="I2402" s="1" t="s">
        <v>301</v>
      </c>
      <c r="J2402" s="1" t="s">
        <v>302</v>
      </c>
    </row>
    <row r="2403" spans="1:10" x14ac:dyDescent="0.25">
      <c r="A2403">
        <v>61859</v>
      </c>
      <c r="B2403">
        <v>4</v>
      </c>
      <c r="C2403" s="1" t="s">
        <v>1988</v>
      </c>
      <c r="D2403">
        <v>332</v>
      </c>
      <c r="E2403" s="2">
        <v>0.41458333333333336</v>
      </c>
      <c r="F2403" s="1" t="s">
        <v>683</v>
      </c>
      <c r="G2403" t="b">
        <v>1</v>
      </c>
      <c r="H2403" s="3">
        <v>43532.414976851855</v>
      </c>
      <c r="I2403" s="1" t="s">
        <v>534</v>
      </c>
      <c r="J2403" s="1" t="s">
        <v>535</v>
      </c>
    </row>
    <row r="2404" spans="1:10" x14ac:dyDescent="0.25">
      <c r="A2404">
        <v>61860</v>
      </c>
      <c r="B2404">
        <v>1</v>
      </c>
      <c r="C2404" s="1" t="s">
        <v>1989</v>
      </c>
      <c r="D2404">
        <v>332</v>
      </c>
      <c r="E2404" s="2">
        <v>0.4152777777777778</v>
      </c>
      <c r="F2404" s="1" t="s">
        <v>671</v>
      </c>
      <c r="G2404" t="b">
        <v>1</v>
      </c>
      <c r="H2404" s="3">
        <v>43532.41542824074</v>
      </c>
      <c r="I2404" s="1" t="s">
        <v>155</v>
      </c>
      <c r="J2404" s="1" t="s">
        <v>156</v>
      </c>
    </row>
    <row r="2405" spans="1:10" x14ac:dyDescent="0.25">
      <c r="A2405">
        <v>61860</v>
      </c>
      <c r="B2405">
        <v>2</v>
      </c>
      <c r="C2405" s="1" t="s">
        <v>1989</v>
      </c>
      <c r="D2405">
        <v>332</v>
      </c>
      <c r="E2405" s="2">
        <v>0.4152777777777778</v>
      </c>
      <c r="F2405" s="1" t="s">
        <v>674</v>
      </c>
      <c r="G2405" t="b">
        <v>1</v>
      </c>
      <c r="H2405" s="3">
        <v>43532.415254629632</v>
      </c>
      <c r="I2405" s="1" t="s">
        <v>167</v>
      </c>
      <c r="J2405" s="1" t="s">
        <v>168</v>
      </c>
    </row>
    <row r="2406" spans="1:10" x14ac:dyDescent="0.25">
      <c r="A2406">
        <v>61860</v>
      </c>
      <c r="B2406">
        <v>3</v>
      </c>
      <c r="C2406" s="1" t="s">
        <v>1989</v>
      </c>
      <c r="D2406">
        <v>332</v>
      </c>
      <c r="E2406" s="2">
        <v>0.4152777777777778</v>
      </c>
      <c r="F2406" s="1" t="s">
        <v>666</v>
      </c>
      <c r="G2406" t="b">
        <v>1</v>
      </c>
      <c r="H2406" s="3">
        <v>43532.41547453704</v>
      </c>
      <c r="I2406" s="1" t="s">
        <v>301</v>
      </c>
      <c r="J2406" s="1" t="s">
        <v>302</v>
      </c>
    </row>
    <row r="2407" spans="1:10" x14ac:dyDescent="0.25">
      <c r="A2407">
        <v>61860</v>
      </c>
      <c r="B2407">
        <v>4</v>
      </c>
      <c r="C2407" s="1" t="s">
        <v>1989</v>
      </c>
      <c r="D2407">
        <v>332</v>
      </c>
      <c r="E2407" s="2">
        <v>0.4152777777777778</v>
      </c>
      <c r="F2407" s="1" t="s">
        <v>683</v>
      </c>
      <c r="G2407" t="b">
        <v>1</v>
      </c>
      <c r="H2407" s="3">
        <v>43532.415497685186</v>
      </c>
      <c r="I2407" s="1" t="s">
        <v>534</v>
      </c>
      <c r="J2407" s="1" t="s">
        <v>535</v>
      </c>
    </row>
    <row r="2408" spans="1:10" x14ac:dyDescent="0.25">
      <c r="A2408">
        <v>61861</v>
      </c>
      <c r="B2408">
        <v>1</v>
      </c>
      <c r="C2408" s="1" t="s">
        <v>1990</v>
      </c>
      <c r="D2408">
        <v>332</v>
      </c>
      <c r="E2408" s="2">
        <v>0.4152777777777778</v>
      </c>
      <c r="F2408" s="1" t="s">
        <v>671</v>
      </c>
      <c r="G2408" t="b">
        <v>1</v>
      </c>
      <c r="H2408" s="3">
        <v>43532.41542824074</v>
      </c>
      <c r="I2408" s="1" t="s">
        <v>155</v>
      </c>
      <c r="J2408" s="1" t="s">
        <v>156</v>
      </c>
    </row>
    <row r="2409" spans="1:10" x14ac:dyDescent="0.25">
      <c r="A2409">
        <v>61861</v>
      </c>
      <c r="B2409">
        <v>2</v>
      </c>
      <c r="C2409" s="1" t="s">
        <v>1990</v>
      </c>
      <c r="D2409">
        <v>332</v>
      </c>
      <c r="E2409" s="2">
        <v>0.4152777777777778</v>
      </c>
      <c r="F2409" s="1" t="s">
        <v>674</v>
      </c>
      <c r="G2409" t="b">
        <v>1</v>
      </c>
      <c r="H2409" s="3">
        <v>43532.415775462963</v>
      </c>
      <c r="I2409" s="1" t="s">
        <v>287</v>
      </c>
      <c r="J2409" s="1" t="s">
        <v>288</v>
      </c>
    </row>
    <row r="2410" spans="1:10" x14ac:dyDescent="0.25">
      <c r="A2410">
        <v>61861</v>
      </c>
      <c r="B2410">
        <v>3</v>
      </c>
      <c r="C2410" s="1" t="s">
        <v>1990</v>
      </c>
      <c r="D2410">
        <v>332</v>
      </c>
      <c r="E2410" s="2">
        <v>0.4152777777777778</v>
      </c>
      <c r="F2410" s="1" t="s">
        <v>666</v>
      </c>
      <c r="G2410" t="b">
        <v>1</v>
      </c>
      <c r="H2410" s="3">
        <v>43532.41547453704</v>
      </c>
      <c r="I2410" s="1" t="s">
        <v>301</v>
      </c>
      <c r="J2410" s="1" t="s">
        <v>302</v>
      </c>
    </row>
    <row r="2411" spans="1:10" x14ac:dyDescent="0.25">
      <c r="A2411">
        <v>61861</v>
      </c>
      <c r="B2411">
        <v>4</v>
      </c>
      <c r="C2411" s="1" t="s">
        <v>1990</v>
      </c>
      <c r="D2411">
        <v>332</v>
      </c>
      <c r="E2411" s="2">
        <v>0.4152777777777778</v>
      </c>
      <c r="F2411" s="1" t="s">
        <v>683</v>
      </c>
      <c r="G2411" t="b">
        <v>1</v>
      </c>
      <c r="H2411" s="3">
        <v>43532.415497685186</v>
      </c>
      <c r="I2411" s="1" t="s">
        <v>534</v>
      </c>
      <c r="J2411" s="1" t="s">
        <v>535</v>
      </c>
    </row>
    <row r="2412" spans="1:10" x14ac:dyDescent="0.25">
      <c r="A2412">
        <v>61862</v>
      </c>
      <c r="B2412">
        <v>1</v>
      </c>
      <c r="C2412" s="1" t="s">
        <v>1991</v>
      </c>
      <c r="D2412">
        <v>332</v>
      </c>
      <c r="E2412" s="2">
        <v>0.41597222222222224</v>
      </c>
      <c r="F2412" s="1" t="s">
        <v>671</v>
      </c>
      <c r="G2412" t="b">
        <v>1</v>
      </c>
      <c r="H2412" s="3">
        <v>43532.415949074071</v>
      </c>
      <c r="I2412" s="1" t="s">
        <v>365</v>
      </c>
      <c r="J2412" s="1" t="s">
        <v>366</v>
      </c>
    </row>
    <row r="2413" spans="1:10" x14ac:dyDescent="0.25">
      <c r="A2413">
        <v>61862</v>
      </c>
      <c r="B2413">
        <v>2</v>
      </c>
      <c r="C2413" s="1" t="s">
        <v>1991</v>
      </c>
      <c r="D2413">
        <v>332</v>
      </c>
      <c r="E2413" s="2">
        <v>0.41597222222222224</v>
      </c>
      <c r="F2413" s="1" t="s">
        <v>674</v>
      </c>
      <c r="G2413" t="b">
        <v>1</v>
      </c>
      <c r="H2413" s="3">
        <v>43532.415775462963</v>
      </c>
      <c r="I2413" s="1" t="s">
        <v>287</v>
      </c>
      <c r="J2413" s="1" t="s">
        <v>288</v>
      </c>
    </row>
    <row r="2414" spans="1:10" x14ac:dyDescent="0.25">
      <c r="A2414">
        <v>61862</v>
      </c>
      <c r="B2414">
        <v>3</v>
      </c>
      <c r="C2414" s="1" t="s">
        <v>1991</v>
      </c>
      <c r="D2414">
        <v>332</v>
      </c>
      <c r="E2414" s="2">
        <v>0.41597222222222224</v>
      </c>
      <c r="F2414" s="1" t="s">
        <v>666</v>
      </c>
      <c r="G2414" t="b">
        <v>1</v>
      </c>
      <c r="H2414" s="3">
        <v>43532.415995370371</v>
      </c>
      <c r="I2414" s="1" t="s">
        <v>305</v>
      </c>
      <c r="J2414" s="1" t="s">
        <v>306</v>
      </c>
    </row>
    <row r="2415" spans="1:10" x14ac:dyDescent="0.25">
      <c r="A2415">
        <v>61862</v>
      </c>
      <c r="B2415">
        <v>4</v>
      </c>
      <c r="C2415" s="1" t="s">
        <v>1991</v>
      </c>
      <c r="D2415">
        <v>332</v>
      </c>
      <c r="E2415" s="2">
        <v>0.41597222222222224</v>
      </c>
      <c r="F2415" s="1" t="s">
        <v>683</v>
      </c>
      <c r="G2415" t="b">
        <v>1</v>
      </c>
      <c r="H2415" s="3">
        <v>43532.416018518517</v>
      </c>
      <c r="I2415" s="1" t="s">
        <v>534</v>
      </c>
      <c r="J2415" s="1" t="s">
        <v>535</v>
      </c>
    </row>
    <row r="2416" spans="1:10" x14ac:dyDescent="0.25">
      <c r="A2416">
        <v>61863</v>
      </c>
      <c r="B2416">
        <v>1</v>
      </c>
      <c r="C2416" s="1" t="s">
        <v>1992</v>
      </c>
      <c r="D2416">
        <v>332</v>
      </c>
      <c r="E2416" s="2">
        <v>0.41597222222222224</v>
      </c>
      <c r="F2416" s="1" t="s">
        <v>671</v>
      </c>
      <c r="G2416" t="b">
        <v>1</v>
      </c>
      <c r="H2416" s="3">
        <v>43532.41646990741</v>
      </c>
      <c r="I2416" s="1" t="s">
        <v>387</v>
      </c>
      <c r="J2416" s="1" t="s">
        <v>388</v>
      </c>
    </row>
    <row r="2417" spans="1:10" x14ac:dyDescent="0.25">
      <c r="A2417">
        <v>61863</v>
      </c>
      <c r="B2417">
        <v>2</v>
      </c>
      <c r="C2417" s="1" t="s">
        <v>1992</v>
      </c>
      <c r="D2417">
        <v>332</v>
      </c>
      <c r="E2417" s="2">
        <v>0.41597222222222224</v>
      </c>
      <c r="F2417" s="1" t="s">
        <v>674</v>
      </c>
      <c r="G2417" t="b">
        <v>1</v>
      </c>
      <c r="H2417" s="3">
        <v>43532.416296296295</v>
      </c>
      <c r="I2417" s="1" t="s">
        <v>219</v>
      </c>
      <c r="J2417" s="1" t="s">
        <v>220</v>
      </c>
    </row>
    <row r="2418" spans="1:10" x14ac:dyDescent="0.25">
      <c r="A2418">
        <v>61863</v>
      </c>
      <c r="B2418">
        <v>3</v>
      </c>
      <c r="C2418" s="1" t="s">
        <v>1992</v>
      </c>
      <c r="D2418">
        <v>332</v>
      </c>
      <c r="E2418" s="2">
        <v>0.41597222222222224</v>
      </c>
      <c r="F2418" s="1" t="s">
        <v>666</v>
      </c>
      <c r="G2418" t="b">
        <v>1</v>
      </c>
      <c r="H2418" s="3">
        <v>43532.416516203702</v>
      </c>
      <c r="I2418" s="1" t="s">
        <v>593</v>
      </c>
      <c r="J2418" s="1" t="s">
        <v>594</v>
      </c>
    </row>
    <row r="2419" spans="1:10" x14ac:dyDescent="0.25">
      <c r="A2419">
        <v>61863</v>
      </c>
      <c r="B2419">
        <v>4</v>
      </c>
      <c r="C2419" s="1" t="s">
        <v>1992</v>
      </c>
      <c r="D2419">
        <v>332</v>
      </c>
      <c r="E2419" s="2">
        <v>0.41597222222222224</v>
      </c>
      <c r="F2419" s="1" t="s">
        <v>683</v>
      </c>
      <c r="G2419" t="b">
        <v>1</v>
      </c>
      <c r="H2419" s="3">
        <v>43532.416539351849</v>
      </c>
      <c r="I2419" s="1" t="s">
        <v>534</v>
      </c>
      <c r="J2419" s="1" t="s">
        <v>535</v>
      </c>
    </row>
    <row r="2420" spans="1:10" x14ac:dyDescent="0.25">
      <c r="A2420">
        <v>61864</v>
      </c>
      <c r="B2420">
        <v>1</v>
      </c>
      <c r="C2420" s="1" t="s">
        <v>1993</v>
      </c>
      <c r="D2420">
        <v>332</v>
      </c>
      <c r="E2420" s="2">
        <v>0.41666666666666669</v>
      </c>
      <c r="F2420" s="1" t="s">
        <v>671</v>
      </c>
      <c r="G2420" t="b">
        <v>1</v>
      </c>
      <c r="H2420" s="3">
        <v>43532.41646990741</v>
      </c>
      <c r="I2420" s="1" t="s">
        <v>387</v>
      </c>
      <c r="J2420" s="1" t="s">
        <v>388</v>
      </c>
    </row>
    <row r="2421" spans="1:10" x14ac:dyDescent="0.25">
      <c r="A2421">
        <v>61864</v>
      </c>
      <c r="B2421">
        <v>2</v>
      </c>
      <c r="C2421" s="1" t="s">
        <v>1993</v>
      </c>
      <c r="D2421">
        <v>332</v>
      </c>
      <c r="E2421" s="2">
        <v>0.41666666666666669</v>
      </c>
      <c r="F2421" s="1" t="s">
        <v>674</v>
      </c>
      <c r="G2421" t="b">
        <v>1</v>
      </c>
      <c r="H2421" s="3">
        <v>43532.416828703703</v>
      </c>
      <c r="I2421" s="1" t="s">
        <v>273</v>
      </c>
      <c r="J2421" s="1" t="s">
        <v>274</v>
      </c>
    </row>
    <row r="2422" spans="1:10" x14ac:dyDescent="0.25">
      <c r="A2422">
        <v>61864</v>
      </c>
      <c r="B2422">
        <v>3</v>
      </c>
      <c r="C2422" s="1" t="s">
        <v>1993</v>
      </c>
      <c r="D2422">
        <v>332</v>
      </c>
      <c r="E2422" s="2">
        <v>0.41666666666666669</v>
      </c>
      <c r="F2422" s="1" t="s">
        <v>666</v>
      </c>
      <c r="G2422" t="b">
        <v>1</v>
      </c>
      <c r="H2422" s="3">
        <v>43532.416516203702</v>
      </c>
      <c r="I2422" s="1" t="s">
        <v>593</v>
      </c>
      <c r="J2422" s="1" t="s">
        <v>594</v>
      </c>
    </row>
    <row r="2423" spans="1:10" x14ac:dyDescent="0.25">
      <c r="A2423">
        <v>61864</v>
      </c>
      <c r="B2423">
        <v>4</v>
      </c>
      <c r="C2423" s="1" t="s">
        <v>1993</v>
      </c>
      <c r="D2423">
        <v>332</v>
      </c>
      <c r="E2423" s="2">
        <v>0.41666666666666669</v>
      </c>
      <c r="F2423" s="1" t="s">
        <v>683</v>
      </c>
      <c r="G2423" t="b">
        <v>1</v>
      </c>
      <c r="H2423" s="3">
        <v>43532.416539351849</v>
      </c>
      <c r="I2423" s="1" t="s">
        <v>534</v>
      </c>
      <c r="J2423" s="1" t="s">
        <v>535</v>
      </c>
    </row>
    <row r="2424" spans="1:10" x14ac:dyDescent="0.25">
      <c r="A2424">
        <v>61865</v>
      </c>
      <c r="B2424">
        <v>1</v>
      </c>
      <c r="C2424" s="1" t="s">
        <v>1994</v>
      </c>
      <c r="D2424">
        <v>332</v>
      </c>
      <c r="E2424" s="2">
        <v>0.41666666666666669</v>
      </c>
      <c r="F2424" s="1" t="s">
        <v>671</v>
      </c>
      <c r="G2424" t="b">
        <v>1</v>
      </c>
      <c r="H2424" s="3">
        <v>43532.41646990741</v>
      </c>
      <c r="I2424" s="1" t="s">
        <v>387</v>
      </c>
      <c r="J2424" s="1" t="s">
        <v>388</v>
      </c>
    </row>
    <row r="2425" spans="1:10" x14ac:dyDescent="0.25">
      <c r="A2425">
        <v>61865</v>
      </c>
      <c r="B2425">
        <v>2</v>
      </c>
      <c r="C2425" s="1" t="s">
        <v>1994</v>
      </c>
      <c r="D2425">
        <v>332</v>
      </c>
      <c r="E2425" s="2">
        <v>0.41666666666666669</v>
      </c>
      <c r="F2425" s="1" t="s">
        <v>674</v>
      </c>
      <c r="G2425" t="b">
        <v>1</v>
      </c>
      <c r="H2425" s="3">
        <v>43532.416828703703</v>
      </c>
      <c r="I2425" s="1" t="s">
        <v>273</v>
      </c>
      <c r="J2425" s="1" t="s">
        <v>274</v>
      </c>
    </row>
    <row r="2426" spans="1:10" x14ac:dyDescent="0.25">
      <c r="A2426">
        <v>61865</v>
      </c>
      <c r="B2426">
        <v>3</v>
      </c>
      <c r="C2426" s="1" t="s">
        <v>1994</v>
      </c>
      <c r="D2426">
        <v>332</v>
      </c>
      <c r="E2426" s="2">
        <v>0.41666666666666669</v>
      </c>
      <c r="F2426" s="1" t="s">
        <v>666</v>
      </c>
      <c r="G2426" t="b">
        <v>1</v>
      </c>
      <c r="H2426" s="3">
        <v>43532.417037037034</v>
      </c>
      <c r="I2426" s="1" t="s">
        <v>549</v>
      </c>
      <c r="J2426" s="1" t="s">
        <v>550</v>
      </c>
    </row>
    <row r="2427" spans="1:10" x14ac:dyDescent="0.25">
      <c r="A2427">
        <v>61865</v>
      </c>
      <c r="B2427">
        <v>4</v>
      </c>
      <c r="C2427" s="1" t="s">
        <v>1994</v>
      </c>
      <c r="D2427">
        <v>332</v>
      </c>
      <c r="E2427" s="2">
        <v>0.41666666666666669</v>
      </c>
      <c r="F2427" s="1" t="s">
        <v>683</v>
      </c>
      <c r="G2427" t="b">
        <v>1</v>
      </c>
      <c r="H2427" s="3">
        <v>43532.417060185187</v>
      </c>
      <c r="I2427" s="1" t="s">
        <v>534</v>
      </c>
      <c r="J2427" s="1" t="s">
        <v>535</v>
      </c>
    </row>
    <row r="2428" spans="1:10" x14ac:dyDescent="0.25">
      <c r="A2428">
        <v>61866</v>
      </c>
      <c r="B2428">
        <v>1</v>
      </c>
      <c r="C2428" s="1" t="s">
        <v>1995</v>
      </c>
      <c r="D2428">
        <v>332</v>
      </c>
      <c r="E2428" s="2">
        <v>0.41736111111111113</v>
      </c>
      <c r="F2428" s="1" t="s">
        <v>671</v>
      </c>
      <c r="G2428" t="b">
        <v>1</v>
      </c>
      <c r="H2428" s="3">
        <v>43532.41646990741</v>
      </c>
      <c r="I2428" s="1" t="s">
        <v>387</v>
      </c>
      <c r="J2428" s="1" t="s">
        <v>388</v>
      </c>
    </row>
    <row r="2429" spans="1:10" x14ac:dyDescent="0.25">
      <c r="A2429">
        <v>61866</v>
      </c>
      <c r="B2429">
        <v>2</v>
      </c>
      <c r="C2429" s="1" t="s">
        <v>1995</v>
      </c>
      <c r="D2429">
        <v>332</v>
      </c>
      <c r="E2429" s="2">
        <v>0.41736111111111113</v>
      </c>
      <c r="F2429" s="1" t="s">
        <v>674</v>
      </c>
      <c r="G2429" t="b">
        <v>1</v>
      </c>
      <c r="H2429" s="3">
        <v>43532.417349537034</v>
      </c>
      <c r="I2429" s="1" t="s">
        <v>399</v>
      </c>
      <c r="J2429" s="1" t="s">
        <v>400</v>
      </c>
    </row>
    <row r="2430" spans="1:10" x14ac:dyDescent="0.25">
      <c r="A2430">
        <v>61866</v>
      </c>
      <c r="B2430">
        <v>3</v>
      </c>
      <c r="C2430" s="1" t="s">
        <v>1995</v>
      </c>
      <c r="D2430">
        <v>332</v>
      </c>
      <c r="E2430" s="2">
        <v>0.41736111111111113</v>
      </c>
      <c r="F2430" s="1" t="s">
        <v>666</v>
      </c>
      <c r="G2430" t="b">
        <v>1</v>
      </c>
      <c r="H2430" s="3">
        <v>43532.417557870373</v>
      </c>
      <c r="I2430" s="1" t="s">
        <v>119</v>
      </c>
      <c r="J2430" s="1" t="s">
        <v>120</v>
      </c>
    </row>
    <row r="2431" spans="1:10" x14ac:dyDescent="0.25">
      <c r="A2431">
        <v>61866</v>
      </c>
      <c r="B2431">
        <v>4</v>
      </c>
      <c r="C2431" s="1" t="s">
        <v>1995</v>
      </c>
      <c r="D2431">
        <v>332</v>
      </c>
      <c r="E2431" s="2">
        <v>0.41736111111111113</v>
      </c>
      <c r="F2431" s="1" t="s">
        <v>683</v>
      </c>
      <c r="G2431" t="b">
        <v>1</v>
      </c>
      <c r="H2431" s="3">
        <v>43532.417060185187</v>
      </c>
      <c r="I2431" s="1" t="s">
        <v>534</v>
      </c>
      <c r="J2431" s="1" t="s">
        <v>535</v>
      </c>
    </row>
    <row r="2432" spans="1:10" x14ac:dyDescent="0.25">
      <c r="A2432">
        <v>61867</v>
      </c>
      <c r="B2432">
        <v>1</v>
      </c>
      <c r="C2432" s="1" t="s">
        <v>1996</v>
      </c>
      <c r="D2432">
        <v>332</v>
      </c>
      <c r="E2432" s="2">
        <v>0.41736111111111113</v>
      </c>
      <c r="F2432" s="1" t="s">
        <v>671</v>
      </c>
      <c r="G2432" t="b">
        <v>1</v>
      </c>
      <c r="H2432" s="3">
        <v>43532.41646990741</v>
      </c>
      <c r="I2432" s="1" t="s">
        <v>387</v>
      </c>
      <c r="J2432" s="1" t="s">
        <v>388</v>
      </c>
    </row>
    <row r="2433" spans="1:10" x14ac:dyDescent="0.25">
      <c r="A2433">
        <v>61867</v>
      </c>
      <c r="B2433">
        <v>2</v>
      </c>
      <c r="C2433" s="1" t="s">
        <v>1996</v>
      </c>
      <c r="D2433">
        <v>332</v>
      </c>
      <c r="E2433" s="2">
        <v>0.41736111111111113</v>
      </c>
      <c r="F2433" s="1" t="s">
        <v>674</v>
      </c>
      <c r="G2433" t="b">
        <v>1</v>
      </c>
      <c r="H2433" s="3">
        <v>43532.417870370373</v>
      </c>
      <c r="I2433" s="1" t="s">
        <v>153</v>
      </c>
      <c r="J2433" s="1" t="s">
        <v>154</v>
      </c>
    </row>
    <row r="2434" spans="1:10" x14ac:dyDescent="0.25">
      <c r="A2434">
        <v>61867</v>
      </c>
      <c r="B2434">
        <v>3</v>
      </c>
      <c r="C2434" s="1" t="s">
        <v>1996</v>
      </c>
      <c r="D2434">
        <v>332</v>
      </c>
      <c r="E2434" s="2">
        <v>0.41736111111111113</v>
      </c>
      <c r="F2434" s="1" t="s">
        <v>666</v>
      </c>
      <c r="G2434" t="b">
        <v>1</v>
      </c>
      <c r="H2434" s="3">
        <v>43532.417557870373</v>
      </c>
      <c r="I2434" s="1" t="s">
        <v>119</v>
      </c>
      <c r="J2434" s="1" t="s">
        <v>120</v>
      </c>
    </row>
    <row r="2435" spans="1:10" x14ac:dyDescent="0.25">
      <c r="A2435">
        <v>61867</v>
      </c>
      <c r="B2435">
        <v>4</v>
      </c>
      <c r="C2435" s="1" t="s">
        <v>1996</v>
      </c>
      <c r="D2435">
        <v>332</v>
      </c>
      <c r="E2435" s="2">
        <v>0.41736111111111113</v>
      </c>
      <c r="F2435" s="1" t="s">
        <v>683</v>
      </c>
      <c r="G2435" t="b">
        <v>1</v>
      </c>
      <c r="H2435" s="3">
        <v>43532.417581018519</v>
      </c>
      <c r="I2435" s="1" t="s">
        <v>534</v>
      </c>
      <c r="J2435" s="1" t="s">
        <v>535</v>
      </c>
    </row>
    <row r="2436" spans="1:10" x14ac:dyDescent="0.25">
      <c r="A2436">
        <v>61868</v>
      </c>
      <c r="B2436">
        <v>1</v>
      </c>
      <c r="C2436" s="1" t="s">
        <v>1997</v>
      </c>
      <c r="D2436">
        <v>332</v>
      </c>
      <c r="E2436" s="2">
        <v>0.41805555555555557</v>
      </c>
      <c r="F2436" s="1" t="s">
        <v>671</v>
      </c>
      <c r="G2436" t="b">
        <v>1</v>
      </c>
      <c r="H2436" s="3">
        <v>43532.41646990741</v>
      </c>
      <c r="I2436" s="1" t="s">
        <v>387</v>
      </c>
      <c r="J2436" s="1" t="s">
        <v>388</v>
      </c>
    </row>
    <row r="2437" spans="1:10" x14ac:dyDescent="0.25">
      <c r="A2437">
        <v>61868</v>
      </c>
      <c r="B2437">
        <v>2</v>
      </c>
      <c r="C2437" s="1" t="s">
        <v>1997</v>
      </c>
      <c r="D2437">
        <v>332</v>
      </c>
      <c r="E2437" s="2">
        <v>0.41805555555555557</v>
      </c>
      <c r="F2437" s="1" t="s">
        <v>674</v>
      </c>
      <c r="G2437" t="b">
        <v>1</v>
      </c>
      <c r="H2437" s="3">
        <v>43532.418124999997</v>
      </c>
      <c r="I2437" s="1" t="s">
        <v>153</v>
      </c>
      <c r="J2437" s="1" t="s">
        <v>154</v>
      </c>
    </row>
    <row r="2438" spans="1:10" x14ac:dyDescent="0.25">
      <c r="A2438">
        <v>61868</v>
      </c>
      <c r="B2438">
        <v>3</v>
      </c>
      <c r="C2438" s="1" t="s">
        <v>1997</v>
      </c>
      <c r="D2438">
        <v>332</v>
      </c>
      <c r="E2438" s="2">
        <v>0.41805555555555557</v>
      </c>
      <c r="F2438" s="1" t="s">
        <v>666</v>
      </c>
      <c r="G2438" t="b">
        <v>1</v>
      </c>
      <c r="H2438" s="3">
        <v>43532.418078703704</v>
      </c>
      <c r="I2438" s="1" t="s">
        <v>389</v>
      </c>
      <c r="J2438" s="1" t="s">
        <v>390</v>
      </c>
    </row>
    <row r="2439" spans="1:10" x14ac:dyDescent="0.25">
      <c r="A2439">
        <v>61868</v>
      </c>
      <c r="B2439">
        <v>4</v>
      </c>
      <c r="C2439" s="1" t="s">
        <v>1997</v>
      </c>
      <c r="D2439">
        <v>332</v>
      </c>
      <c r="E2439" s="2">
        <v>0.41805555555555557</v>
      </c>
      <c r="F2439" s="1" t="s">
        <v>683</v>
      </c>
      <c r="G2439" t="b">
        <v>1</v>
      </c>
      <c r="H2439" s="3">
        <v>43532.41810185185</v>
      </c>
      <c r="I2439" s="1" t="s">
        <v>534</v>
      </c>
      <c r="J2439" s="1" t="s">
        <v>535</v>
      </c>
    </row>
    <row r="2440" spans="1:10" x14ac:dyDescent="0.25">
      <c r="A2440">
        <v>61869</v>
      </c>
      <c r="B2440">
        <v>1</v>
      </c>
      <c r="C2440" s="1" t="s">
        <v>1998</v>
      </c>
      <c r="D2440">
        <v>332</v>
      </c>
      <c r="E2440" s="2">
        <v>0.41805555555555557</v>
      </c>
      <c r="F2440" s="1" t="s">
        <v>671</v>
      </c>
      <c r="G2440" t="b">
        <v>1</v>
      </c>
      <c r="H2440" s="3">
        <v>43532.41646990741</v>
      </c>
      <c r="I2440" s="1" t="s">
        <v>387</v>
      </c>
      <c r="J2440" s="1" t="s">
        <v>388</v>
      </c>
    </row>
    <row r="2441" spans="1:10" x14ac:dyDescent="0.25">
      <c r="A2441">
        <v>61869</v>
      </c>
      <c r="B2441">
        <v>2</v>
      </c>
      <c r="C2441" s="1" t="s">
        <v>1998</v>
      </c>
      <c r="D2441">
        <v>332</v>
      </c>
      <c r="E2441" s="2">
        <v>0.41805555555555557</v>
      </c>
      <c r="F2441" s="1" t="s">
        <v>674</v>
      </c>
      <c r="G2441" t="b">
        <v>1</v>
      </c>
      <c r="H2441" s="3">
        <v>43532.418391203704</v>
      </c>
      <c r="I2441" s="1" t="s">
        <v>173</v>
      </c>
      <c r="J2441" s="1" t="s">
        <v>174</v>
      </c>
    </row>
    <row r="2442" spans="1:10" x14ac:dyDescent="0.25">
      <c r="A2442">
        <v>61869</v>
      </c>
      <c r="B2442">
        <v>3</v>
      </c>
      <c r="C2442" s="1" t="s">
        <v>1998</v>
      </c>
      <c r="D2442">
        <v>332</v>
      </c>
      <c r="E2442" s="2">
        <v>0.41805555555555557</v>
      </c>
      <c r="F2442" s="1" t="s">
        <v>666</v>
      </c>
      <c r="G2442" t="b">
        <v>1</v>
      </c>
      <c r="H2442" s="3">
        <v>43532.418599537035</v>
      </c>
      <c r="I2442" s="1" t="s">
        <v>121</v>
      </c>
      <c r="J2442" s="1" t="s">
        <v>122</v>
      </c>
    </row>
    <row r="2443" spans="1:10" x14ac:dyDescent="0.25">
      <c r="A2443">
        <v>61869</v>
      </c>
      <c r="B2443">
        <v>4</v>
      </c>
      <c r="C2443" s="1" t="s">
        <v>1998</v>
      </c>
      <c r="D2443">
        <v>332</v>
      </c>
      <c r="E2443" s="2">
        <v>0.41805555555555557</v>
      </c>
      <c r="F2443" s="1" t="s">
        <v>683</v>
      </c>
      <c r="G2443" t="b">
        <v>1</v>
      </c>
      <c r="H2443" s="3">
        <v>43532.418622685182</v>
      </c>
      <c r="I2443" s="1" t="s">
        <v>534</v>
      </c>
      <c r="J2443" s="1" t="s">
        <v>535</v>
      </c>
    </row>
    <row r="2444" spans="1:10" x14ac:dyDescent="0.25">
      <c r="A2444">
        <v>61870</v>
      </c>
      <c r="B2444">
        <v>1</v>
      </c>
      <c r="C2444" s="1" t="s">
        <v>1999</v>
      </c>
      <c r="D2444">
        <v>332</v>
      </c>
      <c r="E2444" s="2">
        <v>0.41875000000000001</v>
      </c>
      <c r="F2444" s="1" t="s">
        <v>671</v>
      </c>
      <c r="G2444" t="b">
        <v>1</v>
      </c>
      <c r="H2444" s="3">
        <v>43532.41646990741</v>
      </c>
      <c r="I2444" s="1" t="s">
        <v>387</v>
      </c>
      <c r="J2444" s="1" t="s">
        <v>388</v>
      </c>
    </row>
    <row r="2445" spans="1:10" x14ac:dyDescent="0.25">
      <c r="A2445">
        <v>61870</v>
      </c>
      <c r="B2445">
        <v>2</v>
      </c>
      <c r="C2445" s="1" t="s">
        <v>1999</v>
      </c>
      <c r="D2445">
        <v>332</v>
      </c>
      <c r="E2445" s="2">
        <v>0.41875000000000001</v>
      </c>
      <c r="F2445" s="1" t="s">
        <v>674</v>
      </c>
      <c r="G2445" t="b">
        <v>1</v>
      </c>
      <c r="H2445" s="3">
        <v>43532.418912037036</v>
      </c>
      <c r="I2445" s="1" t="s">
        <v>555</v>
      </c>
      <c r="J2445" s="1" t="s">
        <v>556</v>
      </c>
    </row>
    <row r="2446" spans="1:10" x14ac:dyDescent="0.25">
      <c r="A2446">
        <v>61870</v>
      </c>
      <c r="B2446">
        <v>3</v>
      </c>
      <c r="C2446" s="1" t="s">
        <v>1999</v>
      </c>
      <c r="D2446">
        <v>332</v>
      </c>
      <c r="E2446" s="2">
        <v>0.41875000000000001</v>
      </c>
      <c r="F2446" s="1" t="s">
        <v>666</v>
      </c>
      <c r="G2446" t="b">
        <v>1</v>
      </c>
      <c r="H2446" s="3">
        <v>43532.418599537035</v>
      </c>
      <c r="I2446" s="1" t="s">
        <v>121</v>
      </c>
      <c r="J2446" s="1" t="s">
        <v>122</v>
      </c>
    </row>
    <row r="2447" spans="1:10" x14ac:dyDescent="0.25">
      <c r="A2447">
        <v>61870</v>
      </c>
      <c r="B2447">
        <v>4</v>
      </c>
      <c r="C2447" s="1" t="s">
        <v>1999</v>
      </c>
      <c r="D2447">
        <v>332</v>
      </c>
      <c r="E2447" s="2">
        <v>0.41875000000000001</v>
      </c>
      <c r="F2447" s="1" t="s">
        <v>683</v>
      </c>
      <c r="G2447" t="b">
        <v>1</v>
      </c>
      <c r="H2447" s="3">
        <v>43532.418622685182</v>
      </c>
      <c r="I2447" s="1" t="s">
        <v>534</v>
      </c>
      <c r="J2447" s="1" t="s">
        <v>535</v>
      </c>
    </row>
    <row r="2448" spans="1:10" x14ac:dyDescent="0.25">
      <c r="A2448">
        <v>61871</v>
      </c>
      <c r="B2448">
        <v>1</v>
      </c>
      <c r="C2448" s="1" t="s">
        <v>2000</v>
      </c>
      <c r="D2448">
        <v>332</v>
      </c>
      <c r="E2448" s="2">
        <v>0.41875000000000001</v>
      </c>
      <c r="F2448" s="1" t="s">
        <v>671</v>
      </c>
      <c r="G2448" t="b">
        <v>1</v>
      </c>
      <c r="H2448" s="3">
        <v>43532.41646990741</v>
      </c>
      <c r="I2448" s="1" t="s">
        <v>387</v>
      </c>
      <c r="J2448" s="1" t="s">
        <v>388</v>
      </c>
    </row>
    <row r="2449" spans="1:10" x14ac:dyDescent="0.25">
      <c r="A2449">
        <v>61871</v>
      </c>
      <c r="B2449">
        <v>2</v>
      </c>
      <c r="C2449" s="1" t="s">
        <v>2000</v>
      </c>
      <c r="D2449">
        <v>332</v>
      </c>
      <c r="E2449" s="2">
        <v>0.41875000000000001</v>
      </c>
      <c r="F2449" s="1" t="s">
        <v>674</v>
      </c>
      <c r="G2449" t="b">
        <v>1</v>
      </c>
      <c r="H2449" s="3">
        <v>43532.418912037036</v>
      </c>
      <c r="I2449" s="1" t="s">
        <v>555</v>
      </c>
      <c r="J2449" s="1" t="s">
        <v>556</v>
      </c>
    </row>
    <row r="2450" spans="1:10" x14ac:dyDescent="0.25">
      <c r="A2450">
        <v>61871</v>
      </c>
      <c r="B2450">
        <v>3</v>
      </c>
      <c r="C2450" s="1" t="s">
        <v>2000</v>
      </c>
      <c r="D2450">
        <v>332</v>
      </c>
      <c r="E2450" s="2">
        <v>0.41875000000000001</v>
      </c>
      <c r="F2450" s="1" t="s">
        <v>666</v>
      </c>
      <c r="G2450" t="b">
        <v>1</v>
      </c>
      <c r="H2450" s="3">
        <v>43532.419120370374</v>
      </c>
      <c r="I2450" s="1" t="s">
        <v>1791</v>
      </c>
      <c r="J2450" s="1" t="s">
        <v>1792</v>
      </c>
    </row>
    <row r="2451" spans="1:10" x14ac:dyDescent="0.25">
      <c r="A2451">
        <v>61871</v>
      </c>
      <c r="B2451">
        <v>4</v>
      </c>
      <c r="C2451" s="1" t="s">
        <v>2000</v>
      </c>
      <c r="D2451">
        <v>332</v>
      </c>
      <c r="E2451" s="2">
        <v>0.41875000000000001</v>
      </c>
      <c r="F2451" s="1" t="s">
        <v>683</v>
      </c>
      <c r="G2451" t="b">
        <v>1</v>
      </c>
      <c r="H2451" s="3">
        <v>43532.41914351852</v>
      </c>
      <c r="I2451" s="1" t="s">
        <v>534</v>
      </c>
      <c r="J2451" s="1" t="s">
        <v>535</v>
      </c>
    </row>
    <row r="2452" spans="1:10" x14ac:dyDescent="0.25">
      <c r="A2452">
        <v>61872</v>
      </c>
      <c r="B2452">
        <v>1</v>
      </c>
      <c r="C2452" s="1" t="s">
        <v>2001</v>
      </c>
      <c r="D2452">
        <v>332</v>
      </c>
      <c r="E2452" s="2">
        <v>0.41944444444444445</v>
      </c>
      <c r="F2452" s="1" t="s">
        <v>671</v>
      </c>
      <c r="G2452" t="b">
        <v>1</v>
      </c>
      <c r="H2452" s="3">
        <v>43532.41646990741</v>
      </c>
      <c r="I2452" s="1" t="s">
        <v>387</v>
      </c>
      <c r="J2452" s="1" t="s">
        <v>388</v>
      </c>
    </row>
    <row r="2453" spans="1:10" x14ac:dyDescent="0.25">
      <c r="A2453">
        <v>61872</v>
      </c>
      <c r="B2453">
        <v>2</v>
      </c>
      <c r="C2453" s="1" t="s">
        <v>2001</v>
      </c>
      <c r="D2453">
        <v>332</v>
      </c>
      <c r="E2453" s="2">
        <v>0.41944444444444445</v>
      </c>
      <c r="F2453" s="1" t="s">
        <v>674</v>
      </c>
      <c r="G2453" t="b">
        <v>1</v>
      </c>
      <c r="H2453" s="3">
        <v>43532.419432870367</v>
      </c>
      <c r="I2453" s="1" t="s">
        <v>489</v>
      </c>
      <c r="J2453" s="1" t="s">
        <v>490</v>
      </c>
    </row>
    <row r="2454" spans="1:10" x14ac:dyDescent="0.25">
      <c r="A2454">
        <v>61872</v>
      </c>
      <c r="B2454">
        <v>3</v>
      </c>
      <c r="C2454" s="1" t="s">
        <v>2001</v>
      </c>
      <c r="D2454">
        <v>332</v>
      </c>
      <c r="E2454" s="2">
        <v>0.41944444444444445</v>
      </c>
      <c r="F2454" s="1" t="s">
        <v>666</v>
      </c>
      <c r="G2454" t="b">
        <v>1</v>
      </c>
      <c r="H2454" s="3">
        <v>43532.419641203705</v>
      </c>
      <c r="I2454" s="1" t="s">
        <v>249</v>
      </c>
      <c r="J2454" s="1" t="s">
        <v>250</v>
      </c>
    </row>
    <row r="2455" spans="1:10" x14ac:dyDescent="0.25">
      <c r="A2455">
        <v>61872</v>
      </c>
      <c r="B2455">
        <v>4</v>
      </c>
      <c r="C2455" s="1" t="s">
        <v>2001</v>
      </c>
      <c r="D2455">
        <v>332</v>
      </c>
      <c r="E2455" s="2">
        <v>0.41944444444444445</v>
      </c>
      <c r="F2455" s="1" t="s">
        <v>683</v>
      </c>
      <c r="G2455" t="b">
        <v>1</v>
      </c>
      <c r="H2455" s="3">
        <v>43532.419664351852</v>
      </c>
      <c r="I2455" s="1" t="s">
        <v>534</v>
      </c>
      <c r="J2455" s="1" t="s">
        <v>535</v>
      </c>
    </row>
    <row r="2456" spans="1:10" x14ac:dyDescent="0.25">
      <c r="A2456">
        <v>61873</v>
      </c>
      <c r="B2456">
        <v>1</v>
      </c>
      <c r="C2456" s="1" t="s">
        <v>2002</v>
      </c>
      <c r="D2456">
        <v>332</v>
      </c>
      <c r="E2456" s="2">
        <v>0.41944444444444445</v>
      </c>
      <c r="F2456" s="1" t="s">
        <v>671</v>
      </c>
      <c r="G2456" t="b">
        <v>1</v>
      </c>
      <c r="H2456" s="3">
        <v>43532.41646990741</v>
      </c>
      <c r="I2456" s="1" t="s">
        <v>387</v>
      </c>
      <c r="J2456" s="1" t="s">
        <v>388</v>
      </c>
    </row>
    <row r="2457" spans="1:10" x14ac:dyDescent="0.25">
      <c r="A2457">
        <v>61873</v>
      </c>
      <c r="B2457">
        <v>2</v>
      </c>
      <c r="C2457" s="1" t="s">
        <v>2002</v>
      </c>
      <c r="D2457">
        <v>332</v>
      </c>
      <c r="E2457" s="2">
        <v>0.41944444444444445</v>
      </c>
      <c r="F2457" s="1" t="s">
        <v>674</v>
      </c>
      <c r="G2457" t="b">
        <v>1</v>
      </c>
      <c r="H2457" s="3">
        <v>43532.419953703706</v>
      </c>
      <c r="I2457" s="1" t="s">
        <v>453</v>
      </c>
      <c r="J2457" s="1" t="s">
        <v>454</v>
      </c>
    </row>
    <row r="2458" spans="1:10" x14ac:dyDescent="0.25">
      <c r="A2458">
        <v>61873</v>
      </c>
      <c r="B2458">
        <v>3</v>
      </c>
      <c r="C2458" s="1" t="s">
        <v>2002</v>
      </c>
      <c r="D2458">
        <v>332</v>
      </c>
      <c r="E2458" s="2">
        <v>0.41944444444444445</v>
      </c>
      <c r="F2458" s="1" t="s">
        <v>666</v>
      </c>
      <c r="G2458" t="b">
        <v>1</v>
      </c>
      <c r="H2458" s="3">
        <v>43532.419641203705</v>
      </c>
      <c r="I2458" s="1" t="s">
        <v>249</v>
      </c>
      <c r="J2458" s="1" t="s">
        <v>250</v>
      </c>
    </row>
    <row r="2459" spans="1:10" x14ac:dyDescent="0.25">
      <c r="A2459">
        <v>61873</v>
      </c>
      <c r="B2459">
        <v>4</v>
      </c>
      <c r="C2459" s="1" t="s">
        <v>2002</v>
      </c>
      <c r="D2459">
        <v>332</v>
      </c>
      <c r="E2459" s="2">
        <v>0.41944444444444445</v>
      </c>
      <c r="F2459" s="1" t="s">
        <v>683</v>
      </c>
      <c r="G2459" t="b">
        <v>1</v>
      </c>
      <c r="H2459" s="3">
        <v>43532.419664351852</v>
      </c>
      <c r="I2459" s="1" t="s">
        <v>534</v>
      </c>
      <c r="J2459" s="1" t="s">
        <v>535</v>
      </c>
    </row>
    <row r="2460" spans="1:10" x14ac:dyDescent="0.25">
      <c r="A2460">
        <v>61874</v>
      </c>
      <c r="B2460">
        <v>1</v>
      </c>
      <c r="C2460" s="1" t="s">
        <v>2003</v>
      </c>
      <c r="D2460">
        <v>332</v>
      </c>
      <c r="E2460" s="2">
        <v>0.4201388888888889</v>
      </c>
      <c r="F2460" s="1" t="s">
        <v>671</v>
      </c>
      <c r="G2460" t="b">
        <v>1</v>
      </c>
      <c r="H2460" s="3">
        <v>43532.41646990741</v>
      </c>
      <c r="I2460" s="1" t="s">
        <v>387</v>
      </c>
      <c r="J2460" s="1" t="s">
        <v>388</v>
      </c>
    </row>
    <row r="2461" spans="1:10" x14ac:dyDescent="0.25">
      <c r="A2461">
        <v>61874</v>
      </c>
      <c r="B2461">
        <v>2</v>
      </c>
      <c r="C2461" s="1" t="s">
        <v>2003</v>
      </c>
      <c r="D2461">
        <v>332</v>
      </c>
      <c r="E2461" s="2">
        <v>0.4201388888888889</v>
      </c>
      <c r="F2461" s="1" t="s">
        <v>674</v>
      </c>
      <c r="G2461" t="b">
        <v>1</v>
      </c>
      <c r="H2461" s="3">
        <v>43532.419953703706</v>
      </c>
      <c r="I2461" s="1" t="s">
        <v>453</v>
      </c>
      <c r="J2461" s="1" t="s">
        <v>454</v>
      </c>
    </row>
    <row r="2462" spans="1:10" x14ac:dyDescent="0.25">
      <c r="A2462">
        <v>61874</v>
      </c>
      <c r="B2462">
        <v>3</v>
      </c>
      <c r="C2462" s="1" t="s">
        <v>2003</v>
      </c>
      <c r="D2462">
        <v>332</v>
      </c>
      <c r="E2462" s="2">
        <v>0.4201388888888889</v>
      </c>
      <c r="F2462" s="1" t="s">
        <v>666</v>
      </c>
      <c r="G2462" t="b">
        <v>1</v>
      </c>
      <c r="H2462" s="3">
        <v>43532.420162037037</v>
      </c>
      <c r="I2462" s="1" t="s">
        <v>249</v>
      </c>
      <c r="J2462" s="1" t="s">
        <v>250</v>
      </c>
    </row>
    <row r="2463" spans="1:10" x14ac:dyDescent="0.25">
      <c r="A2463">
        <v>61874</v>
      </c>
      <c r="B2463">
        <v>4</v>
      </c>
      <c r="C2463" s="1" t="s">
        <v>2003</v>
      </c>
      <c r="D2463">
        <v>332</v>
      </c>
      <c r="E2463" s="2">
        <v>0.4201388888888889</v>
      </c>
      <c r="F2463" s="1" t="s">
        <v>683</v>
      </c>
      <c r="G2463" t="b">
        <v>1</v>
      </c>
      <c r="H2463" s="3">
        <v>43532.420185185183</v>
      </c>
      <c r="I2463" s="1" t="s">
        <v>534</v>
      </c>
      <c r="J2463" s="1" t="s">
        <v>535</v>
      </c>
    </row>
    <row r="2464" spans="1:10" x14ac:dyDescent="0.25">
      <c r="A2464">
        <v>61875</v>
      </c>
      <c r="B2464">
        <v>1</v>
      </c>
      <c r="C2464" s="1" t="s">
        <v>2004</v>
      </c>
      <c r="D2464">
        <v>332</v>
      </c>
      <c r="E2464" s="2">
        <v>0.4201388888888889</v>
      </c>
      <c r="F2464" s="1" t="s">
        <v>671</v>
      </c>
      <c r="G2464" t="b">
        <v>1</v>
      </c>
      <c r="H2464" s="3">
        <v>43532.41646990741</v>
      </c>
      <c r="I2464" s="1" t="s">
        <v>387</v>
      </c>
      <c r="J2464" s="1" t="s">
        <v>388</v>
      </c>
    </row>
    <row r="2465" spans="1:10" x14ac:dyDescent="0.25">
      <c r="A2465">
        <v>61875</v>
      </c>
      <c r="B2465">
        <v>2</v>
      </c>
      <c r="C2465" s="1" t="s">
        <v>2004</v>
      </c>
      <c r="D2465">
        <v>332</v>
      </c>
      <c r="E2465" s="2">
        <v>0.4201388888888889</v>
      </c>
      <c r="F2465" s="1" t="s">
        <v>674</v>
      </c>
      <c r="G2465" t="b">
        <v>1</v>
      </c>
      <c r="H2465" s="3">
        <v>43532.420486111114</v>
      </c>
      <c r="I2465" s="1" t="s">
        <v>453</v>
      </c>
      <c r="J2465" s="1" t="s">
        <v>454</v>
      </c>
    </row>
    <row r="2466" spans="1:10" x14ac:dyDescent="0.25">
      <c r="A2466">
        <v>61875</v>
      </c>
      <c r="B2466">
        <v>3</v>
      </c>
      <c r="C2466" s="1" t="s">
        <v>2004</v>
      </c>
      <c r="D2466">
        <v>332</v>
      </c>
      <c r="E2466" s="2">
        <v>0.4201388888888889</v>
      </c>
      <c r="F2466" s="1" t="s">
        <v>666</v>
      </c>
      <c r="G2466" t="b">
        <v>1</v>
      </c>
      <c r="H2466" s="3">
        <v>43532.420682870368</v>
      </c>
      <c r="I2466" s="1" t="s">
        <v>163</v>
      </c>
      <c r="J2466" s="1" t="s">
        <v>164</v>
      </c>
    </row>
    <row r="2467" spans="1:10" x14ac:dyDescent="0.25">
      <c r="A2467">
        <v>61875</v>
      </c>
      <c r="B2467">
        <v>4</v>
      </c>
      <c r="C2467" s="1" t="s">
        <v>2004</v>
      </c>
      <c r="D2467">
        <v>332</v>
      </c>
      <c r="E2467" s="2">
        <v>0.4201388888888889</v>
      </c>
      <c r="F2467" s="1" t="s">
        <v>683</v>
      </c>
      <c r="G2467" t="b">
        <v>1</v>
      </c>
      <c r="H2467" s="3">
        <v>43532.420706018522</v>
      </c>
      <c r="I2467" s="1" t="s">
        <v>534</v>
      </c>
      <c r="J2467" s="1" t="s">
        <v>535</v>
      </c>
    </row>
    <row r="2468" spans="1:10" x14ac:dyDescent="0.25">
      <c r="A2468">
        <v>61876</v>
      </c>
      <c r="B2468">
        <v>1</v>
      </c>
      <c r="C2468" s="1" t="s">
        <v>2005</v>
      </c>
      <c r="D2468">
        <v>332</v>
      </c>
      <c r="E2468" s="2">
        <v>0.42083333333333334</v>
      </c>
      <c r="F2468" s="1" t="s">
        <v>674</v>
      </c>
      <c r="G2468" t="b">
        <v>1</v>
      </c>
      <c r="H2468" s="3">
        <v>43532.421006944445</v>
      </c>
      <c r="I2468" s="1" t="s">
        <v>435</v>
      </c>
      <c r="J2468" s="1" t="s">
        <v>436</v>
      </c>
    </row>
    <row r="2469" spans="1:10" x14ac:dyDescent="0.25">
      <c r="A2469">
        <v>61876</v>
      </c>
      <c r="B2469">
        <v>2</v>
      </c>
      <c r="C2469" s="1" t="s">
        <v>2005</v>
      </c>
      <c r="D2469">
        <v>332</v>
      </c>
      <c r="E2469" s="2">
        <v>0.42083333333333334</v>
      </c>
      <c r="F2469" s="1" t="s">
        <v>666</v>
      </c>
      <c r="G2469" t="b">
        <v>1</v>
      </c>
      <c r="H2469" s="3">
        <v>43532.420682870368</v>
      </c>
      <c r="I2469" s="1" t="s">
        <v>163</v>
      </c>
      <c r="J2469" s="1" t="s">
        <v>164</v>
      </c>
    </row>
    <row r="2470" spans="1:10" x14ac:dyDescent="0.25">
      <c r="A2470">
        <v>61876</v>
      </c>
      <c r="B2470">
        <v>3</v>
      </c>
      <c r="C2470" s="1" t="s">
        <v>2005</v>
      </c>
      <c r="D2470">
        <v>332</v>
      </c>
      <c r="E2470" s="2">
        <v>0.42083333333333334</v>
      </c>
      <c r="F2470" s="1" t="s">
        <v>683</v>
      </c>
      <c r="G2470" t="b">
        <v>1</v>
      </c>
      <c r="H2470" s="3">
        <v>43532.420706018522</v>
      </c>
      <c r="I2470" s="1" t="s">
        <v>534</v>
      </c>
      <c r="J2470" s="1" t="s">
        <v>535</v>
      </c>
    </row>
    <row r="2471" spans="1:10" x14ac:dyDescent="0.25">
      <c r="A2471">
        <v>61877</v>
      </c>
      <c r="B2471">
        <v>1</v>
      </c>
      <c r="C2471" s="1" t="s">
        <v>2006</v>
      </c>
      <c r="D2471">
        <v>332</v>
      </c>
      <c r="E2471" s="2">
        <v>0.42083333333333334</v>
      </c>
      <c r="F2471" s="1" t="s">
        <v>674</v>
      </c>
      <c r="G2471" t="b">
        <v>1</v>
      </c>
      <c r="H2471" s="3">
        <v>43532.421006944445</v>
      </c>
      <c r="I2471" s="1" t="s">
        <v>435</v>
      </c>
      <c r="J2471" s="1" t="s">
        <v>436</v>
      </c>
    </row>
    <row r="2472" spans="1:10" x14ac:dyDescent="0.25">
      <c r="A2472">
        <v>61877</v>
      </c>
      <c r="B2472">
        <v>2</v>
      </c>
      <c r="C2472" s="1" t="s">
        <v>2006</v>
      </c>
      <c r="D2472">
        <v>332</v>
      </c>
      <c r="E2472" s="2">
        <v>0.42083333333333334</v>
      </c>
      <c r="F2472" s="1" t="s">
        <v>666</v>
      </c>
      <c r="G2472" t="b">
        <v>1</v>
      </c>
      <c r="H2472" s="3">
        <v>43532.421203703707</v>
      </c>
      <c r="I2472" s="1" t="s">
        <v>431</v>
      </c>
      <c r="J2472" s="1" t="s">
        <v>432</v>
      </c>
    </row>
    <row r="2473" spans="1:10" x14ac:dyDescent="0.25">
      <c r="A2473">
        <v>61877</v>
      </c>
      <c r="B2473">
        <v>3</v>
      </c>
      <c r="C2473" s="1" t="s">
        <v>2006</v>
      </c>
      <c r="D2473">
        <v>332</v>
      </c>
      <c r="E2473" s="2">
        <v>0.42083333333333334</v>
      </c>
      <c r="F2473" s="1" t="s">
        <v>683</v>
      </c>
      <c r="G2473" t="b">
        <v>1</v>
      </c>
      <c r="H2473" s="3">
        <v>43532.421226851853</v>
      </c>
      <c r="I2473" s="1" t="s">
        <v>534</v>
      </c>
      <c r="J2473" s="1" t="s">
        <v>535</v>
      </c>
    </row>
    <row r="2474" spans="1:10" x14ac:dyDescent="0.25">
      <c r="A2474">
        <v>61878</v>
      </c>
      <c r="B2474">
        <v>1</v>
      </c>
      <c r="C2474" s="1" t="s">
        <v>2007</v>
      </c>
      <c r="D2474">
        <v>332</v>
      </c>
      <c r="E2474" s="2">
        <v>0.42152777777777778</v>
      </c>
      <c r="F2474" s="1" t="s">
        <v>674</v>
      </c>
      <c r="G2474" t="b">
        <v>1</v>
      </c>
      <c r="H2474" s="3">
        <v>43532.421527777777</v>
      </c>
      <c r="I2474" s="1" t="s">
        <v>333</v>
      </c>
      <c r="J2474" s="1" t="s">
        <v>334</v>
      </c>
    </row>
    <row r="2475" spans="1:10" x14ac:dyDescent="0.25">
      <c r="A2475">
        <v>61878</v>
      </c>
      <c r="B2475">
        <v>2</v>
      </c>
      <c r="C2475" s="1" t="s">
        <v>2007</v>
      </c>
      <c r="D2475">
        <v>332</v>
      </c>
      <c r="E2475" s="2">
        <v>0.42152777777777778</v>
      </c>
      <c r="F2475" s="1" t="s">
        <v>666</v>
      </c>
      <c r="G2475" t="b">
        <v>1</v>
      </c>
      <c r="H2475" s="3">
        <v>43532.421724537038</v>
      </c>
      <c r="I2475" s="1" t="s">
        <v>123</v>
      </c>
      <c r="J2475" s="1" t="s">
        <v>124</v>
      </c>
    </row>
    <row r="2476" spans="1:10" x14ac:dyDescent="0.25">
      <c r="A2476">
        <v>61878</v>
      </c>
      <c r="B2476">
        <v>3</v>
      </c>
      <c r="C2476" s="1" t="s">
        <v>2007</v>
      </c>
      <c r="D2476">
        <v>332</v>
      </c>
      <c r="E2476" s="2">
        <v>0.42152777777777778</v>
      </c>
      <c r="F2476" s="1" t="s">
        <v>683</v>
      </c>
      <c r="G2476" t="b">
        <v>1</v>
      </c>
      <c r="H2476" s="3">
        <v>43532.421226851853</v>
      </c>
      <c r="I2476" s="1" t="s">
        <v>534</v>
      </c>
      <c r="J2476" s="1" t="s">
        <v>535</v>
      </c>
    </row>
    <row r="2477" spans="1:10" x14ac:dyDescent="0.25">
      <c r="A2477">
        <v>61879</v>
      </c>
      <c r="B2477">
        <v>1</v>
      </c>
      <c r="C2477" s="1" t="s">
        <v>2008</v>
      </c>
      <c r="D2477">
        <v>332</v>
      </c>
      <c r="E2477" s="2">
        <v>0.42152777777777778</v>
      </c>
      <c r="F2477" s="1" t="s">
        <v>674</v>
      </c>
      <c r="G2477" t="b">
        <v>1</v>
      </c>
      <c r="H2477" s="3">
        <v>43532.422048611108</v>
      </c>
      <c r="I2477" s="1" t="s">
        <v>333</v>
      </c>
      <c r="J2477" s="1" t="s">
        <v>334</v>
      </c>
    </row>
    <row r="2478" spans="1:10" x14ac:dyDescent="0.25">
      <c r="A2478">
        <v>61879</v>
      </c>
      <c r="B2478">
        <v>2</v>
      </c>
      <c r="C2478" s="1" t="s">
        <v>2008</v>
      </c>
      <c r="D2478">
        <v>332</v>
      </c>
      <c r="E2478" s="2">
        <v>0.42152777777777778</v>
      </c>
      <c r="F2478" s="1" t="s">
        <v>666</v>
      </c>
      <c r="G2478" t="b">
        <v>1</v>
      </c>
      <c r="H2478" s="3">
        <v>43532.421724537038</v>
      </c>
      <c r="I2478" s="1" t="s">
        <v>123</v>
      </c>
      <c r="J2478" s="1" t="s">
        <v>124</v>
      </c>
    </row>
    <row r="2479" spans="1:10" x14ac:dyDescent="0.25">
      <c r="A2479">
        <v>61879</v>
      </c>
      <c r="B2479">
        <v>3</v>
      </c>
      <c r="C2479" s="1" t="s">
        <v>2008</v>
      </c>
      <c r="D2479">
        <v>332</v>
      </c>
      <c r="E2479" s="2">
        <v>0.42152777777777778</v>
      </c>
      <c r="F2479" s="1" t="s">
        <v>683</v>
      </c>
      <c r="G2479" t="b">
        <v>1</v>
      </c>
      <c r="H2479" s="3">
        <v>43532.421747685185</v>
      </c>
      <c r="I2479" s="1" t="s">
        <v>534</v>
      </c>
      <c r="J2479" s="1" t="s">
        <v>535</v>
      </c>
    </row>
    <row r="2480" spans="1:10" x14ac:dyDescent="0.25">
      <c r="A2480">
        <v>61880</v>
      </c>
      <c r="B2480">
        <v>1</v>
      </c>
      <c r="C2480" s="1" t="s">
        <v>2009</v>
      </c>
      <c r="D2480">
        <v>332</v>
      </c>
      <c r="E2480" s="2">
        <v>0.42222222222222222</v>
      </c>
      <c r="F2480" s="1" t="s">
        <v>674</v>
      </c>
      <c r="G2480" t="b">
        <v>1</v>
      </c>
      <c r="H2480" s="3">
        <v>43532.422048611108</v>
      </c>
      <c r="I2480" s="1" t="s">
        <v>333</v>
      </c>
      <c r="J2480" s="1" t="s">
        <v>334</v>
      </c>
    </row>
    <row r="2481" spans="1:10" x14ac:dyDescent="0.25">
      <c r="A2481">
        <v>61880</v>
      </c>
      <c r="B2481">
        <v>2</v>
      </c>
      <c r="C2481" s="1" t="s">
        <v>2009</v>
      </c>
      <c r="D2481">
        <v>332</v>
      </c>
      <c r="E2481" s="2">
        <v>0.42222222222222222</v>
      </c>
      <c r="F2481" s="1" t="s">
        <v>666</v>
      </c>
      <c r="G2481" t="b">
        <v>1</v>
      </c>
      <c r="H2481" s="3">
        <v>43532.422256944446</v>
      </c>
      <c r="I2481" s="1" t="s">
        <v>283</v>
      </c>
      <c r="J2481" s="1" t="s">
        <v>284</v>
      </c>
    </row>
    <row r="2482" spans="1:10" x14ac:dyDescent="0.25">
      <c r="A2482">
        <v>61880</v>
      </c>
      <c r="B2482">
        <v>3</v>
      </c>
      <c r="C2482" s="1" t="s">
        <v>2009</v>
      </c>
      <c r="D2482">
        <v>332</v>
      </c>
      <c r="E2482" s="2">
        <v>0.42222222222222222</v>
      </c>
      <c r="F2482" s="1" t="s">
        <v>683</v>
      </c>
      <c r="G2482" t="b">
        <v>1</v>
      </c>
      <c r="H2482" s="3">
        <v>43532.422280092593</v>
      </c>
      <c r="I2482" s="1" t="s">
        <v>534</v>
      </c>
      <c r="J2482" s="1" t="s">
        <v>535</v>
      </c>
    </row>
    <row r="2483" spans="1:10" x14ac:dyDescent="0.25">
      <c r="A2483">
        <v>61881</v>
      </c>
      <c r="B2483">
        <v>1</v>
      </c>
      <c r="C2483" s="1" t="s">
        <v>2010</v>
      </c>
      <c r="D2483">
        <v>332</v>
      </c>
      <c r="E2483" s="2">
        <v>0.42222222222222222</v>
      </c>
      <c r="F2483" s="1" t="s">
        <v>674</v>
      </c>
      <c r="G2483" t="b">
        <v>1</v>
      </c>
      <c r="H2483" s="3">
        <v>43532.422569444447</v>
      </c>
      <c r="I2483" s="1" t="s">
        <v>175</v>
      </c>
      <c r="J2483" s="1" t="s">
        <v>176</v>
      </c>
    </row>
    <row r="2484" spans="1:10" x14ac:dyDescent="0.25">
      <c r="A2484">
        <v>61881</v>
      </c>
      <c r="B2484">
        <v>2</v>
      </c>
      <c r="C2484" s="1" t="s">
        <v>2010</v>
      </c>
      <c r="D2484">
        <v>332</v>
      </c>
      <c r="E2484" s="2">
        <v>0.42222222222222222</v>
      </c>
      <c r="F2484" s="1" t="s">
        <v>666</v>
      </c>
      <c r="G2484" t="b">
        <v>1</v>
      </c>
      <c r="H2484" s="3">
        <v>43532.422777777778</v>
      </c>
      <c r="I2484" s="1" t="s">
        <v>127</v>
      </c>
      <c r="J2484" s="1" t="s">
        <v>128</v>
      </c>
    </row>
    <row r="2485" spans="1:10" x14ac:dyDescent="0.25">
      <c r="A2485">
        <v>61881</v>
      </c>
      <c r="B2485">
        <v>3</v>
      </c>
      <c r="C2485" s="1" t="s">
        <v>2010</v>
      </c>
      <c r="D2485">
        <v>332</v>
      </c>
      <c r="E2485" s="2">
        <v>0.42222222222222222</v>
      </c>
      <c r="F2485" s="1" t="s">
        <v>683</v>
      </c>
      <c r="G2485" t="b">
        <v>1</v>
      </c>
      <c r="H2485" s="3">
        <v>43532.422280092593</v>
      </c>
      <c r="I2485" s="1" t="s">
        <v>534</v>
      </c>
      <c r="J2485" s="1" t="s">
        <v>535</v>
      </c>
    </row>
    <row r="2486" spans="1:10" x14ac:dyDescent="0.25">
      <c r="A2486">
        <v>61882</v>
      </c>
      <c r="B2486">
        <v>1</v>
      </c>
      <c r="C2486" s="1" t="s">
        <v>2011</v>
      </c>
      <c r="D2486">
        <v>332</v>
      </c>
      <c r="E2486" s="2">
        <v>0.42291666666666666</v>
      </c>
      <c r="F2486" s="1" t="s">
        <v>674</v>
      </c>
      <c r="G2486" t="b">
        <v>1</v>
      </c>
      <c r="H2486" s="3">
        <v>43532.423090277778</v>
      </c>
      <c r="I2486" s="1" t="s">
        <v>473</v>
      </c>
      <c r="J2486" s="1" t="s">
        <v>474</v>
      </c>
    </row>
    <row r="2487" spans="1:10" x14ac:dyDescent="0.25">
      <c r="A2487">
        <v>61882</v>
      </c>
      <c r="B2487">
        <v>2</v>
      </c>
      <c r="C2487" s="1" t="s">
        <v>2011</v>
      </c>
      <c r="D2487">
        <v>332</v>
      </c>
      <c r="E2487" s="2">
        <v>0.42291666666666666</v>
      </c>
      <c r="F2487" s="1" t="s">
        <v>666</v>
      </c>
      <c r="G2487" t="b">
        <v>1</v>
      </c>
      <c r="H2487" s="3">
        <v>43532.423043981478</v>
      </c>
      <c r="I2487" s="1" t="s">
        <v>127</v>
      </c>
      <c r="J2487" s="1" t="s">
        <v>128</v>
      </c>
    </row>
    <row r="2488" spans="1:10" x14ac:dyDescent="0.25">
      <c r="A2488">
        <v>61882</v>
      </c>
      <c r="B2488">
        <v>3</v>
      </c>
      <c r="C2488" s="1" t="s">
        <v>2011</v>
      </c>
      <c r="D2488">
        <v>332</v>
      </c>
      <c r="E2488" s="2">
        <v>0.42291666666666666</v>
      </c>
      <c r="F2488" s="1" t="s">
        <v>683</v>
      </c>
      <c r="G2488" t="b">
        <v>1</v>
      </c>
      <c r="H2488" s="3">
        <v>43532.422800925924</v>
      </c>
      <c r="I2488" s="1" t="s">
        <v>534</v>
      </c>
      <c r="J2488" s="1" t="s">
        <v>535</v>
      </c>
    </row>
    <row r="2489" spans="1:10" x14ac:dyDescent="0.25">
      <c r="A2489">
        <v>61883</v>
      </c>
      <c r="B2489">
        <v>1</v>
      </c>
      <c r="C2489" s="1" t="s">
        <v>2012</v>
      </c>
      <c r="D2489">
        <v>332</v>
      </c>
      <c r="E2489" s="2">
        <v>0.42291666666666666</v>
      </c>
      <c r="F2489" s="1" t="s">
        <v>674</v>
      </c>
      <c r="G2489" t="b">
        <v>1</v>
      </c>
      <c r="H2489" s="3">
        <v>43532.423090277778</v>
      </c>
      <c r="I2489" s="1" t="s">
        <v>473</v>
      </c>
      <c r="J2489" s="1" t="s">
        <v>474</v>
      </c>
    </row>
    <row r="2490" spans="1:10" x14ac:dyDescent="0.25">
      <c r="A2490">
        <v>61883</v>
      </c>
      <c r="B2490">
        <v>2</v>
      </c>
      <c r="C2490" s="1" t="s">
        <v>2012</v>
      </c>
      <c r="D2490">
        <v>332</v>
      </c>
      <c r="E2490" s="2">
        <v>0.42291666666666666</v>
      </c>
      <c r="F2490" s="1" t="s">
        <v>666</v>
      </c>
      <c r="G2490" t="b">
        <v>1</v>
      </c>
      <c r="H2490" s="3">
        <v>43532.423298611109</v>
      </c>
      <c r="I2490" s="1" t="s">
        <v>433</v>
      </c>
      <c r="J2490" s="1" t="s">
        <v>434</v>
      </c>
    </row>
    <row r="2491" spans="1:10" x14ac:dyDescent="0.25">
      <c r="A2491">
        <v>61883</v>
      </c>
      <c r="B2491">
        <v>3</v>
      </c>
      <c r="C2491" s="1" t="s">
        <v>2012</v>
      </c>
      <c r="D2491">
        <v>332</v>
      </c>
      <c r="E2491" s="2">
        <v>0.42291666666666666</v>
      </c>
      <c r="F2491" s="1" t="s">
        <v>683</v>
      </c>
      <c r="G2491" t="b">
        <v>1</v>
      </c>
      <c r="H2491" s="3">
        <v>43532.423321759263</v>
      </c>
      <c r="I2491" s="1" t="s">
        <v>534</v>
      </c>
      <c r="J2491" s="1" t="s">
        <v>535</v>
      </c>
    </row>
    <row r="2492" spans="1:10" x14ac:dyDescent="0.25">
      <c r="A2492">
        <v>61884</v>
      </c>
      <c r="B2492">
        <v>1</v>
      </c>
      <c r="C2492" s="1" t="s">
        <v>2013</v>
      </c>
      <c r="D2492">
        <v>332</v>
      </c>
      <c r="E2492" s="2">
        <v>0.4236111111111111</v>
      </c>
      <c r="F2492" s="1" t="s">
        <v>671</v>
      </c>
      <c r="G2492" t="b">
        <v>1</v>
      </c>
      <c r="H2492" s="3">
        <v>43532.423773148148</v>
      </c>
      <c r="I2492" s="1" t="s">
        <v>463</v>
      </c>
      <c r="J2492" s="1" t="s">
        <v>464</v>
      </c>
    </row>
    <row r="2493" spans="1:10" x14ac:dyDescent="0.25">
      <c r="A2493">
        <v>61884</v>
      </c>
      <c r="B2493">
        <v>2</v>
      </c>
      <c r="C2493" s="1" t="s">
        <v>2013</v>
      </c>
      <c r="D2493">
        <v>332</v>
      </c>
      <c r="E2493" s="2">
        <v>0.4236111111111111</v>
      </c>
      <c r="F2493" s="1" t="s">
        <v>674</v>
      </c>
      <c r="G2493" t="b">
        <v>1</v>
      </c>
      <c r="H2493" s="3">
        <v>43532.423611111109</v>
      </c>
      <c r="I2493" s="1" t="s">
        <v>139</v>
      </c>
      <c r="J2493" s="1" t="s">
        <v>140</v>
      </c>
    </row>
    <row r="2494" spans="1:10" x14ac:dyDescent="0.25">
      <c r="A2494">
        <v>61884</v>
      </c>
      <c r="B2494">
        <v>3</v>
      </c>
      <c r="C2494" s="1" t="s">
        <v>2013</v>
      </c>
      <c r="D2494">
        <v>332</v>
      </c>
      <c r="E2494" s="2">
        <v>0.4236111111111111</v>
      </c>
      <c r="F2494" s="1" t="s">
        <v>666</v>
      </c>
      <c r="G2494" t="b">
        <v>1</v>
      </c>
      <c r="H2494" s="3">
        <v>43532.423819444448</v>
      </c>
      <c r="I2494" s="1" t="s">
        <v>129</v>
      </c>
      <c r="J2494" s="1" t="s">
        <v>130</v>
      </c>
    </row>
    <row r="2495" spans="1:10" x14ac:dyDescent="0.25">
      <c r="A2495">
        <v>61884</v>
      </c>
      <c r="B2495">
        <v>4</v>
      </c>
      <c r="C2495" s="1" t="s">
        <v>2013</v>
      </c>
      <c r="D2495">
        <v>332</v>
      </c>
      <c r="E2495" s="2">
        <v>0.4236111111111111</v>
      </c>
      <c r="F2495" s="1" t="s">
        <v>683</v>
      </c>
      <c r="G2495" t="b">
        <v>1</v>
      </c>
      <c r="H2495" s="3">
        <v>43532.423321759263</v>
      </c>
      <c r="I2495" s="1" t="s">
        <v>534</v>
      </c>
      <c r="J2495" s="1" t="s">
        <v>535</v>
      </c>
    </row>
    <row r="2496" spans="1:10" x14ac:dyDescent="0.25">
      <c r="A2496">
        <v>61885</v>
      </c>
      <c r="B2496">
        <v>1</v>
      </c>
      <c r="C2496" s="1" t="s">
        <v>2014</v>
      </c>
      <c r="D2496">
        <v>332</v>
      </c>
      <c r="E2496" s="2">
        <v>0.4236111111111111</v>
      </c>
      <c r="F2496" s="1" t="s">
        <v>671</v>
      </c>
      <c r="G2496" t="b">
        <v>1</v>
      </c>
      <c r="H2496" s="3">
        <v>43532.423773148148</v>
      </c>
      <c r="I2496" s="1" t="s">
        <v>463</v>
      </c>
      <c r="J2496" s="1" t="s">
        <v>464</v>
      </c>
    </row>
    <row r="2497" spans="1:10" x14ac:dyDescent="0.25">
      <c r="A2497">
        <v>61885</v>
      </c>
      <c r="B2497">
        <v>2</v>
      </c>
      <c r="C2497" s="1" t="s">
        <v>2014</v>
      </c>
      <c r="D2497">
        <v>332</v>
      </c>
      <c r="E2497" s="2">
        <v>0.4236111111111111</v>
      </c>
      <c r="F2497" s="1" t="s">
        <v>674</v>
      </c>
      <c r="G2497" t="b">
        <v>1</v>
      </c>
      <c r="H2497" s="3">
        <v>43532.424131944441</v>
      </c>
      <c r="I2497" s="1" t="s">
        <v>139</v>
      </c>
      <c r="J2497" s="1" t="s">
        <v>140</v>
      </c>
    </row>
    <row r="2498" spans="1:10" x14ac:dyDescent="0.25">
      <c r="A2498">
        <v>61885</v>
      </c>
      <c r="B2498">
        <v>3</v>
      </c>
      <c r="C2498" s="1" t="s">
        <v>2014</v>
      </c>
      <c r="D2498">
        <v>332</v>
      </c>
      <c r="E2498" s="2">
        <v>0.4236111111111111</v>
      </c>
      <c r="F2498" s="1" t="s">
        <v>666</v>
      </c>
      <c r="G2498" t="b">
        <v>1</v>
      </c>
      <c r="H2498" s="3">
        <v>43532.423831018517</v>
      </c>
      <c r="I2498" s="1" t="s">
        <v>129</v>
      </c>
      <c r="J2498" s="1" t="s">
        <v>130</v>
      </c>
    </row>
    <row r="2499" spans="1:10" x14ac:dyDescent="0.25">
      <c r="A2499">
        <v>61885</v>
      </c>
      <c r="B2499">
        <v>4</v>
      </c>
      <c r="C2499" s="1" t="s">
        <v>2014</v>
      </c>
      <c r="D2499">
        <v>332</v>
      </c>
      <c r="E2499" s="2">
        <v>0.4236111111111111</v>
      </c>
      <c r="F2499" s="1" t="s">
        <v>683</v>
      </c>
      <c r="G2499" t="b">
        <v>1</v>
      </c>
      <c r="H2499" s="3">
        <v>43532.423842592594</v>
      </c>
      <c r="I2499" s="1" t="s">
        <v>534</v>
      </c>
      <c r="J2499" s="1" t="s">
        <v>535</v>
      </c>
    </row>
    <row r="2500" spans="1:10" x14ac:dyDescent="0.25">
      <c r="A2500">
        <v>61886</v>
      </c>
      <c r="B2500">
        <v>1</v>
      </c>
      <c r="C2500" s="1" t="s">
        <v>2015</v>
      </c>
      <c r="D2500">
        <v>332</v>
      </c>
      <c r="E2500" s="2">
        <v>0.42430555555555555</v>
      </c>
      <c r="F2500" s="1" t="s">
        <v>671</v>
      </c>
      <c r="G2500" t="b">
        <v>1</v>
      </c>
      <c r="H2500" s="3">
        <v>43532.424293981479</v>
      </c>
      <c r="I2500" s="1" t="s">
        <v>121</v>
      </c>
      <c r="J2500" s="1" t="s">
        <v>122</v>
      </c>
    </row>
    <row r="2501" spans="1:10" x14ac:dyDescent="0.25">
      <c r="A2501">
        <v>61886</v>
      </c>
      <c r="B2501">
        <v>2</v>
      </c>
      <c r="C2501" s="1" t="s">
        <v>2015</v>
      </c>
      <c r="D2501">
        <v>332</v>
      </c>
      <c r="E2501" s="2">
        <v>0.42430555555555555</v>
      </c>
      <c r="F2501" s="1" t="s">
        <v>674</v>
      </c>
      <c r="G2501" t="b">
        <v>1</v>
      </c>
      <c r="H2501" s="3">
        <v>43532.424131944441</v>
      </c>
      <c r="I2501" s="1" t="s">
        <v>139</v>
      </c>
      <c r="J2501" s="1" t="s">
        <v>140</v>
      </c>
    </row>
    <row r="2502" spans="1:10" x14ac:dyDescent="0.25">
      <c r="A2502">
        <v>61886</v>
      </c>
      <c r="B2502">
        <v>3</v>
      </c>
      <c r="C2502" s="1" t="s">
        <v>2015</v>
      </c>
      <c r="D2502">
        <v>332</v>
      </c>
      <c r="E2502" s="2">
        <v>0.42430555555555555</v>
      </c>
      <c r="F2502" s="1" t="s">
        <v>666</v>
      </c>
      <c r="G2502" t="b">
        <v>1</v>
      </c>
      <c r="H2502" s="3">
        <v>43532.424340277779</v>
      </c>
      <c r="I2502" s="1" t="s">
        <v>451</v>
      </c>
      <c r="J2502" s="1" t="s">
        <v>452</v>
      </c>
    </row>
    <row r="2503" spans="1:10" x14ac:dyDescent="0.25">
      <c r="A2503">
        <v>61886</v>
      </c>
      <c r="B2503">
        <v>4</v>
      </c>
      <c r="C2503" s="1" t="s">
        <v>2015</v>
      </c>
      <c r="D2503">
        <v>332</v>
      </c>
      <c r="E2503" s="2">
        <v>0.42430555555555555</v>
      </c>
      <c r="F2503" s="1" t="s">
        <v>683</v>
      </c>
      <c r="G2503" t="b">
        <v>1</v>
      </c>
      <c r="H2503" s="3">
        <v>43532.424363425926</v>
      </c>
      <c r="I2503" s="1" t="s">
        <v>541</v>
      </c>
      <c r="J2503" s="1" t="s">
        <v>542</v>
      </c>
    </row>
    <row r="2504" spans="1:10" x14ac:dyDescent="0.25">
      <c r="A2504">
        <v>61887</v>
      </c>
      <c r="B2504">
        <v>1</v>
      </c>
      <c r="C2504" s="1" t="s">
        <v>2016</v>
      </c>
      <c r="D2504">
        <v>332</v>
      </c>
      <c r="E2504" s="2">
        <v>0.42430555555555555</v>
      </c>
      <c r="F2504" s="1" t="s">
        <v>671</v>
      </c>
      <c r="G2504" t="b">
        <v>1</v>
      </c>
      <c r="H2504" s="3">
        <v>43532.424814814818</v>
      </c>
      <c r="I2504" s="1" t="s">
        <v>249</v>
      </c>
      <c r="J2504" s="1" t="s">
        <v>250</v>
      </c>
    </row>
    <row r="2505" spans="1:10" x14ac:dyDescent="0.25">
      <c r="A2505">
        <v>61887</v>
      </c>
      <c r="B2505">
        <v>2</v>
      </c>
      <c r="C2505" s="1" t="s">
        <v>2016</v>
      </c>
      <c r="D2505">
        <v>332</v>
      </c>
      <c r="E2505" s="2">
        <v>0.42430555555555555</v>
      </c>
      <c r="F2505" s="1" t="s">
        <v>674</v>
      </c>
      <c r="G2505" t="b">
        <v>1</v>
      </c>
      <c r="H2505" s="3">
        <v>43532.42465277778</v>
      </c>
      <c r="I2505" s="1" t="s">
        <v>253</v>
      </c>
      <c r="J2505" s="1" t="s">
        <v>254</v>
      </c>
    </row>
    <row r="2506" spans="1:10" x14ac:dyDescent="0.25">
      <c r="A2506">
        <v>61887</v>
      </c>
      <c r="B2506">
        <v>3</v>
      </c>
      <c r="C2506" s="1" t="s">
        <v>2016</v>
      </c>
      <c r="D2506">
        <v>332</v>
      </c>
      <c r="E2506" s="2">
        <v>0.42430555555555555</v>
      </c>
      <c r="F2506" s="1" t="s">
        <v>666</v>
      </c>
      <c r="G2506" t="b">
        <v>1</v>
      </c>
      <c r="H2506" s="3">
        <v>43532.424861111111</v>
      </c>
      <c r="I2506" s="1" t="s">
        <v>425</v>
      </c>
      <c r="J2506" s="1" t="s">
        <v>426</v>
      </c>
    </row>
    <row r="2507" spans="1:10" x14ac:dyDescent="0.25">
      <c r="A2507">
        <v>61887</v>
      </c>
      <c r="B2507">
        <v>4</v>
      </c>
      <c r="C2507" s="1" t="s">
        <v>2016</v>
      </c>
      <c r="D2507">
        <v>332</v>
      </c>
      <c r="E2507" s="2">
        <v>0.42430555555555555</v>
      </c>
      <c r="F2507" s="1" t="s">
        <v>683</v>
      </c>
      <c r="G2507" t="b">
        <v>1</v>
      </c>
      <c r="H2507" s="3">
        <v>43532.424363425926</v>
      </c>
      <c r="I2507" s="1" t="s">
        <v>541</v>
      </c>
      <c r="J2507" s="1" t="s">
        <v>542</v>
      </c>
    </row>
    <row r="2508" spans="1:10" x14ac:dyDescent="0.25">
      <c r="A2508">
        <v>61888</v>
      </c>
      <c r="B2508">
        <v>1</v>
      </c>
      <c r="C2508" s="1" t="s">
        <v>2017</v>
      </c>
      <c r="D2508">
        <v>332</v>
      </c>
      <c r="E2508" s="2">
        <v>0.42499999999999999</v>
      </c>
      <c r="F2508" s="1" t="s">
        <v>671</v>
      </c>
      <c r="G2508" t="b">
        <v>1</v>
      </c>
      <c r="H2508" s="3">
        <v>43532.424814814818</v>
      </c>
      <c r="I2508" s="1" t="s">
        <v>249</v>
      </c>
      <c r="J2508" s="1" t="s">
        <v>250</v>
      </c>
    </row>
    <row r="2509" spans="1:10" x14ac:dyDescent="0.25">
      <c r="A2509">
        <v>61888</v>
      </c>
      <c r="B2509">
        <v>2</v>
      </c>
      <c r="C2509" s="1" t="s">
        <v>2017</v>
      </c>
      <c r="D2509">
        <v>332</v>
      </c>
      <c r="E2509" s="2">
        <v>0.42499999999999999</v>
      </c>
      <c r="F2509" s="1" t="s">
        <v>674</v>
      </c>
      <c r="G2509" t="b">
        <v>1</v>
      </c>
      <c r="H2509" s="3">
        <v>43532.425185185188</v>
      </c>
      <c r="I2509" s="1" t="s">
        <v>205</v>
      </c>
      <c r="J2509" s="1" t="s">
        <v>206</v>
      </c>
    </row>
    <row r="2510" spans="1:10" x14ac:dyDescent="0.25">
      <c r="A2510">
        <v>61888</v>
      </c>
      <c r="B2510">
        <v>3</v>
      </c>
      <c r="C2510" s="1" t="s">
        <v>2017</v>
      </c>
      <c r="D2510">
        <v>332</v>
      </c>
      <c r="E2510" s="2">
        <v>0.42499999999999999</v>
      </c>
      <c r="F2510" s="1" t="s">
        <v>666</v>
      </c>
      <c r="G2510" t="b">
        <v>1</v>
      </c>
      <c r="H2510" s="3">
        <v>43532.424861111111</v>
      </c>
      <c r="I2510" s="1" t="s">
        <v>425</v>
      </c>
      <c r="J2510" s="1" t="s">
        <v>426</v>
      </c>
    </row>
    <row r="2511" spans="1:10" x14ac:dyDescent="0.25">
      <c r="A2511">
        <v>61888</v>
      </c>
      <c r="B2511">
        <v>4</v>
      </c>
      <c r="C2511" s="1" t="s">
        <v>2017</v>
      </c>
      <c r="D2511">
        <v>332</v>
      </c>
      <c r="E2511" s="2">
        <v>0.42499999999999999</v>
      </c>
      <c r="F2511" s="1" t="s">
        <v>683</v>
      </c>
      <c r="G2511" t="b">
        <v>1</v>
      </c>
      <c r="H2511" s="3">
        <v>43532.424884259257</v>
      </c>
      <c r="I2511" s="1" t="s">
        <v>321</v>
      </c>
      <c r="J2511" s="1" t="s">
        <v>322</v>
      </c>
    </row>
    <row r="2512" spans="1:10" x14ac:dyDescent="0.25">
      <c r="A2512">
        <v>61889</v>
      </c>
      <c r="B2512">
        <v>1</v>
      </c>
      <c r="C2512" s="1" t="s">
        <v>2018</v>
      </c>
      <c r="D2512">
        <v>332</v>
      </c>
      <c r="E2512" s="2">
        <v>0.42499999999999999</v>
      </c>
      <c r="F2512" s="1" t="s">
        <v>671</v>
      </c>
      <c r="G2512" t="b">
        <v>1</v>
      </c>
      <c r="H2512" s="3">
        <v>43532.425347222219</v>
      </c>
      <c r="I2512" s="1" t="s">
        <v>659</v>
      </c>
      <c r="J2512" s="1" t="s">
        <v>660</v>
      </c>
    </row>
    <row r="2513" spans="1:10" x14ac:dyDescent="0.25">
      <c r="A2513">
        <v>61889</v>
      </c>
      <c r="B2513">
        <v>2</v>
      </c>
      <c r="C2513" s="1" t="s">
        <v>2018</v>
      </c>
      <c r="D2513">
        <v>332</v>
      </c>
      <c r="E2513" s="2">
        <v>0.42499999999999999</v>
      </c>
      <c r="F2513" s="1" t="s">
        <v>674</v>
      </c>
      <c r="G2513" t="b">
        <v>1</v>
      </c>
      <c r="H2513" s="3">
        <v>43532.425185185188</v>
      </c>
      <c r="I2513" s="1" t="s">
        <v>205</v>
      </c>
      <c r="J2513" s="1" t="s">
        <v>206</v>
      </c>
    </row>
    <row r="2514" spans="1:10" x14ac:dyDescent="0.25">
      <c r="A2514">
        <v>61889</v>
      </c>
      <c r="B2514">
        <v>3</v>
      </c>
      <c r="C2514" s="1" t="s">
        <v>2018</v>
      </c>
      <c r="D2514">
        <v>332</v>
      </c>
      <c r="E2514" s="2">
        <v>0.42499999999999999</v>
      </c>
      <c r="F2514" s="1" t="s">
        <v>666</v>
      </c>
      <c r="G2514" t="b">
        <v>1</v>
      </c>
      <c r="H2514" s="3">
        <v>43532.425393518519</v>
      </c>
      <c r="I2514" s="1" t="s">
        <v>131</v>
      </c>
      <c r="J2514" s="1" t="s">
        <v>132</v>
      </c>
    </row>
    <row r="2515" spans="1:10" x14ac:dyDescent="0.25">
      <c r="A2515">
        <v>61889</v>
      </c>
      <c r="B2515">
        <v>4</v>
      </c>
      <c r="C2515" s="1" t="s">
        <v>2018</v>
      </c>
      <c r="D2515">
        <v>332</v>
      </c>
      <c r="E2515" s="2">
        <v>0.42499999999999999</v>
      </c>
      <c r="F2515" s="1" t="s">
        <v>683</v>
      </c>
      <c r="G2515" t="b">
        <v>1</v>
      </c>
      <c r="H2515" s="3">
        <v>43532.425405092596</v>
      </c>
      <c r="I2515" s="1" t="s">
        <v>501</v>
      </c>
      <c r="J2515" s="1" t="s">
        <v>502</v>
      </c>
    </row>
    <row r="2516" spans="1:10" x14ac:dyDescent="0.25">
      <c r="A2516">
        <v>61890</v>
      </c>
      <c r="B2516">
        <v>1</v>
      </c>
      <c r="C2516" s="1" t="s">
        <v>2019</v>
      </c>
      <c r="D2516">
        <v>332</v>
      </c>
      <c r="E2516" s="2">
        <v>0.42569444444444443</v>
      </c>
      <c r="F2516" s="1" t="s">
        <v>671</v>
      </c>
      <c r="G2516" t="b">
        <v>1</v>
      </c>
      <c r="H2516" s="3">
        <v>43532.425868055558</v>
      </c>
      <c r="I2516" s="1" t="s">
        <v>716</v>
      </c>
      <c r="J2516" s="1" t="s">
        <v>717</v>
      </c>
    </row>
    <row r="2517" spans="1:10" x14ac:dyDescent="0.25">
      <c r="A2517">
        <v>61890</v>
      </c>
      <c r="B2517">
        <v>2</v>
      </c>
      <c r="C2517" s="1" t="s">
        <v>2019</v>
      </c>
      <c r="D2517">
        <v>332</v>
      </c>
      <c r="E2517" s="2">
        <v>0.42569444444444443</v>
      </c>
      <c r="F2517" s="1" t="s">
        <v>674</v>
      </c>
      <c r="G2517" t="b">
        <v>1</v>
      </c>
      <c r="H2517" s="3">
        <v>43532.425706018519</v>
      </c>
      <c r="I2517" s="1" t="s">
        <v>363</v>
      </c>
      <c r="J2517" s="1" t="s">
        <v>364</v>
      </c>
    </row>
    <row r="2518" spans="1:10" x14ac:dyDescent="0.25">
      <c r="A2518">
        <v>61890</v>
      </c>
      <c r="B2518">
        <v>3</v>
      </c>
      <c r="C2518" s="1" t="s">
        <v>2019</v>
      </c>
      <c r="D2518">
        <v>332</v>
      </c>
      <c r="E2518" s="2">
        <v>0.42569444444444443</v>
      </c>
      <c r="F2518" s="1" t="s">
        <v>666</v>
      </c>
      <c r="G2518" t="b">
        <v>1</v>
      </c>
      <c r="H2518" s="3">
        <v>43532.42591435185</v>
      </c>
      <c r="I2518" s="1" t="s">
        <v>131</v>
      </c>
      <c r="J2518" s="1" t="s">
        <v>132</v>
      </c>
    </row>
    <row r="2519" spans="1:10" x14ac:dyDescent="0.25">
      <c r="A2519">
        <v>61890</v>
      </c>
      <c r="B2519">
        <v>4</v>
      </c>
      <c r="C2519" s="1" t="s">
        <v>2019</v>
      </c>
      <c r="D2519">
        <v>332</v>
      </c>
      <c r="E2519" s="2">
        <v>0.42569444444444443</v>
      </c>
      <c r="F2519" s="1" t="s">
        <v>683</v>
      </c>
      <c r="G2519" t="b">
        <v>1</v>
      </c>
      <c r="H2519" s="3">
        <v>43532.425405092596</v>
      </c>
      <c r="I2519" s="1" t="s">
        <v>501</v>
      </c>
      <c r="J2519" s="1" t="s">
        <v>502</v>
      </c>
    </row>
    <row r="2520" spans="1:10" x14ac:dyDescent="0.25">
      <c r="A2520">
        <v>61891</v>
      </c>
      <c r="B2520">
        <v>1</v>
      </c>
      <c r="C2520" s="1" t="s">
        <v>2020</v>
      </c>
      <c r="D2520">
        <v>332</v>
      </c>
      <c r="E2520" s="2">
        <v>0.42569444444444443</v>
      </c>
      <c r="F2520" s="1" t="s">
        <v>671</v>
      </c>
      <c r="G2520" t="b">
        <v>1</v>
      </c>
      <c r="H2520" s="3">
        <v>43532.425868055558</v>
      </c>
      <c r="I2520" s="1" t="s">
        <v>716</v>
      </c>
      <c r="J2520" s="1" t="s">
        <v>717</v>
      </c>
    </row>
    <row r="2521" spans="1:10" x14ac:dyDescent="0.25">
      <c r="A2521">
        <v>61891</v>
      </c>
      <c r="B2521">
        <v>2</v>
      </c>
      <c r="C2521" s="1" t="s">
        <v>2020</v>
      </c>
      <c r="D2521">
        <v>332</v>
      </c>
      <c r="E2521" s="2">
        <v>0.42569444444444443</v>
      </c>
      <c r="F2521" s="1" t="s">
        <v>674</v>
      </c>
      <c r="G2521" t="b">
        <v>1</v>
      </c>
      <c r="H2521" s="3">
        <v>43532.426226851851</v>
      </c>
      <c r="I2521" s="1" t="s">
        <v>363</v>
      </c>
      <c r="J2521" s="1" t="s">
        <v>364</v>
      </c>
    </row>
    <row r="2522" spans="1:10" x14ac:dyDescent="0.25">
      <c r="A2522">
        <v>61891</v>
      </c>
      <c r="B2522">
        <v>3</v>
      </c>
      <c r="C2522" s="1" t="s">
        <v>2020</v>
      </c>
      <c r="D2522">
        <v>332</v>
      </c>
      <c r="E2522" s="2">
        <v>0.42569444444444443</v>
      </c>
      <c r="F2522" s="1" t="s">
        <v>666</v>
      </c>
      <c r="G2522" t="b">
        <v>1</v>
      </c>
      <c r="H2522" s="3">
        <v>43532.42591435185</v>
      </c>
      <c r="I2522" s="1" t="s">
        <v>131</v>
      </c>
      <c r="J2522" s="1" t="s">
        <v>132</v>
      </c>
    </row>
    <row r="2523" spans="1:10" x14ac:dyDescent="0.25">
      <c r="A2523">
        <v>61891</v>
      </c>
      <c r="B2523">
        <v>4</v>
      </c>
      <c r="C2523" s="1" t="s">
        <v>2020</v>
      </c>
      <c r="D2523">
        <v>332</v>
      </c>
      <c r="E2523" s="2">
        <v>0.42569444444444443</v>
      </c>
      <c r="F2523" s="1" t="s">
        <v>683</v>
      </c>
      <c r="G2523" t="b">
        <v>1</v>
      </c>
      <c r="H2523" s="3">
        <v>43532.425925925927</v>
      </c>
      <c r="I2523" s="1" t="s">
        <v>167</v>
      </c>
      <c r="J2523" s="1" t="s">
        <v>168</v>
      </c>
    </row>
    <row r="2524" spans="1:10" x14ac:dyDescent="0.25">
      <c r="A2524">
        <v>61892</v>
      </c>
      <c r="B2524">
        <v>1</v>
      </c>
      <c r="C2524" s="1" t="s">
        <v>2021</v>
      </c>
      <c r="D2524">
        <v>332</v>
      </c>
      <c r="E2524" s="2">
        <v>0.42638888888888887</v>
      </c>
      <c r="F2524" s="1" t="s">
        <v>671</v>
      </c>
      <c r="G2524" t="b">
        <v>1</v>
      </c>
      <c r="H2524" s="3">
        <v>43532.426388888889</v>
      </c>
      <c r="I2524" s="1" t="s">
        <v>411</v>
      </c>
      <c r="J2524" s="1" t="s">
        <v>412</v>
      </c>
    </row>
    <row r="2525" spans="1:10" x14ac:dyDescent="0.25">
      <c r="A2525">
        <v>61892</v>
      </c>
      <c r="B2525">
        <v>2</v>
      </c>
      <c r="C2525" s="1" t="s">
        <v>2021</v>
      </c>
      <c r="D2525">
        <v>332</v>
      </c>
      <c r="E2525" s="2">
        <v>0.42638888888888887</v>
      </c>
      <c r="F2525" s="1" t="s">
        <v>674</v>
      </c>
      <c r="G2525" t="b">
        <v>1</v>
      </c>
      <c r="H2525" s="3">
        <v>43532.426226851851</v>
      </c>
      <c r="I2525" s="1" t="s">
        <v>363</v>
      </c>
      <c r="J2525" s="1" t="s">
        <v>364</v>
      </c>
    </row>
    <row r="2526" spans="1:10" x14ac:dyDescent="0.25">
      <c r="A2526">
        <v>61892</v>
      </c>
      <c r="B2526">
        <v>3</v>
      </c>
      <c r="C2526" s="1" t="s">
        <v>2021</v>
      </c>
      <c r="D2526">
        <v>332</v>
      </c>
      <c r="E2526" s="2">
        <v>0.42638888888888887</v>
      </c>
      <c r="F2526" s="1" t="s">
        <v>666</v>
      </c>
      <c r="G2526" t="b">
        <v>1</v>
      </c>
      <c r="H2526" s="3">
        <v>43532.426435185182</v>
      </c>
      <c r="I2526" s="1" t="s">
        <v>409</v>
      </c>
      <c r="J2526" s="1" t="s">
        <v>410</v>
      </c>
    </row>
    <row r="2527" spans="1:10" x14ac:dyDescent="0.25">
      <c r="A2527">
        <v>61892</v>
      </c>
      <c r="B2527">
        <v>4</v>
      </c>
      <c r="C2527" s="1" t="s">
        <v>2021</v>
      </c>
      <c r="D2527">
        <v>332</v>
      </c>
      <c r="E2527" s="2">
        <v>0.42638888888888887</v>
      </c>
      <c r="F2527" s="1" t="s">
        <v>683</v>
      </c>
      <c r="G2527" t="b">
        <v>1</v>
      </c>
      <c r="H2527" s="3">
        <v>43532.426446759258</v>
      </c>
      <c r="I2527" s="1" t="s">
        <v>287</v>
      </c>
      <c r="J2527" s="1" t="s">
        <v>288</v>
      </c>
    </row>
    <row r="2528" spans="1:10" x14ac:dyDescent="0.25">
      <c r="A2528">
        <v>61893</v>
      </c>
      <c r="B2528">
        <v>1</v>
      </c>
      <c r="C2528" s="1" t="s">
        <v>2022</v>
      </c>
      <c r="D2528">
        <v>332</v>
      </c>
      <c r="E2528" s="2">
        <v>0.42638888888888887</v>
      </c>
      <c r="F2528" s="1" t="s">
        <v>671</v>
      </c>
      <c r="G2528" t="b">
        <v>1</v>
      </c>
      <c r="H2528" s="3">
        <v>43532.42690972222</v>
      </c>
      <c r="I2528" s="1" t="s">
        <v>283</v>
      </c>
      <c r="J2528" s="1" t="s">
        <v>284</v>
      </c>
    </row>
    <row r="2529" spans="1:10" x14ac:dyDescent="0.25">
      <c r="A2529">
        <v>61893</v>
      </c>
      <c r="B2529">
        <v>2</v>
      </c>
      <c r="C2529" s="1" t="s">
        <v>2022</v>
      </c>
      <c r="D2529">
        <v>332</v>
      </c>
      <c r="E2529" s="2">
        <v>0.42638888888888887</v>
      </c>
      <c r="F2529" s="1" t="s">
        <v>674</v>
      </c>
      <c r="G2529" t="b">
        <v>1</v>
      </c>
      <c r="H2529" s="3">
        <v>43532.426747685182</v>
      </c>
      <c r="I2529" s="1" t="s">
        <v>181</v>
      </c>
      <c r="J2529" s="1" t="s">
        <v>182</v>
      </c>
    </row>
    <row r="2530" spans="1:10" x14ac:dyDescent="0.25">
      <c r="A2530">
        <v>61893</v>
      </c>
      <c r="B2530">
        <v>3</v>
      </c>
      <c r="C2530" s="1" t="s">
        <v>2022</v>
      </c>
      <c r="D2530">
        <v>332</v>
      </c>
      <c r="E2530" s="2">
        <v>0.42638888888888887</v>
      </c>
      <c r="F2530" s="1" t="s">
        <v>683</v>
      </c>
      <c r="G2530" t="b">
        <v>1</v>
      </c>
      <c r="H2530" s="3">
        <v>43532.426446759258</v>
      </c>
      <c r="I2530" s="1" t="s">
        <v>287</v>
      </c>
      <c r="J2530" s="1" t="s">
        <v>288</v>
      </c>
    </row>
    <row r="2531" spans="1:10" x14ac:dyDescent="0.25">
      <c r="A2531">
        <v>61894</v>
      </c>
      <c r="B2531">
        <v>1</v>
      </c>
      <c r="C2531" s="1" t="s">
        <v>2023</v>
      </c>
      <c r="D2531">
        <v>332</v>
      </c>
      <c r="E2531" s="2">
        <v>0.42708333333333331</v>
      </c>
      <c r="F2531" s="1" t="s">
        <v>671</v>
      </c>
      <c r="G2531" t="b">
        <v>1</v>
      </c>
      <c r="H2531" s="3">
        <v>43532.427303240744</v>
      </c>
      <c r="I2531" s="1" t="s">
        <v>129</v>
      </c>
      <c r="J2531" s="1" t="s">
        <v>130</v>
      </c>
    </row>
    <row r="2532" spans="1:10" x14ac:dyDescent="0.25">
      <c r="A2532">
        <v>61894</v>
      </c>
      <c r="B2532">
        <v>2</v>
      </c>
      <c r="C2532" s="1" t="s">
        <v>2023</v>
      </c>
      <c r="D2532">
        <v>332</v>
      </c>
      <c r="E2532" s="2">
        <v>0.42708333333333331</v>
      </c>
      <c r="F2532" s="1" t="s">
        <v>674</v>
      </c>
      <c r="G2532" t="b">
        <v>1</v>
      </c>
      <c r="H2532" s="3">
        <v>43532.427268518521</v>
      </c>
      <c r="I2532" s="1" t="s">
        <v>181</v>
      </c>
      <c r="J2532" s="1" t="s">
        <v>182</v>
      </c>
    </row>
    <row r="2533" spans="1:10" x14ac:dyDescent="0.25">
      <c r="A2533">
        <v>61894</v>
      </c>
      <c r="B2533">
        <v>3</v>
      </c>
      <c r="C2533" s="1" t="s">
        <v>2023</v>
      </c>
      <c r="D2533">
        <v>332</v>
      </c>
      <c r="E2533" s="2">
        <v>0.42708333333333331</v>
      </c>
      <c r="F2533" s="1" t="s">
        <v>683</v>
      </c>
      <c r="G2533" t="b">
        <v>1</v>
      </c>
      <c r="H2533" s="3">
        <v>43532.42695601852</v>
      </c>
      <c r="I2533" s="1" t="s">
        <v>341</v>
      </c>
      <c r="J2533" s="1" t="s">
        <v>342</v>
      </c>
    </row>
    <row r="2534" spans="1:10" x14ac:dyDescent="0.25">
      <c r="A2534">
        <v>61895</v>
      </c>
      <c r="B2534">
        <v>1</v>
      </c>
      <c r="C2534" s="1" t="s">
        <v>2024</v>
      </c>
      <c r="D2534">
        <v>332</v>
      </c>
      <c r="E2534" s="2">
        <v>0.42708333333333331</v>
      </c>
      <c r="F2534" s="1" t="s">
        <v>671</v>
      </c>
      <c r="G2534" t="b">
        <v>1</v>
      </c>
      <c r="H2534" s="3">
        <v>43532.427430555559</v>
      </c>
      <c r="I2534" s="1" t="s">
        <v>409</v>
      </c>
      <c r="J2534" s="1" t="s">
        <v>410</v>
      </c>
    </row>
    <row r="2535" spans="1:10" x14ac:dyDescent="0.25">
      <c r="A2535">
        <v>61895</v>
      </c>
      <c r="B2535">
        <v>2</v>
      </c>
      <c r="C2535" s="1" t="s">
        <v>2024</v>
      </c>
      <c r="D2535">
        <v>332</v>
      </c>
      <c r="E2535" s="2">
        <v>0.42708333333333331</v>
      </c>
      <c r="F2535" s="1" t="s">
        <v>674</v>
      </c>
      <c r="G2535" t="b">
        <v>1</v>
      </c>
      <c r="H2535" s="3">
        <v>43532.427268518521</v>
      </c>
      <c r="I2535" s="1" t="s">
        <v>181</v>
      </c>
      <c r="J2535" s="1" t="s">
        <v>182</v>
      </c>
    </row>
    <row r="2536" spans="1:10" x14ac:dyDescent="0.25">
      <c r="A2536">
        <v>61895</v>
      </c>
      <c r="B2536">
        <v>3</v>
      </c>
      <c r="C2536" s="1" t="s">
        <v>2024</v>
      </c>
      <c r="D2536">
        <v>332</v>
      </c>
      <c r="E2536" s="2">
        <v>0.42708333333333331</v>
      </c>
      <c r="F2536" s="1" t="s">
        <v>683</v>
      </c>
      <c r="G2536" t="b">
        <v>1</v>
      </c>
      <c r="H2536" s="3">
        <v>43532.427476851852</v>
      </c>
      <c r="I2536" s="1" t="s">
        <v>329</v>
      </c>
      <c r="J2536" s="1" t="s">
        <v>330</v>
      </c>
    </row>
    <row r="2537" spans="1:10" x14ac:dyDescent="0.25">
      <c r="A2537">
        <v>61896</v>
      </c>
      <c r="B2537">
        <v>1</v>
      </c>
      <c r="C2537" s="1" t="s">
        <v>2025</v>
      </c>
      <c r="D2537">
        <v>332</v>
      </c>
      <c r="E2537" s="2">
        <v>0.42777777777777776</v>
      </c>
      <c r="F2537" s="1" t="s">
        <v>671</v>
      </c>
      <c r="G2537" t="b">
        <v>1</v>
      </c>
      <c r="H2537" s="3">
        <v>43532.427951388891</v>
      </c>
      <c r="I2537" s="1" t="s">
        <v>199</v>
      </c>
      <c r="J2537" s="1" t="s">
        <v>200</v>
      </c>
    </row>
    <row r="2538" spans="1:10" x14ac:dyDescent="0.25">
      <c r="A2538">
        <v>61896</v>
      </c>
      <c r="B2538">
        <v>2</v>
      </c>
      <c r="C2538" s="1" t="s">
        <v>2025</v>
      </c>
      <c r="D2538">
        <v>332</v>
      </c>
      <c r="E2538" s="2">
        <v>0.42777777777777776</v>
      </c>
      <c r="F2538" s="1" t="s">
        <v>674</v>
      </c>
      <c r="G2538" t="b">
        <v>1</v>
      </c>
      <c r="H2538" s="3">
        <v>43532.427789351852</v>
      </c>
      <c r="I2538" s="1" t="s">
        <v>323</v>
      </c>
      <c r="J2538" s="1" t="s">
        <v>324</v>
      </c>
    </row>
    <row r="2539" spans="1:10" x14ac:dyDescent="0.25">
      <c r="A2539">
        <v>61896</v>
      </c>
      <c r="B2539">
        <v>3</v>
      </c>
      <c r="C2539" s="1" t="s">
        <v>2025</v>
      </c>
      <c r="D2539">
        <v>332</v>
      </c>
      <c r="E2539" s="2">
        <v>0.42777777777777776</v>
      </c>
      <c r="F2539" s="1" t="s">
        <v>683</v>
      </c>
      <c r="G2539" t="b">
        <v>1</v>
      </c>
      <c r="H2539" s="3">
        <v>43532.427476851852</v>
      </c>
      <c r="I2539" s="1" t="s">
        <v>329</v>
      </c>
      <c r="J2539" s="1" t="s">
        <v>330</v>
      </c>
    </row>
    <row r="2540" spans="1:10" x14ac:dyDescent="0.25">
      <c r="A2540">
        <v>61897</v>
      </c>
      <c r="B2540">
        <v>1</v>
      </c>
      <c r="C2540" s="1" t="s">
        <v>2026</v>
      </c>
      <c r="D2540">
        <v>332</v>
      </c>
      <c r="E2540" s="2">
        <v>0.42777777777777776</v>
      </c>
      <c r="F2540" s="1" t="s">
        <v>671</v>
      </c>
      <c r="G2540" t="b">
        <v>1</v>
      </c>
      <c r="H2540" s="3">
        <v>43532.428287037037</v>
      </c>
      <c r="I2540" s="1" t="s">
        <v>451</v>
      </c>
      <c r="J2540" s="1" t="s">
        <v>452</v>
      </c>
    </row>
    <row r="2541" spans="1:10" x14ac:dyDescent="0.25">
      <c r="A2541">
        <v>61897</v>
      </c>
      <c r="B2541">
        <v>2</v>
      </c>
      <c r="C2541" s="1" t="s">
        <v>2026</v>
      </c>
      <c r="D2541">
        <v>332</v>
      </c>
      <c r="E2541" s="2">
        <v>0.42777777777777776</v>
      </c>
      <c r="F2541" s="1" t="s">
        <v>674</v>
      </c>
      <c r="G2541" t="b">
        <v>1</v>
      </c>
      <c r="H2541" s="3">
        <v>43532.428310185183</v>
      </c>
      <c r="I2541" s="1" t="s">
        <v>263</v>
      </c>
      <c r="J2541" s="1" t="s">
        <v>264</v>
      </c>
    </row>
    <row r="2542" spans="1:10" x14ac:dyDescent="0.25">
      <c r="A2542">
        <v>61897</v>
      </c>
      <c r="B2542">
        <v>3</v>
      </c>
      <c r="C2542" s="1" t="s">
        <v>2026</v>
      </c>
      <c r="D2542">
        <v>332</v>
      </c>
      <c r="E2542" s="2">
        <v>0.42777777777777776</v>
      </c>
      <c r="F2542" s="1" t="s">
        <v>683</v>
      </c>
      <c r="G2542" t="b">
        <v>1</v>
      </c>
      <c r="H2542" s="3">
        <v>43532.427997685183</v>
      </c>
      <c r="I2542" s="1" t="s">
        <v>241</v>
      </c>
      <c r="J2542" s="1" t="s">
        <v>242</v>
      </c>
    </row>
    <row r="2543" spans="1:10" x14ac:dyDescent="0.25">
      <c r="A2543">
        <v>61898</v>
      </c>
      <c r="B2543">
        <v>1</v>
      </c>
      <c r="C2543" s="1" t="s">
        <v>2027</v>
      </c>
      <c r="D2543">
        <v>332</v>
      </c>
      <c r="E2543" s="2">
        <v>0.4284722222222222</v>
      </c>
      <c r="F2543" s="1" t="s">
        <v>671</v>
      </c>
      <c r="G2543" t="b">
        <v>1</v>
      </c>
      <c r="H2543" s="3">
        <v>43532.428472222222</v>
      </c>
      <c r="I2543" s="1" t="s">
        <v>131</v>
      </c>
      <c r="J2543" s="1" t="s">
        <v>132</v>
      </c>
    </row>
    <row r="2544" spans="1:10" x14ac:dyDescent="0.25">
      <c r="A2544">
        <v>61898</v>
      </c>
      <c r="B2544">
        <v>2</v>
      </c>
      <c r="C2544" s="1" t="s">
        <v>2027</v>
      </c>
      <c r="D2544">
        <v>332</v>
      </c>
      <c r="E2544" s="2">
        <v>0.4284722222222222</v>
      </c>
      <c r="F2544" s="1" t="s">
        <v>674</v>
      </c>
      <c r="G2544" t="b">
        <v>1</v>
      </c>
      <c r="H2544" s="3">
        <v>43532.428310185183</v>
      </c>
      <c r="I2544" s="1" t="s">
        <v>263</v>
      </c>
      <c r="J2544" s="1" t="s">
        <v>264</v>
      </c>
    </row>
    <row r="2545" spans="1:10" x14ac:dyDescent="0.25">
      <c r="A2545">
        <v>61898</v>
      </c>
      <c r="B2545">
        <v>3</v>
      </c>
      <c r="C2545" s="1" t="s">
        <v>2027</v>
      </c>
      <c r="D2545">
        <v>332</v>
      </c>
      <c r="E2545" s="2">
        <v>0.4284722222222222</v>
      </c>
      <c r="F2545" s="1" t="s">
        <v>683</v>
      </c>
      <c r="G2545" t="b">
        <v>1</v>
      </c>
      <c r="H2545" s="3">
        <v>43532.42864583333</v>
      </c>
      <c r="I2545" s="1" t="s">
        <v>133</v>
      </c>
      <c r="J2545" s="1" t="s">
        <v>134</v>
      </c>
    </row>
    <row r="2546" spans="1:10" x14ac:dyDescent="0.25">
      <c r="A2546">
        <v>61898</v>
      </c>
      <c r="B2546">
        <v>4</v>
      </c>
      <c r="C2546" s="1" t="s">
        <v>2027</v>
      </c>
      <c r="D2546">
        <v>332</v>
      </c>
      <c r="E2546" s="2">
        <v>0.4284722222222222</v>
      </c>
      <c r="F2546" s="1" t="s">
        <v>582</v>
      </c>
      <c r="G2546" t="b">
        <v>1</v>
      </c>
      <c r="H2546" s="3">
        <v>43532.428668981483</v>
      </c>
      <c r="I2546" s="1" t="s">
        <v>534</v>
      </c>
      <c r="J2546" s="1" t="s">
        <v>535</v>
      </c>
    </row>
    <row r="2547" spans="1:10" x14ac:dyDescent="0.25">
      <c r="A2547">
        <v>61899</v>
      </c>
      <c r="B2547">
        <v>1</v>
      </c>
      <c r="C2547" s="1" t="s">
        <v>2028</v>
      </c>
      <c r="D2547">
        <v>332</v>
      </c>
      <c r="E2547" s="2">
        <v>0.4284722222222222</v>
      </c>
      <c r="F2547" s="1" t="s">
        <v>671</v>
      </c>
      <c r="G2547" t="b">
        <v>1</v>
      </c>
      <c r="H2547" s="3">
        <v>43532.428993055553</v>
      </c>
      <c r="I2547" s="1" t="s">
        <v>131</v>
      </c>
      <c r="J2547" s="1" t="s">
        <v>132</v>
      </c>
    </row>
    <row r="2548" spans="1:10" x14ac:dyDescent="0.25">
      <c r="A2548">
        <v>61899</v>
      </c>
      <c r="B2548">
        <v>2</v>
      </c>
      <c r="C2548" s="1" t="s">
        <v>2028</v>
      </c>
      <c r="D2548">
        <v>332</v>
      </c>
      <c r="E2548" s="2">
        <v>0.4284722222222222</v>
      </c>
      <c r="F2548" s="1" t="s">
        <v>674</v>
      </c>
      <c r="G2548" t="b">
        <v>1</v>
      </c>
      <c r="H2548" s="3">
        <v>43532.428831018522</v>
      </c>
      <c r="I2548" s="1" t="s">
        <v>349</v>
      </c>
      <c r="J2548" s="1" t="s">
        <v>350</v>
      </c>
    </row>
    <row r="2549" spans="1:10" x14ac:dyDescent="0.25">
      <c r="A2549">
        <v>61899</v>
      </c>
      <c r="B2549">
        <v>3</v>
      </c>
      <c r="C2549" s="1" t="s">
        <v>2028</v>
      </c>
      <c r="D2549">
        <v>332</v>
      </c>
      <c r="E2549" s="2">
        <v>0.4284722222222222</v>
      </c>
      <c r="F2549" s="1" t="s">
        <v>683</v>
      </c>
      <c r="G2549" t="b">
        <v>1</v>
      </c>
      <c r="H2549" s="3">
        <v>43532.42864583333</v>
      </c>
      <c r="I2549" s="1" t="s">
        <v>133</v>
      </c>
      <c r="J2549" s="1" t="s">
        <v>134</v>
      </c>
    </row>
    <row r="2550" spans="1:10" x14ac:dyDescent="0.25">
      <c r="A2550">
        <v>61899</v>
      </c>
      <c r="B2550">
        <v>4</v>
      </c>
      <c r="C2550" s="1" t="s">
        <v>2028</v>
      </c>
      <c r="D2550">
        <v>332</v>
      </c>
      <c r="E2550" s="2">
        <v>0.4284722222222222</v>
      </c>
      <c r="F2550" s="1" t="s">
        <v>582</v>
      </c>
      <c r="G2550" t="b">
        <v>1</v>
      </c>
      <c r="H2550" s="3">
        <v>43532.428668981483</v>
      </c>
      <c r="I2550" s="1" t="s">
        <v>534</v>
      </c>
      <c r="J2550" s="1" t="s">
        <v>535</v>
      </c>
    </row>
    <row r="2551" spans="1:10" x14ac:dyDescent="0.25">
      <c r="A2551">
        <v>61900</v>
      </c>
      <c r="B2551">
        <v>1</v>
      </c>
      <c r="C2551" s="1" t="s">
        <v>2029</v>
      </c>
      <c r="D2551">
        <v>332</v>
      </c>
      <c r="E2551" s="2">
        <v>0.42916666666666664</v>
      </c>
      <c r="F2551" s="1" t="s">
        <v>671</v>
      </c>
      <c r="G2551" t="b">
        <v>1</v>
      </c>
      <c r="H2551" s="3">
        <v>43532.428993055553</v>
      </c>
      <c r="I2551" s="1" t="s">
        <v>131</v>
      </c>
      <c r="J2551" s="1" t="s">
        <v>132</v>
      </c>
    </row>
    <row r="2552" spans="1:10" x14ac:dyDescent="0.25">
      <c r="A2552">
        <v>61900</v>
      </c>
      <c r="B2552">
        <v>2</v>
      </c>
      <c r="C2552" s="1" t="s">
        <v>2029</v>
      </c>
      <c r="D2552">
        <v>332</v>
      </c>
      <c r="E2552" s="2">
        <v>0.42916666666666664</v>
      </c>
      <c r="F2552" s="1" t="s">
        <v>674</v>
      </c>
      <c r="G2552" t="b">
        <v>1</v>
      </c>
      <c r="H2552" s="3">
        <v>43532.429351851853</v>
      </c>
      <c r="I2552" s="1" t="s">
        <v>675</v>
      </c>
      <c r="J2552" s="1" t="s">
        <v>676</v>
      </c>
    </row>
    <row r="2553" spans="1:10" x14ac:dyDescent="0.25">
      <c r="A2553">
        <v>61900</v>
      </c>
      <c r="B2553">
        <v>3</v>
      </c>
      <c r="C2553" s="1" t="s">
        <v>2029</v>
      </c>
      <c r="D2553">
        <v>332</v>
      </c>
      <c r="E2553" s="2">
        <v>0.42916666666666664</v>
      </c>
      <c r="F2553" s="1" t="s">
        <v>683</v>
      </c>
      <c r="G2553" t="b">
        <v>1</v>
      </c>
      <c r="H2553" s="3">
        <v>43532.429039351853</v>
      </c>
      <c r="I2553" s="1" t="s">
        <v>345</v>
      </c>
      <c r="J2553" s="1" t="s">
        <v>346</v>
      </c>
    </row>
    <row r="2554" spans="1:10" x14ac:dyDescent="0.25">
      <c r="A2554">
        <v>61900</v>
      </c>
      <c r="B2554">
        <v>4</v>
      </c>
      <c r="C2554" s="1" t="s">
        <v>2029</v>
      </c>
      <c r="D2554">
        <v>332</v>
      </c>
      <c r="E2554" s="2">
        <v>0.42916666666666664</v>
      </c>
      <c r="F2554" s="1" t="s">
        <v>582</v>
      </c>
      <c r="G2554" t="b">
        <v>1</v>
      </c>
      <c r="H2554" s="3">
        <v>43532.429108796299</v>
      </c>
      <c r="I2554" s="1" t="s">
        <v>534</v>
      </c>
      <c r="J2554" s="1" t="s">
        <v>535</v>
      </c>
    </row>
    <row r="2555" spans="1:10" x14ac:dyDescent="0.25">
      <c r="A2555">
        <v>61901</v>
      </c>
      <c r="B2555">
        <v>1</v>
      </c>
      <c r="C2555" s="1" t="s">
        <v>2030</v>
      </c>
      <c r="D2555">
        <v>332</v>
      </c>
      <c r="E2555" s="2">
        <v>0.42916666666666664</v>
      </c>
      <c r="F2555" s="1" t="s">
        <v>671</v>
      </c>
      <c r="G2555" t="b">
        <v>1</v>
      </c>
      <c r="H2555" s="3">
        <v>43532.429513888892</v>
      </c>
      <c r="I2555" s="1" t="s">
        <v>131</v>
      </c>
      <c r="J2555" s="1" t="s">
        <v>132</v>
      </c>
    </row>
    <row r="2556" spans="1:10" x14ac:dyDescent="0.25">
      <c r="A2556">
        <v>61901</v>
      </c>
      <c r="B2556">
        <v>2</v>
      </c>
      <c r="C2556" s="1" t="s">
        <v>2030</v>
      </c>
      <c r="D2556">
        <v>332</v>
      </c>
      <c r="E2556" s="2">
        <v>0.42916666666666664</v>
      </c>
      <c r="F2556" s="1" t="s">
        <v>674</v>
      </c>
      <c r="G2556" t="b">
        <v>1</v>
      </c>
      <c r="H2556" s="3">
        <v>43532.429351851853</v>
      </c>
      <c r="I2556" s="1" t="s">
        <v>675</v>
      </c>
      <c r="J2556" s="1" t="s">
        <v>676</v>
      </c>
    </row>
    <row r="2557" spans="1:10" x14ac:dyDescent="0.25">
      <c r="A2557">
        <v>61901</v>
      </c>
      <c r="B2557">
        <v>3</v>
      </c>
      <c r="C2557" s="1" t="s">
        <v>2030</v>
      </c>
      <c r="D2557">
        <v>332</v>
      </c>
      <c r="E2557" s="2">
        <v>0.42916666666666664</v>
      </c>
      <c r="F2557" s="1" t="s">
        <v>683</v>
      </c>
      <c r="G2557" t="b">
        <v>1</v>
      </c>
      <c r="H2557" s="3">
        <v>43532.429560185185</v>
      </c>
      <c r="I2557" s="1" t="s">
        <v>367</v>
      </c>
      <c r="J2557" s="1" t="s">
        <v>368</v>
      </c>
    </row>
    <row r="2558" spans="1:10" x14ac:dyDescent="0.25">
      <c r="A2558">
        <v>61901</v>
      </c>
      <c r="B2558">
        <v>4</v>
      </c>
      <c r="C2558" s="1" t="s">
        <v>2030</v>
      </c>
      <c r="D2558">
        <v>332</v>
      </c>
      <c r="E2558" s="2">
        <v>0.42916666666666664</v>
      </c>
      <c r="F2558" s="1" t="s">
        <v>582</v>
      </c>
      <c r="G2558" t="b">
        <v>1</v>
      </c>
      <c r="H2558" s="3">
        <v>43532.429629629631</v>
      </c>
      <c r="I2558" s="1" t="s">
        <v>534</v>
      </c>
      <c r="J2558" s="1" t="s">
        <v>535</v>
      </c>
    </row>
    <row r="2559" spans="1:10" x14ac:dyDescent="0.25">
      <c r="A2559">
        <v>61902</v>
      </c>
      <c r="B2559">
        <v>1</v>
      </c>
      <c r="C2559" s="1" t="s">
        <v>2031</v>
      </c>
      <c r="D2559">
        <v>332</v>
      </c>
      <c r="E2559" s="2">
        <v>0.42986111111111114</v>
      </c>
      <c r="F2559" s="1" t="s">
        <v>671</v>
      </c>
      <c r="G2559" t="b">
        <v>1</v>
      </c>
      <c r="H2559" s="3">
        <v>43532.430034722223</v>
      </c>
      <c r="I2559" s="1" t="s">
        <v>131</v>
      </c>
      <c r="J2559" s="1" t="s">
        <v>132</v>
      </c>
    </row>
    <row r="2560" spans="1:10" x14ac:dyDescent="0.25">
      <c r="A2560">
        <v>61902</v>
      </c>
      <c r="B2560">
        <v>2</v>
      </c>
      <c r="C2560" s="1" t="s">
        <v>2031</v>
      </c>
      <c r="D2560">
        <v>332</v>
      </c>
      <c r="E2560" s="2">
        <v>0.42986111111111114</v>
      </c>
      <c r="F2560" s="1" t="s">
        <v>674</v>
      </c>
      <c r="G2560" t="b">
        <v>1</v>
      </c>
      <c r="H2560" s="3">
        <v>43532.429872685185</v>
      </c>
      <c r="I2560" s="1" t="s">
        <v>696</v>
      </c>
      <c r="J2560" s="1" t="s">
        <v>697</v>
      </c>
    </row>
    <row r="2561" spans="1:10" x14ac:dyDescent="0.25">
      <c r="A2561">
        <v>61902</v>
      </c>
      <c r="B2561">
        <v>3</v>
      </c>
      <c r="C2561" s="1" t="s">
        <v>2031</v>
      </c>
      <c r="D2561">
        <v>332</v>
      </c>
      <c r="E2561" s="2">
        <v>0.42986111111111114</v>
      </c>
      <c r="F2561" s="1" t="s">
        <v>683</v>
      </c>
      <c r="G2561" t="b">
        <v>1</v>
      </c>
      <c r="H2561" s="3">
        <v>43532.429560185185</v>
      </c>
      <c r="I2561" s="1" t="s">
        <v>367</v>
      </c>
      <c r="J2561" s="1" t="s">
        <v>368</v>
      </c>
    </row>
    <row r="2562" spans="1:10" x14ac:dyDescent="0.25">
      <c r="A2562">
        <v>61902</v>
      </c>
      <c r="B2562">
        <v>4</v>
      </c>
      <c r="C2562" s="1" t="s">
        <v>2031</v>
      </c>
      <c r="D2562">
        <v>332</v>
      </c>
      <c r="E2562" s="2">
        <v>0.42986111111111114</v>
      </c>
      <c r="F2562" s="1" t="s">
        <v>582</v>
      </c>
      <c r="G2562" t="b">
        <v>1</v>
      </c>
      <c r="H2562" s="3">
        <v>43532.429629629631</v>
      </c>
      <c r="I2562" s="1" t="s">
        <v>534</v>
      </c>
      <c r="J2562" s="1" t="s">
        <v>535</v>
      </c>
    </row>
    <row r="2563" spans="1:10" x14ac:dyDescent="0.25">
      <c r="A2563">
        <v>61903</v>
      </c>
      <c r="B2563">
        <v>1</v>
      </c>
      <c r="C2563" s="1" t="s">
        <v>2032</v>
      </c>
      <c r="D2563">
        <v>332</v>
      </c>
      <c r="E2563" s="2">
        <v>0.42986111111111114</v>
      </c>
      <c r="F2563" s="1" t="s">
        <v>671</v>
      </c>
      <c r="G2563" t="b">
        <v>1</v>
      </c>
      <c r="H2563" s="3">
        <v>43532.430034722223</v>
      </c>
      <c r="I2563" s="1" t="s">
        <v>131</v>
      </c>
      <c r="J2563" s="1" t="s">
        <v>132</v>
      </c>
    </row>
    <row r="2564" spans="1:10" x14ac:dyDescent="0.25">
      <c r="A2564">
        <v>61903</v>
      </c>
      <c r="B2564">
        <v>2</v>
      </c>
      <c r="C2564" s="1" t="s">
        <v>2032</v>
      </c>
      <c r="D2564">
        <v>332</v>
      </c>
      <c r="E2564" s="2">
        <v>0.42986111111111114</v>
      </c>
      <c r="F2564" s="1" t="s">
        <v>674</v>
      </c>
      <c r="G2564" t="b">
        <v>1</v>
      </c>
      <c r="H2564" s="3">
        <v>43532.430393518516</v>
      </c>
      <c r="I2564" s="1" t="s">
        <v>353</v>
      </c>
      <c r="J2564" s="1" t="s">
        <v>354</v>
      </c>
    </row>
    <row r="2565" spans="1:10" x14ac:dyDescent="0.25">
      <c r="A2565">
        <v>61903</v>
      </c>
      <c r="B2565">
        <v>3</v>
      </c>
      <c r="C2565" s="1" t="s">
        <v>2032</v>
      </c>
      <c r="D2565">
        <v>332</v>
      </c>
      <c r="E2565" s="2">
        <v>0.42986111111111114</v>
      </c>
      <c r="F2565" s="1" t="s">
        <v>683</v>
      </c>
      <c r="G2565" t="b">
        <v>1</v>
      </c>
      <c r="H2565" s="3">
        <v>43532.430081018516</v>
      </c>
      <c r="I2565" s="1" t="s">
        <v>367</v>
      </c>
      <c r="J2565" s="1" t="s">
        <v>368</v>
      </c>
    </row>
    <row r="2566" spans="1:10" x14ac:dyDescent="0.25">
      <c r="A2566">
        <v>61903</v>
      </c>
      <c r="B2566">
        <v>4</v>
      </c>
      <c r="C2566" s="1" t="s">
        <v>2032</v>
      </c>
      <c r="D2566">
        <v>332</v>
      </c>
      <c r="E2566" s="2">
        <v>0.42986111111111114</v>
      </c>
      <c r="F2566" s="1" t="s">
        <v>582</v>
      </c>
      <c r="G2566" t="b">
        <v>1</v>
      </c>
      <c r="H2566" s="3">
        <v>43532.430150462962</v>
      </c>
      <c r="I2566" s="1" t="s">
        <v>534</v>
      </c>
      <c r="J2566" s="1" t="s">
        <v>535</v>
      </c>
    </row>
    <row r="2567" spans="1:10" x14ac:dyDescent="0.25">
      <c r="A2567">
        <v>61904</v>
      </c>
      <c r="B2567">
        <v>1</v>
      </c>
      <c r="C2567" s="1" t="s">
        <v>2033</v>
      </c>
      <c r="D2567">
        <v>332</v>
      </c>
      <c r="E2567" s="2">
        <v>0.43055555555555558</v>
      </c>
      <c r="F2567" s="1" t="s">
        <v>671</v>
      </c>
      <c r="G2567" t="b">
        <v>1</v>
      </c>
      <c r="H2567" s="3">
        <v>43532.430555555555</v>
      </c>
      <c r="I2567" s="1" t="s">
        <v>131</v>
      </c>
      <c r="J2567" s="1" t="s">
        <v>132</v>
      </c>
    </row>
    <row r="2568" spans="1:10" x14ac:dyDescent="0.25">
      <c r="A2568">
        <v>61904</v>
      </c>
      <c r="B2568">
        <v>2</v>
      </c>
      <c r="C2568" s="1" t="s">
        <v>2033</v>
      </c>
      <c r="D2568">
        <v>332</v>
      </c>
      <c r="E2568" s="2">
        <v>0.43055555555555558</v>
      </c>
      <c r="F2568" s="1" t="s">
        <v>674</v>
      </c>
      <c r="G2568" t="b">
        <v>1</v>
      </c>
      <c r="H2568" s="3">
        <v>43532.430393518516</v>
      </c>
      <c r="I2568" s="1" t="s">
        <v>353</v>
      </c>
      <c r="J2568" s="1" t="s">
        <v>354</v>
      </c>
    </row>
    <row r="2569" spans="1:10" x14ac:dyDescent="0.25">
      <c r="A2569">
        <v>61904</v>
      </c>
      <c r="B2569">
        <v>3</v>
      </c>
      <c r="C2569" s="1" t="s">
        <v>2033</v>
      </c>
      <c r="D2569">
        <v>332</v>
      </c>
      <c r="E2569" s="2">
        <v>0.43055555555555558</v>
      </c>
      <c r="F2569" s="1" t="s">
        <v>683</v>
      </c>
      <c r="G2569" t="b">
        <v>1</v>
      </c>
      <c r="H2569" s="3">
        <v>43532.430671296293</v>
      </c>
      <c r="I2569" s="1" t="s">
        <v>153</v>
      </c>
      <c r="J2569" s="1" t="s">
        <v>154</v>
      </c>
    </row>
    <row r="2570" spans="1:10" x14ac:dyDescent="0.25">
      <c r="A2570">
        <v>61904</v>
      </c>
      <c r="B2570">
        <v>4</v>
      </c>
      <c r="C2570" s="1" t="s">
        <v>2033</v>
      </c>
      <c r="D2570">
        <v>332</v>
      </c>
      <c r="E2570" s="2">
        <v>0.43055555555555558</v>
      </c>
      <c r="F2570" s="1" t="s">
        <v>582</v>
      </c>
      <c r="G2570" t="b">
        <v>1</v>
      </c>
      <c r="H2570" s="3">
        <v>43532.430671296293</v>
      </c>
      <c r="I2570" s="1" t="s">
        <v>534</v>
      </c>
      <c r="J2570" s="1" t="s">
        <v>535</v>
      </c>
    </row>
    <row r="2571" spans="1:10" x14ac:dyDescent="0.25">
      <c r="A2571">
        <v>61905</v>
      </c>
      <c r="B2571">
        <v>1</v>
      </c>
      <c r="C2571" s="1" t="s">
        <v>2034</v>
      </c>
      <c r="D2571">
        <v>332</v>
      </c>
      <c r="E2571" s="2">
        <v>0.43055555555555558</v>
      </c>
      <c r="F2571" s="1" t="s">
        <v>671</v>
      </c>
      <c r="G2571" t="b">
        <v>1</v>
      </c>
      <c r="H2571" s="3">
        <v>43532.431076388886</v>
      </c>
      <c r="I2571" s="1" t="s">
        <v>131</v>
      </c>
      <c r="J2571" s="1" t="s">
        <v>132</v>
      </c>
    </row>
    <row r="2572" spans="1:10" x14ac:dyDescent="0.25">
      <c r="A2572">
        <v>61905</v>
      </c>
      <c r="B2572">
        <v>2</v>
      </c>
      <c r="C2572" s="1" t="s">
        <v>2034</v>
      </c>
      <c r="D2572">
        <v>332</v>
      </c>
      <c r="E2572" s="2">
        <v>0.43055555555555558</v>
      </c>
      <c r="F2572" s="1" t="s">
        <v>674</v>
      </c>
      <c r="G2572" t="b">
        <v>1</v>
      </c>
      <c r="H2572" s="3">
        <v>43532.430914351855</v>
      </c>
      <c r="I2572" s="1" t="s">
        <v>231</v>
      </c>
      <c r="J2572" s="1" t="s">
        <v>232</v>
      </c>
    </row>
    <row r="2573" spans="1:10" x14ac:dyDescent="0.25">
      <c r="A2573">
        <v>61905</v>
      </c>
      <c r="B2573">
        <v>3</v>
      </c>
      <c r="C2573" s="1" t="s">
        <v>2034</v>
      </c>
      <c r="D2573">
        <v>332</v>
      </c>
      <c r="E2573" s="2">
        <v>0.43055555555555558</v>
      </c>
      <c r="F2573" s="1" t="s">
        <v>683</v>
      </c>
      <c r="G2573" t="b">
        <v>1</v>
      </c>
      <c r="H2573" s="3">
        <v>43532.430671296293</v>
      </c>
      <c r="I2573" s="1" t="s">
        <v>153</v>
      </c>
      <c r="J2573" s="1" t="s">
        <v>154</v>
      </c>
    </row>
    <row r="2574" spans="1:10" x14ac:dyDescent="0.25">
      <c r="A2574">
        <v>61905</v>
      </c>
      <c r="B2574">
        <v>4</v>
      </c>
      <c r="C2574" s="1" t="s">
        <v>2034</v>
      </c>
      <c r="D2574">
        <v>332</v>
      </c>
      <c r="E2574" s="2">
        <v>0.43055555555555558</v>
      </c>
      <c r="F2574" s="1" t="s">
        <v>582</v>
      </c>
      <c r="G2574" t="b">
        <v>1</v>
      </c>
      <c r="H2574" s="3">
        <v>43532.430671296293</v>
      </c>
      <c r="I2574" s="1" t="s">
        <v>534</v>
      </c>
      <c r="J2574" s="1" t="s">
        <v>535</v>
      </c>
    </row>
    <row r="2575" spans="1:10" x14ac:dyDescent="0.25">
      <c r="A2575">
        <v>61906</v>
      </c>
      <c r="B2575">
        <v>1</v>
      </c>
      <c r="C2575" s="1" t="s">
        <v>2035</v>
      </c>
      <c r="D2575">
        <v>332</v>
      </c>
      <c r="E2575" s="2">
        <v>0.43125000000000002</v>
      </c>
      <c r="F2575" s="1" t="s">
        <v>674</v>
      </c>
      <c r="G2575" t="b">
        <v>1</v>
      </c>
      <c r="H2575" s="3">
        <v>43532.431423611109</v>
      </c>
      <c r="I2575" s="1" t="s">
        <v>293</v>
      </c>
      <c r="J2575" s="1" t="s">
        <v>294</v>
      </c>
    </row>
    <row r="2576" spans="1:10" x14ac:dyDescent="0.25">
      <c r="A2576">
        <v>61906</v>
      </c>
      <c r="B2576">
        <v>2</v>
      </c>
      <c r="C2576" s="1" t="s">
        <v>2035</v>
      </c>
      <c r="D2576">
        <v>332</v>
      </c>
      <c r="E2576" s="2">
        <v>0.43125000000000002</v>
      </c>
      <c r="F2576" s="1" t="s">
        <v>683</v>
      </c>
      <c r="G2576" t="b">
        <v>1</v>
      </c>
      <c r="H2576" s="3">
        <v>43532.431122685186</v>
      </c>
      <c r="I2576" s="1" t="s">
        <v>173</v>
      </c>
      <c r="J2576" s="1" t="s">
        <v>174</v>
      </c>
    </row>
    <row r="2577" spans="1:10" x14ac:dyDescent="0.25">
      <c r="A2577">
        <v>61906</v>
      </c>
      <c r="B2577">
        <v>3</v>
      </c>
      <c r="C2577" s="1" t="s">
        <v>2035</v>
      </c>
      <c r="D2577">
        <v>332</v>
      </c>
      <c r="E2577" s="2">
        <v>0.43125000000000002</v>
      </c>
      <c r="F2577" s="1" t="s">
        <v>582</v>
      </c>
      <c r="G2577" t="b">
        <v>1</v>
      </c>
      <c r="H2577" s="3">
        <v>43532.431192129632</v>
      </c>
      <c r="I2577" s="1" t="s">
        <v>534</v>
      </c>
      <c r="J2577" s="1" t="s">
        <v>535</v>
      </c>
    </row>
    <row r="2578" spans="1:10" x14ac:dyDescent="0.25">
      <c r="A2578">
        <v>61907</v>
      </c>
      <c r="B2578">
        <v>1</v>
      </c>
      <c r="C2578" s="1" t="s">
        <v>2036</v>
      </c>
      <c r="D2578">
        <v>332</v>
      </c>
      <c r="E2578" s="2">
        <v>0.43125000000000002</v>
      </c>
      <c r="F2578" s="1" t="s">
        <v>674</v>
      </c>
      <c r="G2578" t="b">
        <v>1</v>
      </c>
      <c r="H2578" s="3">
        <v>43532.431423611109</v>
      </c>
      <c r="I2578" s="1" t="s">
        <v>293</v>
      </c>
      <c r="J2578" s="1" t="s">
        <v>294</v>
      </c>
    </row>
    <row r="2579" spans="1:10" x14ac:dyDescent="0.25">
      <c r="A2579">
        <v>61907</v>
      </c>
      <c r="B2579">
        <v>2</v>
      </c>
      <c r="C2579" s="1" t="s">
        <v>2036</v>
      </c>
      <c r="D2579">
        <v>332</v>
      </c>
      <c r="E2579" s="2">
        <v>0.43125000000000002</v>
      </c>
      <c r="F2579" s="1" t="s">
        <v>683</v>
      </c>
      <c r="G2579" t="b">
        <v>1</v>
      </c>
      <c r="H2579" s="3">
        <v>43532.431655092594</v>
      </c>
      <c r="I2579" s="1" t="s">
        <v>555</v>
      </c>
      <c r="J2579" s="1" t="s">
        <v>556</v>
      </c>
    </row>
    <row r="2580" spans="1:10" x14ac:dyDescent="0.25">
      <c r="A2580">
        <v>61907</v>
      </c>
      <c r="B2580">
        <v>3</v>
      </c>
      <c r="C2580" s="1" t="s">
        <v>2036</v>
      </c>
      <c r="D2580">
        <v>332</v>
      </c>
      <c r="E2580" s="2">
        <v>0.43125000000000002</v>
      </c>
      <c r="F2580" s="1" t="s">
        <v>582</v>
      </c>
      <c r="G2580" t="b">
        <v>1</v>
      </c>
      <c r="H2580" s="3">
        <v>43532.431712962964</v>
      </c>
      <c r="I2580" s="1" t="s">
        <v>534</v>
      </c>
      <c r="J2580" s="1" t="s">
        <v>535</v>
      </c>
    </row>
    <row r="2581" spans="1:10" x14ac:dyDescent="0.25">
      <c r="A2581">
        <v>61908</v>
      </c>
      <c r="B2581">
        <v>1</v>
      </c>
      <c r="C2581" s="1" t="s">
        <v>2037</v>
      </c>
      <c r="D2581">
        <v>332</v>
      </c>
      <c r="E2581" s="2">
        <v>0.43194444444444446</v>
      </c>
      <c r="F2581" s="1" t="s">
        <v>674</v>
      </c>
      <c r="G2581" t="b">
        <v>1</v>
      </c>
      <c r="H2581" s="3">
        <v>43532.431944444441</v>
      </c>
      <c r="I2581" s="1" t="s">
        <v>293</v>
      </c>
      <c r="J2581" s="1" t="s">
        <v>294</v>
      </c>
    </row>
    <row r="2582" spans="1:10" x14ac:dyDescent="0.25">
      <c r="A2582">
        <v>61908</v>
      </c>
      <c r="B2582">
        <v>2</v>
      </c>
      <c r="C2582" s="1" t="s">
        <v>2037</v>
      </c>
      <c r="D2582">
        <v>332</v>
      </c>
      <c r="E2582" s="2">
        <v>0.43194444444444446</v>
      </c>
      <c r="F2582" s="1" t="s">
        <v>683</v>
      </c>
      <c r="G2582" t="b">
        <v>1</v>
      </c>
      <c r="H2582" s="3">
        <v>43532.431655092594</v>
      </c>
      <c r="I2582" s="1" t="s">
        <v>555</v>
      </c>
      <c r="J2582" s="1" t="s">
        <v>556</v>
      </c>
    </row>
    <row r="2583" spans="1:10" x14ac:dyDescent="0.25">
      <c r="A2583">
        <v>61908</v>
      </c>
      <c r="B2583">
        <v>3</v>
      </c>
      <c r="C2583" s="1" t="s">
        <v>2037</v>
      </c>
      <c r="D2583">
        <v>332</v>
      </c>
      <c r="E2583" s="2">
        <v>0.43194444444444446</v>
      </c>
      <c r="F2583" s="1" t="s">
        <v>582</v>
      </c>
      <c r="G2583" t="b">
        <v>1</v>
      </c>
      <c r="H2583" s="3">
        <v>43532.431712962964</v>
      </c>
      <c r="I2583" s="1" t="s">
        <v>534</v>
      </c>
      <c r="J2583" s="1" t="s">
        <v>535</v>
      </c>
    </row>
    <row r="2584" spans="1:10" x14ac:dyDescent="0.25">
      <c r="A2584">
        <v>61909</v>
      </c>
      <c r="B2584">
        <v>1</v>
      </c>
      <c r="C2584" s="1" t="s">
        <v>2038</v>
      </c>
      <c r="D2584">
        <v>332</v>
      </c>
      <c r="E2584" s="2">
        <v>0.43194444444444446</v>
      </c>
      <c r="F2584" s="1" t="s">
        <v>674</v>
      </c>
      <c r="G2584" t="b">
        <v>1</v>
      </c>
      <c r="H2584" s="3">
        <v>43532.431944444441</v>
      </c>
      <c r="I2584" s="1" t="s">
        <v>293</v>
      </c>
      <c r="J2584" s="1" t="s">
        <v>294</v>
      </c>
    </row>
    <row r="2585" spans="1:10" x14ac:dyDescent="0.25">
      <c r="A2585">
        <v>61909</v>
      </c>
      <c r="B2585">
        <v>2</v>
      </c>
      <c r="C2585" s="1" t="s">
        <v>2038</v>
      </c>
      <c r="D2585">
        <v>332</v>
      </c>
      <c r="E2585" s="2">
        <v>0.43194444444444446</v>
      </c>
      <c r="F2585" s="1" t="s">
        <v>683</v>
      </c>
      <c r="G2585" t="b">
        <v>1</v>
      </c>
      <c r="H2585" s="3">
        <v>43532.432175925926</v>
      </c>
      <c r="I2585" s="1" t="s">
        <v>375</v>
      </c>
      <c r="J2585" s="1" t="s">
        <v>376</v>
      </c>
    </row>
    <row r="2586" spans="1:10" x14ac:dyDescent="0.25">
      <c r="A2586">
        <v>61909</v>
      </c>
      <c r="B2586">
        <v>3</v>
      </c>
      <c r="C2586" s="1" t="s">
        <v>2038</v>
      </c>
      <c r="D2586">
        <v>332</v>
      </c>
      <c r="E2586" s="2">
        <v>0.43194444444444446</v>
      </c>
      <c r="F2586" s="1" t="s">
        <v>582</v>
      </c>
      <c r="G2586" t="b">
        <v>1</v>
      </c>
      <c r="H2586" s="3">
        <v>43532.432233796295</v>
      </c>
      <c r="I2586" s="1" t="s">
        <v>534</v>
      </c>
      <c r="J2586" s="1" t="s">
        <v>535</v>
      </c>
    </row>
    <row r="2587" spans="1:10" x14ac:dyDescent="0.25">
      <c r="A2587">
        <v>61910</v>
      </c>
      <c r="B2587">
        <v>1</v>
      </c>
      <c r="C2587" s="1" t="s">
        <v>2039</v>
      </c>
      <c r="D2587">
        <v>332</v>
      </c>
      <c r="E2587" s="2">
        <v>0.43263888888888891</v>
      </c>
      <c r="F2587" s="1" t="s">
        <v>674</v>
      </c>
      <c r="G2587" t="b">
        <v>1</v>
      </c>
      <c r="H2587" s="3">
        <v>43532.43246527778</v>
      </c>
      <c r="I2587" s="1" t="s">
        <v>295</v>
      </c>
      <c r="J2587" s="1" t="s">
        <v>296</v>
      </c>
    </row>
    <row r="2588" spans="1:10" x14ac:dyDescent="0.25">
      <c r="A2588">
        <v>61910</v>
      </c>
      <c r="B2588">
        <v>2</v>
      </c>
      <c r="C2588" s="1" t="s">
        <v>2039</v>
      </c>
      <c r="D2588">
        <v>332</v>
      </c>
      <c r="E2588" s="2">
        <v>0.43263888888888891</v>
      </c>
      <c r="F2588" s="1" t="s">
        <v>683</v>
      </c>
      <c r="G2588" t="b">
        <v>1</v>
      </c>
      <c r="H2588" s="3">
        <v>43532.432696759257</v>
      </c>
      <c r="I2588" s="1" t="s">
        <v>489</v>
      </c>
      <c r="J2588" s="1" t="s">
        <v>490</v>
      </c>
    </row>
    <row r="2589" spans="1:10" x14ac:dyDescent="0.25">
      <c r="A2589">
        <v>61910</v>
      </c>
      <c r="B2589">
        <v>3</v>
      </c>
      <c r="C2589" s="1" t="s">
        <v>2039</v>
      </c>
      <c r="D2589">
        <v>332</v>
      </c>
      <c r="E2589" s="2">
        <v>0.43263888888888891</v>
      </c>
      <c r="F2589" s="1" t="s">
        <v>582</v>
      </c>
      <c r="G2589" t="b">
        <v>1</v>
      </c>
      <c r="H2589" s="3">
        <v>43532.432754629626</v>
      </c>
      <c r="I2589" s="1" t="s">
        <v>534</v>
      </c>
      <c r="J2589" s="1" t="s">
        <v>535</v>
      </c>
    </row>
    <row r="2590" spans="1:10" x14ac:dyDescent="0.25">
      <c r="A2590">
        <v>61911</v>
      </c>
      <c r="B2590">
        <v>1</v>
      </c>
      <c r="C2590" s="1" t="s">
        <v>2040</v>
      </c>
      <c r="D2590">
        <v>332</v>
      </c>
      <c r="E2590" s="2">
        <v>0.43263888888888891</v>
      </c>
      <c r="F2590" s="1" t="s">
        <v>674</v>
      </c>
      <c r="G2590" t="b">
        <v>1</v>
      </c>
      <c r="H2590" s="3">
        <v>43532.432986111111</v>
      </c>
      <c r="I2590" s="1" t="s">
        <v>235</v>
      </c>
      <c r="J2590" s="1" t="s">
        <v>236</v>
      </c>
    </row>
    <row r="2591" spans="1:10" x14ac:dyDescent="0.25">
      <c r="A2591">
        <v>61911</v>
      </c>
      <c r="B2591">
        <v>2</v>
      </c>
      <c r="C2591" s="1" t="s">
        <v>2040</v>
      </c>
      <c r="D2591">
        <v>332</v>
      </c>
      <c r="E2591" s="2">
        <v>0.43263888888888891</v>
      </c>
      <c r="F2591" s="1" t="s">
        <v>683</v>
      </c>
      <c r="G2591" t="b">
        <v>1</v>
      </c>
      <c r="H2591" s="3">
        <v>43532.432696759257</v>
      </c>
      <c r="I2591" s="1" t="s">
        <v>489</v>
      </c>
      <c r="J2591" s="1" t="s">
        <v>490</v>
      </c>
    </row>
    <row r="2592" spans="1:10" x14ac:dyDescent="0.25">
      <c r="A2592">
        <v>61911</v>
      </c>
      <c r="B2592">
        <v>3</v>
      </c>
      <c r="C2592" s="1" t="s">
        <v>2040</v>
      </c>
      <c r="D2592">
        <v>332</v>
      </c>
      <c r="E2592" s="2">
        <v>0.43263888888888891</v>
      </c>
      <c r="F2592" s="1" t="s">
        <v>582</v>
      </c>
      <c r="G2592" t="b">
        <v>1</v>
      </c>
      <c r="H2592" s="3">
        <v>43532.432754629626</v>
      </c>
      <c r="I2592" s="1" t="s">
        <v>534</v>
      </c>
      <c r="J2592" s="1" t="s">
        <v>535</v>
      </c>
    </row>
    <row r="2593" spans="1:10" x14ac:dyDescent="0.25">
      <c r="A2593">
        <v>61912</v>
      </c>
      <c r="B2593">
        <v>1</v>
      </c>
      <c r="C2593" s="1" t="s">
        <v>2041</v>
      </c>
      <c r="D2593">
        <v>332</v>
      </c>
      <c r="E2593" s="2">
        <v>0.43333333333333335</v>
      </c>
      <c r="F2593" s="1" t="s">
        <v>674</v>
      </c>
      <c r="G2593" t="b">
        <v>1</v>
      </c>
      <c r="H2593" s="3">
        <v>43532.432986111111</v>
      </c>
      <c r="I2593" s="1" t="s">
        <v>235</v>
      </c>
      <c r="J2593" s="1" t="s">
        <v>236</v>
      </c>
    </row>
    <row r="2594" spans="1:10" x14ac:dyDescent="0.25">
      <c r="A2594">
        <v>61912</v>
      </c>
      <c r="B2594">
        <v>2</v>
      </c>
      <c r="C2594" s="1" t="s">
        <v>2041</v>
      </c>
      <c r="D2594">
        <v>332</v>
      </c>
      <c r="E2594" s="2">
        <v>0.43333333333333335</v>
      </c>
      <c r="F2594" s="1" t="s">
        <v>683</v>
      </c>
      <c r="G2594" t="b">
        <v>1</v>
      </c>
      <c r="H2594" s="3">
        <v>43532.433217592596</v>
      </c>
      <c r="I2594" s="1" t="s">
        <v>135</v>
      </c>
      <c r="J2594" s="1" t="s">
        <v>136</v>
      </c>
    </row>
    <row r="2595" spans="1:10" x14ac:dyDescent="0.25">
      <c r="A2595">
        <v>61912</v>
      </c>
      <c r="B2595">
        <v>3</v>
      </c>
      <c r="C2595" s="1" t="s">
        <v>2041</v>
      </c>
      <c r="D2595">
        <v>332</v>
      </c>
      <c r="E2595" s="2">
        <v>0.43333333333333335</v>
      </c>
      <c r="F2595" s="1" t="s">
        <v>582</v>
      </c>
      <c r="G2595" t="b">
        <v>1</v>
      </c>
      <c r="H2595" s="3">
        <v>43532.433275462965</v>
      </c>
      <c r="I2595" s="1" t="s">
        <v>534</v>
      </c>
      <c r="J2595" s="1" t="s">
        <v>535</v>
      </c>
    </row>
    <row r="2596" spans="1:10" x14ac:dyDescent="0.25">
      <c r="A2596">
        <v>61913</v>
      </c>
      <c r="B2596">
        <v>1</v>
      </c>
      <c r="C2596" s="1" t="s">
        <v>2042</v>
      </c>
      <c r="D2596">
        <v>332</v>
      </c>
      <c r="E2596" s="2">
        <v>0.43333333333333335</v>
      </c>
      <c r="F2596" s="1" t="s">
        <v>674</v>
      </c>
      <c r="G2596" t="b">
        <v>1</v>
      </c>
      <c r="H2596" s="3">
        <v>43532.432986111111</v>
      </c>
      <c r="I2596" s="1" t="s">
        <v>235</v>
      </c>
      <c r="J2596" s="1" t="s">
        <v>236</v>
      </c>
    </row>
    <row r="2597" spans="1:10" x14ac:dyDescent="0.25">
      <c r="A2597">
        <v>61913</v>
      </c>
      <c r="B2597">
        <v>2</v>
      </c>
      <c r="C2597" s="1" t="s">
        <v>2042</v>
      </c>
      <c r="D2597">
        <v>332</v>
      </c>
      <c r="E2597" s="2">
        <v>0.43333333333333335</v>
      </c>
      <c r="F2597" s="1" t="s">
        <v>683</v>
      </c>
      <c r="G2597" t="b">
        <v>1</v>
      </c>
      <c r="H2597" s="3">
        <v>43532.433738425927</v>
      </c>
      <c r="I2597" s="1" t="s">
        <v>453</v>
      </c>
      <c r="J2597" s="1" t="s">
        <v>454</v>
      </c>
    </row>
    <row r="2598" spans="1:10" x14ac:dyDescent="0.25">
      <c r="A2598">
        <v>61913</v>
      </c>
      <c r="B2598">
        <v>3</v>
      </c>
      <c r="C2598" s="1" t="s">
        <v>2042</v>
      </c>
      <c r="D2598">
        <v>332</v>
      </c>
      <c r="E2598" s="2">
        <v>0.43333333333333335</v>
      </c>
      <c r="F2598" s="1" t="s">
        <v>582</v>
      </c>
      <c r="G2598" t="b">
        <v>1</v>
      </c>
      <c r="H2598" s="3">
        <v>43532.433796296296</v>
      </c>
      <c r="I2598" s="1" t="s">
        <v>534</v>
      </c>
      <c r="J2598" s="1" t="s">
        <v>535</v>
      </c>
    </row>
    <row r="2599" spans="1:10" x14ac:dyDescent="0.25">
      <c r="A2599">
        <v>61914</v>
      </c>
      <c r="B2599">
        <v>1</v>
      </c>
      <c r="C2599" s="1" t="s">
        <v>2043</v>
      </c>
      <c r="D2599">
        <v>332</v>
      </c>
      <c r="E2599" s="2">
        <v>0.43402777777777779</v>
      </c>
      <c r="F2599" s="1" t="s">
        <v>674</v>
      </c>
      <c r="G2599" t="b">
        <v>1</v>
      </c>
      <c r="H2599" s="3">
        <v>43532.432986111111</v>
      </c>
      <c r="I2599" s="1" t="s">
        <v>235</v>
      </c>
      <c r="J2599" s="1" t="s">
        <v>236</v>
      </c>
    </row>
    <row r="2600" spans="1:10" x14ac:dyDescent="0.25">
      <c r="A2600">
        <v>61914</v>
      </c>
      <c r="B2600">
        <v>2</v>
      </c>
      <c r="C2600" s="1" t="s">
        <v>2043</v>
      </c>
      <c r="D2600">
        <v>332</v>
      </c>
      <c r="E2600" s="2">
        <v>0.43402777777777779</v>
      </c>
      <c r="F2600" s="1" t="s">
        <v>683</v>
      </c>
      <c r="G2600" t="b">
        <v>1</v>
      </c>
      <c r="H2600" s="3">
        <v>43532.433738425927</v>
      </c>
      <c r="I2600" s="1" t="s">
        <v>453</v>
      </c>
      <c r="J2600" s="1" t="s">
        <v>454</v>
      </c>
    </row>
    <row r="2601" spans="1:10" x14ac:dyDescent="0.25">
      <c r="A2601">
        <v>61914</v>
      </c>
      <c r="B2601">
        <v>3</v>
      </c>
      <c r="C2601" s="1" t="s">
        <v>2043</v>
      </c>
      <c r="D2601">
        <v>332</v>
      </c>
      <c r="E2601" s="2">
        <v>0.43402777777777779</v>
      </c>
      <c r="F2601" s="1" t="s">
        <v>582</v>
      </c>
      <c r="G2601" t="b">
        <v>1</v>
      </c>
      <c r="H2601" s="3">
        <v>43532.433796296296</v>
      </c>
      <c r="I2601" s="1" t="s">
        <v>534</v>
      </c>
      <c r="J2601" s="1" t="s">
        <v>535</v>
      </c>
    </row>
    <row r="2602" spans="1:10" x14ac:dyDescent="0.25">
      <c r="A2602">
        <v>61915</v>
      </c>
      <c r="B2602">
        <v>1</v>
      </c>
      <c r="C2602" s="1" t="s">
        <v>2044</v>
      </c>
      <c r="D2602">
        <v>332</v>
      </c>
      <c r="E2602" s="2">
        <v>0.43402777777777779</v>
      </c>
      <c r="F2602" s="1" t="s">
        <v>674</v>
      </c>
      <c r="G2602" t="b">
        <v>1</v>
      </c>
      <c r="H2602" s="3">
        <v>43532.432986111111</v>
      </c>
      <c r="I2602" s="1" t="s">
        <v>235</v>
      </c>
      <c r="J2602" s="1" t="s">
        <v>236</v>
      </c>
    </row>
    <row r="2603" spans="1:10" x14ac:dyDescent="0.25">
      <c r="A2603">
        <v>61915</v>
      </c>
      <c r="B2603">
        <v>2</v>
      </c>
      <c r="C2603" s="1" t="s">
        <v>2044</v>
      </c>
      <c r="D2603">
        <v>332</v>
      </c>
      <c r="E2603" s="2">
        <v>0.43402777777777779</v>
      </c>
      <c r="F2603" s="1" t="s">
        <v>683</v>
      </c>
      <c r="G2603" t="b">
        <v>1</v>
      </c>
      <c r="H2603" s="3">
        <v>43532.434259259258</v>
      </c>
      <c r="I2603" s="1" t="s">
        <v>471</v>
      </c>
      <c r="J2603" s="1" t="s">
        <v>472</v>
      </c>
    </row>
    <row r="2604" spans="1:10" x14ac:dyDescent="0.25">
      <c r="A2604">
        <v>61915</v>
      </c>
      <c r="B2604">
        <v>3</v>
      </c>
      <c r="C2604" s="1" t="s">
        <v>2044</v>
      </c>
      <c r="D2604">
        <v>332</v>
      </c>
      <c r="E2604" s="2">
        <v>0.43402777777777779</v>
      </c>
      <c r="F2604" s="1" t="s">
        <v>582</v>
      </c>
      <c r="G2604" t="b">
        <v>1</v>
      </c>
      <c r="H2604" s="3">
        <v>43532.434317129628</v>
      </c>
      <c r="I2604" s="1" t="s">
        <v>534</v>
      </c>
      <c r="J2604" s="1" t="s">
        <v>535</v>
      </c>
    </row>
    <row r="2605" spans="1:10" x14ac:dyDescent="0.25">
      <c r="A2605">
        <v>61916</v>
      </c>
      <c r="B2605">
        <v>1</v>
      </c>
      <c r="C2605" s="1" t="s">
        <v>2045</v>
      </c>
      <c r="D2605">
        <v>332</v>
      </c>
      <c r="E2605" s="2">
        <v>0.43472222222222223</v>
      </c>
      <c r="F2605" s="1" t="s">
        <v>674</v>
      </c>
      <c r="G2605" t="b">
        <v>1</v>
      </c>
      <c r="H2605" s="3">
        <v>43532.432986111111</v>
      </c>
      <c r="I2605" s="1" t="s">
        <v>235</v>
      </c>
      <c r="J2605" s="1" t="s">
        <v>236</v>
      </c>
    </row>
    <row r="2606" spans="1:10" x14ac:dyDescent="0.25">
      <c r="A2606">
        <v>61916</v>
      </c>
      <c r="B2606">
        <v>2</v>
      </c>
      <c r="C2606" s="1" t="s">
        <v>2045</v>
      </c>
      <c r="D2606">
        <v>332</v>
      </c>
      <c r="E2606" s="2">
        <v>0.43472222222222223</v>
      </c>
      <c r="F2606" s="1" t="s">
        <v>683</v>
      </c>
      <c r="G2606" t="b">
        <v>1</v>
      </c>
      <c r="H2606" s="3">
        <v>43532.43478009259</v>
      </c>
      <c r="I2606" s="1" t="s">
        <v>333</v>
      </c>
      <c r="J2606" s="1" t="s">
        <v>334</v>
      </c>
    </row>
    <row r="2607" spans="1:10" x14ac:dyDescent="0.25">
      <c r="A2607">
        <v>61916</v>
      </c>
      <c r="B2607">
        <v>3</v>
      </c>
      <c r="C2607" s="1" t="s">
        <v>2045</v>
      </c>
      <c r="D2607">
        <v>332</v>
      </c>
      <c r="E2607" s="2">
        <v>0.43472222222222223</v>
      </c>
      <c r="F2607" s="1" t="s">
        <v>582</v>
      </c>
      <c r="G2607" t="b">
        <v>1</v>
      </c>
      <c r="H2607" s="3">
        <v>43532.434837962966</v>
      </c>
      <c r="I2607" s="1" t="s">
        <v>534</v>
      </c>
      <c r="J2607" s="1" t="s">
        <v>535</v>
      </c>
    </row>
    <row r="2608" spans="1:10" x14ac:dyDescent="0.25">
      <c r="A2608">
        <v>61917</v>
      </c>
      <c r="B2608">
        <v>1</v>
      </c>
      <c r="C2608" s="1" t="s">
        <v>2046</v>
      </c>
      <c r="D2608">
        <v>332</v>
      </c>
      <c r="E2608" s="2">
        <v>0.43472222222222223</v>
      </c>
      <c r="F2608" s="1" t="s">
        <v>674</v>
      </c>
      <c r="G2608" t="b">
        <v>1</v>
      </c>
      <c r="H2608" s="3">
        <v>43532.432986111111</v>
      </c>
      <c r="I2608" s="1" t="s">
        <v>235</v>
      </c>
      <c r="J2608" s="1" t="s">
        <v>236</v>
      </c>
    </row>
    <row r="2609" spans="1:10" x14ac:dyDescent="0.25">
      <c r="A2609">
        <v>61917</v>
      </c>
      <c r="B2609">
        <v>2</v>
      </c>
      <c r="C2609" s="1" t="s">
        <v>2046</v>
      </c>
      <c r="D2609">
        <v>332</v>
      </c>
      <c r="E2609" s="2">
        <v>0.43472222222222223</v>
      </c>
      <c r="F2609" s="1" t="s">
        <v>683</v>
      </c>
      <c r="G2609" t="b">
        <v>1</v>
      </c>
      <c r="H2609" s="3">
        <v>43532.43478009259</v>
      </c>
      <c r="I2609" s="1" t="s">
        <v>333</v>
      </c>
      <c r="J2609" s="1" t="s">
        <v>334</v>
      </c>
    </row>
    <row r="2610" spans="1:10" x14ac:dyDescent="0.25">
      <c r="A2610">
        <v>61917</v>
      </c>
      <c r="B2610">
        <v>3</v>
      </c>
      <c r="C2610" s="1" t="s">
        <v>2046</v>
      </c>
      <c r="D2610">
        <v>332</v>
      </c>
      <c r="E2610" s="2">
        <v>0.43472222222222223</v>
      </c>
      <c r="F2610" s="1" t="s">
        <v>582</v>
      </c>
      <c r="G2610" t="b">
        <v>1</v>
      </c>
      <c r="H2610" s="3">
        <v>43532.434837962966</v>
      </c>
      <c r="I2610" s="1" t="s">
        <v>534</v>
      </c>
      <c r="J2610" s="1" t="s">
        <v>535</v>
      </c>
    </row>
    <row r="2611" spans="1:10" x14ac:dyDescent="0.25">
      <c r="A2611">
        <v>61918</v>
      </c>
      <c r="B2611">
        <v>1</v>
      </c>
      <c r="C2611" s="1" t="s">
        <v>2047</v>
      </c>
      <c r="D2611">
        <v>332</v>
      </c>
      <c r="E2611" s="2">
        <v>0.43541666666666667</v>
      </c>
      <c r="F2611" s="1" t="s">
        <v>674</v>
      </c>
      <c r="G2611" t="b">
        <v>1</v>
      </c>
      <c r="H2611" s="3">
        <v>43532.432986111111</v>
      </c>
      <c r="I2611" s="1" t="s">
        <v>235</v>
      </c>
      <c r="J2611" s="1" t="s">
        <v>236</v>
      </c>
    </row>
    <row r="2612" spans="1:10" x14ac:dyDescent="0.25">
      <c r="A2612">
        <v>61918</v>
      </c>
      <c r="B2612">
        <v>2</v>
      </c>
      <c r="C2612" s="1" t="s">
        <v>2047</v>
      </c>
      <c r="D2612">
        <v>332</v>
      </c>
      <c r="E2612" s="2">
        <v>0.43541666666666667</v>
      </c>
      <c r="F2612" s="1" t="s">
        <v>683</v>
      </c>
      <c r="G2612" t="b">
        <v>1</v>
      </c>
      <c r="H2612" s="3">
        <v>43532.435300925928</v>
      </c>
      <c r="I2612" s="1" t="s">
        <v>203</v>
      </c>
      <c r="J2612" s="1" t="s">
        <v>204</v>
      </c>
    </row>
    <row r="2613" spans="1:10" x14ac:dyDescent="0.25">
      <c r="A2613">
        <v>61918</v>
      </c>
      <c r="B2613">
        <v>3</v>
      </c>
      <c r="C2613" s="1" t="s">
        <v>2047</v>
      </c>
      <c r="D2613">
        <v>332</v>
      </c>
      <c r="E2613" s="2">
        <v>0.43541666666666667</v>
      </c>
      <c r="F2613" s="1" t="s">
        <v>582</v>
      </c>
      <c r="G2613" t="b">
        <v>1</v>
      </c>
      <c r="H2613" s="3">
        <v>43532.435358796298</v>
      </c>
      <c r="I2613" s="1" t="s">
        <v>534</v>
      </c>
      <c r="J2613" s="1" t="s">
        <v>535</v>
      </c>
    </row>
    <row r="2614" spans="1:10" x14ac:dyDescent="0.25">
      <c r="A2614">
        <v>61919</v>
      </c>
      <c r="B2614">
        <v>1</v>
      </c>
      <c r="C2614" s="1" t="s">
        <v>2048</v>
      </c>
      <c r="D2614">
        <v>332</v>
      </c>
      <c r="E2614" s="2">
        <v>0.43541666666666667</v>
      </c>
      <c r="F2614" s="1" t="s">
        <v>674</v>
      </c>
      <c r="G2614" t="b">
        <v>1</v>
      </c>
      <c r="H2614" s="3">
        <v>43532.432986111111</v>
      </c>
      <c r="I2614" s="1" t="s">
        <v>235</v>
      </c>
      <c r="J2614" s="1" t="s">
        <v>236</v>
      </c>
    </row>
    <row r="2615" spans="1:10" x14ac:dyDescent="0.25">
      <c r="A2615">
        <v>61919</v>
      </c>
      <c r="B2615">
        <v>2</v>
      </c>
      <c r="C2615" s="1" t="s">
        <v>2048</v>
      </c>
      <c r="D2615">
        <v>332</v>
      </c>
      <c r="E2615" s="2">
        <v>0.43541666666666667</v>
      </c>
      <c r="F2615" s="1" t="s">
        <v>683</v>
      </c>
      <c r="G2615" t="b">
        <v>1</v>
      </c>
      <c r="H2615" s="3">
        <v>43532.43582175926</v>
      </c>
      <c r="I2615" s="1" t="s">
        <v>473</v>
      </c>
      <c r="J2615" s="1" t="s">
        <v>474</v>
      </c>
    </row>
    <row r="2616" spans="1:10" x14ac:dyDescent="0.25">
      <c r="A2616">
        <v>61919</v>
      </c>
      <c r="B2616">
        <v>3</v>
      </c>
      <c r="C2616" s="1" t="s">
        <v>2048</v>
      </c>
      <c r="D2616">
        <v>332</v>
      </c>
      <c r="E2616" s="2">
        <v>0.43541666666666667</v>
      </c>
      <c r="F2616" s="1" t="s">
        <v>582</v>
      </c>
      <c r="G2616" t="b">
        <v>1</v>
      </c>
      <c r="H2616" s="3">
        <v>43532.435879629629</v>
      </c>
      <c r="I2616" s="1" t="s">
        <v>534</v>
      </c>
      <c r="J2616" s="1" t="s">
        <v>535</v>
      </c>
    </row>
    <row r="2617" spans="1:10" x14ac:dyDescent="0.25">
      <c r="A2617">
        <v>61920</v>
      </c>
      <c r="B2617">
        <v>1</v>
      </c>
      <c r="C2617" s="1" t="s">
        <v>2049</v>
      </c>
      <c r="D2617">
        <v>332</v>
      </c>
      <c r="E2617" s="2">
        <v>0.43611111111111112</v>
      </c>
      <c r="F2617" s="1" t="s">
        <v>674</v>
      </c>
      <c r="G2617" t="b">
        <v>1</v>
      </c>
      <c r="H2617" s="3">
        <v>43532.432986111111</v>
      </c>
      <c r="I2617" s="1" t="s">
        <v>235</v>
      </c>
      <c r="J2617" s="1" t="s">
        <v>236</v>
      </c>
    </row>
    <row r="2618" spans="1:10" x14ac:dyDescent="0.25">
      <c r="A2618">
        <v>61920</v>
      </c>
      <c r="B2618">
        <v>2</v>
      </c>
      <c r="C2618" s="1" t="s">
        <v>2049</v>
      </c>
      <c r="D2618">
        <v>332</v>
      </c>
      <c r="E2618" s="2">
        <v>0.43611111111111112</v>
      </c>
      <c r="F2618" s="1" t="s">
        <v>683</v>
      </c>
      <c r="G2618" t="b">
        <v>1</v>
      </c>
      <c r="H2618" s="3">
        <v>43532.43582175926</v>
      </c>
      <c r="I2618" s="1" t="s">
        <v>473</v>
      </c>
      <c r="J2618" s="1" t="s">
        <v>474</v>
      </c>
    </row>
    <row r="2619" spans="1:10" x14ac:dyDescent="0.25">
      <c r="A2619">
        <v>61920</v>
      </c>
      <c r="B2619">
        <v>3</v>
      </c>
      <c r="C2619" s="1" t="s">
        <v>2049</v>
      </c>
      <c r="D2619">
        <v>332</v>
      </c>
      <c r="E2619" s="2">
        <v>0.43611111111111112</v>
      </c>
      <c r="F2619" s="1" t="s">
        <v>582</v>
      </c>
      <c r="G2619" t="b">
        <v>1</v>
      </c>
      <c r="H2619" s="3">
        <v>43532.435879629629</v>
      </c>
      <c r="I2619" s="1" t="s">
        <v>534</v>
      </c>
      <c r="J2619" s="1" t="s">
        <v>535</v>
      </c>
    </row>
    <row r="2620" spans="1:10" x14ac:dyDescent="0.25">
      <c r="A2620">
        <v>61921</v>
      </c>
      <c r="B2620">
        <v>1</v>
      </c>
      <c r="C2620" s="1" t="s">
        <v>2050</v>
      </c>
      <c r="D2620">
        <v>332</v>
      </c>
      <c r="E2620" s="2">
        <v>0.43611111111111112</v>
      </c>
      <c r="F2620" s="1" t="s">
        <v>674</v>
      </c>
      <c r="G2620" t="b">
        <v>1</v>
      </c>
      <c r="H2620" s="3">
        <v>43532.432986111111</v>
      </c>
      <c r="I2620" s="1" t="s">
        <v>235</v>
      </c>
      <c r="J2620" s="1" t="s">
        <v>236</v>
      </c>
    </row>
    <row r="2621" spans="1:10" x14ac:dyDescent="0.25">
      <c r="A2621">
        <v>61921</v>
      </c>
      <c r="B2621">
        <v>2</v>
      </c>
      <c r="C2621" s="1" t="s">
        <v>2050</v>
      </c>
      <c r="D2621">
        <v>332</v>
      </c>
      <c r="E2621" s="2">
        <v>0.43611111111111112</v>
      </c>
      <c r="F2621" s="1" t="s">
        <v>683</v>
      </c>
      <c r="G2621" t="b">
        <v>1</v>
      </c>
      <c r="H2621" s="3">
        <v>43532.436342592591</v>
      </c>
      <c r="I2621" s="1" t="s">
        <v>139</v>
      </c>
      <c r="J2621" s="1" t="s">
        <v>140</v>
      </c>
    </row>
    <row r="2622" spans="1:10" x14ac:dyDescent="0.25">
      <c r="A2622">
        <v>61921</v>
      </c>
      <c r="B2622">
        <v>3</v>
      </c>
      <c r="C2622" s="1" t="s">
        <v>2050</v>
      </c>
      <c r="D2622">
        <v>332</v>
      </c>
      <c r="E2622" s="2">
        <v>0.43611111111111112</v>
      </c>
      <c r="F2622" s="1" t="s">
        <v>582</v>
      </c>
      <c r="G2622" t="b">
        <v>1</v>
      </c>
      <c r="H2622" s="3">
        <v>43532.436412037037</v>
      </c>
      <c r="I2622" s="1" t="s">
        <v>534</v>
      </c>
      <c r="J2622" s="1" t="s">
        <v>535</v>
      </c>
    </row>
    <row r="2623" spans="1:10" x14ac:dyDescent="0.25">
      <c r="A2623">
        <v>61922</v>
      </c>
      <c r="B2623">
        <v>1</v>
      </c>
      <c r="C2623" s="1" t="s">
        <v>2051</v>
      </c>
      <c r="D2623">
        <v>332</v>
      </c>
      <c r="E2623" s="2">
        <v>0.43680555555555556</v>
      </c>
      <c r="F2623" s="1" t="s">
        <v>674</v>
      </c>
      <c r="G2623" t="b">
        <v>1</v>
      </c>
      <c r="H2623" s="3">
        <v>43532.432986111111</v>
      </c>
      <c r="I2623" s="1" t="s">
        <v>235</v>
      </c>
      <c r="J2623" s="1" t="s">
        <v>236</v>
      </c>
    </row>
    <row r="2624" spans="1:10" x14ac:dyDescent="0.25">
      <c r="A2624">
        <v>61922</v>
      </c>
      <c r="B2624">
        <v>2</v>
      </c>
      <c r="C2624" s="1" t="s">
        <v>2051</v>
      </c>
      <c r="D2624">
        <v>332</v>
      </c>
      <c r="E2624" s="2">
        <v>0.43680555555555556</v>
      </c>
      <c r="F2624" s="1" t="s">
        <v>683</v>
      </c>
      <c r="G2624" t="b">
        <v>1</v>
      </c>
      <c r="H2624" s="3">
        <v>43532.436863425923</v>
      </c>
      <c r="I2624" s="1" t="s">
        <v>139</v>
      </c>
      <c r="J2624" s="1" t="s">
        <v>140</v>
      </c>
    </row>
    <row r="2625" spans="1:10" x14ac:dyDescent="0.25">
      <c r="A2625">
        <v>61922</v>
      </c>
      <c r="B2625">
        <v>3</v>
      </c>
      <c r="C2625" s="1" t="s">
        <v>2051</v>
      </c>
      <c r="D2625">
        <v>332</v>
      </c>
      <c r="E2625" s="2">
        <v>0.43680555555555556</v>
      </c>
      <c r="F2625" s="1" t="s">
        <v>582</v>
      </c>
      <c r="G2625" t="b">
        <v>1</v>
      </c>
      <c r="H2625" s="3">
        <v>43532.436932870369</v>
      </c>
      <c r="I2625" s="1" t="s">
        <v>534</v>
      </c>
      <c r="J2625" s="1" t="s">
        <v>535</v>
      </c>
    </row>
    <row r="2626" spans="1:10" x14ac:dyDescent="0.25">
      <c r="A2626">
        <v>61923</v>
      </c>
      <c r="B2626">
        <v>1</v>
      </c>
      <c r="C2626" s="1" t="s">
        <v>2052</v>
      </c>
      <c r="D2626">
        <v>332</v>
      </c>
      <c r="E2626" s="2">
        <v>0.43680555555555556</v>
      </c>
      <c r="F2626" s="1" t="s">
        <v>674</v>
      </c>
      <c r="G2626" t="b">
        <v>1</v>
      </c>
      <c r="H2626" s="3">
        <v>43532.432986111111</v>
      </c>
      <c r="I2626" s="1" t="s">
        <v>235</v>
      </c>
      <c r="J2626" s="1" t="s">
        <v>236</v>
      </c>
    </row>
    <row r="2627" spans="1:10" x14ac:dyDescent="0.25">
      <c r="A2627">
        <v>61923</v>
      </c>
      <c r="B2627">
        <v>2</v>
      </c>
      <c r="C2627" s="1" t="s">
        <v>2052</v>
      </c>
      <c r="D2627">
        <v>332</v>
      </c>
      <c r="E2627" s="2">
        <v>0.43680555555555556</v>
      </c>
      <c r="F2627" s="1" t="s">
        <v>683</v>
      </c>
      <c r="G2627" t="b">
        <v>1</v>
      </c>
      <c r="H2627" s="3">
        <v>43532.436863425923</v>
      </c>
      <c r="I2627" s="1" t="s">
        <v>139</v>
      </c>
      <c r="J2627" s="1" t="s">
        <v>140</v>
      </c>
    </row>
    <row r="2628" spans="1:10" x14ac:dyDescent="0.25">
      <c r="A2628">
        <v>61923</v>
      </c>
      <c r="B2628">
        <v>3</v>
      </c>
      <c r="C2628" s="1" t="s">
        <v>2052</v>
      </c>
      <c r="D2628">
        <v>332</v>
      </c>
      <c r="E2628" s="2">
        <v>0.43680555555555556</v>
      </c>
      <c r="F2628" s="1" t="s">
        <v>582</v>
      </c>
      <c r="G2628" t="b">
        <v>1</v>
      </c>
      <c r="H2628" s="3">
        <v>43532.436932870369</v>
      </c>
      <c r="I2628" s="1" t="s">
        <v>534</v>
      </c>
      <c r="J2628" s="1" t="s">
        <v>535</v>
      </c>
    </row>
    <row r="2629" spans="1:10" x14ac:dyDescent="0.25">
      <c r="A2629">
        <v>61924</v>
      </c>
      <c r="B2629">
        <v>1</v>
      </c>
      <c r="C2629" s="1" t="s">
        <v>2053</v>
      </c>
      <c r="D2629">
        <v>332</v>
      </c>
      <c r="E2629" s="2">
        <v>0.4375</v>
      </c>
      <c r="F2629" s="1" t="s">
        <v>683</v>
      </c>
      <c r="G2629" t="b">
        <v>1</v>
      </c>
      <c r="H2629" s="3">
        <v>43532.437384259261</v>
      </c>
      <c r="I2629" s="1" t="s">
        <v>253</v>
      </c>
      <c r="J2629" s="1" t="s">
        <v>254</v>
      </c>
    </row>
    <row r="2630" spans="1:10" x14ac:dyDescent="0.25">
      <c r="A2630">
        <v>61924</v>
      </c>
      <c r="B2630">
        <v>2</v>
      </c>
      <c r="C2630" s="1" t="s">
        <v>2053</v>
      </c>
      <c r="D2630">
        <v>332</v>
      </c>
      <c r="E2630" s="2">
        <v>0.4375</v>
      </c>
      <c r="F2630" s="1" t="s">
        <v>582</v>
      </c>
      <c r="G2630" t="b">
        <v>1</v>
      </c>
      <c r="H2630" s="3">
        <v>43532.4374537037</v>
      </c>
      <c r="I2630" s="1" t="s">
        <v>534</v>
      </c>
      <c r="J2630" s="1" t="s">
        <v>535</v>
      </c>
    </row>
    <row r="2631" spans="1:10" x14ac:dyDescent="0.25">
      <c r="A2631">
        <v>61925</v>
      </c>
      <c r="B2631">
        <v>1</v>
      </c>
      <c r="C2631" s="1" t="s">
        <v>2054</v>
      </c>
      <c r="D2631">
        <v>332</v>
      </c>
      <c r="E2631" s="2">
        <v>0.4375</v>
      </c>
      <c r="F2631" s="1" t="s">
        <v>683</v>
      </c>
      <c r="G2631" t="b">
        <v>1</v>
      </c>
      <c r="H2631" s="3">
        <v>43532.437916666669</v>
      </c>
      <c r="I2631" s="1" t="s">
        <v>179</v>
      </c>
      <c r="J2631" s="1" t="s">
        <v>180</v>
      </c>
    </row>
    <row r="2632" spans="1:10" x14ac:dyDescent="0.25">
      <c r="A2632">
        <v>61925</v>
      </c>
      <c r="B2632">
        <v>2</v>
      </c>
      <c r="C2632" s="1" t="s">
        <v>2054</v>
      </c>
      <c r="D2632">
        <v>332</v>
      </c>
      <c r="E2632" s="2">
        <v>0.4375</v>
      </c>
      <c r="F2632" s="1" t="s">
        <v>582</v>
      </c>
      <c r="G2632" t="b">
        <v>1</v>
      </c>
      <c r="H2632" s="3">
        <v>43532.437974537039</v>
      </c>
      <c r="I2632" s="1" t="s">
        <v>534</v>
      </c>
      <c r="J2632" s="1" t="s">
        <v>535</v>
      </c>
    </row>
    <row r="2633" spans="1:10" x14ac:dyDescent="0.25">
      <c r="A2633">
        <v>61926</v>
      </c>
      <c r="B2633">
        <v>1</v>
      </c>
      <c r="C2633" s="1" t="s">
        <v>2055</v>
      </c>
      <c r="D2633">
        <v>332</v>
      </c>
      <c r="E2633" s="2">
        <v>0.43819444444444444</v>
      </c>
      <c r="F2633" s="1" t="s">
        <v>683</v>
      </c>
      <c r="G2633" t="b">
        <v>1</v>
      </c>
      <c r="H2633" s="3">
        <v>43532.437916666669</v>
      </c>
      <c r="I2633" s="1" t="s">
        <v>179</v>
      </c>
      <c r="J2633" s="1" t="s">
        <v>180</v>
      </c>
    </row>
    <row r="2634" spans="1:10" x14ac:dyDescent="0.25">
      <c r="A2634">
        <v>61926</v>
      </c>
      <c r="B2634">
        <v>2</v>
      </c>
      <c r="C2634" s="1" t="s">
        <v>2055</v>
      </c>
      <c r="D2634">
        <v>332</v>
      </c>
      <c r="E2634" s="2">
        <v>0.43819444444444444</v>
      </c>
      <c r="F2634" s="1" t="s">
        <v>582</v>
      </c>
      <c r="G2634" t="b">
        <v>1</v>
      </c>
      <c r="H2634" s="3">
        <v>43532.437974537039</v>
      </c>
      <c r="I2634" s="1" t="s">
        <v>534</v>
      </c>
      <c r="J2634" s="1" t="s">
        <v>535</v>
      </c>
    </row>
    <row r="2635" spans="1:10" x14ac:dyDescent="0.25">
      <c r="A2635">
        <v>61927</v>
      </c>
      <c r="B2635">
        <v>1</v>
      </c>
      <c r="C2635" s="1" t="s">
        <v>2056</v>
      </c>
      <c r="D2635">
        <v>332</v>
      </c>
      <c r="E2635" s="2">
        <v>0.43819444444444444</v>
      </c>
      <c r="F2635" s="1" t="s">
        <v>683</v>
      </c>
      <c r="G2635" t="b">
        <v>1</v>
      </c>
      <c r="H2635" s="3">
        <v>43532.438437500001</v>
      </c>
      <c r="I2635" s="1" t="s">
        <v>205</v>
      </c>
      <c r="J2635" s="1" t="s">
        <v>206</v>
      </c>
    </row>
    <row r="2636" spans="1:10" x14ac:dyDescent="0.25">
      <c r="A2636">
        <v>61927</v>
      </c>
      <c r="B2636">
        <v>2</v>
      </c>
      <c r="C2636" s="1" t="s">
        <v>2056</v>
      </c>
      <c r="D2636">
        <v>332</v>
      </c>
      <c r="E2636" s="2">
        <v>0.43819444444444444</v>
      </c>
      <c r="F2636" s="1" t="s">
        <v>582</v>
      </c>
      <c r="G2636" t="b">
        <v>1</v>
      </c>
      <c r="H2636" s="3">
        <v>43532.43849537037</v>
      </c>
      <c r="I2636" s="1" t="s">
        <v>534</v>
      </c>
      <c r="J2636" s="1" t="s">
        <v>535</v>
      </c>
    </row>
    <row r="2637" spans="1:10" x14ac:dyDescent="0.25">
      <c r="A2637">
        <v>61928</v>
      </c>
      <c r="B2637">
        <v>1</v>
      </c>
      <c r="C2637" s="1" t="s">
        <v>2057</v>
      </c>
      <c r="D2637">
        <v>332</v>
      </c>
      <c r="E2637" s="2">
        <v>0.43888888888888888</v>
      </c>
      <c r="F2637" s="1" t="s">
        <v>683</v>
      </c>
      <c r="G2637" t="b">
        <v>1</v>
      </c>
      <c r="H2637" s="3">
        <v>43532.438958333332</v>
      </c>
      <c r="I2637" s="1" t="s">
        <v>307</v>
      </c>
      <c r="J2637" s="1" t="s">
        <v>308</v>
      </c>
    </row>
    <row r="2638" spans="1:10" x14ac:dyDescent="0.25">
      <c r="A2638">
        <v>61928</v>
      </c>
      <c r="B2638">
        <v>2</v>
      </c>
      <c r="C2638" s="1" t="s">
        <v>2057</v>
      </c>
      <c r="D2638">
        <v>332</v>
      </c>
      <c r="E2638" s="2">
        <v>0.43888888888888888</v>
      </c>
      <c r="F2638" s="1" t="s">
        <v>582</v>
      </c>
      <c r="G2638" t="b">
        <v>1</v>
      </c>
      <c r="H2638" s="3">
        <v>43532.439016203702</v>
      </c>
      <c r="I2638" s="1" t="s">
        <v>534</v>
      </c>
      <c r="J2638" s="1" t="s">
        <v>535</v>
      </c>
    </row>
    <row r="2639" spans="1:10" x14ac:dyDescent="0.25">
      <c r="A2639">
        <v>61929</v>
      </c>
      <c r="B2639">
        <v>1</v>
      </c>
      <c r="C2639" s="1" t="s">
        <v>2058</v>
      </c>
      <c r="D2639">
        <v>332</v>
      </c>
      <c r="E2639" s="2">
        <v>0.43888888888888888</v>
      </c>
      <c r="F2639" s="1" t="s">
        <v>1366</v>
      </c>
      <c r="G2639" t="b">
        <v>1</v>
      </c>
      <c r="H2639" s="3">
        <v>43532.439201388886</v>
      </c>
      <c r="I2639" s="1" t="s">
        <v>534</v>
      </c>
      <c r="J2639" s="1" t="s">
        <v>535</v>
      </c>
    </row>
    <row r="2640" spans="1:10" x14ac:dyDescent="0.25">
      <c r="A2640">
        <v>61929</v>
      </c>
      <c r="B2640">
        <v>2</v>
      </c>
      <c r="C2640" s="1" t="s">
        <v>2058</v>
      </c>
      <c r="D2640">
        <v>332</v>
      </c>
      <c r="E2640" s="2">
        <v>0.43888888888888888</v>
      </c>
      <c r="F2640" s="1" t="s">
        <v>683</v>
      </c>
      <c r="G2640" t="b">
        <v>1</v>
      </c>
      <c r="H2640" s="3">
        <v>43532.438958333332</v>
      </c>
      <c r="I2640" s="1" t="s">
        <v>307</v>
      </c>
      <c r="J2640" s="1" t="s">
        <v>308</v>
      </c>
    </row>
    <row r="2641" spans="1:10" x14ac:dyDescent="0.25">
      <c r="A2641">
        <v>61929</v>
      </c>
      <c r="B2641">
        <v>3</v>
      </c>
      <c r="C2641" s="1" t="s">
        <v>2058</v>
      </c>
      <c r="D2641">
        <v>332</v>
      </c>
      <c r="E2641" s="2">
        <v>0.43888888888888888</v>
      </c>
      <c r="F2641" s="1" t="s">
        <v>582</v>
      </c>
      <c r="G2641" t="b">
        <v>1</v>
      </c>
      <c r="H2641" s="3">
        <v>43532.439016203702</v>
      </c>
      <c r="I2641" s="1" t="s">
        <v>534</v>
      </c>
      <c r="J2641" s="1" t="s">
        <v>535</v>
      </c>
    </row>
    <row r="2642" spans="1:10" x14ac:dyDescent="0.25">
      <c r="A2642">
        <v>61930</v>
      </c>
      <c r="B2642">
        <v>1</v>
      </c>
      <c r="C2642" s="1" t="s">
        <v>2059</v>
      </c>
      <c r="D2642">
        <v>332</v>
      </c>
      <c r="E2642" s="2">
        <v>0.43958333333333333</v>
      </c>
      <c r="F2642" s="1" t="s">
        <v>1366</v>
      </c>
      <c r="G2642" t="b">
        <v>1</v>
      </c>
      <c r="H2642" s="3">
        <v>43532.439641203702</v>
      </c>
      <c r="I2642" s="1" t="s">
        <v>541</v>
      </c>
      <c r="J2642" s="1" t="s">
        <v>542</v>
      </c>
    </row>
    <row r="2643" spans="1:10" x14ac:dyDescent="0.25">
      <c r="A2643">
        <v>61930</v>
      </c>
      <c r="B2643">
        <v>2</v>
      </c>
      <c r="C2643" s="1" t="s">
        <v>2059</v>
      </c>
      <c r="D2643">
        <v>332</v>
      </c>
      <c r="E2643" s="2">
        <v>0.43958333333333333</v>
      </c>
      <c r="F2643" s="1" t="s">
        <v>683</v>
      </c>
      <c r="G2643" t="b">
        <v>1</v>
      </c>
      <c r="H2643" s="3">
        <v>43532.439479166664</v>
      </c>
      <c r="I2643" s="1" t="s">
        <v>307</v>
      </c>
      <c r="J2643" s="1" t="s">
        <v>308</v>
      </c>
    </row>
    <row r="2644" spans="1:10" x14ac:dyDescent="0.25">
      <c r="A2644">
        <v>61930</v>
      </c>
      <c r="B2644">
        <v>3</v>
      </c>
      <c r="C2644" s="1" t="s">
        <v>2059</v>
      </c>
      <c r="D2644">
        <v>332</v>
      </c>
      <c r="E2644" s="2">
        <v>0.43958333333333333</v>
      </c>
      <c r="F2644" s="1" t="s">
        <v>582</v>
      </c>
      <c r="G2644" t="b">
        <v>1</v>
      </c>
      <c r="H2644" s="3">
        <v>43532.43953703704</v>
      </c>
      <c r="I2644" s="1" t="s">
        <v>534</v>
      </c>
      <c r="J2644" s="1" t="s">
        <v>535</v>
      </c>
    </row>
    <row r="2645" spans="1:10" x14ac:dyDescent="0.25">
      <c r="A2645">
        <v>61931</v>
      </c>
      <c r="B2645">
        <v>1</v>
      </c>
      <c r="C2645" s="1" t="s">
        <v>2060</v>
      </c>
      <c r="D2645">
        <v>332</v>
      </c>
      <c r="E2645" s="2">
        <v>0.43958333333333333</v>
      </c>
      <c r="F2645" s="1" t="s">
        <v>1366</v>
      </c>
      <c r="G2645" t="b">
        <v>1</v>
      </c>
      <c r="H2645" s="3">
        <v>43532.440023148149</v>
      </c>
      <c r="I2645" s="1" t="s">
        <v>201</v>
      </c>
      <c r="J2645" s="1" t="s">
        <v>202</v>
      </c>
    </row>
    <row r="2646" spans="1:10" x14ac:dyDescent="0.25">
      <c r="A2646">
        <v>61931</v>
      </c>
      <c r="B2646">
        <v>2</v>
      </c>
      <c r="C2646" s="1" t="s">
        <v>2060</v>
      </c>
      <c r="D2646">
        <v>332</v>
      </c>
      <c r="E2646" s="2">
        <v>0.43958333333333333</v>
      </c>
      <c r="F2646" s="1" t="s">
        <v>683</v>
      </c>
      <c r="G2646" t="b">
        <v>1</v>
      </c>
      <c r="H2646" s="3">
        <v>43532.44</v>
      </c>
      <c r="I2646" s="1" t="s">
        <v>323</v>
      </c>
      <c r="J2646" s="1" t="s">
        <v>324</v>
      </c>
    </row>
    <row r="2647" spans="1:10" x14ac:dyDescent="0.25">
      <c r="A2647">
        <v>61931</v>
      </c>
      <c r="B2647">
        <v>3</v>
      </c>
      <c r="C2647" s="1" t="s">
        <v>2060</v>
      </c>
      <c r="D2647">
        <v>332</v>
      </c>
      <c r="E2647" s="2">
        <v>0.43958333333333333</v>
      </c>
      <c r="F2647" s="1" t="s">
        <v>582</v>
      </c>
      <c r="G2647" t="b">
        <v>1</v>
      </c>
      <c r="H2647" s="3">
        <v>43532.440057870372</v>
      </c>
      <c r="I2647" s="1" t="s">
        <v>534</v>
      </c>
      <c r="J2647" s="1" t="s">
        <v>535</v>
      </c>
    </row>
    <row r="2648" spans="1:10" x14ac:dyDescent="0.25">
      <c r="A2648">
        <v>61932</v>
      </c>
      <c r="B2648">
        <v>1</v>
      </c>
      <c r="C2648" s="1" t="s">
        <v>2061</v>
      </c>
      <c r="D2648">
        <v>332</v>
      </c>
      <c r="E2648" s="2">
        <v>0.44027777777777777</v>
      </c>
      <c r="F2648" s="1" t="s">
        <v>674</v>
      </c>
      <c r="G2648" t="b">
        <v>1</v>
      </c>
      <c r="H2648" s="3">
        <v>43532.439768518518</v>
      </c>
      <c r="I2648" s="1" t="s">
        <v>309</v>
      </c>
      <c r="J2648" s="1" t="s">
        <v>310</v>
      </c>
    </row>
    <row r="2649" spans="1:10" x14ac:dyDescent="0.25">
      <c r="A2649">
        <v>61932</v>
      </c>
      <c r="B2649">
        <v>2</v>
      </c>
      <c r="C2649" s="1" t="s">
        <v>2061</v>
      </c>
      <c r="D2649">
        <v>332</v>
      </c>
      <c r="E2649" s="2">
        <v>0.44027777777777777</v>
      </c>
      <c r="F2649" s="1" t="s">
        <v>1366</v>
      </c>
      <c r="G2649" t="b">
        <v>1</v>
      </c>
      <c r="H2649" s="3">
        <v>43532.440023148149</v>
      </c>
      <c r="I2649" s="1" t="s">
        <v>201</v>
      </c>
      <c r="J2649" s="1" t="s">
        <v>202</v>
      </c>
    </row>
    <row r="2650" spans="1:10" x14ac:dyDescent="0.25">
      <c r="A2650">
        <v>61932</v>
      </c>
      <c r="B2650">
        <v>3</v>
      </c>
      <c r="C2650" s="1" t="s">
        <v>2061</v>
      </c>
      <c r="D2650">
        <v>332</v>
      </c>
      <c r="E2650" s="2">
        <v>0.44027777777777777</v>
      </c>
      <c r="F2650" s="1" t="s">
        <v>683</v>
      </c>
      <c r="G2650" t="b">
        <v>1</v>
      </c>
      <c r="H2650" s="3">
        <v>43532.44</v>
      </c>
      <c r="I2650" s="1" t="s">
        <v>323</v>
      </c>
      <c r="J2650" s="1" t="s">
        <v>324</v>
      </c>
    </row>
    <row r="2651" spans="1:10" x14ac:dyDescent="0.25">
      <c r="A2651">
        <v>61932</v>
      </c>
      <c r="B2651">
        <v>4</v>
      </c>
      <c r="C2651" s="1" t="s">
        <v>2061</v>
      </c>
      <c r="D2651">
        <v>332</v>
      </c>
      <c r="E2651" s="2">
        <v>0.44027777777777777</v>
      </c>
      <c r="F2651" s="1" t="s">
        <v>582</v>
      </c>
      <c r="G2651" t="b">
        <v>1</v>
      </c>
      <c r="H2651" s="3">
        <v>43532.440057870372</v>
      </c>
      <c r="I2651" s="1" t="s">
        <v>534</v>
      </c>
      <c r="J2651" s="1" t="s">
        <v>535</v>
      </c>
    </row>
    <row r="2652" spans="1:10" x14ac:dyDescent="0.25">
      <c r="A2652">
        <v>61933</v>
      </c>
      <c r="B2652">
        <v>1</v>
      </c>
      <c r="C2652" s="1" t="s">
        <v>2062</v>
      </c>
      <c r="D2652">
        <v>332</v>
      </c>
      <c r="E2652" s="2">
        <v>0.44027777777777777</v>
      </c>
      <c r="F2652" s="1" t="s">
        <v>674</v>
      </c>
      <c r="G2652" t="b">
        <v>1</v>
      </c>
      <c r="H2652" s="3">
        <v>43532.440821759257</v>
      </c>
      <c r="I2652" s="1" t="s">
        <v>121</v>
      </c>
      <c r="J2652" s="1" t="s">
        <v>122</v>
      </c>
    </row>
    <row r="2653" spans="1:10" x14ac:dyDescent="0.25">
      <c r="A2653">
        <v>61933</v>
      </c>
      <c r="B2653">
        <v>2</v>
      </c>
      <c r="C2653" s="1" t="s">
        <v>2062</v>
      </c>
      <c r="D2653">
        <v>332</v>
      </c>
      <c r="E2653" s="2">
        <v>0.44027777777777777</v>
      </c>
      <c r="F2653" s="1" t="s">
        <v>1366</v>
      </c>
      <c r="G2653" t="b">
        <v>1</v>
      </c>
      <c r="H2653" s="3">
        <v>43532.440555555557</v>
      </c>
      <c r="I2653" s="1" t="s">
        <v>467</v>
      </c>
      <c r="J2653" s="1" t="s">
        <v>468</v>
      </c>
    </row>
    <row r="2654" spans="1:10" x14ac:dyDescent="0.25">
      <c r="A2654">
        <v>61933</v>
      </c>
      <c r="B2654">
        <v>3</v>
      </c>
      <c r="C2654" s="1" t="s">
        <v>2062</v>
      </c>
      <c r="D2654">
        <v>332</v>
      </c>
      <c r="E2654" s="2">
        <v>0.44027777777777777</v>
      </c>
      <c r="F2654" s="1" t="s">
        <v>683</v>
      </c>
      <c r="G2654" t="b">
        <v>1</v>
      </c>
      <c r="H2654" s="3">
        <v>43532.440520833334</v>
      </c>
      <c r="I2654" s="1" t="s">
        <v>1739</v>
      </c>
      <c r="J2654" s="1" t="s">
        <v>1740</v>
      </c>
    </row>
    <row r="2655" spans="1:10" x14ac:dyDescent="0.25">
      <c r="A2655">
        <v>61933</v>
      </c>
      <c r="B2655">
        <v>4</v>
      </c>
      <c r="C2655" s="1" t="s">
        <v>2062</v>
      </c>
      <c r="D2655">
        <v>332</v>
      </c>
      <c r="E2655" s="2">
        <v>0.44027777777777777</v>
      </c>
      <c r="F2655" s="1" t="s">
        <v>582</v>
      </c>
      <c r="G2655" t="b">
        <v>1</v>
      </c>
      <c r="H2655" s="3">
        <v>43532.440578703703</v>
      </c>
      <c r="I2655" s="1" t="s">
        <v>534</v>
      </c>
      <c r="J2655" s="1" t="s">
        <v>535</v>
      </c>
    </row>
    <row r="2656" spans="1:10" x14ac:dyDescent="0.25">
      <c r="A2656">
        <v>61934</v>
      </c>
      <c r="B2656">
        <v>1</v>
      </c>
      <c r="C2656" s="1" t="s">
        <v>2063</v>
      </c>
      <c r="D2656">
        <v>332</v>
      </c>
      <c r="E2656" s="2">
        <v>0.44097222222222221</v>
      </c>
      <c r="F2656" s="1" t="s">
        <v>674</v>
      </c>
      <c r="G2656" t="b">
        <v>1</v>
      </c>
      <c r="H2656" s="3">
        <v>43532.440821759257</v>
      </c>
      <c r="I2656" s="1" t="s">
        <v>121</v>
      </c>
      <c r="J2656" s="1" t="s">
        <v>122</v>
      </c>
    </row>
    <row r="2657" spans="1:10" x14ac:dyDescent="0.25">
      <c r="A2657">
        <v>61934</v>
      </c>
      <c r="B2657">
        <v>2</v>
      </c>
      <c r="C2657" s="1" t="s">
        <v>2063</v>
      </c>
      <c r="D2657">
        <v>332</v>
      </c>
      <c r="E2657" s="2">
        <v>0.44097222222222221</v>
      </c>
      <c r="F2657" s="1" t="s">
        <v>1366</v>
      </c>
      <c r="G2657" t="b">
        <v>1</v>
      </c>
      <c r="H2657" s="3">
        <v>43532.441076388888</v>
      </c>
      <c r="I2657" s="1" t="s">
        <v>125</v>
      </c>
      <c r="J2657" s="1" t="s">
        <v>126</v>
      </c>
    </row>
    <row r="2658" spans="1:10" x14ac:dyDescent="0.25">
      <c r="A2658">
        <v>61934</v>
      </c>
      <c r="B2658">
        <v>3</v>
      </c>
      <c r="C2658" s="1" t="s">
        <v>2063</v>
      </c>
      <c r="D2658">
        <v>332</v>
      </c>
      <c r="E2658" s="2">
        <v>0.44097222222222221</v>
      </c>
      <c r="F2658" s="1" t="s">
        <v>683</v>
      </c>
      <c r="G2658" t="b">
        <v>1</v>
      </c>
      <c r="H2658" s="3">
        <v>43532.441041666665</v>
      </c>
      <c r="I2658" s="1" t="s">
        <v>149</v>
      </c>
      <c r="J2658" s="1" t="s">
        <v>150</v>
      </c>
    </row>
    <row r="2659" spans="1:10" x14ac:dyDescent="0.25">
      <c r="A2659">
        <v>61934</v>
      </c>
      <c r="B2659">
        <v>4</v>
      </c>
      <c r="C2659" s="1" t="s">
        <v>2063</v>
      </c>
      <c r="D2659">
        <v>332</v>
      </c>
      <c r="E2659" s="2">
        <v>0.44097222222222221</v>
      </c>
      <c r="F2659" s="1" t="s">
        <v>582</v>
      </c>
      <c r="G2659" t="b">
        <v>1</v>
      </c>
      <c r="H2659" s="3">
        <v>43532.441099537034</v>
      </c>
      <c r="I2659" s="1" t="s">
        <v>534</v>
      </c>
      <c r="J2659" s="1" t="s">
        <v>535</v>
      </c>
    </row>
    <row r="2660" spans="1:10" x14ac:dyDescent="0.25">
      <c r="A2660">
        <v>61935</v>
      </c>
      <c r="B2660">
        <v>1</v>
      </c>
      <c r="C2660" s="1" t="s">
        <v>2064</v>
      </c>
      <c r="D2660">
        <v>332</v>
      </c>
      <c r="E2660" s="2">
        <v>0.44097222222222221</v>
      </c>
      <c r="F2660" s="1" t="s">
        <v>674</v>
      </c>
      <c r="G2660" t="b">
        <v>1</v>
      </c>
      <c r="H2660" s="3">
        <v>43532.441342592596</v>
      </c>
      <c r="I2660" s="1" t="s">
        <v>659</v>
      </c>
      <c r="J2660" s="1" t="s">
        <v>660</v>
      </c>
    </row>
    <row r="2661" spans="1:10" x14ac:dyDescent="0.25">
      <c r="A2661">
        <v>61935</v>
      </c>
      <c r="B2661">
        <v>2</v>
      </c>
      <c r="C2661" s="1" t="s">
        <v>2064</v>
      </c>
      <c r="D2661">
        <v>332</v>
      </c>
      <c r="E2661" s="2">
        <v>0.44097222222222221</v>
      </c>
      <c r="F2661" s="1" t="s">
        <v>1366</v>
      </c>
      <c r="G2661" t="b">
        <v>1</v>
      </c>
      <c r="H2661" s="3">
        <v>43532.441076388888</v>
      </c>
      <c r="I2661" s="1" t="s">
        <v>125</v>
      </c>
      <c r="J2661" s="1" t="s">
        <v>126</v>
      </c>
    </row>
    <row r="2662" spans="1:10" x14ac:dyDescent="0.25">
      <c r="A2662">
        <v>61935</v>
      </c>
      <c r="B2662">
        <v>3</v>
      </c>
      <c r="C2662" s="1" t="s">
        <v>2064</v>
      </c>
      <c r="D2662">
        <v>332</v>
      </c>
      <c r="E2662" s="2">
        <v>0.44097222222222221</v>
      </c>
      <c r="F2662" s="1" t="s">
        <v>683</v>
      </c>
      <c r="G2662" t="b">
        <v>1</v>
      </c>
      <c r="H2662" s="3">
        <v>43532.441041666665</v>
      </c>
      <c r="I2662" s="1" t="s">
        <v>149</v>
      </c>
      <c r="J2662" s="1" t="s">
        <v>150</v>
      </c>
    </row>
    <row r="2663" spans="1:10" x14ac:dyDescent="0.25">
      <c r="A2663">
        <v>61935</v>
      </c>
      <c r="B2663">
        <v>4</v>
      </c>
      <c r="C2663" s="1" t="s">
        <v>2064</v>
      </c>
      <c r="D2663">
        <v>332</v>
      </c>
      <c r="E2663" s="2">
        <v>0.44097222222222221</v>
      </c>
      <c r="F2663" s="1" t="s">
        <v>582</v>
      </c>
      <c r="G2663" t="b">
        <v>1</v>
      </c>
      <c r="H2663" s="3">
        <v>43532.441099537034</v>
      </c>
      <c r="I2663" s="1" t="s">
        <v>534</v>
      </c>
      <c r="J2663" s="1" t="s">
        <v>535</v>
      </c>
    </row>
    <row r="2664" spans="1:10" x14ac:dyDescent="0.25">
      <c r="A2664">
        <v>61936</v>
      </c>
      <c r="B2664">
        <v>1</v>
      </c>
      <c r="C2664" s="1" t="s">
        <v>2065</v>
      </c>
      <c r="D2664">
        <v>332</v>
      </c>
      <c r="E2664" s="2">
        <v>0.44166666666666665</v>
      </c>
      <c r="F2664" s="1" t="s">
        <v>674</v>
      </c>
      <c r="G2664" t="b">
        <v>1</v>
      </c>
      <c r="H2664" s="3">
        <v>43532.441874999997</v>
      </c>
      <c r="I2664" s="1" t="s">
        <v>317</v>
      </c>
      <c r="J2664" s="1" t="s">
        <v>318</v>
      </c>
    </row>
    <row r="2665" spans="1:10" x14ac:dyDescent="0.25">
      <c r="A2665">
        <v>61936</v>
      </c>
      <c r="B2665">
        <v>2</v>
      </c>
      <c r="C2665" s="1" t="s">
        <v>2065</v>
      </c>
      <c r="D2665">
        <v>332</v>
      </c>
      <c r="E2665" s="2">
        <v>0.44166666666666665</v>
      </c>
      <c r="F2665" s="1" t="s">
        <v>1366</v>
      </c>
      <c r="G2665" t="b">
        <v>1</v>
      </c>
      <c r="H2665" s="3">
        <v>43532.44159722222</v>
      </c>
      <c r="I2665" s="1" t="s">
        <v>395</v>
      </c>
      <c r="J2665" s="1" t="s">
        <v>396</v>
      </c>
    </row>
    <row r="2666" spans="1:10" x14ac:dyDescent="0.25">
      <c r="A2666">
        <v>61936</v>
      </c>
      <c r="B2666">
        <v>3</v>
      </c>
      <c r="C2666" s="1" t="s">
        <v>2065</v>
      </c>
      <c r="D2666">
        <v>332</v>
      </c>
      <c r="E2666" s="2">
        <v>0.44166666666666665</v>
      </c>
      <c r="F2666" s="1" t="s">
        <v>683</v>
      </c>
      <c r="G2666" t="b">
        <v>1</v>
      </c>
      <c r="H2666" s="3">
        <v>43532.441574074073</v>
      </c>
      <c r="I2666" s="1" t="s">
        <v>397</v>
      </c>
      <c r="J2666" s="1" t="s">
        <v>398</v>
      </c>
    </row>
    <row r="2667" spans="1:10" x14ac:dyDescent="0.25">
      <c r="A2667">
        <v>61936</v>
      </c>
      <c r="B2667">
        <v>4</v>
      </c>
      <c r="C2667" s="1" t="s">
        <v>2065</v>
      </c>
      <c r="D2667">
        <v>332</v>
      </c>
      <c r="E2667" s="2">
        <v>0.44166666666666665</v>
      </c>
      <c r="F2667" s="1" t="s">
        <v>582</v>
      </c>
      <c r="G2667" t="b">
        <v>1</v>
      </c>
      <c r="H2667" s="3">
        <v>43532.441620370373</v>
      </c>
      <c r="I2667" s="1" t="s">
        <v>534</v>
      </c>
      <c r="J2667" s="1" t="s">
        <v>535</v>
      </c>
    </row>
    <row r="2668" spans="1:10" x14ac:dyDescent="0.25">
      <c r="A2668">
        <v>61937</v>
      </c>
      <c r="B2668">
        <v>1</v>
      </c>
      <c r="C2668" s="1" t="s">
        <v>2066</v>
      </c>
      <c r="D2668">
        <v>332</v>
      </c>
      <c r="E2668" s="2">
        <v>0.44166666666666665</v>
      </c>
      <c r="F2668" s="1" t="s">
        <v>674</v>
      </c>
      <c r="G2668" t="b">
        <v>1</v>
      </c>
      <c r="H2668" s="3">
        <v>43532.441874999997</v>
      </c>
      <c r="I2668" s="1" t="s">
        <v>317</v>
      </c>
      <c r="J2668" s="1" t="s">
        <v>318</v>
      </c>
    </row>
    <row r="2669" spans="1:10" x14ac:dyDescent="0.25">
      <c r="A2669">
        <v>61937</v>
      </c>
      <c r="B2669">
        <v>2</v>
      </c>
      <c r="C2669" s="1" t="s">
        <v>2066</v>
      </c>
      <c r="D2669">
        <v>332</v>
      </c>
      <c r="E2669" s="2">
        <v>0.44166666666666665</v>
      </c>
      <c r="F2669" s="1" t="s">
        <v>1366</v>
      </c>
      <c r="G2669" t="b">
        <v>1</v>
      </c>
      <c r="H2669" s="3">
        <v>43532.442118055558</v>
      </c>
      <c r="I2669" s="1" t="s">
        <v>215</v>
      </c>
      <c r="J2669" s="1" t="s">
        <v>216</v>
      </c>
    </row>
    <row r="2670" spans="1:10" x14ac:dyDescent="0.25">
      <c r="A2670">
        <v>61937</v>
      </c>
      <c r="B2670">
        <v>3</v>
      </c>
      <c r="C2670" s="1" t="s">
        <v>2066</v>
      </c>
      <c r="D2670">
        <v>332</v>
      </c>
      <c r="E2670" s="2">
        <v>0.44166666666666665</v>
      </c>
      <c r="F2670" s="1" t="s">
        <v>683</v>
      </c>
      <c r="G2670" t="b">
        <v>1</v>
      </c>
      <c r="H2670" s="3">
        <v>43532.442094907405</v>
      </c>
      <c r="I2670" s="1" t="s">
        <v>517</v>
      </c>
      <c r="J2670" s="1" t="s">
        <v>518</v>
      </c>
    </row>
    <row r="2671" spans="1:10" x14ac:dyDescent="0.25">
      <c r="A2671">
        <v>61937</v>
      </c>
      <c r="B2671">
        <v>4</v>
      </c>
      <c r="C2671" s="1" t="s">
        <v>2066</v>
      </c>
      <c r="D2671">
        <v>332</v>
      </c>
      <c r="E2671" s="2">
        <v>0.44166666666666665</v>
      </c>
      <c r="F2671" s="1" t="s">
        <v>582</v>
      </c>
      <c r="G2671" t="b">
        <v>1</v>
      </c>
      <c r="H2671" s="3">
        <v>43532.442141203705</v>
      </c>
      <c r="I2671" s="1" t="s">
        <v>534</v>
      </c>
      <c r="J2671" s="1" t="s">
        <v>535</v>
      </c>
    </row>
    <row r="2672" spans="1:10" x14ac:dyDescent="0.25">
      <c r="A2672">
        <v>61938</v>
      </c>
      <c r="B2672">
        <v>1</v>
      </c>
      <c r="C2672" s="1" t="s">
        <v>2067</v>
      </c>
      <c r="D2672">
        <v>332</v>
      </c>
      <c r="E2672" s="2">
        <v>0.44236111111111109</v>
      </c>
      <c r="F2672" s="1" t="s">
        <v>674</v>
      </c>
      <c r="G2672" t="b">
        <v>1</v>
      </c>
      <c r="H2672" s="3">
        <v>43532.442395833335</v>
      </c>
      <c r="I2672" s="1" t="s">
        <v>281</v>
      </c>
      <c r="J2672" s="1" t="s">
        <v>282</v>
      </c>
    </row>
    <row r="2673" spans="1:10" x14ac:dyDescent="0.25">
      <c r="A2673">
        <v>61938</v>
      </c>
      <c r="B2673">
        <v>2</v>
      </c>
      <c r="C2673" s="1" t="s">
        <v>2067</v>
      </c>
      <c r="D2673">
        <v>332</v>
      </c>
      <c r="E2673" s="2">
        <v>0.44236111111111109</v>
      </c>
      <c r="F2673" s="1" t="s">
        <v>1366</v>
      </c>
      <c r="G2673" t="b">
        <v>1</v>
      </c>
      <c r="H2673" s="3">
        <v>43532.442118055558</v>
      </c>
      <c r="I2673" s="1" t="s">
        <v>215</v>
      </c>
      <c r="J2673" s="1" t="s">
        <v>216</v>
      </c>
    </row>
    <row r="2674" spans="1:10" x14ac:dyDescent="0.25">
      <c r="A2674">
        <v>61938</v>
      </c>
      <c r="B2674">
        <v>3</v>
      </c>
      <c r="C2674" s="1" t="s">
        <v>2067</v>
      </c>
      <c r="D2674">
        <v>332</v>
      </c>
      <c r="E2674" s="2">
        <v>0.44236111111111109</v>
      </c>
      <c r="F2674" s="1" t="s">
        <v>683</v>
      </c>
      <c r="G2674" t="b">
        <v>1</v>
      </c>
      <c r="H2674" s="3">
        <v>43532.442094907405</v>
      </c>
      <c r="I2674" s="1" t="s">
        <v>517</v>
      </c>
      <c r="J2674" s="1" t="s">
        <v>518</v>
      </c>
    </row>
    <row r="2675" spans="1:10" x14ac:dyDescent="0.25">
      <c r="A2675">
        <v>61938</v>
      </c>
      <c r="B2675">
        <v>4</v>
      </c>
      <c r="C2675" s="1" t="s">
        <v>2067</v>
      </c>
      <c r="D2675">
        <v>332</v>
      </c>
      <c r="E2675" s="2">
        <v>0.44236111111111109</v>
      </c>
      <c r="F2675" s="1" t="s">
        <v>582</v>
      </c>
      <c r="G2675" t="b">
        <v>1</v>
      </c>
      <c r="H2675" s="3">
        <v>43532.442141203705</v>
      </c>
      <c r="I2675" s="1" t="s">
        <v>534</v>
      </c>
      <c r="J2675" s="1" t="s">
        <v>535</v>
      </c>
    </row>
    <row r="2676" spans="1:10" x14ac:dyDescent="0.25">
      <c r="A2676">
        <v>61939</v>
      </c>
      <c r="B2676">
        <v>1</v>
      </c>
      <c r="C2676" s="1" t="s">
        <v>2068</v>
      </c>
      <c r="D2676">
        <v>332</v>
      </c>
      <c r="E2676" s="2">
        <v>0.44236111111111109</v>
      </c>
      <c r="F2676" s="1" t="s">
        <v>674</v>
      </c>
      <c r="G2676" t="b">
        <v>1</v>
      </c>
      <c r="H2676" s="3">
        <v>43532.442916666667</v>
      </c>
      <c r="I2676" s="1" t="s">
        <v>351</v>
      </c>
      <c r="J2676" s="1" t="s">
        <v>352</v>
      </c>
    </row>
    <row r="2677" spans="1:10" x14ac:dyDescent="0.25">
      <c r="A2677">
        <v>61939</v>
      </c>
      <c r="B2677">
        <v>2</v>
      </c>
      <c r="C2677" s="1" t="s">
        <v>2068</v>
      </c>
      <c r="D2677">
        <v>332</v>
      </c>
      <c r="E2677" s="2">
        <v>0.44236111111111109</v>
      </c>
      <c r="F2677" s="1" t="s">
        <v>1366</v>
      </c>
      <c r="G2677" t="b">
        <v>1</v>
      </c>
      <c r="H2677" s="3">
        <v>43532.44263888889</v>
      </c>
      <c r="I2677" s="1" t="s">
        <v>495</v>
      </c>
      <c r="J2677" s="1" t="s">
        <v>496</v>
      </c>
    </row>
    <row r="2678" spans="1:10" x14ac:dyDescent="0.25">
      <c r="A2678">
        <v>61939</v>
      </c>
      <c r="B2678">
        <v>3</v>
      </c>
      <c r="C2678" s="1" t="s">
        <v>2068</v>
      </c>
      <c r="D2678">
        <v>332</v>
      </c>
      <c r="E2678" s="2">
        <v>0.44236111111111109</v>
      </c>
      <c r="F2678" s="1" t="s">
        <v>683</v>
      </c>
      <c r="G2678" t="b">
        <v>1</v>
      </c>
      <c r="H2678" s="3">
        <v>43532.442615740743</v>
      </c>
      <c r="I2678" s="1" t="s">
        <v>696</v>
      </c>
      <c r="J2678" s="1" t="s">
        <v>697</v>
      </c>
    </row>
    <row r="2679" spans="1:10" x14ac:dyDescent="0.25">
      <c r="A2679">
        <v>61939</v>
      </c>
      <c r="B2679">
        <v>4</v>
      </c>
      <c r="C2679" s="1" t="s">
        <v>2068</v>
      </c>
      <c r="D2679">
        <v>332</v>
      </c>
      <c r="E2679" s="2">
        <v>0.44236111111111109</v>
      </c>
      <c r="F2679" s="1" t="s">
        <v>582</v>
      </c>
      <c r="G2679" t="b">
        <v>1</v>
      </c>
      <c r="H2679" s="3">
        <v>43532.442662037036</v>
      </c>
      <c r="I2679" s="1" t="s">
        <v>534</v>
      </c>
      <c r="J2679" s="1" t="s">
        <v>535</v>
      </c>
    </row>
    <row r="2680" spans="1:10" x14ac:dyDescent="0.25">
      <c r="A2680">
        <v>61940</v>
      </c>
      <c r="B2680">
        <v>1</v>
      </c>
      <c r="C2680" s="1" t="s">
        <v>2069</v>
      </c>
      <c r="D2680">
        <v>332</v>
      </c>
      <c r="E2680" s="2">
        <v>0.44305555555555554</v>
      </c>
      <c r="F2680" s="1" t="s">
        <v>674</v>
      </c>
      <c r="G2680" t="b">
        <v>1</v>
      </c>
      <c r="H2680" s="3">
        <v>43532.442916666667</v>
      </c>
      <c r="I2680" s="1" t="s">
        <v>351</v>
      </c>
      <c r="J2680" s="1" t="s">
        <v>352</v>
      </c>
    </row>
    <row r="2681" spans="1:10" x14ac:dyDescent="0.25">
      <c r="A2681">
        <v>61940</v>
      </c>
      <c r="B2681">
        <v>2</v>
      </c>
      <c r="C2681" s="1" t="s">
        <v>2069</v>
      </c>
      <c r="D2681">
        <v>332</v>
      </c>
      <c r="E2681" s="2">
        <v>0.44305555555555554</v>
      </c>
      <c r="F2681" s="1" t="s">
        <v>1366</v>
      </c>
      <c r="G2681" t="b">
        <v>1</v>
      </c>
      <c r="H2681" s="3">
        <v>43532.443159722221</v>
      </c>
      <c r="I2681" s="1" t="s">
        <v>273</v>
      </c>
      <c r="J2681" s="1" t="s">
        <v>274</v>
      </c>
    </row>
    <row r="2682" spans="1:10" x14ac:dyDescent="0.25">
      <c r="A2682">
        <v>61940</v>
      </c>
      <c r="B2682">
        <v>3</v>
      </c>
      <c r="C2682" s="1" t="s">
        <v>2069</v>
      </c>
      <c r="D2682">
        <v>332</v>
      </c>
      <c r="E2682" s="2">
        <v>0.44305555555555554</v>
      </c>
      <c r="F2682" s="1" t="s">
        <v>683</v>
      </c>
      <c r="G2682" t="b">
        <v>1</v>
      </c>
      <c r="H2682" s="3">
        <v>43532.443136574075</v>
      </c>
      <c r="I2682" s="1" t="s">
        <v>289</v>
      </c>
      <c r="J2682" s="1" t="s">
        <v>290</v>
      </c>
    </row>
    <row r="2683" spans="1:10" x14ac:dyDescent="0.25">
      <c r="A2683">
        <v>61940</v>
      </c>
      <c r="B2683">
        <v>4</v>
      </c>
      <c r="C2683" s="1" t="s">
        <v>2069</v>
      </c>
      <c r="D2683">
        <v>332</v>
      </c>
      <c r="E2683" s="2">
        <v>0.44305555555555554</v>
      </c>
      <c r="F2683" s="1" t="s">
        <v>582</v>
      </c>
      <c r="G2683" t="b">
        <v>1</v>
      </c>
      <c r="H2683" s="3">
        <v>43532.443182870367</v>
      </c>
      <c r="I2683" s="1" t="s">
        <v>534</v>
      </c>
      <c r="J2683" s="1" t="s">
        <v>535</v>
      </c>
    </row>
    <row r="2684" spans="1:10" x14ac:dyDescent="0.25">
      <c r="A2684">
        <v>61941</v>
      </c>
      <c r="B2684">
        <v>1</v>
      </c>
      <c r="C2684" s="1" t="s">
        <v>2070</v>
      </c>
      <c r="D2684">
        <v>332</v>
      </c>
      <c r="E2684" s="2">
        <v>0.44305555555555554</v>
      </c>
      <c r="F2684" s="1" t="s">
        <v>674</v>
      </c>
      <c r="G2684" t="b">
        <v>1</v>
      </c>
      <c r="H2684" s="3">
        <v>43532.443437499998</v>
      </c>
      <c r="I2684" s="1" t="s">
        <v>429</v>
      </c>
      <c r="J2684" s="1" t="s">
        <v>430</v>
      </c>
    </row>
    <row r="2685" spans="1:10" x14ac:dyDescent="0.25">
      <c r="A2685">
        <v>61941</v>
      </c>
      <c r="B2685">
        <v>2</v>
      </c>
      <c r="C2685" s="1" t="s">
        <v>2070</v>
      </c>
      <c r="D2685">
        <v>332</v>
      </c>
      <c r="E2685" s="2">
        <v>0.44305555555555554</v>
      </c>
      <c r="F2685" s="1" t="s">
        <v>1366</v>
      </c>
      <c r="G2685" t="b">
        <v>1</v>
      </c>
      <c r="H2685" s="3">
        <v>43532.443159722221</v>
      </c>
      <c r="I2685" s="1" t="s">
        <v>273</v>
      </c>
      <c r="J2685" s="1" t="s">
        <v>274</v>
      </c>
    </row>
    <row r="2686" spans="1:10" x14ac:dyDescent="0.25">
      <c r="A2686">
        <v>61941</v>
      </c>
      <c r="B2686">
        <v>3</v>
      </c>
      <c r="C2686" s="1" t="s">
        <v>2070</v>
      </c>
      <c r="D2686">
        <v>332</v>
      </c>
      <c r="E2686" s="2">
        <v>0.44305555555555554</v>
      </c>
      <c r="F2686" s="1" t="s">
        <v>683</v>
      </c>
      <c r="G2686" t="b">
        <v>1</v>
      </c>
      <c r="H2686" s="3">
        <v>43532.443136574075</v>
      </c>
      <c r="I2686" s="1" t="s">
        <v>289</v>
      </c>
      <c r="J2686" s="1" t="s">
        <v>290</v>
      </c>
    </row>
    <row r="2687" spans="1:10" x14ac:dyDescent="0.25">
      <c r="A2687">
        <v>61941</v>
      </c>
      <c r="B2687">
        <v>4</v>
      </c>
      <c r="C2687" s="1" t="s">
        <v>2070</v>
      </c>
      <c r="D2687">
        <v>332</v>
      </c>
      <c r="E2687" s="2">
        <v>0.44305555555555554</v>
      </c>
      <c r="F2687" s="1" t="s">
        <v>582</v>
      </c>
      <c r="G2687" t="b">
        <v>1</v>
      </c>
      <c r="H2687" s="3">
        <v>43532.443182870367</v>
      </c>
      <c r="I2687" s="1" t="s">
        <v>534</v>
      </c>
      <c r="J2687" s="1" t="s">
        <v>535</v>
      </c>
    </row>
    <row r="2688" spans="1:10" x14ac:dyDescent="0.25">
      <c r="A2688">
        <v>61942</v>
      </c>
      <c r="B2688">
        <v>1</v>
      </c>
      <c r="C2688" s="1" t="s">
        <v>2071</v>
      </c>
      <c r="D2688">
        <v>332</v>
      </c>
      <c r="E2688" s="2">
        <v>0.44374999999999998</v>
      </c>
      <c r="F2688" s="1" t="s">
        <v>674</v>
      </c>
      <c r="G2688" t="b">
        <v>1</v>
      </c>
      <c r="H2688" s="3">
        <v>43532.443437499998</v>
      </c>
      <c r="I2688" s="1" t="s">
        <v>429</v>
      </c>
      <c r="J2688" s="1" t="s">
        <v>430</v>
      </c>
    </row>
    <row r="2689" spans="1:10" x14ac:dyDescent="0.25">
      <c r="A2689">
        <v>61942</v>
      </c>
      <c r="B2689">
        <v>2</v>
      </c>
      <c r="C2689" s="1" t="s">
        <v>2071</v>
      </c>
      <c r="D2689">
        <v>332</v>
      </c>
      <c r="E2689" s="2">
        <v>0.44374999999999998</v>
      </c>
      <c r="F2689" s="1" t="s">
        <v>1366</v>
      </c>
      <c r="G2689" t="b">
        <v>1</v>
      </c>
      <c r="H2689" s="3">
        <v>43532.443680555552</v>
      </c>
      <c r="I2689" s="1" t="s">
        <v>449</v>
      </c>
      <c r="J2689" s="1" t="s">
        <v>450</v>
      </c>
    </row>
    <row r="2690" spans="1:10" x14ac:dyDescent="0.25">
      <c r="A2690">
        <v>61942</v>
      </c>
      <c r="B2690">
        <v>3</v>
      </c>
      <c r="C2690" s="1" t="s">
        <v>2071</v>
      </c>
      <c r="D2690">
        <v>332</v>
      </c>
      <c r="E2690" s="2">
        <v>0.44374999999999998</v>
      </c>
      <c r="F2690" s="1" t="s">
        <v>683</v>
      </c>
      <c r="G2690" t="b">
        <v>1</v>
      </c>
      <c r="H2690" s="3">
        <v>43532.443657407406</v>
      </c>
      <c r="I2690" s="1" t="s">
        <v>231</v>
      </c>
      <c r="J2690" s="1" t="s">
        <v>232</v>
      </c>
    </row>
    <row r="2691" spans="1:10" x14ac:dyDescent="0.25">
      <c r="A2691">
        <v>61942</v>
      </c>
      <c r="B2691">
        <v>4</v>
      </c>
      <c r="C2691" s="1" t="s">
        <v>2071</v>
      </c>
      <c r="D2691">
        <v>332</v>
      </c>
      <c r="E2691" s="2">
        <v>0.44374999999999998</v>
      </c>
      <c r="F2691" s="1" t="s">
        <v>582</v>
      </c>
      <c r="G2691" t="b">
        <v>1</v>
      </c>
      <c r="H2691" s="3">
        <v>43532.443703703706</v>
      </c>
      <c r="I2691" s="1" t="s">
        <v>534</v>
      </c>
      <c r="J2691" s="1" t="s">
        <v>535</v>
      </c>
    </row>
    <row r="2692" spans="1:10" x14ac:dyDescent="0.25">
      <c r="A2692">
        <v>61943</v>
      </c>
      <c r="B2692">
        <v>1</v>
      </c>
      <c r="C2692" s="1" t="s">
        <v>2072</v>
      </c>
      <c r="D2692">
        <v>332</v>
      </c>
      <c r="E2692" s="2">
        <v>0.44374999999999998</v>
      </c>
      <c r="F2692" s="1" t="s">
        <v>674</v>
      </c>
      <c r="G2692" t="b">
        <v>1</v>
      </c>
      <c r="H2692" s="3">
        <v>43532.444189814814</v>
      </c>
      <c r="I2692" s="1" t="s">
        <v>127</v>
      </c>
      <c r="J2692" s="1" t="s">
        <v>128</v>
      </c>
    </row>
    <row r="2693" spans="1:10" x14ac:dyDescent="0.25">
      <c r="A2693">
        <v>61943</v>
      </c>
      <c r="B2693">
        <v>2</v>
      </c>
      <c r="C2693" s="1" t="s">
        <v>2072</v>
      </c>
      <c r="D2693">
        <v>332</v>
      </c>
      <c r="E2693" s="2">
        <v>0.44374999999999998</v>
      </c>
      <c r="F2693" s="1" t="s">
        <v>1366</v>
      </c>
      <c r="G2693" t="b">
        <v>1</v>
      </c>
      <c r="H2693" s="3">
        <v>43532.444201388891</v>
      </c>
      <c r="I2693" s="1" t="s">
        <v>399</v>
      </c>
      <c r="J2693" s="1" t="s">
        <v>400</v>
      </c>
    </row>
    <row r="2694" spans="1:10" x14ac:dyDescent="0.25">
      <c r="A2694">
        <v>61943</v>
      </c>
      <c r="B2694">
        <v>3</v>
      </c>
      <c r="C2694" s="1" t="s">
        <v>2072</v>
      </c>
      <c r="D2694">
        <v>332</v>
      </c>
      <c r="E2694" s="2">
        <v>0.44374999999999998</v>
      </c>
      <c r="F2694" s="1" t="s">
        <v>683</v>
      </c>
      <c r="G2694" t="b">
        <v>1</v>
      </c>
      <c r="H2694" s="3">
        <v>43532.444178240738</v>
      </c>
      <c r="I2694" s="1" t="s">
        <v>293</v>
      </c>
      <c r="J2694" s="1" t="s">
        <v>294</v>
      </c>
    </row>
    <row r="2695" spans="1:10" x14ac:dyDescent="0.25">
      <c r="A2695">
        <v>61943</v>
      </c>
      <c r="B2695">
        <v>4</v>
      </c>
      <c r="C2695" s="1" t="s">
        <v>2072</v>
      </c>
      <c r="D2695">
        <v>332</v>
      </c>
      <c r="E2695" s="2">
        <v>0.44374999999999998</v>
      </c>
      <c r="F2695" s="1" t="s">
        <v>582</v>
      </c>
      <c r="G2695" t="b">
        <v>1</v>
      </c>
      <c r="H2695" s="3">
        <v>43532.444224537037</v>
      </c>
      <c r="I2695" s="1" t="s">
        <v>534</v>
      </c>
      <c r="J2695" s="1" t="s">
        <v>535</v>
      </c>
    </row>
    <row r="2696" spans="1:10" x14ac:dyDescent="0.25">
      <c r="A2696">
        <v>61944</v>
      </c>
      <c r="B2696">
        <v>1</v>
      </c>
      <c r="C2696" s="1" t="s">
        <v>2073</v>
      </c>
      <c r="D2696">
        <v>332</v>
      </c>
      <c r="E2696" s="2">
        <v>0.44444444444444442</v>
      </c>
      <c r="F2696" s="1" t="s">
        <v>674</v>
      </c>
      <c r="G2696" t="b">
        <v>1</v>
      </c>
      <c r="H2696" s="3">
        <v>43532.444479166668</v>
      </c>
      <c r="I2696" s="1" t="s">
        <v>433</v>
      </c>
      <c r="J2696" s="1" t="s">
        <v>434</v>
      </c>
    </row>
    <row r="2697" spans="1:10" x14ac:dyDescent="0.25">
      <c r="A2697">
        <v>61944</v>
      </c>
      <c r="B2697">
        <v>2</v>
      </c>
      <c r="C2697" s="1" t="s">
        <v>2073</v>
      </c>
      <c r="D2697">
        <v>332</v>
      </c>
      <c r="E2697" s="2">
        <v>0.44444444444444442</v>
      </c>
      <c r="F2697" s="1" t="s">
        <v>1366</v>
      </c>
      <c r="G2697" t="b">
        <v>1</v>
      </c>
      <c r="H2697" s="3">
        <v>43532.444201388891</v>
      </c>
      <c r="I2697" s="1" t="s">
        <v>399</v>
      </c>
      <c r="J2697" s="1" t="s">
        <v>400</v>
      </c>
    </row>
    <row r="2698" spans="1:10" x14ac:dyDescent="0.25">
      <c r="A2698">
        <v>61944</v>
      </c>
      <c r="B2698">
        <v>3</v>
      </c>
      <c r="C2698" s="1" t="s">
        <v>2073</v>
      </c>
      <c r="D2698">
        <v>332</v>
      </c>
      <c r="E2698" s="2">
        <v>0.44444444444444442</v>
      </c>
      <c r="F2698" s="1" t="s">
        <v>683</v>
      </c>
      <c r="G2698" t="b">
        <v>1</v>
      </c>
      <c r="H2698" s="3">
        <v>43532.444178240738</v>
      </c>
      <c r="I2698" s="1" t="s">
        <v>293</v>
      </c>
      <c r="J2698" s="1" t="s">
        <v>294</v>
      </c>
    </row>
    <row r="2699" spans="1:10" x14ac:dyDescent="0.25">
      <c r="A2699">
        <v>61944</v>
      </c>
      <c r="B2699">
        <v>4</v>
      </c>
      <c r="C2699" s="1" t="s">
        <v>2073</v>
      </c>
      <c r="D2699">
        <v>332</v>
      </c>
      <c r="E2699" s="2">
        <v>0.44444444444444442</v>
      </c>
      <c r="F2699" s="1" t="s">
        <v>582</v>
      </c>
      <c r="G2699" t="b">
        <v>1</v>
      </c>
      <c r="H2699" s="3">
        <v>43532.444224537037</v>
      </c>
      <c r="I2699" s="1" t="s">
        <v>534</v>
      </c>
      <c r="J2699" s="1" t="s">
        <v>535</v>
      </c>
    </row>
    <row r="2700" spans="1:10" x14ac:dyDescent="0.25">
      <c r="A2700">
        <v>61945</v>
      </c>
      <c r="B2700">
        <v>1</v>
      </c>
      <c r="C2700" s="1" t="s">
        <v>2074</v>
      </c>
      <c r="D2700">
        <v>332</v>
      </c>
      <c r="E2700" s="2">
        <v>0.44444444444444442</v>
      </c>
      <c r="F2700" s="1" t="s">
        <v>674</v>
      </c>
      <c r="G2700" t="b">
        <v>1</v>
      </c>
      <c r="H2700" s="3">
        <v>43532.445</v>
      </c>
      <c r="I2700" s="1" t="s">
        <v>131</v>
      </c>
      <c r="J2700" s="1" t="s">
        <v>132</v>
      </c>
    </row>
    <row r="2701" spans="1:10" x14ac:dyDescent="0.25">
      <c r="A2701">
        <v>61945</v>
      </c>
      <c r="B2701">
        <v>2</v>
      </c>
      <c r="C2701" s="1" t="s">
        <v>2074</v>
      </c>
      <c r="D2701">
        <v>332</v>
      </c>
      <c r="E2701" s="2">
        <v>0.44444444444444442</v>
      </c>
      <c r="F2701" s="1" t="s">
        <v>1366</v>
      </c>
      <c r="G2701" t="b">
        <v>1</v>
      </c>
      <c r="H2701" s="3">
        <v>43532.444722222222</v>
      </c>
      <c r="I2701" s="1" t="s">
        <v>367</v>
      </c>
      <c r="J2701" s="1" t="s">
        <v>368</v>
      </c>
    </row>
    <row r="2702" spans="1:10" x14ac:dyDescent="0.25">
      <c r="A2702">
        <v>61945</v>
      </c>
      <c r="B2702">
        <v>3</v>
      </c>
      <c r="C2702" s="1" t="s">
        <v>2074</v>
      </c>
      <c r="D2702">
        <v>332</v>
      </c>
      <c r="E2702" s="2">
        <v>0.44444444444444442</v>
      </c>
      <c r="F2702" s="1" t="s">
        <v>683</v>
      </c>
      <c r="G2702" t="b">
        <v>1</v>
      </c>
      <c r="H2702" s="3">
        <v>43532.444699074076</v>
      </c>
      <c r="I2702" s="1" t="s">
        <v>295</v>
      </c>
      <c r="J2702" s="1" t="s">
        <v>296</v>
      </c>
    </row>
    <row r="2703" spans="1:10" x14ac:dyDescent="0.25">
      <c r="A2703">
        <v>61945</v>
      </c>
      <c r="B2703">
        <v>4</v>
      </c>
      <c r="C2703" s="1" t="s">
        <v>2074</v>
      </c>
      <c r="D2703">
        <v>332</v>
      </c>
      <c r="E2703" s="2">
        <v>0.44444444444444442</v>
      </c>
      <c r="F2703" s="1" t="s">
        <v>582</v>
      </c>
      <c r="G2703" t="b">
        <v>1</v>
      </c>
      <c r="H2703" s="3">
        <v>43532.444756944446</v>
      </c>
      <c r="I2703" s="1" t="s">
        <v>534</v>
      </c>
      <c r="J2703" s="1" t="s">
        <v>535</v>
      </c>
    </row>
    <row r="2704" spans="1:10" x14ac:dyDescent="0.25">
      <c r="A2704">
        <v>61946</v>
      </c>
      <c r="B2704">
        <v>1</v>
      </c>
      <c r="C2704" s="1" t="s">
        <v>2075</v>
      </c>
      <c r="D2704">
        <v>332</v>
      </c>
      <c r="E2704" s="2">
        <v>0.44513888888888886</v>
      </c>
      <c r="F2704" s="1" t="s">
        <v>674</v>
      </c>
      <c r="G2704" t="b">
        <v>1</v>
      </c>
      <c r="H2704" s="3">
        <v>43532.445347222223</v>
      </c>
      <c r="I2704" s="1" t="s">
        <v>131</v>
      </c>
      <c r="J2704" s="1" t="s">
        <v>132</v>
      </c>
    </row>
    <row r="2705" spans="1:10" x14ac:dyDescent="0.25">
      <c r="A2705">
        <v>61946</v>
      </c>
      <c r="B2705">
        <v>2</v>
      </c>
      <c r="C2705" s="1" t="s">
        <v>2075</v>
      </c>
      <c r="D2705">
        <v>332</v>
      </c>
      <c r="E2705" s="2">
        <v>0.44513888888888886</v>
      </c>
      <c r="F2705" s="1" t="s">
        <v>1366</v>
      </c>
      <c r="G2705" t="b">
        <v>1</v>
      </c>
      <c r="H2705" s="3">
        <v>43532.445243055554</v>
      </c>
      <c r="I2705" s="1" t="s">
        <v>153</v>
      </c>
      <c r="J2705" s="1" t="s">
        <v>154</v>
      </c>
    </row>
    <row r="2706" spans="1:10" x14ac:dyDescent="0.25">
      <c r="A2706">
        <v>61946</v>
      </c>
      <c r="B2706">
        <v>3</v>
      </c>
      <c r="C2706" s="1" t="s">
        <v>2075</v>
      </c>
      <c r="D2706">
        <v>332</v>
      </c>
      <c r="E2706" s="2">
        <v>0.44513888888888886</v>
      </c>
      <c r="F2706" s="1" t="s">
        <v>683</v>
      </c>
      <c r="G2706" t="b">
        <v>1</v>
      </c>
      <c r="H2706" s="3">
        <v>43532.445219907408</v>
      </c>
      <c r="I2706" s="1" t="s">
        <v>155</v>
      </c>
      <c r="J2706" s="1" t="s">
        <v>156</v>
      </c>
    </row>
    <row r="2707" spans="1:10" x14ac:dyDescent="0.25">
      <c r="A2707">
        <v>61946</v>
      </c>
      <c r="B2707">
        <v>4</v>
      </c>
      <c r="C2707" s="1" t="s">
        <v>2075</v>
      </c>
      <c r="D2707">
        <v>332</v>
      </c>
      <c r="E2707" s="2">
        <v>0.44513888888888886</v>
      </c>
      <c r="F2707" s="1" t="s">
        <v>582</v>
      </c>
      <c r="G2707" t="b">
        <v>1</v>
      </c>
      <c r="H2707" s="3">
        <v>43532.445289351854</v>
      </c>
      <c r="I2707" s="1" t="s">
        <v>534</v>
      </c>
      <c r="J2707" s="1" t="s">
        <v>535</v>
      </c>
    </row>
    <row r="2708" spans="1:10" x14ac:dyDescent="0.25">
      <c r="A2708">
        <v>61947</v>
      </c>
      <c r="B2708">
        <v>1</v>
      </c>
      <c r="C2708" s="1" t="s">
        <v>2076</v>
      </c>
      <c r="D2708">
        <v>332</v>
      </c>
      <c r="E2708" s="2">
        <v>0.44513888888888886</v>
      </c>
      <c r="F2708" s="1" t="s">
        <v>674</v>
      </c>
      <c r="G2708" t="b">
        <v>1</v>
      </c>
      <c r="H2708" s="3">
        <v>43532.445520833331</v>
      </c>
      <c r="I2708" s="1" t="s">
        <v>131</v>
      </c>
      <c r="J2708" s="1" t="s">
        <v>132</v>
      </c>
    </row>
    <row r="2709" spans="1:10" x14ac:dyDescent="0.25">
      <c r="A2709">
        <v>61947</v>
      </c>
      <c r="B2709">
        <v>2</v>
      </c>
      <c r="C2709" s="1" t="s">
        <v>2076</v>
      </c>
      <c r="D2709">
        <v>332</v>
      </c>
      <c r="E2709" s="2">
        <v>0.44513888888888886</v>
      </c>
      <c r="F2709" s="1" t="s">
        <v>1366</v>
      </c>
      <c r="G2709" t="b">
        <v>1</v>
      </c>
      <c r="H2709" s="3">
        <v>43532.4453587963</v>
      </c>
      <c r="I2709" s="1" t="s">
        <v>153</v>
      </c>
      <c r="J2709" s="1" t="s">
        <v>154</v>
      </c>
    </row>
    <row r="2710" spans="1:10" x14ac:dyDescent="0.25">
      <c r="A2710">
        <v>61947</v>
      </c>
      <c r="B2710">
        <v>3</v>
      </c>
      <c r="C2710" s="1" t="s">
        <v>2076</v>
      </c>
      <c r="D2710">
        <v>332</v>
      </c>
      <c r="E2710" s="2">
        <v>0.44513888888888886</v>
      </c>
      <c r="F2710" s="1" t="s">
        <v>683</v>
      </c>
      <c r="G2710" t="b">
        <v>1</v>
      </c>
      <c r="H2710" s="3">
        <v>43532.445219907408</v>
      </c>
      <c r="I2710" s="1" t="s">
        <v>155</v>
      </c>
      <c r="J2710" s="1" t="s">
        <v>156</v>
      </c>
    </row>
    <row r="2711" spans="1:10" x14ac:dyDescent="0.25">
      <c r="A2711">
        <v>61947</v>
      </c>
      <c r="B2711">
        <v>4</v>
      </c>
      <c r="C2711" s="1" t="s">
        <v>2076</v>
      </c>
      <c r="D2711">
        <v>332</v>
      </c>
      <c r="E2711" s="2">
        <v>0.44513888888888886</v>
      </c>
      <c r="F2711" s="1" t="s">
        <v>582</v>
      </c>
      <c r="G2711" t="b">
        <v>1</v>
      </c>
      <c r="H2711" s="3">
        <v>43532.445289351854</v>
      </c>
      <c r="I2711" s="1" t="s">
        <v>534</v>
      </c>
      <c r="J2711" s="1" t="s">
        <v>535</v>
      </c>
    </row>
    <row r="2712" spans="1:10" x14ac:dyDescent="0.25">
      <c r="A2712">
        <v>61948</v>
      </c>
      <c r="B2712">
        <v>1</v>
      </c>
      <c r="C2712" s="1" t="s">
        <v>2077</v>
      </c>
      <c r="D2712">
        <v>332</v>
      </c>
      <c r="E2712" s="2">
        <v>0.44583333333333336</v>
      </c>
      <c r="F2712" s="1" t="s">
        <v>674</v>
      </c>
      <c r="G2712" t="b">
        <v>1</v>
      </c>
      <c r="H2712" s="3">
        <v>43532.44604166667</v>
      </c>
      <c r="I2712" s="1" t="s">
        <v>131</v>
      </c>
      <c r="J2712" s="1" t="s">
        <v>132</v>
      </c>
    </row>
    <row r="2713" spans="1:10" x14ac:dyDescent="0.25">
      <c r="A2713">
        <v>61948</v>
      </c>
      <c r="B2713">
        <v>2</v>
      </c>
      <c r="C2713" s="1" t="s">
        <v>2077</v>
      </c>
      <c r="D2713">
        <v>332</v>
      </c>
      <c r="E2713" s="2">
        <v>0.44583333333333336</v>
      </c>
      <c r="F2713" s="1" t="s">
        <v>1366</v>
      </c>
      <c r="G2713" t="b">
        <v>1</v>
      </c>
      <c r="H2713" s="3">
        <v>43532.445763888885</v>
      </c>
      <c r="I2713" s="1" t="s">
        <v>173</v>
      </c>
      <c r="J2713" s="1" t="s">
        <v>174</v>
      </c>
    </row>
    <row r="2714" spans="1:10" x14ac:dyDescent="0.25">
      <c r="A2714">
        <v>61948</v>
      </c>
      <c r="B2714">
        <v>3</v>
      </c>
      <c r="C2714" s="1" t="s">
        <v>2077</v>
      </c>
      <c r="D2714">
        <v>332</v>
      </c>
      <c r="E2714" s="2">
        <v>0.44583333333333336</v>
      </c>
      <c r="F2714" s="1" t="s">
        <v>683</v>
      </c>
      <c r="G2714" t="b">
        <v>1</v>
      </c>
      <c r="H2714" s="3">
        <v>43532.445740740739</v>
      </c>
      <c r="I2714" s="1" t="s">
        <v>235</v>
      </c>
      <c r="J2714" s="1" t="s">
        <v>236</v>
      </c>
    </row>
    <row r="2715" spans="1:10" x14ac:dyDescent="0.25">
      <c r="A2715">
        <v>61948</v>
      </c>
      <c r="B2715">
        <v>4</v>
      </c>
      <c r="C2715" s="1" t="s">
        <v>2077</v>
      </c>
      <c r="D2715">
        <v>332</v>
      </c>
      <c r="E2715" s="2">
        <v>0.44583333333333336</v>
      </c>
      <c r="F2715" s="1" t="s">
        <v>582</v>
      </c>
      <c r="G2715" t="b">
        <v>1</v>
      </c>
      <c r="H2715" s="3">
        <v>43532.445810185185</v>
      </c>
      <c r="I2715" s="1" t="s">
        <v>534</v>
      </c>
      <c r="J2715" s="1" t="s">
        <v>535</v>
      </c>
    </row>
    <row r="2716" spans="1:10" x14ac:dyDescent="0.25">
      <c r="A2716">
        <v>61949</v>
      </c>
      <c r="B2716">
        <v>1</v>
      </c>
      <c r="C2716" s="1" t="s">
        <v>2078</v>
      </c>
      <c r="D2716">
        <v>332</v>
      </c>
      <c r="E2716" s="2">
        <v>0.44583333333333336</v>
      </c>
      <c r="F2716" s="1" t="s">
        <v>674</v>
      </c>
      <c r="G2716" t="b">
        <v>1</v>
      </c>
      <c r="H2716" s="3">
        <v>43532.44604166667</v>
      </c>
      <c r="I2716" s="1" t="s">
        <v>131</v>
      </c>
      <c r="J2716" s="1" t="s">
        <v>132</v>
      </c>
    </row>
    <row r="2717" spans="1:10" x14ac:dyDescent="0.25">
      <c r="A2717">
        <v>61949</v>
      </c>
      <c r="B2717">
        <v>2</v>
      </c>
      <c r="C2717" s="1" t="s">
        <v>2078</v>
      </c>
      <c r="D2717">
        <v>332</v>
      </c>
      <c r="E2717" s="2">
        <v>0.44583333333333336</v>
      </c>
      <c r="F2717" s="1" t="s">
        <v>1366</v>
      </c>
      <c r="G2717" t="b">
        <v>1</v>
      </c>
      <c r="H2717" s="3">
        <v>43532.446284722224</v>
      </c>
      <c r="I2717" s="1" t="s">
        <v>580</v>
      </c>
      <c r="J2717" s="1" t="s">
        <v>581</v>
      </c>
    </row>
    <row r="2718" spans="1:10" x14ac:dyDescent="0.25">
      <c r="A2718">
        <v>61949</v>
      </c>
      <c r="B2718">
        <v>3</v>
      </c>
      <c r="C2718" s="1" t="s">
        <v>2078</v>
      </c>
      <c r="D2718">
        <v>332</v>
      </c>
      <c r="E2718" s="2">
        <v>0.44583333333333336</v>
      </c>
      <c r="F2718" s="1" t="s">
        <v>683</v>
      </c>
      <c r="G2718" t="b">
        <v>1</v>
      </c>
      <c r="H2718" s="3">
        <v>43532.445740740739</v>
      </c>
      <c r="I2718" s="1" t="s">
        <v>235</v>
      </c>
      <c r="J2718" s="1" t="s">
        <v>236</v>
      </c>
    </row>
    <row r="2719" spans="1:10" x14ac:dyDescent="0.25">
      <c r="A2719">
        <v>61949</v>
      </c>
      <c r="B2719">
        <v>4</v>
      </c>
      <c r="C2719" s="1" t="s">
        <v>2078</v>
      </c>
      <c r="D2719">
        <v>332</v>
      </c>
      <c r="E2719" s="2">
        <v>0.44583333333333336</v>
      </c>
      <c r="F2719" s="1" t="s">
        <v>582</v>
      </c>
      <c r="G2719" t="b">
        <v>1</v>
      </c>
      <c r="H2719" s="3">
        <v>43532.446331018517</v>
      </c>
      <c r="I2719" s="1" t="s">
        <v>534</v>
      </c>
      <c r="J2719" s="1" t="s">
        <v>535</v>
      </c>
    </row>
    <row r="2720" spans="1:10" x14ac:dyDescent="0.25">
      <c r="A2720">
        <v>61950</v>
      </c>
      <c r="B2720">
        <v>1</v>
      </c>
      <c r="C2720" s="1" t="s">
        <v>2079</v>
      </c>
      <c r="D2720">
        <v>332</v>
      </c>
      <c r="E2720" s="2">
        <v>0.4465277777777778</v>
      </c>
      <c r="F2720" s="1" t="s">
        <v>674</v>
      </c>
      <c r="G2720" t="b">
        <v>1</v>
      </c>
      <c r="H2720" s="3">
        <v>43532.446562500001</v>
      </c>
      <c r="I2720" s="1" t="s">
        <v>413</v>
      </c>
      <c r="J2720" s="1" t="s">
        <v>414</v>
      </c>
    </row>
    <row r="2721" spans="1:10" x14ac:dyDescent="0.25">
      <c r="A2721">
        <v>61950</v>
      </c>
      <c r="B2721">
        <v>2</v>
      </c>
      <c r="C2721" s="1" t="s">
        <v>2079</v>
      </c>
      <c r="D2721">
        <v>332</v>
      </c>
      <c r="E2721" s="2">
        <v>0.4465277777777778</v>
      </c>
      <c r="F2721" s="1" t="s">
        <v>1366</v>
      </c>
      <c r="G2721" t="b">
        <v>1</v>
      </c>
      <c r="H2721" s="3">
        <v>43532.446284722224</v>
      </c>
      <c r="I2721" s="1" t="s">
        <v>580</v>
      </c>
      <c r="J2721" s="1" t="s">
        <v>581</v>
      </c>
    </row>
    <row r="2722" spans="1:10" x14ac:dyDescent="0.25">
      <c r="A2722">
        <v>61950</v>
      </c>
      <c r="B2722">
        <v>3</v>
      </c>
      <c r="C2722" s="1" t="s">
        <v>2079</v>
      </c>
      <c r="D2722">
        <v>332</v>
      </c>
      <c r="E2722" s="2">
        <v>0.4465277777777778</v>
      </c>
      <c r="F2722" s="1" t="s">
        <v>683</v>
      </c>
      <c r="G2722" t="b">
        <v>1</v>
      </c>
      <c r="H2722" s="3">
        <v>43532.446261574078</v>
      </c>
      <c r="I2722" s="1" t="s">
        <v>365</v>
      </c>
      <c r="J2722" s="1" t="s">
        <v>366</v>
      </c>
    </row>
    <row r="2723" spans="1:10" x14ac:dyDescent="0.25">
      <c r="A2723">
        <v>61950</v>
      </c>
      <c r="B2723">
        <v>4</v>
      </c>
      <c r="C2723" s="1" t="s">
        <v>2079</v>
      </c>
      <c r="D2723">
        <v>332</v>
      </c>
      <c r="E2723" s="2">
        <v>0.4465277777777778</v>
      </c>
      <c r="F2723" s="1" t="s">
        <v>582</v>
      </c>
      <c r="G2723" t="b">
        <v>1</v>
      </c>
      <c r="H2723" s="3">
        <v>43532.446331018517</v>
      </c>
      <c r="I2723" s="1" t="s">
        <v>534</v>
      </c>
      <c r="J2723" s="1" t="s">
        <v>535</v>
      </c>
    </row>
    <row r="2724" spans="1:10" x14ac:dyDescent="0.25">
      <c r="A2724">
        <v>61951</v>
      </c>
      <c r="B2724">
        <v>1</v>
      </c>
      <c r="C2724" s="1" t="s">
        <v>2080</v>
      </c>
      <c r="D2724">
        <v>332</v>
      </c>
      <c r="E2724" s="2">
        <v>0.4465277777777778</v>
      </c>
      <c r="F2724" s="1" t="s">
        <v>1366</v>
      </c>
      <c r="G2724" t="b">
        <v>1</v>
      </c>
      <c r="H2724" s="3">
        <v>43532.446805555555</v>
      </c>
      <c r="I2724" s="1" t="s">
        <v>221</v>
      </c>
      <c r="J2724" s="1" t="s">
        <v>222</v>
      </c>
    </row>
    <row r="2725" spans="1:10" x14ac:dyDescent="0.25">
      <c r="A2725">
        <v>61951</v>
      </c>
      <c r="B2725">
        <v>2</v>
      </c>
      <c r="C2725" s="1" t="s">
        <v>2080</v>
      </c>
      <c r="D2725">
        <v>332</v>
      </c>
      <c r="E2725" s="2">
        <v>0.4465277777777778</v>
      </c>
      <c r="F2725" s="1" t="s">
        <v>683</v>
      </c>
      <c r="G2725" t="b">
        <v>1</v>
      </c>
      <c r="H2725" s="3">
        <v>43532.446782407409</v>
      </c>
      <c r="I2725" s="1" t="s">
        <v>213</v>
      </c>
      <c r="J2725" s="1" t="s">
        <v>214</v>
      </c>
    </row>
    <row r="2726" spans="1:10" x14ac:dyDescent="0.25">
      <c r="A2726">
        <v>61951</v>
      </c>
      <c r="B2726">
        <v>3</v>
      </c>
      <c r="C2726" s="1" t="s">
        <v>2080</v>
      </c>
      <c r="D2726">
        <v>332</v>
      </c>
      <c r="E2726" s="2">
        <v>0.4465277777777778</v>
      </c>
      <c r="F2726" s="1" t="s">
        <v>582</v>
      </c>
      <c r="G2726" t="b">
        <v>1</v>
      </c>
      <c r="H2726" s="3">
        <v>43532.446851851855</v>
      </c>
      <c r="I2726" s="1" t="s">
        <v>534</v>
      </c>
      <c r="J2726" s="1" t="s">
        <v>535</v>
      </c>
    </row>
    <row r="2727" spans="1:10" x14ac:dyDescent="0.25">
      <c r="A2727">
        <v>61952</v>
      </c>
      <c r="B2727">
        <v>1</v>
      </c>
      <c r="C2727" s="1" t="s">
        <v>2081</v>
      </c>
      <c r="D2727">
        <v>332</v>
      </c>
      <c r="E2727" s="2">
        <v>0.44722222222222224</v>
      </c>
      <c r="F2727" s="1" t="s">
        <v>1366</v>
      </c>
      <c r="G2727" t="b">
        <v>1</v>
      </c>
      <c r="H2727" s="3">
        <v>43532.447326388887</v>
      </c>
      <c r="I2727" s="1" t="s">
        <v>453</v>
      </c>
      <c r="J2727" s="1" t="s">
        <v>454</v>
      </c>
    </row>
    <row r="2728" spans="1:10" x14ac:dyDescent="0.25">
      <c r="A2728">
        <v>61952</v>
      </c>
      <c r="B2728">
        <v>2</v>
      </c>
      <c r="C2728" s="1" t="s">
        <v>2081</v>
      </c>
      <c r="D2728">
        <v>332</v>
      </c>
      <c r="E2728" s="2">
        <v>0.44722222222222224</v>
      </c>
      <c r="F2728" s="1" t="s">
        <v>683</v>
      </c>
      <c r="G2728" t="b">
        <v>1</v>
      </c>
      <c r="H2728" s="3">
        <v>43532.44730324074</v>
      </c>
      <c r="I2728" s="1" t="s">
        <v>445</v>
      </c>
      <c r="J2728" s="1" t="s">
        <v>446</v>
      </c>
    </row>
    <row r="2729" spans="1:10" x14ac:dyDescent="0.25">
      <c r="A2729">
        <v>61952</v>
      </c>
      <c r="B2729">
        <v>3</v>
      </c>
      <c r="C2729" s="1" t="s">
        <v>2081</v>
      </c>
      <c r="D2729">
        <v>332</v>
      </c>
      <c r="E2729" s="2">
        <v>0.44722222222222224</v>
      </c>
      <c r="F2729" s="1" t="s">
        <v>582</v>
      </c>
      <c r="G2729" t="b">
        <v>1</v>
      </c>
      <c r="H2729" s="3">
        <v>43532.447372685187</v>
      </c>
      <c r="I2729" s="1" t="s">
        <v>534</v>
      </c>
      <c r="J2729" s="1" t="s">
        <v>535</v>
      </c>
    </row>
    <row r="2730" spans="1:10" x14ac:dyDescent="0.25">
      <c r="A2730">
        <v>61953</v>
      </c>
      <c r="B2730">
        <v>1</v>
      </c>
      <c r="C2730" s="1" t="s">
        <v>2082</v>
      </c>
      <c r="D2730">
        <v>332</v>
      </c>
      <c r="E2730" s="2">
        <v>0.44722222222222224</v>
      </c>
      <c r="F2730" s="1" t="s">
        <v>1366</v>
      </c>
      <c r="G2730" t="b">
        <v>1</v>
      </c>
      <c r="H2730" s="3">
        <v>43532.447326388887</v>
      </c>
      <c r="I2730" s="1" t="s">
        <v>453</v>
      </c>
      <c r="J2730" s="1" t="s">
        <v>454</v>
      </c>
    </row>
    <row r="2731" spans="1:10" x14ac:dyDescent="0.25">
      <c r="A2731">
        <v>61953</v>
      </c>
      <c r="B2731">
        <v>2</v>
      </c>
      <c r="C2731" s="1" t="s">
        <v>2082</v>
      </c>
      <c r="D2731">
        <v>332</v>
      </c>
      <c r="E2731" s="2">
        <v>0.44722222222222224</v>
      </c>
      <c r="F2731" s="1" t="s">
        <v>683</v>
      </c>
      <c r="G2731" t="b">
        <v>1</v>
      </c>
      <c r="H2731" s="3">
        <v>43532.44730324074</v>
      </c>
      <c r="I2731" s="1" t="s">
        <v>445</v>
      </c>
      <c r="J2731" s="1" t="s">
        <v>446</v>
      </c>
    </row>
    <row r="2732" spans="1:10" x14ac:dyDescent="0.25">
      <c r="A2732">
        <v>61953</v>
      </c>
      <c r="B2732">
        <v>3</v>
      </c>
      <c r="C2732" s="1" t="s">
        <v>2082</v>
      </c>
      <c r="D2732">
        <v>332</v>
      </c>
      <c r="E2732" s="2">
        <v>0.44722222222222224</v>
      </c>
      <c r="F2732" s="1" t="s">
        <v>582</v>
      </c>
      <c r="G2732" t="b">
        <v>1</v>
      </c>
      <c r="H2732" s="3">
        <v>43532.447372685187</v>
      </c>
      <c r="I2732" s="1" t="s">
        <v>534</v>
      </c>
      <c r="J2732" s="1" t="s">
        <v>535</v>
      </c>
    </row>
    <row r="2733" spans="1:10" x14ac:dyDescent="0.25">
      <c r="A2733">
        <v>61954</v>
      </c>
      <c r="B2733">
        <v>1</v>
      </c>
      <c r="C2733" s="1" t="s">
        <v>2083</v>
      </c>
      <c r="D2733">
        <v>332</v>
      </c>
      <c r="E2733" s="2">
        <v>0.44791666666666669</v>
      </c>
      <c r="F2733" s="1" t="s">
        <v>1366</v>
      </c>
      <c r="G2733" t="b">
        <v>1</v>
      </c>
      <c r="H2733" s="3">
        <v>43532.447847222225</v>
      </c>
      <c r="I2733" s="1" t="s">
        <v>704</v>
      </c>
      <c r="J2733" s="1" t="s">
        <v>705</v>
      </c>
    </row>
    <row r="2734" spans="1:10" x14ac:dyDescent="0.25">
      <c r="A2734">
        <v>61954</v>
      </c>
      <c r="B2734">
        <v>2</v>
      </c>
      <c r="C2734" s="1" t="s">
        <v>2083</v>
      </c>
      <c r="D2734">
        <v>332</v>
      </c>
      <c r="E2734" s="2">
        <v>0.44791666666666669</v>
      </c>
      <c r="F2734" s="1" t="s">
        <v>683</v>
      </c>
      <c r="G2734" t="b">
        <v>1</v>
      </c>
      <c r="H2734" s="3">
        <v>43532.447824074072</v>
      </c>
      <c r="I2734" s="1" t="s">
        <v>159</v>
      </c>
      <c r="J2734" s="1" t="s">
        <v>160</v>
      </c>
    </row>
    <row r="2735" spans="1:10" x14ac:dyDescent="0.25">
      <c r="A2735">
        <v>61954</v>
      </c>
      <c r="B2735">
        <v>3</v>
      </c>
      <c r="C2735" s="1" t="s">
        <v>2083</v>
      </c>
      <c r="D2735">
        <v>332</v>
      </c>
      <c r="E2735" s="2">
        <v>0.44791666666666669</v>
      </c>
      <c r="F2735" s="1" t="s">
        <v>582</v>
      </c>
      <c r="G2735" t="b">
        <v>1</v>
      </c>
      <c r="H2735" s="3">
        <v>43532.447893518518</v>
      </c>
      <c r="I2735" s="1" t="s">
        <v>534</v>
      </c>
      <c r="J2735" s="1" t="s">
        <v>535</v>
      </c>
    </row>
    <row r="2736" spans="1:10" x14ac:dyDescent="0.25">
      <c r="A2736">
        <v>61955</v>
      </c>
      <c r="B2736">
        <v>1</v>
      </c>
      <c r="C2736" s="1" t="s">
        <v>2084</v>
      </c>
      <c r="D2736">
        <v>332</v>
      </c>
      <c r="E2736" s="2">
        <v>0.44791666666666669</v>
      </c>
      <c r="F2736" s="1" t="s">
        <v>1366</v>
      </c>
      <c r="G2736" t="b">
        <v>1</v>
      </c>
      <c r="H2736" s="3">
        <v>43532.448368055557</v>
      </c>
      <c r="I2736" s="1" t="s">
        <v>435</v>
      </c>
      <c r="J2736" s="1" t="s">
        <v>436</v>
      </c>
    </row>
    <row r="2737" spans="1:10" x14ac:dyDescent="0.25">
      <c r="A2737">
        <v>61955</v>
      </c>
      <c r="B2737">
        <v>2</v>
      </c>
      <c r="C2737" s="1" t="s">
        <v>2084</v>
      </c>
      <c r="D2737">
        <v>332</v>
      </c>
      <c r="E2737" s="2">
        <v>0.44791666666666669</v>
      </c>
      <c r="F2737" s="1" t="s">
        <v>683</v>
      </c>
      <c r="G2737" t="b">
        <v>1</v>
      </c>
      <c r="H2737" s="3">
        <v>43532.448344907411</v>
      </c>
      <c r="I2737" s="1" t="s">
        <v>2085</v>
      </c>
      <c r="J2737" s="1" t="s">
        <v>2086</v>
      </c>
    </row>
    <row r="2738" spans="1:10" x14ac:dyDescent="0.25">
      <c r="A2738">
        <v>61955</v>
      </c>
      <c r="B2738">
        <v>3</v>
      </c>
      <c r="C2738" s="1" t="s">
        <v>2084</v>
      </c>
      <c r="D2738">
        <v>332</v>
      </c>
      <c r="E2738" s="2">
        <v>0.44791666666666669</v>
      </c>
      <c r="F2738" s="1" t="s">
        <v>582</v>
      </c>
      <c r="G2738" t="b">
        <v>1</v>
      </c>
      <c r="H2738" s="3">
        <v>43532.448414351849</v>
      </c>
      <c r="I2738" s="1" t="s">
        <v>534</v>
      </c>
      <c r="J2738" s="1" t="s">
        <v>535</v>
      </c>
    </row>
    <row r="2739" spans="1:10" x14ac:dyDescent="0.25">
      <c r="A2739">
        <v>61956</v>
      </c>
      <c r="B2739">
        <v>1</v>
      </c>
      <c r="C2739" s="1" t="s">
        <v>2087</v>
      </c>
      <c r="D2739">
        <v>332</v>
      </c>
      <c r="E2739" s="2">
        <v>0.44861111111111113</v>
      </c>
      <c r="F2739" s="1" t="s">
        <v>1366</v>
      </c>
      <c r="G2739" t="b">
        <v>1</v>
      </c>
      <c r="H2739" s="3">
        <v>43532.448368055557</v>
      </c>
      <c r="I2739" s="1" t="s">
        <v>435</v>
      </c>
      <c r="J2739" s="1" t="s">
        <v>436</v>
      </c>
    </row>
    <row r="2740" spans="1:10" x14ac:dyDescent="0.25">
      <c r="A2740">
        <v>61956</v>
      </c>
      <c r="B2740">
        <v>2</v>
      </c>
      <c r="C2740" s="1" t="s">
        <v>2087</v>
      </c>
      <c r="D2740">
        <v>332</v>
      </c>
      <c r="E2740" s="2">
        <v>0.44861111111111113</v>
      </c>
      <c r="F2740" s="1" t="s">
        <v>683</v>
      </c>
      <c r="G2740" t="b">
        <v>1</v>
      </c>
      <c r="H2740" s="3">
        <v>43532.448344907411</v>
      </c>
      <c r="I2740" s="1" t="s">
        <v>2085</v>
      </c>
      <c r="J2740" s="1" t="s">
        <v>2086</v>
      </c>
    </row>
    <row r="2741" spans="1:10" x14ac:dyDescent="0.25">
      <c r="A2741">
        <v>61956</v>
      </c>
      <c r="B2741">
        <v>3</v>
      </c>
      <c r="C2741" s="1" t="s">
        <v>2087</v>
      </c>
      <c r="D2741">
        <v>332</v>
      </c>
      <c r="E2741" s="2">
        <v>0.44861111111111113</v>
      </c>
      <c r="F2741" s="1" t="s">
        <v>582</v>
      </c>
      <c r="G2741" t="b">
        <v>1</v>
      </c>
      <c r="H2741" s="3">
        <v>43532.448414351849</v>
      </c>
      <c r="I2741" s="1" t="s">
        <v>534</v>
      </c>
      <c r="J2741" s="1" t="s">
        <v>535</v>
      </c>
    </row>
    <row r="2742" spans="1:10" x14ac:dyDescent="0.25">
      <c r="A2742">
        <v>61957</v>
      </c>
      <c r="B2742">
        <v>1</v>
      </c>
      <c r="C2742" s="1" t="s">
        <v>2088</v>
      </c>
      <c r="D2742">
        <v>332</v>
      </c>
      <c r="E2742" s="2">
        <v>0.44861111111111113</v>
      </c>
      <c r="F2742" s="1" t="s">
        <v>1366</v>
      </c>
      <c r="G2742" t="b">
        <v>1</v>
      </c>
      <c r="H2742" s="3">
        <v>43532.448888888888</v>
      </c>
      <c r="I2742" s="1" t="s">
        <v>333</v>
      </c>
      <c r="J2742" s="1" t="s">
        <v>334</v>
      </c>
    </row>
    <row r="2743" spans="1:10" x14ac:dyDescent="0.25">
      <c r="A2743">
        <v>61957</v>
      </c>
      <c r="B2743">
        <v>2</v>
      </c>
      <c r="C2743" s="1" t="s">
        <v>2088</v>
      </c>
      <c r="D2743">
        <v>332</v>
      </c>
      <c r="E2743" s="2">
        <v>0.44861111111111113</v>
      </c>
      <c r="F2743" s="1" t="s">
        <v>683</v>
      </c>
      <c r="G2743" t="b">
        <v>1</v>
      </c>
      <c r="H2743" s="3">
        <v>43532.448865740742</v>
      </c>
      <c r="I2743" s="1" t="s">
        <v>191</v>
      </c>
      <c r="J2743" s="1" t="s">
        <v>192</v>
      </c>
    </row>
    <row r="2744" spans="1:10" x14ac:dyDescent="0.25">
      <c r="A2744">
        <v>61957</v>
      </c>
      <c r="B2744">
        <v>3</v>
      </c>
      <c r="C2744" s="1" t="s">
        <v>2088</v>
      </c>
      <c r="D2744">
        <v>332</v>
      </c>
      <c r="E2744" s="2">
        <v>0.44861111111111113</v>
      </c>
      <c r="F2744" s="1" t="s">
        <v>582</v>
      </c>
      <c r="G2744" t="b">
        <v>1</v>
      </c>
      <c r="H2744" s="3">
        <v>43532.448935185188</v>
      </c>
      <c r="I2744" s="1" t="s">
        <v>534</v>
      </c>
      <c r="J2744" s="1" t="s">
        <v>535</v>
      </c>
    </row>
    <row r="2745" spans="1:10" x14ac:dyDescent="0.25">
      <c r="A2745">
        <v>61958</v>
      </c>
      <c r="B2745">
        <v>1</v>
      </c>
      <c r="C2745" s="1" t="s">
        <v>2089</v>
      </c>
      <c r="D2745">
        <v>332</v>
      </c>
      <c r="E2745" s="2">
        <v>0.44930555555555557</v>
      </c>
      <c r="F2745" s="1" t="s">
        <v>1366</v>
      </c>
      <c r="G2745" t="b">
        <v>1</v>
      </c>
      <c r="H2745" s="3">
        <v>43532.44940972222</v>
      </c>
      <c r="I2745" s="1" t="s">
        <v>203</v>
      </c>
      <c r="J2745" s="1" t="s">
        <v>204</v>
      </c>
    </row>
    <row r="2746" spans="1:10" x14ac:dyDescent="0.25">
      <c r="A2746">
        <v>61958</v>
      </c>
      <c r="B2746">
        <v>2</v>
      </c>
      <c r="C2746" s="1" t="s">
        <v>2089</v>
      </c>
      <c r="D2746">
        <v>332</v>
      </c>
      <c r="E2746" s="2">
        <v>0.44930555555555557</v>
      </c>
      <c r="F2746" s="1" t="s">
        <v>683</v>
      </c>
      <c r="G2746" t="b">
        <v>1</v>
      </c>
      <c r="H2746" s="3">
        <v>43532.449386574073</v>
      </c>
      <c r="I2746" s="1" t="s">
        <v>301</v>
      </c>
      <c r="J2746" s="1" t="s">
        <v>302</v>
      </c>
    </row>
    <row r="2747" spans="1:10" x14ac:dyDescent="0.25">
      <c r="A2747">
        <v>61958</v>
      </c>
      <c r="B2747">
        <v>3</v>
      </c>
      <c r="C2747" s="1" t="s">
        <v>2089</v>
      </c>
      <c r="D2747">
        <v>332</v>
      </c>
      <c r="E2747" s="2">
        <v>0.44930555555555557</v>
      </c>
      <c r="F2747" s="1" t="s">
        <v>582</v>
      </c>
      <c r="G2747" t="b">
        <v>1</v>
      </c>
      <c r="H2747" s="3">
        <v>43532.449456018519</v>
      </c>
      <c r="I2747" s="1" t="s">
        <v>534</v>
      </c>
      <c r="J2747" s="1" t="s">
        <v>535</v>
      </c>
    </row>
    <row r="2748" spans="1:10" x14ac:dyDescent="0.25">
      <c r="A2748">
        <v>61959</v>
      </c>
      <c r="B2748">
        <v>1</v>
      </c>
      <c r="C2748" s="1" t="s">
        <v>2090</v>
      </c>
      <c r="D2748">
        <v>332</v>
      </c>
      <c r="E2748" s="2">
        <v>0.44930555555555557</v>
      </c>
      <c r="F2748" s="1" t="s">
        <v>1366</v>
      </c>
      <c r="G2748" t="b">
        <v>1</v>
      </c>
      <c r="H2748" s="3">
        <v>43532.44940972222</v>
      </c>
      <c r="I2748" s="1" t="s">
        <v>203</v>
      </c>
      <c r="J2748" s="1" t="s">
        <v>204</v>
      </c>
    </row>
    <row r="2749" spans="1:10" x14ac:dyDescent="0.25">
      <c r="A2749">
        <v>61959</v>
      </c>
      <c r="B2749">
        <v>2</v>
      </c>
      <c r="C2749" s="1" t="s">
        <v>2090</v>
      </c>
      <c r="D2749">
        <v>332</v>
      </c>
      <c r="E2749" s="2">
        <v>0.44930555555555557</v>
      </c>
      <c r="F2749" s="1" t="s">
        <v>683</v>
      </c>
      <c r="G2749" t="b">
        <v>1</v>
      </c>
      <c r="H2749" s="3">
        <v>43532.449386574073</v>
      </c>
      <c r="I2749" s="1" t="s">
        <v>301</v>
      </c>
      <c r="J2749" s="1" t="s">
        <v>302</v>
      </c>
    </row>
    <row r="2750" spans="1:10" x14ac:dyDescent="0.25">
      <c r="A2750">
        <v>61959</v>
      </c>
      <c r="B2750">
        <v>3</v>
      </c>
      <c r="C2750" s="1" t="s">
        <v>2090</v>
      </c>
      <c r="D2750">
        <v>332</v>
      </c>
      <c r="E2750" s="2">
        <v>0.44930555555555557</v>
      </c>
      <c r="F2750" s="1" t="s">
        <v>582</v>
      </c>
      <c r="G2750" t="b">
        <v>1</v>
      </c>
      <c r="H2750" s="3">
        <v>43532.449456018519</v>
      </c>
      <c r="I2750" s="1" t="s">
        <v>534</v>
      </c>
      <c r="J2750" s="1" t="s">
        <v>535</v>
      </c>
    </row>
    <row r="2751" spans="1:10" x14ac:dyDescent="0.25">
      <c r="A2751">
        <v>61960</v>
      </c>
      <c r="B2751">
        <v>1</v>
      </c>
      <c r="C2751" s="1" t="s">
        <v>2091</v>
      </c>
      <c r="D2751">
        <v>332</v>
      </c>
      <c r="E2751" s="2">
        <v>0.45</v>
      </c>
      <c r="F2751" s="1" t="s">
        <v>1366</v>
      </c>
      <c r="G2751" t="b">
        <v>1</v>
      </c>
      <c r="H2751" s="3">
        <v>43532.449930555558</v>
      </c>
      <c r="I2751" s="1" t="s">
        <v>175</v>
      </c>
      <c r="J2751" s="1" t="s">
        <v>176</v>
      </c>
    </row>
    <row r="2752" spans="1:10" x14ac:dyDescent="0.25">
      <c r="A2752">
        <v>61960</v>
      </c>
      <c r="B2752">
        <v>2</v>
      </c>
      <c r="C2752" s="1" t="s">
        <v>2091</v>
      </c>
      <c r="D2752">
        <v>332</v>
      </c>
      <c r="E2752" s="2">
        <v>0.45</v>
      </c>
      <c r="F2752" s="1" t="s">
        <v>683</v>
      </c>
      <c r="G2752" t="b">
        <v>1</v>
      </c>
      <c r="H2752" s="3">
        <v>43532.449907407405</v>
      </c>
      <c r="I2752" s="1" t="s">
        <v>461</v>
      </c>
      <c r="J2752" s="1" t="s">
        <v>462</v>
      </c>
    </row>
    <row r="2753" spans="1:10" x14ac:dyDescent="0.25">
      <c r="A2753">
        <v>61960</v>
      </c>
      <c r="B2753">
        <v>3</v>
      </c>
      <c r="C2753" s="1" t="s">
        <v>2091</v>
      </c>
      <c r="D2753">
        <v>332</v>
      </c>
      <c r="E2753" s="2">
        <v>0.45</v>
      </c>
      <c r="F2753" s="1" t="s">
        <v>582</v>
      </c>
      <c r="G2753" t="b">
        <v>1</v>
      </c>
      <c r="H2753" s="3">
        <v>43532.449976851851</v>
      </c>
      <c r="I2753" s="1" t="s">
        <v>534</v>
      </c>
      <c r="J2753" s="1" t="s">
        <v>535</v>
      </c>
    </row>
    <row r="2754" spans="1:10" x14ac:dyDescent="0.25">
      <c r="A2754">
        <v>61961</v>
      </c>
      <c r="B2754">
        <v>1</v>
      </c>
      <c r="C2754" s="1" t="s">
        <v>2092</v>
      </c>
      <c r="D2754">
        <v>332</v>
      </c>
      <c r="E2754" s="2">
        <v>0.45</v>
      </c>
      <c r="F2754" s="1" t="s">
        <v>1366</v>
      </c>
      <c r="G2754" t="b">
        <v>1</v>
      </c>
      <c r="H2754" s="3">
        <v>43532.450462962966</v>
      </c>
      <c r="I2754" s="1" t="s">
        <v>139</v>
      </c>
      <c r="J2754" s="1" t="s">
        <v>140</v>
      </c>
    </row>
    <row r="2755" spans="1:10" x14ac:dyDescent="0.25">
      <c r="A2755">
        <v>61961</v>
      </c>
      <c r="B2755">
        <v>2</v>
      </c>
      <c r="C2755" s="1" t="s">
        <v>2092</v>
      </c>
      <c r="D2755">
        <v>332</v>
      </c>
      <c r="E2755" s="2">
        <v>0.45</v>
      </c>
      <c r="F2755" s="1" t="s">
        <v>683</v>
      </c>
      <c r="G2755" t="b">
        <v>1</v>
      </c>
      <c r="H2755" s="3">
        <v>43532.450439814813</v>
      </c>
      <c r="I2755" s="1" t="s">
        <v>1780</v>
      </c>
      <c r="J2755" s="1" t="s">
        <v>1781</v>
      </c>
    </row>
    <row r="2756" spans="1:10" x14ac:dyDescent="0.25">
      <c r="A2756">
        <v>61961</v>
      </c>
      <c r="B2756">
        <v>3</v>
      </c>
      <c r="C2756" s="1" t="s">
        <v>2092</v>
      </c>
      <c r="D2756">
        <v>332</v>
      </c>
      <c r="E2756" s="2">
        <v>0.45</v>
      </c>
      <c r="F2756" s="1" t="s">
        <v>582</v>
      </c>
      <c r="G2756" t="b">
        <v>1</v>
      </c>
      <c r="H2756" s="3">
        <v>43532.450497685182</v>
      </c>
      <c r="I2756" s="1" t="s">
        <v>534</v>
      </c>
      <c r="J2756" s="1" t="s">
        <v>535</v>
      </c>
    </row>
    <row r="2757" spans="1:10" x14ac:dyDescent="0.25">
      <c r="A2757">
        <v>61962</v>
      </c>
      <c r="B2757">
        <v>1</v>
      </c>
      <c r="C2757" s="1" t="s">
        <v>2093</v>
      </c>
      <c r="D2757">
        <v>332</v>
      </c>
      <c r="E2757" s="2">
        <v>0.45069444444444445</v>
      </c>
      <c r="F2757" s="1" t="s">
        <v>1366</v>
      </c>
      <c r="G2757" t="b">
        <v>1</v>
      </c>
      <c r="H2757" s="3">
        <v>43532.450462962966</v>
      </c>
      <c r="I2757" s="1" t="s">
        <v>139</v>
      </c>
      <c r="J2757" s="1" t="s">
        <v>140</v>
      </c>
    </row>
    <row r="2758" spans="1:10" x14ac:dyDescent="0.25">
      <c r="A2758">
        <v>61962</v>
      </c>
      <c r="B2758">
        <v>2</v>
      </c>
      <c r="C2758" s="1" t="s">
        <v>2093</v>
      </c>
      <c r="D2758">
        <v>332</v>
      </c>
      <c r="E2758" s="2">
        <v>0.45069444444444445</v>
      </c>
      <c r="F2758" s="1" t="s">
        <v>683</v>
      </c>
      <c r="G2758" t="b">
        <v>1</v>
      </c>
      <c r="H2758" s="3">
        <v>43532.450439814813</v>
      </c>
      <c r="I2758" s="1" t="s">
        <v>1780</v>
      </c>
      <c r="J2758" s="1" t="s">
        <v>1781</v>
      </c>
    </row>
    <row r="2759" spans="1:10" x14ac:dyDescent="0.25">
      <c r="A2759">
        <v>61962</v>
      </c>
      <c r="B2759">
        <v>3</v>
      </c>
      <c r="C2759" s="1" t="s">
        <v>2093</v>
      </c>
      <c r="D2759">
        <v>332</v>
      </c>
      <c r="E2759" s="2">
        <v>0.45069444444444445</v>
      </c>
      <c r="F2759" s="1" t="s">
        <v>582</v>
      </c>
      <c r="G2759" t="b">
        <v>1</v>
      </c>
      <c r="H2759" s="3">
        <v>43532.450497685182</v>
      </c>
      <c r="I2759" s="1" t="s">
        <v>534</v>
      </c>
      <c r="J2759" s="1" t="s">
        <v>535</v>
      </c>
    </row>
    <row r="2760" spans="1:10" x14ac:dyDescent="0.25">
      <c r="A2760">
        <v>61963</v>
      </c>
      <c r="B2760">
        <v>1</v>
      </c>
      <c r="C2760" s="1" t="s">
        <v>2094</v>
      </c>
      <c r="D2760">
        <v>332</v>
      </c>
      <c r="E2760" s="2">
        <v>0.45069444444444445</v>
      </c>
      <c r="F2760" s="1" t="s">
        <v>1366</v>
      </c>
      <c r="G2760" t="b">
        <v>1</v>
      </c>
      <c r="H2760" s="3">
        <v>43532.450983796298</v>
      </c>
      <c r="I2760" s="1" t="s">
        <v>253</v>
      </c>
      <c r="J2760" s="1" t="s">
        <v>254</v>
      </c>
    </row>
    <row r="2761" spans="1:10" x14ac:dyDescent="0.25">
      <c r="A2761">
        <v>61963</v>
      </c>
      <c r="B2761">
        <v>2</v>
      </c>
      <c r="C2761" s="1" t="s">
        <v>2094</v>
      </c>
      <c r="D2761">
        <v>332</v>
      </c>
      <c r="E2761" s="2">
        <v>0.45069444444444445</v>
      </c>
      <c r="F2761" s="1" t="s">
        <v>683</v>
      </c>
      <c r="G2761" t="b">
        <v>1</v>
      </c>
      <c r="H2761" s="3">
        <v>43532.450960648152</v>
      </c>
      <c r="I2761" s="1" t="s">
        <v>195</v>
      </c>
      <c r="J2761" s="1" t="s">
        <v>196</v>
      </c>
    </row>
    <row r="2762" spans="1:10" x14ac:dyDescent="0.25">
      <c r="A2762">
        <v>61964</v>
      </c>
      <c r="B2762">
        <v>1</v>
      </c>
      <c r="C2762" s="1" t="s">
        <v>2095</v>
      </c>
      <c r="D2762">
        <v>332</v>
      </c>
      <c r="E2762" s="2">
        <v>0.4513888888888889</v>
      </c>
      <c r="F2762" s="1" t="s">
        <v>1366</v>
      </c>
      <c r="G2762" t="b">
        <v>1</v>
      </c>
      <c r="H2762" s="3">
        <v>43532.451504629629</v>
      </c>
      <c r="I2762" s="1" t="s">
        <v>179</v>
      </c>
      <c r="J2762" s="1" t="s">
        <v>180</v>
      </c>
    </row>
    <row r="2763" spans="1:10" x14ac:dyDescent="0.25">
      <c r="A2763">
        <v>61964</v>
      </c>
      <c r="B2763">
        <v>2</v>
      </c>
      <c r="C2763" s="1" t="s">
        <v>2095</v>
      </c>
      <c r="D2763">
        <v>332</v>
      </c>
      <c r="E2763" s="2">
        <v>0.4513888888888889</v>
      </c>
      <c r="F2763" s="1" t="s">
        <v>683</v>
      </c>
      <c r="G2763" t="b">
        <v>1</v>
      </c>
      <c r="H2763" s="3">
        <v>43532.451481481483</v>
      </c>
      <c r="I2763" s="1" t="s">
        <v>505</v>
      </c>
      <c r="J2763" s="1" t="s">
        <v>506</v>
      </c>
    </row>
    <row r="2764" spans="1:10" x14ac:dyDescent="0.25">
      <c r="A2764">
        <v>61964</v>
      </c>
      <c r="B2764">
        <v>3</v>
      </c>
      <c r="C2764" s="1" t="s">
        <v>2095</v>
      </c>
      <c r="D2764">
        <v>332</v>
      </c>
      <c r="E2764" s="2">
        <v>0.4513888888888889</v>
      </c>
      <c r="F2764" s="1" t="s">
        <v>582</v>
      </c>
      <c r="G2764" t="b">
        <v>1</v>
      </c>
      <c r="H2764" s="3">
        <v>43532.451539351852</v>
      </c>
      <c r="I2764" s="1" t="s">
        <v>541</v>
      </c>
      <c r="J2764" s="1" t="s">
        <v>542</v>
      </c>
    </row>
    <row r="2765" spans="1:10" x14ac:dyDescent="0.25">
      <c r="A2765">
        <v>61965</v>
      </c>
      <c r="B2765">
        <v>1</v>
      </c>
      <c r="C2765" s="1" t="s">
        <v>2096</v>
      </c>
      <c r="D2765">
        <v>332</v>
      </c>
      <c r="E2765" s="2">
        <v>0.4513888888888889</v>
      </c>
      <c r="F2765" s="1" t="s">
        <v>1366</v>
      </c>
      <c r="G2765" t="b">
        <v>1</v>
      </c>
      <c r="H2765" s="3">
        <v>43532.451504629629</v>
      </c>
      <c r="I2765" s="1" t="s">
        <v>179</v>
      </c>
      <c r="J2765" s="1" t="s">
        <v>180</v>
      </c>
    </row>
    <row r="2766" spans="1:10" x14ac:dyDescent="0.25">
      <c r="A2766">
        <v>61965</v>
      </c>
      <c r="B2766">
        <v>2</v>
      </c>
      <c r="C2766" s="1" t="s">
        <v>2096</v>
      </c>
      <c r="D2766">
        <v>332</v>
      </c>
      <c r="E2766" s="2">
        <v>0.4513888888888889</v>
      </c>
      <c r="F2766" s="1" t="s">
        <v>683</v>
      </c>
      <c r="G2766" t="b">
        <v>1</v>
      </c>
      <c r="H2766" s="3">
        <v>43532.451481481483</v>
      </c>
      <c r="I2766" s="1" t="s">
        <v>505</v>
      </c>
      <c r="J2766" s="1" t="s">
        <v>506</v>
      </c>
    </row>
    <row r="2767" spans="1:10" x14ac:dyDescent="0.25">
      <c r="A2767">
        <v>61965</v>
      </c>
      <c r="B2767">
        <v>3</v>
      </c>
      <c r="C2767" s="1" t="s">
        <v>2096</v>
      </c>
      <c r="D2767">
        <v>332</v>
      </c>
      <c r="E2767" s="2">
        <v>0.4513888888888889</v>
      </c>
      <c r="F2767" s="1" t="s">
        <v>582</v>
      </c>
      <c r="G2767" t="b">
        <v>1</v>
      </c>
      <c r="H2767" s="3">
        <v>43532.451539351852</v>
      </c>
      <c r="I2767" s="1" t="s">
        <v>541</v>
      </c>
      <c r="J2767" s="1" t="s">
        <v>542</v>
      </c>
    </row>
    <row r="2768" spans="1:10" x14ac:dyDescent="0.25">
      <c r="A2768">
        <v>61966</v>
      </c>
      <c r="B2768">
        <v>1</v>
      </c>
      <c r="C2768" s="1" t="s">
        <v>2097</v>
      </c>
      <c r="D2768">
        <v>332</v>
      </c>
      <c r="E2768" s="2">
        <v>0.45208333333333334</v>
      </c>
      <c r="F2768" s="1" t="s">
        <v>1366</v>
      </c>
      <c r="G2768" t="b">
        <v>1</v>
      </c>
      <c r="H2768" s="3">
        <v>43532.452025462961</v>
      </c>
      <c r="I2768" s="1" t="s">
        <v>385</v>
      </c>
      <c r="J2768" s="1" t="s">
        <v>386</v>
      </c>
    </row>
    <row r="2769" spans="1:10" x14ac:dyDescent="0.25">
      <c r="A2769">
        <v>61966</v>
      </c>
      <c r="B2769">
        <v>2</v>
      </c>
      <c r="C2769" s="1" t="s">
        <v>2097</v>
      </c>
      <c r="D2769">
        <v>332</v>
      </c>
      <c r="E2769" s="2">
        <v>0.45208333333333334</v>
      </c>
      <c r="F2769" s="1" t="s">
        <v>683</v>
      </c>
      <c r="G2769" t="b">
        <v>1</v>
      </c>
      <c r="H2769" s="3">
        <v>43532.452002314814</v>
      </c>
      <c r="I2769" s="1" t="s">
        <v>121</v>
      </c>
      <c r="J2769" s="1" t="s">
        <v>122</v>
      </c>
    </row>
    <row r="2770" spans="1:10" x14ac:dyDescent="0.25">
      <c r="A2770">
        <v>61966</v>
      </c>
      <c r="B2770">
        <v>3</v>
      </c>
      <c r="C2770" s="1" t="s">
        <v>2097</v>
      </c>
      <c r="D2770">
        <v>332</v>
      </c>
      <c r="E2770" s="2">
        <v>0.45208333333333334</v>
      </c>
      <c r="F2770" s="1" t="s">
        <v>582</v>
      </c>
      <c r="G2770" t="b">
        <v>1</v>
      </c>
      <c r="H2770" s="3">
        <v>43532.452060185184</v>
      </c>
      <c r="I2770" s="1" t="s">
        <v>391</v>
      </c>
      <c r="J2770" s="1" t="s">
        <v>392</v>
      </c>
    </row>
    <row r="2771" spans="1:10" x14ac:dyDescent="0.25">
      <c r="A2771">
        <v>61967</v>
      </c>
      <c r="B2771">
        <v>1</v>
      </c>
      <c r="C2771" s="1" t="s">
        <v>2098</v>
      </c>
      <c r="D2771">
        <v>332</v>
      </c>
      <c r="E2771" s="2">
        <v>0.45208333333333334</v>
      </c>
      <c r="F2771" s="1" t="s">
        <v>1366</v>
      </c>
      <c r="G2771" t="b">
        <v>1</v>
      </c>
      <c r="H2771" s="3">
        <v>43532.452546296299</v>
      </c>
      <c r="I2771" s="1" t="s">
        <v>361</v>
      </c>
      <c r="J2771" s="1" t="s">
        <v>362</v>
      </c>
    </row>
    <row r="2772" spans="1:10" x14ac:dyDescent="0.25">
      <c r="A2772">
        <v>61967</v>
      </c>
      <c r="B2772">
        <v>2</v>
      </c>
      <c r="C2772" s="1" t="s">
        <v>2098</v>
      </c>
      <c r="D2772">
        <v>332</v>
      </c>
      <c r="E2772" s="2">
        <v>0.45208333333333334</v>
      </c>
      <c r="F2772" s="1" t="s">
        <v>683</v>
      </c>
      <c r="G2772" t="b">
        <v>1</v>
      </c>
      <c r="H2772" s="3">
        <v>43532.452523148146</v>
      </c>
      <c r="I2772" s="1" t="s">
        <v>659</v>
      </c>
      <c r="J2772" s="1" t="s">
        <v>660</v>
      </c>
    </row>
    <row r="2773" spans="1:10" x14ac:dyDescent="0.25">
      <c r="A2773">
        <v>61967</v>
      </c>
      <c r="B2773">
        <v>3</v>
      </c>
      <c r="C2773" s="1" t="s">
        <v>2098</v>
      </c>
      <c r="D2773">
        <v>332</v>
      </c>
      <c r="E2773" s="2">
        <v>0.45208333333333334</v>
      </c>
      <c r="F2773" s="1" t="s">
        <v>582</v>
      </c>
      <c r="G2773" t="b">
        <v>1</v>
      </c>
      <c r="H2773" s="3">
        <v>43532.452581018515</v>
      </c>
      <c r="I2773" s="1" t="s">
        <v>1749</v>
      </c>
      <c r="J2773" s="1" t="s">
        <v>1750</v>
      </c>
    </row>
    <row r="2774" spans="1:10" x14ac:dyDescent="0.25">
      <c r="A2774">
        <v>61968</v>
      </c>
      <c r="B2774">
        <v>1</v>
      </c>
      <c r="C2774" s="1" t="s">
        <v>2099</v>
      </c>
      <c r="D2774">
        <v>332</v>
      </c>
      <c r="E2774" s="2">
        <v>0.45277777777777778</v>
      </c>
      <c r="F2774" s="1" t="s">
        <v>1366</v>
      </c>
      <c r="G2774" t="b">
        <v>1</v>
      </c>
      <c r="H2774" s="3">
        <v>43532.452546296299</v>
      </c>
      <c r="I2774" s="1" t="s">
        <v>361</v>
      </c>
      <c r="J2774" s="1" t="s">
        <v>362</v>
      </c>
    </row>
    <row r="2775" spans="1:10" x14ac:dyDescent="0.25">
      <c r="A2775">
        <v>61968</v>
      </c>
      <c r="B2775">
        <v>2</v>
      </c>
      <c r="C2775" s="1" t="s">
        <v>2099</v>
      </c>
      <c r="D2775">
        <v>332</v>
      </c>
      <c r="E2775" s="2">
        <v>0.45277777777777778</v>
      </c>
      <c r="F2775" s="1" t="s">
        <v>683</v>
      </c>
      <c r="G2775" t="b">
        <v>1</v>
      </c>
      <c r="H2775" s="3">
        <v>43532.452523148146</v>
      </c>
      <c r="I2775" s="1" t="s">
        <v>659</v>
      </c>
      <c r="J2775" s="1" t="s">
        <v>660</v>
      </c>
    </row>
    <row r="2776" spans="1:10" x14ac:dyDescent="0.25">
      <c r="A2776">
        <v>61968</v>
      </c>
      <c r="B2776">
        <v>3</v>
      </c>
      <c r="C2776" s="1" t="s">
        <v>2099</v>
      </c>
      <c r="D2776">
        <v>332</v>
      </c>
      <c r="E2776" s="2">
        <v>0.45277777777777778</v>
      </c>
      <c r="F2776" s="1" t="s">
        <v>582</v>
      </c>
      <c r="G2776" t="b">
        <v>1</v>
      </c>
      <c r="H2776" s="3">
        <v>43532.452581018515</v>
      </c>
      <c r="I2776" s="1" t="s">
        <v>1749</v>
      </c>
      <c r="J2776" s="1" t="s">
        <v>1750</v>
      </c>
    </row>
    <row r="2777" spans="1:10" x14ac:dyDescent="0.25">
      <c r="A2777">
        <v>61969</v>
      </c>
      <c r="B2777">
        <v>1</v>
      </c>
      <c r="C2777" s="1" t="s">
        <v>2100</v>
      </c>
      <c r="D2777">
        <v>332</v>
      </c>
      <c r="E2777" s="2">
        <v>0.45277777777777778</v>
      </c>
      <c r="F2777" s="1" t="s">
        <v>1366</v>
      </c>
      <c r="G2777" t="b">
        <v>1</v>
      </c>
      <c r="H2777" s="3">
        <v>43532.453067129631</v>
      </c>
      <c r="I2777" s="1" t="s">
        <v>363</v>
      </c>
      <c r="J2777" s="1" t="s">
        <v>364</v>
      </c>
    </row>
    <row r="2778" spans="1:10" x14ac:dyDescent="0.25">
      <c r="A2778">
        <v>61969</v>
      </c>
      <c r="B2778">
        <v>2</v>
      </c>
      <c r="C2778" s="1" t="s">
        <v>2100</v>
      </c>
      <c r="D2778">
        <v>332</v>
      </c>
      <c r="E2778" s="2">
        <v>0.45277777777777778</v>
      </c>
      <c r="F2778" s="1" t="s">
        <v>683</v>
      </c>
      <c r="G2778" t="b">
        <v>1</v>
      </c>
      <c r="H2778" s="3">
        <v>43532.453043981484</v>
      </c>
      <c r="I2778" s="1" t="s">
        <v>163</v>
      </c>
      <c r="J2778" s="1" t="s">
        <v>164</v>
      </c>
    </row>
    <row r="2779" spans="1:10" x14ac:dyDescent="0.25">
      <c r="A2779">
        <v>61969</v>
      </c>
      <c r="B2779">
        <v>3</v>
      </c>
      <c r="C2779" s="1" t="s">
        <v>2100</v>
      </c>
      <c r="D2779">
        <v>332</v>
      </c>
      <c r="E2779" s="2">
        <v>0.45277777777777778</v>
      </c>
      <c r="F2779" s="1" t="s">
        <v>582</v>
      </c>
      <c r="G2779" t="b">
        <v>1</v>
      </c>
      <c r="H2779" s="3">
        <v>43532.453101851854</v>
      </c>
      <c r="I2779" s="1" t="s">
        <v>467</v>
      </c>
      <c r="J2779" s="1" t="s">
        <v>468</v>
      </c>
    </row>
    <row r="2780" spans="1:10" x14ac:dyDescent="0.25">
      <c r="A2780">
        <v>61970</v>
      </c>
      <c r="B2780">
        <v>1</v>
      </c>
      <c r="C2780" s="1" t="s">
        <v>2101</v>
      </c>
      <c r="D2780">
        <v>332</v>
      </c>
      <c r="E2780" s="2">
        <v>0.45347222222222222</v>
      </c>
      <c r="F2780" s="1" t="s">
        <v>1366</v>
      </c>
      <c r="G2780" t="b">
        <v>1</v>
      </c>
      <c r="H2780" s="3">
        <v>43532.453587962962</v>
      </c>
      <c r="I2780" s="1" t="s">
        <v>363</v>
      </c>
      <c r="J2780" s="1" t="s">
        <v>364</v>
      </c>
    </row>
    <row r="2781" spans="1:10" x14ac:dyDescent="0.25">
      <c r="A2781">
        <v>61970</v>
      </c>
      <c r="B2781">
        <v>2</v>
      </c>
      <c r="C2781" s="1" t="s">
        <v>2101</v>
      </c>
      <c r="D2781">
        <v>332</v>
      </c>
      <c r="E2781" s="2">
        <v>0.45347222222222222</v>
      </c>
      <c r="F2781" s="1" t="s">
        <v>683</v>
      </c>
      <c r="G2781" t="b">
        <v>1</v>
      </c>
      <c r="H2781" s="3">
        <v>43532.453564814816</v>
      </c>
      <c r="I2781" s="1" t="s">
        <v>281</v>
      </c>
      <c r="J2781" s="1" t="s">
        <v>282</v>
      </c>
    </row>
    <row r="2782" spans="1:10" x14ac:dyDescent="0.25">
      <c r="A2782">
        <v>61970</v>
      </c>
      <c r="B2782">
        <v>3</v>
      </c>
      <c r="C2782" s="1" t="s">
        <v>2101</v>
      </c>
      <c r="D2782">
        <v>332</v>
      </c>
      <c r="E2782" s="2">
        <v>0.45347222222222222</v>
      </c>
      <c r="F2782" s="1" t="s">
        <v>582</v>
      </c>
      <c r="G2782" t="b">
        <v>1</v>
      </c>
      <c r="H2782" s="3">
        <v>43532.453622685185</v>
      </c>
      <c r="I2782" s="1" t="s">
        <v>469</v>
      </c>
      <c r="J2782" s="1" t="s">
        <v>470</v>
      </c>
    </row>
    <row r="2783" spans="1:10" x14ac:dyDescent="0.25">
      <c r="A2783">
        <v>61971</v>
      </c>
      <c r="B2783">
        <v>1</v>
      </c>
      <c r="C2783" s="1" t="s">
        <v>2102</v>
      </c>
      <c r="D2783">
        <v>332</v>
      </c>
      <c r="E2783" s="2">
        <v>0.45347222222222222</v>
      </c>
      <c r="F2783" s="1" t="s">
        <v>1366</v>
      </c>
      <c r="G2783" t="b">
        <v>1</v>
      </c>
      <c r="H2783" s="3">
        <v>43532.453587962962</v>
      </c>
      <c r="I2783" s="1" t="s">
        <v>363</v>
      </c>
      <c r="J2783" s="1" t="s">
        <v>364</v>
      </c>
    </row>
    <row r="2784" spans="1:10" x14ac:dyDescent="0.25">
      <c r="A2784">
        <v>61971</v>
      </c>
      <c r="B2784">
        <v>2</v>
      </c>
      <c r="C2784" s="1" t="s">
        <v>2102</v>
      </c>
      <c r="D2784">
        <v>332</v>
      </c>
      <c r="E2784" s="2">
        <v>0.45347222222222222</v>
      </c>
      <c r="F2784" s="1" t="s">
        <v>683</v>
      </c>
      <c r="G2784" t="b">
        <v>1</v>
      </c>
      <c r="H2784" s="3">
        <v>43532.453564814816</v>
      </c>
      <c r="I2784" s="1" t="s">
        <v>281</v>
      </c>
      <c r="J2784" s="1" t="s">
        <v>282</v>
      </c>
    </row>
    <row r="2785" spans="1:10" x14ac:dyDescent="0.25">
      <c r="A2785">
        <v>61971</v>
      </c>
      <c r="B2785">
        <v>3</v>
      </c>
      <c r="C2785" s="1" t="s">
        <v>2102</v>
      </c>
      <c r="D2785">
        <v>332</v>
      </c>
      <c r="E2785" s="2">
        <v>0.45347222222222222</v>
      </c>
      <c r="F2785" s="1" t="s">
        <v>582</v>
      </c>
      <c r="G2785" t="b">
        <v>1</v>
      </c>
      <c r="H2785" s="3">
        <v>43532.453622685185</v>
      </c>
      <c r="I2785" s="1" t="s">
        <v>469</v>
      </c>
      <c r="J2785" s="1" t="s">
        <v>470</v>
      </c>
    </row>
    <row r="2786" spans="1:10" x14ac:dyDescent="0.25">
      <c r="A2786">
        <v>61972</v>
      </c>
      <c r="B2786">
        <v>1</v>
      </c>
      <c r="C2786" s="1" t="s">
        <v>2103</v>
      </c>
      <c r="D2786">
        <v>332</v>
      </c>
      <c r="E2786" s="2">
        <v>0.45416666666666666</v>
      </c>
      <c r="F2786" s="1" t="s">
        <v>1366</v>
      </c>
      <c r="G2786" t="b">
        <v>1</v>
      </c>
      <c r="H2786" s="3">
        <v>43532.454108796293</v>
      </c>
      <c r="I2786" s="1" t="s">
        <v>181</v>
      </c>
      <c r="J2786" s="1" t="s">
        <v>182</v>
      </c>
    </row>
    <row r="2787" spans="1:10" x14ac:dyDescent="0.25">
      <c r="A2787">
        <v>61972</v>
      </c>
      <c r="B2787">
        <v>2</v>
      </c>
      <c r="C2787" s="1" t="s">
        <v>2103</v>
      </c>
      <c r="D2787">
        <v>332</v>
      </c>
      <c r="E2787" s="2">
        <v>0.45416666666666666</v>
      </c>
      <c r="F2787" s="1" t="s">
        <v>683</v>
      </c>
      <c r="G2787" t="b">
        <v>1</v>
      </c>
      <c r="H2787" s="3">
        <v>43532.454085648147</v>
      </c>
      <c r="I2787" s="1" t="s">
        <v>351</v>
      </c>
      <c r="J2787" s="1" t="s">
        <v>352</v>
      </c>
    </row>
    <row r="2788" spans="1:10" x14ac:dyDescent="0.25">
      <c r="A2788">
        <v>61972</v>
      </c>
      <c r="B2788">
        <v>3</v>
      </c>
      <c r="C2788" s="1" t="s">
        <v>2103</v>
      </c>
      <c r="D2788">
        <v>332</v>
      </c>
      <c r="E2788" s="2">
        <v>0.45416666666666666</v>
      </c>
      <c r="F2788" s="1" t="s">
        <v>582</v>
      </c>
      <c r="G2788" t="b">
        <v>1</v>
      </c>
      <c r="H2788" s="3">
        <v>43532.454155092593</v>
      </c>
      <c r="I2788" s="1" t="s">
        <v>395</v>
      </c>
      <c r="J2788" s="1" t="s">
        <v>396</v>
      </c>
    </row>
    <row r="2789" spans="1:10" x14ac:dyDescent="0.25">
      <c r="A2789">
        <v>61973</v>
      </c>
      <c r="B2789">
        <v>1</v>
      </c>
      <c r="C2789" s="1" t="s">
        <v>2104</v>
      </c>
      <c r="D2789">
        <v>332</v>
      </c>
      <c r="E2789" s="2">
        <v>0.45416666666666666</v>
      </c>
      <c r="F2789" s="1" t="s">
        <v>1366</v>
      </c>
      <c r="G2789" t="b">
        <v>1</v>
      </c>
      <c r="H2789" s="3">
        <v>43532.454629629632</v>
      </c>
      <c r="I2789" s="1" t="s">
        <v>181</v>
      </c>
      <c r="J2789" s="1" t="s">
        <v>182</v>
      </c>
    </row>
    <row r="2790" spans="1:10" x14ac:dyDescent="0.25">
      <c r="A2790">
        <v>61973</v>
      </c>
      <c r="B2790">
        <v>2</v>
      </c>
      <c r="C2790" s="1" t="s">
        <v>2104</v>
      </c>
      <c r="D2790">
        <v>332</v>
      </c>
      <c r="E2790" s="2">
        <v>0.45416666666666666</v>
      </c>
      <c r="F2790" s="1" t="s">
        <v>683</v>
      </c>
      <c r="G2790" t="b">
        <v>1</v>
      </c>
      <c r="H2790" s="3">
        <v>43532.454606481479</v>
      </c>
      <c r="I2790" s="1" t="s">
        <v>351</v>
      </c>
      <c r="J2790" s="1" t="s">
        <v>352</v>
      </c>
    </row>
    <row r="2791" spans="1:10" x14ac:dyDescent="0.25">
      <c r="A2791">
        <v>61973</v>
      </c>
      <c r="B2791">
        <v>3</v>
      </c>
      <c r="C2791" s="1" t="s">
        <v>2104</v>
      </c>
      <c r="D2791">
        <v>332</v>
      </c>
      <c r="E2791" s="2">
        <v>0.45416666666666666</v>
      </c>
      <c r="F2791" s="1" t="s">
        <v>582</v>
      </c>
      <c r="G2791" t="b">
        <v>1</v>
      </c>
      <c r="H2791" s="3">
        <v>43532.454675925925</v>
      </c>
      <c r="I2791" s="1" t="s">
        <v>215</v>
      </c>
      <c r="J2791" s="1" t="s">
        <v>216</v>
      </c>
    </row>
    <row r="2792" spans="1:10" x14ac:dyDescent="0.25">
      <c r="A2792">
        <v>61974</v>
      </c>
      <c r="B2792">
        <v>1</v>
      </c>
      <c r="C2792" s="1" t="s">
        <v>2105</v>
      </c>
      <c r="D2792">
        <v>332</v>
      </c>
      <c r="E2792" s="2">
        <v>0.4548611111111111</v>
      </c>
      <c r="F2792" s="1" t="s">
        <v>1366</v>
      </c>
      <c r="G2792" t="b">
        <v>1</v>
      </c>
      <c r="H2792" s="3">
        <v>43532.454629629632</v>
      </c>
      <c r="I2792" s="1" t="s">
        <v>181</v>
      </c>
      <c r="J2792" s="1" t="s">
        <v>182</v>
      </c>
    </row>
    <row r="2793" spans="1:10" x14ac:dyDescent="0.25">
      <c r="A2793">
        <v>61974</v>
      </c>
      <c r="B2793">
        <v>2</v>
      </c>
      <c r="C2793" s="1" t="s">
        <v>2105</v>
      </c>
      <c r="D2793">
        <v>332</v>
      </c>
      <c r="E2793" s="2">
        <v>0.4548611111111111</v>
      </c>
      <c r="F2793" s="1" t="s">
        <v>683</v>
      </c>
      <c r="G2793" t="b">
        <v>1</v>
      </c>
      <c r="H2793" s="3">
        <v>43532.454606481479</v>
      </c>
      <c r="I2793" s="1" t="s">
        <v>351</v>
      </c>
      <c r="J2793" s="1" t="s">
        <v>352</v>
      </c>
    </row>
    <row r="2794" spans="1:10" x14ac:dyDescent="0.25">
      <c r="A2794">
        <v>61974</v>
      </c>
      <c r="B2794">
        <v>3</v>
      </c>
      <c r="C2794" s="1" t="s">
        <v>2105</v>
      </c>
      <c r="D2794">
        <v>332</v>
      </c>
      <c r="E2794" s="2">
        <v>0.4548611111111111</v>
      </c>
      <c r="F2794" s="1" t="s">
        <v>582</v>
      </c>
      <c r="G2794" t="b">
        <v>1</v>
      </c>
      <c r="H2794" s="3">
        <v>43532.454675925925</v>
      </c>
      <c r="I2794" s="1" t="s">
        <v>215</v>
      </c>
      <c r="J2794" s="1" t="s">
        <v>216</v>
      </c>
    </row>
    <row r="2795" spans="1:10" x14ac:dyDescent="0.25">
      <c r="A2795">
        <v>61975</v>
      </c>
      <c r="B2795">
        <v>1</v>
      </c>
      <c r="C2795" s="1" t="s">
        <v>2106</v>
      </c>
      <c r="D2795">
        <v>332</v>
      </c>
      <c r="E2795" s="2">
        <v>0.4548611111111111</v>
      </c>
      <c r="F2795" s="1" t="s">
        <v>1366</v>
      </c>
      <c r="G2795" t="b">
        <v>1</v>
      </c>
      <c r="H2795" s="3">
        <v>43532.455150462964</v>
      </c>
      <c r="I2795" s="1" t="s">
        <v>714</v>
      </c>
      <c r="J2795" s="1" t="s">
        <v>715</v>
      </c>
    </row>
    <row r="2796" spans="1:10" x14ac:dyDescent="0.25">
      <c r="A2796">
        <v>61975</v>
      </c>
      <c r="B2796">
        <v>2</v>
      </c>
      <c r="C2796" s="1" t="s">
        <v>2106</v>
      </c>
      <c r="D2796">
        <v>332</v>
      </c>
      <c r="E2796" s="2">
        <v>0.4548611111111111</v>
      </c>
      <c r="F2796" s="1" t="s">
        <v>683</v>
      </c>
      <c r="G2796" t="b">
        <v>1</v>
      </c>
      <c r="H2796" s="3">
        <v>43532.455127314817</v>
      </c>
      <c r="I2796" s="1" t="s">
        <v>255</v>
      </c>
      <c r="J2796" s="1" t="s">
        <v>256</v>
      </c>
    </row>
    <row r="2797" spans="1:10" x14ac:dyDescent="0.25">
      <c r="A2797">
        <v>61975</v>
      </c>
      <c r="B2797">
        <v>3</v>
      </c>
      <c r="C2797" s="1" t="s">
        <v>2106</v>
      </c>
      <c r="D2797">
        <v>332</v>
      </c>
      <c r="E2797" s="2">
        <v>0.4548611111111111</v>
      </c>
      <c r="F2797" s="1" t="s">
        <v>582</v>
      </c>
      <c r="G2797" t="b">
        <v>1</v>
      </c>
      <c r="H2797" s="3">
        <v>43532.455196759256</v>
      </c>
      <c r="I2797" s="1" t="s">
        <v>237</v>
      </c>
      <c r="J2797" s="1" t="s">
        <v>238</v>
      </c>
    </row>
    <row r="2798" spans="1:10" x14ac:dyDescent="0.25">
      <c r="A2798">
        <v>61976</v>
      </c>
      <c r="B2798">
        <v>1</v>
      </c>
      <c r="C2798" s="1" t="s">
        <v>2107</v>
      </c>
      <c r="D2798">
        <v>332</v>
      </c>
      <c r="E2798" s="2">
        <v>0.45555555555555555</v>
      </c>
      <c r="F2798" s="1" t="s">
        <v>1366</v>
      </c>
      <c r="G2798" t="b">
        <v>1</v>
      </c>
      <c r="H2798" s="3">
        <v>43532.455671296295</v>
      </c>
      <c r="I2798" s="1" t="s">
        <v>263</v>
      </c>
      <c r="J2798" s="1" t="s">
        <v>264</v>
      </c>
    </row>
    <row r="2799" spans="1:10" x14ac:dyDescent="0.25">
      <c r="A2799">
        <v>61976</v>
      </c>
      <c r="B2799">
        <v>2</v>
      </c>
      <c r="C2799" s="1" t="s">
        <v>2107</v>
      </c>
      <c r="D2799">
        <v>332</v>
      </c>
      <c r="E2799" s="2">
        <v>0.45555555555555555</v>
      </c>
      <c r="F2799" s="1" t="s">
        <v>683</v>
      </c>
      <c r="G2799" t="b">
        <v>1</v>
      </c>
      <c r="H2799" s="3">
        <v>43532.455648148149</v>
      </c>
      <c r="I2799" s="1" t="s">
        <v>255</v>
      </c>
      <c r="J2799" s="1" t="s">
        <v>256</v>
      </c>
    </row>
    <row r="2800" spans="1:10" x14ac:dyDescent="0.25">
      <c r="A2800">
        <v>61976</v>
      </c>
      <c r="B2800">
        <v>3</v>
      </c>
      <c r="C2800" s="1" t="s">
        <v>2107</v>
      </c>
      <c r="D2800">
        <v>332</v>
      </c>
      <c r="E2800" s="2">
        <v>0.45555555555555555</v>
      </c>
      <c r="F2800" s="1" t="s">
        <v>582</v>
      </c>
      <c r="G2800" t="b">
        <v>1</v>
      </c>
      <c r="H2800" s="3">
        <v>43532.455717592595</v>
      </c>
      <c r="I2800" s="1" t="s">
        <v>327</v>
      </c>
      <c r="J2800" s="1" t="s">
        <v>328</v>
      </c>
    </row>
    <row r="2801" spans="1:10" x14ac:dyDescent="0.25">
      <c r="A2801">
        <v>61977</v>
      </c>
      <c r="B2801">
        <v>1</v>
      </c>
      <c r="C2801" s="1" t="s">
        <v>2108</v>
      </c>
      <c r="D2801">
        <v>332</v>
      </c>
      <c r="E2801" s="2">
        <v>0.45555555555555555</v>
      </c>
      <c r="F2801" s="1" t="s">
        <v>1366</v>
      </c>
      <c r="G2801" t="b">
        <v>1</v>
      </c>
      <c r="H2801" s="3">
        <v>43532.455671296295</v>
      </c>
      <c r="I2801" s="1" t="s">
        <v>263</v>
      </c>
      <c r="J2801" s="1" t="s">
        <v>264</v>
      </c>
    </row>
    <row r="2802" spans="1:10" x14ac:dyDescent="0.25">
      <c r="A2802">
        <v>61977</v>
      </c>
      <c r="B2802">
        <v>2</v>
      </c>
      <c r="C2802" s="1" t="s">
        <v>2108</v>
      </c>
      <c r="D2802">
        <v>332</v>
      </c>
      <c r="E2802" s="2">
        <v>0.45555555555555555</v>
      </c>
      <c r="F2802" s="1" t="s">
        <v>683</v>
      </c>
      <c r="G2802" t="b">
        <v>1</v>
      </c>
      <c r="H2802" s="3">
        <v>43532.455648148149</v>
      </c>
      <c r="I2802" s="1" t="s">
        <v>255</v>
      </c>
      <c r="J2802" s="1" t="s">
        <v>256</v>
      </c>
    </row>
    <row r="2803" spans="1:10" x14ac:dyDescent="0.25">
      <c r="A2803">
        <v>61977</v>
      </c>
      <c r="B2803">
        <v>3</v>
      </c>
      <c r="C2803" s="1" t="s">
        <v>2108</v>
      </c>
      <c r="D2803">
        <v>332</v>
      </c>
      <c r="E2803" s="2">
        <v>0.45555555555555555</v>
      </c>
      <c r="F2803" s="1" t="s">
        <v>582</v>
      </c>
      <c r="G2803" t="b">
        <v>1</v>
      </c>
      <c r="H2803" s="3">
        <v>43532.455717592595</v>
      </c>
      <c r="I2803" s="1" t="s">
        <v>327</v>
      </c>
      <c r="J2803" s="1" t="s">
        <v>328</v>
      </c>
    </row>
    <row r="2804" spans="1:10" x14ac:dyDescent="0.25">
      <c r="A2804">
        <v>61978</v>
      </c>
      <c r="B2804">
        <v>1</v>
      </c>
      <c r="C2804" s="1" t="s">
        <v>2109</v>
      </c>
      <c r="D2804">
        <v>332</v>
      </c>
      <c r="E2804" s="2">
        <v>0.45624999999999999</v>
      </c>
      <c r="F2804" s="1" t="s">
        <v>1366</v>
      </c>
      <c r="G2804" t="b">
        <v>1</v>
      </c>
      <c r="H2804" s="3">
        <v>43532.456192129626</v>
      </c>
      <c r="I2804" s="1" t="s">
        <v>349</v>
      </c>
      <c r="J2804" s="1" t="s">
        <v>350</v>
      </c>
    </row>
    <row r="2805" spans="1:10" x14ac:dyDescent="0.25">
      <c r="A2805">
        <v>61978</v>
      </c>
      <c r="B2805">
        <v>2</v>
      </c>
      <c r="C2805" s="1" t="s">
        <v>2109</v>
      </c>
      <c r="D2805">
        <v>332</v>
      </c>
      <c r="E2805" s="2">
        <v>0.45624999999999999</v>
      </c>
      <c r="F2805" s="1" t="s">
        <v>683</v>
      </c>
      <c r="G2805" t="b">
        <v>1</v>
      </c>
      <c r="H2805" s="3">
        <v>43532.456400462965</v>
      </c>
      <c r="I2805" s="1" t="s">
        <v>127</v>
      </c>
      <c r="J2805" s="1" t="s">
        <v>128</v>
      </c>
    </row>
    <row r="2806" spans="1:10" x14ac:dyDescent="0.25">
      <c r="A2806">
        <v>61978</v>
      </c>
      <c r="B2806">
        <v>3</v>
      </c>
      <c r="C2806" s="1" t="s">
        <v>2109</v>
      </c>
      <c r="D2806">
        <v>332</v>
      </c>
      <c r="E2806" s="2">
        <v>0.45624999999999999</v>
      </c>
      <c r="F2806" s="1" t="s">
        <v>582</v>
      </c>
      <c r="G2806" t="b">
        <v>1</v>
      </c>
      <c r="H2806" s="3">
        <v>43532.456238425926</v>
      </c>
      <c r="I2806" s="1" t="s">
        <v>273</v>
      </c>
      <c r="J2806" s="1" t="s">
        <v>274</v>
      </c>
    </row>
    <row r="2807" spans="1:10" x14ac:dyDescent="0.25">
      <c r="A2807">
        <v>61979</v>
      </c>
      <c r="B2807">
        <v>1</v>
      </c>
      <c r="C2807" s="1" t="s">
        <v>2110</v>
      </c>
      <c r="D2807">
        <v>332</v>
      </c>
      <c r="E2807" s="2">
        <v>0.45624999999999999</v>
      </c>
      <c r="F2807" s="1" t="s">
        <v>1366</v>
      </c>
      <c r="G2807" t="b">
        <v>1</v>
      </c>
      <c r="H2807" s="3">
        <v>43532.456712962965</v>
      </c>
      <c r="I2807" s="1" t="s">
        <v>335</v>
      </c>
      <c r="J2807" s="1" t="s">
        <v>336</v>
      </c>
    </row>
    <row r="2808" spans="1:10" x14ac:dyDescent="0.25">
      <c r="A2808">
        <v>61979</v>
      </c>
      <c r="B2808">
        <v>2</v>
      </c>
      <c r="C2808" s="1" t="s">
        <v>2110</v>
      </c>
      <c r="D2808">
        <v>332</v>
      </c>
      <c r="E2808" s="2">
        <v>0.45624999999999999</v>
      </c>
      <c r="F2808" s="1" t="s">
        <v>683</v>
      </c>
      <c r="G2808" t="b">
        <v>1</v>
      </c>
      <c r="H2808" s="3">
        <v>43532.456817129627</v>
      </c>
      <c r="I2808" s="1" t="s">
        <v>129</v>
      </c>
      <c r="J2808" s="1" t="s">
        <v>130</v>
      </c>
    </row>
    <row r="2809" spans="1:10" x14ac:dyDescent="0.25">
      <c r="A2809">
        <v>61979</v>
      </c>
      <c r="B2809">
        <v>3</v>
      </c>
      <c r="C2809" s="1" t="s">
        <v>2110</v>
      </c>
      <c r="D2809">
        <v>332</v>
      </c>
      <c r="E2809" s="2">
        <v>0.45624999999999999</v>
      </c>
      <c r="F2809" s="1" t="s">
        <v>582</v>
      </c>
      <c r="G2809" t="b">
        <v>1</v>
      </c>
      <c r="H2809" s="3">
        <v>43532.456759259258</v>
      </c>
      <c r="I2809" s="1" t="s">
        <v>241</v>
      </c>
      <c r="J2809" s="1" t="s">
        <v>242</v>
      </c>
    </row>
    <row r="2810" spans="1:10" x14ac:dyDescent="0.25">
      <c r="A2810">
        <v>61980</v>
      </c>
      <c r="B2810">
        <v>1</v>
      </c>
      <c r="C2810" s="1" t="s">
        <v>2111</v>
      </c>
      <c r="D2810">
        <v>332</v>
      </c>
      <c r="E2810" s="2">
        <v>0.45694444444444443</v>
      </c>
      <c r="F2810" s="1" t="s">
        <v>1366</v>
      </c>
      <c r="G2810" t="b">
        <v>1</v>
      </c>
      <c r="H2810" s="3">
        <v>43532.456712962965</v>
      </c>
      <c r="I2810" s="1" t="s">
        <v>335</v>
      </c>
      <c r="J2810" s="1" t="s">
        <v>336</v>
      </c>
    </row>
    <row r="2811" spans="1:10" x14ac:dyDescent="0.25">
      <c r="A2811">
        <v>61980</v>
      </c>
      <c r="B2811">
        <v>2</v>
      </c>
      <c r="C2811" s="1" t="s">
        <v>2111</v>
      </c>
      <c r="D2811">
        <v>332</v>
      </c>
      <c r="E2811" s="2">
        <v>0.45694444444444443</v>
      </c>
      <c r="F2811" s="1" t="s">
        <v>683</v>
      </c>
      <c r="G2811" t="b">
        <v>1</v>
      </c>
      <c r="H2811" s="3">
        <v>43532.457060185188</v>
      </c>
      <c r="I2811" s="1" t="s">
        <v>199</v>
      </c>
      <c r="J2811" s="1" t="s">
        <v>200</v>
      </c>
    </row>
    <row r="2812" spans="1:10" x14ac:dyDescent="0.25">
      <c r="A2812">
        <v>61980</v>
      </c>
      <c r="B2812">
        <v>3</v>
      </c>
      <c r="C2812" s="1" t="s">
        <v>2111</v>
      </c>
      <c r="D2812">
        <v>332</v>
      </c>
      <c r="E2812" s="2">
        <v>0.45694444444444443</v>
      </c>
      <c r="F2812" s="1" t="s">
        <v>582</v>
      </c>
      <c r="G2812" t="b">
        <v>1</v>
      </c>
      <c r="H2812" s="3">
        <v>43532.456990740742</v>
      </c>
      <c r="I2812" s="1" t="s">
        <v>133</v>
      </c>
      <c r="J2812" s="1" t="s">
        <v>134</v>
      </c>
    </row>
    <row r="2813" spans="1:10" x14ac:dyDescent="0.25">
      <c r="A2813">
        <v>61981</v>
      </c>
      <c r="B2813">
        <v>1</v>
      </c>
      <c r="C2813" s="1" t="s">
        <v>2112</v>
      </c>
      <c r="D2813">
        <v>332</v>
      </c>
      <c r="E2813" s="2">
        <v>0.45694444444444443</v>
      </c>
      <c r="F2813" s="1" t="s">
        <v>1366</v>
      </c>
      <c r="G2813" t="b">
        <v>1</v>
      </c>
      <c r="H2813" s="3">
        <v>43532.457233796296</v>
      </c>
      <c r="I2813" s="1" t="s">
        <v>151</v>
      </c>
      <c r="J2813" s="1" t="s">
        <v>152</v>
      </c>
    </row>
    <row r="2814" spans="1:10" x14ac:dyDescent="0.25">
      <c r="A2814">
        <v>61981</v>
      </c>
      <c r="B2814">
        <v>2</v>
      </c>
      <c r="C2814" s="1" t="s">
        <v>2112</v>
      </c>
      <c r="D2814">
        <v>332</v>
      </c>
      <c r="E2814" s="2">
        <v>0.45694444444444443</v>
      </c>
      <c r="F2814" s="1" t="s">
        <v>683</v>
      </c>
      <c r="G2814" t="b">
        <v>1</v>
      </c>
      <c r="H2814" s="3">
        <v>43532.45721064815</v>
      </c>
      <c r="I2814" s="1" t="s">
        <v>405</v>
      </c>
      <c r="J2814" s="1" t="s">
        <v>406</v>
      </c>
    </row>
    <row r="2815" spans="1:10" x14ac:dyDescent="0.25">
      <c r="A2815">
        <v>61981</v>
      </c>
      <c r="B2815">
        <v>3</v>
      </c>
      <c r="C2815" s="1" t="s">
        <v>2112</v>
      </c>
      <c r="D2815">
        <v>332</v>
      </c>
      <c r="E2815" s="2">
        <v>0.45694444444444443</v>
      </c>
      <c r="F2815" s="1" t="s">
        <v>582</v>
      </c>
      <c r="G2815" t="b">
        <v>1</v>
      </c>
      <c r="H2815" s="3">
        <v>43532.457280092596</v>
      </c>
      <c r="I2815" s="1" t="s">
        <v>133</v>
      </c>
      <c r="J2815" s="1" t="s">
        <v>134</v>
      </c>
    </row>
    <row r="2816" spans="1:10" x14ac:dyDescent="0.25">
      <c r="A2816">
        <v>61982</v>
      </c>
      <c r="B2816">
        <v>1</v>
      </c>
      <c r="C2816" s="1" t="s">
        <v>2113</v>
      </c>
      <c r="D2816">
        <v>332</v>
      </c>
      <c r="E2816" s="2">
        <v>0.45763888888888887</v>
      </c>
      <c r="F2816" s="1" t="s">
        <v>1366</v>
      </c>
      <c r="G2816" t="b">
        <v>1</v>
      </c>
      <c r="H2816" s="3">
        <v>43532.457754629628</v>
      </c>
      <c r="I2816" s="1" t="s">
        <v>353</v>
      </c>
      <c r="J2816" s="1" t="s">
        <v>354</v>
      </c>
    </row>
    <row r="2817" spans="1:10" x14ac:dyDescent="0.25">
      <c r="A2817">
        <v>61982</v>
      </c>
      <c r="B2817">
        <v>2</v>
      </c>
      <c r="C2817" s="1" t="s">
        <v>2113</v>
      </c>
      <c r="D2817">
        <v>332</v>
      </c>
      <c r="E2817" s="2">
        <v>0.45763888888888887</v>
      </c>
      <c r="F2817" s="1" t="s">
        <v>683</v>
      </c>
      <c r="G2817" t="b">
        <v>1</v>
      </c>
      <c r="H2817" s="3">
        <v>43532.457731481481</v>
      </c>
      <c r="I2817" s="1" t="s">
        <v>131</v>
      </c>
      <c r="J2817" s="1" t="s">
        <v>132</v>
      </c>
    </row>
    <row r="2818" spans="1:10" x14ac:dyDescent="0.25">
      <c r="A2818">
        <v>61982</v>
      </c>
      <c r="B2818">
        <v>3</v>
      </c>
      <c r="C2818" s="1" t="s">
        <v>2113</v>
      </c>
      <c r="D2818">
        <v>332</v>
      </c>
      <c r="E2818" s="2">
        <v>0.45763888888888887</v>
      </c>
      <c r="F2818" s="1" t="s">
        <v>582</v>
      </c>
      <c r="G2818" t="b">
        <v>1</v>
      </c>
      <c r="H2818" s="3">
        <v>43532.457800925928</v>
      </c>
      <c r="I2818" s="1" t="s">
        <v>367</v>
      </c>
      <c r="J2818" s="1" t="s">
        <v>368</v>
      </c>
    </row>
    <row r="2819" spans="1:10" x14ac:dyDescent="0.25">
      <c r="A2819">
        <v>61983</v>
      </c>
      <c r="B2819">
        <v>1</v>
      </c>
      <c r="C2819" s="1" t="s">
        <v>2114</v>
      </c>
      <c r="D2819">
        <v>332</v>
      </c>
      <c r="E2819" s="2">
        <v>0.45763888888888887</v>
      </c>
      <c r="F2819" s="1" t="s">
        <v>1366</v>
      </c>
      <c r="G2819" t="b">
        <v>1</v>
      </c>
      <c r="H2819" s="3">
        <v>43532.457754629628</v>
      </c>
      <c r="I2819" s="1" t="s">
        <v>353</v>
      </c>
      <c r="J2819" s="1" t="s">
        <v>354</v>
      </c>
    </row>
    <row r="2820" spans="1:10" x14ac:dyDescent="0.25">
      <c r="A2820">
        <v>61983</v>
      </c>
      <c r="B2820">
        <v>2</v>
      </c>
      <c r="C2820" s="1" t="s">
        <v>2114</v>
      </c>
      <c r="D2820">
        <v>332</v>
      </c>
      <c r="E2820" s="2">
        <v>0.45763888888888887</v>
      </c>
      <c r="F2820" s="1" t="s">
        <v>683</v>
      </c>
      <c r="G2820" t="b">
        <v>1</v>
      </c>
      <c r="H2820" s="3">
        <v>43532.457731481481</v>
      </c>
      <c r="I2820" s="1" t="s">
        <v>131</v>
      </c>
      <c r="J2820" s="1" t="s">
        <v>132</v>
      </c>
    </row>
    <row r="2821" spans="1:10" x14ac:dyDescent="0.25">
      <c r="A2821">
        <v>61983</v>
      </c>
      <c r="B2821">
        <v>3</v>
      </c>
      <c r="C2821" s="1" t="s">
        <v>2114</v>
      </c>
      <c r="D2821">
        <v>332</v>
      </c>
      <c r="E2821" s="2">
        <v>0.45763888888888887</v>
      </c>
      <c r="F2821" s="1" t="s">
        <v>582</v>
      </c>
      <c r="G2821" t="b">
        <v>1</v>
      </c>
      <c r="H2821" s="3">
        <v>43532.457800925928</v>
      </c>
      <c r="I2821" s="1" t="s">
        <v>367</v>
      </c>
      <c r="J2821" s="1" t="s">
        <v>368</v>
      </c>
    </row>
    <row r="2822" spans="1:10" x14ac:dyDescent="0.25">
      <c r="A2822">
        <v>61984</v>
      </c>
      <c r="B2822">
        <v>1</v>
      </c>
      <c r="C2822" s="1" t="s">
        <v>2115</v>
      </c>
      <c r="D2822">
        <v>332</v>
      </c>
      <c r="E2822" s="2">
        <v>0.45833333333333331</v>
      </c>
      <c r="F2822" s="1" t="s">
        <v>1366</v>
      </c>
      <c r="G2822" t="b">
        <v>1</v>
      </c>
      <c r="H2822" s="3">
        <v>43532.458275462966</v>
      </c>
      <c r="I2822" s="1" t="s">
        <v>231</v>
      </c>
      <c r="J2822" s="1" t="s">
        <v>232</v>
      </c>
    </row>
    <row r="2823" spans="1:10" x14ac:dyDescent="0.25">
      <c r="A2823">
        <v>61984</v>
      </c>
      <c r="B2823">
        <v>2</v>
      </c>
      <c r="C2823" s="1" t="s">
        <v>2115</v>
      </c>
      <c r="D2823">
        <v>332</v>
      </c>
      <c r="E2823" s="2">
        <v>0.45833333333333331</v>
      </c>
      <c r="F2823" s="1" t="s">
        <v>683</v>
      </c>
      <c r="G2823" t="b">
        <v>1</v>
      </c>
      <c r="H2823" s="3">
        <v>43532.458252314813</v>
      </c>
      <c r="I2823" s="1" t="s">
        <v>131</v>
      </c>
      <c r="J2823" s="1" t="s">
        <v>132</v>
      </c>
    </row>
    <row r="2824" spans="1:10" x14ac:dyDescent="0.25">
      <c r="A2824">
        <v>61984</v>
      </c>
      <c r="B2824">
        <v>3</v>
      </c>
      <c r="C2824" s="1" t="s">
        <v>2115</v>
      </c>
      <c r="D2824">
        <v>332</v>
      </c>
      <c r="E2824" s="2">
        <v>0.45833333333333331</v>
      </c>
      <c r="F2824" s="1" t="s">
        <v>582</v>
      </c>
      <c r="G2824" t="b">
        <v>1</v>
      </c>
      <c r="H2824" s="3">
        <v>43532.458321759259</v>
      </c>
      <c r="I2824" s="1" t="s">
        <v>367</v>
      </c>
      <c r="J2824" s="1" t="s">
        <v>368</v>
      </c>
    </row>
    <row r="2825" spans="1:10" x14ac:dyDescent="0.25">
      <c r="A2825">
        <v>61985</v>
      </c>
      <c r="B2825">
        <v>1</v>
      </c>
      <c r="C2825" s="1" t="s">
        <v>2116</v>
      </c>
      <c r="D2825">
        <v>332</v>
      </c>
      <c r="E2825" s="2">
        <v>0.45833333333333331</v>
      </c>
      <c r="F2825" s="1" t="s">
        <v>1366</v>
      </c>
      <c r="G2825" t="b">
        <v>1</v>
      </c>
      <c r="H2825" s="3">
        <v>43532.458796296298</v>
      </c>
      <c r="I2825" s="1" t="s">
        <v>211</v>
      </c>
      <c r="J2825" s="1" t="s">
        <v>212</v>
      </c>
    </row>
    <row r="2826" spans="1:10" x14ac:dyDescent="0.25">
      <c r="A2826">
        <v>61985</v>
      </c>
      <c r="B2826">
        <v>2</v>
      </c>
      <c r="C2826" s="1" t="s">
        <v>2116</v>
      </c>
      <c r="D2826">
        <v>332</v>
      </c>
      <c r="E2826" s="2">
        <v>0.45833333333333331</v>
      </c>
      <c r="F2826" s="1" t="s">
        <v>582</v>
      </c>
      <c r="G2826" t="b">
        <v>1</v>
      </c>
      <c r="H2826" s="3">
        <v>43532.45884259259</v>
      </c>
      <c r="I2826" s="1" t="s">
        <v>153</v>
      </c>
      <c r="J2826" s="1" t="s">
        <v>154</v>
      </c>
    </row>
    <row r="2827" spans="1:10" x14ac:dyDescent="0.25">
      <c r="A2827">
        <v>61986</v>
      </c>
      <c r="B2827">
        <v>1</v>
      </c>
      <c r="C2827" s="1" t="s">
        <v>2117</v>
      </c>
      <c r="D2827">
        <v>332</v>
      </c>
      <c r="E2827" s="2">
        <v>0.45902777777777776</v>
      </c>
      <c r="F2827" s="1" t="s">
        <v>1366</v>
      </c>
      <c r="G2827" t="b">
        <v>1</v>
      </c>
      <c r="H2827" s="3">
        <v>43532.458796296298</v>
      </c>
      <c r="I2827" s="1" t="s">
        <v>211</v>
      </c>
      <c r="J2827" s="1" t="s">
        <v>212</v>
      </c>
    </row>
    <row r="2828" spans="1:10" x14ac:dyDescent="0.25">
      <c r="A2828">
        <v>61986</v>
      </c>
      <c r="B2828">
        <v>2</v>
      </c>
      <c r="C2828" s="1" t="s">
        <v>2117</v>
      </c>
      <c r="D2828">
        <v>332</v>
      </c>
      <c r="E2828" s="2">
        <v>0.45902777777777776</v>
      </c>
      <c r="F2828" s="1" t="s">
        <v>582</v>
      </c>
      <c r="G2828" t="b">
        <v>1</v>
      </c>
      <c r="H2828" s="3">
        <v>43532.458935185183</v>
      </c>
      <c r="I2828" s="1" t="s">
        <v>153</v>
      </c>
      <c r="J2828" s="1" t="s">
        <v>154</v>
      </c>
    </row>
    <row r="2829" spans="1:10" x14ac:dyDescent="0.25">
      <c r="A2829">
        <v>61987</v>
      </c>
      <c r="B2829">
        <v>1</v>
      </c>
      <c r="C2829" s="1" t="s">
        <v>2118</v>
      </c>
      <c r="D2829">
        <v>332</v>
      </c>
      <c r="E2829" s="2">
        <v>0.45902777777777776</v>
      </c>
      <c r="F2829" s="1" t="s">
        <v>1366</v>
      </c>
      <c r="G2829" t="b">
        <v>1</v>
      </c>
      <c r="H2829" s="3">
        <v>43532.459317129629</v>
      </c>
      <c r="I2829" s="1" t="s">
        <v>233</v>
      </c>
      <c r="J2829" s="1" t="s">
        <v>234</v>
      </c>
    </row>
    <row r="2830" spans="1:10" x14ac:dyDescent="0.25">
      <c r="A2830">
        <v>61987</v>
      </c>
      <c r="B2830">
        <v>2</v>
      </c>
      <c r="C2830" s="1" t="s">
        <v>2118</v>
      </c>
      <c r="D2830">
        <v>332</v>
      </c>
      <c r="E2830" s="2">
        <v>0.45902777777777776</v>
      </c>
      <c r="F2830" s="1" t="s">
        <v>582</v>
      </c>
      <c r="G2830" t="b">
        <v>1</v>
      </c>
      <c r="H2830" s="3">
        <v>43532.459363425929</v>
      </c>
      <c r="I2830" s="1" t="s">
        <v>173</v>
      </c>
      <c r="J2830" s="1" t="s">
        <v>174</v>
      </c>
    </row>
    <row r="2831" spans="1:10" x14ac:dyDescent="0.25">
      <c r="A2831">
        <v>61988</v>
      </c>
      <c r="B2831">
        <v>1</v>
      </c>
      <c r="C2831" s="1" t="s">
        <v>2119</v>
      </c>
      <c r="D2831">
        <v>332</v>
      </c>
      <c r="E2831" s="2">
        <v>0.4597222222222222</v>
      </c>
      <c r="F2831" s="1" t="s">
        <v>1366</v>
      </c>
      <c r="G2831" t="b">
        <v>1</v>
      </c>
      <c r="H2831" s="3">
        <v>43532.459837962961</v>
      </c>
      <c r="I2831" s="1" t="s">
        <v>459</v>
      </c>
      <c r="J2831" s="1" t="s">
        <v>460</v>
      </c>
    </row>
    <row r="2832" spans="1:10" x14ac:dyDescent="0.25">
      <c r="A2832">
        <v>61988</v>
      </c>
      <c r="B2832">
        <v>2</v>
      </c>
      <c r="C2832" s="1" t="s">
        <v>2119</v>
      </c>
      <c r="D2832">
        <v>332</v>
      </c>
      <c r="E2832" s="2">
        <v>0.4597222222222222</v>
      </c>
      <c r="F2832" s="1" t="s">
        <v>582</v>
      </c>
      <c r="G2832" t="b">
        <v>1</v>
      </c>
      <c r="H2832" s="3">
        <v>43532.45988425926</v>
      </c>
      <c r="I2832" s="1" t="s">
        <v>173</v>
      </c>
      <c r="J2832" s="1" t="s">
        <v>174</v>
      </c>
    </row>
    <row r="2833" spans="1:10" x14ac:dyDescent="0.25">
      <c r="A2833">
        <v>61989</v>
      </c>
      <c r="B2833">
        <v>1</v>
      </c>
      <c r="C2833" s="1" t="s">
        <v>2120</v>
      </c>
      <c r="D2833">
        <v>332</v>
      </c>
      <c r="E2833" s="2">
        <v>0.4597222222222222</v>
      </c>
      <c r="F2833" s="1" t="s">
        <v>1366</v>
      </c>
      <c r="G2833" t="b">
        <v>1</v>
      </c>
      <c r="H2833" s="3">
        <v>43532.459837962961</v>
      </c>
      <c r="I2833" s="1" t="s">
        <v>459</v>
      </c>
      <c r="J2833" s="1" t="s">
        <v>460</v>
      </c>
    </row>
    <row r="2834" spans="1:10" x14ac:dyDescent="0.25">
      <c r="A2834">
        <v>61989</v>
      </c>
      <c r="B2834">
        <v>2</v>
      </c>
      <c r="C2834" s="1" t="s">
        <v>2120</v>
      </c>
      <c r="D2834">
        <v>332</v>
      </c>
      <c r="E2834" s="2">
        <v>0.4597222222222222</v>
      </c>
      <c r="F2834" s="1" t="s">
        <v>582</v>
      </c>
      <c r="G2834" t="b">
        <v>1</v>
      </c>
      <c r="H2834" s="3">
        <v>43532.45988425926</v>
      </c>
      <c r="I2834" s="1" t="s">
        <v>173</v>
      </c>
      <c r="J2834" s="1" t="s">
        <v>174</v>
      </c>
    </row>
    <row r="2835" spans="1:10" x14ac:dyDescent="0.25">
      <c r="A2835">
        <v>61990</v>
      </c>
      <c r="B2835">
        <v>1</v>
      </c>
      <c r="C2835" s="1" t="s">
        <v>2121</v>
      </c>
      <c r="D2835">
        <v>332</v>
      </c>
      <c r="E2835" s="2">
        <v>0.46041666666666664</v>
      </c>
      <c r="F2835" s="1" t="s">
        <v>1366</v>
      </c>
      <c r="G2835" t="b">
        <v>1</v>
      </c>
      <c r="H2835" s="3">
        <v>43532.460370370369</v>
      </c>
      <c r="I2835" s="1" t="s">
        <v>235</v>
      </c>
      <c r="J2835" s="1" t="s">
        <v>236</v>
      </c>
    </row>
    <row r="2836" spans="1:10" x14ac:dyDescent="0.25">
      <c r="A2836">
        <v>61990</v>
      </c>
      <c r="B2836">
        <v>2</v>
      </c>
      <c r="C2836" s="1" t="s">
        <v>2121</v>
      </c>
      <c r="D2836">
        <v>332</v>
      </c>
      <c r="E2836" s="2">
        <v>0.46041666666666664</v>
      </c>
      <c r="F2836" s="1" t="s">
        <v>582</v>
      </c>
      <c r="G2836" t="b">
        <v>1</v>
      </c>
      <c r="H2836" s="3">
        <v>43532.460405092592</v>
      </c>
      <c r="I2836" s="1" t="s">
        <v>580</v>
      </c>
      <c r="J2836" s="1" t="s">
        <v>581</v>
      </c>
    </row>
    <row r="2837" spans="1:10" x14ac:dyDescent="0.25">
      <c r="A2837">
        <v>61991</v>
      </c>
      <c r="B2837">
        <v>1</v>
      </c>
      <c r="C2837" s="1" t="s">
        <v>2122</v>
      </c>
      <c r="D2837">
        <v>332</v>
      </c>
      <c r="E2837" s="2">
        <v>0.46041666666666664</v>
      </c>
      <c r="F2837" s="1" t="s">
        <v>1366</v>
      </c>
      <c r="G2837" t="b">
        <v>1</v>
      </c>
      <c r="H2837" s="3">
        <v>43532.4608912037</v>
      </c>
      <c r="I2837" s="1" t="s">
        <v>235</v>
      </c>
      <c r="J2837" s="1" t="s">
        <v>236</v>
      </c>
    </row>
    <row r="2838" spans="1:10" x14ac:dyDescent="0.25">
      <c r="A2838">
        <v>61991</v>
      </c>
      <c r="B2838">
        <v>2</v>
      </c>
      <c r="C2838" s="1" t="s">
        <v>2122</v>
      </c>
      <c r="D2838">
        <v>332</v>
      </c>
      <c r="E2838" s="2">
        <v>0.46041666666666664</v>
      </c>
      <c r="F2838" s="1" t="s">
        <v>582</v>
      </c>
      <c r="G2838" t="b">
        <v>1</v>
      </c>
      <c r="H2838" s="3">
        <v>43532.460925925923</v>
      </c>
      <c r="I2838" s="1" t="s">
        <v>489</v>
      </c>
      <c r="J2838" s="1" t="s">
        <v>490</v>
      </c>
    </row>
    <row r="2839" spans="1:10" x14ac:dyDescent="0.25">
      <c r="A2839">
        <v>61992</v>
      </c>
      <c r="B2839">
        <v>1</v>
      </c>
      <c r="C2839" s="1" t="s">
        <v>2123</v>
      </c>
      <c r="D2839">
        <v>332</v>
      </c>
      <c r="E2839" s="2">
        <v>0.46111111111111114</v>
      </c>
      <c r="F2839" s="1" t="s">
        <v>1366</v>
      </c>
      <c r="G2839" t="b">
        <v>1</v>
      </c>
      <c r="H2839" s="3">
        <v>43532.4608912037</v>
      </c>
      <c r="I2839" s="1" t="s">
        <v>235</v>
      </c>
      <c r="J2839" s="1" t="s">
        <v>236</v>
      </c>
    </row>
    <row r="2840" spans="1:10" x14ac:dyDescent="0.25">
      <c r="A2840">
        <v>61992</v>
      </c>
      <c r="B2840">
        <v>2</v>
      </c>
      <c r="C2840" s="1" t="s">
        <v>2123</v>
      </c>
      <c r="D2840">
        <v>332</v>
      </c>
      <c r="E2840" s="2">
        <v>0.46111111111111114</v>
      </c>
      <c r="F2840" s="1" t="s">
        <v>582</v>
      </c>
      <c r="G2840" t="b">
        <v>1</v>
      </c>
      <c r="H2840" s="3">
        <v>43532.460925925923</v>
      </c>
      <c r="I2840" s="1" t="s">
        <v>489</v>
      </c>
      <c r="J2840" s="1" t="s">
        <v>490</v>
      </c>
    </row>
    <row r="2841" spans="1:10" x14ac:dyDescent="0.25">
      <c r="A2841">
        <v>61993</v>
      </c>
      <c r="B2841">
        <v>1</v>
      </c>
      <c r="C2841" s="1" t="s">
        <v>2124</v>
      </c>
      <c r="D2841">
        <v>332</v>
      </c>
      <c r="E2841" s="2">
        <v>0.46111111111111114</v>
      </c>
      <c r="F2841" s="1" t="s">
        <v>1366</v>
      </c>
      <c r="G2841" t="b">
        <v>1</v>
      </c>
      <c r="H2841" s="3">
        <v>43532.461412037039</v>
      </c>
      <c r="I2841" s="1" t="s">
        <v>157</v>
      </c>
      <c r="J2841" s="1" t="s">
        <v>158</v>
      </c>
    </row>
    <row r="2842" spans="1:10" x14ac:dyDescent="0.25">
      <c r="A2842">
        <v>61993</v>
      </c>
      <c r="B2842">
        <v>2</v>
      </c>
      <c r="C2842" s="1" t="s">
        <v>2124</v>
      </c>
      <c r="D2842">
        <v>332</v>
      </c>
      <c r="E2842" s="2">
        <v>0.46111111111111114</v>
      </c>
      <c r="F2842" s="1" t="s">
        <v>582</v>
      </c>
      <c r="G2842" t="b">
        <v>1</v>
      </c>
      <c r="H2842" s="3">
        <v>43532.461446759262</v>
      </c>
      <c r="I2842" s="1" t="s">
        <v>453</v>
      </c>
      <c r="J2842" s="1" t="s">
        <v>454</v>
      </c>
    </row>
    <row r="2843" spans="1:10" x14ac:dyDescent="0.25">
      <c r="A2843">
        <v>61994</v>
      </c>
      <c r="B2843">
        <v>1</v>
      </c>
      <c r="C2843" s="1" t="s">
        <v>2125</v>
      </c>
      <c r="D2843">
        <v>332</v>
      </c>
      <c r="E2843" s="2">
        <v>0.46180555555555558</v>
      </c>
      <c r="F2843" s="1" t="s">
        <v>1366</v>
      </c>
      <c r="G2843" t="b">
        <v>1</v>
      </c>
      <c r="H2843" s="3">
        <v>43532.46193287037</v>
      </c>
      <c r="I2843" s="1" t="s">
        <v>387</v>
      </c>
      <c r="J2843" s="1" t="s">
        <v>388</v>
      </c>
    </row>
    <row r="2844" spans="1:10" x14ac:dyDescent="0.25">
      <c r="A2844">
        <v>61994</v>
      </c>
      <c r="B2844">
        <v>2</v>
      </c>
      <c r="C2844" s="1" t="s">
        <v>2126</v>
      </c>
      <c r="D2844">
        <v>332</v>
      </c>
      <c r="E2844" s="2">
        <v>0.46180555555555558</v>
      </c>
      <c r="F2844" s="1" t="s">
        <v>582</v>
      </c>
      <c r="G2844" t="b">
        <v>1</v>
      </c>
      <c r="H2844" s="3">
        <v>43532.461967592593</v>
      </c>
      <c r="I2844" s="1" t="s">
        <v>453</v>
      </c>
      <c r="J2844" s="1" t="s">
        <v>454</v>
      </c>
    </row>
    <row r="2845" spans="1:10" x14ac:dyDescent="0.25">
      <c r="A2845">
        <v>61995</v>
      </c>
      <c r="B2845">
        <v>1</v>
      </c>
      <c r="C2845" s="1" t="s">
        <v>2127</v>
      </c>
      <c r="D2845">
        <v>332</v>
      </c>
      <c r="E2845" s="2">
        <v>0.46180555555555558</v>
      </c>
      <c r="F2845" s="1" t="s">
        <v>1366</v>
      </c>
      <c r="G2845" t="b">
        <v>1</v>
      </c>
      <c r="H2845" s="3">
        <v>43532.46193287037</v>
      </c>
      <c r="I2845" s="1" t="s">
        <v>387</v>
      </c>
      <c r="J2845" s="1" t="s">
        <v>388</v>
      </c>
    </row>
    <row r="2846" spans="1:10" x14ac:dyDescent="0.25">
      <c r="A2846">
        <v>61995</v>
      </c>
      <c r="B2846">
        <v>2</v>
      </c>
      <c r="C2846" s="1" t="s">
        <v>2127</v>
      </c>
      <c r="D2846">
        <v>332</v>
      </c>
      <c r="E2846" s="2">
        <v>0.46180555555555558</v>
      </c>
      <c r="F2846" s="1" t="s">
        <v>582</v>
      </c>
      <c r="G2846" t="b">
        <v>1</v>
      </c>
      <c r="H2846" s="3">
        <v>43532.461967592593</v>
      </c>
      <c r="I2846" s="1" t="s">
        <v>453</v>
      </c>
      <c r="J2846" s="1" t="s">
        <v>454</v>
      </c>
    </row>
    <row r="2847" spans="1:10" x14ac:dyDescent="0.25">
      <c r="A2847">
        <v>61996</v>
      </c>
      <c r="B2847">
        <v>1</v>
      </c>
      <c r="C2847" s="1" t="s">
        <v>2128</v>
      </c>
      <c r="D2847">
        <v>332</v>
      </c>
      <c r="E2847" s="2">
        <v>0.46250000000000002</v>
      </c>
      <c r="F2847" s="1" t="s">
        <v>1366</v>
      </c>
      <c r="G2847" t="b">
        <v>1</v>
      </c>
      <c r="H2847" s="3">
        <v>43532.462453703702</v>
      </c>
      <c r="I2847" s="1" t="s">
        <v>297</v>
      </c>
      <c r="J2847" s="1" t="s">
        <v>298</v>
      </c>
    </row>
    <row r="2848" spans="1:10" x14ac:dyDescent="0.25">
      <c r="A2848">
        <v>61996</v>
      </c>
      <c r="B2848">
        <v>2</v>
      </c>
      <c r="C2848" s="1" t="s">
        <v>2128</v>
      </c>
      <c r="D2848">
        <v>332</v>
      </c>
      <c r="E2848" s="2">
        <v>0.46250000000000002</v>
      </c>
      <c r="F2848" s="1" t="s">
        <v>582</v>
      </c>
      <c r="G2848" t="b">
        <v>1</v>
      </c>
      <c r="H2848" s="3">
        <v>43532.462488425925</v>
      </c>
      <c r="I2848" s="1" t="s">
        <v>331</v>
      </c>
      <c r="J2848" s="1" t="s">
        <v>332</v>
      </c>
    </row>
    <row r="2849" spans="1:10" x14ac:dyDescent="0.25">
      <c r="A2849">
        <v>61997</v>
      </c>
      <c r="B2849">
        <v>1</v>
      </c>
      <c r="C2849" s="1" t="s">
        <v>2129</v>
      </c>
      <c r="D2849">
        <v>332</v>
      </c>
      <c r="E2849" s="2">
        <v>0.46250000000000002</v>
      </c>
      <c r="F2849" s="1" t="s">
        <v>1366</v>
      </c>
      <c r="G2849" t="b">
        <v>1</v>
      </c>
      <c r="H2849" s="3">
        <v>43532.46297453704</v>
      </c>
      <c r="I2849" s="1" t="s">
        <v>445</v>
      </c>
      <c r="J2849" s="1" t="s">
        <v>446</v>
      </c>
    </row>
    <row r="2850" spans="1:10" x14ac:dyDescent="0.25">
      <c r="A2850">
        <v>61997</v>
      </c>
      <c r="B2850">
        <v>2</v>
      </c>
      <c r="C2850" s="1" t="s">
        <v>2129</v>
      </c>
      <c r="D2850">
        <v>332</v>
      </c>
      <c r="E2850" s="2">
        <v>0.46250000000000002</v>
      </c>
      <c r="F2850" s="1" t="s">
        <v>582</v>
      </c>
      <c r="G2850" t="b">
        <v>1</v>
      </c>
      <c r="H2850" s="3">
        <v>43532.463020833333</v>
      </c>
      <c r="I2850" s="1" t="s">
        <v>435</v>
      </c>
      <c r="J2850" s="1" t="s">
        <v>436</v>
      </c>
    </row>
    <row r="2851" spans="1:10" x14ac:dyDescent="0.25">
      <c r="A2851">
        <v>61998</v>
      </c>
      <c r="B2851">
        <v>1</v>
      </c>
      <c r="C2851" s="1" t="s">
        <v>2130</v>
      </c>
      <c r="D2851">
        <v>332</v>
      </c>
      <c r="E2851" s="2">
        <v>0.46319444444444446</v>
      </c>
      <c r="F2851" s="1" t="s">
        <v>1366</v>
      </c>
      <c r="G2851" t="b">
        <v>1</v>
      </c>
      <c r="H2851" s="3">
        <v>43532.46297453704</v>
      </c>
      <c r="I2851" s="1" t="s">
        <v>445</v>
      </c>
      <c r="J2851" s="1" t="s">
        <v>446</v>
      </c>
    </row>
    <row r="2852" spans="1:10" x14ac:dyDescent="0.25">
      <c r="A2852">
        <v>61998</v>
      </c>
      <c r="B2852">
        <v>2</v>
      </c>
      <c r="C2852" s="1" t="s">
        <v>2130</v>
      </c>
      <c r="D2852">
        <v>332</v>
      </c>
      <c r="E2852" s="2">
        <v>0.46319444444444446</v>
      </c>
      <c r="F2852" s="1" t="s">
        <v>582</v>
      </c>
      <c r="G2852" t="b">
        <v>1</v>
      </c>
      <c r="H2852" s="3">
        <v>43532.463020833333</v>
      </c>
      <c r="I2852" s="1" t="s">
        <v>435</v>
      </c>
      <c r="J2852" s="1" t="s">
        <v>436</v>
      </c>
    </row>
    <row r="2853" spans="1:10" x14ac:dyDescent="0.25">
      <c r="A2853">
        <v>61999</v>
      </c>
      <c r="B2853">
        <v>1</v>
      </c>
      <c r="C2853" s="1" t="s">
        <v>2131</v>
      </c>
      <c r="D2853">
        <v>332</v>
      </c>
      <c r="E2853" s="2">
        <v>0.46319444444444446</v>
      </c>
      <c r="F2853" s="1" t="s">
        <v>1366</v>
      </c>
      <c r="G2853" t="b">
        <v>1</v>
      </c>
      <c r="H2853" s="3">
        <v>43532.463495370372</v>
      </c>
      <c r="I2853" s="1" t="s">
        <v>513</v>
      </c>
      <c r="J2853" s="1" t="s">
        <v>514</v>
      </c>
    </row>
    <row r="2854" spans="1:10" x14ac:dyDescent="0.25">
      <c r="A2854">
        <v>61999</v>
      </c>
      <c r="B2854">
        <v>2</v>
      </c>
      <c r="C2854" s="1" t="s">
        <v>2131</v>
      </c>
      <c r="D2854">
        <v>332</v>
      </c>
      <c r="E2854" s="2">
        <v>0.46319444444444446</v>
      </c>
      <c r="F2854" s="1" t="s">
        <v>582</v>
      </c>
      <c r="G2854" t="b">
        <v>1</v>
      </c>
      <c r="H2854" s="3">
        <v>43532.463541666664</v>
      </c>
      <c r="I2854" s="1" t="s">
        <v>333</v>
      </c>
      <c r="J2854" s="1" t="s">
        <v>334</v>
      </c>
    </row>
    <row r="2855" spans="1:10" x14ac:dyDescent="0.25">
      <c r="A2855">
        <v>62000</v>
      </c>
      <c r="B2855">
        <v>1</v>
      </c>
      <c r="C2855" s="1" t="s">
        <v>2132</v>
      </c>
      <c r="D2855">
        <v>332</v>
      </c>
      <c r="E2855" s="2">
        <v>0.46388888888888891</v>
      </c>
      <c r="F2855" s="1" t="s">
        <v>1366</v>
      </c>
      <c r="G2855" t="b">
        <v>1</v>
      </c>
      <c r="H2855" s="3">
        <v>43532.464016203703</v>
      </c>
      <c r="I2855" s="1" t="s">
        <v>239</v>
      </c>
      <c r="J2855" s="1" t="s">
        <v>240</v>
      </c>
    </row>
    <row r="2856" spans="1:10" x14ac:dyDescent="0.25">
      <c r="A2856">
        <v>62000</v>
      </c>
      <c r="B2856">
        <v>2</v>
      </c>
      <c r="C2856" s="1" t="s">
        <v>2132</v>
      </c>
      <c r="D2856">
        <v>332</v>
      </c>
      <c r="E2856" s="2">
        <v>0.46388888888888891</v>
      </c>
      <c r="F2856" s="1" t="s">
        <v>582</v>
      </c>
      <c r="G2856" t="b">
        <v>1</v>
      </c>
      <c r="H2856" s="3">
        <v>43532.464062500003</v>
      </c>
      <c r="I2856" s="1" t="s">
        <v>203</v>
      </c>
      <c r="J2856" s="1" t="s">
        <v>204</v>
      </c>
    </row>
    <row r="2857" spans="1:10" x14ac:dyDescent="0.25">
      <c r="A2857">
        <v>62001</v>
      </c>
      <c r="B2857">
        <v>1</v>
      </c>
      <c r="C2857" s="1" t="s">
        <v>2133</v>
      </c>
      <c r="D2857">
        <v>332</v>
      </c>
      <c r="E2857" s="2">
        <v>0.46388888888888891</v>
      </c>
      <c r="F2857" s="1" t="s">
        <v>1366</v>
      </c>
      <c r="G2857" t="b">
        <v>1</v>
      </c>
      <c r="H2857" s="3">
        <v>43532.464016203703</v>
      </c>
      <c r="I2857" s="1" t="s">
        <v>239</v>
      </c>
      <c r="J2857" s="1" t="s">
        <v>240</v>
      </c>
    </row>
    <row r="2858" spans="1:10" x14ac:dyDescent="0.25">
      <c r="A2858">
        <v>62001</v>
      </c>
      <c r="B2858">
        <v>2</v>
      </c>
      <c r="C2858" s="1" t="s">
        <v>2133</v>
      </c>
      <c r="D2858">
        <v>332</v>
      </c>
      <c r="E2858" s="2">
        <v>0.46388888888888891</v>
      </c>
      <c r="F2858" s="1" t="s">
        <v>582</v>
      </c>
      <c r="G2858" t="b">
        <v>1</v>
      </c>
      <c r="H2858" s="3">
        <v>43532.464062500003</v>
      </c>
      <c r="I2858" s="1" t="s">
        <v>203</v>
      </c>
      <c r="J2858" s="1" t="s">
        <v>204</v>
      </c>
    </row>
    <row r="2859" spans="1:10" x14ac:dyDescent="0.25">
      <c r="A2859">
        <v>62002</v>
      </c>
      <c r="B2859">
        <v>1</v>
      </c>
      <c r="C2859" s="1" t="s">
        <v>2134</v>
      </c>
      <c r="D2859">
        <v>332</v>
      </c>
      <c r="E2859" s="2">
        <v>0.46458333333333335</v>
      </c>
      <c r="F2859" s="1" t="s">
        <v>1366</v>
      </c>
      <c r="G2859" t="b">
        <v>1</v>
      </c>
      <c r="H2859" s="3">
        <v>43532.464537037034</v>
      </c>
      <c r="I2859" s="1" t="s">
        <v>686</v>
      </c>
      <c r="J2859" s="1" t="s">
        <v>687</v>
      </c>
    </row>
    <row r="2860" spans="1:10" x14ac:dyDescent="0.25">
      <c r="A2860">
        <v>62002</v>
      </c>
      <c r="B2860">
        <v>2</v>
      </c>
      <c r="C2860" s="1" t="s">
        <v>2134</v>
      </c>
      <c r="D2860">
        <v>332</v>
      </c>
      <c r="E2860" s="2">
        <v>0.46458333333333335</v>
      </c>
      <c r="F2860" s="1" t="s">
        <v>582</v>
      </c>
      <c r="G2860" t="b">
        <v>1</v>
      </c>
      <c r="H2860" s="3">
        <v>43532.464583333334</v>
      </c>
      <c r="I2860" s="1" t="s">
        <v>203</v>
      </c>
      <c r="J2860" s="1" t="s">
        <v>204</v>
      </c>
    </row>
    <row r="2861" spans="1:10" x14ac:dyDescent="0.25">
      <c r="A2861">
        <v>62003</v>
      </c>
      <c r="B2861">
        <v>1</v>
      </c>
      <c r="C2861" s="1" t="s">
        <v>2135</v>
      </c>
      <c r="D2861">
        <v>332</v>
      </c>
      <c r="E2861" s="2">
        <v>0.46458333333333335</v>
      </c>
      <c r="F2861" s="1" t="s">
        <v>1366</v>
      </c>
      <c r="G2861" t="b">
        <v>1</v>
      </c>
      <c r="H2861" s="3">
        <v>43532.465057870373</v>
      </c>
      <c r="I2861" s="1" t="s">
        <v>301</v>
      </c>
      <c r="J2861" s="1" t="s">
        <v>302</v>
      </c>
    </row>
    <row r="2862" spans="1:10" x14ac:dyDescent="0.25">
      <c r="A2862">
        <v>62003</v>
      </c>
      <c r="B2862">
        <v>2</v>
      </c>
      <c r="C2862" s="1" t="s">
        <v>2135</v>
      </c>
      <c r="D2862">
        <v>332</v>
      </c>
      <c r="E2862" s="2">
        <v>0.46458333333333335</v>
      </c>
      <c r="F2862" s="1" t="s">
        <v>582</v>
      </c>
      <c r="G2862" t="b">
        <v>1</v>
      </c>
      <c r="H2862" s="3">
        <v>43532.465104166666</v>
      </c>
      <c r="I2862" s="1" t="s">
        <v>337</v>
      </c>
      <c r="J2862" s="1" t="s">
        <v>338</v>
      </c>
    </row>
    <row r="2863" spans="1:10" x14ac:dyDescent="0.25">
      <c r="A2863">
        <v>62004</v>
      </c>
      <c r="B2863">
        <v>1</v>
      </c>
      <c r="C2863" s="1" t="s">
        <v>2136</v>
      </c>
      <c r="D2863">
        <v>332</v>
      </c>
      <c r="E2863" s="2">
        <v>0.46527777777777779</v>
      </c>
      <c r="F2863" s="1" t="s">
        <v>1366</v>
      </c>
      <c r="G2863" t="b">
        <v>1</v>
      </c>
      <c r="H2863" s="3">
        <v>43532.465057870373</v>
      </c>
      <c r="I2863" s="1" t="s">
        <v>301</v>
      </c>
      <c r="J2863" s="1" t="s">
        <v>302</v>
      </c>
    </row>
    <row r="2864" spans="1:10" x14ac:dyDescent="0.25">
      <c r="A2864">
        <v>62004</v>
      </c>
      <c r="B2864">
        <v>2</v>
      </c>
      <c r="C2864" s="1" t="s">
        <v>2136</v>
      </c>
      <c r="D2864">
        <v>332</v>
      </c>
      <c r="E2864" s="2">
        <v>0.46527777777777779</v>
      </c>
      <c r="F2864" s="1" t="s">
        <v>582</v>
      </c>
      <c r="G2864" t="b">
        <v>1</v>
      </c>
      <c r="H2864" s="3">
        <v>43532.465104166666</v>
      </c>
      <c r="I2864" s="1" t="s">
        <v>337</v>
      </c>
      <c r="J2864" s="1" t="s">
        <v>338</v>
      </c>
    </row>
    <row r="2865" spans="1:10" x14ac:dyDescent="0.25">
      <c r="A2865">
        <v>62005</v>
      </c>
      <c r="B2865">
        <v>1</v>
      </c>
      <c r="C2865" s="1" t="s">
        <v>2137</v>
      </c>
      <c r="D2865">
        <v>332</v>
      </c>
      <c r="E2865" s="2">
        <v>0.46527777777777779</v>
      </c>
      <c r="F2865" s="1" t="s">
        <v>1366</v>
      </c>
      <c r="G2865" t="b">
        <v>1</v>
      </c>
      <c r="H2865" s="3">
        <v>43532.465578703705</v>
      </c>
      <c r="I2865" s="1" t="s">
        <v>191</v>
      </c>
      <c r="J2865" s="1" t="s">
        <v>192</v>
      </c>
    </row>
    <row r="2866" spans="1:10" x14ac:dyDescent="0.25">
      <c r="A2866">
        <v>62005</v>
      </c>
      <c r="B2866">
        <v>2</v>
      </c>
      <c r="C2866" s="1" t="s">
        <v>2137</v>
      </c>
      <c r="D2866">
        <v>332</v>
      </c>
      <c r="E2866" s="2">
        <v>0.46527777777777779</v>
      </c>
      <c r="F2866" s="1" t="s">
        <v>582</v>
      </c>
      <c r="G2866" t="b">
        <v>1</v>
      </c>
      <c r="H2866" s="3">
        <v>43532.465624999997</v>
      </c>
      <c r="I2866" s="1" t="s">
        <v>139</v>
      </c>
      <c r="J2866" s="1" t="s">
        <v>140</v>
      </c>
    </row>
    <row r="2867" spans="1:10" x14ac:dyDescent="0.25">
      <c r="A2867">
        <v>62006</v>
      </c>
      <c r="B2867">
        <v>1</v>
      </c>
      <c r="C2867" s="1" t="s">
        <v>2138</v>
      </c>
      <c r="D2867">
        <v>332</v>
      </c>
      <c r="E2867" s="2">
        <v>0.46597222222222223</v>
      </c>
      <c r="F2867" s="1" t="s">
        <v>1366</v>
      </c>
      <c r="G2867" t="b">
        <v>1</v>
      </c>
      <c r="H2867" s="3">
        <v>43532.466099537036</v>
      </c>
      <c r="I2867" s="1" t="s">
        <v>243</v>
      </c>
      <c r="J2867" s="1" t="s">
        <v>244</v>
      </c>
    </row>
    <row r="2868" spans="1:10" x14ac:dyDescent="0.25">
      <c r="A2868">
        <v>62006</v>
      </c>
      <c r="B2868">
        <v>2</v>
      </c>
      <c r="C2868" s="1" t="s">
        <v>2138</v>
      </c>
      <c r="D2868">
        <v>332</v>
      </c>
      <c r="E2868" s="2">
        <v>0.46597222222222223</v>
      </c>
      <c r="F2868" s="1" t="s">
        <v>582</v>
      </c>
      <c r="G2868" t="b">
        <v>1</v>
      </c>
      <c r="H2868" s="3">
        <v>43532.466145833336</v>
      </c>
      <c r="I2868" s="1" t="s">
        <v>253</v>
      </c>
      <c r="J2868" s="1" t="s">
        <v>254</v>
      </c>
    </row>
    <row r="2869" spans="1:10" x14ac:dyDescent="0.25">
      <c r="A2869">
        <v>62007</v>
      </c>
      <c r="B2869">
        <v>1</v>
      </c>
      <c r="C2869" s="1" t="s">
        <v>2139</v>
      </c>
      <c r="D2869">
        <v>332</v>
      </c>
      <c r="E2869" s="2">
        <v>0.46597222222222223</v>
      </c>
      <c r="F2869" s="1" t="s">
        <v>1366</v>
      </c>
      <c r="G2869" t="b">
        <v>1</v>
      </c>
      <c r="H2869" s="3">
        <v>43532.466099537036</v>
      </c>
      <c r="I2869" s="1" t="s">
        <v>243</v>
      </c>
      <c r="J2869" s="1" t="s">
        <v>244</v>
      </c>
    </row>
    <row r="2870" spans="1:10" x14ac:dyDescent="0.25">
      <c r="A2870">
        <v>62007</v>
      </c>
      <c r="B2870">
        <v>2</v>
      </c>
      <c r="C2870" s="1" t="s">
        <v>2139</v>
      </c>
      <c r="D2870">
        <v>332</v>
      </c>
      <c r="E2870" s="2">
        <v>0.46597222222222223</v>
      </c>
      <c r="F2870" s="1" t="s">
        <v>582</v>
      </c>
      <c r="G2870" t="b">
        <v>1</v>
      </c>
      <c r="H2870" s="3">
        <v>43532.466145833336</v>
      </c>
      <c r="I2870" s="1" t="s">
        <v>253</v>
      </c>
      <c r="J2870" s="1" t="s">
        <v>254</v>
      </c>
    </row>
    <row r="2871" spans="1:10" x14ac:dyDescent="0.25">
      <c r="A2871">
        <v>62008</v>
      </c>
      <c r="B2871">
        <v>1</v>
      </c>
      <c r="C2871" s="1" t="s">
        <v>2140</v>
      </c>
      <c r="D2871">
        <v>332</v>
      </c>
      <c r="E2871" s="2">
        <v>0.46666666666666667</v>
      </c>
      <c r="F2871" s="1" t="s">
        <v>1366</v>
      </c>
      <c r="G2871" t="b">
        <v>1</v>
      </c>
      <c r="H2871" s="3">
        <v>43532.466620370367</v>
      </c>
      <c r="I2871" s="1" t="s">
        <v>559</v>
      </c>
      <c r="J2871" s="1" t="s">
        <v>560</v>
      </c>
    </row>
    <row r="2872" spans="1:10" x14ac:dyDescent="0.25">
      <c r="A2872">
        <v>62008</v>
      </c>
      <c r="B2872">
        <v>2</v>
      </c>
      <c r="C2872" s="1" t="s">
        <v>2140</v>
      </c>
      <c r="D2872">
        <v>332</v>
      </c>
      <c r="E2872" s="2">
        <v>0.46666666666666667</v>
      </c>
      <c r="F2872" s="1" t="s">
        <v>582</v>
      </c>
      <c r="G2872" t="b">
        <v>1</v>
      </c>
      <c r="H2872" s="3">
        <v>43532.466666666667</v>
      </c>
      <c r="I2872" s="1" t="s">
        <v>205</v>
      </c>
      <c r="J2872" s="1" t="s">
        <v>206</v>
      </c>
    </row>
    <row r="2873" spans="1:10" x14ac:dyDescent="0.25">
      <c r="A2873">
        <v>62009</v>
      </c>
      <c r="B2873">
        <v>1</v>
      </c>
      <c r="C2873" s="1" t="s">
        <v>2141</v>
      </c>
      <c r="D2873">
        <v>332</v>
      </c>
      <c r="E2873" s="2">
        <v>0.46666666666666667</v>
      </c>
      <c r="F2873" s="1" t="s">
        <v>1366</v>
      </c>
      <c r="G2873" t="b">
        <v>1</v>
      </c>
      <c r="H2873" s="3">
        <v>43532.467141203706</v>
      </c>
      <c r="I2873" s="1" t="s">
        <v>662</v>
      </c>
      <c r="J2873" s="1" t="s">
        <v>663</v>
      </c>
    </row>
    <row r="2874" spans="1:10" x14ac:dyDescent="0.25">
      <c r="A2874">
        <v>62009</v>
      </c>
      <c r="B2874">
        <v>2</v>
      </c>
      <c r="C2874" s="1" t="s">
        <v>2141</v>
      </c>
      <c r="D2874">
        <v>332</v>
      </c>
      <c r="E2874" s="2">
        <v>0.46666666666666667</v>
      </c>
      <c r="F2874" s="1" t="s">
        <v>582</v>
      </c>
      <c r="G2874" t="b">
        <v>1</v>
      </c>
      <c r="H2874" s="3">
        <v>43532.467187499999</v>
      </c>
      <c r="I2874" s="1" t="s">
        <v>361</v>
      </c>
      <c r="J2874" s="1" t="s">
        <v>362</v>
      </c>
    </row>
    <row r="2875" spans="1:10" x14ac:dyDescent="0.25">
      <c r="A2875">
        <v>62010</v>
      </c>
      <c r="B2875">
        <v>1</v>
      </c>
      <c r="C2875" s="1" t="s">
        <v>2142</v>
      </c>
      <c r="D2875">
        <v>332</v>
      </c>
      <c r="E2875" s="2">
        <v>0.46736111111111112</v>
      </c>
      <c r="F2875" s="1" t="s">
        <v>1366</v>
      </c>
      <c r="G2875" t="b">
        <v>1</v>
      </c>
      <c r="H2875" s="3">
        <v>43532.467141203706</v>
      </c>
      <c r="I2875" s="1" t="s">
        <v>662</v>
      </c>
      <c r="J2875" s="1" t="s">
        <v>663</v>
      </c>
    </row>
    <row r="2876" spans="1:10" x14ac:dyDescent="0.25">
      <c r="A2876">
        <v>62010</v>
      </c>
      <c r="B2876">
        <v>2</v>
      </c>
      <c r="C2876" s="1" t="s">
        <v>2142</v>
      </c>
      <c r="D2876">
        <v>332</v>
      </c>
      <c r="E2876" s="2">
        <v>0.46736111111111112</v>
      </c>
      <c r="F2876" s="1" t="s">
        <v>582</v>
      </c>
      <c r="G2876" t="b">
        <v>1</v>
      </c>
      <c r="H2876" s="3">
        <v>43532.467187499999</v>
      </c>
      <c r="I2876" s="1" t="s">
        <v>361</v>
      </c>
      <c r="J2876" s="1" t="s">
        <v>362</v>
      </c>
    </row>
    <row r="2877" spans="1:10" x14ac:dyDescent="0.25">
      <c r="A2877">
        <v>62011</v>
      </c>
      <c r="B2877">
        <v>1</v>
      </c>
      <c r="C2877" s="1" t="s">
        <v>2143</v>
      </c>
      <c r="D2877">
        <v>332</v>
      </c>
      <c r="E2877" s="2">
        <v>0.46736111111111112</v>
      </c>
      <c r="F2877" s="1" t="s">
        <v>1366</v>
      </c>
      <c r="G2877" t="b">
        <v>1</v>
      </c>
      <c r="H2877" s="3">
        <v>43532.467673611114</v>
      </c>
      <c r="I2877" s="1" t="s">
        <v>505</v>
      </c>
      <c r="J2877" s="1" t="s">
        <v>506</v>
      </c>
    </row>
    <row r="2878" spans="1:10" x14ac:dyDescent="0.25">
      <c r="A2878">
        <v>62011</v>
      </c>
      <c r="B2878">
        <v>2</v>
      </c>
      <c r="C2878" s="1" t="s">
        <v>2143</v>
      </c>
      <c r="D2878">
        <v>332</v>
      </c>
      <c r="E2878" s="2">
        <v>0.46736111111111112</v>
      </c>
      <c r="F2878" s="1" t="s">
        <v>582</v>
      </c>
      <c r="G2878" t="b">
        <v>1</v>
      </c>
      <c r="H2878" s="3">
        <v>43532.46770833333</v>
      </c>
      <c r="I2878" s="1" t="s">
        <v>181</v>
      </c>
      <c r="J2878" s="1" t="s">
        <v>182</v>
      </c>
    </row>
    <row r="2879" spans="1:10" x14ac:dyDescent="0.25">
      <c r="A2879">
        <v>62012</v>
      </c>
      <c r="B2879">
        <v>1</v>
      </c>
      <c r="C2879" s="1" t="s">
        <v>2144</v>
      </c>
      <c r="D2879">
        <v>332</v>
      </c>
      <c r="E2879" s="2">
        <v>0.46805555555555556</v>
      </c>
      <c r="F2879" s="1" t="s">
        <v>1366</v>
      </c>
      <c r="G2879" t="b">
        <v>1</v>
      </c>
      <c r="H2879" s="3">
        <v>43532.468194444446</v>
      </c>
      <c r="I2879" s="1" t="s">
        <v>419</v>
      </c>
      <c r="J2879" s="1" t="s">
        <v>420</v>
      </c>
    </row>
    <row r="2880" spans="1:10" x14ac:dyDescent="0.25">
      <c r="A2880">
        <v>62012</v>
      </c>
      <c r="B2880">
        <v>2</v>
      </c>
      <c r="C2880" s="1" t="s">
        <v>2144</v>
      </c>
      <c r="D2880">
        <v>332</v>
      </c>
      <c r="E2880" s="2">
        <v>0.46805555555555556</v>
      </c>
      <c r="F2880" s="1" t="s">
        <v>582</v>
      </c>
      <c r="G2880" t="b">
        <v>1</v>
      </c>
      <c r="H2880" s="3">
        <v>43532.468229166669</v>
      </c>
      <c r="I2880" s="1" t="s">
        <v>181</v>
      </c>
      <c r="J2880" s="1" t="s">
        <v>182</v>
      </c>
    </row>
    <row r="2881" spans="1:10" x14ac:dyDescent="0.25">
      <c r="A2881">
        <v>62013</v>
      </c>
      <c r="B2881">
        <v>1</v>
      </c>
      <c r="C2881" s="1" t="s">
        <v>2145</v>
      </c>
      <c r="D2881">
        <v>332</v>
      </c>
      <c r="E2881" s="2">
        <v>0.46805555555555556</v>
      </c>
      <c r="F2881" s="1" t="s">
        <v>1366</v>
      </c>
      <c r="G2881" t="b">
        <v>1</v>
      </c>
      <c r="H2881" s="3">
        <v>43532.468194444446</v>
      </c>
      <c r="I2881" s="1" t="s">
        <v>419</v>
      </c>
      <c r="J2881" s="1" t="s">
        <v>420</v>
      </c>
    </row>
    <row r="2882" spans="1:10" x14ac:dyDescent="0.25">
      <c r="A2882">
        <v>62013</v>
      </c>
      <c r="B2882">
        <v>2</v>
      </c>
      <c r="C2882" s="1" t="s">
        <v>2145</v>
      </c>
      <c r="D2882">
        <v>332</v>
      </c>
      <c r="E2882" s="2">
        <v>0.46805555555555556</v>
      </c>
      <c r="F2882" s="1" t="s">
        <v>582</v>
      </c>
      <c r="G2882" t="b">
        <v>1</v>
      </c>
      <c r="H2882" s="3">
        <v>43532.468229166669</v>
      </c>
      <c r="I2882" s="1" t="s">
        <v>181</v>
      </c>
      <c r="J2882" s="1" t="s">
        <v>182</v>
      </c>
    </row>
    <row r="2883" spans="1:10" x14ac:dyDescent="0.25">
      <c r="A2883">
        <v>62014</v>
      </c>
      <c r="B2883">
        <v>1</v>
      </c>
      <c r="C2883" s="1" t="s">
        <v>2146</v>
      </c>
      <c r="D2883">
        <v>332</v>
      </c>
      <c r="E2883" s="2">
        <v>0.46875</v>
      </c>
      <c r="F2883" s="1" t="s">
        <v>1366</v>
      </c>
      <c r="G2883" t="b">
        <v>1</v>
      </c>
      <c r="H2883" s="3">
        <v>43532.468715277777</v>
      </c>
      <c r="I2883" s="1" t="s">
        <v>249</v>
      </c>
      <c r="J2883" s="1" t="s">
        <v>250</v>
      </c>
    </row>
    <row r="2884" spans="1:10" x14ac:dyDescent="0.25">
      <c r="A2884">
        <v>62014</v>
      </c>
      <c r="B2884">
        <v>2</v>
      </c>
      <c r="C2884" s="1" t="s">
        <v>2146</v>
      </c>
      <c r="D2884">
        <v>332</v>
      </c>
      <c r="E2884" s="2">
        <v>0.46875</v>
      </c>
      <c r="F2884" s="1" t="s">
        <v>582</v>
      </c>
      <c r="G2884" t="b">
        <v>1</v>
      </c>
      <c r="H2884" s="3">
        <v>43532.46875</v>
      </c>
      <c r="I2884" s="1" t="s">
        <v>497</v>
      </c>
      <c r="J2884" s="1" t="s">
        <v>498</v>
      </c>
    </row>
    <row r="2885" spans="1:10" x14ac:dyDescent="0.25">
      <c r="A2885">
        <v>62015</v>
      </c>
      <c r="B2885">
        <v>1</v>
      </c>
      <c r="C2885" s="1" t="s">
        <v>2147</v>
      </c>
      <c r="D2885">
        <v>332</v>
      </c>
      <c r="E2885" s="2">
        <v>0.46875</v>
      </c>
      <c r="F2885" s="1" t="s">
        <v>1366</v>
      </c>
      <c r="G2885" t="b">
        <v>1</v>
      </c>
      <c r="H2885" s="3">
        <v>43532.469236111108</v>
      </c>
      <c r="I2885" s="1" t="s">
        <v>281</v>
      </c>
      <c r="J2885" s="1" t="s">
        <v>282</v>
      </c>
    </row>
    <row r="2886" spans="1:10" x14ac:dyDescent="0.25">
      <c r="A2886">
        <v>62015</v>
      </c>
      <c r="B2886">
        <v>2</v>
      </c>
      <c r="C2886" s="1" t="s">
        <v>2147</v>
      </c>
      <c r="D2886">
        <v>332</v>
      </c>
      <c r="E2886" s="2">
        <v>0.46875</v>
      </c>
      <c r="F2886" s="1" t="s">
        <v>582</v>
      </c>
      <c r="G2886" t="b">
        <v>1</v>
      </c>
      <c r="H2886" s="3">
        <v>43532.469270833331</v>
      </c>
      <c r="I2886" s="1" t="s">
        <v>439</v>
      </c>
      <c r="J2886" s="1" t="s">
        <v>440</v>
      </c>
    </row>
    <row r="2887" spans="1:10" x14ac:dyDescent="0.25">
      <c r="A2887">
        <v>62016</v>
      </c>
      <c r="B2887">
        <v>1</v>
      </c>
      <c r="C2887" s="1" t="s">
        <v>2148</v>
      </c>
      <c r="D2887">
        <v>332</v>
      </c>
      <c r="E2887" s="2">
        <v>0.46944444444444444</v>
      </c>
      <c r="F2887" s="1" t="s">
        <v>1366</v>
      </c>
      <c r="G2887" t="b">
        <v>1</v>
      </c>
      <c r="H2887" s="3">
        <v>43532.469236111108</v>
      </c>
      <c r="I2887" s="1" t="s">
        <v>281</v>
      </c>
      <c r="J2887" s="1" t="s">
        <v>282</v>
      </c>
    </row>
    <row r="2888" spans="1:10" x14ac:dyDescent="0.25">
      <c r="A2888">
        <v>62016</v>
      </c>
      <c r="B2888">
        <v>2</v>
      </c>
      <c r="C2888" s="1" t="s">
        <v>2148</v>
      </c>
      <c r="D2888">
        <v>332</v>
      </c>
      <c r="E2888" s="2">
        <v>0.46944444444444444</v>
      </c>
      <c r="F2888" s="1" t="s">
        <v>582</v>
      </c>
      <c r="G2888" t="b">
        <v>1</v>
      </c>
      <c r="H2888" s="3">
        <v>43532.469270833331</v>
      </c>
      <c r="I2888" s="1" t="s">
        <v>439</v>
      </c>
      <c r="J2888" s="1" t="s">
        <v>440</v>
      </c>
    </row>
    <row r="2889" spans="1:10" x14ac:dyDescent="0.25">
      <c r="A2889">
        <v>62017</v>
      </c>
      <c r="B2889">
        <v>1</v>
      </c>
      <c r="C2889" s="1" t="s">
        <v>2149</v>
      </c>
      <c r="D2889">
        <v>332</v>
      </c>
      <c r="E2889" s="2">
        <v>0.46944444444444444</v>
      </c>
      <c r="F2889" s="1" t="s">
        <v>1366</v>
      </c>
      <c r="G2889" t="b">
        <v>1</v>
      </c>
      <c r="H2889" s="3">
        <v>43532.469756944447</v>
      </c>
      <c r="I2889" s="1" t="s">
        <v>411</v>
      </c>
      <c r="J2889" s="1" t="s">
        <v>412</v>
      </c>
    </row>
    <row r="2890" spans="1:10" x14ac:dyDescent="0.25">
      <c r="A2890">
        <v>62017</v>
      </c>
      <c r="B2890">
        <v>2</v>
      </c>
      <c r="C2890" s="1" t="s">
        <v>2149</v>
      </c>
      <c r="D2890">
        <v>332</v>
      </c>
      <c r="E2890" s="2">
        <v>0.46944444444444444</v>
      </c>
      <c r="F2890" s="1" t="s">
        <v>582</v>
      </c>
      <c r="G2890" t="b">
        <v>1</v>
      </c>
      <c r="H2890" s="3">
        <v>43532.46979166667</v>
      </c>
      <c r="I2890" s="1" t="s">
        <v>417</v>
      </c>
      <c r="J2890" s="1" t="s">
        <v>418</v>
      </c>
    </row>
    <row r="2891" spans="1:10" x14ac:dyDescent="0.25">
      <c r="A2891">
        <v>62018</v>
      </c>
      <c r="B2891">
        <v>1</v>
      </c>
      <c r="C2891" s="1" t="s">
        <v>2150</v>
      </c>
      <c r="D2891">
        <v>332</v>
      </c>
      <c r="E2891" s="2">
        <v>0.47013888888888888</v>
      </c>
      <c r="F2891" s="1" t="s">
        <v>1366</v>
      </c>
      <c r="G2891" t="b">
        <v>1</v>
      </c>
      <c r="H2891" s="3">
        <v>43532.470277777778</v>
      </c>
      <c r="I2891" s="1" t="s">
        <v>255</v>
      </c>
      <c r="J2891" s="1" t="s">
        <v>256</v>
      </c>
    </row>
    <row r="2892" spans="1:10" x14ac:dyDescent="0.25">
      <c r="A2892">
        <v>62018</v>
      </c>
      <c r="B2892">
        <v>2</v>
      </c>
      <c r="C2892" s="1" t="s">
        <v>2150</v>
      </c>
      <c r="D2892">
        <v>332</v>
      </c>
      <c r="E2892" s="2">
        <v>0.47013888888888888</v>
      </c>
      <c r="F2892" s="1" t="s">
        <v>582</v>
      </c>
      <c r="G2892" t="b">
        <v>1</v>
      </c>
      <c r="H2892" s="3">
        <v>43532.470312500001</v>
      </c>
      <c r="I2892" s="1" t="s">
        <v>675</v>
      </c>
      <c r="J2892" s="1" t="s">
        <v>676</v>
      </c>
    </row>
    <row r="2893" spans="1:10" x14ac:dyDescent="0.25">
      <c r="A2893">
        <v>62019</v>
      </c>
      <c r="B2893">
        <v>1</v>
      </c>
      <c r="C2893" s="1" t="s">
        <v>2151</v>
      </c>
      <c r="D2893">
        <v>332</v>
      </c>
      <c r="E2893" s="2">
        <v>0.47013888888888888</v>
      </c>
      <c r="F2893" s="1" t="s">
        <v>1366</v>
      </c>
      <c r="G2893" t="b">
        <v>1</v>
      </c>
      <c r="H2893" s="3">
        <v>43532.470277777778</v>
      </c>
      <c r="I2893" s="1" t="s">
        <v>255</v>
      </c>
      <c r="J2893" s="1" t="s">
        <v>256</v>
      </c>
    </row>
    <row r="2894" spans="1:10" x14ac:dyDescent="0.25">
      <c r="A2894">
        <v>62019</v>
      </c>
      <c r="B2894">
        <v>2</v>
      </c>
      <c r="C2894" s="1" t="s">
        <v>2151</v>
      </c>
      <c r="D2894">
        <v>332</v>
      </c>
      <c r="E2894" s="2">
        <v>0.47013888888888888</v>
      </c>
      <c r="F2894" s="1" t="s">
        <v>582</v>
      </c>
      <c r="G2894" t="b">
        <v>1</v>
      </c>
      <c r="H2894" s="3">
        <v>43532.470312500001</v>
      </c>
      <c r="I2894" s="1" t="s">
        <v>675</v>
      </c>
      <c r="J2894" s="1" t="s">
        <v>676</v>
      </c>
    </row>
    <row r="2895" spans="1:10" x14ac:dyDescent="0.25">
      <c r="A2895">
        <v>62020</v>
      </c>
      <c r="B2895">
        <v>1</v>
      </c>
      <c r="C2895" s="1" t="s">
        <v>2152</v>
      </c>
      <c r="D2895">
        <v>332</v>
      </c>
      <c r="E2895" s="2">
        <v>0.47083333333333333</v>
      </c>
      <c r="F2895" s="1" t="s">
        <v>1366</v>
      </c>
      <c r="G2895" t="b">
        <v>1</v>
      </c>
      <c r="H2895" s="3">
        <v>43532.47079861111</v>
      </c>
      <c r="I2895" s="1" t="s">
        <v>283</v>
      </c>
      <c r="J2895" s="1" t="s">
        <v>284</v>
      </c>
    </row>
    <row r="2896" spans="1:10" x14ac:dyDescent="0.25">
      <c r="A2896">
        <v>62020</v>
      </c>
      <c r="B2896">
        <v>2</v>
      </c>
      <c r="C2896" s="1" t="s">
        <v>2152</v>
      </c>
      <c r="D2896">
        <v>332</v>
      </c>
      <c r="E2896" s="2">
        <v>0.47083333333333333</v>
      </c>
      <c r="F2896" s="1" t="s">
        <v>582</v>
      </c>
      <c r="G2896" t="b">
        <v>1</v>
      </c>
      <c r="H2896" s="3">
        <v>43532.470833333333</v>
      </c>
      <c r="I2896" s="1" t="s">
        <v>377</v>
      </c>
      <c r="J2896" s="1" t="s">
        <v>378</v>
      </c>
    </row>
    <row r="2897" spans="1:10" x14ac:dyDescent="0.25">
      <c r="A2897">
        <v>62021</v>
      </c>
      <c r="B2897">
        <v>1</v>
      </c>
      <c r="C2897" s="1" t="s">
        <v>2153</v>
      </c>
      <c r="D2897">
        <v>332</v>
      </c>
      <c r="E2897" s="2">
        <v>0.47083333333333333</v>
      </c>
      <c r="F2897" s="1" t="s">
        <v>1366</v>
      </c>
      <c r="G2897" t="b">
        <v>1</v>
      </c>
      <c r="H2897" s="3">
        <v>43532.471319444441</v>
      </c>
      <c r="I2897" s="1" t="s">
        <v>283</v>
      </c>
      <c r="J2897" s="1" t="s">
        <v>284</v>
      </c>
    </row>
    <row r="2898" spans="1:10" x14ac:dyDescent="0.25">
      <c r="A2898">
        <v>62021</v>
      </c>
      <c r="B2898">
        <v>2</v>
      </c>
      <c r="C2898" s="1" t="s">
        <v>2153</v>
      </c>
      <c r="D2898">
        <v>332</v>
      </c>
      <c r="E2898" s="2">
        <v>0.47083333333333333</v>
      </c>
      <c r="F2898" s="1" t="s">
        <v>582</v>
      </c>
      <c r="G2898" t="b">
        <v>1</v>
      </c>
      <c r="H2898" s="3">
        <v>43532.471354166664</v>
      </c>
      <c r="I2898" s="1" t="s">
        <v>183</v>
      </c>
      <c r="J2898" s="1" t="s">
        <v>184</v>
      </c>
    </row>
    <row r="2899" spans="1:10" x14ac:dyDescent="0.25">
      <c r="A2899">
        <v>62022</v>
      </c>
      <c r="B2899">
        <v>1</v>
      </c>
      <c r="C2899" s="1" t="s">
        <v>2154</v>
      </c>
      <c r="D2899">
        <v>332</v>
      </c>
      <c r="E2899" s="2">
        <v>0.47152777777777777</v>
      </c>
      <c r="F2899" s="1" t="s">
        <v>1366</v>
      </c>
      <c r="G2899" t="b">
        <v>1</v>
      </c>
      <c r="H2899" s="3">
        <v>43532.471643518518</v>
      </c>
      <c r="I2899" s="1" t="s">
        <v>127</v>
      </c>
      <c r="J2899" s="1" t="s">
        <v>128</v>
      </c>
    </row>
    <row r="2900" spans="1:10" x14ac:dyDescent="0.25">
      <c r="A2900">
        <v>62022</v>
      </c>
      <c r="B2900">
        <v>2</v>
      </c>
      <c r="C2900" s="1" t="s">
        <v>2154</v>
      </c>
      <c r="D2900">
        <v>332</v>
      </c>
      <c r="E2900" s="2">
        <v>0.47152777777777777</v>
      </c>
      <c r="F2900" s="1" t="s">
        <v>582</v>
      </c>
      <c r="G2900" t="b">
        <v>1</v>
      </c>
      <c r="H2900" s="3">
        <v>43532.471354166664</v>
      </c>
      <c r="I2900" s="1" t="s">
        <v>183</v>
      </c>
      <c r="J2900" s="1" t="s">
        <v>184</v>
      </c>
    </row>
    <row r="2901" spans="1:10" x14ac:dyDescent="0.25">
      <c r="A2901">
        <v>62023</v>
      </c>
      <c r="B2901">
        <v>1</v>
      </c>
      <c r="C2901" s="1" t="s">
        <v>2155</v>
      </c>
      <c r="D2901">
        <v>332</v>
      </c>
      <c r="E2901" s="2">
        <v>0.47152777777777777</v>
      </c>
      <c r="F2901" s="1" t="s">
        <v>1366</v>
      </c>
      <c r="G2901" t="b">
        <v>1</v>
      </c>
      <c r="H2901" s="3">
        <v>43532.47184027778</v>
      </c>
      <c r="I2901" s="1" t="s">
        <v>127</v>
      </c>
      <c r="J2901" s="1" t="s">
        <v>128</v>
      </c>
    </row>
    <row r="2902" spans="1:10" x14ac:dyDescent="0.25">
      <c r="A2902">
        <v>62023</v>
      </c>
      <c r="B2902">
        <v>2</v>
      </c>
      <c r="C2902" s="1" t="s">
        <v>2155</v>
      </c>
      <c r="D2902">
        <v>332</v>
      </c>
      <c r="E2902" s="2">
        <v>0.47152777777777777</v>
      </c>
      <c r="F2902" s="1" t="s">
        <v>582</v>
      </c>
      <c r="G2902" t="b">
        <v>1</v>
      </c>
      <c r="H2902" s="3">
        <v>43532.471875000003</v>
      </c>
      <c r="I2902" s="1" t="s">
        <v>437</v>
      </c>
      <c r="J2902" s="1" t="s">
        <v>438</v>
      </c>
    </row>
    <row r="2903" spans="1:10" x14ac:dyDescent="0.25">
      <c r="A2903">
        <v>62024</v>
      </c>
      <c r="B2903">
        <v>1</v>
      </c>
      <c r="C2903" s="1" t="s">
        <v>2156</v>
      </c>
      <c r="D2903">
        <v>332</v>
      </c>
      <c r="E2903" s="2">
        <v>0.47222222222222221</v>
      </c>
      <c r="F2903" s="1" t="s">
        <v>1366</v>
      </c>
      <c r="G2903" t="b">
        <v>1</v>
      </c>
      <c r="H2903" s="3">
        <v>43532.472361111111</v>
      </c>
      <c r="I2903" s="1" t="s">
        <v>129</v>
      </c>
      <c r="J2903" s="1" t="s">
        <v>130</v>
      </c>
    </row>
    <row r="2904" spans="1:10" x14ac:dyDescent="0.25">
      <c r="A2904">
        <v>62024</v>
      </c>
      <c r="B2904">
        <v>2</v>
      </c>
      <c r="C2904" s="1" t="s">
        <v>2156</v>
      </c>
      <c r="D2904">
        <v>332</v>
      </c>
      <c r="E2904" s="2">
        <v>0.47222222222222221</v>
      </c>
      <c r="F2904" s="1" t="s">
        <v>582</v>
      </c>
      <c r="G2904" t="b">
        <v>1</v>
      </c>
      <c r="H2904" s="3">
        <v>43532.472407407404</v>
      </c>
      <c r="I2904" s="1" t="s">
        <v>293</v>
      </c>
      <c r="J2904" s="1" t="s">
        <v>294</v>
      </c>
    </row>
    <row r="2905" spans="1:10" x14ac:dyDescent="0.25">
      <c r="A2905">
        <v>62025</v>
      </c>
      <c r="B2905">
        <v>1</v>
      </c>
      <c r="C2905" s="1" t="s">
        <v>2157</v>
      </c>
      <c r="D2905">
        <v>332</v>
      </c>
      <c r="E2905" s="2">
        <v>0.47222222222222221</v>
      </c>
      <c r="F2905" s="1" t="s">
        <v>1366</v>
      </c>
      <c r="G2905" t="b">
        <v>1</v>
      </c>
      <c r="H2905" s="3">
        <v>43532.472442129627</v>
      </c>
      <c r="I2905" s="1" t="s">
        <v>129</v>
      </c>
      <c r="J2905" s="1" t="s">
        <v>130</v>
      </c>
    </row>
    <row r="2906" spans="1:10" x14ac:dyDescent="0.25">
      <c r="A2906">
        <v>62025</v>
      </c>
      <c r="B2906">
        <v>2</v>
      </c>
      <c r="C2906" s="1" t="s">
        <v>2157</v>
      </c>
      <c r="D2906">
        <v>332</v>
      </c>
      <c r="E2906" s="2">
        <v>0.47222222222222221</v>
      </c>
      <c r="F2906" s="1" t="s">
        <v>582</v>
      </c>
      <c r="G2906" t="b">
        <v>1</v>
      </c>
      <c r="H2906" s="3">
        <v>43532.472407407404</v>
      </c>
      <c r="I2906" s="1" t="s">
        <v>293</v>
      </c>
      <c r="J2906" s="1" t="s">
        <v>294</v>
      </c>
    </row>
    <row r="2907" spans="1:10" x14ac:dyDescent="0.25">
      <c r="A2907">
        <v>62026</v>
      </c>
      <c r="B2907">
        <v>1</v>
      </c>
      <c r="C2907" s="1" t="s">
        <v>2158</v>
      </c>
      <c r="D2907">
        <v>332</v>
      </c>
      <c r="E2907" s="2">
        <v>0.47291666666666665</v>
      </c>
      <c r="F2907" s="1" t="s">
        <v>1366</v>
      </c>
      <c r="G2907" t="b">
        <v>1</v>
      </c>
      <c r="H2907" s="3">
        <v>43532.473101851851</v>
      </c>
      <c r="I2907" s="1" t="s">
        <v>131</v>
      </c>
      <c r="J2907" s="1" t="s">
        <v>132</v>
      </c>
    </row>
    <row r="2908" spans="1:10" x14ac:dyDescent="0.25">
      <c r="A2908">
        <v>62026</v>
      </c>
      <c r="B2908">
        <v>2</v>
      </c>
      <c r="C2908" s="1" t="s">
        <v>2158</v>
      </c>
      <c r="D2908">
        <v>332</v>
      </c>
      <c r="E2908" s="2">
        <v>0.47291666666666665</v>
      </c>
      <c r="F2908" s="1" t="s">
        <v>582</v>
      </c>
      <c r="G2908" t="b">
        <v>1</v>
      </c>
      <c r="H2908" s="3">
        <v>43532.472928240742</v>
      </c>
      <c r="I2908" s="1" t="s">
        <v>267</v>
      </c>
      <c r="J2908" s="1" t="s">
        <v>268</v>
      </c>
    </row>
    <row r="2909" spans="1:10" x14ac:dyDescent="0.25">
      <c r="A2909">
        <v>62027</v>
      </c>
      <c r="B2909">
        <v>1</v>
      </c>
      <c r="C2909" s="1" t="s">
        <v>2159</v>
      </c>
      <c r="D2909">
        <v>332</v>
      </c>
      <c r="E2909" s="2">
        <v>0.47291666666666665</v>
      </c>
      <c r="F2909" s="1" t="s">
        <v>671</v>
      </c>
      <c r="G2909" t="b">
        <v>1</v>
      </c>
      <c r="H2909" s="3">
        <v>43532.473344907405</v>
      </c>
      <c r="I2909" s="1" t="s">
        <v>534</v>
      </c>
      <c r="J2909" s="1" t="s">
        <v>535</v>
      </c>
    </row>
    <row r="2910" spans="1:10" x14ac:dyDescent="0.25">
      <c r="A2910">
        <v>62027</v>
      </c>
      <c r="B2910">
        <v>2</v>
      </c>
      <c r="C2910" s="1" t="s">
        <v>2159</v>
      </c>
      <c r="D2910">
        <v>332</v>
      </c>
      <c r="E2910" s="2">
        <v>0.47291666666666665</v>
      </c>
      <c r="F2910" s="1" t="s">
        <v>1366</v>
      </c>
      <c r="G2910" t="b">
        <v>1</v>
      </c>
      <c r="H2910" s="3">
        <v>43532.473402777781</v>
      </c>
      <c r="I2910" s="1" t="s">
        <v>131</v>
      </c>
      <c r="J2910" s="1" t="s">
        <v>132</v>
      </c>
    </row>
    <row r="2911" spans="1:10" x14ac:dyDescent="0.25">
      <c r="A2911">
        <v>62027</v>
      </c>
      <c r="B2911">
        <v>3</v>
      </c>
      <c r="C2911" s="1" t="s">
        <v>2159</v>
      </c>
      <c r="D2911">
        <v>332</v>
      </c>
      <c r="E2911" s="2">
        <v>0.47291666666666665</v>
      </c>
      <c r="F2911" s="1" t="s">
        <v>582</v>
      </c>
      <c r="G2911" t="b">
        <v>1</v>
      </c>
      <c r="H2911" s="3">
        <v>43532.473449074074</v>
      </c>
      <c r="I2911" s="1" t="s">
        <v>233</v>
      </c>
      <c r="J2911" s="1" t="s">
        <v>234</v>
      </c>
    </row>
    <row r="2912" spans="1:10" x14ac:dyDescent="0.25">
      <c r="A2912">
        <v>62028</v>
      </c>
      <c r="B2912">
        <v>1</v>
      </c>
      <c r="C2912" s="1" t="s">
        <v>2160</v>
      </c>
      <c r="D2912">
        <v>332</v>
      </c>
      <c r="E2912" s="2">
        <v>0.47361111111111109</v>
      </c>
      <c r="F2912" s="1" t="s">
        <v>671</v>
      </c>
      <c r="G2912" t="b">
        <v>1</v>
      </c>
      <c r="H2912" s="3">
        <v>43532.473344907405</v>
      </c>
      <c r="I2912" s="1" t="s">
        <v>534</v>
      </c>
      <c r="J2912" s="1" t="s">
        <v>535</v>
      </c>
    </row>
    <row r="2913" spans="1:10" x14ac:dyDescent="0.25">
      <c r="A2913">
        <v>62028</v>
      </c>
      <c r="B2913">
        <v>2</v>
      </c>
      <c r="C2913" s="1" t="s">
        <v>2160</v>
      </c>
      <c r="D2913">
        <v>332</v>
      </c>
      <c r="E2913" s="2">
        <v>0.47361111111111109</v>
      </c>
      <c r="F2913" s="1" t="s">
        <v>666</v>
      </c>
      <c r="G2913" t="b">
        <v>1</v>
      </c>
      <c r="H2913" s="3">
        <v>43532.473530092589</v>
      </c>
      <c r="I2913" s="1" t="s">
        <v>534</v>
      </c>
      <c r="J2913" s="1" t="s">
        <v>535</v>
      </c>
    </row>
    <row r="2914" spans="1:10" x14ac:dyDescent="0.25">
      <c r="A2914">
        <v>62028</v>
      </c>
      <c r="B2914">
        <v>3</v>
      </c>
      <c r="C2914" s="1" t="s">
        <v>2160</v>
      </c>
      <c r="D2914">
        <v>332</v>
      </c>
      <c r="E2914" s="2">
        <v>0.47361111111111109</v>
      </c>
      <c r="F2914" s="1" t="s">
        <v>1366</v>
      </c>
      <c r="G2914" t="b">
        <v>1</v>
      </c>
      <c r="H2914" s="3">
        <v>43532.473402777781</v>
      </c>
      <c r="I2914" s="1" t="s">
        <v>131</v>
      </c>
      <c r="J2914" s="1" t="s">
        <v>132</v>
      </c>
    </row>
    <row r="2915" spans="1:10" x14ac:dyDescent="0.25">
      <c r="A2915">
        <v>62028</v>
      </c>
      <c r="B2915">
        <v>4</v>
      </c>
      <c r="C2915" s="1" t="s">
        <v>2160</v>
      </c>
      <c r="D2915">
        <v>332</v>
      </c>
      <c r="E2915" s="2">
        <v>0.47361111111111109</v>
      </c>
      <c r="F2915" s="1" t="s">
        <v>582</v>
      </c>
      <c r="G2915" t="b">
        <v>1</v>
      </c>
      <c r="H2915" s="3">
        <v>43532.473449074074</v>
      </c>
      <c r="I2915" s="1" t="s">
        <v>233</v>
      </c>
      <c r="J2915" s="1" t="s">
        <v>234</v>
      </c>
    </row>
    <row r="2916" spans="1:10" x14ac:dyDescent="0.25">
      <c r="A2916">
        <v>62029</v>
      </c>
      <c r="B2916">
        <v>1</v>
      </c>
      <c r="C2916" s="1" t="s">
        <v>2161</v>
      </c>
      <c r="D2916">
        <v>332</v>
      </c>
      <c r="E2916" s="2">
        <v>0.47361111111111109</v>
      </c>
      <c r="F2916" s="1" t="s">
        <v>671</v>
      </c>
      <c r="G2916" t="b">
        <v>1</v>
      </c>
      <c r="H2916" s="3">
        <v>43532.473865740743</v>
      </c>
      <c r="I2916" s="1" t="s">
        <v>534</v>
      </c>
      <c r="J2916" s="1" t="s">
        <v>535</v>
      </c>
    </row>
    <row r="2917" spans="1:10" x14ac:dyDescent="0.25">
      <c r="A2917">
        <v>62029</v>
      </c>
      <c r="B2917">
        <v>2</v>
      </c>
      <c r="C2917" s="1" t="s">
        <v>2161</v>
      </c>
      <c r="D2917">
        <v>332</v>
      </c>
      <c r="E2917" s="2">
        <v>0.47361111111111109</v>
      </c>
      <c r="F2917" s="1" t="s">
        <v>666</v>
      </c>
      <c r="G2917" t="b">
        <v>1</v>
      </c>
      <c r="H2917" s="3">
        <v>43532.47388888889</v>
      </c>
      <c r="I2917" s="1" t="s">
        <v>534</v>
      </c>
      <c r="J2917" s="1" t="s">
        <v>535</v>
      </c>
    </row>
    <row r="2918" spans="1:10" x14ac:dyDescent="0.25">
      <c r="A2918">
        <v>62029</v>
      </c>
      <c r="B2918">
        <v>3</v>
      </c>
      <c r="C2918" s="1" t="s">
        <v>2161</v>
      </c>
      <c r="D2918">
        <v>332</v>
      </c>
      <c r="E2918" s="2">
        <v>0.47361111111111109</v>
      </c>
      <c r="F2918" s="1" t="s">
        <v>1366</v>
      </c>
      <c r="G2918" t="b">
        <v>1</v>
      </c>
      <c r="H2918" s="3">
        <v>43532.473923611113</v>
      </c>
      <c r="I2918" s="1" t="s">
        <v>131</v>
      </c>
      <c r="J2918" s="1" t="s">
        <v>132</v>
      </c>
    </row>
    <row r="2919" spans="1:10" x14ac:dyDescent="0.25">
      <c r="A2919">
        <v>62029</v>
      </c>
      <c r="B2919">
        <v>4</v>
      </c>
      <c r="C2919" s="1" t="s">
        <v>2161</v>
      </c>
      <c r="D2919">
        <v>332</v>
      </c>
      <c r="E2919" s="2">
        <v>0.47361111111111109</v>
      </c>
      <c r="F2919" s="1" t="s">
        <v>582</v>
      </c>
      <c r="G2919" t="b">
        <v>1</v>
      </c>
      <c r="H2919" s="3">
        <v>43532.473969907405</v>
      </c>
      <c r="I2919" s="1" t="s">
        <v>459</v>
      </c>
      <c r="J2919" s="1" t="s">
        <v>460</v>
      </c>
    </row>
    <row r="2920" spans="1:10" x14ac:dyDescent="0.25">
      <c r="A2920">
        <v>62030</v>
      </c>
      <c r="B2920">
        <v>1</v>
      </c>
      <c r="C2920" s="1" t="s">
        <v>2162</v>
      </c>
      <c r="D2920">
        <v>332</v>
      </c>
      <c r="E2920" s="2">
        <v>0.47430555555555554</v>
      </c>
      <c r="F2920" s="1" t="s">
        <v>671</v>
      </c>
      <c r="G2920" t="b">
        <v>1</v>
      </c>
      <c r="H2920" s="3">
        <v>43532.474386574075</v>
      </c>
      <c r="I2920" s="1" t="s">
        <v>534</v>
      </c>
      <c r="J2920" s="1" t="s">
        <v>535</v>
      </c>
    </row>
    <row r="2921" spans="1:10" x14ac:dyDescent="0.25">
      <c r="A2921">
        <v>62030</v>
      </c>
      <c r="B2921">
        <v>2</v>
      </c>
      <c r="C2921" s="1" t="s">
        <v>2162</v>
      </c>
      <c r="D2921">
        <v>332</v>
      </c>
      <c r="E2921" s="2">
        <v>0.47430555555555554</v>
      </c>
      <c r="F2921" s="1" t="s">
        <v>666</v>
      </c>
      <c r="G2921" t="b">
        <v>1</v>
      </c>
      <c r="H2921" s="3">
        <v>43532.474409722221</v>
      </c>
      <c r="I2921" s="1" t="s">
        <v>688</v>
      </c>
      <c r="J2921" s="1" t="s">
        <v>689</v>
      </c>
    </row>
    <row r="2922" spans="1:10" x14ac:dyDescent="0.25">
      <c r="A2922">
        <v>62030</v>
      </c>
      <c r="B2922">
        <v>3</v>
      </c>
      <c r="C2922" s="1" t="s">
        <v>2162</v>
      </c>
      <c r="D2922">
        <v>332</v>
      </c>
      <c r="E2922" s="2">
        <v>0.47430555555555554</v>
      </c>
      <c r="F2922" s="1" t="s">
        <v>1366</v>
      </c>
      <c r="G2922" t="b">
        <v>1</v>
      </c>
      <c r="H2922" s="3">
        <v>43532.474444444444</v>
      </c>
      <c r="I2922" s="1" t="s">
        <v>131</v>
      </c>
      <c r="J2922" s="1" t="s">
        <v>132</v>
      </c>
    </row>
    <row r="2923" spans="1:10" x14ac:dyDescent="0.25">
      <c r="A2923">
        <v>62030</v>
      </c>
      <c r="B2923">
        <v>4</v>
      </c>
      <c r="C2923" s="1" t="s">
        <v>2162</v>
      </c>
      <c r="D2923">
        <v>332</v>
      </c>
      <c r="E2923" s="2">
        <v>0.47430555555555554</v>
      </c>
      <c r="F2923" s="1" t="s">
        <v>582</v>
      </c>
      <c r="G2923" t="b">
        <v>1</v>
      </c>
      <c r="H2923" s="3">
        <v>43532.474490740744</v>
      </c>
      <c r="I2923" s="1" t="s">
        <v>235</v>
      </c>
      <c r="J2923" s="1" t="s">
        <v>236</v>
      </c>
    </row>
    <row r="2924" spans="1:10" x14ac:dyDescent="0.25">
      <c r="A2924">
        <v>62031</v>
      </c>
      <c r="B2924">
        <v>1</v>
      </c>
      <c r="C2924" s="1" t="s">
        <v>2163</v>
      </c>
      <c r="D2924">
        <v>332</v>
      </c>
      <c r="E2924" s="2">
        <v>0.47430555555555554</v>
      </c>
      <c r="F2924" s="1" t="s">
        <v>671</v>
      </c>
      <c r="G2924" t="b">
        <v>1</v>
      </c>
      <c r="H2924" s="3">
        <v>43532.474386574075</v>
      </c>
      <c r="I2924" s="1" t="s">
        <v>534</v>
      </c>
      <c r="J2924" s="1" t="s">
        <v>535</v>
      </c>
    </row>
    <row r="2925" spans="1:10" x14ac:dyDescent="0.25">
      <c r="A2925">
        <v>62031</v>
      </c>
      <c r="B2925">
        <v>2</v>
      </c>
      <c r="C2925" s="1" t="s">
        <v>2163</v>
      </c>
      <c r="D2925">
        <v>332</v>
      </c>
      <c r="E2925" s="2">
        <v>0.47430555555555554</v>
      </c>
      <c r="F2925" s="1" t="s">
        <v>666</v>
      </c>
      <c r="G2925" t="b">
        <v>1</v>
      </c>
      <c r="H2925" s="3">
        <v>43532.474409722221</v>
      </c>
      <c r="I2925" s="1" t="s">
        <v>688</v>
      </c>
      <c r="J2925" s="1" t="s">
        <v>689</v>
      </c>
    </row>
    <row r="2926" spans="1:10" x14ac:dyDescent="0.25">
      <c r="A2926">
        <v>62031</v>
      </c>
      <c r="B2926">
        <v>3</v>
      </c>
      <c r="C2926" s="1" t="s">
        <v>2163</v>
      </c>
      <c r="D2926">
        <v>332</v>
      </c>
      <c r="E2926" s="2">
        <v>0.47430555555555554</v>
      </c>
      <c r="F2926" s="1" t="s">
        <v>582</v>
      </c>
      <c r="G2926" t="b">
        <v>1</v>
      </c>
      <c r="H2926" s="3">
        <v>43532.474490740744</v>
      </c>
      <c r="I2926" s="1" t="s">
        <v>235</v>
      </c>
      <c r="J2926" s="1" t="s">
        <v>236</v>
      </c>
    </row>
    <row r="2927" spans="1:10" x14ac:dyDescent="0.25">
      <c r="A2927">
        <v>62032</v>
      </c>
      <c r="B2927">
        <v>1</v>
      </c>
      <c r="C2927" s="1" t="s">
        <v>2164</v>
      </c>
      <c r="D2927">
        <v>332</v>
      </c>
      <c r="E2927" s="2">
        <v>0.47499999999999998</v>
      </c>
      <c r="F2927" s="1" t="s">
        <v>666</v>
      </c>
      <c r="G2927" t="b">
        <v>1</v>
      </c>
      <c r="H2927" s="3">
        <v>43532.474930555552</v>
      </c>
      <c r="I2927" s="1" t="s">
        <v>467</v>
      </c>
      <c r="J2927" s="1" t="s">
        <v>468</v>
      </c>
    </row>
    <row r="2928" spans="1:10" x14ac:dyDescent="0.25">
      <c r="A2928">
        <v>62032</v>
      </c>
      <c r="B2928">
        <v>2</v>
      </c>
      <c r="C2928" s="1" t="s">
        <v>2164</v>
      </c>
      <c r="D2928">
        <v>332</v>
      </c>
      <c r="E2928" s="2">
        <v>0.47499999999999998</v>
      </c>
      <c r="F2928" s="1" t="s">
        <v>582</v>
      </c>
      <c r="G2928" t="b">
        <v>1</v>
      </c>
      <c r="H2928" s="3">
        <v>43532.475011574075</v>
      </c>
      <c r="I2928" s="1" t="s">
        <v>157</v>
      </c>
      <c r="J2928" s="1" t="s">
        <v>158</v>
      </c>
    </row>
    <row r="2929" spans="1:10" x14ac:dyDescent="0.25">
      <c r="A2929">
        <v>62033</v>
      </c>
      <c r="B2929">
        <v>1</v>
      </c>
      <c r="C2929" s="1" t="s">
        <v>2165</v>
      </c>
      <c r="D2929">
        <v>332</v>
      </c>
      <c r="E2929" s="2">
        <v>0.47499999999999998</v>
      </c>
      <c r="F2929" s="1" t="s">
        <v>666</v>
      </c>
      <c r="G2929" t="b">
        <v>1</v>
      </c>
      <c r="H2929" s="3">
        <v>43532.475451388891</v>
      </c>
      <c r="I2929" s="1" t="s">
        <v>469</v>
      </c>
      <c r="J2929" s="1" t="s">
        <v>470</v>
      </c>
    </row>
    <row r="2930" spans="1:10" x14ac:dyDescent="0.25">
      <c r="A2930">
        <v>62033</v>
      </c>
      <c r="B2930">
        <v>2</v>
      </c>
      <c r="C2930" s="1" t="s">
        <v>2165</v>
      </c>
      <c r="D2930">
        <v>332</v>
      </c>
      <c r="E2930" s="2">
        <v>0.47499999999999998</v>
      </c>
      <c r="F2930" s="1" t="s">
        <v>582</v>
      </c>
      <c r="G2930" t="b">
        <v>1</v>
      </c>
      <c r="H2930" s="3">
        <v>43532.475532407407</v>
      </c>
      <c r="I2930" s="1" t="s">
        <v>371</v>
      </c>
      <c r="J2930" s="1" t="s">
        <v>372</v>
      </c>
    </row>
    <row r="2931" spans="1:10" x14ac:dyDescent="0.25">
      <c r="A2931">
        <v>62034</v>
      </c>
      <c r="B2931">
        <v>1</v>
      </c>
      <c r="C2931" s="1" t="s">
        <v>2166</v>
      </c>
      <c r="D2931">
        <v>332</v>
      </c>
      <c r="E2931" s="2">
        <v>0.47569444444444442</v>
      </c>
      <c r="F2931" s="1" t="s">
        <v>666</v>
      </c>
      <c r="G2931" t="b">
        <v>1</v>
      </c>
      <c r="H2931" s="3">
        <v>43532.475451388891</v>
      </c>
      <c r="I2931" s="1" t="s">
        <v>469</v>
      </c>
      <c r="J2931" s="1" t="s">
        <v>470</v>
      </c>
    </row>
    <row r="2932" spans="1:10" x14ac:dyDescent="0.25">
      <c r="A2932">
        <v>62034</v>
      </c>
      <c r="B2932">
        <v>2</v>
      </c>
      <c r="C2932" s="1" t="s">
        <v>2166</v>
      </c>
      <c r="D2932">
        <v>332</v>
      </c>
      <c r="E2932" s="2">
        <v>0.47569444444444442</v>
      </c>
      <c r="F2932" s="1" t="s">
        <v>582</v>
      </c>
      <c r="G2932" t="b">
        <v>1</v>
      </c>
      <c r="H2932" s="3">
        <v>43532.475532407407</v>
      </c>
      <c r="I2932" s="1" t="s">
        <v>371</v>
      </c>
      <c r="J2932" s="1" t="s">
        <v>372</v>
      </c>
    </row>
    <row r="2933" spans="1:10" x14ac:dyDescent="0.25">
      <c r="A2933">
        <v>62035</v>
      </c>
      <c r="B2933">
        <v>1</v>
      </c>
      <c r="C2933" s="1" t="s">
        <v>2167</v>
      </c>
      <c r="D2933">
        <v>332</v>
      </c>
      <c r="E2933" s="2">
        <v>0.47569444444444442</v>
      </c>
      <c r="F2933" s="1" t="s">
        <v>666</v>
      </c>
      <c r="G2933" t="b">
        <v>1</v>
      </c>
      <c r="H2933" s="3">
        <v>43532.475972222222</v>
      </c>
      <c r="I2933" s="1" t="s">
        <v>169</v>
      </c>
      <c r="J2933" s="1" t="s">
        <v>170</v>
      </c>
    </row>
    <row r="2934" spans="1:10" x14ac:dyDescent="0.25">
      <c r="A2934">
        <v>62035</v>
      </c>
      <c r="B2934">
        <v>2</v>
      </c>
      <c r="C2934" s="1" t="s">
        <v>2167</v>
      </c>
      <c r="D2934">
        <v>332</v>
      </c>
      <c r="E2934" s="2">
        <v>0.47569444444444442</v>
      </c>
      <c r="F2934" s="1" t="s">
        <v>582</v>
      </c>
      <c r="G2934" t="b">
        <v>1</v>
      </c>
      <c r="H2934" s="3">
        <v>43532.476053240738</v>
      </c>
      <c r="I2934" s="1" t="s">
        <v>275</v>
      </c>
      <c r="J2934" s="1" t="s">
        <v>276</v>
      </c>
    </row>
    <row r="2935" spans="1:10" x14ac:dyDescent="0.25">
      <c r="A2935">
        <v>62036</v>
      </c>
      <c r="B2935">
        <v>1</v>
      </c>
      <c r="C2935" s="1" t="s">
        <v>2168</v>
      </c>
      <c r="D2935">
        <v>332</v>
      </c>
      <c r="E2935" s="2">
        <v>0.47638888888888886</v>
      </c>
      <c r="F2935" s="1" t="s">
        <v>666</v>
      </c>
      <c r="G2935" t="b">
        <v>1</v>
      </c>
      <c r="H2935" s="3">
        <v>43532.476504629631</v>
      </c>
      <c r="I2935" s="1" t="s">
        <v>327</v>
      </c>
      <c r="J2935" s="1" t="s">
        <v>328</v>
      </c>
    </row>
    <row r="2936" spans="1:10" x14ac:dyDescent="0.25">
      <c r="A2936">
        <v>62036</v>
      </c>
      <c r="B2936">
        <v>2</v>
      </c>
      <c r="C2936" s="1" t="s">
        <v>2168</v>
      </c>
      <c r="D2936">
        <v>332</v>
      </c>
      <c r="E2936" s="2">
        <v>0.47638888888888886</v>
      </c>
      <c r="F2936" s="1" t="s">
        <v>582</v>
      </c>
      <c r="G2936" t="b">
        <v>1</v>
      </c>
      <c r="H2936" s="3">
        <v>43532.476574074077</v>
      </c>
      <c r="I2936" s="1" t="s">
        <v>113</v>
      </c>
      <c r="J2936" s="1" t="s">
        <v>114</v>
      </c>
    </row>
    <row r="2937" spans="1:10" x14ac:dyDescent="0.25">
      <c r="A2937">
        <v>62037</v>
      </c>
      <c r="B2937">
        <v>1</v>
      </c>
      <c r="C2937" s="1" t="s">
        <v>2169</v>
      </c>
      <c r="D2937">
        <v>332</v>
      </c>
      <c r="E2937" s="2">
        <v>0.47638888888888886</v>
      </c>
      <c r="F2937" s="1" t="s">
        <v>666</v>
      </c>
      <c r="G2937" t="b">
        <v>1</v>
      </c>
      <c r="H2937" s="3">
        <v>43532.476504629631</v>
      </c>
      <c r="I2937" s="1" t="s">
        <v>327</v>
      </c>
      <c r="J2937" s="1" t="s">
        <v>328</v>
      </c>
    </row>
    <row r="2938" spans="1:10" x14ac:dyDescent="0.25">
      <c r="A2938">
        <v>62037</v>
      </c>
      <c r="B2938">
        <v>2</v>
      </c>
      <c r="C2938" s="1" t="s">
        <v>2169</v>
      </c>
      <c r="D2938">
        <v>332</v>
      </c>
      <c r="E2938" s="2">
        <v>0.47638888888888886</v>
      </c>
      <c r="F2938" s="1" t="s">
        <v>582</v>
      </c>
      <c r="G2938" t="b">
        <v>1</v>
      </c>
      <c r="H2938" s="3">
        <v>43532.476574074077</v>
      </c>
      <c r="I2938" s="1" t="s">
        <v>113</v>
      </c>
      <c r="J2938" s="1" t="s">
        <v>114</v>
      </c>
    </row>
    <row r="2939" spans="1:10" x14ac:dyDescent="0.25">
      <c r="A2939">
        <v>62038</v>
      </c>
      <c r="B2939">
        <v>1</v>
      </c>
      <c r="C2939" s="1" t="s">
        <v>2170</v>
      </c>
      <c r="D2939">
        <v>332</v>
      </c>
      <c r="E2939" s="2">
        <v>0.47708333333333336</v>
      </c>
      <c r="F2939" s="1" t="s">
        <v>666</v>
      </c>
      <c r="G2939" t="b">
        <v>1</v>
      </c>
      <c r="H2939" s="3">
        <v>43532.477025462962</v>
      </c>
      <c r="I2939" s="1" t="s">
        <v>241</v>
      </c>
      <c r="J2939" s="1" t="s">
        <v>242</v>
      </c>
    </row>
    <row r="2940" spans="1:10" x14ac:dyDescent="0.25">
      <c r="A2940">
        <v>62038</v>
      </c>
      <c r="B2940">
        <v>2</v>
      </c>
      <c r="C2940" s="1" t="s">
        <v>2170</v>
      </c>
      <c r="D2940">
        <v>332</v>
      </c>
      <c r="E2940" s="2">
        <v>0.47708333333333336</v>
      </c>
      <c r="F2940" s="1" t="s">
        <v>582</v>
      </c>
      <c r="G2940" t="b">
        <v>1</v>
      </c>
      <c r="H2940" s="3">
        <v>43532.477094907408</v>
      </c>
      <c r="I2940" s="1" t="s">
        <v>299</v>
      </c>
      <c r="J2940" s="1" t="s">
        <v>300</v>
      </c>
    </row>
    <row r="2941" spans="1:10" x14ac:dyDescent="0.25">
      <c r="A2941">
        <v>62039</v>
      </c>
      <c r="B2941">
        <v>1</v>
      </c>
      <c r="C2941" s="1" t="s">
        <v>2171</v>
      </c>
      <c r="D2941">
        <v>332</v>
      </c>
      <c r="E2941" s="2">
        <v>0.47708333333333336</v>
      </c>
      <c r="F2941" s="1" t="s">
        <v>666</v>
      </c>
      <c r="G2941" t="b">
        <v>1</v>
      </c>
      <c r="H2941" s="3">
        <v>43532.477546296293</v>
      </c>
      <c r="I2941" s="1" t="s">
        <v>399</v>
      </c>
      <c r="J2941" s="1" t="s">
        <v>400</v>
      </c>
    </row>
    <row r="2942" spans="1:10" x14ac:dyDescent="0.25">
      <c r="A2942">
        <v>62039</v>
      </c>
      <c r="B2942">
        <v>2</v>
      </c>
      <c r="C2942" s="1" t="s">
        <v>2171</v>
      </c>
      <c r="D2942">
        <v>332</v>
      </c>
      <c r="E2942" s="2">
        <v>0.47708333333333336</v>
      </c>
      <c r="F2942" s="1" t="s">
        <v>582</v>
      </c>
      <c r="G2942" t="b">
        <v>1</v>
      </c>
      <c r="H2942" s="3">
        <v>43532.47761574074</v>
      </c>
      <c r="I2942" s="1" t="s">
        <v>698</v>
      </c>
      <c r="J2942" s="1" t="s">
        <v>699</v>
      </c>
    </row>
    <row r="2943" spans="1:10" x14ac:dyDescent="0.25">
      <c r="A2943">
        <v>62040</v>
      </c>
      <c r="B2943">
        <v>1</v>
      </c>
      <c r="C2943" s="1" t="s">
        <v>2172</v>
      </c>
      <c r="D2943">
        <v>332</v>
      </c>
      <c r="E2943" s="2">
        <v>0.4777777777777778</v>
      </c>
      <c r="F2943" s="1" t="s">
        <v>666</v>
      </c>
      <c r="G2943" t="b">
        <v>1</v>
      </c>
      <c r="H2943" s="3">
        <v>43532.477546296293</v>
      </c>
      <c r="I2943" s="1" t="s">
        <v>399</v>
      </c>
      <c r="J2943" s="1" t="s">
        <v>400</v>
      </c>
    </row>
    <row r="2944" spans="1:10" x14ac:dyDescent="0.25">
      <c r="A2944">
        <v>62040</v>
      </c>
      <c r="B2944">
        <v>2</v>
      </c>
      <c r="C2944" s="1" t="s">
        <v>2172</v>
      </c>
      <c r="D2944">
        <v>332</v>
      </c>
      <c r="E2944" s="2">
        <v>0.4777777777777778</v>
      </c>
      <c r="F2944" s="1" t="s">
        <v>582</v>
      </c>
      <c r="G2944" t="b">
        <v>1</v>
      </c>
      <c r="H2944" s="3">
        <v>43532.47761574074</v>
      </c>
      <c r="I2944" s="1" t="s">
        <v>698</v>
      </c>
      <c r="J2944" s="1" t="s">
        <v>699</v>
      </c>
    </row>
    <row r="2945" spans="1:10" x14ac:dyDescent="0.25">
      <c r="A2945">
        <v>62041</v>
      </c>
      <c r="B2945">
        <v>1</v>
      </c>
      <c r="C2945" s="1" t="s">
        <v>2173</v>
      </c>
      <c r="D2945">
        <v>332</v>
      </c>
      <c r="E2945" s="2">
        <v>0.4777777777777778</v>
      </c>
      <c r="F2945" s="1" t="s">
        <v>666</v>
      </c>
      <c r="G2945" t="b">
        <v>1</v>
      </c>
      <c r="H2945" s="3">
        <v>43532.478101851855</v>
      </c>
      <c r="I2945" s="1" t="s">
        <v>153</v>
      </c>
      <c r="J2945" s="1" t="s">
        <v>154</v>
      </c>
    </row>
    <row r="2946" spans="1:10" x14ac:dyDescent="0.25">
      <c r="A2946">
        <v>62041</v>
      </c>
      <c r="B2946">
        <v>2</v>
      </c>
      <c r="C2946" s="1" t="s">
        <v>2173</v>
      </c>
      <c r="D2946">
        <v>332</v>
      </c>
      <c r="E2946" s="2">
        <v>0.4777777777777778</v>
      </c>
      <c r="F2946" s="1" t="s">
        <v>582</v>
      </c>
      <c r="G2946" t="b">
        <v>1</v>
      </c>
      <c r="H2946" s="3">
        <v>43532.478136574071</v>
      </c>
      <c r="I2946" s="1" t="s">
        <v>191</v>
      </c>
      <c r="J2946" s="1" t="s">
        <v>192</v>
      </c>
    </row>
    <row r="2947" spans="1:10" x14ac:dyDescent="0.25">
      <c r="A2947">
        <v>62042</v>
      </c>
      <c r="B2947">
        <v>1</v>
      </c>
      <c r="C2947" s="1" t="s">
        <v>2174</v>
      </c>
      <c r="D2947">
        <v>332</v>
      </c>
      <c r="E2947" s="2">
        <v>0.47847222222222224</v>
      </c>
      <c r="F2947" s="1" t="s">
        <v>666</v>
      </c>
      <c r="G2947" t="b">
        <v>1</v>
      </c>
      <c r="H2947" s="3">
        <v>43532.478101851855</v>
      </c>
      <c r="I2947" s="1" t="s">
        <v>153</v>
      </c>
      <c r="J2947" s="1" t="s">
        <v>154</v>
      </c>
    </row>
    <row r="2948" spans="1:10" x14ac:dyDescent="0.25">
      <c r="A2948">
        <v>62042</v>
      </c>
      <c r="B2948">
        <v>2</v>
      </c>
      <c r="C2948" s="1" t="s">
        <v>2174</v>
      </c>
      <c r="D2948">
        <v>332</v>
      </c>
      <c r="E2948" s="2">
        <v>0.47847222222222224</v>
      </c>
      <c r="F2948" s="1" t="s">
        <v>582</v>
      </c>
      <c r="G2948" t="b">
        <v>1</v>
      </c>
      <c r="H2948" s="3">
        <v>43532.47865740741</v>
      </c>
      <c r="I2948" s="1" t="s">
        <v>191</v>
      </c>
      <c r="J2948" s="1" t="s">
        <v>192</v>
      </c>
    </row>
    <row r="2949" spans="1:10" x14ac:dyDescent="0.25">
      <c r="A2949">
        <v>62043</v>
      </c>
      <c r="B2949">
        <v>1</v>
      </c>
      <c r="C2949" s="1" t="s">
        <v>2175</v>
      </c>
      <c r="D2949">
        <v>332</v>
      </c>
      <c r="E2949" s="2">
        <v>0.47847222222222224</v>
      </c>
      <c r="F2949" s="1" t="s">
        <v>666</v>
      </c>
      <c r="G2949" t="b">
        <v>1</v>
      </c>
      <c r="H2949" s="3">
        <v>43532.478101851855</v>
      </c>
      <c r="I2949" s="1" t="s">
        <v>153</v>
      </c>
      <c r="J2949" s="1" t="s">
        <v>154</v>
      </c>
    </row>
    <row r="2950" spans="1:10" x14ac:dyDescent="0.25">
      <c r="A2950">
        <v>62043</v>
      </c>
      <c r="B2950">
        <v>2</v>
      </c>
      <c r="C2950" s="1" t="s">
        <v>2175</v>
      </c>
      <c r="D2950">
        <v>332</v>
      </c>
      <c r="E2950" s="2">
        <v>0.47847222222222224</v>
      </c>
      <c r="F2950" s="1" t="s">
        <v>582</v>
      </c>
      <c r="G2950" t="b">
        <v>1</v>
      </c>
      <c r="H2950" s="3">
        <v>43532.47865740741</v>
      </c>
      <c r="I2950" s="1" t="s">
        <v>191</v>
      </c>
      <c r="J2950" s="1" t="s">
        <v>192</v>
      </c>
    </row>
    <row r="2951" spans="1:10" x14ac:dyDescent="0.25">
      <c r="A2951">
        <v>62044</v>
      </c>
      <c r="B2951">
        <v>1</v>
      </c>
      <c r="C2951" s="1" t="s">
        <v>2176</v>
      </c>
      <c r="D2951">
        <v>332</v>
      </c>
      <c r="E2951" s="2">
        <v>0.47916666666666669</v>
      </c>
      <c r="F2951" s="1" t="s">
        <v>666</v>
      </c>
      <c r="G2951" t="b">
        <v>1</v>
      </c>
      <c r="H2951" s="3">
        <v>43532.478101851855</v>
      </c>
      <c r="I2951" s="1" t="s">
        <v>153</v>
      </c>
      <c r="J2951" s="1" t="s">
        <v>154</v>
      </c>
    </row>
    <row r="2952" spans="1:10" x14ac:dyDescent="0.25">
      <c r="A2952">
        <v>62044</v>
      </c>
      <c r="B2952">
        <v>2</v>
      </c>
      <c r="C2952" s="1" t="s">
        <v>2176</v>
      </c>
      <c r="D2952">
        <v>332</v>
      </c>
      <c r="E2952" s="2">
        <v>0.47916666666666669</v>
      </c>
      <c r="F2952" s="1" t="s">
        <v>582</v>
      </c>
      <c r="G2952" t="b">
        <v>1</v>
      </c>
      <c r="H2952" s="3">
        <v>43532.479178240741</v>
      </c>
      <c r="I2952" s="1" t="s">
        <v>243</v>
      </c>
      <c r="J2952" s="1" t="s">
        <v>244</v>
      </c>
    </row>
    <row r="2953" spans="1:10" x14ac:dyDescent="0.25">
      <c r="A2953">
        <v>62045</v>
      </c>
      <c r="B2953">
        <v>1</v>
      </c>
      <c r="C2953" s="1" t="s">
        <v>2177</v>
      </c>
      <c r="D2953">
        <v>332</v>
      </c>
      <c r="E2953" s="2">
        <v>0.47916666666666669</v>
      </c>
      <c r="F2953" s="1" t="s">
        <v>666</v>
      </c>
      <c r="G2953" t="b">
        <v>1</v>
      </c>
      <c r="H2953" s="3">
        <v>43532.478101851855</v>
      </c>
      <c r="I2953" s="1" t="s">
        <v>153</v>
      </c>
      <c r="J2953" s="1" t="s">
        <v>154</v>
      </c>
    </row>
    <row r="2954" spans="1:10" x14ac:dyDescent="0.25">
      <c r="A2954">
        <v>62045</v>
      </c>
      <c r="B2954">
        <v>2</v>
      </c>
      <c r="C2954" s="1" t="s">
        <v>2177</v>
      </c>
      <c r="D2954">
        <v>332</v>
      </c>
      <c r="E2954" s="2">
        <v>0.47916666666666669</v>
      </c>
      <c r="F2954" s="1" t="s">
        <v>582</v>
      </c>
      <c r="G2954" t="b">
        <v>1</v>
      </c>
      <c r="H2954" s="3">
        <v>43532.479699074072</v>
      </c>
      <c r="I2954" s="1" t="s">
        <v>536</v>
      </c>
      <c r="J2954" s="1" t="s">
        <v>537</v>
      </c>
    </row>
    <row r="2955" spans="1:10" x14ac:dyDescent="0.25">
      <c r="A2955">
        <v>62046</v>
      </c>
      <c r="B2955">
        <v>1</v>
      </c>
      <c r="C2955" s="1" t="s">
        <v>2178</v>
      </c>
      <c r="D2955">
        <v>332</v>
      </c>
      <c r="E2955" s="2">
        <v>0.47986111111111113</v>
      </c>
      <c r="F2955" s="1" t="s">
        <v>666</v>
      </c>
      <c r="G2955" t="b">
        <v>1</v>
      </c>
      <c r="H2955" s="3">
        <v>43532.478101851855</v>
      </c>
      <c r="I2955" s="1" t="s">
        <v>153</v>
      </c>
      <c r="J2955" s="1" t="s">
        <v>154</v>
      </c>
    </row>
    <row r="2956" spans="1:10" x14ac:dyDescent="0.25">
      <c r="A2956">
        <v>62046</v>
      </c>
      <c r="B2956">
        <v>2</v>
      </c>
      <c r="C2956" s="1" t="s">
        <v>2178</v>
      </c>
      <c r="D2956">
        <v>332</v>
      </c>
      <c r="E2956" s="2">
        <v>0.47986111111111113</v>
      </c>
      <c r="F2956" s="1" t="s">
        <v>582</v>
      </c>
      <c r="G2956" t="b">
        <v>1</v>
      </c>
      <c r="H2956" s="3">
        <v>43532.479699074072</v>
      </c>
      <c r="I2956" s="1" t="s">
        <v>536</v>
      </c>
      <c r="J2956" s="1" t="s">
        <v>537</v>
      </c>
    </row>
    <row r="2957" spans="1:10" x14ac:dyDescent="0.25">
      <c r="A2957">
        <v>62047</v>
      </c>
      <c r="B2957">
        <v>1</v>
      </c>
      <c r="C2957" s="1" t="s">
        <v>2179</v>
      </c>
      <c r="D2957">
        <v>332</v>
      </c>
      <c r="E2957" s="2">
        <v>0.47986111111111113</v>
      </c>
      <c r="F2957" s="1" t="s">
        <v>666</v>
      </c>
      <c r="G2957" t="b">
        <v>1</v>
      </c>
      <c r="H2957" s="3">
        <v>43532.478101851855</v>
      </c>
      <c r="I2957" s="1" t="s">
        <v>153</v>
      </c>
      <c r="J2957" s="1" t="s">
        <v>154</v>
      </c>
    </row>
    <row r="2958" spans="1:10" x14ac:dyDescent="0.25">
      <c r="A2958">
        <v>62047</v>
      </c>
      <c r="B2958">
        <v>2</v>
      </c>
      <c r="C2958" s="1" t="s">
        <v>2179</v>
      </c>
      <c r="D2958">
        <v>332</v>
      </c>
      <c r="E2958" s="2">
        <v>0.47986111111111113</v>
      </c>
      <c r="F2958" s="1" t="s">
        <v>582</v>
      </c>
      <c r="G2958" t="b">
        <v>1</v>
      </c>
      <c r="H2958" s="3">
        <v>43532.480219907404</v>
      </c>
      <c r="I2958" s="1" t="s">
        <v>119</v>
      </c>
      <c r="J2958" s="1" t="s">
        <v>120</v>
      </c>
    </row>
    <row r="2959" spans="1:10" x14ac:dyDescent="0.25">
      <c r="A2959">
        <v>62048</v>
      </c>
      <c r="B2959">
        <v>1</v>
      </c>
      <c r="C2959" s="1" t="s">
        <v>2180</v>
      </c>
      <c r="D2959">
        <v>332</v>
      </c>
      <c r="E2959" s="2">
        <v>0.48055555555555557</v>
      </c>
      <c r="F2959" s="1" t="s">
        <v>666</v>
      </c>
      <c r="G2959" t="b">
        <v>1</v>
      </c>
      <c r="H2959" s="3">
        <v>43532.478101851855</v>
      </c>
      <c r="I2959" s="1" t="s">
        <v>153</v>
      </c>
      <c r="J2959" s="1" t="s">
        <v>154</v>
      </c>
    </row>
    <row r="2960" spans="1:10" x14ac:dyDescent="0.25">
      <c r="A2960">
        <v>62048</v>
      </c>
      <c r="B2960">
        <v>2</v>
      </c>
      <c r="C2960" s="1" t="s">
        <v>2180</v>
      </c>
      <c r="D2960">
        <v>332</v>
      </c>
      <c r="E2960" s="2">
        <v>0.48055555555555557</v>
      </c>
      <c r="F2960" s="1" t="s">
        <v>582</v>
      </c>
      <c r="G2960" t="b">
        <v>1</v>
      </c>
      <c r="H2960" s="3">
        <v>43532.480740740742</v>
      </c>
      <c r="I2960" s="1" t="s">
        <v>309</v>
      </c>
      <c r="J2960" s="1" t="s">
        <v>310</v>
      </c>
    </row>
    <row r="2961" spans="1:10" x14ac:dyDescent="0.25">
      <c r="A2961">
        <v>62049</v>
      </c>
      <c r="B2961">
        <v>1</v>
      </c>
      <c r="C2961" s="1" t="s">
        <v>2181</v>
      </c>
      <c r="D2961">
        <v>332</v>
      </c>
      <c r="E2961" s="2">
        <v>0.48055555555555557</v>
      </c>
      <c r="F2961" s="1" t="s">
        <v>666</v>
      </c>
      <c r="G2961" t="b">
        <v>1</v>
      </c>
      <c r="H2961" s="3">
        <v>43532.478101851855</v>
      </c>
      <c r="I2961" s="1" t="s">
        <v>153</v>
      </c>
      <c r="J2961" s="1" t="s">
        <v>154</v>
      </c>
    </row>
    <row r="2962" spans="1:10" x14ac:dyDescent="0.25">
      <c r="A2962">
        <v>62049</v>
      </c>
      <c r="B2962">
        <v>2</v>
      </c>
      <c r="C2962" s="1" t="s">
        <v>2181</v>
      </c>
      <c r="D2962">
        <v>332</v>
      </c>
      <c r="E2962" s="2">
        <v>0.48055555555555557</v>
      </c>
      <c r="F2962" s="1" t="s">
        <v>582</v>
      </c>
      <c r="G2962" t="b">
        <v>1</v>
      </c>
      <c r="H2962" s="3">
        <v>43532.480740740742</v>
      </c>
      <c r="I2962" s="1" t="s">
        <v>309</v>
      </c>
      <c r="J2962" s="1" t="s">
        <v>310</v>
      </c>
    </row>
    <row r="2963" spans="1:10" x14ac:dyDescent="0.25">
      <c r="A2963">
        <v>62050</v>
      </c>
      <c r="B2963">
        <v>1</v>
      </c>
      <c r="C2963" s="1" t="s">
        <v>2182</v>
      </c>
      <c r="D2963">
        <v>332</v>
      </c>
      <c r="E2963" s="2">
        <v>0.48125000000000001</v>
      </c>
      <c r="F2963" s="1" t="s">
        <v>674</v>
      </c>
      <c r="G2963" t="b">
        <v>1</v>
      </c>
      <c r="H2963" s="3">
        <v>43532.481203703705</v>
      </c>
      <c r="I2963" s="1" t="s">
        <v>541</v>
      </c>
      <c r="J2963" s="1" t="s">
        <v>542</v>
      </c>
    </row>
    <row r="2964" spans="1:10" x14ac:dyDescent="0.25">
      <c r="A2964">
        <v>62050</v>
      </c>
      <c r="B2964">
        <v>2</v>
      </c>
      <c r="C2964" s="1" t="s">
        <v>2182</v>
      </c>
      <c r="D2964">
        <v>332</v>
      </c>
      <c r="E2964" s="2">
        <v>0.48125000000000001</v>
      </c>
      <c r="F2964" s="1" t="s">
        <v>666</v>
      </c>
      <c r="G2964" t="b">
        <v>1</v>
      </c>
      <c r="H2964" s="3">
        <v>43532.478101851855</v>
      </c>
      <c r="I2964" s="1" t="s">
        <v>153</v>
      </c>
      <c r="J2964" s="1" t="s">
        <v>154</v>
      </c>
    </row>
    <row r="2965" spans="1:10" x14ac:dyDescent="0.25">
      <c r="A2965">
        <v>62050</v>
      </c>
      <c r="B2965">
        <v>3</v>
      </c>
      <c r="C2965" s="1" t="s">
        <v>2182</v>
      </c>
      <c r="D2965">
        <v>332</v>
      </c>
      <c r="E2965" s="2">
        <v>0.48125000000000001</v>
      </c>
      <c r="F2965" s="1" t="s">
        <v>582</v>
      </c>
      <c r="G2965" t="b">
        <v>1</v>
      </c>
      <c r="H2965" s="3">
        <v>43532.481273148151</v>
      </c>
      <c r="I2965" s="1" t="s">
        <v>311</v>
      </c>
      <c r="J2965" s="1" t="s">
        <v>312</v>
      </c>
    </row>
    <row r="2966" spans="1:10" x14ac:dyDescent="0.25">
      <c r="A2966">
        <v>62051</v>
      </c>
      <c r="B2966">
        <v>1</v>
      </c>
      <c r="C2966" s="1" t="s">
        <v>2183</v>
      </c>
      <c r="D2966">
        <v>332</v>
      </c>
      <c r="E2966" s="2">
        <v>0.48125000000000001</v>
      </c>
      <c r="F2966" s="1" t="s">
        <v>674</v>
      </c>
      <c r="G2966" t="b">
        <v>1</v>
      </c>
      <c r="H2966" s="3">
        <v>43532.481689814813</v>
      </c>
      <c r="I2966" s="1" t="s">
        <v>467</v>
      </c>
      <c r="J2966" s="1" t="s">
        <v>468</v>
      </c>
    </row>
    <row r="2967" spans="1:10" x14ac:dyDescent="0.25">
      <c r="A2967">
        <v>62051</v>
      </c>
      <c r="B2967">
        <v>2</v>
      </c>
      <c r="C2967" s="1" t="s">
        <v>2183</v>
      </c>
      <c r="D2967">
        <v>332</v>
      </c>
      <c r="E2967" s="2">
        <v>0.48125000000000001</v>
      </c>
      <c r="F2967" s="1" t="s">
        <v>666</v>
      </c>
      <c r="G2967" t="b">
        <v>1</v>
      </c>
      <c r="H2967" s="3">
        <v>43532.478101851855</v>
      </c>
      <c r="I2967" s="1" t="s">
        <v>153</v>
      </c>
      <c r="J2967" s="1" t="s">
        <v>154</v>
      </c>
    </row>
    <row r="2968" spans="1:10" x14ac:dyDescent="0.25">
      <c r="A2968">
        <v>62051</v>
      </c>
      <c r="B2968">
        <v>3</v>
      </c>
      <c r="C2968" s="1" t="s">
        <v>2183</v>
      </c>
      <c r="D2968">
        <v>332</v>
      </c>
      <c r="E2968" s="2">
        <v>0.48125000000000001</v>
      </c>
      <c r="F2968" s="1" t="s">
        <v>582</v>
      </c>
      <c r="G2968" t="b">
        <v>1</v>
      </c>
      <c r="H2968" s="3">
        <v>43532.481793981482</v>
      </c>
      <c r="I2968" s="1" t="s">
        <v>315</v>
      </c>
      <c r="J2968" s="1" t="s">
        <v>316</v>
      </c>
    </row>
    <row r="2969" spans="1:10" x14ac:dyDescent="0.25">
      <c r="A2969">
        <v>62052</v>
      </c>
      <c r="B2969">
        <v>1</v>
      </c>
      <c r="C2969" s="1" t="s">
        <v>2184</v>
      </c>
      <c r="D2969">
        <v>332</v>
      </c>
      <c r="E2969" s="2">
        <v>0.48194444444444445</v>
      </c>
      <c r="F2969" s="1" t="s">
        <v>674</v>
      </c>
      <c r="G2969" t="b">
        <v>1</v>
      </c>
      <c r="H2969" s="3">
        <v>43532.482025462959</v>
      </c>
      <c r="I2969" s="1" t="s">
        <v>125</v>
      </c>
      <c r="J2969" s="1" t="s">
        <v>126</v>
      </c>
    </row>
    <row r="2970" spans="1:10" x14ac:dyDescent="0.25">
      <c r="A2970">
        <v>62052</v>
      </c>
      <c r="B2970">
        <v>2</v>
      </c>
      <c r="C2970" s="1" t="s">
        <v>2184</v>
      </c>
      <c r="D2970">
        <v>332</v>
      </c>
      <c r="E2970" s="2">
        <v>0.48194444444444445</v>
      </c>
      <c r="F2970" s="1" t="s">
        <v>666</v>
      </c>
      <c r="G2970" t="b">
        <v>1</v>
      </c>
      <c r="H2970" s="3">
        <v>43532.478101851855</v>
      </c>
      <c r="I2970" s="1" t="s">
        <v>153</v>
      </c>
      <c r="J2970" s="1" t="s">
        <v>154</v>
      </c>
    </row>
    <row r="2971" spans="1:10" x14ac:dyDescent="0.25">
      <c r="A2971">
        <v>62052</v>
      </c>
      <c r="B2971">
        <v>3</v>
      </c>
      <c r="C2971" s="1" t="s">
        <v>2184</v>
      </c>
      <c r="D2971">
        <v>332</v>
      </c>
      <c r="E2971" s="2">
        <v>0.48194444444444445</v>
      </c>
      <c r="F2971" s="1" t="s">
        <v>582</v>
      </c>
      <c r="G2971" t="b">
        <v>1</v>
      </c>
      <c r="H2971" s="3">
        <v>43532.481793981482</v>
      </c>
      <c r="I2971" s="1" t="s">
        <v>315</v>
      </c>
      <c r="J2971" s="1" t="s">
        <v>316</v>
      </c>
    </row>
    <row r="2972" spans="1:10" x14ac:dyDescent="0.25">
      <c r="A2972">
        <v>62053</v>
      </c>
      <c r="B2972">
        <v>1</v>
      </c>
      <c r="C2972" s="1" t="s">
        <v>2185</v>
      </c>
      <c r="D2972">
        <v>332</v>
      </c>
      <c r="E2972" s="2">
        <v>0.48194444444444445</v>
      </c>
      <c r="F2972" s="1" t="s">
        <v>674</v>
      </c>
      <c r="G2972" t="b">
        <v>1</v>
      </c>
      <c r="H2972" s="3">
        <v>43532.482025462959</v>
      </c>
      <c r="I2972" s="1" t="s">
        <v>125</v>
      </c>
      <c r="J2972" s="1" t="s">
        <v>126</v>
      </c>
    </row>
    <row r="2973" spans="1:10" x14ac:dyDescent="0.25">
      <c r="A2973">
        <v>62053</v>
      </c>
      <c r="B2973">
        <v>2</v>
      </c>
      <c r="C2973" s="1" t="s">
        <v>2185</v>
      </c>
      <c r="D2973">
        <v>332</v>
      </c>
      <c r="E2973" s="2">
        <v>0.48194444444444445</v>
      </c>
      <c r="F2973" s="1" t="s">
        <v>666</v>
      </c>
      <c r="G2973" t="b">
        <v>1</v>
      </c>
      <c r="H2973" s="3">
        <v>43532.478101851855</v>
      </c>
      <c r="I2973" s="1" t="s">
        <v>153</v>
      </c>
      <c r="J2973" s="1" t="s">
        <v>154</v>
      </c>
    </row>
    <row r="2974" spans="1:10" x14ac:dyDescent="0.25">
      <c r="A2974">
        <v>62053</v>
      </c>
      <c r="B2974">
        <v>3</v>
      </c>
      <c r="C2974" s="1" t="s">
        <v>2186</v>
      </c>
      <c r="D2974">
        <v>332</v>
      </c>
      <c r="E2974" s="2">
        <v>0.48194444444444445</v>
      </c>
      <c r="F2974" s="1" t="s">
        <v>582</v>
      </c>
      <c r="G2974" t="b">
        <v>1</v>
      </c>
      <c r="H2974" s="3">
        <v>43532.482314814813</v>
      </c>
      <c r="I2974" s="1" t="s">
        <v>163</v>
      </c>
      <c r="J2974" s="1" t="s">
        <v>164</v>
      </c>
    </row>
    <row r="2975" spans="1:10" x14ac:dyDescent="0.25">
      <c r="A2975">
        <v>62054</v>
      </c>
      <c r="B2975">
        <v>1</v>
      </c>
      <c r="C2975" s="1" t="s">
        <v>2187</v>
      </c>
      <c r="D2975">
        <v>332</v>
      </c>
      <c r="E2975" s="2">
        <v>0.4826388888888889</v>
      </c>
      <c r="F2975" s="1" t="s">
        <v>674</v>
      </c>
      <c r="G2975" t="b">
        <v>1</v>
      </c>
      <c r="H2975" s="3">
        <v>43532.482546296298</v>
      </c>
      <c r="I2975" s="1" t="s">
        <v>215</v>
      </c>
      <c r="J2975" s="1" t="s">
        <v>216</v>
      </c>
    </row>
    <row r="2976" spans="1:10" x14ac:dyDescent="0.25">
      <c r="A2976">
        <v>62054</v>
      </c>
      <c r="B2976">
        <v>2</v>
      </c>
      <c r="C2976" s="1" t="s">
        <v>2187</v>
      </c>
      <c r="D2976">
        <v>332</v>
      </c>
      <c r="E2976" s="2">
        <v>0.4826388888888889</v>
      </c>
      <c r="F2976" s="1" t="s">
        <v>666</v>
      </c>
      <c r="G2976" t="b">
        <v>1</v>
      </c>
      <c r="H2976" s="3">
        <v>43532.478101851855</v>
      </c>
      <c r="I2976" s="1" t="s">
        <v>153</v>
      </c>
      <c r="J2976" s="1" t="s">
        <v>154</v>
      </c>
    </row>
    <row r="2977" spans="1:10" x14ac:dyDescent="0.25">
      <c r="A2977">
        <v>62054</v>
      </c>
      <c r="B2977">
        <v>3</v>
      </c>
      <c r="C2977" s="1" t="s">
        <v>2187</v>
      </c>
      <c r="D2977">
        <v>332</v>
      </c>
      <c r="E2977" s="2">
        <v>0.4826388888888889</v>
      </c>
      <c r="F2977" s="1" t="s">
        <v>582</v>
      </c>
      <c r="G2977" t="b">
        <v>1</v>
      </c>
      <c r="H2977" s="3">
        <v>43532.482835648145</v>
      </c>
      <c r="I2977" s="1" t="s">
        <v>431</v>
      </c>
      <c r="J2977" s="1" t="s">
        <v>432</v>
      </c>
    </row>
    <row r="2978" spans="1:10" x14ac:dyDescent="0.25">
      <c r="A2978">
        <v>62055</v>
      </c>
      <c r="B2978">
        <v>1</v>
      </c>
      <c r="C2978" s="1" t="s">
        <v>2188</v>
      </c>
      <c r="D2978">
        <v>332</v>
      </c>
      <c r="E2978" s="2">
        <v>0.4826388888888889</v>
      </c>
      <c r="F2978" s="1" t="s">
        <v>674</v>
      </c>
      <c r="G2978" t="b">
        <v>1</v>
      </c>
      <c r="H2978" s="3">
        <v>43532.483067129629</v>
      </c>
      <c r="I2978" s="1" t="s">
        <v>329</v>
      </c>
      <c r="J2978" s="1" t="s">
        <v>330</v>
      </c>
    </row>
    <row r="2979" spans="1:10" x14ac:dyDescent="0.25">
      <c r="A2979">
        <v>62055</v>
      </c>
      <c r="B2979">
        <v>2</v>
      </c>
      <c r="C2979" s="1" t="s">
        <v>2188</v>
      </c>
      <c r="D2979">
        <v>332</v>
      </c>
      <c r="E2979" s="2">
        <v>0.4826388888888889</v>
      </c>
      <c r="F2979" s="1" t="s">
        <v>582</v>
      </c>
      <c r="G2979" t="b">
        <v>1</v>
      </c>
      <c r="H2979" s="3">
        <v>43532.482835648145</v>
      </c>
      <c r="I2979" s="1" t="s">
        <v>431</v>
      </c>
      <c r="J2979" s="1" t="s">
        <v>432</v>
      </c>
    </row>
    <row r="2980" spans="1:10" x14ac:dyDescent="0.25">
      <c r="A2980">
        <v>62056</v>
      </c>
      <c r="B2980">
        <v>1</v>
      </c>
      <c r="C2980" s="1" t="s">
        <v>2189</v>
      </c>
      <c r="D2980">
        <v>332</v>
      </c>
      <c r="E2980" s="2">
        <v>0.48333333333333334</v>
      </c>
      <c r="F2980" s="1" t="s">
        <v>674</v>
      </c>
      <c r="G2980" t="b">
        <v>1</v>
      </c>
      <c r="H2980" s="3">
        <v>43532.483067129629</v>
      </c>
      <c r="I2980" s="1" t="s">
        <v>329</v>
      </c>
      <c r="J2980" s="1" t="s">
        <v>330</v>
      </c>
    </row>
    <row r="2981" spans="1:10" x14ac:dyDescent="0.25">
      <c r="A2981">
        <v>62056</v>
      </c>
      <c r="B2981">
        <v>2</v>
      </c>
      <c r="C2981" s="1" t="s">
        <v>2189</v>
      </c>
      <c r="D2981">
        <v>332</v>
      </c>
      <c r="E2981" s="2">
        <v>0.48333333333333334</v>
      </c>
      <c r="F2981" s="1" t="s">
        <v>582</v>
      </c>
      <c r="G2981" t="b">
        <v>1</v>
      </c>
      <c r="H2981" s="3">
        <v>43532.483356481483</v>
      </c>
      <c r="I2981" s="1" t="s">
        <v>165</v>
      </c>
      <c r="J2981" s="1" t="s">
        <v>166</v>
      </c>
    </row>
    <row r="2982" spans="1:10" x14ac:dyDescent="0.25">
      <c r="A2982">
        <v>62057</v>
      </c>
      <c r="B2982">
        <v>1</v>
      </c>
      <c r="C2982" s="1" t="s">
        <v>2190</v>
      </c>
      <c r="D2982">
        <v>332</v>
      </c>
      <c r="E2982" s="2">
        <v>0.48333333333333334</v>
      </c>
      <c r="F2982" s="1" t="s">
        <v>674</v>
      </c>
      <c r="G2982" t="b">
        <v>1</v>
      </c>
      <c r="H2982" s="3">
        <v>43532.483587962961</v>
      </c>
      <c r="I2982" s="1" t="s">
        <v>449</v>
      </c>
      <c r="J2982" s="1" t="s">
        <v>450</v>
      </c>
    </row>
    <row r="2983" spans="1:10" x14ac:dyDescent="0.25">
      <c r="A2983">
        <v>62057</v>
      </c>
      <c r="B2983">
        <v>2</v>
      </c>
      <c r="C2983" s="1" t="s">
        <v>2190</v>
      </c>
      <c r="D2983">
        <v>332</v>
      </c>
      <c r="E2983" s="2">
        <v>0.48333333333333334</v>
      </c>
      <c r="F2983" s="1" t="s">
        <v>582</v>
      </c>
      <c r="G2983" t="b">
        <v>1</v>
      </c>
      <c r="H2983" s="3">
        <v>43532.483877314815</v>
      </c>
      <c r="I2983" s="1" t="s">
        <v>255</v>
      </c>
      <c r="J2983" s="1" t="s">
        <v>256</v>
      </c>
    </row>
    <row r="2984" spans="1:10" x14ac:dyDescent="0.25">
      <c r="A2984">
        <v>62058</v>
      </c>
      <c r="B2984">
        <v>1</v>
      </c>
      <c r="C2984" s="1" t="s">
        <v>2191</v>
      </c>
      <c r="D2984">
        <v>332</v>
      </c>
      <c r="E2984" s="2">
        <v>0.48402777777777778</v>
      </c>
      <c r="F2984" s="1" t="s">
        <v>674</v>
      </c>
      <c r="G2984" t="b">
        <v>1</v>
      </c>
      <c r="H2984" s="3">
        <v>43532.4841087963</v>
      </c>
      <c r="I2984" s="1" t="s">
        <v>399</v>
      </c>
      <c r="J2984" s="1" t="s">
        <v>400</v>
      </c>
    </row>
    <row r="2985" spans="1:10" x14ac:dyDescent="0.25">
      <c r="A2985">
        <v>62058</v>
      </c>
      <c r="B2985">
        <v>2</v>
      </c>
      <c r="C2985" s="1" t="s">
        <v>2191</v>
      </c>
      <c r="D2985">
        <v>332</v>
      </c>
      <c r="E2985" s="2">
        <v>0.48402777777777778</v>
      </c>
      <c r="F2985" s="1" t="s">
        <v>582</v>
      </c>
      <c r="G2985" t="b">
        <v>1</v>
      </c>
      <c r="H2985" s="3">
        <v>43532.484178240738</v>
      </c>
      <c r="I2985" s="1" t="s">
        <v>127</v>
      </c>
      <c r="J2985" s="1" t="s">
        <v>128</v>
      </c>
    </row>
    <row r="2986" spans="1:10" x14ac:dyDescent="0.25">
      <c r="A2986">
        <v>62059</v>
      </c>
      <c r="B2986">
        <v>1</v>
      </c>
      <c r="C2986" s="1" t="s">
        <v>2192</v>
      </c>
      <c r="D2986">
        <v>332</v>
      </c>
      <c r="E2986" s="2">
        <v>0.48402777777777778</v>
      </c>
      <c r="F2986" s="1" t="s">
        <v>674</v>
      </c>
      <c r="G2986" t="b">
        <v>1</v>
      </c>
      <c r="H2986" s="3">
        <v>43532.4841087963</v>
      </c>
      <c r="I2986" s="1" t="s">
        <v>399</v>
      </c>
      <c r="J2986" s="1" t="s">
        <v>400</v>
      </c>
    </row>
    <row r="2987" spans="1:10" x14ac:dyDescent="0.25">
      <c r="A2987">
        <v>62059</v>
      </c>
      <c r="B2987">
        <v>2</v>
      </c>
      <c r="C2987" s="1" t="s">
        <v>2192</v>
      </c>
      <c r="D2987">
        <v>332</v>
      </c>
      <c r="E2987" s="2">
        <v>0.48402777777777778</v>
      </c>
      <c r="F2987" s="1" t="s">
        <v>582</v>
      </c>
      <c r="G2987" t="b">
        <v>1</v>
      </c>
      <c r="H2987" s="3">
        <v>43532.484398148146</v>
      </c>
      <c r="I2987" s="1" t="s">
        <v>433</v>
      </c>
      <c r="J2987" s="1" t="s">
        <v>434</v>
      </c>
    </row>
    <row r="2988" spans="1:10" x14ac:dyDescent="0.25">
      <c r="A2988">
        <v>62060</v>
      </c>
      <c r="B2988">
        <v>1</v>
      </c>
      <c r="C2988" s="1" t="s">
        <v>2193</v>
      </c>
      <c r="D2988">
        <v>332</v>
      </c>
      <c r="E2988" s="2">
        <v>0.48472222222222222</v>
      </c>
      <c r="F2988" s="1" t="s">
        <v>674</v>
      </c>
      <c r="G2988" t="b">
        <v>1</v>
      </c>
      <c r="H2988" s="3">
        <v>43532.484629629631</v>
      </c>
      <c r="I2988" s="1" t="s">
        <v>345</v>
      </c>
      <c r="J2988" s="1" t="s">
        <v>346</v>
      </c>
    </row>
    <row r="2989" spans="1:10" x14ac:dyDescent="0.25">
      <c r="A2989">
        <v>62060</v>
      </c>
      <c r="B2989">
        <v>2</v>
      </c>
      <c r="C2989" s="1" t="s">
        <v>2193</v>
      </c>
      <c r="D2989">
        <v>332</v>
      </c>
      <c r="E2989" s="2">
        <v>0.48472222222222222</v>
      </c>
      <c r="F2989" s="1" t="s">
        <v>582</v>
      </c>
      <c r="G2989" t="b">
        <v>1</v>
      </c>
      <c r="H2989" s="3">
        <v>43532.484918981485</v>
      </c>
      <c r="I2989" s="1" t="s">
        <v>409</v>
      </c>
      <c r="J2989" s="1" t="s">
        <v>410</v>
      </c>
    </row>
    <row r="2990" spans="1:10" x14ac:dyDescent="0.25">
      <c r="A2990">
        <v>62061</v>
      </c>
      <c r="B2990">
        <v>1</v>
      </c>
      <c r="C2990" s="1" t="s">
        <v>2194</v>
      </c>
      <c r="D2990">
        <v>332</v>
      </c>
      <c r="E2990" s="2">
        <v>0.48472222222222222</v>
      </c>
      <c r="F2990" s="1" t="s">
        <v>674</v>
      </c>
      <c r="G2990" t="b">
        <v>1</v>
      </c>
      <c r="H2990" s="3">
        <v>43532.485162037039</v>
      </c>
      <c r="I2990" s="1" t="s">
        <v>367</v>
      </c>
      <c r="J2990" s="1" t="s">
        <v>368</v>
      </c>
    </row>
    <row r="2991" spans="1:10" x14ac:dyDescent="0.25">
      <c r="A2991">
        <v>62061</v>
      </c>
      <c r="B2991">
        <v>2</v>
      </c>
      <c r="C2991" s="1" t="s">
        <v>2194</v>
      </c>
      <c r="D2991">
        <v>332</v>
      </c>
      <c r="E2991" s="2">
        <v>0.48472222222222222</v>
      </c>
      <c r="F2991" s="1" t="s">
        <v>582</v>
      </c>
      <c r="G2991" t="b">
        <v>1</v>
      </c>
      <c r="H2991" s="3">
        <v>43532.484918981485</v>
      </c>
      <c r="I2991" s="1" t="s">
        <v>409</v>
      </c>
      <c r="J2991" s="1" t="s">
        <v>410</v>
      </c>
    </row>
    <row r="2992" spans="1:10" x14ac:dyDescent="0.25">
      <c r="A2992">
        <v>62062</v>
      </c>
      <c r="B2992">
        <v>1</v>
      </c>
      <c r="C2992" s="1" t="s">
        <v>2195</v>
      </c>
      <c r="D2992">
        <v>332</v>
      </c>
      <c r="E2992" s="2">
        <v>0.48541666666666666</v>
      </c>
      <c r="F2992" s="1" t="s">
        <v>674</v>
      </c>
      <c r="G2992" t="b">
        <v>1</v>
      </c>
      <c r="H2992" s="3">
        <v>43532.485162037039</v>
      </c>
      <c r="I2992" s="1" t="s">
        <v>367</v>
      </c>
      <c r="J2992" s="1" t="s">
        <v>368</v>
      </c>
    </row>
    <row r="2993" spans="1:10" x14ac:dyDescent="0.25">
      <c r="A2993">
        <v>62062</v>
      </c>
      <c r="B2993">
        <v>2</v>
      </c>
      <c r="C2993" s="1" t="s">
        <v>2195</v>
      </c>
      <c r="D2993">
        <v>332</v>
      </c>
      <c r="E2993" s="2">
        <v>0.48541666666666666</v>
      </c>
      <c r="F2993" s="1" t="s">
        <v>666</v>
      </c>
      <c r="G2993" t="b">
        <v>1</v>
      </c>
      <c r="H2993" s="3">
        <v>43532.48537037037</v>
      </c>
      <c r="I2993" s="1" t="s">
        <v>205</v>
      </c>
      <c r="J2993" s="1" t="s">
        <v>206</v>
      </c>
    </row>
    <row r="2994" spans="1:10" x14ac:dyDescent="0.25">
      <c r="A2994">
        <v>62063</v>
      </c>
      <c r="B2994">
        <v>1</v>
      </c>
      <c r="C2994" s="1" t="s">
        <v>2196</v>
      </c>
      <c r="D2994">
        <v>332</v>
      </c>
      <c r="E2994" s="2">
        <v>0.48541666666666666</v>
      </c>
      <c r="F2994" s="1" t="s">
        <v>674</v>
      </c>
      <c r="G2994" t="b">
        <v>1</v>
      </c>
      <c r="H2994" s="3">
        <v>43532.485671296294</v>
      </c>
      <c r="I2994" s="1" t="s">
        <v>153</v>
      </c>
      <c r="J2994" s="1" t="s">
        <v>154</v>
      </c>
    </row>
    <row r="2995" spans="1:10" x14ac:dyDescent="0.25">
      <c r="A2995">
        <v>62063</v>
      </c>
      <c r="B2995">
        <v>2</v>
      </c>
      <c r="C2995" s="1" t="s">
        <v>2196</v>
      </c>
      <c r="D2995">
        <v>332</v>
      </c>
      <c r="E2995" s="2">
        <v>0.48541666666666666</v>
      </c>
      <c r="F2995" s="1" t="s">
        <v>666</v>
      </c>
      <c r="G2995" t="b">
        <v>1</v>
      </c>
      <c r="H2995" s="3">
        <v>43532.485891203702</v>
      </c>
      <c r="I2995" s="1" t="s">
        <v>259</v>
      </c>
      <c r="J2995" s="1" t="s">
        <v>260</v>
      </c>
    </row>
    <row r="2996" spans="1:10" x14ac:dyDescent="0.25">
      <c r="A2996">
        <v>62064</v>
      </c>
      <c r="B2996">
        <v>1</v>
      </c>
      <c r="C2996" s="1" t="s">
        <v>2197</v>
      </c>
      <c r="D2996">
        <v>332</v>
      </c>
      <c r="E2996" s="2">
        <v>0.4861111111111111</v>
      </c>
      <c r="F2996" s="1" t="s">
        <v>674</v>
      </c>
      <c r="G2996" t="b">
        <v>1</v>
      </c>
      <c r="H2996" s="3">
        <v>43532.486192129632</v>
      </c>
      <c r="I2996" s="1" t="s">
        <v>375</v>
      </c>
      <c r="J2996" s="1" t="s">
        <v>376</v>
      </c>
    </row>
    <row r="2997" spans="1:10" x14ac:dyDescent="0.25">
      <c r="A2997">
        <v>62064</v>
      </c>
      <c r="B2997">
        <v>2</v>
      </c>
      <c r="C2997" s="1" t="s">
        <v>2197</v>
      </c>
      <c r="D2997">
        <v>332</v>
      </c>
      <c r="E2997" s="2">
        <v>0.4861111111111111</v>
      </c>
      <c r="F2997" s="1" t="s">
        <v>666</v>
      </c>
      <c r="G2997" t="b">
        <v>1</v>
      </c>
      <c r="H2997" s="3">
        <v>43532.485891203702</v>
      </c>
      <c r="I2997" s="1" t="s">
        <v>259</v>
      </c>
      <c r="J2997" s="1" t="s">
        <v>260</v>
      </c>
    </row>
    <row r="2998" spans="1:10" x14ac:dyDescent="0.25">
      <c r="A2998">
        <v>62065</v>
      </c>
      <c r="B2998">
        <v>1</v>
      </c>
      <c r="C2998" s="1" t="s">
        <v>2198</v>
      </c>
      <c r="D2998">
        <v>332</v>
      </c>
      <c r="E2998" s="2">
        <v>0.4861111111111111</v>
      </c>
      <c r="F2998" s="1" t="s">
        <v>674</v>
      </c>
      <c r="G2998" t="b">
        <v>1</v>
      </c>
      <c r="H2998" s="3">
        <v>43532.486192129632</v>
      </c>
      <c r="I2998" s="1" t="s">
        <v>375</v>
      </c>
      <c r="J2998" s="1" t="s">
        <v>376</v>
      </c>
    </row>
    <row r="2999" spans="1:10" x14ac:dyDescent="0.25">
      <c r="A2999">
        <v>62065</v>
      </c>
      <c r="B2999">
        <v>2</v>
      </c>
      <c r="C2999" s="1" t="s">
        <v>2198</v>
      </c>
      <c r="D2999">
        <v>332</v>
      </c>
      <c r="E2999" s="2">
        <v>0.4861111111111111</v>
      </c>
      <c r="F2999" s="1" t="s">
        <v>666</v>
      </c>
      <c r="G2999" t="b">
        <v>1</v>
      </c>
      <c r="H2999" s="3">
        <v>43532.48641203704</v>
      </c>
      <c r="I2999" s="1" t="s">
        <v>307</v>
      </c>
      <c r="J2999" s="1" t="s">
        <v>308</v>
      </c>
    </row>
    <row r="3000" spans="1:10" x14ac:dyDescent="0.25">
      <c r="A3000">
        <v>62066</v>
      </c>
      <c r="B3000">
        <v>1</v>
      </c>
      <c r="C3000" s="1" t="s">
        <v>2199</v>
      </c>
      <c r="D3000">
        <v>332</v>
      </c>
      <c r="E3000" s="2">
        <v>0.48680555555555555</v>
      </c>
      <c r="F3000" s="1" t="s">
        <v>674</v>
      </c>
      <c r="G3000" t="b">
        <v>1</v>
      </c>
      <c r="H3000" s="3">
        <v>43532.486712962964</v>
      </c>
      <c r="I3000" s="1" t="s">
        <v>221</v>
      </c>
      <c r="J3000" s="1" t="s">
        <v>222</v>
      </c>
    </row>
    <row r="3001" spans="1:10" x14ac:dyDescent="0.25">
      <c r="A3001">
        <v>62066</v>
      </c>
      <c r="B3001">
        <v>2</v>
      </c>
      <c r="C3001" s="1" t="s">
        <v>2199</v>
      </c>
      <c r="D3001">
        <v>332</v>
      </c>
      <c r="E3001" s="2">
        <v>0.48680555555555555</v>
      </c>
      <c r="F3001" s="1" t="s">
        <v>666</v>
      </c>
      <c r="G3001" t="b">
        <v>1</v>
      </c>
      <c r="H3001" s="3">
        <v>43532.486932870372</v>
      </c>
      <c r="I3001" s="1" t="s">
        <v>207</v>
      </c>
      <c r="J3001" s="1" t="s">
        <v>208</v>
      </c>
    </row>
    <row r="3002" spans="1:10" x14ac:dyDescent="0.25">
      <c r="A3002">
        <v>62067</v>
      </c>
      <c r="B3002">
        <v>1</v>
      </c>
      <c r="C3002" s="1" t="s">
        <v>2200</v>
      </c>
      <c r="D3002">
        <v>332</v>
      </c>
      <c r="E3002" s="2">
        <v>0.48680555555555555</v>
      </c>
      <c r="F3002" s="1" t="s">
        <v>674</v>
      </c>
      <c r="G3002" t="b">
        <v>1</v>
      </c>
      <c r="H3002" s="3">
        <v>43532.487233796295</v>
      </c>
      <c r="I3002" s="1" t="s">
        <v>135</v>
      </c>
      <c r="J3002" s="1" t="s">
        <v>136</v>
      </c>
    </row>
    <row r="3003" spans="1:10" x14ac:dyDescent="0.25">
      <c r="A3003">
        <v>62067</v>
      </c>
      <c r="B3003">
        <v>2</v>
      </c>
      <c r="C3003" s="1" t="s">
        <v>2200</v>
      </c>
      <c r="D3003">
        <v>332</v>
      </c>
      <c r="E3003" s="2">
        <v>0.48680555555555555</v>
      </c>
      <c r="F3003" s="1" t="s">
        <v>666</v>
      </c>
      <c r="G3003" t="b">
        <v>1</v>
      </c>
      <c r="H3003" s="3">
        <v>43532.486932870372</v>
      </c>
      <c r="I3003" s="1" t="s">
        <v>207</v>
      </c>
      <c r="J3003" s="1" t="s">
        <v>208</v>
      </c>
    </row>
    <row r="3004" spans="1:10" x14ac:dyDescent="0.25">
      <c r="A3004">
        <v>62068</v>
      </c>
      <c r="B3004">
        <v>1</v>
      </c>
      <c r="C3004" s="1" t="s">
        <v>2201</v>
      </c>
      <c r="D3004">
        <v>332</v>
      </c>
      <c r="E3004" s="2">
        <v>0.48749999999999999</v>
      </c>
      <c r="F3004" s="1" t="s">
        <v>674</v>
      </c>
      <c r="G3004" t="b">
        <v>1</v>
      </c>
      <c r="H3004" s="3">
        <v>43532.487233796295</v>
      </c>
      <c r="I3004" s="1" t="s">
        <v>135</v>
      </c>
      <c r="J3004" s="1" t="s">
        <v>136</v>
      </c>
    </row>
    <row r="3005" spans="1:10" x14ac:dyDescent="0.25">
      <c r="A3005">
        <v>62068</v>
      </c>
      <c r="B3005">
        <v>2</v>
      </c>
      <c r="C3005" s="1" t="s">
        <v>2201</v>
      </c>
      <c r="D3005">
        <v>332</v>
      </c>
      <c r="E3005" s="2">
        <v>0.48749999999999999</v>
      </c>
      <c r="F3005" s="1" t="s">
        <v>666</v>
      </c>
      <c r="G3005" t="b">
        <v>1</v>
      </c>
      <c r="H3005" s="3">
        <v>43532.487453703703</v>
      </c>
      <c r="I3005" s="1" t="s">
        <v>439</v>
      </c>
      <c r="J3005" s="1" t="s">
        <v>440</v>
      </c>
    </row>
    <row r="3006" spans="1:10" x14ac:dyDescent="0.25">
      <c r="A3006">
        <v>62069</v>
      </c>
      <c r="B3006">
        <v>1</v>
      </c>
      <c r="C3006" s="1" t="s">
        <v>2202</v>
      </c>
      <c r="D3006">
        <v>332</v>
      </c>
      <c r="E3006" s="2">
        <v>0.48749999999999999</v>
      </c>
      <c r="F3006" s="1" t="s">
        <v>674</v>
      </c>
      <c r="G3006" t="b">
        <v>1</v>
      </c>
      <c r="H3006" s="3">
        <v>43532.487754629627</v>
      </c>
      <c r="I3006" s="1" t="s">
        <v>704</v>
      </c>
      <c r="J3006" s="1" t="s">
        <v>705</v>
      </c>
    </row>
    <row r="3007" spans="1:10" x14ac:dyDescent="0.25">
      <c r="A3007">
        <v>62069</v>
      </c>
      <c r="B3007">
        <v>2</v>
      </c>
      <c r="C3007" s="1" t="s">
        <v>2202</v>
      </c>
      <c r="D3007">
        <v>332</v>
      </c>
      <c r="E3007" s="2">
        <v>0.48749999999999999</v>
      </c>
      <c r="F3007" s="1" t="s">
        <v>666</v>
      </c>
      <c r="G3007" t="b">
        <v>1</v>
      </c>
      <c r="H3007" s="3">
        <v>43532.487974537034</v>
      </c>
      <c r="I3007" s="1" t="s">
        <v>349</v>
      </c>
      <c r="J3007" s="1" t="s">
        <v>350</v>
      </c>
    </row>
    <row r="3008" spans="1:10" x14ac:dyDescent="0.25">
      <c r="A3008">
        <v>62070</v>
      </c>
      <c r="B3008">
        <v>1</v>
      </c>
      <c r="C3008" s="1" t="s">
        <v>2203</v>
      </c>
      <c r="D3008">
        <v>332</v>
      </c>
      <c r="E3008" s="2">
        <v>0.48819444444444443</v>
      </c>
      <c r="F3008" s="1" t="s">
        <v>674</v>
      </c>
      <c r="G3008" t="b">
        <v>1</v>
      </c>
      <c r="H3008" s="3">
        <v>43532.488275462965</v>
      </c>
      <c r="I3008" s="1" t="s">
        <v>435</v>
      </c>
      <c r="J3008" s="1" t="s">
        <v>436</v>
      </c>
    </row>
    <row r="3009" spans="1:10" x14ac:dyDescent="0.25">
      <c r="A3009">
        <v>62070</v>
      </c>
      <c r="B3009">
        <v>2</v>
      </c>
      <c r="C3009" s="1" t="s">
        <v>2203</v>
      </c>
      <c r="D3009">
        <v>332</v>
      </c>
      <c r="E3009" s="2">
        <v>0.48819444444444443</v>
      </c>
      <c r="F3009" s="1" t="s">
        <v>666</v>
      </c>
      <c r="G3009" t="b">
        <v>1</v>
      </c>
      <c r="H3009" s="3">
        <v>43532.487974537034</v>
      </c>
      <c r="I3009" s="1" t="s">
        <v>349</v>
      </c>
      <c r="J3009" s="1" t="s">
        <v>350</v>
      </c>
    </row>
    <row r="3010" spans="1:10" x14ac:dyDescent="0.25">
      <c r="A3010">
        <v>62071</v>
      </c>
      <c r="B3010">
        <v>1</v>
      </c>
      <c r="C3010" s="1" t="s">
        <v>2204</v>
      </c>
      <c r="D3010">
        <v>332</v>
      </c>
      <c r="E3010" s="2">
        <v>0.48819444444444443</v>
      </c>
      <c r="F3010" s="1" t="s">
        <v>674</v>
      </c>
      <c r="G3010" t="b">
        <v>1</v>
      </c>
      <c r="H3010" s="3">
        <v>43532.488275462965</v>
      </c>
      <c r="I3010" s="1" t="s">
        <v>435</v>
      </c>
      <c r="J3010" s="1" t="s">
        <v>436</v>
      </c>
    </row>
    <row r="3011" spans="1:10" x14ac:dyDescent="0.25">
      <c r="A3011">
        <v>62071</v>
      </c>
      <c r="B3011">
        <v>2</v>
      </c>
      <c r="C3011" s="1" t="s">
        <v>2204</v>
      </c>
      <c r="D3011">
        <v>332</v>
      </c>
      <c r="E3011" s="2">
        <v>0.48819444444444443</v>
      </c>
      <c r="F3011" s="1" t="s">
        <v>666</v>
      </c>
      <c r="G3011" t="b">
        <v>1</v>
      </c>
      <c r="H3011" s="3">
        <v>43532.488495370373</v>
      </c>
      <c r="I3011" s="1" t="s">
        <v>487</v>
      </c>
      <c r="J3011" s="1" t="s">
        <v>488</v>
      </c>
    </row>
    <row r="3012" spans="1:10" x14ac:dyDescent="0.25">
      <c r="A3012">
        <v>62072</v>
      </c>
      <c r="B3012">
        <v>1</v>
      </c>
      <c r="C3012" s="1" t="s">
        <v>2205</v>
      </c>
      <c r="D3012">
        <v>332</v>
      </c>
      <c r="E3012" s="2">
        <v>0.48888888888888887</v>
      </c>
      <c r="F3012" s="1" t="s">
        <v>674</v>
      </c>
      <c r="G3012" t="b">
        <v>1</v>
      </c>
      <c r="H3012" s="3">
        <v>43532.488796296297</v>
      </c>
      <c r="I3012" s="1" t="s">
        <v>471</v>
      </c>
      <c r="J3012" s="1" t="s">
        <v>472</v>
      </c>
    </row>
    <row r="3013" spans="1:10" x14ac:dyDescent="0.25">
      <c r="A3013">
        <v>62072</v>
      </c>
      <c r="B3013">
        <v>2</v>
      </c>
      <c r="C3013" s="1" t="s">
        <v>2205</v>
      </c>
      <c r="D3013">
        <v>332</v>
      </c>
      <c r="E3013" s="2">
        <v>0.48888888888888887</v>
      </c>
      <c r="F3013" s="1" t="s">
        <v>666</v>
      </c>
      <c r="G3013" t="b">
        <v>1</v>
      </c>
      <c r="H3013" s="3">
        <v>43532.489016203705</v>
      </c>
      <c r="I3013" s="1" t="s">
        <v>151</v>
      </c>
      <c r="J3013" s="1" t="s">
        <v>152</v>
      </c>
    </row>
    <row r="3014" spans="1:10" x14ac:dyDescent="0.25">
      <c r="A3014">
        <v>62072</v>
      </c>
      <c r="B3014">
        <v>3</v>
      </c>
      <c r="C3014" s="1" t="s">
        <v>2205</v>
      </c>
      <c r="D3014">
        <v>332</v>
      </c>
      <c r="E3014" s="2">
        <v>0.48888888888888887</v>
      </c>
      <c r="F3014" s="1" t="s">
        <v>582</v>
      </c>
      <c r="G3014" t="b">
        <v>1</v>
      </c>
      <c r="H3014" s="3">
        <v>43532.489085648151</v>
      </c>
      <c r="I3014" s="1" t="s">
        <v>131</v>
      </c>
      <c r="J3014" s="1" t="s">
        <v>132</v>
      </c>
    </row>
    <row r="3015" spans="1:10" x14ac:dyDescent="0.25">
      <c r="A3015">
        <v>62073</v>
      </c>
      <c r="B3015">
        <v>1</v>
      </c>
      <c r="C3015" s="1" t="s">
        <v>2206</v>
      </c>
      <c r="D3015">
        <v>332</v>
      </c>
      <c r="E3015" s="2">
        <v>0.48888888888888887</v>
      </c>
      <c r="F3015" s="1" t="s">
        <v>674</v>
      </c>
      <c r="G3015" t="b">
        <v>1</v>
      </c>
      <c r="H3015" s="3">
        <v>43532.489317129628</v>
      </c>
      <c r="I3015" s="1" t="s">
        <v>203</v>
      </c>
      <c r="J3015" s="1" t="s">
        <v>204</v>
      </c>
    </row>
    <row r="3016" spans="1:10" x14ac:dyDescent="0.25">
      <c r="A3016">
        <v>62073</v>
      </c>
      <c r="B3016">
        <v>2</v>
      </c>
      <c r="C3016" s="1" t="s">
        <v>2206</v>
      </c>
      <c r="D3016">
        <v>332</v>
      </c>
      <c r="E3016" s="2">
        <v>0.48888888888888887</v>
      </c>
      <c r="F3016" s="1" t="s">
        <v>666</v>
      </c>
      <c r="G3016" t="b">
        <v>1</v>
      </c>
      <c r="H3016" s="3">
        <v>43532.489016203705</v>
      </c>
      <c r="I3016" s="1" t="s">
        <v>151</v>
      </c>
      <c r="J3016" s="1" t="s">
        <v>152</v>
      </c>
    </row>
    <row r="3017" spans="1:10" x14ac:dyDescent="0.25">
      <c r="A3017">
        <v>62073</v>
      </c>
      <c r="B3017">
        <v>3</v>
      </c>
      <c r="C3017" s="1" t="s">
        <v>2206</v>
      </c>
      <c r="D3017">
        <v>332</v>
      </c>
      <c r="E3017" s="2">
        <v>0.48888888888888887</v>
      </c>
      <c r="F3017" s="1" t="s">
        <v>582</v>
      </c>
      <c r="G3017" t="b">
        <v>1</v>
      </c>
      <c r="H3017" s="3">
        <v>43532.489085648151</v>
      </c>
      <c r="I3017" s="1" t="s">
        <v>131</v>
      </c>
      <c r="J3017" s="1" t="s">
        <v>132</v>
      </c>
    </row>
    <row r="3018" spans="1:10" x14ac:dyDescent="0.25">
      <c r="A3018">
        <v>62074</v>
      </c>
      <c r="B3018">
        <v>1</v>
      </c>
      <c r="C3018" s="1" t="s">
        <v>2207</v>
      </c>
      <c r="D3018">
        <v>332</v>
      </c>
      <c r="E3018" s="2">
        <v>0.48958333333333331</v>
      </c>
      <c r="F3018" s="1" t="s">
        <v>674</v>
      </c>
      <c r="G3018" t="b">
        <v>1</v>
      </c>
      <c r="H3018" s="3">
        <v>43532.489317129628</v>
      </c>
      <c r="I3018" s="1" t="s">
        <v>203</v>
      </c>
      <c r="J3018" s="1" t="s">
        <v>204</v>
      </c>
    </row>
    <row r="3019" spans="1:10" x14ac:dyDescent="0.25">
      <c r="A3019">
        <v>62074</v>
      </c>
      <c r="B3019">
        <v>2</v>
      </c>
      <c r="C3019" s="1" t="s">
        <v>2207</v>
      </c>
      <c r="D3019">
        <v>332</v>
      </c>
      <c r="E3019" s="2">
        <v>0.48958333333333331</v>
      </c>
      <c r="F3019" s="1" t="s">
        <v>666</v>
      </c>
      <c r="G3019" t="b">
        <v>1</v>
      </c>
      <c r="H3019" s="3">
        <v>43532.489537037036</v>
      </c>
      <c r="I3019" s="1" t="s">
        <v>289</v>
      </c>
      <c r="J3019" s="1" t="s">
        <v>290</v>
      </c>
    </row>
    <row r="3020" spans="1:10" x14ac:dyDescent="0.25">
      <c r="A3020">
        <v>62075</v>
      </c>
      <c r="B3020">
        <v>1</v>
      </c>
      <c r="C3020" s="1" t="s">
        <v>2208</v>
      </c>
      <c r="D3020">
        <v>332</v>
      </c>
      <c r="E3020" s="2">
        <v>0.48958333333333331</v>
      </c>
      <c r="F3020" s="1" t="s">
        <v>674</v>
      </c>
      <c r="G3020" t="b">
        <v>1</v>
      </c>
      <c r="H3020" s="3">
        <v>43532.489837962959</v>
      </c>
      <c r="I3020" s="1" t="s">
        <v>203</v>
      </c>
      <c r="J3020" s="1" t="s">
        <v>204</v>
      </c>
    </row>
    <row r="3021" spans="1:10" x14ac:dyDescent="0.25">
      <c r="A3021">
        <v>62075</v>
      </c>
      <c r="B3021">
        <v>2</v>
      </c>
      <c r="C3021" s="1" t="s">
        <v>2208</v>
      </c>
      <c r="D3021">
        <v>332</v>
      </c>
      <c r="E3021" s="2">
        <v>0.48958333333333331</v>
      </c>
      <c r="F3021" s="1" t="s">
        <v>666</v>
      </c>
      <c r="G3021" t="b">
        <v>1</v>
      </c>
      <c r="H3021" s="3">
        <v>43532.490057870367</v>
      </c>
      <c r="I3021" s="1" t="s">
        <v>231</v>
      </c>
      <c r="J3021" s="1" t="s">
        <v>232</v>
      </c>
    </row>
    <row r="3022" spans="1:10" x14ac:dyDescent="0.25">
      <c r="A3022">
        <v>62076</v>
      </c>
      <c r="B3022">
        <v>1</v>
      </c>
      <c r="C3022" s="1" t="s">
        <v>2209</v>
      </c>
      <c r="D3022">
        <v>332</v>
      </c>
      <c r="E3022" s="2">
        <v>0.49027777777777776</v>
      </c>
      <c r="F3022" s="1" t="s">
        <v>674</v>
      </c>
      <c r="G3022" t="b">
        <v>1</v>
      </c>
      <c r="H3022" s="3">
        <v>43532.490358796298</v>
      </c>
      <c r="I3022" s="1" t="s">
        <v>175</v>
      </c>
      <c r="J3022" s="1" t="s">
        <v>176</v>
      </c>
    </row>
    <row r="3023" spans="1:10" x14ac:dyDescent="0.25">
      <c r="A3023">
        <v>62076</v>
      </c>
      <c r="B3023">
        <v>2</v>
      </c>
      <c r="C3023" s="1" t="s">
        <v>2209</v>
      </c>
      <c r="D3023">
        <v>332</v>
      </c>
      <c r="E3023" s="2">
        <v>0.49027777777777776</v>
      </c>
      <c r="F3023" s="1" t="s">
        <v>666</v>
      </c>
      <c r="G3023" t="b">
        <v>1</v>
      </c>
      <c r="H3023" s="3">
        <v>43532.490057870367</v>
      </c>
      <c r="I3023" s="1" t="s">
        <v>231</v>
      </c>
      <c r="J3023" s="1" t="s">
        <v>232</v>
      </c>
    </row>
    <row r="3024" spans="1:10" x14ac:dyDescent="0.25">
      <c r="A3024">
        <v>62077</v>
      </c>
      <c r="B3024">
        <v>1</v>
      </c>
      <c r="C3024" s="1" t="s">
        <v>2210</v>
      </c>
      <c r="D3024">
        <v>332</v>
      </c>
      <c r="E3024" s="2">
        <v>0.49027777777777776</v>
      </c>
      <c r="F3024" s="1" t="s">
        <v>674</v>
      </c>
      <c r="G3024" t="b">
        <v>1</v>
      </c>
      <c r="H3024" s="3">
        <v>43532.490358796298</v>
      </c>
      <c r="I3024" s="1" t="s">
        <v>175</v>
      </c>
      <c r="J3024" s="1" t="s">
        <v>176</v>
      </c>
    </row>
    <row r="3025" spans="1:10" x14ac:dyDescent="0.25">
      <c r="A3025">
        <v>62077</v>
      </c>
      <c r="B3025">
        <v>2</v>
      </c>
      <c r="C3025" s="1" t="s">
        <v>2210</v>
      </c>
      <c r="D3025">
        <v>332</v>
      </c>
      <c r="E3025" s="2">
        <v>0.49027777777777776</v>
      </c>
      <c r="F3025" s="1" t="s">
        <v>666</v>
      </c>
      <c r="G3025" t="b">
        <v>1</v>
      </c>
      <c r="H3025" s="3">
        <v>43532.490578703706</v>
      </c>
      <c r="I3025" s="1" t="s">
        <v>293</v>
      </c>
      <c r="J3025" s="1" t="s">
        <v>294</v>
      </c>
    </row>
    <row r="3026" spans="1:10" x14ac:dyDescent="0.25">
      <c r="A3026">
        <v>62078</v>
      </c>
      <c r="B3026">
        <v>1</v>
      </c>
      <c r="C3026" s="1" t="s">
        <v>2211</v>
      </c>
      <c r="D3026">
        <v>332</v>
      </c>
      <c r="E3026" s="2">
        <v>0.4909722222222222</v>
      </c>
      <c r="F3026" s="1" t="s">
        <v>674</v>
      </c>
      <c r="G3026" t="b">
        <v>1</v>
      </c>
      <c r="H3026" s="3">
        <v>43532.490879629629</v>
      </c>
      <c r="I3026" s="1" t="s">
        <v>355</v>
      </c>
      <c r="J3026" s="1" t="s">
        <v>356</v>
      </c>
    </row>
    <row r="3027" spans="1:10" x14ac:dyDescent="0.25">
      <c r="A3027">
        <v>62078</v>
      </c>
      <c r="B3027">
        <v>2</v>
      </c>
      <c r="C3027" s="1" t="s">
        <v>2211</v>
      </c>
      <c r="D3027">
        <v>332</v>
      </c>
      <c r="E3027" s="2">
        <v>0.4909722222222222</v>
      </c>
      <c r="F3027" s="1" t="s">
        <v>666</v>
      </c>
      <c r="G3027" t="b">
        <v>1</v>
      </c>
      <c r="H3027" s="3">
        <v>43532.491111111114</v>
      </c>
      <c r="I3027" s="1" t="s">
        <v>293</v>
      </c>
      <c r="J3027" s="1" t="s">
        <v>294</v>
      </c>
    </row>
    <row r="3028" spans="1:10" x14ac:dyDescent="0.25">
      <c r="A3028">
        <v>62079</v>
      </c>
      <c r="B3028">
        <v>1</v>
      </c>
      <c r="C3028" s="1" t="s">
        <v>2212</v>
      </c>
      <c r="D3028">
        <v>332</v>
      </c>
      <c r="E3028" s="2">
        <v>0.4909722222222222</v>
      </c>
      <c r="F3028" s="1" t="s">
        <v>674</v>
      </c>
      <c r="G3028" t="b">
        <v>1</v>
      </c>
      <c r="H3028" s="3">
        <v>43532.491400462961</v>
      </c>
      <c r="I3028" s="1" t="s">
        <v>407</v>
      </c>
      <c r="J3028" s="1" t="s">
        <v>408</v>
      </c>
    </row>
    <row r="3029" spans="1:10" x14ac:dyDescent="0.25">
      <c r="A3029">
        <v>62079</v>
      </c>
      <c r="B3029">
        <v>2</v>
      </c>
      <c r="C3029" s="1" t="s">
        <v>2212</v>
      </c>
      <c r="D3029">
        <v>332</v>
      </c>
      <c r="E3029" s="2">
        <v>0.4909722222222222</v>
      </c>
      <c r="F3029" s="1" t="s">
        <v>666</v>
      </c>
      <c r="G3029" t="b">
        <v>1</v>
      </c>
      <c r="H3029" s="3">
        <v>43532.491111111114</v>
      </c>
      <c r="I3029" s="1" t="s">
        <v>293</v>
      </c>
      <c r="J3029" s="1" t="s">
        <v>294</v>
      </c>
    </row>
    <row r="3030" spans="1:10" x14ac:dyDescent="0.25">
      <c r="A3030">
        <v>62080</v>
      </c>
      <c r="B3030">
        <v>1</v>
      </c>
      <c r="C3030" s="1" t="s">
        <v>2213</v>
      </c>
      <c r="D3030">
        <v>332</v>
      </c>
      <c r="E3030" s="2">
        <v>0.49166666666666664</v>
      </c>
      <c r="F3030" s="1" t="s">
        <v>674</v>
      </c>
      <c r="G3030" t="b">
        <v>1</v>
      </c>
      <c r="H3030" s="3">
        <v>43532.491400462961</v>
      </c>
      <c r="I3030" s="1" t="s">
        <v>407</v>
      </c>
      <c r="J3030" s="1" t="s">
        <v>408</v>
      </c>
    </row>
    <row r="3031" spans="1:10" x14ac:dyDescent="0.25">
      <c r="A3031">
        <v>62080</v>
      </c>
      <c r="B3031">
        <v>2</v>
      </c>
      <c r="C3031" s="1" t="s">
        <v>2213</v>
      </c>
      <c r="D3031">
        <v>332</v>
      </c>
      <c r="E3031" s="2">
        <v>0.49166666666666664</v>
      </c>
      <c r="F3031" s="1" t="s">
        <v>666</v>
      </c>
      <c r="G3031" t="b">
        <v>1</v>
      </c>
      <c r="H3031" s="3">
        <v>43532.491631944446</v>
      </c>
      <c r="I3031" s="1" t="s">
        <v>233</v>
      </c>
      <c r="J3031" s="1" t="s">
        <v>234</v>
      </c>
    </row>
    <row r="3032" spans="1:10" x14ac:dyDescent="0.25">
      <c r="A3032">
        <v>62081</v>
      </c>
      <c r="B3032">
        <v>1</v>
      </c>
      <c r="C3032" s="1" t="s">
        <v>2214</v>
      </c>
      <c r="D3032">
        <v>332</v>
      </c>
      <c r="E3032" s="2">
        <v>0.49166666666666664</v>
      </c>
      <c r="F3032" s="1" t="s">
        <v>674</v>
      </c>
      <c r="G3032" t="b">
        <v>1</v>
      </c>
      <c r="H3032" s="3">
        <v>43532.4919212963</v>
      </c>
      <c r="I3032" s="1" t="s">
        <v>253</v>
      </c>
      <c r="J3032" s="1" t="s">
        <v>254</v>
      </c>
    </row>
    <row r="3033" spans="1:10" x14ac:dyDescent="0.25">
      <c r="A3033">
        <v>62081</v>
      </c>
      <c r="B3033">
        <v>2</v>
      </c>
      <c r="C3033" s="1" t="s">
        <v>2214</v>
      </c>
      <c r="D3033">
        <v>332</v>
      </c>
      <c r="E3033" s="2">
        <v>0.49166666666666664</v>
      </c>
      <c r="F3033" s="1" t="s">
        <v>666</v>
      </c>
      <c r="G3033" t="b">
        <v>1</v>
      </c>
      <c r="H3033" s="3">
        <v>43532.492152777777</v>
      </c>
      <c r="I3033" s="1" t="s">
        <v>269</v>
      </c>
      <c r="J3033" s="1" t="s">
        <v>270</v>
      </c>
    </row>
    <row r="3034" spans="1:10" x14ac:dyDescent="0.25">
      <c r="A3034">
        <v>62082</v>
      </c>
      <c r="B3034">
        <v>1</v>
      </c>
      <c r="C3034" s="1" t="s">
        <v>2215</v>
      </c>
      <c r="D3034">
        <v>332</v>
      </c>
      <c r="E3034" s="2">
        <v>0.49236111111111114</v>
      </c>
      <c r="F3034" s="1" t="s">
        <v>674</v>
      </c>
      <c r="G3034" t="b">
        <v>1</v>
      </c>
      <c r="H3034" s="3">
        <v>43532.492442129631</v>
      </c>
      <c r="I3034" s="1" t="s">
        <v>225</v>
      </c>
      <c r="J3034" s="1" t="s">
        <v>226</v>
      </c>
    </row>
    <row r="3035" spans="1:10" x14ac:dyDescent="0.25">
      <c r="A3035">
        <v>62082</v>
      </c>
      <c r="B3035">
        <v>2</v>
      </c>
      <c r="C3035" s="1" t="s">
        <v>2215</v>
      </c>
      <c r="D3035">
        <v>332</v>
      </c>
      <c r="E3035" s="2">
        <v>0.49236111111111114</v>
      </c>
      <c r="F3035" s="1" t="s">
        <v>666</v>
      </c>
      <c r="G3035" t="b">
        <v>1</v>
      </c>
      <c r="H3035" s="3">
        <v>43532.492152777777</v>
      </c>
      <c r="I3035" s="1" t="s">
        <v>269</v>
      </c>
      <c r="J3035" s="1" t="s">
        <v>270</v>
      </c>
    </row>
    <row r="3036" spans="1:10" x14ac:dyDescent="0.25">
      <c r="A3036">
        <v>62083</v>
      </c>
      <c r="B3036">
        <v>1</v>
      </c>
      <c r="C3036" s="1" t="s">
        <v>2216</v>
      </c>
      <c r="D3036">
        <v>332</v>
      </c>
      <c r="E3036" s="2">
        <v>0.49236111111111114</v>
      </c>
      <c r="F3036" s="1" t="s">
        <v>674</v>
      </c>
      <c r="G3036" t="b">
        <v>1</v>
      </c>
      <c r="H3036" s="3">
        <v>43532.492442129631</v>
      </c>
      <c r="I3036" s="1" t="s">
        <v>225</v>
      </c>
      <c r="J3036" s="1" t="s">
        <v>226</v>
      </c>
    </row>
    <row r="3037" spans="1:10" x14ac:dyDescent="0.25">
      <c r="A3037">
        <v>62083</v>
      </c>
      <c r="B3037">
        <v>2</v>
      </c>
      <c r="C3037" s="1" t="s">
        <v>2216</v>
      </c>
      <c r="D3037">
        <v>332</v>
      </c>
      <c r="E3037" s="2">
        <v>0.49236111111111114</v>
      </c>
      <c r="F3037" s="1" t="s">
        <v>666</v>
      </c>
      <c r="G3037" t="b">
        <v>1</v>
      </c>
      <c r="H3037" s="3">
        <v>43532.492673611108</v>
      </c>
      <c r="I3037" s="1" t="s">
        <v>365</v>
      </c>
      <c r="J3037" s="1" t="s">
        <v>366</v>
      </c>
    </row>
    <row r="3038" spans="1:10" x14ac:dyDescent="0.25">
      <c r="A3038">
        <v>62084</v>
      </c>
      <c r="B3038">
        <v>1</v>
      </c>
      <c r="C3038" s="1" t="s">
        <v>2217</v>
      </c>
      <c r="D3038">
        <v>332</v>
      </c>
      <c r="E3038" s="2">
        <v>0.49305555555555558</v>
      </c>
      <c r="F3038" s="1" t="s">
        <v>674</v>
      </c>
      <c r="G3038" t="b">
        <v>1</v>
      </c>
      <c r="H3038" s="3">
        <v>43532.492962962962</v>
      </c>
      <c r="I3038" s="1" t="s">
        <v>259</v>
      </c>
      <c r="J3038" s="1" t="s">
        <v>260</v>
      </c>
    </row>
    <row r="3039" spans="1:10" x14ac:dyDescent="0.25">
      <c r="A3039">
        <v>62084</v>
      </c>
      <c r="B3039">
        <v>2</v>
      </c>
      <c r="C3039" s="1" t="s">
        <v>2217</v>
      </c>
      <c r="D3039">
        <v>332</v>
      </c>
      <c r="E3039" s="2">
        <v>0.49305555555555558</v>
      </c>
      <c r="F3039" s="1" t="s">
        <v>666</v>
      </c>
      <c r="G3039" t="b">
        <v>1</v>
      </c>
      <c r="H3039" s="3">
        <v>43532.493194444447</v>
      </c>
      <c r="I3039" s="1" t="s">
        <v>365</v>
      </c>
      <c r="J3039" s="1" t="s">
        <v>366</v>
      </c>
    </row>
    <row r="3040" spans="1:10" x14ac:dyDescent="0.25">
      <c r="A3040">
        <v>62085</v>
      </c>
      <c r="B3040">
        <v>1</v>
      </c>
      <c r="C3040" s="1" t="s">
        <v>2218</v>
      </c>
      <c r="D3040">
        <v>332</v>
      </c>
      <c r="E3040" s="2">
        <v>0.49305555555555558</v>
      </c>
      <c r="F3040" s="1" t="s">
        <v>674</v>
      </c>
      <c r="G3040" t="b">
        <v>1</v>
      </c>
      <c r="H3040" s="3">
        <v>43532.493483796294</v>
      </c>
      <c r="I3040" s="1" t="s">
        <v>307</v>
      </c>
      <c r="J3040" s="1" t="s">
        <v>308</v>
      </c>
    </row>
    <row r="3041" spans="1:10" x14ac:dyDescent="0.25">
      <c r="A3041">
        <v>62085</v>
      </c>
      <c r="B3041">
        <v>2</v>
      </c>
      <c r="C3041" s="1" t="s">
        <v>2218</v>
      </c>
      <c r="D3041">
        <v>332</v>
      </c>
      <c r="E3041" s="2">
        <v>0.49305555555555558</v>
      </c>
      <c r="F3041" s="1" t="s">
        <v>666</v>
      </c>
      <c r="G3041" t="b">
        <v>1</v>
      </c>
      <c r="H3041" s="3">
        <v>43532.493194444447</v>
      </c>
      <c r="I3041" s="1" t="s">
        <v>365</v>
      </c>
      <c r="J3041" s="1" t="s">
        <v>366</v>
      </c>
    </row>
    <row r="3042" spans="1:10" x14ac:dyDescent="0.25">
      <c r="A3042">
        <v>62086</v>
      </c>
      <c r="B3042">
        <v>1</v>
      </c>
      <c r="C3042" s="1" t="s">
        <v>2219</v>
      </c>
      <c r="D3042">
        <v>332</v>
      </c>
      <c r="E3042" s="2">
        <v>0.49375000000000002</v>
      </c>
      <c r="F3042" s="1" t="s">
        <v>674</v>
      </c>
      <c r="G3042" t="b">
        <v>1</v>
      </c>
      <c r="H3042" s="3">
        <v>43532.493483796294</v>
      </c>
      <c r="I3042" s="1" t="s">
        <v>307</v>
      </c>
      <c r="J3042" s="1" t="s">
        <v>308</v>
      </c>
    </row>
    <row r="3043" spans="1:10" x14ac:dyDescent="0.25">
      <c r="A3043">
        <v>62086</v>
      </c>
      <c r="B3043">
        <v>2</v>
      </c>
      <c r="C3043" s="1" t="s">
        <v>2219</v>
      </c>
      <c r="D3043">
        <v>332</v>
      </c>
      <c r="E3043" s="2">
        <v>0.49375000000000002</v>
      </c>
      <c r="F3043" s="1" t="s">
        <v>666</v>
      </c>
      <c r="G3043" t="b">
        <v>1</v>
      </c>
      <c r="H3043" s="3">
        <v>43532.493194444447</v>
      </c>
      <c r="I3043" s="1" t="s">
        <v>365</v>
      </c>
      <c r="J3043" s="1" t="s">
        <v>366</v>
      </c>
    </row>
    <row r="3044" spans="1:10" x14ac:dyDescent="0.25">
      <c r="A3044">
        <v>62086</v>
      </c>
      <c r="B3044">
        <v>3</v>
      </c>
      <c r="C3044" s="1" t="s">
        <v>2219</v>
      </c>
      <c r="D3044">
        <v>332</v>
      </c>
      <c r="E3044" s="2">
        <v>0.49375000000000002</v>
      </c>
      <c r="F3044" s="1" t="s">
        <v>683</v>
      </c>
      <c r="G3044" t="b">
        <v>1</v>
      </c>
      <c r="H3044" s="3">
        <v>43532.493750000001</v>
      </c>
      <c r="I3044" s="1" t="s">
        <v>541</v>
      </c>
      <c r="J3044" s="1" t="s">
        <v>542</v>
      </c>
    </row>
    <row r="3045" spans="1:10" x14ac:dyDescent="0.25">
      <c r="A3045">
        <v>62087</v>
      </c>
      <c r="B3045">
        <v>1</v>
      </c>
      <c r="C3045" s="1" t="s">
        <v>2220</v>
      </c>
      <c r="D3045">
        <v>332</v>
      </c>
      <c r="E3045" s="2">
        <v>0.49375000000000002</v>
      </c>
      <c r="F3045" s="1" t="s">
        <v>674</v>
      </c>
      <c r="G3045" t="b">
        <v>1</v>
      </c>
      <c r="H3045" s="3">
        <v>43532.494004629632</v>
      </c>
      <c r="I3045" s="1" t="s">
        <v>261</v>
      </c>
      <c r="J3045" s="1" t="s">
        <v>262</v>
      </c>
    </row>
    <row r="3046" spans="1:10" x14ac:dyDescent="0.25">
      <c r="A3046">
        <v>62087</v>
      </c>
      <c r="B3046">
        <v>2</v>
      </c>
      <c r="C3046" s="1" t="s">
        <v>2220</v>
      </c>
      <c r="D3046">
        <v>332</v>
      </c>
      <c r="E3046" s="2">
        <v>0.49375000000000002</v>
      </c>
      <c r="F3046" s="1" t="s">
        <v>666</v>
      </c>
      <c r="G3046" t="b">
        <v>1</v>
      </c>
      <c r="H3046" s="3">
        <v>43532.493194444447</v>
      </c>
      <c r="I3046" s="1" t="s">
        <v>365</v>
      </c>
      <c r="J3046" s="1" t="s">
        <v>366</v>
      </c>
    </row>
    <row r="3047" spans="1:10" x14ac:dyDescent="0.25">
      <c r="A3047">
        <v>62087</v>
      </c>
      <c r="B3047">
        <v>3</v>
      </c>
      <c r="C3047" s="1" t="s">
        <v>2220</v>
      </c>
      <c r="D3047">
        <v>332</v>
      </c>
      <c r="E3047" s="2">
        <v>0.49375000000000002</v>
      </c>
      <c r="F3047" s="1" t="s">
        <v>683</v>
      </c>
      <c r="G3047" t="b">
        <v>1</v>
      </c>
      <c r="H3047" s="3">
        <v>43532.49423611111</v>
      </c>
      <c r="I3047" s="1" t="s">
        <v>393</v>
      </c>
      <c r="J3047" s="1" t="s">
        <v>394</v>
      </c>
    </row>
    <row r="3048" spans="1:10" x14ac:dyDescent="0.25">
      <c r="A3048">
        <v>62088</v>
      </c>
      <c r="B3048">
        <v>1</v>
      </c>
      <c r="C3048" s="1" t="s">
        <v>2221</v>
      </c>
      <c r="D3048">
        <v>332</v>
      </c>
      <c r="E3048" s="2">
        <v>0.49444444444444446</v>
      </c>
      <c r="F3048" s="1" t="s">
        <v>674</v>
      </c>
      <c r="G3048" t="b">
        <v>1</v>
      </c>
      <c r="H3048" s="3">
        <v>43532.494537037041</v>
      </c>
      <c r="I3048" s="1" t="s">
        <v>439</v>
      </c>
      <c r="J3048" s="1" t="s">
        <v>440</v>
      </c>
    </row>
    <row r="3049" spans="1:10" x14ac:dyDescent="0.25">
      <c r="A3049">
        <v>62088</v>
      </c>
      <c r="B3049">
        <v>2</v>
      </c>
      <c r="C3049" s="1" t="s">
        <v>2221</v>
      </c>
      <c r="D3049">
        <v>332</v>
      </c>
      <c r="E3049" s="2">
        <v>0.49444444444444446</v>
      </c>
      <c r="F3049" s="1" t="s">
        <v>666</v>
      </c>
      <c r="G3049" t="b">
        <v>1</v>
      </c>
      <c r="H3049" s="3">
        <v>43532.493194444447</v>
      </c>
      <c r="I3049" s="1" t="s">
        <v>365</v>
      </c>
      <c r="J3049" s="1" t="s">
        <v>366</v>
      </c>
    </row>
    <row r="3050" spans="1:10" x14ac:dyDescent="0.25">
      <c r="A3050">
        <v>62088</v>
      </c>
      <c r="B3050">
        <v>3</v>
      </c>
      <c r="C3050" s="1" t="s">
        <v>2221</v>
      </c>
      <c r="D3050">
        <v>332</v>
      </c>
      <c r="E3050" s="2">
        <v>0.49444444444444446</v>
      </c>
      <c r="F3050" s="1" t="s">
        <v>683</v>
      </c>
      <c r="G3050" t="b">
        <v>1</v>
      </c>
      <c r="H3050" s="3">
        <v>43532.49423611111</v>
      </c>
      <c r="I3050" s="1" t="s">
        <v>393</v>
      </c>
      <c r="J3050" s="1" t="s">
        <v>394</v>
      </c>
    </row>
    <row r="3051" spans="1:10" x14ac:dyDescent="0.25">
      <c r="A3051">
        <v>62089</v>
      </c>
      <c r="B3051">
        <v>1</v>
      </c>
      <c r="C3051" s="1" t="s">
        <v>2222</v>
      </c>
      <c r="D3051">
        <v>332</v>
      </c>
      <c r="E3051" s="2">
        <v>0.49444444444444446</v>
      </c>
      <c r="F3051" s="1" t="s">
        <v>674</v>
      </c>
      <c r="G3051" t="b">
        <v>1</v>
      </c>
      <c r="H3051" s="3">
        <v>43532.494537037041</v>
      </c>
      <c r="I3051" s="1" t="s">
        <v>439</v>
      </c>
      <c r="J3051" s="1" t="s">
        <v>440</v>
      </c>
    </row>
    <row r="3052" spans="1:10" x14ac:dyDescent="0.25">
      <c r="A3052">
        <v>62089</v>
      </c>
      <c r="B3052">
        <v>2</v>
      </c>
      <c r="C3052" s="1" t="s">
        <v>2222</v>
      </c>
      <c r="D3052">
        <v>332</v>
      </c>
      <c r="E3052" s="2">
        <v>0.49444444444444446</v>
      </c>
      <c r="F3052" s="1" t="s">
        <v>666</v>
      </c>
      <c r="G3052" t="b">
        <v>1</v>
      </c>
      <c r="H3052" s="3">
        <v>43532.493194444447</v>
      </c>
      <c r="I3052" s="1" t="s">
        <v>365</v>
      </c>
      <c r="J3052" s="1" t="s">
        <v>366</v>
      </c>
    </row>
    <row r="3053" spans="1:10" x14ac:dyDescent="0.25">
      <c r="A3053">
        <v>62089</v>
      </c>
      <c r="B3053">
        <v>3</v>
      </c>
      <c r="C3053" s="1" t="s">
        <v>2222</v>
      </c>
      <c r="D3053">
        <v>332</v>
      </c>
      <c r="E3053" s="2">
        <v>0.49444444444444446</v>
      </c>
      <c r="F3053" s="1" t="s">
        <v>683</v>
      </c>
      <c r="G3053" t="b">
        <v>1</v>
      </c>
      <c r="H3053" s="3">
        <v>43532.494756944441</v>
      </c>
      <c r="I3053" s="1" t="s">
        <v>167</v>
      </c>
      <c r="J3053" s="1" t="s">
        <v>168</v>
      </c>
    </row>
    <row r="3054" spans="1:10" x14ac:dyDescent="0.25">
      <c r="A3054">
        <v>62090</v>
      </c>
      <c r="B3054">
        <v>1</v>
      </c>
      <c r="C3054" s="1" t="s">
        <v>2223</v>
      </c>
      <c r="D3054">
        <v>332</v>
      </c>
      <c r="E3054" s="2">
        <v>0.49513888888888891</v>
      </c>
      <c r="F3054" s="1" t="s">
        <v>674</v>
      </c>
      <c r="G3054" t="b">
        <v>1</v>
      </c>
      <c r="H3054" s="3">
        <v>43532.495057870372</v>
      </c>
      <c r="I3054" s="1" t="s">
        <v>397</v>
      </c>
      <c r="J3054" s="1" t="s">
        <v>398</v>
      </c>
    </row>
    <row r="3055" spans="1:10" x14ac:dyDescent="0.25">
      <c r="A3055">
        <v>62090</v>
      </c>
      <c r="B3055">
        <v>2</v>
      </c>
      <c r="C3055" s="1" t="s">
        <v>2223</v>
      </c>
      <c r="D3055">
        <v>332</v>
      </c>
      <c r="E3055" s="2">
        <v>0.49513888888888891</v>
      </c>
      <c r="F3055" s="1" t="s">
        <v>666</v>
      </c>
      <c r="G3055" t="b">
        <v>1</v>
      </c>
      <c r="H3055" s="3">
        <v>43532.493194444447</v>
      </c>
      <c r="I3055" s="1" t="s">
        <v>365</v>
      </c>
      <c r="J3055" s="1" t="s">
        <v>366</v>
      </c>
    </row>
    <row r="3056" spans="1:10" x14ac:dyDescent="0.25">
      <c r="A3056">
        <v>62090</v>
      </c>
      <c r="B3056">
        <v>3</v>
      </c>
      <c r="C3056" s="1" t="s">
        <v>2223</v>
      </c>
      <c r="D3056">
        <v>332</v>
      </c>
      <c r="E3056" s="2">
        <v>0.49513888888888891</v>
      </c>
      <c r="F3056" s="1" t="s">
        <v>683</v>
      </c>
      <c r="G3056" t="b">
        <v>1</v>
      </c>
      <c r="H3056" s="3">
        <v>43532.49527777778</v>
      </c>
      <c r="I3056" s="1" t="s">
        <v>169</v>
      </c>
      <c r="J3056" s="1" t="s">
        <v>170</v>
      </c>
    </row>
    <row r="3057" spans="1:10" x14ac:dyDescent="0.25">
      <c r="A3057">
        <v>62091</v>
      </c>
      <c r="B3057">
        <v>1</v>
      </c>
      <c r="C3057" s="1" t="s">
        <v>2224</v>
      </c>
      <c r="D3057">
        <v>332</v>
      </c>
      <c r="E3057" s="2">
        <v>0.49513888888888891</v>
      </c>
      <c r="F3057" s="1" t="s">
        <v>674</v>
      </c>
      <c r="G3057" t="b">
        <v>1</v>
      </c>
      <c r="H3057" s="3">
        <v>43532.495578703703</v>
      </c>
      <c r="I3057" s="1" t="s">
        <v>335</v>
      </c>
      <c r="J3057" s="1" t="s">
        <v>336</v>
      </c>
    </row>
    <row r="3058" spans="1:10" x14ac:dyDescent="0.25">
      <c r="A3058">
        <v>62091</v>
      </c>
      <c r="B3058">
        <v>2</v>
      </c>
      <c r="C3058" s="1" t="s">
        <v>2224</v>
      </c>
      <c r="D3058">
        <v>332</v>
      </c>
      <c r="E3058" s="2">
        <v>0.49513888888888891</v>
      </c>
      <c r="F3058" s="1" t="s">
        <v>666</v>
      </c>
      <c r="G3058" t="b">
        <v>1</v>
      </c>
      <c r="H3058" s="3">
        <v>43532.493194444447</v>
      </c>
      <c r="I3058" s="1" t="s">
        <v>365</v>
      </c>
      <c r="J3058" s="1" t="s">
        <v>366</v>
      </c>
    </row>
    <row r="3059" spans="1:10" x14ac:dyDescent="0.25">
      <c r="A3059">
        <v>62091</v>
      </c>
      <c r="B3059">
        <v>3</v>
      </c>
      <c r="C3059" s="1" t="s">
        <v>2224</v>
      </c>
      <c r="D3059">
        <v>332</v>
      </c>
      <c r="E3059" s="2">
        <v>0.49513888888888891</v>
      </c>
      <c r="F3059" s="1" t="s">
        <v>683</v>
      </c>
      <c r="G3059" t="b">
        <v>1</v>
      </c>
      <c r="H3059" s="3">
        <v>43532.49527777778</v>
      </c>
      <c r="I3059" s="1" t="s">
        <v>169</v>
      </c>
      <c r="J3059" s="1" t="s">
        <v>170</v>
      </c>
    </row>
    <row r="3060" spans="1:10" x14ac:dyDescent="0.25">
      <c r="A3060">
        <v>62092</v>
      </c>
      <c r="B3060">
        <v>1</v>
      </c>
      <c r="C3060" s="1" t="s">
        <v>2225</v>
      </c>
      <c r="D3060">
        <v>332</v>
      </c>
      <c r="E3060" s="2">
        <v>0.49583333333333335</v>
      </c>
      <c r="F3060" s="1" t="s">
        <v>674</v>
      </c>
      <c r="G3060" t="b">
        <v>1</v>
      </c>
      <c r="H3060" s="3">
        <v>43532.495578703703</v>
      </c>
      <c r="I3060" s="1" t="s">
        <v>335</v>
      </c>
      <c r="J3060" s="1" t="s">
        <v>336</v>
      </c>
    </row>
    <row r="3061" spans="1:10" x14ac:dyDescent="0.25">
      <c r="A3061">
        <v>62092</v>
      </c>
      <c r="B3061">
        <v>2</v>
      </c>
      <c r="C3061" s="1" t="s">
        <v>2225</v>
      </c>
      <c r="D3061">
        <v>332</v>
      </c>
      <c r="E3061" s="2">
        <v>0.49583333333333335</v>
      </c>
      <c r="F3061" s="1" t="s">
        <v>666</v>
      </c>
      <c r="G3061" t="b">
        <v>1</v>
      </c>
      <c r="H3061" s="3">
        <v>43532.493194444447</v>
      </c>
      <c r="I3061" s="1" t="s">
        <v>365</v>
      </c>
      <c r="J3061" s="1" t="s">
        <v>366</v>
      </c>
    </row>
    <row r="3062" spans="1:10" x14ac:dyDescent="0.25">
      <c r="A3062">
        <v>62092</v>
      </c>
      <c r="B3062">
        <v>3</v>
      </c>
      <c r="C3062" s="1" t="s">
        <v>2225</v>
      </c>
      <c r="D3062">
        <v>332</v>
      </c>
      <c r="E3062" s="2">
        <v>0.49583333333333335</v>
      </c>
      <c r="F3062" s="1" t="s">
        <v>683</v>
      </c>
      <c r="G3062" t="b">
        <v>1</v>
      </c>
      <c r="H3062" s="3">
        <v>43532.495810185188</v>
      </c>
      <c r="I3062" s="1" t="s">
        <v>327</v>
      </c>
      <c r="J3062" s="1" t="s">
        <v>328</v>
      </c>
    </row>
    <row r="3063" spans="1:10" x14ac:dyDescent="0.25">
      <c r="A3063">
        <v>62093</v>
      </c>
      <c r="B3063">
        <v>1</v>
      </c>
      <c r="C3063" s="1" t="s">
        <v>2226</v>
      </c>
      <c r="D3063">
        <v>332</v>
      </c>
      <c r="E3063" s="2">
        <v>0.49583333333333335</v>
      </c>
      <c r="F3063" s="1" t="s">
        <v>674</v>
      </c>
      <c r="G3063" t="b">
        <v>1</v>
      </c>
      <c r="H3063" s="3">
        <v>43532.496099537035</v>
      </c>
      <c r="I3063" s="1" t="s">
        <v>183</v>
      </c>
      <c r="J3063" s="1" t="s">
        <v>184</v>
      </c>
    </row>
    <row r="3064" spans="1:10" x14ac:dyDescent="0.25">
      <c r="A3064">
        <v>62093</v>
      </c>
      <c r="B3064">
        <v>2</v>
      </c>
      <c r="C3064" s="1" t="s">
        <v>2226</v>
      </c>
      <c r="D3064">
        <v>332</v>
      </c>
      <c r="E3064" s="2">
        <v>0.49583333333333335</v>
      </c>
      <c r="F3064" s="1" t="s">
        <v>666</v>
      </c>
      <c r="G3064" t="b">
        <v>1</v>
      </c>
      <c r="H3064" s="3">
        <v>43532.493194444447</v>
      </c>
      <c r="I3064" s="1" t="s">
        <v>365</v>
      </c>
      <c r="J3064" s="1" t="s">
        <v>366</v>
      </c>
    </row>
    <row r="3065" spans="1:10" x14ac:dyDescent="0.25">
      <c r="A3065">
        <v>62093</v>
      </c>
      <c r="B3065">
        <v>3</v>
      </c>
      <c r="C3065" s="1" t="s">
        <v>2226</v>
      </c>
      <c r="D3065">
        <v>332</v>
      </c>
      <c r="E3065" s="2">
        <v>0.49583333333333335</v>
      </c>
      <c r="F3065" s="1" t="s">
        <v>683</v>
      </c>
      <c r="G3065" t="b">
        <v>1</v>
      </c>
      <c r="H3065" s="3">
        <v>43532.496331018519</v>
      </c>
      <c r="I3065" s="1" t="s">
        <v>684</v>
      </c>
      <c r="J3065" s="1" t="s">
        <v>685</v>
      </c>
    </row>
    <row r="3066" spans="1:10" x14ac:dyDescent="0.25">
      <c r="A3066">
        <v>62094</v>
      </c>
      <c r="B3066">
        <v>1</v>
      </c>
      <c r="C3066" s="1" t="s">
        <v>2227</v>
      </c>
      <c r="D3066">
        <v>332</v>
      </c>
      <c r="E3066" s="2">
        <v>0.49652777777777779</v>
      </c>
      <c r="F3066" s="1" t="s">
        <v>674</v>
      </c>
      <c r="G3066" t="b">
        <v>1</v>
      </c>
      <c r="H3066" s="3">
        <v>43532.496631944443</v>
      </c>
      <c r="I3066" s="1" t="s">
        <v>291</v>
      </c>
      <c r="J3066" s="1" t="s">
        <v>292</v>
      </c>
    </row>
    <row r="3067" spans="1:10" x14ac:dyDescent="0.25">
      <c r="A3067">
        <v>62094</v>
      </c>
      <c r="B3067">
        <v>2</v>
      </c>
      <c r="C3067" s="1" t="s">
        <v>2227</v>
      </c>
      <c r="D3067">
        <v>332</v>
      </c>
      <c r="E3067" s="2">
        <v>0.49652777777777779</v>
      </c>
      <c r="F3067" s="1" t="s">
        <v>666</v>
      </c>
      <c r="G3067" t="b">
        <v>1</v>
      </c>
      <c r="H3067" s="3">
        <v>43532.493194444447</v>
      </c>
      <c r="I3067" s="1" t="s">
        <v>365</v>
      </c>
      <c r="J3067" s="1" t="s">
        <v>366</v>
      </c>
    </row>
    <row r="3068" spans="1:10" x14ac:dyDescent="0.25">
      <c r="A3068">
        <v>62094</v>
      </c>
      <c r="B3068">
        <v>3</v>
      </c>
      <c r="C3068" s="1" t="s">
        <v>2227</v>
      </c>
      <c r="D3068">
        <v>332</v>
      </c>
      <c r="E3068" s="2">
        <v>0.49652777777777779</v>
      </c>
      <c r="F3068" s="1" t="s">
        <v>683</v>
      </c>
      <c r="G3068" t="b">
        <v>1</v>
      </c>
      <c r="H3068" s="3">
        <v>43532.496331018519</v>
      </c>
      <c r="I3068" s="1" t="s">
        <v>684</v>
      </c>
      <c r="J3068" s="1" t="s">
        <v>685</v>
      </c>
    </row>
    <row r="3069" spans="1:10" x14ac:dyDescent="0.25">
      <c r="A3069">
        <v>62095</v>
      </c>
      <c r="B3069">
        <v>1</v>
      </c>
      <c r="C3069" s="1" t="s">
        <v>2228</v>
      </c>
      <c r="D3069">
        <v>332</v>
      </c>
      <c r="E3069" s="2">
        <v>0.49652777777777779</v>
      </c>
      <c r="F3069" s="1" t="s">
        <v>674</v>
      </c>
      <c r="G3069" t="b">
        <v>1</v>
      </c>
      <c r="H3069" s="3">
        <v>43532.496631944443</v>
      </c>
      <c r="I3069" s="1" t="s">
        <v>291</v>
      </c>
      <c r="J3069" s="1" t="s">
        <v>292</v>
      </c>
    </row>
    <row r="3070" spans="1:10" x14ac:dyDescent="0.25">
      <c r="A3070">
        <v>62095</v>
      </c>
      <c r="B3070">
        <v>2</v>
      </c>
      <c r="C3070" s="1" t="s">
        <v>2228</v>
      </c>
      <c r="D3070">
        <v>332</v>
      </c>
      <c r="E3070" s="2">
        <v>0.49652777777777779</v>
      </c>
      <c r="F3070" s="1" t="s">
        <v>666</v>
      </c>
      <c r="G3070" t="b">
        <v>1</v>
      </c>
      <c r="H3070" s="3">
        <v>43532.493194444447</v>
      </c>
      <c r="I3070" s="1" t="s">
        <v>365</v>
      </c>
      <c r="J3070" s="1" t="s">
        <v>366</v>
      </c>
    </row>
    <row r="3071" spans="1:10" x14ac:dyDescent="0.25">
      <c r="A3071">
        <v>62095</v>
      </c>
      <c r="B3071">
        <v>3</v>
      </c>
      <c r="C3071" s="1" t="s">
        <v>2228</v>
      </c>
      <c r="D3071">
        <v>332</v>
      </c>
      <c r="E3071" s="2">
        <v>0.49652777777777779</v>
      </c>
      <c r="F3071" s="1" t="s">
        <v>683</v>
      </c>
      <c r="G3071" t="b">
        <v>1</v>
      </c>
      <c r="H3071" s="3">
        <v>43532.496851851851</v>
      </c>
      <c r="I3071" s="1" t="s">
        <v>273</v>
      </c>
      <c r="J3071" s="1" t="s">
        <v>274</v>
      </c>
    </row>
    <row r="3072" spans="1:10" x14ac:dyDescent="0.25">
      <c r="A3072">
        <v>62096</v>
      </c>
      <c r="B3072">
        <v>1</v>
      </c>
      <c r="C3072" s="1" t="s">
        <v>2229</v>
      </c>
      <c r="D3072">
        <v>332</v>
      </c>
      <c r="E3072" s="2">
        <v>0.49722222222222223</v>
      </c>
      <c r="F3072" s="1" t="s">
        <v>674</v>
      </c>
      <c r="G3072" t="b">
        <v>1</v>
      </c>
      <c r="H3072" s="3">
        <v>43532.497152777774</v>
      </c>
      <c r="I3072" s="1" t="s">
        <v>293</v>
      </c>
      <c r="J3072" s="1" t="s">
        <v>294</v>
      </c>
    </row>
    <row r="3073" spans="1:10" x14ac:dyDescent="0.25">
      <c r="A3073">
        <v>62096</v>
      </c>
      <c r="B3073">
        <v>2</v>
      </c>
      <c r="C3073" s="1" t="s">
        <v>2229</v>
      </c>
      <c r="D3073">
        <v>332</v>
      </c>
      <c r="E3073" s="2">
        <v>0.49722222222222223</v>
      </c>
      <c r="F3073" s="1" t="s">
        <v>666</v>
      </c>
      <c r="G3073" t="b">
        <v>1</v>
      </c>
      <c r="H3073" s="3">
        <v>43532.493194444447</v>
      </c>
      <c r="I3073" s="1" t="s">
        <v>365</v>
      </c>
      <c r="J3073" s="1" t="s">
        <v>366</v>
      </c>
    </row>
    <row r="3074" spans="1:10" x14ac:dyDescent="0.25">
      <c r="A3074">
        <v>62096</v>
      </c>
      <c r="B3074">
        <v>3</v>
      </c>
      <c r="C3074" s="1" t="s">
        <v>2229</v>
      </c>
      <c r="D3074">
        <v>332</v>
      </c>
      <c r="E3074" s="2">
        <v>0.49722222222222223</v>
      </c>
      <c r="F3074" s="1" t="s">
        <v>683</v>
      </c>
      <c r="G3074" t="b">
        <v>1</v>
      </c>
      <c r="H3074" s="3">
        <v>43532.497430555559</v>
      </c>
      <c r="I3074" s="1" t="s">
        <v>449</v>
      </c>
      <c r="J3074" s="1" t="s">
        <v>450</v>
      </c>
    </row>
    <row r="3075" spans="1:10" x14ac:dyDescent="0.25">
      <c r="A3075">
        <v>62097</v>
      </c>
      <c r="B3075">
        <v>1</v>
      </c>
      <c r="C3075" s="1" t="s">
        <v>2230</v>
      </c>
      <c r="D3075">
        <v>332</v>
      </c>
      <c r="E3075" s="2">
        <v>0.49722222222222223</v>
      </c>
      <c r="F3075" s="1" t="s">
        <v>674</v>
      </c>
      <c r="G3075" t="b">
        <v>1</v>
      </c>
      <c r="H3075" s="3">
        <v>43532.497673611113</v>
      </c>
      <c r="I3075" s="1" t="s">
        <v>233</v>
      </c>
      <c r="J3075" s="1" t="s">
        <v>234</v>
      </c>
    </row>
    <row r="3076" spans="1:10" x14ac:dyDescent="0.25">
      <c r="A3076">
        <v>62097</v>
      </c>
      <c r="B3076">
        <v>2</v>
      </c>
      <c r="C3076" s="1" t="s">
        <v>2230</v>
      </c>
      <c r="D3076">
        <v>332</v>
      </c>
      <c r="E3076" s="2">
        <v>0.49722222222222223</v>
      </c>
      <c r="F3076" s="1" t="s">
        <v>683</v>
      </c>
      <c r="G3076" t="b">
        <v>1</v>
      </c>
      <c r="H3076" s="3">
        <v>43532.497430555559</v>
      </c>
      <c r="I3076" s="1" t="s">
        <v>449</v>
      </c>
      <c r="J3076" s="1" t="s">
        <v>450</v>
      </c>
    </row>
    <row r="3077" spans="1:10" x14ac:dyDescent="0.25">
      <c r="A3077">
        <v>62098</v>
      </c>
      <c r="B3077">
        <v>1</v>
      </c>
      <c r="C3077" s="1" t="s">
        <v>2231</v>
      </c>
      <c r="D3077">
        <v>332</v>
      </c>
      <c r="E3077" s="2">
        <v>0.49791666666666667</v>
      </c>
      <c r="F3077" s="1" t="s">
        <v>674</v>
      </c>
      <c r="G3077" t="b">
        <v>1</v>
      </c>
      <c r="H3077" s="3">
        <v>43532.497673611113</v>
      </c>
      <c r="I3077" s="1" t="s">
        <v>233</v>
      </c>
      <c r="J3077" s="1" t="s">
        <v>234</v>
      </c>
    </row>
    <row r="3078" spans="1:10" x14ac:dyDescent="0.25">
      <c r="A3078">
        <v>62098</v>
      </c>
      <c r="B3078">
        <v>2</v>
      </c>
      <c r="C3078" s="1" t="s">
        <v>2231</v>
      </c>
      <c r="D3078">
        <v>332</v>
      </c>
      <c r="E3078" s="2">
        <v>0.49791666666666667</v>
      </c>
      <c r="F3078" s="1" t="s">
        <v>683</v>
      </c>
      <c r="G3078" t="b">
        <v>1</v>
      </c>
      <c r="H3078" s="3">
        <v>43532.497893518521</v>
      </c>
      <c r="I3078" s="1" t="s">
        <v>449</v>
      </c>
      <c r="J3078" s="1" t="s">
        <v>450</v>
      </c>
    </row>
    <row r="3079" spans="1:10" x14ac:dyDescent="0.25">
      <c r="A3079">
        <v>62099</v>
      </c>
      <c r="B3079">
        <v>1</v>
      </c>
      <c r="C3079" s="1" t="s">
        <v>2232</v>
      </c>
      <c r="D3079">
        <v>332</v>
      </c>
      <c r="E3079" s="2">
        <v>0.49791666666666667</v>
      </c>
      <c r="F3079" s="1" t="s">
        <v>674</v>
      </c>
      <c r="G3079" t="b">
        <v>1</v>
      </c>
      <c r="H3079" s="3">
        <v>43532.498194444444</v>
      </c>
      <c r="I3079" s="1" t="s">
        <v>359</v>
      </c>
      <c r="J3079" s="1" t="s">
        <v>360</v>
      </c>
    </row>
    <row r="3080" spans="1:10" x14ac:dyDescent="0.25">
      <c r="A3080">
        <v>62099</v>
      </c>
      <c r="B3080">
        <v>2</v>
      </c>
      <c r="C3080" s="1" t="s">
        <v>2232</v>
      </c>
      <c r="D3080">
        <v>332</v>
      </c>
      <c r="E3080" s="2">
        <v>0.49791666666666667</v>
      </c>
      <c r="F3080" s="1" t="s">
        <v>683</v>
      </c>
      <c r="G3080" t="b">
        <v>1</v>
      </c>
      <c r="H3080" s="3">
        <v>43532.498414351852</v>
      </c>
      <c r="I3080" s="1" t="s">
        <v>133</v>
      </c>
      <c r="J3080" s="1" t="s">
        <v>134</v>
      </c>
    </row>
    <row r="3081" spans="1:10" x14ac:dyDescent="0.25">
      <c r="A3081">
        <v>62100</v>
      </c>
      <c r="B3081">
        <v>1</v>
      </c>
      <c r="C3081" s="1" t="s">
        <v>2233</v>
      </c>
      <c r="D3081">
        <v>332</v>
      </c>
      <c r="E3081" s="2">
        <v>0.49861111111111112</v>
      </c>
      <c r="F3081" s="1" t="s">
        <v>674</v>
      </c>
      <c r="G3081" t="b">
        <v>1</v>
      </c>
      <c r="H3081" s="3">
        <v>43532.498715277776</v>
      </c>
      <c r="I3081" s="1" t="s">
        <v>235</v>
      </c>
      <c r="J3081" s="1" t="s">
        <v>236</v>
      </c>
    </row>
    <row r="3082" spans="1:10" x14ac:dyDescent="0.25">
      <c r="A3082">
        <v>62100</v>
      </c>
      <c r="B3082">
        <v>2</v>
      </c>
      <c r="C3082" s="1" t="s">
        <v>2233</v>
      </c>
      <c r="D3082">
        <v>332</v>
      </c>
      <c r="E3082" s="2">
        <v>0.49861111111111112</v>
      </c>
      <c r="F3082" s="1" t="s">
        <v>683</v>
      </c>
      <c r="G3082" t="b">
        <v>1</v>
      </c>
      <c r="H3082" s="3">
        <v>43532.498414351852</v>
      </c>
      <c r="I3082" s="1" t="s">
        <v>133</v>
      </c>
      <c r="J3082" s="1" t="s">
        <v>134</v>
      </c>
    </row>
    <row r="3083" spans="1:10" x14ac:dyDescent="0.25">
      <c r="A3083">
        <v>62101</v>
      </c>
      <c r="B3083">
        <v>1</v>
      </c>
      <c r="C3083" s="1" t="s">
        <v>2234</v>
      </c>
      <c r="D3083">
        <v>332</v>
      </c>
      <c r="E3083" s="2">
        <v>0.49861111111111112</v>
      </c>
      <c r="F3083" s="1" t="s">
        <v>674</v>
      </c>
      <c r="G3083" t="b">
        <v>1</v>
      </c>
      <c r="H3083" s="3">
        <v>43532.498715277776</v>
      </c>
      <c r="I3083" s="1" t="s">
        <v>235</v>
      </c>
      <c r="J3083" s="1" t="s">
        <v>236</v>
      </c>
    </row>
    <row r="3084" spans="1:10" x14ac:dyDescent="0.25">
      <c r="A3084">
        <v>62101</v>
      </c>
      <c r="B3084">
        <v>2</v>
      </c>
      <c r="C3084" s="1" t="s">
        <v>2234</v>
      </c>
      <c r="D3084">
        <v>332</v>
      </c>
      <c r="E3084" s="2">
        <v>0.49861111111111112</v>
      </c>
      <c r="F3084" s="1" t="s">
        <v>666</v>
      </c>
      <c r="G3084" t="b">
        <v>1</v>
      </c>
      <c r="H3084" s="3">
        <v>43532.498935185184</v>
      </c>
      <c r="I3084" s="1" t="s">
        <v>543</v>
      </c>
      <c r="J3084" s="1" t="s">
        <v>544</v>
      </c>
    </row>
    <row r="3085" spans="1:10" x14ac:dyDescent="0.25">
      <c r="A3085">
        <v>62101</v>
      </c>
      <c r="B3085">
        <v>3</v>
      </c>
      <c r="C3085" s="1" t="s">
        <v>2234</v>
      </c>
      <c r="D3085">
        <v>332</v>
      </c>
      <c r="E3085" s="2">
        <v>0.49861111111111112</v>
      </c>
      <c r="F3085" s="1" t="s">
        <v>683</v>
      </c>
      <c r="G3085" t="b">
        <v>1</v>
      </c>
      <c r="H3085" s="3">
        <v>43532.498935185184</v>
      </c>
      <c r="I3085" s="1" t="s">
        <v>399</v>
      </c>
      <c r="J3085" s="1" t="s">
        <v>400</v>
      </c>
    </row>
    <row r="3086" spans="1:10" x14ac:dyDescent="0.25">
      <c r="A3086">
        <v>62102</v>
      </c>
      <c r="B3086">
        <v>1</v>
      </c>
      <c r="C3086" s="1" t="s">
        <v>2235</v>
      </c>
      <c r="D3086">
        <v>332</v>
      </c>
      <c r="E3086" s="2">
        <v>0.49930555555555556</v>
      </c>
      <c r="F3086" s="1" t="s">
        <v>674</v>
      </c>
      <c r="G3086" t="b">
        <v>1</v>
      </c>
      <c r="H3086" s="3">
        <v>43532.499236111114</v>
      </c>
      <c r="I3086" s="1" t="s">
        <v>365</v>
      </c>
      <c r="J3086" s="1" t="s">
        <v>366</v>
      </c>
    </row>
    <row r="3087" spans="1:10" x14ac:dyDescent="0.25">
      <c r="A3087">
        <v>62102</v>
      </c>
      <c r="B3087">
        <v>2</v>
      </c>
      <c r="C3087" s="1" t="s">
        <v>2235</v>
      </c>
      <c r="D3087">
        <v>332</v>
      </c>
      <c r="E3087" s="2">
        <v>0.49930555555555556</v>
      </c>
      <c r="F3087" s="1" t="s">
        <v>666</v>
      </c>
      <c r="G3087" t="b">
        <v>1</v>
      </c>
      <c r="H3087" s="3">
        <v>43532.499456018515</v>
      </c>
      <c r="I3087" s="1" t="s">
        <v>309</v>
      </c>
      <c r="J3087" s="1" t="s">
        <v>310</v>
      </c>
    </row>
    <row r="3088" spans="1:10" x14ac:dyDescent="0.25">
      <c r="A3088">
        <v>62102</v>
      </c>
      <c r="B3088">
        <v>3</v>
      </c>
      <c r="C3088" s="1" t="s">
        <v>2235</v>
      </c>
      <c r="D3088">
        <v>332</v>
      </c>
      <c r="E3088" s="2">
        <v>0.49930555555555556</v>
      </c>
      <c r="F3088" s="1" t="s">
        <v>683</v>
      </c>
      <c r="G3088" t="b">
        <v>1</v>
      </c>
      <c r="H3088" s="3">
        <v>43532.499456018515</v>
      </c>
      <c r="I3088" s="1" t="s">
        <v>345</v>
      </c>
      <c r="J3088" s="1" t="s">
        <v>346</v>
      </c>
    </row>
    <row r="3089" spans="1:10" x14ac:dyDescent="0.25">
      <c r="A3089">
        <v>62103</v>
      </c>
      <c r="B3089">
        <v>1</v>
      </c>
      <c r="C3089" s="1" t="s">
        <v>2236</v>
      </c>
      <c r="D3089">
        <v>332</v>
      </c>
      <c r="E3089" s="2">
        <v>0.49930555555555556</v>
      </c>
      <c r="F3089" s="1" t="s">
        <v>674</v>
      </c>
      <c r="G3089" t="b">
        <v>1</v>
      </c>
      <c r="H3089" s="3">
        <v>43532.499236111114</v>
      </c>
      <c r="I3089" s="1" t="s">
        <v>365</v>
      </c>
      <c r="J3089" s="1" t="s">
        <v>366</v>
      </c>
    </row>
    <row r="3090" spans="1:10" x14ac:dyDescent="0.25">
      <c r="A3090">
        <v>62103</v>
      </c>
      <c r="B3090">
        <v>2</v>
      </c>
      <c r="C3090" s="1" t="s">
        <v>2236</v>
      </c>
      <c r="D3090">
        <v>332</v>
      </c>
      <c r="E3090" s="2">
        <v>0.49930555555555556</v>
      </c>
      <c r="F3090" s="1" t="s">
        <v>666</v>
      </c>
      <c r="G3090" t="b">
        <v>1</v>
      </c>
      <c r="H3090" s="3">
        <v>43532.499456018515</v>
      </c>
      <c r="I3090" s="1" t="s">
        <v>309</v>
      </c>
      <c r="J3090" s="1" t="s">
        <v>310</v>
      </c>
    </row>
    <row r="3091" spans="1:10" x14ac:dyDescent="0.25">
      <c r="A3091">
        <v>62103</v>
      </c>
      <c r="B3091">
        <v>3</v>
      </c>
      <c r="C3091" s="1" t="s">
        <v>2236</v>
      </c>
      <c r="D3091">
        <v>332</v>
      </c>
      <c r="E3091" s="2">
        <v>0.49930555555555556</v>
      </c>
      <c r="F3091" s="1" t="s">
        <v>683</v>
      </c>
      <c r="G3091" t="b">
        <v>1</v>
      </c>
      <c r="H3091" s="3">
        <v>43532.499456018515</v>
      </c>
      <c r="I3091" s="1" t="s">
        <v>345</v>
      </c>
      <c r="J3091" s="1" t="s">
        <v>346</v>
      </c>
    </row>
    <row r="3092" spans="1:10" x14ac:dyDescent="0.25">
      <c r="A3092">
        <v>62104</v>
      </c>
      <c r="B3092">
        <v>1</v>
      </c>
      <c r="C3092" s="1" t="s">
        <v>2237</v>
      </c>
      <c r="D3092">
        <v>332</v>
      </c>
      <c r="E3092" s="2">
        <v>0.5</v>
      </c>
      <c r="F3092" s="1" t="s">
        <v>674</v>
      </c>
      <c r="G3092" t="b">
        <v>1</v>
      </c>
      <c r="H3092" s="3">
        <v>43532.499236111114</v>
      </c>
      <c r="I3092" s="1" t="s">
        <v>365</v>
      </c>
      <c r="J3092" s="1" t="s">
        <v>366</v>
      </c>
    </row>
    <row r="3093" spans="1:10" x14ac:dyDescent="0.25">
      <c r="A3093">
        <v>62104</v>
      </c>
      <c r="B3093">
        <v>2</v>
      </c>
      <c r="C3093" s="1" t="s">
        <v>2237</v>
      </c>
      <c r="D3093">
        <v>332</v>
      </c>
      <c r="E3093" s="2">
        <v>0.5</v>
      </c>
      <c r="F3093" s="1" t="s">
        <v>666</v>
      </c>
      <c r="G3093" t="b">
        <v>1</v>
      </c>
      <c r="H3093" s="3">
        <v>43532.499976851854</v>
      </c>
      <c r="I3093" s="1" t="s">
        <v>1481</v>
      </c>
      <c r="J3093" s="1" t="s">
        <v>1482</v>
      </c>
    </row>
    <row r="3094" spans="1:10" x14ac:dyDescent="0.25">
      <c r="A3094">
        <v>62104</v>
      </c>
      <c r="B3094">
        <v>3</v>
      </c>
      <c r="C3094" s="1" t="s">
        <v>2237</v>
      </c>
      <c r="D3094">
        <v>332</v>
      </c>
      <c r="E3094" s="2">
        <v>0.5</v>
      </c>
      <c r="F3094" s="1" t="s">
        <v>683</v>
      </c>
      <c r="G3094" t="b">
        <v>1</v>
      </c>
      <c r="H3094" s="3">
        <v>43532.499976851854</v>
      </c>
      <c r="I3094" s="1" t="s">
        <v>345</v>
      </c>
      <c r="J3094" s="1" t="s">
        <v>346</v>
      </c>
    </row>
    <row r="3095" spans="1:10" x14ac:dyDescent="0.25">
      <c r="A3095">
        <v>62105</v>
      </c>
      <c r="B3095">
        <v>1</v>
      </c>
      <c r="C3095" s="1" t="s">
        <v>2238</v>
      </c>
      <c r="D3095">
        <v>332</v>
      </c>
      <c r="E3095" s="2">
        <v>0.5</v>
      </c>
      <c r="F3095" s="1" t="s">
        <v>674</v>
      </c>
      <c r="G3095" t="b">
        <v>1</v>
      </c>
      <c r="H3095" s="3">
        <v>43532.499236111114</v>
      </c>
      <c r="I3095" s="1" t="s">
        <v>365</v>
      </c>
      <c r="J3095" s="1" t="s">
        <v>366</v>
      </c>
    </row>
    <row r="3096" spans="1:10" x14ac:dyDescent="0.25">
      <c r="A3096">
        <v>62105</v>
      </c>
      <c r="B3096">
        <v>2</v>
      </c>
      <c r="C3096" s="1" t="s">
        <v>2238</v>
      </c>
      <c r="D3096">
        <v>332</v>
      </c>
      <c r="E3096" s="2">
        <v>0.5</v>
      </c>
      <c r="F3096" s="1" t="s">
        <v>666</v>
      </c>
      <c r="G3096" t="b">
        <v>1</v>
      </c>
      <c r="H3096" s="3">
        <v>43532.500497685185</v>
      </c>
      <c r="I3096" s="1" t="s">
        <v>121</v>
      </c>
      <c r="J3096" s="1" t="s">
        <v>122</v>
      </c>
    </row>
    <row r="3097" spans="1:10" x14ac:dyDescent="0.25">
      <c r="A3097">
        <v>62105</v>
      </c>
      <c r="B3097">
        <v>3</v>
      </c>
      <c r="C3097" s="1" t="s">
        <v>2238</v>
      </c>
      <c r="D3097">
        <v>332</v>
      </c>
      <c r="E3097" s="2">
        <v>0.5</v>
      </c>
      <c r="F3097" s="1" t="s">
        <v>683</v>
      </c>
      <c r="G3097" t="b">
        <v>1</v>
      </c>
      <c r="H3097" s="3">
        <v>43532.500497685185</v>
      </c>
      <c r="I3097" s="1" t="s">
        <v>345</v>
      </c>
      <c r="J3097" s="1" t="s">
        <v>346</v>
      </c>
    </row>
    <row r="3098" spans="1:10" x14ac:dyDescent="0.25">
      <c r="A3098">
        <v>62106</v>
      </c>
      <c r="B3098">
        <v>1</v>
      </c>
      <c r="C3098" s="1" t="s">
        <v>2239</v>
      </c>
      <c r="D3098">
        <v>332</v>
      </c>
      <c r="E3098" s="2">
        <v>0.50069444444444444</v>
      </c>
      <c r="F3098" s="1" t="s">
        <v>674</v>
      </c>
      <c r="G3098" t="b">
        <v>1</v>
      </c>
      <c r="H3098" s="3">
        <v>43532.499236111114</v>
      </c>
      <c r="I3098" s="1" t="s">
        <v>365</v>
      </c>
      <c r="J3098" s="1" t="s">
        <v>366</v>
      </c>
    </row>
    <row r="3099" spans="1:10" x14ac:dyDescent="0.25">
      <c r="A3099">
        <v>62106</v>
      </c>
      <c r="B3099">
        <v>2</v>
      </c>
      <c r="C3099" s="1" t="s">
        <v>2239</v>
      </c>
      <c r="D3099">
        <v>332</v>
      </c>
      <c r="E3099" s="2">
        <v>0.50069444444444444</v>
      </c>
      <c r="F3099" s="1" t="s">
        <v>666</v>
      </c>
      <c r="G3099" t="b">
        <v>1</v>
      </c>
      <c r="H3099" s="3">
        <v>43532.500497685185</v>
      </c>
      <c r="I3099" s="1" t="s">
        <v>121</v>
      </c>
      <c r="J3099" s="1" t="s">
        <v>122</v>
      </c>
    </row>
    <row r="3100" spans="1:10" x14ac:dyDescent="0.25">
      <c r="A3100">
        <v>62106</v>
      </c>
      <c r="B3100">
        <v>3</v>
      </c>
      <c r="C3100" s="1" t="s">
        <v>2239</v>
      </c>
      <c r="D3100">
        <v>332</v>
      </c>
      <c r="E3100" s="2">
        <v>0.50069444444444444</v>
      </c>
      <c r="F3100" s="1" t="s">
        <v>683</v>
      </c>
      <c r="G3100" t="b">
        <v>1</v>
      </c>
      <c r="H3100" s="3">
        <v>43532.500497685185</v>
      </c>
      <c r="I3100" s="1" t="s">
        <v>345</v>
      </c>
      <c r="J3100" s="1" t="s">
        <v>346</v>
      </c>
    </row>
    <row r="3101" spans="1:10" x14ac:dyDescent="0.25">
      <c r="A3101">
        <v>62107</v>
      </c>
      <c r="B3101">
        <v>1</v>
      </c>
      <c r="C3101" s="1" t="s">
        <v>2240</v>
      </c>
      <c r="D3101">
        <v>332</v>
      </c>
      <c r="E3101" s="2">
        <v>0.50069444444444444</v>
      </c>
      <c r="F3101" s="1" t="s">
        <v>674</v>
      </c>
      <c r="G3101" t="b">
        <v>1</v>
      </c>
      <c r="H3101" s="3">
        <v>43532.499236111114</v>
      </c>
      <c r="I3101" s="1" t="s">
        <v>365</v>
      </c>
      <c r="J3101" s="1" t="s">
        <v>366</v>
      </c>
    </row>
    <row r="3102" spans="1:10" x14ac:dyDescent="0.25">
      <c r="A3102">
        <v>62107</v>
      </c>
      <c r="B3102">
        <v>2</v>
      </c>
      <c r="C3102" s="1" t="s">
        <v>2240</v>
      </c>
      <c r="D3102">
        <v>332</v>
      </c>
      <c r="E3102" s="2">
        <v>0.50069444444444444</v>
      </c>
      <c r="F3102" s="1" t="s">
        <v>666</v>
      </c>
      <c r="G3102" t="b">
        <v>1</v>
      </c>
      <c r="H3102" s="3">
        <v>43532.501018518517</v>
      </c>
      <c r="I3102" s="1" t="s">
        <v>317</v>
      </c>
      <c r="J3102" s="1" t="s">
        <v>318</v>
      </c>
    </row>
    <row r="3103" spans="1:10" x14ac:dyDescent="0.25">
      <c r="A3103">
        <v>62107</v>
      </c>
      <c r="B3103">
        <v>3</v>
      </c>
      <c r="C3103" s="1" t="s">
        <v>2240</v>
      </c>
      <c r="D3103">
        <v>332</v>
      </c>
      <c r="E3103" s="2">
        <v>0.50069444444444444</v>
      </c>
      <c r="F3103" s="1" t="s">
        <v>683</v>
      </c>
      <c r="G3103" t="b">
        <v>1</v>
      </c>
      <c r="H3103" s="3">
        <v>43532.501018518517</v>
      </c>
      <c r="I3103" s="1" t="s">
        <v>345</v>
      </c>
      <c r="J3103" s="1" t="s">
        <v>346</v>
      </c>
    </row>
    <row r="3104" spans="1:10" x14ac:dyDescent="0.25">
      <c r="A3104">
        <v>62108</v>
      </c>
      <c r="B3104">
        <v>1</v>
      </c>
      <c r="C3104" s="1" t="s">
        <v>2241</v>
      </c>
      <c r="D3104">
        <v>332</v>
      </c>
      <c r="E3104" s="2">
        <v>0.50138888888888888</v>
      </c>
      <c r="F3104" s="1" t="s">
        <v>674</v>
      </c>
      <c r="G3104" t="b">
        <v>1</v>
      </c>
      <c r="H3104" s="3">
        <v>43532.499236111114</v>
      </c>
      <c r="I3104" s="1" t="s">
        <v>365</v>
      </c>
      <c r="J3104" s="1" t="s">
        <v>366</v>
      </c>
    </row>
    <row r="3105" spans="1:10" x14ac:dyDescent="0.25">
      <c r="A3105">
        <v>62108</v>
      </c>
      <c r="B3105">
        <v>2</v>
      </c>
      <c r="C3105" s="1" t="s">
        <v>2241</v>
      </c>
      <c r="D3105">
        <v>332</v>
      </c>
      <c r="E3105" s="2">
        <v>0.50138888888888888</v>
      </c>
      <c r="F3105" s="1" t="s">
        <v>666</v>
      </c>
      <c r="G3105" t="b">
        <v>1</v>
      </c>
      <c r="H3105" s="3">
        <v>43532.501539351855</v>
      </c>
      <c r="I3105" s="1" t="s">
        <v>251</v>
      </c>
      <c r="J3105" s="1" t="s">
        <v>252</v>
      </c>
    </row>
    <row r="3106" spans="1:10" x14ac:dyDescent="0.25">
      <c r="A3106">
        <v>62108</v>
      </c>
      <c r="B3106">
        <v>3</v>
      </c>
      <c r="C3106" s="1" t="s">
        <v>2241</v>
      </c>
      <c r="D3106">
        <v>332</v>
      </c>
      <c r="E3106" s="2">
        <v>0.50138888888888888</v>
      </c>
      <c r="F3106" s="1" t="s">
        <v>683</v>
      </c>
      <c r="G3106" t="b">
        <v>1</v>
      </c>
      <c r="H3106" s="3">
        <v>43532.501539351855</v>
      </c>
      <c r="I3106" s="1" t="s">
        <v>367</v>
      </c>
      <c r="J3106" s="1" t="s">
        <v>368</v>
      </c>
    </row>
    <row r="3107" spans="1:10" x14ac:dyDescent="0.25">
      <c r="A3107">
        <v>62109</v>
      </c>
      <c r="B3107">
        <v>1</v>
      </c>
      <c r="C3107" s="1" t="s">
        <v>2242</v>
      </c>
      <c r="D3107">
        <v>332</v>
      </c>
      <c r="E3107" s="2">
        <v>0.50138888888888888</v>
      </c>
      <c r="F3107" s="1" t="s">
        <v>674</v>
      </c>
      <c r="G3107" t="b">
        <v>1</v>
      </c>
      <c r="H3107" s="3">
        <v>43532.499236111114</v>
      </c>
      <c r="I3107" s="1" t="s">
        <v>365</v>
      </c>
      <c r="J3107" s="1" t="s">
        <v>366</v>
      </c>
    </row>
    <row r="3108" spans="1:10" x14ac:dyDescent="0.25">
      <c r="A3108">
        <v>62109</v>
      </c>
      <c r="B3108">
        <v>2</v>
      </c>
      <c r="C3108" s="1" t="s">
        <v>2242</v>
      </c>
      <c r="D3108">
        <v>332</v>
      </c>
      <c r="E3108" s="2">
        <v>0.50138888888888888</v>
      </c>
      <c r="F3108" s="1" t="s">
        <v>666</v>
      </c>
      <c r="G3108" t="b">
        <v>1</v>
      </c>
      <c r="H3108" s="3">
        <v>43532.501539351855</v>
      </c>
      <c r="I3108" s="1" t="s">
        <v>251</v>
      </c>
      <c r="J3108" s="1" t="s">
        <v>252</v>
      </c>
    </row>
    <row r="3109" spans="1:10" x14ac:dyDescent="0.25">
      <c r="A3109">
        <v>62109</v>
      </c>
      <c r="B3109">
        <v>3</v>
      </c>
      <c r="C3109" s="1" t="s">
        <v>2243</v>
      </c>
      <c r="D3109">
        <v>332</v>
      </c>
      <c r="E3109" s="2">
        <v>0.50138888888888888</v>
      </c>
      <c r="F3109" s="1" t="s">
        <v>683</v>
      </c>
      <c r="G3109" t="b">
        <v>1</v>
      </c>
      <c r="H3109" s="3">
        <v>43532.501539351855</v>
      </c>
      <c r="I3109" s="1" t="s">
        <v>367</v>
      </c>
      <c r="J3109" s="1" t="s">
        <v>368</v>
      </c>
    </row>
    <row r="3110" spans="1:10" x14ac:dyDescent="0.25">
      <c r="A3110">
        <v>62110</v>
      </c>
      <c r="B3110">
        <v>1</v>
      </c>
      <c r="C3110" s="1" t="s">
        <v>2244</v>
      </c>
      <c r="D3110">
        <v>332</v>
      </c>
      <c r="E3110" s="2">
        <v>0.50208333333333333</v>
      </c>
      <c r="F3110" s="1" t="s">
        <v>674</v>
      </c>
      <c r="G3110" t="b">
        <v>1</v>
      </c>
      <c r="H3110" s="3">
        <v>43532.499236111114</v>
      </c>
      <c r="I3110" s="1" t="s">
        <v>365</v>
      </c>
      <c r="J3110" s="1" t="s">
        <v>366</v>
      </c>
    </row>
    <row r="3111" spans="1:10" x14ac:dyDescent="0.25">
      <c r="A3111">
        <v>62110</v>
      </c>
      <c r="B3111">
        <v>2</v>
      </c>
      <c r="C3111" s="1" t="s">
        <v>2244</v>
      </c>
      <c r="D3111">
        <v>332</v>
      </c>
      <c r="E3111" s="2">
        <v>0.50208333333333333</v>
      </c>
      <c r="F3111" s="1" t="s">
        <v>666</v>
      </c>
      <c r="G3111" t="b">
        <v>1</v>
      </c>
      <c r="H3111" s="3">
        <v>43532.502060185187</v>
      </c>
      <c r="I3111" s="1" t="s">
        <v>255</v>
      </c>
      <c r="J3111" s="1" t="s">
        <v>256</v>
      </c>
    </row>
    <row r="3112" spans="1:10" x14ac:dyDescent="0.25">
      <c r="A3112">
        <v>62110</v>
      </c>
      <c r="B3112">
        <v>3</v>
      </c>
      <c r="C3112" s="1" t="s">
        <v>2244</v>
      </c>
      <c r="D3112">
        <v>332</v>
      </c>
      <c r="E3112" s="2">
        <v>0.50208333333333333</v>
      </c>
      <c r="F3112" s="1" t="s">
        <v>683</v>
      </c>
      <c r="G3112" t="b">
        <v>1</v>
      </c>
      <c r="H3112" s="3">
        <v>43532.502060185187</v>
      </c>
      <c r="I3112" s="1" t="s">
        <v>367</v>
      </c>
      <c r="J3112" s="1" t="s">
        <v>368</v>
      </c>
    </row>
    <row r="3113" spans="1:10" x14ac:dyDescent="0.25">
      <c r="A3113">
        <v>62111</v>
      </c>
      <c r="B3113">
        <v>1</v>
      </c>
      <c r="C3113" s="1" t="s">
        <v>2245</v>
      </c>
      <c r="D3113">
        <v>332</v>
      </c>
      <c r="E3113" s="2">
        <v>0.50208333333333333</v>
      </c>
      <c r="F3113" s="1" t="s">
        <v>674</v>
      </c>
      <c r="G3113" t="b">
        <v>1</v>
      </c>
      <c r="H3113" s="3">
        <v>43532.499236111114</v>
      </c>
      <c r="I3113" s="1" t="s">
        <v>365</v>
      </c>
      <c r="J3113" s="1" t="s">
        <v>366</v>
      </c>
    </row>
    <row r="3114" spans="1:10" x14ac:dyDescent="0.25">
      <c r="A3114">
        <v>62111</v>
      </c>
      <c r="B3114">
        <v>2</v>
      </c>
      <c r="C3114" s="1" t="s">
        <v>2245</v>
      </c>
      <c r="D3114">
        <v>332</v>
      </c>
      <c r="E3114" s="2">
        <v>0.50208333333333333</v>
      </c>
      <c r="F3114" s="1" t="s">
        <v>666</v>
      </c>
      <c r="G3114" t="b">
        <v>1</v>
      </c>
      <c r="H3114" s="3">
        <v>43532.502581018518</v>
      </c>
      <c r="I3114" s="1" t="s">
        <v>255</v>
      </c>
      <c r="J3114" s="1" t="s">
        <v>256</v>
      </c>
    </row>
    <row r="3115" spans="1:10" x14ac:dyDescent="0.25">
      <c r="A3115">
        <v>62111</v>
      </c>
      <c r="B3115">
        <v>3</v>
      </c>
      <c r="C3115" s="1" t="s">
        <v>2245</v>
      </c>
      <c r="D3115">
        <v>332</v>
      </c>
      <c r="E3115" s="2">
        <v>0.50208333333333333</v>
      </c>
      <c r="F3115" s="1" t="s">
        <v>683</v>
      </c>
      <c r="G3115" t="b">
        <v>1</v>
      </c>
      <c r="H3115" s="3">
        <v>43532.502581018518</v>
      </c>
      <c r="I3115" s="1" t="s">
        <v>153</v>
      </c>
      <c r="J3115" s="1" t="s">
        <v>154</v>
      </c>
    </row>
    <row r="3116" spans="1:10" x14ac:dyDescent="0.25">
      <c r="A3116">
        <v>62112</v>
      </c>
      <c r="B3116">
        <v>1</v>
      </c>
      <c r="C3116" s="1" t="s">
        <v>2246</v>
      </c>
      <c r="D3116">
        <v>332</v>
      </c>
      <c r="E3116" s="2">
        <v>0.50277777777777777</v>
      </c>
      <c r="F3116" s="1" t="s">
        <v>674</v>
      </c>
      <c r="G3116" t="b">
        <v>1</v>
      </c>
      <c r="H3116" s="3">
        <v>43532.499236111114</v>
      </c>
      <c r="I3116" s="1" t="s">
        <v>365</v>
      </c>
      <c r="J3116" s="1" t="s">
        <v>366</v>
      </c>
    </row>
    <row r="3117" spans="1:10" x14ac:dyDescent="0.25">
      <c r="A3117">
        <v>62112</v>
      </c>
      <c r="B3117">
        <v>2</v>
      </c>
      <c r="C3117" s="1" t="s">
        <v>2246</v>
      </c>
      <c r="D3117">
        <v>332</v>
      </c>
      <c r="E3117" s="2">
        <v>0.50277777777777777</v>
      </c>
      <c r="F3117" s="1" t="s">
        <v>666</v>
      </c>
      <c r="G3117" t="b">
        <v>1</v>
      </c>
      <c r="H3117" s="3">
        <v>43532.502581018518</v>
      </c>
      <c r="I3117" s="1" t="s">
        <v>255</v>
      </c>
      <c r="J3117" s="1" t="s">
        <v>256</v>
      </c>
    </row>
    <row r="3118" spans="1:10" x14ac:dyDescent="0.25">
      <c r="A3118">
        <v>62112</v>
      </c>
      <c r="B3118">
        <v>3</v>
      </c>
      <c r="C3118" s="1" t="s">
        <v>2246</v>
      </c>
      <c r="D3118">
        <v>332</v>
      </c>
      <c r="E3118" s="2">
        <v>0.50277777777777777</v>
      </c>
      <c r="F3118" s="1" t="s">
        <v>683</v>
      </c>
      <c r="G3118" t="b">
        <v>1</v>
      </c>
      <c r="H3118" s="3">
        <v>43532.502581018518</v>
      </c>
      <c r="I3118" s="1" t="s">
        <v>153</v>
      </c>
      <c r="J3118" s="1" t="s">
        <v>154</v>
      </c>
    </row>
    <row r="3119" spans="1:10" x14ac:dyDescent="0.25">
      <c r="A3119">
        <v>62113</v>
      </c>
      <c r="B3119">
        <v>1</v>
      </c>
      <c r="C3119" s="1" t="s">
        <v>2247</v>
      </c>
      <c r="D3119">
        <v>332</v>
      </c>
      <c r="E3119" s="2">
        <v>0.50277777777777777</v>
      </c>
      <c r="F3119" s="1" t="s">
        <v>674</v>
      </c>
      <c r="G3119" t="b">
        <v>1</v>
      </c>
      <c r="H3119" s="3">
        <v>43532.499236111114</v>
      </c>
      <c r="I3119" s="1" t="s">
        <v>365</v>
      </c>
      <c r="J3119" s="1" t="s">
        <v>366</v>
      </c>
    </row>
    <row r="3120" spans="1:10" x14ac:dyDescent="0.25">
      <c r="A3120">
        <v>62113</v>
      </c>
      <c r="B3120">
        <v>2</v>
      </c>
      <c r="C3120" s="1" t="s">
        <v>2247</v>
      </c>
      <c r="D3120">
        <v>332</v>
      </c>
      <c r="E3120" s="2">
        <v>0.50277777777777777</v>
      </c>
      <c r="F3120" s="1" t="s">
        <v>666</v>
      </c>
      <c r="G3120" t="b">
        <v>1</v>
      </c>
      <c r="H3120" s="3">
        <v>43532.503275462965</v>
      </c>
      <c r="I3120" s="1" t="s">
        <v>127</v>
      </c>
      <c r="J3120" s="1" t="s">
        <v>128</v>
      </c>
    </row>
    <row r="3121" spans="1:10" x14ac:dyDescent="0.25">
      <c r="A3121">
        <v>62113</v>
      </c>
      <c r="B3121">
        <v>3</v>
      </c>
      <c r="C3121" s="1" t="s">
        <v>2247</v>
      </c>
      <c r="D3121">
        <v>332</v>
      </c>
      <c r="E3121" s="2">
        <v>0.50277777777777777</v>
      </c>
      <c r="F3121" s="1" t="s">
        <v>683</v>
      </c>
      <c r="G3121" t="b">
        <v>1</v>
      </c>
      <c r="H3121" s="3">
        <v>43532.503101851849</v>
      </c>
      <c r="I3121" s="1" t="s">
        <v>153</v>
      </c>
      <c r="J3121" s="1" t="s">
        <v>154</v>
      </c>
    </row>
    <row r="3122" spans="1:10" x14ac:dyDescent="0.25">
      <c r="A3122">
        <v>62114</v>
      </c>
      <c r="B3122">
        <v>1</v>
      </c>
      <c r="C3122" s="1" t="s">
        <v>2248</v>
      </c>
      <c r="D3122">
        <v>332</v>
      </c>
      <c r="E3122" s="2">
        <v>0.50347222222222221</v>
      </c>
      <c r="F3122" s="1" t="s">
        <v>666</v>
      </c>
      <c r="G3122" t="b">
        <v>1</v>
      </c>
      <c r="H3122" s="3">
        <v>43532.503622685188</v>
      </c>
      <c r="I3122" s="1" t="s">
        <v>129</v>
      </c>
      <c r="J3122" s="1" t="s">
        <v>130</v>
      </c>
    </row>
    <row r="3123" spans="1:10" x14ac:dyDescent="0.25">
      <c r="A3123">
        <v>62114</v>
      </c>
      <c r="B3123">
        <v>2</v>
      </c>
      <c r="C3123" s="1" t="s">
        <v>2248</v>
      </c>
      <c r="D3123">
        <v>332</v>
      </c>
      <c r="E3123" s="2">
        <v>0.50347222222222221</v>
      </c>
      <c r="F3123" s="1" t="s">
        <v>683</v>
      </c>
      <c r="G3123" t="b">
        <v>1</v>
      </c>
      <c r="H3123" s="3">
        <v>43532.503622685188</v>
      </c>
      <c r="I3123" s="1" t="s">
        <v>580</v>
      </c>
      <c r="J3123" s="1" t="s">
        <v>581</v>
      </c>
    </row>
    <row r="3124" spans="1:10" x14ac:dyDescent="0.25">
      <c r="A3124">
        <v>62115</v>
      </c>
      <c r="B3124">
        <v>1</v>
      </c>
      <c r="C3124" s="1" t="s">
        <v>2249</v>
      </c>
      <c r="D3124">
        <v>332</v>
      </c>
      <c r="E3124" s="2">
        <v>0.50347222222222221</v>
      </c>
      <c r="F3124" s="1" t="s">
        <v>666</v>
      </c>
      <c r="G3124" t="b">
        <v>1</v>
      </c>
      <c r="H3124" s="3">
        <v>43532.503692129627</v>
      </c>
      <c r="I3124" s="1" t="s">
        <v>129</v>
      </c>
      <c r="J3124" s="1" t="s">
        <v>130</v>
      </c>
    </row>
    <row r="3125" spans="1:10" x14ac:dyDescent="0.25">
      <c r="A3125">
        <v>62115</v>
      </c>
      <c r="B3125">
        <v>2</v>
      </c>
      <c r="C3125" s="1" t="s">
        <v>2249</v>
      </c>
      <c r="D3125">
        <v>332</v>
      </c>
      <c r="E3125" s="2">
        <v>0.50347222222222221</v>
      </c>
      <c r="F3125" s="1" t="s">
        <v>683</v>
      </c>
      <c r="G3125" t="b">
        <v>1</v>
      </c>
      <c r="H3125" s="3">
        <v>43532.503622685188</v>
      </c>
      <c r="I3125" s="1" t="s">
        <v>580</v>
      </c>
      <c r="J3125" s="1" t="s">
        <v>581</v>
      </c>
    </row>
    <row r="3126" spans="1:10" x14ac:dyDescent="0.25">
      <c r="A3126">
        <v>62116</v>
      </c>
      <c r="B3126">
        <v>1</v>
      </c>
      <c r="C3126" s="1" t="s">
        <v>2250</v>
      </c>
      <c r="D3126">
        <v>332</v>
      </c>
      <c r="E3126" s="2">
        <v>0.50416666666666665</v>
      </c>
      <c r="F3126" s="1" t="s">
        <v>666</v>
      </c>
      <c r="G3126" t="b">
        <v>1</v>
      </c>
      <c r="H3126" s="3">
        <v>43532.504143518519</v>
      </c>
      <c r="I3126" s="1" t="s">
        <v>425</v>
      </c>
      <c r="J3126" s="1" t="s">
        <v>426</v>
      </c>
    </row>
    <row r="3127" spans="1:10" x14ac:dyDescent="0.25">
      <c r="A3127">
        <v>62116</v>
      </c>
      <c r="B3127">
        <v>2</v>
      </c>
      <c r="C3127" s="1" t="s">
        <v>2250</v>
      </c>
      <c r="D3127">
        <v>332</v>
      </c>
      <c r="E3127" s="2">
        <v>0.50416666666666665</v>
      </c>
      <c r="F3127" s="1" t="s">
        <v>683</v>
      </c>
      <c r="G3127" t="b">
        <v>1</v>
      </c>
      <c r="H3127" s="3">
        <v>43532.504143518519</v>
      </c>
      <c r="I3127" s="1" t="s">
        <v>221</v>
      </c>
      <c r="J3127" s="1" t="s">
        <v>222</v>
      </c>
    </row>
    <row r="3128" spans="1:10" x14ac:dyDescent="0.25">
      <c r="A3128">
        <v>62117</v>
      </c>
      <c r="B3128">
        <v>1</v>
      </c>
      <c r="C3128" s="1" t="s">
        <v>2251</v>
      </c>
      <c r="D3128">
        <v>332</v>
      </c>
      <c r="E3128" s="2">
        <v>0.50416666666666665</v>
      </c>
      <c r="F3128" s="1" t="s">
        <v>666</v>
      </c>
      <c r="G3128" t="b">
        <v>1</v>
      </c>
      <c r="H3128" s="3">
        <v>43532.504664351851</v>
      </c>
      <c r="I3128" s="1" t="s">
        <v>131</v>
      </c>
      <c r="J3128" s="1" t="s">
        <v>132</v>
      </c>
    </row>
    <row r="3129" spans="1:10" x14ac:dyDescent="0.25">
      <c r="A3129">
        <v>62117</v>
      </c>
      <c r="B3129">
        <v>2</v>
      </c>
      <c r="C3129" s="1" t="s">
        <v>2251</v>
      </c>
      <c r="D3129">
        <v>332</v>
      </c>
      <c r="E3129" s="2">
        <v>0.50416666666666665</v>
      </c>
      <c r="F3129" s="1" t="s">
        <v>683</v>
      </c>
      <c r="G3129" t="b">
        <v>1</v>
      </c>
      <c r="H3129" s="3">
        <v>43532.504664351851</v>
      </c>
      <c r="I3129" s="1" t="s">
        <v>135</v>
      </c>
      <c r="J3129" s="1" t="s">
        <v>136</v>
      </c>
    </row>
    <row r="3130" spans="1:10" x14ac:dyDescent="0.25">
      <c r="A3130">
        <v>62118</v>
      </c>
      <c r="B3130">
        <v>1</v>
      </c>
      <c r="C3130" s="1" t="s">
        <v>2252</v>
      </c>
      <c r="D3130">
        <v>332</v>
      </c>
      <c r="E3130" s="2">
        <v>0.50486111111111109</v>
      </c>
      <c r="F3130" s="1" t="s">
        <v>666</v>
      </c>
      <c r="G3130" t="b">
        <v>1</v>
      </c>
      <c r="H3130" s="3">
        <v>43532.504664351851</v>
      </c>
      <c r="I3130" s="1" t="s">
        <v>131</v>
      </c>
      <c r="J3130" s="1" t="s">
        <v>132</v>
      </c>
    </row>
    <row r="3131" spans="1:10" x14ac:dyDescent="0.25">
      <c r="A3131">
        <v>62118</v>
      </c>
      <c r="B3131">
        <v>2</v>
      </c>
      <c r="C3131" s="1" t="s">
        <v>2252</v>
      </c>
      <c r="D3131">
        <v>332</v>
      </c>
      <c r="E3131" s="2">
        <v>0.50486111111111109</v>
      </c>
      <c r="F3131" s="1" t="s">
        <v>683</v>
      </c>
      <c r="G3131" t="b">
        <v>1</v>
      </c>
      <c r="H3131" s="3">
        <v>43532.504664351851</v>
      </c>
      <c r="I3131" s="1" t="s">
        <v>135</v>
      </c>
      <c r="J3131" s="1" t="s">
        <v>136</v>
      </c>
    </row>
    <row r="3132" spans="1:10" x14ac:dyDescent="0.25">
      <c r="A3132">
        <v>62119</v>
      </c>
      <c r="B3132">
        <v>1</v>
      </c>
      <c r="C3132" s="1" t="s">
        <v>2253</v>
      </c>
      <c r="D3132">
        <v>332</v>
      </c>
      <c r="E3132" s="2">
        <v>0.50486111111111109</v>
      </c>
      <c r="F3132" s="1" t="s">
        <v>666</v>
      </c>
      <c r="G3132" t="b">
        <v>1</v>
      </c>
      <c r="H3132" s="3">
        <v>43532.505185185182</v>
      </c>
      <c r="I3132" s="1" t="s">
        <v>131</v>
      </c>
      <c r="J3132" s="1" t="s">
        <v>132</v>
      </c>
    </row>
    <row r="3133" spans="1:10" x14ac:dyDescent="0.25">
      <c r="A3133">
        <v>62119</v>
      </c>
      <c r="B3133">
        <v>2</v>
      </c>
      <c r="C3133" s="1" t="s">
        <v>2253</v>
      </c>
      <c r="D3133">
        <v>332</v>
      </c>
      <c r="E3133" s="2">
        <v>0.50486111111111109</v>
      </c>
      <c r="F3133" s="1" t="s">
        <v>683</v>
      </c>
      <c r="G3133" t="b">
        <v>1</v>
      </c>
      <c r="H3133" s="3">
        <v>43532.505196759259</v>
      </c>
      <c r="I3133" s="1" t="s">
        <v>453</v>
      </c>
      <c r="J3133" s="1" t="s">
        <v>454</v>
      </c>
    </row>
    <row r="3134" spans="1:10" x14ac:dyDescent="0.25">
      <c r="A3134">
        <v>62120</v>
      </c>
      <c r="B3134">
        <v>1</v>
      </c>
      <c r="C3134" s="1" t="s">
        <v>2254</v>
      </c>
      <c r="D3134">
        <v>332</v>
      </c>
      <c r="E3134" s="2">
        <v>0.50555555555555554</v>
      </c>
      <c r="F3134" s="1" t="s">
        <v>666</v>
      </c>
      <c r="G3134" t="b">
        <v>1</v>
      </c>
      <c r="H3134" s="3">
        <v>43532.505706018521</v>
      </c>
      <c r="I3134" s="1" t="s">
        <v>409</v>
      </c>
      <c r="J3134" s="1" t="s">
        <v>410</v>
      </c>
    </row>
    <row r="3135" spans="1:10" x14ac:dyDescent="0.25">
      <c r="A3135">
        <v>62120</v>
      </c>
      <c r="B3135">
        <v>2</v>
      </c>
      <c r="C3135" s="1" t="s">
        <v>2254</v>
      </c>
      <c r="D3135">
        <v>332</v>
      </c>
      <c r="E3135" s="2">
        <v>0.50555555555555554</v>
      </c>
      <c r="F3135" s="1" t="s">
        <v>683</v>
      </c>
      <c r="G3135" t="b">
        <v>1</v>
      </c>
      <c r="H3135" s="3">
        <v>43532.50571759259</v>
      </c>
      <c r="I3135" s="1" t="s">
        <v>453</v>
      </c>
      <c r="J3135" s="1" t="s">
        <v>454</v>
      </c>
    </row>
    <row r="3136" spans="1:10" x14ac:dyDescent="0.25">
      <c r="A3136">
        <v>62121</v>
      </c>
      <c r="B3136">
        <v>1</v>
      </c>
      <c r="C3136" s="1" t="s">
        <v>2255</v>
      </c>
      <c r="D3136">
        <v>332</v>
      </c>
      <c r="E3136" s="2">
        <v>0.50555555555555554</v>
      </c>
      <c r="F3136" s="1" t="s">
        <v>666</v>
      </c>
      <c r="G3136" t="b">
        <v>1</v>
      </c>
      <c r="H3136" s="3">
        <v>43532.505706018521</v>
      </c>
      <c r="I3136" s="1" t="s">
        <v>409</v>
      </c>
      <c r="J3136" s="1" t="s">
        <v>410</v>
      </c>
    </row>
    <row r="3137" spans="1:10" x14ac:dyDescent="0.25">
      <c r="A3137">
        <v>62121</v>
      </c>
      <c r="B3137">
        <v>2</v>
      </c>
      <c r="C3137" s="1" t="s">
        <v>2255</v>
      </c>
      <c r="D3137">
        <v>332</v>
      </c>
      <c r="E3137" s="2">
        <v>0.50555555555555554</v>
      </c>
      <c r="F3137" s="1" t="s">
        <v>683</v>
      </c>
      <c r="G3137" t="b">
        <v>1</v>
      </c>
      <c r="H3137" s="3">
        <v>43532.50571759259</v>
      </c>
      <c r="I3137" s="1" t="s">
        <v>453</v>
      </c>
      <c r="J3137" s="1" t="s">
        <v>454</v>
      </c>
    </row>
    <row r="3138" spans="1:10" x14ac:dyDescent="0.25">
      <c r="A3138">
        <v>62122</v>
      </c>
      <c r="B3138">
        <v>1</v>
      </c>
      <c r="C3138" s="1" t="s">
        <v>2256</v>
      </c>
      <c r="D3138">
        <v>332</v>
      </c>
      <c r="E3138" s="2">
        <v>0.50624999999999998</v>
      </c>
      <c r="F3138" s="1" t="s">
        <v>683</v>
      </c>
      <c r="G3138" t="b">
        <v>1</v>
      </c>
      <c r="H3138" s="3">
        <v>43532.506238425929</v>
      </c>
      <c r="I3138" s="1" t="s">
        <v>331</v>
      </c>
      <c r="J3138" s="1" t="s">
        <v>332</v>
      </c>
    </row>
    <row r="3139" spans="1:10" x14ac:dyDescent="0.25">
      <c r="A3139">
        <v>62123</v>
      </c>
      <c r="B3139">
        <v>1</v>
      </c>
      <c r="C3139" s="1" t="s">
        <v>2257</v>
      </c>
      <c r="D3139">
        <v>332</v>
      </c>
      <c r="E3139" s="2">
        <v>0.50624999999999998</v>
      </c>
      <c r="F3139" s="1" t="s">
        <v>674</v>
      </c>
      <c r="G3139" t="b">
        <v>1</v>
      </c>
      <c r="H3139" s="3">
        <v>43532.506018518521</v>
      </c>
      <c r="I3139" s="1" t="s">
        <v>649</v>
      </c>
      <c r="J3139" s="1" t="s">
        <v>650</v>
      </c>
    </row>
    <row r="3140" spans="1:10" x14ac:dyDescent="0.25">
      <c r="A3140">
        <v>62123</v>
      </c>
      <c r="B3140">
        <v>2</v>
      </c>
      <c r="C3140" s="1" t="s">
        <v>2257</v>
      </c>
      <c r="D3140">
        <v>332</v>
      </c>
      <c r="E3140" s="2">
        <v>0.50624999999999998</v>
      </c>
      <c r="F3140" s="1" t="s">
        <v>683</v>
      </c>
      <c r="G3140" t="b">
        <v>1</v>
      </c>
      <c r="H3140" s="3">
        <v>43532.50675925926</v>
      </c>
      <c r="I3140" s="1" t="s">
        <v>704</v>
      </c>
      <c r="J3140" s="1" t="s">
        <v>705</v>
      </c>
    </row>
    <row r="3141" spans="1:10" x14ac:dyDescent="0.25">
      <c r="A3141">
        <v>62124</v>
      </c>
      <c r="B3141">
        <v>1</v>
      </c>
      <c r="C3141" s="1" t="s">
        <v>2258</v>
      </c>
      <c r="D3141">
        <v>332</v>
      </c>
      <c r="E3141" s="2">
        <v>0.50694444444444442</v>
      </c>
      <c r="F3141" s="1" t="s">
        <v>674</v>
      </c>
      <c r="G3141" t="b">
        <v>1</v>
      </c>
      <c r="H3141" s="3">
        <v>43532.507060185184</v>
      </c>
      <c r="I3141" s="1" t="s">
        <v>463</v>
      </c>
      <c r="J3141" s="1" t="s">
        <v>464</v>
      </c>
    </row>
    <row r="3142" spans="1:10" x14ac:dyDescent="0.25">
      <c r="A3142">
        <v>62124</v>
      </c>
      <c r="B3142">
        <v>2</v>
      </c>
      <c r="C3142" s="1" t="s">
        <v>2258</v>
      </c>
      <c r="D3142">
        <v>332</v>
      </c>
      <c r="E3142" s="2">
        <v>0.50694444444444442</v>
      </c>
      <c r="F3142" s="1" t="s">
        <v>683</v>
      </c>
      <c r="G3142" t="b">
        <v>1</v>
      </c>
      <c r="H3142" s="3">
        <v>43532.50675925926</v>
      </c>
      <c r="I3142" s="1" t="s">
        <v>704</v>
      </c>
      <c r="J3142" s="1" t="s">
        <v>705</v>
      </c>
    </row>
    <row r="3143" spans="1:10" x14ac:dyDescent="0.25">
      <c r="A3143">
        <v>62125</v>
      </c>
      <c r="B3143">
        <v>1</v>
      </c>
      <c r="C3143" s="1" t="s">
        <v>2259</v>
      </c>
      <c r="D3143">
        <v>332</v>
      </c>
      <c r="E3143" s="2">
        <v>0.50694444444444442</v>
      </c>
      <c r="F3143" s="1" t="s">
        <v>674</v>
      </c>
      <c r="G3143" t="b">
        <v>1</v>
      </c>
      <c r="H3143" s="3">
        <v>43532.507060185184</v>
      </c>
      <c r="I3143" s="1" t="s">
        <v>463</v>
      </c>
      <c r="J3143" s="1" t="s">
        <v>464</v>
      </c>
    </row>
    <row r="3144" spans="1:10" x14ac:dyDescent="0.25">
      <c r="A3144">
        <v>62125</v>
      </c>
      <c r="B3144">
        <v>2</v>
      </c>
      <c r="C3144" s="1" t="s">
        <v>2259</v>
      </c>
      <c r="D3144">
        <v>332</v>
      </c>
      <c r="E3144" s="2">
        <v>0.50694444444444442</v>
      </c>
      <c r="F3144" s="1" t="s">
        <v>683</v>
      </c>
      <c r="G3144" t="b">
        <v>1</v>
      </c>
      <c r="H3144" s="3">
        <v>43532.507280092592</v>
      </c>
      <c r="I3144" s="1" t="s">
        <v>704</v>
      </c>
      <c r="J3144" s="1" t="s">
        <v>705</v>
      </c>
    </row>
    <row r="3145" spans="1:10" x14ac:dyDescent="0.25">
      <c r="A3145">
        <v>62126</v>
      </c>
      <c r="B3145">
        <v>1</v>
      </c>
      <c r="C3145" s="1" t="s">
        <v>2260</v>
      </c>
      <c r="D3145">
        <v>332</v>
      </c>
      <c r="E3145" s="2">
        <v>0.50763888888888886</v>
      </c>
      <c r="F3145" s="1" t="s">
        <v>674</v>
      </c>
      <c r="G3145" t="b">
        <v>1</v>
      </c>
      <c r="H3145" s="3">
        <v>43532.507581018515</v>
      </c>
      <c r="I3145" s="1" t="s">
        <v>121</v>
      </c>
      <c r="J3145" s="1" t="s">
        <v>122</v>
      </c>
    </row>
    <row r="3146" spans="1:10" x14ac:dyDescent="0.25">
      <c r="A3146">
        <v>62126</v>
      </c>
      <c r="B3146">
        <v>2</v>
      </c>
      <c r="C3146" s="1" t="s">
        <v>2260</v>
      </c>
      <c r="D3146">
        <v>332</v>
      </c>
      <c r="E3146" s="2">
        <v>0.50763888888888886</v>
      </c>
      <c r="F3146" s="1" t="s">
        <v>683</v>
      </c>
      <c r="G3146" t="b">
        <v>1</v>
      </c>
      <c r="H3146" s="3">
        <v>43532.507800925923</v>
      </c>
      <c r="I3146" s="1" t="s">
        <v>704</v>
      </c>
      <c r="J3146" s="1" t="s">
        <v>705</v>
      </c>
    </row>
    <row r="3147" spans="1:10" x14ac:dyDescent="0.25">
      <c r="A3147">
        <v>62127</v>
      </c>
      <c r="B3147">
        <v>1</v>
      </c>
      <c r="C3147" s="1" t="s">
        <v>2261</v>
      </c>
      <c r="D3147">
        <v>332</v>
      </c>
      <c r="E3147" s="2">
        <v>0.50763888888888886</v>
      </c>
      <c r="F3147" s="1" t="s">
        <v>674</v>
      </c>
      <c r="G3147" t="b">
        <v>1</v>
      </c>
      <c r="H3147" s="3">
        <v>43532.508113425924</v>
      </c>
      <c r="I3147" s="1" t="s">
        <v>163</v>
      </c>
      <c r="J3147" s="1" t="s">
        <v>164</v>
      </c>
    </row>
    <row r="3148" spans="1:10" x14ac:dyDescent="0.25">
      <c r="A3148">
        <v>62127</v>
      </c>
      <c r="B3148">
        <v>2</v>
      </c>
      <c r="C3148" s="1" t="s">
        <v>2261</v>
      </c>
      <c r="D3148">
        <v>332</v>
      </c>
      <c r="E3148" s="2">
        <v>0.50763888888888886</v>
      </c>
      <c r="F3148" s="1" t="s">
        <v>683</v>
      </c>
      <c r="G3148" t="b">
        <v>1</v>
      </c>
      <c r="H3148" s="3">
        <v>43532.507800925923</v>
      </c>
      <c r="I3148" s="1" t="s">
        <v>704</v>
      </c>
      <c r="J3148" s="1" t="s">
        <v>705</v>
      </c>
    </row>
    <row r="3149" spans="1:10" x14ac:dyDescent="0.25">
      <c r="A3149">
        <v>62128</v>
      </c>
      <c r="B3149">
        <v>1</v>
      </c>
      <c r="C3149" s="1" t="s">
        <v>2262</v>
      </c>
      <c r="D3149">
        <v>332</v>
      </c>
      <c r="E3149" s="2">
        <v>0.5083333333333333</v>
      </c>
      <c r="F3149" s="1" t="s">
        <v>674</v>
      </c>
      <c r="G3149" t="b">
        <v>1</v>
      </c>
      <c r="H3149" s="3">
        <v>43532.508113425924</v>
      </c>
      <c r="I3149" s="1" t="s">
        <v>163</v>
      </c>
      <c r="J3149" s="1" t="s">
        <v>164</v>
      </c>
    </row>
    <row r="3150" spans="1:10" x14ac:dyDescent="0.25">
      <c r="A3150">
        <v>62128</v>
      </c>
      <c r="B3150">
        <v>2</v>
      </c>
      <c r="C3150" s="1" t="s">
        <v>2262</v>
      </c>
      <c r="D3150">
        <v>332</v>
      </c>
      <c r="E3150" s="2">
        <v>0.5083333333333333</v>
      </c>
      <c r="F3150" s="1" t="s">
        <v>683</v>
      </c>
      <c r="G3150" t="b">
        <v>1</v>
      </c>
      <c r="H3150" s="3">
        <v>43532.508321759262</v>
      </c>
      <c r="I3150" s="1" t="s">
        <v>333</v>
      </c>
      <c r="J3150" s="1" t="s">
        <v>334</v>
      </c>
    </row>
    <row r="3151" spans="1:10" x14ac:dyDescent="0.25">
      <c r="A3151">
        <v>62129</v>
      </c>
      <c r="B3151">
        <v>1</v>
      </c>
      <c r="C3151" s="1" t="s">
        <v>2263</v>
      </c>
      <c r="D3151">
        <v>332</v>
      </c>
      <c r="E3151" s="2">
        <v>0.5083333333333333</v>
      </c>
      <c r="F3151" s="1" t="s">
        <v>674</v>
      </c>
      <c r="G3151" t="b">
        <v>1</v>
      </c>
      <c r="H3151" s="3">
        <v>43532.508634259262</v>
      </c>
      <c r="I3151" s="1" t="s">
        <v>163</v>
      </c>
      <c r="J3151" s="1" t="s">
        <v>164</v>
      </c>
    </row>
    <row r="3152" spans="1:10" x14ac:dyDescent="0.25">
      <c r="A3152">
        <v>62129</v>
      </c>
      <c r="B3152">
        <v>2</v>
      </c>
      <c r="C3152" s="1" t="s">
        <v>2263</v>
      </c>
      <c r="D3152">
        <v>332</v>
      </c>
      <c r="E3152" s="2">
        <v>0.5083333333333333</v>
      </c>
      <c r="F3152" s="1" t="s">
        <v>1366</v>
      </c>
      <c r="G3152" t="b">
        <v>1</v>
      </c>
      <c r="H3152" s="3">
        <v>43532.50886574074</v>
      </c>
      <c r="I3152" s="1" t="s">
        <v>534</v>
      </c>
      <c r="J3152" s="1" t="s">
        <v>535</v>
      </c>
    </row>
    <row r="3153" spans="1:10" x14ac:dyDescent="0.25">
      <c r="A3153">
        <v>62129</v>
      </c>
      <c r="B3153">
        <v>3</v>
      </c>
      <c r="C3153" s="1" t="s">
        <v>2263</v>
      </c>
      <c r="D3153">
        <v>332</v>
      </c>
      <c r="E3153" s="2">
        <v>0.5083333333333333</v>
      </c>
      <c r="F3153" s="1" t="s">
        <v>683</v>
      </c>
      <c r="G3153" t="b">
        <v>1</v>
      </c>
      <c r="H3153" s="3">
        <v>43532.508842592593</v>
      </c>
      <c r="I3153" s="1" t="s">
        <v>203</v>
      </c>
      <c r="J3153" s="1" t="s">
        <v>204</v>
      </c>
    </row>
    <row r="3154" spans="1:10" x14ac:dyDescent="0.25">
      <c r="A3154">
        <v>62130</v>
      </c>
      <c r="B3154">
        <v>1</v>
      </c>
      <c r="C3154" s="1" t="s">
        <v>2264</v>
      </c>
      <c r="D3154">
        <v>332</v>
      </c>
      <c r="E3154" s="2">
        <v>0.50902777777777775</v>
      </c>
      <c r="F3154" s="1" t="s">
        <v>674</v>
      </c>
      <c r="G3154" t="b">
        <v>1</v>
      </c>
      <c r="H3154" s="3">
        <v>43532.509155092594</v>
      </c>
      <c r="I3154" s="1" t="s">
        <v>716</v>
      </c>
      <c r="J3154" s="1" t="s">
        <v>717</v>
      </c>
    </row>
    <row r="3155" spans="1:10" x14ac:dyDescent="0.25">
      <c r="A3155">
        <v>62130</v>
      </c>
      <c r="B3155">
        <v>2</v>
      </c>
      <c r="C3155" s="1" t="s">
        <v>2264</v>
      </c>
      <c r="D3155">
        <v>332</v>
      </c>
      <c r="E3155" s="2">
        <v>0.50902777777777775</v>
      </c>
      <c r="F3155" s="1" t="s">
        <v>1366</v>
      </c>
      <c r="G3155" t="b">
        <v>1</v>
      </c>
      <c r="H3155" s="3">
        <v>43532.50886574074</v>
      </c>
      <c r="I3155" s="1" t="s">
        <v>534</v>
      </c>
      <c r="J3155" s="1" t="s">
        <v>535</v>
      </c>
    </row>
    <row r="3156" spans="1:10" x14ac:dyDescent="0.25">
      <c r="A3156">
        <v>62130</v>
      </c>
      <c r="B3156">
        <v>3</v>
      </c>
      <c r="C3156" s="1" t="s">
        <v>2264</v>
      </c>
      <c r="D3156">
        <v>332</v>
      </c>
      <c r="E3156" s="2">
        <v>0.50902777777777775</v>
      </c>
      <c r="F3156" s="1" t="s">
        <v>683</v>
      </c>
      <c r="G3156" t="b">
        <v>1</v>
      </c>
      <c r="H3156" s="3">
        <v>43532.508842592593</v>
      </c>
      <c r="I3156" s="1" t="s">
        <v>203</v>
      </c>
      <c r="J3156" s="1" t="s">
        <v>204</v>
      </c>
    </row>
    <row r="3157" spans="1:10" x14ac:dyDescent="0.25">
      <c r="A3157">
        <v>62131</v>
      </c>
      <c r="B3157">
        <v>1</v>
      </c>
      <c r="C3157" s="1" t="s">
        <v>2265</v>
      </c>
      <c r="D3157">
        <v>332</v>
      </c>
      <c r="E3157" s="2">
        <v>0.50902777777777775</v>
      </c>
      <c r="F3157" s="1" t="s">
        <v>674</v>
      </c>
      <c r="G3157" t="b">
        <v>1</v>
      </c>
      <c r="H3157" s="3">
        <v>43532.509155092594</v>
      </c>
      <c r="I3157" s="1" t="s">
        <v>716</v>
      </c>
      <c r="J3157" s="1" t="s">
        <v>717</v>
      </c>
    </row>
    <row r="3158" spans="1:10" x14ac:dyDescent="0.25">
      <c r="A3158">
        <v>62131</v>
      </c>
      <c r="B3158">
        <v>2</v>
      </c>
      <c r="C3158" s="1" t="s">
        <v>2265</v>
      </c>
      <c r="D3158">
        <v>332</v>
      </c>
      <c r="E3158" s="2">
        <v>0.50902777777777775</v>
      </c>
      <c r="F3158" s="1" t="s">
        <v>1366</v>
      </c>
      <c r="G3158" t="b">
        <v>1</v>
      </c>
      <c r="H3158" s="3">
        <v>43532.509386574071</v>
      </c>
      <c r="I3158" s="1" t="s">
        <v>2266</v>
      </c>
      <c r="J3158" s="1" t="s">
        <v>2267</v>
      </c>
    </row>
    <row r="3159" spans="1:10" x14ac:dyDescent="0.25">
      <c r="A3159">
        <v>62131</v>
      </c>
      <c r="B3159">
        <v>3</v>
      </c>
      <c r="C3159" s="1" t="s">
        <v>2265</v>
      </c>
      <c r="D3159">
        <v>332</v>
      </c>
      <c r="E3159" s="2">
        <v>0.50902777777777775</v>
      </c>
      <c r="F3159" s="1" t="s">
        <v>683</v>
      </c>
      <c r="G3159" t="b">
        <v>1</v>
      </c>
      <c r="H3159" s="3">
        <v>43532.509363425925</v>
      </c>
      <c r="I3159" s="1" t="s">
        <v>203</v>
      </c>
      <c r="J3159" s="1" t="s">
        <v>204</v>
      </c>
    </row>
    <row r="3160" spans="1:10" x14ac:dyDescent="0.25">
      <c r="A3160">
        <v>62132</v>
      </c>
      <c r="B3160">
        <v>1</v>
      </c>
      <c r="C3160" s="1" t="s">
        <v>2268</v>
      </c>
      <c r="D3160">
        <v>332</v>
      </c>
      <c r="E3160" s="2">
        <v>0.50972222222222219</v>
      </c>
      <c r="F3160" s="1" t="s">
        <v>674</v>
      </c>
      <c r="G3160" t="b">
        <v>1</v>
      </c>
      <c r="H3160" s="3">
        <v>43532.509675925925</v>
      </c>
      <c r="I3160" s="1" t="s">
        <v>411</v>
      </c>
      <c r="J3160" s="1" t="s">
        <v>412</v>
      </c>
    </row>
    <row r="3161" spans="1:10" x14ac:dyDescent="0.25">
      <c r="A3161">
        <v>62132</v>
      </c>
      <c r="B3161">
        <v>2</v>
      </c>
      <c r="C3161" s="1" t="s">
        <v>2268</v>
      </c>
      <c r="D3161">
        <v>332</v>
      </c>
      <c r="E3161" s="2">
        <v>0.50972222222222219</v>
      </c>
      <c r="F3161" s="1" t="s">
        <v>1366</v>
      </c>
      <c r="G3161" t="b">
        <v>1</v>
      </c>
      <c r="H3161" s="3">
        <v>43532.50990740741</v>
      </c>
      <c r="I3161" s="1" t="s">
        <v>465</v>
      </c>
      <c r="J3161" s="1" t="s">
        <v>466</v>
      </c>
    </row>
    <row r="3162" spans="1:10" x14ac:dyDescent="0.25">
      <c r="A3162">
        <v>62132</v>
      </c>
      <c r="B3162">
        <v>3</v>
      </c>
      <c r="C3162" s="1" t="s">
        <v>2268</v>
      </c>
      <c r="D3162">
        <v>332</v>
      </c>
      <c r="E3162" s="2">
        <v>0.50972222222222219</v>
      </c>
      <c r="F3162" s="1" t="s">
        <v>683</v>
      </c>
      <c r="G3162" t="b">
        <v>1</v>
      </c>
      <c r="H3162" s="3">
        <v>43532.509884259256</v>
      </c>
      <c r="I3162" s="1" t="s">
        <v>473</v>
      </c>
      <c r="J3162" s="1" t="s">
        <v>474</v>
      </c>
    </row>
    <row r="3163" spans="1:10" x14ac:dyDescent="0.25">
      <c r="A3163">
        <v>62133</v>
      </c>
      <c r="B3163">
        <v>1</v>
      </c>
      <c r="C3163" s="1" t="s">
        <v>2269</v>
      </c>
      <c r="D3163">
        <v>332</v>
      </c>
      <c r="E3163" s="2">
        <v>0.50972222222222219</v>
      </c>
      <c r="F3163" s="1" t="s">
        <v>674</v>
      </c>
      <c r="G3163" t="b">
        <v>1</v>
      </c>
      <c r="H3163" s="3">
        <v>43532.510277777779</v>
      </c>
      <c r="I3163" s="1" t="s">
        <v>283</v>
      </c>
      <c r="J3163" s="1" t="s">
        <v>284</v>
      </c>
    </row>
    <row r="3164" spans="1:10" x14ac:dyDescent="0.25">
      <c r="A3164">
        <v>62133</v>
      </c>
      <c r="B3164">
        <v>2</v>
      </c>
      <c r="C3164" s="1" t="s">
        <v>2269</v>
      </c>
      <c r="D3164">
        <v>332</v>
      </c>
      <c r="E3164" s="2">
        <v>0.50972222222222219</v>
      </c>
      <c r="F3164" s="1" t="s">
        <v>1366</v>
      </c>
      <c r="G3164" t="b">
        <v>1</v>
      </c>
      <c r="H3164" s="3">
        <v>43532.50990740741</v>
      </c>
      <c r="I3164" s="1" t="s">
        <v>465</v>
      </c>
      <c r="J3164" s="1" t="s">
        <v>466</v>
      </c>
    </row>
    <row r="3165" spans="1:10" x14ac:dyDescent="0.25">
      <c r="A3165">
        <v>62133</v>
      </c>
      <c r="B3165">
        <v>3</v>
      </c>
      <c r="C3165" s="1" t="s">
        <v>2269</v>
      </c>
      <c r="D3165">
        <v>332</v>
      </c>
      <c r="E3165" s="2">
        <v>0.50972222222222219</v>
      </c>
      <c r="F3165" s="1" t="s">
        <v>683</v>
      </c>
      <c r="G3165" t="b">
        <v>1</v>
      </c>
      <c r="H3165" s="3">
        <v>43532.509884259256</v>
      </c>
      <c r="I3165" s="1" t="s">
        <v>473</v>
      </c>
      <c r="J3165" s="1" t="s">
        <v>474</v>
      </c>
    </row>
    <row r="3166" spans="1:10" x14ac:dyDescent="0.25">
      <c r="A3166">
        <v>62134</v>
      </c>
      <c r="B3166">
        <v>1</v>
      </c>
      <c r="C3166" s="1" t="s">
        <v>2270</v>
      </c>
      <c r="D3166">
        <v>332</v>
      </c>
      <c r="E3166" s="2">
        <v>0.51041666666666663</v>
      </c>
      <c r="F3166" s="1" t="s">
        <v>674</v>
      </c>
      <c r="G3166" t="b">
        <v>1</v>
      </c>
      <c r="H3166" s="3">
        <v>43532.510277777779</v>
      </c>
      <c r="I3166" s="1" t="s">
        <v>283</v>
      </c>
      <c r="J3166" s="1" t="s">
        <v>284</v>
      </c>
    </row>
    <row r="3167" spans="1:10" x14ac:dyDescent="0.25">
      <c r="A3167">
        <v>62134</v>
      </c>
      <c r="B3167">
        <v>2</v>
      </c>
      <c r="C3167" s="1" t="s">
        <v>2270</v>
      </c>
      <c r="D3167">
        <v>332</v>
      </c>
      <c r="E3167" s="2">
        <v>0.51041666666666663</v>
      </c>
      <c r="F3167" s="1" t="s">
        <v>1366</v>
      </c>
      <c r="G3167" t="b">
        <v>1</v>
      </c>
      <c r="H3167" s="3">
        <v>43532.510428240741</v>
      </c>
      <c r="I3167" s="1" t="s">
        <v>201</v>
      </c>
      <c r="J3167" s="1" t="s">
        <v>202</v>
      </c>
    </row>
    <row r="3168" spans="1:10" x14ac:dyDescent="0.25">
      <c r="A3168">
        <v>62134</v>
      </c>
      <c r="B3168">
        <v>3</v>
      </c>
      <c r="C3168" s="1" t="s">
        <v>2270</v>
      </c>
      <c r="D3168">
        <v>332</v>
      </c>
      <c r="E3168" s="2">
        <v>0.51041666666666663</v>
      </c>
      <c r="F3168" s="1" t="s">
        <v>683</v>
      </c>
      <c r="G3168" t="b">
        <v>1</v>
      </c>
      <c r="H3168" s="3">
        <v>43532.510405092595</v>
      </c>
      <c r="I3168" s="1" t="s">
        <v>473</v>
      </c>
      <c r="J3168" s="1" t="s">
        <v>474</v>
      </c>
    </row>
    <row r="3169" spans="1:10" x14ac:dyDescent="0.25">
      <c r="A3169">
        <v>62135</v>
      </c>
      <c r="B3169">
        <v>1</v>
      </c>
      <c r="C3169" s="1" t="s">
        <v>2271</v>
      </c>
      <c r="D3169">
        <v>332</v>
      </c>
      <c r="E3169" s="2">
        <v>0.51041666666666663</v>
      </c>
      <c r="F3169" s="1" t="s">
        <v>674</v>
      </c>
      <c r="G3169" t="b">
        <v>1</v>
      </c>
      <c r="H3169" s="3">
        <v>43532.510717592595</v>
      </c>
      <c r="I3169" s="1" t="s">
        <v>129</v>
      </c>
      <c r="J3169" s="1" t="s">
        <v>130</v>
      </c>
    </row>
    <row r="3170" spans="1:10" x14ac:dyDescent="0.25">
      <c r="A3170">
        <v>62135</v>
      </c>
      <c r="B3170">
        <v>2</v>
      </c>
      <c r="C3170" s="1" t="s">
        <v>2271</v>
      </c>
      <c r="D3170">
        <v>332</v>
      </c>
      <c r="E3170" s="2">
        <v>0.51041666666666663</v>
      </c>
      <c r="F3170" s="1" t="s">
        <v>1366</v>
      </c>
      <c r="G3170" t="b">
        <v>1</v>
      </c>
      <c r="H3170" s="3">
        <v>43532.510960648149</v>
      </c>
      <c r="I3170" s="1" t="s">
        <v>321</v>
      </c>
      <c r="J3170" s="1" t="s">
        <v>322</v>
      </c>
    </row>
    <row r="3171" spans="1:10" x14ac:dyDescent="0.25">
      <c r="A3171">
        <v>62135</v>
      </c>
      <c r="B3171">
        <v>3</v>
      </c>
      <c r="C3171" s="1" t="s">
        <v>2271</v>
      </c>
      <c r="D3171">
        <v>332</v>
      </c>
      <c r="E3171" s="2">
        <v>0.51041666666666663</v>
      </c>
      <c r="F3171" s="1" t="s">
        <v>683</v>
      </c>
      <c r="G3171" t="b">
        <v>1</v>
      </c>
      <c r="H3171" s="3">
        <v>43532.510925925926</v>
      </c>
      <c r="I3171" s="1" t="s">
        <v>139</v>
      </c>
      <c r="J3171" s="1" t="s">
        <v>140</v>
      </c>
    </row>
    <row r="3172" spans="1:10" x14ac:dyDescent="0.25">
      <c r="A3172">
        <v>62136</v>
      </c>
      <c r="B3172">
        <v>1</v>
      </c>
      <c r="C3172" s="1" t="s">
        <v>2272</v>
      </c>
      <c r="D3172">
        <v>332</v>
      </c>
      <c r="E3172" s="2">
        <v>0.51111111111111107</v>
      </c>
      <c r="F3172" s="1" t="s">
        <v>674</v>
      </c>
      <c r="G3172" t="b">
        <v>1</v>
      </c>
      <c r="H3172" s="3">
        <v>43532.511238425926</v>
      </c>
      <c r="I3172" s="1" t="s">
        <v>405</v>
      </c>
      <c r="J3172" s="1" t="s">
        <v>406</v>
      </c>
    </row>
    <row r="3173" spans="1:10" x14ac:dyDescent="0.25">
      <c r="A3173">
        <v>62136</v>
      </c>
      <c r="B3173">
        <v>2</v>
      </c>
      <c r="C3173" s="1" t="s">
        <v>2272</v>
      </c>
      <c r="D3173">
        <v>332</v>
      </c>
      <c r="E3173" s="2">
        <v>0.51111111111111107</v>
      </c>
      <c r="F3173" s="1" t="s">
        <v>1366</v>
      </c>
      <c r="G3173" t="b">
        <v>1</v>
      </c>
      <c r="H3173" s="3">
        <v>43532.510960648149</v>
      </c>
      <c r="I3173" s="1" t="s">
        <v>321</v>
      </c>
      <c r="J3173" s="1" t="s">
        <v>322</v>
      </c>
    </row>
    <row r="3174" spans="1:10" x14ac:dyDescent="0.25">
      <c r="A3174">
        <v>62136</v>
      </c>
      <c r="B3174">
        <v>3</v>
      </c>
      <c r="C3174" s="1" t="s">
        <v>2272</v>
      </c>
      <c r="D3174">
        <v>332</v>
      </c>
      <c r="E3174" s="2">
        <v>0.51111111111111107</v>
      </c>
      <c r="F3174" s="1" t="s">
        <v>683</v>
      </c>
      <c r="G3174" t="b">
        <v>1</v>
      </c>
      <c r="H3174" s="3">
        <v>43532.510925925926</v>
      </c>
      <c r="I3174" s="1" t="s">
        <v>139</v>
      </c>
      <c r="J3174" s="1" t="s">
        <v>140</v>
      </c>
    </row>
    <row r="3175" spans="1:10" x14ac:dyDescent="0.25">
      <c r="A3175">
        <v>62137</v>
      </c>
      <c r="B3175">
        <v>1</v>
      </c>
      <c r="C3175" s="1" t="s">
        <v>2273</v>
      </c>
      <c r="D3175">
        <v>332</v>
      </c>
      <c r="E3175" s="2">
        <v>0.51111111111111107</v>
      </c>
      <c r="F3175" s="1" t="s">
        <v>674</v>
      </c>
      <c r="G3175" t="b">
        <v>1</v>
      </c>
      <c r="H3175" s="3">
        <v>43532.511238425926</v>
      </c>
      <c r="I3175" s="1" t="s">
        <v>405</v>
      </c>
      <c r="J3175" s="1" t="s">
        <v>406</v>
      </c>
    </row>
    <row r="3176" spans="1:10" x14ac:dyDescent="0.25">
      <c r="A3176">
        <v>62137</v>
      </c>
      <c r="B3176">
        <v>2</v>
      </c>
      <c r="C3176" s="1" t="s">
        <v>2273</v>
      </c>
      <c r="D3176">
        <v>332</v>
      </c>
      <c r="E3176" s="2">
        <v>0.51111111111111107</v>
      </c>
      <c r="F3176" s="1" t="s">
        <v>1366</v>
      </c>
      <c r="G3176" t="b">
        <v>1</v>
      </c>
      <c r="H3176" s="3">
        <v>43532.511481481481</v>
      </c>
      <c r="I3176" s="1" t="s">
        <v>393</v>
      </c>
      <c r="J3176" s="1" t="s">
        <v>394</v>
      </c>
    </row>
    <row r="3177" spans="1:10" x14ac:dyDescent="0.25">
      <c r="A3177">
        <v>62137</v>
      </c>
      <c r="B3177">
        <v>3</v>
      </c>
      <c r="C3177" s="1" t="s">
        <v>2273</v>
      </c>
      <c r="D3177">
        <v>332</v>
      </c>
      <c r="E3177" s="2">
        <v>0.51111111111111107</v>
      </c>
      <c r="F3177" s="1" t="s">
        <v>683</v>
      </c>
      <c r="G3177" t="b">
        <v>1</v>
      </c>
      <c r="H3177" s="3">
        <v>43532.511446759258</v>
      </c>
      <c r="I3177" s="1" t="s">
        <v>253</v>
      </c>
      <c r="J3177" s="1" t="s">
        <v>254</v>
      </c>
    </row>
    <row r="3178" spans="1:10" x14ac:dyDescent="0.25">
      <c r="A3178">
        <v>62138</v>
      </c>
      <c r="B3178">
        <v>1</v>
      </c>
      <c r="C3178" s="1" t="s">
        <v>2274</v>
      </c>
      <c r="D3178">
        <v>332</v>
      </c>
      <c r="E3178" s="2">
        <v>0.51180555555555551</v>
      </c>
      <c r="F3178" s="1" t="s">
        <v>674</v>
      </c>
      <c r="G3178" t="b">
        <v>1</v>
      </c>
      <c r="H3178" s="3">
        <v>43532.511863425927</v>
      </c>
      <c r="I3178" s="1" t="s">
        <v>131</v>
      </c>
      <c r="J3178" s="1" t="s">
        <v>132</v>
      </c>
    </row>
    <row r="3179" spans="1:10" x14ac:dyDescent="0.25">
      <c r="A3179">
        <v>62138</v>
      </c>
      <c r="B3179">
        <v>2</v>
      </c>
      <c r="C3179" s="1" t="s">
        <v>2274</v>
      </c>
      <c r="D3179">
        <v>332</v>
      </c>
      <c r="E3179" s="2">
        <v>0.51180555555555551</v>
      </c>
      <c r="F3179" s="1" t="s">
        <v>1366</v>
      </c>
      <c r="G3179" t="b">
        <v>1</v>
      </c>
      <c r="H3179" s="3">
        <v>43532.512002314812</v>
      </c>
      <c r="I3179" s="1" t="s">
        <v>501</v>
      </c>
      <c r="J3179" s="1" t="s">
        <v>502</v>
      </c>
    </row>
    <row r="3180" spans="1:10" x14ac:dyDescent="0.25">
      <c r="A3180">
        <v>62138</v>
      </c>
      <c r="B3180">
        <v>3</v>
      </c>
      <c r="C3180" s="1" t="s">
        <v>2274</v>
      </c>
      <c r="D3180">
        <v>332</v>
      </c>
      <c r="E3180" s="2">
        <v>0.51180555555555551</v>
      </c>
      <c r="F3180" s="1" t="s">
        <v>683</v>
      </c>
      <c r="G3180" t="b">
        <v>1</v>
      </c>
      <c r="H3180" s="3">
        <v>43532.511967592596</v>
      </c>
      <c r="I3180" s="1" t="s">
        <v>179</v>
      </c>
      <c r="J3180" s="1" t="s">
        <v>180</v>
      </c>
    </row>
    <row r="3181" spans="1:10" x14ac:dyDescent="0.25">
      <c r="A3181">
        <v>62139</v>
      </c>
      <c r="B3181">
        <v>1</v>
      </c>
      <c r="C3181" s="1" t="s">
        <v>2275</v>
      </c>
      <c r="D3181">
        <v>332</v>
      </c>
      <c r="E3181" s="2">
        <v>0.51180555555555551</v>
      </c>
      <c r="F3181" s="1" t="s">
        <v>674</v>
      </c>
      <c r="G3181" t="b">
        <v>1</v>
      </c>
      <c r="H3181" s="3">
        <v>43532.512280092589</v>
      </c>
      <c r="I3181" s="1" t="s">
        <v>131</v>
      </c>
      <c r="J3181" s="1" t="s">
        <v>132</v>
      </c>
    </row>
    <row r="3182" spans="1:10" x14ac:dyDescent="0.25">
      <c r="A3182">
        <v>62139</v>
      </c>
      <c r="B3182">
        <v>2</v>
      </c>
      <c r="C3182" s="1" t="s">
        <v>2275</v>
      </c>
      <c r="D3182">
        <v>332</v>
      </c>
      <c r="E3182" s="2">
        <v>0.51180555555555551</v>
      </c>
      <c r="F3182" s="1" t="s">
        <v>1366</v>
      </c>
      <c r="G3182" t="b">
        <v>1</v>
      </c>
      <c r="H3182" s="3">
        <v>43532.512002314812</v>
      </c>
      <c r="I3182" s="1" t="s">
        <v>501</v>
      </c>
      <c r="J3182" s="1" t="s">
        <v>502</v>
      </c>
    </row>
    <row r="3183" spans="1:10" x14ac:dyDescent="0.25">
      <c r="A3183">
        <v>62139</v>
      </c>
      <c r="B3183">
        <v>3</v>
      </c>
      <c r="C3183" s="1" t="s">
        <v>2275</v>
      </c>
      <c r="D3183">
        <v>332</v>
      </c>
      <c r="E3183" s="2">
        <v>0.51180555555555551</v>
      </c>
      <c r="F3183" s="1" t="s">
        <v>683</v>
      </c>
      <c r="G3183" t="b">
        <v>1</v>
      </c>
      <c r="H3183" s="3">
        <v>43532.511967592596</v>
      </c>
      <c r="I3183" s="1" t="s">
        <v>179</v>
      </c>
      <c r="J3183" s="1" t="s">
        <v>180</v>
      </c>
    </row>
    <row r="3184" spans="1:10" x14ac:dyDescent="0.25">
      <c r="A3184">
        <v>62140</v>
      </c>
      <c r="B3184">
        <v>1</v>
      </c>
      <c r="C3184" s="1" t="s">
        <v>2276</v>
      </c>
      <c r="D3184">
        <v>332</v>
      </c>
      <c r="E3184" s="2">
        <v>0.51249999999999996</v>
      </c>
      <c r="F3184" s="1" t="s">
        <v>674</v>
      </c>
      <c r="G3184" t="b">
        <v>1</v>
      </c>
      <c r="H3184" s="3">
        <v>43532.512280092589</v>
      </c>
      <c r="I3184" s="1" t="s">
        <v>131</v>
      </c>
      <c r="J3184" s="1" t="s">
        <v>132</v>
      </c>
    </row>
    <row r="3185" spans="1:10" x14ac:dyDescent="0.25">
      <c r="A3185">
        <v>62140</v>
      </c>
      <c r="B3185">
        <v>2</v>
      </c>
      <c r="C3185" s="1" t="s">
        <v>2276</v>
      </c>
      <c r="D3185">
        <v>332</v>
      </c>
      <c r="E3185" s="2">
        <v>0.51249999999999996</v>
      </c>
      <c r="F3185" s="1" t="s">
        <v>1366</v>
      </c>
      <c r="G3185" t="b">
        <v>1</v>
      </c>
      <c r="H3185" s="3">
        <v>43532.512523148151</v>
      </c>
      <c r="I3185" s="1" t="s">
        <v>653</v>
      </c>
      <c r="J3185" s="1" t="s">
        <v>654</v>
      </c>
    </row>
    <row r="3186" spans="1:10" x14ac:dyDescent="0.25">
      <c r="A3186">
        <v>62140</v>
      </c>
      <c r="B3186">
        <v>3</v>
      </c>
      <c r="C3186" s="1" t="s">
        <v>2276</v>
      </c>
      <c r="D3186">
        <v>332</v>
      </c>
      <c r="E3186" s="2">
        <v>0.51249999999999996</v>
      </c>
      <c r="F3186" s="1" t="s">
        <v>683</v>
      </c>
      <c r="G3186" t="b">
        <v>1</v>
      </c>
      <c r="H3186" s="3">
        <v>43532.512488425928</v>
      </c>
      <c r="I3186" s="1" t="s">
        <v>205</v>
      </c>
      <c r="J3186" s="1" t="s">
        <v>206</v>
      </c>
    </row>
    <row r="3187" spans="1:10" x14ac:dyDescent="0.25">
      <c r="A3187">
        <v>62141</v>
      </c>
      <c r="B3187">
        <v>1</v>
      </c>
      <c r="C3187" s="1" t="s">
        <v>2277</v>
      </c>
      <c r="D3187">
        <v>332</v>
      </c>
      <c r="E3187" s="2">
        <v>0.51249999999999996</v>
      </c>
      <c r="F3187" s="1" t="s">
        <v>674</v>
      </c>
      <c r="G3187" t="b">
        <v>1</v>
      </c>
      <c r="H3187" s="3">
        <v>43532.512800925928</v>
      </c>
      <c r="I3187" s="1" t="s">
        <v>131</v>
      </c>
      <c r="J3187" s="1" t="s">
        <v>132</v>
      </c>
    </row>
    <row r="3188" spans="1:10" x14ac:dyDescent="0.25">
      <c r="A3188">
        <v>62141</v>
      </c>
      <c r="B3188">
        <v>2</v>
      </c>
      <c r="C3188" s="1" t="s">
        <v>2277</v>
      </c>
      <c r="D3188">
        <v>332</v>
      </c>
      <c r="E3188" s="2">
        <v>0.51249999999999996</v>
      </c>
      <c r="F3188" s="1" t="s">
        <v>1366</v>
      </c>
      <c r="G3188" t="b">
        <v>1</v>
      </c>
      <c r="H3188" s="3">
        <v>43532.513055555559</v>
      </c>
      <c r="I3188" s="1" t="s">
        <v>167</v>
      </c>
      <c r="J3188" s="1" t="s">
        <v>168</v>
      </c>
    </row>
    <row r="3189" spans="1:10" x14ac:dyDescent="0.25">
      <c r="A3189">
        <v>62141</v>
      </c>
      <c r="B3189">
        <v>3</v>
      </c>
      <c r="C3189" s="1" t="s">
        <v>2277</v>
      </c>
      <c r="D3189">
        <v>332</v>
      </c>
      <c r="E3189" s="2">
        <v>0.51249999999999996</v>
      </c>
      <c r="F3189" s="1" t="s">
        <v>683</v>
      </c>
      <c r="G3189" t="b">
        <v>1</v>
      </c>
      <c r="H3189" s="3">
        <v>43532.513009259259</v>
      </c>
      <c r="I3189" s="1" t="s">
        <v>307</v>
      </c>
      <c r="J3189" s="1" t="s">
        <v>308</v>
      </c>
    </row>
    <row r="3190" spans="1:10" x14ac:dyDescent="0.25">
      <c r="A3190">
        <v>62142</v>
      </c>
      <c r="B3190">
        <v>1</v>
      </c>
      <c r="C3190" s="1" t="s">
        <v>2278</v>
      </c>
      <c r="D3190">
        <v>332</v>
      </c>
      <c r="E3190" s="2">
        <v>0.5131944444444444</v>
      </c>
      <c r="F3190" s="1" t="s">
        <v>674</v>
      </c>
      <c r="G3190" t="b">
        <v>1</v>
      </c>
      <c r="H3190" s="3">
        <v>43532.513321759259</v>
      </c>
      <c r="I3190" s="1" t="s">
        <v>131</v>
      </c>
      <c r="J3190" s="1" t="s">
        <v>132</v>
      </c>
    </row>
    <row r="3191" spans="1:10" x14ac:dyDescent="0.25">
      <c r="A3191">
        <v>62142</v>
      </c>
      <c r="B3191">
        <v>2</v>
      </c>
      <c r="C3191" s="1" t="s">
        <v>2278</v>
      </c>
      <c r="D3191">
        <v>332</v>
      </c>
      <c r="E3191" s="2">
        <v>0.5131944444444444</v>
      </c>
      <c r="F3191" s="1" t="s">
        <v>1366</v>
      </c>
      <c r="G3191" t="b">
        <v>1</v>
      </c>
      <c r="H3191" s="3">
        <v>43532.513055555559</v>
      </c>
      <c r="I3191" s="1" t="s">
        <v>167</v>
      </c>
      <c r="J3191" s="1" t="s">
        <v>168</v>
      </c>
    </row>
    <row r="3192" spans="1:10" x14ac:dyDescent="0.25">
      <c r="A3192">
        <v>62142</v>
      </c>
      <c r="B3192">
        <v>3</v>
      </c>
      <c r="C3192" s="1" t="s">
        <v>2278</v>
      </c>
      <c r="D3192">
        <v>332</v>
      </c>
      <c r="E3192" s="2">
        <v>0.5131944444444444</v>
      </c>
      <c r="F3192" s="1" t="s">
        <v>683</v>
      </c>
      <c r="G3192" t="b">
        <v>1</v>
      </c>
      <c r="H3192" s="3">
        <v>43532.513009259259</v>
      </c>
      <c r="I3192" s="1" t="s">
        <v>307</v>
      </c>
      <c r="J3192" s="1" t="s">
        <v>308</v>
      </c>
    </row>
    <row r="3193" spans="1:10" x14ac:dyDescent="0.25">
      <c r="A3193">
        <v>62143</v>
      </c>
      <c r="B3193">
        <v>1</v>
      </c>
      <c r="C3193" s="1" t="s">
        <v>2279</v>
      </c>
      <c r="D3193">
        <v>332</v>
      </c>
      <c r="E3193" s="2">
        <v>0.5131944444444444</v>
      </c>
      <c r="F3193" s="1" t="s">
        <v>674</v>
      </c>
      <c r="G3193" t="b">
        <v>1</v>
      </c>
      <c r="H3193" s="3">
        <v>43532.513321759259</v>
      </c>
      <c r="I3193" s="1" t="s">
        <v>131</v>
      </c>
      <c r="J3193" s="1" t="s">
        <v>132</v>
      </c>
    </row>
    <row r="3194" spans="1:10" x14ac:dyDescent="0.25">
      <c r="A3194">
        <v>62143</v>
      </c>
      <c r="B3194">
        <v>2</v>
      </c>
      <c r="C3194" s="1" t="s">
        <v>2279</v>
      </c>
      <c r="D3194">
        <v>332</v>
      </c>
      <c r="E3194" s="2">
        <v>0.5131944444444444</v>
      </c>
      <c r="F3194" s="1" t="s">
        <v>1366</v>
      </c>
      <c r="G3194" t="b">
        <v>1</v>
      </c>
      <c r="H3194" s="3">
        <v>43532.51357638889</v>
      </c>
      <c r="I3194" s="1" t="s">
        <v>325</v>
      </c>
      <c r="J3194" s="1" t="s">
        <v>326</v>
      </c>
    </row>
    <row r="3195" spans="1:10" x14ac:dyDescent="0.25">
      <c r="A3195">
        <v>62143</v>
      </c>
      <c r="B3195">
        <v>3</v>
      </c>
      <c r="C3195" s="1" t="s">
        <v>2280</v>
      </c>
      <c r="D3195">
        <v>332</v>
      </c>
      <c r="E3195" s="2">
        <v>0.5131944444444444</v>
      </c>
      <c r="F3195" s="1" t="s">
        <v>683</v>
      </c>
      <c r="G3195" t="b">
        <v>1</v>
      </c>
      <c r="H3195" s="3">
        <v>43532.51353009259</v>
      </c>
      <c r="I3195" s="1" t="s">
        <v>475</v>
      </c>
      <c r="J3195" s="1" t="s">
        <v>476</v>
      </c>
    </row>
    <row r="3196" spans="1:10" x14ac:dyDescent="0.25">
      <c r="A3196">
        <v>62144</v>
      </c>
      <c r="B3196">
        <v>1</v>
      </c>
      <c r="C3196" s="1" t="s">
        <v>2281</v>
      </c>
      <c r="D3196">
        <v>332</v>
      </c>
      <c r="E3196" s="2">
        <v>0.51388888888888884</v>
      </c>
      <c r="F3196" s="1" t="s">
        <v>674</v>
      </c>
      <c r="G3196" t="b">
        <v>1</v>
      </c>
      <c r="H3196" s="3">
        <v>43532.513842592591</v>
      </c>
      <c r="I3196" s="1" t="s">
        <v>131</v>
      </c>
      <c r="J3196" s="1" t="s">
        <v>132</v>
      </c>
    </row>
    <row r="3197" spans="1:10" x14ac:dyDescent="0.25">
      <c r="A3197">
        <v>62144</v>
      </c>
      <c r="B3197">
        <v>2</v>
      </c>
      <c r="C3197" s="1" t="s">
        <v>2281</v>
      </c>
      <c r="D3197">
        <v>332</v>
      </c>
      <c r="E3197" s="2">
        <v>0.51388888888888884</v>
      </c>
      <c r="F3197" s="1" t="s">
        <v>1366</v>
      </c>
      <c r="G3197" t="b">
        <v>1</v>
      </c>
      <c r="H3197" s="3">
        <v>43532.514097222222</v>
      </c>
      <c r="I3197" s="1" t="s">
        <v>237</v>
      </c>
      <c r="J3197" s="1" t="s">
        <v>238</v>
      </c>
    </row>
    <row r="3198" spans="1:10" x14ac:dyDescent="0.25">
      <c r="A3198">
        <v>62144</v>
      </c>
      <c r="B3198">
        <v>3</v>
      </c>
      <c r="C3198" s="1" t="s">
        <v>2281</v>
      </c>
      <c r="D3198">
        <v>332</v>
      </c>
      <c r="E3198" s="2">
        <v>0.51388888888888884</v>
      </c>
      <c r="F3198" s="1" t="s">
        <v>683</v>
      </c>
      <c r="G3198" t="b">
        <v>1</v>
      </c>
      <c r="H3198" s="3">
        <v>43532.514050925929</v>
      </c>
      <c r="I3198" s="1" t="s">
        <v>563</v>
      </c>
      <c r="J3198" s="1" t="s">
        <v>564</v>
      </c>
    </row>
    <row r="3199" spans="1:10" x14ac:dyDescent="0.25">
      <c r="A3199">
        <v>62145</v>
      </c>
      <c r="B3199">
        <v>1</v>
      </c>
      <c r="C3199" s="1" t="s">
        <v>2282</v>
      </c>
      <c r="D3199">
        <v>332</v>
      </c>
      <c r="E3199" s="2">
        <v>0.51388888888888884</v>
      </c>
      <c r="F3199" s="1" t="s">
        <v>1366</v>
      </c>
      <c r="G3199" t="b">
        <v>1</v>
      </c>
      <c r="H3199" s="3">
        <v>43532.514097222222</v>
      </c>
      <c r="I3199" s="1" t="s">
        <v>237</v>
      </c>
      <c r="J3199" s="1" t="s">
        <v>238</v>
      </c>
    </row>
    <row r="3200" spans="1:10" x14ac:dyDescent="0.25">
      <c r="A3200">
        <v>62145</v>
      </c>
      <c r="B3200">
        <v>2</v>
      </c>
      <c r="C3200" s="1" t="s">
        <v>2282</v>
      </c>
      <c r="D3200">
        <v>332</v>
      </c>
      <c r="E3200" s="2">
        <v>0.51388888888888884</v>
      </c>
      <c r="F3200" s="1" t="s">
        <v>683</v>
      </c>
      <c r="G3200" t="b">
        <v>1</v>
      </c>
      <c r="H3200" s="3">
        <v>43532.514050925929</v>
      </c>
      <c r="I3200" s="1" t="s">
        <v>563</v>
      </c>
      <c r="J3200" s="1" t="s">
        <v>564</v>
      </c>
    </row>
    <row r="3201" spans="1:10" x14ac:dyDescent="0.25">
      <c r="A3201">
        <v>62146</v>
      </c>
      <c r="B3201">
        <v>1</v>
      </c>
      <c r="C3201" s="1" t="s">
        <v>2283</v>
      </c>
      <c r="D3201">
        <v>332</v>
      </c>
      <c r="E3201" s="2">
        <v>0.51458333333333328</v>
      </c>
      <c r="F3201" s="1" t="s">
        <v>1366</v>
      </c>
      <c r="G3201" t="b">
        <v>1</v>
      </c>
      <c r="H3201" s="3">
        <v>43532.514618055553</v>
      </c>
      <c r="I3201" s="1" t="s">
        <v>271</v>
      </c>
      <c r="J3201" s="1" t="s">
        <v>272</v>
      </c>
    </row>
    <row r="3202" spans="1:10" x14ac:dyDescent="0.25">
      <c r="A3202">
        <v>62146</v>
      </c>
      <c r="B3202">
        <v>2</v>
      </c>
      <c r="C3202" s="1" t="s">
        <v>2283</v>
      </c>
      <c r="D3202">
        <v>332</v>
      </c>
      <c r="E3202" s="2">
        <v>0.51458333333333328</v>
      </c>
      <c r="F3202" s="1" t="s">
        <v>683</v>
      </c>
      <c r="G3202" t="b">
        <v>1</v>
      </c>
      <c r="H3202" s="3">
        <v>43532.51457175926</v>
      </c>
      <c r="I3202" s="1" t="s">
        <v>439</v>
      </c>
      <c r="J3202" s="1" t="s">
        <v>440</v>
      </c>
    </row>
    <row r="3203" spans="1:10" x14ac:dyDescent="0.25">
      <c r="A3203">
        <v>62147</v>
      </c>
      <c r="B3203">
        <v>1</v>
      </c>
      <c r="C3203" s="1" t="s">
        <v>2284</v>
      </c>
      <c r="D3203">
        <v>332</v>
      </c>
      <c r="E3203" s="2">
        <v>0.51458333333333328</v>
      </c>
      <c r="F3203" s="1" t="s">
        <v>1366</v>
      </c>
      <c r="G3203" t="b">
        <v>1</v>
      </c>
      <c r="H3203" s="3">
        <v>43532.515138888892</v>
      </c>
      <c r="I3203" s="1" t="s">
        <v>271</v>
      </c>
      <c r="J3203" s="1" t="s">
        <v>272</v>
      </c>
    </row>
    <row r="3204" spans="1:10" x14ac:dyDescent="0.25">
      <c r="A3204">
        <v>62147</v>
      </c>
      <c r="B3204">
        <v>2</v>
      </c>
      <c r="C3204" s="1" t="s">
        <v>2284</v>
      </c>
      <c r="D3204">
        <v>332</v>
      </c>
      <c r="E3204" s="2">
        <v>0.51458333333333328</v>
      </c>
      <c r="F3204" s="1" t="s">
        <v>683</v>
      </c>
      <c r="G3204" t="b">
        <v>1</v>
      </c>
      <c r="H3204" s="3">
        <v>43532.515092592592</v>
      </c>
      <c r="I3204" s="1" t="s">
        <v>149</v>
      </c>
      <c r="J3204" s="1" t="s">
        <v>150</v>
      </c>
    </row>
    <row r="3205" spans="1:10" x14ac:dyDescent="0.25">
      <c r="A3205">
        <v>62148</v>
      </c>
      <c r="B3205">
        <v>1</v>
      </c>
      <c r="C3205" s="1" t="s">
        <v>2285</v>
      </c>
      <c r="D3205">
        <v>332</v>
      </c>
      <c r="E3205" s="2">
        <v>0.51527777777777772</v>
      </c>
      <c r="F3205" s="1" t="s">
        <v>1366</v>
      </c>
      <c r="G3205" t="b">
        <v>1</v>
      </c>
      <c r="H3205" s="3">
        <v>43532.515138888892</v>
      </c>
      <c r="I3205" s="1" t="s">
        <v>271</v>
      </c>
      <c r="J3205" s="1" t="s">
        <v>272</v>
      </c>
    </row>
    <row r="3206" spans="1:10" x14ac:dyDescent="0.25">
      <c r="A3206">
        <v>62148</v>
      </c>
      <c r="B3206">
        <v>2</v>
      </c>
      <c r="C3206" s="1" t="s">
        <v>2285</v>
      </c>
      <c r="D3206">
        <v>332</v>
      </c>
      <c r="E3206" s="2">
        <v>0.51527777777777772</v>
      </c>
      <c r="F3206" s="1" t="s">
        <v>683</v>
      </c>
      <c r="G3206" t="b">
        <v>1</v>
      </c>
      <c r="H3206" s="3">
        <v>43532.515092592592</v>
      </c>
      <c r="I3206" s="1" t="s">
        <v>149</v>
      </c>
      <c r="J3206" s="1" t="s">
        <v>150</v>
      </c>
    </row>
    <row r="3207" spans="1:10" x14ac:dyDescent="0.25">
      <c r="A3207">
        <v>62149</v>
      </c>
      <c r="B3207">
        <v>1</v>
      </c>
      <c r="C3207" s="1" t="s">
        <v>2286</v>
      </c>
      <c r="D3207">
        <v>332</v>
      </c>
      <c r="E3207" s="2">
        <v>0.51527777777777772</v>
      </c>
      <c r="F3207" s="1" t="s">
        <v>1366</v>
      </c>
      <c r="G3207" t="b">
        <v>1</v>
      </c>
      <c r="H3207" s="3">
        <v>43532.515659722223</v>
      </c>
      <c r="I3207" s="1" t="s">
        <v>271</v>
      </c>
      <c r="J3207" s="1" t="s">
        <v>272</v>
      </c>
    </row>
    <row r="3208" spans="1:10" x14ac:dyDescent="0.25">
      <c r="A3208">
        <v>62149</v>
      </c>
      <c r="B3208">
        <v>2</v>
      </c>
      <c r="C3208" s="1" t="s">
        <v>2286</v>
      </c>
      <c r="D3208">
        <v>332</v>
      </c>
      <c r="E3208" s="2">
        <v>0.51527777777777772</v>
      </c>
      <c r="F3208" s="1" t="s">
        <v>683</v>
      </c>
      <c r="G3208" t="b">
        <v>1</v>
      </c>
      <c r="H3208" s="3">
        <v>43532.515613425923</v>
      </c>
      <c r="I3208" s="1" t="s">
        <v>675</v>
      </c>
      <c r="J3208" s="1" t="s">
        <v>676</v>
      </c>
    </row>
    <row r="3209" spans="1:10" x14ac:dyDescent="0.25">
      <c r="A3209">
        <v>62150</v>
      </c>
      <c r="B3209">
        <v>1</v>
      </c>
      <c r="C3209" s="1" t="s">
        <v>2287</v>
      </c>
      <c r="D3209">
        <v>332</v>
      </c>
      <c r="E3209" s="2">
        <v>0.51597222222222228</v>
      </c>
      <c r="F3209" s="1" t="s">
        <v>1366</v>
      </c>
      <c r="G3209" t="b">
        <v>1</v>
      </c>
      <c r="H3209" s="3">
        <v>43532.516180555554</v>
      </c>
      <c r="I3209" s="1" t="s">
        <v>271</v>
      </c>
      <c r="J3209" s="1" t="s">
        <v>272</v>
      </c>
    </row>
    <row r="3210" spans="1:10" x14ac:dyDescent="0.25">
      <c r="A3210">
        <v>62150</v>
      </c>
      <c r="B3210">
        <v>2</v>
      </c>
      <c r="C3210" s="1" t="s">
        <v>2287</v>
      </c>
      <c r="D3210">
        <v>332</v>
      </c>
      <c r="E3210" s="2">
        <v>0.51597222222222228</v>
      </c>
      <c r="F3210" s="1" t="s">
        <v>683</v>
      </c>
      <c r="G3210" t="b">
        <v>1</v>
      </c>
      <c r="H3210" s="3">
        <v>43532.516134259262</v>
      </c>
      <c r="I3210" s="1" t="s">
        <v>151</v>
      </c>
      <c r="J3210" s="1" t="s">
        <v>152</v>
      </c>
    </row>
    <row r="3211" spans="1:10" x14ac:dyDescent="0.25">
      <c r="A3211">
        <v>62151</v>
      </c>
      <c r="B3211">
        <v>1</v>
      </c>
      <c r="C3211" s="1" t="s">
        <v>2288</v>
      </c>
      <c r="D3211">
        <v>332</v>
      </c>
      <c r="E3211" s="2">
        <v>0.51597222222222228</v>
      </c>
      <c r="F3211" s="1" t="s">
        <v>1366</v>
      </c>
      <c r="G3211" t="b">
        <v>1</v>
      </c>
      <c r="H3211" s="3">
        <v>43532.516180555554</v>
      </c>
      <c r="I3211" s="1" t="s">
        <v>271</v>
      </c>
      <c r="J3211" s="1" t="s">
        <v>272</v>
      </c>
    </row>
    <row r="3212" spans="1:10" x14ac:dyDescent="0.25">
      <c r="A3212">
        <v>62151</v>
      </c>
      <c r="B3212">
        <v>2</v>
      </c>
      <c r="C3212" s="1" t="s">
        <v>2288</v>
      </c>
      <c r="D3212">
        <v>332</v>
      </c>
      <c r="E3212" s="2">
        <v>0.51597222222222228</v>
      </c>
      <c r="F3212" s="1" t="s">
        <v>683</v>
      </c>
      <c r="G3212" t="b">
        <v>1</v>
      </c>
      <c r="H3212" s="3">
        <v>43532.516134259262</v>
      </c>
      <c r="I3212" s="1" t="s">
        <v>151</v>
      </c>
      <c r="J3212" s="1" t="s">
        <v>152</v>
      </c>
    </row>
    <row r="3213" spans="1:10" x14ac:dyDescent="0.25">
      <c r="A3213">
        <v>62152</v>
      </c>
      <c r="B3213">
        <v>1</v>
      </c>
      <c r="C3213" s="1" t="s">
        <v>2289</v>
      </c>
      <c r="D3213">
        <v>332</v>
      </c>
      <c r="E3213" s="2">
        <v>0.51666666666666672</v>
      </c>
      <c r="F3213" s="1" t="s">
        <v>1366</v>
      </c>
      <c r="G3213" t="b">
        <v>1</v>
      </c>
      <c r="H3213" s="3">
        <v>43532.516701388886</v>
      </c>
      <c r="I3213" s="1" t="s">
        <v>507</v>
      </c>
      <c r="J3213" s="1" t="s">
        <v>508</v>
      </c>
    </row>
    <row r="3214" spans="1:10" x14ac:dyDescent="0.25">
      <c r="A3214">
        <v>62152</v>
      </c>
      <c r="B3214">
        <v>2</v>
      </c>
      <c r="C3214" s="1" t="s">
        <v>2289</v>
      </c>
      <c r="D3214">
        <v>332</v>
      </c>
      <c r="E3214" s="2">
        <v>0.51666666666666672</v>
      </c>
      <c r="F3214" s="1" t="s">
        <v>683</v>
      </c>
      <c r="G3214" t="b">
        <v>1</v>
      </c>
      <c r="H3214" s="3">
        <v>43532.516655092593</v>
      </c>
      <c r="I3214" s="1" t="s">
        <v>289</v>
      </c>
      <c r="J3214" s="1" t="s">
        <v>290</v>
      </c>
    </row>
    <row r="3215" spans="1:10" x14ac:dyDescent="0.25">
      <c r="A3215">
        <v>62153</v>
      </c>
      <c r="B3215">
        <v>1</v>
      </c>
      <c r="C3215" s="1" t="s">
        <v>2290</v>
      </c>
      <c r="D3215">
        <v>332</v>
      </c>
      <c r="E3215" s="2">
        <v>0.51666666666666672</v>
      </c>
      <c r="F3215" s="1" t="s">
        <v>1366</v>
      </c>
      <c r="G3215" t="b">
        <v>1</v>
      </c>
      <c r="H3215" s="3">
        <v>43532.517222222225</v>
      </c>
      <c r="I3215" s="1" t="s">
        <v>507</v>
      </c>
      <c r="J3215" s="1" t="s">
        <v>508</v>
      </c>
    </row>
    <row r="3216" spans="1:10" x14ac:dyDescent="0.25">
      <c r="A3216">
        <v>62153</v>
      </c>
      <c r="B3216">
        <v>2</v>
      </c>
      <c r="C3216" s="1" t="s">
        <v>2290</v>
      </c>
      <c r="D3216">
        <v>332</v>
      </c>
      <c r="E3216" s="2">
        <v>0.51666666666666672</v>
      </c>
      <c r="F3216" s="1" t="s">
        <v>683</v>
      </c>
      <c r="G3216" t="b">
        <v>1</v>
      </c>
      <c r="H3216" s="3">
        <v>43532.517175925925</v>
      </c>
      <c r="I3216" s="1" t="s">
        <v>437</v>
      </c>
      <c r="J3216" s="1" t="s">
        <v>438</v>
      </c>
    </row>
    <row r="3217" spans="1:10" x14ac:dyDescent="0.25">
      <c r="A3217">
        <v>62154</v>
      </c>
      <c r="B3217">
        <v>1</v>
      </c>
      <c r="C3217" s="1" t="s">
        <v>2291</v>
      </c>
      <c r="D3217">
        <v>332</v>
      </c>
      <c r="E3217" s="2">
        <v>0.51736111111111116</v>
      </c>
      <c r="F3217" s="1" t="s">
        <v>1366</v>
      </c>
      <c r="G3217" t="b">
        <v>1</v>
      </c>
      <c r="H3217" s="3">
        <v>43532.517222222225</v>
      </c>
      <c r="I3217" s="1" t="s">
        <v>507</v>
      </c>
      <c r="J3217" s="1" t="s">
        <v>508</v>
      </c>
    </row>
    <row r="3218" spans="1:10" x14ac:dyDescent="0.25">
      <c r="A3218">
        <v>62154</v>
      </c>
      <c r="B3218">
        <v>2</v>
      </c>
      <c r="C3218" s="1" t="s">
        <v>2291</v>
      </c>
      <c r="D3218">
        <v>332</v>
      </c>
      <c r="E3218" s="2">
        <v>0.51736111111111116</v>
      </c>
      <c r="F3218" s="1" t="s">
        <v>683</v>
      </c>
      <c r="G3218" t="b">
        <v>1</v>
      </c>
      <c r="H3218" s="3">
        <v>43532.517175925925</v>
      </c>
      <c r="I3218" s="1" t="s">
        <v>437</v>
      </c>
      <c r="J3218" s="1" t="s">
        <v>438</v>
      </c>
    </row>
    <row r="3219" spans="1:10" x14ac:dyDescent="0.25">
      <c r="A3219">
        <v>62155</v>
      </c>
      <c r="B3219">
        <v>1</v>
      </c>
      <c r="C3219" s="1" t="s">
        <v>2292</v>
      </c>
      <c r="D3219">
        <v>332</v>
      </c>
      <c r="E3219" s="2">
        <v>0.51736111111111116</v>
      </c>
      <c r="F3219" s="1" t="s">
        <v>1366</v>
      </c>
      <c r="G3219" t="b">
        <v>1</v>
      </c>
      <c r="H3219" s="3">
        <v>43532.517743055556</v>
      </c>
      <c r="I3219" s="1" t="s">
        <v>219</v>
      </c>
      <c r="J3219" s="1" t="s">
        <v>220</v>
      </c>
    </row>
    <row r="3220" spans="1:10" x14ac:dyDescent="0.25">
      <c r="A3220">
        <v>62155</v>
      </c>
      <c r="B3220">
        <v>2</v>
      </c>
      <c r="C3220" s="1" t="s">
        <v>2292</v>
      </c>
      <c r="D3220">
        <v>332</v>
      </c>
      <c r="E3220" s="2">
        <v>0.51736111111111116</v>
      </c>
      <c r="F3220" s="1" t="s">
        <v>683</v>
      </c>
      <c r="G3220" t="b">
        <v>1</v>
      </c>
      <c r="H3220" s="3">
        <v>43532.517696759256</v>
      </c>
      <c r="I3220" s="1" t="s">
        <v>293</v>
      </c>
      <c r="J3220" s="1" t="s">
        <v>294</v>
      </c>
    </row>
    <row r="3221" spans="1:10" x14ac:dyDescent="0.25">
      <c r="A3221">
        <v>62156</v>
      </c>
      <c r="B3221">
        <v>1</v>
      </c>
      <c r="C3221" s="1" t="s">
        <v>2293</v>
      </c>
      <c r="D3221">
        <v>332</v>
      </c>
      <c r="E3221" s="2">
        <v>0.5180555555555556</v>
      </c>
      <c r="F3221" s="1" t="s">
        <v>1366</v>
      </c>
      <c r="G3221" t="b">
        <v>1</v>
      </c>
      <c r="H3221" s="3">
        <v>43532.518263888887</v>
      </c>
      <c r="I3221" s="1" t="s">
        <v>327</v>
      </c>
      <c r="J3221" s="1" t="s">
        <v>328</v>
      </c>
    </row>
    <row r="3222" spans="1:10" x14ac:dyDescent="0.25">
      <c r="A3222">
        <v>62156</v>
      </c>
      <c r="B3222">
        <v>2</v>
      </c>
      <c r="C3222" s="1" t="s">
        <v>2293</v>
      </c>
      <c r="D3222">
        <v>332</v>
      </c>
      <c r="E3222" s="2">
        <v>0.5180555555555556</v>
      </c>
      <c r="F3222" s="1" t="s">
        <v>683</v>
      </c>
      <c r="G3222" t="b">
        <v>1</v>
      </c>
      <c r="H3222" s="3">
        <v>43532.518217592595</v>
      </c>
      <c r="I3222" s="1" t="s">
        <v>185</v>
      </c>
      <c r="J3222" s="1" t="s">
        <v>186</v>
      </c>
    </row>
    <row r="3223" spans="1:10" x14ac:dyDescent="0.25">
      <c r="A3223">
        <v>62157</v>
      </c>
      <c r="B3223">
        <v>1</v>
      </c>
      <c r="C3223" s="1" t="s">
        <v>2294</v>
      </c>
      <c r="D3223">
        <v>332</v>
      </c>
      <c r="E3223" s="2">
        <v>0.5180555555555556</v>
      </c>
      <c r="F3223" s="1" t="s">
        <v>1366</v>
      </c>
      <c r="G3223" t="b">
        <v>1</v>
      </c>
      <c r="H3223" s="3">
        <v>43532.518263888887</v>
      </c>
      <c r="I3223" s="1" t="s">
        <v>327</v>
      </c>
      <c r="J3223" s="1" t="s">
        <v>328</v>
      </c>
    </row>
    <row r="3224" spans="1:10" x14ac:dyDescent="0.25">
      <c r="A3224">
        <v>62157</v>
      </c>
      <c r="B3224">
        <v>2</v>
      </c>
      <c r="C3224" s="1" t="s">
        <v>2294</v>
      </c>
      <c r="D3224">
        <v>332</v>
      </c>
      <c r="E3224" s="2">
        <v>0.5180555555555556</v>
      </c>
      <c r="F3224" s="1" t="s">
        <v>683</v>
      </c>
      <c r="G3224" t="b">
        <v>1</v>
      </c>
      <c r="H3224" s="3">
        <v>43532.518217592595</v>
      </c>
      <c r="I3224" s="1" t="s">
        <v>185</v>
      </c>
      <c r="J3224" s="1" t="s">
        <v>186</v>
      </c>
    </row>
    <row r="3225" spans="1:10" x14ac:dyDescent="0.25">
      <c r="A3225">
        <v>62158</v>
      </c>
      <c r="B3225">
        <v>1</v>
      </c>
      <c r="C3225" s="1" t="s">
        <v>2295</v>
      </c>
      <c r="D3225">
        <v>332</v>
      </c>
      <c r="E3225" s="2">
        <v>0.51875000000000004</v>
      </c>
      <c r="F3225" s="1" t="s">
        <v>1366</v>
      </c>
      <c r="G3225" t="b">
        <v>1</v>
      </c>
      <c r="H3225" s="3">
        <v>43532.518784722219</v>
      </c>
      <c r="I3225" s="1" t="s">
        <v>329</v>
      </c>
      <c r="J3225" s="1" t="s">
        <v>330</v>
      </c>
    </row>
    <row r="3226" spans="1:10" x14ac:dyDescent="0.25">
      <c r="A3226">
        <v>62158</v>
      </c>
      <c r="B3226">
        <v>2</v>
      </c>
      <c r="C3226" s="1" t="s">
        <v>2295</v>
      </c>
      <c r="D3226">
        <v>332</v>
      </c>
      <c r="E3226" s="2">
        <v>0.51875000000000004</v>
      </c>
      <c r="F3226" s="1" t="s">
        <v>683</v>
      </c>
      <c r="G3226" t="b">
        <v>1</v>
      </c>
      <c r="H3226" s="3">
        <v>43532.518738425926</v>
      </c>
      <c r="I3226" s="1" t="s">
        <v>295</v>
      </c>
      <c r="J3226" s="1" t="s">
        <v>296</v>
      </c>
    </row>
    <row r="3227" spans="1:10" x14ac:dyDescent="0.25">
      <c r="A3227">
        <v>62159</v>
      </c>
      <c r="B3227">
        <v>1</v>
      </c>
      <c r="C3227" s="1" t="s">
        <v>2296</v>
      </c>
      <c r="D3227">
        <v>332</v>
      </c>
      <c r="E3227" s="2">
        <v>0.51875000000000004</v>
      </c>
      <c r="F3227" s="1" t="s">
        <v>1366</v>
      </c>
      <c r="G3227" t="b">
        <v>1</v>
      </c>
      <c r="H3227" s="3">
        <v>43532.519305555557</v>
      </c>
      <c r="I3227" s="1" t="s">
        <v>329</v>
      </c>
      <c r="J3227" s="1" t="s">
        <v>330</v>
      </c>
    </row>
    <row r="3228" spans="1:10" x14ac:dyDescent="0.25">
      <c r="A3228">
        <v>62159</v>
      </c>
      <c r="B3228">
        <v>2</v>
      </c>
      <c r="C3228" s="1" t="s">
        <v>2296</v>
      </c>
      <c r="D3228">
        <v>332</v>
      </c>
      <c r="E3228" s="2">
        <v>0.51875000000000004</v>
      </c>
      <c r="F3228" s="1" t="s">
        <v>683</v>
      </c>
      <c r="G3228" t="b">
        <v>1</v>
      </c>
      <c r="H3228" s="3">
        <v>43532.519259259258</v>
      </c>
      <c r="I3228" s="1" t="s">
        <v>235</v>
      </c>
      <c r="J3228" s="1" t="s">
        <v>236</v>
      </c>
    </row>
    <row r="3229" spans="1:10" x14ac:dyDescent="0.25">
      <c r="A3229">
        <v>62160</v>
      </c>
      <c r="B3229">
        <v>1</v>
      </c>
      <c r="C3229" s="1" t="s">
        <v>2297</v>
      </c>
      <c r="D3229">
        <v>332</v>
      </c>
      <c r="E3229" s="2">
        <v>0.51944444444444449</v>
      </c>
      <c r="F3229" s="1" t="s">
        <v>1366</v>
      </c>
      <c r="G3229" t="b">
        <v>1</v>
      </c>
      <c r="H3229" s="3">
        <v>43532.519305555557</v>
      </c>
      <c r="I3229" s="1" t="s">
        <v>329</v>
      </c>
      <c r="J3229" s="1" t="s">
        <v>330</v>
      </c>
    </row>
    <row r="3230" spans="1:10" x14ac:dyDescent="0.25">
      <c r="A3230">
        <v>62160</v>
      </c>
      <c r="B3230">
        <v>2</v>
      </c>
      <c r="C3230" s="1" t="s">
        <v>2297</v>
      </c>
      <c r="D3230">
        <v>332</v>
      </c>
      <c r="E3230" s="2">
        <v>0.51944444444444449</v>
      </c>
      <c r="F3230" s="1" t="s">
        <v>683</v>
      </c>
      <c r="G3230" t="b">
        <v>1</v>
      </c>
      <c r="H3230" s="3">
        <v>43532.519259259258</v>
      </c>
      <c r="I3230" s="1" t="s">
        <v>235</v>
      </c>
      <c r="J3230" s="1" t="s">
        <v>236</v>
      </c>
    </row>
    <row r="3231" spans="1:10" x14ac:dyDescent="0.25">
      <c r="A3231">
        <v>62161</v>
      </c>
      <c r="B3231">
        <v>1</v>
      </c>
      <c r="C3231" s="1" t="s">
        <v>2298</v>
      </c>
      <c r="D3231">
        <v>332</v>
      </c>
      <c r="E3231" s="2">
        <v>0.51944444444444449</v>
      </c>
      <c r="F3231" s="1" t="s">
        <v>1366</v>
      </c>
      <c r="G3231" t="b">
        <v>1</v>
      </c>
      <c r="H3231" s="3">
        <v>43532.519826388889</v>
      </c>
      <c r="I3231" s="1" t="s">
        <v>329</v>
      </c>
      <c r="J3231" s="1" t="s">
        <v>330</v>
      </c>
    </row>
    <row r="3232" spans="1:10" x14ac:dyDescent="0.25">
      <c r="A3232">
        <v>62161</v>
      </c>
      <c r="B3232">
        <v>2</v>
      </c>
      <c r="C3232" s="1" t="s">
        <v>2298</v>
      </c>
      <c r="D3232">
        <v>332</v>
      </c>
      <c r="E3232" s="2">
        <v>0.51944444444444449</v>
      </c>
      <c r="F3232" s="1" t="s">
        <v>683</v>
      </c>
      <c r="G3232" t="b">
        <v>1</v>
      </c>
      <c r="H3232" s="3">
        <v>43532.519780092596</v>
      </c>
      <c r="I3232" s="1" t="s">
        <v>157</v>
      </c>
      <c r="J3232" s="1" t="s">
        <v>158</v>
      </c>
    </row>
    <row r="3233" spans="1:10" x14ac:dyDescent="0.25">
      <c r="A3233">
        <v>62162</v>
      </c>
      <c r="B3233">
        <v>1</v>
      </c>
      <c r="C3233" s="1" t="s">
        <v>2299</v>
      </c>
      <c r="D3233">
        <v>332</v>
      </c>
      <c r="E3233" s="2">
        <v>0.52013888888888893</v>
      </c>
      <c r="F3233" s="1" t="s">
        <v>1366</v>
      </c>
      <c r="G3233" t="b">
        <v>1</v>
      </c>
      <c r="H3233" s="3">
        <v>43532.52034722222</v>
      </c>
      <c r="I3233" s="1" t="s">
        <v>329</v>
      </c>
      <c r="J3233" s="1" t="s">
        <v>330</v>
      </c>
    </row>
    <row r="3234" spans="1:10" x14ac:dyDescent="0.25">
      <c r="A3234">
        <v>62162</v>
      </c>
      <c r="B3234">
        <v>2</v>
      </c>
      <c r="C3234" s="1" t="s">
        <v>2299</v>
      </c>
      <c r="D3234">
        <v>332</v>
      </c>
      <c r="E3234" s="2">
        <v>0.52013888888888893</v>
      </c>
      <c r="F3234" s="1" t="s">
        <v>683</v>
      </c>
      <c r="G3234" t="b">
        <v>1</v>
      </c>
      <c r="H3234" s="3">
        <v>43532.520300925928</v>
      </c>
      <c r="I3234" s="1" t="s">
        <v>387</v>
      </c>
      <c r="J3234" s="1" t="s">
        <v>388</v>
      </c>
    </row>
    <row r="3235" spans="1:10" x14ac:dyDescent="0.25">
      <c r="A3235">
        <v>62163</v>
      </c>
      <c r="B3235">
        <v>1</v>
      </c>
      <c r="C3235" s="1" t="s">
        <v>2300</v>
      </c>
      <c r="D3235">
        <v>332</v>
      </c>
      <c r="E3235" s="2">
        <v>0.52013888888888893</v>
      </c>
      <c r="F3235" s="1" t="s">
        <v>1366</v>
      </c>
      <c r="G3235" t="b">
        <v>1</v>
      </c>
      <c r="H3235" s="3">
        <v>43532.52034722222</v>
      </c>
      <c r="I3235" s="1" t="s">
        <v>329</v>
      </c>
      <c r="J3235" s="1" t="s">
        <v>330</v>
      </c>
    </row>
    <row r="3236" spans="1:10" x14ac:dyDescent="0.25">
      <c r="A3236">
        <v>62163</v>
      </c>
      <c r="B3236">
        <v>2</v>
      </c>
      <c r="C3236" s="1" t="s">
        <v>2300</v>
      </c>
      <c r="D3236">
        <v>332</v>
      </c>
      <c r="E3236" s="2">
        <v>0.52013888888888893</v>
      </c>
      <c r="F3236" s="1" t="s">
        <v>683</v>
      </c>
      <c r="G3236" t="b">
        <v>1</v>
      </c>
      <c r="H3236" s="3">
        <v>43532.520300925928</v>
      </c>
      <c r="I3236" s="1" t="s">
        <v>387</v>
      </c>
      <c r="J3236" s="1" t="s">
        <v>388</v>
      </c>
    </row>
    <row r="3237" spans="1:10" x14ac:dyDescent="0.25">
      <c r="A3237">
        <v>62164</v>
      </c>
      <c r="B3237">
        <v>1</v>
      </c>
      <c r="C3237" s="1" t="s">
        <v>2301</v>
      </c>
      <c r="D3237">
        <v>332</v>
      </c>
      <c r="E3237" s="2">
        <v>0.52083333333333337</v>
      </c>
      <c r="F3237" s="1" t="s">
        <v>1366</v>
      </c>
      <c r="G3237" t="b">
        <v>1</v>
      </c>
      <c r="H3237" s="3">
        <v>43532.520879629628</v>
      </c>
      <c r="I3237" s="1" t="s">
        <v>329</v>
      </c>
      <c r="J3237" s="1" t="s">
        <v>330</v>
      </c>
    </row>
    <row r="3238" spans="1:10" x14ac:dyDescent="0.25">
      <c r="A3238">
        <v>62164</v>
      </c>
      <c r="B3238">
        <v>2</v>
      </c>
      <c r="C3238" s="1" t="s">
        <v>2301</v>
      </c>
      <c r="D3238">
        <v>332</v>
      </c>
      <c r="E3238" s="2">
        <v>0.52083333333333337</v>
      </c>
      <c r="F3238" s="1" t="s">
        <v>683</v>
      </c>
      <c r="G3238" t="b">
        <v>1</v>
      </c>
      <c r="H3238" s="3">
        <v>43532.520821759259</v>
      </c>
      <c r="I3238" s="1" t="s">
        <v>297</v>
      </c>
      <c r="J3238" s="1" t="s">
        <v>298</v>
      </c>
    </row>
    <row r="3239" spans="1:10" x14ac:dyDescent="0.25">
      <c r="A3239">
        <v>62165</v>
      </c>
      <c r="B3239">
        <v>1</v>
      </c>
      <c r="C3239" s="1" t="s">
        <v>2302</v>
      </c>
      <c r="D3239">
        <v>332</v>
      </c>
      <c r="E3239" s="2">
        <v>0.52083333333333337</v>
      </c>
      <c r="F3239" s="1" t="s">
        <v>1366</v>
      </c>
      <c r="G3239" t="b">
        <v>1</v>
      </c>
      <c r="H3239" s="3">
        <v>43532.52140046296</v>
      </c>
      <c r="I3239" s="1" t="s">
        <v>329</v>
      </c>
      <c r="J3239" s="1" t="s">
        <v>330</v>
      </c>
    </row>
    <row r="3240" spans="1:10" x14ac:dyDescent="0.25">
      <c r="A3240">
        <v>62165</v>
      </c>
      <c r="B3240">
        <v>2</v>
      </c>
      <c r="C3240" s="1" t="s">
        <v>2302</v>
      </c>
      <c r="D3240">
        <v>332</v>
      </c>
      <c r="E3240" s="2">
        <v>0.52083333333333337</v>
      </c>
      <c r="F3240" s="1" t="s">
        <v>683</v>
      </c>
      <c r="G3240" t="b">
        <v>1</v>
      </c>
      <c r="H3240" s="3">
        <v>43532.52134259259</v>
      </c>
      <c r="I3240" s="1" t="s">
        <v>113</v>
      </c>
      <c r="J3240" s="1" t="s">
        <v>114</v>
      </c>
    </row>
    <row r="3241" spans="1:10" x14ac:dyDescent="0.25">
      <c r="A3241">
        <v>62166</v>
      </c>
      <c r="B3241">
        <v>1</v>
      </c>
      <c r="C3241" s="1" t="s">
        <v>2303</v>
      </c>
      <c r="D3241">
        <v>332</v>
      </c>
      <c r="E3241" s="2">
        <v>0.52152777777777781</v>
      </c>
      <c r="F3241" s="1" t="s">
        <v>1366</v>
      </c>
      <c r="G3241" t="b">
        <v>1</v>
      </c>
      <c r="H3241" s="3">
        <v>43532.52140046296</v>
      </c>
      <c r="I3241" s="1" t="s">
        <v>329</v>
      </c>
      <c r="J3241" s="1" t="s">
        <v>330</v>
      </c>
    </row>
    <row r="3242" spans="1:10" x14ac:dyDescent="0.25">
      <c r="A3242">
        <v>62166</v>
      </c>
      <c r="B3242">
        <v>2</v>
      </c>
      <c r="C3242" s="1" t="s">
        <v>2303</v>
      </c>
      <c r="D3242">
        <v>332</v>
      </c>
      <c r="E3242" s="2">
        <v>0.52152777777777781</v>
      </c>
      <c r="F3242" s="1" t="s">
        <v>683</v>
      </c>
      <c r="G3242" t="b">
        <v>1</v>
      </c>
      <c r="H3242" s="3">
        <v>43532.52134259259</v>
      </c>
      <c r="I3242" s="1" t="s">
        <v>113</v>
      </c>
      <c r="J3242" s="1" t="s">
        <v>114</v>
      </c>
    </row>
    <row r="3243" spans="1:10" x14ac:dyDescent="0.25">
      <c r="A3243">
        <v>62167</v>
      </c>
      <c r="B3243">
        <v>1</v>
      </c>
      <c r="C3243" s="1" t="s">
        <v>2304</v>
      </c>
      <c r="D3243">
        <v>332</v>
      </c>
      <c r="E3243" s="2">
        <v>0.52152777777777781</v>
      </c>
      <c r="F3243" s="1" t="s">
        <v>1366</v>
      </c>
      <c r="G3243" t="b">
        <v>1</v>
      </c>
      <c r="H3243" s="3">
        <v>43532.521921296298</v>
      </c>
      <c r="I3243" s="1" t="s">
        <v>273</v>
      </c>
      <c r="J3243" s="1" t="s">
        <v>274</v>
      </c>
    </row>
    <row r="3244" spans="1:10" x14ac:dyDescent="0.25">
      <c r="A3244">
        <v>62167</v>
      </c>
      <c r="B3244">
        <v>2</v>
      </c>
      <c r="C3244" s="1" t="s">
        <v>2304</v>
      </c>
      <c r="D3244">
        <v>332</v>
      </c>
      <c r="E3244" s="2">
        <v>0.52152777777777781</v>
      </c>
      <c r="F3244" s="1" t="s">
        <v>683</v>
      </c>
      <c r="G3244" t="b">
        <v>1</v>
      </c>
      <c r="H3244" s="3">
        <v>43532.521863425929</v>
      </c>
      <c r="I3244" s="1" t="s">
        <v>115</v>
      </c>
      <c r="J3244" s="1" t="s">
        <v>116</v>
      </c>
    </row>
    <row r="3245" spans="1:10" x14ac:dyDescent="0.25">
      <c r="A3245">
        <v>62168</v>
      </c>
      <c r="B3245">
        <v>1</v>
      </c>
      <c r="C3245" s="1" t="s">
        <v>2305</v>
      </c>
      <c r="D3245">
        <v>332</v>
      </c>
      <c r="E3245" s="2">
        <v>0.52222222222222225</v>
      </c>
      <c r="F3245" s="1" t="s">
        <v>1366</v>
      </c>
      <c r="G3245" t="b">
        <v>1</v>
      </c>
      <c r="H3245" s="3">
        <v>43532.521921296298</v>
      </c>
      <c r="I3245" s="1" t="s">
        <v>273</v>
      </c>
      <c r="J3245" s="1" t="s">
        <v>274</v>
      </c>
    </row>
    <row r="3246" spans="1:10" x14ac:dyDescent="0.25">
      <c r="A3246">
        <v>62168</v>
      </c>
      <c r="B3246">
        <v>2</v>
      </c>
      <c r="C3246" s="1" t="s">
        <v>2305</v>
      </c>
      <c r="D3246">
        <v>332</v>
      </c>
      <c r="E3246" s="2">
        <v>0.52222222222222225</v>
      </c>
      <c r="F3246" s="1" t="s">
        <v>683</v>
      </c>
      <c r="G3246" t="b">
        <v>1</v>
      </c>
      <c r="H3246" s="3">
        <v>43532.52238425926</v>
      </c>
      <c r="I3246" s="1" t="s">
        <v>189</v>
      </c>
      <c r="J3246" s="1" t="s">
        <v>190</v>
      </c>
    </row>
    <row r="3247" spans="1:10" x14ac:dyDescent="0.25">
      <c r="A3247">
        <v>62169</v>
      </c>
      <c r="B3247">
        <v>1</v>
      </c>
      <c r="C3247" s="1" t="s">
        <v>2306</v>
      </c>
      <c r="D3247">
        <v>332</v>
      </c>
      <c r="E3247" s="2">
        <v>0.52222222222222225</v>
      </c>
      <c r="F3247" s="1" t="s">
        <v>1366</v>
      </c>
      <c r="G3247" t="b">
        <v>1</v>
      </c>
      <c r="H3247" s="3">
        <v>43532.52244212963</v>
      </c>
      <c r="I3247" s="1" t="s">
        <v>241</v>
      </c>
      <c r="J3247" s="1" t="s">
        <v>242</v>
      </c>
    </row>
    <row r="3248" spans="1:10" x14ac:dyDescent="0.25">
      <c r="A3248">
        <v>62169</v>
      </c>
      <c r="B3248">
        <v>2</v>
      </c>
      <c r="C3248" s="1" t="s">
        <v>2306</v>
      </c>
      <c r="D3248">
        <v>332</v>
      </c>
      <c r="E3248" s="2">
        <v>0.52222222222222225</v>
      </c>
      <c r="F3248" s="1" t="s">
        <v>683</v>
      </c>
      <c r="G3248" t="b">
        <v>1</v>
      </c>
      <c r="H3248" s="3">
        <v>43532.52238425926</v>
      </c>
      <c r="I3248" s="1" t="s">
        <v>189</v>
      </c>
      <c r="J3248" s="1" t="s">
        <v>190</v>
      </c>
    </row>
    <row r="3249" spans="1:10" x14ac:dyDescent="0.25">
      <c r="A3249">
        <v>62169</v>
      </c>
      <c r="B3249">
        <v>3</v>
      </c>
      <c r="C3249" s="1" t="s">
        <v>2306</v>
      </c>
      <c r="D3249">
        <v>332</v>
      </c>
      <c r="E3249" s="2">
        <v>0.52222222222222225</v>
      </c>
      <c r="F3249" s="1" t="s">
        <v>582</v>
      </c>
      <c r="G3249" t="b">
        <v>1</v>
      </c>
      <c r="H3249" s="3">
        <v>43532.52275462963</v>
      </c>
      <c r="I3249" s="1" t="s">
        <v>534</v>
      </c>
      <c r="J3249" s="1" t="s">
        <v>535</v>
      </c>
    </row>
    <row r="3250" spans="1:10" x14ac:dyDescent="0.25">
      <c r="A3250">
        <v>62170</v>
      </c>
      <c r="B3250">
        <v>1</v>
      </c>
      <c r="C3250" s="1" t="s">
        <v>2307</v>
      </c>
      <c r="D3250">
        <v>332</v>
      </c>
      <c r="E3250" s="2">
        <v>0.5229166666666667</v>
      </c>
      <c r="F3250" s="1" t="s">
        <v>1366</v>
      </c>
      <c r="G3250" t="b">
        <v>1</v>
      </c>
      <c r="H3250" s="3">
        <v>43532.522962962961</v>
      </c>
      <c r="I3250" s="1" t="s">
        <v>241</v>
      </c>
      <c r="J3250" s="1" t="s">
        <v>242</v>
      </c>
    </row>
    <row r="3251" spans="1:10" x14ac:dyDescent="0.25">
      <c r="A3251">
        <v>62170</v>
      </c>
      <c r="B3251">
        <v>2</v>
      </c>
      <c r="C3251" s="1" t="s">
        <v>2307</v>
      </c>
      <c r="D3251">
        <v>332</v>
      </c>
      <c r="E3251" s="2">
        <v>0.5229166666666667</v>
      </c>
      <c r="F3251" s="1" t="s">
        <v>683</v>
      </c>
      <c r="G3251" t="b">
        <v>1</v>
      </c>
      <c r="H3251" s="3">
        <v>43532.522916666669</v>
      </c>
      <c r="I3251" s="1" t="s">
        <v>191</v>
      </c>
      <c r="J3251" s="1" t="s">
        <v>192</v>
      </c>
    </row>
    <row r="3252" spans="1:10" x14ac:dyDescent="0.25">
      <c r="A3252">
        <v>62170</v>
      </c>
      <c r="B3252">
        <v>3</v>
      </c>
      <c r="C3252" s="1" t="s">
        <v>2307</v>
      </c>
      <c r="D3252">
        <v>332</v>
      </c>
      <c r="E3252" s="2">
        <v>0.5229166666666667</v>
      </c>
      <c r="F3252" s="1" t="s">
        <v>582</v>
      </c>
      <c r="G3252" t="b">
        <v>1</v>
      </c>
      <c r="H3252" s="3">
        <v>43532.522997685184</v>
      </c>
      <c r="I3252" s="1" t="s">
        <v>534</v>
      </c>
      <c r="J3252" s="1" t="s">
        <v>535</v>
      </c>
    </row>
    <row r="3253" spans="1:10" x14ac:dyDescent="0.25">
      <c r="A3253">
        <v>62171</v>
      </c>
      <c r="B3253">
        <v>1</v>
      </c>
      <c r="C3253" s="1" t="s">
        <v>2308</v>
      </c>
      <c r="D3253">
        <v>332</v>
      </c>
      <c r="E3253" s="2">
        <v>0.5229166666666667</v>
      </c>
      <c r="F3253" s="1" t="s">
        <v>1366</v>
      </c>
      <c r="G3253" t="b">
        <v>1</v>
      </c>
      <c r="H3253" s="3">
        <v>43532.5234837963</v>
      </c>
      <c r="I3253" s="1" t="s">
        <v>449</v>
      </c>
      <c r="J3253" s="1" t="s">
        <v>450</v>
      </c>
    </row>
    <row r="3254" spans="1:10" x14ac:dyDescent="0.25">
      <c r="A3254">
        <v>62171</v>
      </c>
      <c r="B3254">
        <v>2</v>
      </c>
      <c r="C3254" s="1" t="s">
        <v>2308</v>
      </c>
      <c r="D3254">
        <v>332</v>
      </c>
      <c r="E3254" s="2">
        <v>0.5229166666666667</v>
      </c>
      <c r="F3254" s="1" t="s">
        <v>683</v>
      </c>
      <c r="G3254" t="b">
        <v>1</v>
      </c>
      <c r="H3254" s="3">
        <v>43532.5234375</v>
      </c>
      <c r="I3254" s="1" t="s">
        <v>301</v>
      </c>
      <c r="J3254" s="1" t="s">
        <v>302</v>
      </c>
    </row>
    <row r="3255" spans="1:10" x14ac:dyDescent="0.25">
      <c r="A3255">
        <v>62171</v>
      </c>
      <c r="B3255">
        <v>3</v>
      </c>
      <c r="C3255" s="1" t="s">
        <v>2308</v>
      </c>
      <c r="D3255">
        <v>332</v>
      </c>
      <c r="E3255" s="2">
        <v>0.5229166666666667</v>
      </c>
      <c r="F3255" s="1" t="s">
        <v>582</v>
      </c>
      <c r="G3255" t="b">
        <v>1</v>
      </c>
      <c r="H3255" s="3">
        <v>43532.522997685184</v>
      </c>
      <c r="I3255" s="1" t="s">
        <v>534</v>
      </c>
      <c r="J3255" s="1" t="s">
        <v>535</v>
      </c>
    </row>
    <row r="3256" spans="1:10" x14ac:dyDescent="0.25">
      <c r="A3256">
        <v>62172</v>
      </c>
      <c r="B3256">
        <v>1</v>
      </c>
      <c r="C3256" s="1" t="s">
        <v>2309</v>
      </c>
      <c r="D3256">
        <v>332</v>
      </c>
      <c r="E3256" s="2">
        <v>0.52361111111111114</v>
      </c>
      <c r="F3256" s="1" t="s">
        <v>1366</v>
      </c>
      <c r="G3256" t="b">
        <v>1</v>
      </c>
      <c r="H3256" s="3">
        <v>43532.523692129631</v>
      </c>
      <c r="I3256" s="1" t="s">
        <v>171</v>
      </c>
      <c r="J3256" s="1" t="s">
        <v>172</v>
      </c>
    </row>
    <row r="3257" spans="1:10" x14ac:dyDescent="0.25">
      <c r="A3257">
        <v>62172</v>
      </c>
      <c r="B3257">
        <v>2</v>
      </c>
      <c r="C3257" s="1" t="s">
        <v>2309</v>
      </c>
      <c r="D3257">
        <v>332</v>
      </c>
      <c r="E3257" s="2">
        <v>0.52361111111111114</v>
      </c>
      <c r="F3257" s="1" t="s">
        <v>683</v>
      </c>
      <c r="G3257" t="b">
        <v>1</v>
      </c>
      <c r="H3257" s="3">
        <v>43532.5234375</v>
      </c>
      <c r="I3257" s="1" t="s">
        <v>301</v>
      </c>
      <c r="J3257" s="1" t="s">
        <v>302</v>
      </c>
    </row>
    <row r="3258" spans="1:10" x14ac:dyDescent="0.25">
      <c r="A3258">
        <v>62172</v>
      </c>
      <c r="B3258">
        <v>3</v>
      </c>
      <c r="C3258" s="1" t="s">
        <v>2309</v>
      </c>
      <c r="D3258">
        <v>332</v>
      </c>
      <c r="E3258" s="2">
        <v>0.52361111111111114</v>
      </c>
      <c r="F3258" s="1" t="s">
        <v>582</v>
      </c>
      <c r="G3258" t="b">
        <v>1</v>
      </c>
      <c r="H3258" s="3">
        <v>43532.523518518516</v>
      </c>
      <c r="I3258" s="1" t="s">
        <v>534</v>
      </c>
      <c r="J3258" s="1" t="s">
        <v>535</v>
      </c>
    </row>
    <row r="3259" spans="1:10" x14ac:dyDescent="0.25">
      <c r="A3259">
        <v>62173</v>
      </c>
      <c r="B3259">
        <v>1</v>
      </c>
      <c r="C3259" s="1" t="s">
        <v>2310</v>
      </c>
      <c r="D3259">
        <v>332</v>
      </c>
      <c r="E3259" s="2">
        <v>0.52361111111111114</v>
      </c>
      <c r="F3259" s="1" t="s">
        <v>1366</v>
      </c>
      <c r="G3259" t="b">
        <v>1</v>
      </c>
      <c r="H3259" s="3">
        <v>43532.524004629631</v>
      </c>
      <c r="I3259" s="1" t="s">
        <v>133</v>
      </c>
      <c r="J3259" s="1" t="s">
        <v>134</v>
      </c>
    </row>
    <row r="3260" spans="1:10" x14ac:dyDescent="0.25">
      <c r="A3260">
        <v>62173</v>
      </c>
      <c r="B3260">
        <v>2</v>
      </c>
      <c r="C3260" s="1" t="s">
        <v>2310</v>
      </c>
      <c r="D3260">
        <v>332</v>
      </c>
      <c r="E3260" s="2">
        <v>0.52361111111111114</v>
      </c>
      <c r="F3260" s="1" t="s">
        <v>683</v>
      </c>
      <c r="G3260" t="b">
        <v>1</v>
      </c>
      <c r="H3260" s="3">
        <v>43532.523958333331</v>
      </c>
      <c r="I3260" s="1" t="s">
        <v>706</v>
      </c>
      <c r="J3260" s="1" t="s">
        <v>707</v>
      </c>
    </row>
    <row r="3261" spans="1:10" x14ac:dyDescent="0.25">
      <c r="A3261">
        <v>62173</v>
      </c>
      <c r="B3261">
        <v>3</v>
      </c>
      <c r="C3261" s="1" t="s">
        <v>2310</v>
      </c>
      <c r="D3261">
        <v>332</v>
      </c>
      <c r="E3261" s="2">
        <v>0.52361111111111114</v>
      </c>
      <c r="F3261" s="1" t="s">
        <v>582</v>
      </c>
      <c r="G3261" t="b">
        <v>1</v>
      </c>
      <c r="H3261" s="3">
        <v>43532.524050925924</v>
      </c>
      <c r="I3261" s="1" t="s">
        <v>534</v>
      </c>
      <c r="J3261" s="1" t="s">
        <v>535</v>
      </c>
    </row>
    <row r="3262" spans="1:10" x14ac:dyDescent="0.25">
      <c r="A3262">
        <v>62174</v>
      </c>
      <c r="B3262">
        <v>1</v>
      </c>
      <c r="C3262" s="1" t="s">
        <v>2311</v>
      </c>
      <c r="D3262">
        <v>332</v>
      </c>
      <c r="E3262" s="2">
        <v>0.52430555555555558</v>
      </c>
      <c r="F3262" s="1" t="s">
        <v>1366</v>
      </c>
      <c r="G3262" t="b">
        <v>1</v>
      </c>
      <c r="H3262" s="3">
        <v>43532.524525462963</v>
      </c>
      <c r="I3262" s="1" t="s">
        <v>133</v>
      </c>
      <c r="J3262" s="1" t="s">
        <v>134</v>
      </c>
    </row>
    <row r="3263" spans="1:10" x14ac:dyDescent="0.25">
      <c r="A3263">
        <v>62174</v>
      </c>
      <c r="B3263">
        <v>2</v>
      </c>
      <c r="C3263" s="1" t="s">
        <v>2311</v>
      </c>
      <c r="D3263">
        <v>332</v>
      </c>
      <c r="E3263" s="2">
        <v>0.52430555555555558</v>
      </c>
      <c r="F3263" s="1" t="s">
        <v>683</v>
      </c>
      <c r="G3263" t="b">
        <v>1</v>
      </c>
      <c r="H3263" s="3">
        <v>43532.52447916667</v>
      </c>
      <c r="I3263" s="1" t="s">
        <v>305</v>
      </c>
      <c r="J3263" s="1" t="s">
        <v>306</v>
      </c>
    </row>
    <row r="3264" spans="1:10" x14ac:dyDescent="0.25">
      <c r="A3264">
        <v>62174</v>
      </c>
      <c r="B3264">
        <v>3</v>
      </c>
      <c r="C3264" s="1" t="s">
        <v>2311</v>
      </c>
      <c r="D3264">
        <v>332</v>
      </c>
      <c r="E3264" s="2">
        <v>0.52430555555555558</v>
      </c>
      <c r="F3264" s="1" t="s">
        <v>582</v>
      </c>
      <c r="G3264" t="b">
        <v>1</v>
      </c>
      <c r="H3264" s="3">
        <v>43532.524050925924</v>
      </c>
      <c r="I3264" s="1" t="s">
        <v>534</v>
      </c>
      <c r="J3264" s="1" t="s">
        <v>535</v>
      </c>
    </row>
    <row r="3265" spans="1:10" x14ac:dyDescent="0.25">
      <c r="A3265">
        <v>62175</v>
      </c>
      <c r="B3265">
        <v>1</v>
      </c>
      <c r="C3265" s="1" t="s">
        <v>2312</v>
      </c>
      <c r="D3265">
        <v>332</v>
      </c>
      <c r="E3265" s="2">
        <v>0.52430555555555558</v>
      </c>
      <c r="F3265" s="1" t="s">
        <v>1366</v>
      </c>
      <c r="G3265" t="b">
        <v>1</v>
      </c>
      <c r="H3265" s="3">
        <v>43532.524525462963</v>
      </c>
      <c r="I3265" s="1" t="s">
        <v>133</v>
      </c>
      <c r="J3265" s="1" t="s">
        <v>134</v>
      </c>
    </row>
    <row r="3266" spans="1:10" x14ac:dyDescent="0.25">
      <c r="A3266">
        <v>62175</v>
      </c>
      <c r="B3266">
        <v>2</v>
      </c>
      <c r="C3266" s="1" t="s">
        <v>2312</v>
      </c>
      <c r="D3266">
        <v>332</v>
      </c>
      <c r="E3266" s="2">
        <v>0.52430555555555558</v>
      </c>
      <c r="F3266" s="1" t="s">
        <v>683</v>
      </c>
      <c r="G3266" t="b">
        <v>1</v>
      </c>
      <c r="H3266" s="3">
        <v>43532.52447916667</v>
      </c>
      <c r="I3266" s="1" t="s">
        <v>305</v>
      </c>
      <c r="J3266" s="1" t="s">
        <v>306</v>
      </c>
    </row>
    <row r="3267" spans="1:10" x14ac:dyDescent="0.25">
      <c r="A3267">
        <v>62175</v>
      </c>
      <c r="B3267">
        <v>3</v>
      </c>
      <c r="C3267" s="1" t="s">
        <v>2312</v>
      </c>
      <c r="D3267">
        <v>332</v>
      </c>
      <c r="E3267" s="2">
        <v>0.52430555555555558</v>
      </c>
      <c r="F3267" s="1" t="s">
        <v>582</v>
      </c>
      <c r="G3267" t="b">
        <v>1</v>
      </c>
      <c r="H3267" s="3">
        <v>43532.524571759262</v>
      </c>
      <c r="I3267" s="1" t="s">
        <v>534</v>
      </c>
      <c r="J3267" s="1" t="s">
        <v>535</v>
      </c>
    </row>
    <row r="3268" spans="1:10" x14ac:dyDescent="0.25">
      <c r="A3268">
        <v>62176</v>
      </c>
      <c r="B3268">
        <v>1</v>
      </c>
      <c r="C3268" s="1" t="s">
        <v>2313</v>
      </c>
      <c r="D3268">
        <v>332</v>
      </c>
      <c r="E3268" s="2">
        <v>0.52500000000000002</v>
      </c>
      <c r="F3268" s="1" t="s">
        <v>1366</v>
      </c>
      <c r="G3268" t="b">
        <v>1</v>
      </c>
      <c r="H3268" s="3">
        <v>43532.525046296294</v>
      </c>
      <c r="I3268" s="1" t="s">
        <v>399</v>
      </c>
      <c r="J3268" s="1" t="s">
        <v>400</v>
      </c>
    </row>
    <row r="3269" spans="1:10" x14ac:dyDescent="0.25">
      <c r="A3269">
        <v>62176</v>
      </c>
      <c r="B3269">
        <v>2</v>
      </c>
      <c r="C3269" s="1" t="s">
        <v>2313</v>
      </c>
      <c r="D3269">
        <v>332</v>
      </c>
      <c r="E3269" s="2">
        <v>0.52500000000000002</v>
      </c>
      <c r="F3269" s="1" t="s">
        <v>683</v>
      </c>
      <c r="G3269" t="b">
        <v>1</v>
      </c>
      <c r="H3269" s="3">
        <v>43532.52447916667</v>
      </c>
      <c r="I3269" s="1" t="s">
        <v>305</v>
      </c>
      <c r="J3269" s="1" t="s">
        <v>306</v>
      </c>
    </row>
    <row r="3270" spans="1:10" x14ac:dyDescent="0.25">
      <c r="A3270">
        <v>62176</v>
      </c>
      <c r="B3270">
        <v>3</v>
      </c>
      <c r="C3270" s="1" t="s">
        <v>2313</v>
      </c>
      <c r="D3270">
        <v>332</v>
      </c>
      <c r="E3270" s="2">
        <v>0.52500000000000002</v>
      </c>
      <c r="F3270" s="1" t="s">
        <v>582</v>
      </c>
      <c r="G3270" t="b">
        <v>1</v>
      </c>
      <c r="H3270" s="3">
        <v>43532.52511574074</v>
      </c>
      <c r="I3270" s="1" t="s">
        <v>534</v>
      </c>
      <c r="J3270" s="1" t="s">
        <v>535</v>
      </c>
    </row>
    <row r="3271" spans="1:10" x14ac:dyDescent="0.25">
      <c r="A3271">
        <v>62177</v>
      </c>
      <c r="B3271">
        <v>1</v>
      </c>
      <c r="C3271" s="1" t="s">
        <v>2314</v>
      </c>
      <c r="D3271">
        <v>332</v>
      </c>
      <c r="E3271" s="2">
        <v>0.52500000000000002</v>
      </c>
      <c r="F3271" s="1" t="s">
        <v>1366</v>
      </c>
      <c r="G3271" t="b">
        <v>1</v>
      </c>
      <c r="H3271" s="3">
        <v>43532.525567129633</v>
      </c>
      <c r="I3271" s="1" t="s">
        <v>345</v>
      </c>
      <c r="J3271" s="1" t="s">
        <v>346</v>
      </c>
    </row>
    <row r="3272" spans="1:10" x14ac:dyDescent="0.25">
      <c r="A3272">
        <v>62177</v>
      </c>
      <c r="B3272">
        <v>2</v>
      </c>
      <c r="C3272" s="1" t="s">
        <v>2314</v>
      </c>
      <c r="D3272">
        <v>332</v>
      </c>
      <c r="E3272" s="2">
        <v>0.52500000000000002</v>
      </c>
      <c r="F3272" s="1" t="s">
        <v>683</v>
      </c>
      <c r="G3272" t="b">
        <v>1</v>
      </c>
      <c r="H3272" s="3">
        <v>43532.52447916667</v>
      </c>
      <c r="I3272" s="1" t="s">
        <v>305</v>
      </c>
      <c r="J3272" s="1" t="s">
        <v>306</v>
      </c>
    </row>
    <row r="3273" spans="1:10" x14ac:dyDescent="0.25">
      <c r="A3273">
        <v>62177</v>
      </c>
      <c r="B3273">
        <v>3</v>
      </c>
      <c r="C3273" s="1" t="s">
        <v>2314</v>
      </c>
      <c r="D3273">
        <v>332</v>
      </c>
      <c r="E3273" s="2">
        <v>0.52500000000000002</v>
      </c>
      <c r="F3273" s="1" t="s">
        <v>582</v>
      </c>
      <c r="G3273" t="b">
        <v>1</v>
      </c>
      <c r="H3273" s="3">
        <v>43532.52511574074</v>
      </c>
      <c r="I3273" s="1" t="s">
        <v>534</v>
      </c>
      <c r="J3273" s="1" t="s">
        <v>535</v>
      </c>
    </row>
    <row r="3274" spans="1:10" x14ac:dyDescent="0.25">
      <c r="A3274">
        <v>62178</v>
      </c>
      <c r="B3274">
        <v>1</v>
      </c>
      <c r="C3274" s="1" t="s">
        <v>2315</v>
      </c>
      <c r="D3274">
        <v>332</v>
      </c>
      <c r="E3274" s="2">
        <v>0.52569444444444446</v>
      </c>
      <c r="F3274" s="1" t="s">
        <v>1366</v>
      </c>
      <c r="G3274" t="b">
        <v>1</v>
      </c>
      <c r="H3274" s="3">
        <v>43532.525567129633</v>
      </c>
      <c r="I3274" s="1" t="s">
        <v>345</v>
      </c>
      <c r="J3274" s="1" t="s">
        <v>346</v>
      </c>
    </row>
    <row r="3275" spans="1:10" x14ac:dyDescent="0.25">
      <c r="A3275">
        <v>62178</v>
      </c>
      <c r="B3275">
        <v>2</v>
      </c>
      <c r="C3275" s="1" t="s">
        <v>2315</v>
      </c>
      <c r="D3275">
        <v>332</v>
      </c>
      <c r="E3275" s="2">
        <v>0.52569444444444446</v>
      </c>
      <c r="F3275" s="1" t="s">
        <v>683</v>
      </c>
      <c r="G3275" t="b">
        <v>1</v>
      </c>
      <c r="H3275" s="3">
        <v>43532.52447916667</v>
      </c>
      <c r="I3275" s="1" t="s">
        <v>305</v>
      </c>
      <c r="J3275" s="1" t="s">
        <v>306</v>
      </c>
    </row>
    <row r="3276" spans="1:10" x14ac:dyDescent="0.25">
      <c r="A3276">
        <v>62179</v>
      </c>
      <c r="B3276">
        <v>1</v>
      </c>
      <c r="C3276" s="1" t="s">
        <v>2316</v>
      </c>
      <c r="D3276">
        <v>332</v>
      </c>
      <c r="E3276" s="2">
        <v>0.52569444444444446</v>
      </c>
      <c r="F3276" s="1" t="s">
        <v>1366</v>
      </c>
      <c r="G3276" t="b">
        <v>1</v>
      </c>
      <c r="H3276" s="3">
        <v>43532.526087962964</v>
      </c>
      <c r="I3276" s="1" t="s">
        <v>345</v>
      </c>
      <c r="J3276" s="1" t="s">
        <v>346</v>
      </c>
    </row>
    <row r="3277" spans="1:10" x14ac:dyDescent="0.25">
      <c r="A3277">
        <v>62179</v>
      </c>
      <c r="B3277">
        <v>2</v>
      </c>
      <c r="C3277" s="1" t="s">
        <v>2316</v>
      </c>
      <c r="D3277">
        <v>332</v>
      </c>
      <c r="E3277" s="2">
        <v>0.52569444444444446</v>
      </c>
      <c r="F3277" s="1" t="s">
        <v>683</v>
      </c>
      <c r="G3277" t="b">
        <v>1</v>
      </c>
      <c r="H3277" s="3">
        <v>43532.526053240741</v>
      </c>
      <c r="I3277" s="1" t="s">
        <v>463</v>
      </c>
      <c r="J3277" s="1" t="s">
        <v>464</v>
      </c>
    </row>
    <row r="3278" spans="1:10" x14ac:dyDescent="0.25">
      <c r="A3278">
        <v>62180</v>
      </c>
      <c r="B3278">
        <v>1</v>
      </c>
      <c r="C3278" s="1" t="s">
        <v>2317</v>
      </c>
      <c r="D3278">
        <v>332</v>
      </c>
      <c r="E3278" s="2">
        <v>0.52638888888888891</v>
      </c>
      <c r="F3278" s="1" t="s">
        <v>1366</v>
      </c>
      <c r="G3278" t="b">
        <v>1</v>
      </c>
      <c r="H3278" s="3">
        <v>43532.526608796295</v>
      </c>
      <c r="I3278" s="1" t="s">
        <v>345</v>
      </c>
      <c r="J3278" s="1" t="s">
        <v>346</v>
      </c>
    </row>
    <row r="3279" spans="1:10" x14ac:dyDescent="0.25">
      <c r="A3279">
        <v>62180</v>
      </c>
      <c r="B3279">
        <v>2</v>
      </c>
      <c r="C3279" s="1" t="s">
        <v>2317</v>
      </c>
      <c r="D3279">
        <v>332</v>
      </c>
      <c r="E3279" s="2">
        <v>0.52638888888888891</v>
      </c>
      <c r="F3279" s="1" t="s">
        <v>683</v>
      </c>
      <c r="G3279" t="b">
        <v>1</v>
      </c>
      <c r="H3279" s="3">
        <v>43532.526574074072</v>
      </c>
      <c r="I3279" s="1" t="s">
        <v>121</v>
      </c>
      <c r="J3279" s="1" t="s">
        <v>122</v>
      </c>
    </row>
    <row r="3280" spans="1:10" x14ac:dyDescent="0.25">
      <c r="A3280">
        <v>62180</v>
      </c>
      <c r="B3280">
        <v>3</v>
      </c>
      <c r="C3280" s="1" t="s">
        <v>2317</v>
      </c>
      <c r="D3280">
        <v>332</v>
      </c>
      <c r="E3280" s="2">
        <v>0.52638888888888891</v>
      </c>
      <c r="F3280" s="1" t="s">
        <v>582</v>
      </c>
      <c r="G3280" t="b">
        <v>1</v>
      </c>
      <c r="H3280" s="3">
        <v>43532.526331018518</v>
      </c>
      <c r="I3280" s="1" t="s">
        <v>541</v>
      </c>
      <c r="J3280" s="1" t="s">
        <v>542</v>
      </c>
    </row>
    <row r="3281" spans="1:10" x14ac:dyDescent="0.25">
      <c r="A3281">
        <v>62181</v>
      </c>
      <c r="B3281">
        <v>1</v>
      </c>
      <c r="C3281" s="1" t="s">
        <v>2318</v>
      </c>
      <c r="D3281">
        <v>332</v>
      </c>
      <c r="E3281" s="2">
        <v>0.52638888888888891</v>
      </c>
      <c r="F3281" s="1" t="s">
        <v>1366</v>
      </c>
      <c r="G3281" t="b">
        <v>1</v>
      </c>
      <c r="H3281" s="3">
        <v>43532.526608796295</v>
      </c>
      <c r="I3281" s="1" t="s">
        <v>345</v>
      </c>
      <c r="J3281" s="1" t="s">
        <v>346</v>
      </c>
    </row>
    <row r="3282" spans="1:10" x14ac:dyDescent="0.25">
      <c r="A3282">
        <v>62181</v>
      </c>
      <c r="B3282">
        <v>2</v>
      </c>
      <c r="C3282" s="1" t="s">
        <v>2318</v>
      </c>
      <c r="D3282">
        <v>332</v>
      </c>
      <c r="E3282" s="2">
        <v>0.52638888888888891</v>
      </c>
      <c r="F3282" s="1" t="s">
        <v>683</v>
      </c>
      <c r="G3282" t="b">
        <v>1</v>
      </c>
      <c r="H3282" s="3">
        <v>43532.526574074072</v>
      </c>
      <c r="I3282" s="1" t="s">
        <v>121</v>
      </c>
      <c r="J3282" s="1" t="s">
        <v>122</v>
      </c>
    </row>
    <row r="3283" spans="1:10" x14ac:dyDescent="0.25">
      <c r="A3283">
        <v>62181</v>
      </c>
      <c r="B3283">
        <v>3</v>
      </c>
      <c r="C3283" s="1" t="s">
        <v>2318</v>
      </c>
      <c r="D3283">
        <v>332</v>
      </c>
      <c r="E3283" s="2">
        <v>0.52638888888888891</v>
      </c>
      <c r="F3283" s="1" t="s">
        <v>582</v>
      </c>
      <c r="G3283" t="b">
        <v>1</v>
      </c>
      <c r="H3283" s="3">
        <v>43532.526655092595</v>
      </c>
      <c r="I3283" s="1" t="s">
        <v>465</v>
      </c>
      <c r="J3283" s="1" t="s">
        <v>466</v>
      </c>
    </row>
    <row r="3284" spans="1:10" x14ac:dyDescent="0.25">
      <c r="A3284">
        <v>62182</v>
      </c>
      <c r="B3284">
        <v>1</v>
      </c>
      <c r="C3284" s="1" t="s">
        <v>2319</v>
      </c>
      <c r="D3284">
        <v>332</v>
      </c>
      <c r="E3284" s="2">
        <v>0.52708333333333335</v>
      </c>
      <c r="F3284" s="1" t="s">
        <v>1366</v>
      </c>
      <c r="G3284" t="b">
        <v>1</v>
      </c>
      <c r="H3284" s="3">
        <v>43532.527129629627</v>
      </c>
      <c r="I3284" s="1" t="s">
        <v>345</v>
      </c>
      <c r="J3284" s="1" t="s">
        <v>346</v>
      </c>
    </row>
    <row r="3285" spans="1:10" x14ac:dyDescent="0.25">
      <c r="A3285">
        <v>62182</v>
      </c>
      <c r="B3285">
        <v>2</v>
      </c>
      <c r="C3285" s="1" t="s">
        <v>2319</v>
      </c>
      <c r="D3285">
        <v>332</v>
      </c>
      <c r="E3285" s="2">
        <v>0.52708333333333335</v>
      </c>
      <c r="F3285" s="1" t="s">
        <v>683</v>
      </c>
      <c r="G3285" t="b">
        <v>1</v>
      </c>
      <c r="H3285" s="3">
        <v>43532.527094907404</v>
      </c>
      <c r="I3285" s="1" t="s">
        <v>249</v>
      </c>
      <c r="J3285" s="1" t="s">
        <v>250</v>
      </c>
    </row>
    <row r="3286" spans="1:10" x14ac:dyDescent="0.25">
      <c r="A3286">
        <v>62182</v>
      </c>
      <c r="B3286">
        <v>3</v>
      </c>
      <c r="C3286" s="1" t="s">
        <v>2319</v>
      </c>
      <c r="D3286">
        <v>332</v>
      </c>
      <c r="E3286" s="2">
        <v>0.52708333333333335</v>
      </c>
      <c r="F3286" s="1" t="s">
        <v>582</v>
      </c>
      <c r="G3286" t="b">
        <v>1</v>
      </c>
      <c r="H3286" s="3">
        <v>43532.527175925927</v>
      </c>
      <c r="I3286" s="1" t="s">
        <v>321</v>
      </c>
      <c r="J3286" s="1" t="s">
        <v>322</v>
      </c>
    </row>
    <row r="3287" spans="1:10" x14ac:dyDescent="0.25">
      <c r="A3287">
        <v>62183</v>
      </c>
      <c r="B3287">
        <v>1</v>
      </c>
      <c r="C3287" s="1" t="s">
        <v>2320</v>
      </c>
      <c r="D3287">
        <v>332</v>
      </c>
      <c r="E3287" s="2">
        <v>0.52708333333333335</v>
      </c>
      <c r="F3287" s="1" t="s">
        <v>1366</v>
      </c>
      <c r="G3287" t="b">
        <v>1</v>
      </c>
      <c r="H3287" s="3">
        <v>43532.527129629627</v>
      </c>
      <c r="I3287" s="1" t="s">
        <v>345</v>
      </c>
      <c r="J3287" s="1" t="s">
        <v>346</v>
      </c>
    </row>
    <row r="3288" spans="1:10" x14ac:dyDescent="0.25">
      <c r="A3288">
        <v>62183</v>
      </c>
      <c r="B3288">
        <v>2</v>
      </c>
      <c r="C3288" s="1" t="s">
        <v>2320</v>
      </c>
      <c r="D3288">
        <v>332</v>
      </c>
      <c r="E3288" s="2">
        <v>0.52708333333333335</v>
      </c>
      <c r="F3288" s="1" t="s">
        <v>683</v>
      </c>
      <c r="G3288" t="b">
        <v>1</v>
      </c>
      <c r="H3288" s="3">
        <v>43532.527615740742</v>
      </c>
      <c r="I3288" s="1" t="s">
        <v>317</v>
      </c>
      <c r="J3288" s="1" t="s">
        <v>318</v>
      </c>
    </row>
    <row r="3289" spans="1:10" x14ac:dyDescent="0.25">
      <c r="A3289">
        <v>62183</v>
      </c>
      <c r="B3289">
        <v>3</v>
      </c>
      <c r="C3289" s="1" t="s">
        <v>2320</v>
      </c>
      <c r="D3289">
        <v>332</v>
      </c>
      <c r="E3289" s="2">
        <v>0.52708333333333335</v>
      </c>
      <c r="F3289" s="1" t="s">
        <v>582</v>
      </c>
      <c r="G3289" t="b">
        <v>1</v>
      </c>
      <c r="H3289" s="3">
        <v>43532.527175925927</v>
      </c>
      <c r="I3289" s="1" t="s">
        <v>321</v>
      </c>
      <c r="J3289" s="1" t="s">
        <v>322</v>
      </c>
    </row>
    <row r="3290" spans="1:10" x14ac:dyDescent="0.25">
      <c r="A3290">
        <v>62184</v>
      </c>
      <c r="B3290">
        <v>1</v>
      </c>
      <c r="C3290" s="1" t="s">
        <v>2321</v>
      </c>
      <c r="D3290">
        <v>332</v>
      </c>
      <c r="E3290" s="2">
        <v>0.52777777777777779</v>
      </c>
      <c r="F3290" s="1" t="s">
        <v>1366</v>
      </c>
      <c r="G3290" t="b">
        <v>1</v>
      </c>
      <c r="H3290" s="3">
        <v>43532.527650462966</v>
      </c>
      <c r="I3290" s="1" t="s">
        <v>367</v>
      </c>
      <c r="J3290" s="1" t="s">
        <v>368</v>
      </c>
    </row>
    <row r="3291" spans="1:10" x14ac:dyDescent="0.25">
      <c r="A3291">
        <v>62184</v>
      </c>
      <c r="B3291">
        <v>2</v>
      </c>
      <c r="C3291" s="1" t="s">
        <v>2321</v>
      </c>
      <c r="D3291">
        <v>332</v>
      </c>
      <c r="E3291" s="2">
        <v>0.52777777777777779</v>
      </c>
      <c r="F3291" s="1" t="s">
        <v>683</v>
      </c>
      <c r="G3291" t="b">
        <v>1</v>
      </c>
      <c r="H3291" s="3">
        <v>43532.527615740742</v>
      </c>
      <c r="I3291" s="1" t="s">
        <v>317</v>
      </c>
      <c r="J3291" s="1" t="s">
        <v>318</v>
      </c>
    </row>
    <row r="3292" spans="1:10" x14ac:dyDescent="0.25">
      <c r="A3292">
        <v>62184</v>
      </c>
      <c r="B3292">
        <v>3</v>
      </c>
      <c r="C3292" s="1" t="s">
        <v>2321</v>
      </c>
      <c r="D3292">
        <v>332</v>
      </c>
      <c r="E3292" s="2">
        <v>0.52777777777777779</v>
      </c>
      <c r="F3292" s="1" t="s">
        <v>582</v>
      </c>
      <c r="G3292" t="b">
        <v>1</v>
      </c>
      <c r="H3292" s="3">
        <v>43532.527696759258</v>
      </c>
      <c r="I3292" s="1" t="s">
        <v>339</v>
      </c>
      <c r="J3292" s="1" t="s">
        <v>340</v>
      </c>
    </row>
    <row r="3293" spans="1:10" x14ac:dyDescent="0.25">
      <c r="A3293">
        <v>62185</v>
      </c>
      <c r="B3293">
        <v>1</v>
      </c>
      <c r="C3293" s="1" t="s">
        <v>2322</v>
      </c>
      <c r="D3293">
        <v>332</v>
      </c>
      <c r="E3293" s="2">
        <v>0.52777777777777779</v>
      </c>
      <c r="F3293" s="1" t="s">
        <v>1366</v>
      </c>
      <c r="G3293" t="b">
        <v>1</v>
      </c>
      <c r="H3293" s="3">
        <v>43532.528171296297</v>
      </c>
      <c r="I3293" s="1" t="s">
        <v>367</v>
      </c>
      <c r="J3293" s="1" t="s">
        <v>368</v>
      </c>
    </row>
    <row r="3294" spans="1:10" x14ac:dyDescent="0.25">
      <c r="A3294">
        <v>62185</v>
      </c>
      <c r="B3294">
        <v>2</v>
      </c>
      <c r="C3294" s="1" t="s">
        <v>2322</v>
      </c>
      <c r="D3294">
        <v>332</v>
      </c>
      <c r="E3294" s="2">
        <v>0.52777777777777779</v>
      </c>
      <c r="F3294" s="1" t="s">
        <v>683</v>
      </c>
      <c r="G3294" t="b">
        <v>1</v>
      </c>
      <c r="H3294" s="3">
        <v>43532.528136574074</v>
      </c>
      <c r="I3294" s="1" t="s">
        <v>281</v>
      </c>
      <c r="J3294" s="1" t="s">
        <v>282</v>
      </c>
    </row>
    <row r="3295" spans="1:10" x14ac:dyDescent="0.25">
      <c r="A3295">
        <v>62185</v>
      </c>
      <c r="B3295">
        <v>3</v>
      </c>
      <c r="C3295" s="1" t="s">
        <v>2322</v>
      </c>
      <c r="D3295">
        <v>332</v>
      </c>
      <c r="E3295" s="2">
        <v>0.52777777777777779</v>
      </c>
      <c r="F3295" s="1" t="s">
        <v>582</v>
      </c>
      <c r="G3295" t="b">
        <v>1</v>
      </c>
      <c r="H3295" s="3">
        <v>43532.528217592589</v>
      </c>
      <c r="I3295" s="1" t="s">
        <v>393</v>
      </c>
      <c r="J3295" s="1" t="s">
        <v>394</v>
      </c>
    </row>
    <row r="3296" spans="1:10" x14ac:dyDescent="0.25">
      <c r="A3296">
        <v>62186</v>
      </c>
      <c r="B3296">
        <v>1</v>
      </c>
      <c r="C3296" s="1" t="s">
        <v>2323</v>
      </c>
      <c r="D3296">
        <v>332</v>
      </c>
      <c r="E3296" s="2">
        <v>0.52847222222222223</v>
      </c>
      <c r="F3296" s="1" t="s">
        <v>1366</v>
      </c>
      <c r="G3296" t="b">
        <v>1</v>
      </c>
      <c r="H3296" s="3">
        <v>43532.528692129628</v>
      </c>
      <c r="I3296" s="1" t="s">
        <v>367</v>
      </c>
      <c r="J3296" s="1" t="s">
        <v>368</v>
      </c>
    </row>
    <row r="3297" spans="1:10" x14ac:dyDescent="0.25">
      <c r="A3297">
        <v>62186</v>
      </c>
      <c r="B3297">
        <v>2</v>
      </c>
      <c r="C3297" s="1" t="s">
        <v>2323</v>
      </c>
      <c r="D3297">
        <v>332</v>
      </c>
      <c r="E3297" s="2">
        <v>0.52847222222222223</v>
      </c>
      <c r="F3297" s="1" t="s">
        <v>683</v>
      </c>
      <c r="G3297" t="b">
        <v>1</v>
      </c>
      <c r="H3297" s="3">
        <v>43532.528657407405</v>
      </c>
      <c r="I3297" s="1" t="s">
        <v>411</v>
      </c>
      <c r="J3297" s="1" t="s">
        <v>412</v>
      </c>
    </row>
    <row r="3298" spans="1:10" x14ac:dyDescent="0.25">
      <c r="A3298">
        <v>62186</v>
      </c>
      <c r="B3298">
        <v>3</v>
      </c>
      <c r="C3298" s="1" t="s">
        <v>2323</v>
      </c>
      <c r="D3298">
        <v>332</v>
      </c>
      <c r="E3298" s="2">
        <v>0.52847222222222223</v>
      </c>
      <c r="F3298" s="1" t="s">
        <v>582</v>
      </c>
      <c r="G3298" t="b">
        <v>1</v>
      </c>
      <c r="H3298" s="3">
        <v>43532.528217592589</v>
      </c>
      <c r="I3298" s="1" t="s">
        <v>393</v>
      </c>
      <c r="J3298" s="1" t="s">
        <v>394</v>
      </c>
    </row>
    <row r="3299" spans="1:10" x14ac:dyDescent="0.25">
      <c r="A3299">
        <v>62187</v>
      </c>
      <c r="B3299">
        <v>1</v>
      </c>
      <c r="C3299" s="1" t="s">
        <v>2324</v>
      </c>
      <c r="D3299">
        <v>332</v>
      </c>
      <c r="E3299" s="2">
        <v>0.52847222222222223</v>
      </c>
      <c r="F3299" s="1" t="s">
        <v>1366</v>
      </c>
      <c r="G3299" t="b">
        <v>1</v>
      </c>
      <c r="H3299" s="3">
        <v>43532.528692129628</v>
      </c>
      <c r="I3299" s="1" t="s">
        <v>367</v>
      </c>
      <c r="J3299" s="1" t="s">
        <v>368</v>
      </c>
    </row>
    <row r="3300" spans="1:10" x14ac:dyDescent="0.25">
      <c r="A3300">
        <v>62187</v>
      </c>
      <c r="B3300">
        <v>2</v>
      </c>
      <c r="C3300" s="1" t="s">
        <v>2324</v>
      </c>
      <c r="D3300">
        <v>332</v>
      </c>
      <c r="E3300" s="2">
        <v>0.52847222222222223</v>
      </c>
      <c r="F3300" s="1" t="s">
        <v>683</v>
      </c>
      <c r="G3300" t="b">
        <v>1</v>
      </c>
      <c r="H3300" s="3">
        <v>43532.528657407405</v>
      </c>
      <c r="I3300" s="1" t="s">
        <v>411</v>
      </c>
      <c r="J3300" s="1" t="s">
        <v>412</v>
      </c>
    </row>
    <row r="3301" spans="1:10" x14ac:dyDescent="0.25">
      <c r="A3301">
        <v>62187</v>
      </c>
      <c r="B3301">
        <v>3</v>
      </c>
      <c r="C3301" s="1" t="s">
        <v>2324</v>
      </c>
      <c r="D3301">
        <v>332</v>
      </c>
      <c r="E3301" s="2">
        <v>0.52847222222222223</v>
      </c>
      <c r="F3301" s="1" t="s">
        <v>582</v>
      </c>
      <c r="G3301" t="b">
        <v>1</v>
      </c>
      <c r="H3301" s="3">
        <v>43532.528738425928</v>
      </c>
      <c r="I3301" s="1" t="s">
        <v>597</v>
      </c>
      <c r="J3301" s="1" t="s">
        <v>598</v>
      </c>
    </row>
    <row r="3302" spans="1:10" x14ac:dyDescent="0.25">
      <c r="A3302">
        <v>62188</v>
      </c>
      <c r="B3302">
        <v>1</v>
      </c>
      <c r="C3302" s="1" t="s">
        <v>2325</v>
      </c>
      <c r="D3302">
        <v>332</v>
      </c>
      <c r="E3302" s="2">
        <v>0.52916666666666667</v>
      </c>
      <c r="F3302" s="1" t="s">
        <v>1366</v>
      </c>
      <c r="G3302" t="b">
        <v>1</v>
      </c>
      <c r="H3302" s="3">
        <v>43532.52921296296</v>
      </c>
      <c r="I3302" s="1" t="s">
        <v>367</v>
      </c>
      <c r="J3302" s="1" t="s">
        <v>368</v>
      </c>
    </row>
    <row r="3303" spans="1:10" x14ac:dyDescent="0.25">
      <c r="A3303">
        <v>62188</v>
      </c>
      <c r="B3303">
        <v>2</v>
      </c>
      <c r="C3303" s="1" t="s">
        <v>2325</v>
      </c>
      <c r="D3303">
        <v>332</v>
      </c>
      <c r="E3303" s="2">
        <v>0.52916666666666667</v>
      </c>
      <c r="F3303" s="1" t="s">
        <v>683</v>
      </c>
      <c r="G3303" t="b">
        <v>1</v>
      </c>
      <c r="H3303" s="3">
        <v>43532.529386574075</v>
      </c>
      <c r="I3303" s="1" t="s">
        <v>283</v>
      </c>
      <c r="J3303" s="1" t="s">
        <v>284</v>
      </c>
    </row>
    <row r="3304" spans="1:10" x14ac:dyDescent="0.25">
      <c r="A3304">
        <v>62188</v>
      </c>
      <c r="B3304">
        <v>3</v>
      </c>
      <c r="C3304" s="1" t="s">
        <v>2325</v>
      </c>
      <c r="D3304">
        <v>332</v>
      </c>
      <c r="E3304" s="2">
        <v>0.52916666666666667</v>
      </c>
      <c r="F3304" s="1" t="s">
        <v>582</v>
      </c>
      <c r="G3304" t="b">
        <v>1</v>
      </c>
      <c r="H3304" s="3">
        <v>43532.52925925926</v>
      </c>
      <c r="I3304" s="1" t="s">
        <v>651</v>
      </c>
      <c r="J3304" s="1" t="s">
        <v>652</v>
      </c>
    </row>
    <row r="3305" spans="1:10" x14ac:dyDescent="0.25">
      <c r="A3305">
        <v>62189</v>
      </c>
      <c r="B3305">
        <v>1</v>
      </c>
      <c r="C3305" s="1" t="s">
        <v>2326</v>
      </c>
      <c r="D3305">
        <v>332</v>
      </c>
      <c r="E3305" s="2">
        <v>0.52916666666666667</v>
      </c>
      <c r="F3305" s="1" t="s">
        <v>1366</v>
      </c>
      <c r="G3305" t="b">
        <v>1</v>
      </c>
      <c r="H3305" s="3">
        <v>43532.529409722221</v>
      </c>
      <c r="I3305" s="1" t="s">
        <v>153</v>
      </c>
      <c r="J3305" s="1" t="s">
        <v>154</v>
      </c>
    </row>
    <row r="3306" spans="1:10" x14ac:dyDescent="0.25">
      <c r="A3306">
        <v>62189</v>
      </c>
      <c r="B3306">
        <v>2</v>
      </c>
      <c r="C3306" s="1" t="s">
        <v>2326</v>
      </c>
      <c r="D3306">
        <v>332</v>
      </c>
      <c r="E3306" s="2">
        <v>0.52916666666666667</v>
      </c>
      <c r="F3306" s="1" t="s">
        <v>683</v>
      </c>
      <c r="G3306" t="b">
        <v>1</v>
      </c>
      <c r="H3306" s="3">
        <v>43532.529699074075</v>
      </c>
      <c r="I3306" s="1" t="s">
        <v>129</v>
      </c>
      <c r="J3306" s="1" t="s">
        <v>130</v>
      </c>
    </row>
    <row r="3307" spans="1:10" x14ac:dyDescent="0.25">
      <c r="A3307">
        <v>62189</v>
      </c>
      <c r="B3307">
        <v>3</v>
      </c>
      <c r="C3307" s="1" t="s">
        <v>2326</v>
      </c>
      <c r="D3307">
        <v>332</v>
      </c>
      <c r="E3307" s="2">
        <v>0.52916666666666667</v>
      </c>
      <c r="F3307" s="1" t="s">
        <v>582</v>
      </c>
      <c r="G3307" t="b">
        <v>1</v>
      </c>
      <c r="H3307" s="3">
        <v>43532.52925925926</v>
      </c>
      <c r="I3307" s="1" t="s">
        <v>651</v>
      </c>
      <c r="J3307" s="1" t="s">
        <v>652</v>
      </c>
    </row>
    <row r="3308" spans="1:10" x14ac:dyDescent="0.25">
      <c r="A3308">
        <v>62190</v>
      </c>
      <c r="B3308">
        <v>1</v>
      </c>
      <c r="C3308" s="1" t="s">
        <v>2327</v>
      </c>
      <c r="D3308">
        <v>332</v>
      </c>
      <c r="E3308" s="2">
        <v>0.52986111111111112</v>
      </c>
      <c r="F3308" s="1" t="s">
        <v>1366</v>
      </c>
      <c r="G3308" t="b">
        <v>1</v>
      </c>
      <c r="H3308" s="3">
        <v>43532.529733796298</v>
      </c>
      <c r="I3308" s="1" t="s">
        <v>555</v>
      </c>
      <c r="J3308" s="1" t="s">
        <v>556</v>
      </c>
    </row>
    <row r="3309" spans="1:10" x14ac:dyDescent="0.25">
      <c r="A3309">
        <v>62190</v>
      </c>
      <c r="B3309">
        <v>2</v>
      </c>
      <c r="C3309" s="1" t="s">
        <v>2327</v>
      </c>
      <c r="D3309">
        <v>332</v>
      </c>
      <c r="E3309" s="2">
        <v>0.52986111111111112</v>
      </c>
      <c r="F3309" s="1" t="s">
        <v>683</v>
      </c>
      <c r="G3309" t="b">
        <v>1</v>
      </c>
      <c r="H3309" s="3">
        <v>43532.529756944445</v>
      </c>
      <c r="I3309" s="1" t="s">
        <v>129</v>
      </c>
      <c r="J3309" s="1" t="s">
        <v>130</v>
      </c>
    </row>
    <row r="3310" spans="1:10" x14ac:dyDescent="0.25">
      <c r="A3310">
        <v>62190</v>
      </c>
      <c r="B3310">
        <v>3</v>
      </c>
      <c r="C3310" s="1" t="s">
        <v>2327</v>
      </c>
      <c r="D3310">
        <v>332</v>
      </c>
      <c r="E3310" s="2">
        <v>0.52986111111111112</v>
      </c>
      <c r="F3310" s="1" t="s">
        <v>582</v>
      </c>
      <c r="G3310" t="b">
        <v>1</v>
      </c>
      <c r="H3310" s="3">
        <v>43532.529780092591</v>
      </c>
      <c r="I3310" s="1" t="s">
        <v>501</v>
      </c>
      <c r="J3310" s="1" t="s">
        <v>502</v>
      </c>
    </row>
    <row r="3311" spans="1:10" x14ac:dyDescent="0.25">
      <c r="A3311">
        <v>62191</v>
      </c>
      <c r="B3311">
        <v>1</v>
      </c>
      <c r="C3311" s="1" t="s">
        <v>2328</v>
      </c>
      <c r="D3311">
        <v>332</v>
      </c>
      <c r="E3311" s="2">
        <v>0.52986111111111112</v>
      </c>
      <c r="F3311" s="1" t="s">
        <v>1366</v>
      </c>
      <c r="G3311" t="b">
        <v>1</v>
      </c>
      <c r="H3311" s="3">
        <v>43532.530266203707</v>
      </c>
      <c r="I3311" s="1" t="s">
        <v>489</v>
      </c>
      <c r="J3311" s="1" t="s">
        <v>490</v>
      </c>
    </row>
    <row r="3312" spans="1:10" x14ac:dyDescent="0.25">
      <c r="A3312">
        <v>62191</v>
      </c>
      <c r="B3312">
        <v>2</v>
      </c>
      <c r="C3312" s="1" t="s">
        <v>2328</v>
      </c>
      <c r="D3312">
        <v>332</v>
      </c>
      <c r="E3312" s="2">
        <v>0.52986111111111112</v>
      </c>
      <c r="F3312" s="1" t="s">
        <v>683</v>
      </c>
      <c r="G3312" t="b">
        <v>1</v>
      </c>
      <c r="H3312" s="3">
        <v>43532.530347222222</v>
      </c>
      <c r="I3312" s="1" t="s">
        <v>451</v>
      </c>
      <c r="J3312" s="1" t="s">
        <v>452</v>
      </c>
    </row>
    <row r="3313" spans="1:10" x14ac:dyDescent="0.25">
      <c r="A3313">
        <v>62191</v>
      </c>
      <c r="B3313">
        <v>3</v>
      </c>
      <c r="C3313" s="1" t="s">
        <v>2328</v>
      </c>
      <c r="D3313">
        <v>332</v>
      </c>
      <c r="E3313" s="2">
        <v>0.52986111111111112</v>
      </c>
      <c r="F3313" s="1" t="s">
        <v>582</v>
      </c>
      <c r="G3313" t="b">
        <v>1</v>
      </c>
      <c r="H3313" s="3">
        <v>43532.530300925922</v>
      </c>
      <c r="I3313" s="1" t="s">
        <v>493</v>
      </c>
      <c r="J3313" s="1" t="s">
        <v>494</v>
      </c>
    </row>
    <row r="3314" spans="1:10" x14ac:dyDescent="0.25">
      <c r="A3314">
        <v>62192</v>
      </c>
      <c r="B3314">
        <v>1</v>
      </c>
      <c r="C3314" s="1" t="s">
        <v>2329</v>
      </c>
      <c r="D3314">
        <v>332</v>
      </c>
      <c r="E3314" s="2">
        <v>0.53055555555555556</v>
      </c>
      <c r="F3314" s="1" t="s">
        <v>1366</v>
      </c>
      <c r="G3314" t="b">
        <v>1</v>
      </c>
      <c r="H3314" s="3">
        <v>43532.530787037038</v>
      </c>
      <c r="I3314" s="1" t="s">
        <v>489</v>
      </c>
      <c r="J3314" s="1" t="s">
        <v>490</v>
      </c>
    </row>
    <row r="3315" spans="1:10" x14ac:dyDescent="0.25">
      <c r="A3315">
        <v>62192</v>
      </c>
      <c r="B3315">
        <v>2</v>
      </c>
      <c r="C3315" s="1" t="s">
        <v>2329</v>
      </c>
      <c r="D3315">
        <v>332</v>
      </c>
      <c r="E3315" s="2">
        <v>0.53055555555555556</v>
      </c>
      <c r="F3315" s="1" t="s">
        <v>683</v>
      </c>
      <c r="G3315" t="b">
        <v>1</v>
      </c>
      <c r="H3315" s="3">
        <v>43532.530740740738</v>
      </c>
      <c r="I3315" s="1" t="s">
        <v>425</v>
      </c>
      <c r="J3315" s="1" t="s">
        <v>426</v>
      </c>
    </row>
    <row r="3316" spans="1:10" x14ac:dyDescent="0.25">
      <c r="A3316">
        <v>62192</v>
      </c>
      <c r="B3316">
        <v>3</v>
      </c>
      <c r="C3316" s="1" t="s">
        <v>2329</v>
      </c>
      <c r="D3316">
        <v>332</v>
      </c>
      <c r="E3316" s="2">
        <v>0.53055555555555556</v>
      </c>
      <c r="F3316" s="1" t="s">
        <v>582</v>
      </c>
      <c r="G3316" t="b">
        <v>1</v>
      </c>
      <c r="H3316" s="3">
        <v>43532.530300925922</v>
      </c>
      <c r="I3316" s="1" t="s">
        <v>493</v>
      </c>
      <c r="J3316" s="1" t="s">
        <v>494</v>
      </c>
    </row>
    <row r="3317" spans="1:10" x14ac:dyDescent="0.25">
      <c r="A3317">
        <v>62193</v>
      </c>
      <c r="B3317">
        <v>1</v>
      </c>
      <c r="C3317" s="1" t="s">
        <v>2330</v>
      </c>
      <c r="D3317">
        <v>332</v>
      </c>
      <c r="E3317" s="2">
        <v>0.53055555555555556</v>
      </c>
      <c r="F3317" s="1" t="s">
        <v>1366</v>
      </c>
      <c r="G3317" t="b">
        <v>1</v>
      </c>
      <c r="H3317" s="3">
        <v>43532.530787037038</v>
      </c>
      <c r="I3317" s="1" t="s">
        <v>489</v>
      </c>
      <c r="J3317" s="1" t="s">
        <v>490</v>
      </c>
    </row>
    <row r="3318" spans="1:10" x14ac:dyDescent="0.25">
      <c r="A3318">
        <v>62193</v>
      </c>
      <c r="B3318">
        <v>2</v>
      </c>
      <c r="C3318" s="1" t="s">
        <v>2330</v>
      </c>
      <c r="D3318">
        <v>332</v>
      </c>
      <c r="E3318" s="2">
        <v>0.53055555555555556</v>
      </c>
      <c r="F3318" s="1" t="s">
        <v>683</v>
      </c>
      <c r="G3318" t="b">
        <v>1</v>
      </c>
      <c r="H3318" s="3">
        <v>43532.530740740738</v>
      </c>
      <c r="I3318" s="1" t="s">
        <v>425</v>
      </c>
      <c r="J3318" s="1" t="s">
        <v>426</v>
      </c>
    </row>
    <row r="3319" spans="1:10" x14ac:dyDescent="0.25">
      <c r="A3319">
        <v>62193</v>
      </c>
      <c r="B3319">
        <v>3</v>
      </c>
      <c r="C3319" s="1" t="s">
        <v>2330</v>
      </c>
      <c r="D3319">
        <v>332</v>
      </c>
      <c r="E3319" s="2">
        <v>0.53055555555555556</v>
      </c>
      <c r="F3319" s="1" t="s">
        <v>582</v>
      </c>
      <c r="G3319" t="b">
        <v>1</v>
      </c>
      <c r="H3319" s="3">
        <v>43532.530821759261</v>
      </c>
      <c r="I3319" s="1" t="s">
        <v>395</v>
      </c>
      <c r="J3319" s="1" t="s">
        <v>396</v>
      </c>
    </row>
    <row r="3320" spans="1:10" x14ac:dyDescent="0.25">
      <c r="A3320">
        <v>62194</v>
      </c>
      <c r="B3320">
        <v>1</v>
      </c>
      <c r="C3320" s="1" t="s">
        <v>2331</v>
      </c>
      <c r="D3320">
        <v>332</v>
      </c>
      <c r="E3320" s="2">
        <v>0.53125</v>
      </c>
      <c r="F3320" s="1" t="s">
        <v>1366</v>
      </c>
      <c r="G3320" t="b">
        <v>1</v>
      </c>
      <c r="H3320" s="3">
        <v>43532.531307870369</v>
      </c>
      <c r="I3320" s="1" t="s">
        <v>135</v>
      </c>
      <c r="J3320" s="1" t="s">
        <v>136</v>
      </c>
    </row>
    <row r="3321" spans="1:10" x14ac:dyDescent="0.25">
      <c r="A3321">
        <v>62194</v>
      </c>
      <c r="B3321">
        <v>2</v>
      </c>
      <c r="C3321" s="1" t="s">
        <v>2331</v>
      </c>
      <c r="D3321">
        <v>332</v>
      </c>
      <c r="E3321" s="2">
        <v>0.53125</v>
      </c>
      <c r="F3321" s="1" t="s">
        <v>683</v>
      </c>
      <c r="G3321" t="b">
        <v>1</v>
      </c>
      <c r="H3321" s="3">
        <v>43532.531342592592</v>
      </c>
      <c r="I3321" s="1" t="s">
        <v>131</v>
      </c>
      <c r="J3321" s="1" t="s">
        <v>132</v>
      </c>
    </row>
    <row r="3322" spans="1:10" x14ac:dyDescent="0.25">
      <c r="A3322">
        <v>62194</v>
      </c>
      <c r="B3322">
        <v>3</v>
      </c>
      <c r="C3322" s="1" t="s">
        <v>2331</v>
      </c>
      <c r="D3322">
        <v>332</v>
      </c>
      <c r="E3322" s="2">
        <v>0.53125</v>
      </c>
      <c r="F3322" s="1" t="s">
        <v>582</v>
      </c>
      <c r="G3322" t="b">
        <v>1</v>
      </c>
      <c r="H3322" s="3">
        <v>43532.531342592592</v>
      </c>
      <c r="I3322" s="1" t="s">
        <v>287</v>
      </c>
      <c r="J3322" s="1" t="s">
        <v>288</v>
      </c>
    </row>
    <row r="3323" spans="1:10" x14ac:dyDescent="0.25">
      <c r="A3323">
        <v>62195</v>
      </c>
      <c r="B3323">
        <v>1</v>
      </c>
      <c r="C3323" s="1" t="s">
        <v>2332</v>
      </c>
      <c r="D3323">
        <v>332</v>
      </c>
      <c r="E3323" s="2">
        <v>0.53125</v>
      </c>
      <c r="F3323" s="1" t="s">
        <v>1366</v>
      </c>
      <c r="G3323" t="b">
        <v>1</v>
      </c>
      <c r="H3323" s="3">
        <v>43532.531307870369</v>
      </c>
      <c r="I3323" s="1" t="s">
        <v>135</v>
      </c>
      <c r="J3323" s="1" t="s">
        <v>136</v>
      </c>
    </row>
    <row r="3324" spans="1:10" x14ac:dyDescent="0.25">
      <c r="A3324">
        <v>62195</v>
      </c>
      <c r="B3324">
        <v>2</v>
      </c>
      <c r="C3324" s="1" t="s">
        <v>2332</v>
      </c>
      <c r="D3324">
        <v>332</v>
      </c>
      <c r="E3324" s="2">
        <v>0.53125</v>
      </c>
      <c r="F3324" s="1" t="s">
        <v>683</v>
      </c>
      <c r="G3324" t="b">
        <v>1</v>
      </c>
      <c r="H3324" s="3">
        <v>43532.531782407408</v>
      </c>
      <c r="I3324" s="1" t="s">
        <v>131</v>
      </c>
      <c r="J3324" s="1" t="s">
        <v>132</v>
      </c>
    </row>
    <row r="3325" spans="1:10" x14ac:dyDescent="0.25">
      <c r="A3325">
        <v>62195</v>
      </c>
      <c r="B3325">
        <v>3</v>
      </c>
      <c r="C3325" s="1" t="s">
        <v>2332</v>
      </c>
      <c r="D3325">
        <v>332</v>
      </c>
      <c r="E3325" s="2">
        <v>0.53125</v>
      </c>
      <c r="F3325" s="1" t="s">
        <v>582</v>
      </c>
      <c r="G3325" t="b">
        <v>1</v>
      </c>
      <c r="H3325" s="3">
        <v>43532.531342592592</v>
      </c>
      <c r="I3325" s="1" t="s">
        <v>287</v>
      </c>
      <c r="J3325" s="1" t="s">
        <v>288</v>
      </c>
    </row>
    <row r="3326" spans="1:10" x14ac:dyDescent="0.25">
      <c r="A3326">
        <v>62196</v>
      </c>
      <c r="B3326">
        <v>1</v>
      </c>
      <c r="C3326" s="1" t="s">
        <v>2333</v>
      </c>
      <c r="D3326">
        <v>332</v>
      </c>
      <c r="E3326" s="2">
        <v>0.53194444444444444</v>
      </c>
      <c r="F3326" s="1" t="s">
        <v>1366</v>
      </c>
      <c r="G3326" t="b">
        <v>1</v>
      </c>
      <c r="H3326" s="3">
        <v>43532.531828703701</v>
      </c>
      <c r="I3326" s="1" t="s">
        <v>453</v>
      </c>
      <c r="J3326" s="1" t="s">
        <v>454</v>
      </c>
    </row>
    <row r="3327" spans="1:10" x14ac:dyDescent="0.25">
      <c r="A3327">
        <v>62196</v>
      </c>
      <c r="B3327">
        <v>2</v>
      </c>
      <c r="C3327" s="1" t="s">
        <v>2333</v>
      </c>
      <c r="D3327">
        <v>332</v>
      </c>
      <c r="E3327" s="2">
        <v>0.53194444444444444</v>
      </c>
      <c r="F3327" s="1" t="s">
        <v>683</v>
      </c>
      <c r="G3327" t="b">
        <v>1</v>
      </c>
      <c r="H3327" s="3">
        <v>43532.531782407408</v>
      </c>
      <c r="I3327" s="1" t="s">
        <v>131</v>
      </c>
      <c r="J3327" s="1" t="s">
        <v>132</v>
      </c>
    </row>
    <row r="3328" spans="1:10" x14ac:dyDescent="0.25">
      <c r="A3328">
        <v>62196</v>
      </c>
      <c r="B3328">
        <v>3</v>
      </c>
      <c r="C3328" s="1" t="s">
        <v>2333</v>
      </c>
      <c r="D3328">
        <v>332</v>
      </c>
      <c r="E3328" s="2">
        <v>0.53194444444444444</v>
      </c>
      <c r="F3328" s="1" t="s">
        <v>582</v>
      </c>
      <c r="G3328" t="b">
        <v>1</v>
      </c>
      <c r="H3328" s="3">
        <v>43532.531875000001</v>
      </c>
      <c r="I3328" s="1" t="s">
        <v>237</v>
      </c>
      <c r="J3328" s="1" t="s">
        <v>238</v>
      </c>
    </row>
    <row r="3329" spans="1:10" x14ac:dyDescent="0.25">
      <c r="A3329">
        <v>62197</v>
      </c>
      <c r="B3329">
        <v>1</v>
      </c>
      <c r="C3329" s="1" t="s">
        <v>2334</v>
      </c>
      <c r="D3329">
        <v>332</v>
      </c>
      <c r="E3329" s="2">
        <v>0.53194444444444444</v>
      </c>
      <c r="F3329" s="1" t="s">
        <v>1366</v>
      </c>
      <c r="G3329" t="b">
        <v>1</v>
      </c>
      <c r="H3329" s="3">
        <v>43532.532349537039</v>
      </c>
      <c r="I3329" s="1" t="s">
        <v>453</v>
      </c>
      <c r="J3329" s="1" t="s">
        <v>454</v>
      </c>
    </row>
    <row r="3330" spans="1:10" x14ac:dyDescent="0.25">
      <c r="A3330">
        <v>62197</v>
      </c>
      <c r="B3330">
        <v>2</v>
      </c>
      <c r="C3330" s="1" t="s">
        <v>2334</v>
      </c>
      <c r="D3330">
        <v>332</v>
      </c>
      <c r="E3330" s="2">
        <v>0.53194444444444444</v>
      </c>
      <c r="F3330" s="1" t="s">
        <v>683</v>
      </c>
      <c r="G3330" t="b">
        <v>1</v>
      </c>
      <c r="H3330" s="3">
        <v>43532.53230324074</v>
      </c>
      <c r="I3330" s="1" t="s">
        <v>131</v>
      </c>
      <c r="J3330" s="1" t="s">
        <v>132</v>
      </c>
    </row>
    <row r="3331" spans="1:10" x14ac:dyDescent="0.25">
      <c r="A3331">
        <v>62197</v>
      </c>
      <c r="B3331">
        <v>3</v>
      </c>
      <c r="C3331" s="1" t="s">
        <v>2334</v>
      </c>
      <c r="D3331">
        <v>332</v>
      </c>
      <c r="E3331" s="2">
        <v>0.53194444444444444</v>
      </c>
      <c r="F3331" s="1" t="s">
        <v>582</v>
      </c>
      <c r="G3331" t="b">
        <v>1</v>
      </c>
      <c r="H3331" s="3">
        <v>43532.532395833332</v>
      </c>
      <c r="I3331" s="1" t="s">
        <v>341</v>
      </c>
      <c r="J3331" s="1" t="s">
        <v>342</v>
      </c>
    </row>
    <row r="3332" spans="1:10" x14ac:dyDescent="0.25">
      <c r="A3332">
        <v>62198</v>
      </c>
      <c r="B3332">
        <v>1</v>
      </c>
      <c r="C3332" s="1" t="s">
        <v>2335</v>
      </c>
      <c r="D3332">
        <v>332</v>
      </c>
      <c r="E3332" s="2">
        <v>0.53263888888888888</v>
      </c>
      <c r="F3332" s="1" t="s">
        <v>1366</v>
      </c>
      <c r="G3332" t="b">
        <v>1</v>
      </c>
      <c r="H3332" s="3">
        <v>43532.532349537039</v>
      </c>
      <c r="I3332" s="1" t="s">
        <v>453</v>
      </c>
      <c r="J3332" s="1" t="s">
        <v>454</v>
      </c>
    </row>
    <row r="3333" spans="1:10" x14ac:dyDescent="0.25">
      <c r="A3333">
        <v>62198</v>
      </c>
      <c r="B3333">
        <v>2</v>
      </c>
      <c r="C3333" s="1" t="s">
        <v>2335</v>
      </c>
      <c r="D3333">
        <v>332</v>
      </c>
      <c r="E3333" s="2">
        <v>0.53263888888888888</v>
      </c>
      <c r="F3333" s="1" t="s">
        <v>683</v>
      </c>
      <c r="G3333" t="b">
        <v>1</v>
      </c>
      <c r="H3333" s="3">
        <v>43532.532835648148</v>
      </c>
      <c r="I3333" s="1" t="s">
        <v>131</v>
      </c>
      <c r="J3333" s="1" t="s">
        <v>132</v>
      </c>
    </row>
    <row r="3334" spans="1:10" x14ac:dyDescent="0.25">
      <c r="A3334">
        <v>62198</v>
      </c>
      <c r="B3334">
        <v>3</v>
      </c>
      <c r="C3334" s="1" t="s">
        <v>2335</v>
      </c>
      <c r="D3334">
        <v>332</v>
      </c>
      <c r="E3334" s="2">
        <v>0.53263888888888888</v>
      </c>
      <c r="F3334" s="1" t="s">
        <v>582</v>
      </c>
      <c r="G3334" t="b">
        <v>1</v>
      </c>
      <c r="H3334" s="3">
        <v>43532.532395833332</v>
      </c>
      <c r="I3334" s="1" t="s">
        <v>341</v>
      </c>
      <c r="J3334" s="1" t="s">
        <v>342</v>
      </c>
    </row>
    <row r="3335" spans="1:10" x14ac:dyDescent="0.25">
      <c r="A3335">
        <v>62199</v>
      </c>
      <c r="B3335">
        <v>1</v>
      </c>
      <c r="C3335" s="1" t="s">
        <v>2336</v>
      </c>
      <c r="D3335">
        <v>332</v>
      </c>
      <c r="E3335" s="2">
        <v>0.53263888888888888</v>
      </c>
      <c r="F3335" s="1" t="s">
        <v>1366</v>
      </c>
      <c r="G3335" t="b">
        <v>1</v>
      </c>
      <c r="H3335" s="3">
        <v>43532.532870370371</v>
      </c>
      <c r="I3335" s="1" t="s">
        <v>435</v>
      </c>
      <c r="J3335" s="1" t="s">
        <v>436</v>
      </c>
    </row>
    <row r="3336" spans="1:10" x14ac:dyDescent="0.25">
      <c r="A3336">
        <v>62199</v>
      </c>
      <c r="B3336">
        <v>2</v>
      </c>
      <c r="C3336" s="1" t="s">
        <v>2336</v>
      </c>
      <c r="D3336">
        <v>332</v>
      </c>
      <c r="E3336" s="2">
        <v>0.53263888888888888</v>
      </c>
      <c r="F3336" s="1" t="s">
        <v>683</v>
      </c>
      <c r="G3336" t="b">
        <v>1</v>
      </c>
      <c r="H3336" s="3">
        <v>43532.532835648148</v>
      </c>
      <c r="I3336" s="1" t="s">
        <v>131</v>
      </c>
      <c r="J3336" s="1" t="s">
        <v>132</v>
      </c>
    </row>
    <row r="3337" spans="1:10" x14ac:dyDescent="0.25">
      <c r="A3337">
        <v>62199</v>
      </c>
      <c r="B3337">
        <v>3</v>
      </c>
      <c r="C3337" s="1" t="s">
        <v>2336</v>
      </c>
      <c r="D3337">
        <v>332</v>
      </c>
      <c r="E3337" s="2">
        <v>0.53263888888888888</v>
      </c>
      <c r="F3337" s="1" t="s">
        <v>582</v>
      </c>
      <c r="G3337" t="b">
        <v>1</v>
      </c>
      <c r="H3337" s="3">
        <v>43532.532916666663</v>
      </c>
      <c r="I3337" s="1" t="s">
        <v>271</v>
      </c>
      <c r="J3337" s="1" t="s">
        <v>272</v>
      </c>
    </row>
    <row r="3338" spans="1:10" x14ac:dyDescent="0.25">
      <c r="A3338">
        <v>62200</v>
      </c>
      <c r="B3338">
        <v>1</v>
      </c>
      <c r="C3338" s="1" t="s">
        <v>2337</v>
      </c>
      <c r="D3338">
        <v>332</v>
      </c>
      <c r="E3338" s="2">
        <v>0.53333333333333333</v>
      </c>
      <c r="F3338" s="1" t="s">
        <v>1366</v>
      </c>
      <c r="G3338" t="b">
        <v>1</v>
      </c>
      <c r="H3338" s="3">
        <v>43532.533391203702</v>
      </c>
      <c r="I3338" s="1" t="s">
        <v>333</v>
      </c>
      <c r="J3338" s="1" t="s">
        <v>334</v>
      </c>
    </row>
    <row r="3339" spans="1:10" x14ac:dyDescent="0.25">
      <c r="A3339">
        <v>62200</v>
      </c>
      <c r="B3339">
        <v>2</v>
      </c>
      <c r="C3339" s="1" t="s">
        <v>2337</v>
      </c>
      <c r="D3339">
        <v>332</v>
      </c>
      <c r="E3339" s="2">
        <v>0.53333333333333333</v>
      </c>
      <c r="F3339" s="1" t="s">
        <v>683</v>
      </c>
      <c r="G3339" t="b">
        <v>1</v>
      </c>
      <c r="H3339" s="3">
        <v>43532.533356481479</v>
      </c>
      <c r="I3339" s="1" t="s">
        <v>131</v>
      </c>
      <c r="J3339" s="1" t="s">
        <v>132</v>
      </c>
    </row>
    <row r="3340" spans="1:10" x14ac:dyDescent="0.25">
      <c r="A3340">
        <v>62200</v>
      </c>
      <c r="B3340">
        <v>3</v>
      </c>
      <c r="C3340" s="1" t="s">
        <v>2337</v>
      </c>
      <c r="D3340">
        <v>332</v>
      </c>
      <c r="E3340" s="2">
        <v>0.53333333333333333</v>
      </c>
      <c r="F3340" s="1" t="s">
        <v>582</v>
      </c>
      <c r="G3340" t="b">
        <v>1</v>
      </c>
      <c r="H3340" s="3">
        <v>43532.533449074072</v>
      </c>
      <c r="I3340" s="1" t="s">
        <v>219</v>
      </c>
      <c r="J3340" s="1" t="s">
        <v>220</v>
      </c>
    </row>
    <row r="3341" spans="1:10" x14ac:dyDescent="0.25">
      <c r="A3341">
        <v>62201</v>
      </c>
      <c r="B3341">
        <v>1</v>
      </c>
      <c r="C3341" s="1" t="s">
        <v>2338</v>
      </c>
      <c r="D3341">
        <v>332</v>
      </c>
      <c r="E3341" s="2">
        <v>0.53333333333333333</v>
      </c>
      <c r="F3341" s="1" t="s">
        <v>1366</v>
      </c>
      <c r="G3341" t="b">
        <v>1</v>
      </c>
      <c r="H3341" s="3">
        <v>43532.533391203702</v>
      </c>
      <c r="I3341" s="1" t="s">
        <v>333</v>
      </c>
      <c r="J3341" s="1" t="s">
        <v>334</v>
      </c>
    </row>
    <row r="3342" spans="1:10" x14ac:dyDescent="0.25">
      <c r="A3342">
        <v>62201</v>
      </c>
      <c r="B3342">
        <v>2</v>
      </c>
      <c r="C3342" s="1" t="s">
        <v>2338</v>
      </c>
      <c r="D3342">
        <v>332</v>
      </c>
      <c r="E3342" s="2">
        <v>0.53333333333333333</v>
      </c>
      <c r="F3342" s="1" t="s">
        <v>582</v>
      </c>
      <c r="G3342" t="b">
        <v>1</v>
      </c>
      <c r="H3342" s="3">
        <v>43532.533449074072</v>
      </c>
      <c r="I3342" s="1" t="s">
        <v>219</v>
      </c>
      <c r="J3342" s="1" t="s">
        <v>220</v>
      </c>
    </row>
    <row r="3343" spans="1:10" x14ac:dyDescent="0.25">
      <c r="A3343">
        <v>62202</v>
      </c>
      <c r="B3343">
        <v>1</v>
      </c>
      <c r="C3343" s="1" t="s">
        <v>2339</v>
      </c>
      <c r="D3343">
        <v>332</v>
      </c>
      <c r="E3343" s="2">
        <v>0.53402777777777777</v>
      </c>
      <c r="F3343" s="1" t="s">
        <v>1366</v>
      </c>
      <c r="G3343" t="b">
        <v>1</v>
      </c>
      <c r="H3343" s="3">
        <v>43532.533912037034</v>
      </c>
      <c r="I3343" s="1" t="s">
        <v>203</v>
      </c>
      <c r="J3343" s="1" t="s">
        <v>204</v>
      </c>
    </row>
    <row r="3344" spans="1:10" x14ac:dyDescent="0.25">
      <c r="A3344">
        <v>62202</v>
      </c>
      <c r="B3344">
        <v>2</v>
      </c>
      <c r="C3344" s="1" t="s">
        <v>2339</v>
      </c>
      <c r="D3344">
        <v>332</v>
      </c>
      <c r="E3344" s="2">
        <v>0.53402777777777777</v>
      </c>
      <c r="F3344" s="1" t="s">
        <v>582</v>
      </c>
      <c r="G3344" t="b">
        <v>1</v>
      </c>
      <c r="H3344" s="3">
        <v>43532.53396990741</v>
      </c>
      <c r="I3344" s="1" t="s">
        <v>327</v>
      </c>
      <c r="J3344" s="1" t="s">
        <v>328</v>
      </c>
    </row>
    <row r="3345" spans="1:10" x14ac:dyDescent="0.25">
      <c r="A3345">
        <v>62203</v>
      </c>
      <c r="B3345">
        <v>1</v>
      </c>
      <c r="C3345" s="1" t="s">
        <v>2340</v>
      </c>
      <c r="D3345">
        <v>332</v>
      </c>
      <c r="E3345" s="2">
        <v>0.53402777777777777</v>
      </c>
      <c r="F3345" s="1" t="s">
        <v>1366</v>
      </c>
      <c r="G3345" t="b">
        <v>1</v>
      </c>
      <c r="H3345" s="3">
        <v>43532.534432870372</v>
      </c>
      <c r="I3345" s="1" t="s">
        <v>175</v>
      </c>
      <c r="J3345" s="1" t="s">
        <v>176</v>
      </c>
    </row>
    <row r="3346" spans="1:10" x14ac:dyDescent="0.25">
      <c r="A3346">
        <v>62203</v>
      </c>
      <c r="B3346">
        <v>2</v>
      </c>
      <c r="C3346" s="1" t="s">
        <v>2340</v>
      </c>
      <c r="D3346">
        <v>332</v>
      </c>
      <c r="E3346" s="2">
        <v>0.53402777777777777</v>
      </c>
      <c r="F3346" s="1" t="s">
        <v>582</v>
      </c>
      <c r="G3346" t="b">
        <v>1</v>
      </c>
      <c r="H3346" s="3">
        <v>43532.534490740742</v>
      </c>
      <c r="I3346" s="1" t="s">
        <v>327</v>
      </c>
      <c r="J3346" s="1" t="s">
        <v>328</v>
      </c>
    </row>
    <row r="3347" spans="1:10" x14ac:dyDescent="0.25">
      <c r="A3347">
        <v>62204</v>
      </c>
      <c r="B3347">
        <v>1</v>
      </c>
      <c r="C3347" s="1" t="s">
        <v>2341</v>
      </c>
      <c r="D3347">
        <v>332</v>
      </c>
      <c r="E3347" s="2">
        <v>0.53472222222222221</v>
      </c>
      <c r="F3347" s="1" t="s">
        <v>1366</v>
      </c>
      <c r="G3347" t="b">
        <v>1</v>
      </c>
      <c r="H3347" s="3">
        <v>43532.534432870372</v>
      </c>
      <c r="I3347" s="1" t="s">
        <v>175</v>
      </c>
      <c r="J3347" s="1" t="s">
        <v>176</v>
      </c>
    </row>
    <row r="3348" spans="1:10" x14ac:dyDescent="0.25">
      <c r="A3348">
        <v>62204</v>
      </c>
      <c r="B3348">
        <v>2</v>
      </c>
      <c r="C3348" s="1" t="s">
        <v>2341</v>
      </c>
      <c r="D3348">
        <v>332</v>
      </c>
      <c r="E3348" s="2">
        <v>0.53472222222222221</v>
      </c>
      <c r="F3348" s="1" t="s">
        <v>582</v>
      </c>
      <c r="G3348" t="b">
        <v>1</v>
      </c>
      <c r="H3348" s="3">
        <v>43532.534490740742</v>
      </c>
      <c r="I3348" s="1" t="s">
        <v>327</v>
      </c>
      <c r="J3348" s="1" t="s">
        <v>328</v>
      </c>
    </row>
    <row r="3349" spans="1:10" x14ac:dyDescent="0.25">
      <c r="A3349">
        <v>62205</v>
      </c>
      <c r="B3349">
        <v>1</v>
      </c>
      <c r="C3349" s="1" t="s">
        <v>2342</v>
      </c>
      <c r="D3349">
        <v>332</v>
      </c>
      <c r="E3349" s="2">
        <v>0.53472222222222221</v>
      </c>
      <c r="F3349" s="1" t="s">
        <v>1366</v>
      </c>
      <c r="G3349" t="b">
        <v>1</v>
      </c>
      <c r="H3349" s="3">
        <v>43532.534942129627</v>
      </c>
      <c r="I3349" s="1" t="s">
        <v>383</v>
      </c>
      <c r="J3349" s="1" t="s">
        <v>384</v>
      </c>
    </row>
    <row r="3350" spans="1:10" x14ac:dyDescent="0.25">
      <c r="A3350">
        <v>62205</v>
      </c>
      <c r="B3350">
        <v>2</v>
      </c>
      <c r="C3350" s="1" t="s">
        <v>2342</v>
      </c>
      <c r="D3350">
        <v>332</v>
      </c>
      <c r="E3350" s="2">
        <v>0.53472222222222221</v>
      </c>
      <c r="F3350" s="1" t="s">
        <v>582</v>
      </c>
      <c r="G3350" t="b">
        <v>1</v>
      </c>
      <c r="H3350" s="3">
        <v>43532.535011574073</v>
      </c>
      <c r="I3350" s="1" t="s">
        <v>329</v>
      </c>
      <c r="J3350" s="1" t="s">
        <v>330</v>
      </c>
    </row>
    <row r="3351" spans="1:10" x14ac:dyDescent="0.25">
      <c r="A3351">
        <v>62206</v>
      </c>
      <c r="B3351">
        <v>1</v>
      </c>
      <c r="C3351" s="1" t="s">
        <v>2343</v>
      </c>
      <c r="D3351">
        <v>332</v>
      </c>
      <c r="E3351" s="2">
        <v>0.53541666666666665</v>
      </c>
      <c r="F3351" s="1" t="s">
        <v>1366</v>
      </c>
      <c r="G3351" t="b">
        <v>1</v>
      </c>
      <c r="H3351" s="3">
        <v>43532.535462962966</v>
      </c>
      <c r="I3351" s="1" t="s">
        <v>139</v>
      </c>
      <c r="J3351" s="1" t="s">
        <v>140</v>
      </c>
    </row>
    <row r="3352" spans="1:10" x14ac:dyDescent="0.25">
      <c r="A3352">
        <v>62206</v>
      </c>
      <c r="B3352">
        <v>2</v>
      </c>
      <c r="C3352" s="1" t="s">
        <v>2343</v>
      </c>
      <c r="D3352">
        <v>332</v>
      </c>
      <c r="E3352" s="2">
        <v>0.53541666666666665</v>
      </c>
      <c r="F3352" s="1" t="s">
        <v>582</v>
      </c>
      <c r="G3352" t="b">
        <v>1</v>
      </c>
      <c r="H3352" s="3">
        <v>43532.535532407404</v>
      </c>
      <c r="I3352" s="1" t="s">
        <v>241</v>
      </c>
      <c r="J3352" s="1" t="s">
        <v>242</v>
      </c>
    </row>
    <row r="3353" spans="1:10" x14ac:dyDescent="0.25">
      <c r="A3353">
        <v>62207</v>
      </c>
      <c r="B3353">
        <v>1</v>
      </c>
      <c r="C3353" s="1" t="s">
        <v>2344</v>
      </c>
      <c r="D3353">
        <v>332</v>
      </c>
      <c r="E3353" s="2">
        <v>0.53541666666666665</v>
      </c>
      <c r="F3353" s="1" t="s">
        <v>1366</v>
      </c>
      <c r="G3353" t="b">
        <v>1</v>
      </c>
      <c r="H3353" s="3">
        <v>43532.535462962966</v>
      </c>
      <c r="I3353" s="1" t="s">
        <v>139</v>
      </c>
      <c r="J3353" s="1" t="s">
        <v>140</v>
      </c>
    </row>
    <row r="3354" spans="1:10" x14ac:dyDescent="0.25">
      <c r="A3354">
        <v>62207</v>
      </c>
      <c r="B3354">
        <v>2</v>
      </c>
      <c r="C3354" s="1" t="s">
        <v>2344</v>
      </c>
      <c r="D3354">
        <v>332</v>
      </c>
      <c r="E3354" s="2">
        <v>0.53541666666666665</v>
      </c>
      <c r="F3354" s="1" t="s">
        <v>582</v>
      </c>
      <c r="G3354" t="b">
        <v>1</v>
      </c>
      <c r="H3354" s="3">
        <v>43532.535532407404</v>
      </c>
      <c r="I3354" s="1" t="s">
        <v>241</v>
      </c>
      <c r="J3354" s="1" t="s">
        <v>242</v>
      </c>
    </row>
    <row r="3355" spans="1:10" x14ac:dyDescent="0.25">
      <c r="A3355">
        <v>62208</v>
      </c>
      <c r="B3355">
        <v>1</v>
      </c>
      <c r="C3355" s="1" t="s">
        <v>2345</v>
      </c>
      <c r="D3355">
        <v>332</v>
      </c>
      <c r="E3355" s="2">
        <v>0.53611111111111109</v>
      </c>
      <c r="F3355" s="1" t="s">
        <v>1366</v>
      </c>
      <c r="G3355" t="b">
        <v>1</v>
      </c>
      <c r="H3355" s="3">
        <v>43532.535983796297</v>
      </c>
      <c r="I3355" s="1" t="s">
        <v>247</v>
      </c>
      <c r="J3355" s="1" t="s">
        <v>248</v>
      </c>
    </row>
    <row r="3356" spans="1:10" x14ac:dyDescent="0.25">
      <c r="A3356">
        <v>62208</v>
      </c>
      <c r="B3356">
        <v>2</v>
      </c>
      <c r="C3356" s="1" t="s">
        <v>2345</v>
      </c>
      <c r="D3356">
        <v>332</v>
      </c>
      <c r="E3356" s="2">
        <v>0.53611111111111109</v>
      </c>
      <c r="F3356" s="1" t="s">
        <v>582</v>
      </c>
      <c r="G3356" t="b">
        <v>1</v>
      </c>
      <c r="H3356" s="3">
        <v>43532.536053240743</v>
      </c>
      <c r="I3356" s="1" t="s">
        <v>241</v>
      </c>
      <c r="J3356" s="1" t="s">
        <v>242</v>
      </c>
    </row>
    <row r="3357" spans="1:10" x14ac:dyDescent="0.25">
      <c r="A3357">
        <v>62209</v>
      </c>
      <c r="B3357">
        <v>1</v>
      </c>
      <c r="C3357" s="1" t="s">
        <v>2346</v>
      </c>
      <c r="D3357">
        <v>332</v>
      </c>
      <c r="E3357" s="2">
        <v>0.53611111111111109</v>
      </c>
      <c r="F3357" s="1" t="s">
        <v>1366</v>
      </c>
      <c r="G3357" t="b">
        <v>1</v>
      </c>
      <c r="H3357" s="3">
        <v>43532.536504629628</v>
      </c>
      <c r="I3357" s="1" t="s">
        <v>179</v>
      </c>
      <c r="J3357" s="1" t="s">
        <v>180</v>
      </c>
    </row>
    <row r="3358" spans="1:10" x14ac:dyDescent="0.25">
      <c r="A3358">
        <v>62209</v>
      </c>
      <c r="B3358">
        <v>2</v>
      </c>
      <c r="C3358" s="1" t="s">
        <v>2346</v>
      </c>
      <c r="D3358">
        <v>332</v>
      </c>
      <c r="E3358" s="2">
        <v>0.53611111111111109</v>
      </c>
      <c r="F3358" s="1" t="s">
        <v>582</v>
      </c>
      <c r="G3358" t="b">
        <v>1</v>
      </c>
      <c r="H3358" s="3">
        <v>43532.536574074074</v>
      </c>
      <c r="I3358" s="1" t="s">
        <v>399</v>
      </c>
      <c r="J3358" s="1" t="s">
        <v>400</v>
      </c>
    </row>
    <row r="3359" spans="1:10" x14ac:dyDescent="0.25">
      <c r="A3359">
        <v>62210</v>
      </c>
      <c r="B3359">
        <v>1</v>
      </c>
      <c r="C3359" s="1" t="s">
        <v>2347</v>
      </c>
      <c r="D3359">
        <v>332</v>
      </c>
      <c r="E3359" s="2">
        <v>0.53680555555555554</v>
      </c>
      <c r="F3359" s="1" t="s">
        <v>1366</v>
      </c>
      <c r="G3359" t="b">
        <v>1</v>
      </c>
      <c r="H3359" s="3">
        <v>43532.536504629628</v>
      </c>
      <c r="I3359" s="1" t="s">
        <v>179</v>
      </c>
      <c r="J3359" s="1" t="s">
        <v>180</v>
      </c>
    </row>
    <row r="3360" spans="1:10" x14ac:dyDescent="0.25">
      <c r="A3360">
        <v>62210</v>
      </c>
      <c r="B3360">
        <v>2</v>
      </c>
      <c r="C3360" s="1" t="s">
        <v>2347</v>
      </c>
      <c r="D3360">
        <v>332</v>
      </c>
      <c r="E3360" s="2">
        <v>0.53680555555555554</v>
      </c>
      <c r="F3360" s="1" t="s">
        <v>582</v>
      </c>
      <c r="G3360" t="b">
        <v>1</v>
      </c>
      <c r="H3360" s="3">
        <v>43532.536574074074</v>
      </c>
      <c r="I3360" s="1" t="s">
        <v>399</v>
      </c>
      <c r="J3360" s="1" t="s">
        <v>400</v>
      </c>
    </row>
    <row r="3361" spans="1:10" x14ac:dyDescent="0.25">
      <c r="A3361">
        <v>62211</v>
      </c>
      <c r="B3361">
        <v>1</v>
      </c>
      <c r="C3361" s="1" t="s">
        <v>2348</v>
      </c>
      <c r="D3361">
        <v>332</v>
      </c>
      <c r="E3361" s="2">
        <v>0.53680555555555554</v>
      </c>
      <c r="F3361" s="1" t="s">
        <v>1366</v>
      </c>
      <c r="G3361" t="b">
        <v>1</v>
      </c>
      <c r="H3361" s="3">
        <v>43532.537037037036</v>
      </c>
      <c r="I3361" s="1" t="s">
        <v>179</v>
      </c>
      <c r="J3361" s="1" t="s">
        <v>180</v>
      </c>
    </row>
    <row r="3362" spans="1:10" x14ac:dyDescent="0.25">
      <c r="A3362">
        <v>62211</v>
      </c>
      <c r="B3362">
        <v>2</v>
      </c>
      <c r="C3362" s="1" t="s">
        <v>2348</v>
      </c>
      <c r="D3362">
        <v>332</v>
      </c>
      <c r="E3362" s="2">
        <v>0.53680555555555554</v>
      </c>
      <c r="F3362" s="1" t="s">
        <v>582</v>
      </c>
      <c r="G3362" t="b">
        <v>1</v>
      </c>
      <c r="H3362" s="3">
        <v>43532.537094907406</v>
      </c>
      <c r="I3362" s="1" t="s">
        <v>345</v>
      </c>
      <c r="J3362" s="1" t="s">
        <v>346</v>
      </c>
    </row>
    <row r="3363" spans="1:10" x14ac:dyDescent="0.25">
      <c r="A3363">
        <v>62212</v>
      </c>
      <c r="B3363">
        <v>1</v>
      </c>
      <c r="C3363" s="1" t="s">
        <v>2349</v>
      </c>
      <c r="D3363">
        <v>332</v>
      </c>
      <c r="E3363" s="2">
        <v>0.53749999999999998</v>
      </c>
      <c r="F3363" s="1" t="s">
        <v>1366</v>
      </c>
      <c r="G3363" t="b">
        <v>1</v>
      </c>
      <c r="H3363" s="3">
        <v>43532.537557870368</v>
      </c>
      <c r="I3363" s="1" t="s">
        <v>385</v>
      </c>
      <c r="J3363" s="1" t="s">
        <v>386</v>
      </c>
    </row>
    <row r="3364" spans="1:10" x14ac:dyDescent="0.25">
      <c r="A3364">
        <v>62212</v>
      </c>
      <c r="B3364">
        <v>2</v>
      </c>
      <c r="C3364" s="1" t="s">
        <v>2349</v>
      </c>
      <c r="D3364">
        <v>332</v>
      </c>
      <c r="E3364" s="2">
        <v>0.53749999999999998</v>
      </c>
      <c r="F3364" s="1" t="s">
        <v>582</v>
      </c>
      <c r="G3364" t="b">
        <v>1</v>
      </c>
      <c r="H3364" s="3">
        <v>43532.537615740737</v>
      </c>
      <c r="I3364" s="1" t="s">
        <v>345</v>
      </c>
      <c r="J3364" s="1" t="s">
        <v>346</v>
      </c>
    </row>
    <row r="3365" spans="1:10" x14ac:dyDescent="0.25">
      <c r="A3365">
        <v>62213</v>
      </c>
      <c r="B3365">
        <v>1</v>
      </c>
      <c r="C3365" s="1" t="s">
        <v>2350</v>
      </c>
      <c r="D3365">
        <v>332</v>
      </c>
      <c r="E3365" s="2">
        <v>0.53749999999999998</v>
      </c>
      <c r="F3365" s="1" t="s">
        <v>1366</v>
      </c>
      <c r="G3365" t="b">
        <v>1</v>
      </c>
      <c r="H3365" s="3">
        <v>43532.537557870368</v>
      </c>
      <c r="I3365" s="1" t="s">
        <v>385</v>
      </c>
      <c r="J3365" s="1" t="s">
        <v>386</v>
      </c>
    </row>
    <row r="3366" spans="1:10" x14ac:dyDescent="0.25">
      <c r="A3366">
        <v>62213</v>
      </c>
      <c r="B3366">
        <v>2</v>
      </c>
      <c r="C3366" s="1" t="s">
        <v>2350</v>
      </c>
      <c r="D3366">
        <v>332</v>
      </c>
      <c r="E3366" s="2">
        <v>0.53749999999999998</v>
      </c>
      <c r="F3366" s="1" t="s">
        <v>582</v>
      </c>
      <c r="G3366" t="b">
        <v>1</v>
      </c>
      <c r="H3366" s="3">
        <v>43532.537615740737</v>
      </c>
      <c r="I3366" s="1" t="s">
        <v>345</v>
      </c>
      <c r="J3366" s="1" t="s">
        <v>346</v>
      </c>
    </row>
    <row r="3367" spans="1:10" x14ac:dyDescent="0.25">
      <c r="A3367">
        <v>62214</v>
      </c>
      <c r="B3367">
        <v>1</v>
      </c>
      <c r="C3367" s="1" t="s">
        <v>2351</v>
      </c>
      <c r="D3367">
        <v>332</v>
      </c>
      <c r="E3367" s="2">
        <v>0.53819444444444442</v>
      </c>
      <c r="F3367" s="1" t="s">
        <v>666</v>
      </c>
      <c r="G3367" t="b">
        <v>1</v>
      </c>
      <c r="H3367" s="3">
        <v>43532.538310185184</v>
      </c>
      <c r="I3367" s="1" t="s">
        <v>530</v>
      </c>
      <c r="J3367" s="1" t="s">
        <v>531</v>
      </c>
    </row>
    <row r="3368" spans="1:10" x14ac:dyDescent="0.25">
      <c r="A3368">
        <v>62214</v>
      </c>
      <c r="B3368">
        <v>2</v>
      </c>
      <c r="C3368" s="1" t="s">
        <v>2351</v>
      </c>
      <c r="D3368">
        <v>332</v>
      </c>
      <c r="E3368" s="2">
        <v>0.53819444444444442</v>
      </c>
      <c r="F3368" s="1" t="s">
        <v>1366</v>
      </c>
      <c r="G3368" t="b">
        <v>1</v>
      </c>
      <c r="H3368" s="3">
        <v>43532.538078703707</v>
      </c>
      <c r="I3368" s="1" t="s">
        <v>181</v>
      </c>
      <c r="J3368" s="1" t="s">
        <v>182</v>
      </c>
    </row>
    <row r="3369" spans="1:10" x14ac:dyDescent="0.25">
      <c r="A3369">
        <v>62214</v>
      </c>
      <c r="B3369">
        <v>3</v>
      </c>
      <c r="C3369" s="1" t="s">
        <v>2351</v>
      </c>
      <c r="D3369">
        <v>332</v>
      </c>
      <c r="E3369" s="2">
        <v>0.53819444444444442</v>
      </c>
      <c r="F3369" s="1" t="s">
        <v>582</v>
      </c>
      <c r="G3369" t="b">
        <v>1</v>
      </c>
      <c r="H3369" s="3">
        <v>43532.538136574076</v>
      </c>
      <c r="I3369" s="1" t="s">
        <v>345</v>
      </c>
      <c r="J3369" s="1" t="s">
        <v>346</v>
      </c>
    </row>
    <row r="3370" spans="1:10" x14ac:dyDescent="0.25">
      <c r="A3370">
        <v>62215</v>
      </c>
      <c r="B3370">
        <v>1</v>
      </c>
      <c r="C3370" s="1" t="s">
        <v>2352</v>
      </c>
      <c r="D3370">
        <v>332</v>
      </c>
      <c r="E3370" s="2">
        <v>0.53819444444444442</v>
      </c>
      <c r="F3370" s="1" t="s">
        <v>666</v>
      </c>
      <c r="G3370" t="b">
        <v>1</v>
      </c>
      <c r="H3370" s="3">
        <v>43532.538564814815</v>
      </c>
      <c r="I3370" s="1" t="s">
        <v>530</v>
      </c>
      <c r="J3370" s="1" t="s">
        <v>531</v>
      </c>
    </row>
    <row r="3371" spans="1:10" x14ac:dyDescent="0.25">
      <c r="A3371">
        <v>62215</v>
      </c>
      <c r="B3371">
        <v>2</v>
      </c>
      <c r="C3371" s="1" t="s">
        <v>2352</v>
      </c>
      <c r="D3371">
        <v>332</v>
      </c>
      <c r="E3371" s="2">
        <v>0.53819444444444442</v>
      </c>
      <c r="F3371" s="1" t="s">
        <v>1366</v>
      </c>
      <c r="G3371" t="b">
        <v>1</v>
      </c>
      <c r="H3371" s="3">
        <v>43532.538599537038</v>
      </c>
      <c r="I3371" s="1" t="s">
        <v>181</v>
      </c>
      <c r="J3371" s="1" t="s">
        <v>182</v>
      </c>
    </row>
    <row r="3372" spans="1:10" x14ac:dyDescent="0.25">
      <c r="A3372">
        <v>62215</v>
      </c>
      <c r="B3372">
        <v>3</v>
      </c>
      <c r="C3372" s="1" t="s">
        <v>2352</v>
      </c>
      <c r="D3372">
        <v>332</v>
      </c>
      <c r="E3372" s="2">
        <v>0.53819444444444442</v>
      </c>
      <c r="F3372" s="1" t="s">
        <v>582</v>
      </c>
      <c r="G3372" t="b">
        <v>1</v>
      </c>
      <c r="H3372" s="3">
        <v>43532.538657407407</v>
      </c>
      <c r="I3372" s="1" t="s">
        <v>367</v>
      </c>
      <c r="J3372" s="1" t="s">
        <v>368</v>
      </c>
    </row>
    <row r="3373" spans="1:10" x14ac:dyDescent="0.25">
      <c r="A3373">
        <v>62216</v>
      </c>
      <c r="B3373">
        <v>1</v>
      </c>
      <c r="C3373" s="1" t="s">
        <v>2353</v>
      </c>
      <c r="D3373">
        <v>332</v>
      </c>
      <c r="E3373" s="2">
        <v>0.53888888888888886</v>
      </c>
      <c r="F3373" s="1" t="s">
        <v>1366</v>
      </c>
      <c r="G3373" t="b">
        <v>1</v>
      </c>
      <c r="H3373" s="3">
        <v>43532.538599537038</v>
      </c>
      <c r="I3373" s="1" t="s">
        <v>181</v>
      </c>
      <c r="J3373" s="1" t="s">
        <v>182</v>
      </c>
    </row>
    <row r="3374" spans="1:10" x14ac:dyDescent="0.25">
      <c r="A3374">
        <v>62216</v>
      </c>
      <c r="B3374">
        <v>2</v>
      </c>
      <c r="C3374" s="1" t="s">
        <v>2353</v>
      </c>
      <c r="D3374">
        <v>332</v>
      </c>
      <c r="E3374" s="2">
        <v>0.53888888888888886</v>
      </c>
      <c r="F3374" s="1" t="s">
        <v>582</v>
      </c>
      <c r="G3374" t="b">
        <v>1</v>
      </c>
      <c r="H3374" s="3">
        <v>43532.538657407407</v>
      </c>
      <c r="I3374" s="1" t="s">
        <v>367</v>
      </c>
      <c r="J3374" s="1" t="s">
        <v>368</v>
      </c>
    </row>
    <row r="3375" spans="1:10" x14ac:dyDescent="0.25">
      <c r="A3375">
        <v>62217</v>
      </c>
      <c r="B3375">
        <v>1</v>
      </c>
      <c r="C3375" s="1" t="s">
        <v>2354</v>
      </c>
      <c r="D3375">
        <v>332</v>
      </c>
      <c r="E3375" s="2">
        <v>0.53888888888888886</v>
      </c>
      <c r="F3375" s="1" t="s">
        <v>1366</v>
      </c>
      <c r="G3375" t="b">
        <v>1</v>
      </c>
      <c r="H3375" s="3">
        <v>43532.539120370369</v>
      </c>
      <c r="I3375" s="1" t="s">
        <v>207</v>
      </c>
      <c r="J3375" s="1" t="s">
        <v>208</v>
      </c>
    </row>
    <row r="3376" spans="1:10" x14ac:dyDescent="0.25">
      <c r="A3376">
        <v>62217</v>
      </c>
      <c r="B3376">
        <v>2</v>
      </c>
      <c r="C3376" s="1" t="s">
        <v>2354</v>
      </c>
      <c r="D3376">
        <v>332</v>
      </c>
      <c r="E3376" s="2">
        <v>0.53888888888888886</v>
      </c>
      <c r="F3376" s="1" t="s">
        <v>582</v>
      </c>
      <c r="G3376" t="b">
        <v>1</v>
      </c>
      <c r="H3376" s="3">
        <v>43532.539178240739</v>
      </c>
      <c r="I3376" s="1" t="s">
        <v>367</v>
      </c>
      <c r="J3376" s="1" t="s">
        <v>368</v>
      </c>
    </row>
    <row r="3377" spans="1:10" x14ac:dyDescent="0.25">
      <c r="A3377">
        <v>62218</v>
      </c>
      <c r="B3377">
        <v>1</v>
      </c>
      <c r="C3377" s="1" t="s">
        <v>2355</v>
      </c>
      <c r="D3377">
        <v>332</v>
      </c>
      <c r="E3377" s="2">
        <v>0.5395833333333333</v>
      </c>
      <c r="F3377" s="1" t="s">
        <v>1366</v>
      </c>
      <c r="G3377" t="b">
        <v>1</v>
      </c>
      <c r="H3377" s="3">
        <v>43532.539641203701</v>
      </c>
      <c r="I3377" s="1" t="s">
        <v>263</v>
      </c>
      <c r="J3377" s="1" t="s">
        <v>264</v>
      </c>
    </row>
    <row r="3378" spans="1:10" x14ac:dyDescent="0.25">
      <c r="A3378">
        <v>62218</v>
      </c>
      <c r="B3378">
        <v>2</v>
      </c>
      <c r="C3378" s="1" t="s">
        <v>2355</v>
      </c>
      <c r="D3378">
        <v>332</v>
      </c>
      <c r="E3378" s="2">
        <v>0.5395833333333333</v>
      </c>
      <c r="F3378" s="1" t="s">
        <v>582</v>
      </c>
      <c r="G3378" t="b">
        <v>1</v>
      </c>
      <c r="H3378" s="3">
        <v>43532.539699074077</v>
      </c>
      <c r="I3378" s="1" t="s">
        <v>367</v>
      </c>
      <c r="J3378" s="1" t="s">
        <v>368</v>
      </c>
    </row>
    <row r="3379" spans="1:10" x14ac:dyDescent="0.25">
      <c r="A3379">
        <v>62219</v>
      </c>
      <c r="B3379">
        <v>1</v>
      </c>
      <c r="C3379" s="1" t="s">
        <v>2356</v>
      </c>
      <c r="D3379">
        <v>332</v>
      </c>
      <c r="E3379" s="2">
        <v>0.5395833333333333</v>
      </c>
      <c r="F3379" s="1" t="s">
        <v>1366</v>
      </c>
      <c r="G3379" t="b">
        <v>1</v>
      </c>
      <c r="H3379" s="3">
        <v>43532.539641203701</v>
      </c>
      <c r="I3379" s="1" t="s">
        <v>263</v>
      </c>
      <c r="J3379" s="1" t="s">
        <v>264</v>
      </c>
    </row>
    <row r="3380" spans="1:10" x14ac:dyDescent="0.25">
      <c r="A3380">
        <v>62219</v>
      </c>
      <c r="B3380">
        <v>2</v>
      </c>
      <c r="C3380" s="1" t="s">
        <v>2356</v>
      </c>
      <c r="D3380">
        <v>332</v>
      </c>
      <c r="E3380" s="2">
        <v>0.5395833333333333</v>
      </c>
      <c r="F3380" s="1" t="s">
        <v>582</v>
      </c>
      <c r="G3380" t="b">
        <v>1</v>
      </c>
      <c r="H3380" s="3">
        <v>43532.539699074077</v>
      </c>
      <c r="I3380" s="1" t="s">
        <v>367</v>
      </c>
      <c r="J3380" s="1" t="s">
        <v>368</v>
      </c>
    </row>
    <row r="3381" spans="1:10" x14ac:dyDescent="0.25">
      <c r="A3381">
        <v>62220</v>
      </c>
      <c r="B3381">
        <v>1</v>
      </c>
      <c r="C3381" s="1" t="s">
        <v>2357</v>
      </c>
      <c r="D3381">
        <v>332</v>
      </c>
      <c r="E3381" s="2">
        <v>0.54027777777777775</v>
      </c>
      <c r="F3381" s="1" t="s">
        <v>1366</v>
      </c>
      <c r="G3381" t="b">
        <v>1</v>
      </c>
      <c r="H3381" s="3">
        <v>43532.540162037039</v>
      </c>
      <c r="I3381" s="1" t="s">
        <v>349</v>
      </c>
      <c r="J3381" s="1" t="s">
        <v>350</v>
      </c>
    </row>
    <row r="3382" spans="1:10" x14ac:dyDescent="0.25">
      <c r="A3382">
        <v>62220</v>
      </c>
      <c r="B3382">
        <v>2</v>
      </c>
      <c r="C3382" s="1" t="s">
        <v>2357</v>
      </c>
      <c r="D3382">
        <v>332</v>
      </c>
      <c r="E3382" s="2">
        <v>0.54027777777777775</v>
      </c>
      <c r="F3382" s="1" t="s">
        <v>582</v>
      </c>
      <c r="G3382" t="b">
        <v>1</v>
      </c>
      <c r="H3382" s="3">
        <v>43532.540219907409</v>
      </c>
      <c r="I3382" s="1" t="s">
        <v>367</v>
      </c>
      <c r="J3382" s="1" t="s">
        <v>368</v>
      </c>
    </row>
    <row r="3383" spans="1:10" x14ac:dyDescent="0.25">
      <c r="A3383">
        <v>62221</v>
      </c>
      <c r="B3383">
        <v>1</v>
      </c>
      <c r="C3383" s="1" t="s">
        <v>2358</v>
      </c>
      <c r="D3383">
        <v>332</v>
      </c>
      <c r="E3383" s="2">
        <v>0.54027777777777775</v>
      </c>
      <c r="F3383" s="1" t="s">
        <v>1366</v>
      </c>
      <c r="G3383" t="b">
        <v>1</v>
      </c>
      <c r="H3383" s="3">
        <v>43532.540682870371</v>
      </c>
      <c r="I3383" s="1" t="s">
        <v>209</v>
      </c>
      <c r="J3383" s="1" t="s">
        <v>210</v>
      </c>
    </row>
    <row r="3384" spans="1:10" x14ac:dyDescent="0.25">
      <c r="A3384">
        <v>62221</v>
      </c>
      <c r="B3384">
        <v>2</v>
      </c>
      <c r="C3384" s="1" t="s">
        <v>2358</v>
      </c>
      <c r="D3384">
        <v>332</v>
      </c>
      <c r="E3384" s="2">
        <v>0.54027777777777775</v>
      </c>
      <c r="F3384" s="1" t="s">
        <v>582</v>
      </c>
      <c r="G3384" t="b">
        <v>1</v>
      </c>
      <c r="H3384" s="3">
        <v>43532.54074074074</v>
      </c>
      <c r="I3384" s="1" t="s">
        <v>367</v>
      </c>
      <c r="J3384" s="1" t="s">
        <v>368</v>
      </c>
    </row>
    <row r="3385" spans="1:10" x14ac:dyDescent="0.25">
      <c r="A3385">
        <v>62222</v>
      </c>
      <c r="B3385">
        <v>1</v>
      </c>
      <c r="C3385" s="1" t="s">
        <v>2359</v>
      </c>
      <c r="D3385">
        <v>332</v>
      </c>
      <c r="E3385" s="2">
        <v>0.54097222222222219</v>
      </c>
      <c r="F3385" s="1" t="s">
        <v>1366</v>
      </c>
      <c r="G3385" t="b">
        <v>1</v>
      </c>
      <c r="H3385" s="3">
        <v>43532.540682870371</v>
      </c>
      <c r="I3385" s="1" t="s">
        <v>209</v>
      </c>
      <c r="J3385" s="1" t="s">
        <v>210</v>
      </c>
    </row>
    <row r="3386" spans="1:10" x14ac:dyDescent="0.25">
      <c r="A3386">
        <v>62222</v>
      </c>
      <c r="B3386">
        <v>2</v>
      </c>
      <c r="C3386" s="1" t="s">
        <v>2359</v>
      </c>
      <c r="D3386">
        <v>332</v>
      </c>
      <c r="E3386" s="2">
        <v>0.54097222222222219</v>
      </c>
      <c r="F3386" s="1" t="s">
        <v>582</v>
      </c>
      <c r="G3386" t="b">
        <v>1</v>
      </c>
      <c r="H3386" s="3">
        <v>43532.54074074074</v>
      </c>
      <c r="I3386" s="1" t="s">
        <v>367</v>
      </c>
      <c r="J3386" s="1" t="s">
        <v>368</v>
      </c>
    </row>
    <row r="3387" spans="1:10" x14ac:dyDescent="0.25">
      <c r="A3387">
        <v>62223</v>
      </c>
      <c r="B3387">
        <v>1</v>
      </c>
      <c r="C3387" s="1" t="s">
        <v>2360</v>
      </c>
      <c r="D3387">
        <v>332</v>
      </c>
      <c r="E3387" s="2">
        <v>0.54097222222222219</v>
      </c>
      <c r="F3387" s="1" t="s">
        <v>1366</v>
      </c>
      <c r="G3387" t="b">
        <v>1</v>
      </c>
      <c r="H3387" s="3">
        <v>43532.541203703702</v>
      </c>
      <c r="I3387" s="1" t="s">
        <v>265</v>
      </c>
      <c r="J3387" s="1" t="s">
        <v>266</v>
      </c>
    </row>
    <row r="3388" spans="1:10" x14ac:dyDescent="0.25">
      <c r="A3388">
        <v>62223</v>
      </c>
      <c r="B3388">
        <v>2</v>
      </c>
      <c r="C3388" s="1" t="s">
        <v>2360</v>
      </c>
      <c r="D3388">
        <v>332</v>
      </c>
      <c r="E3388" s="2">
        <v>0.54097222222222219</v>
      </c>
      <c r="F3388" s="1" t="s">
        <v>582</v>
      </c>
      <c r="G3388" t="b">
        <v>1</v>
      </c>
      <c r="H3388" s="3">
        <v>43532.541261574072</v>
      </c>
      <c r="I3388" s="1" t="s">
        <v>153</v>
      </c>
      <c r="J3388" s="1" t="s">
        <v>154</v>
      </c>
    </row>
    <row r="3389" spans="1:10" x14ac:dyDescent="0.25">
      <c r="A3389">
        <v>62224</v>
      </c>
      <c r="B3389">
        <v>1</v>
      </c>
      <c r="C3389" s="1" t="s">
        <v>2361</v>
      </c>
      <c r="D3389">
        <v>332</v>
      </c>
      <c r="E3389" s="2">
        <v>0.54166666666666663</v>
      </c>
      <c r="F3389" s="1" t="s">
        <v>1366</v>
      </c>
      <c r="G3389" t="b">
        <v>1</v>
      </c>
      <c r="H3389" s="3">
        <v>43532.541724537034</v>
      </c>
      <c r="I3389" s="1" t="s">
        <v>183</v>
      </c>
      <c r="J3389" s="1" t="s">
        <v>184</v>
      </c>
    </row>
    <row r="3390" spans="1:10" x14ac:dyDescent="0.25">
      <c r="A3390">
        <v>62224</v>
      </c>
      <c r="B3390">
        <v>2</v>
      </c>
      <c r="C3390" s="1" t="s">
        <v>2361</v>
      </c>
      <c r="D3390">
        <v>332</v>
      </c>
      <c r="E3390" s="2">
        <v>0.54166666666666663</v>
      </c>
      <c r="F3390" s="1" t="s">
        <v>582</v>
      </c>
      <c r="G3390" t="b">
        <v>1</v>
      </c>
      <c r="H3390" s="3">
        <v>43532.54178240741</v>
      </c>
      <c r="I3390" s="1" t="s">
        <v>153</v>
      </c>
      <c r="J3390" s="1" t="s">
        <v>154</v>
      </c>
    </row>
    <row r="3391" spans="1:10" x14ac:dyDescent="0.25">
      <c r="A3391">
        <v>62225</v>
      </c>
      <c r="B3391">
        <v>1</v>
      </c>
      <c r="C3391" s="1" t="s">
        <v>2362</v>
      </c>
      <c r="D3391">
        <v>332</v>
      </c>
      <c r="E3391" s="2">
        <v>0.54166666666666663</v>
      </c>
      <c r="F3391" s="1" t="s">
        <v>1366</v>
      </c>
      <c r="G3391" t="b">
        <v>1</v>
      </c>
      <c r="H3391" s="3">
        <v>43532.541724537034</v>
      </c>
      <c r="I3391" s="1" t="s">
        <v>183</v>
      </c>
      <c r="J3391" s="1" t="s">
        <v>184</v>
      </c>
    </row>
    <row r="3392" spans="1:10" x14ac:dyDescent="0.25">
      <c r="A3392">
        <v>62225</v>
      </c>
      <c r="B3392">
        <v>2</v>
      </c>
      <c r="C3392" s="1" t="s">
        <v>2362</v>
      </c>
      <c r="D3392">
        <v>332</v>
      </c>
      <c r="E3392" s="2">
        <v>0.54166666666666663</v>
      </c>
      <c r="F3392" s="1" t="s">
        <v>582</v>
      </c>
      <c r="G3392" t="b">
        <v>1</v>
      </c>
      <c r="H3392" s="3">
        <v>43532.54178240741</v>
      </c>
      <c r="I3392" s="1" t="s">
        <v>153</v>
      </c>
      <c r="J3392" s="1" t="s">
        <v>154</v>
      </c>
    </row>
    <row r="3393" spans="1:10" x14ac:dyDescent="0.25">
      <c r="A3393">
        <v>62226</v>
      </c>
      <c r="B3393">
        <v>1</v>
      </c>
      <c r="C3393" s="1" t="s">
        <v>2363</v>
      </c>
      <c r="D3393">
        <v>332</v>
      </c>
      <c r="E3393" s="2">
        <v>0.54236111111111107</v>
      </c>
      <c r="F3393" s="1" t="s">
        <v>1366</v>
      </c>
      <c r="G3393" t="b">
        <v>1</v>
      </c>
      <c r="H3393" s="3">
        <v>43532.542245370372</v>
      </c>
      <c r="I3393" s="1" t="s">
        <v>353</v>
      </c>
      <c r="J3393" s="1" t="s">
        <v>354</v>
      </c>
    </row>
    <row r="3394" spans="1:10" x14ac:dyDescent="0.25">
      <c r="A3394">
        <v>62226</v>
      </c>
      <c r="B3394">
        <v>2</v>
      </c>
      <c r="C3394" s="1" t="s">
        <v>2363</v>
      </c>
      <c r="D3394">
        <v>332</v>
      </c>
      <c r="E3394" s="2">
        <v>0.54236111111111107</v>
      </c>
      <c r="F3394" s="1" t="s">
        <v>582</v>
      </c>
      <c r="G3394" t="b">
        <v>1</v>
      </c>
      <c r="H3394" s="3">
        <v>43532.542303240742</v>
      </c>
      <c r="I3394" s="1" t="s">
        <v>173</v>
      </c>
      <c r="J3394" s="1" t="s">
        <v>174</v>
      </c>
    </row>
    <row r="3395" spans="1:10" x14ac:dyDescent="0.25">
      <c r="A3395">
        <v>62227</v>
      </c>
      <c r="B3395">
        <v>1</v>
      </c>
      <c r="C3395" s="1" t="s">
        <v>2364</v>
      </c>
      <c r="D3395">
        <v>332</v>
      </c>
      <c r="E3395" s="2">
        <v>0.54236111111111107</v>
      </c>
      <c r="F3395" s="1" t="s">
        <v>1366</v>
      </c>
      <c r="G3395" t="b">
        <v>1</v>
      </c>
      <c r="H3395" s="3">
        <v>43532.542766203704</v>
      </c>
      <c r="I3395" s="1" t="s">
        <v>357</v>
      </c>
      <c r="J3395" s="1" t="s">
        <v>358</v>
      </c>
    </row>
    <row r="3396" spans="1:10" x14ac:dyDescent="0.25">
      <c r="A3396">
        <v>62227</v>
      </c>
      <c r="B3396">
        <v>2</v>
      </c>
      <c r="C3396" s="1" t="s">
        <v>2364</v>
      </c>
      <c r="D3396">
        <v>332</v>
      </c>
      <c r="E3396" s="2">
        <v>0.54236111111111107</v>
      </c>
      <c r="F3396" s="1" t="s">
        <v>582</v>
      </c>
      <c r="G3396" t="b">
        <v>1</v>
      </c>
      <c r="H3396" s="3">
        <v>43532.542824074073</v>
      </c>
      <c r="I3396" s="1" t="s">
        <v>2365</v>
      </c>
      <c r="J3396" s="1" t="s">
        <v>2366</v>
      </c>
    </row>
    <row r="3397" spans="1:10" x14ac:dyDescent="0.25">
      <c r="A3397">
        <v>62228</v>
      </c>
      <c r="B3397">
        <v>1</v>
      </c>
      <c r="C3397" s="1" t="s">
        <v>2367</v>
      </c>
      <c r="D3397">
        <v>332</v>
      </c>
      <c r="E3397" s="2">
        <v>0.54305555555555551</v>
      </c>
      <c r="F3397" s="1" t="s">
        <v>1366</v>
      </c>
      <c r="G3397" t="b">
        <v>1</v>
      </c>
      <c r="H3397" s="3">
        <v>43532.542766203704</v>
      </c>
      <c r="I3397" s="1" t="s">
        <v>357</v>
      </c>
      <c r="J3397" s="1" t="s">
        <v>358</v>
      </c>
    </row>
    <row r="3398" spans="1:10" x14ac:dyDescent="0.25">
      <c r="A3398">
        <v>62228</v>
      </c>
      <c r="B3398">
        <v>2</v>
      </c>
      <c r="C3398" s="1" t="s">
        <v>2367</v>
      </c>
      <c r="D3398">
        <v>332</v>
      </c>
      <c r="E3398" s="2">
        <v>0.54305555555555551</v>
      </c>
      <c r="F3398" s="1" t="s">
        <v>582</v>
      </c>
      <c r="G3398" t="b">
        <v>1</v>
      </c>
      <c r="H3398" s="3">
        <v>43532.542824074073</v>
      </c>
      <c r="I3398" s="1" t="s">
        <v>2365</v>
      </c>
      <c r="J3398" s="1" t="s">
        <v>2366</v>
      </c>
    </row>
    <row r="3399" spans="1:10" x14ac:dyDescent="0.25">
      <c r="A3399">
        <v>62229</v>
      </c>
      <c r="B3399">
        <v>1</v>
      </c>
      <c r="C3399" s="1" t="s">
        <v>2368</v>
      </c>
      <c r="D3399">
        <v>332</v>
      </c>
      <c r="E3399" s="2">
        <v>0.54305555555555551</v>
      </c>
      <c r="F3399" s="1" t="s">
        <v>1366</v>
      </c>
      <c r="G3399" t="b">
        <v>1</v>
      </c>
      <c r="H3399" s="3">
        <v>43532.543287037035</v>
      </c>
      <c r="I3399" s="1" t="s">
        <v>211</v>
      </c>
      <c r="J3399" s="1" t="s">
        <v>212</v>
      </c>
    </row>
    <row r="3400" spans="1:10" x14ac:dyDescent="0.25">
      <c r="A3400">
        <v>62229</v>
      </c>
      <c r="B3400">
        <v>2</v>
      </c>
      <c r="C3400" s="1" t="s">
        <v>2368</v>
      </c>
      <c r="D3400">
        <v>332</v>
      </c>
      <c r="E3400" s="2">
        <v>0.54305555555555551</v>
      </c>
      <c r="F3400" s="1" t="s">
        <v>582</v>
      </c>
      <c r="G3400" t="b">
        <v>1</v>
      </c>
      <c r="H3400" s="3">
        <v>43532.543356481481</v>
      </c>
      <c r="I3400" s="1" t="s">
        <v>555</v>
      </c>
      <c r="J3400" s="1" t="s">
        <v>556</v>
      </c>
    </row>
    <row r="3401" spans="1:10" x14ac:dyDescent="0.25">
      <c r="A3401">
        <v>62230</v>
      </c>
      <c r="B3401">
        <v>1</v>
      </c>
      <c r="C3401" s="1" t="s">
        <v>2369</v>
      </c>
      <c r="D3401">
        <v>332</v>
      </c>
      <c r="E3401" s="2">
        <v>0.54374999999999996</v>
      </c>
      <c r="F3401" s="1" t="s">
        <v>1366</v>
      </c>
      <c r="G3401" t="b">
        <v>1</v>
      </c>
      <c r="H3401" s="3">
        <v>43532.543807870374</v>
      </c>
      <c r="I3401" s="1" t="s">
        <v>233</v>
      </c>
      <c r="J3401" s="1" t="s">
        <v>234</v>
      </c>
    </row>
    <row r="3402" spans="1:10" x14ac:dyDescent="0.25">
      <c r="A3402">
        <v>62230</v>
      </c>
      <c r="B3402">
        <v>2</v>
      </c>
      <c r="C3402" s="1" t="s">
        <v>2369</v>
      </c>
      <c r="D3402">
        <v>332</v>
      </c>
      <c r="E3402" s="2">
        <v>0.54374999999999996</v>
      </c>
      <c r="F3402" s="1" t="s">
        <v>582</v>
      </c>
      <c r="G3402" t="b">
        <v>1</v>
      </c>
      <c r="H3402" s="3">
        <v>43532.543877314813</v>
      </c>
      <c r="I3402" s="1" t="s">
        <v>375</v>
      </c>
      <c r="J3402" s="1" t="s">
        <v>376</v>
      </c>
    </row>
    <row r="3403" spans="1:10" x14ac:dyDescent="0.25">
      <c r="A3403">
        <v>62231</v>
      </c>
      <c r="B3403">
        <v>1</v>
      </c>
      <c r="C3403" s="1" t="s">
        <v>2370</v>
      </c>
      <c r="D3403">
        <v>332</v>
      </c>
      <c r="E3403" s="2">
        <v>0.54374999999999996</v>
      </c>
      <c r="F3403" s="1" t="s">
        <v>1366</v>
      </c>
      <c r="G3403" t="b">
        <v>1</v>
      </c>
      <c r="H3403" s="3">
        <v>43532.543807870374</v>
      </c>
      <c r="I3403" s="1" t="s">
        <v>233</v>
      </c>
      <c r="J3403" s="1" t="s">
        <v>234</v>
      </c>
    </row>
    <row r="3404" spans="1:10" x14ac:dyDescent="0.25">
      <c r="A3404">
        <v>62231</v>
      </c>
      <c r="B3404">
        <v>2</v>
      </c>
      <c r="C3404" s="1" t="s">
        <v>2371</v>
      </c>
      <c r="D3404">
        <v>332</v>
      </c>
      <c r="E3404" s="2">
        <v>0.54374999999999996</v>
      </c>
      <c r="F3404" s="1" t="s">
        <v>582</v>
      </c>
      <c r="G3404" t="b">
        <v>1</v>
      </c>
      <c r="H3404" s="3">
        <v>43532.543877314813</v>
      </c>
      <c r="I3404" s="1" t="s">
        <v>375</v>
      </c>
      <c r="J3404" s="1" t="s">
        <v>376</v>
      </c>
    </row>
    <row r="3405" spans="1:10" x14ac:dyDescent="0.25">
      <c r="A3405">
        <v>62232</v>
      </c>
      <c r="B3405">
        <v>1</v>
      </c>
      <c r="C3405" s="1" t="s">
        <v>2372</v>
      </c>
      <c r="D3405">
        <v>332</v>
      </c>
      <c r="E3405" s="2">
        <v>0.5444444444444444</v>
      </c>
      <c r="F3405" s="1" t="s">
        <v>1366</v>
      </c>
      <c r="G3405" t="b">
        <v>1</v>
      </c>
      <c r="H3405" s="3">
        <v>43532.544328703705</v>
      </c>
      <c r="I3405" s="1" t="s">
        <v>365</v>
      </c>
      <c r="J3405" s="1" t="s">
        <v>366</v>
      </c>
    </row>
    <row r="3406" spans="1:10" x14ac:dyDescent="0.25">
      <c r="A3406">
        <v>62232</v>
      </c>
      <c r="B3406">
        <v>2</v>
      </c>
      <c r="C3406" s="1" t="s">
        <v>2372</v>
      </c>
      <c r="D3406">
        <v>332</v>
      </c>
      <c r="E3406" s="2">
        <v>0.5444444444444444</v>
      </c>
      <c r="F3406" s="1" t="s">
        <v>582</v>
      </c>
      <c r="G3406" t="b">
        <v>1</v>
      </c>
      <c r="H3406" s="3">
        <v>43532.544398148151</v>
      </c>
      <c r="I3406" s="1" t="s">
        <v>375</v>
      </c>
      <c r="J3406" s="1" t="s">
        <v>376</v>
      </c>
    </row>
    <row r="3407" spans="1:10" x14ac:dyDescent="0.25">
      <c r="A3407">
        <v>62233</v>
      </c>
      <c r="B3407">
        <v>1</v>
      </c>
      <c r="C3407" s="1" t="s">
        <v>2373</v>
      </c>
      <c r="D3407">
        <v>332</v>
      </c>
      <c r="E3407" s="2">
        <v>0.5444444444444444</v>
      </c>
      <c r="F3407" s="1" t="s">
        <v>1366</v>
      </c>
      <c r="G3407" t="b">
        <v>1</v>
      </c>
      <c r="H3407" s="3">
        <v>43532.544849537036</v>
      </c>
      <c r="I3407" s="1" t="s">
        <v>157</v>
      </c>
      <c r="J3407" s="1" t="s">
        <v>158</v>
      </c>
    </row>
    <row r="3408" spans="1:10" x14ac:dyDescent="0.25">
      <c r="A3408">
        <v>62233</v>
      </c>
      <c r="B3408">
        <v>2</v>
      </c>
      <c r="C3408" s="1" t="s">
        <v>2373</v>
      </c>
      <c r="D3408">
        <v>332</v>
      </c>
      <c r="E3408" s="2">
        <v>0.5444444444444444</v>
      </c>
      <c r="F3408" s="1" t="s">
        <v>582</v>
      </c>
      <c r="G3408" t="b">
        <v>1</v>
      </c>
      <c r="H3408" s="3">
        <v>43532.544918981483</v>
      </c>
      <c r="I3408" s="1" t="s">
        <v>375</v>
      </c>
      <c r="J3408" s="1" t="s">
        <v>376</v>
      </c>
    </row>
    <row r="3409" spans="1:10" x14ac:dyDescent="0.25">
      <c r="A3409">
        <v>62234</v>
      </c>
      <c r="B3409">
        <v>1</v>
      </c>
      <c r="C3409" s="1" t="s">
        <v>2374</v>
      </c>
      <c r="D3409">
        <v>332</v>
      </c>
      <c r="E3409" s="2">
        <v>0.54513888888888884</v>
      </c>
      <c r="F3409" s="1" t="s">
        <v>666</v>
      </c>
      <c r="G3409" t="b">
        <v>1</v>
      </c>
      <c r="H3409" s="3">
        <v>43532.545277777775</v>
      </c>
      <c r="I3409" s="1" t="s">
        <v>534</v>
      </c>
      <c r="J3409" s="1" t="s">
        <v>535</v>
      </c>
    </row>
    <row r="3410" spans="1:10" x14ac:dyDescent="0.25">
      <c r="A3410">
        <v>62234</v>
      </c>
      <c r="B3410">
        <v>2</v>
      </c>
      <c r="C3410" s="1" t="s">
        <v>2374</v>
      </c>
      <c r="D3410">
        <v>332</v>
      </c>
      <c r="E3410" s="2">
        <v>0.54513888888888884</v>
      </c>
      <c r="F3410" s="1" t="s">
        <v>1366</v>
      </c>
      <c r="G3410" t="b">
        <v>1</v>
      </c>
      <c r="H3410" s="3">
        <v>43532.544849537036</v>
      </c>
      <c r="I3410" s="1" t="s">
        <v>157</v>
      </c>
      <c r="J3410" s="1" t="s">
        <v>158</v>
      </c>
    </row>
    <row r="3411" spans="1:10" x14ac:dyDescent="0.25">
      <c r="A3411">
        <v>62234</v>
      </c>
      <c r="B3411">
        <v>3</v>
      </c>
      <c r="C3411" s="1" t="s">
        <v>2374</v>
      </c>
      <c r="D3411">
        <v>332</v>
      </c>
      <c r="E3411" s="2">
        <v>0.54513888888888884</v>
      </c>
      <c r="F3411" s="1" t="s">
        <v>582</v>
      </c>
      <c r="G3411" t="b">
        <v>1</v>
      </c>
      <c r="H3411" s="3">
        <v>43532.544918981483</v>
      </c>
      <c r="I3411" s="1" t="s">
        <v>375</v>
      </c>
      <c r="J3411" s="1" t="s">
        <v>376</v>
      </c>
    </row>
    <row r="3412" spans="1:10" x14ac:dyDescent="0.25">
      <c r="A3412">
        <v>62235</v>
      </c>
      <c r="B3412">
        <v>1</v>
      </c>
      <c r="C3412" s="1" t="s">
        <v>2375</v>
      </c>
      <c r="D3412">
        <v>332</v>
      </c>
      <c r="E3412" s="2">
        <v>0.54513888888888884</v>
      </c>
      <c r="F3412" s="1" t="s">
        <v>666</v>
      </c>
      <c r="G3412" t="b">
        <v>1</v>
      </c>
      <c r="H3412" s="3">
        <v>43532.545347222222</v>
      </c>
      <c r="I3412" s="1" t="s">
        <v>534</v>
      </c>
      <c r="J3412" s="1" t="s">
        <v>535</v>
      </c>
    </row>
    <row r="3413" spans="1:10" x14ac:dyDescent="0.25">
      <c r="A3413">
        <v>62235</v>
      </c>
      <c r="B3413">
        <v>2</v>
      </c>
      <c r="C3413" s="1" t="s">
        <v>2375</v>
      </c>
      <c r="D3413">
        <v>332</v>
      </c>
      <c r="E3413" s="2">
        <v>0.54513888888888884</v>
      </c>
      <c r="F3413" s="1" t="s">
        <v>1366</v>
      </c>
      <c r="G3413" t="b">
        <v>1</v>
      </c>
      <c r="H3413" s="3">
        <v>43532.544849537036</v>
      </c>
      <c r="I3413" s="1" t="s">
        <v>157</v>
      </c>
      <c r="J3413" s="1" t="s">
        <v>158</v>
      </c>
    </row>
    <row r="3414" spans="1:10" x14ac:dyDescent="0.25">
      <c r="A3414">
        <v>62235</v>
      </c>
      <c r="B3414">
        <v>3</v>
      </c>
      <c r="C3414" s="1" t="s">
        <v>2375</v>
      </c>
      <c r="D3414">
        <v>332</v>
      </c>
      <c r="E3414" s="2">
        <v>0.54513888888888884</v>
      </c>
      <c r="F3414" s="1" t="s">
        <v>582</v>
      </c>
      <c r="G3414" t="b">
        <v>1</v>
      </c>
      <c r="H3414" s="3">
        <v>43532.545439814814</v>
      </c>
      <c r="I3414" s="1" t="s">
        <v>221</v>
      </c>
      <c r="J3414" s="1" t="s">
        <v>222</v>
      </c>
    </row>
    <row r="3415" spans="1:10" x14ac:dyDescent="0.25">
      <c r="A3415">
        <v>62236</v>
      </c>
      <c r="B3415">
        <v>1</v>
      </c>
      <c r="C3415" s="1" t="s">
        <v>2376</v>
      </c>
      <c r="D3415">
        <v>332</v>
      </c>
      <c r="E3415" s="2">
        <v>0.54583333333333328</v>
      </c>
      <c r="F3415" s="1" t="s">
        <v>666</v>
      </c>
      <c r="G3415" t="b">
        <v>1</v>
      </c>
      <c r="H3415" s="3">
        <v>43532.545914351853</v>
      </c>
      <c r="I3415" s="1" t="s">
        <v>541</v>
      </c>
      <c r="J3415" s="1" t="s">
        <v>542</v>
      </c>
    </row>
    <row r="3416" spans="1:10" x14ac:dyDescent="0.25">
      <c r="A3416">
        <v>62236</v>
      </c>
      <c r="B3416">
        <v>2</v>
      </c>
      <c r="C3416" s="1" t="s">
        <v>2376</v>
      </c>
      <c r="D3416">
        <v>332</v>
      </c>
      <c r="E3416" s="2">
        <v>0.54583333333333328</v>
      </c>
      <c r="F3416" s="1" t="s">
        <v>1366</v>
      </c>
      <c r="G3416" t="b">
        <v>1</v>
      </c>
      <c r="H3416" s="3">
        <v>43532.544849537036</v>
      </c>
      <c r="I3416" s="1" t="s">
        <v>157</v>
      </c>
      <c r="J3416" s="1" t="s">
        <v>158</v>
      </c>
    </row>
    <row r="3417" spans="1:10" x14ac:dyDescent="0.25">
      <c r="A3417">
        <v>62236</v>
      </c>
      <c r="B3417">
        <v>3</v>
      </c>
      <c r="C3417" s="1" t="s">
        <v>2376</v>
      </c>
      <c r="D3417">
        <v>332</v>
      </c>
      <c r="E3417" s="2">
        <v>0.54583333333333328</v>
      </c>
      <c r="F3417" s="1" t="s">
        <v>582</v>
      </c>
      <c r="G3417" t="b">
        <v>1</v>
      </c>
      <c r="H3417" s="3">
        <v>43532.545960648145</v>
      </c>
      <c r="I3417" s="1" t="s">
        <v>221</v>
      </c>
      <c r="J3417" s="1" t="s">
        <v>222</v>
      </c>
    </row>
    <row r="3418" spans="1:10" x14ac:dyDescent="0.25">
      <c r="A3418">
        <v>62237</v>
      </c>
      <c r="B3418">
        <v>1</v>
      </c>
      <c r="C3418" s="1" t="s">
        <v>2377</v>
      </c>
      <c r="D3418">
        <v>332</v>
      </c>
      <c r="E3418" s="2">
        <v>0.54583333333333328</v>
      </c>
      <c r="F3418" s="1" t="s">
        <v>666</v>
      </c>
      <c r="G3418" t="b">
        <v>1</v>
      </c>
      <c r="H3418" s="3">
        <v>43532.546388888892</v>
      </c>
      <c r="I3418" s="1" t="s">
        <v>465</v>
      </c>
      <c r="J3418" s="1" t="s">
        <v>466</v>
      </c>
    </row>
    <row r="3419" spans="1:10" x14ac:dyDescent="0.25">
      <c r="A3419">
        <v>62237</v>
      </c>
      <c r="B3419">
        <v>2</v>
      </c>
      <c r="C3419" s="1" t="s">
        <v>2377</v>
      </c>
      <c r="D3419">
        <v>332</v>
      </c>
      <c r="E3419" s="2">
        <v>0.54583333333333328</v>
      </c>
      <c r="F3419" s="1" t="s">
        <v>1366</v>
      </c>
      <c r="G3419" t="b">
        <v>1</v>
      </c>
      <c r="H3419" s="3">
        <v>43532.544849537036</v>
      </c>
      <c r="I3419" s="1" t="s">
        <v>157</v>
      </c>
      <c r="J3419" s="1" t="s">
        <v>158</v>
      </c>
    </row>
    <row r="3420" spans="1:10" x14ac:dyDescent="0.25">
      <c r="A3420">
        <v>62237</v>
      </c>
      <c r="B3420">
        <v>3</v>
      </c>
      <c r="C3420" s="1" t="s">
        <v>2377</v>
      </c>
      <c r="D3420">
        <v>332</v>
      </c>
      <c r="E3420" s="2">
        <v>0.54583333333333328</v>
      </c>
      <c r="F3420" s="1" t="s">
        <v>582</v>
      </c>
      <c r="G3420" t="b">
        <v>1</v>
      </c>
      <c r="H3420" s="3">
        <v>43532.545960648145</v>
      </c>
      <c r="I3420" s="1" t="s">
        <v>221</v>
      </c>
      <c r="J3420" s="1" t="s">
        <v>222</v>
      </c>
    </row>
    <row r="3421" spans="1:10" x14ac:dyDescent="0.25">
      <c r="A3421">
        <v>62238</v>
      </c>
      <c r="B3421">
        <v>1</v>
      </c>
      <c r="C3421" s="1" t="s">
        <v>2378</v>
      </c>
      <c r="D3421">
        <v>332</v>
      </c>
      <c r="E3421" s="2">
        <v>0.54652777777777772</v>
      </c>
      <c r="F3421" s="1" t="s">
        <v>666</v>
      </c>
      <c r="G3421" t="b">
        <v>1</v>
      </c>
      <c r="H3421" s="3">
        <v>43532.546388888892</v>
      </c>
      <c r="I3421" s="1" t="s">
        <v>465</v>
      </c>
      <c r="J3421" s="1" t="s">
        <v>466</v>
      </c>
    </row>
    <row r="3422" spans="1:10" x14ac:dyDescent="0.25">
      <c r="A3422">
        <v>62238</v>
      </c>
      <c r="B3422">
        <v>2</v>
      </c>
      <c r="C3422" s="1" t="s">
        <v>2378</v>
      </c>
      <c r="D3422">
        <v>332</v>
      </c>
      <c r="E3422" s="2">
        <v>0.54652777777777772</v>
      </c>
      <c r="F3422" s="1" t="s">
        <v>1366</v>
      </c>
      <c r="G3422" t="b">
        <v>1</v>
      </c>
      <c r="H3422" s="3">
        <v>43532.544849537036</v>
      </c>
      <c r="I3422" s="1" t="s">
        <v>157</v>
      </c>
      <c r="J3422" s="1" t="s">
        <v>158</v>
      </c>
    </row>
    <row r="3423" spans="1:10" x14ac:dyDescent="0.25">
      <c r="A3423">
        <v>62238</v>
      </c>
      <c r="B3423">
        <v>3</v>
      </c>
      <c r="C3423" s="1" t="s">
        <v>2378</v>
      </c>
      <c r="D3423">
        <v>332</v>
      </c>
      <c r="E3423" s="2">
        <v>0.54652777777777772</v>
      </c>
      <c r="F3423" s="1" t="s">
        <v>582</v>
      </c>
      <c r="G3423" t="b">
        <v>1</v>
      </c>
      <c r="H3423" s="3">
        <v>43532.546481481484</v>
      </c>
      <c r="I3423" s="1" t="s">
        <v>489</v>
      </c>
      <c r="J3423" s="1" t="s">
        <v>490</v>
      </c>
    </row>
    <row r="3424" spans="1:10" x14ac:dyDescent="0.25">
      <c r="A3424">
        <v>62239</v>
      </c>
      <c r="B3424">
        <v>1</v>
      </c>
      <c r="C3424" s="1" t="s">
        <v>2379</v>
      </c>
      <c r="D3424">
        <v>332</v>
      </c>
      <c r="E3424" s="2">
        <v>0.54652777777777772</v>
      </c>
      <c r="F3424" s="1" t="s">
        <v>666</v>
      </c>
      <c r="G3424" t="b">
        <v>1</v>
      </c>
      <c r="H3424" s="3">
        <v>43532.546909722223</v>
      </c>
      <c r="I3424" s="1" t="s">
        <v>321</v>
      </c>
      <c r="J3424" s="1" t="s">
        <v>322</v>
      </c>
    </row>
    <row r="3425" spans="1:10" x14ac:dyDescent="0.25">
      <c r="A3425">
        <v>62239</v>
      </c>
      <c r="B3425">
        <v>2</v>
      </c>
      <c r="C3425" s="1" t="s">
        <v>2379</v>
      </c>
      <c r="D3425">
        <v>332</v>
      </c>
      <c r="E3425" s="2">
        <v>0.54652777777777772</v>
      </c>
      <c r="F3425" s="1" t="s">
        <v>1366</v>
      </c>
      <c r="G3425" t="b">
        <v>1</v>
      </c>
      <c r="H3425" s="3">
        <v>43532.544849537036</v>
      </c>
      <c r="I3425" s="1" t="s">
        <v>157</v>
      </c>
      <c r="J3425" s="1" t="s">
        <v>158</v>
      </c>
    </row>
    <row r="3426" spans="1:10" x14ac:dyDescent="0.25">
      <c r="A3426">
        <v>62239</v>
      </c>
      <c r="B3426">
        <v>3</v>
      </c>
      <c r="C3426" s="1" t="s">
        <v>2379</v>
      </c>
      <c r="D3426">
        <v>332</v>
      </c>
      <c r="E3426" s="2">
        <v>0.54652777777777772</v>
      </c>
      <c r="F3426" s="1" t="s">
        <v>582</v>
      </c>
      <c r="G3426" t="b">
        <v>1</v>
      </c>
      <c r="H3426" s="3">
        <v>43532.547002314815</v>
      </c>
      <c r="I3426" s="1" t="s">
        <v>489</v>
      </c>
      <c r="J3426" s="1" t="s">
        <v>490</v>
      </c>
    </row>
    <row r="3427" spans="1:10" x14ac:dyDescent="0.25">
      <c r="A3427">
        <v>62240</v>
      </c>
      <c r="B3427">
        <v>1</v>
      </c>
      <c r="C3427" s="1" t="s">
        <v>2380</v>
      </c>
      <c r="D3427">
        <v>332</v>
      </c>
      <c r="E3427" s="2">
        <v>0.54722222222222228</v>
      </c>
      <c r="F3427" s="1" t="s">
        <v>666</v>
      </c>
      <c r="G3427" t="b">
        <v>1</v>
      </c>
      <c r="H3427" s="3">
        <v>43532.547430555554</v>
      </c>
      <c r="I3427" s="1" t="s">
        <v>708</v>
      </c>
      <c r="J3427" s="1" t="s">
        <v>709</v>
      </c>
    </row>
    <row r="3428" spans="1:10" x14ac:dyDescent="0.25">
      <c r="A3428">
        <v>62240</v>
      </c>
      <c r="B3428">
        <v>2</v>
      </c>
      <c r="C3428" s="1" t="s">
        <v>2380</v>
      </c>
      <c r="D3428">
        <v>332</v>
      </c>
      <c r="E3428" s="2">
        <v>0.54722222222222228</v>
      </c>
      <c r="F3428" s="1" t="s">
        <v>1366</v>
      </c>
      <c r="G3428" t="b">
        <v>1</v>
      </c>
      <c r="H3428" s="3">
        <v>43532.544849537036</v>
      </c>
      <c r="I3428" s="1" t="s">
        <v>157</v>
      </c>
      <c r="J3428" s="1" t="s">
        <v>158</v>
      </c>
    </row>
    <row r="3429" spans="1:10" x14ac:dyDescent="0.25">
      <c r="A3429">
        <v>62240</v>
      </c>
      <c r="B3429">
        <v>3</v>
      </c>
      <c r="C3429" s="1" t="s">
        <v>2380</v>
      </c>
      <c r="D3429">
        <v>332</v>
      </c>
      <c r="E3429" s="2">
        <v>0.54722222222222228</v>
      </c>
      <c r="F3429" s="1" t="s">
        <v>582</v>
      </c>
      <c r="G3429" t="b">
        <v>1</v>
      </c>
      <c r="H3429" s="3">
        <v>43532.547002314815</v>
      </c>
      <c r="I3429" s="1" t="s">
        <v>489</v>
      </c>
      <c r="J3429" s="1" t="s">
        <v>490</v>
      </c>
    </row>
    <row r="3430" spans="1:10" x14ac:dyDescent="0.25">
      <c r="A3430">
        <v>62241</v>
      </c>
      <c r="B3430">
        <v>1</v>
      </c>
      <c r="C3430" s="1" t="s">
        <v>2381</v>
      </c>
      <c r="D3430">
        <v>332</v>
      </c>
      <c r="E3430" s="2">
        <v>0.54722222222222228</v>
      </c>
      <c r="F3430" s="1" t="s">
        <v>666</v>
      </c>
      <c r="G3430" t="b">
        <v>1</v>
      </c>
      <c r="H3430" s="3">
        <v>43532.547430555554</v>
      </c>
      <c r="I3430" s="1" t="s">
        <v>708</v>
      </c>
      <c r="J3430" s="1" t="s">
        <v>709</v>
      </c>
    </row>
    <row r="3431" spans="1:10" x14ac:dyDescent="0.25">
      <c r="A3431">
        <v>62241</v>
      </c>
      <c r="B3431">
        <v>2</v>
      </c>
      <c r="C3431" s="1" t="s">
        <v>2381</v>
      </c>
      <c r="D3431">
        <v>332</v>
      </c>
      <c r="E3431" s="2">
        <v>0.54722222222222228</v>
      </c>
      <c r="F3431" s="1" t="s">
        <v>1366</v>
      </c>
      <c r="G3431" t="b">
        <v>1</v>
      </c>
      <c r="H3431" s="3">
        <v>43532.544849537036</v>
      </c>
      <c r="I3431" s="1" t="s">
        <v>157</v>
      </c>
      <c r="J3431" s="1" t="s">
        <v>158</v>
      </c>
    </row>
    <row r="3432" spans="1:10" x14ac:dyDescent="0.25">
      <c r="A3432">
        <v>62241</v>
      </c>
      <c r="B3432">
        <v>3</v>
      </c>
      <c r="C3432" s="1" t="s">
        <v>2381</v>
      </c>
      <c r="D3432">
        <v>332</v>
      </c>
      <c r="E3432" s="2">
        <v>0.54722222222222228</v>
      </c>
      <c r="F3432" s="1" t="s">
        <v>582</v>
      </c>
      <c r="G3432" t="b">
        <v>1</v>
      </c>
      <c r="H3432" s="3">
        <v>43532.547523148147</v>
      </c>
      <c r="I3432" s="1" t="s">
        <v>135</v>
      </c>
      <c r="J3432" s="1" t="s">
        <v>136</v>
      </c>
    </row>
    <row r="3433" spans="1:10" x14ac:dyDescent="0.25">
      <c r="A3433">
        <v>62242</v>
      </c>
      <c r="B3433">
        <v>1</v>
      </c>
      <c r="C3433" s="1" t="s">
        <v>2382</v>
      </c>
      <c r="D3433">
        <v>332</v>
      </c>
      <c r="E3433" s="2">
        <v>0.54791666666666672</v>
      </c>
      <c r="F3433" s="1" t="s">
        <v>666</v>
      </c>
      <c r="G3433" t="b">
        <v>1</v>
      </c>
      <c r="H3433" s="3">
        <v>43532.547951388886</v>
      </c>
      <c r="I3433" s="1" t="s">
        <v>125</v>
      </c>
      <c r="J3433" s="1" t="s">
        <v>126</v>
      </c>
    </row>
    <row r="3434" spans="1:10" x14ac:dyDescent="0.25">
      <c r="A3434">
        <v>62242</v>
      </c>
      <c r="B3434">
        <v>2</v>
      </c>
      <c r="C3434" s="1" t="s">
        <v>2382</v>
      </c>
      <c r="D3434">
        <v>332</v>
      </c>
      <c r="E3434" s="2">
        <v>0.54791666666666672</v>
      </c>
      <c r="F3434" s="1" t="s">
        <v>1366</v>
      </c>
      <c r="G3434" t="b">
        <v>1</v>
      </c>
      <c r="H3434" s="3">
        <v>43532.544849537036</v>
      </c>
      <c r="I3434" s="1" t="s">
        <v>157</v>
      </c>
      <c r="J3434" s="1" t="s">
        <v>158</v>
      </c>
    </row>
    <row r="3435" spans="1:10" x14ac:dyDescent="0.25">
      <c r="A3435">
        <v>62242</v>
      </c>
      <c r="B3435">
        <v>3</v>
      </c>
      <c r="C3435" s="1" t="s">
        <v>2382</v>
      </c>
      <c r="D3435">
        <v>332</v>
      </c>
      <c r="E3435" s="2">
        <v>0.54791666666666672</v>
      </c>
      <c r="F3435" s="1" t="s">
        <v>582</v>
      </c>
      <c r="G3435" t="b">
        <v>1</v>
      </c>
      <c r="H3435" s="3">
        <v>43532.548043981478</v>
      </c>
      <c r="I3435" s="1" t="s">
        <v>453</v>
      </c>
      <c r="J3435" s="1" t="s">
        <v>454</v>
      </c>
    </row>
    <row r="3436" spans="1:10" x14ac:dyDescent="0.25">
      <c r="A3436">
        <v>62243</v>
      </c>
      <c r="B3436">
        <v>1</v>
      </c>
      <c r="C3436" s="1" t="s">
        <v>2383</v>
      </c>
      <c r="D3436">
        <v>332</v>
      </c>
      <c r="E3436" s="2">
        <v>0.54791666666666672</v>
      </c>
      <c r="F3436" s="1" t="s">
        <v>666</v>
      </c>
      <c r="G3436" t="b">
        <v>1</v>
      </c>
      <c r="H3436" s="3">
        <v>43532.548472222225</v>
      </c>
      <c r="I3436" s="1" t="s">
        <v>167</v>
      </c>
      <c r="J3436" s="1" t="s">
        <v>168</v>
      </c>
    </row>
    <row r="3437" spans="1:10" x14ac:dyDescent="0.25">
      <c r="A3437">
        <v>62243</v>
      </c>
      <c r="B3437">
        <v>2</v>
      </c>
      <c r="C3437" s="1" t="s">
        <v>2383</v>
      </c>
      <c r="D3437">
        <v>332</v>
      </c>
      <c r="E3437" s="2">
        <v>0.54791666666666672</v>
      </c>
      <c r="F3437" s="1" t="s">
        <v>1366</v>
      </c>
      <c r="G3437" t="b">
        <v>1</v>
      </c>
      <c r="H3437" s="3">
        <v>43532.544849537036</v>
      </c>
      <c r="I3437" s="1" t="s">
        <v>157</v>
      </c>
      <c r="J3437" s="1" t="s">
        <v>158</v>
      </c>
    </row>
    <row r="3438" spans="1:10" x14ac:dyDescent="0.25">
      <c r="A3438">
        <v>62243</v>
      </c>
      <c r="B3438">
        <v>3</v>
      </c>
      <c r="C3438" s="1" t="s">
        <v>2383</v>
      </c>
      <c r="D3438">
        <v>332</v>
      </c>
      <c r="E3438" s="2">
        <v>0.54791666666666672</v>
      </c>
      <c r="F3438" s="1" t="s">
        <v>582</v>
      </c>
      <c r="G3438" t="b">
        <v>1</v>
      </c>
      <c r="H3438" s="3">
        <v>43532.548043981478</v>
      </c>
      <c r="I3438" s="1" t="s">
        <v>453</v>
      </c>
      <c r="J3438" s="1" t="s">
        <v>454</v>
      </c>
    </row>
    <row r="3439" spans="1:10" x14ac:dyDescent="0.25">
      <c r="A3439">
        <v>62244</v>
      </c>
      <c r="B3439">
        <v>1</v>
      </c>
      <c r="C3439" s="1" t="s">
        <v>2384</v>
      </c>
      <c r="D3439">
        <v>332</v>
      </c>
      <c r="E3439" s="2">
        <v>0.54861111111111116</v>
      </c>
      <c r="F3439" s="1" t="s">
        <v>666</v>
      </c>
      <c r="G3439" t="b">
        <v>1</v>
      </c>
      <c r="H3439" s="3">
        <v>43532.548472222225</v>
      </c>
      <c r="I3439" s="1" t="s">
        <v>167</v>
      </c>
      <c r="J3439" s="1" t="s">
        <v>168</v>
      </c>
    </row>
    <row r="3440" spans="1:10" x14ac:dyDescent="0.25">
      <c r="A3440">
        <v>62244</v>
      </c>
      <c r="B3440">
        <v>2</v>
      </c>
      <c r="C3440" s="1" t="s">
        <v>2384</v>
      </c>
      <c r="D3440">
        <v>332</v>
      </c>
      <c r="E3440" s="2">
        <v>0.54861111111111116</v>
      </c>
      <c r="F3440" s="1" t="s">
        <v>1366</v>
      </c>
      <c r="G3440" t="b">
        <v>1</v>
      </c>
      <c r="H3440" s="3">
        <v>43532.544849537036</v>
      </c>
      <c r="I3440" s="1" t="s">
        <v>157</v>
      </c>
      <c r="J3440" s="1" t="s">
        <v>158</v>
      </c>
    </row>
    <row r="3441" spans="1:10" x14ac:dyDescent="0.25">
      <c r="A3441">
        <v>62244</v>
      </c>
      <c r="B3441">
        <v>3</v>
      </c>
      <c r="C3441" s="1" t="s">
        <v>2384</v>
      </c>
      <c r="D3441">
        <v>332</v>
      </c>
      <c r="E3441" s="2">
        <v>0.54861111111111116</v>
      </c>
      <c r="F3441" s="1" t="s">
        <v>582</v>
      </c>
      <c r="G3441" t="b">
        <v>1</v>
      </c>
      <c r="H3441" s="3">
        <v>43532.548564814817</v>
      </c>
      <c r="I3441" s="1" t="s">
        <v>453</v>
      </c>
      <c r="J3441" s="1" t="s">
        <v>454</v>
      </c>
    </row>
    <row r="3442" spans="1:10" x14ac:dyDescent="0.25">
      <c r="A3442">
        <v>62245</v>
      </c>
      <c r="B3442">
        <v>1</v>
      </c>
      <c r="C3442" s="1" t="s">
        <v>2385</v>
      </c>
      <c r="D3442">
        <v>332</v>
      </c>
      <c r="E3442" s="2">
        <v>0.54861111111111116</v>
      </c>
      <c r="F3442" s="1" t="s">
        <v>666</v>
      </c>
      <c r="G3442" t="b">
        <v>1</v>
      </c>
      <c r="H3442" s="3">
        <v>43532.548993055556</v>
      </c>
      <c r="I3442" s="1" t="s">
        <v>395</v>
      </c>
      <c r="J3442" s="1" t="s">
        <v>396</v>
      </c>
    </row>
    <row r="3443" spans="1:10" x14ac:dyDescent="0.25">
      <c r="A3443">
        <v>62245</v>
      </c>
      <c r="B3443">
        <v>2</v>
      </c>
      <c r="C3443" s="1" t="s">
        <v>2385</v>
      </c>
      <c r="D3443">
        <v>332</v>
      </c>
      <c r="E3443" s="2">
        <v>0.54861111111111116</v>
      </c>
      <c r="F3443" s="1" t="s">
        <v>1366</v>
      </c>
      <c r="G3443" t="b">
        <v>1</v>
      </c>
      <c r="H3443" s="3">
        <v>43532.544849537036</v>
      </c>
      <c r="I3443" s="1" t="s">
        <v>157</v>
      </c>
      <c r="J3443" s="1" t="s">
        <v>158</v>
      </c>
    </row>
    <row r="3444" spans="1:10" x14ac:dyDescent="0.25">
      <c r="A3444">
        <v>62245</v>
      </c>
      <c r="B3444">
        <v>3</v>
      </c>
      <c r="C3444" s="1" t="s">
        <v>2385</v>
      </c>
      <c r="D3444">
        <v>332</v>
      </c>
      <c r="E3444" s="2">
        <v>0.54861111111111116</v>
      </c>
      <c r="F3444" s="1" t="s">
        <v>582</v>
      </c>
      <c r="G3444" t="b">
        <v>1</v>
      </c>
      <c r="H3444" s="3">
        <v>43532.549085648148</v>
      </c>
      <c r="I3444" s="1" t="s">
        <v>453</v>
      </c>
      <c r="J3444" s="1" t="s">
        <v>454</v>
      </c>
    </row>
    <row r="3445" spans="1:10" x14ac:dyDescent="0.25">
      <c r="A3445">
        <v>62246</v>
      </c>
      <c r="B3445">
        <v>1</v>
      </c>
      <c r="C3445" s="1" t="s">
        <v>2386</v>
      </c>
      <c r="D3445">
        <v>332</v>
      </c>
      <c r="E3445" s="2">
        <v>0.5493055555555556</v>
      </c>
      <c r="F3445" s="1" t="s">
        <v>666</v>
      </c>
      <c r="G3445" t="b">
        <v>1</v>
      </c>
      <c r="H3445" s="3">
        <v>43532.549513888887</v>
      </c>
      <c r="I3445" s="1" t="s">
        <v>287</v>
      </c>
      <c r="J3445" s="1" t="s">
        <v>288</v>
      </c>
    </row>
    <row r="3446" spans="1:10" x14ac:dyDescent="0.25">
      <c r="A3446">
        <v>62246</v>
      </c>
      <c r="B3446">
        <v>2</v>
      </c>
      <c r="C3446" s="1" t="s">
        <v>2386</v>
      </c>
      <c r="D3446">
        <v>332</v>
      </c>
      <c r="E3446" s="2">
        <v>0.5493055555555556</v>
      </c>
      <c r="F3446" s="1" t="s">
        <v>582</v>
      </c>
      <c r="G3446" t="b">
        <v>1</v>
      </c>
      <c r="H3446" s="3">
        <v>43532.549085648148</v>
      </c>
      <c r="I3446" s="1" t="s">
        <v>453</v>
      </c>
      <c r="J3446" s="1" t="s">
        <v>454</v>
      </c>
    </row>
    <row r="3447" spans="1:10" x14ac:dyDescent="0.25">
      <c r="A3447">
        <v>62247</v>
      </c>
      <c r="B3447">
        <v>1</v>
      </c>
      <c r="C3447" s="1" t="s">
        <v>2387</v>
      </c>
      <c r="D3447">
        <v>332</v>
      </c>
      <c r="E3447" s="2">
        <v>0.5493055555555556</v>
      </c>
      <c r="F3447" s="1" t="s">
        <v>666</v>
      </c>
      <c r="G3447" t="b">
        <v>1</v>
      </c>
      <c r="H3447" s="3">
        <v>43532.549513888887</v>
      </c>
      <c r="I3447" s="1" t="s">
        <v>287</v>
      </c>
      <c r="J3447" s="1" t="s">
        <v>288</v>
      </c>
    </row>
    <row r="3448" spans="1:10" x14ac:dyDescent="0.25">
      <c r="A3448">
        <v>62247</v>
      </c>
      <c r="B3448">
        <v>2</v>
      </c>
      <c r="C3448" s="1" t="s">
        <v>2387</v>
      </c>
      <c r="D3448">
        <v>332</v>
      </c>
      <c r="E3448" s="2">
        <v>0.5493055555555556</v>
      </c>
      <c r="F3448" s="1" t="s">
        <v>582</v>
      </c>
      <c r="G3448" t="b">
        <v>1</v>
      </c>
      <c r="H3448" s="3">
        <v>43532.54960648148</v>
      </c>
      <c r="I3448" s="1" t="s">
        <v>704</v>
      </c>
      <c r="J3448" s="1" t="s">
        <v>705</v>
      </c>
    </row>
    <row r="3449" spans="1:10" x14ac:dyDescent="0.25">
      <c r="A3449">
        <v>62248</v>
      </c>
      <c r="B3449">
        <v>1</v>
      </c>
      <c r="C3449" s="1" t="s">
        <v>2388</v>
      </c>
      <c r="D3449">
        <v>332</v>
      </c>
      <c r="E3449" s="2">
        <v>0.55000000000000004</v>
      </c>
      <c r="F3449" s="1" t="s">
        <v>666</v>
      </c>
      <c r="G3449" t="b">
        <v>1</v>
      </c>
      <c r="H3449" s="3">
        <v>43532.550034722219</v>
      </c>
      <c r="I3449" s="1" t="s">
        <v>287</v>
      </c>
      <c r="J3449" s="1" t="s">
        <v>288</v>
      </c>
    </row>
    <row r="3450" spans="1:10" x14ac:dyDescent="0.25">
      <c r="A3450">
        <v>62248</v>
      </c>
      <c r="B3450">
        <v>2</v>
      </c>
      <c r="C3450" s="1" t="s">
        <v>2388</v>
      </c>
      <c r="D3450">
        <v>332</v>
      </c>
      <c r="E3450" s="2">
        <v>0.55000000000000004</v>
      </c>
      <c r="F3450" s="1" t="s">
        <v>582</v>
      </c>
      <c r="G3450" t="b">
        <v>1</v>
      </c>
      <c r="H3450" s="3">
        <v>43532.550127314818</v>
      </c>
      <c r="I3450" s="1" t="s">
        <v>435</v>
      </c>
      <c r="J3450" s="1" t="s">
        <v>436</v>
      </c>
    </row>
    <row r="3451" spans="1:10" x14ac:dyDescent="0.25">
      <c r="A3451">
        <v>62249</v>
      </c>
      <c r="B3451">
        <v>1</v>
      </c>
      <c r="C3451" s="1" t="s">
        <v>2389</v>
      </c>
      <c r="D3451">
        <v>332</v>
      </c>
      <c r="E3451" s="2">
        <v>0.55000000000000004</v>
      </c>
      <c r="F3451" s="1" t="s">
        <v>666</v>
      </c>
      <c r="G3451" t="b">
        <v>1</v>
      </c>
      <c r="H3451" s="3">
        <v>43532.550555555557</v>
      </c>
      <c r="I3451" s="1" t="s">
        <v>341</v>
      </c>
      <c r="J3451" s="1" t="s">
        <v>342</v>
      </c>
    </row>
    <row r="3452" spans="1:10" x14ac:dyDescent="0.25">
      <c r="A3452">
        <v>62249</v>
      </c>
      <c r="B3452">
        <v>2</v>
      </c>
      <c r="C3452" s="1" t="s">
        <v>2389</v>
      </c>
      <c r="D3452">
        <v>332</v>
      </c>
      <c r="E3452" s="2">
        <v>0.55000000000000004</v>
      </c>
      <c r="F3452" s="1" t="s">
        <v>582</v>
      </c>
      <c r="G3452" t="b">
        <v>1</v>
      </c>
      <c r="H3452" s="3">
        <v>43532.550127314818</v>
      </c>
      <c r="I3452" s="1" t="s">
        <v>435</v>
      </c>
      <c r="J3452" s="1" t="s">
        <v>436</v>
      </c>
    </row>
    <row r="3453" spans="1:10" x14ac:dyDescent="0.25">
      <c r="A3453">
        <v>62250</v>
      </c>
      <c r="B3453">
        <v>1</v>
      </c>
      <c r="C3453" s="1" t="s">
        <v>2390</v>
      </c>
      <c r="D3453">
        <v>332</v>
      </c>
      <c r="E3453" s="2">
        <v>0.55069444444444449</v>
      </c>
      <c r="F3453" s="1" t="s">
        <v>666</v>
      </c>
      <c r="G3453" t="b">
        <v>1</v>
      </c>
      <c r="H3453" s="3">
        <v>43532.550555555557</v>
      </c>
      <c r="I3453" s="1" t="s">
        <v>341</v>
      </c>
      <c r="J3453" s="1" t="s">
        <v>342</v>
      </c>
    </row>
    <row r="3454" spans="1:10" x14ac:dyDescent="0.25">
      <c r="A3454">
        <v>62250</v>
      </c>
      <c r="B3454">
        <v>2</v>
      </c>
      <c r="C3454" s="1" t="s">
        <v>2390</v>
      </c>
      <c r="D3454">
        <v>332</v>
      </c>
      <c r="E3454" s="2">
        <v>0.55069444444444449</v>
      </c>
      <c r="F3454" s="1" t="s">
        <v>582</v>
      </c>
      <c r="G3454" t="b">
        <v>1</v>
      </c>
      <c r="H3454" s="3">
        <v>43532.55064814815</v>
      </c>
      <c r="I3454" s="1" t="s">
        <v>471</v>
      </c>
      <c r="J3454" s="1" t="s">
        <v>472</v>
      </c>
    </row>
    <row r="3455" spans="1:10" x14ac:dyDescent="0.25">
      <c r="A3455">
        <v>62251</v>
      </c>
      <c r="B3455">
        <v>1</v>
      </c>
      <c r="C3455" s="1" t="s">
        <v>2391</v>
      </c>
      <c r="D3455">
        <v>332</v>
      </c>
      <c r="E3455" s="2">
        <v>0.55069444444444449</v>
      </c>
      <c r="F3455" s="1" t="s">
        <v>674</v>
      </c>
      <c r="G3455" t="b">
        <v>1</v>
      </c>
      <c r="H3455" s="3">
        <v>43532.551180555558</v>
      </c>
      <c r="I3455" s="1" t="s">
        <v>534</v>
      </c>
      <c r="J3455" s="1" t="s">
        <v>535</v>
      </c>
    </row>
    <row r="3456" spans="1:10" x14ac:dyDescent="0.25">
      <c r="A3456">
        <v>62251</v>
      </c>
      <c r="B3456">
        <v>2</v>
      </c>
      <c r="C3456" s="1" t="s">
        <v>2391</v>
      </c>
      <c r="D3456">
        <v>332</v>
      </c>
      <c r="E3456" s="2">
        <v>0.55069444444444449</v>
      </c>
      <c r="F3456" s="1" t="s">
        <v>666</v>
      </c>
      <c r="G3456" t="b">
        <v>1</v>
      </c>
      <c r="H3456" s="3">
        <v>43532.551076388889</v>
      </c>
      <c r="I3456" s="1" t="s">
        <v>507</v>
      </c>
      <c r="J3456" s="1" t="s">
        <v>508</v>
      </c>
    </row>
    <row r="3457" spans="1:10" x14ac:dyDescent="0.25">
      <c r="A3457">
        <v>62251</v>
      </c>
      <c r="B3457">
        <v>3</v>
      </c>
      <c r="C3457" s="1" t="s">
        <v>2391</v>
      </c>
      <c r="D3457">
        <v>332</v>
      </c>
      <c r="E3457" s="2">
        <v>0.55069444444444449</v>
      </c>
      <c r="F3457" s="1" t="s">
        <v>582</v>
      </c>
      <c r="G3457" t="b">
        <v>1</v>
      </c>
      <c r="H3457" s="3">
        <v>43532.551168981481</v>
      </c>
      <c r="I3457" s="1" t="s">
        <v>333</v>
      </c>
      <c r="J3457" s="1" t="s">
        <v>334</v>
      </c>
    </row>
    <row r="3458" spans="1:10" x14ac:dyDescent="0.25">
      <c r="A3458">
        <v>62252</v>
      </c>
      <c r="B3458">
        <v>1</v>
      </c>
      <c r="C3458" s="1" t="s">
        <v>2392</v>
      </c>
      <c r="D3458">
        <v>332</v>
      </c>
      <c r="E3458" s="2">
        <v>0.55138888888888893</v>
      </c>
      <c r="F3458" s="1" t="s">
        <v>674</v>
      </c>
      <c r="G3458" t="b">
        <v>1</v>
      </c>
      <c r="H3458" s="3">
        <v>43532.551400462966</v>
      </c>
      <c r="I3458" s="1" t="s">
        <v>534</v>
      </c>
      <c r="J3458" s="1" t="s">
        <v>535</v>
      </c>
    </row>
    <row r="3459" spans="1:10" x14ac:dyDescent="0.25">
      <c r="A3459">
        <v>62252</v>
      </c>
      <c r="B3459">
        <v>2</v>
      </c>
      <c r="C3459" s="1" t="s">
        <v>2392</v>
      </c>
      <c r="D3459">
        <v>332</v>
      </c>
      <c r="E3459" s="2">
        <v>0.55138888888888893</v>
      </c>
      <c r="F3459" s="1" t="s">
        <v>666</v>
      </c>
      <c r="G3459" t="b">
        <v>1</v>
      </c>
      <c r="H3459" s="3">
        <v>43532.551076388889</v>
      </c>
      <c r="I3459" s="1" t="s">
        <v>507</v>
      </c>
      <c r="J3459" s="1" t="s">
        <v>508</v>
      </c>
    </row>
    <row r="3460" spans="1:10" x14ac:dyDescent="0.25">
      <c r="A3460">
        <v>62252</v>
      </c>
      <c r="B3460">
        <v>3</v>
      </c>
      <c r="C3460" s="1" t="s">
        <v>2392</v>
      </c>
      <c r="D3460">
        <v>332</v>
      </c>
      <c r="E3460" s="2">
        <v>0.55138888888888893</v>
      </c>
      <c r="F3460" s="1" t="s">
        <v>582</v>
      </c>
      <c r="G3460" t="b">
        <v>1</v>
      </c>
      <c r="H3460" s="3">
        <v>43532.551168981481</v>
      </c>
      <c r="I3460" s="1" t="s">
        <v>333</v>
      </c>
      <c r="J3460" s="1" t="s">
        <v>334</v>
      </c>
    </row>
    <row r="3461" spans="1:10" x14ac:dyDescent="0.25">
      <c r="A3461">
        <v>62253</v>
      </c>
      <c r="B3461">
        <v>1</v>
      </c>
      <c r="C3461" s="1" t="s">
        <v>2393</v>
      </c>
      <c r="D3461">
        <v>332</v>
      </c>
      <c r="E3461" s="2">
        <v>0.55138888888888893</v>
      </c>
      <c r="F3461" s="1" t="s">
        <v>674</v>
      </c>
      <c r="G3461" t="b">
        <v>1</v>
      </c>
      <c r="H3461" s="3">
        <v>43532.551921296297</v>
      </c>
      <c r="I3461" s="1" t="s">
        <v>647</v>
      </c>
      <c r="J3461" s="1" t="s">
        <v>648</v>
      </c>
    </row>
    <row r="3462" spans="1:10" x14ac:dyDescent="0.25">
      <c r="A3462">
        <v>62253</v>
      </c>
      <c r="B3462">
        <v>2</v>
      </c>
      <c r="C3462" s="1" t="s">
        <v>2393</v>
      </c>
      <c r="D3462">
        <v>332</v>
      </c>
      <c r="E3462" s="2">
        <v>0.55138888888888893</v>
      </c>
      <c r="F3462" s="1" t="s">
        <v>666</v>
      </c>
      <c r="G3462" t="b">
        <v>1</v>
      </c>
      <c r="H3462" s="3">
        <v>43532.55159722222</v>
      </c>
      <c r="I3462" s="1" t="s">
        <v>327</v>
      </c>
      <c r="J3462" s="1" t="s">
        <v>328</v>
      </c>
    </row>
    <row r="3463" spans="1:10" x14ac:dyDescent="0.25">
      <c r="A3463">
        <v>62253</v>
      </c>
      <c r="B3463">
        <v>3</v>
      </c>
      <c r="C3463" s="1" t="s">
        <v>2393</v>
      </c>
      <c r="D3463">
        <v>332</v>
      </c>
      <c r="E3463" s="2">
        <v>0.55138888888888893</v>
      </c>
      <c r="F3463" s="1" t="s">
        <v>582</v>
      </c>
      <c r="G3463" t="b">
        <v>1</v>
      </c>
      <c r="H3463" s="3">
        <v>43532.551689814813</v>
      </c>
      <c r="I3463" s="1" t="s">
        <v>203</v>
      </c>
      <c r="J3463" s="1" t="s">
        <v>204</v>
      </c>
    </row>
    <row r="3464" spans="1:10" x14ac:dyDescent="0.25">
      <c r="A3464">
        <v>62254</v>
      </c>
      <c r="B3464">
        <v>1</v>
      </c>
      <c r="C3464" s="1" t="s">
        <v>2394</v>
      </c>
      <c r="D3464">
        <v>332</v>
      </c>
      <c r="E3464" s="2">
        <v>0.55208333333333337</v>
      </c>
      <c r="F3464" s="1" t="s">
        <v>674</v>
      </c>
      <c r="G3464" t="b">
        <v>1</v>
      </c>
      <c r="H3464" s="3">
        <v>43532.551921296297</v>
      </c>
      <c r="I3464" s="1" t="s">
        <v>647</v>
      </c>
      <c r="J3464" s="1" t="s">
        <v>648</v>
      </c>
    </row>
    <row r="3465" spans="1:10" x14ac:dyDescent="0.25">
      <c r="A3465">
        <v>62254</v>
      </c>
      <c r="B3465">
        <v>2</v>
      </c>
      <c r="C3465" s="1" t="s">
        <v>2394</v>
      </c>
      <c r="D3465">
        <v>332</v>
      </c>
      <c r="E3465" s="2">
        <v>0.55208333333333337</v>
      </c>
      <c r="F3465" s="1" t="s">
        <v>666</v>
      </c>
      <c r="G3465" t="b">
        <v>1</v>
      </c>
      <c r="H3465" s="3">
        <v>43532.552118055559</v>
      </c>
      <c r="I3465" s="1" t="s">
        <v>241</v>
      </c>
      <c r="J3465" s="1" t="s">
        <v>242</v>
      </c>
    </row>
    <row r="3466" spans="1:10" x14ac:dyDescent="0.25">
      <c r="A3466">
        <v>62254</v>
      </c>
      <c r="B3466">
        <v>3</v>
      </c>
      <c r="C3466" s="1" t="s">
        <v>2394</v>
      </c>
      <c r="D3466">
        <v>332</v>
      </c>
      <c r="E3466" s="2">
        <v>0.55208333333333337</v>
      </c>
      <c r="F3466" s="1" t="s">
        <v>582</v>
      </c>
      <c r="G3466" t="b">
        <v>1</v>
      </c>
      <c r="H3466" s="3">
        <v>43532.552222222221</v>
      </c>
      <c r="I3466" s="1" t="s">
        <v>175</v>
      </c>
      <c r="J3466" s="1" t="s">
        <v>176</v>
      </c>
    </row>
    <row r="3467" spans="1:10" x14ac:dyDescent="0.25">
      <c r="A3467">
        <v>62255</v>
      </c>
      <c r="B3467">
        <v>1</v>
      </c>
      <c r="C3467" s="1" t="s">
        <v>2395</v>
      </c>
      <c r="D3467">
        <v>332</v>
      </c>
      <c r="E3467" s="2">
        <v>0.55208333333333337</v>
      </c>
      <c r="F3467" s="1" t="s">
        <v>674</v>
      </c>
      <c r="G3467" t="b">
        <v>1</v>
      </c>
      <c r="H3467" s="3">
        <v>43532.552442129629</v>
      </c>
      <c r="I3467" s="1" t="s">
        <v>467</v>
      </c>
      <c r="J3467" s="1" t="s">
        <v>468</v>
      </c>
    </row>
    <row r="3468" spans="1:10" x14ac:dyDescent="0.25">
      <c r="A3468">
        <v>62255</v>
      </c>
      <c r="B3468">
        <v>2</v>
      </c>
      <c r="C3468" s="1" t="s">
        <v>2395</v>
      </c>
      <c r="D3468">
        <v>332</v>
      </c>
      <c r="E3468" s="2">
        <v>0.55208333333333337</v>
      </c>
      <c r="F3468" s="1" t="s">
        <v>666</v>
      </c>
      <c r="G3468" t="b">
        <v>1</v>
      </c>
      <c r="H3468" s="3">
        <v>43532.552523148152</v>
      </c>
      <c r="I3468" s="1" t="s">
        <v>171</v>
      </c>
      <c r="J3468" s="1" t="s">
        <v>172</v>
      </c>
    </row>
    <row r="3469" spans="1:10" x14ac:dyDescent="0.25">
      <c r="A3469">
        <v>62255</v>
      </c>
      <c r="B3469">
        <v>3</v>
      </c>
      <c r="C3469" s="1" t="s">
        <v>2395</v>
      </c>
      <c r="D3469">
        <v>332</v>
      </c>
      <c r="E3469" s="2">
        <v>0.55208333333333337</v>
      </c>
      <c r="F3469" s="1" t="s">
        <v>1366</v>
      </c>
      <c r="G3469" t="b">
        <v>1</v>
      </c>
      <c r="H3469" s="3">
        <v>43532.552164351851</v>
      </c>
      <c r="I3469" s="1" t="s">
        <v>662</v>
      </c>
      <c r="J3469" s="1" t="s">
        <v>663</v>
      </c>
    </row>
    <row r="3470" spans="1:10" x14ac:dyDescent="0.25">
      <c r="A3470">
        <v>62255</v>
      </c>
      <c r="B3470">
        <v>4</v>
      </c>
      <c r="C3470" s="1" t="s">
        <v>2395</v>
      </c>
      <c r="D3470">
        <v>332</v>
      </c>
      <c r="E3470" s="2">
        <v>0.55208333333333337</v>
      </c>
      <c r="F3470" s="1" t="s">
        <v>582</v>
      </c>
      <c r="G3470" t="b">
        <v>1</v>
      </c>
      <c r="H3470" s="3">
        <v>43532.552222222221</v>
      </c>
      <c r="I3470" s="1" t="s">
        <v>175</v>
      </c>
      <c r="J3470" s="1" t="s">
        <v>176</v>
      </c>
    </row>
    <row r="3471" spans="1:10" x14ac:dyDescent="0.25">
      <c r="A3471">
        <v>62256</v>
      </c>
      <c r="B3471">
        <v>1</v>
      </c>
      <c r="C3471" s="1" t="s">
        <v>2396</v>
      </c>
      <c r="D3471">
        <v>332</v>
      </c>
      <c r="E3471" s="2">
        <v>0.55277777777777781</v>
      </c>
      <c r="F3471" s="1" t="s">
        <v>674</v>
      </c>
      <c r="G3471" t="b">
        <v>1</v>
      </c>
      <c r="H3471" s="3">
        <v>43532.55296296296</v>
      </c>
      <c r="I3471" s="1" t="s">
        <v>702</v>
      </c>
      <c r="J3471" s="1" t="s">
        <v>703</v>
      </c>
    </row>
    <row r="3472" spans="1:10" x14ac:dyDescent="0.25">
      <c r="A3472">
        <v>62256</v>
      </c>
      <c r="B3472">
        <v>2</v>
      </c>
      <c r="C3472" s="1" t="s">
        <v>2396</v>
      </c>
      <c r="D3472">
        <v>332</v>
      </c>
      <c r="E3472" s="2">
        <v>0.55277777777777781</v>
      </c>
      <c r="F3472" s="1" t="s">
        <v>666</v>
      </c>
      <c r="G3472" t="b">
        <v>1</v>
      </c>
      <c r="H3472" s="3">
        <v>43532.55263888889</v>
      </c>
      <c r="I3472" s="1" t="s">
        <v>133</v>
      </c>
      <c r="J3472" s="1" t="s">
        <v>134</v>
      </c>
    </row>
    <row r="3473" spans="1:10" x14ac:dyDescent="0.25">
      <c r="A3473">
        <v>62256</v>
      </c>
      <c r="B3473">
        <v>3</v>
      </c>
      <c r="C3473" s="1" t="s">
        <v>2396</v>
      </c>
      <c r="D3473">
        <v>332</v>
      </c>
      <c r="E3473" s="2">
        <v>0.55277777777777781</v>
      </c>
      <c r="F3473" s="1" t="s">
        <v>1366</v>
      </c>
      <c r="G3473" t="b">
        <v>1</v>
      </c>
      <c r="H3473" s="3">
        <v>43532.552685185183</v>
      </c>
      <c r="I3473" s="1" t="s">
        <v>309</v>
      </c>
      <c r="J3473" s="1" t="s">
        <v>310</v>
      </c>
    </row>
    <row r="3474" spans="1:10" x14ac:dyDescent="0.25">
      <c r="A3474">
        <v>62256</v>
      </c>
      <c r="B3474">
        <v>4</v>
      </c>
      <c r="C3474" s="1" t="s">
        <v>2396</v>
      </c>
      <c r="D3474">
        <v>332</v>
      </c>
      <c r="E3474" s="2">
        <v>0.55277777777777781</v>
      </c>
      <c r="F3474" s="1" t="s">
        <v>582</v>
      </c>
      <c r="G3474" t="b">
        <v>1</v>
      </c>
      <c r="H3474" s="3">
        <v>43532.552743055552</v>
      </c>
      <c r="I3474" s="1" t="s">
        <v>337</v>
      </c>
      <c r="J3474" s="1" t="s">
        <v>338</v>
      </c>
    </row>
    <row r="3475" spans="1:10" x14ac:dyDescent="0.25">
      <c r="A3475">
        <v>62257</v>
      </c>
      <c r="B3475">
        <v>1</v>
      </c>
      <c r="C3475" s="1" t="s">
        <v>2397</v>
      </c>
      <c r="D3475">
        <v>332</v>
      </c>
      <c r="E3475" s="2">
        <v>0.55277777777777781</v>
      </c>
      <c r="F3475" s="1" t="s">
        <v>674</v>
      </c>
      <c r="G3475" t="b">
        <v>1</v>
      </c>
      <c r="H3475" s="3">
        <v>43532.55296296296</v>
      </c>
      <c r="I3475" s="1" t="s">
        <v>702</v>
      </c>
      <c r="J3475" s="1" t="s">
        <v>703</v>
      </c>
    </row>
    <row r="3476" spans="1:10" x14ac:dyDescent="0.25">
      <c r="A3476">
        <v>62257</v>
      </c>
      <c r="B3476">
        <v>2</v>
      </c>
      <c r="C3476" s="1" t="s">
        <v>2397</v>
      </c>
      <c r="D3476">
        <v>332</v>
      </c>
      <c r="E3476" s="2">
        <v>0.55277777777777781</v>
      </c>
      <c r="F3476" s="1" t="s">
        <v>666</v>
      </c>
      <c r="G3476" t="b">
        <v>1</v>
      </c>
      <c r="H3476" s="3">
        <v>43532.553159722222</v>
      </c>
      <c r="I3476" s="1" t="s">
        <v>399</v>
      </c>
      <c r="J3476" s="1" t="s">
        <v>400</v>
      </c>
    </row>
    <row r="3477" spans="1:10" x14ac:dyDescent="0.25">
      <c r="A3477">
        <v>62257</v>
      </c>
      <c r="B3477">
        <v>3</v>
      </c>
      <c r="C3477" s="1" t="s">
        <v>2397</v>
      </c>
      <c r="D3477">
        <v>332</v>
      </c>
      <c r="E3477" s="2">
        <v>0.55277777777777781</v>
      </c>
      <c r="F3477" s="1" t="s">
        <v>1366</v>
      </c>
      <c r="G3477" t="b">
        <v>1</v>
      </c>
      <c r="H3477" s="3">
        <v>43532.553206018521</v>
      </c>
      <c r="I3477" s="1" t="s">
        <v>419</v>
      </c>
      <c r="J3477" s="1" t="s">
        <v>420</v>
      </c>
    </row>
    <row r="3478" spans="1:10" x14ac:dyDescent="0.25">
      <c r="A3478">
        <v>62257</v>
      </c>
      <c r="B3478">
        <v>4</v>
      </c>
      <c r="C3478" s="1" t="s">
        <v>2397</v>
      </c>
      <c r="D3478">
        <v>332</v>
      </c>
      <c r="E3478" s="2">
        <v>0.55277777777777781</v>
      </c>
      <c r="F3478" s="1" t="s">
        <v>582</v>
      </c>
      <c r="G3478" t="b">
        <v>1</v>
      </c>
      <c r="H3478" s="3">
        <v>43532.553263888891</v>
      </c>
      <c r="I3478" s="1" t="s">
        <v>139</v>
      </c>
      <c r="J3478" s="1" t="s">
        <v>140</v>
      </c>
    </row>
    <row r="3479" spans="1:10" x14ac:dyDescent="0.25">
      <c r="A3479">
        <v>62258</v>
      </c>
      <c r="B3479">
        <v>1</v>
      </c>
      <c r="C3479" s="1" t="s">
        <v>2398</v>
      </c>
      <c r="D3479">
        <v>332</v>
      </c>
      <c r="E3479" s="2">
        <v>0.55347222222222225</v>
      </c>
      <c r="F3479" s="1" t="s">
        <v>674</v>
      </c>
      <c r="G3479" t="b">
        <v>1</v>
      </c>
      <c r="H3479" s="3">
        <v>43532.553483796299</v>
      </c>
      <c r="I3479" s="1" t="s">
        <v>395</v>
      </c>
      <c r="J3479" s="1" t="s">
        <v>396</v>
      </c>
    </row>
    <row r="3480" spans="1:10" x14ac:dyDescent="0.25">
      <c r="A3480">
        <v>62258</v>
      </c>
      <c r="B3480">
        <v>2</v>
      </c>
      <c r="C3480" s="1" t="s">
        <v>2398</v>
      </c>
      <c r="D3480">
        <v>332</v>
      </c>
      <c r="E3480" s="2">
        <v>0.55347222222222225</v>
      </c>
      <c r="F3480" s="1" t="s">
        <v>666</v>
      </c>
      <c r="G3480" t="b">
        <v>1</v>
      </c>
      <c r="H3480" s="3">
        <v>43532.553159722222</v>
      </c>
      <c r="I3480" s="1" t="s">
        <v>399</v>
      </c>
      <c r="J3480" s="1" t="s">
        <v>400</v>
      </c>
    </row>
    <row r="3481" spans="1:10" x14ac:dyDescent="0.25">
      <c r="A3481">
        <v>62258</v>
      </c>
      <c r="B3481">
        <v>3</v>
      </c>
      <c r="C3481" s="1" t="s">
        <v>2398</v>
      </c>
      <c r="D3481">
        <v>332</v>
      </c>
      <c r="E3481" s="2">
        <v>0.55347222222222225</v>
      </c>
      <c r="F3481" s="1" t="s">
        <v>1366</v>
      </c>
      <c r="G3481" t="b">
        <v>1</v>
      </c>
      <c r="H3481" s="3">
        <v>43532.553206018521</v>
      </c>
      <c r="I3481" s="1" t="s">
        <v>419</v>
      </c>
      <c r="J3481" s="1" t="s">
        <v>420</v>
      </c>
    </row>
    <row r="3482" spans="1:10" x14ac:dyDescent="0.25">
      <c r="A3482">
        <v>62258</v>
      </c>
      <c r="B3482">
        <v>4</v>
      </c>
      <c r="C3482" s="1" t="s">
        <v>2398</v>
      </c>
      <c r="D3482">
        <v>332</v>
      </c>
      <c r="E3482" s="2">
        <v>0.55347222222222225</v>
      </c>
      <c r="F3482" s="1" t="s">
        <v>582</v>
      </c>
      <c r="G3482" t="b">
        <v>1</v>
      </c>
      <c r="H3482" s="3">
        <v>43532.553263888891</v>
      </c>
      <c r="I3482" s="1" t="s">
        <v>139</v>
      </c>
      <c r="J3482" s="1" t="s">
        <v>140</v>
      </c>
    </row>
    <row r="3483" spans="1:10" x14ac:dyDescent="0.25">
      <c r="A3483">
        <v>62259</v>
      </c>
      <c r="B3483">
        <v>1</v>
      </c>
      <c r="C3483" s="1" t="s">
        <v>2399</v>
      </c>
      <c r="D3483">
        <v>332</v>
      </c>
      <c r="E3483" s="2">
        <v>0.55347222222222225</v>
      </c>
      <c r="F3483" s="1" t="s">
        <v>674</v>
      </c>
      <c r="G3483" t="b">
        <v>1</v>
      </c>
      <c r="H3483" s="3">
        <v>43532.55400462963</v>
      </c>
      <c r="I3483" s="1" t="s">
        <v>215</v>
      </c>
      <c r="J3483" s="1" t="s">
        <v>216</v>
      </c>
    </row>
    <row r="3484" spans="1:10" x14ac:dyDescent="0.25">
      <c r="A3484">
        <v>62259</v>
      </c>
      <c r="B3484">
        <v>2</v>
      </c>
      <c r="C3484" s="1" t="s">
        <v>2399</v>
      </c>
      <c r="D3484">
        <v>332</v>
      </c>
      <c r="E3484" s="2">
        <v>0.55347222222222225</v>
      </c>
      <c r="F3484" s="1" t="s">
        <v>666</v>
      </c>
      <c r="G3484" t="b">
        <v>1</v>
      </c>
      <c r="H3484" s="3">
        <v>43532.55369212963</v>
      </c>
      <c r="I3484" s="1" t="s">
        <v>345</v>
      </c>
      <c r="J3484" s="1" t="s">
        <v>346</v>
      </c>
    </row>
    <row r="3485" spans="1:10" x14ac:dyDescent="0.25">
      <c r="A3485">
        <v>62259</v>
      </c>
      <c r="B3485">
        <v>3</v>
      </c>
      <c r="C3485" s="1" t="s">
        <v>2399</v>
      </c>
      <c r="D3485">
        <v>332</v>
      </c>
      <c r="E3485" s="2">
        <v>0.55347222222222225</v>
      </c>
      <c r="F3485" s="1" t="s">
        <v>1366</v>
      </c>
      <c r="G3485" t="b">
        <v>1</v>
      </c>
      <c r="H3485" s="3">
        <v>43532.553726851853</v>
      </c>
      <c r="I3485" s="1" t="s">
        <v>197</v>
      </c>
      <c r="J3485" s="1" t="s">
        <v>198</v>
      </c>
    </row>
    <row r="3486" spans="1:10" x14ac:dyDescent="0.25">
      <c r="A3486">
        <v>62259</v>
      </c>
      <c r="B3486">
        <v>4</v>
      </c>
      <c r="C3486" s="1" t="s">
        <v>2399</v>
      </c>
      <c r="D3486">
        <v>332</v>
      </c>
      <c r="E3486" s="2">
        <v>0.55347222222222225</v>
      </c>
      <c r="F3486" s="1" t="s">
        <v>582</v>
      </c>
      <c r="G3486" t="b">
        <v>1</v>
      </c>
      <c r="H3486" s="3">
        <v>43532.553784722222</v>
      </c>
      <c r="I3486" s="1" t="s">
        <v>253</v>
      </c>
      <c r="J3486" s="1" t="s">
        <v>254</v>
      </c>
    </row>
    <row r="3487" spans="1:10" x14ac:dyDescent="0.25">
      <c r="A3487">
        <v>62260</v>
      </c>
      <c r="B3487">
        <v>1</v>
      </c>
      <c r="C3487" s="1" t="s">
        <v>2400</v>
      </c>
      <c r="D3487">
        <v>332</v>
      </c>
      <c r="E3487" s="2">
        <v>0.5541666666666667</v>
      </c>
      <c r="F3487" s="1" t="s">
        <v>674</v>
      </c>
      <c r="G3487" t="b">
        <v>1</v>
      </c>
      <c r="H3487" s="3">
        <v>43532.55400462963</v>
      </c>
      <c r="I3487" s="1" t="s">
        <v>215</v>
      </c>
      <c r="J3487" s="1" t="s">
        <v>216</v>
      </c>
    </row>
    <row r="3488" spans="1:10" x14ac:dyDescent="0.25">
      <c r="A3488">
        <v>62260</v>
      </c>
      <c r="B3488">
        <v>2</v>
      </c>
      <c r="C3488" s="1" t="s">
        <v>2400</v>
      </c>
      <c r="D3488">
        <v>332</v>
      </c>
      <c r="E3488" s="2">
        <v>0.5541666666666667</v>
      </c>
      <c r="F3488" s="1" t="s">
        <v>666</v>
      </c>
      <c r="G3488" t="b">
        <v>1</v>
      </c>
      <c r="H3488" s="3">
        <v>43532.554212962961</v>
      </c>
      <c r="I3488" s="1" t="s">
        <v>367</v>
      </c>
      <c r="J3488" s="1" t="s">
        <v>368</v>
      </c>
    </row>
    <row r="3489" spans="1:10" x14ac:dyDescent="0.25">
      <c r="A3489">
        <v>62260</v>
      </c>
      <c r="B3489">
        <v>3</v>
      </c>
      <c r="C3489" s="1" t="s">
        <v>2400</v>
      </c>
      <c r="D3489">
        <v>332</v>
      </c>
      <c r="E3489" s="2">
        <v>0.5541666666666667</v>
      </c>
      <c r="F3489" s="1" t="s">
        <v>1366</v>
      </c>
      <c r="G3489" t="b">
        <v>1</v>
      </c>
      <c r="H3489" s="3">
        <v>43532.554247685184</v>
      </c>
      <c r="I3489" s="1" t="s">
        <v>281</v>
      </c>
      <c r="J3489" s="1" t="s">
        <v>282</v>
      </c>
    </row>
    <row r="3490" spans="1:10" x14ac:dyDescent="0.25">
      <c r="A3490">
        <v>62260</v>
      </c>
      <c r="B3490">
        <v>4</v>
      </c>
      <c r="C3490" s="1" t="s">
        <v>2400</v>
      </c>
      <c r="D3490">
        <v>332</v>
      </c>
      <c r="E3490" s="2">
        <v>0.5541666666666667</v>
      </c>
      <c r="F3490" s="1" t="s">
        <v>582</v>
      </c>
      <c r="G3490" t="b">
        <v>1</v>
      </c>
      <c r="H3490" s="3">
        <v>43532.554305555554</v>
      </c>
      <c r="I3490" s="1" t="s">
        <v>205</v>
      </c>
      <c r="J3490" s="1" t="s">
        <v>206</v>
      </c>
    </row>
    <row r="3491" spans="1:10" x14ac:dyDescent="0.25">
      <c r="A3491">
        <v>62261</v>
      </c>
      <c r="B3491">
        <v>1</v>
      </c>
      <c r="C3491" s="1" t="s">
        <v>2401</v>
      </c>
      <c r="D3491">
        <v>332</v>
      </c>
      <c r="E3491" s="2">
        <v>0.5541666666666667</v>
      </c>
      <c r="F3491" s="1" t="s">
        <v>674</v>
      </c>
      <c r="G3491" t="b">
        <v>1</v>
      </c>
      <c r="H3491" s="3">
        <v>43532.554525462961</v>
      </c>
      <c r="I3491" s="1" t="s">
        <v>507</v>
      </c>
      <c r="J3491" s="1" t="s">
        <v>508</v>
      </c>
    </row>
    <row r="3492" spans="1:10" x14ac:dyDescent="0.25">
      <c r="A3492">
        <v>62261</v>
      </c>
      <c r="B3492">
        <v>2</v>
      </c>
      <c r="C3492" s="1" t="s">
        <v>2401</v>
      </c>
      <c r="D3492">
        <v>332</v>
      </c>
      <c r="E3492" s="2">
        <v>0.5541666666666667</v>
      </c>
      <c r="F3492" s="1" t="s">
        <v>666</v>
      </c>
      <c r="G3492" t="b">
        <v>1</v>
      </c>
      <c r="H3492" s="3">
        <v>43532.554212962961</v>
      </c>
      <c r="I3492" s="1" t="s">
        <v>367</v>
      </c>
      <c r="J3492" s="1" t="s">
        <v>368</v>
      </c>
    </row>
    <row r="3493" spans="1:10" x14ac:dyDescent="0.25">
      <c r="A3493">
        <v>62261</v>
      </c>
      <c r="B3493">
        <v>3</v>
      </c>
      <c r="C3493" s="1" t="s">
        <v>2401</v>
      </c>
      <c r="D3493">
        <v>332</v>
      </c>
      <c r="E3493" s="2">
        <v>0.5541666666666667</v>
      </c>
      <c r="F3493" s="1" t="s">
        <v>1366</v>
      </c>
      <c r="G3493" t="b">
        <v>1</v>
      </c>
      <c r="H3493" s="3">
        <v>43532.554247685184</v>
      </c>
      <c r="I3493" s="1" t="s">
        <v>281</v>
      </c>
      <c r="J3493" s="1" t="s">
        <v>282</v>
      </c>
    </row>
    <row r="3494" spans="1:10" x14ac:dyDescent="0.25">
      <c r="A3494">
        <v>62261</v>
      </c>
      <c r="B3494">
        <v>4</v>
      </c>
      <c r="C3494" s="1" t="s">
        <v>2401</v>
      </c>
      <c r="D3494">
        <v>332</v>
      </c>
      <c r="E3494" s="2">
        <v>0.5541666666666667</v>
      </c>
      <c r="F3494" s="1" t="s">
        <v>582</v>
      </c>
      <c r="G3494" t="b">
        <v>1</v>
      </c>
      <c r="H3494" s="3">
        <v>43532.554305555554</v>
      </c>
      <c r="I3494" s="1" t="s">
        <v>205</v>
      </c>
      <c r="J3494" s="1" t="s">
        <v>206</v>
      </c>
    </row>
    <row r="3495" spans="1:10" x14ac:dyDescent="0.25">
      <c r="A3495">
        <v>62262</v>
      </c>
      <c r="B3495">
        <v>1</v>
      </c>
      <c r="C3495" s="1" t="s">
        <v>2402</v>
      </c>
      <c r="D3495">
        <v>332</v>
      </c>
      <c r="E3495" s="2">
        <v>0.55486111111111114</v>
      </c>
      <c r="F3495" s="1" t="s">
        <v>674</v>
      </c>
      <c r="G3495" t="b">
        <v>1</v>
      </c>
      <c r="H3495" s="3">
        <v>43532.555046296293</v>
      </c>
      <c r="I3495" s="1" t="s">
        <v>684</v>
      </c>
      <c r="J3495" s="1" t="s">
        <v>685</v>
      </c>
    </row>
    <row r="3496" spans="1:10" x14ac:dyDescent="0.25">
      <c r="A3496">
        <v>62262</v>
      </c>
      <c r="B3496">
        <v>2</v>
      </c>
      <c r="C3496" s="1" t="s">
        <v>2402</v>
      </c>
      <c r="D3496">
        <v>332</v>
      </c>
      <c r="E3496" s="2">
        <v>0.55486111111111114</v>
      </c>
      <c r="F3496" s="1" t="s">
        <v>666</v>
      </c>
      <c r="G3496" t="b">
        <v>1</v>
      </c>
      <c r="H3496" s="3">
        <v>43532.555046296293</v>
      </c>
      <c r="I3496" s="1" t="s">
        <v>173</v>
      </c>
      <c r="J3496" s="1" t="s">
        <v>174</v>
      </c>
    </row>
    <row r="3497" spans="1:10" x14ac:dyDescent="0.25">
      <c r="A3497">
        <v>62262</v>
      </c>
      <c r="B3497">
        <v>3</v>
      </c>
      <c r="C3497" s="1" t="s">
        <v>2402</v>
      </c>
      <c r="D3497">
        <v>332</v>
      </c>
      <c r="E3497" s="2">
        <v>0.55486111111111114</v>
      </c>
      <c r="F3497" s="1" t="s">
        <v>1366</v>
      </c>
      <c r="G3497" t="b">
        <v>1</v>
      </c>
      <c r="H3497" s="3">
        <v>43532.554768518516</v>
      </c>
      <c r="I3497" s="1" t="s">
        <v>411</v>
      </c>
      <c r="J3497" s="1" t="s">
        <v>412</v>
      </c>
    </row>
    <row r="3498" spans="1:10" x14ac:dyDescent="0.25">
      <c r="A3498">
        <v>62262</v>
      </c>
      <c r="B3498">
        <v>4</v>
      </c>
      <c r="C3498" s="1" t="s">
        <v>2402</v>
      </c>
      <c r="D3498">
        <v>332</v>
      </c>
      <c r="E3498" s="2">
        <v>0.55486111111111114</v>
      </c>
      <c r="F3498" s="1" t="s">
        <v>582</v>
      </c>
      <c r="G3498" t="b">
        <v>1</v>
      </c>
      <c r="H3498" s="3">
        <v>43532.554826388892</v>
      </c>
      <c r="I3498" s="1" t="s">
        <v>363</v>
      </c>
      <c r="J3498" s="1" t="s">
        <v>364</v>
      </c>
    </row>
    <row r="3499" spans="1:10" x14ac:dyDescent="0.25">
      <c r="A3499">
        <v>62263</v>
      </c>
      <c r="B3499">
        <v>1</v>
      </c>
      <c r="C3499" s="1" t="s">
        <v>2403</v>
      </c>
      <c r="D3499">
        <v>332</v>
      </c>
      <c r="E3499" s="2">
        <v>0.55486111111111114</v>
      </c>
      <c r="F3499" s="1" t="s">
        <v>674</v>
      </c>
      <c r="G3499" t="b">
        <v>1</v>
      </c>
      <c r="H3499" s="3">
        <v>43532.555046296293</v>
      </c>
      <c r="I3499" s="1" t="s">
        <v>684</v>
      </c>
      <c r="J3499" s="1" t="s">
        <v>685</v>
      </c>
    </row>
    <row r="3500" spans="1:10" x14ac:dyDescent="0.25">
      <c r="A3500">
        <v>62263</v>
      </c>
      <c r="B3500">
        <v>2</v>
      </c>
      <c r="C3500" s="1" t="s">
        <v>2403</v>
      </c>
      <c r="D3500">
        <v>332</v>
      </c>
      <c r="E3500" s="2">
        <v>0.55486111111111114</v>
      </c>
      <c r="F3500" s="1" t="s">
        <v>666</v>
      </c>
      <c r="G3500" t="b">
        <v>1</v>
      </c>
      <c r="H3500" s="3">
        <v>43532.555254629631</v>
      </c>
      <c r="I3500" s="1" t="s">
        <v>173</v>
      </c>
      <c r="J3500" s="1" t="s">
        <v>174</v>
      </c>
    </row>
    <row r="3501" spans="1:10" x14ac:dyDescent="0.25">
      <c r="A3501">
        <v>62263</v>
      </c>
      <c r="B3501">
        <v>3</v>
      </c>
      <c r="C3501" s="1" t="s">
        <v>2403</v>
      </c>
      <c r="D3501">
        <v>332</v>
      </c>
      <c r="E3501" s="2">
        <v>0.55486111111111114</v>
      </c>
      <c r="F3501" s="1" t="s">
        <v>1366</v>
      </c>
      <c r="G3501" t="b">
        <v>1</v>
      </c>
      <c r="H3501" s="3">
        <v>43532.555289351854</v>
      </c>
      <c r="I3501" s="1" t="s">
        <v>283</v>
      </c>
      <c r="J3501" s="1" t="s">
        <v>284</v>
      </c>
    </row>
    <row r="3502" spans="1:10" x14ac:dyDescent="0.25">
      <c r="A3502">
        <v>62263</v>
      </c>
      <c r="B3502">
        <v>4</v>
      </c>
      <c r="C3502" s="1" t="s">
        <v>2403</v>
      </c>
      <c r="D3502">
        <v>332</v>
      </c>
      <c r="E3502" s="2">
        <v>0.55486111111111114</v>
      </c>
      <c r="F3502" s="1" t="s">
        <v>582</v>
      </c>
      <c r="G3502" t="b">
        <v>1</v>
      </c>
      <c r="H3502" s="3">
        <v>43532.555347222224</v>
      </c>
      <c r="I3502" s="1" t="s">
        <v>307</v>
      </c>
      <c r="J3502" s="1" t="s">
        <v>308</v>
      </c>
    </row>
    <row r="3503" spans="1:10" x14ac:dyDescent="0.25">
      <c r="A3503">
        <v>62264</v>
      </c>
      <c r="B3503">
        <v>1</v>
      </c>
      <c r="C3503" s="1" t="s">
        <v>2404</v>
      </c>
      <c r="D3503">
        <v>332</v>
      </c>
      <c r="E3503" s="2">
        <v>0.55555555555555558</v>
      </c>
      <c r="F3503" s="1" t="s">
        <v>674</v>
      </c>
      <c r="G3503" t="b">
        <v>1</v>
      </c>
      <c r="H3503" s="3">
        <v>43532.555567129632</v>
      </c>
      <c r="I3503" s="1" t="s">
        <v>273</v>
      </c>
      <c r="J3503" s="1" t="s">
        <v>274</v>
      </c>
    </row>
    <row r="3504" spans="1:10" x14ac:dyDescent="0.25">
      <c r="A3504">
        <v>62264</v>
      </c>
      <c r="B3504">
        <v>2</v>
      </c>
      <c r="C3504" s="1" t="s">
        <v>2404</v>
      </c>
      <c r="D3504">
        <v>332</v>
      </c>
      <c r="E3504" s="2">
        <v>0.55555555555555558</v>
      </c>
      <c r="F3504" s="1" t="s">
        <v>666</v>
      </c>
      <c r="G3504" t="b">
        <v>1</v>
      </c>
      <c r="H3504" s="3">
        <v>43532.555775462963</v>
      </c>
      <c r="I3504" s="1" t="s">
        <v>347</v>
      </c>
      <c r="J3504" s="1" t="s">
        <v>348</v>
      </c>
    </row>
    <row r="3505" spans="1:10" x14ac:dyDescent="0.25">
      <c r="A3505">
        <v>62264</v>
      </c>
      <c r="B3505">
        <v>3</v>
      </c>
      <c r="C3505" s="1" t="s">
        <v>2404</v>
      </c>
      <c r="D3505">
        <v>332</v>
      </c>
      <c r="E3505" s="2">
        <v>0.55555555555555558</v>
      </c>
      <c r="F3505" s="1" t="s">
        <v>1366</v>
      </c>
      <c r="G3505" t="b">
        <v>1</v>
      </c>
      <c r="H3505" s="3">
        <v>43532.555289351854</v>
      </c>
      <c r="I3505" s="1" t="s">
        <v>283</v>
      </c>
      <c r="J3505" s="1" t="s">
        <v>284</v>
      </c>
    </row>
    <row r="3506" spans="1:10" x14ac:dyDescent="0.25">
      <c r="A3506">
        <v>62264</v>
      </c>
      <c r="B3506">
        <v>4</v>
      </c>
      <c r="C3506" s="1" t="s">
        <v>2404</v>
      </c>
      <c r="D3506">
        <v>332</v>
      </c>
      <c r="E3506" s="2">
        <v>0.55555555555555558</v>
      </c>
      <c r="F3506" s="1" t="s">
        <v>582</v>
      </c>
      <c r="G3506" t="b">
        <v>1</v>
      </c>
      <c r="H3506" s="3">
        <v>43532.555347222224</v>
      </c>
      <c r="I3506" s="1" t="s">
        <v>307</v>
      </c>
      <c r="J3506" s="1" t="s">
        <v>308</v>
      </c>
    </row>
    <row r="3507" spans="1:10" x14ac:dyDescent="0.25">
      <c r="A3507">
        <v>62265</v>
      </c>
      <c r="B3507">
        <v>1</v>
      </c>
      <c r="C3507" s="1" t="s">
        <v>2405</v>
      </c>
      <c r="D3507">
        <v>332</v>
      </c>
      <c r="E3507" s="2">
        <v>0.55555555555555558</v>
      </c>
      <c r="F3507" s="1" t="s">
        <v>674</v>
      </c>
      <c r="G3507" t="b">
        <v>1</v>
      </c>
      <c r="H3507" s="3">
        <v>43532.556087962963</v>
      </c>
      <c r="I3507" s="1" t="s">
        <v>449</v>
      </c>
      <c r="J3507" s="1" t="s">
        <v>450</v>
      </c>
    </row>
    <row r="3508" spans="1:10" x14ac:dyDescent="0.25">
      <c r="A3508">
        <v>62265</v>
      </c>
      <c r="B3508">
        <v>2</v>
      </c>
      <c r="C3508" s="1" t="s">
        <v>2405</v>
      </c>
      <c r="D3508">
        <v>332</v>
      </c>
      <c r="E3508" s="2">
        <v>0.55555555555555558</v>
      </c>
      <c r="F3508" s="1" t="s">
        <v>666</v>
      </c>
      <c r="G3508" t="b">
        <v>1</v>
      </c>
      <c r="H3508" s="3">
        <v>43532.555775462963</v>
      </c>
      <c r="I3508" s="1" t="s">
        <v>347</v>
      </c>
      <c r="J3508" s="1" t="s">
        <v>348</v>
      </c>
    </row>
    <row r="3509" spans="1:10" x14ac:dyDescent="0.25">
      <c r="A3509">
        <v>62265</v>
      </c>
      <c r="B3509">
        <v>3</v>
      </c>
      <c r="C3509" s="1" t="s">
        <v>2405</v>
      </c>
      <c r="D3509">
        <v>332</v>
      </c>
      <c r="E3509" s="2">
        <v>0.55555555555555558</v>
      </c>
      <c r="F3509" s="1" t="s">
        <v>1366</v>
      </c>
      <c r="G3509" t="b">
        <v>1</v>
      </c>
      <c r="H3509" s="3">
        <v>43532.555856481478</v>
      </c>
      <c r="I3509" s="1" t="s">
        <v>129</v>
      </c>
      <c r="J3509" s="1" t="s">
        <v>130</v>
      </c>
    </row>
    <row r="3510" spans="1:10" x14ac:dyDescent="0.25">
      <c r="A3510">
        <v>62265</v>
      </c>
      <c r="B3510">
        <v>4</v>
      </c>
      <c r="C3510" s="1" t="s">
        <v>2405</v>
      </c>
      <c r="D3510">
        <v>332</v>
      </c>
      <c r="E3510" s="2">
        <v>0.55555555555555558</v>
      </c>
      <c r="F3510" s="1" t="s">
        <v>582</v>
      </c>
      <c r="G3510" t="b">
        <v>1</v>
      </c>
      <c r="H3510" s="3">
        <v>43532.555868055555</v>
      </c>
      <c r="I3510" s="1" t="s">
        <v>323</v>
      </c>
      <c r="J3510" s="1" t="s">
        <v>324</v>
      </c>
    </row>
    <row r="3511" spans="1:10" x14ac:dyDescent="0.25">
      <c r="A3511">
        <v>62266</v>
      </c>
      <c r="B3511">
        <v>1</v>
      </c>
      <c r="C3511" s="1" t="s">
        <v>2406</v>
      </c>
      <c r="D3511">
        <v>332</v>
      </c>
      <c r="E3511" s="2">
        <v>0.55625000000000002</v>
      </c>
      <c r="F3511" s="1" t="s">
        <v>674</v>
      </c>
      <c r="G3511" t="b">
        <v>1</v>
      </c>
      <c r="H3511" s="3">
        <v>43532.556087962963</v>
      </c>
      <c r="I3511" s="1" t="s">
        <v>449</v>
      </c>
      <c r="J3511" s="1" t="s">
        <v>450</v>
      </c>
    </row>
    <row r="3512" spans="1:10" x14ac:dyDescent="0.25">
      <c r="A3512">
        <v>62266</v>
      </c>
      <c r="B3512">
        <v>2</v>
      </c>
      <c r="C3512" s="1" t="s">
        <v>2406</v>
      </c>
      <c r="D3512">
        <v>332</v>
      </c>
      <c r="E3512" s="2">
        <v>0.55625000000000002</v>
      </c>
      <c r="F3512" s="1" t="s">
        <v>666</v>
      </c>
      <c r="G3512" t="b">
        <v>1</v>
      </c>
      <c r="H3512" s="3">
        <v>43532.556307870371</v>
      </c>
      <c r="I3512" s="1" t="s">
        <v>555</v>
      </c>
      <c r="J3512" s="1" t="s">
        <v>556</v>
      </c>
    </row>
    <row r="3513" spans="1:10" x14ac:dyDescent="0.25">
      <c r="A3513">
        <v>62266</v>
      </c>
      <c r="B3513">
        <v>3</v>
      </c>
      <c r="C3513" s="1" t="s">
        <v>2406</v>
      </c>
      <c r="D3513">
        <v>332</v>
      </c>
      <c r="E3513" s="2">
        <v>0.55625000000000002</v>
      </c>
      <c r="F3513" s="1" t="s">
        <v>1366</v>
      </c>
      <c r="G3513" t="b">
        <v>1</v>
      </c>
      <c r="H3513" s="3">
        <v>43532.55641203704</v>
      </c>
      <c r="I3513" s="1" t="s">
        <v>405</v>
      </c>
      <c r="J3513" s="1" t="s">
        <v>406</v>
      </c>
    </row>
    <row r="3514" spans="1:10" x14ac:dyDescent="0.25">
      <c r="A3514">
        <v>62266</v>
      </c>
      <c r="B3514">
        <v>4</v>
      </c>
      <c r="C3514" s="1" t="s">
        <v>2406</v>
      </c>
      <c r="D3514">
        <v>332</v>
      </c>
      <c r="E3514" s="2">
        <v>0.55625000000000002</v>
      </c>
      <c r="F3514" s="1" t="s">
        <v>582</v>
      </c>
      <c r="G3514" t="b">
        <v>1</v>
      </c>
      <c r="H3514" s="3">
        <v>43532.556388888886</v>
      </c>
      <c r="I3514" s="1" t="s">
        <v>523</v>
      </c>
      <c r="J3514" s="1" t="s">
        <v>524</v>
      </c>
    </row>
    <row r="3515" spans="1:10" x14ac:dyDescent="0.25">
      <c r="A3515">
        <v>62267</v>
      </c>
      <c r="B3515">
        <v>1</v>
      </c>
      <c r="C3515" s="1" t="s">
        <v>2407</v>
      </c>
      <c r="D3515">
        <v>332</v>
      </c>
      <c r="E3515" s="2">
        <v>0.55625000000000002</v>
      </c>
      <c r="F3515" s="1" t="s">
        <v>674</v>
      </c>
      <c r="G3515" t="b">
        <v>1</v>
      </c>
      <c r="H3515" s="3">
        <v>43532.556608796294</v>
      </c>
      <c r="I3515" s="1" t="s">
        <v>449</v>
      </c>
      <c r="J3515" s="1" t="s">
        <v>450</v>
      </c>
    </row>
    <row r="3516" spans="1:10" x14ac:dyDescent="0.25">
      <c r="A3516">
        <v>62267</v>
      </c>
      <c r="B3516">
        <v>2</v>
      </c>
      <c r="C3516" s="1" t="s">
        <v>2407</v>
      </c>
      <c r="D3516">
        <v>332</v>
      </c>
      <c r="E3516" s="2">
        <v>0.55625000000000002</v>
      </c>
      <c r="F3516" s="1" t="s">
        <v>666</v>
      </c>
      <c r="G3516" t="b">
        <v>1</v>
      </c>
      <c r="H3516" s="3">
        <v>43532.556307870371</v>
      </c>
      <c r="I3516" s="1" t="s">
        <v>555</v>
      </c>
      <c r="J3516" s="1" t="s">
        <v>556</v>
      </c>
    </row>
    <row r="3517" spans="1:10" x14ac:dyDescent="0.25">
      <c r="A3517">
        <v>62267</v>
      </c>
      <c r="B3517">
        <v>3</v>
      </c>
      <c r="C3517" s="1" t="s">
        <v>2407</v>
      </c>
      <c r="D3517">
        <v>332</v>
      </c>
      <c r="E3517" s="2">
        <v>0.55625000000000002</v>
      </c>
      <c r="F3517" s="1" t="s">
        <v>1366</v>
      </c>
      <c r="G3517" t="b">
        <v>1</v>
      </c>
      <c r="H3517" s="3">
        <v>43532.556643518517</v>
      </c>
      <c r="I3517" s="1" t="s">
        <v>131</v>
      </c>
      <c r="J3517" s="1" t="s">
        <v>132</v>
      </c>
    </row>
    <row r="3518" spans="1:10" x14ac:dyDescent="0.25">
      <c r="A3518">
        <v>62267</v>
      </c>
      <c r="B3518">
        <v>4</v>
      </c>
      <c r="C3518" s="1" t="s">
        <v>2407</v>
      </c>
      <c r="D3518">
        <v>332</v>
      </c>
      <c r="E3518" s="2">
        <v>0.55625000000000002</v>
      </c>
      <c r="F3518" s="1" t="s">
        <v>582</v>
      </c>
      <c r="G3518" t="b">
        <v>1</v>
      </c>
      <c r="H3518" s="3">
        <v>43532.556388888886</v>
      </c>
      <c r="I3518" s="1" t="s">
        <v>523</v>
      </c>
      <c r="J3518" s="1" t="s">
        <v>524</v>
      </c>
    </row>
    <row r="3519" spans="1:10" x14ac:dyDescent="0.25">
      <c r="A3519">
        <v>62268</v>
      </c>
      <c r="B3519">
        <v>1</v>
      </c>
      <c r="C3519" s="1" t="s">
        <v>2408</v>
      </c>
      <c r="D3519">
        <v>332</v>
      </c>
      <c r="E3519" s="2">
        <v>0.55694444444444446</v>
      </c>
      <c r="F3519" s="1" t="s">
        <v>674</v>
      </c>
      <c r="G3519" t="b">
        <v>1</v>
      </c>
      <c r="H3519" s="3">
        <v>43532.557129629633</v>
      </c>
      <c r="I3519" s="1" t="s">
        <v>171</v>
      </c>
      <c r="J3519" s="1" t="s">
        <v>172</v>
      </c>
    </row>
    <row r="3520" spans="1:10" x14ac:dyDescent="0.25">
      <c r="A3520">
        <v>62268</v>
      </c>
      <c r="B3520">
        <v>2</v>
      </c>
      <c r="C3520" s="1" t="s">
        <v>2408</v>
      </c>
      <c r="D3520">
        <v>332</v>
      </c>
      <c r="E3520" s="2">
        <v>0.55694444444444446</v>
      </c>
      <c r="F3520" s="1" t="s">
        <v>666</v>
      </c>
      <c r="G3520" t="b">
        <v>1</v>
      </c>
      <c r="H3520" s="3">
        <v>43532.556828703702</v>
      </c>
      <c r="I3520" s="1" t="s">
        <v>555</v>
      </c>
      <c r="J3520" s="1" t="s">
        <v>556</v>
      </c>
    </row>
    <row r="3521" spans="1:10" x14ac:dyDescent="0.25">
      <c r="A3521">
        <v>62268</v>
      </c>
      <c r="B3521">
        <v>3</v>
      </c>
      <c r="C3521" s="1" t="s">
        <v>2409</v>
      </c>
      <c r="D3521">
        <v>332</v>
      </c>
      <c r="E3521" s="2">
        <v>0.55694444444444446</v>
      </c>
      <c r="F3521" s="1" t="s">
        <v>1366</v>
      </c>
      <c r="G3521" t="b">
        <v>1</v>
      </c>
      <c r="H3521" s="3">
        <v>43532.556863425925</v>
      </c>
      <c r="I3521" s="1" t="s">
        <v>131</v>
      </c>
      <c r="J3521" s="1" t="s">
        <v>132</v>
      </c>
    </row>
    <row r="3522" spans="1:10" x14ac:dyDescent="0.25">
      <c r="A3522">
        <v>62268</v>
      </c>
      <c r="B3522">
        <v>4</v>
      </c>
      <c r="C3522" s="1" t="s">
        <v>2409</v>
      </c>
      <c r="D3522">
        <v>332</v>
      </c>
      <c r="E3522" s="2">
        <v>0.55694444444444446</v>
      </c>
      <c r="F3522" s="1" t="s">
        <v>582</v>
      </c>
      <c r="G3522" t="b">
        <v>1</v>
      </c>
      <c r="H3522" s="3">
        <v>43532.556909722225</v>
      </c>
      <c r="I3522" s="1" t="s">
        <v>439</v>
      </c>
      <c r="J3522" s="1" t="s">
        <v>440</v>
      </c>
    </row>
    <row r="3523" spans="1:10" x14ac:dyDescent="0.25">
      <c r="A3523">
        <v>62269</v>
      </c>
      <c r="B3523">
        <v>1</v>
      </c>
      <c r="C3523" s="1" t="s">
        <v>2410</v>
      </c>
      <c r="D3523">
        <v>332</v>
      </c>
      <c r="E3523" s="2">
        <v>0.55694444444444446</v>
      </c>
      <c r="F3523" s="1" t="s">
        <v>674</v>
      </c>
      <c r="G3523" t="b">
        <v>1</v>
      </c>
      <c r="H3523" s="3">
        <v>43532.557129629633</v>
      </c>
      <c r="I3523" s="1" t="s">
        <v>171</v>
      </c>
      <c r="J3523" s="1" t="s">
        <v>172</v>
      </c>
    </row>
    <row r="3524" spans="1:10" x14ac:dyDescent="0.25">
      <c r="A3524">
        <v>62269</v>
      </c>
      <c r="B3524">
        <v>2</v>
      </c>
      <c r="C3524" s="1" t="s">
        <v>2410</v>
      </c>
      <c r="D3524">
        <v>332</v>
      </c>
      <c r="E3524" s="2">
        <v>0.55694444444444446</v>
      </c>
      <c r="F3524" s="1" t="s">
        <v>666</v>
      </c>
      <c r="G3524" t="b">
        <v>1</v>
      </c>
      <c r="H3524" s="3">
        <v>43532.557349537034</v>
      </c>
      <c r="I3524" s="1" t="s">
        <v>221</v>
      </c>
      <c r="J3524" s="1" t="s">
        <v>222</v>
      </c>
    </row>
    <row r="3525" spans="1:10" x14ac:dyDescent="0.25">
      <c r="A3525">
        <v>62269</v>
      </c>
      <c r="B3525">
        <v>3</v>
      </c>
      <c r="C3525" s="1" t="s">
        <v>2410</v>
      </c>
      <c r="D3525">
        <v>332</v>
      </c>
      <c r="E3525" s="2">
        <v>0.55694444444444446</v>
      </c>
      <c r="F3525" s="1" t="s">
        <v>1366</v>
      </c>
      <c r="G3525" t="b">
        <v>1</v>
      </c>
      <c r="H3525" s="3">
        <v>43532.557384259257</v>
      </c>
      <c r="I3525" s="1" t="s">
        <v>131</v>
      </c>
      <c r="J3525" s="1" t="s">
        <v>132</v>
      </c>
    </row>
    <row r="3526" spans="1:10" x14ac:dyDescent="0.25">
      <c r="A3526">
        <v>62269</v>
      </c>
      <c r="B3526">
        <v>4</v>
      </c>
      <c r="C3526" s="1" t="s">
        <v>2410</v>
      </c>
      <c r="D3526">
        <v>332</v>
      </c>
      <c r="E3526" s="2">
        <v>0.55694444444444446</v>
      </c>
      <c r="F3526" s="1" t="s">
        <v>582</v>
      </c>
      <c r="G3526" t="b">
        <v>1</v>
      </c>
      <c r="H3526" s="3">
        <v>43532.557430555556</v>
      </c>
      <c r="I3526" s="1" t="s">
        <v>373</v>
      </c>
      <c r="J3526" s="1" t="s">
        <v>374</v>
      </c>
    </row>
    <row r="3527" spans="1:10" x14ac:dyDescent="0.25">
      <c r="A3527">
        <v>62270</v>
      </c>
      <c r="B3527">
        <v>1</v>
      </c>
      <c r="C3527" s="1" t="s">
        <v>2411</v>
      </c>
      <c r="D3527">
        <v>332</v>
      </c>
      <c r="E3527" s="2">
        <v>0.55763888888888891</v>
      </c>
      <c r="F3527" s="1" t="s">
        <v>674</v>
      </c>
      <c r="G3527" t="b">
        <v>1</v>
      </c>
      <c r="H3527" s="3">
        <v>43532.557650462964</v>
      </c>
      <c r="I3527" s="1" t="s">
        <v>133</v>
      </c>
      <c r="J3527" s="1" t="s">
        <v>134</v>
      </c>
    </row>
    <row r="3528" spans="1:10" x14ac:dyDescent="0.25">
      <c r="A3528">
        <v>62270</v>
      </c>
      <c r="B3528">
        <v>2</v>
      </c>
      <c r="C3528" s="1" t="s">
        <v>2411</v>
      </c>
      <c r="D3528">
        <v>332</v>
      </c>
      <c r="E3528" s="2">
        <v>0.55763888888888891</v>
      </c>
      <c r="F3528" s="1" t="s">
        <v>666</v>
      </c>
      <c r="G3528" t="b">
        <v>1</v>
      </c>
      <c r="H3528" s="3">
        <v>43532.557349537034</v>
      </c>
      <c r="I3528" s="1" t="s">
        <v>221</v>
      </c>
      <c r="J3528" s="1" t="s">
        <v>222</v>
      </c>
    </row>
    <row r="3529" spans="1:10" x14ac:dyDescent="0.25">
      <c r="A3529">
        <v>62270</v>
      </c>
      <c r="B3529">
        <v>3</v>
      </c>
      <c r="C3529" s="1" t="s">
        <v>2411</v>
      </c>
      <c r="D3529">
        <v>332</v>
      </c>
      <c r="E3529" s="2">
        <v>0.55763888888888891</v>
      </c>
      <c r="F3529" s="1" t="s">
        <v>1366</v>
      </c>
      <c r="G3529" t="b">
        <v>1</v>
      </c>
      <c r="H3529" s="3">
        <v>43532.557384259257</v>
      </c>
      <c r="I3529" s="1" t="s">
        <v>131</v>
      </c>
      <c r="J3529" s="1" t="s">
        <v>132</v>
      </c>
    </row>
    <row r="3530" spans="1:10" x14ac:dyDescent="0.25">
      <c r="A3530">
        <v>62270</v>
      </c>
      <c r="B3530">
        <v>4</v>
      </c>
      <c r="C3530" s="1" t="s">
        <v>2411</v>
      </c>
      <c r="D3530">
        <v>332</v>
      </c>
      <c r="E3530" s="2">
        <v>0.55763888888888891</v>
      </c>
      <c r="F3530" s="1" t="s">
        <v>582</v>
      </c>
      <c r="G3530" t="b">
        <v>1</v>
      </c>
      <c r="H3530" s="3">
        <v>43532.557430555556</v>
      </c>
      <c r="I3530" s="1" t="s">
        <v>373</v>
      </c>
      <c r="J3530" s="1" t="s">
        <v>374</v>
      </c>
    </row>
    <row r="3531" spans="1:10" x14ac:dyDescent="0.25">
      <c r="A3531">
        <v>62271</v>
      </c>
      <c r="B3531">
        <v>1</v>
      </c>
      <c r="C3531" s="1" t="s">
        <v>2412</v>
      </c>
      <c r="D3531">
        <v>332</v>
      </c>
      <c r="E3531" s="2">
        <v>0.55763888888888891</v>
      </c>
      <c r="F3531" s="1" t="s">
        <v>674</v>
      </c>
      <c r="G3531" t="b">
        <v>1</v>
      </c>
      <c r="H3531" s="3">
        <v>43532.558182870373</v>
      </c>
      <c r="I3531" s="1" t="s">
        <v>399</v>
      </c>
      <c r="J3531" s="1" t="s">
        <v>400</v>
      </c>
    </row>
    <row r="3532" spans="1:10" x14ac:dyDescent="0.25">
      <c r="A3532">
        <v>62271</v>
      </c>
      <c r="B3532">
        <v>2</v>
      </c>
      <c r="C3532" s="1" t="s">
        <v>2412</v>
      </c>
      <c r="D3532">
        <v>332</v>
      </c>
      <c r="E3532" s="2">
        <v>0.55763888888888891</v>
      </c>
      <c r="F3532" s="1" t="s">
        <v>666</v>
      </c>
      <c r="G3532" t="b">
        <v>1</v>
      </c>
      <c r="H3532" s="3">
        <v>43532.557870370372</v>
      </c>
      <c r="I3532" s="1" t="s">
        <v>221</v>
      </c>
      <c r="J3532" s="1" t="s">
        <v>222</v>
      </c>
    </row>
    <row r="3533" spans="1:10" x14ac:dyDescent="0.25">
      <c r="A3533">
        <v>62271</v>
      </c>
      <c r="B3533">
        <v>3</v>
      </c>
      <c r="C3533" s="1" t="s">
        <v>2412</v>
      </c>
      <c r="D3533">
        <v>332</v>
      </c>
      <c r="E3533" s="2">
        <v>0.55763888888888891</v>
      </c>
      <c r="F3533" s="1" t="s">
        <v>1366</v>
      </c>
      <c r="G3533" t="b">
        <v>1</v>
      </c>
      <c r="H3533" s="3">
        <v>43532.557905092595</v>
      </c>
      <c r="I3533" s="1" t="s">
        <v>131</v>
      </c>
      <c r="J3533" s="1" t="s">
        <v>132</v>
      </c>
    </row>
    <row r="3534" spans="1:10" x14ac:dyDescent="0.25">
      <c r="A3534">
        <v>62271</v>
      </c>
      <c r="B3534">
        <v>4</v>
      </c>
      <c r="C3534" s="1" t="s">
        <v>2412</v>
      </c>
      <c r="D3534">
        <v>332</v>
      </c>
      <c r="E3534" s="2">
        <v>0.55763888888888891</v>
      </c>
      <c r="F3534" s="1" t="s">
        <v>582</v>
      </c>
      <c r="G3534" t="b">
        <v>1</v>
      </c>
      <c r="H3534" s="3">
        <v>43532.557951388888</v>
      </c>
      <c r="I3534" s="1" t="s">
        <v>675</v>
      </c>
      <c r="J3534" s="1" t="s">
        <v>676</v>
      </c>
    </row>
    <row r="3535" spans="1:10" x14ac:dyDescent="0.25">
      <c r="A3535">
        <v>62272</v>
      </c>
      <c r="B3535">
        <v>1</v>
      </c>
      <c r="C3535" s="1" t="s">
        <v>2413</v>
      </c>
      <c r="D3535">
        <v>332</v>
      </c>
      <c r="E3535" s="2">
        <v>0.55833333333333335</v>
      </c>
      <c r="F3535" s="1" t="s">
        <v>674</v>
      </c>
      <c r="G3535" t="b">
        <v>1</v>
      </c>
      <c r="H3535" s="3">
        <v>43532.558182870373</v>
      </c>
      <c r="I3535" s="1" t="s">
        <v>399</v>
      </c>
      <c r="J3535" s="1" t="s">
        <v>400</v>
      </c>
    </row>
    <row r="3536" spans="1:10" x14ac:dyDescent="0.25">
      <c r="A3536">
        <v>62272</v>
      </c>
      <c r="B3536">
        <v>2</v>
      </c>
      <c r="C3536" s="1" t="s">
        <v>2413</v>
      </c>
      <c r="D3536">
        <v>332</v>
      </c>
      <c r="E3536" s="2">
        <v>0.55833333333333335</v>
      </c>
      <c r="F3536" s="1" t="s">
        <v>666</v>
      </c>
      <c r="G3536" t="b">
        <v>1</v>
      </c>
      <c r="H3536" s="3">
        <v>43532.558391203704</v>
      </c>
      <c r="I3536" s="1" t="s">
        <v>489</v>
      </c>
      <c r="J3536" s="1" t="s">
        <v>490</v>
      </c>
    </row>
    <row r="3537" spans="1:10" x14ac:dyDescent="0.25">
      <c r="A3537">
        <v>62272</v>
      </c>
      <c r="B3537">
        <v>3</v>
      </c>
      <c r="C3537" s="1" t="s">
        <v>2413</v>
      </c>
      <c r="D3537">
        <v>332</v>
      </c>
      <c r="E3537" s="2">
        <v>0.55833333333333335</v>
      </c>
      <c r="F3537" s="1" t="s">
        <v>1366</v>
      </c>
      <c r="G3537" t="b">
        <v>1</v>
      </c>
      <c r="H3537" s="3">
        <v>43532.558425925927</v>
      </c>
      <c r="I3537" s="1" t="s">
        <v>131</v>
      </c>
      <c r="J3537" s="1" t="s">
        <v>132</v>
      </c>
    </row>
    <row r="3538" spans="1:10" x14ac:dyDescent="0.25">
      <c r="A3538">
        <v>62272</v>
      </c>
      <c r="B3538">
        <v>4</v>
      </c>
      <c r="C3538" s="1" t="s">
        <v>2413</v>
      </c>
      <c r="D3538">
        <v>332</v>
      </c>
      <c r="E3538" s="2">
        <v>0.55833333333333335</v>
      </c>
      <c r="F3538" s="1" t="s">
        <v>582</v>
      </c>
      <c r="G3538" t="b">
        <v>1</v>
      </c>
      <c r="H3538" s="3">
        <v>43532.558472222219</v>
      </c>
      <c r="I3538" s="1" t="s">
        <v>151</v>
      </c>
      <c r="J3538" s="1" t="s">
        <v>152</v>
      </c>
    </row>
    <row r="3539" spans="1:10" x14ac:dyDescent="0.25">
      <c r="A3539">
        <v>62273</v>
      </c>
      <c r="B3539">
        <v>1</v>
      </c>
      <c r="C3539" s="1" t="s">
        <v>2414</v>
      </c>
      <c r="D3539">
        <v>332</v>
      </c>
      <c r="E3539" s="2">
        <v>0.55833333333333335</v>
      </c>
      <c r="F3539" s="1" t="s">
        <v>674</v>
      </c>
      <c r="G3539" t="b">
        <v>1</v>
      </c>
      <c r="H3539" s="3">
        <v>43532.558703703704</v>
      </c>
      <c r="I3539" s="1" t="s">
        <v>399</v>
      </c>
      <c r="J3539" s="1" t="s">
        <v>400</v>
      </c>
    </row>
    <row r="3540" spans="1:10" x14ac:dyDescent="0.25">
      <c r="A3540">
        <v>62273</v>
      </c>
      <c r="B3540">
        <v>2</v>
      </c>
      <c r="C3540" s="1" t="s">
        <v>2414</v>
      </c>
      <c r="D3540">
        <v>332</v>
      </c>
      <c r="E3540" s="2">
        <v>0.55833333333333335</v>
      </c>
      <c r="F3540" s="1" t="s">
        <v>666</v>
      </c>
      <c r="G3540" t="b">
        <v>1</v>
      </c>
      <c r="H3540" s="3">
        <v>43532.558391203704</v>
      </c>
      <c r="I3540" s="1" t="s">
        <v>489</v>
      </c>
      <c r="J3540" s="1" t="s">
        <v>490</v>
      </c>
    </row>
    <row r="3541" spans="1:10" x14ac:dyDescent="0.25">
      <c r="A3541">
        <v>62273</v>
      </c>
      <c r="B3541">
        <v>3</v>
      </c>
      <c r="C3541" s="1" t="s">
        <v>2414</v>
      </c>
      <c r="D3541">
        <v>332</v>
      </c>
      <c r="E3541" s="2">
        <v>0.55833333333333335</v>
      </c>
      <c r="F3541" s="1" t="s">
        <v>1366</v>
      </c>
      <c r="G3541" t="b">
        <v>1</v>
      </c>
      <c r="H3541" s="3">
        <v>43532.558425925927</v>
      </c>
      <c r="I3541" s="1" t="s">
        <v>131</v>
      </c>
      <c r="J3541" s="1" t="s">
        <v>132</v>
      </c>
    </row>
    <row r="3542" spans="1:10" x14ac:dyDescent="0.25">
      <c r="A3542">
        <v>62273</v>
      </c>
      <c r="B3542">
        <v>4</v>
      </c>
      <c r="C3542" s="1" t="s">
        <v>2414</v>
      </c>
      <c r="D3542">
        <v>332</v>
      </c>
      <c r="E3542" s="2">
        <v>0.55833333333333335</v>
      </c>
      <c r="F3542" s="1" t="s">
        <v>582</v>
      </c>
      <c r="G3542" t="b">
        <v>1</v>
      </c>
      <c r="H3542" s="3">
        <v>43532.558472222219</v>
      </c>
      <c r="I3542" s="1" t="s">
        <v>151</v>
      </c>
      <c r="J3542" s="1" t="s">
        <v>152</v>
      </c>
    </row>
    <row r="3543" spans="1:10" x14ac:dyDescent="0.25">
      <c r="A3543">
        <v>62274</v>
      </c>
      <c r="B3543">
        <v>1</v>
      </c>
      <c r="C3543" s="1" t="s">
        <v>2415</v>
      </c>
      <c r="D3543">
        <v>332</v>
      </c>
      <c r="E3543" s="2">
        <v>0.55902777777777779</v>
      </c>
      <c r="F3543" s="1" t="s">
        <v>674</v>
      </c>
      <c r="G3543" t="b">
        <v>1</v>
      </c>
      <c r="H3543" s="3">
        <v>43532.559224537035</v>
      </c>
      <c r="I3543" s="1" t="s">
        <v>399</v>
      </c>
      <c r="J3543" s="1" t="s">
        <v>400</v>
      </c>
    </row>
    <row r="3544" spans="1:10" x14ac:dyDescent="0.25">
      <c r="A3544">
        <v>62274</v>
      </c>
      <c r="B3544">
        <v>2</v>
      </c>
      <c r="C3544" s="1" t="s">
        <v>2415</v>
      </c>
      <c r="D3544">
        <v>332</v>
      </c>
      <c r="E3544" s="2">
        <v>0.55902777777777779</v>
      </c>
      <c r="F3544" s="1" t="s">
        <v>666</v>
      </c>
      <c r="G3544" t="b">
        <v>1</v>
      </c>
      <c r="H3544" s="3">
        <v>43532.558912037035</v>
      </c>
      <c r="I3544" s="1" t="s">
        <v>489</v>
      </c>
      <c r="J3544" s="1" t="s">
        <v>490</v>
      </c>
    </row>
    <row r="3545" spans="1:10" x14ac:dyDescent="0.25">
      <c r="A3545">
        <v>62274</v>
      </c>
      <c r="B3545">
        <v>3</v>
      </c>
      <c r="C3545" s="1" t="s">
        <v>2415</v>
      </c>
      <c r="D3545">
        <v>332</v>
      </c>
      <c r="E3545" s="2">
        <v>0.55902777777777779</v>
      </c>
      <c r="F3545" s="1" t="s">
        <v>1366</v>
      </c>
      <c r="G3545" t="b">
        <v>1</v>
      </c>
      <c r="H3545" s="3">
        <v>43532.558946759258</v>
      </c>
      <c r="I3545" s="1" t="s">
        <v>131</v>
      </c>
      <c r="J3545" s="1" t="s">
        <v>132</v>
      </c>
    </row>
    <row r="3546" spans="1:10" x14ac:dyDescent="0.25">
      <c r="A3546">
        <v>62274</v>
      </c>
      <c r="B3546">
        <v>4</v>
      </c>
      <c r="C3546" s="1" t="s">
        <v>2415</v>
      </c>
      <c r="D3546">
        <v>332</v>
      </c>
      <c r="E3546" s="2">
        <v>0.55902777777777779</v>
      </c>
      <c r="F3546" s="1" t="s">
        <v>582</v>
      </c>
      <c r="G3546" t="b">
        <v>1</v>
      </c>
      <c r="H3546" s="3">
        <v>43532.558993055558</v>
      </c>
      <c r="I3546" s="1" t="s">
        <v>183</v>
      </c>
      <c r="J3546" s="1" t="s">
        <v>184</v>
      </c>
    </row>
    <row r="3547" spans="1:10" x14ac:dyDescent="0.25">
      <c r="A3547">
        <v>62275</v>
      </c>
      <c r="B3547">
        <v>1</v>
      </c>
      <c r="C3547" s="1" t="s">
        <v>2416</v>
      </c>
      <c r="D3547">
        <v>332</v>
      </c>
      <c r="E3547" s="2">
        <v>0.55902777777777779</v>
      </c>
      <c r="F3547" s="1" t="s">
        <v>674</v>
      </c>
      <c r="G3547" t="b">
        <v>1</v>
      </c>
      <c r="H3547" s="3">
        <v>43532.559224537035</v>
      </c>
      <c r="I3547" s="1" t="s">
        <v>399</v>
      </c>
      <c r="J3547" s="1" t="s">
        <v>400</v>
      </c>
    </row>
    <row r="3548" spans="1:10" x14ac:dyDescent="0.25">
      <c r="A3548">
        <v>62275</v>
      </c>
      <c r="B3548">
        <v>2</v>
      </c>
      <c r="C3548" s="1" t="s">
        <v>2416</v>
      </c>
      <c r="D3548">
        <v>332</v>
      </c>
      <c r="E3548" s="2">
        <v>0.55902777777777779</v>
      </c>
      <c r="F3548" s="1" t="s">
        <v>666</v>
      </c>
      <c r="G3548" t="b">
        <v>1</v>
      </c>
      <c r="H3548" s="3">
        <v>43532.559432870374</v>
      </c>
      <c r="I3548" s="1" t="s">
        <v>135</v>
      </c>
      <c r="J3548" s="1" t="s">
        <v>136</v>
      </c>
    </row>
    <row r="3549" spans="1:10" x14ac:dyDescent="0.25">
      <c r="A3549">
        <v>62275</v>
      </c>
      <c r="B3549">
        <v>3</v>
      </c>
      <c r="C3549" s="1" t="s">
        <v>2416</v>
      </c>
      <c r="D3549">
        <v>332</v>
      </c>
      <c r="E3549" s="2">
        <v>0.55902777777777779</v>
      </c>
      <c r="F3549" s="1" t="s">
        <v>1366</v>
      </c>
      <c r="G3549" t="b">
        <v>1</v>
      </c>
      <c r="H3549" s="3">
        <v>43532.559467592589</v>
      </c>
      <c r="I3549" s="1" t="s">
        <v>131</v>
      </c>
      <c r="J3549" s="1" t="s">
        <v>132</v>
      </c>
    </row>
    <row r="3550" spans="1:10" x14ac:dyDescent="0.25">
      <c r="A3550">
        <v>62275</v>
      </c>
      <c r="B3550">
        <v>4</v>
      </c>
      <c r="C3550" s="1" t="s">
        <v>2416</v>
      </c>
      <c r="D3550">
        <v>332</v>
      </c>
      <c r="E3550" s="2">
        <v>0.55902777777777779</v>
      </c>
      <c r="F3550" s="1" t="s">
        <v>582</v>
      </c>
      <c r="G3550" t="b">
        <v>1</v>
      </c>
      <c r="H3550" s="3">
        <v>43532.559513888889</v>
      </c>
      <c r="I3550" s="1" t="s">
        <v>421</v>
      </c>
      <c r="J3550" s="1" t="s">
        <v>422</v>
      </c>
    </row>
    <row r="3551" spans="1:10" x14ac:dyDescent="0.25">
      <c r="A3551">
        <v>62276</v>
      </c>
      <c r="B3551">
        <v>1</v>
      </c>
      <c r="C3551" s="1" t="s">
        <v>2417</v>
      </c>
      <c r="D3551">
        <v>332</v>
      </c>
      <c r="E3551" s="2">
        <v>0.55972222222222223</v>
      </c>
      <c r="F3551" s="1" t="s">
        <v>674</v>
      </c>
      <c r="G3551" t="b">
        <v>1</v>
      </c>
      <c r="H3551" s="3">
        <v>43532.559745370374</v>
      </c>
      <c r="I3551" s="1" t="s">
        <v>345</v>
      </c>
      <c r="J3551" s="1" t="s">
        <v>346</v>
      </c>
    </row>
    <row r="3552" spans="1:10" x14ac:dyDescent="0.25">
      <c r="A3552">
        <v>62276</v>
      </c>
      <c r="B3552">
        <v>2</v>
      </c>
      <c r="C3552" s="1" t="s">
        <v>2417</v>
      </c>
      <c r="D3552">
        <v>332</v>
      </c>
      <c r="E3552" s="2">
        <v>0.55972222222222223</v>
      </c>
      <c r="F3552" s="1" t="s">
        <v>666</v>
      </c>
      <c r="G3552" t="b">
        <v>1</v>
      </c>
      <c r="H3552" s="3">
        <v>43532.559432870374</v>
      </c>
      <c r="I3552" s="1" t="s">
        <v>135</v>
      </c>
      <c r="J3552" s="1" t="s">
        <v>136</v>
      </c>
    </row>
    <row r="3553" spans="1:10" x14ac:dyDescent="0.25">
      <c r="A3553">
        <v>62276</v>
      </c>
      <c r="B3553">
        <v>3</v>
      </c>
      <c r="C3553" s="1" t="s">
        <v>2417</v>
      </c>
      <c r="D3553">
        <v>332</v>
      </c>
      <c r="E3553" s="2">
        <v>0.55972222222222223</v>
      </c>
      <c r="F3553" s="1" t="s">
        <v>1366</v>
      </c>
      <c r="G3553" t="b">
        <v>1</v>
      </c>
      <c r="H3553" s="3">
        <v>43532.559467592589</v>
      </c>
      <c r="I3553" s="1" t="s">
        <v>131</v>
      </c>
      <c r="J3553" s="1" t="s">
        <v>132</v>
      </c>
    </row>
    <row r="3554" spans="1:10" x14ac:dyDescent="0.25">
      <c r="A3554">
        <v>62276</v>
      </c>
      <c r="B3554">
        <v>4</v>
      </c>
      <c r="C3554" s="1" t="s">
        <v>2417</v>
      </c>
      <c r="D3554">
        <v>332</v>
      </c>
      <c r="E3554" s="2">
        <v>0.55972222222222223</v>
      </c>
      <c r="F3554" s="1" t="s">
        <v>582</v>
      </c>
      <c r="G3554" t="b">
        <v>1</v>
      </c>
      <c r="H3554" s="3">
        <v>43532.559513888889</v>
      </c>
      <c r="I3554" s="1" t="s">
        <v>421</v>
      </c>
      <c r="J3554" s="1" t="s">
        <v>422</v>
      </c>
    </row>
    <row r="3555" spans="1:10" x14ac:dyDescent="0.25">
      <c r="A3555">
        <v>62277</v>
      </c>
      <c r="B3555">
        <v>1</v>
      </c>
      <c r="C3555" s="1" t="s">
        <v>2418</v>
      </c>
      <c r="D3555">
        <v>332</v>
      </c>
      <c r="E3555" s="2">
        <v>0.55972222222222223</v>
      </c>
      <c r="F3555" s="1" t="s">
        <v>674</v>
      </c>
      <c r="G3555" t="b">
        <v>1</v>
      </c>
      <c r="H3555" s="3">
        <v>43532.560266203705</v>
      </c>
      <c r="I3555" s="1" t="s">
        <v>345</v>
      </c>
      <c r="J3555" s="1" t="s">
        <v>346</v>
      </c>
    </row>
    <row r="3556" spans="1:10" x14ac:dyDescent="0.25">
      <c r="A3556">
        <v>62277</v>
      </c>
      <c r="B3556">
        <v>2</v>
      </c>
      <c r="C3556" s="1" t="s">
        <v>2418</v>
      </c>
      <c r="D3556">
        <v>332</v>
      </c>
      <c r="E3556" s="2">
        <v>0.55972222222222223</v>
      </c>
      <c r="F3556" s="1" t="s">
        <v>666</v>
      </c>
      <c r="G3556" t="b">
        <v>1</v>
      </c>
      <c r="H3556" s="3">
        <v>43532.559953703705</v>
      </c>
      <c r="I3556" s="1" t="s">
        <v>135</v>
      </c>
      <c r="J3556" s="1" t="s">
        <v>136</v>
      </c>
    </row>
    <row r="3557" spans="1:10" x14ac:dyDescent="0.25">
      <c r="A3557">
        <v>62277</v>
      </c>
      <c r="B3557">
        <v>3</v>
      </c>
      <c r="C3557" s="1" t="s">
        <v>2418</v>
      </c>
      <c r="D3557">
        <v>332</v>
      </c>
      <c r="E3557" s="2">
        <v>0.55972222222222223</v>
      </c>
      <c r="F3557" s="1" t="s">
        <v>582</v>
      </c>
      <c r="G3557" t="b">
        <v>1</v>
      </c>
      <c r="H3557" s="3">
        <v>43532.560046296298</v>
      </c>
      <c r="I3557" s="1" t="s">
        <v>293</v>
      </c>
      <c r="J3557" s="1" t="s">
        <v>294</v>
      </c>
    </row>
    <row r="3558" spans="1:10" x14ac:dyDescent="0.25">
      <c r="A3558">
        <v>62278</v>
      </c>
      <c r="B3558">
        <v>1</v>
      </c>
      <c r="C3558" s="1" t="s">
        <v>2419</v>
      </c>
      <c r="D3558">
        <v>332</v>
      </c>
      <c r="E3558" s="2">
        <v>0.56041666666666667</v>
      </c>
      <c r="F3558" s="1" t="s">
        <v>674</v>
      </c>
      <c r="G3558" t="b">
        <v>1</v>
      </c>
      <c r="H3558" s="3">
        <v>43532.560266203705</v>
      </c>
      <c r="I3558" s="1" t="s">
        <v>345</v>
      </c>
      <c r="J3558" s="1" t="s">
        <v>346</v>
      </c>
    </row>
    <row r="3559" spans="1:10" x14ac:dyDescent="0.25">
      <c r="A3559">
        <v>62278</v>
      </c>
      <c r="B3559">
        <v>2</v>
      </c>
      <c r="C3559" s="1" t="s">
        <v>2419</v>
      </c>
      <c r="D3559">
        <v>332</v>
      </c>
      <c r="E3559" s="2">
        <v>0.56041666666666667</v>
      </c>
      <c r="F3559" s="1" t="s">
        <v>666</v>
      </c>
      <c r="G3559" t="b">
        <v>1</v>
      </c>
      <c r="H3559" s="3">
        <v>43532.560474537036</v>
      </c>
      <c r="I3559" s="1" t="s">
        <v>135</v>
      </c>
      <c r="J3559" s="1" t="s">
        <v>136</v>
      </c>
    </row>
    <row r="3560" spans="1:10" x14ac:dyDescent="0.25">
      <c r="A3560">
        <v>62278</v>
      </c>
      <c r="B3560">
        <v>3</v>
      </c>
      <c r="C3560" s="1" t="s">
        <v>2419</v>
      </c>
      <c r="D3560">
        <v>332</v>
      </c>
      <c r="E3560" s="2">
        <v>0.56041666666666667</v>
      </c>
      <c r="F3560" s="1" t="s">
        <v>582</v>
      </c>
      <c r="G3560" t="b">
        <v>1</v>
      </c>
      <c r="H3560" s="3">
        <v>43532.560567129629</v>
      </c>
      <c r="I3560" s="1" t="s">
        <v>211</v>
      </c>
      <c r="J3560" s="1" t="s">
        <v>212</v>
      </c>
    </row>
    <row r="3561" spans="1:10" x14ac:dyDescent="0.25">
      <c r="A3561">
        <v>62279</v>
      </c>
      <c r="B3561">
        <v>1</v>
      </c>
      <c r="C3561" s="1" t="s">
        <v>2420</v>
      </c>
      <c r="D3561">
        <v>332</v>
      </c>
      <c r="E3561" s="2">
        <v>0.56041666666666667</v>
      </c>
      <c r="F3561" s="1" t="s">
        <v>674</v>
      </c>
      <c r="G3561" t="b">
        <v>1</v>
      </c>
      <c r="H3561" s="3">
        <v>43532.560787037037</v>
      </c>
      <c r="I3561" s="1" t="s">
        <v>367</v>
      </c>
      <c r="J3561" s="1" t="s">
        <v>368</v>
      </c>
    </row>
    <row r="3562" spans="1:10" x14ac:dyDescent="0.25">
      <c r="A3562">
        <v>62279</v>
      </c>
      <c r="B3562">
        <v>2</v>
      </c>
      <c r="C3562" s="1" t="s">
        <v>2420</v>
      </c>
      <c r="D3562">
        <v>332</v>
      </c>
      <c r="E3562" s="2">
        <v>0.56041666666666667</v>
      </c>
      <c r="F3562" s="1" t="s">
        <v>666</v>
      </c>
      <c r="G3562" t="b">
        <v>1</v>
      </c>
      <c r="H3562" s="3">
        <v>43532.560474537036</v>
      </c>
      <c r="I3562" s="1" t="s">
        <v>135</v>
      </c>
      <c r="J3562" s="1" t="s">
        <v>136</v>
      </c>
    </row>
    <row r="3563" spans="1:10" x14ac:dyDescent="0.25">
      <c r="A3563">
        <v>62279</v>
      </c>
      <c r="B3563">
        <v>3</v>
      </c>
      <c r="C3563" s="1" t="s">
        <v>2420</v>
      </c>
      <c r="D3563">
        <v>332</v>
      </c>
      <c r="E3563" s="2">
        <v>0.56041666666666667</v>
      </c>
      <c r="F3563" s="1" t="s">
        <v>582</v>
      </c>
      <c r="G3563" t="b">
        <v>1</v>
      </c>
      <c r="H3563" s="3">
        <v>43532.560567129629</v>
      </c>
      <c r="I3563" s="1" t="s">
        <v>211</v>
      </c>
      <c r="J3563" s="1" t="s">
        <v>212</v>
      </c>
    </row>
    <row r="3564" spans="1:10" x14ac:dyDescent="0.25">
      <c r="A3564">
        <v>62280</v>
      </c>
      <c r="B3564">
        <v>1</v>
      </c>
      <c r="C3564" s="1" t="s">
        <v>2421</v>
      </c>
      <c r="D3564">
        <v>332</v>
      </c>
      <c r="E3564" s="2">
        <v>0.56111111111111112</v>
      </c>
      <c r="F3564" s="1" t="s">
        <v>674</v>
      </c>
      <c r="G3564" t="b">
        <v>1</v>
      </c>
      <c r="H3564" s="3">
        <v>43532.560787037037</v>
      </c>
      <c r="I3564" s="1" t="s">
        <v>367</v>
      </c>
      <c r="J3564" s="1" t="s">
        <v>368</v>
      </c>
    </row>
    <row r="3565" spans="1:10" x14ac:dyDescent="0.25">
      <c r="A3565">
        <v>62280</v>
      </c>
      <c r="B3565">
        <v>2</v>
      </c>
      <c r="C3565" s="1" t="s">
        <v>2421</v>
      </c>
      <c r="D3565">
        <v>332</v>
      </c>
      <c r="E3565" s="2">
        <v>0.56111111111111112</v>
      </c>
      <c r="F3565" s="1" t="s">
        <v>666</v>
      </c>
      <c r="G3565" t="b">
        <v>1</v>
      </c>
      <c r="H3565" s="3">
        <v>43532.560995370368</v>
      </c>
      <c r="I3565" s="1" t="s">
        <v>135</v>
      </c>
      <c r="J3565" s="1" t="s">
        <v>136</v>
      </c>
    </row>
    <row r="3566" spans="1:10" x14ac:dyDescent="0.25">
      <c r="A3566">
        <v>62280</v>
      </c>
      <c r="B3566">
        <v>3</v>
      </c>
      <c r="C3566" s="1" t="s">
        <v>2421</v>
      </c>
      <c r="D3566">
        <v>332</v>
      </c>
      <c r="E3566" s="2">
        <v>0.56111111111111112</v>
      </c>
      <c r="F3566" s="1" t="s">
        <v>582</v>
      </c>
      <c r="G3566" t="b">
        <v>1</v>
      </c>
      <c r="H3566" s="3">
        <v>43532.56108796296</v>
      </c>
      <c r="I3566" s="1" t="s">
        <v>295</v>
      </c>
      <c r="J3566" s="1" t="s">
        <v>296</v>
      </c>
    </row>
    <row r="3567" spans="1:10" x14ac:dyDescent="0.25">
      <c r="A3567">
        <v>62281</v>
      </c>
      <c r="B3567">
        <v>1</v>
      </c>
      <c r="C3567" s="1" t="s">
        <v>2422</v>
      </c>
      <c r="D3567">
        <v>332</v>
      </c>
      <c r="E3567" s="2">
        <v>0.56111111111111112</v>
      </c>
      <c r="F3567" s="1" t="s">
        <v>674</v>
      </c>
      <c r="G3567" t="b">
        <v>1</v>
      </c>
      <c r="H3567" s="3">
        <v>43532.561307870368</v>
      </c>
      <c r="I3567" s="1" t="s">
        <v>153</v>
      </c>
      <c r="J3567" s="1" t="s">
        <v>154</v>
      </c>
    </row>
    <row r="3568" spans="1:10" x14ac:dyDescent="0.25">
      <c r="A3568">
        <v>62281</v>
      </c>
      <c r="B3568">
        <v>2</v>
      </c>
      <c r="C3568" s="1" t="s">
        <v>2422</v>
      </c>
      <c r="D3568">
        <v>332</v>
      </c>
      <c r="E3568" s="2">
        <v>0.56111111111111112</v>
      </c>
      <c r="F3568" s="1" t="s">
        <v>666</v>
      </c>
      <c r="G3568" t="b">
        <v>1</v>
      </c>
      <c r="H3568" s="3">
        <v>43532.561527777776</v>
      </c>
      <c r="I3568" s="1" t="s">
        <v>135</v>
      </c>
      <c r="J3568" s="1" t="s">
        <v>136</v>
      </c>
    </row>
    <row r="3569" spans="1:10" x14ac:dyDescent="0.25">
      <c r="A3569">
        <v>62281</v>
      </c>
      <c r="B3569">
        <v>3</v>
      </c>
      <c r="C3569" s="1" t="s">
        <v>2422</v>
      </c>
      <c r="D3569">
        <v>332</v>
      </c>
      <c r="E3569" s="2">
        <v>0.56111111111111112</v>
      </c>
      <c r="F3569" s="1" t="s">
        <v>582</v>
      </c>
      <c r="G3569" t="b">
        <v>1</v>
      </c>
      <c r="H3569" s="3">
        <v>43532.561608796299</v>
      </c>
      <c r="I3569" s="1" t="s">
        <v>359</v>
      </c>
      <c r="J3569" s="1" t="s">
        <v>360</v>
      </c>
    </row>
    <row r="3570" spans="1:10" x14ac:dyDescent="0.25">
      <c r="A3570">
        <v>62282</v>
      </c>
      <c r="B3570">
        <v>1</v>
      </c>
      <c r="C3570" s="1" t="s">
        <v>2423</v>
      </c>
      <c r="D3570">
        <v>332</v>
      </c>
      <c r="E3570" s="2">
        <v>0.56180555555555556</v>
      </c>
      <c r="F3570" s="1" t="s">
        <v>674</v>
      </c>
      <c r="G3570" t="b">
        <v>1</v>
      </c>
      <c r="H3570" s="3">
        <v>43532.561909722222</v>
      </c>
      <c r="I3570" s="1" t="s">
        <v>153</v>
      </c>
      <c r="J3570" s="1" t="s">
        <v>154</v>
      </c>
    </row>
    <row r="3571" spans="1:10" x14ac:dyDescent="0.25">
      <c r="A3571">
        <v>62282</v>
      </c>
      <c r="B3571">
        <v>2</v>
      </c>
      <c r="C3571" s="1" t="s">
        <v>2423</v>
      </c>
      <c r="D3571">
        <v>332</v>
      </c>
      <c r="E3571" s="2">
        <v>0.56180555555555556</v>
      </c>
      <c r="F3571" s="1" t="s">
        <v>666</v>
      </c>
      <c r="G3571" t="b">
        <v>1</v>
      </c>
      <c r="H3571" s="3">
        <v>43532.561527777776</v>
      </c>
      <c r="I3571" s="1" t="s">
        <v>135</v>
      </c>
      <c r="J3571" s="1" t="s">
        <v>136</v>
      </c>
    </row>
    <row r="3572" spans="1:10" x14ac:dyDescent="0.25">
      <c r="A3572">
        <v>62282</v>
      </c>
      <c r="B3572">
        <v>3</v>
      </c>
      <c r="C3572" s="1" t="s">
        <v>2423</v>
      </c>
      <c r="D3572">
        <v>332</v>
      </c>
      <c r="E3572" s="2">
        <v>0.56180555555555556</v>
      </c>
      <c r="F3572" s="1" t="s">
        <v>582</v>
      </c>
      <c r="G3572" t="b">
        <v>1</v>
      </c>
      <c r="H3572" s="3">
        <v>43532.561608796299</v>
      </c>
      <c r="I3572" s="1" t="s">
        <v>359</v>
      </c>
      <c r="J3572" s="1" t="s">
        <v>360</v>
      </c>
    </row>
    <row r="3573" spans="1:10" x14ac:dyDescent="0.25">
      <c r="A3573">
        <v>62283</v>
      </c>
      <c r="B3573">
        <v>1</v>
      </c>
      <c r="C3573" s="1" t="s">
        <v>2424</v>
      </c>
      <c r="D3573">
        <v>332</v>
      </c>
      <c r="E3573" s="2">
        <v>0.56180555555555556</v>
      </c>
      <c r="F3573" s="1" t="s">
        <v>674</v>
      </c>
      <c r="G3573" t="b">
        <v>1</v>
      </c>
      <c r="H3573" s="3">
        <v>43532.562349537038</v>
      </c>
      <c r="I3573" s="1" t="s">
        <v>173</v>
      </c>
      <c r="J3573" s="1" t="s">
        <v>174</v>
      </c>
    </row>
    <row r="3574" spans="1:10" x14ac:dyDescent="0.25">
      <c r="A3574">
        <v>62283</v>
      </c>
      <c r="B3574">
        <v>2</v>
      </c>
      <c r="C3574" s="1" t="s">
        <v>2424</v>
      </c>
      <c r="D3574">
        <v>332</v>
      </c>
      <c r="E3574" s="2">
        <v>0.56180555555555556</v>
      </c>
      <c r="F3574" s="1" t="s">
        <v>666</v>
      </c>
      <c r="G3574" t="b">
        <v>1</v>
      </c>
      <c r="H3574" s="3">
        <v>43532.562048611115</v>
      </c>
      <c r="I3574" s="1" t="s">
        <v>135</v>
      </c>
      <c r="J3574" s="1" t="s">
        <v>136</v>
      </c>
    </row>
    <row r="3575" spans="1:10" x14ac:dyDescent="0.25">
      <c r="A3575">
        <v>62283</v>
      </c>
      <c r="B3575">
        <v>3</v>
      </c>
      <c r="C3575" s="1" t="s">
        <v>2424</v>
      </c>
      <c r="D3575">
        <v>332</v>
      </c>
      <c r="E3575" s="2">
        <v>0.56180555555555556</v>
      </c>
      <c r="F3575" s="1" t="s">
        <v>582</v>
      </c>
      <c r="G3575" t="b">
        <v>1</v>
      </c>
      <c r="H3575" s="3">
        <v>43532.56212962963</v>
      </c>
      <c r="I3575" s="1" t="s">
        <v>235</v>
      </c>
      <c r="J3575" s="1" t="s">
        <v>236</v>
      </c>
    </row>
    <row r="3576" spans="1:10" x14ac:dyDescent="0.25">
      <c r="A3576">
        <v>62284</v>
      </c>
      <c r="B3576">
        <v>1</v>
      </c>
      <c r="C3576" s="1" t="s">
        <v>2425</v>
      </c>
      <c r="D3576">
        <v>332</v>
      </c>
      <c r="E3576" s="2">
        <v>0.5625</v>
      </c>
      <c r="F3576" s="1" t="s">
        <v>674</v>
      </c>
      <c r="G3576" t="b">
        <v>1</v>
      </c>
      <c r="H3576" s="3">
        <v>43532.562349537038</v>
      </c>
      <c r="I3576" s="1" t="s">
        <v>173</v>
      </c>
      <c r="J3576" s="1" t="s">
        <v>174</v>
      </c>
    </row>
    <row r="3577" spans="1:10" x14ac:dyDescent="0.25">
      <c r="A3577">
        <v>62284</v>
      </c>
      <c r="B3577">
        <v>2</v>
      </c>
      <c r="C3577" s="1" t="s">
        <v>2425</v>
      </c>
      <c r="D3577">
        <v>332</v>
      </c>
      <c r="E3577" s="2">
        <v>0.5625</v>
      </c>
      <c r="F3577" s="1" t="s">
        <v>666</v>
      </c>
      <c r="G3577" t="b">
        <v>1</v>
      </c>
      <c r="H3577" s="3">
        <v>43532.562569444446</v>
      </c>
      <c r="I3577" s="1" t="s">
        <v>453</v>
      </c>
      <c r="J3577" s="1" t="s">
        <v>454</v>
      </c>
    </row>
    <row r="3578" spans="1:10" x14ac:dyDescent="0.25">
      <c r="A3578">
        <v>62284</v>
      </c>
      <c r="B3578">
        <v>3</v>
      </c>
      <c r="C3578" s="1" t="s">
        <v>2425</v>
      </c>
      <c r="D3578">
        <v>332</v>
      </c>
      <c r="E3578" s="2">
        <v>0.5625</v>
      </c>
      <c r="F3578" s="1" t="s">
        <v>582</v>
      </c>
      <c r="G3578" t="b">
        <v>1</v>
      </c>
      <c r="H3578" s="3">
        <v>43532.562650462962</v>
      </c>
      <c r="I3578" s="1" t="s">
        <v>157</v>
      </c>
      <c r="J3578" s="1" t="s">
        <v>158</v>
      </c>
    </row>
    <row r="3579" spans="1:10" x14ac:dyDescent="0.25">
      <c r="A3579">
        <v>62285</v>
      </c>
      <c r="B3579">
        <v>1</v>
      </c>
      <c r="C3579" s="1" t="s">
        <v>2426</v>
      </c>
      <c r="D3579">
        <v>332</v>
      </c>
      <c r="E3579" s="2">
        <v>0.5625</v>
      </c>
      <c r="F3579" s="1" t="s">
        <v>674</v>
      </c>
      <c r="G3579" t="b">
        <v>1</v>
      </c>
      <c r="H3579" s="3">
        <v>43532.56287037037</v>
      </c>
      <c r="I3579" s="1" t="s">
        <v>173</v>
      </c>
      <c r="J3579" s="1" t="s">
        <v>174</v>
      </c>
    </row>
    <row r="3580" spans="1:10" x14ac:dyDescent="0.25">
      <c r="A3580">
        <v>62285</v>
      </c>
      <c r="B3580">
        <v>2</v>
      </c>
      <c r="C3580" s="1" t="s">
        <v>2426</v>
      </c>
      <c r="D3580">
        <v>332</v>
      </c>
      <c r="E3580" s="2">
        <v>0.5625</v>
      </c>
      <c r="F3580" s="1" t="s">
        <v>666</v>
      </c>
      <c r="G3580" t="b">
        <v>1</v>
      </c>
      <c r="H3580" s="3">
        <v>43532.562569444446</v>
      </c>
      <c r="I3580" s="1" t="s">
        <v>453</v>
      </c>
      <c r="J3580" s="1" t="s">
        <v>454</v>
      </c>
    </row>
    <row r="3581" spans="1:10" x14ac:dyDescent="0.25">
      <c r="A3581">
        <v>62285</v>
      </c>
      <c r="B3581">
        <v>3</v>
      </c>
      <c r="C3581" s="1" t="s">
        <v>2426</v>
      </c>
      <c r="D3581">
        <v>332</v>
      </c>
      <c r="E3581" s="2">
        <v>0.5625</v>
      </c>
      <c r="F3581" s="1" t="s">
        <v>582</v>
      </c>
      <c r="G3581" t="b">
        <v>1</v>
      </c>
      <c r="H3581" s="3">
        <v>43532.562650462962</v>
      </c>
      <c r="I3581" s="1" t="s">
        <v>157</v>
      </c>
      <c r="J3581" s="1" t="s">
        <v>158</v>
      </c>
    </row>
    <row r="3582" spans="1:10" x14ac:dyDescent="0.25">
      <c r="A3582">
        <v>62286</v>
      </c>
      <c r="B3582">
        <v>1</v>
      </c>
      <c r="C3582" s="1" t="s">
        <v>2427</v>
      </c>
      <c r="D3582">
        <v>332</v>
      </c>
      <c r="E3582" s="2">
        <v>0.56319444444444444</v>
      </c>
      <c r="F3582" s="1" t="s">
        <v>674</v>
      </c>
      <c r="G3582" t="b">
        <v>1</v>
      </c>
      <c r="H3582" s="3">
        <v>43532.563391203701</v>
      </c>
      <c r="I3582" s="1" t="s">
        <v>173</v>
      </c>
      <c r="J3582" s="1" t="s">
        <v>174</v>
      </c>
    </row>
    <row r="3583" spans="1:10" x14ac:dyDescent="0.25">
      <c r="A3583">
        <v>62286</v>
      </c>
      <c r="B3583">
        <v>2</v>
      </c>
      <c r="C3583" s="1" t="s">
        <v>2427</v>
      </c>
      <c r="D3583">
        <v>332</v>
      </c>
      <c r="E3583" s="2">
        <v>0.56319444444444444</v>
      </c>
      <c r="F3583" s="1" t="s">
        <v>666</v>
      </c>
      <c r="G3583" t="b">
        <v>1</v>
      </c>
      <c r="H3583" s="3">
        <v>43532.563090277778</v>
      </c>
      <c r="I3583" s="1" t="s">
        <v>333</v>
      </c>
      <c r="J3583" s="1" t="s">
        <v>334</v>
      </c>
    </row>
    <row r="3584" spans="1:10" x14ac:dyDescent="0.25">
      <c r="A3584">
        <v>62286</v>
      </c>
      <c r="B3584">
        <v>3</v>
      </c>
      <c r="C3584" s="1" t="s">
        <v>2427</v>
      </c>
      <c r="D3584">
        <v>332</v>
      </c>
      <c r="E3584" s="2">
        <v>0.56319444444444444</v>
      </c>
      <c r="F3584" s="1" t="s">
        <v>582</v>
      </c>
      <c r="G3584" t="b">
        <v>1</v>
      </c>
      <c r="H3584" s="3">
        <v>43532.563171296293</v>
      </c>
      <c r="I3584" s="1" t="s">
        <v>371</v>
      </c>
      <c r="J3584" s="1" t="s">
        <v>372</v>
      </c>
    </row>
    <row r="3585" spans="1:10" x14ac:dyDescent="0.25">
      <c r="A3585">
        <v>62287</v>
      </c>
      <c r="B3585">
        <v>1</v>
      </c>
      <c r="C3585" s="1" t="s">
        <v>2428</v>
      </c>
      <c r="D3585">
        <v>332</v>
      </c>
      <c r="E3585" s="2">
        <v>0.56319444444444444</v>
      </c>
      <c r="F3585" s="1" t="s">
        <v>674</v>
      </c>
      <c r="G3585" t="b">
        <v>1</v>
      </c>
      <c r="H3585" s="3">
        <v>43532.563391203701</v>
      </c>
      <c r="I3585" s="1" t="s">
        <v>173</v>
      </c>
      <c r="J3585" s="1" t="s">
        <v>174</v>
      </c>
    </row>
    <row r="3586" spans="1:10" x14ac:dyDescent="0.25">
      <c r="A3586">
        <v>62287</v>
      </c>
      <c r="B3586">
        <v>2</v>
      </c>
      <c r="C3586" s="1" t="s">
        <v>2428</v>
      </c>
      <c r="D3586">
        <v>332</v>
      </c>
      <c r="E3586" s="2">
        <v>0.56319444444444444</v>
      </c>
      <c r="F3586" s="1" t="s">
        <v>666</v>
      </c>
      <c r="G3586" t="b">
        <v>1</v>
      </c>
      <c r="H3586" s="3">
        <v>43532.563611111109</v>
      </c>
      <c r="I3586" s="1" t="s">
        <v>175</v>
      </c>
      <c r="J3586" s="1" t="s">
        <v>176</v>
      </c>
    </row>
    <row r="3587" spans="1:10" x14ac:dyDescent="0.25">
      <c r="A3587">
        <v>62287</v>
      </c>
      <c r="B3587">
        <v>3</v>
      </c>
      <c r="C3587" s="1" t="s">
        <v>2428</v>
      </c>
      <c r="D3587">
        <v>332</v>
      </c>
      <c r="E3587" s="2">
        <v>0.56319444444444444</v>
      </c>
      <c r="F3587" s="1" t="s">
        <v>582</v>
      </c>
      <c r="G3587" t="b">
        <v>1</v>
      </c>
      <c r="H3587" s="3">
        <v>43532.563171296293</v>
      </c>
      <c r="I3587" s="1" t="s">
        <v>371</v>
      </c>
      <c r="J3587" s="1" t="s">
        <v>372</v>
      </c>
    </row>
    <row r="3588" spans="1:10" x14ac:dyDescent="0.25">
      <c r="A3588">
        <v>62288</v>
      </c>
      <c r="B3588">
        <v>1</v>
      </c>
      <c r="C3588" s="1" t="s">
        <v>2429</v>
      </c>
      <c r="D3588">
        <v>332</v>
      </c>
      <c r="E3588" s="2">
        <v>0.56388888888888888</v>
      </c>
      <c r="F3588" s="1" t="s">
        <v>674</v>
      </c>
      <c r="G3588" t="b">
        <v>1</v>
      </c>
      <c r="H3588" s="3">
        <v>43532.56391203704</v>
      </c>
      <c r="I3588" s="1" t="s">
        <v>553</v>
      </c>
      <c r="J3588" s="1" t="s">
        <v>554</v>
      </c>
    </row>
    <row r="3589" spans="1:10" x14ac:dyDescent="0.25">
      <c r="A3589">
        <v>62288</v>
      </c>
      <c r="B3589">
        <v>2</v>
      </c>
      <c r="C3589" s="1" t="s">
        <v>2429</v>
      </c>
      <c r="D3589">
        <v>332</v>
      </c>
      <c r="E3589" s="2">
        <v>0.56388888888888888</v>
      </c>
      <c r="F3589" s="1" t="s">
        <v>666</v>
      </c>
      <c r="G3589" t="b">
        <v>1</v>
      </c>
      <c r="H3589" s="3">
        <v>43532.563611111109</v>
      </c>
      <c r="I3589" s="1" t="s">
        <v>175</v>
      </c>
      <c r="J3589" s="1" t="s">
        <v>176</v>
      </c>
    </row>
    <row r="3590" spans="1:10" x14ac:dyDescent="0.25">
      <c r="A3590">
        <v>62288</v>
      </c>
      <c r="B3590">
        <v>3</v>
      </c>
      <c r="C3590" s="1" t="s">
        <v>2429</v>
      </c>
      <c r="D3590">
        <v>332</v>
      </c>
      <c r="E3590" s="2">
        <v>0.56388888888888888</v>
      </c>
      <c r="F3590" s="1" t="s">
        <v>582</v>
      </c>
      <c r="G3590" t="b">
        <v>1</v>
      </c>
      <c r="H3590" s="3">
        <v>43532.563692129632</v>
      </c>
      <c r="I3590" s="1" t="s">
        <v>213</v>
      </c>
      <c r="J3590" s="1" t="s">
        <v>214</v>
      </c>
    </row>
    <row r="3591" spans="1:10" x14ac:dyDescent="0.25">
      <c r="A3591">
        <v>62289</v>
      </c>
      <c r="B3591">
        <v>1</v>
      </c>
      <c r="C3591" s="1" t="s">
        <v>2430</v>
      </c>
      <c r="D3591">
        <v>332</v>
      </c>
      <c r="E3591" s="2">
        <v>0.56388888888888888</v>
      </c>
      <c r="F3591" s="1" t="s">
        <v>674</v>
      </c>
      <c r="G3591" t="b">
        <v>1</v>
      </c>
      <c r="H3591" s="3">
        <v>43532.564432870371</v>
      </c>
      <c r="I3591" s="1" t="s">
        <v>375</v>
      </c>
      <c r="J3591" s="1" t="s">
        <v>376</v>
      </c>
    </row>
    <row r="3592" spans="1:10" x14ac:dyDescent="0.25">
      <c r="A3592">
        <v>62289</v>
      </c>
      <c r="B3592">
        <v>2</v>
      </c>
      <c r="C3592" s="1" t="s">
        <v>2430</v>
      </c>
      <c r="D3592">
        <v>332</v>
      </c>
      <c r="E3592" s="2">
        <v>0.56388888888888888</v>
      </c>
      <c r="F3592" s="1" t="s">
        <v>666</v>
      </c>
      <c r="G3592" t="b">
        <v>1</v>
      </c>
      <c r="H3592" s="3">
        <v>43532.564131944448</v>
      </c>
      <c r="I3592" s="1" t="s">
        <v>355</v>
      </c>
      <c r="J3592" s="1" t="s">
        <v>356</v>
      </c>
    </row>
    <row r="3593" spans="1:10" x14ac:dyDescent="0.25">
      <c r="A3593">
        <v>62289</v>
      </c>
      <c r="B3593">
        <v>3</v>
      </c>
      <c r="C3593" s="1" t="s">
        <v>2430</v>
      </c>
      <c r="D3593">
        <v>332</v>
      </c>
      <c r="E3593" s="2">
        <v>0.56388888888888888</v>
      </c>
      <c r="F3593" s="1" t="s">
        <v>582</v>
      </c>
      <c r="G3593" t="b">
        <v>1</v>
      </c>
      <c r="H3593" s="3">
        <v>43532.564212962963</v>
      </c>
      <c r="I3593" s="1" t="s">
        <v>483</v>
      </c>
      <c r="J3593" s="1" t="s">
        <v>484</v>
      </c>
    </row>
    <row r="3594" spans="1:10" x14ac:dyDescent="0.25">
      <c r="A3594">
        <v>62290</v>
      </c>
      <c r="B3594">
        <v>1</v>
      </c>
      <c r="C3594" s="1" t="s">
        <v>2431</v>
      </c>
      <c r="D3594">
        <v>332</v>
      </c>
      <c r="E3594" s="2">
        <v>0.56458333333333333</v>
      </c>
      <c r="F3594" s="1" t="s">
        <v>674</v>
      </c>
      <c r="G3594" t="b">
        <v>1</v>
      </c>
      <c r="H3594" s="3">
        <v>43532.564432870371</v>
      </c>
      <c r="I3594" s="1" t="s">
        <v>375</v>
      </c>
      <c r="J3594" s="1" t="s">
        <v>376</v>
      </c>
    </row>
    <row r="3595" spans="1:10" x14ac:dyDescent="0.25">
      <c r="A3595">
        <v>62290</v>
      </c>
      <c r="B3595">
        <v>2</v>
      </c>
      <c r="C3595" s="1" t="s">
        <v>2431</v>
      </c>
      <c r="D3595">
        <v>332</v>
      </c>
      <c r="E3595" s="2">
        <v>0.56458333333333333</v>
      </c>
      <c r="F3595" s="1" t="s">
        <v>666</v>
      </c>
      <c r="G3595" t="b">
        <v>1</v>
      </c>
      <c r="H3595" s="3">
        <v>43532.564652777779</v>
      </c>
      <c r="I3595" s="1" t="s">
        <v>139</v>
      </c>
      <c r="J3595" s="1" t="s">
        <v>140</v>
      </c>
    </row>
    <row r="3596" spans="1:10" x14ac:dyDescent="0.25">
      <c r="A3596">
        <v>62290</v>
      </c>
      <c r="B3596">
        <v>3</v>
      </c>
      <c r="C3596" s="1" t="s">
        <v>2431</v>
      </c>
      <c r="D3596">
        <v>332</v>
      </c>
      <c r="E3596" s="2">
        <v>0.56458333333333333</v>
      </c>
      <c r="F3596" s="1" t="s">
        <v>582</v>
      </c>
      <c r="G3596" t="b">
        <v>1</v>
      </c>
      <c r="H3596" s="3">
        <v>43532.564733796295</v>
      </c>
      <c r="I3596" s="1" t="s">
        <v>513</v>
      </c>
      <c r="J3596" s="1" t="s">
        <v>514</v>
      </c>
    </row>
    <row r="3597" spans="1:10" x14ac:dyDescent="0.25">
      <c r="A3597">
        <v>62291</v>
      </c>
      <c r="B3597">
        <v>1</v>
      </c>
      <c r="C3597" s="1" t="s">
        <v>2432</v>
      </c>
      <c r="D3597">
        <v>332</v>
      </c>
      <c r="E3597" s="2">
        <v>0.56458333333333333</v>
      </c>
      <c r="F3597" s="1" t="s">
        <v>674</v>
      </c>
      <c r="G3597" t="b">
        <v>1</v>
      </c>
      <c r="H3597" s="3">
        <v>43532.564953703702</v>
      </c>
      <c r="I3597" s="1" t="s">
        <v>135</v>
      </c>
      <c r="J3597" s="1" t="s">
        <v>136</v>
      </c>
    </row>
    <row r="3598" spans="1:10" x14ac:dyDescent="0.25">
      <c r="A3598">
        <v>62291</v>
      </c>
      <c r="B3598">
        <v>2</v>
      </c>
      <c r="C3598" s="1" t="s">
        <v>2432</v>
      </c>
      <c r="D3598">
        <v>332</v>
      </c>
      <c r="E3598" s="2">
        <v>0.56458333333333333</v>
      </c>
      <c r="F3598" s="1" t="s">
        <v>666</v>
      </c>
      <c r="G3598" t="b">
        <v>1</v>
      </c>
      <c r="H3598" s="3">
        <v>43532.564652777779</v>
      </c>
      <c r="I3598" s="1" t="s">
        <v>139</v>
      </c>
      <c r="J3598" s="1" t="s">
        <v>140</v>
      </c>
    </row>
    <row r="3599" spans="1:10" x14ac:dyDescent="0.25">
      <c r="A3599">
        <v>62291</v>
      </c>
      <c r="B3599">
        <v>3</v>
      </c>
      <c r="C3599" s="1" t="s">
        <v>2432</v>
      </c>
      <c r="D3599">
        <v>332</v>
      </c>
      <c r="E3599" s="2">
        <v>0.56458333333333333</v>
      </c>
      <c r="F3599" s="1" t="s">
        <v>582</v>
      </c>
      <c r="G3599" t="b">
        <v>1</v>
      </c>
      <c r="H3599" s="3">
        <v>43532.564733796295</v>
      </c>
      <c r="I3599" s="1" t="s">
        <v>513</v>
      </c>
      <c r="J3599" s="1" t="s">
        <v>514</v>
      </c>
    </row>
    <row r="3600" spans="1:10" x14ac:dyDescent="0.25">
      <c r="A3600">
        <v>62292</v>
      </c>
      <c r="B3600">
        <v>1</v>
      </c>
      <c r="C3600" s="1" t="s">
        <v>2433</v>
      </c>
      <c r="D3600">
        <v>332</v>
      </c>
      <c r="E3600" s="2">
        <v>0.56527777777777777</v>
      </c>
      <c r="F3600" s="1" t="s">
        <v>674</v>
      </c>
      <c r="G3600" t="b">
        <v>1</v>
      </c>
      <c r="H3600" s="3">
        <v>43532.565474537034</v>
      </c>
      <c r="I3600" s="1" t="s">
        <v>453</v>
      </c>
      <c r="J3600" s="1" t="s">
        <v>454</v>
      </c>
    </row>
    <row r="3601" spans="1:10" x14ac:dyDescent="0.25">
      <c r="A3601">
        <v>62292</v>
      </c>
      <c r="B3601">
        <v>2</v>
      </c>
      <c r="C3601" s="1" t="s">
        <v>2433</v>
      </c>
      <c r="D3601">
        <v>332</v>
      </c>
      <c r="E3601" s="2">
        <v>0.56527777777777777</v>
      </c>
      <c r="F3601" s="1" t="s">
        <v>666</v>
      </c>
      <c r="G3601" t="b">
        <v>1</v>
      </c>
      <c r="H3601" s="3">
        <v>43532.56517361111</v>
      </c>
      <c r="I3601" s="1" t="s">
        <v>725</v>
      </c>
      <c r="J3601" s="1" t="s">
        <v>726</v>
      </c>
    </row>
    <row r="3602" spans="1:10" x14ac:dyDescent="0.25">
      <c r="A3602">
        <v>62292</v>
      </c>
      <c r="B3602">
        <v>3</v>
      </c>
      <c r="C3602" s="1" t="s">
        <v>2433</v>
      </c>
      <c r="D3602">
        <v>332</v>
      </c>
      <c r="E3602" s="2">
        <v>0.56527777777777777</v>
      </c>
      <c r="F3602" s="1" t="s">
        <v>582</v>
      </c>
      <c r="G3602" t="b">
        <v>1</v>
      </c>
      <c r="H3602" s="3">
        <v>43532.565254629626</v>
      </c>
      <c r="I3602" s="1" t="s">
        <v>189</v>
      </c>
      <c r="J3602" s="1" t="s">
        <v>190</v>
      </c>
    </row>
    <row r="3603" spans="1:10" x14ac:dyDescent="0.25">
      <c r="A3603">
        <v>62293</v>
      </c>
      <c r="B3603">
        <v>1</v>
      </c>
      <c r="C3603" s="1" t="s">
        <v>2434</v>
      </c>
      <c r="D3603">
        <v>332</v>
      </c>
      <c r="E3603" s="2">
        <v>0.56527777777777777</v>
      </c>
      <c r="F3603" s="1" t="s">
        <v>674</v>
      </c>
      <c r="G3603" t="b">
        <v>1</v>
      </c>
      <c r="H3603" s="3">
        <v>43532.565474537034</v>
      </c>
      <c r="I3603" s="1" t="s">
        <v>453</v>
      </c>
      <c r="J3603" s="1" t="s">
        <v>454</v>
      </c>
    </row>
    <row r="3604" spans="1:10" x14ac:dyDescent="0.25">
      <c r="A3604">
        <v>62293</v>
      </c>
      <c r="B3604">
        <v>2</v>
      </c>
      <c r="C3604" s="1" t="s">
        <v>2434</v>
      </c>
      <c r="D3604">
        <v>332</v>
      </c>
      <c r="E3604" s="2">
        <v>0.56527777777777777</v>
      </c>
      <c r="F3604" s="1" t="s">
        <v>666</v>
      </c>
      <c r="G3604" t="b">
        <v>1</v>
      </c>
      <c r="H3604" s="3">
        <v>43532.565694444442</v>
      </c>
      <c r="I3604" s="1" t="s">
        <v>509</v>
      </c>
      <c r="J3604" s="1" t="s">
        <v>510</v>
      </c>
    </row>
    <row r="3605" spans="1:10" x14ac:dyDescent="0.25">
      <c r="A3605">
        <v>62293</v>
      </c>
      <c r="B3605">
        <v>3</v>
      </c>
      <c r="C3605" s="1" t="s">
        <v>2434</v>
      </c>
      <c r="D3605">
        <v>332</v>
      </c>
      <c r="E3605" s="2">
        <v>0.56527777777777777</v>
      </c>
      <c r="F3605" s="1" t="s">
        <v>582</v>
      </c>
      <c r="G3605" t="b">
        <v>1</v>
      </c>
      <c r="H3605" s="3">
        <v>43532.565775462965</v>
      </c>
      <c r="I3605" s="1" t="s">
        <v>301</v>
      </c>
      <c r="J3605" s="1" t="s">
        <v>302</v>
      </c>
    </row>
    <row r="3606" spans="1:10" x14ac:dyDescent="0.25">
      <c r="A3606">
        <v>62294</v>
      </c>
      <c r="B3606">
        <v>1</v>
      </c>
      <c r="C3606" s="1" t="s">
        <v>2435</v>
      </c>
      <c r="D3606">
        <v>332</v>
      </c>
      <c r="E3606" s="2">
        <v>0.56597222222222221</v>
      </c>
      <c r="F3606" s="1" t="s">
        <v>674</v>
      </c>
      <c r="G3606" t="b">
        <v>1</v>
      </c>
      <c r="H3606" s="3">
        <v>43532.566006944442</v>
      </c>
      <c r="I3606" s="1" t="s">
        <v>453</v>
      </c>
      <c r="J3606" s="1" t="s">
        <v>454</v>
      </c>
    </row>
    <row r="3607" spans="1:10" x14ac:dyDescent="0.25">
      <c r="A3607">
        <v>62294</v>
      </c>
      <c r="B3607">
        <v>2</v>
      </c>
      <c r="C3607" s="1" t="s">
        <v>2435</v>
      </c>
      <c r="D3607">
        <v>332</v>
      </c>
      <c r="E3607" s="2">
        <v>0.56597222222222221</v>
      </c>
      <c r="F3607" s="1" t="s">
        <v>666</v>
      </c>
      <c r="G3607" t="b">
        <v>1</v>
      </c>
      <c r="H3607" s="3">
        <v>43532.565694444442</v>
      </c>
      <c r="I3607" s="1" t="s">
        <v>509</v>
      </c>
      <c r="J3607" s="1" t="s">
        <v>510</v>
      </c>
    </row>
    <row r="3608" spans="1:10" x14ac:dyDescent="0.25">
      <c r="A3608">
        <v>62294</v>
      </c>
      <c r="B3608">
        <v>3</v>
      </c>
      <c r="C3608" s="1" t="s">
        <v>2435</v>
      </c>
      <c r="D3608">
        <v>332</v>
      </c>
      <c r="E3608" s="2">
        <v>0.56597222222222221</v>
      </c>
      <c r="F3608" s="1" t="s">
        <v>582</v>
      </c>
      <c r="G3608" t="b">
        <v>1</v>
      </c>
      <c r="H3608" s="3">
        <v>43532.565775462965</v>
      </c>
      <c r="I3608" s="1" t="s">
        <v>301</v>
      </c>
      <c r="J3608" s="1" t="s">
        <v>302</v>
      </c>
    </row>
    <row r="3609" spans="1:10" x14ac:dyDescent="0.25">
      <c r="A3609">
        <v>62295</v>
      </c>
      <c r="B3609">
        <v>1</v>
      </c>
      <c r="C3609" s="1" t="s">
        <v>2436</v>
      </c>
      <c r="D3609">
        <v>332</v>
      </c>
      <c r="E3609" s="2">
        <v>0.56597222222222221</v>
      </c>
      <c r="F3609" s="1" t="s">
        <v>674</v>
      </c>
      <c r="G3609" t="b">
        <v>1</v>
      </c>
      <c r="H3609" s="3">
        <v>43532.566527777781</v>
      </c>
      <c r="I3609" s="1" t="s">
        <v>453</v>
      </c>
      <c r="J3609" s="1" t="s">
        <v>454</v>
      </c>
    </row>
    <row r="3610" spans="1:10" x14ac:dyDescent="0.25">
      <c r="A3610">
        <v>62295</v>
      </c>
      <c r="B3610">
        <v>2</v>
      </c>
      <c r="C3610" s="1" t="s">
        <v>2436</v>
      </c>
      <c r="D3610">
        <v>332</v>
      </c>
      <c r="E3610" s="2">
        <v>0.56597222222222221</v>
      </c>
      <c r="F3610" s="1" t="s">
        <v>666</v>
      </c>
      <c r="G3610" t="b">
        <v>1</v>
      </c>
      <c r="H3610" s="3">
        <v>43532.56621527778</v>
      </c>
      <c r="I3610" s="1" t="s">
        <v>253</v>
      </c>
      <c r="J3610" s="1" t="s">
        <v>254</v>
      </c>
    </row>
    <row r="3611" spans="1:10" x14ac:dyDescent="0.25">
      <c r="A3611">
        <v>62295</v>
      </c>
      <c r="B3611">
        <v>3</v>
      </c>
      <c r="C3611" s="1" t="s">
        <v>2436</v>
      </c>
      <c r="D3611">
        <v>332</v>
      </c>
      <c r="E3611" s="2">
        <v>0.56597222222222221</v>
      </c>
      <c r="F3611" s="1" t="s">
        <v>582</v>
      </c>
      <c r="G3611" t="b">
        <v>1</v>
      </c>
      <c r="H3611" s="3">
        <v>43532.566296296296</v>
      </c>
      <c r="I3611" s="1" t="s">
        <v>301</v>
      </c>
      <c r="J3611" s="1" t="s">
        <v>302</v>
      </c>
    </row>
    <row r="3612" spans="1:10" x14ac:dyDescent="0.25">
      <c r="A3612">
        <v>62296</v>
      </c>
      <c r="B3612">
        <v>1</v>
      </c>
      <c r="C3612" s="1" t="s">
        <v>2437</v>
      </c>
      <c r="D3612">
        <v>332</v>
      </c>
      <c r="E3612" s="2">
        <v>0.56666666666666665</v>
      </c>
      <c r="F3612" s="1" t="s">
        <v>674</v>
      </c>
      <c r="G3612" t="b">
        <v>1</v>
      </c>
      <c r="H3612" s="3">
        <v>43532.566527777781</v>
      </c>
      <c r="I3612" s="1" t="s">
        <v>453</v>
      </c>
      <c r="J3612" s="1" t="s">
        <v>454</v>
      </c>
    </row>
    <row r="3613" spans="1:10" x14ac:dyDescent="0.25">
      <c r="A3613">
        <v>62296</v>
      </c>
      <c r="B3613">
        <v>2</v>
      </c>
      <c r="C3613" s="1" t="s">
        <v>2437</v>
      </c>
      <c r="D3613">
        <v>332</v>
      </c>
      <c r="E3613" s="2">
        <v>0.56666666666666665</v>
      </c>
      <c r="F3613" s="1" t="s">
        <v>666</v>
      </c>
      <c r="G3613" t="b">
        <v>1</v>
      </c>
      <c r="H3613" s="3">
        <v>43532.566736111112</v>
      </c>
      <c r="I3613" s="1" t="s">
        <v>177</v>
      </c>
      <c r="J3613" s="1" t="s">
        <v>178</v>
      </c>
    </row>
    <row r="3614" spans="1:10" x14ac:dyDescent="0.25">
      <c r="A3614">
        <v>62296</v>
      </c>
      <c r="B3614">
        <v>3</v>
      </c>
      <c r="C3614" s="1" t="s">
        <v>2437</v>
      </c>
      <c r="D3614">
        <v>332</v>
      </c>
      <c r="E3614" s="2">
        <v>0.56666666666666665</v>
      </c>
      <c r="F3614" s="1" t="s">
        <v>582</v>
      </c>
      <c r="G3614" t="b">
        <v>1</v>
      </c>
      <c r="H3614" s="3">
        <v>43532.566817129627</v>
      </c>
      <c r="I3614" s="1" t="s">
        <v>301</v>
      </c>
      <c r="J3614" s="1" t="s">
        <v>302</v>
      </c>
    </row>
    <row r="3615" spans="1:10" x14ac:dyDescent="0.25">
      <c r="A3615">
        <v>62297</v>
      </c>
      <c r="B3615">
        <v>1</v>
      </c>
      <c r="C3615" s="1" t="s">
        <v>2438</v>
      </c>
      <c r="D3615">
        <v>332</v>
      </c>
      <c r="E3615" s="2">
        <v>0.56666666666666665</v>
      </c>
      <c r="F3615" s="1" t="s">
        <v>674</v>
      </c>
      <c r="G3615" t="b">
        <v>1</v>
      </c>
      <c r="H3615" s="3">
        <v>43532.567048611112</v>
      </c>
      <c r="I3615" s="1" t="s">
        <v>704</v>
      </c>
      <c r="J3615" s="1" t="s">
        <v>705</v>
      </c>
    </row>
    <row r="3616" spans="1:10" x14ac:dyDescent="0.25">
      <c r="A3616">
        <v>62297</v>
      </c>
      <c r="B3616">
        <v>2</v>
      </c>
      <c r="C3616" s="1" t="s">
        <v>2438</v>
      </c>
      <c r="D3616">
        <v>332</v>
      </c>
      <c r="E3616" s="2">
        <v>0.56666666666666665</v>
      </c>
      <c r="F3616" s="1" t="s">
        <v>666</v>
      </c>
      <c r="G3616" t="b">
        <v>1</v>
      </c>
      <c r="H3616" s="3">
        <v>43532.566736111112</v>
      </c>
      <c r="I3616" s="1" t="s">
        <v>177</v>
      </c>
      <c r="J3616" s="1" t="s">
        <v>178</v>
      </c>
    </row>
    <row r="3617" spans="1:10" x14ac:dyDescent="0.25">
      <c r="A3617">
        <v>62297</v>
      </c>
      <c r="B3617">
        <v>3</v>
      </c>
      <c r="C3617" s="1" t="s">
        <v>2438</v>
      </c>
      <c r="D3617">
        <v>332</v>
      </c>
      <c r="E3617" s="2">
        <v>0.56666666666666665</v>
      </c>
      <c r="F3617" s="1" t="s">
        <v>582</v>
      </c>
      <c r="G3617" t="b">
        <v>1</v>
      </c>
      <c r="H3617" s="3">
        <v>43532.566817129627</v>
      </c>
      <c r="I3617" s="1" t="s">
        <v>301</v>
      </c>
      <c r="J3617" s="1" t="s">
        <v>302</v>
      </c>
    </row>
    <row r="3618" spans="1:10" x14ac:dyDescent="0.25">
      <c r="A3618">
        <v>62298</v>
      </c>
      <c r="B3618">
        <v>1</v>
      </c>
      <c r="C3618" s="1" t="s">
        <v>2439</v>
      </c>
      <c r="D3618">
        <v>332</v>
      </c>
      <c r="E3618" s="2">
        <v>0.56736111111111109</v>
      </c>
      <c r="F3618" s="1" t="s">
        <v>674</v>
      </c>
      <c r="G3618" t="b">
        <v>1</v>
      </c>
      <c r="H3618" s="3">
        <v>43532.567569444444</v>
      </c>
      <c r="I3618" s="1" t="s">
        <v>435</v>
      </c>
      <c r="J3618" s="1" t="s">
        <v>436</v>
      </c>
    </row>
    <row r="3619" spans="1:10" x14ac:dyDescent="0.25">
      <c r="A3619">
        <v>62298</v>
      </c>
      <c r="B3619">
        <v>2</v>
      </c>
      <c r="C3619" s="1" t="s">
        <v>2439</v>
      </c>
      <c r="D3619">
        <v>332</v>
      </c>
      <c r="E3619" s="2">
        <v>0.56736111111111109</v>
      </c>
      <c r="F3619" s="1" t="s">
        <v>666</v>
      </c>
      <c r="G3619" t="b">
        <v>1</v>
      </c>
      <c r="H3619" s="3">
        <v>43532.567245370374</v>
      </c>
      <c r="I3619" s="1" t="s">
        <v>179</v>
      </c>
      <c r="J3619" s="1" t="s">
        <v>180</v>
      </c>
    </row>
    <row r="3620" spans="1:10" x14ac:dyDescent="0.25">
      <c r="A3620">
        <v>62298</v>
      </c>
      <c r="B3620">
        <v>3</v>
      </c>
      <c r="C3620" s="1" t="s">
        <v>2439</v>
      </c>
      <c r="D3620">
        <v>332</v>
      </c>
      <c r="E3620" s="2">
        <v>0.56736111111111109</v>
      </c>
      <c r="F3620" s="1" t="s">
        <v>582</v>
      </c>
      <c r="G3620" t="b">
        <v>1</v>
      </c>
      <c r="H3620" s="3">
        <v>43532.567337962966</v>
      </c>
      <c r="I3620" s="1" t="s">
        <v>243</v>
      </c>
      <c r="J3620" s="1" t="s">
        <v>244</v>
      </c>
    </row>
    <row r="3621" spans="1:10" x14ac:dyDescent="0.25">
      <c r="A3621">
        <v>62299</v>
      </c>
      <c r="B3621">
        <v>1</v>
      </c>
      <c r="C3621" s="1" t="s">
        <v>2440</v>
      </c>
      <c r="D3621">
        <v>332</v>
      </c>
      <c r="E3621" s="2">
        <v>0.56736111111111109</v>
      </c>
      <c r="F3621" s="1" t="s">
        <v>674</v>
      </c>
      <c r="G3621" t="b">
        <v>1</v>
      </c>
      <c r="H3621" s="3">
        <v>43532.567569444444</v>
      </c>
      <c r="I3621" s="1" t="s">
        <v>435</v>
      </c>
      <c r="J3621" s="1" t="s">
        <v>436</v>
      </c>
    </row>
    <row r="3622" spans="1:10" x14ac:dyDescent="0.25">
      <c r="A3622">
        <v>62299</v>
      </c>
      <c r="B3622">
        <v>2</v>
      </c>
      <c r="C3622" s="1" t="s">
        <v>2440</v>
      </c>
      <c r="D3622">
        <v>332</v>
      </c>
      <c r="E3622" s="2">
        <v>0.56736111111111109</v>
      </c>
      <c r="F3622" s="1" t="s">
        <v>666</v>
      </c>
      <c r="G3622" t="b">
        <v>1</v>
      </c>
      <c r="H3622" s="3">
        <v>43532.567766203705</v>
      </c>
      <c r="I3622" s="1" t="s">
        <v>679</v>
      </c>
      <c r="J3622" s="1" t="s">
        <v>680</v>
      </c>
    </row>
    <row r="3623" spans="1:10" x14ac:dyDescent="0.25">
      <c r="A3623">
        <v>62299</v>
      </c>
      <c r="B3623">
        <v>3</v>
      </c>
      <c r="C3623" s="1" t="s">
        <v>2440</v>
      </c>
      <c r="D3623">
        <v>332</v>
      </c>
      <c r="E3623" s="2">
        <v>0.56736111111111109</v>
      </c>
      <c r="F3623" s="1" t="s">
        <v>582</v>
      </c>
      <c r="G3623" t="b">
        <v>1</v>
      </c>
      <c r="H3623" s="3">
        <v>43532.567870370367</v>
      </c>
      <c r="I3623" s="1" t="s">
        <v>549</v>
      </c>
      <c r="J3623" s="1" t="s">
        <v>550</v>
      </c>
    </row>
    <row r="3624" spans="1:10" x14ac:dyDescent="0.25">
      <c r="A3624">
        <v>62300</v>
      </c>
      <c r="B3624">
        <v>1</v>
      </c>
      <c r="C3624" s="1" t="s">
        <v>2441</v>
      </c>
      <c r="D3624">
        <v>332</v>
      </c>
      <c r="E3624" s="2">
        <v>0.56805555555555554</v>
      </c>
      <c r="F3624" s="1" t="s">
        <v>674</v>
      </c>
      <c r="G3624" t="b">
        <v>1</v>
      </c>
      <c r="H3624" s="3">
        <v>43532.568090277775</v>
      </c>
      <c r="I3624" s="1" t="s">
        <v>435</v>
      </c>
      <c r="J3624" s="1" t="s">
        <v>436</v>
      </c>
    </row>
    <row r="3625" spans="1:10" x14ac:dyDescent="0.25">
      <c r="A3625">
        <v>62300</v>
      </c>
      <c r="B3625">
        <v>2</v>
      </c>
      <c r="C3625" s="1" t="s">
        <v>2441</v>
      </c>
      <c r="D3625">
        <v>332</v>
      </c>
      <c r="E3625" s="2">
        <v>0.56805555555555554</v>
      </c>
      <c r="F3625" s="1" t="s">
        <v>666</v>
      </c>
      <c r="G3625" t="b">
        <v>1</v>
      </c>
      <c r="H3625" s="3">
        <v>43532.567766203705</v>
      </c>
      <c r="I3625" s="1" t="s">
        <v>679</v>
      </c>
      <c r="J3625" s="1" t="s">
        <v>680</v>
      </c>
    </row>
    <row r="3626" spans="1:10" x14ac:dyDescent="0.25">
      <c r="A3626">
        <v>62300</v>
      </c>
      <c r="B3626">
        <v>3</v>
      </c>
      <c r="C3626" s="1" t="s">
        <v>2441</v>
      </c>
      <c r="D3626">
        <v>332</v>
      </c>
      <c r="E3626" s="2">
        <v>0.56805555555555554</v>
      </c>
      <c r="F3626" s="1" t="s">
        <v>582</v>
      </c>
      <c r="G3626" t="b">
        <v>1</v>
      </c>
      <c r="H3626" s="3">
        <v>43532.567870370367</v>
      </c>
      <c r="I3626" s="1" t="s">
        <v>549</v>
      </c>
      <c r="J3626" s="1" t="s">
        <v>550</v>
      </c>
    </row>
    <row r="3627" spans="1:10" x14ac:dyDescent="0.25">
      <c r="A3627">
        <v>62301</v>
      </c>
      <c r="B3627">
        <v>1</v>
      </c>
      <c r="C3627" s="1" t="s">
        <v>2442</v>
      </c>
      <c r="D3627">
        <v>332</v>
      </c>
      <c r="E3627" s="2">
        <v>0.56805555555555554</v>
      </c>
      <c r="F3627" s="1" t="s">
        <v>674</v>
      </c>
      <c r="G3627" t="b">
        <v>1</v>
      </c>
      <c r="H3627" s="3">
        <v>43532.568090277775</v>
      </c>
      <c r="I3627" s="1" t="s">
        <v>435</v>
      </c>
      <c r="J3627" s="1" t="s">
        <v>436</v>
      </c>
    </row>
    <row r="3628" spans="1:10" x14ac:dyDescent="0.25">
      <c r="A3628">
        <v>62301</v>
      </c>
      <c r="B3628">
        <v>2</v>
      </c>
      <c r="C3628" s="1" t="s">
        <v>2442</v>
      </c>
      <c r="D3628">
        <v>332</v>
      </c>
      <c r="E3628" s="2">
        <v>0.56805555555555554</v>
      </c>
      <c r="F3628" s="1" t="s">
        <v>666</v>
      </c>
      <c r="G3628" t="b">
        <v>1</v>
      </c>
      <c r="H3628" s="3">
        <v>43532.568287037036</v>
      </c>
      <c r="I3628" s="1" t="s">
        <v>259</v>
      </c>
      <c r="J3628" s="1" t="s">
        <v>260</v>
      </c>
    </row>
    <row r="3629" spans="1:10" x14ac:dyDescent="0.25">
      <c r="A3629">
        <v>62301</v>
      </c>
      <c r="B3629">
        <v>3</v>
      </c>
      <c r="C3629" s="1" t="s">
        <v>2442</v>
      </c>
      <c r="D3629">
        <v>332</v>
      </c>
      <c r="E3629" s="2">
        <v>0.56805555555555554</v>
      </c>
      <c r="F3629" s="1" t="s">
        <v>582</v>
      </c>
      <c r="G3629" t="b">
        <v>1</v>
      </c>
      <c r="H3629" s="3">
        <v>43532.568391203706</v>
      </c>
      <c r="I3629" s="1" t="s">
        <v>551</v>
      </c>
      <c r="J3629" s="1" t="s">
        <v>552</v>
      </c>
    </row>
    <row r="3630" spans="1:10" x14ac:dyDescent="0.25">
      <c r="A3630">
        <v>62302</v>
      </c>
      <c r="B3630">
        <v>1</v>
      </c>
      <c r="C3630" s="1" t="s">
        <v>2443</v>
      </c>
      <c r="D3630">
        <v>332</v>
      </c>
      <c r="E3630" s="2">
        <v>0.56874999999999998</v>
      </c>
      <c r="F3630" s="1" t="s">
        <v>674</v>
      </c>
      <c r="G3630" t="b">
        <v>1</v>
      </c>
      <c r="H3630" s="3">
        <v>43532.568611111114</v>
      </c>
      <c r="I3630" s="1" t="s">
        <v>333</v>
      </c>
      <c r="J3630" s="1" t="s">
        <v>334</v>
      </c>
    </row>
    <row r="3631" spans="1:10" x14ac:dyDescent="0.25">
      <c r="A3631">
        <v>62302</v>
      </c>
      <c r="B3631">
        <v>2</v>
      </c>
      <c r="C3631" s="1" t="s">
        <v>2443</v>
      </c>
      <c r="D3631">
        <v>332</v>
      </c>
      <c r="E3631" s="2">
        <v>0.56874999999999998</v>
      </c>
      <c r="F3631" s="1" t="s">
        <v>666</v>
      </c>
      <c r="G3631" t="b">
        <v>1</v>
      </c>
      <c r="H3631" s="3">
        <v>43532.568807870368</v>
      </c>
      <c r="I3631" s="1" t="s">
        <v>307</v>
      </c>
      <c r="J3631" s="1" t="s">
        <v>308</v>
      </c>
    </row>
    <row r="3632" spans="1:10" x14ac:dyDescent="0.25">
      <c r="A3632">
        <v>62302</v>
      </c>
      <c r="B3632">
        <v>3</v>
      </c>
      <c r="C3632" s="1" t="s">
        <v>2443</v>
      </c>
      <c r="D3632">
        <v>332</v>
      </c>
      <c r="E3632" s="2">
        <v>0.56874999999999998</v>
      </c>
      <c r="F3632" s="1" t="s">
        <v>582</v>
      </c>
      <c r="G3632" t="b">
        <v>1</v>
      </c>
      <c r="H3632" s="3">
        <v>43532.568912037037</v>
      </c>
      <c r="I3632" s="1" t="s">
        <v>195</v>
      </c>
      <c r="J3632" s="1" t="s">
        <v>196</v>
      </c>
    </row>
    <row r="3633" spans="1:10" x14ac:dyDescent="0.25">
      <c r="A3633">
        <v>62303</v>
      </c>
      <c r="B3633">
        <v>1</v>
      </c>
      <c r="C3633" s="1" t="s">
        <v>2444</v>
      </c>
      <c r="D3633">
        <v>332</v>
      </c>
      <c r="E3633" s="2">
        <v>0.56874999999999998</v>
      </c>
      <c r="F3633" s="1" t="s">
        <v>674</v>
      </c>
      <c r="G3633" t="b">
        <v>1</v>
      </c>
      <c r="H3633" s="3">
        <v>43532.569131944445</v>
      </c>
      <c r="I3633" s="1" t="s">
        <v>333</v>
      </c>
      <c r="J3633" s="1" t="s">
        <v>334</v>
      </c>
    </row>
    <row r="3634" spans="1:10" x14ac:dyDescent="0.25">
      <c r="A3634">
        <v>62303</v>
      </c>
      <c r="B3634">
        <v>2</v>
      </c>
      <c r="C3634" s="1" t="s">
        <v>2444</v>
      </c>
      <c r="D3634">
        <v>332</v>
      </c>
      <c r="E3634" s="2">
        <v>0.56874999999999998</v>
      </c>
      <c r="F3634" s="1" t="s">
        <v>666</v>
      </c>
      <c r="G3634" t="b">
        <v>1</v>
      </c>
      <c r="H3634" s="3">
        <v>43532.568807870368</v>
      </c>
      <c r="I3634" s="1" t="s">
        <v>307</v>
      </c>
      <c r="J3634" s="1" t="s">
        <v>308</v>
      </c>
    </row>
    <row r="3635" spans="1:10" x14ac:dyDescent="0.25">
      <c r="A3635">
        <v>62303</v>
      </c>
      <c r="B3635">
        <v>3</v>
      </c>
      <c r="C3635" s="1" t="s">
        <v>2444</v>
      </c>
      <c r="D3635">
        <v>332</v>
      </c>
      <c r="E3635" s="2">
        <v>0.56874999999999998</v>
      </c>
      <c r="F3635" s="1" t="s">
        <v>582</v>
      </c>
      <c r="G3635" t="b">
        <v>1</v>
      </c>
      <c r="H3635" s="3">
        <v>43532.568912037037</v>
      </c>
      <c r="I3635" s="1" t="s">
        <v>195</v>
      </c>
      <c r="J3635" s="1" t="s">
        <v>196</v>
      </c>
    </row>
    <row r="3636" spans="1:10" x14ac:dyDescent="0.25">
      <c r="A3636">
        <v>62304</v>
      </c>
      <c r="B3636">
        <v>1</v>
      </c>
      <c r="C3636" s="1" t="s">
        <v>2445</v>
      </c>
      <c r="D3636">
        <v>332</v>
      </c>
      <c r="E3636" s="2">
        <v>0.56944444444444442</v>
      </c>
      <c r="F3636" s="1" t="s">
        <v>674</v>
      </c>
      <c r="G3636" t="b">
        <v>1</v>
      </c>
      <c r="H3636" s="3">
        <v>43532.569652777776</v>
      </c>
      <c r="I3636" s="1" t="s">
        <v>203</v>
      </c>
      <c r="J3636" s="1" t="s">
        <v>204</v>
      </c>
    </row>
    <row r="3637" spans="1:10" x14ac:dyDescent="0.25">
      <c r="A3637">
        <v>62304</v>
      </c>
      <c r="B3637">
        <v>2</v>
      </c>
      <c r="C3637" s="1" t="s">
        <v>2445</v>
      </c>
      <c r="D3637">
        <v>332</v>
      </c>
      <c r="E3637" s="2">
        <v>0.56944444444444442</v>
      </c>
      <c r="F3637" s="1" t="s">
        <v>666</v>
      </c>
      <c r="G3637" t="b">
        <v>1</v>
      </c>
      <c r="H3637" s="3">
        <v>43532.569328703707</v>
      </c>
      <c r="I3637" s="1" t="s">
        <v>323</v>
      </c>
      <c r="J3637" s="1" t="s">
        <v>324</v>
      </c>
    </row>
    <row r="3638" spans="1:10" x14ac:dyDescent="0.25">
      <c r="A3638">
        <v>62304</v>
      </c>
      <c r="B3638">
        <v>3</v>
      </c>
      <c r="C3638" s="1" t="s">
        <v>2445</v>
      </c>
      <c r="D3638">
        <v>332</v>
      </c>
      <c r="E3638" s="2">
        <v>0.56944444444444442</v>
      </c>
      <c r="F3638" s="1" t="s">
        <v>582</v>
      </c>
      <c r="G3638" t="b">
        <v>1</v>
      </c>
      <c r="H3638" s="3">
        <v>43532.569432870368</v>
      </c>
      <c r="I3638" s="1" t="s">
        <v>309</v>
      </c>
      <c r="J3638" s="1" t="s">
        <v>310</v>
      </c>
    </row>
    <row r="3639" spans="1:10" x14ac:dyDescent="0.25">
      <c r="A3639">
        <v>62305</v>
      </c>
      <c r="B3639">
        <v>1</v>
      </c>
      <c r="C3639" s="1" t="s">
        <v>2446</v>
      </c>
      <c r="D3639">
        <v>332</v>
      </c>
      <c r="E3639" s="2">
        <v>0.56944444444444442</v>
      </c>
      <c r="F3639" s="1" t="s">
        <v>671</v>
      </c>
      <c r="G3639" t="b">
        <v>1</v>
      </c>
      <c r="H3639" s="3">
        <v>43532.569849537038</v>
      </c>
      <c r="I3639" s="1" t="s">
        <v>534</v>
      </c>
      <c r="J3639" s="1" t="s">
        <v>535</v>
      </c>
    </row>
    <row r="3640" spans="1:10" x14ac:dyDescent="0.25">
      <c r="A3640">
        <v>62305</v>
      </c>
      <c r="B3640">
        <v>2</v>
      </c>
      <c r="C3640" s="1" t="s">
        <v>2446</v>
      </c>
      <c r="D3640">
        <v>332</v>
      </c>
      <c r="E3640" s="2">
        <v>0.56944444444444442</v>
      </c>
      <c r="F3640" s="1" t="s">
        <v>674</v>
      </c>
      <c r="G3640" t="b">
        <v>1</v>
      </c>
      <c r="H3640" s="3">
        <v>43532.569652777776</v>
      </c>
      <c r="I3640" s="1" t="s">
        <v>203</v>
      </c>
      <c r="J3640" s="1" t="s">
        <v>204</v>
      </c>
    </row>
    <row r="3641" spans="1:10" x14ac:dyDescent="0.25">
      <c r="A3641">
        <v>62305</v>
      </c>
      <c r="B3641">
        <v>3</v>
      </c>
      <c r="C3641" s="1" t="s">
        <v>2446</v>
      </c>
      <c r="D3641">
        <v>332</v>
      </c>
      <c r="E3641" s="2">
        <v>0.56944444444444442</v>
      </c>
      <c r="F3641" s="1" t="s">
        <v>666</v>
      </c>
      <c r="G3641" t="b">
        <v>1</v>
      </c>
      <c r="H3641" s="3">
        <v>43532.569849537038</v>
      </c>
      <c r="I3641" s="1" t="s">
        <v>439</v>
      </c>
      <c r="J3641" s="1" t="s">
        <v>440</v>
      </c>
    </row>
    <row r="3642" spans="1:10" x14ac:dyDescent="0.25">
      <c r="A3642">
        <v>62305</v>
      </c>
      <c r="B3642">
        <v>4</v>
      </c>
      <c r="C3642" s="1" t="s">
        <v>2446</v>
      </c>
      <c r="D3642">
        <v>332</v>
      </c>
      <c r="E3642" s="2">
        <v>0.56944444444444442</v>
      </c>
      <c r="F3642" s="1" t="s">
        <v>582</v>
      </c>
      <c r="G3642" t="b">
        <v>1</v>
      </c>
      <c r="H3642" s="3">
        <v>43532.569953703707</v>
      </c>
      <c r="I3642" s="1" t="s">
        <v>311</v>
      </c>
      <c r="J3642" s="1" t="s">
        <v>312</v>
      </c>
    </row>
    <row r="3643" spans="1:10" x14ac:dyDescent="0.25">
      <c r="A3643">
        <v>62306</v>
      </c>
      <c r="B3643">
        <v>1</v>
      </c>
      <c r="C3643" s="1" t="s">
        <v>2447</v>
      </c>
      <c r="D3643">
        <v>332</v>
      </c>
      <c r="E3643" s="2">
        <v>0.57013888888888886</v>
      </c>
      <c r="F3643" s="1" t="s">
        <v>671</v>
      </c>
      <c r="G3643" t="b">
        <v>1</v>
      </c>
      <c r="H3643" s="3">
        <v>43532.569849537038</v>
      </c>
      <c r="I3643" s="1" t="s">
        <v>534</v>
      </c>
      <c r="J3643" s="1" t="s">
        <v>535</v>
      </c>
    </row>
    <row r="3644" spans="1:10" x14ac:dyDescent="0.25">
      <c r="A3644">
        <v>62306</v>
      </c>
      <c r="B3644">
        <v>2</v>
      </c>
      <c r="C3644" s="1" t="s">
        <v>2448</v>
      </c>
      <c r="D3644">
        <v>332</v>
      </c>
      <c r="E3644" s="2">
        <v>0.57013888888888886</v>
      </c>
      <c r="F3644" s="1" t="s">
        <v>674</v>
      </c>
      <c r="G3644" t="b">
        <v>1</v>
      </c>
      <c r="H3644" s="3">
        <v>43532.570173611108</v>
      </c>
      <c r="I3644" s="1" t="s">
        <v>473</v>
      </c>
      <c r="J3644" s="1" t="s">
        <v>474</v>
      </c>
    </row>
    <row r="3645" spans="1:10" x14ac:dyDescent="0.25">
      <c r="A3645">
        <v>62306</v>
      </c>
      <c r="B3645">
        <v>3</v>
      </c>
      <c r="C3645" s="1" t="s">
        <v>2448</v>
      </c>
      <c r="D3645">
        <v>332</v>
      </c>
      <c r="E3645" s="2">
        <v>0.57013888888888886</v>
      </c>
      <c r="F3645" s="1" t="s">
        <v>666</v>
      </c>
      <c r="G3645" t="b">
        <v>1</v>
      </c>
      <c r="H3645" s="3">
        <v>43532.569849537038</v>
      </c>
      <c r="I3645" s="1" t="s">
        <v>439</v>
      </c>
      <c r="J3645" s="1" t="s">
        <v>440</v>
      </c>
    </row>
    <row r="3646" spans="1:10" x14ac:dyDescent="0.25">
      <c r="A3646">
        <v>62306</v>
      </c>
      <c r="B3646">
        <v>4</v>
      </c>
      <c r="C3646" s="1" t="s">
        <v>2448</v>
      </c>
      <c r="D3646">
        <v>332</v>
      </c>
      <c r="E3646" s="2">
        <v>0.57013888888888886</v>
      </c>
      <c r="F3646" s="1" t="s">
        <v>582</v>
      </c>
      <c r="G3646" t="b">
        <v>1</v>
      </c>
      <c r="H3646" s="3">
        <v>43532.569953703707</v>
      </c>
      <c r="I3646" s="1" t="s">
        <v>311</v>
      </c>
      <c r="J3646" s="1" t="s">
        <v>312</v>
      </c>
    </row>
    <row r="3647" spans="1:10" x14ac:dyDescent="0.25">
      <c r="A3647">
        <v>62307</v>
      </c>
      <c r="B3647">
        <v>1</v>
      </c>
      <c r="C3647" s="1" t="s">
        <v>2449</v>
      </c>
      <c r="D3647">
        <v>332</v>
      </c>
      <c r="E3647" s="2">
        <v>0.57013888888888886</v>
      </c>
      <c r="F3647" s="1" t="s">
        <v>671</v>
      </c>
      <c r="G3647" t="b">
        <v>1</v>
      </c>
      <c r="H3647" s="3">
        <v>43532.570370370369</v>
      </c>
      <c r="I3647" s="1" t="s">
        <v>534</v>
      </c>
      <c r="J3647" s="1" t="s">
        <v>535</v>
      </c>
    </row>
    <row r="3648" spans="1:10" x14ac:dyDescent="0.25">
      <c r="A3648">
        <v>62307</v>
      </c>
      <c r="B3648">
        <v>2</v>
      </c>
      <c r="C3648" s="1" t="s">
        <v>2449</v>
      </c>
      <c r="D3648">
        <v>332</v>
      </c>
      <c r="E3648" s="2">
        <v>0.57013888888888886</v>
      </c>
      <c r="F3648" s="1" t="s">
        <v>674</v>
      </c>
      <c r="G3648" t="b">
        <v>1</v>
      </c>
      <c r="H3648" s="3">
        <v>43532.570694444446</v>
      </c>
      <c r="I3648" s="1" t="s">
        <v>337</v>
      </c>
      <c r="J3648" s="1" t="s">
        <v>338</v>
      </c>
    </row>
    <row r="3649" spans="1:10" x14ac:dyDescent="0.25">
      <c r="A3649">
        <v>62307</v>
      </c>
      <c r="B3649">
        <v>3</v>
      </c>
      <c r="C3649" s="1" t="s">
        <v>2449</v>
      </c>
      <c r="D3649">
        <v>332</v>
      </c>
      <c r="E3649" s="2">
        <v>0.57013888888888886</v>
      </c>
      <c r="F3649" s="1" t="s">
        <v>666</v>
      </c>
      <c r="G3649" t="b">
        <v>1</v>
      </c>
      <c r="H3649" s="3">
        <v>43532.570381944446</v>
      </c>
      <c r="I3649" s="1" t="s">
        <v>373</v>
      </c>
      <c r="J3649" s="1" t="s">
        <v>374</v>
      </c>
    </row>
    <row r="3650" spans="1:10" x14ac:dyDescent="0.25">
      <c r="A3650">
        <v>62307</v>
      </c>
      <c r="B3650">
        <v>4</v>
      </c>
      <c r="C3650" s="1" t="s">
        <v>2449</v>
      </c>
      <c r="D3650">
        <v>332</v>
      </c>
      <c r="E3650" s="2">
        <v>0.57013888888888886</v>
      </c>
      <c r="F3650" s="1" t="s">
        <v>582</v>
      </c>
      <c r="G3650" t="b">
        <v>1</v>
      </c>
      <c r="H3650" s="3">
        <v>43532.570474537039</v>
      </c>
      <c r="I3650" s="1" t="s">
        <v>197</v>
      </c>
      <c r="J3650" s="1" t="s">
        <v>198</v>
      </c>
    </row>
    <row r="3651" spans="1:10" x14ac:dyDescent="0.25">
      <c r="A3651">
        <v>62308</v>
      </c>
      <c r="B3651">
        <v>1</v>
      </c>
      <c r="C3651" s="1" t="s">
        <v>2450</v>
      </c>
      <c r="D3651">
        <v>332</v>
      </c>
      <c r="E3651" s="2">
        <v>0.5708333333333333</v>
      </c>
      <c r="F3651" s="1" t="s">
        <v>671</v>
      </c>
      <c r="G3651" t="b">
        <v>1</v>
      </c>
      <c r="H3651" s="3">
        <v>43532.570891203701</v>
      </c>
      <c r="I3651" s="1" t="s">
        <v>534</v>
      </c>
      <c r="J3651" s="1" t="s">
        <v>535</v>
      </c>
    </row>
    <row r="3652" spans="1:10" x14ac:dyDescent="0.25">
      <c r="A3652">
        <v>62308</v>
      </c>
      <c r="B3652">
        <v>2</v>
      </c>
      <c r="C3652" s="1" t="s">
        <v>2450</v>
      </c>
      <c r="D3652">
        <v>332</v>
      </c>
      <c r="E3652" s="2">
        <v>0.5708333333333333</v>
      </c>
      <c r="F3652" s="1" t="s">
        <v>674</v>
      </c>
      <c r="G3652" t="b">
        <v>1</v>
      </c>
      <c r="H3652" s="3">
        <v>43532.570694444446</v>
      </c>
      <c r="I3652" s="1" t="s">
        <v>337</v>
      </c>
      <c r="J3652" s="1" t="s">
        <v>338</v>
      </c>
    </row>
    <row r="3653" spans="1:10" x14ac:dyDescent="0.25">
      <c r="A3653">
        <v>62308</v>
      </c>
      <c r="B3653">
        <v>3</v>
      </c>
      <c r="C3653" s="1" t="s">
        <v>2450</v>
      </c>
      <c r="D3653">
        <v>332</v>
      </c>
      <c r="E3653" s="2">
        <v>0.5708333333333333</v>
      </c>
      <c r="F3653" s="1" t="s">
        <v>666</v>
      </c>
      <c r="G3653" t="b">
        <v>1</v>
      </c>
      <c r="H3653" s="3">
        <v>43532.570902777778</v>
      </c>
      <c r="I3653" s="1" t="s">
        <v>335</v>
      </c>
      <c r="J3653" s="1" t="s">
        <v>336</v>
      </c>
    </row>
    <row r="3654" spans="1:10" x14ac:dyDescent="0.25">
      <c r="A3654">
        <v>62308</v>
      </c>
      <c r="B3654">
        <v>4</v>
      </c>
      <c r="C3654" s="1" t="s">
        <v>2450</v>
      </c>
      <c r="D3654">
        <v>332</v>
      </c>
      <c r="E3654" s="2">
        <v>0.5708333333333333</v>
      </c>
      <c r="F3654" s="1" t="s">
        <v>582</v>
      </c>
      <c r="G3654" t="b">
        <v>1</v>
      </c>
      <c r="H3654" s="3">
        <v>43532.57099537037</v>
      </c>
      <c r="I3654" s="1" t="s">
        <v>251</v>
      </c>
      <c r="J3654" s="1" t="s">
        <v>252</v>
      </c>
    </row>
    <row r="3655" spans="1:10" x14ac:dyDescent="0.25">
      <c r="A3655">
        <v>62309</v>
      </c>
      <c r="B3655">
        <v>1</v>
      </c>
      <c r="C3655" s="1" t="s">
        <v>2451</v>
      </c>
      <c r="D3655">
        <v>332</v>
      </c>
      <c r="E3655" s="2">
        <v>0.5708333333333333</v>
      </c>
      <c r="F3655" s="1" t="s">
        <v>674</v>
      </c>
      <c r="G3655" t="b">
        <v>1</v>
      </c>
      <c r="H3655" s="3">
        <v>43532.571215277778</v>
      </c>
      <c r="I3655" s="1" t="s">
        <v>141</v>
      </c>
      <c r="J3655" s="1" t="s">
        <v>142</v>
      </c>
    </row>
    <row r="3656" spans="1:10" x14ac:dyDescent="0.25">
      <c r="A3656">
        <v>62309</v>
      </c>
      <c r="B3656">
        <v>2</v>
      </c>
      <c r="C3656" s="1" t="s">
        <v>2451</v>
      </c>
      <c r="D3656">
        <v>332</v>
      </c>
      <c r="E3656" s="2">
        <v>0.5708333333333333</v>
      </c>
      <c r="F3656" s="1" t="s">
        <v>666</v>
      </c>
      <c r="G3656" t="b">
        <v>1</v>
      </c>
      <c r="H3656" s="3">
        <v>43532.570902777778</v>
      </c>
      <c r="I3656" s="1" t="s">
        <v>335</v>
      </c>
      <c r="J3656" s="1" t="s">
        <v>336</v>
      </c>
    </row>
    <row r="3657" spans="1:10" x14ac:dyDescent="0.25">
      <c r="A3657">
        <v>62309</v>
      </c>
      <c r="B3657">
        <v>3</v>
      </c>
      <c r="C3657" s="1" t="s">
        <v>2451</v>
      </c>
      <c r="D3657">
        <v>332</v>
      </c>
      <c r="E3657" s="2">
        <v>0.5708333333333333</v>
      </c>
      <c r="F3657" s="1" t="s">
        <v>582</v>
      </c>
      <c r="G3657" t="b">
        <v>1</v>
      </c>
      <c r="H3657" s="3">
        <v>43532.57099537037</v>
      </c>
      <c r="I3657" s="1" t="s">
        <v>251</v>
      </c>
      <c r="J3657" s="1" t="s">
        <v>252</v>
      </c>
    </row>
    <row r="3658" spans="1:10" x14ac:dyDescent="0.25">
      <c r="A3658">
        <v>62310</v>
      </c>
      <c r="B3658">
        <v>1</v>
      </c>
      <c r="C3658" s="1" t="s">
        <v>2452</v>
      </c>
      <c r="D3658">
        <v>332</v>
      </c>
      <c r="E3658" s="2">
        <v>0.57152777777777775</v>
      </c>
      <c r="F3658" s="1" t="s">
        <v>674</v>
      </c>
      <c r="G3658" t="b">
        <v>1</v>
      </c>
      <c r="H3658" s="3">
        <v>43532.571215277778</v>
      </c>
      <c r="I3658" s="1" t="s">
        <v>141</v>
      </c>
      <c r="J3658" s="1" t="s">
        <v>142</v>
      </c>
    </row>
    <row r="3659" spans="1:10" x14ac:dyDescent="0.25">
      <c r="A3659">
        <v>62310</v>
      </c>
      <c r="B3659">
        <v>2</v>
      </c>
      <c r="C3659" s="1" t="s">
        <v>2452</v>
      </c>
      <c r="D3659">
        <v>332</v>
      </c>
      <c r="E3659" s="2">
        <v>0.57152777777777775</v>
      </c>
      <c r="F3659" s="1" t="s">
        <v>666</v>
      </c>
      <c r="G3659" t="b">
        <v>1</v>
      </c>
      <c r="H3659" s="3">
        <v>43532.571423611109</v>
      </c>
      <c r="I3659" s="1" t="s">
        <v>151</v>
      </c>
      <c r="J3659" s="1" t="s">
        <v>152</v>
      </c>
    </row>
    <row r="3660" spans="1:10" x14ac:dyDescent="0.25">
      <c r="A3660">
        <v>62310</v>
      </c>
      <c r="B3660">
        <v>3</v>
      </c>
      <c r="C3660" s="1" t="s">
        <v>2452</v>
      </c>
      <c r="D3660">
        <v>332</v>
      </c>
      <c r="E3660" s="2">
        <v>0.57152777777777775</v>
      </c>
      <c r="F3660" s="1" t="s">
        <v>582</v>
      </c>
      <c r="G3660" t="b">
        <v>1</v>
      </c>
      <c r="H3660" s="3">
        <v>43532.571516203701</v>
      </c>
      <c r="I3660" s="1" t="s">
        <v>165</v>
      </c>
      <c r="J3660" s="1" t="s">
        <v>166</v>
      </c>
    </row>
    <row r="3661" spans="1:10" x14ac:dyDescent="0.25">
      <c r="A3661">
        <v>62311</v>
      </c>
      <c r="B3661">
        <v>1</v>
      </c>
      <c r="C3661" s="1" t="s">
        <v>2453</v>
      </c>
      <c r="D3661">
        <v>332</v>
      </c>
      <c r="E3661" s="2">
        <v>0.57152777777777775</v>
      </c>
      <c r="F3661" s="1" t="s">
        <v>674</v>
      </c>
      <c r="G3661" t="b">
        <v>1</v>
      </c>
      <c r="H3661" s="3">
        <v>43532.571736111109</v>
      </c>
      <c r="I3661" s="1" t="s">
        <v>225</v>
      </c>
      <c r="J3661" s="1" t="s">
        <v>226</v>
      </c>
    </row>
    <row r="3662" spans="1:10" x14ac:dyDescent="0.25">
      <c r="A3662">
        <v>62311</v>
      </c>
      <c r="B3662">
        <v>2</v>
      </c>
      <c r="C3662" s="1" t="s">
        <v>2453</v>
      </c>
      <c r="D3662">
        <v>332</v>
      </c>
      <c r="E3662" s="2">
        <v>0.57152777777777775</v>
      </c>
      <c r="F3662" s="1" t="s">
        <v>666</v>
      </c>
      <c r="G3662" t="b">
        <v>1</v>
      </c>
      <c r="H3662" s="3">
        <v>43532.571944444448</v>
      </c>
      <c r="I3662" s="1" t="s">
        <v>353</v>
      </c>
      <c r="J3662" s="1" t="s">
        <v>354</v>
      </c>
    </row>
    <row r="3663" spans="1:10" x14ac:dyDescent="0.25">
      <c r="A3663">
        <v>62311</v>
      </c>
      <c r="B3663">
        <v>3</v>
      </c>
      <c r="C3663" s="1" t="s">
        <v>2454</v>
      </c>
      <c r="D3663">
        <v>332</v>
      </c>
      <c r="E3663" s="2">
        <v>0.57152777777777775</v>
      </c>
      <c r="F3663" s="1" t="s">
        <v>582</v>
      </c>
      <c r="G3663" t="b">
        <v>1</v>
      </c>
      <c r="H3663" s="3">
        <v>43532.57203703704</v>
      </c>
      <c r="I3663" s="1" t="s">
        <v>429</v>
      </c>
      <c r="J3663" s="1" t="s">
        <v>430</v>
      </c>
    </row>
    <row r="3664" spans="1:10" x14ac:dyDescent="0.25">
      <c r="A3664">
        <v>62312</v>
      </c>
      <c r="B3664">
        <v>1</v>
      </c>
      <c r="C3664" s="1" t="s">
        <v>2455</v>
      </c>
      <c r="D3664">
        <v>332</v>
      </c>
      <c r="E3664" s="2">
        <v>0.57222222222222219</v>
      </c>
      <c r="F3664" s="1" t="s">
        <v>674</v>
      </c>
      <c r="G3664" t="b">
        <v>1</v>
      </c>
      <c r="H3664" s="3">
        <v>43532.572256944448</v>
      </c>
      <c r="I3664" s="1" t="s">
        <v>525</v>
      </c>
      <c r="J3664" s="1" t="s">
        <v>526</v>
      </c>
    </row>
    <row r="3665" spans="1:10" x14ac:dyDescent="0.25">
      <c r="A3665">
        <v>62312</v>
      </c>
      <c r="B3665">
        <v>2</v>
      </c>
      <c r="C3665" s="1" t="s">
        <v>2455</v>
      </c>
      <c r="D3665">
        <v>332</v>
      </c>
      <c r="E3665" s="2">
        <v>0.57222222222222219</v>
      </c>
      <c r="F3665" s="1" t="s">
        <v>666</v>
      </c>
      <c r="G3665" t="b">
        <v>1</v>
      </c>
      <c r="H3665" s="3">
        <v>43532.571944444448</v>
      </c>
      <c r="I3665" s="1" t="s">
        <v>353</v>
      </c>
      <c r="J3665" s="1" t="s">
        <v>354</v>
      </c>
    </row>
    <row r="3666" spans="1:10" x14ac:dyDescent="0.25">
      <c r="A3666">
        <v>62312</v>
      </c>
      <c r="B3666">
        <v>3</v>
      </c>
      <c r="C3666" s="1" t="s">
        <v>2455</v>
      </c>
      <c r="D3666">
        <v>332</v>
      </c>
      <c r="E3666" s="2">
        <v>0.57222222222222219</v>
      </c>
      <c r="F3666" s="1" t="s">
        <v>582</v>
      </c>
      <c r="G3666" t="b">
        <v>1</v>
      </c>
      <c r="H3666" s="3">
        <v>43532.57203703704</v>
      </c>
      <c r="I3666" s="1" t="s">
        <v>429</v>
      </c>
      <c r="J3666" s="1" t="s">
        <v>430</v>
      </c>
    </row>
    <row r="3667" spans="1:10" x14ac:dyDescent="0.25">
      <c r="A3667">
        <v>62313</v>
      </c>
      <c r="B3667">
        <v>1</v>
      </c>
      <c r="C3667" s="1" t="s">
        <v>2456</v>
      </c>
      <c r="D3667">
        <v>332</v>
      </c>
      <c r="E3667" s="2">
        <v>0.57222222222222219</v>
      </c>
      <c r="F3667" s="1" t="s">
        <v>674</v>
      </c>
      <c r="G3667" t="b">
        <v>1</v>
      </c>
      <c r="H3667" s="3">
        <v>43532.572256944448</v>
      </c>
      <c r="I3667" s="1" t="s">
        <v>525</v>
      </c>
      <c r="J3667" s="1" t="s">
        <v>526</v>
      </c>
    </row>
    <row r="3668" spans="1:10" x14ac:dyDescent="0.25">
      <c r="A3668">
        <v>62313</v>
      </c>
      <c r="B3668">
        <v>2</v>
      </c>
      <c r="C3668" s="1" t="s">
        <v>2456</v>
      </c>
      <c r="D3668">
        <v>332</v>
      </c>
      <c r="E3668" s="2">
        <v>0.57222222222222219</v>
      </c>
      <c r="F3668" s="1" t="s">
        <v>666</v>
      </c>
      <c r="G3668" t="b">
        <v>1</v>
      </c>
      <c r="H3668" s="3">
        <v>43532.572465277779</v>
      </c>
      <c r="I3668" s="1" t="s">
        <v>441</v>
      </c>
      <c r="J3668" s="1" t="s">
        <v>442</v>
      </c>
    </row>
    <row r="3669" spans="1:10" x14ac:dyDescent="0.25">
      <c r="A3669">
        <v>62313</v>
      </c>
      <c r="B3669">
        <v>3</v>
      </c>
      <c r="C3669" s="1" t="s">
        <v>2456</v>
      </c>
      <c r="D3669">
        <v>332</v>
      </c>
      <c r="E3669" s="2">
        <v>0.57222222222222219</v>
      </c>
      <c r="F3669" s="1" t="s">
        <v>582</v>
      </c>
      <c r="G3669" t="b">
        <v>1</v>
      </c>
      <c r="H3669" s="3">
        <v>43532.572557870371</v>
      </c>
      <c r="I3669" s="1" t="s">
        <v>255</v>
      </c>
      <c r="J3669" s="1" t="s">
        <v>256</v>
      </c>
    </row>
    <row r="3670" spans="1:10" x14ac:dyDescent="0.25">
      <c r="A3670">
        <v>62314</v>
      </c>
      <c r="B3670">
        <v>1</v>
      </c>
      <c r="C3670" s="1" t="s">
        <v>2457</v>
      </c>
      <c r="D3670">
        <v>332</v>
      </c>
      <c r="E3670" s="2">
        <v>0.57291666666666663</v>
      </c>
      <c r="F3670" s="1" t="s">
        <v>674</v>
      </c>
      <c r="G3670" t="b">
        <v>1</v>
      </c>
      <c r="H3670" s="3">
        <v>43532.572777777779</v>
      </c>
      <c r="I3670" s="1" t="s">
        <v>259</v>
      </c>
      <c r="J3670" s="1" t="s">
        <v>260</v>
      </c>
    </row>
    <row r="3671" spans="1:10" x14ac:dyDescent="0.25">
      <c r="A3671">
        <v>62314</v>
      </c>
      <c r="B3671">
        <v>2</v>
      </c>
      <c r="C3671" s="1" t="s">
        <v>2457</v>
      </c>
      <c r="D3671">
        <v>332</v>
      </c>
      <c r="E3671" s="2">
        <v>0.57291666666666663</v>
      </c>
      <c r="F3671" s="1" t="s">
        <v>666</v>
      </c>
      <c r="G3671" t="b">
        <v>1</v>
      </c>
      <c r="H3671" s="3">
        <v>43532.57298611111</v>
      </c>
      <c r="I3671" s="1" t="s">
        <v>293</v>
      </c>
      <c r="J3671" s="1" t="s">
        <v>294</v>
      </c>
    </row>
    <row r="3672" spans="1:10" x14ac:dyDescent="0.25">
      <c r="A3672">
        <v>62314</v>
      </c>
      <c r="B3672">
        <v>3</v>
      </c>
      <c r="C3672" s="1" t="s">
        <v>2457</v>
      </c>
      <c r="D3672">
        <v>332</v>
      </c>
      <c r="E3672" s="2">
        <v>0.57291666666666663</v>
      </c>
      <c r="F3672" s="1" t="s">
        <v>582</v>
      </c>
      <c r="G3672" t="b">
        <v>1</v>
      </c>
      <c r="H3672" s="3">
        <v>43532.573078703703</v>
      </c>
      <c r="I3672" s="1" t="s">
        <v>129</v>
      </c>
      <c r="J3672" s="1" t="s">
        <v>130</v>
      </c>
    </row>
    <row r="3673" spans="1:10" x14ac:dyDescent="0.25">
      <c r="A3673">
        <v>62315</v>
      </c>
      <c r="B3673">
        <v>1</v>
      </c>
      <c r="C3673" s="1" t="s">
        <v>2458</v>
      </c>
      <c r="D3673">
        <v>332</v>
      </c>
      <c r="E3673" s="2">
        <v>0.57291666666666663</v>
      </c>
      <c r="F3673" s="1" t="s">
        <v>674</v>
      </c>
      <c r="G3673" t="b">
        <v>1</v>
      </c>
      <c r="H3673" s="3">
        <v>43532.573298611111</v>
      </c>
      <c r="I3673" s="1" t="s">
        <v>307</v>
      </c>
      <c r="J3673" s="1" t="s">
        <v>308</v>
      </c>
    </row>
    <row r="3674" spans="1:10" x14ac:dyDescent="0.25">
      <c r="A3674">
        <v>62315</v>
      </c>
      <c r="B3674">
        <v>2</v>
      </c>
      <c r="C3674" s="1" t="s">
        <v>2458</v>
      </c>
      <c r="D3674">
        <v>332</v>
      </c>
      <c r="E3674" s="2">
        <v>0.57291666666666663</v>
      </c>
      <c r="F3674" s="1" t="s">
        <v>666</v>
      </c>
      <c r="G3674" t="b">
        <v>1</v>
      </c>
      <c r="H3674" s="3">
        <v>43532.57298611111</v>
      </c>
      <c r="I3674" s="1" t="s">
        <v>293</v>
      </c>
      <c r="J3674" s="1" t="s">
        <v>294</v>
      </c>
    </row>
    <row r="3675" spans="1:10" x14ac:dyDescent="0.25">
      <c r="A3675">
        <v>62315</v>
      </c>
      <c r="B3675">
        <v>3</v>
      </c>
      <c r="C3675" s="1" t="s">
        <v>2458</v>
      </c>
      <c r="D3675">
        <v>332</v>
      </c>
      <c r="E3675" s="2">
        <v>0.57291666666666663</v>
      </c>
      <c r="F3675" s="1" t="s">
        <v>582</v>
      </c>
      <c r="G3675" t="b">
        <v>1</v>
      </c>
      <c r="H3675" s="3">
        <v>43532.573136574072</v>
      </c>
      <c r="I3675" s="1" t="s">
        <v>129</v>
      </c>
      <c r="J3675" s="1" t="s">
        <v>130</v>
      </c>
    </row>
    <row r="3676" spans="1:10" x14ac:dyDescent="0.25">
      <c r="A3676">
        <v>62316</v>
      </c>
      <c r="B3676">
        <v>1</v>
      </c>
      <c r="C3676" s="1" t="s">
        <v>2459</v>
      </c>
      <c r="D3676">
        <v>332</v>
      </c>
      <c r="E3676" s="2">
        <v>0.57361111111111107</v>
      </c>
      <c r="F3676" s="1" t="s">
        <v>674</v>
      </c>
      <c r="G3676" t="b">
        <v>1</v>
      </c>
      <c r="H3676" s="3">
        <v>43532.573298611111</v>
      </c>
      <c r="I3676" s="1" t="s">
        <v>307</v>
      </c>
      <c r="J3676" s="1" t="s">
        <v>308</v>
      </c>
    </row>
    <row r="3677" spans="1:10" x14ac:dyDescent="0.25">
      <c r="A3677">
        <v>62316</v>
      </c>
      <c r="B3677">
        <v>2</v>
      </c>
      <c r="C3677" s="1" t="s">
        <v>2459</v>
      </c>
      <c r="D3677">
        <v>332</v>
      </c>
      <c r="E3677" s="2">
        <v>0.57361111111111107</v>
      </c>
      <c r="F3677" s="1" t="s">
        <v>666</v>
      </c>
      <c r="G3677" t="b">
        <v>1</v>
      </c>
      <c r="H3677" s="3">
        <v>43532.573506944442</v>
      </c>
      <c r="I3677" s="1" t="s">
        <v>293</v>
      </c>
      <c r="J3677" s="1" t="s">
        <v>294</v>
      </c>
    </row>
    <row r="3678" spans="1:10" x14ac:dyDescent="0.25">
      <c r="A3678">
        <v>62316</v>
      </c>
      <c r="B3678">
        <v>3</v>
      </c>
      <c r="C3678" s="1" t="s">
        <v>2459</v>
      </c>
      <c r="D3678">
        <v>332</v>
      </c>
      <c r="E3678" s="2">
        <v>0.57361111111111107</v>
      </c>
      <c r="F3678" s="1" t="s">
        <v>582</v>
      </c>
      <c r="G3678" t="b">
        <v>1</v>
      </c>
      <c r="H3678" s="3">
        <v>43532.573599537034</v>
      </c>
      <c r="I3678" s="1" t="s">
        <v>131</v>
      </c>
      <c r="J3678" s="1" t="s">
        <v>132</v>
      </c>
    </row>
    <row r="3679" spans="1:10" x14ac:dyDescent="0.25">
      <c r="A3679">
        <v>62317</v>
      </c>
      <c r="B3679">
        <v>1</v>
      </c>
      <c r="C3679" s="1" t="s">
        <v>2460</v>
      </c>
      <c r="D3679">
        <v>332</v>
      </c>
      <c r="E3679" s="2">
        <v>0.57361111111111107</v>
      </c>
      <c r="F3679" s="1" t="s">
        <v>671</v>
      </c>
      <c r="G3679" t="b">
        <v>1</v>
      </c>
      <c r="H3679" s="3">
        <v>43532.57402777778</v>
      </c>
      <c r="I3679" s="1" t="s">
        <v>534</v>
      </c>
      <c r="J3679" s="1" t="s">
        <v>535</v>
      </c>
    </row>
    <row r="3680" spans="1:10" x14ac:dyDescent="0.25">
      <c r="A3680">
        <v>62317</v>
      </c>
      <c r="B3680">
        <v>2</v>
      </c>
      <c r="C3680" s="1" t="s">
        <v>2460</v>
      </c>
      <c r="D3680">
        <v>332</v>
      </c>
      <c r="E3680" s="2">
        <v>0.57361111111111107</v>
      </c>
      <c r="F3680" s="1" t="s">
        <v>674</v>
      </c>
      <c r="G3680" t="b">
        <v>1</v>
      </c>
      <c r="H3680" s="3">
        <v>43532.573819444442</v>
      </c>
      <c r="I3680" s="1" t="s">
        <v>323</v>
      </c>
      <c r="J3680" s="1" t="s">
        <v>324</v>
      </c>
    </row>
    <row r="3681" spans="1:10" x14ac:dyDescent="0.25">
      <c r="A3681">
        <v>62317</v>
      </c>
      <c r="B3681">
        <v>3</v>
      </c>
      <c r="C3681" s="1" t="s">
        <v>2460</v>
      </c>
      <c r="D3681">
        <v>332</v>
      </c>
      <c r="E3681" s="2">
        <v>0.57361111111111107</v>
      </c>
      <c r="F3681" s="1" t="s">
        <v>666</v>
      </c>
      <c r="G3681" t="b">
        <v>1</v>
      </c>
      <c r="H3681" s="3">
        <v>43532.57402777778</v>
      </c>
      <c r="I3681" s="1" t="s">
        <v>233</v>
      </c>
      <c r="J3681" s="1" t="s">
        <v>234</v>
      </c>
    </row>
    <row r="3682" spans="1:10" x14ac:dyDescent="0.25">
      <c r="A3682">
        <v>62318</v>
      </c>
      <c r="B3682">
        <v>1</v>
      </c>
      <c r="C3682" s="1" t="s">
        <v>2461</v>
      </c>
      <c r="D3682">
        <v>332</v>
      </c>
      <c r="E3682" s="2">
        <v>0.57430555555555551</v>
      </c>
      <c r="F3682" s="1" t="s">
        <v>671</v>
      </c>
      <c r="G3682" t="b">
        <v>1</v>
      </c>
      <c r="H3682" s="3">
        <v>43532.57402777778</v>
      </c>
      <c r="I3682" s="1" t="s">
        <v>534</v>
      </c>
      <c r="J3682" s="1" t="s">
        <v>535</v>
      </c>
    </row>
    <row r="3683" spans="1:10" x14ac:dyDescent="0.25">
      <c r="A3683">
        <v>62318</v>
      </c>
      <c r="B3683">
        <v>2</v>
      </c>
      <c r="C3683" s="1" t="s">
        <v>2461</v>
      </c>
      <c r="D3683">
        <v>332</v>
      </c>
      <c r="E3683" s="2">
        <v>0.57430555555555551</v>
      </c>
      <c r="F3683" s="1" t="s">
        <v>674</v>
      </c>
      <c r="G3683" t="b">
        <v>1</v>
      </c>
      <c r="H3683" s="3">
        <v>43532.574340277781</v>
      </c>
      <c r="I3683" s="1" t="s">
        <v>1739</v>
      </c>
      <c r="J3683" s="1" t="s">
        <v>1740</v>
      </c>
    </row>
    <row r="3684" spans="1:10" x14ac:dyDescent="0.25">
      <c r="A3684">
        <v>62318</v>
      </c>
      <c r="B3684">
        <v>3</v>
      </c>
      <c r="C3684" s="1" t="s">
        <v>2461</v>
      </c>
      <c r="D3684">
        <v>332</v>
      </c>
      <c r="E3684" s="2">
        <v>0.57430555555555551</v>
      </c>
      <c r="F3684" s="1" t="s">
        <v>666</v>
      </c>
      <c r="G3684" t="b">
        <v>1</v>
      </c>
      <c r="H3684" s="3">
        <v>43532.57402777778</v>
      </c>
      <c r="I3684" s="1" t="s">
        <v>233</v>
      </c>
      <c r="J3684" s="1" t="s">
        <v>234</v>
      </c>
    </row>
    <row r="3685" spans="1:10" x14ac:dyDescent="0.25">
      <c r="A3685">
        <v>62319</v>
      </c>
      <c r="B3685">
        <v>1</v>
      </c>
      <c r="C3685" s="1" t="s">
        <v>2462</v>
      </c>
      <c r="D3685">
        <v>332</v>
      </c>
      <c r="E3685" s="2">
        <v>0.57430555555555551</v>
      </c>
      <c r="F3685" s="1" t="s">
        <v>671</v>
      </c>
      <c r="G3685" t="b">
        <v>1</v>
      </c>
      <c r="H3685" s="3">
        <v>43532.574548611112</v>
      </c>
      <c r="I3685" s="1" t="s">
        <v>534</v>
      </c>
      <c r="J3685" s="1" t="s">
        <v>535</v>
      </c>
    </row>
    <row r="3686" spans="1:10" x14ac:dyDescent="0.25">
      <c r="A3686">
        <v>62319</v>
      </c>
      <c r="B3686">
        <v>2</v>
      </c>
      <c r="C3686" s="1" t="s">
        <v>2462</v>
      </c>
      <c r="D3686">
        <v>332</v>
      </c>
      <c r="E3686" s="2">
        <v>0.57430555555555551</v>
      </c>
      <c r="F3686" s="1" t="s">
        <v>674</v>
      </c>
      <c r="G3686" t="b">
        <v>1</v>
      </c>
      <c r="H3686" s="3">
        <v>43532.574340277781</v>
      </c>
      <c r="I3686" s="1" t="s">
        <v>1739</v>
      </c>
      <c r="J3686" s="1" t="s">
        <v>1740</v>
      </c>
    </row>
    <row r="3687" spans="1:10" x14ac:dyDescent="0.25">
      <c r="A3687">
        <v>62319</v>
      </c>
      <c r="B3687">
        <v>3</v>
      </c>
      <c r="C3687" s="1" t="s">
        <v>2462</v>
      </c>
      <c r="D3687">
        <v>332</v>
      </c>
      <c r="E3687" s="2">
        <v>0.57430555555555551</v>
      </c>
      <c r="F3687" s="1" t="s">
        <v>666</v>
      </c>
      <c r="G3687" t="b">
        <v>1</v>
      </c>
      <c r="H3687" s="3">
        <v>43532.574548611112</v>
      </c>
      <c r="I3687" s="1" t="s">
        <v>359</v>
      </c>
      <c r="J3687" s="1" t="s">
        <v>360</v>
      </c>
    </row>
    <row r="3688" spans="1:10" x14ac:dyDescent="0.25">
      <c r="A3688">
        <v>62320</v>
      </c>
      <c r="B3688">
        <v>1</v>
      </c>
      <c r="C3688" s="1" t="s">
        <v>2463</v>
      </c>
      <c r="D3688">
        <v>332</v>
      </c>
      <c r="E3688" s="2">
        <v>0.57499999999999996</v>
      </c>
      <c r="F3688" s="1" t="s">
        <v>671</v>
      </c>
      <c r="G3688" t="b">
        <v>1</v>
      </c>
      <c r="H3688" s="3">
        <v>43532.575069444443</v>
      </c>
      <c r="I3688" s="1" t="s">
        <v>534</v>
      </c>
      <c r="J3688" s="1" t="s">
        <v>535</v>
      </c>
    </row>
    <row r="3689" spans="1:10" x14ac:dyDescent="0.25">
      <c r="A3689">
        <v>62320</v>
      </c>
      <c r="B3689">
        <v>2</v>
      </c>
      <c r="C3689" s="1" t="s">
        <v>2463</v>
      </c>
      <c r="D3689">
        <v>332</v>
      </c>
      <c r="E3689" s="2">
        <v>0.57499999999999996</v>
      </c>
      <c r="F3689" s="1" t="s">
        <v>674</v>
      </c>
      <c r="G3689" t="b">
        <v>1</v>
      </c>
      <c r="H3689" s="3">
        <v>43532.574872685182</v>
      </c>
      <c r="I3689" s="1" t="s">
        <v>149</v>
      </c>
      <c r="J3689" s="1" t="s">
        <v>150</v>
      </c>
    </row>
    <row r="3690" spans="1:10" x14ac:dyDescent="0.25">
      <c r="A3690">
        <v>62320</v>
      </c>
      <c r="B3690">
        <v>3</v>
      </c>
      <c r="C3690" s="1" t="s">
        <v>2463</v>
      </c>
      <c r="D3690">
        <v>332</v>
      </c>
      <c r="E3690" s="2">
        <v>0.57499999999999996</v>
      </c>
      <c r="F3690" s="1" t="s">
        <v>666</v>
      </c>
      <c r="G3690" t="b">
        <v>1</v>
      </c>
      <c r="H3690" s="3">
        <v>43532.575069444443</v>
      </c>
      <c r="I3690" s="1" t="s">
        <v>365</v>
      </c>
      <c r="J3690" s="1" t="s">
        <v>366</v>
      </c>
    </row>
    <row r="3691" spans="1:10" x14ac:dyDescent="0.25">
      <c r="A3691">
        <v>62321</v>
      </c>
      <c r="B3691">
        <v>1</v>
      </c>
      <c r="C3691" s="1" t="s">
        <v>2464</v>
      </c>
      <c r="D3691">
        <v>332</v>
      </c>
      <c r="E3691" s="2">
        <v>0.57499999999999996</v>
      </c>
      <c r="F3691" s="1" t="s">
        <v>671</v>
      </c>
      <c r="G3691" t="b">
        <v>1</v>
      </c>
      <c r="H3691" s="3">
        <v>43532.575069444443</v>
      </c>
      <c r="I3691" s="1" t="s">
        <v>534</v>
      </c>
      <c r="J3691" s="1" t="s">
        <v>535</v>
      </c>
    </row>
    <row r="3692" spans="1:10" x14ac:dyDescent="0.25">
      <c r="A3692">
        <v>62321</v>
      </c>
      <c r="B3692">
        <v>2</v>
      </c>
      <c r="C3692" s="1" t="s">
        <v>2464</v>
      </c>
      <c r="D3692">
        <v>332</v>
      </c>
      <c r="E3692" s="2">
        <v>0.57499999999999996</v>
      </c>
      <c r="F3692" s="1" t="s">
        <v>674</v>
      </c>
      <c r="G3692" t="b">
        <v>1</v>
      </c>
      <c r="H3692" s="3">
        <v>43532.57539351852</v>
      </c>
      <c r="I3692" s="1" t="s">
        <v>397</v>
      </c>
      <c r="J3692" s="1" t="s">
        <v>398</v>
      </c>
    </row>
    <row r="3693" spans="1:10" x14ac:dyDescent="0.25">
      <c r="A3693">
        <v>62321</v>
      </c>
      <c r="B3693">
        <v>3</v>
      </c>
      <c r="C3693" s="1" t="s">
        <v>2464</v>
      </c>
      <c r="D3693">
        <v>332</v>
      </c>
      <c r="E3693" s="2">
        <v>0.57499999999999996</v>
      </c>
      <c r="F3693" s="1" t="s">
        <v>666</v>
      </c>
      <c r="G3693" t="b">
        <v>1</v>
      </c>
      <c r="H3693" s="3">
        <v>43532.575069444443</v>
      </c>
      <c r="I3693" s="1" t="s">
        <v>365</v>
      </c>
      <c r="J3693" s="1" t="s">
        <v>366</v>
      </c>
    </row>
    <row r="3694" spans="1:10" x14ac:dyDescent="0.25">
      <c r="A3694">
        <v>62322</v>
      </c>
      <c r="B3694">
        <v>1</v>
      </c>
      <c r="C3694" s="1" t="s">
        <v>2465</v>
      </c>
      <c r="D3694">
        <v>332</v>
      </c>
      <c r="E3694" s="2">
        <v>0.5756944444444444</v>
      </c>
      <c r="F3694" s="1" t="s">
        <v>671</v>
      </c>
      <c r="G3694" t="b">
        <v>1</v>
      </c>
      <c r="H3694" s="3">
        <v>43532.575590277775</v>
      </c>
      <c r="I3694" s="1" t="s">
        <v>534</v>
      </c>
      <c r="J3694" s="1" t="s">
        <v>535</v>
      </c>
    </row>
    <row r="3695" spans="1:10" x14ac:dyDescent="0.25">
      <c r="A3695">
        <v>62322</v>
      </c>
      <c r="B3695">
        <v>2</v>
      </c>
      <c r="C3695" s="1" t="s">
        <v>2465</v>
      </c>
      <c r="D3695">
        <v>332</v>
      </c>
      <c r="E3695" s="2">
        <v>0.5756944444444444</v>
      </c>
      <c r="F3695" s="1" t="s">
        <v>674</v>
      </c>
      <c r="G3695" t="b">
        <v>1</v>
      </c>
      <c r="H3695" s="3">
        <v>43532.575914351852</v>
      </c>
      <c r="I3695" s="1" t="s">
        <v>335</v>
      </c>
      <c r="J3695" s="1" t="s">
        <v>336</v>
      </c>
    </row>
    <row r="3696" spans="1:10" x14ac:dyDescent="0.25">
      <c r="A3696">
        <v>62322</v>
      </c>
      <c r="B3696">
        <v>3</v>
      </c>
      <c r="C3696" s="1" t="s">
        <v>2465</v>
      </c>
      <c r="D3696">
        <v>332</v>
      </c>
      <c r="E3696" s="2">
        <v>0.5756944444444444</v>
      </c>
      <c r="F3696" s="1" t="s">
        <v>666</v>
      </c>
      <c r="G3696" t="b">
        <v>1</v>
      </c>
      <c r="H3696" s="3">
        <v>43532.575590277775</v>
      </c>
      <c r="I3696" s="1" t="s">
        <v>157</v>
      </c>
      <c r="J3696" s="1" t="s">
        <v>158</v>
      </c>
    </row>
    <row r="3697" spans="1:10" x14ac:dyDescent="0.25">
      <c r="A3697">
        <v>62323</v>
      </c>
      <c r="B3697">
        <v>1</v>
      </c>
      <c r="C3697" s="1" t="s">
        <v>2466</v>
      </c>
      <c r="D3697">
        <v>332</v>
      </c>
      <c r="E3697" s="2">
        <v>0.5756944444444444</v>
      </c>
      <c r="F3697" s="1" t="s">
        <v>671</v>
      </c>
      <c r="G3697" t="b">
        <v>1</v>
      </c>
      <c r="H3697" s="3">
        <v>43532.576111111113</v>
      </c>
      <c r="I3697" s="1" t="s">
        <v>534</v>
      </c>
      <c r="J3697" s="1" t="s">
        <v>535</v>
      </c>
    </row>
    <row r="3698" spans="1:10" x14ac:dyDescent="0.25">
      <c r="A3698">
        <v>62323</v>
      </c>
      <c r="B3698">
        <v>2</v>
      </c>
      <c r="C3698" s="1" t="s">
        <v>2466</v>
      </c>
      <c r="D3698">
        <v>332</v>
      </c>
      <c r="E3698" s="2">
        <v>0.5756944444444444</v>
      </c>
      <c r="F3698" s="1" t="s">
        <v>674</v>
      </c>
      <c r="G3698" t="b">
        <v>1</v>
      </c>
      <c r="H3698" s="3">
        <v>43532.575914351852</v>
      </c>
      <c r="I3698" s="1" t="s">
        <v>335</v>
      </c>
      <c r="J3698" s="1" t="s">
        <v>336</v>
      </c>
    </row>
    <row r="3699" spans="1:10" x14ac:dyDescent="0.25">
      <c r="A3699">
        <v>62323</v>
      </c>
      <c r="B3699">
        <v>3</v>
      </c>
      <c r="C3699" s="1" t="s">
        <v>2466</v>
      </c>
      <c r="D3699">
        <v>332</v>
      </c>
      <c r="E3699" s="2">
        <v>0.5756944444444444</v>
      </c>
      <c r="F3699" s="1" t="s">
        <v>666</v>
      </c>
      <c r="G3699" t="b">
        <v>1</v>
      </c>
      <c r="H3699" s="3">
        <v>43532.576111111113</v>
      </c>
      <c r="I3699" s="1" t="s">
        <v>213</v>
      </c>
      <c r="J3699" s="1" t="s">
        <v>214</v>
      </c>
    </row>
    <row r="3700" spans="1:10" x14ac:dyDescent="0.25">
      <c r="A3700">
        <v>62324</v>
      </c>
      <c r="B3700">
        <v>1</v>
      </c>
      <c r="C3700" s="1" t="s">
        <v>2467</v>
      </c>
      <c r="D3700">
        <v>332</v>
      </c>
      <c r="E3700" s="2">
        <v>0.57638888888888884</v>
      </c>
      <c r="F3700" s="1" t="s">
        <v>671</v>
      </c>
      <c r="G3700" t="b">
        <v>1</v>
      </c>
      <c r="H3700" s="3">
        <v>43532.576527777775</v>
      </c>
      <c r="I3700" s="1" t="s">
        <v>532</v>
      </c>
      <c r="J3700" s="1" t="s">
        <v>533</v>
      </c>
    </row>
    <row r="3701" spans="1:10" x14ac:dyDescent="0.25">
      <c r="A3701">
        <v>62324</v>
      </c>
      <c r="B3701">
        <v>2</v>
      </c>
      <c r="C3701" s="1" t="s">
        <v>2467</v>
      </c>
      <c r="D3701">
        <v>332</v>
      </c>
      <c r="E3701" s="2">
        <v>0.57638888888888884</v>
      </c>
      <c r="F3701" s="1" t="s">
        <v>674</v>
      </c>
      <c r="G3701" t="b">
        <v>1</v>
      </c>
      <c r="H3701" s="3">
        <v>43532.576435185183</v>
      </c>
      <c r="I3701" s="1" t="s">
        <v>151</v>
      </c>
      <c r="J3701" s="1" t="s">
        <v>152</v>
      </c>
    </row>
    <row r="3702" spans="1:10" x14ac:dyDescent="0.25">
      <c r="A3702">
        <v>62324</v>
      </c>
      <c r="B3702">
        <v>3</v>
      </c>
      <c r="C3702" s="1" t="s">
        <v>2467</v>
      </c>
      <c r="D3702">
        <v>332</v>
      </c>
      <c r="E3702" s="2">
        <v>0.57638888888888884</v>
      </c>
      <c r="F3702" s="1" t="s">
        <v>666</v>
      </c>
      <c r="G3702" t="b">
        <v>1</v>
      </c>
      <c r="H3702" s="3">
        <v>43532.576111111113</v>
      </c>
      <c r="I3702" s="1" t="s">
        <v>213</v>
      </c>
      <c r="J3702" s="1" t="s">
        <v>214</v>
      </c>
    </row>
    <row r="3703" spans="1:10" x14ac:dyDescent="0.25">
      <c r="A3703">
        <v>62325</v>
      </c>
      <c r="B3703">
        <v>1</v>
      </c>
      <c r="C3703" s="1" t="s">
        <v>2468</v>
      </c>
      <c r="D3703">
        <v>332</v>
      </c>
      <c r="E3703" s="2">
        <v>0.57638888888888884</v>
      </c>
      <c r="F3703" s="1" t="s">
        <v>671</v>
      </c>
      <c r="G3703" t="b">
        <v>1</v>
      </c>
      <c r="H3703" s="3">
        <v>43532.576631944445</v>
      </c>
      <c r="I3703" s="1" t="s">
        <v>521</v>
      </c>
      <c r="J3703" s="1" t="s">
        <v>522</v>
      </c>
    </row>
    <row r="3704" spans="1:10" x14ac:dyDescent="0.25">
      <c r="A3704">
        <v>62325</v>
      </c>
      <c r="B3704">
        <v>2</v>
      </c>
      <c r="C3704" s="1" t="s">
        <v>2468</v>
      </c>
      <c r="D3704">
        <v>332</v>
      </c>
      <c r="E3704" s="2">
        <v>0.57638888888888884</v>
      </c>
      <c r="F3704" s="1" t="s">
        <v>674</v>
      </c>
      <c r="G3704" t="b">
        <v>1</v>
      </c>
      <c r="H3704" s="3">
        <v>43532.576435185183</v>
      </c>
      <c r="I3704" s="1" t="s">
        <v>151</v>
      </c>
      <c r="J3704" s="1" t="s">
        <v>152</v>
      </c>
    </row>
    <row r="3705" spans="1:10" x14ac:dyDescent="0.25">
      <c r="A3705">
        <v>62325</v>
      </c>
      <c r="B3705">
        <v>3</v>
      </c>
      <c r="C3705" s="1" t="s">
        <v>2468</v>
      </c>
      <c r="D3705">
        <v>332</v>
      </c>
      <c r="E3705" s="2">
        <v>0.57638888888888884</v>
      </c>
      <c r="F3705" s="1" t="s">
        <v>666</v>
      </c>
      <c r="G3705" t="b">
        <v>1</v>
      </c>
      <c r="H3705" s="3">
        <v>43532.576631944445</v>
      </c>
      <c r="I3705" s="1" t="s">
        <v>447</v>
      </c>
      <c r="J3705" s="1" t="s">
        <v>448</v>
      </c>
    </row>
    <row r="3706" spans="1:10" x14ac:dyDescent="0.25">
      <c r="A3706">
        <v>62326</v>
      </c>
      <c r="B3706">
        <v>1</v>
      </c>
      <c r="C3706" s="1" t="s">
        <v>2469</v>
      </c>
      <c r="D3706">
        <v>332</v>
      </c>
      <c r="E3706" s="2">
        <v>0.57708333333333328</v>
      </c>
      <c r="F3706" s="1" t="s">
        <v>671</v>
      </c>
      <c r="G3706" t="b">
        <v>1</v>
      </c>
      <c r="H3706" s="3">
        <v>43532.577152777776</v>
      </c>
      <c r="I3706" s="1" t="s">
        <v>201</v>
      </c>
      <c r="J3706" s="1" t="s">
        <v>202</v>
      </c>
    </row>
    <row r="3707" spans="1:10" x14ac:dyDescent="0.25">
      <c r="A3707">
        <v>62326</v>
      </c>
      <c r="B3707">
        <v>2</v>
      </c>
      <c r="C3707" s="1" t="s">
        <v>2469</v>
      </c>
      <c r="D3707">
        <v>332</v>
      </c>
      <c r="E3707" s="2">
        <v>0.57708333333333328</v>
      </c>
      <c r="F3707" s="1" t="s">
        <v>674</v>
      </c>
      <c r="G3707" t="b">
        <v>1</v>
      </c>
      <c r="H3707" s="3">
        <v>43532.576956018522</v>
      </c>
      <c r="I3707" s="1" t="s">
        <v>289</v>
      </c>
      <c r="J3707" s="1" t="s">
        <v>290</v>
      </c>
    </row>
    <row r="3708" spans="1:10" x14ac:dyDescent="0.25">
      <c r="A3708">
        <v>62326</v>
      </c>
      <c r="B3708">
        <v>3</v>
      </c>
      <c r="C3708" s="1" t="s">
        <v>2469</v>
      </c>
      <c r="D3708">
        <v>332</v>
      </c>
      <c r="E3708" s="2">
        <v>0.57708333333333328</v>
      </c>
      <c r="F3708" s="1" t="s">
        <v>666</v>
      </c>
      <c r="G3708" t="b">
        <v>1</v>
      </c>
      <c r="H3708" s="3">
        <v>43532.577152777776</v>
      </c>
      <c r="I3708" s="1" t="s">
        <v>115</v>
      </c>
      <c r="J3708" s="1" t="s">
        <v>116</v>
      </c>
    </row>
    <row r="3709" spans="1:10" x14ac:dyDescent="0.25">
      <c r="A3709">
        <v>62326</v>
      </c>
      <c r="B3709">
        <v>4</v>
      </c>
      <c r="C3709" s="1" t="s">
        <v>2469</v>
      </c>
      <c r="D3709">
        <v>332</v>
      </c>
      <c r="E3709" s="2">
        <v>0.57708333333333328</v>
      </c>
      <c r="F3709" s="1" t="s">
        <v>582</v>
      </c>
      <c r="G3709" t="b">
        <v>1</v>
      </c>
      <c r="H3709" s="3">
        <v>43532.577256944445</v>
      </c>
      <c r="I3709" s="1" t="s">
        <v>451</v>
      </c>
      <c r="J3709" s="1" t="s">
        <v>452</v>
      </c>
    </row>
    <row r="3710" spans="1:10" x14ac:dyDescent="0.25">
      <c r="A3710">
        <v>62327</v>
      </c>
      <c r="B3710">
        <v>1</v>
      </c>
      <c r="C3710" s="1" t="s">
        <v>2470</v>
      </c>
      <c r="D3710">
        <v>332</v>
      </c>
      <c r="E3710" s="2">
        <v>0.57708333333333328</v>
      </c>
      <c r="F3710" s="1" t="s">
        <v>671</v>
      </c>
      <c r="G3710" t="b">
        <v>1</v>
      </c>
      <c r="H3710" s="3">
        <v>43532.577152777776</v>
      </c>
      <c r="I3710" s="1" t="s">
        <v>201</v>
      </c>
      <c r="J3710" s="1" t="s">
        <v>202</v>
      </c>
    </row>
    <row r="3711" spans="1:10" x14ac:dyDescent="0.25">
      <c r="A3711">
        <v>62327</v>
      </c>
      <c r="B3711">
        <v>2</v>
      </c>
      <c r="C3711" s="1" t="s">
        <v>2470</v>
      </c>
      <c r="D3711">
        <v>332</v>
      </c>
      <c r="E3711" s="2">
        <v>0.57708333333333328</v>
      </c>
      <c r="F3711" s="1" t="s">
        <v>674</v>
      </c>
      <c r="G3711" t="b">
        <v>1</v>
      </c>
      <c r="H3711" s="3">
        <v>43532.577476851853</v>
      </c>
      <c r="I3711" s="1" t="s">
        <v>357</v>
      </c>
      <c r="J3711" s="1" t="s">
        <v>358</v>
      </c>
    </row>
    <row r="3712" spans="1:10" x14ac:dyDescent="0.25">
      <c r="A3712">
        <v>62327</v>
      </c>
      <c r="B3712">
        <v>3</v>
      </c>
      <c r="C3712" s="1" t="s">
        <v>2470</v>
      </c>
      <c r="D3712">
        <v>332</v>
      </c>
      <c r="E3712" s="2">
        <v>0.57708333333333328</v>
      </c>
      <c r="F3712" s="1" t="s">
        <v>666</v>
      </c>
      <c r="G3712" t="b">
        <v>1</v>
      </c>
      <c r="H3712" s="3">
        <v>43532.577152777776</v>
      </c>
      <c r="I3712" s="1" t="s">
        <v>115</v>
      </c>
      <c r="J3712" s="1" t="s">
        <v>116</v>
      </c>
    </row>
    <row r="3713" spans="1:10" x14ac:dyDescent="0.25">
      <c r="A3713">
        <v>62327</v>
      </c>
      <c r="B3713">
        <v>4</v>
      </c>
      <c r="C3713" s="1" t="s">
        <v>2470</v>
      </c>
      <c r="D3713">
        <v>332</v>
      </c>
      <c r="E3713" s="2">
        <v>0.57708333333333328</v>
      </c>
      <c r="F3713" s="1" t="s">
        <v>582</v>
      </c>
      <c r="G3713" t="b">
        <v>1</v>
      </c>
      <c r="H3713" s="3">
        <v>43532.577256944445</v>
      </c>
      <c r="I3713" s="1" t="s">
        <v>451</v>
      </c>
      <c r="J3713" s="1" t="s">
        <v>452</v>
      </c>
    </row>
    <row r="3714" spans="1:10" x14ac:dyDescent="0.25">
      <c r="A3714">
        <v>62328</v>
      </c>
      <c r="B3714">
        <v>1</v>
      </c>
      <c r="C3714" s="1" t="s">
        <v>2471</v>
      </c>
      <c r="D3714">
        <v>332</v>
      </c>
      <c r="E3714" s="2">
        <v>0.57777777777777772</v>
      </c>
      <c r="F3714" s="1" t="s">
        <v>671</v>
      </c>
      <c r="G3714" t="b">
        <v>1</v>
      </c>
      <c r="H3714" s="3">
        <v>43532.577673611115</v>
      </c>
      <c r="I3714" s="1" t="s">
        <v>467</v>
      </c>
      <c r="J3714" s="1" t="s">
        <v>468</v>
      </c>
    </row>
    <row r="3715" spans="1:10" x14ac:dyDescent="0.25">
      <c r="A3715">
        <v>62328</v>
      </c>
      <c r="B3715">
        <v>2</v>
      </c>
      <c r="C3715" s="1" t="s">
        <v>2471</v>
      </c>
      <c r="D3715">
        <v>332</v>
      </c>
      <c r="E3715" s="2">
        <v>0.57777777777777772</v>
      </c>
      <c r="F3715" s="1" t="s">
        <v>674</v>
      </c>
      <c r="G3715" t="b">
        <v>1</v>
      </c>
      <c r="H3715" s="3">
        <v>43532.577997685185</v>
      </c>
      <c r="I3715" s="1" t="s">
        <v>231</v>
      </c>
      <c r="J3715" s="1" t="s">
        <v>232</v>
      </c>
    </row>
    <row r="3716" spans="1:10" x14ac:dyDescent="0.25">
      <c r="A3716">
        <v>62328</v>
      </c>
      <c r="B3716">
        <v>3</v>
      </c>
      <c r="C3716" s="1" t="s">
        <v>2471</v>
      </c>
      <c r="D3716">
        <v>332</v>
      </c>
      <c r="E3716" s="2">
        <v>0.57777777777777772</v>
      </c>
      <c r="F3716" s="1" t="s">
        <v>666</v>
      </c>
      <c r="G3716" t="b">
        <v>1</v>
      </c>
      <c r="H3716" s="3">
        <v>43532.577673611115</v>
      </c>
      <c r="I3716" s="1" t="s">
        <v>239</v>
      </c>
      <c r="J3716" s="1" t="s">
        <v>240</v>
      </c>
    </row>
    <row r="3717" spans="1:10" x14ac:dyDescent="0.25">
      <c r="A3717">
        <v>62329</v>
      </c>
      <c r="B3717">
        <v>1</v>
      </c>
      <c r="C3717" s="1" t="s">
        <v>2472</v>
      </c>
      <c r="D3717">
        <v>332</v>
      </c>
      <c r="E3717" s="2">
        <v>0.57777777777777772</v>
      </c>
      <c r="F3717" s="1" t="s">
        <v>671</v>
      </c>
      <c r="G3717" t="b">
        <v>1</v>
      </c>
      <c r="H3717" s="3">
        <v>43532.578206018516</v>
      </c>
      <c r="I3717" s="1" t="s">
        <v>167</v>
      </c>
      <c r="J3717" s="1" t="s">
        <v>168</v>
      </c>
    </row>
    <row r="3718" spans="1:10" x14ac:dyDescent="0.25">
      <c r="A3718">
        <v>62329</v>
      </c>
      <c r="B3718">
        <v>2</v>
      </c>
      <c r="C3718" s="1" t="s">
        <v>2472</v>
      </c>
      <c r="D3718">
        <v>332</v>
      </c>
      <c r="E3718" s="2">
        <v>0.57777777777777772</v>
      </c>
      <c r="F3718" s="1" t="s">
        <v>674</v>
      </c>
      <c r="G3718" t="b">
        <v>1</v>
      </c>
      <c r="H3718" s="3">
        <v>43532.577997685185</v>
      </c>
      <c r="I3718" s="1" t="s">
        <v>231</v>
      </c>
      <c r="J3718" s="1" t="s">
        <v>232</v>
      </c>
    </row>
    <row r="3719" spans="1:10" x14ac:dyDescent="0.25">
      <c r="A3719">
        <v>62329</v>
      </c>
      <c r="B3719">
        <v>3</v>
      </c>
      <c r="C3719" s="1" t="s">
        <v>2472</v>
      </c>
      <c r="D3719">
        <v>332</v>
      </c>
      <c r="E3719" s="2">
        <v>0.57777777777777772</v>
      </c>
      <c r="F3719" s="1" t="s">
        <v>666</v>
      </c>
      <c r="G3719" t="b">
        <v>1</v>
      </c>
      <c r="H3719" s="3">
        <v>43532.578194444446</v>
      </c>
      <c r="I3719" s="1" t="s">
        <v>191</v>
      </c>
      <c r="J3719" s="1" t="s">
        <v>192</v>
      </c>
    </row>
    <row r="3720" spans="1:10" x14ac:dyDescent="0.25">
      <c r="A3720">
        <v>62330</v>
      </c>
      <c r="B3720">
        <v>1</v>
      </c>
      <c r="C3720" s="1" t="s">
        <v>2473</v>
      </c>
      <c r="D3720">
        <v>332</v>
      </c>
      <c r="E3720" s="2">
        <v>0.57847222222222228</v>
      </c>
      <c r="F3720" s="1" t="s">
        <v>671</v>
      </c>
      <c r="G3720" t="b">
        <v>1</v>
      </c>
      <c r="H3720" s="3">
        <v>43532.578206018516</v>
      </c>
      <c r="I3720" s="1" t="s">
        <v>167</v>
      </c>
      <c r="J3720" s="1" t="s">
        <v>168</v>
      </c>
    </row>
    <row r="3721" spans="1:10" x14ac:dyDescent="0.25">
      <c r="A3721">
        <v>62330</v>
      </c>
      <c r="B3721">
        <v>2</v>
      </c>
      <c r="C3721" s="1" t="s">
        <v>2473</v>
      </c>
      <c r="D3721">
        <v>332</v>
      </c>
      <c r="E3721" s="2">
        <v>0.57847222222222228</v>
      </c>
      <c r="F3721" s="1" t="s">
        <v>674</v>
      </c>
      <c r="G3721" t="b">
        <v>1</v>
      </c>
      <c r="H3721" s="3">
        <v>43532.578518518516</v>
      </c>
      <c r="I3721" s="1" t="s">
        <v>211</v>
      </c>
      <c r="J3721" s="1" t="s">
        <v>212</v>
      </c>
    </row>
    <row r="3722" spans="1:10" x14ac:dyDescent="0.25">
      <c r="A3722">
        <v>62330</v>
      </c>
      <c r="B3722">
        <v>3</v>
      </c>
      <c r="C3722" s="1" t="s">
        <v>2473</v>
      </c>
      <c r="D3722">
        <v>332</v>
      </c>
      <c r="E3722" s="2">
        <v>0.57847222222222228</v>
      </c>
      <c r="F3722" s="1" t="s">
        <v>666</v>
      </c>
      <c r="G3722" t="b">
        <v>1</v>
      </c>
      <c r="H3722" s="3">
        <v>43532.578194444446</v>
      </c>
      <c r="I3722" s="1" t="s">
        <v>191</v>
      </c>
      <c r="J3722" s="1" t="s">
        <v>192</v>
      </c>
    </row>
    <row r="3723" spans="1:10" x14ac:dyDescent="0.25">
      <c r="A3723">
        <v>62331</v>
      </c>
      <c r="B3723">
        <v>1</v>
      </c>
      <c r="C3723" s="1" t="s">
        <v>2474</v>
      </c>
      <c r="D3723">
        <v>332</v>
      </c>
      <c r="E3723" s="2">
        <v>0.57847222222222228</v>
      </c>
      <c r="F3723" s="1" t="s">
        <v>671</v>
      </c>
      <c r="G3723" t="b">
        <v>1</v>
      </c>
      <c r="H3723" s="3">
        <v>43532.578726851854</v>
      </c>
      <c r="I3723" s="1" t="s">
        <v>287</v>
      </c>
      <c r="J3723" s="1" t="s">
        <v>288</v>
      </c>
    </row>
    <row r="3724" spans="1:10" x14ac:dyDescent="0.25">
      <c r="A3724">
        <v>62331</v>
      </c>
      <c r="B3724">
        <v>2</v>
      </c>
      <c r="C3724" s="1" t="s">
        <v>2474</v>
      </c>
      <c r="D3724">
        <v>332</v>
      </c>
      <c r="E3724" s="2">
        <v>0.57847222222222228</v>
      </c>
      <c r="F3724" s="1" t="s">
        <v>674</v>
      </c>
      <c r="G3724" t="b">
        <v>1</v>
      </c>
      <c r="H3724" s="3">
        <v>43532.578518518516</v>
      </c>
      <c r="I3724" s="1" t="s">
        <v>211</v>
      </c>
      <c r="J3724" s="1" t="s">
        <v>212</v>
      </c>
    </row>
    <row r="3725" spans="1:10" x14ac:dyDescent="0.25">
      <c r="A3725">
        <v>62331</v>
      </c>
      <c r="B3725">
        <v>3</v>
      </c>
      <c r="C3725" s="1" t="s">
        <v>2474</v>
      </c>
      <c r="D3725">
        <v>332</v>
      </c>
      <c r="E3725" s="2">
        <v>0.57847222222222228</v>
      </c>
      <c r="F3725" s="1" t="s">
        <v>666</v>
      </c>
      <c r="G3725" t="b">
        <v>1</v>
      </c>
      <c r="H3725" s="3">
        <v>43532.578726851854</v>
      </c>
      <c r="I3725" s="1" t="s">
        <v>461</v>
      </c>
      <c r="J3725" s="1" t="s">
        <v>462</v>
      </c>
    </row>
    <row r="3726" spans="1:10" x14ac:dyDescent="0.25">
      <c r="A3726">
        <v>62332</v>
      </c>
      <c r="B3726">
        <v>1</v>
      </c>
      <c r="C3726" s="1" t="s">
        <v>2475</v>
      </c>
      <c r="D3726">
        <v>332</v>
      </c>
      <c r="E3726" s="2">
        <v>0.57916666666666672</v>
      </c>
      <c r="F3726" s="1" t="s">
        <v>671</v>
      </c>
      <c r="G3726" t="b">
        <v>1</v>
      </c>
      <c r="H3726" s="3">
        <v>43532.579247685186</v>
      </c>
      <c r="I3726" s="1" t="s">
        <v>169</v>
      </c>
      <c r="J3726" s="1" t="s">
        <v>170</v>
      </c>
    </row>
    <row r="3727" spans="1:10" x14ac:dyDescent="0.25">
      <c r="A3727">
        <v>62332</v>
      </c>
      <c r="B3727">
        <v>2</v>
      </c>
      <c r="C3727" s="1" t="s">
        <v>2475</v>
      </c>
      <c r="D3727">
        <v>332</v>
      </c>
      <c r="E3727" s="2">
        <v>0.57916666666666672</v>
      </c>
      <c r="F3727" s="1" t="s">
        <v>674</v>
      </c>
      <c r="G3727" t="b">
        <v>1</v>
      </c>
      <c r="H3727" s="3">
        <v>43532.579039351855</v>
      </c>
      <c r="I3727" s="1" t="s">
        <v>479</v>
      </c>
      <c r="J3727" s="1" t="s">
        <v>480</v>
      </c>
    </row>
    <row r="3728" spans="1:10" x14ac:dyDescent="0.25">
      <c r="A3728">
        <v>62332</v>
      </c>
      <c r="B3728">
        <v>3</v>
      </c>
      <c r="C3728" s="1" t="s">
        <v>2475</v>
      </c>
      <c r="D3728">
        <v>332</v>
      </c>
      <c r="E3728" s="2">
        <v>0.57916666666666672</v>
      </c>
      <c r="F3728" s="1" t="s">
        <v>666</v>
      </c>
      <c r="G3728" t="b">
        <v>1</v>
      </c>
      <c r="H3728" s="3">
        <v>43532.579247685186</v>
      </c>
      <c r="I3728" s="1" t="s">
        <v>549</v>
      </c>
      <c r="J3728" s="1" t="s">
        <v>550</v>
      </c>
    </row>
    <row r="3729" spans="1:10" x14ac:dyDescent="0.25">
      <c r="A3729">
        <v>62333</v>
      </c>
      <c r="B3729">
        <v>1</v>
      </c>
      <c r="C3729" s="1" t="s">
        <v>2476</v>
      </c>
      <c r="D3729">
        <v>332</v>
      </c>
      <c r="E3729" s="2">
        <v>0.57916666666666672</v>
      </c>
      <c r="F3729" s="1" t="s">
        <v>671</v>
      </c>
      <c r="G3729" t="b">
        <v>1</v>
      </c>
      <c r="H3729" s="3">
        <v>43532.579247685186</v>
      </c>
      <c r="I3729" s="1" t="s">
        <v>169</v>
      </c>
      <c r="J3729" s="1" t="s">
        <v>170</v>
      </c>
    </row>
    <row r="3730" spans="1:10" x14ac:dyDescent="0.25">
      <c r="A3730">
        <v>62333</v>
      </c>
      <c r="B3730">
        <v>2</v>
      </c>
      <c r="C3730" s="1" t="s">
        <v>2476</v>
      </c>
      <c r="D3730">
        <v>332</v>
      </c>
      <c r="E3730" s="2">
        <v>0.57916666666666672</v>
      </c>
      <c r="F3730" s="1" t="s">
        <v>674</v>
      </c>
      <c r="G3730" t="b">
        <v>1</v>
      </c>
      <c r="H3730" s="3">
        <v>43532.579560185186</v>
      </c>
      <c r="I3730" s="1" t="s">
        <v>155</v>
      </c>
      <c r="J3730" s="1" t="s">
        <v>156</v>
      </c>
    </row>
    <row r="3731" spans="1:10" x14ac:dyDescent="0.25">
      <c r="A3731">
        <v>62333</v>
      </c>
      <c r="B3731">
        <v>3</v>
      </c>
      <c r="C3731" s="1" t="s">
        <v>2476</v>
      </c>
      <c r="D3731">
        <v>332</v>
      </c>
      <c r="E3731" s="2">
        <v>0.57916666666666672</v>
      </c>
      <c r="F3731" s="1" t="s">
        <v>666</v>
      </c>
      <c r="G3731" t="b">
        <v>1</v>
      </c>
      <c r="H3731" s="3">
        <v>43532.579247685186</v>
      </c>
      <c r="I3731" s="1" t="s">
        <v>549</v>
      </c>
      <c r="J3731" s="1" t="s">
        <v>550</v>
      </c>
    </row>
    <row r="3732" spans="1:10" x14ac:dyDescent="0.25">
      <c r="A3732">
        <v>62334</v>
      </c>
      <c r="B3732">
        <v>1</v>
      </c>
      <c r="C3732" s="1" t="s">
        <v>2477</v>
      </c>
      <c r="D3732">
        <v>332</v>
      </c>
      <c r="E3732" s="2">
        <v>0.57986111111111116</v>
      </c>
      <c r="F3732" s="1" t="s">
        <v>671</v>
      </c>
      <c r="G3732" t="b">
        <v>1</v>
      </c>
      <c r="H3732" s="3">
        <v>43532.579768518517</v>
      </c>
      <c r="I3732" s="1" t="s">
        <v>237</v>
      </c>
      <c r="J3732" s="1" t="s">
        <v>238</v>
      </c>
    </row>
    <row r="3733" spans="1:10" x14ac:dyDescent="0.25">
      <c r="A3733">
        <v>62334</v>
      </c>
      <c r="B3733">
        <v>2</v>
      </c>
      <c r="C3733" s="1" t="s">
        <v>2477</v>
      </c>
      <c r="D3733">
        <v>332</v>
      </c>
      <c r="E3733" s="2">
        <v>0.57986111111111116</v>
      </c>
      <c r="F3733" s="1" t="s">
        <v>674</v>
      </c>
      <c r="G3733" t="b">
        <v>1</v>
      </c>
      <c r="H3733" s="3">
        <v>43532.579560185186</v>
      </c>
      <c r="I3733" s="1" t="s">
        <v>155</v>
      </c>
      <c r="J3733" s="1" t="s">
        <v>156</v>
      </c>
    </row>
    <row r="3734" spans="1:10" x14ac:dyDescent="0.25">
      <c r="A3734">
        <v>62334</v>
      </c>
      <c r="B3734">
        <v>3</v>
      </c>
      <c r="C3734" s="1" t="s">
        <v>2477</v>
      </c>
      <c r="D3734">
        <v>332</v>
      </c>
      <c r="E3734" s="2">
        <v>0.57986111111111116</v>
      </c>
      <c r="F3734" s="1" t="s">
        <v>666</v>
      </c>
      <c r="G3734" t="b">
        <v>1</v>
      </c>
      <c r="H3734" s="3">
        <v>43532.579768518517</v>
      </c>
      <c r="I3734" s="1" t="s">
        <v>677</v>
      </c>
      <c r="J3734" s="1" t="s">
        <v>678</v>
      </c>
    </row>
    <row r="3735" spans="1:10" x14ac:dyDescent="0.25">
      <c r="A3735">
        <v>62335</v>
      </c>
      <c r="B3735">
        <v>1</v>
      </c>
      <c r="C3735" s="1" t="s">
        <v>2478</v>
      </c>
      <c r="D3735">
        <v>332</v>
      </c>
      <c r="E3735" s="2">
        <v>0.57986111111111116</v>
      </c>
      <c r="F3735" s="1" t="s">
        <v>671</v>
      </c>
      <c r="G3735" t="b">
        <v>1</v>
      </c>
      <c r="H3735" s="3">
        <v>43532.580289351848</v>
      </c>
      <c r="I3735" s="1" t="s">
        <v>271</v>
      </c>
      <c r="J3735" s="1" t="s">
        <v>272</v>
      </c>
    </row>
    <row r="3736" spans="1:10" x14ac:dyDescent="0.25">
      <c r="A3736">
        <v>62335</v>
      </c>
      <c r="B3736">
        <v>2</v>
      </c>
      <c r="C3736" s="1" t="s">
        <v>2478</v>
      </c>
      <c r="D3736">
        <v>332</v>
      </c>
      <c r="E3736" s="2">
        <v>0.57986111111111116</v>
      </c>
      <c r="F3736" s="1" t="s">
        <v>674</v>
      </c>
      <c r="G3736" t="b">
        <v>1</v>
      </c>
      <c r="H3736" s="3">
        <v>43532.580081018517</v>
      </c>
      <c r="I3736" s="1" t="s">
        <v>459</v>
      </c>
      <c r="J3736" s="1" t="s">
        <v>460</v>
      </c>
    </row>
    <row r="3737" spans="1:10" x14ac:dyDescent="0.25">
      <c r="A3737">
        <v>62335</v>
      </c>
      <c r="B3737">
        <v>3</v>
      </c>
      <c r="C3737" s="1" t="s">
        <v>2478</v>
      </c>
      <c r="D3737">
        <v>332</v>
      </c>
      <c r="E3737" s="2">
        <v>0.57986111111111116</v>
      </c>
      <c r="F3737" s="1" t="s">
        <v>666</v>
      </c>
      <c r="G3737" t="b">
        <v>1</v>
      </c>
      <c r="H3737" s="3">
        <v>43532.580289351848</v>
      </c>
      <c r="I3737" s="1" t="s">
        <v>463</v>
      </c>
      <c r="J3737" s="1" t="s">
        <v>464</v>
      </c>
    </row>
    <row r="3738" spans="1:10" x14ac:dyDescent="0.25">
      <c r="A3738">
        <v>62336</v>
      </c>
      <c r="B3738">
        <v>1</v>
      </c>
      <c r="C3738" s="1" t="s">
        <v>2479</v>
      </c>
      <c r="D3738">
        <v>332</v>
      </c>
      <c r="E3738" s="2">
        <v>0.5805555555555556</v>
      </c>
      <c r="F3738" s="1" t="s">
        <v>671</v>
      </c>
      <c r="G3738" t="b">
        <v>1</v>
      </c>
      <c r="H3738" s="3">
        <v>43532.580289351848</v>
      </c>
      <c r="I3738" s="1" t="s">
        <v>271</v>
      </c>
      <c r="J3738" s="1" t="s">
        <v>272</v>
      </c>
    </row>
    <row r="3739" spans="1:10" x14ac:dyDescent="0.25">
      <c r="A3739">
        <v>62336</v>
      </c>
      <c r="B3739">
        <v>2</v>
      </c>
      <c r="C3739" s="1" t="s">
        <v>2479</v>
      </c>
      <c r="D3739">
        <v>332</v>
      </c>
      <c r="E3739" s="2">
        <v>0.5805555555555556</v>
      </c>
      <c r="F3739" s="1" t="s">
        <v>674</v>
      </c>
      <c r="G3739" t="b">
        <v>1</v>
      </c>
      <c r="H3739" s="3">
        <v>43532.580601851849</v>
      </c>
      <c r="I3739" s="1" t="s">
        <v>235</v>
      </c>
      <c r="J3739" s="1" t="s">
        <v>236</v>
      </c>
    </row>
    <row r="3740" spans="1:10" x14ac:dyDescent="0.25">
      <c r="A3740">
        <v>62336</v>
      </c>
      <c r="B3740">
        <v>3</v>
      </c>
      <c r="C3740" s="1" t="s">
        <v>2479</v>
      </c>
      <c r="D3740">
        <v>332</v>
      </c>
      <c r="E3740" s="2">
        <v>0.5805555555555556</v>
      </c>
      <c r="F3740" s="1" t="s">
        <v>666</v>
      </c>
      <c r="G3740" t="b">
        <v>1</v>
      </c>
      <c r="H3740" s="3">
        <v>43532.580289351848</v>
      </c>
      <c r="I3740" s="1" t="s">
        <v>463</v>
      </c>
      <c r="J3740" s="1" t="s">
        <v>464</v>
      </c>
    </row>
    <row r="3741" spans="1:10" x14ac:dyDescent="0.25">
      <c r="A3741">
        <v>62337</v>
      </c>
      <c r="B3741">
        <v>1</v>
      </c>
      <c r="C3741" s="1" t="s">
        <v>2480</v>
      </c>
      <c r="D3741">
        <v>332</v>
      </c>
      <c r="E3741" s="2">
        <v>0.5805555555555556</v>
      </c>
      <c r="F3741" s="1" t="s">
        <v>671</v>
      </c>
      <c r="G3741" t="b">
        <v>1</v>
      </c>
      <c r="H3741" s="3">
        <v>43532.580810185187</v>
      </c>
      <c r="I3741" s="1" t="s">
        <v>219</v>
      </c>
      <c r="J3741" s="1" t="s">
        <v>220</v>
      </c>
    </row>
    <row r="3742" spans="1:10" x14ac:dyDescent="0.25">
      <c r="A3742">
        <v>62337</v>
      </c>
      <c r="B3742">
        <v>2</v>
      </c>
      <c r="C3742" s="1" t="s">
        <v>2480</v>
      </c>
      <c r="D3742">
        <v>332</v>
      </c>
      <c r="E3742" s="2">
        <v>0.5805555555555556</v>
      </c>
      <c r="F3742" s="1" t="s">
        <v>674</v>
      </c>
      <c r="G3742" t="b">
        <v>1</v>
      </c>
      <c r="H3742" s="3">
        <v>43532.580601851849</v>
      </c>
      <c r="I3742" s="1" t="s">
        <v>235</v>
      </c>
      <c r="J3742" s="1" t="s">
        <v>236</v>
      </c>
    </row>
    <row r="3743" spans="1:10" x14ac:dyDescent="0.25">
      <c r="A3743">
        <v>62337</v>
      </c>
      <c r="B3743">
        <v>3</v>
      </c>
      <c r="C3743" s="1" t="s">
        <v>2480</v>
      </c>
      <c r="D3743">
        <v>332</v>
      </c>
      <c r="E3743" s="2">
        <v>0.5805555555555556</v>
      </c>
      <c r="F3743" s="1" t="s">
        <v>666</v>
      </c>
      <c r="G3743" t="b">
        <v>1</v>
      </c>
      <c r="H3743" s="3">
        <v>43532.580810185187</v>
      </c>
      <c r="I3743" s="1" t="s">
        <v>121</v>
      </c>
      <c r="J3743" s="1" t="s">
        <v>122</v>
      </c>
    </row>
    <row r="3744" spans="1:10" x14ac:dyDescent="0.25">
      <c r="A3744">
        <v>62338</v>
      </c>
      <c r="B3744">
        <v>1</v>
      </c>
      <c r="C3744" s="1" t="s">
        <v>2481</v>
      </c>
      <c r="D3744">
        <v>332</v>
      </c>
      <c r="E3744" s="2">
        <v>0.58125000000000004</v>
      </c>
      <c r="F3744" s="1" t="s">
        <v>671</v>
      </c>
      <c r="G3744" t="b">
        <v>1</v>
      </c>
      <c r="H3744" s="3">
        <v>43532.581331018519</v>
      </c>
      <c r="I3744" s="1" t="s">
        <v>329</v>
      </c>
      <c r="J3744" s="1" t="s">
        <v>330</v>
      </c>
    </row>
    <row r="3745" spans="1:10" x14ac:dyDescent="0.25">
      <c r="A3745">
        <v>62338</v>
      </c>
      <c r="B3745">
        <v>2</v>
      </c>
      <c r="C3745" s="1" t="s">
        <v>2481</v>
      </c>
      <c r="D3745">
        <v>332</v>
      </c>
      <c r="E3745" s="2">
        <v>0.58125000000000004</v>
      </c>
      <c r="F3745" s="1" t="s">
        <v>674</v>
      </c>
      <c r="G3745" t="b">
        <v>1</v>
      </c>
      <c r="H3745" s="3">
        <v>43532.580601851849</v>
      </c>
      <c r="I3745" s="1" t="s">
        <v>235</v>
      </c>
      <c r="J3745" s="1" t="s">
        <v>236</v>
      </c>
    </row>
    <row r="3746" spans="1:10" x14ac:dyDescent="0.25">
      <c r="A3746">
        <v>62338</v>
      </c>
      <c r="B3746">
        <v>3</v>
      </c>
      <c r="C3746" s="1" t="s">
        <v>2481</v>
      </c>
      <c r="D3746">
        <v>332</v>
      </c>
      <c r="E3746" s="2">
        <v>0.58125000000000004</v>
      </c>
      <c r="F3746" s="1" t="s">
        <v>666</v>
      </c>
      <c r="G3746" t="b">
        <v>1</v>
      </c>
      <c r="H3746" s="3">
        <v>43532.581331018519</v>
      </c>
      <c r="I3746" s="1" t="s">
        <v>317</v>
      </c>
      <c r="J3746" s="1" t="s">
        <v>318</v>
      </c>
    </row>
    <row r="3747" spans="1:10" x14ac:dyDescent="0.25">
      <c r="A3747">
        <v>62339</v>
      </c>
      <c r="B3747">
        <v>1</v>
      </c>
      <c r="C3747" s="1" t="s">
        <v>2482</v>
      </c>
      <c r="D3747">
        <v>332</v>
      </c>
      <c r="E3747" s="2">
        <v>0.58125000000000004</v>
      </c>
      <c r="F3747" s="1" t="s">
        <v>671</v>
      </c>
      <c r="G3747" t="b">
        <v>1</v>
      </c>
      <c r="H3747" s="3">
        <v>43532.581331018519</v>
      </c>
      <c r="I3747" s="1" t="s">
        <v>329</v>
      </c>
      <c r="J3747" s="1" t="s">
        <v>330</v>
      </c>
    </row>
    <row r="3748" spans="1:10" x14ac:dyDescent="0.25">
      <c r="A3748">
        <v>62339</v>
      </c>
      <c r="B3748">
        <v>2</v>
      </c>
      <c r="C3748" s="1" t="s">
        <v>2482</v>
      </c>
      <c r="D3748">
        <v>332</v>
      </c>
      <c r="E3748" s="2">
        <v>0.58125000000000004</v>
      </c>
      <c r="F3748" s="1" t="s">
        <v>674</v>
      </c>
      <c r="G3748" t="b">
        <v>1</v>
      </c>
      <c r="H3748" s="3">
        <v>43532.580601851849</v>
      </c>
      <c r="I3748" s="1" t="s">
        <v>235</v>
      </c>
      <c r="J3748" s="1" t="s">
        <v>236</v>
      </c>
    </row>
    <row r="3749" spans="1:10" x14ac:dyDescent="0.25">
      <c r="A3749">
        <v>62339</v>
      </c>
      <c r="B3749">
        <v>3</v>
      </c>
      <c r="C3749" s="1" t="s">
        <v>2482</v>
      </c>
      <c r="D3749">
        <v>332</v>
      </c>
      <c r="E3749" s="2">
        <v>0.58125000000000004</v>
      </c>
      <c r="F3749" s="1" t="s">
        <v>666</v>
      </c>
      <c r="G3749" t="b">
        <v>1</v>
      </c>
      <c r="H3749" s="3">
        <v>43532.581331018519</v>
      </c>
      <c r="I3749" s="1" t="s">
        <v>317</v>
      </c>
      <c r="J3749" s="1" t="s">
        <v>318</v>
      </c>
    </row>
    <row r="3750" spans="1:10" x14ac:dyDescent="0.25">
      <c r="A3750">
        <v>62340</v>
      </c>
      <c r="B3750">
        <v>1</v>
      </c>
      <c r="C3750" s="1" t="s">
        <v>2483</v>
      </c>
      <c r="D3750">
        <v>332</v>
      </c>
      <c r="E3750" s="2">
        <v>0.58194444444444449</v>
      </c>
      <c r="F3750" s="1" t="s">
        <v>671</v>
      </c>
      <c r="G3750" t="b">
        <v>1</v>
      </c>
      <c r="H3750" s="3">
        <v>43532.58185185185</v>
      </c>
      <c r="I3750" s="1" t="s">
        <v>449</v>
      </c>
      <c r="J3750" s="1" t="s">
        <v>450</v>
      </c>
    </row>
    <row r="3751" spans="1:10" x14ac:dyDescent="0.25">
      <c r="A3751">
        <v>62340</v>
      </c>
      <c r="B3751">
        <v>2</v>
      </c>
      <c r="C3751" s="1" t="s">
        <v>2483</v>
      </c>
      <c r="D3751">
        <v>332</v>
      </c>
      <c r="E3751" s="2">
        <v>0.58194444444444449</v>
      </c>
      <c r="F3751" s="1" t="s">
        <v>674</v>
      </c>
      <c r="G3751" t="b">
        <v>1</v>
      </c>
      <c r="H3751" s="3">
        <v>43532.580601851849</v>
      </c>
      <c r="I3751" s="1" t="s">
        <v>235</v>
      </c>
      <c r="J3751" s="1" t="s">
        <v>236</v>
      </c>
    </row>
    <row r="3752" spans="1:10" x14ac:dyDescent="0.25">
      <c r="A3752">
        <v>62340</v>
      </c>
      <c r="B3752">
        <v>3</v>
      </c>
      <c r="C3752" s="1" t="s">
        <v>2483</v>
      </c>
      <c r="D3752">
        <v>332</v>
      </c>
      <c r="E3752" s="2">
        <v>0.58194444444444449</v>
      </c>
      <c r="F3752" s="1" t="s">
        <v>666</v>
      </c>
      <c r="G3752" t="b">
        <v>1</v>
      </c>
      <c r="H3752" s="3">
        <v>43532.58185185185</v>
      </c>
      <c r="I3752" s="1" t="s">
        <v>319</v>
      </c>
      <c r="J3752" s="1" t="s">
        <v>320</v>
      </c>
    </row>
    <row r="3753" spans="1:10" x14ac:dyDescent="0.25">
      <c r="A3753">
        <v>62341</v>
      </c>
      <c r="B3753">
        <v>1</v>
      </c>
      <c r="C3753" s="1" t="s">
        <v>2484</v>
      </c>
      <c r="D3753">
        <v>332</v>
      </c>
      <c r="E3753" s="2">
        <v>0.58194444444444449</v>
      </c>
      <c r="F3753" s="1" t="s">
        <v>671</v>
      </c>
      <c r="G3753" t="b">
        <v>1</v>
      </c>
      <c r="H3753" s="3">
        <v>43532.582372685189</v>
      </c>
      <c r="I3753" s="1" t="s">
        <v>449</v>
      </c>
      <c r="J3753" s="1" t="s">
        <v>450</v>
      </c>
    </row>
    <row r="3754" spans="1:10" x14ac:dyDescent="0.25">
      <c r="A3754">
        <v>62341</v>
      </c>
      <c r="B3754">
        <v>2</v>
      </c>
      <c r="C3754" s="1" t="s">
        <v>2484</v>
      </c>
      <c r="D3754">
        <v>332</v>
      </c>
      <c r="E3754" s="2">
        <v>0.58194444444444449</v>
      </c>
      <c r="F3754" s="1" t="s">
        <v>674</v>
      </c>
      <c r="G3754" t="b">
        <v>1</v>
      </c>
      <c r="H3754" s="3">
        <v>43532.580601851849</v>
      </c>
      <c r="I3754" s="1" t="s">
        <v>235</v>
      </c>
      <c r="J3754" s="1" t="s">
        <v>236</v>
      </c>
    </row>
    <row r="3755" spans="1:10" x14ac:dyDescent="0.25">
      <c r="A3755">
        <v>62341</v>
      </c>
      <c r="B3755">
        <v>3</v>
      </c>
      <c r="C3755" s="1" t="s">
        <v>2484</v>
      </c>
      <c r="D3755">
        <v>332</v>
      </c>
      <c r="E3755" s="2">
        <v>0.58194444444444449</v>
      </c>
      <c r="F3755" s="1" t="s">
        <v>666</v>
      </c>
      <c r="G3755" t="b">
        <v>1</v>
      </c>
      <c r="H3755" s="3">
        <v>43532.582372685189</v>
      </c>
      <c r="I3755" s="1" t="s">
        <v>716</v>
      </c>
      <c r="J3755" s="1" t="s">
        <v>717</v>
      </c>
    </row>
    <row r="3756" spans="1:10" x14ac:dyDescent="0.25">
      <c r="A3756">
        <v>62342</v>
      </c>
      <c r="B3756">
        <v>1</v>
      </c>
      <c r="C3756" s="1" t="s">
        <v>2485</v>
      </c>
      <c r="D3756">
        <v>332</v>
      </c>
      <c r="E3756" s="2">
        <v>0.58263888888888893</v>
      </c>
      <c r="F3756" s="1" t="s">
        <v>671</v>
      </c>
      <c r="G3756" t="b">
        <v>1</v>
      </c>
      <c r="H3756" s="3">
        <v>43532.582592592589</v>
      </c>
      <c r="I3756" s="1" t="s">
        <v>171</v>
      </c>
      <c r="J3756" s="1" t="s">
        <v>172</v>
      </c>
    </row>
    <row r="3757" spans="1:10" x14ac:dyDescent="0.25">
      <c r="A3757">
        <v>62342</v>
      </c>
      <c r="B3757">
        <v>2</v>
      </c>
      <c r="C3757" s="1" t="s">
        <v>2485</v>
      </c>
      <c r="D3757">
        <v>332</v>
      </c>
      <c r="E3757" s="2">
        <v>0.58263888888888893</v>
      </c>
      <c r="F3757" s="1" t="s">
        <v>674</v>
      </c>
      <c r="G3757" t="b">
        <v>1</v>
      </c>
      <c r="H3757" s="3">
        <v>43532.580601851849</v>
      </c>
      <c r="I3757" s="1" t="s">
        <v>235</v>
      </c>
      <c r="J3757" s="1" t="s">
        <v>236</v>
      </c>
    </row>
    <row r="3758" spans="1:10" x14ac:dyDescent="0.25">
      <c r="A3758">
        <v>62342</v>
      </c>
      <c r="B3758">
        <v>3</v>
      </c>
      <c r="C3758" s="1" t="s">
        <v>2485</v>
      </c>
      <c r="D3758">
        <v>332</v>
      </c>
      <c r="E3758" s="2">
        <v>0.58263888888888893</v>
      </c>
      <c r="F3758" s="1" t="s">
        <v>666</v>
      </c>
      <c r="G3758" t="b">
        <v>1</v>
      </c>
      <c r="H3758" s="3">
        <v>43532.582372685189</v>
      </c>
      <c r="I3758" s="1" t="s">
        <v>716</v>
      </c>
      <c r="J3758" s="1" t="s">
        <v>717</v>
      </c>
    </row>
    <row r="3759" spans="1:10" x14ac:dyDescent="0.25">
      <c r="A3759">
        <v>62343</v>
      </c>
      <c r="B3759">
        <v>1</v>
      </c>
      <c r="C3759" s="1" t="s">
        <v>2486</v>
      </c>
      <c r="D3759">
        <v>332</v>
      </c>
      <c r="E3759" s="2">
        <v>0.58263888888888893</v>
      </c>
      <c r="F3759" s="1" t="s">
        <v>671</v>
      </c>
      <c r="G3759" t="b">
        <v>1</v>
      </c>
      <c r="H3759" s="3">
        <v>43532.58289351852</v>
      </c>
      <c r="I3759" s="1" t="s">
        <v>171</v>
      </c>
      <c r="J3759" s="1" t="s">
        <v>172</v>
      </c>
    </row>
    <row r="3760" spans="1:10" x14ac:dyDescent="0.25">
      <c r="A3760">
        <v>62343</v>
      </c>
      <c r="B3760">
        <v>2</v>
      </c>
      <c r="C3760" s="1" t="s">
        <v>2486</v>
      </c>
      <c r="D3760">
        <v>332</v>
      </c>
      <c r="E3760" s="2">
        <v>0.58263888888888893</v>
      </c>
      <c r="F3760" s="1" t="s">
        <v>674</v>
      </c>
      <c r="G3760" t="b">
        <v>1</v>
      </c>
      <c r="H3760" s="3">
        <v>43532.580601851849</v>
      </c>
      <c r="I3760" s="1" t="s">
        <v>235</v>
      </c>
      <c r="J3760" s="1" t="s">
        <v>236</v>
      </c>
    </row>
    <row r="3761" spans="1:10" x14ac:dyDescent="0.25">
      <c r="A3761">
        <v>62343</v>
      </c>
      <c r="B3761">
        <v>3</v>
      </c>
      <c r="C3761" s="1" t="s">
        <v>2486</v>
      </c>
      <c r="D3761">
        <v>332</v>
      </c>
      <c r="E3761" s="2">
        <v>0.58263888888888893</v>
      </c>
      <c r="F3761" s="1" t="s">
        <v>666</v>
      </c>
      <c r="G3761" t="b">
        <v>1</v>
      </c>
      <c r="H3761" s="3">
        <v>43532.58289351852</v>
      </c>
      <c r="I3761" s="1" t="s">
        <v>351</v>
      </c>
      <c r="J3761" s="1" t="s">
        <v>352</v>
      </c>
    </row>
    <row r="3762" spans="1:10" x14ac:dyDescent="0.25">
      <c r="A3762">
        <v>62344</v>
      </c>
      <c r="B3762">
        <v>1</v>
      </c>
      <c r="C3762" s="1" t="s">
        <v>2487</v>
      </c>
      <c r="D3762">
        <v>332</v>
      </c>
      <c r="E3762" s="2">
        <v>0.58333333333333337</v>
      </c>
      <c r="F3762" s="1" t="s">
        <v>671</v>
      </c>
      <c r="G3762" t="b">
        <v>1</v>
      </c>
      <c r="H3762" s="3">
        <v>43532.583414351851</v>
      </c>
      <c r="I3762" s="1" t="s">
        <v>133</v>
      </c>
      <c r="J3762" s="1" t="s">
        <v>134</v>
      </c>
    </row>
    <row r="3763" spans="1:10" x14ac:dyDescent="0.25">
      <c r="A3763">
        <v>62344</v>
      </c>
      <c r="B3763">
        <v>2</v>
      </c>
      <c r="C3763" s="1" t="s">
        <v>2487</v>
      </c>
      <c r="D3763">
        <v>332</v>
      </c>
      <c r="E3763" s="2">
        <v>0.58333333333333337</v>
      </c>
      <c r="F3763" s="1" t="s">
        <v>674</v>
      </c>
      <c r="G3763" t="b">
        <v>1</v>
      </c>
      <c r="H3763" s="3">
        <v>43532.580601851849</v>
      </c>
      <c r="I3763" s="1" t="s">
        <v>235</v>
      </c>
      <c r="J3763" s="1" t="s">
        <v>236</v>
      </c>
    </row>
    <row r="3764" spans="1:10" x14ac:dyDescent="0.25">
      <c r="A3764">
        <v>62344</v>
      </c>
      <c r="B3764">
        <v>3</v>
      </c>
      <c r="C3764" s="1" t="s">
        <v>2487</v>
      </c>
      <c r="D3764">
        <v>332</v>
      </c>
      <c r="E3764" s="2">
        <v>0.58333333333333337</v>
      </c>
      <c r="F3764" s="1" t="s">
        <v>666</v>
      </c>
      <c r="G3764" t="b">
        <v>1</v>
      </c>
      <c r="H3764" s="3">
        <v>43532.583414351851</v>
      </c>
      <c r="I3764" s="1" t="s">
        <v>283</v>
      </c>
      <c r="J3764" s="1" t="s">
        <v>284</v>
      </c>
    </row>
    <row r="3765" spans="1:10" x14ac:dyDescent="0.25">
      <c r="A3765">
        <v>62345</v>
      </c>
      <c r="B3765">
        <v>1</v>
      </c>
      <c r="C3765" s="1" t="s">
        <v>2488</v>
      </c>
      <c r="D3765">
        <v>332</v>
      </c>
      <c r="E3765" s="2">
        <v>0.58333333333333337</v>
      </c>
      <c r="F3765" s="1" t="s">
        <v>671</v>
      </c>
      <c r="G3765" t="b">
        <v>1</v>
      </c>
      <c r="H3765" s="3">
        <v>43532.583414351851</v>
      </c>
      <c r="I3765" s="1" t="s">
        <v>133</v>
      </c>
      <c r="J3765" s="1" t="s">
        <v>134</v>
      </c>
    </row>
    <row r="3766" spans="1:10" x14ac:dyDescent="0.25">
      <c r="A3766">
        <v>62345</v>
      </c>
      <c r="B3766">
        <v>2</v>
      </c>
      <c r="C3766" s="1" t="s">
        <v>2488</v>
      </c>
      <c r="D3766">
        <v>332</v>
      </c>
      <c r="E3766" s="2">
        <v>0.58333333333333337</v>
      </c>
      <c r="F3766" s="1" t="s">
        <v>674</v>
      </c>
      <c r="G3766" t="b">
        <v>1</v>
      </c>
      <c r="H3766" s="3">
        <v>43532.580601851849</v>
      </c>
      <c r="I3766" s="1" t="s">
        <v>235</v>
      </c>
      <c r="J3766" s="1" t="s">
        <v>236</v>
      </c>
    </row>
    <row r="3767" spans="1:10" x14ac:dyDescent="0.25">
      <c r="A3767">
        <v>62345</v>
      </c>
      <c r="B3767">
        <v>3</v>
      </c>
      <c r="C3767" s="1" t="s">
        <v>2488</v>
      </c>
      <c r="D3767">
        <v>332</v>
      </c>
      <c r="E3767" s="2">
        <v>0.58333333333333337</v>
      </c>
      <c r="F3767" s="1" t="s">
        <v>666</v>
      </c>
      <c r="G3767" t="b">
        <v>1</v>
      </c>
      <c r="H3767" s="3">
        <v>43532.583414351851</v>
      </c>
      <c r="I3767" s="1" t="s">
        <v>283</v>
      </c>
      <c r="J3767" s="1" t="s">
        <v>284</v>
      </c>
    </row>
    <row r="3768" spans="1:10" x14ac:dyDescent="0.25">
      <c r="A3768">
        <v>62346</v>
      </c>
      <c r="B3768">
        <v>1</v>
      </c>
      <c r="C3768" s="1" t="s">
        <v>2489</v>
      </c>
      <c r="D3768">
        <v>332</v>
      </c>
      <c r="E3768" s="2">
        <v>0.58402777777777781</v>
      </c>
      <c r="F3768" s="1" t="s">
        <v>671</v>
      </c>
      <c r="G3768" t="b">
        <v>1</v>
      </c>
      <c r="H3768" s="3">
        <v>43532.583935185183</v>
      </c>
      <c r="I3768" s="1" t="s">
        <v>399</v>
      </c>
      <c r="J3768" s="1" t="s">
        <v>400</v>
      </c>
    </row>
    <row r="3769" spans="1:10" x14ac:dyDescent="0.25">
      <c r="A3769">
        <v>62346</v>
      </c>
      <c r="B3769">
        <v>2</v>
      </c>
      <c r="C3769" s="1" t="s">
        <v>2489</v>
      </c>
      <c r="D3769">
        <v>332</v>
      </c>
      <c r="E3769" s="2">
        <v>0.58402777777777781</v>
      </c>
      <c r="F3769" s="1" t="s">
        <v>674</v>
      </c>
      <c r="G3769" t="b">
        <v>1</v>
      </c>
      <c r="H3769" s="3">
        <v>43532.580601851849</v>
      </c>
      <c r="I3769" s="1" t="s">
        <v>235</v>
      </c>
      <c r="J3769" s="1" t="s">
        <v>236</v>
      </c>
    </row>
    <row r="3770" spans="1:10" x14ac:dyDescent="0.25">
      <c r="A3770">
        <v>62346</v>
      </c>
      <c r="B3770">
        <v>3</v>
      </c>
      <c r="C3770" s="1" t="s">
        <v>2489</v>
      </c>
      <c r="D3770">
        <v>332</v>
      </c>
      <c r="E3770" s="2">
        <v>0.58402777777777781</v>
      </c>
      <c r="F3770" s="1" t="s">
        <v>666</v>
      </c>
      <c r="G3770" t="b">
        <v>1</v>
      </c>
      <c r="H3770" s="3">
        <v>43532.583935185183</v>
      </c>
      <c r="I3770" s="1" t="s">
        <v>283</v>
      </c>
      <c r="J3770" s="1" t="s">
        <v>284</v>
      </c>
    </row>
    <row r="3771" spans="1:10" x14ac:dyDescent="0.25">
      <c r="A3771">
        <v>62347</v>
      </c>
      <c r="B3771">
        <v>1</v>
      </c>
      <c r="C3771" s="1" t="s">
        <v>2490</v>
      </c>
      <c r="D3771">
        <v>332</v>
      </c>
      <c r="E3771" s="2">
        <v>0.58402777777777781</v>
      </c>
      <c r="F3771" s="1" t="s">
        <v>671</v>
      </c>
      <c r="G3771" t="b">
        <v>1</v>
      </c>
      <c r="H3771" s="3">
        <v>43532.584456018521</v>
      </c>
      <c r="I3771" s="1" t="s">
        <v>345</v>
      </c>
      <c r="J3771" s="1" t="s">
        <v>346</v>
      </c>
    </row>
    <row r="3772" spans="1:10" x14ac:dyDescent="0.25">
      <c r="A3772">
        <v>62347</v>
      </c>
      <c r="B3772">
        <v>2</v>
      </c>
      <c r="C3772" s="1" t="s">
        <v>2490</v>
      </c>
      <c r="D3772">
        <v>332</v>
      </c>
      <c r="E3772" s="2">
        <v>0.58402777777777781</v>
      </c>
      <c r="F3772" s="1" t="s">
        <v>674</v>
      </c>
      <c r="G3772" t="b">
        <v>1</v>
      </c>
      <c r="H3772" s="3">
        <v>43532.580601851849</v>
      </c>
      <c r="I3772" s="1" t="s">
        <v>235</v>
      </c>
      <c r="J3772" s="1" t="s">
        <v>236</v>
      </c>
    </row>
    <row r="3773" spans="1:10" x14ac:dyDescent="0.25">
      <c r="A3773">
        <v>62347</v>
      </c>
      <c r="B3773">
        <v>3</v>
      </c>
      <c r="C3773" s="1" t="s">
        <v>2490</v>
      </c>
      <c r="D3773">
        <v>332</v>
      </c>
      <c r="E3773" s="2">
        <v>0.58402777777777781</v>
      </c>
      <c r="F3773" s="1" t="s">
        <v>666</v>
      </c>
      <c r="G3773" t="b">
        <v>1</v>
      </c>
      <c r="H3773" s="3">
        <v>43532.584456018521</v>
      </c>
      <c r="I3773" s="1" t="s">
        <v>283</v>
      </c>
      <c r="J3773" s="1" t="s">
        <v>284</v>
      </c>
    </row>
    <row r="3774" spans="1:10" x14ac:dyDescent="0.25">
      <c r="A3774">
        <v>62348</v>
      </c>
      <c r="B3774">
        <v>1</v>
      </c>
      <c r="C3774" s="1" t="s">
        <v>2491</v>
      </c>
      <c r="D3774">
        <v>332</v>
      </c>
      <c r="E3774" s="2">
        <v>0.58472222222222225</v>
      </c>
      <c r="F3774" s="1" t="s">
        <v>671</v>
      </c>
      <c r="G3774" t="b">
        <v>1</v>
      </c>
      <c r="H3774" s="3">
        <v>43532.584456018521</v>
      </c>
      <c r="I3774" s="1" t="s">
        <v>345</v>
      </c>
      <c r="J3774" s="1" t="s">
        <v>346</v>
      </c>
    </row>
    <row r="3775" spans="1:10" x14ac:dyDescent="0.25">
      <c r="A3775">
        <v>62348</v>
      </c>
      <c r="B3775">
        <v>2</v>
      </c>
      <c r="C3775" s="1" t="s">
        <v>2491</v>
      </c>
      <c r="D3775">
        <v>332</v>
      </c>
      <c r="E3775" s="2">
        <v>0.58472222222222225</v>
      </c>
      <c r="F3775" s="1" t="s">
        <v>666</v>
      </c>
      <c r="G3775" t="b">
        <v>1</v>
      </c>
      <c r="H3775" s="3">
        <v>43532.584456018521</v>
      </c>
      <c r="I3775" s="1" t="s">
        <v>283</v>
      </c>
      <c r="J3775" s="1" t="s">
        <v>284</v>
      </c>
    </row>
    <row r="3776" spans="1:10" x14ac:dyDescent="0.25">
      <c r="A3776">
        <v>62349</v>
      </c>
      <c r="B3776">
        <v>1</v>
      </c>
      <c r="C3776" s="1" t="s">
        <v>2492</v>
      </c>
      <c r="D3776">
        <v>332</v>
      </c>
      <c r="E3776" s="2">
        <v>0.58472222222222225</v>
      </c>
      <c r="F3776" s="1" t="s">
        <v>671</v>
      </c>
      <c r="G3776" t="b">
        <v>1</v>
      </c>
      <c r="H3776" s="3">
        <v>43532.584976851853</v>
      </c>
      <c r="I3776" s="1" t="s">
        <v>367</v>
      </c>
      <c r="J3776" s="1" t="s">
        <v>368</v>
      </c>
    </row>
    <row r="3777" spans="1:10" x14ac:dyDescent="0.25">
      <c r="A3777">
        <v>62349</v>
      </c>
      <c r="B3777">
        <v>2</v>
      </c>
      <c r="C3777" s="1" t="s">
        <v>2492</v>
      </c>
      <c r="D3777">
        <v>332</v>
      </c>
      <c r="E3777" s="2">
        <v>0.58472222222222225</v>
      </c>
      <c r="F3777" s="1" t="s">
        <v>666</v>
      </c>
      <c r="G3777" t="b">
        <v>1</v>
      </c>
      <c r="H3777" s="3">
        <v>43532.585231481484</v>
      </c>
      <c r="I3777" s="1" t="s">
        <v>129</v>
      </c>
      <c r="J3777" s="1" t="s">
        <v>130</v>
      </c>
    </row>
    <row r="3778" spans="1:10" x14ac:dyDescent="0.25">
      <c r="A3778">
        <v>62350</v>
      </c>
      <c r="B3778">
        <v>1</v>
      </c>
      <c r="C3778" s="1" t="s">
        <v>2493</v>
      </c>
      <c r="D3778">
        <v>332</v>
      </c>
      <c r="E3778" s="2">
        <v>0.5854166666666667</v>
      </c>
      <c r="F3778" s="1" t="s">
        <v>671</v>
      </c>
      <c r="G3778" t="b">
        <v>1</v>
      </c>
      <c r="H3778" s="3">
        <v>43532.585497685184</v>
      </c>
      <c r="I3778" s="1" t="s">
        <v>367</v>
      </c>
      <c r="J3778" s="1" t="s">
        <v>368</v>
      </c>
    </row>
    <row r="3779" spans="1:10" x14ac:dyDescent="0.25">
      <c r="A3779">
        <v>62350</v>
      </c>
      <c r="B3779">
        <v>2</v>
      </c>
      <c r="C3779" s="1" t="s">
        <v>2493</v>
      </c>
      <c r="D3779">
        <v>332</v>
      </c>
      <c r="E3779" s="2">
        <v>0.5854166666666667</v>
      </c>
      <c r="F3779" s="1" t="s">
        <v>666</v>
      </c>
      <c r="G3779" t="b">
        <v>1</v>
      </c>
      <c r="H3779" s="3">
        <v>43532.585497685184</v>
      </c>
      <c r="I3779" s="1" t="s">
        <v>409</v>
      </c>
      <c r="J3779" s="1" t="s">
        <v>410</v>
      </c>
    </row>
    <row r="3780" spans="1:10" x14ac:dyDescent="0.25">
      <c r="A3780">
        <v>62351</v>
      </c>
      <c r="B3780">
        <v>1</v>
      </c>
      <c r="C3780" s="1" t="s">
        <v>2494</v>
      </c>
      <c r="D3780">
        <v>332</v>
      </c>
      <c r="E3780" s="2">
        <v>0.5854166666666667</v>
      </c>
      <c r="F3780" s="1" t="s">
        <v>671</v>
      </c>
      <c r="G3780" t="b">
        <v>1</v>
      </c>
      <c r="H3780" s="3">
        <v>43532.585694444446</v>
      </c>
      <c r="I3780" s="1" t="s">
        <v>173</v>
      </c>
      <c r="J3780" s="1" t="s">
        <v>174</v>
      </c>
    </row>
    <row r="3781" spans="1:10" x14ac:dyDescent="0.25">
      <c r="A3781">
        <v>62351</v>
      </c>
      <c r="B3781">
        <v>2</v>
      </c>
      <c r="C3781" s="1" t="s">
        <v>2494</v>
      </c>
      <c r="D3781">
        <v>332</v>
      </c>
      <c r="E3781" s="2">
        <v>0.5854166666666667</v>
      </c>
      <c r="F3781" s="1" t="s">
        <v>666</v>
      </c>
      <c r="G3781" t="b">
        <v>1</v>
      </c>
      <c r="H3781" s="3">
        <v>43532.585497685184</v>
      </c>
      <c r="I3781" s="1" t="s">
        <v>409</v>
      </c>
      <c r="J3781" s="1" t="s">
        <v>410</v>
      </c>
    </row>
    <row r="3782" spans="1:10" x14ac:dyDescent="0.25">
      <c r="A3782">
        <v>62352</v>
      </c>
      <c r="B3782">
        <v>1</v>
      </c>
      <c r="C3782" s="1" t="s">
        <v>2495</v>
      </c>
      <c r="D3782">
        <v>332</v>
      </c>
      <c r="E3782" s="2">
        <v>0.58611111111111114</v>
      </c>
      <c r="F3782" s="1" t="s">
        <v>671</v>
      </c>
      <c r="G3782" t="b">
        <v>1</v>
      </c>
      <c r="H3782" s="3">
        <v>43532.586018518516</v>
      </c>
      <c r="I3782" s="1" t="s">
        <v>580</v>
      </c>
      <c r="J3782" s="1" t="s">
        <v>581</v>
      </c>
    </row>
    <row r="3783" spans="1:10" x14ac:dyDescent="0.25">
      <c r="A3783">
        <v>62352</v>
      </c>
      <c r="B3783">
        <v>2</v>
      </c>
      <c r="C3783" s="1" t="s">
        <v>2495</v>
      </c>
      <c r="D3783">
        <v>332</v>
      </c>
      <c r="E3783" s="2">
        <v>0.58611111111111114</v>
      </c>
      <c r="F3783" s="1" t="s">
        <v>666</v>
      </c>
      <c r="G3783" t="b">
        <v>1</v>
      </c>
      <c r="H3783" s="3">
        <v>43532.586018518516</v>
      </c>
      <c r="I3783" s="1" t="s">
        <v>131</v>
      </c>
      <c r="J3783" s="1" t="s">
        <v>132</v>
      </c>
    </row>
    <row r="3784" spans="1:10" x14ac:dyDescent="0.25">
      <c r="A3784">
        <v>62353</v>
      </c>
      <c r="B3784">
        <v>1</v>
      </c>
      <c r="C3784" s="1" t="s">
        <v>2496</v>
      </c>
      <c r="D3784">
        <v>332</v>
      </c>
      <c r="E3784" s="2">
        <v>0.58611111111111114</v>
      </c>
      <c r="F3784" s="1" t="s">
        <v>671</v>
      </c>
      <c r="G3784" t="b">
        <v>1</v>
      </c>
      <c r="H3784" s="3">
        <v>43532.586550925924</v>
      </c>
      <c r="I3784" s="1" t="s">
        <v>135</v>
      </c>
      <c r="J3784" s="1" t="s">
        <v>136</v>
      </c>
    </row>
    <row r="3785" spans="1:10" x14ac:dyDescent="0.25">
      <c r="A3785">
        <v>62353</v>
      </c>
      <c r="B3785">
        <v>2</v>
      </c>
      <c r="C3785" s="1" t="s">
        <v>2497</v>
      </c>
      <c r="D3785">
        <v>332</v>
      </c>
      <c r="E3785" s="2">
        <v>0.58611111111111114</v>
      </c>
      <c r="F3785" s="1" t="s">
        <v>666</v>
      </c>
      <c r="G3785" t="b">
        <v>1</v>
      </c>
      <c r="H3785" s="3">
        <v>43532.586539351854</v>
      </c>
      <c r="I3785" s="1" t="s">
        <v>131</v>
      </c>
      <c r="J3785" s="1" t="s">
        <v>132</v>
      </c>
    </row>
    <row r="3786" spans="1:10" x14ac:dyDescent="0.25">
      <c r="A3786">
        <v>62353</v>
      </c>
      <c r="B3786">
        <v>3</v>
      </c>
      <c r="C3786" s="1" t="s">
        <v>2497</v>
      </c>
      <c r="D3786">
        <v>332</v>
      </c>
      <c r="E3786" s="2">
        <v>0.58611111111111114</v>
      </c>
      <c r="F3786" s="1" t="s">
        <v>683</v>
      </c>
      <c r="G3786" t="b">
        <v>1</v>
      </c>
      <c r="H3786" s="3">
        <v>43532.586550925924</v>
      </c>
      <c r="I3786" s="1" t="s">
        <v>541</v>
      </c>
      <c r="J3786" s="1" t="s">
        <v>542</v>
      </c>
    </row>
    <row r="3787" spans="1:10" x14ac:dyDescent="0.25">
      <c r="A3787">
        <v>62354</v>
      </c>
      <c r="B3787">
        <v>1</v>
      </c>
      <c r="C3787" s="1" t="s">
        <v>2498</v>
      </c>
      <c r="D3787">
        <v>332</v>
      </c>
      <c r="E3787" s="2">
        <v>0.58680555555555558</v>
      </c>
      <c r="F3787" s="1" t="s">
        <v>671</v>
      </c>
      <c r="G3787" t="b">
        <v>1</v>
      </c>
      <c r="H3787" s="3">
        <v>43532.586550925924</v>
      </c>
      <c r="I3787" s="1" t="s">
        <v>135</v>
      </c>
      <c r="J3787" s="1" t="s">
        <v>136</v>
      </c>
    </row>
    <row r="3788" spans="1:10" x14ac:dyDescent="0.25">
      <c r="A3788">
        <v>62354</v>
      </c>
      <c r="B3788">
        <v>2</v>
      </c>
      <c r="C3788" s="1" t="s">
        <v>2498</v>
      </c>
      <c r="D3788">
        <v>332</v>
      </c>
      <c r="E3788" s="2">
        <v>0.58680555555555558</v>
      </c>
      <c r="F3788" s="1" t="s">
        <v>666</v>
      </c>
      <c r="G3788" t="b">
        <v>1</v>
      </c>
      <c r="H3788" s="3">
        <v>43532.586539351854</v>
      </c>
      <c r="I3788" s="1" t="s">
        <v>131</v>
      </c>
      <c r="J3788" s="1" t="s">
        <v>132</v>
      </c>
    </row>
    <row r="3789" spans="1:10" x14ac:dyDescent="0.25">
      <c r="A3789">
        <v>62354</v>
      </c>
      <c r="B3789">
        <v>3</v>
      </c>
      <c r="C3789" s="1" t="s">
        <v>2498</v>
      </c>
      <c r="D3789">
        <v>332</v>
      </c>
      <c r="E3789" s="2">
        <v>0.58680555555555558</v>
      </c>
      <c r="F3789" s="1" t="s">
        <v>683</v>
      </c>
      <c r="G3789" t="b">
        <v>1</v>
      </c>
      <c r="H3789" s="3">
        <v>43532.586550925924</v>
      </c>
      <c r="I3789" s="1" t="s">
        <v>541</v>
      </c>
      <c r="J3789" s="1" t="s">
        <v>542</v>
      </c>
    </row>
    <row r="3790" spans="1:10" x14ac:dyDescent="0.25">
      <c r="A3790">
        <v>62355</v>
      </c>
      <c r="B3790">
        <v>1</v>
      </c>
      <c r="C3790" s="1" t="s">
        <v>2499</v>
      </c>
      <c r="D3790">
        <v>332</v>
      </c>
      <c r="E3790" s="2">
        <v>0.58680555555555558</v>
      </c>
      <c r="F3790" s="1" t="s">
        <v>671</v>
      </c>
      <c r="G3790" t="b">
        <v>1</v>
      </c>
      <c r="H3790" s="3">
        <v>43532.587071759262</v>
      </c>
      <c r="I3790" s="1" t="s">
        <v>453</v>
      </c>
      <c r="J3790" s="1" t="s">
        <v>454</v>
      </c>
    </row>
    <row r="3791" spans="1:10" x14ac:dyDescent="0.25">
      <c r="A3791">
        <v>62355</v>
      </c>
      <c r="B3791">
        <v>2</v>
      </c>
      <c r="C3791" s="1" t="s">
        <v>2499</v>
      </c>
      <c r="D3791">
        <v>332</v>
      </c>
      <c r="E3791" s="2">
        <v>0.58680555555555558</v>
      </c>
      <c r="F3791" s="1" t="s">
        <v>666</v>
      </c>
      <c r="G3791" t="b">
        <v>1</v>
      </c>
      <c r="H3791" s="3">
        <v>43532.587060185186</v>
      </c>
      <c r="I3791" s="1" t="s">
        <v>131</v>
      </c>
      <c r="J3791" s="1" t="s">
        <v>132</v>
      </c>
    </row>
    <row r="3792" spans="1:10" x14ac:dyDescent="0.25">
      <c r="A3792">
        <v>62355</v>
      </c>
      <c r="B3792">
        <v>3</v>
      </c>
      <c r="C3792" s="1" t="s">
        <v>2499</v>
      </c>
      <c r="D3792">
        <v>332</v>
      </c>
      <c r="E3792" s="2">
        <v>0.58680555555555558</v>
      </c>
      <c r="F3792" s="1" t="s">
        <v>683</v>
      </c>
      <c r="G3792" t="b">
        <v>1</v>
      </c>
      <c r="H3792" s="3">
        <v>43532.587071759262</v>
      </c>
      <c r="I3792" s="1" t="s">
        <v>467</v>
      </c>
      <c r="J3792" s="1" t="s">
        <v>468</v>
      </c>
    </row>
    <row r="3793" spans="1:10" x14ac:dyDescent="0.25">
      <c r="A3793">
        <v>62356</v>
      </c>
      <c r="B3793">
        <v>1</v>
      </c>
      <c r="C3793" s="1" t="s">
        <v>2500</v>
      </c>
      <c r="D3793">
        <v>332</v>
      </c>
      <c r="E3793" s="2">
        <v>0.58750000000000002</v>
      </c>
      <c r="F3793" s="1" t="s">
        <v>671</v>
      </c>
      <c r="G3793" t="b">
        <v>1</v>
      </c>
      <c r="H3793" s="3">
        <v>43532.587592592594</v>
      </c>
      <c r="I3793" s="1" t="s">
        <v>704</v>
      </c>
      <c r="J3793" s="1" t="s">
        <v>705</v>
      </c>
    </row>
    <row r="3794" spans="1:10" x14ac:dyDescent="0.25">
      <c r="A3794">
        <v>62356</v>
      </c>
      <c r="B3794">
        <v>2</v>
      </c>
      <c r="C3794" s="1" t="s">
        <v>2500</v>
      </c>
      <c r="D3794">
        <v>332</v>
      </c>
      <c r="E3794" s="2">
        <v>0.58750000000000002</v>
      </c>
      <c r="F3794" s="1" t="s">
        <v>666</v>
      </c>
      <c r="G3794" t="b">
        <v>1</v>
      </c>
      <c r="H3794" s="3">
        <v>43532.587592592594</v>
      </c>
      <c r="I3794" s="1" t="s">
        <v>131</v>
      </c>
      <c r="J3794" s="1" t="s">
        <v>132</v>
      </c>
    </row>
    <row r="3795" spans="1:10" x14ac:dyDescent="0.25">
      <c r="A3795">
        <v>62356</v>
      </c>
      <c r="B3795">
        <v>3</v>
      </c>
      <c r="C3795" s="1" t="s">
        <v>2500</v>
      </c>
      <c r="D3795">
        <v>332</v>
      </c>
      <c r="E3795" s="2">
        <v>0.58750000000000002</v>
      </c>
      <c r="F3795" s="1" t="s">
        <v>683</v>
      </c>
      <c r="G3795" t="b">
        <v>1</v>
      </c>
      <c r="H3795" s="3">
        <v>43532.587592592594</v>
      </c>
      <c r="I3795" s="1" t="s">
        <v>167</v>
      </c>
      <c r="J3795" s="1" t="s">
        <v>168</v>
      </c>
    </row>
    <row r="3796" spans="1:10" x14ac:dyDescent="0.25">
      <c r="A3796">
        <v>62357</v>
      </c>
      <c r="B3796">
        <v>1</v>
      </c>
      <c r="C3796" s="1" t="s">
        <v>2501</v>
      </c>
      <c r="D3796">
        <v>332</v>
      </c>
      <c r="E3796" s="2">
        <v>0.58750000000000002</v>
      </c>
      <c r="F3796" s="1" t="s">
        <v>671</v>
      </c>
      <c r="G3796" t="b">
        <v>1</v>
      </c>
      <c r="H3796" s="3">
        <v>43532.587592592594</v>
      </c>
      <c r="I3796" s="1" t="s">
        <v>704</v>
      </c>
      <c r="J3796" s="1" t="s">
        <v>705</v>
      </c>
    </row>
    <row r="3797" spans="1:10" x14ac:dyDescent="0.25">
      <c r="A3797">
        <v>62357</v>
      </c>
      <c r="B3797">
        <v>2</v>
      </c>
      <c r="C3797" s="1" t="s">
        <v>2501</v>
      </c>
      <c r="D3797">
        <v>332</v>
      </c>
      <c r="E3797" s="2">
        <v>0.58750000000000002</v>
      </c>
      <c r="F3797" s="1" t="s">
        <v>666</v>
      </c>
      <c r="G3797" t="b">
        <v>1</v>
      </c>
      <c r="H3797" s="3">
        <v>43532.587592592594</v>
      </c>
      <c r="I3797" s="1" t="s">
        <v>131</v>
      </c>
      <c r="J3797" s="1" t="s">
        <v>132</v>
      </c>
    </row>
    <row r="3798" spans="1:10" x14ac:dyDescent="0.25">
      <c r="A3798">
        <v>62357</v>
      </c>
      <c r="B3798">
        <v>3</v>
      </c>
      <c r="C3798" s="1" t="s">
        <v>2501</v>
      </c>
      <c r="D3798">
        <v>332</v>
      </c>
      <c r="E3798" s="2">
        <v>0.58750000000000002</v>
      </c>
      <c r="F3798" s="1" t="s">
        <v>683</v>
      </c>
      <c r="G3798" t="b">
        <v>1</v>
      </c>
      <c r="H3798" s="3">
        <v>43532.587592592594</v>
      </c>
      <c r="I3798" s="1" t="s">
        <v>167</v>
      </c>
      <c r="J3798" s="1" t="s">
        <v>168</v>
      </c>
    </row>
    <row r="3799" spans="1:10" x14ac:dyDescent="0.25">
      <c r="A3799">
        <v>62358</v>
      </c>
      <c r="B3799">
        <v>1</v>
      </c>
      <c r="C3799" s="1" t="s">
        <v>2502</v>
      </c>
      <c r="D3799">
        <v>332</v>
      </c>
      <c r="E3799" s="2">
        <v>0.58819444444444446</v>
      </c>
      <c r="F3799" s="1" t="s">
        <v>671</v>
      </c>
      <c r="G3799" t="b">
        <v>1</v>
      </c>
      <c r="H3799" s="3">
        <v>43532.588113425925</v>
      </c>
      <c r="I3799" s="1" t="s">
        <v>435</v>
      </c>
      <c r="J3799" s="1" t="s">
        <v>436</v>
      </c>
    </row>
    <row r="3800" spans="1:10" x14ac:dyDescent="0.25">
      <c r="A3800">
        <v>62358</v>
      </c>
      <c r="B3800">
        <v>2</v>
      </c>
      <c r="C3800" s="1" t="s">
        <v>2502</v>
      </c>
      <c r="D3800">
        <v>332</v>
      </c>
      <c r="E3800" s="2">
        <v>0.58819444444444446</v>
      </c>
      <c r="F3800" s="1" t="s">
        <v>683</v>
      </c>
      <c r="G3800" t="b">
        <v>1</v>
      </c>
      <c r="H3800" s="3">
        <v>43532.588113425925</v>
      </c>
      <c r="I3800" s="1" t="s">
        <v>507</v>
      </c>
      <c r="J3800" s="1" t="s">
        <v>508</v>
      </c>
    </row>
    <row r="3801" spans="1:10" x14ac:dyDescent="0.25">
      <c r="A3801">
        <v>62359</v>
      </c>
      <c r="B3801">
        <v>1</v>
      </c>
      <c r="C3801" s="1" t="s">
        <v>2503</v>
      </c>
      <c r="D3801">
        <v>332</v>
      </c>
      <c r="E3801" s="2">
        <v>0.58819444444444446</v>
      </c>
      <c r="F3801" s="1" t="s">
        <v>671</v>
      </c>
      <c r="G3801" t="b">
        <v>1</v>
      </c>
      <c r="H3801" s="3">
        <v>43532.588634259257</v>
      </c>
      <c r="I3801" s="1" t="s">
        <v>333</v>
      </c>
      <c r="J3801" s="1" t="s">
        <v>334</v>
      </c>
    </row>
    <row r="3802" spans="1:10" x14ac:dyDescent="0.25">
      <c r="A3802">
        <v>62359</v>
      </c>
      <c r="B3802">
        <v>2</v>
      </c>
      <c r="C3802" s="1" t="s">
        <v>2503</v>
      </c>
      <c r="D3802">
        <v>332</v>
      </c>
      <c r="E3802" s="2">
        <v>0.58819444444444446</v>
      </c>
      <c r="F3802" s="1" t="s">
        <v>683</v>
      </c>
      <c r="G3802" t="b">
        <v>1</v>
      </c>
      <c r="H3802" s="3">
        <v>43532.588634259257</v>
      </c>
      <c r="I3802" s="1" t="s">
        <v>219</v>
      </c>
      <c r="J3802" s="1" t="s">
        <v>220</v>
      </c>
    </row>
    <row r="3803" spans="1:10" x14ac:dyDescent="0.25">
      <c r="A3803">
        <v>62360</v>
      </c>
      <c r="B3803">
        <v>1</v>
      </c>
      <c r="C3803" s="1" t="s">
        <v>2504</v>
      </c>
      <c r="D3803">
        <v>332</v>
      </c>
      <c r="E3803" s="2">
        <v>0.58888888888888891</v>
      </c>
      <c r="F3803" s="1" t="s">
        <v>671</v>
      </c>
      <c r="G3803" t="b">
        <v>1</v>
      </c>
      <c r="H3803" s="3">
        <v>43532.588634259257</v>
      </c>
      <c r="I3803" s="1" t="s">
        <v>333</v>
      </c>
      <c r="J3803" s="1" t="s">
        <v>334</v>
      </c>
    </row>
    <row r="3804" spans="1:10" x14ac:dyDescent="0.25">
      <c r="A3804">
        <v>62360</v>
      </c>
      <c r="B3804">
        <v>2</v>
      </c>
      <c r="C3804" s="1" t="s">
        <v>2504</v>
      </c>
      <c r="D3804">
        <v>332</v>
      </c>
      <c r="E3804" s="2">
        <v>0.58888888888888891</v>
      </c>
      <c r="F3804" s="1" t="s">
        <v>683</v>
      </c>
      <c r="G3804" t="b">
        <v>1</v>
      </c>
      <c r="H3804" s="3">
        <v>43532.588634259257</v>
      </c>
      <c r="I3804" s="1" t="s">
        <v>219</v>
      </c>
      <c r="J3804" s="1" t="s">
        <v>220</v>
      </c>
    </row>
    <row r="3805" spans="1:10" x14ac:dyDescent="0.25">
      <c r="A3805">
        <v>62361</v>
      </c>
      <c r="B3805">
        <v>1</v>
      </c>
      <c r="C3805" s="1" t="s">
        <v>2505</v>
      </c>
      <c r="D3805">
        <v>332</v>
      </c>
      <c r="E3805" s="2">
        <v>0.58888888888888891</v>
      </c>
      <c r="F3805" s="1" t="s">
        <v>671</v>
      </c>
      <c r="G3805" t="b">
        <v>1</v>
      </c>
      <c r="H3805" s="3">
        <v>43532.589155092595</v>
      </c>
      <c r="I3805" s="1" t="s">
        <v>203</v>
      </c>
      <c r="J3805" s="1" t="s">
        <v>204</v>
      </c>
    </row>
    <row r="3806" spans="1:10" x14ac:dyDescent="0.25">
      <c r="A3806">
        <v>62361</v>
      </c>
      <c r="B3806">
        <v>2</v>
      </c>
      <c r="C3806" s="1" t="s">
        <v>2505</v>
      </c>
      <c r="D3806">
        <v>332</v>
      </c>
      <c r="E3806" s="2">
        <v>0.58888888888888891</v>
      </c>
      <c r="F3806" s="1" t="s">
        <v>674</v>
      </c>
      <c r="G3806" t="b">
        <v>1</v>
      </c>
      <c r="H3806" s="3">
        <v>43532.58425925926</v>
      </c>
      <c r="I3806" s="1" t="s">
        <v>301</v>
      </c>
      <c r="J3806" s="1" t="s">
        <v>302</v>
      </c>
    </row>
    <row r="3807" spans="1:10" x14ac:dyDescent="0.25">
      <c r="A3807">
        <v>62361</v>
      </c>
      <c r="B3807">
        <v>3</v>
      </c>
      <c r="C3807" s="1" t="s">
        <v>2505</v>
      </c>
      <c r="D3807">
        <v>332</v>
      </c>
      <c r="E3807" s="2">
        <v>0.58888888888888891</v>
      </c>
      <c r="F3807" s="1" t="s">
        <v>683</v>
      </c>
      <c r="G3807" t="b">
        <v>1</v>
      </c>
      <c r="H3807" s="3">
        <v>43532.589155092595</v>
      </c>
      <c r="I3807" s="1" t="s">
        <v>329</v>
      </c>
      <c r="J3807" s="1" t="s">
        <v>330</v>
      </c>
    </row>
    <row r="3808" spans="1:10" x14ac:dyDescent="0.25">
      <c r="A3808">
        <v>62362</v>
      </c>
      <c r="B3808">
        <v>1</v>
      </c>
      <c r="C3808" s="1" t="s">
        <v>2506</v>
      </c>
      <c r="D3808">
        <v>332</v>
      </c>
      <c r="E3808" s="2">
        <v>0.58958333333333335</v>
      </c>
      <c r="F3808" s="1" t="s">
        <v>671</v>
      </c>
      <c r="G3808" t="b">
        <v>1</v>
      </c>
      <c r="H3808" s="3">
        <v>43532.589675925927</v>
      </c>
      <c r="I3808" s="1" t="s">
        <v>203</v>
      </c>
      <c r="J3808" s="1" t="s">
        <v>204</v>
      </c>
    </row>
    <row r="3809" spans="1:10" x14ac:dyDescent="0.25">
      <c r="A3809">
        <v>62362</v>
      </c>
      <c r="B3809">
        <v>2</v>
      </c>
      <c r="C3809" s="1" t="s">
        <v>2506</v>
      </c>
      <c r="D3809">
        <v>332</v>
      </c>
      <c r="E3809" s="2">
        <v>0.58958333333333335</v>
      </c>
      <c r="F3809" s="1" t="s">
        <v>674</v>
      </c>
      <c r="G3809" t="b">
        <v>1</v>
      </c>
      <c r="H3809" s="3">
        <v>43532.588946759257</v>
      </c>
      <c r="I3809" s="1" t="s">
        <v>163</v>
      </c>
      <c r="J3809" s="1" t="s">
        <v>164</v>
      </c>
    </row>
    <row r="3810" spans="1:10" x14ac:dyDescent="0.25">
      <c r="A3810">
        <v>62362</v>
      </c>
      <c r="B3810">
        <v>3</v>
      </c>
      <c r="C3810" s="1" t="s">
        <v>2506</v>
      </c>
      <c r="D3810">
        <v>332</v>
      </c>
      <c r="E3810" s="2">
        <v>0.58958333333333335</v>
      </c>
      <c r="F3810" s="1" t="s">
        <v>683</v>
      </c>
      <c r="G3810" t="b">
        <v>1</v>
      </c>
      <c r="H3810" s="3">
        <v>43532.589675925927</v>
      </c>
      <c r="I3810" s="1" t="s">
        <v>273</v>
      </c>
      <c r="J3810" s="1" t="s">
        <v>274</v>
      </c>
    </row>
    <row r="3811" spans="1:10" x14ac:dyDescent="0.25">
      <c r="A3811">
        <v>62363</v>
      </c>
      <c r="B3811">
        <v>1</v>
      </c>
      <c r="C3811" s="1" t="s">
        <v>2507</v>
      </c>
      <c r="D3811">
        <v>332</v>
      </c>
      <c r="E3811" s="2">
        <v>0.58958333333333335</v>
      </c>
      <c r="F3811" s="1" t="s">
        <v>671</v>
      </c>
      <c r="G3811" t="b">
        <v>1</v>
      </c>
      <c r="H3811" s="3">
        <v>43532.589675925927</v>
      </c>
      <c r="I3811" s="1" t="s">
        <v>203</v>
      </c>
      <c r="J3811" s="1" t="s">
        <v>204</v>
      </c>
    </row>
    <row r="3812" spans="1:10" x14ac:dyDescent="0.25">
      <c r="A3812">
        <v>62363</v>
      </c>
      <c r="B3812">
        <v>2</v>
      </c>
      <c r="C3812" s="1" t="s">
        <v>2507</v>
      </c>
      <c r="D3812">
        <v>332</v>
      </c>
      <c r="E3812" s="2">
        <v>0.58958333333333335</v>
      </c>
      <c r="F3812" s="1" t="s">
        <v>674</v>
      </c>
      <c r="G3812" t="b">
        <v>1</v>
      </c>
      <c r="H3812" s="3">
        <v>43532.59</v>
      </c>
      <c r="I3812" s="1" t="s">
        <v>251</v>
      </c>
      <c r="J3812" s="1" t="s">
        <v>252</v>
      </c>
    </row>
    <row r="3813" spans="1:10" x14ac:dyDescent="0.25">
      <c r="A3813">
        <v>62363</v>
      </c>
      <c r="B3813">
        <v>3</v>
      </c>
      <c r="C3813" s="1" t="s">
        <v>2507</v>
      </c>
      <c r="D3813">
        <v>332</v>
      </c>
      <c r="E3813" s="2">
        <v>0.58958333333333335</v>
      </c>
      <c r="F3813" s="1" t="s">
        <v>683</v>
      </c>
      <c r="G3813" t="b">
        <v>1</v>
      </c>
      <c r="H3813" s="3">
        <v>43532.589675925927</v>
      </c>
      <c r="I3813" s="1" t="s">
        <v>273</v>
      </c>
      <c r="J3813" s="1" t="s">
        <v>274</v>
      </c>
    </row>
    <row r="3814" spans="1:10" x14ac:dyDescent="0.25">
      <c r="A3814">
        <v>62364</v>
      </c>
      <c r="B3814">
        <v>1</v>
      </c>
      <c r="C3814" s="1" t="s">
        <v>2508</v>
      </c>
      <c r="D3814">
        <v>332</v>
      </c>
      <c r="E3814" s="2">
        <v>0.59027777777777779</v>
      </c>
      <c r="F3814" s="1" t="s">
        <v>671</v>
      </c>
      <c r="G3814" t="b">
        <v>1</v>
      </c>
      <c r="H3814" s="3">
        <v>43532.590196759258</v>
      </c>
      <c r="I3814" s="1" t="s">
        <v>383</v>
      </c>
      <c r="J3814" s="1" t="s">
        <v>384</v>
      </c>
    </row>
    <row r="3815" spans="1:10" x14ac:dyDescent="0.25">
      <c r="A3815">
        <v>62364</v>
      </c>
      <c r="B3815">
        <v>2</v>
      </c>
      <c r="C3815" s="1" t="s">
        <v>2508</v>
      </c>
      <c r="D3815">
        <v>332</v>
      </c>
      <c r="E3815" s="2">
        <v>0.59027777777777779</v>
      </c>
      <c r="F3815" s="1" t="s">
        <v>674</v>
      </c>
      <c r="G3815" t="b">
        <v>1</v>
      </c>
      <c r="H3815" s="3">
        <v>43532.59</v>
      </c>
      <c r="I3815" s="1" t="s">
        <v>251</v>
      </c>
      <c r="J3815" s="1" t="s">
        <v>252</v>
      </c>
    </row>
    <row r="3816" spans="1:10" x14ac:dyDescent="0.25">
      <c r="A3816">
        <v>62364</v>
      </c>
      <c r="B3816">
        <v>3</v>
      </c>
      <c r="C3816" s="1" t="s">
        <v>2508</v>
      </c>
      <c r="D3816">
        <v>332</v>
      </c>
      <c r="E3816" s="2">
        <v>0.59027777777777779</v>
      </c>
      <c r="F3816" s="1" t="s">
        <v>683</v>
      </c>
      <c r="G3816" t="b">
        <v>1</v>
      </c>
      <c r="H3816" s="3">
        <v>43532.590196759258</v>
      </c>
      <c r="I3816" s="1" t="s">
        <v>241</v>
      </c>
      <c r="J3816" s="1" t="s">
        <v>242</v>
      </c>
    </row>
    <row r="3817" spans="1:10" x14ac:dyDescent="0.25">
      <c r="A3817">
        <v>62365</v>
      </c>
      <c r="B3817">
        <v>1</v>
      </c>
      <c r="C3817" s="1" t="s">
        <v>2509</v>
      </c>
      <c r="D3817">
        <v>332</v>
      </c>
      <c r="E3817" s="2">
        <v>0.59027777777777779</v>
      </c>
      <c r="F3817" s="1" t="s">
        <v>671</v>
      </c>
      <c r="G3817" t="b">
        <v>1</v>
      </c>
      <c r="H3817" s="3">
        <v>43532.590717592589</v>
      </c>
      <c r="I3817" s="1" t="s">
        <v>247</v>
      </c>
      <c r="J3817" s="1" t="s">
        <v>248</v>
      </c>
    </row>
    <row r="3818" spans="1:10" x14ac:dyDescent="0.25">
      <c r="A3818">
        <v>62365</v>
      </c>
      <c r="B3818">
        <v>2</v>
      </c>
      <c r="C3818" s="1" t="s">
        <v>2509</v>
      </c>
      <c r="D3818">
        <v>332</v>
      </c>
      <c r="E3818" s="2">
        <v>0.59027777777777779</v>
      </c>
      <c r="F3818" s="1" t="s">
        <v>674</v>
      </c>
      <c r="G3818" t="b">
        <v>1</v>
      </c>
      <c r="H3818" s="3">
        <v>43532.590520833335</v>
      </c>
      <c r="I3818" s="1" t="s">
        <v>351</v>
      </c>
      <c r="J3818" s="1" t="s">
        <v>352</v>
      </c>
    </row>
    <row r="3819" spans="1:10" x14ac:dyDescent="0.25">
      <c r="A3819">
        <v>62365</v>
      </c>
      <c r="B3819">
        <v>3</v>
      </c>
      <c r="C3819" s="1" t="s">
        <v>2509</v>
      </c>
      <c r="D3819">
        <v>332</v>
      </c>
      <c r="E3819" s="2">
        <v>0.59027777777777779</v>
      </c>
      <c r="F3819" s="1" t="s">
        <v>683</v>
      </c>
      <c r="G3819" t="b">
        <v>1</v>
      </c>
      <c r="H3819" s="3">
        <v>43532.590717592589</v>
      </c>
      <c r="I3819" s="1" t="s">
        <v>241</v>
      </c>
      <c r="J3819" s="1" t="s">
        <v>242</v>
      </c>
    </row>
    <row r="3820" spans="1:10" x14ac:dyDescent="0.25">
      <c r="A3820">
        <v>62366</v>
      </c>
      <c r="B3820">
        <v>1</v>
      </c>
      <c r="C3820" s="1" t="s">
        <v>2510</v>
      </c>
      <c r="D3820">
        <v>332</v>
      </c>
      <c r="E3820" s="2">
        <v>0.59097222222222223</v>
      </c>
      <c r="F3820" s="1" t="s">
        <v>671</v>
      </c>
      <c r="G3820" t="b">
        <v>1</v>
      </c>
      <c r="H3820" s="3">
        <v>43532.590717592589</v>
      </c>
      <c r="I3820" s="1" t="s">
        <v>247</v>
      </c>
      <c r="J3820" s="1" t="s">
        <v>248</v>
      </c>
    </row>
    <row r="3821" spans="1:10" x14ac:dyDescent="0.25">
      <c r="A3821">
        <v>62366</v>
      </c>
      <c r="B3821">
        <v>2</v>
      </c>
      <c r="C3821" s="1" t="s">
        <v>2510</v>
      </c>
      <c r="D3821">
        <v>332</v>
      </c>
      <c r="E3821" s="2">
        <v>0.59097222222222223</v>
      </c>
      <c r="F3821" s="1" t="s">
        <v>674</v>
      </c>
      <c r="G3821" t="b">
        <v>1</v>
      </c>
      <c r="H3821" s="3">
        <v>43532.591041666667</v>
      </c>
      <c r="I3821" s="1" t="s">
        <v>255</v>
      </c>
      <c r="J3821" s="1" t="s">
        <v>256</v>
      </c>
    </row>
    <row r="3822" spans="1:10" x14ac:dyDescent="0.25">
      <c r="A3822">
        <v>62366</v>
      </c>
      <c r="B3822">
        <v>3</v>
      </c>
      <c r="C3822" s="1" t="s">
        <v>2510</v>
      </c>
      <c r="D3822">
        <v>332</v>
      </c>
      <c r="E3822" s="2">
        <v>0.59097222222222223</v>
      </c>
      <c r="F3822" s="1" t="s">
        <v>683</v>
      </c>
      <c r="G3822" t="b">
        <v>1</v>
      </c>
      <c r="H3822" s="3">
        <v>43532.590717592589</v>
      </c>
      <c r="I3822" s="1" t="s">
        <v>241</v>
      </c>
      <c r="J3822" s="1" t="s">
        <v>242</v>
      </c>
    </row>
    <row r="3823" spans="1:10" x14ac:dyDescent="0.25">
      <c r="A3823">
        <v>62367</v>
      </c>
      <c r="B3823">
        <v>1</v>
      </c>
      <c r="C3823" s="1" t="s">
        <v>2511</v>
      </c>
      <c r="D3823">
        <v>332</v>
      </c>
      <c r="E3823" s="2">
        <v>0.59097222222222223</v>
      </c>
      <c r="F3823" s="1" t="s">
        <v>671</v>
      </c>
      <c r="G3823" t="b">
        <v>1</v>
      </c>
      <c r="H3823" s="3">
        <v>43532.591238425928</v>
      </c>
      <c r="I3823" s="1" t="s">
        <v>179</v>
      </c>
      <c r="J3823" s="1" t="s">
        <v>180</v>
      </c>
    </row>
    <row r="3824" spans="1:10" x14ac:dyDescent="0.25">
      <c r="A3824">
        <v>62367</v>
      </c>
      <c r="B3824">
        <v>2</v>
      </c>
      <c r="C3824" s="1" t="s">
        <v>2511</v>
      </c>
      <c r="D3824">
        <v>332</v>
      </c>
      <c r="E3824" s="2">
        <v>0.59097222222222223</v>
      </c>
      <c r="F3824" s="1" t="s">
        <v>674</v>
      </c>
      <c r="G3824" t="b">
        <v>1</v>
      </c>
      <c r="H3824" s="3">
        <v>43532.591041666667</v>
      </c>
      <c r="I3824" s="1" t="s">
        <v>255</v>
      </c>
      <c r="J3824" s="1" t="s">
        <v>256</v>
      </c>
    </row>
    <row r="3825" spans="1:10" x14ac:dyDescent="0.25">
      <c r="A3825">
        <v>62367</v>
      </c>
      <c r="B3825">
        <v>3</v>
      </c>
      <c r="C3825" s="1" t="s">
        <v>2511</v>
      </c>
      <c r="D3825">
        <v>332</v>
      </c>
      <c r="E3825" s="2">
        <v>0.59097222222222223</v>
      </c>
      <c r="F3825" s="1" t="s">
        <v>683</v>
      </c>
      <c r="G3825" t="b">
        <v>1</v>
      </c>
      <c r="H3825" s="3">
        <v>43532.591307870367</v>
      </c>
      <c r="I3825" s="1" t="s">
        <v>171</v>
      </c>
      <c r="J3825" s="1" t="s">
        <v>172</v>
      </c>
    </row>
    <row r="3826" spans="1:10" x14ac:dyDescent="0.25">
      <c r="A3826">
        <v>62368</v>
      </c>
      <c r="B3826">
        <v>1</v>
      </c>
      <c r="C3826" s="1" t="s">
        <v>2512</v>
      </c>
      <c r="D3826">
        <v>332</v>
      </c>
      <c r="E3826" s="2">
        <v>0.59166666666666667</v>
      </c>
      <c r="F3826" s="1" t="s">
        <v>671</v>
      </c>
      <c r="G3826" t="b">
        <v>1</v>
      </c>
      <c r="H3826" s="3">
        <v>43532.59175925926</v>
      </c>
      <c r="I3826" s="1" t="s">
        <v>205</v>
      </c>
      <c r="J3826" s="1" t="s">
        <v>206</v>
      </c>
    </row>
    <row r="3827" spans="1:10" x14ac:dyDescent="0.25">
      <c r="A3827">
        <v>62368</v>
      </c>
      <c r="B3827">
        <v>2</v>
      </c>
      <c r="C3827" s="1" t="s">
        <v>2512</v>
      </c>
      <c r="D3827">
        <v>332</v>
      </c>
      <c r="E3827" s="2">
        <v>0.59166666666666667</v>
      </c>
      <c r="F3827" s="1" t="s">
        <v>674</v>
      </c>
      <c r="G3827" t="b">
        <v>1</v>
      </c>
      <c r="H3827" s="3">
        <v>43532.591562499998</v>
      </c>
      <c r="I3827" s="1" t="s">
        <v>127</v>
      </c>
      <c r="J3827" s="1" t="s">
        <v>128</v>
      </c>
    </row>
    <row r="3828" spans="1:10" x14ac:dyDescent="0.25">
      <c r="A3828">
        <v>62368</v>
      </c>
      <c r="B3828">
        <v>3</v>
      </c>
      <c r="C3828" s="1" t="s">
        <v>2512</v>
      </c>
      <c r="D3828">
        <v>332</v>
      </c>
      <c r="E3828" s="2">
        <v>0.59166666666666667</v>
      </c>
      <c r="F3828" s="1" t="s">
        <v>683</v>
      </c>
      <c r="G3828" t="b">
        <v>1</v>
      </c>
      <c r="H3828" s="3">
        <v>43532.591770833336</v>
      </c>
      <c r="I3828" s="1" t="s">
        <v>133</v>
      </c>
      <c r="J3828" s="1" t="s">
        <v>134</v>
      </c>
    </row>
    <row r="3829" spans="1:10" x14ac:dyDescent="0.25">
      <c r="A3829">
        <v>62369</v>
      </c>
      <c r="B3829">
        <v>1</v>
      </c>
      <c r="C3829" s="1" t="s">
        <v>2513</v>
      </c>
      <c r="D3829">
        <v>332</v>
      </c>
      <c r="E3829" s="2">
        <v>0.59166666666666667</v>
      </c>
      <c r="F3829" s="1" t="s">
        <v>671</v>
      </c>
      <c r="G3829" t="b">
        <v>1</v>
      </c>
      <c r="H3829" s="3">
        <v>43532.59175925926</v>
      </c>
      <c r="I3829" s="1" t="s">
        <v>205</v>
      </c>
      <c r="J3829" s="1" t="s">
        <v>206</v>
      </c>
    </row>
    <row r="3830" spans="1:10" x14ac:dyDescent="0.25">
      <c r="A3830">
        <v>62369</v>
      </c>
      <c r="B3830">
        <v>2</v>
      </c>
      <c r="C3830" s="1" t="s">
        <v>2513</v>
      </c>
      <c r="D3830">
        <v>332</v>
      </c>
      <c r="E3830" s="2">
        <v>0.59166666666666667</v>
      </c>
      <c r="F3830" s="1" t="s">
        <v>674</v>
      </c>
      <c r="G3830" t="b">
        <v>1</v>
      </c>
      <c r="H3830" s="3">
        <v>43532.592083333337</v>
      </c>
      <c r="I3830" s="1" t="s">
        <v>129</v>
      </c>
      <c r="J3830" s="1" t="s">
        <v>130</v>
      </c>
    </row>
    <row r="3831" spans="1:10" x14ac:dyDescent="0.25">
      <c r="A3831">
        <v>62369</v>
      </c>
      <c r="B3831">
        <v>3</v>
      </c>
      <c r="C3831" s="1" t="s">
        <v>2513</v>
      </c>
      <c r="D3831">
        <v>332</v>
      </c>
      <c r="E3831" s="2">
        <v>0.59166666666666667</v>
      </c>
      <c r="F3831" s="1" t="s">
        <v>683</v>
      </c>
      <c r="G3831" t="b">
        <v>1</v>
      </c>
      <c r="H3831" s="3">
        <v>43532.591770833336</v>
      </c>
      <c r="I3831" s="1" t="s">
        <v>133</v>
      </c>
      <c r="J3831" s="1" t="s">
        <v>134</v>
      </c>
    </row>
    <row r="3832" spans="1:10" x14ac:dyDescent="0.25">
      <c r="A3832">
        <v>62370</v>
      </c>
      <c r="B3832">
        <v>1</v>
      </c>
      <c r="C3832" s="1" t="s">
        <v>2514</v>
      </c>
      <c r="D3832">
        <v>332</v>
      </c>
      <c r="E3832" s="2">
        <v>0.59236111111111112</v>
      </c>
      <c r="F3832" s="1" t="s">
        <v>671</v>
      </c>
      <c r="G3832" t="b">
        <v>1</v>
      </c>
      <c r="H3832" s="3">
        <v>43532.592280092591</v>
      </c>
      <c r="I3832" s="1" t="s">
        <v>363</v>
      </c>
      <c r="J3832" s="1" t="s">
        <v>364</v>
      </c>
    </row>
    <row r="3833" spans="1:10" x14ac:dyDescent="0.25">
      <c r="A3833">
        <v>62370</v>
      </c>
      <c r="B3833">
        <v>2</v>
      </c>
      <c r="C3833" s="1" t="s">
        <v>2514</v>
      </c>
      <c r="D3833">
        <v>332</v>
      </c>
      <c r="E3833" s="2">
        <v>0.59236111111111112</v>
      </c>
      <c r="F3833" s="1" t="s">
        <v>674</v>
      </c>
      <c r="G3833" t="b">
        <v>1</v>
      </c>
      <c r="H3833" s="3">
        <v>43532.592372685183</v>
      </c>
      <c r="I3833" s="1" t="s">
        <v>413</v>
      </c>
      <c r="J3833" s="1" t="s">
        <v>414</v>
      </c>
    </row>
    <row r="3834" spans="1:10" x14ac:dyDescent="0.25">
      <c r="A3834">
        <v>62370</v>
      </c>
      <c r="B3834">
        <v>3</v>
      </c>
      <c r="C3834" s="1" t="s">
        <v>2514</v>
      </c>
      <c r="D3834">
        <v>332</v>
      </c>
      <c r="E3834" s="2">
        <v>0.59236111111111112</v>
      </c>
      <c r="F3834" s="1" t="s">
        <v>683</v>
      </c>
      <c r="G3834" t="b">
        <v>1</v>
      </c>
      <c r="H3834" s="3">
        <v>43532.592291666668</v>
      </c>
      <c r="I3834" s="1" t="s">
        <v>345</v>
      </c>
      <c r="J3834" s="1" t="s">
        <v>346</v>
      </c>
    </row>
    <row r="3835" spans="1:10" x14ac:dyDescent="0.25">
      <c r="A3835">
        <v>62371</v>
      </c>
      <c r="B3835">
        <v>1</v>
      </c>
      <c r="C3835" s="1" t="s">
        <v>2515</v>
      </c>
      <c r="D3835">
        <v>332</v>
      </c>
      <c r="E3835" s="2">
        <v>0.59236111111111112</v>
      </c>
      <c r="F3835" s="1" t="s">
        <v>671</v>
      </c>
      <c r="G3835" t="b">
        <v>1</v>
      </c>
      <c r="H3835" s="3">
        <v>43532.592800925922</v>
      </c>
      <c r="I3835" s="1" t="s">
        <v>307</v>
      </c>
      <c r="J3835" s="1" t="s">
        <v>308</v>
      </c>
    </row>
    <row r="3836" spans="1:10" x14ac:dyDescent="0.25">
      <c r="A3836">
        <v>62371</v>
      </c>
      <c r="B3836">
        <v>2</v>
      </c>
      <c r="C3836" s="1" t="s">
        <v>2515</v>
      </c>
      <c r="D3836">
        <v>332</v>
      </c>
      <c r="E3836" s="2">
        <v>0.59236111111111112</v>
      </c>
      <c r="F3836" s="1" t="s">
        <v>674</v>
      </c>
      <c r="G3836" t="b">
        <v>1</v>
      </c>
      <c r="H3836" s="3">
        <v>43532.592604166668</v>
      </c>
      <c r="I3836" s="1" t="s">
        <v>451</v>
      </c>
      <c r="J3836" s="1" t="s">
        <v>452</v>
      </c>
    </row>
    <row r="3837" spans="1:10" x14ac:dyDescent="0.25">
      <c r="A3837">
        <v>62371</v>
      </c>
      <c r="B3837">
        <v>3</v>
      </c>
      <c r="C3837" s="1" t="s">
        <v>2515</v>
      </c>
      <c r="D3837">
        <v>332</v>
      </c>
      <c r="E3837" s="2">
        <v>0.59236111111111112</v>
      </c>
      <c r="F3837" s="1" t="s">
        <v>683</v>
      </c>
      <c r="G3837" t="b">
        <v>1</v>
      </c>
      <c r="H3837" s="3">
        <v>43532.592812499999</v>
      </c>
      <c r="I3837" s="1" t="s">
        <v>367</v>
      </c>
      <c r="J3837" s="1" t="s">
        <v>368</v>
      </c>
    </row>
    <row r="3838" spans="1:10" x14ac:dyDescent="0.25">
      <c r="A3838">
        <v>62372</v>
      </c>
      <c r="B3838">
        <v>1</v>
      </c>
      <c r="C3838" s="1" t="s">
        <v>2516</v>
      </c>
      <c r="D3838">
        <v>332</v>
      </c>
      <c r="E3838" s="2">
        <v>0.59305555555555556</v>
      </c>
      <c r="F3838" s="1" t="s">
        <v>671</v>
      </c>
      <c r="G3838" t="b">
        <v>1</v>
      </c>
      <c r="H3838" s="3">
        <v>43532.592800925922</v>
      </c>
      <c r="I3838" s="1" t="s">
        <v>307</v>
      </c>
      <c r="J3838" s="1" t="s">
        <v>308</v>
      </c>
    </row>
    <row r="3839" spans="1:10" x14ac:dyDescent="0.25">
      <c r="A3839">
        <v>62372</v>
      </c>
      <c r="B3839">
        <v>2</v>
      </c>
      <c r="C3839" s="1" t="s">
        <v>2516</v>
      </c>
      <c r="D3839">
        <v>332</v>
      </c>
      <c r="E3839" s="2">
        <v>0.59305555555555556</v>
      </c>
      <c r="F3839" s="1" t="s">
        <v>674</v>
      </c>
      <c r="G3839" t="b">
        <v>1</v>
      </c>
      <c r="H3839" s="3">
        <v>43532.593124999999</v>
      </c>
      <c r="I3839" s="1" t="s">
        <v>131</v>
      </c>
      <c r="J3839" s="1" t="s">
        <v>132</v>
      </c>
    </row>
    <row r="3840" spans="1:10" x14ac:dyDescent="0.25">
      <c r="A3840">
        <v>62372</v>
      </c>
      <c r="B3840">
        <v>3</v>
      </c>
      <c r="C3840" s="1" t="s">
        <v>2516</v>
      </c>
      <c r="D3840">
        <v>332</v>
      </c>
      <c r="E3840" s="2">
        <v>0.59305555555555556</v>
      </c>
      <c r="F3840" s="1" t="s">
        <v>683</v>
      </c>
      <c r="G3840" t="b">
        <v>1</v>
      </c>
      <c r="H3840" s="3">
        <v>43532.592812499999</v>
      </c>
      <c r="I3840" s="1" t="s">
        <v>367</v>
      </c>
      <c r="J3840" s="1" t="s">
        <v>368</v>
      </c>
    </row>
    <row r="3841" spans="1:10" x14ac:dyDescent="0.25">
      <c r="A3841">
        <v>62373</v>
      </c>
      <c r="B3841">
        <v>1</v>
      </c>
      <c r="C3841" s="1" t="s">
        <v>2517</v>
      </c>
      <c r="D3841">
        <v>332</v>
      </c>
      <c r="E3841" s="2">
        <v>0.59305555555555556</v>
      </c>
      <c r="F3841" s="1" t="s">
        <v>671</v>
      </c>
      <c r="G3841" t="b">
        <v>1</v>
      </c>
      <c r="H3841" s="3">
        <v>43532.593321759261</v>
      </c>
      <c r="I3841" s="1" t="s">
        <v>323</v>
      </c>
      <c r="J3841" s="1" t="s">
        <v>324</v>
      </c>
    </row>
    <row r="3842" spans="1:10" x14ac:dyDescent="0.25">
      <c r="A3842">
        <v>62373</v>
      </c>
      <c r="B3842">
        <v>2</v>
      </c>
      <c r="C3842" s="1" t="s">
        <v>2517</v>
      </c>
      <c r="D3842">
        <v>332</v>
      </c>
      <c r="E3842" s="2">
        <v>0.59305555555555556</v>
      </c>
      <c r="F3842" s="1" t="s">
        <v>674</v>
      </c>
      <c r="G3842" t="b">
        <v>1</v>
      </c>
      <c r="H3842" s="3">
        <v>43532.593124999999</v>
      </c>
      <c r="I3842" s="1" t="s">
        <v>131</v>
      </c>
      <c r="J3842" s="1" t="s">
        <v>132</v>
      </c>
    </row>
    <row r="3843" spans="1:10" x14ac:dyDescent="0.25">
      <c r="A3843">
        <v>62373</v>
      </c>
      <c r="B3843">
        <v>3</v>
      </c>
      <c r="C3843" s="1" t="s">
        <v>2517</v>
      </c>
      <c r="D3843">
        <v>332</v>
      </c>
      <c r="E3843" s="2">
        <v>0.59305555555555556</v>
      </c>
      <c r="F3843" s="1" t="s">
        <v>683</v>
      </c>
      <c r="G3843" t="b">
        <v>1</v>
      </c>
      <c r="H3843" s="3">
        <v>43532.593333333331</v>
      </c>
      <c r="I3843" s="1" t="s">
        <v>153</v>
      </c>
      <c r="J3843" s="1" t="s">
        <v>154</v>
      </c>
    </row>
    <row r="3844" spans="1:10" x14ac:dyDescent="0.25">
      <c r="A3844">
        <v>62374</v>
      </c>
      <c r="B3844">
        <v>1</v>
      </c>
      <c r="C3844" s="1" t="s">
        <v>2518</v>
      </c>
      <c r="D3844">
        <v>332</v>
      </c>
      <c r="E3844" s="2">
        <v>0.59375</v>
      </c>
      <c r="F3844" s="1" t="s">
        <v>671</v>
      </c>
      <c r="G3844" t="b">
        <v>1</v>
      </c>
      <c r="H3844" s="3">
        <v>43532.593854166669</v>
      </c>
      <c r="I3844" s="1" t="s">
        <v>263</v>
      </c>
      <c r="J3844" s="1" t="s">
        <v>264</v>
      </c>
    </row>
    <row r="3845" spans="1:10" x14ac:dyDescent="0.25">
      <c r="A3845">
        <v>62374</v>
      </c>
      <c r="B3845">
        <v>2</v>
      </c>
      <c r="C3845" s="1" t="s">
        <v>2518</v>
      </c>
      <c r="D3845">
        <v>332</v>
      </c>
      <c r="E3845" s="2">
        <v>0.59375</v>
      </c>
      <c r="F3845" s="1" t="s">
        <v>674</v>
      </c>
      <c r="G3845" t="b">
        <v>1</v>
      </c>
      <c r="H3845" s="3">
        <v>43532.593645833331</v>
      </c>
      <c r="I3845" s="1" t="s">
        <v>131</v>
      </c>
      <c r="J3845" s="1" t="s">
        <v>132</v>
      </c>
    </row>
    <row r="3846" spans="1:10" x14ac:dyDescent="0.25">
      <c r="A3846">
        <v>62374</v>
      </c>
      <c r="B3846">
        <v>3</v>
      </c>
      <c r="C3846" s="1" t="s">
        <v>2518</v>
      </c>
      <c r="D3846">
        <v>332</v>
      </c>
      <c r="E3846" s="2">
        <v>0.59375</v>
      </c>
      <c r="F3846" s="1" t="s">
        <v>683</v>
      </c>
      <c r="G3846" t="b">
        <v>1</v>
      </c>
      <c r="H3846" s="3">
        <v>43532.593854166669</v>
      </c>
      <c r="I3846" s="1" t="s">
        <v>173</v>
      </c>
      <c r="J3846" s="1" t="s">
        <v>174</v>
      </c>
    </row>
    <row r="3847" spans="1:10" x14ac:dyDescent="0.25">
      <c r="A3847">
        <v>62375</v>
      </c>
      <c r="B3847">
        <v>1</v>
      </c>
      <c r="C3847" s="1" t="s">
        <v>2519</v>
      </c>
      <c r="D3847">
        <v>332</v>
      </c>
      <c r="E3847" s="2">
        <v>0.59375</v>
      </c>
      <c r="F3847" s="1" t="s">
        <v>671</v>
      </c>
      <c r="G3847" t="b">
        <v>1</v>
      </c>
      <c r="H3847" s="3">
        <v>43532.593854166669</v>
      </c>
      <c r="I3847" s="1" t="s">
        <v>263</v>
      </c>
      <c r="J3847" s="1" t="s">
        <v>264</v>
      </c>
    </row>
    <row r="3848" spans="1:10" x14ac:dyDescent="0.25">
      <c r="A3848">
        <v>62375</v>
      </c>
      <c r="B3848">
        <v>2</v>
      </c>
      <c r="C3848" s="1" t="s">
        <v>2519</v>
      </c>
      <c r="D3848">
        <v>332</v>
      </c>
      <c r="E3848" s="2">
        <v>0.59375</v>
      </c>
      <c r="F3848" s="1" t="s">
        <v>674</v>
      </c>
      <c r="G3848" t="b">
        <v>1</v>
      </c>
      <c r="H3848" s="3">
        <v>43532.594166666669</v>
      </c>
      <c r="I3848" s="1" t="s">
        <v>131</v>
      </c>
      <c r="J3848" s="1" t="s">
        <v>132</v>
      </c>
    </row>
    <row r="3849" spans="1:10" x14ac:dyDescent="0.25">
      <c r="A3849">
        <v>62375</v>
      </c>
      <c r="B3849">
        <v>3</v>
      </c>
      <c r="C3849" s="1" t="s">
        <v>2519</v>
      </c>
      <c r="D3849">
        <v>332</v>
      </c>
      <c r="E3849" s="2">
        <v>0.59375</v>
      </c>
      <c r="F3849" s="1" t="s">
        <v>683</v>
      </c>
      <c r="G3849" t="b">
        <v>1</v>
      </c>
      <c r="H3849" s="3">
        <v>43532.593854166669</v>
      </c>
      <c r="I3849" s="1" t="s">
        <v>173</v>
      </c>
      <c r="J3849" s="1" t="s">
        <v>174</v>
      </c>
    </row>
    <row r="3850" spans="1:10" x14ac:dyDescent="0.25">
      <c r="A3850">
        <v>62376</v>
      </c>
      <c r="B3850">
        <v>1</v>
      </c>
      <c r="C3850" s="1" t="s">
        <v>2520</v>
      </c>
      <c r="D3850">
        <v>332</v>
      </c>
      <c r="E3850" s="2">
        <v>0.59444444444444444</v>
      </c>
      <c r="F3850" s="1" t="s">
        <v>671</v>
      </c>
      <c r="G3850" t="b">
        <v>1</v>
      </c>
      <c r="H3850" s="3">
        <v>43532.594375000001</v>
      </c>
      <c r="I3850" s="1" t="s">
        <v>149</v>
      </c>
      <c r="J3850" s="1" t="s">
        <v>150</v>
      </c>
    </row>
    <row r="3851" spans="1:10" x14ac:dyDescent="0.25">
      <c r="A3851">
        <v>62376</v>
      </c>
      <c r="B3851">
        <v>2</v>
      </c>
      <c r="C3851" s="1" t="s">
        <v>2520</v>
      </c>
      <c r="D3851">
        <v>332</v>
      </c>
      <c r="E3851" s="2">
        <v>0.59444444444444444</v>
      </c>
      <c r="F3851" s="1" t="s">
        <v>683</v>
      </c>
      <c r="G3851" t="b">
        <v>1</v>
      </c>
      <c r="H3851" s="3">
        <v>43532.594375000001</v>
      </c>
      <c r="I3851" s="1" t="s">
        <v>173</v>
      </c>
      <c r="J3851" s="1" t="s">
        <v>174</v>
      </c>
    </row>
    <row r="3852" spans="1:10" x14ac:dyDescent="0.25">
      <c r="A3852">
        <v>62377</v>
      </c>
      <c r="B3852">
        <v>1</v>
      </c>
      <c r="C3852" s="1" t="s">
        <v>2521</v>
      </c>
      <c r="D3852">
        <v>332</v>
      </c>
      <c r="E3852" s="2">
        <v>0.59444444444444444</v>
      </c>
      <c r="F3852" s="1" t="s">
        <v>671</v>
      </c>
      <c r="G3852" t="b">
        <v>1</v>
      </c>
      <c r="H3852" s="3">
        <v>43532.594895833332</v>
      </c>
      <c r="I3852" s="1" t="s">
        <v>397</v>
      </c>
      <c r="J3852" s="1" t="s">
        <v>398</v>
      </c>
    </row>
    <row r="3853" spans="1:10" x14ac:dyDescent="0.25">
      <c r="A3853">
        <v>62377</v>
      </c>
      <c r="B3853">
        <v>2</v>
      </c>
      <c r="C3853" s="1" t="s">
        <v>2521</v>
      </c>
      <c r="D3853">
        <v>332</v>
      </c>
      <c r="E3853" s="2">
        <v>0.59444444444444444</v>
      </c>
      <c r="F3853" s="1" t="s">
        <v>683</v>
      </c>
      <c r="G3853" t="b">
        <v>1</v>
      </c>
      <c r="H3853" s="3">
        <v>43532.594895833332</v>
      </c>
      <c r="I3853" s="1" t="s">
        <v>553</v>
      </c>
      <c r="J3853" s="1" t="s">
        <v>554</v>
      </c>
    </row>
    <row r="3854" spans="1:10" x14ac:dyDescent="0.25">
      <c r="A3854">
        <v>62378</v>
      </c>
      <c r="B3854">
        <v>1</v>
      </c>
      <c r="C3854" s="1" t="s">
        <v>2522</v>
      </c>
      <c r="D3854">
        <v>332</v>
      </c>
      <c r="E3854" s="2">
        <v>0.59513888888888888</v>
      </c>
      <c r="F3854" s="1" t="s">
        <v>671</v>
      </c>
      <c r="G3854" t="b">
        <v>1</v>
      </c>
      <c r="H3854" s="3">
        <v>43532.594895833332</v>
      </c>
      <c r="I3854" s="1" t="s">
        <v>397</v>
      </c>
      <c r="J3854" s="1" t="s">
        <v>398</v>
      </c>
    </row>
    <row r="3855" spans="1:10" x14ac:dyDescent="0.25">
      <c r="A3855">
        <v>62378</v>
      </c>
      <c r="B3855">
        <v>2</v>
      </c>
      <c r="C3855" s="1" t="s">
        <v>2522</v>
      </c>
      <c r="D3855">
        <v>332</v>
      </c>
      <c r="E3855" s="2">
        <v>0.59513888888888888</v>
      </c>
      <c r="F3855" s="1" t="s">
        <v>683</v>
      </c>
      <c r="G3855" t="b">
        <v>1</v>
      </c>
      <c r="H3855" s="3">
        <v>43532.594895833332</v>
      </c>
      <c r="I3855" s="1" t="s">
        <v>553</v>
      </c>
      <c r="J3855" s="1" t="s">
        <v>554</v>
      </c>
    </row>
    <row r="3856" spans="1:10" x14ac:dyDescent="0.25">
      <c r="A3856">
        <v>62379</v>
      </c>
      <c r="B3856">
        <v>1</v>
      </c>
      <c r="C3856" s="1" t="s">
        <v>2523</v>
      </c>
      <c r="D3856">
        <v>332</v>
      </c>
      <c r="E3856" s="2">
        <v>0.59513888888888888</v>
      </c>
      <c r="F3856" s="1" t="s">
        <v>671</v>
      </c>
      <c r="G3856" t="b">
        <v>1</v>
      </c>
      <c r="H3856" s="3">
        <v>43532.595416666663</v>
      </c>
      <c r="I3856" s="1" t="s">
        <v>335</v>
      </c>
      <c r="J3856" s="1" t="s">
        <v>336</v>
      </c>
    </row>
    <row r="3857" spans="1:10" x14ac:dyDescent="0.25">
      <c r="A3857">
        <v>62379</v>
      </c>
      <c r="B3857">
        <v>2</v>
      </c>
      <c r="C3857" s="1" t="s">
        <v>2523</v>
      </c>
      <c r="D3857">
        <v>332</v>
      </c>
      <c r="E3857" s="2">
        <v>0.59513888888888888</v>
      </c>
      <c r="F3857" s="1" t="s">
        <v>683</v>
      </c>
      <c r="G3857" t="b">
        <v>1</v>
      </c>
      <c r="H3857" s="3">
        <v>43532.595416666663</v>
      </c>
      <c r="I3857" s="1" t="s">
        <v>2365</v>
      </c>
      <c r="J3857" s="1" t="s">
        <v>2366</v>
      </c>
    </row>
    <row r="3858" spans="1:10" x14ac:dyDescent="0.25">
      <c r="A3858">
        <v>62380</v>
      </c>
      <c r="B3858">
        <v>1</v>
      </c>
      <c r="C3858" s="1" t="s">
        <v>2524</v>
      </c>
      <c r="D3858">
        <v>332</v>
      </c>
      <c r="E3858" s="2">
        <v>0.59583333333333333</v>
      </c>
      <c r="F3858" s="1" t="s">
        <v>671</v>
      </c>
      <c r="G3858" t="b">
        <v>1</v>
      </c>
      <c r="H3858" s="3">
        <v>43532.595937500002</v>
      </c>
      <c r="I3858" s="1" t="s">
        <v>151</v>
      </c>
      <c r="J3858" s="1" t="s">
        <v>152</v>
      </c>
    </row>
    <row r="3859" spans="1:10" x14ac:dyDescent="0.25">
      <c r="A3859">
        <v>62380</v>
      </c>
      <c r="B3859">
        <v>2</v>
      </c>
      <c r="C3859" s="1" t="s">
        <v>2524</v>
      </c>
      <c r="D3859">
        <v>332</v>
      </c>
      <c r="E3859" s="2">
        <v>0.59583333333333333</v>
      </c>
      <c r="F3859" s="1" t="s">
        <v>683</v>
      </c>
      <c r="G3859" t="b">
        <v>1</v>
      </c>
      <c r="H3859" s="3">
        <v>43532.595937500002</v>
      </c>
      <c r="I3859" s="1" t="s">
        <v>2365</v>
      </c>
      <c r="J3859" s="1" t="s">
        <v>2366</v>
      </c>
    </row>
    <row r="3860" spans="1:10" x14ac:dyDescent="0.25">
      <c r="A3860">
        <v>62381</v>
      </c>
      <c r="B3860">
        <v>1</v>
      </c>
      <c r="C3860" s="1" t="s">
        <v>2525</v>
      </c>
      <c r="D3860">
        <v>332</v>
      </c>
      <c r="E3860" s="2">
        <v>0.59583333333333333</v>
      </c>
      <c r="F3860" s="1" t="s">
        <v>671</v>
      </c>
      <c r="G3860" t="b">
        <v>1</v>
      </c>
      <c r="H3860" s="3">
        <v>43532.595937500002</v>
      </c>
      <c r="I3860" s="1" t="s">
        <v>151</v>
      </c>
      <c r="J3860" s="1" t="s">
        <v>152</v>
      </c>
    </row>
    <row r="3861" spans="1:10" x14ac:dyDescent="0.25">
      <c r="A3861">
        <v>62381</v>
      </c>
      <c r="B3861">
        <v>2</v>
      </c>
      <c r="C3861" s="1" t="s">
        <v>2525</v>
      </c>
      <c r="D3861">
        <v>332</v>
      </c>
      <c r="E3861" s="2">
        <v>0.59583333333333333</v>
      </c>
      <c r="F3861" s="1" t="s">
        <v>683</v>
      </c>
      <c r="G3861" t="b">
        <v>1</v>
      </c>
      <c r="H3861" s="3">
        <v>43532.595937500002</v>
      </c>
      <c r="I3861" s="1" t="s">
        <v>2365</v>
      </c>
      <c r="J3861" s="1" t="s">
        <v>2366</v>
      </c>
    </row>
    <row r="3862" spans="1:10" x14ac:dyDescent="0.25">
      <c r="A3862">
        <v>62382</v>
      </c>
      <c r="B3862">
        <v>1</v>
      </c>
      <c r="C3862" s="1" t="s">
        <v>2526</v>
      </c>
      <c r="D3862">
        <v>332</v>
      </c>
      <c r="E3862" s="2">
        <v>0.59652777777777777</v>
      </c>
      <c r="F3862" s="1" t="s">
        <v>671</v>
      </c>
      <c r="G3862" t="b">
        <v>1</v>
      </c>
      <c r="H3862" s="3">
        <v>43532.596458333333</v>
      </c>
      <c r="I3862" s="1" t="s">
        <v>183</v>
      </c>
      <c r="J3862" s="1" t="s">
        <v>184</v>
      </c>
    </row>
    <row r="3863" spans="1:10" x14ac:dyDescent="0.25">
      <c r="A3863">
        <v>62382</v>
      </c>
      <c r="B3863">
        <v>2</v>
      </c>
      <c r="C3863" s="1" t="s">
        <v>2526</v>
      </c>
      <c r="D3863">
        <v>332</v>
      </c>
      <c r="E3863" s="2">
        <v>0.59652777777777777</v>
      </c>
      <c r="F3863" s="1" t="s">
        <v>683</v>
      </c>
      <c r="G3863" t="b">
        <v>1</v>
      </c>
      <c r="H3863" s="3">
        <v>43532.596458333333</v>
      </c>
      <c r="I3863" s="1" t="s">
        <v>375</v>
      </c>
      <c r="J3863" s="1" t="s">
        <v>376</v>
      </c>
    </row>
    <row r="3864" spans="1:10" x14ac:dyDescent="0.25">
      <c r="A3864">
        <v>62383</v>
      </c>
      <c r="B3864">
        <v>1</v>
      </c>
      <c r="C3864" s="1" t="s">
        <v>2527</v>
      </c>
      <c r="D3864">
        <v>332</v>
      </c>
      <c r="E3864" s="2">
        <v>0.59652777777777777</v>
      </c>
      <c r="F3864" s="1" t="s">
        <v>671</v>
      </c>
      <c r="G3864" t="b">
        <v>1</v>
      </c>
      <c r="H3864" s="3">
        <v>43532.596979166665</v>
      </c>
      <c r="I3864" s="1" t="s">
        <v>576</v>
      </c>
      <c r="J3864" s="1" t="s">
        <v>577</v>
      </c>
    </row>
    <row r="3865" spans="1:10" x14ac:dyDescent="0.25">
      <c r="A3865">
        <v>62383</v>
      </c>
      <c r="B3865">
        <v>2</v>
      </c>
      <c r="C3865" s="1" t="s">
        <v>2527</v>
      </c>
      <c r="D3865">
        <v>332</v>
      </c>
      <c r="E3865" s="2">
        <v>0.59652777777777777</v>
      </c>
      <c r="F3865" s="1" t="s">
        <v>683</v>
      </c>
      <c r="G3865" t="b">
        <v>1</v>
      </c>
      <c r="H3865" s="3">
        <v>43532.596979166665</v>
      </c>
      <c r="I3865" s="1" t="s">
        <v>704</v>
      </c>
      <c r="J3865" s="1" t="s">
        <v>705</v>
      </c>
    </row>
    <row r="3866" spans="1:10" x14ac:dyDescent="0.25">
      <c r="A3866">
        <v>62384</v>
      </c>
      <c r="B3866">
        <v>1</v>
      </c>
      <c r="C3866" s="1" t="s">
        <v>2528</v>
      </c>
      <c r="D3866">
        <v>332</v>
      </c>
      <c r="E3866" s="2">
        <v>0.59722222222222221</v>
      </c>
      <c r="F3866" s="1" t="s">
        <v>671</v>
      </c>
      <c r="G3866" t="b">
        <v>1</v>
      </c>
      <c r="H3866" s="3">
        <v>43532.596979166665</v>
      </c>
      <c r="I3866" s="1" t="s">
        <v>576</v>
      </c>
      <c r="J3866" s="1" t="s">
        <v>577</v>
      </c>
    </row>
    <row r="3867" spans="1:10" x14ac:dyDescent="0.25">
      <c r="A3867">
        <v>62384</v>
      </c>
      <c r="B3867">
        <v>2</v>
      </c>
      <c r="C3867" s="1" t="s">
        <v>2528</v>
      </c>
      <c r="D3867">
        <v>332</v>
      </c>
      <c r="E3867" s="2">
        <v>0.59722222222222221</v>
      </c>
      <c r="F3867" s="1" t="s">
        <v>683</v>
      </c>
      <c r="G3867" t="b">
        <v>1</v>
      </c>
      <c r="H3867" s="3">
        <v>43532.596979166665</v>
      </c>
      <c r="I3867" s="1" t="s">
        <v>704</v>
      </c>
      <c r="J3867" s="1" t="s">
        <v>705</v>
      </c>
    </row>
    <row r="3868" spans="1:10" x14ac:dyDescent="0.25">
      <c r="A3868">
        <v>62385</v>
      </c>
      <c r="B3868">
        <v>1</v>
      </c>
      <c r="C3868" s="1" t="s">
        <v>2529</v>
      </c>
      <c r="D3868">
        <v>332</v>
      </c>
      <c r="E3868" s="2">
        <v>0.59722222222222221</v>
      </c>
      <c r="F3868" s="1" t="s">
        <v>671</v>
      </c>
      <c r="G3868" t="b">
        <v>1</v>
      </c>
      <c r="H3868" s="3">
        <v>43532.597500000003</v>
      </c>
      <c r="I3868" s="1" t="s">
        <v>185</v>
      </c>
      <c r="J3868" s="1" t="s">
        <v>186</v>
      </c>
    </row>
    <row r="3869" spans="1:10" x14ac:dyDescent="0.25">
      <c r="A3869">
        <v>62385</v>
      </c>
      <c r="B3869">
        <v>2</v>
      </c>
      <c r="C3869" s="1" t="s">
        <v>2529</v>
      </c>
      <c r="D3869">
        <v>332</v>
      </c>
      <c r="E3869" s="2">
        <v>0.59722222222222221</v>
      </c>
      <c r="F3869" s="1" t="s">
        <v>683</v>
      </c>
      <c r="G3869" t="b">
        <v>1</v>
      </c>
      <c r="H3869" s="3">
        <v>43532.597500000003</v>
      </c>
      <c r="I3869" s="1" t="s">
        <v>435</v>
      </c>
      <c r="J3869" s="1" t="s">
        <v>436</v>
      </c>
    </row>
    <row r="3870" spans="1:10" x14ac:dyDescent="0.25">
      <c r="A3870">
        <v>62386</v>
      </c>
      <c r="B3870">
        <v>1</v>
      </c>
      <c r="C3870" s="1" t="s">
        <v>2530</v>
      </c>
      <c r="D3870">
        <v>332</v>
      </c>
      <c r="E3870" s="2">
        <v>0.59791666666666665</v>
      </c>
      <c r="F3870" s="1" t="s">
        <v>671</v>
      </c>
      <c r="G3870" t="b">
        <v>1</v>
      </c>
      <c r="H3870" s="3">
        <v>43532.598020833335</v>
      </c>
      <c r="I3870" s="1" t="s">
        <v>155</v>
      </c>
      <c r="J3870" s="1" t="s">
        <v>156</v>
      </c>
    </row>
    <row r="3871" spans="1:10" x14ac:dyDescent="0.25">
      <c r="A3871">
        <v>62386</v>
      </c>
      <c r="B3871">
        <v>2</v>
      </c>
      <c r="C3871" s="1" t="s">
        <v>2530</v>
      </c>
      <c r="D3871">
        <v>332</v>
      </c>
      <c r="E3871" s="2">
        <v>0.59791666666666665</v>
      </c>
      <c r="F3871" s="1" t="s">
        <v>683</v>
      </c>
      <c r="G3871" t="b">
        <v>1</v>
      </c>
      <c r="H3871" s="3">
        <v>43532.598020833335</v>
      </c>
      <c r="I3871" s="1" t="s">
        <v>333</v>
      </c>
      <c r="J3871" s="1" t="s">
        <v>334</v>
      </c>
    </row>
    <row r="3872" spans="1:10" x14ac:dyDescent="0.25">
      <c r="A3872">
        <v>62387</v>
      </c>
      <c r="B3872">
        <v>1</v>
      </c>
      <c r="C3872" s="1" t="s">
        <v>2531</v>
      </c>
      <c r="D3872">
        <v>332</v>
      </c>
      <c r="E3872" s="2">
        <v>0.59791666666666665</v>
      </c>
      <c r="F3872" s="1" t="s">
        <v>671</v>
      </c>
      <c r="G3872" t="b">
        <v>1</v>
      </c>
      <c r="H3872" s="3">
        <v>43532.598020833335</v>
      </c>
      <c r="I3872" s="1" t="s">
        <v>155</v>
      </c>
      <c r="J3872" s="1" t="s">
        <v>156</v>
      </c>
    </row>
    <row r="3873" spans="1:10" x14ac:dyDescent="0.25">
      <c r="A3873">
        <v>62387</v>
      </c>
      <c r="B3873">
        <v>2</v>
      </c>
      <c r="C3873" s="1" t="s">
        <v>2531</v>
      </c>
      <c r="D3873">
        <v>332</v>
      </c>
      <c r="E3873" s="2">
        <v>0.59791666666666665</v>
      </c>
      <c r="F3873" s="1" t="s">
        <v>1366</v>
      </c>
      <c r="G3873" t="b">
        <v>1</v>
      </c>
      <c r="H3873" s="3">
        <v>43532.598391203705</v>
      </c>
      <c r="I3873" s="1" t="s">
        <v>534</v>
      </c>
      <c r="J3873" s="1" t="s">
        <v>535</v>
      </c>
    </row>
    <row r="3874" spans="1:10" x14ac:dyDescent="0.25">
      <c r="A3874">
        <v>62387</v>
      </c>
      <c r="B3874">
        <v>3</v>
      </c>
      <c r="C3874" s="1" t="s">
        <v>2531</v>
      </c>
      <c r="D3874">
        <v>332</v>
      </c>
      <c r="E3874" s="2">
        <v>0.59791666666666665</v>
      </c>
      <c r="F3874" s="1" t="s">
        <v>683</v>
      </c>
      <c r="G3874" t="b">
        <v>1</v>
      </c>
      <c r="H3874" s="3">
        <v>43532.598020833335</v>
      </c>
      <c r="I3874" s="1" t="s">
        <v>333</v>
      </c>
      <c r="J3874" s="1" t="s">
        <v>334</v>
      </c>
    </row>
    <row r="3875" spans="1:10" x14ac:dyDescent="0.25">
      <c r="A3875">
        <v>62388</v>
      </c>
      <c r="B3875">
        <v>1</v>
      </c>
      <c r="C3875" s="1" t="s">
        <v>2532</v>
      </c>
      <c r="D3875">
        <v>332</v>
      </c>
      <c r="E3875" s="2">
        <v>0.59861111111111109</v>
      </c>
      <c r="F3875" s="1" t="s">
        <v>671</v>
      </c>
      <c r="G3875" t="b">
        <v>1</v>
      </c>
      <c r="H3875" s="3">
        <v>43532.598541666666</v>
      </c>
      <c r="I3875" s="1" t="s">
        <v>235</v>
      </c>
      <c r="J3875" s="1" t="s">
        <v>236</v>
      </c>
    </row>
    <row r="3876" spans="1:10" x14ac:dyDescent="0.25">
      <c r="A3876">
        <v>62388</v>
      </c>
      <c r="B3876">
        <v>2</v>
      </c>
      <c r="C3876" s="1" t="s">
        <v>2532</v>
      </c>
      <c r="D3876">
        <v>332</v>
      </c>
      <c r="E3876" s="2">
        <v>0.59861111111111109</v>
      </c>
      <c r="F3876" s="1" t="s">
        <v>1366</v>
      </c>
      <c r="G3876" t="b">
        <v>1</v>
      </c>
      <c r="H3876" s="3">
        <v>43532.598576388889</v>
      </c>
      <c r="I3876" s="1" t="s">
        <v>534</v>
      </c>
      <c r="J3876" s="1" t="s">
        <v>535</v>
      </c>
    </row>
    <row r="3877" spans="1:10" x14ac:dyDescent="0.25">
      <c r="A3877">
        <v>62388</v>
      </c>
      <c r="B3877">
        <v>3</v>
      </c>
      <c r="C3877" s="1" t="s">
        <v>2532</v>
      </c>
      <c r="D3877">
        <v>332</v>
      </c>
      <c r="E3877" s="2">
        <v>0.59861111111111109</v>
      </c>
      <c r="F3877" s="1" t="s">
        <v>683</v>
      </c>
      <c r="G3877" t="b">
        <v>1</v>
      </c>
      <c r="H3877" s="3">
        <v>43532.598541666666</v>
      </c>
      <c r="I3877" s="1" t="s">
        <v>203</v>
      </c>
      <c r="J3877" s="1" t="s">
        <v>204</v>
      </c>
    </row>
    <row r="3878" spans="1:10" x14ac:dyDescent="0.25">
      <c r="A3878">
        <v>62389</v>
      </c>
      <c r="B3878">
        <v>1</v>
      </c>
      <c r="C3878" s="1" t="s">
        <v>2533</v>
      </c>
      <c r="D3878">
        <v>332</v>
      </c>
      <c r="E3878" s="2">
        <v>0.59861111111111109</v>
      </c>
      <c r="F3878" s="1" t="s">
        <v>671</v>
      </c>
      <c r="G3878" t="b">
        <v>1</v>
      </c>
      <c r="H3878" s="3">
        <v>43532.599062499998</v>
      </c>
      <c r="I3878" s="1" t="s">
        <v>157</v>
      </c>
      <c r="J3878" s="1" t="s">
        <v>158</v>
      </c>
    </row>
    <row r="3879" spans="1:10" x14ac:dyDescent="0.25">
      <c r="A3879">
        <v>62389</v>
      </c>
      <c r="B3879">
        <v>2</v>
      </c>
      <c r="C3879" s="1" t="s">
        <v>2533</v>
      </c>
      <c r="D3879">
        <v>332</v>
      </c>
      <c r="E3879" s="2">
        <v>0.59861111111111109</v>
      </c>
      <c r="F3879" s="1" t="s">
        <v>1366</v>
      </c>
      <c r="G3879" t="b">
        <v>1</v>
      </c>
      <c r="H3879" s="3">
        <v>43532.599108796298</v>
      </c>
      <c r="I3879" s="1" t="s">
        <v>534</v>
      </c>
      <c r="J3879" s="1" t="s">
        <v>535</v>
      </c>
    </row>
    <row r="3880" spans="1:10" x14ac:dyDescent="0.25">
      <c r="A3880">
        <v>62389</v>
      </c>
      <c r="B3880">
        <v>3</v>
      </c>
      <c r="C3880" s="1" t="s">
        <v>2533</v>
      </c>
      <c r="D3880">
        <v>332</v>
      </c>
      <c r="E3880" s="2">
        <v>0.59861111111111109</v>
      </c>
      <c r="F3880" s="1" t="s">
        <v>683</v>
      </c>
      <c r="G3880" t="b">
        <v>1</v>
      </c>
      <c r="H3880" s="3">
        <v>43532.599062499998</v>
      </c>
      <c r="I3880" s="1" t="s">
        <v>203</v>
      </c>
      <c r="J3880" s="1" t="s">
        <v>204</v>
      </c>
    </row>
    <row r="3881" spans="1:10" x14ac:dyDescent="0.25">
      <c r="A3881">
        <v>62390</v>
      </c>
      <c r="B3881">
        <v>1</v>
      </c>
      <c r="C3881" s="1" t="s">
        <v>2534</v>
      </c>
      <c r="D3881">
        <v>332</v>
      </c>
      <c r="E3881" s="2">
        <v>0.59930555555555554</v>
      </c>
      <c r="F3881" s="1" t="s">
        <v>671</v>
      </c>
      <c r="G3881" t="b">
        <v>1</v>
      </c>
      <c r="H3881" s="3">
        <v>43532.599062499998</v>
      </c>
      <c r="I3881" s="1" t="s">
        <v>157</v>
      </c>
      <c r="J3881" s="1" t="s">
        <v>158</v>
      </c>
    </row>
    <row r="3882" spans="1:10" x14ac:dyDescent="0.25">
      <c r="A3882">
        <v>62390</v>
      </c>
      <c r="B3882">
        <v>2</v>
      </c>
      <c r="C3882" s="1" t="s">
        <v>2534</v>
      </c>
      <c r="D3882">
        <v>332</v>
      </c>
      <c r="E3882" s="2">
        <v>0.59930555555555554</v>
      </c>
      <c r="F3882" s="1" t="s">
        <v>1366</v>
      </c>
      <c r="G3882" t="b">
        <v>1</v>
      </c>
      <c r="H3882" s="3">
        <v>43532.599108796298</v>
      </c>
      <c r="I3882" s="1" t="s">
        <v>534</v>
      </c>
      <c r="J3882" s="1" t="s">
        <v>535</v>
      </c>
    </row>
    <row r="3883" spans="1:10" x14ac:dyDescent="0.25">
      <c r="A3883">
        <v>62390</v>
      </c>
      <c r="B3883">
        <v>3</v>
      </c>
      <c r="C3883" s="1" t="s">
        <v>2534</v>
      </c>
      <c r="D3883">
        <v>332</v>
      </c>
      <c r="E3883" s="2">
        <v>0.59930555555555554</v>
      </c>
      <c r="F3883" s="1" t="s">
        <v>683</v>
      </c>
      <c r="G3883" t="b">
        <v>1</v>
      </c>
      <c r="H3883" s="3">
        <v>43532.599062499998</v>
      </c>
      <c r="I3883" s="1" t="s">
        <v>203</v>
      </c>
      <c r="J3883" s="1" t="s">
        <v>204</v>
      </c>
    </row>
    <row r="3884" spans="1:10" x14ac:dyDescent="0.25">
      <c r="A3884">
        <v>62391</v>
      </c>
      <c r="B3884">
        <v>1</v>
      </c>
      <c r="C3884" s="1" t="s">
        <v>2535</v>
      </c>
      <c r="D3884">
        <v>332</v>
      </c>
      <c r="E3884" s="2">
        <v>0.59930555555555554</v>
      </c>
      <c r="F3884" s="1" t="s">
        <v>671</v>
      </c>
      <c r="G3884" t="b">
        <v>1</v>
      </c>
      <c r="H3884" s="3">
        <v>43532.599583333336</v>
      </c>
      <c r="I3884" s="1" t="s">
        <v>213</v>
      </c>
      <c r="J3884" s="1" t="s">
        <v>214</v>
      </c>
    </row>
    <row r="3885" spans="1:10" x14ac:dyDescent="0.25">
      <c r="A3885">
        <v>62391</v>
      </c>
      <c r="B3885">
        <v>2</v>
      </c>
      <c r="C3885" s="1" t="s">
        <v>2535</v>
      </c>
      <c r="D3885">
        <v>332</v>
      </c>
      <c r="E3885" s="2">
        <v>0.59930555555555554</v>
      </c>
      <c r="F3885" s="1" t="s">
        <v>1366</v>
      </c>
      <c r="G3885" t="b">
        <v>1</v>
      </c>
      <c r="H3885" s="3">
        <v>43532.599629629629</v>
      </c>
      <c r="I3885" s="1" t="s">
        <v>534</v>
      </c>
      <c r="J3885" s="1" t="s">
        <v>535</v>
      </c>
    </row>
    <row r="3886" spans="1:10" x14ac:dyDescent="0.25">
      <c r="A3886">
        <v>62391</v>
      </c>
      <c r="B3886">
        <v>3</v>
      </c>
      <c r="C3886" s="1" t="s">
        <v>2535</v>
      </c>
      <c r="D3886">
        <v>332</v>
      </c>
      <c r="E3886" s="2">
        <v>0.59930555555555554</v>
      </c>
      <c r="F3886" s="1" t="s">
        <v>683</v>
      </c>
      <c r="G3886" t="b">
        <v>1</v>
      </c>
      <c r="H3886" s="3">
        <v>43532.599594907406</v>
      </c>
      <c r="I3886" s="1" t="s">
        <v>139</v>
      </c>
      <c r="J3886" s="1" t="s">
        <v>140</v>
      </c>
    </row>
    <row r="3887" spans="1:10" x14ac:dyDescent="0.25">
      <c r="A3887">
        <v>62392</v>
      </c>
      <c r="B3887">
        <v>1</v>
      </c>
      <c r="C3887" s="1" t="s">
        <v>2536</v>
      </c>
      <c r="D3887">
        <v>332</v>
      </c>
      <c r="E3887" s="2">
        <v>0.6</v>
      </c>
      <c r="F3887" s="1" t="s">
        <v>671</v>
      </c>
      <c r="G3887" t="b">
        <v>1</v>
      </c>
      <c r="H3887" s="3">
        <v>43532.600104166668</v>
      </c>
      <c r="I3887" s="1" t="s">
        <v>297</v>
      </c>
      <c r="J3887" s="1" t="s">
        <v>298</v>
      </c>
    </row>
    <row r="3888" spans="1:10" x14ac:dyDescent="0.25">
      <c r="A3888">
        <v>62392</v>
      </c>
      <c r="B3888">
        <v>2</v>
      </c>
      <c r="C3888" s="1" t="s">
        <v>2536</v>
      </c>
      <c r="D3888">
        <v>332</v>
      </c>
      <c r="E3888" s="2">
        <v>0.6</v>
      </c>
      <c r="F3888" s="1" t="s">
        <v>1366</v>
      </c>
      <c r="G3888" t="b">
        <v>1</v>
      </c>
      <c r="H3888" s="3">
        <v>43532.600138888891</v>
      </c>
      <c r="I3888" s="1" t="s">
        <v>534</v>
      </c>
      <c r="J3888" s="1" t="s">
        <v>535</v>
      </c>
    </row>
    <row r="3889" spans="1:10" x14ac:dyDescent="0.25">
      <c r="A3889">
        <v>62392</v>
      </c>
      <c r="B3889">
        <v>3</v>
      </c>
      <c r="C3889" s="1" t="s">
        <v>2536</v>
      </c>
      <c r="D3889">
        <v>332</v>
      </c>
      <c r="E3889" s="2">
        <v>0.6</v>
      </c>
      <c r="F3889" s="1" t="s">
        <v>683</v>
      </c>
      <c r="G3889" t="b">
        <v>1</v>
      </c>
      <c r="H3889" s="3">
        <v>43532.600115740737</v>
      </c>
      <c r="I3889" s="1" t="s">
        <v>253</v>
      </c>
      <c r="J3889" s="1" t="s">
        <v>254</v>
      </c>
    </row>
    <row r="3890" spans="1:10" x14ac:dyDescent="0.25">
      <c r="A3890">
        <v>62393</v>
      </c>
      <c r="B3890">
        <v>1</v>
      </c>
      <c r="C3890" s="1" t="s">
        <v>2537</v>
      </c>
      <c r="D3890">
        <v>332</v>
      </c>
      <c r="E3890" s="2">
        <v>0.6</v>
      </c>
      <c r="F3890" s="1" t="s">
        <v>671</v>
      </c>
      <c r="G3890" t="b">
        <v>1</v>
      </c>
      <c r="H3890" s="3">
        <v>43532.600104166668</v>
      </c>
      <c r="I3890" s="1" t="s">
        <v>297</v>
      </c>
      <c r="J3890" s="1" t="s">
        <v>298</v>
      </c>
    </row>
    <row r="3891" spans="1:10" x14ac:dyDescent="0.25">
      <c r="A3891">
        <v>62393</v>
      </c>
      <c r="B3891">
        <v>2</v>
      </c>
      <c r="C3891" s="1" t="s">
        <v>2537</v>
      </c>
      <c r="D3891">
        <v>332</v>
      </c>
      <c r="E3891" s="2">
        <v>0.6</v>
      </c>
      <c r="F3891" s="1" t="s">
        <v>1366</v>
      </c>
      <c r="G3891" t="b">
        <v>1</v>
      </c>
      <c r="H3891" s="3">
        <v>43532.600324074076</v>
      </c>
      <c r="I3891" s="1" t="s">
        <v>541</v>
      </c>
      <c r="J3891" s="1" t="s">
        <v>542</v>
      </c>
    </row>
    <row r="3892" spans="1:10" x14ac:dyDescent="0.25">
      <c r="A3892">
        <v>62393</v>
      </c>
      <c r="B3892">
        <v>3</v>
      </c>
      <c r="C3892" s="1" t="s">
        <v>2537</v>
      </c>
      <c r="D3892">
        <v>332</v>
      </c>
      <c r="E3892" s="2">
        <v>0.6</v>
      </c>
      <c r="F3892" s="1" t="s">
        <v>683</v>
      </c>
      <c r="G3892" t="b">
        <v>1</v>
      </c>
      <c r="H3892" s="3">
        <v>43532.600115740737</v>
      </c>
      <c r="I3892" s="1" t="s">
        <v>253</v>
      </c>
      <c r="J3892" s="1" t="s">
        <v>254</v>
      </c>
    </row>
    <row r="3893" spans="1:10" x14ac:dyDescent="0.25">
      <c r="A3893">
        <v>62394</v>
      </c>
      <c r="B3893">
        <v>1</v>
      </c>
      <c r="C3893" s="1" t="s">
        <v>2538</v>
      </c>
      <c r="D3893">
        <v>332</v>
      </c>
      <c r="E3893" s="2">
        <v>0.60069444444444442</v>
      </c>
      <c r="F3893" s="1" t="s">
        <v>671</v>
      </c>
      <c r="G3893" t="b">
        <v>1</v>
      </c>
      <c r="H3893" s="3">
        <v>43532.600624999999</v>
      </c>
      <c r="I3893" s="1" t="s">
        <v>275</v>
      </c>
      <c r="J3893" s="1" t="s">
        <v>276</v>
      </c>
    </row>
    <row r="3894" spans="1:10" x14ac:dyDescent="0.25">
      <c r="A3894">
        <v>62394</v>
      </c>
      <c r="B3894">
        <v>2</v>
      </c>
      <c r="C3894" s="1" t="s">
        <v>2538</v>
      </c>
      <c r="D3894">
        <v>332</v>
      </c>
      <c r="E3894" s="2">
        <v>0.60069444444444442</v>
      </c>
      <c r="F3894" s="1" t="s">
        <v>1366</v>
      </c>
      <c r="G3894" t="b">
        <v>1</v>
      </c>
      <c r="H3894" s="3">
        <v>43532.600659722222</v>
      </c>
      <c r="I3894" s="1" t="s">
        <v>391</v>
      </c>
      <c r="J3894" s="1" t="s">
        <v>392</v>
      </c>
    </row>
    <row r="3895" spans="1:10" x14ac:dyDescent="0.25">
      <c r="A3895">
        <v>62394</v>
      </c>
      <c r="B3895">
        <v>3</v>
      </c>
      <c r="C3895" s="1" t="s">
        <v>2538</v>
      </c>
      <c r="D3895">
        <v>332</v>
      </c>
      <c r="E3895" s="2">
        <v>0.60069444444444442</v>
      </c>
      <c r="F3895" s="1" t="s">
        <v>683</v>
      </c>
      <c r="G3895" t="b">
        <v>1</v>
      </c>
      <c r="H3895" s="3">
        <v>43532.600636574076</v>
      </c>
      <c r="I3895" s="1" t="s">
        <v>179</v>
      </c>
      <c r="J3895" s="1" t="s">
        <v>180</v>
      </c>
    </row>
    <row r="3896" spans="1:10" x14ac:dyDescent="0.25">
      <c r="A3896">
        <v>62395</v>
      </c>
      <c r="B3896">
        <v>1</v>
      </c>
      <c r="C3896" s="1" t="s">
        <v>2539</v>
      </c>
      <c r="D3896">
        <v>332</v>
      </c>
      <c r="E3896" s="2">
        <v>0.60069444444444442</v>
      </c>
      <c r="F3896" s="1" t="s">
        <v>671</v>
      </c>
      <c r="G3896" t="b">
        <v>1</v>
      </c>
      <c r="H3896" s="3">
        <v>43532.601145833331</v>
      </c>
      <c r="I3896" s="1" t="s">
        <v>603</v>
      </c>
      <c r="J3896" s="1" t="s">
        <v>604</v>
      </c>
    </row>
    <row r="3897" spans="1:10" x14ac:dyDescent="0.25">
      <c r="A3897">
        <v>62395</v>
      </c>
      <c r="B3897">
        <v>2</v>
      </c>
      <c r="C3897" s="1" t="s">
        <v>2539</v>
      </c>
      <c r="D3897">
        <v>332</v>
      </c>
      <c r="E3897" s="2">
        <v>0.60069444444444442</v>
      </c>
      <c r="F3897" s="1" t="s">
        <v>1366</v>
      </c>
      <c r="G3897" t="b">
        <v>1</v>
      </c>
      <c r="H3897" s="3">
        <v>43532.601180555554</v>
      </c>
      <c r="I3897" s="1" t="s">
        <v>702</v>
      </c>
      <c r="J3897" s="1" t="s">
        <v>703</v>
      </c>
    </row>
    <row r="3898" spans="1:10" x14ac:dyDescent="0.25">
      <c r="A3898">
        <v>62395</v>
      </c>
      <c r="B3898">
        <v>3</v>
      </c>
      <c r="C3898" s="1" t="s">
        <v>2539</v>
      </c>
      <c r="D3898">
        <v>332</v>
      </c>
      <c r="E3898" s="2">
        <v>0.60069444444444442</v>
      </c>
      <c r="F3898" s="1" t="s">
        <v>683</v>
      </c>
      <c r="G3898" t="b">
        <v>1</v>
      </c>
      <c r="H3898" s="3">
        <v>43532.601157407407</v>
      </c>
      <c r="I3898" s="1" t="s">
        <v>679</v>
      </c>
      <c r="J3898" s="1" t="s">
        <v>680</v>
      </c>
    </row>
    <row r="3899" spans="1:10" x14ac:dyDescent="0.25">
      <c r="A3899">
        <v>62396</v>
      </c>
      <c r="B3899">
        <v>1</v>
      </c>
      <c r="C3899" s="1" t="s">
        <v>2540</v>
      </c>
      <c r="D3899">
        <v>332</v>
      </c>
      <c r="E3899" s="2">
        <v>0.60138888888888886</v>
      </c>
      <c r="F3899" s="1" t="s">
        <v>671</v>
      </c>
      <c r="G3899" t="b">
        <v>1</v>
      </c>
      <c r="H3899" s="3">
        <v>43532.601145833331</v>
      </c>
      <c r="I3899" s="1" t="s">
        <v>603</v>
      </c>
      <c r="J3899" s="1" t="s">
        <v>604</v>
      </c>
    </row>
    <row r="3900" spans="1:10" x14ac:dyDescent="0.25">
      <c r="A3900">
        <v>62396</v>
      </c>
      <c r="B3900">
        <v>2</v>
      </c>
      <c r="C3900" s="1" t="s">
        <v>2540</v>
      </c>
      <c r="D3900">
        <v>332</v>
      </c>
      <c r="E3900" s="2">
        <v>0.60138888888888886</v>
      </c>
      <c r="F3900" s="1" t="s">
        <v>1366</v>
      </c>
      <c r="G3900" t="b">
        <v>1</v>
      </c>
      <c r="H3900" s="3">
        <v>43532.601180555554</v>
      </c>
      <c r="I3900" s="1" t="s">
        <v>702</v>
      </c>
      <c r="J3900" s="1" t="s">
        <v>703</v>
      </c>
    </row>
    <row r="3901" spans="1:10" x14ac:dyDescent="0.25">
      <c r="A3901">
        <v>62396</v>
      </c>
      <c r="B3901">
        <v>3</v>
      </c>
      <c r="C3901" s="1" t="s">
        <v>2540</v>
      </c>
      <c r="D3901">
        <v>332</v>
      </c>
      <c r="E3901" s="2">
        <v>0.60138888888888886</v>
      </c>
      <c r="F3901" s="1" t="s">
        <v>683</v>
      </c>
      <c r="G3901" t="b">
        <v>1</v>
      </c>
      <c r="H3901" s="3">
        <v>43532.601157407407</v>
      </c>
      <c r="I3901" s="1" t="s">
        <v>679</v>
      </c>
      <c r="J3901" s="1" t="s">
        <v>680</v>
      </c>
    </row>
    <row r="3902" spans="1:10" x14ac:dyDescent="0.25">
      <c r="A3902">
        <v>62397</v>
      </c>
      <c r="B3902">
        <v>1</v>
      </c>
      <c r="C3902" s="1" t="s">
        <v>2541</v>
      </c>
      <c r="D3902">
        <v>332</v>
      </c>
      <c r="E3902" s="2">
        <v>0.60138888888888886</v>
      </c>
      <c r="F3902" s="1" t="s">
        <v>671</v>
      </c>
      <c r="G3902" t="b">
        <v>1</v>
      </c>
      <c r="H3902" s="3">
        <v>43532.601678240739</v>
      </c>
      <c r="I3902" s="1" t="s">
        <v>115</v>
      </c>
      <c r="J3902" s="1" t="s">
        <v>116</v>
      </c>
    </row>
    <row r="3903" spans="1:10" x14ac:dyDescent="0.25">
      <c r="A3903">
        <v>62397</v>
      </c>
      <c r="B3903">
        <v>2</v>
      </c>
      <c r="C3903" s="1" t="s">
        <v>2541</v>
      </c>
      <c r="D3903">
        <v>332</v>
      </c>
      <c r="E3903" s="2">
        <v>0.60138888888888886</v>
      </c>
      <c r="F3903" s="1" t="s">
        <v>1366</v>
      </c>
      <c r="G3903" t="b">
        <v>1</v>
      </c>
      <c r="H3903" s="3">
        <v>43532.601701388892</v>
      </c>
      <c r="I3903" s="1" t="s">
        <v>167</v>
      </c>
      <c r="J3903" s="1" t="s">
        <v>168</v>
      </c>
    </row>
    <row r="3904" spans="1:10" x14ac:dyDescent="0.25">
      <c r="A3904">
        <v>62397</v>
      </c>
      <c r="B3904">
        <v>3</v>
      </c>
      <c r="C3904" s="1" t="s">
        <v>2542</v>
      </c>
      <c r="D3904">
        <v>332</v>
      </c>
      <c r="E3904" s="2">
        <v>0.60138888888888886</v>
      </c>
      <c r="F3904" s="1" t="s">
        <v>683</v>
      </c>
      <c r="G3904" t="b">
        <v>1</v>
      </c>
      <c r="H3904" s="3">
        <v>43532.601678240739</v>
      </c>
      <c r="I3904" s="1" t="s">
        <v>259</v>
      </c>
      <c r="J3904" s="1" t="s">
        <v>260</v>
      </c>
    </row>
    <row r="3905" spans="1:10" x14ac:dyDescent="0.25">
      <c r="A3905">
        <v>62398</v>
      </c>
      <c r="B3905">
        <v>1</v>
      </c>
      <c r="C3905" s="1" t="s">
        <v>2543</v>
      </c>
      <c r="D3905">
        <v>332</v>
      </c>
      <c r="E3905" s="2">
        <v>0.6020833333333333</v>
      </c>
      <c r="F3905" s="1" t="s">
        <v>671</v>
      </c>
      <c r="G3905" t="b">
        <v>1</v>
      </c>
      <c r="H3905" s="3">
        <v>43532.602199074077</v>
      </c>
      <c r="I3905" s="1" t="s">
        <v>189</v>
      </c>
      <c r="J3905" s="1" t="s">
        <v>190</v>
      </c>
    </row>
    <row r="3906" spans="1:10" x14ac:dyDescent="0.25">
      <c r="A3906">
        <v>62398</v>
      </c>
      <c r="B3906">
        <v>2</v>
      </c>
      <c r="C3906" s="1" t="s">
        <v>2543</v>
      </c>
      <c r="D3906">
        <v>332</v>
      </c>
      <c r="E3906" s="2">
        <v>0.6020833333333333</v>
      </c>
      <c r="F3906" s="1" t="s">
        <v>1366</v>
      </c>
      <c r="G3906" t="b">
        <v>1</v>
      </c>
      <c r="H3906" s="3">
        <v>43532.602222222224</v>
      </c>
      <c r="I3906" s="1" t="s">
        <v>287</v>
      </c>
      <c r="J3906" s="1" t="s">
        <v>288</v>
      </c>
    </row>
    <row r="3907" spans="1:10" x14ac:dyDescent="0.25">
      <c r="A3907">
        <v>62398</v>
      </c>
      <c r="B3907">
        <v>3</v>
      </c>
      <c r="C3907" s="1" t="s">
        <v>2543</v>
      </c>
      <c r="D3907">
        <v>332</v>
      </c>
      <c r="E3907" s="2">
        <v>0.6020833333333333</v>
      </c>
      <c r="F3907" s="1" t="s">
        <v>683</v>
      </c>
      <c r="G3907" t="b">
        <v>1</v>
      </c>
      <c r="H3907" s="3">
        <v>43532.602199074077</v>
      </c>
      <c r="I3907" s="1" t="s">
        <v>307</v>
      </c>
      <c r="J3907" s="1" t="s">
        <v>308</v>
      </c>
    </row>
    <row r="3908" spans="1:10" x14ac:dyDescent="0.25">
      <c r="A3908">
        <v>62399</v>
      </c>
      <c r="B3908">
        <v>1</v>
      </c>
      <c r="C3908" s="1" t="s">
        <v>2544</v>
      </c>
      <c r="D3908">
        <v>332</v>
      </c>
      <c r="E3908" s="2">
        <v>0.6020833333333333</v>
      </c>
      <c r="F3908" s="1" t="s">
        <v>671</v>
      </c>
      <c r="G3908" t="b">
        <v>1</v>
      </c>
      <c r="H3908" s="3">
        <v>43532.602199074077</v>
      </c>
      <c r="I3908" s="1" t="s">
        <v>189</v>
      </c>
      <c r="J3908" s="1" t="s">
        <v>190</v>
      </c>
    </row>
    <row r="3909" spans="1:10" x14ac:dyDescent="0.25">
      <c r="A3909">
        <v>62399</v>
      </c>
      <c r="B3909">
        <v>2</v>
      </c>
      <c r="C3909" s="1" t="s">
        <v>2544</v>
      </c>
      <c r="D3909">
        <v>332</v>
      </c>
      <c r="E3909" s="2">
        <v>0.6020833333333333</v>
      </c>
      <c r="F3909" s="1" t="s">
        <v>1366</v>
      </c>
      <c r="G3909" t="b">
        <v>1</v>
      </c>
      <c r="H3909" s="3">
        <v>43532.602222222224</v>
      </c>
      <c r="I3909" s="1" t="s">
        <v>287</v>
      </c>
      <c r="J3909" s="1" t="s">
        <v>288</v>
      </c>
    </row>
    <row r="3910" spans="1:10" x14ac:dyDescent="0.25">
      <c r="A3910">
        <v>62399</v>
      </c>
      <c r="B3910">
        <v>3</v>
      </c>
      <c r="C3910" s="1" t="s">
        <v>2544</v>
      </c>
      <c r="D3910">
        <v>332</v>
      </c>
      <c r="E3910" s="2">
        <v>0.6020833333333333</v>
      </c>
      <c r="F3910" s="1" t="s">
        <v>683</v>
      </c>
      <c r="G3910" t="b">
        <v>1</v>
      </c>
      <c r="H3910" s="3">
        <v>43532.602199074077</v>
      </c>
      <c r="I3910" s="1" t="s">
        <v>307</v>
      </c>
      <c r="J3910" s="1" t="s">
        <v>308</v>
      </c>
    </row>
    <row r="3911" spans="1:10" x14ac:dyDescent="0.25">
      <c r="A3911">
        <v>62400</v>
      </c>
      <c r="B3911">
        <v>1</v>
      </c>
      <c r="C3911" s="1" t="s">
        <v>2545</v>
      </c>
      <c r="D3911">
        <v>332</v>
      </c>
      <c r="E3911" s="2">
        <v>0.60277777777777775</v>
      </c>
      <c r="F3911" s="1" t="s">
        <v>671</v>
      </c>
      <c r="G3911" t="b">
        <v>1</v>
      </c>
      <c r="H3911" s="3">
        <v>43532.602719907409</v>
      </c>
      <c r="I3911" s="1" t="s">
        <v>301</v>
      </c>
      <c r="J3911" s="1" t="s">
        <v>302</v>
      </c>
    </row>
    <row r="3912" spans="1:10" x14ac:dyDescent="0.25">
      <c r="A3912">
        <v>62400</v>
      </c>
      <c r="B3912">
        <v>2</v>
      </c>
      <c r="C3912" s="1" t="s">
        <v>2545</v>
      </c>
      <c r="D3912">
        <v>332</v>
      </c>
      <c r="E3912" s="2">
        <v>0.60277777777777775</v>
      </c>
      <c r="F3912" s="1" t="s">
        <v>1366</v>
      </c>
      <c r="G3912" t="b">
        <v>1</v>
      </c>
      <c r="H3912" s="3">
        <v>43532.602743055555</v>
      </c>
      <c r="I3912" s="1" t="s">
        <v>237</v>
      </c>
      <c r="J3912" s="1" t="s">
        <v>238</v>
      </c>
    </row>
    <row r="3913" spans="1:10" x14ac:dyDescent="0.25">
      <c r="A3913">
        <v>62400</v>
      </c>
      <c r="B3913">
        <v>3</v>
      </c>
      <c r="C3913" s="1" t="s">
        <v>2545</v>
      </c>
      <c r="D3913">
        <v>332</v>
      </c>
      <c r="E3913" s="2">
        <v>0.60277777777777775</v>
      </c>
      <c r="F3913" s="1" t="s">
        <v>683</v>
      </c>
      <c r="G3913" t="b">
        <v>1</v>
      </c>
      <c r="H3913" s="3">
        <v>43532.602719907409</v>
      </c>
      <c r="I3913" s="1" t="s">
        <v>261</v>
      </c>
      <c r="J3913" s="1" t="s">
        <v>262</v>
      </c>
    </row>
    <row r="3914" spans="1:10" x14ac:dyDescent="0.25">
      <c r="A3914">
        <v>62401</v>
      </c>
      <c r="B3914">
        <v>1</v>
      </c>
      <c r="C3914" s="1" t="s">
        <v>2546</v>
      </c>
      <c r="D3914">
        <v>332</v>
      </c>
      <c r="E3914" s="2">
        <v>0.60277777777777775</v>
      </c>
      <c r="F3914" s="1" t="s">
        <v>671</v>
      </c>
      <c r="G3914" t="b">
        <v>1</v>
      </c>
      <c r="H3914" s="3">
        <v>43532.60324074074</v>
      </c>
      <c r="I3914" s="1" t="s">
        <v>301</v>
      </c>
      <c r="J3914" s="1" t="s">
        <v>302</v>
      </c>
    </row>
    <row r="3915" spans="1:10" x14ac:dyDescent="0.25">
      <c r="A3915">
        <v>62401</v>
      </c>
      <c r="B3915">
        <v>2</v>
      </c>
      <c r="C3915" s="1" t="s">
        <v>2546</v>
      </c>
      <c r="D3915">
        <v>332</v>
      </c>
      <c r="E3915" s="2">
        <v>0.60277777777777775</v>
      </c>
      <c r="F3915" s="1" t="s">
        <v>1366</v>
      </c>
      <c r="G3915" t="b">
        <v>1</v>
      </c>
      <c r="H3915" s="3">
        <v>43532.603263888886</v>
      </c>
      <c r="I3915" s="1" t="s">
        <v>327</v>
      </c>
      <c r="J3915" s="1" t="s">
        <v>328</v>
      </c>
    </row>
    <row r="3916" spans="1:10" x14ac:dyDescent="0.25">
      <c r="A3916">
        <v>62401</v>
      </c>
      <c r="B3916">
        <v>3</v>
      </c>
      <c r="C3916" s="1" t="s">
        <v>2546</v>
      </c>
      <c r="D3916">
        <v>332</v>
      </c>
      <c r="E3916" s="2">
        <v>0.60277777777777775</v>
      </c>
      <c r="F3916" s="1" t="s">
        <v>683</v>
      </c>
      <c r="G3916" t="b">
        <v>1</v>
      </c>
      <c r="H3916" s="3">
        <v>43532.60324074074</v>
      </c>
      <c r="I3916" s="1" t="s">
        <v>439</v>
      </c>
      <c r="J3916" s="1" t="s">
        <v>440</v>
      </c>
    </row>
    <row r="3917" spans="1:10" x14ac:dyDescent="0.25">
      <c r="A3917">
        <v>62402</v>
      </c>
      <c r="B3917">
        <v>1</v>
      </c>
      <c r="C3917" s="1" t="s">
        <v>2547</v>
      </c>
      <c r="D3917">
        <v>332</v>
      </c>
      <c r="E3917" s="2">
        <v>0.60347222222222219</v>
      </c>
      <c r="F3917" s="1" t="s">
        <v>671</v>
      </c>
      <c r="G3917" t="b">
        <v>1</v>
      </c>
      <c r="H3917" s="3">
        <v>43532.60324074074</v>
      </c>
      <c r="I3917" s="1" t="s">
        <v>301</v>
      </c>
      <c r="J3917" s="1" t="s">
        <v>302</v>
      </c>
    </row>
    <row r="3918" spans="1:10" x14ac:dyDescent="0.25">
      <c r="A3918">
        <v>62402</v>
      </c>
      <c r="B3918">
        <v>2</v>
      </c>
      <c r="C3918" s="1" t="s">
        <v>2547</v>
      </c>
      <c r="D3918">
        <v>332</v>
      </c>
      <c r="E3918" s="2">
        <v>0.60347222222222219</v>
      </c>
      <c r="F3918" s="1" t="s">
        <v>1366</v>
      </c>
      <c r="G3918" t="b">
        <v>1</v>
      </c>
      <c r="H3918" s="3">
        <v>43532.603634259256</v>
      </c>
      <c r="I3918" s="1" t="s">
        <v>171</v>
      </c>
      <c r="J3918" s="1" t="s">
        <v>172</v>
      </c>
    </row>
    <row r="3919" spans="1:10" x14ac:dyDescent="0.25">
      <c r="A3919">
        <v>62402</v>
      </c>
      <c r="B3919">
        <v>3</v>
      </c>
      <c r="C3919" s="1" t="s">
        <v>2548</v>
      </c>
      <c r="D3919">
        <v>332</v>
      </c>
      <c r="E3919" s="2">
        <v>0.60347222222222219</v>
      </c>
      <c r="F3919" s="1" t="s">
        <v>683</v>
      </c>
      <c r="G3919" t="b">
        <v>1</v>
      </c>
      <c r="H3919" s="3">
        <v>43532.60324074074</v>
      </c>
      <c r="I3919" s="1" t="s">
        <v>439</v>
      </c>
      <c r="J3919" s="1" t="s">
        <v>440</v>
      </c>
    </row>
    <row r="3920" spans="1:10" x14ac:dyDescent="0.25">
      <c r="A3920">
        <v>62403</v>
      </c>
      <c r="B3920">
        <v>1</v>
      </c>
      <c r="C3920" s="1" t="s">
        <v>2549</v>
      </c>
      <c r="D3920">
        <v>332</v>
      </c>
      <c r="E3920" s="2">
        <v>0.60347222222222219</v>
      </c>
      <c r="F3920" s="1" t="s">
        <v>671</v>
      </c>
      <c r="G3920" t="b">
        <v>1</v>
      </c>
      <c r="H3920" s="3">
        <v>43532.603761574072</v>
      </c>
      <c r="I3920" s="1" t="s">
        <v>301</v>
      </c>
      <c r="J3920" s="1" t="s">
        <v>302</v>
      </c>
    </row>
    <row r="3921" spans="1:10" x14ac:dyDescent="0.25">
      <c r="A3921">
        <v>62403</v>
      </c>
      <c r="B3921">
        <v>2</v>
      </c>
      <c r="C3921" s="1" t="s">
        <v>2549</v>
      </c>
      <c r="D3921">
        <v>332</v>
      </c>
      <c r="E3921" s="2">
        <v>0.60347222222222219</v>
      </c>
      <c r="F3921" s="1" t="s">
        <v>1366</v>
      </c>
      <c r="G3921" t="b">
        <v>1</v>
      </c>
      <c r="H3921" s="3">
        <v>43532.603784722225</v>
      </c>
      <c r="I3921" s="1" t="s">
        <v>133</v>
      </c>
      <c r="J3921" s="1" t="s">
        <v>134</v>
      </c>
    </row>
    <row r="3922" spans="1:10" x14ac:dyDescent="0.25">
      <c r="A3922">
        <v>62403</v>
      </c>
      <c r="B3922">
        <v>3</v>
      </c>
      <c r="C3922" s="1" t="s">
        <v>2549</v>
      </c>
      <c r="D3922">
        <v>332</v>
      </c>
      <c r="E3922" s="2">
        <v>0.60347222222222219</v>
      </c>
      <c r="F3922" s="1" t="s">
        <v>683</v>
      </c>
      <c r="G3922" t="b">
        <v>1</v>
      </c>
      <c r="H3922" s="3">
        <v>43532.603761574072</v>
      </c>
      <c r="I3922" s="1" t="s">
        <v>397</v>
      </c>
      <c r="J3922" s="1" t="s">
        <v>398</v>
      </c>
    </row>
    <row r="3923" spans="1:10" x14ac:dyDescent="0.25">
      <c r="A3923">
        <v>62403</v>
      </c>
      <c r="B3923">
        <v>4</v>
      </c>
      <c r="C3923" s="1" t="s">
        <v>2549</v>
      </c>
      <c r="D3923">
        <v>332</v>
      </c>
      <c r="E3923" s="2">
        <v>0.60347222222222219</v>
      </c>
      <c r="F3923" s="1" t="s">
        <v>582</v>
      </c>
      <c r="G3923" t="b">
        <v>1</v>
      </c>
      <c r="H3923" s="3">
        <v>43532.603935185187</v>
      </c>
      <c r="I3923" s="1" t="s">
        <v>534</v>
      </c>
      <c r="J3923" s="1" t="s">
        <v>535</v>
      </c>
    </row>
    <row r="3924" spans="1:10" x14ac:dyDescent="0.25">
      <c r="A3924">
        <v>62404</v>
      </c>
      <c r="B3924">
        <v>1</v>
      </c>
      <c r="C3924" s="1" t="s">
        <v>2550</v>
      </c>
      <c r="D3924">
        <v>332</v>
      </c>
      <c r="E3924" s="2">
        <v>0.60416666666666663</v>
      </c>
      <c r="F3924" s="1" t="s">
        <v>671</v>
      </c>
      <c r="G3924" t="b">
        <v>1</v>
      </c>
      <c r="H3924" s="3">
        <v>43532.60428240741</v>
      </c>
      <c r="I3924" s="1" t="s">
        <v>305</v>
      </c>
      <c r="J3924" s="1" t="s">
        <v>306</v>
      </c>
    </row>
    <row r="3925" spans="1:10" x14ac:dyDescent="0.25">
      <c r="A3925">
        <v>62404</v>
      </c>
      <c r="B3925">
        <v>2</v>
      </c>
      <c r="C3925" s="1" t="s">
        <v>2550</v>
      </c>
      <c r="D3925">
        <v>332</v>
      </c>
      <c r="E3925" s="2">
        <v>0.60416666666666663</v>
      </c>
      <c r="F3925" s="1" t="s">
        <v>1366</v>
      </c>
      <c r="G3925" t="b">
        <v>1</v>
      </c>
      <c r="H3925" s="3">
        <v>43532.604305555556</v>
      </c>
      <c r="I3925" s="1" t="s">
        <v>345</v>
      </c>
      <c r="J3925" s="1" t="s">
        <v>346</v>
      </c>
    </row>
    <row r="3926" spans="1:10" x14ac:dyDescent="0.25">
      <c r="A3926">
        <v>62404</v>
      </c>
      <c r="B3926">
        <v>3</v>
      </c>
      <c r="C3926" s="1" t="s">
        <v>2550</v>
      </c>
      <c r="D3926">
        <v>332</v>
      </c>
      <c r="E3926" s="2">
        <v>0.60416666666666663</v>
      </c>
      <c r="F3926" s="1" t="s">
        <v>683</v>
      </c>
      <c r="G3926" t="b">
        <v>1</v>
      </c>
      <c r="H3926" s="3">
        <v>43532.60428240741</v>
      </c>
      <c r="I3926" s="1" t="s">
        <v>229</v>
      </c>
      <c r="J3926" s="1" t="s">
        <v>230</v>
      </c>
    </row>
    <row r="3927" spans="1:10" x14ac:dyDescent="0.25">
      <c r="A3927">
        <v>62404</v>
      </c>
      <c r="B3927">
        <v>4</v>
      </c>
      <c r="C3927" s="1" t="s">
        <v>2550</v>
      </c>
      <c r="D3927">
        <v>332</v>
      </c>
      <c r="E3927" s="2">
        <v>0.60416666666666663</v>
      </c>
      <c r="F3927" s="1" t="s">
        <v>582</v>
      </c>
      <c r="G3927" t="b">
        <v>1</v>
      </c>
      <c r="H3927" s="3">
        <v>43532.604375000003</v>
      </c>
      <c r="I3927" s="1" t="s">
        <v>534</v>
      </c>
      <c r="J3927" s="1" t="s">
        <v>535</v>
      </c>
    </row>
    <row r="3928" spans="1:10" x14ac:dyDescent="0.25">
      <c r="A3928">
        <v>62405</v>
      </c>
      <c r="B3928">
        <v>1</v>
      </c>
      <c r="C3928" s="1" t="s">
        <v>2551</v>
      </c>
      <c r="D3928">
        <v>332</v>
      </c>
      <c r="E3928" s="2">
        <v>0.60416666666666663</v>
      </c>
      <c r="F3928" s="1" t="s">
        <v>671</v>
      </c>
      <c r="G3928" t="b">
        <v>1</v>
      </c>
      <c r="H3928" s="3">
        <v>43532.60428240741</v>
      </c>
      <c r="I3928" s="1" t="s">
        <v>305</v>
      </c>
      <c r="J3928" s="1" t="s">
        <v>306</v>
      </c>
    </row>
    <row r="3929" spans="1:10" x14ac:dyDescent="0.25">
      <c r="A3929">
        <v>62405</v>
      </c>
      <c r="B3929">
        <v>2</v>
      </c>
      <c r="C3929" s="1" t="s">
        <v>2551</v>
      </c>
      <c r="D3929">
        <v>332</v>
      </c>
      <c r="E3929" s="2">
        <v>0.60416666666666663</v>
      </c>
      <c r="F3929" s="1" t="s">
        <v>1366</v>
      </c>
      <c r="G3929" t="b">
        <v>1</v>
      </c>
      <c r="H3929" s="3">
        <v>43532.604305555556</v>
      </c>
      <c r="I3929" s="1" t="s">
        <v>345</v>
      </c>
      <c r="J3929" s="1" t="s">
        <v>346</v>
      </c>
    </row>
    <row r="3930" spans="1:10" x14ac:dyDescent="0.25">
      <c r="A3930">
        <v>62405</v>
      </c>
      <c r="B3930">
        <v>3</v>
      </c>
      <c r="C3930" s="1" t="s">
        <v>2551</v>
      </c>
      <c r="D3930">
        <v>332</v>
      </c>
      <c r="E3930" s="2">
        <v>0.60416666666666663</v>
      </c>
      <c r="F3930" s="1" t="s">
        <v>683</v>
      </c>
      <c r="G3930" t="b">
        <v>1</v>
      </c>
      <c r="H3930" s="3">
        <v>43532.60428240741</v>
      </c>
      <c r="I3930" s="1" t="s">
        <v>229</v>
      </c>
      <c r="J3930" s="1" t="s">
        <v>230</v>
      </c>
    </row>
    <row r="3931" spans="1:10" x14ac:dyDescent="0.25">
      <c r="A3931">
        <v>62405</v>
      </c>
      <c r="B3931">
        <v>4</v>
      </c>
      <c r="C3931" s="1" t="s">
        <v>2551</v>
      </c>
      <c r="D3931">
        <v>332</v>
      </c>
      <c r="E3931" s="2">
        <v>0.60416666666666663</v>
      </c>
      <c r="F3931" s="1" t="s">
        <v>582</v>
      </c>
      <c r="G3931" t="b">
        <v>1</v>
      </c>
      <c r="H3931" s="3">
        <v>43532.60465277778</v>
      </c>
      <c r="I3931" s="1" t="s">
        <v>534</v>
      </c>
      <c r="J3931" s="1" t="s">
        <v>535</v>
      </c>
    </row>
    <row r="3932" spans="1:10" x14ac:dyDescent="0.25">
      <c r="A3932">
        <v>62406</v>
      </c>
      <c r="B3932">
        <v>1</v>
      </c>
      <c r="C3932" s="1" t="s">
        <v>2552</v>
      </c>
      <c r="D3932">
        <v>332</v>
      </c>
      <c r="E3932" s="2">
        <v>0.60486111111111107</v>
      </c>
      <c r="F3932" s="1" t="s">
        <v>671</v>
      </c>
      <c r="G3932" t="b">
        <v>1</v>
      </c>
      <c r="H3932" s="3">
        <v>43532.604803240742</v>
      </c>
      <c r="I3932" s="1" t="s">
        <v>593</v>
      </c>
      <c r="J3932" s="1" t="s">
        <v>594</v>
      </c>
    </row>
    <row r="3933" spans="1:10" x14ac:dyDescent="0.25">
      <c r="A3933">
        <v>62406</v>
      </c>
      <c r="B3933">
        <v>2</v>
      </c>
      <c r="C3933" s="1" t="s">
        <v>2552</v>
      </c>
      <c r="D3933">
        <v>332</v>
      </c>
      <c r="E3933" s="2">
        <v>0.60486111111111107</v>
      </c>
      <c r="F3933" s="1" t="s">
        <v>1366</v>
      </c>
      <c r="G3933" t="b">
        <v>1</v>
      </c>
      <c r="H3933" s="3">
        <v>43532.604826388888</v>
      </c>
      <c r="I3933" s="1" t="s">
        <v>345</v>
      </c>
      <c r="J3933" s="1" t="s">
        <v>346</v>
      </c>
    </row>
    <row r="3934" spans="1:10" x14ac:dyDescent="0.25">
      <c r="A3934">
        <v>62406</v>
      </c>
      <c r="B3934">
        <v>3</v>
      </c>
      <c r="C3934" s="1" t="s">
        <v>2552</v>
      </c>
      <c r="D3934">
        <v>332</v>
      </c>
      <c r="E3934" s="2">
        <v>0.60486111111111107</v>
      </c>
      <c r="F3934" s="1" t="s">
        <v>683</v>
      </c>
      <c r="G3934" t="b">
        <v>1</v>
      </c>
      <c r="H3934" s="3">
        <v>43532.604803240742</v>
      </c>
      <c r="I3934" s="1" t="s">
        <v>401</v>
      </c>
      <c r="J3934" s="1" t="s">
        <v>402</v>
      </c>
    </row>
    <row r="3935" spans="1:10" x14ac:dyDescent="0.25">
      <c r="A3935">
        <v>62406</v>
      </c>
      <c r="B3935">
        <v>4</v>
      </c>
      <c r="C3935" s="1" t="s">
        <v>2552</v>
      </c>
      <c r="D3935">
        <v>332</v>
      </c>
      <c r="E3935" s="2">
        <v>0.60486111111111107</v>
      </c>
      <c r="F3935" s="1" t="s">
        <v>582</v>
      </c>
      <c r="G3935" t="b">
        <v>1</v>
      </c>
      <c r="H3935" s="3">
        <v>43532.604895833334</v>
      </c>
      <c r="I3935" s="1" t="s">
        <v>534</v>
      </c>
      <c r="J3935" s="1" t="s">
        <v>535</v>
      </c>
    </row>
    <row r="3936" spans="1:10" x14ac:dyDescent="0.25">
      <c r="A3936">
        <v>62407</v>
      </c>
      <c r="B3936">
        <v>1</v>
      </c>
      <c r="C3936" s="1" t="s">
        <v>2553</v>
      </c>
      <c r="D3936">
        <v>332</v>
      </c>
      <c r="E3936" s="2">
        <v>0.60486111111111107</v>
      </c>
      <c r="F3936" s="1" t="s">
        <v>671</v>
      </c>
      <c r="G3936" t="b">
        <v>1</v>
      </c>
      <c r="H3936" s="3">
        <v>43532.605324074073</v>
      </c>
      <c r="I3936" s="1" t="s">
        <v>559</v>
      </c>
      <c r="J3936" s="1" t="s">
        <v>560</v>
      </c>
    </row>
    <row r="3937" spans="1:10" x14ac:dyDescent="0.25">
      <c r="A3937">
        <v>62407</v>
      </c>
      <c r="B3937">
        <v>2</v>
      </c>
      <c r="C3937" s="1" t="s">
        <v>2553</v>
      </c>
      <c r="D3937">
        <v>332</v>
      </c>
      <c r="E3937" s="2">
        <v>0.60486111111111107</v>
      </c>
      <c r="F3937" s="1" t="s">
        <v>1366</v>
      </c>
      <c r="G3937" t="b">
        <v>1</v>
      </c>
      <c r="H3937" s="3">
        <v>43532.605347222219</v>
      </c>
      <c r="I3937" s="1" t="s">
        <v>345</v>
      </c>
      <c r="J3937" s="1" t="s">
        <v>346</v>
      </c>
    </row>
    <row r="3938" spans="1:10" x14ac:dyDescent="0.25">
      <c r="A3938">
        <v>62407</v>
      </c>
      <c r="B3938">
        <v>3</v>
      </c>
      <c r="C3938" s="1" t="s">
        <v>2553</v>
      </c>
      <c r="D3938">
        <v>332</v>
      </c>
      <c r="E3938" s="2">
        <v>0.60486111111111107</v>
      </c>
      <c r="F3938" s="1" t="s">
        <v>683</v>
      </c>
      <c r="G3938" t="b">
        <v>1</v>
      </c>
      <c r="H3938" s="3">
        <v>43532.605324074073</v>
      </c>
      <c r="I3938" s="1" t="s">
        <v>293</v>
      </c>
      <c r="J3938" s="1" t="s">
        <v>294</v>
      </c>
    </row>
    <row r="3939" spans="1:10" x14ac:dyDescent="0.25">
      <c r="A3939">
        <v>62407</v>
      </c>
      <c r="B3939">
        <v>4</v>
      </c>
      <c r="C3939" s="1" t="s">
        <v>2553</v>
      </c>
      <c r="D3939">
        <v>332</v>
      </c>
      <c r="E3939" s="2">
        <v>0.60486111111111107</v>
      </c>
      <c r="F3939" s="1" t="s">
        <v>582</v>
      </c>
      <c r="G3939" t="b">
        <v>1</v>
      </c>
      <c r="H3939" s="3">
        <v>43532.605416666665</v>
      </c>
      <c r="I3939" s="1" t="s">
        <v>534</v>
      </c>
      <c r="J3939" s="1" t="s">
        <v>535</v>
      </c>
    </row>
    <row r="3940" spans="1:10" x14ac:dyDescent="0.25">
      <c r="A3940">
        <v>62408</v>
      </c>
      <c r="B3940">
        <v>1</v>
      </c>
      <c r="C3940" s="1" t="s">
        <v>2554</v>
      </c>
      <c r="D3940">
        <v>332</v>
      </c>
      <c r="E3940" s="2">
        <v>0.60555555555555551</v>
      </c>
      <c r="F3940" s="1" t="s">
        <v>671</v>
      </c>
      <c r="G3940" t="b">
        <v>1</v>
      </c>
      <c r="H3940" s="3">
        <v>43532.605324074073</v>
      </c>
      <c r="I3940" s="1" t="s">
        <v>559</v>
      </c>
      <c r="J3940" s="1" t="s">
        <v>560</v>
      </c>
    </row>
    <row r="3941" spans="1:10" x14ac:dyDescent="0.25">
      <c r="A3941">
        <v>62408</v>
      </c>
      <c r="B3941">
        <v>2</v>
      </c>
      <c r="C3941" s="1" t="s">
        <v>2554</v>
      </c>
      <c r="D3941">
        <v>332</v>
      </c>
      <c r="E3941" s="2">
        <v>0.60555555555555551</v>
      </c>
      <c r="F3941" s="1" t="s">
        <v>1366</v>
      </c>
      <c r="G3941" t="b">
        <v>1</v>
      </c>
      <c r="H3941" s="3">
        <v>43532.605347222219</v>
      </c>
      <c r="I3941" s="1" t="s">
        <v>345</v>
      </c>
      <c r="J3941" s="1" t="s">
        <v>346</v>
      </c>
    </row>
    <row r="3942" spans="1:10" x14ac:dyDescent="0.25">
      <c r="A3942">
        <v>62408</v>
      </c>
      <c r="B3942">
        <v>3</v>
      </c>
      <c r="C3942" s="1" t="s">
        <v>2554</v>
      </c>
      <c r="D3942">
        <v>332</v>
      </c>
      <c r="E3942" s="2">
        <v>0.60555555555555551</v>
      </c>
      <c r="F3942" s="1" t="s">
        <v>683</v>
      </c>
      <c r="G3942" t="b">
        <v>1</v>
      </c>
      <c r="H3942" s="3">
        <v>43532.605324074073</v>
      </c>
      <c r="I3942" s="1" t="s">
        <v>293</v>
      </c>
      <c r="J3942" s="1" t="s">
        <v>294</v>
      </c>
    </row>
    <row r="3943" spans="1:10" x14ac:dyDescent="0.25">
      <c r="A3943">
        <v>62408</v>
      </c>
      <c r="B3943">
        <v>4</v>
      </c>
      <c r="C3943" s="1" t="s">
        <v>2554</v>
      </c>
      <c r="D3943">
        <v>332</v>
      </c>
      <c r="E3943" s="2">
        <v>0.60555555555555551</v>
      </c>
      <c r="F3943" s="1" t="s">
        <v>582</v>
      </c>
      <c r="G3943" t="b">
        <v>1</v>
      </c>
      <c r="H3943" s="3">
        <v>43532.605532407404</v>
      </c>
      <c r="I3943" s="1" t="s">
        <v>534</v>
      </c>
      <c r="J3943" s="1" t="s">
        <v>535</v>
      </c>
    </row>
    <row r="3944" spans="1:10" x14ac:dyDescent="0.25">
      <c r="A3944">
        <v>62409</v>
      </c>
      <c r="B3944">
        <v>1</v>
      </c>
      <c r="C3944" s="1" t="s">
        <v>2555</v>
      </c>
      <c r="D3944">
        <v>332</v>
      </c>
      <c r="E3944" s="2">
        <v>0.60555555555555551</v>
      </c>
      <c r="F3944" s="1" t="s">
        <v>671</v>
      </c>
      <c r="G3944" t="b">
        <v>1</v>
      </c>
      <c r="H3944" s="3">
        <v>43532.605844907404</v>
      </c>
      <c r="I3944" s="1" t="s">
        <v>599</v>
      </c>
      <c r="J3944" s="1" t="s">
        <v>600</v>
      </c>
    </row>
    <row r="3945" spans="1:10" x14ac:dyDescent="0.25">
      <c r="A3945">
        <v>62409</v>
      </c>
      <c r="B3945">
        <v>2</v>
      </c>
      <c r="C3945" s="1" t="s">
        <v>2555</v>
      </c>
      <c r="D3945">
        <v>332</v>
      </c>
      <c r="E3945" s="2">
        <v>0.60555555555555551</v>
      </c>
      <c r="F3945" s="1" t="s">
        <v>1366</v>
      </c>
      <c r="G3945" t="b">
        <v>1</v>
      </c>
      <c r="H3945" s="3">
        <v>43532.605868055558</v>
      </c>
      <c r="I3945" s="1" t="s">
        <v>345</v>
      </c>
      <c r="J3945" s="1" t="s">
        <v>346</v>
      </c>
    </row>
    <row r="3946" spans="1:10" x14ac:dyDescent="0.25">
      <c r="A3946">
        <v>62409</v>
      </c>
      <c r="B3946">
        <v>3</v>
      </c>
      <c r="C3946" s="1" t="s">
        <v>2555</v>
      </c>
      <c r="D3946">
        <v>332</v>
      </c>
      <c r="E3946" s="2">
        <v>0.60555555555555551</v>
      </c>
      <c r="F3946" s="1" t="s">
        <v>683</v>
      </c>
      <c r="G3946" t="b">
        <v>1</v>
      </c>
      <c r="H3946" s="3">
        <v>43532.605844907404</v>
      </c>
      <c r="I3946" s="1" t="s">
        <v>267</v>
      </c>
      <c r="J3946" s="1" t="s">
        <v>268</v>
      </c>
    </row>
    <row r="3947" spans="1:10" x14ac:dyDescent="0.25">
      <c r="A3947">
        <v>62409</v>
      </c>
      <c r="B3947">
        <v>4</v>
      </c>
      <c r="C3947" s="1" t="s">
        <v>2555</v>
      </c>
      <c r="D3947">
        <v>332</v>
      </c>
      <c r="E3947" s="2">
        <v>0.60555555555555551</v>
      </c>
      <c r="F3947" s="1" t="s">
        <v>582</v>
      </c>
      <c r="G3947" t="b">
        <v>1</v>
      </c>
      <c r="H3947" s="3">
        <v>43532.605937499997</v>
      </c>
      <c r="I3947" s="1" t="s">
        <v>534</v>
      </c>
      <c r="J3947" s="1" t="s">
        <v>535</v>
      </c>
    </row>
    <row r="3948" spans="1:10" x14ac:dyDescent="0.25">
      <c r="A3948">
        <v>62410</v>
      </c>
      <c r="B3948">
        <v>1</v>
      </c>
      <c r="C3948" s="1" t="s">
        <v>2556</v>
      </c>
      <c r="D3948">
        <v>332</v>
      </c>
      <c r="E3948" s="2">
        <v>0.60624999999999996</v>
      </c>
      <c r="F3948" s="1" t="s">
        <v>671</v>
      </c>
      <c r="G3948" t="b">
        <v>1</v>
      </c>
      <c r="H3948" s="3">
        <v>43532.606365740743</v>
      </c>
      <c r="I3948" s="1" t="s">
        <v>309</v>
      </c>
      <c r="J3948" s="1" t="s">
        <v>310</v>
      </c>
    </row>
    <row r="3949" spans="1:10" x14ac:dyDescent="0.25">
      <c r="A3949">
        <v>62410</v>
      </c>
      <c r="B3949">
        <v>2</v>
      </c>
      <c r="C3949" s="1" t="s">
        <v>2556</v>
      </c>
      <c r="D3949">
        <v>332</v>
      </c>
      <c r="E3949" s="2">
        <v>0.60624999999999996</v>
      </c>
      <c r="F3949" s="1" t="s">
        <v>1366</v>
      </c>
      <c r="G3949" t="b">
        <v>1</v>
      </c>
      <c r="H3949" s="3">
        <v>43532.606388888889</v>
      </c>
      <c r="I3949" s="1" t="s">
        <v>345</v>
      </c>
      <c r="J3949" s="1" t="s">
        <v>346</v>
      </c>
    </row>
    <row r="3950" spans="1:10" x14ac:dyDescent="0.25">
      <c r="A3950">
        <v>62410</v>
      </c>
      <c r="B3950">
        <v>3</v>
      </c>
      <c r="C3950" s="1" t="s">
        <v>2556</v>
      </c>
      <c r="D3950">
        <v>332</v>
      </c>
      <c r="E3950" s="2">
        <v>0.60624999999999996</v>
      </c>
      <c r="F3950" s="1" t="s">
        <v>683</v>
      </c>
      <c r="G3950" t="b">
        <v>1</v>
      </c>
      <c r="H3950" s="3">
        <v>43532.606365740743</v>
      </c>
      <c r="I3950" s="1" t="s">
        <v>295</v>
      </c>
      <c r="J3950" s="1" t="s">
        <v>296</v>
      </c>
    </row>
    <row r="3951" spans="1:10" x14ac:dyDescent="0.25">
      <c r="A3951">
        <v>62410</v>
      </c>
      <c r="B3951">
        <v>4</v>
      </c>
      <c r="C3951" s="1" t="s">
        <v>2556</v>
      </c>
      <c r="D3951">
        <v>332</v>
      </c>
      <c r="E3951" s="2">
        <v>0.60624999999999996</v>
      </c>
      <c r="F3951" s="1" t="s">
        <v>582</v>
      </c>
      <c r="G3951" t="b">
        <v>1</v>
      </c>
      <c r="H3951" s="3">
        <v>43532.606458333335</v>
      </c>
      <c r="I3951" s="1" t="s">
        <v>534</v>
      </c>
      <c r="J3951" s="1" t="s">
        <v>535</v>
      </c>
    </row>
    <row r="3952" spans="1:10" x14ac:dyDescent="0.25">
      <c r="A3952">
        <v>62411</v>
      </c>
      <c r="B3952">
        <v>1</v>
      </c>
      <c r="C3952" s="1" t="s">
        <v>2557</v>
      </c>
      <c r="D3952">
        <v>332</v>
      </c>
      <c r="E3952" s="2">
        <v>0.60624999999999996</v>
      </c>
      <c r="F3952" s="1" t="s">
        <v>671</v>
      </c>
      <c r="G3952" t="b">
        <v>1</v>
      </c>
      <c r="H3952" s="3">
        <v>43532.606365740743</v>
      </c>
      <c r="I3952" s="1" t="s">
        <v>309</v>
      </c>
      <c r="J3952" s="1" t="s">
        <v>310</v>
      </c>
    </row>
    <row r="3953" spans="1:10" x14ac:dyDescent="0.25">
      <c r="A3953">
        <v>62411</v>
      </c>
      <c r="B3953">
        <v>2</v>
      </c>
      <c r="C3953" s="1" t="s">
        <v>2557</v>
      </c>
      <c r="D3953">
        <v>332</v>
      </c>
      <c r="E3953" s="2">
        <v>0.60624999999999996</v>
      </c>
      <c r="F3953" s="1" t="s">
        <v>1366</v>
      </c>
      <c r="G3953" t="b">
        <v>1</v>
      </c>
      <c r="H3953" s="3">
        <v>43532.606388888889</v>
      </c>
      <c r="I3953" s="1" t="s">
        <v>345</v>
      </c>
      <c r="J3953" s="1" t="s">
        <v>346</v>
      </c>
    </row>
    <row r="3954" spans="1:10" x14ac:dyDescent="0.25">
      <c r="A3954">
        <v>62411</v>
      </c>
      <c r="B3954">
        <v>3</v>
      </c>
      <c r="C3954" s="1" t="s">
        <v>2557</v>
      </c>
      <c r="D3954">
        <v>332</v>
      </c>
      <c r="E3954" s="2">
        <v>0.60624999999999996</v>
      </c>
      <c r="F3954" s="1" t="s">
        <v>683</v>
      </c>
      <c r="G3954" t="b">
        <v>1</v>
      </c>
      <c r="H3954" s="3">
        <v>43532.606365740743</v>
      </c>
      <c r="I3954" s="1" t="s">
        <v>295</v>
      </c>
      <c r="J3954" s="1" t="s">
        <v>296</v>
      </c>
    </row>
    <row r="3955" spans="1:10" x14ac:dyDescent="0.25">
      <c r="A3955">
        <v>62411</v>
      </c>
      <c r="B3955">
        <v>4</v>
      </c>
      <c r="C3955" s="1" t="s">
        <v>2557</v>
      </c>
      <c r="D3955">
        <v>332</v>
      </c>
      <c r="E3955" s="2">
        <v>0.60624999999999996</v>
      </c>
      <c r="F3955" s="1" t="s">
        <v>582</v>
      </c>
      <c r="G3955" t="b">
        <v>1</v>
      </c>
      <c r="H3955" s="3">
        <v>43532.606458333335</v>
      </c>
      <c r="I3955" s="1" t="s">
        <v>534</v>
      </c>
      <c r="J3955" s="1" t="s">
        <v>535</v>
      </c>
    </row>
    <row r="3956" spans="1:10" x14ac:dyDescent="0.25">
      <c r="A3956">
        <v>62412</v>
      </c>
      <c r="B3956">
        <v>1</v>
      </c>
      <c r="C3956" s="1" t="s">
        <v>2558</v>
      </c>
      <c r="D3956">
        <v>332</v>
      </c>
      <c r="E3956" s="2">
        <v>0.6069444444444444</v>
      </c>
      <c r="F3956" s="1" t="s">
        <v>671</v>
      </c>
      <c r="G3956" t="b">
        <v>1</v>
      </c>
      <c r="H3956" s="3">
        <v>43532.606365740743</v>
      </c>
      <c r="I3956" s="1" t="s">
        <v>309</v>
      </c>
      <c r="J3956" s="1" t="s">
        <v>310</v>
      </c>
    </row>
    <row r="3957" spans="1:10" x14ac:dyDescent="0.25">
      <c r="A3957">
        <v>62412</v>
      </c>
      <c r="B3957">
        <v>2</v>
      </c>
      <c r="C3957" s="1" t="s">
        <v>2558</v>
      </c>
      <c r="D3957">
        <v>332</v>
      </c>
      <c r="E3957" s="2">
        <v>0.6069444444444444</v>
      </c>
      <c r="F3957" s="1" t="s">
        <v>1366</v>
      </c>
      <c r="G3957" t="b">
        <v>1</v>
      </c>
      <c r="H3957" s="3">
        <v>43532.606909722221</v>
      </c>
      <c r="I3957" s="1" t="s">
        <v>367</v>
      </c>
      <c r="J3957" s="1" t="s">
        <v>368</v>
      </c>
    </row>
    <row r="3958" spans="1:10" x14ac:dyDescent="0.25">
      <c r="A3958">
        <v>62412</v>
      </c>
      <c r="B3958">
        <v>3</v>
      </c>
      <c r="C3958" s="1" t="s">
        <v>2558</v>
      </c>
      <c r="D3958">
        <v>332</v>
      </c>
      <c r="E3958" s="2">
        <v>0.6069444444444444</v>
      </c>
      <c r="F3958" s="1" t="s">
        <v>683</v>
      </c>
      <c r="G3958" t="b">
        <v>1</v>
      </c>
      <c r="H3958" s="3">
        <v>43532.606886574074</v>
      </c>
      <c r="I3958" s="1" t="s">
        <v>459</v>
      </c>
      <c r="J3958" s="1" t="s">
        <v>460</v>
      </c>
    </row>
    <row r="3959" spans="1:10" x14ac:dyDescent="0.25">
      <c r="A3959">
        <v>62412</v>
      </c>
      <c r="B3959">
        <v>4</v>
      </c>
      <c r="C3959" s="1" t="s">
        <v>2558</v>
      </c>
      <c r="D3959">
        <v>332</v>
      </c>
      <c r="E3959" s="2">
        <v>0.6069444444444444</v>
      </c>
      <c r="F3959" s="1" t="s">
        <v>582</v>
      </c>
      <c r="G3959" t="b">
        <v>1</v>
      </c>
      <c r="H3959" s="3">
        <v>43532.606979166667</v>
      </c>
      <c r="I3959" s="1" t="s">
        <v>534</v>
      </c>
      <c r="J3959" s="1" t="s">
        <v>535</v>
      </c>
    </row>
    <row r="3960" spans="1:10" x14ac:dyDescent="0.25">
      <c r="A3960">
        <v>62413</v>
      </c>
      <c r="B3960">
        <v>1</v>
      </c>
      <c r="C3960" s="1" t="s">
        <v>2559</v>
      </c>
      <c r="D3960">
        <v>332</v>
      </c>
      <c r="E3960" s="2">
        <v>0.6069444444444444</v>
      </c>
      <c r="F3960" s="1" t="s">
        <v>671</v>
      </c>
      <c r="G3960" t="b">
        <v>1</v>
      </c>
      <c r="H3960" s="3">
        <v>43532.606365740743</v>
      </c>
      <c r="I3960" s="1" t="s">
        <v>309</v>
      </c>
      <c r="J3960" s="1" t="s">
        <v>310</v>
      </c>
    </row>
    <row r="3961" spans="1:10" x14ac:dyDescent="0.25">
      <c r="A3961">
        <v>62413</v>
      </c>
      <c r="B3961">
        <v>2</v>
      </c>
      <c r="C3961" s="1" t="s">
        <v>2559</v>
      </c>
      <c r="D3961">
        <v>332</v>
      </c>
      <c r="E3961" s="2">
        <v>0.6069444444444444</v>
      </c>
      <c r="F3961" s="1" t="s">
        <v>1366</v>
      </c>
      <c r="G3961" t="b">
        <v>1</v>
      </c>
      <c r="H3961" s="3">
        <v>43532.607430555552</v>
      </c>
      <c r="I3961" s="1" t="s">
        <v>173</v>
      </c>
      <c r="J3961" s="1" t="s">
        <v>174</v>
      </c>
    </row>
    <row r="3962" spans="1:10" x14ac:dyDescent="0.25">
      <c r="A3962">
        <v>62413</v>
      </c>
      <c r="B3962">
        <v>3</v>
      </c>
      <c r="C3962" s="1" t="s">
        <v>2559</v>
      </c>
      <c r="D3962">
        <v>332</v>
      </c>
      <c r="E3962" s="2">
        <v>0.6069444444444444</v>
      </c>
      <c r="F3962" s="1" t="s">
        <v>683</v>
      </c>
      <c r="G3962" t="b">
        <v>1</v>
      </c>
      <c r="H3962" s="3">
        <v>43532.607407407406</v>
      </c>
      <c r="I3962" s="1" t="s">
        <v>235</v>
      </c>
      <c r="J3962" s="1" t="s">
        <v>236</v>
      </c>
    </row>
    <row r="3963" spans="1:10" x14ac:dyDescent="0.25">
      <c r="A3963">
        <v>62413</v>
      </c>
      <c r="B3963">
        <v>4</v>
      </c>
      <c r="C3963" s="1" t="s">
        <v>2559</v>
      </c>
      <c r="D3963">
        <v>332</v>
      </c>
      <c r="E3963" s="2">
        <v>0.6069444444444444</v>
      </c>
      <c r="F3963" s="1" t="s">
        <v>582</v>
      </c>
      <c r="G3963" t="b">
        <v>1</v>
      </c>
      <c r="H3963" s="3">
        <v>43532.607499999998</v>
      </c>
      <c r="I3963" s="1" t="s">
        <v>534</v>
      </c>
      <c r="J3963" s="1" t="s">
        <v>535</v>
      </c>
    </row>
    <row r="3964" spans="1:10" x14ac:dyDescent="0.25">
      <c r="A3964">
        <v>62414</v>
      </c>
      <c r="B3964">
        <v>1</v>
      </c>
      <c r="C3964" s="1" t="s">
        <v>2560</v>
      </c>
      <c r="D3964">
        <v>332</v>
      </c>
      <c r="E3964" s="2">
        <v>0.60763888888888884</v>
      </c>
      <c r="F3964" s="1" t="s">
        <v>671</v>
      </c>
      <c r="G3964" t="b">
        <v>1</v>
      </c>
      <c r="H3964" s="3">
        <v>43532.606365740743</v>
      </c>
      <c r="I3964" s="1" t="s">
        <v>309</v>
      </c>
      <c r="J3964" s="1" t="s">
        <v>310</v>
      </c>
    </row>
    <row r="3965" spans="1:10" x14ac:dyDescent="0.25">
      <c r="A3965">
        <v>62414</v>
      </c>
      <c r="B3965">
        <v>2</v>
      </c>
      <c r="C3965" s="1" t="s">
        <v>2560</v>
      </c>
      <c r="D3965">
        <v>332</v>
      </c>
      <c r="E3965" s="2">
        <v>0.60763888888888884</v>
      </c>
      <c r="F3965" s="1" t="s">
        <v>1366</v>
      </c>
      <c r="G3965" t="b">
        <v>1</v>
      </c>
      <c r="H3965" s="3">
        <v>43532.607430555552</v>
      </c>
      <c r="I3965" s="1" t="s">
        <v>173</v>
      </c>
      <c r="J3965" s="1" t="s">
        <v>174</v>
      </c>
    </row>
    <row r="3966" spans="1:10" x14ac:dyDescent="0.25">
      <c r="A3966">
        <v>62414</v>
      </c>
      <c r="B3966">
        <v>3</v>
      </c>
      <c r="C3966" s="1" t="s">
        <v>2560</v>
      </c>
      <c r="D3966">
        <v>332</v>
      </c>
      <c r="E3966" s="2">
        <v>0.60763888888888884</v>
      </c>
      <c r="F3966" s="1" t="s">
        <v>683</v>
      </c>
      <c r="G3966" t="b">
        <v>1</v>
      </c>
      <c r="H3966" s="3">
        <v>43532.607407407406</v>
      </c>
      <c r="I3966" s="1" t="s">
        <v>235</v>
      </c>
      <c r="J3966" s="1" t="s">
        <v>236</v>
      </c>
    </row>
    <row r="3967" spans="1:10" x14ac:dyDescent="0.25">
      <c r="A3967">
        <v>62414</v>
      </c>
      <c r="B3967">
        <v>4</v>
      </c>
      <c r="C3967" s="1" t="s">
        <v>2560</v>
      </c>
      <c r="D3967">
        <v>332</v>
      </c>
      <c r="E3967" s="2">
        <v>0.60763888888888884</v>
      </c>
      <c r="F3967" s="1" t="s">
        <v>582</v>
      </c>
      <c r="G3967" t="b">
        <v>1</v>
      </c>
      <c r="H3967" s="3">
        <v>43532.607499999998</v>
      </c>
      <c r="I3967" s="1" t="s">
        <v>534</v>
      </c>
      <c r="J3967" s="1" t="s">
        <v>535</v>
      </c>
    </row>
    <row r="3968" spans="1:10" x14ac:dyDescent="0.25">
      <c r="A3968">
        <v>62415</v>
      </c>
      <c r="B3968">
        <v>1</v>
      </c>
      <c r="C3968" s="1" t="s">
        <v>2561</v>
      </c>
      <c r="D3968">
        <v>332</v>
      </c>
      <c r="E3968" s="2">
        <v>0.60763888888888884</v>
      </c>
      <c r="F3968" s="1" t="s">
        <v>671</v>
      </c>
      <c r="G3968" t="b">
        <v>1</v>
      </c>
      <c r="H3968" s="3">
        <v>43532.606365740743</v>
      </c>
      <c r="I3968" s="1" t="s">
        <v>309</v>
      </c>
      <c r="J3968" s="1" t="s">
        <v>310</v>
      </c>
    </row>
    <row r="3969" spans="1:10" x14ac:dyDescent="0.25">
      <c r="A3969">
        <v>62415</v>
      </c>
      <c r="B3969">
        <v>2</v>
      </c>
      <c r="C3969" s="1" t="s">
        <v>2561</v>
      </c>
      <c r="D3969">
        <v>332</v>
      </c>
      <c r="E3969" s="2">
        <v>0.60763888888888884</v>
      </c>
      <c r="F3969" s="1" t="s">
        <v>1366</v>
      </c>
      <c r="G3969" t="b">
        <v>1</v>
      </c>
      <c r="H3969" s="3">
        <v>43532.60796296296</v>
      </c>
      <c r="I3969" s="1" t="s">
        <v>489</v>
      </c>
      <c r="J3969" s="1" t="s">
        <v>490</v>
      </c>
    </row>
    <row r="3970" spans="1:10" x14ac:dyDescent="0.25">
      <c r="A3970">
        <v>62415</v>
      </c>
      <c r="B3970">
        <v>3</v>
      </c>
      <c r="C3970" s="1" t="s">
        <v>2561</v>
      </c>
      <c r="D3970">
        <v>332</v>
      </c>
      <c r="E3970" s="2">
        <v>0.60763888888888884</v>
      </c>
      <c r="F3970" s="1" t="s">
        <v>683</v>
      </c>
      <c r="G3970" t="b">
        <v>1</v>
      </c>
      <c r="H3970" s="3">
        <v>43532.607928240737</v>
      </c>
      <c r="I3970" s="1" t="s">
        <v>365</v>
      </c>
      <c r="J3970" s="1" t="s">
        <v>366</v>
      </c>
    </row>
    <row r="3971" spans="1:10" x14ac:dyDescent="0.25">
      <c r="A3971">
        <v>62415</v>
      </c>
      <c r="B3971">
        <v>4</v>
      </c>
      <c r="C3971" s="1" t="s">
        <v>2561</v>
      </c>
      <c r="D3971">
        <v>332</v>
      </c>
      <c r="E3971" s="2">
        <v>0.60763888888888884</v>
      </c>
      <c r="F3971" s="1" t="s">
        <v>582</v>
      </c>
      <c r="G3971" t="b">
        <v>1</v>
      </c>
      <c r="H3971" s="3">
        <v>43532.608020833337</v>
      </c>
      <c r="I3971" s="1" t="s">
        <v>534</v>
      </c>
      <c r="J3971" s="1" t="s">
        <v>535</v>
      </c>
    </row>
    <row r="3972" spans="1:10" x14ac:dyDescent="0.25">
      <c r="A3972">
        <v>62416</v>
      </c>
      <c r="B3972">
        <v>1</v>
      </c>
      <c r="C3972" s="1" t="s">
        <v>2562</v>
      </c>
      <c r="D3972">
        <v>332</v>
      </c>
      <c r="E3972" s="2">
        <v>0.60833333333333328</v>
      </c>
      <c r="F3972" s="1" t="s">
        <v>671</v>
      </c>
      <c r="G3972" t="b">
        <v>1</v>
      </c>
      <c r="H3972" s="3">
        <v>43532.606365740743</v>
      </c>
      <c r="I3972" s="1" t="s">
        <v>309</v>
      </c>
      <c r="J3972" s="1" t="s">
        <v>310</v>
      </c>
    </row>
    <row r="3973" spans="1:10" x14ac:dyDescent="0.25">
      <c r="A3973">
        <v>62416</v>
      </c>
      <c r="B3973">
        <v>2</v>
      </c>
      <c r="C3973" s="1" t="s">
        <v>2562</v>
      </c>
      <c r="D3973">
        <v>332</v>
      </c>
      <c r="E3973" s="2">
        <v>0.60833333333333328</v>
      </c>
      <c r="F3973" s="1" t="s">
        <v>1366</v>
      </c>
      <c r="G3973" t="b">
        <v>1</v>
      </c>
      <c r="H3973" s="3">
        <v>43532.608483796299</v>
      </c>
      <c r="I3973" s="1" t="s">
        <v>453</v>
      </c>
      <c r="J3973" s="1" t="s">
        <v>454</v>
      </c>
    </row>
    <row r="3974" spans="1:10" x14ac:dyDescent="0.25">
      <c r="A3974">
        <v>62416</v>
      </c>
      <c r="B3974">
        <v>3</v>
      </c>
      <c r="C3974" s="1" t="s">
        <v>2562</v>
      </c>
      <c r="D3974">
        <v>332</v>
      </c>
      <c r="E3974" s="2">
        <v>0.60833333333333328</v>
      </c>
      <c r="F3974" s="1" t="s">
        <v>683</v>
      </c>
      <c r="G3974" t="b">
        <v>1</v>
      </c>
      <c r="H3974" s="3">
        <v>43532.608460648145</v>
      </c>
      <c r="I3974" s="1" t="s">
        <v>371</v>
      </c>
      <c r="J3974" s="1" t="s">
        <v>372</v>
      </c>
    </row>
    <row r="3975" spans="1:10" x14ac:dyDescent="0.25">
      <c r="A3975">
        <v>62417</v>
      </c>
      <c r="B3975">
        <v>1</v>
      </c>
      <c r="C3975" s="1" t="s">
        <v>2563</v>
      </c>
      <c r="D3975">
        <v>332</v>
      </c>
      <c r="E3975" s="2">
        <v>0.60833333333333328</v>
      </c>
      <c r="F3975" s="1" t="s">
        <v>671</v>
      </c>
      <c r="G3975" t="b">
        <v>1</v>
      </c>
      <c r="H3975" s="3">
        <v>43532.606365740743</v>
      </c>
      <c r="I3975" s="1" t="s">
        <v>309</v>
      </c>
      <c r="J3975" s="1" t="s">
        <v>310</v>
      </c>
    </row>
    <row r="3976" spans="1:10" x14ac:dyDescent="0.25">
      <c r="A3976">
        <v>62417</v>
      </c>
      <c r="B3976">
        <v>2</v>
      </c>
      <c r="C3976" s="1" t="s">
        <v>2563</v>
      </c>
      <c r="D3976">
        <v>332</v>
      </c>
      <c r="E3976" s="2">
        <v>0.60833333333333328</v>
      </c>
      <c r="F3976" s="1" t="s">
        <v>1366</v>
      </c>
      <c r="G3976" t="b">
        <v>1</v>
      </c>
      <c r="H3976" s="3">
        <v>43532.608483796299</v>
      </c>
      <c r="I3976" s="1" t="s">
        <v>453</v>
      </c>
      <c r="J3976" s="1" t="s">
        <v>454</v>
      </c>
    </row>
    <row r="3977" spans="1:10" x14ac:dyDescent="0.25">
      <c r="A3977">
        <v>62417</v>
      </c>
      <c r="B3977">
        <v>3</v>
      </c>
      <c r="C3977" s="1" t="s">
        <v>2563</v>
      </c>
      <c r="D3977">
        <v>332</v>
      </c>
      <c r="E3977" s="2">
        <v>0.60833333333333328</v>
      </c>
      <c r="F3977" s="1" t="s">
        <v>683</v>
      </c>
      <c r="G3977" t="b">
        <v>1</v>
      </c>
      <c r="H3977" s="3">
        <v>43532.608460648145</v>
      </c>
      <c r="I3977" s="1" t="s">
        <v>371</v>
      </c>
      <c r="J3977" s="1" t="s">
        <v>372</v>
      </c>
    </row>
    <row r="3978" spans="1:10" x14ac:dyDescent="0.25">
      <c r="A3978">
        <v>62417</v>
      </c>
      <c r="B3978">
        <v>4</v>
      </c>
      <c r="C3978" s="1" t="s">
        <v>2563</v>
      </c>
      <c r="D3978">
        <v>332</v>
      </c>
      <c r="E3978" s="2">
        <v>0.60833333333333328</v>
      </c>
      <c r="F3978" s="1" t="s">
        <v>582</v>
      </c>
      <c r="G3978" t="b">
        <v>1</v>
      </c>
      <c r="H3978" s="3">
        <v>43532.608611111114</v>
      </c>
      <c r="I3978" s="1" t="s">
        <v>534</v>
      </c>
      <c r="J3978" s="1" t="s">
        <v>535</v>
      </c>
    </row>
    <row r="3979" spans="1:10" x14ac:dyDescent="0.25">
      <c r="A3979">
        <v>62418</v>
      </c>
      <c r="B3979">
        <v>1</v>
      </c>
      <c r="C3979" s="1" t="s">
        <v>2564</v>
      </c>
      <c r="D3979">
        <v>332</v>
      </c>
      <c r="E3979" s="2">
        <v>0.60902777777777772</v>
      </c>
      <c r="F3979" s="1" t="s">
        <v>671</v>
      </c>
      <c r="G3979" t="b">
        <v>1</v>
      </c>
      <c r="H3979" s="3">
        <v>43532.606365740743</v>
      </c>
      <c r="I3979" s="1" t="s">
        <v>309</v>
      </c>
      <c r="J3979" s="1" t="s">
        <v>310</v>
      </c>
    </row>
    <row r="3980" spans="1:10" x14ac:dyDescent="0.25">
      <c r="A3980">
        <v>62418</v>
      </c>
      <c r="B3980">
        <v>2</v>
      </c>
      <c r="C3980" s="1" t="s">
        <v>2564</v>
      </c>
      <c r="D3980">
        <v>332</v>
      </c>
      <c r="E3980" s="2">
        <v>0.60902777777777772</v>
      </c>
      <c r="F3980" s="1" t="s">
        <v>1366</v>
      </c>
      <c r="G3980" t="b">
        <v>1</v>
      </c>
      <c r="H3980" s="3">
        <v>43532.60900462963</v>
      </c>
      <c r="I3980" s="1" t="s">
        <v>453</v>
      </c>
      <c r="J3980" s="1" t="s">
        <v>454</v>
      </c>
    </row>
    <row r="3981" spans="1:10" x14ac:dyDescent="0.25">
      <c r="A3981">
        <v>62418</v>
      </c>
      <c r="B3981">
        <v>3</v>
      </c>
      <c r="C3981" s="1" t="s">
        <v>2564</v>
      </c>
      <c r="D3981">
        <v>332</v>
      </c>
      <c r="E3981" s="2">
        <v>0.60902777777777772</v>
      </c>
      <c r="F3981" s="1" t="s">
        <v>683</v>
      </c>
      <c r="G3981" t="b">
        <v>1</v>
      </c>
      <c r="H3981" s="3">
        <v>43532.608981481484</v>
      </c>
      <c r="I3981" s="1" t="s">
        <v>159</v>
      </c>
      <c r="J3981" s="1" t="s">
        <v>160</v>
      </c>
    </row>
    <row r="3982" spans="1:10" x14ac:dyDescent="0.25">
      <c r="A3982">
        <v>62418</v>
      </c>
      <c r="B3982">
        <v>4</v>
      </c>
      <c r="C3982" s="1" t="s">
        <v>2564</v>
      </c>
      <c r="D3982">
        <v>332</v>
      </c>
      <c r="E3982" s="2">
        <v>0.60902777777777772</v>
      </c>
      <c r="F3982" s="1" t="s">
        <v>582</v>
      </c>
      <c r="G3982" t="b">
        <v>1</v>
      </c>
      <c r="H3982" s="3">
        <v>43532.6090625</v>
      </c>
      <c r="I3982" s="1" t="s">
        <v>534</v>
      </c>
      <c r="J3982" s="1" t="s">
        <v>535</v>
      </c>
    </row>
    <row r="3983" spans="1:10" x14ac:dyDescent="0.25">
      <c r="A3983">
        <v>62419</v>
      </c>
      <c r="B3983">
        <v>1</v>
      </c>
      <c r="C3983" s="1" t="s">
        <v>2565</v>
      </c>
      <c r="D3983">
        <v>332</v>
      </c>
      <c r="E3983" s="2">
        <v>0.60902777777777772</v>
      </c>
      <c r="F3983" s="1" t="s">
        <v>671</v>
      </c>
      <c r="G3983" t="b">
        <v>1</v>
      </c>
      <c r="H3983" s="3">
        <v>43532.606365740743</v>
      </c>
      <c r="I3983" s="1" t="s">
        <v>309</v>
      </c>
      <c r="J3983" s="1" t="s">
        <v>310</v>
      </c>
    </row>
    <row r="3984" spans="1:10" x14ac:dyDescent="0.25">
      <c r="A3984">
        <v>62419</v>
      </c>
      <c r="B3984">
        <v>2</v>
      </c>
      <c r="C3984" s="1" t="s">
        <v>2565</v>
      </c>
      <c r="D3984">
        <v>332</v>
      </c>
      <c r="E3984" s="2">
        <v>0.60902777777777772</v>
      </c>
      <c r="F3984" s="1" t="s">
        <v>1366</v>
      </c>
      <c r="G3984" t="b">
        <v>1</v>
      </c>
      <c r="H3984" s="3">
        <v>43532.609525462962</v>
      </c>
      <c r="I3984" s="1" t="s">
        <v>471</v>
      </c>
      <c r="J3984" s="1" t="s">
        <v>472</v>
      </c>
    </row>
    <row r="3985" spans="1:10" x14ac:dyDescent="0.25">
      <c r="A3985">
        <v>62419</v>
      </c>
      <c r="B3985">
        <v>3</v>
      </c>
      <c r="C3985" s="1" t="s">
        <v>2565</v>
      </c>
      <c r="D3985">
        <v>332</v>
      </c>
      <c r="E3985" s="2">
        <v>0.60902777777777772</v>
      </c>
      <c r="F3985" s="1" t="s">
        <v>683</v>
      </c>
      <c r="G3985" t="b">
        <v>1</v>
      </c>
      <c r="H3985" s="3">
        <v>43532.609502314815</v>
      </c>
      <c r="I3985" s="1" t="s">
        <v>299</v>
      </c>
      <c r="J3985" s="1" t="s">
        <v>300</v>
      </c>
    </row>
    <row r="3986" spans="1:10" x14ac:dyDescent="0.25">
      <c r="A3986">
        <v>62419</v>
      </c>
      <c r="B3986">
        <v>4</v>
      </c>
      <c r="C3986" s="1" t="s">
        <v>2565</v>
      </c>
      <c r="D3986">
        <v>332</v>
      </c>
      <c r="E3986" s="2">
        <v>0.60902777777777772</v>
      </c>
      <c r="F3986" s="1" t="s">
        <v>582</v>
      </c>
      <c r="G3986" t="b">
        <v>1</v>
      </c>
      <c r="H3986" s="3">
        <v>43532.609583333331</v>
      </c>
      <c r="I3986" s="1" t="s">
        <v>534</v>
      </c>
      <c r="J3986" s="1" t="s">
        <v>535</v>
      </c>
    </row>
    <row r="3987" spans="1:10" x14ac:dyDescent="0.25">
      <c r="A3987">
        <v>62420</v>
      </c>
      <c r="B3987">
        <v>1</v>
      </c>
      <c r="C3987" s="1" t="s">
        <v>2566</v>
      </c>
      <c r="D3987">
        <v>332</v>
      </c>
      <c r="E3987" s="2">
        <v>0.60972222222222228</v>
      </c>
      <c r="F3987" s="1" t="s">
        <v>671</v>
      </c>
      <c r="G3987" t="b">
        <v>1</v>
      </c>
      <c r="H3987" s="3">
        <v>43532.606365740743</v>
      </c>
      <c r="I3987" s="1" t="s">
        <v>309</v>
      </c>
      <c r="J3987" s="1" t="s">
        <v>310</v>
      </c>
    </row>
    <row r="3988" spans="1:10" x14ac:dyDescent="0.25">
      <c r="A3988">
        <v>62420</v>
      </c>
      <c r="B3988">
        <v>2</v>
      </c>
      <c r="C3988" s="1" t="s">
        <v>2566</v>
      </c>
      <c r="D3988">
        <v>332</v>
      </c>
      <c r="E3988" s="2">
        <v>0.60972222222222228</v>
      </c>
      <c r="F3988" s="1" t="s">
        <v>1366</v>
      </c>
      <c r="G3988" t="b">
        <v>1</v>
      </c>
      <c r="H3988" s="3">
        <v>43532.609525462962</v>
      </c>
      <c r="I3988" s="1" t="s">
        <v>471</v>
      </c>
      <c r="J3988" s="1" t="s">
        <v>472</v>
      </c>
    </row>
    <row r="3989" spans="1:10" x14ac:dyDescent="0.25">
      <c r="A3989">
        <v>62420</v>
      </c>
      <c r="B3989">
        <v>3</v>
      </c>
      <c r="C3989" s="1" t="s">
        <v>2566</v>
      </c>
      <c r="D3989">
        <v>332</v>
      </c>
      <c r="E3989" s="2">
        <v>0.60972222222222228</v>
      </c>
      <c r="F3989" s="1" t="s">
        <v>683</v>
      </c>
      <c r="G3989" t="b">
        <v>1</v>
      </c>
      <c r="H3989" s="3">
        <v>43532.609502314815</v>
      </c>
      <c r="I3989" s="1" t="s">
        <v>299</v>
      </c>
      <c r="J3989" s="1" t="s">
        <v>300</v>
      </c>
    </row>
    <row r="3990" spans="1:10" x14ac:dyDescent="0.25">
      <c r="A3990">
        <v>62420</v>
      </c>
      <c r="B3990">
        <v>4</v>
      </c>
      <c r="C3990" s="1" t="s">
        <v>2566</v>
      </c>
      <c r="D3990">
        <v>332</v>
      </c>
      <c r="E3990" s="2">
        <v>0.60972222222222228</v>
      </c>
      <c r="F3990" s="1" t="s">
        <v>582</v>
      </c>
      <c r="G3990" t="b">
        <v>1</v>
      </c>
      <c r="H3990" s="3">
        <v>43532.609583333331</v>
      </c>
      <c r="I3990" s="1" t="s">
        <v>534</v>
      </c>
      <c r="J3990" s="1" t="s">
        <v>535</v>
      </c>
    </row>
    <row r="3991" spans="1:10" x14ac:dyDescent="0.25">
      <c r="A3991">
        <v>62421</v>
      </c>
      <c r="B3991">
        <v>1</v>
      </c>
      <c r="C3991" s="1" t="s">
        <v>2567</v>
      </c>
      <c r="D3991">
        <v>332</v>
      </c>
      <c r="E3991" s="2">
        <v>0.60972222222222228</v>
      </c>
      <c r="F3991" s="1" t="s">
        <v>671</v>
      </c>
      <c r="G3991" t="b">
        <v>1</v>
      </c>
      <c r="H3991" s="3">
        <v>43532.606365740743</v>
      </c>
      <c r="I3991" s="1" t="s">
        <v>309</v>
      </c>
      <c r="J3991" s="1" t="s">
        <v>310</v>
      </c>
    </row>
    <row r="3992" spans="1:10" x14ac:dyDescent="0.25">
      <c r="A3992">
        <v>62421</v>
      </c>
      <c r="B3992">
        <v>2</v>
      </c>
      <c r="C3992" s="1" t="s">
        <v>2567</v>
      </c>
      <c r="D3992">
        <v>332</v>
      </c>
      <c r="E3992" s="2">
        <v>0.60972222222222228</v>
      </c>
      <c r="F3992" s="1" t="s">
        <v>1366</v>
      </c>
      <c r="G3992" t="b">
        <v>1</v>
      </c>
      <c r="H3992" s="3">
        <v>43532.610046296293</v>
      </c>
      <c r="I3992" s="1" t="s">
        <v>203</v>
      </c>
      <c r="J3992" s="1" t="s">
        <v>204</v>
      </c>
    </row>
    <row r="3993" spans="1:10" x14ac:dyDescent="0.25">
      <c r="A3993">
        <v>62421</v>
      </c>
      <c r="B3993">
        <v>3</v>
      </c>
      <c r="C3993" s="1" t="s">
        <v>2567</v>
      </c>
      <c r="D3993">
        <v>332</v>
      </c>
      <c r="E3993" s="2">
        <v>0.60972222222222228</v>
      </c>
      <c r="F3993" s="1" t="s">
        <v>683</v>
      </c>
      <c r="G3993" t="b">
        <v>1</v>
      </c>
      <c r="H3993" s="3">
        <v>43532.610023148147</v>
      </c>
      <c r="I3993" s="1" t="s">
        <v>239</v>
      </c>
      <c r="J3993" s="1" t="s">
        <v>240</v>
      </c>
    </row>
    <row r="3994" spans="1:10" x14ac:dyDescent="0.25">
      <c r="A3994">
        <v>62421</v>
      </c>
      <c r="B3994">
        <v>4</v>
      </c>
      <c r="C3994" s="1" t="s">
        <v>2567</v>
      </c>
      <c r="D3994">
        <v>332</v>
      </c>
      <c r="E3994" s="2">
        <v>0.60972222222222228</v>
      </c>
      <c r="F3994" s="1" t="s">
        <v>582</v>
      </c>
      <c r="G3994" t="b">
        <v>1</v>
      </c>
      <c r="H3994" s="3">
        <v>43532.61010416667</v>
      </c>
      <c r="I3994" s="1" t="s">
        <v>534</v>
      </c>
      <c r="J3994" s="1" t="s">
        <v>535</v>
      </c>
    </row>
    <row r="3995" spans="1:10" x14ac:dyDescent="0.25">
      <c r="A3995">
        <v>62422</v>
      </c>
      <c r="B3995">
        <v>1</v>
      </c>
      <c r="C3995" s="1" t="s">
        <v>2568</v>
      </c>
      <c r="D3995">
        <v>332</v>
      </c>
      <c r="E3995" s="2">
        <v>0.61041666666666672</v>
      </c>
      <c r="F3995" s="1" t="s">
        <v>671</v>
      </c>
      <c r="G3995" t="b">
        <v>1</v>
      </c>
      <c r="H3995" s="3">
        <v>43532.606365740743</v>
      </c>
      <c r="I3995" s="1" t="s">
        <v>309</v>
      </c>
      <c r="J3995" s="1" t="s">
        <v>310</v>
      </c>
    </row>
    <row r="3996" spans="1:10" x14ac:dyDescent="0.25">
      <c r="A3996">
        <v>62422</v>
      </c>
      <c r="B3996">
        <v>2</v>
      </c>
      <c r="C3996" s="1" t="s">
        <v>2568</v>
      </c>
      <c r="D3996">
        <v>332</v>
      </c>
      <c r="E3996" s="2">
        <v>0.61041666666666672</v>
      </c>
      <c r="F3996" s="1" t="s">
        <v>1366</v>
      </c>
      <c r="G3996" t="b">
        <v>1</v>
      </c>
      <c r="H3996" s="3">
        <v>43532.610567129632</v>
      </c>
      <c r="I3996" s="1" t="s">
        <v>203</v>
      </c>
      <c r="J3996" s="1" t="s">
        <v>204</v>
      </c>
    </row>
    <row r="3997" spans="1:10" x14ac:dyDescent="0.25">
      <c r="A3997">
        <v>62422</v>
      </c>
      <c r="B3997">
        <v>3</v>
      </c>
      <c r="C3997" s="1" t="s">
        <v>2568</v>
      </c>
      <c r="D3997">
        <v>332</v>
      </c>
      <c r="E3997" s="2">
        <v>0.61041666666666672</v>
      </c>
      <c r="F3997" s="1" t="s">
        <v>683</v>
      </c>
      <c r="G3997" t="b">
        <v>1</v>
      </c>
      <c r="H3997" s="3">
        <v>43532.610543981478</v>
      </c>
      <c r="I3997" s="1" t="s">
        <v>191</v>
      </c>
      <c r="J3997" s="1" t="s">
        <v>192</v>
      </c>
    </row>
    <row r="3998" spans="1:10" x14ac:dyDescent="0.25">
      <c r="A3998">
        <v>62422</v>
      </c>
      <c r="B3998">
        <v>4</v>
      </c>
      <c r="C3998" s="1" t="s">
        <v>2568</v>
      </c>
      <c r="D3998">
        <v>332</v>
      </c>
      <c r="E3998" s="2">
        <v>0.61041666666666672</v>
      </c>
      <c r="F3998" s="1" t="s">
        <v>582</v>
      </c>
      <c r="G3998" t="b">
        <v>1</v>
      </c>
      <c r="H3998" s="3">
        <v>43532.61010416667</v>
      </c>
      <c r="I3998" s="1" t="s">
        <v>534</v>
      </c>
      <c r="J3998" s="1" t="s">
        <v>535</v>
      </c>
    </row>
    <row r="3999" spans="1:10" x14ac:dyDescent="0.25">
      <c r="A3999">
        <v>62423</v>
      </c>
      <c r="B3999">
        <v>1</v>
      </c>
      <c r="C3999" s="1" t="s">
        <v>2569</v>
      </c>
      <c r="D3999">
        <v>332</v>
      </c>
      <c r="E3999" s="2">
        <v>0.61041666666666672</v>
      </c>
      <c r="F3999" s="1" t="s">
        <v>1366</v>
      </c>
      <c r="G3999" t="b">
        <v>1</v>
      </c>
      <c r="H3999" s="3">
        <v>43532.610567129632</v>
      </c>
      <c r="I3999" s="1" t="s">
        <v>203</v>
      </c>
      <c r="J3999" s="1" t="s">
        <v>204</v>
      </c>
    </row>
    <row r="4000" spans="1:10" x14ac:dyDescent="0.25">
      <c r="A4000">
        <v>62423</v>
      </c>
      <c r="B4000">
        <v>2</v>
      </c>
      <c r="C4000" s="1" t="s">
        <v>2569</v>
      </c>
      <c r="D4000">
        <v>332</v>
      </c>
      <c r="E4000" s="2">
        <v>0.61041666666666672</v>
      </c>
      <c r="F4000" s="1" t="s">
        <v>683</v>
      </c>
      <c r="G4000" t="b">
        <v>1</v>
      </c>
      <c r="H4000" s="3">
        <v>43532.610543981478</v>
      </c>
      <c r="I4000" s="1" t="s">
        <v>191</v>
      </c>
      <c r="J4000" s="1" t="s">
        <v>192</v>
      </c>
    </row>
    <row r="4001" spans="1:10" x14ac:dyDescent="0.25">
      <c r="A4001">
        <v>62423</v>
      </c>
      <c r="B4001">
        <v>3</v>
      </c>
      <c r="C4001" s="1" t="s">
        <v>2569</v>
      </c>
      <c r="D4001">
        <v>332</v>
      </c>
      <c r="E4001" s="2">
        <v>0.61041666666666672</v>
      </c>
      <c r="F4001" s="1" t="s">
        <v>582</v>
      </c>
      <c r="G4001" t="b">
        <v>1</v>
      </c>
      <c r="H4001" s="3">
        <v>43532.610625000001</v>
      </c>
      <c r="I4001" s="1" t="s">
        <v>534</v>
      </c>
      <c r="J4001" s="1" t="s">
        <v>535</v>
      </c>
    </row>
    <row r="4002" spans="1:10" x14ac:dyDescent="0.25">
      <c r="A4002">
        <v>62424</v>
      </c>
      <c r="B4002">
        <v>1</v>
      </c>
      <c r="C4002" s="1" t="s">
        <v>2570</v>
      </c>
      <c r="D4002">
        <v>332</v>
      </c>
      <c r="E4002" s="2">
        <v>0.61111111111111116</v>
      </c>
      <c r="F4002" s="1" t="s">
        <v>1366</v>
      </c>
      <c r="G4002" t="b">
        <v>1</v>
      </c>
      <c r="H4002" s="3">
        <v>43532.61109953704</v>
      </c>
      <c r="I4002" s="1" t="s">
        <v>383</v>
      </c>
      <c r="J4002" s="1" t="s">
        <v>384</v>
      </c>
    </row>
    <row r="4003" spans="1:10" x14ac:dyDescent="0.25">
      <c r="A4003">
        <v>62424</v>
      </c>
      <c r="B4003">
        <v>2</v>
      </c>
      <c r="C4003" s="1" t="s">
        <v>2570</v>
      </c>
      <c r="D4003">
        <v>332</v>
      </c>
      <c r="E4003" s="2">
        <v>0.61111111111111116</v>
      </c>
      <c r="F4003" s="1" t="s">
        <v>683</v>
      </c>
      <c r="G4003" t="b">
        <v>1</v>
      </c>
      <c r="H4003" s="3">
        <v>43532.611064814817</v>
      </c>
      <c r="I4003" s="1" t="s">
        <v>191</v>
      </c>
      <c r="J4003" s="1" t="s">
        <v>192</v>
      </c>
    </row>
    <row r="4004" spans="1:10" x14ac:dyDescent="0.25">
      <c r="A4004">
        <v>62424</v>
      </c>
      <c r="B4004">
        <v>3</v>
      </c>
      <c r="C4004" s="1" t="s">
        <v>2570</v>
      </c>
      <c r="D4004">
        <v>332</v>
      </c>
      <c r="E4004" s="2">
        <v>0.61111111111111116</v>
      </c>
      <c r="F4004" s="1" t="s">
        <v>582</v>
      </c>
      <c r="G4004" t="b">
        <v>1</v>
      </c>
      <c r="H4004" s="3">
        <v>43532.611145833333</v>
      </c>
      <c r="I4004" s="1" t="s">
        <v>534</v>
      </c>
      <c r="J4004" s="1" t="s">
        <v>535</v>
      </c>
    </row>
    <row r="4005" spans="1:10" x14ac:dyDescent="0.25">
      <c r="A4005">
        <v>62425</v>
      </c>
      <c r="B4005">
        <v>1</v>
      </c>
      <c r="C4005" s="1" t="s">
        <v>2571</v>
      </c>
      <c r="D4005">
        <v>332</v>
      </c>
      <c r="E4005" s="2">
        <v>0.61111111111111116</v>
      </c>
      <c r="F4005" s="1" t="s">
        <v>1366</v>
      </c>
      <c r="G4005" t="b">
        <v>1</v>
      </c>
      <c r="H4005" s="3">
        <v>43532.611620370371</v>
      </c>
      <c r="I4005" s="1" t="s">
        <v>407</v>
      </c>
      <c r="J4005" s="1" t="s">
        <v>408</v>
      </c>
    </row>
    <row r="4006" spans="1:10" x14ac:dyDescent="0.25">
      <c r="A4006">
        <v>62425</v>
      </c>
      <c r="B4006">
        <v>2</v>
      </c>
      <c r="C4006" s="1" t="s">
        <v>2571</v>
      </c>
      <c r="D4006">
        <v>332</v>
      </c>
      <c r="E4006" s="2">
        <v>0.61111111111111116</v>
      </c>
      <c r="F4006" s="1" t="s">
        <v>683</v>
      </c>
      <c r="G4006" t="b">
        <v>1</v>
      </c>
      <c r="H4006" s="3">
        <v>43532.611585648148</v>
      </c>
      <c r="I4006" s="1" t="s">
        <v>191</v>
      </c>
      <c r="J4006" s="1" t="s">
        <v>192</v>
      </c>
    </row>
    <row r="4007" spans="1:10" x14ac:dyDescent="0.25">
      <c r="A4007">
        <v>62425</v>
      </c>
      <c r="B4007">
        <v>3</v>
      </c>
      <c r="C4007" s="1" t="s">
        <v>2571</v>
      </c>
      <c r="D4007">
        <v>332</v>
      </c>
      <c r="E4007" s="2">
        <v>0.61111111111111116</v>
      </c>
      <c r="F4007" s="1" t="s">
        <v>582</v>
      </c>
      <c r="G4007" t="b">
        <v>1</v>
      </c>
      <c r="H4007" s="3">
        <v>43532.611145833333</v>
      </c>
      <c r="I4007" s="1" t="s">
        <v>534</v>
      </c>
      <c r="J4007" s="1" t="s">
        <v>535</v>
      </c>
    </row>
    <row r="4008" spans="1:10" x14ac:dyDescent="0.25">
      <c r="A4008">
        <v>62426</v>
      </c>
      <c r="B4008">
        <v>1</v>
      </c>
      <c r="C4008" s="1" t="s">
        <v>2572</v>
      </c>
      <c r="D4008">
        <v>332</v>
      </c>
      <c r="E4008" s="2">
        <v>0.6118055555555556</v>
      </c>
      <c r="F4008" s="1" t="s">
        <v>1366</v>
      </c>
      <c r="G4008" t="b">
        <v>1</v>
      </c>
      <c r="H4008" s="3">
        <v>43532.611620370371</v>
      </c>
      <c r="I4008" s="1" t="s">
        <v>407</v>
      </c>
      <c r="J4008" s="1" t="s">
        <v>408</v>
      </c>
    </row>
    <row r="4009" spans="1:10" x14ac:dyDescent="0.25">
      <c r="A4009">
        <v>62426</v>
      </c>
      <c r="B4009">
        <v>2</v>
      </c>
      <c r="C4009" s="1" t="s">
        <v>2572</v>
      </c>
      <c r="D4009">
        <v>332</v>
      </c>
      <c r="E4009" s="2">
        <v>0.6118055555555556</v>
      </c>
      <c r="F4009" s="1" t="s">
        <v>683</v>
      </c>
      <c r="G4009" t="b">
        <v>1</v>
      </c>
      <c r="H4009" s="3">
        <v>43532.611585648148</v>
      </c>
      <c r="I4009" s="1" t="s">
        <v>191</v>
      </c>
      <c r="J4009" s="1" t="s">
        <v>192</v>
      </c>
    </row>
    <row r="4010" spans="1:10" x14ac:dyDescent="0.25">
      <c r="A4010">
        <v>62426</v>
      </c>
      <c r="B4010">
        <v>3</v>
      </c>
      <c r="C4010" s="1" t="s">
        <v>2572</v>
      </c>
      <c r="D4010">
        <v>332</v>
      </c>
      <c r="E4010" s="2">
        <v>0.6118055555555556</v>
      </c>
      <c r="F4010" s="1" t="s">
        <v>582</v>
      </c>
      <c r="G4010" t="b">
        <v>1</v>
      </c>
      <c r="H4010" s="3">
        <v>43532.611666666664</v>
      </c>
      <c r="I4010" s="1" t="s">
        <v>534</v>
      </c>
      <c r="J4010" s="1" t="s">
        <v>535</v>
      </c>
    </row>
    <row r="4011" spans="1:10" x14ac:dyDescent="0.25">
      <c r="A4011">
        <v>62427</v>
      </c>
      <c r="B4011">
        <v>1</v>
      </c>
      <c r="C4011" s="1" t="s">
        <v>2573</v>
      </c>
      <c r="D4011">
        <v>332</v>
      </c>
      <c r="E4011" s="2">
        <v>0.6118055555555556</v>
      </c>
      <c r="F4011" s="1" t="s">
        <v>1366</v>
      </c>
      <c r="G4011" t="b">
        <v>1</v>
      </c>
      <c r="H4011" s="3">
        <v>43532.612141203703</v>
      </c>
      <c r="I4011" s="1" t="s">
        <v>253</v>
      </c>
      <c r="J4011" s="1" t="s">
        <v>254</v>
      </c>
    </row>
    <row r="4012" spans="1:10" x14ac:dyDescent="0.25">
      <c r="A4012">
        <v>62427</v>
      </c>
      <c r="B4012">
        <v>2</v>
      </c>
      <c r="C4012" s="1" t="s">
        <v>2573</v>
      </c>
      <c r="D4012">
        <v>332</v>
      </c>
      <c r="E4012" s="2">
        <v>0.6118055555555556</v>
      </c>
      <c r="F4012" s="1" t="s">
        <v>683</v>
      </c>
      <c r="G4012" t="b">
        <v>1</v>
      </c>
      <c r="H4012" s="3">
        <v>43532.61210648148</v>
      </c>
      <c r="I4012" s="1" t="s">
        <v>415</v>
      </c>
      <c r="J4012" s="1" t="s">
        <v>416</v>
      </c>
    </row>
    <row r="4013" spans="1:10" x14ac:dyDescent="0.25">
      <c r="A4013">
        <v>62427</v>
      </c>
      <c r="B4013">
        <v>3</v>
      </c>
      <c r="C4013" s="1" t="s">
        <v>2573</v>
      </c>
      <c r="D4013">
        <v>332</v>
      </c>
      <c r="E4013" s="2">
        <v>0.6118055555555556</v>
      </c>
      <c r="F4013" s="1" t="s">
        <v>582</v>
      </c>
      <c r="G4013" t="b">
        <v>1</v>
      </c>
      <c r="H4013" s="3">
        <v>43532.612199074072</v>
      </c>
      <c r="I4013" s="1" t="s">
        <v>541</v>
      </c>
      <c r="J4013" s="1" t="s">
        <v>542</v>
      </c>
    </row>
    <row r="4014" spans="1:10" x14ac:dyDescent="0.25">
      <c r="A4014">
        <v>62428</v>
      </c>
      <c r="B4014">
        <v>1</v>
      </c>
      <c r="C4014" s="1" t="s">
        <v>2574</v>
      </c>
      <c r="D4014">
        <v>332</v>
      </c>
      <c r="E4014" s="2">
        <v>0.61250000000000004</v>
      </c>
      <c r="F4014" s="1" t="s">
        <v>1366</v>
      </c>
      <c r="G4014" t="b">
        <v>1</v>
      </c>
      <c r="H4014" s="3">
        <v>43532.612662037034</v>
      </c>
      <c r="I4014" s="1" t="s">
        <v>143</v>
      </c>
      <c r="J4014" s="1" t="s">
        <v>144</v>
      </c>
    </row>
    <row r="4015" spans="1:10" x14ac:dyDescent="0.25">
      <c r="A4015">
        <v>62428</v>
      </c>
      <c r="B4015">
        <v>2</v>
      </c>
      <c r="C4015" s="1" t="s">
        <v>2574</v>
      </c>
      <c r="D4015">
        <v>332</v>
      </c>
      <c r="E4015" s="2">
        <v>0.61250000000000004</v>
      </c>
      <c r="F4015" s="1" t="s">
        <v>683</v>
      </c>
      <c r="G4015" t="b">
        <v>1</v>
      </c>
      <c r="H4015" s="3">
        <v>43532.612627314818</v>
      </c>
      <c r="I4015" s="1" t="s">
        <v>1780</v>
      </c>
      <c r="J4015" s="1" t="s">
        <v>1781</v>
      </c>
    </row>
    <row r="4016" spans="1:10" x14ac:dyDescent="0.25">
      <c r="A4016">
        <v>62428</v>
      </c>
      <c r="B4016">
        <v>3</v>
      </c>
      <c r="C4016" s="1" t="s">
        <v>2574</v>
      </c>
      <c r="D4016">
        <v>332</v>
      </c>
      <c r="E4016" s="2">
        <v>0.61250000000000004</v>
      </c>
      <c r="F4016" s="1" t="s">
        <v>582</v>
      </c>
      <c r="G4016" t="b">
        <v>1</v>
      </c>
      <c r="H4016" s="3">
        <v>43532.612719907411</v>
      </c>
      <c r="I4016" s="1" t="s">
        <v>467</v>
      </c>
      <c r="J4016" s="1" t="s">
        <v>468</v>
      </c>
    </row>
    <row r="4017" spans="1:10" x14ac:dyDescent="0.25">
      <c r="A4017">
        <v>62429</v>
      </c>
      <c r="B4017">
        <v>1</v>
      </c>
      <c r="C4017" s="1" t="s">
        <v>2575</v>
      </c>
      <c r="D4017">
        <v>332</v>
      </c>
      <c r="E4017" s="2">
        <v>0.61250000000000004</v>
      </c>
      <c r="F4017" s="1" t="s">
        <v>1366</v>
      </c>
      <c r="G4017" t="b">
        <v>1</v>
      </c>
      <c r="H4017" s="3">
        <v>43532.612662037034</v>
      </c>
      <c r="I4017" s="1" t="s">
        <v>143</v>
      </c>
      <c r="J4017" s="1" t="s">
        <v>144</v>
      </c>
    </row>
    <row r="4018" spans="1:10" x14ac:dyDescent="0.25">
      <c r="A4018">
        <v>62429</v>
      </c>
      <c r="B4018">
        <v>2</v>
      </c>
      <c r="C4018" s="1" t="s">
        <v>2575</v>
      </c>
      <c r="D4018">
        <v>332</v>
      </c>
      <c r="E4018" s="2">
        <v>0.61250000000000004</v>
      </c>
      <c r="F4018" s="1" t="s">
        <v>683</v>
      </c>
      <c r="G4018" t="b">
        <v>1</v>
      </c>
      <c r="H4018" s="3">
        <v>43532.612627314818</v>
      </c>
      <c r="I4018" s="1" t="s">
        <v>1780</v>
      </c>
      <c r="J4018" s="1" t="s">
        <v>1781</v>
      </c>
    </row>
    <row r="4019" spans="1:10" x14ac:dyDescent="0.25">
      <c r="A4019">
        <v>62429</v>
      </c>
      <c r="B4019">
        <v>3</v>
      </c>
      <c r="C4019" s="1" t="s">
        <v>2575</v>
      </c>
      <c r="D4019">
        <v>332</v>
      </c>
      <c r="E4019" s="2">
        <v>0.61250000000000004</v>
      </c>
      <c r="F4019" s="1" t="s">
        <v>582</v>
      </c>
      <c r="G4019" t="b">
        <v>1</v>
      </c>
      <c r="H4019" s="3">
        <v>43532.612719907411</v>
      </c>
      <c r="I4019" s="1" t="s">
        <v>467</v>
      </c>
      <c r="J4019" s="1" t="s">
        <v>468</v>
      </c>
    </row>
    <row r="4020" spans="1:10" x14ac:dyDescent="0.25">
      <c r="A4020">
        <v>62430</v>
      </c>
      <c r="B4020">
        <v>1</v>
      </c>
      <c r="C4020" s="1" t="s">
        <v>2576</v>
      </c>
      <c r="D4020">
        <v>332</v>
      </c>
      <c r="E4020" s="2">
        <v>0.61319444444444449</v>
      </c>
      <c r="F4020" s="1" t="s">
        <v>1366</v>
      </c>
      <c r="G4020" t="b">
        <v>1</v>
      </c>
      <c r="H4020" s="3">
        <v>43532.613182870373</v>
      </c>
      <c r="I4020" s="1" t="s">
        <v>343</v>
      </c>
      <c r="J4020" s="1" t="s">
        <v>344</v>
      </c>
    </row>
    <row r="4021" spans="1:10" x14ac:dyDescent="0.25">
      <c r="A4021">
        <v>62430</v>
      </c>
      <c r="B4021">
        <v>2</v>
      </c>
      <c r="C4021" s="1" t="s">
        <v>2576</v>
      </c>
      <c r="D4021">
        <v>332</v>
      </c>
      <c r="E4021" s="2">
        <v>0.61319444444444449</v>
      </c>
      <c r="F4021" s="1" t="s">
        <v>683</v>
      </c>
      <c r="G4021" t="b">
        <v>1</v>
      </c>
      <c r="H4021" s="3">
        <v>43532.61314814815</v>
      </c>
      <c r="I4021" s="1" t="s">
        <v>677</v>
      </c>
      <c r="J4021" s="1" t="s">
        <v>678</v>
      </c>
    </row>
    <row r="4022" spans="1:10" x14ac:dyDescent="0.25">
      <c r="A4022">
        <v>62430</v>
      </c>
      <c r="B4022">
        <v>3</v>
      </c>
      <c r="C4022" s="1" t="s">
        <v>2576</v>
      </c>
      <c r="D4022">
        <v>332</v>
      </c>
      <c r="E4022" s="2">
        <v>0.61319444444444449</v>
      </c>
      <c r="F4022" s="1" t="s">
        <v>582</v>
      </c>
      <c r="G4022" t="b">
        <v>1</v>
      </c>
      <c r="H4022" s="3">
        <v>43532.613240740742</v>
      </c>
      <c r="I4022" s="1" t="s">
        <v>469</v>
      </c>
      <c r="J4022" s="1" t="s">
        <v>470</v>
      </c>
    </row>
    <row r="4023" spans="1:10" x14ac:dyDescent="0.25">
      <c r="A4023">
        <v>62431</v>
      </c>
      <c r="B4023">
        <v>1</v>
      </c>
      <c r="C4023" s="1" t="s">
        <v>2577</v>
      </c>
      <c r="D4023">
        <v>332</v>
      </c>
      <c r="E4023" s="2">
        <v>0.61319444444444449</v>
      </c>
      <c r="F4023" s="1" t="s">
        <v>1366</v>
      </c>
      <c r="G4023" t="b">
        <v>1</v>
      </c>
      <c r="H4023" s="3">
        <v>43532.613703703704</v>
      </c>
      <c r="I4023" s="1" t="s">
        <v>307</v>
      </c>
      <c r="J4023" s="1" t="s">
        <v>308</v>
      </c>
    </row>
    <row r="4024" spans="1:10" x14ac:dyDescent="0.25">
      <c r="A4024">
        <v>62431</v>
      </c>
      <c r="B4024">
        <v>2</v>
      </c>
      <c r="C4024" s="1" t="s">
        <v>2577</v>
      </c>
      <c r="D4024">
        <v>332</v>
      </c>
      <c r="E4024" s="2">
        <v>0.61319444444444449</v>
      </c>
      <c r="F4024" s="1" t="s">
        <v>683</v>
      </c>
      <c r="G4024" t="b">
        <v>1</v>
      </c>
      <c r="H4024" s="3">
        <v>43532.613668981481</v>
      </c>
      <c r="I4024" s="1" t="s">
        <v>463</v>
      </c>
      <c r="J4024" s="1" t="s">
        <v>464</v>
      </c>
    </row>
    <row r="4025" spans="1:10" x14ac:dyDescent="0.25">
      <c r="A4025">
        <v>62431</v>
      </c>
      <c r="B4025">
        <v>3</v>
      </c>
      <c r="C4025" s="1" t="s">
        <v>2577</v>
      </c>
      <c r="D4025">
        <v>332</v>
      </c>
      <c r="E4025" s="2">
        <v>0.61319444444444449</v>
      </c>
      <c r="F4025" s="1" t="s">
        <v>582</v>
      </c>
      <c r="G4025" t="b">
        <v>1</v>
      </c>
      <c r="H4025" s="3">
        <v>43532.613240740742</v>
      </c>
      <c r="I4025" s="1" t="s">
        <v>469</v>
      </c>
      <c r="J4025" s="1" t="s">
        <v>470</v>
      </c>
    </row>
    <row r="4026" spans="1:10" x14ac:dyDescent="0.25">
      <c r="A4026">
        <v>62432</v>
      </c>
      <c r="B4026">
        <v>1</v>
      </c>
      <c r="C4026" s="1" t="s">
        <v>2578</v>
      </c>
      <c r="D4026">
        <v>332</v>
      </c>
      <c r="E4026" s="2">
        <v>0.61388888888888893</v>
      </c>
      <c r="F4026" s="1" t="s">
        <v>1366</v>
      </c>
      <c r="G4026" t="b">
        <v>1</v>
      </c>
      <c r="H4026" s="3">
        <v>43532.613703703704</v>
      </c>
      <c r="I4026" s="1" t="s">
        <v>307</v>
      </c>
      <c r="J4026" s="1" t="s">
        <v>308</v>
      </c>
    </row>
    <row r="4027" spans="1:10" x14ac:dyDescent="0.25">
      <c r="A4027">
        <v>62432</v>
      </c>
      <c r="B4027">
        <v>2</v>
      </c>
      <c r="C4027" s="1" t="s">
        <v>2578</v>
      </c>
      <c r="D4027">
        <v>332</v>
      </c>
      <c r="E4027" s="2">
        <v>0.61388888888888893</v>
      </c>
      <c r="F4027" s="1" t="s">
        <v>683</v>
      </c>
      <c r="G4027" t="b">
        <v>1</v>
      </c>
      <c r="H4027" s="3">
        <v>43532.613668981481</v>
      </c>
      <c r="I4027" s="1" t="s">
        <v>463</v>
      </c>
      <c r="J4027" s="1" t="s">
        <v>464</v>
      </c>
    </row>
    <row r="4028" spans="1:10" x14ac:dyDescent="0.25">
      <c r="A4028">
        <v>62432</v>
      </c>
      <c r="B4028">
        <v>3</v>
      </c>
      <c r="C4028" s="1" t="s">
        <v>2578</v>
      </c>
      <c r="D4028">
        <v>332</v>
      </c>
      <c r="E4028" s="2">
        <v>0.61388888888888893</v>
      </c>
      <c r="F4028" s="1" t="s">
        <v>582</v>
      </c>
      <c r="G4028" t="b">
        <v>1</v>
      </c>
      <c r="H4028" s="3">
        <v>43532.613761574074</v>
      </c>
      <c r="I4028" s="1" t="s">
        <v>395</v>
      </c>
      <c r="J4028" s="1" t="s">
        <v>396</v>
      </c>
    </row>
    <row r="4029" spans="1:10" x14ac:dyDescent="0.25">
      <c r="A4029">
        <v>62433</v>
      </c>
      <c r="B4029">
        <v>1</v>
      </c>
      <c r="C4029" s="1" t="s">
        <v>2579</v>
      </c>
      <c r="D4029">
        <v>332</v>
      </c>
      <c r="E4029" s="2">
        <v>0.61388888888888893</v>
      </c>
      <c r="F4029" s="1" t="s">
        <v>1366</v>
      </c>
      <c r="G4029" t="b">
        <v>1</v>
      </c>
      <c r="H4029" s="3">
        <v>43532.614224537036</v>
      </c>
      <c r="I4029" s="1" t="s">
        <v>145</v>
      </c>
      <c r="J4029" s="1" t="s">
        <v>146</v>
      </c>
    </row>
    <row r="4030" spans="1:10" x14ac:dyDescent="0.25">
      <c r="A4030">
        <v>62433</v>
      </c>
      <c r="B4030">
        <v>2</v>
      </c>
      <c r="C4030" s="1" t="s">
        <v>2579</v>
      </c>
      <c r="D4030">
        <v>332</v>
      </c>
      <c r="E4030" s="2">
        <v>0.61388888888888893</v>
      </c>
      <c r="F4030" s="1" t="s">
        <v>683</v>
      </c>
      <c r="G4030" t="b">
        <v>1</v>
      </c>
      <c r="H4030" s="3">
        <v>43532.614189814813</v>
      </c>
      <c r="I4030" s="1" t="s">
        <v>723</v>
      </c>
      <c r="J4030" s="1" t="s">
        <v>724</v>
      </c>
    </row>
    <row r="4031" spans="1:10" x14ac:dyDescent="0.25">
      <c r="A4031">
        <v>62433</v>
      </c>
      <c r="B4031">
        <v>3</v>
      </c>
      <c r="C4031" s="1" t="s">
        <v>2579</v>
      </c>
      <c r="D4031">
        <v>332</v>
      </c>
      <c r="E4031" s="2">
        <v>0.61388888888888893</v>
      </c>
      <c r="F4031" s="1" t="s">
        <v>582</v>
      </c>
      <c r="G4031" t="b">
        <v>1</v>
      </c>
      <c r="H4031" s="3">
        <v>43532.614282407405</v>
      </c>
      <c r="I4031" s="1" t="s">
        <v>287</v>
      </c>
      <c r="J4031" s="1" t="s">
        <v>288</v>
      </c>
    </row>
    <row r="4032" spans="1:10" x14ac:dyDescent="0.25">
      <c r="A4032">
        <v>62434</v>
      </c>
      <c r="B4032">
        <v>1</v>
      </c>
      <c r="C4032" s="1" t="s">
        <v>2580</v>
      </c>
      <c r="D4032">
        <v>332</v>
      </c>
      <c r="E4032" s="2">
        <v>0.61458333333333337</v>
      </c>
      <c r="F4032" s="1" t="s">
        <v>1366</v>
      </c>
      <c r="G4032" t="b">
        <v>1</v>
      </c>
      <c r="H4032" s="3">
        <v>43532.614745370367</v>
      </c>
      <c r="I4032" s="1" t="s">
        <v>523</v>
      </c>
      <c r="J4032" s="1" t="s">
        <v>524</v>
      </c>
    </row>
    <row r="4033" spans="1:10" x14ac:dyDescent="0.25">
      <c r="A4033">
        <v>62434</v>
      </c>
      <c r="B4033">
        <v>2</v>
      </c>
      <c r="C4033" s="1" t="s">
        <v>2580</v>
      </c>
      <c r="D4033">
        <v>332</v>
      </c>
      <c r="E4033" s="2">
        <v>0.61458333333333337</v>
      </c>
      <c r="F4033" s="1" t="s">
        <v>683</v>
      </c>
      <c r="G4033" t="b">
        <v>1</v>
      </c>
      <c r="H4033" s="3">
        <v>43532.614710648151</v>
      </c>
      <c r="I4033" s="1" t="s">
        <v>281</v>
      </c>
      <c r="J4033" s="1" t="s">
        <v>282</v>
      </c>
    </row>
    <row r="4034" spans="1:10" x14ac:dyDescent="0.25">
      <c r="A4034">
        <v>62434</v>
      </c>
      <c r="B4034">
        <v>3</v>
      </c>
      <c r="C4034" s="1" t="s">
        <v>2580</v>
      </c>
      <c r="D4034">
        <v>332</v>
      </c>
      <c r="E4034" s="2">
        <v>0.61458333333333337</v>
      </c>
      <c r="F4034" s="1" t="s">
        <v>582</v>
      </c>
      <c r="G4034" t="b">
        <v>1</v>
      </c>
      <c r="H4034" s="3">
        <v>43532.614282407405</v>
      </c>
      <c r="I4034" s="1" t="s">
        <v>287</v>
      </c>
      <c r="J4034" s="1" t="s">
        <v>288</v>
      </c>
    </row>
    <row r="4035" spans="1:10" x14ac:dyDescent="0.25">
      <c r="A4035">
        <v>62435</v>
      </c>
      <c r="B4035">
        <v>1</v>
      </c>
      <c r="C4035" s="1" t="s">
        <v>2581</v>
      </c>
      <c r="D4035">
        <v>332</v>
      </c>
      <c r="E4035" s="2">
        <v>0.61458333333333337</v>
      </c>
      <c r="F4035" s="1" t="s">
        <v>1366</v>
      </c>
      <c r="G4035" t="b">
        <v>1</v>
      </c>
      <c r="H4035" s="3">
        <v>43532.614745370367</v>
      </c>
      <c r="I4035" s="1" t="s">
        <v>523</v>
      </c>
      <c r="J4035" s="1" t="s">
        <v>524</v>
      </c>
    </row>
    <row r="4036" spans="1:10" x14ac:dyDescent="0.25">
      <c r="A4036">
        <v>62435</v>
      </c>
      <c r="B4036">
        <v>2</v>
      </c>
      <c r="C4036" s="1" t="s">
        <v>2581</v>
      </c>
      <c r="D4036">
        <v>332</v>
      </c>
      <c r="E4036" s="2">
        <v>0.61458333333333337</v>
      </c>
      <c r="F4036" s="1" t="s">
        <v>683</v>
      </c>
      <c r="G4036" t="b">
        <v>1</v>
      </c>
      <c r="H4036" s="3">
        <v>43532.614710648151</v>
      </c>
      <c r="I4036" s="1" t="s">
        <v>281</v>
      </c>
      <c r="J4036" s="1" t="s">
        <v>282</v>
      </c>
    </row>
    <row r="4037" spans="1:10" x14ac:dyDescent="0.25">
      <c r="A4037">
        <v>62435</v>
      </c>
      <c r="B4037">
        <v>3</v>
      </c>
      <c r="C4037" s="1" t="s">
        <v>2581</v>
      </c>
      <c r="D4037">
        <v>332</v>
      </c>
      <c r="E4037" s="2">
        <v>0.61458333333333337</v>
      </c>
      <c r="F4037" s="1" t="s">
        <v>582</v>
      </c>
      <c r="G4037" t="b">
        <v>1</v>
      </c>
      <c r="H4037" s="3">
        <v>43532.614803240744</v>
      </c>
      <c r="I4037" s="1" t="s">
        <v>507</v>
      </c>
      <c r="J4037" s="1" t="s">
        <v>508</v>
      </c>
    </row>
    <row r="4038" spans="1:10" x14ac:dyDescent="0.25">
      <c r="A4038">
        <v>62436</v>
      </c>
      <c r="B4038">
        <v>1</v>
      </c>
      <c r="C4038" s="1" t="s">
        <v>2582</v>
      </c>
      <c r="D4038">
        <v>332</v>
      </c>
      <c r="E4038" s="2">
        <v>0.61527777777777781</v>
      </c>
      <c r="F4038" s="1" t="s">
        <v>1366</v>
      </c>
      <c r="G4038" t="b">
        <v>1</v>
      </c>
      <c r="H4038" s="3">
        <v>43532.615266203706</v>
      </c>
      <c r="I4038" s="1" t="s">
        <v>149</v>
      </c>
      <c r="J4038" s="1" t="s">
        <v>150</v>
      </c>
    </row>
    <row r="4039" spans="1:10" x14ac:dyDescent="0.25">
      <c r="A4039">
        <v>62436</v>
      </c>
      <c r="B4039">
        <v>2</v>
      </c>
      <c r="C4039" s="1" t="s">
        <v>2582</v>
      </c>
      <c r="D4039">
        <v>332</v>
      </c>
      <c r="E4039" s="2">
        <v>0.61527777777777781</v>
      </c>
      <c r="F4039" s="1" t="s">
        <v>683</v>
      </c>
      <c r="G4039" t="b">
        <v>1</v>
      </c>
      <c r="H4039" s="3">
        <v>43532.615231481483</v>
      </c>
      <c r="I4039" s="1" t="s">
        <v>283</v>
      </c>
      <c r="J4039" s="1" t="s">
        <v>284</v>
      </c>
    </row>
    <row r="4040" spans="1:10" x14ac:dyDescent="0.25">
      <c r="A4040">
        <v>62436</v>
      </c>
      <c r="B4040">
        <v>3</v>
      </c>
      <c r="C4040" s="1" t="s">
        <v>2582</v>
      </c>
      <c r="D4040">
        <v>332</v>
      </c>
      <c r="E4040" s="2">
        <v>0.61527777777777781</v>
      </c>
      <c r="F4040" s="1" t="s">
        <v>582</v>
      </c>
      <c r="G4040" t="b">
        <v>1</v>
      </c>
      <c r="H4040" s="3">
        <v>43532.615324074075</v>
      </c>
      <c r="I4040" s="1" t="s">
        <v>507</v>
      </c>
      <c r="J4040" s="1" t="s">
        <v>508</v>
      </c>
    </row>
    <row r="4041" spans="1:10" x14ac:dyDescent="0.25">
      <c r="A4041">
        <v>62437</v>
      </c>
      <c r="B4041">
        <v>1</v>
      </c>
      <c r="C4041" s="1" t="s">
        <v>2583</v>
      </c>
      <c r="D4041">
        <v>332</v>
      </c>
      <c r="E4041" s="2">
        <v>0.61527777777777781</v>
      </c>
      <c r="F4041" s="1" t="s">
        <v>1366</v>
      </c>
      <c r="G4041" t="b">
        <v>1</v>
      </c>
      <c r="H4041" s="3">
        <v>43532.615787037037</v>
      </c>
      <c r="I4041" s="1" t="s">
        <v>335</v>
      </c>
      <c r="J4041" s="1" t="s">
        <v>336</v>
      </c>
    </row>
    <row r="4042" spans="1:10" x14ac:dyDescent="0.25">
      <c r="A4042">
        <v>62437</v>
      </c>
      <c r="B4042">
        <v>2</v>
      </c>
      <c r="C4042" s="1" t="s">
        <v>2583</v>
      </c>
      <c r="D4042">
        <v>332</v>
      </c>
      <c r="E4042" s="2">
        <v>0.61527777777777781</v>
      </c>
      <c r="F4042" s="1" t="s">
        <v>683</v>
      </c>
      <c r="G4042" t="b">
        <v>1</v>
      </c>
      <c r="H4042" s="3">
        <v>43532.61577546296</v>
      </c>
      <c r="I4042" s="1" t="s">
        <v>127</v>
      </c>
      <c r="J4042" s="1" t="s">
        <v>128</v>
      </c>
    </row>
    <row r="4043" spans="1:10" x14ac:dyDescent="0.25">
      <c r="A4043">
        <v>62437</v>
      </c>
      <c r="B4043">
        <v>3</v>
      </c>
      <c r="C4043" s="1" t="s">
        <v>2583</v>
      </c>
      <c r="D4043">
        <v>332</v>
      </c>
      <c r="E4043" s="2">
        <v>0.61527777777777781</v>
      </c>
      <c r="F4043" s="1" t="s">
        <v>582</v>
      </c>
      <c r="G4043" t="b">
        <v>1</v>
      </c>
      <c r="H4043" s="3">
        <v>43532.615324074075</v>
      </c>
      <c r="I4043" s="1" t="s">
        <v>507</v>
      </c>
      <c r="J4043" s="1" t="s">
        <v>508</v>
      </c>
    </row>
    <row r="4044" spans="1:10" x14ac:dyDescent="0.25">
      <c r="A4044">
        <v>62438</v>
      </c>
      <c r="B4044">
        <v>1</v>
      </c>
      <c r="C4044" s="1" t="s">
        <v>2584</v>
      </c>
      <c r="D4044">
        <v>332</v>
      </c>
      <c r="E4044" s="2">
        <v>0.61597222222222225</v>
      </c>
      <c r="F4044" s="1" t="s">
        <v>1366</v>
      </c>
      <c r="G4044" t="b">
        <v>1</v>
      </c>
      <c r="H4044" s="3">
        <v>43532.615787037037</v>
      </c>
      <c r="I4044" s="1" t="s">
        <v>335</v>
      </c>
      <c r="J4044" s="1" t="s">
        <v>336</v>
      </c>
    </row>
    <row r="4045" spans="1:10" x14ac:dyDescent="0.25">
      <c r="A4045">
        <v>62438</v>
      </c>
      <c r="B4045">
        <v>2</v>
      </c>
      <c r="C4045" s="1" t="s">
        <v>2584</v>
      </c>
      <c r="D4045">
        <v>332</v>
      </c>
      <c r="E4045" s="2">
        <v>0.61597222222222225</v>
      </c>
      <c r="F4045" s="1" t="s">
        <v>683</v>
      </c>
      <c r="G4045" t="b">
        <v>1</v>
      </c>
      <c r="H4045" s="3">
        <v>43532.615937499999</v>
      </c>
      <c r="I4045" s="1" t="s">
        <v>283</v>
      </c>
      <c r="J4045" s="1" t="s">
        <v>284</v>
      </c>
    </row>
    <row r="4046" spans="1:10" x14ac:dyDescent="0.25">
      <c r="A4046">
        <v>62438</v>
      </c>
      <c r="B4046">
        <v>3</v>
      </c>
      <c r="C4046" s="1" t="s">
        <v>2584</v>
      </c>
      <c r="D4046">
        <v>332</v>
      </c>
      <c r="E4046" s="2">
        <v>0.61597222222222225</v>
      </c>
      <c r="F4046" s="1" t="s">
        <v>582</v>
      </c>
      <c r="G4046" t="b">
        <v>1</v>
      </c>
      <c r="H4046" s="3">
        <v>43532.615844907406</v>
      </c>
      <c r="I4046" s="1" t="s">
        <v>219</v>
      </c>
      <c r="J4046" s="1" t="s">
        <v>220</v>
      </c>
    </row>
    <row r="4047" spans="1:10" x14ac:dyDescent="0.25">
      <c r="A4047">
        <v>62439</v>
      </c>
      <c r="B4047">
        <v>1</v>
      </c>
      <c r="C4047" s="1" t="s">
        <v>2585</v>
      </c>
      <c r="D4047">
        <v>332</v>
      </c>
      <c r="E4047" s="2">
        <v>0.61597222222222225</v>
      </c>
      <c r="F4047" s="1" t="s">
        <v>1366</v>
      </c>
      <c r="G4047" t="b">
        <v>1</v>
      </c>
      <c r="H4047" s="3">
        <v>43532.616307870368</v>
      </c>
      <c r="I4047" s="1" t="s">
        <v>183</v>
      </c>
      <c r="J4047" s="1" t="s">
        <v>184</v>
      </c>
    </row>
    <row r="4048" spans="1:10" x14ac:dyDescent="0.25">
      <c r="A4048">
        <v>62439</v>
      </c>
      <c r="B4048">
        <v>2</v>
      </c>
      <c r="C4048" s="1" t="s">
        <v>2585</v>
      </c>
      <c r="D4048">
        <v>332</v>
      </c>
      <c r="E4048" s="2">
        <v>0.61597222222222225</v>
      </c>
      <c r="F4048" s="1" t="s">
        <v>683</v>
      </c>
      <c r="G4048" t="b">
        <v>1</v>
      </c>
      <c r="H4048" s="3">
        <v>43532.616423611114</v>
      </c>
      <c r="I4048" s="1" t="s">
        <v>129</v>
      </c>
      <c r="J4048" s="1" t="s">
        <v>130</v>
      </c>
    </row>
    <row r="4049" spans="1:10" x14ac:dyDescent="0.25">
      <c r="A4049">
        <v>62439</v>
      </c>
      <c r="B4049">
        <v>3</v>
      </c>
      <c r="C4049" s="1" t="s">
        <v>2585</v>
      </c>
      <c r="D4049">
        <v>332</v>
      </c>
      <c r="E4049" s="2">
        <v>0.61597222222222225</v>
      </c>
      <c r="F4049" s="1" t="s">
        <v>582</v>
      </c>
      <c r="G4049" t="b">
        <v>1</v>
      </c>
      <c r="H4049" s="3">
        <v>43532.616365740738</v>
      </c>
      <c r="I4049" s="1" t="s">
        <v>327</v>
      </c>
      <c r="J4049" s="1" t="s">
        <v>328</v>
      </c>
    </row>
    <row r="4050" spans="1:10" x14ac:dyDescent="0.25">
      <c r="A4050">
        <v>62440</v>
      </c>
      <c r="B4050">
        <v>1</v>
      </c>
      <c r="C4050" s="1" t="s">
        <v>2586</v>
      </c>
      <c r="D4050">
        <v>332</v>
      </c>
      <c r="E4050" s="2">
        <v>0.6166666666666667</v>
      </c>
      <c r="F4050" s="1" t="s">
        <v>1366</v>
      </c>
      <c r="G4050" t="b">
        <v>1</v>
      </c>
      <c r="H4050" s="3">
        <v>43532.616828703707</v>
      </c>
      <c r="I4050" s="1" t="s">
        <v>291</v>
      </c>
      <c r="J4050" s="1" t="s">
        <v>292</v>
      </c>
    </row>
    <row r="4051" spans="1:10" x14ac:dyDescent="0.25">
      <c r="A4051">
        <v>62440</v>
      </c>
      <c r="B4051">
        <v>2</v>
      </c>
      <c r="C4051" s="1" t="s">
        <v>2586</v>
      </c>
      <c r="D4051">
        <v>332</v>
      </c>
      <c r="E4051" s="2">
        <v>0.6166666666666667</v>
      </c>
      <c r="F4051" s="1" t="s">
        <v>683</v>
      </c>
      <c r="G4051" t="b">
        <v>1</v>
      </c>
      <c r="H4051" s="3">
        <v>43532.616793981484</v>
      </c>
      <c r="I4051" s="1" t="s">
        <v>131</v>
      </c>
      <c r="J4051" s="1" t="s">
        <v>132</v>
      </c>
    </row>
    <row r="4052" spans="1:10" x14ac:dyDescent="0.25">
      <c r="A4052">
        <v>62440</v>
      </c>
      <c r="B4052">
        <v>3</v>
      </c>
      <c r="C4052" s="1" t="s">
        <v>2586</v>
      </c>
      <c r="D4052">
        <v>332</v>
      </c>
      <c r="E4052" s="2">
        <v>0.6166666666666667</v>
      </c>
      <c r="F4052" s="1" t="s">
        <v>582</v>
      </c>
      <c r="G4052" t="b">
        <v>1</v>
      </c>
      <c r="H4052" s="3">
        <v>43532.616365740738</v>
      </c>
      <c r="I4052" s="1" t="s">
        <v>327</v>
      </c>
      <c r="J4052" s="1" t="s">
        <v>328</v>
      </c>
    </row>
    <row r="4053" spans="1:10" x14ac:dyDescent="0.25">
      <c r="A4053">
        <v>62441</v>
      </c>
      <c r="B4053">
        <v>1</v>
      </c>
      <c r="C4053" s="1" t="s">
        <v>2587</v>
      </c>
      <c r="D4053">
        <v>332</v>
      </c>
      <c r="E4053" s="2">
        <v>0.6166666666666667</v>
      </c>
      <c r="F4053" s="1" t="s">
        <v>1366</v>
      </c>
      <c r="G4053" t="b">
        <v>1</v>
      </c>
      <c r="H4053" s="3">
        <v>43532.616828703707</v>
      </c>
      <c r="I4053" s="1" t="s">
        <v>291</v>
      </c>
      <c r="J4053" s="1" t="s">
        <v>292</v>
      </c>
    </row>
    <row r="4054" spans="1:10" x14ac:dyDescent="0.25">
      <c r="A4054">
        <v>62441</v>
      </c>
      <c r="B4054">
        <v>2</v>
      </c>
      <c r="C4054" s="1" t="s">
        <v>2587</v>
      </c>
      <c r="D4054">
        <v>332</v>
      </c>
      <c r="E4054" s="2">
        <v>0.6166666666666667</v>
      </c>
      <c r="F4054" s="1" t="s">
        <v>683</v>
      </c>
      <c r="G4054" t="b">
        <v>1</v>
      </c>
      <c r="H4054" s="3">
        <v>43532.617199074077</v>
      </c>
      <c r="I4054" s="1" t="s">
        <v>131</v>
      </c>
      <c r="J4054" s="1" t="s">
        <v>132</v>
      </c>
    </row>
    <row r="4055" spans="1:10" x14ac:dyDescent="0.25">
      <c r="A4055">
        <v>62441</v>
      </c>
      <c r="B4055">
        <v>3</v>
      </c>
      <c r="C4055" s="1" t="s">
        <v>2587</v>
      </c>
      <c r="D4055">
        <v>332</v>
      </c>
      <c r="E4055" s="2">
        <v>0.6166666666666667</v>
      </c>
      <c r="F4055" s="1" t="s">
        <v>582</v>
      </c>
      <c r="G4055" t="b">
        <v>1</v>
      </c>
      <c r="H4055" s="3">
        <v>43532.616886574076</v>
      </c>
      <c r="I4055" s="1" t="s">
        <v>329</v>
      </c>
      <c r="J4055" s="1" t="s">
        <v>330</v>
      </c>
    </row>
    <row r="4056" spans="1:10" x14ac:dyDescent="0.25">
      <c r="A4056">
        <v>62442</v>
      </c>
      <c r="B4056">
        <v>1</v>
      </c>
      <c r="C4056" s="1" t="s">
        <v>2588</v>
      </c>
      <c r="D4056">
        <v>332</v>
      </c>
      <c r="E4056" s="2">
        <v>0.61736111111111114</v>
      </c>
      <c r="F4056" s="1" t="s">
        <v>1366</v>
      </c>
      <c r="G4056" t="b">
        <v>1</v>
      </c>
      <c r="H4056" s="3">
        <v>43532.617361111108</v>
      </c>
      <c r="I4056" s="1" t="s">
        <v>293</v>
      </c>
      <c r="J4056" s="1" t="s">
        <v>294</v>
      </c>
    </row>
    <row r="4057" spans="1:10" x14ac:dyDescent="0.25">
      <c r="A4057">
        <v>62442</v>
      </c>
      <c r="B4057">
        <v>2</v>
      </c>
      <c r="C4057" s="1" t="s">
        <v>2588</v>
      </c>
      <c r="D4057">
        <v>332</v>
      </c>
      <c r="E4057" s="2">
        <v>0.61736111111111114</v>
      </c>
      <c r="F4057" s="1" t="s">
        <v>683</v>
      </c>
      <c r="G4057" t="b">
        <v>1</v>
      </c>
      <c r="H4057" s="3">
        <v>43532.617314814815</v>
      </c>
      <c r="I4057" s="1" t="s">
        <v>131</v>
      </c>
      <c r="J4057" s="1" t="s">
        <v>132</v>
      </c>
    </row>
    <row r="4058" spans="1:10" x14ac:dyDescent="0.25">
      <c r="A4058">
        <v>62442</v>
      </c>
      <c r="B4058">
        <v>3</v>
      </c>
      <c r="C4058" s="1" t="s">
        <v>2588</v>
      </c>
      <c r="D4058">
        <v>332</v>
      </c>
      <c r="E4058" s="2">
        <v>0.61736111111111114</v>
      </c>
      <c r="F4058" s="1" t="s">
        <v>582</v>
      </c>
      <c r="G4058" t="b">
        <v>1</v>
      </c>
      <c r="H4058" s="3">
        <v>43532.617407407408</v>
      </c>
      <c r="I4058" s="1" t="s">
        <v>684</v>
      </c>
      <c r="J4058" s="1" t="s">
        <v>685</v>
      </c>
    </row>
    <row r="4059" spans="1:10" x14ac:dyDescent="0.25">
      <c r="A4059">
        <v>62443</v>
      </c>
      <c r="B4059">
        <v>1</v>
      </c>
      <c r="C4059" s="1" t="s">
        <v>2589</v>
      </c>
      <c r="D4059">
        <v>332</v>
      </c>
      <c r="E4059" s="2">
        <v>0.61736111111111114</v>
      </c>
      <c r="F4059" s="1" t="s">
        <v>1366</v>
      </c>
      <c r="G4059" t="b">
        <v>1</v>
      </c>
      <c r="H4059" s="3">
        <v>43532.617881944447</v>
      </c>
      <c r="I4059" s="1" t="s">
        <v>211</v>
      </c>
      <c r="J4059" s="1" t="s">
        <v>212</v>
      </c>
    </row>
    <row r="4060" spans="1:10" x14ac:dyDescent="0.25">
      <c r="A4060">
        <v>62443</v>
      </c>
      <c r="B4060">
        <v>2</v>
      </c>
      <c r="C4060" s="1" t="s">
        <v>2589</v>
      </c>
      <c r="D4060">
        <v>332</v>
      </c>
      <c r="E4060" s="2">
        <v>0.61736111111111114</v>
      </c>
      <c r="F4060" s="1" t="s">
        <v>683</v>
      </c>
      <c r="G4060" t="b">
        <v>1</v>
      </c>
      <c r="H4060" s="3">
        <v>43532.617847222224</v>
      </c>
      <c r="I4060" s="1" t="s">
        <v>131</v>
      </c>
      <c r="J4060" s="1" t="s">
        <v>132</v>
      </c>
    </row>
    <row r="4061" spans="1:10" x14ac:dyDescent="0.25">
      <c r="A4061">
        <v>62443</v>
      </c>
      <c r="B4061">
        <v>3</v>
      </c>
      <c r="C4061" s="1" t="s">
        <v>2589</v>
      </c>
      <c r="D4061">
        <v>332</v>
      </c>
      <c r="E4061" s="2">
        <v>0.61736111111111114</v>
      </c>
      <c r="F4061" s="1" t="s">
        <v>582</v>
      </c>
      <c r="G4061" t="b">
        <v>1</v>
      </c>
      <c r="H4061" s="3">
        <v>43532.617928240739</v>
      </c>
      <c r="I4061" s="1" t="s">
        <v>273</v>
      </c>
      <c r="J4061" s="1" t="s">
        <v>274</v>
      </c>
    </row>
    <row r="4062" spans="1:10" x14ac:dyDescent="0.25">
      <c r="A4062">
        <v>62444</v>
      </c>
      <c r="B4062">
        <v>1</v>
      </c>
      <c r="C4062" s="1" t="s">
        <v>2590</v>
      </c>
      <c r="D4062">
        <v>332</v>
      </c>
      <c r="E4062" s="2">
        <v>0.61805555555555558</v>
      </c>
      <c r="F4062" s="1" t="s">
        <v>1366</v>
      </c>
      <c r="G4062" t="b">
        <v>1</v>
      </c>
      <c r="H4062" s="3">
        <v>43532.617881944447</v>
      </c>
      <c r="I4062" s="1" t="s">
        <v>211</v>
      </c>
      <c r="J4062" s="1" t="s">
        <v>212</v>
      </c>
    </row>
    <row r="4063" spans="1:10" x14ac:dyDescent="0.25">
      <c r="A4063">
        <v>62444</v>
      </c>
      <c r="B4063">
        <v>2</v>
      </c>
      <c r="C4063" s="1" t="s">
        <v>2590</v>
      </c>
      <c r="D4063">
        <v>332</v>
      </c>
      <c r="E4063" s="2">
        <v>0.61805555555555558</v>
      </c>
      <c r="F4063" s="1" t="s">
        <v>683</v>
      </c>
      <c r="G4063" t="b">
        <v>1</v>
      </c>
      <c r="H4063" s="3">
        <v>43532.617847222224</v>
      </c>
      <c r="I4063" s="1" t="s">
        <v>131</v>
      </c>
      <c r="J4063" s="1" t="s">
        <v>132</v>
      </c>
    </row>
    <row r="4064" spans="1:10" x14ac:dyDescent="0.25">
      <c r="A4064">
        <v>62444</v>
      </c>
      <c r="B4064">
        <v>3</v>
      </c>
      <c r="C4064" s="1" t="s">
        <v>2590</v>
      </c>
      <c r="D4064">
        <v>332</v>
      </c>
      <c r="E4064" s="2">
        <v>0.61805555555555558</v>
      </c>
      <c r="F4064" s="1" t="s">
        <v>582</v>
      </c>
      <c r="G4064" t="b">
        <v>1</v>
      </c>
      <c r="H4064" s="3">
        <v>43532.617928240739</v>
      </c>
      <c r="I4064" s="1" t="s">
        <v>273</v>
      </c>
      <c r="J4064" s="1" t="s">
        <v>274</v>
      </c>
    </row>
    <row r="4065" spans="1:10" x14ac:dyDescent="0.25">
      <c r="A4065">
        <v>62445</v>
      </c>
      <c r="B4065">
        <v>1</v>
      </c>
      <c r="C4065" s="1" t="s">
        <v>2591</v>
      </c>
      <c r="D4065">
        <v>332</v>
      </c>
      <c r="E4065" s="2">
        <v>0.61805555555555558</v>
      </c>
      <c r="F4065" s="1" t="s">
        <v>1366</v>
      </c>
      <c r="G4065" t="b">
        <v>1</v>
      </c>
      <c r="H4065" s="3">
        <v>43532.618402777778</v>
      </c>
      <c r="I4065" s="1" t="s">
        <v>295</v>
      </c>
      <c r="J4065" s="1" t="s">
        <v>296</v>
      </c>
    </row>
    <row r="4066" spans="1:10" x14ac:dyDescent="0.25">
      <c r="A4066">
        <v>62445</v>
      </c>
      <c r="B4066">
        <v>2</v>
      </c>
      <c r="C4066" s="1" t="s">
        <v>2591</v>
      </c>
      <c r="D4066">
        <v>332</v>
      </c>
      <c r="E4066" s="2">
        <v>0.61805555555555558</v>
      </c>
      <c r="F4066" s="1" t="s">
        <v>683</v>
      </c>
      <c r="G4066" t="b">
        <v>1</v>
      </c>
      <c r="H4066" s="3">
        <v>43532.618368055555</v>
      </c>
      <c r="I4066" s="1" t="s">
        <v>131</v>
      </c>
      <c r="J4066" s="1" t="s">
        <v>132</v>
      </c>
    </row>
    <row r="4067" spans="1:10" x14ac:dyDescent="0.25">
      <c r="A4067">
        <v>62445</v>
      </c>
      <c r="B4067">
        <v>3</v>
      </c>
      <c r="C4067" s="1" t="s">
        <v>2591</v>
      </c>
      <c r="D4067">
        <v>332</v>
      </c>
      <c r="E4067" s="2">
        <v>0.61805555555555558</v>
      </c>
      <c r="F4067" s="1" t="s">
        <v>582</v>
      </c>
      <c r="G4067" t="b">
        <v>1</v>
      </c>
      <c r="H4067" s="3">
        <v>43532.618449074071</v>
      </c>
      <c r="I4067" s="1" t="s">
        <v>273</v>
      </c>
      <c r="J4067" s="1" t="s">
        <v>274</v>
      </c>
    </row>
    <row r="4068" spans="1:10" x14ac:dyDescent="0.25">
      <c r="A4068">
        <v>62446</v>
      </c>
      <c r="B4068">
        <v>1</v>
      </c>
      <c r="C4068" s="1" t="s">
        <v>2592</v>
      </c>
      <c r="D4068">
        <v>332</v>
      </c>
      <c r="E4068" s="2">
        <v>0.61875000000000002</v>
      </c>
      <c r="F4068" s="1" t="s">
        <v>1366</v>
      </c>
      <c r="G4068" t="b">
        <v>1</v>
      </c>
      <c r="H4068" s="3">
        <v>43532.618923611109</v>
      </c>
      <c r="I4068" s="1" t="s">
        <v>365</v>
      </c>
      <c r="J4068" s="1" t="s">
        <v>366</v>
      </c>
    </row>
    <row r="4069" spans="1:10" x14ac:dyDescent="0.25">
      <c r="A4069">
        <v>62446</v>
      </c>
      <c r="B4069">
        <v>2</v>
      </c>
      <c r="C4069" s="1" t="s">
        <v>2592</v>
      </c>
      <c r="D4069">
        <v>332</v>
      </c>
      <c r="E4069" s="2">
        <v>0.61875000000000002</v>
      </c>
      <c r="F4069" s="1" t="s">
        <v>582</v>
      </c>
      <c r="G4069" t="b">
        <v>1</v>
      </c>
      <c r="H4069" s="3">
        <v>43532.618449074071</v>
      </c>
      <c r="I4069" s="1" t="s">
        <v>273</v>
      </c>
      <c r="J4069" s="1" t="s">
        <v>274</v>
      </c>
    </row>
    <row r="4070" spans="1:10" x14ac:dyDescent="0.25">
      <c r="A4070">
        <v>62447</v>
      </c>
      <c r="B4070">
        <v>1</v>
      </c>
      <c r="C4070" s="1" t="s">
        <v>2593</v>
      </c>
      <c r="D4070">
        <v>332</v>
      </c>
      <c r="E4070" s="2">
        <v>0.61875000000000002</v>
      </c>
      <c r="F4070" s="1" t="s">
        <v>1366</v>
      </c>
      <c r="G4070" t="b">
        <v>1</v>
      </c>
      <c r="H4070" s="3">
        <v>43532.618923611109</v>
      </c>
      <c r="I4070" s="1" t="s">
        <v>365</v>
      </c>
      <c r="J4070" s="1" t="s">
        <v>366</v>
      </c>
    </row>
    <row r="4071" spans="1:10" x14ac:dyDescent="0.25">
      <c r="A4071">
        <v>62447</v>
      </c>
      <c r="B4071">
        <v>2</v>
      </c>
      <c r="C4071" s="1" t="s">
        <v>2593</v>
      </c>
      <c r="D4071">
        <v>332</v>
      </c>
      <c r="E4071" s="2">
        <v>0.61875000000000002</v>
      </c>
      <c r="F4071" s="1" t="s">
        <v>582</v>
      </c>
      <c r="G4071" t="b">
        <v>1</v>
      </c>
      <c r="H4071" s="3">
        <v>43532.618969907409</v>
      </c>
      <c r="I4071" s="1" t="s">
        <v>273</v>
      </c>
      <c r="J4071" s="1" t="s">
        <v>274</v>
      </c>
    </row>
    <row r="4072" spans="1:10" x14ac:dyDescent="0.25">
      <c r="A4072">
        <v>62448</v>
      </c>
      <c r="B4072">
        <v>1</v>
      </c>
      <c r="C4072" s="1" t="s">
        <v>2594</v>
      </c>
      <c r="D4072">
        <v>332</v>
      </c>
      <c r="E4072" s="2">
        <v>0.61944444444444446</v>
      </c>
      <c r="F4072" s="1" t="s">
        <v>1366</v>
      </c>
      <c r="G4072" t="b">
        <v>1</v>
      </c>
      <c r="H4072" s="3">
        <v>43532.619444444441</v>
      </c>
      <c r="I4072" s="1" t="s">
        <v>387</v>
      </c>
      <c r="J4072" s="1" t="s">
        <v>388</v>
      </c>
    </row>
    <row r="4073" spans="1:10" x14ac:dyDescent="0.25">
      <c r="A4073">
        <v>62448</v>
      </c>
      <c r="B4073">
        <v>2</v>
      </c>
      <c r="C4073" s="1" t="s">
        <v>2594</v>
      </c>
      <c r="D4073">
        <v>332</v>
      </c>
      <c r="E4073" s="2">
        <v>0.61944444444444446</v>
      </c>
      <c r="F4073" s="1" t="s">
        <v>582</v>
      </c>
      <c r="G4073" t="b">
        <v>1</v>
      </c>
      <c r="H4073" s="3">
        <v>43532.619490740741</v>
      </c>
      <c r="I4073" s="1" t="s">
        <v>241</v>
      </c>
      <c r="J4073" s="1" t="s">
        <v>242</v>
      </c>
    </row>
    <row r="4074" spans="1:10" x14ac:dyDescent="0.25">
      <c r="A4074">
        <v>62449</v>
      </c>
      <c r="B4074">
        <v>1</v>
      </c>
      <c r="C4074" s="1" t="s">
        <v>2595</v>
      </c>
      <c r="D4074">
        <v>332</v>
      </c>
      <c r="E4074" s="2">
        <v>0.61944444444444446</v>
      </c>
      <c r="F4074" s="1" t="s">
        <v>666</v>
      </c>
      <c r="G4074" t="b">
        <v>1</v>
      </c>
      <c r="H4074" s="3">
        <v>43532.61996527778</v>
      </c>
      <c r="I4074" s="1" t="s">
        <v>534</v>
      </c>
      <c r="J4074" s="1" t="s">
        <v>535</v>
      </c>
    </row>
    <row r="4075" spans="1:10" x14ac:dyDescent="0.25">
      <c r="A4075">
        <v>62449</v>
      </c>
      <c r="B4075">
        <v>2</v>
      </c>
      <c r="C4075" s="1" t="s">
        <v>2595</v>
      </c>
      <c r="D4075">
        <v>332</v>
      </c>
      <c r="E4075" s="2">
        <v>0.61944444444444446</v>
      </c>
      <c r="F4075" s="1" t="s">
        <v>1366</v>
      </c>
      <c r="G4075" t="b">
        <v>1</v>
      </c>
      <c r="H4075" s="3">
        <v>43532.61996527778</v>
      </c>
      <c r="I4075" s="1" t="s">
        <v>275</v>
      </c>
      <c r="J4075" s="1" t="s">
        <v>276</v>
      </c>
    </row>
    <row r="4076" spans="1:10" x14ac:dyDescent="0.25">
      <c r="A4076">
        <v>62449</v>
      </c>
      <c r="B4076">
        <v>3</v>
      </c>
      <c r="C4076" s="1" t="s">
        <v>2595</v>
      </c>
      <c r="D4076">
        <v>332</v>
      </c>
      <c r="E4076" s="2">
        <v>0.61944444444444446</v>
      </c>
      <c r="F4076" s="1" t="s">
        <v>582</v>
      </c>
      <c r="G4076" t="b">
        <v>1</v>
      </c>
      <c r="H4076" s="3">
        <v>43532.619490740741</v>
      </c>
      <c r="I4076" s="1" t="s">
        <v>241</v>
      </c>
      <c r="J4076" s="1" t="s">
        <v>242</v>
      </c>
    </row>
    <row r="4077" spans="1:10" x14ac:dyDescent="0.25">
      <c r="A4077">
        <v>62450</v>
      </c>
      <c r="B4077">
        <v>1</v>
      </c>
      <c r="C4077" s="1" t="s">
        <v>2596</v>
      </c>
      <c r="D4077">
        <v>332</v>
      </c>
      <c r="E4077" s="2">
        <v>0.62013888888888891</v>
      </c>
      <c r="F4077" s="1" t="s">
        <v>666</v>
      </c>
      <c r="G4077" t="b">
        <v>1</v>
      </c>
      <c r="H4077" s="3">
        <v>43532.61996527778</v>
      </c>
      <c r="I4077" s="1" t="s">
        <v>534</v>
      </c>
      <c r="J4077" s="1" t="s">
        <v>535</v>
      </c>
    </row>
    <row r="4078" spans="1:10" x14ac:dyDescent="0.25">
      <c r="A4078">
        <v>62450</v>
      </c>
      <c r="B4078">
        <v>2</v>
      </c>
      <c r="C4078" s="1" t="s">
        <v>2596</v>
      </c>
      <c r="D4078">
        <v>332</v>
      </c>
      <c r="E4078" s="2">
        <v>0.62013888888888891</v>
      </c>
      <c r="F4078" s="1" t="s">
        <v>1366</v>
      </c>
      <c r="G4078" t="b">
        <v>1</v>
      </c>
      <c r="H4078" s="3">
        <v>43532.61996527778</v>
      </c>
      <c r="I4078" s="1" t="s">
        <v>275</v>
      </c>
      <c r="J4078" s="1" t="s">
        <v>276</v>
      </c>
    </row>
    <row r="4079" spans="1:10" x14ac:dyDescent="0.25">
      <c r="A4079">
        <v>62450</v>
      </c>
      <c r="B4079">
        <v>3</v>
      </c>
      <c r="C4079" s="1" t="s">
        <v>2596</v>
      </c>
      <c r="D4079">
        <v>332</v>
      </c>
      <c r="E4079" s="2">
        <v>0.62013888888888891</v>
      </c>
      <c r="F4079" s="1" t="s">
        <v>582</v>
      </c>
      <c r="G4079" t="b">
        <v>1</v>
      </c>
      <c r="H4079" s="3">
        <v>43532.620150462964</v>
      </c>
      <c r="I4079" s="1" t="s">
        <v>171</v>
      </c>
      <c r="J4079" s="1" t="s">
        <v>172</v>
      </c>
    </row>
    <row r="4080" spans="1:10" x14ac:dyDescent="0.25">
      <c r="A4080">
        <v>62451</v>
      </c>
      <c r="B4080">
        <v>1</v>
      </c>
      <c r="C4080" s="1" t="s">
        <v>2597</v>
      </c>
      <c r="D4080">
        <v>332</v>
      </c>
      <c r="E4080" s="2">
        <v>0.62013888888888891</v>
      </c>
      <c r="F4080" s="1" t="s">
        <v>666</v>
      </c>
      <c r="G4080" t="b">
        <v>1</v>
      </c>
      <c r="H4080" s="3">
        <v>43532.620439814818</v>
      </c>
      <c r="I4080" s="1" t="s">
        <v>534</v>
      </c>
      <c r="J4080" s="1" t="s">
        <v>535</v>
      </c>
    </row>
    <row r="4081" spans="1:10" x14ac:dyDescent="0.25">
      <c r="A4081">
        <v>62451</v>
      </c>
      <c r="B4081">
        <v>2</v>
      </c>
      <c r="C4081" s="1" t="s">
        <v>2597</v>
      </c>
      <c r="D4081">
        <v>332</v>
      </c>
      <c r="E4081" s="2">
        <v>0.62013888888888891</v>
      </c>
      <c r="F4081" s="1" t="s">
        <v>1366</v>
      </c>
      <c r="G4081" t="b">
        <v>1</v>
      </c>
      <c r="H4081" s="3">
        <v>43532.620486111111</v>
      </c>
      <c r="I4081" s="1" t="s">
        <v>710</v>
      </c>
      <c r="J4081" s="1" t="s">
        <v>711</v>
      </c>
    </row>
    <row r="4082" spans="1:10" x14ac:dyDescent="0.25">
      <c r="A4082">
        <v>62451</v>
      </c>
      <c r="B4082">
        <v>3</v>
      </c>
      <c r="C4082" s="1" t="s">
        <v>2597</v>
      </c>
      <c r="D4082">
        <v>332</v>
      </c>
      <c r="E4082" s="2">
        <v>0.62013888888888891</v>
      </c>
      <c r="F4082" s="1" t="s">
        <v>582</v>
      </c>
      <c r="G4082" t="b">
        <v>1</v>
      </c>
      <c r="H4082" s="3">
        <v>43532.620532407411</v>
      </c>
      <c r="I4082" s="1" t="s">
        <v>345</v>
      </c>
      <c r="J4082" s="1" t="s">
        <v>346</v>
      </c>
    </row>
    <row r="4083" spans="1:10" x14ac:dyDescent="0.25">
      <c r="A4083">
        <v>62452</v>
      </c>
      <c r="B4083">
        <v>1</v>
      </c>
      <c r="C4083" s="1" t="s">
        <v>2598</v>
      </c>
      <c r="D4083">
        <v>332</v>
      </c>
      <c r="E4083" s="2">
        <v>0.62083333333333335</v>
      </c>
      <c r="F4083" s="1" t="s">
        <v>666</v>
      </c>
      <c r="G4083" t="b">
        <v>1</v>
      </c>
      <c r="H4083" s="3">
        <v>43532.62096064815</v>
      </c>
      <c r="I4083" s="1" t="s">
        <v>534</v>
      </c>
      <c r="J4083" s="1" t="s">
        <v>535</v>
      </c>
    </row>
    <row r="4084" spans="1:10" x14ac:dyDescent="0.25">
      <c r="A4084">
        <v>62452</v>
      </c>
      <c r="B4084">
        <v>2</v>
      </c>
      <c r="C4084" s="1" t="s">
        <v>2598</v>
      </c>
      <c r="D4084">
        <v>332</v>
      </c>
      <c r="E4084" s="2">
        <v>0.62083333333333335</v>
      </c>
      <c r="F4084" s="1" t="s">
        <v>1366</v>
      </c>
      <c r="G4084" t="b">
        <v>1</v>
      </c>
      <c r="H4084" s="3">
        <v>43532.621006944442</v>
      </c>
      <c r="I4084" s="1" t="s">
        <v>503</v>
      </c>
      <c r="J4084" s="1" t="s">
        <v>504</v>
      </c>
    </row>
    <row r="4085" spans="1:10" x14ac:dyDescent="0.25">
      <c r="A4085">
        <v>62452</v>
      </c>
      <c r="B4085">
        <v>3</v>
      </c>
      <c r="C4085" s="1" t="s">
        <v>2598</v>
      </c>
      <c r="D4085">
        <v>332</v>
      </c>
      <c r="E4085" s="2">
        <v>0.62083333333333335</v>
      </c>
      <c r="F4085" s="1" t="s">
        <v>582</v>
      </c>
      <c r="G4085" t="b">
        <v>1</v>
      </c>
      <c r="H4085" s="3">
        <v>43532.620532407411</v>
      </c>
      <c r="I4085" s="1" t="s">
        <v>345</v>
      </c>
      <c r="J4085" s="1" t="s">
        <v>346</v>
      </c>
    </row>
    <row r="4086" spans="1:10" x14ac:dyDescent="0.25">
      <c r="A4086">
        <v>62453</v>
      </c>
      <c r="B4086">
        <v>1</v>
      </c>
      <c r="C4086" s="1" t="s">
        <v>2599</v>
      </c>
      <c r="D4086">
        <v>332</v>
      </c>
      <c r="E4086" s="2">
        <v>0.62083333333333335</v>
      </c>
      <c r="F4086" s="1" t="s">
        <v>666</v>
      </c>
      <c r="G4086" t="b">
        <v>1</v>
      </c>
      <c r="H4086" s="3">
        <v>43532.621192129627</v>
      </c>
      <c r="I4086" s="1" t="s">
        <v>541</v>
      </c>
      <c r="J4086" s="1" t="s">
        <v>542</v>
      </c>
    </row>
    <row r="4087" spans="1:10" x14ac:dyDescent="0.25">
      <c r="A4087">
        <v>62453</v>
      </c>
      <c r="B4087">
        <v>2</v>
      </c>
      <c r="C4087" s="1" t="s">
        <v>2599</v>
      </c>
      <c r="D4087">
        <v>332</v>
      </c>
      <c r="E4087" s="2">
        <v>0.62083333333333335</v>
      </c>
      <c r="F4087" s="1" t="s">
        <v>1366</v>
      </c>
      <c r="G4087" t="b">
        <v>1</v>
      </c>
      <c r="H4087" s="3">
        <v>43532.621006944442</v>
      </c>
      <c r="I4087" s="1" t="s">
        <v>503</v>
      </c>
      <c r="J4087" s="1" t="s">
        <v>504</v>
      </c>
    </row>
    <row r="4088" spans="1:10" x14ac:dyDescent="0.25">
      <c r="A4088">
        <v>62453</v>
      </c>
      <c r="B4088">
        <v>3</v>
      </c>
      <c r="C4088" s="1" t="s">
        <v>2599</v>
      </c>
      <c r="D4088">
        <v>332</v>
      </c>
      <c r="E4088" s="2">
        <v>0.62083333333333335</v>
      </c>
      <c r="F4088" s="1" t="s">
        <v>582</v>
      </c>
      <c r="G4088" t="b">
        <v>1</v>
      </c>
      <c r="H4088" s="3">
        <v>43532.621064814812</v>
      </c>
      <c r="I4088" s="1" t="s">
        <v>367</v>
      </c>
      <c r="J4088" s="1" t="s">
        <v>368</v>
      </c>
    </row>
    <row r="4089" spans="1:10" x14ac:dyDescent="0.25">
      <c r="A4089">
        <v>62454</v>
      </c>
      <c r="B4089">
        <v>1</v>
      </c>
      <c r="C4089" s="1" t="s">
        <v>2600</v>
      </c>
      <c r="D4089">
        <v>332</v>
      </c>
      <c r="E4089" s="2">
        <v>0.62152777777777779</v>
      </c>
      <c r="F4089" s="1" t="s">
        <v>666</v>
      </c>
      <c r="G4089" t="b">
        <v>1</v>
      </c>
      <c r="H4089" s="3">
        <v>43532.621481481481</v>
      </c>
      <c r="I4089" s="1" t="s">
        <v>465</v>
      </c>
      <c r="J4089" s="1" t="s">
        <v>466</v>
      </c>
    </row>
    <row r="4090" spans="1:10" x14ac:dyDescent="0.25">
      <c r="A4090">
        <v>62454</v>
      </c>
      <c r="B4090">
        <v>2</v>
      </c>
      <c r="C4090" s="1" t="s">
        <v>2600</v>
      </c>
      <c r="D4090">
        <v>332</v>
      </c>
      <c r="E4090" s="2">
        <v>0.62152777777777779</v>
      </c>
      <c r="F4090" s="1" t="s">
        <v>1366</v>
      </c>
      <c r="G4090" t="b">
        <v>1</v>
      </c>
      <c r="H4090" s="3">
        <v>43532.621527777781</v>
      </c>
      <c r="I4090" s="1" t="s">
        <v>301</v>
      </c>
      <c r="J4090" s="1" t="s">
        <v>302</v>
      </c>
    </row>
    <row r="4091" spans="1:10" x14ac:dyDescent="0.25">
      <c r="A4091">
        <v>62454</v>
      </c>
      <c r="B4091">
        <v>3</v>
      </c>
      <c r="C4091" s="1" t="s">
        <v>2600</v>
      </c>
      <c r="D4091">
        <v>332</v>
      </c>
      <c r="E4091" s="2">
        <v>0.62152777777777779</v>
      </c>
      <c r="F4091" s="1" t="s">
        <v>582</v>
      </c>
      <c r="G4091" t="b">
        <v>1</v>
      </c>
      <c r="H4091" s="3">
        <v>43532.62158564815</v>
      </c>
      <c r="I4091" s="1" t="s">
        <v>367</v>
      </c>
      <c r="J4091" s="1" t="s">
        <v>368</v>
      </c>
    </row>
    <row r="4092" spans="1:10" x14ac:dyDescent="0.25">
      <c r="A4092">
        <v>62455</v>
      </c>
      <c r="B4092">
        <v>1</v>
      </c>
      <c r="C4092" s="1" t="s">
        <v>2601</v>
      </c>
      <c r="D4092">
        <v>332</v>
      </c>
      <c r="E4092" s="2">
        <v>0.62152777777777779</v>
      </c>
      <c r="F4092" s="1" t="s">
        <v>666</v>
      </c>
      <c r="G4092" t="b">
        <v>1</v>
      </c>
      <c r="H4092" s="3">
        <v>43532.622002314813</v>
      </c>
      <c r="I4092" s="1" t="s">
        <v>393</v>
      </c>
      <c r="J4092" s="1" t="s">
        <v>394</v>
      </c>
    </row>
    <row r="4093" spans="1:10" x14ac:dyDescent="0.25">
      <c r="A4093">
        <v>62455</v>
      </c>
      <c r="B4093">
        <v>2</v>
      </c>
      <c r="C4093" s="1" t="s">
        <v>2601</v>
      </c>
      <c r="D4093">
        <v>332</v>
      </c>
      <c r="E4093" s="2">
        <v>0.62152777777777779</v>
      </c>
      <c r="F4093" s="1" t="s">
        <v>1366</v>
      </c>
      <c r="G4093" t="b">
        <v>1</v>
      </c>
      <c r="H4093" s="3">
        <v>43532.622048611112</v>
      </c>
      <c r="I4093" s="1" t="s">
        <v>191</v>
      </c>
      <c r="J4093" s="1" t="s">
        <v>192</v>
      </c>
    </row>
    <row r="4094" spans="1:10" x14ac:dyDescent="0.25">
      <c r="A4094">
        <v>62455</v>
      </c>
      <c r="B4094">
        <v>3</v>
      </c>
      <c r="C4094" s="1" t="s">
        <v>2601</v>
      </c>
      <c r="D4094">
        <v>332</v>
      </c>
      <c r="E4094" s="2">
        <v>0.62152777777777779</v>
      </c>
      <c r="F4094" s="1" t="s">
        <v>582</v>
      </c>
      <c r="G4094" t="b">
        <v>1</v>
      </c>
      <c r="H4094" s="3">
        <v>43532.622071759259</v>
      </c>
      <c r="I4094" s="1" t="s">
        <v>153</v>
      </c>
      <c r="J4094" s="1" t="s">
        <v>154</v>
      </c>
    </row>
    <row r="4095" spans="1:10" x14ac:dyDescent="0.25">
      <c r="A4095">
        <v>62456</v>
      </c>
      <c r="B4095">
        <v>1</v>
      </c>
      <c r="C4095" s="1" t="s">
        <v>2602</v>
      </c>
      <c r="D4095">
        <v>332</v>
      </c>
      <c r="E4095" s="2">
        <v>0.62222222222222223</v>
      </c>
      <c r="F4095" s="1" t="s">
        <v>666</v>
      </c>
      <c r="G4095" t="b">
        <v>1</v>
      </c>
      <c r="H4095" s="3">
        <v>43532.622002314813</v>
      </c>
      <c r="I4095" s="1" t="s">
        <v>393</v>
      </c>
      <c r="J4095" s="1" t="s">
        <v>394</v>
      </c>
    </row>
    <row r="4096" spans="1:10" x14ac:dyDescent="0.25">
      <c r="A4096">
        <v>62456</v>
      </c>
      <c r="B4096">
        <v>2</v>
      </c>
      <c r="C4096" s="1" t="s">
        <v>2602</v>
      </c>
      <c r="D4096">
        <v>332</v>
      </c>
      <c r="E4096" s="2">
        <v>0.62222222222222223</v>
      </c>
      <c r="F4096" s="1" t="s">
        <v>1366</v>
      </c>
      <c r="G4096" t="b">
        <v>1</v>
      </c>
      <c r="H4096" s="3">
        <v>43532.622048611112</v>
      </c>
      <c r="I4096" s="1" t="s">
        <v>191</v>
      </c>
      <c r="J4096" s="1" t="s">
        <v>192</v>
      </c>
    </row>
    <row r="4097" spans="1:10" x14ac:dyDescent="0.25">
      <c r="A4097">
        <v>62456</v>
      </c>
      <c r="B4097">
        <v>3</v>
      </c>
      <c r="C4097" s="1" t="s">
        <v>2602</v>
      </c>
      <c r="D4097">
        <v>332</v>
      </c>
      <c r="E4097" s="2">
        <v>0.62222222222222223</v>
      </c>
      <c r="F4097" s="1" t="s">
        <v>582</v>
      </c>
      <c r="G4097" t="b">
        <v>1</v>
      </c>
      <c r="H4097" s="3">
        <v>43532.622106481482</v>
      </c>
      <c r="I4097" s="1" t="s">
        <v>153</v>
      </c>
      <c r="J4097" s="1" t="s">
        <v>154</v>
      </c>
    </row>
    <row r="4098" spans="1:10" x14ac:dyDescent="0.25">
      <c r="A4098">
        <v>62457</v>
      </c>
      <c r="B4098">
        <v>1</v>
      </c>
      <c r="C4098" s="1" t="s">
        <v>2603</v>
      </c>
      <c r="D4098">
        <v>332</v>
      </c>
      <c r="E4098" s="2">
        <v>0.62222222222222223</v>
      </c>
      <c r="F4098" s="1" t="s">
        <v>666</v>
      </c>
      <c r="G4098" t="b">
        <v>1</v>
      </c>
      <c r="H4098" s="3">
        <v>43532.622523148151</v>
      </c>
      <c r="I4098" s="1" t="s">
        <v>125</v>
      </c>
      <c r="J4098" s="1" t="s">
        <v>126</v>
      </c>
    </row>
    <row r="4099" spans="1:10" x14ac:dyDescent="0.25">
      <c r="A4099">
        <v>62457</v>
      </c>
      <c r="B4099">
        <v>2</v>
      </c>
      <c r="C4099" s="1" t="s">
        <v>2603</v>
      </c>
      <c r="D4099">
        <v>332</v>
      </c>
      <c r="E4099" s="2">
        <v>0.62222222222222223</v>
      </c>
      <c r="F4099" s="1" t="s">
        <v>1366</v>
      </c>
      <c r="G4099" t="b">
        <v>1</v>
      </c>
      <c r="H4099" s="3">
        <v>43532.622569444444</v>
      </c>
      <c r="I4099" s="1" t="s">
        <v>191</v>
      </c>
      <c r="J4099" s="1" t="s">
        <v>192</v>
      </c>
    </row>
    <row r="4100" spans="1:10" x14ac:dyDescent="0.25">
      <c r="A4100">
        <v>62457</v>
      </c>
      <c r="B4100">
        <v>3</v>
      </c>
      <c r="C4100" s="1" t="s">
        <v>2603</v>
      </c>
      <c r="D4100">
        <v>332</v>
      </c>
      <c r="E4100" s="2">
        <v>0.62222222222222223</v>
      </c>
      <c r="F4100" s="1" t="s">
        <v>582</v>
      </c>
      <c r="G4100" t="b">
        <v>1</v>
      </c>
      <c r="H4100" s="3">
        <v>43532.622627314813</v>
      </c>
      <c r="I4100" s="1" t="s">
        <v>173</v>
      </c>
      <c r="J4100" s="1" t="s">
        <v>174</v>
      </c>
    </row>
    <row r="4101" spans="1:10" x14ac:dyDescent="0.25">
      <c r="A4101">
        <v>62458</v>
      </c>
      <c r="B4101">
        <v>1</v>
      </c>
      <c r="C4101" s="1" t="s">
        <v>2604</v>
      </c>
      <c r="D4101">
        <v>332</v>
      </c>
      <c r="E4101" s="2">
        <v>0.62291666666666667</v>
      </c>
      <c r="F4101" s="1" t="s">
        <v>666</v>
      </c>
      <c r="G4101" t="b">
        <v>1</v>
      </c>
      <c r="H4101" s="3">
        <v>43532.623043981483</v>
      </c>
      <c r="I4101" s="1" t="s">
        <v>167</v>
      </c>
      <c r="J4101" s="1" t="s">
        <v>168</v>
      </c>
    </row>
    <row r="4102" spans="1:10" x14ac:dyDescent="0.25">
      <c r="A4102">
        <v>62458</v>
      </c>
      <c r="B4102">
        <v>2</v>
      </c>
      <c r="C4102" s="1" t="s">
        <v>2604</v>
      </c>
      <c r="D4102">
        <v>332</v>
      </c>
      <c r="E4102" s="2">
        <v>0.62291666666666667</v>
      </c>
      <c r="F4102" s="1" t="s">
        <v>1366</v>
      </c>
      <c r="G4102" t="b">
        <v>1</v>
      </c>
      <c r="H4102" s="3">
        <v>43532.623090277775</v>
      </c>
      <c r="I4102" s="1" t="s">
        <v>461</v>
      </c>
      <c r="J4102" s="1" t="s">
        <v>462</v>
      </c>
    </row>
    <row r="4103" spans="1:10" x14ac:dyDescent="0.25">
      <c r="A4103">
        <v>62458</v>
      </c>
      <c r="B4103">
        <v>3</v>
      </c>
      <c r="C4103" s="1" t="s">
        <v>2604</v>
      </c>
      <c r="D4103">
        <v>332</v>
      </c>
      <c r="E4103" s="2">
        <v>0.62291666666666667</v>
      </c>
      <c r="F4103" s="1" t="s">
        <v>582</v>
      </c>
      <c r="G4103" t="b">
        <v>1</v>
      </c>
      <c r="H4103" s="3">
        <v>43532.622627314813</v>
      </c>
      <c r="I4103" s="1" t="s">
        <v>173</v>
      </c>
      <c r="J4103" s="1" t="s">
        <v>174</v>
      </c>
    </row>
    <row r="4104" spans="1:10" x14ac:dyDescent="0.25">
      <c r="A4104">
        <v>62459</v>
      </c>
      <c r="B4104">
        <v>1</v>
      </c>
      <c r="C4104" s="1" t="s">
        <v>2605</v>
      </c>
      <c r="D4104">
        <v>332</v>
      </c>
      <c r="E4104" s="2">
        <v>0.62291666666666667</v>
      </c>
      <c r="F4104" s="1" t="s">
        <v>666</v>
      </c>
      <c r="G4104" t="b">
        <v>1</v>
      </c>
      <c r="H4104" s="3">
        <v>43532.623043981483</v>
      </c>
      <c r="I4104" s="1" t="s">
        <v>167</v>
      </c>
      <c r="J4104" s="1" t="s">
        <v>168</v>
      </c>
    </row>
    <row r="4105" spans="1:10" x14ac:dyDescent="0.25">
      <c r="A4105">
        <v>62459</v>
      </c>
      <c r="B4105">
        <v>2</v>
      </c>
      <c r="C4105" s="1" t="s">
        <v>2605</v>
      </c>
      <c r="D4105">
        <v>332</v>
      </c>
      <c r="E4105" s="2">
        <v>0.62291666666666667</v>
      </c>
      <c r="F4105" s="1" t="s">
        <v>1366</v>
      </c>
      <c r="G4105" t="b">
        <v>1</v>
      </c>
      <c r="H4105" s="3">
        <v>43532.623090277775</v>
      </c>
      <c r="I4105" s="1" t="s">
        <v>461</v>
      </c>
      <c r="J4105" s="1" t="s">
        <v>462</v>
      </c>
    </row>
    <row r="4106" spans="1:10" x14ac:dyDescent="0.25">
      <c r="A4106">
        <v>62459</v>
      </c>
      <c r="B4106">
        <v>3</v>
      </c>
      <c r="C4106" s="1" t="s">
        <v>2605</v>
      </c>
      <c r="D4106">
        <v>332</v>
      </c>
      <c r="E4106" s="2">
        <v>0.62291666666666667</v>
      </c>
      <c r="F4106" s="1" t="s">
        <v>582</v>
      </c>
      <c r="G4106" t="b">
        <v>1</v>
      </c>
      <c r="H4106" s="3">
        <v>43532.623148148145</v>
      </c>
      <c r="I4106" s="1" t="s">
        <v>173</v>
      </c>
      <c r="J4106" s="1" t="s">
        <v>174</v>
      </c>
    </row>
    <row r="4107" spans="1:10" x14ac:dyDescent="0.25">
      <c r="A4107">
        <v>62460</v>
      </c>
      <c r="B4107">
        <v>1</v>
      </c>
      <c r="C4107" s="1" t="s">
        <v>2606</v>
      </c>
      <c r="D4107">
        <v>332</v>
      </c>
      <c r="E4107" s="2">
        <v>0.62361111111111112</v>
      </c>
      <c r="F4107" s="1" t="s">
        <v>666</v>
      </c>
      <c r="G4107" t="b">
        <v>1</v>
      </c>
      <c r="H4107" s="3">
        <v>43532.623564814814</v>
      </c>
      <c r="I4107" s="1" t="s">
        <v>395</v>
      </c>
      <c r="J4107" s="1" t="s">
        <v>396</v>
      </c>
    </row>
    <row r="4108" spans="1:10" x14ac:dyDescent="0.25">
      <c r="A4108">
        <v>62460</v>
      </c>
      <c r="B4108">
        <v>2</v>
      </c>
      <c r="C4108" s="1" t="s">
        <v>2606</v>
      </c>
      <c r="D4108">
        <v>332</v>
      </c>
      <c r="E4108" s="2">
        <v>0.62361111111111112</v>
      </c>
      <c r="F4108" s="1" t="s">
        <v>1366</v>
      </c>
      <c r="G4108" t="b">
        <v>1</v>
      </c>
      <c r="H4108" s="3">
        <v>43532.623611111114</v>
      </c>
      <c r="I4108" s="1" t="s">
        <v>549</v>
      </c>
      <c r="J4108" s="1" t="s">
        <v>550</v>
      </c>
    </row>
    <row r="4109" spans="1:10" x14ac:dyDescent="0.25">
      <c r="A4109">
        <v>62460</v>
      </c>
      <c r="B4109">
        <v>3</v>
      </c>
      <c r="C4109" s="1" t="s">
        <v>2606</v>
      </c>
      <c r="D4109">
        <v>332</v>
      </c>
      <c r="E4109" s="2">
        <v>0.62361111111111112</v>
      </c>
      <c r="F4109" s="1" t="s">
        <v>582</v>
      </c>
      <c r="G4109" t="b">
        <v>1</v>
      </c>
      <c r="H4109" s="3">
        <v>43532.623668981483</v>
      </c>
      <c r="I4109" s="1" t="s">
        <v>375</v>
      </c>
      <c r="J4109" s="1" t="s">
        <v>376</v>
      </c>
    </row>
    <row r="4110" spans="1:10" x14ac:dyDescent="0.25">
      <c r="A4110">
        <v>62461</v>
      </c>
      <c r="B4110">
        <v>1</v>
      </c>
      <c r="C4110" s="1" t="s">
        <v>2607</v>
      </c>
      <c r="D4110">
        <v>332</v>
      </c>
      <c r="E4110" s="2">
        <v>0.62361111111111112</v>
      </c>
      <c r="F4110" s="1" t="s">
        <v>666</v>
      </c>
      <c r="G4110" t="b">
        <v>1</v>
      </c>
      <c r="H4110" s="3">
        <v>43532.624085648145</v>
      </c>
      <c r="I4110" s="1" t="s">
        <v>215</v>
      </c>
      <c r="J4110" s="1" t="s">
        <v>216</v>
      </c>
    </row>
    <row r="4111" spans="1:10" x14ac:dyDescent="0.25">
      <c r="A4111">
        <v>62461</v>
      </c>
      <c r="B4111">
        <v>2</v>
      </c>
      <c r="C4111" s="1" t="s">
        <v>2607</v>
      </c>
      <c r="D4111">
        <v>332</v>
      </c>
      <c r="E4111" s="2">
        <v>0.62361111111111112</v>
      </c>
      <c r="F4111" s="1" t="s">
        <v>1366</v>
      </c>
      <c r="G4111" t="b">
        <v>1</v>
      </c>
      <c r="H4111" s="3">
        <v>43532.624131944445</v>
      </c>
      <c r="I4111" s="1" t="s">
        <v>718</v>
      </c>
      <c r="J4111" s="1" t="s">
        <v>719</v>
      </c>
    </row>
    <row r="4112" spans="1:10" x14ac:dyDescent="0.25">
      <c r="A4112">
        <v>62461</v>
      </c>
      <c r="B4112">
        <v>3</v>
      </c>
      <c r="C4112" s="1" t="s">
        <v>2607</v>
      </c>
      <c r="D4112">
        <v>332</v>
      </c>
      <c r="E4112" s="2">
        <v>0.62361111111111112</v>
      </c>
      <c r="F4112" s="1" t="s">
        <v>582</v>
      </c>
      <c r="G4112" t="b">
        <v>1</v>
      </c>
      <c r="H4112" s="3">
        <v>43532.623668981483</v>
      </c>
      <c r="I4112" s="1" t="s">
        <v>375</v>
      </c>
      <c r="J4112" s="1" t="s">
        <v>376</v>
      </c>
    </row>
    <row r="4113" spans="1:10" x14ac:dyDescent="0.25">
      <c r="A4113">
        <v>62462</v>
      </c>
      <c r="B4113">
        <v>1</v>
      </c>
      <c r="C4113" s="1" t="s">
        <v>2608</v>
      </c>
      <c r="D4113">
        <v>332</v>
      </c>
      <c r="E4113" s="2">
        <v>0.62430555555555556</v>
      </c>
      <c r="F4113" s="1" t="s">
        <v>666</v>
      </c>
      <c r="G4113" t="b">
        <v>1</v>
      </c>
      <c r="H4113" s="3">
        <v>43532.624085648145</v>
      </c>
      <c r="I4113" s="1" t="s">
        <v>215</v>
      </c>
      <c r="J4113" s="1" t="s">
        <v>216</v>
      </c>
    </row>
    <row r="4114" spans="1:10" x14ac:dyDescent="0.25">
      <c r="A4114">
        <v>62462</v>
      </c>
      <c r="B4114">
        <v>2</v>
      </c>
      <c r="C4114" s="1" t="s">
        <v>2608</v>
      </c>
      <c r="D4114">
        <v>332</v>
      </c>
      <c r="E4114" s="2">
        <v>0.62430555555555556</v>
      </c>
      <c r="F4114" s="1" t="s">
        <v>1366</v>
      </c>
      <c r="G4114" t="b">
        <v>1</v>
      </c>
      <c r="H4114" s="3">
        <v>43532.624131944445</v>
      </c>
      <c r="I4114" s="1" t="s">
        <v>718</v>
      </c>
      <c r="J4114" s="1" t="s">
        <v>719</v>
      </c>
    </row>
    <row r="4115" spans="1:10" x14ac:dyDescent="0.25">
      <c r="A4115">
        <v>62462</v>
      </c>
      <c r="B4115">
        <v>3</v>
      </c>
      <c r="C4115" s="1" t="s">
        <v>2608</v>
      </c>
      <c r="D4115">
        <v>332</v>
      </c>
      <c r="E4115" s="2">
        <v>0.62430555555555556</v>
      </c>
      <c r="F4115" s="1" t="s">
        <v>582</v>
      </c>
      <c r="G4115" t="b">
        <v>1</v>
      </c>
      <c r="H4115" s="3">
        <v>43532.624189814815</v>
      </c>
      <c r="I4115" s="1" t="s">
        <v>489</v>
      </c>
      <c r="J4115" s="1" t="s">
        <v>490</v>
      </c>
    </row>
    <row r="4116" spans="1:10" x14ac:dyDescent="0.25">
      <c r="A4116">
        <v>62463</v>
      </c>
      <c r="B4116">
        <v>1</v>
      </c>
      <c r="C4116" s="1" t="s">
        <v>2609</v>
      </c>
      <c r="D4116">
        <v>332</v>
      </c>
      <c r="E4116" s="2">
        <v>0.62430555555555556</v>
      </c>
      <c r="F4116" s="1" t="s">
        <v>666</v>
      </c>
      <c r="G4116" t="b">
        <v>1</v>
      </c>
      <c r="H4116" s="3">
        <v>43532.624606481484</v>
      </c>
      <c r="I4116" s="1" t="s">
        <v>341</v>
      </c>
      <c r="J4116" s="1" t="s">
        <v>342</v>
      </c>
    </row>
    <row r="4117" spans="1:10" x14ac:dyDescent="0.25">
      <c r="A4117">
        <v>62463</v>
      </c>
      <c r="B4117">
        <v>2</v>
      </c>
      <c r="C4117" s="1" t="s">
        <v>2609</v>
      </c>
      <c r="D4117">
        <v>332</v>
      </c>
      <c r="E4117" s="2">
        <v>0.62430555555555556</v>
      </c>
      <c r="F4117" s="1" t="s">
        <v>1366</v>
      </c>
      <c r="G4117" t="b">
        <v>1</v>
      </c>
      <c r="H4117" s="3">
        <v>43532.624652777777</v>
      </c>
      <c r="I4117" s="1" t="s">
        <v>309</v>
      </c>
      <c r="J4117" s="1" t="s">
        <v>310</v>
      </c>
    </row>
    <row r="4118" spans="1:10" x14ac:dyDescent="0.25">
      <c r="A4118">
        <v>62463</v>
      </c>
      <c r="B4118">
        <v>3</v>
      </c>
      <c r="C4118" s="1" t="s">
        <v>2609</v>
      </c>
      <c r="D4118">
        <v>332</v>
      </c>
      <c r="E4118" s="2">
        <v>0.62430555555555556</v>
      </c>
      <c r="F4118" s="1" t="s">
        <v>582</v>
      </c>
      <c r="G4118" t="b">
        <v>1</v>
      </c>
      <c r="H4118" s="3">
        <v>43532.624710648146</v>
      </c>
      <c r="I4118" s="1" t="s">
        <v>333</v>
      </c>
      <c r="J4118" s="1" t="s">
        <v>334</v>
      </c>
    </row>
    <row r="4119" spans="1:10" x14ac:dyDescent="0.25">
      <c r="A4119">
        <v>62464</v>
      </c>
      <c r="B4119">
        <v>1</v>
      </c>
      <c r="C4119" s="1" t="s">
        <v>2610</v>
      </c>
      <c r="D4119">
        <v>332</v>
      </c>
      <c r="E4119" s="2">
        <v>0.625</v>
      </c>
      <c r="F4119" s="1" t="s">
        <v>666</v>
      </c>
      <c r="G4119" t="b">
        <v>1</v>
      </c>
      <c r="H4119" s="3">
        <v>43532.625138888892</v>
      </c>
      <c r="I4119" s="1" t="s">
        <v>507</v>
      </c>
      <c r="J4119" s="1" t="s">
        <v>508</v>
      </c>
    </row>
    <row r="4120" spans="1:10" x14ac:dyDescent="0.25">
      <c r="A4120">
        <v>62464</v>
      </c>
      <c r="B4120">
        <v>2</v>
      </c>
      <c r="C4120" s="1" t="s">
        <v>2610</v>
      </c>
      <c r="D4120">
        <v>332</v>
      </c>
      <c r="E4120" s="2">
        <v>0.625</v>
      </c>
      <c r="F4120" s="1" t="s">
        <v>1366</v>
      </c>
      <c r="G4120" t="b">
        <v>1</v>
      </c>
      <c r="H4120" s="3">
        <v>43532.625173611108</v>
      </c>
      <c r="I4120" s="1" t="s">
        <v>463</v>
      </c>
      <c r="J4120" s="1" t="s">
        <v>464</v>
      </c>
    </row>
    <row r="4121" spans="1:10" x14ac:dyDescent="0.25">
      <c r="A4121">
        <v>62464</v>
      </c>
      <c r="B4121">
        <v>3</v>
      </c>
      <c r="C4121" s="1" t="s">
        <v>2610</v>
      </c>
      <c r="D4121">
        <v>332</v>
      </c>
      <c r="E4121" s="2">
        <v>0.625</v>
      </c>
      <c r="F4121" s="1" t="s">
        <v>582</v>
      </c>
      <c r="G4121" t="b">
        <v>1</v>
      </c>
      <c r="H4121" s="3">
        <v>43532.624710648146</v>
      </c>
      <c r="I4121" s="1" t="s">
        <v>333</v>
      </c>
      <c r="J4121" s="1" t="s">
        <v>334</v>
      </c>
    </row>
    <row r="4122" spans="1:10" x14ac:dyDescent="0.25">
      <c r="A4122">
        <v>62465</v>
      </c>
      <c r="B4122">
        <v>1</v>
      </c>
      <c r="C4122" s="1" t="s">
        <v>2611</v>
      </c>
      <c r="D4122">
        <v>332</v>
      </c>
      <c r="E4122" s="2">
        <v>0.625</v>
      </c>
      <c r="F4122" s="1" t="s">
        <v>666</v>
      </c>
      <c r="G4122" t="b">
        <v>1</v>
      </c>
      <c r="H4122" s="3">
        <v>43532.625138888892</v>
      </c>
      <c r="I4122" s="1" t="s">
        <v>507</v>
      </c>
      <c r="J4122" s="1" t="s">
        <v>508</v>
      </c>
    </row>
    <row r="4123" spans="1:10" x14ac:dyDescent="0.25">
      <c r="A4123">
        <v>62465</v>
      </c>
      <c r="B4123">
        <v>2</v>
      </c>
      <c r="C4123" s="1" t="s">
        <v>2611</v>
      </c>
      <c r="D4123">
        <v>332</v>
      </c>
      <c r="E4123" s="2">
        <v>0.625</v>
      </c>
      <c r="F4123" s="1" t="s">
        <v>1366</v>
      </c>
      <c r="G4123" t="b">
        <v>1</v>
      </c>
      <c r="H4123" s="3">
        <v>43532.625173611108</v>
      </c>
      <c r="I4123" s="1" t="s">
        <v>463</v>
      </c>
      <c r="J4123" s="1" t="s">
        <v>464</v>
      </c>
    </row>
    <row r="4124" spans="1:10" x14ac:dyDescent="0.25">
      <c r="A4124">
        <v>62465</v>
      </c>
      <c r="B4124">
        <v>3</v>
      </c>
      <c r="C4124" s="1" t="s">
        <v>2611</v>
      </c>
      <c r="D4124">
        <v>332</v>
      </c>
      <c r="E4124" s="2">
        <v>0.625</v>
      </c>
      <c r="F4124" s="1" t="s">
        <v>582</v>
      </c>
      <c r="G4124" t="b">
        <v>1</v>
      </c>
      <c r="H4124" s="3">
        <v>43532.625231481485</v>
      </c>
      <c r="I4124" s="1" t="s">
        <v>175</v>
      </c>
      <c r="J4124" s="1" t="s">
        <v>176</v>
      </c>
    </row>
    <row r="4125" spans="1:10" x14ac:dyDescent="0.25">
      <c r="A4125">
        <v>62466</v>
      </c>
      <c r="B4125">
        <v>1</v>
      </c>
      <c r="C4125" s="1" t="s">
        <v>2612</v>
      </c>
      <c r="D4125">
        <v>332</v>
      </c>
      <c r="E4125" s="2">
        <v>0.62569444444444444</v>
      </c>
      <c r="F4125" s="1" t="s">
        <v>666</v>
      </c>
      <c r="G4125" t="b">
        <v>1</v>
      </c>
      <c r="H4125" s="3">
        <v>43532.625659722224</v>
      </c>
      <c r="I4125" s="1" t="s">
        <v>219</v>
      </c>
      <c r="J4125" s="1" t="s">
        <v>220</v>
      </c>
    </row>
    <row r="4126" spans="1:10" x14ac:dyDescent="0.25">
      <c r="A4126">
        <v>62466</v>
      </c>
      <c r="B4126">
        <v>2</v>
      </c>
      <c r="C4126" s="1" t="s">
        <v>2612</v>
      </c>
      <c r="D4126">
        <v>332</v>
      </c>
      <c r="E4126" s="2">
        <v>0.62569444444444444</v>
      </c>
      <c r="F4126" s="1" t="s">
        <v>1366</v>
      </c>
      <c r="G4126" t="b">
        <v>1</v>
      </c>
      <c r="H4126" s="3">
        <v>43532.625694444447</v>
      </c>
      <c r="I4126" s="1" t="s">
        <v>121</v>
      </c>
      <c r="J4126" s="1" t="s">
        <v>122</v>
      </c>
    </row>
    <row r="4127" spans="1:10" x14ac:dyDescent="0.25">
      <c r="A4127">
        <v>62466</v>
      </c>
      <c r="B4127">
        <v>3</v>
      </c>
      <c r="C4127" s="1" t="s">
        <v>2612</v>
      </c>
      <c r="D4127">
        <v>332</v>
      </c>
      <c r="E4127" s="2">
        <v>0.62569444444444444</v>
      </c>
      <c r="F4127" s="1" t="s">
        <v>582</v>
      </c>
      <c r="G4127" t="b">
        <v>1</v>
      </c>
      <c r="H4127" s="3">
        <v>43532.625752314816</v>
      </c>
      <c r="I4127" s="1" t="s">
        <v>139</v>
      </c>
      <c r="J4127" s="1" t="s">
        <v>140</v>
      </c>
    </row>
    <row r="4128" spans="1:10" x14ac:dyDescent="0.25">
      <c r="A4128">
        <v>62467</v>
      </c>
      <c r="B4128">
        <v>1</v>
      </c>
      <c r="C4128" s="1" t="s">
        <v>2613</v>
      </c>
      <c r="D4128">
        <v>332</v>
      </c>
      <c r="E4128" s="2">
        <v>0.62569444444444444</v>
      </c>
      <c r="F4128" s="1" t="s">
        <v>666</v>
      </c>
      <c r="G4128" t="b">
        <v>1</v>
      </c>
      <c r="H4128" s="3">
        <v>43532.626180555555</v>
      </c>
      <c r="I4128" s="1" t="s">
        <v>329</v>
      </c>
      <c r="J4128" s="1" t="s">
        <v>330</v>
      </c>
    </row>
    <row r="4129" spans="1:10" x14ac:dyDescent="0.25">
      <c r="A4129">
        <v>62467</v>
      </c>
      <c r="B4129">
        <v>2</v>
      </c>
      <c r="C4129" s="1" t="s">
        <v>2613</v>
      </c>
      <c r="D4129">
        <v>332</v>
      </c>
      <c r="E4129" s="2">
        <v>0.62569444444444444</v>
      </c>
      <c r="F4129" s="1" t="s">
        <v>1366</v>
      </c>
      <c r="G4129" t="b">
        <v>1</v>
      </c>
      <c r="H4129" s="3">
        <v>43532.626215277778</v>
      </c>
      <c r="I4129" s="1" t="s">
        <v>431</v>
      </c>
      <c r="J4129" s="1" t="s">
        <v>432</v>
      </c>
    </row>
    <row r="4130" spans="1:10" x14ac:dyDescent="0.25">
      <c r="A4130">
        <v>62467</v>
      </c>
      <c r="B4130">
        <v>3</v>
      </c>
      <c r="C4130" s="1" t="s">
        <v>2613</v>
      </c>
      <c r="D4130">
        <v>332</v>
      </c>
      <c r="E4130" s="2">
        <v>0.62569444444444444</v>
      </c>
      <c r="F4130" s="1" t="s">
        <v>582</v>
      </c>
      <c r="G4130" t="b">
        <v>1</v>
      </c>
      <c r="H4130" s="3">
        <v>43532.625752314816</v>
      </c>
      <c r="I4130" s="1" t="s">
        <v>139</v>
      </c>
      <c r="J4130" s="1" t="s">
        <v>140</v>
      </c>
    </row>
    <row r="4131" spans="1:10" x14ac:dyDescent="0.25">
      <c r="A4131">
        <v>62468</v>
      </c>
      <c r="B4131">
        <v>1</v>
      </c>
      <c r="C4131" s="1" t="s">
        <v>2614</v>
      </c>
      <c r="D4131">
        <v>332</v>
      </c>
      <c r="E4131" s="2">
        <v>0.62638888888888888</v>
      </c>
      <c r="F4131" s="1" t="s">
        <v>666</v>
      </c>
      <c r="G4131" t="b">
        <v>1</v>
      </c>
      <c r="H4131" s="3">
        <v>43532.626180555555</v>
      </c>
      <c r="I4131" s="1" t="s">
        <v>329</v>
      </c>
      <c r="J4131" s="1" t="s">
        <v>330</v>
      </c>
    </row>
    <row r="4132" spans="1:10" x14ac:dyDescent="0.25">
      <c r="A4132">
        <v>62468</v>
      </c>
      <c r="B4132">
        <v>2</v>
      </c>
      <c r="C4132" s="1" t="s">
        <v>2614</v>
      </c>
      <c r="D4132">
        <v>332</v>
      </c>
      <c r="E4132" s="2">
        <v>0.62638888888888888</v>
      </c>
      <c r="F4132" s="1" t="s">
        <v>1366</v>
      </c>
      <c r="G4132" t="b">
        <v>1</v>
      </c>
      <c r="H4132" s="3">
        <v>43532.626215277778</v>
      </c>
      <c r="I4132" s="1" t="s">
        <v>431</v>
      </c>
      <c r="J4132" s="1" t="s">
        <v>432</v>
      </c>
    </row>
    <row r="4133" spans="1:10" x14ac:dyDescent="0.25">
      <c r="A4133">
        <v>62468</v>
      </c>
      <c r="B4133">
        <v>3</v>
      </c>
      <c r="C4133" s="1" t="s">
        <v>2614</v>
      </c>
      <c r="D4133">
        <v>332</v>
      </c>
      <c r="E4133" s="2">
        <v>0.62638888888888888</v>
      </c>
      <c r="F4133" s="1" t="s">
        <v>582</v>
      </c>
      <c r="G4133" t="b">
        <v>1</v>
      </c>
      <c r="H4133" s="3">
        <v>43532.626273148147</v>
      </c>
      <c r="I4133" s="1" t="s">
        <v>179</v>
      </c>
      <c r="J4133" s="1" t="s">
        <v>180</v>
      </c>
    </row>
    <row r="4134" spans="1:10" x14ac:dyDescent="0.25">
      <c r="A4134">
        <v>62469</v>
      </c>
      <c r="B4134">
        <v>1</v>
      </c>
      <c r="C4134" s="1" t="s">
        <v>2615</v>
      </c>
      <c r="D4134">
        <v>332</v>
      </c>
      <c r="E4134" s="2">
        <v>0.62638888888888888</v>
      </c>
      <c r="F4134" s="1" t="s">
        <v>666</v>
      </c>
      <c r="G4134" t="b">
        <v>1</v>
      </c>
      <c r="H4134" s="3">
        <v>43532.626701388886</v>
      </c>
      <c r="I4134" s="1" t="s">
        <v>273</v>
      </c>
      <c r="J4134" s="1" t="s">
        <v>274</v>
      </c>
    </row>
    <row r="4135" spans="1:10" x14ac:dyDescent="0.25">
      <c r="A4135">
        <v>62469</v>
      </c>
      <c r="B4135">
        <v>2</v>
      </c>
      <c r="C4135" s="1" t="s">
        <v>2615</v>
      </c>
      <c r="D4135">
        <v>332</v>
      </c>
      <c r="E4135" s="2">
        <v>0.62638888888888888</v>
      </c>
      <c r="F4135" s="1" t="s">
        <v>1366</v>
      </c>
      <c r="G4135" t="b">
        <v>1</v>
      </c>
      <c r="H4135" s="3">
        <v>43532.626736111109</v>
      </c>
      <c r="I4135" s="1" t="s">
        <v>431</v>
      </c>
      <c r="J4135" s="1" t="s">
        <v>432</v>
      </c>
    </row>
    <row r="4136" spans="1:10" x14ac:dyDescent="0.25">
      <c r="A4136">
        <v>62469</v>
      </c>
      <c r="B4136">
        <v>3</v>
      </c>
      <c r="C4136" s="1" t="s">
        <v>2615</v>
      </c>
      <c r="D4136">
        <v>332</v>
      </c>
      <c r="E4136" s="2">
        <v>0.62638888888888888</v>
      </c>
      <c r="F4136" s="1" t="s">
        <v>582</v>
      </c>
      <c r="G4136" t="b">
        <v>1</v>
      </c>
      <c r="H4136" s="3">
        <v>43532.626793981479</v>
      </c>
      <c r="I4136" s="1" t="s">
        <v>179</v>
      </c>
      <c r="J4136" s="1" t="s">
        <v>180</v>
      </c>
    </row>
    <row r="4137" spans="1:10" x14ac:dyDescent="0.25">
      <c r="A4137">
        <v>62470</v>
      </c>
      <c r="B4137">
        <v>1</v>
      </c>
      <c r="C4137" s="1" t="s">
        <v>2616</v>
      </c>
      <c r="D4137">
        <v>332</v>
      </c>
      <c r="E4137" s="2">
        <v>0.62708333333333333</v>
      </c>
      <c r="F4137" s="1" t="s">
        <v>666</v>
      </c>
      <c r="G4137" t="b">
        <v>1</v>
      </c>
      <c r="H4137" s="3">
        <v>43532.627222222225</v>
      </c>
      <c r="I4137" s="1" t="s">
        <v>273</v>
      </c>
      <c r="J4137" s="1" t="s">
        <v>274</v>
      </c>
    </row>
    <row r="4138" spans="1:10" x14ac:dyDescent="0.25">
      <c r="A4138">
        <v>62470</v>
      </c>
      <c r="B4138">
        <v>2</v>
      </c>
      <c r="C4138" s="1" t="s">
        <v>2616</v>
      </c>
      <c r="D4138">
        <v>332</v>
      </c>
      <c r="E4138" s="2">
        <v>0.62708333333333333</v>
      </c>
      <c r="F4138" s="1" t="s">
        <v>1366</v>
      </c>
      <c r="G4138" t="b">
        <v>1</v>
      </c>
      <c r="H4138" s="3">
        <v>43532.627268518518</v>
      </c>
      <c r="I4138" s="1" t="s">
        <v>716</v>
      </c>
      <c r="J4138" s="1" t="s">
        <v>717</v>
      </c>
    </row>
    <row r="4139" spans="1:10" x14ac:dyDescent="0.25">
      <c r="A4139">
        <v>62470</v>
      </c>
      <c r="B4139">
        <v>3</v>
      </c>
      <c r="C4139" s="1" t="s">
        <v>2616</v>
      </c>
      <c r="D4139">
        <v>332</v>
      </c>
      <c r="E4139" s="2">
        <v>0.62708333333333333</v>
      </c>
      <c r="F4139" s="1" t="s">
        <v>582</v>
      </c>
      <c r="G4139" t="b">
        <v>1</v>
      </c>
      <c r="H4139" s="3">
        <v>43532.626793981479</v>
      </c>
      <c r="I4139" s="1" t="s">
        <v>179</v>
      </c>
      <c r="J4139" s="1" t="s">
        <v>180</v>
      </c>
    </row>
    <row r="4140" spans="1:10" x14ac:dyDescent="0.25">
      <c r="A4140">
        <v>62471</v>
      </c>
      <c r="B4140">
        <v>1</v>
      </c>
      <c r="C4140" s="1" t="s">
        <v>2617</v>
      </c>
      <c r="D4140">
        <v>332</v>
      </c>
      <c r="E4140" s="2">
        <v>0.62708333333333333</v>
      </c>
      <c r="F4140" s="1" t="s">
        <v>666</v>
      </c>
      <c r="G4140" t="b">
        <v>1</v>
      </c>
      <c r="H4140" s="3">
        <v>43532.627222222225</v>
      </c>
      <c r="I4140" s="1" t="s">
        <v>273</v>
      </c>
      <c r="J4140" s="1" t="s">
        <v>274</v>
      </c>
    </row>
    <row r="4141" spans="1:10" x14ac:dyDescent="0.25">
      <c r="A4141">
        <v>62471</v>
      </c>
      <c r="B4141">
        <v>2</v>
      </c>
      <c r="C4141" s="1" t="s">
        <v>2618</v>
      </c>
      <c r="D4141">
        <v>332</v>
      </c>
      <c r="E4141" s="2">
        <v>0.62708333333333333</v>
      </c>
      <c r="F4141" s="1" t="s">
        <v>1366</v>
      </c>
      <c r="G4141" t="b">
        <v>1</v>
      </c>
      <c r="H4141" s="3">
        <v>43532.627268518518</v>
      </c>
      <c r="I4141" s="1" t="s">
        <v>716</v>
      </c>
      <c r="J4141" s="1" t="s">
        <v>717</v>
      </c>
    </row>
    <row r="4142" spans="1:10" x14ac:dyDescent="0.25">
      <c r="A4142">
        <v>62471</v>
      </c>
      <c r="B4142">
        <v>3</v>
      </c>
      <c r="C4142" s="1" t="s">
        <v>2618</v>
      </c>
      <c r="D4142">
        <v>332</v>
      </c>
      <c r="E4142" s="2">
        <v>0.62708333333333333</v>
      </c>
      <c r="F4142" s="1" t="s">
        <v>582</v>
      </c>
      <c r="G4142" t="b">
        <v>1</v>
      </c>
      <c r="H4142" s="3">
        <v>43532.627314814818</v>
      </c>
      <c r="I4142" s="1" t="s">
        <v>679</v>
      </c>
      <c r="J4142" s="1" t="s">
        <v>680</v>
      </c>
    </row>
    <row r="4143" spans="1:10" x14ac:dyDescent="0.25">
      <c r="A4143">
        <v>62472</v>
      </c>
      <c r="B4143">
        <v>1</v>
      </c>
      <c r="C4143" s="1" t="s">
        <v>2619</v>
      </c>
      <c r="D4143">
        <v>332</v>
      </c>
      <c r="E4143" s="2">
        <v>0.62777777777777777</v>
      </c>
      <c r="F4143" s="1" t="s">
        <v>666</v>
      </c>
      <c r="G4143" t="b">
        <v>1</v>
      </c>
      <c r="H4143" s="3">
        <v>43532.627743055556</v>
      </c>
      <c r="I4143" s="1" t="s">
        <v>273</v>
      </c>
      <c r="J4143" s="1" t="s">
        <v>274</v>
      </c>
    </row>
    <row r="4144" spans="1:10" x14ac:dyDescent="0.25">
      <c r="A4144">
        <v>62472</v>
      </c>
      <c r="B4144">
        <v>2</v>
      </c>
      <c r="C4144" s="1" t="s">
        <v>2619</v>
      </c>
      <c r="D4144">
        <v>332</v>
      </c>
      <c r="E4144" s="2">
        <v>0.62777777777777777</v>
      </c>
      <c r="F4144" s="1" t="s">
        <v>1366</v>
      </c>
      <c r="G4144" t="b">
        <v>1</v>
      </c>
      <c r="H4144" s="3">
        <v>43532.627789351849</v>
      </c>
      <c r="I4144" s="1" t="s">
        <v>255</v>
      </c>
      <c r="J4144" s="1" t="s">
        <v>256</v>
      </c>
    </row>
    <row r="4145" spans="1:10" x14ac:dyDescent="0.25">
      <c r="A4145">
        <v>62472</v>
      </c>
      <c r="B4145">
        <v>3</v>
      </c>
      <c r="C4145" s="1" t="s">
        <v>2619</v>
      </c>
      <c r="D4145">
        <v>332</v>
      </c>
      <c r="E4145" s="2">
        <v>0.62777777777777777</v>
      </c>
      <c r="F4145" s="1" t="s">
        <v>582</v>
      </c>
      <c r="G4145" t="b">
        <v>1</v>
      </c>
      <c r="H4145" s="3">
        <v>43532.627835648149</v>
      </c>
      <c r="I4145" s="1" t="s">
        <v>361</v>
      </c>
      <c r="J4145" s="1" t="s">
        <v>362</v>
      </c>
    </row>
    <row r="4146" spans="1:10" x14ac:dyDescent="0.25">
      <c r="A4146">
        <v>62473</v>
      </c>
      <c r="B4146">
        <v>1</v>
      </c>
      <c r="C4146" s="1" t="s">
        <v>2620</v>
      </c>
      <c r="D4146">
        <v>332</v>
      </c>
      <c r="E4146" s="2">
        <v>0.62777777777777777</v>
      </c>
      <c r="F4146" s="1" t="s">
        <v>666</v>
      </c>
      <c r="G4146" t="b">
        <v>1</v>
      </c>
      <c r="H4146" s="3">
        <v>43532.628263888888</v>
      </c>
      <c r="I4146" s="1" t="s">
        <v>273</v>
      </c>
      <c r="J4146" s="1" t="s">
        <v>274</v>
      </c>
    </row>
    <row r="4147" spans="1:10" x14ac:dyDescent="0.25">
      <c r="A4147">
        <v>62473</v>
      </c>
      <c r="B4147">
        <v>2</v>
      </c>
      <c r="C4147" s="1" t="s">
        <v>2620</v>
      </c>
      <c r="D4147">
        <v>332</v>
      </c>
      <c r="E4147" s="2">
        <v>0.62777777777777777</v>
      </c>
      <c r="F4147" s="1" t="s">
        <v>1366</v>
      </c>
      <c r="G4147" t="b">
        <v>1</v>
      </c>
      <c r="H4147" s="3">
        <v>43532.627789351849</v>
      </c>
      <c r="I4147" s="1" t="s">
        <v>255</v>
      </c>
      <c r="J4147" s="1" t="s">
        <v>256</v>
      </c>
    </row>
    <row r="4148" spans="1:10" x14ac:dyDescent="0.25">
      <c r="A4148">
        <v>62473</v>
      </c>
      <c r="B4148">
        <v>3</v>
      </c>
      <c r="C4148" s="1" t="s">
        <v>2620</v>
      </c>
      <c r="D4148">
        <v>332</v>
      </c>
      <c r="E4148" s="2">
        <v>0.62777777777777777</v>
      </c>
      <c r="F4148" s="1" t="s">
        <v>582</v>
      </c>
      <c r="G4148" t="b">
        <v>1</v>
      </c>
      <c r="H4148" s="3">
        <v>43532.627835648149</v>
      </c>
      <c r="I4148" s="1" t="s">
        <v>361</v>
      </c>
      <c r="J4148" s="1" t="s">
        <v>362</v>
      </c>
    </row>
    <row r="4149" spans="1:10" x14ac:dyDescent="0.25">
      <c r="A4149">
        <v>62474</v>
      </c>
      <c r="B4149">
        <v>1</v>
      </c>
      <c r="C4149" s="1" t="s">
        <v>2621</v>
      </c>
      <c r="D4149">
        <v>332</v>
      </c>
      <c r="E4149" s="2">
        <v>0.62847222222222221</v>
      </c>
      <c r="F4149" s="1" t="s">
        <v>666</v>
      </c>
      <c r="G4149" t="b">
        <v>1</v>
      </c>
      <c r="H4149" s="3">
        <v>43532.628263888888</v>
      </c>
      <c r="I4149" s="1" t="s">
        <v>273</v>
      </c>
      <c r="J4149" s="1" t="s">
        <v>274</v>
      </c>
    </row>
    <row r="4150" spans="1:10" x14ac:dyDescent="0.25">
      <c r="A4150">
        <v>62474</v>
      </c>
      <c r="B4150">
        <v>2</v>
      </c>
      <c r="C4150" s="1" t="s">
        <v>2621</v>
      </c>
      <c r="D4150">
        <v>332</v>
      </c>
      <c r="E4150" s="2">
        <v>0.62847222222222221</v>
      </c>
      <c r="F4150" s="1" t="s">
        <v>1366</v>
      </c>
      <c r="G4150" t="b">
        <v>1</v>
      </c>
      <c r="H4150" s="3">
        <v>43532.628379629627</v>
      </c>
      <c r="I4150" s="1" t="s">
        <v>129</v>
      </c>
      <c r="J4150" s="1" t="s">
        <v>130</v>
      </c>
    </row>
    <row r="4151" spans="1:10" x14ac:dyDescent="0.25">
      <c r="A4151">
        <v>62474</v>
      </c>
      <c r="B4151">
        <v>3</v>
      </c>
      <c r="C4151" s="1" t="s">
        <v>2621</v>
      </c>
      <c r="D4151">
        <v>332</v>
      </c>
      <c r="E4151" s="2">
        <v>0.62847222222222221</v>
      </c>
      <c r="F4151" s="1" t="s">
        <v>582</v>
      </c>
      <c r="G4151" t="b">
        <v>1</v>
      </c>
      <c r="H4151" s="3">
        <v>43532.62835648148</v>
      </c>
      <c r="I4151" s="1" t="s">
        <v>181</v>
      </c>
      <c r="J4151" s="1" t="s">
        <v>182</v>
      </c>
    </row>
    <row r="4152" spans="1:10" x14ac:dyDescent="0.25">
      <c r="A4152">
        <v>62475</v>
      </c>
      <c r="B4152">
        <v>1</v>
      </c>
      <c r="C4152" s="1" t="s">
        <v>2622</v>
      </c>
      <c r="D4152">
        <v>332</v>
      </c>
      <c r="E4152" s="2">
        <v>0.62847222222222221</v>
      </c>
      <c r="F4152" s="1" t="s">
        <v>666</v>
      </c>
      <c r="G4152" t="b">
        <v>1</v>
      </c>
      <c r="H4152" s="3">
        <v>43532.628784722219</v>
      </c>
      <c r="I4152" s="1" t="s">
        <v>241</v>
      </c>
      <c r="J4152" s="1" t="s">
        <v>242</v>
      </c>
    </row>
    <row r="4153" spans="1:10" x14ac:dyDescent="0.25">
      <c r="A4153">
        <v>62475</v>
      </c>
      <c r="B4153">
        <v>2</v>
      </c>
      <c r="C4153" s="1" t="s">
        <v>2622</v>
      </c>
      <c r="D4153">
        <v>332</v>
      </c>
      <c r="E4153" s="2">
        <v>0.62847222222222221</v>
      </c>
      <c r="F4153" s="1" t="s">
        <v>1366</v>
      </c>
      <c r="G4153" t="b">
        <v>1</v>
      </c>
      <c r="H4153" s="3">
        <v>43532.628969907404</v>
      </c>
      <c r="I4153" s="1" t="s">
        <v>131</v>
      </c>
      <c r="J4153" s="1" t="s">
        <v>132</v>
      </c>
    </row>
    <row r="4154" spans="1:10" x14ac:dyDescent="0.25">
      <c r="A4154">
        <v>62475</v>
      </c>
      <c r="B4154">
        <v>3</v>
      </c>
      <c r="C4154" s="1" t="s">
        <v>2622</v>
      </c>
      <c r="D4154">
        <v>332</v>
      </c>
      <c r="E4154" s="2">
        <v>0.62847222222222221</v>
      </c>
      <c r="F4154" s="1" t="s">
        <v>582</v>
      </c>
      <c r="G4154" t="b">
        <v>1</v>
      </c>
      <c r="H4154" s="3">
        <v>43532.628877314812</v>
      </c>
      <c r="I4154" s="1" t="s">
        <v>181</v>
      </c>
      <c r="J4154" s="1" t="s">
        <v>182</v>
      </c>
    </row>
    <row r="4155" spans="1:10" x14ac:dyDescent="0.25">
      <c r="A4155">
        <v>62476</v>
      </c>
      <c r="B4155">
        <v>1</v>
      </c>
      <c r="C4155" s="1" t="s">
        <v>2623</v>
      </c>
      <c r="D4155">
        <v>332</v>
      </c>
      <c r="E4155" s="2">
        <v>0.62916666666666665</v>
      </c>
      <c r="F4155" s="1" t="s">
        <v>666</v>
      </c>
      <c r="G4155" t="b">
        <v>1</v>
      </c>
      <c r="H4155" s="3">
        <v>43532.629305555558</v>
      </c>
      <c r="I4155" s="1" t="s">
        <v>449</v>
      </c>
      <c r="J4155" s="1" t="s">
        <v>450</v>
      </c>
    </row>
    <row r="4156" spans="1:10" x14ac:dyDescent="0.25">
      <c r="A4156">
        <v>62476</v>
      </c>
      <c r="B4156">
        <v>2</v>
      </c>
      <c r="C4156" s="1" t="s">
        <v>2623</v>
      </c>
      <c r="D4156">
        <v>332</v>
      </c>
      <c r="E4156" s="2">
        <v>0.62916666666666665</v>
      </c>
      <c r="F4156" s="1" t="s">
        <v>1366</v>
      </c>
      <c r="G4156" t="b">
        <v>1</v>
      </c>
      <c r="H4156" s="3">
        <v>43532.629351851851</v>
      </c>
      <c r="I4156" s="1" t="s">
        <v>131</v>
      </c>
      <c r="J4156" s="1" t="s">
        <v>132</v>
      </c>
    </row>
    <row r="4157" spans="1:10" x14ac:dyDescent="0.25">
      <c r="A4157">
        <v>62476</v>
      </c>
      <c r="B4157">
        <v>3</v>
      </c>
      <c r="C4157" s="1" t="s">
        <v>2623</v>
      </c>
      <c r="D4157">
        <v>332</v>
      </c>
      <c r="E4157" s="2">
        <v>0.62916666666666665</v>
      </c>
      <c r="F4157" s="1" t="s">
        <v>582</v>
      </c>
      <c r="G4157" t="b">
        <v>1</v>
      </c>
      <c r="H4157" s="3">
        <v>43532.628877314812</v>
      </c>
      <c r="I4157" s="1" t="s">
        <v>181</v>
      </c>
      <c r="J4157" s="1" t="s">
        <v>182</v>
      </c>
    </row>
    <row r="4158" spans="1:10" x14ac:dyDescent="0.25">
      <c r="A4158">
        <v>62477</v>
      </c>
      <c r="B4158">
        <v>1</v>
      </c>
      <c r="C4158" s="1" t="s">
        <v>2624</v>
      </c>
      <c r="D4158">
        <v>332</v>
      </c>
      <c r="E4158" s="2">
        <v>0.62916666666666665</v>
      </c>
      <c r="F4158" s="1" t="s">
        <v>666</v>
      </c>
      <c r="G4158" t="b">
        <v>1</v>
      </c>
      <c r="H4158" s="3">
        <v>43532.62945601852</v>
      </c>
      <c r="I4158" s="1" t="s">
        <v>133</v>
      </c>
      <c r="J4158" s="1" t="s">
        <v>134</v>
      </c>
    </row>
    <row r="4159" spans="1:10" x14ac:dyDescent="0.25">
      <c r="A4159">
        <v>62477</v>
      </c>
      <c r="B4159">
        <v>2</v>
      </c>
      <c r="C4159" s="1" t="s">
        <v>2624</v>
      </c>
      <c r="D4159">
        <v>332</v>
      </c>
      <c r="E4159" s="2">
        <v>0.62916666666666665</v>
      </c>
      <c r="F4159" s="1" t="s">
        <v>1366</v>
      </c>
      <c r="G4159" t="b">
        <v>1</v>
      </c>
      <c r="H4159" s="3">
        <v>43532.629351851851</v>
      </c>
      <c r="I4159" s="1" t="s">
        <v>131</v>
      </c>
      <c r="J4159" s="1" t="s">
        <v>132</v>
      </c>
    </row>
    <row r="4160" spans="1:10" x14ac:dyDescent="0.25">
      <c r="A4160">
        <v>62477</v>
      </c>
      <c r="B4160">
        <v>3</v>
      </c>
      <c r="C4160" s="1" t="s">
        <v>2624</v>
      </c>
      <c r="D4160">
        <v>332</v>
      </c>
      <c r="E4160" s="2">
        <v>0.62916666666666665</v>
      </c>
      <c r="F4160" s="1" t="s">
        <v>582</v>
      </c>
      <c r="G4160" t="b">
        <v>1</v>
      </c>
      <c r="H4160" s="3">
        <v>43532.62939814815</v>
      </c>
      <c r="I4160" s="1" t="s">
        <v>475</v>
      </c>
      <c r="J4160" s="1" t="s">
        <v>476</v>
      </c>
    </row>
    <row r="4161" spans="1:10" x14ac:dyDescent="0.25">
      <c r="A4161">
        <v>62478</v>
      </c>
      <c r="B4161">
        <v>1</v>
      </c>
      <c r="C4161" s="1" t="s">
        <v>2625</v>
      </c>
      <c r="D4161">
        <v>332</v>
      </c>
      <c r="E4161" s="2">
        <v>0.62986111111111109</v>
      </c>
      <c r="F4161" s="1" t="s">
        <v>666</v>
      </c>
      <c r="G4161" t="b">
        <v>1</v>
      </c>
      <c r="H4161" s="3">
        <v>43532.629826388889</v>
      </c>
      <c r="I4161" s="1" t="s">
        <v>345</v>
      </c>
      <c r="J4161" s="1" t="s">
        <v>346</v>
      </c>
    </row>
    <row r="4162" spans="1:10" x14ac:dyDescent="0.25">
      <c r="A4162">
        <v>62478</v>
      </c>
      <c r="B4162">
        <v>2</v>
      </c>
      <c r="C4162" s="1" t="s">
        <v>2625</v>
      </c>
      <c r="D4162">
        <v>332</v>
      </c>
      <c r="E4162" s="2">
        <v>0.62986111111111109</v>
      </c>
      <c r="F4162" s="1" t="s">
        <v>1366</v>
      </c>
      <c r="G4162" t="b">
        <v>1</v>
      </c>
      <c r="H4162" s="3">
        <v>43532.629872685182</v>
      </c>
      <c r="I4162" s="1" t="s">
        <v>131</v>
      </c>
      <c r="J4162" s="1" t="s">
        <v>132</v>
      </c>
    </row>
    <row r="4163" spans="1:10" x14ac:dyDescent="0.25">
      <c r="A4163">
        <v>62478</v>
      </c>
      <c r="B4163">
        <v>3</v>
      </c>
      <c r="C4163" s="1" t="s">
        <v>2625</v>
      </c>
      <c r="D4163">
        <v>332</v>
      </c>
      <c r="E4163" s="2">
        <v>0.62986111111111109</v>
      </c>
      <c r="F4163" s="1" t="s">
        <v>582</v>
      </c>
      <c r="G4163" t="b">
        <v>1</v>
      </c>
      <c r="H4163" s="3">
        <v>43532.629930555559</v>
      </c>
      <c r="I4163" s="1" t="s">
        <v>1739</v>
      </c>
      <c r="J4163" s="1" t="s">
        <v>1740</v>
      </c>
    </row>
    <row r="4164" spans="1:10" x14ac:dyDescent="0.25">
      <c r="A4164">
        <v>62479</v>
      </c>
      <c r="B4164">
        <v>1</v>
      </c>
      <c r="C4164" s="1" t="s">
        <v>2626</v>
      </c>
      <c r="D4164">
        <v>332</v>
      </c>
      <c r="E4164" s="2">
        <v>0.62986111111111109</v>
      </c>
      <c r="F4164" s="1" t="s">
        <v>666</v>
      </c>
      <c r="G4164" t="b">
        <v>1</v>
      </c>
      <c r="H4164" s="3">
        <v>43532.630347222221</v>
      </c>
      <c r="I4164" s="1" t="s">
        <v>153</v>
      </c>
      <c r="J4164" s="1" t="s">
        <v>154</v>
      </c>
    </row>
    <row r="4165" spans="1:10" x14ac:dyDescent="0.25">
      <c r="A4165">
        <v>62479</v>
      </c>
      <c r="B4165">
        <v>2</v>
      </c>
      <c r="C4165" s="1" t="s">
        <v>2626</v>
      </c>
      <c r="D4165">
        <v>332</v>
      </c>
      <c r="E4165" s="2">
        <v>0.62986111111111109</v>
      </c>
      <c r="F4165" s="1" t="s">
        <v>1366</v>
      </c>
      <c r="G4165" t="b">
        <v>1</v>
      </c>
      <c r="H4165" s="3">
        <v>43532.630393518521</v>
      </c>
      <c r="I4165" s="1" t="s">
        <v>131</v>
      </c>
      <c r="J4165" s="1" t="s">
        <v>132</v>
      </c>
    </row>
    <row r="4166" spans="1:10" x14ac:dyDescent="0.25">
      <c r="A4166">
        <v>62479</v>
      </c>
      <c r="B4166">
        <v>3</v>
      </c>
      <c r="C4166" s="1" t="s">
        <v>2626</v>
      </c>
      <c r="D4166">
        <v>332</v>
      </c>
      <c r="E4166" s="2">
        <v>0.62986111111111109</v>
      </c>
      <c r="F4166" s="1" t="s">
        <v>582</v>
      </c>
      <c r="G4166" t="b">
        <v>1</v>
      </c>
      <c r="H4166" s="3">
        <v>43532.629930555559</v>
      </c>
      <c r="I4166" s="1" t="s">
        <v>1739</v>
      </c>
      <c r="J4166" s="1" t="s">
        <v>1740</v>
      </c>
    </row>
    <row r="4167" spans="1:10" x14ac:dyDescent="0.25">
      <c r="A4167">
        <v>62480</v>
      </c>
      <c r="B4167">
        <v>1</v>
      </c>
      <c r="C4167" s="1" t="s">
        <v>2627</v>
      </c>
      <c r="D4167">
        <v>332</v>
      </c>
      <c r="E4167" s="2">
        <v>0.63055555555555554</v>
      </c>
      <c r="F4167" s="1" t="s">
        <v>666</v>
      </c>
      <c r="G4167" t="b">
        <v>1</v>
      </c>
      <c r="H4167" s="3">
        <v>43532.630439814813</v>
      </c>
      <c r="I4167" s="1" t="s">
        <v>153</v>
      </c>
      <c r="J4167" s="1" t="s">
        <v>154</v>
      </c>
    </row>
    <row r="4168" spans="1:10" x14ac:dyDescent="0.25">
      <c r="A4168">
        <v>62480</v>
      </c>
      <c r="B4168">
        <v>2</v>
      </c>
      <c r="C4168" s="1" t="s">
        <v>2627</v>
      </c>
      <c r="D4168">
        <v>332</v>
      </c>
      <c r="E4168" s="2">
        <v>0.63055555555555554</v>
      </c>
      <c r="F4168" s="1" t="s">
        <v>1366</v>
      </c>
      <c r="G4168" t="b">
        <v>1</v>
      </c>
      <c r="H4168" s="3">
        <v>43532.630393518521</v>
      </c>
      <c r="I4168" s="1" t="s">
        <v>131</v>
      </c>
      <c r="J4168" s="1" t="s">
        <v>132</v>
      </c>
    </row>
    <row r="4169" spans="1:10" x14ac:dyDescent="0.25">
      <c r="A4169">
        <v>62480</v>
      </c>
      <c r="B4169">
        <v>3</v>
      </c>
      <c r="C4169" s="1" t="s">
        <v>2627</v>
      </c>
      <c r="D4169">
        <v>332</v>
      </c>
      <c r="E4169" s="2">
        <v>0.63055555555555554</v>
      </c>
      <c r="F4169" s="1" t="s">
        <v>582</v>
      </c>
      <c r="G4169" t="b">
        <v>1</v>
      </c>
      <c r="H4169" s="3">
        <v>43532.63045138889</v>
      </c>
      <c r="I4169" s="1" t="s">
        <v>227</v>
      </c>
      <c r="J4169" s="1" t="s">
        <v>228</v>
      </c>
    </row>
    <row r="4170" spans="1:10" x14ac:dyDescent="0.25">
      <c r="A4170">
        <v>62481</v>
      </c>
      <c r="B4170">
        <v>1</v>
      </c>
      <c r="C4170" s="1" t="s">
        <v>2628</v>
      </c>
      <c r="D4170">
        <v>332</v>
      </c>
      <c r="E4170" s="2">
        <v>0.63055555555555554</v>
      </c>
      <c r="F4170" s="1" t="s">
        <v>674</v>
      </c>
      <c r="G4170" t="b">
        <v>1</v>
      </c>
      <c r="H4170" s="3">
        <v>43532.630879629629</v>
      </c>
      <c r="I4170" s="1" t="s">
        <v>534</v>
      </c>
      <c r="J4170" s="1" t="s">
        <v>535</v>
      </c>
    </row>
    <row r="4171" spans="1:10" x14ac:dyDescent="0.25">
      <c r="A4171">
        <v>62481</v>
      </c>
      <c r="B4171">
        <v>2</v>
      </c>
      <c r="C4171" s="1" t="s">
        <v>2629</v>
      </c>
      <c r="D4171">
        <v>332</v>
      </c>
      <c r="E4171" s="2">
        <v>0.63055555555555554</v>
      </c>
      <c r="F4171" s="1" t="s">
        <v>666</v>
      </c>
      <c r="G4171" t="b">
        <v>1</v>
      </c>
      <c r="H4171" s="3">
        <v>43532.630868055552</v>
      </c>
      <c r="I4171" s="1" t="s">
        <v>173</v>
      </c>
      <c r="J4171" s="1" t="s">
        <v>174</v>
      </c>
    </row>
    <row r="4172" spans="1:10" x14ac:dyDescent="0.25">
      <c r="A4172">
        <v>62481</v>
      </c>
      <c r="B4172">
        <v>3</v>
      </c>
      <c r="C4172" s="1" t="s">
        <v>2629</v>
      </c>
      <c r="D4172">
        <v>332</v>
      </c>
      <c r="E4172" s="2">
        <v>0.63055555555555554</v>
      </c>
      <c r="F4172" s="1" t="s">
        <v>1366</v>
      </c>
      <c r="G4172" t="b">
        <v>1</v>
      </c>
      <c r="H4172" s="3">
        <v>43532.630914351852</v>
      </c>
      <c r="I4172" s="1" t="s">
        <v>131</v>
      </c>
      <c r="J4172" s="1" t="s">
        <v>132</v>
      </c>
    </row>
    <row r="4173" spans="1:10" x14ac:dyDescent="0.25">
      <c r="A4173">
        <v>62481</v>
      </c>
      <c r="B4173">
        <v>4</v>
      </c>
      <c r="C4173" s="1" t="s">
        <v>2629</v>
      </c>
      <c r="D4173">
        <v>332</v>
      </c>
      <c r="E4173" s="2">
        <v>0.63055555555555554</v>
      </c>
      <c r="F4173" s="1" t="s">
        <v>582</v>
      </c>
      <c r="G4173" t="b">
        <v>1</v>
      </c>
      <c r="H4173" s="3">
        <v>43532.630972222221</v>
      </c>
      <c r="I4173" s="1" t="s">
        <v>335</v>
      </c>
      <c r="J4173" s="1" t="s">
        <v>336</v>
      </c>
    </row>
    <row r="4174" spans="1:10" x14ac:dyDescent="0.25">
      <c r="A4174">
        <v>62482</v>
      </c>
      <c r="B4174">
        <v>1</v>
      </c>
      <c r="C4174" s="1" t="s">
        <v>2630</v>
      </c>
      <c r="D4174">
        <v>332</v>
      </c>
      <c r="E4174" s="2">
        <v>0.63124999999999998</v>
      </c>
      <c r="F4174" s="1" t="s">
        <v>674</v>
      </c>
      <c r="G4174" t="b">
        <v>1</v>
      </c>
      <c r="H4174" s="3">
        <v>43532.631192129629</v>
      </c>
      <c r="I4174" s="1" t="s">
        <v>534</v>
      </c>
      <c r="J4174" s="1" t="s">
        <v>535</v>
      </c>
    </row>
    <row r="4175" spans="1:10" x14ac:dyDescent="0.25">
      <c r="A4175">
        <v>62482</v>
      </c>
      <c r="B4175">
        <v>2</v>
      </c>
      <c r="C4175" s="1" t="s">
        <v>2630</v>
      </c>
      <c r="D4175">
        <v>332</v>
      </c>
      <c r="E4175" s="2">
        <v>0.63124999999999998</v>
      </c>
      <c r="F4175" s="1" t="s">
        <v>666</v>
      </c>
      <c r="G4175" t="b">
        <v>1</v>
      </c>
      <c r="H4175" s="3">
        <v>43532.631388888891</v>
      </c>
      <c r="I4175" s="1" t="s">
        <v>555</v>
      </c>
      <c r="J4175" s="1" t="s">
        <v>556</v>
      </c>
    </row>
    <row r="4176" spans="1:10" x14ac:dyDescent="0.25">
      <c r="A4176">
        <v>62482</v>
      </c>
      <c r="B4176">
        <v>3</v>
      </c>
      <c r="C4176" s="1" t="s">
        <v>2630</v>
      </c>
      <c r="D4176">
        <v>332</v>
      </c>
      <c r="E4176" s="2">
        <v>0.63124999999999998</v>
      </c>
      <c r="F4176" s="1" t="s">
        <v>1366</v>
      </c>
      <c r="G4176" t="b">
        <v>1</v>
      </c>
      <c r="H4176" s="3">
        <v>43532.631435185183</v>
      </c>
      <c r="I4176" s="1" t="s">
        <v>131</v>
      </c>
      <c r="J4176" s="1" t="s">
        <v>132</v>
      </c>
    </row>
    <row r="4177" spans="1:10" x14ac:dyDescent="0.25">
      <c r="A4177">
        <v>62482</v>
      </c>
      <c r="B4177">
        <v>4</v>
      </c>
      <c r="C4177" s="1" t="s">
        <v>2630</v>
      </c>
      <c r="D4177">
        <v>332</v>
      </c>
      <c r="E4177" s="2">
        <v>0.63124999999999998</v>
      </c>
      <c r="F4177" s="1" t="s">
        <v>582</v>
      </c>
      <c r="G4177" t="b">
        <v>1</v>
      </c>
      <c r="H4177" s="3">
        <v>43532.630972222221</v>
      </c>
      <c r="I4177" s="1" t="s">
        <v>335</v>
      </c>
      <c r="J4177" s="1" t="s">
        <v>336</v>
      </c>
    </row>
    <row r="4178" spans="1:10" x14ac:dyDescent="0.25">
      <c r="A4178">
        <v>62483</v>
      </c>
      <c r="B4178">
        <v>1</v>
      </c>
      <c r="C4178" s="1" t="s">
        <v>2631</v>
      </c>
      <c r="D4178">
        <v>332</v>
      </c>
      <c r="E4178" s="2">
        <v>0.63124999999999998</v>
      </c>
      <c r="F4178" s="1" t="s">
        <v>674</v>
      </c>
      <c r="G4178" t="b">
        <v>1</v>
      </c>
      <c r="H4178" s="3">
        <v>43532.631712962961</v>
      </c>
      <c r="I4178" s="1" t="s">
        <v>534</v>
      </c>
      <c r="J4178" s="1" t="s">
        <v>535</v>
      </c>
    </row>
    <row r="4179" spans="1:10" x14ac:dyDescent="0.25">
      <c r="A4179">
        <v>62483</v>
      </c>
      <c r="B4179">
        <v>2</v>
      </c>
      <c r="C4179" s="1" t="s">
        <v>2631</v>
      </c>
      <c r="D4179">
        <v>332</v>
      </c>
      <c r="E4179" s="2">
        <v>0.63124999999999998</v>
      </c>
      <c r="F4179" s="1" t="s">
        <v>666</v>
      </c>
      <c r="G4179" t="b">
        <v>1</v>
      </c>
      <c r="H4179" s="3">
        <v>43532.631388888891</v>
      </c>
      <c r="I4179" s="1" t="s">
        <v>555</v>
      </c>
      <c r="J4179" s="1" t="s">
        <v>556</v>
      </c>
    </row>
    <row r="4180" spans="1:10" x14ac:dyDescent="0.25">
      <c r="A4180">
        <v>62483</v>
      </c>
      <c r="B4180">
        <v>3</v>
      </c>
      <c r="C4180" s="1" t="s">
        <v>2631</v>
      </c>
      <c r="D4180">
        <v>332</v>
      </c>
      <c r="E4180" s="2">
        <v>0.63124999999999998</v>
      </c>
      <c r="F4180" s="1" t="s">
        <v>1366</v>
      </c>
      <c r="G4180" t="b">
        <v>1</v>
      </c>
      <c r="H4180" s="3">
        <v>43532.631435185183</v>
      </c>
      <c r="I4180" s="1" t="s">
        <v>131</v>
      </c>
      <c r="J4180" s="1" t="s">
        <v>132</v>
      </c>
    </row>
    <row r="4181" spans="1:10" x14ac:dyDescent="0.25">
      <c r="A4181">
        <v>62483</v>
      </c>
      <c r="B4181">
        <v>4</v>
      </c>
      <c r="C4181" s="1" t="s">
        <v>2631</v>
      </c>
      <c r="D4181">
        <v>332</v>
      </c>
      <c r="E4181" s="2">
        <v>0.63124999999999998</v>
      </c>
      <c r="F4181" s="1" t="s">
        <v>582</v>
      </c>
      <c r="G4181" t="b">
        <v>1</v>
      </c>
      <c r="H4181" s="3">
        <v>43532.631493055553</v>
      </c>
      <c r="I4181" s="1" t="s">
        <v>151</v>
      </c>
      <c r="J4181" s="1" t="s">
        <v>152</v>
      </c>
    </row>
    <row r="4182" spans="1:10" x14ac:dyDescent="0.25">
      <c r="A4182">
        <v>62484</v>
      </c>
      <c r="B4182">
        <v>1</v>
      </c>
      <c r="C4182" s="1" t="s">
        <v>2632</v>
      </c>
      <c r="D4182">
        <v>332</v>
      </c>
      <c r="E4182" s="2">
        <v>0.63194444444444442</v>
      </c>
      <c r="F4182" s="1" t="s">
        <v>674</v>
      </c>
      <c r="G4182" t="b">
        <v>1</v>
      </c>
      <c r="H4182" s="3">
        <v>43532.631712962961</v>
      </c>
      <c r="I4182" s="1" t="s">
        <v>534</v>
      </c>
      <c r="J4182" s="1" t="s">
        <v>535</v>
      </c>
    </row>
    <row r="4183" spans="1:10" x14ac:dyDescent="0.25">
      <c r="A4183">
        <v>62484</v>
      </c>
      <c r="B4183">
        <v>2</v>
      </c>
      <c r="C4183" s="1" t="s">
        <v>2632</v>
      </c>
      <c r="D4183">
        <v>332</v>
      </c>
      <c r="E4183" s="2">
        <v>0.63194444444444442</v>
      </c>
      <c r="F4183" s="1" t="s">
        <v>666</v>
      </c>
      <c r="G4183" t="b">
        <v>1</v>
      </c>
      <c r="H4183" s="3">
        <v>43532.631909722222</v>
      </c>
      <c r="I4183" s="1" t="s">
        <v>135</v>
      </c>
      <c r="J4183" s="1" t="s">
        <v>136</v>
      </c>
    </row>
    <row r="4184" spans="1:10" x14ac:dyDescent="0.25">
      <c r="A4184">
        <v>62484</v>
      </c>
      <c r="B4184">
        <v>3</v>
      </c>
      <c r="C4184" s="1" t="s">
        <v>2632</v>
      </c>
      <c r="D4184">
        <v>332</v>
      </c>
      <c r="E4184" s="2">
        <v>0.63194444444444442</v>
      </c>
      <c r="F4184" s="1" t="s">
        <v>1366</v>
      </c>
      <c r="G4184" t="b">
        <v>1</v>
      </c>
      <c r="H4184" s="3">
        <v>43532.631956018522</v>
      </c>
      <c r="I4184" s="1" t="s">
        <v>131</v>
      </c>
      <c r="J4184" s="1" t="s">
        <v>132</v>
      </c>
    </row>
    <row r="4185" spans="1:10" x14ac:dyDescent="0.25">
      <c r="A4185">
        <v>62484</v>
      </c>
      <c r="B4185">
        <v>4</v>
      </c>
      <c r="C4185" s="1" t="s">
        <v>2632</v>
      </c>
      <c r="D4185">
        <v>332</v>
      </c>
      <c r="E4185" s="2">
        <v>0.63194444444444442</v>
      </c>
      <c r="F4185" s="1" t="s">
        <v>582</v>
      </c>
      <c r="G4185" t="b">
        <v>1</v>
      </c>
      <c r="H4185" s="3">
        <v>43532.632013888891</v>
      </c>
      <c r="I4185" s="1" t="s">
        <v>353</v>
      </c>
      <c r="J4185" s="1" t="s">
        <v>354</v>
      </c>
    </row>
    <row r="4186" spans="1:10" x14ac:dyDescent="0.25">
      <c r="A4186">
        <v>62485</v>
      </c>
      <c r="B4186">
        <v>1</v>
      </c>
      <c r="C4186" s="1" t="s">
        <v>2633</v>
      </c>
      <c r="D4186">
        <v>332</v>
      </c>
      <c r="E4186" s="2">
        <v>0.63194444444444442</v>
      </c>
      <c r="F4186" s="1" t="s">
        <v>674</v>
      </c>
      <c r="G4186" t="b">
        <v>1</v>
      </c>
      <c r="H4186" s="3">
        <v>43532.632233796299</v>
      </c>
      <c r="I4186" s="1" t="s">
        <v>534</v>
      </c>
      <c r="J4186" s="1" t="s">
        <v>535</v>
      </c>
    </row>
    <row r="4187" spans="1:10" x14ac:dyDescent="0.25">
      <c r="A4187">
        <v>62485</v>
      </c>
      <c r="B4187">
        <v>2</v>
      </c>
      <c r="C4187" s="1" t="s">
        <v>2633</v>
      </c>
      <c r="D4187">
        <v>332</v>
      </c>
      <c r="E4187" s="2">
        <v>0.63194444444444442</v>
      </c>
      <c r="F4187" s="1" t="s">
        <v>666</v>
      </c>
      <c r="G4187" t="b">
        <v>1</v>
      </c>
      <c r="H4187" s="3">
        <v>43532.632430555554</v>
      </c>
      <c r="I4187" s="1" t="s">
        <v>704</v>
      </c>
      <c r="J4187" s="1" t="s">
        <v>705</v>
      </c>
    </row>
    <row r="4188" spans="1:10" x14ac:dyDescent="0.25">
      <c r="A4188">
        <v>62485</v>
      </c>
      <c r="B4188">
        <v>3</v>
      </c>
      <c r="C4188" s="1" t="s">
        <v>2633</v>
      </c>
      <c r="D4188">
        <v>332</v>
      </c>
      <c r="E4188" s="2">
        <v>0.63194444444444442</v>
      </c>
      <c r="F4188" s="1" t="s">
        <v>1366</v>
      </c>
      <c r="G4188" t="b">
        <v>1</v>
      </c>
      <c r="H4188" s="3">
        <v>43532.632476851853</v>
      </c>
      <c r="I4188" s="1" t="s">
        <v>131</v>
      </c>
      <c r="J4188" s="1" t="s">
        <v>132</v>
      </c>
    </row>
    <row r="4189" spans="1:10" x14ac:dyDescent="0.25">
      <c r="A4189">
        <v>62485</v>
      </c>
      <c r="B4189">
        <v>4</v>
      </c>
      <c r="C4189" s="1" t="s">
        <v>2633</v>
      </c>
      <c r="D4189">
        <v>332</v>
      </c>
      <c r="E4189" s="2">
        <v>0.63194444444444442</v>
      </c>
      <c r="F4189" s="1" t="s">
        <v>582</v>
      </c>
      <c r="G4189" t="b">
        <v>1</v>
      </c>
      <c r="H4189" s="3">
        <v>43532.632013888891</v>
      </c>
      <c r="I4189" s="1" t="s">
        <v>353</v>
      </c>
      <c r="J4189" s="1" t="s">
        <v>354</v>
      </c>
    </row>
    <row r="4190" spans="1:10" x14ac:dyDescent="0.25">
      <c r="A4190">
        <v>62486</v>
      </c>
      <c r="B4190">
        <v>1</v>
      </c>
      <c r="C4190" s="1" t="s">
        <v>2634</v>
      </c>
      <c r="D4190">
        <v>332</v>
      </c>
      <c r="E4190" s="2">
        <v>0.63263888888888886</v>
      </c>
      <c r="F4190" s="1" t="s">
        <v>674</v>
      </c>
      <c r="G4190" t="b">
        <v>1</v>
      </c>
      <c r="H4190" s="3">
        <v>43532.6328125</v>
      </c>
      <c r="I4190" s="1" t="s">
        <v>532</v>
      </c>
      <c r="J4190" s="1" t="s">
        <v>533</v>
      </c>
    </row>
    <row r="4191" spans="1:10" x14ac:dyDescent="0.25">
      <c r="A4191">
        <v>62486</v>
      </c>
      <c r="B4191">
        <v>2</v>
      </c>
      <c r="C4191" s="1" t="s">
        <v>2634</v>
      </c>
      <c r="D4191">
        <v>332</v>
      </c>
      <c r="E4191" s="2">
        <v>0.63263888888888886</v>
      </c>
      <c r="F4191" s="1" t="s">
        <v>666</v>
      </c>
      <c r="G4191" t="b">
        <v>1</v>
      </c>
      <c r="H4191" s="3">
        <v>43532.632430555554</v>
      </c>
      <c r="I4191" s="1" t="s">
        <v>704</v>
      </c>
      <c r="J4191" s="1" t="s">
        <v>705</v>
      </c>
    </row>
    <row r="4192" spans="1:10" x14ac:dyDescent="0.25">
      <c r="A4192">
        <v>62486</v>
      </c>
      <c r="B4192">
        <v>3</v>
      </c>
      <c r="C4192" s="1" t="s">
        <v>2634</v>
      </c>
      <c r="D4192">
        <v>332</v>
      </c>
      <c r="E4192" s="2">
        <v>0.63263888888888886</v>
      </c>
      <c r="F4192" s="1" t="s">
        <v>1366</v>
      </c>
      <c r="G4192" t="b">
        <v>1</v>
      </c>
      <c r="H4192" s="3">
        <v>43532.632476851853</v>
      </c>
      <c r="I4192" s="1" t="s">
        <v>131</v>
      </c>
      <c r="J4192" s="1" t="s">
        <v>132</v>
      </c>
    </row>
    <row r="4193" spans="1:10" x14ac:dyDescent="0.25">
      <c r="A4193">
        <v>62486</v>
      </c>
      <c r="B4193">
        <v>4</v>
      </c>
      <c r="C4193" s="1" t="s">
        <v>2634</v>
      </c>
      <c r="D4193">
        <v>332</v>
      </c>
      <c r="E4193" s="2">
        <v>0.63263888888888886</v>
      </c>
      <c r="F4193" s="1" t="s">
        <v>582</v>
      </c>
      <c r="G4193" t="b">
        <v>1</v>
      </c>
      <c r="H4193" s="3">
        <v>43532.632534722223</v>
      </c>
      <c r="I4193" s="1" t="s">
        <v>421</v>
      </c>
      <c r="J4193" s="1" t="s">
        <v>422</v>
      </c>
    </row>
    <row r="4194" spans="1:10" x14ac:dyDescent="0.25">
      <c r="A4194">
        <v>62487</v>
      </c>
      <c r="B4194">
        <v>1</v>
      </c>
      <c r="C4194" s="1" t="s">
        <v>2635</v>
      </c>
      <c r="D4194">
        <v>332</v>
      </c>
      <c r="E4194" s="2">
        <v>0.63263888888888886</v>
      </c>
      <c r="F4194" s="1" t="s">
        <v>674</v>
      </c>
      <c r="G4194" t="b">
        <v>1</v>
      </c>
      <c r="H4194" s="3">
        <v>43532.6328125</v>
      </c>
      <c r="I4194" s="1" t="s">
        <v>532</v>
      </c>
      <c r="J4194" s="1" t="s">
        <v>533</v>
      </c>
    </row>
    <row r="4195" spans="1:10" x14ac:dyDescent="0.25">
      <c r="A4195">
        <v>62487</v>
      </c>
      <c r="B4195">
        <v>2</v>
      </c>
      <c r="C4195" s="1" t="s">
        <v>2635</v>
      </c>
      <c r="D4195">
        <v>332</v>
      </c>
      <c r="E4195" s="2">
        <v>0.63263888888888886</v>
      </c>
      <c r="F4195" s="1" t="s">
        <v>666</v>
      </c>
      <c r="G4195" t="b">
        <v>1</v>
      </c>
      <c r="H4195" s="3">
        <v>43532.632951388892</v>
      </c>
      <c r="I4195" s="1" t="s">
        <v>471</v>
      </c>
      <c r="J4195" s="1" t="s">
        <v>472</v>
      </c>
    </row>
    <row r="4196" spans="1:10" x14ac:dyDescent="0.25">
      <c r="A4196">
        <v>62487</v>
      </c>
      <c r="B4196">
        <v>3</v>
      </c>
      <c r="C4196" s="1" t="s">
        <v>2635</v>
      </c>
      <c r="D4196">
        <v>332</v>
      </c>
      <c r="E4196" s="2">
        <v>0.63263888888888886</v>
      </c>
      <c r="F4196" s="1" t="s">
        <v>1366</v>
      </c>
      <c r="G4196" t="b">
        <v>1</v>
      </c>
      <c r="H4196" s="3">
        <v>43532.632997685185</v>
      </c>
      <c r="I4196" s="1" t="s">
        <v>131</v>
      </c>
      <c r="J4196" s="1" t="s">
        <v>132</v>
      </c>
    </row>
    <row r="4197" spans="1:10" x14ac:dyDescent="0.25">
      <c r="A4197">
        <v>62487</v>
      </c>
      <c r="B4197">
        <v>4</v>
      </c>
      <c r="C4197" s="1" t="s">
        <v>2635</v>
      </c>
      <c r="D4197">
        <v>332</v>
      </c>
      <c r="E4197" s="2">
        <v>0.63263888888888886</v>
      </c>
      <c r="F4197" s="1" t="s">
        <v>582</v>
      </c>
      <c r="G4197" t="b">
        <v>1</v>
      </c>
      <c r="H4197" s="3">
        <v>43532.633055555554</v>
      </c>
      <c r="I4197" s="1" t="s">
        <v>185</v>
      </c>
      <c r="J4197" s="1" t="s">
        <v>186</v>
      </c>
    </row>
    <row r="4198" spans="1:10" x14ac:dyDescent="0.25">
      <c r="A4198">
        <v>62488</v>
      </c>
      <c r="B4198">
        <v>1</v>
      </c>
      <c r="C4198" s="1" t="s">
        <v>2636</v>
      </c>
      <c r="D4198">
        <v>332</v>
      </c>
      <c r="E4198" s="2">
        <v>0.6333333333333333</v>
      </c>
      <c r="F4198" s="1" t="s">
        <v>674</v>
      </c>
      <c r="G4198" t="b">
        <v>1</v>
      </c>
      <c r="H4198" s="3">
        <v>43532.633275462962</v>
      </c>
      <c r="I4198" s="1" t="s">
        <v>201</v>
      </c>
      <c r="J4198" s="1" t="s">
        <v>202</v>
      </c>
    </row>
    <row r="4199" spans="1:10" x14ac:dyDescent="0.25">
      <c r="A4199">
        <v>62488</v>
      </c>
      <c r="B4199">
        <v>2</v>
      </c>
      <c r="C4199" s="1" t="s">
        <v>2636</v>
      </c>
      <c r="D4199">
        <v>332</v>
      </c>
      <c r="E4199" s="2">
        <v>0.6333333333333333</v>
      </c>
      <c r="F4199" s="1" t="s">
        <v>666</v>
      </c>
      <c r="G4199" t="b">
        <v>1</v>
      </c>
      <c r="H4199" s="3">
        <v>43532.633472222224</v>
      </c>
      <c r="I4199" s="1" t="s">
        <v>333</v>
      </c>
      <c r="J4199" s="1" t="s">
        <v>334</v>
      </c>
    </row>
    <row r="4200" spans="1:10" x14ac:dyDescent="0.25">
      <c r="A4200">
        <v>62488</v>
      </c>
      <c r="B4200">
        <v>3</v>
      </c>
      <c r="C4200" s="1" t="s">
        <v>2636</v>
      </c>
      <c r="D4200">
        <v>332</v>
      </c>
      <c r="E4200" s="2">
        <v>0.6333333333333333</v>
      </c>
      <c r="F4200" s="1" t="s">
        <v>1366</v>
      </c>
      <c r="G4200" t="b">
        <v>1</v>
      </c>
      <c r="H4200" s="3">
        <v>43532.633518518516</v>
      </c>
      <c r="I4200" s="1" t="s">
        <v>131</v>
      </c>
      <c r="J4200" s="1" t="s">
        <v>132</v>
      </c>
    </row>
    <row r="4201" spans="1:10" x14ac:dyDescent="0.25">
      <c r="A4201">
        <v>62488</v>
      </c>
      <c r="B4201">
        <v>4</v>
      </c>
      <c r="C4201" s="1" t="s">
        <v>2636</v>
      </c>
      <c r="D4201">
        <v>332</v>
      </c>
      <c r="E4201" s="2">
        <v>0.6333333333333333</v>
      </c>
      <c r="F4201" s="1" t="s">
        <v>582</v>
      </c>
      <c r="G4201" t="b">
        <v>1</v>
      </c>
      <c r="H4201" s="3">
        <v>43532.633055555554</v>
      </c>
      <c r="I4201" s="1" t="s">
        <v>185</v>
      </c>
      <c r="J4201" s="1" t="s">
        <v>186</v>
      </c>
    </row>
    <row r="4202" spans="1:10" x14ac:dyDescent="0.25">
      <c r="A4202">
        <v>62489</v>
      </c>
      <c r="B4202">
        <v>1</v>
      </c>
      <c r="C4202" s="1" t="s">
        <v>2637</v>
      </c>
      <c r="D4202">
        <v>332</v>
      </c>
      <c r="E4202" s="2">
        <v>0.6333333333333333</v>
      </c>
      <c r="F4202" s="1" t="s">
        <v>674</v>
      </c>
      <c r="G4202" t="b">
        <v>1</v>
      </c>
      <c r="H4202" s="3">
        <v>43532.633796296293</v>
      </c>
      <c r="I4202" s="1" t="s">
        <v>653</v>
      </c>
      <c r="J4202" s="1" t="s">
        <v>654</v>
      </c>
    </row>
    <row r="4203" spans="1:10" x14ac:dyDescent="0.25">
      <c r="A4203">
        <v>62489</v>
      </c>
      <c r="B4203">
        <v>2</v>
      </c>
      <c r="C4203" s="1" t="s">
        <v>2637</v>
      </c>
      <c r="D4203">
        <v>332</v>
      </c>
      <c r="E4203" s="2">
        <v>0.6333333333333333</v>
      </c>
      <c r="F4203" s="1" t="s">
        <v>666</v>
      </c>
      <c r="G4203" t="b">
        <v>1</v>
      </c>
      <c r="H4203" s="3">
        <v>43532.633472222224</v>
      </c>
      <c r="I4203" s="1" t="s">
        <v>333</v>
      </c>
      <c r="J4203" s="1" t="s">
        <v>334</v>
      </c>
    </row>
    <row r="4204" spans="1:10" x14ac:dyDescent="0.25">
      <c r="A4204">
        <v>62489</v>
      </c>
      <c r="B4204">
        <v>3</v>
      </c>
      <c r="C4204" s="1" t="s">
        <v>2637</v>
      </c>
      <c r="D4204">
        <v>332</v>
      </c>
      <c r="E4204" s="2">
        <v>0.6333333333333333</v>
      </c>
      <c r="F4204" s="1" t="s">
        <v>1366</v>
      </c>
      <c r="G4204" t="b">
        <v>1</v>
      </c>
      <c r="H4204" s="3">
        <v>43532.633518518516</v>
      </c>
      <c r="I4204" s="1" t="s">
        <v>131</v>
      </c>
      <c r="J4204" s="1" t="s">
        <v>132</v>
      </c>
    </row>
    <row r="4205" spans="1:10" x14ac:dyDescent="0.25">
      <c r="A4205">
        <v>62489</v>
      </c>
      <c r="B4205">
        <v>4</v>
      </c>
      <c r="C4205" s="1" t="s">
        <v>2637</v>
      </c>
      <c r="D4205">
        <v>332</v>
      </c>
      <c r="E4205" s="2">
        <v>0.6333333333333333</v>
      </c>
      <c r="F4205" s="1" t="s">
        <v>582</v>
      </c>
      <c r="G4205" t="b">
        <v>1</v>
      </c>
      <c r="H4205" s="3">
        <v>43532.633576388886</v>
      </c>
      <c r="I4205" s="1" t="s">
        <v>155</v>
      </c>
      <c r="J4205" s="1" t="s">
        <v>156</v>
      </c>
    </row>
    <row r="4206" spans="1:10" x14ac:dyDescent="0.25">
      <c r="A4206">
        <v>62490</v>
      </c>
      <c r="B4206">
        <v>1</v>
      </c>
      <c r="C4206" s="1" t="s">
        <v>2638</v>
      </c>
      <c r="D4206">
        <v>332</v>
      </c>
      <c r="E4206" s="2">
        <v>0.63402777777777775</v>
      </c>
      <c r="F4206" s="1" t="s">
        <v>674</v>
      </c>
      <c r="G4206" t="b">
        <v>1</v>
      </c>
      <c r="H4206" s="3">
        <v>43532.633796296293</v>
      </c>
      <c r="I4206" s="1" t="s">
        <v>653</v>
      </c>
      <c r="J4206" s="1" t="s">
        <v>654</v>
      </c>
    </row>
    <row r="4207" spans="1:10" x14ac:dyDescent="0.25">
      <c r="A4207">
        <v>62490</v>
      </c>
      <c r="B4207">
        <v>2</v>
      </c>
      <c r="C4207" s="1" t="s">
        <v>2638</v>
      </c>
      <c r="D4207">
        <v>332</v>
      </c>
      <c r="E4207" s="2">
        <v>0.63402777777777775</v>
      </c>
      <c r="F4207" s="1" t="s">
        <v>666</v>
      </c>
      <c r="G4207" t="b">
        <v>1</v>
      </c>
      <c r="H4207" s="3">
        <v>43532.633993055555</v>
      </c>
      <c r="I4207" s="1" t="s">
        <v>175</v>
      </c>
      <c r="J4207" s="1" t="s">
        <v>176</v>
      </c>
    </row>
    <row r="4208" spans="1:10" x14ac:dyDescent="0.25">
      <c r="A4208">
        <v>62490</v>
      </c>
      <c r="B4208">
        <v>3</v>
      </c>
      <c r="C4208" s="1" t="s">
        <v>2638</v>
      </c>
      <c r="D4208">
        <v>332</v>
      </c>
      <c r="E4208" s="2">
        <v>0.63402777777777775</v>
      </c>
      <c r="F4208" s="1" t="s">
        <v>1366</v>
      </c>
      <c r="G4208" t="b">
        <v>1</v>
      </c>
      <c r="H4208" s="3">
        <v>43532.634039351855</v>
      </c>
      <c r="I4208" s="1" t="s">
        <v>131</v>
      </c>
      <c r="J4208" s="1" t="s">
        <v>132</v>
      </c>
    </row>
    <row r="4209" spans="1:10" x14ac:dyDescent="0.25">
      <c r="A4209">
        <v>62490</v>
      </c>
      <c r="B4209">
        <v>4</v>
      </c>
      <c r="C4209" s="1" t="s">
        <v>2638</v>
      </c>
      <c r="D4209">
        <v>332</v>
      </c>
      <c r="E4209" s="2">
        <v>0.63402777777777775</v>
      </c>
      <c r="F4209" s="1" t="s">
        <v>582</v>
      </c>
      <c r="G4209" t="b">
        <v>1</v>
      </c>
      <c r="H4209" s="3">
        <v>43532.634097222224</v>
      </c>
      <c r="I4209" s="1" t="s">
        <v>387</v>
      </c>
      <c r="J4209" s="1" t="s">
        <v>388</v>
      </c>
    </row>
    <row r="4210" spans="1:10" x14ac:dyDescent="0.25">
      <c r="A4210">
        <v>62491</v>
      </c>
      <c r="B4210">
        <v>1</v>
      </c>
      <c r="C4210" s="1" t="s">
        <v>2639</v>
      </c>
      <c r="D4210">
        <v>332</v>
      </c>
      <c r="E4210" s="2">
        <v>0.63402777777777775</v>
      </c>
      <c r="F4210" s="1" t="s">
        <v>674</v>
      </c>
      <c r="G4210" t="b">
        <v>1</v>
      </c>
      <c r="H4210" s="3">
        <v>43532.634317129632</v>
      </c>
      <c r="I4210" s="1" t="s">
        <v>395</v>
      </c>
      <c r="J4210" s="1" t="s">
        <v>396</v>
      </c>
    </row>
    <row r="4211" spans="1:10" x14ac:dyDescent="0.25">
      <c r="A4211">
        <v>62491</v>
      </c>
      <c r="B4211">
        <v>2</v>
      </c>
      <c r="C4211" s="1" t="s">
        <v>2639</v>
      </c>
      <c r="D4211">
        <v>332</v>
      </c>
      <c r="E4211" s="2">
        <v>0.63402777777777775</v>
      </c>
      <c r="F4211" s="1" t="s">
        <v>666</v>
      </c>
      <c r="G4211" t="b">
        <v>1</v>
      </c>
      <c r="H4211" s="3">
        <v>43532.634525462963</v>
      </c>
      <c r="I4211" s="1" t="s">
        <v>175</v>
      </c>
      <c r="J4211" s="1" t="s">
        <v>176</v>
      </c>
    </row>
    <row r="4212" spans="1:10" x14ac:dyDescent="0.25">
      <c r="A4212">
        <v>62491</v>
      </c>
      <c r="B4212">
        <v>3</v>
      </c>
      <c r="C4212" s="1" t="s">
        <v>2639</v>
      </c>
      <c r="D4212">
        <v>332</v>
      </c>
      <c r="E4212" s="2">
        <v>0.63402777777777775</v>
      </c>
      <c r="F4212" s="1" t="s">
        <v>1366</v>
      </c>
      <c r="G4212" t="b">
        <v>1</v>
      </c>
      <c r="H4212" s="3">
        <v>43532.634560185186</v>
      </c>
      <c r="I4212" s="1" t="s">
        <v>131</v>
      </c>
      <c r="J4212" s="1" t="s">
        <v>132</v>
      </c>
    </row>
    <row r="4213" spans="1:10" x14ac:dyDescent="0.25">
      <c r="A4213">
        <v>62491</v>
      </c>
      <c r="B4213">
        <v>4</v>
      </c>
      <c r="C4213" s="1" t="s">
        <v>2639</v>
      </c>
      <c r="D4213">
        <v>332</v>
      </c>
      <c r="E4213" s="2">
        <v>0.63402777777777775</v>
      </c>
      <c r="F4213" s="1" t="s">
        <v>582</v>
      </c>
      <c r="G4213" t="b">
        <v>1</v>
      </c>
      <c r="H4213" s="3">
        <v>43532.634097222224</v>
      </c>
      <c r="I4213" s="1" t="s">
        <v>387</v>
      </c>
      <c r="J4213" s="1" t="s">
        <v>388</v>
      </c>
    </row>
    <row r="4214" spans="1:10" x14ac:dyDescent="0.25">
      <c r="A4214">
        <v>62492</v>
      </c>
      <c r="B4214">
        <v>1</v>
      </c>
      <c r="C4214" s="1" t="s">
        <v>2640</v>
      </c>
      <c r="D4214">
        <v>332</v>
      </c>
      <c r="E4214" s="2">
        <v>0.63472222222222219</v>
      </c>
      <c r="F4214" s="1" t="s">
        <v>674</v>
      </c>
      <c r="G4214" t="b">
        <v>1</v>
      </c>
      <c r="H4214" s="3">
        <v>43532.634837962964</v>
      </c>
      <c r="I4214" s="1" t="s">
        <v>215</v>
      </c>
      <c r="J4214" s="1" t="s">
        <v>216</v>
      </c>
    </row>
    <row r="4215" spans="1:10" x14ac:dyDescent="0.25">
      <c r="A4215">
        <v>62492</v>
      </c>
      <c r="B4215">
        <v>2</v>
      </c>
      <c r="C4215" s="1" t="s">
        <v>2640</v>
      </c>
      <c r="D4215">
        <v>332</v>
      </c>
      <c r="E4215" s="2">
        <v>0.63472222222222219</v>
      </c>
      <c r="F4215" s="1" t="s">
        <v>666</v>
      </c>
      <c r="G4215" t="b">
        <v>1</v>
      </c>
      <c r="H4215" s="3">
        <v>43532.634525462963</v>
      </c>
      <c r="I4215" s="1" t="s">
        <v>175</v>
      </c>
      <c r="J4215" s="1" t="s">
        <v>176</v>
      </c>
    </row>
    <row r="4216" spans="1:10" x14ac:dyDescent="0.25">
      <c r="A4216">
        <v>62492</v>
      </c>
      <c r="B4216">
        <v>3</v>
      </c>
      <c r="C4216" s="1" t="s">
        <v>2640</v>
      </c>
      <c r="D4216">
        <v>332</v>
      </c>
      <c r="E4216" s="2">
        <v>0.63472222222222219</v>
      </c>
      <c r="F4216" s="1" t="s">
        <v>1366</v>
      </c>
      <c r="G4216" t="b">
        <v>1</v>
      </c>
      <c r="H4216" s="3">
        <v>43532.634560185186</v>
      </c>
      <c r="I4216" s="1" t="s">
        <v>131</v>
      </c>
      <c r="J4216" s="1" t="s">
        <v>132</v>
      </c>
    </row>
    <row r="4217" spans="1:10" x14ac:dyDescent="0.25">
      <c r="A4217">
        <v>62492</v>
      </c>
      <c r="B4217">
        <v>4</v>
      </c>
      <c r="C4217" s="1" t="s">
        <v>2640</v>
      </c>
      <c r="D4217">
        <v>332</v>
      </c>
      <c r="E4217" s="2">
        <v>0.63472222222222219</v>
      </c>
      <c r="F4217" s="1" t="s">
        <v>582</v>
      </c>
      <c r="G4217" t="b">
        <v>1</v>
      </c>
      <c r="H4217" s="3">
        <v>43532.634618055556</v>
      </c>
      <c r="I4217" s="1" t="s">
        <v>297</v>
      </c>
      <c r="J4217" s="1" t="s">
        <v>298</v>
      </c>
    </row>
    <row r="4218" spans="1:10" x14ac:dyDescent="0.25">
      <c r="A4218">
        <v>62493</v>
      </c>
      <c r="B4218">
        <v>1</v>
      </c>
      <c r="C4218" s="1" t="s">
        <v>2641</v>
      </c>
      <c r="D4218">
        <v>332</v>
      </c>
      <c r="E4218" s="2">
        <v>0.63472222222222219</v>
      </c>
      <c r="F4218" s="1" t="s">
        <v>674</v>
      </c>
      <c r="G4218" t="b">
        <v>1</v>
      </c>
      <c r="H4218" s="3">
        <v>43532.634837962964</v>
      </c>
      <c r="I4218" s="1" t="s">
        <v>215</v>
      </c>
      <c r="J4218" s="1" t="s">
        <v>216</v>
      </c>
    </row>
    <row r="4219" spans="1:10" x14ac:dyDescent="0.25">
      <c r="A4219">
        <v>62493</v>
      </c>
      <c r="B4219">
        <v>2</v>
      </c>
      <c r="C4219" s="1" t="s">
        <v>2641</v>
      </c>
      <c r="D4219">
        <v>332</v>
      </c>
      <c r="E4219" s="2">
        <v>0.63472222222222219</v>
      </c>
      <c r="F4219" s="1" t="s">
        <v>666</v>
      </c>
      <c r="G4219" t="b">
        <v>1</v>
      </c>
      <c r="H4219" s="3">
        <v>43532.635046296295</v>
      </c>
      <c r="I4219" s="1" t="s">
        <v>139</v>
      </c>
      <c r="J4219" s="1" t="s">
        <v>140</v>
      </c>
    </row>
    <row r="4220" spans="1:10" x14ac:dyDescent="0.25">
      <c r="A4220">
        <v>62493</v>
      </c>
      <c r="B4220">
        <v>3</v>
      </c>
      <c r="C4220" s="1" t="s">
        <v>2641</v>
      </c>
      <c r="D4220">
        <v>332</v>
      </c>
      <c r="E4220" s="2">
        <v>0.63472222222222219</v>
      </c>
      <c r="F4220" s="1" t="s">
        <v>1366</v>
      </c>
      <c r="G4220" t="b">
        <v>1</v>
      </c>
      <c r="H4220" s="3">
        <v>43532.635081018518</v>
      </c>
      <c r="I4220" s="1" t="s">
        <v>131</v>
      </c>
      <c r="J4220" s="1" t="s">
        <v>132</v>
      </c>
    </row>
    <row r="4221" spans="1:10" x14ac:dyDescent="0.25">
      <c r="A4221">
        <v>62493</v>
      </c>
      <c r="B4221">
        <v>4</v>
      </c>
      <c r="C4221" s="1" t="s">
        <v>2641</v>
      </c>
      <c r="D4221">
        <v>332</v>
      </c>
      <c r="E4221" s="2">
        <v>0.63472222222222219</v>
      </c>
      <c r="F4221" s="1" t="s">
        <v>582</v>
      </c>
      <c r="G4221" t="b">
        <v>1</v>
      </c>
      <c r="H4221" s="3">
        <v>43532.635138888887</v>
      </c>
      <c r="I4221" s="1" t="s">
        <v>2642</v>
      </c>
      <c r="J4221" s="1" t="s">
        <v>2643</v>
      </c>
    </row>
    <row r="4222" spans="1:10" x14ac:dyDescent="0.25">
      <c r="A4222">
        <v>62494</v>
      </c>
      <c r="B4222">
        <v>1</v>
      </c>
      <c r="C4222" s="1" t="s">
        <v>2644</v>
      </c>
      <c r="D4222">
        <v>332</v>
      </c>
      <c r="E4222" s="2">
        <v>0.63541666666666663</v>
      </c>
      <c r="F4222" s="1" t="s">
        <v>674</v>
      </c>
      <c r="G4222" t="b">
        <v>1</v>
      </c>
      <c r="H4222" s="3">
        <v>43532.635358796295</v>
      </c>
      <c r="I4222" s="1" t="s">
        <v>341</v>
      </c>
      <c r="J4222" s="1" t="s">
        <v>342</v>
      </c>
    </row>
    <row r="4223" spans="1:10" x14ac:dyDescent="0.25">
      <c r="A4223">
        <v>62494</v>
      </c>
      <c r="B4223">
        <v>2</v>
      </c>
      <c r="C4223" s="1" t="s">
        <v>2644</v>
      </c>
      <c r="D4223">
        <v>332</v>
      </c>
      <c r="E4223" s="2">
        <v>0.63541666666666663</v>
      </c>
      <c r="F4223" s="1" t="s">
        <v>666</v>
      </c>
      <c r="G4223" t="b">
        <v>1</v>
      </c>
      <c r="H4223" s="3">
        <v>43532.635567129626</v>
      </c>
      <c r="I4223" s="1" t="s">
        <v>177</v>
      </c>
      <c r="J4223" s="1" t="s">
        <v>178</v>
      </c>
    </row>
    <row r="4224" spans="1:10" x14ac:dyDescent="0.25">
      <c r="A4224">
        <v>62494</v>
      </c>
      <c r="B4224">
        <v>3</v>
      </c>
      <c r="C4224" s="1" t="s">
        <v>2644</v>
      </c>
      <c r="D4224">
        <v>332</v>
      </c>
      <c r="E4224" s="2">
        <v>0.63541666666666663</v>
      </c>
      <c r="F4224" s="1" t="s">
        <v>1366</v>
      </c>
      <c r="G4224" t="b">
        <v>1</v>
      </c>
      <c r="H4224" s="3">
        <v>43532.635613425926</v>
      </c>
      <c r="I4224" s="1" t="s">
        <v>131</v>
      </c>
      <c r="J4224" s="1" t="s">
        <v>132</v>
      </c>
    </row>
    <row r="4225" spans="1:10" x14ac:dyDescent="0.25">
      <c r="A4225">
        <v>62494</v>
      </c>
      <c r="B4225">
        <v>4</v>
      </c>
      <c r="C4225" s="1" t="s">
        <v>2644</v>
      </c>
      <c r="D4225">
        <v>332</v>
      </c>
      <c r="E4225" s="2">
        <v>0.63541666666666663</v>
      </c>
      <c r="F4225" s="1" t="s">
        <v>582</v>
      </c>
      <c r="G4225" t="b">
        <v>1</v>
      </c>
      <c r="H4225" s="3">
        <v>43532.635138888887</v>
      </c>
      <c r="I4225" s="1" t="s">
        <v>2642</v>
      </c>
      <c r="J4225" s="1" t="s">
        <v>2643</v>
      </c>
    </row>
    <row r="4226" spans="1:10" x14ac:dyDescent="0.25">
      <c r="A4226">
        <v>62495</v>
      </c>
      <c r="B4226">
        <v>1</v>
      </c>
      <c r="C4226" s="1" t="s">
        <v>2645</v>
      </c>
      <c r="D4226">
        <v>332</v>
      </c>
      <c r="E4226" s="2">
        <v>0.63541666666666663</v>
      </c>
      <c r="F4226" s="1" t="s">
        <v>674</v>
      </c>
      <c r="G4226" t="b">
        <v>1</v>
      </c>
      <c r="H4226" s="3">
        <v>43532.635879629626</v>
      </c>
      <c r="I4226" s="1" t="s">
        <v>219</v>
      </c>
      <c r="J4226" s="1" t="s">
        <v>220</v>
      </c>
    </row>
    <row r="4227" spans="1:10" x14ac:dyDescent="0.25">
      <c r="A4227">
        <v>62495</v>
      </c>
      <c r="B4227">
        <v>2</v>
      </c>
      <c r="C4227" s="1" t="s">
        <v>2645</v>
      </c>
      <c r="D4227">
        <v>332</v>
      </c>
      <c r="E4227" s="2">
        <v>0.63541666666666663</v>
      </c>
      <c r="F4227" s="1" t="s">
        <v>666</v>
      </c>
      <c r="G4227" t="b">
        <v>1</v>
      </c>
      <c r="H4227" s="3">
        <v>43532.635567129626</v>
      </c>
      <c r="I4227" s="1" t="s">
        <v>177</v>
      </c>
      <c r="J4227" s="1" t="s">
        <v>178</v>
      </c>
    </row>
    <row r="4228" spans="1:10" x14ac:dyDescent="0.25">
      <c r="A4228">
        <v>62495</v>
      </c>
      <c r="B4228">
        <v>3</v>
      </c>
      <c r="C4228" s="1" t="s">
        <v>2645</v>
      </c>
      <c r="D4228">
        <v>332</v>
      </c>
      <c r="E4228" s="2">
        <v>0.63541666666666663</v>
      </c>
      <c r="F4228" s="1" t="s">
        <v>1366</v>
      </c>
      <c r="G4228" t="b">
        <v>1</v>
      </c>
      <c r="H4228" s="3">
        <v>43532.635613425926</v>
      </c>
      <c r="I4228" s="1" t="s">
        <v>131</v>
      </c>
      <c r="J4228" s="1" t="s">
        <v>132</v>
      </c>
    </row>
    <row r="4229" spans="1:10" x14ac:dyDescent="0.25">
      <c r="A4229">
        <v>62495</v>
      </c>
      <c r="B4229">
        <v>4</v>
      </c>
      <c r="C4229" s="1" t="s">
        <v>2645</v>
      </c>
      <c r="D4229">
        <v>332</v>
      </c>
      <c r="E4229" s="2">
        <v>0.63541666666666663</v>
      </c>
      <c r="F4229" s="1" t="s">
        <v>582</v>
      </c>
      <c r="G4229" t="b">
        <v>1</v>
      </c>
      <c r="H4229" s="3">
        <v>43532.635659722226</v>
      </c>
      <c r="I4229" s="1" t="s">
        <v>513</v>
      </c>
      <c r="J4229" s="1" t="s">
        <v>514</v>
      </c>
    </row>
    <row r="4230" spans="1:10" x14ac:dyDescent="0.25">
      <c r="A4230">
        <v>62496</v>
      </c>
      <c r="B4230">
        <v>1</v>
      </c>
      <c r="C4230" s="1" t="s">
        <v>2646</v>
      </c>
      <c r="D4230">
        <v>332</v>
      </c>
      <c r="E4230" s="2">
        <v>0.63611111111111107</v>
      </c>
      <c r="F4230" s="1" t="s">
        <v>674</v>
      </c>
      <c r="G4230" t="b">
        <v>1</v>
      </c>
      <c r="H4230" s="3">
        <v>43532.635879629626</v>
      </c>
      <c r="I4230" s="1" t="s">
        <v>219</v>
      </c>
      <c r="J4230" s="1" t="s">
        <v>220</v>
      </c>
    </row>
    <row r="4231" spans="1:10" x14ac:dyDescent="0.25">
      <c r="A4231">
        <v>62496</v>
      </c>
      <c r="B4231">
        <v>2</v>
      </c>
      <c r="C4231" s="1" t="s">
        <v>2646</v>
      </c>
      <c r="D4231">
        <v>332</v>
      </c>
      <c r="E4231" s="2">
        <v>0.63611111111111107</v>
      </c>
      <c r="F4231" s="1" t="s">
        <v>666</v>
      </c>
      <c r="G4231" t="b">
        <v>1</v>
      </c>
      <c r="H4231" s="3">
        <v>43532.636087962965</v>
      </c>
      <c r="I4231" s="1" t="s">
        <v>179</v>
      </c>
      <c r="J4231" s="1" t="s">
        <v>180</v>
      </c>
    </row>
    <row r="4232" spans="1:10" x14ac:dyDescent="0.25">
      <c r="A4232">
        <v>62496</v>
      </c>
      <c r="B4232">
        <v>3</v>
      </c>
      <c r="C4232" s="1" t="s">
        <v>2646</v>
      </c>
      <c r="D4232">
        <v>332</v>
      </c>
      <c r="E4232" s="2">
        <v>0.63611111111111107</v>
      </c>
      <c r="F4232" s="1" t="s">
        <v>1366</v>
      </c>
      <c r="G4232" t="b">
        <v>1</v>
      </c>
      <c r="H4232" s="3">
        <v>43532.636134259257</v>
      </c>
      <c r="I4232" s="1" t="s">
        <v>131</v>
      </c>
      <c r="J4232" s="1" t="s">
        <v>132</v>
      </c>
    </row>
    <row r="4233" spans="1:10" x14ac:dyDescent="0.25">
      <c r="A4233">
        <v>62496</v>
      </c>
      <c r="B4233">
        <v>4</v>
      </c>
      <c r="C4233" s="1" t="s">
        <v>2646</v>
      </c>
      <c r="D4233">
        <v>332</v>
      </c>
      <c r="E4233" s="2">
        <v>0.63611111111111107</v>
      </c>
      <c r="F4233" s="1" t="s">
        <v>582</v>
      </c>
      <c r="G4233" t="b">
        <v>1</v>
      </c>
      <c r="H4233" s="3">
        <v>43532.636180555557</v>
      </c>
      <c r="I4233" s="1" t="s">
        <v>189</v>
      </c>
      <c r="J4233" s="1" t="s">
        <v>190</v>
      </c>
    </row>
    <row r="4234" spans="1:10" x14ac:dyDescent="0.25">
      <c r="A4234">
        <v>62497</v>
      </c>
      <c r="B4234">
        <v>1</v>
      </c>
      <c r="C4234" s="1" t="s">
        <v>2647</v>
      </c>
      <c r="D4234">
        <v>332</v>
      </c>
      <c r="E4234" s="2">
        <v>0.63611111111111107</v>
      </c>
      <c r="F4234" s="1" t="s">
        <v>674</v>
      </c>
      <c r="G4234" t="b">
        <v>1</v>
      </c>
      <c r="H4234" s="3">
        <v>43532.636400462965</v>
      </c>
      <c r="I4234" s="1" t="s">
        <v>327</v>
      </c>
      <c r="J4234" s="1" t="s">
        <v>328</v>
      </c>
    </row>
    <row r="4235" spans="1:10" x14ac:dyDescent="0.25">
      <c r="A4235">
        <v>62497</v>
      </c>
      <c r="B4235">
        <v>2</v>
      </c>
      <c r="C4235" s="1" t="s">
        <v>2648</v>
      </c>
      <c r="D4235">
        <v>332</v>
      </c>
      <c r="E4235" s="2">
        <v>0.63611111111111107</v>
      </c>
      <c r="F4235" s="1" t="s">
        <v>666</v>
      </c>
      <c r="G4235" t="b">
        <v>1</v>
      </c>
      <c r="H4235" s="3">
        <v>43532.636608796296</v>
      </c>
      <c r="I4235" s="1" t="s">
        <v>205</v>
      </c>
      <c r="J4235" s="1" t="s">
        <v>206</v>
      </c>
    </row>
    <row r="4236" spans="1:10" x14ac:dyDescent="0.25">
      <c r="A4236">
        <v>62497</v>
      </c>
      <c r="B4236">
        <v>3</v>
      </c>
      <c r="C4236" s="1" t="s">
        <v>2648</v>
      </c>
      <c r="D4236">
        <v>332</v>
      </c>
      <c r="E4236" s="2">
        <v>0.63611111111111107</v>
      </c>
      <c r="F4236" s="1" t="s">
        <v>1366</v>
      </c>
      <c r="G4236" t="b">
        <v>1</v>
      </c>
      <c r="H4236" s="3">
        <v>43532.636655092596</v>
      </c>
      <c r="I4236" s="1" t="s">
        <v>131</v>
      </c>
      <c r="J4236" s="1" t="s">
        <v>132</v>
      </c>
    </row>
    <row r="4237" spans="1:10" x14ac:dyDescent="0.25">
      <c r="A4237">
        <v>62497</v>
      </c>
      <c r="B4237">
        <v>4</v>
      </c>
      <c r="C4237" s="1" t="s">
        <v>2648</v>
      </c>
      <c r="D4237">
        <v>332</v>
      </c>
      <c r="E4237" s="2">
        <v>0.63611111111111107</v>
      </c>
      <c r="F4237" s="1" t="s">
        <v>582</v>
      </c>
      <c r="G4237" t="b">
        <v>1</v>
      </c>
      <c r="H4237" s="3">
        <v>43532.636180555557</v>
      </c>
      <c r="I4237" s="1" t="s">
        <v>189</v>
      </c>
      <c r="J4237" s="1" t="s">
        <v>190</v>
      </c>
    </row>
    <row r="4238" spans="1:10" x14ac:dyDescent="0.25">
      <c r="A4238">
        <v>62498</v>
      </c>
      <c r="B4238">
        <v>1</v>
      </c>
      <c r="C4238" s="1" t="s">
        <v>2649</v>
      </c>
      <c r="D4238">
        <v>332</v>
      </c>
      <c r="E4238" s="2">
        <v>0.63680555555555551</v>
      </c>
      <c r="F4238" s="1" t="s">
        <v>674</v>
      </c>
      <c r="G4238" t="b">
        <v>1</v>
      </c>
      <c r="H4238" s="3">
        <v>43532.636921296296</v>
      </c>
      <c r="I4238" s="1" t="s">
        <v>329</v>
      </c>
      <c r="J4238" s="1" t="s">
        <v>330</v>
      </c>
    </row>
    <row r="4239" spans="1:10" x14ac:dyDescent="0.25">
      <c r="A4239">
        <v>62498</v>
      </c>
      <c r="B4239">
        <v>2</v>
      </c>
      <c r="C4239" s="1" t="s">
        <v>2649</v>
      </c>
      <c r="D4239">
        <v>332</v>
      </c>
      <c r="E4239" s="2">
        <v>0.63680555555555551</v>
      </c>
      <c r="F4239" s="1" t="s">
        <v>666</v>
      </c>
      <c r="G4239" t="b">
        <v>1</v>
      </c>
      <c r="H4239" s="3">
        <v>43532.636608796296</v>
      </c>
      <c r="I4239" s="1" t="s">
        <v>205</v>
      </c>
      <c r="J4239" s="1" t="s">
        <v>206</v>
      </c>
    </row>
    <row r="4240" spans="1:10" x14ac:dyDescent="0.25">
      <c r="A4240">
        <v>62498</v>
      </c>
      <c r="B4240">
        <v>3</v>
      </c>
      <c r="C4240" s="1" t="s">
        <v>2649</v>
      </c>
      <c r="D4240">
        <v>332</v>
      </c>
      <c r="E4240" s="2">
        <v>0.63680555555555551</v>
      </c>
      <c r="F4240" s="1" t="s">
        <v>1366</v>
      </c>
      <c r="G4240" t="b">
        <v>1</v>
      </c>
      <c r="H4240" s="3">
        <v>43532.636655092596</v>
      </c>
      <c r="I4240" s="1" t="s">
        <v>131</v>
      </c>
      <c r="J4240" s="1" t="s">
        <v>132</v>
      </c>
    </row>
    <row r="4241" spans="1:10" x14ac:dyDescent="0.25">
      <c r="A4241">
        <v>62498</v>
      </c>
      <c r="B4241">
        <v>4</v>
      </c>
      <c r="C4241" s="1" t="s">
        <v>2649</v>
      </c>
      <c r="D4241">
        <v>332</v>
      </c>
      <c r="E4241" s="2">
        <v>0.63680555555555551</v>
      </c>
      <c r="F4241" s="1" t="s">
        <v>582</v>
      </c>
      <c r="G4241" t="b">
        <v>1</v>
      </c>
      <c r="H4241" s="3">
        <v>43532.636701388888</v>
      </c>
      <c r="I4241" s="1" t="s">
        <v>301</v>
      </c>
      <c r="J4241" s="1" t="s">
        <v>302</v>
      </c>
    </row>
    <row r="4242" spans="1:10" x14ac:dyDescent="0.25">
      <c r="A4242">
        <v>62499</v>
      </c>
      <c r="B4242">
        <v>1</v>
      </c>
      <c r="C4242" s="1" t="s">
        <v>2650</v>
      </c>
      <c r="D4242">
        <v>332</v>
      </c>
      <c r="E4242" s="2">
        <v>0.63680555555555551</v>
      </c>
      <c r="F4242" s="1" t="s">
        <v>674</v>
      </c>
      <c r="G4242" t="b">
        <v>1</v>
      </c>
      <c r="H4242" s="3">
        <v>43532.636921296296</v>
      </c>
      <c r="I4242" s="1" t="s">
        <v>329</v>
      </c>
      <c r="J4242" s="1" t="s">
        <v>330</v>
      </c>
    </row>
    <row r="4243" spans="1:10" x14ac:dyDescent="0.25">
      <c r="A4243">
        <v>62499</v>
      </c>
      <c r="B4243">
        <v>2</v>
      </c>
      <c r="C4243" s="1" t="s">
        <v>2650</v>
      </c>
      <c r="D4243">
        <v>332</v>
      </c>
      <c r="E4243" s="2">
        <v>0.63680555555555551</v>
      </c>
      <c r="F4243" s="1" t="s">
        <v>666</v>
      </c>
      <c r="G4243" t="b">
        <v>1</v>
      </c>
      <c r="H4243" s="3">
        <v>43532.637129629627</v>
      </c>
      <c r="I4243" s="1" t="s">
        <v>1832</v>
      </c>
      <c r="J4243" s="1" t="s">
        <v>1833</v>
      </c>
    </row>
    <row r="4244" spans="1:10" x14ac:dyDescent="0.25">
      <c r="A4244">
        <v>62499</v>
      </c>
      <c r="B4244">
        <v>3</v>
      </c>
      <c r="C4244" s="1" t="s">
        <v>2650</v>
      </c>
      <c r="D4244">
        <v>332</v>
      </c>
      <c r="E4244" s="2">
        <v>0.63680555555555551</v>
      </c>
      <c r="F4244" s="1" t="s">
        <v>1366</v>
      </c>
      <c r="G4244" t="b">
        <v>1</v>
      </c>
      <c r="H4244" s="3">
        <v>43532.637175925927</v>
      </c>
      <c r="I4244" s="1" t="s">
        <v>131</v>
      </c>
      <c r="J4244" s="1" t="s">
        <v>132</v>
      </c>
    </row>
    <row r="4245" spans="1:10" x14ac:dyDescent="0.25">
      <c r="A4245">
        <v>62499</v>
      </c>
      <c r="B4245">
        <v>4</v>
      </c>
      <c r="C4245" s="1" t="s">
        <v>2650</v>
      </c>
      <c r="D4245">
        <v>332</v>
      </c>
      <c r="E4245" s="2">
        <v>0.63680555555555551</v>
      </c>
      <c r="F4245" s="1" t="s">
        <v>582</v>
      </c>
      <c r="G4245" t="b">
        <v>1</v>
      </c>
      <c r="H4245" s="3">
        <v>43532.63722222222</v>
      </c>
      <c r="I4245" s="1" t="s">
        <v>301</v>
      </c>
      <c r="J4245" s="1" t="s">
        <v>302</v>
      </c>
    </row>
    <row r="4246" spans="1:10" x14ac:dyDescent="0.25">
      <c r="A4246">
        <v>62500</v>
      </c>
      <c r="B4246">
        <v>1</v>
      </c>
      <c r="C4246" s="1" t="s">
        <v>2651</v>
      </c>
      <c r="D4246">
        <v>332</v>
      </c>
      <c r="E4246" s="2">
        <v>0.63749999999999996</v>
      </c>
      <c r="F4246" s="1" t="s">
        <v>674</v>
      </c>
      <c r="G4246" t="b">
        <v>1</v>
      </c>
      <c r="H4246" s="3">
        <v>43532.637442129628</v>
      </c>
      <c r="I4246" s="1" t="s">
        <v>449</v>
      </c>
      <c r="J4246" s="1" t="s">
        <v>450</v>
      </c>
    </row>
    <row r="4247" spans="1:10" x14ac:dyDescent="0.25">
      <c r="A4247">
        <v>62500</v>
      </c>
      <c r="B4247">
        <v>2</v>
      </c>
      <c r="C4247" s="1" t="s">
        <v>2651</v>
      </c>
      <c r="D4247">
        <v>332</v>
      </c>
      <c r="E4247" s="2">
        <v>0.63749999999999996</v>
      </c>
      <c r="F4247" s="1" t="s">
        <v>666</v>
      </c>
      <c r="G4247" t="b">
        <v>1</v>
      </c>
      <c r="H4247" s="3">
        <v>43532.637650462966</v>
      </c>
      <c r="I4247" s="1" t="s">
        <v>307</v>
      </c>
      <c r="J4247" s="1" t="s">
        <v>308</v>
      </c>
    </row>
    <row r="4248" spans="1:10" x14ac:dyDescent="0.25">
      <c r="A4248">
        <v>62500</v>
      </c>
      <c r="B4248">
        <v>3</v>
      </c>
      <c r="C4248" s="1" t="s">
        <v>2651</v>
      </c>
      <c r="D4248">
        <v>332</v>
      </c>
      <c r="E4248" s="2">
        <v>0.63749999999999996</v>
      </c>
      <c r="F4248" s="1" t="s">
        <v>1366</v>
      </c>
      <c r="G4248" t="b">
        <v>1</v>
      </c>
      <c r="H4248" s="3">
        <v>43532.637696759259</v>
      </c>
      <c r="I4248" s="1" t="s">
        <v>131</v>
      </c>
      <c r="J4248" s="1" t="s">
        <v>132</v>
      </c>
    </row>
    <row r="4249" spans="1:10" x14ac:dyDescent="0.25">
      <c r="A4249">
        <v>62500</v>
      </c>
      <c r="B4249">
        <v>4</v>
      </c>
      <c r="C4249" s="1" t="s">
        <v>2651</v>
      </c>
      <c r="D4249">
        <v>332</v>
      </c>
      <c r="E4249" s="2">
        <v>0.63749999999999996</v>
      </c>
      <c r="F4249" s="1" t="s">
        <v>582</v>
      </c>
      <c r="G4249" t="b">
        <v>1</v>
      </c>
      <c r="H4249" s="3">
        <v>43532.63722222222</v>
      </c>
      <c r="I4249" s="1" t="s">
        <v>301</v>
      </c>
      <c r="J4249" s="1" t="s">
        <v>302</v>
      </c>
    </row>
    <row r="4250" spans="1:10" x14ac:dyDescent="0.25">
      <c r="A4250">
        <v>62501</v>
      </c>
      <c r="B4250">
        <v>1</v>
      </c>
      <c r="C4250" s="1" t="s">
        <v>2652</v>
      </c>
      <c r="D4250">
        <v>332</v>
      </c>
      <c r="E4250" s="2">
        <v>0.63749999999999996</v>
      </c>
      <c r="F4250" s="1" t="s">
        <v>674</v>
      </c>
      <c r="G4250" t="b">
        <v>1</v>
      </c>
      <c r="H4250" s="3">
        <v>43532.637974537036</v>
      </c>
      <c r="I4250" s="1" t="s">
        <v>345</v>
      </c>
      <c r="J4250" s="1" t="s">
        <v>346</v>
      </c>
    </row>
    <row r="4251" spans="1:10" x14ac:dyDescent="0.25">
      <c r="A4251">
        <v>62501</v>
      </c>
      <c r="B4251">
        <v>2</v>
      </c>
      <c r="C4251" s="1" t="s">
        <v>2652</v>
      </c>
      <c r="D4251">
        <v>332</v>
      </c>
      <c r="E4251" s="2">
        <v>0.63749999999999996</v>
      </c>
      <c r="F4251" s="1" t="s">
        <v>666</v>
      </c>
      <c r="G4251" t="b">
        <v>1</v>
      </c>
      <c r="H4251" s="3">
        <v>43532.637650462966</v>
      </c>
      <c r="I4251" s="1" t="s">
        <v>307</v>
      </c>
      <c r="J4251" s="1" t="s">
        <v>308</v>
      </c>
    </row>
    <row r="4252" spans="1:10" x14ac:dyDescent="0.25">
      <c r="A4252">
        <v>62501</v>
      </c>
      <c r="B4252">
        <v>3</v>
      </c>
      <c r="C4252" s="1" t="s">
        <v>2652</v>
      </c>
      <c r="D4252">
        <v>332</v>
      </c>
      <c r="E4252" s="2">
        <v>0.63749999999999996</v>
      </c>
      <c r="F4252" s="1" t="s">
        <v>1366</v>
      </c>
      <c r="G4252" t="b">
        <v>1</v>
      </c>
      <c r="H4252" s="3">
        <v>43532.637696759259</v>
      </c>
      <c r="I4252" s="1" t="s">
        <v>131</v>
      </c>
      <c r="J4252" s="1" t="s">
        <v>132</v>
      </c>
    </row>
    <row r="4253" spans="1:10" x14ac:dyDescent="0.25">
      <c r="A4253">
        <v>62501</v>
      </c>
      <c r="B4253">
        <v>4</v>
      </c>
      <c r="C4253" s="1" t="s">
        <v>2652</v>
      </c>
      <c r="D4253">
        <v>332</v>
      </c>
      <c r="E4253" s="2">
        <v>0.63749999999999996</v>
      </c>
      <c r="F4253" s="1" t="s">
        <v>582</v>
      </c>
      <c r="G4253" t="b">
        <v>1</v>
      </c>
      <c r="H4253" s="3">
        <v>43532.637743055559</v>
      </c>
      <c r="I4253" s="1" t="s">
        <v>415</v>
      </c>
      <c r="J4253" s="1" t="s">
        <v>416</v>
      </c>
    </row>
    <row r="4254" spans="1:10" x14ac:dyDescent="0.25">
      <c r="A4254">
        <v>62502</v>
      </c>
      <c r="B4254">
        <v>1</v>
      </c>
      <c r="C4254" s="1" t="s">
        <v>2653</v>
      </c>
      <c r="D4254">
        <v>332</v>
      </c>
      <c r="E4254" s="2">
        <v>0.6381944444444444</v>
      </c>
      <c r="F4254" s="1" t="s">
        <v>674</v>
      </c>
      <c r="G4254" t="b">
        <v>1</v>
      </c>
      <c r="H4254" s="3">
        <v>43532.637974537036</v>
      </c>
      <c r="I4254" s="1" t="s">
        <v>345</v>
      </c>
      <c r="J4254" s="1" t="s">
        <v>346</v>
      </c>
    </row>
    <row r="4255" spans="1:10" x14ac:dyDescent="0.25">
      <c r="A4255">
        <v>62502</v>
      </c>
      <c r="B4255">
        <v>2</v>
      </c>
      <c r="C4255" s="1" t="s">
        <v>2653</v>
      </c>
      <c r="D4255">
        <v>332</v>
      </c>
      <c r="E4255" s="2">
        <v>0.6381944444444444</v>
      </c>
      <c r="F4255" s="1" t="s">
        <v>666</v>
      </c>
      <c r="G4255" t="b">
        <v>1</v>
      </c>
      <c r="H4255" s="3">
        <v>43532.638171296298</v>
      </c>
      <c r="I4255" s="1" t="s">
        <v>181</v>
      </c>
      <c r="J4255" s="1" t="s">
        <v>182</v>
      </c>
    </row>
    <row r="4256" spans="1:10" x14ac:dyDescent="0.25">
      <c r="A4256">
        <v>62502</v>
      </c>
      <c r="B4256">
        <v>3</v>
      </c>
      <c r="C4256" s="1" t="s">
        <v>2653</v>
      </c>
      <c r="D4256">
        <v>332</v>
      </c>
      <c r="E4256" s="2">
        <v>0.6381944444444444</v>
      </c>
      <c r="F4256" s="1" t="s">
        <v>1366</v>
      </c>
      <c r="G4256" t="b">
        <v>1</v>
      </c>
      <c r="H4256" s="3">
        <v>43532.63821759259</v>
      </c>
      <c r="I4256" s="1" t="s">
        <v>131</v>
      </c>
      <c r="J4256" s="1" t="s">
        <v>132</v>
      </c>
    </row>
    <row r="4257" spans="1:10" x14ac:dyDescent="0.25">
      <c r="A4257">
        <v>62502</v>
      </c>
      <c r="B4257">
        <v>4</v>
      </c>
      <c r="C4257" s="1" t="s">
        <v>2653</v>
      </c>
      <c r="D4257">
        <v>332</v>
      </c>
      <c r="E4257" s="2">
        <v>0.6381944444444444</v>
      </c>
      <c r="F4257" s="1" t="s">
        <v>582</v>
      </c>
      <c r="G4257" t="b">
        <v>1</v>
      </c>
      <c r="H4257" s="3">
        <v>43532.63826388889</v>
      </c>
      <c r="I4257" s="1" t="s">
        <v>549</v>
      </c>
      <c r="J4257" s="1" t="s">
        <v>550</v>
      </c>
    </row>
    <row r="4258" spans="1:10" x14ac:dyDescent="0.25">
      <c r="A4258">
        <v>62503</v>
      </c>
      <c r="B4258">
        <v>1</v>
      </c>
      <c r="C4258" s="1" t="s">
        <v>2654</v>
      </c>
      <c r="D4258">
        <v>332</v>
      </c>
      <c r="E4258" s="2">
        <v>0.6381944444444444</v>
      </c>
      <c r="F4258" s="1" t="s">
        <v>674</v>
      </c>
      <c r="G4258" t="b">
        <v>1</v>
      </c>
      <c r="H4258" s="3">
        <v>43532.638495370367</v>
      </c>
      <c r="I4258" s="1" t="s">
        <v>173</v>
      </c>
      <c r="J4258" s="1" t="s">
        <v>174</v>
      </c>
    </row>
    <row r="4259" spans="1:10" x14ac:dyDescent="0.25">
      <c r="A4259">
        <v>62503</v>
      </c>
      <c r="B4259">
        <v>2</v>
      </c>
      <c r="C4259" s="1" t="s">
        <v>2654</v>
      </c>
      <c r="D4259">
        <v>332</v>
      </c>
      <c r="E4259" s="2">
        <v>0.6381944444444444</v>
      </c>
      <c r="F4259" s="1" t="s">
        <v>666</v>
      </c>
      <c r="G4259" t="b">
        <v>1</v>
      </c>
      <c r="H4259" s="3">
        <v>43532.638692129629</v>
      </c>
      <c r="I4259" s="1" t="s">
        <v>1739</v>
      </c>
      <c r="J4259" s="1" t="s">
        <v>1740</v>
      </c>
    </row>
    <row r="4260" spans="1:10" x14ac:dyDescent="0.25">
      <c r="A4260">
        <v>62503</v>
      </c>
      <c r="B4260">
        <v>3</v>
      </c>
      <c r="C4260" s="1" t="s">
        <v>2654</v>
      </c>
      <c r="D4260">
        <v>332</v>
      </c>
      <c r="E4260" s="2">
        <v>0.6381944444444444</v>
      </c>
      <c r="F4260" s="1" t="s">
        <v>1366</v>
      </c>
      <c r="G4260" t="b">
        <v>1</v>
      </c>
      <c r="H4260" s="3">
        <v>43532.638738425929</v>
      </c>
      <c r="I4260" s="1" t="s">
        <v>131</v>
      </c>
      <c r="J4260" s="1" t="s">
        <v>132</v>
      </c>
    </row>
    <row r="4261" spans="1:10" x14ac:dyDescent="0.25">
      <c r="A4261">
        <v>62503</v>
      </c>
      <c r="B4261">
        <v>4</v>
      </c>
      <c r="C4261" s="1" t="s">
        <v>2654</v>
      </c>
      <c r="D4261">
        <v>332</v>
      </c>
      <c r="E4261" s="2">
        <v>0.6381944444444444</v>
      </c>
      <c r="F4261" s="1" t="s">
        <v>582</v>
      </c>
      <c r="G4261" t="b">
        <v>1</v>
      </c>
      <c r="H4261" s="3">
        <v>43532.63826388889</v>
      </c>
      <c r="I4261" s="1" t="s">
        <v>549</v>
      </c>
      <c r="J4261" s="1" t="s">
        <v>550</v>
      </c>
    </row>
    <row r="4262" spans="1:10" x14ac:dyDescent="0.25">
      <c r="A4262">
        <v>62504</v>
      </c>
      <c r="B4262">
        <v>1</v>
      </c>
      <c r="C4262" s="1" t="s">
        <v>2655</v>
      </c>
      <c r="D4262">
        <v>332</v>
      </c>
      <c r="E4262" s="2">
        <v>0.63888888888888884</v>
      </c>
      <c r="F4262" s="1" t="s">
        <v>674</v>
      </c>
      <c r="G4262" t="b">
        <v>1</v>
      </c>
      <c r="H4262" s="3">
        <v>43532.639016203706</v>
      </c>
      <c r="I4262" s="1" t="s">
        <v>489</v>
      </c>
      <c r="J4262" s="1" t="s">
        <v>490</v>
      </c>
    </row>
    <row r="4263" spans="1:10" x14ac:dyDescent="0.25">
      <c r="A4263">
        <v>62504</v>
      </c>
      <c r="B4263">
        <v>2</v>
      </c>
      <c r="C4263" s="1" t="s">
        <v>2655</v>
      </c>
      <c r="D4263">
        <v>332</v>
      </c>
      <c r="E4263" s="2">
        <v>0.63888888888888884</v>
      </c>
      <c r="F4263" s="1" t="s">
        <v>666</v>
      </c>
      <c r="G4263" t="b">
        <v>1</v>
      </c>
      <c r="H4263" s="3">
        <v>43532.638692129629</v>
      </c>
      <c r="I4263" s="1" t="s">
        <v>1739</v>
      </c>
      <c r="J4263" s="1" t="s">
        <v>1740</v>
      </c>
    </row>
    <row r="4264" spans="1:10" x14ac:dyDescent="0.25">
      <c r="A4264">
        <v>62504</v>
      </c>
      <c r="B4264">
        <v>3</v>
      </c>
      <c r="C4264" s="1" t="s">
        <v>2655</v>
      </c>
      <c r="D4264">
        <v>332</v>
      </c>
      <c r="E4264" s="2">
        <v>0.63888888888888884</v>
      </c>
      <c r="F4264" s="1" t="s">
        <v>1366</v>
      </c>
      <c r="G4264" t="b">
        <v>1</v>
      </c>
      <c r="H4264" s="3">
        <v>43532.638738425929</v>
      </c>
      <c r="I4264" s="1" t="s">
        <v>131</v>
      </c>
      <c r="J4264" s="1" t="s">
        <v>132</v>
      </c>
    </row>
    <row r="4265" spans="1:10" x14ac:dyDescent="0.25">
      <c r="A4265">
        <v>62504</v>
      </c>
      <c r="B4265">
        <v>4</v>
      </c>
      <c r="C4265" s="1" t="s">
        <v>2655</v>
      </c>
      <c r="D4265">
        <v>332</v>
      </c>
      <c r="E4265" s="2">
        <v>0.63888888888888884</v>
      </c>
      <c r="F4265" s="1" t="s">
        <v>582</v>
      </c>
      <c r="G4265" t="b">
        <v>1</v>
      </c>
      <c r="H4265" s="3">
        <v>43532.638784722221</v>
      </c>
      <c r="I4265" s="1" t="s">
        <v>551</v>
      </c>
      <c r="J4265" s="1" t="s">
        <v>552</v>
      </c>
    </row>
    <row r="4266" spans="1:10" x14ac:dyDescent="0.25">
      <c r="A4266">
        <v>62505</v>
      </c>
      <c r="B4266">
        <v>1</v>
      </c>
      <c r="C4266" s="1" t="s">
        <v>2656</v>
      </c>
      <c r="D4266">
        <v>332</v>
      </c>
      <c r="E4266" s="2">
        <v>0.63888888888888884</v>
      </c>
      <c r="F4266" s="1" t="s">
        <v>674</v>
      </c>
      <c r="G4266" t="b">
        <v>1</v>
      </c>
      <c r="H4266" s="3">
        <v>43532.639016203706</v>
      </c>
      <c r="I4266" s="1" t="s">
        <v>489</v>
      </c>
      <c r="J4266" s="1" t="s">
        <v>490</v>
      </c>
    </row>
    <row r="4267" spans="1:10" x14ac:dyDescent="0.25">
      <c r="A4267">
        <v>62505</v>
      </c>
      <c r="B4267">
        <v>2</v>
      </c>
      <c r="C4267" s="1" t="s">
        <v>2656</v>
      </c>
      <c r="D4267">
        <v>332</v>
      </c>
      <c r="E4267" s="2">
        <v>0.63888888888888884</v>
      </c>
      <c r="F4267" s="1" t="s">
        <v>666</v>
      </c>
      <c r="G4267" t="b">
        <v>1</v>
      </c>
      <c r="H4267" s="3">
        <v>43532.63921296296</v>
      </c>
      <c r="I4267" s="1" t="s">
        <v>149</v>
      </c>
      <c r="J4267" s="1" t="s">
        <v>150</v>
      </c>
    </row>
    <row r="4268" spans="1:10" x14ac:dyDescent="0.25">
      <c r="A4268">
        <v>62505</v>
      </c>
      <c r="B4268">
        <v>3</v>
      </c>
      <c r="C4268" s="1" t="s">
        <v>2656</v>
      </c>
      <c r="D4268">
        <v>332</v>
      </c>
      <c r="E4268" s="2">
        <v>0.63888888888888884</v>
      </c>
      <c r="F4268" s="1" t="s">
        <v>1366</v>
      </c>
      <c r="G4268" t="b">
        <v>1</v>
      </c>
      <c r="H4268" s="3">
        <v>43532.63925925926</v>
      </c>
      <c r="I4268" s="1" t="s">
        <v>131</v>
      </c>
      <c r="J4268" s="1" t="s">
        <v>132</v>
      </c>
    </row>
    <row r="4269" spans="1:10" x14ac:dyDescent="0.25">
      <c r="A4269">
        <v>62505</v>
      </c>
      <c r="B4269">
        <v>4</v>
      </c>
      <c r="C4269" s="1" t="s">
        <v>2656</v>
      </c>
      <c r="D4269">
        <v>332</v>
      </c>
      <c r="E4269" s="2">
        <v>0.63888888888888884</v>
      </c>
      <c r="F4269" s="1" t="s">
        <v>582</v>
      </c>
      <c r="G4269" t="b">
        <v>1</v>
      </c>
      <c r="H4269" s="3">
        <v>43532.639317129629</v>
      </c>
      <c r="I4269" s="1" t="s">
        <v>309</v>
      </c>
      <c r="J4269" s="1" t="s">
        <v>310</v>
      </c>
    </row>
    <row r="4270" spans="1:10" x14ac:dyDescent="0.25">
      <c r="A4270">
        <v>62506</v>
      </c>
      <c r="B4270">
        <v>1</v>
      </c>
      <c r="C4270" s="1" t="s">
        <v>2657</v>
      </c>
      <c r="D4270">
        <v>332</v>
      </c>
      <c r="E4270" s="2">
        <v>0.63958333333333328</v>
      </c>
      <c r="F4270" s="1" t="s">
        <v>674</v>
      </c>
      <c r="G4270" t="b">
        <v>1</v>
      </c>
      <c r="H4270" s="3">
        <v>43532.639537037037</v>
      </c>
      <c r="I4270" s="1" t="s">
        <v>333</v>
      </c>
      <c r="J4270" s="1" t="s">
        <v>334</v>
      </c>
    </row>
    <row r="4271" spans="1:10" x14ac:dyDescent="0.25">
      <c r="A4271">
        <v>62506</v>
      </c>
      <c r="B4271">
        <v>2</v>
      </c>
      <c r="C4271" s="1" t="s">
        <v>2657</v>
      </c>
      <c r="D4271">
        <v>332</v>
      </c>
      <c r="E4271" s="2">
        <v>0.63958333333333328</v>
      </c>
      <c r="F4271" s="1" t="s">
        <v>666</v>
      </c>
      <c r="G4271" t="b">
        <v>1</v>
      </c>
      <c r="H4271" s="3">
        <v>43532.639733796299</v>
      </c>
      <c r="I4271" s="1" t="s">
        <v>397</v>
      </c>
      <c r="J4271" s="1" t="s">
        <v>398</v>
      </c>
    </row>
    <row r="4272" spans="1:10" x14ac:dyDescent="0.25">
      <c r="A4272">
        <v>62506</v>
      </c>
      <c r="B4272">
        <v>3</v>
      </c>
      <c r="C4272" s="1" t="s">
        <v>2657</v>
      </c>
      <c r="D4272">
        <v>332</v>
      </c>
      <c r="E4272" s="2">
        <v>0.63958333333333328</v>
      </c>
      <c r="F4272" s="1" t="s">
        <v>1366</v>
      </c>
      <c r="G4272" t="b">
        <v>1</v>
      </c>
      <c r="H4272" s="3">
        <v>43532.639780092592</v>
      </c>
      <c r="I4272" s="1" t="s">
        <v>131</v>
      </c>
      <c r="J4272" s="1" t="s">
        <v>132</v>
      </c>
    </row>
    <row r="4273" spans="1:10" x14ac:dyDescent="0.25">
      <c r="A4273">
        <v>62506</v>
      </c>
      <c r="B4273">
        <v>4</v>
      </c>
      <c r="C4273" s="1" t="s">
        <v>2657</v>
      </c>
      <c r="D4273">
        <v>332</v>
      </c>
      <c r="E4273" s="2">
        <v>0.63958333333333328</v>
      </c>
      <c r="F4273" s="1" t="s">
        <v>582</v>
      </c>
      <c r="G4273" t="b">
        <v>1</v>
      </c>
      <c r="H4273" s="3">
        <v>43532.639317129629</v>
      </c>
      <c r="I4273" s="1" t="s">
        <v>309</v>
      </c>
      <c r="J4273" s="1" t="s">
        <v>310</v>
      </c>
    </row>
    <row r="4274" spans="1:10" x14ac:dyDescent="0.25">
      <c r="A4274">
        <v>62507</v>
      </c>
      <c r="B4274">
        <v>1</v>
      </c>
      <c r="C4274" s="1" t="s">
        <v>2658</v>
      </c>
      <c r="D4274">
        <v>332</v>
      </c>
      <c r="E4274" s="2">
        <v>0.63958333333333328</v>
      </c>
      <c r="F4274" s="1" t="s">
        <v>674</v>
      </c>
      <c r="G4274" t="b">
        <v>1</v>
      </c>
      <c r="H4274" s="3">
        <v>43532.640057870369</v>
      </c>
      <c r="I4274" s="1" t="s">
        <v>203</v>
      </c>
      <c r="J4274" s="1" t="s">
        <v>204</v>
      </c>
    </row>
    <row r="4275" spans="1:10" x14ac:dyDescent="0.25">
      <c r="A4275">
        <v>62507</v>
      </c>
      <c r="B4275">
        <v>2</v>
      </c>
      <c r="C4275" s="1" t="s">
        <v>2658</v>
      </c>
      <c r="D4275">
        <v>332</v>
      </c>
      <c r="E4275" s="2">
        <v>0.63958333333333328</v>
      </c>
      <c r="F4275" s="1" t="s">
        <v>666</v>
      </c>
      <c r="G4275" t="b">
        <v>1</v>
      </c>
      <c r="H4275" s="3">
        <v>43532.639733796299</v>
      </c>
      <c r="I4275" s="1" t="s">
        <v>397</v>
      </c>
      <c r="J4275" s="1" t="s">
        <v>398</v>
      </c>
    </row>
    <row r="4276" spans="1:10" x14ac:dyDescent="0.25">
      <c r="A4276">
        <v>62507</v>
      </c>
      <c r="B4276">
        <v>3</v>
      </c>
      <c r="C4276" s="1" t="s">
        <v>2658</v>
      </c>
      <c r="D4276">
        <v>332</v>
      </c>
      <c r="E4276" s="2">
        <v>0.63958333333333328</v>
      </c>
      <c r="F4276" s="1" t="s">
        <v>1366</v>
      </c>
      <c r="G4276" t="b">
        <v>1</v>
      </c>
      <c r="H4276" s="3">
        <v>43532.639780092592</v>
      </c>
      <c r="I4276" s="1" t="s">
        <v>131</v>
      </c>
      <c r="J4276" s="1" t="s">
        <v>132</v>
      </c>
    </row>
    <row r="4277" spans="1:10" x14ac:dyDescent="0.25">
      <c r="A4277">
        <v>62507</v>
      </c>
      <c r="B4277">
        <v>4</v>
      </c>
      <c r="C4277" s="1" t="s">
        <v>2658</v>
      </c>
      <c r="D4277">
        <v>332</v>
      </c>
      <c r="E4277" s="2">
        <v>0.63958333333333328</v>
      </c>
      <c r="F4277" s="1" t="s">
        <v>582</v>
      </c>
      <c r="G4277" t="b">
        <v>1</v>
      </c>
      <c r="H4277" s="3">
        <v>43532.639837962961</v>
      </c>
      <c r="I4277" s="1" t="s">
        <v>403</v>
      </c>
      <c r="J4277" s="1" t="s">
        <v>404</v>
      </c>
    </row>
    <row r="4278" spans="1:10" x14ac:dyDescent="0.25">
      <c r="A4278">
        <v>62508</v>
      </c>
      <c r="B4278">
        <v>1</v>
      </c>
      <c r="C4278" s="1" t="s">
        <v>2659</v>
      </c>
      <c r="D4278">
        <v>332</v>
      </c>
      <c r="E4278" s="2">
        <v>0.64027777777777772</v>
      </c>
      <c r="F4278" s="1" t="s">
        <v>674</v>
      </c>
      <c r="G4278" t="b">
        <v>1</v>
      </c>
      <c r="H4278" s="3">
        <v>43532.640057870369</v>
      </c>
      <c r="I4278" s="1" t="s">
        <v>203</v>
      </c>
      <c r="J4278" s="1" t="s">
        <v>204</v>
      </c>
    </row>
    <row r="4279" spans="1:10" x14ac:dyDescent="0.25">
      <c r="A4279">
        <v>62508</v>
      </c>
      <c r="B4279">
        <v>2</v>
      </c>
      <c r="C4279" s="1" t="s">
        <v>2659</v>
      </c>
      <c r="D4279">
        <v>332</v>
      </c>
      <c r="E4279" s="2">
        <v>0.64027777777777772</v>
      </c>
      <c r="F4279" s="1" t="s">
        <v>666</v>
      </c>
      <c r="G4279" t="b">
        <v>1</v>
      </c>
      <c r="H4279" s="3">
        <v>43532.64025462963</v>
      </c>
      <c r="I4279" s="1" t="s">
        <v>229</v>
      </c>
      <c r="J4279" s="1" t="s">
        <v>230</v>
      </c>
    </row>
    <row r="4280" spans="1:10" x14ac:dyDescent="0.25">
      <c r="A4280">
        <v>62508</v>
      </c>
      <c r="B4280">
        <v>3</v>
      </c>
      <c r="C4280" s="1" t="s">
        <v>2659</v>
      </c>
      <c r="D4280">
        <v>332</v>
      </c>
      <c r="E4280" s="2">
        <v>0.64027777777777772</v>
      </c>
      <c r="F4280" s="1" t="s">
        <v>1366</v>
      </c>
      <c r="G4280" t="b">
        <v>1</v>
      </c>
      <c r="H4280" s="3">
        <v>43532.640300925923</v>
      </c>
      <c r="I4280" s="1" t="s">
        <v>131</v>
      </c>
      <c r="J4280" s="1" t="s">
        <v>132</v>
      </c>
    </row>
    <row r="4281" spans="1:10" x14ac:dyDescent="0.25">
      <c r="A4281">
        <v>62508</v>
      </c>
      <c r="B4281">
        <v>4</v>
      </c>
      <c r="C4281" s="1" t="s">
        <v>2659</v>
      </c>
      <c r="D4281">
        <v>332</v>
      </c>
      <c r="E4281" s="2">
        <v>0.64027777777777772</v>
      </c>
      <c r="F4281" s="1" t="s">
        <v>582</v>
      </c>
      <c r="G4281" t="b">
        <v>1</v>
      </c>
      <c r="H4281" s="3">
        <v>43532.6403587963</v>
      </c>
      <c r="I4281" s="1" t="s">
        <v>729</v>
      </c>
      <c r="J4281" s="1" t="s">
        <v>730</v>
      </c>
    </row>
    <row r="4282" spans="1:10" x14ac:dyDescent="0.25">
      <c r="A4282">
        <v>62509</v>
      </c>
      <c r="B4282">
        <v>1</v>
      </c>
      <c r="C4282" s="1" t="s">
        <v>2660</v>
      </c>
      <c r="D4282">
        <v>332</v>
      </c>
      <c r="E4282" s="2">
        <v>0.64027777777777772</v>
      </c>
      <c r="F4282" s="1" t="s">
        <v>674</v>
      </c>
      <c r="G4282" t="b">
        <v>1</v>
      </c>
      <c r="H4282" s="3">
        <v>43532.640590277777</v>
      </c>
      <c r="I4282" s="1" t="s">
        <v>139</v>
      </c>
      <c r="J4282" s="1" t="s">
        <v>140</v>
      </c>
    </row>
    <row r="4283" spans="1:10" x14ac:dyDescent="0.25">
      <c r="A4283">
        <v>62509</v>
      </c>
      <c r="B4283">
        <v>2</v>
      </c>
      <c r="C4283" s="1" t="s">
        <v>2660</v>
      </c>
      <c r="D4283">
        <v>332</v>
      </c>
      <c r="E4283" s="2">
        <v>0.64027777777777772</v>
      </c>
      <c r="F4283" s="1" t="s">
        <v>666</v>
      </c>
      <c r="G4283" t="b">
        <v>1</v>
      </c>
      <c r="H4283" s="3">
        <v>43532.640775462962</v>
      </c>
      <c r="I4283" s="1" t="s">
        <v>151</v>
      </c>
      <c r="J4283" s="1" t="s">
        <v>152</v>
      </c>
    </row>
    <row r="4284" spans="1:10" x14ac:dyDescent="0.25">
      <c r="A4284">
        <v>62509</v>
      </c>
      <c r="B4284">
        <v>3</v>
      </c>
      <c r="C4284" s="1" t="s">
        <v>2660</v>
      </c>
      <c r="D4284">
        <v>332</v>
      </c>
      <c r="E4284" s="2">
        <v>0.64027777777777772</v>
      </c>
      <c r="F4284" s="1" t="s">
        <v>1366</v>
      </c>
      <c r="G4284" t="b">
        <v>1</v>
      </c>
      <c r="H4284" s="3">
        <v>43532.640821759262</v>
      </c>
      <c r="I4284" s="1" t="s">
        <v>131</v>
      </c>
      <c r="J4284" s="1" t="s">
        <v>132</v>
      </c>
    </row>
    <row r="4285" spans="1:10" x14ac:dyDescent="0.25">
      <c r="A4285">
        <v>62509</v>
      </c>
      <c r="B4285">
        <v>4</v>
      </c>
      <c r="C4285" s="1" t="s">
        <v>2660</v>
      </c>
      <c r="D4285">
        <v>332</v>
      </c>
      <c r="E4285" s="2">
        <v>0.64027777777777772</v>
      </c>
      <c r="F4285" s="1" t="s">
        <v>582</v>
      </c>
      <c r="G4285" t="b">
        <v>1</v>
      </c>
      <c r="H4285" s="3">
        <v>43532.6403587963</v>
      </c>
      <c r="I4285" s="1" t="s">
        <v>729</v>
      </c>
      <c r="J4285" s="1" t="s">
        <v>730</v>
      </c>
    </row>
    <row r="4286" spans="1:10" x14ac:dyDescent="0.25">
      <c r="A4286">
        <v>62510</v>
      </c>
      <c r="B4286">
        <v>1</v>
      </c>
      <c r="C4286" s="1" t="s">
        <v>2661</v>
      </c>
      <c r="D4286">
        <v>332</v>
      </c>
      <c r="E4286" s="2">
        <v>0.64097222222222228</v>
      </c>
      <c r="F4286" s="1" t="s">
        <v>674</v>
      </c>
      <c r="G4286" t="b">
        <v>1</v>
      </c>
      <c r="H4286" s="3">
        <v>43532.641111111108</v>
      </c>
      <c r="I4286" s="1" t="s">
        <v>139</v>
      </c>
      <c r="J4286" s="1" t="s">
        <v>140</v>
      </c>
    </row>
    <row r="4287" spans="1:10" x14ac:dyDescent="0.25">
      <c r="A4287">
        <v>62510</v>
      </c>
      <c r="B4287">
        <v>2</v>
      </c>
      <c r="C4287" s="1" t="s">
        <v>2661</v>
      </c>
      <c r="D4287">
        <v>332</v>
      </c>
      <c r="E4287" s="2">
        <v>0.64097222222222228</v>
      </c>
      <c r="F4287" s="1" t="s">
        <v>666</v>
      </c>
      <c r="G4287" t="b">
        <v>1</v>
      </c>
      <c r="H4287" s="3">
        <v>43532.640775462962</v>
      </c>
      <c r="I4287" s="1" t="s">
        <v>151</v>
      </c>
      <c r="J4287" s="1" t="s">
        <v>152</v>
      </c>
    </row>
    <row r="4288" spans="1:10" x14ac:dyDescent="0.25">
      <c r="A4288">
        <v>62510</v>
      </c>
      <c r="B4288">
        <v>3</v>
      </c>
      <c r="C4288" s="1" t="s">
        <v>2661</v>
      </c>
      <c r="D4288">
        <v>332</v>
      </c>
      <c r="E4288" s="2">
        <v>0.64097222222222228</v>
      </c>
      <c r="F4288" s="1" t="s">
        <v>1366</v>
      </c>
      <c r="G4288" t="b">
        <v>1</v>
      </c>
      <c r="H4288" s="3">
        <v>43532.640821759262</v>
      </c>
      <c r="I4288" s="1" t="s">
        <v>131</v>
      </c>
      <c r="J4288" s="1" t="s">
        <v>132</v>
      </c>
    </row>
    <row r="4289" spans="1:10" x14ac:dyDescent="0.25">
      <c r="A4289">
        <v>62510</v>
      </c>
      <c r="B4289">
        <v>4</v>
      </c>
      <c r="C4289" s="1" t="s">
        <v>2662</v>
      </c>
      <c r="D4289">
        <v>332</v>
      </c>
      <c r="E4289" s="2">
        <v>0.64097222222222228</v>
      </c>
      <c r="F4289" s="1" t="s">
        <v>582</v>
      </c>
      <c r="G4289" t="b">
        <v>1</v>
      </c>
      <c r="H4289" s="3">
        <v>43532.640879629631</v>
      </c>
      <c r="I4289" s="1" t="s">
        <v>317</v>
      </c>
      <c r="J4289" s="1" t="s">
        <v>318</v>
      </c>
    </row>
    <row r="4290" spans="1:10" x14ac:dyDescent="0.25">
      <c r="A4290">
        <v>62511</v>
      </c>
      <c r="B4290">
        <v>1</v>
      </c>
      <c r="C4290" s="1" t="s">
        <v>2663</v>
      </c>
      <c r="D4290">
        <v>332</v>
      </c>
      <c r="E4290" s="2">
        <v>0.64097222222222228</v>
      </c>
      <c r="F4290" s="1" t="s">
        <v>674</v>
      </c>
      <c r="G4290" t="b">
        <v>1</v>
      </c>
      <c r="H4290" s="3">
        <v>43532.641111111108</v>
      </c>
      <c r="I4290" s="1" t="s">
        <v>139</v>
      </c>
      <c r="J4290" s="1" t="s">
        <v>140</v>
      </c>
    </row>
    <row r="4291" spans="1:10" x14ac:dyDescent="0.25">
      <c r="A4291">
        <v>62511</v>
      </c>
      <c r="B4291">
        <v>2</v>
      </c>
      <c r="C4291" s="1" t="s">
        <v>2663</v>
      </c>
      <c r="D4291">
        <v>332</v>
      </c>
      <c r="E4291" s="2">
        <v>0.64097222222222228</v>
      </c>
      <c r="F4291" s="1" t="s">
        <v>666</v>
      </c>
      <c r="G4291" t="b">
        <v>1</v>
      </c>
      <c r="H4291" s="3">
        <v>43532.641296296293</v>
      </c>
      <c r="I4291" s="1" t="s">
        <v>437</v>
      </c>
      <c r="J4291" s="1" t="s">
        <v>438</v>
      </c>
    </row>
    <row r="4292" spans="1:10" x14ac:dyDescent="0.25">
      <c r="A4292">
        <v>62511</v>
      </c>
      <c r="B4292">
        <v>3</v>
      </c>
      <c r="C4292" s="1" t="s">
        <v>2663</v>
      </c>
      <c r="D4292">
        <v>332</v>
      </c>
      <c r="E4292" s="2">
        <v>0.64097222222222228</v>
      </c>
      <c r="F4292" s="1" t="s">
        <v>1366</v>
      </c>
      <c r="G4292" t="b">
        <v>1</v>
      </c>
      <c r="H4292" s="3">
        <v>43532.641342592593</v>
      </c>
      <c r="I4292" s="1" t="s">
        <v>131</v>
      </c>
      <c r="J4292" s="1" t="s">
        <v>132</v>
      </c>
    </row>
    <row r="4293" spans="1:10" x14ac:dyDescent="0.25">
      <c r="A4293">
        <v>62511</v>
      </c>
      <c r="B4293">
        <v>4</v>
      </c>
      <c r="C4293" s="1" t="s">
        <v>2663</v>
      </c>
      <c r="D4293">
        <v>332</v>
      </c>
      <c r="E4293" s="2">
        <v>0.64097222222222228</v>
      </c>
      <c r="F4293" s="1" t="s">
        <v>582</v>
      </c>
      <c r="G4293" t="b">
        <v>1</v>
      </c>
      <c r="H4293" s="3">
        <v>43532.641400462962</v>
      </c>
      <c r="I4293" s="1" t="s">
        <v>281</v>
      </c>
      <c r="J4293" s="1" t="s">
        <v>282</v>
      </c>
    </row>
    <row r="4294" spans="1:10" x14ac:dyDescent="0.25">
      <c r="A4294">
        <v>62512</v>
      </c>
      <c r="B4294">
        <v>1</v>
      </c>
      <c r="C4294" s="1" t="s">
        <v>2664</v>
      </c>
      <c r="D4294">
        <v>332</v>
      </c>
      <c r="E4294" s="2">
        <v>0.64166666666666672</v>
      </c>
      <c r="F4294" s="1" t="s">
        <v>674</v>
      </c>
      <c r="G4294" t="b">
        <v>1</v>
      </c>
      <c r="H4294" s="3">
        <v>43532.641631944447</v>
      </c>
      <c r="I4294" s="1" t="s">
        <v>225</v>
      </c>
      <c r="J4294" s="1" t="s">
        <v>226</v>
      </c>
    </row>
    <row r="4295" spans="1:10" x14ac:dyDescent="0.25">
      <c r="A4295">
        <v>62512</v>
      </c>
      <c r="B4295">
        <v>2</v>
      </c>
      <c r="C4295" s="1" t="s">
        <v>2664</v>
      </c>
      <c r="D4295">
        <v>332</v>
      </c>
      <c r="E4295" s="2">
        <v>0.64166666666666672</v>
      </c>
      <c r="F4295" s="1" t="s">
        <v>666</v>
      </c>
      <c r="G4295" t="b">
        <v>1</v>
      </c>
      <c r="H4295" s="3">
        <v>43532.641817129632</v>
      </c>
      <c r="I4295" s="1" t="s">
        <v>441</v>
      </c>
      <c r="J4295" s="1" t="s">
        <v>442</v>
      </c>
    </row>
    <row r="4296" spans="1:10" x14ac:dyDescent="0.25">
      <c r="A4296">
        <v>62512</v>
      </c>
      <c r="B4296">
        <v>3</v>
      </c>
      <c r="C4296" s="1" t="s">
        <v>2664</v>
      </c>
      <c r="D4296">
        <v>332</v>
      </c>
      <c r="E4296" s="2">
        <v>0.64166666666666672</v>
      </c>
      <c r="F4296" s="1" t="s">
        <v>1366</v>
      </c>
      <c r="G4296" t="b">
        <v>1</v>
      </c>
      <c r="H4296" s="3">
        <v>43532.641863425924</v>
      </c>
      <c r="I4296" s="1" t="s">
        <v>131</v>
      </c>
      <c r="J4296" s="1" t="s">
        <v>132</v>
      </c>
    </row>
    <row r="4297" spans="1:10" x14ac:dyDescent="0.25">
      <c r="A4297">
        <v>62512</v>
      </c>
      <c r="B4297">
        <v>4</v>
      </c>
      <c r="C4297" s="1" t="s">
        <v>2664</v>
      </c>
      <c r="D4297">
        <v>332</v>
      </c>
      <c r="E4297" s="2">
        <v>0.64166666666666672</v>
      </c>
      <c r="F4297" s="1" t="s">
        <v>582</v>
      </c>
      <c r="G4297" t="b">
        <v>1</v>
      </c>
      <c r="H4297" s="3">
        <v>43532.641400462962</v>
      </c>
      <c r="I4297" s="1" t="s">
        <v>281</v>
      </c>
      <c r="J4297" s="1" t="s">
        <v>282</v>
      </c>
    </row>
    <row r="4298" spans="1:10" x14ac:dyDescent="0.25">
      <c r="A4298">
        <v>62513</v>
      </c>
      <c r="B4298">
        <v>1</v>
      </c>
      <c r="C4298" s="1" t="s">
        <v>2665</v>
      </c>
      <c r="D4298">
        <v>332</v>
      </c>
      <c r="E4298" s="2">
        <v>0.64166666666666672</v>
      </c>
      <c r="F4298" s="1" t="s">
        <v>674</v>
      </c>
      <c r="G4298" t="b">
        <v>1</v>
      </c>
      <c r="H4298" s="3">
        <v>43532.642152777778</v>
      </c>
      <c r="I4298" s="1" t="s">
        <v>385</v>
      </c>
      <c r="J4298" s="1" t="s">
        <v>386</v>
      </c>
    </row>
    <row r="4299" spans="1:10" x14ac:dyDescent="0.25">
      <c r="A4299">
        <v>62513</v>
      </c>
      <c r="B4299">
        <v>2</v>
      </c>
      <c r="C4299" s="1" t="s">
        <v>2665</v>
      </c>
      <c r="D4299">
        <v>332</v>
      </c>
      <c r="E4299" s="2">
        <v>0.64166666666666672</v>
      </c>
      <c r="F4299" s="1" t="s">
        <v>666</v>
      </c>
      <c r="G4299" t="b">
        <v>1</v>
      </c>
      <c r="H4299" s="3">
        <v>43532.641817129632</v>
      </c>
      <c r="I4299" s="1" t="s">
        <v>441</v>
      </c>
      <c r="J4299" s="1" t="s">
        <v>442</v>
      </c>
    </row>
    <row r="4300" spans="1:10" x14ac:dyDescent="0.25">
      <c r="A4300">
        <v>62513</v>
      </c>
      <c r="B4300">
        <v>3</v>
      </c>
      <c r="C4300" s="1" t="s">
        <v>2665</v>
      </c>
      <c r="D4300">
        <v>332</v>
      </c>
      <c r="E4300" s="2">
        <v>0.64166666666666672</v>
      </c>
      <c r="F4300" s="1" t="s">
        <v>1366</v>
      </c>
      <c r="G4300" t="b">
        <v>1</v>
      </c>
      <c r="H4300" s="3">
        <v>43532.642141203702</v>
      </c>
      <c r="I4300" s="1" t="s">
        <v>131</v>
      </c>
      <c r="J4300" s="1" t="s">
        <v>132</v>
      </c>
    </row>
    <row r="4301" spans="1:10" x14ac:dyDescent="0.25">
      <c r="A4301">
        <v>62513</v>
      </c>
      <c r="B4301">
        <v>4</v>
      </c>
      <c r="C4301" s="1" t="s">
        <v>2665</v>
      </c>
      <c r="D4301">
        <v>332</v>
      </c>
      <c r="E4301" s="2">
        <v>0.64166666666666672</v>
      </c>
      <c r="F4301" s="1" t="s">
        <v>582</v>
      </c>
      <c r="G4301" t="b">
        <v>1</v>
      </c>
      <c r="H4301" s="3">
        <v>43532.642164351855</v>
      </c>
      <c r="I4301" s="1" t="s">
        <v>127</v>
      </c>
      <c r="J4301" s="1" t="s">
        <v>128</v>
      </c>
    </row>
    <row r="4302" spans="1:10" x14ac:dyDescent="0.25">
      <c r="A4302">
        <v>62514</v>
      </c>
      <c r="B4302">
        <v>1</v>
      </c>
      <c r="C4302" s="1" t="s">
        <v>2666</v>
      </c>
      <c r="D4302">
        <v>332</v>
      </c>
      <c r="E4302" s="2">
        <v>0.64236111111111116</v>
      </c>
      <c r="F4302" s="1" t="s">
        <v>674</v>
      </c>
      <c r="G4302" t="b">
        <v>1</v>
      </c>
      <c r="H4302" s="3">
        <v>43532.642152777778</v>
      </c>
      <c r="I4302" s="1" t="s">
        <v>385</v>
      </c>
      <c r="J4302" s="1" t="s">
        <v>386</v>
      </c>
    </row>
    <row r="4303" spans="1:10" x14ac:dyDescent="0.25">
      <c r="A4303">
        <v>62514</v>
      </c>
      <c r="B4303">
        <v>2</v>
      </c>
      <c r="C4303" s="1" t="s">
        <v>2666</v>
      </c>
      <c r="D4303">
        <v>332</v>
      </c>
      <c r="E4303" s="2">
        <v>0.64236111111111116</v>
      </c>
      <c r="F4303" s="1" t="s">
        <v>666</v>
      </c>
      <c r="G4303" t="b">
        <v>1</v>
      </c>
      <c r="H4303" s="3">
        <v>43532.642337962963</v>
      </c>
      <c r="I4303" s="1" t="s">
        <v>267</v>
      </c>
      <c r="J4303" s="1" t="s">
        <v>268</v>
      </c>
    </row>
    <row r="4304" spans="1:10" x14ac:dyDescent="0.25">
      <c r="A4304">
        <v>62514</v>
      </c>
      <c r="B4304">
        <v>3</v>
      </c>
      <c r="C4304" s="1" t="s">
        <v>2666</v>
      </c>
      <c r="D4304">
        <v>332</v>
      </c>
      <c r="E4304" s="2">
        <v>0.64236111111111116</v>
      </c>
      <c r="F4304" s="1" t="s">
        <v>582</v>
      </c>
      <c r="G4304" t="b">
        <v>1</v>
      </c>
      <c r="H4304" s="3">
        <v>43532.642442129632</v>
      </c>
      <c r="I4304" s="1" t="s">
        <v>433</v>
      </c>
      <c r="J4304" s="1" t="s">
        <v>434</v>
      </c>
    </row>
    <row r="4305" spans="1:10" x14ac:dyDescent="0.25">
      <c r="A4305">
        <v>62515</v>
      </c>
      <c r="B4305">
        <v>1</v>
      </c>
      <c r="C4305" s="1" t="s">
        <v>2667</v>
      </c>
      <c r="D4305">
        <v>332</v>
      </c>
      <c r="E4305" s="2">
        <v>0.64236111111111116</v>
      </c>
      <c r="F4305" s="1" t="s">
        <v>674</v>
      </c>
      <c r="G4305" t="b">
        <v>1</v>
      </c>
      <c r="H4305" s="3">
        <v>43532.64267361111</v>
      </c>
      <c r="I4305" s="1" t="s">
        <v>361</v>
      </c>
      <c r="J4305" s="1" t="s">
        <v>362</v>
      </c>
    </row>
    <row r="4306" spans="1:10" x14ac:dyDescent="0.25">
      <c r="A4306">
        <v>62515</v>
      </c>
      <c r="B4306">
        <v>2</v>
      </c>
      <c r="C4306" s="1" t="s">
        <v>2667</v>
      </c>
      <c r="D4306">
        <v>332</v>
      </c>
      <c r="E4306" s="2">
        <v>0.64236111111111116</v>
      </c>
      <c r="F4306" s="1" t="s">
        <v>666</v>
      </c>
      <c r="G4306" t="b">
        <v>1</v>
      </c>
      <c r="H4306" s="3">
        <v>43532.642858796295</v>
      </c>
      <c r="I4306" s="1" t="s">
        <v>295</v>
      </c>
      <c r="J4306" s="1" t="s">
        <v>296</v>
      </c>
    </row>
    <row r="4307" spans="1:10" x14ac:dyDescent="0.25">
      <c r="A4307">
        <v>62515</v>
      </c>
      <c r="B4307">
        <v>3</v>
      </c>
      <c r="C4307" s="1" t="s">
        <v>2667</v>
      </c>
      <c r="D4307">
        <v>332</v>
      </c>
      <c r="E4307" s="2">
        <v>0.64236111111111116</v>
      </c>
      <c r="F4307" s="1" t="s">
        <v>582</v>
      </c>
      <c r="G4307" t="b">
        <v>1</v>
      </c>
      <c r="H4307" s="3">
        <v>43532.642592592594</v>
      </c>
      <c r="I4307" s="1" t="s">
        <v>129</v>
      </c>
      <c r="J4307" s="1" t="s">
        <v>130</v>
      </c>
    </row>
    <row r="4308" spans="1:10" x14ac:dyDescent="0.25">
      <c r="A4308">
        <v>62516</v>
      </c>
      <c r="B4308">
        <v>1</v>
      </c>
      <c r="C4308" s="1" t="s">
        <v>2668</v>
      </c>
      <c r="D4308">
        <v>332</v>
      </c>
      <c r="E4308" s="2">
        <v>0.6430555555555556</v>
      </c>
      <c r="F4308" s="1" t="s">
        <v>674</v>
      </c>
      <c r="G4308" t="b">
        <v>1</v>
      </c>
      <c r="H4308" s="3">
        <v>43532.643194444441</v>
      </c>
      <c r="I4308" s="1" t="s">
        <v>363</v>
      </c>
      <c r="J4308" s="1" t="s">
        <v>364</v>
      </c>
    </row>
    <row r="4309" spans="1:10" x14ac:dyDescent="0.25">
      <c r="A4309">
        <v>62516</v>
      </c>
      <c r="B4309">
        <v>2</v>
      </c>
      <c r="C4309" s="1" t="s">
        <v>2668</v>
      </c>
      <c r="D4309">
        <v>332</v>
      </c>
      <c r="E4309" s="2">
        <v>0.6430555555555556</v>
      </c>
      <c r="F4309" s="1" t="s">
        <v>666</v>
      </c>
      <c r="G4309" t="b">
        <v>1</v>
      </c>
      <c r="H4309" s="3">
        <v>43532.642858796295</v>
      </c>
      <c r="I4309" s="1" t="s">
        <v>295</v>
      </c>
      <c r="J4309" s="1" t="s">
        <v>296</v>
      </c>
    </row>
    <row r="4310" spans="1:10" x14ac:dyDescent="0.25">
      <c r="A4310">
        <v>62516</v>
      </c>
      <c r="B4310">
        <v>3</v>
      </c>
      <c r="C4310" s="1" t="s">
        <v>2668</v>
      </c>
      <c r="D4310">
        <v>332</v>
      </c>
      <c r="E4310" s="2">
        <v>0.6430555555555556</v>
      </c>
      <c r="F4310" s="1" t="s">
        <v>582</v>
      </c>
      <c r="G4310" t="b">
        <v>1</v>
      </c>
      <c r="H4310" s="3">
        <v>43532.642962962964</v>
      </c>
      <c r="I4310" s="1" t="s">
        <v>199</v>
      </c>
      <c r="J4310" s="1" t="s">
        <v>200</v>
      </c>
    </row>
    <row r="4311" spans="1:10" x14ac:dyDescent="0.25">
      <c r="A4311">
        <v>62517</v>
      </c>
      <c r="B4311">
        <v>1</v>
      </c>
      <c r="C4311" s="1" t="s">
        <v>2669</v>
      </c>
      <c r="D4311">
        <v>332</v>
      </c>
      <c r="E4311" s="2">
        <v>0.6430555555555556</v>
      </c>
      <c r="F4311" s="1" t="s">
        <v>674</v>
      </c>
      <c r="G4311" t="b">
        <v>1</v>
      </c>
      <c r="H4311" s="3">
        <v>43532.643194444441</v>
      </c>
      <c r="I4311" s="1" t="s">
        <v>363</v>
      </c>
      <c r="J4311" s="1" t="s">
        <v>364</v>
      </c>
    </row>
    <row r="4312" spans="1:10" x14ac:dyDescent="0.25">
      <c r="A4312">
        <v>62517</v>
      </c>
      <c r="B4312">
        <v>2</v>
      </c>
      <c r="C4312" s="1" t="s">
        <v>2669</v>
      </c>
      <c r="D4312">
        <v>332</v>
      </c>
      <c r="E4312" s="2">
        <v>0.6430555555555556</v>
      </c>
      <c r="F4312" s="1" t="s">
        <v>666</v>
      </c>
      <c r="G4312" t="b">
        <v>1</v>
      </c>
      <c r="H4312" s="3">
        <v>43532.643379629626</v>
      </c>
      <c r="I4312" s="1" t="s">
        <v>359</v>
      </c>
      <c r="J4312" s="1" t="s">
        <v>360</v>
      </c>
    </row>
    <row r="4313" spans="1:10" x14ac:dyDescent="0.25">
      <c r="A4313">
        <v>62517</v>
      </c>
      <c r="B4313">
        <v>3</v>
      </c>
      <c r="C4313" s="1" t="s">
        <v>2669</v>
      </c>
      <c r="D4313">
        <v>332</v>
      </c>
      <c r="E4313" s="2">
        <v>0.6430555555555556</v>
      </c>
      <c r="F4313" s="1" t="s">
        <v>582</v>
      </c>
      <c r="G4313" t="b">
        <v>1</v>
      </c>
      <c r="H4313" s="3">
        <v>43532.643483796295</v>
      </c>
      <c r="I4313" s="1" t="s">
        <v>131</v>
      </c>
      <c r="J4313" s="1" t="s">
        <v>132</v>
      </c>
    </row>
    <row r="4314" spans="1:10" x14ac:dyDescent="0.25">
      <c r="A4314">
        <v>62518</v>
      </c>
      <c r="B4314">
        <v>1</v>
      </c>
      <c r="C4314" s="1" t="s">
        <v>2670</v>
      </c>
      <c r="D4314">
        <v>332</v>
      </c>
      <c r="E4314" s="2">
        <v>0.64375000000000004</v>
      </c>
      <c r="F4314" s="1" t="s">
        <v>674</v>
      </c>
      <c r="G4314" t="b">
        <v>1</v>
      </c>
      <c r="H4314" s="3">
        <v>43532.64371527778</v>
      </c>
      <c r="I4314" s="1" t="s">
        <v>181</v>
      </c>
      <c r="J4314" s="1" t="s">
        <v>182</v>
      </c>
    </row>
    <row r="4315" spans="1:10" x14ac:dyDescent="0.25">
      <c r="A4315">
        <v>62518</v>
      </c>
      <c r="B4315">
        <v>2</v>
      </c>
      <c r="C4315" s="1" t="s">
        <v>2670</v>
      </c>
      <c r="D4315">
        <v>332</v>
      </c>
      <c r="E4315" s="2">
        <v>0.64375000000000004</v>
      </c>
      <c r="F4315" s="1" t="s">
        <v>666</v>
      </c>
      <c r="G4315" t="b">
        <v>1</v>
      </c>
      <c r="H4315" s="3">
        <v>43532.643912037034</v>
      </c>
      <c r="I4315" s="1" t="s">
        <v>365</v>
      </c>
      <c r="J4315" s="1" t="s">
        <v>366</v>
      </c>
    </row>
    <row r="4316" spans="1:10" x14ac:dyDescent="0.25">
      <c r="A4316">
        <v>62518</v>
      </c>
      <c r="B4316">
        <v>3</v>
      </c>
      <c r="C4316" s="1" t="s">
        <v>2670</v>
      </c>
      <c r="D4316">
        <v>332</v>
      </c>
      <c r="E4316" s="2">
        <v>0.64375000000000004</v>
      </c>
      <c r="F4316" s="1" t="s">
        <v>582</v>
      </c>
      <c r="G4316" t="b">
        <v>1</v>
      </c>
      <c r="H4316" s="3">
        <v>43532.64371527778</v>
      </c>
      <c r="I4316" s="1" t="s">
        <v>131</v>
      </c>
      <c r="J4316" s="1" t="s">
        <v>132</v>
      </c>
    </row>
    <row r="4317" spans="1:10" x14ac:dyDescent="0.25">
      <c r="A4317">
        <v>62519</v>
      </c>
      <c r="B4317">
        <v>1</v>
      </c>
      <c r="C4317" s="1" t="s">
        <v>2671</v>
      </c>
      <c r="D4317">
        <v>332</v>
      </c>
      <c r="E4317" s="2">
        <v>0.64375000000000004</v>
      </c>
      <c r="F4317" s="1" t="s">
        <v>674</v>
      </c>
      <c r="G4317" t="b">
        <v>1</v>
      </c>
      <c r="H4317" s="3">
        <v>43532.644236111111</v>
      </c>
      <c r="I4317" s="1" t="s">
        <v>145</v>
      </c>
      <c r="J4317" s="1" t="s">
        <v>146</v>
      </c>
    </row>
    <row r="4318" spans="1:10" x14ac:dyDescent="0.25">
      <c r="A4318">
        <v>62519</v>
      </c>
      <c r="B4318">
        <v>2</v>
      </c>
      <c r="C4318" s="1" t="s">
        <v>2671</v>
      </c>
      <c r="D4318">
        <v>332</v>
      </c>
      <c r="E4318" s="2">
        <v>0.64375000000000004</v>
      </c>
      <c r="F4318" s="1" t="s">
        <v>666</v>
      </c>
      <c r="G4318" t="b">
        <v>1</v>
      </c>
      <c r="H4318" s="3">
        <v>43532.643912037034</v>
      </c>
      <c r="I4318" s="1" t="s">
        <v>365</v>
      </c>
      <c r="J4318" s="1" t="s">
        <v>366</v>
      </c>
    </row>
    <row r="4319" spans="1:10" x14ac:dyDescent="0.25">
      <c r="A4319">
        <v>62519</v>
      </c>
      <c r="B4319">
        <v>3</v>
      </c>
      <c r="C4319" s="1" t="s">
        <v>2671</v>
      </c>
      <c r="D4319">
        <v>332</v>
      </c>
      <c r="E4319" s="2">
        <v>0.64375000000000004</v>
      </c>
      <c r="F4319" s="1" t="s">
        <v>582</v>
      </c>
      <c r="G4319" t="b">
        <v>1</v>
      </c>
      <c r="H4319" s="3">
        <v>43532.644004629627</v>
      </c>
      <c r="I4319" s="1" t="s">
        <v>131</v>
      </c>
      <c r="J4319" s="1" t="s">
        <v>132</v>
      </c>
    </row>
    <row r="4320" spans="1:10" x14ac:dyDescent="0.25">
      <c r="A4320">
        <v>62520</v>
      </c>
      <c r="B4320">
        <v>1</v>
      </c>
      <c r="C4320" s="1" t="s">
        <v>2672</v>
      </c>
      <c r="D4320">
        <v>332</v>
      </c>
      <c r="E4320" s="2">
        <v>0.64444444444444449</v>
      </c>
      <c r="F4320" s="1" t="s">
        <v>674</v>
      </c>
      <c r="G4320" t="b">
        <v>1</v>
      </c>
      <c r="H4320" s="3">
        <v>43532.644236111111</v>
      </c>
      <c r="I4320" s="1" t="s">
        <v>145</v>
      </c>
      <c r="J4320" s="1" t="s">
        <v>146</v>
      </c>
    </row>
    <row r="4321" spans="1:10" x14ac:dyDescent="0.25">
      <c r="A4321">
        <v>62520</v>
      </c>
      <c r="B4321">
        <v>2</v>
      </c>
      <c r="C4321" s="1" t="s">
        <v>2672</v>
      </c>
      <c r="D4321">
        <v>332</v>
      </c>
      <c r="E4321" s="2">
        <v>0.64444444444444449</v>
      </c>
      <c r="F4321" s="1" t="s">
        <v>666</v>
      </c>
      <c r="G4321" t="b">
        <v>1</v>
      </c>
      <c r="H4321" s="3">
        <v>43532.644432870373</v>
      </c>
      <c r="I4321" s="1" t="s">
        <v>157</v>
      </c>
      <c r="J4321" s="1" t="s">
        <v>158</v>
      </c>
    </row>
    <row r="4322" spans="1:10" x14ac:dyDescent="0.25">
      <c r="A4322">
        <v>62520</v>
      </c>
      <c r="B4322">
        <v>3</v>
      </c>
      <c r="C4322" s="1" t="s">
        <v>2672</v>
      </c>
      <c r="D4322">
        <v>332</v>
      </c>
      <c r="E4322" s="2">
        <v>0.64444444444444449</v>
      </c>
      <c r="F4322" s="1" t="s">
        <v>582</v>
      </c>
      <c r="G4322" t="b">
        <v>1</v>
      </c>
      <c r="H4322" s="3">
        <v>43532.644525462965</v>
      </c>
      <c r="I4322" s="1" t="s">
        <v>131</v>
      </c>
      <c r="J4322" s="1" t="s">
        <v>132</v>
      </c>
    </row>
    <row r="4323" spans="1:10" x14ac:dyDescent="0.25">
      <c r="A4323">
        <v>62521</v>
      </c>
      <c r="B4323">
        <v>1</v>
      </c>
      <c r="C4323" s="1" t="s">
        <v>2673</v>
      </c>
      <c r="D4323">
        <v>332</v>
      </c>
      <c r="E4323" s="2">
        <v>0.64444444444444449</v>
      </c>
      <c r="F4323" s="1" t="s">
        <v>674</v>
      </c>
      <c r="G4323" t="b">
        <v>1</v>
      </c>
      <c r="H4323" s="3">
        <v>43532.644756944443</v>
      </c>
      <c r="I4323" s="1" t="s">
        <v>672</v>
      </c>
      <c r="J4323" s="1" t="s">
        <v>673</v>
      </c>
    </row>
    <row r="4324" spans="1:10" x14ac:dyDescent="0.25">
      <c r="A4324">
        <v>62521</v>
      </c>
      <c r="B4324">
        <v>2</v>
      </c>
      <c r="C4324" s="1" t="s">
        <v>2673</v>
      </c>
      <c r="D4324">
        <v>332</v>
      </c>
      <c r="E4324" s="2">
        <v>0.64444444444444449</v>
      </c>
      <c r="F4324" s="1" t="s">
        <v>666</v>
      </c>
      <c r="G4324" t="b">
        <v>1</v>
      </c>
      <c r="H4324" s="3">
        <v>43532.644953703704</v>
      </c>
      <c r="I4324" s="1" t="s">
        <v>275</v>
      </c>
      <c r="J4324" s="1" t="s">
        <v>276</v>
      </c>
    </row>
    <row r="4325" spans="1:10" x14ac:dyDescent="0.25">
      <c r="A4325">
        <v>62521</v>
      </c>
      <c r="B4325">
        <v>3</v>
      </c>
      <c r="C4325" s="1" t="s">
        <v>2673</v>
      </c>
      <c r="D4325">
        <v>332</v>
      </c>
      <c r="E4325" s="2">
        <v>0.64444444444444449</v>
      </c>
      <c r="F4325" s="1" t="s">
        <v>582</v>
      </c>
      <c r="G4325" t="b">
        <v>1</v>
      </c>
      <c r="H4325" s="3">
        <v>43532.644525462965</v>
      </c>
      <c r="I4325" s="1" t="s">
        <v>131</v>
      </c>
      <c r="J4325" s="1" t="s">
        <v>132</v>
      </c>
    </row>
    <row r="4326" spans="1:10" x14ac:dyDescent="0.25">
      <c r="A4326">
        <v>62522</v>
      </c>
      <c r="B4326">
        <v>1</v>
      </c>
      <c r="C4326" s="1" t="s">
        <v>2674</v>
      </c>
      <c r="D4326">
        <v>332</v>
      </c>
      <c r="E4326" s="2">
        <v>0.64513888888888893</v>
      </c>
      <c r="F4326" s="1" t="s">
        <v>674</v>
      </c>
      <c r="G4326" t="b">
        <v>1</v>
      </c>
      <c r="H4326" s="3">
        <v>43532.645277777781</v>
      </c>
      <c r="I4326" s="1" t="s">
        <v>263</v>
      </c>
      <c r="J4326" s="1" t="s">
        <v>264</v>
      </c>
    </row>
    <row r="4327" spans="1:10" x14ac:dyDescent="0.25">
      <c r="A4327">
        <v>62522</v>
      </c>
      <c r="B4327">
        <v>2</v>
      </c>
      <c r="C4327" s="1" t="s">
        <v>2674</v>
      </c>
      <c r="D4327">
        <v>332</v>
      </c>
      <c r="E4327" s="2">
        <v>0.64513888888888893</v>
      </c>
      <c r="F4327" s="1" t="s">
        <v>666</v>
      </c>
      <c r="G4327" t="b">
        <v>1</v>
      </c>
      <c r="H4327" s="3">
        <v>43532.644953703704</v>
      </c>
      <c r="I4327" s="1" t="s">
        <v>275</v>
      </c>
      <c r="J4327" s="1" t="s">
        <v>276</v>
      </c>
    </row>
    <row r="4328" spans="1:10" x14ac:dyDescent="0.25">
      <c r="A4328">
        <v>62522</v>
      </c>
      <c r="B4328">
        <v>3</v>
      </c>
      <c r="C4328" s="1" t="s">
        <v>2674</v>
      </c>
      <c r="D4328">
        <v>332</v>
      </c>
      <c r="E4328" s="2">
        <v>0.64513888888888893</v>
      </c>
      <c r="F4328" s="1" t="s">
        <v>582</v>
      </c>
      <c r="G4328" t="b">
        <v>1</v>
      </c>
      <c r="H4328" s="3">
        <v>43532.645046296297</v>
      </c>
      <c r="I4328" s="1" t="s">
        <v>131</v>
      </c>
      <c r="J4328" s="1" t="s">
        <v>132</v>
      </c>
    </row>
    <row r="4329" spans="1:10" x14ac:dyDescent="0.25">
      <c r="A4329">
        <v>62523</v>
      </c>
      <c r="B4329">
        <v>1</v>
      </c>
      <c r="C4329" s="1" t="s">
        <v>2675</v>
      </c>
      <c r="D4329">
        <v>332</v>
      </c>
      <c r="E4329" s="2">
        <v>0.64513888888888893</v>
      </c>
      <c r="F4329" s="1" t="s">
        <v>674</v>
      </c>
      <c r="G4329" t="b">
        <v>1</v>
      </c>
      <c r="H4329" s="3">
        <v>43532.645277777781</v>
      </c>
      <c r="I4329" s="1" t="s">
        <v>263</v>
      </c>
      <c r="J4329" s="1" t="s">
        <v>264</v>
      </c>
    </row>
    <row r="4330" spans="1:10" x14ac:dyDescent="0.25">
      <c r="A4330">
        <v>62523</v>
      </c>
      <c r="B4330">
        <v>2</v>
      </c>
      <c r="C4330" s="1" t="s">
        <v>2675</v>
      </c>
      <c r="D4330">
        <v>332</v>
      </c>
      <c r="E4330" s="2">
        <v>0.64513888888888893</v>
      </c>
      <c r="F4330" s="1" t="s">
        <v>666</v>
      </c>
      <c r="G4330" t="b">
        <v>1</v>
      </c>
      <c r="H4330" s="3">
        <v>43532.645474537036</v>
      </c>
      <c r="I4330" s="1" t="s">
        <v>381</v>
      </c>
      <c r="J4330" s="1" t="s">
        <v>382</v>
      </c>
    </row>
    <row r="4331" spans="1:10" x14ac:dyDescent="0.25">
      <c r="A4331">
        <v>62523</v>
      </c>
      <c r="B4331">
        <v>3</v>
      </c>
      <c r="C4331" s="1" t="s">
        <v>2675</v>
      </c>
      <c r="D4331">
        <v>332</v>
      </c>
      <c r="E4331" s="2">
        <v>0.64513888888888893</v>
      </c>
      <c r="F4331" s="1" t="s">
        <v>582</v>
      </c>
      <c r="G4331" t="b">
        <v>1</v>
      </c>
      <c r="H4331" s="3">
        <v>43532.645567129628</v>
      </c>
      <c r="I4331" s="1" t="s">
        <v>131</v>
      </c>
      <c r="J4331" s="1" t="s">
        <v>132</v>
      </c>
    </row>
    <row r="4332" spans="1:10" x14ac:dyDescent="0.25">
      <c r="A4332">
        <v>62524</v>
      </c>
      <c r="B4332">
        <v>1</v>
      </c>
      <c r="C4332" s="1" t="s">
        <v>2676</v>
      </c>
      <c r="D4332">
        <v>332</v>
      </c>
      <c r="E4332" s="2">
        <v>0.64583333333333337</v>
      </c>
      <c r="F4332" s="1" t="s">
        <v>674</v>
      </c>
      <c r="G4332" t="b">
        <v>1</v>
      </c>
      <c r="H4332" s="3">
        <v>43532.645798611113</v>
      </c>
      <c r="I4332" s="1" t="s">
        <v>417</v>
      </c>
      <c r="J4332" s="1" t="s">
        <v>418</v>
      </c>
    </row>
    <row r="4333" spans="1:10" x14ac:dyDescent="0.25">
      <c r="A4333">
        <v>62524</v>
      </c>
      <c r="B4333">
        <v>2</v>
      </c>
      <c r="C4333" s="1" t="s">
        <v>2676</v>
      </c>
      <c r="D4333">
        <v>332</v>
      </c>
      <c r="E4333" s="2">
        <v>0.64583333333333337</v>
      </c>
      <c r="F4333" s="1" t="s">
        <v>666</v>
      </c>
      <c r="G4333" t="b">
        <v>1</v>
      </c>
      <c r="H4333" s="3">
        <v>43532.645995370367</v>
      </c>
      <c r="I4333" s="1" t="s">
        <v>239</v>
      </c>
      <c r="J4333" s="1" t="s">
        <v>240</v>
      </c>
    </row>
    <row r="4334" spans="1:10" x14ac:dyDescent="0.25">
      <c r="A4334">
        <v>62524</v>
      </c>
      <c r="B4334">
        <v>3</v>
      </c>
      <c r="C4334" s="1" t="s">
        <v>2676</v>
      </c>
      <c r="D4334">
        <v>332</v>
      </c>
      <c r="E4334" s="2">
        <v>0.64583333333333337</v>
      </c>
      <c r="F4334" s="1" t="s">
        <v>582</v>
      </c>
      <c r="G4334" t="b">
        <v>1</v>
      </c>
      <c r="H4334" s="3">
        <v>43532.645567129628</v>
      </c>
      <c r="I4334" s="1" t="s">
        <v>131</v>
      </c>
      <c r="J4334" s="1" t="s">
        <v>132</v>
      </c>
    </row>
    <row r="4335" spans="1:10" x14ac:dyDescent="0.25">
      <c r="A4335">
        <v>62525</v>
      </c>
      <c r="B4335">
        <v>1</v>
      </c>
      <c r="C4335" s="1" t="s">
        <v>2677</v>
      </c>
      <c r="D4335">
        <v>332</v>
      </c>
      <c r="E4335" s="2">
        <v>0.64583333333333337</v>
      </c>
      <c r="F4335" s="1" t="s">
        <v>674</v>
      </c>
      <c r="G4335" t="b">
        <v>1</v>
      </c>
      <c r="H4335" s="3">
        <v>43532.646319444444</v>
      </c>
      <c r="I4335" s="1" t="s">
        <v>285</v>
      </c>
      <c r="J4335" s="1" t="s">
        <v>286</v>
      </c>
    </row>
    <row r="4336" spans="1:10" x14ac:dyDescent="0.25">
      <c r="A4336">
        <v>62525</v>
      </c>
      <c r="B4336">
        <v>2</v>
      </c>
      <c r="C4336" s="1" t="s">
        <v>2677</v>
      </c>
      <c r="D4336">
        <v>332</v>
      </c>
      <c r="E4336" s="2">
        <v>0.64583333333333337</v>
      </c>
      <c r="F4336" s="1" t="s">
        <v>666</v>
      </c>
      <c r="G4336" t="b">
        <v>1</v>
      </c>
      <c r="H4336" s="3">
        <v>43532.645995370367</v>
      </c>
      <c r="I4336" s="1" t="s">
        <v>239</v>
      </c>
      <c r="J4336" s="1" t="s">
        <v>240</v>
      </c>
    </row>
    <row r="4337" spans="1:10" x14ac:dyDescent="0.25">
      <c r="A4337">
        <v>62525</v>
      </c>
      <c r="B4337">
        <v>3</v>
      </c>
      <c r="C4337" s="1" t="s">
        <v>2677</v>
      </c>
      <c r="D4337">
        <v>332</v>
      </c>
      <c r="E4337" s="2">
        <v>0.64583333333333337</v>
      </c>
      <c r="F4337" s="1" t="s">
        <v>582</v>
      </c>
      <c r="G4337" t="b">
        <v>1</v>
      </c>
      <c r="H4337" s="3">
        <v>43532.646087962959</v>
      </c>
      <c r="I4337" s="1" t="s">
        <v>131</v>
      </c>
      <c r="J4337" s="1" t="s">
        <v>132</v>
      </c>
    </row>
    <row r="4338" spans="1:10" x14ac:dyDescent="0.25">
      <c r="A4338">
        <v>62526</v>
      </c>
      <c r="B4338">
        <v>1</v>
      </c>
      <c r="C4338" s="1" t="s">
        <v>2678</v>
      </c>
      <c r="D4338">
        <v>332</v>
      </c>
      <c r="E4338" s="2">
        <v>0.64652777777777781</v>
      </c>
      <c r="F4338" s="1" t="s">
        <v>674</v>
      </c>
      <c r="G4338" t="b">
        <v>1</v>
      </c>
      <c r="H4338" s="3">
        <v>43532.646319444444</v>
      </c>
      <c r="I4338" s="1" t="s">
        <v>285</v>
      </c>
      <c r="J4338" s="1" t="s">
        <v>286</v>
      </c>
    </row>
    <row r="4339" spans="1:10" x14ac:dyDescent="0.25">
      <c r="A4339">
        <v>62526</v>
      </c>
      <c r="B4339">
        <v>2</v>
      </c>
      <c r="C4339" s="1" t="s">
        <v>2678</v>
      </c>
      <c r="D4339">
        <v>332</v>
      </c>
      <c r="E4339" s="2">
        <v>0.64652777777777781</v>
      </c>
      <c r="F4339" s="1" t="s">
        <v>666</v>
      </c>
      <c r="G4339" t="b">
        <v>1</v>
      </c>
      <c r="H4339" s="3">
        <v>43532.646516203706</v>
      </c>
      <c r="I4339" s="1" t="s">
        <v>503</v>
      </c>
      <c r="J4339" s="1" t="s">
        <v>504</v>
      </c>
    </row>
    <row r="4340" spans="1:10" x14ac:dyDescent="0.25">
      <c r="A4340">
        <v>62527</v>
      </c>
      <c r="B4340">
        <v>1</v>
      </c>
      <c r="C4340" s="1" t="s">
        <v>2679</v>
      </c>
      <c r="D4340">
        <v>332</v>
      </c>
      <c r="E4340" s="2">
        <v>0.64652777777777781</v>
      </c>
      <c r="F4340" s="1" t="s">
        <v>674</v>
      </c>
      <c r="G4340" t="b">
        <v>1</v>
      </c>
      <c r="H4340" s="3">
        <v>43532.646840277775</v>
      </c>
      <c r="I4340" s="1" t="s">
        <v>696</v>
      </c>
      <c r="J4340" s="1" t="s">
        <v>697</v>
      </c>
    </row>
    <row r="4341" spans="1:10" x14ac:dyDescent="0.25">
      <c r="A4341">
        <v>62527</v>
      </c>
      <c r="B4341">
        <v>2</v>
      </c>
      <c r="C4341" s="1" t="s">
        <v>2679</v>
      </c>
      <c r="D4341">
        <v>332</v>
      </c>
      <c r="E4341" s="2">
        <v>0.64652777777777781</v>
      </c>
      <c r="F4341" s="1" t="s">
        <v>666</v>
      </c>
      <c r="G4341" t="b">
        <v>1</v>
      </c>
      <c r="H4341" s="3">
        <v>43532.647037037037</v>
      </c>
      <c r="I4341" s="1" t="s">
        <v>301</v>
      </c>
      <c r="J4341" s="1" t="s">
        <v>302</v>
      </c>
    </row>
    <row r="4342" spans="1:10" x14ac:dyDescent="0.25">
      <c r="A4342">
        <v>62528</v>
      </c>
      <c r="B4342">
        <v>1</v>
      </c>
      <c r="C4342" s="1" t="s">
        <v>2680</v>
      </c>
      <c r="D4342">
        <v>332</v>
      </c>
      <c r="E4342" s="2">
        <v>0.64722222222222225</v>
      </c>
      <c r="F4342" s="1" t="s">
        <v>674</v>
      </c>
      <c r="G4342" t="b">
        <v>1</v>
      </c>
      <c r="H4342" s="3">
        <v>43532.647361111114</v>
      </c>
      <c r="I4342" s="1" t="s">
        <v>353</v>
      </c>
      <c r="J4342" s="1" t="s">
        <v>354</v>
      </c>
    </row>
    <row r="4343" spans="1:10" x14ac:dyDescent="0.25">
      <c r="A4343">
        <v>62528</v>
      </c>
      <c r="B4343">
        <v>2</v>
      </c>
      <c r="C4343" s="1" t="s">
        <v>2680</v>
      </c>
      <c r="D4343">
        <v>332</v>
      </c>
      <c r="E4343" s="2">
        <v>0.64722222222222225</v>
      </c>
      <c r="F4343" s="1" t="s">
        <v>666</v>
      </c>
      <c r="G4343" t="b">
        <v>1</v>
      </c>
      <c r="H4343" s="3">
        <v>43532.647037037037</v>
      </c>
      <c r="I4343" s="1" t="s">
        <v>301</v>
      </c>
      <c r="J4343" s="1" t="s">
        <v>302</v>
      </c>
    </row>
    <row r="4344" spans="1:10" x14ac:dyDescent="0.25">
      <c r="A4344">
        <v>62529</v>
      </c>
      <c r="B4344">
        <v>1</v>
      </c>
      <c r="C4344" s="1" t="s">
        <v>2681</v>
      </c>
      <c r="D4344">
        <v>332</v>
      </c>
      <c r="E4344" s="2">
        <v>0.64722222222222225</v>
      </c>
      <c r="F4344" s="1" t="s">
        <v>674</v>
      </c>
      <c r="G4344" t="b">
        <v>1</v>
      </c>
      <c r="H4344" s="3">
        <v>43532.647361111114</v>
      </c>
      <c r="I4344" s="1" t="s">
        <v>353</v>
      </c>
      <c r="J4344" s="1" t="s">
        <v>354</v>
      </c>
    </row>
    <row r="4345" spans="1:10" x14ac:dyDescent="0.25">
      <c r="A4345">
        <v>62529</v>
      </c>
      <c r="B4345">
        <v>2</v>
      </c>
      <c r="C4345" s="1" t="s">
        <v>2681</v>
      </c>
      <c r="D4345">
        <v>332</v>
      </c>
      <c r="E4345" s="2">
        <v>0.64722222222222225</v>
      </c>
      <c r="F4345" s="1" t="s">
        <v>666</v>
      </c>
      <c r="G4345" t="b">
        <v>1</v>
      </c>
      <c r="H4345" s="3">
        <v>43532.647557870368</v>
      </c>
      <c r="I4345" s="1" t="s">
        <v>301</v>
      </c>
      <c r="J4345" s="1" t="s">
        <v>302</v>
      </c>
    </row>
    <row r="4346" spans="1:10" x14ac:dyDescent="0.25">
      <c r="A4346">
        <v>62530</v>
      </c>
      <c r="B4346">
        <v>1</v>
      </c>
      <c r="C4346" s="1" t="s">
        <v>2682</v>
      </c>
      <c r="D4346">
        <v>332</v>
      </c>
      <c r="E4346" s="2">
        <v>0.6479166666666667</v>
      </c>
      <c r="F4346" s="1" t="s">
        <v>674</v>
      </c>
      <c r="G4346" t="b">
        <v>1</v>
      </c>
      <c r="H4346" s="3">
        <v>43532.647881944446</v>
      </c>
      <c r="I4346" s="1" t="s">
        <v>231</v>
      </c>
      <c r="J4346" s="1" t="s">
        <v>232</v>
      </c>
    </row>
    <row r="4347" spans="1:10" x14ac:dyDescent="0.25">
      <c r="A4347">
        <v>62530</v>
      </c>
      <c r="B4347">
        <v>2</v>
      </c>
      <c r="C4347" s="1" t="s">
        <v>2682</v>
      </c>
      <c r="D4347">
        <v>332</v>
      </c>
      <c r="E4347" s="2">
        <v>0.6479166666666667</v>
      </c>
      <c r="F4347" s="1" t="s">
        <v>666</v>
      </c>
      <c r="G4347" t="b">
        <v>1</v>
      </c>
      <c r="H4347" s="3">
        <v>43532.648078703707</v>
      </c>
      <c r="I4347" s="1" t="s">
        <v>301</v>
      </c>
      <c r="J4347" s="1" t="s">
        <v>302</v>
      </c>
    </row>
    <row r="4348" spans="1:10" x14ac:dyDescent="0.25">
      <c r="A4348">
        <v>62531</v>
      </c>
      <c r="B4348">
        <v>1</v>
      </c>
      <c r="C4348" s="1" t="s">
        <v>2683</v>
      </c>
      <c r="D4348">
        <v>332</v>
      </c>
      <c r="E4348" s="2">
        <v>0.6479166666666667</v>
      </c>
      <c r="F4348" s="1" t="s">
        <v>674</v>
      </c>
      <c r="G4348" t="b">
        <v>1</v>
      </c>
      <c r="H4348" s="3">
        <v>43532.648402777777</v>
      </c>
      <c r="I4348" s="1" t="s">
        <v>267</v>
      </c>
      <c r="J4348" s="1" t="s">
        <v>268</v>
      </c>
    </row>
    <row r="4349" spans="1:10" x14ac:dyDescent="0.25">
      <c r="A4349">
        <v>62531</v>
      </c>
      <c r="B4349">
        <v>2</v>
      </c>
      <c r="C4349" s="1" t="s">
        <v>2683</v>
      </c>
      <c r="D4349">
        <v>332</v>
      </c>
      <c r="E4349" s="2">
        <v>0.6479166666666667</v>
      </c>
      <c r="F4349" s="1" t="s">
        <v>666</v>
      </c>
      <c r="G4349" t="b">
        <v>1</v>
      </c>
      <c r="H4349" s="3">
        <v>43532.648078703707</v>
      </c>
      <c r="I4349" s="1" t="s">
        <v>301</v>
      </c>
      <c r="J4349" s="1" t="s">
        <v>302</v>
      </c>
    </row>
    <row r="4350" spans="1:10" x14ac:dyDescent="0.25">
      <c r="A4350">
        <v>62532</v>
      </c>
      <c r="B4350">
        <v>1</v>
      </c>
      <c r="C4350" s="1" t="s">
        <v>2684</v>
      </c>
      <c r="D4350">
        <v>332</v>
      </c>
      <c r="E4350" s="2">
        <v>0.64861111111111114</v>
      </c>
      <c r="F4350" s="1" t="s">
        <v>674</v>
      </c>
      <c r="G4350" t="b">
        <v>1</v>
      </c>
      <c r="H4350" s="3">
        <v>43532.648402777777</v>
      </c>
      <c r="I4350" s="1" t="s">
        <v>267</v>
      </c>
      <c r="J4350" s="1" t="s">
        <v>268</v>
      </c>
    </row>
    <row r="4351" spans="1:10" x14ac:dyDescent="0.25">
      <c r="A4351">
        <v>62532</v>
      </c>
      <c r="B4351">
        <v>2</v>
      </c>
      <c r="C4351" s="1" t="s">
        <v>2684</v>
      </c>
      <c r="D4351">
        <v>332</v>
      </c>
      <c r="E4351" s="2">
        <v>0.64861111111111114</v>
      </c>
      <c r="F4351" s="1" t="s">
        <v>666</v>
      </c>
      <c r="G4351" t="b">
        <v>1</v>
      </c>
      <c r="H4351" s="3">
        <v>43532.648599537039</v>
      </c>
      <c r="I4351" s="1" t="s">
        <v>305</v>
      </c>
      <c r="J4351" s="1" t="s">
        <v>306</v>
      </c>
    </row>
    <row r="4352" spans="1:10" x14ac:dyDescent="0.25">
      <c r="A4352">
        <v>62533</v>
      </c>
      <c r="B4352">
        <v>1</v>
      </c>
      <c r="C4352" s="1" t="s">
        <v>2685</v>
      </c>
      <c r="D4352">
        <v>332</v>
      </c>
      <c r="E4352" s="2">
        <v>0.64861111111111114</v>
      </c>
      <c r="F4352" s="1" t="s">
        <v>674</v>
      </c>
      <c r="G4352" t="b">
        <v>1</v>
      </c>
      <c r="H4352" s="3">
        <v>43532.648935185185</v>
      </c>
      <c r="I4352" s="1" t="s">
        <v>155</v>
      </c>
      <c r="J4352" s="1" t="s">
        <v>156</v>
      </c>
    </row>
    <row r="4353" spans="1:10" x14ac:dyDescent="0.25">
      <c r="A4353">
        <v>62533</v>
      </c>
      <c r="B4353">
        <v>2</v>
      </c>
      <c r="C4353" s="1" t="s">
        <v>2685</v>
      </c>
      <c r="D4353">
        <v>332</v>
      </c>
      <c r="E4353" s="2">
        <v>0.64861111111111114</v>
      </c>
      <c r="F4353" s="1" t="s">
        <v>666</v>
      </c>
      <c r="G4353" t="b">
        <v>1</v>
      </c>
      <c r="H4353" s="3">
        <v>43532.64912037037</v>
      </c>
      <c r="I4353" s="1" t="s">
        <v>423</v>
      </c>
      <c r="J4353" s="1" t="s">
        <v>424</v>
      </c>
    </row>
    <row r="4354" spans="1:10" x14ac:dyDescent="0.25">
      <c r="A4354">
        <v>62534</v>
      </c>
      <c r="B4354">
        <v>1</v>
      </c>
      <c r="C4354" s="1" t="s">
        <v>2686</v>
      </c>
      <c r="D4354">
        <v>332</v>
      </c>
      <c r="E4354" s="2">
        <v>0.64930555555555558</v>
      </c>
      <c r="F4354" s="1" t="s">
        <v>674</v>
      </c>
      <c r="G4354" t="b">
        <v>1</v>
      </c>
      <c r="H4354" s="3">
        <v>43532.649456018517</v>
      </c>
      <c r="I4354" s="1" t="s">
        <v>359</v>
      </c>
      <c r="J4354" s="1" t="s">
        <v>360</v>
      </c>
    </row>
    <row r="4355" spans="1:10" x14ac:dyDescent="0.25">
      <c r="A4355">
        <v>62534</v>
      </c>
      <c r="B4355">
        <v>2</v>
      </c>
      <c r="C4355" s="1" t="s">
        <v>2686</v>
      </c>
      <c r="D4355">
        <v>332</v>
      </c>
      <c r="E4355" s="2">
        <v>0.64930555555555558</v>
      </c>
      <c r="F4355" s="1" t="s">
        <v>666</v>
      </c>
      <c r="G4355" t="b">
        <v>1</v>
      </c>
      <c r="H4355" s="3">
        <v>43532.64912037037</v>
      </c>
      <c r="I4355" s="1" t="s">
        <v>423</v>
      </c>
      <c r="J4355" s="1" t="s">
        <v>424</v>
      </c>
    </row>
    <row r="4356" spans="1:10" x14ac:dyDescent="0.25">
      <c r="A4356">
        <v>62535</v>
      </c>
      <c r="B4356">
        <v>1</v>
      </c>
      <c r="C4356" s="1" t="s">
        <v>2687</v>
      </c>
      <c r="D4356">
        <v>332</v>
      </c>
      <c r="E4356" s="2">
        <v>0.64930555555555558</v>
      </c>
      <c r="F4356" s="1" t="s">
        <v>674</v>
      </c>
      <c r="G4356" t="b">
        <v>1</v>
      </c>
      <c r="H4356" s="3">
        <v>43532.649456018517</v>
      </c>
      <c r="I4356" s="1" t="s">
        <v>359</v>
      </c>
      <c r="J4356" s="1" t="s">
        <v>360</v>
      </c>
    </row>
    <row r="4357" spans="1:10" x14ac:dyDescent="0.25">
      <c r="A4357">
        <v>62535</v>
      </c>
      <c r="B4357">
        <v>2</v>
      </c>
      <c r="C4357" s="1" t="s">
        <v>2687</v>
      </c>
      <c r="D4357">
        <v>332</v>
      </c>
      <c r="E4357" s="2">
        <v>0.64930555555555558</v>
      </c>
      <c r="F4357" s="1" t="s">
        <v>666</v>
      </c>
      <c r="G4357" t="b">
        <v>1</v>
      </c>
      <c r="H4357" s="3">
        <v>43532.649641203701</v>
      </c>
      <c r="I4357" s="1" t="s">
        <v>720</v>
      </c>
      <c r="J4357" s="1" t="s">
        <v>721</v>
      </c>
    </row>
    <row r="4358" spans="1:10" x14ac:dyDescent="0.25">
      <c r="A4358">
        <v>62536</v>
      </c>
      <c r="B4358">
        <v>1</v>
      </c>
      <c r="C4358" s="1" t="s">
        <v>2688</v>
      </c>
      <c r="D4358">
        <v>332</v>
      </c>
      <c r="E4358" s="2">
        <v>0.65</v>
      </c>
      <c r="F4358" s="1" t="s">
        <v>671</v>
      </c>
      <c r="G4358" t="b">
        <v>1</v>
      </c>
      <c r="H4358" s="3">
        <v>43532.650185185186</v>
      </c>
      <c r="I4358" s="1" t="s">
        <v>534</v>
      </c>
      <c r="J4358" s="1" t="s">
        <v>535</v>
      </c>
    </row>
    <row r="4359" spans="1:10" x14ac:dyDescent="0.25">
      <c r="A4359">
        <v>62536</v>
      </c>
      <c r="B4359">
        <v>2</v>
      </c>
      <c r="C4359" s="1" t="s">
        <v>2688</v>
      </c>
      <c r="D4359">
        <v>332</v>
      </c>
      <c r="E4359" s="2">
        <v>0.65</v>
      </c>
      <c r="F4359" s="1" t="s">
        <v>674</v>
      </c>
      <c r="G4359" t="b">
        <v>1</v>
      </c>
      <c r="H4359" s="3">
        <v>43532.649976851855</v>
      </c>
      <c r="I4359" s="1" t="s">
        <v>359</v>
      </c>
      <c r="J4359" s="1" t="s">
        <v>360</v>
      </c>
    </row>
    <row r="4360" spans="1:10" x14ac:dyDescent="0.25">
      <c r="A4360">
        <v>62536</v>
      </c>
      <c r="B4360">
        <v>3</v>
      </c>
      <c r="C4360" s="1" t="s">
        <v>2688</v>
      </c>
      <c r="D4360">
        <v>332</v>
      </c>
      <c r="E4360" s="2">
        <v>0.65</v>
      </c>
      <c r="F4360" s="1" t="s">
        <v>666</v>
      </c>
      <c r="G4360" t="b">
        <v>1</v>
      </c>
      <c r="H4360" s="3">
        <v>43532.65016203704</v>
      </c>
      <c r="I4360" s="1" t="s">
        <v>195</v>
      </c>
      <c r="J4360" s="1" t="s">
        <v>196</v>
      </c>
    </row>
    <row r="4361" spans="1:10" x14ac:dyDescent="0.25">
      <c r="A4361">
        <v>62537</v>
      </c>
      <c r="B4361">
        <v>1</v>
      </c>
      <c r="C4361" s="1" t="s">
        <v>2689</v>
      </c>
      <c r="D4361">
        <v>332</v>
      </c>
      <c r="E4361" s="2">
        <v>0.65</v>
      </c>
      <c r="F4361" s="1" t="s">
        <v>671</v>
      </c>
      <c r="G4361" t="b">
        <v>1</v>
      </c>
      <c r="H4361" s="3">
        <v>43532.650185185186</v>
      </c>
      <c r="I4361" s="1" t="s">
        <v>534</v>
      </c>
      <c r="J4361" s="1" t="s">
        <v>535</v>
      </c>
    </row>
    <row r="4362" spans="1:10" x14ac:dyDescent="0.25">
      <c r="A4362">
        <v>62537</v>
      </c>
      <c r="B4362">
        <v>2</v>
      </c>
      <c r="C4362" s="1" t="s">
        <v>2689</v>
      </c>
      <c r="D4362">
        <v>332</v>
      </c>
      <c r="E4362" s="2">
        <v>0.65</v>
      </c>
      <c r="F4362" s="1" t="s">
        <v>674</v>
      </c>
      <c r="G4362" t="b">
        <v>1</v>
      </c>
      <c r="H4362" s="3">
        <v>43532.649976851855</v>
      </c>
      <c r="I4362" s="1" t="s">
        <v>359</v>
      </c>
      <c r="J4362" s="1" t="s">
        <v>360</v>
      </c>
    </row>
    <row r="4363" spans="1:10" x14ac:dyDescent="0.25">
      <c r="A4363">
        <v>62537</v>
      </c>
      <c r="B4363">
        <v>3</v>
      </c>
      <c r="C4363" s="1" t="s">
        <v>2689</v>
      </c>
      <c r="D4363">
        <v>332</v>
      </c>
      <c r="E4363" s="2">
        <v>0.65</v>
      </c>
      <c r="F4363" s="1" t="s">
        <v>666</v>
      </c>
      <c r="G4363" t="b">
        <v>1</v>
      </c>
      <c r="H4363" s="3">
        <v>43532.65016203704</v>
      </c>
      <c r="I4363" s="1" t="s">
        <v>195</v>
      </c>
      <c r="J4363" s="1" t="s">
        <v>196</v>
      </c>
    </row>
    <row r="4364" spans="1:10" x14ac:dyDescent="0.25">
      <c r="A4364">
        <v>62538</v>
      </c>
      <c r="B4364">
        <v>1</v>
      </c>
      <c r="C4364" s="1" t="s">
        <v>2690</v>
      </c>
      <c r="D4364">
        <v>332</v>
      </c>
      <c r="E4364" s="2">
        <v>0.65069444444444446</v>
      </c>
      <c r="F4364" s="1" t="s">
        <v>671</v>
      </c>
      <c r="G4364" t="b">
        <v>1</v>
      </c>
      <c r="H4364" s="3">
        <v>43532.650706018518</v>
      </c>
      <c r="I4364" s="1" t="s">
        <v>534</v>
      </c>
      <c r="J4364" s="1" t="s">
        <v>535</v>
      </c>
    </row>
    <row r="4365" spans="1:10" x14ac:dyDescent="0.25">
      <c r="A4365">
        <v>62538</v>
      </c>
      <c r="B4365">
        <v>2</v>
      </c>
      <c r="C4365" s="1" t="s">
        <v>2690</v>
      </c>
      <c r="D4365">
        <v>332</v>
      </c>
      <c r="E4365" s="2">
        <v>0.65069444444444446</v>
      </c>
      <c r="F4365" s="1" t="s">
        <v>674</v>
      </c>
      <c r="G4365" t="b">
        <v>1</v>
      </c>
      <c r="H4365" s="3">
        <v>43532.649976851855</v>
      </c>
      <c r="I4365" s="1" t="s">
        <v>359</v>
      </c>
      <c r="J4365" s="1" t="s">
        <v>360</v>
      </c>
    </row>
    <row r="4366" spans="1:10" x14ac:dyDescent="0.25">
      <c r="A4366">
        <v>62538</v>
      </c>
      <c r="B4366">
        <v>3</v>
      </c>
      <c r="C4366" s="1" t="s">
        <v>2690</v>
      </c>
      <c r="D4366">
        <v>332</v>
      </c>
      <c r="E4366" s="2">
        <v>0.65069444444444446</v>
      </c>
      <c r="F4366" s="1" t="s">
        <v>666</v>
      </c>
      <c r="G4366" t="b">
        <v>1</v>
      </c>
      <c r="H4366" s="3">
        <v>43532.650682870371</v>
      </c>
      <c r="I4366" s="1" t="s">
        <v>389</v>
      </c>
      <c r="J4366" s="1" t="s">
        <v>390</v>
      </c>
    </row>
    <row r="4367" spans="1:10" x14ac:dyDescent="0.25">
      <c r="A4367">
        <v>62539</v>
      </c>
      <c r="B4367">
        <v>1</v>
      </c>
      <c r="C4367" s="1" t="s">
        <v>2691</v>
      </c>
      <c r="D4367">
        <v>332</v>
      </c>
      <c r="E4367" s="2">
        <v>0.65069444444444446</v>
      </c>
      <c r="F4367" s="1" t="s">
        <v>671</v>
      </c>
      <c r="G4367" t="b">
        <v>1</v>
      </c>
      <c r="H4367" s="3">
        <v>43532.651226851849</v>
      </c>
      <c r="I4367" s="1" t="s">
        <v>534</v>
      </c>
      <c r="J4367" s="1" t="s">
        <v>535</v>
      </c>
    </row>
    <row r="4368" spans="1:10" x14ac:dyDescent="0.25">
      <c r="A4368">
        <v>62539</v>
      </c>
      <c r="B4368">
        <v>2</v>
      </c>
      <c r="C4368" s="1" t="s">
        <v>2691</v>
      </c>
      <c r="D4368">
        <v>332</v>
      </c>
      <c r="E4368" s="2">
        <v>0.65069444444444446</v>
      </c>
      <c r="F4368" s="1" t="s">
        <v>674</v>
      </c>
      <c r="G4368" t="b">
        <v>1</v>
      </c>
      <c r="H4368" s="3">
        <v>43532.649976851855</v>
      </c>
      <c r="I4368" s="1" t="s">
        <v>359</v>
      </c>
      <c r="J4368" s="1" t="s">
        <v>360</v>
      </c>
    </row>
    <row r="4369" spans="1:10" x14ac:dyDescent="0.25">
      <c r="A4369">
        <v>62539</v>
      </c>
      <c r="B4369">
        <v>3</v>
      </c>
      <c r="C4369" s="1" t="s">
        <v>2691</v>
      </c>
      <c r="D4369">
        <v>332</v>
      </c>
      <c r="E4369" s="2">
        <v>0.65069444444444446</v>
      </c>
      <c r="F4369" s="1" t="s">
        <v>666</v>
      </c>
      <c r="G4369" t="b">
        <v>1</v>
      </c>
      <c r="H4369" s="3">
        <v>43532.651203703703</v>
      </c>
      <c r="I4369" s="1" t="s">
        <v>223</v>
      </c>
      <c r="J4369" s="1" t="s">
        <v>224</v>
      </c>
    </row>
    <row r="4370" spans="1:10" x14ac:dyDescent="0.25">
      <c r="A4370">
        <v>62540</v>
      </c>
      <c r="B4370">
        <v>1</v>
      </c>
      <c r="C4370" s="1" t="s">
        <v>2692</v>
      </c>
      <c r="D4370">
        <v>332</v>
      </c>
      <c r="E4370" s="2">
        <v>0.65138888888888891</v>
      </c>
      <c r="F4370" s="1" t="s">
        <v>671</v>
      </c>
      <c r="G4370" t="b">
        <v>1</v>
      </c>
      <c r="H4370" s="3">
        <v>43532.651458333334</v>
      </c>
      <c r="I4370" s="1" t="s">
        <v>541</v>
      </c>
      <c r="J4370" s="1" t="s">
        <v>542</v>
      </c>
    </row>
    <row r="4371" spans="1:10" x14ac:dyDescent="0.25">
      <c r="A4371">
        <v>62540</v>
      </c>
      <c r="B4371">
        <v>2</v>
      </c>
      <c r="C4371" s="1" t="s">
        <v>2692</v>
      </c>
      <c r="D4371">
        <v>332</v>
      </c>
      <c r="E4371" s="2">
        <v>0.65138888888888891</v>
      </c>
      <c r="F4371" s="1" t="s">
        <v>674</v>
      </c>
      <c r="G4371" t="b">
        <v>1</v>
      </c>
      <c r="H4371" s="3">
        <v>43532.649976851855</v>
      </c>
      <c r="I4371" s="1" t="s">
        <v>359</v>
      </c>
      <c r="J4371" s="1" t="s">
        <v>360</v>
      </c>
    </row>
    <row r="4372" spans="1:10" x14ac:dyDescent="0.25">
      <c r="A4372">
        <v>62540</v>
      </c>
      <c r="B4372">
        <v>3</v>
      </c>
      <c r="C4372" s="1" t="s">
        <v>2692</v>
      </c>
      <c r="D4372">
        <v>332</v>
      </c>
      <c r="E4372" s="2">
        <v>0.65138888888888891</v>
      </c>
      <c r="F4372" s="1" t="s">
        <v>666</v>
      </c>
      <c r="G4372" t="b">
        <v>1</v>
      </c>
      <c r="H4372" s="3">
        <v>43532.651203703703</v>
      </c>
      <c r="I4372" s="1" t="s">
        <v>223</v>
      </c>
      <c r="J4372" s="1" t="s">
        <v>224</v>
      </c>
    </row>
    <row r="4373" spans="1:10" x14ac:dyDescent="0.25">
      <c r="A4373">
        <v>62541</v>
      </c>
      <c r="B4373">
        <v>1</v>
      </c>
      <c r="C4373" s="1" t="s">
        <v>2693</v>
      </c>
      <c r="D4373">
        <v>332</v>
      </c>
      <c r="E4373" s="2">
        <v>0.65138888888888891</v>
      </c>
      <c r="F4373" s="1" t="s">
        <v>671</v>
      </c>
      <c r="G4373" t="b">
        <v>1</v>
      </c>
      <c r="H4373" s="3">
        <v>43532.651747685188</v>
      </c>
      <c r="I4373" s="1" t="s">
        <v>561</v>
      </c>
      <c r="J4373" s="1" t="s">
        <v>562</v>
      </c>
    </row>
    <row r="4374" spans="1:10" x14ac:dyDescent="0.25">
      <c r="A4374">
        <v>62541</v>
      </c>
      <c r="B4374">
        <v>2</v>
      </c>
      <c r="C4374" s="1" t="s">
        <v>2693</v>
      </c>
      <c r="D4374">
        <v>332</v>
      </c>
      <c r="E4374" s="2">
        <v>0.65138888888888891</v>
      </c>
      <c r="F4374" s="1" t="s">
        <v>674</v>
      </c>
      <c r="G4374" t="b">
        <v>1</v>
      </c>
      <c r="H4374" s="3">
        <v>43532.649976851855</v>
      </c>
      <c r="I4374" s="1" t="s">
        <v>359</v>
      </c>
      <c r="J4374" s="1" t="s">
        <v>360</v>
      </c>
    </row>
    <row r="4375" spans="1:10" x14ac:dyDescent="0.25">
      <c r="A4375">
        <v>62541</v>
      </c>
      <c r="B4375">
        <v>3</v>
      </c>
      <c r="C4375" s="1" t="s">
        <v>2693</v>
      </c>
      <c r="D4375">
        <v>332</v>
      </c>
      <c r="E4375" s="2">
        <v>0.65138888888888891</v>
      </c>
      <c r="F4375" s="1" t="s">
        <v>666</v>
      </c>
      <c r="G4375" t="b">
        <v>1</v>
      </c>
      <c r="H4375" s="3">
        <v>43532.651724537034</v>
      </c>
      <c r="I4375" s="1" t="s">
        <v>659</v>
      </c>
      <c r="J4375" s="1" t="s">
        <v>660</v>
      </c>
    </row>
    <row r="4376" spans="1:10" x14ac:dyDescent="0.25">
      <c r="A4376">
        <v>62542</v>
      </c>
      <c r="B4376">
        <v>1</v>
      </c>
      <c r="C4376" s="1" t="s">
        <v>2694</v>
      </c>
      <c r="D4376">
        <v>332</v>
      </c>
      <c r="E4376" s="2">
        <v>0.65208333333333335</v>
      </c>
      <c r="F4376" s="1" t="s">
        <v>671</v>
      </c>
      <c r="G4376" t="b">
        <v>1</v>
      </c>
      <c r="H4376" s="3">
        <v>43532.652268518519</v>
      </c>
      <c r="I4376" s="1" t="s">
        <v>469</v>
      </c>
      <c r="J4376" s="1" t="s">
        <v>470</v>
      </c>
    </row>
    <row r="4377" spans="1:10" x14ac:dyDescent="0.25">
      <c r="A4377">
        <v>62542</v>
      </c>
      <c r="B4377">
        <v>2</v>
      </c>
      <c r="C4377" s="1" t="s">
        <v>2694</v>
      </c>
      <c r="D4377">
        <v>332</v>
      </c>
      <c r="E4377" s="2">
        <v>0.65208333333333335</v>
      </c>
      <c r="F4377" s="1" t="s">
        <v>674</v>
      </c>
      <c r="G4377" t="b">
        <v>1</v>
      </c>
      <c r="H4377" s="3">
        <v>43532.649976851855</v>
      </c>
      <c r="I4377" s="1" t="s">
        <v>359</v>
      </c>
      <c r="J4377" s="1" t="s">
        <v>360</v>
      </c>
    </row>
    <row r="4378" spans="1:10" x14ac:dyDescent="0.25">
      <c r="A4378">
        <v>62542</v>
      </c>
      <c r="B4378">
        <v>3</v>
      </c>
      <c r="C4378" s="1" t="s">
        <v>2694</v>
      </c>
      <c r="D4378">
        <v>332</v>
      </c>
      <c r="E4378" s="2">
        <v>0.65208333333333335</v>
      </c>
      <c r="F4378" s="1" t="s">
        <v>666</v>
      </c>
      <c r="G4378" t="b">
        <v>1</v>
      </c>
      <c r="H4378" s="3">
        <v>43532.652245370373</v>
      </c>
      <c r="I4378" s="1" t="s">
        <v>431</v>
      </c>
      <c r="J4378" s="1" t="s">
        <v>432</v>
      </c>
    </row>
    <row r="4379" spans="1:10" x14ac:dyDescent="0.25">
      <c r="A4379">
        <v>62543</v>
      </c>
      <c r="B4379">
        <v>1</v>
      </c>
      <c r="C4379" s="1" t="s">
        <v>2695</v>
      </c>
      <c r="D4379">
        <v>332</v>
      </c>
      <c r="E4379" s="2">
        <v>0.65208333333333335</v>
      </c>
      <c r="F4379" s="1" t="s">
        <v>671</v>
      </c>
      <c r="G4379" t="b">
        <v>1</v>
      </c>
      <c r="H4379" s="3">
        <v>43532.652268518519</v>
      </c>
      <c r="I4379" s="1" t="s">
        <v>469</v>
      </c>
      <c r="J4379" s="1" t="s">
        <v>470</v>
      </c>
    </row>
    <row r="4380" spans="1:10" x14ac:dyDescent="0.25">
      <c r="A4380">
        <v>62543</v>
      </c>
      <c r="B4380">
        <v>2</v>
      </c>
      <c r="C4380" s="1" t="s">
        <v>2695</v>
      </c>
      <c r="D4380">
        <v>332</v>
      </c>
      <c r="E4380" s="2">
        <v>0.65208333333333335</v>
      </c>
      <c r="F4380" s="1" t="s">
        <v>674</v>
      </c>
      <c r="G4380" t="b">
        <v>1</v>
      </c>
      <c r="H4380" s="3">
        <v>43532.649976851855</v>
      </c>
      <c r="I4380" s="1" t="s">
        <v>359</v>
      </c>
      <c r="J4380" s="1" t="s">
        <v>360</v>
      </c>
    </row>
    <row r="4381" spans="1:10" x14ac:dyDescent="0.25">
      <c r="A4381">
        <v>62543</v>
      </c>
      <c r="B4381">
        <v>3</v>
      </c>
      <c r="C4381" s="1" t="s">
        <v>2695</v>
      </c>
      <c r="D4381">
        <v>332</v>
      </c>
      <c r="E4381" s="2">
        <v>0.65208333333333335</v>
      </c>
      <c r="F4381" s="1" t="s">
        <v>666</v>
      </c>
      <c r="G4381" t="b">
        <v>1</v>
      </c>
      <c r="H4381" s="3">
        <v>43532.652245370373</v>
      </c>
      <c r="I4381" s="1" t="s">
        <v>431</v>
      </c>
      <c r="J4381" s="1" t="s">
        <v>432</v>
      </c>
    </row>
    <row r="4382" spans="1:10" x14ac:dyDescent="0.25">
      <c r="A4382">
        <v>62544</v>
      </c>
      <c r="B4382">
        <v>1</v>
      </c>
      <c r="C4382" s="1" t="s">
        <v>2696</v>
      </c>
      <c r="D4382">
        <v>332</v>
      </c>
      <c r="E4382" s="2">
        <v>0.65277777777777779</v>
      </c>
      <c r="F4382" s="1" t="s">
        <v>671</v>
      </c>
      <c r="G4382" t="b">
        <v>1</v>
      </c>
      <c r="H4382" s="3">
        <v>43532.652789351851</v>
      </c>
      <c r="I4382" s="1" t="s">
        <v>167</v>
      </c>
      <c r="J4382" s="1" t="s">
        <v>168</v>
      </c>
    </row>
    <row r="4383" spans="1:10" x14ac:dyDescent="0.25">
      <c r="A4383">
        <v>62544</v>
      </c>
      <c r="B4383">
        <v>2</v>
      </c>
      <c r="C4383" s="1" t="s">
        <v>2696</v>
      </c>
      <c r="D4383">
        <v>332</v>
      </c>
      <c r="E4383" s="2">
        <v>0.65277777777777779</v>
      </c>
      <c r="F4383" s="1" t="s">
        <v>674</v>
      </c>
      <c r="G4383" t="b">
        <v>1</v>
      </c>
      <c r="H4383" s="3">
        <v>43532.649976851855</v>
      </c>
      <c r="I4383" s="1" t="s">
        <v>359</v>
      </c>
      <c r="J4383" s="1" t="s">
        <v>360</v>
      </c>
    </row>
    <row r="4384" spans="1:10" x14ac:dyDescent="0.25">
      <c r="A4384">
        <v>62544</v>
      </c>
      <c r="B4384">
        <v>3</v>
      </c>
      <c r="C4384" s="1" t="s">
        <v>2696</v>
      </c>
      <c r="D4384">
        <v>332</v>
      </c>
      <c r="E4384" s="2">
        <v>0.65277777777777779</v>
      </c>
      <c r="F4384" s="1" t="s">
        <v>666</v>
      </c>
      <c r="G4384" t="b">
        <v>1</v>
      </c>
      <c r="H4384" s="3">
        <v>43532.652766203704</v>
      </c>
      <c r="I4384" s="1" t="s">
        <v>281</v>
      </c>
      <c r="J4384" s="1" t="s">
        <v>282</v>
      </c>
    </row>
    <row r="4385" spans="1:10" x14ac:dyDescent="0.25">
      <c r="A4385">
        <v>62545</v>
      </c>
      <c r="B4385">
        <v>1</v>
      </c>
      <c r="C4385" s="1" t="s">
        <v>2697</v>
      </c>
      <c r="D4385">
        <v>332</v>
      </c>
      <c r="E4385" s="2">
        <v>0.65277777777777779</v>
      </c>
      <c r="F4385" s="1" t="s">
        <v>671</v>
      </c>
      <c r="G4385" t="b">
        <v>1</v>
      </c>
      <c r="H4385" s="3">
        <v>43532.653310185182</v>
      </c>
      <c r="I4385" s="1" t="s">
        <v>215</v>
      </c>
      <c r="J4385" s="1" t="s">
        <v>216</v>
      </c>
    </row>
    <row r="4386" spans="1:10" x14ac:dyDescent="0.25">
      <c r="A4386">
        <v>62545</v>
      </c>
      <c r="B4386">
        <v>2</v>
      </c>
      <c r="C4386" s="1" t="s">
        <v>2697</v>
      </c>
      <c r="D4386">
        <v>332</v>
      </c>
      <c r="E4386" s="2">
        <v>0.65277777777777779</v>
      </c>
      <c r="F4386" s="1" t="s">
        <v>674</v>
      </c>
      <c r="G4386" t="b">
        <v>1</v>
      </c>
      <c r="H4386" s="3">
        <v>43532.649976851855</v>
      </c>
      <c r="I4386" s="1" t="s">
        <v>359</v>
      </c>
      <c r="J4386" s="1" t="s">
        <v>360</v>
      </c>
    </row>
    <row r="4387" spans="1:10" x14ac:dyDescent="0.25">
      <c r="A4387">
        <v>62545</v>
      </c>
      <c r="B4387">
        <v>3</v>
      </c>
      <c r="C4387" s="1" t="s">
        <v>2697</v>
      </c>
      <c r="D4387">
        <v>332</v>
      </c>
      <c r="E4387" s="2">
        <v>0.65277777777777779</v>
      </c>
      <c r="F4387" s="1" t="s">
        <v>666</v>
      </c>
      <c r="G4387" t="b">
        <v>1</v>
      </c>
      <c r="H4387" s="3">
        <v>43532.653298611112</v>
      </c>
      <c r="I4387" s="1" t="s">
        <v>283</v>
      </c>
      <c r="J4387" s="1" t="s">
        <v>284</v>
      </c>
    </row>
    <row r="4388" spans="1:10" x14ac:dyDescent="0.25">
      <c r="A4388">
        <v>62546</v>
      </c>
      <c r="B4388">
        <v>1</v>
      </c>
      <c r="C4388" s="1" t="s">
        <v>2698</v>
      </c>
      <c r="D4388">
        <v>332</v>
      </c>
      <c r="E4388" s="2">
        <v>0.65347222222222223</v>
      </c>
      <c r="F4388" s="1" t="s">
        <v>671</v>
      </c>
      <c r="G4388" t="b">
        <v>1</v>
      </c>
      <c r="H4388" s="3">
        <v>43532.653310185182</v>
      </c>
      <c r="I4388" s="1" t="s">
        <v>215</v>
      </c>
      <c r="J4388" s="1" t="s">
        <v>216</v>
      </c>
    </row>
    <row r="4389" spans="1:10" x14ac:dyDescent="0.25">
      <c r="A4389">
        <v>62546</v>
      </c>
      <c r="B4389">
        <v>2</v>
      </c>
      <c r="C4389" s="1" t="s">
        <v>2698</v>
      </c>
      <c r="D4389">
        <v>332</v>
      </c>
      <c r="E4389" s="2">
        <v>0.65347222222222223</v>
      </c>
      <c r="F4389" s="1" t="s">
        <v>674</v>
      </c>
      <c r="G4389" t="b">
        <v>1</v>
      </c>
      <c r="H4389" s="3">
        <v>43532.649976851855</v>
      </c>
      <c r="I4389" s="1" t="s">
        <v>359</v>
      </c>
      <c r="J4389" s="1" t="s">
        <v>360</v>
      </c>
    </row>
    <row r="4390" spans="1:10" x14ac:dyDescent="0.25">
      <c r="A4390">
        <v>62546</v>
      </c>
      <c r="B4390">
        <v>3</v>
      </c>
      <c r="C4390" s="1" t="s">
        <v>2698</v>
      </c>
      <c r="D4390">
        <v>332</v>
      </c>
      <c r="E4390" s="2">
        <v>0.65347222222222223</v>
      </c>
      <c r="F4390" s="1" t="s">
        <v>666</v>
      </c>
      <c r="G4390" t="b">
        <v>1</v>
      </c>
      <c r="H4390" s="3">
        <v>43532.653298611112</v>
      </c>
      <c r="I4390" s="1" t="s">
        <v>283</v>
      </c>
      <c r="J4390" s="1" t="s">
        <v>284</v>
      </c>
    </row>
    <row r="4391" spans="1:10" x14ac:dyDescent="0.25">
      <c r="A4391">
        <v>62547</v>
      </c>
      <c r="B4391">
        <v>1</v>
      </c>
      <c r="C4391" s="1" t="s">
        <v>2699</v>
      </c>
      <c r="D4391">
        <v>332</v>
      </c>
      <c r="E4391" s="2">
        <v>0.65347222222222223</v>
      </c>
      <c r="F4391" s="1" t="s">
        <v>671</v>
      </c>
      <c r="G4391" t="b">
        <v>1</v>
      </c>
      <c r="H4391" s="3">
        <v>43532.653831018521</v>
      </c>
      <c r="I4391" s="1" t="s">
        <v>327</v>
      </c>
      <c r="J4391" s="1" t="s">
        <v>328</v>
      </c>
    </row>
    <row r="4392" spans="1:10" x14ac:dyDescent="0.25">
      <c r="A4392">
        <v>62547</v>
      </c>
      <c r="B4392">
        <v>2</v>
      </c>
      <c r="C4392" s="1" t="s">
        <v>2699</v>
      </c>
      <c r="D4392">
        <v>332</v>
      </c>
      <c r="E4392" s="2">
        <v>0.65347222222222223</v>
      </c>
      <c r="F4392" s="1" t="s">
        <v>674</v>
      </c>
      <c r="G4392" t="b">
        <v>1</v>
      </c>
      <c r="H4392" s="3">
        <v>43532.649976851855</v>
      </c>
      <c r="I4392" s="1" t="s">
        <v>359</v>
      </c>
      <c r="J4392" s="1" t="s">
        <v>360</v>
      </c>
    </row>
    <row r="4393" spans="1:10" x14ac:dyDescent="0.25">
      <c r="A4393">
        <v>62547</v>
      </c>
      <c r="B4393">
        <v>3</v>
      </c>
      <c r="C4393" s="1" t="s">
        <v>2699</v>
      </c>
      <c r="D4393">
        <v>332</v>
      </c>
      <c r="E4393" s="2">
        <v>0.65347222222222223</v>
      </c>
      <c r="F4393" s="1" t="s">
        <v>666</v>
      </c>
      <c r="G4393" t="b">
        <v>1</v>
      </c>
      <c r="H4393" s="3">
        <v>43532.653854166667</v>
      </c>
      <c r="I4393" s="1" t="s">
        <v>127</v>
      </c>
      <c r="J4393" s="1" t="s">
        <v>128</v>
      </c>
    </row>
    <row r="4394" spans="1:10" x14ac:dyDescent="0.25">
      <c r="A4394">
        <v>62548</v>
      </c>
      <c r="B4394">
        <v>1</v>
      </c>
      <c r="C4394" s="1" t="s">
        <v>2700</v>
      </c>
      <c r="D4394">
        <v>332</v>
      </c>
      <c r="E4394" s="2">
        <v>0.65416666666666667</v>
      </c>
      <c r="F4394" s="1" t="s">
        <v>671</v>
      </c>
      <c r="G4394" t="b">
        <v>1</v>
      </c>
      <c r="H4394" s="3">
        <v>43532.654351851852</v>
      </c>
      <c r="I4394" s="1" t="s">
        <v>273</v>
      </c>
      <c r="J4394" s="1" t="s">
        <v>274</v>
      </c>
    </row>
    <row r="4395" spans="1:10" x14ac:dyDescent="0.25">
      <c r="A4395">
        <v>62548</v>
      </c>
      <c r="B4395">
        <v>2</v>
      </c>
      <c r="C4395" s="1" t="s">
        <v>2700</v>
      </c>
      <c r="D4395">
        <v>332</v>
      </c>
      <c r="E4395" s="2">
        <v>0.65416666666666667</v>
      </c>
      <c r="F4395" s="1" t="s">
        <v>666</v>
      </c>
      <c r="G4395" t="b">
        <v>1</v>
      </c>
      <c r="H4395" s="3">
        <v>43532.654340277775</v>
      </c>
      <c r="I4395" s="1" t="s">
        <v>433</v>
      </c>
      <c r="J4395" s="1" t="s">
        <v>434</v>
      </c>
    </row>
    <row r="4396" spans="1:10" x14ac:dyDescent="0.25">
      <c r="A4396">
        <v>62549</v>
      </c>
      <c r="B4396">
        <v>1</v>
      </c>
      <c r="C4396" s="1" t="s">
        <v>2701</v>
      </c>
      <c r="D4396">
        <v>332</v>
      </c>
      <c r="E4396" s="2">
        <v>0.65416666666666667</v>
      </c>
      <c r="F4396" s="1" t="s">
        <v>671</v>
      </c>
      <c r="G4396" t="b">
        <v>1</v>
      </c>
      <c r="H4396" s="3">
        <v>43532.654351851852</v>
      </c>
      <c r="I4396" s="1" t="s">
        <v>273</v>
      </c>
      <c r="J4396" s="1" t="s">
        <v>274</v>
      </c>
    </row>
    <row r="4397" spans="1:10" x14ac:dyDescent="0.25">
      <c r="A4397">
        <v>62549</v>
      </c>
      <c r="B4397">
        <v>2</v>
      </c>
      <c r="C4397" s="1" t="s">
        <v>2701</v>
      </c>
      <c r="D4397">
        <v>332</v>
      </c>
      <c r="E4397" s="2">
        <v>0.65416666666666667</v>
      </c>
      <c r="F4397" s="1" t="s">
        <v>666</v>
      </c>
      <c r="G4397" t="b">
        <v>1</v>
      </c>
      <c r="H4397" s="3">
        <v>43532.654537037037</v>
      </c>
      <c r="I4397" s="1" t="s">
        <v>129</v>
      </c>
      <c r="J4397" s="1" t="s">
        <v>130</v>
      </c>
    </row>
    <row r="4398" spans="1:10" x14ac:dyDescent="0.25">
      <c r="A4398">
        <v>62550</v>
      </c>
      <c r="B4398">
        <v>1</v>
      </c>
      <c r="C4398" s="1" t="s">
        <v>2702</v>
      </c>
      <c r="D4398">
        <v>332</v>
      </c>
      <c r="E4398" s="2">
        <v>0.65486111111111112</v>
      </c>
      <c r="F4398" s="1" t="s">
        <v>671</v>
      </c>
      <c r="G4398" t="b">
        <v>1</v>
      </c>
      <c r="H4398" s="3">
        <v>43532.65488425926</v>
      </c>
      <c r="I4398" s="1" t="s">
        <v>171</v>
      </c>
      <c r="J4398" s="1" t="s">
        <v>172</v>
      </c>
    </row>
    <row r="4399" spans="1:10" x14ac:dyDescent="0.25">
      <c r="A4399">
        <v>62550</v>
      </c>
      <c r="B4399">
        <v>2</v>
      </c>
      <c r="C4399" s="1" t="s">
        <v>2702</v>
      </c>
      <c r="D4399">
        <v>332</v>
      </c>
      <c r="E4399" s="2">
        <v>0.65486111111111112</v>
      </c>
      <c r="F4399" s="1" t="s">
        <v>666</v>
      </c>
      <c r="G4399" t="b">
        <v>1</v>
      </c>
      <c r="H4399" s="3">
        <v>43532.654861111114</v>
      </c>
      <c r="I4399" s="1" t="s">
        <v>451</v>
      </c>
      <c r="J4399" s="1" t="s">
        <v>452</v>
      </c>
    </row>
    <row r="4400" spans="1:10" x14ac:dyDescent="0.25">
      <c r="A4400">
        <v>62551</v>
      </c>
      <c r="B4400">
        <v>1</v>
      </c>
      <c r="C4400" s="1" t="s">
        <v>2703</v>
      </c>
      <c r="D4400">
        <v>332</v>
      </c>
      <c r="E4400" s="2">
        <v>0.65486111111111112</v>
      </c>
      <c r="F4400" s="1" t="s">
        <v>671</v>
      </c>
      <c r="G4400" t="b">
        <v>1</v>
      </c>
      <c r="H4400" s="3">
        <v>43532.655405092592</v>
      </c>
      <c r="I4400" s="1" t="s">
        <v>399</v>
      </c>
      <c r="J4400" s="1" t="s">
        <v>400</v>
      </c>
    </row>
    <row r="4401" spans="1:10" x14ac:dyDescent="0.25">
      <c r="A4401">
        <v>62551</v>
      </c>
      <c r="B4401">
        <v>2</v>
      </c>
      <c r="C4401" s="1" t="s">
        <v>2703</v>
      </c>
      <c r="D4401">
        <v>332</v>
      </c>
      <c r="E4401" s="2">
        <v>0.65486111111111112</v>
      </c>
      <c r="F4401" s="1" t="s">
        <v>666</v>
      </c>
      <c r="G4401" t="b">
        <v>1</v>
      </c>
      <c r="H4401" s="3">
        <v>43532.655381944445</v>
      </c>
      <c r="I4401" s="1" t="s">
        <v>131</v>
      </c>
      <c r="J4401" s="1" t="s">
        <v>132</v>
      </c>
    </row>
    <row r="4402" spans="1:10" x14ac:dyDescent="0.25">
      <c r="A4402">
        <v>62552</v>
      </c>
      <c r="B4402">
        <v>1</v>
      </c>
      <c r="C4402" s="1" t="s">
        <v>2704</v>
      </c>
      <c r="D4402">
        <v>332</v>
      </c>
      <c r="E4402" s="2">
        <v>0.65555555555555556</v>
      </c>
      <c r="F4402" s="1" t="s">
        <v>671</v>
      </c>
      <c r="G4402" t="b">
        <v>1</v>
      </c>
      <c r="H4402" s="3">
        <v>43532.655405092592</v>
      </c>
      <c r="I4402" s="1" t="s">
        <v>399</v>
      </c>
      <c r="J4402" s="1" t="s">
        <v>400</v>
      </c>
    </row>
    <row r="4403" spans="1:10" x14ac:dyDescent="0.25">
      <c r="A4403">
        <v>62552</v>
      </c>
      <c r="B4403">
        <v>2</v>
      </c>
      <c r="C4403" s="1" t="s">
        <v>2704</v>
      </c>
      <c r="D4403">
        <v>332</v>
      </c>
      <c r="E4403" s="2">
        <v>0.65555555555555556</v>
      </c>
      <c r="F4403" s="1" t="s">
        <v>666</v>
      </c>
      <c r="G4403" t="b">
        <v>1</v>
      </c>
      <c r="H4403" s="3">
        <v>43532.655624999999</v>
      </c>
      <c r="I4403" s="1" t="s">
        <v>131</v>
      </c>
      <c r="J4403" s="1" t="s">
        <v>132</v>
      </c>
    </row>
    <row r="4404" spans="1:10" x14ac:dyDescent="0.25">
      <c r="A4404">
        <v>62553</v>
      </c>
      <c r="B4404">
        <v>1</v>
      </c>
      <c r="C4404" s="1" t="s">
        <v>2705</v>
      </c>
      <c r="D4404">
        <v>332</v>
      </c>
      <c r="E4404" s="2">
        <v>0.65555555555555556</v>
      </c>
      <c r="F4404" s="1" t="s">
        <v>671</v>
      </c>
      <c r="G4404" t="b">
        <v>1</v>
      </c>
      <c r="H4404" s="3">
        <v>43532.655925925923</v>
      </c>
      <c r="I4404" s="1" t="s">
        <v>399</v>
      </c>
      <c r="J4404" s="1" t="s">
        <v>400</v>
      </c>
    </row>
    <row r="4405" spans="1:10" x14ac:dyDescent="0.25">
      <c r="A4405">
        <v>62553</v>
      </c>
      <c r="B4405">
        <v>2</v>
      </c>
      <c r="C4405" s="1" t="s">
        <v>2705</v>
      </c>
      <c r="D4405">
        <v>332</v>
      </c>
      <c r="E4405" s="2">
        <v>0.65555555555555556</v>
      </c>
      <c r="F4405" s="1" t="s">
        <v>666</v>
      </c>
      <c r="G4405" t="b">
        <v>1</v>
      </c>
      <c r="H4405" s="3">
        <v>43532.655902777777</v>
      </c>
      <c r="I4405" s="1" t="s">
        <v>131</v>
      </c>
      <c r="J4405" s="1" t="s">
        <v>132</v>
      </c>
    </row>
    <row r="4406" spans="1:10" x14ac:dyDescent="0.25">
      <c r="A4406">
        <v>62554</v>
      </c>
      <c r="B4406">
        <v>1</v>
      </c>
      <c r="C4406" s="1" t="s">
        <v>2706</v>
      </c>
      <c r="D4406">
        <v>332</v>
      </c>
      <c r="E4406" s="2">
        <v>0.65625</v>
      </c>
      <c r="F4406" s="1" t="s">
        <v>671</v>
      </c>
      <c r="G4406" t="b">
        <v>1</v>
      </c>
      <c r="H4406" s="3">
        <v>43532.656446759262</v>
      </c>
      <c r="I4406" s="1" t="s">
        <v>345</v>
      </c>
      <c r="J4406" s="1" t="s">
        <v>346</v>
      </c>
    </row>
    <row r="4407" spans="1:10" x14ac:dyDescent="0.25">
      <c r="A4407">
        <v>62554</v>
      </c>
      <c r="B4407">
        <v>2</v>
      </c>
      <c r="C4407" s="1" t="s">
        <v>2706</v>
      </c>
      <c r="D4407">
        <v>332</v>
      </c>
      <c r="E4407" s="2">
        <v>0.65625</v>
      </c>
      <c r="F4407" s="1" t="s">
        <v>666</v>
      </c>
      <c r="G4407" t="b">
        <v>1</v>
      </c>
      <c r="H4407" s="3">
        <v>43532.656423611108</v>
      </c>
      <c r="I4407" s="1" t="s">
        <v>131</v>
      </c>
      <c r="J4407" s="1" t="s">
        <v>132</v>
      </c>
    </row>
    <row r="4408" spans="1:10" x14ac:dyDescent="0.25">
      <c r="A4408">
        <v>62555</v>
      </c>
      <c r="B4408">
        <v>1</v>
      </c>
      <c r="C4408" s="1" t="s">
        <v>2707</v>
      </c>
      <c r="D4408">
        <v>332</v>
      </c>
      <c r="E4408" s="2">
        <v>0.65625</v>
      </c>
      <c r="F4408" s="1" t="s">
        <v>671</v>
      </c>
      <c r="G4408" t="b">
        <v>1</v>
      </c>
      <c r="H4408" s="3">
        <v>43532.656446759262</v>
      </c>
      <c r="I4408" s="1" t="s">
        <v>345</v>
      </c>
      <c r="J4408" s="1" t="s">
        <v>346</v>
      </c>
    </row>
    <row r="4409" spans="1:10" x14ac:dyDescent="0.25">
      <c r="A4409">
        <v>62555</v>
      </c>
      <c r="B4409">
        <v>2</v>
      </c>
      <c r="C4409" s="1" t="s">
        <v>2707</v>
      </c>
      <c r="D4409">
        <v>332</v>
      </c>
      <c r="E4409" s="2">
        <v>0.65625</v>
      </c>
      <c r="F4409" s="1" t="s">
        <v>666</v>
      </c>
      <c r="G4409" t="b">
        <v>1</v>
      </c>
      <c r="H4409" s="3">
        <v>43532.656423611108</v>
      </c>
      <c r="I4409" s="1" t="s">
        <v>131</v>
      </c>
      <c r="J4409" s="1" t="s">
        <v>132</v>
      </c>
    </row>
    <row r="4410" spans="1:10" x14ac:dyDescent="0.25">
      <c r="A4410">
        <v>62556</v>
      </c>
      <c r="B4410">
        <v>1</v>
      </c>
      <c r="C4410" s="1" t="s">
        <v>2708</v>
      </c>
      <c r="D4410">
        <v>332</v>
      </c>
      <c r="E4410" s="2">
        <v>0.65694444444444444</v>
      </c>
      <c r="F4410" s="1" t="s">
        <v>671</v>
      </c>
      <c r="G4410" t="b">
        <v>1</v>
      </c>
      <c r="H4410" s="3">
        <v>43532.656967592593</v>
      </c>
      <c r="I4410" s="1" t="s">
        <v>367</v>
      </c>
      <c r="J4410" s="1" t="s">
        <v>368</v>
      </c>
    </row>
    <row r="4411" spans="1:10" x14ac:dyDescent="0.25">
      <c r="A4411">
        <v>62556</v>
      </c>
      <c r="B4411">
        <v>2</v>
      </c>
      <c r="C4411" s="1" t="s">
        <v>2708</v>
      </c>
      <c r="D4411">
        <v>332</v>
      </c>
      <c r="E4411" s="2">
        <v>0.65694444444444444</v>
      </c>
      <c r="F4411" s="1" t="s">
        <v>666</v>
      </c>
      <c r="G4411" t="b">
        <v>1</v>
      </c>
      <c r="H4411" s="3">
        <v>43532.656944444447</v>
      </c>
      <c r="I4411" s="1" t="s">
        <v>131</v>
      </c>
      <c r="J4411" s="1" t="s">
        <v>132</v>
      </c>
    </row>
    <row r="4412" spans="1:10" x14ac:dyDescent="0.25">
      <c r="A4412">
        <v>62557</v>
      </c>
      <c r="B4412">
        <v>1</v>
      </c>
      <c r="C4412" s="1" t="s">
        <v>2709</v>
      </c>
      <c r="D4412">
        <v>332</v>
      </c>
      <c r="E4412" s="2">
        <v>0.65694444444444444</v>
      </c>
      <c r="F4412" s="1" t="s">
        <v>671</v>
      </c>
      <c r="G4412" t="b">
        <v>1</v>
      </c>
      <c r="H4412" s="3">
        <v>43532.657488425924</v>
      </c>
      <c r="I4412" s="1" t="s">
        <v>367</v>
      </c>
      <c r="J4412" s="1" t="s">
        <v>368</v>
      </c>
    </row>
    <row r="4413" spans="1:10" x14ac:dyDescent="0.25">
      <c r="A4413">
        <v>62557</v>
      </c>
      <c r="B4413">
        <v>2</v>
      </c>
      <c r="C4413" s="1" t="s">
        <v>2709</v>
      </c>
      <c r="D4413">
        <v>332</v>
      </c>
      <c r="E4413" s="2">
        <v>0.65694444444444444</v>
      </c>
      <c r="F4413" s="1" t="s">
        <v>674</v>
      </c>
      <c r="G4413" t="b">
        <v>1</v>
      </c>
      <c r="H4413" s="3">
        <v>43532.655706018515</v>
      </c>
      <c r="I4413" s="1" t="s">
        <v>389</v>
      </c>
      <c r="J4413" s="1" t="s">
        <v>390</v>
      </c>
    </row>
    <row r="4414" spans="1:10" x14ac:dyDescent="0.25">
      <c r="A4414">
        <v>62557</v>
      </c>
      <c r="B4414">
        <v>3</v>
      </c>
      <c r="C4414" s="1" t="s">
        <v>2709</v>
      </c>
      <c r="D4414">
        <v>332</v>
      </c>
      <c r="E4414" s="2">
        <v>0.65694444444444444</v>
      </c>
      <c r="F4414" s="1" t="s">
        <v>666</v>
      </c>
      <c r="G4414" t="b">
        <v>1</v>
      </c>
      <c r="H4414" s="3">
        <v>43532.657465277778</v>
      </c>
      <c r="I4414" s="1" t="s">
        <v>131</v>
      </c>
      <c r="J4414" s="1" t="s">
        <v>132</v>
      </c>
    </row>
    <row r="4415" spans="1:10" x14ac:dyDescent="0.25">
      <c r="A4415">
        <v>62558</v>
      </c>
      <c r="B4415">
        <v>1</v>
      </c>
      <c r="C4415" s="1" t="s">
        <v>2710</v>
      </c>
      <c r="D4415">
        <v>332</v>
      </c>
      <c r="E4415" s="2">
        <v>0.65763888888888888</v>
      </c>
      <c r="F4415" s="1" t="s">
        <v>671</v>
      </c>
      <c r="G4415" t="b">
        <v>1</v>
      </c>
      <c r="H4415" s="3">
        <v>43532.657847222225</v>
      </c>
      <c r="I4415" s="1" t="s">
        <v>153</v>
      </c>
      <c r="J4415" s="1" t="s">
        <v>154</v>
      </c>
    </row>
    <row r="4416" spans="1:10" x14ac:dyDescent="0.25">
      <c r="A4416">
        <v>62558</v>
      </c>
      <c r="B4416">
        <v>2</v>
      </c>
      <c r="C4416" s="1" t="s">
        <v>2710</v>
      </c>
      <c r="D4416">
        <v>332</v>
      </c>
      <c r="E4416" s="2">
        <v>0.65763888888888888</v>
      </c>
      <c r="F4416" s="1" t="s">
        <v>674</v>
      </c>
      <c r="G4416" t="b">
        <v>1</v>
      </c>
      <c r="H4416" s="3">
        <v>43532.657800925925</v>
      </c>
      <c r="I4416" s="1" t="s">
        <v>163</v>
      </c>
      <c r="J4416" s="1" t="s">
        <v>164</v>
      </c>
    </row>
    <row r="4417" spans="1:10" x14ac:dyDescent="0.25">
      <c r="A4417">
        <v>62558</v>
      </c>
      <c r="B4417">
        <v>3</v>
      </c>
      <c r="C4417" s="1" t="s">
        <v>2710</v>
      </c>
      <c r="D4417">
        <v>332</v>
      </c>
      <c r="E4417" s="2">
        <v>0.65763888888888888</v>
      </c>
      <c r="F4417" s="1" t="s">
        <v>666</v>
      </c>
      <c r="G4417" t="b">
        <v>1</v>
      </c>
      <c r="H4417" s="3">
        <v>43532.657465277778</v>
      </c>
      <c r="I4417" s="1" t="s">
        <v>131</v>
      </c>
      <c r="J4417" s="1" t="s">
        <v>132</v>
      </c>
    </row>
    <row r="4418" spans="1:10" x14ac:dyDescent="0.25">
      <c r="A4418">
        <v>62559</v>
      </c>
      <c r="B4418">
        <v>1</v>
      </c>
      <c r="C4418" s="1" t="s">
        <v>2711</v>
      </c>
      <c r="D4418">
        <v>332</v>
      </c>
      <c r="E4418" s="2">
        <v>0.65763888888888888</v>
      </c>
      <c r="F4418" s="1" t="s">
        <v>671</v>
      </c>
      <c r="G4418" t="b">
        <v>1</v>
      </c>
      <c r="H4418" s="3">
        <v>43532.658009259256</v>
      </c>
      <c r="I4418" s="1" t="s">
        <v>153</v>
      </c>
      <c r="J4418" s="1" t="s">
        <v>154</v>
      </c>
    </row>
    <row r="4419" spans="1:10" x14ac:dyDescent="0.25">
      <c r="A4419">
        <v>62559</v>
      </c>
      <c r="B4419">
        <v>2</v>
      </c>
      <c r="C4419" s="1" t="s">
        <v>2711</v>
      </c>
      <c r="D4419">
        <v>332</v>
      </c>
      <c r="E4419" s="2">
        <v>0.65763888888888888</v>
      </c>
      <c r="F4419" s="1" t="s">
        <v>674</v>
      </c>
      <c r="G4419" t="b">
        <v>1</v>
      </c>
      <c r="H4419" s="3">
        <v>43532.657800925925</v>
      </c>
      <c r="I4419" s="1" t="s">
        <v>163</v>
      </c>
      <c r="J4419" s="1" t="s">
        <v>164</v>
      </c>
    </row>
    <row r="4420" spans="1:10" x14ac:dyDescent="0.25">
      <c r="A4420">
        <v>62559</v>
      </c>
      <c r="B4420">
        <v>3</v>
      </c>
      <c r="C4420" s="1" t="s">
        <v>2711</v>
      </c>
      <c r="D4420">
        <v>332</v>
      </c>
      <c r="E4420" s="2">
        <v>0.65763888888888888</v>
      </c>
      <c r="F4420" s="1" t="s">
        <v>666</v>
      </c>
      <c r="G4420" t="b">
        <v>1</v>
      </c>
      <c r="H4420" s="3">
        <v>43532.657986111109</v>
      </c>
      <c r="I4420" s="1" t="s">
        <v>131</v>
      </c>
      <c r="J4420" s="1" t="s">
        <v>132</v>
      </c>
    </row>
    <row r="4421" spans="1:10" x14ac:dyDescent="0.25">
      <c r="A4421">
        <v>62560</v>
      </c>
      <c r="B4421">
        <v>1</v>
      </c>
      <c r="C4421" s="1" t="s">
        <v>2712</v>
      </c>
      <c r="D4421">
        <v>332</v>
      </c>
      <c r="E4421" s="2">
        <v>0.65833333333333333</v>
      </c>
      <c r="F4421" s="1" t="s">
        <v>671</v>
      </c>
      <c r="G4421" t="b">
        <v>1</v>
      </c>
      <c r="H4421" s="3">
        <v>43532.658530092594</v>
      </c>
      <c r="I4421" s="1" t="s">
        <v>173</v>
      </c>
      <c r="J4421" s="1" t="s">
        <v>174</v>
      </c>
    </row>
    <row r="4422" spans="1:10" x14ac:dyDescent="0.25">
      <c r="A4422">
        <v>62560</v>
      </c>
      <c r="B4422">
        <v>2</v>
      </c>
      <c r="C4422" s="1" t="s">
        <v>2712</v>
      </c>
      <c r="D4422">
        <v>332</v>
      </c>
      <c r="E4422" s="2">
        <v>0.65833333333333333</v>
      </c>
      <c r="F4422" s="1" t="s">
        <v>674</v>
      </c>
      <c r="G4422" t="b">
        <v>1</v>
      </c>
      <c r="H4422" s="3">
        <v>43532.658321759256</v>
      </c>
      <c r="I4422" s="1" t="s">
        <v>429</v>
      </c>
      <c r="J4422" s="1" t="s">
        <v>430</v>
      </c>
    </row>
    <row r="4423" spans="1:10" x14ac:dyDescent="0.25">
      <c r="A4423">
        <v>62560</v>
      </c>
      <c r="B4423">
        <v>3</v>
      </c>
      <c r="C4423" s="1" t="s">
        <v>2712</v>
      </c>
      <c r="D4423">
        <v>332</v>
      </c>
      <c r="E4423" s="2">
        <v>0.65833333333333333</v>
      </c>
      <c r="F4423" s="1" t="s">
        <v>666</v>
      </c>
      <c r="G4423" t="b">
        <v>1</v>
      </c>
      <c r="H4423" s="3">
        <v>43532.658506944441</v>
      </c>
      <c r="I4423" s="1" t="s">
        <v>131</v>
      </c>
      <c r="J4423" s="1" t="s">
        <v>132</v>
      </c>
    </row>
    <row r="4424" spans="1:10" x14ac:dyDescent="0.25">
      <c r="A4424">
        <v>62561</v>
      </c>
      <c r="B4424">
        <v>1</v>
      </c>
      <c r="C4424" s="1" t="s">
        <v>2713</v>
      </c>
      <c r="D4424">
        <v>332</v>
      </c>
      <c r="E4424" s="2">
        <v>0.65833333333333333</v>
      </c>
      <c r="F4424" s="1" t="s">
        <v>671</v>
      </c>
      <c r="G4424" t="b">
        <v>1</v>
      </c>
      <c r="H4424" s="3">
        <v>43532.658530092594</v>
      </c>
      <c r="I4424" s="1" t="s">
        <v>173</v>
      </c>
      <c r="J4424" s="1" t="s">
        <v>174</v>
      </c>
    </row>
    <row r="4425" spans="1:10" x14ac:dyDescent="0.25">
      <c r="A4425">
        <v>62561</v>
      </c>
      <c r="B4425">
        <v>2</v>
      </c>
      <c r="C4425" s="1" t="s">
        <v>2713</v>
      </c>
      <c r="D4425">
        <v>332</v>
      </c>
      <c r="E4425" s="2">
        <v>0.65833333333333333</v>
      </c>
      <c r="F4425" s="1" t="s">
        <v>674</v>
      </c>
      <c r="G4425" t="b">
        <v>1</v>
      </c>
      <c r="H4425" s="3">
        <v>43532.658842592595</v>
      </c>
      <c r="I4425" s="1" t="s">
        <v>255</v>
      </c>
      <c r="J4425" s="1" t="s">
        <v>256</v>
      </c>
    </row>
    <row r="4426" spans="1:10" x14ac:dyDescent="0.25">
      <c r="A4426">
        <v>62561</v>
      </c>
      <c r="B4426">
        <v>3</v>
      </c>
      <c r="C4426" s="1" t="s">
        <v>2713</v>
      </c>
      <c r="D4426">
        <v>332</v>
      </c>
      <c r="E4426" s="2">
        <v>0.65833333333333333</v>
      </c>
      <c r="F4426" s="1" t="s">
        <v>666</v>
      </c>
      <c r="G4426" t="b">
        <v>1</v>
      </c>
      <c r="H4426" s="3">
        <v>43532.658506944441</v>
      </c>
      <c r="I4426" s="1" t="s">
        <v>131</v>
      </c>
      <c r="J4426" s="1" t="s">
        <v>132</v>
      </c>
    </row>
    <row r="4427" spans="1:10" x14ac:dyDescent="0.25">
      <c r="A4427">
        <v>62562</v>
      </c>
      <c r="B4427">
        <v>1</v>
      </c>
      <c r="C4427" s="1" t="s">
        <v>2714</v>
      </c>
      <c r="D4427">
        <v>332</v>
      </c>
      <c r="E4427" s="2">
        <v>0.65902777777777777</v>
      </c>
      <c r="F4427" s="1" t="s">
        <v>671</v>
      </c>
      <c r="G4427" t="b">
        <v>1</v>
      </c>
      <c r="H4427" s="3">
        <v>43532.659050925926</v>
      </c>
      <c r="I4427" s="1" t="s">
        <v>135</v>
      </c>
      <c r="J4427" s="1" t="s">
        <v>136</v>
      </c>
    </row>
    <row r="4428" spans="1:10" x14ac:dyDescent="0.25">
      <c r="A4428">
        <v>62562</v>
      </c>
      <c r="B4428">
        <v>2</v>
      </c>
      <c r="C4428" s="1" t="s">
        <v>2714</v>
      </c>
      <c r="D4428">
        <v>332</v>
      </c>
      <c r="E4428" s="2">
        <v>0.65902777777777777</v>
      </c>
      <c r="F4428" s="1" t="s">
        <v>674</v>
      </c>
      <c r="G4428" t="b">
        <v>1</v>
      </c>
      <c r="H4428" s="3">
        <v>43532.658842592595</v>
      </c>
      <c r="I4428" s="1" t="s">
        <v>255</v>
      </c>
      <c r="J4428" s="1" t="s">
        <v>256</v>
      </c>
    </row>
    <row r="4429" spans="1:10" x14ac:dyDescent="0.25">
      <c r="A4429">
        <v>62562</v>
      </c>
      <c r="B4429">
        <v>3</v>
      </c>
      <c r="C4429" s="1" t="s">
        <v>2714</v>
      </c>
      <c r="D4429">
        <v>332</v>
      </c>
      <c r="E4429" s="2">
        <v>0.65902777777777777</v>
      </c>
      <c r="F4429" s="1" t="s">
        <v>666</v>
      </c>
      <c r="G4429" t="b">
        <v>1</v>
      </c>
      <c r="H4429" s="3">
        <v>43532.65902777778</v>
      </c>
      <c r="I4429" s="1" t="s">
        <v>451</v>
      </c>
      <c r="J4429" s="1" t="s">
        <v>452</v>
      </c>
    </row>
    <row r="4430" spans="1:10" x14ac:dyDescent="0.25">
      <c r="A4430">
        <v>62563</v>
      </c>
      <c r="B4430">
        <v>1</v>
      </c>
      <c r="C4430" s="1" t="s">
        <v>2715</v>
      </c>
      <c r="D4430">
        <v>332</v>
      </c>
      <c r="E4430" s="2">
        <v>0.65902777777777777</v>
      </c>
      <c r="F4430" s="1" t="s">
        <v>671</v>
      </c>
      <c r="G4430" t="b">
        <v>1</v>
      </c>
      <c r="H4430" s="3">
        <v>43532.659571759257</v>
      </c>
      <c r="I4430" s="1" t="s">
        <v>471</v>
      </c>
      <c r="J4430" s="1" t="s">
        <v>472</v>
      </c>
    </row>
    <row r="4431" spans="1:10" x14ac:dyDescent="0.25">
      <c r="A4431">
        <v>62563</v>
      </c>
      <c r="B4431">
        <v>2</v>
      </c>
      <c r="C4431" s="1" t="s">
        <v>2715</v>
      </c>
      <c r="D4431">
        <v>332</v>
      </c>
      <c r="E4431" s="2">
        <v>0.65902777777777777</v>
      </c>
      <c r="F4431" s="1" t="s">
        <v>674</v>
      </c>
      <c r="G4431" t="b">
        <v>1</v>
      </c>
      <c r="H4431" s="3">
        <v>43532.659375000003</v>
      </c>
      <c r="I4431" s="1" t="s">
        <v>127</v>
      </c>
      <c r="J4431" s="1" t="s">
        <v>128</v>
      </c>
    </row>
    <row r="4432" spans="1:10" x14ac:dyDescent="0.25">
      <c r="A4432">
        <v>62563</v>
      </c>
      <c r="B4432">
        <v>3</v>
      </c>
      <c r="C4432" s="1" t="s">
        <v>2715</v>
      </c>
      <c r="D4432">
        <v>332</v>
      </c>
      <c r="E4432" s="2">
        <v>0.65902777777777777</v>
      </c>
      <c r="F4432" s="1" t="s">
        <v>666</v>
      </c>
      <c r="G4432" t="b">
        <v>1</v>
      </c>
      <c r="H4432" s="3">
        <v>43532.659548611111</v>
      </c>
      <c r="I4432" s="1" t="s">
        <v>131</v>
      </c>
      <c r="J4432" s="1" t="s">
        <v>132</v>
      </c>
    </row>
    <row r="4433" spans="1:10" x14ac:dyDescent="0.25">
      <c r="A4433">
        <v>62564</v>
      </c>
      <c r="B4433">
        <v>1</v>
      </c>
      <c r="C4433" s="1" t="s">
        <v>2716</v>
      </c>
      <c r="D4433">
        <v>332</v>
      </c>
      <c r="E4433" s="2">
        <v>0.65972222222222221</v>
      </c>
      <c r="F4433" s="1" t="s">
        <v>671</v>
      </c>
      <c r="G4433" t="b">
        <v>1</v>
      </c>
      <c r="H4433" s="3">
        <v>43532.659571759257</v>
      </c>
      <c r="I4433" s="1" t="s">
        <v>471</v>
      </c>
      <c r="J4433" s="1" t="s">
        <v>472</v>
      </c>
    </row>
    <row r="4434" spans="1:10" x14ac:dyDescent="0.25">
      <c r="A4434">
        <v>62564</v>
      </c>
      <c r="B4434">
        <v>2</v>
      </c>
      <c r="C4434" s="1" t="s">
        <v>2716</v>
      </c>
      <c r="D4434">
        <v>332</v>
      </c>
      <c r="E4434" s="2">
        <v>0.65972222222222221</v>
      </c>
      <c r="F4434" s="1" t="s">
        <v>674</v>
      </c>
      <c r="G4434" t="b">
        <v>1</v>
      </c>
      <c r="H4434" s="3">
        <v>43532.659884259258</v>
      </c>
      <c r="I4434" s="1" t="s">
        <v>409</v>
      </c>
      <c r="J4434" s="1" t="s">
        <v>410</v>
      </c>
    </row>
    <row r="4435" spans="1:10" x14ac:dyDescent="0.25">
      <c r="A4435">
        <v>62564</v>
      </c>
      <c r="B4435">
        <v>3</v>
      </c>
      <c r="C4435" s="1" t="s">
        <v>2716</v>
      </c>
      <c r="D4435">
        <v>332</v>
      </c>
      <c r="E4435" s="2">
        <v>0.65972222222222221</v>
      </c>
      <c r="F4435" s="1" t="s">
        <v>666</v>
      </c>
      <c r="G4435" t="b">
        <v>1</v>
      </c>
      <c r="H4435" s="3">
        <v>43532.659548611111</v>
      </c>
      <c r="I4435" s="1" t="s">
        <v>131</v>
      </c>
      <c r="J4435" s="1" t="s">
        <v>132</v>
      </c>
    </row>
    <row r="4436" spans="1:10" x14ac:dyDescent="0.25">
      <c r="A4436">
        <v>62565</v>
      </c>
      <c r="B4436">
        <v>1</v>
      </c>
      <c r="C4436" s="1" t="s">
        <v>2717</v>
      </c>
      <c r="D4436">
        <v>332</v>
      </c>
      <c r="E4436" s="2">
        <v>0.65972222222222221</v>
      </c>
      <c r="F4436" s="1" t="s">
        <v>671</v>
      </c>
      <c r="G4436" t="b">
        <v>1</v>
      </c>
      <c r="H4436" s="3">
        <v>43532.660092592596</v>
      </c>
      <c r="I4436" s="1" t="s">
        <v>203</v>
      </c>
      <c r="J4436" s="1" t="s">
        <v>204</v>
      </c>
    </row>
    <row r="4437" spans="1:10" x14ac:dyDescent="0.25">
      <c r="A4437">
        <v>62565</v>
      </c>
      <c r="B4437">
        <v>2</v>
      </c>
      <c r="C4437" s="1" t="s">
        <v>2717</v>
      </c>
      <c r="D4437">
        <v>332</v>
      </c>
      <c r="E4437" s="2">
        <v>0.65972222222222221</v>
      </c>
      <c r="F4437" s="1" t="s">
        <v>674</v>
      </c>
      <c r="G4437" t="b">
        <v>1</v>
      </c>
      <c r="H4437" s="3">
        <v>43532.660115740742</v>
      </c>
      <c r="I4437" s="1" t="s">
        <v>131</v>
      </c>
      <c r="J4437" s="1" t="s">
        <v>132</v>
      </c>
    </row>
    <row r="4438" spans="1:10" x14ac:dyDescent="0.25">
      <c r="A4438">
        <v>62565</v>
      </c>
      <c r="B4438">
        <v>3</v>
      </c>
      <c r="C4438" s="1" t="s">
        <v>2717</v>
      </c>
      <c r="D4438">
        <v>332</v>
      </c>
      <c r="E4438" s="2">
        <v>0.65972222222222221</v>
      </c>
      <c r="F4438" s="1" t="s">
        <v>666</v>
      </c>
      <c r="G4438" t="b">
        <v>1</v>
      </c>
      <c r="H4438" s="3">
        <v>43532.660069444442</v>
      </c>
      <c r="I4438" s="1" t="s">
        <v>131</v>
      </c>
      <c r="J4438" s="1" t="s">
        <v>132</v>
      </c>
    </row>
    <row r="4439" spans="1:10" x14ac:dyDescent="0.25">
      <c r="A4439">
        <v>62566</v>
      </c>
      <c r="B4439">
        <v>1</v>
      </c>
      <c r="C4439" s="1" t="s">
        <v>2718</v>
      </c>
      <c r="D4439">
        <v>332</v>
      </c>
      <c r="E4439" s="2">
        <v>0.66041666666666665</v>
      </c>
      <c r="F4439" s="1" t="s">
        <v>671</v>
      </c>
      <c r="G4439" t="b">
        <v>1</v>
      </c>
      <c r="H4439" s="3">
        <v>43532.660613425927</v>
      </c>
      <c r="I4439" s="1" t="s">
        <v>175</v>
      </c>
      <c r="J4439" s="1" t="s">
        <v>176</v>
      </c>
    </row>
    <row r="4440" spans="1:10" x14ac:dyDescent="0.25">
      <c r="A4440">
        <v>62566</v>
      </c>
      <c r="B4440">
        <v>2</v>
      </c>
      <c r="C4440" s="1" t="s">
        <v>2718</v>
      </c>
      <c r="D4440">
        <v>332</v>
      </c>
      <c r="E4440" s="2">
        <v>0.66041666666666665</v>
      </c>
      <c r="F4440" s="1" t="s">
        <v>674</v>
      </c>
      <c r="G4440" t="b">
        <v>1</v>
      </c>
      <c r="H4440" s="3">
        <v>43532.660405092596</v>
      </c>
      <c r="I4440" s="1" t="s">
        <v>131</v>
      </c>
      <c r="J4440" s="1" t="s">
        <v>132</v>
      </c>
    </row>
    <row r="4441" spans="1:10" x14ac:dyDescent="0.25">
      <c r="A4441">
        <v>62566</v>
      </c>
      <c r="B4441">
        <v>3</v>
      </c>
      <c r="C4441" s="1" t="s">
        <v>2718</v>
      </c>
      <c r="D4441">
        <v>332</v>
      </c>
      <c r="E4441" s="2">
        <v>0.66041666666666665</v>
      </c>
      <c r="F4441" s="1" t="s">
        <v>666</v>
      </c>
      <c r="G4441" t="b">
        <v>1</v>
      </c>
      <c r="H4441" s="3">
        <v>43532.660590277781</v>
      </c>
      <c r="I4441" s="1" t="s">
        <v>451</v>
      </c>
      <c r="J4441" s="1" t="s">
        <v>452</v>
      </c>
    </row>
    <row r="4442" spans="1:10" x14ac:dyDescent="0.25">
      <c r="A4442">
        <v>62567</v>
      </c>
      <c r="B4442">
        <v>1</v>
      </c>
      <c r="C4442" s="1" t="s">
        <v>2719</v>
      </c>
      <c r="D4442">
        <v>332</v>
      </c>
      <c r="E4442" s="2">
        <v>0.66041666666666665</v>
      </c>
      <c r="F4442" s="1" t="s">
        <v>671</v>
      </c>
      <c r="G4442" t="b">
        <v>1</v>
      </c>
      <c r="H4442" s="3">
        <v>43532.660613425927</v>
      </c>
      <c r="I4442" s="1" t="s">
        <v>175</v>
      </c>
      <c r="J4442" s="1" t="s">
        <v>176</v>
      </c>
    </row>
    <row r="4443" spans="1:10" x14ac:dyDescent="0.25">
      <c r="A4443">
        <v>62567</v>
      </c>
      <c r="B4443">
        <v>2</v>
      </c>
      <c r="C4443" s="1" t="s">
        <v>2719</v>
      </c>
      <c r="D4443">
        <v>332</v>
      </c>
      <c r="E4443" s="2">
        <v>0.66041666666666665</v>
      </c>
      <c r="F4443" s="1" t="s">
        <v>674</v>
      </c>
      <c r="G4443" t="b">
        <v>1</v>
      </c>
      <c r="H4443" s="3">
        <v>43532.660925925928</v>
      </c>
      <c r="I4443" s="1" t="s">
        <v>131</v>
      </c>
      <c r="J4443" s="1" t="s">
        <v>132</v>
      </c>
    </row>
    <row r="4444" spans="1:10" x14ac:dyDescent="0.25">
      <c r="A4444">
        <v>62567</v>
      </c>
      <c r="B4444">
        <v>3</v>
      </c>
      <c r="C4444" s="1" t="s">
        <v>2719</v>
      </c>
      <c r="D4444">
        <v>332</v>
      </c>
      <c r="E4444" s="2">
        <v>0.66041666666666665</v>
      </c>
      <c r="F4444" s="1" t="s">
        <v>666</v>
      </c>
      <c r="G4444" t="b">
        <v>1</v>
      </c>
      <c r="H4444" s="3">
        <v>43532.660856481481</v>
      </c>
      <c r="I4444" s="1" t="s">
        <v>131</v>
      </c>
      <c r="J4444" s="1" t="s">
        <v>132</v>
      </c>
    </row>
    <row r="4445" spans="1:10" x14ac:dyDescent="0.25">
      <c r="A4445">
        <v>62568</v>
      </c>
      <c r="B4445">
        <v>1</v>
      </c>
      <c r="C4445" s="1" t="s">
        <v>2720</v>
      </c>
      <c r="D4445">
        <v>332</v>
      </c>
      <c r="E4445" s="2">
        <v>0.66111111111111109</v>
      </c>
      <c r="F4445" s="1" t="s">
        <v>671</v>
      </c>
      <c r="G4445" t="b">
        <v>1</v>
      </c>
      <c r="H4445" s="3">
        <v>43532.661145833335</v>
      </c>
      <c r="I4445" s="1" t="s">
        <v>253</v>
      </c>
      <c r="J4445" s="1" t="s">
        <v>254</v>
      </c>
    </row>
    <row r="4446" spans="1:10" x14ac:dyDescent="0.25">
      <c r="A4446">
        <v>62568</v>
      </c>
      <c r="B4446">
        <v>2</v>
      </c>
      <c r="C4446" s="1" t="s">
        <v>2720</v>
      </c>
      <c r="D4446">
        <v>332</v>
      </c>
      <c r="E4446" s="2">
        <v>0.66111111111111109</v>
      </c>
      <c r="F4446" s="1" t="s">
        <v>674</v>
      </c>
      <c r="G4446" t="b">
        <v>1</v>
      </c>
      <c r="H4446" s="3">
        <v>43532.660925925928</v>
      </c>
      <c r="I4446" s="1" t="s">
        <v>131</v>
      </c>
      <c r="J4446" s="1" t="s">
        <v>132</v>
      </c>
    </row>
    <row r="4447" spans="1:10" x14ac:dyDescent="0.25">
      <c r="A4447">
        <v>62569</v>
      </c>
      <c r="B4447">
        <v>1</v>
      </c>
      <c r="C4447" s="1" t="s">
        <v>2721</v>
      </c>
      <c r="D4447">
        <v>332</v>
      </c>
      <c r="E4447" s="2">
        <v>0.66111111111111109</v>
      </c>
      <c r="F4447" s="1" t="s">
        <v>671</v>
      </c>
      <c r="G4447" t="b">
        <v>1</v>
      </c>
      <c r="H4447" s="3">
        <v>43532.661666666667</v>
      </c>
      <c r="I4447" s="1" t="s">
        <v>179</v>
      </c>
      <c r="J4447" s="1" t="s">
        <v>180</v>
      </c>
    </row>
    <row r="4448" spans="1:10" x14ac:dyDescent="0.25">
      <c r="A4448">
        <v>62569</v>
      </c>
      <c r="B4448">
        <v>2</v>
      </c>
      <c r="C4448" s="1" t="s">
        <v>2721</v>
      </c>
      <c r="D4448">
        <v>332</v>
      </c>
      <c r="E4448" s="2">
        <v>0.66111111111111109</v>
      </c>
      <c r="F4448" s="1" t="s">
        <v>674</v>
      </c>
      <c r="G4448" t="b">
        <v>1</v>
      </c>
      <c r="H4448" s="3">
        <v>43532.661446759259</v>
      </c>
      <c r="I4448" s="1" t="s">
        <v>131</v>
      </c>
      <c r="J4448" s="1" t="s">
        <v>132</v>
      </c>
    </row>
    <row r="4449" spans="1:10" x14ac:dyDescent="0.25">
      <c r="A4449">
        <v>62570</v>
      </c>
      <c r="B4449">
        <v>1</v>
      </c>
      <c r="C4449" s="1" t="s">
        <v>2722</v>
      </c>
      <c r="D4449">
        <v>332</v>
      </c>
      <c r="E4449" s="2">
        <v>0.66180555555555554</v>
      </c>
      <c r="F4449" s="1" t="s">
        <v>671</v>
      </c>
      <c r="G4449" t="b">
        <v>1</v>
      </c>
      <c r="H4449" s="3">
        <v>43532.661666666667</v>
      </c>
      <c r="I4449" s="1" t="s">
        <v>179</v>
      </c>
      <c r="J4449" s="1" t="s">
        <v>180</v>
      </c>
    </row>
    <row r="4450" spans="1:10" x14ac:dyDescent="0.25">
      <c r="A4450">
        <v>62570</v>
      </c>
      <c r="B4450">
        <v>2</v>
      </c>
      <c r="C4450" s="1" t="s">
        <v>2722</v>
      </c>
      <c r="D4450">
        <v>332</v>
      </c>
      <c r="E4450" s="2">
        <v>0.66180555555555554</v>
      </c>
      <c r="F4450" s="1" t="s">
        <v>674</v>
      </c>
      <c r="G4450" t="b">
        <v>1</v>
      </c>
      <c r="H4450" s="3">
        <v>43532.66196759259</v>
      </c>
      <c r="I4450" s="1" t="s">
        <v>131</v>
      </c>
      <c r="J4450" s="1" t="s">
        <v>132</v>
      </c>
    </row>
    <row r="4451" spans="1:10" x14ac:dyDescent="0.25">
      <c r="A4451">
        <v>62571</v>
      </c>
      <c r="B4451">
        <v>1</v>
      </c>
      <c r="C4451" s="1" t="s">
        <v>2723</v>
      </c>
      <c r="D4451">
        <v>332</v>
      </c>
      <c r="E4451" s="2">
        <v>0.66180555555555554</v>
      </c>
      <c r="F4451" s="1" t="s">
        <v>671</v>
      </c>
      <c r="G4451" t="b">
        <v>1</v>
      </c>
      <c r="H4451" s="3">
        <v>43532.662187499998</v>
      </c>
      <c r="I4451" s="1" t="s">
        <v>179</v>
      </c>
      <c r="J4451" s="1" t="s">
        <v>180</v>
      </c>
    </row>
    <row r="4452" spans="1:10" x14ac:dyDescent="0.25">
      <c r="A4452">
        <v>62571</v>
      </c>
      <c r="B4452">
        <v>2</v>
      </c>
      <c r="C4452" s="1" t="s">
        <v>2723</v>
      </c>
      <c r="D4452">
        <v>332</v>
      </c>
      <c r="E4452" s="2">
        <v>0.66180555555555554</v>
      </c>
      <c r="F4452" s="1" t="s">
        <v>674</v>
      </c>
      <c r="G4452" t="b">
        <v>1</v>
      </c>
      <c r="H4452" s="3">
        <v>43532.66196759259</v>
      </c>
      <c r="I4452" s="1" t="s">
        <v>131</v>
      </c>
      <c r="J4452" s="1" t="s">
        <v>132</v>
      </c>
    </row>
    <row r="4453" spans="1:10" x14ac:dyDescent="0.25">
      <c r="A4453">
        <v>62572</v>
      </c>
      <c r="B4453">
        <v>1</v>
      </c>
      <c r="C4453" s="1" t="s">
        <v>2724</v>
      </c>
      <c r="D4453">
        <v>332</v>
      </c>
      <c r="E4453" s="2">
        <v>0.66249999999999998</v>
      </c>
      <c r="F4453" s="1" t="s">
        <v>671</v>
      </c>
      <c r="G4453" t="b">
        <v>1</v>
      </c>
      <c r="H4453" s="3">
        <v>43532.662708333337</v>
      </c>
      <c r="I4453" s="1" t="s">
        <v>343</v>
      </c>
      <c r="J4453" s="1" t="s">
        <v>344</v>
      </c>
    </row>
    <row r="4454" spans="1:10" x14ac:dyDescent="0.25">
      <c r="A4454">
        <v>62572</v>
      </c>
      <c r="B4454">
        <v>2</v>
      </c>
      <c r="C4454" s="1" t="s">
        <v>2724</v>
      </c>
      <c r="D4454">
        <v>332</v>
      </c>
      <c r="E4454" s="2">
        <v>0.66249999999999998</v>
      </c>
      <c r="F4454" s="1" t="s">
        <v>674</v>
      </c>
      <c r="G4454" t="b">
        <v>1</v>
      </c>
      <c r="H4454" s="3">
        <v>43532.662488425929</v>
      </c>
      <c r="I4454" s="1" t="s">
        <v>131</v>
      </c>
      <c r="J4454" s="1" t="s">
        <v>132</v>
      </c>
    </row>
    <row r="4455" spans="1:10" x14ac:dyDescent="0.25">
      <c r="A4455">
        <v>62573</v>
      </c>
      <c r="B4455">
        <v>1</v>
      </c>
      <c r="C4455" s="1" t="s">
        <v>2725</v>
      </c>
      <c r="D4455">
        <v>332</v>
      </c>
      <c r="E4455" s="2">
        <v>0.66249999999999998</v>
      </c>
      <c r="F4455" s="1" t="s">
        <v>671</v>
      </c>
      <c r="G4455" t="b">
        <v>1</v>
      </c>
      <c r="H4455" s="3">
        <v>43532.662708333337</v>
      </c>
      <c r="I4455" s="1" t="s">
        <v>343</v>
      </c>
      <c r="J4455" s="1" t="s">
        <v>344</v>
      </c>
    </row>
    <row r="4456" spans="1:10" x14ac:dyDescent="0.25">
      <c r="A4456">
        <v>62573</v>
      </c>
      <c r="B4456">
        <v>2</v>
      </c>
      <c r="C4456" s="1" t="s">
        <v>2725</v>
      </c>
      <c r="D4456">
        <v>332</v>
      </c>
      <c r="E4456" s="2">
        <v>0.66249999999999998</v>
      </c>
      <c r="F4456" s="1" t="s">
        <v>674</v>
      </c>
      <c r="G4456" t="b">
        <v>1</v>
      </c>
      <c r="H4456" s="3">
        <v>43532.66300925926</v>
      </c>
      <c r="I4456" s="1" t="s">
        <v>131</v>
      </c>
      <c r="J4456" s="1" t="s">
        <v>132</v>
      </c>
    </row>
    <row r="4457" spans="1:10" x14ac:dyDescent="0.25">
      <c r="A4457">
        <v>62574</v>
      </c>
      <c r="B4457">
        <v>1</v>
      </c>
      <c r="C4457" s="1" t="s">
        <v>2726</v>
      </c>
      <c r="D4457">
        <v>332</v>
      </c>
      <c r="E4457" s="2">
        <v>0.66319444444444442</v>
      </c>
      <c r="F4457" s="1" t="s">
        <v>671</v>
      </c>
      <c r="G4457" t="b">
        <v>1</v>
      </c>
      <c r="H4457" s="3">
        <v>43532.663240740738</v>
      </c>
      <c r="I4457" s="1" t="s">
        <v>181</v>
      </c>
      <c r="J4457" s="1" t="s">
        <v>182</v>
      </c>
    </row>
    <row r="4458" spans="1:10" x14ac:dyDescent="0.25">
      <c r="A4458">
        <v>62574</v>
      </c>
      <c r="B4458">
        <v>2</v>
      </c>
      <c r="C4458" s="1" t="s">
        <v>2726</v>
      </c>
      <c r="D4458">
        <v>332</v>
      </c>
      <c r="E4458" s="2">
        <v>0.66319444444444442</v>
      </c>
      <c r="F4458" s="1" t="s">
        <v>674</v>
      </c>
      <c r="G4458" t="b">
        <v>1</v>
      </c>
      <c r="H4458" s="3">
        <v>43532.66300925926</v>
      </c>
      <c r="I4458" s="1" t="s">
        <v>131</v>
      </c>
      <c r="J4458" s="1" t="s">
        <v>132</v>
      </c>
    </row>
    <row r="4459" spans="1:10" x14ac:dyDescent="0.25">
      <c r="A4459">
        <v>62575</v>
      </c>
      <c r="B4459">
        <v>1</v>
      </c>
      <c r="C4459" s="1" t="s">
        <v>2727</v>
      </c>
      <c r="D4459">
        <v>332</v>
      </c>
      <c r="E4459" s="2">
        <v>0.66319444444444442</v>
      </c>
      <c r="F4459" s="1" t="s">
        <v>671</v>
      </c>
      <c r="G4459" t="b">
        <v>1</v>
      </c>
      <c r="H4459" s="3">
        <v>43532.663761574076</v>
      </c>
      <c r="I4459" s="1" t="s">
        <v>181</v>
      </c>
      <c r="J4459" s="1" t="s">
        <v>182</v>
      </c>
    </row>
    <row r="4460" spans="1:10" x14ac:dyDescent="0.25">
      <c r="A4460">
        <v>62575</v>
      </c>
      <c r="B4460">
        <v>2</v>
      </c>
      <c r="C4460" s="1" t="s">
        <v>2727</v>
      </c>
      <c r="D4460">
        <v>332</v>
      </c>
      <c r="E4460" s="2">
        <v>0.66319444444444442</v>
      </c>
      <c r="F4460" s="1" t="s">
        <v>674</v>
      </c>
      <c r="G4460" t="b">
        <v>1</v>
      </c>
      <c r="H4460" s="3">
        <v>43532.663530092592</v>
      </c>
      <c r="I4460" s="1" t="s">
        <v>131</v>
      </c>
      <c r="J4460" s="1" t="s">
        <v>132</v>
      </c>
    </row>
    <row r="4461" spans="1:10" x14ac:dyDescent="0.25">
      <c r="A4461">
        <v>62576</v>
      </c>
      <c r="B4461">
        <v>1</v>
      </c>
      <c r="C4461" s="1" t="s">
        <v>2728</v>
      </c>
      <c r="D4461">
        <v>332</v>
      </c>
      <c r="E4461" s="2">
        <v>0.66388888888888886</v>
      </c>
      <c r="F4461" s="1" t="s">
        <v>671</v>
      </c>
      <c r="G4461" t="b">
        <v>1</v>
      </c>
      <c r="H4461" s="3">
        <v>43532.663761574076</v>
      </c>
      <c r="I4461" s="1" t="s">
        <v>181</v>
      </c>
      <c r="J4461" s="1" t="s">
        <v>182</v>
      </c>
    </row>
    <row r="4462" spans="1:10" x14ac:dyDescent="0.25">
      <c r="A4462">
        <v>62576</v>
      </c>
      <c r="B4462">
        <v>2</v>
      </c>
      <c r="C4462" s="1" t="s">
        <v>2728</v>
      </c>
      <c r="D4462">
        <v>332</v>
      </c>
      <c r="E4462" s="2">
        <v>0.66388888888888886</v>
      </c>
      <c r="F4462" s="1" t="s">
        <v>674</v>
      </c>
      <c r="G4462" t="b">
        <v>1</v>
      </c>
      <c r="H4462" s="3">
        <v>43532.664050925923</v>
      </c>
      <c r="I4462" s="1" t="s">
        <v>131</v>
      </c>
      <c r="J4462" s="1" t="s">
        <v>132</v>
      </c>
    </row>
    <row r="4463" spans="1:10" x14ac:dyDescent="0.25">
      <c r="A4463">
        <v>62577</v>
      </c>
      <c r="B4463">
        <v>1</v>
      </c>
      <c r="C4463" s="1" t="s">
        <v>2729</v>
      </c>
      <c r="D4463">
        <v>332</v>
      </c>
      <c r="E4463" s="2">
        <v>0.66388888888888886</v>
      </c>
      <c r="F4463" s="1" t="s">
        <v>671</v>
      </c>
      <c r="G4463" t="b">
        <v>1</v>
      </c>
      <c r="H4463" s="3">
        <v>43532.664282407408</v>
      </c>
      <c r="I4463" s="1" t="s">
        <v>207</v>
      </c>
      <c r="J4463" s="1" t="s">
        <v>208</v>
      </c>
    </row>
    <row r="4464" spans="1:10" x14ac:dyDescent="0.25">
      <c r="A4464">
        <v>62577</v>
      </c>
      <c r="B4464">
        <v>2</v>
      </c>
      <c r="C4464" s="1" t="s">
        <v>2729</v>
      </c>
      <c r="D4464">
        <v>332</v>
      </c>
      <c r="E4464" s="2">
        <v>0.66388888888888886</v>
      </c>
      <c r="F4464" s="1" t="s">
        <v>674</v>
      </c>
      <c r="G4464" t="b">
        <v>1</v>
      </c>
      <c r="H4464" s="3">
        <v>43532.664050925923</v>
      </c>
      <c r="I4464" s="1" t="s">
        <v>131</v>
      </c>
      <c r="J4464" s="1" t="s">
        <v>132</v>
      </c>
    </row>
    <row r="4465" spans="1:10" x14ac:dyDescent="0.25">
      <c r="A4465">
        <v>62578</v>
      </c>
      <c r="B4465">
        <v>1</v>
      </c>
      <c r="C4465" s="1" t="s">
        <v>2730</v>
      </c>
      <c r="D4465">
        <v>332</v>
      </c>
      <c r="E4465" s="2">
        <v>0.6645833333333333</v>
      </c>
      <c r="F4465" s="1" t="s">
        <v>671</v>
      </c>
      <c r="G4465" t="b">
        <v>1</v>
      </c>
      <c r="H4465" s="3">
        <v>43532.664803240739</v>
      </c>
      <c r="I4465" s="1" t="s">
        <v>369</v>
      </c>
      <c r="J4465" s="1" t="s">
        <v>370</v>
      </c>
    </row>
    <row r="4466" spans="1:10" x14ac:dyDescent="0.25">
      <c r="A4466">
        <v>62578</v>
      </c>
      <c r="B4466">
        <v>2</v>
      </c>
      <c r="C4466" s="1" t="s">
        <v>2730</v>
      </c>
      <c r="D4466">
        <v>332</v>
      </c>
      <c r="E4466" s="2">
        <v>0.6645833333333333</v>
      </c>
      <c r="F4466" s="1" t="s">
        <v>674</v>
      </c>
      <c r="G4466" t="b">
        <v>1</v>
      </c>
      <c r="H4466" s="3">
        <v>43532.664571759262</v>
      </c>
      <c r="I4466" s="1" t="s">
        <v>131</v>
      </c>
      <c r="J4466" s="1" t="s">
        <v>132</v>
      </c>
    </row>
    <row r="4467" spans="1:10" x14ac:dyDescent="0.25">
      <c r="A4467">
        <v>62579</v>
      </c>
      <c r="B4467">
        <v>1</v>
      </c>
      <c r="C4467" s="1" t="s">
        <v>2731</v>
      </c>
      <c r="D4467">
        <v>332</v>
      </c>
      <c r="E4467" s="2">
        <v>0.6645833333333333</v>
      </c>
      <c r="F4467" s="1" t="s">
        <v>671</v>
      </c>
      <c r="G4467" t="b">
        <v>1</v>
      </c>
      <c r="H4467" s="3">
        <v>43532.664803240739</v>
      </c>
      <c r="I4467" s="1" t="s">
        <v>369</v>
      </c>
      <c r="J4467" s="1" t="s">
        <v>370</v>
      </c>
    </row>
    <row r="4468" spans="1:10" x14ac:dyDescent="0.25">
      <c r="A4468">
        <v>62579</v>
      </c>
      <c r="B4468">
        <v>2</v>
      </c>
      <c r="C4468" s="1" t="s">
        <v>2731</v>
      </c>
      <c r="D4468">
        <v>332</v>
      </c>
      <c r="E4468" s="2">
        <v>0.6645833333333333</v>
      </c>
      <c r="F4468" s="1" t="s">
        <v>674</v>
      </c>
      <c r="G4468" t="b">
        <v>1</v>
      </c>
      <c r="H4468" s="3">
        <v>43532.66510416667</v>
      </c>
      <c r="I4468" s="1" t="s">
        <v>131</v>
      </c>
      <c r="J4468" s="1" t="s">
        <v>132</v>
      </c>
    </row>
    <row r="4469" spans="1:10" x14ac:dyDescent="0.25">
      <c r="A4469">
        <v>62580</v>
      </c>
      <c r="B4469">
        <v>1</v>
      </c>
      <c r="C4469" s="1" t="s">
        <v>2732</v>
      </c>
      <c r="D4469">
        <v>332</v>
      </c>
      <c r="E4469" s="2">
        <v>0.66527777777777775</v>
      </c>
      <c r="F4469" s="1" t="s">
        <v>671</v>
      </c>
      <c r="G4469" t="b">
        <v>1</v>
      </c>
      <c r="H4469" s="3">
        <v>43532.665324074071</v>
      </c>
      <c r="I4469" s="1" t="s">
        <v>417</v>
      </c>
      <c r="J4469" s="1" t="s">
        <v>418</v>
      </c>
    </row>
    <row r="4470" spans="1:10" x14ac:dyDescent="0.25">
      <c r="A4470">
        <v>62580</v>
      </c>
      <c r="B4470">
        <v>2</v>
      </c>
      <c r="C4470" s="1" t="s">
        <v>2732</v>
      </c>
      <c r="D4470">
        <v>332</v>
      </c>
      <c r="E4470" s="2">
        <v>0.66527777777777775</v>
      </c>
      <c r="F4470" s="1" t="s">
        <v>674</v>
      </c>
      <c r="G4470" t="b">
        <v>1</v>
      </c>
      <c r="H4470" s="3">
        <v>43532.66510416667</v>
      </c>
      <c r="I4470" s="1" t="s">
        <v>131</v>
      </c>
      <c r="J4470" s="1" t="s">
        <v>132</v>
      </c>
    </row>
    <row r="4471" spans="1:10" x14ac:dyDescent="0.25">
      <c r="A4471">
        <v>62580</v>
      </c>
      <c r="B4471">
        <v>3</v>
      </c>
      <c r="C4471" s="1" t="s">
        <v>2733</v>
      </c>
      <c r="D4471">
        <v>332</v>
      </c>
      <c r="E4471" s="2">
        <v>0.66527777777777775</v>
      </c>
      <c r="F4471" s="1" t="s">
        <v>683</v>
      </c>
      <c r="G4471" t="b">
        <v>1</v>
      </c>
      <c r="H4471" s="3">
        <v>43532.66547453704</v>
      </c>
      <c r="I4471" s="1" t="s">
        <v>534</v>
      </c>
      <c r="J4471" s="1" t="s">
        <v>535</v>
      </c>
    </row>
    <row r="4472" spans="1:10" x14ac:dyDescent="0.25">
      <c r="A4472">
        <v>62581</v>
      </c>
      <c r="B4472">
        <v>1</v>
      </c>
      <c r="C4472" s="1" t="s">
        <v>2734</v>
      </c>
      <c r="D4472">
        <v>332</v>
      </c>
      <c r="E4472" s="2">
        <v>0.66527777777777775</v>
      </c>
      <c r="F4472" s="1" t="s">
        <v>671</v>
      </c>
      <c r="G4472" t="b">
        <v>1</v>
      </c>
      <c r="H4472" s="3">
        <v>43532.665844907409</v>
      </c>
      <c r="I4472" s="1" t="s">
        <v>517</v>
      </c>
      <c r="J4472" s="1" t="s">
        <v>518</v>
      </c>
    </row>
    <row r="4473" spans="1:10" x14ac:dyDescent="0.25">
      <c r="A4473">
        <v>62581</v>
      </c>
      <c r="B4473">
        <v>2</v>
      </c>
      <c r="C4473" s="1" t="s">
        <v>2734</v>
      </c>
      <c r="D4473">
        <v>332</v>
      </c>
      <c r="E4473" s="2">
        <v>0.66527777777777775</v>
      </c>
      <c r="F4473" s="1" t="s">
        <v>674</v>
      </c>
      <c r="G4473" t="b">
        <v>1</v>
      </c>
      <c r="H4473" s="3">
        <v>43532.665625000001</v>
      </c>
      <c r="I4473" s="1" t="s">
        <v>131</v>
      </c>
      <c r="J4473" s="1" t="s">
        <v>132</v>
      </c>
    </row>
    <row r="4474" spans="1:10" x14ac:dyDescent="0.25">
      <c r="A4474">
        <v>62581</v>
      </c>
      <c r="B4474">
        <v>3</v>
      </c>
      <c r="C4474" s="1" t="s">
        <v>2734</v>
      </c>
      <c r="D4474">
        <v>332</v>
      </c>
      <c r="E4474" s="2">
        <v>0.66527777777777775</v>
      </c>
      <c r="F4474" s="1" t="s">
        <v>683</v>
      </c>
      <c r="G4474" t="b">
        <v>1</v>
      </c>
      <c r="H4474" s="3">
        <v>43532.665844907409</v>
      </c>
      <c r="I4474" s="1" t="s">
        <v>534</v>
      </c>
      <c r="J4474" s="1" t="s">
        <v>535</v>
      </c>
    </row>
    <row r="4475" spans="1:10" x14ac:dyDescent="0.25">
      <c r="A4475">
        <v>62582</v>
      </c>
      <c r="B4475">
        <v>1</v>
      </c>
      <c r="C4475" s="1" t="s">
        <v>2735</v>
      </c>
      <c r="D4475">
        <v>332</v>
      </c>
      <c r="E4475" s="2">
        <v>0.66597222222222219</v>
      </c>
      <c r="F4475" s="1" t="s">
        <v>671</v>
      </c>
      <c r="G4475" t="b">
        <v>1</v>
      </c>
      <c r="H4475" s="3">
        <v>43532.665844907409</v>
      </c>
      <c r="I4475" s="1" t="s">
        <v>517</v>
      </c>
      <c r="J4475" s="1" t="s">
        <v>518</v>
      </c>
    </row>
    <row r="4476" spans="1:10" x14ac:dyDescent="0.25">
      <c r="A4476">
        <v>62582</v>
      </c>
      <c r="B4476">
        <v>2</v>
      </c>
      <c r="C4476" s="1" t="s">
        <v>2735</v>
      </c>
      <c r="D4476">
        <v>332</v>
      </c>
      <c r="E4476" s="2">
        <v>0.66597222222222219</v>
      </c>
      <c r="F4476" s="1" t="s">
        <v>674</v>
      </c>
      <c r="G4476" t="b">
        <v>1</v>
      </c>
      <c r="H4476" s="3">
        <v>43532.666145833333</v>
      </c>
      <c r="I4476" s="1" t="s">
        <v>131</v>
      </c>
      <c r="J4476" s="1" t="s">
        <v>132</v>
      </c>
    </row>
    <row r="4477" spans="1:10" x14ac:dyDescent="0.25">
      <c r="A4477">
        <v>62582</v>
      </c>
      <c r="B4477">
        <v>3</v>
      </c>
      <c r="C4477" s="1" t="s">
        <v>2735</v>
      </c>
      <c r="D4477">
        <v>332</v>
      </c>
      <c r="E4477" s="2">
        <v>0.66597222222222219</v>
      </c>
      <c r="F4477" s="1" t="s">
        <v>683</v>
      </c>
      <c r="G4477" t="b">
        <v>1</v>
      </c>
      <c r="H4477" s="3">
        <v>43532.665844907409</v>
      </c>
      <c r="I4477" s="1" t="s">
        <v>534</v>
      </c>
      <c r="J4477" s="1" t="s">
        <v>535</v>
      </c>
    </row>
    <row r="4478" spans="1:10" x14ac:dyDescent="0.25">
      <c r="A4478">
        <v>62583</v>
      </c>
      <c r="B4478">
        <v>1</v>
      </c>
      <c r="C4478" s="1" t="s">
        <v>2736</v>
      </c>
      <c r="D4478">
        <v>332</v>
      </c>
      <c r="E4478" s="2">
        <v>0.66597222222222219</v>
      </c>
      <c r="F4478" s="1" t="s">
        <v>671</v>
      </c>
      <c r="G4478" t="b">
        <v>1</v>
      </c>
      <c r="H4478" s="3">
        <v>43532.666365740741</v>
      </c>
      <c r="I4478" s="1" t="s">
        <v>696</v>
      </c>
      <c r="J4478" s="1" t="s">
        <v>697</v>
      </c>
    </row>
    <row r="4479" spans="1:10" x14ac:dyDescent="0.25">
      <c r="A4479">
        <v>62583</v>
      </c>
      <c r="B4479">
        <v>2</v>
      </c>
      <c r="C4479" s="1" t="s">
        <v>2736</v>
      </c>
      <c r="D4479">
        <v>332</v>
      </c>
      <c r="E4479" s="2">
        <v>0.66597222222222219</v>
      </c>
      <c r="F4479" s="1" t="s">
        <v>674</v>
      </c>
      <c r="G4479" t="b">
        <v>1</v>
      </c>
      <c r="H4479" s="3">
        <v>43532.666145833333</v>
      </c>
      <c r="I4479" s="1" t="s">
        <v>131</v>
      </c>
      <c r="J4479" s="1" t="s">
        <v>132</v>
      </c>
    </row>
    <row r="4480" spans="1:10" x14ac:dyDescent="0.25">
      <c r="A4480">
        <v>62583</v>
      </c>
      <c r="B4480">
        <v>3</v>
      </c>
      <c r="C4480" s="1" t="s">
        <v>2736</v>
      </c>
      <c r="D4480">
        <v>332</v>
      </c>
      <c r="E4480" s="2">
        <v>0.66597222222222219</v>
      </c>
      <c r="F4480" s="1" t="s">
        <v>683</v>
      </c>
      <c r="G4480" t="b">
        <v>1</v>
      </c>
      <c r="H4480" s="3">
        <v>43532.666354166664</v>
      </c>
      <c r="I4480" s="1" t="s">
        <v>481</v>
      </c>
      <c r="J4480" s="1" t="s">
        <v>482</v>
      </c>
    </row>
    <row r="4481" spans="1:10" x14ac:dyDescent="0.25">
      <c r="A4481">
        <v>62584</v>
      </c>
      <c r="B4481">
        <v>1</v>
      </c>
      <c r="C4481" s="1" t="s">
        <v>2737</v>
      </c>
      <c r="D4481">
        <v>332</v>
      </c>
      <c r="E4481" s="2">
        <v>0.66666666666666663</v>
      </c>
      <c r="F4481" s="1" t="s">
        <v>671</v>
      </c>
      <c r="G4481" t="b">
        <v>1</v>
      </c>
      <c r="H4481" s="3">
        <v>43532.666886574072</v>
      </c>
      <c r="I4481" s="1" t="s">
        <v>289</v>
      </c>
      <c r="J4481" s="1" t="s">
        <v>290</v>
      </c>
    </row>
    <row r="4482" spans="1:10" x14ac:dyDescent="0.25">
      <c r="A4482">
        <v>62584</v>
      </c>
      <c r="B4482">
        <v>2</v>
      </c>
      <c r="C4482" s="1" t="s">
        <v>2737</v>
      </c>
      <c r="D4482">
        <v>332</v>
      </c>
      <c r="E4482" s="2">
        <v>0.66666666666666663</v>
      </c>
      <c r="F4482" s="1" t="s">
        <v>674</v>
      </c>
      <c r="G4482" t="b">
        <v>1</v>
      </c>
      <c r="H4482" s="3">
        <v>43532.666666666664</v>
      </c>
      <c r="I4482" s="1" t="s">
        <v>131</v>
      </c>
      <c r="J4482" s="1" t="s">
        <v>132</v>
      </c>
    </row>
    <row r="4483" spans="1:10" x14ac:dyDescent="0.25">
      <c r="A4483">
        <v>62584</v>
      </c>
      <c r="B4483">
        <v>3</v>
      </c>
      <c r="C4483" s="1" t="s">
        <v>2737</v>
      </c>
      <c r="D4483">
        <v>332</v>
      </c>
      <c r="E4483" s="2">
        <v>0.66666666666666663</v>
      </c>
      <c r="F4483" s="1" t="s">
        <v>683</v>
      </c>
      <c r="G4483" t="b">
        <v>1</v>
      </c>
      <c r="H4483" s="3">
        <v>43532.666875000003</v>
      </c>
      <c r="I4483" s="1" t="s">
        <v>393</v>
      </c>
      <c r="J4483" s="1" t="s">
        <v>394</v>
      </c>
    </row>
    <row r="4484" spans="1:10" x14ac:dyDescent="0.25">
      <c r="A4484">
        <v>62585</v>
      </c>
      <c r="B4484">
        <v>1</v>
      </c>
      <c r="C4484" s="1" t="s">
        <v>2738</v>
      </c>
      <c r="D4484">
        <v>332</v>
      </c>
      <c r="E4484" s="2">
        <v>0.66666666666666663</v>
      </c>
      <c r="F4484" s="1" t="s">
        <v>671</v>
      </c>
      <c r="G4484" t="b">
        <v>1</v>
      </c>
      <c r="H4484" s="3">
        <v>43532.666886574072</v>
      </c>
      <c r="I4484" s="1" t="s">
        <v>289</v>
      </c>
      <c r="J4484" s="1" t="s">
        <v>290</v>
      </c>
    </row>
    <row r="4485" spans="1:10" x14ac:dyDescent="0.25">
      <c r="A4485">
        <v>62585</v>
      </c>
      <c r="B4485">
        <v>2</v>
      </c>
      <c r="C4485" s="1" t="s">
        <v>2738</v>
      </c>
      <c r="D4485">
        <v>332</v>
      </c>
      <c r="E4485" s="2">
        <v>0.66666666666666663</v>
      </c>
      <c r="F4485" s="1" t="s">
        <v>674</v>
      </c>
      <c r="G4485" t="b">
        <v>1</v>
      </c>
      <c r="H4485" s="3">
        <v>43532.667187500003</v>
      </c>
      <c r="I4485" s="1" t="s">
        <v>131</v>
      </c>
      <c r="J4485" s="1" t="s">
        <v>132</v>
      </c>
    </row>
    <row r="4486" spans="1:10" x14ac:dyDescent="0.25">
      <c r="A4486">
        <v>62585</v>
      </c>
      <c r="B4486">
        <v>3</v>
      </c>
      <c r="C4486" s="1" t="s">
        <v>2738</v>
      </c>
      <c r="D4486">
        <v>332</v>
      </c>
      <c r="E4486" s="2">
        <v>0.66666666666666663</v>
      </c>
      <c r="F4486" s="1" t="s">
        <v>683</v>
      </c>
      <c r="G4486" t="b">
        <v>1</v>
      </c>
      <c r="H4486" s="3">
        <v>43532.666875000003</v>
      </c>
      <c r="I4486" s="1" t="s">
        <v>393</v>
      </c>
      <c r="J4486" s="1" t="s">
        <v>394</v>
      </c>
    </row>
    <row r="4487" spans="1:10" x14ac:dyDescent="0.25">
      <c r="A4487">
        <v>62586</v>
      </c>
      <c r="B4487">
        <v>1</v>
      </c>
      <c r="C4487" s="1" t="s">
        <v>2739</v>
      </c>
      <c r="D4487">
        <v>332</v>
      </c>
      <c r="E4487" s="2">
        <v>0.66736111111111107</v>
      </c>
      <c r="F4487" s="1" t="s">
        <v>671</v>
      </c>
      <c r="G4487" t="b">
        <v>1</v>
      </c>
      <c r="H4487" s="3">
        <v>43532.667407407411</v>
      </c>
      <c r="I4487" s="1" t="s">
        <v>293</v>
      </c>
      <c r="J4487" s="1" t="s">
        <v>294</v>
      </c>
    </row>
    <row r="4488" spans="1:10" x14ac:dyDescent="0.25">
      <c r="A4488">
        <v>62586</v>
      </c>
      <c r="B4488">
        <v>2</v>
      </c>
      <c r="C4488" s="1" t="s">
        <v>2739</v>
      </c>
      <c r="D4488">
        <v>332</v>
      </c>
      <c r="E4488" s="2">
        <v>0.66736111111111107</v>
      </c>
      <c r="F4488" s="1" t="s">
        <v>674</v>
      </c>
      <c r="G4488" t="b">
        <v>1</v>
      </c>
      <c r="H4488" s="3">
        <v>43532.667442129627</v>
      </c>
      <c r="I4488" s="1" t="s">
        <v>131</v>
      </c>
      <c r="J4488" s="1" t="s">
        <v>132</v>
      </c>
    </row>
    <row r="4489" spans="1:10" x14ac:dyDescent="0.25">
      <c r="A4489">
        <v>62586</v>
      </c>
      <c r="B4489">
        <v>3</v>
      </c>
      <c r="C4489" s="1" t="s">
        <v>2739</v>
      </c>
      <c r="D4489">
        <v>332</v>
      </c>
      <c r="E4489" s="2">
        <v>0.66736111111111107</v>
      </c>
      <c r="F4489" s="1" t="s">
        <v>683</v>
      </c>
      <c r="G4489" t="b">
        <v>1</v>
      </c>
      <c r="H4489" s="3">
        <v>43532.667395833334</v>
      </c>
      <c r="I4489" s="1" t="s">
        <v>395</v>
      </c>
      <c r="J4489" s="1" t="s">
        <v>396</v>
      </c>
    </row>
    <row r="4490" spans="1:10" x14ac:dyDescent="0.25">
      <c r="A4490">
        <v>62587</v>
      </c>
      <c r="B4490">
        <v>1</v>
      </c>
      <c r="C4490" s="1" t="s">
        <v>2740</v>
      </c>
      <c r="D4490">
        <v>332</v>
      </c>
      <c r="E4490" s="2">
        <v>0.66736111111111107</v>
      </c>
      <c r="F4490" s="1" t="s">
        <v>671</v>
      </c>
      <c r="G4490" t="b">
        <v>1</v>
      </c>
      <c r="H4490" s="3">
        <v>43532.667407407411</v>
      </c>
      <c r="I4490" s="1" t="s">
        <v>293</v>
      </c>
      <c r="J4490" s="1" t="s">
        <v>294</v>
      </c>
    </row>
    <row r="4491" spans="1:10" x14ac:dyDescent="0.25">
      <c r="A4491">
        <v>62587</v>
      </c>
      <c r="B4491">
        <v>2</v>
      </c>
      <c r="C4491" s="1" t="s">
        <v>2740</v>
      </c>
      <c r="D4491">
        <v>332</v>
      </c>
      <c r="E4491" s="2">
        <v>0.66736111111111107</v>
      </c>
      <c r="F4491" s="1" t="s">
        <v>674</v>
      </c>
      <c r="G4491" t="b">
        <v>1</v>
      </c>
      <c r="H4491" s="3">
        <v>43532.667708333334</v>
      </c>
      <c r="I4491" s="1" t="s">
        <v>131</v>
      </c>
      <c r="J4491" s="1" t="s">
        <v>132</v>
      </c>
    </row>
    <row r="4492" spans="1:10" x14ac:dyDescent="0.25">
      <c r="A4492">
        <v>62587</v>
      </c>
      <c r="B4492">
        <v>3</v>
      </c>
      <c r="C4492" s="1" t="s">
        <v>2740</v>
      </c>
      <c r="D4492">
        <v>332</v>
      </c>
      <c r="E4492" s="2">
        <v>0.66736111111111107</v>
      </c>
      <c r="F4492" s="1" t="s">
        <v>683</v>
      </c>
      <c r="G4492" t="b">
        <v>1</v>
      </c>
      <c r="H4492" s="3">
        <v>43532.667916666665</v>
      </c>
      <c r="I4492" s="1" t="s">
        <v>341</v>
      </c>
      <c r="J4492" s="1" t="s">
        <v>342</v>
      </c>
    </row>
    <row r="4493" spans="1:10" x14ac:dyDescent="0.25">
      <c r="A4493">
        <v>62588</v>
      </c>
      <c r="B4493">
        <v>1</v>
      </c>
      <c r="C4493" s="1" t="s">
        <v>2741</v>
      </c>
      <c r="D4493">
        <v>332</v>
      </c>
      <c r="E4493" s="2">
        <v>0.66805555555555551</v>
      </c>
      <c r="F4493" s="1" t="s">
        <v>671</v>
      </c>
      <c r="G4493" t="b">
        <v>1</v>
      </c>
      <c r="H4493" s="3">
        <v>43532.667928240742</v>
      </c>
      <c r="I4493" s="1" t="s">
        <v>233</v>
      </c>
      <c r="J4493" s="1" t="s">
        <v>234</v>
      </c>
    </row>
    <row r="4494" spans="1:10" x14ac:dyDescent="0.25">
      <c r="A4494">
        <v>62588</v>
      </c>
      <c r="B4494">
        <v>2</v>
      </c>
      <c r="C4494" s="1" t="s">
        <v>2741</v>
      </c>
      <c r="D4494">
        <v>332</v>
      </c>
      <c r="E4494" s="2">
        <v>0.66805555555555551</v>
      </c>
      <c r="F4494" s="1" t="s">
        <v>674</v>
      </c>
      <c r="G4494" t="b">
        <v>1</v>
      </c>
      <c r="H4494" s="3">
        <v>43532.668229166666</v>
      </c>
      <c r="I4494" s="1" t="s">
        <v>131</v>
      </c>
      <c r="J4494" s="1" t="s">
        <v>132</v>
      </c>
    </row>
    <row r="4495" spans="1:10" x14ac:dyDescent="0.25">
      <c r="A4495">
        <v>62588</v>
      </c>
      <c r="B4495">
        <v>3</v>
      </c>
      <c r="C4495" s="1" t="s">
        <v>2741</v>
      </c>
      <c r="D4495">
        <v>332</v>
      </c>
      <c r="E4495" s="2">
        <v>0.66805555555555551</v>
      </c>
      <c r="F4495" s="1" t="s">
        <v>683</v>
      </c>
      <c r="G4495" t="b">
        <v>1</v>
      </c>
      <c r="H4495" s="3">
        <v>43532.667916666665</v>
      </c>
      <c r="I4495" s="1" t="s">
        <v>341</v>
      </c>
      <c r="J4495" s="1" t="s">
        <v>342</v>
      </c>
    </row>
    <row r="4496" spans="1:10" x14ac:dyDescent="0.25">
      <c r="A4496">
        <v>62589</v>
      </c>
      <c r="B4496">
        <v>1</v>
      </c>
      <c r="C4496" s="1" t="s">
        <v>2742</v>
      </c>
      <c r="D4496">
        <v>332</v>
      </c>
      <c r="E4496" s="2">
        <v>0.66805555555555551</v>
      </c>
      <c r="F4496" s="1" t="s">
        <v>671</v>
      </c>
      <c r="G4496" t="b">
        <v>1</v>
      </c>
      <c r="H4496" s="3">
        <v>43532.668449074074</v>
      </c>
      <c r="I4496" s="1" t="s">
        <v>235</v>
      </c>
      <c r="J4496" s="1" t="s">
        <v>236</v>
      </c>
    </row>
    <row r="4497" spans="1:10" x14ac:dyDescent="0.25">
      <c r="A4497">
        <v>62589</v>
      </c>
      <c r="B4497">
        <v>2</v>
      </c>
      <c r="C4497" s="1" t="s">
        <v>2742</v>
      </c>
      <c r="D4497">
        <v>332</v>
      </c>
      <c r="E4497" s="2">
        <v>0.66805555555555551</v>
      </c>
      <c r="F4497" s="1" t="s">
        <v>674</v>
      </c>
      <c r="G4497" t="b">
        <v>1</v>
      </c>
      <c r="H4497" s="3">
        <v>43532.668229166666</v>
      </c>
      <c r="I4497" s="1" t="s">
        <v>131</v>
      </c>
      <c r="J4497" s="1" t="s">
        <v>132</v>
      </c>
    </row>
    <row r="4498" spans="1:10" x14ac:dyDescent="0.25">
      <c r="A4498">
        <v>62589</v>
      </c>
      <c r="B4498">
        <v>3</v>
      </c>
      <c r="C4498" s="1" t="s">
        <v>2742</v>
      </c>
      <c r="D4498">
        <v>332</v>
      </c>
      <c r="E4498" s="2">
        <v>0.66805555555555551</v>
      </c>
      <c r="F4498" s="1" t="s">
        <v>683</v>
      </c>
      <c r="G4498" t="b">
        <v>1</v>
      </c>
      <c r="H4498" s="3">
        <v>43532.668437499997</v>
      </c>
      <c r="I4498" s="1" t="s">
        <v>327</v>
      </c>
      <c r="J4498" s="1" t="s">
        <v>328</v>
      </c>
    </row>
    <row r="4499" spans="1:10" x14ac:dyDescent="0.25">
      <c r="A4499">
        <v>62590</v>
      </c>
      <c r="B4499">
        <v>1</v>
      </c>
      <c r="C4499" s="1" t="s">
        <v>2743</v>
      </c>
      <c r="D4499">
        <v>332</v>
      </c>
      <c r="E4499" s="2">
        <v>0.66874999999999996</v>
      </c>
      <c r="F4499" s="1" t="s">
        <v>671</v>
      </c>
      <c r="G4499" t="b">
        <v>1</v>
      </c>
      <c r="H4499" s="3">
        <v>43532.668449074074</v>
      </c>
      <c r="I4499" s="1" t="s">
        <v>235</v>
      </c>
      <c r="J4499" s="1" t="s">
        <v>236</v>
      </c>
    </row>
    <row r="4500" spans="1:10" x14ac:dyDescent="0.25">
      <c r="A4500">
        <v>62590</v>
      </c>
      <c r="B4500">
        <v>2</v>
      </c>
      <c r="C4500" s="1" t="s">
        <v>2743</v>
      </c>
      <c r="D4500">
        <v>332</v>
      </c>
      <c r="E4500" s="2">
        <v>0.66874999999999996</v>
      </c>
      <c r="F4500" s="1" t="s">
        <v>674</v>
      </c>
      <c r="G4500" t="b">
        <v>1</v>
      </c>
      <c r="H4500" s="3">
        <v>43532.668749999997</v>
      </c>
      <c r="I4500" s="1" t="s">
        <v>131</v>
      </c>
      <c r="J4500" s="1" t="s">
        <v>132</v>
      </c>
    </row>
    <row r="4501" spans="1:10" x14ac:dyDescent="0.25">
      <c r="A4501">
        <v>62590</v>
      </c>
      <c r="B4501">
        <v>3</v>
      </c>
      <c r="C4501" s="1" t="s">
        <v>2743</v>
      </c>
      <c r="D4501">
        <v>332</v>
      </c>
      <c r="E4501" s="2">
        <v>0.66874999999999996</v>
      </c>
      <c r="F4501" s="1" t="s">
        <v>683</v>
      </c>
      <c r="G4501" t="b">
        <v>1</v>
      </c>
      <c r="H4501" s="3">
        <v>43532.668958333335</v>
      </c>
      <c r="I4501" s="1" t="s">
        <v>273</v>
      </c>
      <c r="J4501" s="1" t="s">
        <v>274</v>
      </c>
    </row>
    <row r="4502" spans="1:10" x14ac:dyDescent="0.25">
      <c r="A4502">
        <v>62591</v>
      </c>
      <c r="B4502">
        <v>1</v>
      </c>
      <c r="C4502" s="1" t="s">
        <v>2744</v>
      </c>
      <c r="D4502">
        <v>332</v>
      </c>
      <c r="E4502" s="2">
        <v>0.66874999999999996</v>
      </c>
      <c r="F4502" s="1" t="s">
        <v>671</v>
      </c>
      <c r="G4502" t="b">
        <v>1</v>
      </c>
      <c r="H4502" s="3">
        <v>43532.668449074074</v>
      </c>
      <c r="I4502" s="1" t="s">
        <v>235</v>
      </c>
      <c r="J4502" s="1" t="s">
        <v>236</v>
      </c>
    </row>
    <row r="4503" spans="1:10" x14ac:dyDescent="0.25">
      <c r="A4503">
        <v>62591</v>
      </c>
      <c r="B4503">
        <v>2</v>
      </c>
      <c r="C4503" s="1" t="s">
        <v>2744</v>
      </c>
      <c r="D4503">
        <v>332</v>
      </c>
      <c r="E4503" s="2">
        <v>0.66874999999999996</v>
      </c>
      <c r="F4503" s="1" t="s">
        <v>674</v>
      </c>
      <c r="G4503" t="b">
        <v>1</v>
      </c>
      <c r="H4503" s="3">
        <v>43532.669270833336</v>
      </c>
      <c r="I4503" s="1" t="s">
        <v>131</v>
      </c>
      <c r="J4503" s="1" t="s">
        <v>132</v>
      </c>
    </row>
    <row r="4504" spans="1:10" x14ac:dyDescent="0.25">
      <c r="A4504">
        <v>62591</v>
      </c>
      <c r="B4504">
        <v>3</v>
      </c>
      <c r="C4504" s="1" t="s">
        <v>2744</v>
      </c>
      <c r="D4504">
        <v>332</v>
      </c>
      <c r="E4504" s="2">
        <v>0.66874999999999996</v>
      </c>
      <c r="F4504" s="1" t="s">
        <v>683</v>
      </c>
      <c r="G4504" t="b">
        <v>1</v>
      </c>
      <c r="H4504" s="3">
        <v>43532.668958333335</v>
      </c>
      <c r="I4504" s="1" t="s">
        <v>273</v>
      </c>
      <c r="J4504" s="1" t="s">
        <v>274</v>
      </c>
    </row>
    <row r="4505" spans="1:10" x14ac:dyDescent="0.25">
      <c r="A4505">
        <v>62592</v>
      </c>
      <c r="B4505">
        <v>1</v>
      </c>
      <c r="C4505" s="1" t="s">
        <v>2745</v>
      </c>
      <c r="D4505">
        <v>332</v>
      </c>
      <c r="E4505" s="2">
        <v>0.6694444444444444</v>
      </c>
      <c r="F4505" s="1" t="s">
        <v>671</v>
      </c>
      <c r="G4505" t="b">
        <v>1</v>
      </c>
      <c r="H4505" s="3">
        <v>43532.668449074074</v>
      </c>
      <c r="I4505" s="1" t="s">
        <v>235</v>
      </c>
      <c r="J4505" s="1" t="s">
        <v>236</v>
      </c>
    </row>
    <row r="4506" spans="1:10" x14ac:dyDescent="0.25">
      <c r="A4506">
        <v>62592</v>
      </c>
      <c r="B4506">
        <v>2</v>
      </c>
      <c r="C4506" s="1" t="s">
        <v>2745</v>
      </c>
      <c r="D4506">
        <v>332</v>
      </c>
      <c r="E4506" s="2">
        <v>0.6694444444444444</v>
      </c>
      <c r="F4506" s="1" t="s">
        <v>683</v>
      </c>
      <c r="G4506" t="b">
        <v>1</v>
      </c>
      <c r="H4506" s="3">
        <v>43532.669479166667</v>
      </c>
      <c r="I4506" s="1" t="s">
        <v>241</v>
      </c>
      <c r="J4506" s="1" t="s">
        <v>242</v>
      </c>
    </row>
    <row r="4507" spans="1:10" x14ac:dyDescent="0.25">
      <c r="A4507">
        <v>62593</v>
      </c>
      <c r="B4507">
        <v>1</v>
      </c>
      <c r="C4507" s="1" t="s">
        <v>2746</v>
      </c>
      <c r="D4507">
        <v>332</v>
      </c>
      <c r="E4507" s="2">
        <v>0.6694444444444444</v>
      </c>
      <c r="F4507" s="1" t="s">
        <v>671</v>
      </c>
      <c r="G4507" t="b">
        <v>1</v>
      </c>
      <c r="H4507" s="3">
        <v>43532.668449074074</v>
      </c>
      <c r="I4507" s="1" t="s">
        <v>235</v>
      </c>
      <c r="J4507" s="1" t="s">
        <v>236</v>
      </c>
    </row>
    <row r="4508" spans="1:10" x14ac:dyDescent="0.25">
      <c r="A4508">
        <v>62593</v>
      </c>
      <c r="B4508">
        <v>2</v>
      </c>
      <c r="C4508" s="1" t="s">
        <v>2746</v>
      </c>
      <c r="D4508">
        <v>332</v>
      </c>
      <c r="E4508" s="2">
        <v>0.6694444444444444</v>
      </c>
      <c r="F4508" s="1" t="s">
        <v>683</v>
      </c>
      <c r="G4508" t="b">
        <v>1</v>
      </c>
      <c r="H4508" s="3">
        <v>43532.67</v>
      </c>
      <c r="I4508" s="1" t="s">
        <v>449</v>
      </c>
      <c r="J4508" s="1" t="s">
        <v>450</v>
      </c>
    </row>
    <row r="4509" spans="1:10" x14ac:dyDescent="0.25">
      <c r="A4509">
        <v>62594</v>
      </c>
      <c r="B4509">
        <v>1</v>
      </c>
      <c r="C4509" s="1" t="s">
        <v>2747</v>
      </c>
      <c r="D4509">
        <v>332</v>
      </c>
      <c r="E4509" s="2">
        <v>0.67013888888888884</v>
      </c>
      <c r="F4509" s="1" t="s">
        <v>671</v>
      </c>
      <c r="G4509" t="b">
        <v>1</v>
      </c>
      <c r="H4509" s="3">
        <v>43532.668449074074</v>
      </c>
      <c r="I4509" s="1" t="s">
        <v>235</v>
      </c>
      <c r="J4509" s="1" t="s">
        <v>236</v>
      </c>
    </row>
    <row r="4510" spans="1:10" x14ac:dyDescent="0.25">
      <c r="A4510">
        <v>62594</v>
      </c>
      <c r="B4510">
        <v>2</v>
      </c>
      <c r="C4510" s="1" t="s">
        <v>2747</v>
      </c>
      <c r="D4510">
        <v>332</v>
      </c>
      <c r="E4510" s="2">
        <v>0.67013888888888884</v>
      </c>
      <c r="F4510" s="1" t="s">
        <v>683</v>
      </c>
      <c r="G4510" t="b">
        <v>1</v>
      </c>
      <c r="H4510" s="3">
        <v>43532.670092592591</v>
      </c>
      <c r="I4510" s="1" t="s">
        <v>171</v>
      </c>
      <c r="J4510" s="1" t="s">
        <v>172</v>
      </c>
    </row>
    <row r="4511" spans="1:10" x14ac:dyDescent="0.25">
      <c r="A4511">
        <v>62595</v>
      </c>
      <c r="B4511">
        <v>1</v>
      </c>
      <c r="C4511" s="1" t="s">
        <v>2748</v>
      </c>
      <c r="D4511">
        <v>332</v>
      </c>
      <c r="E4511" s="2">
        <v>0.67013888888888884</v>
      </c>
      <c r="F4511" s="1" t="s">
        <v>671</v>
      </c>
      <c r="G4511" t="b">
        <v>1</v>
      </c>
      <c r="H4511" s="3">
        <v>43532.668449074074</v>
      </c>
      <c r="I4511" s="1" t="s">
        <v>235</v>
      </c>
      <c r="J4511" s="1" t="s">
        <v>236</v>
      </c>
    </row>
    <row r="4512" spans="1:10" x14ac:dyDescent="0.25">
      <c r="A4512">
        <v>62595</v>
      </c>
      <c r="B4512">
        <v>2</v>
      </c>
      <c r="C4512" s="1" t="s">
        <v>2748</v>
      </c>
      <c r="D4512">
        <v>332</v>
      </c>
      <c r="E4512" s="2">
        <v>0.67013888888888884</v>
      </c>
      <c r="F4512" s="1" t="s">
        <v>683</v>
      </c>
      <c r="G4512" t="b">
        <v>1</v>
      </c>
      <c r="H4512" s="3">
        <v>43532.670520833337</v>
      </c>
      <c r="I4512" s="1" t="s">
        <v>345</v>
      </c>
      <c r="J4512" s="1" t="s">
        <v>346</v>
      </c>
    </row>
    <row r="4513" spans="1:10" x14ac:dyDescent="0.25">
      <c r="A4513">
        <v>62596</v>
      </c>
      <c r="B4513">
        <v>1</v>
      </c>
      <c r="C4513" s="1" t="s">
        <v>2749</v>
      </c>
      <c r="D4513">
        <v>332</v>
      </c>
      <c r="E4513" s="2">
        <v>0.67083333333333328</v>
      </c>
      <c r="F4513" s="1" t="s">
        <v>671</v>
      </c>
      <c r="G4513" t="b">
        <v>1</v>
      </c>
      <c r="H4513" s="3">
        <v>43532.668449074074</v>
      </c>
      <c r="I4513" s="1" t="s">
        <v>235</v>
      </c>
      <c r="J4513" s="1" t="s">
        <v>236</v>
      </c>
    </row>
    <row r="4514" spans="1:10" x14ac:dyDescent="0.25">
      <c r="A4514">
        <v>62596</v>
      </c>
      <c r="B4514">
        <v>2</v>
      </c>
      <c r="C4514" s="1" t="s">
        <v>2749</v>
      </c>
      <c r="D4514">
        <v>332</v>
      </c>
      <c r="E4514" s="2">
        <v>0.67083333333333328</v>
      </c>
      <c r="F4514" s="1" t="s">
        <v>683</v>
      </c>
      <c r="G4514" t="b">
        <v>1</v>
      </c>
      <c r="H4514" s="3">
        <v>43532.671041666668</v>
      </c>
      <c r="I4514" s="1" t="s">
        <v>345</v>
      </c>
      <c r="J4514" s="1" t="s">
        <v>346</v>
      </c>
    </row>
    <row r="4515" spans="1:10" x14ac:dyDescent="0.25">
      <c r="A4515">
        <v>62597</v>
      </c>
      <c r="B4515">
        <v>1</v>
      </c>
      <c r="C4515" s="1" t="s">
        <v>2750</v>
      </c>
      <c r="D4515">
        <v>332</v>
      </c>
      <c r="E4515" s="2">
        <v>0.67083333333333328</v>
      </c>
      <c r="F4515" s="1" t="s">
        <v>671</v>
      </c>
      <c r="G4515" t="b">
        <v>1</v>
      </c>
      <c r="H4515" s="3">
        <v>43532.668449074074</v>
      </c>
      <c r="I4515" s="1" t="s">
        <v>235</v>
      </c>
      <c r="J4515" s="1" t="s">
        <v>236</v>
      </c>
    </row>
    <row r="4516" spans="1:10" x14ac:dyDescent="0.25">
      <c r="A4516">
        <v>62597</v>
      </c>
      <c r="B4516">
        <v>2</v>
      </c>
      <c r="C4516" s="1" t="s">
        <v>2750</v>
      </c>
      <c r="D4516">
        <v>332</v>
      </c>
      <c r="E4516" s="2">
        <v>0.67083333333333328</v>
      </c>
      <c r="F4516" s="1" t="s">
        <v>683</v>
      </c>
      <c r="G4516" t="b">
        <v>1</v>
      </c>
      <c r="H4516" s="3">
        <v>43532.671041666668</v>
      </c>
      <c r="I4516" s="1" t="s">
        <v>345</v>
      </c>
      <c r="J4516" s="1" t="s">
        <v>346</v>
      </c>
    </row>
    <row r="4517" spans="1:10" x14ac:dyDescent="0.25">
      <c r="A4517">
        <v>62598</v>
      </c>
      <c r="B4517">
        <v>1</v>
      </c>
      <c r="C4517" s="1" t="s">
        <v>2751</v>
      </c>
      <c r="D4517">
        <v>332</v>
      </c>
      <c r="E4517" s="2">
        <v>0.67152777777777772</v>
      </c>
      <c r="F4517" s="1" t="s">
        <v>671</v>
      </c>
      <c r="G4517" t="b">
        <v>1</v>
      </c>
      <c r="H4517" s="3">
        <v>43532.668449074074</v>
      </c>
      <c r="I4517" s="1" t="s">
        <v>235</v>
      </c>
      <c r="J4517" s="1" t="s">
        <v>236</v>
      </c>
    </row>
    <row r="4518" spans="1:10" x14ac:dyDescent="0.25">
      <c r="A4518">
        <v>62598</v>
      </c>
      <c r="B4518">
        <v>2</v>
      </c>
      <c r="C4518" s="1" t="s">
        <v>2751</v>
      </c>
      <c r="D4518">
        <v>332</v>
      </c>
      <c r="E4518" s="2">
        <v>0.67152777777777772</v>
      </c>
      <c r="F4518" s="1" t="s">
        <v>683</v>
      </c>
      <c r="G4518" t="b">
        <v>1</v>
      </c>
      <c r="H4518" s="3">
        <v>43532.6715625</v>
      </c>
      <c r="I4518" s="1" t="s">
        <v>345</v>
      </c>
      <c r="J4518" s="1" t="s">
        <v>346</v>
      </c>
    </row>
    <row r="4519" spans="1:10" x14ac:dyDescent="0.25">
      <c r="A4519">
        <v>62599</v>
      </c>
      <c r="B4519">
        <v>1</v>
      </c>
      <c r="C4519" s="1" t="s">
        <v>2752</v>
      </c>
      <c r="D4519">
        <v>332</v>
      </c>
      <c r="E4519" s="2">
        <v>0.67152777777777772</v>
      </c>
      <c r="F4519" s="1" t="s">
        <v>671</v>
      </c>
      <c r="G4519" t="b">
        <v>1</v>
      </c>
      <c r="H4519" s="3">
        <v>43532.668449074074</v>
      </c>
      <c r="I4519" s="1" t="s">
        <v>235</v>
      </c>
      <c r="J4519" s="1" t="s">
        <v>236</v>
      </c>
    </row>
    <row r="4520" spans="1:10" x14ac:dyDescent="0.25">
      <c r="A4520">
        <v>62599</v>
      </c>
      <c r="B4520">
        <v>2</v>
      </c>
      <c r="C4520" s="1" t="s">
        <v>2752</v>
      </c>
      <c r="D4520">
        <v>332</v>
      </c>
      <c r="E4520" s="2">
        <v>0.67152777777777772</v>
      </c>
      <c r="F4520" s="1" t="s">
        <v>683</v>
      </c>
      <c r="G4520" t="b">
        <v>1</v>
      </c>
      <c r="H4520" s="3">
        <v>43532.672083333331</v>
      </c>
      <c r="I4520" s="1" t="s">
        <v>153</v>
      </c>
      <c r="J4520" s="1" t="s">
        <v>154</v>
      </c>
    </row>
    <row r="4521" spans="1:10" x14ac:dyDescent="0.25">
      <c r="A4521">
        <v>62600</v>
      </c>
      <c r="B4521">
        <v>1</v>
      </c>
      <c r="C4521" s="1" t="s">
        <v>2753</v>
      </c>
      <c r="D4521">
        <v>332</v>
      </c>
      <c r="E4521" s="2">
        <v>0.67222222222222228</v>
      </c>
      <c r="F4521" s="1" t="s">
        <v>671</v>
      </c>
      <c r="G4521" t="b">
        <v>1</v>
      </c>
      <c r="H4521" s="3">
        <v>43532.668449074074</v>
      </c>
      <c r="I4521" s="1" t="s">
        <v>235</v>
      </c>
      <c r="J4521" s="1" t="s">
        <v>236</v>
      </c>
    </row>
    <row r="4522" spans="1:10" x14ac:dyDescent="0.25">
      <c r="A4522">
        <v>62600</v>
      </c>
      <c r="B4522">
        <v>2</v>
      </c>
      <c r="C4522" s="1" t="s">
        <v>2753</v>
      </c>
      <c r="D4522">
        <v>332</v>
      </c>
      <c r="E4522" s="2">
        <v>0.67222222222222228</v>
      </c>
      <c r="F4522" s="1" t="s">
        <v>683</v>
      </c>
      <c r="G4522" t="b">
        <v>1</v>
      </c>
      <c r="H4522" s="3">
        <v>43532.672083333331</v>
      </c>
      <c r="I4522" s="1" t="s">
        <v>153</v>
      </c>
      <c r="J4522" s="1" t="s">
        <v>154</v>
      </c>
    </row>
    <row r="4523" spans="1:10" x14ac:dyDescent="0.25">
      <c r="A4523">
        <v>62601</v>
      </c>
      <c r="B4523">
        <v>1</v>
      </c>
      <c r="C4523" s="1" t="s">
        <v>2754</v>
      </c>
      <c r="D4523">
        <v>332</v>
      </c>
      <c r="E4523" s="2">
        <v>0.67222222222222228</v>
      </c>
      <c r="F4523" s="1" t="s">
        <v>671</v>
      </c>
      <c r="G4523" t="b">
        <v>1</v>
      </c>
      <c r="H4523" s="3">
        <v>43532.668449074074</v>
      </c>
      <c r="I4523" s="1" t="s">
        <v>235</v>
      </c>
      <c r="J4523" s="1" t="s">
        <v>236</v>
      </c>
    </row>
    <row r="4524" spans="1:10" x14ac:dyDescent="0.25">
      <c r="A4524">
        <v>62601</v>
      </c>
      <c r="B4524">
        <v>2</v>
      </c>
      <c r="C4524" s="1" t="s">
        <v>2754</v>
      </c>
      <c r="D4524">
        <v>332</v>
      </c>
      <c r="E4524" s="2">
        <v>0.67222222222222228</v>
      </c>
      <c r="F4524" s="1" t="s">
        <v>683</v>
      </c>
      <c r="G4524" t="b">
        <v>1</v>
      </c>
      <c r="H4524" s="3">
        <v>43532.67260416667</v>
      </c>
      <c r="I4524" s="1" t="s">
        <v>347</v>
      </c>
      <c r="J4524" s="1" t="s">
        <v>348</v>
      </c>
    </row>
    <row r="4525" spans="1:10" x14ac:dyDescent="0.25">
      <c r="A4525">
        <v>62602</v>
      </c>
      <c r="B4525">
        <v>1</v>
      </c>
      <c r="C4525" s="1" t="s">
        <v>2755</v>
      </c>
      <c r="D4525">
        <v>332</v>
      </c>
      <c r="E4525" s="2">
        <v>0.67291666666666672</v>
      </c>
      <c r="F4525" s="1" t="s">
        <v>683</v>
      </c>
      <c r="G4525" t="b">
        <v>1</v>
      </c>
      <c r="H4525" s="3">
        <v>43532.673125000001</v>
      </c>
      <c r="I4525" s="1" t="s">
        <v>555</v>
      </c>
      <c r="J4525" s="1" t="s">
        <v>556</v>
      </c>
    </row>
    <row r="4526" spans="1:10" x14ac:dyDescent="0.25">
      <c r="A4526">
        <v>62603</v>
      </c>
      <c r="B4526">
        <v>1</v>
      </c>
      <c r="C4526" s="1" t="s">
        <v>2756</v>
      </c>
      <c r="D4526">
        <v>332</v>
      </c>
      <c r="E4526" s="2">
        <v>0.67291666666666672</v>
      </c>
      <c r="F4526" s="1" t="s">
        <v>683</v>
      </c>
      <c r="G4526" t="b">
        <v>1</v>
      </c>
      <c r="H4526" s="3">
        <v>43532.673125000001</v>
      </c>
      <c r="I4526" s="1" t="s">
        <v>555</v>
      </c>
      <c r="J4526" s="1" t="s">
        <v>556</v>
      </c>
    </row>
    <row r="4527" spans="1:10" x14ac:dyDescent="0.25">
      <c r="A4527">
        <v>62604</v>
      </c>
      <c r="B4527">
        <v>1</v>
      </c>
      <c r="C4527" s="1" t="s">
        <v>2757</v>
      </c>
      <c r="D4527">
        <v>332</v>
      </c>
      <c r="E4527" s="2">
        <v>0.67361111111111116</v>
      </c>
      <c r="F4527" s="1" t="s">
        <v>683</v>
      </c>
      <c r="G4527" t="b">
        <v>1</v>
      </c>
      <c r="H4527" s="3">
        <v>43532.673657407409</v>
      </c>
      <c r="I4527" s="1" t="s">
        <v>489</v>
      </c>
      <c r="J4527" s="1" t="s">
        <v>490</v>
      </c>
    </row>
    <row r="4528" spans="1:10" x14ac:dyDescent="0.25">
      <c r="A4528">
        <v>62605</v>
      </c>
      <c r="B4528">
        <v>1</v>
      </c>
      <c r="C4528" s="1" t="s">
        <v>2758</v>
      </c>
      <c r="D4528">
        <v>332</v>
      </c>
      <c r="E4528" s="2">
        <v>0.67361111111111116</v>
      </c>
      <c r="F4528" s="1" t="s">
        <v>683</v>
      </c>
      <c r="G4528" t="b">
        <v>1</v>
      </c>
      <c r="H4528" s="3">
        <v>43532.673657407409</v>
      </c>
      <c r="I4528" s="1" t="s">
        <v>489</v>
      </c>
      <c r="J4528" s="1" t="s">
        <v>490</v>
      </c>
    </row>
    <row r="4529" spans="1:10" x14ac:dyDescent="0.25">
      <c r="A4529">
        <v>62606</v>
      </c>
      <c r="B4529">
        <v>1</v>
      </c>
      <c r="C4529" s="1" t="s">
        <v>2759</v>
      </c>
      <c r="D4529">
        <v>332</v>
      </c>
      <c r="E4529" s="2">
        <v>0.6743055555555556</v>
      </c>
      <c r="F4529" s="1" t="s">
        <v>683</v>
      </c>
      <c r="G4529" t="b">
        <v>1</v>
      </c>
      <c r="H4529" s="3">
        <v>43532.674178240741</v>
      </c>
      <c r="I4529" s="1" t="s">
        <v>435</v>
      </c>
      <c r="J4529" s="1" t="s">
        <v>436</v>
      </c>
    </row>
    <row r="4530" spans="1:10" x14ac:dyDescent="0.25">
      <c r="A4530">
        <v>62607</v>
      </c>
      <c r="B4530">
        <v>1</v>
      </c>
      <c r="C4530" s="1" t="s">
        <v>2760</v>
      </c>
      <c r="D4530">
        <v>332</v>
      </c>
      <c r="E4530" s="2">
        <v>0.6743055555555556</v>
      </c>
      <c r="F4530" s="1" t="s">
        <v>683</v>
      </c>
      <c r="G4530" t="b">
        <v>1</v>
      </c>
      <c r="H4530" s="3">
        <v>43532.674699074072</v>
      </c>
      <c r="I4530" s="1" t="s">
        <v>471</v>
      </c>
      <c r="J4530" s="1" t="s">
        <v>472</v>
      </c>
    </row>
    <row r="4531" spans="1:10" x14ac:dyDescent="0.25">
      <c r="A4531">
        <v>62608</v>
      </c>
      <c r="B4531">
        <v>1</v>
      </c>
      <c r="C4531" s="1" t="s">
        <v>2761</v>
      </c>
      <c r="D4531">
        <v>332</v>
      </c>
      <c r="E4531" s="2">
        <v>0.67500000000000004</v>
      </c>
      <c r="F4531" s="1" t="s">
        <v>683</v>
      </c>
      <c r="G4531" t="b">
        <v>1</v>
      </c>
      <c r="H4531" s="3">
        <v>43532.675219907411</v>
      </c>
      <c r="I4531" s="1" t="s">
        <v>333</v>
      </c>
      <c r="J4531" s="1" t="s">
        <v>334</v>
      </c>
    </row>
    <row r="4532" spans="1:10" x14ac:dyDescent="0.25">
      <c r="A4532">
        <v>62609</v>
      </c>
      <c r="B4532">
        <v>1</v>
      </c>
      <c r="C4532" s="1" t="s">
        <v>2762</v>
      </c>
      <c r="D4532">
        <v>332</v>
      </c>
      <c r="E4532" s="2">
        <v>0.67500000000000004</v>
      </c>
      <c r="F4532" s="1" t="s">
        <v>683</v>
      </c>
      <c r="G4532" t="b">
        <v>1</v>
      </c>
      <c r="H4532" s="3">
        <v>43532.675219907411</v>
      </c>
      <c r="I4532" s="1" t="s">
        <v>333</v>
      </c>
      <c r="J4532" s="1" t="s">
        <v>334</v>
      </c>
    </row>
    <row r="4533" spans="1:10" x14ac:dyDescent="0.25">
      <c r="A4533">
        <v>62610</v>
      </c>
      <c r="B4533">
        <v>1</v>
      </c>
      <c r="C4533" s="1" t="s">
        <v>2763</v>
      </c>
      <c r="D4533">
        <v>332</v>
      </c>
      <c r="E4533" s="2">
        <v>0.67569444444444449</v>
      </c>
      <c r="F4533" s="1" t="s">
        <v>683</v>
      </c>
      <c r="G4533" t="b">
        <v>1</v>
      </c>
      <c r="H4533" s="3">
        <v>43532.675740740742</v>
      </c>
      <c r="I4533" s="1" t="s">
        <v>203</v>
      </c>
      <c r="J4533" s="1" t="s">
        <v>204</v>
      </c>
    </row>
    <row r="4534" spans="1:10" x14ac:dyDescent="0.25">
      <c r="A4534">
        <v>62611</v>
      </c>
      <c r="B4534">
        <v>1</v>
      </c>
      <c r="C4534" s="1" t="s">
        <v>2764</v>
      </c>
      <c r="D4534">
        <v>332</v>
      </c>
      <c r="E4534" s="2">
        <v>0.67569444444444449</v>
      </c>
      <c r="F4534" s="1" t="s">
        <v>683</v>
      </c>
      <c r="G4534" t="b">
        <v>1</v>
      </c>
      <c r="H4534" s="3">
        <v>43532.675740740742</v>
      </c>
      <c r="I4534" s="1" t="s">
        <v>203</v>
      </c>
      <c r="J4534" s="1" t="s">
        <v>204</v>
      </c>
    </row>
    <row r="4535" spans="1:10" x14ac:dyDescent="0.25">
      <c r="A4535">
        <v>62612</v>
      </c>
      <c r="B4535">
        <v>1</v>
      </c>
      <c r="C4535" s="1" t="s">
        <v>2765</v>
      </c>
      <c r="D4535">
        <v>332</v>
      </c>
      <c r="E4535" s="2">
        <v>0.67638888888888893</v>
      </c>
      <c r="F4535" s="1" t="s">
        <v>683</v>
      </c>
      <c r="G4535" t="b">
        <v>1</v>
      </c>
      <c r="H4535" s="3">
        <v>43532.676261574074</v>
      </c>
      <c r="I4535" s="1" t="s">
        <v>473</v>
      </c>
      <c r="J4535" s="1" t="s">
        <v>474</v>
      </c>
    </row>
    <row r="4536" spans="1:10" x14ac:dyDescent="0.25">
      <c r="A4536">
        <v>62613</v>
      </c>
      <c r="B4536">
        <v>1</v>
      </c>
      <c r="C4536" s="1" t="s">
        <v>2766</v>
      </c>
      <c r="D4536">
        <v>332</v>
      </c>
      <c r="E4536" s="2">
        <v>0.67638888888888893</v>
      </c>
      <c r="F4536" s="1" t="s">
        <v>671</v>
      </c>
      <c r="G4536" t="b">
        <v>1</v>
      </c>
      <c r="H4536" s="3">
        <v>43532.676793981482</v>
      </c>
      <c r="I4536" s="1" t="s">
        <v>283</v>
      </c>
      <c r="J4536" s="1" t="s">
        <v>284</v>
      </c>
    </row>
    <row r="4537" spans="1:10" x14ac:dyDescent="0.25">
      <c r="A4537">
        <v>62613</v>
      </c>
      <c r="B4537">
        <v>2</v>
      </c>
      <c r="C4537" s="1" t="s">
        <v>2766</v>
      </c>
      <c r="D4537">
        <v>332</v>
      </c>
      <c r="E4537" s="2">
        <v>0.67638888888888893</v>
      </c>
      <c r="F4537" s="1" t="s">
        <v>683</v>
      </c>
      <c r="G4537" t="b">
        <v>1</v>
      </c>
      <c r="H4537" s="3">
        <v>43532.676782407405</v>
      </c>
      <c r="I4537" s="1" t="s">
        <v>337</v>
      </c>
      <c r="J4537" s="1" t="s">
        <v>338</v>
      </c>
    </row>
    <row r="4538" spans="1:10" x14ac:dyDescent="0.25">
      <c r="A4538">
        <v>62614</v>
      </c>
      <c r="B4538">
        <v>1</v>
      </c>
      <c r="C4538" s="1" t="s">
        <v>2767</v>
      </c>
      <c r="D4538">
        <v>332</v>
      </c>
      <c r="E4538" s="2">
        <v>0.67708333333333337</v>
      </c>
      <c r="F4538" s="1" t="s">
        <v>671</v>
      </c>
      <c r="G4538" t="b">
        <v>1</v>
      </c>
      <c r="H4538" s="3">
        <v>43532.67728009259</v>
      </c>
      <c r="I4538" s="1" t="s">
        <v>283</v>
      </c>
      <c r="J4538" s="1" t="s">
        <v>284</v>
      </c>
    </row>
    <row r="4539" spans="1:10" x14ac:dyDescent="0.25">
      <c r="A4539">
        <v>62614</v>
      </c>
      <c r="B4539">
        <v>2</v>
      </c>
      <c r="C4539" s="1" t="s">
        <v>2767</v>
      </c>
      <c r="D4539">
        <v>332</v>
      </c>
      <c r="E4539" s="2">
        <v>0.67708333333333337</v>
      </c>
      <c r="F4539" s="1" t="s">
        <v>683</v>
      </c>
      <c r="G4539" t="b">
        <v>1</v>
      </c>
      <c r="H4539" s="3">
        <v>43532.676782407405</v>
      </c>
      <c r="I4539" s="1" t="s">
        <v>337</v>
      </c>
      <c r="J4539" s="1" t="s">
        <v>338</v>
      </c>
    </row>
    <row r="4540" spans="1:10" x14ac:dyDescent="0.25">
      <c r="A4540">
        <v>62615</v>
      </c>
      <c r="B4540">
        <v>1</v>
      </c>
      <c r="C4540" s="1" t="s">
        <v>2768</v>
      </c>
      <c r="D4540">
        <v>332</v>
      </c>
      <c r="E4540" s="2">
        <v>0.67708333333333337</v>
      </c>
      <c r="F4540" s="1" t="s">
        <v>671</v>
      </c>
      <c r="G4540" t="b">
        <v>1</v>
      </c>
      <c r="H4540" s="3">
        <v>43532.677407407406</v>
      </c>
      <c r="I4540" s="1" t="s">
        <v>129</v>
      </c>
      <c r="J4540" s="1" t="s">
        <v>130</v>
      </c>
    </row>
    <row r="4541" spans="1:10" x14ac:dyDescent="0.25">
      <c r="A4541">
        <v>62615</v>
      </c>
      <c r="B4541">
        <v>2</v>
      </c>
      <c r="C4541" s="1" t="s">
        <v>2768</v>
      </c>
      <c r="D4541">
        <v>332</v>
      </c>
      <c r="E4541" s="2">
        <v>0.67708333333333337</v>
      </c>
      <c r="F4541" s="1" t="s">
        <v>683</v>
      </c>
      <c r="G4541" t="b">
        <v>1</v>
      </c>
      <c r="H4541" s="3">
        <v>43532.677314814813</v>
      </c>
      <c r="I4541" s="1" t="s">
        <v>253</v>
      </c>
      <c r="J4541" s="1" t="s">
        <v>254</v>
      </c>
    </row>
    <row r="4542" spans="1:10" x14ac:dyDescent="0.25">
      <c r="A4542">
        <v>62616</v>
      </c>
      <c r="B4542">
        <v>1</v>
      </c>
      <c r="C4542" s="1" t="s">
        <v>2769</v>
      </c>
      <c r="D4542">
        <v>332</v>
      </c>
      <c r="E4542" s="2">
        <v>0.67777777777777781</v>
      </c>
      <c r="F4542" s="1" t="s">
        <v>671</v>
      </c>
      <c r="G4542" t="b">
        <v>1</v>
      </c>
      <c r="H4542" s="3">
        <v>43532.677835648145</v>
      </c>
      <c r="I4542" s="1" t="s">
        <v>199</v>
      </c>
      <c r="J4542" s="1" t="s">
        <v>200</v>
      </c>
    </row>
    <row r="4543" spans="1:10" x14ac:dyDescent="0.25">
      <c r="A4543">
        <v>62616</v>
      </c>
      <c r="B4543">
        <v>2</v>
      </c>
      <c r="C4543" s="1" t="s">
        <v>2769</v>
      </c>
      <c r="D4543">
        <v>332</v>
      </c>
      <c r="E4543" s="2">
        <v>0.67777777777777781</v>
      </c>
      <c r="F4543" s="1" t="s">
        <v>683</v>
      </c>
      <c r="G4543" t="b">
        <v>1</v>
      </c>
      <c r="H4543" s="3">
        <v>43532.677835648145</v>
      </c>
      <c r="I4543" s="1" t="s">
        <v>179</v>
      </c>
      <c r="J4543" s="1" t="s">
        <v>180</v>
      </c>
    </row>
    <row r="4544" spans="1:10" x14ac:dyDescent="0.25">
      <c r="A4544">
        <v>62617</v>
      </c>
      <c r="B4544">
        <v>1</v>
      </c>
      <c r="C4544" s="1" t="s">
        <v>2770</v>
      </c>
      <c r="D4544">
        <v>332</v>
      </c>
      <c r="E4544" s="2">
        <v>0.67777777777777781</v>
      </c>
      <c r="F4544" s="1" t="s">
        <v>671</v>
      </c>
      <c r="G4544" t="b">
        <v>1</v>
      </c>
      <c r="H4544" s="3">
        <v>43532.677835648145</v>
      </c>
      <c r="I4544" s="1" t="s">
        <v>199</v>
      </c>
      <c r="J4544" s="1" t="s">
        <v>200</v>
      </c>
    </row>
    <row r="4545" spans="1:10" x14ac:dyDescent="0.25">
      <c r="A4545">
        <v>62617</v>
      </c>
      <c r="B4545">
        <v>2</v>
      </c>
      <c r="C4545" s="1" t="s">
        <v>2770</v>
      </c>
      <c r="D4545">
        <v>332</v>
      </c>
      <c r="E4545" s="2">
        <v>0.67777777777777781</v>
      </c>
      <c r="F4545" s="1" t="s">
        <v>683</v>
      </c>
      <c r="G4545" t="b">
        <v>1</v>
      </c>
      <c r="H4545" s="3">
        <v>43532.678356481483</v>
      </c>
      <c r="I4545" s="1" t="s">
        <v>343</v>
      </c>
      <c r="J4545" s="1" t="s">
        <v>344</v>
      </c>
    </row>
    <row r="4546" spans="1:10" x14ac:dyDescent="0.25">
      <c r="A4546">
        <v>62618</v>
      </c>
      <c r="B4546">
        <v>1</v>
      </c>
      <c r="C4546" s="1" t="s">
        <v>2771</v>
      </c>
      <c r="D4546">
        <v>332</v>
      </c>
      <c r="E4546" s="2">
        <v>0.67847222222222225</v>
      </c>
      <c r="F4546" s="1" t="s">
        <v>671</v>
      </c>
      <c r="G4546" t="b">
        <v>1</v>
      </c>
      <c r="H4546" s="3">
        <v>43532.678611111114</v>
      </c>
      <c r="I4546" s="1" t="s">
        <v>131</v>
      </c>
      <c r="J4546" s="1" t="s">
        <v>132</v>
      </c>
    </row>
    <row r="4547" spans="1:10" x14ac:dyDescent="0.25">
      <c r="A4547">
        <v>62618</v>
      </c>
      <c r="B4547">
        <v>2</v>
      </c>
      <c r="C4547" s="1" t="s">
        <v>2771</v>
      </c>
      <c r="D4547">
        <v>332</v>
      </c>
      <c r="E4547" s="2">
        <v>0.67847222222222225</v>
      </c>
      <c r="F4547" s="1" t="s">
        <v>683</v>
      </c>
      <c r="G4547" t="b">
        <v>1</v>
      </c>
      <c r="H4547" s="3">
        <v>43532.678356481483</v>
      </c>
      <c r="I4547" s="1" t="s">
        <v>343</v>
      </c>
      <c r="J4547" s="1" t="s">
        <v>344</v>
      </c>
    </row>
    <row r="4548" spans="1:10" x14ac:dyDescent="0.25">
      <c r="A4548">
        <v>62619</v>
      </c>
      <c r="B4548">
        <v>1</v>
      </c>
      <c r="C4548" s="1" t="s">
        <v>2772</v>
      </c>
      <c r="D4548">
        <v>332</v>
      </c>
      <c r="E4548" s="2">
        <v>0.67847222222222225</v>
      </c>
      <c r="F4548" s="1" t="s">
        <v>671</v>
      </c>
      <c r="G4548" t="b">
        <v>1</v>
      </c>
      <c r="H4548" s="3">
        <v>43532.678877314815</v>
      </c>
      <c r="I4548" s="1" t="s">
        <v>131</v>
      </c>
      <c r="J4548" s="1" t="s">
        <v>132</v>
      </c>
    </row>
    <row r="4549" spans="1:10" x14ac:dyDescent="0.25">
      <c r="A4549">
        <v>62619</v>
      </c>
      <c r="B4549">
        <v>2</v>
      </c>
      <c r="C4549" s="1" t="s">
        <v>2772</v>
      </c>
      <c r="D4549">
        <v>332</v>
      </c>
      <c r="E4549" s="2">
        <v>0.67847222222222225</v>
      </c>
      <c r="F4549" s="1" t="s">
        <v>683</v>
      </c>
      <c r="G4549" t="b">
        <v>1</v>
      </c>
      <c r="H4549" s="3">
        <v>43532.678877314815</v>
      </c>
      <c r="I4549" s="1" t="s">
        <v>363</v>
      </c>
      <c r="J4549" s="1" t="s">
        <v>364</v>
      </c>
    </row>
    <row r="4550" spans="1:10" x14ac:dyDescent="0.25">
      <c r="A4550">
        <v>62620</v>
      </c>
      <c r="B4550">
        <v>1</v>
      </c>
      <c r="C4550" s="1" t="s">
        <v>2773</v>
      </c>
      <c r="D4550">
        <v>332</v>
      </c>
      <c r="E4550" s="2">
        <v>0.6791666666666667</v>
      </c>
      <c r="F4550" s="1" t="s">
        <v>671</v>
      </c>
      <c r="G4550" t="b">
        <v>1</v>
      </c>
      <c r="H4550" s="3">
        <v>43532.678877314815</v>
      </c>
      <c r="I4550" s="1" t="s">
        <v>131</v>
      </c>
      <c r="J4550" s="1" t="s">
        <v>132</v>
      </c>
    </row>
    <row r="4551" spans="1:10" x14ac:dyDescent="0.25">
      <c r="A4551">
        <v>62620</v>
      </c>
      <c r="B4551">
        <v>2</v>
      </c>
      <c r="C4551" s="1" t="s">
        <v>2773</v>
      </c>
      <c r="D4551">
        <v>332</v>
      </c>
      <c r="E4551" s="2">
        <v>0.6791666666666667</v>
      </c>
      <c r="F4551" s="1" t="s">
        <v>683</v>
      </c>
      <c r="G4551" t="b">
        <v>1</v>
      </c>
      <c r="H4551" s="3">
        <v>43532.678877314815</v>
      </c>
      <c r="I4551" s="1" t="s">
        <v>363</v>
      </c>
      <c r="J4551" s="1" t="s">
        <v>364</v>
      </c>
    </row>
    <row r="4552" spans="1:10" x14ac:dyDescent="0.25">
      <c r="A4552">
        <v>62621</v>
      </c>
      <c r="B4552">
        <v>1</v>
      </c>
      <c r="C4552" s="1" t="s">
        <v>2774</v>
      </c>
      <c r="D4552">
        <v>332</v>
      </c>
      <c r="E4552" s="2">
        <v>0.6791666666666667</v>
      </c>
      <c r="F4552" s="1" t="s">
        <v>671</v>
      </c>
      <c r="G4552" t="b">
        <v>1</v>
      </c>
      <c r="H4552" s="3">
        <v>43532.679398148146</v>
      </c>
      <c r="I4552" s="1" t="s">
        <v>131</v>
      </c>
      <c r="J4552" s="1" t="s">
        <v>132</v>
      </c>
    </row>
    <row r="4553" spans="1:10" x14ac:dyDescent="0.25">
      <c r="A4553">
        <v>62621</v>
      </c>
      <c r="B4553">
        <v>2</v>
      </c>
      <c r="C4553" s="1" t="s">
        <v>2774</v>
      </c>
      <c r="D4553">
        <v>332</v>
      </c>
      <c r="E4553" s="2">
        <v>0.6791666666666667</v>
      </c>
      <c r="F4553" s="1" t="s">
        <v>683</v>
      </c>
      <c r="G4553" t="b">
        <v>1</v>
      </c>
      <c r="H4553" s="3">
        <v>43532.679398148146</v>
      </c>
      <c r="I4553" s="1" t="s">
        <v>307</v>
      </c>
      <c r="J4553" s="1" t="s">
        <v>308</v>
      </c>
    </row>
    <row r="4554" spans="1:10" x14ac:dyDescent="0.25">
      <c r="A4554">
        <v>62622</v>
      </c>
      <c r="B4554">
        <v>1</v>
      </c>
      <c r="C4554" s="1" t="s">
        <v>2775</v>
      </c>
      <c r="D4554">
        <v>332</v>
      </c>
      <c r="E4554" s="2">
        <v>0.67986111111111114</v>
      </c>
      <c r="F4554" s="1" t="s">
        <v>671</v>
      </c>
      <c r="G4554" t="b">
        <v>1</v>
      </c>
      <c r="H4554" s="3">
        <v>43532.679918981485</v>
      </c>
      <c r="I4554" s="1" t="s">
        <v>131</v>
      </c>
      <c r="J4554" s="1" t="s">
        <v>132</v>
      </c>
    </row>
    <row r="4555" spans="1:10" x14ac:dyDescent="0.25">
      <c r="A4555">
        <v>62622</v>
      </c>
      <c r="B4555">
        <v>2</v>
      </c>
      <c r="C4555" s="1" t="s">
        <v>2775</v>
      </c>
      <c r="D4555">
        <v>332</v>
      </c>
      <c r="E4555" s="2">
        <v>0.67986111111111114</v>
      </c>
      <c r="F4555" s="1" t="s">
        <v>683</v>
      </c>
      <c r="G4555" t="b">
        <v>1</v>
      </c>
      <c r="H4555" s="3">
        <v>43532.679918981485</v>
      </c>
      <c r="I4555" s="1" t="s">
        <v>181</v>
      </c>
      <c r="J4555" s="1" t="s">
        <v>182</v>
      </c>
    </row>
    <row r="4556" spans="1:10" x14ac:dyDescent="0.25">
      <c r="A4556">
        <v>62623</v>
      </c>
      <c r="B4556">
        <v>1</v>
      </c>
      <c r="C4556" s="1" t="s">
        <v>2776</v>
      </c>
      <c r="D4556">
        <v>332</v>
      </c>
      <c r="E4556" s="2">
        <v>0.67986111111111114</v>
      </c>
      <c r="F4556" s="1" t="s">
        <v>671</v>
      </c>
      <c r="G4556" t="b">
        <v>1</v>
      </c>
      <c r="H4556" s="3">
        <v>43532.679918981485</v>
      </c>
      <c r="I4556" s="1" t="s">
        <v>131</v>
      </c>
      <c r="J4556" s="1" t="s">
        <v>132</v>
      </c>
    </row>
    <row r="4557" spans="1:10" x14ac:dyDescent="0.25">
      <c r="A4557">
        <v>62623</v>
      </c>
      <c r="B4557">
        <v>2</v>
      </c>
      <c r="C4557" s="1" t="s">
        <v>2776</v>
      </c>
      <c r="D4557">
        <v>332</v>
      </c>
      <c r="E4557" s="2">
        <v>0.67986111111111114</v>
      </c>
      <c r="F4557" s="1" t="s">
        <v>683</v>
      </c>
      <c r="G4557" t="b">
        <v>1</v>
      </c>
      <c r="H4557" s="3">
        <v>43532.679918981485</v>
      </c>
      <c r="I4557" s="1" t="s">
        <v>181</v>
      </c>
      <c r="J4557" s="1" t="s">
        <v>182</v>
      </c>
    </row>
    <row r="4558" spans="1:10" x14ac:dyDescent="0.25">
      <c r="A4558">
        <v>62624</v>
      </c>
      <c r="B4558">
        <v>1</v>
      </c>
      <c r="C4558" s="1" t="s">
        <v>2777</v>
      </c>
      <c r="D4558">
        <v>332</v>
      </c>
      <c r="E4558" s="2">
        <v>0.68055555555555558</v>
      </c>
      <c r="F4558" s="1" t="s">
        <v>671</v>
      </c>
      <c r="G4558" t="b">
        <v>1</v>
      </c>
      <c r="H4558" s="3">
        <v>43532.680439814816</v>
      </c>
      <c r="I4558" s="1" t="s">
        <v>131</v>
      </c>
      <c r="J4558" s="1" t="s">
        <v>132</v>
      </c>
    </row>
    <row r="4559" spans="1:10" x14ac:dyDescent="0.25">
      <c r="A4559">
        <v>62624</v>
      </c>
      <c r="B4559">
        <v>2</v>
      </c>
      <c r="C4559" s="1" t="s">
        <v>2777</v>
      </c>
      <c r="D4559">
        <v>332</v>
      </c>
      <c r="E4559" s="2">
        <v>0.68055555555555558</v>
      </c>
      <c r="F4559" s="1" t="s">
        <v>683</v>
      </c>
      <c r="G4559" t="b">
        <v>1</v>
      </c>
      <c r="H4559" s="3">
        <v>43532.680439814816</v>
      </c>
      <c r="I4559" s="1" t="s">
        <v>323</v>
      </c>
      <c r="J4559" s="1" t="s">
        <v>324</v>
      </c>
    </row>
    <row r="4560" spans="1:10" x14ac:dyDescent="0.25">
      <c r="A4560">
        <v>62625</v>
      </c>
      <c r="B4560">
        <v>1</v>
      </c>
      <c r="C4560" s="1" t="s">
        <v>2778</v>
      </c>
      <c r="D4560">
        <v>332</v>
      </c>
      <c r="E4560" s="2">
        <v>0.68055555555555558</v>
      </c>
      <c r="F4560" s="1" t="s">
        <v>671</v>
      </c>
      <c r="G4560" t="b">
        <v>1</v>
      </c>
      <c r="H4560" s="3">
        <v>43532.680960648147</v>
      </c>
      <c r="I4560" s="1" t="s">
        <v>131</v>
      </c>
      <c r="J4560" s="1" t="s">
        <v>132</v>
      </c>
    </row>
    <row r="4561" spans="1:10" x14ac:dyDescent="0.25">
      <c r="A4561">
        <v>62625</v>
      </c>
      <c r="B4561">
        <v>2</v>
      </c>
      <c r="C4561" s="1" t="s">
        <v>2778</v>
      </c>
      <c r="D4561">
        <v>332</v>
      </c>
      <c r="E4561" s="2">
        <v>0.68055555555555558</v>
      </c>
      <c r="F4561" s="1" t="s">
        <v>683</v>
      </c>
      <c r="G4561" t="b">
        <v>1</v>
      </c>
      <c r="H4561" s="3">
        <v>43532.680960648147</v>
      </c>
      <c r="I4561" s="1" t="s">
        <v>263</v>
      </c>
      <c r="J4561" s="1" t="s">
        <v>264</v>
      </c>
    </row>
    <row r="4562" spans="1:10" x14ac:dyDescent="0.25">
      <c r="A4562">
        <v>62626</v>
      </c>
      <c r="B4562">
        <v>1</v>
      </c>
      <c r="C4562" s="1" t="s">
        <v>2779</v>
      </c>
      <c r="D4562">
        <v>332</v>
      </c>
      <c r="E4562" s="2">
        <v>0.68125000000000002</v>
      </c>
      <c r="F4562" s="1" t="s">
        <v>671</v>
      </c>
      <c r="G4562" t="b">
        <v>1</v>
      </c>
      <c r="H4562" s="3">
        <v>43532.680960648147</v>
      </c>
      <c r="I4562" s="1" t="s">
        <v>131</v>
      </c>
      <c r="J4562" s="1" t="s">
        <v>132</v>
      </c>
    </row>
    <row r="4563" spans="1:10" x14ac:dyDescent="0.25">
      <c r="A4563">
        <v>62626</v>
      </c>
      <c r="B4563">
        <v>2</v>
      </c>
      <c r="C4563" s="1" t="s">
        <v>2779</v>
      </c>
      <c r="D4563">
        <v>332</v>
      </c>
      <c r="E4563" s="2">
        <v>0.68125000000000002</v>
      </c>
      <c r="F4563" s="1" t="s">
        <v>683</v>
      </c>
      <c r="G4563" t="b">
        <v>1</v>
      </c>
      <c r="H4563" s="3">
        <v>43532.680960648147</v>
      </c>
      <c r="I4563" s="1" t="s">
        <v>263</v>
      </c>
      <c r="J4563" s="1" t="s">
        <v>264</v>
      </c>
    </row>
    <row r="4564" spans="1:10" x14ac:dyDescent="0.25">
      <c r="A4564">
        <v>62627</v>
      </c>
      <c r="B4564">
        <v>1</v>
      </c>
      <c r="C4564" s="1" t="s">
        <v>2780</v>
      </c>
      <c r="D4564">
        <v>332</v>
      </c>
      <c r="E4564" s="2">
        <v>0.68125000000000002</v>
      </c>
      <c r="F4564" s="1" t="s">
        <v>671</v>
      </c>
      <c r="G4564" t="b">
        <v>1</v>
      </c>
      <c r="H4564" s="3">
        <v>43532.681493055556</v>
      </c>
      <c r="I4564" s="1" t="s">
        <v>131</v>
      </c>
      <c r="J4564" s="1" t="s">
        <v>132</v>
      </c>
    </row>
    <row r="4565" spans="1:10" x14ac:dyDescent="0.25">
      <c r="A4565">
        <v>62627</v>
      </c>
      <c r="B4565">
        <v>2</v>
      </c>
      <c r="C4565" s="1" t="s">
        <v>2780</v>
      </c>
      <c r="D4565">
        <v>332</v>
      </c>
      <c r="E4565" s="2">
        <v>0.68125000000000002</v>
      </c>
      <c r="F4565" s="1" t="s">
        <v>683</v>
      </c>
      <c r="G4565" t="b">
        <v>1</v>
      </c>
      <c r="H4565" s="3">
        <v>43532.681493055556</v>
      </c>
      <c r="I4565" s="1" t="s">
        <v>149</v>
      </c>
      <c r="J4565" s="1" t="s">
        <v>150</v>
      </c>
    </row>
    <row r="4566" spans="1:10" x14ac:dyDescent="0.25">
      <c r="A4566">
        <v>62628</v>
      </c>
      <c r="B4566">
        <v>1</v>
      </c>
      <c r="C4566" s="1" t="s">
        <v>2781</v>
      </c>
      <c r="D4566">
        <v>332</v>
      </c>
      <c r="E4566" s="2">
        <v>0.68194444444444446</v>
      </c>
      <c r="F4566" s="1" t="s">
        <v>671</v>
      </c>
      <c r="G4566" t="b">
        <v>1</v>
      </c>
      <c r="H4566" s="3">
        <v>43532.682013888887</v>
      </c>
      <c r="I4566" s="1" t="s">
        <v>131</v>
      </c>
      <c r="J4566" s="1" t="s">
        <v>132</v>
      </c>
    </row>
    <row r="4567" spans="1:10" x14ac:dyDescent="0.25">
      <c r="A4567">
        <v>62628</v>
      </c>
      <c r="B4567">
        <v>2</v>
      </c>
      <c r="C4567" s="1" t="s">
        <v>2781</v>
      </c>
      <c r="D4567">
        <v>332</v>
      </c>
      <c r="E4567" s="2">
        <v>0.68194444444444446</v>
      </c>
      <c r="F4567" s="1" t="s">
        <v>683</v>
      </c>
      <c r="G4567" t="b">
        <v>1</v>
      </c>
      <c r="H4567" s="3">
        <v>43532.682013888887</v>
      </c>
      <c r="I4567" s="1" t="s">
        <v>209</v>
      </c>
      <c r="J4567" s="1" t="s">
        <v>210</v>
      </c>
    </row>
    <row r="4568" spans="1:10" x14ac:dyDescent="0.25">
      <c r="A4568">
        <v>62629</v>
      </c>
      <c r="B4568">
        <v>1</v>
      </c>
      <c r="C4568" s="1" t="s">
        <v>2782</v>
      </c>
      <c r="D4568">
        <v>332</v>
      </c>
      <c r="E4568" s="2">
        <v>0.68194444444444446</v>
      </c>
      <c r="F4568" s="1" t="s">
        <v>671</v>
      </c>
      <c r="G4568" t="b">
        <v>1</v>
      </c>
      <c r="H4568" s="3">
        <v>43532.682013888887</v>
      </c>
      <c r="I4568" s="1" t="s">
        <v>131</v>
      </c>
      <c r="J4568" s="1" t="s">
        <v>132</v>
      </c>
    </row>
    <row r="4569" spans="1:10" x14ac:dyDescent="0.25">
      <c r="A4569">
        <v>62629</v>
      </c>
      <c r="B4569">
        <v>2</v>
      </c>
      <c r="C4569" s="1" t="s">
        <v>2782</v>
      </c>
      <c r="D4569">
        <v>332</v>
      </c>
      <c r="E4569" s="2">
        <v>0.68194444444444446</v>
      </c>
      <c r="F4569" s="1" t="s">
        <v>683</v>
      </c>
      <c r="G4569" t="b">
        <v>1</v>
      </c>
      <c r="H4569" s="3">
        <v>43532.682013888887</v>
      </c>
      <c r="I4569" s="1" t="s">
        <v>209</v>
      </c>
      <c r="J4569" s="1" t="s">
        <v>210</v>
      </c>
    </row>
    <row r="4570" spans="1:10" x14ac:dyDescent="0.25">
      <c r="A4570">
        <v>62630</v>
      </c>
      <c r="B4570">
        <v>1</v>
      </c>
      <c r="C4570" s="1" t="s">
        <v>2783</v>
      </c>
      <c r="D4570">
        <v>332</v>
      </c>
      <c r="E4570" s="2">
        <v>0.68263888888888891</v>
      </c>
      <c r="F4570" s="1" t="s">
        <v>671</v>
      </c>
      <c r="G4570" t="b">
        <v>1</v>
      </c>
      <c r="H4570" s="3">
        <v>43532.682534722226</v>
      </c>
      <c r="I4570" s="1" t="s">
        <v>131</v>
      </c>
      <c r="J4570" s="1" t="s">
        <v>132</v>
      </c>
    </row>
    <row r="4571" spans="1:10" x14ac:dyDescent="0.25">
      <c r="A4571">
        <v>62630</v>
      </c>
      <c r="B4571">
        <v>2</v>
      </c>
      <c r="C4571" s="1" t="s">
        <v>2783</v>
      </c>
      <c r="D4571">
        <v>332</v>
      </c>
      <c r="E4571" s="2">
        <v>0.68263888888888891</v>
      </c>
      <c r="F4571" s="1" t="s">
        <v>683</v>
      </c>
      <c r="G4571" t="b">
        <v>1</v>
      </c>
      <c r="H4571" s="3">
        <v>43532.682534722226</v>
      </c>
      <c r="I4571" s="1" t="s">
        <v>335</v>
      </c>
      <c r="J4571" s="1" t="s">
        <v>336</v>
      </c>
    </row>
    <row r="4572" spans="1:10" x14ac:dyDescent="0.25">
      <c r="A4572">
        <v>62631</v>
      </c>
      <c r="B4572">
        <v>1</v>
      </c>
      <c r="C4572" s="1" t="s">
        <v>2784</v>
      </c>
      <c r="D4572">
        <v>332</v>
      </c>
      <c r="E4572" s="2">
        <v>0.68263888888888891</v>
      </c>
      <c r="F4572" s="1" t="s">
        <v>671</v>
      </c>
      <c r="G4572" t="b">
        <v>1</v>
      </c>
      <c r="H4572" s="3">
        <v>43532.683055555557</v>
      </c>
      <c r="I4572" s="1" t="s">
        <v>131</v>
      </c>
      <c r="J4572" s="1" t="s">
        <v>132</v>
      </c>
    </row>
    <row r="4573" spans="1:10" x14ac:dyDescent="0.25">
      <c r="A4573">
        <v>62631</v>
      </c>
      <c r="B4573">
        <v>2</v>
      </c>
      <c r="C4573" s="1" t="s">
        <v>2784</v>
      </c>
      <c r="D4573">
        <v>332</v>
      </c>
      <c r="E4573" s="2">
        <v>0.68263888888888891</v>
      </c>
      <c r="F4573" s="1" t="s">
        <v>683</v>
      </c>
      <c r="G4573" t="b">
        <v>1</v>
      </c>
      <c r="H4573" s="3">
        <v>43532.683055555557</v>
      </c>
      <c r="I4573" s="1" t="s">
        <v>183</v>
      </c>
      <c r="J4573" s="1" t="s">
        <v>184</v>
      </c>
    </row>
    <row r="4574" spans="1:10" x14ac:dyDescent="0.25">
      <c r="A4574">
        <v>62632</v>
      </c>
      <c r="B4574">
        <v>1</v>
      </c>
      <c r="C4574" s="1" t="s">
        <v>2785</v>
      </c>
      <c r="D4574">
        <v>332</v>
      </c>
      <c r="E4574" s="2">
        <v>0.68333333333333335</v>
      </c>
      <c r="F4574" s="1" t="s">
        <v>683</v>
      </c>
      <c r="G4574" t="b">
        <v>1</v>
      </c>
      <c r="H4574" s="3">
        <v>43532.683055555557</v>
      </c>
      <c r="I4574" s="1" t="s">
        <v>183</v>
      </c>
      <c r="J4574" s="1" t="s">
        <v>184</v>
      </c>
    </row>
    <row r="4575" spans="1:10" x14ac:dyDescent="0.25">
      <c r="A4575">
        <v>62633</v>
      </c>
      <c r="B4575">
        <v>1</v>
      </c>
      <c r="C4575" s="1" t="s">
        <v>2786</v>
      </c>
      <c r="D4575">
        <v>332</v>
      </c>
      <c r="E4575" s="2">
        <v>0.68333333333333335</v>
      </c>
      <c r="F4575" s="1" t="s">
        <v>683</v>
      </c>
      <c r="G4575" t="b">
        <v>1</v>
      </c>
      <c r="H4575" s="3">
        <v>43532.683576388888</v>
      </c>
      <c r="I4575" s="1" t="s">
        <v>455</v>
      </c>
      <c r="J4575" s="1" t="s">
        <v>456</v>
      </c>
    </row>
    <row r="4576" spans="1:10" x14ac:dyDescent="0.25">
      <c r="A4576">
        <v>62634</v>
      </c>
      <c r="B4576">
        <v>1</v>
      </c>
      <c r="C4576" s="1" t="s">
        <v>2787</v>
      </c>
      <c r="D4576">
        <v>332</v>
      </c>
      <c r="E4576" s="2">
        <v>0.68402777777777779</v>
      </c>
      <c r="F4576" s="1" t="s">
        <v>683</v>
      </c>
      <c r="G4576" t="b">
        <v>1</v>
      </c>
      <c r="H4576" s="3">
        <v>43532.68409722222</v>
      </c>
      <c r="I4576" s="1" t="s">
        <v>293</v>
      </c>
      <c r="J4576" s="1" t="s">
        <v>294</v>
      </c>
    </row>
    <row r="4577" spans="1:10" x14ac:dyDescent="0.25">
      <c r="A4577">
        <v>62635</v>
      </c>
      <c r="B4577">
        <v>1</v>
      </c>
      <c r="C4577" s="1" t="s">
        <v>2788</v>
      </c>
      <c r="D4577">
        <v>332</v>
      </c>
      <c r="E4577" s="2">
        <v>0.68402777777777779</v>
      </c>
      <c r="F4577" s="1" t="s">
        <v>683</v>
      </c>
      <c r="G4577" t="b">
        <v>1</v>
      </c>
      <c r="H4577" s="3">
        <v>43532.68409722222</v>
      </c>
      <c r="I4577" s="1" t="s">
        <v>293</v>
      </c>
      <c r="J4577" s="1" t="s">
        <v>294</v>
      </c>
    </row>
    <row r="4578" spans="1:10" x14ac:dyDescent="0.25">
      <c r="A4578">
        <v>62636</v>
      </c>
      <c r="B4578">
        <v>1</v>
      </c>
      <c r="C4578" s="1" t="s">
        <v>2789</v>
      </c>
      <c r="D4578">
        <v>332</v>
      </c>
      <c r="E4578" s="2">
        <v>0.68472222222222223</v>
      </c>
      <c r="F4578" s="1" t="s">
        <v>683</v>
      </c>
      <c r="G4578" t="b">
        <v>1</v>
      </c>
      <c r="H4578" s="3">
        <v>43532.684618055559</v>
      </c>
      <c r="I4578" s="1" t="s">
        <v>155</v>
      </c>
      <c r="J4578" s="1" t="s">
        <v>156</v>
      </c>
    </row>
    <row r="4579" spans="1:10" x14ac:dyDescent="0.25">
      <c r="A4579">
        <v>62637</v>
      </c>
      <c r="B4579">
        <v>1</v>
      </c>
      <c r="C4579" s="1" t="s">
        <v>2790</v>
      </c>
      <c r="D4579">
        <v>332</v>
      </c>
      <c r="E4579" s="2">
        <v>0.68472222222222223</v>
      </c>
      <c r="F4579" s="1" t="s">
        <v>683</v>
      </c>
      <c r="G4579" t="b">
        <v>1</v>
      </c>
      <c r="H4579" s="3">
        <v>43532.68513888889</v>
      </c>
      <c r="I4579" s="1" t="s">
        <v>359</v>
      </c>
      <c r="J4579" s="1" t="s">
        <v>360</v>
      </c>
    </row>
    <row r="4580" spans="1:10" x14ac:dyDescent="0.25">
      <c r="A4580">
        <v>62638</v>
      </c>
      <c r="B4580">
        <v>1</v>
      </c>
      <c r="C4580" s="1" t="s">
        <v>2791</v>
      </c>
      <c r="D4580">
        <v>332</v>
      </c>
      <c r="E4580" s="2">
        <v>0.68541666666666667</v>
      </c>
      <c r="F4580" s="1" t="s">
        <v>683</v>
      </c>
      <c r="G4580" t="b">
        <v>1</v>
      </c>
      <c r="H4580" s="3">
        <v>43532.68513888889</v>
      </c>
      <c r="I4580" s="1" t="s">
        <v>359</v>
      </c>
      <c r="J4580" s="1" t="s">
        <v>360</v>
      </c>
    </row>
    <row r="4581" spans="1:10" x14ac:dyDescent="0.25">
      <c r="A4581">
        <v>62639</v>
      </c>
      <c r="B4581">
        <v>1</v>
      </c>
      <c r="C4581" s="1" t="s">
        <v>2792</v>
      </c>
      <c r="D4581">
        <v>332</v>
      </c>
      <c r="E4581" s="2">
        <v>0.68541666666666667</v>
      </c>
      <c r="F4581" s="1" t="s">
        <v>683</v>
      </c>
      <c r="G4581" t="b">
        <v>1</v>
      </c>
      <c r="H4581" s="3">
        <v>43532.685659722221</v>
      </c>
      <c r="I4581" s="1" t="s">
        <v>359</v>
      </c>
      <c r="J4581" s="1" t="s">
        <v>360</v>
      </c>
    </row>
    <row r="4582" spans="1:10" x14ac:dyDescent="0.25">
      <c r="A4582">
        <v>62640</v>
      </c>
      <c r="B4582">
        <v>1</v>
      </c>
      <c r="C4582" s="1" t="s">
        <v>2793</v>
      </c>
      <c r="D4582">
        <v>332</v>
      </c>
      <c r="E4582" s="2">
        <v>0.68611111111111112</v>
      </c>
      <c r="F4582" s="1" t="s">
        <v>683</v>
      </c>
      <c r="G4582" t="b">
        <v>1</v>
      </c>
      <c r="H4582" s="3">
        <v>43532.686180555553</v>
      </c>
      <c r="I4582" s="1" t="s">
        <v>235</v>
      </c>
      <c r="J4582" s="1" t="s">
        <v>236</v>
      </c>
    </row>
    <row r="4583" spans="1:10" x14ac:dyDescent="0.25">
      <c r="A4583">
        <v>62641</v>
      </c>
      <c r="B4583">
        <v>1</v>
      </c>
      <c r="C4583" s="1" t="s">
        <v>2794</v>
      </c>
      <c r="D4583">
        <v>332</v>
      </c>
      <c r="E4583" s="2">
        <v>0.68611111111111112</v>
      </c>
      <c r="F4583" s="1" t="s">
        <v>683</v>
      </c>
      <c r="G4583" t="b">
        <v>1</v>
      </c>
      <c r="H4583" s="3">
        <v>43532.686180555553</v>
      </c>
      <c r="I4583" s="1" t="s">
        <v>235</v>
      </c>
      <c r="J4583" s="1" t="s">
        <v>236</v>
      </c>
    </row>
    <row r="4584" spans="1:10" x14ac:dyDescent="0.25">
      <c r="A4584">
        <v>62642</v>
      </c>
      <c r="B4584">
        <v>1</v>
      </c>
      <c r="C4584" s="1" t="s">
        <v>2795</v>
      </c>
      <c r="D4584">
        <v>332</v>
      </c>
      <c r="E4584" s="2">
        <v>0.68680555555555556</v>
      </c>
      <c r="F4584" s="1" t="s">
        <v>683</v>
      </c>
      <c r="G4584" t="b">
        <v>1</v>
      </c>
      <c r="H4584" s="3">
        <v>43532.686701388891</v>
      </c>
      <c r="I4584" s="1" t="s">
        <v>365</v>
      </c>
      <c r="J4584" s="1" t="s">
        <v>366</v>
      </c>
    </row>
    <row r="4585" spans="1:10" x14ac:dyDescent="0.25">
      <c r="A4585">
        <v>62642</v>
      </c>
      <c r="B4585">
        <v>2</v>
      </c>
      <c r="C4585" s="1" t="s">
        <v>2795</v>
      </c>
      <c r="D4585">
        <v>332</v>
      </c>
      <c r="E4585" s="2">
        <v>0.68680555555555556</v>
      </c>
      <c r="F4585" s="1" t="s">
        <v>582</v>
      </c>
      <c r="G4585" t="b">
        <v>1</v>
      </c>
      <c r="H4585" s="3">
        <v>43532.686886574076</v>
      </c>
      <c r="I4585" s="1" t="s">
        <v>534</v>
      </c>
      <c r="J4585" s="1" t="s">
        <v>535</v>
      </c>
    </row>
    <row r="4586" spans="1:10" x14ac:dyDescent="0.25">
      <c r="A4586">
        <v>62643</v>
      </c>
      <c r="B4586">
        <v>1</v>
      </c>
      <c r="C4586" s="1" t="s">
        <v>2796</v>
      </c>
      <c r="D4586">
        <v>332</v>
      </c>
      <c r="E4586" s="2">
        <v>0.68680555555555556</v>
      </c>
      <c r="F4586" s="1" t="s">
        <v>683</v>
      </c>
      <c r="G4586" t="b">
        <v>1</v>
      </c>
      <c r="H4586" s="3">
        <v>43532.687222222223</v>
      </c>
      <c r="I4586" s="1" t="s">
        <v>157</v>
      </c>
      <c r="J4586" s="1" t="s">
        <v>158</v>
      </c>
    </row>
    <row r="4587" spans="1:10" x14ac:dyDescent="0.25">
      <c r="A4587">
        <v>62643</v>
      </c>
      <c r="B4587">
        <v>2</v>
      </c>
      <c r="C4587" s="1" t="s">
        <v>2796</v>
      </c>
      <c r="D4587">
        <v>332</v>
      </c>
      <c r="E4587" s="2">
        <v>0.68680555555555556</v>
      </c>
      <c r="F4587" s="1" t="s">
        <v>582</v>
      </c>
      <c r="G4587" t="b">
        <v>1</v>
      </c>
      <c r="H4587" s="3">
        <v>43532.687291666669</v>
      </c>
      <c r="I4587" s="1" t="s">
        <v>534</v>
      </c>
      <c r="J4587" s="1" t="s">
        <v>535</v>
      </c>
    </row>
    <row r="4588" spans="1:10" x14ac:dyDescent="0.25">
      <c r="A4588">
        <v>62644</v>
      </c>
      <c r="B4588">
        <v>1</v>
      </c>
      <c r="C4588" s="1" t="s">
        <v>2797</v>
      </c>
      <c r="D4588">
        <v>332</v>
      </c>
      <c r="E4588" s="2">
        <v>0.6875</v>
      </c>
      <c r="F4588" s="1" t="s">
        <v>683</v>
      </c>
      <c r="G4588" t="b">
        <v>1</v>
      </c>
      <c r="H4588" s="3">
        <v>43532.687222222223</v>
      </c>
      <c r="I4588" s="1" t="s">
        <v>157</v>
      </c>
      <c r="J4588" s="1" t="s">
        <v>158</v>
      </c>
    </row>
    <row r="4589" spans="1:10" x14ac:dyDescent="0.25">
      <c r="A4589">
        <v>62644</v>
      </c>
      <c r="B4589">
        <v>2</v>
      </c>
      <c r="C4589" s="1" t="s">
        <v>2797</v>
      </c>
      <c r="D4589">
        <v>332</v>
      </c>
      <c r="E4589" s="2">
        <v>0.6875</v>
      </c>
      <c r="F4589" s="1" t="s">
        <v>582</v>
      </c>
      <c r="G4589" t="b">
        <v>1</v>
      </c>
      <c r="H4589" s="3">
        <v>43532.687291666669</v>
      </c>
      <c r="I4589" s="1" t="s">
        <v>534</v>
      </c>
      <c r="J4589" s="1" t="s">
        <v>535</v>
      </c>
    </row>
    <row r="4590" spans="1:10" x14ac:dyDescent="0.25">
      <c r="A4590">
        <v>62645</v>
      </c>
      <c r="B4590">
        <v>1</v>
      </c>
      <c r="C4590" s="1" t="s">
        <v>2798</v>
      </c>
      <c r="D4590">
        <v>332</v>
      </c>
      <c r="E4590" s="2">
        <v>0.6875</v>
      </c>
      <c r="F4590" s="1" t="s">
        <v>683</v>
      </c>
      <c r="G4590" t="b">
        <v>1</v>
      </c>
      <c r="H4590" s="3">
        <v>43532.687743055554</v>
      </c>
      <c r="I4590" s="1" t="s">
        <v>275</v>
      </c>
      <c r="J4590" s="1" t="s">
        <v>276</v>
      </c>
    </row>
    <row r="4591" spans="1:10" x14ac:dyDescent="0.25">
      <c r="A4591">
        <v>62645</v>
      </c>
      <c r="B4591">
        <v>2</v>
      </c>
      <c r="C4591" s="1" t="s">
        <v>2798</v>
      </c>
      <c r="D4591">
        <v>332</v>
      </c>
      <c r="E4591" s="2">
        <v>0.6875</v>
      </c>
      <c r="F4591" s="1" t="s">
        <v>582</v>
      </c>
      <c r="G4591" t="b">
        <v>1</v>
      </c>
      <c r="H4591" s="3">
        <v>43532.6878125</v>
      </c>
      <c r="I4591" s="1" t="s">
        <v>534</v>
      </c>
      <c r="J4591" s="1" t="s">
        <v>535</v>
      </c>
    </row>
    <row r="4592" spans="1:10" x14ac:dyDescent="0.25">
      <c r="A4592">
        <v>62646</v>
      </c>
      <c r="B4592">
        <v>1</v>
      </c>
      <c r="C4592" s="1" t="s">
        <v>2799</v>
      </c>
      <c r="D4592">
        <v>332</v>
      </c>
      <c r="E4592" s="2">
        <v>0.68819444444444444</v>
      </c>
      <c r="F4592" s="1" t="s">
        <v>683</v>
      </c>
      <c r="G4592" t="b">
        <v>1</v>
      </c>
      <c r="H4592" s="3">
        <v>43532.688252314816</v>
      </c>
      <c r="I4592" s="1" t="s">
        <v>447</v>
      </c>
      <c r="J4592" s="1" t="s">
        <v>448</v>
      </c>
    </row>
    <row r="4593" spans="1:10" x14ac:dyDescent="0.25">
      <c r="A4593">
        <v>62646</v>
      </c>
      <c r="B4593">
        <v>2</v>
      </c>
      <c r="C4593" s="1" t="s">
        <v>2799</v>
      </c>
      <c r="D4593">
        <v>332</v>
      </c>
      <c r="E4593" s="2">
        <v>0.68819444444444444</v>
      </c>
      <c r="F4593" s="1" t="s">
        <v>582</v>
      </c>
      <c r="G4593" t="b">
        <v>1</v>
      </c>
      <c r="H4593" s="3">
        <v>43532.688333333332</v>
      </c>
      <c r="I4593" s="1" t="s">
        <v>534</v>
      </c>
      <c r="J4593" s="1" t="s">
        <v>535</v>
      </c>
    </row>
    <row r="4594" spans="1:10" x14ac:dyDescent="0.25">
      <c r="A4594">
        <v>62647</v>
      </c>
      <c r="B4594">
        <v>1</v>
      </c>
      <c r="C4594" s="1" t="s">
        <v>2800</v>
      </c>
      <c r="D4594">
        <v>332</v>
      </c>
      <c r="E4594" s="2">
        <v>0.68819444444444444</v>
      </c>
      <c r="F4594" s="1" t="s">
        <v>683</v>
      </c>
      <c r="G4594" t="b">
        <v>1</v>
      </c>
      <c r="H4594" s="3">
        <v>43532.688252314816</v>
      </c>
      <c r="I4594" s="1" t="s">
        <v>447</v>
      </c>
      <c r="J4594" s="1" t="s">
        <v>448</v>
      </c>
    </row>
    <row r="4595" spans="1:10" x14ac:dyDescent="0.25">
      <c r="A4595">
        <v>62647</v>
      </c>
      <c r="B4595">
        <v>2</v>
      </c>
      <c r="C4595" s="1" t="s">
        <v>2800</v>
      </c>
      <c r="D4595">
        <v>332</v>
      </c>
      <c r="E4595" s="2">
        <v>0.68819444444444444</v>
      </c>
      <c r="F4595" s="1" t="s">
        <v>582</v>
      </c>
      <c r="G4595" t="b">
        <v>1</v>
      </c>
      <c r="H4595" s="3">
        <v>43532.688425925924</v>
      </c>
      <c r="I4595" s="1" t="s">
        <v>530</v>
      </c>
      <c r="J4595" s="1" t="s">
        <v>531</v>
      </c>
    </row>
    <row r="4596" spans="1:10" x14ac:dyDescent="0.25">
      <c r="A4596">
        <v>62648</v>
      </c>
      <c r="B4596">
        <v>1</v>
      </c>
      <c r="C4596" s="1" t="s">
        <v>2801</v>
      </c>
      <c r="D4596">
        <v>332</v>
      </c>
      <c r="E4596" s="2">
        <v>0.68888888888888888</v>
      </c>
      <c r="F4596" s="1" t="s">
        <v>683</v>
      </c>
      <c r="G4596" t="b">
        <v>1</v>
      </c>
      <c r="H4596" s="3">
        <v>43532.688773148147</v>
      </c>
      <c r="I4596" s="1" t="s">
        <v>1775</v>
      </c>
      <c r="J4596" s="1" t="s">
        <v>1776</v>
      </c>
    </row>
    <row r="4597" spans="1:10" x14ac:dyDescent="0.25">
      <c r="A4597">
        <v>62648</v>
      </c>
      <c r="B4597">
        <v>2</v>
      </c>
      <c r="C4597" s="1" t="s">
        <v>2801</v>
      </c>
      <c r="D4597">
        <v>332</v>
      </c>
      <c r="E4597" s="2">
        <v>0.68888888888888888</v>
      </c>
      <c r="F4597" s="1" t="s">
        <v>582</v>
      </c>
      <c r="G4597" t="b">
        <v>1</v>
      </c>
      <c r="H4597" s="3">
        <v>43532.688854166663</v>
      </c>
      <c r="I4597" s="1" t="s">
        <v>692</v>
      </c>
      <c r="J4597" s="1" t="s">
        <v>693</v>
      </c>
    </row>
    <row r="4598" spans="1:10" x14ac:dyDescent="0.25">
      <c r="A4598">
        <v>62649</v>
      </c>
      <c r="B4598">
        <v>1</v>
      </c>
      <c r="C4598" s="1" t="s">
        <v>2802</v>
      </c>
      <c r="D4598">
        <v>332</v>
      </c>
      <c r="E4598" s="2">
        <v>0.68888888888888888</v>
      </c>
      <c r="F4598" s="1" t="s">
        <v>683</v>
      </c>
      <c r="G4598" t="b">
        <v>1</v>
      </c>
      <c r="H4598" s="3">
        <v>43532.689293981479</v>
      </c>
      <c r="I4598" s="1" t="s">
        <v>191</v>
      </c>
      <c r="J4598" s="1" t="s">
        <v>192</v>
      </c>
    </row>
    <row r="4599" spans="1:10" x14ac:dyDescent="0.25">
      <c r="A4599">
        <v>62649</v>
      </c>
      <c r="B4599">
        <v>2</v>
      </c>
      <c r="C4599" s="1" t="s">
        <v>2802</v>
      </c>
      <c r="D4599">
        <v>332</v>
      </c>
      <c r="E4599" s="2">
        <v>0.68888888888888888</v>
      </c>
      <c r="F4599" s="1" t="s">
        <v>582</v>
      </c>
      <c r="G4599" t="b">
        <v>1</v>
      </c>
      <c r="H4599" s="3">
        <v>43532.689375000002</v>
      </c>
      <c r="I4599" s="1" t="s">
        <v>321</v>
      </c>
      <c r="J4599" s="1" t="s">
        <v>322</v>
      </c>
    </row>
    <row r="4600" spans="1:10" x14ac:dyDescent="0.25">
      <c r="A4600">
        <v>62650</v>
      </c>
      <c r="B4600">
        <v>1</v>
      </c>
      <c r="C4600" s="1" t="s">
        <v>2803</v>
      </c>
      <c r="D4600">
        <v>332</v>
      </c>
      <c r="E4600" s="2">
        <v>0.68958333333333333</v>
      </c>
      <c r="F4600" s="1" t="s">
        <v>683</v>
      </c>
      <c r="G4600" t="b">
        <v>1</v>
      </c>
      <c r="H4600" s="3">
        <v>43532.689293981479</v>
      </c>
      <c r="I4600" s="1" t="s">
        <v>191</v>
      </c>
      <c r="J4600" s="1" t="s">
        <v>192</v>
      </c>
    </row>
    <row r="4601" spans="1:10" x14ac:dyDescent="0.25">
      <c r="A4601">
        <v>62650</v>
      </c>
      <c r="B4601">
        <v>2</v>
      </c>
      <c r="C4601" s="1" t="s">
        <v>2803</v>
      </c>
      <c r="D4601">
        <v>332</v>
      </c>
      <c r="E4601" s="2">
        <v>0.68958333333333333</v>
      </c>
      <c r="F4601" s="1" t="s">
        <v>582</v>
      </c>
      <c r="G4601" t="b">
        <v>1</v>
      </c>
      <c r="H4601" s="3">
        <v>43532.689375000002</v>
      </c>
      <c r="I4601" s="1" t="s">
        <v>321</v>
      </c>
      <c r="J4601" s="1" t="s">
        <v>322</v>
      </c>
    </row>
    <row r="4602" spans="1:10" x14ac:dyDescent="0.25">
      <c r="A4602">
        <v>62651</v>
      </c>
      <c r="B4602">
        <v>1</v>
      </c>
      <c r="C4602" s="1" t="s">
        <v>2804</v>
      </c>
      <c r="D4602">
        <v>332</v>
      </c>
      <c r="E4602" s="2">
        <v>0.68958333333333333</v>
      </c>
      <c r="F4602" s="1" t="s">
        <v>683</v>
      </c>
      <c r="G4602" t="b">
        <v>1</v>
      </c>
      <c r="H4602" s="3">
        <v>43532.689814814818</v>
      </c>
      <c r="I4602" s="1" t="s">
        <v>303</v>
      </c>
      <c r="J4602" s="1" t="s">
        <v>304</v>
      </c>
    </row>
    <row r="4603" spans="1:10" x14ac:dyDescent="0.25">
      <c r="A4603">
        <v>62651</v>
      </c>
      <c r="B4603">
        <v>2</v>
      </c>
      <c r="C4603" s="1" t="s">
        <v>2804</v>
      </c>
      <c r="D4603">
        <v>332</v>
      </c>
      <c r="E4603" s="2">
        <v>0.68958333333333333</v>
      </c>
      <c r="F4603" s="1" t="s">
        <v>582</v>
      </c>
      <c r="G4603" t="b">
        <v>1</v>
      </c>
      <c r="H4603" s="3">
        <v>43532.689895833333</v>
      </c>
      <c r="I4603" s="1" t="s">
        <v>597</v>
      </c>
      <c r="J4603" s="1" t="s">
        <v>598</v>
      </c>
    </row>
    <row r="4604" spans="1:10" x14ac:dyDescent="0.25">
      <c r="A4604">
        <v>62652</v>
      </c>
      <c r="B4604">
        <v>1</v>
      </c>
      <c r="C4604" s="1" t="s">
        <v>2805</v>
      </c>
      <c r="D4604">
        <v>332</v>
      </c>
      <c r="E4604" s="2">
        <v>0.69027777777777777</v>
      </c>
      <c r="F4604" s="1" t="s">
        <v>683</v>
      </c>
      <c r="G4604" t="b">
        <v>1</v>
      </c>
      <c r="H4604" s="3">
        <v>43532.690347222226</v>
      </c>
      <c r="I4604" s="1" t="s">
        <v>117</v>
      </c>
      <c r="J4604" s="1" t="s">
        <v>118</v>
      </c>
    </row>
    <row r="4605" spans="1:10" x14ac:dyDescent="0.25">
      <c r="A4605">
        <v>62652</v>
      </c>
      <c r="B4605">
        <v>2</v>
      </c>
      <c r="C4605" s="1" t="s">
        <v>2805</v>
      </c>
      <c r="D4605">
        <v>332</v>
      </c>
      <c r="E4605" s="2">
        <v>0.69027777777777777</v>
      </c>
      <c r="F4605" s="1" t="s">
        <v>582</v>
      </c>
      <c r="G4605" t="b">
        <v>1</v>
      </c>
      <c r="H4605" s="3">
        <v>43532.690416666665</v>
      </c>
      <c r="I4605" s="1" t="s">
        <v>125</v>
      </c>
      <c r="J4605" s="1" t="s">
        <v>126</v>
      </c>
    </row>
    <row r="4606" spans="1:10" x14ac:dyDescent="0.25">
      <c r="A4606">
        <v>62653</v>
      </c>
      <c r="B4606">
        <v>1</v>
      </c>
      <c r="C4606" s="1" t="s">
        <v>2806</v>
      </c>
      <c r="D4606">
        <v>332</v>
      </c>
      <c r="E4606" s="2">
        <v>0.69027777777777777</v>
      </c>
      <c r="F4606" s="1" t="s">
        <v>683</v>
      </c>
      <c r="G4606" t="b">
        <v>1</v>
      </c>
      <c r="H4606" s="3">
        <v>43532.690347222226</v>
      </c>
      <c r="I4606" s="1" t="s">
        <v>117</v>
      </c>
      <c r="J4606" s="1" t="s">
        <v>118</v>
      </c>
    </row>
    <row r="4607" spans="1:10" x14ac:dyDescent="0.25">
      <c r="A4607">
        <v>62653</v>
      </c>
      <c r="B4607">
        <v>2</v>
      </c>
      <c r="C4607" s="1" t="s">
        <v>2806</v>
      </c>
      <c r="D4607">
        <v>332</v>
      </c>
      <c r="E4607" s="2">
        <v>0.69027777777777777</v>
      </c>
      <c r="F4607" s="1" t="s">
        <v>582</v>
      </c>
      <c r="G4607" t="b">
        <v>1</v>
      </c>
      <c r="H4607" s="3">
        <v>43532.690416666665</v>
      </c>
      <c r="I4607" s="1" t="s">
        <v>125</v>
      </c>
      <c r="J4607" s="1" t="s">
        <v>126</v>
      </c>
    </row>
    <row r="4608" spans="1:10" x14ac:dyDescent="0.25">
      <c r="A4608">
        <v>62654</v>
      </c>
      <c r="B4608">
        <v>1</v>
      </c>
      <c r="C4608" s="1" t="s">
        <v>2807</v>
      </c>
      <c r="D4608">
        <v>332</v>
      </c>
      <c r="E4608" s="2">
        <v>0.69097222222222221</v>
      </c>
      <c r="F4608" s="1" t="s">
        <v>683</v>
      </c>
      <c r="G4608" t="b">
        <v>1</v>
      </c>
      <c r="H4608" s="3">
        <v>43532.690868055557</v>
      </c>
      <c r="I4608" s="1" t="s">
        <v>117</v>
      </c>
      <c r="J4608" s="1" t="s">
        <v>118</v>
      </c>
    </row>
    <row r="4609" spans="1:10" x14ac:dyDescent="0.25">
      <c r="A4609">
        <v>62654</v>
      </c>
      <c r="B4609">
        <v>2</v>
      </c>
      <c r="C4609" s="1" t="s">
        <v>2807</v>
      </c>
      <c r="D4609">
        <v>332</v>
      </c>
      <c r="E4609" s="2">
        <v>0.69097222222222221</v>
      </c>
      <c r="F4609" s="1" t="s">
        <v>582</v>
      </c>
      <c r="G4609" t="b">
        <v>1</v>
      </c>
      <c r="H4609" s="3">
        <v>43532.690937500003</v>
      </c>
      <c r="I4609" s="1" t="s">
        <v>657</v>
      </c>
      <c r="J4609" s="1" t="s">
        <v>658</v>
      </c>
    </row>
    <row r="4610" spans="1:10" x14ac:dyDescent="0.25">
      <c r="A4610">
        <v>62655</v>
      </c>
      <c r="B4610">
        <v>1</v>
      </c>
      <c r="C4610" s="1" t="s">
        <v>2808</v>
      </c>
      <c r="D4610">
        <v>332</v>
      </c>
      <c r="E4610" s="2">
        <v>0.69097222222222221</v>
      </c>
      <c r="F4610" s="1" t="s">
        <v>683</v>
      </c>
      <c r="G4610" t="b">
        <v>1</v>
      </c>
      <c r="H4610" s="3">
        <v>43532.691388888888</v>
      </c>
      <c r="I4610" s="1" t="s">
        <v>243</v>
      </c>
      <c r="J4610" s="1" t="s">
        <v>244</v>
      </c>
    </row>
    <row r="4611" spans="1:10" x14ac:dyDescent="0.25">
      <c r="A4611">
        <v>62655</v>
      </c>
      <c r="B4611">
        <v>2</v>
      </c>
      <c r="C4611" s="1" t="s">
        <v>2808</v>
      </c>
      <c r="D4611">
        <v>332</v>
      </c>
      <c r="E4611" s="2">
        <v>0.69097222222222221</v>
      </c>
      <c r="F4611" s="1" t="s">
        <v>582</v>
      </c>
      <c r="G4611" t="b">
        <v>1</v>
      </c>
      <c r="H4611" s="3">
        <v>43532.691458333335</v>
      </c>
      <c r="I4611" s="1" t="s">
        <v>469</v>
      </c>
      <c r="J4611" s="1" t="s">
        <v>470</v>
      </c>
    </row>
    <row r="4612" spans="1:10" x14ac:dyDescent="0.25">
      <c r="A4612">
        <v>62656</v>
      </c>
      <c r="B4612">
        <v>1</v>
      </c>
      <c r="C4612" s="1" t="s">
        <v>2809</v>
      </c>
      <c r="D4612">
        <v>332</v>
      </c>
      <c r="E4612" s="2">
        <v>0.69166666666666665</v>
      </c>
      <c r="F4612" s="1" t="s">
        <v>683</v>
      </c>
      <c r="G4612" t="b">
        <v>1</v>
      </c>
      <c r="H4612" s="3">
        <v>43532.691388888888</v>
      </c>
      <c r="I4612" s="1" t="s">
        <v>243</v>
      </c>
      <c r="J4612" s="1" t="s">
        <v>244</v>
      </c>
    </row>
    <row r="4613" spans="1:10" x14ac:dyDescent="0.25">
      <c r="A4613">
        <v>62656</v>
      </c>
      <c r="B4613">
        <v>2</v>
      </c>
      <c r="C4613" s="1" t="s">
        <v>2809</v>
      </c>
      <c r="D4613">
        <v>332</v>
      </c>
      <c r="E4613" s="2">
        <v>0.69166666666666665</v>
      </c>
      <c r="F4613" s="1" t="s">
        <v>582</v>
      </c>
      <c r="G4613" t="b">
        <v>1</v>
      </c>
      <c r="H4613" s="3">
        <v>43532.691458333335</v>
      </c>
      <c r="I4613" s="1" t="s">
        <v>469</v>
      </c>
      <c r="J4613" s="1" t="s">
        <v>470</v>
      </c>
    </row>
    <row r="4614" spans="1:10" x14ac:dyDescent="0.25">
      <c r="A4614">
        <v>62657</v>
      </c>
      <c r="B4614">
        <v>1</v>
      </c>
      <c r="C4614" s="1" t="s">
        <v>2810</v>
      </c>
      <c r="D4614">
        <v>332</v>
      </c>
      <c r="E4614" s="2">
        <v>0.69166666666666665</v>
      </c>
      <c r="F4614" s="1" t="s">
        <v>683</v>
      </c>
      <c r="G4614" t="b">
        <v>1</v>
      </c>
      <c r="H4614" s="3">
        <v>43532.69190972222</v>
      </c>
      <c r="I4614" s="1" t="s">
        <v>559</v>
      </c>
      <c r="J4614" s="1" t="s">
        <v>560</v>
      </c>
    </row>
    <row r="4615" spans="1:10" x14ac:dyDescent="0.25">
      <c r="A4615">
        <v>62657</v>
      </c>
      <c r="B4615">
        <v>2</v>
      </c>
      <c r="C4615" s="1" t="s">
        <v>2810</v>
      </c>
      <c r="D4615">
        <v>332</v>
      </c>
      <c r="E4615" s="2">
        <v>0.69166666666666665</v>
      </c>
      <c r="F4615" s="1" t="s">
        <v>582</v>
      </c>
      <c r="G4615" t="b">
        <v>1</v>
      </c>
      <c r="H4615" s="3">
        <v>43532.691979166666</v>
      </c>
      <c r="I4615" s="1" t="s">
        <v>469</v>
      </c>
      <c r="J4615" s="1" t="s">
        <v>470</v>
      </c>
    </row>
    <row r="4616" spans="1:10" x14ac:dyDescent="0.25">
      <c r="A4616">
        <v>62658</v>
      </c>
      <c r="B4616">
        <v>1</v>
      </c>
      <c r="C4616" s="1" t="s">
        <v>2811</v>
      </c>
      <c r="D4616">
        <v>332</v>
      </c>
      <c r="E4616" s="2">
        <v>0.69236111111111109</v>
      </c>
      <c r="F4616" s="1" t="s">
        <v>683</v>
      </c>
      <c r="G4616" t="b">
        <v>1</v>
      </c>
      <c r="H4616" s="3">
        <v>43532.692430555559</v>
      </c>
      <c r="I4616" s="1" t="s">
        <v>551</v>
      </c>
      <c r="J4616" s="1" t="s">
        <v>552</v>
      </c>
    </row>
    <row r="4617" spans="1:10" x14ac:dyDescent="0.25">
      <c r="A4617">
        <v>62658</v>
      </c>
      <c r="B4617">
        <v>2</v>
      </c>
      <c r="C4617" s="1" t="s">
        <v>2811</v>
      </c>
      <c r="D4617">
        <v>332</v>
      </c>
      <c r="E4617" s="2">
        <v>0.69236111111111109</v>
      </c>
      <c r="F4617" s="1" t="s">
        <v>582</v>
      </c>
      <c r="G4617" t="b">
        <v>1</v>
      </c>
      <c r="H4617" s="3">
        <v>43532.692499999997</v>
      </c>
      <c r="I4617" s="1" t="s">
        <v>395</v>
      </c>
      <c r="J4617" s="1" t="s">
        <v>396</v>
      </c>
    </row>
    <row r="4618" spans="1:10" x14ac:dyDescent="0.25">
      <c r="A4618">
        <v>62659</v>
      </c>
      <c r="B4618">
        <v>1</v>
      </c>
      <c r="C4618" s="1" t="s">
        <v>2812</v>
      </c>
      <c r="D4618">
        <v>332</v>
      </c>
      <c r="E4618" s="2">
        <v>0.69236111111111109</v>
      </c>
      <c r="F4618" s="1" t="s">
        <v>683</v>
      </c>
      <c r="G4618" t="b">
        <v>1</v>
      </c>
      <c r="H4618" s="3">
        <v>43532.692430555559</v>
      </c>
      <c r="I4618" s="1" t="s">
        <v>551</v>
      </c>
      <c r="J4618" s="1" t="s">
        <v>552</v>
      </c>
    </row>
    <row r="4619" spans="1:10" x14ac:dyDescent="0.25">
      <c r="A4619">
        <v>62659</v>
      </c>
      <c r="B4619">
        <v>2</v>
      </c>
      <c r="C4619" s="1" t="s">
        <v>2812</v>
      </c>
      <c r="D4619">
        <v>332</v>
      </c>
      <c r="E4619" s="2">
        <v>0.69236111111111109</v>
      </c>
      <c r="F4619" s="1" t="s">
        <v>582</v>
      </c>
      <c r="G4619" t="b">
        <v>1</v>
      </c>
      <c r="H4619" s="3">
        <v>43532.692499999997</v>
      </c>
      <c r="I4619" s="1" t="s">
        <v>395</v>
      </c>
      <c r="J4619" s="1" t="s">
        <v>396</v>
      </c>
    </row>
    <row r="4620" spans="1:10" x14ac:dyDescent="0.25">
      <c r="A4620">
        <v>62660</v>
      </c>
      <c r="B4620">
        <v>1</v>
      </c>
      <c r="C4620" s="1" t="s">
        <v>2813</v>
      </c>
      <c r="D4620">
        <v>332</v>
      </c>
      <c r="E4620" s="2">
        <v>0.69305555555555554</v>
      </c>
      <c r="F4620" s="1" t="s">
        <v>683</v>
      </c>
      <c r="G4620" t="b">
        <v>1</v>
      </c>
      <c r="H4620" s="3">
        <v>43532.69295138889</v>
      </c>
      <c r="I4620" s="1" t="s">
        <v>195</v>
      </c>
      <c r="J4620" s="1" t="s">
        <v>196</v>
      </c>
    </row>
    <row r="4621" spans="1:10" x14ac:dyDescent="0.25">
      <c r="A4621">
        <v>62660</v>
      </c>
      <c r="B4621">
        <v>2</v>
      </c>
      <c r="C4621" s="1" t="s">
        <v>2813</v>
      </c>
      <c r="D4621">
        <v>332</v>
      </c>
      <c r="E4621" s="2">
        <v>0.69305555555555554</v>
      </c>
      <c r="F4621" s="1" t="s">
        <v>582</v>
      </c>
      <c r="G4621" t="b">
        <v>1</v>
      </c>
      <c r="H4621" s="3">
        <v>43532.693020833336</v>
      </c>
      <c r="I4621" s="1" t="s">
        <v>287</v>
      </c>
      <c r="J4621" s="1" t="s">
        <v>288</v>
      </c>
    </row>
    <row r="4622" spans="1:10" x14ac:dyDescent="0.25">
      <c r="A4622">
        <v>62661</v>
      </c>
      <c r="B4622">
        <v>1</v>
      </c>
      <c r="C4622" s="1" t="s">
        <v>2814</v>
      </c>
      <c r="D4622">
        <v>332</v>
      </c>
      <c r="E4622" s="2">
        <v>0.69305555555555554</v>
      </c>
      <c r="F4622" s="1" t="s">
        <v>683</v>
      </c>
      <c r="G4622" t="b">
        <v>1</v>
      </c>
      <c r="H4622" s="3">
        <v>43532.693472222221</v>
      </c>
      <c r="I4622" s="1" t="s">
        <v>311</v>
      </c>
      <c r="J4622" s="1" t="s">
        <v>312</v>
      </c>
    </row>
    <row r="4623" spans="1:10" x14ac:dyDescent="0.25">
      <c r="A4623">
        <v>62661</v>
      </c>
      <c r="B4623">
        <v>2</v>
      </c>
      <c r="C4623" s="1" t="s">
        <v>2814</v>
      </c>
      <c r="D4623">
        <v>332</v>
      </c>
      <c r="E4623" s="2">
        <v>0.69305555555555554</v>
      </c>
      <c r="F4623" s="1" t="s">
        <v>582</v>
      </c>
      <c r="G4623" t="b">
        <v>1</v>
      </c>
      <c r="H4623" s="3">
        <v>43532.693541666667</v>
      </c>
      <c r="I4623" s="1" t="s">
        <v>495</v>
      </c>
      <c r="J4623" s="1" t="s">
        <v>496</v>
      </c>
    </row>
    <row r="4624" spans="1:10" x14ac:dyDescent="0.25">
      <c r="A4624">
        <v>62662</v>
      </c>
      <c r="B4624">
        <v>1</v>
      </c>
      <c r="C4624" s="1" t="s">
        <v>2815</v>
      </c>
      <c r="D4624">
        <v>332</v>
      </c>
      <c r="E4624" s="2">
        <v>0.69374999999999998</v>
      </c>
      <c r="F4624" s="1" t="s">
        <v>683</v>
      </c>
      <c r="G4624" t="b">
        <v>1</v>
      </c>
      <c r="H4624" s="3">
        <v>43532.693472222221</v>
      </c>
      <c r="I4624" s="1" t="s">
        <v>311</v>
      </c>
      <c r="J4624" s="1" t="s">
        <v>312</v>
      </c>
    </row>
    <row r="4625" spans="1:10" x14ac:dyDescent="0.25">
      <c r="A4625">
        <v>62662</v>
      </c>
      <c r="B4625">
        <v>2</v>
      </c>
      <c r="C4625" s="1" t="s">
        <v>2815</v>
      </c>
      <c r="D4625">
        <v>332</v>
      </c>
      <c r="E4625" s="2">
        <v>0.69374999999999998</v>
      </c>
      <c r="F4625" s="1" t="s">
        <v>582</v>
      </c>
      <c r="G4625" t="b">
        <v>1</v>
      </c>
      <c r="H4625" s="3">
        <v>43532.693541666667</v>
      </c>
      <c r="I4625" s="1" t="s">
        <v>495</v>
      </c>
      <c r="J4625" s="1" t="s">
        <v>496</v>
      </c>
    </row>
    <row r="4626" spans="1:10" x14ac:dyDescent="0.25">
      <c r="A4626">
        <v>62663</v>
      </c>
      <c r="B4626">
        <v>1</v>
      </c>
      <c r="C4626" s="1" t="s">
        <v>2816</v>
      </c>
      <c r="D4626">
        <v>332</v>
      </c>
      <c r="E4626" s="2">
        <v>0.69374999999999998</v>
      </c>
      <c r="F4626" s="1" t="s">
        <v>683</v>
      </c>
      <c r="G4626" t="b">
        <v>1</v>
      </c>
      <c r="H4626" s="3">
        <v>43532.693993055553</v>
      </c>
      <c r="I4626" s="1" t="s">
        <v>729</v>
      </c>
      <c r="J4626" s="1" t="s">
        <v>730</v>
      </c>
    </row>
    <row r="4627" spans="1:10" x14ac:dyDescent="0.25">
      <c r="A4627">
        <v>62663</v>
      </c>
      <c r="B4627">
        <v>2</v>
      </c>
      <c r="C4627" s="1" t="s">
        <v>2816</v>
      </c>
      <c r="D4627">
        <v>332</v>
      </c>
      <c r="E4627" s="2">
        <v>0.69374999999999998</v>
      </c>
      <c r="F4627" s="1" t="s">
        <v>582</v>
      </c>
      <c r="G4627" t="b">
        <v>1</v>
      </c>
      <c r="H4627" s="3">
        <v>43532.694074074076</v>
      </c>
      <c r="I4627" s="1" t="s">
        <v>271</v>
      </c>
      <c r="J4627" s="1" t="s">
        <v>272</v>
      </c>
    </row>
    <row r="4628" spans="1:10" x14ac:dyDescent="0.25">
      <c r="A4628">
        <v>62664</v>
      </c>
      <c r="B4628">
        <v>1</v>
      </c>
      <c r="C4628" s="1" t="s">
        <v>2817</v>
      </c>
      <c r="D4628">
        <v>332</v>
      </c>
      <c r="E4628" s="2">
        <v>0.69444444444444442</v>
      </c>
      <c r="F4628" s="1" t="s">
        <v>683</v>
      </c>
      <c r="G4628" t="b">
        <v>1</v>
      </c>
      <c r="H4628" s="3">
        <v>43532.694513888891</v>
      </c>
      <c r="I4628" s="1" t="s">
        <v>317</v>
      </c>
      <c r="J4628" s="1" t="s">
        <v>318</v>
      </c>
    </row>
    <row r="4629" spans="1:10" x14ac:dyDescent="0.25">
      <c r="A4629">
        <v>62664</v>
      </c>
      <c r="B4629">
        <v>2</v>
      </c>
      <c r="C4629" s="1" t="s">
        <v>2817</v>
      </c>
      <c r="D4629">
        <v>332</v>
      </c>
      <c r="E4629" s="2">
        <v>0.69444444444444442</v>
      </c>
      <c r="F4629" s="1" t="s">
        <v>582</v>
      </c>
      <c r="G4629" t="b">
        <v>1</v>
      </c>
      <c r="H4629" s="3">
        <v>43532.694074074076</v>
      </c>
      <c r="I4629" s="1" t="s">
        <v>271</v>
      </c>
      <c r="J4629" s="1" t="s">
        <v>272</v>
      </c>
    </row>
    <row r="4630" spans="1:10" x14ac:dyDescent="0.25">
      <c r="A4630">
        <v>62665</v>
      </c>
      <c r="B4630">
        <v>1</v>
      </c>
      <c r="C4630" s="1" t="s">
        <v>2818</v>
      </c>
      <c r="D4630">
        <v>332</v>
      </c>
      <c r="E4630" s="2">
        <v>0.69444444444444442</v>
      </c>
      <c r="F4630" s="1" t="s">
        <v>683</v>
      </c>
      <c r="G4630" t="b">
        <v>1</v>
      </c>
      <c r="H4630" s="3">
        <v>43532.694513888891</v>
      </c>
      <c r="I4630" s="1" t="s">
        <v>317</v>
      </c>
      <c r="J4630" s="1" t="s">
        <v>318</v>
      </c>
    </row>
    <row r="4631" spans="1:10" x14ac:dyDescent="0.25">
      <c r="A4631">
        <v>62665</v>
      </c>
      <c r="B4631">
        <v>2</v>
      </c>
      <c r="C4631" s="1" t="s">
        <v>2818</v>
      </c>
      <c r="D4631">
        <v>332</v>
      </c>
      <c r="E4631" s="2">
        <v>0.69444444444444442</v>
      </c>
      <c r="F4631" s="1" t="s">
        <v>582</v>
      </c>
      <c r="G4631" t="b">
        <v>1</v>
      </c>
      <c r="H4631" s="3">
        <v>43532.694594907407</v>
      </c>
      <c r="I4631" s="1" t="s">
        <v>507</v>
      </c>
      <c r="J4631" s="1" t="s">
        <v>508</v>
      </c>
    </row>
    <row r="4632" spans="1:10" x14ac:dyDescent="0.25">
      <c r="A4632">
        <v>62666</v>
      </c>
      <c r="B4632">
        <v>1</v>
      </c>
      <c r="C4632" s="1" t="s">
        <v>2819</v>
      </c>
      <c r="D4632">
        <v>332</v>
      </c>
      <c r="E4632" s="2">
        <v>0.69513888888888886</v>
      </c>
      <c r="F4632" s="1" t="s">
        <v>683</v>
      </c>
      <c r="G4632" t="b">
        <v>1</v>
      </c>
      <c r="H4632" s="3">
        <v>43532.695034722223</v>
      </c>
      <c r="I4632" s="1" t="s">
        <v>317</v>
      </c>
      <c r="J4632" s="1" t="s">
        <v>318</v>
      </c>
    </row>
    <row r="4633" spans="1:10" x14ac:dyDescent="0.25">
      <c r="A4633">
        <v>62666</v>
      </c>
      <c r="B4633">
        <v>2</v>
      </c>
      <c r="C4633" s="1" t="s">
        <v>2819</v>
      </c>
      <c r="D4633">
        <v>332</v>
      </c>
      <c r="E4633" s="2">
        <v>0.69513888888888886</v>
      </c>
      <c r="F4633" s="1" t="s">
        <v>582</v>
      </c>
      <c r="G4633" t="b">
        <v>1</v>
      </c>
      <c r="H4633" s="3">
        <v>43532.695127314815</v>
      </c>
      <c r="I4633" s="1" t="s">
        <v>219</v>
      </c>
      <c r="J4633" s="1" t="s">
        <v>220</v>
      </c>
    </row>
    <row r="4634" spans="1:10" x14ac:dyDescent="0.25">
      <c r="A4634">
        <v>62667</v>
      </c>
      <c r="B4634">
        <v>1</v>
      </c>
      <c r="C4634" s="1" t="s">
        <v>2820</v>
      </c>
      <c r="D4634">
        <v>332</v>
      </c>
      <c r="E4634" s="2">
        <v>0.69513888888888886</v>
      </c>
      <c r="F4634" s="1" t="s">
        <v>1366</v>
      </c>
      <c r="G4634" t="b">
        <v>1</v>
      </c>
      <c r="H4634" s="3">
        <v>43532.6955787037</v>
      </c>
      <c r="I4634" s="1" t="s">
        <v>534</v>
      </c>
      <c r="J4634" s="1" t="s">
        <v>535</v>
      </c>
    </row>
    <row r="4635" spans="1:10" x14ac:dyDescent="0.25">
      <c r="A4635">
        <v>62667</v>
      </c>
      <c r="B4635">
        <v>2</v>
      </c>
      <c r="C4635" s="1" t="s">
        <v>2820</v>
      </c>
      <c r="D4635">
        <v>332</v>
      </c>
      <c r="E4635" s="2">
        <v>0.69513888888888886</v>
      </c>
      <c r="F4635" s="1" t="s">
        <v>683</v>
      </c>
      <c r="G4635" t="b">
        <v>1</v>
      </c>
      <c r="H4635" s="3">
        <v>43532.695555555554</v>
      </c>
      <c r="I4635" s="1" t="s">
        <v>429</v>
      </c>
      <c r="J4635" s="1" t="s">
        <v>430</v>
      </c>
    </row>
    <row r="4636" spans="1:10" x14ac:dyDescent="0.25">
      <c r="A4636">
        <v>62667</v>
      </c>
      <c r="B4636">
        <v>3</v>
      </c>
      <c r="C4636" s="1" t="s">
        <v>2820</v>
      </c>
      <c r="D4636">
        <v>332</v>
      </c>
      <c r="E4636" s="2">
        <v>0.69513888888888886</v>
      </c>
      <c r="F4636" s="1" t="s">
        <v>582</v>
      </c>
      <c r="G4636" t="b">
        <v>1</v>
      </c>
      <c r="H4636" s="3">
        <v>43532.695648148147</v>
      </c>
      <c r="I4636" s="1" t="s">
        <v>219</v>
      </c>
      <c r="J4636" s="1" t="s">
        <v>220</v>
      </c>
    </row>
    <row r="4637" spans="1:10" x14ac:dyDescent="0.25">
      <c r="A4637">
        <v>62668</v>
      </c>
      <c r="B4637">
        <v>1</v>
      </c>
      <c r="C4637" s="1" t="s">
        <v>2821</v>
      </c>
      <c r="D4637">
        <v>332</v>
      </c>
      <c r="E4637" s="2">
        <v>0.6958333333333333</v>
      </c>
      <c r="F4637" s="1" t="s">
        <v>1366</v>
      </c>
      <c r="G4637" t="b">
        <v>1</v>
      </c>
      <c r="H4637" s="3">
        <v>43532.6955787037</v>
      </c>
      <c r="I4637" s="1" t="s">
        <v>534</v>
      </c>
      <c r="J4637" s="1" t="s">
        <v>535</v>
      </c>
    </row>
    <row r="4638" spans="1:10" x14ac:dyDescent="0.25">
      <c r="A4638">
        <v>62668</v>
      </c>
      <c r="B4638">
        <v>2</v>
      </c>
      <c r="C4638" s="1" t="s">
        <v>2821</v>
      </c>
      <c r="D4638">
        <v>332</v>
      </c>
      <c r="E4638" s="2">
        <v>0.6958333333333333</v>
      </c>
      <c r="F4638" s="1" t="s">
        <v>683</v>
      </c>
      <c r="G4638" t="b">
        <v>1</v>
      </c>
      <c r="H4638" s="3">
        <v>43532.69599537037</v>
      </c>
      <c r="I4638" s="1" t="s">
        <v>127</v>
      </c>
      <c r="J4638" s="1" t="s">
        <v>128</v>
      </c>
    </row>
    <row r="4639" spans="1:10" x14ac:dyDescent="0.25">
      <c r="A4639">
        <v>62668</v>
      </c>
      <c r="B4639">
        <v>3</v>
      </c>
      <c r="C4639" s="1" t="s">
        <v>2822</v>
      </c>
      <c r="D4639">
        <v>332</v>
      </c>
      <c r="E4639" s="2">
        <v>0.6958333333333333</v>
      </c>
      <c r="F4639" s="1" t="s">
        <v>582</v>
      </c>
      <c r="G4639" t="b">
        <v>1</v>
      </c>
      <c r="H4639" s="3">
        <v>43532.695648148147</v>
      </c>
      <c r="I4639" s="1" t="s">
        <v>219</v>
      </c>
      <c r="J4639" s="1" t="s">
        <v>220</v>
      </c>
    </row>
    <row r="4640" spans="1:10" x14ac:dyDescent="0.25">
      <c r="A4640">
        <v>62669</v>
      </c>
      <c r="B4640">
        <v>1</v>
      </c>
      <c r="C4640" s="1" t="s">
        <v>2823</v>
      </c>
      <c r="D4640">
        <v>332</v>
      </c>
      <c r="E4640" s="2">
        <v>0.6958333333333333</v>
      </c>
      <c r="F4640" s="1" t="s">
        <v>1366</v>
      </c>
      <c r="G4640" t="b">
        <v>1</v>
      </c>
      <c r="H4640" s="3">
        <v>43532.696099537039</v>
      </c>
      <c r="I4640" s="1" t="s">
        <v>534</v>
      </c>
      <c r="J4640" s="1" t="s">
        <v>535</v>
      </c>
    </row>
    <row r="4641" spans="1:10" x14ac:dyDescent="0.25">
      <c r="A4641">
        <v>62669</v>
      </c>
      <c r="B4641">
        <v>2</v>
      </c>
      <c r="C4641" s="1" t="s">
        <v>2823</v>
      </c>
      <c r="D4641">
        <v>332</v>
      </c>
      <c r="E4641" s="2">
        <v>0.6958333333333333</v>
      </c>
      <c r="F4641" s="1" t="s">
        <v>582</v>
      </c>
      <c r="G4641" t="b">
        <v>1</v>
      </c>
      <c r="H4641" s="3">
        <v>43532.696168981478</v>
      </c>
      <c r="I4641" s="1" t="s">
        <v>219</v>
      </c>
      <c r="J4641" s="1" t="s">
        <v>220</v>
      </c>
    </row>
    <row r="4642" spans="1:10" x14ac:dyDescent="0.25">
      <c r="A4642">
        <v>62670</v>
      </c>
      <c r="B4642">
        <v>1</v>
      </c>
      <c r="C4642" s="1" t="s">
        <v>2824</v>
      </c>
      <c r="D4642">
        <v>332</v>
      </c>
      <c r="E4642" s="2">
        <v>0.69652777777777775</v>
      </c>
      <c r="F4642" s="1" t="s">
        <v>1366</v>
      </c>
      <c r="G4642" t="b">
        <v>1</v>
      </c>
      <c r="H4642" s="3">
        <v>43532.696620370371</v>
      </c>
      <c r="I4642" s="1" t="s">
        <v>534</v>
      </c>
      <c r="J4642" s="1" t="s">
        <v>535</v>
      </c>
    </row>
    <row r="4643" spans="1:10" x14ac:dyDescent="0.25">
      <c r="A4643">
        <v>62670</v>
      </c>
      <c r="B4643">
        <v>2</v>
      </c>
      <c r="C4643" s="1" t="s">
        <v>2824</v>
      </c>
      <c r="D4643">
        <v>332</v>
      </c>
      <c r="E4643" s="2">
        <v>0.69652777777777775</v>
      </c>
      <c r="F4643" s="1" t="s">
        <v>582</v>
      </c>
      <c r="G4643" t="b">
        <v>1</v>
      </c>
      <c r="H4643" s="3">
        <v>43532.696689814817</v>
      </c>
      <c r="I4643" s="1" t="s">
        <v>219</v>
      </c>
      <c r="J4643" s="1" t="s">
        <v>220</v>
      </c>
    </row>
    <row r="4644" spans="1:10" x14ac:dyDescent="0.25">
      <c r="A4644">
        <v>62671</v>
      </c>
      <c r="B4644">
        <v>1</v>
      </c>
      <c r="C4644" s="1" t="s">
        <v>2825</v>
      </c>
      <c r="D4644">
        <v>332</v>
      </c>
      <c r="E4644" s="2">
        <v>0.69652777777777775</v>
      </c>
      <c r="F4644" s="1" t="s">
        <v>1366</v>
      </c>
      <c r="G4644" t="b">
        <v>1</v>
      </c>
      <c r="H4644" s="3">
        <v>43532.696782407409</v>
      </c>
      <c r="I4644" s="1" t="s">
        <v>541</v>
      </c>
      <c r="J4644" s="1" t="s">
        <v>542</v>
      </c>
    </row>
    <row r="4645" spans="1:10" x14ac:dyDescent="0.25">
      <c r="A4645">
        <v>62671</v>
      </c>
      <c r="B4645">
        <v>2</v>
      </c>
      <c r="C4645" s="1" t="s">
        <v>2825</v>
      </c>
      <c r="D4645">
        <v>332</v>
      </c>
      <c r="E4645" s="2">
        <v>0.69652777777777775</v>
      </c>
      <c r="F4645" s="1" t="s">
        <v>582</v>
      </c>
      <c r="G4645" t="b">
        <v>1</v>
      </c>
      <c r="H4645" s="3">
        <v>43532.696689814817</v>
      </c>
      <c r="I4645" s="1" t="s">
        <v>219</v>
      </c>
      <c r="J4645" s="1" t="s">
        <v>220</v>
      </c>
    </row>
    <row r="4646" spans="1:10" x14ac:dyDescent="0.25">
      <c r="A4646">
        <v>62672</v>
      </c>
      <c r="B4646">
        <v>1</v>
      </c>
      <c r="C4646" s="1" t="s">
        <v>2826</v>
      </c>
      <c r="D4646">
        <v>332</v>
      </c>
      <c r="E4646" s="2">
        <v>0.69722222222222219</v>
      </c>
      <c r="F4646" s="1" t="s">
        <v>1366</v>
      </c>
      <c r="G4646" t="b">
        <v>1</v>
      </c>
      <c r="H4646" s="3">
        <v>43532.697141203702</v>
      </c>
      <c r="I4646" s="1" t="s">
        <v>391</v>
      </c>
      <c r="J4646" s="1" t="s">
        <v>392</v>
      </c>
    </row>
    <row r="4647" spans="1:10" x14ac:dyDescent="0.25">
      <c r="A4647">
        <v>62672</v>
      </c>
      <c r="B4647">
        <v>2</v>
      </c>
      <c r="C4647" s="1" t="s">
        <v>2826</v>
      </c>
      <c r="D4647">
        <v>332</v>
      </c>
      <c r="E4647" s="2">
        <v>0.69722222222222219</v>
      </c>
      <c r="F4647" s="1" t="s">
        <v>582</v>
      </c>
      <c r="G4647" t="b">
        <v>1</v>
      </c>
      <c r="H4647" s="3">
        <v>43532.697210648148</v>
      </c>
      <c r="I4647" s="1" t="s">
        <v>327</v>
      </c>
      <c r="J4647" s="1" t="s">
        <v>328</v>
      </c>
    </row>
    <row r="4648" spans="1:10" x14ac:dyDescent="0.25">
      <c r="A4648">
        <v>62673</v>
      </c>
      <c r="B4648">
        <v>1</v>
      </c>
      <c r="C4648" s="1" t="s">
        <v>2827</v>
      </c>
      <c r="D4648">
        <v>332</v>
      </c>
      <c r="E4648" s="2">
        <v>0.69722222222222219</v>
      </c>
      <c r="F4648" s="1" t="s">
        <v>1366</v>
      </c>
      <c r="G4648" t="b">
        <v>1</v>
      </c>
      <c r="H4648" s="3">
        <v>43532.697662037041</v>
      </c>
      <c r="I4648" s="1" t="s">
        <v>702</v>
      </c>
      <c r="J4648" s="1" t="s">
        <v>703</v>
      </c>
    </row>
    <row r="4649" spans="1:10" x14ac:dyDescent="0.25">
      <c r="A4649">
        <v>62673</v>
      </c>
      <c r="B4649">
        <v>2</v>
      </c>
      <c r="C4649" s="1" t="s">
        <v>2827</v>
      </c>
      <c r="D4649">
        <v>332</v>
      </c>
      <c r="E4649" s="2">
        <v>0.69722222222222219</v>
      </c>
      <c r="F4649" s="1" t="s">
        <v>582</v>
      </c>
      <c r="G4649" t="b">
        <v>1</v>
      </c>
      <c r="H4649" s="3">
        <v>43532.697731481479</v>
      </c>
      <c r="I4649" s="1" t="s">
        <v>327</v>
      </c>
      <c r="J4649" s="1" t="s">
        <v>328</v>
      </c>
    </row>
    <row r="4650" spans="1:10" x14ac:dyDescent="0.25">
      <c r="A4650">
        <v>62674</v>
      </c>
      <c r="B4650">
        <v>1</v>
      </c>
      <c r="C4650" s="1" t="s">
        <v>2828</v>
      </c>
      <c r="D4650">
        <v>332</v>
      </c>
      <c r="E4650" s="2">
        <v>0.69791666666666663</v>
      </c>
      <c r="F4650" s="1" t="s">
        <v>1366</v>
      </c>
      <c r="G4650" t="b">
        <v>1</v>
      </c>
      <c r="H4650" s="3">
        <v>43532.697662037041</v>
      </c>
      <c r="I4650" s="1" t="s">
        <v>702</v>
      </c>
      <c r="J4650" s="1" t="s">
        <v>703</v>
      </c>
    </row>
    <row r="4651" spans="1:10" x14ac:dyDescent="0.25">
      <c r="A4651">
        <v>62674</v>
      </c>
      <c r="B4651">
        <v>2</v>
      </c>
      <c r="C4651" s="1" t="s">
        <v>2828</v>
      </c>
      <c r="D4651">
        <v>332</v>
      </c>
      <c r="E4651" s="2">
        <v>0.69791666666666663</v>
      </c>
      <c r="F4651" s="1" t="s">
        <v>582</v>
      </c>
      <c r="G4651" t="b">
        <v>1</v>
      </c>
      <c r="H4651" s="3">
        <v>43532.697731481479</v>
      </c>
      <c r="I4651" s="1" t="s">
        <v>327</v>
      </c>
      <c r="J4651" s="1" t="s">
        <v>328</v>
      </c>
    </row>
    <row r="4652" spans="1:10" x14ac:dyDescent="0.25">
      <c r="A4652">
        <v>62675</v>
      </c>
      <c r="B4652">
        <v>1</v>
      </c>
      <c r="C4652" s="1" t="s">
        <v>2829</v>
      </c>
      <c r="D4652">
        <v>332</v>
      </c>
      <c r="E4652" s="2">
        <v>0.69791666666666663</v>
      </c>
      <c r="F4652" s="1" t="s">
        <v>1366</v>
      </c>
      <c r="G4652" t="b">
        <v>1</v>
      </c>
      <c r="H4652" s="3">
        <v>43532.698182870372</v>
      </c>
      <c r="I4652" s="1" t="s">
        <v>167</v>
      </c>
      <c r="J4652" s="1" t="s">
        <v>168</v>
      </c>
    </row>
    <row r="4653" spans="1:10" x14ac:dyDescent="0.25">
      <c r="A4653">
        <v>62675</v>
      </c>
      <c r="B4653">
        <v>2</v>
      </c>
      <c r="C4653" s="1" t="s">
        <v>2829</v>
      </c>
      <c r="D4653">
        <v>332</v>
      </c>
      <c r="E4653" s="2">
        <v>0.69791666666666663</v>
      </c>
      <c r="F4653" s="1" t="s">
        <v>582</v>
      </c>
      <c r="G4653" t="b">
        <v>1</v>
      </c>
      <c r="H4653" s="3">
        <v>43532.698252314818</v>
      </c>
      <c r="I4653" s="1" t="s">
        <v>329</v>
      </c>
      <c r="J4653" s="1" t="s">
        <v>330</v>
      </c>
    </row>
    <row r="4654" spans="1:10" x14ac:dyDescent="0.25">
      <c r="A4654">
        <v>62676</v>
      </c>
      <c r="B4654">
        <v>1</v>
      </c>
      <c r="C4654" s="1" t="s">
        <v>2830</v>
      </c>
      <c r="D4654">
        <v>332</v>
      </c>
      <c r="E4654" s="2">
        <v>0.69861111111111107</v>
      </c>
      <c r="F4654" s="1" t="s">
        <v>1366</v>
      </c>
      <c r="G4654" t="b">
        <v>1</v>
      </c>
      <c r="H4654" s="3">
        <v>43532.698703703703</v>
      </c>
      <c r="I4654" s="1" t="s">
        <v>167</v>
      </c>
      <c r="J4654" s="1" t="s">
        <v>168</v>
      </c>
    </row>
    <row r="4655" spans="1:10" x14ac:dyDescent="0.25">
      <c r="A4655">
        <v>62676</v>
      </c>
      <c r="B4655">
        <v>2</v>
      </c>
      <c r="C4655" s="1" t="s">
        <v>2830</v>
      </c>
      <c r="D4655">
        <v>332</v>
      </c>
      <c r="E4655" s="2">
        <v>0.69861111111111107</v>
      </c>
      <c r="F4655" s="1" t="s">
        <v>582</v>
      </c>
      <c r="G4655" t="b">
        <v>1</v>
      </c>
      <c r="H4655" s="3">
        <v>43532.698773148149</v>
      </c>
      <c r="I4655" s="1" t="s">
        <v>329</v>
      </c>
      <c r="J4655" s="1" t="s">
        <v>330</v>
      </c>
    </row>
    <row r="4656" spans="1:10" x14ac:dyDescent="0.25">
      <c r="A4656">
        <v>62677</v>
      </c>
      <c r="B4656">
        <v>1</v>
      </c>
      <c r="C4656" s="1" t="s">
        <v>2831</v>
      </c>
      <c r="D4656">
        <v>332</v>
      </c>
      <c r="E4656" s="2">
        <v>0.69861111111111107</v>
      </c>
      <c r="F4656" s="1" t="s">
        <v>1366</v>
      </c>
      <c r="G4656" t="b">
        <v>1</v>
      </c>
      <c r="H4656" s="3">
        <v>43532.698703703703</v>
      </c>
      <c r="I4656" s="1" t="s">
        <v>167</v>
      </c>
      <c r="J4656" s="1" t="s">
        <v>168</v>
      </c>
    </row>
    <row r="4657" spans="1:10" x14ac:dyDescent="0.25">
      <c r="A4657">
        <v>62677</v>
      </c>
      <c r="B4657">
        <v>2</v>
      </c>
      <c r="C4657" s="1" t="s">
        <v>2831</v>
      </c>
      <c r="D4657">
        <v>332</v>
      </c>
      <c r="E4657" s="2">
        <v>0.69861111111111107</v>
      </c>
      <c r="F4657" s="1" t="s">
        <v>582</v>
      </c>
      <c r="G4657" t="b">
        <v>1</v>
      </c>
      <c r="H4657" s="3">
        <v>43532.698773148149</v>
      </c>
      <c r="I4657" s="1" t="s">
        <v>329</v>
      </c>
      <c r="J4657" s="1" t="s">
        <v>330</v>
      </c>
    </row>
    <row r="4658" spans="1:10" x14ac:dyDescent="0.25">
      <c r="A4658">
        <v>62678</v>
      </c>
      <c r="B4658">
        <v>1</v>
      </c>
      <c r="C4658" s="1" t="s">
        <v>2832</v>
      </c>
      <c r="D4658">
        <v>332</v>
      </c>
      <c r="E4658" s="2">
        <v>0.69930555555555551</v>
      </c>
      <c r="F4658" s="1" t="s">
        <v>1366</v>
      </c>
      <c r="G4658" t="b">
        <v>1</v>
      </c>
      <c r="H4658" s="3">
        <v>43532.699224537035</v>
      </c>
      <c r="I4658" s="1" t="s">
        <v>395</v>
      </c>
      <c r="J4658" s="1" t="s">
        <v>396</v>
      </c>
    </row>
    <row r="4659" spans="1:10" x14ac:dyDescent="0.25">
      <c r="A4659">
        <v>62678</v>
      </c>
      <c r="B4659">
        <v>2</v>
      </c>
      <c r="C4659" s="1" t="s">
        <v>2832</v>
      </c>
      <c r="D4659">
        <v>332</v>
      </c>
      <c r="E4659" s="2">
        <v>0.69930555555555551</v>
      </c>
      <c r="F4659" s="1" t="s">
        <v>582</v>
      </c>
      <c r="G4659" t="b">
        <v>1</v>
      </c>
      <c r="H4659" s="3">
        <v>43532.699293981481</v>
      </c>
      <c r="I4659" s="1" t="s">
        <v>684</v>
      </c>
      <c r="J4659" s="1" t="s">
        <v>685</v>
      </c>
    </row>
    <row r="4660" spans="1:10" x14ac:dyDescent="0.25">
      <c r="A4660">
        <v>62679</v>
      </c>
      <c r="B4660">
        <v>1</v>
      </c>
      <c r="C4660" s="1" t="s">
        <v>2833</v>
      </c>
      <c r="D4660">
        <v>332</v>
      </c>
      <c r="E4660" s="2">
        <v>0.69930555555555551</v>
      </c>
      <c r="F4660" s="1" t="s">
        <v>1366</v>
      </c>
      <c r="G4660" t="b">
        <v>1</v>
      </c>
      <c r="H4660" s="3">
        <v>43532.699745370373</v>
      </c>
      <c r="I4660" s="1" t="s">
        <v>395</v>
      </c>
      <c r="J4660" s="1" t="s">
        <v>396</v>
      </c>
    </row>
    <row r="4661" spans="1:10" x14ac:dyDescent="0.25">
      <c r="A4661">
        <v>62679</v>
      </c>
      <c r="B4661">
        <v>2</v>
      </c>
      <c r="C4661" s="1" t="s">
        <v>2833</v>
      </c>
      <c r="D4661">
        <v>332</v>
      </c>
      <c r="E4661" s="2">
        <v>0.69930555555555551</v>
      </c>
      <c r="F4661" s="1" t="s">
        <v>582</v>
      </c>
      <c r="G4661" t="b">
        <v>1</v>
      </c>
      <c r="H4661" s="3">
        <v>43532.699814814812</v>
      </c>
      <c r="I4661" s="1" t="s">
        <v>273</v>
      </c>
      <c r="J4661" s="1" t="s">
        <v>274</v>
      </c>
    </row>
    <row r="4662" spans="1:10" x14ac:dyDescent="0.25">
      <c r="A4662">
        <v>62680</v>
      </c>
      <c r="B4662">
        <v>1</v>
      </c>
      <c r="C4662" s="1" t="s">
        <v>2834</v>
      </c>
      <c r="D4662">
        <v>332</v>
      </c>
      <c r="E4662" s="2">
        <v>0.7</v>
      </c>
      <c r="F4662" s="1" t="s">
        <v>1366</v>
      </c>
      <c r="G4662" t="b">
        <v>1</v>
      </c>
      <c r="H4662" s="3">
        <v>43532.699745370373</v>
      </c>
      <c r="I4662" s="1" t="s">
        <v>395</v>
      </c>
      <c r="J4662" s="1" t="s">
        <v>396</v>
      </c>
    </row>
    <row r="4663" spans="1:10" x14ac:dyDescent="0.25">
      <c r="A4663">
        <v>62680</v>
      </c>
      <c r="B4663">
        <v>2</v>
      </c>
      <c r="C4663" s="1" t="s">
        <v>2834</v>
      </c>
      <c r="D4663">
        <v>332</v>
      </c>
      <c r="E4663" s="2">
        <v>0.7</v>
      </c>
      <c r="F4663" s="1" t="s">
        <v>582</v>
      </c>
      <c r="G4663" t="b">
        <v>1</v>
      </c>
      <c r="H4663" s="3">
        <v>43532.699814814812</v>
      </c>
      <c r="I4663" s="1" t="s">
        <v>273</v>
      </c>
      <c r="J4663" s="1" t="s">
        <v>274</v>
      </c>
    </row>
    <row r="4664" spans="1:10" x14ac:dyDescent="0.25">
      <c r="A4664">
        <v>62681</v>
      </c>
      <c r="B4664">
        <v>1</v>
      </c>
      <c r="C4664" s="1" t="s">
        <v>2835</v>
      </c>
      <c r="D4664">
        <v>332</v>
      </c>
      <c r="E4664" s="2">
        <v>0.7</v>
      </c>
      <c r="F4664" s="1" t="s">
        <v>1366</v>
      </c>
      <c r="G4664" t="b">
        <v>1</v>
      </c>
      <c r="H4664" s="3">
        <v>43532.700266203705</v>
      </c>
      <c r="I4664" s="1" t="s">
        <v>287</v>
      </c>
      <c r="J4664" s="1" t="s">
        <v>288</v>
      </c>
    </row>
    <row r="4665" spans="1:10" x14ac:dyDescent="0.25">
      <c r="A4665">
        <v>62681</v>
      </c>
      <c r="B4665">
        <v>2</v>
      </c>
      <c r="C4665" s="1" t="s">
        <v>2835</v>
      </c>
      <c r="D4665">
        <v>332</v>
      </c>
      <c r="E4665" s="2">
        <v>0.7</v>
      </c>
      <c r="F4665" s="1" t="s">
        <v>582</v>
      </c>
      <c r="G4665" t="b">
        <v>1</v>
      </c>
      <c r="H4665" s="3">
        <v>43532.700335648151</v>
      </c>
      <c r="I4665" s="1" t="s">
        <v>273</v>
      </c>
      <c r="J4665" s="1" t="s">
        <v>274</v>
      </c>
    </row>
    <row r="4666" spans="1:10" x14ac:dyDescent="0.25">
      <c r="A4666">
        <v>62682</v>
      </c>
      <c r="B4666">
        <v>1</v>
      </c>
      <c r="C4666" s="1" t="s">
        <v>2836</v>
      </c>
      <c r="D4666">
        <v>332</v>
      </c>
      <c r="E4666" s="2">
        <v>0.7006944444444444</v>
      </c>
      <c r="F4666" s="1" t="s">
        <v>1366</v>
      </c>
      <c r="G4666" t="b">
        <v>1</v>
      </c>
      <c r="H4666" s="3">
        <v>43532.700787037036</v>
      </c>
      <c r="I4666" s="1" t="s">
        <v>215</v>
      </c>
      <c r="J4666" s="1" t="s">
        <v>216</v>
      </c>
    </row>
    <row r="4667" spans="1:10" x14ac:dyDescent="0.25">
      <c r="A4667">
        <v>62682</v>
      </c>
      <c r="B4667">
        <v>2</v>
      </c>
      <c r="C4667" s="1" t="s">
        <v>2836</v>
      </c>
      <c r="D4667">
        <v>332</v>
      </c>
      <c r="E4667" s="2">
        <v>0.7006944444444444</v>
      </c>
      <c r="F4667" s="1" t="s">
        <v>582</v>
      </c>
      <c r="G4667" t="b">
        <v>1</v>
      </c>
      <c r="H4667" s="3">
        <v>43532.700856481482</v>
      </c>
      <c r="I4667" s="1" t="s">
        <v>273</v>
      </c>
      <c r="J4667" s="1" t="s">
        <v>274</v>
      </c>
    </row>
    <row r="4668" spans="1:10" x14ac:dyDescent="0.25">
      <c r="A4668">
        <v>62683</v>
      </c>
      <c r="B4668">
        <v>1</v>
      </c>
      <c r="C4668" s="1" t="s">
        <v>2837</v>
      </c>
      <c r="D4668">
        <v>332</v>
      </c>
      <c r="E4668" s="2">
        <v>0.7006944444444444</v>
      </c>
      <c r="F4668" s="1" t="s">
        <v>1366</v>
      </c>
      <c r="G4668" t="b">
        <v>1</v>
      </c>
      <c r="H4668" s="3">
        <v>43532.700787037036</v>
      </c>
      <c r="I4668" s="1" t="s">
        <v>215</v>
      </c>
      <c r="J4668" s="1" t="s">
        <v>216</v>
      </c>
    </row>
    <row r="4669" spans="1:10" x14ac:dyDescent="0.25">
      <c r="A4669">
        <v>62683</v>
      </c>
      <c r="B4669">
        <v>2</v>
      </c>
      <c r="C4669" s="1" t="s">
        <v>2837</v>
      </c>
      <c r="D4669">
        <v>332</v>
      </c>
      <c r="E4669" s="2">
        <v>0.7006944444444444</v>
      </c>
      <c r="F4669" s="1" t="s">
        <v>582</v>
      </c>
      <c r="G4669" t="b">
        <v>1</v>
      </c>
      <c r="H4669" s="3">
        <v>43532.700856481482</v>
      </c>
      <c r="I4669" s="1" t="s">
        <v>273</v>
      </c>
      <c r="J4669" s="1" t="s">
        <v>274</v>
      </c>
    </row>
    <row r="4670" spans="1:10" x14ac:dyDescent="0.25">
      <c r="A4670">
        <v>62684</v>
      </c>
      <c r="B4670">
        <v>1</v>
      </c>
      <c r="C4670" s="1" t="s">
        <v>2838</v>
      </c>
      <c r="D4670">
        <v>332</v>
      </c>
      <c r="E4670" s="2">
        <v>0.70138888888888884</v>
      </c>
      <c r="F4670" s="1" t="s">
        <v>1366</v>
      </c>
      <c r="G4670" t="b">
        <v>1</v>
      </c>
      <c r="H4670" s="3">
        <v>43532.701307870368</v>
      </c>
      <c r="I4670" s="1" t="s">
        <v>237</v>
      </c>
      <c r="J4670" s="1" t="s">
        <v>238</v>
      </c>
    </row>
    <row r="4671" spans="1:10" x14ac:dyDescent="0.25">
      <c r="A4671">
        <v>62684</v>
      </c>
      <c r="B4671">
        <v>2</v>
      </c>
      <c r="C4671" s="1" t="s">
        <v>2838</v>
      </c>
      <c r="D4671">
        <v>332</v>
      </c>
      <c r="E4671" s="2">
        <v>0.70138888888888884</v>
      </c>
      <c r="F4671" s="1" t="s">
        <v>582</v>
      </c>
      <c r="G4671" t="b">
        <v>1</v>
      </c>
      <c r="H4671" s="3">
        <v>43532.701377314814</v>
      </c>
      <c r="I4671" s="1" t="s">
        <v>273</v>
      </c>
      <c r="J4671" s="1" t="s">
        <v>274</v>
      </c>
    </row>
    <row r="4672" spans="1:10" x14ac:dyDescent="0.25">
      <c r="A4672">
        <v>62685</v>
      </c>
      <c r="B4672">
        <v>1</v>
      </c>
      <c r="C4672" s="1" t="s">
        <v>2839</v>
      </c>
      <c r="D4672">
        <v>332</v>
      </c>
      <c r="E4672" s="2">
        <v>0.70138888888888884</v>
      </c>
      <c r="F4672" s="1" t="s">
        <v>1366</v>
      </c>
      <c r="G4672" t="b">
        <v>1</v>
      </c>
      <c r="H4672" s="3">
        <v>43532.701828703706</v>
      </c>
      <c r="I4672" s="1" t="s">
        <v>341</v>
      </c>
      <c r="J4672" s="1" t="s">
        <v>342</v>
      </c>
    </row>
    <row r="4673" spans="1:10" x14ac:dyDescent="0.25">
      <c r="A4673">
        <v>62685</v>
      </c>
      <c r="B4673">
        <v>2</v>
      </c>
      <c r="C4673" s="1" t="s">
        <v>2839</v>
      </c>
      <c r="D4673">
        <v>332</v>
      </c>
      <c r="E4673" s="2">
        <v>0.70138888888888884</v>
      </c>
      <c r="F4673" s="1" t="s">
        <v>582</v>
      </c>
      <c r="G4673" t="b">
        <v>1</v>
      </c>
      <c r="H4673" s="3">
        <v>43532.701909722222</v>
      </c>
      <c r="I4673" s="1" t="s">
        <v>273</v>
      </c>
      <c r="J4673" s="1" t="s">
        <v>274</v>
      </c>
    </row>
    <row r="4674" spans="1:10" x14ac:dyDescent="0.25">
      <c r="A4674">
        <v>62686</v>
      </c>
      <c r="B4674">
        <v>1</v>
      </c>
      <c r="C4674" s="1" t="s">
        <v>2840</v>
      </c>
      <c r="D4674">
        <v>332</v>
      </c>
      <c r="E4674" s="2">
        <v>0.70208333333333328</v>
      </c>
      <c r="F4674" s="1" t="s">
        <v>1366</v>
      </c>
      <c r="G4674" t="b">
        <v>1</v>
      </c>
      <c r="H4674" s="3">
        <v>43532.701828703706</v>
      </c>
      <c r="I4674" s="1" t="s">
        <v>341</v>
      </c>
      <c r="J4674" s="1" t="s">
        <v>342</v>
      </c>
    </row>
    <row r="4675" spans="1:10" x14ac:dyDescent="0.25">
      <c r="A4675">
        <v>62686</v>
      </c>
      <c r="B4675">
        <v>2</v>
      </c>
      <c r="C4675" s="1" t="s">
        <v>2840</v>
      </c>
      <c r="D4675">
        <v>332</v>
      </c>
      <c r="E4675" s="2">
        <v>0.70208333333333328</v>
      </c>
      <c r="F4675" s="1" t="s">
        <v>582</v>
      </c>
      <c r="G4675" t="b">
        <v>1</v>
      </c>
      <c r="H4675" s="3">
        <v>43532.701909722222</v>
      </c>
      <c r="I4675" s="1" t="s">
        <v>273</v>
      </c>
      <c r="J4675" s="1" t="s">
        <v>274</v>
      </c>
    </row>
    <row r="4676" spans="1:10" x14ac:dyDescent="0.25">
      <c r="A4676">
        <v>62687</v>
      </c>
      <c r="B4676">
        <v>1</v>
      </c>
      <c r="C4676" s="1" t="s">
        <v>2841</v>
      </c>
      <c r="D4676">
        <v>332</v>
      </c>
      <c r="E4676" s="2">
        <v>0.70208333333333328</v>
      </c>
      <c r="F4676" s="1" t="s">
        <v>1366</v>
      </c>
      <c r="G4676" t="b">
        <v>1</v>
      </c>
      <c r="H4676" s="3">
        <v>43532.702361111114</v>
      </c>
      <c r="I4676" s="1" t="s">
        <v>341</v>
      </c>
      <c r="J4676" s="1" t="s">
        <v>342</v>
      </c>
    </row>
    <row r="4677" spans="1:10" x14ac:dyDescent="0.25">
      <c r="A4677">
        <v>62687</v>
      </c>
      <c r="B4677">
        <v>2</v>
      </c>
      <c r="C4677" s="1" t="s">
        <v>2841</v>
      </c>
      <c r="D4677">
        <v>332</v>
      </c>
      <c r="E4677" s="2">
        <v>0.70208333333333328</v>
      </c>
      <c r="F4677" s="1" t="s">
        <v>582</v>
      </c>
      <c r="G4677" t="b">
        <v>1</v>
      </c>
      <c r="H4677" s="3">
        <v>43532.702430555553</v>
      </c>
      <c r="I4677" s="1" t="s">
        <v>273</v>
      </c>
      <c r="J4677" s="1" t="s">
        <v>274</v>
      </c>
    </row>
    <row r="4678" spans="1:10" x14ac:dyDescent="0.25">
      <c r="A4678">
        <v>62688</v>
      </c>
      <c r="B4678">
        <v>1</v>
      </c>
      <c r="C4678" s="1" t="s">
        <v>2842</v>
      </c>
      <c r="D4678">
        <v>332</v>
      </c>
      <c r="E4678" s="2">
        <v>0.70277777777777772</v>
      </c>
      <c r="F4678" s="1" t="s">
        <v>1366</v>
      </c>
      <c r="G4678" t="b">
        <v>1</v>
      </c>
      <c r="H4678" s="3">
        <v>43532.702881944446</v>
      </c>
      <c r="I4678" s="1" t="s">
        <v>341</v>
      </c>
      <c r="J4678" s="1" t="s">
        <v>342</v>
      </c>
    </row>
    <row r="4679" spans="1:10" x14ac:dyDescent="0.25">
      <c r="A4679">
        <v>62688</v>
      </c>
      <c r="B4679">
        <v>2</v>
      </c>
      <c r="C4679" s="1" t="s">
        <v>2842</v>
      </c>
      <c r="D4679">
        <v>332</v>
      </c>
      <c r="E4679" s="2">
        <v>0.70277777777777772</v>
      </c>
      <c r="F4679" s="1" t="s">
        <v>582</v>
      </c>
      <c r="G4679" t="b">
        <v>1</v>
      </c>
      <c r="H4679" s="3">
        <v>43532.702951388892</v>
      </c>
      <c r="I4679" s="1" t="s">
        <v>273</v>
      </c>
      <c r="J4679" s="1" t="s">
        <v>274</v>
      </c>
    </row>
    <row r="4680" spans="1:10" x14ac:dyDescent="0.25">
      <c r="A4680">
        <v>62689</v>
      </c>
      <c r="B4680">
        <v>1</v>
      </c>
      <c r="C4680" s="1" t="s">
        <v>2843</v>
      </c>
      <c r="D4680">
        <v>332</v>
      </c>
      <c r="E4680" s="2">
        <v>0.70277777777777772</v>
      </c>
      <c r="F4680" s="1" t="s">
        <v>1366</v>
      </c>
      <c r="G4680" t="b">
        <v>1</v>
      </c>
      <c r="H4680" s="3">
        <v>43532.702881944446</v>
      </c>
      <c r="I4680" s="1" t="s">
        <v>341</v>
      </c>
      <c r="J4680" s="1" t="s">
        <v>342</v>
      </c>
    </row>
    <row r="4681" spans="1:10" x14ac:dyDescent="0.25">
      <c r="A4681">
        <v>62689</v>
      </c>
      <c r="B4681">
        <v>2</v>
      </c>
      <c r="C4681" s="1" t="s">
        <v>2843</v>
      </c>
      <c r="D4681">
        <v>332</v>
      </c>
      <c r="E4681" s="2">
        <v>0.70277777777777772</v>
      </c>
      <c r="F4681" s="1" t="s">
        <v>582</v>
      </c>
      <c r="G4681" t="b">
        <v>1</v>
      </c>
      <c r="H4681" s="3">
        <v>43532.702951388892</v>
      </c>
      <c r="I4681" s="1" t="s">
        <v>273</v>
      </c>
      <c r="J4681" s="1" t="s">
        <v>274</v>
      </c>
    </row>
    <row r="4682" spans="1:10" x14ac:dyDescent="0.25">
      <c r="A4682">
        <v>62690</v>
      </c>
      <c r="B4682">
        <v>1</v>
      </c>
      <c r="C4682" s="1" t="s">
        <v>2844</v>
      </c>
      <c r="D4682">
        <v>332</v>
      </c>
      <c r="E4682" s="2">
        <v>0.70347222222222228</v>
      </c>
      <c r="F4682" s="1" t="s">
        <v>1366</v>
      </c>
      <c r="G4682" t="b">
        <v>1</v>
      </c>
      <c r="H4682" s="3">
        <v>43532.703402777777</v>
      </c>
      <c r="I4682" s="1" t="s">
        <v>341</v>
      </c>
      <c r="J4682" s="1" t="s">
        <v>342</v>
      </c>
    </row>
    <row r="4683" spans="1:10" x14ac:dyDescent="0.25">
      <c r="A4683">
        <v>62690</v>
      </c>
      <c r="B4683">
        <v>2</v>
      </c>
      <c r="C4683" s="1" t="s">
        <v>2844</v>
      </c>
      <c r="D4683">
        <v>332</v>
      </c>
      <c r="E4683" s="2">
        <v>0.70347222222222228</v>
      </c>
      <c r="F4683" s="1" t="s">
        <v>582</v>
      </c>
      <c r="G4683" t="b">
        <v>1</v>
      </c>
      <c r="H4683" s="3">
        <v>43532.703472222223</v>
      </c>
      <c r="I4683" s="1" t="s">
        <v>449</v>
      </c>
      <c r="J4683" s="1" t="s">
        <v>450</v>
      </c>
    </row>
    <row r="4684" spans="1:10" x14ac:dyDescent="0.25">
      <c r="A4684">
        <v>62691</v>
      </c>
      <c r="B4684">
        <v>1</v>
      </c>
      <c r="C4684" s="1" t="s">
        <v>2845</v>
      </c>
      <c r="D4684">
        <v>332</v>
      </c>
      <c r="E4684" s="2">
        <v>0.70347222222222228</v>
      </c>
      <c r="F4684" s="1" t="s">
        <v>1366</v>
      </c>
      <c r="G4684" t="b">
        <v>1</v>
      </c>
      <c r="H4684" s="3">
        <v>43532.703923611109</v>
      </c>
      <c r="I4684" s="1" t="s">
        <v>271</v>
      </c>
      <c r="J4684" s="1" t="s">
        <v>272</v>
      </c>
    </row>
    <row r="4685" spans="1:10" x14ac:dyDescent="0.25">
      <c r="A4685">
        <v>62691</v>
      </c>
      <c r="B4685">
        <v>2</v>
      </c>
      <c r="C4685" s="1" t="s">
        <v>2845</v>
      </c>
      <c r="D4685">
        <v>332</v>
      </c>
      <c r="E4685" s="2">
        <v>0.70347222222222228</v>
      </c>
      <c r="F4685" s="1" t="s">
        <v>582</v>
      </c>
      <c r="G4685" t="b">
        <v>1</v>
      </c>
      <c r="H4685" s="3">
        <v>43532.703993055555</v>
      </c>
      <c r="I4685" s="1" t="s">
        <v>449</v>
      </c>
      <c r="J4685" s="1" t="s">
        <v>450</v>
      </c>
    </row>
    <row r="4686" spans="1:10" x14ac:dyDescent="0.25">
      <c r="A4686">
        <v>62692</v>
      </c>
      <c r="B4686">
        <v>1</v>
      </c>
      <c r="C4686" s="1" t="s">
        <v>2846</v>
      </c>
      <c r="D4686">
        <v>332</v>
      </c>
      <c r="E4686" s="2">
        <v>0.70416666666666672</v>
      </c>
      <c r="F4686" s="1" t="s">
        <v>1366</v>
      </c>
      <c r="G4686" t="b">
        <v>1</v>
      </c>
      <c r="H4686" s="3">
        <v>43532.703923611109</v>
      </c>
      <c r="I4686" s="1" t="s">
        <v>271</v>
      </c>
      <c r="J4686" s="1" t="s">
        <v>272</v>
      </c>
    </row>
    <row r="4687" spans="1:10" x14ac:dyDescent="0.25">
      <c r="A4687">
        <v>62692</v>
      </c>
      <c r="B4687">
        <v>2</v>
      </c>
      <c r="C4687" s="1" t="s">
        <v>2846</v>
      </c>
      <c r="D4687">
        <v>332</v>
      </c>
      <c r="E4687" s="2">
        <v>0.70416666666666672</v>
      </c>
      <c r="F4687" s="1" t="s">
        <v>582</v>
      </c>
      <c r="G4687" t="b">
        <v>1</v>
      </c>
      <c r="H4687" s="3">
        <v>43532.703993055555</v>
      </c>
      <c r="I4687" s="1" t="s">
        <v>449</v>
      </c>
      <c r="J4687" s="1" t="s">
        <v>450</v>
      </c>
    </row>
    <row r="4688" spans="1:10" x14ac:dyDescent="0.25">
      <c r="A4688">
        <v>62693</v>
      </c>
      <c r="B4688">
        <v>1</v>
      </c>
      <c r="C4688" s="1" t="s">
        <v>2847</v>
      </c>
      <c r="D4688">
        <v>332</v>
      </c>
      <c r="E4688" s="2">
        <v>0.70416666666666672</v>
      </c>
      <c r="F4688" s="1" t="s">
        <v>1366</v>
      </c>
      <c r="G4688" t="b">
        <v>1</v>
      </c>
      <c r="H4688" s="3">
        <v>43532.704444444447</v>
      </c>
      <c r="I4688" s="1" t="s">
        <v>327</v>
      </c>
      <c r="J4688" s="1" t="s">
        <v>328</v>
      </c>
    </row>
    <row r="4689" spans="1:10" x14ac:dyDescent="0.25">
      <c r="A4689">
        <v>62693</v>
      </c>
      <c r="B4689">
        <v>2</v>
      </c>
      <c r="C4689" s="1" t="s">
        <v>2847</v>
      </c>
      <c r="D4689">
        <v>332</v>
      </c>
      <c r="E4689" s="2">
        <v>0.70416666666666672</v>
      </c>
      <c r="F4689" s="1" t="s">
        <v>582</v>
      </c>
      <c r="G4689" t="b">
        <v>1</v>
      </c>
      <c r="H4689" s="3">
        <v>43532.704710648148</v>
      </c>
      <c r="I4689" s="1" t="s">
        <v>171</v>
      </c>
      <c r="J4689" s="1" t="s">
        <v>172</v>
      </c>
    </row>
    <row r="4690" spans="1:10" x14ac:dyDescent="0.25">
      <c r="A4690">
        <v>62694</v>
      </c>
      <c r="B4690">
        <v>1</v>
      </c>
      <c r="C4690" s="1" t="s">
        <v>2848</v>
      </c>
      <c r="D4690">
        <v>332</v>
      </c>
      <c r="E4690" s="2">
        <v>0.70486111111111116</v>
      </c>
      <c r="F4690" s="1" t="s">
        <v>666</v>
      </c>
      <c r="G4690" t="b">
        <v>1</v>
      </c>
      <c r="H4690" s="3">
        <v>43532.705000000002</v>
      </c>
      <c r="I4690" s="1" t="s">
        <v>534</v>
      </c>
      <c r="J4690" s="1" t="s">
        <v>535</v>
      </c>
    </row>
    <row r="4691" spans="1:10" x14ac:dyDescent="0.25">
      <c r="A4691">
        <v>62694</v>
      </c>
      <c r="B4691">
        <v>2</v>
      </c>
      <c r="C4691" s="1" t="s">
        <v>2848</v>
      </c>
      <c r="D4691">
        <v>332</v>
      </c>
      <c r="E4691" s="2">
        <v>0.70486111111111116</v>
      </c>
      <c r="F4691" s="1" t="s">
        <v>1366</v>
      </c>
      <c r="G4691" t="b">
        <v>1</v>
      </c>
      <c r="H4691" s="3">
        <v>43532.704965277779</v>
      </c>
      <c r="I4691" s="1" t="s">
        <v>327</v>
      </c>
      <c r="J4691" s="1" t="s">
        <v>328</v>
      </c>
    </row>
    <row r="4692" spans="1:10" x14ac:dyDescent="0.25">
      <c r="A4692">
        <v>62694</v>
      </c>
      <c r="B4692">
        <v>3</v>
      </c>
      <c r="C4692" s="1" t="s">
        <v>2848</v>
      </c>
      <c r="D4692">
        <v>332</v>
      </c>
      <c r="E4692" s="2">
        <v>0.70486111111111116</v>
      </c>
      <c r="F4692" s="1" t="s">
        <v>582</v>
      </c>
      <c r="G4692" t="b">
        <v>1</v>
      </c>
      <c r="H4692" s="3">
        <v>43532.705034722225</v>
      </c>
      <c r="I4692" s="1" t="s">
        <v>345</v>
      </c>
      <c r="J4692" s="1" t="s">
        <v>346</v>
      </c>
    </row>
    <row r="4693" spans="1:10" x14ac:dyDescent="0.25">
      <c r="A4693">
        <v>62695</v>
      </c>
      <c r="B4693">
        <v>1</v>
      </c>
      <c r="C4693" s="1" t="s">
        <v>2849</v>
      </c>
      <c r="D4693">
        <v>332</v>
      </c>
      <c r="E4693" s="2">
        <v>0.70486111111111116</v>
      </c>
      <c r="F4693" s="1" t="s">
        <v>666</v>
      </c>
      <c r="G4693" t="b">
        <v>1</v>
      </c>
      <c r="H4693" s="3">
        <v>43532.705000000002</v>
      </c>
      <c r="I4693" s="1" t="s">
        <v>534</v>
      </c>
      <c r="J4693" s="1" t="s">
        <v>535</v>
      </c>
    </row>
    <row r="4694" spans="1:10" x14ac:dyDescent="0.25">
      <c r="A4694">
        <v>62695</v>
      </c>
      <c r="B4694">
        <v>2</v>
      </c>
      <c r="C4694" s="1" t="s">
        <v>2849</v>
      </c>
      <c r="D4694">
        <v>332</v>
      </c>
      <c r="E4694" s="2">
        <v>0.70486111111111116</v>
      </c>
      <c r="F4694" s="1" t="s">
        <v>1366</v>
      </c>
      <c r="G4694" t="b">
        <v>1</v>
      </c>
      <c r="H4694" s="3">
        <v>43532.704965277779</v>
      </c>
      <c r="I4694" s="1" t="s">
        <v>327</v>
      </c>
      <c r="J4694" s="1" t="s">
        <v>328</v>
      </c>
    </row>
    <row r="4695" spans="1:10" x14ac:dyDescent="0.25">
      <c r="A4695">
        <v>62695</v>
      </c>
      <c r="B4695">
        <v>3</v>
      </c>
      <c r="C4695" s="1" t="s">
        <v>2849</v>
      </c>
      <c r="D4695">
        <v>332</v>
      </c>
      <c r="E4695" s="2">
        <v>0.70486111111111116</v>
      </c>
      <c r="F4695" s="1" t="s">
        <v>582</v>
      </c>
      <c r="G4695" t="b">
        <v>1</v>
      </c>
      <c r="H4695" s="3">
        <v>43532.705034722225</v>
      </c>
      <c r="I4695" s="1" t="s">
        <v>345</v>
      </c>
      <c r="J4695" s="1" t="s">
        <v>346</v>
      </c>
    </row>
    <row r="4696" spans="1:10" x14ac:dyDescent="0.25">
      <c r="A4696">
        <v>62696</v>
      </c>
      <c r="B4696">
        <v>1</v>
      </c>
      <c r="C4696" s="1" t="s">
        <v>2850</v>
      </c>
      <c r="D4696">
        <v>332</v>
      </c>
      <c r="E4696" s="2">
        <v>0.7055555555555556</v>
      </c>
      <c r="F4696" s="1" t="s">
        <v>666</v>
      </c>
      <c r="G4696" t="b">
        <v>1</v>
      </c>
      <c r="H4696" s="3">
        <v>43532.705474537041</v>
      </c>
      <c r="I4696" s="1" t="s">
        <v>534</v>
      </c>
      <c r="J4696" s="1" t="s">
        <v>535</v>
      </c>
    </row>
    <row r="4697" spans="1:10" x14ac:dyDescent="0.25">
      <c r="A4697">
        <v>62696</v>
      </c>
      <c r="B4697">
        <v>2</v>
      </c>
      <c r="C4697" s="1" t="s">
        <v>2850</v>
      </c>
      <c r="D4697">
        <v>332</v>
      </c>
      <c r="E4697" s="2">
        <v>0.7055555555555556</v>
      </c>
      <c r="F4697" s="1" t="s">
        <v>1366</v>
      </c>
      <c r="G4697" t="b">
        <v>1</v>
      </c>
      <c r="H4697" s="3">
        <v>43532.70548611111</v>
      </c>
      <c r="I4697" s="1" t="s">
        <v>327</v>
      </c>
      <c r="J4697" s="1" t="s">
        <v>328</v>
      </c>
    </row>
    <row r="4698" spans="1:10" x14ac:dyDescent="0.25">
      <c r="A4698">
        <v>62696</v>
      </c>
      <c r="B4698">
        <v>3</v>
      </c>
      <c r="C4698" s="1" t="s">
        <v>2850</v>
      </c>
      <c r="D4698">
        <v>332</v>
      </c>
      <c r="E4698" s="2">
        <v>0.7055555555555556</v>
      </c>
      <c r="F4698" s="1" t="s">
        <v>582</v>
      </c>
      <c r="G4698" t="b">
        <v>1</v>
      </c>
      <c r="H4698" s="3">
        <v>43532.705555555556</v>
      </c>
      <c r="I4698" s="1" t="s">
        <v>345</v>
      </c>
      <c r="J4698" s="1" t="s">
        <v>346</v>
      </c>
    </row>
    <row r="4699" spans="1:10" x14ac:dyDescent="0.25">
      <c r="A4699">
        <v>62697</v>
      </c>
      <c r="B4699">
        <v>1</v>
      </c>
      <c r="C4699" s="1" t="s">
        <v>2851</v>
      </c>
      <c r="D4699">
        <v>332</v>
      </c>
      <c r="E4699" s="2">
        <v>0.7055555555555556</v>
      </c>
      <c r="F4699" s="1" t="s">
        <v>666</v>
      </c>
      <c r="G4699" t="b">
        <v>1</v>
      </c>
      <c r="H4699" s="3">
        <v>43532.705995370372</v>
      </c>
      <c r="I4699" s="1" t="s">
        <v>534</v>
      </c>
      <c r="J4699" s="1" t="s">
        <v>535</v>
      </c>
    </row>
    <row r="4700" spans="1:10" x14ac:dyDescent="0.25">
      <c r="A4700">
        <v>62697</v>
      </c>
      <c r="B4700">
        <v>2</v>
      </c>
      <c r="C4700" s="1" t="s">
        <v>2851</v>
      </c>
      <c r="D4700">
        <v>332</v>
      </c>
      <c r="E4700" s="2">
        <v>0.7055555555555556</v>
      </c>
      <c r="F4700" s="1" t="s">
        <v>1366</v>
      </c>
      <c r="G4700" t="b">
        <v>1</v>
      </c>
      <c r="H4700" s="3">
        <v>43532.706006944441</v>
      </c>
      <c r="I4700" s="1" t="s">
        <v>329</v>
      </c>
      <c r="J4700" s="1" t="s">
        <v>330</v>
      </c>
    </row>
    <row r="4701" spans="1:10" x14ac:dyDescent="0.25">
      <c r="A4701">
        <v>62697</v>
      </c>
      <c r="B4701">
        <v>3</v>
      </c>
      <c r="C4701" s="1" t="s">
        <v>2851</v>
      </c>
      <c r="D4701">
        <v>332</v>
      </c>
      <c r="E4701" s="2">
        <v>0.7055555555555556</v>
      </c>
      <c r="F4701" s="1" t="s">
        <v>582</v>
      </c>
      <c r="G4701" t="b">
        <v>1</v>
      </c>
      <c r="H4701" s="3">
        <v>43532.706064814818</v>
      </c>
      <c r="I4701" s="1" t="s">
        <v>367</v>
      </c>
      <c r="J4701" s="1" t="s">
        <v>368</v>
      </c>
    </row>
    <row r="4702" spans="1:10" x14ac:dyDescent="0.25">
      <c r="A4702">
        <v>62698</v>
      </c>
      <c r="B4702">
        <v>1</v>
      </c>
      <c r="C4702" s="1" t="s">
        <v>2852</v>
      </c>
      <c r="D4702">
        <v>332</v>
      </c>
      <c r="E4702" s="2">
        <v>0.70625000000000004</v>
      </c>
      <c r="F4702" s="1" t="s">
        <v>666</v>
      </c>
      <c r="G4702" t="b">
        <v>1</v>
      </c>
      <c r="H4702" s="3">
        <v>43532.705995370372</v>
      </c>
      <c r="I4702" s="1" t="s">
        <v>534</v>
      </c>
      <c r="J4702" s="1" t="s">
        <v>535</v>
      </c>
    </row>
    <row r="4703" spans="1:10" x14ac:dyDescent="0.25">
      <c r="A4703">
        <v>62698</v>
      </c>
      <c r="B4703">
        <v>2</v>
      </c>
      <c r="C4703" s="1" t="s">
        <v>2852</v>
      </c>
      <c r="D4703">
        <v>332</v>
      </c>
      <c r="E4703" s="2">
        <v>0.70625000000000004</v>
      </c>
      <c r="F4703" s="1" t="s">
        <v>1366</v>
      </c>
      <c r="G4703" t="b">
        <v>1</v>
      </c>
      <c r="H4703" s="3">
        <v>43532.706006944441</v>
      </c>
      <c r="I4703" s="1" t="s">
        <v>329</v>
      </c>
      <c r="J4703" s="1" t="s">
        <v>330</v>
      </c>
    </row>
    <row r="4704" spans="1:10" x14ac:dyDescent="0.25">
      <c r="A4704">
        <v>62698</v>
      </c>
      <c r="B4704">
        <v>3</v>
      </c>
      <c r="C4704" s="1" t="s">
        <v>2852</v>
      </c>
      <c r="D4704">
        <v>332</v>
      </c>
      <c r="E4704" s="2">
        <v>0.70625000000000004</v>
      </c>
      <c r="F4704" s="1" t="s">
        <v>582</v>
      </c>
      <c r="G4704" t="b">
        <v>1</v>
      </c>
      <c r="H4704" s="3">
        <v>43532.706284722219</v>
      </c>
      <c r="I4704" s="1" t="s">
        <v>153</v>
      </c>
      <c r="J4704" s="1" t="s">
        <v>154</v>
      </c>
    </row>
    <row r="4705" spans="1:10" x14ac:dyDescent="0.25">
      <c r="A4705">
        <v>62699</v>
      </c>
      <c r="B4705">
        <v>1</v>
      </c>
      <c r="C4705" s="1" t="s">
        <v>2853</v>
      </c>
      <c r="D4705">
        <v>332</v>
      </c>
      <c r="E4705" s="2">
        <v>0.70625000000000004</v>
      </c>
      <c r="F4705" s="1" t="s">
        <v>666</v>
      </c>
      <c r="G4705" t="b">
        <v>1</v>
      </c>
      <c r="H4705" s="3">
        <v>43532.706516203703</v>
      </c>
      <c r="I4705" s="1" t="s">
        <v>534</v>
      </c>
      <c r="J4705" s="1" t="s">
        <v>535</v>
      </c>
    </row>
    <row r="4706" spans="1:10" x14ac:dyDescent="0.25">
      <c r="A4706">
        <v>62699</v>
      </c>
      <c r="B4706">
        <v>2</v>
      </c>
      <c r="C4706" s="1" t="s">
        <v>2853</v>
      </c>
      <c r="D4706">
        <v>332</v>
      </c>
      <c r="E4706" s="2">
        <v>0.70625000000000004</v>
      </c>
      <c r="F4706" s="1" t="s">
        <v>1366</v>
      </c>
      <c r="G4706" t="b">
        <v>1</v>
      </c>
      <c r="H4706" s="3">
        <v>43532.70652777778</v>
      </c>
      <c r="I4706" s="1" t="s">
        <v>684</v>
      </c>
      <c r="J4706" s="1" t="s">
        <v>685</v>
      </c>
    </row>
    <row r="4707" spans="1:10" x14ac:dyDescent="0.25">
      <c r="A4707">
        <v>62699</v>
      </c>
      <c r="B4707">
        <v>3</v>
      </c>
      <c r="C4707" s="1" t="s">
        <v>2853</v>
      </c>
      <c r="D4707">
        <v>332</v>
      </c>
      <c r="E4707" s="2">
        <v>0.70625000000000004</v>
      </c>
      <c r="F4707" s="1" t="s">
        <v>582</v>
      </c>
      <c r="G4707" t="b">
        <v>1</v>
      </c>
      <c r="H4707" s="3">
        <v>43532.706585648149</v>
      </c>
      <c r="I4707" s="1" t="s">
        <v>173</v>
      </c>
      <c r="J4707" s="1" t="s">
        <v>174</v>
      </c>
    </row>
    <row r="4708" spans="1:10" x14ac:dyDescent="0.25">
      <c r="A4708">
        <v>62700</v>
      </c>
      <c r="B4708">
        <v>1</v>
      </c>
      <c r="C4708" s="1" t="s">
        <v>2854</v>
      </c>
      <c r="D4708">
        <v>332</v>
      </c>
      <c r="E4708" s="2">
        <v>0.70694444444444449</v>
      </c>
      <c r="F4708" s="1" t="s">
        <v>666</v>
      </c>
      <c r="G4708" t="b">
        <v>1</v>
      </c>
      <c r="H4708" s="3">
        <v>43532.707037037035</v>
      </c>
      <c r="I4708" s="1" t="s">
        <v>541</v>
      </c>
      <c r="J4708" s="1" t="s">
        <v>542</v>
      </c>
    </row>
    <row r="4709" spans="1:10" x14ac:dyDescent="0.25">
      <c r="A4709">
        <v>62700</v>
      </c>
      <c r="B4709">
        <v>2</v>
      </c>
      <c r="C4709" s="1" t="s">
        <v>2854</v>
      </c>
      <c r="D4709">
        <v>332</v>
      </c>
      <c r="E4709" s="2">
        <v>0.70694444444444449</v>
      </c>
      <c r="F4709" s="1" t="s">
        <v>1366</v>
      </c>
      <c r="G4709" t="b">
        <v>1</v>
      </c>
      <c r="H4709" s="3">
        <v>43532.707048611112</v>
      </c>
      <c r="I4709" s="1" t="s">
        <v>273</v>
      </c>
      <c r="J4709" s="1" t="s">
        <v>274</v>
      </c>
    </row>
    <row r="4710" spans="1:10" x14ac:dyDescent="0.25">
      <c r="A4710">
        <v>62700</v>
      </c>
      <c r="B4710">
        <v>3</v>
      </c>
      <c r="C4710" s="1" t="s">
        <v>2854</v>
      </c>
      <c r="D4710">
        <v>332</v>
      </c>
      <c r="E4710" s="2">
        <v>0.70694444444444449</v>
      </c>
      <c r="F4710" s="1" t="s">
        <v>582</v>
      </c>
      <c r="G4710" t="b">
        <v>1</v>
      </c>
      <c r="H4710" s="3">
        <v>43532.707106481481</v>
      </c>
      <c r="I4710" s="1" t="s">
        <v>173</v>
      </c>
      <c r="J4710" s="1" t="s">
        <v>174</v>
      </c>
    </row>
    <row r="4711" spans="1:10" x14ac:dyDescent="0.25">
      <c r="A4711">
        <v>62701</v>
      </c>
      <c r="B4711">
        <v>1</v>
      </c>
      <c r="C4711" s="1" t="s">
        <v>2855</v>
      </c>
      <c r="D4711">
        <v>332</v>
      </c>
      <c r="E4711" s="2">
        <v>0.70694444444444449</v>
      </c>
      <c r="F4711" s="1" t="s">
        <v>666</v>
      </c>
      <c r="G4711" t="b">
        <v>1</v>
      </c>
      <c r="H4711" s="3">
        <v>43532.707037037035</v>
      </c>
      <c r="I4711" s="1" t="s">
        <v>541</v>
      </c>
      <c r="J4711" s="1" t="s">
        <v>542</v>
      </c>
    </row>
    <row r="4712" spans="1:10" x14ac:dyDescent="0.25">
      <c r="A4712">
        <v>62701</v>
      </c>
      <c r="B4712">
        <v>2</v>
      </c>
      <c r="C4712" s="1" t="s">
        <v>2855</v>
      </c>
      <c r="D4712">
        <v>332</v>
      </c>
      <c r="E4712" s="2">
        <v>0.70694444444444449</v>
      </c>
      <c r="F4712" s="1" t="s">
        <v>1366</v>
      </c>
      <c r="G4712" t="b">
        <v>1</v>
      </c>
      <c r="H4712" s="3">
        <v>43532.707048611112</v>
      </c>
      <c r="I4712" s="1" t="s">
        <v>273</v>
      </c>
      <c r="J4712" s="1" t="s">
        <v>274</v>
      </c>
    </row>
    <row r="4713" spans="1:10" x14ac:dyDescent="0.25">
      <c r="A4713">
        <v>62701</v>
      </c>
      <c r="B4713">
        <v>3</v>
      </c>
      <c r="C4713" s="1" t="s">
        <v>2855</v>
      </c>
      <c r="D4713">
        <v>332</v>
      </c>
      <c r="E4713" s="2">
        <v>0.70694444444444449</v>
      </c>
      <c r="F4713" s="1" t="s">
        <v>582</v>
      </c>
      <c r="G4713" t="b">
        <v>1</v>
      </c>
      <c r="H4713" s="3">
        <v>43532.707106481481</v>
      </c>
      <c r="I4713" s="1" t="s">
        <v>173</v>
      </c>
      <c r="J4713" s="1" t="s">
        <v>174</v>
      </c>
    </row>
    <row r="4714" spans="1:10" x14ac:dyDescent="0.25">
      <c r="A4714">
        <v>62702</v>
      </c>
      <c r="B4714">
        <v>1</v>
      </c>
      <c r="C4714" s="1" t="s">
        <v>2856</v>
      </c>
      <c r="D4714">
        <v>332</v>
      </c>
      <c r="E4714" s="2">
        <v>0.70763888888888893</v>
      </c>
      <c r="F4714" s="1" t="s">
        <v>666</v>
      </c>
      <c r="G4714" t="b">
        <v>1</v>
      </c>
      <c r="H4714" s="3">
        <v>43532.707557870373</v>
      </c>
      <c r="I4714" s="1" t="s">
        <v>467</v>
      </c>
      <c r="J4714" s="1" t="s">
        <v>468</v>
      </c>
    </row>
    <row r="4715" spans="1:10" x14ac:dyDescent="0.25">
      <c r="A4715">
        <v>62702</v>
      </c>
      <c r="B4715">
        <v>2</v>
      </c>
      <c r="C4715" s="1" t="s">
        <v>2856</v>
      </c>
      <c r="D4715">
        <v>332</v>
      </c>
      <c r="E4715" s="2">
        <v>0.70763888888888893</v>
      </c>
      <c r="F4715" s="1" t="s">
        <v>1366</v>
      </c>
      <c r="G4715" t="b">
        <v>1</v>
      </c>
      <c r="H4715" s="3">
        <v>43532.707569444443</v>
      </c>
      <c r="I4715" s="1" t="s">
        <v>273</v>
      </c>
      <c r="J4715" s="1" t="s">
        <v>274</v>
      </c>
    </row>
    <row r="4716" spans="1:10" x14ac:dyDescent="0.25">
      <c r="A4716">
        <v>62702</v>
      </c>
      <c r="B4716">
        <v>3</v>
      </c>
      <c r="C4716" s="1" t="s">
        <v>2856</v>
      </c>
      <c r="D4716">
        <v>332</v>
      </c>
      <c r="E4716" s="2">
        <v>0.70763888888888893</v>
      </c>
      <c r="F4716" s="1" t="s">
        <v>582</v>
      </c>
      <c r="G4716" t="b">
        <v>1</v>
      </c>
      <c r="H4716" s="3">
        <v>43532.707627314812</v>
      </c>
      <c r="I4716" s="1" t="s">
        <v>375</v>
      </c>
      <c r="J4716" s="1" t="s">
        <v>376</v>
      </c>
    </row>
    <row r="4717" spans="1:10" x14ac:dyDescent="0.25">
      <c r="A4717">
        <v>62703</v>
      </c>
      <c r="B4717">
        <v>1</v>
      </c>
      <c r="C4717" s="1" t="s">
        <v>2857</v>
      </c>
      <c r="D4717">
        <v>332</v>
      </c>
      <c r="E4717" s="2">
        <v>0.70763888888888893</v>
      </c>
      <c r="F4717" s="1" t="s">
        <v>666</v>
      </c>
      <c r="G4717" t="b">
        <v>1</v>
      </c>
      <c r="H4717" s="3">
        <v>43532.708078703705</v>
      </c>
      <c r="I4717" s="1" t="s">
        <v>125</v>
      </c>
      <c r="J4717" s="1" t="s">
        <v>126</v>
      </c>
    </row>
    <row r="4718" spans="1:10" x14ac:dyDescent="0.25">
      <c r="A4718">
        <v>62703</v>
      </c>
      <c r="B4718">
        <v>2</v>
      </c>
      <c r="C4718" s="1" t="s">
        <v>2857</v>
      </c>
      <c r="D4718">
        <v>332</v>
      </c>
      <c r="E4718" s="2">
        <v>0.70763888888888893</v>
      </c>
      <c r="F4718" s="1" t="s">
        <v>1366</v>
      </c>
      <c r="G4718" t="b">
        <v>1</v>
      </c>
      <c r="H4718" s="3">
        <v>43532.708090277774</v>
      </c>
      <c r="I4718" s="1" t="s">
        <v>241</v>
      </c>
      <c r="J4718" s="1" t="s">
        <v>242</v>
      </c>
    </row>
    <row r="4719" spans="1:10" x14ac:dyDescent="0.25">
      <c r="A4719">
        <v>62703</v>
      </c>
      <c r="B4719">
        <v>3</v>
      </c>
      <c r="C4719" s="1" t="s">
        <v>2857</v>
      </c>
      <c r="D4719">
        <v>332</v>
      </c>
      <c r="E4719" s="2">
        <v>0.70763888888888893</v>
      </c>
      <c r="F4719" s="1" t="s">
        <v>582</v>
      </c>
      <c r="G4719" t="b">
        <v>1</v>
      </c>
      <c r="H4719" s="3">
        <v>43532.708148148151</v>
      </c>
      <c r="I4719" s="1" t="s">
        <v>453</v>
      </c>
      <c r="J4719" s="1" t="s">
        <v>454</v>
      </c>
    </row>
    <row r="4720" spans="1:10" x14ac:dyDescent="0.25">
      <c r="A4720">
        <v>62704</v>
      </c>
      <c r="B4720">
        <v>1</v>
      </c>
      <c r="C4720" s="1" t="s">
        <v>2858</v>
      </c>
      <c r="D4720">
        <v>332</v>
      </c>
      <c r="E4720" s="2">
        <v>0.70833333333333337</v>
      </c>
      <c r="F4720" s="1" t="s">
        <v>666</v>
      </c>
      <c r="G4720" t="b">
        <v>1</v>
      </c>
      <c r="H4720" s="3">
        <v>43532.708078703705</v>
      </c>
      <c r="I4720" s="1" t="s">
        <v>125</v>
      </c>
      <c r="J4720" s="1" t="s">
        <v>126</v>
      </c>
    </row>
    <row r="4721" spans="1:10" x14ac:dyDescent="0.25">
      <c r="A4721">
        <v>62704</v>
      </c>
      <c r="B4721">
        <v>2</v>
      </c>
      <c r="C4721" s="1" t="s">
        <v>2858</v>
      </c>
      <c r="D4721">
        <v>332</v>
      </c>
      <c r="E4721" s="2">
        <v>0.70833333333333337</v>
      </c>
      <c r="F4721" s="1" t="s">
        <v>1366</v>
      </c>
      <c r="G4721" t="b">
        <v>1</v>
      </c>
      <c r="H4721" s="3">
        <v>43532.708090277774</v>
      </c>
      <c r="I4721" s="1" t="s">
        <v>241</v>
      </c>
      <c r="J4721" s="1" t="s">
        <v>242</v>
      </c>
    </row>
    <row r="4722" spans="1:10" x14ac:dyDescent="0.25">
      <c r="A4722">
        <v>62704</v>
      </c>
      <c r="B4722">
        <v>3</v>
      </c>
      <c r="C4722" s="1" t="s">
        <v>2858</v>
      </c>
      <c r="D4722">
        <v>332</v>
      </c>
      <c r="E4722" s="2">
        <v>0.70833333333333337</v>
      </c>
      <c r="F4722" s="1" t="s">
        <v>582</v>
      </c>
      <c r="G4722" t="b">
        <v>1</v>
      </c>
      <c r="H4722" s="3">
        <v>43532.708148148151</v>
      </c>
      <c r="I4722" s="1" t="s">
        <v>453</v>
      </c>
      <c r="J4722" s="1" t="s">
        <v>454</v>
      </c>
    </row>
    <row r="4723" spans="1:10" x14ac:dyDescent="0.25">
      <c r="A4723">
        <v>62705</v>
      </c>
      <c r="B4723">
        <v>1</v>
      </c>
      <c r="C4723" s="1" t="s">
        <v>2859</v>
      </c>
      <c r="D4723">
        <v>332</v>
      </c>
      <c r="E4723" s="2">
        <v>0.70833333333333337</v>
      </c>
      <c r="F4723" s="1" t="s">
        <v>666</v>
      </c>
      <c r="G4723" t="b">
        <v>1</v>
      </c>
      <c r="H4723" s="3">
        <v>43532.708587962959</v>
      </c>
      <c r="I4723" s="1" t="s">
        <v>167</v>
      </c>
      <c r="J4723" s="1" t="s">
        <v>168</v>
      </c>
    </row>
    <row r="4724" spans="1:10" x14ac:dyDescent="0.25">
      <c r="A4724">
        <v>62705</v>
      </c>
      <c r="B4724">
        <v>2</v>
      </c>
      <c r="C4724" s="1" t="s">
        <v>2859</v>
      </c>
      <c r="D4724">
        <v>332</v>
      </c>
      <c r="E4724" s="2">
        <v>0.70833333333333337</v>
      </c>
      <c r="F4724" s="1" t="s">
        <v>1366</v>
      </c>
      <c r="G4724" t="b">
        <v>1</v>
      </c>
      <c r="H4724" s="3">
        <v>43532.708611111113</v>
      </c>
      <c r="I4724" s="1" t="s">
        <v>241</v>
      </c>
      <c r="J4724" s="1" t="s">
        <v>242</v>
      </c>
    </row>
    <row r="4725" spans="1:10" x14ac:dyDescent="0.25">
      <c r="A4725">
        <v>62705</v>
      </c>
      <c r="B4725">
        <v>3</v>
      </c>
      <c r="C4725" s="1" t="s">
        <v>2859</v>
      </c>
      <c r="D4725">
        <v>332</v>
      </c>
      <c r="E4725" s="2">
        <v>0.70833333333333337</v>
      </c>
      <c r="F4725" s="1" t="s">
        <v>582</v>
      </c>
      <c r="G4725" t="b">
        <v>1</v>
      </c>
      <c r="H4725" s="3">
        <v>43532.708668981482</v>
      </c>
      <c r="I4725" s="1" t="s">
        <v>435</v>
      </c>
      <c r="J4725" s="1" t="s">
        <v>436</v>
      </c>
    </row>
    <row r="4726" spans="1:10" x14ac:dyDescent="0.25">
      <c r="A4726">
        <v>62706</v>
      </c>
      <c r="B4726">
        <v>1</v>
      </c>
      <c r="C4726" s="1" t="s">
        <v>2860</v>
      </c>
      <c r="D4726">
        <v>332</v>
      </c>
      <c r="E4726" s="2">
        <v>0.70902777777777781</v>
      </c>
      <c r="F4726" s="1" t="s">
        <v>666</v>
      </c>
      <c r="G4726" t="b">
        <v>1</v>
      </c>
      <c r="H4726" s="3">
        <v>43532.709108796298</v>
      </c>
      <c r="I4726" s="1" t="s">
        <v>167</v>
      </c>
      <c r="J4726" s="1" t="s">
        <v>168</v>
      </c>
    </row>
    <row r="4727" spans="1:10" x14ac:dyDescent="0.25">
      <c r="A4727">
        <v>62706</v>
      </c>
      <c r="B4727">
        <v>2</v>
      </c>
      <c r="C4727" s="1" t="s">
        <v>2860</v>
      </c>
      <c r="D4727">
        <v>332</v>
      </c>
      <c r="E4727" s="2">
        <v>0.70902777777777781</v>
      </c>
      <c r="F4727" s="1" t="s">
        <v>1366</v>
      </c>
      <c r="G4727" t="b">
        <v>1</v>
      </c>
      <c r="H4727" s="3">
        <v>43532.709131944444</v>
      </c>
      <c r="I4727" s="1" t="s">
        <v>171</v>
      </c>
      <c r="J4727" s="1" t="s">
        <v>172</v>
      </c>
    </row>
    <row r="4728" spans="1:10" x14ac:dyDescent="0.25">
      <c r="A4728">
        <v>62706</v>
      </c>
      <c r="B4728">
        <v>3</v>
      </c>
      <c r="C4728" s="1" t="s">
        <v>2860</v>
      </c>
      <c r="D4728">
        <v>332</v>
      </c>
      <c r="E4728" s="2">
        <v>0.70902777777777781</v>
      </c>
      <c r="F4728" s="1" t="s">
        <v>582</v>
      </c>
      <c r="G4728" t="b">
        <v>1</v>
      </c>
      <c r="H4728" s="3">
        <v>43532.709189814814</v>
      </c>
      <c r="I4728" s="1" t="s">
        <v>203</v>
      </c>
      <c r="J4728" s="1" t="s">
        <v>204</v>
      </c>
    </row>
    <row r="4729" spans="1:10" x14ac:dyDescent="0.25">
      <c r="A4729">
        <v>62707</v>
      </c>
      <c r="B4729">
        <v>1</v>
      </c>
      <c r="C4729" s="1" t="s">
        <v>2861</v>
      </c>
      <c r="D4729">
        <v>332</v>
      </c>
      <c r="E4729" s="2">
        <v>0.70902777777777781</v>
      </c>
      <c r="F4729" s="1" t="s">
        <v>666</v>
      </c>
      <c r="G4729" t="b">
        <v>1</v>
      </c>
      <c r="H4729" s="3">
        <v>43532.709108796298</v>
      </c>
      <c r="I4729" s="1" t="s">
        <v>167</v>
      </c>
      <c r="J4729" s="1" t="s">
        <v>168</v>
      </c>
    </row>
    <row r="4730" spans="1:10" x14ac:dyDescent="0.25">
      <c r="A4730">
        <v>62707</v>
      </c>
      <c r="B4730">
        <v>2</v>
      </c>
      <c r="C4730" s="1" t="s">
        <v>2861</v>
      </c>
      <c r="D4730">
        <v>332</v>
      </c>
      <c r="E4730" s="2">
        <v>0.70902777777777781</v>
      </c>
      <c r="F4730" s="1" t="s">
        <v>1366</v>
      </c>
      <c r="G4730" t="b">
        <v>1</v>
      </c>
      <c r="H4730" s="3">
        <v>43532.709131944444</v>
      </c>
      <c r="I4730" s="1" t="s">
        <v>171</v>
      </c>
      <c r="J4730" s="1" t="s">
        <v>172</v>
      </c>
    </row>
    <row r="4731" spans="1:10" x14ac:dyDescent="0.25">
      <c r="A4731">
        <v>62707</v>
      </c>
      <c r="B4731">
        <v>3</v>
      </c>
      <c r="C4731" s="1" t="s">
        <v>2861</v>
      </c>
      <c r="D4731">
        <v>332</v>
      </c>
      <c r="E4731" s="2">
        <v>0.70902777777777781</v>
      </c>
      <c r="F4731" s="1" t="s">
        <v>582</v>
      </c>
      <c r="G4731" t="b">
        <v>1</v>
      </c>
      <c r="H4731" s="3">
        <v>43532.709189814814</v>
      </c>
      <c r="I4731" s="1" t="s">
        <v>203</v>
      </c>
      <c r="J4731" s="1" t="s">
        <v>204</v>
      </c>
    </row>
    <row r="4732" spans="1:10" x14ac:dyDescent="0.25">
      <c r="A4732">
        <v>62708</v>
      </c>
      <c r="B4732">
        <v>1</v>
      </c>
      <c r="C4732" s="1" t="s">
        <v>2862</v>
      </c>
      <c r="D4732">
        <v>332</v>
      </c>
      <c r="E4732" s="2">
        <v>0.70972222222222225</v>
      </c>
      <c r="F4732" s="1" t="s">
        <v>666</v>
      </c>
      <c r="G4732" t="b">
        <v>1</v>
      </c>
      <c r="H4732" s="3">
        <v>43532.709629629629</v>
      </c>
      <c r="I4732" s="1" t="s">
        <v>287</v>
      </c>
      <c r="J4732" s="1" t="s">
        <v>288</v>
      </c>
    </row>
    <row r="4733" spans="1:10" x14ac:dyDescent="0.25">
      <c r="A4733">
        <v>62708</v>
      </c>
      <c r="B4733">
        <v>2</v>
      </c>
      <c r="C4733" s="1" t="s">
        <v>2862</v>
      </c>
      <c r="D4733">
        <v>332</v>
      </c>
      <c r="E4733" s="2">
        <v>0.70972222222222225</v>
      </c>
      <c r="F4733" s="1" t="s">
        <v>1366</v>
      </c>
      <c r="G4733" t="b">
        <v>1</v>
      </c>
      <c r="H4733" s="3">
        <v>43532.709930555553</v>
      </c>
      <c r="I4733" s="1" t="s">
        <v>153</v>
      </c>
      <c r="J4733" s="1" t="s">
        <v>154</v>
      </c>
    </row>
    <row r="4734" spans="1:10" x14ac:dyDescent="0.25">
      <c r="A4734">
        <v>62708</v>
      </c>
      <c r="B4734">
        <v>3</v>
      </c>
      <c r="C4734" s="1" t="s">
        <v>2862</v>
      </c>
      <c r="D4734">
        <v>332</v>
      </c>
      <c r="E4734" s="2">
        <v>0.70972222222222225</v>
      </c>
      <c r="F4734" s="1" t="s">
        <v>582</v>
      </c>
      <c r="G4734" t="b">
        <v>1</v>
      </c>
      <c r="H4734" s="3">
        <v>43532.709710648145</v>
      </c>
      <c r="I4734" s="1" t="s">
        <v>203</v>
      </c>
      <c r="J4734" s="1" t="s">
        <v>204</v>
      </c>
    </row>
    <row r="4735" spans="1:10" x14ac:dyDescent="0.25">
      <c r="A4735">
        <v>62709</v>
      </c>
      <c r="B4735">
        <v>1</v>
      </c>
      <c r="C4735" s="1" t="s">
        <v>2863</v>
      </c>
      <c r="D4735">
        <v>332</v>
      </c>
      <c r="E4735" s="2">
        <v>0.70972222222222225</v>
      </c>
      <c r="F4735" s="1" t="s">
        <v>666</v>
      </c>
      <c r="G4735" t="b">
        <v>1</v>
      </c>
      <c r="H4735" s="3">
        <v>43532.710150462961</v>
      </c>
      <c r="I4735" s="1" t="s">
        <v>237</v>
      </c>
      <c r="J4735" s="1" t="s">
        <v>238</v>
      </c>
    </row>
    <row r="4736" spans="1:10" x14ac:dyDescent="0.25">
      <c r="A4736">
        <v>62709</v>
      </c>
      <c r="B4736">
        <v>2</v>
      </c>
      <c r="C4736" s="1" t="s">
        <v>2863</v>
      </c>
      <c r="D4736">
        <v>332</v>
      </c>
      <c r="E4736" s="2">
        <v>0.70972222222222225</v>
      </c>
      <c r="F4736" s="1" t="s">
        <v>1366</v>
      </c>
      <c r="G4736" t="b">
        <v>1</v>
      </c>
      <c r="H4736" s="3">
        <v>43532.710173611114</v>
      </c>
      <c r="I4736" s="1" t="s">
        <v>173</v>
      </c>
      <c r="J4736" s="1" t="s">
        <v>174</v>
      </c>
    </row>
    <row r="4737" spans="1:10" x14ac:dyDescent="0.25">
      <c r="A4737">
        <v>62709</v>
      </c>
      <c r="B4737">
        <v>3</v>
      </c>
      <c r="C4737" s="1" t="s">
        <v>2863</v>
      </c>
      <c r="D4737">
        <v>332</v>
      </c>
      <c r="E4737" s="2">
        <v>0.70972222222222225</v>
      </c>
      <c r="F4737" s="1" t="s">
        <v>582</v>
      </c>
      <c r="G4737" t="b">
        <v>1</v>
      </c>
      <c r="H4737" s="3">
        <v>43532.710231481484</v>
      </c>
      <c r="I4737" s="1" t="s">
        <v>139</v>
      </c>
      <c r="J4737" s="1" t="s">
        <v>140</v>
      </c>
    </row>
    <row r="4738" spans="1:10" x14ac:dyDescent="0.25">
      <c r="A4738">
        <v>62710</v>
      </c>
      <c r="B4738">
        <v>1</v>
      </c>
      <c r="C4738" s="1" t="s">
        <v>2864</v>
      </c>
      <c r="D4738">
        <v>332</v>
      </c>
      <c r="E4738" s="2">
        <v>0.7104166666666667</v>
      </c>
      <c r="F4738" s="1" t="s">
        <v>666</v>
      </c>
      <c r="G4738" t="b">
        <v>1</v>
      </c>
      <c r="H4738" s="3">
        <v>43532.710150462961</v>
      </c>
      <c r="I4738" s="1" t="s">
        <v>237</v>
      </c>
      <c r="J4738" s="1" t="s">
        <v>238</v>
      </c>
    </row>
    <row r="4739" spans="1:10" x14ac:dyDescent="0.25">
      <c r="A4739">
        <v>62710</v>
      </c>
      <c r="B4739">
        <v>2</v>
      </c>
      <c r="C4739" s="1" t="s">
        <v>2864</v>
      </c>
      <c r="D4739">
        <v>332</v>
      </c>
      <c r="E4739" s="2">
        <v>0.7104166666666667</v>
      </c>
      <c r="F4739" s="1" t="s">
        <v>1366</v>
      </c>
      <c r="G4739" t="b">
        <v>1</v>
      </c>
      <c r="H4739" s="3">
        <v>43532.710173611114</v>
      </c>
      <c r="I4739" s="1" t="s">
        <v>173</v>
      </c>
      <c r="J4739" s="1" t="s">
        <v>174</v>
      </c>
    </row>
    <row r="4740" spans="1:10" x14ac:dyDescent="0.25">
      <c r="A4740">
        <v>62710</v>
      </c>
      <c r="B4740">
        <v>3</v>
      </c>
      <c r="C4740" s="1" t="s">
        <v>2864</v>
      </c>
      <c r="D4740">
        <v>332</v>
      </c>
      <c r="E4740" s="2">
        <v>0.7104166666666667</v>
      </c>
      <c r="F4740" s="1" t="s">
        <v>582</v>
      </c>
      <c r="G4740" t="b">
        <v>1</v>
      </c>
      <c r="H4740" s="3">
        <v>43532.710231481484</v>
      </c>
      <c r="I4740" s="1" t="s">
        <v>139</v>
      </c>
      <c r="J4740" s="1" t="s">
        <v>140</v>
      </c>
    </row>
    <row r="4741" spans="1:10" x14ac:dyDescent="0.25">
      <c r="A4741">
        <v>62711</v>
      </c>
      <c r="B4741">
        <v>1</v>
      </c>
      <c r="C4741" s="1" t="s">
        <v>2865</v>
      </c>
      <c r="D4741">
        <v>332</v>
      </c>
      <c r="E4741" s="2">
        <v>0.7104166666666667</v>
      </c>
      <c r="F4741" s="1" t="s">
        <v>666</v>
      </c>
      <c r="G4741" t="b">
        <v>1</v>
      </c>
      <c r="H4741" s="3">
        <v>43532.7106712963</v>
      </c>
      <c r="I4741" s="1" t="s">
        <v>237</v>
      </c>
      <c r="J4741" s="1" t="s">
        <v>238</v>
      </c>
    </row>
    <row r="4742" spans="1:10" x14ac:dyDescent="0.25">
      <c r="A4742">
        <v>62711</v>
      </c>
      <c r="B4742">
        <v>2</v>
      </c>
      <c r="C4742" s="1" t="s">
        <v>2865</v>
      </c>
      <c r="D4742">
        <v>332</v>
      </c>
      <c r="E4742" s="2">
        <v>0.7104166666666667</v>
      </c>
      <c r="F4742" s="1" t="s">
        <v>1366</v>
      </c>
      <c r="G4742" t="b">
        <v>1</v>
      </c>
      <c r="H4742" s="3">
        <v>43532.710694444446</v>
      </c>
      <c r="I4742" s="1" t="s">
        <v>221</v>
      </c>
      <c r="J4742" s="1" t="s">
        <v>222</v>
      </c>
    </row>
    <row r="4743" spans="1:10" x14ac:dyDescent="0.25">
      <c r="A4743">
        <v>62711</v>
      </c>
      <c r="B4743">
        <v>3</v>
      </c>
      <c r="C4743" s="1" t="s">
        <v>2865</v>
      </c>
      <c r="D4743">
        <v>332</v>
      </c>
      <c r="E4743" s="2">
        <v>0.7104166666666667</v>
      </c>
      <c r="F4743" s="1" t="s">
        <v>582</v>
      </c>
      <c r="G4743" t="b">
        <v>1</v>
      </c>
      <c r="H4743" s="3">
        <v>43532.710752314815</v>
      </c>
      <c r="I4743" s="1" t="s">
        <v>141</v>
      </c>
      <c r="J4743" s="1" t="s">
        <v>142</v>
      </c>
    </row>
    <row r="4744" spans="1:10" x14ac:dyDescent="0.25">
      <c r="A4744">
        <v>62712</v>
      </c>
      <c r="B4744">
        <v>1</v>
      </c>
      <c r="C4744" s="1" t="s">
        <v>2866</v>
      </c>
      <c r="D4744">
        <v>332</v>
      </c>
      <c r="E4744" s="2">
        <v>0.71111111111111114</v>
      </c>
      <c r="F4744" s="1" t="s">
        <v>666</v>
      </c>
      <c r="G4744" t="b">
        <v>1</v>
      </c>
      <c r="H4744" s="3">
        <v>43532.711192129631</v>
      </c>
      <c r="I4744" s="1" t="s">
        <v>271</v>
      </c>
      <c r="J4744" s="1" t="s">
        <v>272</v>
      </c>
    </row>
    <row r="4745" spans="1:10" x14ac:dyDescent="0.25">
      <c r="A4745">
        <v>62712</v>
      </c>
      <c r="B4745">
        <v>2</v>
      </c>
      <c r="C4745" s="1" t="s">
        <v>2866</v>
      </c>
      <c r="D4745">
        <v>332</v>
      </c>
      <c r="E4745" s="2">
        <v>0.71111111111111114</v>
      </c>
      <c r="F4745" s="1" t="s">
        <v>1366</v>
      </c>
      <c r="G4745" t="b">
        <v>1</v>
      </c>
      <c r="H4745" s="3">
        <v>43532.711226851854</v>
      </c>
      <c r="I4745" s="1" t="s">
        <v>489</v>
      </c>
      <c r="J4745" s="1" t="s">
        <v>490</v>
      </c>
    </row>
    <row r="4746" spans="1:10" x14ac:dyDescent="0.25">
      <c r="A4746">
        <v>62712</v>
      </c>
      <c r="B4746">
        <v>3</v>
      </c>
      <c r="C4746" s="1" t="s">
        <v>2866</v>
      </c>
      <c r="D4746">
        <v>332</v>
      </c>
      <c r="E4746" s="2">
        <v>0.71111111111111114</v>
      </c>
      <c r="F4746" s="1" t="s">
        <v>582</v>
      </c>
      <c r="G4746" t="b">
        <v>1</v>
      </c>
      <c r="H4746" s="3">
        <v>43532.711273148147</v>
      </c>
      <c r="I4746" s="1" t="s">
        <v>179</v>
      </c>
      <c r="J4746" s="1" t="s">
        <v>180</v>
      </c>
    </row>
    <row r="4747" spans="1:10" x14ac:dyDescent="0.25">
      <c r="A4747">
        <v>62713</v>
      </c>
      <c r="B4747">
        <v>1</v>
      </c>
      <c r="C4747" s="1" t="s">
        <v>2867</v>
      </c>
      <c r="D4747">
        <v>332</v>
      </c>
      <c r="E4747" s="2">
        <v>0.71111111111111114</v>
      </c>
      <c r="F4747" s="1" t="s">
        <v>666</v>
      </c>
      <c r="G4747" t="b">
        <v>1</v>
      </c>
      <c r="H4747" s="3">
        <v>43532.711192129631</v>
      </c>
      <c r="I4747" s="1" t="s">
        <v>271</v>
      </c>
      <c r="J4747" s="1" t="s">
        <v>272</v>
      </c>
    </row>
    <row r="4748" spans="1:10" x14ac:dyDescent="0.25">
      <c r="A4748">
        <v>62713</v>
      </c>
      <c r="B4748">
        <v>2</v>
      </c>
      <c r="C4748" s="1" t="s">
        <v>2867</v>
      </c>
      <c r="D4748">
        <v>332</v>
      </c>
      <c r="E4748" s="2">
        <v>0.71111111111111114</v>
      </c>
      <c r="F4748" s="1" t="s">
        <v>1366</v>
      </c>
      <c r="G4748" t="b">
        <v>1</v>
      </c>
      <c r="H4748" s="3">
        <v>43532.711226851854</v>
      </c>
      <c r="I4748" s="1" t="s">
        <v>489</v>
      </c>
      <c r="J4748" s="1" t="s">
        <v>490</v>
      </c>
    </row>
    <row r="4749" spans="1:10" x14ac:dyDescent="0.25">
      <c r="A4749">
        <v>62713</v>
      </c>
      <c r="B4749">
        <v>3</v>
      </c>
      <c r="C4749" s="1" t="s">
        <v>2867</v>
      </c>
      <c r="D4749">
        <v>332</v>
      </c>
      <c r="E4749" s="2">
        <v>0.71111111111111114</v>
      </c>
      <c r="F4749" s="1" t="s">
        <v>582</v>
      </c>
      <c r="G4749" t="b">
        <v>1</v>
      </c>
      <c r="H4749" s="3">
        <v>43532.711273148147</v>
      </c>
      <c r="I4749" s="1" t="s">
        <v>179</v>
      </c>
      <c r="J4749" s="1" t="s">
        <v>180</v>
      </c>
    </row>
    <row r="4750" spans="1:10" x14ac:dyDescent="0.25">
      <c r="A4750">
        <v>62714</v>
      </c>
      <c r="B4750">
        <v>1</v>
      </c>
      <c r="C4750" s="1" t="s">
        <v>2868</v>
      </c>
      <c r="D4750">
        <v>332</v>
      </c>
      <c r="E4750" s="2">
        <v>0.71180555555555558</v>
      </c>
      <c r="F4750" s="1" t="s">
        <v>666</v>
      </c>
      <c r="G4750" t="b">
        <v>1</v>
      </c>
      <c r="H4750" s="3">
        <v>43532.711712962962</v>
      </c>
      <c r="I4750" s="1" t="s">
        <v>327</v>
      </c>
      <c r="J4750" s="1" t="s">
        <v>328</v>
      </c>
    </row>
    <row r="4751" spans="1:10" x14ac:dyDescent="0.25">
      <c r="A4751">
        <v>62714</v>
      </c>
      <c r="B4751">
        <v>2</v>
      </c>
      <c r="C4751" s="1" t="s">
        <v>2868</v>
      </c>
      <c r="D4751">
        <v>332</v>
      </c>
      <c r="E4751" s="2">
        <v>0.71180555555555558</v>
      </c>
      <c r="F4751" s="1" t="s">
        <v>1366</v>
      </c>
      <c r="G4751" t="b">
        <v>1</v>
      </c>
      <c r="H4751" s="3">
        <v>43532.711747685185</v>
      </c>
      <c r="I4751" s="1" t="s">
        <v>471</v>
      </c>
      <c r="J4751" s="1" t="s">
        <v>472</v>
      </c>
    </row>
    <row r="4752" spans="1:10" x14ac:dyDescent="0.25">
      <c r="A4752">
        <v>62714</v>
      </c>
      <c r="B4752">
        <v>3</v>
      </c>
      <c r="C4752" s="1" t="s">
        <v>2868</v>
      </c>
      <c r="D4752">
        <v>332</v>
      </c>
      <c r="E4752" s="2">
        <v>0.71180555555555558</v>
      </c>
      <c r="F4752" s="1" t="s">
        <v>582</v>
      </c>
      <c r="G4752" t="b">
        <v>1</v>
      </c>
      <c r="H4752" s="3">
        <v>43532.711805555555</v>
      </c>
      <c r="I4752" s="1" t="s">
        <v>143</v>
      </c>
      <c r="J4752" s="1" t="s">
        <v>144</v>
      </c>
    </row>
    <row r="4753" spans="1:10" x14ac:dyDescent="0.25">
      <c r="A4753">
        <v>62715</v>
      </c>
      <c r="B4753">
        <v>1</v>
      </c>
      <c r="C4753" s="1" t="s">
        <v>2869</v>
      </c>
      <c r="D4753">
        <v>332</v>
      </c>
      <c r="E4753" s="2">
        <v>0.71180555555555558</v>
      </c>
      <c r="F4753" s="1" t="s">
        <v>666</v>
      </c>
      <c r="G4753" t="b">
        <v>1</v>
      </c>
      <c r="H4753" s="3">
        <v>43532.712233796294</v>
      </c>
      <c r="I4753" s="1" t="s">
        <v>329</v>
      </c>
      <c r="J4753" s="1" t="s">
        <v>330</v>
      </c>
    </row>
    <row r="4754" spans="1:10" x14ac:dyDescent="0.25">
      <c r="A4754">
        <v>62715</v>
      </c>
      <c r="B4754">
        <v>2</v>
      </c>
      <c r="C4754" s="1" t="s">
        <v>2869</v>
      </c>
      <c r="D4754">
        <v>332</v>
      </c>
      <c r="E4754" s="2">
        <v>0.71180555555555558</v>
      </c>
      <c r="F4754" s="1" t="s">
        <v>1366</v>
      </c>
      <c r="G4754" t="b">
        <v>1</v>
      </c>
      <c r="H4754" s="3">
        <v>43532.712268518517</v>
      </c>
      <c r="I4754" s="1" t="s">
        <v>203</v>
      </c>
      <c r="J4754" s="1" t="s">
        <v>204</v>
      </c>
    </row>
    <row r="4755" spans="1:10" x14ac:dyDescent="0.25">
      <c r="A4755">
        <v>62715</v>
      </c>
      <c r="B4755">
        <v>3</v>
      </c>
      <c r="C4755" s="1" t="s">
        <v>2869</v>
      </c>
      <c r="D4755">
        <v>332</v>
      </c>
      <c r="E4755" s="2">
        <v>0.71180555555555558</v>
      </c>
      <c r="F4755" s="1" t="s">
        <v>582</v>
      </c>
      <c r="G4755" t="b">
        <v>1</v>
      </c>
      <c r="H4755" s="3">
        <v>43532.712326388886</v>
      </c>
      <c r="I4755" s="1" t="s">
        <v>361</v>
      </c>
      <c r="J4755" s="1" t="s">
        <v>362</v>
      </c>
    </row>
    <row r="4756" spans="1:10" x14ac:dyDescent="0.25">
      <c r="A4756">
        <v>62716</v>
      </c>
      <c r="B4756">
        <v>1</v>
      </c>
      <c r="C4756" s="1" t="s">
        <v>2870</v>
      </c>
      <c r="D4756">
        <v>332</v>
      </c>
      <c r="E4756" s="2">
        <v>0.71250000000000002</v>
      </c>
      <c r="F4756" s="1" t="s">
        <v>666</v>
      </c>
      <c r="G4756" t="b">
        <v>1</v>
      </c>
      <c r="H4756" s="3">
        <v>43532.712233796294</v>
      </c>
      <c r="I4756" s="1" t="s">
        <v>329</v>
      </c>
      <c r="J4756" s="1" t="s">
        <v>330</v>
      </c>
    </row>
    <row r="4757" spans="1:10" x14ac:dyDescent="0.25">
      <c r="A4757">
        <v>62716</v>
      </c>
      <c r="B4757">
        <v>2</v>
      </c>
      <c r="C4757" s="1" t="s">
        <v>2870</v>
      </c>
      <c r="D4757">
        <v>332</v>
      </c>
      <c r="E4757" s="2">
        <v>0.71250000000000002</v>
      </c>
      <c r="F4757" s="1" t="s">
        <v>1366</v>
      </c>
      <c r="G4757" t="b">
        <v>1</v>
      </c>
      <c r="H4757" s="3">
        <v>43532.712268518517</v>
      </c>
      <c r="I4757" s="1" t="s">
        <v>203</v>
      </c>
      <c r="J4757" s="1" t="s">
        <v>204</v>
      </c>
    </row>
    <row r="4758" spans="1:10" x14ac:dyDescent="0.25">
      <c r="A4758">
        <v>62716</v>
      </c>
      <c r="B4758">
        <v>3</v>
      </c>
      <c r="C4758" s="1" t="s">
        <v>2870</v>
      </c>
      <c r="D4758">
        <v>332</v>
      </c>
      <c r="E4758" s="2">
        <v>0.71250000000000002</v>
      </c>
      <c r="F4758" s="1" t="s">
        <v>582</v>
      </c>
      <c r="G4758" t="b">
        <v>1</v>
      </c>
      <c r="H4758" s="3">
        <v>43532.712326388886</v>
      </c>
      <c r="I4758" s="1" t="s">
        <v>361</v>
      </c>
      <c r="J4758" s="1" t="s">
        <v>362</v>
      </c>
    </row>
    <row r="4759" spans="1:10" x14ac:dyDescent="0.25">
      <c r="A4759">
        <v>62717</v>
      </c>
      <c r="B4759">
        <v>1</v>
      </c>
      <c r="C4759" s="1" t="s">
        <v>2871</v>
      </c>
      <c r="D4759">
        <v>332</v>
      </c>
      <c r="E4759" s="2">
        <v>0.71250000000000002</v>
      </c>
      <c r="F4759" s="1" t="s">
        <v>666</v>
      </c>
      <c r="G4759" t="b">
        <v>1</v>
      </c>
      <c r="H4759" s="3">
        <v>43532.712754629632</v>
      </c>
      <c r="I4759" s="1" t="s">
        <v>684</v>
      </c>
      <c r="J4759" s="1" t="s">
        <v>685</v>
      </c>
    </row>
    <row r="4760" spans="1:10" x14ac:dyDescent="0.25">
      <c r="A4760">
        <v>62717</v>
      </c>
      <c r="B4760">
        <v>2</v>
      </c>
      <c r="C4760" s="1" t="s">
        <v>2871</v>
      </c>
      <c r="D4760">
        <v>332</v>
      </c>
      <c r="E4760" s="2">
        <v>0.71250000000000002</v>
      </c>
      <c r="F4760" s="1" t="s">
        <v>1366</v>
      </c>
      <c r="G4760" t="b">
        <v>1</v>
      </c>
      <c r="H4760" s="3">
        <v>43532.712789351855</v>
      </c>
      <c r="I4760" s="1" t="s">
        <v>175</v>
      </c>
      <c r="J4760" s="1" t="s">
        <v>176</v>
      </c>
    </row>
    <row r="4761" spans="1:10" x14ac:dyDescent="0.25">
      <c r="A4761">
        <v>62717</v>
      </c>
      <c r="B4761">
        <v>3</v>
      </c>
      <c r="C4761" s="1" t="s">
        <v>2871</v>
      </c>
      <c r="D4761">
        <v>332</v>
      </c>
      <c r="E4761" s="2">
        <v>0.71250000000000002</v>
      </c>
      <c r="F4761" s="1" t="s">
        <v>582</v>
      </c>
      <c r="G4761" t="b">
        <v>1</v>
      </c>
      <c r="H4761" s="3">
        <v>43532.712847222225</v>
      </c>
      <c r="I4761" s="1" t="s">
        <v>307</v>
      </c>
      <c r="J4761" s="1" t="s">
        <v>308</v>
      </c>
    </row>
    <row r="4762" spans="1:10" x14ac:dyDescent="0.25">
      <c r="A4762">
        <v>62718</v>
      </c>
      <c r="B4762">
        <v>1</v>
      </c>
      <c r="C4762" s="1" t="s">
        <v>2872</v>
      </c>
      <c r="D4762">
        <v>332</v>
      </c>
      <c r="E4762" s="2">
        <v>0.71319444444444446</v>
      </c>
      <c r="F4762" s="1" t="s">
        <v>666</v>
      </c>
      <c r="G4762" t="b">
        <v>1</v>
      </c>
      <c r="H4762" s="3">
        <v>43532.713275462964</v>
      </c>
      <c r="I4762" s="1" t="s">
        <v>171</v>
      </c>
      <c r="J4762" s="1" t="s">
        <v>172</v>
      </c>
    </row>
    <row r="4763" spans="1:10" x14ac:dyDescent="0.25">
      <c r="A4763">
        <v>62718</v>
      </c>
      <c r="B4763">
        <v>2</v>
      </c>
      <c r="C4763" s="1" t="s">
        <v>2872</v>
      </c>
      <c r="D4763">
        <v>332</v>
      </c>
      <c r="E4763" s="2">
        <v>0.71319444444444446</v>
      </c>
      <c r="F4763" s="1" t="s">
        <v>1366</v>
      </c>
      <c r="G4763" t="b">
        <v>1</v>
      </c>
      <c r="H4763" s="3">
        <v>43532.713310185187</v>
      </c>
      <c r="I4763" s="1" t="s">
        <v>355</v>
      </c>
      <c r="J4763" s="1" t="s">
        <v>356</v>
      </c>
    </row>
    <row r="4764" spans="1:10" x14ac:dyDescent="0.25">
      <c r="A4764">
        <v>62718</v>
      </c>
      <c r="B4764">
        <v>3</v>
      </c>
      <c r="C4764" s="1" t="s">
        <v>2872</v>
      </c>
      <c r="D4764">
        <v>332</v>
      </c>
      <c r="E4764" s="2">
        <v>0.71319444444444446</v>
      </c>
      <c r="F4764" s="1" t="s">
        <v>582</v>
      </c>
      <c r="G4764" t="b">
        <v>1</v>
      </c>
      <c r="H4764" s="3">
        <v>43532.713368055556</v>
      </c>
      <c r="I4764" s="1" t="s">
        <v>181</v>
      </c>
      <c r="J4764" s="1" t="s">
        <v>182</v>
      </c>
    </row>
    <row r="4765" spans="1:10" x14ac:dyDescent="0.25">
      <c r="A4765">
        <v>62719</v>
      </c>
      <c r="B4765">
        <v>1</v>
      </c>
      <c r="C4765" s="1" t="s">
        <v>2873</v>
      </c>
      <c r="D4765">
        <v>332</v>
      </c>
      <c r="E4765" s="2">
        <v>0.71319444444444446</v>
      </c>
      <c r="F4765" s="1" t="s">
        <v>666</v>
      </c>
      <c r="G4765" t="b">
        <v>1</v>
      </c>
      <c r="H4765" s="3">
        <v>43532.713275462964</v>
      </c>
      <c r="I4765" s="1" t="s">
        <v>171</v>
      </c>
      <c r="J4765" s="1" t="s">
        <v>172</v>
      </c>
    </row>
    <row r="4766" spans="1:10" x14ac:dyDescent="0.25">
      <c r="A4766">
        <v>62719</v>
      </c>
      <c r="B4766">
        <v>2</v>
      </c>
      <c r="C4766" s="1" t="s">
        <v>2873</v>
      </c>
      <c r="D4766">
        <v>332</v>
      </c>
      <c r="E4766" s="2">
        <v>0.71319444444444446</v>
      </c>
      <c r="F4766" s="1" t="s">
        <v>1366</v>
      </c>
      <c r="G4766" t="b">
        <v>1</v>
      </c>
      <c r="H4766" s="3">
        <v>43532.713310185187</v>
      </c>
      <c r="I4766" s="1" t="s">
        <v>355</v>
      </c>
      <c r="J4766" s="1" t="s">
        <v>356</v>
      </c>
    </row>
    <row r="4767" spans="1:10" x14ac:dyDescent="0.25">
      <c r="A4767">
        <v>62719</v>
      </c>
      <c r="B4767">
        <v>3</v>
      </c>
      <c r="C4767" s="1" t="s">
        <v>2873</v>
      </c>
      <c r="D4767">
        <v>332</v>
      </c>
      <c r="E4767" s="2">
        <v>0.71319444444444446</v>
      </c>
      <c r="F4767" s="1" t="s">
        <v>582</v>
      </c>
      <c r="G4767" t="b">
        <v>1</v>
      </c>
      <c r="H4767" s="3">
        <v>43532.713368055556</v>
      </c>
      <c r="I4767" s="1" t="s">
        <v>181</v>
      </c>
      <c r="J4767" s="1" t="s">
        <v>182</v>
      </c>
    </row>
    <row r="4768" spans="1:10" x14ac:dyDescent="0.25">
      <c r="A4768">
        <v>62720</v>
      </c>
      <c r="B4768">
        <v>1</v>
      </c>
      <c r="C4768" s="1" t="s">
        <v>2874</v>
      </c>
      <c r="D4768">
        <v>332</v>
      </c>
      <c r="E4768" s="2">
        <v>0.71388888888888891</v>
      </c>
      <c r="F4768" s="1" t="s">
        <v>666</v>
      </c>
      <c r="G4768" t="b">
        <v>1</v>
      </c>
      <c r="H4768" s="3">
        <v>43532.713807870372</v>
      </c>
      <c r="I4768" s="1" t="s">
        <v>399</v>
      </c>
      <c r="J4768" s="1" t="s">
        <v>400</v>
      </c>
    </row>
    <row r="4769" spans="1:10" x14ac:dyDescent="0.25">
      <c r="A4769">
        <v>62720</v>
      </c>
      <c r="B4769">
        <v>2</v>
      </c>
      <c r="C4769" s="1" t="s">
        <v>2874</v>
      </c>
      <c r="D4769">
        <v>332</v>
      </c>
      <c r="E4769" s="2">
        <v>0.71388888888888891</v>
      </c>
      <c r="F4769" s="1" t="s">
        <v>1366</v>
      </c>
      <c r="G4769" t="b">
        <v>1</v>
      </c>
      <c r="H4769" s="3">
        <v>43532.713831018518</v>
      </c>
      <c r="I4769" s="1" t="s">
        <v>383</v>
      </c>
      <c r="J4769" s="1" t="s">
        <v>384</v>
      </c>
    </row>
    <row r="4770" spans="1:10" x14ac:dyDescent="0.25">
      <c r="A4770">
        <v>62720</v>
      </c>
      <c r="B4770">
        <v>3</v>
      </c>
      <c r="C4770" s="1" t="s">
        <v>2874</v>
      </c>
      <c r="D4770">
        <v>332</v>
      </c>
      <c r="E4770" s="2">
        <v>0.71388888888888891</v>
      </c>
      <c r="F4770" s="1" t="s">
        <v>582</v>
      </c>
      <c r="G4770" t="b">
        <v>1</v>
      </c>
      <c r="H4770" s="3">
        <v>43532.713888888888</v>
      </c>
      <c r="I4770" s="1" t="s">
        <v>307</v>
      </c>
      <c r="J4770" s="1" t="s">
        <v>308</v>
      </c>
    </row>
    <row r="4771" spans="1:10" x14ac:dyDescent="0.25">
      <c r="A4771">
        <v>62721</v>
      </c>
      <c r="B4771">
        <v>1</v>
      </c>
      <c r="C4771" s="1" t="s">
        <v>2875</v>
      </c>
      <c r="D4771">
        <v>332</v>
      </c>
      <c r="E4771" s="2">
        <v>0.71388888888888891</v>
      </c>
      <c r="F4771" s="1" t="s">
        <v>666</v>
      </c>
      <c r="G4771" t="b">
        <v>1</v>
      </c>
      <c r="H4771" s="3">
        <v>43532.714328703703</v>
      </c>
      <c r="I4771" s="1" t="s">
        <v>345</v>
      </c>
      <c r="J4771" s="1" t="s">
        <v>346</v>
      </c>
    </row>
    <row r="4772" spans="1:10" x14ac:dyDescent="0.25">
      <c r="A4772">
        <v>62721</v>
      </c>
      <c r="B4772">
        <v>2</v>
      </c>
      <c r="C4772" s="1" t="s">
        <v>2875</v>
      </c>
      <c r="D4772">
        <v>332</v>
      </c>
      <c r="E4772" s="2">
        <v>0.71388888888888891</v>
      </c>
      <c r="F4772" s="1" t="s">
        <v>1366</v>
      </c>
      <c r="G4772" t="b">
        <v>1</v>
      </c>
      <c r="H4772" s="3">
        <v>43532.71435185185</v>
      </c>
      <c r="I4772" s="1" t="s">
        <v>337</v>
      </c>
      <c r="J4772" s="1" t="s">
        <v>338</v>
      </c>
    </row>
    <row r="4773" spans="1:10" x14ac:dyDescent="0.25">
      <c r="A4773">
        <v>62721</v>
      </c>
      <c r="B4773">
        <v>3</v>
      </c>
      <c r="C4773" s="1" t="s">
        <v>2875</v>
      </c>
      <c r="D4773">
        <v>332</v>
      </c>
      <c r="E4773" s="2">
        <v>0.71388888888888891</v>
      </c>
      <c r="F4773" s="1" t="s">
        <v>582</v>
      </c>
      <c r="G4773" t="b">
        <v>1</v>
      </c>
      <c r="H4773" s="3">
        <v>43532.714409722219</v>
      </c>
      <c r="I4773" s="1" t="s">
        <v>323</v>
      </c>
      <c r="J4773" s="1" t="s">
        <v>324</v>
      </c>
    </row>
    <row r="4774" spans="1:10" x14ac:dyDescent="0.25">
      <c r="A4774">
        <v>62722</v>
      </c>
      <c r="B4774">
        <v>1</v>
      </c>
      <c r="C4774" s="1" t="s">
        <v>2876</v>
      </c>
      <c r="D4774">
        <v>332</v>
      </c>
      <c r="E4774" s="2">
        <v>0.71458333333333335</v>
      </c>
      <c r="F4774" s="1" t="s">
        <v>666</v>
      </c>
      <c r="G4774" t="b">
        <v>1</v>
      </c>
      <c r="H4774" s="3">
        <v>43532.714328703703</v>
      </c>
      <c r="I4774" s="1" t="s">
        <v>345</v>
      </c>
      <c r="J4774" s="1" t="s">
        <v>346</v>
      </c>
    </row>
    <row r="4775" spans="1:10" x14ac:dyDescent="0.25">
      <c r="A4775">
        <v>62722</v>
      </c>
      <c r="B4775">
        <v>2</v>
      </c>
      <c r="C4775" s="1" t="s">
        <v>2876</v>
      </c>
      <c r="D4775">
        <v>332</v>
      </c>
      <c r="E4775" s="2">
        <v>0.71458333333333335</v>
      </c>
      <c r="F4775" s="1" t="s">
        <v>1366</v>
      </c>
      <c r="G4775" t="b">
        <v>1</v>
      </c>
      <c r="H4775" s="3">
        <v>43532.71435185185</v>
      </c>
      <c r="I4775" s="1" t="s">
        <v>337</v>
      </c>
      <c r="J4775" s="1" t="s">
        <v>338</v>
      </c>
    </row>
    <row r="4776" spans="1:10" x14ac:dyDescent="0.25">
      <c r="A4776">
        <v>62722</v>
      </c>
      <c r="B4776">
        <v>3</v>
      </c>
      <c r="C4776" s="1" t="s">
        <v>2876</v>
      </c>
      <c r="D4776">
        <v>332</v>
      </c>
      <c r="E4776" s="2">
        <v>0.71458333333333335</v>
      </c>
      <c r="F4776" s="1" t="s">
        <v>582</v>
      </c>
      <c r="G4776" t="b">
        <v>1</v>
      </c>
      <c r="H4776" s="3">
        <v>43532.714409722219</v>
      </c>
      <c r="I4776" s="1" t="s">
        <v>323</v>
      </c>
      <c r="J4776" s="1" t="s">
        <v>324</v>
      </c>
    </row>
    <row r="4777" spans="1:10" x14ac:dyDescent="0.25">
      <c r="A4777">
        <v>62723</v>
      </c>
      <c r="B4777">
        <v>1</v>
      </c>
      <c r="C4777" s="1" t="s">
        <v>2877</v>
      </c>
      <c r="D4777">
        <v>332</v>
      </c>
      <c r="E4777" s="2">
        <v>0.71458333333333335</v>
      </c>
      <c r="F4777" s="1" t="s">
        <v>666</v>
      </c>
      <c r="G4777" t="b">
        <v>1</v>
      </c>
      <c r="H4777" s="3">
        <v>43532.714849537035</v>
      </c>
      <c r="I4777" s="1" t="s">
        <v>367</v>
      </c>
      <c r="J4777" s="1" t="s">
        <v>368</v>
      </c>
    </row>
    <row r="4778" spans="1:10" x14ac:dyDescent="0.25">
      <c r="A4778">
        <v>62723</v>
      </c>
      <c r="B4778">
        <v>2</v>
      </c>
      <c r="C4778" s="1" t="s">
        <v>2877</v>
      </c>
      <c r="D4778">
        <v>332</v>
      </c>
      <c r="E4778" s="2">
        <v>0.71458333333333335</v>
      </c>
      <c r="F4778" s="1" t="s">
        <v>1366</v>
      </c>
      <c r="G4778" t="b">
        <v>1</v>
      </c>
      <c r="H4778" s="3">
        <v>43532.71435185185</v>
      </c>
      <c r="I4778" s="1" t="s">
        <v>337</v>
      </c>
      <c r="J4778" s="1" t="s">
        <v>338</v>
      </c>
    </row>
    <row r="4779" spans="1:10" x14ac:dyDescent="0.25">
      <c r="A4779">
        <v>62723</v>
      </c>
      <c r="B4779">
        <v>3</v>
      </c>
      <c r="C4779" s="1" t="s">
        <v>2877</v>
      </c>
      <c r="D4779">
        <v>332</v>
      </c>
      <c r="E4779" s="2">
        <v>0.71458333333333335</v>
      </c>
      <c r="F4779" s="1" t="s">
        <v>582</v>
      </c>
      <c r="G4779" t="b">
        <v>1</v>
      </c>
      <c r="H4779" s="3">
        <v>43532.714930555558</v>
      </c>
      <c r="I4779" s="1" t="s">
        <v>1739</v>
      </c>
      <c r="J4779" s="1" t="s">
        <v>1740</v>
      </c>
    </row>
    <row r="4780" spans="1:10" x14ac:dyDescent="0.25">
      <c r="A4780">
        <v>62724</v>
      </c>
      <c r="B4780">
        <v>1</v>
      </c>
      <c r="C4780" s="1" t="s">
        <v>2878</v>
      </c>
      <c r="D4780">
        <v>332</v>
      </c>
      <c r="E4780" s="2">
        <v>0.71527777777777779</v>
      </c>
      <c r="F4780" s="1" t="s">
        <v>666</v>
      </c>
      <c r="G4780" t="b">
        <v>1</v>
      </c>
      <c r="H4780" s="3">
        <v>43532.715370370373</v>
      </c>
      <c r="I4780" s="1" t="s">
        <v>367</v>
      </c>
      <c r="J4780" s="1" t="s">
        <v>368</v>
      </c>
    </row>
    <row r="4781" spans="1:10" x14ac:dyDescent="0.25">
      <c r="A4781">
        <v>62724</v>
      </c>
      <c r="B4781">
        <v>2</v>
      </c>
      <c r="C4781" s="1" t="s">
        <v>2878</v>
      </c>
      <c r="D4781">
        <v>332</v>
      </c>
      <c r="E4781" s="2">
        <v>0.71527777777777779</v>
      </c>
      <c r="F4781" s="1" t="s">
        <v>1366</v>
      </c>
      <c r="G4781" t="b">
        <v>1</v>
      </c>
      <c r="H4781" s="3">
        <v>43532.71435185185</v>
      </c>
      <c r="I4781" s="1" t="s">
        <v>337</v>
      </c>
      <c r="J4781" s="1" t="s">
        <v>338</v>
      </c>
    </row>
    <row r="4782" spans="1:10" x14ac:dyDescent="0.25">
      <c r="A4782">
        <v>62724</v>
      </c>
      <c r="B4782">
        <v>3</v>
      </c>
      <c r="C4782" s="1" t="s">
        <v>2878</v>
      </c>
      <c r="D4782">
        <v>332</v>
      </c>
      <c r="E4782" s="2">
        <v>0.71527777777777779</v>
      </c>
      <c r="F4782" s="1" t="s">
        <v>582</v>
      </c>
      <c r="G4782" t="b">
        <v>1</v>
      </c>
      <c r="H4782" s="3">
        <v>43532.715451388889</v>
      </c>
      <c r="I4782" s="1" t="s">
        <v>149</v>
      </c>
      <c r="J4782" s="1" t="s">
        <v>150</v>
      </c>
    </row>
    <row r="4783" spans="1:10" x14ac:dyDescent="0.25">
      <c r="A4783">
        <v>62725</v>
      </c>
      <c r="B4783">
        <v>1</v>
      </c>
      <c r="C4783" s="1" t="s">
        <v>2879</v>
      </c>
      <c r="D4783">
        <v>332</v>
      </c>
      <c r="E4783" s="2">
        <v>0.71527777777777779</v>
      </c>
      <c r="F4783" s="1" t="s">
        <v>666</v>
      </c>
      <c r="G4783" t="b">
        <v>1</v>
      </c>
      <c r="H4783" s="3">
        <v>43532.715370370373</v>
      </c>
      <c r="I4783" s="1" t="s">
        <v>367</v>
      </c>
      <c r="J4783" s="1" t="s">
        <v>368</v>
      </c>
    </row>
    <row r="4784" spans="1:10" x14ac:dyDescent="0.25">
      <c r="A4784">
        <v>62725</v>
      </c>
      <c r="B4784">
        <v>2</v>
      </c>
      <c r="C4784" s="1" t="s">
        <v>2880</v>
      </c>
      <c r="D4784">
        <v>332</v>
      </c>
      <c r="E4784" s="2">
        <v>0.71527777777777779</v>
      </c>
      <c r="F4784" s="1" t="s">
        <v>1366</v>
      </c>
      <c r="G4784" t="b">
        <v>1</v>
      </c>
      <c r="H4784" s="3">
        <v>43532.71435185185</v>
      </c>
      <c r="I4784" s="1" t="s">
        <v>337</v>
      </c>
      <c r="J4784" s="1" t="s">
        <v>338</v>
      </c>
    </row>
    <row r="4785" spans="1:10" x14ac:dyDescent="0.25">
      <c r="A4785">
        <v>62725</v>
      </c>
      <c r="B4785">
        <v>3</v>
      </c>
      <c r="C4785" s="1" t="s">
        <v>2880</v>
      </c>
      <c r="D4785">
        <v>332</v>
      </c>
      <c r="E4785" s="2">
        <v>0.71527777777777779</v>
      </c>
      <c r="F4785" s="1" t="s">
        <v>582</v>
      </c>
      <c r="G4785" t="b">
        <v>1</v>
      </c>
      <c r="H4785" s="3">
        <v>43532.715451388889</v>
      </c>
      <c r="I4785" s="1" t="s">
        <v>149</v>
      </c>
      <c r="J4785" s="1" t="s">
        <v>150</v>
      </c>
    </row>
    <row r="4786" spans="1:10" x14ac:dyDescent="0.25">
      <c r="A4786">
        <v>62726</v>
      </c>
      <c r="B4786">
        <v>1</v>
      </c>
      <c r="C4786" s="1" t="s">
        <v>2881</v>
      </c>
      <c r="D4786">
        <v>332</v>
      </c>
      <c r="E4786" s="2">
        <v>0.71597222222222223</v>
      </c>
      <c r="F4786" s="1" t="s">
        <v>666</v>
      </c>
      <c r="G4786" t="b">
        <v>1</v>
      </c>
      <c r="H4786" s="3">
        <v>43532.715891203705</v>
      </c>
      <c r="I4786" s="1" t="s">
        <v>367</v>
      </c>
      <c r="J4786" s="1" t="s">
        <v>368</v>
      </c>
    </row>
    <row r="4787" spans="1:10" x14ac:dyDescent="0.25">
      <c r="A4787">
        <v>62726</v>
      </c>
      <c r="B4787">
        <v>2</v>
      </c>
      <c r="C4787" s="1" t="s">
        <v>2881</v>
      </c>
      <c r="D4787">
        <v>332</v>
      </c>
      <c r="E4787" s="2">
        <v>0.71597222222222223</v>
      </c>
      <c r="F4787" s="1" t="s">
        <v>1366</v>
      </c>
      <c r="G4787" t="b">
        <v>1</v>
      </c>
      <c r="H4787" s="3">
        <v>43532.71435185185</v>
      </c>
      <c r="I4787" s="1" t="s">
        <v>337</v>
      </c>
      <c r="J4787" s="1" t="s">
        <v>338</v>
      </c>
    </row>
    <row r="4788" spans="1:10" x14ac:dyDescent="0.25">
      <c r="A4788">
        <v>62726</v>
      </c>
      <c r="B4788">
        <v>3</v>
      </c>
      <c r="C4788" s="1" t="s">
        <v>2881</v>
      </c>
      <c r="D4788">
        <v>332</v>
      </c>
      <c r="E4788" s="2">
        <v>0.71597222222222223</v>
      </c>
      <c r="F4788" s="1" t="s">
        <v>582</v>
      </c>
      <c r="G4788" t="b">
        <v>1</v>
      </c>
      <c r="H4788" s="3">
        <v>43532.71597222222</v>
      </c>
      <c r="I4788" s="1" t="s">
        <v>349</v>
      </c>
      <c r="J4788" s="1" t="s">
        <v>350</v>
      </c>
    </row>
    <row r="4789" spans="1:10" x14ac:dyDescent="0.25">
      <c r="A4789">
        <v>62727</v>
      </c>
      <c r="B4789">
        <v>1</v>
      </c>
      <c r="C4789" s="1" t="s">
        <v>2882</v>
      </c>
      <c r="D4789">
        <v>332</v>
      </c>
      <c r="E4789" s="2">
        <v>0.71597222222222223</v>
      </c>
      <c r="F4789" s="1" t="s">
        <v>666</v>
      </c>
      <c r="G4789" t="b">
        <v>1</v>
      </c>
      <c r="H4789" s="3">
        <v>43532.716412037036</v>
      </c>
      <c r="I4789" s="1" t="s">
        <v>173</v>
      </c>
      <c r="J4789" s="1" t="s">
        <v>174</v>
      </c>
    </row>
    <row r="4790" spans="1:10" x14ac:dyDescent="0.25">
      <c r="A4790">
        <v>62727</v>
      </c>
      <c r="B4790">
        <v>2</v>
      </c>
      <c r="C4790" s="1" t="s">
        <v>2882</v>
      </c>
      <c r="D4790">
        <v>332</v>
      </c>
      <c r="E4790" s="2">
        <v>0.71597222222222223</v>
      </c>
      <c r="F4790" s="1" t="s">
        <v>1366</v>
      </c>
      <c r="G4790" t="b">
        <v>1</v>
      </c>
      <c r="H4790" s="3">
        <v>43532.71435185185</v>
      </c>
      <c r="I4790" s="1" t="s">
        <v>337</v>
      </c>
      <c r="J4790" s="1" t="s">
        <v>338</v>
      </c>
    </row>
    <row r="4791" spans="1:10" x14ac:dyDescent="0.25">
      <c r="A4791">
        <v>62727</v>
      </c>
      <c r="B4791">
        <v>3</v>
      </c>
      <c r="C4791" s="1" t="s">
        <v>2882</v>
      </c>
      <c r="D4791">
        <v>332</v>
      </c>
      <c r="E4791" s="2">
        <v>0.71597222222222223</v>
      </c>
      <c r="F4791" s="1" t="s">
        <v>582</v>
      </c>
      <c r="G4791" t="b">
        <v>1</v>
      </c>
      <c r="H4791" s="3">
        <v>43532.716493055559</v>
      </c>
      <c r="I4791" s="1" t="s">
        <v>209</v>
      </c>
      <c r="J4791" s="1" t="s">
        <v>210</v>
      </c>
    </row>
    <row r="4792" spans="1:10" x14ac:dyDescent="0.25">
      <c r="A4792">
        <v>62728</v>
      </c>
      <c r="B4792">
        <v>1</v>
      </c>
      <c r="C4792" s="1" t="s">
        <v>2883</v>
      </c>
      <c r="D4792">
        <v>332</v>
      </c>
      <c r="E4792" s="2">
        <v>0.71666666666666667</v>
      </c>
      <c r="F4792" s="1" t="s">
        <v>666</v>
      </c>
      <c r="G4792" t="b">
        <v>1</v>
      </c>
      <c r="H4792" s="3">
        <v>43532.716412037036</v>
      </c>
      <c r="I4792" s="1" t="s">
        <v>173</v>
      </c>
      <c r="J4792" s="1" t="s">
        <v>174</v>
      </c>
    </row>
    <row r="4793" spans="1:10" x14ac:dyDescent="0.25">
      <c r="A4793">
        <v>62728</v>
      </c>
      <c r="B4793">
        <v>2</v>
      </c>
      <c r="C4793" s="1" t="s">
        <v>2883</v>
      </c>
      <c r="D4793">
        <v>332</v>
      </c>
      <c r="E4793" s="2">
        <v>0.71666666666666667</v>
      </c>
      <c r="F4793" s="1" t="s">
        <v>1366</v>
      </c>
      <c r="G4793" t="b">
        <v>1</v>
      </c>
      <c r="H4793" s="3">
        <v>43532.71435185185</v>
      </c>
      <c r="I4793" s="1" t="s">
        <v>337</v>
      </c>
      <c r="J4793" s="1" t="s">
        <v>338</v>
      </c>
    </row>
    <row r="4794" spans="1:10" x14ac:dyDescent="0.25">
      <c r="A4794">
        <v>62728</v>
      </c>
      <c r="B4794">
        <v>3</v>
      </c>
      <c r="C4794" s="1" t="s">
        <v>2883</v>
      </c>
      <c r="D4794">
        <v>332</v>
      </c>
      <c r="E4794" s="2">
        <v>0.71666666666666667</v>
      </c>
      <c r="F4794" s="1" t="s">
        <v>582</v>
      </c>
      <c r="G4794" t="b">
        <v>1</v>
      </c>
      <c r="H4794" s="3">
        <v>43532.716493055559</v>
      </c>
      <c r="I4794" s="1" t="s">
        <v>209</v>
      </c>
      <c r="J4794" s="1" t="s">
        <v>210</v>
      </c>
    </row>
    <row r="4795" spans="1:10" x14ac:dyDescent="0.25">
      <c r="A4795">
        <v>62729</v>
      </c>
      <c r="B4795">
        <v>1</v>
      </c>
      <c r="C4795" s="1" t="s">
        <v>2884</v>
      </c>
      <c r="D4795">
        <v>332</v>
      </c>
      <c r="E4795" s="2">
        <v>0.71666666666666667</v>
      </c>
      <c r="F4795" s="1" t="s">
        <v>666</v>
      </c>
      <c r="G4795" t="b">
        <v>1</v>
      </c>
      <c r="H4795" s="3">
        <v>43532.716932870368</v>
      </c>
      <c r="I4795" s="1" t="s">
        <v>489</v>
      </c>
      <c r="J4795" s="1" t="s">
        <v>490</v>
      </c>
    </row>
    <row r="4796" spans="1:10" x14ac:dyDescent="0.25">
      <c r="A4796">
        <v>62729</v>
      </c>
      <c r="B4796">
        <v>2</v>
      </c>
      <c r="C4796" s="1" t="s">
        <v>2884</v>
      </c>
      <c r="D4796">
        <v>332</v>
      </c>
      <c r="E4796" s="2">
        <v>0.71666666666666667</v>
      </c>
      <c r="F4796" s="1" t="s">
        <v>1366</v>
      </c>
      <c r="G4796" t="b">
        <v>1</v>
      </c>
      <c r="H4796" s="3">
        <v>43532.71435185185</v>
      </c>
      <c r="I4796" s="1" t="s">
        <v>337</v>
      </c>
      <c r="J4796" s="1" t="s">
        <v>338</v>
      </c>
    </row>
    <row r="4797" spans="1:10" x14ac:dyDescent="0.25">
      <c r="A4797">
        <v>62729</v>
      </c>
      <c r="B4797">
        <v>3</v>
      </c>
      <c r="C4797" s="1" t="s">
        <v>2884</v>
      </c>
      <c r="D4797">
        <v>332</v>
      </c>
      <c r="E4797" s="2">
        <v>0.71666666666666667</v>
      </c>
      <c r="F4797" s="1" t="s">
        <v>582</v>
      </c>
      <c r="G4797" t="b">
        <v>1</v>
      </c>
      <c r="H4797" s="3">
        <v>43532.71702546296</v>
      </c>
      <c r="I4797" s="1" t="s">
        <v>335</v>
      </c>
      <c r="J4797" s="1" t="s">
        <v>336</v>
      </c>
    </row>
    <row r="4798" spans="1:10" x14ac:dyDescent="0.25">
      <c r="A4798">
        <v>62730</v>
      </c>
      <c r="B4798">
        <v>1</v>
      </c>
      <c r="C4798" s="1" t="s">
        <v>2885</v>
      </c>
      <c r="D4798">
        <v>332</v>
      </c>
      <c r="E4798" s="2">
        <v>0.71736111111111112</v>
      </c>
      <c r="F4798" s="1" t="s">
        <v>666</v>
      </c>
      <c r="G4798" t="b">
        <v>1</v>
      </c>
      <c r="H4798" s="3">
        <v>43532.717453703706</v>
      </c>
      <c r="I4798" s="1" t="s">
        <v>704</v>
      </c>
      <c r="J4798" s="1" t="s">
        <v>705</v>
      </c>
    </row>
    <row r="4799" spans="1:10" x14ac:dyDescent="0.25">
      <c r="A4799">
        <v>62730</v>
      </c>
      <c r="B4799">
        <v>2</v>
      </c>
      <c r="C4799" s="1" t="s">
        <v>2885</v>
      </c>
      <c r="D4799">
        <v>332</v>
      </c>
      <c r="E4799" s="2">
        <v>0.71736111111111112</v>
      </c>
      <c r="F4799" s="1" t="s">
        <v>1366</v>
      </c>
      <c r="G4799" t="b">
        <v>1</v>
      </c>
      <c r="H4799" s="3">
        <v>43532.71435185185</v>
      </c>
      <c r="I4799" s="1" t="s">
        <v>337</v>
      </c>
      <c r="J4799" s="1" t="s">
        <v>338</v>
      </c>
    </row>
    <row r="4800" spans="1:10" x14ac:dyDescent="0.25">
      <c r="A4800">
        <v>62730</v>
      </c>
      <c r="B4800">
        <v>3</v>
      </c>
      <c r="C4800" s="1" t="s">
        <v>2885</v>
      </c>
      <c r="D4800">
        <v>332</v>
      </c>
      <c r="E4800" s="2">
        <v>0.71736111111111112</v>
      </c>
      <c r="F4800" s="1" t="s">
        <v>582</v>
      </c>
      <c r="G4800" t="b">
        <v>1</v>
      </c>
      <c r="H4800" s="3">
        <v>43532.717546296299</v>
      </c>
      <c r="I4800" s="1" t="s">
        <v>696</v>
      </c>
      <c r="J4800" s="1" t="s">
        <v>697</v>
      </c>
    </row>
    <row r="4801" spans="1:10" x14ac:dyDescent="0.25">
      <c r="A4801">
        <v>62731</v>
      </c>
      <c r="B4801">
        <v>1</v>
      </c>
      <c r="C4801" s="1" t="s">
        <v>2886</v>
      </c>
      <c r="D4801">
        <v>332</v>
      </c>
      <c r="E4801" s="2">
        <v>0.71736111111111112</v>
      </c>
      <c r="F4801" s="1" t="s">
        <v>666</v>
      </c>
      <c r="G4801" t="b">
        <v>1</v>
      </c>
      <c r="H4801" s="3">
        <v>43532.717453703706</v>
      </c>
      <c r="I4801" s="1" t="s">
        <v>704</v>
      </c>
      <c r="J4801" s="1" t="s">
        <v>705</v>
      </c>
    </row>
    <row r="4802" spans="1:10" x14ac:dyDescent="0.25">
      <c r="A4802">
        <v>62731</v>
      </c>
      <c r="B4802">
        <v>2</v>
      </c>
      <c r="C4802" s="1" t="s">
        <v>2886</v>
      </c>
      <c r="D4802">
        <v>332</v>
      </c>
      <c r="E4802" s="2">
        <v>0.71736111111111112</v>
      </c>
      <c r="F4802" s="1" t="s">
        <v>1366</v>
      </c>
      <c r="G4802" t="b">
        <v>1</v>
      </c>
      <c r="H4802" s="3">
        <v>43532.71435185185</v>
      </c>
      <c r="I4802" s="1" t="s">
        <v>337</v>
      </c>
      <c r="J4802" s="1" t="s">
        <v>338</v>
      </c>
    </row>
    <row r="4803" spans="1:10" x14ac:dyDescent="0.25">
      <c r="A4803">
        <v>62731</v>
      </c>
      <c r="B4803">
        <v>3</v>
      </c>
      <c r="C4803" s="1" t="s">
        <v>2886</v>
      </c>
      <c r="D4803">
        <v>332</v>
      </c>
      <c r="E4803" s="2">
        <v>0.71736111111111112</v>
      </c>
      <c r="F4803" s="1" t="s">
        <v>582</v>
      </c>
      <c r="G4803" t="b">
        <v>1</v>
      </c>
      <c r="H4803" s="3">
        <v>43532.717546296299</v>
      </c>
      <c r="I4803" s="1" t="s">
        <v>696</v>
      </c>
      <c r="J4803" s="1" t="s">
        <v>697</v>
      </c>
    </row>
    <row r="4804" spans="1:10" x14ac:dyDescent="0.25">
      <c r="A4804">
        <v>62732</v>
      </c>
      <c r="B4804">
        <v>1</v>
      </c>
      <c r="C4804" s="1" t="s">
        <v>2887</v>
      </c>
      <c r="D4804">
        <v>332</v>
      </c>
      <c r="E4804" s="2">
        <v>0.71805555555555556</v>
      </c>
      <c r="F4804" s="1" t="s">
        <v>666</v>
      </c>
      <c r="G4804" t="b">
        <v>1</v>
      </c>
      <c r="H4804" s="3">
        <v>43532.717974537038</v>
      </c>
      <c r="I4804" s="1" t="s">
        <v>471</v>
      </c>
      <c r="J4804" s="1" t="s">
        <v>472</v>
      </c>
    </row>
    <row r="4805" spans="1:10" x14ac:dyDescent="0.25">
      <c r="A4805">
        <v>62732</v>
      </c>
      <c r="B4805">
        <v>2</v>
      </c>
      <c r="C4805" s="1" t="s">
        <v>2887</v>
      </c>
      <c r="D4805">
        <v>332</v>
      </c>
      <c r="E4805" s="2">
        <v>0.71805555555555556</v>
      </c>
      <c r="F4805" s="1" t="s">
        <v>1366</v>
      </c>
      <c r="G4805" t="b">
        <v>1</v>
      </c>
      <c r="H4805" s="3">
        <v>43532.71435185185</v>
      </c>
      <c r="I4805" s="1" t="s">
        <v>337</v>
      </c>
      <c r="J4805" s="1" t="s">
        <v>338</v>
      </c>
    </row>
    <row r="4806" spans="1:10" x14ac:dyDescent="0.25">
      <c r="A4806">
        <v>62732</v>
      </c>
      <c r="B4806">
        <v>3</v>
      </c>
      <c r="C4806" s="1" t="s">
        <v>2887</v>
      </c>
      <c r="D4806">
        <v>332</v>
      </c>
      <c r="E4806" s="2">
        <v>0.71805555555555556</v>
      </c>
      <c r="F4806" s="1" t="s">
        <v>582</v>
      </c>
      <c r="G4806" t="b">
        <v>1</v>
      </c>
      <c r="H4806" s="3">
        <v>43532.71806712963</v>
      </c>
      <c r="I4806" s="1" t="s">
        <v>183</v>
      </c>
      <c r="J4806" s="1" t="s">
        <v>184</v>
      </c>
    </row>
    <row r="4807" spans="1:10" x14ac:dyDescent="0.25">
      <c r="A4807">
        <v>62733</v>
      </c>
      <c r="B4807">
        <v>1</v>
      </c>
      <c r="C4807" s="1" t="s">
        <v>2888</v>
      </c>
      <c r="D4807">
        <v>332</v>
      </c>
      <c r="E4807" s="2">
        <v>0.71805555555555556</v>
      </c>
      <c r="F4807" s="1" t="s">
        <v>674</v>
      </c>
      <c r="G4807" t="b">
        <v>1</v>
      </c>
      <c r="H4807" s="3">
        <v>43532.718599537038</v>
      </c>
      <c r="I4807" s="1" t="s">
        <v>534</v>
      </c>
      <c r="J4807" s="1" t="s">
        <v>535</v>
      </c>
    </row>
    <row r="4808" spans="1:10" x14ac:dyDescent="0.25">
      <c r="A4808">
        <v>62733</v>
      </c>
      <c r="B4808">
        <v>2</v>
      </c>
      <c r="C4808" s="1" t="s">
        <v>2888</v>
      </c>
      <c r="D4808">
        <v>332</v>
      </c>
      <c r="E4808" s="2">
        <v>0.71805555555555556</v>
      </c>
      <c r="F4808" s="1" t="s">
        <v>666</v>
      </c>
      <c r="G4808" t="b">
        <v>1</v>
      </c>
      <c r="H4808" s="3">
        <v>43532.718495370369</v>
      </c>
      <c r="I4808" s="1" t="s">
        <v>471</v>
      </c>
      <c r="J4808" s="1" t="s">
        <v>472</v>
      </c>
    </row>
    <row r="4809" spans="1:10" x14ac:dyDescent="0.25">
      <c r="A4809">
        <v>62733</v>
      </c>
      <c r="B4809">
        <v>3</v>
      </c>
      <c r="C4809" s="1" t="s">
        <v>2888</v>
      </c>
      <c r="D4809">
        <v>332</v>
      </c>
      <c r="E4809" s="2">
        <v>0.71805555555555556</v>
      </c>
      <c r="F4809" s="1" t="s">
        <v>1366</v>
      </c>
      <c r="G4809" t="b">
        <v>1</v>
      </c>
      <c r="H4809" s="3">
        <v>43532.71435185185</v>
      </c>
      <c r="I4809" s="1" t="s">
        <v>337</v>
      </c>
      <c r="J4809" s="1" t="s">
        <v>338</v>
      </c>
    </row>
    <row r="4810" spans="1:10" x14ac:dyDescent="0.25">
      <c r="A4810">
        <v>62733</v>
      </c>
      <c r="B4810">
        <v>4</v>
      </c>
      <c r="C4810" s="1" t="s">
        <v>2888</v>
      </c>
      <c r="D4810">
        <v>332</v>
      </c>
      <c r="E4810" s="2">
        <v>0.71805555555555556</v>
      </c>
      <c r="F4810" s="1" t="s">
        <v>582</v>
      </c>
      <c r="G4810" t="b">
        <v>1</v>
      </c>
      <c r="H4810" s="3">
        <v>43532.718587962961</v>
      </c>
      <c r="I4810" s="1" t="s">
        <v>421</v>
      </c>
      <c r="J4810" s="1" t="s">
        <v>422</v>
      </c>
    </row>
    <row r="4811" spans="1:10" x14ac:dyDescent="0.25">
      <c r="A4811">
        <v>62734</v>
      </c>
      <c r="B4811">
        <v>1</v>
      </c>
      <c r="C4811" s="1" t="s">
        <v>2889</v>
      </c>
      <c r="D4811">
        <v>332</v>
      </c>
      <c r="E4811" s="2">
        <v>0.71875</v>
      </c>
      <c r="F4811" s="1" t="s">
        <v>674</v>
      </c>
      <c r="G4811" t="b">
        <v>1</v>
      </c>
      <c r="H4811" s="3">
        <v>43532.718819444446</v>
      </c>
      <c r="I4811" s="1" t="s">
        <v>534</v>
      </c>
      <c r="J4811" s="1" t="s">
        <v>535</v>
      </c>
    </row>
    <row r="4812" spans="1:10" x14ac:dyDescent="0.25">
      <c r="A4812">
        <v>62734</v>
      </c>
      <c r="B4812">
        <v>2</v>
      </c>
      <c r="C4812" s="1" t="s">
        <v>2889</v>
      </c>
      <c r="D4812">
        <v>332</v>
      </c>
      <c r="E4812" s="2">
        <v>0.71875</v>
      </c>
      <c r="F4812" s="1" t="s">
        <v>666</v>
      </c>
      <c r="G4812" t="b">
        <v>1</v>
      </c>
      <c r="H4812" s="3">
        <v>43532.718495370369</v>
      </c>
      <c r="I4812" s="1" t="s">
        <v>471</v>
      </c>
      <c r="J4812" s="1" t="s">
        <v>472</v>
      </c>
    </row>
    <row r="4813" spans="1:10" x14ac:dyDescent="0.25">
      <c r="A4813">
        <v>62734</v>
      </c>
      <c r="B4813">
        <v>3</v>
      </c>
      <c r="C4813" s="1" t="s">
        <v>2889</v>
      </c>
      <c r="D4813">
        <v>332</v>
      </c>
      <c r="E4813" s="2">
        <v>0.71875</v>
      </c>
      <c r="F4813" s="1" t="s">
        <v>582</v>
      </c>
      <c r="G4813" t="b">
        <v>1</v>
      </c>
      <c r="H4813" s="3">
        <v>43532.718587962961</v>
      </c>
      <c r="I4813" s="1" t="s">
        <v>421</v>
      </c>
      <c r="J4813" s="1" t="s">
        <v>422</v>
      </c>
    </row>
    <row r="4814" spans="1:10" x14ac:dyDescent="0.25">
      <c r="A4814">
        <v>62735</v>
      </c>
      <c r="B4814">
        <v>1</v>
      </c>
      <c r="C4814" s="1" t="s">
        <v>2890</v>
      </c>
      <c r="D4814">
        <v>332</v>
      </c>
      <c r="E4814" s="2">
        <v>0.71875</v>
      </c>
      <c r="F4814" s="1" t="s">
        <v>674</v>
      </c>
      <c r="G4814" t="b">
        <v>1</v>
      </c>
      <c r="H4814" s="3">
        <v>43532.719039351854</v>
      </c>
      <c r="I4814" s="1" t="s">
        <v>532</v>
      </c>
      <c r="J4814" s="1" t="s">
        <v>533</v>
      </c>
    </row>
    <row r="4815" spans="1:10" x14ac:dyDescent="0.25">
      <c r="A4815">
        <v>62735</v>
      </c>
      <c r="B4815">
        <v>2</v>
      </c>
      <c r="C4815" s="1" t="s">
        <v>2890</v>
      </c>
      <c r="D4815">
        <v>332</v>
      </c>
      <c r="E4815" s="2">
        <v>0.71875</v>
      </c>
      <c r="F4815" s="1" t="s">
        <v>666</v>
      </c>
      <c r="G4815" t="b">
        <v>1</v>
      </c>
      <c r="H4815" s="3">
        <v>43532.7190162037</v>
      </c>
      <c r="I4815" s="1" t="s">
        <v>471</v>
      </c>
      <c r="J4815" s="1" t="s">
        <v>472</v>
      </c>
    </row>
    <row r="4816" spans="1:10" x14ac:dyDescent="0.25">
      <c r="A4816">
        <v>62735</v>
      </c>
      <c r="B4816">
        <v>3</v>
      </c>
      <c r="C4816" s="1" t="s">
        <v>2890</v>
      </c>
      <c r="D4816">
        <v>332</v>
      </c>
      <c r="E4816" s="2">
        <v>0.71875</v>
      </c>
      <c r="F4816" s="1" t="s">
        <v>582</v>
      </c>
      <c r="G4816" t="b">
        <v>1</v>
      </c>
      <c r="H4816" s="3">
        <v>43532.719108796293</v>
      </c>
      <c r="I4816" s="1" t="s">
        <v>293</v>
      </c>
      <c r="J4816" s="1" t="s">
        <v>294</v>
      </c>
    </row>
    <row r="4817" spans="1:10" x14ac:dyDescent="0.25">
      <c r="A4817">
        <v>62736</v>
      </c>
      <c r="B4817">
        <v>1</v>
      </c>
      <c r="C4817" s="1" t="s">
        <v>2891</v>
      </c>
      <c r="D4817">
        <v>332</v>
      </c>
      <c r="E4817" s="2">
        <v>0.71944444444444444</v>
      </c>
      <c r="F4817" s="1" t="s">
        <v>674</v>
      </c>
      <c r="G4817" t="b">
        <v>1</v>
      </c>
      <c r="H4817" s="3">
        <v>43532.719340277778</v>
      </c>
      <c r="I4817" s="1" t="s">
        <v>557</v>
      </c>
      <c r="J4817" s="1" t="s">
        <v>558</v>
      </c>
    </row>
    <row r="4818" spans="1:10" x14ac:dyDescent="0.25">
      <c r="A4818">
        <v>62736</v>
      </c>
      <c r="B4818">
        <v>2</v>
      </c>
      <c r="C4818" s="1" t="s">
        <v>2891</v>
      </c>
      <c r="D4818">
        <v>332</v>
      </c>
      <c r="E4818" s="2">
        <v>0.71944444444444444</v>
      </c>
      <c r="F4818" s="1" t="s">
        <v>666</v>
      </c>
      <c r="G4818" t="b">
        <v>1</v>
      </c>
      <c r="H4818" s="3">
        <v>43532.719537037039</v>
      </c>
      <c r="I4818" s="1" t="s">
        <v>203</v>
      </c>
      <c r="J4818" s="1" t="s">
        <v>204</v>
      </c>
    </row>
    <row r="4819" spans="1:10" x14ac:dyDescent="0.25">
      <c r="A4819">
        <v>62736</v>
      </c>
      <c r="B4819">
        <v>3</v>
      </c>
      <c r="C4819" s="1" t="s">
        <v>2891</v>
      </c>
      <c r="D4819">
        <v>332</v>
      </c>
      <c r="E4819" s="2">
        <v>0.71944444444444444</v>
      </c>
      <c r="F4819" s="1" t="s">
        <v>582</v>
      </c>
      <c r="G4819" t="b">
        <v>1</v>
      </c>
      <c r="H4819" s="3">
        <v>43532.719629629632</v>
      </c>
      <c r="I4819" s="1" t="s">
        <v>185</v>
      </c>
      <c r="J4819" s="1" t="s">
        <v>186</v>
      </c>
    </row>
    <row r="4820" spans="1:10" x14ac:dyDescent="0.25">
      <c r="A4820">
        <v>62737</v>
      </c>
      <c r="B4820">
        <v>1</v>
      </c>
      <c r="C4820" s="1" t="s">
        <v>2892</v>
      </c>
      <c r="D4820">
        <v>332</v>
      </c>
      <c r="E4820" s="2">
        <v>0.71944444444444444</v>
      </c>
      <c r="F4820" s="1" t="s">
        <v>674</v>
      </c>
      <c r="G4820" t="b">
        <v>1</v>
      </c>
      <c r="H4820" s="3">
        <v>43532.719861111109</v>
      </c>
      <c r="I4820" s="1" t="s">
        <v>201</v>
      </c>
      <c r="J4820" s="1" t="s">
        <v>202</v>
      </c>
    </row>
    <row r="4821" spans="1:10" x14ac:dyDescent="0.25">
      <c r="A4821">
        <v>62737</v>
      </c>
      <c r="B4821">
        <v>2</v>
      </c>
      <c r="C4821" s="1" t="s">
        <v>2892</v>
      </c>
      <c r="D4821">
        <v>332</v>
      </c>
      <c r="E4821" s="2">
        <v>0.71944444444444444</v>
      </c>
      <c r="F4821" s="1" t="s">
        <v>666</v>
      </c>
      <c r="G4821" t="b">
        <v>1</v>
      </c>
      <c r="H4821" s="3">
        <v>43532.719537037039</v>
      </c>
      <c r="I4821" s="1" t="s">
        <v>203</v>
      </c>
      <c r="J4821" s="1" t="s">
        <v>204</v>
      </c>
    </row>
    <row r="4822" spans="1:10" x14ac:dyDescent="0.25">
      <c r="A4822">
        <v>62737</v>
      </c>
      <c r="B4822">
        <v>3</v>
      </c>
      <c r="C4822" s="1" t="s">
        <v>2892</v>
      </c>
      <c r="D4822">
        <v>332</v>
      </c>
      <c r="E4822" s="2">
        <v>0.71944444444444444</v>
      </c>
      <c r="F4822" s="1" t="s">
        <v>582</v>
      </c>
      <c r="G4822" t="b">
        <v>1</v>
      </c>
      <c r="H4822" s="3">
        <v>43532.719629629632</v>
      </c>
      <c r="I4822" s="1" t="s">
        <v>185</v>
      </c>
      <c r="J4822" s="1" t="s">
        <v>186</v>
      </c>
    </row>
    <row r="4823" spans="1:10" x14ac:dyDescent="0.25">
      <c r="A4823">
        <v>62738</v>
      </c>
      <c r="B4823">
        <v>1</v>
      </c>
      <c r="C4823" s="1" t="s">
        <v>2893</v>
      </c>
      <c r="D4823">
        <v>332</v>
      </c>
      <c r="E4823" s="2">
        <v>0.72013888888888888</v>
      </c>
      <c r="F4823" s="1" t="s">
        <v>674</v>
      </c>
      <c r="G4823" t="b">
        <v>1</v>
      </c>
      <c r="H4823" s="3">
        <v>43532.719861111109</v>
      </c>
      <c r="I4823" s="1" t="s">
        <v>201</v>
      </c>
      <c r="J4823" s="1" t="s">
        <v>202</v>
      </c>
    </row>
    <row r="4824" spans="1:10" x14ac:dyDescent="0.25">
      <c r="A4824">
        <v>62738</v>
      </c>
      <c r="B4824">
        <v>2</v>
      </c>
      <c r="C4824" s="1" t="s">
        <v>2893</v>
      </c>
      <c r="D4824">
        <v>332</v>
      </c>
      <c r="E4824" s="2">
        <v>0.72013888888888888</v>
      </c>
      <c r="F4824" s="1" t="s">
        <v>666</v>
      </c>
      <c r="G4824" t="b">
        <v>1</v>
      </c>
      <c r="H4824" s="3">
        <v>43532.720057870371</v>
      </c>
      <c r="I4824" s="1" t="s">
        <v>175</v>
      </c>
      <c r="J4824" s="1" t="s">
        <v>176</v>
      </c>
    </row>
    <row r="4825" spans="1:10" x14ac:dyDescent="0.25">
      <c r="A4825">
        <v>62738</v>
      </c>
      <c r="B4825">
        <v>3</v>
      </c>
      <c r="C4825" s="1" t="s">
        <v>2893</v>
      </c>
      <c r="D4825">
        <v>332</v>
      </c>
      <c r="E4825" s="2">
        <v>0.72013888888888888</v>
      </c>
      <c r="F4825" s="1" t="s">
        <v>582</v>
      </c>
      <c r="G4825" t="b">
        <v>1</v>
      </c>
      <c r="H4825" s="3">
        <v>43532.720150462963</v>
      </c>
      <c r="I4825" s="1" t="s">
        <v>155</v>
      </c>
      <c r="J4825" s="1" t="s">
        <v>156</v>
      </c>
    </row>
    <row r="4826" spans="1:10" x14ac:dyDescent="0.25">
      <c r="A4826">
        <v>62739</v>
      </c>
      <c r="B4826">
        <v>1</v>
      </c>
      <c r="C4826" s="1" t="s">
        <v>2894</v>
      </c>
      <c r="D4826">
        <v>332</v>
      </c>
      <c r="E4826" s="2">
        <v>0.72013888888888888</v>
      </c>
      <c r="F4826" s="1" t="s">
        <v>674</v>
      </c>
      <c r="G4826" t="b">
        <v>1</v>
      </c>
      <c r="H4826" s="3">
        <v>43532.720381944448</v>
      </c>
      <c r="I4826" s="1" t="s">
        <v>501</v>
      </c>
      <c r="J4826" s="1" t="s">
        <v>502</v>
      </c>
    </row>
    <row r="4827" spans="1:10" x14ac:dyDescent="0.25">
      <c r="A4827">
        <v>62739</v>
      </c>
      <c r="B4827">
        <v>2</v>
      </c>
      <c r="C4827" s="1" t="s">
        <v>2894</v>
      </c>
      <c r="D4827">
        <v>332</v>
      </c>
      <c r="E4827" s="2">
        <v>0.72013888888888888</v>
      </c>
      <c r="F4827" s="1" t="s">
        <v>666</v>
      </c>
      <c r="G4827" t="b">
        <v>1</v>
      </c>
      <c r="H4827" s="3">
        <v>43532.720578703702</v>
      </c>
      <c r="I4827" s="1" t="s">
        <v>139</v>
      </c>
      <c r="J4827" s="1" t="s">
        <v>140</v>
      </c>
    </row>
    <row r="4828" spans="1:10" x14ac:dyDescent="0.25">
      <c r="A4828">
        <v>62739</v>
      </c>
      <c r="B4828">
        <v>3</v>
      </c>
      <c r="C4828" s="1" t="s">
        <v>2894</v>
      </c>
      <c r="D4828">
        <v>332</v>
      </c>
      <c r="E4828" s="2">
        <v>0.72013888888888888</v>
      </c>
      <c r="F4828" s="1" t="s">
        <v>582</v>
      </c>
      <c r="G4828" t="b">
        <v>1</v>
      </c>
      <c r="H4828" s="3">
        <v>43532.720671296294</v>
      </c>
      <c r="I4828" s="1" t="s">
        <v>365</v>
      </c>
      <c r="J4828" s="1" t="s">
        <v>366</v>
      </c>
    </row>
    <row r="4829" spans="1:10" x14ac:dyDescent="0.25">
      <c r="A4829">
        <v>62740</v>
      </c>
      <c r="B4829">
        <v>1</v>
      </c>
      <c r="C4829" s="1" t="s">
        <v>2895</v>
      </c>
      <c r="D4829">
        <v>332</v>
      </c>
      <c r="E4829" s="2">
        <v>0.72083333333333333</v>
      </c>
      <c r="F4829" s="1" t="s">
        <v>674</v>
      </c>
      <c r="G4829" t="b">
        <v>1</v>
      </c>
      <c r="H4829" s="3">
        <v>43532.720902777779</v>
      </c>
      <c r="I4829" s="1" t="s">
        <v>325</v>
      </c>
      <c r="J4829" s="1" t="s">
        <v>326</v>
      </c>
    </row>
    <row r="4830" spans="1:10" x14ac:dyDescent="0.25">
      <c r="A4830">
        <v>62740</v>
      </c>
      <c r="B4830">
        <v>2</v>
      </c>
      <c r="C4830" s="1" t="s">
        <v>2895</v>
      </c>
      <c r="D4830">
        <v>332</v>
      </c>
      <c r="E4830" s="2">
        <v>0.72083333333333333</v>
      </c>
      <c r="F4830" s="1" t="s">
        <v>666</v>
      </c>
      <c r="G4830" t="b">
        <v>1</v>
      </c>
      <c r="H4830" s="3">
        <v>43532.720578703702</v>
      </c>
      <c r="I4830" s="1" t="s">
        <v>139</v>
      </c>
      <c r="J4830" s="1" t="s">
        <v>140</v>
      </c>
    </row>
    <row r="4831" spans="1:10" x14ac:dyDescent="0.25">
      <c r="A4831">
        <v>62740</v>
      </c>
      <c r="B4831">
        <v>3</v>
      </c>
      <c r="C4831" s="1" t="s">
        <v>2895</v>
      </c>
      <c r="D4831">
        <v>332</v>
      </c>
      <c r="E4831" s="2">
        <v>0.72083333333333333</v>
      </c>
      <c r="F4831" s="1" t="s">
        <v>582</v>
      </c>
      <c r="G4831" t="b">
        <v>1</v>
      </c>
      <c r="H4831" s="3">
        <v>43532.720671296294</v>
      </c>
      <c r="I4831" s="1" t="s">
        <v>365</v>
      </c>
      <c r="J4831" s="1" t="s">
        <v>366</v>
      </c>
    </row>
    <row r="4832" spans="1:10" x14ac:dyDescent="0.25">
      <c r="A4832">
        <v>62741</v>
      </c>
      <c r="B4832">
        <v>1</v>
      </c>
      <c r="C4832" s="1" t="s">
        <v>2896</v>
      </c>
      <c r="D4832">
        <v>332</v>
      </c>
      <c r="E4832" s="2">
        <v>0.72083333333333333</v>
      </c>
      <c r="F4832" s="1" t="s">
        <v>674</v>
      </c>
      <c r="G4832" t="b">
        <v>1</v>
      </c>
      <c r="H4832" s="3">
        <v>43532.720902777779</v>
      </c>
      <c r="I4832" s="1" t="s">
        <v>325</v>
      </c>
      <c r="J4832" s="1" t="s">
        <v>326</v>
      </c>
    </row>
    <row r="4833" spans="1:10" x14ac:dyDescent="0.25">
      <c r="A4833">
        <v>62741</v>
      </c>
      <c r="B4833">
        <v>2</v>
      </c>
      <c r="C4833" s="1" t="s">
        <v>2896</v>
      </c>
      <c r="D4833">
        <v>332</v>
      </c>
      <c r="E4833" s="2">
        <v>0.72083333333333333</v>
      </c>
      <c r="F4833" s="1" t="s">
        <v>666</v>
      </c>
      <c r="G4833" t="b">
        <v>1</v>
      </c>
      <c r="H4833" s="3">
        <v>43532.721099537041</v>
      </c>
      <c r="I4833" s="1" t="s">
        <v>725</v>
      </c>
      <c r="J4833" s="1" t="s">
        <v>726</v>
      </c>
    </row>
    <row r="4834" spans="1:10" x14ac:dyDescent="0.25">
      <c r="A4834">
        <v>62741</v>
      </c>
      <c r="B4834">
        <v>3</v>
      </c>
      <c r="C4834" s="1" t="s">
        <v>2896</v>
      </c>
      <c r="D4834">
        <v>332</v>
      </c>
      <c r="E4834" s="2">
        <v>0.72083333333333333</v>
      </c>
      <c r="F4834" s="1" t="s">
        <v>582</v>
      </c>
      <c r="G4834" t="b">
        <v>1</v>
      </c>
      <c r="H4834" s="3">
        <v>43532.721203703702</v>
      </c>
      <c r="I4834" s="1" t="s">
        <v>365</v>
      </c>
      <c r="J4834" s="1" t="s">
        <v>366</v>
      </c>
    </row>
    <row r="4835" spans="1:10" x14ac:dyDescent="0.25">
      <c r="A4835">
        <v>62742</v>
      </c>
      <c r="B4835">
        <v>1</v>
      </c>
      <c r="C4835" s="1" t="s">
        <v>2897</v>
      </c>
      <c r="D4835">
        <v>332</v>
      </c>
      <c r="E4835" s="2">
        <v>0.72152777777777777</v>
      </c>
      <c r="F4835" s="1" t="s">
        <v>674</v>
      </c>
      <c r="G4835" t="b">
        <v>1</v>
      </c>
      <c r="H4835" s="3">
        <v>43532.72142361111</v>
      </c>
      <c r="I4835" s="1" t="s">
        <v>495</v>
      </c>
      <c r="J4835" s="1" t="s">
        <v>496</v>
      </c>
    </row>
    <row r="4836" spans="1:10" x14ac:dyDescent="0.25">
      <c r="A4836">
        <v>62742</v>
      </c>
      <c r="B4836">
        <v>2</v>
      </c>
      <c r="C4836" s="1" t="s">
        <v>2897</v>
      </c>
      <c r="D4836">
        <v>332</v>
      </c>
      <c r="E4836" s="2">
        <v>0.72152777777777777</v>
      </c>
      <c r="F4836" s="1" t="s">
        <v>666</v>
      </c>
      <c r="G4836" t="b">
        <v>1</v>
      </c>
      <c r="H4836" s="3">
        <v>43532.721620370372</v>
      </c>
      <c r="I4836" s="1" t="s">
        <v>177</v>
      </c>
      <c r="J4836" s="1" t="s">
        <v>178</v>
      </c>
    </row>
    <row r="4837" spans="1:10" x14ac:dyDescent="0.25">
      <c r="A4837">
        <v>62742</v>
      </c>
      <c r="B4837">
        <v>3</v>
      </c>
      <c r="C4837" s="1" t="s">
        <v>2897</v>
      </c>
      <c r="D4837">
        <v>332</v>
      </c>
      <c r="E4837" s="2">
        <v>0.72152777777777777</v>
      </c>
      <c r="F4837" s="1" t="s">
        <v>582</v>
      </c>
      <c r="G4837" t="b">
        <v>1</v>
      </c>
      <c r="H4837" s="3">
        <v>43532.721724537034</v>
      </c>
      <c r="I4837" s="1" t="s">
        <v>213</v>
      </c>
      <c r="J4837" s="1" t="s">
        <v>214</v>
      </c>
    </row>
    <row r="4838" spans="1:10" x14ac:dyDescent="0.25">
      <c r="A4838">
        <v>62743</v>
      </c>
      <c r="B4838">
        <v>1</v>
      </c>
      <c r="C4838" s="1" t="s">
        <v>2898</v>
      </c>
      <c r="D4838">
        <v>332</v>
      </c>
      <c r="E4838" s="2">
        <v>0.72152777777777777</v>
      </c>
      <c r="F4838" s="1" t="s">
        <v>674</v>
      </c>
      <c r="G4838" t="b">
        <v>1</v>
      </c>
      <c r="H4838" s="3">
        <v>43532.721944444442</v>
      </c>
      <c r="I4838" s="1" t="s">
        <v>341</v>
      </c>
      <c r="J4838" s="1" t="s">
        <v>342</v>
      </c>
    </row>
    <row r="4839" spans="1:10" x14ac:dyDescent="0.25">
      <c r="A4839">
        <v>62743</v>
      </c>
      <c r="B4839">
        <v>2</v>
      </c>
      <c r="C4839" s="1" t="s">
        <v>2898</v>
      </c>
      <c r="D4839">
        <v>332</v>
      </c>
      <c r="E4839" s="2">
        <v>0.72152777777777777</v>
      </c>
      <c r="F4839" s="1" t="s">
        <v>666</v>
      </c>
      <c r="G4839" t="b">
        <v>1</v>
      </c>
      <c r="H4839" s="3">
        <v>43532.721620370372</v>
      </c>
      <c r="I4839" s="1" t="s">
        <v>177</v>
      </c>
      <c r="J4839" s="1" t="s">
        <v>178</v>
      </c>
    </row>
    <row r="4840" spans="1:10" x14ac:dyDescent="0.25">
      <c r="A4840">
        <v>62743</v>
      </c>
      <c r="B4840">
        <v>3</v>
      </c>
      <c r="C4840" s="1" t="s">
        <v>2898</v>
      </c>
      <c r="D4840">
        <v>332</v>
      </c>
      <c r="E4840" s="2">
        <v>0.72152777777777777</v>
      </c>
      <c r="F4840" s="1" t="s">
        <v>582</v>
      </c>
      <c r="G4840" t="b">
        <v>1</v>
      </c>
      <c r="H4840" s="3">
        <v>43532.721724537034</v>
      </c>
      <c r="I4840" s="1" t="s">
        <v>213</v>
      </c>
      <c r="J4840" s="1" t="s">
        <v>214</v>
      </c>
    </row>
    <row r="4841" spans="1:10" x14ac:dyDescent="0.25">
      <c r="A4841">
        <v>62744</v>
      </c>
      <c r="B4841">
        <v>1</v>
      </c>
      <c r="C4841" s="1" t="s">
        <v>2899</v>
      </c>
      <c r="D4841">
        <v>332</v>
      </c>
      <c r="E4841" s="2">
        <v>0.72222222222222221</v>
      </c>
      <c r="F4841" s="1" t="s">
        <v>674</v>
      </c>
      <c r="G4841" t="b">
        <v>1</v>
      </c>
      <c r="H4841" s="3">
        <v>43532.721944444442</v>
      </c>
      <c r="I4841" s="1" t="s">
        <v>341</v>
      </c>
      <c r="J4841" s="1" t="s">
        <v>342</v>
      </c>
    </row>
    <row r="4842" spans="1:10" x14ac:dyDescent="0.25">
      <c r="A4842">
        <v>62744</v>
      </c>
      <c r="B4842">
        <v>2</v>
      </c>
      <c r="C4842" s="1" t="s">
        <v>2899</v>
      </c>
      <c r="D4842">
        <v>332</v>
      </c>
      <c r="E4842" s="2">
        <v>0.72222222222222221</v>
      </c>
      <c r="F4842" s="1" t="s">
        <v>666</v>
      </c>
      <c r="G4842" t="b">
        <v>1</v>
      </c>
      <c r="H4842" s="3">
        <v>43532.722141203703</v>
      </c>
      <c r="I4842" s="1" t="s">
        <v>143</v>
      </c>
      <c r="J4842" s="1" t="s">
        <v>144</v>
      </c>
    </row>
    <row r="4843" spans="1:10" x14ac:dyDescent="0.25">
      <c r="A4843">
        <v>62744</v>
      </c>
      <c r="B4843">
        <v>3</v>
      </c>
      <c r="C4843" s="1" t="s">
        <v>2899</v>
      </c>
      <c r="D4843">
        <v>332</v>
      </c>
      <c r="E4843" s="2">
        <v>0.72222222222222221</v>
      </c>
      <c r="F4843" s="1" t="s">
        <v>582</v>
      </c>
      <c r="G4843" t="b">
        <v>1</v>
      </c>
      <c r="H4843" s="3">
        <v>43532.722245370373</v>
      </c>
      <c r="I4843" s="1" t="s">
        <v>379</v>
      </c>
      <c r="J4843" s="1" t="s">
        <v>380</v>
      </c>
    </row>
    <row r="4844" spans="1:10" x14ac:dyDescent="0.25">
      <c r="A4844">
        <v>62745</v>
      </c>
      <c r="B4844">
        <v>1</v>
      </c>
      <c r="C4844" s="1" t="s">
        <v>2900</v>
      </c>
      <c r="D4844">
        <v>332</v>
      </c>
      <c r="E4844" s="2">
        <v>0.72222222222222221</v>
      </c>
      <c r="F4844" s="1" t="s">
        <v>674</v>
      </c>
      <c r="G4844" t="b">
        <v>1</v>
      </c>
      <c r="H4844" s="3">
        <v>43532.72246527778</v>
      </c>
      <c r="I4844" s="1" t="s">
        <v>341</v>
      </c>
      <c r="J4844" s="1" t="s">
        <v>342</v>
      </c>
    </row>
    <row r="4845" spans="1:10" x14ac:dyDescent="0.25">
      <c r="A4845">
        <v>62745</v>
      </c>
      <c r="B4845">
        <v>2</v>
      </c>
      <c r="C4845" s="1" t="s">
        <v>2900</v>
      </c>
      <c r="D4845">
        <v>332</v>
      </c>
      <c r="E4845" s="2">
        <v>0.72222222222222221</v>
      </c>
      <c r="F4845" s="1" t="s">
        <v>666</v>
      </c>
      <c r="G4845" t="b">
        <v>1</v>
      </c>
      <c r="H4845" s="3">
        <v>43532.722662037035</v>
      </c>
      <c r="I4845" s="1" t="s">
        <v>307</v>
      </c>
      <c r="J4845" s="1" t="s">
        <v>308</v>
      </c>
    </row>
    <row r="4846" spans="1:10" x14ac:dyDescent="0.25">
      <c r="A4846">
        <v>62745</v>
      </c>
      <c r="B4846">
        <v>3</v>
      </c>
      <c r="C4846" s="1" t="s">
        <v>2900</v>
      </c>
      <c r="D4846">
        <v>332</v>
      </c>
      <c r="E4846" s="2">
        <v>0.72222222222222221</v>
      </c>
      <c r="F4846" s="1" t="s">
        <v>1366</v>
      </c>
      <c r="G4846" t="b">
        <v>1</v>
      </c>
      <c r="H4846" s="3">
        <v>43532.719583333332</v>
      </c>
      <c r="I4846" s="1" t="s">
        <v>265</v>
      </c>
      <c r="J4846" s="1" t="s">
        <v>266</v>
      </c>
    </row>
    <row r="4847" spans="1:10" x14ac:dyDescent="0.25">
      <c r="A4847">
        <v>62745</v>
      </c>
      <c r="B4847">
        <v>4</v>
      </c>
      <c r="C4847" s="1" t="s">
        <v>2900</v>
      </c>
      <c r="D4847">
        <v>332</v>
      </c>
      <c r="E4847" s="2">
        <v>0.72222222222222221</v>
      </c>
      <c r="F4847" s="1" t="s">
        <v>582</v>
      </c>
      <c r="G4847" t="b">
        <v>1</v>
      </c>
      <c r="H4847" s="3">
        <v>43532.722766203704</v>
      </c>
      <c r="I4847" s="1" t="s">
        <v>381</v>
      </c>
      <c r="J4847" s="1" t="s">
        <v>382</v>
      </c>
    </row>
    <row r="4848" spans="1:10" x14ac:dyDescent="0.25">
      <c r="A4848">
        <v>62746</v>
      </c>
      <c r="B4848">
        <v>1</v>
      </c>
      <c r="C4848" s="1" t="s">
        <v>2901</v>
      </c>
      <c r="D4848">
        <v>332</v>
      </c>
      <c r="E4848" s="2">
        <v>0.72291666666666665</v>
      </c>
      <c r="F4848" s="1" t="s">
        <v>674</v>
      </c>
      <c r="G4848" t="b">
        <v>1</v>
      </c>
      <c r="H4848" s="3">
        <v>43532.722986111112</v>
      </c>
      <c r="I4848" s="1" t="s">
        <v>271</v>
      </c>
      <c r="J4848" s="1" t="s">
        <v>272</v>
      </c>
    </row>
    <row r="4849" spans="1:10" x14ac:dyDescent="0.25">
      <c r="A4849">
        <v>62746</v>
      </c>
      <c r="B4849">
        <v>2</v>
      </c>
      <c r="C4849" s="1" t="s">
        <v>2901</v>
      </c>
      <c r="D4849">
        <v>332</v>
      </c>
      <c r="E4849" s="2">
        <v>0.72291666666666665</v>
      </c>
      <c r="F4849" s="1" t="s">
        <v>666</v>
      </c>
      <c r="G4849" t="b">
        <v>1</v>
      </c>
      <c r="H4849" s="3">
        <v>43532.722662037035</v>
      </c>
      <c r="I4849" s="1" t="s">
        <v>307</v>
      </c>
      <c r="J4849" s="1" t="s">
        <v>308</v>
      </c>
    </row>
    <row r="4850" spans="1:10" x14ac:dyDescent="0.25">
      <c r="A4850">
        <v>62746</v>
      </c>
      <c r="B4850">
        <v>3</v>
      </c>
      <c r="C4850" s="1" t="s">
        <v>2901</v>
      </c>
      <c r="D4850">
        <v>332</v>
      </c>
      <c r="E4850" s="2">
        <v>0.72291666666666665</v>
      </c>
      <c r="F4850" s="1" t="s">
        <v>1366</v>
      </c>
      <c r="G4850" t="b">
        <v>1</v>
      </c>
      <c r="H4850" s="3">
        <v>43532.722708333335</v>
      </c>
      <c r="I4850" s="1" t="s">
        <v>365</v>
      </c>
      <c r="J4850" s="1" t="s">
        <v>366</v>
      </c>
    </row>
    <row r="4851" spans="1:10" x14ac:dyDescent="0.25">
      <c r="A4851">
        <v>62746</v>
      </c>
      <c r="B4851">
        <v>4</v>
      </c>
      <c r="C4851" s="1" t="s">
        <v>2901</v>
      </c>
      <c r="D4851">
        <v>332</v>
      </c>
      <c r="E4851" s="2">
        <v>0.72291666666666665</v>
      </c>
      <c r="F4851" s="1" t="s">
        <v>582</v>
      </c>
      <c r="G4851" t="b">
        <v>1</v>
      </c>
      <c r="H4851" s="3">
        <v>43532.722766203704</v>
      </c>
      <c r="I4851" s="1" t="s">
        <v>381</v>
      </c>
      <c r="J4851" s="1" t="s">
        <v>382</v>
      </c>
    </row>
    <row r="4852" spans="1:10" x14ac:dyDescent="0.25">
      <c r="A4852">
        <v>62747</v>
      </c>
      <c r="B4852">
        <v>1</v>
      </c>
      <c r="C4852" s="1" t="s">
        <v>2902</v>
      </c>
      <c r="D4852">
        <v>332</v>
      </c>
      <c r="E4852" s="2">
        <v>0.72291666666666665</v>
      </c>
      <c r="F4852" s="1" t="s">
        <v>674</v>
      </c>
      <c r="G4852" t="b">
        <v>1</v>
      </c>
      <c r="H4852" s="3">
        <v>43532.722986111112</v>
      </c>
      <c r="I4852" s="1" t="s">
        <v>271</v>
      </c>
      <c r="J4852" s="1" t="s">
        <v>272</v>
      </c>
    </row>
    <row r="4853" spans="1:10" x14ac:dyDescent="0.25">
      <c r="A4853">
        <v>62747</v>
      </c>
      <c r="B4853">
        <v>2</v>
      </c>
      <c r="C4853" s="1" t="s">
        <v>2902</v>
      </c>
      <c r="D4853">
        <v>332</v>
      </c>
      <c r="E4853" s="2">
        <v>0.72291666666666665</v>
      </c>
      <c r="F4853" s="1" t="s">
        <v>666</v>
      </c>
      <c r="G4853" t="b">
        <v>1</v>
      </c>
      <c r="H4853" s="3">
        <v>43532.723194444443</v>
      </c>
      <c r="I4853" s="1" t="s">
        <v>181</v>
      </c>
      <c r="J4853" s="1" t="s">
        <v>182</v>
      </c>
    </row>
    <row r="4854" spans="1:10" x14ac:dyDescent="0.25">
      <c r="A4854">
        <v>62747</v>
      </c>
      <c r="B4854">
        <v>3</v>
      </c>
      <c r="C4854" s="1" t="s">
        <v>2902</v>
      </c>
      <c r="D4854">
        <v>332</v>
      </c>
      <c r="E4854" s="2">
        <v>0.72291666666666665</v>
      </c>
      <c r="F4854" s="1" t="s">
        <v>1366</v>
      </c>
      <c r="G4854" t="b">
        <v>1</v>
      </c>
      <c r="H4854" s="3">
        <v>43532.723229166666</v>
      </c>
      <c r="I4854" s="1" t="s">
        <v>297</v>
      </c>
      <c r="J4854" s="1" t="s">
        <v>298</v>
      </c>
    </row>
    <row r="4855" spans="1:10" x14ac:dyDescent="0.25">
      <c r="A4855">
        <v>62747</v>
      </c>
      <c r="B4855">
        <v>4</v>
      </c>
      <c r="C4855" s="1" t="s">
        <v>2902</v>
      </c>
      <c r="D4855">
        <v>332</v>
      </c>
      <c r="E4855" s="2">
        <v>0.72291666666666665</v>
      </c>
      <c r="F4855" s="1" t="s">
        <v>582</v>
      </c>
      <c r="G4855" t="b">
        <v>1</v>
      </c>
      <c r="H4855" s="3">
        <v>43532.723287037035</v>
      </c>
      <c r="I4855" s="1" t="s">
        <v>239</v>
      </c>
      <c r="J4855" s="1" t="s">
        <v>240</v>
      </c>
    </row>
    <row r="4856" spans="1:10" x14ac:dyDescent="0.25">
      <c r="A4856">
        <v>62748</v>
      </c>
      <c r="B4856">
        <v>1</v>
      </c>
      <c r="C4856" s="1" t="s">
        <v>2903</v>
      </c>
      <c r="D4856">
        <v>332</v>
      </c>
      <c r="E4856" s="2">
        <v>0.72361111111111109</v>
      </c>
      <c r="F4856" s="1" t="s">
        <v>674</v>
      </c>
      <c r="G4856" t="b">
        <v>1</v>
      </c>
      <c r="H4856" s="3">
        <v>43532.723506944443</v>
      </c>
      <c r="I4856" s="1" t="s">
        <v>219</v>
      </c>
      <c r="J4856" s="1" t="s">
        <v>220</v>
      </c>
    </row>
    <row r="4857" spans="1:10" x14ac:dyDescent="0.25">
      <c r="A4857">
        <v>62748</v>
      </c>
      <c r="B4857">
        <v>2</v>
      </c>
      <c r="C4857" s="1" t="s">
        <v>2903</v>
      </c>
      <c r="D4857">
        <v>332</v>
      </c>
      <c r="E4857" s="2">
        <v>0.72361111111111109</v>
      </c>
      <c r="F4857" s="1" t="s">
        <v>666</v>
      </c>
      <c r="G4857" t="b">
        <v>1</v>
      </c>
      <c r="H4857" s="3">
        <v>43532.723715277774</v>
      </c>
      <c r="I4857" s="1" t="s">
        <v>181</v>
      </c>
      <c r="J4857" s="1" t="s">
        <v>182</v>
      </c>
    </row>
    <row r="4858" spans="1:10" x14ac:dyDescent="0.25">
      <c r="A4858">
        <v>62748</v>
      </c>
      <c r="B4858">
        <v>3</v>
      </c>
      <c r="C4858" s="1" t="s">
        <v>2903</v>
      </c>
      <c r="D4858">
        <v>332</v>
      </c>
      <c r="E4858" s="2">
        <v>0.72361111111111109</v>
      </c>
      <c r="F4858" s="1" t="s">
        <v>1366</v>
      </c>
      <c r="G4858" t="b">
        <v>1</v>
      </c>
      <c r="H4858" s="3">
        <v>43532.723749999997</v>
      </c>
      <c r="I4858" s="1" t="s">
        <v>381</v>
      </c>
      <c r="J4858" s="1" t="s">
        <v>382</v>
      </c>
    </row>
    <row r="4859" spans="1:10" x14ac:dyDescent="0.25">
      <c r="A4859">
        <v>62748</v>
      </c>
      <c r="B4859">
        <v>4</v>
      </c>
      <c r="C4859" s="1" t="s">
        <v>2903</v>
      </c>
      <c r="D4859">
        <v>332</v>
      </c>
      <c r="E4859" s="2">
        <v>0.72361111111111109</v>
      </c>
      <c r="F4859" s="1" t="s">
        <v>582</v>
      </c>
      <c r="G4859" t="b">
        <v>1</v>
      </c>
      <c r="H4859" s="3">
        <v>43532.723807870374</v>
      </c>
      <c r="I4859" s="1" t="s">
        <v>161</v>
      </c>
      <c r="J4859" s="1" t="s">
        <v>162</v>
      </c>
    </row>
    <row r="4860" spans="1:10" x14ac:dyDescent="0.25">
      <c r="A4860">
        <v>62749</v>
      </c>
      <c r="B4860">
        <v>1</v>
      </c>
      <c r="C4860" s="1" t="s">
        <v>2904</v>
      </c>
      <c r="D4860">
        <v>332</v>
      </c>
      <c r="E4860" s="2">
        <v>0.72361111111111109</v>
      </c>
      <c r="F4860" s="1" t="s">
        <v>674</v>
      </c>
      <c r="G4860" t="b">
        <v>1</v>
      </c>
      <c r="H4860" s="3">
        <v>43532.724027777775</v>
      </c>
      <c r="I4860" s="1" t="s">
        <v>327</v>
      </c>
      <c r="J4860" s="1" t="s">
        <v>328</v>
      </c>
    </row>
    <row r="4861" spans="1:10" x14ac:dyDescent="0.25">
      <c r="A4861">
        <v>62749</v>
      </c>
      <c r="B4861">
        <v>2</v>
      </c>
      <c r="C4861" s="1" t="s">
        <v>2904</v>
      </c>
      <c r="D4861">
        <v>332</v>
      </c>
      <c r="E4861" s="2">
        <v>0.72361111111111109</v>
      </c>
      <c r="F4861" s="1" t="s">
        <v>666</v>
      </c>
      <c r="G4861" t="b">
        <v>1</v>
      </c>
      <c r="H4861" s="3">
        <v>43532.723715277774</v>
      </c>
      <c r="I4861" s="1" t="s">
        <v>181</v>
      </c>
      <c r="J4861" s="1" t="s">
        <v>182</v>
      </c>
    </row>
    <row r="4862" spans="1:10" x14ac:dyDescent="0.25">
      <c r="A4862">
        <v>62749</v>
      </c>
      <c r="B4862">
        <v>3</v>
      </c>
      <c r="C4862" s="1" t="s">
        <v>2904</v>
      </c>
      <c r="D4862">
        <v>332</v>
      </c>
      <c r="E4862" s="2">
        <v>0.72361111111111109</v>
      </c>
      <c r="F4862" s="1" t="s">
        <v>1366</v>
      </c>
      <c r="G4862" t="b">
        <v>1</v>
      </c>
      <c r="H4862" s="3">
        <v>43532.723749999997</v>
      </c>
      <c r="I4862" s="1" t="s">
        <v>381</v>
      </c>
      <c r="J4862" s="1" t="s">
        <v>382</v>
      </c>
    </row>
    <row r="4863" spans="1:10" x14ac:dyDescent="0.25">
      <c r="A4863">
        <v>62749</v>
      </c>
      <c r="B4863">
        <v>4</v>
      </c>
      <c r="C4863" s="1" t="s">
        <v>2904</v>
      </c>
      <c r="D4863">
        <v>332</v>
      </c>
      <c r="E4863" s="2">
        <v>0.72361111111111109</v>
      </c>
      <c r="F4863" s="1" t="s">
        <v>582</v>
      </c>
      <c r="G4863" t="b">
        <v>1</v>
      </c>
      <c r="H4863" s="3">
        <v>43532.723807870374</v>
      </c>
      <c r="I4863" s="1" t="s">
        <v>161</v>
      </c>
      <c r="J4863" s="1" t="s">
        <v>162</v>
      </c>
    </row>
    <row r="4864" spans="1:10" x14ac:dyDescent="0.25">
      <c r="A4864">
        <v>62750</v>
      </c>
      <c r="B4864">
        <v>1</v>
      </c>
      <c r="C4864" s="1" t="s">
        <v>2905</v>
      </c>
      <c r="D4864">
        <v>332</v>
      </c>
      <c r="E4864" s="2">
        <v>0.72430555555555554</v>
      </c>
      <c r="F4864" s="1" t="s">
        <v>674</v>
      </c>
      <c r="G4864" t="b">
        <v>1</v>
      </c>
      <c r="H4864" s="3">
        <v>43532.724027777775</v>
      </c>
      <c r="I4864" s="1" t="s">
        <v>327</v>
      </c>
      <c r="J4864" s="1" t="s">
        <v>328</v>
      </c>
    </row>
    <row r="4865" spans="1:10" x14ac:dyDescent="0.25">
      <c r="A4865">
        <v>62750</v>
      </c>
      <c r="B4865">
        <v>2</v>
      </c>
      <c r="C4865" s="1" t="s">
        <v>2905</v>
      </c>
      <c r="D4865">
        <v>332</v>
      </c>
      <c r="E4865" s="2">
        <v>0.72430555555555554</v>
      </c>
      <c r="F4865" s="1" t="s">
        <v>666</v>
      </c>
      <c r="G4865" t="b">
        <v>1</v>
      </c>
      <c r="H4865" s="3">
        <v>43532.724236111113</v>
      </c>
      <c r="I4865" s="1" t="s">
        <v>714</v>
      </c>
      <c r="J4865" s="1" t="s">
        <v>715</v>
      </c>
    </row>
    <row r="4866" spans="1:10" x14ac:dyDescent="0.25">
      <c r="A4866">
        <v>62750</v>
      </c>
      <c r="B4866">
        <v>3</v>
      </c>
      <c r="C4866" s="1" t="s">
        <v>2905</v>
      </c>
      <c r="D4866">
        <v>332</v>
      </c>
      <c r="E4866" s="2">
        <v>0.72430555555555554</v>
      </c>
      <c r="F4866" s="1" t="s">
        <v>1366</v>
      </c>
      <c r="G4866" t="b">
        <v>1</v>
      </c>
      <c r="H4866" s="3">
        <v>43532.724270833336</v>
      </c>
      <c r="I4866" s="1" t="s">
        <v>299</v>
      </c>
      <c r="J4866" s="1" t="s">
        <v>300</v>
      </c>
    </row>
    <row r="4867" spans="1:10" x14ac:dyDescent="0.25">
      <c r="A4867">
        <v>62750</v>
      </c>
      <c r="B4867">
        <v>4</v>
      </c>
      <c r="C4867" s="1" t="s">
        <v>2905</v>
      </c>
      <c r="D4867">
        <v>332</v>
      </c>
      <c r="E4867" s="2">
        <v>0.72430555555555554</v>
      </c>
      <c r="F4867" s="1" t="s">
        <v>582</v>
      </c>
      <c r="G4867" t="b">
        <v>1</v>
      </c>
      <c r="H4867" s="3">
        <v>43532.724328703705</v>
      </c>
      <c r="I4867" s="1" t="s">
        <v>191</v>
      </c>
      <c r="J4867" s="1" t="s">
        <v>192</v>
      </c>
    </row>
    <row r="4868" spans="1:10" x14ac:dyDescent="0.25">
      <c r="A4868">
        <v>62751</v>
      </c>
      <c r="B4868">
        <v>1</v>
      </c>
      <c r="C4868" s="1" t="s">
        <v>2906</v>
      </c>
      <c r="D4868">
        <v>332</v>
      </c>
      <c r="E4868" s="2">
        <v>0.72430555555555554</v>
      </c>
      <c r="F4868" s="1" t="s">
        <v>674</v>
      </c>
      <c r="G4868" t="b">
        <v>1</v>
      </c>
      <c r="H4868" s="3">
        <v>43532.724548611113</v>
      </c>
      <c r="I4868" s="1" t="s">
        <v>684</v>
      </c>
      <c r="J4868" s="1" t="s">
        <v>685</v>
      </c>
    </row>
    <row r="4869" spans="1:10" x14ac:dyDescent="0.25">
      <c r="A4869">
        <v>62751</v>
      </c>
      <c r="B4869">
        <v>2</v>
      </c>
      <c r="C4869" s="1" t="s">
        <v>2906</v>
      </c>
      <c r="D4869">
        <v>332</v>
      </c>
      <c r="E4869" s="2">
        <v>0.72430555555555554</v>
      </c>
      <c r="F4869" s="1" t="s">
        <v>666</v>
      </c>
      <c r="G4869" t="b">
        <v>1</v>
      </c>
      <c r="H4869" s="3">
        <v>43532.724756944444</v>
      </c>
      <c r="I4869" s="1" t="s">
        <v>439</v>
      </c>
      <c r="J4869" s="1" t="s">
        <v>440</v>
      </c>
    </row>
    <row r="4870" spans="1:10" x14ac:dyDescent="0.25">
      <c r="A4870">
        <v>62751</v>
      </c>
      <c r="B4870">
        <v>3</v>
      </c>
      <c r="C4870" s="1" t="s">
        <v>2907</v>
      </c>
      <c r="D4870">
        <v>332</v>
      </c>
      <c r="E4870" s="2">
        <v>0.72430555555555554</v>
      </c>
      <c r="F4870" s="1" t="s">
        <v>1366</v>
      </c>
      <c r="G4870" t="b">
        <v>1</v>
      </c>
      <c r="H4870" s="3">
        <v>43532.724791666667</v>
      </c>
      <c r="I4870" s="1" t="s">
        <v>239</v>
      </c>
      <c r="J4870" s="1" t="s">
        <v>240</v>
      </c>
    </row>
    <row r="4871" spans="1:10" x14ac:dyDescent="0.25">
      <c r="A4871">
        <v>62751</v>
      </c>
      <c r="B4871">
        <v>4</v>
      </c>
      <c r="C4871" s="1" t="s">
        <v>2907</v>
      </c>
      <c r="D4871">
        <v>332</v>
      </c>
      <c r="E4871" s="2">
        <v>0.72430555555555554</v>
      </c>
      <c r="F4871" s="1" t="s">
        <v>582</v>
      </c>
      <c r="G4871" t="b">
        <v>1</v>
      </c>
      <c r="H4871" s="3">
        <v>43532.724849537037</v>
      </c>
      <c r="I4871" s="1" t="s">
        <v>301</v>
      </c>
      <c r="J4871" s="1" t="s">
        <v>302</v>
      </c>
    </row>
    <row r="4872" spans="1:10" x14ac:dyDescent="0.25">
      <c r="A4872">
        <v>62752</v>
      </c>
      <c r="B4872">
        <v>1</v>
      </c>
      <c r="C4872" s="1" t="s">
        <v>2908</v>
      </c>
      <c r="D4872">
        <v>332</v>
      </c>
      <c r="E4872" s="2">
        <v>0.72499999999999998</v>
      </c>
      <c r="F4872" s="1" t="s">
        <v>674</v>
      </c>
      <c r="G4872" t="b">
        <v>1</v>
      </c>
      <c r="H4872" s="3">
        <v>43532.725069444445</v>
      </c>
      <c r="I4872" s="1" t="s">
        <v>273</v>
      </c>
      <c r="J4872" s="1" t="s">
        <v>274</v>
      </c>
    </row>
    <row r="4873" spans="1:10" x14ac:dyDescent="0.25">
      <c r="A4873">
        <v>62752</v>
      </c>
      <c r="B4873">
        <v>2</v>
      </c>
      <c r="C4873" s="1" t="s">
        <v>2908</v>
      </c>
      <c r="D4873">
        <v>332</v>
      </c>
      <c r="E4873" s="2">
        <v>0.72499999999999998</v>
      </c>
      <c r="F4873" s="1" t="s">
        <v>666</v>
      </c>
      <c r="G4873" t="b">
        <v>1</v>
      </c>
      <c r="H4873" s="3">
        <v>43532.724756944444</v>
      </c>
      <c r="I4873" s="1" t="s">
        <v>439</v>
      </c>
      <c r="J4873" s="1" t="s">
        <v>440</v>
      </c>
    </row>
    <row r="4874" spans="1:10" x14ac:dyDescent="0.25">
      <c r="A4874">
        <v>62752</v>
      </c>
      <c r="B4874">
        <v>3</v>
      </c>
      <c r="C4874" s="1" t="s">
        <v>2908</v>
      </c>
      <c r="D4874">
        <v>332</v>
      </c>
      <c r="E4874" s="2">
        <v>0.72499999999999998</v>
      </c>
      <c r="F4874" s="1" t="s">
        <v>1366</v>
      </c>
      <c r="G4874" t="b">
        <v>1</v>
      </c>
      <c r="H4874" s="3">
        <v>43532.724791666667</v>
      </c>
      <c r="I4874" s="1" t="s">
        <v>239</v>
      </c>
      <c r="J4874" s="1" t="s">
        <v>240</v>
      </c>
    </row>
    <row r="4875" spans="1:10" x14ac:dyDescent="0.25">
      <c r="A4875">
        <v>62752</v>
      </c>
      <c r="B4875">
        <v>4</v>
      </c>
      <c r="C4875" s="1" t="s">
        <v>2908</v>
      </c>
      <c r="D4875">
        <v>332</v>
      </c>
      <c r="E4875" s="2">
        <v>0.72499999999999998</v>
      </c>
      <c r="F4875" s="1" t="s">
        <v>582</v>
      </c>
      <c r="G4875" t="b">
        <v>1</v>
      </c>
      <c r="H4875" s="3">
        <v>43532.724849537037</v>
      </c>
      <c r="I4875" s="1" t="s">
        <v>301</v>
      </c>
      <c r="J4875" s="1" t="s">
        <v>302</v>
      </c>
    </row>
    <row r="4876" spans="1:10" x14ac:dyDescent="0.25">
      <c r="A4876">
        <v>62753</v>
      </c>
      <c r="B4876">
        <v>1</v>
      </c>
      <c r="C4876" s="1" t="s">
        <v>2909</v>
      </c>
      <c r="D4876">
        <v>332</v>
      </c>
      <c r="E4876" s="2">
        <v>0.72499999999999998</v>
      </c>
      <c r="F4876" s="1" t="s">
        <v>674</v>
      </c>
      <c r="G4876" t="b">
        <v>1</v>
      </c>
      <c r="H4876" s="3">
        <v>43532.725069444445</v>
      </c>
      <c r="I4876" s="1" t="s">
        <v>273</v>
      </c>
      <c r="J4876" s="1" t="s">
        <v>274</v>
      </c>
    </row>
    <row r="4877" spans="1:10" x14ac:dyDescent="0.25">
      <c r="A4877">
        <v>62753</v>
      </c>
      <c r="B4877">
        <v>2</v>
      </c>
      <c r="C4877" s="1" t="s">
        <v>2909</v>
      </c>
      <c r="D4877">
        <v>332</v>
      </c>
      <c r="E4877" s="2">
        <v>0.72499999999999998</v>
      </c>
      <c r="F4877" s="1" t="s">
        <v>666</v>
      </c>
      <c r="G4877" t="b">
        <v>1</v>
      </c>
      <c r="H4877" s="3">
        <v>43532.725277777776</v>
      </c>
      <c r="I4877" s="1" t="s">
        <v>397</v>
      </c>
      <c r="J4877" s="1" t="s">
        <v>398</v>
      </c>
    </row>
    <row r="4878" spans="1:10" x14ac:dyDescent="0.25">
      <c r="A4878">
        <v>62753</v>
      </c>
      <c r="B4878">
        <v>3</v>
      </c>
      <c r="C4878" s="1" t="s">
        <v>2909</v>
      </c>
      <c r="D4878">
        <v>332</v>
      </c>
      <c r="E4878" s="2">
        <v>0.72499999999999998</v>
      </c>
      <c r="F4878" s="1" t="s">
        <v>1366</v>
      </c>
      <c r="G4878" t="b">
        <v>1</v>
      </c>
      <c r="H4878" s="3">
        <v>43532.725324074076</v>
      </c>
      <c r="I4878" s="1" t="s">
        <v>686</v>
      </c>
      <c r="J4878" s="1" t="s">
        <v>687</v>
      </c>
    </row>
    <row r="4879" spans="1:10" x14ac:dyDescent="0.25">
      <c r="A4879">
        <v>62753</v>
      </c>
      <c r="B4879">
        <v>4</v>
      </c>
      <c r="C4879" s="1" t="s">
        <v>2909</v>
      </c>
      <c r="D4879">
        <v>332</v>
      </c>
      <c r="E4879" s="2">
        <v>0.72499999999999998</v>
      </c>
      <c r="F4879" s="1" t="s">
        <v>582</v>
      </c>
      <c r="G4879" t="b">
        <v>1</v>
      </c>
      <c r="H4879" s="3">
        <v>43532.725370370368</v>
      </c>
      <c r="I4879" s="1" t="s">
        <v>301</v>
      </c>
      <c r="J4879" s="1" t="s">
        <v>302</v>
      </c>
    </row>
    <row r="4880" spans="1:10" x14ac:dyDescent="0.25">
      <c r="A4880">
        <v>62754</v>
      </c>
      <c r="B4880">
        <v>1</v>
      </c>
      <c r="C4880" s="1" t="s">
        <v>2910</v>
      </c>
      <c r="D4880">
        <v>332</v>
      </c>
      <c r="E4880" s="2">
        <v>0.72569444444444442</v>
      </c>
      <c r="F4880" s="1" t="s">
        <v>674</v>
      </c>
      <c r="G4880" t="b">
        <v>1</v>
      </c>
      <c r="H4880" s="3">
        <v>43532.725694444445</v>
      </c>
      <c r="I4880" s="1" t="s">
        <v>171</v>
      </c>
      <c r="J4880" s="1" t="s">
        <v>172</v>
      </c>
    </row>
    <row r="4881" spans="1:10" x14ac:dyDescent="0.25">
      <c r="A4881">
        <v>62754</v>
      </c>
      <c r="B4881">
        <v>2</v>
      </c>
      <c r="C4881" s="1" t="s">
        <v>2910</v>
      </c>
      <c r="D4881">
        <v>332</v>
      </c>
      <c r="E4881" s="2">
        <v>0.72569444444444442</v>
      </c>
      <c r="F4881" s="1" t="s">
        <v>666</v>
      </c>
      <c r="G4881" t="b">
        <v>1</v>
      </c>
      <c r="H4881" s="3">
        <v>43532.725798611114</v>
      </c>
      <c r="I4881" s="1" t="s">
        <v>487</v>
      </c>
      <c r="J4881" s="1" t="s">
        <v>488</v>
      </c>
    </row>
    <row r="4882" spans="1:10" x14ac:dyDescent="0.25">
      <c r="A4882">
        <v>62754</v>
      </c>
      <c r="B4882">
        <v>3</v>
      </c>
      <c r="C4882" s="1" t="s">
        <v>2910</v>
      </c>
      <c r="D4882">
        <v>332</v>
      </c>
      <c r="E4882" s="2">
        <v>0.72569444444444442</v>
      </c>
      <c r="F4882" s="1" t="s">
        <v>1366</v>
      </c>
      <c r="G4882" t="b">
        <v>1</v>
      </c>
      <c r="H4882" s="3">
        <v>43532.725844907407</v>
      </c>
      <c r="I4882" s="1" t="s">
        <v>301</v>
      </c>
      <c r="J4882" s="1" t="s">
        <v>302</v>
      </c>
    </row>
    <row r="4883" spans="1:10" x14ac:dyDescent="0.25">
      <c r="A4883">
        <v>62754</v>
      </c>
      <c r="B4883">
        <v>4</v>
      </c>
      <c r="C4883" s="1" t="s">
        <v>2910</v>
      </c>
      <c r="D4883">
        <v>332</v>
      </c>
      <c r="E4883" s="2">
        <v>0.72569444444444442</v>
      </c>
      <c r="F4883" s="1" t="s">
        <v>582</v>
      </c>
      <c r="G4883" t="b">
        <v>1</v>
      </c>
      <c r="H4883" s="3">
        <v>43532.725891203707</v>
      </c>
      <c r="I4883" s="1" t="s">
        <v>301</v>
      </c>
      <c r="J4883" s="1" t="s">
        <v>302</v>
      </c>
    </row>
    <row r="4884" spans="1:10" x14ac:dyDescent="0.25">
      <c r="A4884">
        <v>62755</v>
      </c>
      <c r="B4884">
        <v>1</v>
      </c>
      <c r="C4884" s="1" t="s">
        <v>2911</v>
      </c>
      <c r="D4884">
        <v>332</v>
      </c>
      <c r="E4884" s="2">
        <v>0.72569444444444442</v>
      </c>
      <c r="F4884" s="1" t="s">
        <v>674</v>
      </c>
      <c r="G4884" t="b">
        <v>1</v>
      </c>
      <c r="H4884" s="3">
        <v>43532.726122685184</v>
      </c>
      <c r="I4884" s="1" t="s">
        <v>171</v>
      </c>
      <c r="J4884" s="1" t="s">
        <v>172</v>
      </c>
    </row>
    <row r="4885" spans="1:10" x14ac:dyDescent="0.25">
      <c r="A4885">
        <v>62755</v>
      </c>
      <c r="B4885">
        <v>2</v>
      </c>
      <c r="C4885" s="1" t="s">
        <v>2911</v>
      </c>
      <c r="D4885">
        <v>332</v>
      </c>
      <c r="E4885" s="2">
        <v>0.72569444444444442</v>
      </c>
      <c r="F4885" s="1" t="s">
        <v>666</v>
      </c>
      <c r="G4885" t="b">
        <v>1</v>
      </c>
      <c r="H4885" s="3">
        <v>43532.725798611114</v>
      </c>
      <c r="I4885" s="1" t="s">
        <v>487</v>
      </c>
      <c r="J4885" s="1" t="s">
        <v>488</v>
      </c>
    </row>
    <row r="4886" spans="1:10" x14ac:dyDescent="0.25">
      <c r="A4886">
        <v>62755</v>
      </c>
      <c r="B4886">
        <v>3</v>
      </c>
      <c r="C4886" s="1" t="s">
        <v>2911</v>
      </c>
      <c r="D4886">
        <v>332</v>
      </c>
      <c r="E4886" s="2">
        <v>0.72569444444444442</v>
      </c>
      <c r="F4886" s="1" t="s">
        <v>1366</v>
      </c>
      <c r="G4886" t="b">
        <v>1</v>
      </c>
      <c r="H4886" s="3">
        <v>43532.725844907407</v>
      </c>
      <c r="I4886" s="1" t="s">
        <v>301</v>
      </c>
      <c r="J4886" s="1" t="s">
        <v>302</v>
      </c>
    </row>
    <row r="4887" spans="1:10" x14ac:dyDescent="0.25">
      <c r="A4887">
        <v>62755</v>
      </c>
      <c r="B4887">
        <v>4</v>
      </c>
      <c r="C4887" s="1" t="s">
        <v>2911</v>
      </c>
      <c r="D4887">
        <v>332</v>
      </c>
      <c r="E4887" s="2">
        <v>0.72569444444444442</v>
      </c>
      <c r="F4887" s="1" t="s">
        <v>582</v>
      </c>
      <c r="G4887" t="b">
        <v>1</v>
      </c>
      <c r="H4887" s="3">
        <v>43532.725891203707</v>
      </c>
      <c r="I4887" s="1" t="s">
        <v>301</v>
      </c>
      <c r="J4887" s="1" t="s">
        <v>302</v>
      </c>
    </row>
    <row r="4888" spans="1:10" x14ac:dyDescent="0.25">
      <c r="A4888">
        <v>62756</v>
      </c>
      <c r="B4888">
        <v>1</v>
      </c>
      <c r="C4888" s="1" t="s">
        <v>2912</v>
      </c>
      <c r="D4888">
        <v>332</v>
      </c>
      <c r="E4888" s="2">
        <v>0.72638888888888886</v>
      </c>
      <c r="F4888" s="1" t="s">
        <v>674</v>
      </c>
      <c r="G4888" t="b">
        <v>1</v>
      </c>
      <c r="H4888" s="3">
        <v>43532.726307870369</v>
      </c>
      <c r="I4888" s="1" t="s">
        <v>171</v>
      </c>
      <c r="J4888" s="1" t="s">
        <v>172</v>
      </c>
    </row>
    <row r="4889" spans="1:10" x14ac:dyDescent="0.25">
      <c r="A4889">
        <v>62756</v>
      </c>
      <c r="B4889">
        <v>2</v>
      </c>
      <c r="C4889" s="1" t="s">
        <v>2912</v>
      </c>
      <c r="D4889">
        <v>332</v>
      </c>
      <c r="E4889" s="2">
        <v>0.72638888888888886</v>
      </c>
      <c r="F4889" s="1" t="s">
        <v>666</v>
      </c>
      <c r="G4889" t="b">
        <v>1</v>
      </c>
      <c r="H4889" s="3">
        <v>43532.726319444446</v>
      </c>
      <c r="I4889" s="1" t="s">
        <v>265</v>
      </c>
      <c r="J4889" s="1" t="s">
        <v>266</v>
      </c>
    </row>
    <row r="4890" spans="1:10" x14ac:dyDescent="0.25">
      <c r="A4890">
        <v>62756</v>
      </c>
      <c r="B4890">
        <v>3</v>
      </c>
      <c r="C4890" s="1" t="s">
        <v>2912</v>
      </c>
      <c r="D4890">
        <v>332</v>
      </c>
      <c r="E4890" s="2">
        <v>0.72638888888888886</v>
      </c>
      <c r="F4890" s="1" t="s">
        <v>1366</v>
      </c>
      <c r="G4890" t="b">
        <v>1</v>
      </c>
      <c r="H4890" s="3">
        <v>43532.726365740738</v>
      </c>
      <c r="I4890" s="1" t="s">
        <v>301</v>
      </c>
      <c r="J4890" s="1" t="s">
        <v>302</v>
      </c>
    </row>
    <row r="4891" spans="1:10" x14ac:dyDescent="0.25">
      <c r="A4891">
        <v>62756</v>
      </c>
      <c r="B4891">
        <v>4</v>
      </c>
      <c r="C4891" s="1" t="s">
        <v>2912</v>
      </c>
      <c r="D4891">
        <v>332</v>
      </c>
      <c r="E4891" s="2">
        <v>0.72638888888888886</v>
      </c>
      <c r="F4891" s="1" t="s">
        <v>582</v>
      </c>
      <c r="G4891" t="b">
        <v>1</v>
      </c>
      <c r="H4891" s="3">
        <v>43532.726412037038</v>
      </c>
      <c r="I4891" s="1" t="s">
        <v>243</v>
      </c>
      <c r="J4891" s="1" t="s">
        <v>244</v>
      </c>
    </row>
    <row r="4892" spans="1:10" x14ac:dyDescent="0.25">
      <c r="A4892">
        <v>62757</v>
      </c>
      <c r="B4892">
        <v>1</v>
      </c>
      <c r="C4892" s="1" t="s">
        <v>2913</v>
      </c>
      <c r="D4892">
        <v>332</v>
      </c>
      <c r="E4892" s="2">
        <v>0.72638888888888886</v>
      </c>
      <c r="F4892" s="1" t="s">
        <v>674</v>
      </c>
      <c r="G4892" t="b">
        <v>1</v>
      </c>
      <c r="H4892" s="3">
        <v>43532.726701388892</v>
      </c>
      <c r="I4892" s="1" t="s">
        <v>171</v>
      </c>
      <c r="J4892" s="1" t="s">
        <v>172</v>
      </c>
    </row>
    <row r="4893" spans="1:10" x14ac:dyDescent="0.25">
      <c r="A4893">
        <v>62757</v>
      </c>
      <c r="B4893">
        <v>2</v>
      </c>
      <c r="C4893" s="1" t="s">
        <v>2913</v>
      </c>
      <c r="D4893">
        <v>332</v>
      </c>
      <c r="E4893" s="2">
        <v>0.72638888888888886</v>
      </c>
      <c r="F4893" s="1" t="s">
        <v>666</v>
      </c>
      <c r="G4893" t="b">
        <v>1</v>
      </c>
      <c r="H4893" s="3">
        <v>43532.726840277777</v>
      </c>
      <c r="I4893" s="1" t="s">
        <v>151</v>
      </c>
      <c r="J4893" s="1" t="s">
        <v>152</v>
      </c>
    </row>
    <row r="4894" spans="1:10" x14ac:dyDescent="0.25">
      <c r="A4894">
        <v>62757</v>
      </c>
      <c r="B4894">
        <v>3</v>
      </c>
      <c r="C4894" s="1" t="s">
        <v>2913</v>
      </c>
      <c r="D4894">
        <v>332</v>
      </c>
      <c r="E4894" s="2">
        <v>0.72638888888888886</v>
      </c>
      <c r="F4894" s="1" t="s">
        <v>1366</v>
      </c>
      <c r="G4894" t="b">
        <v>1</v>
      </c>
      <c r="H4894" s="3">
        <v>43532.726886574077</v>
      </c>
      <c r="I4894" s="1" t="s">
        <v>193</v>
      </c>
      <c r="J4894" s="1" t="s">
        <v>194</v>
      </c>
    </row>
    <row r="4895" spans="1:10" x14ac:dyDescent="0.25">
      <c r="A4895">
        <v>62757</v>
      </c>
      <c r="B4895">
        <v>4</v>
      </c>
      <c r="C4895" s="1" t="s">
        <v>2913</v>
      </c>
      <c r="D4895">
        <v>332</v>
      </c>
      <c r="E4895" s="2">
        <v>0.72638888888888886</v>
      </c>
      <c r="F4895" s="1" t="s">
        <v>582</v>
      </c>
      <c r="G4895" t="b">
        <v>1</v>
      </c>
      <c r="H4895" s="3">
        <v>43532.72693287037</v>
      </c>
      <c r="I4895" s="1" t="s">
        <v>423</v>
      </c>
      <c r="J4895" s="1" t="s">
        <v>424</v>
      </c>
    </row>
    <row r="4896" spans="1:10" x14ac:dyDescent="0.25">
      <c r="A4896">
        <v>62758</v>
      </c>
      <c r="B4896">
        <v>1</v>
      </c>
      <c r="C4896" s="1" t="s">
        <v>2914</v>
      </c>
      <c r="D4896">
        <v>332</v>
      </c>
      <c r="E4896" s="2">
        <v>0.7270833333333333</v>
      </c>
      <c r="F4896" s="1" t="s">
        <v>674</v>
      </c>
      <c r="G4896" t="b">
        <v>1</v>
      </c>
      <c r="H4896" s="3">
        <v>43532.727164351854</v>
      </c>
      <c r="I4896" s="1" t="s">
        <v>367</v>
      </c>
      <c r="J4896" s="1" t="s">
        <v>368</v>
      </c>
    </row>
    <row r="4897" spans="1:10" x14ac:dyDescent="0.25">
      <c r="A4897">
        <v>62758</v>
      </c>
      <c r="B4897">
        <v>2</v>
      </c>
      <c r="C4897" s="1" t="s">
        <v>2914</v>
      </c>
      <c r="D4897">
        <v>332</v>
      </c>
      <c r="E4897" s="2">
        <v>0.7270833333333333</v>
      </c>
      <c r="F4897" s="1" t="s">
        <v>666</v>
      </c>
      <c r="G4897" t="b">
        <v>1</v>
      </c>
      <c r="H4897" s="3">
        <v>43532.726840277777</v>
      </c>
      <c r="I4897" s="1" t="s">
        <v>151</v>
      </c>
      <c r="J4897" s="1" t="s">
        <v>152</v>
      </c>
    </row>
    <row r="4898" spans="1:10" x14ac:dyDescent="0.25">
      <c r="A4898">
        <v>62758</v>
      </c>
      <c r="B4898">
        <v>3</v>
      </c>
      <c r="C4898" s="1" t="s">
        <v>2914</v>
      </c>
      <c r="D4898">
        <v>332</v>
      </c>
      <c r="E4898" s="2">
        <v>0.7270833333333333</v>
      </c>
      <c r="F4898" s="1" t="s">
        <v>1366</v>
      </c>
      <c r="G4898" t="b">
        <v>1</v>
      </c>
      <c r="H4898" s="3">
        <v>43532.726886574077</v>
      </c>
      <c r="I4898" s="1" t="s">
        <v>193</v>
      </c>
      <c r="J4898" s="1" t="s">
        <v>194</v>
      </c>
    </row>
    <row r="4899" spans="1:10" x14ac:dyDescent="0.25">
      <c r="A4899">
        <v>62758</v>
      </c>
      <c r="B4899">
        <v>4</v>
      </c>
      <c r="C4899" s="1" t="s">
        <v>2914</v>
      </c>
      <c r="D4899">
        <v>332</v>
      </c>
      <c r="E4899" s="2">
        <v>0.7270833333333333</v>
      </c>
      <c r="F4899" s="1" t="s">
        <v>582</v>
      </c>
      <c r="G4899" t="b">
        <v>1</v>
      </c>
      <c r="H4899" s="3">
        <v>43532.72693287037</v>
      </c>
      <c r="I4899" s="1" t="s">
        <v>423</v>
      </c>
      <c r="J4899" s="1" t="s">
        <v>424</v>
      </c>
    </row>
    <row r="4900" spans="1:10" x14ac:dyDescent="0.25">
      <c r="A4900">
        <v>62759</v>
      </c>
      <c r="B4900">
        <v>1</v>
      </c>
      <c r="C4900" s="1" t="s">
        <v>2915</v>
      </c>
      <c r="D4900">
        <v>332</v>
      </c>
      <c r="E4900" s="2">
        <v>0.7270833333333333</v>
      </c>
      <c r="F4900" s="1" t="s">
        <v>674</v>
      </c>
      <c r="G4900" t="b">
        <v>1</v>
      </c>
      <c r="H4900" s="3">
        <v>43532.727164351854</v>
      </c>
      <c r="I4900" s="1" t="s">
        <v>367</v>
      </c>
      <c r="J4900" s="1" t="s">
        <v>368</v>
      </c>
    </row>
    <row r="4901" spans="1:10" x14ac:dyDescent="0.25">
      <c r="A4901">
        <v>62759</v>
      </c>
      <c r="B4901">
        <v>2</v>
      </c>
      <c r="C4901" s="1" t="s">
        <v>2915</v>
      </c>
      <c r="D4901">
        <v>332</v>
      </c>
      <c r="E4901" s="2">
        <v>0.7270833333333333</v>
      </c>
      <c r="F4901" s="1" t="s">
        <v>666</v>
      </c>
      <c r="G4901" t="b">
        <v>1</v>
      </c>
      <c r="H4901" s="3">
        <v>43532.727361111109</v>
      </c>
      <c r="I4901" s="1" t="s">
        <v>401</v>
      </c>
      <c r="J4901" s="1" t="s">
        <v>402</v>
      </c>
    </row>
    <row r="4902" spans="1:10" x14ac:dyDescent="0.25">
      <c r="A4902">
        <v>62759</v>
      </c>
      <c r="B4902">
        <v>3</v>
      </c>
      <c r="C4902" s="1" t="s">
        <v>2915</v>
      </c>
      <c r="D4902">
        <v>332</v>
      </c>
      <c r="E4902" s="2">
        <v>0.7270833333333333</v>
      </c>
      <c r="F4902" s="1" t="s">
        <v>1366</v>
      </c>
      <c r="G4902" t="b">
        <v>1</v>
      </c>
      <c r="H4902" s="3">
        <v>43532.727407407408</v>
      </c>
      <c r="I4902" s="1" t="s">
        <v>559</v>
      </c>
      <c r="J4902" s="1" t="s">
        <v>560</v>
      </c>
    </row>
    <row r="4903" spans="1:10" x14ac:dyDescent="0.25">
      <c r="A4903">
        <v>62759</v>
      </c>
      <c r="B4903">
        <v>4</v>
      </c>
      <c r="C4903" s="1" t="s">
        <v>2915</v>
      </c>
      <c r="D4903">
        <v>332</v>
      </c>
      <c r="E4903" s="2">
        <v>0.7270833333333333</v>
      </c>
      <c r="F4903" s="1" t="s">
        <v>582</v>
      </c>
      <c r="G4903" t="b">
        <v>1</v>
      </c>
      <c r="H4903" s="3">
        <v>43532.727453703701</v>
      </c>
      <c r="I4903" s="1" t="s">
        <v>119</v>
      </c>
      <c r="J4903" s="1" t="s">
        <v>120</v>
      </c>
    </row>
    <row r="4904" spans="1:10" x14ac:dyDescent="0.25">
      <c r="A4904">
        <v>62760</v>
      </c>
      <c r="B4904">
        <v>1</v>
      </c>
      <c r="C4904" s="1" t="s">
        <v>2916</v>
      </c>
      <c r="D4904">
        <v>332</v>
      </c>
      <c r="E4904" s="2">
        <v>0.72777777777777775</v>
      </c>
      <c r="F4904" s="1" t="s">
        <v>674</v>
      </c>
      <c r="G4904" t="b">
        <v>1</v>
      </c>
      <c r="H4904" s="3">
        <v>43532.727685185186</v>
      </c>
      <c r="I4904" s="1" t="s">
        <v>367</v>
      </c>
      <c r="J4904" s="1" t="s">
        <v>368</v>
      </c>
    </row>
    <row r="4905" spans="1:10" x14ac:dyDescent="0.25">
      <c r="A4905">
        <v>62760</v>
      </c>
      <c r="B4905">
        <v>2</v>
      </c>
      <c r="C4905" s="1" t="s">
        <v>2916</v>
      </c>
      <c r="D4905">
        <v>332</v>
      </c>
      <c r="E4905" s="2">
        <v>0.72777777777777775</v>
      </c>
      <c r="F4905" s="1" t="s">
        <v>666</v>
      </c>
      <c r="G4905" t="b">
        <v>1</v>
      </c>
      <c r="H4905" s="3">
        <v>43532.727881944447</v>
      </c>
      <c r="I4905" s="1" t="s">
        <v>231</v>
      </c>
      <c r="J4905" s="1" t="s">
        <v>232</v>
      </c>
    </row>
    <row r="4906" spans="1:10" x14ac:dyDescent="0.25">
      <c r="A4906">
        <v>62760</v>
      </c>
      <c r="B4906">
        <v>3</v>
      </c>
      <c r="C4906" s="1" t="s">
        <v>2916</v>
      </c>
      <c r="D4906">
        <v>332</v>
      </c>
      <c r="E4906" s="2">
        <v>0.72777777777777775</v>
      </c>
      <c r="F4906" s="1" t="s">
        <v>1366</v>
      </c>
      <c r="G4906" t="b">
        <v>1</v>
      </c>
      <c r="H4906" s="3">
        <v>43532.72792824074</v>
      </c>
      <c r="I4906" s="1" t="s">
        <v>536</v>
      </c>
      <c r="J4906" s="1" t="s">
        <v>537</v>
      </c>
    </row>
    <row r="4907" spans="1:10" x14ac:dyDescent="0.25">
      <c r="A4907">
        <v>62760</v>
      </c>
      <c r="B4907">
        <v>4</v>
      </c>
      <c r="C4907" s="1" t="s">
        <v>2916</v>
      </c>
      <c r="D4907">
        <v>332</v>
      </c>
      <c r="E4907" s="2">
        <v>0.72777777777777775</v>
      </c>
      <c r="F4907" s="1" t="s">
        <v>582</v>
      </c>
      <c r="G4907" t="b">
        <v>1</v>
      </c>
      <c r="H4907" s="3">
        <v>43532.72797453704</v>
      </c>
      <c r="I4907" s="1" t="s">
        <v>195</v>
      </c>
      <c r="J4907" s="1" t="s">
        <v>196</v>
      </c>
    </row>
    <row r="4908" spans="1:10" x14ac:dyDescent="0.25">
      <c r="A4908">
        <v>62761</v>
      </c>
      <c r="B4908">
        <v>1</v>
      </c>
      <c r="C4908" s="1" t="s">
        <v>2917</v>
      </c>
      <c r="D4908">
        <v>332</v>
      </c>
      <c r="E4908" s="2">
        <v>0.72777777777777775</v>
      </c>
      <c r="F4908" s="1" t="s">
        <v>674</v>
      </c>
      <c r="G4908" t="b">
        <v>1</v>
      </c>
      <c r="H4908" s="3">
        <v>43532.728206018517</v>
      </c>
      <c r="I4908" s="1" t="s">
        <v>367</v>
      </c>
      <c r="J4908" s="1" t="s">
        <v>368</v>
      </c>
    </row>
    <row r="4909" spans="1:10" x14ac:dyDescent="0.25">
      <c r="A4909">
        <v>62761</v>
      </c>
      <c r="B4909">
        <v>2</v>
      </c>
      <c r="C4909" s="1" t="s">
        <v>2917</v>
      </c>
      <c r="D4909">
        <v>332</v>
      </c>
      <c r="E4909" s="2">
        <v>0.72777777777777775</v>
      </c>
      <c r="F4909" s="1" t="s">
        <v>666</v>
      </c>
      <c r="G4909" t="b">
        <v>1</v>
      </c>
      <c r="H4909" s="3">
        <v>43532.727881944447</v>
      </c>
      <c r="I4909" s="1" t="s">
        <v>231</v>
      </c>
      <c r="J4909" s="1" t="s">
        <v>232</v>
      </c>
    </row>
    <row r="4910" spans="1:10" x14ac:dyDescent="0.25">
      <c r="A4910">
        <v>62761</v>
      </c>
      <c r="B4910">
        <v>3</v>
      </c>
      <c r="C4910" s="1" t="s">
        <v>2917</v>
      </c>
      <c r="D4910">
        <v>332</v>
      </c>
      <c r="E4910" s="2">
        <v>0.72777777777777775</v>
      </c>
      <c r="F4910" s="1" t="s">
        <v>1366</v>
      </c>
      <c r="G4910" t="b">
        <v>1</v>
      </c>
      <c r="H4910" s="3">
        <v>43532.72792824074</v>
      </c>
      <c r="I4910" s="1" t="s">
        <v>536</v>
      </c>
      <c r="J4910" s="1" t="s">
        <v>537</v>
      </c>
    </row>
    <row r="4911" spans="1:10" x14ac:dyDescent="0.25">
      <c r="A4911">
        <v>62761</v>
      </c>
      <c r="B4911">
        <v>4</v>
      </c>
      <c r="C4911" s="1" t="s">
        <v>2917</v>
      </c>
      <c r="D4911">
        <v>332</v>
      </c>
      <c r="E4911" s="2">
        <v>0.72777777777777775</v>
      </c>
      <c r="F4911" s="1" t="s">
        <v>582</v>
      </c>
      <c r="G4911" t="b">
        <v>1</v>
      </c>
      <c r="H4911" s="3">
        <v>43532.72797453704</v>
      </c>
      <c r="I4911" s="1" t="s">
        <v>195</v>
      </c>
      <c r="J4911" s="1" t="s">
        <v>196</v>
      </c>
    </row>
    <row r="4912" spans="1:10" x14ac:dyDescent="0.25">
      <c r="A4912">
        <v>62762</v>
      </c>
      <c r="B4912">
        <v>1</v>
      </c>
      <c r="C4912" s="1" t="s">
        <v>2918</v>
      </c>
      <c r="D4912">
        <v>332</v>
      </c>
      <c r="E4912" s="2">
        <v>0.72847222222222219</v>
      </c>
      <c r="F4912" s="1" t="s">
        <v>674</v>
      </c>
      <c r="G4912" t="b">
        <v>1</v>
      </c>
      <c r="H4912" s="3">
        <v>43532.72861111111</v>
      </c>
      <c r="I4912" s="1" t="s">
        <v>153</v>
      </c>
      <c r="J4912" s="1" t="s">
        <v>154</v>
      </c>
    </row>
    <row r="4913" spans="1:10" x14ac:dyDescent="0.25">
      <c r="A4913">
        <v>62762</v>
      </c>
      <c r="B4913">
        <v>2</v>
      </c>
      <c r="C4913" s="1" t="s">
        <v>2918</v>
      </c>
      <c r="D4913">
        <v>332</v>
      </c>
      <c r="E4913" s="2">
        <v>0.72847222222222219</v>
      </c>
      <c r="F4913" s="1" t="s">
        <v>666</v>
      </c>
      <c r="G4913" t="b">
        <v>1</v>
      </c>
      <c r="H4913" s="3">
        <v>43532.728402777779</v>
      </c>
      <c r="I4913" s="1" t="s">
        <v>233</v>
      </c>
      <c r="J4913" s="1" t="s">
        <v>234</v>
      </c>
    </row>
    <row r="4914" spans="1:10" x14ac:dyDescent="0.25">
      <c r="A4914">
        <v>62762</v>
      </c>
      <c r="B4914">
        <v>3</v>
      </c>
      <c r="C4914" s="1" t="s">
        <v>2918</v>
      </c>
      <c r="D4914">
        <v>332</v>
      </c>
      <c r="E4914" s="2">
        <v>0.72847222222222219</v>
      </c>
      <c r="F4914" s="1" t="s">
        <v>1366</v>
      </c>
      <c r="G4914" t="b">
        <v>1</v>
      </c>
      <c r="H4914" s="3">
        <v>43532.728449074071</v>
      </c>
      <c r="I4914" s="1" t="s">
        <v>195</v>
      </c>
      <c r="J4914" s="1" t="s">
        <v>196</v>
      </c>
    </row>
    <row r="4915" spans="1:10" x14ac:dyDescent="0.25">
      <c r="A4915">
        <v>62762</v>
      </c>
      <c r="B4915">
        <v>4</v>
      </c>
      <c r="C4915" s="1" t="s">
        <v>2918</v>
      </c>
      <c r="D4915">
        <v>332</v>
      </c>
      <c r="E4915" s="2">
        <v>0.72847222222222219</v>
      </c>
      <c r="F4915" s="1" t="s">
        <v>582</v>
      </c>
      <c r="G4915" t="b">
        <v>1</v>
      </c>
      <c r="H4915" s="3">
        <v>43532.728495370371</v>
      </c>
      <c r="I4915" s="1" t="s">
        <v>515</v>
      </c>
      <c r="J4915" s="1" t="s">
        <v>516</v>
      </c>
    </row>
    <row r="4916" spans="1:10" x14ac:dyDescent="0.25">
      <c r="A4916">
        <v>62763</v>
      </c>
      <c r="B4916">
        <v>1</v>
      </c>
      <c r="C4916" s="1" t="s">
        <v>2919</v>
      </c>
      <c r="D4916">
        <v>332</v>
      </c>
      <c r="E4916" s="2">
        <v>0.72847222222222219</v>
      </c>
      <c r="F4916" s="1" t="s">
        <v>674</v>
      </c>
      <c r="G4916" t="b">
        <v>1</v>
      </c>
      <c r="H4916" s="3">
        <v>43532.728726851848</v>
      </c>
      <c r="I4916" s="1" t="s">
        <v>173</v>
      </c>
      <c r="J4916" s="1" t="s">
        <v>174</v>
      </c>
    </row>
    <row r="4917" spans="1:10" x14ac:dyDescent="0.25">
      <c r="A4917">
        <v>62763</v>
      </c>
      <c r="B4917">
        <v>2</v>
      </c>
      <c r="C4917" s="1" t="s">
        <v>2919</v>
      </c>
      <c r="D4917">
        <v>332</v>
      </c>
      <c r="E4917" s="2">
        <v>0.72847222222222219</v>
      </c>
      <c r="F4917" s="1" t="s">
        <v>666</v>
      </c>
      <c r="G4917" t="b">
        <v>1</v>
      </c>
      <c r="H4917" s="3">
        <v>43532.72892361111</v>
      </c>
      <c r="I4917" s="1" t="s">
        <v>359</v>
      </c>
      <c r="J4917" s="1" t="s">
        <v>360</v>
      </c>
    </row>
    <row r="4918" spans="1:10" x14ac:dyDescent="0.25">
      <c r="A4918">
        <v>62763</v>
      </c>
      <c r="B4918">
        <v>3</v>
      </c>
      <c r="C4918" s="1" t="s">
        <v>2919</v>
      </c>
      <c r="D4918">
        <v>332</v>
      </c>
      <c r="E4918" s="2">
        <v>0.72847222222222219</v>
      </c>
      <c r="F4918" s="1" t="s">
        <v>1366</v>
      </c>
      <c r="G4918" t="b">
        <v>1</v>
      </c>
      <c r="H4918" s="3">
        <v>43532.72896990741</v>
      </c>
      <c r="I4918" s="1" t="s">
        <v>403</v>
      </c>
      <c r="J4918" s="1" t="s">
        <v>404</v>
      </c>
    </row>
    <row r="4919" spans="1:10" x14ac:dyDescent="0.25">
      <c r="A4919">
        <v>62763</v>
      </c>
      <c r="B4919">
        <v>4</v>
      </c>
      <c r="C4919" s="1" t="s">
        <v>2919</v>
      </c>
      <c r="D4919">
        <v>332</v>
      </c>
      <c r="E4919" s="2">
        <v>0.72847222222222219</v>
      </c>
      <c r="F4919" s="1" t="s">
        <v>582</v>
      </c>
      <c r="G4919" t="b">
        <v>1</v>
      </c>
      <c r="H4919" s="3">
        <v>43532.729027777779</v>
      </c>
      <c r="I4919" s="1" t="s">
        <v>121</v>
      </c>
      <c r="J4919" s="1" t="s">
        <v>122</v>
      </c>
    </row>
    <row r="4920" spans="1:10" x14ac:dyDescent="0.25">
      <c r="A4920">
        <v>62764</v>
      </c>
      <c r="B4920">
        <v>1</v>
      </c>
      <c r="C4920" s="1" t="s">
        <v>2920</v>
      </c>
      <c r="D4920">
        <v>332</v>
      </c>
      <c r="E4920" s="2">
        <v>0.72916666666666663</v>
      </c>
      <c r="F4920" s="1" t="s">
        <v>674</v>
      </c>
      <c r="G4920" t="b">
        <v>1</v>
      </c>
      <c r="H4920" s="3">
        <v>43532.729247685187</v>
      </c>
      <c r="I4920" s="1" t="s">
        <v>375</v>
      </c>
      <c r="J4920" s="1" t="s">
        <v>376</v>
      </c>
    </row>
    <row r="4921" spans="1:10" x14ac:dyDescent="0.25">
      <c r="A4921">
        <v>62764</v>
      </c>
      <c r="B4921">
        <v>2</v>
      </c>
      <c r="C4921" s="1" t="s">
        <v>2920</v>
      </c>
      <c r="D4921">
        <v>332</v>
      </c>
      <c r="E4921" s="2">
        <v>0.72916666666666663</v>
      </c>
      <c r="F4921" s="1" t="s">
        <v>666</v>
      </c>
      <c r="G4921" t="b">
        <v>1</v>
      </c>
      <c r="H4921" s="3">
        <v>43532.72892361111</v>
      </c>
      <c r="I4921" s="1" t="s">
        <v>359</v>
      </c>
      <c r="J4921" s="1" t="s">
        <v>360</v>
      </c>
    </row>
    <row r="4922" spans="1:10" x14ac:dyDescent="0.25">
      <c r="A4922">
        <v>62764</v>
      </c>
      <c r="B4922">
        <v>3</v>
      </c>
      <c r="C4922" s="1" t="s">
        <v>2920</v>
      </c>
      <c r="D4922">
        <v>332</v>
      </c>
      <c r="E4922" s="2">
        <v>0.72916666666666663</v>
      </c>
      <c r="F4922" s="1" t="s">
        <v>1366</v>
      </c>
      <c r="G4922" t="b">
        <v>1</v>
      </c>
      <c r="H4922" s="3">
        <v>43532.72896990741</v>
      </c>
      <c r="I4922" s="1" t="s">
        <v>403</v>
      </c>
      <c r="J4922" s="1" t="s">
        <v>404</v>
      </c>
    </row>
    <row r="4923" spans="1:10" x14ac:dyDescent="0.25">
      <c r="A4923">
        <v>62764</v>
      </c>
      <c r="B4923">
        <v>4</v>
      </c>
      <c r="C4923" s="1" t="s">
        <v>2920</v>
      </c>
      <c r="D4923">
        <v>332</v>
      </c>
      <c r="E4923" s="2">
        <v>0.72916666666666663</v>
      </c>
      <c r="F4923" s="1" t="s">
        <v>582</v>
      </c>
      <c r="G4923" t="b">
        <v>1</v>
      </c>
      <c r="H4923" s="3">
        <v>43532.729027777779</v>
      </c>
      <c r="I4923" s="1" t="s">
        <v>121</v>
      </c>
      <c r="J4923" s="1" t="s">
        <v>122</v>
      </c>
    </row>
    <row r="4924" spans="1:10" x14ac:dyDescent="0.25">
      <c r="A4924">
        <v>62765</v>
      </c>
      <c r="B4924">
        <v>1</v>
      </c>
      <c r="C4924" s="1" t="s">
        <v>2921</v>
      </c>
      <c r="D4924">
        <v>332</v>
      </c>
      <c r="E4924" s="2">
        <v>0.72916666666666663</v>
      </c>
      <c r="F4924" s="1" t="s">
        <v>674</v>
      </c>
      <c r="G4924" t="b">
        <v>1</v>
      </c>
      <c r="H4924" s="3">
        <v>43532.729247685187</v>
      </c>
      <c r="I4924" s="1" t="s">
        <v>375</v>
      </c>
      <c r="J4924" s="1" t="s">
        <v>376</v>
      </c>
    </row>
    <row r="4925" spans="1:10" x14ac:dyDescent="0.25">
      <c r="A4925">
        <v>62765</v>
      </c>
      <c r="B4925">
        <v>2</v>
      </c>
      <c r="C4925" s="1" t="s">
        <v>2921</v>
      </c>
      <c r="D4925">
        <v>332</v>
      </c>
      <c r="E4925" s="2">
        <v>0.72916666666666663</v>
      </c>
      <c r="F4925" s="1" t="s">
        <v>666</v>
      </c>
      <c r="G4925" t="b">
        <v>1</v>
      </c>
      <c r="H4925" s="3">
        <v>43532.729444444441</v>
      </c>
      <c r="I4925" s="1" t="s">
        <v>157</v>
      </c>
      <c r="J4925" s="1" t="s">
        <v>158</v>
      </c>
    </row>
    <row r="4926" spans="1:10" x14ac:dyDescent="0.25">
      <c r="A4926">
        <v>62765</v>
      </c>
      <c r="B4926">
        <v>3</v>
      </c>
      <c r="C4926" s="1" t="s">
        <v>2921</v>
      </c>
      <c r="D4926">
        <v>332</v>
      </c>
      <c r="E4926" s="2">
        <v>0.72916666666666663</v>
      </c>
      <c r="F4926" s="1" t="s">
        <v>1366</v>
      </c>
      <c r="G4926" t="b">
        <v>1</v>
      </c>
      <c r="H4926" s="3">
        <v>43532.729490740741</v>
      </c>
      <c r="I4926" s="1" t="s">
        <v>659</v>
      </c>
      <c r="J4926" s="1" t="s">
        <v>660</v>
      </c>
    </row>
    <row r="4927" spans="1:10" x14ac:dyDescent="0.25">
      <c r="A4927">
        <v>62765</v>
      </c>
      <c r="B4927">
        <v>4</v>
      </c>
      <c r="C4927" s="1" t="s">
        <v>2921</v>
      </c>
      <c r="D4927">
        <v>332</v>
      </c>
      <c r="E4927" s="2">
        <v>0.72916666666666663</v>
      </c>
      <c r="F4927" s="1" t="s">
        <v>582</v>
      </c>
      <c r="G4927" t="b">
        <v>1</v>
      </c>
      <c r="H4927" s="3">
        <v>43532.729548611111</v>
      </c>
      <c r="I4927" s="1" t="s">
        <v>317</v>
      </c>
      <c r="J4927" s="1" t="s">
        <v>318</v>
      </c>
    </row>
    <row r="4928" spans="1:10" x14ac:dyDescent="0.25">
      <c r="A4928">
        <v>62766</v>
      </c>
      <c r="B4928">
        <v>1</v>
      </c>
      <c r="C4928" s="1" t="s">
        <v>2922</v>
      </c>
      <c r="D4928">
        <v>332</v>
      </c>
      <c r="E4928" s="2">
        <v>0.72986111111111107</v>
      </c>
      <c r="F4928" s="1" t="s">
        <v>674</v>
      </c>
      <c r="G4928" t="b">
        <v>1</v>
      </c>
      <c r="H4928" s="3">
        <v>43532.729768518519</v>
      </c>
      <c r="I4928" s="1" t="s">
        <v>453</v>
      </c>
      <c r="J4928" s="1" t="s">
        <v>454</v>
      </c>
    </row>
    <row r="4929" spans="1:10" x14ac:dyDescent="0.25">
      <c r="A4929">
        <v>62766</v>
      </c>
      <c r="B4929">
        <v>2</v>
      </c>
      <c r="C4929" s="1" t="s">
        <v>2922</v>
      </c>
      <c r="D4929">
        <v>332</v>
      </c>
      <c r="E4929" s="2">
        <v>0.72986111111111107</v>
      </c>
      <c r="F4929" s="1" t="s">
        <v>666</v>
      </c>
      <c r="G4929" t="b">
        <v>1</v>
      </c>
      <c r="H4929" s="3">
        <v>43532.72997685185</v>
      </c>
      <c r="I4929" s="1" t="s">
        <v>157</v>
      </c>
      <c r="J4929" s="1" t="s">
        <v>158</v>
      </c>
    </row>
    <row r="4930" spans="1:10" x14ac:dyDescent="0.25">
      <c r="A4930">
        <v>62766</v>
      </c>
      <c r="B4930">
        <v>3</v>
      </c>
      <c r="C4930" s="1" t="s">
        <v>2922</v>
      </c>
      <c r="D4930">
        <v>332</v>
      </c>
      <c r="E4930" s="2">
        <v>0.72986111111111107</v>
      </c>
      <c r="F4930" s="1" t="s">
        <v>1366</v>
      </c>
      <c r="G4930" t="b">
        <v>1</v>
      </c>
      <c r="H4930" s="3">
        <v>43532.730011574073</v>
      </c>
      <c r="I4930" s="1" t="s">
        <v>431</v>
      </c>
      <c r="J4930" s="1" t="s">
        <v>432</v>
      </c>
    </row>
    <row r="4931" spans="1:10" x14ac:dyDescent="0.25">
      <c r="A4931">
        <v>62766</v>
      </c>
      <c r="B4931">
        <v>4</v>
      </c>
      <c r="C4931" s="1" t="s">
        <v>2922</v>
      </c>
      <c r="D4931">
        <v>332</v>
      </c>
      <c r="E4931" s="2">
        <v>0.72986111111111107</v>
      </c>
      <c r="F4931" s="1" t="s">
        <v>582</v>
      </c>
      <c r="G4931" t="b">
        <v>1</v>
      </c>
      <c r="H4931" s="3">
        <v>43532.730069444442</v>
      </c>
      <c r="I4931" s="1" t="s">
        <v>251</v>
      </c>
      <c r="J4931" s="1" t="s">
        <v>252</v>
      </c>
    </row>
    <row r="4932" spans="1:10" x14ac:dyDescent="0.25">
      <c r="A4932">
        <v>62767</v>
      </c>
      <c r="B4932">
        <v>1</v>
      </c>
      <c r="C4932" s="1" t="s">
        <v>2923</v>
      </c>
      <c r="D4932">
        <v>332</v>
      </c>
      <c r="E4932" s="2">
        <v>0.72986111111111107</v>
      </c>
      <c r="F4932" s="1" t="s">
        <v>674</v>
      </c>
      <c r="G4932" t="b">
        <v>1</v>
      </c>
      <c r="H4932" s="3">
        <v>43532.73028935185</v>
      </c>
      <c r="I4932" s="1" t="s">
        <v>704</v>
      </c>
      <c r="J4932" s="1" t="s">
        <v>705</v>
      </c>
    </row>
    <row r="4933" spans="1:10" x14ac:dyDescent="0.25">
      <c r="A4933">
        <v>62767</v>
      </c>
      <c r="B4933">
        <v>2</v>
      </c>
      <c r="C4933" s="1" t="s">
        <v>2923</v>
      </c>
      <c r="D4933">
        <v>332</v>
      </c>
      <c r="E4933" s="2">
        <v>0.72986111111111107</v>
      </c>
      <c r="F4933" s="1" t="s">
        <v>666</v>
      </c>
      <c r="G4933" t="b">
        <v>1</v>
      </c>
      <c r="H4933" s="3">
        <v>43532.72997685185</v>
      </c>
      <c r="I4933" s="1" t="s">
        <v>157</v>
      </c>
      <c r="J4933" s="1" t="s">
        <v>158</v>
      </c>
    </row>
    <row r="4934" spans="1:10" x14ac:dyDescent="0.25">
      <c r="A4934">
        <v>62767</v>
      </c>
      <c r="B4934">
        <v>3</v>
      </c>
      <c r="C4934" s="1" t="s">
        <v>2923</v>
      </c>
      <c r="D4934">
        <v>332</v>
      </c>
      <c r="E4934" s="2">
        <v>0.72986111111111107</v>
      </c>
      <c r="F4934" s="1" t="s">
        <v>1366</v>
      </c>
      <c r="G4934" t="b">
        <v>1</v>
      </c>
      <c r="H4934" s="3">
        <v>43532.730011574073</v>
      </c>
      <c r="I4934" s="1" t="s">
        <v>431</v>
      </c>
      <c r="J4934" s="1" t="s">
        <v>432</v>
      </c>
    </row>
    <row r="4935" spans="1:10" x14ac:dyDescent="0.25">
      <c r="A4935">
        <v>62767</v>
      </c>
      <c r="B4935">
        <v>4</v>
      </c>
      <c r="C4935" s="1" t="s">
        <v>2923</v>
      </c>
      <c r="D4935">
        <v>332</v>
      </c>
      <c r="E4935" s="2">
        <v>0.72986111111111107</v>
      </c>
      <c r="F4935" s="1" t="s">
        <v>582</v>
      </c>
      <c r="G4935" t="b">
        <v>1</v>
      </c>
      <c r="H4935" s="3">
        <v>43532.730069444442</v>
      </c>
      <c r="I4935" s="1" t="s">
        <v>251</v>
      </c>
      <c r="J4935" s="1" t="s">
        <v>252</v>
      </c>
    </row>
    <row r="4936" spans="1:10" x14ac:dyDescent="0.25">
      <c r="A4936">
        <v>62768</v>
      </c>
      <c r="B4936">
        <v>1</v>
      </c>
      <c r="C4936" s="1" t="s">
        <v>2924</v>
      </c>
      <c r="D4936">
        <v>332</v>
      </c>
      <c r="E4936" s="2">
        <v>0.73055555555555551</v>
      </c>
      <c r="F4936" s="1" t="s">
        <v>674</v>
      </c>
      <c r="G4936" t="b">
        <v>1</v>
      </c>
      <c r="H4936" s="3">
        <v>43532.73028935185</v>
      </c>
      <c r="I4936" s="1" t="s">
        <v>704</v>
      </c>
      <c r="J4936" s="1" t="s">
        <v>705</v>
      </c>
    </row>
    <row r="4937" spans="1:10" x14ac:dyDescent="0.25">
      <c r="A4937">
        <v>62768</v>
      </c>
      <c r="B4937">
        <v>2</v>
      </c>
      <c r="C4937" s="1" t="s">
        <v>2924</v>
      </c>
      <c r="D4937">
        <v>332</v>
      </c>
      <c r="E4937" s="2">
        <v>0.73055555555555551</v>
      </c>
      <c r="F4937" s="1" t="s">
        <v>666</v>
      </c>
      <c r="G4937" t="b">
        <v>1</v>
      </c>
      <c r="H4937" s="3">
        <v>43532.730509259258</v>
      </c>
      <c r="I4937" s="1" t="s">
        <v>213</v>
      </c>
      <c r="J4937" s="1" t="s">
        <v>214</v>
      </c>
    </row>
    <row r="4938" spans="1:10" x14ac:dyDescent="0.25">
      <c r="A4938">
        <v>62768</v>
      </c>
      <c r="B4938">
        <v>3</v>
      </c>
      <c r="C4938" s="1" t="s">
        <v>2924</v>
      </c>
      <c r="D4938">
        <v>332</v>
      </c>
      <c r="E4938" s="2">
        <v>0.73055555555555551</v>
      </c>
      <c r="F4938" s="1" t="s">
        <v>1366</v>
      </c>
      <c r="G4938" t="b">
        <v>1</v>
      </c>
      <c r="H4938" s="3">
        <v>43532.730520833335</v>
      </c>
      <c r="I4938" s="1" t="s">
        <v>411</v>
      </c>
      <c r="J4938" s="1" t="s">
        <v>412</v>
      </c>
    </row>
    <row r="4939" spans="1:10" x14ac:dyDescent="0.25">
      <c r="A4939">
        <v>62768</v>
      </c>
      <c r="B4939">
        <v>4</v>
      </c>
      <c r="C4939" s="1" t="s">
        <v>2924</v>
      </c>
      <c r="D4939">
        <v>332</v>
      </c>
      <c r="E4939" s="2">
        <v>0.73055555555555551</v>
      </c>
      <c r="F4939" s="1" t="s">
        <v>582</v>
      </c>
      <c r="G4939" t="b">
        <v>1</v>
      </c>
      <c r="H4939" s="3">
        <v>43532.730590277781</v>
      </c>
      <c r="I4939" s="1" t="s">
        <v>255</v>
      </c>
      <c r="J4939" s="1" t="s">
        <v>256</v>
      </c>
    </row>
    <row r="4940" spans="1:10" x14ac:dyDescent="0.25">
      <c r="A4940">
        <v>62769</v>
      </c>
      <c r="B4940">
        <v>1</v>
      </c>
      <c r="C4940" s="1" t="s">
        <v>2925</v>
      </c>
      <c r="D4940">
        <v>332</v>
      </c>
      <c r="E4940" s="2">
        <v>0.73055555555555551</v>
      </c>
      <c r="F4940" s="1" t="s">
        <v>674</v>
      </c>
      <c r="G4940" t="b">
        <v>1</v>
      </c>
      <c r="H4940" s="3">
        <v>43532.730821759258</v>
      </c>
      <c r="I4940" s="1" t="s">
        <v>704</v>
      </c>
      <c r="J4940" s="1" t="s">
        <v>705</v>
      </c>
    </row>
    <row r="4941" spans="1:10" x14ac:dyDescent="0.25">
      <c r="A4941">
        <v>62769</v>
      </c>
      <c r="B4941">
        <v>2</v>
      </c>
      <c r="C4941" s="1" t="s">
        <v>2925</v>
      </c>
      <c r="D4941">
        <v>332</v>
      </c>
      <c r="E4941" s="2">
        <v>0.73055555555555551</v>
      </c>
      <c r="F4941" s="1" t="s">
        <v>666</v>
      </c>
      <c r="G4941" t="b">
        <v>1</v>
      </c>
      <c r="H4941" s="3">
        <v>43532.731030092589</v>
      </c>
      <c r="I4941" s="1" t="s">
        <v>645</v>
      </c>
      <c r="J4941" s="1" t="s">
        <v>646</v>
      </c>
    </row>
    <row r="4942" spans="1:10" x14ac:dyDescent="0.25">
      <c r="A4942">
        <v>62769</v>
      </c>
      <c r="B4942">
        <v>3</v>
      </c>
      <c r="C4942" s="1" t="s">
        <v>2925</v>
      </c>
      <c r="D4942">
        <v>332</v>
      </c>
      <c r="E4942" s="2">
        <v>0.73055555555555551</v>
      </c>
      <c r="F4942" s="1" t="s">
        <v>1366</v>
      </c>
      <c r="G4942" t="b">
        <v>1</v>
      </c>
      <c r="H4942" s="3">
        <v>43532.731041666666</v>
      </c>
      <c r="I4942" s="1" t="s">
        <v>255</v>
      </c>
      <c r="J4942" s="1" t="s">
        <v>256</v>
      </c>
    </row>
    <row r="4943" spans="1:10" x14ac:dyDescent="0.25">
      <c r="A4943">
        <v>62769</v>
      </c>
      <c r="B4943">
        <v>4</v>
      </c>
      <c r="C4943" s="1" t="s">
        <v>2925</v>
      </c>
      <c r="D4943">
        <v>332</v>
      </c>
      <c r="E4943" s="2">
        <v>0.73055555555555551</v>
      </c>
      <c r="F4943" s="1" t="s">
        <v>582</v>
      </c>
      <c r="G4943" t="b">
        <v>1</v>
      </c>
      <c r="H4943" s="3">
        <v>43532.731111111112</v>
      </c>
      <c r="I4943" s="1" t="s">
        <v>255</v>
      </c>
      <c r="J4943" s="1" t="s">
        <v>256</v>
      </c>
    </row>
    <row r="4944" spans="1:10" x14ac:dyDescent="0.25">
      <c r="A4944">
        <v>62770</v>
      </c>
      <c r="B4944">
        <v>1</v>
      </c>
      <c r="C4944" s="1" t="s">
        <v>2926</v>
      </c>
      <c r="D4944">
        <v>332</v>
      </c>
      <c r="E4944" s="2">
        <v>0.73124999999999996</v>
      </c>
      <c r="F4944" s="1" t="s">
        <v>674</v>
      </c>
      <c r="G4944" t="b">
        <v>1</v>
      </c>
      <c r="H4944" s="3">
        <v>43532.731342592589</v>
      </c>
      <c r="I4944" s="1" t="s">
        <v>333</v>
      </c>
      <c r="J4944" s="1" t="s">
        <v>334</v>
      </c>
    </row>
    <row r="4945" spans="1:10" x14ac:dyDescent="0.25">
      <c r="A4945">
        <v>62770</v>
      </c>
      <c r="B4945">
        <v>2</v>
      </c>
      <c r="C4945" s="1" t="s">
        <v>2926</v>
      </c>
      <c r="D4945">
        <v>332</v>
      </c>
      <c r="E4945" s="2">
        <v>0.73124999999999996</v>
      </c>
      <c r="F4945" s="1" t="s">
        <v>666</v>
      </c>
      <c r="G4945" t="b">
        <v>1</v>
      </c>
      <c r="H4945" s="3">
        <v>43532.731030092589</v>
      </c>
      <c r="I4945" s="1" t="s">
        <v>645</v>
      </c>
      <c r="J4945" s="1" t="s">
        <v>646</v>
      </c>
    </row>
    <row r="4946" spans="1:10" x14ac:dyDescent="0.25">
      <c r="A4946">
        <v>62770</v>
      </c>
      <c r="B4946">
        <v>3</v>
      </c>
      <c r="C4946" s="1" t="s">
        <v>2926</v>
      </c>
      <c r="D4946">
        <v>332</v>
      </c>
      <c r="E4946" s="2">
        <v>0.73124999999999996</v>
      </c>
      <c r="F4946" s="1" t="s">
        <v>1366</v>
      </c>
      <c r="G4946" t="b">
        <v>1</v>
      </c>
      <c r="H4946" s="3">
        <v>43532.731041666666</v>
      </c>
      <c r="I4946" s="1" t="s">
        <v>255</v>
      </c>
      <c r="J4946" s="1" t="s">
        <v>256</v>
      </c>
    </row>
    <row r="4947" spans="1:10" x14ac:dyDescent="0.25">
      <c r="A4947">
        <v>62770</v>
      </c>
      <c r="B4947">
        <v>4</v>
      </c>
      <c r="C4947" s="1" t="s">
        <v>2926</v>
      </c>
      <c r="D4947">
        <v>332</v>
      </c>
      <c r="E4947" s="2">
        <v>0.73124999999999996</v>
      </c>
      <c r="F4947" s="1" t="s">
        <v>582</v>
      </c>
      <c r="G4947" t="b">
        <v>1</v>
      </c>
      <c r="H4947" s="3">
        <v>43532.731111111112</v>
      </c>
      <c r="I4947" s="1" t="s">
        <v>255</v>
      </c>
      <c r="J4947" s="1" t="s">
        <v>256</v>
      </c>
    </row>
    <row r="4948" spans="1:10" x14ac:dyDescent="0.25">
      <c r="A4948">
        <v>62771</v>
      </c>
      <c r="B4948">
        <v>1</v>
      </c>
      <c r="C4948" s="1" t="s">
        <v>2927</v>
      </c>
      <c r="D4948">
        <v>332</v>
      </c>
      <c r="E4948" s="2">
        <v>0.73124999999999996</v>
      </c>
      <c r="F4948" s="1" t="s">
        <v>671</v>
      </c>
      <c r="G4948" t="b">
        <v>1</v>
      </c>
      <c r="H4948" s="3">
        <v>43532.731793981482</v>
      </c>
      <c r="I4948" s="1" t="s">
        <v>534</v>
      </c>
      <c r="J4948" s="1" t="s">
        <v>535</v>
      </c>
    </row>
    <row r="4949" spans="1:10" x14ac:dyDescent="0.25">
      <c r="A4949">
        <v>62771</v>
      </c>
      <c r="B4949">
        <v>2</v>
      </c>
      <c r="C4949" s="1" t="s">
        <v>2927</v>
      </c>
      <c r="D4949">
        <v>332</v>
      </c>
      <c r="E4949" s="2">
        <v>0.73124999999999996</v>
      </c>
      <c r="F4949" s="1" t="s">
        <v>674</v>
      </c>
      <c r="G4949" t="b">
        <v>1</v>
      </c>
      <c r="H4949" s="3">
        <v>43532.731342592589</v>
      </c>
      <c r="I4949" s="1" t="s">
        <v>333</v>
      </c>
      <c r="J4949" s="1" t="s">
        <v>334</v>
      </c>
    </row>
    <row r="4950" spans="1:10" x14ac:dyDescent="0.25">
      <c r="A4950">
        <v>62771</v>
      </c>
      <c r="B4950">
        <v>3</v>
      </c>
      <c r="C4950" s="1" t="s">
        <v>2927</v>
      </c>
      <c r="D4950">
        <v>332</v>
      </c>
      <c r="E4950" s="2">
        <v>0.73124999999999996</v>
      </c>
      <c r="F4950" s="1" t="s">
        <v>666</v>
      </c>
      <c r="G4950" t="b">
        <v>1</v>
      </c>
      <c r="H4950" s="3">
        <v>43532.731550925928</v>
      </c>
      <c r="I4950" s="1" t="s">
        <v>2928</v>
      </c>
      <c r="J4950" s="1" t="s">
        <v>2929</v>
      </c>
    </row>
    <row r="4951" spans="1:10" x14ac:dyDescent="0.25">
      <c r="A4951">
        <v>62771</v>
      </c>
      <c r="B4951">
        <v>4</v>
      </c>
      <c r="C4951" s="1" t="s">
        <v>2927</v>
      </c>
      <c r="D4951">
        <v>332</v>
      </c>
      <c r="E4951" s="2">
        <v>0.73124999999999996</v>
      </c>
      <c r="F4951" s="1" t="s">
        <v>1366</v>
      </c>
      <c r="G4951" t="b">
        <v>1</v>
      </c>
      <c r="H4951" s="3">
        <v>43532.731041666666</v>
      </c>
      <c r="I4951" s="1" t="s">
        <v>255</v>
      </c>
      <c r="J4951" s="1" t="s">
        <v>256</v>
      </c>
    </row>
    <row r="4952" spans="1:10" x14ac:dyDescent="0.25">
      <c r="A4952">
        <v>62771</v>
      </c>
      <c r="B4952">
        <v>5</v>
      </c>
      <c r="C4952" s="1" t="s">
        <v>2927</v>
      </c>
      <c r="D4952">
        <v>332</v>
      </c>
      <c r="E4952" s="2">
        <v>0.73124999999999996</v>
      </c>
      <c r="F4952" s="1" t="s">
        <v>582</v>
      </c>
      <c r="G4952" t="b">
        <v>1</v>
      </c>
      <c r="H4952" s="3">
        <v>43532.731631944444</v>
      </c>
      <c r="I4952" s="1" t="s">
        <v>255</v>
      </c>
      <c r="J4952" s="1" t="s">
        <v>256</v>
      </c>
    </row>
    <row r="4953" spans="1:10" x14ac:dyDescent="0.25">
      <c r="A4953">
        <v>62772</v>
      </c>
      <c r="B4953">
        <v>1</v>
      </c>
      <c r="C4953" s="1" t="s">
        <v>2930</v>
      </c>
      <c r="D4953">
        <v>332</v>
      </c>
      <c r="E4953" s="2">
        <v>0.7319444444444444</v>
      </c>
      <c r="F4953" s="1" t="s">
        <v>671</v>
      </c>
      <c r="G4953" t="b">
        <v>1</v>
      </c>
      <c r="H4953" s="3">
        <v>43532.732083333336</v>
      </c>
      <c r="I4953" s="1" t="s">
        <v>534</v>
      </c>
      <c r="J4953" s="1" t="s">
        <v>535</v>
      </c>
    </row>
    <row r="4954" spans="1:10" x14ac:dyDescent="0.25">
      <c r="A4954">
        <v>62772</v>
      </c>
      <c r="B4954">
        <v>2</v>
      </c>
      <c r="C4954" s="1" t="s">
        <v>2930</v>
      </c>
      <c r="D4954">
        <v>332</v>
      </c>
      <c r="E4954" s="2">
        <v>0.7319444444444444</v>
      </c>
      <c r="F4954" s="1" t="s">
        <v>674</v>
      </c>
      <c r="G4954" t="b">
        <v>1</v>
      </c>
      <c r="H4954" s="3">
        <v>43532.731863425928</v>
      </c>
      <c r="I4954" s="1" t="s">
        <v>333</v>
      </c>
      <c r="J4954" s="1" t="s">
        <v>334</v>
      </c>
    </row>
    <row r="4955" spans="1:10" x14ac:dyDescent="0.25">
      <c r="A4955">
        <v>62772</v>
      </c>
      <c r="B4955">
        <v>3</v>
      </c>
      <c r="C4955" s="1" t="s">
        <v>2930</v>
      </c>
      <c r="D4955">
        <v>332</v>
      </c>
      <c r="E4955" s="2">
        <v>0.7319444444444444</v>
      </c>
      <c r="F4955" s="1" t="s">
        <v>666</v>
      </c>
      <c r="G4955" t="b">
        <v>1</v>
      </c>
      <c r="H4955" s="3">
        <v>43532.732071759259</v>
      </c>
      <c r="I4955" s="1" t="s">
        <v>686</v>
      </c>
      <c r="J4955" s="1" t="s">
        <v>687</v>
      </c>
    </row>
    <row r="4956" spans="1:10" x14ac:dyDescent="0.25">
      <c r="A4956">
        <v>62772</v>
      </c>
      <c r="B4956">
        <v>4</v>
      </c>
      <c r="C4956" s="1" t="s">
        <v>2930</v>
      </c>
      <c r="D4956">
        <v>332</v>
      </c>
      <c r="E4956" s="2">
        <v>0.7319444444444444</v>
      </c>
      <c r="F4956" s="1" t="s">
        <v>1366</v>
      </c>
      <c r="G4956" t="b">
        <v>1</v>
      </c>
      <c r="H4956" s="3">
        <v>43532.731041666666</v>
      </c>
      <c r="I4956" s="1" t="s">
        <v>255</v>
      </c>
      <c r="J4956" s="1" t="s">
        <v>256</v>
      </c>
    </row>
    <row r="4957" spans="1:10" x14ac:dyDescent="0.25">
      <c r="A4957">
        <v>62772</v>
      </c>
      <c r="B4957">
        <v>5</v>
      </c>
      <c r="C4957" s="1" t="s">
        <v>2930</v>
      </c>
      <c r="D4957">
        <v>332</v>
      </c>
      <c r="E4957" s="2">
        <v>0.7319444444444444</v>
      </c>
      <c r="F4957" s="1" t="s">
        <v>582</v>
      </c>
      <c r="G4957" t="b">
        <v>1</v>
      </c>
      <c r="H4957" s="3">
        <v>43532.732152777775</v>
      </c>
      <c r="I4957" s="1" t="s">
        <v>283</v>
      </c>
      <c r="J4957" s="1" t="s">
        <v>284</v>
      </c>
    </row>
    <row r="4958" spans="1:10" x14ac:dyDescent="0.25">
      <c r="A4958">
        <v>62773</v>
      </c>
      <c r="B4958">
        <v>1</v>
      </c>
      <c r="C4958" s="1" t="s">
        <v>2931</v>
      </c>
      <c r="D4958">
        <v>332</v>
      </c>
      <c r="E4958" s="2">
        <v>0.7319444444444444</v>
      </c>
      <c r="F4958" s="1" t="s">
        <v>671</v>
      </c>
      <c r="G4958" t="b">
        <v>1</v>
      </c>
      <c r="H4958" s="3">
        <v>43532.732083333336</v>
      </c>
      <c r="I4958" s="1" t="s">
        <v>534</v>
      </c>
      <c r="J4958" s="1" t="s">
        <v>535</v>
      </c>
    </row>
    <row r="4959" spans="1:10" x14ac:dyDescent="0.25">
      <c r="A4959">
        <v>62773</v>
      </c>
      <c r="B4959">
        <v>2</v>
      </c>
      <c r="C4959" s="1" t="s">
        <v>2932</v>
      </c>
      <c r="D4959">
        <v>332</v>
      </c>
      <c r="E4959" s="2">
        <v>0.7319444444444444</v>
      </c>
      <c r="F4959" s="1" t="s">
        <v>674</v>
      </c>
      <c r="G4959" t="b">
        <v>1</v>
      </c>
      <c r="H4959" s="3">
        <v>43532.73238425926</v>
      </c>
      <c r="I4959" s="1" t="s">
        <v>203</v>
      </c>
      <c r="J4959" s="1" t="s">
        <v>204</v>
      </c>
    </row>
    <row r="4960" spans="1:10" x14ac:dyDescent="0.25">
      <c r="A4960">
        <v>62773</v>
      </c>
      <c r="B4960">
        <v>3</v>
      </c>
      <c r="C4960" s="1" t="s">
        <v>2932</v>
      </c>
      <c r="D4960">
        <v>332</v>
      </c>
      <c r="E4960" s="2">
        <v>0.7319444444444444</v>
      </c>
      <c r="F4960" s="1" t="s">
        <v>666</v>
      </c>
      <c r="G4960" t="b">
        <v>1</v>
      </c>
      <c r="H4960" s="3">
        <v>43532.732071759259</v>
      </c>
      <c r="I4960" s="1" t="s">
        <v>686</v>
      </c>
      <c r="J4960" s="1" t="s">
        <v>687</v>
      </c>
    </row>
    <row r="4961" spans="1:10" x14ac:dyDescent="0.25">
      <c r="A4961">
        <v>62773</v>
      </c>
      <c r="B4961">
        <v>4</v>
      </c>
      <c r="C4961" s="1" t="s">
        <v>2932</v>
      </c>
      <c r="D4961">
        <v>332</v>
      </c>
      <c r="E4961" s="2">
        <v>0.7319444444444444</v>
      </c>
      <c r="F4961" s="1" t="s">
        <v>1366</v>
      </c>
      <c r="G4961" t="b">
        <v>1</v>
      </c>
      <c r="H4961" s="3">
        <v>43532.731041666666</v>
      </c>
      <c r="I4961" s="1" t="s">
        <v>255</v>
      </c>
      <c r="J4961" s="1" t="s">
        <v>256</v>
      </c>
    </row>
    <row r="4962" spans="1:10" x14ac:dyDescent="0.25">
      <c r="A4962">
        <v>62773</v>
      </c>
      <c r="B4962">
        <v>5</v>
      </c>
      <c r="C4962" s="1" t="s">
        <v>2932</v>
      </c>
      <c r="D4962">
        <v>332</v>
      </c>
      <c r="E4962" s="2">
        <v>0.7319444444444444</v>
      </c>
      <c r="F4962" s="1" t="s">
        <v>582</v>
      </c>
      <c r="G4962" t="b">
        <v>1</v>
      </c>
      <c r="H4962" s="3">
        <v>43532.732418981483</v>
      </c>
      <c r="I4962" s="1" t="s">
        <v>127</v>
      </c>
      <c r="J4962" s="1" t="s">
        <v>128</v>
      </c>
    </row>
    <row r="4963" spans="1:10" x14ac:dyDescent="0.25">
      <c r="A4963">
        <v>62774</v>
      </c>
      <c r="B4963">
        <v>1</v>
      </c>
      <c r="C4963" s="1" t="s">
        <v>2933</v>
      </c>
      <c r="D4963">
        <v>332</v>
      </c>
      <c r="E4963" s="2">
        <v>0.73263888888888884</v>
      </c>
      <c r="F4963" s="1" t="s">
        <v>671</v>
      </c>
      <c r="G4963" t="b">
        <v>1</v>
      </c>
      <c r="H4963" s="3">
        <v>43532.732604166667</v>
      </c>
      <c r="I4963" s="1" t="s">
        <v>541</v>
      </c>
      <c r="J4963" s="1" t="s">
        <v>542</v>
      </c>
    </row>
    <row r="4964" spans="1:10" x14ac:dyDescent="0.25">
      <c r="A4964">
        <v>62774</v>
      </c>
      <c r="B4964">
        <v>2</v>
      </c>
      <c r="C4964" s="1" t="s">
        <v>2934</v>
      </c>
      <c r="D4964">
        <v>332</v>
      </c>
      <c r="E4964" s="2">
        <v>0.73263888888888884</v>
      </c>
      <c r="F4964" s="1" t="s">
        <v>674</v>
      </c>
      <c r="G4964" t="b">
        <v>1</v>
      </c>
      <c r="H4964" s="3">
        <v>43532.73238425926</v>
      </c>
      <c r="I4964" s="1" t="s">
        <v>203</v>
      </c>
      <c r="J4964" s="1" t="s">
        <v>204</v>
      </c>
    </row>
    <row r="4965" spans="1:10" x14ac:dyDescent="0.25">
      <c r="A4965">
        <v>62774</v>
      </c>
      <c r="B4965">
        <v>3</v>
      </c>
      <c r="C4965" s="1" t="s">
        <v>2934</v>
      </c>
      <c r="D4965">
        <v>332</v>
      </c>
      <c r="E4965" s="2">
        <v>0.73263888888888884</v>
      </c>
      <c r="F4965" s="1" t="s">
        <v>666</v>
      </c>
      <c r="G4965" t="b">
        <v>1</v>
      </c>
      <c r="H4965" s="3">
        <v>43532.732592592591</v>
      </c>
      <c r="I4965" s="1" t="s">
        <v>301</v>
      </c>
      <c r="J4965" s="1" t="s">
        <v>302</v>
      </c>
    </row>
    <row r="4966" spans="1:10" x14ac:dyDescent="0.25">
      <c r="A4966">
        <v>62774</v>
      </c>
      <c r="B4966">
        <v>4</v>
      </c>
      <c r="C4966" s="1" t="s">
        <v>2934</v>
      </c>
      <c r="D4966">
        <v>332</v>
      </c>
      <c r="E4966" s="2">
        <v>0.73263888888888884</v>
      </c>
      <c r="F4966" s="1" t="s">
        <v>1366</v>
      </c>
      <c r="G4966" t="b">
        <v>1</v>
      </c>
      <c r="H4966" s="3">
        <v>43532.732627314814</v>
      </c>
      <c r="I4966" s="1" t="s">
        <v>127</v>
      </c>
      <c r="J4966" s="1" t="s">
        <v>128</v>
      </c>
    </row>
    <row r="4967" spans="1:10" x14ac:dyDescent="0.25">
      <c r="A4967">
        <v>62774</v>
      </c>
      <c r="B4967">
        <v>5</v>
      </c>
      <c r="C4967" s="1" t="s">
        <v>2934</v>
      </c>
      <c r="D4967">
        <v>332</v>
      </c>
      <c r="E4967" s="2">
        <v>0.73263888888888884</v>
      </c>
      <c r="F4967" s="1" t="s">
        <v>582</v>
      </c>
      <c r="G4967" t="b">
        <v>1</v>
      </c>
      <c r="H4967" s="3">
        <v>43532.732673611114</v>
      </c>
      <c r="I4967" s="1" t="s">
        <v>433</v>
      </c>
      <c r="J4967" s="1" t="s">
        <v>434</v>
      </c>
    </row>
    <row r="4968" spans="1:10" x14ac:dyDescent="0.25">
      <c r="A4968">
        <v>62775</v>
      </c>
      <c r="B4968">
        <v>1</v>
      </c>
      <c r="C4968" s="1" t="s">
        <v>2935</v>
      </c>
      <c r="D4968">
        <v>332</v>
      </c>
      <c r="E4968" s="2">
        <v>0.73263888888888884</v>
      </c>
      <c r="F4968" s="1" t="s">
        <v>671</v>
      </c>
      <c r="G4968" t="b">
        <v>1</v>
      </c>
      <c r="H4968" s="3">
        <v>43532.733124999999</v>
      </c>
      <c r="I4968" s="1" t="s">
        <v>201</v>
      </c>
      <c r="J4968" s="1" t="s">
        <v>202</v>
      </c>
    </row>
    <row r="4969" spans="1:10" x14ac:dyDescent="0.25">
      <c r="A4969">
        <v>62775</v>
      </c>
      <c r="B4969">
        <v>2</v>
      </c>
      <c r="C4969" s="1" t="s">
        <v>2935</v>
      </c>
      <c r="D4969">
        <v>332</v>
      </c>
      <c r="E4969" s="2">
        <v>0.73263888888888884</v>
      </c>
      <c r="F4969" s="1" t="s">
        <v>674</v>
      </c>
      <c r="G4969" t="b">
        <v>1</v>
      </c>
      <c r="H4969" s="3">
        <v>43532.732905092591</v>
      </c>
      <c r="I4969" s="1" t="s">
        <v>473</v>
      </c>
      <c r="J4969" s="1" t="s">
        <v>474</v>
      </c>
    </row>
    <row r="4970" spans="1:10" x14ac:dyDescent="0.25">
      <c r="A4970">
        <v>62775</v>
      </c>
      <c r="B4970">
        <v>3</v>
      </c>
      <c r="C4970" s="1" t="s">
        <v>2935</v>
      </c>
      <c r="D4970">
        <v>332</v>
      </c>
      <c r="E4970" s="2">
        <v>0.73263888888888884</v>
      </c>
      <c r="F4970" s="1" t="s">
        <v>666</v>
      </c>
      <c r="G4970" t="b">
        <v>1</v>
      </c>
      <c r="H4970" s="3">
        <v>43532.733113425929</v>
      </c>
      <c r="I4970" s="1" t="s">
        <v>301</v>
      </c>
      <c r="J4970" s="1" t="s">
        <v>302</v>
      </c>
    </row>
    <row r="4971" spans="1:10" x14ac:dyDescent="0.25">
      <c r="A4971">
        <v>62775</v>
      </c>
      <c r="B4971">
        <v>4</v>
      </c>
      <c r="C4971" s="1" t="s">
        <v>2935</v>
      </c>
      <c r="D4971">
        <v>332</v>
      </c>
      <c r="E4971" s="2">
        <v>0.73263888888888884</v>
      </c>
      <c r="F4971" s="1" t="s">
        <v>1366</v>
      </c>
      <c r="G4971" t="b">
        <v>1</v>
      </c>
      <c r="H4971" s="3">
        <v>43532.733124999999</v>
      </c>
      <c r="I4971" s="1" t="s">
        <v>129</v>
      </c>
      <c r="J4971" s="1" t="s">
        <v>130</v>
      </c>
    </row>
    <row r="4972" spans="1:10" x14ac:dyDescent="0.25">
      <c r="A4972">
        <v>62775</v>
      </c>
      <c r="B4972">
        <v>5</v>
      </c>
      <c r="C4972" s="1" t="s">
        <v>2935</v>
      </c>
      <c r="D4972">
        <v>332</v>
      </c>
      <c r="E4972" s="2">
        <v>0.73263888888888884</v>
      </c>
      <c r="F4972" s="1" t="s">
        <v>582</v>
      </c>
      <c r="G4972" t="b">
        <v>1</v>
      </c>
      <c r="H4972" s="3">
        <v>43532.733194444445</v>
      </c>
      <c r="I4972" s="1" t="s">
        <v>409</v>
      </c>
      <c r="J4972" s="1" t="s">
        <v>410</v>
      </c>
    </row>
    <row r="4973" spans="1:10" x14ac:dyDescent="0.25">
      <c r="A4973">
        <v>62776</v>
      </c>
      <c r="B4973">
        <v>1</v>
      </c>
      <c r="C4973" s="1" t="s">
        <v>2936</v>
      </c>
      <c r="D4973">
        <v>332</v>
      </c>
      <c r="E4973" s="2">
        <v>0.73333333333333328</v>
      </c>
      <c r="F4973" s="1" t="s">
        <v>671</v>
      </c>
      <c r="G4973" t="b">
        <v>1</v>
      </c>
      <c r="H4973" s="3">
        <v>43532.733124999999</v>
      </c>
      <c r="I4973" s="1" t="s">
        <v>201</v>
      </c>
      <c r="J4973" s="1" t="s">
        <v>202</v>
      </c>
    </row>
    <row r="4974" spans="1:10" x14ac:dyDescent="0.25">
      <c r="A4974">
        <v>62776</v>
      </c>
      <c r="B4974">
        <v>2</v>
      </c>
      <c r="C4974" s="1" t="s">
        <v>2936</v>
      </c>
      <c r="D4974">
        <v>332</v>
      </c>
      <c r="E4974" s="2">
        <v>0.73333333333333328</v>
      </c>
      <c r="F4974" s="1" t="s">
        <v>674</v>
      </c>
      <c r="G4974" t="b">
        <v>1</v>
      </c>
      <c r="H4974" s="3">
        <v>43532.733425925922</v>
      </c>
      <c r="I4974" s="1" t="s">
        <v>139</v>
      </c>
      <c r="J4974" s="1" t="s">
        <v>140</v>
      </c>
    </row>
    <row r="4975" spans="1:10" x14ac:dyDescent="0.25">
      <c r="A4975">
        <v>62776</v>
      </c>
      <c r="B4975">
        <v>3</v>
      </c>
      <c r="C4975" s="1" t="s">
        <v>2936</v>
      </c>
      <c r="D4975">
        <v>332</v>
      </c>
      <c r="E4975" s="2">
        <v>0.73333333333333328</v>
      </c>
      <c r="F4975" s="1" t="s">
        <v>666</v>
      </c>
      <c r="G4975" t="b">
        <v>1</v>
      </c>
      <c r="H4975" s="3">
        <v>43532.733113425929</v>
      </c>
      <c r="I4975" s="1" t="s">
        <v>301</v>
      </c>
      <c r="J4975" s="1" t="s">
        <v>302</v>
      </c>
    </row>
    <row r="4976" spans="1:10" x14ac:dyDescent="0.25">
      <c r="A4976">
        <v>62776</v>
      </c>
      <c r="B4976">
        <v>4</v>
      </c>
      <c r="C4976" s="1" t="s">
        <v>2936</v>
      </c>
      <c r="D4976">
        <v>332</v>
      </c>
      <c r="E4976" s="2">
        <v>0.73333333333333328</v>
      </c>
      <c r="F4976" s="1" t="s">
        <v>1366</v>
      </c>
      <c r="G4976" t="b">
        <v>1</v>
      </c>
      <c r="H4976" s="3">
        <v>43532.733298611114</v>
      </c>
      <c r="I4976" s="1" t="s">
        <v>409</v>
      </c>
      <c r="J4976" s="1" t="s">
        <v>410</v>
      </c>
    </row>
    <row r="4977" spans="1:10" x14ac:dyDescent="0.25">
      <c r="A4977">
        <v>62776</v>
      </c>
      <c r="B4977">
        <v>5</v>
      </c>
      <c r="C4977" s="1" t="s">
        <v>2936</v>
      </c>
      <c r="D4977">
        <v>332</v>
      </c>
      <c r="E4977" s="2">
        <v>0.73333333333333328</v>
      </c>
      <c r="F4977" s="1" t="s">
        <v>582</v>
      </c>
      <c r="G4977" t="b">
        <v>1</v>
      </c>
      <c r="H4977" s="3">
        <v>43532.733194444445</v>
      </c>
      <c r="I4977" s="1" t="s">
        <v>409</v>
      </c>
      <c r="J4977" s="1" t="s">
        <v>410</v>
      </c>
    </row>
    <row r="4978" spans="1:10" x14ac:dyDescent="0.25">
      <c r="A4978">
        <v>62777</v>
      </c>
      <c r="B4978">
        <v>1</v>
      </c>
      <c r="C4978" s="1" t="s">
        <v>2937</v>
      </c>
      <c r="D4978">
        <v>332</v>
      </c>
      <c r="E4978" s="2">
        <v>0.73333333333333328</v>
      </c>
      <c r="F4978" s="1" t="s">
        <v>671</v>
      </c>
      <c r="G4978" t="b">
        <v>1</v>
      </c>
      <c r="H4978" s="3">
        <v>43532.73364583333</v>
      </c>
      <c r="I4978" s="1" t="s">
        <v>501</v>
      </c>
      <c r="J4978" s="1" t="s">
        <v>502</v>
      </c>
    </row>
    <row r="4979" spans="1:10" x14ac:dyDescent="0.25">
      <c r="A4979">
        <v>62777</v>
      </c>
      <c r="B4979">
        <v>2</v>
      </c>
      <c r="C4979" s="1" t="s">
        <v>2937</v>
      </c>
      <c r="D4979">
        <v>332</v>
      </c>
      <c r="E4979" s="2">
        <v>0.73333333333333328</v>
      </c>
      <c r="F4979" s="1" t="s">
        <v>674</v>
      </c>
      <c r="G4979" t="b">
        <v>1</v>
      </c>
      <c r="H4979" s="3">
        <v>43532.733425925922</v>
      </c>
      <c r="I4979" s="1" t="s">
        <v>139</v>
      </c>
      <c r="J4979" s="1" t="s">
        <v>140</v>
      </c>
    </row>
    <row r="4980" spans="1:10" x14ac:dyDescent="0.25">
      <c r="A4980">
        <v>62777</v>
      </c>
      <c r="B4980">
        <v>3</v>
      </c>
      <c r="C4980" s="1" t="s">
        <v>2937</v>
      </c>
      <c r="D4980">
        <v>332</v>
      </c>
      <c r="E4980" s="2">
        <v>0.73333333333333328</v>
      </c>
      <c r="F4980" s="1" t="s">
        <v>666</v>
      </c>
      <c r="G4980" t="b">
        <v>1</v>
      </c>
      <c r="H4980" s="3">
        <v>43532.733634259261</v>
      </c>
      <c r="I4980" s="1" t="s">
        <v>301</v>
      </c>
      <c r="J4980" s="1" t="s">
        <v>302</v>
      </c>
    </row>
    <row r="4981" spans="1:10" x14ac:dyDescent="0.25">
      <c r="A4981">
        <v>62777</v>
      </c>
      <c r="B4981">
        <v>4</v>
      </c>
      <c r="C4981" s="1" t="s">
        <v>2937</v>
      </c>
      <c r="D4981">
        <v>332</v>
      </c>
      <c r="E4981" s="2">
        <v>0.73333333333333328</v>
      </c>
      <c r="F4981" s="1" t="s">
        <v>1366</v>
      </c>
      <c r="G4981" t="b">
        <v>1</v>
      </c>
      <c r="H4981" s="3">
        <v>43532.73364583333</v>
      </c>
      <c r="I4981" s="1" t="s">
        <v>409</v>
      </c>
      <c r="J4981" s="1" t="s">
        <v>410</v>
      </c>
    </row>
    <row r="4982" spans="1:10" x14ac:dyDescent="0.25">
      <c r="A4982">
        <v>62777</v>
      </c>
      <c r="B4982">
        <v>5</v>
      </c>
      <c r="C4982" s="1" t="s">
        <v>2937</v>
      </c>
      <c r="D4982">
        <v>332</v>
      </c>
      <c r="E4982" s="2">
        <v>0.73333333333333328</v>
      </c>
      <c r="F4982" s="1" t="s">
        <v>582</v>
      </c>
      <c r="G4982" t="b">
        <v>1</v>
      </c>
      <c r="H4982" s="3">
        <v>43532.733715277776</v>
      </c>
      <c r="I4982" s="1" t="s">
        <v>409</v>
      </c>
      <c r="J4982" s="1" t="s">
        <v>410</v>
      </c>
    </row>
    <row r="4983" spans="1:10" x14ac:dyDescent="0.25">
      <c r="A4983">
        <v>62778</v>
      </c>
      <c r="B4983">
        <v>1</v>
      </c>
      <c r="C4983" s="1" t="s">
        <v>2938</v>
      </c>
      <c r="D4983">
        <v>332</v>
      </c>
      <c r="E4983" s="2">
        <v>0.73402777777777772</v>
      </c>
      <c r="F4983" s="1" t="s">
        <v>671</v>
      </c>
      <c r="G4983" t="b">
        <v>1</v>
      </c>
      <c r="H4983" s="3">
        <v>43532.734178240738</v>
      </c>
      <c r="I4983" s="1" t="s">
        <v>237</v>
      </c>
      <c r="J4983" s="1" t="s">
        <v>238</v>
      </c>
    </row>
    <row r="4984" spans="1:10" x14ac:dyDescent="0.25">
      <c r="A4984">
        <v>62778</v>
      </c>
      <c r="B4984">
        <v>2</v>
      </c>
      <c r="C4984" s="1" t="s">
        <v>2938</v>
      </c>
      <c r="D4984">
        <v>332</v>
      </c>
      <c r="E4984" s="2">
        <v>0.73402777777777772</v>
      </c>
      <c r="F4984" s="1" t="s">
        <v>674</v>
      </c>
      <c r="G4984" t="b">
        <v>1</v>
      </c>
      <c r="H4984" s="3">
        <v>43532.733946759261</v>
      </c>
      <c r="I4984" s="1" t="s">
        <v>139</v>
      </c>
      <c r="J4984" s="1" t="s">
        <v>140</v>
      </c>
    </row>
    <row r="4985" spans="1:10" x14ac:dyDescent="0.25">
      <c r="A4985">
        <v>62778</v>
      </c>
      <c r="B4985">
        <v>3</v>
      </c>
      <c r="C4985" s="1" t="s">
        <v>2938</v>
      </c>
      <c r="D4985">
        <v>332</v>
      </c>
      <c r="E4985" s="2">
        <v>0.73402777777777772</v>
      </c>
      <c r="F4985" s="1" t="s">
        <v>666</v>
      </c>
      <c r="G4985" t="b">
        <v>1</v>
      </c>
      <c r="H4985" s="3">
        <v>43532.734155092592</v>
      </c>
      <c r="I4985" s="1" t="s">
        <v>193</v>
      </c>
      <c r="J4985" s="1" t="s">
        <v>194</v>
      </c>
    </row>
    <row r="4986" spans="1:10" x14ac:dyDescent="0.25">
      <c r="A4986">
        <v>62778</v>
      </c>
      <c r="B4986">
        <v>4</v>
      </c>
      <c r="C4986" s="1" t="s">
        <v>2938</v>
      </c>
      <c r="D4986">
        <v>332</v>
      </c>
      <c r="E4986" s="2">
        <v>0.73402777777777772</v>
      </c>
      <c r="F4986" s="1" t="s">
        <v>1366</v>
      </c>
      <c r="G4986" t="b">
        <v>1</v>
      </c>
      <c r="H4986" s="3">
        <v>43532.734178240738</v>
      </c>
      <c r="I4986" s="1" t="s">
        <v>129</v>
      </c>
      <c r="J4986" s="1" t="s">
        <v>130</v>
      </c>
    </row>
    <row r="4987" spans="1:10" x14ac:dyDescent="0.25">
      <c r="A4987">
        <v>62778</v>
      </c>
      <c r="B4987">
        <v>5</v>
      </c>
      <c r="C4987" s="1" t="s">
        <v>2938</v>
      </c>
      <c r="D4987">
        <v>332</v>
      </c>
      <c r="E4987" s="2">
        <v>0.73402777777777772</v>
      </c>
      <c r="F4987" s="1" t="s">
        <v>582</v>
      </c>
      <c r="G4987" t="b">
        <v>1</v>
      </c>
      <c r="H4987" s="3">
        <v>43532.734236111108</v>
      </c>
      <c r="I4987" s="1" t="s">
        <v>409</v>
      </c>
      <c r="J4987" s="1" t="s">
        <v>410</v>
      </c>
    </row>
    <row r="4988" spans="1:10" x14ac:dyDescent="0.25">
      <c r="A4988">
        <v>62779</v>
      </c>
      <c r="B4988">
        <v>1</v>
      </c>
      <c r="C4988" s="1" t="s">
        <v>2939</v>
      </c>
      <c r="D4988">
        <v>332</v>
      </c>
      <c r="E4988" s="2">
        <v>0.73402777777777772</v>
      </c>
      <c r="F4988" s="1" t="s">
        <v>671</v>
      </c>
      <c r="G4988" t="b">
        <v>1</v>
      </c>
      <c r="H4988" s="3">
        <v>43532.734178240738</v>
      </c>
      <c r="I4988" s="1" t="s">
        <v>237</v>
      </c>
      <c r="J4988" s="1" t="s">
        <v>238</v>
      </c>
    </row>
    <row r="4989" spans="1:10" x14ac:dyDescent="0.25">
      <c r="A4989">
        <v>62779</v>
      </c>
      <c r="B4989">
        <v>2</v>
      </c>
      <c r="C4989" s="1" t="s">
        <v>2939</v>
      </c>
      <c r="D4989">
        <v>332</v>
      </c>
      <c r="E4989" s="2">
        <v>0.73402777777777772</v>
      </c>
      <c r="F4989" s="1" t="s">
        <v>674</v>
      </c>
      <c r="G4989" t="b">
        <v>1</v>
      </c>
      <c r="H4989" s="3">
        <v>43532.734467592592</v>
      </c>
      <c r="I4989" s="1" t="s">
        <v>253</v>
      </c>
      <c r="J4989" s="1" t="s">
        <v>254</v>
      </c>
    </row>
    <row r="4990" spans="1:10" x14ac:dyDescent="0.25">
      <c r="A4990">
        <v>62779</v>
      </c>
      <c r="B4990">
        <v>3</v>
      </c>
      <c r="C4990" s="1" t="s">
        <v>2939</v>
      </c>
      <c r="D4990">
        <v>332</v>
      </c>
      <c r="E4990" s="2">
        <v>0.73402777777777772</v>
      </c>
      <c r="F4990" s="1" t="s">
        <v>666</v>
      </c>
      <c r="G4990" t="b">
        <v>1</v>
      </c>
      <c r="H4990" s="3">
        <v>43532.734155092592</v>
      </c>
      <c r="I4990" s="1" t="s">
        <v>193</v>
      </c>
      <c r="J4990" s="1" t="s">
        <v>194</v>
      </c>
    </row>
    <row r="4991" spans="1:10" x14ac:dyDescent="0.25">
      <c r="A4991">
        <v>62779</v>
      </c>
      <c r="B4991">
        <v>4</v>
      </c>
      <c r="C4991" s="1" t="s">
        <v>2939</v>
      </c>
      <c r="D4991">
        <v>332</v>
      </c>
      <c r="E4991" s="2">
        <v>0.73402777777777772</v>
      </c>
      <c r="F4991" s="1" t="s">
        <v>1366</v>
      </c>
      <c r="G4991" t="b">
        <v>1</v>
      </c>
      <c r="H4991" s="3">
        <v>43532.734178240738</v>
      </c>
      <c r="I4991" s="1" t="s">
        <v>129</v>
      </c>
      <c r="J4991" s="1" t="s">
        <v>130</v>
      </c>
    </row>
    <row r="4992" spans="1:10" x14ac:dyDescent="0.25">
      <c r="A4992">
        <v>62779</v>
      </c>
      <c r="B4992">
        <v>5</v>
      </c>
      <c r="C4992" s="1" t="s">
        <v>2939</v>
      </c>
      <c r="D4992">
        <v>332</v>
      </c>
      <c r="E4992" s="2">
        <v>0.73402777777777772</v>
      </c>
      <c r="F4992" s="1" t="s">
        <v>582</v>
      </c>
      <c r="G4992" t="b">
        <v>1</v>
      </c>
      <c r="H4992" s="3">
        <v>43532.734236111108</v>
      </c>
      <c r="I4992" s="1" t="s">
        <v>409</v>
      </c>
      <c r="J4992" s="1" t="s">
        <v>410</v>
      </c>
    </row>
    <row r="4993" spans="1:10" x14ac:dyDescent="0.25">
      <c r="A4993">
        <v>62780</v>
      </c>
      <c r="B4993">
        <v>1</v>
      </c>
      <c r="C4993" s="1" t="s">
        <v>2940</v>
      </c>
      <c r="D4993">
        <v>332</v>
      </c>
      <c r="E4993" s="2">
        <v>0.73472222222222228</v>
      </c>
      <c r="F4993" s="1" t="s">
        <v>671</v>
      </c>
      <c r="G4993" t="b">
        <v>1</v>
      </c>
      <c r="H4993" s="3">
        <v>43532.734699074077</v>
      </c>
      <c r="I4993" s="1" t="s">
        <v>271</v>
      </c>
      <c r="J4993" s="1" t="s">
        <v>272</v>
      </c>
    </row>
    <row r="4994" spans="1:10" x14ac:dyDescent="0.25">
      <c r="A4994">
        <v>62780</v>
      </c>
      <c r="B4994">
        <v>2</v>
      </c>
      <c r="C4994" s="1" t="s">
        <v>2940</v>
      </c>
      <c r="D4994">
        <v>332</v>
      </c>
      <c r="E4994" s="2">
        <v>0.73472222222222228</v>
      </c>
      <c r="F4994" s="1" t="s">
        <v>674</v>
      </c>
      <c r="G4994" t="b">
        <v>1</v>
      </c>
      <c r="H4994" s="3">
        <v>43532.734467592592</v>
      </c>
      <c r="I4994" s="1" t="s">
        <v>253</v>
      </c>
      <c r="J4994" s="1" t="s">
        <v>254</v>
      </c>
    </row>
    <row r="4995" spans="1:10" x14ac:dyDescent="0.25">
      <c r="A4995">
        <v>62780</v>
      </c>
      <c r="B4995">
        <v>3</v>
      </c>
      <c r="C4995" s="1" t="s">
        <v>2940</v>
      </c>
      <c r="D4995">
        <v>332</v>
      </c>
      <c r="E4995" s="2">
        <v>0.73472222222222228</v>
      </c>
      <c r="F4995" s="1" t="s">
        <v>666</v>
      </c>
      <c r="G4995" t="b">
        <v>1</v>
      </c>
      <c r="H4995" s="3">
        <v>43532.734675925924</v>
      </c>
      <c r="I4995" s="1" t="s">
        <v>549</v>
      </c>
      <c r="J4995" s="1" t="s">
        <v>550</v>
      </c>
    </row>
    <row r="4996" spans="1:10" x14ac:dyDescent="0.25">
      <c r="A4996">
        <v>62780</v>
      </c>
      <c r="B4996">
        <v>4</v>
      </c>
      <c r="C4996" s="1" t="s">
        <v>2940</v>
      </c>
      <c r="D4996">
        <v>332</v>
      </c>
      <c r="E4996" s="2">
        <v>0.73472222222222228</v>
      </c>
      <c r="F4996" s="1" t="s">
        <v>1366</v>
      </c>
      <c r="G4996" t="b">
        <v>1</v>
      </c>
      <c r="H4996" s="3">
        <v>43532.734699074077</v>
      </c>
      <c r="I4996" s="1" t="s">
        <v>643</v>
      </c>
      <c r="J4996" s="1" t="s">
        <v>644</v>
      </c>
    </row>
    <row r="4997" spans="1:10" x14ac:dyDescent="0.25">
      <c r="A4997">
        <v>62780</v>
      </c>
      <c r="B4997">
        <v>5</v>
      </c>
      <c r="C4997" s="1" t="s">
        <v>2940</v>
      </c>
      <c r="D4997">
        <v>332</v>
      </c>
      <c r="E4997" s="2">
        <v>0.73472222222222228</v>
      </c>
      <c r="F4997" s="1" t="s">
        <v>582</v>
      </c>
      <c r="G4997" t="b">
        <v>1</v>
      </c>
      <c r="H4997" s="3">
        <v>43532.734756944446</v>
      </c>
      <c r="I4997" s="1" t="s">
        <v>405</v>
      </c>
      <c r="J4997" s="1" t="s">
        <v>406</v>
      </c>
    </row>
    <row r="4998" spans="1:10" x14ac:dyDescent="0.25">
      <c r="A4998">
        <v>62781</v>
      </c>
      <c r="B4998">
        <v>1</v>
      </c>
      <c r="C4998" s="1" t="s">
        <v>2941</v>
      </c>
      <c r="D4998">
        <v>332</v>
      </c>
      <c r="E4998" s="2">
        <v>0.73472222222222228</v>
      </c>
      <c r="F4998" s="1" t="s">
        <v>671</v>
      </c>
      <c r="G4998" t="b">
        <v>1</v>
      </c>
      <c r="H4998" s="3">
        <v>43532.735219907408</v>
      </c>
      <c r="I4998" s="1" t="s">
        <v>241</v>
      </c>
      <c r="J4998" s="1" t="s">
        <v>242</v>
      </c>
    </row>
    <row r="4999" spans="1:10" x14ac:dyDescent="0.25">
      <c r="A4999">
        <v>62781</v>
      </c>
      <c r="B4999">
        <v>2</v>
      </c>
      <c r="C4999" s="1" t="s">
        <v>2941</v>
      </c>
      <c r="D4999">
        <v>332</v>
      </c>
      <c r="E4999" s="2">
        <v>0.73472222222222228</v>
      </c>
      <c r="F4999" s="1" t="s">
        <v>674</v>
      </c>
      <c r="G4999" t="b">
        <v>1</v>
      </c>
      <c r="H4999" s="3">
        <v>43532.734988425924</v>
      </c>
      <c r="I4999" s="1" t="s">
        <v>257</v>
      </c>
      <c r="J4999" s="1" t="s">
        <v>258</v>
      </c>
    </row>
    <row r="5000" spans="1:10" x14ac:dyDescent="0.25">
      <c r="A5000">
        <v>62781</v>
      </c>
      <c r="B5000">
        <v>3</v>
      </c>
      <c r="C5000" s="1" t="s">
        <v>2941</v>
      </c>
      <c r="D5000">
        <v>332</v>
      </c>
      <c r="E5000" s="2">
        <v>0.73472222222222228</v>
      </c>
      <c r="F5000" s="1" t="s">
        <v>666</v>
      </c>
      <c r="G5000" t="b">
        <v>1</v>
      </c>
      <c r="H5000" s="3">
        <v>43532.735196759262</v>
      </c>
      <c r="I5000" s="1" t="s">
        <v>119</v>
      </c>
      <c r="J5000" s="1" t="s">
        <v>120</v>
      </c>
    </row>
    <row r="5001" spans="1:10" x14ac:dyDescent="0.25">
      <c r="A5001">
        <v>62781</v>
      </c>
      <c r="B5001">
        <v>4</v>
      </c>
      <c r="C5001" s="1" t="s">
        <v>2941</v>
      </c>
      <c r="D5001">
        <v>332</v>
      </c>
      <c r="E5001" s="2">
        <v>0.73472222222222228</v>
      </c>
      <c r="F5001" s="1" t="s">
        <v>1366</v>
      </c>
      <c r="G5001" t="b">
        <v>1</v>
      </c>
      <c r="H5001" s="3">
        <v>43532.735219907408</v>
      </c>
      <c r="I5001" s="1" t="s">
        <v>425</v>
      </c>
      <c r="J5001" s="1" t="s">
        <v>426</v>
      </c>
    </row>
    <row r="5002" spans="1:10" x14ac:dyDescent="0.25">
      <c r="A5002">
        <v>62782</v>
      </c>
      <c r="B5002">
        <v>1</v>
      </c>
      <c r="C5002" s="1" t="s">
        <v>2942</v>
      </c>
      <c r="D5002">
        <v>332</v>
      </c>
      <c r="E5002" s="2">
        <v>0.73541666666666672</v>
      </c>
      <c r="F5002" s="1" t="s">
        <v>671</v>
      </c>
      <c r="G5002" t="b">
        <v>1</v>
      </c>
      <c r="H5002" s="3">
        <v>43532.73542824074</v>
      </c>
      <c r="I5002" s="1" t="s">
        <v>171</v>
      </c>
      <c r="J5002" s="1" t="s">
        <v>172</v>
      </c>
    </row>
    <row r="5003" spans="1:10" x14ac:dyDescent="0.25">
      <c r="A5003">
        <v>62782</v>
      </c>
      <c r="B5003">
        <v>2</v>
      </c>
      <c r="C5003" s="1" t="s">
        <v>2942</v>
      </c>
      <c r="D5003">
        <v>332</v>
      </c>
      <c r="E5003" s="2">
        <v>0.73541666666666672</v>
      </c>
      <c r="F5003" s="1" t="s">
        <v>674</v>
      </c>
      <c r="G5003" t="b">
        <v>1</v>
      </c>
      <c r="H5003" s="3">
        <v>43532.735509259262</v>
      </c>
      <c r="I5003" s="1" t="s">
        <v>385</v>
      </c>
      <c r="J5003" s="1" t="s">
        <v>386</v>
      </c>
    </row>
    <row r="5004" spans="1:10" x14ac:dyDescent="0.25">
      <c r="A5004">
        <v>62782</v>
      </c>
      <c r="B5004">
        <v>3</v>
      </c>
      <c r="C5004" s="1" t="s">
        <v>2942</v>
      </c>
      <c r="D5004">
        <v>332</v>
      </c>
      <c r="E5004" s="2">
        <v>0.73541666666666672</v>
      </c>
      <c r="F5004" s="1" t="s">
        <v>666</v>
      </c>
      <c r="G5004" t="b">
        <v>1</v>
      </c>
      <c r="H5004" s="3">
        <v>43532.735196759262</v>
      </c>
      <c r="I5004" s="1" t="s">
        <v>119</v>
      </c>
      <c r="J5004" s="1" t="s">
        <v>120</v>
      </c>
    </row>
    <row r="5005" spans="1:10" x14ac:dyDescent="0.25">
      <c r="A5005">
        <v>62782</v>
      </c>
      <c r="B5005">
        <v>4</v>
      </c>
      <c r="C5005" s="1" t="s">
        <v>2942</v>
      </c>
      <c r="D5005">
        <v>332</v>
      </c>
      <c r="E5005" s="2">
        <v>0.73541666666666672</v>
      </c>
      <c r="F5005" s="1" t="s">
        <v>1366</v>
      </c>
      <c r="G5005" t="b">
        <v>1</v>
      </c>
      <c r="H5005" s="3">
        <v>43532.735219907408</v>
      </c>
      <c r="I5005" s="1" t="s">
        <v>425</v>
      </c>
      <c r="J5005" s="1" t="s">
        <v>426</v>
      </c>
    </row>
    <row r="5006" spans="1:10" x14ac:dyDescent="0.25">
      <c r="A5006">
        <v>62783</v>
      </c>
      <c r="B5006">
        <v>1</v>
      </c>
      <c r="C5006" s="1" t="s">
        <v>2943</v>
      </c>
      <c r="D5006">
        <v>332</v>
      </c>
      <c r="E5006" s="2">
        <v>0.73541666666666672</v>
      </c>
      <c r="F5006" s="1" t="s">
        <v>671</v>
      </c>
      <c r="G5006" t="b">
        <v>1</v>
      </c>
      <c r="H5006" s="3">
        <v>43532.73574074074</v>
      </c>
      <c r="I5006" s="1" t="s">
        <v>399</v>
      </c>
      <c r="J5006" s="1" t="s">
        <v>400</v>
      </c>
    </row>
    <row r="5007" spans="1:10" x14ac:dyDescent="0.25">
      <c r="A5007">
        <v>62783</v>
      </c>
      <c r="B5007">
        <v>2</v>
      </c>
      <c r="C5007" s="1" t="s">
        <v>2943</v>
      </c>
      <c r="D5007">
        <v>332</v>
      </c>
      <c r="E5007" s="2">
        <v>0.73541666666666672</v>
      </c>
      <c r="F5007" s="1" t="s">
        <v>674</v>
      </c>
      <c r="G5007" t="b">
        <v>1</v>
      </c>
      <c r="H5007" s="3">
        <v>43532.735509259262</v>
      </c>
      <c r="I5007" s="1" t="s">
        <v>385</v>
      </c>
      <c r="J5007" s="1" t="s">
        <v>386</v>
      </c>
    </row>
    <row r="5008" spans="1:10" x14ac:dyDescent="0.25">
      <c r="A5008">
        <v>62783</v>
      </c>
      <c r="B5008">
        <v>3</v>
      </c>
      <c r="C5008" s="1" t="s">
        <v>2943</v>
      </c>
      <c r="D5008">
        <v>332</v>
      </c>
      <c r="E5008" s="2">
        <v>0.73541666666666672</v>
      </c>
      <c r="F5008" s="1" t="s">
        <v>666</v>
      </c>
      <c r="G5008" t="b">
        <v>1</v>
      </c>
      <c r="H5008" s="3">
        <v>43532.735717592594</v>
      </c>
      <c r="I5008" s="1" t="s">
        <v>389</v>
      </c>
      <c r="J5008" s="1" t="s">
        <v>390</v>
      </c>
    </row>
    <row r="5009" spans="1:10" x14ac:dyDescent="0.25">
      <c r="A5009">
        <v>62783</v>
      </c>
      <c r="B5009">
        <v>4</v>
      </c>
      <c r="C5009" s="1" t="s">
        <v>2943</v>
      </c>
      <c r="D5009">
        <v>332</v>
      </c>
      <c r="E5009" s="2">
        <v>0.73541666666666672</v>
      </c>
      <c r="F5009" s="1" t="s">
        <v>1366</v>
      </c>
      <c r="G5009" t="b">
        <v>1</v>
      </c>
      <c r="H5009" s="3">
        <v>43532.73574074074</v>
      </c>
      <c r="I5009" s="1" t="s">
        <v>643</v>
      </c>
      <c r="J5009" s="1" t="s">
        <v>644</v>
      </c>
    </row>
    <row r="5010" spans="1:10" x14ac:dyDescent="0.25">
      <c r="A5010">
        <v>62784</v>
      </c>
      <c r="B5010">
        <v>1</v>
      </c>
      <c r="C5010" s="1" t="s">
        <v>2944</v>
      </c>
      <c r="D5010">
        <v>332</v>
      </c>
      <c r="E5010" s="2">
        <v>0.73611111111111116</v>
      </c>
      <c r="F5010" s="1" t="s">
        <v>671</v>
      </c>
      <c r="G5010" t="b">
        <v>1</v>
      </c>
      <c r="H5010" s="3">
        <v>43532.736261574071</v>
      </c>
      <c r="I5010" s="1" t="s">
        <v>345</v>
      </c>
      <c r="J5010" s="1" t="s">
        <v>346</v>
      </c>
    </row>
    <row r="5011" spans="1:10" x14ac:dyDescent="0.25">
      <c r="A5011">
        <v>62784</v>
      </c>
      <c r="B5011">
        <v>2</v>
      </c>
      <c r="C5011" s="1" t="s">
        <v>2944</v>
      </c>
      <c r="D5011">
        <v>332</v>
      </c>
      <c r="E5011" s="2">
        <v>0.73611111111111116</v>
      </c>
      <c r="F5011" s="1" t="s">
        <v>674</v>
      </c>
      <c r="G5011" t="b">
        <v>1</v>
      </c>
      <c r="H5011" s="3">
        <v>43532.736030092594</v>
      </c>
      <c r="I5011" s="1" t="s">
        <v>307</v>
      </c>
      <c r="J5011" s="1" t="s">
        <v>308</v>
      </c>
    </row>
    <row r="5012" spans="1:10" x14ac:dyDescent="0.25">
      <c r="A5012">
        <v>62784</v>
      </c>
      <c r="B5012">
        <v>3</v>
      </c>
      <c r="C5012" s="1" t="s">
        <v>2944</v>
      </c>
      <c r="D5012">
        <v>332</v>
      </c>
      <c r="E5012" s="2">
        <v>0.73611111111111116</v>
      </c>
      <c r="F5012" s="1" t="s">
        <v>666</v>
      </c>
      <c r="G5012" t="b">
        <v>1</v>
      </c>
      <c r="H5012" s="3">
        <v>43532.736238425925</v>
      </c>
      <c r="I5012" s="1" t="s">
        <v>311</v>
      </c>
      <c r="J5012" s="1" t="s">
        <v>312</v>
      </c>
    </row>
    <row r="5013" spans="1:10" x14ac:dyDescent="0.25">
      <c r="A5013">
        <v>62784</v>
      </c>
      <c r="B5013">
        <v>4</v>
      </c>
      <c r="C5013" s="1" t="s">
        <v>2944</v>
      </c>
      <c r="D5013">
        <v>332</v>
      </c>
      <c r="E5013" s="2">
        <v>0.73611111111111116</v>
      </c>
      <c r="F5013" s="1" t="s">
        <v>1366</v>
      </c>
      <c r="G5013" t="b">
        <v>1</v>
      </c>
      <c r="H5013" s="3">
        <v>43532.736261574071</v>
      </c>
      <c r="I5013" s="1" t="s">
        <v>643</v>
      </c>
      <c r="J5013" s="1" t="s">
        <v>644</v>
      </c>
    </row>
    <row r="5014" spans="1:10" x14ac:dyDescent="0.25">
      <c r="A5014">
        <v>62785</v>
      </c>
      <c r="B5014">
        <v>1</v>
      </c>
      <c r="C5014" s="1" t="s">
        <v>2945</v>
      </c>
      <c r="D5014">
        <v>332</v>
      </c>
      <c r="E5014" s="2">
        <v>0.73611111111111116</v>
      </c>
      <c r="F5014" s="1" t="s">
        <v>671</v>
      </c>
      <c r="G5014" t="b">
        <v>1</v>
      </c>
      <c r="H5014" s="3">
        <v>43532.736261574071</v>
      </c>
      <c r="I5014" s="1" t="s">
        <v>345</v>
      </c>
      <c r="J5014" s="1" t="s">
        <v>346</v>
      </c>
    </row>
    <row r="5015" spans="1:10" x14ac:dyDescent="0.25">
      <c r="A5015">
        <v>62785</v>
      </c>
      <c r="B5015">
        <v>2</v>
      </c>
      <c r="C5015" s="1" t="s">
        <v>2945</v>
      </c>
      <c r="D5015">
        <v>332</v>
      </c>
      <c r="E5015" s="2">
        <v>0.73611111111111116</v>
      </c>
      <c r="F5015" s="1" t="s">
        <v>674</v>
      </c>
      <c r="G5015" t="b">
        <v>1</v>
      </c>
      <c r="H5015" s="3">
        <v>43532.736550925925</v>
      </c>
      <c r="I5015" s="1" t="s">
        <v>181</v>
      </c>
      <c r="J5015" s="1" t="s">
        <v>182</v>
      </c>
    </row>
    <row r="5016" spans="1:10" x14ac:dyDescent="0.25">
      <c r="A5016">
        <v>62785</v>
      </c>
      <c r="B5016">
        <v>3</v>
      </c>
      <c r="C5016" s="1" t="s">
        <v>2946</v>
      </c>
      <c r="D5016">
        <v>332</v>
      </c>
      <c r="E5016" s="2">
        <v>0.73611111111111116</v>
      </c>
      <c r="F5016" s="1" t="s">
        <v>666</v>
      </c>
      <c r="G5016" t="b">
        <v>1</v>
      </c>
      <c r="H5016" s="3">
        <v>43532.736238425925</v>
      </c>
      <c r="I5016" s="1" t="s">
        <v>311</v>
      </c>
      <c r="J5016" s="1" t="s">
        <v>312</v>
      </c>
    </row>
    <row r="5017" spans="1:10" x14ac:dyDescent="0.25">
      <c r="A5017">
        <v>62785</v>
      </c>
      <c r="B5017">
        <v>4</v>
      </c>
      <c r="C5017" s="1" t="s">
        <v>2946</v>
      </c>
      <c r="D5017">
        <v>332</v>
      </c>
      <c r="E5017" s="2">
        <v>0.73611111111111116</v>
      </c>
      <c r="F5017" s="1" t="s">
        <v>1366</v>
      </c>
      <c r="G5017" t="b">
        <v>1</v>
      </c>
      <c r="H5017" s="3">
        <v>43532.73642361111</v>
      </c>
      <c r="I5017" s="1" t="s">
        <v>643</v>
      </c>
      <c r="J5017" s="1" t="s">
        <v>644</v>
      </c>
    </row>
    <row r="5018" spans="1:10" x14ac:dyDescent="0.25">
      <c r="A5018">
        <v>62786</v>
      </c>
      <c r="B5018">
        <v>1</v>
      </c>
      <c r="C5018" s="1" t="s">
        <v>2947</v>
      </c>
      <c r="D5018">
        <v>332</v>
      </c>
      <c r="E5018" s="2">
        <v>0.7368055555555556</v>
      </c>
      <c r="F5018" s="1" t="s">
        <v>671</v>
      </c>
      <c r="G5018" t="b">
        <v>1</v>
      </c>
      <c r="H5018" s="3">
        <v>43532.73678240741</v>
      </c>
      <c r="I5018" s="1" t="s">
        <v>345</v>
      </c>
      <c r="J5018" s="1" t="s">
        <v>346</v>
      </c>
    </row>
    <row r="5019" spans="1:10" x14ac:dyDescent="0.25">
      <c r="A5019">
        <v>62786</v>
      </c>
      <c r="B5019">
        <v>2</v>
      </c>
      <c r="C5019" s="1" t="s">
        <v>2947</v>
      </c>
      <c r="D5019">
        <v>332</v>
      </c>
      <c r="E5019" s="2">
        <v>0.7368055555555556</v>
      </c>
      <c r="F5019" s="1" t="s">
        <v>674</v>
      </c>
      <c r="G5019" t="b">
        <v>1</v>
      </c>
      <c r="H5019" s="3">
        <v>43532.736550925925</v>
      </c>
      <c r="I5019" s="1" t="s">
        <v>181</v>
      </c>
      <c r="J5019" s="1" t="s">
        <v>182</v>
      </c>
    </row>
    <row r="5020" spans="1:10" x14ac:dyDescent="0.25">
      <c r="A5020">
        <v>62786</v>
      </c>
      <c r="B5020">
        <v>3</v>
      </c>
      <c r="C5020" s="1" t="s">
        <v>2947</v>
      </c>
      <c r="D5020">
        <v>332</v>
      </c>
      <c r="E5020" s="2">
        <v>0.7368055555555556</v>
      </c>
      <c r="F5020" s="1" t="s">
        <v>666</v>
      </c>
      <c r="G5020" t="b">
        <v>1</v>
      </c>
      <c r="H5020" s="3">
        <v>43532.736759259256</v>
      </c>
      <c r="I5020" s="1" t="s">
        <v>319</v>
      </c>
      <c r="J5020" s="1" t="s">
        <v>320</v>
      </c>
    </row>
    <row r="5021" spans="1:10" x14ac:dyDescent="0.25">
      <c r="A5021">
        <v>62786</v>
      </c>
      <c r="B5021">
        <v>4</v>
      </c>
      <c r="C5021" s="1" t="s">
        <v>2947</v>
      </c>
      <c r="D5021">
        <v>332</v>
      </c>
      <c r="E5021" s="2">
        <v>0.7368055555555556</v>
      </c>
      <c r="F5021" s="1" t="s">
        <v>1366</v>
      </c>
      <c r="G5021" t="b">
        <v>1</v>
      </c>
      <c r="H5021" s="3">
        <v>43532.73678240741</v>
      </c>
      <c r="I5021" s="1" t="s">
        <v>643</v>
      </c>
      <c r="J5021" s="1" t="s">
        <v>644</v>
      </c>
    </row>
    <row r="5022" spans="1:10" x14ac:dyDescent="0.25">
      <c r="A5022">
        <v>62787</v>
      </c>
      <c r="B5022">
        <v>1</v>
      </c>
      <c r="C5022" s="1" t="s">
        <v>2948</v>
      </c>
      <c r="D5022">
        <v>332</v>
      </c>
      <c r="E5022" s="2">
        <v>0.7368055555555556</v>
      </c>
      <c r="F5022" s="1" t="s">
        <v>671</v>
      </c>
      <c r="G5022" t="b">
        <v>1</v>
      </c>
      <c r="H5022" s="3">
        <v>43532.737303240741</v>
      </c>
      <c r="I5022" s="1" t="s">
        <v>153</v>
      </c>
      <c r="J5022" s="1" t="s">
        <v>154</v>
      </c>
    </row>
    <row r="5023" spans="1:10" x14ac:dyDescent="0.25">
      <c r="A5023">
        <v>62787</v>
      </c>
      <c r="B5023">
        <v>2</v>
      </c>
      <c r="C5023" s="1" t="s">
        <v>2948</v>
      </c>
      <c r="D5023">
        <v>332</v>
      </c>
      <c r="E5023" s="2">
        <v>0.7368055555555556</v>
      </c>
      <c r="F5023" s="1" t="s">
        <v>674</v>
      </c>
      <c r="G5023" t="b">
        <v>1</v>
      </c>
      <c r="H5023" s="3">
        <v>43532.737071759257</v>
      </c>
      <c r="I5023" s="1" t="s">
        <v>475</v>
      </c>
      <c r="J5023" s="1" t="s">
        <v>476</v>
      </c>
    </row>
    <row r="5024" spans="1:10" x14ac:dyDescent="0.25">
      <c r="A5024">
        <v>62787</v>
      </c>
      <c r="B5024">
        <v>3</v>
      </c>
      <c r="C5024" s="1" t="s">
        <v>2948</v>
      </c>
      <c r="D5024">
        <v>332</v>
      </c>
      <c r="E5024" s="2">
        <v>0.7368055555555556</v>
      </c>
      <c r="F5024" s="1" t="s">
        <v>666</v>
      </c>
      <c r="G5024" t="b">
        <v>1</v>
      </c>
      <c r="H5024" s="3">
        <v>43532.737280092595</v>
      </c>
      <c r="I5024" s="1" t="s">
        <v>163</v>
      </c>
      <c r="J5024" s="1" t="s">
        <v>164</v>
      </c>
    </row>
    <row r="5025" spans="1:10" x14ac:dyDescent="0.25">
      <c r="A5025">
        <v>62787</v>
      </c>
      <c r="B5025">
        <v>4</v>
      </c>
      <c r="C5025" s="1" t="s">
        <v>2948</v>
      </c>
      <c r="D5025">
        <v>332</v>
      </c>
      <c r="E5025" s="2">
        <v>0.7368055555555556</v>
      </c>
      <c r="F5025" s="1" t="s">
        <v>1366</v>
      </c>
      <c r="G5025" t="b">
        <v>1</v>
      </c>
      <c r="H5025" s="3">
        <v>43532.737303240741</v>
      </c>
      <c r="I5025" s="1" t="s">
        <v>643</v>
      </c>
      <c r="J5025" s="1" t="s">
        <v>644</v>
      </c>
    </row>
    <row r="5026" spans="1:10" x14ac:dyDescent="0.25">
      <c r="A5026">
        <v>62788</v>
      </c>
      <c r="B5026">
        <v>1</v>
      </c>
      <c r="C5026" s="1" t="s">
        <v>2949</v>
      </c>
      <c r="D5026">
        <v>332</v>
      </c>
      <c r="E5026" s="2">
        <v>0.73750000000000004</v>
      </c>
      <c r="F5026" s="1" t="s">
        <v>671</v>
      </c>
      <c r="G5026" t="b">
        <v>1</v>
      </c>
      <c r="H5026" s="3">
        <v>43532.737303240741</v>
      </c>
      <c r="I5026" s="1" t="s">
        <v>153</v>
      </c>
      <c r="J5026" s="1" t="s">
        <v>154</v>
      </c>
    </row>
    <row r="5027" spans="1:10" x14ac:dyDescent="0.25">
      <c r="A5027">
        <v>62788</v>
      </c>
      <c r="B5027">
        <v>2</v>
      </c>
      <c r="C5027" s="1" t="s">
        <v>2949</v>
      </c>
      <c r="D5027">
        <v>332</v>
      </c>
      <c r="E5027" s="2">
        <v>0.73750000000000004</v>
      </c>
      <c r="F5027" s="1" t="s">
        <v>674</v>
      </c>
      <c r="G5027" t="b">
        <v>1</v>
      </c>
      <c r="H5027" s="3">
        <v>43532.737592592595</v>
      </c>
      <c r="I5027" s="1" t="s">
        <v>545</v>
      </c>
      <c r="J5027" s="1" t="s">
        <v>546</v>
      </c>
    </row>
    <row r="5028" spans="1:10" x14ac:dyDescent="0.25">
      <c r="A5028">
        <v>62788</v>
      </c>
      <c r="B5028">
        <v>3</v>
      </c>
      <c r="C5028" s="1" t="s">
        <v>2949</v>
      </c>
      <c r="D5028">
        <v>332</v>
      </c>
      <c r="E5028" s="2">
        <v>0.73750000000000004</v>
      </c>
      <c r="F5028" s="1" t="s">
        <v>666</v>
      </c>
      <c r="G5028" t="b">
        <v>1</v>
      </c>
      <c r="H5028" s="3">
        <v>43532.737280092595</v>
      </c>
      <c r="I5028" s="1" t="s">
        <v>163</v>
      </c>
      <c r="J5028" s="1" t="s">
        <v>164</v>
      </c>
    </row>
    <row r="5029" spans="1:10" x14ac:dyDescent="0.25">
      <c r="A5029">
        <v>62788</v>
      </c>
      <c r="B5029">
        <v>4</v>
      </c>
      <c r="C5029" s="1" t="s">
        <v>2949</v>
      </c>
      <c r="D5029">
        <v>332</v>
      </c>
      <c r="E5029" s="2">
        <v>0.73750000000000004</v>
      </c>
      <c r="F5029" s="1" t="s">
        <v>1366</v>
      </c>
      <c r="G5029" t="b">
        <v>1</v>
      </c>
      <c r="H5029" s="3">
        <v>43532.737303240741</v>
      </c>
      <c r="I5029" s="1" t="s">
        <v>643</v>
      </c>
      <c r="J5029" s="1" t="s">
        <v>644</v>
      </c>
    </row>
    <row r="5030" spans="1:10" x14ac:dyDescent="0.25">
      <c r="A5030">
        <v>62789</v>
      </c>
      <c r="B5030">
        <v>1</v>
      </c>
      <c r="C5030" s="1" t="s">
        <v>2950</v>
      </c>
      <c r="D5030">
        <v>332</v>
      </c>
      <c r="E5030" s="2">
        <v>0.73750000000000004</v>
      </c>
      <c r="F5030" s="1" t="s">
        <v>671</v>
      </c>
      <c r="G5030" t="b">
        <v>1</v>
      </c>
      <c r="H5030" s="3">
        <v>43532.738020833334</v>
      </c>
      <c r="I5030" s="1" t="s">
        <v>153</v>
      </c>
      <c r="J5030" s="1" t="s">
        <v>154</v>
      </c>
    </row>
    <row r="5031" spans="1:10" x14ac:dyDescent="0.25">
      <c r="A5031">
        <v>62789</v>
      </c>
      <c r="B5031">
        <v>2</v>
      </c>
      <c r="C5031" s="1" t="s">
        <v>2950</v>
      </c>
      <c r="D5031">
        <v>332</v>
      </c>
      <c r="E5031" s="2">
        <v>0.73750000000000004</v>
      </c>
      <c r="F5031" s="1" t="s">
        <v>674</v>
      </c>
      <c r="G5031" t="b">
        <v>1</v>
      </c>
      <c r="H5031" s="3">
        <v>43532.737592592595</v>
      </c>
      <c r="I5031" s="1" t="s">
        <v>545</v>
      </c>
      <c r="J5031" s="1" t="s">
        <v>546</v>
      </c>
    </row>
    <row r="5032" spans="1:10" x14ac:dyDescent="0.25">
      <c r="A5032">
        <v>62789</v>
      </c>
      <c r="B5032">
        <v>3</v>
      </c>
      <c r="C5032" s="1" t="s">
        <v>2950</v>
      </c>
      <c r="D5032">
        <v>332</v>
      </c>
      <c r="E5032" s="2">
        <v>0.73750000000000004</v>
      </c>
      <c r="F5032" s="1" t="s">
        <v>666</v>
      </c>
      <c r="G5032" t="b">
        <v>1</v>
      </c>
      <c r="H5032" s="3">
        <v>43532.737800925926</v>
      </c>
      <c r="I5032" s="1" t="s">
        <v>251</v>
      </c>
      <c r="J5032" s="1" t="s">
        <v>252</v>
      </c>
    </row>
    <row r="5033" spans="1:10" x14ac:dyDescent="0.25">
      <c r="A5033">
        <v>62789</v>
      </c>
      <c r="B5033">
        <v>4</v>
      </c>
      <c r="C5033" s="1" t="s">
        <v>2950</v>
      </c>
      <c r="D5033">
        <v>332</v>
      </c>
      <c r="E5033" s="2">
        <v>0.73750000000000004</v>
      </c>
      <c r="F5033" s="1" t="s">
        <v>1366</v>
      </c>
      <c r="G5033" t="b">
        <v>1</v>
      </c>
      <c r="H5033" s="3">
        <v>43532.737824074073</v>
      </c>
      <c r="I5033" s="1" t="s">
        <v>643</v>
      </c>
      <c r="J5033" s="1" t="s">
        <v>644</v>
      </c>
    </row>
    <row r="5034" spans="1:10" x14ac:dyDescent="0.25">
      <c r="A5034">
        <v>62790</v>
      </c>
      <c r="B5034">
        <v>1</v>
      </c>
      <c r="C5034" s="1" t="s">
        <v>2951</v>
      </c>
      <c r="D5034">
        <v>332</v>
      </c>
      <c r="E5034" s="2">
        <v>0.73819444444444449</v>
      </c>
      <c r="F5034" s="1" t="s">
        <v>671</v>
      </c>
      <c r="G5034" t="b">
        <v>1</v>
      </c>
      <c r="H5034" s="3">
        <v>43532.738344907404</v>
      </c>
      <c r="I5034" s="1" t="s">
        <v>173</v>
      </c>
      <c r="J5034" s="1" t="s">
        <v>174</v>
      </c>
    </row>
    <row r="5035" spans="1:10" x14ac:dyDescent="0.25">
      <c r="A5035">
        <v>62790</v>
      </c>
      <c r="B5035">
        <v>2</v>
      </c>
      <c r="C5035" s="1" t="s">
        <v>2951</v>
      </c>
      <c r="D5035">
        <v>332</v>
      </c>
      <c r="E5035" s="2">
        <v>0.73819444444444449</v>
      </c>
      <c r="F5035" s="1" t="s">
        <v>674</v>
      </c>
      <c r="G5035" t="b">
        <v>1</v>
      </c>
      <c r="H5035" s="3">
        <v>43532.738113425927</v>
      </c>
      <c r="I5035" s="1" t="s">
        <v>439</v>
      </c>
      <c r="J5035" s="1" t="s">
        <v>440</v>
      </c>
    </row>
    <row r="5036" spans="1:10" x14ac:dyDescent="0.25">
      <c r="A5036">
        <v>62790</v>
      </c>
      <c r="B5036">
        <v>3</v>
      </c>
      <c r="C5036" s="1" t="s">
        <v>2951</v>
      </c>
      <c r="D5036">
        <v>332</v>
      </c>
      <c r="E5036" s="2">
        <v>0.73819444444444449</v>
      </c>
      <c r="F5036" s="1" t="s">
        <v>666</v>
      </c>
      <c r="G5036" t="b">
        <v>1</v>
      </c>
      <c r="H5036" s="3">
        <v>43532.738333333335</v>
      </c>
      <c r="I5036" s="1" t="s">
        <v>429</v>
      </c>
      <c r="J5036" s="1" t="s">
        <v>430</v>
      </c>
    </row>
    <row r="5037" spans="1:10" x14ac:dyDescent="0.25">
      <c r="A5037">
        <v>62790</v>
      </c>
      <c r="B5037">
        <v>4</v>
      </c>
      <c r="C5037" s="1" t="s">
        <v>2951</v>
      </c>
      <c r="D5037">
        <v>332</v>
      </c>
      <c r="E5037" s="2">
        <v>0.73819444444444449</v>
      </c>
      <c r="F5037" s="1" t="s">
        <v>1366</v>
      </c>
      <c r="G5037" t="b">
        <v>1</v>
      </c>
      <c r="H5037" s="3">
        <v>43532.738344907404</v>
      </c>
      <c r="I5037" s="1" t="s">
        <v>643</v>
      </c>
      <c r="J5037" s="1" t="s">
        <v>644</v>
      </c>
    </row>
    <row r="5038" spans="1:10" x14ac:dyDescent="0.25">
      <c r="A5038">
        <v>62791</v>
      </c>
      <c r="B5038">
        <v>1</v>
      </c>
      <c r="C5038" s="1" t="s">
        <v>2952</v>
      </c>
      <c r="D5038">
        <v>332</v>
      </c>
      <c r="E5038" s="2">
        <v>0.73819444444444449</v>
      </c>
      <c r="F5038" s="1" t="s">
        <v>671</v>
      </c>
      <c r="G5038" t="b">
        <v>1</v>
      </c>
      <c r="H5038" s="3">
        <v>43532.738344907404</v>
      </c>
      <c r="I5038" s="1" t="s">
        <v>173</v>
      </c>
      <c r="J5038" s="1" t="s">
        <v>174</v>
      </c>
    </row>
    <row r="5039" spans="1:10" x14ac:dyDescent="0.25">
      <c r="A5039">
        <v>62791</v>
      </c>
      <c r="B5039">
        <v>2</v>
      </c>
      <c r="C5039" s="1" t="s">
        <v>2952</v>
      </c>
      <c r="D5039">
        <v>332</v>
      </c>
      <c r="E5039" s="2">
        <v>0.73819444444444449</v>
      </c>
      <c r="F5039" s="1" t="s">
        <v>674</v>
      </c>
      <c r="G5039" t="b">
        <v>1</v>
      </c>
      <c r="H5039" s="3">
        <v>43532.738634259258</v>
      </c>
      <c r="I5039" s="1" t="s">
        <v>417</v>
      </c>
      <c r="J5039" s="1" t="s">
        <v>418</v>
      </c>
    </row>
    <row r="5040" spans="1:10" x14ac:dyDescent="0.25">
      <c r="A5040">
        <v>62791</v>
      </c>
      <c r="B5040">
        <v>3</v>
      </c>
      <c r="C5040" s="1" t="s">
        <v>2952</v>
      </c>
      <c r="D5040">
        <v>332</v>
      </c>
      <c r="E5040" s="2">
        <v>0.73819444444444449</v>
      </c>
      <c r="F5040" s="1" t="s">
        <v>666</v>
      </c>
      <c r="G5040" t="b">
        <v>1</v>
      </c>
      <c r="H5040" s="3">
        <v>43532.738333333335</v>
      </c>
      <c r="I5040" s="1" t="s">
        <v>429</v>
      </c>
      <c r="J5040" s="1" t="s">
        <v>430</v>
      </c>
    </row>
    <row r="5041" spans="1:10" x14ac:dyDescent="0.25">
      <c r="A5041">
        <v>62791</v>
      </c>
      <c r="B5041">
        <v>4</v>
      </c>
      <c r="C5041" s="1" t="s">
        <v>2952</v>
      </c>
      <c r="D5041">
        <v>332</v>
      </c>
      <c r="E5041" s="2">
        <v>0.73819444444444449</v>
      </c>
      <c r="F5041" s="1" t="s">
        <v>1366</v>
      </c>
      <c r="G5041" t="b">
        <v>1</v>
      </c>
      <c r="H5041" s="3">
        <v>43532.738344907404</v>
      </c>
      <c r="I5041" s="1" t="s">
        <v>643</v>
      </c>
      <c r="J5041" s="1" t="s">
        <v>644</v>
      </c>
    </row>
    <row r="5042" spans="1:10" x14ac:dyDescent="0.25">
      <c r="A5042">
        <v>62792</v>
      </c>
      <c r="B5042">
        <v>1</v>
      </c>
      <c r="C5042" s="1" t="s">
        <v>2953</v>
      </c>
      <c r="D5042">
        <v>332</v>
      </c>
      <c r="E5042" s="2">
        <v>0.73888888888888893</v>
      </c>
      <c r="F5042" s="1" t="s">
        <v>671</v>
      </c>
      <c r="G5042" t="b">
        <v>1</v>
      </c>
      <c r="H5042" s="3">
        <v>43532.738865740743</v>
      </c>
      <c r="I5042" s="1" t="s">
        <v>173</v>
      </c>
      <c r="J5042" s="1" t="s">
        <v>174</v>
      </c>
    </row>
    <row r="5043" spans="1:10" x14ac:dyDescent="0.25">
      <c r="A5043">
        <v>62792</v>
      </c>
      <c r="B5043">
        <v>2</v>
      </c>
      <c r="C5043" s="1" t="s">
        <v>2953</v>
      </c>
      <c r="D5043">
        <v>332</v>
      </c>
      <c r="E5043" s="2">
        <v>0.73888888888888893</v>
      </c>
      <c r="F5043" s="1" t="s">
        <v>674</v>
      </c>
      <c r="G5043" t="b">
        <v>1</v>
      </c>
      <c r="H5043" s="3">
        <v>43532.738634259258</v>
      </c>
      <c r="I5043" s="1" t="s">
        <v>417</v>
      </c>
      <c r="J5043" s="1" t="s">
        <v>418</v>
      </c>
    </row>
    <row r="5044" spans="1:10" x14ac:dyDescent="0.25">
      <c r="A5044">
        <v>62792</v>
      </c>
      <c r="B5044">
        <v>3</v>
      </c>
      <c r="C5044" s="1" t="s">
        <v>2953</v>
      </c>
      <c r="D5044">
        <v>332</v>
      </c>
      <c r="E5044" s="2">
        <v>0.73888888888888893</v>
      </c>
      <c r="F5044" s="1" t="s">
        <v>666</v>
      </c>
      <c r="G5044" t="b">
        <v>1</v>
      </c>
      <c r="H5044" s="3">
        <v>43532.738854166666</v>
      </c>
      <c r="I5044" s="1" t="s">
        <v>411</v>
      </c>
      <c r="J5044" s="1" t="s">
        <v>412</v>
      </c>
    </row>
    <row r="5045" spans="1:10" x14ac:dyDescent="0.25">
      <c r="A5045">
        <v>62792</v>
      </c>
      <c r="B5045">
        <v>4</v>
      </c>
      <c r="C5045" s="1" t="s">
        <v>2953</v>
      </c>
      <c r="D5045">
        <v>332</v>
      </c>
      <c r="E5045" s="2">
        <v>0.73888888888888893</v>
      </c>
      <c r="F5045" s="1" t="s">
        <v>1366</v>
      </c>
      <c r="G5045" t="b">
        <v>1</v>
      </c>
      <c r="H5045" s="3">
        <v>43532.738865740743</v>
      </c>
      <c r="I5045" s="1" t="s">
        <v>2954</v>
      </c>
      <c r="J5045" s="1" t="s">
        <v>2955</v>
      </c>
    </row>
    <row r="5046" spans="1:10" x14ac:dyDescent="0.25">
      <c r="A5046">
        <v>62793</v>
      </c>
      <c r="B5046">
        <v>1</v>
      </c>
      <c r="C5046" s="1" t="s">
        <v>2956</v>
      </c>
      <c r="D5046">
        <v>332</v>
      </c>
      <c r="E5046" s="2">
        <v>0.73888888888888893</v>
      </c>
      <c r="F5046" s="1" t="s">
        <v>671</v>
      </c>
      <c r="G5046" t="b">
        <v>1</v>
      </c>
      <c r="H5046" s="3">
        <v>43532.739386574074</v>
      </c>
      <c r="I5046" s="1" t="s">
        <v>173</v>
      </c>
      <c r="J5046" s="1" t="s">
        <v>174</v>
      </c>
    </row>
    <row r="5047" spans="1:10" x14ac:dyDescent="0.25">
      <c r="A5047">
        <v>62793</v>
      </c>
      <c r="B5047">
        <v>2</v>
      </c>
      <c r="C5047" s="1" t="s">
        <v>2956</v>
      </c>
      <c r="D5047">
        <v>332</v>
      </c>
      <c r="E5047" s="2">
        <v>0.73888888888888893</v>
      </c>
      <c r="F5047" s="1" t="s">
        <v>674</v>
      </c>
      <c r="G5047" t="b">
        <v>1</v>
      </c>
      <c r="H5047" s="3">
        <v>43532.739155092589</v>
      </c>
      <c r="I5047" s="1" t="s">
        <v>285</v>
      </c>
      <c r="J5047" s="1" t="s">
        <v>286</v>
      </c>
    </row>
    <row r="5048" spans="1:10" x14ac:dyDescent="0.25">
      <c r="A5048">
        <v>62793</v>
      </c>
      <c r="B5048">
        <v>3</v>
      </c>
      <c r="C5048" s="1" t="s">
        <v>2956</v>
      </c>
      <c r="D5048">
        <v>332</v>
      </c>
      <c r="E5048" s="2">
        <v>0.73888888888888893</v>
      </c>
      <c r="F5048" s="1" t="s">
        <v>666</v>
      </c>
      <c r="G5048" t="b">
        <v>1</v>
      </c>
      <c r="H5048" s="3">
        <v>43532.739374999997</v>
      </c>
      <c r="I5048" s="1" t="s">
        <v>255</v>
      </c>
      <c r="J5048" s="1" t="s">
        <v>256</v>
      </c>
    </row>
    <row r="5049" spans="1:10" x14ac:dyDescent="0.25">
      <c r="A5049">
        <v>62793</v>
      </c>
      <c r="B5049">
        <v>4</v>
      </c>
      <c r="C5049" s="1" t="s">
        <v>2956</v>
      </c>
      <c r="D5049">
        <v>332</v>
      </c>
      <c r="E5049" s="2">
        <v>0.73888888888888893</v>
      </c>
      <c r="F5049" s="1" t="s">
        <v>1366</v>
      </c>
      <c r="G5049" t="b">
        <v>1</v>
      </c>
      <c r="H5049" s="3">
        <v>43532.739386574074</v>
      </c>
      <c r="I5049" s="1" t="s">
        <v>2954</v>
      </c>
      <c r="J5049" s="1" t="s">
        <v>2955</v>
      </c>
    </row>
    <row r="5050" spans="1:10" x14ac:dyDescent="0.25">
      <c r="A5050">
        <v>62793</v>
      </c>
      <c r="B5050">
        <v>5</v>
      </c>
      <c r="C5050" s="1" t="s">
        <v>2956</v>
      </c>
      <c r="D5050">
        <v>332</v>
      </c>
      <c r="E5050" s="2">
        <v>0.73888888888888893</v>
      </c>
      <c r="F5050" s="1" t="s">
        <v>683</v>
      </c>
      <c r="G5050" t="b">
        <v>1</v>
      </c>
      <c r="H5050" s="3">
        <v>43532.739432870374</v>
      </c>
      <c r="I5050" s="1" t="s">
        <v>530</v>
      </c>
      <c r="J5050" s="1" t="s">
        <v>531</v>
      </c>
    </row>
    <row r="5051" spans="1:10" x14ac:dyDescent="0.25">
      <c r="A5051">
        <v>62794</v>
      </c>
      <c r="B5051">
        <v>1</v>
      </c>
      <c r="C5051" s="1" t="s">
        <v>2957</v>
      </c>
      <c r="D5051">
        <v>332</v>
      </c>
      <c r="E5051" s="2">
        <v>0.73958333333333337</v>
      </c>
      <c r="F5051" s="1" t="s">
        <v>671</v>
      </c>
      <c r="G5051" t="b">
        <v>1</v>
      </c>
      <c r="H5051" s="3">
        <v>43532.739386574074</v>
      </c>
      <c r="I5051" s="1" t="s">
        <v>173</v>
      </c>
      <c r="J5051" s="1" t="s">
        <v>174</v>
      </c>
    </row>
    <row r="5052" spans="1:10" x14ac:dyDescent="0.25">
      <c r="A5052">
        <v>62794</v>
      </c>
      <c r="B5052">
        <v>2</v>
      </c>
      <c r="C5052" s="1" t="s">
        <v>2957</v>
      </c>
      <c r="D5052">
        <v>332</v>
      </c>
      <c r="E5052" s="2">
        <v>0.73958333333333337</v>
      </c>
      <c r="F5052" s="1" t="s">
        <v>674</v>
      </c>
      <c r="G5052" t="b">
        <v>1</v>
      </c>
      <c r="H5052" s="3">
        <v>43532.739687499998</v>
      </c>
      <c r="I5052" s="1" t="s">
        <v>335</v>
      </c>
      <c r="J5052" s="1" t="s">
        <v>336</v>
      </c>
    </row>
    <row r="5053" spans="1:10" x14ac:dyDescent="0.25">
      <c r="A5053">
        <v>62794</v>
      </c>
      <c r="B5053">
        <v>3</v>
      </c>
      <c r="C5053" s="1" t="s">
        <v>2957</v>
      </c>
      <c r="D5053">
        <v>332</v>
      </c>
      <c r="E5053" s="2">
        <v>0.73958333333333337</v>
      </c>
      <c r="F5053" s="1" t="s">
        <v>666</v>
      </c>
      <c r="G5053" t="b">
        <v>1</v>
      </c>
      <c r="H5053" s="3">
        <v>43532.739374999997</v>
      </c>
      <c r="I5053" s="1" t="s">
        <v>255</v>
      </c>
      <c r="J5053" s="1" t="s">
        <v>256</v>
      </c>
    </row>
    <row r="5054" spans="1:10" x14ac:dyDescent="0.25">
      <c r="A5054">
        <v>62794</v>
      </c>
      <c r="B5054">
        <v>4</v>
      </c>
      <c r="C5054" s="1" t="s">
        <v>2957</v>
      </c>
      <c r="D5054">
        <v>332</v>
      </c>
      <c r="E5054" s="2">
        <v>0.73958333333333337</v>
      </c>
      <c r="F5054" s="1" t="s">
        <v>1366</v>
      </c>
      <c r="G5054" t="b">
        <v>1</v>
      </c>
      <c r="H5054" s="3">
        <v>43532.739386574074</v>
      </c>
      <c r="I5054" s="1" t="s">
        <v>2954</v>
      </c>
      <c r="J5054" s="1" t="s">
        <v>2955</v>
      </c>
    </row>
    <row r="5055" spans="1:10" x14ac:dyDescent="0.25">
      <c r="A5055">
        <v>62794</v>
      </c>
      <c r="B5055">
        <v>5</v>
      </c>
      <c r="C5055" s="1" t="s">
        <v>2957</v>
      </c>
      <c r="D5055">
        <v>332</v>
      </c>
      <c r="E5055" s="2">
        <v>0.73958333333333337</v>
      </c>
      <c r="F5055" s="1" t="s">
        <v>683</v>
      </c>
      <c r="G5055" t="b">
        <v>1</v>
      </c>
      <c r="H5055" s="3">
        <v>43532.739641203705</v>
      </c>
      <c r="I5055" s="1" t="s">
        <v>530</v>
      </c>
      <c r="J5055" s="1" t="s">
        <v>531</v>
      </c>
    </row>
    <row r="5056" spans="1:10" x14ac:dyDescent="0.25">
      <c r="A5056">
        <v>62795</v>
      </c>
      <c r="B5056">
        <v>1</v>
      </c>
      <c r="C5056" s="1" t="s">
        <v>2958</v>
      </c>
      <c r="D5056">
        <v>332</v>
      </c>
      <c r="E5056" s="2">
        <v>0.73958333333333337</v>
      </c>
      <c r="F5056" s="1" t="s">
        <v>671</v>
      </c>
      <c r="G5056" t="b">
        <v>1</v>
      </c>
      <c r="H5056" s="3">
        <v>43532.739907407406</v>
      </c>
      <c r="I5056" s="1" t="s">
        <v>555</v>
      </c>
      <c r="J5056" s="1" t="s">
        <v>556</v>
      </c>
    </row>
    <row r="5057" spans="1:10" x14ac:dyDescent="0.25">
      <c r="A5057">
        <v>62795</v>
      </c>
      <c r="B5057">
        <v>2</v>
      </c>
      <c r="C5057" s="1" t="s">
        <v>2958</v>
      </c>
      <c r="D5057">
        <v>332</v>
      </c>
      <c r="E5057" s="2">
        <v>0.73958333333333337</v>
      </c>
      <c r="F5057" s="1" t="s">
        <v>674</v>
      </c>
      <c r="G5057" t="b">
        <v>1</v>
      </c>
      <c r="H5057" s="3">
        <v>43532.739687499998</v>
      </c>
      <c r="I5057" s="1" t="s">
        <v>335</v>
      </c>
      <c r="J5057" s="1" t="s">
        <v>336</v>
      </c>
    </row>
    <row r="5058" spans="1:10" x14ac:dyDescent="0.25">
      <c r="A5058">
        <v>62795</v>
      </c>
      <c r="B5058">
        <v>3</v>
      </c>
      <c r="C5058" s="1" t="s">
        <v>2958</v>
      </c>
      <c r="D5058">
        <v>332</v>
      </c>
      <c r="E5058" s="2">
        <v>0.73958333333333337</v>
      </c>
      <c r="F5058" s="1" t="s">
        <v>666</v>
      </c>
      <c r="G5058" t="b">
        <v>1</v>
      </c>
      <c r="H5058" s="3">
        <v>43532.739895833336</v>
      </c>
      <c r="I5058" s="1" t="s">
        <v>283</v>
      </c>
      <c r="J5058" s="1" t="s">
        <v>284</v>
      </c>
    </row>
    <row r="5059" spans="1:10" x14ac:dyDescent="0.25">
      <c r="A5059">
        <v>62795</v>
      </c>
      <c r="B5059">
        <v>4</v>
      </c>
      <c r="C5059" s="1" t="s">
        <v>2958</v>
      </c>
      <c r="D5059">
        <v>332</v>
      </c>
      <c r="E5059" s="2">
        <v>0.73958333333333337</v>
      </c>
      <c r="F5059" s="1" t="s">
        <v>1366</v>
      </c>
      <c r="G5059" t="b">
        <v>1</v>
      </c>
      <c r="H5059" s="3">
        <v>43532.739965277775</v>
      </c>
      <c r="I5059" s="1" t="s">
        <v>131</v>
      </c>
      <c r="J5059" s="1" t="s">
        <v>132</v>
      </c>
    </row>
    <row r="5060" spans="1:10" x14ac:dyDescent="0.25">
      <c r="A5060">
        <v>62795</v>
      </c>
      <c r="B5060">
        <v>5</v>
      </c>
      <c r="C5060" s="1" t="s">
        <v>2958</v>
      </c>
      <c r="D5060">
        <v>332</v>
      </c>
      <c r="E5060" s="2">
        <v>0.73958333333333337</v>
      </c>
      <c r="F5060" s="1" t="s">
        <v>683</v>
      </c>
      <c r="G5060" t="b">
        <v>1</v>
      </c>
      <c r="H5060" s="3">
        <v>43532.739884259259</v>
      </c>
      <c r="I5060" s="1" t="s">
        <v>530</v>
      </c>
      <c r="J5060" s="1" t="s">
        <v>531</v>
      </c>
    </row>
    <row r="5061" spans="1:10" x14ac:dyDescent="0.25">
      <c r="A5061">
        <v>62796</v>
      </c>
      <c r="B5061">
        <v>1</v>
      </c>
      <c r="C5061" s="1" t="s">
        <v>2959</v>
      </c>
      <c r="D5061">
        <v>332</v>
      </c>
      <c r="E5061" s="2">
        <v>0.74027777777777781</v>
      </c>
      <c r="F5061" s="1" t="s">
        <v>671</v>
      </c>
      <c r="G5061" t="b">
        <v>1</v>
      </c>
      <c r="H5061" s="3">
        <v>43532.740428240744</v>
      </c>
      <c r="I5061" s="1" t="s">
        <v>221</v>
      </c>
      <c r="J5061" s="1" t="s">
        <v>222</v>
      </c>
    </row>
    <row r="5062" spans="1:10" x14ac:dyDescent="0.25">
      <c r="A5062">
        <v>62796</v>
      </c>
      <c r="B5062">
        <v>2</v>
      </c>
      <c r="C5062" s="1" t="s">
        <v>2959</v>
      </c>
      <c r="D5062">
        <v>332</v>
      </c>
      <c r="E5062" s="2">
        <v>0.74027777777777781</v>
      </c>
      <c r="F5062" s="1" t="s">
        <v>674</v>
      </c>
      <c r="G5062" t="b">
        <v>1</v>
      </c>
      <c r="H5062" s="3">
        <v>43532.740208333336</v>
      </c>
      <c r="I5062" s="1" t="s">
        <v>151</v>
      </c>
      <c r="J5062" s="1" t="s">
        <v>152</v>
      </c>
    </row>
    <row r="5063" spans="1:10" x14ac:dyDescent="0.25">
      <c r="A5063">
        <v>62796</v>
      </c>
      <c r="B5063">
        <v>3</v>
      </c>
      <c r="C5063" s="1" t="s">
        <v>2959</v>
      </c>
      <c r="D5063">
        <v>332</v>
      </c>
      <c r="E5063" s="2">
        <v>0.74027777777777781</v>
      </c>
      <c r="F5063" s="1" t="s">
        <v>666</v>
      </c>
      <c r="G5063" t="b">
        <v>1</v>
      </c>
      <c r="H5063" s="3">
        <v>43532.740416666667</v>
      </c>
      <c r="I5063" s="1" t="s">
        <v>283</v>
      </c>
      <c r="J5063" s="1" t="s">
        <v>284</v>
      </c>
    </row>
    <row r="5064" spans="1:10" x14ac:dyDescent="0.25">
      <c r="A5064">
        <v>62796</v>
      </c>
      <c r="B5064">
        <v>4</v>
      </c>
      <c r="C5064" s="1" t="s">
        <v>2959</v>
      </c>
      <c r="D5064">
        <v>332</v>
      </c>
      <c r="E5064" s="2">
        <v>0.74027777777777781</v>
      </c>
      <c r="F5064" s="1" t="s">
        <v>1366</v>
      </c>
      <c r="G5064" t="b">
        <v>1</v>
      </c>
      <c r="H5064" s="3">
        <v>43532.740428240744</v>
      </c>
      <c r="I5064" s="1" t="s">
        <v>131</v>
      </c>
      <c r="J5064" s="1" t="s">
        <v>132</v>
      </c>
    </row>
    <row r="5065" spans="1:10" x14ac:dyDescent="0.25">
      <c r="A5065">
        <v>62796</v>
      </c>
      <c r="B5065">
        <v>5</v>
      </c>
      <c r="C5065" s="1" t="s">
        <v>2959</v>
      </c>
      <c r="D5065">
        <v>332</v>
      </c>
      <c r="E5065" s="2">
        <v>0.74027777777777781</v>
      </c>
      <c r="F5065" s="1" t="s">
        <v>683</v>
      </c>
      <c r="G5065" t="b">
        <v>1</v>
      </c>
      <c r="H5065" s="3">
        <v>43532.740405092591</v>
      </c>
      <c r="I5065" s="1" t="s">
        <v>534</v>
      </c>
      <c r="J5065" s="1" t="s">
        <v>535</v>
      </c>
    </row>
    <row r="5066" spans="1:10" x14ac:dyDescent="0.25">
      <c r="A5066">
        <v>62797</v>
      </c>
      <c r="B5066">
        <v>1</v>
      </c>
      <c r="C5066" s="1" t="s">
        <v>2960</v>
      </c>
      <c r="D5066">
        <v>332</v>
      </c>
      <c r="E5066" s="2">
        <v>0.74027777777777781</v>
      </c>
      <c r="F5066" s="1" t="s">
        <v>671</v>
      </c>
      <c r="G5066" t="b">
        <v>1</v>
      </c>
      <c r="H5066" s="3">
        <v>43532.740428240744</v>
      </c>
      <c r="I5066" s="1" t="s">
        <v>221</v>
      </c>
      <c r="J5066" s="1" t="s">
        <v>222</v>
      </c>
    </row>
    <row r="5067" spans="1:10" x14ac:dyDescent="0.25">
      <c r="A5067">
        <v>62797</v>
      </c>
      <c r="B5067">
        <v>2</v>
      </c>
      <c r="C5067" s="1" t="s">
        <v>2960</v>
      </c>
      <c r="D5067">
        <v>332</v>
      </c>
      <c r="E5067" s="2">
        <v>0.74027777777777781</v>
      </c>
      <c r="F5067" s="1" t="s">
        <v>674</v>
      </c>
      <c r="G5067" t="b">
        <v>1</v>
      </c>
      <c r="H5067" s="3">
        <v>43532.740729166668</v>
      </c>
      <c r="I5067" s="1" t="s">
        <v>353</v>
      </c>
      <c r="J5067" s="1" t="s">
        <v>354</v>
      </c>
    </row>
    <row r="5068" spans="1:10" x14ac:dyDescent="0.25">
      <c r="A5068">
        <v>62797</v>
      </c>
      <c r="B5068">
        <v>3</v>
      </c>
      <c r="C5068" s="1" t="s">
        <v>2960</v>
      </c>
      <c r="D5068">
        <v>332</v>
      </c>
      <c r="E5068" s="2">
        <v>0.74027777777777781</v>
      </c>
      <c r="F5068" s="1" t="s">
        <v>666</v>
      </c>
      <c r="G5068" t="b">
        <v>1</v>
      </c>
      <c r="H5068" s="3">
        <v>43532.740416666667</v>
      </c>
      <c r="I5068" s="1" t="s">
        <v>283</v>
      </c>
      <c r="J5068" s="1" t="s">
        <v>284</v>
      </c>
    </row>
    <row r="5069" spans="1:10" x14ac:dyDescent="0.25">
      <c r="A5069">
        <v>62797</v>
      </c>
      <c r="B5069">
        <v>4</v>
      </c>
      <c r="C5069" s="1" t="s">
        <v>2960</v>
      </c>
      <c r="D5069">
        <v>332</v>
      </c>
      <c r="E5069" s="2">
        <v>0.74027777777777781</v>
      </c>
      <c r="F5069" s="1" t="s">
        <v>1366</v>
      </c>
      <c r="G5069" t="b">
        <v>1</v>
      </c>
      <c r="H5069" s="3">
        <v>43532.740428240744</v>
      </c>
      <c r="I5069" s="1" t="s">
        <v>131</v>
      </c>
      <c r="J5069" s="1" t="s">
        <v>132</v>
      </c>
    </row>
    <row r="5070" spans="1:10" x14ac:dyDescent="0.25">
      <c r="A5070">
        <v>62797</v>
      </c>
      <c r="B5070">
        <v>5</v>
      </c>
      <c r="C5070" s="1" t="s">
        <v>2960</v>
      </c>
      <c r="D5070">
        <v>332</v>
      </c>
      <c r="E5070" s="2">
        <v>0.74027777777777781</v>
      </c>
      <c r="F5070" s="1" t="s">
        <v>683</v>
      </c>
      <c r="G5070" t="b">
        <v>1</v>
      </c>
      <c r="H5070" s="3">
        <v>43532.74050925926</v>
      </c>
      <c r="I5070" s="1" t="s">
        <v>534</v>
      </c>
      <c r="J5070" s="1" t="s">
        <v>535</v>
      </c>
    </row>
    <row r="5071" spans="1:10" x14ac:dyDescent="0.25">
      <c r="A5071">
        <v>62798</v>
      </c>
      <c r="B5071">
        <v>1</v>
      </c>
      <c r="C5071" s="1" t="s">
        <v>2961</v>
      </c>
      <c r="D5071">
        <v>332</v>
      </c>
      <c r="E5071" s="2">
        <v>0.74097222222222225</v>
      </c>
      <c r="F5071" s="1" t="s">
        <v>671</v>
      </c>
      <c r="G5071" t="b">
        <v>1</v>
      </c>
      <c r="H5071" s="3">
        <v>43532.740949074076</v>
      </c>
      <c r="I5071" s="1" t="s">
        <v>489</v>
      </c>
      <c r="J5071" s="1" t="s">
        <v>490</v>
      </c>
    </row>
    <row r="5072" spans="1:10" x14ac:dyDescent="0.25">
      <c r="A5072">
        <v>62798</v>
      </c>
      <c r="B5072">
        <v>2</v>
      </c>
      <c r="C5072" s="1" t="s">
        <v>2961</v>
      </c>
      <c r="D5072">
        <v>332</v>
      </c>
      <c r="E5072" s="2">
        <v>0.74097222222222225</v>
      </c>
      <c r="F5072" s="1" t="s">
        <v>674</v>
      </c>
      <c r="G5072" t="b">
        <v>1</v>
      </c>
      <c r="H5072" s="3">
        <v>43532.740729166668</v>
      </c>
      <c r="I5072" s="1" t="s">
        <v>353</v>
      </c>
      <c r="J5072" s="1" t="s">
        <v>354</v>
      </c>
    </row>
    <row r="5073" spans="1:10" x14ac:dyDescent="0.25">
      <c r="A5073">
        <v>62798</v>
      </c>
      <c r="B5073">
        <v>3</v>
      </c>
      <c r="C5073" s="1" t="s">
        <v>2961</v>
      </c>
      <c r="D5073">
        <v>332</v>
      </c>
      <c r="E5073" s="2">
        <v>0.74097222222222225</v>
      </c>
      <c r="F5073" s="1" t="s">
        <v>666</v>
      </c>
      <c r="G5073" t="b">
        <v>1</v>
      </c>
      <c r="H5073" s="3">
        <v>43532.741111111114</v>
      </c>
      <c r="I5073" s="1" t="s">
        <v>127</v>
      </c>
      <c r="J5073" s="1" t="s">
        <v>128</v>
      </c>
    </row>
    <row r="5074" spans="1:10" x14ac:dyDescent="0.25">
      <c r="A5074">
        <v>62798</v>
      </c>
      <c r="B5074">
        <v>4</v>
      </c>
      <c r="C5074" s="1" t="s">
        <v>2961</v>
      </c>
      <c r="D5074">
        <v>332</v>
      </c>
      <c r="E5074" s="2">
        <v>0.74097222222222225</v>
      </c>
      <c r="F5074" s="1" t="s">
        <v>1366</v>
      </c>
      <c r="G5074" t="b">
        <v>1</v>
      </c>
      <c r="H5074" s="3">
        <v>43532.740949074076</v>
      </c>
      <c r="I5074" s="1" t="s">
        <v>131</v>
      </c>
      <c r="J5074" s="1" t="s">
        <v>132</v>
      </c>
    </row>
    <row r="5075" spans="1:10" x14ac:dyDescent="0.25">
      <c r="A5075">
        <v>62798</v>
      </c>
      <c r="B5075">
        <v>5</v>
      </c>
      <c r="C5075" s="1" t="s">
        <v>2961</v>
      </c>
      <c r="D5075">
        <v>332</v>
      </c>
      <c r="E5075" s="2">
        <v>0.74097222222222225</v>
      </c>
      <c r="F5075" s="1" t="s">
        <v>683</v>
      </c>
      <c r="G5075" t="b">
        <v>1</v>
      </c>
      <c r="H5075" s="3">
        <v>43532.740925925929</v>
      </c>
      <c r="I5075" s="1" t="s">
        <v>534</v>
      </c>
      <c r="J5075" s="1" t="s">
        <v>535</v>
      </c>
    </row>
    <row r="5076" spans="1:10" x14ac:dyDescent="0.25">
      <c r="A5076">
        <v>62799</v>
      </c>
      <c r="B5076">
        <v>1</v>
      </c>
      <c r="C5076" s="1" t="s">
        <v>2962</v>
      </c>
      <c r="D5076">
        <v>332</v>
      </c>
      <c r="E5076" s="2">
        <v>0.74097222222222225</v>
      </c>
      <c r="F5076" s="1" t="s">
        <v>671</v>
      </c>
      <c r="G5076" t="b">
        <v>1</v>
      </c>
      <c r="H5076" s="3">
        <v>43532.741469907407</v>
      </c>
      <c r="I5076" s="1" t="s">
        <v>135</v>
      </c>
      <c r="J5076" s="1" t="s">
        <v>136</v>
      </c>
    </row>
    <row r="5077" spans="1:10" x14ac:dyDescent="0.25">
      <c r="A5077">
        <v>62799</v>
      </c>
      <c r="B5077">
        <v>2</v>
      </c>
      <c r="C5077" s="1" t="s">
        <v>2962</v>
      </c>
      <c r="D5077">
        <v>332</v>
      </c>
      <c r="E5077" s="2">
        <v>0.74097222222222225</v>
      </c>
      <c r="F5077" s="1" t="s">
        <v>674</v>
      </c>
      <c r="G5077" t="b">
        <v>1</v>
      </c>
      <c r="H5077" s="3">
        <v>43532.741249999999</v>
      </c>
      <c r="I5077" s="1" t="s">
        <v>401</v>
      </c>
      <c r="J5077" s="1" t="s">
        <v>402</v>
      </c>
    </row>
    <row r="5078" spans="1:10" x14ac:dyDescent="0.25">
      <c r="A5078">
        <v>62799</v>
      </c>
      <c r="B5078">
        <v>3</v>
      </c>
      <c r="C5078" s="1" t="s">
        <v>2962</v>
      </c>
      <c r="D5078">
        <v>332</v>
      </c>
      <c r="E5078" s="2">
        <v>0.74097222222222225</v>
      </c>
      <c r="F5078" s="1" t="s">
        <v>666</v>
      </c>
      <c r="G5078" t="b">
        <v>1</v>
      </c>
      <c r="H5078" s="3">
        <v>43532.74145833333</v>
      </c>
      <c r="I5078" s="1" t="s">
        <v>409</v>
      </c>
      <c r="J5078" s="1" t="s">
        <v>410</v>
      </c>
    </row>
    <row r="5079" spans="1:10" x14ac:dyDescent="0.25">
      <c r="A5079">
        <v>62799</v>
      </c>
      <c r="B5079">
        <v>4</v>
      </c>
      <c r="C5079" s="1" t="s">
        <v>2962</v>
      </c>
      <c r="D5079">
        <v>332</v>
      </c>
      <c r="E5079" s="2">
        <v>0.74097222222222225</v>
      </c>
      <c r="F5079" s="1" t="s">
        <v>1366</v>
      </c>
      <c r="G5079" t="b">
        <v>1</v>
      </c>
      <c r="H5079" s="3">
        <v>43532.741469907407</v>
      </c>
      <c r="I5079" s="1" t="s">
        <v>131</v>
      </c>
      <c r="J5079" s="1" t="s">
        <v>132</v>
      </c>
    </row>
    <row r="5080" spans="1:10" x14ac:dyDescent="0.25">
      <c r="A5080">
        <v>62799</v>
      </c>
      <c r="B5080">
        <v>5</v>
      </c>
      <c r="C5080" s="1" t="s">
        <v>2962</v>
      </c>
      <c r="D5080">
        <v>332</v>
      </c>
      <c r="E5080" s="2">
        <v>0.74097222222222225</v>
      </c>
      <c r="F5080" s="1" t="s">
        <v>683</v>
      </c>
      <c r="G5080" t="b">
        <v>1</v>
      </c>
      <c r="H5080" s="3">
        <v>43532.741446759261</v>
      </c>
      <c r="I5080" s="1" t="s">
        <v>534</v>
      </c>
      <c r="J5080" s="1" t="s">
        <v>535</v>
      </c>
    </row>
    <row r="5081" spans="1:10" x14ac:dyDescent="0.25">
      <c r="A5081">
        <v>62800</v>
      </c>
      <c r="B5081">
        <v>1</v>
      </c>
      <c r="C5081" s="1" t="s">
        <v>2963</v>
      </c>
      <c r="D5081">
        <v>332</v>
      </c>
      <c r="E5081" s="2">
        <v>0.7416666666666667</v>
      </c>
      <c r="F5081" s="1" t="s">
        <v>671</v>
      </c>
      <c r="G5081" t="b">
        <v>1</v>
      </c>
      <c r="H5081" s="3">
        <v>43532.741469907407</v>
      </c>
      <c r="I5081" s="1" t="s">
        <v>135</v>
      </c>
      <c r="J5081" s="1" t="s">
        <v>136</v>
      </c>
    </row>
    <row r="5082" spans="1:10" x14ac:dyDescent="0.25">
      <c r="A5082">
        <v>62800</v>
      </c>
      <c r="B5082">
        <v>2</v>
      </c>
      <c r="C5082" s="1" t="s">
        <v>2963</v>
      </c>
      <c r="D5082">
        <v>332</v>
      </c>
      <c r="E5082" s="2">
        <v>0.7416666666666667</v>
      </c>
      <c r="F5082" s="1" t="s">
        <v>674</v>
      </c>
      <c r="G5082" t="b">
        <v>1</v>
      </c>
      <c r="H5082" s="3">
        <v>43532.741770833331</v>
      </c>
      <c r="I5082" s="1" t="s">
        <v>293</v>
      </c>
      <c r="J5082" s="1" t="s">
        <v>294</v>
      </c>
    </row>
    <row r="5083" spans="1:10" x14ac:dyDescent="0.25">
      <c r="A5083">
        <v>62800</v>
      </c>
      <c r="B5083">
        <v>3</v>
      </c>
      <c r="C5083" s="1" t="s">
        <v>2963</v>
      </c>
      <c r="D5083">
        <v>332</v>
      </c>
      <c r="E5083" s="2">
        <v>0.7416666666666667</v>
      </c>
      <c r="F5083" s="1" t="s">
        <v>666</v>
      </c>
      <c r="G5083" t="b">
        <v>1</v>
      </c>
      <c r="H5083" s="3">
        <v>43532.741851851853</v>
      </c>
      <c r="I5083" s="1" t="s">
        <v>199</v>
      </c>
      <c r="J5083" s="1" t="s">
        <v>200</v>
      </c>
    </row>
    <row r="5084" spans="1:10" x14ac:dyDescent="0.25">
      <c r="A5084">
        <v>62800</v>
      </c>
      <c r="B5084">
        <v>4</v>
      </c>
      <c r="C5084" s="1" t="s">
        <v>2963</v>
      </c>
      <c r="D5084">
        <v>332</v>
      </c>
      <c r="E5084" s="2">
        <v>0.7416666666666667</v>
      </c>
      <c r="F5084" s="1" t="s">
        <v>683</v>
      </c>
      <c r="G5084" t="b">
        <v>1</v>
      </c>
      <c r="H5084" s="3">
        <v>43532.741446759261</v>
      </c>
      <c r="I5084" s="1" t="s">
        <v>534</v>
      </c>
      <c r="J5084" s="1" t="s">
        <v>535</v>
      </c>
    </row>
    <row r="5085" spans="1:10" x14ac:dyDescent="0.25">
      <c r="A5085">
        <v>62801</v>
      </c>
      <c r="B5085">
        <v>1</v>
      </c>
      <c r="C5085" s="1" t="s">
        <v>2964</v>
      </c>
      <c r="D5085">
        <v>332</v>
      </c>
      <c r="E5085" s="2">
        <v>0.7416666666666667</v>
      </c>
      <c r="F5085" s="1" t="s">
        <v>671</v>
      </c>
      <c r="G5085" t="b">
        <v>1</v>
      </c>
      <c r="H5085" s="3">
        <v>43532.741990740738</v>
      </c>
      <c r="I5085" s="1" t="s">
        <v>453</v>
      </c>
      <c r="J5085" s="1" t="s">
        <v>454</v>
      </c>
    </row>
    <row r="5086" spans="1:10" x14ac:dyDescent="0.25">
      <c r="A5086">
        <v>62801</v>
      </c>
      <c r="B5086">
        <v>2</v>
      </c>
      <c r="C5086" s="1" t="s">
        <v>2964</v>
      </c>
      <c r="D5086">
        <v>332</v>
      </c>
      <c r="E5086" s="2">
        <v>0.7416666666666667</v>
      </c>
      <c r="F5086" s="1" t="s">
        <v>674</v>
      </c>
      <c r="G5086" t="b">
        <v>1</v>
      </c>
      <c r="H5086" s="3">
        <v>43532.741770833331</v>
      </c>
      <c r="I5086" s="1" t="s">
        <v>293</v>
      </c>
      <c r="J5086" s="1" t="s">
        <v>294</v>
      </c>
    </row>
    <row r="5087" spans="1:10" x14ac:dyDescent="0.25">
      <c r="A5087">
        <v>62801</v>
      </c>
      <c r="B5087">
        <v>3</v>
      </c>
      <c r="C5087" s="1" t="s">
        <v>2964</v>
      </c>
      <c r="D5087">
        <v>332</v>
      </c>
      <c r="E5087" s="2">
        <v>0.7416666666666667</v>
      </c>
      <c r="F5087" s="1" t="s">
        <v>666</v>
      </c>
      <c r="G5087" t="b">
        <v>1</v>
      </c>
      <c r="H5087" s="3">
        <v>43532.742152777777</v>
      </c>
      <c r="I5087" s="1" t="s">
        <v>451</v>
      </c>
      <c r="J5087" s="1" t="s">
        <v>452</v>
      </c>
    </row>
    <row r="5088" spans="1:10" x14ac:dyDescent="0.25">
      <c r="A5088">
        <v>62801</v>
      </c>
      <c r="B5088">
        <v>4</v>
      </c>
      <c r="C5088" s="1" t="s">
        <v>2964</v>
      </c>
      <c r="D5088">
        <v>332</v>
      </c>
      <c r="E5088" s="2">
        <v>0.7416666666666667</v>
      </c>
      <c r="F5088" s="1" t="s">
        <v>683</v>
      </c>
      <c r="G5088" t="b">
        <v>1</v>
      </c>
      <c r="H5088" s="3">
        <v>43532.741967592592</v>
      </c>
      <c r="I5088" s="1" t="s">
        <v>534</v>
      </c>
      <c r="J5088" s="1" t="s">
        <v>535</v>
      </c>
    </row>
    <row r="5089" spans="1:10" x14ac:dyDescent="0.25">
      <c r="A5089">
        <v>62802</v>
      </c>
      <c r="B5089">
        <v>1</v>
      </c>
      <c r="C5089" s="1" t="s">
        <v>2965</v>
      </c>
      <c r="D5089">
        <v>332</v>
      </c>
      <c r="E5089" s="2">
        <v>0.74236111111111114</v>
      </c>
      <c r="F5089" s="1" t="s">
        <v>671</v>
      </c>
      <c r="G5089" t="b">
        <v>1</v>
      </c>
      <c r="H5089" s="3">
        <v>43532.742523148147</v>
      </c>
      <c r="I5089" s="1" t="s">
        <v>331</v>
      </c>
      <c r="J5089" s="1" t="s">
        <v>332</v>
      </c>
    </row>
    <row r="5090" spans="1:10" x14ac:dyDescent="0.25">
      <c r="A5090">
        <v>62802</v>
      </c>
      <c r="B5090">
        <v>2</v>
      </c>
      <c r="C5090" s="1" t="s">
        <v>2965</v>
      </c>
      <c r="D5090">
        <v>332</v>
      </c>
      <c r="E5090" s="2">
        <v>0.74236111111111114</v>
      </c>
      <c r="F5090" s="1" t="s">
        <v>674</v>
      </c>
      <c r="G5090" t="b">
        <v>1</v>
      </c>
      <c r="H5090" s="3">
        <v>43532.742291666669</v>
      </c>
      <c r="I5090" s="1" t="s">
        <v>295</v>
      </c>
      <c r="J5090" s="1" t="s">
        <v>296</v>
      </c>
    </row>
    <row r="5091" spans="1:10" x14ac:dyDescent="0.25">
      <c r="A5091">
        <v>62802</v>
      </c>
      <c r="B5091">
        <v>3</v>
      </c>
      <c r="C5091" s="1" t="s">
        <v>2965</v>
      </c>
      <c r="D5091">
        <v>332</v>
      </c>
      <c r="E5091" s="2">
        <v>0.74236111111111114</v>
      </c>
      <c r="F5091" s="1" t="s">
        <v>666</v>
      </c>
      <c r="G5091" t="b">
        <v>1</v>
      </c>
      <c r="H5091" s="3">
        <v>43532.7425</v>
      </c>
      <c r="I5091" s="1" t="s">
        <v>451</v>
      </c>
      <c r="J5091" s="1" t="s">
        <v>452</v>
      </c>
    </row>
    <row r="5092" spans="1:10" x14ac:dyDescent="0.25">
      <c r="A5092">
        <v>62802</v>
      </c>
      <c r="B5092">
        <v>4</v>
      </c>
      <c r="C5092" s="1" t="s">
        <v>2965</v>
      </c>
      <c r="D5092">
        <v>332</v>
      </c>
      <c r="E5092" s="2">
        <v>0.74236111111111114</v>
      </c>
      <c r="F5092" s="1" t="s">
        <v>683</v>
      </c>
      <c r="G5092" t="b">
        <v>1</v>
      </c>
      <c r="H5092" s="3">
        <v>43532.742488425924</v>
      </c>
      <c r="I5092" s="1" t="s">
        <v>534</v>
      </c>
      <c r="J5092" s="1" t="s">
        <v>535</v>
      </c>
    </row>
    <row r="5093" spans="1:10" x14ac:dyDescent="0.25">
      <c r="A5093">
        <v>62803</v>
      </c>
      <c r="B5093">
        <v>1</v>
      </c>
      <c r="C5093" s="1" t="s">
        <v>2966</v>
      </c>
      <c r="D5093">
        <v>332</v>
      </c>
      <c r="E5093" s="2">
        <v>0.74236111111111114</v>
      </c>
      <c r="F5093" s="1" t="s">
        <v>671</v>
      </c>
      <c r="G5093" t="b">
        <v>1</v>
      </c>
      <c r="H5093" s="3">
        <v>43532.742523148147</v>
      </c>
      <c r="I5093" s="1" t="s">
        <v>331</v>
      </c>
      <c r="J5093" s="1" t="s">
        <v>332</v>
      </c>
    </row>
    <row r="5094" spans="1:10" x14ac:dyDescent="0.25">
      <c r="A5094">
        <v>62803</v>
      </c>
      <c r="B5094">
        <v>2</v>
      </c>
      <c r="C5094" s="1" t="s">
        <v>2966</v>
      </c>
      <c r="D5094">
        <v>332</v>
      </c>
      <c r="E5094" s="2">
        <v>0.74236111111111114</v>
      </c>
      <c r="F5094" s="1" t="s">
        <v>674</v>
      </c>
      <c r="G5094" t="b">
        <v>1</v>
      </c>
      <c r="H5094" s="3">
        <v>43532.742812500001</v>
      </c>
      <c r="I5094" s="1" t="s">
        <v>155</v>
      </c>
      <c r="J5094" s="1" t="s">
        <v>156</v>
      </c>
    </row>
    <row r="5095" spans="1:10" x14ac:dyDescent="0.25">
      <c r="A5095">
        <v>62803</v>
      </c>
      <c r="B5095">
        <v>3</v>
      </c>
      <c r="C5095" s="1" t="s">
        <v>2966</v>
      </c>
      <c r="D5095">
        <v>332</v>
      </c>
      <c r="E5095" s="2">
        <v>0.74236111111111114</v>
      </c>
      <c r="F5095" s="1" t="s">
        <v>666</v>
      </c>
      <c r="G5095" t="b">
        <v>1</v>
      </c>
      <c r="H5095" s="3">
        <v>43532.7425</v>
      </c>
      <c r="I5095" s="1" t="s">
        <v>451</v>
      </c>
      <c r="J5095" s="1" t="s">
        <v>452</v>
      </c>
    </row>
    <row r="5096" spans="1:10" x14ac:dyDescent="0.25">
      <c r="A5096">
        <v>62803</v>
      </c>
      <c r="B5096">
        <v>4</v>
      </c>
      <c r="C5096" s="1" t="s">
        <v>2966</v>
      </c>
      <c r="D5096">
        <v>332</v>
      </c>
      <c r="E5096" s="2">
        <v>0.74236111111111114</v>
      </c>
      <c r="F5096" s="1" t="s">
        <v>683</v>
      </c>
      <c r="G5096" t="b">
        <v>1</v>
      </c>
      <c r="H5096" s="3">
        <v>43532.742488425924</v>
      </c>
      <c r="I5096" s="1" t="s">
        <v>534</v>
      </c>
      <c r="J5096" s="1" t="s">
        <v>535</v>
      </c>
    </row>
    <row r="5097" spans="1:10" x14ac:dyDescent="0.25">
      <c r="A5097">
        <v>62804</v>
      </c>
      <c r="B5097">
        <v>1</v>
      </c>
      <c r="C5097" s="1" t="s">
        <v>2967</v>
      </c>
      <c r="D5097">
        <v>332</v>
      </c>
      <c r="E5097" s="2">
        <v>0.74305555555555558</v>
      </c>
      <c r="F5097" s="1" t="s">
        <v>671</v>
      </c>
      <c r="G5097" t="b">
        <v>1</v>
      </c>
      <c r="H5097" s="3">
        <v>43532.743043981478</v>
      </c>
      <c r="I5097" s="1" t="s">
        <v>704</v>
      </c>
      <c r="J5097" s="1" t="s">
        <v>705</v>
      </c>
    </row>
    <row r="5098" spans="1:10" x14ac:dyDescent="0.25">
      <c r="A5098">
        <v>62804</v>
      </c>
      <c r="B5098">
        <v>2</v>
      </c>
      <c r="C5098" s="1" t="s">
        <v>2967</v>
      </c>
      <c r="D5098">
        <v>332</v>
      </c>
      <c r="E5098" s="2">
        <v>0.74305555555555558</v>
      </c>
      <c r="F5098" s="1" t="s">
        <v>674</v>
      </c>
      <c r="G5098" t="b">
        <v>1</v>
      </c>
      <c r="H5098" s="3">
        <v>43532.742812500001</v>
      </c>
      <c r="I5098" s="1" t="s">
        <v>155</v>
      </c>
      <c r="J5098" s="1" t="s">
        <v>156</v>
      </c>
    </row>
    <row r="5099" spans="1:10" x14ac:dyDescent="0.25">
      <c r="A5099">
        <v>62804</v>
      </c>
      <c r="B5099">
        <v>3</v>
      </c>
      <c r="C5099" s="1" t="s">
        <v>2967</v>
      </c>
      <c r="D5099">
        <v>332</v>
      </c>
      <c r="E5099" s="2">
        <v>0.74305555555555558</v>
      </c>
      <c r="F5099" s="1" t="s">
        <v>666</v>
      </c>
      <c r="G5099" t="b">
        <v>1</v>
      </c>
      <c r="H5099" s="3">
        <v>43532.743020833332</v>
      </c>
      <c r="I5099" s="1" t="s">
        <v>131</v>
      </c>
      <c r="J5099" s="1" t="s">
        <v>132</v>
      </c>
    </row>
    <row r="5100" spans="1:10" x14ac:dyDescent="0.25">
      <c r="A5100">
        <v>62804</v>
      </c>
      <c r="B5100">
        <v>4</v>
      </c>
      <c r="C5100" s="1" t="s">
        <v>2967</v>
      </c>
      <c r="D5100">
        <v>332</v>
      </c>
      <c r="E5100" s="2">
        <v>0.74305555555555558</v>
      </c>
      <c r="F5100" s="1" t="s">
        <v>683</v>
      </c>
      <c r="G5100" t="b">
        <v>1</v>
      </c>
      <c r="H5100" s="3">
        <v>43532.743009259262</v>
      </c>
      <c r="I5100" s="1" t="s">
        <v>534</v>
      </c>
      <c r="J5100" s="1" t="s">
        <v>535</v>
      </c>
    </row>
    <row r="5101" spans="1:10" x14ac:dyDescent="0.25">
      <c r="A5101">
        <v>62805</v>
      </c>
      <c r="B5101">
        <v>1</v>
      </c>
      <c r="C5101" s="1" t="s">
        <v>2968</v>
      </c>
      <c r="D5101">
        <v>332</v>
      </c>
      <c r="E5101" s="2">
        <v>0.74305555555555558</v>
      </c>
      <c r="F5101" s="1" t="s">
        <v>671</v>
      </c>
      <c r="G5101" t="b">
        <v>1</v>
      </c>
      <c r="H5101" s="3">
        <v>43532.743564814817</v>
      </c>
      <c r="I5101" s="1" t="s">
        <v>435</v>
      </c>
      <c r="J5101" s="1" t="s">
        <v>436</v>
      </c>
    </row>
    <row r="5102" spans="1:10" x14ac:dyDescent="0.25">
      <c r="A5102">
        <v>62805</v>
      </c>
      <c r="B5102">
        <v>2</v>
      </c>
      <c r="C5102" s="1" t="s">
        <v>2968</v>
      </c>
      <c r="D5102">
        <v>332</v>
      </c>
      <c r="E5102" s="2">
        <v>0.74305555555555558</v>
      </c>
      <c r="F5102" s="1" t="s">
        <v>674</v>
      </c>
      <c r="G5102" t="b">
        <v>1</v>
      </c>
      <c r="H5102" s="3">
        <v>43532.743333333332</v>
      </c>
      <c r="I5102" s="1" t="s">
        <v>365</v>
      </c>
      <c r="J5102" s="1" t="s">
        <v>366</v>
      </c>
    </row>
    <row r="5103" spans="1:10" x14ac:dyDescent="0.25">
      <c r="A5103">
        <v>62805</v>
      </c>
      <c r="B5103">
        <v>3</v>
      </c>
      <c r="C5103" s="1" t="s">
        <v>2968</v>
      </c>
      <c r="D5103">
        <v>332</v>
      </c>
      <c r="E5103" s="2">
        <v>0.74305555555555558</v>
      </c>
      <c r="F5103" s="1" t="s">
        <v>666</v>
      </c>
      <c r="G5103" t="b">
        <v>1</v>
      </c>
      <c r="H5103" s="3">
        <v>43532.743541666663</v>
      </c>
      <c r="I5103" s="1" t="s">
        <v>131</v>
      </c>
      <c r="J5103" s="1" t="s">
        <v>132</v>
      </c>
    </row>
    <row r="5104" spans="1:10" x14ac:dyDescent="0.25">
      <c r="A5104">
        <v>62805</v>
      </c>
      <c r="B5104">
        <v>4</v>
      </c>
      <c r="C5104" s="1" t="s">
        <v>2968</v>
      </c>
      <c r="D5104">
        <v>332</v>
      </c>
      <c r="E5104" s="2">
        <v>0.74305555555555558</v>
      </c>
      <c r="F5104" s="1" t="s">
        <v>683</v>
      </c>
      <c r="G5104" t="b">
        <v>1</v>
      </c>
      <c r="H5104" s="3">
        <v>43532.743530092594</v>
      </c>
      <c r="I5104" s="1" t="s">
        <v>534</v>
      </c>
      <c r="J5104" s="1" t="s">
        <v>535</v>
      </c>
    </row>
    <row r="5105" spans="1:10" x14ac:dyDescent="0.25">
      <c r="A5105">
        <v>62806</v>
      </c>
      <c r="B5105">
        <v>1</v>
      </c>
      <c r="C5105" s="1" t="s">
        <v>2969</v>
      </c>
      <c r="D5105">
        <v>332</v>
      </c>
      <c r="E5105" s="2">
        <v>0.74375000000000002</v>
      </c>
      <c r="F5105" s="1" t="s">
        <v>671</v>
      </c>
      <c r="G5105" t="b">
        <v>1</v>
      </c>
      <c r="H5105" s="3">
        <v>43532.743564814817</v>
      </c>
      <c r="I5105" s="1" t="s">
        <v>435</v>
      </c>
      <c r="J5105" s="1" t="s">
        <v>436</v>
      </c>
    </row>
    <row r="5106" spans="1:10" x14ac:dyDescent="0.25">
      <c r="A5106">
        <v>62806</v>
      </c>
      <c r="B5106">
        <v>2</v>
      </c>
      <c r="C5106" s="1" t="s">
        <v>2969</v>
      </c>
      <c r="D5106">
        <v>332</v>
      </c>
      <c r="E5106" s="2">
        <v>0.74375000000000002</v>
      </c>
      <c r="F5106" s="1" t="s">
        <v>674</v>
      </c>
      <c r="G5106" t="b">
        <v>1</v>
      </c>
      <c r="H5106" s="3">
        <v>43532.743854166663</v>
      </c>
      <c r="I5106" s="1" t="s">
        <v>365</v>
      </c>
      <c r="J5106" s="1" t="s">
        <v>366</v>
      </c>
    </row>
    <row r="5107" spans="1:10" x14ac:dyDescent="0.25">
      <c r="A5107">
        <v>62806</v>
      </c>
      <c r="B5107">
        <v>3</v>
      </c>
      <c r="C5107" s="1" t="s">
        <v>2969</v>
      </c>
      <c r="D5107">
        <v>332</v>
      </c>
      <c r="E5107" s="2">
        <v>0.74375000000000002</v>
      </c>
      <c r="F5107" s="1" t="s">
        <v>666</v>
      </c>
      <c r="G5107" t="b">
        <v>1</v>
      </c>
      <c r="H5107" s="3">
        <v>43532.743541666663</v>
      </c>
      <c r="I5107" s="1" t="s">
        <v>131</v>
      </c>
      <c r="J5107" s="1" t="s">
        <v>132</v>
      </c>
    </row>
    <row r="5108" spans="1:10" x14ac:dyDescent="0.25">
      <c r="A5108">
        <v>62806</v>
      </c>
      <c r="B5108">
        <v>4</v>
      </c>
      <c r="C5108" s="1" t="s">
        <v>2969</v>
      </c>
      <c r="D5108">
        <v>332</v>
      </c>
      <c r="E5108" s="2">
        <v>0.74375000000000002</v>
      </c>
      <c r="F5108" s="1" t="s">
        <v>683</v>
      </c>
      <c r="G5108" t="b">
        <v>1</v>
      </c>
      <c r="H5108" s="3">
        <v>43532.743530092594</v>
      </c>
      <c r="I5108" s="1" t="s">
        <v>534</v>
      </c>
      <c r="J5108" s="1" t="s">
        <v>535</v>
      </c>
    </row>
    <row r="5109" spans="1:10" x14ac:dyDescent="0.25">
      <c r="A5109">
        <v>62807</v>
      </c>
      <c r="B5109">
        <v>1</v>
      </c>
      <c r="C5109" s="1" t="s">
        <v>2970</v>
      </c>
      <c r="D5109">
        <v>332</v>
      </c>
      <c r="E5109" s="2">
        <v>0.74375000000000002</v>
      </c>
      <c r="F5109" s="1" t="s">
        <v>671</v>
      </c>
      <c r="G5109" t="b">
        <v>1</v>
      </c>
      <c r="H5109" s="3">
        <v>43532.744085648148</v>
      </c>
      <c r="I5109" s="1" t="s">
        <v>333</v>
      </c>
      <c r="J5109" s="1" t="s">
        <v>334</v>
      </c>
    </row>
    <row r="5110" spans="1:10" x14ac:dyDescent="0.25">
      <c r="A5110">
        <v>62807</v>
      </c>
      <c r="B5110">
        <v>2</v>
      </c>
      <c r="C5110" s="1" t="s">
        <v>2970</v>
      </c>
      <c r="D5110">
        <v>332</v>
      </c>
      <c r="E5110" s="2">
        <v>0.74375000000000002</v>
      </c>
      <c r="F5110" s="1" t="s">
        <v>674</v>
      </c>
      <c r="G5110" t="b">
        <v>1</v>
      </c>
      <c r="H5110" s="3">
        <v>43532.743854166663</v>
      </c>
      <c r="I5110" s="1" t="s">
        <v>365</v>
      </c>
      <c r="J5110" s="1" t="s">
        <v>366</v>
      </c>
    </row>
    <row r="5111" spans="1:10" x14ac:dyDescent="0.25">
      <c r="A5111">
        <v>62807</v>
      </c>
      <c r="B5111">
        <v>3</v>
      </c>
      <c r="C5111" s="1" t="s">
        <v>2970</v>
      </c>
      <c r="D5111">
        <v>332</v>
      </c>
      <c r="E5111" s="2">
        <v>0.74375000000000002</v>
      </c>
      <c r="F5111" s="1" t="s">
        <v>666</v>
      </c>
      <c r="G5111" t="b">
        <v>1</v>
      </c>
      <c r="H5111" s="3">
        <v>43532.744062500002</v>
      </c>
      <c r="I5111" s="1" t="s">
        <v>199</v>
      </c>
      <c r="J5111" s="1" t="s">
        <v>200</v>
      </c>
    </row>
    <row r="5112" spans="1:10" x14ac:dyDescent="0.25">
      <c r="A5112">
        <v>62807</v>
      </c>
      <c r="B5112">
        <v>4</v>
      </c>
      <c r="C5112" s="1" t="s">
        <v>2970</v>
      </c>
      <c r="D5112">
        <v>332</v>
      </c>
      <c r="E5112" s="2">
        <v>0.74375000000000002</v>
      </c>
      <c r="F5112" s="1" t="s">
        <v>683</v>
      </c>
      <c r="G5112" t="b">
        <v>1</v>
      </c>
      <c r="H5112" s="3">
        <v>43532.744050925925</v>
      </c>
      <c r="I5112" s="1" t="s">
        <v>534</v>
      </c>
      <c r="J5112" s="1" t="s">
        <v>535</v>
      </c>
    </row>
    <row r="5113" spans="1:10" x14ac:dyDescent="0.25">
      <c r="A5113">
        <v>62808</v>
      </c>
      <c r="B5113">
        <v>1</v>
      </c>
      <c r="C5113" s="1" t="s">
        <v>2971</v>
      </c>
      <c r="D5113">
        <v>332</v>
      </c>
      <c r="E5113" s="2">
        <v>0.74444444444444446</v>
      </c>
      <c r="F5113" s="1" t="s">
        <v>671</v>
      </c>
      <c r="G5113" t="b">
        <v>1</v>
      </c>
      <c r="H5113" s="3">
        <v>43532.744606481479</v>
      </c>
      <c r="I5113" s="1" t="s">
        <v>203</v>
      </c>
      <c r="J5113" s="1" t="s">
        <v>204</v>
      </c>
    </row>
    <row r="5114" spans="1:10" x14ac:dyDescent="0.25">
      <c r="A5114">
        <v>62808</v>
      </c>
      <c r="B5114">
        <v>2</v>
      </c>
      <c r="C5114" s="1" t="s">
        <v>2971</v>
      </c>
      <c r="D5114">
        <v>332</v>
      </c>
      <c r="E5114" s="2">
        <v>0.74444444444444446</v>
      </c>
      <c r="F5114" s="1" t="s">
        <v>674</v>
      </c>
      <c r="G5114" t="b">
        <v>1</v>
      </c>
      <c r="H5114" s="3">
        <v>43532.744375000002</v>
      </c>
      <c r="I5114" s="1" t="s">
        <v>365</v>
      </c>
      <c r="J5114" s="1" t="s">
        <v>366</v>
      </c>
    </row>
    <row r="5115" spans="1:10" x14ac:dyDescent="0.25">
      <c r="A5115">
        <v>62808</v>
      </c>
      <c r="B5115">
        <v>3</v>
      </c>
      <c r="C5115" s="1" t="s">
        <v>2971</v>
      </c>
      <c r="D5115">
        <v>332</v>
      </c>
      <c r="E5115" s="2">
        <v>0.74444444444444446</v>
      </c>
      <c r="F5115" s="1" t="s">
        <v>666</v>
      </c>
      <c r="G5115" t="b">
        <v>1</v>
      </c>
      <c r="H5115" s="3">
        <v>43532.744583333333</v>
      </c>
      <c r="I5115" s="1" t="s">
        <v>413</v>
      </c>
      <c r="J5115" s="1" t="s">
        <v>414</v>
      </c>
    </row>
    <row r="5116" spans="1:10" x14ac:dyDescent="0.25">
      <c r="A5116">
        <v>62808</v>
      </c>
      <c r="B5116">
        <v>4</v>
      </c>
      <c r="C5116" s="1" t="s">
        <v>2971</v>
      </c>
      <c r="D5116">
        <v>332</v>
      </c>
      <c r="E5116" s="2">
        <v>0.74444444444444446</v>
      </c>
      <c r="F5116" s="1" t="s">
        <v>683</v>
      </c>
      <c r="G5116" t="b">
        <v>1</v>
      </c>
      <c r="H5116" s="3">
        <v>43532.744571759256</v>
      </c>
      <c r="I5116" s="1" t="s">
        <v>534</v>
      </c>
      <c r="J5116" s="1" t="s">
        <v>535</v>
      </c>
    </row>
    <row r="5117" spans="1:10" x14ac:dyDescent="0.25">
      <c r="A5117">
        <v>62809</v>
      </c>
      <c r="B5117">
        <v>1</v>
      </c>
      <c r="C5117" s="1" t="s">
        <v>2972</v>
      </c>
      <c r="D5117">
        <v>332</v>
      </c>
      <c r="E5117" s="2">
        <v>0.74444444444444446</v>
      </c>
      <c r="F5117" s="1" t="s">
        <v>671</v>
      </c>
      <c r="G5117" t="b">
        <v>1</v>
      </c>
      <c r="H5117" s="3">
        <v>43532.744606481479</v>
      </c>
      <c r="I5117" s="1" t="s">
        <v>203</v>
      </c>
      <c r="J5117" s="1" t="s">
        <v>204</v>
      </c>
    </row>
    <row r="5118" spans="1:10" x14ac:dyDescent="0.25">
      <c r="A5118">
        <v>62809</v>
      </c>
      <c r="B5118">
        <v>2</v>
      </c>
      <c r="C5118" s="1" t="s">
        <v>2972</v>
      </c>
      <c r="D5118">
        <v>332</v>
      </c>
      <c r="E5118" s="2">
        <v>0.74444444444444446</v>
      </c>
      <c r="F5118" s="1" t="s">
        <v>674</v>
      </c>
      <c r="G5118" t="b">
        <v>1</v>
      </c>
      <c r="H5118" s="3">
        <v>43532.744895833333</v>
      </c>
      <c r="I5118" s="1" t="s">
        <v>157</v>
      </c>
      <c r="J5118" s="1" t="s">
        <v>158</v>
      </c>
    </row>
    <row r="5119" spans="1:10" x14ac:dyDescent="0.25">
      <c r="A5119">
        <v>62809</v>
      </c>
      <c r="B5119">
        <v>3</v>
      </c>
      <c r="C5119" s="1" t="s">
        <v>2972</v>
      </c>
      <c r="D5119">
        <v>332</v>
      </c>
      <c r="E5119" s="2">
        <v>0.74444444444444446</v>
      </c>
      <c r="F5119" s="1" t="s">
        <v>666</v>
      </c>
      <c r="G5119" t="b">
        <v>1</v>
      </c>
      <c r="H5119" s="3">
        <v>43532.744733796295</v>
      </c>
      <c r="I5119" s="1" t="s">
        <v>413</v>
      </c>
      <c r="J5119" s="1" t="s">
        <v>414</v>
      </c>
    </row>
    <row r="5120" spans="1:10" x14ac:dyDescent="0.25">
      <c r="A5120">
        <v>62809</v>
      </c>
      <c r="B5120">
        <v>4</v>
      </c>
      <c r="C5120" s="1" t="s">
        <v>2972</v>
      </c>
      <c r="D5120">
        <v>332</v>
      </c>
      <c r="E5120" s="2">
        <v>0.74444444444444446</v>
      </c>
      <c r="F5120" s="1" t="s">
        <v>683</v>
      </c>
      <c r="G5120" t="b">
        <v>1</v>
      </c>
      <c r="H5120" s="3">
        <v>43532.744571759256</v>
      </c>
      <c r="I5120" s="1" t="s">
        <v>534</v>
      </c>
      <c r="J5120" s="1" t="s">
        <v>535</v>
      </c>
    </row>
    <row r="5121" spans="1:10" x14ac:dyDescent="0.25">
      <c r="A5121">
        <v>62810</v>
      </c>
      <c r="B5121">
        <v>1</v>
      </c>
      <c r="C5121" s="1" t="s">
        <v>2973</v>
      </c>
      <c r="D5121">
        <v>332</v>
      </c>
      <c r="E5121" s="2">
        <v>0.74513888888888891</v>
      </c>
      <c r="F5121" s="1" t="s">
        <v>671</v>
      </c>
      <c r="G5121" t="b">
        <v>1</v>
      </c>
      <c r="H5121" s="3">
        <v>43532.745127314818</v>
      </c>
      <c r="I5121" s="1" t="s">
        <v>175</v>
      </c>
      <c r="J5121" s="1" t="s">
        <v>176</v>
      </c>
    </row>
    <row r="5122" spans="1:10" x14ac:dyDescent="0.25">
      <c r="A5122">
        <v>62810</v>
      </c>
      <c r="B5122">
        <v>2</v>
      </c>
      <c r="C5122" s="1" t="s">
        <v>2973</v>
      </c>
      <c r="D5122">
        <v>332</v>
      </c>
      <c r="E5122" s="2">
        <v>0.74513888888888891</v>
      </c>
      <c r="F5122" s="1" t="s">
        <v>674</v>
      </c>
      <c r="G5122" t="b">
        <v>1</v>
      </c>
      <c r="H5122" s="3">
        <v>43532.744895833333</v>
      </c>
      <c r="I5122" s="1" t="s">
        <v>157</v>
      </c>
      <c r="J5122" s="1" t="s">
        <v>158</v>
      </c>
    </row>
    <row r="5123" spans="1:10" x14ac:dyDescent="0.25">
      <c r="A5123">
        <v>62810</v>
      </c>
      <c r="B5123">
        <v>3</v>
      </c>
      <c r="C5123" s="1" t="s">
        <v>2973</v>
      </c>
      <c r="D5123">
        <v>332</v>
      </c>
      <c r="E5123" s="2">
        <v>0.74513888888888891</v>
      </c>
      <c r="F5123" s="1" t="s">
        <v>666</v>
      </c>
      <c r="G5123" t="b">
        <v>1</v>
      </c>
      <c r="H5123" s="3">
        <v>43532.745104166665</v>
      </c>
      <c r="I5123" s="1" t="s">
        <v>405</v>
      </c>
      <c r="J5123" s="1" t="s">
        <v>406</v>
      </c>
    </row>
    <row r="5124" spans="1:10" x14ac:dyDescent="0.25">
      <c r="A5124">
        <v>62810</v>
      </c>
      <c r="B5124">
        <v>4</v>
      </c>
      <c r="C5124" s="1" t="s">
        <v>2973</v>
      </c>
      <c r="D5124">
        <v>332</v>
      </c>
      <c r="E5124" s="2">
        <v>0.74513888888888891</v>
      </c>
      <c r="F5124" s="1" t="s">
        <v>683</v>
      </c>
      <c r="G5124" t="b">
        <v>1</v>
      </c>
      <c r="H5124" s="3">
        <v>43532.745104166665</v>
      </c>
      <c r="I5124" s="1" t="s">
        <v>534</v>
      </c>
      <c r="J5124" s="1" t="s">
        <v>535</v>
      </c>
    </row>
    <row r="5125" spans="1:10" x14ac:dyDescent="0.25">
      <c r="A5125">
        <v>62811</v>
      </c>
      <c r="B5125">
        <v>1</v>
      </c>
      <c r="C5125" s="1" t="s">
        <v>2974</v>
      </c>
      <c r="D5125">
        <v>332</v>
      </c>
      <c r="E5125" s="2">
        <v>0.74513888888888891</v>
      </c>
      <c r="F5125" s="1" t="s">
        <v>671</v>
      </c>
      <c r="G5125" t="b">
        <v>1</v>
      </c>
      <c r="H5125" s="3">
        <v>43532.745648148149</v>
      </c>
      <c r="I5125" s="1" t="s">
        <v>137</v>
      </c>
      <c r="J5125" s="1" t="s">
        <v>138</v>
      </c>
    </row>
    <row r="5126" spans="1:10" x14ac:dyDescent="0.25">
      <c r="A5126">
        <v>62811</v>
      </c>
      <c r="B5126">
        <v>2</v>
      </c>
      <c r="C5126" s="1" t="s">
        <v>2974</v>
      </c>
      <c r="D5126">
        <v>332</v>
      </c>
      <c r="E5126" s="2">
        <v>0.74513888888888891</v>
      </c>
      <c r="F5126" s="1" t="s">
        <v>674</v>
      </c>
      <c r="G5126" t="b">
        <v>1</v>
      </c>
      <c r="H5126" s="3">
        <v>43532.745416666665</v>
      </c>
      <c r="I5126" s="1" t="s">
        <v>157</v>
      </c>
      <c r="J5126" s="1" t="s">
        <v>158</v>
      </c>
    </row>
    <row r="5127" spans="1:10" x14ac:dyDescent="0.25">
      <c r="A5127">
        <v>62811</v>
      </c>
      <c r="B5127">
        <v>3</v>
      </c>
      <c r="C5127" s="1" t="s">
        <v>2974</v>
      </c>
      <c r="D5127">
        <v>332</v>
      </c>
      <c r="E5127" s="2">
        <v>0.74513888888888891</v>
      </c>
      <c r="F5127" s="1" t="s">
        <v>666</v>
      </c>
      <c r="G5127" t="b">
        <v>1</v>
      </c>
      <c r="H5127" s="3">
        <v>43532.745625000003</v>
      </c>
      <c r="I5127" s="1" t="s">
        <v>131</v>
      </c>
      <c r="J5127" s="1" t="s">
        <v>132</v>
      </c>
    </row>
    <row r="5128" spans="1:10" x14ac:dyDescent="0.25">
      <c r="A5128">
        <v>62811</v>
      </c>
      <c r="B5128">
        <v>4</v>
      </c>
      <c r="C5128" s="1" t="s">
        <v>2974</v>
      </c>
      <c r="D5128">
        <v>332</v>
      </c>
      <c r="E5128" s="2">
        <v>0.74513888888888891</v>
      </c>
      <c r="F5128" s="1" t="s">
        <v>683</v>
      </c>
      <c r="G5128" t="b">
        <v>1</v>
      </c>
      <c r="H5128" s="3">
        <v>43532.745625000003</v>
      </c>
      <c r="I5128" s="1" t="s">
        <v>534</v>
      </c>
      <c r="J5128" s="1" t="s">
        <v>535</v>
      </c>
    </row>
    <row r="5129" spans="1:10" x14ac:dyDescent="0.25">
      <c r="A5129">
        <v>62812</v>
      </c>
      <c r="B5129">
        <v>1</v>
      </c>
      <c r="C5129" s="1" t="s">
        <v>2975</v>
      </c>
      <c r="D5129">
        <v>332</v>
      </c>
      <c r="E5129" s="2">
        <v>0.74583333333333335</v>
      </c>
      <c r="F5129" s="1" t="s">
        <v>671</v>
      </c>
      <c r="G5129" t="b">
        <v>1</v>
      </c>
      <c r="H5129" s="3">
        <v>43532.745648148149</v>
      </c>
      <c r="I5129" s="1" t="s">
        <v>137</v>
      </c>
      <c r="J5129" s="1" t="s">
        <v>138</v>
      </c>
    </row>
    <row r="5130" spans="1:10" x14ac:dyDescent="0.25">
      <c r="A5130">
        <v>62812</v>
      </c>
      <c r="B5130">
        <v>2</v>
      </c>
      <c r="C5130" s="1" t="s">
        <v>2975</v>
      </c>
      <c r="D5130">
        <v>332</v>
      </c>
      <c r="E5130" s="2">
        <v>0.74583333333333335</v>
      </c>
      <c r="F5130" s="1" t="s">
        <v>674</v>
      </c>
      <c r="G5130" t="b">
        <v>1</v>
      </c>
      <c r="H5130" s="3">
        <v>43532.745937500003</v>
      </c>
      <c r="I5130" s="1" t="s">
        <v>297</v>
      </c>
      <c r="J5130" s="1" t="s">
        <v>298</v>
      </c>
    </row>
    <row r="5131" spans="1:10" x14ac:dyDescent="0.25">
      <c r="A5131">
        <v>62812</v>
      </c>
      <c r="B5131">
        <v>3</v>
      </c>
      <c r="C5131" s="1" t="s">
        <v>2975</v>
      </c>
      <c r="D5131">
        <v>332</v>
      </c>
      <c r="E5131" s="2">
        <v>0.74583333333333335</v>
      </c>
      <c r="F5131" s="1" t="s">
        <v>666</v>
      </c>
      <c r="G5131" t="b">
        <v>1</v>
      </c>
      <c r="H5131" s="3">
        <v>43532.745625000003</v>
      </c>
      <c r="I5131" s="1" t="s">
        <v>131</v>
      </c>
      <c r="J5131" s="1" t="s">
        <v>132</v>
      </c>
    </row>
    <row r="5132" spans="1:10" x14ac:dyDescent="0.25">
      <c r="A5132">
        <v>62812</v>
      </c>
      <c r="B5132">
        <v>4</v>
      </c>
      <c r="C5132" s="1" t="s">
        <v>2975</v>
      </c>
      <c r="D5132">
        <v>332</v>
      </c>
      <c r="E5132" s="2">
        <v>0.74583333333333335</v>
      </c>
      <c r="F5132" s="1" t="s">
        <v>683</v>
      </c>
      <c r="G5132" t="b">
        <v>1</v>
      </c>
      <c r="H5132" s="3">
        <v>43532.745625000003</v>
      </c>
      <c r="I5132" s="1" t="s">
        <v>534</v>
      </c>
      <c r="J5132" s="1" t="s">
        <v>535</v>
      </c>
    </row>
    <row r="5133" spans="1:10" x14ac:dyDescent="0.25">
      <c r="A5133">
        <v>62813</v>
      </c>
      <c r="B5133">
        <v>1</v>
      </c>
      <c r="C5133" s="1" t="s">
        <v>2976</v>
      </c>
      <c r="D5133">
        <v>332</v>
      </c>
      <c r="E5133" s="2">
        <v>0.74583333333333335</v>
      </c>
      <c r="F5133" s="1" t="s">
        <v>671</v>
      </c>
      <c r="G5133" t="b">
        <v>1</v>
      </c>
      <c r="H5133" s="3">
        <v>43532.746168981481</v>
      </c>
      <c r="I5133" s="1" t="s">
        <v>139</v>
      </c>
      <c r="J5133" s="1" t="s">
        <v>140</v>
      </c>
    </row>
    <row r="5134" spans="1:10" x14ac:dyDescent="0.25">
      <c r="A5134">
        <v>62813</v>
      </c>
      <c r="B5134">
        <v>2</v>
      </c>
      <c r="C5134" s="1" t="s">
        <v>2976</v>
      </c>
      <c r="D5134">
        <v>332</v>
      </c>
      <c r="E5134" s="2">
        <v>0.74583333333333335</v>
      </c>
      <c r="F5134" s="1" t="s">
        <v>674</v>
      </c>
      <c r="G5134" t="b">
        <v>1</v>
      </c>
      <c r="H5134" s="3">
        <v>43532.745937500003</v>
      </c>
      <c r="I5134" s="1" t="s">
        <v>297</v>
      </c>
      <c r="J5134" s="1" t="s">
        <v>298</v>
      </c>
    </row>
    <row r="5135" spans="1:10" x14ac:dyDescent="0.25">
      <c r="A5135">
        <v>62813</v>
      </c>
      <c r="B5135">
        <v>3</v>
      </c>
      <c r="C5135" s="1" t="s">
        <v>2976</v>
      </c>
      <c r="D5135">
        <v>332</v>
      </c>
      <c r="E5135" s="2">
        <v>0.74583333333333335</v>
      </c>
      <c r="F5135" s="1" t="s">
        <v>666</v>
      </c>
      <c r="G5135" t="b">
        <v>1</v>
      </c>
      <c r="H5135" s="3">
        <v>43532.746145833335</v>
      </c>
      <c r="I5135" s="1" t="s">
        <v>131</v>
      </c>
      <c r="J5135" s="1" t="s">
        <v>132</v>
      </c>
    </row>
    <row r="5136" spans="1:10" x14ac:dyDescent="0.25">
      <c r="A5136">
        <v>62814</v>
      </c>
      <c r="B5136">
        <v>1</v>
      </c>
      <c r="C5136" s="1" t="s">
        <v>2977</v>
      </c>
      <c r="D5136">
        <v>332</v>
      </c>
      <c r="E5136" s="2">
        <v>0.74652777777777779</v>
      </c>
      <c r="F5136" s="1" t="s">
        <v>671</v>
      </c>
      <c r="G5136" t="b">
        <v>1</v>
      </c>
      <c r="H5136" s="3">
        <v>43532.746689814812</v>
      </c>
      <c r="I5136" s="1" t="s">
        <v>253</v>
      </c>
      <c r="J5136" s="1" t="s">
        <v>254</v>
      </c>
    </row>
    <row r="5137" spans="1:10" x14ac:dyDescent="0.25">
      <c r="A5137">
        <v>62814</v>
      </c>
      <c r="B5137">
        <v>2</v>
      </c>
      <c r="C5137" s="1" t="s">
        <v>2977</v>
      </c>
      <c r="D5137">
        <v>332</v>
      </c>
      <c r="E5137" s="2">
        <v>0.74652777777777779</v>
      </c>
      <c r="F5137" s="1" t="s">
        <v>674</v>
      </c>
      <c r="G5137" t="b">
        <v>1</v>
      </c>
      <c r="H5137" s="3">
        <v>43532.746458333335</v>
      </c>
      <c r="I5137" s="1" t="s">
        <v>511</v>
      </c>
      <c r="J5137" s="1" t="s">
        <v>512</v>
      </c>
    </row>
    <row r="5138" spans="1:10" x14ac:dyDescent="0.25">
      <c r="A5138">
        <v>62814</v>
      </c>
      <c r="B5138">
        <v>3</v>
      </c>
      <c r="C5138" s="1" t="s">
        <v>2977</v>
      </c>
      <c r="D5138">
        <v>332</v>
      </c>
      <c r="E5138" s="2">
        <v>0.74652777777777779</v>
      </c>
      <c r="F5138" s="1" t="s">
        <v>666</v>
      </c>
      <c r="G5138" t="b">
        <v>1</v>
      </c>
      <c r="H5138" s="3">
        <v>43532.746678240743</v>
      </c>
      <c r="I5138" s="1" t="s">
        <v>131</v>
      </c>
      <c r="J5138" s="1" t="s">
        <v>132</v>
      </c>
    </row>
    <row r="5139" spans="1:10" x14ac:dyDescent="0.25">
      <c r="A5139">
        <v>62814</v>
      </c>
      <c r="B5139">
        <v>4</v>
      </c>
      <c r="C5139" s="1" t="s">
        <v>2977</v>
      </c>
      <c r="D5139">
        <v>332</v>
      </c>
      <c r="E5139" s="2">
        <v>0.74652777777777779</v>
      </c>
      <c r="F5139" s="1" t="s">
        <v>683</v>
      </c>
      <c r="G5139" t="b">
        <v>1</v>
      </c>
      <c r="H5139" s="3">
        <v>43532.746666666666</v>
      </c>
      <c r="I5139" s="1" t="s">
        <v>541</v>
      </c>
      <c r="J5139" s="1" t="s">
        <v>542</v>
      </c>
    </row>
    <row r="5140" spans="1:10" x14ac:dyDescent="0.25">
      <c r="A5140">
        <v>62815</v>
      </c>
      <c r="B5140">
        <v>1</v>
      </c>
      <c r="C5140" s="1" t="s">
        <v>2978</v>
      </c>
      <c r="D5140">
        <v>332</v>
      </c>
      <c r="E5140" s="2">
        <v>0.74652777777777779</v>
      </c>
      <c r="F5140" s="1" t="s">
        <v>671</v>
      </c>
      <c r="G5140" t="b">
        <v>1</v>
      </c>
      <c r="H5140" s="3">
        <v>43532.746689814812</v>
      </c>
      <c r="I5140" s="1" t="s">
        <v>253</v>
      </c>
      <c r="J5140" s="1" t="s">
        <v>254</v>
      </c>
    </row>
    <row r="5141" spans="1:10" x14ac:dyDescent="0.25">
      <c r="A5141">
        <v>62815</v>
      </c>
      <c r="B5141">
        <v>2</v>
      </c>
      <c r="C5141" s="1" t="s">
        <v>2978</v>
      </c>
      <c r="D5141">
        <v>332</v>
      </c>
      <c r="E5141" s="2">
        <v>0.74652777777777779</v>
      </c>
      <c r="F5141" s="1" t="s">
        <v>674</v>
      </c>
      <c r="G5141" t="b">
        <v>1</v>
      </c>
      <c r="H5141" s="3">
        <v>43532.746979166666</v>
      </c>
      <c r="I5141" s="1" t="s">
        <v>447</v>
      </c>
      <c r="J5141" s="1" t="s">
        <v>448</v>
      </c>
    </row>
    <row r="5142" spans="1:10" x14ac:dyDescent="0.25">
      <c r="A5142">
        <v>62815</v>
      </c>
      <c r="B5142">
        <v>3</v>
      </c>
      <c r="C5142" s="1" t="s">
        <v>2978</v>
      </c>
      <c r="D5142">
        <v>332</v>
      </c>
      <c r="E5142" s="2">
        <v>0.74652777777777779</v>
      </c>
      <c r="F5142" s="1" t="s">
        <v>666</v>
      </c>
      <c r="G5142" t="b">
        <v>1</v>
      </c>
      <c r="H5142" s="3">
        <v>43532.746678240743</v>
      </c>
      <c r="I5142" s="1" t="s">
        <v>131</v>
      </c>
      <c r="J5142" s="1" t="s">
        <v>132</v>
      </c>
    </row>
    <row r="5143" spans="1:10" x14ac:dyDescent="0.25">
      <c r="A5143">
        <v>62815</v>
      </c>
      <c r="B5143">
        <v>4</v>
      </c>
      <c r="C5143" s="1" t="s">
        <v>2978</v>
      </c>
      <c r="D5143">
        <v>332</v>
      </c>
      <c r="E5143" s="2">
        <v>0.74652777777777779</v>
      </c>
      <c r="F5143" s="1" t="s">
        <v>683</v>
      </c>
      <c r="G5143" t="b">
        <v>1</v>
      </c>
      <c r="H5143" s="3">
        <v>43532.746666666666</v>
      </c>
      <c r="I5143" s="1" t="s">
        <v>541</v>
      </c>
      <c r="J5143" s="1" t="s">
        <v>542</v>
      </c>
    </row>
    <row r="5144" spans="1:10" x14ac:dyDescent="0.25">
      <c r="A5144">
        <v>62816</v>
      </c>
      <c r="B5144">
        <v>1</v>
      </c>
      <c r="C5144" s="1" t="s">
        <v>2979</v>
      </c>
      <c r="D5144">
        <v>332</v>
      </c>
      <c r="E5144" s="2">
        <v>0.74722222222222223</v>
      </c>
      <c r="F5144" s="1" t="s">
        <v>671</v>
      </c>
      <c r="G5144" t="b">
        <v>1</v>
      </c>
      <c r="H5144" s="3">
        <v>43532.747210648151</v>
      </c>
      <c r="I5144" s="1" t="s">
        <v>179</v>
      </c>
      <c r="J5144" s="1" t="s">
        <v>180</v>
      </c>
    </row>
    <row r="5145" spans="1:10" x14ac:dyDescent="0.25">
      <c r="A5145">
        <v>62816</v>
      </c>
      <c r="B5145">
        <v>2</v>
      </c>
      <c r="C5145" s="1" t="s">
        <v>2979</v>
      </c>
      <c r="D5145">
        <v>332</v>
      </c>
      <c r="E5145" s="2">
        <v>0.74722222222222223</v>
      </c>
      <c r="F5145" s="1" t="s">
        <v>674</v>
      </c>
      <c r="G5145" t="b">
        <v>1</v>
      </c>
      <c r="H5145" s="3">
        <v>43532.746979166666</v>
      </c>
      <c r="I5145" s="1" t="s">
        <v>447</v>
      </c>
      <c r="J5145" s="1" t="s">
        <v>448</v>
      </c>
    </row>
    <row r="5146" spans="1:10" x14ac:dyDescent="0.25">
      <c r="A5146">
        <v>62816</v>
      </c>
      <c r="B5146">
        <v>3</v>
      </c>
      <c r="C5146" s="1" t="s">
        <v>2979</v>
      </c>
      <c r="D5146">
        <v>332</v>
      </c>
      <c r="E5146" s="2">
        <v>0.74722222222222223</v>
      </c>
      <c r="F5146" s="1" t="s">
        <v>683</v>
      </c>
      <c r="G5146" t="b">
        <v>1</v>
      </c>
      <c r="H5146" s="3">
        <v>43532.747187499997</v>
      </c>
      <c r="I5146" s="1" t="s">
        <v>201</v>
      </c>
      <c r="J5146" s="1" t="s">
        <v>202</v>
      </c>
    </row>
    <row r="5147" spans="1:10" x14ac:dyDescent="0.25">
      <c r="A5147">
        <v>62817</v>
      </c>
      <c r="B5147">
        <v>1</v>
      </c>
      <c r="C5147" s="1" t="s">
        <v>2980</v>
      </c>
      <c r="D5147">
        <v>332</v>
      </c>
      <c r="E5147" s="2">
        <v>0.74722222222222223</v>
      </c>
      <c r="F5147" s="1" t="s">
        <v>671</v>
      </c>
      <c r="G5147" t="b">
        <v>1</v>
      </c>
      <c r="H5147" s="3">
        <v>43532.747731481482</v>
      </c>
      <c r="I5147" s="1" t="s">
        <v>143</v>
      </c>
      <c r="J5147" s="1" t="s">
        <v>144</v>
      </c>
    </row>
    <row r="5148" spans="1:10" x14ac:dyDescent="0.25">
      <c r="A5148">
        <v>62817</v>
      </c>
      <c r="B5148">
        <v>2</v>
      </c>
      <c r="C5148" s="1" t="s">
        <v>2980</v>
      </c>
      <c r="D5148">
        <v>332</v>
      </c>
      <c r="E5148" s="2">
        <v>0.74722222222222223</v>
      </c>
      <c r="F5148" s="1" t="s">
        <v>674</v>
      </c>
      <c r="G5148" t="b">
        <v>1</v>
      </c>
      <c r="H5148" s="3">
        <v>43532.747499999998</v>
      </c>
      <c r="I5148" s="1" t="s">
        <v>457</v>
      </c>
      <c r="J5148" s="1" t="s">
        <v>458</v>
      </c>
    </row>
    <row r="5149" spans="1:10" x14ac:dyDescent="0.25">
      <c r="A5149">
        <v>62817</v>
      </c>
      <c r="B5149">
        <v>3</v>
      </c>
      <c r="C5149" s="1" t="s">
        <v>2980</v>
      </c>
      <c r="D5149">
        <v>332</v>
      </c>
      <c r="E5149" s="2">
        <v>0.74722222222222223</v>
      </c>
      <c r="F5149" s="1" t="s">
        <v>683</v>
      </c>
      <c r="G5149" t="b">
        <v>1</v>
      </c>
      <c r="H5149" s="3">
        <v>43532.747708333336</v>
      </c>
      <c r="I5149" s="1" t="s">
        <v>653</v>
      </c>
      <c r="J5149" s="1" t="s">
        <v>654</v>
      </c>
    </row>
    <row r="5150" spans="1:10" x14ac:dyDescent="0.25">
      <c r="A5150">
        <v>62818</v>
      </c>
      <c r="B5150">
        <v>1</v>
      </c>
      <c r="C5150" s="1" t="s">
        <v>2981</v>
      </c>
      <c r="D5150">
        <v>332</v>
      </c>
      <c r="E5150" s="2">
        <v>0.74791666666666667</v>
      </c>
      <c r="F5150" s="1" t="s">
        <v>671</v>
      </c>
      <c r="G5150" t="b">
        <v>1</v>
      </c>
      <c r="H5150" s="3">
        <v>43532.747731481482</v>
      </c>
      <c r="I5150" s="1" t="s">
        <v>143</v>
      </c>
      <c r="J5150" s="1" t="s">
        <v>144</v>
      </c>
    </row>
    <row r="5151" spans="1:10" x14ac:dyDescent="0.25">
      <c r="A5151">
        <v>62818</v>
      </c>
      <c r="B5151">
        <v>2</v>
      </c>
      <c r="C5151" s="1" t="s">
        <v>2982</v>
      </c>
      <c r="D5151">
        <v>332</v>
      </c>
      <c r="E5151" s="2">
        <v>0.74791666666666667</v>
      </c>
      <c r="F5151" s="1" t="s">
        <v>674</v>
      </c>
      <c r="G5151" t="b">
        <v>1</v>
      </c>
      <c r="H5151" s="3">
        <v>43532.748020833336</v>
      </c>
      <c r="I5151" s="1" t="s">
        <v>239</v>
      </c>
      <c r="J5151" s="1" t="s">
        <v>240</v>
      </c>
    </row>
    <row r="5152" spans="1:10" x14ac:dyDescent="0.25">
      <c r="A5152">
        <v>62818</v>
      </c>
      <c r="B5152">
        <v>3</v>
      </c>
      <c r="C5152" s="1" t="s">
        <v>2982</v>
      </c>
      <c r="D5152">
        <v>332</v>
      </c>
      <c r="E5152" s="2">
        <v>0.74791666666666667</v>
      </c>
      <c r="F5152" s="1" t="s">
        <v>683</v>
      </c>
      <c r="G5152" t="b">
        <v>1</v>
      </c>
      <c r="H5152" s="3">
        <v>43532.747708333336</v>
      </c>
      <c r="I5152" s="1" t="s">
        <v>653</v>
      </c>
      <c r="J5152" s="1" t="s">
        <v>654</v>
      </c>
    </row>
    <row r="5153" spans="1:10" x14ac:dyDescent="0.25">
      <c r="A5153">
        <v>62819</v>
      </c>
      <c r="B5153">
        <v>1</v>
      </c>
      <c r="C5153" s="1" t="s">
        <v>2983</v>
      </c>
      <c r="D5153">
        <v>332</v>
      </c>
      <c r="E5153" s="2">
        <v>0.74791666666666667</v>
      </c>
      <c r="F5153" s="1" t="s">
        <v>671</v>
      </c>
      <c r="G5153" t="b">
        <v>1</v>
      </c>
      <c r="H5153" s="3">
        <v>43532.748252314814</v>
      </c>
      <c r="I5153" s="1" t="s">
        <v>343</v>
      </c>
      <c r="J5153" s="1" t="s">
        <v>344</v>
      </c>
    </row>
    <row r="5154" spans="1:10" x14ac:dyDescent="0.25">
      <c r="A5154">
        <v>62819</v>
      </c>
      <c r="B5154">
        <v>2</v>
      </c>
      <c r="C5154" s="1" t="s">
        <v>2983</v>
      </c>
      <c r="D5154">
        <v>332</v>
      </c>
      <c r="E5154" s="2">
        <v>0.74791666666666667</v>
      </c>
      <c r="F5154" s="1" t="s">
        <v>674</v>
      </c>
      <c r="G5154" t="b">
        <v>1</v>
      </c>
      <c r="H5154" s="3">
        <v>43532.748020833336</v>
      </c>
      <c r="I5154" s="1" t="s">
        <v>239</v>
      </c>
      <c r="J5154" s="1" t="s">
        <v>240</v>
      </c>
    </row>
    <row r="5155" spans="1:10" x14ac:dyDescent="0.25">
      <c r="A5155">
        <v>62819</v>
      </c>
      <c r="B5155">
        <v>3</v>
      </c>
      <c r="C5155" s="1" t="s">
        <v>2984</v>
      </c>
      <c r="D5155">
        <v>332</v>
      </c>
      <c r="E5155" s="2">
        <v>0.74791666666666667</v>
      </c>
      <c r="F5155" s="1" t="s">
        <v>683</v>
      </c>
      <c r="G5155" t="b">
        <v>1</v>
      </c>
      <c r="H5155" s="3">
        <v>43532.748229166667</v>
      </c>
      <c r="I5155" s="1" t="s">
        <v>287</v>
      </c>
      <c r="J5155" s="1" t="s">
        <v>288</v>
      </c>
    </row>
    <row r="5156" spans="1:10" x14ac:dyDescent="0.25">
      <c r="A5156">
        <v>62820</v>
      </c>
      <c r="B5156">
        <v>1</v>
      </c>
      <c r="C5156" s="1" t="s">
        <v>2985</v>
      </c>
      <c r="D5156">
        <v>332</v>
      </c>
      <c r="E5156" s="2">
        <v>0.74861111111111112</v>
      </c>
      <c r="F5156" s="1" t="s">
        <v>671</v>
      </c>
      <c r="G5156" t="b">
        <v>1</v>
      </c>
      <c r="H5156" s="3">
        <v>43532.748773148145</v>
      </c>
      <c r="I5156" s="1" t="s">
        <v>307</v>
      </c>
      <c r="J5156" s="1" t="s">
        <v>308</v>
      </c>
    </row>
    <row r="5157" spans="1:10" x14ac:dyDescent="0.25">
      <c r="A5157">
        <v>62820</v>
      </c>
      <c r="B5157">
        <v>2</v>
      </c>
      <c r="C5157" s="1" t="s">
        <v>2985</v>
      </c>
      <c r="D5157">
        <v>332</v>
      </c>
      <c r="E5157" s="2">
        <v>0.74861111111111112</v>
      </c>
      <c r="F5157" s="1" t="s">
        <v>674</v>
      </c>
      <c r="G5157" t="b">
        <v>1</v>
      </c>
      <c r="H5157" s="3">
        <v>43532.748553240737</v>
      </c>
      <c r="I5157" s="1" t="s">
        <v>686</v>
      </c>
      <c r="J5157" s="1" t="s">
        <v>687</v>
      </c>
    </row>
    <row r="5158" spans="1:10" x14ac:dyDescent="0.25">
      <c r="A5158">
        <v>62820</v>
      </c>
      <c r="B5158">
        <v>3</v>
      </c>
      <c r="C5158" s="1" t="s">
        <v>2985</v>
      </c>
      <c r="D5158">
        <v>332</v>
      </c>
      <c r="E5158" s="2">
        <v>0.74861111111111112</v>
      </c>
      <c r="F5158" s="1" t="s">
        <v>683</v>
      </c>
      <c r="G5158" t="b">
        <v>1</v>
      </c>
      <c r="H5158" s="3">
        <v>43532.748749999999</v>
      </c>
      <c r="I5158" s="1" t="s">
        <v>237</v>
      </c>
      <c r="J5158" s="1" t="s">
        <v>238</v>
      </c>
    </row>
    <row r="5159" spans="1:10" x14ac:dyDescent="0.25">
      <c r="A5159">
        <v>62821</v>
      </c>
      <c r="B5159">
        <v>1</v>
      </c>
      <c r="C5159" s="1" t="s">
        <v>2986</v>
      </c>
      <c r="D5159">
        <v>332</v>
      </c>
      <c r="E5159" s="2">
        <v>0.74861111111111112</v>
      </c>
      <c r="F5159" s="1" t="s">
        <v>671</v>
      </c>
      <c r="G5159" t="b">
        <v>1</v>
      </c>
      <c r="H5159" s="3">
        <v>43532.748773148145</v>
      </c>
      <c r="I5159" s="1" t="s">
        <v>307</v>
      </c>
      <c r="J5159" s="1" t="s">
        <v>308</v>
      </c>
    </row>
    <row r="5160" spans="1:10" x14ac:dyDescent="0.25">
      <c r="A5160">
        <v>62821</v>
      </c>
      <c r="B5160">
        <v>2</v>
      </c>
      <c r="C5160" s="1" t="s">
        <v>2986</v>
      </c>
      <c r="D5160">
        <v>332</v>
      </c>
      <c r="E5160" s="2">
        <v>0.74861111111111112</v>
      </c>
      <c r="F5160" s="1" t="s">
        <v>674</v>
      </c>
      <c r="G5160" t="b">
        <v>1</v>
      </c>
      <c r="H5160" s="3">
        <v>43532.749074074076</v>
      </c>
      <c r="I5160" s="1" t="s">
        <v>301</v>
      </c>
      <c r="J5160" s="1" t="s">
        <v>302</v>
      </c>
    </row>
    <row r="5161" spans="1:10" x14ac:dyDescent="0.25">
      <c r="A5161">
        <v>62821</v>
      </c>
      <c r="B5161">
        <v>3</v>
      </c>
      <c r="C5161" s="1" t="s">
        <v>2986</v>
      </c>
      <c r="D5161">
        <v>332</v>
      </c>
      <c r="E5161" s="2">
        <v>0.74861111111111112</v>
      </c>
      <c r="F5161" s="1" t="s">
        <v>683</v>
      </c>
      <c r="G5161" t="b">
        <v>1</v>
      </c>
      <c r="H5161" s="3">
        <v>43532.748749999999</v>
      </c>
      <c r="I5161" s="1" t="s">
        <v>237</v>
      </c>
      <c r="J5161" s="1" t="s">
        <v>238</v>
      </c>
    </row>
    <row r="5162" spans="1:10" x14ac:dyDescent="0.25">
      <c r="A5162">
        <v>62822</v>
      </c>
      <c r="B5162">
        <v>1</v>
      </c>
      <c r="C5162" s="1" t="s">
        <v>2987</v>
      </c>
      <c r="D5162">
        <v>332</v>
      </c>
      <c r="E5162" s="2">
        <v>0.74930555555555556</v>
      </c>
      <c r="F5162" s="1" t="s">
        <v>671</v>
      </c>
      <c r="G5162" t="b">
        <v>1</v>
      </c>
      <c r="H5162" s="3">
        <v>43532.749293981484</v>
      </c>
      <c r="I5162" s="1" t="s">
        <v>181</v>
      </c>
      <c r="J5162" s="1" t="s">
        <v>182</v>
      </c>
    </row>
    <row r="5163" spans="1:10" x14ac:dyDescent="0.25">
      <c r="A5163">
        <v>62822</v>
      </c>
      <c r="B5163">
        <v>2</v>
      </c>
      <c r="C5163" s="1" t="s">
        <v>2987</v>
      </c>
      <c r="D5163">
        <v>332</v>
      </c>
      <c r="E5163" s="2">
        <v>0.74930555555555556</v>
      </c>
      <c r="F5163" s="1" t="s">
        <v>674</v>
      </c>
      <c r="G5163" t="b">
        <v>1</v>
      </c>
      <c r="H5163" s="3">
        <v>43532.749074074076</v>
      </c>
      <c r="I5163" s="1" t="s">
        <v>301</v>
      </c>
      <c r="J5163" s="1" t="s">
        <v>302</v>
      </c>
    </row>
    <row r="5164" spans="1:10" x14ac:dyDescent="0.25">
      <c r="A5164">
        <v>62822</v>
      </c>
      <c r="B5164">
        <v>3</v>
      </c>
      <c r="C5164" s="1" t="s">
        <v>2987</v>
      </c>
      <c r="D5164">
        <v>332</v>
      </c>
      <c r="E5164" s="2">
        <v>0.74930555555555556</v>
      </c>
      <c r="F5164" s="1" t="s">
        <v>683</v>
      </c>
      <c r="G5164" t="b">
        <v>1</v>
      </c>
      <c r="H5164" s="3">
        <v>43532.74927083333</v>
      </c>
      <c r="I5164" s="1" t="s">
        <v>219</v>
      </c>
      <c r="J5164" s="1" t="s">
        <v>220</v>
      </c>
    </row>
    <row r="5165" spans="1:10" x14ac:dyDescent="0.25">
      <c r="A5165">
        <v>62823</v>
      </c>
      <c r="B5165">
        <v>1</v>
      </c>
      <c r="C5165" s="1" t="s">
        <v>2988</v>
      </c>
      <c r="D5165">
        <v>332</v>
      </c>
      <c r="E5165" s="2">
        <v>0.74930555555555556</v>
      </c>
      <c r="F5165" s="1" t="s">
        <v>671</v>
      </c>
      <c r="G5165" t="b">
        <v>1</v>
      </c>
      <c r="H5165" s="3">
        <v>43532.749814814815</v>
      </c>
      <c r="I5165" s="1" t="s">
        <v>145</v>
      </c>
      <c r="J5165" s="1" t="s">
        <v>146</v>
      </c>
    </row>
    <row r="5166" spans="1:10" x14ac:dyDescent="0.25">
      <c r="A5166">
        <v>62823</v>
      </c>
      <c r="B5166">
        <v>2</v>
      </c>
      <c r="C5166" s="1" t="s">
        <v>2988</v>
      </c>
      <c r="D5166">
        <v>332</v>
      </c>
      <c r="E5166" s="2">
        <v>0.74930555555555556</v>
      </c>
      <c r="F5166" s="1" t="s">
        <v>674</v>
      </c>
      <c r="G5166" t="b">
        <v>1</v>
      </c>
      <c r="H5166" s="3">
        <v>43532.749594907407</v>
      </c>
      <c r="I5166" s="1" t="s">
        <v>191</v>
      </c>
      <c r="J5166" s="1" t="s">
        <v>192</v>
      </c>
    </row>
    <row r="5167" spans="1:10" x14ac:dyDescent="0.25">
      <c r="A5167">
        <v>62823</v>
      </c>
      <c r="B5167">
        <v>3</v>
      </c>
      <c r="C5167" s="1" t="s">
        <v>2988</v>
      </c>
      <c r="D5167">
        <v>332</v>
      </c>
      <c r="E5167" s="2">
        <v>0.74930555555555556</v>
      </c>
      <c r="F5167" s="1" t="s">
        <v>683</v>
      </c>
      <c r="G5167" t="b">
        <v>1</v>
      </c>
      <c r="H5167" s="3">
        <v>43532.749791666669</v>
      </c>
      <c r="I5167" s="1" t="s">
        <v>219</v>
      </c>
      <c r="J5167" s="1" t="s">
        <v>220</v>
      </c>
    </row>
    <row r="5168" spans="1:10" x14ac:dyDescent="0.25">
      <c r="A5168">
        <v>62824</v>
      </c>
      <c r="B5168">
        <v>1</v>
      </c>
      <c r="C5168" s="1" t="s">
        <v>2989</v>
      </c>
      <c r="D5168">
        <v>332</v>
      </c>
      <c r="E5168" s="2">
        <v>0.75</v>
      </c>
      <c r="F5168" s="1" t="s">
        <v>671</v>
      </c>
      <c r="G5168" t="b">
        <v>1</v>
      </c>
      <c r="H5168" s="3">
        <v>43532.749814814815</v>
      </c>
      <c r="I5168" s="1" t="s">
        <v>145</v>
      </c>
      <c r="J5168" s="1" t="s">
        <v>146</v>
      </c>
    </row>
    <row r="5169" spans="1:10" x14ac:dyDescent="0.25">
      <c r="A5169">
        <v>62824</v>
      </c>
      <c r="B5169">
        <v>2</v>
      </c>
      <c r="C5169" s="1" t="s">
        <v>2989</v>
      </c>
      <c r="D5169">
        <v>332</v>
      </c>
      <c r="E5169" s="2">
        <v>0.75</v>
      </c>
      <c r="F5169" s="1" t="s">
        <v>674</v>
      </c>
      <c r="G5169" t="b">
        <v>1</v>
      </c>
      <c r="H5169" s="3">
        <v>43532.750115740739</v>
      </c>
      <c r="I5169" s="1" t="s">
        <v>191</v>
      </c>
      <c r="J5169" s="1" t="s">
        <v>192</v>
      </c>
    </row>
    <row r="5170" spans="1:10" x14ac:dyDescent="0.25">
      <c r="A5170">
        <v>62824</v>
      </c>
      <c r="B5170">
        <v>3</v>
      </c>
      <c r="C5170" s="1" t="s">
        <v>2989</v>
      </c>
      <c r="D5170">
        <v>332</v>
      </c>
      <c r="E5170" s="2">
        <v>0.75</v>
      </c>
      <c r="F5170" s="1" t="s">
        <v>683</v>
      </c>
      <c r="G5170" t="b">
        <v>1</v>
      </c>
      <c r="H5170" s="3">
        <v>43532.749791666669</v>
      </c>
      <c r="I5170" s="1" t="s">
        <v>219</v>
      </c>
      <c r="J5170" s="1" t="s">
        <v>220</v>
      </c>
    </row>
    <row r="5171" spans="1:10" x14ac:dyDescent="0.25">
      <c r="A5171">
        <v>62825</v>
      </c>
      <c r="B5171">
        <v>1</v>
      </c>
      <c r="C5171" s="1" t="s">
        <v>2990</v>
      </c>
      <c r="D5171">
        <v>332</v>
      </c>
      <c r="E5171" s="2">
        <v>0.75</v>
      </c>
      <c r="F5171" s="1" t="s">
        <v>671</v>
      </c>
      <c r="G5171" t="b">
        <v>1</v>
      </c>
      <c r="H5171" s="3">
        <v>43532.750335648147</v>
      </c>
      <c r="I5171" s="1" t="s">
        <v>323</v>
      </c>
      <c r="J5171" s="1" t="s">
        <v>324</v>
      </c>
    </row>
    <row r="5172" spans="1:10" x14ac:dyDescent="0.25">
      <c r="A5172">
        <v>62825</v>
      </c>
      <c r="B5172">
        <v>2</v>
      </c>
      <c r="C5172" s="1" t="s">
        <v>2990</v>
      </c>
      <c r="D5172">
        <v>332</v>
      </c>
      <c r="E5172" s="2">
        <v>0.75</v>
      </c>
      <c r="F5172" s="1" t="s">
        <v>674</v>
      </c>
      <c r="G5172" t="b">
        <v>1</v>
      </c>
      <c r="H5172" s="3">
        <v>43532.750115740739</v>
      </c>
      <c r="I5172" s="1" t="s">
        <v>191</v>
      </c>
      <c r="J5172" s="1" t="s">
        <v>192</v>
      </c>
    </row>
    <row r="5173" spans="1:10" x14ac:dyDescent="0.25">
      <c r="A5173">
        <v>62825</v>
      </c>
      <c r="B5173">
        <v>3</v>
      </c>
      <c r="C5173" s="1" t="s">
        <v>2990</v>
      </c>
      <c r="D5173">
        <v>332</v>
      </c>
      <c r="E5173" s="2">
        <v>0.75</v>
      </c>
      <c r="F5173" s="1" t="s">
        <v>683</v>
      </c>
      <c r="G5173" t="b">
        <v>1</v>
      </c>
      <c r="H5173" s="3">
        <v>43532.7503125</v>
      </c>
      <c r="I5173" s="1" t="s">
        <v>219</v>
      </c>
      <c r="J5173" s="1" t="s">
        <v>220</v>
      </c>
    </row>
    <row r="5174" spans="1:10" x14ac:dyDescent="0.25">
      <c r="A5174">
        <v>62826</v>
      </c>
      <c r="B5174">
        <v>1</v>
      </c>
      <c r="C5174" s="1" t="s">
        <v>2991</v>
      </c>
      <c r="D5174">
        <v>332</v>
      </c>
      <c r="E5174" s="2">
        <v>0.75069444444444444</v>
      </c>
      <c r="F5174" s="1" t="s">
        <v>671</v>
      </c>
      <c r="G5174" t="b">
        <v>1</v>
      </c>
      <c r="H5174" s="3">
        <v>43532.750868055555</v>
      </c>
      <c r="I5174" s="1" t="s">
        <v>369</v>
      </c>
      <c r="J5174" s="1" t="s">
        <v>370</v>
      </c>
    </row>
    <row r="5175" spans="1:10" x14ac:dyDescent="0.25">
      <c r="A5175">
        <v>62826</v>
      </c>
      <c r="B5175">
        <v>2</v>
      </c>
      <c r="C5175" s="1" t="s">
        <v>2991</v>
      </c>
      <c r="D5175">
        <v>332</v>
      </c>
      <c r="E5175" s="2">
        <v>0.75069444444444444</v>
      </c>
      <c r="F5175" s="1" t="s">
        <v>674</v>
      </c>
      <c r="G5175" t="b">
        <v>1</v>
      </c>
      <c r="H5175" s="3">
        <v>43532.750636574077</v>
      </c>
      <c r="I5175" s="1" t="s">
        <v>243</v>
      </c>
      <c r="J5175" s="1" t="s">
        <v>244</v>
      </c>
    </row>
    <row r="5176" spans="1:10" x14ac:dyDescent="0.25">
      <c r="A5176">
        <v>62826</v>
      </c>
      <c r="B5176">
        <v>3</v>
      </c>
      <c r="C5176" s="1" t="s">
        <v>2991</v>
      </c>
      <c r="D5176">
        <v>332</v>
      </c>
      <c r="E5176" s="2">
        <v>0.75069444444444444</v>
      </c>
      <c r="F5176" s="1" t="s">
        <v>683</v>
      </c>
      <c r="G5176" t="b">
        <v>1</v>
      </c>
      <c r="H5176" s="3">
        <v>43532.750833333332</v>
      </c>
      <c r="I5176" s="1" t="s">
        <v>219</v>
      </c>
      <c r="J5176" s="1" t="s">
        <v>220</v>
      </c>
    </row>
    <row r="5177" spans="1:10" x14ac:dyDescent="0.25">
      <c r="A5177">
        <v>62827</v>
      </c>
      <c r="B5177">
        <v>1</v>
      </c>
      <c r="C5177" s="1" t="s">
        <v>2992</v>
      </c>
      <c r="D5177">
        <v>332</v>
      </c>
      <c r="E5177" s="2">
        <v>0.75069444444444444</v>
      </c>
      <c r="F5177" s="1" t="s">
        <v>671</v>
      </c>
      <c r="G5177" t="b">
        <v>1</v>
      </c>
      <c r="H5177" s="3">
        <v>43532.750868055555</v>
      </c>
      <c r="I5177" s="1" t="s">
        <v>369</v>
      </c>
      <c r="J5177" s="1" t="s">
        <v>370</v>
      </c>
    </row>
    <row r="5178" spans="1:10" x14ac:dyDescent="0.25">
      <c r="A5178">
        <v>62827</v>
      </c>
      <c r="B5178">
        <v>2</v>
      </c>
      <c r="C5178" s="1" t="s">
        <v>2992</v>
      </c>
      <c r="D5178">
        <v>332</v>
      </c>
      <c r="E5178" s="2">
        <v>0.75069444444444444</v>
      </c>
      <c r="F5178" s="1" t="s">
        <v>674</v>
      </c>
      <c r="G5178" t="b">
        <v>1</v>
      </c>
      <c r="H5178" s="3">
        <v>43532.751157407409</v>
      </c>
      <c r="I5178" s="1" t="s">
        <v>549</v>
      </c>
      <c r="J5178" s="1" t="s">
        <v>550</v>
      </c>
    </row>
    <row r="5179" spans="1:10" x14ac:dyDescent="0.25">
      <c r="A5179">
        <v>62827</v>
      </c>
      <c r="B5179">
        <v>3</v>
      </c>
      <c r="C5179" s="1" t="s">
        <v>2992</v>
      </c>
      <c r="D5179">
        <v>332</v>
      </c>
      <c r="E5179" s="2">
        <v>0.75069444444444444</v>
      </c>
      <c r="F5179" s="1" t="s">
        <v>683</v>
      </c>
      <c r="G5179" t="b">
        <v>1</v>
      </c>
      <c r="H5179" s="3">
        <v>43532.750833333332</v>
      </c>
      <c r="I5179" s="1" t="s">
        <v>219</v>
      </c>
      <c r="J5179" s="1" t="s">
        <v>220</v>
      </c>
    </row>
    <row r="5180" spans="1:10" x14ac:dyDescent="0.25">
      <c r="A5180">
        <v>62828</v>
      </c>
      <c r="B5180">
        <v>1</v>
      </c>
      <c r="C5180" s="1" t="s">
        <v>2993</v>
      </c>
      <c r="D5180">
        <v>332</v>
      </c>
      <c r="E5180" s="2">
        <v>0.75138888888888888</v>
      </c>
      <c r="F5180" s="1" t="s">
        <v>671</v>
      </c>
      <c r="G5180" t="b">
        <v>1</v>
      </c>
      <c r="H5180" s="3">
        <v>43532.751388888886</v>
      </c>
      <c r="I5180" s="1" t="s">
        <v>149</v>
      </c>
      <c r="J5180" s="1" t="s">
        <v>150</v>
      </c>
    </row>
    <row r="5181" spans="1:10" x14ac:dyDescent="0.25">
      <c r="A5181">
        <v>62828</v>
      </c>
      <c r="B5181">
        <v>2</v>
      </c>
      <c r="C5181" s="1" t="s">
        <v>2993</v>
      </c>
      <c r="D5181">
        <v>332</v>
      </c>
      <c r="E5181" s="2">
        <v>0.75138888888888888</v>
      </c>
      <c r="F5181" s="1" t="s">
        <v>674</v>
      </c>
      <c r="G5181" t="b">
        <v>1</v>
      </c>
      <c r="H5181" s="3">
        <v>43532.751157407409</v>
      </c>
      <c r="I5181" s="1" t="s">
        <v>549</v>
      </c>
      <c r="J5181" s="1" t="s">
        <v>550</v>
      </c>
    </row>
    <row r="5182" spans="1:10" x14ac:dyDescent="0.25">
      <c r="A5182">
        <v>62828</v>
      </c>
      <c r="B5182">
        <v>3</v>
      </c>
      <c r="C5182" s="1" t="s">
        <v>2993</v>
      </c>
      <c r="D5182">
        <v>332</v>
      </c>
      <c r="E5182" s="2">
        <v>0.75138888888888888</v>
      </c>
      <c r="F5182" s="1" t="s">
        <v>683</v>
      </c>
      <c r="G5182" t="b">
        <v>1</v>
      </c>
      <c r="H5182" s="3">
        <v>43532.751354166663</v>
      </c>
      <c r="I5182" s="1" t="s">
        <v>327</v>
      </c>
      <c r="J5182" s="1" t="s">
        <v>328</v>
      </c>
    </row>
    <row r="5183" spans="1:10" x14ac:dyDescent="0.25">
      <c r="A5183">
        <v>62829</v>
      </c>
      <c r="B5183">
        <v>1</v>
      </c>
      <c r="C5183" s="1" t="s">
        <v>2994</v>
      </c>
      <c r="D5183">
        <v>332</v>
      </c>
      <c r="E5183" s="2">
        <v>0.75138888888888888</v>
      </c>
      <c r="F5183" s="1" t="s">
        <v>671</v>
      </c>
      <c r="G5183" t="b">
        <v>1</v>
      </c>
      <c r="H5183" s="3">
        <v>43532.751909722225</v>
      </c>
      <c r="I5183" s="1" t="s">
        <v>397</v>
      </c>
      <c r="J5183" s="1" t="s">
        <v>398</v>
      </c>
    </row>
    <row r="5184" spans="1:10" x14ac:dyDescent="0.25">
      <c r="A5184">
        <v>62829</v>
      </c>
      <c r="B5184">
        <v>2</v>
      </c>
      <c r="C5184" s="1" t="s">
        <v>2994</v>
      </c>
      <c r="D5184">
        <v>332</v>
      </c>
      <c r="E5184" s="2">
        <v>0.75138888888888888</v>
      </c>
      <c r="F5184" s="1" t="s">
        <v>674</v>
      </c>
      <c r="G5184" t="b">
        <v>1</v>
      </c>
      <c r="H5184" s="3">
        <v>43532.75167824074</v>
      </c>
      <c r="I5184" s="1" t="s">
        <v>662</v>
      </c>
      <c r="J5184" s="1" t="s">
        <v>663</v>
      </c>
    </row>
    <row r="5185" spans="1:10" x14ac:dyDescent="0.25">
      <c r="A5185">
        <v>62829</v>
      </c>
      <c r="B5185">
        <v>3</v>
      </c>
      <c r="C5185" s="1" t="s">
        <v>2994</v>
      </c>
      <c r="D5185">
        <v>332</v>
      </c>
      <c r="E5185" s="2">
        <v>0.75138888888888888</v>
      </c>
      <c r="F5185" s="1" t="s">
        <v>683</v>
      </c>
      <c r="G5185" t="b">
        <v>1</v>
      </c>
      <c r="H5185" s="3">
        <v>43532.751875000002</v>
      </c>
      <c r="I5185" s="1" t="s">
        <v>327</v>
      </c>
      <c r="J5185" s="1" t="s">
        <v>328</v>
      </c>
    </row>
    <row r="5186" spans="1:10" x14ac:dyDescent="0.25">
      <c r="A5186">
        <v>62830</v>
      </c>
      <c r="B5186">
        <v>1</v>
      </c>
      <c r="C5186" s="1" t="s">
        <v>2995</v>
      </c>
      <c r="D5186">
        <v>332</v>
      </c>
      <c r="E5186" s="2">
        <v>0.75208333333333333</v>
      </c>
      <c r="F5186" s="1" t="s">
        <v>671</v>
      </c>
      <c r="G5186" t="b">
        <v>1</v>
      </c>
      <c r="H5186" s="3">
        <v>43532.751909722225</v>
      </c>
      <c r="I5186" s="1" t="s">
        <v>397</v>
      </c>
      <c r="J5186" s="1" t="s">
        <v>398</v>
      </c>
    </row>
    <row r="5187" spans="1:10" x14ac:dyDescent="0.25">
      <c r="A5187">
        <v>62830</v>
      </c>
      <c r="B5187">
        <v>2</v>
      </c>
      <c r="C5187" s="1" t="s">
        <v>2995</v>
      </c>
      <c r="D5187">
        <v>332</v>
      </c>
      <c r="E5187" s="2">
        <v>0.75208333333333333</v>
      </c>
      <c r="F5187" s="1" t="s">
        <v>674</v>
      </c>
      <c r="G5187" t="b">
        <v>1</v>
      </c>
      <c r="H5187" s="3">
        <v>43532.752199074072</v>
      </c>
      <c r="I5187" s="1" t="s">
        <v>427</v>
      </c>
      <c r="J5187" s="1" t="s">
        <v>428</v>
      </c>
    </row>
    <row r="5188" spans="1:10" x14ac:dyDescent="0.25">
      <c r="A5188">
        <v>62830</v>
      </c>
      <c r="B5188">
        <v>3</v>
      </c>
      <c r="C5188" s="1" t="s">
        <v>2995</v>
      </c>
      <c r="D5188">
        <v>332</v>
      </c>
      <c r="E5188" s="2">
        <v>0.75208333333333333</v>
      </c>
      <c r="F5188" s="1" t="s">
        <v>683</v>
      </c>
      <c r="G5188" t="b">
        <v>1</v>
      </c>
      <c r="H5188" s="3">
        <v>43532.751875000002</v>
      </c>
      <c r="I5188" s="1" t="s">
        <v>327</v>
      </c>
      <c r="J5188" s="1" t="s">
        <v>328</v>
      </c>
    </row>
    <row r="5189" spans="1:10" x14ac:dyDescent="0.25">
      <c r="A5189">
        <v>62831</v>
      </c>
      <c r="B5189">
        <v>1</v>
      </c>
      <c r="C5189" s="1" t="s">
        <v>2996</v>
      </c>
      <c r="D5189">
        <v>332</v>
      </c>
      <c r="E5189" s="2">
        <v>0.75208333333333333</v>
      </c>
      <c r="F5189" s="1" t="s">
        <v>671</v>
      </c>
      <c r="G5189" t="b">
        <v>1</v>
      </c>
      <c r="H5189" s="3">
        <v>43532.752430555556</v>
      </c>
      <c r="I5189" s="1" t="s">
        <v>335</v>
      </c>
      <c r="J5189" s="1" t="s">
        <v>336</v>
      </c>
    </row>
    <row r="5190" spans="1:10" x14ac:dyDescent="0.25">
      <c r="A5190">
        <v>62831</v>
      </c>
      <c r="B5190">
        <v>2</v>
      </c>
      <c r="C5190" s="1" t="s">
        <v>2996</v>
      </c>
      <c r="D5190">
        <v>332</v>
      </c>
      <c r="E5190" s="2">
        <v>0.75208333333333333</v>
      </c>
      <c r="F5190" s="1" t="s">
        <v>674</v>
      </c>
      <c r="G5190" t="b">
        <v>1</v>
      </c>
      <c r="H5190" s="3">
        <v>43532.752199074072</v>
      </c>
      <c r="I5190" s="1" t="s">
        <v>427</v>
      </c>
      <c r="J5190" s="1" t="s">
        <v>428</v>
      </c>
    </row>
    <row r="5191" spans="1:10" x14ac:dyDescent="0.25">
      <c r="A5191">
        <v>62831</v>
      </c>
      <c r="B5191">
        <v>3</v>
      </c>
      <c r="C5191" s="1" t="s">
        <v>2996</v>
      </c>
      <c r="D5191">
        <v>332</v>
      </c>
      <c r="E5191" s="2">
        <v>0.75208333333333333</v>
      </c>
      <c r="F5191" s="1" t="s">
        <v>683</v>
      </c>
      <c r="G5191" t="b">
        <v>1</v>
      </c>
      <c r="H5191" s="3">
        <v>43532.752395833333</v>
      </c>
      <c r="I5191" s="1" t="s">
        <v>329</v>
      </c>
      <c r="J5191" s="1" t="s">
        <v>330</v>
      </c>
    </row>
    <row r="5192" spans="1:10" x14ac:dyDescent="0.25">
      <c r="A5192">
        <v>62832</v>
      </c>
      <c r="B5192">
        <v>1</v>
      </c>
      <c r="C5192" s="1" t="s">
        <v>2997</v>
      </c>
      <c r="D5192">
        <v>332</v>
      </c>
      <c r="E5192" s="2">
        <v>0.75277777777777777</v>
      </c>
      <c r="F5192" s="1" t="s">
        <v>671</v>
      </c>
      <c r="G5192" t="b">
        <v>1</v>
      </c>
      <c r="H5192" s="3">
        <v>43532.752951388888</v>
      </c>
      <c r="I5192" s="1" t="s">
        <v>151</v>
      </c>
      <c r="J5192" s="1" t="s">
        <v>152</v>
      </c>
    </row>
    <row r="5193" spans="1:10" x14ac:dyDescent="0.25">
      <c r="A5193">
        <v>62832</v>
      </c>
      <c r="B5193">
        <v>2</v>
      </c>
      <c r="C5193" s="1" t="s">
        <v>2997</v>
      </c>
      <c r="D5193">
        <v>332</v>
      </c>
      <c r="E5193" s="2">
        <v>0.75277777777777777</v>
      </c>
      <c r="F5193" s="1" t="s">
        <v>674</v>
      </c>
      <c r="G5193" t="b">
        <v>1</v>
      </c>
      <c r="H5193" s="3">
        <v>43532.75271990741</v>
      </c>
      <c r="I5193" s="1" t="s">
        <v>121</v>
      </c>
      <c r="J5193" s="1" t="s">
        <v>122</v>
      </c>
    </row>
    <row r="5194" spans="1:10" x14ac:dyDescent="0.25">
      <c r="A5194">
        <v>62832</v>
      </c>
      <c r="B5194">
        <v>3</v>
      </c>
      <c r="C5194" s="1" t="s">
        <v>2997</v>
      </c>
      <c r="D5194">
        <v>332</v>
      </c>
      <c r="E5194" s="2">
        <v>0.75277777777777777</v>
      </c>
      <c r="F5194" s="1" t="s">
        <v>683</v>
      </c>
      <c r="G5194" t="b">
        <v>1</v>
      </c>
      <c r="H5194" s="3">
        <v>43532.752916666665</v>
      </c>
      <c r="I5194" s="1" t="s">
        <v>329</v>
      </c>
      <c r="J5194" s="1" t="s">
        <v>330</v>
      </c>
    </row>
    <row r="5195" spans="1:10" x14ac:dyDescent="0.25">
      <c r="A5195">
        <v>62833</v>
      </c>
      <c r="B5195">
        <v>1</v>
      </c>
      <c r="C5195" s="1" t="s">
        <v>2998</v>
      </c>
      <c r="D5195">
        <v>332</v>
      </c>
      <c r="E5195" s="2">
        <v>0.75277777777777777</v>
      </c>
      <c r="F5195" s="1" t="s">
        <v>671</v>
      </c>
      <c r="G5195" t="b">
        <v>1</v>
      </c>
      <c r="H5195" s="3">
        <v>43532.752951388888</v>
      </c>
      <c r="I5195" s="1" t="s">
        <v>151</v>
      </c>
      <c r="J5195" s="1" t="s">
        <v>152</v>
      </c>
    </row>
    <row r="5196" spans="1:10" x14ac:dyDescent="0.25">
      <c r="A5196">
        <v>62833</v>
      </c>
      <c r="B5196">
        <v>2</v>
      </c>
      <c r="C5196" s="1" t="s">
        <v>2998</v>
      </c>
      <c r="D5196">
        <v>332</v>
      </c>
      <c r="E5196" s="2">
        <v>0.75277777777777777</v>
      </c>
      <c r="F5196" s="1" t="s">
        <v>674</v>
      </c>
      <c r="G5196" t="b">
        <v>1</v>
      </c>
      <c r="H5196" s="3">
        <v>43532.753240740742</v>
      </c>
      <c r="I5196" s="1" t="s">
        <v>315</v>
      </c>
      <c r="J5196" s="1" t="s">
        <v>316</v>
      </c>
    </row>
    <row r="5197" spans="1:10" x14ac:dyDescent="0.25">
      <c r="A5197">
        <v>62833</v>
      </c>
      <c r="B5197">
        <v>3</v>
      </c>
      <c r="C5197" s="1" t="s">
        <v>2998</v>
      </c>
      <c r="D5197">
        <v>332</v>
      </c>
      <c r="E5197" s="2">
        <v>0.75277777777777777</v>
      </c>
      <c r="F5197" s="1" t="s">
        <v>683</v>
      </c>
      <c r="G5197" t="b">
        <v>1</v>
      </c>
      <c r="H5197" s="3">
        <v>43532.752916666665</v>
      </c>
      <c r="I5197" s="1" t="s">
        <v>329</v>
      </c>
      <c r="J5197" s="1" t="s">
        <v>330</v>
      </c>
    </row>
    <row r="5198" spans="1:10" x14ac:dyDescent="0.25">
      <c r="A5198">
        <v>62834</v>
      </c>
      <c r="B5198">
        <v>1</v>
      </c>
      <c r="C5198" s="1" t="s">
        <v>2999</v>
      </c>
      <c r="D5198">
        <v>332</v>
      </c>
      <c r="E5198" s="2">
        <v>0.75347222222222221</v>
      </c>
      <c r="F5198" s="1" t="s">
        <v>671</v>
      </c>
      <c r="G5198" t="b">
        <v>1</v>
      </c>
      <c r="H5198" s="3">
        <v>43532.753472222219</v>
      </c>
      <c r="I5198" s="1" t="s">
        <v>353</v>
      </c>
      <c r="J5198" s="1" t="s">
        <v>354</v>
      </c>
    </row>
    <row r="5199" spans="1:10" x14ac:dyDescent="0.25">
      <c r="A5199">
        <v>62834</v>
      </c>
      <c r="B5199">
        <v>2</v>
      </c>
      <c r="C5199" s="1" t="s">
        <v>2999</v>
      </c>
      <c r="D5199">
        <v>332</v>
      </c>
      <c r="E5199" s="2">
        <v>0.75347222222222221</v>
      </c>
      <c r="F5199" s="1" t="s">
        <v>674</v>
      </c>
      <c r="G5199" t="b">
        <v>1</v>
      </c>
      <c r="H5199" s="3">
        <v>43532.753240740742</v>
      </c>
      <c r="I5199" s="1" t="s">
        <v>315</v>
      </c>
      <c r="J5199" s="1" t="s">
        <v>316</v>
      </c>
    </row>
    <row r="5200" spans="1:10" x14ac:dyDescent="0.25">
      <c r="A5200">
        <v>62834</v>
      </c>
      <c r="B5200">
        <v>3</v>
      </c>
      <c r="C5200" s="1" t="s">
        <v>2999</v>
      </c>
      <c r="D5200">
        <v>332</v>
      </c>
      <c r="E5200" s="2">
        <v>0.75347222222222221</v>
      </c>
      <c r="F5200" s="1" t="s">
        <v>683</v>
      </c>
      <c r="G5200" t="b">
        <v>1</v>
      </c>
      <c r="H5200" s="3">
        <v>43532.753449074073</v>
      </c>
      <c r="I5200" s="1" t="s">
        <v>329</v>
      </c>
      <c r="J5200" s="1" t="s">
        <v>330</v>
      </c>
    </row>
    <row r="5201" spans="1:10" x14ac:dyDescent="0.25">
      <c r="A5201">
        <v>62835</v>
      </c>
      <c r="B5201">
        <v>1</v>
      </c>
      <c r="C5201" s="1" t="s">
        <v>3000</v>
      </c>
      <c r="D5201">
        <v>332</v>
      </c>
      <c r="E5201" s="2">
        <v>0.75347222222222221</v>
      </c>
      <c r="F5201" s="1" t="s">
        <v>671</v>
      </c>
      <c r="G5201" t="b">
        <v>1</v>
      </c>
      <c r="H5201" s="3">
        <v>43532.753993055558</v>
      </c>
      <c r="I5201" s="1" t="s">
        <v>291</v>
      </c>
      <c r="J5201" s="1" t="s">
        <v>292</v>
      </c>
    </row>
    <row r="5202" spans="1:10" x14ac:dyDescent="0.25">
      <c r="A5202">
        <v>62835</v>
      </c>
      <c r="B5202">
        <v>2</v>
      </c>
      <c r="C5202" s="1" t="s">
        <v>3000</v>
      </c>
      <c r="D5202">
        <v>332</v>
      </c>
      <c r="E5202" s="2">
        <v>0.75347222222222221</v>
      </c>
      <c r="F5202" s="1" t="s">
        <v>674</v>
      </c>
      <c r="G5202" t="b">
        <v>1</v>
      </c>
      <c r="H5202" s="3">
        <v>43532.753761574073</v>
      </c>
      <c r="I5202" s="1" t="s">
        <v>163</v>
      </c>
      <c r="J5202" s="1" t="s">
        <v>164</v>
      </c>
    </row>
    <row r="5203" spans="1:10" x14ac:dyDescent="0.25">
      <c r="A5203">
        <v>62835</v>
      </c>
      <c r="B5203">
        <v>3</v>
      </c>
      <c r="C5203" s="1" t="s">
        <v>3000</v>
      </c>
      <c r="D5203">
        <v>332</v>
      </c>
      <c r="E5203" s="2">
        <v>0.75347222222222221</v>
      </c>
      <c r="F5203" s="1" t="s">
        <v>683</v>
      </c>
      <c r="G5203" t="b">
        <v>1</v>
      </c>
      <c r="H5203" s="3">
        <v>43532.753969907404</v>
      </c>
      <c r="I5203" s="1" t="s">
        <v>684</v>
      </c>
      <c r="J5203" s="1" t="s">
        <v>685</v>
      </c>
    </row>
    <row r="5204" spans="1:10" x14ac:dyDescent="0.25">
      <c r="A5204">
        <v>62836</v>
      </c>
      <c r="B5204">
        <v>1</v>
      </c>
      <c r="C5204" s="1" t="s">
        <v>3001</v>
      </c>
      <c r="D5204">
        <v>332</v>
      </c>
      <c r="E5204" s="2">
        <v>0.75416666666666665</v>
      </c>
      <c r="F5204" s="1" t="s">
        <v>671</v>
      </c>
      <c r="G5204" t="b">
        <v>1</v>
      </c>
      <c r="H5204" s="3">
        <v>43532.753993055558</v>
      </c>
      <c r="I5204" s="1" t="s">
        <v>291</v>
      </c>
      <c r="J5204" s="1" t="s">
        <v>292</v>
      </c>
    </row>
    <row r="5205" spans="1:10" x14ac:dyDescent="0.25">
      <c r="A5205">
        <v>62836</v>
      </c>
      <c r="B5205">
        <v>2</v>
      </c>
      <c r="C5205" s="1" t="s">
        <v>3001</v>
      </c>
      <c r="D5205">
        <v>332</v>
      </c>
      <c r="E5205" s="2">
        <v>0.75416666666666665</v>
      </c>
      <c r="F5205" s="1" t="s">
        <v>674</v>
      </c>
      <c r="G5205" t="b">
        <v>1</v>
      </c>
      <c r="H5205" s="3">
        <v>43532.754282407404</v>
      </c>
      <c r="I5205" s="1" t="s">
        <v>281</v>
      </c>
      <c r="J5205" s="1" t="s">
        <v>282</v>
      </c>
    </row>
    <row r="5206" spans="1:10" x14ac:dyDescent="0.25">
      <c r="A5206">
        <v>62836</v>
      </c>
      <c r="B5206">
        <v>3</v>
      </c>
      <c r="C5206" s="1" t="s">
        <v>3001</v>
      </c>
      <c r="D5206">
        <v>332</v>
      </c>
      <c r="E5206" s="2">
        <v>0.75416666666666665</v>
      </c>
      <c r="F5206" s="1" t="s">
        <v>683</v>
      </c>
      <c r="G5206" t="b">
        <v>1</v>
      </c>
      <c r="H5206" s="3">
        <v>43532.753969907404</v>
      </c>
      <c r="I5206" s="1" t="s">
        <v>684</v>
      </c>
      <c r="J5206" s="1" t="s">
        <v>685</v>
      </c>
    </row>
    <row r="5207" spans="1:10" x14ac:dyDescent="0.25">
      <c r="A5207">
        <v>62837</v>
      </c>
      <c r="B5207">
        <v>1</v>
      </c>
      <c r="C5207" s="1" t="s">
        <v>3002</v>
      </c>
      <c r="D5207">
        <v>332</v>
      </c>
      <c r="E5207" s="2">
        <v>0.75416666666666665</v>
      </c>
      <c r="F5207" s="1" t="s">
        <v>671</v>
      </c>
      <c r="G5207" t="b">
        <v>1</v>
      </c>
      <c r="H5207" s="3">
        <v>43532.754513888889</v>
      </c>
      <c r="I5207" s="1" t="s">
        <v>293</v>
      </c>
      <c r="J5207" s="1" t="s">
        <v>294</v>
      </c>
    </row>
    <row r="5208" spans="1:10" x14ac:dyDescent="0.25">
      <c r="A5208">
        <v>62837</v>
      </c>
      <c r="B5208">
        <v>2</v>
      </c>
      <c r="C5208" s="1" t="s">
        <v>3002</v>
      </c>
      <c r="D5208">
        <v>332</v>
      </c>
      <c r="E5208" s="2">
        <v>0.75416666666666665</v>
      </c>
      <c r="F5208" s="1" t="s">
        <v>674</v>
      </c>
      <c r="G5208" t="b">
        <v>1</v>
      </c>
      <c r="H5208" s="3">
        <v>43532.754282407404</v>
      </c>
      <c r="I5208" s="1" t="s">
        <v>281</v>
      </c>
      <c r="J5208" s="1" t="s">
        <v>282</v>
      </c>
    </row>
    <row r="5209" spans="1:10" x14ac:dyDescent="0.25">
      <c r="A5209">
        <v>62837</v>
      </c>
      <c r="B5209">
        <v>3</v>
      </c>
      <c r="C5209" s="1" t="s">
        <v>3002</v>
      </c>
      <c r="D5209">
        <v>332</v>
      </c>
      <c r="E5209" s="2">
        <v>0.75416666666666665</v>
      </c>
      <c r="F5209" s="1" t="s">
        <v>683</v>
      </c>
      <c r="G5209" t="b">
        <v>1</v>
      </c>
      <c r="H5209" s="3">
        <v>43532.754490740743</v>
      </c>
      <c r="I5209" s="1" t="s">
        <v>273</v>
      </c>
      <c r="J5209" s="1" t="s">
        <v>274</v>
      </c>
    </row>
    <row r="5210" spans="1:10" x14ac:dyDescent="0.25">
      <c r="A5210">
        <v>62838</v>
      </c>
      <c r="B5210">
        <v>1</v>
      </c>
      <c r="C5210" s="1" t="s">
        <v>3003</v>
      </c>
      <c r="D5210">
        <v>332</v>
      </c>
      <c r="E5210" s="2">
        <v>0.75486111111111109</v>
      </c>
      <c r="F5210" s="1" t="s">
        <v>671</v>
      </c>
      <c r="G5210" t="b">
        <v>1</v>
      </c>
      <c r="H5210" s="3">
        <v>43532.75503472222</v>
      </c>
      <c r="I5210" s="1" t="s">
        <v>293</v>
      </c>
      <c r="J5210" s="1" t="s">
        <v>294</v>
      </c>
    </row>
    <row r="5211" spans="1:10" x14ac:dyDescent="0.25">
      <c r="A5211">
        <v>62838</v>
      </c>
      <c r="B5211">
        <v>2</v>
      </c>
      <c r="C5211" s="1" t="s">
        <v>3003</v>
      </c>
      <c r="D5211">
        <v>332</v>
      </c>
      <c r="E5211" s="2">
        <v>0.75486111111111109</v>
      </c>
      <c r="F5211" s="1" t="s">
        <v>674</v>
      </c>
      <c r="G5211" t="b">
        <v>1</v>
      </c>
      <c r="H5211" s="3">
        <v>43532.754803240743</v>
      </c>
      <c r="I5211" s="1" t="s">
        <v>411</v>
      </c>
      <c r="J5211" s="1" t="s">
        <v>412</v>
      </c>
    </row>
    <row r="5212" spans="1:10" x14ac:dyDescent="0.25">
      <c r="A5212">
        <v>62838</v>
      </c>
      <c r="B5212">
        <v>3</v>
      </c>
      <c r="C5212" s="1" t="s">
        <v>3003</v>
      </c>
      <c r="D5212">
        <v>332</v>
      </c>
      <c r="E5212" s="2">
        <v>0.75486111111111109</v>
      </c>
      <c r="F5212" s="1" t="s">
        <v>683</v>
      </c>
      <c r="G5212" t="b">
        <v>1</v>
      </c>
      <c r="H5212" s="3">
        <v>43532.755011574074</v>
      </c>
      <c r="I5212" s="1" t="s">
        <v>449</v>
      </c>
      <c r="J5212" s="1" t="s">
        <v>450</v>
      </c>
    </row>
    <row r="5213" spans="1:10" x14ac:dyDescent="0.25">
      <c r="A5213">
        <v>62839</v>
      </c>
      <c r="B5213">
        <v>1</v>
      </c>
      <c r="C5213" s="1" t="s">
        <v>3004</v>
      </c>
      <c r="D5213">
        <v>332</v>
      </c>
      <c r="E5213" s="2">
        <v>0.75486111111111109</v>
      </c>
      <c r="F5213" s="1" t="s">
        <v>671</v>
      </c>
      <c r="G5213" t="b">
        <v>1</v>
      </c>
      <c r="H5213" s="3">
        <v>43532.75503472222</v>
      </c>
      <c r="I5213" s="1" t="s">
        <v>293</v>
      </c>
      <c r="J5213" s="1" t="s">
        <v>294</v>
      </c>
    </row>
    <row r="5214" spans="1:10" x14ac:dyDescent="0.25">
      <c r="A5214">
        <v>62839</v>
      </c>
      <c r="B5214">
        <v>2</v>
      </c>
      <c r="C5214" s="1" t="s">
        <v>3004</v>
      </c>
      <c r="D5214">
        <v>332</v>
      </c>
      <c r="E5214" s="2">
        <v>0.75486111111111109</v>
      </c>
      <c r="F5214" s="1" t="s">
        <v>674</v>
      </c>
      <c r="G5214" t="b">
        <v>1</v>
      </c>
      <c r="H5214" s="3">
        <v>43532.755324074074</v>
      </c>
      <c r="I5214" s="1" t="s">
        <v>127</v>
      </c>
      <c r="J5214" s="1" t="s">
        <v>128</v>
      </c>
    </row>
    <row r="5215" spans="1:10" x14ac:dyDescent="0.25">
      <c r="A5215">
        <v>62839</v>
      </c>
      <c r="B5215">
        <v>3</v>
      </c>
      <c r="C5215" s="1" t="s">
        <v>3004</v>
      </c>
      <c r="D5215">
        <v>332</v>
      </c>
      <c r="E5215" s="2">
        <v>0.75486111111111109</v>
      </c>
      <c r="F5215" s="1" t="s">
        <v>683</v>
      </c>
      <c r="G5215" t="b">
        <v>1</v>
      </c>
      <c r="H5215" s="3">
        <v>43532.755011574074</v>
      </c>
      <c r="I5215" s="1" t="s">
        <v>449</v>
      </c>
      <c r="J5215" s="1" t="s">
        <v>450</v>
      </c>
    </row>
    <row r="5216" spans="1:10" x14ac:dyDescent="0.25">
      <c r="A5216">
        <v>62840</v>
      </c>
      <c r="B5216">
        <v>1</v>
      </c>
      <c r="C5216" s="1" t="s">
        <v>3005</v>
      </c>
      <c r="D5216">
        <v>332</v>
      </c>
      <c r="E5216" s="2">
        <v>0.75555555555555554</v>
      </c>
      <c r="F5216" s="1" t="s">
        <v>671</v>
      </c>
      <c r="G5216" t="b">
        <v>1</v>
      </c>
      <c r="H5216" s="3">
        <v>43532.755555555559</v>
      </c>
      <c r="I5216" s="1" t="s">
        <v>295</v>
      </c>
      <c r="J5216" s="1" t="s">
        <v>296</v>
      </c>
    </row>
    <row r="5217" spans="1:10" x14ac:dyDescent="0.25">
      <c r="A5217">
        <v>62840</v>
      </c>
      <c r="B5217">
        <v>2</v>
      </c>
      <c r="C5217" s="1" t="s">
        <v>3005</v>
      </c>
      <c r="D5217">
        <v>332</v>
      </c>
      <c r="E5217" s="2">
        <v>0.75555555555555554</v>
      </c>
      <c r="F5217" s="1" t="s">
        <v>674</v>
      </c>
      <c r="G5217" t="b">
        <v>1</v>
      </c>
      <c r="H5217" s="3">
        <v>43532.755324074074</v>
      </c>
      <c r="I5217" s="1" t="s">
        <v>127</v>
      </c>
      <c r="J5217" s="1" t="s">
        <v>128</v>
      </c>
    </row>
    <row r="5218" spans="1:10" x14ac:dyDescent="0.25">
      <c r="A5218">
        <v>62840</v>
      </c>
      <c r="B5218">
        <v>3</v>
      </c>
      <c r="C5218" s="1" t="s">
        <v>3005</v>
      </c>
      <c r="D5218">
        <v>332</v>
      </c>
      <c r="E5218" s="2">
        <v>0.75555555555555554</v>
      </c>
      <c r="F5218" s="1" t="s">
        <v>683</v>
      </c>
      <c r="G5218" t="b">
        <v>1</v>
      </c>
      <c r="H5218" s="3">
        <v>43532.755532407406</v>
      </c>
      <c r="I5218" s="1" t="s">
        <v>449</v>
      </c>
      <c r="J5218" s="1" t="s">
        <v>450</v>
      </c>
    </row>
    <row r="5219" spans="1:10" x14ac:dyDescent="0.25">
      <c r="A5219">
        <v>62841</v>
      </c>
      <c r="B5219">
        <v>1</v>
      </c>
      <c r="C5219" s="1" t="s">
        <v>3006</v>
      </c>
      <c r="D5219">
        <v>332</v>
      </c>
      <c r="E5219" s="2">
        <v>0.75555555555555554</v>
      </c>
      <c r="F5219" s="1" t="s">
        <v>671</v>
      </c>
      <c r="G5219" t="b">
        <v>1</v>
      </c>
      <c r="H5219" s="3">
        <v>43532.756076388891</v>
      </c>
      <c r="I5219" s="1" t="s">
        <v>365</v>
      </c>
      <c r="J5219" s="1" t="s">
        <v>366</v>
      </c>
    </row>
    <row r="5220" spans="1:10" x14ac:dyDescent="0.25">
      <c r="A5220">
        <v>62841</v>
      </c>
      <c r="B5220">
        <v>2</v>
      </c>
      <c r="C5220" s="1" t="s">
        <v>3006</v>
      </c>
      <c r="D5220">
        <v>332</v>
      </c>
      <c r="E5220" s="2">
        <v>0.75555555555555554</v>
      </c>
      <c r="F5220" s="1" t="s">
        <v>674</v>
      </c>
      <c r="G5220" t="b">
        <v>1</v>
      </c>
      <c r="H5220" s="3">
        <v>43532.755844907406</v>
      </c>
      <c r="I5220" s="1" t="s">
        <v>433</v>
      </c>
      <c r="J5220" s="1" t="s">
        <v>434</v>
      </c>
    </row>
    <row r="5221" spans="1:10" x14ac:dyDescent="0.25">
      <c r="A5221">
        <v>62841</v>
      </c>
      <c r="B5221">
        <v>3</v>
      </c>
      <c r="C5221" s="1" t="s">
        <v>3006</v>
      </c>
      <c r="D5221">
        <v>332</v>
      </c>
      <c r="E5221" s="2">
        <v>0.75555555555555554</v>
      </c>
      <c r="F5221" s="1" t="s">
        <v>683</v>
      </c>
      <c r="G5221" t="b">
        <v>1</v>
      </c>
      <c r="H5221" s="3">
        <v>43532.756053240744</v>
      </c>
      <c r="I5221" s="1" t="s">
        <v>171</v>
      </c>
      <c r="J5221" s="1" t="s">
        <v>172</v>
      </c>
    </row>
    <row r="5222" spans="1:10" x14ac:dyDescent="0.25">
      <c r="A5222">
        <v>62842</v>
      </c>
      <c r="B5222">
        <v>1</v>
      </c>
      <c r="C5222" s="1" t="s">
        <v>3007</v>
      </c>
      <c r="D5222">
        <v>332</v>
      </c>
      <c r="E5222" s="2">
        <v>0.75624999999999998</v>
      </c>
      <c r="F5222" s="1" t="s">
        <v>671</v>
      </c>
      <c r="G5222" t="b">
        <v>1</v>
      </c>
      <c r="H5222" s="3">
        <v>43532.756076388891</v>
      </c>
      <c r="I5222" s="1" t="s">
        <v>365</v>
      </c>
      <c r="J5222" s="1" t="s">
        <v>366</v>
      </c>
    </row>
    <row r="5223" spans="1:10" x14ac:dyDescent="0.25">
      <c r="A5223">
        <v>62842</v>
      </c>
      <c r="B5223">
        <v>2</v>
      </c>
      <c r="C5223" s="1" t="s">
        <v>3007</v>
      </c>
      <c r="D5223">
        <v>332</v>
      </c>
      <c r="E5223" s="2">
        <v>0.75624999999999998</v>
      </c>
      <c r="F5223" s="1" t="s">
        <v>674</v>
      </c>
      <c r="G5223" t="b">
        <v>1</v>
      </c>
      <c r="H5223" s="3">
        <v>43532.756365740737</v>
      </c>
      <c r="I5223" s="1" t="s">
        <v>433</v>
      </c>
      <c r="J5223" s="1" t="s">
        <v>434</v>
      </c>
    </row>
    <row r="5224" spans="1:10" x14ac:dyDescent="0.25">
      <c r="A5224">
        <v>62842</v>
      </c>
      <c r="B5224">
        <v>3</v>
      </c>
      <c r="C5224" s="1" t="s">
        <v>3007</v>
      </c>
      <c r="D5224">
        <v>332</v>
      </c>
      <c r="E5224" s="2">
        <v>0.75624999999999998</v>
      </c>
      <c r="F5224" s="1" t="s">
        <v>683</v>
      </c>
      <c r="G5224" t="b">
        <v>1</v>
      </c>
      <c r="H5224" s="3">
        <v>43532.756180555552</v>
      </c>
      <c r="I5224" s="1" t="s">
        <v>171</v>
      </c>
      <c r="J5224" s="1" t="s">
        <v>172</v>
      </c>
    </row>
    <row r="5225" spans="1:10" x14ac:dyDescent="0.25">
      <c r="A5225">
        <v>62843</v>
      </c>
      <c r="B5225">
        <v>1</v>
      </c>
      <c r="C5225" s="1" t="s">
        <v>3008</v>
      </c>
      <c r="D5225">
        <v>332</v>
      </c>
      <c r="E5225" s="2">
        <v>0.75624999999999998</v>
      </c>
      <c r="F5225" s="1" t="s">
        <v>671</v>
      </c>
      <c r="G5225" t="b">
        <v>1</v>
      </c>
      <c r="H5225" s="3">
        <v>43532.756597222222</v>
      </c>
      <c r="I5225" s="1" t="s">
        <v>157</v>
      </c>
      <c r="J5225" s="1" t="s">
        <v>158</v>
      </c>
    </row>
    <row r="5226" spans="1:10" x14ac:dyDescent="0.25">
      <c r="A5226">
        <v>62843</v>
      </c>
      <c r="B5226">
        <v>2</v>
      </c>
      <c r="C5226" s="1" t="s">
        <v>3008</v>
      </c>
      <c r="D5226">
        <v>332</v>
      </c>
      <c r="E5226" s="2">
        <v>0.75624999999999998</v>
      </c>
      <c r="F5226" s="1" t="s">
        <v>674</v>
      </c>
      <c r="G5226" t="b">
        <v>1</v>
      </c>
      <c r="H5226" s="3">
        <v>43532.756365740737</v>
      </c>
      <c r="I5226" s="1" t="s">
        <v>433</v>
      </c>
      <c r="J5226" s="1" t="s">
        <v>434</v>
      </c>
    </row>
    <row r="5227" spans="1:10" x14ac:dyDescent="0.25">
      <c r="A5227">
        <v>62843</v>
      </c>
      <c r="B5227">
        <v>3</v>
      </c>
      <c r="C5227" s="1" t="s">
        <v>3008</v>
      </c>
      <c r="D5227">
        <v>332</v>
      </c>
      <c r="E5227" s="2">
        <v>0.75624999999999998</v>
      </c>
      <c r="F5227" s="1" t="s">
        <v>683</v>
      </c>
      <c r="G5227" t="b">
        <v>1</v>
      </c>
      <c r="H5227" s="3">
        <v>43532.756574074076</v>
      </c>
      <c r="I5227" s="1" t="s">
        <v>133</v>
      </c>
      <c r="J5227" s="1" t="s">
        <v>134</v>
      </c>
    </row>
    <row r="5228" spans="1:10" x14ac:dyDescent="0.25">
      <c r="A5228">
        <v>62844</v>
      </c>
      <c r="B5228">
        <v>1</v>
      </c>
      <c r="C5228" s="1" t="s">
        <v>3009</v>
      </c>
      <c r="D5228">
        <v>332</v>
      </c>
      <c r="E5228" s="2">
        <v>0.75694444444444442</v>
      </c>
      <c r="F5228" s="1" t="s">
        <v>671</v>
      </c>
      <c r="G5228" t="b">
        <v>1</v>
      </c>
      <c r="H5228" s="3">
        <v>43532.757118055553</v>
      </c>
      <c r="I5228" s="1" t="s">
        <v>213</v>
      </c>
      <c r="J5228" s="1" t="s">
        <v>214</v>
      </c>
    </row>
    <row r="5229" spans="1:10" x14ac:dyDescent="0.25">
      <c r="A5229">
        <v>62844</v>
      </c>
      <c r="B5229">
        <v>2</v>
      </c>
      <c r="C5229" s="1" t="s">
        <v>3009</v>
      </c>
      <c r="D5229">
        <v>332</v>
      </c>
      <c r="E5229" s="2">
        <v>0.75694444444444442</v>
      </c>
      <c r="F5229" s="1" t="s">
        <v>674</v>
      </c>
      <c r="G5229" t="b">
        <v>1</v>
      </c>
      <c r="H5229" s="3">
        <v>43532.756886574076</v>
      </c>
      <c r="I5229" s="1" t="s">
        <v>433</v>
      </c>
      <c r="J5229" s="1" t="s">
        <v>434</v>
      </c>
    </row>
    <row r="5230" spans="1:10" x14ac:dyDescent="0.25">
      <c r="A5230">
        <v>62844</v>
      </c>
      <c r="B5230">
        <v>3</v>
      </c>
      <c r="C5230" s="1" t="s">
        <v>3009</v>
      </c>
      <c r="D5230">
        <v>332</v>
      </c>
      <c r="E5230" s="2">
        <v>0.75694444444444442</v>
      </c>
      <c r="F5230" s="1" t="s">
        <v>683</v>
      </c>
      <c r="G5230" t="b">
        <v>1</v>
      </c>
      <c r="H5230" s="3">
        <v>43532.757094907407</v>
      </c>
      <c r="I5230" s="1" t="s">
        <v>345</v>
      </c>
      <c r="J5230" s="1" t="s">
        <v>346</v>
      </c>
    </row>
    <row r="5231" spans="1:10" x14ac:dyDescent="0.25">
      <c r="A5231">
        <v>62845</v>
      </c>
      <c r="B5231">
        <v>1</v>
      </c>
      <c r="C5231" s="1" t="s">
        <v>3010</v>
      </c>
      <c r="D5231">
        <v>332</v>
      </c>
      <c r="E5231" s="2">
        <v>0.75694444444444442</v>
      </c>
      <c r="F5231" s="1" t="s">
        <v>671</v>
      </c>
      <c r="G5231" t="b">
        <v>1</v>
      </c>
      <c r="H5231" s="3">
        <v>43532.757118055553</v>
      </c>
      <c r="I5231" s="1" t="s">
        <v>213</v>
      </c>
      <c r="J5231" s="1" t="s">
        <v>214</v>
      </c>
    </row>
    <row r="5232" spans="1:10" x14ac:dyDescent="0.25">
      <c r="A5232">
        <v>62845</v>
      </c>
      <c r="B5232">
        <v>2</v>
      </c>
      <c r="C5232" s="1" t="s">
        <v>3010</v>
      </c>
      <c r="D5232">
        <v>332</v>
      </c>
      <c r="E5232" s="2">
        <v>0.75694444444444442</v>
      </c>
      <c r="F5232" s="1" t="s">
        <v>674</v>
      </c>
      <c r="G5232" t="b">
        <v>1</v>
      </c>
      <c r="H5232" s="3">
        <v>43532.757418981484</v>
      </c>
      <c r="I5232" s="1" t="s">
        <v>129</v>
      </c>
      <c r="J5232" s="1" t="s">
        <v>130</v>
      </c>
    </row>
    <row r="5233" spans="1:10" x14ac:dyDescent="0.25">
      <c r="A5233">
        <v>62845</v>
      </c>
      <c r="B5233">
        <v>3</v>
      </c>
      <c r="C5233" s="1" t="s">
        <v>3010</v>
      </c>
      <c r="D5233">
        <v>332</v>
      </c>
      <c r="E5233" s="2">
        <v>0.75694444444444442</v>
      </c>
      <c r="F5233" s="1" t="s">
        <v>683</v>
      </c>
      <c r="G5233" t="b">
        <v>1</v>
      </c>
      <c r="H5233" s="3">
        <v>43532.757094907407</v>
      </c>
      <c r="I5233" s="1" t="s">
        <v>345</v>
      </c>
      <c r="J5233" s="1" t="s">
        <v>346</v>
      </c>
    </row>
    <row r="5234" spans="1:10" x14ac:dyDescent="0.25">
      <c r="A5234">
        <v>62846</v>
      </c>
      <c r="B5234">
        <v>1</v>
      </c>
      <c r="C5234" s="1" t="s">
        <v>3011</v>
      </c>
      <c r="D5234">
        <v>332</v>
      </c>
      <c r="E5234" s="2">
        <v>0.75763888888888886</v>
      </c>
      <c r="F5234" s="1" t="s">
        <v>671</v>
      </c>
      <c r="G5234" t="b">
        <v>1</v>
      </c>
      <c r="H5234" s="3">
        <v>43532.757638888892</v>
      </c>
      <c r="I5234" s="1" t="s">
        <v>275</v>
      </c>
      <c r="J5234" s="1" t="s">
        <v>276</v>
      </c>
    </row>
    <row r="5235" spans="1:10" x14ac:dyDescent="0.25">
      <c r="A5235">
        <v>62846</v>
      </c>
      <c r="B5235">
        <v>2</v>
      </c>
      <c r="C5235" s="1" t="s">
        <v>3011</v>
      </c>
      <c r="D5235">
        <v>332</v>
      </c>
      <c r="E5235" s="2">
        <v>0.75763888888888886</v>
      </c>
      <c r="F5235" s="1" t="s">
        <v>674</v>
      </c>
      <c r="G5235" t="b">
        <v>1</v>
      </c>
      <c r="H5235" s="3">
        <v>43532.757534722223</v>
      </c>
      <c r="I5235" s="1" t="s">
        <v>129</v>
      </c>
      <c r="J5235" s="1" t="s">
        <v>130</v>
      </c>
    </row>
    <row r="5236" spans="1:10" x14ac:dyDescent="0.25">
      <c r="A5236">
        <v>62846</v>
      </c>
      <c r="B5236">
        <v>3</v>
      </c>
      <c r="C5236" s="1" t="s">
        <v>3011</v>
      </c>
      <c r="D5236">
        <v>332</v>
      </c>
      <c r="E5236" s="2">
        <v>0.75763888888888886</v>
      </c>
      <c r="F5236" s="1" t="s">
        <v>683</v>
      </c>
      <c r="G5236" t="b">
        <v>1</v>
      </c>
      <c r="H5236" s="3">
        <v>43532.757615740738</v>
      </c>
      <c r="I5236" s="1" t="s">
        <v>367</v>
      </c>
      <c r="J5236" s="1" t="s">
        <v>368</v>
      </c>
    </row>
    <row r="5237" spans="1:10" x14ac:dyDescent="0.25">
      <c r="A5237">
        <v>62847</v>
      </c>
      <c r="B5237">
        <v>1</v>
      </c>
      <c r="C5237" s="1" t="s">
        <v>3012</v>
      </c>
      <c r="D5237">
        <v>332</v>
      </c>
      <c r="E5237" s="2">
        <v>0.75763888888888886</v>
      </c>
      <c r="F5237" s="1" t="s">
        <v>671</v>
      </c>
      <c r="G5237" t="b">
        <v>1</v>
      </c>
      <c r="H5237" s="3">
        <v>43532.758171296293</v>
      </c>
      <c r="I5237" s="1" t="s">
        <v>447</v>
      </c>
      <c r="J5237" s="1" t="s">
        <v>448</v>
      </c>
    </row>
    <row r="5238" spans="1:10" x14ac:dyDescent="0.25">
      <c r="A5238">
        <v>62847</v>
      </c>
      <c r="B5238">
        <v>2</v>
      </c>
      <c r="C5238" s="1" t="s">
        <v>3012</v>
      </c>
      <c r="D5238">
        <v>332</v>
      </c>
      <c r="E5238" s="2">
        <v>0.75763888888888886</v>
      </c>
      <c r="F5238" s="1" t="s">
        <v>674</v>
      </c>
      <c r="G5238" t="b">
        <v>1</v>
      </c>
      <c r="H5238" s="3">
        <v>43532.757939814815</v>
      </c>
      <c r="I5238" s="1" t="s">
        <v>409</v>
      </c>
      <c r="J5238" s="1" t="s">
        <v>410</v>
      </c>
    </row>
    <row r="5239" spans="1:10" x14ac:dyDescent="0.25">
      <c r="A5239">
        <v>62847</v>
      </c>
      <c r="B5239">
        <v>3</v>
      </c>
      <c r="C5239" s="1" t="s">
        <v>3012</v>
      </c>
      <c r="D5239">
        <v>332</v>
      </c>
      <c r="E5239" s="2">
        <v>0.75763888888888886</v>
      </c>
      <c r="F5239" s="1" t="s">
        <v>683</v>
      </c>
      <c r="G5239" t="b">
        <v>1</v>
      </c>
      <c r="H5239" s="3">
        <v>43532.758136574077</v>
      </c>
      <c r="I5239" s="1" t="s">
        <v>153</v>
      </c>
      <c r="J5239" s="1" t="s">
        <v>154</v>
      </c>
    </row>
    <row r="5240" spans="1:10" x14ac:dyDescent="0.25">
      <c r="A5240">
        <v>62848</v>
      </c>
      <c r="B5240">
        <v>1</v>
      </c>
      <c r="C5240" s="1" t="s">
        <v>3013</v>
      </c>
      <c r="D5240">
        <v>332</v>
      </c>
      <c r="E5240" s="2">
        <v>0.7583333333333333</v>
      </c>
      <c r="F5240" s="1" t="s">
        <v>671</v>
      </c>
      <c r="G5240" t="b">
        <v>1</v>
      </c>
      <c r="H5240" s="3">
        <v>43532.758171296293</v>
      </c>
      <c r="I5240" s="1" t="s">
        <v>447</v>
      </c>
      <c r="J5240" s="1" t="s">
        <v>448</v>
      </c>
    </row>
    <row r="5241" spans="1:10" x14ac:dyDescent="0.25">
      <c r="A5241">
        <v>62848</v>
      </c>
      <c r="B5241">
        <v>2</v>
      </c>
      <c r="C5241" s="1" t="s">
        <v>3013</v>
      </c>
      <c r="D5241">
        <v>332</v>
      </c>
      <c r="E5241" s="2">
        <v>0.7583333333333333</v>
      </c>
      <c r="F5241" s="1" t="s">
        <v>674</v>
      </c>
      <c r="G5241" t="b">
        <v>1</v>
      </c>
      <c r="H5241" s="3">
        <v>43532.758460648147</v>
      </c>
      <c r="I5241" s="1" t="s">
        <v>409</v>
      </c>
      <c r="J5241" s="1" t="s">
        <v>410</v>
      </c>
    </row>
    <row r="5242" spans="1:10" x14ac:dyDescent="0.25">
      <c r="A5242">
        <v>62848</v>
      </c>
      <c r="B5242">
        <v>3</v>
      </c>
      <c r="C5242" s="1" t="s">
        <v>3013</v>
      </c>
      <c r="D5242">
        <v>332</v>
      </c>
      <c r="E5242" s="2">
        <v>0.7583333333333333</v>
      </c>
      <c r="F5242" s="1" t="s">
        <v>683</v>
      </c>
      <c r="G5242" t="b">
        <v>1</v>
      </c>
      <c r="H5242" s="3">
        <v>43532.758217592593</v>
      </c>
      <c r="I5242" s="1" t="s">
        <v>173</v>
      </c>
      <c r="J5242" s="1" t="s">
        <v>174</v>
      </c>
    </row>
    <row r="5243" spans="1:10" x14ac:dyDescent="0.25">
      <c r="A5243">
        <v>62849</v>
      </c>
      <c r="B5243">
        <v>1</v>
      </c>
      <c r="C5243" s="1" t="s">
        <v>3014</v>
      </c>
      <c r="D5243">
        <v>332</v>
      </c>
      <c r="E5243" s="2">
        <v>0.7583333333333333</v>
      </c>
      <c r="F5243" s="1" t="s">
        <v>671</v>
      </c>
      <c r="G5243" t="b">
        <v>1</v>
      </c>
      <c r="H5243" s="3">
        <v>43532.758692129632</v>
      </c>
      <c r="I5243" s="1" t="s">
        <v>239</v>
      </c>
      <c r="J5243" s="1" t="s">
        <v>240</v>
      </c>
    </row>
    <row r="5244" spans="1:10" x14ac:dyDescent="0.25">
      <c r="A5244">
        <v>62849</v>
      </c>
      <c r="B5244">
        <v>2</v>
      </c>
      <c r="C5244" s="1" t="s">
        <v>3014</v>
      </c>
      <c r="D5244">
        <v>332</v>
      </c>
      <c r="E5244" s="2">
        <v>0.7583333333333333</v>
      </c>
      <c r="F5244" s="1" t="s">
        <v>674</v>
      </c>
      <c r="G5244" t="b">
        <v>1</v>
      </c>
      <c r="H5244" s="3">
        <v>43532.758460648147</v>
      </c>
      <c r="I5244" s="1" t="s">
        <v>409</v>
      </c>
      <c r="J5244" s="1" t="s">
        <v>410</v>
      </c>
    </row>
    <row r="5245" spans="1:10" x14ac:dyDescent="0.25">
      <c r="A5245">
        <v>62849</v>
      </c>
      <c r="B5245">
        <v>3</v>
      </c>
      <c r="C5245" s="1" t="s">
        <v>3014</v>
      </c>
      <c r="D5245">
        <v>332</v>
      </c>
      <c r="E5245" s="2">
        <v>0.7583333333333333</v>
      </c>
      <c r="F5245" s="1" t="s">
        <v>683</v>
      </c>
      <c r="G5245" t="b">
        <v>1</v>
      </c>
      <c r="H5245" s="3">
        <v>43532.758657407408</v>
      </c>
      <c r="I5245" s="1" t="s">
        <v>173</v>
      </c>
      <c r="J5245" s="1" t="s">
        <v>174</v>
      </c>
    </row>
    <row r="5246" spans="1:10" x14ac:dyDescent="0.25">
      <c r="A5246">
        <v>62850</v>
      </c>
      <c r="B5246">
        <v>1</v>
      </c>
      <c r="C5246" s="1" t="s">
        <v>3015</v>
      </c>
      <c r="D5246">
        <v>332</v>
      </c>
      <c r="E5246" s="2">
        <v>0.75902777777777775</v>
      </c>
      <c r="F5246" s="1" t="s">
        <v>671</v>
      </c>
      <c r="G5246" t="b">
        <v>1</v>
      </c>
      <c r="H5246" s="3">
        <v>43532.759212962963</v>
      </c>
      <c r="I5246" s="1" t="s">
        <v>191</v>
      </c>
      <c r="J5246" s="1" t="s">
        <v>192</v>
      </c>
    </row>
    <row r="5247" spans="1:10" x14ac:dyDescent="0.25">
      <c r="A5247">
        <v>62850</v>
      </c>
      <c r="B5247">
        <v>2</v>
      </c>
      <c r="C5247" s="1" t="s">
        <v>3015</v>
      </c>
      <c r="D5247">
        <v>332</v>
      </c>
      <c r="E5247" s="2">
        <v>0.75902777777777775</v>
      </c>
      <c r="F5247" s="1" t="s">
        <v>674</v>
      </c>
      <c r="G5247" t="b">
        <v>1</v>
      </c>
      <c r="H5247" s="3">
        <v>43532.759236111109</v>
      </c>
      <c r="I5247" s="1" t="s">
        <v>131</v>
      </c>
      <c r="J5247" s="1" t="s">
        <v>132</v>
      </c>
    </row>
    <row r="5248" spans="1:10" x14ac:dyDescent="0.25">
      <c r="A5248">
        <v>62850</v>
      </c>
      <c r="B5248">
        <v>3</v>
      </c>
      <c r="C5248" s="1" t="s">
        <v>3015</v>
      </c>
      <c r="D5248">
        <v>332</v>
      </c>
      <c r="E5248" s="2">
        <v>0.75902777777777775</v>
      </c>
      <c r="F5248" s="1" t="s">
        <v>683</v>
      </c>
      <c r="G5248" t="b">
        <v>1</v>
      </c>
      <c r="H5248" s="3">
        <v>43532.75917824074</v>
      </c>
      <c r="I5248" s="1" t="s">
        <v>173</v>
      </c>
      <c r="J5248" s="1" t="s">
        <v>174</v>
      </c>
    </row>
    <row r="5249" spans="1:10" x14ac:dyDescent="0.25">
      <c r="A5249">
        <v>62851</v>
      </c>
      <c r="B5249">
        <v>1</v>
      </c>
      <c r="C5249" s="1" t="s">
        <v>3016</v>
      </c>
      <c r="D5249">
        <v>332</v>
      </c>
      <c r="E5249" s="2">
        <v>0.75902777777777775</v>
      </c>
      <c r="F5249" s="1" t="s">
        <v>671</v>
      </c>
      <c r="G5249" t="b">
        <v>1</v>
      </c>
      <c r="H5249" s="3">
        <v>43532.759212962963</v>
      </c>
      <c r="I5249" s="1" t="s">
        <v>191</v>
      </c>
      <c r="J5249" s="1" t="s">
        <v>192</v>
      </c>
    </row>
    <row r="5250" spans="1:10" x14ac:dyDescent="0.25">
      <c r="A5250">
        <v>62851</v>
      </c>
      <c r="B5250">
        <v>2</v>
      </c>
      <c r="C5250" s="1" t="s">
        <v>3016</v>
      </c>
      <c r="D5250">
        <v>332</v>
      </c>
      <c r="E5250" s="2">
        <v>0.75902777777777775</v>
      </c>
      <c r="F5250" s="1" t="s">
        <v>674</v>
      </c>
      <c r="G5250" t="b">
        <v>1</v>
      </c>
      <c r="H5250" s="3">
        <v>43532.759502314817</v>
      </c>
      <c r="I5250" s="1" t="s">
        <v>131</v>
      </c>
      <c r="J5250" s="1" t="s">
        <v>132</v>
      </c>
    </row>
    <row r="5251" spans="1:10" x14ac:dyDescent="0.25">
      <c r="A5251">
        <v>62851</v>
      </c>
      <c r="B5251">
        <v>3</v>
      </c>
      <c r="C5251" s="1" t="s">
        <v>3016</v>
      </c>
      <c r="D5251">
        <v>332</v>
      </c>
      <c r="E5251" s="2">
        <v>0.75902777777777775</v>
      </c>
      <c r="F5251" s="1" t="s">
        <v>683</v>
      </c>
      <c r="G5251" t="b">
        <v>1</v>
      </c>
      <c r="H5251" s="3">
        <v>43532.75917824074</v>
      </c>
      <c r="I5251" s="1" t="s">
        <v>173</v>
      </c>
      <c r="J5251" s="1" t="s">
        <v>174</v>
      </c>
    </row>
    <row r="5252" spans="1:10" x14ac:dyDescent="0.25">
      <c r="A5252">
        <v>62852</v>
      </c>
      <c r="B5252">
        <v>1</v>
      </c>
      <c r="C5252" s="1" t="s">
        <v>3017</v>
      </c>
      <c r="D5252">
        <v>332</v>
      </c>
      <c r="E5252" s="2">
        <v>0.75972222222222219</v>
      </c>
      <c r="F5252" s="1" t="s">
        <v>671</v>
      </c>
      <c r="G5252" t="b">
        <v>1</v>
      </c>
      <c r="H5252" s="3">
        <v>43532.759733796294</v>
      </c>
      <c r="I5252" s="1" t="s">
        <v>301</v>
      </c>
      <c r="J5252" s="1" t="s">
        <v>302</v>
      </c>
    </row>
    <row r="5253" spans="1:10" x14ac:dyDescent="0.25">
      <c r="A5253">
        <v>62852</v>
      </c>
      <c r="B5253">
        <v>2</v>
      </c>
      <c r="C5253" s="1" t="s">
        <v>3017</v>
      </c>
      <c r="D5253">
        <v>332</v>
      </c>
      <c r="E5253" s="2">
        <v>0.75972222222222219</v>
      </c>
      <c r="F5253" s="1" t="s">
        <v>674</v>
      </c>
      <c r="G5253" t="b">
        <v>1</v>
      </c>
      <c r="H5253" s="3">
        <v>43532.759502314817</v>
      </c>
      <c r="I5253" s="1" t="s">
        <v>131</v>
      </c>
      <c r="J5253" s="1" t="s">
        <v>132</v>
      </c>
    </row>
    <row r="5254" spans="1:10" x14ac:dyDescent="0.25">
      <c r="A5254">
        <v>62852</v>
      </c>
      <c r="B5254">
        <v>3</v>
      </c>
      <c r="C5254" s="1" t="s">
        <v>3017</v>
      </c>
      <c r="D5254">
        <v>332</v>
      </c>
      <c r="E5254" s="2">
        <v>0.75972222222222219</v>
      </c>
      <c r="F5254" s="1" t="s">
        <v>683</v>
      </c>
      <c r="G5254" t="b">
        <v>1</v>
      </c>
      <c r="H5254" s="3">
        <v>43532.759699074071</v>
      </c>
      <c r="I5254" s="1" t="s">
        <v>375</v>
      </c>
      <c r="J5254" s="1" t="s">
        <v>376</v>
      </c>
    </row>
    <row r="5255" spans="1:10" x14ac:dyDescent="0.25">
      <c r="A5255">
        <v>62853</v>
      </c>
      <c r="B5255">
        <v>1</v>
      </c>
      <c r="C5255" s="1" t="s">
        <v>3018</v>
      </c>
      <c r="D5255">
        <v>332</v>
      </c>
      <c r="E5255" s="2">
        <v>0.75972222222222219</v>
      </c>
      <c r="F5255" s="1" t="s">
        <v>671</v>
      </c>
      <c r="G5255" t="b">
        <v>1</v>
      </c>
      <c r="H5255" s="3">
        <v>43532.760254629633</v>
      </c>
      <c r="I5255" s="1" t="s">
        <v>415</v>
      </c>
      <c r="J5255" s="1" t="s">
        <v>416</v>
      </c>
    </row>
    <row r="5256" spans="1:10" x14ac:dyDescent="0.25">
      <c r="A5256">
        <v>62853</v>
      </c>
      <c r="B5256">
        <v>2</v>
      </c>
      <c r="C5256" s="1" t="s">
        <v>3018</v>
      </c>
      <c r="D5256">
        <v>332</v>
      </c>
      <c r="E5256" s="2">
        <v>0.75972222222222219</v>
      </c>
      <c r="F5256" s="1" t="s">
        <v>674</v>
      </c>
      <c r="G5256" t="b">
        <v>1</v>
      </c>
      <c r="H5256" s="3">
        <v>43532.760023148148</v>
      </c>
      <c r="I5256" s="1" t="s">
        <v>131</v>
      </c>
      <c r="J5256" s="1" t="s">
        <v>132</v>
      </c>
    </row>
    <row r="5257" spans="1:10" x14ac:dyDescent="0.25">
      <c r="A5257">
        <v>62853</v>
      </c>
      <c r="B5257">
        <v>3</v>
      </c>
      <c r="C5257" s="1" t="s">
        <v>3018</v>
      </c>
      <c r="D5257">
        <v>332</v>
      </c>
      <c r="E5257" s="2">
        <v>0.75972222222222219</v>
      </c>
      <c r="F5257" s="1" t="s">
        <v>683</v>
      </c>
      <c r="G5257" t="b">
        <v>1</v>
      </c>
      <c r="H5257" s="3">
        <v>43532.76021990741</v>
      </c>
      <c r="I5257" s="1" t="s">
        <v>221</v>
      </c>
      <c r="J5257" s="1" t="s">
        <v>222</v>
      </c>
    </row>
    <row r="5258" spans="1:10" x14ac:dyDescent="0.25">
      <c r="A5258">
        <v>62854</v>
      </c>
      <c r="B5258">
        <v>1</v>
      </c>
      <c r="C5258" s="1" t="s">
        <v>3019</v>
      </c>
      <c r="D5258">
        <v>332</v>
      </c>
      <c r="E5258" s="2">
        <v>0.76041666666666663</v>
      </c>
      <c r="F5258" s="1" t="s">
        <v>671</v>
      </c>
      <c r="G5258" t="b">
        <v>1</v>
      </c>
      <c r="H5258" s="3">
        <v>43532.760254629633</v>
      </c>
      <c r="I5258" s="1" t="s">
        <v>415</v>
      </c>
      <c r="J5258" s="1" t="s">
        <v>416</v>
      </c>
    </row>
    <row r="5259" spans="1:10" x14ac:dyDescent="0.25">
      <c r="A5259">
        <v>62854</v>
      </c>
      <c r="B5259">
        <v>2</v>
      </c>
      <c r="C5259" s="1" t="s">
        <v>3019</v>
      </c>
      <c r="D5259">
        <v>332</v>
      </c>
      <c r="E5259" s="2">
        <v>0.76041666666666663</v>
      </c>
      <c r="F5259" s="1" t="s">
        <v>674</v>
      </c>
      <c r="G5259" t="b">
        <v>1</v>
      </c>
      <c r="H5259" s="3">
        <v>43532.76054398148</v>
      </c>
      <c r="I5259" s="1" t="s">
        <v>131</v>
      </c>
      <c r="J5259" s="1" t="s">
        <v>132</v>
      </c>
    </row>
    <row r="5260" spans="1:10" x14ac:dyDescent="0.25">
      <c r="A5260">
        <v>62854</v>
      </c>
      <c r="B5260">
        <v>3</v>
      </c>
      <c r="C5260" s="1" t="s">
        <v>3019</v>
      </c>
      <c r="D5260">
        <v>332</v>
      </c>
      <c r="E5260" s="2">
        <v>0.76041666666666663</v>
      </c>
      <c r="F5260" s="1" t="s">
        <v>683</v>
      </c>
      <c r="G5260" t="b">
        <v>1</v>
      </c>
      <c r="H5260" s="3">
        <v>43532.76021990741</v>
      </c>
      <c r="I5260" s="1" t="s">
        <v>221</v>
      </c>
      <c r="J5260" s="1" t="s">
        <v>222</v>
      </c>
    </row>
    <row r="5261" spans="1:10" x14ac:dyDescent="0.25">
      <c r="A5261">
        <v>62855</v>
      </c>
      <c r="B5261">
        <v>1</v>
      </c>
      <c r="C5261" s="1" t="s">
        <v>3020</v>
      </c>
      <c r="D5261">
        <v>332</v>
      </c>
      <c r="E5261" s="2">
        <v>0.76041666666666663</v>
      </c>
      <c r="F5261" s="1" t="s">
        <v>671</v>
      </c>
      <c r="G5261" t="b">
        <v>1</v>
      </c>
      <c r="H5261" s="3">
        <v>43532.760775462964</v>
      </c>
      <c r="I5261" s="1" t="s">
        <v>549</v>
      </c>
      <c r="J5261" s="1" t="s">
        <v>550</v>
      </c>
    </row>
    <row r="5262" spans="1:10" x14ac:dyDescent="0.25">
      <c r="A5262">
        <v>62855</v>
      </c>
      <c r="B5262">
        <v>2</v>
      </c>
      <c r="C5262" s="1" t="s">
        <v>3020</v>
      </c>
      <c r="D5262">
        <v>332</v>
      </c>
      <c r="E5262" s="2">
        <v>0.76041666666666663</v>
      </c>
      <c r="F5262" s="1" t="s">
        <v>674</v>
      </c>
      <c r="G5262" t="b">
        <v>1</v>
      </c>
      <c r="H5262" s="3">
        <v>43532.76054398148</v>
      </c>
      <c r="I5262" s="1" t="s">
        <v>131</v>
      </c>
      <c r="J5262" s="1" t="s">
        <v>132</v>
      </c>
    </row>
    <row r="5263" spans="1:10" x14ac:dyDescent="0.25">
      <c r="A5263">
        <v>62855</v>
      </c>
      <c r="B5263">
        <v>3</v>
      </c>
      <c r="C5263" s="1" t="s">
        <v>3020</v>
      </c>
      <c r="D5263">
        <v>332</v>
      </c>
      <c r="E5263" s="2">
        <v>0.76041666666666663</v>
      </c>
      <c r="F5263" s="1" t="s">
        <v>683</v>
      </c>
      <c r="G5263" t="b">
        <v>1</v>
      </c>
      <c r="H5263" s="3">
        <v>43532.760740740741</v>
      </c>
      <c r="I5263" s="1" t="s">
        <v>453</v>
      </c>
      <c r="J5263" s="1" t="s">
        <v>454</v>
      </c>
    </row>
    <row r="5264" spans="1:10" x14ac:dyDescent="0.25">
      <c r="A5264">
        <v>62856</v>
      </c>
      <c r="B5264">
        <v>1</v>
      </c>
      <c r="C5264" s="1" t="s">
        <v>3021</v>
      </c>
      <c r="D5264">
        <v>332</v>
      </c>
      <c r="E5264" s="2">
        <v>0.76111111111111107</v>
      </c>
      <c r="F5264" s="1" t="s">
        <v>671</v>
      </c>
      <c r="G5264" t="b">
        <v>1</v>
      </c>
      <c r="H5264" s="3">
        <v>43532.761296296296</v>
      </c>
      <c r="I5264" s="1" t="s">
        <v>543</v>
      </c>
      <c r="J5264" s="1" t="s">
        <v>544</v>
      </c>
    </row>
    <row r="5265" spans="1:10" x14ac:dyDescent="0.25">
      <c r="A5265">
        <v>62856</v>
      </c>
      <c r="B5265">
        <v>2</v>
      </c>
      <c r="C5265" s="1" t="s">
        <v>3021</v>
      </c>
      <c r="D5265">
        <v>332</v>
      </c>
      <c r="E5265" s="2">
        <v>0.76111111111111107</v>
      </c>
      <c r="F5265" s="1" t="s">
        <v>674</v>
      </c>
      <c r="G5265" t="b">
        <v>1</v>
      </c>
      <c r="H5265" s="3">
        <v>43532.761064814818</v>
      </c>
      <c r="I5265" s="1" t="s">
        <v>131</v>
      </c>
      <c r="J5265" s="1" t="s">
        <v>132</v>
      </c>
    </row>
    <row r="5266" spans="1:10" x14ac:dyDescent="0.25">
      <c r="A5266">
        <v>62856</v>
      </c>
      <c r="B5266">
        <v>3</v>
      </c>
      <c r="C5266" s="1" t="s">
        <v>3021</v>
      </c>
      <c r="D5266">
        <v>332</v>
      </c>
      <c r="E5266" s="2">
        <v>0.76111111111111107</v>
      </c>
      <c r="F5266" s="1" t="s">
        <v>683</v>
      </c>
      <c r="G5266" t="b">
        <v>1</v>
      </c>
      <c r="H5266" s="3">
        <v>43532.761261574073</v>
      </c>
      <c r="I5266" s="1" t="s">
        <v>435</v>
      </c>
      <c r="J5266" s="1" t="s">
        <v>436</v>
      </c>
    </row>
    <row r="5267" spans="1:10" x14ac:dyDescent="0.25">
      <c r="A5267">
        <v>62857</v>
      </c>
      <c r="B5267">
        <v>1</v>
      </c>
      <c r="C5267" s="1" t="s">
        <v>3022</v>
      </c>
      <c r="D5267">
        <v>332</v>
      </c>
      <c r="E5267" s="2">
        <v>0.76111111111111107</v>
      </c>
      <c r="F5267" s="1" t="s">
        <v>671</v>
      </c>
      <c r="G5267" t="b">
        <v>1</v>
      </c>
      <c r="H5267" s="3">
        <v>43532.761296296296</v>
      </c>
      <c r="I5267" s="1" t="s">
        <v>543</v>
      </c>
      <c r="J5267" s="1" t="s">
        <v>544</v>
      </c>
    </row>
    <row r="5268" spans="1:10" x14ac:dyDescent="0.25">
      <c r="A5268">
        <v>62857</v>
      </c>
      <c r="B5268">
        <v>2</v>
      </c>
      <c r="C5268" s="1" t="s">
        <v>3022</v>
      </c>
      <c r="D5268">
        <v>332</v>
      </c>
      <c r="E5268" s="2">
        <v>0.76111111111111107</v>
      </c>
      <c r="F5268" s="1" t="s">
        <v>674</v>
      </c>
      <c r="G5268" t="b">
        <v>1</v>
      </c>
      <c r="H5268" s="3">
        <v>43532.76158564815</v>
      </c>
      <c r="I5268" s="1" t="s">
        <v>131</v>
      </c>
      <c r="J5268" s="1" t="s">
        <v>132</v>
      </c>
    </row>
    <row r="5269" spans="1:10" x14ac:dyDescent="0.25">
      <c r="A5269">
        <v>62857</v>
      </c>
      <c r="B5269">
        <v>3</v>
      </c>
      <c r="C5269" s="1" t="s">
        <v>3022</v>
      </c>
      <c r="D5269">
        <v>332</v>
      </c>
      <c r="E5269" s="2">
        <v>0.76111111111111107</v>
      </c>
      <c r="F5269" s="1" t="s">
        <v>683</v>
      </c>
      <c r="G5269" t="b">
        <v>1</v>
      </c>
      <c r="H5269" s="3">
        <v>43532.761261574073</v>
      </c>
      <c r="I5269" s="1" t="s">
        <v>435</v>
      </c>
      <c r="J5269" s="1" t="s">
        <v>436</v>
      </c>
    </row>
    <row r="5270" spans="1:10" x14ac:dyDescent="0.25">
      <c r="A5270">
        <v>62858</v>
      </c>
      <c r="B5270">
        <v>1</v>
      </c>
      <c r="C5270" s="1" t="s">
        <v>3023</v>
      </c>
      <c r="D5270">
        <v>332</v>
      </c>
      <c r="E5270" s="2">
        <v>0.76180555555555551</v>
      </c>
      <c r="F5270" s="1" t="s">
        <v>671</v>
      </c>
      <c r="G5270" t="b">
        <v>1</v>
      </c>
      <c r="H5270" s="3">
        <v>43532.761817129627</v>
      </c>
      <c r="I5270" s="1" t="s">
        <v>309</v>
      </c>
      <c r="J5270" s="1" t="s">
        <v>310</v>
      </c>
    </row>
    <row r="5271" spans="1:10" x14ac:dyDescent="0.25">
      <c r="A5271">
        <v>62858</v>
      </c>
      <c r="B5271">
        <v>2</v>
      </c>
      <c r="C5271" s="1" t="s">
        <v>3023</v>
      </c>
      <c r="D5271">
        <v>332</v>
      </c>
      <c r="E5271" s="2">
        <v>0.76180555555555551</v>
      </c>
      <c r="F5271" s="1" t="s">
        <v>674</v>
      </c>
      <c r="G5271" t="b">
        <v>1</v>
      </c>
      <c r="H5271" s="3">
        <v>43532.76158564815</v>
      </c>
      <c r="I5271" s="1" t="s">
        <v>131</v>
      </c>
      <c r="J5271" s="1" t="s">
        <v>132</v>
      </c>
    </row>
    <row r="5272" spans="1:10" x14ac:dyDescent="0.25">
      <c r="A5272">
        <v>62858</v>
      </c>
      <c r="B5272">
        <v>3</v>
      </c>
      <c r="C5272" s="1" t="s">
        <v>3023</v>
      </c>
      <c r="D5272">
        <v>332</v>
      </c>
      <c r="E5272" s="2">
        <v>0.76180555555555551</v>
      </c>
      <c r="F5272" s="1" t="s">
        <v>683</v>
      </c>
      <c r="G5272" t="b">
        <v>1</v>
      </c>
      <c r="H5272" s="3">
        <v>43532.761782407404</v>
      </c>
      <c r="I5272" s="1" t="s">
        <v>471</v>
      </c>
      <c r="J5272" s="1" t="s">
        <v>472</v>
      </c>
    </row>
    <row r="5273" spans="1:10" x14ac:dyDescent="0.25">
      <c r="A5273">
        <v>62859</v>
      </c>
      <c r="B5273">
        <v>1</v>
      </c>
      <c r="C5273" s="1" t="s">
        <v>3024</v>
      </c>
      <c r="D5273">
        <v>332</v>
      </c>
      <c r="E5273" s="2">
        <v>0.76180555555555551</v>
      </c>
      <c r="F5273" s="1" t="s">
        <v>671</v>
      </c>
      <c r="G5273" t="b">
        <v>1</v>
      </c>
      <c r="H5273" s="3">
        <v>43532.762337962966</v>
      </c>
      <c r="I5273" s="1" t="s">
        <v>515</v>
      </c>
      <c r="J5273" s="1" t="s">
        <v>516</v>
      </c>
    </row>
    <row r="5274" spans="1:10" x14ac:dyDescent="0.25">
      <c r="A5274">
        <v>62859</v>
      </c>
      <c r="B5274">
        <v>2</v>
      </c>
      <c r="C5274" s="1" t="s">
        <v>3024</v>
      </c>
      <c r="D5274">
        <v>332</v>
      </c>
      <c r="E5274" s="2">
        <v>0.76180555555555551</v>
      </c>
      <c r="F5274" s="1" t="s">
        <v>674</v>
      </c>
      <c r="G5274" t="b">
        <v>1</v>
      </c>
      <c r="H5274" s="3">
        <v>43532.762106481481</v>
      </c>
      <c r="I5274" s="1" t="s">
        <v>131</v>
      </c>
      <c r="J5274" s="1" t="s">
        <v>132</v>
      </c>
    </row>
    <row r="5275" spans="1:10" x14ac:dyDescent="0.25">
      <c r="A5275">
        <v>62859</v>
      </c>
      <c r="B5275">
        <v>3</v>
      </c>
      <c r="C5275" s="1" t="s">
        <v>3024</v>
      </c>
      <c r="D5275">
        <v>332</v>
      </c>
      <c r="E5275" s="2">
        <v>0.76180555555555551</v>
      </c>
      <c r="F5275" s="1" t="s">
        <v>683</v>
      </c>
      <c r="G5275" t="b">
        <v>1</v>
      </c>
      <c r="H5275" s="3">
        <v>43532.762303240743</v>
      </c>
      <c r="I5275" s="1" t="s">
        <v>203</v>
      </c>
      <c r="J5275" s="1" t="s">
        <v>204</v>
      </c>
    </row>
    <row r="5276" spans="1:10" x14ac:dyDescent="0.25">
      <c r="A5276">
        <v>62860</v>
      </c>
      <c r="B5276">
        <v>1</v>
      </c>
      <c r="C5276" s="1" t="s">
        <v>3025</v>
      </c>
      <c r="D5276">
        <v>332</v>
      </c>
      <c r="E5276" s="2">
        <v>0.76249999999999996</v>
      </c>
      <c r="F5276" s="1" t="s">
        <v>671</v>
      </c>
      <c r="G5276" t="b">
        <v>1</v>
      </c>
      <c r="H5276" s="3">
        <v>43532.762337962966</v>
      </c>
      <c r="I5276" s="1" t="s">
        <v>515</v>
      </c>
      <c r="J5276" s="1" t="s">
        <v>516</v>
      </c>
    </row>
    <row r="5277" spans="1:10" x14ac:dyDescent="0.25">
      <c r="A5277">
        <v>62860</v>
      </c>
      <c r="B5277">
        <v>2</v>
      </c>
      <c r="C5277" s="1" t="s">
        <v>3025</v>
      </c>
      <c r="D5277">
        <v>332</v>
      </c>
      <c r="E5277" s="2">
        <v>0.76249999999999996</v>
      </c>
      <c r="F5277" s="1" t="s">
        <v>674</v>
      </c>
      <c r="G5277" t="b">
        <v>1</v>
      </c>
      <c r="H5277" s="3">
        <v>43532.762627314813</v>
      </c>
      <c r="I5277" s="1" t="s">
        <v>131</v>
      </c>
      <c r="J5277" s="1" t="s">
        <v>132</v>
      </c>
    </row>
    <row r="5278" spans="1:10" x14ac:dyDescent="0.25">
      <c r="A5278">
        <v>62860</v>
      </c>
      <c r="B5278">
        <v>3</v>
      </c>
      <c r="C5278" s="1" t="s">
        <v>3025</v>
      </c>
      <c r="D5278">
        <v>332</v>
      </c>
      <c r="E5278" s="2">
        <v>0.76249999999999996</v>
      </c>
      <c r="F5278" s="1" t="s">
        <v>683</v>
      </c>
      <c r="G5278" t="b">
        <v>1</v>
      </c>
      <c r="H5278" s="3">
        <v>43532.762303240743</v>
      </c>
      <c r="I5278" s="1" t="s">
        <v>203</v>
      </c>
      <c r="J5278" s="1" t="s">
        <v>204</v>
      </c>
    </row>
    <row r="5279" spans="1:10" x14ac:dyDescent="0.25">
      <c r="A5279">
        <v>62861</v>
      </c>
      <c r="B5279">
        <v>1</v>
      </c>
      <c r="C5279" s="1" t="s">
        <v>3026</v>
      </c>
      <c r="D5279">
        <v>332</v>
      </c>
      <c r="E5279" s="2">
        <v>0.76249999999999996</v>
      </c>
      <c r="F5279" s="1" t="s">
        <v>671</v>
      </c>
      <c r="G5279" t="b">
        <v>1</v>
      </c>
      <c r="H5279" s="3">
        <v>43532.762858796297</v>
      </c>
      <c r="I5279" s="1" t="s">
        <v>121</v>
      </c>
      <c r="J5279" s="1" t="s">
        <v>122</v>
      </c>
    </row>
    <row r="5280" spans="1:10" x14ac:dyDescent="0.25">
      <c r="A5280">
        <v>62861</v>
      </c>
      <c r="B5280">
        <v>2</v>
      </c>
      <c r="C5280" s="1" t="s">
        <v>3026</v>
      </c>
      <c r="D5280">
        <v>332</v>
      </c>
      <c r="E5280" s="2">
        <v>0.76249999999999996</v>
      </c>
      <c r="F5280" s="1" t="s">
        <v>674</v>
      </c>
      <c r="G5280" t="b">
        <v>1</v>
      </c>
      <c r="H5280" s="3">
        <v>43532.762627314813</v>
      </c>
      <c r="I5280" s="1" t="s">
        <v>131</v>
      </c>
      <c r="J5280" s="1" t="s">
        <v>132</v>
      </c>
    </row>
    <row r="5281" spans="1:10" x14ac:dyDescent="0.25">
      <c r="A5281">
        <v>62861</v>
      </c>
      <c r="B5281">
        <v>3</v>
      </c>
      <c r="C5281" s="1" t="s">
        <v>3026</v>
      </c>
      <c r="D5281">
        <v>332</v>
      </c>
      <c r="E5281" s="2">
        <v>0.76249999999999996</v>
      </c>
      <c r="F5281" s="1" t="s">
        <v>683</v>
      </c>
      <c r="G5281" t="b">
        <v>1</v>
      </c>
      <c r="H5281" s="3">
        <v>43532.762824074074</v>
      </c>
      <c r="I5281" s="1" t="s">
        <v>203</v>
      </c>
      <c r="J5281" s="1" t="s">
        <v>204</v>
      </c>
    </row>
    <row r="5282" spans="1:10" x14ac:dyDescent="0.25">
      <c r="A5282">
        <v>62862</v>
      </c>
      <c r="B5282">
        <v>1</v>
      </c>
      <c r="C5282" s="1" t="s">
        <v>3027</v>
      </c>
      <c r="D5282">
        <v>332</v>
      </c>
      <c r="E5282" s="2">
        <v>0.7631944444444444</v>
      </c>
      <c r="F5282" s="1" t="s">
        <v>671</v>
      </c>
      <c r="G5282" t="b">
        <v>1</v>
      </c>
      <c r="H5282" s="3">
        <v>43532.763379629629</v>
      </c>
      <c r="I5282" s="1" t="s">
        <v>281</v>
      </c>
      <c r="J5282" s="1" t="s">
        <v>282</v>
      </c>
    </row>
    <row r="5283" spans="1:10" x14ac:dyDescent="0.25">
      <c r="A5283">
        <v>62862</v>
      </c>
      <c r="B5283">
        <v>2</v>
      </c>
      <c r="C5283" s="1" t="s">
        <v>3027</v>
      </c>
      <c r="D5283">
        <v>332</v>
      </c>
      <c r="E5283" s="2">
        <v>0.7631944444444444</v>
      </c>
      <c r="F5283" s="1" t="s">
        <v>674</v>
      </c>
      <c r="G5283" t="b">
        <v>1</v>
      </c>
      <c r="H5283" s="3">
        <v>43532.763148148151</v>
      </c>
      <c r="I5283" s="1" t="s">
        <v>131</v>
      </c>
      <c r="J5283" s="1" t="s">
        <v>132</v>
      </c>
    </row>
    <row r="5284" spans="1:10" x14ac:dyDescent="0.25">
      <c r="A5284">
        <v>62862</v>
      </c>
      <c r="B5284">
        <v>3</v>
      </c>
      <c r="C5284" s="1" t="s">
        <v>3028</v>
      </c>
      <c r="D5284">
        <v>332</v>
      </c>
      <c r="E5284" s="2">
        <v>0.7631944444444444</v>
      </c>
      <c r="F5284" s="1" t="s">
        <v>683</v>
      </c>
      <c r="G5284" t="b">
        <v>1</v>
      </c>
      <c r="H5284" s="3">
        <v>43532.763344907406</v>
      </c>
      <c r="I5284" s="1" t="s">
        <v>337</v>
      </c>
      <c r="J5284" s="1" t="s">
        <v>338</v>
      </c>
    </row>
    <row r="5285" spans="1:10" x14ac:dyDescent="0.25">
      <c r="A5285">
        <v>62863</v>
      </c>
      <c r="B5285">
        <v>1</v>
      </c>
      <c r="C5285" s="1" t="s">
        <v>3029</v>
      </c>
      <c r="D5285">
        <v>332</v>
      </c>
      <c r="E5285" s="2">
        <v>0.7631944444444444</v>
      </c>
      <c r="F5285" s="1" t="s">
        <v>671</v>
      </c>
      <c r="G5285" t="b">
        <v>1</v>
      </c>
      <c r="H5285" s="3">
        <v>43532.763379629629</v>
      </c>
      <c r="I5285" s="1" t="s">
        <v>281</v>
      </c>
      <c r="J5285" s="1" t="s">
        <v>282</v>
      </c>
    </row>
    <row r="5286" spans="1:10" x14ac:dyDescent="0.25">
      <c r="A5286">
        <v>62863</v>
      </c>
      <c r="B5286">
        <v>2</v>
      </c>
      <c r="C5286" s="1" t="s">
        <v>3029</v>
      </c>
      <c r="D5286">
        <v>332</v>
      </c>
      <c r="E5286" s="2">
        <v>0.7631944444444444</v>
      </c>
      <c r="F5286" s="1" t="s">
        <v>674</v>
      </c>
      <c r="G5286" t="b">
        <v>1</v>
      </c>
      <c r="H5286" s="3">
        <v>43532.763668981483</v>
      </c>
      <c r="I5286" s="1" t="s">
        <v>131</v>
      </c>
      <c r="J5286" s="1" t="s">
        <v>132</v>
      </c>
    </row>
    <row r="5287" spans="1:10" x14ac:dyDescent="0.25">
      <c r="A5287">
        <v>62863</v>
      </c>
      <c r="B5287">
        <v>3</v>
      </c>
      <c r="C5287" s="1" t="s">
        <v>3029</v>
      </c>
      <c r="D5287">
        <v>332</v>
      </c>
      <c r="E5287" s="2">
        <v>0.7631944444444444</v>
      </c>
      <c r="F5287" s="1" t="s">
        <v>683</v>
      </c>
      <c r="G5287" t="b">
        <v>1</v>
      </c>
      <c r="H5287" s="3">
        <v>43532.763344907406</v>
      </c>
      <c r="I5287" s="1" t="s">
        <v>337</v>
      </c>
      <c r="J5287" s="1" t="s">
        <v>338</v>
      </c>
    </row>
    <row r="5288" spans="1:10" x14ac:dyDescent="0.25">
      <c r="A5288">
        <v>62864</v>
      </c>
      <c r="B5288">
        <v>1</v>
      </c>
      <c r="C5288" s="1" t="s">
        <v>3030</v>
      </c>
      <c r="D5288">
        <v>332</v>
      </c>
      <c r="E5288" s="2">
        <v>0.76388888888888884</v>
      </c>
      <c r="F5288" s="1" t="s">
        <v>671</v>
      </c>
      <c r="G5288" t="b">
        <v>1</v>
      </c>
      <c r="H5288" s="3">
        <v>43532.76390046296</v>
      </c>
      <c r="I5288" s="1" t="s">
        <v>255</v>
      </c>
      <c r="J5288" s="1" t="s">
        <v>256</v>
      </c>
    </row>
    <row r="5289" spans="1:10" x14ac:dyDescent="0.25">
      <c r="A5289">
        <v>62864</v>
      </c>
      <c r="B5289">
        <v>2</v>
      </c>
      <c r="C5289" s="1" t="s">
        <v>3030</v>
      </c>
      <c r="D5289">
        <v>332</v>
      </c>
      <c r="E5289" s="2">
        <v>0.76388888888888884</v>
      </c>
      <c r="F5289" s="1" t="s">
        <v>674</v>
      </c>
      <c r="G5289" t="b">
        <v>1</v>
      </c>
      <c r="H5289" s="3">
        <v>43532.763668981483</v>
      </c>
      <c r="I5289" s="1" t="s">
        <v>131</v>
      </c>
      <c r="J5289" s="1" t="s">
        <v>132</v>
      </c>
    </row>
    <row r="5290" spans="1:10" x14ac:dyDescent="0.25">
      <c r="A5290">
        <v>62864</v>
      </c>
      <c r="B5290">
        <v>3</v>
      </c>
      <c r="C5290" s="1" t="s">
        <v>3030</v>
      </c>
      <c r="D5290">
        <v>332</v>
      </c>
      <c r="E5290" s="2">
        <v>0.76388888888888884</v>
      </c>
      <c r="F5290" s="1" t="s">
        <v>683</v>
      </c>
      <c r="G5290" t="b">
        <v>1</v>
      </c>
      <c r="H5290" s="3">
        <v>43532.763877314814</v>
      </c>
      <c r="I5290" s="1" t="s">
        <v>139</v>
      </c>
      <c r="J5290" s="1" t="s">
        <v>140</v>
      </c>
    </row>
    <row r="5291" spans="1:10" x14ac:dyDescent="0.25">
      <c r="A5291">
        <v>62865</v>
      </c>
      <c r="B5291">
        <v>1</v>
      </c>
      <c r="C5291" s="1" t="s">
        <v>3031</v>
      </c>
      <c r="D5291">
        <v>332</v>
      </c>
      <c r="E5291" s="2">
        <v>0.76388888888888884</v>
      </c>
      <c r="F5291" s="1" t="s">
        <v>671</v>
      </c>
      <c r="G5291" t="b">
        <v>1</v>
      </c>
      <c r="H5291" s="3">
        <v>43532.764421296299</v>
      </c>
      <c r="I5291" s="1" t="s">
        <v>283</v>
      </c>
      <c r="J5291" s="1" t="s">
        <v>284</v>
      </c>
    </row>
    <row r="5292" spans="1:10" x14ac:dyDescent="0.25">
      <c r="A5292">
        <v>62865</v>
      </c>
      <c r="B5292">
        <v>2</v>
      </c>
      <c r="C5292" s="1" t="s">
        <v>3031</v>
      </c>
      <c r="D5292">
        <v>332</v>
      </c>
      <c r="E5292" s="2">
        <v>0.76388888888888884</v>
      </c>
      <c r="F5292" s="1" t="s">
        <v>674</v>
      </c>
      <c r="G5292" t="b">
        <v>1</v>
      </c>
      <c r="H5292" s="3">
        <v>43532.764398148145</v>
      </c>
      <c r="I5292" s="1" t="s">
        <v>131</v>
      </c>
      <c r="J5292" s="1" t="s">
        <v>132</v>
      </c>
    </row>
    <row r="5293" spans="1:10" x14ac:dyDescent="0.25">
      <c r="A5293">
        <v>62865</v>
      </c>
      <c r="B5293">
        <v>3</v>
      </c>
      <c r="C5293" s="1" t="s">
        <v>3031</v>
      </c>
      <c r="D5293">
        <v>332</v>
      </c>
      <c r="E5293" s="2">
        <v>0.76388888888888884</v>
      </c>
      <c r="F5293" s="1" t="s">
        <v>683</v>
      </c>
      <c r="G5293" t="b">
        <v>1</v>
      </c>
      <c r="H5293" s="3">
        <v>43532.764398148145</v>
      </c>
      <c r="I5293" s="1" t="s">
        <v>253</v>
      </c>
      <c r="J5293" s="1" t="s">
        <v>254</v>
      </c>
    </row>
    <row r="5294" spans="1:10" x14ac:dyDescent="0.25">
      <c r="A5294">
        <v>62866</v>
      </c>
      <c r="B5294">
        <v>1</v>
      </c>
      <c r="C5294" s="1" t="s">
        <v>3032</v>
      </c>
      <c r="D5294">
        <v>332</v>
      </c>
      <c r="E5294" s="2">
        <v>0.76458333333333328</v>
      </c>
      <c r="F5294" s="1" t="s">
        <v>671</v>
      </c>
      <c r="G5294" t="b">
        <v>1</v>
      </c>
      <c r="H5294" s="3">
        <v>43532.764421296299</v>
      </c>
      <c r="I5294" s="1" t="s">
        <v>283</v>
      </c>
      <c r="J5294" s="1" t="s">
        <v>284</v>
      </c>
    </row>
    <row r="5295" spans="1:10" x14ac:dyDescent="0.25">
      <c r="A5295">
        <v>62866</v>
      </c>
      <c r="B5295">
        <v>2</v>
      </c>
      <c r="C5295" s="1" t="s">
        <v>3032</v>
      </c>
      <c r="D5295">
        <v>332</v>
      </c>
      <c r="E5295" s="2">
        <v>0.76458333333333328</v>
      </c>
      <c r="F5295" s="1" t="s">
        <v>683</v>
      </c>
      <c r="G5295" t="b">
        <v>1</v>
      </c>
      <c r="H5295" s="3">
        <v>43532.764398148145</v>
      </c>
      <c r="I5295" s="1" t="s">
        <v>253</v>
      </c>
      <c r="J5295" s="1" t="s">
        <v>254</v>
      </c>
    </row>
    <row r="5296" spans="1:10" x14ac:dyDescent="0.25">
      <c r="A5296">
        <v>62867</v>
      </c>
      <c r="B5296">
        <v>1</v>
      </c>
      <c r="C5296" s="1" t="s">
        <v>3033</v>
      </c>
      <c r="D5296">
        <v>332</v>
      </c>
      <c r="E5296" s="2">
        <v>0.76458333333333328</v>
      </c>
      <c r="F5296" s="1" t="s">
        <v>671</v>
      </c>
      <c r="G5296" t="b">
        <v>1</v>
      </c>
      <c r="H5296" s="3">
        <v>43532.765023148146</v>
      </c>
      <c r="I5296" s="1" t="s">
        <v>127</v>
      </c>
      <c r="J5296" s="1" t="s">
        <v>128</v>
      </c>
    </row>
    <row r="5297" spans="1:10" x14ac:dyDescent="0.25">
      <c r="A5297">
        <v>62867</v>
      </c>
      <c r="B5297">
        <v>2</v>
      </c>
      <c r="C5297" s="1" t="s">
        <v>3033</v>
      </c>
      <c r="D5297">
        <v>332</v>
      </c>
      <c r="E5297" s="2">
        <v>0.76458333333333328</v>
      </c>
      <c r="F5297" s="1" t="s">
        <v>683</v>
      </c>
      <c r="G5297" t="b">
        <v>1</v>
      </c>
      <c r="H5297" s="3">
        <v>43532.764918981484</v>
      </c>
      <c r="I5297" s="1" t="s">
        <v>257</v>
      </c>
      <c r="J5297" s="1" t="s">
        <v>258</v>
      </c>
    </row>
    <row r="5298" spans="1:10" x14ac:dyDescent="0.25">
      <c r="A5298">
        <v>62868</v>
      </c>
      <c r="B5298">
        <v>1</v>
      </c>
      <c r="C5298" s="1" t="s">
        <v>3034</v>
      </c>
      <c r="D5298">
        <v>332</v>
      </c>
      <c r="E5298" s="2">
        <v>0.76527777777777772</v>
      </c>
      <c r="F5298" s="1" t="s">
        <v>671</v>
      </c>
      <c r="G5298" t="b">
        <v>1</v>
      </c>
      <c r="H5298" s="3">
        <v>43532.765462962961</v>
      </c>
      <c r="I5298" s="1" t="s">
        <v>127</v>
      </c>
      <c r="J5298" s="1" t="s">
        <v>128</v>
      </c>
    </row>
    <row r="5299" spans="1:10" x14ac:dyDescent="0.25">
      <c r="A5299">
        <v>62868</v>
      </c>
      <c r="B5299">
        <v>2</v>
      </c>
      <c r="C5299" s="1" t="s">
        <v>3034</v>
      </c>
      <c r="D5299">
        <v>332</v>
      </c>
      <c r="E5299" s="2">
        <v>0.76527777777777772</v>
      </c>
      <c r="F5299" s="1" t="s">
        <v>683</v>
      </c>
      <c r="G5299" t="b">
        <v>1</v>
      </c>
      <c r="H5299" s="3">
        <v>43532.765439814815</v>
      </c>
      <c r="I5299" s="1" t="s">
        <v>1832</v>
      </c>
      <c r="J5299" s="1" t="s">
        <v>1833</v>
      </c>
    </row>
    <row r="5300" spans="1:10" x14ac:dyDescent="0.25">
      <c r="A5300">
        <v>62869</v>
      </c>
      <c r="B5300">
        <v>1</v>
      </c>
      <c r="C5300" s="1" t="s">
        <v>3035</v>
      </c>
      <c r="D5300">
        <v>332</v>
      </c>
      <c r="E5300" s="2">
        <v>0.76527777777777772</v>
      </c>
      <c r="F5300" s="1" t="s">
        <v>671</v>
      </c>
      <c r="G5300" t="b">
        <v>1</v>
      </c>
      <c r="H5300" s="3">
        <v>43532.765462962961</v>
      </c>
      <c r="I5300" s="1" t="s">
        <v>127</v>
      </c>
      <c r="J5300" s="1" t="s">
        <v>128</v>
      </c>
    </row>
    <row r="5301" spans="1:10" x14ac:dyDescent="0.25">
      <c r="A5301">
        <v>62869</v>
      </c>
      <c r="B5301">
        <v>2</v>
      </c>
      <c r="C5301" s="1" t="s">
        <v>3035</v>
      </c>
      <c r="D5301">
        <v>332</v>
      </c>
      <c r="E5301" s="2">
        <v>0.76527777777777772</v>
      </c>
      <c r="F5301" s="1" t="s">
        <v>683</v>
      </c>
      <c r="G5301" t="b">
        <v>1</v>
      </c>
      <c r="H5301" s="3">
        <v>43532.765439814815</v>
      </c>
      <c r="I5301" s="1" t="s">
        <v>1832</v>
      </c>
      <c r="J5301" s="1" t="s">
        <v>1833</v>
      </c>
    </row>
    <row r="5302" spans="1:10" x14ac:dyDescent="0.25">
      <c r="A5302">
        <v>62870</v>
      </c>
      <c r="B5302">
        <v>1</v>
      </c>
      <c r="C5302" s="1" t="s">
        <v>3036</v>
      </c>
      <c r="D5302">
        <v>332</v>
      </c>
      <c r="E5302" s="2">
        <v>0.76597222222222228</v>
      </c>
      <c r="F5302" s="1" t="s">
        <v>671</v>
      </c>
      <c r="G5302" t="b">
        <v>1</v>
      </c>
      <c r="H5302" s="3">
        <v>43532.765983796293</v>
      </c>
      <c r="I5302" s="1" t="s">
        <v>129</v>
      </c>
      <c r="J5302" s="1" t="s">
        <v>130</v>
      </c>
    </row>
    <row r="5303" spans="1:10" x14ac:dyDescent="0.25">
      <c r="A5303">
        <v>62870</v>
      </c>
      <c r="B5303">
        <v>2</v>
      </c>
      <c r="C5303" s="1" t="s">
        <v>3036</v>
      </c>
      <c r="D5303">
        <v>332</v>
      </c>
      <c r="E5303" s="2">
        <v>0.76597222222222228</v>
      </c>
      <c r="F5303" s="1" t="s">
        <v>683</v>
      </c>
      <c r="G5303" t="b">
        <v>1</v>
      </c>
      <c r="H5303" s="3">
        <v>43532.765960648147</v>
      </c>
      <c r="I5303" s="1" t="s">
        <v>361</v>
      </c>
      <c r="J5303" s="1" t="s">
        <v>362</v>
      </c>
    </row>
    <row r="5304" spans="1:10" x14ac:dyDescent="0.25">
      <c r="A5304">
        <v>62871</v>
      </c>
      <c r="B5304">
        <v>1</v>
      </c>
      <c r="C5304" s="1" t="s">
        <v>3037</v>
      </c>
      <c r="D5304">
        <v>332</v>
      </c>
      <c r="E5304" s="2">
        <v>0.76597222222222228</v>
      </c>
      <c r="F5304" s="1" t="s">
        <v>671</v>
      </c>
      <c r="G5304" t="b">
        <v>1</v>
      </c>
      <c r="H5304" s="3">
        <v>43532.766516203701</v>
      </c>
      <c r="I5304" s="1" t="s">
        <v>129</v>
      </c>
      <c r="J5304" s="1" t="s">
        <v>130</v>
      </c>
    </row>
    <row r="5305" spans="1:10" x14ac:dyDescent="0.25">
      <c r="A5305">
        <v>62871</v>
      </c>
      <c r="B5305">
        <v>2</v>
      </c>
      <c r="C5305" s="1" t="s">
        <v>3037</v>
      </c>
      <c r="D5305">
        <v>332</v>
      </c>
      <c r="E5305" s="2">
        <v>0.76597222222222228</v>
      </c>
      <c r="F5305" s="1" t="s">
        <v>683</v>
      </c>
      <c r="G5305" t="b">
        <v>1</v>
      </c>
      <c r="H5305" s="3">
        <v>43532.766481481478</v>
      </c>
      <c r="I5305" s="1" t="s">
        <v>181</v>
      </c>
      <c r="J5305" s="1" t="s">
        <v>182</v>
      </c>
    </row>
    <row r="5306" spans="1:10" x14ac:dyDescent="0.25">
      <c r="A5306">
        <v>62872</v>
      </c>
      <c r="B5306">
        <v>1</v>
      </c>
      <c r="C5306" s="1" t="s">
        <v>3038</v>
      </c>
      <c r="D5306">
        <v>332</v>
      </c>
      <c r="E5306" s="2">
        <v>0.76666666666666672</v>
      </c>
      <c r="F5306" s="1" t="s">
        <v>671</v>
      </c>
      <c r="G5306" t="b">
        <v>1</v>
      </c>
      <c r="H5306" s="3">
        <v>43532.766516203701</v>
      </c>
      <c r="I5306" s="1" t="s">
        <v>129</v>
      </c>
      <c r="J5306" s="1" t="s">
        <v>130</v>
      </c>
    </row>
    <row r="5307" spans="1:10" x14ac:dyDescent="0.25">
      <c r="A5307">
        <v>62872</v>
      </c>
      <c r="B5307">
        <v>2</v>
      </c>
      <c r="C5307" s="1" t="s">
        <v>3038</v>
      </c>
      <c r="D5307">
        <v>332</v>
      </c>
      <c r="E5307" s="2">
        <v>0.76666666666666672</v>
      </c>
      <c r="F5307" s="1" t="s">
        <v>683</v>
      </c>
      <c r="G5307" t="b">
        <v>1</v>
      </c>
      <c r="H5307" s="3">
        <v>43532.766481481478</v>
      </c>
      <c r="I5307" s="1" t="s">
        <v>181</v>
      </c>
      <c r="J5307" s="1" t="s">
        <v>182</v>
      </c>
    </row>
    <row r="5308" spans="1:10" x14ac:dyDescent="0.25">
      <c r="A5308">
        <v>62873</v>
      </c>
      <c r="B5308">
        <v>1</v>
      </c>
      <c r="C5308" s="1" t="s">
        <v>3039</v>
      </c>
      <c r="D5308">
        <v>332</v>
      </c>
      <c r="E5308" s="2">
        <v>0.76666666666666672</v>
      </c>
      <c r="F5308" s="1" t="s">
        <v>671</v>
      </c>
      <c r="G5308" t="b">
        <v>1</v>
      </c>
      <c r="H5308" s="3">
        <v>43532.76703703704</v>
      </c>
      <c r="I5308" s="1" t="s">
        <v>129</v>
      </c>
      <c r="J5308" s="1" t="s">
        <v>130</v>
      </c>
    </row>
    <row r="5309" spans="1:10" x14ac:dyDescent="0.25">
      <c r="A5309">
        <v>62873</v>
      </c>
      <c r="B5309">
        <v>2</v>
      </c>
      <c r="C5309" s="1" t="s">
        <v>3039</v>
      </c>
      <c r="D5309">
        <v>332</v>
      </c>
      <c r="E5309" s="2">
        <v>0.76666666666666672</v>
      </c>
      <c r="F5309" s="1" t="s">
        <v>683</v>
      </c>
      <c r="G5309" t="b">
        <v>1</v>
      </c>
      <c r="H5309" s="3">
        <v>43532.767002314817</v>
      </c>
      <c r="I5309" s="1" t="s">
        <v>181</v>
      </c>
      <c r="J5309" s="1" t="s">
        <v>182</v>
      </c>
    </row>
    <row r="5310" spans="1:10" x14ac:dyDescent="0.25">
      <c r="A5310">
        <v>62874</v>
      </c>
      <c r="B5310">
        <v>1</v>
      </c>
      <c r="C5310" s="1" t="s">
        <v>3040</v>
      </c>
      <c r="D5310">
        <v>332</v>
      </c>
      <c r="E5310" s="2">
        <v>0.76736111111111116</v>
      </c>
      <c r="F5310" s="1" t="s">
        <v>671</v>
      </c>
      <c r="G5310" t="b">
        <v>1</v>
      </c>
      <c r="H5310" s="3">
        <v>43532.767557870371</v>
      </c>
      <c r="I5310" s="1" t="s">
        <v>409</v>
      </c>
      <c r="J5310" s="1" t="s">
        <v>410</v>
      </c>
    </row>
    <row r="5311" spans="1:10" x14ac:dyDescent="0.25">
      <c r="A5311">
        <v>62874</v>
      </c>
      <c r="B5311">
        <v>2</v>
      </c>
      <c r="C5311" s="1" t="s">
        <v>3040</v>
      </c>
      <c r="D5311">
        <v>332</v>
      </c>
      <c r="E5311" s="2">
        <v>0.76736111111111116</v>
      </c>
      <c r="F5311" s="1" t="s">
        <v>683</v>
      </c>
      <c r="G5311" t="b">
        <v>1</v>
      </c>
      <c r="H5311" s="3">
        <v>43532.767523148148</v>
      </c>
      <c r="I5311" s="1" t="s">
        <v>181</v>
      </c>
      <c r="J5311" s="1" t="s">
        <v>182</v>
      </c>
    </row>
    <row r="5312" spans="1:10" x14ac:dyDescent="0.25">
      <c r="A5312">
        <v>62875</v>
      </c>
      <c r="B5312">
        <v>1</v>
      </c>
      <c r="C5312" s="1" t="s">
        <v>3041</v>
      </c>
      <c r="D5312">
        <v>332</v>
      </c>
      <c r="E5312" s="2">
        <v>0.76736111111111116</v>
      </c>
      <c r="F5312" s="1" t="s">
        <v>671</v>
      </c>
      <c r="G5312" t="b">
        <v>1</v>
      </c>
      <c r="H5312" s="3">
        <v>43532.767557870371</v>
      </c>
      <c r="I5312" s="1" t="s">
        <v>409</v>
      </c>
      <c r="J5312" s="1" t="s">
        <v>410</v>
      </c>
    </row>
    <row r="5313" spans="1:10" x14ac:dyDescent="0.25">
      <c r="A5313">
        <v>62875</v>
      </c>
      <c r="B5313">
        <v>2</v>
      </c>
      <c r="C5313" s="1" t="s">
        <v>3041</v>
      </c>
      <c r="D5313">
        <v>332</v>
      </c>
      <c r="E5313" s="2">
        <v>0.76736111111111116</v>
      </c>
      <c r="F5313" s="1" t="s">
        <v>683</v>
      </c>
      <c r="G5313" t="b">
        <v>1</v>
      </c>
      <c r="H5313" s="3">
        <v>43532.767523148148</v>
      </c>
      <c r="I5313" s="1" t="s">
        <v>181</v>
      </c>
      <c r="J5313" s="1" t="s">
        <v>182</v>
      </c>
    </row>
    <row r="5314" spans="1:10" x14ac:dyDescent="0.25">
      <c r="A5314">
        <v>62876</v>
      </c>
      <c r="B5314">
        <v>1</v>
      </c>
      <c r="C5314" s="1" t="s">
        <v>3042</v>
      </c>
      <c r="D5314">
        <v>332</v>
      </c>
      <c r="E5314" s="2">
        <v>0.7680555555555556</v>
      </c>
      <c r="F5314" s="1" t="s">
        <v>671</v>
      </c>
      <c r="G5314" t="b">
        <v>1</v>
      </c>
      <c r="H5314" s="3">
        <v>43532.768078703702</v>
      </c>
      <c r="I5314" s="1" t="s">
        <v>131</v>
      </c>
      <c r="J5314" s="1" t="s">
        <v>132</v>
      </c>
    </row>
    <row r="5315" spans="1:10" x14ac:dyDescent="0.25">
      <c r="A5315">
        <v>62876</v>
      </c>
      <c r="B5315">
        <v>2</v>
      </c>
      <c r="C5315" s="1" t="s">
        <v>3042</v>
      </c>
      <c r="D5315">
        <v>332</v>
      </c>
      <c r="E5315" s="2">
        <v>0.7680555555555556</v>
      </c>
      <c r="F5315" s="1" t="s">
        <v>683</v>
      </c>
      <c r="G5315" t="b">
        <v>1</v>
      </c>
      <c r="H5315" s="3">
        <v>43532.768043981479</v>
      </c>
      <c r="I5315" s="1" t="s">
        <v>672</v>
      </c>
      <c r="J5315" s="1" t="s">
        <v>673</v>
      </c>
    </row>
    <row r="5316" spans="1:10" x14ac:dyDescent="0.25">
      <c r="A5316">
        <v>62877</v>
      </c>
      <c r="B5316">
        <v>1</v>
      </c>
      <c r="C5316" s="1" t="s">
        <v>3043</v>
      </c>
      <c r="D5316">
        <v>332</v>
      </c>
      <c r="E5316" s="2">
        <v>0.7680555555555556</v>
      </c>
      <c r="F5316" s="1" t="s">
        <v>671</v>
      </c>
      <c r="G5316" t="b">
        <v>1</v>
      </c>
      <c r="H5316" s="3">
        <v>43532.768599537034</v>
      </c>
      <c r="I5316" s="1" t="s">
        <v>131</v>
      </c>
      <c r="J5316" s="1" t="s">
        <v>132</v>
      </c>
    </row>
    <row r="5317" spans="1:10" x14ac:dyDescent="0.25">
      <c r="A5317">
        <v>62877</v>
      </c>
      <c r="B5317">
        <v>2</v>
      </c>
      <c r="C5317" s="1" t="s">
        <v>3043</v>
      </c>
      <c r="D5317">
        <v>332</v>
      </c>
      <c r="E5317" s="2">
        <v>0.7680555555555556</v>
      </c>
      <c r="F5317" s="1" t="s">
        <v>683</v>
      </c>
      <c r="G5317" t="b">
        <v>1</v>
      </c>
      <c r="H5317" s="3">
        <v>43532.768564814818</v>
      </c>
      <c r="I5317" s="1" t="s">
        <v>519</v>
      </c>
      <c r="J5317" s="1" t="s">
        <v>520</v>
      </c>
    </row>
    <row r="5318" spans="1:10" x14ac:dyDescent="0.25">
      <c r="A5318">
        <v>62878</v>
      </c>
      <c r="B5318">
        <v>1</v>
      </c>
      <c r="C5318" s="1" t="s">
        <v>3044</v>
      </c>
      <c r="D5318">
        <v>332</v>
      </c>
      <c r="E5318" s="2">
        <v>0.76875000000000004</v>
      </c>
      <c r="F5318" s="1" t="s">
        <v>671</v>
      </c>
      <c r="G5318" t="b">
        <v>1</v>
      </c>
      <c r="H5318" s="3">
        <v>43532.768599537034</v>
      </c>
      <c r="I5318" s="1" t="s">
        <v>131</v>
      </c>
      <c r="J5318" s="1" t="s">
        <v>132</v>
      </c>
    </row>
    <row r="5319" spans="1:10" x14ac:dyDescent="0.25">
      <c r="A5319">
        <v>62878</v>
      </c>
      <c r="B5319">
        <v>2</v>
      </c>
      <c r="C5319" s="1" t="s">
        <v>3044</v>
      </c>
      <c r="D5319">
        <v>332</v>
      </c>
      <c r="E5319" s="2">
        <v>0.76875000000000004</v>
      </c>
      <c r="F5319" s="1" t="s">
        <v>683</v>
      </c>
      <c r="G5319" t="b">
        <v>1</v>
      </c>
      <c r="H5319" s="3">
        <v>43532.768564814818</v>
      </c>
      <c r="I5319" s="1" t="s">
        <v>519</v>
      </c>
      <c r="J5319" s="1" t="s">
        <v>520</v>
      </c>
    </row>
    <row r="5320" spans="1:10" x14ac:dyDescent="0.25">
      <c r="A5320">
        <v>62879</v>
      </c>
      <c r="B5320">
        <v>1</v>
      </c>
      <c r="C5320" s="1" t="s">
        <v>3045</v>
      </c>
      <c r="D5320">
        <v>332</v>
      </c>
      <c r="E5320" s="2">
        <v>0.76875000000000004</v>
      </c>
      <c r="F5320" s="1" t="s">
        <v>671</v>
      </c>
      <c r="G5320" t="b">
        <v>1</v>
      </c>
      <c r="H5320" s="3">
        <v>43532.769120370373</v>
      </c>
      <c r="I5320" s="1" t="s">
        <v>131</v>
      </c>
      <c r="J5320" s="1" t="s">
        <v>132</v>
      </c>
    </row>
    <row r="5321" spans="1:10" x14ac:dyDescent="0.25">
      <c r="A5321">
        <v>62879</v>
      </c>
      <c r="B5321">
        <v>2</v>
      </c>
      <c r="C5321" s="1" t="s">
        <v>3045</v>
      </c>
      <c r="D5321">
        <v>332</v>
      </c>
      <c r="E5321" s="2">
        <v>0.76875000000000004</v>
      </c>
      <c r="F5321" s="1" t="s">
        <v>683</v>
      </c>
      <c r="G5321" t="b">
        <v>1</v>
      </c>
      <c r="H5321" s="3">
        <v>43532.769097222219</v>
      </c>
      <c r="I5321" s="1" t="s">
        <v>397</v>
      </c>
      <c r="J5321" s="1" t="s">
        <v>398</v>
      </c>
    </row>
    <row r="5322" spans="1:10" x14ac:dyDescent="0.25">
      <c r="A5322">
        <v>62880</v>
      </c>
      <c r="B5322">
        <v>1</v>
      </c>
      <c r="C5322" s="1" t="s">
        <v>3046</v>
      </c>
      <c r="D5322">
        <v>332</v>
      </c>
      <c r="E5322" s="2">
        <v>0.76944444444444449</v>
      </c>
      <c r="F5322" s="1" t="s">
        <v>671</v>
      </c>
      <c r="G5322" t="b">
        <v>1</v>
      </c>
      <c r="H5322" s="3">
        <v>43532.769652777781</v>
      </c>
      <c r="I5322" s="1" t="s">
        <v>131</v>
      </c>
      <c r="J5322" s="1" t="s">
        <v>132</v>
      </c>
    </row>
    <row r="5323" spans="1:10" x14ac:dyDescent="0.25">
      <c r="A5323">
        <v>62880</v>
      </c>
      <c r="B5323">
        <v>2</v>
      </c>
      <c r="C5323" s="1" t="s">
        <v>3046</v>
      </c>
      <c r="D5323">
        <v>332</v>
      </c>
      <c r="E5323" s="2">
        <v>0.76944444444444449</v>
      </c>
      <c r="F5323" s="1" t="s">
        <v>683</v>
      </c>
      <c r="G5323" t="b">
        <v>1</v>
      </c>
      <c r="H5323" s="3">
        <v>43532.769618055558</v>
      </c>
      <c r="I5323" s="1" t="s">
        <v>517</v>
      </c>
      <c r="J5323" s="1" t="s">
        <v>518</v>
      </c>
    </row>
    <row r="5324" spans="1:10" x14ac:dyDescent="0.25">
      <c r="A5324">
        <v>62881</v>
      </c>
      <c r="B5324">
        <v>1</v>
      </c>
      <c r="C5324" s="1" t="s">
        <v>3047</v>
      </c>
      <c r="D5324">
        <v>332</v>
      </c>
      <c r="E5324" s="2">
        <v>0.76944444444444449</v>
      </c>
      <c r="F5324" s="1" t="s">
        <v>671</v>
      </c>
      <c r="G5324" t="b">
        <v>1</v>
      </c>
      <c r="H5324" s="3">
        <v>43532.769652777781</v>
      </c>
      <c r="I5324" s="1" t="s">
        <v>131</v>
      </c>
      <c r="J5324" s="1" t="s">
        <v>132</v>
      </c>
    </row>
    <row r="5325" spans="1:10" x14ac:dyDescent="0.25">
      <c r="A5325">
        <v>62881</v>
      </c>
      <c r="B5325">
        <v>2</v>
      </c>
      <c r="C5325" s="1" t="s">
        <v>3047</v>
      </c>
      <c r="D5325">
        <v>332</v>
      </c>
      <c r="E5325" s="2">
        <v>0.76944444444444449</v>
      </c>
      <c r="F5325" s="1" t="s">
        <v>683</v>
      </c>
      <c r="G5325" t="b">
        <v>1</v>
      </c>
      <c r="H5325" s="3">
        <v>43532.769618055558</v>
      </c>
      <c r="I5325" s="1" t="s">
        <v>517</v>
      </c>
      <c r="J5325" s="1" t="s">
        <v>518</v>
      </c>
    </row>
    <row r="5326" spans="1:10" x14ac:dyDescent="0.25">
      <c r="A5326">
        <v>62882</v>
      </c>
      <c r="B5326">
        <v>1</v>
      </c>
      <c r="C5326" s="1" t="s">
        <v>3048</v>
      </c>
      <c r="D5326">
        <v>332</v>
      </c>
      <c r="E5326" s="2">
        <v>0.77013888888888893</v>
      </c>
      <c r="F5326" s="1" t="s">
        <v>671</v>
      </c>
      <c r="G5326" t="b">
        <v>1</v>
      </c>
      <c r="H5326" s="3">
        <v>43532.770173611112</v>
      </c>
      <c r="I5326" s="1" t="s">
        <v>131</v>
      </c>
      <c r="J5326" s="1" t="s">
        <v>132</v>
      </c>
    </row>
    <row r="5327" spans="1:10" x14ac:dyDescent="0.25">
      <c r="A5327">
        <v>62882</v>
      </c>
      <c r="B5327">
        <v>2</v>
      </c>
      <c r="C5327" s="1" t="s">
        <v>3048</v>
      </c>
      <c r="D5327">
        <v>332</v>
      </c>
      <c r="E5327" s="2">
        <v>0.77013888888888893</v>
      </c>
      <c r="F5327" s="1" t="s">
        <v>683</v>
      </c>
      <c r="G5327" t="b">
        <v>1</v>
      </c>
      <c r="H5327" s="3">
        <v>43532.770138888889</v>
      </c>
      <c r="I5327" s="1" t="s">
        <v>265</v>
      </c>
      <c r="J5327" s="1" t="s">
        <v>266</v>
      </c>
    </row>
    <row r="5328" spans="1:10" x14ac:dyDescent="0.25">
      <c r="A5328">
        <v>62883</v>
      </c>
      <c r="B5328">
        <v>1</v>
      </c>
      <c r="C5328" s="1" t="s">
        <v>3049</v>
      </c>
      <c r="D5328">
        <v>332</v>
      </c>
      <c r="E5328" s="2">
        <v>0.77013888888888893</v>
      </c>
      <c r="F5328" s="1" t="s">
        <v>671</v>
      </c>
      <c r="G5328" t="b">
        <v>1</v>
      </c>
      <c r="H5328" s="3">
        <v>43532.770694444444</v>
      </c>
      <c r="I5328" s="1" t="s">
        <v>131</v>
      </c>
      <c r="J5328" s="1" t="s">
        <v>132</v>
      </c>
    </row>
    <row r="5329" spans="1:10" x14ac:dyDescent="0.25">
      <c r="A5329">
        <v>62883</v>
      </c>
      <c r="B5329">
        <v>2</v>
      </c>
      <c r="C5329" s="1" t="s">
        <v>3049</v>
      </c>
      <c r="D5329">
        <v>332</v>
      </c>
      <c r="E5329" s="2">
        <v>0.77013888888888893</v>
      </c>
      <c r="F5329" s="1" t="s">
        <v>683</v>
      </c>
      <c r="G5329" t="b">
        <v>1</v>
      </c>
      <c r="H5329" s="3">
        <v>43532.77065972222</v>
      </c>
      <c r="I5329" s="1" t="s">
        <v>353</v>
      </c>
      <c r="J5329" s="1" t="s">
        <v>354</v>
      </c>
    </row>
    <row r="5330" spans="1:10" x14ac:dyDescent="0.25">
      <c r="A5330">
        <v>62884</v>
      </c>
      <c r="B5330">
        <v>1</v>
      </c>
      <c r="C5330" s="1" t="s">
        <v>3050</v>
      </c>
      <c r="D5330">
        <v>332</v>
      </c>
      <c r="E5330" s="2">
        <v>0.77083333333333337</v>
      </c>
      <c r="F5330" s="1" t="s">
        <v>671</v>
      </c>
      <c r="G5330" t="b">
        <v>1</v>
      </c>
      <c r="H5330" s="3">
        <v>43532.770694444444</v>
      </c>
      <c r="I5330" s="1" t="s">
        <v>131</v>
      </c>
      <c r="J5330" s="1" t="s">
        <v>132</v>
      </c>
    </row>
    <row r="5331" spans="1:10" x14ac:dyDescent="0.25">
      <c r="A5331">
        <v>62884</v>
      </c>
      <c r="B5331">
        <v>2</v>
      </c>
      <c r="C5331" s="1" t="s">
        <v>3050</v>
      </c>
      <c r="D5331">
        <v>332</v>
      </c>
      <c r="E5331" s="2">
        <v>0.77083333333333337</v>
      </c>
      <c r="F5331" s="1" t="s">
        <v>683</v>
      </c>
      <c r="G5331" t="b">
        <v>1</v>
      </c>
      <c r="H5331" s="3">
        <v>43532.77065972222</v>
      </c>
      <c r="I5331" s="1" t="s">
        <v>353</v>
      </c>
      <c r="J5331" s="1" t="s">
        <v>354</v>
      </c>
    </row>
    <row r="5332" spans="1:10" x14ac:dyDescent="0.25">
      <c r="A5332">
        <v>62885</v>
      </c>
      <c r="B5332">
        <v>1</v>
      </c>
      <c r="C5332" s="1" t="s">
        <v>3051</v>
      </c>
      <c r="D5332">
        <v>332</v>
      </c>
      <c r="E5332" s="2">
        <v>0.77083333333333337</v>
      </c>
      <c r="F5332" s="1" t="s">
        <v>671</v>
      </c>
      <c r="G5332" t="b">
        <v>1</v>
      </c>
      <c r="H5332" s="3">
        <v>43532.771215277775</v>
      </c>
      <c r="I5332" s="1" t="s">
        <v>131</v>
      </c>
      <c r="J5332" s="1" t="s">
        <v>132</v>
      </c>
    </row>
    <row r="5333" spans="1:10" x14ac:dyDescent="0.25">
      <c r="A5333">
        <v>62885</v>
      </c>
      <c r="B5333">
        <v>2</v>
      </c>
      <c r="C5333" s="1" t="s">
        <v>3051</v>
      </c>
      <c r="D5333">
        <v>332</v>
      </c>
      <c r="E5333" s="2">
        <v>0.77083333333333337</v>
      </c>
      <c r="F5333" s="1" t="s">
        <v>683</v>
      </c>
      <c r="G5333" t="b">
        <v>1</v>
      </c>
      <c r="H5333" s="3">
        <v>43532.771180555559</v>
      </c>
      <c r="I5333" s="1" t="s">
        <v>437</v>
      </c>
      <c r="J5333" s="1" t="s">
        <v>438</v>
      </c>
    </row>
    <row r="5334" spans="1:10" x14ac:dyDescent="0.25">
      <c r="A5334">
        <v>62886</v>
      </c>
      <c r="B5334">
        <v>1</v>
      </c>
      <c r="C5334" s="1" t="s">
        <v>3052</v>
      </c>
      <c r="D5334">
        <v>332</v>
      </c>
      <c r="E5334" s="2">
        <v>0.77152777777777781</v>
      </c>
      <c r="F5334" s="1" t="s">
        <v>671</v>
      </c>
      <c r="G5334" t="b">
        <v>1</v>
      </c>
      <c r="H5334" s="3">
        <v>43532.771736111114</v>
      </c>
      <c r="I5334" s="1" t="s">
        <v>131</v>
      </c>
      <c r="J5334" s="1" t="s">
        <v>132</v>
      </c>
    </row>
    <row r="5335" spans="1:10" x14ac:dyDescent="0.25">
      <c r="A5335">
        <v>62886</v>
      </c>
      <c r="B5335">
        <v>2</v>
      </c>
      <c r="C5335" s="1" t="s">
        <v>3052</v>
      </c>
      <c r="D5335">
        <v>332</v>
      </c>
      <c r="E5335" s="2">
        <v>0.77152777777777781</v>
      </c>
      <c r="F5335" s="1" t="s">
        <v>683</v>
      </c>
      <c r="G5335" t="b">
        <v>1</v>
      </c>
      <c r="H5335" s="3">
        <v>43532.771701388891</v>
      </c>
      <c r="I5335" s="1" t="s">
        <v>293</v>
      </c>
      <c r="J5335" s="1" t="s">
        <v>294</v>
      </c>
    </row>
    <row r="5336" spans="1:10" x14ac:dyDescent="0.25">
      <c r="A5336">
        <v>62887</v>
      </c>
      <c r="B5336">
        <v>1</v>
      </c>
      <c r="C5336" s="1" t="s">
        <v>3053</v>
      </c>
      <c r="D5336">
        <v>332</v>
      </c>
      <c r="E5336" s="2">
        <v>0.77152777777777781</v>
      </c>
      <c r="F5336" s="1" t="s">
        <v>671</v>
      </c>
      <c r="G5336" t="b">
        <v>1</v>
      </c>
      <c r="H5336" s="3">
        <v>43532.771736111114</v>
      </c>
      <c r="I5336" s="1" t="s">
        <v>131</v>
      </c>
      <c r="J5336" s="1" t="s">
        <v>132</v>
      </c>
    </row>
    <row r="5337" spans="1:10" x14ac:dyDescent="0.25">
      <c r="A5337">
        <v>62887</v>
      </c>
      <c r="B5337">
        <v>2</v>
      </c>
      <c r="C5337" s="1" t="s">
        <v>3053</v>
      </c>
      <c r="D5337">
        <v>332</v>
      </c>
      <c r="E5337" s="2">
        <v>0.77152777777777781</v>
      </c>
      <c r="F5337" s="1" t="s">
        <v>683</v>
      </c>
      <c r="G5337" t="b">
        <v>1</v>
      </c>
      <c r="H5337" s="3">
        <v>43532.771701388891</v>
      </c>
      <c r="I5337" s="1" t="s">
        <v>293</v>
      </c>
      <c r="J5337" s="1" t="s">
        <v>294</v>
      </c>
    </row>
    <row r="5338" spans="1:10" x14ac:dyDescent="0.25">
      <c r="A5338">
        <v>62888</v>
      </c>
      <c r="B5338">
        <v>1</v>
      </c>
      <c r="C5338" s="1" t="s">
        <v>3054</v>
      </c>
      <c r="D5338">
        <v>332</v>
      </c>
      <c r="E5338" s="2">
        <v>0.77222222222222225</v>
      </c>
      <c r="F5338" s="1" t="s">
        <v>671</v>
      </c>
      <c r="G5338" t="b">
        <v>1</v>
      </c>
      <c r="H5338" s="3">
        <v>43532.772256944445</v>
      </c>
      <c r="I5338" s="1" t="s">
        <v>131</v>
      </c>
      <c r="J5338" s="1" t="s">
        <v>132</v>
      </c>
    </row>
    <row r="5339" spans="1:10" x14ac:dyDescent="0.25">
      <c r="A5339">
        <v>62888</v>
      </c>
      <c r="B5339">
        <v>2</v>
      </c>
      <c r="C5339" s="1" t="s">
        <v>3054</v>
      </c>
      <c r="D5339">
        <v>332</v>
      </c>
      <c r="E5339" s="2">
        <v>0.77222222222222225</v>
      </c>
      <c r="F5339" s="1" t="s">
        <v>683</v>
      </c>
      <c r="G5339" t="b">
        <v>1</v>
      </c>
      <c r="H5339" s="3">
        <v>43532.772222222222</v>
      </c>
      <c r="I5339" s="1" t="s">
        <v>211</v>
      </c>
      <c r="J5339" s="1" t="s">
        <v>212</v>
      </c>
    </row>
    <row r="5340" spans="1:10" x14ac:dyDescent="0.25">
      <c r="A5340">
        <v>62889</v>
      </c>
      <c r="B5340">
        <v>1</v>
      </c>
      <c r="C5340" s="1" t="s">
        <v>3055</v>
      </c>
      <c r="D5340">
        <v>332</v>
      </c>
      <c r="E5340" s="2">
        <v>0.77222222222222225</v>
      </c>
      <c r="F5340" s="1" t="s">
        <v>671</v>
      </c>
      <c r="G5340" t="b">
        <v>1</v>
      </c>
      <c r="H5340" s="3">
        <v>43532.772777777776</v>
      </c>
      <c r="I5340" s="1" t="s">
        <v>131</v>
      </c>
      <c r="J5340" s="1" t="s">
        <v>132</v>
      </c>
    </row>
    <row r="5341" spans="1:10" x14ac:dyDescent="0.25">
      <c r="A5341">
        <v>62889</v>
      </c>
      <c r="B5341">
        <v>2</v>
      </c>
      <c r="C5341" s="1" t="s">
        <v>3055</v>
      </c>
      <c r="D5341">
        <v>332</v>
      </c>
      <c r="E5341" s="2">
        <v>0.77222222222222225</v>
      </c>
      <c r="F5341" s="1" t="s">
        <v>683</v>
      </c>
      <c r="G5341" t="b">
        <v>1</v>
      </c>
      <c r="H5341" s="3">
        <v>43532.772743055553</v>
      </c>
      <c r="I5341" s="1" t="s">
        <v>295</v>
      </c>
      <c r="J5341" s="1" t="s">
        <v>296</v>
      </c>
    </row>
    <row r="5342" spans="1:10" x14ac:dyDescent="0.25">
      <c r="A5342">
        <v>62890</v>
      </c>
      <c r="B5342">
        <v>1</v>
      </c>
      <c r="C5342" s="1" t="s">
        <v>3056</v>
      </c>
      <c r="D5342">
        <v>332</v>
      </c>
      <c r="E5342" s="2">
        <v>0.7729166666666667</v>
      </c>
      <c r="F5342" s="1" t="s">
        <v>671</v>
      </c>
      <c r="G5342" t="b">
        <v>1</v>
      </c>
      <c r="H5342" s="3">
        <v>43532.772777777776</v>
      </c>
      <c r="I5342" s="1" t="s">
        <v>131</v>
      </c>
      <c r="J5342" s="1" t="s">
        <v>132</v>
      </c>
    </row>
    <row r="5343" spans="1:10" x14ac:dyDescent="0.25">
      <c r="A5343">
        <v>62890</v>
      </c>
      <c r="B5343">
        <v>2</v>
      </c>
      <c r="C5343" s="1" t="s">
        <v>3056</v>
      </c>
      <c r="D5343">
        <v>332</v>
      </c>
      <c r="E5343" s="2">
        <v>0.7729166666666667</v>
      </c>
      <c r="F5343" s="1" t="s">
        <v>683</v>
      </c>
      <c r="G5343" t="b">
        <v>1</v>
      </c>
      <c r="H5343" s="3">
        <v>43532.772743055553</v>
      </c>
      <c r="I5343" s="1" t="s">
        <v>295</v>
      </c>
      <c r="J5343" s="1" t="s">
        <v>296</v>
      </c>
    </row>
    <row r="5344" spans="1:10" x14ac:dyDescent="0.25">
      <c r="A5344">
        <v>62891</v>
      </c>
      <c r="B5344">
        <v>1</v>
      </c>
      <c r="C5344" s="1" t="s">
        <v>3057</v>
      </c>
      <c r="D5344">
        <v>332</v>
      </c>
      <c r="E5344" s="2">
        <v>0.7729166666666667</v>
      </c>
      <c r="F5344" s="1" t="s">
        <v>671</v>
      </c>
      <c r="G5344" t="b">
        <v>1</v>
      </c>
      <c r="H5344" s="3">
        <v>43532.773298611108</v>
      </c>
      <c r="I5344" s="1" t="s">
        <v>131</v>
      </c>
      <c r="J5344" s="1" t="s">
        <v>132</v>
      </c>
    </row>
    <row r="5345" spans="1:10" x14ac:dyDescent="0.25">
      <c r="A5345">
        <v>62891</v>
      </c>
      <c r="B5345">
        <v>2</v>
      </c>
      <c r="C5345" s="1" t="s">
        <v>3057</v>
      </c>
      <c r="D5345">
        <v>332</v>
      </c>
      <c r="E5345" s="2">
        <v>0.7729166666666667</v>
      </c>
      <c r="F5345" s="1" t="s">
        <v>683</v>
      </c>
      <c r="G5345" t="b">
        <v>1</v>
      </c>
      <c r="H5345" s="3">
        <v>43532.773263888892</v>
      </c>
      <c r="I5345" s="1" t="s">
        <v>155</v>
      </c>
      <c r="J5345" s="1" t="s">
        <v>156</v>
      </c>
    </row>
    <row r="5346" spans="1:10" x14ac:dyDescent="0.25">
      <c r="A5346">
        <v>62892</v>
      </c>
      <c r="B5346">
        <v>1</v>
      </c>
      <c r="C5346" s="1" t="s">
        <v>3058</v>
      </c>
      <c r="D5346">
        <v>332</v>
      </c>
      <c r="E5346" s="2">
        <v>0.77361111111111114</v>
      </c>
      <c r="F5346" s="1" t="s">
        <v>671</v>
      </c>
      <c r="G5346" t="b">
        <v>1</v>
      </c>
      <c r="H5346" s="3">
        <v>43532.773831018516</v>
      </c>
      <c r="I5346" s="1" t="s">
        <v>131</v>
      </c>
      <c r="J5346" s="1" t="s">
        <v>132</v>
      </c>
    </row>
    <row r="5347" spans="1:10" x14ac:dyDescent="0.25">
      <c r="A5347">
        <v>62892</v>
      </c>
      <c r="B5347">
        <v>2</v>
      </c>
      <c r="C5347" s="1" t="s">
        <v>3058</v>
      </c>
      <c r="D5347">
        <v>332</v>
      </c>
      <c r="E5347" s="2">
        <v>0.77361111111111114</v>
      </c>
      <c r="F5347" s="1" t="s">
        <v>683</v>
      </c>
      <c r="G5347" t="b">
        <v>1</v>
      </c>
      <c r="H5347" s="3">
        <v>43532.773784722223</v>
      </c>
      <c r="I5347" s="1" t="s">
        <v>365</v>
      </c>
      <c r="J5347" s="1" t="s">
        <v>366</v>
      </c>
    </row>
    <row r="5348" spans="1:10" x14ac:dyDescent="0.25">
      <c r="A5348">
        <v>62893</v>
      </c>
      <c r="B5348">
        <v>1</v>
      </c>
      <c r="C5348" s="1" t="s">
        <v>3059</v>
      </c>
      <c r="D5348">
        <v>332</v>
      </c>
      <c r="E5348" s="2">
        <v>0.77361111111111114</v>
      </c>
      <c r="F5348" s="1" t="s">
        <v>671</v>
      </c>
      <c r="G5348" t="b">
        <v>1</v>
      </c>
      <c r="H5348" s="3">
        <v>43532.773831018516</v>
      </c>
      <c r="I5348" s="1" t="s">
        <v>131</v>
      </c>
      <c r="J5348" s="1" t="s">
        <v>132</v>
      </c>
    </row>
    <row r="5349" spans="1:10" x14ac:dyDescent="0.25">
      <c r="A5349">
        <v>62893</v>
      </c>
      <c r="B5349">
        <v>2</v>
      </c>
      <c r="C5349" s="1" t="s">
        <v>3059</v>
      </c>
      <c r="D5349">
        <v>332</v>
      </c>
      <c r="E5349" s="2">
        <v>0.77361111111111114</v>
      </c>
      <c r="F5349" s="1" t="s">
        <v>683</v>
      </c>
      <c r="G5349" t="b">
        <v>1</v>
      </c>
      <c r="H5349" s="3">
        <v>43532.773784722223</v>
      </c>
      <c r="I5349" s="1" t="s">
        <v>365</v>
      </c>
      <c r="J5349" s="1" t="s">
        <v>366</v>
      </c>
    </row>
    <row r="5350" spans="1:10" x14ac:dyDescent="0.25">
      <c r="A5350">
        <v>62894</v>
      </c>
      <c r="B5350">
        <v>1</v>
      </c>
      <c r="C5350" s="1" t="s">
        <v>3060</v>
      </c>
      <c r="D5350">
        <v>332</v>
      </c>
      <c r="E5350" s="2">
        <v>0.77430555555555558</v>
      </c>
      <c r="F5350" s="1" t="s">
        <v>671</v>
      </c>
      <c r="G5350" t="b">
        <v>1</v>
      </c>
      <c r="H5350" s="3">
        <v>43532.774351851855</v>
      </c>
      <c r="I5350" s="1" t="s">
        <v>131</v>
      </c>
      <c r="J5350" s="1" t="s">
        <v>132</v>
      </c>
    </row>
    <row r="5351" spans="1:10" x14ac:dyDescent="0.25">
      <c r="A5351">
        <v>62894</v>
      </c>
      <c r="B5351">
        <v>2</v>
      </c>
      <c r="C5351" s="1" t="s">
        <v>3060</v>
      </c>
      <c r="D5351">
        <v>332</v>
      </c>
      <c r="E5351" s="2">
        <v>0.77430555555555558</v>
      </c>
      <c r="F5351" s="1" t="s">
        <v>683</v>
      </c>
      <c r="G5351" t="b">
        <v>1</v>
      </c>
      <c r="H5351" s="3">
        <v>43532.773784722223</v>
      </c>
      <c r="I5351" s="1" t="s">
        <v>365</v>
      </c>
      <c r="J5351" s="1" t="s">
        <v>366</v>
      </c>
    </row>
    <row r="5352" spans="1:10" x14ac:dyDescent="0.25">
      <c r="A5352">
        <v>62895</v>
      </c>
      <c r="B5352">
        <v>1</v>
      </c>
      <c r="C5352" s="1" t="s">
        <v>3061</v>
      </c>
      <c r="D5352">
        <v>332</v>
      </c>
      <c r="E5352" s="2">
        <v>0.77430555555555558</v>
      </c>
      <c r="F5352" s="1" t="s">
        <v>671</v>
      </c>
      <c r="G5352" t="b">
        <v>1</v>
      </c>
      <c r="H5352" s="3">
        <v>43532.774872685186</v>
      </c>
      <c r="I5352" s="1" t="s">
        <v>131</v>
      </c>
      <c r="J5352" s="1" t="s">
        <v>132</v>
      </c>
    </row>
    <row r="5353" spans="1:10" x14ac:dyDescent="0.25">
      <c r="A5353">
        <v>62895</v>
      </c>
      <c r="B5353">
        <v>2</v>
      </c>
      <c r="C5353" s="1" t="s">
        <v>3061</v>
      </c>
      <c r="D5353">
        <v>332</v>
      </c>
      <c r="E5353" s="2">
        <v>0.77430555555555558</v>
      </c>
      <c r="F5353" s="1" t="s">
        <v>683</v>
      </c>
      <c r="G5353" t="b">
        <v>1</v>
      </c>
      <c r="H5353" s="3">
        <v>43532.773784722223</v>
      </c>
      <c r="I5353" s="1" t="s">
        <v>365</v>
      </c>
      <c r="J5353" s="1" t="s">
        <v>366</v>
      </c>
    </row>
    <row r="5354" spans="1:10" x14ac:dyDescent="0.25">
      <c r="A5354">
        <v>62896</v>
      </c>
      <c r="B5354">
        <v>1</v>
      </c>
      <c r="C5354" s="1" t="s">
        <v>3062</v>
      </c>
      <c r="D5354">
        <v>332</v>
      </c>
      <c r="E5354" s="2">
        <v>0.77500000000000002</v>
      </c>
      <c r="F5354" s="1" t="s">
        <v>671</v>
      </c>
      <c r="G5354" t="b">
        <v>1</v>
      </c>
      <c r="H5354" s="3">
        <v>43532.774872685186</v>
      </c>
      <c r="I5354" s="1" t="s">
        <v>131</v>
      </c>
      <c r="J5354" s="1" t="s">
        <v>132</v>
      </c>
    </row>
    <row r="5355" spans="1:10" x14ac:dyDescent="0.25">
      <c r="A5355">
        <v>62896</v>
      </c>
      <c r="B5355">
        <v>2</v>
      </c>
      <c r="C5355" s="1" t="s">
        <v>3062</v>
      </c>
      <c r="D5355">
        <v>332</v>
      </c>
      <c r="E5355" s="2">
        <v>0.77500000000000002</v>
      </c>
      <c r="F5355" s="1" t="s">
        <v>683</v>
      </c>
      <c r="G5355" t="b">
        <v>1</v>
      </c>
      <c r="H5355" s="3">
        <v>43532.773784722223</v>
      </c>
      <c r="I5355" s="1" t="s">
        <v>365</v>
      </c>
      <c r="J5355" s="1" t="s">
        <v>366</v>
      </c>
    </row>
    <row r="5356" spans="1:10" x14ac:dyDescent="0.25">
      <c r="A5356">
        <v>62897</v>
      </c>
      <c r="B5356">
        <v>1</v>
      </c>
      <c r="C5356" s="1" t="s">
        <v>3063</v>
      </c>
      <c r="D5356">
        <v>332</v>
      </c>
      <c r="E5356" s="2">
        <v>0.77500000000000002</v>
      </c>
      <c r="F5356" s="1" t="s">
        <v>683</v>
      </c>
      <c r="G5356" t="b">
        <v>1</v>
      </c>
      <c r="H5356" s="3">
        <v>43532.773784722223</v>
      </c>
      <c r="I5356" s="1" t="s">
        <v>365</v>
      </c>
      <c r="J5356" s="1" t="s">
        <v>366</v>
      </c>
    </row>
    <row r="5357" spans="1:10" x14ac:dyDescent="0.25">
      <c r="A5357">
        <v>62898</v>
      </c>
      <c r="B5357">
        <v>1</v>
      </c>
      <c r="C5357" s="1" t="s">
        <v>3064</v>
      </c>
      <c r="D5357">
        <v>332</v>
      </c>
      <c r="E5357" s="2">
        <v>0.77569444444444446</v>
      </c>
      <c r="F5357" s="1" t="s">
        <v>683</v>
      </c>
      <c r="G5357" t="b">
        <v>1</v>
      </c>
      <c r="H5357" s="3">
        <v>43532.773784722223</v>
      </c>
      <c r="I5357" s="1" t="s">
        <v>365</v>
      </c>
      <c r="J5357" s="1" t="s">
        <v>366</v>
      </c>
    </row>
    <row r="5358" spans="1:10" x14ac:dyDescent="0.25">
      <c r="A5358">
        <v>62899</v>
      </c>
      <c r="B5358">
        <v>1</v>
      </c>
      <c r="C5358" s="1" t="s">
        <v>3065</v>
      </c>
      <c r="D5358">
        <v>332</v>
      </c>
      <c r="E5358" s="2">
        <v>0.77569444444444446</v>
      </c>
      <c r="F5358" s="1" t="s">
        <v>683</v>
      </c>
      <c r="G5358" t="b">
        <v>1</v>
      </c>
      <c r="H5358" s="3">
        <v>43532.773784722223</v>
      </c>
      <c r="I5358" s="1" t="s">
        <v>365</v>
      </c>
      <c r="J5358" s="1" t="s">
        <v>366</v>
      </c>
    </row>
    <row r="5359" spans="1:10" x14ac:dyDescent="0.25">
      <c r="A5359">
        <v>62900</v>
      </c>
      <c r="B5359">
        <v>1</v>
      </c>
      <c r="C5359" s="1" t="s">
        <v>3066</v>
      </c>
      <c r="D5359">
        <v>332</v>
      </c>
      <c r="E5359" s="2">
        <v>0.77638888888888891</v>
      </c>
      <c r="F5359" s="1" t="s">
        <v>683</v>
      </c>
      <c r="G5359" t="b">
        <v>1</v>
      </c>
      <c r="H5359" s="3">
        <v>43532.773784722223</v>
      </c>
      <c r="I5359" s="1" t="s">
        <v>365</v>
      </c>
      <c r="J5359" s="1" t="s">
        <v>366</v>
      </c>
    </row>
    <row r="5360" spans="1:10" x14ac:dyDescent="0.25">
      <c r="A5360">
        <v>62901</v>
      </c>
      <c r="B5360">
        <v>1</v>
      </c>
      <c r="C5360" s="1" t="s">
        <v>3067</v>
      </c>
      <c r="D5360">
        <v>332</v>
      </c>
      <c r="E5360" s="2">
        <v>0.77638888888888891</v>
      </c>
      <c r="F5360" s="1" t="s">
        <v>683</v>
      </c>
      <c r="G5360" t="b">
        <v>1</v>
      </c>
      <c r="H5360" s="3">
        <v>43532.773784722223</v>
      </c>
      <c r="I5360" s="1" t="s">
        <v>365</v>
      </c>
      <c r="J5360" s="1" t="s">
        <v>366</v>
      </c>
    </row>
    <row r="5361" spans="1:10" x14ac:dyDescent="0.25">
      <c r="A5361">
        <v>62902</v>
      </c>
      <c r="B5361">
        <v>1</v>
      </c>
      <c r="C5361" s="1" t="s">
        <v>3068</v>
      </c>
      <c r="D5361">
        <v>332</v>
      </c>
      <c r="E5361" s="2">
        <v>0.77708333333333335</v>
      </c>
      <c r="F5361" s="1" t="s">
        <v>683</v>
      </c>
      <c r="G5361" t="b">
        <v>1</v>
      </c>
      <c r="H5361" s="3">
        <v>43532.773784722223</v>
      </c>
      <c r="I5361" s="1" t="s">
        <v>365</v>
      </c>
      <c r="J5361" s="1" t="s">
        <v>366</v>
      </c>
    </row>
    <row r="5362" spans="1:10" x14ac:dyDescent="0.25">
      <c r="A5362">
        <v>62903</v>
      </c>
      <c r="B5362">
        <v>1</v>
      </c>
      <c r="C5362" s="1" t="s">
        <v>3069</v>
      </c>
      <c r="D5362">
        <v>332</v>
      </c>
      <c r="E5362" s="2">
        <v>0.77708333333333335</v>
      </c>
      <c r="F5362" s="1" t="s">
        <v>683</v>
      </c>
      <c r="G5362" t="b">
        <v>1</v>
      </c>
      <c r="H5362" s="3">
        <v>43532.773784722223</v>
      </c>
      <c r="I5362" s="1" t="s">
        <v>365</v>
      </c>
      <c r="J5362" s="1" t="s">
        <v>366</v>
      </c>
    </row>
    <row r="5363" spans="1:10" x14ac:dyDescent="0.25">
      <c r="A5363">
        <v>62904</v>
      </c>
      <c r="B5363">
        <v>1</v>
      </c>
      <c r="C5363" s="1" t="s">
        <v>3070</v>
      </c>
      <c r="D5363">
        <v>332</v>
      </c>
      <c r="E5363" s="2">
        <v>0.77777777777777779</v>
      </c>
      <c r="F5363" s="1" t="s">
        <v>683</v>
      </c>
      <c r="G5363" t="b">
        <v>1</v>
      </c>
      <c r="H5363" s="3">
        <v>43532.773784722223</v>
      </c>
      <c r="I5363" s="1" t="s">
        <v>365</v>
      </c>
      <c r="J5363" s="1" t="s">
        <v>366</v>
      </c>
    </row>
    <row r="5364" spans="1:10" x14ac:dyDescent="0.25">
      <c r="A5364">
        <v>62905</v>
      </c>
      <c r="B5364">
        <v>0</v>
      </c>
      <c r="C5364" s="1" t="s">
        <v>3071</v>
      </c>
      <c r="D5364">
        <v>332</v>
      </c>
      <c r="E5364" s="2">
        <v>0.77777777777777779</v>
      </c>
      <c r="F5364" s="1" t="s">
        <v>538</v>
      </c>
      <c r="H5364" s="3"/>
      <c r="I5364" s="1"/>
      <c r="J5364" s="1"/>
    </row>
    <row r="5365" spans="1:10" x14ac:dyDescent="0.25">
      <c r="A5365">
        <v>62906</v>
      </c>
      <c r="B5365">
        <v>0</v>
      </c>
      <c r="C5365" s="1" t="s">
        <v>3072</v>
      </c>
      <c r="D5365">
        <v>332</v>
      </c>
      <c r="E5365" s="2">
        <v>0.77847222222222223</v>
      </c>
      <c r="F5365" s="1" t="s">
        <v>538</v>
      </c>
      <c r="H5365" s="3"/>
      <c r="I5365" s="1"/>
      <c r="J5365" s="1"/>
    </row>
    <row r="5366" spans="1:10" x14ac:dyDescent="0.25">
      <c r="A5366">
        <v>62907</v>
      </c>
      <c r="B5366">
        <v>0</v>
      </c>
      <c r="C5366" s="1" t="s">
        <v>3073</v>
      </c>
      <c r="D5366">
        <v>332</v>
      </c>
      <c r="E5366" s="2">
        <v>0.77847222222222223</v>
      </c>
      <c r="F5366" s="1" t="s">
        <v>538</v>
      </c>
      <c r="H5366" s="3"/>
      <c r="I5366" s="1"/>
      <c r="J5366" s="1"/>
    </row>
    <row r="5367" spans="1:10" x14ac:dyDescent="0.25">
      <c r="A5367">
        <v>62908</v>
      </c>
      <c r="B5367">
        <v>0</v>
      </c>
      <c r="C5367" s="1" t="s">
        <v>3074</v>
      </c>
      <c r="D5367">
        <v>332</v>
      </c>
      <c r="E5367" s="2">
        <v>0.77916666666666667</v>
      </c>
      <c r="F5367" s="1" t="s">
        <v>538</v>
      </c>
      <c r="H5367" s="3"/>
      <c r="I5367" s="1"/>
      <c r="J5367" s="1"/>
    </row>
    <row r="5368" spans="1:10" x14ac:dyDescent="0.25">
      <c r="A5368">
        <v>62909</v>
      </c>
      <c r="B5368">
        <v>0</v>
      </c>
      <c r="C5368" s="1" t="s">
        <v>3075</v>
      </c>
      <c r="D5368">
        <v>332</v>
      </c>
      <c r="E5368" s="2">
        <v>0.77916666666666667</v>
      </c>
      <c r="F5368" s="1" t="s">
        <v>538</v>
      </c>
      <c r="H5368" s="3"/>
      <c r="I5368" s="1"/>
      <c r="J5368" s="1"/>
    </row>
    <row r="5369" spans="1:10" x14ac:dyDescent="0.25">
      <c r="A5369">
        <v>62910</v>
      </c>
      <c r="B5369">
        <v>0</v>
      </c>
      <c r="C5369" s="1" t="s">
        <v>3076</v>
      </c>
      <c r="D5369">
        <v>332</v>
      </c>
      <c r="E5369" s="2">
        <v>0.77986111111111112</v>
      </c>
      <c r="F5369" s="1" t="s">
        <v>538</v>
      </c>
      <c r="H5369" s="3"/>
      <c r="I5369" s="1"/>
      <c r="J5369" s="1"/>
    </row>
    <row r="5370" spans="1:10" x14ac:dyDescent="0.25">
      <c r="A5370">
        <v>62911</v>
      </c>
      <c r="B5370">
        <v>0</v>
      </c>
      <c r="C5370" s="1" t="s">
        <v>3077</v>
      </c>
      <c r="D5370">
        <v>332</v>
      </c>
      <c r="E5370" s="2">
        <v>0.77986111111111112</v>
      </c>
      <c r="F5370" s="1" t="s">
        <v>538</v>
      </c>
      <c r="H5370" s="3"/>
      <c r="I5370" s="1"/>
      <c r="J5370" s="1"/>
    </row>
    <row r="5371" spans="1:10" x14ac:dyDescent="0.25">
      <c r="A5371">
        <v>62912</v>
      </c>
      <c r="B5371">
        <v>0</v>
      </c>
      <c r="C5371" s="1" t="s">
        <v>3078</v>
      </c>
      <c r="D5371">
        <v>332</v>
      </c>
      <c r="E5371" s="2">
        <v>0.78055555555555556</v>
      </c>
      <c r="F5371" s="1" t="s">
        <v>538</v>
      </c>
      <c r="H5371" s="3"/>
      <c r="I5371" s="1"/>
      <c r="J5371" s="1"/>
    </row>
    <row r="5372" spans="1:10" x14ac:dyDescent="0.25">
      <c r="A5372">
        <v>62913</v>
      </c>
      <c r="B5372">
        <v>0</v>
      </c>
      <c r="C5372" s="1" t="s">
        <v>3079</v>
      </c>
      <c r="D5372">
        <v>332</v>
      </c>
      <c r="E5372" s="2">
        <v>0.78055555555555556</v>
      </c>
      <c r="F5372" s="1" t="s">
        <v>538</v>
      </c>
      <c r="H5372" s="3"/>
      <c r="I5372" s="1"/>
      <c r="J5372" s="1"/>
    </row>
    <row r="5373" spans="1:10" x14ac:dyDescent="0.25">
      <c r="A5373">
        <v>62914</v>
      </c>
      <c r="B5373">
        <v>0</v>
      </c>
      <c r="C5373" s="1" t="s">
        <v>3080</v>
      </c>
      <c r="D5373">
        <v>332</v>
      </c>
      <c r="E5373" s="2">
        <v>0.78125</v>
      </c>
      <c r="F5373" s="1" t="s">
        <v>538</v>
      </c>
      <c r="H5373" s="3"/>
      <c r="I5373" s="1"/>
      <c r="J5373" s="1"/>
    </row>
    <row r="5374" spans="1:10" x14ac:dyDescent="0.25">
      <c r="A5374">
        <v>62915</v>
      </c>
      <c r="B5374">
        <v>0</v>
      </c>
      <c r="C5374" s="1" t="s">
        <v>3081</v>
      </c>
      <c r="D5374">
        <v>332</v>
      </c>
      <c r="E5374" s="2">
        <v>0.78125</v>
      </c>
      <c r="F5374" s="1" t="s">
        <v>538</v>
      </c>
      <c r="H5374" s="3"/>
      <c r="I5374" s="1"/>
      <c r="J5374" s="1"/>
    </row>
    <row r="5375" spans="1:10" x14ac:dyDescent="0.25">
      <c r="A5375">
        <v>62916</v>
      </c>
      <c r="B5375">
        <v>1</v>
      </c>
      <c r="C5375" s="1" t="s">
        <v>3082</v>
      </c>
      <c r="D5375">
        <v>332</v>
      </c>
      <c r="E5375" s="2">
        <v>0.78194444444444444</v>
      </c>
      <c r="F5375" s="1" t="s">
        <v>683</v>
      </c>
      <c r="G5375" t="b">
        <v>1</v>
      </c>
      <c r="H5375" s="3">
        <v>43532.78056712963</v>
      </c>
      <c r="I5375" s="1" t="s">
        <v>389</v>
      </c>
      <c r="J5375" s="1" t="s">
        <v>390</v>
      </c>
    </row>
    <row r="5376" spans="1:10" x14ac:dyDescent="0.25">
      <c r="A5376">
        <v>62917</v>
      </c>
      <c r="B5376">
        <v>1</v>
      </c>
      <c r="C5376" s="1" t="s">
        <v>3083</v>
      </c>
      <c r="D5376">
        <v>332</v>
      </c>
      <c r="E5376" s="2">
        <v>0.78194444444444444</v>
      </c>
      <c r="F5376" s="1" t="s">
        <v>683</v>
      </c>
      <c r="G5376" t="b">
        <v>1</v>
      </c>
      <c r="H5376" s="3">
        <v>43532.781608796293</v>
      </c>
      <c r="I5376" s="1" t="s">
        <v>197</v>
      </c>
      <c r="J5376" s="1" t="s">
        <v>198</v>
      </c>
    </row>
    <row r="5377" spans="1:10" x14ac:dyDescent="0.25">
      <c r="A5377">
        <v>62918</v>
      </c>
      <c r="B5377">
        <v>1</v>
      </c>
      <c r="C5377" s="1" t="s">
        <v>3084</v>
      </c>
      <c r="D5377">
        <v>332</v>
      </c>
      <c r="E5377" s="2">
        <v>0.78263888888888888</v>
      </c>
      <c r="F5377" s="1" t="s">
        <v>683</v>
      </c>
      <c r="G5377" t="b">
        <v>1</v>
      </c>
      <c r="H5377" s="3">
        <v>43532.782650462963</v>
      </c>
      <c r="I5377" s="1" t="s">
        <v>281</v>
      </c>
      <c r="J5377" s="1" t="s">
        <v>282</v>
      </c>
    </row>
    <row r="5378" spans="1:10" x14ac:dyDescent="0.25">
      <c r="A5378">
        <v>62919</v>
      </c>
      <c r="B5378">
        <v>1</v>
      </c>
      <c r="C5378" s="1" t="s">
        <v>3085</v>
      </c>
      <c r="D5378">
        <v>332</v>
      </c>
      <c r="E5378" s="2">
        <v>0.78263888888888888</v>
      </c>
      <c r="F5378" s="1" t="s">
        <v>1366</v>
      </c>
      <c r="G5378" t="b">
        <v>1</v>
      </c>
      <c r="H5378" s="3">
        <v>43532.783194444448</v>
      </c>
      <c r="I5378" s="1" t="s">
        <v>534</v>
      </c>
      <c r="J5378" s="1" t="s">
        <v>535</v>
      </c>
    </row>
    <row r="5379" spans="1:10" x14ac:dyDescent="0.25">
      <c r="A5379">
        <v>62919</v>
      </c>
      <c r="B5379">
        <v>2</v>
      </c>
      <c r="C5379" s="1" t="s">
        <v>3085</v>
      </c>
      <c r="D5379">
        <v>332</v>
      </c>
      <c r="E5379" s="2">
        <v>0.78263888888888888</v>
      </c>
      <c r="F5379" s="1" t="s">
        <v>683</v>
      </c>
      <c r="G5379" t="b">
        <v>1</v>
      </c>
      <c r="H5379" s="3">
        <v>43532.783171296294</v>
      </c>
      <c r="I5379" s="1" t="s">
        <v>255</v>
      </c>
      <c r="J5379" s="1" t="s">
        <v>256</v>
      </c>
    </row>
    <row r="5380" spans="1:10" x14ac:dyDescent="0.25">
      <c r="A5380">
        <v>62920</v>
      </c>
      <c r="B5380">
        <v>1</v>
      </c>
      <c r="C5380" s="1" t="s">
        <v>3086</v>
      </c>
      <c r="D5380">
        <v>332</v>
      </c>
      <c r="E5380" s="2">
        <v>0.78333333333333333</v>
      </c>
      <c r="F5380" s="1" t="s">
        <v>1366</v>
      </c>
      <c r="G5380" t="b">
        <v>1</v>
      </c>
      <c r="H5380" s="3">
        <v>43532.783194444448</v>
      </c>
      <c r="I5380" s="1" t="s">
        <v>534</v>
      </c>
      <c r="J5380" s="1" t="s">
        <v>535</v>
      </c>
    </row>
    <row r="5381" spans="1:10" x14ac:dyDescent="0.25">
      <c r="A5381">
        <v>62920</v>
      </c>
      <c r="B5381">
        <v>2</v>
      </c>
      <c r="C5381" s="1" t="s">
        <v>3086</v>
      </c>
      <c r="D5381">
        <v>332</v>
      </c>
      <c r="E5381" s="2">
        <v>0.78333333333333333</v>
      </c>
      <c r="F5381" s="1" t="s">
        <v>683</v>
      </c>
      <c r="G5381" t="b">
        <v>1</v>
      </c>
      <c r="H5381" s="3">
        <v>43532.783171296294</v>
      </c>
      <c r="I5381" s="1" t="s">
        <v>255</v>
      </c>
      <c r="J5381" s="1" t="s">
        <v>256</v>
      </c>
    </row>
    <row r="5382" spans="1:10" x14ac:dyDescent="0.25">
      <c r="A5382">
        <v>62921</v>
      </c>
      <c r="B5382">
        <v>1</v>
      </c>
      <c r="C5382" s="1" t="s">
        <v>3087</v>
      </c>
      <c r="D5382">
        <v>332</v>
      </c>
      <c r="E5382" s="2">
        <v>0.78333333333333333</v>
      </c>
      <c r="F5382" s="1" t="s">
        <v>1366</v>
      </c>
      <c r="G5382" t="b">
        <v>1</v>
      </c>
      <c r="H5382" s="3">
        <v>43532.783715277779</v>
      </c>
      <c r="I5382" s="1" t="s">
        <v>534</v>
      </c>
      <c r="J5382" s="1" t="s">
        <v>535</v>
      </c>
    </row>
    <row r="5383" spans="1:10" x14ac:dyDescent="0.25">
      <c r="A5383">
        <v>62921</v>
      </c>
      <c r="B5383">
        <v>2</v>
      </c>
      <c r="C5383" s="1" t="s">
        <v>3087</v>
      </c>
      <c r="D5383">
        <v>332</v>
      </c>
      <c r="E5383" s="2">
        <v>0.78333333333333333</v>
      </c>
      <c r="F5383" s="1" t="s">
        <v>683</v>
      </c>
      <c r="G5383" t="b">
        <v>1</v>
      </c>
      <c r="H5383" s="3">
        <v>43532.783692129633</v>
      </c>
      <c r="I5383" s="1" t="s">
        <v>283</v>
      </c>
      <c r="J5383" s="1" t="s">
        <v>284</v>
      </c>
    </row>
    <row r="5384" spans="1:10" x14ac:dyDescent="0.25">
      <c r="A5384">
        <v>62922</v>
      </c>
      <c r="B5384">
        <v>1</v>
      </c>
      <c r="C5384" s="1" t="s">
        <v>3088</v>
      </c>
      <c r="D5384">
        <v>332</v>
      </c>
      <c r="E5384" s="2">
        <v>0.78402777777777777</v>
      </c>
      <c r="F5384" s="1" t="s">
        <v>1366</v>
      </c>
      <c r="G5384" t="b">
        <v>1</v>
      </c>
      <c r="H5384" s="3">
        <v>43532.784236111111</v>
      </c>
      <c r="I5384" s="1" t="s">
        <v>534</v>
      </c>
      <c r="J5384" s="1" t="s">
        <v>535</v>
      </c>
    </row>
    <row r="5385" spans="1:10" x14ac:dyDescent="0.25">
      <c r="A5385">
        <v>62922</v>
      </c>
      <c r="B5385">
        <v>2</v>
      </c>
      <c r="C5385" s="1" t="s">
        <v>3088</v>
      </c>
      <c r="D5385">
        <v>332</v>
      </c>
      <c r="E5385" s="2">
        <v>0.78402777777777777</v>
      </c>
      <c r="F5385" s="1" t="s">
        <v>683</v>
      </c>
      <c r="G5385" t="b">
        <v>1</v>
      </c>
      <c r="H5385" s="3">
        <v>43532.784212962964</v>
      </c>
      <c r="I5385" s="1" t="s">
        <v>283</v>
      </c>
      <c r="J5385" s="1" t="s">
        <v>284</v>
      </c>
    </row>
    <row r="5386" spans="1:10" x14ac:dyDescent="0.25">
      <c r="A5386">
        <v>62923</v>
      </c>
      <c r="B5386">
        <v>1</v>
      </c>
      <c r="C5386" s="1" t="s">
        <v>3089</v>
      </c>
      <c r="D5386">
        <v>332</v>
      </c>
      <c r="E5386" s="2">
        <v>0.78402777777777777</v>
      </c>
      <c r="F5386" s="1" t="s">
        <v>1366</v>
      </c>
      <c r="G5386" t="b">
        <v>1</v>
      </c>
      <c r="H5386" s="3">
        <v>43532.784236111111</v>
      </c>
      <c r="I5386" s="1" t="s">
        <v>534</v>
      </c>
      <c r="J5386" s="1" t="s">
        <v>535</v>
      </c>
    </row>
    <row r="5387" spans="1:10" x14ac:dyDescent="0.25">
      <c r="A5387">
        <v>62923</v>
      </c>
      <c r="B5387">
        <v>2</v>
      </c>
      <c r="C5387" s="1" t="s">
        <v>3089</v>
      </c>
      <c r="D5387">
        <v>332</v>
      </c>
      <c r="E5387" s="2">
        <v>0.78402777777777777</v>
      </c>
      <c r="F5387" s="1" t="s">
        <v>683</v>
      </c>
      <c r="G5387" t="b">
        <v>1</v>
      </c>
      <c r="H5387" s="3">
        <v>43532.784502314818</v>
      </c>
      <c r="I5387" s="1" t="s">
        <v>283</v>
      </c>
      <c r="J5387" s="1" t="s">
        <v>284</v>
      </c>
    </row>
    <row r="5388" spans="1:10" x14ac:dyDescent="0.25">
      <c r="A5388">
        <v>62924</v>
      </c>
      <c r="B5388">
        <v>1</v>
      </c>
      <c r="C5388" s="1" t="s">
        <v>3090</v>
      </c>
      <c r="D5388">
        <v>332</v>
      </c>
      <c r="E5388" s="2">
        <v>0.78472222222222221</v>
      </c>
      <c r="F5388" s="1" t="s">
        <v>1366</v>
      </c>
      <c r="G5388" t="b">
        <v>1</v>
      </c>
      <c r="H5388" s="3">
        <v>43532.784756944442</v>
      </c>
      <c r="I5388" s="1" t="s">
        <v>534</v>
      </c>
      <c r="J5388" s="1" t="s">
        <v>535</v>
      </c>
    </row>
    <row r="5389" spans="1:10" x14ac:dyDescent="0.25">
      <c r="A5389">
        <v>62924</v>
      </c>
      <c r="B5389">
        <v>2</v>
      </c>
      <c r="C5389" s="1" t="s">
        <v>3090</v>
      </c>
      <c r="D5389">
        <v>332</v>
      </c>
      <c r="E5389" s="2">
        <v>0.78472222222222221</v>
      </c>
      <c r="F5389" s="1" t="s">
        <v>683</v>
      </c>
      <c r="G5389" t="b">
        <v>1</v>
      </c>
      <c r="H5389" s="3">
        <v>43532.784837962965</v>
      </c>
      <c r="I5389" s="1" t="s">
        <v>129</v>
      </c>
      <c r="J5389" s="1" t="s">
        <v>130</v>
      </c>
    </row>
    <row r="5390" spans="1:10" x14ac:dyDescent="0.25">
      <c r="A5390">
        <v>62925</v>
      </c>
      <c r="B5390">
        <v>1</v>
      </c>
      <c r="C5390" s="1" t="s">
        <v>3091</v>
      </c>
      <c r="D5390">
        <v>332</v>
      </c>
      <c r="E5390" s="2">
        <v>0.78472222222222221</v>
      </c>
      <c r="F5390" s="1" t="s">
        <v>1366</v>
      </c>
      <c r="G5390" t="b">
        <v>1</v>
      </c>
      <c r="H5390" s="3">
        <v>43532.784756944442</v>
      </c>
      <c r="I5390" s="1" t="s">
        <v>534</v>
      </c>
      <c r="J5390" s="1" t="s">
        <v>535</v>
      </c>
    </row>
    <row r="5391" spans="1:10" x14ac:dyDescent="0.25">
      <c r="A5391">
        <v>62925</v>
      </c>
      <c r="B5391">
        <v>2</v>
      </c>
      <c r="C5391" s="1" t="s">
        <v>3091</v>
      </c>
      <c r="D5391">
        <v>332</v>
      </c>
      <c r="E5391" s="2">
        <v>0.78472222222222221</v>
      </c>
      <c r="F5391" s="1" t="s">
        <v>683</v>
      </c>
      <c r="G5391" t="b">
        <v>1</v>
      </c>
      <c r="H5391" s="3">
        <v>43532.785254629627</v>
      </c>
      <c r="I5391" s="1" t="s">
        <v>409</v>
      </c>
      <c r="J5391" s="1" t="s">
        <v>410</v>
      </c>
    </row>
    <row r="5392" spans="1:10" x14ac:dyDescent="0.25">
      <c r="A5392">
        <v>62926</v>
      </c>
      <c r="B5392">
        <v>1</v>
      </c>
      <c r="C5392" s="1" t="s">
        <v>3092</v>
      </c>
      <c r="D5392">
        <v>332</v>
      </c>
      <c r="E5392" s="2">
        <v>0.78541666666666665</v>
      </c>
      <c r="F5392" s="1" t="s">
        <v>1366</v>
      </c>
      <c r="G5392" t="b">
        <v>1</v>
      </c>
      <c r="H5392" s="3">
        <v>43532.785277777781</v>
      </c>
      <c r="I5392" s="1" t="s">
        <v>534</v>
      </c>
      <c r="J5392" s="1" t="s">
        <v>535</v>
      </c>
    </row>
    <row r="5393" spans="1:10" x14ac:dyDescent="0.25">
      <c r="A5393">
        <v>62927</v>
      </c>
      <c r="B5393">
        <v>1</v>
      </c>
      <c r="C5393" s="1" t="s">
        <v>3093</v>
      </c>
      <c r="D5393">
        <v>332</v>
      </c>
      <c r="E5393" s="2">
        <v>0.78541666666666665</v>
      </c>
      <c r="F5393" s="1" t="s">
        <v>1366</v>
      </c>
      <c r="G5393" t="b">
        <v>1</v>
      </c>
      <c r="H5393" s="3">
        <v>43532.785798611112</v>
      </c>
      <c r="I5393" s="1" t="s">
        <v>534</v>
      </c>
      <c r="J5393" s="1" t="s">
        <v>535</v>
      </c>
    </row>
    <row r="5394" spans="1:10" x14ac:dyDescent="0.25">
      <c r="A5394">
        <v>62928</v>
      </c>
      <c r="B5394">
        <v>1</v>
      </c>
      <c r="C5394" s="1" t="s">
        <v>3094</v>
      </c>
      <c r="D5394">
        <v>332</v>
      </c>
      <c r="E5394" s="2">
        <v>0.78611111111111109</v>
      </c>
      <c r="F5394" s="1" t="s">
        <v>1366</v>
      </c>
      <c r="G5394" t="b">
        <v>1</v>
      </c>
      <c r="H5394" s="3">
        <v>43532.786319444444</v>
      </c>
      <c r="I5394" s="1" t="s">
        <v>534</v>
      </c>
      <c r="J5394" s="1" t="s">
        <v>535</v>
      </c>
    </row>
    <row r="5395" spans="1:10" x14ac:dyDescent="0.25">
      <c r="A5395">
        <v>62929</v>
      </c>
      <c r="B5395">
        <v>1</v>
      </c>
      <c r="C5395" s="1" t="s">
        <v>3095</v>
      </c>
      <c r="D5395">
        <v>332</v>
      </c>
      <c r="E5395" s="2">
        <v>0.78611111111111109</v>
      </c>
      <c r="F5395" s="1" t="s">
        <v>1366</v>
      </c>
      <c r="G5395" t="b">
        <v>1</v>
      </c>
      <c r="H5395" s="3">
        <v>43532.786412037036</v>
      </c>
      <c r="I5395" s="1" t="s">
        <v>534</v>
      </c>
      <c r="J5395" s="1" t="s">
        <v>535</v>
      </c>
    </row>
    <row r="5396" spans="1:10" x14ac:dyDescent="0.25">
      <c r="A5396">
        <v>62930</v>
      </c>
      <c r="B5396">
        <v>1</v>
      </c>
      <c r="C5396" s="1" t="s">
        <v>3096</v>
      </c>
      <c r="D5396">
        <v>332</v>
      </c>
      <c r="E5396" s="2">
        <v>0.78680555555555554</v>
      </c>
      <c r="F5396" s="1" t="s">
        <v>1366</v>
      </c>
      <c r="G5396" t="b">
        <v>1</v>
      </c>
      <c r="H5396" s="3">
        <v>43532.786840277775</v>
      </c>
      <c r="I5396" s="1" t="s">
        <v>534</v>
      </c>
      <c r="J5396" s="1" t="s">
        <v>535</v>
      </c>
    </row>
    <row r="5397" spans="1:10" x14ac:dyDescent="0.25">
      <c r="A5397">
        <v>62931</v>
      </c>
      <c r="B5397">
        <v>1</v>
      </c>
      <c r="C5397" s="1" t="s">
        <v>3097</v>
      </c>
      <c r="D5397">
        <v>332</v>
      </c>
      <c r="E5397" s="2">
        <v>0.78680555555555554</v>
      </c>
      <c r="F5397" s="1" t="s">
        <v>1366</v>
      </c>
      <c r="G5397" t="b">
        <v>1</v>
      </c>
      <c r="H5397" s="3">
        <v>43532.787361111114</v>
      </c>
      <c r="I5397" s="1" t="s">
        <v>521</v>
      </c>
      <c r="J5397" s="1" t="s">
        <v>522</v>
      </c>
    </row>
    <row r="5398" spans="1:10" x14ac:dyDescent="0.25">
      <c r="A5398">
        <v>62932</v>
      </c>
      <c r="B5398">
        <v>1</v>
      </c>
      <c r="C5398" s="1" t="s">
        <v>3098</v>
      </c>
      <c r="D5398">
        <v>332</v>
      </c>
      <c r="E5398" s="2">
        <v>0.78749999999999998</v>
      </c>
      <c r="F5398" s="1" t="s">
        <v>1366</v>
      </c>
      <c r="G5398" t="b">
        <v>1</v>
      </c>
      <c r="H5398" s="3">
        <v>43532.787361111114</v>
      </c>
      <c r="I5398" s="1" t="s">
        <v>521</v>
      </c>
      <c r="J5398" s="1" t="s">
        <v>522</v>
      </c>
    </row>
    <row r="5399" spans="1:10" x14ac:dyDescent="0.25">
      <c r="A5399">
        <v>62933</v>
      </c>
      <c r="B5399">
        <v>1</v>
      </c>
      <c r="C5399" s="1" t="s">
        <v>3099</v>
      </c>
      <c r="D5399">
        <v>332</v>
      </c>
      <c r="E5399" s="2">
        <v>0.78749999999999998</v>
      </c>
      <c r="F5399" s="1" t="s">
        <v>1366</v>
      </c>
      <c r="G5399" t="b">
        <v>1</v>
      </c>
      <c r="H5399" s="3">
        <v>43532.787962962961</v>
      </c>
      <c r="I5399" s="1" t="s">
        <v>467</v>
      </c>
      <c r="J5399" s="1" t="s">
        <v>468</v>
      </c>
    </row>
    <row r="5400" spans="1:10" x14ac:dyDescent="0.25">
      <c r="A5400">
        <v>62934</v>
      </c>
      <c r="B5400">
        <v>1</v>
      </c>
      <c r="C5400" s="1" t="s">
        <v>3100</v>
      </c>
      <c r="D5400">
        <v>332</v>
      </c>
      <c r="E5400" s="2">
        <v>0.78819444444444442</v>
      </c>
      <c r="F5400" s="1" t="s">
        <v>1366</v>
      </c>
      <c r="G5400" t="b">
        <v>1</v>
      </c>
      <c r="H5400" s="3">
        <v>43532.788414351853</v>
      </c>
      <c r="I5400" s="1" t="s">
        <v>125</v>
      </c>
      <c r="J5400" s="1" t="s">
        <v>126</v>
      </c>
    </row>
    <row r="5401" spans="1:10" x14ac:dyDescent="0.25">
      <c r="A5401">
        <v>62935</v>
      </c>
      <c r="B5401">
        <v>1</v>
      </c>
      <c r="C5401" s="1" t="s">
        <v>3101</v>
      </c>
      <c r="D5401">
        <v>332</v>
      </c>
      <c r="E5401" s="2">
        <v>0.78819444444444442</v>
      </c>
      <c r="F5401" s="1" t="s">
        <v>1366</v>
      </c>
      <c r="G5401" t="b">
        <v>1</v>
      </c>
      <c r="H5401" s="3">
        <v>43532.788414351853</v>
      </c>
      <c r="I5401" s="1" t="s">
        <v>125</v>
      </c>
      <c r="J5401" s="1" t="s">
        <v>126</v>
      </c>
    </row>
    <row r="5402" spans="1:10" x14ac:dyDescent="0.25">
      <c r="A5402">
        <v>62936</v>
      </c>
      <c r="B5402">
        <v>1</v>
      </c>
      <c r="C5402" s="1" t="s">
        <v>3102</v>
      </c>
      <c r="D5402">
        <v>332</v>
      </c>
      <c r="E5402" s="2">
        <v>0.78888888888888886</v>
      </c>
      <c r="F5402" s="1" t="s">
        <v>1366</v>
      </c>
      <c r="G5402" t="b">
        <v>1</v>
      </c>
      <c r="H5402" s="3">
        <v>43532.788935185185</v>
      </c>
      <c r="I5402" s="1" t="s">
        <v>657</v>
      </c>
      <c r="J5402" s="1" t="s">
        <v>658</v>
      </c>
    </row>
    <row r="5403" spans="1:10" x14ac:dyDescent="0.25">
      <c r="A5403">
        <v>62937</v>
      </c>
      <c r="B5403">
        <v>1</v>
      </c>
      <c r="C5403" s="1" t="s">
        <v>3103</v>
      </c>
      <c r="D5403">
        <v>332</v>
      </c>
      <c r="E5403" s="2">
        <v>0.78888888888888886</v>
      </c>
      <c r="F5403" s="1" t="s">
        <v>1366</v>
      </c>
      <c r="G5403" t="b">
        <v>1</v>
      </c>
      <c r="H5403" s="3">
        <v>43532.788935185185</v>
      </c>
      <c r="I5403" s="1" t="s">
        <v>657</v>
      </c>
      <c r="J5403" s="1" t="s">
        <v>658</v>
      </c>
    </row>
    <row r="5404" spans="1:10" x14ac:dyDescent="0.25">
      <c r="A5404">
        <v>62938</v>
      </c>
      <c r="B5404">
        <v>1</v>
      </c>
      <c r="C5404" s="1" t="s">
        <v>3104</v>
      </c>
      <c r="D5404">
        <v>332</v>
      </c>
      <c r="E5404" s="2">
        <v>0.7895833333333333</v>
      </c>
      <c r="F5404" s="1" t="s">
        <v>1366</v>
      </c>
      <c r="G5404" t="b">
        <v>1</v>
      </c>
      <c r="H5404" s="3">
        <v>43532.789456018516</v>
      </c>
      <c r="I5404" s="1" t="s">
        <v>657</v>
      </c>
      <c r="J5404" s="1" t="s">
        <v>658</v>
      </c>
    </row>
    <row r="5405" spans="1:10" x14ac:dyDescent="0.25">
      <c r="A5405">
        <v>62939</v>
      </c>
      <c r="B5405">
        <v>1</v>
      </c>
      <c r="C5405" s="1" t="s">
        <v>3105</v>
      </c>
      <c r="D5405">
        <v>332</v>
      </c>
      <c r="E5405" s="2">
        <v>0.7895833333333333</v>
      </c>
      <c r="F5405" s="1" t="s">
        <v>1366</v>
      </c>
      <c r="G5405" t="b">
        <v>1</v>
      </c>
      <c r="H5405" s="3">
        <v>43532.789976851855</v>
      </c>
      <c r="I5405" s="1" t="s">
        <v>167</v>
      </c>
      <c r="J5405" s="1" t="s">
        <v>168</v>
      </c>
    </row>
    <row r="5406" spans="1:10" x14ac:dyDescent="0.25">
      <c r="A5406">
        <v>62940</v>
      </c>
      <c r="B5406">
        <v>1</v>
      </c>
      <c r="C5406" s="1" t="s">
        <v>3106</v>
      </c>
      <c r="D5406">
        <v>332</v>
      </c>
      <c r="E5406" s="2">
        <v>0.79027777777777775</v>
      </c>
      <c r="F5406" s="1" t="s">
        <v>1366</v>
      </c>
      <c r="G5406" t="b">
        <v>1</v>
      </c>
      <c r="H5406" s="3">
        <v>43532.789976851855</v>
      </c>
      <c r="I5406" s="1" t="s">
        <v>167</v>
      </c>
      <c r="J5406" s="1" t="s">
        <v>168</v>
      </c>
    </row>
    <row r="5407" spans="1:10" x14ac:dyDescent="0.25">
      <c r="A5407">
        <v>62941</v>
      </c>
      <c r="B5407">
        <v>1</v>
      </c>
      <c r="C5407" s="1" t="s">
        <v>3107</v>
      </c>
      <c r="D5407">
        <v>332</v>
      </c>
      <c r="E5407" s="2">
        <v>0.79027777777777775</v>
      </c>
      <c r="F5407" s="1" t="s">
        <v>1366</v>
      </c>
      <c r="G5407" t="b">
        <v>1</v>
      </c>
      <c r="H5407" s="3">
        <v>43532.790497685186</v>
      </c>
      <c r="I5407" s="1" t="s">
        <v>215</v>
      </c>
      <c r="J5407" s="1" t="s">
        <v>216</v>
      </c>
    </row>
    <row r="5408" spans="1:10" x14ac:dyDescent="0.25">
      <c r="A5408">
        <v>62942</v>
      </c>
      <c r="B5408">
        <v>1</v>
      </c>
      <c r="C5408" s="1" t="s">
        <v>3108</v>
      </c>
      <c r="D5408">
        <v>332</v>
      </c>
      <c r="E5408" s="2">
        <v>0.79097222222222219</v>
      </c>
      <c r="F5408" s="1" t="s">
        <v>1366</v>
      </c>
      <c r="G5408" t="b">
        <v>1</v>
      </c>
      <c r="H5408" s="3">
        <v>43532.791018518517</v>
      </c>
      <c r="I5408" s="1" t="s">
        <v>215</v>
      </c>
      <c r="J5408" s="1" t="s">
        <v>216</v>
      </c>
    </row>
    <row r="5409" spans="1:10" x14ac:dyDescent="0.25">
      <c r="A5409">
        <v>62943</v>
      </c>
      <c r="B5409">
        <v>1</v>
      </c>
      <c r="C5409" s="1" t="s">
        <v>3109</v>
      </c>
      <c r="D5409">
        <v>332</v>
      </c>
      <c r="E5409" s="2">
        <v>0.79097222222222219</v>
      </c>
      <c r="F5409" s="1" t="s">
        <v>1366</v>
      </c>
      <c r="G5409" t="b">
        <v>1</v>
      </c>
      <c r="H5409" s="3">
        <v>43532.791018518517</v>
      </c>
      <c r="I5409" s="1" t="s">
        <v>215</v>
      </c>
      <c r="J5409" s="1" t="s">
        <v>216</v>
      </c>
    </row>
    <row r="5410" spans="1:10" x14ac:dyDescent="0.25">
      <c r="A5410">
        <v>62944</v>
      </c>
      <c r="B5410">
        <v>1</v>
      </c>
      <c r="C5410" s="1" t="s">
        <v>3110</v>
      </c>
      <c r="D5410">
        <v>332</v>
      </c>
      <c r="E5410" s="2">
        <v>0.79166666666666663</v>
      </c>
      <c r="F5410" s="1" t="s">
        <v>1366</v>
      </c>
      <c r="G5410" t="b">
        <v>1</v>
      </c>
      <c r="H5410" s="3">
        <v>43532.791539351849</v>
      </c>
      <c r="I5410" s="1" t="s">
        <v>237</v>
      </c>
      <c r="J5410" s="1" t="s">
        <v>238</v>
      </c>
    </row>
    <row r="5411" spans="1:10" x14ac:dyDescent="0.25">
      <c r="A5411">
        <v>62945</v>
      </c>
      <c r="B5411">
        <v>1</v>
      </c>
      <c r="C5411" s="1" t="s">
        <v>3111</v>
      </c>
      <c r="D5411">
        <v>332</v>
      </c>
      <c r="E5411" s="2">
        <v>0.79166666666666663</v>
      </c>
      <c r="F5411" s="1" t="s">
        <v>1366</v>
      </c>
      <c r="G5411" t="b">
        <v>1</v>
      </c>
      <c r="H5411" s="3">
        <v>43532.792060185187</v>
      </c>
      <c r="I5411" s="1" t="s">
        <v>341</v>
      </c>
      <c r="J5411" s="1" t="s">
        <v>342</v>
      </c>
    </row>
    <row r="5412" spans="1:10" x14ac:dyDescent="0.25">
      <c r="A5412">
        <v>62946</v>
      </c>
      <c r="B5412">
        <v>1</v>
      </c>
      <c r="C5412" s="1" t="s">
        <v>3112</v>
      </c>
      <c r="D5412">
        <v>332</v>
      </c>
      <c r="E5412" s="2">
        <v>0.79236111111111107</v>
      </c>
      <c r="F5412" s="1" t="s">
        <v>1366</v>
      </c>
      <c r="G5412" t="b">
        <v>1</v>
      </c>
      <c r="H5412" s="3">
        <v>43532.792060185187</v>
      </c>
      <c r="I5412" s="1" t="s">
        <v>341</v>
      </c>
      <c r="J5412" s="1" t="s">
        <v>342</v>
      </c>
    </row>
    <row r="5413" spans="1:10" x14ac:dyDescent="0.25">
      <c r="A5413">
        <v>62947</v>
      </c>
      <c r="B5413">
        <v>1</v>
      </c>
      <c r="C5413" s="1" t="s">
        <v>3113</v>
      </c>
      <c r="D5413">
        <v>332</v>
      </c>
      <c r="E5413" s="2">
        <v>0.79236111111111107</v>
      </c>
      <c r="F5413" s="1" t="s">
        <v>1366</v>
      </c>
      <c r="G5413" t="b">
        <v>1</v>
      </c>
      <c r="H5413" s="3">
        <v>43532.792581018519</v>
      </c>
      <c r="I5413" s="1" t="s">
        <v>341</v>
      </c>
      <c r="J5413" s="1" t="s">
        <v>342</v>
      </c>
    </row>
    <row r="5414" spans="1:10" x14ac:dyDescent="0.25">
      <c r="A5414">
        <v>62948</v>
      </c>
      <c r="B5414">
        <v>1</v>
      </c>
      <c r="C5414" s="1" t="s">
        <v>3114</v>
      </c>
      <c r="D5414">
        <v>332</v>
      </c>
      <c r="E5414" s="2">
        <v>0.79305555555555551</v>
      </c>
      <c r="F5414" s="1" t="s">
        <v>1366</v>
      </c>
      <c r="G5414" t="b">
        <v>1</v>
      </c>
      <c r="H5414" s="3">
        <v>43532.79310185185</v>
      </c>
      <c r="I5414" s="1" t="s">
        <v>271</v>
      </c>
      <c r="J5414" s="1" t="s">
        <v>272</v>
      </c>
    </row>
    <row r="5415" spans="1:10" x14ac:dyDescent="0.25">
      <c r="A5415">
        <v>62949</v>
      </c>
      <c r="B5415">
        <v>1</v>
      </c>
      <c r="C5415" s="1" t="s">
        <v>3115</v>
      </c>
      <c r="D5415">
        <v>332</v>
      </c>
      <c r="E5415" s="2">
        <v>0.79305555555555551</v>
      </c>
      <c r="F5415" s="1" t="s">
        <v>1366</v>
      </c>
      <c r="G5415" t="b">
        <v>1</v>
      </c>
      <c r="H5415" s="3">
        <v>43532.79310185185</v>
      </c>
      <c r="I5415" s="1" t="s">
        <v>271</v>
      </c>
      <c r="J5415" s="1" t="s">
        <v>272</v>
      </c>
    </row>
    <row r="5416" spans="1:10" x14ac:dyDescent="0.25">
      <c r="A5416">
        <v>62950</v>
      </c>
      <c r="B5416">
        <v>1</v>
      </c>
      <c r="C5416" s="1" t="s">
        <v>3116</v>
      </c>
      <c r="D5416">
        <v>332</v>
      </c>
      <c r="E5416" s="2">
        <v>0.79374999999999996</v>
      </c>
      <c r="F5416" s="1" t="s">
        <v>1366</v>
      </c>
      <c r="G5416" t="b">
        <v>1</v>
      </c>
      <c r="H5416" s="3">
        <v>43532.793622685182</v>
      </c>
      <c r="I5416" s="1" t="s">
        <v>329</v>
      </c>
      <c r="J5416" s="1" t="s">
        <v>330</v>
      </c>
    </row>
    <row r="5417" spans="1:10" x14ac:dyDescent="0.25">
      <c r="A5417">
        <v>62951</v>
      </c>
      <c r="B5417">
        <v>1</v>
      </c>
      <c r="C5417" s="1" t="s">
        <v>3117</v>
      </c>
      <c r="D5417">
        <v>332</v>
      </c>
      <c r="E5417" s="2">
        <v>0.79374999999999996</v>
      </c>
      <c r="F5417" s="1" t="s">
        <v>1366</v>
      </c>
      <c r="G5417" t="b">
        <v>1</v>
      </c>
      <c r="H5417" s="3">
        <v>43532.79414351852</v>
      </c>
      <c r="I5417" s="1" t="s">
        <v>684</v>
      </c>
      <c r="J5417" s="1" t="s">
        <v>685</v>
      </c>
    </row>
    <row r="5418" spans="1:10" x14ac:dyDescent="0.25">
      <c r="A5418">
        <v>62952</v>
      </c>
      <c r="B5418">
        <v>1</v>
      </c>
      <c r="C5418" s="1" t="s">
        <v>3118</v>
      </c>
      <c r="D5418">
        <v>332</v>
      </c>
      <c r="E5418" s="2">
        <v>0.7944444444444444</v>
      </c>
      <c r="F5418" s="1" t="s">
        <v>1366</v>
      </c>
      <c r="G5418" t="b">
        <v>1</v>
      </c>
      <c r="H5418" s="3">
        <v>43532.79414351852</v>
      </c>
      <c r="I5418" s="1" t="s">
        <v>684</v>
      </c>
      <c r="J5418" s="1" t="s">
        <v>685</v>
      </c>
    </row>
    <row r="5419" spans="1:10" x14ac:dyDescent="0.25">
      <c r="A5419">
        <v>62953</v>
      </c>
      <c r="B5419">
        <v>1</v>
      </c>
      <c r="C5419" s="1" t="s">
        <v>3119</v>
      </c>
      <c r="D5419">
        <v>332</v>
      </c>
      <c r="E5419" s="2">
        <v>0.7944444444444444</v>
      </c>
      <c r="F5419" s="1" t="s">
        <v>1366</v>
      </c>
      <c r="G5419" t="b">
        <v>1</v>
      </c>
      <c r="H5419" s="3">
        <v>43532.794664351852</v>
      </c>
      <c r="I5419" s="1" t="s">
        <v>684</v>
      </c>
      <c r="J5419" s="1" t="s">
        <v>685</v>
      </c>
    </row>
    <row r="5420" spans="1:10" x14ac:dyDescent="0.25">
      <c r="A5420">
        <v>62954</v>
      </c>
      <c r="B5420">
        <v>1</v>
      </c>
      <c r="C5420" s="1" t="s">
        <v>3120</v>
      </c>
      <c r="D5420">
        <v>332</v>
      </c>
      <c r="E5420" s="2">
        <v>0.79513888888888884</v>
      </c>
      <c r="F5420" s="1" t="s">
        <v>1366</v>
      </c>
      <c r="G5420" t="b">
        <v>1</v>
      </c>
      <c r="H5420" s="3">
        <v>43532.795185185183</v>
      </c>
      <c r="I5420" s="1" t="s">
        <v>273</v>
      </c>
      <c r="J5420" s="1" t="s">
        <v>274</v>
      </c>
    </row>
    <row r="5421" spans="1:10" x14ac:dyDescent="0.25">
      <c r="A5421">
        <v>62955</v>
      </c>
      <c r="B5421">
        <v>1</v>
      </c>
      <c r="C5421" s="1" t="s">
        <v>3121</v>
      </c>
      <c r="D5421">
        <v>332</v>
      </c>
      <c r="E5421" s="2">
        <v>0.79513888888888884</v>
      </c>
      <c r="F5421" s="1" t="s">
        <v>1366</v>
      </c>
      <c r="G5421" t="b">
        <v>1</v>
      </c>
      <c r="H5421" s="3">
        <v>43532.795185185183</v>
      </c>
      <c r="I5421" s="1" t="s">
        <v>273</v>
      </c>
      <c r="J5421" s="1" t="s">
        <v>274</v>
      </c>
    </row>
    <row r="5422" spans="1:10" x14ac:dyDescent="0.25">
      <c r="A5422">
        <v>62956</v>
      </c>
      <c r="B5422">
        <v>1</v>
      </c>
      <c r="C5422" s="1" t="s">
        <v>3122</v>
      </c>
      <c r="D5422">
        <v>332</v>
      </c>
      <c r="E5422" s="2">
        <v>0.79583333333333328</v>
      </c>
      <c r="F5422" s="1" t="s">
        <v>1366</v>
      </c>
      <c r="G5422" t="b">
        <v>1</v>
      </c>
      <c r="H5422" s="3">
        <v>43532.795717592591</v>
      </c>
      <c r="I5422" s="1" t="s">
        <v>241</v>
      </c>
      <c r="J5422" s="1" t="s">
        <v>242</v>
      </c>
    </row>
    <row r="5423" spans="1:10" x14ac:dyDescent="0.25">
      <c r="A5423">
        <v>62957</v>
      </c>
      <c r="B5423">
        <v>1</v>
      </c>
      <c r="C5423" s="1" t="s">
        <v>3123</v>
      </c>
      <c r="D5423">
        <v>332</v>
      </c>
      <c r="E5423" s="2">
        <v>0.79583333333333328</v>
      </c>
      <c r="F5423" s="1" t="s">
        <v>1366</v>
      </c>
      <c r="G5423" t="b">
        <v>1</v>
      </c>
      <c r="H5423" s="3">
        <v>43532.796238425923</v>
      </c>
      <c r="I5423" s="1" t="s">
        <v>449</v>
      </c>
      <c r="J5423" s="1" t="s">
        <v>450</v>
      </c>
    </row>
    <row r="5424" spans="1:10" x14ac:dyDescent="0.25">
      <c r="A5424">
        <v>62958</v>
      </c>
      <c r="B5424">
        <v>1</v>
      </c>
      <c r="C5424" s="1" t="s">
        <v>3124</v>
      </c>
      <c r="D5424">
        <v>332</v>
      </c>
      <c r="E5424" s="2">
        <v>0.79652777777777772</v>
      </c>
      <c r="F5424" s="1" t="s">
        <v>1366</v>
      </c>
      <c r="G5424" t="b">
        <v>1</v>
      </c>
      <c r="H5424" s="3">
        <v>43532.796469907407</v>
      </c>
      <c r="I5424" s="1" t="s">
        <v>133</v>
      </c>
      <c r="J5424" s="1" t="s">
        <v>134</v>
      </c>
    </row>
    <row r="5425" spans="1:10" x14ac:dyDescent="0.25">
      <c r="A5425">
        <v>62959</v>
      </c>
      <c r="B5425">
        <v>1</v>
      </c>
      <c r="C5425" s="1" t="s">
        <v>3125</v>
      </c>
      <c r="D5425">
        <v>332</v>
      </c>
      <c r="E5425" s="2">
        <v>0.79652777777777772</v>
      </c>
      <c r="F5425" s="1" t="s">
        <v>1366</v>
      </c>
      <c r="G5425" t="b">
        <v>1</v>
      </c>
      <c r="H5425" s="3">
        <v>43532.796759259261</v>
      </c>
      <c r="I5425" s="1" t="s">
        <v>399</v>
      </c>
      <c r="J5425" s="1" t="s">
        <v>400</v>
      </c>
    </row>
    <row r="5426" spans="1:10" x14ac:dyDescent="0.25">
      <c r="A5426">
        <v>62960</v>
      </c>
      <c r="B5426">
        <v>1</v>
      </c>
      <c r="C5426" s="1" t="s">
        <v>3126</v>
      </c>
      <c r="D5426">
        <v>332</v>
      </c>
      <c r="E5426" s="2">
        <v>0.79722222222222228</v>
      </c>
      <c r="F5426" s="1" t="s">
        <v>1366</v>
      </c>
      <c r="G5426" t="b">
        <v>1</v>
      </c>
      <c r="H5426" s="3">
        <v>43532.797280092593</v>
      </c>
      <c r="I5426" s="1" t="s">
        <v>345</v>
      </c>
      <c r="J5426" s="1" t="s">
        <v>346</v>
      </c>
    </row>
    <row r="5427" spans="1:10" x14ac:dyDescent="0.25">
      <c r="A5427">
        <v>62960</v>
      </c>
      <c r="B5427">
        <v>2</v>
      </c>
      <c r="C5427" s="1" t="s">
        <v>3126</v>
      </c>
      <c r="D5427">
        <v>332</v>
      </c>
      <c r="E5427" s="2">
        <v>0.79722222222222228</v>
      </c>
      <c r="F5427" s="1" t="s">
        <v>582</v>
      </c>
      <c r="G5427" t="b">
        <v>1</v>
      </c>
      <c r="H5427" s="3">
        <v>43532.797337962962</v>
      </c>
      <c r="I5427" s="1" t="s">
        <v>534</v>
      </c>
      <c r="J5427" s="1" t="s">
        <v>535</v>
      </c>
    </row>
    <row r="5428" spans="1:10" x14ac:dyDescent="0.25">
      <c r="A5428">
        <v>62961</v>
      </c>
      <c r="B5428">
        <v>1</v>
      </c>
      <c r="C5428" s="1" t="s">
        <v>3127</v>
      </c>
      <c r="D5428">
        <v>332</v>
      </c>
      <c r="E5428" s="2">
        <v>0.79722222222222228</v>
      </c>
      <c r="F5428" s="1" t="s">
        <v>1366</v>
      </c>
      <c r="G5428" t="b">
        <v>1</v>
      </c>
      <c r="H5428" s="3">
        <v>43532.797280092593</v>
      </c>
      <c r="I5428" s="1" t="s">
        <v>345</v>
      </c>
      <c r="J5428" s="1" t="s">
        <v>346</v>
      </c>
    </row>
    <row r="5429" spans="1:10" x14ac:dyDescent="0.25">
      <c r="A5429">
        <v>62961</v>
      </c>
      <c r="B5429">
        <v>2</v>
      </c>
      <c r="C5429" s="1" t="s">
        <v>3127</v>
      </c>
      <c r="D5429">
        <v>332</v>
      </c>
      <c r="E5429" s="2">
        <v>0.79722222222222228</v>
      </c>
      <c r="F5429" s="1" t="s">
        <v>582</v>
      </c>
      <c r="G5429" t="b">
        <v>1</v>
      </c>
      <c r="H5429" s="3">
        <v>43532.797337962962</v>
      </c>
      <c r="I5429" s="1" t="s">
        <v>534</v>
      </c>
      <c r="J5429" s="1" t="s">
        <v>535</v>
      </c>
    </row>
    <row r="5430" spans="1:10" x14ac:dyDescent="0.25">
      <c r="A5430">
        <v>62962</v>
      </c>
      <c r="B5430">
        <v>1</v>
      </c>
      <c r="C5430" s="1" t="s">
        <v>3128</v>
      </c>
      <c r="D5430">
        <v>332</v>
      </c>
      <c r="E5430" s="2">
        <v>0.79791666666666672</v>
      </c>
      <c r="F5430" s="1" t="s">
        <v>1366</v>
      </c>
      <c r="G5430" t="b">
        <v>1</v>
      </c>
      <c r="H5430" s="3">
        <v>43532.797800925924</v>
      </c>
      <c r="I5430" s="1" t="s">
        <v>345</v>
      </c>
      <c r="J5430" s="1" t="s">
        <v>346</v>
      </c>
    </row>
    <row r="5431" spans="1:10" x14ac:dyDescent="0.25">
      <c r="A5431">
        <v>62962</v>
      </c>
      <c r="B5431">
        <v>2</v>
      </c>
      <c r="C5431" s="1" t="s">
        <v>3128</v>
      </c>
      <c r="D5431">
        <v>332</v>
      </c>
      <c r="E5431" s="2">
        <v>0.79791666666666672</v>
      </c>
      <c r="F5431" s="1" t="s">
        <v>582</v>
      </c>
      <c r="G5431" t="b">
        <v>1</v>
      </c>
      <c r="H5431" s="3">
        <v>43532.798043981478</v>
      </c>
      <c r="I5431" s="1" t="s">
        <v>541</v>
      </c>
      <c r="J5431" s="1" t="s">
        <v>542</v>
      </c>
    </row>
    <row r="5432" spans="1:10" x14ac:dyDescent="0.25">
      <c r="A5432">
        <v>62963</v>
      </c>
      <c r="B5432">
        <v>1</v>
      </c>
      <c r="C5432" s="1" t="s">
        <v>3129</v>
      </c>
      <c r="D5432">
        <v>332</v>
      </c>
      <c r="E5432" s="2">
        <v>0.79791666666666672</v>
      </c>
      <c r="F5432" s="1" t="s">
        <v>1366</v>
      </c>
      <c r="G5432" t="b">
        <v>1</v>
      </c>
      <c r="H5432" s="3">
        <v>43532.798333333332</v>
      </c>
      <c r="I5432" s="1" t="s">
        <v>345</v>
      </c>
      <c r="J5432" s="1" t="s">
        <v>346</v>
      </c>
    </row>
    <row r="5433" spans="1:10" x14ac:dyDescent="0.25">
      <c r="A5433">
        <v>62963</v>
      </c>
      <c r="B5433">
        <v>2</v>
      </c>
      <c r="C5433" s="1" t="s">
        <v>3129</v>
      </c>
      <c r="D5433">
        <v>332</v>
      </c>
      <c r="E5433" s="2">
        <v>0.79791666666666672</v>
      </c>
      <c r="F5433" s="1" t="s">
        <v>582</v>
      </c>
      <c r="G5433" t="b">
        <v>1</v>
      </c>
      <c r="H5433" s="3">
        <v>43532.798379629632</v>
      </c>
      <c r="I5433" s="1" t="s">
        <v>465</v>
      </c>
      <c r="J5433" s="1" t="s">
        <v>466</v>
      </c>
    </row>
    <row r="5434" spans="1:10" x14ac:dyDescent="0.25">
      <c r="A5434">
        <v>62964</v>
      </c>
      <c r="B5434">
        <v>1</v>
      </c>
      <c r="C5434" s="1" t="s">
        <v>3130</v>
      </c>
      <c r="D5434">
        <v>332</v>
      </c>
      <c r="E5434" s="2">
        <v>0.79861111111111116</v>
      </c>
      <c r="F5434" s="1" t="s">
        <v>1366</v>
      </c>
      <c r="G5434" t="b">
        <v>1</v>
      </c>
      <c r="H5434" s="3">
        <v>43532.798680555556</v>
      </c>
      <c r="I5434" s="1" t="s">
        <v>153</v>
      </c>
      <c r="J5434" s="1" t="s">
        <v>154</v>
      </c>
    </row>
    <row r="5435" spans="1:10" x14ac:dyDescent="0.25">
      <c r="A5435">
        <v>62964</v>
      </c>
      <c r="B5435">
        <v>2</v>
      </c>
      <c r="C5435" s="1" t="s">
        <v>3130</v>
      </c>
      <c r="D5435">
        <v>332</v>
      </c>
      <c r="E5435" s="2">
        <v>0.79861111111111116</v>
      </c>
      <c r="F5435" s="1" t="s">
        <v>582</v>
      </c>
      <c r="G5435" t="b">
        <v>1</v>
      </c>
      <c r="H5435" s="3">
        <v>43532.798379629632</v>
      </c>
      <c r="I5435" s="1" t="s">
        <v>465</v>
      </c>
      <c r="J5435" s="1" t="s">
        <v>466</v>
      </c>
    </row>
    <row r="5436" spans="1:10" x14ac:dyDescent="0.25">
      <c r="A5436">
        <v>62965</v>
      </c>
      <c r="B5436">
        <v>1</v>
      </c>
      <c r="C5436" s="1" t="s">
        <v>3131</v>
      </c>
      <c r="D5436">
        <v>332</v>
      </c>
      <c r="E5436" s="2">
        <v>0.79861111111111116</v>
      </c>
      <c r="F5436" s="1" t="s">
        <v>1366</v>
      </c>
      <c r="G5436" t="b">
        <v>1</v>
      </c>
      <c r="H5436" s="3">
        <v>43532.798854166664</v>
      </c>
      <c r="I5436" s="1" t="s">
        <v>173</v>
      </c>
      <c r="J5436" s="1" t="s">
        <v>174</v>
      </c>
    </row>
    <row r="5437" spans="1:10" x14ac:dyDescent="0.25">
      <c r="A5437">
        <v>62965</v>
      </c>
      <c r="B5437">
        <v>2</v>
      </c>
      <c r="C5437" s="1" t="s">
        <v>3131</v>
      </c>
      <c r="D5437">
        <v>332</v>
      </c>
      <c r="E5437" s="2">
        <v>0.79861111111111116</v>
      </c>
      <c r="F5437" s="1" t="s">
        <v>582</v>
      </c>
      <c r="G5437" t="b">
        <v>1</v>
      </c>
      <c r="H5437" s="3">
        <v>43532.798900462964</v>
      </c>
      <c r="I5437" s="1" t="s">
        <v>597</v>
      </c>
      <c r="J5437" s="1" t="s">
        <v>598</v>
      </c>
    </row>
    <row r="5438" spans="1:10" x14ac:dyDescent="0.25">
      <c r="A5438">
        <v>62966</v>
      </c>
      <c r="B5438">
        <v>1</v>
      </c>
      <c r="C5438" s="1" t="s">
        <v>3132</v>
      </c>
      <c r="D5438">
        <v>332</v>
      </c>
      <c r="E5438" s="2">
        <v>0.7993055555555556</v>
      </c>
      <c r="F5438" s="1" t="s">
        <v>1366</v>
      </c>
      <c r="G5438" t="b">
        <v>1</v>
      </c>
      <c r="H5438" s="3">
        <v>43532.799375000002</v>
      </c>
      <c r="I5438" s="1" t="s">
        <v>453</v>
      </c>
      <c r="J5438" s="1" t="s">
        <v>454</v>
      </c>
    </row>
    <row r="5439" spans="1:10" x14ac:dyDescent="0.25">
      <c r="A5439">
        <v>62966</v>
      </c>
      <c r="B5439">
        <v>2</v>
      </c>
      <c r="C5439" s="1" t="s">
        <v>3132</v>
      </c>
      <c r="D5439">
        <v>332</v>
      </c>
      <c r="E5439" s="2">
        <v>0.7993055555555556</v>
      </c>
      <c r="F5439" s="1" t="s">
        <v>582</v>
      </c>
      <c r="G5439" t="b">
        <v>1</v>
      </c>
      <c r="H5439" s="3">
        <v>43532.799421296295</v>
      </c>
      <c r="I5439" s="1" t="s">
        <v>287</v>
      </c>
      <c r="J5439" s="1" t="s">
        <v>288</v>
      </c>
    </row>
    <row r="5440" spans="1:10" x14ac:dyDescent="0.25">
      <c r="A5440">
        <v>62967</v>
      </c>
      <c r="B5440">
        <v>1</v>
      </c>
      <c r="C5440" s="1" t="s">
        <v>3133</v>
      </c>
      <c r="D5440">
        <v>332</v>
      </c>
      <c r="E5440" s="2">
        <v>0.7993055555555556</v>
      </c>
      <c r="F5440" s="1" t="s">
        <v>1366</v>
      </c>
      <c r="G5440" t="b">
        <v>1</v>
      </c>
      <c r="H5440" s="3">
        <v>43532.799375000002</v>
      </c>
      <c r="I5440" s="1" t="s">
        <v>453</v>
      </c>
      <c r="J5440" s="1" t="s">
        <v>454</v>
      </c>
    </row>
    <row r="5441" spans="1:10" x14ac:dyDescent="0.25">
      <c r="A5441">
        <v>62967</v>
      </c>
      <c r="B5441">
        <v>2</v>
      </c>
      <c r="C5441" s="1" t="s">
        <v>3133</v>
      </c>
      <c r="D5441">
        <v>332</v>
      </c>
      <c r="E5441" s="2">
        <v>0.7993055555555556</v>
      </c>
      <c r="F5441" s="1" t="s">
        <v>582</v>
      </c>
      <c r="G5441" t="b">
        <v>1</v>
      </c>
      <c r="H5441" s="3">
        <v>43532.799421296295</v>
      </c>
      <c r="I5441" s="1" t="s">
        <v>287</v>
      </c>
      <c r="J5441" s="1" t="s">
        <v>288</v>
      </c>
    </row>
    <row r="5442" spans="1:10" x14ac:dyDescent="0.25">
      <c r="A5442">
        <v>62968</v>
      </c>
      <c r="B5442">
        <v>1</v>
      </c>
      <c r="C5442" s="1" t="s">
        <v>3134</v>
      </c>
      <c r="D5442">
        <v>332</v>
      </c>
      <c r="E5442" s="2">
        <v>0.8</v>
      </c>
      <c r="F5442" s="1" t="s">
        <v>1366</v>
      </c>
      <c r="G5442" t="b">
        <v>1</v>
      </c>
      <c r="H5442" s="3">
        <v>43532.799895833334</v>
      </c>
      <c r="I5442" s="1" t="s">
        <v>435</v>
      </c>
      <c r="J5442" s="1" t="s">
        <v>436</v>
      </c>
    </row>
    <row r="5443" spans="1:10" x14ac:dyDescent="0.25">
      <c r="A5443">
        <v>62968</v>
      </c>
      <c r="B5443">
        <v>2</v>
      </c>
      <c r="C5443" s="1" t="s">
        <v>3134</v>
      </c>
      <c r="D5443">
        <v>332</v>
      </c>
      <c r="E5443" s="2">
        <v>0.8</v>
      </c>
      <c r="F5443" s="1" t="s">
        <v>582</v>
      </c>
      <c r="G5443" t="b">
        <v>1</v>
      </c>
      <c r="H5443" s="3">
        <v>43532.799942129626</v>
      </c>
      <c r="I5443" s="1" t="s">
        <v>271</v>
      </c>
      <c r="J5443" s="1" t="s">
        <v>272</v>
      </c>
    </row>
    <row r="5444" spans="1:10" x14ac:dyDescent="0.25">
      <c r="A5444">
        <v>62969</v>
      </c>
      <c r="B5444">
        <v>1</v>
      </c>
      <c r="C5444" s="1" t="s">
        <v>3135</v>
      </c>
      <c r="D5444">
        <v>332</v>
      </c>
      <c r="E5444" s="2">
        <v>0.8</v>
      </c>
      <c r="F5444" s="1" t="s">
        <v>1366</v>
      </c>
      <c r="G5444" t="b">
        <v>1</v>
      </c>
      <c r="H5444" s="3">
        <v>43532.800416666665</v>
      </c>
      <c r="I5444" s="1" t="s">
        <v>203</v>
      </c>
      <c r="J5444" s="1" t="s">
        <v>204</v>
      </c>
    </row>
    <row r="5445" spans="1:10" x14ac:dyDescent="0.25">
      <c r="A5445">
        <v>62969</v>
      </c>
      <c r="B5445">
        <v>2</v>
      </c>
      <c r="C5445" s="1" t="s">
        <v>3135</v>
      </c>
      <c r="D5445">
        <v>332</v>
      </c>
      <c r="E5445" s="2">
        <v>0.8</v>
      </c>
      <c r="F5445" s="1" t="s">
        <v>582</v>
      </c>
      <c r="G5445" t="b">
        <v>1</v>
      </c>
      <c r="H5445" s="3">
        <v>43532.800462962965</v>
      </c>
      <c r="I5445" s="1" t="s">
        <v>329</v>
      </c>
      <c r="J5445" s="1" t="s">
        <v>330</v>
      </c>
    </row>
    <row r="5446" spans="1:10" x14ac:dyDescent="0.25">
      <c r="A5446">
        <v>62970</v>
      </c>
      <c r="B5446">
        <v>1</v>
      </c>
      <c r="C5446" s="1" t="s">
        <v>3136</v>
      </c>
      <c r="D5446">
        <v>332</v>
      </c>
      <c r="E5446" s="2">
        <v>0.80069444444444449</v>
      </c>
      <c r="F5446" s="1" t="s">
        <v>1366</v>
      </c>
      <c r="G5446" t="b">
        <v>1</v>
      </c>
      <c r="H5446" s="3">
        <v>43532.800416666665</v>
      </c>
      <c r="I5446" s="1" t="s">
        <v>203</v>
      </c>
      <c r="J5446" s="1" t="s">
        <v>204</v>
      </c>
    </row>
    <row r="5447" spans="1:10" x14ac:dyDescent="0.25">
      <c r="A5447">
        <v>62970</v>
      </c>
      <c r="B5447">
        <v>2</v>
      </c>
      <c r="C5447" s="1" t="s">
        <v>3136</v>
      </c>
      <c r="D5447">
        <v>332</v>
      </c>
      <c r="E5447" s="2">
        <v>0.80069444444444449</v>
      </c>
      <c r="F5447" s="1" t="s">
        <v>582</v>
      </c>
      <c r="G5447" t="b">
        <v>1</v>
      </c>
      <c r="H5447" s="3">
        <v>43532.800462962965</v>
      </c>
      <c r="I5447" s="1" t="s">
        <v>329</v>
      </c>
      <c r="J5447" s="1" t="s">
        <v>330</v>
      </c>
    </row>
    <row r="5448" spans="1:10" x14ac:dyDescent="0.25">
      <c r="A5448">
        <v>62971</v>
      </c>
      <c r="B5448">
        <v>1</v>
      </c>
      <c r="C5448" s="1" t="s">
        <v>3137</v>
      </c>
      <c r="D5448">
        <v>332</v>
      </c>
      <c r="E5448" s="2">
        <v>0.80069444444444449</v>
      </c>
      <c r="F5448" s="1" t="s">
        <v>1366</v>
      </c>
      <c r="G5448" t="b">
        <v>1</v>
      </c>
      <c r="H5448" s="3">
        <v>43532.800937499997</v>
      </c>
      <c r="I5448" s="1" t="s">
        <v>175</v>
      </c>
      <c r="J5448" s="1" t="s">
        <v>176</v>
      </c>
    </row>
    <row r="5449" spans="1:10" x14ac:dyDescent="0.25">
      <c r="A5449">
        <v>62971</v>
      </c>
      <c r="B5449">
        <v>2</v>
      </c>
      <c r="C5449" s="1" t="s">
        <v>3137</v>
      </c>
      <c r="D5449">
        <v>332</v>
      </c>
      <c r="E5449" s="2">
        <v>0.80069444444444449</v>
      </c>
      <c r="F5449" s="1" t="s">
        <v>582</v>
      </c>
      <c r="G5449" t="b">
        <v>1</v>
      </c>
      <c r="H5449" s="3">
        <v>43532.800983796296</v>
      </c>
      <c r="I5449" s="1" t="s">
        <v>684</v>
      </c>
      <c r="J5449" s="1" t="s">
        <v>685</v>
      </c>
    </row>
    <row r="5450" spans="1:10" x14ac:dyDescent="0.25">
      <c r="A5450">
        <v>62972</v>
      </c>
      <c r="B5450">
        <v>1</v>
      </c>
      <c r="C5450" s="1" t="s">
        <v>3138</v>
      </c>
      <c r="D5450">
        <v>332</v>
      </c>
      <c r="E5450" s="2">
        <v>0.80138888888888893</v>
      </c>
      <c r="F5450" s="1" t="s">
        <v>1366</v>
      </c>
      <c r="G5450" t="b">
        <v>1</v>
      </c>
      <c r="H5450" s="3">
        <v>43532.801458333335</v>
      </c>
      <c r="I5450" s="1" t="s">
        <v>337</v>
      </c>
      <c r="J5450" s="1" t="s">
        <v>338</v>
      </c>
    </row>
    <row r="5451" spans="1:10" x14ac:dyDescent="0.25">
      <c r="A5451">
        <v>62972</v>
      </c>
      <c r="B5451">
        <v>2</v>
      </c>
      <c r="C5451" s="1" t="s">
        <v>3138</v>
      </c>
      <c r="D5451">
        <v>332</v>
      </c>
      <c r="E5451" s="2">
        <v>0.80138888888888893</v>
      </c>
      <c r="F5451" s="1" t="s">
        <v>582</v>
      </c>
      <c r="G5451" t="b">
        <v>1</v>
      </c>
      <c r="H5451" s="3">
        <v>43532.801504629628</v>
      </c>
      <c r="I5451" s="1" t="s">
        <v>684</v>
      </c>
      <c r="J5451" s="1" t="s">
        <v>685</v>
      </c>
    </row>
    <row r="5452" spans="1:10" x14ac:dyDescent="0.25">
      <c r="A5452">
        <v>62973</v>
      </c>
      <c r="B5452">
        <v>1</v>
      </c>
      <c r="C5452" s="1" t="s">
        <v>3139</v>
      </c>
      <c r="D5452">
        <v>332</v>
      </c>
      <c r="E5452" s="2">
        <v>0.80138888888888893</v>
      </c>
      <c r="F5452" s="1" t="s">
        <v>1366</v>
      </c>
      <c r="G5452" t="b">
        <v>1</v>
      </c>
      <c r="H5452" s="3">
        <v>43532.801458333335</v>
      </c>
      <c r="I5452" s="1" t="s">
        <v>337</v>
      </c>
      <c r="J5452" s="1" t="s">
        <v>338</v>
      </c>
    </row>
    <row r="5453" spans="1:10" x14ac:dyDescent="0.25">
      <c r="A5453">
        <v>62973</v>
      </c>
      <c r="B5453">
        <v>2</v>
      </c>
      <c r="C5453" s="1" t="s">
        <v>3139</v>
      </c>
      <c r="D5453">
        <v>332</v>
      </c>
      <c r="E5453" s="2">
        <v>0.80138888888888893</v>
      </c>
      <c r="F5453" s="1" t="s">
        <v>582</v>
      </c>
      <c r="G5453" t="b">
        <v>1</v>
      </c>
      <c r="H5453" s="3">
        <v>43532.801504629628</v>
      </c>
      <c r="I5453" s="1" t="s">
        <v>684</v>
      </c>
      <c r="J5453" s="1" t="s">
        <v>685</v>
      </c>
    </row>
    <row r="5454" spans="1:10" x14ac:dyDescent="0.25">
      <c r="A5454">
        <v>62974</v>
      </c>
      <c r="B5454">
        <v>1</v>
      </c>
      <c r="C5454" s="1" t="s">
        <v>3140</v>
      </c>
      <c r="D5454">
        <v>332</v>
      </c>
      <c r="E5454" s="2">
        <v>0.80208333333333337</v>
      </c>
      <c r="F5454" s="1" t="s">
        <v>1366</v>
      </c>
      <c r="G5454" t="b">
        <v>1</v>
      </c>
      <c r="H5454" s="3">
        <v>43532.801979166667</v>
      </c>
      <c r="I5454" s="1" t="s">
        <v>253</v>
      </c>
      <c r="J5454" s="1" t="s">
        <v>254</v>
      </c>
    </row>
    <row r="5455" spans="1:10" x14ac:dyDescent="0.25">
      <c r="A5455">
        <v>62974</v>
      </c>
      <c r="B5455">
        <v>2</v>
      </c>
      <c r="C5455" s="1" t="s">
        <v>3140</v>
      </c>
      <c r="D5455">
        <v>332</v>
      </c>
      <c r="E5455" s="2">
        <v>0.80208333333333337</v>
      </c>
      <c r="F5455" s="1" t="s">
        <v>582</v>
      </c>
      <c r="G5455" t="b">
        <v>1</v>
      </c>
      <c r="H5455" s="3">
        <v>43532.802025462966</v>
      </c>
      <c r="I5455" s="1" t="s">
        <v>684</v>
      </c>
      <c r="J5455" s="1" t="s">
        <v>685</v>
      </c>
    </row>
    <row r="5456" spans="1:10" x14ac:dyDescent="0.25">
      <c r="A5456">
        <v>62975</v>
      </c>
      <c r="B5456">
        <v>1</v>
      </c>
      <c r="C5456" s="1" t="s">
        <v>3141</v>
      </c>
      <c r="D5456">
        <v>332</v>
      </c>
      <c r="E5456" s="2">
        <v>0.80208333333333337</v>
      </c>
      <c r="F5456" s="1" t="s">
        <v>1366</v>
      </c>
      <c r="G5456" t="b">
        <v>1</v>
      </c>
      <c r="H5456" s="3">
        <v>43532.802499999998</v>
      </c>
      <c r="I5456" s="1" t="s">
        <v>179</v>
      </c>
      <c r="J5456" s="1" t="s">
        <v>180</v>
      </c>
    </row>
    <row r="5457" spans="1:10" x14ac:dyDescent="0.25">
      <c r="A5457">
        <v>62975</v>
      </c>
      <c r="B5457">
        <v>2</v>
      </c>
      <c r="C5457" s="1" t="s">
        <v>3141</v>
      </c>
      <c r="D5457">
        <v>332</v>
      </c>
      <c r="E5457" s="2">
        <v>0.80208333333333337</v>
      </c>
      <c r="F5457" s="1" t="s">
        <v>582</v>
      </c>
      <c r="G5457" t="b">
        <v>1</v>
      </c>
      <c r="H5457" s="3">
        <v>43532.802546296298</v>
      </c>
      <c r="I5457" s="1" t="s">
        <v>684</v>
      </c>
      <c r="J5457" s="1" t="s">
        <v>685</v>
      </c>
    </row>
    <row r="5458" spans="1:10" x14ac:dyDescent="0.25">
      <c r="A5458">
        <v>62976</v>
      </c>
      <c r="B5458">
        <v>1</v>
      </c>
      <c r="C5458" s="1" t="s">
        <v>3142</v>
      </c>
      <c r="D5458">
        <v>332</v>
      </c>
      <c r="E5458" s="2">
        <v>0.80277777777777781</v>
      </c>
      <c r="F5458" s="1" t="s">
        <v>1366</v>
      </c>
      <c r="G5458" t="b">
        <v>1</v>
      </c>
      <c r="H5458" s="3">
        <v>43532.802499999998</v>
      </c>
      <c r="I5458" s="1" t="s">
        <v>179</v>
      </c>
      <c r="J5458" s="1" t="s">
        <v>180</v>
      </c>
    </row>
    <row r="5459" spans="1:10" x14ac:dyDescent="0.25">
      <c r="A5459">
        <v>62976</v>
      </c>
      <c r="B5459">
        <v>2</v>
      </c>
      <c r="C5459" s="1" t="s">
        <v>3142</v>
      </c>
      <c r="D5459">
        <v>332</v>
      </c>
      <c r="E5459" s="2">
        <v>0.80277777777777781</v>
      </c>
      <c r="F5459" s="1" t="s">
        <v>582</v>
      </c>
      <c r="G5459" t="b">
        <v>1</v>
      </c>
      <c r="H5459" s="3">
        <v>43532.802546296298</v>
      </c>
      <c r="I5459" s="1" t="s">
        <v>684</v>
      </c>
      <c r="J5459" s="1" t="s">
        <v>685</v>
      </c>
    </row>
    <row r="5460" spans="1:10" x14ac:dyDescent="0.25">
      <c r="A5460">
        <v>62977</v>
      </c>
      <c r="B5460">
        <v>1</v>
      </c>
      <c r="C5460" s="1" t="s">
        <v>3143</v>
      </c>
      <c r="D5460">
        <v>332</v>
      </c>
      <c r="E5460" s="2">
        <v>0.80277777777777781</v>
      </c>
      <c r="F5460" s="1" t="s">
        <v>1366</v>
      </c>
      <c r="G5460" t="b">
        <v>1</v>
      </c>
      <c r="H5460" s="3">
        <v>43532.803020833337</v>
      </c>
      <c r="I5460" s="1" t="s">
        <v>143</v>
      </c>
      <c r="J5460" s="1" t="s">
        <v>144</v>
      </c>
    </row>
    <row r="5461" spans="1:10" x14ac:dyDescent="0.25">
      <c r="A5461">
        <v>62977</v>
      </c>
      <c r="B5461">
        <v>2</v>
      </c>
      <c r="C5461" s="1" t="s">
        <v>3143</v>
      </c>
      <c r="D5461">
        <v>332</v>
      </c>
      <c r="E5461" s="2">
        <v>0.80277777777777781</v>
      </c>
      <c r="F5461" s="1" t="s">
        <v>582</v>
      </c>
      <c r="G5461" t="b">
        <v>1</v>
      </c>
      <c r="H5461" s="3">
        <v>43532.803067129629</v>
      </c>
      <c r="I5461" s="1" t="s">
        <v>684</v>
      </c>
      <c r="J5461" s="1" t="s">
        <v>685</v>
      </c>
    </row>
    <row r="5462" spans="1:10" x14ac:dyDescent="0.25">
      <c r="A5462">
        <v>62978</v>
      </c>
      <c r="B5462">
        <v>1</v>
      </c>
      <c r="C5462" s="1" t="s">
        <v>3144</v>
      </c>
      <c r="D5462">
        <v>332</v>
      </c>
      <c r="E5462" s="2">
        <v>0.80347222222222225</v>
      </c>
      <c r="F5462" s="1" t="s">
        <v>1366</v>
      </c>
      <c r="G5462" t="b">
        <v>1</v>
      </c>
      <c r="H5462" s="3">
        <v>43532.803541666668</v>
      </c>
      <c r="I5462" s="1" t="s">
        <v>277</v>
      </c>
      <c r="J5462" s="1" t="s">
        <v>278</v>
      </c>
    </row>
    <row r="5463" spans="1:10" x14ac:dyDescent="0.25">
      <c r="A5463">
        <v>62978</v>
      </c>
      <c r="B5463">
        <v>2</v>
      </c>
      <c r="C5463" s="1" t="s">
        <v>3144</v>
      </c>
      <c r="D5463">
        <v>332</v>
      </c>
      <c r="E5463" s="2">
        <v>0.80347222222222225</v>
      </c>
      <c r="F5463" s="1" t="s">
        <v>582</v>
      </c>
      <c r="G5463" t="b">
        <v>1</v>
      </c>
      <c r="H5463" s="3">
        <v>43532.803587962961</v>
      </c>
      <c r="I5463" s="1" t="s">
        <v>684</v>
      </c>
      <c r="J5463" s="1" t="s">
        <v>685</v>
      </c>
    </row>
    <row r="5464" spans="1:10" x14ac:dyDescent="0.25">
      <c r="A5464">
        <v>62979</v>
      </c>
      <c r="B5464">
        <v>1</v>
      </c>
      <c r="C5464" s="1" t="s">
        <v>3145</v>
      </c>
      <c r="D5464">
        <v>332</v>
      </c>
      <c r="E5464" s="2">
        <v>0.80347222222222225</v>
      </c>
      <c r="F5464" s="1" t="s">
        <v>1366</v>
      </c>
      <c r="G5464" t="b">
        <v>1</v>
      </c>
      <c r="H5464" s="3">
        <v>43532.803541666668</v>
      </c>
      <c r="I5464" s="1" t="s">
        <v>277</v>
      </c>
      <c r="J5464" s="1" t="s">
        <v>278</v>
      </c>
    </row>
    <row r="5465" spans="1:10" x14ac:dyDescent="0.25">
      <c r="A5465">
        <v>62979</v>
      </c>
      <c r="B5465">
        <v>2</v>
      </c>
      <c r="C5465" s="1" t="s">
        <v>3145</v>
      </c>
      <c r="D5465">
        <v>332</v>
      </c>
      <c r="E5465" s="2">
        <v>0.80347222222222225</v>
      </c>
      <c r="F5465" s="1" t="s">
        <v>582</v>
      </c>
      <c r="G5465" t="b">
        <v>1</v>
      </c>
      <c r="H5465" s="3">
        <v>43532.803587962961</v>
      </c>
      <c r="I5465" s="1" t="s">
        <v>684</v>
      </c>
      <c r="J5465" s="1" t="s">
        <v>685</v>
      </c>
    </row>
    <row r="5466" spans="1:10" x14ac:dyDescent="0.25">
      <c r="A5466">
        <v>62980</v>
      </c>
      <c r="B5466">
        <v>1</v>
      </c>
      <c r="C5466" s="1" t="s">
        <v>3146</v>
      </c>
      <c r="D5466">
        <v>332</v>
      </c>
      <c r="E5466" s="2">
        <v>0.8041666666666667</v>
      </c>
      <c r="F5466" s="1" t="s">
        <v>1366</v>
      </c>
      <c r="G5466" t="b">
        <v>1</v>
      </c>
      <c r="H5466" s="3">
        <v>43532.804062499999</v>
      </c>
      <c r="I5466" s="1" t="s">
        <v>307</v>
      </c>
      <c r="J5466" s="1" t="s">
        <v>308</v>
      </c>
    </row>
    <row r="5467" spans="1:10" x14ac:dyDescent="0.25">
      <c r="A5467">
        <v>62980</v>
      </c>
      <c r="B5467">
        <v>2</v>
      </c>
      <c r="C5467" s="1" t="s">
        <v>3146</v>
      </c>
      <c r="D5467">
        <v>332</v>
      </c>
      <c r="E5467" s="2">
        <v>0.8041666666666667</v>
      </c>
      <c r="F5467" s="1" t="s">
        <v>582</v>
      </c>
      <c r="G5467" t="b">
        <v>1</v>
      </c>
      <c r="H5467" s="3">
        <v>43532.804108796299</v>
      </c>
      <c r="I5467" s="1" t="s">
        <v>273</v>
      </c>
      <c r="J5467" s="1" t="s">
        <v>274</v>
      </c>
    </row>
    <row r="5468" spans="1:10" x14ac:dyDescent="0.25">
      <c r="A5468">
        <v>62981</v>
      </c>
      <c r="B5468">
        <v>1</v>
      </c>
      <c r="C5468" s="1" t="s">
        <v>3147</v>
      </c>
      <c r="D5468">
        <v>332</v>
      </c>
      <c r="E5468" s="2">
        <v>0.8041666666666667</v>
      </c>
      <c r="F5468" s="1" t="s">
        <v>1366</v>
      </c>
      <c r="G5468" t="b">
        <v>1</v>
      </c>
      <c r="H5468" s="3">
        <v>43532.804583333331</v>
      </c>
      <c r="I5468" s="1" t="s">
        <v>307</v>
      </c>
      <c r="J5468" s="1" t="s">
        <v>308</v>
      </c>
    </row>
    <row r="5469" spans="1:10" x14ac:dyDescent="0.25">
      <c r="A5469">
        <v>62981</v>
      </c>
      <c r="B5469">
        <v>2</v>
      </c>
      <c r="C5469" s="1" t="s">
        <v>3147</v>
      </c>
      <c r="D5469">
        <v>332</v>
      </c>
      <c r="E5469" s="2">
        <v>0.8041666666666667</v>
      </c>
      <c r="F5469" s="1" t="s">
        <v>582</v>
      </c>
      <c r="G5469" t="b">
        <v>1</v>
      </c>
      <c r="H5469" s="3">
        <v>43532.804629629631</v>
      </c>
      <c r="I5469" s="1" t="s">
        <v>241</v>
      </c>
      <c r="J5469" s="1" t="s">
        <v>242</v>
      </c>
    </row>
    <row r="5470" spans="1:10" x14ac:dyDescent="0.25">
      <c r="A5470">
        <v>62982</v>
      </c>
      <c r="B5470">
        <v>1</v>
      </c>
      <c r="C5470" s="1" t="s">
        <v>3148</v>
      </c>
      <c r="D5470">
        <v>332</v>
      </c>
      <c r="E5470" s="2">
        <v>0.80486111111111114</v>
      </c>
      <c r="F5470" s="1" t="s">
        <v>1366</v>
      </c>
      <c r="G5470" t="b">
        <v>1</v>
      </c>
      <c r="H5470" s="3">
        <v>43532.804583333331</v>
      </c>
      <c r="I5470" s="1" t="s">
        <v>307</v>
      </c>
      <c r="J5470" s="1" t="s">
        <v>308</v>
      </c>
    </row>
    <row r="5471" spans="1:10" x14ac:dyDescent="0.25">
      <c r="A5471">
        <v>62982</v>
      </c>
      <c r="B5471">
        <v>2</v>
      </c>
      <c r="C5471" s="1" t="s">
        <v>3148</v>
      </c>
      <c r="D5471">
        <v>332</v>
      </c>
      <c r="E5471" s="2">
        <v>0.80486111111111114</v>
      </c>
      <c r="F5471" s="1" t="s">
        <v>582</v>
      </c>
      <c r="G5471" t="b">
        <v>1</v>
      </c>
      <c r="H5471" s="3">
        <v>43532.804629629631</v>
      </c>
      <c r="I5471" s="1" t="s">
        <v>241</v>
      </c>
      <c r="J5471" s="1" t="s">
        <v>242</v>
      </c>
    </row>
    <row r="5472" spans="1:10" x14ac:dyDescent="0.25">
      <c r="A5472">
        <v>62983</v>
      </c>
      <c r="B5472">
        <v>1</v>
      </c>
      <c r="C5472" s="1" t="s">
        <v>3149</v>
      </c>
      <c r="D5472">
        <v>332</v>
      </c>
      <c r="E5472" s="2">
        <v>0.80486111111111114</v>
      </c>
      <c r="F5472" s="1" t="s">
        <v>1366</v>
      </c>
      <c r="G5472" t="b">
        <v>1</v>
      </c>
      <c r="H5472" s="3">
        <v>43532.805104166669</v>
      </c>
      <c r="I5472" s="1" t="s">
        <v>261</v>
      </c>
      <c r="J5472" s="1" t="s">
        <v>262</v>
      </c>
    </row>
    <row r="5473" spans="1:10" x14ac:dyDescent="0.25">
      <c r="A5473">
        <v>62983</v>
      </c>
      <c r="B5473">
        <v>2</v>
      </c>
      <c r="C5473" s="1" t="s">
        <v>3149</v>
      </c>
      <c r="D5473">
        <v>332</v>
      </c>
      <c r="E5473" s="2">
        <v>0.80486111111111114</v>
      </c>
      <c r="F5473" s="1" t="s">
        <v>582</v>
      </c>
      <c r="G5473" t="b">
        <v>1</v>
      </c>
      <c r="H5473" s="3">
        <v>43532.805150462962</v>
      </c>
      <c r="I5473" s="1" t="s">
        <v>241</v>
      </c>
      <c r="J5473" s="1" t="s">
        <v>242</v>
      </c>
    </row>
    <row r="5474" spans="1:10" x14ac:dyDescent="0.25">
      <c r="A5474">
        <v>62984</v>
      </c>
      <c r="B5474">
        <v>1</v>
      </c>
      <c r="C5474" s="1" t="s">
        <v>3150</v>
      </c>
      <c r="D5474">
        <v>332</v>
      </c>
      <c r="E5474" s="2">
        <v>0.80555555555555558</v>
      </c>
      <c r="F5474" s="1" t="s">
        <v>1366</v>
      </c>
      <c r="G5474" t="b">
        <v>1</v>
      </c>
      <c r="H5474" s="3">
        <v>43532.805625000001</v>
      </c>
      <c r="I5474" s="1" t="s">
        <v>439</v>
      </c>
      <c r="J5474" s="1" t="s">
        <v>440</v>
      </c>
    </row>
    <row r="5475" spans="1:10" x14ac:dyDescent="0.25">
      <c r="A5475">
        <v>62984</v>
      </c>
      <c r="B5475">
        <v>2</v>
      </c>
      <c r="C5475" s="1" t="s">
        <v>3150</v>
      </c>
      <c r="D5475">
        <v>332</v>
      </c>
      <c r="E5475" s="2">
        <v>0.80555555555555558</v>
      </c>
      <c r="F5475" s="1" t="s">
        <v>582</v>
      </c>
      <c r="G5475" t="b">
        <v>1</v>
      </c>
      <c r="H5475" s="3">
        <v>43532.805671296293</v>
      </c>
      <c r="I5475" s="1" t="s">
        <v>241</v>
      </c>
      <c r="J5475" s="1" t="s">
        <v>242</v>
      </c>
    </row>
    <row r="5476" spans="1:10" x14ac:dyDescent="0.25">
      <c r="A5476">
        <v>62985</v>
      </c>
      <c r="B5476">
        <v>1</v>
      </c>
      <c r="C5476" s="1" t="s">
        <v>3151</v>
      </c>
      <c r="D5476">
        <v>332</v>
      </c>
      <c r="E5476" s="2">
        <v>0.80555555555555558</v>
      </c>
      <c r="F5476" s="1" t="s">
        <v>1366</v>
      </c>
      <c r="G5476" t="b">
        <v>1</v>
      </c>
      <c r="H5476" s="3">
        <v>43532.805625000001</v>
      </c>
      <c r="I5476" s="1" t="s">
        <v>439</v>
      </c>
      <c r="J5476" s="1" t="s">
        <v>440</v>
      </c>
    </row>
    <row r="5477" spans="1:10" x14ac:dyDescent="0.25">
      <c r="A5477">
        <v>62985</v>
      </c>
      <c r="B5477">
        <v>2</v>
      </c>
      <c r="C5477" s="1" t="s">
        <v>3151</v>
      </c>
      <c r="D5477">
        <v>332</v>
      </c>
      <c r="E5477" s="2">
        <v>0.80555555555555558</v>
      </c>
      <c r="F5477" s="1" t="s">
        <v>582</v>
      </c>
      <c r="G5477" t="b">
        <v>1</v>
      </c>
      <c r="H5477" s="3">
        <v>43532.805671296293</v>
      </c>
      <c r="I5477" s="1" t="s">
        <v>241</v>
      </c>
      <c r="J5477" s="1" t="s">
        <v>242</v>
      </c>
    </row>
    <row r="5478" spans="1:10" x14ac:dyDescent="0.25">
      <c r="A5478">
        <v>62986</v>
      </c>
      <c r="B5478">
        <v>1</v>
      </c>
      <c r="C5478" s="1" t="s">
        <v>3152</v>
      </c>
      <c r="D5478">
        <v>332</v>
      </c>
      <c r="E5478" s="2">
        <v>0.80625000000000002</v>
      </c>
      <c r="F5478" s="1" t="s">
        <v>1366</v>
      </c>
      <c r="G5478" t="b">
        <v>1</v>
      </c>
      <c r="H5478" s="3">
        <v>43532.806145833332</v>
      </c>
      <c r="I5478" s="1" t="s">
        <v>227</v>
      </c>
      <c r="J5478" s="1" t="s">
        <v>228</v>
      </c>
    </row>
    <row r="5479" spans="1:10" x14ac:dyDescent="0.25">
      <c r="A5479">
        <v>62986</v>
      </c>
      <c r="B5479">
        <v>2</v>
      </c>
      <c r="C5479" s="1" t="s">
        <v>3152</v>
      </c>
      <c r="D5479">
        <v>332</v>
      </c>
      <c r="E5479" s="2">
        <v>0.80625000000000002</v>
      </c>
      <c r="F5479" s="1" t="s">
        <v>582</v>
      </c>
      <c r="G5479" t="b">
        <v>1</v>
      </c>
      <c r="H5479" s="3">
        <v>43532.806192129632</v>
      </c>
      <c r="I5479" s="1" t="s">
        <v>241</v>
      </c>
      <c r="J5479" s="1" t="s">
        <v>242</v>
      </c>
    </row>
    <row r="5480" spans="1:10" x14ac:dyDescent="0.25">
      <c r="A5480">
        <v>62987</v>
      </c>
      <c r="B5480">
        <v>1</v>
      </c>
      <c r="C5480" s="1" t="s">
        <v>3153</v>
      </c>
      <c r="D5480">
        <v>332</v>
      </c>
      <c r="E5480" s="2">
        <v>0.80625000000000002</v>
      </c>
      <c r="F5480" s="1" t="s">
        <v>1366</v>
      </c>
      <c r="G5480" t="b">
        <v>1</v>
      </c>
      <c r="H5480" s="3">
        <v>43532.806655092594</v>
      </c>
      <c r="I5480" s="1" t="s">
        <v>397</v>
      </c>
      <c r="J5480" s="1" t="s">
        <v>398</v>
      </c>
    </row>
    <row r="5481" spans="1:10" x14ac:dyDescent="0.25">
      <c r="A5481">
        <v>62987</v>
      </c>
      <c r="B5481">
        <v>2</v>
      </c>
      <c r="C5481" s="1" t="s">
        <v>3153</v>
      </c>
      <c r="D5481">
        <v>332</v>
      </c>
      <c r="E5481" s="2">
        <v>0.80625000000000002</v>
      </c>
      <c r="F5481" s="1" t="s">
        <v>582</v>
      </c>
      <c r="G5481" t="b">
        <v>1</v>
      </c>
      <c r="H5481" s="3">
        <v>43532.80672453704</v>
      </c>
      <c r="I5481" s="1" t="s">
        <v>241</v>
      </c>
      <c r="J5481" s="1" t="s">
        <v>242</v>
      </c>
    </row>
    <row r="5482" spans="1:10" x14ac:dyDescent="0.25">
      <c r="A5482">
        <v>62988</v>
      </c>
      <c r="B5482">
        <v>1</v>
      </c>
      <c r="C5482" s="1" t="s">
        <v>3154</v>
      </c>
      <c r="D5482">
        <v>332</v>
      </c>
      <c r="E5482" s="2">
        <v>0.80694444444444446</v>
      </c>
      <c r="F5482" s="1" t="s">
        <v>1366</v>
      </c>
      <c r="G5482" t="b">
        <v>1</v>
      </c>
      <c r="H5482" s="3">
        <v>43532.806655092594</v>
      </c>
      <c r="I5482" s="1" t="s">
        <v>397</v>
      </c>
      <c r="J5482" s="1" t="s">
        <v>398</v>
      </c>
    </row>
    <row r="5483" spans="1:10" x14ac:dyDescent="0.25">
      <c r="A5483">
        <v>62988</v>
      </c>
      <c r="B5483">
        <v>2</v>
      </c>
      <c r="C5483" s="1" t="s">
        <v>3154</v>
      </c>
      <c r="D5483">
        <v>332</v>
      </c>
      <c r="E5483" s="2">
        <v>0.80694444444444446</v>
      </c>
      <c r="F5483" s="1" t="s">
        <v>582</v>
      </c>
      <c r="G5483" t="b">
        <v>1</v>
      </c>
      <c r="H5483" s="3">
        <v>43532.80672453704</v>
      </c>
      <c r="I5483" s="1" t="s">
        <v>241</v>
      </c>
      <c r="J5483" s="1" t="s">
        <v>242</v>
      </c>
    </row>
    <row r="5484" spans="1:10" x14ac:dyDescent="0.25">
      <c r="A5484">
        <v>62989</v>
      </c>
      <c r="B5484">
        <v>1</v>
      </c>
      <c r="C5484" s="1" t="s">
        <v>3155</v>
      </c>
      <c r="D5484">
        <v>332</v>
      </c>
      <c r="E5484" s="2">
        <v>0.80694444444444446</v>
      </c>
      <c r="F5484" s="1" t="s">
        <v>1366</v>
      </c>
      <c r="G5484" t="b">
        <v>1</v>
      </c>
      <c r="H5484" s="3">
        <v>43532.807175925926</v>
      </c>
      <c r="I5484" s="1" t="s">
        <v>335</v>
      </c>
      <c r="J5484" s="1" t="s">
        <v>336</v>
      </c>
    </row>
    <row r="5485" spans="1:10" x14ac:dyDescent="0.25">
      <c r="A5485">
        <v>62989</v>
      </c>
      <c r="B5485">
        <v>2</v>
      </c>
      <c r="C5485" s="1" t="s">
        <v>3155</v>
      </c>
      <c r="D5485">
        <v>332</v>
      </c>
      <c r="E5485" s="2">
        <v>0.80694444444444446</v>
      </c>
      <c r="F5485" s="1" t="s">
        <v>582</v>
      </c>
      <c r="G5485" t="b">
        <v>1</v>
      </c>
      <c r="H5485" s="3">
        <v>43532.807500000003</v>
      </c>
      <c r="I5485" s="1" t="s">
        <v>171</v>
      </c>
      <c r="J5485" s="1" t="s">
        <v>172</v>
      </c>
    </row>
    <row r="5486" spans="1:10" x14ac:dyDescent="0.25">
      <c r="A5486">
        <v>62990</v>
      </c>
      <c r="B5486">
        <v>1</v>
      </c>
      <c r="C5486" s="1" t="s">
        <v>3156</v>
      </c>
      <c r="D5486">
        <v>332</v>
      </c>
      <c r="E5486" s="2">
        <v>0.80763888888888891</v>
      </c>
      <c r="F5486" s="1" t="s">
        <v>1366</v>
      </c>
      <c r="G5486" t="b">
        <v>1</v>
      </c>
      <c r="H5486" s="3">
        <v>43532.807696759257</v>
      </c>
      <c r="I5486" s="1" t="s">
        <v>151</v>
      </c>
      <c r="J5486" s="1" t="s">
        <v>152</v>
      </c>
    </row>
    <row r="5487" spans="1:10" x14ac:dyDescent="0.25">
      <c r="A5487">
        <v>62990</v>
      </c>
      <c r="B5487">
        <v>2</v>
      </c>
      <c r="C5487" s="1" t="s">
        <v>3156</v>
      </c>
      <c r="D5487">
        <v>332</v>
      </c>
      <c r="E5487" s="2">
        <v>0.80763888888888891</v>
      </c>
      <c r="F5487" s="1" t="s">
        <v>582</v>
      </c>
      <c r="G5487" t="b">
        <v>1</v>
      </c>
      <c r="H5487" s="3">
        <v>43532.807766203703</v>
      </c>
      <c r="I5487" s="1" t="s">
        <v>133</v>
      </c>
      <c r="J5487" s="1" t="s">
        <v>134</v>
      </c>
    </row>
    <row r="5488" spans="1:10" x14ac:dyDescent="0.25">
      <c r="A5488">
        <v>62991</v>
      </c>
      <c r="B5488">
        <v>1</v>
      </c>
      <c r="C5488" s="1" t="s">
        <v>3157</v>
      </c>
      <c r="D5488">
        <v>332</v>
      </c>
      <c r="E5488" s="2">
        <v>0.80763888888888891</v>
      </c>
      <c r="F5488" s="1" t="s">
        <v>1366</v>
      </c>
      <c r="G5488" t="b">
        <v>1</v>
      </c>
      <c r="H5488" s="3">
        <v>43532.807696759257</v>
      </c>
      <c r="I5488" s="1" t="s">
        <v>151</v>
      </c>
      <c r="J5488" s="1" t="s">
        <v>152</v>
      </c>
    </row>
    <row r="5489" spans="1:10" x14ac:dyDescent="0.25">
      <c r="A5489">
        <v>62991</v>
      </c>
      <c r="B5489">
        <v>2</v>
      </c>
      <c r="C5489" s="1" t="s">
        <v>3157</v>
      </c>
      <c r="D5489">
        <v>332</v>
      </c>
      <c r="E5489" s="2">
        <v>0.80763888888888891</v>
      </c>
      <c r="F5489" s="1" t="s">
        <v>582</v>
      </c>
      <c r="G5489" t="b">
        <v>1</v>
      </c>
      <c r="H5489" s="3">
        <v>43532.807766203703</v>
      </c>
      <c r="I5489" s="1" t="s">
        <v>133</v>
      </c>
      <c r="J5489" s="1" t="s">
        <v>134</v>
      </c>
    </row>
    <row r="5490" spans="1:10" x14ac:dyDescent="0.25">
      <c r="A5490">
        <v>62992</v>
      </c>
      <c r="B5490">
        <v>1</v>
      </c>
      <c r="C5490" s="1" t="s">
        <v>3158</v>
      </c>
      <c r="D5490">
        <v>332</v>
      </c>
      <c r="E5490" s="2">
        <v>0.80833333333333335</v>
      </c>
      <c r="F5490" s="1" t="s">
        <v>1366</v>
      </c>
      <c r="G5490" t="b">
        <v>1</v>
      </c>
      <c r="H5490" s="3">
        <v>43532.808217592596</v>
      </c>
      <c r="I5490" s="1" t="s">
        <v>289</v>
      </c>
      <c r="J5490" s="1" t="s">
        <v>290</v>
      </c>
    </row>
    <row r="5491" spans="1:10" x14ac:dyDescent="0.25">
      <c r="A5491">
        <v>62992</v>
      </c>
      <c r="B5491">
        <v>2</v>
      </c>
      <c r="C5491" s="1" t="s">
        <v>3158</v>
      </c>
      <c r="D5491">
        <v>332</v>
      </c>
      <c r="E5491" s="2">
        <v>0.80833333333333335</v>
      </c>
      <c r="F5491" s="1" t="s">
        <v>582</v>
      </c>
      <c r="G5491" t="b">
        <v>1</v>
      </c>
      <c r="H5491" s="3">
        <v>43532.808287037034</v>
      </c>
      <c r="I5491" s="1" t="s">
        <v>133</v>
      </c>
      <c r="J5491" s="1" t="s">
        <v>134</v>
      </c>
    </row>
    <row r="5492" spans="1:10" x14ac:dyDescent="0.25">
      <c r="A5492">
        <v>62993</v>
      </c>
      <c r="B5492">
        <v>1</v>
      </c>
      <c r="C5492" s="1" t="s">
        <v>3159</v>
      </c>
      <c r="D5492">
        <v>332</v>
      </c>
      <c r="E5492" s="2">
        <v>0.80833333333333335</v>
      </c>
      <c r="F5492" s="1" t="s">
        <v>1366</v>
      </c>
      <c r="G5492" t="b">
        <v>1</v>
      </c>
      <c r="H5492" s="3">
        <v>43532.808738425927</v>
      </c>
      <c r="I5492" s="1" t="s">
        <v>357</v>
      </c>
      <c r="J5492" s="1" t="s">
        <v>358</v>
      </c>
    </row>
    <row r="5493" spans="1:10" x14ac:dyDescent="0.25">
      <c r="A5493">
        <v>62993</v>
      </c>
      <c r="B5493">
        <v>2</v>
      </c>
      <c r="C5493" s="1" t="s">
        <v>3159</v>
      </c>
      <c r="D5493">
        <v>332</v>
      </c>
      <c r="E5493" s="2">
        <v>0.80833333333333335</v>
      </c>
      <c r="F5493" s="1" t="s">
        <v>582</v>
      </c>
      <c r="G5493" t="b">
        <v>1</v>
      </c>
      <c r="H5493" s="3">
        <v>43532.808807870373</v>
      </c>
      <c r="I5493" s="1" t="s">
        <v>345</v>
      </c>
      <c r="J5493" s="1" t="s">
        <v>346</v>
      </c>
    </row>
    <row r="5494" spans="1:10" x14ac:dyDescent="0.25">
      <c r="A5494">
        <v>62994</v>
      </c>
      <c r="B5494">
        <v>1</v>
      </c>
      <c r="C5494" s="1" t="s">
        <v>3160</v>
      </c>
      <c r="D5494">
        <v>332</v>
      </c>
      <c r="E5494" s="2">
        <v>0.80902777777777779</v>
      </c>
      <c r="F5494" s="1" t="s">
        <v>1366</v>
      </c>
      <c r="G5494" t="b">
        <v>1</v>
      </c>
      <c r="H5494" s="3">
        <v>43532.808738425927</v>
      </c>
      <c r="I5494" s="1" t="s">
        <v>357</v>
      </c>
      <c r="J5494" s="1" t="s">
        <v>358</v>
      </c>
    </row>
    <row r="5495" spans="1:10" x14ac:dyDescent="0.25">
      <c r="A5495">
        <v>62994</v>
      </c>
      <c r="B5495">
        <v>2</v>
      </c>
      <c r="C5495" s="1" t="s">
        <v>3160</v>
      </c>
      <c r="D5495">
        <v>332</v>
      </c>
      <c r="E5495" s="2">
        <v>0.80902777777777779</v>
      </c>
      <c r="F5495" s="1" t="s">
        <v>582</v>
      </c>
      <c r="G5495" t="b">
        <v>1</v>
      </c>
      <c r="H5495" s="3">
        <v>43532.808807870373</v>
      </c>
      <c r="I5495" s="1" t="s">
        <v>345</v>
      </c>
      <c r="J5495" s="1" t="s">
        <v>346</v>
      </c>
    </row>
    <row r="5496" spans="1:10" x14ac:dyDescent="0.25">
      <c r="A5496">
        <v>62995</v>
      </c>
      <c r="B5496">
        <v>1</v>
      </c>
      <c r="C5496" s="1" t="s">
        <v>3161</v>
      </c>
      <c r="D5496">
        <v>332</v>
      </c>
      <c r="E5496" s="2">
        <v>0.80902777777777779</v>
      </c>
      <c r="F5496" s="1" t="s">
        <v>1366</v>
      </c>
      <c r="G5496" t="b">
        <v>1</v>
      </c>
      <c r="H5496" s="3">
        <v>43532.809270833335</v>
      </c>
      <c r="I5496" s="1" t="s">
        <v>185</v>
      </c>
      <c r="J5496" s="1" t="s">
        <v>186</v>
      </c>
    </row>
    <row r="5497" spans="1:10" x14ac:dyDescent="0.25">
      <c r="A5497">
        <v>62995</v>
      </c>
      <c r="B5497">
        <v>2</v>
      </c>
      <c r="C5497" s="1" t="s">
        <v>3161</v>
      </c>
      <c r="D5497">
        <v>332</v>
      </c>
      <c r="E5497" s="2">
        <v>0.80902777777777779</v>
      </c>
      <c r="F5497" s="1" t="s">
        <v>582</v>
      </c>
      <c r="G5497" t="b">
        <v>1</v>
      </c>
      <c r="H5497" s="3">
        <v>43532.809328703705</v>
      </c>
      <c r="I5497" s="1" t="s">
        <v>345</v>
      </c>
      <c r="J5497" s="1" t="s">
        <v>346</v>
      </c>
    </row>
    <row r="5498" spans="1:10" x14ac:dyDescent="0.25">
      <c r="A5498">
        <v>62996</v>
      </c>
      <c r="B5498">
        <v>1</v>
      </c>
      <c r="C5498" s="1" t="s">
        <v>3162</v>
      </c>
      <c r="D5498">
        <v>332</v>
      </c>
      <c r="E5498" s="2">
        <v>0.80972222222222223</v>
      </c>
      <c r="F5498" s="1" t="s">
        <v>1366</v>
      </c>
      <c r="G5498" t="b">
        <v>1</v>
      </c>
      <c r="H5498" s="3">
        <v>43532.809791666667</v>
      </c>
      <c r="I5498" s="1" t="s">
        <v>155</v>
      </c>
      <c r="J5498" s="1" t="s">
        <v>156</v>
      </c>
    </row>
    <row r="5499" spans="1:10" x14ac:dyDescent="0.25">
      <c r="A5499">
        <v>62996</v>
      </c>
      <c r="B5499">
        <v>2</v>
      </c>
      <c r="C5499" s="1" t="s">
        <v>3162</v>
      </c>
      <c r="D5499">
        <v>332</v>
      </c>
      <c r="E5499" s="2">
        <v>0.80972222222222223</v>
      </c>
      <c r="F5499" s="1" t="s">
        <v>582</v>
      </c>
      <c r="G5499" t="b">
        <v>1</v>
      </c>
      <c r="H5499" s="3">
        <v>43532.809849537036</v>
      </c>
      <c r="I5499" s="1" t="s">
        <v>345</v>
      </c>
      <c r="J5499" s="1" t="s">
        <v>346</v>
      </c>
    </row>
    <row r="5500" spans="1:10" x14ac:dyDescent="0.25">
      <c r="A5500">
        <v>62997</v>
      </c>
      <c r="B5500">
        <v>1</v>
      </c>
      <c r="C5500" s="1" t="s">
        <v>3163</v>
      </c>
      <c r="D5500">
        <v>332</v>
      </c>
      <c r="E5500" s="2">
        <v>0.80972222222222223</v>
      </c>
      <c r="F5500" s="1" t="s">
        <v>1366</v>
      </c>
      <c r="G5500" t="b">
        <v>1</v>
      </c>
      <c r="H5500" s="3">
        <v>43532.809791666667</v>
      </c>
      <c r="I5500" s="1" t="s">
        <v>155</v>
      </c>
      <c r="J5500" s="1" t="s">
        <v>156</v>
      </c>
    </row>
    <row r="5501" spans="1:10" x14ac:dyDescent="0.25">
      <c r="A5501">
        <v>62997</v>
      </c>
      <c r="B5501">
        <v>2</v>
      </c>
      <c r="C5501" s="1" t="s">
        <v>3163</v>
      </c>
      <c r="D5501">
        <v>332</v>
      </c>
      <c r="E5501" s="2">
        <v>0.80972222222222223</v>
      </c>
      <c r="F5501" s="1" t="s">
        <v>582</v>
      </c>
      <c r="G5501" t="b">
        <v>1</v>
      </c>
      <c r="H5501" s="3">
        <v>43532.809849537036</v>
      </c>
      <c r="I5501" s="1" t="s">
        <v>345</v>
      </c>
      <c r="J5501" s="1" t="s">
        <v>346</v>
      </c>
    </row>
    <row r="5502" spans="1:10" x14ac:dyDescent="0.25">
      <c r="A5502">
        <v>62998</v>
      </c>
      <c r="B5502">
        <v>1</v>
      </c>
      <c r="C5502" s="1" t="s">
        <v>3164</v>
      </c>
      <c r="D5502">
        <v>332</v>
      </c>
      <c r="E5502" s="2">
        <v>0.81041666666666667</v>
      </c>
      <c r="F5502" s="1" t="s">
        <v>1366</v>
      </c>
      <c r="G5502" t="b">
        <v>1</v>
      </c>
      <c r="H5502" s="3">
        <v>43532.810312499998</v>
      </c>
      <c r="I5502" s="1" t="s">
        <v>269</v>
      </c>
      <c r="J5502" s="1" t="s">
        <v>270</v>
      </c>
    </row>
    <row r="5503" spans="1:10" x14ac:dyDescent="0.25">
      <c r="A5503">
        <v>62998</v>
      </c>
      <c r="B5503">
        <v>2</v>
      </c>
      <c r="C5503" s="1" t="s">
        <v>3164</v>
      </c>
      <c r="D5503">
        <v>332</v>
      </c>
      <c r="E5503" s="2">
        <v>0.81041666666666667</v>
      </c>
      <c r="F5503" s="1" t="s">
        <v>582</v>
      </c>
      <c r="G5503" t="b">
        <v>1</v>
      </c>
      <c r="H5503" s="3">
        <v>43532.810370370367</v>
      </c>
      <c r="I5503" s="1" t="s">
        <v>367</v>
      </c>
      <c r="J5503" s="1" t="s">
        <v>368</v>
      </c>
    </row>
    <row r="5504" spans="1:10" x14ac:dyDescent="0.25">
      <c r="A5504">
        <v>62999</v>
      </c>
      <c r="B5504">
        <v>1</v>
      </c>
      <c r="C5504" s="1" t="s">
        <v>3165</v>
      </c>
      <c r="D5504">
        <v>332</v>
      </c>
      <c r="E5504" s="2">
        <v>0.81041666666666667</v>
      </c>
      <c r="F5504" s="1" t="s">
        <v>1366</v>
      </c>
      <c r="G5504" t="b">
        <v>1</v>
      </c>
      <c r="H5504" s="3">
        <v>43532.810833333337</v>
      </c>
      <c r="I5504" s="1" t="s">
        <v>387</v>
      </c>
      <c r="J5504" s="1" t="s">
        <v>388</v>
      </c>
    </row>
    <row r="5505" spans="1:10" x14ac:dyDescent="0.25">
      <c r="A5505">
        <v>62999</v>
      </c>
      <c r="B5505">
        <v>2</v>
      </c>
      <c r="C5505" s="1" t="s">
        <v>3165</v>
      </c>
      <c r="D5505">
        <v>332</v>
      </c>
      <c r="E5505" s="2">
        <v>0.81041666666666667</v>
      </c>
      <c r="F5505" s="1" t="s">
        <v>582</v>
      </c>
      <c r="G5505" t="b">
        <v>1</v>
      </c>
      <c r="H5505" s="3">
        <v>43532.810891203706</v>
      </c>
      <c r="I5505" s="1" t="s">
        <v>367</v>
      </c>
      <c r="J5505" s="1" t="s">
        <v>368</v>
      </c>
    </row>
    <row r="5506" spans="1:10" x14ac:dyDescent="0.25">
      <c r="A5506">
        <v>63000</v>
      </c>
      <c r="B5506">
        <v>1</v>
      </c>
      <c r="C5506" s="1" t="s">
        <v>3166</v>
      </c>
      <c r="D5506">
        <v>332</v>
      </c>
      <c r="E5506" s="2">
        <v>0.81111111111111112</v>
      </c>
      <c r="F5506" s="1" t="s">
        <v>1366</v>
      </c>
      <c r="G5506" t="b">
        <v>1</v>
      </c>
      <c r="H5506" s="3">
        <v>43532.810833333337</v>
      </c>
      <c r="I5506" s="1" t="s">
        <v>387</v>
      </c>
      <c r="J5506" s="1" t="s">
        <v>388</v>
      </c>
    </row>
    <row r="5507" spans="1:10" x14ac:dyDescent="0.25">
      <c r="A5507">
        <v>63000</v>
      </c>
      <c r="B5507">
        <v>2</v>
      </c>
      <c r="C5507" s="1" t="s">
        <v>3166</v>
      </c>
      <c r="D5507">
        <v>332</v>
      </c>
      <c r="E5507" s="2">
        <v>0.81111111111111112</v>
      </c>
      <c r="F5507" s="1" t="s">
        <v>582</v>
      </c>
      <c r="G5507" t="b">
        <v>1</v>
      </c>
      <c r="H5507" s="3">
        <v>43532.810891203706</v>
      </c>
      <c r="I5507" s="1" t="s">
        <v>367</v>
      </c>
      <c r="J5507" s="1" t="s">
        <v>368</v>
      </c>
    </row>
    <row r="5508" spans="1:10" x14ac:dyDescent="0.25">
      <c r="A5508">
        <v>63001</v>
      </c>
      <c r="B5508">
        <v>1</v>
      </c>
      <c r="C5508" s="1" t="s">
        <v>3167</v>
      </c>
      <c r="D5508">
        <v>332</v>
      </c>
      <c r="E5508" s="2">
        <v>0.81111111111111112</v>
      </c>
      <c r="F5508" s="1" t="s">
        <v>1366</v>
      </c>
      <c r="G5508" t="b">
        <v>1</v>
      </c>
      <c r="H5508" s="3">
        <v>43532.811354166668</v>
      </c>
      <c r="I5508" s="1" t="s">
        <v>445</v>
      </c>
      <c r="J5508" s="1" t="s">
        <v>446</v>
      </c>
    </row>
    <row r="5509" spans="1:10" x14ac:dyDescent="0.25">
      <c r="A5509">
        <v>63001</v>
      </c>
      <c r="B5509">
        <v>2</v>
      </c>
      <c r="C5509" s="1" t="s">
        <v>3167</v>
      </c>
      <c r="D5509">
        <v>332</v>
      </c>
      <c r="E5509" s="2">
        <v>0.81111111111111112</v>
      </c>
      <c r="F5509" s="1" t="s">
        <v>582</v>
      </c>
      <c r="G5509" t="b">
        <v>1</v>
      </c>
      <c r="H5509" s="3">
        <v>43532.811412037037</v>
      </c>
      <c r="I5509" s="1" t="s">
        <v>153</v>
      </c>
      <c r="J5509" s="1" t="s">
        <v>154</v>
      </c>
    </row>
    <row r="5510" spans="1:10" x14ac:dyDescent="0.25">
      <c r="A5510">
        <v>63002</v>
      </c>
      <c r="B5510">
        <v>1</v>
      </c>
      <c r="C5510" s="1" t="s">
        <v>3168</v>
      </c>
      <c r="D5510">
        <v>332</v>
      </c>
      <c r="E5510" s="2">
        <v>0.81180555555555556</v>
      </c>
      <c r="F5510" s="1" t="s">
        <v>1366</v>
      </c>
      <c r="G5510" t="b">
        <v>1</v>
      </c>
      <c r="H5510" s="3">
        <v>43532.811874999999</v>
      </c>
      <c r="I5510" s="1" t="s">
        <v>447</v>
      </c>
      <c r="J5510" s="1" t="s">
        <v>448</v>
      </c>
    </row>
    <row r="5511" spans="1:10" x14ac:dyDescent="0.25">
      <c r="A5511">
        <v>63002</v>
      </c>
      <c r="B5511">
        <v>2</v>
      </c>
      <c r="C5511" s="1" t="s">
        <v>3168</v>
      </c>
      <c r="D5511">
        <v>332</v>
      </c>
      <c r="E5511" s="2">
        <v>0.81180555555555556</v>
      </c>
      <c r="F5511" s="1" t="s">
        <v>582</v>
      </c>
      <c r="G5511" t="b">
        <v>1</v>
      </c>
      <c r="H5511" s="3">
        <v>43532.811932870369</v>
      </c>
      <c r="I5511" s="1" t="s">
        <v>173</v>
      </c>
      <c r="J5511" s="1" t="s">
        <v>174</v>
      </c>
    </row>
    <row r="5512" spans="1:10" x14ac:dyDescent="0.25">
      <c r="A5512">
        <v>63003</v>
      </c>
      <c r="B5512">
        <v>1</v>
      </c>
      <c r="C5512" s="1" t="s">
        <v>3169</v>
      </c>
      <c r="D5512">
        <v>332</v>
      </c>
      <c r="E5512" s="2">
        <v>0.81180555555555556</v>
      </c>
      <c r="F5512" s="1" t="s">
        <v>1366</v>
      </c>
      <c r="G5512" t="b">
        <v>1</v>
      </c>
      <c r="H5512" s="3">
        <v>43532.811874999999</v>
      </c>
      <c r="I5512" s="1" t="s">
        <v>447</v>
      </c>
      <c r="J5512" s="1" t="s">
        <v>448</v>
      </c>
    </row>
    <row r="5513" spans="1:10" x14ac:dyDescent="0.25">
      <c r="A5513">
        <v>63003</v>
      </c>
      <c r="B5513">
        <v>2</v>
      </c>
      <c r="C5513" s="1" t="s">
        <v>3169</v>
      </c>
      <c r="D5513">
        <v>332</v>
      </c>
      <c r="E5513" s="2">
        <v>0.81180555555555556</v>
      </c>
      <c r="F5513" s="1" t="s">
        <v>582</v>
      </c>
      <c r="G5513" t="b">
        <v>1</v>
      </c>
      <c r="H5513" s="3">
        <v>43532.811932870369</v>
      </c>
      <c r="I5513" s="1" t="s">
        <v>173</v>
      </c>
      <c r="J5513" s="1" t="s">
        <v>174</v>
      </c>
    </row>
    <row r="5514" spans="1:10" x14ac:dyDescent="0.25">
      <c r="A5514">
        <v>63004</v>
      </c>
      <c r="B5514">
        <v>1</v>
      </c>
      <c r="C5514" s="1" t="s">
        <v>3170</v>
      </c>
      <c r="D5514">
        <v>332</v>
      </c>
      <c r="E5514" s="2">
        <v>0.8125</v>
      </c>
      <c r="F5514" s="1" t="s">
        <v>1366</v>
      </c>
      <c r="G5514" t="b">
        <v>1</v>
      </c>
      <c r="H5514" s="3">
        <v>43532.812395833331</v>
      </c>
      <c r="I5514" s="1" t="s">
        <v>239</v>
      </c>
      <c r="J5514" s="1" t="s">
        <v>240</v>
      </c>
    </row>
    <row r="5515" spans="1:10" x14ac:dyDescent="0.25">
      <c r="A5515">
        <v>63004</v>
      </c>
      <c r="B5515">
        <v>2</v>
      </c>
      <c r="C5515" s="1" t="s">
        <v>3170</v>
      </c>
      <c r="D5515">
        <v>332</v>
      </c>
      <c r="E5515" s="2">
        <v>0.8125</v>
      </c>
      <c r="F5515" s="1" t="s">
        <v>582</v>
      </c>
      <c r="G5515" t="b">
        <v>1</v>
      </c>
      <c r="H5515" s="3">
        <v>43532.8124537037</v>
      </c>
      <c r="I5515" s="1" t="s">
        <v>453</v>
      </c>
      <c r="J5515" s="1" t="s">
        <v>454</v>
      </c>
    </row>
    <row r="5516" spans="1:10" x14ac:dyDescent="0.25">
      <c r="A5516">
        <v>63005</v>
      </c>
      <c r="B5516">
        <v>1</v>
      </c>
      <c r="C5516" s="1" t="s">
        <v>3171</v>
      </c>
      <c r="D5516">
        <v>332</v>
      </c>
      <c r="E5516" s="2">
        <v>0.8125</v>
      </c>
      <c r="F5516" s="1" t="s">
        <v>1366</v>
      </c>
      <c r="G5516" t="b">
        <v>1</v>
      </c>
      <c r="H5516" s="3">
        <v>43532.812916666669</v>
      </c>
      <c r="I5516" s="1" t="s">
        <v>161</v>
      </c>
      <c r="J5516" s="1" t="s">
        <v>162</v>
      </c>
    </row>
    <row r="5517" spans="1:10" x14ac:dyDescent="0.25">
      <c r="A5517">
        <v>63005</v>
      </c>
      <c r="B5517">
        <v>2</v>
      </c>
      <c r="C5517" s="1" t="s">
        <v>3171</v>
      </c>
      <c r="D5517">
        <v>332</v>
      </c>
      <c r="E5517" s="2">
        <v>0.8125</v>
      </c>
      <c r="F5517" s="1" t="s">
        <v>582</v>
      </c>
      <c r="G5517" t="b">
        <v>1</v>
      </c>
      <c r="H5517" s="3">
        <v>43532.812974537039</v>
      </c>
      <c r="I5517" s="1" t="s">
        <v>203</v>
      </c>
      <c r="J5517" s="1" t="s">
        <v>204</v>
      </c>
    </row>
    <row r="5518" spans="1:10" x14ac:dyDescent="0.25">
      <c r="A5518">
        <v>63006</v>
      </c>
      <c r="B5518">
        <v>1</v>
      </c>
      <c r="C5518" s="1" t="s">
        <v>3172</v>
      </c>
      <c r="D5518">
        <v>332</v>
      </c>
      <c r="E5518" s="2">
        <v>0.81319444444444444</v>
      </c>
      <c r="F5518" s="1" t="s">
        <v>1366</v>
      </c>
      <c r="G5518" t="b">
        <v>1</v>
      </c>
      <c r="H5518" s="3">
        <v>43532.812916666669</v>
      </c>
      <c r="I5518" s="1" t="s">
        <v>161</v>
      </c>
      <c r="J5518" s="1" t="s">
        <v>162</v>
      </c>
    </row>
    <row r="5519" spans="1:10" x14ac:dyDescent="0.25">
      <c r="A5519">
        <v>63006</v>
      </c>
      <c r="B5519">
        <v>2</v>
      </c>
      <c r="C5519" s="1" t="s">
        <v>3172</v>
      </c>
      <c r="D5519">
        <v>332</v>
      </c>
      <c r="E5519" s="2">
        <v>0.81319444444444444</v>
      </c>
      <c r="F5519" s="1" t="s">
        <v>582</v>
      </c>
      <c r="G5519" t="b">
        <v>1</v>
      </c>
      <c r="H5519" s="3">
        <v>43532.812974537039</v>
      </c>
      <c r="I5519" s="1" t="s">
        <v>203</v>
      </c>
      <c r="J5519" s="1" t="s">
        <v>204</v>
      </c>
    </row>
    <row r="5520" spans="1:10" x14ac:dyDescent="0.25">
      <c r="A5520">
        <v>63007</v>
      </c>
      <c r="B5520">
        <v>1</v>
      </c>
      <c r="C5520" s="1" t="s">
        <v>3173</v>
      </c>
      <c r="D5520">
        <v>332</v>
      </c>
      <c r="E5520" s="2">
        <v>0.81319444444444444</v>
      </c>
      <c r="F5520" s="1" t="s">
        <v>1366</v>
      </c>
      <c r="G5520" t="b">
        <v>1</v>
      </c>
      <c r="H5520" s="3">
        <v>43532.813437500001</v>
      </c>
      <c r="I5520" s="1" t="s">
        <v>301</v>
      </c>
      <c r="J5520" s="1" t="s">
        <v>302</v>
      </c>
    </row>
    <row r="5521" spans="1:10" x14ac:dyDescent="0.25">
      <c r="A5521">
        <v>63007</v>
      </c>
      <c r="B5521">
        <v>2</v>
      </c>
      <c r="C5521" s="1" t="s">
        <v>3173</v>
      </c>
      <c r="D5521">
        <v>332</v>
      </c>
      <c r="E5521" s="2">
        <v>0.81319444444444444</v>
      </c>
      <c r="F5521" s="1" t="s">
        <v>582</v>
      </c>
      <c r="G5521" t="b">
        <v>1</v>
      </c>
      <c r="H5521" s="3">
        <v>43532.81349537037</v>
      </c>
      <c r="I5521" s="1" t="s">
        <v>175</v>
      </c>
      <c r="J5521" s="1" t="s">
        <v>176</v>
      </c>
    </row>
    <row r="5522" spans="1:10" x14ac:dyDescent="0.25">
      <c r="A5522">
        <v>63008</v>
      </c>
      <c r="B5522">
        <v>1</v>
      </c>
      <c r="C5522" s="1" t="s">
        <v>3174</v>
      </c>
      <c r="D5522">
        <v>332</v>
      </c>
      <c r="E5522" s="2">
        <v>0.81388888888888888</v>
      </c>
      <c r="F5522" s="1" t="s">
        <v>1366</v>
      </c>
      <c r="G5522" t="b">
        <v>1</v>
      </c>
      <c r="H5522" s="3">
        <v>43532.813958333332</v>
      </c>
      <c r="I5522" s="1" t="s">
        <v>423</v>
      </c>
      <c r="J5522" s="1" t="s">
        <v>424</v>
      </c>
    </row>
    <row r="5523" spans="1:10" x14ac:dyDescent="0.25">
      <c r="A5523">
        <v>63008</v>
      </c>
      <c r="B5523">
        <v>2</v>
      </c>
      <c r="C5523" s="1" t="s">
        <v>3174</v>
      </c>
      <c r="D5523">
        <v>332</v>
      </c>
      <c r="E5523" s="2">
        <v>0.81388888888888888</v>
      </c>
      <c r="F5523" s="1" t="s">
        <v>582</v>
      </c>
      <c r="G5523" t="b">
        <v>1</v>
      </c>
      <c r="H5523" s="3">
        <v>43532.814016203702</v>
      </c>
      <c r="I5523" s="1" t="s">
        <v>139</v>
      </c>
      <c r="J5523" s="1" t="s">
        <v>140</v>
      </c>
    </row>
    <row r="5524" spans="1:10" x14ac:dyDescent="0.25">
      <c r="A5524">
        <v>63009</v>
      </c>
      <c r="B5524">
        <v>1</v>
      </c>
      <c r="C5524" s="1" t="s">
        <v>3175</v>
      </c>
      <c r="D5524">
        <v>332</v>
      </c>
      <c r="E5524" s="2">
        <v>0.81388888888888888</v>
      </c>
      <c r="F5524" s="1" t="s">
        <v>1366</v>
      </c>
      <c r="G5524" t="b">
        <v>1</v>
      </c>
      <c r="H5524" s="3">
        <v>43532.813958333332</v>
      </c>
      <c r="I5524" s="1" t="s">
        <v>423</v>
      </c>
      <c r="J5524" s="1" t="s">
        <v>424</v>
      </c>
    </row>
    <row r="5525" spans="1:10" x14ac:dyDescent="0.25">
      <c r="A5525">
        <v>63009</v>
      </c>
      <c r="B5525">
        <v>2</v>
      </c>
      <c r="C5525" s="1" t="s">
        <v>3175</v>
      </c>
      <c r="D5525">
        <v>332</v>
      </c>
      <c r="E5525" s="2">
        <v>0.81388888888888888</v>
      </c>
      <c r="F5525" s="1" t="s">
        <v>582</v>
      </c>
      <c r="G5525" t="b">
        <v>1</v>
      </c>
      <c r="H5525" s="3">
        <v>43532.814016203702</v>
      </c>
      <c r="I5525" s="1" t="s">
        <v>139</v>
      </c>
      <c r="J5525" s="1" t="s">
        <v>140</v>
      </c>
    </row>
    <row r="5526" spans="1:10" x14ac:dyDescent="0.25">
      <c r="A5526">
        <v>63010</v>
      </c>
      <c r="B5526">
        <v>1</v>
      </c>
      <c r="C5526" s="1" t="s">
        <v>3176</v>
      </c>
      <c r="D5526">
        <v>332</v>
      </c>
      <c r="E5526" s="2">
        <v>0.81458333333333333</v>
      </c>
      <c r="F5526" s="1" t="s">
        <v>1366</v>
      </c>
      <c r="G5526" t="b">
        <v>1</v>
      </c>
      <c r="H5526" s="3">
        <v>43532.814479166664</v>
      </c>
      <c r="I5526" s="1" t="s">
        <v>718</v>
      </c>
      <c r="J5526" s="1" t="s">
        <v>719</v>
      </c>
    </row>
    <row r="5527" spans="1:10" x14ac:dyDescent="0.25">
      <c r="A5527">
        <v>63010</v>
      </c>
      <c r="B5527">
        <v>2</v>
      </c>
      <c r="C5527" s="1" t="s">
        <v>3176</v>
      </c>
      <c r="D5527">
        <v>332</v>
      </c>
      <c r="E5527" s="2">
        <v>0.81458333333333333</v>
      </c>
      <c r="F5527" s="1" t="s">
        <v>582</v>
      </c>
      <c r="G5527" t="b">
        <v>1</v>
      </c>
      <c r="H5527" s="3">
        <v>43532.81453703704</v>
      </c>
      <c r="I5527" s="1" t="s">
        <v>139</v>
      </c>
      <c r="J5527" s="1" t="s">
        <v>140</v>
      </c>
    </row>
    <row r="5528" spans="1:10" x14ac:dyDescent="0.25">
      <c r="A5528">
        <v>63011</v>
      </c>
      <c r="B5528">
        <v>1</v>
      </c>
      <c r="C5528" s="1" t="s">
        <v>3177</v>
      </c>
      <c r="D5528">
        <v>332</v>
      </c>
      <c r="E5528" s="2">
        <v>0.81458333333333333</v>
      </c>
      <c r="F5528" s="1" t="s">
        <v>1366</v>
      </c>
      <c r="G5528" t="b">
        <v>1</v>
      </c>
      <c r="H5528" s="3">
        <v>43532.815000000002</v>
      </c>
      <c r="I5528" s="1" t="s">
        <v>195</v>
      </c>
      <c r="J5528" s="1" t="s">
        <v>196</v>
      </c>
    </row>
    <row r="5529" spans="1:10" x14ac:dyDescent="0.25">
      <c r="A5529">
        <v>63011</v>
      </c>
      <c r="B5529">
        <v>2</v>
      </c>
      <c r="C5529" s="1" t="s">
        <v>3177</v>
      </c>
      <c r="D5529">
        <v>332</v>
      </c>
      <c r="E5529" s="2">
        <v>0.81458333333333333</v>
      </c>
      <c r="F5529" s="1" t="s">
        <v>582</v>
      </c>
      <c r="G5529" t="b">
        <v>1</v>
      </c>
      <c r="H5529" s="3">
        <v>43532.815057870372</v>
      </c>
      <c r="I5529" s="1" t="s">
        <v>177</v>
      </c>
      <c r="J5529" s="1" t="s">
        <v>178</v>
      </c>
    </row>
    <row r="5530" spans="1:10" x14ac:dyDescent="0.25">
      <c r="A5530">
        <v>63012</v>
      </c>
      <c r="B5530">
        <v>1</v>
      </c>
      <c r="C5530" s="1" t="s">
        <v>3178</v>
      </c>
      <c r="D5530">
        <v>332</v>
      </c>
      <c r="E5530" s="2">
        <v>0.81527777777777777</v>
      </c>
      <c r="F5530" s="1" t="s">
        <v>1366</v>
      </c>
      <c r="G5530" t="b">
        <v>1</v>
      </c>
      <c r="H5530" s="3">
        <v>43532.815000000002</v>
      </c>
      <c r="I5530" s="1" t="s">
        <v>195</v>
      </c>
      <c r="J5530" s="1" t="s">
        <v>196</v>
      </c>
    </row>
    <row r="5531" spans="1:10" x14ac:dyDescent="0.25">
      <c r="A5531">
        <v>63012</v>
      </c>
      <c r="B5531">
        <v>2</v>
      </c>
      <c r="C5531" s="1" t="s">
        <v>3178</v>
      </c>
      <c r="D5531">
        <v>332</v>
      </c>
      <c r="E5531" s="2">
        <v>0.81527777777777777</v>
      </c>
      <c r="F5531" s="1" t="s">
        <v>582</v>
      </c>
      <c r="G5531" t="b">
        <v>1</v>
      </c>
      <c r="H5531" s="3">
        <v>43532.815057870372</v>
      </c>
      <c r="I5531" s="1" t="s">
        <v>177</v>
      </c>
      <c r="J5531" s="1" t="s">
        <v>178</v>
      </c>
    </row>
    <row r="5532" spans="1:10" x14ac:dyDescent="0.25">
      <c r="A5532">
        <v>63013</v>
      </c>
      <c r="B5532">
        <v>1</v>
      </c>
      <c r="C5532" s="1" t="s">
        <v>3179</v>
      </c>
      <c r="D5532">
        <v>332</v>
      </c>
      <c r="E5532" s="2">
        <v>0.81527777777777777</v>
      </c>
      <c r="F5532" s="1" t="s">
        <v>1366</v>
      </c>
      <c r="G5532" t="b">
        <v>1</v>
      </c>
      <c r="H5532" s="3">
        <v>43532.815520833334</v>
      </c>
      <c r="I5532" s="1" t="s">
        <v>690</v>
      </c>
      <c r="J5532" s="1" t="s">
        <v>691</v>
      </c>
    </row>
    <row r="5533" spans="1:10" x14ac:dyDescent="0.25">
      <c r="A5533">
        <v>63013</v>
      </c>
      <c r="B5533">
        <v>2</v>
      </c>
      <c r="C5533" s="1" t="s">
        <v>3179</v>
      </c>
      <c r="D5533">
        <v>332</v>
      </c>
      <c r="E5533" s="2">
        <v>0.81527777777777777</v>
      </c>
      <c r="F5533" s="1" t="s">
        <v>582</v>
      </c>
      <c r="G5533" t="b">
        <v>1</v>
      </c>
      <c r="H5533" s="3">
        <v>43532.815578703703</v>
      </c>
      <c r="I5533" s="1" t="s">
        <v>225</v>
      </c>
      <c r="J5533" s="1" t="s">
        <v>226</v>
      </c>
    </row>
    <row r="5534" spans="1:10" x14ac:dyDescent="0.25">
      <c r="A5534">
        <v>63014</v>
      </c>
      <c r="B5534">
        <v>1</v>
      </c>
      <c r="C5534" s="1" t="s">
        <v>3180</v>
      </c>
      <c r="D5534">
        <v>332</v>
      </c>
      <c r="E5534" s="2">
        <v>0.81597222222222221</v>
      </c>
      <c r="F5534" s="1" t="s">
        <v>1366</v>
      </c>
      <c r="G5534" t="b">
        <v>1</v>
      </c>
      <c r="H5534" s="3">
        <v>43532.816041666665</v>
      </c>
      <c r="I5534" s="1" t="s">
        <v>729</v>
      </c>
      <c r="J5534" s="1" t="s">
        <v>730</v>
      </c>
    </row>
    <row r="5535" spans="1:10" x14ac:dyDescent="0.25">
      <c r="A5535">
        <v>63014</v>
      </c>
      <c r="B5535">
        <v>2</v>
      </c>
      <c r="C5535" s="1" t="s">
        <v>3180</v>
      </c>
      <c r="D5535">
        <v>332</v>
      </c>
      <c r="E5535" s="2">
        <v>0.81597222222222221</v>
      </c>
      <c r="F5535" s="1" t="s">
        <v>582</v>
      </c>
      <c r="G5535" t="b">
        <v>1</v>
      </c>
      <c r="H5535" s="3">
        <v>43532.816099537034</v>
      </c>
      <c r="I5535" s="1" t="s">
        <v>361</v>
      </c>
      <c r="J5535" s="1" t="s">
        <v>362</v>
      </c>
    </row>
    <row r="5536" spans="1:10" x14ac:dyDescent="0.25">
      <c r="A5536">
        <v>63015</v>
      </c>
      <c r="B5536">
        <v>1</v>
      </c>
      <c r="C5536" s="1" t="s">
        <v>3181</v>
      </c>
      <c r="D5536">
        <v>332</v>
      </c>
      <c r="E5536" s="2">
        <v>0.81597222222222221</v>
      </c>
      <c r="F5536" s="1" t="s">
        <v>1366</v>
      </c>
      <c r="G5536" t="b">
        <v>1</v>
      </c>
      <c r="H5536" s="3">
        <v>43532.816041666665</v>
      </c>
      <c r="I5536" s="1" t="s">
        <v>729</v>
      </c>
      <c r="J5536" s="1" t="s">
        <v>730</v>
      </c>
    </row>
    <row r="5537" spans="1:10" x14ac:dyDescent="0.25">
      <c r="A5537">
        <v>63015</v>
      </c>
      <c r="B5537">
        <v>2</v>
      </c>
      <c r="C5537" s="1" t="s">
        <v>3181</v>
      </c>
      <c r="D5537">
        <v>332</v>
      </c>
      <c r="E5537" s="2">
        <v>0.81597222222222221</v>
      </c>
      <c r="F5537" s="1" t="s">
        <v>582</v>
      </c>
      <c r="G5537" t="b">
        <v>1</v>
      </c>
      <c r="H5537" s="3">
        <v>43532.816099537034</v>
      </c>
      <c r="I5537" s="1" t="s">
        <v>361</v>
      </c>
      <c r="J5537" s="1" t="s">
        <v>362</v>
      </c>
    </row>
    <row r="5538" spans="1:10" x14ac:dyDescent="0.25">
      <c r="A5538">
        <v>63016</v>
      </c>
      <c r="B5538">
        <v>1</v>
      </c>
      <c r="C5538" s="1" t="s">
        <v>3182</v>
      </c>
      <c r="D5538">
        <v>332</v>
      </c>
      <c r="E5538" s="2">
        <v>0.81666666666666665</v>
      </c>
      <c r="F5538" s="1" t="s">
        <v>1366</v>
      </c>
      <c r="G5538" t="b">
        <v>1</v>
      </c>
      <c r="H5538" s="3">
        <v>43532.816562499997</v>
      </c>
      <c r="I5538" s="1" t="s">
        <v>163</v>
      </c>
      <c r="J5538" s="1" t="s">
        <v>164</v>
      </c>
    </row>
    <row r="5539" spans="1:10" x14ac:dyDescent="0.25">
      <c r="A5539">
        <v>63016</v>
      </c>
      <c r="B5539">
        <v>2</v>
      </c>
      <c r="C5539" s="1" t="s">
        <v>3182</v>
      </c>
      <c r="D5539">
        <v>332</v>
      </c>
      <c r="E5539" s="2">
        <v>0.81666666666666665</v>
      </c>
      <c r="F5539" s="1" t="s">
        <v>582</v>
      </c>
      <c r="G5539" t="b">
        <v>1</v>
      </c>
      <c r="H5539" s="3">
        <v>43532.816620370373</v>
      </c>
      <c r="I5539" s="1" t="s">
        <v>475</v>
      </c>
      <c r="J5539" s="1" t="s">
        <v>476</v>
      </c>
    </row>
    <row r="5540" spans="1:10" x14ac:dyDescent="0.25">
      <c r="A5540">
        <v>63017</v>
      </c>
      <c r="B5540">
        <v>1</v>
      </c>
      <c r="C5540" s="1" t="s">
        <v>3183</v>
      </c>
      <c r="D5540">
        <v>332</v>
      </c>
      <c r="E5540" s="2">
        <v>0.81666666666666665</v>
      </c>
      <c r="F5540" s="1" t="s">
        <v>1366</v>
      </c>
      <c r="G5540" t="b">
        <v>1</v>
      </c>
      <c r="H5540" s="3">
        <v>43532.817083333335</v>
      </c>
      <c r="I5540" s="1" t="s">
        <v>431</v>
      </c>
      <c r="J5540" s="1" t="s">
        <v>432</v>
      </c>
    </row>
    <row r="5541" spans="1:10" x14ac:dyDescent="0.25">
      <c r="A5541">
        <v>63017</v>
      </c>
      <c r="B5541">
        <v>2</v>
      </c>
      <c r="C5541" s="1" t="s">
        <v>3183</v>
      </c>
      <c r="D5541">
        <v>332</v>
      </c>
      <c r="E5541" s="2">
        <v>0.81666666666666665</v>
      </c>
      <c r="F5541" s="1" t="s">
        <v>582</v>
      </c>
      <c r="G5541" t="b">
        <v>1</v>
      </c>
      <c r="H5541" s="3">
        <v>43532.817152777781</v>
      </c>
      <c r="I5541" s="1" t="s">
        <v>263</v>
      </c>
      <c r="J5541" s="1" t="s">
        <v>264</v>
      </c>
    </row>
    <row r="5542" spans="1:10" x14ac:dyDescent="0.25">
      <c r="A5542">
        <v>63018</v>
      </c>
      <c r="B5542">
        <v>1</v>
      </c>
      <c r="C5542" s="1" t="s">
        <v>3184</v>
      </c>
      <c r="D5542">
        <v>332</v>
      </c>
      <c r="E5542" s="2">
        <v>0.81736111111111109</v>
      </c>
      <c r="F5542" s="1" t="s">
        <v>671</v>
      </c>
      <c r="G5542" t="b">
        <v>1</v>
      </c>
      <c r="H5542" s="3">
        <v>43532.817314814813</v>
      </c>
      <c r="I5542" s="1" t="s">
        <v>534</v>
      </c>
      <c r="J5542" s="1" t="s">
        <v>535</v>
      </c>
    </row>
    <row r="5543" spans="1:10" x14ac:dyDescent="0.25">
      <c r="A5543">
        <v>63018</v>
      </c>
      <c r="B5543">
        <v>2</v>
      </c>
      <c r="C5543" s="1" t="s">
        <v>3184</v>
      </c>
      <c r="D5543">
        <v>332</v>
      </c>
      <c r="E5543" s="2">
        <v>0.81736111111111109</v>
      </c>
      <c r="F5543" s="1" t="s">
        <v>1366</v>
      </c>
      <c r="G5543" t="b">
        <v>1</v>
      </c>
      <c r="H5543" s="3">
        <v>43532.817083333335</v>
      </c>
      <c r="I5543" s="1" t="s">
        <v>431</v>
      </c>
      <c r="J5543" s="1" t="s">
        <v>432</v>
      </c>
    </row>
    <row r="5544" spans="1:10" x14ac:dyDescent="0.25">
      <c r="A5544">
        <v>63018</v>
      </c>
      <c r="B5544">
        <v>3</v>
      </c>
      <c r="C5544" s="1" t="s">
        <v>3184</v>
      </c>
      <c r="D5544">
        <v>332</v>
      </c>
      <c r="E5544" s="2">
        <v>0.81736111111111109</v>
      </c>
      <c r="F5544" s="1" t="s">
        <v>582</v>
      </c>
      <c r="G5544" t="b">
        <v>1</v>
      </c>
      <c r="H5544" s="3">
        <v>43532.817152777781</v>
      </c>
      <c r="I5544" s="1" t="s">
        <v>263</v>
      </c>
      <c r="J5544" s="1" t="s">
        <v>264</v>
      </c>
    </row>
    <row r="5545" spans="1:10" x14ac:dyDescent="0.25">
      <c r="A5545">
        <v>63019</v>
      </c>
      <c r="B5545">
        <v>1</v>
      </c>
      <c r="C5545" s="1" t="s">
        <v>3185</v>
      </c>
      <c r="D5545">
        <v>332</v>
      </c>
      <c r="E5545" s="2">
        <v>0.81736111111111109</v>
      </c>
      <c r="F5545" s="1" t="s">
        <v>671</v>
      </c>
      <c r="G5545" t="b">
        <v>1</v>
      </c>
      <c r="H5545" s="3">
        <v>43532.817650462966</v>
      </c>
      <c r="I5545" s="1" t="s">
        <v>534</v>
      </c>
      <c r="J5545" s="1" t="s">
        <v>535</v>
      </c>
    </row>
    <row r="5546" spans="1:10" x14ac:dyDescent="0.25">
      <c r="A5546">
        <v>63019</v>
      </c>
      <c r="B5546">
        <v>2</v>
      </c>
      <c r="C5546" s="1" t="s">
        <v>3185</v>
      </c>
      <c r="D5546">
        <v>332</v>
      </c>
      <c r="E5546" s="2">
        <v>0.81736111111111109</v>
      </c>
      <c r="F5546" s="1" t="s">
        <v>1366</v>
      </c>
      <c r="G5546" t="b">
        <v>1</v>
      </c>
      <c r="H5546" s="3">
        <v>43532.817604166667</v>
      </c>
      <c r="I5546" s="1" t="s">
        <v>165</v>
      </c>
      <c r="J5546" s="1" t="s">
        <v>166</v>
      </c>
    </row>
    <row r="5547" spans="1:10" x14ac:dyDescent="0.25">
      <c r="A5547">
        <v>63019</v>
      </c>
      <c r="B5547">
        <v>3</v>
      </c>
      <c r="C5547" s="1" t="s">
        <v>3185</v>
      </c>
      <c r="D5547">
        <v>332</v>
      </c>
      <c r="E5547" s="2">
        <v>0.81736111111111109</v>
      </c>
      <c r="F5547" s="1" t="s">
        <v>582</v>
      </c>
      <c r="G5547" t="b">
        <v>1</v>
      </c>
      <c r="H5547" s="3">
        <v>43532.817673611113</v>
      </c>
      <c r="I5547" s="1" t="s">
        <v>149</v>
      </c>
      <c r="J5547" s="1" t="s">
        <v>150</v>
      </c>
    </row>
    <row r="5548" spans="1:10" x14ac:dyDescent="0.25">
      <c r="A5548">
        <v>63020</v>
      </c>
      <c r="B5548">
        <v>1</v>
      </c>
      <c r="C5548" s="1" t="s">
        <v>3186</v>
      </c>
      <c r="D5548">
        <v>332</v>
      </c>
      <c r="E5548" s="2">
        <v>0.81805555555555554</v>
      </c>
      <c r="F5548" s="1" t="s">
        <v>671</v>
      </c>
      <c r="G5548" t="b">
        <v>1</v>
      </c>
      <c r="H5548" s="3">
        <v>43532.818171296298</v>
      </c>
      <c r="I5548" s="1" t="s">
        <v>534</v>
      </c>
      <c r="J5548" s="1" t="s">
        <v>535</v>
      </c>
    </row>
    <row r="5549" spans="1:10" x14ac:dyDescent="0.25">
      <c r="A5549">
        <v>63020</v>
      </c>
      <c r="B5549">
        <v>2</v>
      </c>
      <c r="C5549" s="1" t="s">
        <v>3186</v>
      </c>
      <c r="D5549">
        <v>332</v>
      </c>
      <c r="E5549" s="2">
        <v>0.81805555555555554</v>
      </c>
      <c r="F5549" s="1" t="s">
        <v>1366</v>
      </c>
      <c r="G5549" t="b">
        <v>1</v>
      </c>
      <c r="H5549" s="3">
        <v>43532.818136574075</v>
      </c>
      <c r="I5549" s="1" t="s">
        <v>283</v>
      </c>
      <c r="J5549" s="1" t="s">
        <v>284</v>
      </c>
    </row>
    <row r="5550" spans="1:10" x14ac:dyDescent="0.25">
      <c r="A5550">
        <v>63020</v>
      </c>
      <c r="B5550">
        <v>3</v>
      </c>
      <c r="C5550" s="1" t="s">
        <v>3186</v>
      </c>
      <c r="D5550">
        <v>332</v>
      </c>
      <c r="E5550" s="2">
        <v>0.81805555555555554</v>
      </c>
      <c r="F5550" s="1" t="s">
        <v>582</v>
      </c>
      <c r="G5550" t="b">
        <v>1</v>
      </c>
      <c r="H5550" s="3">
        <v>43532.818194444444</v>
      </c>
      <c r="I5550" s="1" t="s">
        <v>397</v>
      </c>
      <c r="J5550" s="1" t="s">
        <v>398</v>
      </c>
    </row>
    <row r="5551" spans="1:10" x14ac:dyDescent="0.25">
      <c r="A5551">
        <v>63021</v>
      </c>
      <c r="B5551">
        <v>1</v>
      </c>
      <c r="C5551" s="1" t="s">
        <v>3187</v>
      </c>
      <c r="D5551">
        <v>332</v>
      </c>
      <c r="E5551" s="2">
        <v>0.81805555555555554</v>
      </c>
      <c r="F5551" s="1" t="s">
        <v>671</v>
      </c>
      <c r="G5551" t="b">
        <v>1</v>
      </c>
      <c r="H5551" s="3">
        <v>43532.818553240744</v>
      </c>
      <c r="I5551" s="1" t="s">
        <v>534</v>
      </c>
      <c r="J5551" s="1" t="s">
        <v>535</v>
      </c>
    </row>
    <row r="5552" spans="1:10" x14ac:dyDescent="0.25">
      <c r="A5552">
        <v>63021</v>
      </c>
      <c r="B5552">
        <v>2</v>
      </c>
      <c r="C5552" s="1" t="s">
        <v>3187</v>
      </c>
      <c r="D5552">
        <v>332</v>
      </c>
      <c r="E5552" s="2">
        <v>0.81805555555555554</v>
      </c>
      <c r="F5552" s="1" t="s">
        <v>1366</v>
      </c>
      <c r="G5552" t="b">
        <v>1</v>
      </c>
      <c r="H5552" s="3">
        <v>43532.818136574075</v>
      </c>
      <c r="I5552" s="1" t="s">
        <v>283</v>
      </c>
      <c r="J5552" s="1" t="s">
        <v>284</v>
      </c>
    </row>
    <row r="5553" spans="1:10" x14ac:dyDescent="0.25">
      <c r="A5553">
        <v>63021</v>
      </c>
      <c r="B5553">
        <v>3</v>
      </c>
      <c r="C5553" s="1" t="s">
        <v>3187</v>
      </c>
      <c r="D5553">
        <v>332</v>
      </c>
      <c r="E5553" s="2">
        <v>0.81805555555555554</v>
      </c>
      <c r="F5553" s="1" t="s">
        <v>582</v>
      </c>
      <c r="G5553" t="b">
        <v>1</v>
      </c>
      <c r="H5553" s="3">
        <v>43532.818194444444</v>
      </c>
      <c r="I5553" s="1" t="s">
        <v>397</v>
      </c>
      <c r="J5553" s="1" t="s">
        <v>398</v>
      </c>
    </row>
    <row r="5554" spans="1:10" x14ac:dyDescent="0.25">
      <c r="A5554">
        <v>63022</v>
      </c>
      <c r="B5554">
        <v>1</v>
      </c>
      <c r="C5554" s="1" t="s">
        <v>3188</v>
      </c>
      <c r="D5554">
        <v>332</v>
      </c>
      <c r="E5554" s="2">
        <v>0.81874999999999998</v>
      </c>
      <c r="F5554" s="1" t="s">
        <v>671</v>
      </c>
      <c r="G5554" t="b">
        <v>1</v>
      </c>
      <c r="H5554" s="3">
        <v>43532.818692129629</v>
      </c>
      <c r="I5554" s="1" t="s">
        <v>534</v>
      </c>
      <c r="J5554" s="1" t="s">
        <v>535</v>
      </c>
    </row>
    <row r="5555" spans="1:10" x14ac:dyDescent="0.25">
      <c r="A5555">
        <v>63022</v>
      </c>
      <c r="B5555">
        <v>2</v>
      </c>
      <c r="C5555" s="1" t="s">
        <v>3188</v>
      </c>
      <c r="D5555">
        <v>332</v>
      </c>
      <c r="E5555" s="2">
        <v>0.81874999999999998</v>
      </c>
      <c r="F5555" s="1" t="s">
        <v>1366</v>
      </c>
      <c r="G5555" t="b">
        <v>1</v>
      </c>
      <c r="H5555" s="3">
        <v>43532.81894675926</v>
      </c>
      <c r="I5555" s="1" t="s">
        <v>127</v>
      </c>
      <c r="J5555" s="1" t="s">
        <v>128</v>
      </c>
    </row>
    <row r="5556" spans="1:10" x14ac:dyDescent="0.25">
      <c r="A5556">
        <v>63022</v>
      </c>
      <c r="B5556">
        <v>3</v>
      </c>
      <c r="C5556" s="1" t="s">
        <v>3188</v>
      </c>
      <c r="D5556">
        <v>332</v>
      </c>
      <c r="E5556" s="2">
        <v>0.81874999999999998</v>
      </c>
      <c r="F5556" s="1" t="s">
        <v>582</v>
      </c>
      <c r="G5556" t="b">
        <v>1</v>
      </c>
      <c r="H5556" s="3">
        <v>43532.818715277775</v>
      </c>
      <c r="I5556" s="1" t="s">
        <v>229</v>
      </c>
      <c r="J5556" s="1" t="s">
        <v>230</v>
      </c>
    </row>
    <row r="5557" spans="1:10" x14ac:dyDescent="0.25">
      <c r="A5557">
        <v>63023</v>
      </c>
      <c r="B5557">
        <v>1</v>
      </c>
      <c r="C5557" s="1" t="s">
        <v>3189</v>
      </c>
      <c r="D5557">
        <v>332</v>
      </c>
      <c r="E5557" s="2">
        <v>0.81874999999999998</v>
      </c>
      <c r="F5557" s="1" t="s">
        <v>1366</v>
      </c>
      <c r="G5557" t="b">
        <v>1</v>
      </c>
      <c r="H5557" s="3">
        <v>43532.819178240738</v>
      </c>
      <c r="I5557" s="1" t="s">
        <v>283</v>
      </c>
      <c r="J5557" s="1" t="s">
        <v>284</v>
      </c>
    </row>
    <row r="5558" spans="1:10" x14ac:dyDescent="0.25">
      <c r="A5558">
        <v>63023</v>
      </c>
      <c r="B5558">
        <v>2</v>
      </c>
      <c r="C5558" s="1" t="s">
        <v>3189</v>
      </c>
      <c r="D5558">
        <v>332</v>
      </c>
      <c r="E5558" s="2">
        <v>0.81874999999999998</v>
      </c>
      <c r="F5558" s="1" t="s">
        <v>582</v>
      </c>
      <c r="G5558" t="b">
        <v>1</v>
      </c>
      <c r="H5558" s="3">
        <v>43532.819236111114</v>
      </c>
      <c r="I5558" s="1" t="s">
        <v>265</v>
      </c>
      <c r="J5558" s="1" t="s">
        <v>266</v>
      </c>
    </row>
    <row r="5559" spans="1:10" x14ac:dyDescent="0.25">
      <c r="A5559">
        <v>63024</v>
      </c>
      <c r="B5559">
        <v>1</v>
      </c>
      <c r="C5559" s="1" t="s">
        <v>3190</v>
      </c>
      <c r="D5559">
        <v>332</v>
      </c>
      <c r="E5559" s="2">
        <v>0.81944444444444442</v>
      </c>
      <c r="F5559" s="1" t="s">
        <v>666</v>
      </c>
      <c r="G5559" t="b">
        <v>1</v>
      </c>
      <c r="H5559" s="3">
        <v>43532.819606481484</v>
      </c>
      <c r="I5559" s="1" t="s">
        <v>534</v>
      </c>
      <c r="J5559" s="1" t="s">
        <v>535</v>
      </c>
    </row>
    <row r="5560" spans="1:10" x14ac:dyDescent="0.25">
      <c r="A5560">
        <v>63024</v>
      </c>
      <c r="B5560">
        <v>2</v>
      </c>
      <c r="C5560" s="1" t="s">
        <v>3190</v>
      </c>
      <c r="D5560">
        <v>332</v>
      </c>
      <c r="E5560" s="2">
        <v>0.81944444444444442</v>
      </c>
      <c r="F5560" s="1" t="s">
        <v>582</v>
      </c>
      <c r="G5560" t="b">
        <v>1</v>
      </c>
      <c r="H5560" s="3">
        <v>43532.819236111114</v>
      </c>
      <c r="I5560" s="1" t="s">
        <v>265</v>
      </c>
      <c r="J5560" s="1" t="s">
        <v>266</v>
      </c>
    </row>
    <row r="5561" spans="1:10" x14ac:dyDescent="0.25">
      <c r="A5561">
        <v>63025</v>
      </c>
      <c r="B5561">
        <v>1</v>
      </c>
      <c r="C5561" s="1" t="s">
        <v>3191</v>
      </c>
      <c r="D5561">
        <v>332</v>
      </c>
      <c r="E5561" s="2">
        <v>0.81944444444444442</v>
      </c>
      <c r="F5561" s="1" t="s">
        <v>666</v>
      </c>
      <c r="G5561" t="b">
        <v>1</v>
      </c>
      <c r="H5561" s="3">
        <v>43532.819687499999</v>
      </c>
      <c r="I5561" s="1" t="s">
        <v>534</v>
      </c>
      <c r="J5561" s="1" t="s">
        <v>535</v>
      </c>
    </row>
    <row r="5562" spans="1:10" x14ac:dyDescent="0.25">
      <c r="A5562">
        <v>63025</v>
      </c>
      <c r="B5562">
        <v>2</v>
      </c>
      <c r="C5562" s="1" t="s">
        <v>3191</v>
      </c>
      <c r="D5562">
        <v>332</v>
      </c>
      <c r="E5562" s="2">
        <v>0.81944444444444442</v>
      </c>
      <c r="F5562" s="1" t="s">
        <v>582</v>
      </c>
      <c r="G5562" t="b">
        <v>1</v>
      </c>
      <c r="H5562" s="3">
        <v>43532.819756944446</v>
      </c>
      <c r="I5562" s="1" t="s">
        <v>289</v>
      </c>
      <c r="J5562" s="1" t="s">
        <v>290</v>
      </c>
    </row>
    <row r="5563" spans="1:10" x14ac:dyDescent="0.25">
      <c r="A5563">
        <v>63026</v>
      </c>
      <c r="B5563">
        <v>1</v>
      </c>
      <c r="C5563" s="1" t="s">
        <v>3192</v>
      </c>
      <c r="D5563">
        <v>332</v>
      </c>
      <c r="E5563" s="2">
        <v>0.82013888888888886</v>
      </c>
      <c r="F5563" s="1" t="s">
        <v>666</v>
      </c>
      <c r="G5563" t="b">
        <v>1</v>
      </c>
      <c r="H5563" s="3">
        <v>43532.820208333331</v>
      </c>
      <c r="I5563" s="1" t="s">
        <v>534</v>
      </c>
      <c r="J5563" s="1" t="s">
        <v>535</v>
      </c>
    </row>
    <row r="5564" spans="1:10" x14ac:dyDescent="0.25">
      <c r="A5564">
        <v>63026</v>
      </c>
      <c r="B5564">
        <v>2</v>
      </c>
      <c r="C5564" s="1" t="s">
        <v>3192</v>
      </c>
      <c r="D5564">
        <v>332</v>
      </c>
      <c r="E5564" s="2">
        <v>0.82013888888888886</v>
      </c>
      <c r="F5564" s="1" t="s">
        <v>582</v>
      </c>
      <c r="G5564" t="b">
        <v>1</v>
      </c>
      <c r="H5564" s="3">
        <v>43532.820277777777</v>
      </c>
      <c r="I5564" s="1" t="s">
        <v>231</v>
      </c>
      <c r="J5564" s="1" t="s">
        <v>232</v>
      </c>
    </row>
    <row r="5565" spans="1:10" x14ac:dyDescent="0.25">
      <c r="A5565">
        <v>63027</v>
      </c>
      <c r="B5565">
        <v>1</v>
      </c>
      <c r="C5565" s="1" t="s">
        <v>3193</v>
      </c>
      <c r="D5565">
        <v>332</v>
      </c>
      <c r="E5565" s="2">
        <v>0.82013888888888886</v>
      </c>
      <c r="F5565" s="1" t="s">
        <v>666</v>
      </c>
      <c r="G5565" t="b">
        <v>1</v>
      </c>
      <c r="H5565" s="3">
        <v>43532.820393518516</v>
      </c>
      <c r="I5565" s="1" t="s">
        <v>541</v>
      </c>
      <c r="J5565" s="1" t="s">
        <v>542</v>
      </c>
    </row>
    <row r="5566" spans="1:10" x14ac:dyDescent="0.25">
      <c r="A5566">
        <v>63027</v>
      </c>
      <c r="B5566">
        <v>2</v>
      </c>
      <c r="C5566" s="1" t="s">
        <v>3193</v>
      </c>
      <c r="D5566">
        <v>332</v>
      </c>
      <c r="E5566" s="2">
        <v>0.82013888888888886</v>
      </c>
      <c r="F5566" s="1" t="s">
        <v>582</v>
      </c>
      <c r="G5566" t="b">
        <v>1</v>
      </c>
      <c r="H5566" s="3">
        <v>43532.820277777777</v>
      </c>
      <c r="I5566" s="1" t="s">
        <v>231</v>
      </c>
      <c r="J5566" s="1" t="s">
        <v>232</v>
      </c>
    </row>
    <row r="5567" spans="1:10" x14ac:dyDescent="0.25">
      <c r="A5567">
        <v>63028</v>
      </c>
      <c r="B5567">
        <v>1</v>
      </c>
      <c r="C5567" s="1" t="s">
        <v>3194</v>
      </c>
      <c r="D5567">
        <v>332</v>
      </c>
      <c r="E5567" s="2">
        <v>0.8208333333333333</v>
      </c>
      <c r="F5567" s="1" t="s">
        <v>666</v>
      </c>
      <c r="G5567" t="b">
        <v>1</v>
      </c>
      <c r="H5567" s="3">
        <v>43532.820729166669</v>
      </c>
      <c r="I5567" s="1" t="s">
        <v>391</v>
      </c>
      <c r="J5567" s="1" t="s">
        <v>392</v>
      </c>
    </row>
    <row r="5568" spans="1:10" x14ac:dyDescent="0.25">
      <c r="A5568">
        <v>63028</v>
      </c>
      <c r="B5568">
        <v>2</v>
      </c>
      <c r="C5568" s="1" t="s">
        <v>3194</v>
      </c>
      <c r="D5568">
        <v>332</v>
      </c>
      <c r="E5568" s="2">
        <v>0.8208333333333333</v>
      </c>
      <c r="F5568" s="1" t="s">
        <v>582</v>
      </c>
      <c r="G5568" t="b">
        <v>1</v>
      </c>
      <c r="H5568" s="3">
        <v>43532.820798611108</v>
      </c>
      <c r="I5568" s="1" t="s">
        <v>233</v>
      </c>
      <c r="J5568" s="1" t="s">
        <v>234</v>
      </c>
    </row>
    <row r="5569" spans="1:10" x14ac:dyDescent="0.25">
      <c r="A5569">
        <v>63029</v>
      </c>
      <c r="B5569">
        <v>1</v>
      </c>
      <c r="C5569" s="1" t="s">
        <v>3195</v>
      </c>
      <c r="D5569">
        <v>332</v>
      </c>
      <c r="E5569" s="2">
        <v>0.8208333333333333</v>
      </c>
      <c r="F5569" s="1" t="s">
        <v>666</v>
      </c>
      <c r="G5569" t="b">
        <v>1</v>
      </c>
      <c r="H5569" s="3">
        <v>43532.821250000001</v>
      </c>
      <c r="I5569" s="1" t="s">
        <v>469</v>
      </c>
      <c r="J5569" s="1" t="s">
        <v>470</v>
      </c>
    </row>
    <row r="5570" spans="1:10" x14ac:dyDescent="0.25">
      <c r="A5570">
        <v>63029</v>
      </c>
      <c r="B5570">
        <v>2</v>
      </c>
      <c r="C5570" s="1" t="s">
        <v>3195</v>
      </c>
      <c r="D5570">
        <v>332</v>
      </c>
      <c r="E5570" s="2">
        <v>0.8208333333333333</v>
      </c>
      <c r="F5570" s="1" t="s">
        <v>582</v>
      </c>
      <c r="G5570" t="b">
        <v>1</v>
      </c>
      <c r="H5570" s="3">
        <v>43532.820798611108</v>
      </c>
      <c r="I5570" s="1" t="s">
        <v>233</v>
      </c>
      <c r="J5570" s="1" t="s">
        <v>234</v>
      </c>
    </row>
    <row r="5571" spans="1:10" x14ac:dyDescent="0.25">
      <c r="A5571">
        <v>63030</v>
      </c>
      <c r="B5571">
        <v>1</v>
      </c>
      <c r="C5571" s="1" t="s">
        <v>3196</v>
      </c>
      <c r="D5571">
        <v>332</v>
      </c>
      <c r="E5571" s="2">
        <v>0.82152777777777775</v>
      </c>
      <c r="F5571" s="1" t="s">
        <v>666</v>
      </c>
      <c r="G5571" t="b">
        <v>1</v>
      </c>
      <c r="H5571" s="3">
        <v>43532.821250000001</v>
      </c>
      <c r="I5571" s="1" t="s">
        <v>469</v>
      </c>
      <c r="J5571" s="1" t="s">
        <v>470</v>
      </c>
    </row>
    <row r="5572" spans="1:10" x14ac:dyDescent="0.25">
      <c r="A5572">
        <v>63030</v>
      </c>
      <c r="B5572">
        <v>2</v>
      </c>
      <c r="C5572" s="1" t="s">
        <v>3196</v>
      </c>
      <c r="D5572">
        <v>332</v>
      </c>
      <c r="E5572" s="2">
        <v>0.82152777777777775</v>
      </c>
      <c r="F5572" s="1" t="s">
        <v>582</v>
      </c>
      <c r="G5572" t="b">
        <v>1</v>
      </c>
      <c r="H5572" s="3">
        <v>43532.820798611108</v>
      </c>
      <c r="I5572" s="1" t="s">
        <v>233</v>
      </c>
      <c r="J5572" s="1" t="s">
        <v>234</v>
      </c>
    </row>
    <row r="5573" spans="1:10" x14ac:dyDescent="0.25">
      <c r="A5573">
        <v>63031</v>
      </c>
      <c r="B5573">
        <v>1</v>
      </c>
      <c r="C5573" s="1" t="s">
        <v>3197</v>
      </c>
      <c r="D5573">
        <v>332</v>
      </c>
      <c r="E5573" s="2">
        <v>0.82152777777777775</v>
      </c>
      <c r="F5573" s="1" t="s">
        <v>666</v>
      </c>
      <c r="G5573" t="b">
        <v>1</v>
      </c>
      <c r="H5573" s="3">
        <v>43532.821770833332</v>
      </c>
      <c r="I5573" s="1" t="s">
        <v>395</v>
      </c>
      <c r="J5573" s="1" t="s">
        <v>396</v>
      </c>
    </row>
    <row r="5574" spans="1:10" x14ac:dyDescent="0.25">
      <c r="A5574">
        <v>63031</v>
      </c>
      <c r="B5574">
        <v>2</v>
      </c>
      <c r="C5574" s="1" t="s">
        <v>3197</v>
      </c>
      <c r="D5574">
        <v>332</v>
      </c>
      <c r="E5574" s="2">
        <v>0.82152777777777775</v>
      </c>
      <c r="F5574" s="1" t="s">
        <v>582</v>
      </c>
      <c r="G5574" t="b">
        <v>1</v>
      </c>
      <c r="H5574" s="3">
        <v>43532.820798611108</v>
      </c>
      <c r="I5574" s="1" t="s">
        <v>233</v>
      </c>
      <c r="J5574" s="1" t="s">
        <v>234</v>
      </c>
    </row>
    <row r="5575" spans="1:10" x14ac:dyDescent="0.25">
      <c r="A5575">
        <v>63032</v>
      </c>
      <c r="B5575">
        <v>1</v>
      </c>
      <c r="C5575" s="1" t="s">
        <v>3198</v>
      </c>
      <c r="D5575">
        <v>332</v>
      </c>
      <c r="E5575" s="2">
        <v>0.82222222222222219</v>
      </c>
      <c r="F5575" s="1" t="s">
        <v>666</v>
      </c>
      <c r="G5575" t="b">
        <v>1</v>
      </c>
      <c r="H5575" s="3">
        <v>43532.822291666664</v>
      </c>
      <c r="I5575" s="1" t="s">
        <v>287</v>
      </c>
      <c r="J5575" s="1" t="s">
        <v>288</v>
      </c>
    </row>
    <row r="5576" spans="1:10" x14ac:dyDescent="0.25">
      <c r="A5576">
        <v>63032</v>
      </c>
      <c r="B5576">
        <v>2</v>
      </c>
      <c r="C5576" s="1" t="s">
        <v>3198</v>
      </c>
      <c r="D5576">
        <v>332</v>
      </c>
      <c r="E5576" s="2">
        <v>0.82222222222222219</v>
      </c>
      <c r="F5576" s="1" t="s">
        <v>582</v>
      </c>
      <c r="G5576" t="b">
        <v>1</v>
      </c>
      <c r="H5576" s="3">
        <v>43532.820798611108</v>
      </c>
      <c r="I5576" s="1" t="s">
        <v>233</v>
      </c>
      <c r="J5576" s="1" t="s">
        <v>234</v>
      </c>
    </row>
    <row r="5577" spans="1:10" x14ac:dyDescent="0.25">
      <c r="A5577">
        <v>63033</v>
      </c>
      <c r="B5577">
        <v>1</v>
      </c>
      <c r="C5577" s="1" t="s">
        <v>3199</v>
      </c>
      <c r="D5577">
        <v>332</v>
      </c>
      <c r="E5577" s="2">
        <v>0.82222222222222219</v>
      </c>
      <c r="F5577" s="1" t="s">
        <v>666</v>
      </c>
      <c r="G5577" t="b">
        <v>1</v>
      </c>
      <c r="H5577" s="3">
        <v>43532.822291666664</v>
      </c>
      <c r="I5577" s="1" t="s">
        <v>287</v>
      </c>
      <c r="J5577" s="1" t="s">
        <v>288</v>
      </c>
    </row>
    <row r="5578" spans="1:10" x14ac:dyDescent="0.25">
      <c r="A5578">
        <v>63033</v>
      </c>
      <c r="B5578">
        <v>2</v>
      </c>
      <c r="C5578" s="1" t="s">
        <v>3199</v>
      </c>
      <c r="D5578">
        <v>332</v>
      </c>
      <c r="E5578" s="2">
        <v>0.82222222222222219</v>
      </c>
      <c r="F5578" s="1" t="s">
        <v>582</v>
      </c>
      <c r="G5578" t="b">
        <v>1</v>
      </c>
      <c r="H5578" s="3">
        <v>43532.820798611108</v>
      </c>
      <c r="I5578" s="1" t="s">
        <v>233</v>
      </c>
      <c r="J5578" s="1" t="s">
        <v>234</v>
      </c>
    </row>
    <row r="5579" spans="1:10" x14ac:dyDescent="0.25">
      <c r="A5579">
        <v>63034</v>
      </c>
      <c r="B5579">
        <v>1</v>
      </c>
      <c r="C5579" s="1" t="s">
        <v>3200</v>
      </c>
      <c r="D5579">
        <v>332</v>
      </c>
      <c r="E5579" s="2">
        <v>0.82291666666666663</v>
      </c>
      <c r="F5579" s="1" t="s">
        <v>666</v>
      </c>
      <c r="G5579" t="b">
        <v>1</v>
      </c>
      <c r="H5579" s="3">
        <v>43532.822824074072</v>
      </c>
      <c r="I5579" s="1" t="s">
        <v>341</v>
      </c>
      <c r="J5579" s="1" t="s">
        <v>342</v>
      </c>
    </row>
    <row r="5580" spans="1:10" x14ac:dyDescent="0.25">
      <c r="A5580">
        <v>63034</v>
      </c>
      <c r="B5580">
        <v>2</v>
      </c>
      <c r="C5580" s="1" t="s">
        <v>3200</v>
      </c>
      <c r="D5580">
        <v>332</v>
      </c>
      <c r="E5580" s="2">
        <v>0.82291666666666663</v>
      </c>
      <c r="F5580" s="1" t="s">
        <v>582</v>
      </c>
      <c r="G5580" t="b">
        <v>1</v>
      </c>
      <c r="H5580" s="3">
        <v>43532.820798611108</v>
      </c>
      <c r="I5580" s="1" t="s">
        <v>233</v>
      </c>
      <c r="J5580" s="1" t="s">
        <v>234</v>
      </c>
    </row>
    <row r="5581" spans="1:10" x14ac:dyDescent="0.25">
      <c r="A5581">
        <v>63035</v>
      </c>
      <c r="B5581">
        <v>1</v>
      </c>
      <c r="C5581" s="1" t="s">
        <v>3201</v>
      </c>
      <c r="D5581">
        <v>332</v>
      </c>
      <c r="E5581" s="2">
        <v>0.82291666666666663</v>
      </c>
      <c r="F5581" s="1" t="s">
        <v>666</v>
      </c>
      <c r="G5581" t="b">
        <v>1</v>
      </c>
      <c r="H5581" s="3">
        <v>43532.823344907411</v>
      </c>
      <c r="I5581" s="1" t="s">
        <v>341</v>
      </c>
      <c r="J5581" s="1" t="s">
        <v>342</v>
      </c>
    </row>
    <row r="5582" spans="1:10" x14ac:dyDescent="0.25">
      <c r="A5582">
        <v>63035</v>
      </c>
      <c r="B5582">
        <v>2</v>
      </c>
      <c r="C5582" s="1" t="s">
        <v>3201</v>
      </c>
      <c r="D5582">
        <v>332</v>
      </c>
      <c r="E5582" s="2">
        <v>0.82291666666666663</v>
      </c>
      <c r="F5582" s="1" t="s">
        <v>582</v>
      </c>
      <c r="G5582" t="b">
        <v>1</v>
      </c>
      <c r="H5582" s="3">
        <v>43532.820798611108</v>
      </c>
      <c r="I5582" s="1" t="s">
        <v>233</v>
      </c>
      <c r="J5582" s="1" t="s">
        <v>234</v>
      </c>
    </row>
    <row r="5583" spans="1:10" x14ac:dyDescent="0.25">
      <c r="A5583">
        <v>63036</v>
      </c>
      <c r="B5583">
        <v>1</v>
      </c>
      <c r="C5583" s="1" t="s">
        <v>3202</v>
      </c>
      <c r="D5583">
        <v>332</v>
      </c>
      <c r="E5583" s="2">
        <v>0.82361111111111107</v>
      </c>
      <c r="F5583" s="1" t="s">
        <v>666</v>
      </c>
      <c r="G5583" t="b">
        <v>1</v>
      </c>
      <c r="H5583" s="3">
        <v>43532.823344907411</v>
      </c>
      <c r="I5583" s="1" t="s">
        <v>341</v>
      </c>
      <c r="J5583" s="1" t="s">
        <v>342</v>
      </c>
    </row>
    <row r="5584" spans="1:10" x14ac:dyDescent="0.25">
      <c r="A5584">
        <v>63036</v>
      </c>
      <c r="B5584">
        <v>2</v>
      </c>
      <c r="C5584" s="1" t="s">
        <v>3202</v>
      </c>
      <c r="D5584">
        <v>332</v>
      </c>
      <c r="E5584" s="2">
        <v>0.82361111111111107</v>
      </c>
      <c r="F5584" s="1" t="s">
        <v>582</v>
      </c>
      <c r="G5584" t="b">
        <v>1</v>
      </c>
      <c r="H5584" s="3">
        <v>43532.820798611108</v>
      </c>
      <c r="I5584" s="1" t="s">
        <v>233</v>
      </c>
      <c r="J5584" s="1" t="s">
        <v>234</v>
      </c>
    </row>
    <row r="5585" spans="1:10" x14ac:dyDescent="0.25">
      <c r="A5585">
        <v>63037</v>
      </c>
      <c r="B5585">
        <v>1</v>
      </c>
      <c r="C5585" s="1" t="s">
        <v>3203</v>
      </c>
      <c r="D5585">
        <v>332</v>
      </c>
      <c r="E5585" s="2">
        <v>0.82361111111111107</v>
      </c>
      <c r="F5585" s="1" t="s">
        <v>666</v>
      </c>
      <c r="G5585" t="b">
        <v>1</v>
      </c>
      <c r="H5585" s="3">
        <v>43532.823865740742</v>
      </c>
      <c r="I5585" s="1" t="s">
        <v>507</v>
      </c>
      <c r="J5585" s="1" t="s">
        <v>508</v>
      </c>
    </row>
    <row r="5586" spans="1:10" x14ac:dyDescent="0.25">
      <c r="A5586">
        <v>63037</v>
      </c>
      <c r="B5586">
        <v>2</v>
      </c>
      <c r="C5586" s="1" t="s">
        <v>3203</v>
      </c>
      <c r="D5586">
        <v>332</v>
      </c>
      <c r="E5586" s="2">
        <v>0.82361111111111107</v>
      </c>
      <c r="F5586" s="1" t="s">
        <v>582</v>
      </c>
      <c r="G5586" t="b">
        <v>1</v>
      </c>
      <c r="H5586" s="3">
        <v>43532.820798611108</v>
      </c>
      <c r="I5586" s="1" t="s">
        <v>233</v>
      </c>
      <c r="J5586" s="1" t="s">
        <v>234</v>
      </c>
    </row>
    <row r="5587" spans="1:10" x14ac:dyDescent="0.25">
      <c r="A5587">
        <v>63038</v>
      </c>
      <c r="B5587">
        <v>1</v>
      </c>
      <c r="C5587" s="1" t="s">
        <v>3204</v>
      </c>
      <c r="D5587">
        <v>332</v>
      </c>
      <c r="E5587" s="2">
        <v>0.82430555555555551</v>
      </c>
      <c r="F5587" s="1" t="s">
        <v>666</v>
      </c>
      <c r="G5587" t="b">
        <v>1</v>
      </c>
      <c r="H5587" s="3">
        <v>43532.824386574073</v>
      </c>
      <c r="I5587" s="1" t="s">
        <v>507</v>
      </c>
      <c r="J5587" s="1" t="s">
        <v>508</v>
      </c>
    </row>
    <row r="5588" spans="1:10" x14ac:dyDescent="0.25">
      <c r="A5588">
        <v>63038</v>
      </c>
      <c r="B5588">
        <v>2</v>
      </c>
      <c r="C5588" s="1" t="s">
        <v>3204</v>
      </c>
      <c r="D5588">
        <v>332</v>
      </c>
      <c r="E5588" s="2">
        <v>0.82430555555555551</v>
      </c>
      <c r="F5588" s="1" t="s">
        <v>1366</v>
      </c>
      <c r="G5588" t="b">
        <v>1</v>
      </c>
      <c r="H5588" s="3">
        <v>43532.824421296296</v>
      </c>
      <c r="I5588" s="1" t="s">
        <v>199</v>
      </c>
      <c r="J5588" s="1" t="s">
        <v>200</v>
      </c>
    </row>
    <row r="5589" spans="1:10" x14ac:dyDescent="0.25">
      <c r="A5589">
        <v>63038</v>
      </c>
      <c r="B5589">
        <v>3</v>
      </c>
      <c r="C5589" s="1" t="s">
        <v>3204</v>
      </c>
      <c r="D5589">
        <v>332</v>
      </c>
      <c r="E5589" s="2">
        <v>0.82430555555555551</v>
      </c>
      <c r="F5589" s="1" t="s">
        <v>582</v>
      </c>
      <c r="G5589" t="b">
        <v>1</v>
      </c>
      <c r="H5589" s="3">
        <v>43532.820798611108</v>
      </c>
      <c r="I5589" s="1" t="s">
        <v>233</v>
      </c>
      <c r="J5589" s="1" t="s">
        <v>234</v>
      </c>
    </row>
    <row r="5590" spans="1:10" x14ac:dyDescent="0.25">
      <c r="A5590">
        <v>63039</v>
      </c>
      <c r="B5590">
        <v>1</v>
      </c>
      <c r="C5590" s="1" t="s">
        <v>3205</v>
      </c>
      <c r="D5590">
        <v>332</v>
      </c>
      <c r="E5590" s="2">
        <v>0.82430555555555551</v>
      </c>
      <c r="F5590" s="1" t="s">
        <v>666</v>
      </c>
      <c r="G5590" t="b">
        <v>1</v>
      </c>
      <c r="H5590" s="3">
        <v>43532.824386574073</v>
      </c>
      <c r="I5590" s="1" t="s">
        <v>507</v>
      </c>
      <c r="J5590" s="1" t="s">
        <v>508</v>
      </c>
    </row>
    <row r="5591" spans="1:10" x14ac:dyDescent="0.25">
      <c r="A5591">
        <v>63039</v>
      </c>
      <c r="B5591">
        <v>2</v>
      </c>
      <c r="C5591" s="1" t="s">
        <v>3205</v>
      </c>
      <c r="D5591">
        <v>332</v>
      </c>
      <c r="E5591" s="2">
        <v>0.82430555555555551</v>
      </c>
      <c r="F5591" s="1" t="s">
        <v>1366</v>
      </c>
      <c r="G5591" t="b">
        <v>1</v>
      </c>
      <c r="H5591" s="3">
        <v>43532.824421296296</v>
      </c>
      <c r="I5591" s="1" t="s">
        <v>199</v>
      </c>
      <c r="J5591" s="1" t="s">
        <v>200</v>
      </c>
    </row>
    <row r="5592" spans="1:10" x14ac:dyDescent="0.25">
      <c r="A5592">
        <v>63039</v>
      </c>
      <c r="B5592">
        <v>3</v>
      </c>
      <c r="C5592" s="1" t="s">
        <v>3205</v>
      </c>
      <c r="D5592">
        <v>332</v>
      </c>
      <c r="E5592" s="2">
        <v>0.82430555555555551</v>
      </c>
      <c r="F5592" s="1" t="s">
        <v>582</v>
      </c>
      <c r="G5592" t="b">
        <v>1</v>
      </c>
      <c r="H5592" s="3">
        <v>43532.820798611108</v>
      </c>
      <c r="I5592" s="1" t="s">
        <v>233</v>
      </c>
      <c r="J5592" s="1" t="s">
        <v>234</v>
      </c>
    </row>
    <row r="5593" spans="1:10" x14ac:dyDescent="0.25">
      <c r="A5593">
        <v>63040</v>
      </c>
      <c r="B5593">
        <v>1</v>
      </c>
      <c r="C5593" s="1" t="s">
        <v>3206</v>
      </c>
      <c r="D5593">
        <v>332</v>
      </c>
      <c r="E5593" s="2">
        <v>0.82499999999999996</v>
      </c>
      <c r="F5593" s="1" t="s">
        <v>666</v>
      </c>
      <c r="G5593" t="b">
        <v>1</v>
      </c>
      <c r="H5593" s="3">
        <v>43532.824907407405</v>
      </c>
      <c r="I5593" s="1" t="s">
        <v>327</v>
      </c>
      <c r="J5593" s="1" t="s">
        <v>328</v>
      </c>
    </row>
    <row r="5594" spans="1:10" x14ac:dyDescent="0.25">
      <c r="A5594">
        <v>63040</v>
      </c>
      <c r="B5594">
        <v>2</v>
      </c>
      <c r="C5594" s="1" t="s">
        <v>3206</v>
      </c>
      <c r="D5594">
        <v>332</v>
      </c>
      <c r="E5594" s="2">
        <v>0.82499999999999996</v>
      </c>
      <c r="F5594" s="1" t="s">
        <v>1366</v>
      </c>
      <c r="G5594" t="b">
        <v>1</v>
      </c>
      <c r="H5594" s="3">
        <v>43532.824907407405</v>
      </c>
      <c r="I5594" s="1" t="s">
        <v>131</v>
      </c>
      <c r="J5594" s="1" t="s">
        <v>132</v>
      </c>
    </row>
    <row r="5595" spans="1:10" x14ac:dyDescent="0.25">
      <c r="A5595">
        <v>63041</v>
      </c>
      <c r="B5595">
        <v>1</v>
      </c>
      <c r="C5595" s="1" t="s">
        <v>3207</v>
      </c>
      <c r="D5595">
        <v>332</v>
      </c>
      <c r="E5595" s="2">
        <v>0.82499999999999996</v>
      </c>
      <c r="F5595" s="1" t="s">
        <v>666</v>
      </c>
      <c r="G5595" t="b">
        <v>1</v>
      </c>
      <c r="H5595" s="3">
        <v>43532.825428240743</v>
      </c>
      <c r="I5595" s="1" t="s">
        <v>327</v>
      </c>
      <c r="J5595" s="1" t="s">
        <v>328</v>
      </c>
    </row>
    <row r="5596" spans="1:10" x14ac:dyDescent="0.25">
      <c r="A5596">
        <v>63041</v>
      </c>
      <c r="B5596">
        <v>2</v>
      </c>
      <c r="C5596" s="1" t="s">
        <v>3207</v>
      </c>
      <c r="D5596">
        <v>332</v>
      </c>
      <c r="E5596" s="2">
        <v>0.82499999999999996</v>
      </c>
      <c r="F5596" s="1" t="s">
        <v>1366</v>
      </c>
      <c r="G5596" t="b">
        <v>1</v>
      </c>
      <c r="H5596" s="3">
        <v>43532.825428240743</v>
      </c>
      <c r="I5596" s="1" t="s">
        <v>129</v>
      </c>
      <c r="J5596" s="1" t="s">
        <v>130</v>
      </c>
    </row>
    <row r="5597" spans="1:10" x14ac:dyDescent="0.25">
      <c r="A5597">
        <v>63042</v>
      </c>
      <c r="B5597">
        <v>1</v>
      </c>
      <c r="C5597" s="1" t="s">
        <v>3208</v>
      </c>
      <c r="D5597">
        <v>332</v>
      </c>
      <c r="E5597" s="2">
        <v>0.8256944444444444</v>
      </c>
      <c r="F5597" s="1" t="s">
        <v>666</v>
      </c>
      <c r="G5597" t="b">
        <v>1</v>
      </c>
      <c r="H5597" s="3">
        <v>43532.825428240743</v>
      </c>
      <c r="I5597" s="1" t="s">
        <v>327</v>
      </c>
      <c r="J5597" s="1" t="s">
        <v>328</v>
      </c>
    </row>
    <row r="5598" spans="1:10" x14ac:dyDescent="0.25">
      <c r="A5598">
        <v>63043</v>
      </c>
      <c r="B5598">
        <v>1</v>
      </c>
      <c r="C5598" s="1" t="s">
        <v>3209</v>
      </c>
      <c r="D5598">
        <v>332</v>
      </c>
      <c r="E5598" s="2">
        <v>0.8256944444444444</v>
      </c>
      <c r="F5598" s="1" t="s">
        <v>666</v>
      </c>
      <c r="G5598" t="b">
        <v>1</v>
      </c>
      <c r="H5598" s="3">
        <v>43532.825949074075</v>
      </c>
      <c r="I5598" s="1" t="s">
        <v>329</v>
      </c>
      <c r="J5598" s="1" t="s">
        <v>330</v>
      </c>
    </row>
    <row r="5599" spans="1:10" x14ac:dyDescent="0.25">
      <c r="A5599">
        <v>63044</v>
      </c>
      <c r="B5599">
        <v>1</v>
      </c>
      <c r="C5599" s="1" t="s">
        <v>3210</v>
      </c>
      <c r="D5599">
        <v>332</v>
      </c>
      <c r="E5599" s="2">
        <v>0.82638888888888884</v>
      </c>
      <c r="F5599" s="1" t="s">
        <v>666</v>
      </c>
      <c r="G5599" t="b">
        <v>1</v>
      </c>
      <c r="H5599" s="3">
        <v>43532.826469907406</v>
      </c>
      <c r="I5599" s="1" t="s">
        <v>329</v>
      </c>
      <c r="J5599" s="1" t="s">
        <v>330</v>
      </c>
    </row>
    <row r="5600" spans="1:10" x14ac:dyDescent="0.25">
      <c r="A5600">
        <v>63045</v>
      </c>
      <c r="B5600">
        <v>1</v>
      </c>
      <c r="C5600" s="1" t="s">
        <v>3211</v>
      </c>
      <c r="D5600">
        <v>332</v>
      </c>
      <c r="E5600" s="2">
        <v>0.82638888888888884</v>
      </c>
      <c r="F5600" s="1" t="s">
        <v>666</v>
      </c>
      <c r="G5600" t="b">
        <v>1</v>
      </c>
      <c r="H5600" s="3">
        <v>43532.826469907406</v>
      </c>
      <c r="I5600" s="1" t="s">
        <v>329</v>
      </c>
      <c r="J5600" s="1" t="s">
        <v>330</v>
      </c>
    </row>
    <row r="5601" spans="1:10" x14ac:dyDescent="0.25">
      <c r="A5601">
        <v>63046</v>
      </c>
      <c r="B5601">
        <v>1</v>
      </c>
      <c r="C5601" s="1" t="s">
        <v>3212</v>
      </c>
      <c r="D5601">
        <v>332</v>
      </c>
      <c r="E5601" s="2">
        <v>0.82708333333333328</v>
      </c>
      <c r="F5601" s="1" t="s">
        <v>666</v>
      </c>
      <c r="G5601" t="b">
        <v>1</v>
      </c>
      <c r="H5601" s="3">
        <v>43532.826990740738</v>
      </c>
      <c r="I5601" s="1" t="s">
        <v>329</v>
      </c>
      <c r="J5601" s="1" t="s">
        <v>330</v>
      </c>
    </row>
    <row r="5602" spans="1:10" x14ac:dyDescent="0.25">
      <c r="A5602">
        <v>63046</v>
      </c>
      <c r="B5602">
        <v>2</v>
      </c>
      <c r="C5602" s="1" t="s">
        <v>3212</v>
      </c>
      <c r="D5602">
        <v>332</v>
      </c>
      <c r="E5602" s="2">
        <v>0.82708333333333328</v>
      </c>
      <c r="F5602" s="1" t="s">
        <v>683</v>
      </c>
      <c r="G5602" t="b">
        <v>1</v>
      </c>
      <c r="H5602" s="3">
        <v>43532.82707175926</v>
      </c>
      <c r="I5602" s="1" t="s">
        <v>534</v>
      </c>
      <c r="J5602" s="1" t="s">
        <v>535</v>
      </c>
    </row>
    <row r="5603" spans="1:10" x14ac:dyDescent="0.25">
      <c r="A5603">
        <v>63047</v>
      </c>
      <c r="B5603">
        <v>1</v>
      </c>
      <c r="C5603" s="1" t="s">
        <v>3213</v>
      </c>
      <c r="D5603">
        <v>332</v>
      </c>
      <c r="E5603" s="2">
        <v>0.82708333333333328</v>
      </c>
      <c r="F5603" s="1" t="s">
        <v>666</v>
      </c>
      <c r="G5603" t="b">
        <v>1</v>
      </c>
      <c r="H5603" s="3">
        <v>43532.827511574076</v>
      </c>
      <c r="I5603" s="1" t="s">
        <v>684</v>
      </c>
      <c r="J5603" s="1" t="s">
        <v>685</v>
      </c>
    </row>
    <row r="5604" spans="1:10" x14ac:dyDescent="0.25">
      <c r="A5604">
        <v>63047</v>
      </c>
      <c r="B5604">
        <v>2</v>
      </c>
      <c r="C5604" s="1" t="s">
        <v>3213</v>
      </c>
      <c r="D5604">
        <v>332</v>
      </c>
      <c r="E5604" s="2">
        <v>0.82708333333333328</v>
      </c>
      <c r="F5604" s="1" t="s">
        <v>683</v>
      </c>
      <c r="G5604" t="b">
        <v>1</v>
      </c>
      <c r="H5604" s="3">
        <v>43532.827499999999</v>
      </c>
      <c r="I5604" s="1" t="s">
        <v>534</v>
      </c>
      <c r="J5604" s="1" t="s">
        <v>535</v>
      </c>
    </row>
    <row r="5605" spans="1:10" x14ac:dyDescent="0.25">
      <c r="A5605">
        <v>63048</v>
      </c>
      <c r="B5605">
        <v>1</v>
      </c>
      <c r="C5605" s="1" t="s">
        <v>3214</v>
      </c>
      <c r="D5605">
        <v>332</v>
      </c>
      <c r="E5605" s="2">
        <v>0.82777777777777772</v>
      </c>
      <c r="F5605" s="1" t="s">
        <v>666</v>
      </c>
      <c r="G5605" t="b">
        <v>1</v>
      </c>
      <c r="H5605" s="3">
        <v>43532.827511574076</v>
      </c>
      <c r="I5605" s="1" t="s">
        <v>684</v>
      </c>
      <c r="J5605" s="1" t="s">
        <v>685</v>
      </c>
    </row>
    <row r="5606" spans="1:10" x14ac:dyDescent="0.25">
      <c r="A5606">
        <v>63048</v>
      </c>
      <c r="B5606">
        <v>2</v>
      </c>
      <c r="C5606" s="1" t="s">
        <v>3214</v>
      </c>
      <c r="D5606">
        <v>332</v>
      </c>
      <c r="E5606" s="2">
        <v>0.82777777777777772</v>
      </c>
      <c r="F5606" s="1" t="s">
        <v>683</v>
      </c>
      <c r="G5606" t="b">
        <v>1</v>
      </c>
      <c r="H5606" s="3">
        <v>43532.827499999999</v>
      </c>
      <c r="I5606" s="1" t="s">
        <v>534</v>
      </c>
      <c r="J5606" s="1" t="s">
        <v>535</v>
      </c>
    </row>
    <row r="5607" spans="1:10" x14ac:dyDescent="0.25">
      <c r="A5607">
        <v>63049</v>
      </c>
      <c r="B5607">
        <v>1</v>
      </c>
      <c r="C5607" s="1" t="s">
        <v>3215</v>
      </c>
      <c r="D5607">
        <v>332</v>
      </c>
      <c r="E5607" s="2">
        <v>0.82777777777777772</v>
      </c>
      <c r="F5607" s="1" t="s">
        <v>666</v>
      </c>
      <c r="G5607" t="b">
        <v>1</v>
      </c>
      <c r="H5607" s="3">
        <v>43532.828020833331</v>
      </c>
      <c r="I5607" s="1" t="s">
        <v>273</v>
      </c>
      <c r="J5607" s="1" t="s">
        <v>274</v>
      </c>
    </row>
    <row r="5608" spans="1:10" x14ac:dyDescent="0.25">
      <c r="A5608">
        <v>63049</v>
      </c>
      <c r="B5608">
        <v>2</v>
      </c>
      <c r="C5608" s="1" t="s">
        <v>3215</v>
      </c>
      <c r="D5608">
        <v>332</v>
      </c>
      <c r="E5608" s="2">
        <v>0.82777777777777772</v>
      </c>
      <c r="F5608" s="1" t="s">
        <v>683</v>
      </c>
      <c r="G5608" t="b">
        <v>1</v>
      </c>
      <c r="H5608" s="3">
        <v>43532.828136574077</v>
      </c>
      <c r="I5608" s="1" t="s">
        <v>534</v>
      </c>
      <c r="J5608" s="1" t="s">
        <v>535</v>
      </c>
    </row>
    <row r="5609" spans="1:10" x14ac:dyDescent="0.25">
      <c r="A5609">
        <v>63050</v>
      </c>
      <c r="B5609">
        <v>1</v>
      </c>
      <c r="C5609" s="1" t="s">
        <v>3216</v>
      </c>
      <c r="D5609">
        <v>332</v>
      </c>
      <c r="E5609" s="2">
        <v>0.82847222222222228</v>
      </c>
      <c r="F5609" s="1" t="s">
        <v>666</v>
      </c>
      <c r="G5609" t="b">
        <v>1</v>
      </c>
      <c r="H5609" s="3">
        <v>43532.828541666669</v>
      </c>
      <c r="I5609" s="1" t="s">
        <v>273</v>
      </c>
      <c r="J5609" s="1" t="s">
        <v>274</v>
      </c>
    </row>
    <row r="5610" spans="1:10" x14ac:dyDescent="0.25">
      <c r="A5610">
        <v>63050</v>
      </c>
      <c r="B5610">
        <v>2</v>
      </c>
      <c r="C5610" s="1" t="s">
        <v>3216</v>
      </c>
      <c r="D5610">
        <v>332</v>
      </c>
      <c r="E5610" s="2">
        <v>0.82847222222222228</v>
      </c>
      <c r="F5610" s="1" t="s">
        <v>683</v>
      </c>
      <c r="G5610" t="b">
        <v>1</v>
      </c>
      <c r="H5610" s="3">
        <v>43532.828553240739</v>
      </c>
      <c r="I5610" s="1" t="s">
        <v>534</v>
      </c>
      <c r="J5610" s="1" t="s">
        <v>535</v>
      </c>
    </row>
    <row r="5611" spans="1:10" x14ac:dyDescent="0.25">
      <c r="A5611">
        <v>63051</v>
      </c>
      <c r="B5611">
        <v>1</v>
      </c>
      <c r="C5611" s="1" t="s">
        <v>3217</v>
      </c>
      <c r="D5611">
        <v>332</v>
      </c>
      <c r="E5611" s="2">
        <v>0.82847222222222228</v>
      </c>
      <c r="F5611" s="1" t="s">
        <v>666</v>
      </c>
      <c r="G5611" t="b">
        <v>1</v>
      </c>
      <c r="H5611" s="3">
        <v>43532.828541666669</v>
      </c>
      <c r="I5611" s="1" t="s">
        <v>273</v>
      </c>
      <c r="J5611" s="1" t="s">
        <v>274</v>
      </c>
    </row>
    <row r="5612" spans="1:10" x14ac:dyDescent="0.25">
      <c r="A5612">
        <v>63051</v>
      </c>
      <c r="B5612">
        <v>2</v>
      </c>
      <c r="C5612" s="1" t="s">
        <v>3217</v>
      </c>
      <c r="D5612">
        <v>332</v>
      </c>
      <c r="E5612" s="2">
        <v>0.82847222222222228</v>
      </c>
      <c r="F5612" s="1" t="s">
        <v>683</v>
      </c>
      <c r="G5612" t="b">
        <v>1</v>
      </c>
      <c r="H5612" s="3">
        <v>43532.828553240739</v>
      </c>
      <c r="I5612" s="1" t="s">
        <v>534</v>
      </c>
      <c r="J5612" s="1" t="s">
        <v>535</v>
      </c>
    </row>
    <row r="5613" spans="1:10" x14ac:dyDescent="0.25">
      <c r="A5613">
        <v>63052</v>
      </c>
      <c r="B5613">
        <v>1</v>
      </c>
      <c r="C5613" s="1" t="s">
        <v>3218</v>
      </c>
      <c r="D5613">
        <v>332</v>
      </c>
      <c r="E5613" s="2">
        <v>0.82916666666666672</v>
      </c>
      <c r="F5613" s="1" t="s">
        <v>666</v>
      </c>
      <c r="G5613" t="b">
        <v>1</v>
      </c>
      <c r="H5613" s="3">
        <v>43532.829062500001</v>
      </c>
      <c r="I5613" s="1" t="s">
        <v>241</v>
      </c>
      <c r="J5613" s="1" t="s">
        <v>242</v>
      </c>
    </row>
    <row r="5614" spans="1:10" x14ac:dyDescent="0.25">
      <c r="A5614">
        <v>63052</v>
      </c>
      <c r="B5614">
        <v>2</v>
      </c>
      <c r="C5614" s="1" t="s">
        <v>3218</v>
      </c>
      <c r="D5614">
        <v>332</v>
      </c>
      <c r="E5614" s="2">
        <v>0.82916666666666672</v>
      </c>
      <c r="F5614" s="1" t="s">
        <v>683</v>
      </c>
      <c r="G5614" t="b">
        <v>1</v>
      </c>
      <c r="H5614" s="3">
        <v>43532.829074074078</v>
      </c>
      <c r="I5614" s="1" t="s">
        <v>534</v>
      </c>
      <c r="J5614" s="1" t="s">
        <v>535</v>
      </c>
    </row>
    <row r="5615" spans="1:10" x14ac:dyDescent="0.25">
      <c r="A5615">
        <v>63052</v>
      </c>
      <c r="B5615">
        <v>3</v>
      </c>
      <c r="C5615" s="1" t="s">
        <v>3218</v>
      </c>
      <c r="D5615">
        <v>332</v>
      </c>
      <c r="E5615" s="2">
        <v>0.82916666666666672</v>
      </c>
      <c r="F5615" s="1" t="s">
        <v>582</v>
      </c>
      <c r="G5615" t="b">
        <v>1</v>
      </c>
      <c r="H5615" s="3">
        <v>43532.829143518517</v>
      </c>
      <c r="I5615" s="1" t="s">
        <v>319</v>
      </c>
      <c r="J5615" s="1" t="s">
        <v>320</v>
      </c>
    </row>
    <row r="5616" spans="1:10" x14ac:dyDescent="0.25">
      <c r="A5616">
        <v>63053</v>
      </c>
      <c r="B5616">
        <v>1</v>
      </c>
      <c r="C5616" s="1" t="s">
        <v>3219</v>
      </c>
      <c r="D5616">
        <v>332</v>
      </c>
      <c r="E5616" s="2">
        <v>0.82916666666666672</v>
      </c>
      <c r="F5616" s="1" t="s">
        <v>666</v>
      </c>
      <c r="G5616" t="b">
        <v>1</v>
      </c>
      <c r="H5616" s="3">
        <v>43532.829583333332</v>
      </c>
      <c r="I5616" s="1" t="s">
        <v>241</v>
      </c>
      <c r="J5616" s="1" t="s">
        <v>242</v>
      </c>
    </row>
    <row r="5617" spans="1:10" x14ac:dyDescent="0.25">
      <c r="A5617">
        <v>63053</v>
      </c>
      <c r="B5617">
        <v>2</v>
      </c>
      <c r="C5617" s="1" t="s">
        <v>3219</v>
      </c>
      <c r="D5617">
        <v>332</v>
      </c>
      <c r="E5617" s="2">
        <v>0.82916666666666672</v>
      </c>
      <c r="F5617" s="1" t="s">
        <v>683</v>
      </c>
      <c r="G5617" t="b">
        <v>1</v>
      </c>
      <c r="H5617" s="3">
        <v>43532.829594907409</v>
      </c>
      <c r="I5617" s="1" t="s">
        <v>534</v>
      </c>
      <c r="J5617" s="1" t="s">
        <v>535</v>
      </c>
    </row>
    <row r="5618" spans="1:10" x14ac:dyDescent="0.25">
      <c r="A5618">
        <v>63053</v>
      </c>
      <c r="B5618">
        <v>3</v>
      </c>
      <c r="C5618" s="1" t="s">
        <v>3219</v>
      </c>
      <c r="D5618">
        <v>332</v>
      </c>
      <c r="E5618" s="2">
        <v>0.82916666666666672</v>
      </c>
      <c r="F5618" s="1" t="s">
        <v>582</v>
      </c>
      <c r="G5618" t="b">
        <v>1</v>
      </c>
      <c r="H5618" s="3">
        <v>43532.829664351855</v>
      </c>
      <c r="I5618" s="1" t="s">
        <v>163</v>
      </c>
      <c r="J5618" s="1" t="s">
        <v>164</v>
      </c>
    </row>
    <row r="5619" spans="1:10" x14ac:dyDescent="0.25">
      <c r="A5619">
        <v>63054</v>
      </c>
      <c r="B5619">
        <v>1</v>
      </c>
      <c r="C5619" s="1" t="s">
        <v>3220</v>
      </c>
      <c r="D5619">
        <v>332</v>
      </c>
      <c r="E5619" s="2">
        <v>0.82986111111111116</v>
      </c>
      <c r="F5619" s="1" t="s">
        <v>666</v>
      </c>
      <c r="G5619" t="b">
        <v>1</v>
      </c>
      <c r="H5619" s="3">
        <v>43532.829583333332</v>
      </c>
      <c r="I5619" s="1" t="s">
        <v>241</v>
      </c>
      <c r="J5619" s="1" t="s">
        <v>242</v>
      </c>
    </row>
    <row r="5620" spans="1:10" x14ac:dyDescent="0.25">
      <c r="A5620">
        <v>63054</v>
      </c>
      <c r="B5620">
        <v>2</v>
      </c>
      <c r="C5620" s="1" t="s">
        <v>3220</v>
      </c>
      <c r="D5620">
        <v>332</v>
      </c>
      <c r="E5620" s="2">
        <v>0.82986111111111116</v>
      </c>
      <c r="F5620" s="1" t="s">
        <v>683</v>
      </c>
      <c r="G5620" t="b">
        <v>1</v>
      </c>
      <c r="H5620" s="3">
        <v>43532.829594907409</v>
      </c>
      <c r="I5620" s="1" t="s">
        <v>534</v>
      </c>
      <c r="J5620" s="1" t="s">
        <v>535</v>
      </c>
    </row>
    <row r="5621" spans="1:10" x14ac:dyDescent="0.25">
      <c r="A5621">
        <v>63054</v>
      </c>
      <c r="B5621">
        <v>3</v>
      </c>
      <c r="C5621" s="1" t="s">
        <v>3220</v>
      </c>
      <c r="D5621">
        <v>332</v>
      </c>
      <c r="E5621" s="2">
        <v>0.82986111111111116</v>
      </c>
      <c r="F5621" s="1" t="s">
        <v>582</v>
      </c>
      <c r="G5621" t="b">
        <v>1</v>
      </c>
      <c r="H5621" s="3">
        <v>43532.829664351855</v>
      </c>
      <c r="I5621" s="1" t="s">
        <v>163</v>
      </c>
      <c r="J5621" s="1" t="s">
        <v>164</v>
      </c>
    </row>
    <row r="5622" spans="1:10" x14ac:dyDescent="0.25">
      <c r="A5622">
        <v>63055</v>
      </c>
      <c r="B5622">
        <v>1</v>
      </c>
      <c r="C5622" s="1" t="s">
        <v>3221</v>
      </c>
      <c r="D5622">
        <v>332</v>
      </c>
      <c r="E5622" s="2">
        <v>0.82986111111111116</v>
      </c>
      <c r="F5622" s="1" t="s">
        <v>666</v>
      </c>
      <c r="G5622" t="b">
        <v>1</v>
      </c>
      <c r="H5622" s="3">
        <v>43532.830104166664</v>
      </c>
      <c r="I5622" s="1" t="s">
        <v>449</v>
      </c>
      <c r="J5622" s="1" t="s">
        <v>450</v>
      </c>
    </row>
    <row r="5623" spans="1:10" x14ac:dyDescent="0.25">
      <c r="A5623">
        <v>63055</v>
      </c>
      <c r="B5623">
        <v>2</v>
      </c>
      <c r="C5623" s="1" t="s">
        <v>3221</v>
      </c>
      <c r="D5623">
        <v>332</v>
      </c>
      <c r="E5623" s="2">
        <v>0.82986111111111116</v>
      </c>
      <c r="F5623" s="1" t="s">
        <v>683</v>
      </c>
      <c r="G5623" t="b">
        <v>1</v>
      </c>
      <c r="H5623" s="3">
        <v>43532.83011574074</v>
      </c>
      <c r="I5623" s="1" t="s">
        <v>534</v>
      </c>
      <c r="J5623" s="1" t="s">
        <v>535</v>
      </c>
    </row>
    <row r="5624" spans="1:10" x14ac:dyDescent="0.25">
      <c r="A5624">
        <v>63055</v>
      </c>
      <c r="B5624">
        <v>3</v>
      </c>
      <c r="C5624" s="1" t="s">
        <v>3221</v>
      </c>
      <c r="D5624">
        <v>332</v>
      </c>
      <c r="E5624" s="2">
        <v>0.82986111111111116</v>
      </c>
      <c r="F5624" s="1" t="s">
        <v>582</v>
      </c>
      <c r="G5624" t="b">
        <v>1</v>
      </c>
      <c r="H5624" s="3">
        <v>43532.830185185187</v>
      </c>
      <c r="I5624" s="1" t="s">
        <v>123</v>
      </c>
      <c r="J5624" s="1" t="s">
        <v>124</v>
      </c>
    </row>
    <row r="5625" spans="1:10" x14ac:dyDescent="0.25">
      <c r="A5625">
        <v>63056</v>
      </c>
      <c r="B5625">
        <v>1</v>
      </c>
      <c r="C5625" s="1" t="s">
        <v>3222</v>
      </c>
      <c r="D5625">
        <v>332</v>
      </c>
      <c r="E5625" s="2">
        <v>0.8305555555555556</v>
      </c>
      <c r="F5625" s="1" t="s">
        <v>666</v>
      </c>
      <c r="G5625" t="b">
        <v>1</v>
      </c>
      <c r="H5625" s="3">
        <v>43532.830625000002</v>
      </c>
      <c r="I5625" s="1" t="s">
        <v>449</v>
      </c>
      <c r="J5625" s="1" t="s">
        <v>450</v>
      </c>
    </row>
    <row r="5626" spans="1:10" x14ac:dyDescent="0.25">
      <c r="A5626">
        <v>63056</v>
      </c>
      <c r="B5626">
        <v>2</v>
      </c>
      <c r="C5626" s="1" t="s">
        <v>3223</v>
      </c>
      <c r="D5626">
        <v>332</v>
      </c>
      <c r="E5626" s="2">
        <v>0.8305555555555556</v>
      </c>
      <c r="F5626" s="1" t="s">
        <v>683</v>
      </c>
      <c r="G5626" t="b">
        <v>1</v>
      </c>
      <c r="H5626" s="3">
        <v>43532.83011574074</v>
      </c>
      <c r="I5626" s="1" t="s">
        <v>534</v>
      </c>
      <c r="J5626" s="1" t="s">
        <v>535</v>
      </c>
    </row>
    <row r="5627" spans="1:10" x14ac:dyDescent="0.25">
      <c r="A5627">
        <v>63056</v>
      </c>
      <c r="B5627">
        <v>3</v>
      </c>
      <c r="C5627" s="1" t="s">
        <v>3223</v>
      </c>
      <c r="D5627">
        <v>332</v>
      </c>
      <c r="E5627" s="2">
        <v>0.8305555555555556</v>
      </c>
      <c r="F5627" s="1" t="s">
        <v>582</v>
      </c>
      <c r="G5627" t="b">
        <v>1</v>
      </c>
      <c r="H5627" s="3">
        <v>43532.830185185187</v>
      </c>
      <c r="I5627" s="1" t="s">
        <v>123</v>
      </c>
      <c r="J5627" s="1" t="s">
        <v>124</v>
      </c>
    </row>
    <row r="5628" spans="1:10" x14ac:dyDescent="0.25">
      <c r="A5628">
        <v>63057</v>
      </c>
      <c r="B5628">
        <v>1</v>
      </c>
      <c r="C5628" s="1" t="s">
        <v>3224</v>
      </c>
      <c r="D5628">
        <v>332</v>
      </c>
      <c r="E5628" s="2">
        <v>0.8305555555555556</v>
      </c>
      <c r="F5628" s="1" t="s">
        <v>666</v>
      </c>
      <c r="G5628" t="b">
        <v>1</v>
      </c>
      <c r="H5628" s="3">
        <v>43532.830625000002</v>
      </c>
      <c r="I5628" s="1" t="s">
        <v>449</v>
      </c>
      <c r="J5628" s="1" t="s">
        <v>450</v>
      </c>
    </row>
    <row r="5629" spans="1:10" x14ac:dyDescent="0.25">
      <c r="A5629">
        <v>63057</v>
      </c>
      <c r="B5629">
        <v>2</v>
      </c>
      <c r="C5629" s="1" t="s">
        <v>3224</v>
      </c>
      <c r="D5629">
        <v>332</v>
      </c>
      <c r="E5629" s="2">
        <v>0.8305555555555556</v>
      </c>
      <c r="F5629" s="1" t="s">
        <v>582</v>
      </c>
      <c r="G5629" t="b">
        <v>1</v>
      </c>
      <c r="H5629" s="3">
        <v>43532.830706018518</v>
      </c>
      <c r="I5629" s="1" t="s">
        <v>255</v>
      </c>
      <c r="J5629" s="1" t="s">
        <v>256</v>
      </c>
    </row>
    <row r="5630" spans="1:10" x14ac:dyDescent="0.25">
      <c r="A5630">
        <v>63058</v>
      </c>
      <c r="B5630">
        <v>1</v>
      </c>
      <c r="C5630" s="1" t="s">
        <v>3225</v>
      </c>
      <c r="D5630">
        <v>332</v>
      </c>
      <c r="E5630" s="2">
        <v>0.83125000000000004</v>
      </c>
      <c r="F5630" s="1" t="s">
        <v>666</v>
      </c>
      <c r="G5630" t="b">
        <v>1</v>
      </c>
      <c r="H5630" s="3">
        <v>43532.831145833334</v>
      </c>
      <c r="I5630" s="1" t="s">
        <v>171</v>
      </c>
      <c r="J5630" s="1" t="s">
        <v>172</v>
      </c>
    </row>
    <row r="5631" spans="1:10" x14ac:dyDescent="0.25">
      <c r="A5631">
        <v>63058</v>
      </c>
      <c r="B5631">
        <v>2</v>
      </c>
      <c r="C5631" s="1" t="s">
        <v>3225</v>
      </c>
      <c r="D5631">
        <v>332</v>
      </c>
      <c r="E5631" s="2">
        <v>0.83125000000000004</v>
      </c>
      <c r="F5631" s="1" t="s">
        <v>582</v>
      </c>
      <c r="G5631" t="b">
        <v>1</v>
      </c>
      <c r="H5631" s="3">
        <v>43532.831435185188</v>
      </c>
      <c r="I5631" s="1" t="s">
        <v>283</v>
      </c>
      <c r="J5631" s="1" t="s">
        <v>284</v>
      </c>
    </row>
    <row r="5632" spans="1:10" x14ac:dyDescent="0.25">
      <c r="A5632">
        <v>63059</v>
      </c>
      <c r="B5632">
        <v>1</v>
      </c>
      <c r="C5632" s="1" t="s">
        <v>3226</v>
      </c>
      <c r="D5632">
        <v>332</v>
      </c>
      <c r="E5632" s="2">
        <v>0.83125000000000004</v>
      </c>
      <c r="F5632" s="1" t="s">
        <v>666</v>
      </c>
      <c r="G5632" t="b">
        <v>1</v>
      </c>
      <c r="H5632" s="3">
        <v>43532.831678240742</v>
      </c>
      <c r="I5632" s="1" t="s">
        <v>171</v>
      </c>
      <c r="J5632" s="1" t="s">
        <v>172</v>
      </c>
    </row>
    <row r="5633" spans="1:10" x14ac:dyDescent="0.25">
      <c r="A5633">
        <v>63059</v>
      </c>
      <c r="B5633">
        <v>2</v>
      </c>
      <c r="C5633" s="1" t="s">
        <v>3227</v>
      </c>
      <c r="D5633">
        <v>332</v>
      </c>
      <c r="E5633" s="2">
        <v>0.83125000000000004</v>
      </c>
      <c r="F5633" s="1" t="s">
        <v>582</v>
      </c>
      <c r="G5633" t="b">
        <v>1</v>
      </c>
      <c r="H5633" s="3">
        <v>43532.831747685188</v>
      </c>
      <c r="I5633" s="1" t="s">
        <v>409</v>
      </c>
      <c r="J5633" s="1" t="s">
        <v>410</v>
      </c>
    </row>
    <row r="5634" spans="1:10" x14ac:dyDescent="0.25">
      <c r="A5634">
        <v>63060</v>
      </c>
      <c r="B5634">
        <v>1</v>
      </c>
      <c r="C5634" s="1" t="s">
        <v>3228</v>
      </c>
      <c r="D5634">
        <v>332</v>
      </c>
      <c r="E5634" s="2">
        <v>0.83194444444444449</v>
      </c>
      <c r="F5634" s="1" t="s">
        <v>666</v>
      </c>
      <c r="G5634" t="b">
        <v>1</v>
      </c>
      <c r="H5634" s="3">
        <v>43532.831678240742</v>
      </c>
      <c r="I5634" s="1" t="s">
        <v>171</v>
      </c>
      <c r="J5634" s="1" t="s">
        <v>172</v>
      </c>
    </row>
    <row r="5635" spans="1:10" x14ac:dyDescent="0.25">
      <c r="A5635">
        <v>63060</v>
      </c>
      <c r="B5635">
        <v>2</v>
      </c>
      <c r="C5635" s="1" t="s">
        <v>3228</v>
      </c>
      <c r="D5635">
        <v>332</v>
      </c>
      <c r="E5635" s="2">
        <v>0.83194444444444449</v>
      </c>
      <c r="F5635" s="1" t="s">
        <v>683</v>
      </c>
      <c r="G5635" t="b">
        <v>1</v>
      </c>
      <c r="H5635" s="3">
        <v>43532.832083333335</v>
      </c>
      <c r="I5635" s="1" t="s">
        <v>541</v>
      </c>
      <c r="J5635" s="1" t="s">
        <v>542</v>
      </c>
    </row>
    <row r="5636" spans="1:10" x14ac:dyDescent="0.25">
      <c r="A5636">
        <v>63060</v>
      </c>
      <c r="B5636">
        <v>3</v>
      </c>
      <c r="C5636" s="1" t="s">
        <v>3228</v>
      </c>
      <c r="D5636">
        <v>332</v>
      </c>
      <c r="E5636" s="2">
        <v>0.83194444444444449</v>
      </c>
      <c r="F5636" s="1" t="s">
        <v>582</v>
      </c>
      <c r="G5636" t="b">
        <v>1</v>
      </c>
      <c r="H5636" s="3">
        <v>43532.831747685188</v>
      </c>
      <c r="I5636" s="1" t="s">
        <v>409</v>
      </c>
      <c r="J5636" s="1" t="s">
        <v>410</v>
      </c>
    </row>
    <row r="5637" spans="1:10" x14ac:dyDescent="0.25">
      <c r="A5637">
        <v>63061</v>
      </c>
      <c r="B5637">
        <v>1</v>
      </c>
      <c r="C5637" s="1" t="s">
        <v>3229</v>
      </c>
      <c r="D5637">
        <v>332</v>
      </c>
      <c r="E5637" s="2">
        <v>0.83194444444444449</v>
      </c>
      <c r="F5637" s="1" t="s">
        <v>666</v>
      </c>
      <c r="G5637" t="b">
        <v>1</v>
      </c>
      <c r="H5637" s="3">
        <v>43532.832476851851</v>
      </c>
      <c r="I5637" s="1" t="s">
        <v>171</v>
      </c>
      <c r="J5637" s="1" t="s">
        <v>172</v>
      </c>
    </row>
    <row r="5638" spans="1:10" x14ac:dyDescent="0.25">
      <c r="A5638">
        <v>63061</v>
      </c>
      <c r="B5638">
        <v>2</v>
      </c>
      <c r="C5638" s="1" t="s">
        <v>3229</v>
      </c>
      <c r="D5638">
        <v>332</v>
      </c>
      <c r="E5638" s="2">
        <v>0.83194444444444449</v>
      </c>
      <c r="F5638" s="1" t="s">
        <v>683</v>
      </c>
      <c r="G5638" t="b">
        <v>1</v>
      </c>
      <c r="H5638" s="3">
        <v>43532.832199074073</v>
      </c>
      <c r="I5638" s="1" t="s">
        <v>481</v>
      </c>
      <c r="J5638" s="1" t="s">
        <v>482</v>
      </c>
    </row>
    <row r="5639" spans="1:10" x14ac:dyDescent="0.25">
      <c r="A5639">
        <v>63061</v>
      </c>
      <c r="B5639">
        <v>3</v>
      </c>
      <c r="C5639" s="1" t="s">
        <v>3229</v>
      </c>
      <c r="D5639">
        <v>332</v>
      </c>
      <c r="E5639" s="2">
        <v>0.83194444444444449</v>
      </c>
      <c r="F5639" s="1" t="s">
        <v>582</v>
      </c>
      <c r="G5639" t="b">
        <v>1</v>
      </c>
      <c r="H5639" s="3">
        <v>43532.832268518519</v>
      </c>
      <c r="I5639" s="1" t="s">
        <v>131</v>
      </c>
      <c r="J5639" s="1" t="s">
        <v>132</v>
      </c>
    </row>
    <row r="5640" spans="1:10" x14ac:dyDescent="0.25">
      <c r="A5640">
        <v>63062</v>
      </c>
      <c r="B5640">
        <v>1</v>
      </c>
      <c r="C5640" s="1" t="s">
        <v>3230</v>
      </c>
      <c r="D5640">
        <v>332</v>
      </c>
      <c r="E5640" s="2">
        <v>0.83263888888888893</v>
      </c>
      <c r="F5640" s="1" t="s">
        <v>666</v>
      </c>
      <c r="G5640" t="b">
        <v>1</v>
      </c>
      <c r="H5640" s="3">
        <v>43532.832719907405</v>
      </c>
      <c r="I5640" s="1" t="s">
        <v>133</v>
      </c>
      <c r="J5640" s="1" t="s">
        <v>134</v>
      </c>
    </row>
    <row r="5641" spans="1:10" x14ac:dyDescent="0.25">
      <c r="A5641">
        <v>63062</v>
      </c>
      <c r="B5641">
        <v>2</v>
      </c>
      <c r="C5641" s="1" t="s">
        <v>3230</v>
      </c>
      <c r="D5641">
        <v>332</v>
      </c>
      <c r="E5641" s="2">
        <v>0.83263888888888893</v>
      </c>
      <c r="F5641" s="1" t="s">
        <v>683</v>
      </c>
      <c r="G5641" t="b">
        <v>1</v>
      </c>
      <c r="H5641" s="3">
        <v>43532.832719907405</v>
      </c>
      <c r="I5641" s="1" t="s">
        <v>393</v>
      </c>
      <c r="J5641" s="1" t="s">
        <v>394</v>
      </c>
    </row>
    <row r="5642" spans="1:10" x14ac:dyDescent="0.25">
      <c r="A5642">
        <v>63062</v>
      </c>
      <c r="B5642">
        <v>3</v>
      </c>
      <c r="C5642" s="1" t="s">
        <v>3230</v>
      </c>
      <c r="D5642">
        <v>332</v>
      </c>
      <c r="E5642" s="2">
        <v>0.83263888888888893</v>
      </c>
      <c r="F5642" s="1" t="s">
        <v>582</v>
      </c>
      <c r="G5642" t="b">
        <v>1</v>
      </c>
      <c r="H5642" s="3">
        <v>43532.832789351851</v>
      </c>
      <c r="I5642" s="1" t="s">
        <v>643</v>
      </c>
      <c r="J5642" s="1" t="s">
        <v>644</v>
      </c>
    </row>
    <row r="5643" spans="1:10" x14ac:dyDescent="0.25">
      <c r="A5643">
        <v>63063</v>
      </c>
      <c r="B5643">
        <v>1</v>
      </c>
      <c r="C5643" s="1" t="s">
        <v>3231</v>
      </c>
      <c r="D5643">
        <v>332</v>
      </c>
      <c r="E5643" s="2">
        <v>0.83263888888888893</v>
      </c>
      <c r="F5643" s="1" t="s">
        <v>666</v>
      </c>
      <c r="G5643" t="b">
        <v>1</v>
      </c>
      <c r="H5643" s="3">
        <v>43532.832719907405</v>
      </c>
      <c r="I5643" s="1" t="s">
        <v>133</v>
      </c>
      <c r="J5643" s="1" t="s">
        <v>134</v>
      </c>
    </row>
    <row r="5644" spans="1:10" x14ac:dyDescent="0.25">
      <c r="A5644">
        <v>63063</v>
      </c>
      <c r="B5644">
        <v>2</v>
      </c>
      <c r="C5644" s="1" t="s">
        <v>3231</v>
      </c>
      <c r="D5644">
        <v>332</v>
      </c>
      <c r="E5644" s="2">
        <v>0.83263888888888893</v>
      </c>
      <c r="F5644" s="1" t="s">
        <v>683</v>
      </c>
      <c r="G5644" t="b">
        <v>1</v>
      </c>
      <c r="H5644" s="3">
        <v>43532.832719907405</v>
      </c>
      <c r="I5644" s="1" t="s">
        <v>393</v>
      </c>
      <c r="J5644" s="1" t="s">
        <v>394</v>
      </c>
    </row>
    <row r="5645" spans="1:10" x14ac:dyDescent="0.25">
      <c r="A5645">
        <v>63063</v>
      </c>
      <c r="B5645">
        <v>3</v>
      </c>
      <c r="C5645" s="1" t="s">
        <v>3231</v>
      </c>
      <c r="D5645">
        <v>332</v>
      </c>
      <c r="E5645" s="2">
        <v>0.83263888888888893</v>
      </c>
      <c r="F5645" s="1" t="s">
        <v>582</v>
      </c>
      <c r="G5645" t="b">
        <v>1</v>
      </c>
      <c r="H5645" s="3">
        <v>43532.832789351851</v>
      </c>
      <c r="I5645" s="1" t="s">
        <v>643</v>
      </c>
      <c r="J5645" s="1" t="s">
        <v>644</v>
      </c>
    </row>
    <row r="5646" spans="1:10" x14ac:dyDescent="0.25">
      <c r="A5646">
        <v>63064</v>
      </c>
      <c r="B5646">
        <v>1</v>
      </c>
      <c r="C5646" s="1" t="s">
        <v>3232</v>
      </c>
      <c r="D5646">
        <v>332</v>
      </c>
      <c r="E5646" s="2">
        <v>0.83333333333333337</v>
      </c>
      <c r="F5646" s="1" t="s">
        <v>666</v>
      </c>
      <c r="G5646" t="b">
        <v>1</v>
      </c>
      <c r="H5646" s="3">
        <v>43532.833240740743</v>
      </c>
      <c r="I5646" s="1" t="s">
        <v>399</v>
      </c>
      <c r="J5646" s="1" t="s">
        <v>400</v>
      </c>
    </row>
    <row r="5647" spans="1:10" x14ac:dyDescent="0.25">
      <c r="A5647">
        <v>63064</v>
      </c>
      <c r="B5647">
        <v>2</v>
      </c>
      <c r="C5647" s="1" t="s">
        <v>3232</v>
      </c>
      <c r="D5647">
        <v>332</v>
      </c>
      <c r="E5647" s="2">
        <v>0.83333333333333337</v>
      </c>
      <c r="F5647" s="1" t="s">
        <v>683</v>
      </c>
      <c r="G5647" t="b">
        <v>1</v>
      </c>
      <c r="H5647" s="3">
        <v>43532.833240740743</v>
      </c>
      <c r="I5647" s="1" t="s">
        <v>125</v>
      </c>
      <c r="J5647" s="1" t="s">
        <v>126</v>
      </c>
    </row>
    <row r="5648" spans="1:10" x14ac:dyDescent="0.25">
      <c r="A5648">
        <v>63064</v>
      </c>
      <c r="B5648">
        <v>3</v>
      </c>
      <c r="C5648" s="1" t="s">
        <v>3232</v>
      </c>
      <c r="D5648">
        <v>332</v>
      </c>
      <c r="E5648" s="2">
        <v>0.83333333333333337</v>
      </c>
      <c r="F5648" s="1" t="s">
        <v>582</v>
      </c>
      <c r="G5648" t="b">
        <v>1</v>
      </c>
      <c r="H5648" s="3">
        <v>43532.833321759259</v>
      </c>
      <c r="I5648" s="1" t="s">
        <v>131</v>
      </c>
      <c r="J5648" s="1" t="s">
        <v>132</v>
      </c>
    </row>
    <row r="5649" spans="1:10" x14ac:dyDescent="0.25">
      <c r="A5649">
        <v>63065</v>
      </c>
      <c r="B5649">
        <v>1</v>
      </c>
      <c r="C5649" s="1" t="s">
        <v>3233</v>
      </c>
      <c r="D5649">
        <v>332</v>
      </c>
      <c r="E5649" s="2">
        <v>0.83333333333333337</v>
      </c>
      <c r="F5649" s="1" t="s">
        <v>666</v>
      </c>
      <c r="G5649" t="b">
        <v>1</v>
      </c>
      <c r="H5649" s="3">
        <v>43532.833761574075</v>
      </c>
      <c r="I5649" s="1" t="s">
        <v>345</v>
      </c>
      <c r="J5649" s="1" t="s">
        <v>346</v>
      </c>
    </row>
    <row r="5650" spans="1:10" x14ac:dyDescent="0.25">
      <c r="A5650">
        <v>63065</v>
      </c>
      <c r="B5650">
        <v>2</v>
      </c>
      <c r="C5650" s="1" t="s">
        <v>3233</v>
      </c>
      <c r="D5650">
        <v>332</v>
      </c>
      <c r="E5650" s="2">
        <v>0.83333333333333337</v>
      </c>
      <c r="F5650" s="1" t="s">
        <v>683</v>
      </c>
      <c r="G5650" t="b">
        <v>1</v>
      </c>
      <c r="H5650" s="3">
        <v>43532.833761574075</v>
      </c>
      <c r="I5650" s="1" t="s">
        <v>702</v>
      </c>
      <c r="J5650" s="1" t="s">
        <v>703</v>
      </c>
    </row>
    <row r="5651" spans="1:10" x14ac:dyDescent="0.25">
      <c r="A5651">
        <v>63065</v>
      </c>
      <c r="B5651">
        <v>3</v>
      </c>
      <c r="C5651" s="1" t="s">
        <v>3233</v>
      </c>
      <c r="D5651">
        <v>332</v>
      </c>
      <c r="E5651" s="2">
        <v>0.83333333333333337</v>
      </c>
      <c r="F5651" s="1" t="s">
        <v>582</v>
      </c>
      <c r="G5651" t="b">
        <v>1</v>
      </c>
      <c r="H5651" s="3">
        <v>43532.83384259259</v>
      </c>
      <c r="I5651" s="1" t="s">
        <v>131</v>
      </c>
      <c r="J5651" s="1" t="s">
        <v>132</v>
      </c>
    </row>
    <row r="5652" spans="1:10" x14ac:dyDescent="0.25">
      <c r="A5652">
        <v>63066</v>
      </c>
      <c r="B5652">
        <v>1</v>
      </c>
      <c r="C5652" s="1" t="s">
        <v>3234</v>
      </c>
      <c r="D5652">
        <v>332</v>
      </c>
      <c r="E5652" s="2">
        <v>0.83402777777777781</v>
      </c>
      <c r="F5652" s="1" t="s">
        <v>666</v>
      </c>
      <c r="G5652" t="b">
        <v>1</v>
      </c>
      <c r="H5652" s="3">
        <v>43532.833761574075</v>
      </c>
      <c r="I5652" s="1" t="s">
        <v>345</v>
      </c>
      <c r="J5652" s="1" t="s">
        <v>346</v>
      </c>
    </row>
    <row r="5653" spans="1:10" x14ac:dyDescent="0.25">
      <c r="A5653">
        <v>63066</v>
      </c>
      <c r="B5653">
        <v>2</v>
      </c>
      <c r="C5653" s="1" t="s">
        <v>3234</v>
      </c>
      <c r="D5653">
        <v>332</v>
      </c>
      <c r="E5653" s="2">
        <v>0.83402777777777781</v>
      </c>
      <c r="F5653" s="1" t="s">
        <v>683</v>
      </c>
      <c r="G5653" t="b">
        <v>1</v>
      </c>
      <c r="H5653" s="3">
        <v>43532.833761574075</v>
      </c>
      <c r="I5653" s="1" t="s">
        <v>702</v>
      </c>
      <c r="J5653" s="1" t="s">
        <v>703</v>
      </c>
    </row>
    <row r="5654" spans="1:10" x14ac:dyDescent="0.25">
      <c r="A5654">
        <v>63066</v>
      </c>
      <c r="B5654">
        <v>3</v>
      </c>
      <c r="C5654" s="1" t="s">
        <v>3234</v>
      </c>
      <c r="D5654">
        <v>332</v>
      </c>
      <c r="E5654" s="2">
        <v>0.83402777777777781</v>
      </c>
      <c r="F5654" s="1" t="s">
        <v>582</v>
      </c>
      <c r="G5654" t="b">
        <v>1</v>
      </c>
      <c r="H5654" s="3">
        <v>43532.83384259259</v>
      </c>
      <c r="I5654" s="1" t="s">
        <v>131</v>
      </c>
      <c r="J5654" s="1" t="s">
        <v>132</v>
      </c>
    </row>
    <row r="5655" spans="1:10" x14ac:dyDescent="0.25">
      <c r="A5655">
        <v>63067</v>
      </c>
      <c r="B5655">
        <v>1</v>
      </c>
      <c r="C5655" s="1" t="s">
        <v>3235</v>
      </c>
      <c r="D5655">
        <v>332</v>
      </c>
      <c r="E5655" s="2">
        <v>0.83402777777777781</v>
      </c>
      <c r="F5655" s="1" t="s">
        <v>666</v>
      </c>
      <c r="G5655" t="b">
        <v>1</v>
      </c>
      <c r="H5655" s="3">
        <v>43532.834282407406</v>
      </c>
      <c r="I5655" s="1" t="s">
        <v>345</v>
      </c>
      <c r="J5655" s="1" t="s">
        <v>346</v>
      </c>
    </row>
    <row r="5656" spans="1:10" x14ac:dyDescent="0.25">
      <c r="A5656">
        <v>63067</v>
      </c>
      <c r="B5656">
        <v>2</v>
      </c>
      <c r="C5656" s="1" t="s">
        <v>3235</v>
      </c>
      <c r="D5656">
        <v>332</v>
      </c>
      <c r="E5656" s="2">
        <v>0.83402777777777781</v>
      </c>
      <c r="F5656" s="1" t="s">
        <v>683</v>
      </c>
      <c r="G5656" t="b">
        <v>1</v>
      </c>
      <c r="H5656" s="3">
        <v>43532.834282407406</v>
      </c>
      <c r="I5656" s="1" t="s">
        <v>469</v>
      </c>
      <c r="J5656" s="1" t="s">
        <v>470</v>
      </c>
    </row>
    <row r="5657" spans="1:10" x14ac:dyDescent="0.25">
      <c r="A5657">
        <v>63067</v>
      </c>
      <c r="B5657">
        <v>3</v>
      </c>
      <c r="C5657" s="1" t="s">
        <v>3235</v>
      </c>
      <c r="D5657">
        <v>332</v>
      </c>
      <c r="E5657" s="2">
        <v>0.83402777777777781</v>
      </c>
      <c r="F5657" s="1" t="s">
        <v>582</v>
      </c>
      <c r="G5657" t="b">
        <v>1</v>
      </c>
      <c r="H5657" s="3">
        <v>43532.834363425929</v>
      </c>
      <c r="I5657" s="1" t="s">
        <v>131</v>
      </c>
      <c r="J5657" s="1" t="s">
        <v>132</v>
      </c>
    </row>
    <row r="5658" spans="1:10" x14ac:dyDescent="0.25">
      <c r="A5658">
        <v>63068</v>
      </c>
      <c r="B5658">
        <v>1</v>
      </c>
      <c r="C5658" s="1" t="s">
        <v>3236</v>
      </c>
      <c r="D5658">
        <v>332</v>
      </c>
      <c r="E5658" s="2">
        <v>0.83472222222222225</v>
      </c>
      <c r="F5658" s="1" t="s">
        <v>666</v>
      </c>
      <c r="G5658" t="b">
        <v>1</v>
      </c>
      <c r="H5658" s="3">
        <v>43532.834803240738</v>
      </c>
      <c r="I5658" s="1" t="s">
        <v>345</v>
      </c>
      <c r="J5658" s="1" t="s">
        <v>346</v>
      </c>
    </row>
    <row r="5659" spans="1:10" x14ac:dyDescent="0.25">
      <c r="A5659">
        <v>63068</v>
      </c>
      <c r="B5659">
        <v>2</v>
      </c>
      <c r="C5659" s="1" t="s">
        <v>3236</v>
      </c>
      <c r="D5659">
        <v>332</v>
      </c>
      <c r="E5659" s="2">
        <v>0.83472222222222225</v>
      </c>
      <c r="F5659" s="1" t="s">
        <v>683</v>
      </c>
      <c r="G5659" t="b">
        <v>1</v>
      </c>
      <c r="H5659" s="3">
        <v>43532.834803240738</v>
      </c>
      <c r="I5659" s="1" t="s">
        <v>325</v>
      </c>
      <c r="J5659" s="1" t="s">
        <v>326</v>
      </c>
    </row>
    <row r="5660" spans="1:10" x14ac:dyDescent="0.25">
      <c r="A5660">
        <v>63068</v>
      </c>
      <c r="B5660">
        <v>3</v>
      </c>
      <c r="C5660" s="1" t="s">
        <v>3236</v>
      </c>
      <c r="D5660">
        <v>332</v>
      </c>
      <c r="E5660" s="2">
        <v>0.83472222222222225</v>
      </c>
      <c r="F5660" s="1" t="s">
        <v>582</v>
      </c>
      <c r="G5660" t="b">
        <v>1</v>
      </c>
      <c r="H5660" s="3">
        <v>43532.83488425926</v>
      </c>
      <c r="I5660" s="1" t="s">
        <v>485</v>
      </c>
      <c r="J5660" s="1" t="s">
        <v>486</v>
      </c>
    </row>
    <row r="5661" spans="1:10" x14ac:dyDescent="0.25">
      <c r="A5661">
        <v>63069</v>
      </c>
      <c r="B5661">
        <v>1</v>
      </c>
      <c r="C5661" s="1" t="s">
        <v>3237</v>
      </c>
      <c r="D5661">
        <v>332</v>
      </c>
      <c r="E5661" s="2">
        <v>0.83472222222222225</v>
      </c>
      <c r="F5661" s="1" t="s">
        <v>666</v>
      </c>
      <c r="G5661" t="b">
        <v>1</v>
      </c>
      <c r="H5661" s="3">
        <v>43532.834803240738</v>
      </c>
      <c r="I5661" s="1" t="s">
        <v>345</v>
      </c>
      <c r="J5661" s="1" t="s">
        <v>346</v>
      </c>
    </row>
    <row r="5662" spans="1:10" x14ac:dyDescent="0.25">
      <c r="A5662">
        <v>63069</v>
      </c>
      <c r="B5662">
        <v>2</v>
      </c>
      <c r="C5662" s="1" t="s">
        <v>3237</v>
      </c>
      <c r="D5662">
        <v>332</v>
      </c>
      <c r="E5662" s="2">
        <v>0.83472222222222225</v>
      </c>
      <c r="F5662" s="1" t="s">
        <v>683</v>
      </c>
      <c r="G5662" t="b">
        <v>1</v>
      </c>
      <c r="H5662" s="3">
        <v>43532.834803240738</v>
      </c>
      <c r="I5662" s="1" t="s">
        <v>325</v>
      </c>
      <c r="J5662" s="1" t="s">
        <v>326</v>
      </c>
    </row>
    <row r="5663" spans="1:10" x14ac:dyDescent="0.25">
      <c r="A5663">
        <v>63070</v>
      </c>
      <c r="B5663">
        <v>1</v>
      </c>
      <c r="C5663" s="1" t="s">
        <v>3238</v>
      </c>
      <c r="D5663">
        <v>332</v>
      </c>
      <c r="E5663" s="2">
        <v>0.8354166666666667</v>
      </c>
      <c r="F5663" s="1" t="s">
        <v>666</v>
      </c>
      <c r="G5663" t="b">
        <v>1</v>
      </c>
      <c r="H5663" s="3">
        <v>43532.835324074076</v>
      </c>
      <c r="I5663" s="1" t="s">
        <v>345</v>
      </c>
      <c r="J5663" s="1" t="s">
        <v>346</v>
      </c>
    </row>
    <row r="5664" spans="1:10" x14ac:dyDescent="0.25">
      <c r="A5664">
        <v>63070</v>
      </c>
      <c r="B5664">
        <v>2</v>
      </c>
      <c r="C5664" s="1" t="s">
        <v>3238</v>
      </c>
      <c r="D5664">
        <v>332</v>
      </c>
      <c r="E5664" s="2">
        <v>0.8354166666666667</v>
      </c>
      <c r="F5664" s="1" t="s">
        <v>683</v>
      </c>
      <c r="G5664" t="b">
        <v>1</v>
      </c>
      <c r="H5664" s="3">
        <v>43532.835324074076</v>
      </c>
      <c r="I5664" s="1" t="s">
        <v>237</v>
      </c>
      <c r="J5664" s="1" t="s">
        <v>238</v>
      </c>
    </row>
    <row r="5665" spans="1:10" x14ac:dyDescent="0.25">
      <c r="A5665">
        <v>63071</v>
      </c>
      <c r="B5665">
        <v>1</v>
      </c>
      <c r="C5665" s="1" t="s">
        <v>3239</v>
      </c>
      <c r="D5665">
        <v>332</v>
      </c>
      <c r="E5665" s="2">
        <v>0.8354166666666667</v>
      </c>
      <c r="F5665" s="1" t="s">
        <v>666</v>
      </c>
      <c r="G5665" t="b">
        <v>1</v>
      </c>
      <c r="H5665" s="3">
        <v>43532.835844907408</v>
      </c>
      <c r="I5665" s="1" t="s">
        <v>367</v>
      </c>
      <c r="J5665" s="1" t="s">
        <v>368</v>
      </c>
    </row>
    <row r="5666" spans="1:10" x14ac:dyDescent="0.25">
      <c r="A5666">
        <v>63071</v>
      </c>
      <c r="B5666">
        <v>2</v>
      </c>
      <c r="C5666" s="1" t="s">
        <v>3239</v>
      </c>
      <c r="D5666">
        <v>332</v>
      </c>
      <c r="E5666" s="2">
        <v>0.8354166666666667</v>
      </c>
      <c r="F5666" s="1" t="s">
        <v>683</v>
      </c>
      <c r="G5666" t="b">
        <v>1</v>
      </c>
      <c r="H5666" s="3">
        <v>43532.835844907408</v>
      </c>
      <c r="I5666" s="1" t="s">
        <v>341</v>
      </c>
      <c r="J5666" s="1" t="s">
        <v>342</v>
      </c>
    </row>
    <row r="5667" spans="1:10" x14ac:dyDescent="0.25">
      <c r="A5667">
        <v>63072</v>
      </c>
      <c r="B5667">
        <v>1</v>
      </c>
      <c r="C5667" s="1" t="s">
        <v>3240</v>
      </c>
      <c r="D5667">
        <v>332</v>
      </c>
      <c r="E5667" s="2">
        <v>0.83611111111111114</v>
      </c>
      <c r="F5667" s="1" t="s">
        <v>666</v>
      </c>
      <c r="G5667" t="b">
        <v>1</v>
      </c>
      <c r="H5667" s="3">
        <v>43532.835844907408</v>
      </c>
      <c r="I5667" s="1" t="s">
        <v>367</v>
      </c>
      <c r="J5667" s="1" t="s">
        <v>368</v>
      </c>
    </row>
    <row r="5668" spans="1:10" x14ac:dyDescent="0.25">
      <c r="A5668">
        <v>63072</v>
      </c>
      <c r="B5668">
        <v>2</v>
      </c>
      <c r="C5668" s="1" t="s">
        <v>3240</v>
      </c>
      <c r="D5668">
        <v>332</v>
      </c>
      <c r="E5668" s="2">
        <v>0.83611111111111114</v>
      </c>
      <c r="F5668" s="1" t="s">
        <v>683</v>
      </c>
      <c r="G5668" t="b">
        <v>1</v>
      </c>
      <c r="H5668" s="3">
        <v>43532.835844907408</v>
      </c>
      <c r="I5668" s="1" t="s">
        <v>341</v>
      </c>
      <c r="J5668" s="1" t="s">
        <v>342</v>
      </c>
    </row>
    <row r="5669" spans="1:10" x14ac:dyDescent="0.25">
      <c r="A5669">
        <v>63073</v>
      </c>
      <c r="B5669">
        <v>1</v>
      </c>
      <c r="C5669" s="1" t="s">
        <v>3241</v>
      </c>
      <c r="D5669">
        <v>332</v>
      </c>
      <c r="E5669" s="2">
        <v>0.83611111111111114</v>
      </c>
      <c r="F5669" s="1" t="s">
        <v>666</v>
      </c>
      <c r="G5669" t="b">
        <v>1</v>
      </c>
      <c r="H5669" s="3">
        <v>43532.836377314816</v>
      </c>
      <c r="I5669" s="1" t="s">
        <v>173</v>
      </c>
      <c r="J5669" s="1" t="s">
        <v>174</v>
      </c>
    </row>
    <row r="5670" spans="1:10" x14ac:dyDescent="0.25">
      <c r="A5670">
        <v>63073</v>
      </c>
      <c r="B5670">
        <v>2</v>
      </c>
      <c r="C5670" s="1" t="s">
        <v>3242</v>
      </c>
      <c r="D5670">
        <v>332</v>
      </c>
      <c r="E5670" s="2">
        <v>0.83611111111111114</v>
      </c>
      <c r="F5670" s="1" t="s">
        <v>683</v>
      </c>
      <c r="G5670" t="b">
        <v>1</v>
      </c>
      <c r="H5670" s="3">
        <v>43532.836365740739</v>
      </c>
      <c r="I5670" s="1" t="s">
        <v>271</v>
      </c>
      <c r="J5670" s="1" t="s">
        <v>272</v>
      </c>
    </row>
    <row r="5671" spans="1:10" x14ac:dyDescent="0.25">
      <c r="A5671">
        <v>63074</v>
      </c>
      <c r="B5671">
        <v>1</v>
      </c>
      <c r="C5671" s="1" t="s">
        <v>3243</v>
      </c>
      <c r="D5671">
        <v>332</v>
      </c>
      <c r="E5671" s="2">
        <v>0.83680555555555558</v>
      </c>
      <c r="F5671" s="1" t="s">
        <v>666</v>
      </c>
      <c r="G5671" t="b">
        <v>1</v>
      </c>
      <c r="H5671" s="3">
        <v>43532.836886574078</v>
      </c>
      <c r="I5671" s="1" t="s">
        <v>173</v>
      </c>
      <c r="J5671" s="1" t="s">
        <v>174</v>
      </c>
    </row>
    <row r="5672" spans="1:10" x14ac:dyDescent="0.25">
      <c r="A5672">
        <v>63074</v>
      </c>
      <c r="B5672">
        <v>2</v>
      </c>
      <c r="C5672" s="1" t="s">
        <v>3243</v>
      </c>
      <c r="D5672">
        <v>332</v>
      </c>
      <c r="E5672" s="2">
        <v>0.83680555555555558</v>
      </c>
      <c r="F5672" s="1" t="s">
        <v>683</v>
      </c>
      <c r="G5672" t="b">
        <v>1</v>
      </c>
      <c r="H5672" s="3">
        <v>43532.836898148147</v>
      </c>
      <c r="I5672" s="1" t="s">
        <v>271</v>
      </c>
      <c r="J5672" s="1" t="s">
        <v>272</v>
      </c>
    </row>
    <row r="5673" spans="1:10" x14ac:dyDescent="0.25">
      <c r="A5673">
        <v>63075</v>
      </c>
      <c r="B5673">
        <v>1</v>
      </c>
      <c r="C5673" s="1" t="s">
        <v>3244</v>
      </c>
      <c r="D5673">
        <v>332</v>
      </c>
      <c r="E5673" s="2">
        <v>0.83680555555555558</v>
      </c>
      <c r="F5673" s="1" t="s">
        <v>666</v>
      </c>
      <c r="G5673" t="b">
        <v>1</v>
      </c>
      <c r="H5673" s="3">
        <v>43532.836886574078</v>
      </c>
      <c r="I5673" s="1" t="s">
        <v>173</v>
      </c>
      <c r="J5673" s="1" t="s">
        <v>174</v>
      </c>
    </row>
    <row r="5674" spans="1:10" x14ac:dyDescent="0.25">
      <c r="A5674">
        <v>63075</v>
      </c>
      <c r="B5674">
        <v>2</v>
      </c>
      <c r="C5674" s="1" t="s">
        <v>3244</v>
      </c>
      <c r="D5674">
        <v>332</v>
      </c>
      <c r="E5674" s="2">
        <v>0.83680555555555558</v>
      </c>
      <c r="F5674" s="1" t="s">
        <v>683</v>
      </c>
      <c r="G5674" t="b">
        <v>1</v>
      </c>
      <c r="H5674" s="3">
        <v>43532.836898148147</v>
      </c>
      <c r="I5674" s="1" t="s">
        <v>271</v>
      </c>
      <c r="J5674" s="1" t="s">
        <v>272</v>
      </c>
    </row>
    <row r="5675" spans="1:10" x14ac:dyDescent="0.25">
      <c r="A5675">
        <v>63076</v>
      </c>
      <c r="B5675">
        <v>1</v>
      </c>
      <c r="C5675" s="1" t="s">
        <v>3245</v>
      </c>
      <c r="D5675">
        <v>332</v>
      </c>
      <c r="E5675" s="2">
        <v>0.83750000000000002</v>
      </c>
      <c r="F5675" s="1" t="s">
        <v>666</v>
      </c>
      <c r="G5675" t="b">
        <v>1</v>
      </c>
      <c r="H5675" s="3">
        <v>43532.837407407409</v>
      </c>
      <c r="I5675" s="1" t="s">
        <v>135</v>
      </c>
      <c r="J5675" s="1" t="s">
        <v>136</v>
      </c>
    </row>
    <row r="5676" spans="1:10" x14ac:dyDescent="0.25">
      <c r="A5676">
        <v>63076</v>
      </c>
      <c r="B5676">
        <v>2</v>
      </c>
      <c r="C5676" s="1" t="s">
        <v>3245</v>
      </c>
      <c r="D5676">
        <v>332</v>
      </c>
      <c r="E5676" s="2">
        <v>0.83750000000000002</v>
      </c>
      <c r="F5676" s="1" t="s">
        <v>683</v>
      </c>
      <c r="G5676" t="b">
        <v>1</v>
      </c>
      <c r="H5676" s="3">
        <v>43532.837418981479</v>
      </c>
      <c r="I5676" s="1" t="s">
        <v>271</v>
      </c>
      <c r="J5676" s="1" t="s">
        <v>272</v>
      </c>
    </row>
    <row r="5677" spans="1:10" x14ac:dyDescent="0.25">
      <c r="A5677">
        <v>63077</v>
      </c>
      <c r="B5677">
        <v>1</v>
      </c>
      <c r="C5677" s="1" t="s">
        <v>3246</v>
      </c>
      <c r="D5677">
        <v>332</v>
      </c>
      <c r="E5677" s="2">
        <v>0.83750000000000002</v>
      </c>
      <c r="F5677" s="1" t="s">
        <v>666</v>
      </c>
      <c r="G5677" t="b">
        <v>1</v>
      </c>
      <c r="H5677" s="3">
        <v>43532.83792824074</v>
      </c>
      <c r="I5677" s="1" t="s">
        <v>203</v>
      </c>
      <c r="J5677" s="1" t="s">
        <v>204</v>
      </c>
    </row>
    <row r="5678" spans="1:10" x14ac:dyDescent="0.25">
      <c r="A5678">
        <v>63077</v>
      </c>
      <c r="B5678">
        <v>2</v>
      </c>
      <c r="C5678" s="1" t="s">
        <v>3246</v>
      </c>
      <c r="D5678">
        <v>332</v>
      </c>
      <c r="E5678" s="2">
        <v>0.83750000000000002</v>
      </c>
      <c r="F5678" s="1" t="s">
        <v>683</v>
      </c>
      <c r="G5678" t="b">
        <v>1</v>
      </c>
      <c r="H5678" s="3">
        <v>43532.837939814817</v>
      </c>
      <c r="I5678" s="1" t="s">
        <v>219</v>
      </c>
      <c r="J5678" s="1" t="s">
        <v>220</v>
      </c>
    </row>
    <row r="5679" spans="1:10" x14ac:dyDescent="0.25">
      <c r="A5679">
        <v>63078</v>
      </c>
      <c r="B5679">
        <v>1</v>
      </c>
      <c r="C5679" s="1" t="s">
        <v>3247</v>
      </c>
      <c r="D5679">
        <v>332</v>
      </c>
      <c r="E5679" s="2">
        <v>0.83819444444444446</v>
      </c>
      <c r="F5679" s="1" t="s">
        <v>666</v>
      </c>
      <c r="G5679" t="b">
        <v>1</v>
      </c>
      <c r="H5679" s="3">
        <v>43532.83792824074</v>
      </c>
      <c r="I5679" s="1" t="s">
        <v>203</v>
      </c>
      <c r="J5679" s="1" t="s">
        <v>204</v>
      </c>
    </row>
    <row r="5680" spans="1:10" x14ac:dyDescent="0.25">
      <c r="A5680">
        <v>63078</v>
      </c>
      <c r="B5680">
        <v>2</v>
      </c>
      <c r="C5680" s="1" t="s">
        <v>3247</v>
      </c>
      <c r="D5680">
        <v>332</v>
      </c>
      <c r="E5680" s="2">
        <v>0.83819444444444446</v>
      </c>
      <c r="F5680" s="1" t="s">
        <v>683</v>
      </c>
      <c r="G5680" t="b">
        <v>1</v>
      </c>
      <c r="H5680" s="3">
        <v>43532.837939814817</v>
      </c>
      <c r="I5680" s="1" t="s">
        <v>219</v>
      </c>
      <c r="J5680" s="1" t="s">
        <v>220</v>
      </c>
    </row>
    <row r="5681" spans="1:10" x14ac:dyDescent="0.25">
      <c r="A5681">
        <v>63079</v>
      </c>
      <c r="B5681">
        <v>1</v>
      </c>
      <c r="C5681" s="1" t="s">
        <v>3248</v>
      </c>
      <c r="D5681">
        <v>332</v>
      </c>
      <c r="E5681" s="2">
        <v>0.83819444444444446</v>
      </c>
      <c r="F5681" s="1" t="s">
        <v>666</v>
      </c>
      <c r="G5681" t="b">
        <v>1</v>
      </c>
      <c r="H5681" s="3">
        <v>43532.838449074072</v>
      </c>
      <c r="I5681" s="1" t="s">
        <v>175</v>
      </c>
      <c r="J5681" s="1" t="s">
        <v>176</v>
      </c>
    </row>
    <row r="5682" spans="1:10" x14ac:dyDescent="0.25">
      <c r="A5682">
        <v>63079</v>
      </c>
      <c r="B5682">
        <v>2</v>
      </c>
      <c r="C5682" s="1" t="s">
        <v>3248</v>
      </c>
      <c r="D5682">
        <v>332</v>
      </c>
      <c r="E5682" s="2">
        <v>0.83819444444444446</v>
      </c>
      <c r="F5682" s="1" t="s">
        <v>683</v>
      </c>
      <c r="G5682" t="b">
        <v>1</v>
      </c>
      <c r="H5682" s="3">
        <v>43532.838460648149</v>
      </c>
      <c r="I5682" s="1" t="s">
        <v>327</v>
      </c>
      <c r="J5682" s="1" t="s">
        <v>328</v>
      </c>
    </row>
    <row r="5683" spans="1:10" x14ac:dyDescent="0.25">
      <c r="A5683">
        <v>63080</v>
      </c>
      <c r="B5683">
        <v>1</v>
      </c>
      <c r="C5683" s="1" t="s">
        <v>3249</v>
      </c>
      <c r="D5683">
        <v>332</v>
      </c>
      <c r="E5683" s="2">
        <v>0.83888888888888891</v>
      </c>
      <c r="F5683" s="1" t="s">
        <v>666</v>
      </c>
      <c r="G5683" t="b">
        <v>1</v>
      </c>
      <c r="H5683" s="3">
        <v>43532.838969907411</v>
      </c>
      <c r="I5683" s="1" t="s">
        <v>139</v>
      </c>
      <c r="J5683" s="1" t="s">
        <v>140</v>
      </c>
    </row>
    <row r="5684" spans="1:10" x14ac:dyDescent="0.25">
      <c r="A5684">
        <v>63080</v>
      </c>
      <c r="B5684">
        <v>2</v>
      </c>
      <c r="C5684" s="1" t="s">
        <v>3249</v>
      </c>
      <c r="D5684">
        <v>332</v>
      </c>
      <c r="E5684" s="2">
        <v>0.83888888888888891</v>
      </c>
      <c r="F5684" s="1" t="s">
        <v>683</v>
      </c>
      <c r="G5684" t="b">
        <v>1</v>
      </c>
      <c r="H5684" s="3">
        <v>43532.83898148148</v>
      </c>
      <c r="I5684" s="1" t="s">
        <v>329</v>
      </c>
      <c r="J5684" s="1" t="s">
        <v>330</v>
      </c>
    </row>
    <row r="5685" spans="1:10" x14ac:dyDescent="0.25">
      <c r="A5685">
        <v>63081</v>
      </c>
      <c r="B5685">
        <v>1</v>
      </c>
      <c r="C5685" s="1" t="s">
        <v>3250</v>
      </c>
      <c r="D5685">
        <v>332</v>
      </c>
      <c r="E5685" s="2">
        <v>0.83888888888888891</v>
      </c>
      <c r="F5685" s="1" t="s">
        <v>666</v>
      </c>
      <c r="G5685" t="b">
        <v>1</v>
      </c>
      <c r="H5685" s="3">
        <v>43532.838969907411</v>
      </c>
      <c r="I5685" s="1" t="s">
        <v>139</v>
      </c>
      <c r="J5685" s="1" t="s">
        <v>140</v>
      </c>
    </row>
    <row r="5686" spans="1:10" x14ac:dyDescent="0.25">
      <c r="A5686">
        <v>63081</v>
      </c>
      <c r="B5686">
        <v>2</v>
      </c>
      <c r="C5686" s="1" t="s">
        <v>3250</v>
      </c>
      <c r="D5686">
        <v>332</v>
      </c>
      <c r="E5686" s="2">
        <v>0.83888888888888891</v>
      </c>
      <c r="F5686" s="1" t="s">
        <v>683</v>
      </c>
      <c r="G5686" t="b">
        <v>1</v>
      </c>
      <c r="H5686" s="3">
        <v>43532.83898148148</v>
      </c>
      <c r="I5686" s="1" t="s">
        <v>329</v>
      </c>
      <c r="J5686" s="1" t="s">
        <v>330</v>
      </c>
    </row>
    <row r="5687" spans="1:10" x14ac:dyDescent="0.25">
      <c r="A5687">
        <v>63082</v>
      </c>
      <c r="B5687">
        <v>1</v>
      </c>
      <c r="C5687" s="1" t="s">
        <v>3251</v>
      </c>
      <c r="D5687">
        <v>332</v>
      </c>
      <c r="E5687" s="2">
        <v>0.83958333333333335</v>
      </c>
      <c r="F5687" s="1" t="s">
        <v>666</v>
      </c>
      <c r="G5687" t="b">
        <v>1</v>
      </c>
      <c r="H5687" s="3">
        <v>43532.839490740742</v>
      </c>
      <c r="I5687" s="1" t="s">
        <v>141</v>
      </c>
      <c r="J5687" s="1" t="s">
        <v>142</v>
      </c>
    </row>
    <row r="5688" spans="1:10" x14ac:dyDescent="0.25">
      <c r="A5688">
        <v>63082</v>
      </c>
      <c r="B5688">
        <v>2</v>
      </c>
      <c r="C5688" s="1" t="s">
        <v>3251</v>
      </c>
      <c r="D5688">
        <v>332</v>
      </c>
      <c r="E5688" s="2">
        <v>0.83958333333333335</v>
      </c>
      <c r="F5688" s="1" t="s">
        <v>683</v>
      </c>
      <c r="G5688" t="b">
        <v>1</v>
      </c>
      <c r="H5688" s="3">
        <v>43532.839502314811</v>
      </c>
      <c r="I5688" s="1" t="s">
        <v>329</v>
      </c>
      <c r="J5688" s="1" t="s">
        <v>330</v>
      </c>
    </row>
    <row r="5689" spans="1:10" x14ac:dyDescent="0.25">
      <c r="A5689">
        <v>63083</v>
      </c>
      <c r="B5689">
        <v>1</v>
      </c>
      <c r="C5689" s="1" t="s">
        <v>3252</v>
      </c>
      <c r="D5689">
        <v>332</v>
      </c>
      <c r="E5689" s="2">
        <v>0.83958333333333335</v>
      </c>
      <c r="F5689" s="1" t="s">
        <v>666</v>
      </c>
      <c r="G5689" t="b">
        <v>1</v>
      </c>
      <c r="H5689" s="3">
        <v>43532.84002314815</v>
      </c>
      <c r="I5689" s="1" t="s">
        <v>177</v>
      </c>
      <c r="J5689" s="1" t="s">
        <v>178</v>
      </c>
    </row>
    <row r="5690" spans="1:10" x14ac:dyDescent="0.25">
      <c r="A5690">
        <v>63083</v>
      </c>
      <c r="B5690">
        <v>2</v>
      </c>
      <c r="C5690" s="1" t="s">
        <v>3252</v>
      </c>
      <c r="D5690">
        <v>332</v>
      </c>
      <c r="E5690" s="2">
        <v>0.83958333333333335</v>
      </c>
      <c r="F5690" s="1" t="s">
        <v>683</v>
      </c>
      <c r="G5690" t="b">
        <v>1</v>
      </c>
      <c r="H5690" s="3">
        <v>43532.84002314815</v>
      </c>
      <c r="I5690" s="1" t="s">
        <v>329</v>
      </c>
      <c r="J5690" s="1" t="s">
        <v>330</v>
      </c>
    </row>
    <row r="5691" spans="1:10" x14ac:dyDescent="0.25">
      <c r="A5691">
        <v>63084</v>
      </c>
      <c r="B5691">
        <v>1</v>
      </c>
      <c r="C5691" s="1" t="s">
        <v>3253</v>
      </c>
      <c r="D5691">
        <v>332</v>
      </c>
      <c r="E5691" s="2">
        <v>0.84027777777777779</v>
      </c>
      <c r="F5691" s="1" t="s">
        <v>666</v>
      </c>
      <c r="G5691" t="b">
        <v>1</v>
      </c>
      <c r="H5691" s="3">
        <v>43532.84002314815</v>
      </c>
      <c r="I5691" s="1" t="s">
        <v>177</v>
      </c>
      <c r="J5691" s="1" t="s">
        <v>178</v>
      </c>
    </row>
    <row r="5692" spans="1:10" x14ac:dyDescent="0.25">
      <c r="A5692">
        <v>63084</v>
      </c>
      <c r="B5692">
        <v>2</v>
      </c>
      <c r="C5692" s="1" t="s">
        <v>3253</v>
      </c>
      <c r="D5692">
        <v>332</v>
      </c>
      <c r="E5692" s="2">
        <v>0.84027777777777779</v>
      </c>
      <c r="F5692" s="1" t="s">
        <v>683</v>
      </c>
      <c r="G5692" t="b">
        <v>1</v>
      </c>
      <c r="H5692" s="3">
        <v>43532.84002314815</v>
      </c>
      <c r="I5692" s="1" t="s">
        <v>329</v>
      </c>
      <c r="J5692" s="1" t="s">
        <v>330</v>
      </c>
    </row>
    <row r="5693" spans="1:10" x14ac:dyDescent="0.25">
      <c r="A5693">
        <v>63085</v>
      </c>
      <c r="B5693">
        <v>1</v>
      </c>
      <c r="C5693" s="1" t="s">
        <v>3254</v>
      </c>
      <c r="D5693">
        <v>332</v>
      </c>
      <c r="E5693" s="2">
        <v>0.84027777777777779</v>
      </c>
      <c r="F5693" s="1" t="s">
        <v>666</v>
      </c>
      <c r="G5693" t="b">
        <v>1</v>
      </c>
      <c r="H5693" s="3">
        <v>43532.840543981481</v>
      </c>
      <c r="I5693" s="1" t="s">
        <v>385</v>
      </c>
      <c r="J5693" s="1" t="s">
        <v>386</v>
      </c>
    </row>
    <row r="5694" spans="1:10" x14ac:dyDescent="0.25">
      <c r="A5694">
        <v>63085</v>
      </c>
      <c r="B5694">
        <v>2</v>
      </c>
      <c r="C5694" s="1" t="s">
        <v>3254</v>
      </c>
      <c r="D5694">
        <v>332</v>
      </c>
      <c r="E5694" s="2">
        <v>0.84027777777777779</v>
      </c>
      <c r="F5694" s="1" t="s">
        <v>683</v>
      </c>
      <c r="G5694" t="b">
        <v>1</v>
      </c>
      <c r="H5694" s="3">
        <v>43532.840543981481</v>
      </c>
      <c r="I5694" s="1" t="s">
        <v>329</v>
      </c>
      <c r="J5694" s="1" t="s">
        <v>330</v>
      </c>
    </row>
    <row r="5695" spans="1:10" x14ac:dyDescent="0.25">
      <c r="A5695">
        <v>63086</v>
      </c>
      <c r="B5695">
        <v>1</v>
      </c>
      <c r="C5695" s="1" t="s">
        <v>3255</v>
      </c>
      <c r="D5695">
        <v>332</v>
      </c>
      <c r="E5695" s="2">
        <v>0.84097222222222223</v>
      </c>
      <c r="F5695" s="1" t="s">
        <v>666</v>
      </c>
      <c r="G5695" t="b">
        <v>1</v>
      </c>
      <c r="H5695" s="3">
        <v>43532.841064814813</v>
      </c>
      <c r="I5695" s="1" t="s">
        <v>307</v>
      </c>
      <c r="J5695" s="1" t="s">
        <v>308</v>
      </c>
    </row>
    <row r="5696" spans="1:10" x14ac:dyDescent="0.25">
      <c r="A5696">
        <v>63086</v>
      </c>
      <c r="B5696">
        <v>2</v>
      </c>
      <c r="C5696" s="1" t="s">
        <v>3255</v>
      </c>
      <c r="D5696">
        <v>332</v>
      </c>
      <c r="E5696" s="2">
        <v>0.84097222222222223</v>
      </c>
      <c r="F5696" s="1" t="s">
        <v>683</v>
      </c>
      <c r="G5696" t="b">
        <v>1</v>
      </c>
      <c r="H5696" s="3">
        <v>43532.841064814813</v>
      </c>
      <c r="I5696" s="1" t="s">
        <v>273</v>
      </c>
      <c r="J5696" s="1" t="s">
        <v>274</v>
      </c>
    </row>
    <row r="5697" spans="1:10" x14ac:dyDescent="0.25">
      <c r="A5697">
        <v>63087</v>
      </c>
      <c r="B5697">
        <v>1</v>
      </c>
      <c r="C5697" s="1" t="s">
        <v>3256</v>
      </c>
      <c r="D5697">
        <v>332</v>
      </c>
      <c r="E5697" s="2">
        <v>0.84097222222222223</v>
      </c>
      <c r="F5697" s="1" t="s">
        <v>666</v>
      </c>
      <c r="G5697" t="b">
        <v>1</v>
      </c>
      <c r="H5697" s="3">
        <v>43532.841064814813</v>
      </c>
      <c r="I5697" s="1" t="s">
        <v>307</v>
      </c>
      <c r="J5697" s="1" t="s">
        <v>308</v>
      </c>
    </row>
    <row r="5698" spans="1:10" x14ac:dyDescent="0.25">
      <c r="A5698">
        <v>63087</v>
      </c>
      <c r="B5698">
        <v>2</v>
      </c>
      <c r="C5698" s="1" t="s">
        <v>3256</v>
      </c>
      <c r="D5698">
        <v>332</v>
      </c>
      <c r="E5698" s="2">
        <v>0.84097222222222223</v>
      </c>
      <c r="F5698" s="1" t="s">
        <v>683</v>
      </c>
      <c r="G5698" t="b">
        <v>1</v>
      </c>
      <c r="H5698" s="3">
        <v>43532.841064814813</v>
      </c>
      <c r="I5698" s="1" t="s">
        <v>273</v>
      </c>
      <c r="J5698" s="1" t="s">
        <v>274</v>
      </c>
    </row>
    <row r="5699" spans="1:10" x14ac:dyDescent="0.25">
      <c r="A5699">
        <v>63088</v>
      </c>
      <c r="B5699">
        <v>1</v>
      </c>
      <c r="C5699" s="1" t="s">
        <v>3257</v>
      </c>
      <c r="D5699">
        <v>332</v>
      </c>
      <c r="E5699" s="2">
        <v>0.84166666666666667</v>
      </c>
      <c r="F5699" s="1" t="s">
        <v>666</v>
      </c>
      <c r="G5699" t="b">
        <v>1</v>
      </c>
      <c r="H5699" s="3">
        <v>43532.841585648152</v>
      </c>
      <c r="I5699" s="1" t="s">
        <v>181</v>
      </c>
      <c r="J5699" s="1" t="s">
        <v>182</v>
      </c>
    </row>
    <row r="5700" spans="1:10" x14ac:dyDescent="0.25">
      <c r="A5700">
        <v>63088</v>
      </c>
      <c r="B5700">
        <v>2</v>
      </c>
      <c r="C5700" s="1" t="s">
        <v>3257</v>
      </c>
      <c r="D5700">
        <v>332</v>
      </c>
      <c r="E5700" s="2">
        <v>0.84166666666666667</v>
      </c>
      <c r="F5700" s="1" t="s">
        <v>683</v>
      </c>
      <c r="G5700" t="b">
        <v>1</v>
      </c>
      <c r="H5700" s="3">
        <v>43532.841585648152</v>
      </c>
      <c r="I5700" s="1" t="s">
        <v>273</v>
      </c>
      <c r="J5700" s="1" t="s">
        <v>274</v>
      </c>
    </row>
    <row r="5701" spans="1:10" x14ac:dyDescent="0.25">
      <c r="A5701">
        <v>63089</v>
      </c>
      <c r="B5701">
        <v>1</v>
      </c>
      <c r="C5701" s="1" t="s">
        <v>3258</v>
      </c>
      <c r="D5701">
        <v>332</v>
      </c>
      <c r="E5701" s="2">
        <v>0.84166666666666667</v>
      </c>
      <c r="F5701" s="1" t="s">
        <v>666</v>
      </c>
      <c r="G5701" t="b">
        <v>1</v>
      </c>
      <c r="H5701" s="3">
        <v>43532.842106481483</v>
      </c>
      <c r="I5701" s="1" t="s">
        <v>145</v>
      </c>
      <c r="J5701" s="1" t="s">
        <v>146</v>
      </c>
    </row>
    <row r="5702" spans="1:10" x14ac:dyDescent="0.25">
      <c r="A5702">
        <v>63089</v>
      </c>
      <c r="B5702">
        <v>2</v>
      </c>
      <c r="C5702" s="1" t="s">
        <v>3258</v>
      </c>
      <c r="D5702">
        <v>332</v>
      </c>
      <c r="E5702" s="2">
        <v>0.84166666666666667</v>
      </c>
      <c r="F5702" s="1" t="s">
        <v>683</v>
      </c>
      <c r="G5702" t="b">
        <v>1</v>
      </c>
      <c r="H5702" s="3">
        <v>43532.842106481483</v>
      </c>
      <c r="I5702" s="1" t="s">
        <v>241</v>
      </c>
      <c r="J5702" s="1" t="s">
        <v>242</v>
      </c>
    </row>
    <row r="5703" spans="1:10" x14ac:dyDescent="0.25">
      <c r="A5703">
        <v>63090</v>
      </c>
      <c r="B5703">
        <v>1</v>
      </c>
      <c r="C5703" s="1" t="s">
        <v>3259</v>
      </c>
      <c r="D5703">
        <v>332</v>
      </c>
      <c r="E5703" s="2">
        <v>0.84236111111111112</v>
      </c>
      <c r="F5703" s="1" t="s">
        <v>666</v>
      </c>
      <c r="G5703" t="b">
        <v>1</v>
      </c>
      <c r="H5703" s="3">
        <v>43532.842106481483</v>
      </c>
      <c r="I5703" s="1" t="s">
        <v>145</v>
      </c>
      <c r="J5703" s="1" t="s">
        <v>146</v>
      </c>
    </row>
    <row r="5704" spans="1:10" x14ac:dyDescent="0.25">
      <c r="A5704">
        <v>63090</v>
      </c>
      <c r="B5704">
        <v>2</v>
      </c>
      <c r="C5704" s="1" t="s">
        <v>3259</v>
      </c>
      <c r="D5704">
        <v>332</v>
      </c>
      <c r="E5704" s="2">
        <v>0.84236111111111112</v>
      </c>
      <c r="F5704" s="1" t="s">
        <v>683</v>
      </c>
      <c r="G5704" t="b">
        <v>1</v>
      </c>
      <c r="H5704" s="3">
        <v>43532.842106481483</v>
      </c>
      <c r="I5704" s="1" t="s">
        <v>241</v>
      </c>
      <c r="J5704" s="1" t="s">
        <v>242</v>
      </c>
    </row>
    <row r="5705" spans="1:10" x14ac:dyDescent="0.25">
      <c r="A5705">
        <v>63091</v>
      </c>
      <c r="B5705">
        <v>1</v>
      </c>
      <c r="C5705" s="1" t="s">
        <v>3260</v>
      </c>
      <c r="D5705">
        <v>332</v>
      </c>
      <c r="E5705" s="2">
        <v>0.84236111111111112</v>
      </c>
      <c r="F5705" s="1" t="s">
        <v>666</v>
      </c>
      <c r="G5705" t="b">
        <v>1</v>
      </c>
      <c r="H5705" s="3">
        <v>43532.842627314814</v>
      </c>
      <c r="I5705" s="1" t="s">
        <v>323</v>
      </c>
      <c r="J5705" s="1" t="s">
        <v>324</v>
      </c>
    </row>
    <row r="5706" spans="1:10" x14ac:dyDescent="0.25">
      <c r="A5706">
        <v>63091</v>
      </c>
      <c r="B5706">
        <v>2</v>
      </c>
      <c r="C5706" s="1" t="s">
        <v>3260</v>
      </c>
      <c r="D5706">
        <v>332</v>
      </c>
      <c r="E5706" s="2">
        <v>0.84236111111111112</v>
      </c>
      <c r="F5706" s="1" t="s">
        <v>683</v>
      </c>
      <c r="G5706" t="b">
        <v>1</v>
      </c>
      <c r="H5706" s="3">
        <v>43532.842627314814</v>
      </c>
      <c r="I5706" s="1" t="s">
        <v>449</v>
      </c>
      <c r="J5706" s="1" t="s">
        <v>450</v>
      </c>
    </row>
    <row r="5707" spans="1:10" x14ac:dyDescent="0.25">
      <c r="A5707">
        <v>63092</v>
      </c>
      <c r="B5707">
        <v>1</v>
      </c>
      <c r="C5707" s="1" t="s">
        <v>3261</v>
      </c>
      <c r="D5707">
        <v>332</v>
      </c>
      <c r="E5707" s="2">
        <v>0.84305555555555556</v>
      </c>
      <c r="F5707" s="1" t="s">
        <v>666</v>
      </c>
      <c r="G5707" t="b">
        <v>1</v>
      </c>
      <c r="H5707" s="3">
        <v>43532.843148148146</v>
      </c>
      <c r="I5707" s="1" t="s">
        <v>263</v>
      </c>
      <c r="J5707" s="1" t="s">
        <v>264</v>
      </c>
    </row>
    <row r="5708" spans="1:10" x14ac:dyDescent="0.25">
      <c r="A5708">
        <v>63092</v>
      </c>
      <c r="B5708">
        <v>2</v>
      </c>
      <c r="C5708" s="1" t="s">
        <v>3261</v>
      </c>
      <c r="D5708">
        <v>332</v>
      </c>
      <c r="E5708" s="2">
        <v>0.84305555555555556</v>
      </c>
      <c r="F5708" s="1" t="s">
        <v>683</v>
      </c>
      <c r="G5708" t="b">
        <v>1</v>
      </c>
      <c r="H5708" s="3">
        <v>43532.843148148146</v>
      </c>
      <c r="I5708" s="1" t="s">
        <v>449</v>
      </c>
      <c r="J5708" s="1" t="s">
        <v>450</v>
      </c>
    </row>
    <row r="5709" spans="1:10" x14ac:dyDescent="0.25">
      <c r="A5709">
        <v>63093</v>
      </c>
      <c r="B5709">
        <v>1</v>
      </c>
      <c r="C5709" s="1" t="s">
        <v>3262</v>
      </c>
      <c r="D5709">
        <v>332</v>
      </c>
      <c r="E5709" s="2">
        <v>0.84305555555555556</v>
      </c>
      <c r="F5709" s="1" t="s">
        <v>666</v>
      </c>
      <c r="G5709" t="b">
        <v>1</v>
      </c>
      <c r="H5709" s="3">
        <v>43532.843148148146</v>
      </c>
      <c r="I5709" s="1" t="s">
        <v>263</v>
      </c>
      <c r="J5709" s="1" t="s">
        <v>264</v>
      </c>
    </row>
    <row r="5710" spans="1:10" x14ac:dyDescent="0.25">
      <c r="A5710">
        <v>63093</v>
      </c>
      <c r="B5710">
        <v>2</v>
      </c>
      <c r="C5710" s="1" t="s">
        <v>3262</v>
      </c>
      <c r="D5710">
        <v>332</v>
      </c>
      <c r="E5710" s="2">
        <v>0.84305555555555556</v>
      </c>
      <c r="F5710" s="1" t="s">
        <v>683</v>
      </c>
      <c r="G5710" t="b">
        <v>1</v>
      </c>
      <c r="H5710" s="3">
        <v>43532.843148148146</v>
      </c>
      <c r="I5710" s="1" t="s">
        <v>449</v>
      </c>
      <c r="J5710" s="1" t="s">
        <v>450</v>
      </c>
    </row>
    <row r="5711" spans="1:10" x14ac:dyDescent="0.25">
      <c r="A5711">
        <v>63094</v>
      </c>
      <c r="B5711">
        <v>1</v>
      </c>
      <c r="C5711" s="1" t="s">
        <v>3263</v>
      </c>
      <c r="D5711">
        <v>332</v>
      </c>
      <c r="E5711" s="2">
        <v>0.84375</v>
      </c>
      <c r="F5711" s="1" t="s">
        <v>666</v>
      </c>
      <c r="G5711" t="b">
        <v>1</v>
      </c>
      <c r="H5711" s="3">
        <v>43532.843668981484</v>
      </c>
      <c r="I5711" s="1" t="s">
        <v>149</v>
      </c>
      <c r="J5711" s="1" t="s">
        <v>150</v>
      </c>
    </row>
    <row r="5712" spans="1:10" x14ac:dyDescent="0.25">
      <c r="A5712">
        <v>63094</v>
      </c>
      <c r="B5712">
        <v>2</v>
      </c>
      <c r="C5712" s="1" t="s">
        <v>3263</v>
      </c>
      <c r="D5712">
        <v>332</v>
      </c>
      <c r="E5712" s="2">
        <v>0.84375</v>
      </c>
      <c r="F5712" s="1" t="s">
        <v>683</v>
      </c>
      <c r="G5712" t="b">
        <v>1</v>
      </c>
      <c r="H5712" s="3">
        <v>43532.843668981484</v>
      </c>
      <c r="I5712" s="1" t="s">
        <v>449</v>
      </c>
      <c r="J5712" s="1" t="s">
        <v>450</v>
      </c>
    </row>
    <row r="5713" spans="1:10" x14ac:dyDescent="0.25">
      <c r="A5713">
        <v>63095</v>
      </c>
      <c r="B5713">
        <v>1</v>
      </c>
      <c r="C5713" s="1" t="s">
        <v>3264</v>
      </c>
      <c r="D5713">
        <v>332</v>
      </c>
      <c r="E5713" s="2">
        <v>0.84375</v>
      </c>
      <c r="F5713" s="1" t="s">
        <v>666</v>
      </c>
      <c r="G5713" t="b">
        <v>1</v>
      </c>
      <c r="H5713" s="3">
        <v>43532.844189814816</v>
      </c>
      <c r="I5713" s="1" t="s">
        <v>547</v>
      </c>
      <c r="J5713" s="1" t="s">
        <v>548</v>
      </c>
    </row>
    <row r="5714" spans="1:10" x14ac:dyDescent="0.25">
      <c r="A5714">
        <v>63095</v>
      </c>
      <c r="B5714">
        <v>2</v>
      </c>
      <c r="C5714" s="1" t="s">
        <v>3264</v>
      </c>
      <c r="D5714">
        <v>332</v>
      </c>
      <c r="E5714" s="2">
        <v>0.84375</v>
      </c>
      <c r="F5714" s="1" t="s">
        <v>683</v>
      </c>
      <c r="G5714" t="b">
        <v>1</v>
      </c>
      <c r="H5714" s="3">
        <v>43532.844189814816</v>
      </c>
      <c r="I5714" s="1" t="s">
        <v>449</v>
      </c>
      <c r="J5714" s="1" t="s">
        <v>450</v>
      </c>
    </row>
    <row r="5715" spans="1:10" x14ac:dyDescent="0.25">
      <c r="A5715">
        <v>63096</v>
      </c>
      <c r="B5715">
        <v>1</v>
      </c>
      <c r="C5715" s="1" t="s">
        <v>3265</v>
      </c>
      <c r="D5715">
        <v>332</v>
      </c>
      <c r="E5715" s="2">
        <v>0.84444444444444444</v>
      </c>
      <c r="F5715" s="1" t="s">
        <v>666</v>
      </c>
      <c r="G5715" t="b">
        <v>1</v>
      </c>
      <c r="H5715" s="3">
        <v>43532.844189814816</v>
      </c>
      <c r="I5715" s="1" t="s">
        <v>547</v>
      </c>
      <c r="J5715" s="1" t="s">
        <v>548</v>
      </c>
    </row>
    <row r="5716" spans="1:10" x14ac:dyDescent="0.25">
      <c r="A5716">
        <v>63096</v>
      </c>
      <c r="B5716">
        <v>2</v>
      </c>
      <c r="C5716" s="1" t="s">
        <v>3265</v>
      </c>
      <c r="D5716">
        <v>332</v>
      </c>
      <c r="E5716" s="2">
        <v>0.84444444444444444</v>
      </c>
      <c r="F5716" s="1" t="s">
        <v>683</v>
      </c>
      <c r="G5716" t="b">
        <v>1</v>
      </c>
      <c r="H5716" s="3">
        <v>43532.844189814816</v>
      </c>
      <c r="I5716" s="1" t="s">
        <v>449</v>
      </c>
      <c r="J5716" s="1" t="s">
        <v>450</v>
      </c>
    </row>
    <row r="5717" spans="1:10" x14ac:dyDescent="0.25">
      <c r="A5717">
        <v>63097</v>
      </c>
      <c r="B5717">
        <v>1</v>
      </c>
      <c r="C5717" s="1" t="s">
        <v>3266</v>
      </c>
      <c r="D5717">
        <v>332</v>
      </c>
      <c r="E5717" s="2">
        <v>0.84444444444444444</v>
      </c>
      <c r="F5717" s="1" t="s">
        <v>666</v>
      </c>
      <c r="G5717" t="b">
        <v>1</v>
      </c>
      <c r="H5717" s="3">
        <v>43532.844710648147</v>
      </c>
      <c r="I5717" s="1" t="s">
        <v>696</v>
      </c>
      <c r="J5717" s="1" t="s">
        <v>697</v>
      </c>
    </row>
    <row r="5718" spans="1:10" x14ac:dyDescent="0.25">
      <c r="A5718">
        <v>63097</v>
      </c>
      <c r="B5718">
        <v>2</v>
      </c>
      <c r="C5718" s="1" t="s">
        <v>3266</v>
      </c>
      <c r="D5718">
        <v>332</v>
      </c>
      <c r="E5718" s="2">
        <v>0.84444444444444444</v>
      </c>
      <c r="F5718" s="1" t="s">
        <v>683</v>
      </c>
      <c r="G5718" t="b">
        <v>1</v>
      </c>
      <c r="H5718" s="3">
        <v>43532.844918981478</v>
      </c>
      <c r="I5718" s="1" t="s">
        <v>171</v>
      </c>
      <c r="J5718" s="1" t="s">
        <v>172</v>
      </c>
    </row>
    <row r="5719" spans="1:10" x14ac:dyDescent="0.25">
      <c r="A5719">
        <v>63098</v>
      </c>
      <c r="B5719">
        <v>1</v>
      </c>
      <c r="C5719" s="1" t="s">
        <v>3267</v>
      </c>
      <c r="D5719">
        <v>332</v>
      </c>
      <c r="E5719" s="2">
        <v>0.84513888888888888</v>
      </c>
      <c r="F5719" s="1" t="s">
        <v>666</v>
      </c>
      <c r="G5719" t="b">
        <v>1</v>
      </c>
      <c r="H5719" s="3">
        <v>43532.845231481479</v>
      </c>
      <c r="I5719" s="1" t="s">
        <v>183</v>
      </c>
      <c r="J5719" s="1" t="s">
        <v>184</v>
      </c>
    </row>
    <row r="5720" spans="1:10" x14ac:dyDescent="0.25">
      <c r="A5720">
        <v>63098</v>
      </c>
      <c r="B5720">
        <v>2</v>
      </c>
      <c r="C5720" s="1" t="s">
        <v>3267</v>
      </c>
      <c r="D5720">
        <v>332</v>
      </c>
      <c r="E5720" s="2">
        <v>0.84513888888888888</v>
      </c>
      <c r="F5720" s="1" t="s">
        <v>683</v>
      </c>
      <c r="G5720" t="b">
        <v>1</v>
      </c>
      <c r="H5720" s="3">
        <v>43532.845243055555</v>
      </c>
      <c r="I5720" s="1" t="s">
        <v>171</v>
      </c>
      <c r="J5720" s="1" t="s">
        <v>172</v>
      </c>
    </row>
    <row r="5721" spans="1:10" x14ac:dyDescent="0.25">
      <c r="A5721">
        <v>63099</v>
      </c>
      <c r="B5721">
        <v>1</v>
      </c>
      <c r="C5721" s="1" t="s">
        <v>3268</v>
      </c>
      <c r="D5721">
        <v>332</v>
      </c>
      <c r="E5721" s="2">
        <v>0.84513888888888888</v>
      </c>
      <c r="F5721" s="1" t="s">
        <v>666</v>
      </c>
      <c r="G5721" t="b">
        <v>1</v>
      </c>
      <c r="H5721" s="3">
        <v>43532.845231481479</v>
      </c>
      <c r="I5721" s="1" t="s">
        <v>183</v>
      </c>
      <c r="J5721" s="1" t="s">
        <v>184</v>
      </c>
    </row>
    <row r="5722" spans="1:10" x14ac:dyDescent="0.25">
      <c r="A5722">
        <v>63099</v>
      </c>
      <c r="B5722">
        <v>2</v>
      </c>
      <c r="C5722" s="1" t="s">
        <v>3268</v>
      </c>
      <c r="D5722">
        <v>332</v>
      </c>
      <c r="E5722" s="2">
        <v>0.84513888888888888</v>
      </c>
      <c r="F5722" s="1" t="s">
        <v>683</v>
      </c>
      <c r="G5722" t="b">
        <v>1</v>
      </c>
      <c r="H5722" s="3">
        <v>43532.845243055555</v>
      </c>
      <c r="I5722" s="1" t="s">
        <v>171</v>
      </c>
      <c r="J5722" s="1" t="s">
        <v>172</v>
      </c>
    </row>
    <row r="5723" spans="1:10" x14ac:dyDescent="0.25">
      <c r="A5723">
        <v>63100</v>
      </c>
      <c r="B5723">
        <v>1</v>
      </c>
      <c r="C5723" s="1" t="s">
        <v>3269</v>
      </c>
      <c r="D5723">
        <v>332</v>
      </c>
      <c r="E5723" s="2">
        <v>0.84583333333333333</v>
      </c>
      <c r="F5723" s="1" t="s">
        <v>666</v>
      </c>
      <c r="G5723" t="b">
        <v>1</v>
      </c>
      <c r="H5723" s="3">
        <v>43532.845752314817</v>
      </c>
      <c r="I5723" s="1" t="s">
        <v>357</v>
      </c>
      <c r="J5723" s="1" t="s">
        <v>358</v>
      </c>
    </row>
    <row r="5724" spans="1:10" x14ac:dyDescent="0.25">
      <c r="A5724">
        <v>63100</v>
      </c>
      <c r="B5724">
        <v>2</v>
      </c>
      <c r="C5724" s="1" t="s">
        <v>3269</v>
      </c>
      <c r="D5724">
        <v>332</v>
      </c>
      <c r="E5724" s="2">
        <v>0.84583333333333333</v>
      </c>
      <c r="F5724" s="1" t="s">
        <v>683</v>
      </c>
      <c r="G5724" t="b">
        <v>1</v>
      </c>
      <c r="H5724" s="3">
        <v>43532.845763888887</v>
      </c>
      <c r="I5724" s="1" t="s">
        <v>133</v>
      </c>
      <c r="J5724" s="1" t="s">
        <v>134</v>
      </c>
    </row>
    <row r="5725" spans="1:10" x14ac:dyDescent="0.25">
      <c r="A5725">
        <v>63101</v>
      </c>
      <c r="B5725">
        <v>1</v>
      </c>
      <c r="C5725" s="1" t="s">
        <v>3270</v>
      </c>
      <c r="D5725">
        <v>332</v>
      </c>
      <c r="E5725" s="2">
        <v>0.84583333333333333</v>
      </c>
      <c r="F5725" s="1" t="s">
        <v>666</v>
      </c>
      <c r="G5725" t="b">
        <v>1</v>
      </c>
      <c r="H5725" s="3">
        <v>43532.846273148149</v>
      </c>
      <c r="I5725" s="1" t="s">
        <v>211</v>
      </c>
      <c r="J5725" s="1" t="s">
        <v>212</v>
      </c>
    </row>
    <row r="5726" spans="1:10" x14ac:dyDescent="0.25">
      <c r="A5726">
        <v>63101</v>
      </c>
      <c r="B5726">
        <v>2</v>
      </c>
      <c r="C5726" s="1" t="s">
        <v>3271</v>
      </c>
      <c r="D5726">
        <v>332</v>
      </c>
      <c r="E5726" s="2">
        <v>0.84583333333333333</v>
      </c>
      <c r="F5726" s="1" t="s">
        <v>683</v>
      </c>
      <c r="G5726" t="b">
        <v>1</v>
      </c>
      <c r="H5726" s="3">
        <v>43532.846284722225</v>
      </c>
      <c r="I5726" s="1" t="s">
        <v>399</v>
      </c>
      <c r="J5726" s="1" t="s">
        <v>400</v>
      </c>
    </row>
    <row r="5727" spans="1:10" x14ac:dyDescent="0.25">
      <c r="A5727">
        <v>63102</v>
      </c>
      <c r="B5727">
        <v>1</v>
      </c>
      <c r="C5727" s="1" t="s">
        <v>3272</v>
      </c>
      <c r="D5727">
        <v>332</v>
      </c>
      <c r="E5727" s="2">
        <v>0.84652777777777777</v>
      </c>
      <c r="F5727" s="1" t="s">
        <v>666</v>
      </c>
      <c r="G5727" t="b">
        <v>1</v>
      </c>
      <c r="H5727" s="3">
        <v>43532.846273148149</v>
      </c>
      <c r="I5727" s="1" t="s">
        <v>211</v>
      </c>
      <c r="J5727" s="1" t="s">
        <v>212</v>
      </c>
    </row>
    <row r="5728" spans="1:10" x14ac:dyDescent="0.25">
      <c r="A5728">
        <v>63102</v>
      </c>
      <c r="B5728">
        <v>2</v>
      </c>
      <c r="C5728" s="1" t="s">
        <v>3272</v>
      </c>
      <c r="D5728">
        <v>332</v>
      </c>
      <c r="E5728" s="2">
        <v>0.84652777777777777</v>
      </c>
      <c r="F5728" s="1" t="s">
        <v>683</v>
      </c>
      <c r="G5728" t="b">
        <v>1</v>
      </c>
      <c r="H5728" s="3">
        <v>43532.846284722225</v>
      </c>
      <c r="I5728" s="1" t="s">
        <v>399</v>
      </c>
      <c r="J5728" s="1" t="s">
        <v>400</v>
      </c>
    </row>
    <row r="5729" spans="1:10" x14ac:dyDescent="0.25">
      <c r="A5729">
        <v>63103</v>
      </c>
      <c r="B5729">
        <v>1</v>
      </c>
      <c r="C5729" s="1" t="s">
        <v>3273</v>
      </c>
      <c r="D5729">
        <v>332</v>
      </c>
      <c r="E5729" s="2">
        <v>0.84652777777777777</v>
      </c>
      <c r="F5729" s="1" t="s">
        <v>674</v>
      </c>
      <c r="G5729" t="b">
        <v>1</v>
      </c>
      <c r="H5729" s="3">
        <v>43532.847037037034</v>
      </c>
      <c r="I5729" s="1" t="s">
        <v>534</v>
      </c>
      <c r="J5729" s="1" t="s">
        <v>535</v>
      </c>
    </row>
    <row r="5730" spans="1:10" x14ac:dyDescent="0.25">
      <c r="A5730">
        <v>63103</v>
      </c>
      <c r="B5730">
        <v>2</v>
      </c>
      <c r="C5730" s="1" t="s">
        <v>3273</v>
      </c>
      <c r="D5730">
        <v>332</v>
      </c>
      <c r="E5730" s="2">
        <v>0.84652777777777777</v>
      </c>
      <c r="F5730" s="1" t="s">
        <v>666</v>
      </c>
      <c r="G5730" t="b">
        <v>1</v>
      </c>
      <c r="H5730" s="3">
        <v>43532.84679398148</v>
      </c>
      <c r="I5730" s="1" t="s">
        <v>295</v>
      </c>
      <c r="J5730" s="1" t="s">
        <v>296</v>
      </c>
    </row>
    <row r="5731" spans="1:10" x14ac:dyDescent="0.25">
      <c r="A5731">
        <v>63103</v>
      </c>
      <c r="B5731">
        <v>3</v>
      </c>
      <c r="C5731" s="1" t="s">
        <v>3273</v>
      </c>
      <c r="D5731">
        <v>332</v>
      </c>
      <c r="E5731" s="2">
        <v>0.84652777777777777</v>
      </c>
      <c r="F5731" s="1" t="s">
        <v>683</v>
      </c>
      <c r="G5731" t="b">
        <v>1</v>
      </c>
      <c r="H5731" s="3">
        <v>43532.846805555557</v>
      </c>
      <c r="I5731" s="1" t="s">
        <v>399</v>
      </c>
      <c r="J5731" s="1" t="s">
        <v>400</v>
      </c>
    </row>
    <row r="5732" spans="1:10" x14ac:dyDescent="0.25">
      <c r="A5732">
        <v>63104</v>
      </c>
      <c r="B5732">
        <v>1</v>
      </c>
      <c r="C5732" s="1" t="s">
        <v>3274</v>
      </c>
      <c r="D5732">
        <v>332</v>
      </c>
      <c r="E5732" s="2">
        <v>0.84722222222222221</v>
      </c>
      <c r="F5732" s="1" t="s">
        <v>674</v>
      </c>
      <c r="G5732" t="b">
        <v>1</v>
      </c>
      <c r="H5732" s="3">
        <v>43532.847361111111</v>
      </c>
      <c r="I5732" s="1" t="s">
        <v>541</v>
      </c>
      <c r="J5732" s="1" t="s">
        <v>542</v>
      </c>
    </row>
    <row r="5733" spans="1:10" x14ac:dyDescent="0.25">
      <c r="A5733">
        <v>63104</v>
      </c>
      <c r="B5733">
        <v>2</v>
      </c>
      <c r="C5733" s="1" t="s">
        <v>3274</v>
      </c>
      <c r="D5733">
        <v>332</v>
      </c>
      <c r="E5733" s="2">
        <v>0.84722222222222221</v>
      </c>
      <c r="F5733" s="1" t="s">
        <v>666</v>
      </c>
      <c r="G5733" t="b">
        <v>1</v>
      </c>
      <c r="H5733" s="3">
        <v>43532.847314814811</v>
      </c>
      <c r="I5733" s="1" t="s">
        <v>359</v>
      </c>
      <c r="J5733" s="1" t="s">
        <v>360</v>
      </c>
    </row>
    <row r="5734" spans="1:10" x14ac:dyDescent="0.25">
      <c r="A5734">
        <v>63104</v>
      </c>
      <c r="B5734">
        <v>3</v>
      </c>
      <c r="C5734" s="1" t="s">
        <v>3274</v>
      </c>
      <c r="D5734">
        <v>332</v>
      </c>
      <c r="E5734" s="2">
        <v>0.84722222222222221</v>
      </c>
      <c r="F5734" s="1" t="s">
        <v>683</v>
      </c>
      <c r="G5734" t="b">
        <v>1</v>
      </c>
      <c r="H5734" s="3">
        <v>43532.847326388888</v>
      </c>
      <c r="I5734" s="1" t="s">
        <v>345</v>
      </c>
      <c r="J5734" s="1" t="s">
        <v>346</v>
      </c>
    </row>
    <row r="5735" spans="1:10" x14ac:dyDescent="0.25">
      <c r="A5735">
        <v>63105</v>
      </c>
      <c r="B5735">
        <v>1</v>
      </c>
      <c r="C5735" s="1" t="s">
        <v>3275</v>
      </c>
      <c r="D5735">
        <v>332</v>
      </c>
      <c r="E5735" s="2">
        <v>0.84722222222222221</v>
      </c>
      <c r="F5735" s="1" t="s">
        <v>674</v>
      </c>
      <c r="G5735" t="b">
        <v>1</v>
      </c>
      <c r="H5735" s="3">
        <v>43532.847638888888</v>
      </c>
      <c r="I5735" s="1" t="s">
        <v>443</v>
      </c>
      <c r="J5735" s="1" t="s">
        <v>444</v>
      </c>
    </row>
    <row r="5736" spans="1:10" x14ac:dyDescent="0.25">
      <c r="A5736">
        <v>63105</v>
      </c>
      <c r="B5736">
        <v>2</v>
      </c>
      <c r="C5736" s="1" t="s">
        <v>3275</v>
      </c>
      <c r="D5736">
        <v>332</v>
      </c>
      <c r="E5736" s="2">
        <v>0.84722222222222221</v>
      </c>
      <c r="F5736" s="1" t="s">
        <v>666</v>
      </c>
      <c r="G5736" t="b">
        <v>1</v>
      </c>
      <c r="H5736" s="3">
        <v>43532.847314814811</v>
      </c>
      <c r="I5736" s="1" t="s">
        <v>359</v>
      </c>
      <c r="J5736" s="1" t="s">
        <v>360</v>
      </c>
    </row>
    <row r="5737" spans="1:10" x14ac:dyDescent="0.25">
      <c r="A5737">
        <v>63105</v>
      </c>
      <c r="B5737">
        <v>3</v>
      </c>
      <c r="C5737" s="1" t="s">
        <v>3275</v>
      </c>
      <c r="D5737">
        <v>332</v>
      </c>
      <c r="E5737" s="2">
        <v>0.84722222222222221</v>
      </c>
      <c r="F5737" s="1" t="s">
        <v>683</v>
      </c>
      <c r="G5737" t="b">
        <v>1</v>
      </c>
      <c r="H5737" s="3">
        <v>43532.847708333335</v>
      </c>
      <c r="I5737" s="1" t="s">
        <v>173</v>
      </c>
      <c r="J5737" s="1" t="s">
        <v>174</v>
      </c>
    </row>
    <row r="5738" spans="1:10" x14ac:dyDescent="0.25">
      <c r="A5738">
        <v>63106</v>
      </c>
      <c r="B5738">
        <v>1</v>
      </c>
      <c r="C5738" s="1" t="s">
        <v>3276</v>
      </c>
      <c r="D5738">
        <v>332</v>
      </c>
      <c r="E5738" s="2">
        <v>0.84791666666666665</v>
      </c>
      <c r="F5738" s="1" t="s">
        <v>674</v>
      </c>
      <c r="G5738" t="b">
        <v>1</v>
      </c>
      <c r="H5738" s="3">
        <v>43532.847638888888</v>
      </c>
      <c r="I5738" s="1" t="s">
        <v>443</v>
      </c>
      <c r="J5738" s="1" t="s">
        <v>444</v>
      </c>
    </row>
    <row r="5739" spans="1:10" x14ac:dyDescent="0.25">
      <c r="A5739">
        <v>63106</v>
      </c>
      <c r="B5739">
        <v>2</v>
      </c>
      <c r="C5739" s="1" t="s">
        <v>3276</v>
      </c>
      <c r="D5739">
        <v>332</v>
      </c>
      <c r="E5739" s="2">
        <v>0.84791666666666665</v>
      </c>
      <c r="F5739" s="1" t="s">
        <v>666</v>
      </c>
      <c r="G5739" t="b">
        <v>1</v>
      </c>
      <c r="H5739" s="3">
        <v>43532.84783564815</v>
      </c>
      <c r="I5739" s="1" t="s">
        <v>365</v>
      </c>
      <c r="J5739" s="1" t="s">
        <v>366</v>
      </c>
    </row>
    <row r="5740" spans="1:10" x14ac:dyDescent="0.25">
      <c r="A5740">
        <v>63106</v>
      </c>
      <c r="B5740">
        <v>3</v>
      </c>
      <c r="C5740" s="1" t="s">
        <v>3276</v>
      </c>
      <c r="D5740">
        <v>332</v>
      </c>
      <c r="E5740" s="2">
        <v>0.84791666666666665</v>
      </c>
      <c r="F5740" s="1" t="s">
        <v>683</v>
      </c>
      <c r="G5740" t="b">
        <v>1</v>
      </c>
      <c r="H5740" s="3">
        <v>43532.84784722222</v>
      </c>
      <c r="I5740" s="1" t="s">
        <v>173</v>
      </c>
      <c r="J5740" s="1" t="s">
        <v>174</v>
      </c>
    </row>
    <row r="5741" spans="1:10" x14ac:dyDescent="0.25">
      <c r="A5741">
        <v>63107</v>
      </c>
      <c r="B5741">
        <v>1</v>
      </c>
      <c r="C5741" s="1" t="s">
        <v>3277</v>
      </c>
      <c r="D5741">
        <v>332</v>
      </c>
      <c r="E5741" s="2">
        <v>0.84791666666666665</v>
      </c>
      <c r="F5741" s="1" t="s">
        <v>674</v>
      </c>
      <c r="G5741" t="b">
        <v>1</v>
      </c>
      <c r="H5741" s="3">
        <v>43532.84815972222</v>
      </c>
      <c r="I5741" s="1" t="s">
        <v>321</v>
      </c>
      <c r="J5741" s="1" t="s">
        <v>322</v>
      </c>
    </row>
    <row r="5742" spans="1:10" x14ac:dyDescent="0.25">
      <c r="A5742">
        <v>63107</v>
      </c>
      <c r="B5742">
        <v>2</v>
      </c>
      <c r="C5742" s="1" t="s">
        <v>3277</v>
      </c>
      <c r="D5742">
        <v>332</v>
      </c>
      <c r="E5742" s="2">
        <v>0.84791666666666665</v>
      </c>
      <c r="F5742" s="1" t="s">
        <v>666</v>
      </c>
      <c r="G5742" t="b">
        <v>1</v>
      </c>
      <c r="H5742" s="3">
        <v>43532.848356481481</v>
      </c>
      <c r="I5742" s="1" t="s">
        <v>297</v>
      </c>
      <c r="J5742" s="1" t="s">
        <v>298</v>
      </c>
    </row>
    <row r="5743" spans="1:10" x14ac:dyDescent="0.25">
      <c r="A5743">
        <v>63107</v>
      </c>
      <c r="B5743">
        <v>3</v>
      </c>
      <c r="C5743" s="1" t="s">
        <v>3277</v>
      </c>
      <c r="D5743">
        <v>332</v>
      </c>
      <c r="E5743" s="2">
        <v>0.84791666666666665</v>
      </c>
      <c r="F5743" s="1" t="s">
        <v>683</v>
      </c>
      <c r="G5743" t="b">
        <v>1</v>
      </c>
      <c r="H5743" s="3">
        <v>43532.848368055558</v>
      </c>
      <c r="I5743" s="1" t="s">
        <v>489</v>
      </c>
      <c r="J5743" s="1" t="s">
        <v>490</v>
      </c>
    </row>
    <row r="5744" spans="1:10" x14ac:dyDescent="0.25">
      <c r="A5744">
        <v>63108</v>
      </c>
      <c r="B5744">
        <v>1</v>
      </c>
      <c r="C5744" s="1" t="s">
        <v>3278</v>
      </c>
      <c r="D5744">
        <v>332</v>
      </c>
      <c r="E5744" s="2">
        <v>0.84861111111111109</v>
      </c>
      <c r="F5744" s="1" t="s">
        <v>674</v>
      </c>
      <c r="G5744" t="b">
        <v>1</v>
      </c>
      <c r="H5744" s="3">
        <v>43532.848680555559</v>
      </c>
      <c r="I5744" s="1" t="s">
        <v>467</v>
      </c>
      <c r="J5744" s="1" t="s">
        <v>468</v>
      </c>
    </row>
    <row r="5745" spans="1:10" x14ac:dyDescent="0.25">
      <c r="A5745">
        <v>63108</v>
      </c>
      <c r="B5745">
        <v>2</v>
      </c>
      <c r="C5745" s="1" t="s">
        <v>3278</v>
      </c>
      <c r="D5745">
        <v>332</v>
      </c>
      <c r="E5745" s="2">
        <v>0.84861111111111109</v>
      </c>
      <c r="F5745" s="1" t="s">
        <v>666</v>
      </c>
      <c r="G5745" t="b">
        <v>1</v>
      </c>
      <c r="H5745" s="3">
        <v>43532.848356481481</v>
      </c>
      <c r="I5745" s="1" t="s">
        <v>297</v>
      </c>
      <c r="J5745" s="1" t="s">
        <v>298</v>
      </c>
    </row>
    <row r="5746" spans="1:10" x14ac:dyDescent="0.25">
      <c r="A5746">
        <v>63108</v>
      </c>
      <c r="B5746">
        <v>3</v>
      </c>
      <c r="C5746" s="1" t="s">
        <v>3278</v>
      </c>
      <c r="D5746">
        <v>332</v>
      </c>
      <c r="E5746" s="2">
        <v>0.84861111111111109</v>
      </c>
      <c r="F5746" s="1" t="s">
        <v>683</v>
      </c>
      <c r="G5746" t="b">
        <v>1</v>
      </c>
      <c r="H5746" s="3">
        <v>43532.848368055558</v>
      </c>
      <c r="I5746" s="1" t="s">
        <v>489</v>
      </c>
      <c r="J5746" s="1" t="s">
        <v>490</v>
      </c>
    </row>
    <row r="5747" spans="1:10" x14ac:dyDescent="0.25">
      <c r="A5747">
        <v>63109</v>
      </c>
      <c r="B5747">
        <v>1</v>
      </c>
      <c r="C5747" s="1" t="s">
        <v>3279</v>
      </c>
      <c r="D5747">
        <v>332</v>
      </c>
      <c r="E5747" s="2">
        <v>0.84861111111111109</v>
      </c>
      <c r="F5747" s="1" t="s">
        <v>674</v>
      </c>
      <c r="G5747" t="b">
        <v>1</v>
      </c>
      <c r="H5747" s="3">
        <v>43532.848680555559</v>
      </c>
      <c r="I5747" s="1" t="s">
        <v>467</v>
      </c>
      <c r="J5747" s="1" t="s">
        <v>468</v>
      </c>
    </row>
    <row r="5748" spans="1:10" x14ac:dyDescent="0.25">
      <c r="A5748">
        <v>63109</v>
      </c>
      <c r="B5748">
        <v>2</v>
      </c>
      <c r="C5748" s="1" t="s">
        <v>3279</v>
      </c>
      <c r="D5748">
        <v>332</v>
      </c>
      <c r="E5748" s="2">
        <v>0.84861111111111109</v>
      </c>
      <c r="F5748" s="1" t="s">
        <v>666</v>
      </c>
      <c r="G5748" t="b">
        <v>1</v>
      </c>
      <c r="H5748" s="3">
        <v>43532.84888888889</v>
      </c>
      <c r="I5748" s="1" t="s">
        <v>297</v>
      </c>
      <c r="J5748" s="1" t="s">
        <v>298</v>
      </c>
    </row>
    <row r="5749" spans="1:10" x14ac:dyDescent="0.25">
      <c r="A5749">
        <v>63109</v>
      </c>
      <c r="B5749">
        <v>3</v>
      </c>
      <c r="C5749" s="1" t="s">
        <v>3279</v>
      </c>
      <c r="D5749">
        <v>332</v>
      </c>
      <c r="E5749" s="2">
        <v>0.84861111111111109</v>
      </c>
      <c r="F5749" s="1" t="s">
        <v>683</v>
      </c>
      <c r="G5749" t="b">
        <v>1</v>
      </c>
      <c r="H5749" s="3">
        <v>43532.84888888889</v>
      </c>
      <c r="I5749" s="1" t="s">
        <v>333</v>
      </c>
      <c r="J5749" s="1" t="s">
        <v>334</v>
      </c>
    </row>
    <row r="5750" spans="1:10" x14ac:dyDescent="0.25">
      <c r="A5750">
        <v>63110</v>
      </c>
      <c r="B5750">
        <v>1</v>
      </c>
      <c r="C5750" s="1" t="s">
        <v>3280</v>
      </c>
      <c r="D5750">
        <v>332</v>
      </c>
      <c r="E5750" s="2">
        <v>0.84930555555555554</v>
      </c>
      <c r="F5750" s="1" t="s">
        <v>674</v>
      </c>
      <c r="G5750" t="b">
        <v>1</v>
      </c>
      <c r="H5750" s="3">
        <v>43532.84920138889</v>
      </c>
      <c r="I5750" s="1" t="s">
        <v>501</v>
      </c>
      <c r="J5750" s="1" t="s">
        <v>502</v>
      </c>
    </row>
    <row r="5751" spans="1:10" x14ac:dyDescent="0.25">
      <c r="A5751">
        <v>63110</v>
      </c>
      <c r="B5751">
        <v>2</v>
      </c>
      <c r="C5751" s="1" t="s">
        <v>3280</v>
      </c>
      <c r="D5751">
        <v>332</v>
      </c>
      <c r="E5751" s="2">
        <v>0.84930555555555554</v>
      </c>
      <c r="F5751" s="1" t="s">
        <v>666</v>
      </c>
      <c r="G5751" t="b">
        <v>1</v>
      </c>
      <c r="H5751" s="3">
        <v>43532.849409722221</v>
      </c>
      <c r="I5751" s="1" t="s">
        <v>447</v>
      </c>
      <c r="J5751" s="1" t="s">
        <v>448</v>
      </c>
    </row>
    <row r="5752" spans="1:10" x14ac:dyDescent="0.25">
      <c r="A5752">
        <v>63110</v>
      </c>
      <c r="B5752">
        <v>3</v>
      </c>
      <c r="C5752" s="1" t="s">
        <v>3280</v>
      </c>
      <c r="D5752">
        <v>332</v>
      </c>
      <c r="E5752" s="2">
        <v>0.84930555555555554</v>
      </c>
      <c r="F5752" s="1" t="s">
        <v>683</v>
      </c>
      <c r="G5752" t="b">
        <v>1</v>
      </c>
      <c r="H5752" s="3">
        <v>43532.849409722221</v>
      </c>
      <c r="I5752" s="1" t="s">
        <v>203</v>
      </c>
      <c r="J5752" s="1" t="s">
        <v>204</v>
      </c>
    </row>
    <row r="5753" spans="1:10" x14ac:dyDescent="0.25">
      <c r="A5753">
        <v>63111</v>
      </c>
      <c r="B5753">
        <v>1</v>
      </c>
      <c r="C5753" s="1" t="s">
        <v>3281</v>
      </c>
      <c r="D5753">
        <v>332</v>
      </c>
      <c r="E5753" s="2">
        <v>0.84930555555555554</v>
      </c>
      <c r="F5753" s="1" t="s">
        <v>674</v>
      </c>
      <c r="G5753" t="b">
        <v>1</v>
      </c>
      <c r="H5753" s="3">
        <v>43532.849733796298</v>
      </c>
      <c r="I5753" s="1" t="s">
        <v>657</v>
      </c>
      <c r="J5753" s="1" t="s">
        <v>658</v>
      </c>
    </row>
    <row r="5754" spans="1:10" x14ac:dyDescent="0.25">
      <c r="A5754">
        <v>63111</v>
      </c>
      <c r="B5754">
        <v>2</v>
      </c>
      <c r="C5754" s="1" t="s">
        <v>3281</v>
      </c>
      <c r="D5754">
        <v>332</v>
      </c>
      <c r="E5754" s="2">
        <v>0.84930555555555554</v>
      </c>
      <c r="F5754" s="1" t="s">
        <v>666</v>
      </c>
      <c r="G5754" t="b">
        <v>1</v>
      </c>
      <c r="H5754" s="3">
        <v>43532.849409722221</v>
      </c>
      <c r="I5754" s="1" t="s">
        <v>447</v>
      </c>
      <c r="J5754" s="1" t="s">
        <v>448</v>
      </c>
    </row>
    <row r="5755" spans="1:10" x14ac:dyDescent="0.25">
      <c r="A5755">
        <v>63111</v>
      </c>
      <c r="B5755">
        <v>3</v>
      </c>
      <c r="C5755" s="1" t="s">
        <v>3281</v>
      </c>
      <c r="D5755">
        <v>332</v>
      </c>
      <c r="E5755" s="2">
        <v>0.84930555555555554</v>
      </c>
      <c r="F5755" s="1" t="s">
        <v>683</v>
      </c>
      <c r="G5755" t="b">
        <v>1</v>
      </c>
      <c r="H5755" s="3">
        <v>43532.849409722221</v>
      </c>
      <c r="I5755" s="1" t="s">
        <v>203</v>
      </c>
      <c r="J5755" s="1" t="s">
        <v>204</v>
      </c>
    </row>
    <row r="5756" spans="1:10" x14ac:dyDescent="0.25">
      <c r="A5756">
        <v>63112</v>
      </c>
      <c r="B5756">
        <v>1</v>
      </c>
      <c r="C5756" s="1" t="s">
        <v>3282</v>
      </c>
      <c r="D5756">
        <v>332</v>
      </c>
      <c r="E5756" s="2">
        <v>0.85</v>
      </c>
      <c r="F5756" s="1" t="s">
        <v>674</v>
      </c>
      <c r="G5756" t="b">
        <v>1</v>
      </c>
      <c r="H5756" s="3">
        <v>43532.849733796298</v>
      </c>
      <c r="I5756" s="1" t="s">
        <v>657</v>
      </c>
      <c r="J5756" s="1" t="s">
        <v>658</v>
      </c>
    </row>
    <row r="5757" spans="1:10" x14ac:dyDescent="0.25">
      <c r="A5757">
        <v>63112</v>
      </c>
      <c r="B5757">
        <v>2</v>
      </c>
      <c r="C5757" s="1" t="s">
        <v>3282</v>
      </c>
      <c r="D5757">
        <v>332</v>
      </c>
      <c r="E5757" s="2">
        <v>0.85</v>
      </c>
      <c r="F5757" s="1" t="s">
        <v>666</v>
      </c>
      <c r="G5757" t="b">
        <v>1</v>
      </c>
      <c r="H5757" s="3">
        <v>43532.849930555552</v>
      </c>
      <c r="I5757" s="1" t="s">
        <v>115</v>
      </c>
      <c r="J5757" s="1" t="s">
        <v>116</v>
      </c>
    </row>
    <row r="5758" spans="1:10" x14ac:dyDescent="0.25">
      <c r="A5758">
        <v>63112</v>
      </c>
      <c r="B5758">
        <v>3</v>
      </c>
      <c r="C5758" s="1" t="s">
        <v>3282</v>
      </c>
      <c r="D5758">
        <v>332</v>
      </c>
      <c r="E5758" s="2">
        <v>0.85</v>
      </c>
      <c r="F5758" s="1" t="s">
        <v>683</v>
      </c>
      <c r="G5758" t="b">
        <v>1</v>
      </c>
      <c r="H5758" s="3">
        <v>43532.849930555552</v>
      </c>
      <c r="I5758" s="1" t="s">
        <v>139</v>
      </c>
      <c r="J5758" s="1" t="s">
        <v>140</v>
      </c>
    </row>
    <row r="5759" spans="1:10" x14ac:dyDescent="0.25">
      <c r="A5759">
        <v>63113</v>
      </c>
      <c r="B5759">
        <v>1</v>
      </c>
      <c r="C5759" s="1" t="s">
        <v>3283</v>
      </c>
      <c r="D5759">
        <v>332</v>
      </c>
      <c r="E5759" s="2">
        <v>0.85</v>
      </c>
      <c r="F5759" s="1" t="s">
        <v>674</v>
      </c>
      <c r="G5759" t="b">
        <v>1</v>
      </c>
      <c r="H5759" s="3">
        <v>43532.850254629629</v>
      </c>
      <c r="I5759" s="1" t="s">
        <v>167</v>
      </c>
      <c r="J5759" s="1" t="s">
        <v>168</v>
      </c>
    </row>
    <row r="5760" spans="1:10" x14ac:dyDescent="0.25">
      <c r="A5760">
        <v>63113</v>
      </c>
      <c r="B5760">
        <v>2</v>
      </c>
      <c r="C5760" s="1" t="s">
        <v>3283</v>
      </c>
      <c r="D5760">
        <v>332</v>
      </c>
      <c r="E5760" s="2">
        <v>0.85</v>
      </c>
      <c r="F5760" s="1" t="s">
        <v>666</v>
      </c>
      <c r="G5760" t="b">
        <v>1</v>
      </c>
      <c r="H5760" s="3">
        <v>43532.850451388891</v>
      </c>
      <c r="I5760" s="1" t="s">
        <v>117</v>
      </c>
      <c r="J5760" s="1" t="s">
        <v>118</v>
      </c>
    </row>
    <row r="5761" spans="1:10" x14ac:dyDescent="0.25">
      <c r="A5761">
        <v>63113</v>
      </c>
      <c r="B5761">
        <v>3</v>
      </c>
      <c r="C5761" s="1" t="s">
        <v>3283</v>
      </c>
      <c r="D5761">
        <v>332</v>
      </c>
      <c r="E5761" s="2">
        <v>0.85</v>
      </c>
      <c r="F5761" s="1" t="s">
        <v>683</v>
      </c>
      <c r="G5761" t="b">
        <v>1</v>
      </c>
      <c r="H5761" s="3">
        <v>43532.850451388891</v>
      </c>
      <c r="I5761" s="1" t="s">
        <v>139</v>
      </c>
      <c r="J5761" s="1" t="s">
        <v>140</v>
      </c>
    </row>
    <row r="5762" spans="1:10" x14ac:dyDescent="0.25">
      <c r="A5762">
        <v>63114</v>
      </c>
      <c r="B5762">
        <v>1</v>
      </c>
      <c r="C5762" s="1" t="s">
        <v>3284</v>
      </c>
      <c r="D5762">
        <v>332</v>
      </c>
      <c r="E5762" s="2">
        <v>0.85069444444444442</v>
      </c>
      <c r="F5762" s="1" t="s">
        <v>674</v>
      </c>
      <c r="G5762" t="b">
        <v>1</v>
      </c>
      <c r="H5762" s="3">
        <v>43532.850775462961</v>
      </c>
      <c r="I5762" s="1" t="s">
        <v>395</v>
      </c>
      <c r="J5762" s="1" t="s">
        <v>396</v>
      </c>
    </row>
    <row r="5763" spans="1:10" x14ac:dyDescent="0.25">
      <c r="A5763">
        <v>63114</v>
      </c>
      <c r="B5763">
        <v>2</v>
      </c>
      <c r="C5763" s="1" t="s">
        <v>3284</v>
      </c>
      <c r="D5763">
        <v>332</v>
      </c>
      <c r="E5763" s="2">
        <v>0.85069444444444442</v>
      </c>
      <c r="F5763" s="1" t="s">
        <v>666</v>
      </c>
      <c r="G5763" t="b">
        <v>1</v>
      </c>
      <c r="H5763" s="3">
        <v>43532.850451388891</v>
      </c>
      <c r="I5763" s="1" t="s">
        <v>117</v>
      </c>
      <c r="J5763" s="1" t="s">
        <v>118</v>
      </c>
    </row>
    <row r="5764" spans="1:10" x14ac:dyDescent="0.25">
      <c r="A5764">
        <v>63114</v>
      </c>
      <c r="B5764">
        <v>3</v>
      </c>
      <c r="C5764" s="1" t="s">
        <v>3284</v>
      </c>
      <c r="D5764">
        <v>332</v>
      </c>
      <c r="E5764" s="2">
        <v>0.85069444444444442</v>
      </c>
      <c r="F5764" s="1" t="s">
        <v>683</v>
      </c>
      <c r="G5764" t="b">
        <v>1</v>
      </c>
      <c r="H5764" s="3">
        <v>43532.850451388891</v>
      </c>
      <c r="I5764" s="1" t="s">
        <v>139</v>
      </c>
      <c r="J5764" s="1" t="s">
        <v>140</v>
      </c>
    </row>
    <row r="5765" spans="1:10" x14ac:dyDescent="0.25">
      <c r="A5765">
        <v>63115</v>
      </c>
      <c r="B5765">
        <v>1</v>
      </c>
      <c r="C5765" s="1" t="s">
        <v>3285</v>
      </c>
      <c r="D5765">
        <v>332</v>
      </c>
      <c r="E5765" s="2">
        <v>0.85069444444444442</v>
      </c>
      <c r="F5765" s="1" t="s">
        <v>674</v>
      </c>
      <c r="G5765" t="b">
        <v>1</v>
      </c>
      <c r="H5765" s="3">
        <v>43532.850775462961</v>
      </c>
      <c r="I5765" s="1" t="s">
        <v>395</v>
      </c>
      <c r="J5765" s="1" t="s">
        <v>396</v>
      </c>
    </row>
    <row r="5766" spans="1:10" x14ac:dyDescent="0.25">
      <c r="A5766">
        <v>63115</v>
      </c>
      <c r="B5766">
        <v>2</v>
      </c>
      <c r="C5766" s="1" t="s">
        <v>3286</v>
      </c>
      <c r="D5766">
        <v>332</v>
      </c>
      <c r="E5766" s="2">
        <v>0.85069444444444442</v>
      </c>
      <c r="F5766" s="1" t="s">
        <v>666</v>
      </c>
      <c r="G5766" t="b">
        <v>1</v>
      </c>
      <c r="H5766" s="3">
        <v>43532.850972222222</v>
      </c>
      <c r="I5766" s="1" t="s">
        <v>243</v>
      </c>
      <c r="J5766" s="1" t="s">
        <v>244</v>
      </c>
    </row>
    <row r="5767" spans="1:10" x14ac:dyDescent="0.25">
      <c r="A5767">
        <v>63115</v>
      </c>
      <c r="B5767">
        <v>3</v>
      </c>
      <c r="C5767" s="1" t="s">
        <v>3286</v>
      </c>
      <c r="D5767">
        <v>332</v>
      </c>
      <c r="E5767" s="2">
        <v>0.85069444444444442</v>
      </c>
      <c r="F5767" s="1" t="s">
        <v>683</v>
      </c>
      <c r="G5767" t="b">
        <v>1</v>
      </c>
      <c r="H5767" s="3">
        <v>43532.850983796299</v>
      </c>
      <c r="I5767" s="1" t="s">
        <v>225</v>
      </c>
      <c r="J5767" s="1" t="s">
        <v>226</v>
      </c>
    </row>
    <row r="5768" spans="1:10" x14ac:dyDescent="0.25">
      <c r="A5768">
        <v>63116</v>
      </c>
      <c r="B5768">
        <v>1</v>
      </c>
      <c r="C5768" s="1" t="s">
        <v>3287</v>
      </c>
      <c r="D5768">
        <v>332</v>
      </c>
      <c r="E5768" s="2">
        <v>0.85138888888888886</v>
      </c>
      <c r="F5768" s="1" t="s">
        <v>674</v>
      </c>
      <c r="G5768" t="b">
        <v>1</v>
      </c>
      <c r="H5768" s="3">
        <v>43532.8512962963</v>
      </c>
      <c r="I5768" s="1" t="s">
        <v>215</v>
      </c>
      <c r="J5768" s="1" t="s">
        <v>216</v>
      </c>
    </row>
    <row r="5769" spans="1:10" x14ac:dyDescent="0.25">
      <c r="A5769">
        <v>63116</v>
      </c>
      <c r="B5769">
        <v>2</v>
      </c>
      <c r="C5769" s="1" t="s">
        <v>3287</v>
      </c>
      <c r="D5769">
        <v>332</v>
      </c>
      <c r="E5769" s="2">
        <v>0.85138888888888886</v>
      </c>
      <c r="F5769" s="1" t="s">
        <v>666</v>
      </c>
      <c r="G5769" t="b">
        <v>1</v>
      </c>
      <c r="H5769" s="3">
        <v>43532.851493055554</v>
      </c>
      <c r="I5769" s="1" t="s">
        <v>601</v>
      </c>
      <c r="J5769" s="1" t="s">
        <v>602</v>
      </c>
    </row>
    <row r="5770" spans="1:10" x14ac:dyDescent="0.25">
      <c r="A5770">
        <v>63116</v>
      </c>
      <c r="B5770">
        <v>3</v>
      </c>
      <c r="C5770" s="1" t="s">
        <v>3287</v>
      </c>
      <c r="D5770">
        <v>332</v>
      </c>
      <c r="E5770" s="2">
        <v>0.85138888888888886</v>
      </c>
      <c r="F5770" s="1" t="s">
        <v>683</v>
      </c>
      <c r="G5770" t="b">
        <v>1</v>
      </c>
      <c r="H5770" s="3">
        <v>43532.851504629631</v>
      </c>
      <c r="I5770" s="1" t="s">
        <v>361</v>
      </c>
      <c r="J5770" s="1" t="s">
        <v>362</v>
      </c>
    </row>
    <row r="5771" spans="1:10" x14ac:dyDescent="0.25">
      <c r="A5771">
        <v>63117</v>
      </c>
      <c r="B5771">
        <v>1</v>
      </c>
      <c r="C5771" s="1" t="s">
        <v>3288</v>
      </c>
      <c r="D5771">
        <v>332</v>
      </c>
      <c r="E5771" s="2">
        <v>0.85138888888888886</v>
      </c>
      <c r="F5771" s="1" t="s">
        <v>674</v>
      </c>
      <c r="G5771" t="b">
        <v>1</v>
      </c>
      <c r="H5771" s="3">
        <v>43532.851817129631</v>
      </c>
      <c r="I5771" s="1" t="s">
        <v>495</v>
      </c>
      <c r="J5771" s="1" t="s">
        <v>496</v>
      </c>
    </row>
    <row r="5772" spans="1:10" x14ac:dyDescent="0.25">
      <c r="A5772">
        <v>63117</v>
      </c>
      <c r="B5772">
        <v>2</v>
      </c>
      <c r="C5772" s="1" t="s">
        <v>3288</v>
      </c>
      <c r="D5772">
        <v>332</v>
      </c>
      <c r="E5772" s="2">
        <v>0.85138888888888886</v>
      </c>
      <c r="F5772" s="1" t="s">
        <v>666</v>
      </c>
      <c r="G5772" t="b">
        <v>1</v>
      </c>
      <c r="H5772" s="3">
        <v>43532.851493055554</v>
      </c>
      <c r="I5772" s="1" t="s">
        <v>601</v>
      </c>
      <c r="J5772" s="1" t="s">
        <v>602</v>
      </c>
    </row>
    <row r="5773" spans="1:10" x14ac:dyDescent="0.25">
      <c r="A5773">
        <v>63117</v>
      </c>
      <c r="B5773">
        <v>3</v>
      </c>
      <c r="C5773" s="1" t="s">
        <v>3288</v>
      </c>
      <c r="D5773">
        <v>332</v>
      </c>
      <c r="E5773" s="2">
        <v>0.85138888888888886</v>
      </c>
      <c r="F5773" s="1" t="s">
        <v>683</v>
      </c>
      <c r="G5773" t="b">
        <v>1</v>
      </c>
      <c r="H5773" s="3">
        <v>43532.851504629631</v>
      </c>
      <c r="I5773" s="1" t="s">
        <v>361</v>
      </c>
      <c r="J5773" s="1" t="s">
        <v>362</v>
      </c>
    </row>
    <row r="5774" spans="1:10" x14ac:dyDescent="0.25">
      <c r="A5774">
        <v>63118</v>
      </c>
      <c r="B5774">
        <v>1</v>
      </c>
      <c r="C5774" s="1" t="s">
        <v>3289</v>
      </c>
      <c r="D5774">
        <v>332</v>
      </c>
      <c r="E5774" s="2">
        <v>0.8520833333333333</v>
      </c>
      <c r="F5774" s="1" t="s">
        <v>674</v>
      </c>
      <c r="G5774" t="b">
        <v>1</v>
      </c>
      <c r="H5774" s="3">
        <v>43532.851817129631</v>
      </c>
      <c r="I5774" s="1" t="s">
        <v>495</v>
      </c>
      <c r="J5774" s="1" t="s">
        <v>496</v>
      </c>
    </row>
    <row r="5775" spans="1:10" x14ac:dyDescent="0.25">
      <c r="A5775">
        <v>63118</v>
      </c>
      <c r="B5775">
        <v>2</v>
      </c>
      <c r="C5775" s="1" t="s">
        <v>3289</v>
      </c>
      <c r="D5775">
        <v>332</v>
      </c>
      <c r="E5775" s="2">
        <v>0.8520833333333333</v>
      </c>
      <c r="F5775" s="1" t="s">
        <v>666</v>
      </c>
      <c r="G5775" t="b">
        <v>1</v>
      </c>
      <c r="H5775" s="3">
        <v>43532.852013888885</v>
      </c>
      <c r="I5775" s="1" t="s">
        <v>309</v>
      </c>
      <c r="J5775" s="1" t="s">
        <v>310</v>
      </c>
    </row>
    <row r="5776" spans="1:10" x14ac:dyDescent="0.25">
      <c r="A5776">
        <v>63118</v>
      </c>
      <c r="B5776">
        <v>3</v>
      </c>
      <c r="C5776" s="1" t="s">
        <v>3289</v>
      </c>
      <c r="D5776">
        <v>332</v>
      </c>
      <c r="E5776" s="2">
        <v>0.8520833333333333</v>
      </c>
      <c r="F5776" s="1" t="s">
        <v>683</v>
      </c>
      <c r="G5776" t="b">
        <v>1</v>
      </c>
      <c r="H5776" s="3">
        <v>43532.852025462962</v>
      </c>
      <c r="I5776" s="1" t="s">
        <v>361</v>
      </c>
      <c r="J5776" s="1" t="s">
        <v>362</v>
      </c>
    </row>
    <row r="5777" spans="1:10" x14ac:dyDescent="0.25">
      <c r="A5777">
        <v>63119</v>
      </c>
      <c r="B5777">
        <v>1</v>
      </c>
      <c r="C5777" s="1" t="s">
        <v>3290</v>
      </c>
      <c r="D5777">
        <v>332</v>
      </c>
      <c r="E5777" s="2">
        <v>0.8520833333333333</v>
      </c>
      <c r="F5777" s="1" t="s">
        <v>674</v>
      </c>
      <c r="G5777" t="b">
        <v>1</v>
      </c>
      <c r="H5777" s="3">
        <v>43532.852337962962</v>
      </c>
      <c r="I5777" s="1" t="s">
        <v>237</v>
      </c>
      <c r="J5777" s="1" t="s">
        <v>238</v>
      </c>
    </row>
    <row r="5778" spans="1:10" x14ac:dyDescent="0.25">
      <c r="A5778">
        <v>63119</v>
      </c>
      <c r="B5778">
        <v>2</v>
      </c>
      <c r="C5778" s="1" t="s">
        <v>3290</v>
      </c>
      <c r="D5778">
        <v>332</v>
      </c>
      <c r="E5778" s="2">
        <v>0.8520833333333333</v>
      </c>
      <c r="F5778" s="1" t="s">
        <v>666</v>
      </c>
      <c r="G5778" t="b">
        <v>1</v>
      </c>
      <c r="H5778" s="3">
        <v>43532.852534722224</v>
      </c>
      <c r="I5778" s="1" t="s">
        <v>427</v>
      </c>
      <c r="J5778" s="1" t="s">
        <v>428</v>
      </c>
    </row>
    <row r="5779" spans="1:10" x14ac:dyDescent="0.25">
      <c r="A5779">
        <v>63119</v>
      </c>
      <c r="B5779">
        <v>3</v>
      </c>
      <c r="C5779" s="1" t="s">
        <v>3290</v>
      </c>
      <c r="D5779">
        <v>332</v>
      </c>
      <c r="E5779" s="2">
        <v>0.8520833333333333</v>
      </c>
      <c r="F5779" s="1" t="s">
        <v>683</v>
      </c>
      <c r="G5779" t="b">
        <v>1</v>
      </c>
      <c r="H5779" s="3">
        <v>43532.852546296293</v>
      </c>
      <c r="I5779" s="1" t="s">
        <v>181</v>
      </c>
      <c r="J5779" s="1" t="s">
        <v>182</v>
      </c>
    </row>
    <row r="5780" spans="1:10" x14ac:dyDescent="0.25">
      <c r="A5780">
        <v>63120</v>
      </c>
      <c r="B5780">
        <v>1</v>
      </c>
      <c r="C5780" s="1" t="s">
        <v>3291</v>
      </c>
      <c r="D5780">
        <v>332</v>
      </c>
      <c r="E5780" s="2">
        <v>0.85277777777777775</v>
      </c>
      <c r="F5780" s="1" t="s">
        <v>674</v>
      </c>
      <c r="G5780" t="b">
        <v>1</v>
      </c>
      <c r="H5780" s="3">
        <v>43532.852858796294</v>
      </c>
      <c r="I5780" s="1" t="s">
        <v>341</v>
      </c>
      <c r="J5780" s="1" t="s">
        <v>342</v>
      </c>
    </row>
    <row r="5781" spans="1:10" x14ac:dyDescent="0.25">
      <c r="A5781">
        <v>63120</v>
      </c>
      <c r="B5781">
        <v>2</v>
      </c>
      <c r="C5781" s="1" t="s">
        <v>3291</v>
      </c>
      <c r="D5781">
        <v>332</v>
      </c>
      <c r="E5781" s="2">
        <v>0.85277777777777775</v>
      </c>
      <c r="F5781" s="1" t="s">
        <v>666</v>
      </c>
      <c r="G5781" t="b">
        <v>1</v>
      </c>
      <c r="H5781" s="3">
        <v>43532.852534722224</v>
      </c>
      <c r="I5781" s="1" t="s">
        <v>427</v>
      </c>
      <c r="J5781" s="1" t="s">
        <v>428</v>
      </c>
    </row>
    <row r="5782" spans="1:10" x14ac:dyDescent="0.25">
      <c r="A5782">
        <v>63120</v>
      </c>
      <c r="B5782">
        <v>3</v>
      </c>
      <c r="C5782" s="1" t="s">
        <v>3291</v>
      </c>
      <c r="D5782">
        <v>332</v>
      </c>
      <c r="E5782" s="2">
        <v>0.85277777777777775</v>
      </c>
      <c r="F5782" s="1" t="s">
        <v>683</v>
      </c>
      <c r="G5782" t="b">
        <v>1</v>
      </c>
      <c r="H5782" s="3">
        <v>43532.852546296293</v>
      </c>
      <c r="I5782" s="1" t="s">
        <v>181</v>
      </c>
      <c r="J5782" s="1" t="s">
        <v>182</v>
      </c>
    </row>
    <row r="5783" spans="1:10" x14ac:dyDescent="0.25">
      <c r="A5783">
        <v>63121</v>
      </c>
      <c r="B5783">
        <v>1</v>
      </c>
      <c r="C5783" s="1" t="s">
        <v>3292</v>
      </c>
      <c r="D5783">
        <v>332</v>
      </c>
      <c r="E5783" s="2">
        <v>0.85277777777777775</v>
      </c>
      <c r="F5783" s="1" t="s">
        <v>674</v>
      </c>
      <c r="G5783" t="b">
        <v>1</v>
      </c>
      <c r="H5783" s="3">
        <v>43532.852858796294</v>
      </c>
      <c r="I5783" s="1" t="s">
        <v>341</v>
      </c>
      <c r="J5783" s="1" t="s">
        <v>342</v>
      </c>
    </row>
    <row r="5784" spans="1:10" x14ac:dyDescent="0.25">
      <c r="A5784">
        <v>63121</v>
      </c>
      <c r="B5784">
        <v>2</v>
      </c>
      <c r="C5784" s="1" t="s">
        <v>3292</v>
      </c>
      <c r="D5784">
        <v>332</v>
      </c>
      <c r="E5784" s="2">
        <v>0.85277777777777775</v>
      </c>
      <c r="F5784" s="1" t="s">
        <v>666</v>
      </c>
      <c r="G5784" t="b">
        <v>1</v>
      </c>
      <c r="H5784" s="3">
        <v>43532.853055555555</v>
      </c>
      <c r="I5784" s="1" t="s">
        <v>279</v>
      </c>
      <c r="J5784" s="1" t="s">
        <v>280</v>
      </c>
    </row>
    <row r="5785" spans="1:10" x14ac:dyDescent="0.25">
      <c r="A5785">
        <v>63121</v>
      </c>
      <c r="B5785">
        <v>3</v>
      </c>
      <c r="C5785" s="1" t="s">
        <v>3292</v>
      </c>
      <c r="D5785">
        <v>332</v>
      </c>
      <c r="E5785" s="2">
        <v>0.85277777777777775</v>
      </c>
      <c r="F5785" s="1" t="s">
        <v>683</v>
      </c>
      <c r="G5785" t="b">
        <v>1</v>
      </c>
      <c r="H5785" s="3">
        <v>43532.853067129632</v>
      </c>
      <c r="I5785" s="1" t="s">
        <v>181</v>
      </c>
      <c r="J5785" s="1" t="s">
        <v>182</v>
      </c>
    </row>
    <row r="5786" spans="1:10" x14ac:dyDescent="0.25">
      <c r="A5786">
        <v>63122</v>
      </c>
      <c r="B5786">
        <v>1</v>
      </c>
      <c r="C5786" s="1" t="s">
        <v>3293</v>
      </c>
      <c r="D5786">
        <v>332</v>
      </c>
      <c r="E5786" s="2">
        <v>0.85347222222222219</v>
      </c>
      <c r="F5786" s="1" t="s">
        <v>674</v>
      </c>
      <c r="G5786" t="b">
        <v>1</v>
      </c>
      <c r="H5786" s="3">
        <v>43532.853379629632</v>
      </c>
      <c r="I5786" s="1" t="s">
        <v>507</v>
      </c>
      <c r="J5786" s="1" t="s">
        <v>508</v>
      </c>
    </row>
    <row r="5787" spans="1:10" x14ac:dyDescent="0.25">
      <c r="A5787">
        <v>63122</v>
      </c>
      <c r="B5787">
        <v>2</v>
      </c>
      <c r="C5787" s="1" t="s">
        <v>3293</v>
      </c>
      <c r="D5787">
        <v>332</v>
      </c>
      <c r="E5787" s="2">
        <v>0.85347222222222219</v>
      </c>
      <c r="F5787" s="1" t="s">
        <v>666</v>
      </c>
      <c r="G5787" t="b">
        <v>1</v>
      </c>
      <c r="H5787" s="3">
        <v>43532.853576388887</v>
      </c>
      <c r="I5787" s="1" t="s">
        <v>281</v>
      </c>
      <c r="J5787" s="1" t="s">
        <v>282</v>
      </c>
    </row>
    <row r="5788" spans="1:10" x14ac:dyDescent="0.25">
      <c r="A5788">
        <v>63122</v>
      </c>
      <c r="B5788">
        <v>3</v>
      </c>
      <c r="C5788" s="1" t="s">
        <v>3293</v>
      </c>
      <c r="D5788">
        <v>332</v>
      </c>
      <c r="E5788" s="2">
        <v>0.85347222222222219</v>
      </c>
      <c r="F5788" s="1" t="s">
        <v>1366</v>
      </c>
      <c r="G5788" t="b">
        <v>1</v>
      </c>
      <c r="H5788" s="3">
        <v>43532.85359953704</v>
      </c>
      <c r="I5788" s="1" t="s">
        <v>534</v>
      </c>
      <c r="J5788" s="1" t="s">
        <v>535</v>
      </c>
    </row>
    <row r="5789" spans="1:10" x14ac:dyDescent="0.25">
      <c r="A5789">
        <v>63122</v>
      </c>
      <c r="B5789">
        <v>4</v>
      </c>
      <c r="C5789" s="1" t="s">
        <v>3293</v>
      </c>
      <c r="D5789">
        <v>332</v>
      </c>
      <c r="E5789" s="2">
        <v>0.85347222222222219</v>
      </c>
      <c r="F5789" s="1" t="s">
        <v>683</v>
      </c>
      <c r="G5789" t="b">
        <v>1</v>
      </c>
      <c r="H5789" s="3">
        <v>43532.853587962964</v>
      </c>
      <c r="I5789" s="1" t="s">
        <v>261</v>
      </c>
      <c r="J5789" s="1" t="s">
        <v>262</v>
      </c>
    </row>
    <row r="5790" spans="1:10" x14ac:dyDescent="0.25">
      <c r="A5790">
        <v>63123</v>
      </c>
      <c r="B5790">
        <v>1</v>
      </c>
      <c r="C5790" s="1" t="s">
        <v>3294</v>
      </c>
      <c r="D5790">
        <v>332</v>
      </c>
      <c r="E5790" s="2">
        <v>0.85347222222222219</v>
      </c>
      <c r="F5790" s="1" t="s">
        <v>674</v>
      </c>
      <c r="G5790" t="b">
        <v>1</v>
      </c>
      <c r="H5790" s="3">
        <v>43532.853900462964</v>
      </c>
      <c r="I5790" s="1" t="s">
        <v>507</v>
      </c>
      <c r="J5790" s="1" t="s">
        <v>508</v>
      </c>
    </row>
    <row r="5791" spans="1:10" x14ac:dyDescent="0.25">
      <c r="A5791">
        <v>63123</v>
      </c>
      <c r="B5791">
        <v>2</v>
      </c>
      <c r="C5791" s="1" t="s">
        <v>3294</v>
      </c>
      <c r="D5791">
        <v>332</v>
      </c>
      <c r="E5791" s="2">
        <v>0.85347222222222219</v>
      </c>
      <c r="F5791" s="1" t="s">
        <v>666</v>
      </c>
      <c r="G5791" t="b">
        <v>1</v>
      </c>
      <c r="H5791" s="3">
        <v>43532.853576388887</v>
      </c>
      <c r="I5791" s="1" t="s">
        <v>281</v>
      </c>
      <c r="J5791" s="1" t="s">
        <v>282</v>
      </c>
    </row>
    <row r="5792" spans="1:10" x14ac:dyDescent="0.25">
      <c r="A5792">
        <v>63123</v>
      </c>
      <c r="B5792">
        <v>3</v>
      </c>
      <c r="C5792" s="1" t="s">
        <v>3294</v>
      </c>
      <c r="D5792">
        <v>332</v>
      </c>
      <c r="E5792" s="2">
        <v>0.85347222222222219</v>
      </c>
      <c r="F5792" s="1" t="s">
        <v>1366</v>
      </c>
      <c r="G5792" t="b">
        <v>1</v>
      </c>
      <c r="H5792" s="3">
        <v>43532.85359953704</v>
      </c>
      <c r="I5792" s="1" t="s">
        <v>534</v>
      </c>
      <c r="J5792" s="1" t="s">
        <v>535</v>
      </c>
    </row>
    <row r="5793" spans="1:10" x14ac:dyDescent="0.25">
      <c r="A5793">
        <v>63123</v>
      </c>
      <c r="B5793">
        <v>4</v>
      </c>
      <c r="C5793" s="1" t="s">
        <v>3294</v>
      </c>
      <c r="D5793">
        <v>332</v>
      </c>
      <c r="E5793" s="2">
        <v>0.85347222222222219</v>
      </c>
      <c r="F5793" s="1" t="s">
        <v>683</v>
      </c>
      <c r="G5793" t="b">
        <v>1</v>
      </c>
      <c r="H5793" s="3">
        <v>43532.853587962964</v>
      </c>
      <c r="I5793" s="1" t="s">
        <v>261</v>
      </c>
      <c r="J5793" s="1" t="s">
        <v>262</v>
      </c>
    </row>
    <row r="5794" spans="1:10" x14ac:dyDescent="0.25">
      <c r="A5794">
        <v>63124</v>
      </c>
      <c r="B5794">
        <v>1</v>
      </c>
      <c r="C5794" s="1" t="s">
        <v>3295</v>
      </c>
      <c r="D5794">
        <v>332</v>
      </c>
      <c r="E5794" s="2">
        <v>0.85416666666666663</v>
      </c>
      <c r="F5794" s="1" t="s">
        <v>674</v>
      </c>
      <c r="G5794" t="b">
        <v>1</v>
      </c>
      <c r="H5794" s="3">
        <v>43532.853900462964</v>
      </c>
      <c r="I5794" s="1" t="s">
        <v>507</v>
      </c>
      <c r="J5794" s="1" t="s">
        <v>508</v>
      </c>
    </row>
    <row r="5795" spans="1:10" x14ac:dyDescent="0.25">
      <c r="A5795">
        <v>63124</v>
      </c>
      <c r="B5795">
        <v>2</v>
      </c>
      <c r="C5795" s="1" t="s">
        <v>3295</v>
      </c>
      <c r="D5795">
        <v>332</v>
      </c>
      <c r="E5795" s="2">
        <v>0.85416666666666663</v>
      </c>
      <c r="F5795" s="1" t="s">
        <v>666</v>
      </c>
      <c r="G5795" t="b">
        <v>1</v>
      </c>
      <c r="H5795" s="3">
        <v>43532.854166666664</v>
      </c>
      <c r="I5795" s="1" t="s">
        <v>129</v>
      </c>
      <c r="J5795" s="1" t="s">
        <v>130</v>
      </c>
    </row>
    <row r="5796" spans="1:10" x14ac:dyDescent="0.25">
      <c r="A5796">
        <v>63124</v>
      </c>
      <c r="B5796">
        <v>3</v>
      </c>
      <c r="C5796" s="1" t="s">
        <v>3295</v>
      </c>
      <c r="D5796">
        <v>332</v>
      </c>
      <c r="E5796" s="2">
        <v>0.85416666666666663</v>
      </c>
      <c r="F5796" s="1" t="s">
        <v>1366</v>
      </c>
      <c r="G5796" t="b">
        <v>1</v>
      </c>
      <c r="H5796" s="3">
        <v>43532.854120370372</v>
      </c>
      <c r="I5796" s="1" t="s">
        <v>534</v>
      </c>
      <c r="J5796" s="1" t="s">
        <v>535</v>
      </c>
    </row>
    <row r="5797" spans="1:10" x14ac:dyDescent="0.25">
      <c r="A5797">
        <v>63124</v>
      </c>
      <c r="B5797">
        <v>4</v>
      </c>
      <c r="C5797" s="1" t="s">
        <v>3295</v>
      </c>
      <c r="D5797">
        <v>332</v>
      </c>
      <c r="E5797" s="2">
        <v>0.85416666666666663</v>
      </c>
      <c r="F5797" s="1" t="s">
        <v>683</v>
      </c>
      <c r="G5797" t="b">
        <v>1</v>
      </c>
      <c r="H5797" s="3">
        <v>43532.854120370372</v>
      </c>
      <c r="I5797" s="1" t="s">
        <v>439</v>
      </c>
      <c r="J5797" s="1" t="s">
        <v>440</v>
      </c>
    </row>
    <row r="5798" spans="1:10" x14ac:dyDescent="0.25">
      <c r="A5798">
        <v>63125</v>
      </c>
      <c r="B5798">
        <v>1</v>
      </c>
      <c r="C5798" s="1" t="s">
        <v>3296</v>
      </c>
      <c r="D5798">
        <v>332</v>
      </c>
      <c r="E5798" s="2">
        <v>0.85416666666666663</v>
      </c>
      <c r="F5798" s="1" t="s">
        <v>674</v>
      </c>
      <c r="G5798" t="b">
        <v>1</v>
      </c>
      <c r="H5798" s="3">
        <v>43532.854421296295</v>
      </c>
      <c r="I5798" s="1" t="s">
        <v>219</v>
      </c>
      <c r="J5798" s="1" t="s">
        <v>220</v>
      </c>
    </row>
    <row r="5799" spans="1:10" x14ac:dyDescent="0.25">
      <c r="A5799">
        <v>63125</v>
      </c>
      <c r="B5799">
        <v>2</v>
      </c>
      <c r="C5799" s="1" t="s">
        <v>3296</v>
      </c>
      <c r="D5799">
        <v>332</v>
      </c>
      <c r="E5799" s="2">
        <v>0.85416666666666663</v>
      </c>
      <c r="F5799" s="1" t="s">
        <v>666</v>
      </c>
      <c r="G5799" t="b">
        <v>1</v>
      </c>
      <c r="H5799" s="3">
        <v>43532.854618055557</v>
      </c>
      <c r="I5799" s="1" t="s">
        <v>405</v>
      </c>
      <c r="J5799" s="1" t="s">
        <v>406</v>
      </c>
    </row>
    <row r="5800" spans="1:10" x14ac:dyDescent="0.25">
      <c r="A5800">
        <v>63125</v>
      </c>
      <c r="B5800">
        <v>3</v>
      </c>
      <c r="C5800" s="1" t="s">
        <v>3296</v>
      </c>
      <c r="D5800">
        <v>332</v>
      </c>
      <c r="E5800" s="2">
        <v>0.85416666666666663</v>
      </c>
      <c r="F5800" s="1" t="s">
        <v>1366</v>
      </c>
      <c r="G5800" t="b">
        <v>1</v>
      </c>
      <c r="H5800" s="3">
        <v>43532.854641203703</v>
      </c>
      <c r="I5800" s="1" t="s">
        <v>534</v>
      </c>
      <c r="J5800" s="1" t="s">
        <v>535</v>
      </c>
    </row>
    <row r="5801" spans="1:10" x14ac:dyDescent="0.25">
      <c r="A5801">
        <v>63125</v>
      </c>
      <c r="B5801">
        <v>4</v>
      </c>
      <c r="C5801" s="1" t="s">
        <v>3296</v>
      </c>
      <c r="D5801">
        <v>332</v>
      </c>
      <c r="E5801" s="2">
        <v>0.85416666666666663</v>
      </c>
      <c r="F5801" s="1" t="s">
        <v>683</v>
      </c>
      <c r="G5801" t="b">
        <v>1</v>
      </c>
      <c r="H5801" s="3">
        <v>43532.854641203703</v>
      </c>
      <c r="I5801" s="1" t="s">
        <v>397</v>
      </c>
      <c r="J5801" s="1" t="s">
        <v>398</v>
      </c>
    </row>
    <row r="5802" spans="1:10" x14ac:dyDescent="0.25">
      <c r="A5802">
        <v>63126</v>
      </c>
      <c r="B5802">
        <v>1</v>
      </c>
      <c r="C5802" s="1" t="s">
        <v>3297</v>
      </c>
      <c r="D5802">
        <v>332</v>
      </c>
      <c r="E5802" s="2">
        <v>0.85486111111111107</v>
      </c>
      <c r="F5802" s="1" t="s">
        <v>674</v>
      </c>
      <c r="G5802" t="b">
        <v>1</v>
      </c>
      <c r="H5802" s="3">
        <v>43532.854942129627</v>
      </c>
      <c r="I5802" s="1" t="s">
        <v>219</v>
      </c>
      <c r="J5802" s="1" t="s">
        <v>220</v>
      </c>
    </row>
    <row r="5803" spans="1:10" x14ac:dyDescent="0.25">
      <c r="A5803">
        <v>63126</v>
      </c>
      <c r="B5803">
        <v>2</v>
      </c>
      <c r="C5803" s="1" t="s">
        <v>3297</v>
      </c>
      <c r="D5803">
        <v>332</v>
      </c>
      <c r="E5803" s="2">
        <v>0.85486111111111107</v>
      </c>
      <c r="F5803" s="1" t="s">
        <v>666</v>
      </c>
      <c r="G5803" t="b">
        <v>1</v>
      </c>
      <c r="H5803" s="3">
        <v>43532.854814814818</v>
      </c>
      <c r="I5803" s="1" t="s">
        <v>131</v>
      </c>
      <c r="J5803" s="1" t="s">
        <v>132</v>
      </c>
    </row>
    <row r="5804" spans="1:10" x14ac:dyDescent="0.25">
      <c r="A5804">
        <v>63126</v>
      </c>
      <c r="B5804">
        <v>3</v>
      </c>
      <c r="C5804" s="1" t="s">
        <v>3297</v>
      </c>
      <c r="D5804">
        <v>332</v>
      </c>
      <c r="E5804" s="2">
        <v>0.85486111111111107</v>
      </c>
      <c r="F5804" s="1" t="s">
        <v>1366</v>
      </c>
      <c r="G5804" t="b">
        <v>1</v>
      </c>
      <c r="H5804" s="3">
        <v>43532.854641203703</v>
      </c>
      <c r="I5804" s="1" t="s">
        <v>534</v>
      </c>
      <c r="J5804" s="1" t="s">
        <v>535</v>
      </c>
    </row>
    <row r="5805" spans="1:10" x14ac:dyDescent="0.25">
      <c r="A5805">
        <v>63126</v>
      </c>
      <c r="B5805">
        <v>4</v>
      </c>
      <c r="C5805" s="1" t="s">
        <v>3297</v>
      </c>
      <c r="D5805">
        <v>332</v>
      </c>
      <c r="E5805" s="2">
        <v>0.85486111111111107</v>
      </c>
      <c r="F5805" s="1" t="s">
        <v>683</v>
      </c>
      <c r="G5805" t="b">
        <v>1</v>
      </c>
      <c r="H5805" s="3">
        <v>43532.854641203703</v>
      </c>
      <c r="I5805" s="1" t="s">
        <v>397</v>
      </c>
      <c r="J5805" s="1" t="s">
        <v>398</v>
      </c>
    </row>
    <row r="5806" spans="1:10" x14ac:dyDescent="0.25">
      <c r="A5806">
        <v>63127</v>
      </c>
      <c r="B5806">
        <v>1</v>
      </c>
      <c r="C5806" s="1" t="s">
        <v>3298</v>
      </c>
      <c r="D5806">
        <v>332</v>
      </c>
      <c r="E5806" s="2">
        <v>0.85486111111111107</v>
      </c>
      <c r="F5806" s="1" t="s">
        <v>674</v>
      </c>
      <c r="G5806" t="b">
        <v>1</v>
      </c>
      <c r="H5806" s="3">
        <v>43532.854942129627</v>
      </c>
      <c r="I5806" s="1" t="s">
        <v>219</v>
      </c>
      <c r="J5806" s="1" t="s">
        <v>220</v>
      </c>
    </row>
    <row r="5807" spans="1:10" x14ac:dyDescent="0.25">
      <c r="A5807">
        <v>63127</v>
      </c>
      <c r="B5807">
        <v>2</v>
      </c>
      <c r="C5807" s="1" t="s">
        <v>3298</v>
      </c>
      <c r="D5807">
        <v>332</v>
      </c>
      <c r="E5807" s="2">
        <v>0.85486111111111107</v>
      </c>
      <c r="F5807" s="1" t="s">
        <v>666</v>
      </c>
      <c r="G5807" t="b">
        <v>1</v>
      </c>
      <c r="H5807" s="3">
        <v>43532.855138888888</v>
      </c>
      <c r="I5807" s="1" t="s">
        <v>131</v>
      </c>
      <c r="J5807" s="1" t="s">
        <v>132</v>
      </c>
    </row>
    <row r="5808" spans="1:10" x14ac:dyDescent="0.25">
      <c r="A5808">
        <v>63127</v>
      </c>
      <c r="B5808">
        <v>3</v>
      </c>
      <c r="C5808" s="1" t="s">
        <v>3298</v>
      </c>
      <c r="D5808">
        <v>332</v>
      </c>
      <c r="E5808" s="2">
        <v>0.85486111111111107</v>
      </c>
      <c r="F5808" s="1" t="s">
        <v>1366</v>
      </c>
      <c r="G5808" t="b">
        <v>1</v>
      </c>
      <c r="H5808" s="3">
        <v>43532.855162037034</v>
      </c>
      <c r="I5808" s="1" t="s">
        <v>534</v>
      </c>
      <c r="J5808" s="1" t="s">
        <v>535</v>
      </c>
    </row>
    <row r="5809" spans="1:10" x14ac:dyDescent="0.25">
      <c r="A5809">
        <v>63127</v>
      </c>
      <c r="B5809">
        <v>4</v>
      </c>
      <c r="C5809" s="1" t="s">
        <v>3298</v>
      </c>
      <c r="D5809">
        <v>332</v>
      </c>
      <c r="E5809" s="2">
        <v>0.85486111111111107</v>
      </c>
      <c r="F5809" s="1" t="s">
        <v>683</v>
      </c>
      <c r="G5809" t="b">
        <v>1</v>
      </c>
      <c r="H5809" s="3">
        <v>43532.855162037034</v>
      </c>
      <c r="I5809" s="1" t="s">
        <v>487</v>
      </c>
      <c r="J5809" s="1" t="s">
        <v>488</v>
      </c>
    </row>
    <row r="5810" spans="1:10" x14ac:dyDescent="0.25">
      <c r="A5810">
        <v>63128</v>
      </c>
      <c r="B5810">
        <v>1</v>
      </c>
      <c r="C5810" s="1" t="s">
        <v>3299</v>
      </c>
      <c r="D5810">
        <v>332</v>
      </c>
      <c r="E5810" s="2">
        <v>0.85555555555555551</v>
      </c>
      <c r="F5810" s="1" t="s">
        <v>674</v>
      </c>
      <c r="G5810" t="b">
        <v>1</v>
      </c>
      <c r="H5810" s="3">
        <v>43532.855462962965</v>
      </c>
      <c r="I5810" s="1" t="s">
        <v>327</v>
      </c>
      <c r="J5810" s="1" t="s">
        <v>328</v>
      </c>
    </row>
    <row r="5811" spans="1:10" x14ac:dyDescent="0.25">
      <c r="A5811">
        <v>63128</v>
      </c>
      <c r="B5811">
        <v>2</v>
      </c>
      <c r="C5811" s="1" t="s">
        <v>3300</v>
      </c>
      <c r="D5811">
        <v>332</v>
      </c>
      <c r="E5811" s="2">
        <v>0.85555555555555551</v>
      </c>
      <c r="F5811" s="1" t="s">
        <v>666</v>
      </c>
      <c r="G5811" t="b">
        <v>1</v>
      </c>
      <c r="H5811" s="3">
        <v>43532.85565972222</v>
      </c>
      <c r="I5811" s="1" t="s">
        <v>131</v>
      </c>
      <c r="J5811" s="1" t="s">
        <v>132</v>
      </c>
    </row>
    <row r="5812" spans="1:10" x14ac:dyDescent="0.25">
      <c r="A5812">
        <v>63128</v>
      </c>
      <c r="B5812">
        <v>3</v>
      </c>
      <c r="C5812" s="1" t="s">
        <v>3300</v>
      </c>
      <c r="D5812">
        <v>332</v>
      </c>
      <c r="E5812" s="2">
        <v>0.85555555555555551</v>
      </c>
      <c r="F5812" s="1" t="s">
        <v>1366</v>
      </c>
      <c r="G5812" t="b">
        <v>1</v>
      </c>
      <c r="H5812" s="3">
        <v>43532.855682870373</v>
      </c>
      <c r="I5812" s="1" t="s">
        <v>534</v>
      </c>
      <c r="J5812" s="1" t="s">
        <v>535</v>
      </c>
    </row>
    <row r="5813" spans="1:10" x14ac:dyDescent="0.25">
      <c r="A5813">
        <v>63128</v>
      </c>
      <c r="B5813">
        <v>4</v>
      </c>
      <c r="C5813" s="1" t="s">
        <v>3300</v>
      </c>
      <c r="D5813">
        <v>332</v>
      </c>
      <c r="E5813" s="2">
        <v>0.85555555555555551</v>
      </c>
      <c r="F5813" s="1" t="s">
        <v>683</v>
      </c>
      <c r="G5813" t="b">
        <v>1</v>
      </c>
      <c r="H5813" s="3">
        <v>43532.855682870373</v>
      </c>
      <c r="I5813" s="1" t="s">
        <v>151</v>
      </c>
      <c r="J5813" s="1" t="s">
        <v>152</v>
      </c>
    </row>
    <row r="5814" spans="1:10" x14ac:dyDescent="0.25">
      <c r="A5814">
        <v>63129</v>
      </c>
      <c r="B5814">
        <v>1</v>
      </c>
      <c r="C5814" s="1" t="s">
        <v>3301</v>
      </c>
      <c r="D5814">
        <v>332</v>
      </c>
      <c r="E5814" s="2">
        <v>0.85555555555555551</v>
      </c>
      <c r="F5814" s="1" t="s">
        <v>674</v>
      </c>
      <c r="G5814" t="b">
        <v>1</v>
      </c>
      <c r="H5814" s="3">
        <v>43532.855983796297</v>
      </c>
      <c r="I5814" s="1" t="s">
        <v>327</v>
      </c>
      <c r="J5814" s="1" t="s">
        <v>328</v>
      </c>
    </row>
    <row r="5815" spans="1:10" x14ac:dyDescent="0.25">
      <c r="A5815">
        <v>63129</v>
      </c>
      <c r="B5815">
        <v>2</v>
      </c>
      <c r="C5815" s="1" t="s">
        <v>3301</v>
      </c>
      <c r="D5815">
        <v>332</v>
      </c>
      <c r="E5815" s="2">
        <v>0.85555555555555551</v>
      </c>
      <c r="F5815" s="1" t="s">
        <v>666</v>
      </c>
      <c r="G5815" t="b">
        <v>1</v>
      </c>
      <c r="H5815" s="3">
        <v>43532.85565972222</v>
      </c>
      <c r="I5815" s="1" t="s">
        <v>131</v>
      </c>
      <c r="J5815" s="1" t="s">
        <v>132</v>
      </c>
    </row>
    <row r="5816" spans="1:10" x14ac:dyDescent="0.25">
      <c r="A5816">
        <v>63129</v>
      </c>
      <c r="B5816">
        <v>3</v>
      </c>
      <c r="C5816" s="1" t="s">
        <v>3301</v>
      </c>
      <c r="D5816">
        <v>332</v>
      </c>
      <c r="E5816" s="2">
        <v>0.85555555555555551</v>
      </c>
      <c r="F5816" s="1" t="s">
        <v>1366</v>
      </c>
      <c r="G5816" t="b">
        <v>1</v>
      </c>
      <c r="H5816" s="3">
        <v>43532.855682870373</v>
      </c>
      <c r="I5816" s="1" t="s">
        <v>534</v>
      </c>
      <c r="J5816" s="1" t="s">
        <v>535</v>
      </c>
    </row>
    <row r="5817" spans="1:10" x14ac:dyDescent="0.25">
      <c r="A5817">
        <v>63129</v>
      </c>
      <c r="B5817">
        <v>4</v>
      </c>
      <c r="C5817" s="1" t="s">
        <v>3301</v>
      </c>
      <c r="D5817">
        <v>332</v>
      </c>
      <c r="E5817" s="2">
        <v>0.85555555555555551</v>
      </c>
      <c r="F5817" s="1" t="s">
        <v>683</v>
      </c>
      <c r="G5817" t="b">
        <v>1</v>
      </c>
      <c r="H5817" s="3">
        <v>43532.855682870373</v>
      </c>
      <c r="I5817" s="1" t="s">
        <v>151</v>
      </c>
      <c r="J5817" s="1" t="s">
        <v>152</v>
      </c>
    </row>
    <row r="5818" spans="1:10" x14ac:dyDescent="0.25">
      <c r="A5818">
        <v>63130</v>
      </c>
      <c r="B5818">
        <v>1</v>
      </c>
      <c r="C5818" s="1" t="s">
        <v>3302</v>
      </c>
      <c r="D5818">
        <v>332</v>
      </c>
      <c r="E5818" s="2">
        <v>0.85624999999999996</v>
      </c>
      <c r="F5818" s="1" t="s">
        <v>674</v>
      </c>
      <c r="G5818" t="b">
        <v>1</v>
      </c>
      <c r="H5818" s="3">
        <v>43532.855983796297</v>
      </c>
      <c r="I5818" s="1" t="s">
        <v>327</v>
      </c>
      <c r="J5818" s="1" t="s">
        <v>328</v>
      </c>
    </row>
    <row r="5819" spans="1:10" x14ac:dyDescent="0.25">
      <c r="A5819">
        <v>63130</v>
      </c>
      <c r="B5819">
        <v>2</v>
      </c>
      <c r="C5819" s="1" t="s">
        <v>3302</v>
      </c>
      <c r="D5819">
        <v>332</v>
      </c>
      <c r="E5819" s="2">
        <v>0.85624999999999996</v>
      </c>
      <c r="F5819" s="1" t="s">
        <v>666</v>
      </c>
      <c r="G5819" t="b">
        <v>1</v>
      </c>
      <c r="H5819" s="3">
        <v>43532.856180555558</v>
      </c>
      <c r="I5819" s="1" t="s">
        <v>131</v>
      </c>
      <c r="J5819" s="1" t="s">
        <v>132</v>
      </c>
    </row>
    <row r="5820" spans="1:10" x14ac:dyDescent="0.25">
      <c r="A5820">
        <v>63130</v>
      </c>
      <c r="B5820">
        <v>3</v>
      </c>
      <c r="C5820" s="1" t="s">
        <v>3302</v>
      </c>
      <c r="D5820">
        <v>332</v>
      </c>
      <c r="E5820" s="2">
        <v>0.85624999999999996</v>
      </c>
      <c r="F5820" s="1" t="s">
        <v>1366</v>
      </c>
      <c r="G5820" t="b">
        <v>1</v>
      </c>
      <c r="H5820" s="3">
        <v>43532.856203703705</v>
      </c>
      <c r="I5820" s="1" t="s">
        <v>534</v>
      </c>
      <c r="J5820" s="1" t="s">
        <v>535</v>
      </c>
    </row>
    <row r="5821" spans="1:10" x14ac:dyDescent="0.25">
      <c r="A5821">
        <v>63130</v>
      </c>
      <c r="B5821">
        <v>4</v>
      </c>
      <c r="C5821" s="1" t="s">
        <v>3302</v>
      </c>
      <c r="D5821">
        <v>332</v>
      </c>
      <c r="E5821" s="2">
        <v>0.85624999999999996</v>
      </c>
      <c r="F5821" s="1" t="s">
        <v>683</v>
      </c>
      <c r="G5821" t="b">
        <v>1</v>
      </c>
      <c r="H5821" s="3">
        <v>43532.856203703705</v>
      </c>
      <c r="I5821" s="1" t="s">
        <v>289</v>
      </c>
      <c r="J5821" s="1" t="s">
        <v>290</v>
      </c>
    </row>
    <row r="5822" spans="1:10" x14ac:dyDescent="0.25">
      <c r="A5822">
        <v>63131</v>
      </c>
      <c r="B5822">
        <v>1</v>
      </c>
      <c r="C5822" s="1" t="s">
        <v>3303</v>
      </c>
      <c r="D5822">
        <v>332</v>
      </c>
      <c r="E5822" s="2">
        <v>0.85624999999999996</v>
      </c>
      <c r="F5822" s="1" t="s">
        <v>674</v>
      </c>
      <c r="G5822" t="b">
        <v>1</v>
      </c>
      <c r="H5822" s="3">
        <v>43532.856504629628</v>
      </c>
      <c r="I5822" s="1" t="s">
        <v>329</v>
      </c>
      <c r="J5822" s="1" t="s">
        <v>330</v>
      </c>
    </row>
    <row r="5823" spans="1:10" x14ac:dyDescent="0.25">
      <c r="A5823">
        <v>63131</v>
      </c>
      <c r="B5823">
        <v>2</v>
      </c>
      <c r="C5823" s="1" t="s">
        <v>3303</v>
      </c>
      <c r="D5823">
        <v>332</v>
      </c>
      <c r="E5823" s="2">
        <v>0.85624999999999996</v>
      </c>
      <c r="F5823" s="1" t="s">
        <v>666</v>
      </c>
      <c r="G5823" t="b">
        <v>1</v>
      </c>
      <c r="H5823" s="3">
        <v>43532.85670138889</v>
      </c>
      <c r="I5823" s="1" t="s">
        <v>131</v>
      </c>
      <c r="J5823" s="1" t="s">
        <v>132</v>
      </c>
    </row>
    <row r="5824" spans="1:10" x14ac:dyDescent="0.25">
      <c r="A5824">
        <v>63131</v>
      </c>
      <c r="B5824">
        <v>3</v>
      </c>
      <c r="C5824" s="1" t="s">
        <v>3303</v>
      </c>
      <c r="D5824">
        <v>332</v>
      </c>
      <c r="E5824" s="2">
        <v>0.85624999999999996</v>
      </c>
      <c r="F5824" s="1" t="s">
        <v>1366</v>
      </c>
      <c r="G5824" t="b">
        <v>1</v>
      </c>
      <c r="H5824" s="3">
        <v>43532.856724537036</v>
      </c>
      <c r="I5824" s="1" t="s">
        <v>534</v>
      </c>
      <c r="J5824" s="1" t="s">
        <v>535</v>
      </c>
    </row>
    <row r="5825" spans="1:10" x14ac:dyDescent="0.25">
      <c r="A5825">
        <v>63131</v>
      </c>
      <c r="B5825">
        <v>4</v>
      </c>
      <c r="C5825" s="1" t="s">
        <v>3303</v>
      </c>
      <c r="D5825">
        <v>332</v>
      </c>
      <c r="E5825" s="2">
        <v>0.85624999999999996</v>
      </c>
      <c r="F5825" s="1" t="s">
        <v>683</v>
      </c>
      <c r="G5825" t="b">
        <v>1</v>
      </c>
      <c r="H5825" s="3">
        <v>43532.856724537036</v>
      </c>
      <c r="I5825" s="1" t="s">
        <v>353</v>
      </c>
      <c r="J5825" s="1" t="s">
        <v>354</v>
      </c>
    </row>
    <row r="5826" spans="1:10" x14ac:dyDescent="0.25">
      <c r="A5826">
        <v>63132</v>
      </c>
      <c r="B5826">
        <v>1</v>
      </c>
      <c r="C5826" s="1" t="s">
        <v>3304</v>
      </c>
      <c r="D5826">
        <v>332</v>
      </c>
      <c r="E5826" s="2">
        <v>0.8569444444444444</v>
      </c>
      <c r="F5826" s="1" t="s">
        <v>674</v>
      </c>
      <c r="G5826" t="b">
        <v>1</v>
      </c>
      <c r="H5826" s="3">
        <v>43532.857025462959</v>
      </c>
      <c r="I5826" s="1" t="s">
        <v>327</v>
      </c>
      <c r="J5826" s="1" t="s">
        <v>328</v>
      </c>
    </row>
    <row r="5827" spans="1:10" x14ac:dyDescent="0.25">
      <c r="A5827">
        <v>63132</v>
      </c>
      <c r="B5827">
        <v>2</v>
      </c>
      <c r="C5827" s="1" t="s">
        <v>3304</v>
      </c>
      <c r="D5827">
        <v>332</v>
      </c>
      <c r="E5827" s="2">
        <v>0.8569444444444444</v>
      </c>
      <c r="F5827" s="1" t="s">
        <v>666</v>
      </c>
      <c r="G5827" t="b">
        <v>1</v>
      </c>
      <c r="H5827" s="3">
        <v>43532.85670138889</v>
      </c>
      <c r="I5827" s="1" t="s">
        <v>131</v>
      </c>
      <c r="J5827" s="1" t="s">
        <v>132</v>
      </c>
    </row>
    <row r="5828" spans="1:10" x14ac:dyDescent="0.25">
      <c r="A5828">
        <v>63132</v>
      </c>
      <c r="B5828">
        <v>3</v>
      </c>
      <c r="C5828" s="1" t="s">
        <v>3304</v>
      </c>
      <c r="D5828">
        <v>332</v>
      </c>
      <c r="E5828" s="2">
        <v>0.8569444444444444</v>
      </c>
      <c r="F5828" s="1" t="s">
        <v>1366</v>
      </c>
      <c r="G5828" t="b">
        <v>1</v>
      </c>
      <c r="H5828" s="3">
        <v>43532.856724537036</v>
      </c>
      <c r="I5828" s="1" t="s">
        <v>534</v>
      </c>
      <c r="J5828" s="1" t="s">
        <v>535</v>
      </c>
    </row>
    <row r="5829" spans="1:10" x14ac:dyDescent="0.25">
      <c r="A5829">
        <v>63132</v>
      </c>
      <c r="B5829">
        <v>4</v>
      </c>
      <c r="C5829" s="1" t="s">
        <v>3304</v>
      </c>
      <c r="D5829">
        <v>332</v>
      </c>
      <c r="E5829" s="2">
        <v>0.8569444444444444</v>
      </c>
      <c r="F5829" s="1" t="s">
        <v>683</v>
      </c>
      <c r="G5829" t="b">
        <v>1</v>
      </c>
      <c r="H5829" s="3">
        <v>43532.856724537036</v>
      </c>
      <c r="I5829" s="1" t="s">
        <v>353</v>
      </c>
      <c r="J5829" s="1" t="s">
        <v>354</v>
      </c>
    </row>
    <row r="5830" spans="1:10" x14ac:dyDescent="0.25">
      <c r="A5830">
        <v>63133</v>
      </c>
      <c r="B5830">
        <v>1</v>
      </c>
      <c r="C5830" s="1" t="s">
        <v>3305</v>
      </c>
      <c r="D5830">
        <v>332</v>
      </c>
      <c r="E5830" s="2">
        <v>0.8569444444444444</v>
      </c>
      <c r="F5830" s="1" t="s">
        <v>674</v>
      </c>
      <c r="G5830" t="b">
        <v>1</v>
      </c>
      <c r="H5830" s="3">
        <v>43532.857025462959</v>
      </c>
      <c r="I5830" s="1" t="s">
        <v>327</v>
      </c>
      <c r="J5830" s="1" t="s">
        <v>328</v>
      </c>
    </row>
    <row r="5831" spans="1:10" x14ac:dyDescent="0.25">
      <c r="A5831">
        <v>63133</v>
      </c>
      <c r="B5831">
        <v>2</v>
      </c>
      <c r="C5831" s="1" t="s">
        <v>3305</v>
      </c>
      <c r="D5831">
        <v>332</v>
      </c>
      <c r="E5831" s="2">
        <v>0.8569444444444444</v>
      </c>
      <c r="F5831" s="1" t="s">
        <v>666</v>
      </c>
      <c r="G5831" t="b">
        <v>1</v>
      </c>
      <c r="H5831" s="3">
        <v>43532.857233796298</v>
      </c>
      <c r="I5831" s="1" t="s">
        <v>131</v>
      </c>
      <c r="J5831" s="1" t="s">
        <v>132</v>
      </c>
    </row>
    <row r="5832" spans="1:10" x14ac:dyDescent="0.25">
      <c r="A5832">
        <v>63133</v>
      </c>
      <c r="B5832">
        <v>3</v>
      </c>
      <c r="C5832" s="1" t="s">
        <v>3305</v>
      </c>
      <c r="D5832">
        <v>332</v>
      </c>
      <c r="E5832" s="2">
        <v>0.8569444444444444</v>
      </c>
      <c r="F5832" s="1" t="s">
        <v>1366</v>
      </c>
      <c r="G5832" t="b">
        <v>1</v>
      </c>
      <c r="H5832" s="3">
        <v>43532.857245370367</v>
      </c>
      <c r="I5832" s="1" t="s">
        <v>534</v>
      </c>
      <c r="J5832" s="1" t="s">
        <v>535</v>
      </c>
    </row>
    <row r="5833" spans="1:10" x14ac:dyDescent="0.25">
      <c r="A5833">
        <v>63133</v>
      </c>
      <c r="B5833">
        <v>4</v>
      </c>
      <c r="C5833" s="1" t="s">
        <v>3305</v>
      </c>
      <c r="D5833">
        <v>332</v>
      </c>
      <c r="E5833" s="2">
        <v>0.8569444444444444</v>
      </c>
      <c r="F5833" s="1" t="s">
        <v>683</v>
      </c>
      <c r="G5833" t="b">
        <v>1</v>
      </c>
      <c r="H5833" s="3">
        <v>43532.857245370367</v>
      </c>
      <c r="I5833" s="1" t="s">
        <v>293</v>
      </c>
      <c r="J5833" s="1" t="s">
        <v>294</v>
      </c>
    </row>
    <row r="5834" spans="1:10" x14ac:dyDescent="0.25">
      <c r="A5834">
        <v>63134</v>
      </c>
      <c r="B5834">
        <v>1</v>
      </c>
      <c r="C5834" s="1" t="s">
        <v>3306</v>
      </c>
      <c r="D5834">
        <v>332</v>
      </c>
      <c r="E5834" s="2">
        <v>0.85763888888888884</v>
      </c>
      <c r="F5834" s="1" t="s">
        <v>674</v>
      </c>
      <c r="G5834" t="b">
        <v>1</v>
      </c>
      <c r="H5834" s="3">
        <v>43532.857546296298</v>
      </c>
      <c r="I5834" s="1" t="s">
        <v>329</v>
      </c>
      <c r="J5834" s="1" t="s">
        <v>330</v>
      </c>
    </row>
    <row r="5835" spans="1:10" x14ac:dyDescent="0.25">
      <c r="A5835">
        <v>63134</v>
      </c>
      <c r="B5835">
        <v>2</v>
      </c>
      <c r="C5835" s="1" t="s">
        <v>3306</v>
      </c>
      <c r="D5835">
        <v>332</v>
      </c>
      <c r="E5835" s="2">
        <v>0.85763888888888884</v>
      </c>
      <c r="F5835" s="1" t="s">
        <v>666</v>
      </c>
      <c r="G5835" t="b">
        <v>1</v>
      </c>
      <c r="H5835" s="3">
        <v>43532.857754629629</v>
      </c>
      <c r="I5835" s="1" t="s">
        <v>131</v>
      </c>
      <c r="J5835" s="1" t="s">
        <v>132</v>
      </c>
    </row>
    <row r="5836" spans="1:10" x14ac:dyDescent="0.25">
      <c r="A5836">
        <v>63134</v>
      </c>
      <c r="B5836">
        <v>3</v>
      </c>
      <c r="C5836" s="1" t="s">
        <v>3306</v>
      </c>
      <c r="D5836">
        <v>332</v>
      </c>
      <c r="E5836" s="2">
        <v>0.85763888888888884</v>
      </c>
      <c r="F5836" s="1" t="s">
        <v>1366</v>
      </c>
      <c r="G5836" t="b">
        <v>1</v>
      </c>
      <c r="H5836" s="3">
        <v>43532.857766203706</v>
      </c>
      <c r="I5836" s="1" t="s">
        <v>534</v>
      </c>
      <c r="J5836" s="1" t="s">
        <v>535</v>
      </c>
    </row>
    <row r="5837" spans="1:10" x14ac:dyDescent="0.25">
      <c r="A5837">
        <v>63134</v>
      </c>
      <c r="B5837">
        <v>4</v>
      </c>
      <c r="C5837" s="1" t="s">
        <v>3306</v>
      </c>
      <c r="D5837">
        <v>332</v>
      </c>
      <c r="E5837" s="2">
        <v>0.85763888888888884</v>
      </c>
      <c r="F5837" s="1" t="s">
        <v>683</v>
      </c>
      <c r="G5837" t="b">
        <v>1</v>
      </c>
      <c r="H5837" s="3">
        <v>43532.857766203706</v>
      </c>
      <c r="I5837" s="1" t="s">
        <v>295</v>
      </c>
      <c r="J5837" s="1" t="s">
        <v>296</v>
      </c>
    </row>
    <row r="5838" spans="1:10" x14ac:dyDescent="0.25">
      <c r="A5838">
        <v>63135</v>
      </c>
      <c r="B5838">
        <v>1</v>
      </c>
      <c r="C5838" s="1" t="s">
        <v>3307</v>
      </c>
      <c r="D5838">
        <v>332</v>
      </c>
      <c r="E5838" s="2">
        <v>0.85763888888888884</v>
      </c>
      <c r="F5838" s="1" t="s">
        <v>674</v>
      </c>
      <c r="G5838" t="b">
        <v>1</v>
      </c>
      <c r="H5838" s="3">
        <v>43532.858067129629</v>
      </c>
      <c r="I5838" s="1" t="s">
        <v>329</v>
      </c>
      <c r="J5838" s="1" t="s">
        <v>330</v>
      </c>
    </row>
    <row r="5839" spans="1:10" x14ac:dyDescent="0.25">
      <c r="A5839">
        <v>63135</v>
      </c>
      <c r="B5839">
        <v>2</v>
      </c>
      <c r="C5839" s="1" t="s">
        <v>3307</v>
      </c>
      <c r="D5839">
        <v>332</v>
      </c>
      <c r="E5839" s="2">
        <v>0.85763888888888884</v>
      </c>
      <c r="F5839" s="1" t="s">
        <v>666</v>
      </c>
      <c r="G5839" t="b">
        <v>1</v>
      </c>
      <c r="H5839" s="3">
        <v>43532.857754629629</v>
      </c>
      <c r="I5839" s="1" t="s">
        <v>131</v>
      </c>
      <c r="J5839" s="1" t="s">
        <v>132</v>
      </c>
    </row>
    <row r="5840" spans="1:10" x14ac:dyDescent="0.25">
      <c r="A5840">
        <v>63135</v>
      </c>
      <c r="B5840">
        <v>3</v>
      </c>
      <c r="C5840" s="1" t="s">
        <v>3307</v>
      </c>
      <c r="D5840">
        <v>332</v>
      </c>
      <c r="E5840" s="2">
        <v>0.85763888888888884</v>
      </c>
      <c r="F5840" s="1" t="s">
        <v>1366</v>
      </c>
      <c r="G5840" t="b">
        <v>1</v>
      </c>
      <c r="H5840" s="3">
        <v>43532.857766203706</v>
      </c>
      <c r="I5840" s="1" t="s">
        <v>534</v>
      </c>
      <c r="J5840" s="1" t="s">
        <v>535</v>
      </c>
    </row>
    <row r="5841" spans="1:10" x14ac:dyDescent="0.25">
      <c r="A5841">
        <v>63135</v>
      </c>
      <c r="B5841">
        <v>4</v>
      </c>
      <c r="C5841" s="1" t="s">
        <v>3307</v>
      </c>
      <c r="D5841">
        <v>332</v>
      </c>
      <c r="E5841" s="2">
        <v>0.85763888888888884</v>
      </c>
      <c r="F5841" s="1" t="s">
        <v>683</v>
      </c>
      <c r="G5841" t="b">
        <v>1</v>
      </c>
      <c r="H5841" s="3">
        <v>43532.857766203706</v>
      </c>
      <c r="I5841" s="1" t="s">
        <v>295</v>
      </c>
      <c r="J5841" s="1" t="s">
        <v>296</v>
      </c>
    </row>
    <row r="5842" spans="1:10" x14ac:dyDescent="0.25">
      <c r="A5842">
        <v>63136</v>
      </c>
      <c r="B5842">
        <v>1</v>
      </c>
      <c r="C5842" s="1" t="s">
        <v>3308</v>
      </c>
      <c r="D5842">
        <v>332</v>
      </c>
      <c r="E5842" s="2">
        <v>0.85833333333333328</v>
      </c>
      <c r="F5842" s="1" t="s">
        <v>674</v>
      </c>
      <c r="G5842" t="b">
        <v>1</v>
      </c>
      <c r="H5842" s="3">
        <v>43532.858067129629</v>
      </c>
      <c r="I5842" s="1" t="s">
        <v>329</v>
      </c>
      <c r="J5842" s="1" t="s">
        <v>330</v>
      </c>
    </row>
    <row r="5843" spans="1:10" x14ac:dyDescent="0.25">
      <c r="A5843">
        <v>63136</v>
      </c>
      <c r="B5843">
        <v>2</v>
      </c>
      <c r="C5843" s="1" t="s">
        <v>3308</v>
      </c>
      <c r="D5843">
        <v>332</v>
      </c>
      <c r="E5843" s="2">
        <v>0.85833333333333328</v>
      </c>
      <c r="F5843" s="1" t="s">
        <v>666</v>
      </c>
      <c r="G5843" t="b">
        <v>1</v>
      </c>
      <c r="H5843" s="3">
        <v>43532.858275462961</v>
      </c>
      <c r="I5843" s="1" t="s">
        <v>131</v>
      </c>
      <c r="J5843" s="1" t="s">
        <v>132</v>
      </c>
    </row>
    <row r="5844" spans="1:10" x14ac:dyDescent="0.25">
      <c r="A5844">
        <v>63136</v>
      </c>
      <c r="B5844">
        <v>3</v>
      </c>
      <c r="C5844" s="1" t="s">
        <v>3308</v>
      </c>
      <c r="D5844">
        <v>332</v>
      </c>
      <c r="E5844" s="2">
        <v>0.85833333333333328</v>
      </c>
      <c r="F5844" s="1" t="s">
        <v>1366</v>
      </c>
      <c r="G5844" t="b">
        <v>1</v>
      </c>
      <c r="H5844" s="3">
        <v>43532.858287037037</v>
      </c>
      <c r="I5844" s="1" t="s">
        <v>534</v>
      </c>
      <c r="J5844" s="1" t="s">
        <v>535</v>
      </c>
    </row>
    <row r="5845" spans="1:10" x14ac:dyDescent="0.25">
      <c r="A5845">
        <v>63136</v>
      </c>
      <c r="B5845">
        <v>4</v>
      </c>
      <c r="C5845" s="1" t="s">
        <v>3308</v>
      </c>
      <c r="D5845">
        <v>332</v>
      </c>
      <c r="E5845" s="2">
        <v>0.85833333333333328</v>
      </c>
      <c r="F5845" s="1" t="s">
        <v>683</v>
      </c>
      <c r="G5845" t="b">
        <v>1</v>
      </c>
      <c r="H5845" s="3">
        <v>43532.858287037037</v>
      </c>
      <c r="I5845" s="1" t="s">
        <v>365</v>
      </c>
      <c r="J5845" s="1" t="s">
        <v>366</v>
      </c>
    </row>
    <row r="5846" spans="1:10" x14ac:dyDescent="0.25">
      <c r="A5846">
        <v>63137</v>
      </c>
      <c r="B5846">
        <v>1</v>
      </c>
      <c r="C5846" s="1" t="s">
        <v>3309</v>
      </c>
      <c r="D5846">
        <v>332</v>
      </c>
      <c r="E5846" s="2">
        <v>0.85833333333333328</v>
      </c>
      <c r="F5846" s="1" t="s">
        <v>674</v>
      </c>
      <c r="G5846" t="b">
        <v>1</v>
      </c>
      <c r="H5846" s="3">
        <v>43532.858587962961</v>
      </c>
      <c r="I5846" s="1" t="s">
        <v>329</v>
      </c>
      <c r="J5846" s="1" t="s">
        <v>330</v>
      </c>
    </row>
    <row r="5847" spans="1:10" x14ac:dyDescent="0.25">
      <c r="A5847">
        <v>63137</v>
      </c>
      <c r="B5847">
        <v>2</v>
      </c>
      <c r="C5847" s="1" t="s">
        <v>3309</v>
      </c>
      <c r="D5847">
        <v>332</v>
      </c>
      <c r="E5847" s="2">
        <v>0.85833333333333328</v>
      </c>
      <c r="F5847" s="1" t="s">
        <v>666</v>
      </c>
      <c r="G5847" t="b">
        <v>1</v>
      </c>
      <c r="H5847" s="3">
        <v>43532.858796296299</v>
      </c>
      <c r="I5847" s="1" t="s">
        <v>131</v>
      </c>
      <c r="J5847" s="1" t="s">
        <v>132</v>
      </c>
    </row>
    <row r="5848" spans="1:10" x14ac:dyDescent="0.25">
      <c r="A5848">
        <v>63137</v>
      </c>
      <c r="B5848">
        <v>3</v>
      </c>
      <c r="C5848" s="1" t="s">
        <v>3309</v>
      </c>
      <c r="D5848">
        <v>332</v>
      </c>
      <c r="E5848" s="2">
        <v>0.85833333333333328</v>
      </c>
      <c r="F5848" s="1" t="s">
        <v>1366</v>
      </c>
      <c r="G5848" t="b">
        <v>1</v>
      </c>
      <c r="H5848" s="3">
        <v>43532.858807870369</v>
      </c>
      <c r="I5848" s="1" t="s">
        <v>534</v>
      </c>
      <c r="J5848" s="1" t="s">
        <v>535</v>
      </c>
    </row>
    <row r="5849" spans="1:10" x14ac:dyDescent="0.25">
      <c r="A5849">
        <v>63137</v>
      </c>
      <c r="B5849">
        <v>4</v>
      </c>
      <c r="C5849" s="1" t="s">
        <v>3309</v>
      </c>
      <c r="D5849">
        <v>332</v>
      </c>
      <c r="E5849" s="2">
        <v>0.85833333333333328</v>
      </c>
      <c r="F5849" s="1" t="s">
        <v>683</v>
      </c>
      <c r="G5849" t="b">
        <v>1</v>
      </c>
      <c r="H5849" s="3">
        <v>43532.858807870369</v>
      </c>
      <c r="I5849" s="1" t="s">
        <v>511</v>
      </c>
      <c r="J5849" s="1" t="s">
        <v>512</v>
      </c>
    </row>
    <row r="5850" spans="1:10" x14ac:dyDescent="0.25">
      <c r="A5850">
        <v>63138</v>
      </c>
      <c r="B5850">
        <v>1</v>
      </c>
      <c r="C5850" s="1" t="s">
        <v>3310</v>
      </c>
      <c r="D5850">
        <v>332</v>
      </c>
      <c r="E5850" s="2">
        <v>0.85902777777777772</v>
      </c>
      <c r="F5850" s="1" t="s">
        <v>674</v>
      </c>
      <c r="G5850" t="b">
        <v>1</v>
      </c>
      <c r="H5850" s="3">
        <v>43532.859120370369</v>
      </c>
      <c r="I5850" s="1" t="s">
        <v>329</v>
      </c>
      <c r="J5850" s="1" t="s">
        <v>330</v>
      </c>
    </row>
    <row r="5851" spans="1:10" x14ac:dyDescent="0.25">
      <c r="A5851">
        <v>63138</v>
      </c>
      <c r="B5851">
        <v>2</v>
      </c>
      <c r="C5851" s="1" t="s">
        <v>3310</v>
      </c>
      <c r="D5851">
        <v>332</v>
      </c>
      <c r="E5851" s="2">
        <v>0.85902777777777772</v>
      </c>
      <c r="F5851" s="1" t="s">
        <v>1366</v>
      </c>
      <c r="G5851" t="b">
        <v>1</v>
      </c>
      <c r="H5851" s="3">
        <v>43532.858807870369</v>
      </c>
      <c r="I5851" s="1" t="s">
        <v>534</v>
      </c>
      <c r="J5851" s="1" t="s">
        <v>535</v>
      </c>
    </row>
    <row r="5852" spans="1:10" x14ac:dyDescent="0.25">
      <c r="A5852">
        <v>63138</v>
      </c>
      <c r="B5852">
        <v>3</v>
      </c>
      <c r="C5852" s="1" t="s">
        <v>3310</v>
      </c>
      <c r="D5852">
        <v>332</v>
      </c>
      <c r="E5852" s="2">
        <v>0.85902777777777772</v>
      </c>
      <c r="F5852" s="1" t="s">
        <v>683</v>
      </c>
      <c r="G5852" t="b">
        <v>1</v>
      </c>
      <c r="H5852" s="3">
        <v>43532.858807870369</v>
      </c>
      <c r="I5852" s="1" t="s">
        <v>511</v>
      </c>
      <c r="J5852" s="1" t="s">
        <v>512</v>
      </c>
    </row>
    <row r="5853" spans="1:10" x14ac:dyDescent="0.25">
      <c r="A5853">
        <v>63139</v>
      </c>
      <c r="B5853">
        <v>1</v>
      </c>
      <c r="C5853" s="1" t="s">
        <v>3311</v>
      </c>
      <c r="D5853">
        <v>332</v>
      </c>
      <c r="E5853" s="2">
        <v>0.85902777777777772</v>
      </c>
      <c r="F5853" s="1" t="s">
        <v>674</v>
      </c>
      <c r="G5853" t="b">
        <v>1</v>
      </c>
      <c r="H5853" s="3">
        <v>43532.859120370369</v>
      </c>
      <c r="I5853" s="1" t="s">
        <v>329</v>
      </c>
      <c r="J5853" s="1" t="s">
        <v>330</v>
      </c>
    </row>
    <row r="5854" spans="1:10" x14ac:dyDescent="0.25">
      <c r="A5854">
        <v>63139</v>
      </c>
      <c r="B5854">
        <v>2</v>
      </c>
      <c r="C5854" s="1" t="s">
        <v>3311</v>
      </c>
      <c r="D5854">
        <v>332</v>
      </c>
      <c r="E5854" s="2">
        <v>0.85902777777777772</v>
      </c>
      <c r="F5854" s="1" t="s">
        <v>1366</v>
      </c>
      <c r="G5854" t="b">
        <v>1</v>
      </c>
      <c r="H5854" s="3">
        <v>43532.859340277777</v>
      </c>
      <c r="I5854" s="1" t="s">
        <v>534</v>
      </c>
      <c r="J5854" s="1" t="s">
        <v>535</v>
      </c>
    </row>
    <row r="5855" spans="1:10" x14ac:dyDescent="0.25">
      <c r="A5855">
        <v>63139</v>
      </c>
      <c r="B5855">
        <v>3</v>
      </c>
      <c r="C5855" s="1" t="s">
        <v>3311</v>
      </c>
      <c r="D5855">
        <v>332</v>
      </c>
      <c r="E5855" s="2">
        <v>0.85902777777777772</v>
      </c>
      <c r="F5855" s="1" t="s">
        <v>683</v>
      </c>
      <c r="G5855" t="b">
        <v>1</v>
      </c>
      <c r="H5855" s="3">
        <v>43532.8593287037</v>
      </c>
      <c r="I5855" s="1" t="s">
        <v>681</v>
      </c>
      <c r="J5855" s="1" t="s">
        <v>682</v>
      </c>
    </row>
    <row r="5856" spans="1:10" x14ac:dyDescent="0.25">
      <c r="A5856">
        <v>63140</v>
      </c>
      <c r="B5856">
        <v>1</v>
      </c>
      <c r="C5856" s="1" t="s">
        <v>3312</v>
      </c>
      <c r="D5856">
        <v>332</v>
      </c>
      <c r="E5856" s="2">
        <v>0.85972222222222228</v>
      </c>
      <c r="F5856" s="1" t="s">
        <v>674</v>
      </c>
      <c r="G5856" t="b">
        <v>1</v>
      </c>
      <c r="H5856" s="3">
        <v>43532.8596412037</v>
      </c>
      <c r="I5856" s="1" t="s">
        <v>273</v>
      </c>
      <c r="J5856" s="1" t="s">
        <v>274</v>
      </c>
    </row>
    <row r="5857" spans="1:10" x14ac:dyDescent="0.25">
      <c r="A5857">
        <v>63140</v>
      </c>
      <c r="B5857">
        <v>2</v>
      </c>
      <c r="C5857" s="1" t="s">
        <v>3312</v>
      </c>
      <c r="D5857">
        <v>332</v>
      </c>
      <c r="E5857" s="2">
        <v>0.85972222222222228</v>
      </c>
      <c r="F5857" s="1" t="s">
        <v>1366</v>
      </c>
      <c r="G5857" t="b">
        <v>1</v>
      </c>
      <c r="H5857" s="3">
        <v>43532.859861111108</v>
      </c>
      <c r="I5857" s="1" t="s">
        <v>534</v>
      </c>
      <c r="J5857" s="1" t="s">
        <v>535</v>
      </c>
    </row>
    <row r="5858" spans="1:10" x14ac:dyDescent="0.25">
      <c r="A5858">
        <v>63140</v>
      </c>
      <c r="B5858">
        <v>3</v>
      </c>
      <c r="C5858" s="1" t="s">
        <v>3312</v>
      </c>
      <c r="D5858">
        <v>332</v>
      </c>
      <c r="E5858" s="2">
        <v>0.85972222222222228</v>
      </c>
      <c r="F5858" s="1" t="s">
        <v>683</v>
      </c>
      <c r="G5858" t="b">
        <v>1</v>
      </c>
      <c r="H5858" s="3">
        <v>43532.859849537039</v>
      </c>
      <c r="I5858" s="1" t="s">
        <v>239</v>
      </c>
      <c r="J5858" s="1" t="s">
        <v>240</v>
      </c>
    </row>
    <row r="5859" spans="1:10" x14ac:dyDescent="0.25">
      <c r="A5859">
        <v>63141</v>
      </c>
      <c r="B5859">
        <v>1</v>
      </c>
      <c r="C5859" s="1" t="s">
        <v>3313</v>
      </c>
      <c r="D5859">
        <v>332</v>
      </c>
      <c r="E5859" s="2">
        <v>0.85972222222222228</v>
      </c>
      <c r="F5859" s="1" t="s">
        <v>674</v>
      </c>
      <c r="G5859" t="b">
        <v>1</v>
      </c>
      <c r="H5859" s="3">
        <v>43532.860162037039</v>
      </c>
      <c r="I5859" s="1" t="s">
        <v>273</v>
      </c>
      <c r="J5859" s="1" t="s">
        <v>274</v>
      </c>
    </row>
    <row r="5860" spans="1:10" x14ac:dyDescent="0.25">
      <c r="A5860">
        <v>63141</v>
      </c>
      <c r="B5860">
        <v>2</v>
      </c>
      <c r="C5860" s="1" t="s">
        <v>3313</v>
      </c>
      <c r="D5860">
        <v>332</v>
      </c>
      <c r="E5860" s="2">
        <v>0.85972222222222228</v>
      </c>
      <c r="F5860" s="1" t="s">
        <v>1366</v>
      </c>
      <c r="G5860" t="b">
        <v>1</v>
      </c>
      <c r="H5860" s="3">
        <v>43532.859861111108</v>
      </c>
      <c r="I5860" s="1" t="s">
        <v>534</v>
      </c>
      <c r="J5860" s="1" t="s">
        <v>535</v>
      </c>
    </row>
    <row r="5861" spans="1:10" x14ac:dyDescent="0.25">
      <c r="A5861">
        <v>63141</v>
      </c>
      <c r="B5861">
        <v>3</v>
      </c>
      <c r="C5861" s="1" t="s">
        <v>3313</v>
      </c>
      <c r="D5861">
        <v>332</v>
      </c>
      <c r="E5861" s="2">
        <v>0.85972222222222228</v>
      </c>
      <c r="F5861" s="1" t="s">
        <v>683</v>
      </c>
      <c r="G5861" t="b">
        <v>1</v>
      </c>
      <c r="H5861" s="3">
        <v>43532.859849537039</v>
      </c>
      <c r="I5861" s="1" t="s">
        <v>239</v>
      </c>
      <c r="J5861" s="1" t="s">
        <v>240</v>
      </c>
    </row>
    <row r="5862" spans="1:10" x14ac:dyDescent="0.25">
      <c r="A5862">
        <v>63142</v>
      </c>
      <c r="B5862">
        <v>1</v>
      </c>
      <c r="C5862" s="1" t="s">
        <v>3314</v>
      </c>
      <c r="D5862">
        <v>332</v>
      </c>
      <c r="E5862" s="2">
        <v>0.86041666666666672</v>
      </c>
      <c r="F5862" s="1" t="s">
        <v>674</v>
      </c>
      <c r="G5862" t="b">
        <v>1</v>
      </c>
      <c r="H5862" s="3">
        <v>43532.860162037039</v>
      </c>
      <c r="I5862" s="1" t="s">
        <v>273</v>
      </c>
      <c r="J5862" s="1" t="s">
        <v>274</v>
      </c>
    </row>
    <row r="5863" spans="1:10" x14ac:dyDescent="0.25">
      <c r="A5863">
        <v>63142</v>
      </c>
      <c r="B5863">
        <v>2</v>
      </c>
      <c r="C5863" s="1" t="s">
        <v>3314</v>
      </c>
      <c r="D5863">
        <v>332</v>
      </c>
      <c r="E5863" s="2">
        <v>0.86041666666666672</v>
      </c>
      <c r="F5863" s="1" t="s">
        <v>1366</v>
      </c>
      <c r="G5863" t="b">
        <v>1</v>
      </c>
      <c r="H5863" s="3">
        <v>43532.860381944447</v>
      </c>
      <c r="I5863" s="1" t="s">
        <v>534</v>
      </c>
      <c r="J5863" s="1" t="s">
        <v>535</v>
      </c>
    </row>
    <row r="5864" spans="1:10" x14ac:dyDescent="0.25">
      <c r="A5864">
        <v>63142</v>
      </c>
      <c r="B5864">
        <v>3</v>
      </c>
      <c r="C5864" s="1" t="s">
        <v>3314</v>
      </c>
      <c r="D5864">
        <v>332</v>
      </c>
      <c r="E5864" s="2">
        <v>0.86041666666666672</v>
      </c>
      <c r="F5864" s="1" t="s">
        <v>683</v>
      </c>
      <c r="G5864" t="b">
        <v>1</v>
      </c>
      <c r="H5864" s="3">
        <v>43532.86037037037</v>
      </c>
      <c r="I5864" s="1" t="s">
        <v>161</v>
      </c>
      <c r="J5864" s="1" t="s">
        <v>162</v>
      </c>
    </row>
    <row r="5865" spans="1:10" x14ac:dyDescent="0.25">
      <c r="A5865">
        <v>63143</v>
      </c>
      <c r="B5865">
        <v>1</v>
      </c>
      <c r="C5865" s="1" t="s">
        <v>3315</v>
      </c>
      <c r="D5865">
        <v>332</v>
      </c>
      <c r="E5865" s="2">
        <v>0.86041666666666672</v>
      </c>
      <c r="F5865" s="1" t="s">
        <v>674</v>
      </c>
      <c r="G5865" t="b">
        <v>1</v>
      </c>
      <c r="H5865" s="3">
        <v>43532.860682870371</v>
      </c>
      <c r="I5865" s="1" t="s">
        <v>449</v>
      </c>
      <c r="J5865" s="1" t="s">
        <v>450</v>
      </c>
    </row>
    <row r="5866" spans="1:10" x14ac:dyDescent="0.25">
      <c r="A5866">
        <v>63143</v>
      </c>
      <c r="B5866">
        <v>2</v>
      </c>
      <c r="C5866" s="1" t="s">
        <v>3315</v>
      </c>
      <c r="D5866">
        <v>332</v>
      </c>
      <c r="E5866" s="2">
        <v>0.86041666666666672</v>
      </c>
      <c r="F5866" s="1" t="s">
        <v>1366</v>
      </c>
      <c r="G5866" t="b">
        <v>1</v>
      </c>
      <c r="H5866" s="3">
        <v>43532.860914351855</v>
      </c>
      <c r="I5866" s="1" t="s">
        <v>534</v>
      </c>
      <c r="J5866" s="1" t="s">
        <v>535</v>
      </c>
    </row>
    <row r="5867" spans="1:10" x14ac:dyDescent="0.25">
      <c r="A5867">
        <v>63143</v>
      </c>
      <c r="B5867">
        <v>3</v>
      </c>
      <c r="C5867" s="1" t="s">
        <v>3315</v>
      </c>
      <c r="D5867">
        <v>332</v>
      </c>
      <c r="E5867" s="2">
        <v>0.86041666666666672</v>
      </c>
      <c r="F5867" s="1" t="s">
        <v>683</v>
      </c>
      <c r="G5867" t="b">
        <v>1</v>
      </c>
      <c r="H5867" s="3">
        <v>43532.860891203702</v>
      </c>
      <c r="I5867" s="1" t="s">
        <v>301</v>
      </c>
      <c r="J5867" s="1" t="s">
        <v>302</v>
      </c>
    </row>
    <row r="5868" spans="1:10" x14ac:dyDescent="0.25">
      <c r="A5868">
        <v>63144</v>
      </c>
      <c r="B5868">
        <v>1</v>
      </c>
      <c r="C5868" s="1" t="s">
        <v>3316</v>
      </c>
      <c r="D5868">
        <v>332</v>
      </c>
      <c r="E5868" s="2">
        <v>0.86111111111111116</v>
      </c>
      <c r="F5868" s="1" t="s">
        <v>674</v>
      </c>
      <c r="G5868" t="b">
        <v>1</v>
      </c>
      <c r="H5868" s="3">
        <v>43532.861203703702</v>
      </c>
      <c r="I5868" s="1" t="s">
        <v>449</v>
      </c>
      <c r="J5868" s="1" t="s">
        <v>450</v>
      </c>
    </row>
    <row r="5869" spans="1:10" x14ac:dyDescent="0.25">
      <c r="A5869">
        <v>63144</v>
      </c>
      <c r="B5869">
        <v>2</v>
      </c>
      <c r="C5869" s="1" t="s">
        <v>3316</v>
      </c>
      <c r="D5869">
        <v>332</v>
      </c>
      <c r="E5869" s="2">
        <v>0.86111111111111116</v>
      </c>
      <c r="F5869" s="1" t="s">
        <v>1366</v>
      </c>
      <c r="G5869" t="b">
        <v>1</v>
      </c>
      <c r="H5869" s="3">
        <v>43532.860914351855</v>
      </c>
      <c r="I5869" s="1" t="s">
        <v>534</v>
      </c>
      <c r="J5869" s="1" t="s">
        <v>535</v>
      </c>
    </row>
    <row r="5870" spans="1:10" x14ac:dyDescent="0.25">
      <c r="A5870">
        <v>63144</v>
      </c>
      <c r="B5870">
        <v>3</v>
      </c>
      <c r="C5870" s="1" t="s">
        <v>3316</v>
      </c>
      <c r="D5870">
        <v>332</v>
      </c>
      <c r="E5870" s="2">
        <v>0.86111111111111116</v>
      </c>
      <c r="F5870" s="1" t="s">
        <v>683</v>
      </c>
      <c r="G5870" t="b">
        <v>1</v>
      </c>
      <c r="H5870" s="3">
        <v>43532.860891203702</v>
      </c>
      <c r="I5870" s="1" t="s">
        <v>301</v>
      </c>
      <c r="J5870" s="1" t="s">
        <v>302</v>
      </c>
    </row>
    <row r="5871" spans="1:10" x14ac:dyDescent="0.25">
      <c r="A5871">
        <v>63145</v>
      </c>
      <c r="B5871">
        <v>1</v>
      </c>
      <c r="C5871" s="1" t="s">
        <v>3317</v>
      </c>
      <c r="D5871">
        <v>332</v>
      </c>
      <c r="E5871" s="2">
        <v>0.86111111111111116</v>
      </c>
      <c r="F5871" s="1" t="s">
        <v>674</v>
      </c>
      <c r="G5871" t="b">
        <v>1</v>
      </c>
      <c r="H5871" s="3">
        <v>43532.861203703702</v>
      </c>
      <c r="I5871" s="1" t="s">
        <v>449</v>
      </c>
      <c r="J5871" s="1" t="s">
        <v>450</v>
      </c>
    </row>
    <row r="5872" spans="1:10" x14ac:dyDescent="0.25">
      <c r="A5872">
        <v>63145</v>
      </c>
      <c r="B5872">
        <v>2</v>
      </c>
      <c r="C5872" s="1" t="s">
        <v>3317</v>
      </c>
      <c r="D5872">
        <v>332</v>
      </c>
      <c r="E5872" s="2">
        <v>0.86111111111111116</v>
      </c>
      <c r="F5872" s="1" t="s">
        <v>1366</v>
      </c>
      <c r="G5872" t="b">
        <v>1</v>
      </c>
      <c r="H5872" s="3">
        <v>43532.861435185187</v>
      </c>
      <c r="I5872" s="1" t="s">
        <v>534</v>
      </c>
      <c r="J5872" s="1" t="s">
        <v>535</v>
      </c>
    </row>
    <row r="5873" spans="1:10" x14ac:dyDescent="0.25">
      <c r="A5873">
        <v>63145</v>
      </c>
      <c r="B5873">
        <v>3</v>
      </c>
      <c r="C5873" s="1" t="s">
        <v>3317</v>
      </c>
      <c r="D5873">
        <v>332</v>
      </c>
      <c r="E5873" s="2">
        <v>0.86111111111111116</v>
      </c>
      <c r="F5873" s="1" t="s">
        <v>683</v>
      </c>
      <c r="G5873" t="b">
        <v>1</v>
      </c>
      <c r="H5873" s="3">
        <v>43532.86141203704</v>
      </c>
      <c r="I5873" s="1" t="s">
        <v>301</v>
      </c>
      <c r="J5873" s="1" t="s">
        <v>302</v>
      </c>
    </row>
    <row r="5874" spans="1:10" x14ac:dyDescent="0.25">
      <c r="A5874">
        <v>63146</v>
      </c>
      <c r="B5874">
        <v>1</v>
      </c>
      <c r="C5874" s="1" t="s">
        <v>3318</v>
      </c>
      <c r="D5874">
        <v>332</v>
      </c>
      <c r="E5874" s="2">
        <v>0.8618055555555556</v>
      </c>
      <c r="F5874" s="1" t="s">
        <v>674</v>
      </c>
      <c r="G5874" t="b">
        <v>1</v>
      </c>
      <c r="H5874" s="3">
        <v>43532.861724537041</v>
      </c>
      <c r="I5874" s="1" t="s">
        <v>449</v>
      </c>
      <c r="J5874" s="1" t="s">
        <v>450</v>
      </c>
    </row>
    <row r="5875" spans="1:10" x14ac:dyDescent="0.25">
      <c r="A5875">
        <v>63146</v>
      </c>
      <c r="B5875">
        <v>2</v>
      </c>
      <c r="C5875" s="1" t="s">
        <v>3318</v>
      </c>
      <c r="D5875">
        <v>332</v>
      </c>
      <c r="E5875" s="2">
        <v>0.8618055555555556</v>
      </c>
      <c r="F5875" s="1" t="s">
        <v>1366</v>
      </c>
      <c r="G5875" t="b">
        <v>1</v>
      </c>
      <c r="H5875" s="3">
        <v>43532.861956018518</v>
      </c>
      <c r="I5875" s="1" t="s">
        <v>534</v>
      </c>
      <c r="J5875" s="1" t="s">
        <v>535</v>
      </c>
    </row>
    <row r="5876" spans="1:10" x14ac:dyDescent="0.25">
      <c r="A5876">
        <v>63146</v>
      </c>
      <c r="B5876">
        <v>3</v>
      </c>
      <c r="C5876" s="1" t="s">
        <v>3318</v>
      </c>
      <c r="D5876">
        <v>332</v>
      </c>
      <c r="E5876" s="2">
        <v>0.8618055555555556</v>
      </c>
      <c r="F5876" s="1" t="s">
        <v>683</v>
      </c>
      <c r="G5876" t="b">
        <v>1</v>
      </c>
      <c r="H5876" s="3">
        <v>43532.861921296295</v>
      </c>
      <c r="I5876" s="1" t="s">
        <v>461</v>
      </c>
      <c r="J5876" s="1" t="s">
        <v>462</v>
      </c>
    </row>
    <row r="5877" spans="1:10" x14ac:dyDescent="0.25">
      <c r="A5877">
        <v>63147</v>
      </c>
      <c r="B5877">
        <v>1</v>
      </c>
      <c r="C5877" s="1" t="s">
        <v>3319</v>
      </c>
      <c r="D5877">
        <v>332</v>
      </c>
      <c r="E5877" s="2">
        <v>0.8618055555555556</v>
      </c>
      <c r="F5877" s="1" t="s">
        <v>674</v>
      </c>
      <c r="G5877" t="b">
        <v>1</v>
      </c>
      <c r="H5877" s="3">
        <v>43532.862245370372</v>
      </c>
      <c r="I5877" s="1" t="s">
        <v>449</v>
      </c>
      <c r="J5877" s="1" t="s">
        <v>450</v>
      </c>
    </row>
    <row r="5878" spans="1:10" x14ac:dyDescent="0.25">
      <c r="A5878">
        <v>63147</v>
      </c>
      <c r="B5878">
        <v>2</v>
      </c>
      <c r="C5878" s="1" t="s">
        <v>3319</v>
      </c>
      <c r="D5878">
        <v>332</v>
      </c>
      <c r="E5878" s="2">
        <v>0.8618055555555556</v>
      </c>
      <c r="F5878" s="1" t="s">
        <v>1366</v>
      </c>
      <c r="G5878" t="b">
        <v>1</v>
      </c>
      <c r="H5878" s="3">
        <v>43532.861956018518</v>
      </c>
      <c r="I5878" s="1" t="s">
        <v>534</v>
      </c>
      <c r="J5878" s="1" t="s">
        <v>535</v>
      </c>
    </row>
    <row r="5879" spans="1:10" x14ac:dyDescent="0.25">
      <c r="A5879">
        <v>63147</v>
      </c>
      <c r="B5879">
        <v>3</v>
      </c>
      <c r="C5879" s="1" t="s">
        <v>3319</v>
      </c>
      <c r="D5879">
        <v>332</v>
      </c>
      <c r="E5879" s="2">
        <v>0.8618055555555556</v>
      </c>
      <c r="F5879" s="1" t="s">
        <v>683</v>
      </c>
      <c r="G5879" t="b">
        <v>1</v>
      </c>
      <c r="H5879" s="3">
        <v>43532.861921296295</v>
      </c>
      <c r="I5879" s="1" t="s">
        <v>461</v>
      </c>
      <c r="J5879" s="1" t="s">
        <v>462</v>
      </c>
    </row>
    <row r="5880" spans="1:10" x14ac:dyDescent="0.25">
      <c r="A5880">
        <v>63148</v>
      </c>
      <c r="B5880">
        <v>1</v>
      </c>
      <c r="C5880" s="1" t="s">
        <v>3320</v>
      </c>
      <c r="D5880">
        <v>332</v>
      </c>
      <c r="E5880" s="2">
        <v>0.86250000000000004</v>
      </c>
      <c r="F5880" s="1" t="s">
        <v>674</v>
      </c>
      <c r="G5880" t="b">
        <v>1</v>
      </c>
      <c r="H5880" s="3">
        <v>43532.862245370372</v>
      </c>
      <c r="I5880" s="1" t="s">
        <v>449</v>
      </c>
      <c r="J5880" s="1" t="s">
        <v>450</v>
      </c>
    </row>
    <row r="5881" spans="1:10" x14ac:dyDescent="0.25">
      <c r="A5881">
        <v>63148</v>
      </c>
      <c r="B5881">
        <v>2</v>
      </c>
      <c r="C5881" s="1" t="s">
        <v>3320</v>
      </c>
      <c r="D5881">
        <v>332</v>
      </c>
      <c r="E5881" s="2">
        <v>0.86250000000000004</v>
      </c>
      <c r="F5881" s="1" t="s">
        <v>1366</v>
      </c>
      <c r="G5881" t="b">
        <v>1</v>
      </c>
      <c r="H5881" s="3">
        <v>43532.862476851849</v>
      </c>
      <c r="I5881" s="1" t="s">
        <v>534</v>
      </c>
      <c r="J5881" s="1" t="s">
        <v>535</v>
      </c>
    </row>
    <row r="5882" spans="1:10" x14ac:dyDescent="0.25">
      <c r="A5882">
        <v>63148</v>
      </c>
      <c r="B5882">
        <v>3</v>
      </c>
      <c r="C5882" s="1" t="s">
        <v>3320</v>
      </c>
      <c r="D5882">
        <v>332</v>
      </c>
      <c r="E5882" s="2">
        <v>0.86250000000000004</v>
      </c>
      <c r="F5882" s="1" t="s">
        <v>683</v>
      </c>
      <c r="G5882" t="b">
        <v>1</v>
      </c>
      <c r="H5882" s="3">
        <v>43532.862442129626</v>
      </c>
      <c r="I5882" s="1" t="s">
        <v>549</v>
      </c>
      <c r="J5882" s="1" t="s">
        <v>550</v>
      </c>
    </row>
    <row r="5883" spans="1:10" x14ac:dyDescent="0.25">
      <c r="A5883">
        <v>63149</v>
      </c>
      <c r="B5883">
        <v>1</v>
      </c>
      <c r="C5883" s="1" t="s">
        <v>3321</v>
      </c>
      <c r="D5883">
        <v>332</v>
      </c>
      <c r="E5883" s="2">
        <v>0.86250000000000004</v>
      </c>
      <c r="F5883" s="1" t="s">
        <v>674</v>
      </c>
      <c r="G5883" t="b">
        <v>1</v>
      </c>
      <c r="H5883" s="3">
        <v>43532.86277777778</v>
      </c>
      <c r="I5883" s="1" t="s">
        <v>171</v>
      </c>
      <c r="J5883" s="1" t="s">
        <v>172</v>
      </c>
    </row>
    <row r="5884" spans="1:10" x14ac:dyDescent="0.25">
      <c r="A5884">
        <v>63149</v>
      </c>
      <c r="B5884">
        <v>2</v>
      </c>
      <c r="C5884" s="1" t="s">
        <v>3321</v>
      </c>
      <c r="D5884">
        <v>332</v>
      </c>
      <c r="E5884" s="2">
        <v>0.86250000000000004</v>
      </c>
      <c r="F5884" s="1" t="s">
        <v>1366</v>
      </c>
      <c r="G5884" t="b">
        <v>1</v>
      </c>
      <c r="H5884" s="3">
        <v>43532.862997685188</v>
      </c>
      <c r="I5884" s="1" t="s">
        <v>534</v>
      </c>
      <c r="J5884" s="1" t="s">
        <v>535</v>
      </c>
    </row>
    <row r="5885" spans="1:10" x14ac:dyDescent="0.25">
      <c r="A5885">
        <v>63149</v>
      </c>
      <c r="B5885">
        <v>3</v>
      </c>
      <c r="C5885" s="1" t="s">
        <v>3321</v>
      </c>
      <c r="D5885">
        <v>332</v>
      </c>
      <c r="E5885" s="2">
        <v>0.86250000000000004</v>
      </c>
      <c r="F5885" s="1" t="s">
        <v>683</v>
      </c>
      <c r="G5885" t="b">
        <v>1</v>
      </c>
      <c r="H5885" s="3">
        <v>43532.862974537034</v>
      </c>
      <c r="I5885" s="1" t="s">
        <v>677</v>
      </c>
      <c r="J5885" s="1" t="s">
        <v>678</v>
      </c>
    </row>
    <row r="5886" spans="1:10" x14ac:dyDescent="0.25">
      <c r="A5886">
        <v>63150</v>
      </c>
      <c r="B5886">
        <v>1</v>
      </c>
      <c r="C5886" s="1" t="s">
        <v>3322</v>
      </c>
      <c r="D5886">
        <v>332</v>
      </c>
      <c r="E5886" s="2">
        <v>0.86319444444444449</v>
      </c>
      <c r="F5886" s="1" t="s">
        <v>674</v>
      </c>
      <c r="G5886" t="b">
        <v>1</v>
      </c>
      <c r="H5886" s="3">
        <v>43532.863287037035</v>
      </c>
      <c r="I5886" s="1" t="s">
        <v>399</v>
      </c>
      <c r="J5886" s="1" t="s">
        <v>400</v>
      </c>
    </row>
    <row r="5887" spans="1:10" x14ac:dyDescent="0.25">
      <c r="A5887">
        <v>63150</v>
      </c>
      <c r="B5887">
        <v>2</v>
      </c>
      <c r="C5887" s="1" t="s">
        <v>3322</v>
      </c>
      <c r="D5887">
        <v>332</v>
      </c>
      <c r="E5887" s="2">
        <v>0.86319444444444449</v>
      </c>
      <c r="F5887" s="1" t="s">
        <v>1366</v>
      </c>
      <c r="G5887" t="b">
        <v>1</v>
      </c>
      <c r="H5887" s="3">
        <v>43532.862997685188</v>
      </c>
      <c r="I5887" s="1" t="s">
        <v>534</v>
      </c>
      <c r="J5887" s="1" t="s">
        <v>535</v>
      </c>
    </row>
    <row r="5888" spans="1:10" x14ac:dyDescent="0.25">
      <c r="A5888">
        <v>63150</v>
      </c>
      <c r="B5888">
        <v>3</v>
      </c>
      <c r="C5888" s="1" t="s">
        <v>3322</v>
      </c>
      <c r="D5888">
        <v>332</v>
      </c>
      <c r="E5888" s="2">
        <v>0.86319444444444449</v>
      </c>
      <c r="F5888" s="1" t="s">
        <v>683</v>
      </c>
      <c r="G5888" t="b">
        <v>1</v>
      </c>
      <c r="H5888" s="3">
        <v>43532.862974537034</v>
      </c>
      <c r="I5888" s="1" t="s">
        <v>677</v>
      </c>
      <c r="J5888" s="1" t="s">
        <v>678</v>
      </c>
    </row>
    <row r="5889" spans="1:10" x14ac:dyDescent="0.25">
      <c r="A5889">
        <v>63151</v>
      </c>
      <c r="B5889">
        <v>1</v>
      </c>
      <c r="C5889" s="1" t="s">
        <v>3323</v>
      </c>
      <c r="D5889">
        <v>332</v>
      </c>
      <c r="E5889" s="2">
        <v>0.86319444444444449</v>
      </c>
      <c r="F5889" s="1" t="s">
        <v>674</v>
      </c>
      <c r="G5889" t="b">
        <v>1</v>
      </c>
      <c r="H5889" s="3">
        <v>43532.863287037035</v>
      </c>
      <c r="I5889" s="1" t="s">
        <v>399</v>
      </c>
      <c r="J5889" s="1" t="s">
        <v>400</v>
      </c>
    </row>
    <row r="5890" spans="1:10" x14ac:dyDescent="0.25">
      <c r="A5890">
        <v>63151</v>
      </c>
      <c r="B5890">
        <v>2</v>
      </c>
      <c r="C5890" s="1" t="s">
        <v>3323</v>
      </c>
      <c r="D5890">
        <v>332</v>
      </c>
      <c r="E5890" s="2">
        <v>0.86319444444444449</v>
      </c>
      <c r="F5890" s="1" t="s">
        <v>1366</v>
      </c>
      <c r="G5890" t="b">
        <v>1</v>
      </c>
      <c r="H5890" s="3">
        <v>43532.863518518519</v>
      </c>
      <c r="I5890" s="1" t="s">
        <v>534</v>
      </c>
      <c r="J5890" s="1" t="s">
        <v>535</v>
      </c>
    </row>
    <row r="5891" spans="1:10" x14ac:dyDescent="0.25">
      <c r="A5891">
        <v>63151</v>
      </c>
      <c r="B5891">
        <v>3</v>
      </c>
      <c r="C5891" s="1" t="s">
        <v>3323</v>
      </c>
      <c r="D5891">
        <v>332</v>
      </c>
      <c r="E5891" s="2">
        <v>0.86319444444444449</v>
      </c>
      <c r="F5891" s="1" t="s">
        <v>683</v>
      </c>
      <c r="G5891" t="b">
        <v>1</v>
      </c>
      <c r="H5891" s="3">
        <v>43532.863495370373</v>
      </c>
      <c r="I5891" s="1" t="s">
        <v>309</v>
      </c>
      <c r="J5891" s="1" t="s">
        <v>310</v>
      </c>
    </row>
    <row r="5892" spans="1:10" x14ac:dyDescent="0.25">
      <c r="A5892">
        <v>63152</v>
      </c>
      <c r="B5892">
        <v>1</v>
      </c>
      <c r="C5892" s="1" t="s">
        <v>3324</v>
      </c>
      <c r="D5892">
        <v>332</v>
      </c>
      <c r="E5892" s="2">
        <v>0.86388888888888893</v>
      </c>
      <c r="F5892" s="1" t="s">
        <v>674</v>
      </c>
      <c r="G5892" t="b">
        <v>1</v>
      </c>
      <c r="H5892" s="3">
        <v>43532.863807870373</v>
      </c>
      <c r="I5892" s="1" t="s">
        <v>345</v>
      </c>
      <c r="J5892" s="1" t="s">
        <v>346</v>
      </c>
    </row>
    <row r="5893" spans="1:10" x14ac:dyDescent="0.25">
      <c r="A5893">
        <v>63152</v>
      </c>
      <c r="B5893">
        <v>2</v>
      </c>
      <c r="C5893" s="1" t="s">
        <v>3324</v>
      </c>
      <c r="D5893">
        <v>332</v>
      </c>
      <c r="E5893" s="2">
        <v>0.86388888888888893</v>
      </c>
      <c r="F5893" s="1" t="s">
        <v>1366</v>
      </c>
      <c r="G5893" t="b">
        <v>1</v>
      </c>
      <c r="H5893" s="3">
        <v>43532.864039351851</v>
      </c>
      <c r="I5893" s="1" t="s">
        <v>534</v>
      </c>
      <c r="J5893" s="1" t="s">
        <v>535</v>
      </c>
    </row>
    <row r="5894" spans="1:10" x14ac:dyDescent="0.25">
      <c r="A5894">
        <v>63152</v>
      </c>
      <c r="B5894">
        <v>3</v>
      </c>
      <c r="C5894" s="1" t="s">
        <v>3324</v>
      </c>
      <c r="D5894">
        <v>332</v>
      </c>
      <c r="E5894" s="2">
        <v>0.86388888888888893</v>
      </c>
      <c r="F5894" s="1" t="s">
        <v>683</v>
      </c>
      <c r="G5894" t="b">
        <v>1</v>
      </c>
      <c r="H5894" s="3">
        <v>43532.864016203705</v>
      </c>
      <c r="I5894" s="1" t="s">
        <v>463</v>
      </c>
      <c r="J5894" s="1" t="s">
        <v>464</v>
      </c>
    </row>
    <row r="5895" spans="1:10" x14ac:dyDescent="0.25">
      <c r="A5895">
        <v>63153</v>
      </c>
      <c r="B5895">
        <v>1</v>
      </c>
      <c r="C5895" s="1" t="s">
        <v>3325</v>
      </c>
      <c r="D5895">
        <v>332</v>
      </c>
      <c r="E5895" s="2">
        <v>0.86388888888888893</v>
      </c>
      <c r="F5895" s="1" t="s">
        <v>674</v>
      </c>
      <c r="G5895" t="b">
        <v>1</v>
      </c>
      <c r="H5895" s="3">
        <v>43532.864328703705</v>
      </c>
      <c r="I5895" s="1" t="s">
        <v>345</v>
      </c>
      <c r="J5895" s="1" t="s">
        <v>346</v>
      </c>
    </row>
    <row r="5896" spans="1:10" x14ac:dyDescent="0.25">
      <c r="A5896">
        <v>63153</v>
      </c>
      <c r="B5896">
        <v>2</v>
      </c>
      <c r="C5896" s="1" t="s">
        <v>3325</v>
      </c>
      <c r="D5896">
        <v>332</v>
      </c>
      <c r="E5896" s="2">
        <v>0.86388888888888893</v>
      </c>
      <c r="F5896" s="1" t="s">
        <v>1366</v>
      </c>
      <c r="G5896" t="b">
        <v>1</v>
      </c>
      <c r="H5896" s="3">
        <v>43532.864039351851</v>
      </c>
      <c r="I5896" s="1" t="s">
        <v>534</v>
      </c>
      <c r="J5896" s="1" t="s">
        <v>535</v>
      </c>
    </row>
    <row r="5897" spans="1:10" x14ac:dyDescent="0.25">
      <c r="A5897">
        <v>63153</v>
      </c>
      <c r="B5897">
        <v>3</v>
      </c>
      <c r="C5897" s="1" t="s">
        <v>3325</v>
      </c>
      <c r="D5897">
        <v>332</v>
      </c>
      <c r="E5897" s="2">
        <v>0.86388888888888893</v>
      </c>
      <c r="F5897" s="1" t="s">
        <v>683</v>
      </c>
      <c r="G5897" t="b">
        <v>1</v>
      </c>
      <c r="H5897" s="3">
        <v>43532.864016203705</v>
      </c>
      <c r="I5897" s="1" t="s">
        <v>463</v>
      </c>
      <c r="J5897" s="1" t="s">
        <v>464</v>
      </c>
    </row>
    <row r="5898" spans="1:10" x14ac:dyDescent="0.25">
      <c r="A5898">
        <v>63154</v>
      </c>
      <c r="B5898">
        <v>1</v>
      </c>
      <c r="C5898" s="1" t="s">
        <v>3326</v>
      </c>
      <c r="D5898">
        <v>332</v>
      </c>
      <c r="E5898" s="2">
        <v>0.86458333333333337</v>
      </c>
      <c r="F5898" s="1" t="s">
        <v>674</v>
      </c>
      <c r="G5898" t="b">
        <v>1</v>
      </c>
      <c r="H5898" s="3">
        <v>43532.864328703705</v>
      </c>
      <c r="I5898" s="1" t="s">
        <v>345</v>
      </c>
      <c r="J5898" s="1" t="s">
        <v>346</v>
      </c>
    </row>
    <row r="5899" spans="1:10" x14ac:dyDescent="0.25">
      <c r="A5899">
        <v>63154</v>
      </c>
      <c r="B5899">
        <v>2</v>
      </c>
      <c r="C5899" s="1" t="s">
        <v>3326</v>
      </c>
      <c r="D5899">
        <v>332</v>
      </c>
      <c r="E5899" s="2">
        <v>0.86458333333333337</v>
      </c>
      <c r="F5899" s="1" t="s">
        <v>1366</v>
      </c>
      <c r="G5899" t="b">
        <v>1</v>
      </c>
      <c r="H5899" s="3">
        <v>43532.864560185182</v>
      </c>
      <c r="I5899" s="1" t="s">
        <v>534</v>
      </c>
      <c r="J5899" s="1" t="s">
        <v>535</v>
      </c>
    </row>
    <row r="5900" spans="1:10" x14ac:dyDescent="0.25">
      <c r="A5900">
        <v>63154</v>
      </c>
      <c r="B5900">
        <v>3</v>
      </c>
      <c r="C5900" s="1" t="s">
        <v>3326</v>
      </c>
      <c r="D5900">
        <v>332</v>
      </c>
      <c r="E5900" s="2">
        <v>0.86458333333333337</v>
      </c>
      <c r="F5900" s="1" t="s">
        <v>683</v>
      </c>
      <c r="G5900" t="b">
        <v>1</v>
      </c>
      <c r="H5900" s="3">
        <v>43532.864537037036</v>
      </c>
      <c r="I5900" s="1" t="s">
        <v>121</v>
      </c>
      <c r="J5900" s="1" t="s">
        <v>122</v>
      </c>
    </row>
    <row r="5901" spans="1:10" x14ac:dyDescent="0.25">
      <c r="A5901">
        <v>63155</v>
      </c>
      <c r="B5901">
        <v>1</v>
      </c>
      <c r="C5901" s="1" t="s">
        <v>3327</v>
      </c>
      <c r="D5901">
        <v>332</v>
      </c>
      <c r="E5901" s="2">
        <v>0.86458333333333337</v>
      </c>
      <c r="F5901" s="1" t="s">
        <v>674</v>
      </c>
      <c r="G5901" t="b">
        <v>1</v>
      </c>
      <c r="H5901" s="3">
        <v>43532.864849537036</v>
      </c>
      <c r="I5901" s="1" t="s">
        <v>367</v>
      </c>
      <c r="J5901" s="1" t="s">
        <v>368</v>
      </c>
    </row>
    <row r="5902" spans="1:10" x14ac:dyDescent="0.25">
      <c r="A5902">
        <v>63155</v>
      </c>
      <c r="B5902">
        <v>2</v>
      </c>
      <c r="C5902" s="1" t="s">
        <v>3327</v>
      </c>
      <c r="D5902">
        <v>332</v>
      </c>
      <c r="E5902" s="2">
        <v>0.86458333333333337</v>
      </c>
      <c r="F5902" s="1" t="s">
        <v>1366</v>
      </c>
      <c r="G5902" t="b">
        <v>1</v>
      </c>
      <c r="H5902" s="3">
        <v>43532.865081018521</v>
      </c>
      <c r="I5902" s="1" t="s">
        <v>534</v>
      </c>
      <c r="J5902" s="1" t="s">
        <v>535</v>
      </c>
    </row>
    <row r="5903" spans="1:10" x14ac:dyDescent="0.25">
      <c r="A5903">
        <v>63155</v>
      </c>
      <c r="B5903">
        <v>3</v>
      </c>
      <c r="C5903" s="1" t="s">
        <v>3327</v>
      </c>
      <c r="D5903">
        <v>332</v>
      </c>
      <c r="E5903" s="2">
        <v>0.86458333333333337</v>
      </c>
      <c r="F5903" s="1" t="s">
        <v>683</v>
      </c>
      <c r="G5903" t="b">
        <v>1</v>
      </c>
      <c r="H5903" s="3">
        <v>43532.865057870367</v>
      </c>
      <c r="I5903" s="1" t="s">
        <v>281</v>
      </c>
      <c r="J5903" s="1" t="s">
        <v>282</v>
      </c>
    </row>
    <row r="5904" spans="1:10" x14ac:dyDescent="0.25">
      <c r="A5904">
        <v>63156</v>
      </c>
      <c r="B5904">
        <v>1</v>
      </c>
      <c r="C5904" s="1" t="s">
        <v>3328</v>
      </c>
      <c r="D5904">
        <v>332</v>
      </c>
      <c r="E5904" s="2">
        <v>0.86527777777777781</v>
      </c>
      <c r="F5904" s="1" t="s">
        <v>674</v>
      </c>
      <c r="G5904" t="b">
        <v>1</v>
      </c>
      <c r="H5904" s="3">
        <v>43532.865370370368</v>
      </c>
      <c r="I5904" s="1" t="s">
        <v>367</v>
      </c>
      <c r="J5904" s="1" t="s">
        <v>368</v>
      </c>
    </row>
    <row r="5905" spans="1:10" x14ac:dyDescent="0.25">
      <c r="A5905">
        <v>63156</v>
      </c>
      <c r="B5905">
        <v>2</v>
      </c>
      <c r="C5905" s="1" t="s">
        <v>3328</v>
      </c>
      <c r="D5905">
        <v>332</v>
      </c>
      <c r="E5905" s="2">
        <v>0.86527777777777781</v>
      </c>
      <c r="F5905" s="1" t="s">
        <v>1366</v>
      </c>
      <c r="G5905" t="b">
        <v>1</v>
      </c>
      <c r="H5905" s="3">
        <v>43532.865081018521</v>
      </c>
      <c r="I5905" s="1" t="s">
        <v>534</v>
      </c>
      <c r="J5905" s="1" t="s">
        <v>535</v>
      </c>
    </row>
    <row r="5906" spans="1:10" x14ac:dyDescent="0.25">
      <c r="A5906">
        <v>63156</v>
      </c>
      <c r="B5906">
        <v>3</v>
      </c>
      <c r="C5906" s="1" t="s">
        <v>3328</v>
      </c>
      <c r="D5906">
        <v>332</v>
      </c>
      <c r="E5906" s="2">
        <v>0.86527777777777781</v>
      </c>
      <c r="F5906" s="1" t="s">
        <v>683</v>
      </c>
      <c r="G5906" t="b">
        <v>1</v>
      </c>
      <c r="H5906" s="3">
        <v>43532.865057870367</v>
      </c>
      <c r="I5906" s="1" t="s">
        <v>281</v>
      </c>
      <c r="J5906" s="1" t="s">
        <v>282</v>
      </c>
    </row>
    <row r="5907" spans="1:10" x14ac:dyDescent="0.25">
      <c r="A5907">
        <v>63157</v>
      </c>
      <c r="B5907">
        <v>1</v>
      </c>
      <c r="C5907" s="1" t="s">
        <v>3329</v>
      </c>
      <c r="D5907">
        <v>332</v>
      </c>
      <c r="E5907" s="2">
        <v>0.86527777777777781</v>
      </c>
      <c r="F5907" s="1" t="s">
        <v>674</v>
      </c>
      <c r="G5907" t="b">
        <v>1</v>
      </c>
      <c r="H5907" s="3">
        <v>43532.865694444445</v>
      </c>
      <c r="I5907" s="1" t="s">
        <v>173</v>
      </c>
      <c r="J5907" s="1" t="s">
        <v>174</v>
      </c>
    </row>
    <row r="5908" spans="1:10" x14ac:dyDescent="0.25">
      <c r="A5908">
        <v>63157</v>
      </c>
      <c r="B5908">
        <v>2</v>
      </c>
      <c r="C5908" s="1" t="s">
        <v>3329</v>
      </c>
      <c r="D5908">
        <v>332</v>
      </c>
      <c r="E5908" s="2">
        <v>0.86527777777777781</v>
      </c>
      <c r="F5908" s="1" t="s">
        <v>1366</v>
      </c>
      <c r="G5908" t="b">
        <v>1</v>
      </c>
      <c r="H5908" s="3">
        <v>43532.865601851852</v>
      </c>
      <c r="I5908" s="1" t="s">
        <v>534</v>
      </c>
      <c r="J5908" s="1" t="s">
        <v>535</v>
      </c>
    </row>
    <row r="5909" spans="1:10" x14ac:dyDescent="0.25">
      <c r="A5909">
        <v>63157</v>
      </c>
      <c r="B5909">
        <v>3</v>
      </c>
      <c r="C5909" s="1" t="s">
        <v>3329</v>
      </c>
      <c r="D5909">
        <v>332</v>
      </c>
      <c r="E5909" s="2">
        <v>0.86527777777777781</v>
      </c>
      <c r="F5909" s="1" t="s">
        <v>683</v>
      </c>
      <c r="G5909" t="b">
        <v>1</v>
      </c>
      <c r="H5909" s="3">
        <v>43532.865578703706</v>
      </c>
      <c r="I5909" s="1" t="s">
        <v>165</v>
      </c>
      <c r="J5909" s="1" t="s">
        <v>166</v>
      </c>
    </row>
    <row r="5910" spans="1:10" x14ac:dyDescent="0.25">
      <c r="A5910">
        <v>63158</v>
      </c>
      <c r="B5910">
        <v>1</v>
      </c>
      <c r="C5910" s="1" t="s">
        <v>3330</v>
      </c>
      <c r="D5910">
        <v>332</v>
      </c>
      <c r="E5910" s="2">
        <v>0.86597222222222225</v>
      </c>
      <c r="F5910" s="1" t="s">
        <v>674</v>
      </c>
      <c r="G5910" t="b">
        <v>1</v>
      </c>
      <c r="H5910" s="3">
        <v>43532.865902777776</v>
      </c>
      <c r="I5910" s="1" t="s">
        <v>173</v>
      </c>
      <c r="J5910" s="1" t="s">
        <v>174</v>
      </c>
    </row>
    <row r="5911" spans="1:10" x14ac:dyDescent="0.25">
      <c r="A5911">
        <v>63158</v>
      </c>
      <c r="B5911">
        <v>2</v>
      </c>
      <c r="C5911" s="1" t="s">
        <v>3330</v>
      </c>
      <c r="D5911">
        <v>332</v>
      </c>
      <c r="E5911" s="2">
        <v>0.86597222222222225</v>
      </c>
      <c r="F5911" s="1" t="s">
        <v>1366</v>
      </c>
      <c r="G5911" t="b">
        <v>1</v>
      </c>
      <c r="H5911" s="3">
        <v>43532.866122685184</v>
      </c>
      <c r="I5911" s="1" t="s">
        <v>534</v>
      </c>
      <c r="J5911" s="1" t="s">
        <v>535</v>
      </c>
    </row>
    <row r="5912" spans="1:10" x14ac:dyDescent="0.25">
      <c r="A5912">
        <v>63158</v>
      </c>
      <c r="B5912">
        <v>3</v>
      </c>
      <c r="C5912" s="1" t="s">
        <v>3330</v>
      </c>
      <c r="D5912">
        <v>332</v>
      </c>
      <c r="E5912" s="2">
        <v>0.86597222222222225</v>
      </c>
      <c r="F5912" s="1" t="s">
        <v>683</v>
      </c>
      <c r="G5912" t="b">
        <v>1</v>
      </c>
      <c r="H5912" s="3">
        <v>43532.866099537037</v>
      </c>
      <c r="I5912" s="1" t="s">
        <v>127</v>
      </c>
      <c r="J5912" s="1" t="s">
        <v>128</v>
      </c>
    </row>
    <row r="5913" spans="1:10" x14ac:dyDescent="0.25">
      <c r="A5913">
        <v>63159</v>
      </c>
      <c r="B5913">
        <v>1</v>
      </c>
      <c r="C5913" s="1" t="s">
        <v>3331</v>
      </c>
      <c r="D5913">
        <v>332</v>
      </c>
      <c r="E5913" s="2">
        <v>0.86597222222222225</v>
      </c>
      <c r="F5913" s="1" t="s">
        <v>674</v>
      </c>
      <c r="G5913" t="b">
        <v>1</v>
      </c>
      <c r="H5913" s="3">
        <v>43532.866423611114</v>
      </c>
      <c r="I5913" s="1" t="s">
        <v>203</v>
      </c>
      <c r="J5913" s="1" t="s">
        <v>204</v>
      </c>
    </row>
    <row r="5914" spans="1:10" x14ac:dyDescent="0.25">
      <c r="A5914">
        <v>63159</v>
      </c>
      <c r="B5914">
        <v>2</v>
      </c>
      <c r="C5914" s="1" t="s">
        <v>3331</v>
      </c>
      <c r="D5914">
        <v>332</v>
      </c>
      <c r="E5914" s="2">
        <v>0.86597222222222225</v>
      </c>
      <c r="F5914" s="1" t="s">
        <v>1366</v>
      </c>
      <c r="G5914" t="b">
        <v>1</v>
      </c>
      <c r="H5914" s="3">
        <v>43532.866122685184</v>
      </c>
      <c r="I5914" s="1" t="s">
        <v>534</v>
      </c>
      <c r="J5914" s="1" t="s">
        <v>535</v>
      </c>
    </row>
    <row r="5915" spans="1:10" x14ac:dyDescent="0.25">
      <c r="A5915">
        <v>63159</v>
      </c>
      <c r="B5915">
        <v>3</v>
      </c>
      <c r="C5915" s="1" t="s">
        <v>3331</v>
      </c>
      <c r="D5915">
        <v>332</v>
      </c>
      <c r="E5915" s="2">
        <v>0.86597222222222225</v>
      </c>
      <c r="F5915" s="1" t="s">
        <v>683</v>
      </c>
      <c r="G5915" t="b">
        <v>1</v>
      </c>
      <c r="H5915" s="3">
        <v>43532.866099537037</v>
      </c>
      <c r="I5915" s="1" t="s">
        <v>127</v>
      </c>
      <c r="J5915" s="1" t="s">
        <v>128</v>
      </c>
    </row>
    <row r="5916" spans="1:10" x14ac:dyDescent="0.25">
      <c r="A5916">
        <v>63160</v>
      </c>
      <c r="B5916">
        <v>1</v>
      </c>
      <c r="C5916" s="1" t="s">
        <v>3332</v>
      </c>
      <c r="D5916">
        <v>332</v>
      </c>
      <c r="E5916" s="2">
        <v>0.8666666666666667</v>
      </c>
      <c r="F5916" s="1" t="s">
        <v>674</v>
      </c>
      <c r="G5916" t="b">
        <v>1</v>
      </c>
      <c r="H5916" s="3">
        <v>43532.866423611114</v>
      </c>
      <c r="I5916" s="1" t="s">
        <v>203</v>
      </c>
      <c r="J5916" s="1" t="s">
        <v>204</v>
      </c>
    </row>
    <row r="5917" spans="1:10" x14ac:dyDescent="0.25">
      <c r="A5917">
        <v>63160</v>
      </c>
      <c r="B5917">
        <v>2</v>
      </c>
      <c r="C5917" s="1" t="s">
        <v>3332</v>
      </c>
      <c r="D5917">
        <v>332</v>
      </c>
      <c r="E5917" s="2">
        <v>0.8666666666666667</v>
      </c>
      <c r="F5917" s="1" t="s">
        <v>1366</v>
      </c>
      <c r="G5917" t="b">
        <v>1</v>
      </c>
      <c r="H5917" s="3">
        <v>43532.866643518515</v>
      </c>
      <c r="I5917" s="1" t="s">
        <v>534</v>
      </c>
      <c r="J5917" s="1" t="s">
        <v>535</v>
      </c>
    </row>
    <row r="5918" spans="1:10" x14ac:dyDescent="0.25">
      <c r="A5918">
        <v>63160</v>
      </c>
      <c r="B5918">
        <v>3</v>
      </c>
      <c r="C5918" s="1" t="s">
        <v>3332</v>
      </c>
      <c r="D5918">
        <v>332</v>
      </c>
      <c r="E5918" s="2">
        <v>0.8666666666666667</v>
      </c>
      <c r="F5918" s="1" t="s">
        <v>683</v>
      </c>
      <c r="G5918" t="b">
        <v>1</v>
      </c>
      <c r="H5918" s="3">
        <v>43532.866643518515</v>
      </c>
      <c r="I5918" s="1" t="s">
        <v>129</v>
      </c>
      <c r="J5918" s="1" t="s">
        <v>130</v>
      </c>
    </row>
    <row r="5919" spans="1:10" x14ac:dyDescent="0.25">
      <c r="A5919">
        <v>63161</v>
      </c>
      <c r="B5919">
        <v>1</v>
      </c>
      <c r="C5919" s="1" t="s">
        <v>3333</v>
      </c>
      <c r="D5919">
        <v>332</v>
      </c>
      <c r="E5919" s="2">
        <v>0.8666666666666667</v>
      </c>
      <c r="F5919" s="1" t="s">
        <v>674</v>
      </c>
      <c r="G5919" t="b">
        <v>1</v>
      </c>
      <c r="H5919" s="3">
        <v>43532.866944444446</v>
      </c>
      <c r="I5919" s="1" t="s">
        <v>137</v>
      </c>
      <c r="J5919" s="1" t="s">
        <v>138</v>
      </c>
    </row>
    <row r="5920" spans="1:10" x14ac:dyDescent="0.25">
      <c r="A5920">
        <v>63161</v>
      </c>
      <c r="B5920">
        <v>2</v>
      </c>
      <c r="C5920" s="1" t="s">
        <v>3333</v>
      </c>
      <c r="D5920">
        <v>332</v>
      </c>
      <c r="E5920" s="2">
        <v>0.8666666666666667</v>
      </c>
      <c r="F5920" s="1" t="s">
        <v>1366</v>
      </c>
      <c r="G5920" t="b">
        <v>1</v>
      </c>
      <c r="H5920" s="3">
        <v>43532.867164351854</v>
      </c>
      <c r="I5920" s="1" t="s">
        <v>534</v>
      </c>
      <c r="J5920" s="1" t="s">
        <v>535</v>
      </c>
    </row>
    <row r="5921" spans="1:10" x14ac:dyDescent="0.25">
      <c r="A5921">
        <v>63162</v>
      </c>
      <c r="B5921">
        <v>1</v>
      </c>
      <c r="C5921" s="1" t="s">
        <v>3334</v>
      </c>
      <c r="D5921">
        <v>332</v>
      </c>
      <c r="E5921" s="2">
        <v>0.86736111111111114</v>
      </c>
      <c r="F5921" s="1" t="s">
        <v>674</v>
      </c>
      <c r="G5921" t="b">
        <v>1</v>
      </c>
      <c r="H5921" s="3">
        <v>43532.867465277777</v>
      </c>
      <c r="I5921" s="1" t="s">
        <v>139</v>
      </c>
      <c r="J5921" s="1" t="s">
        <v>140</v>
      </c>
    </row>
    <row r="5922" spans="1:10" x14ac:dyDescent="0.25">
      <c r="A5922">
        <v>63162</v>
      </c>
      <c r="B5922">
        <v>2</v>
      </c>
      <c r="C5922" s="1" t="s">
        <v>3334</v>
      </c>
      <c r="D5922">
        <v>332</v>
      </c>
      <c r="E5922" s="2">
        <v>0.86736111111111114</v>
      </c>
      <c r="F5922" s="1" t="s">
        <v>1366</v>
      </c>
      <c r="G5922" t="b">
        <v>1</v>
      </c>
      <c r="H5922" s="3">
        <v>43532.867164351854</v>
      </c>
      <c r="I5922" s="1" t="s">
        <v>534</v>
      </c>
      <c r="J5922" s="1" t="s">
        <v>535</v>
      </c>
    </row>
    <row r="5923" spans="1:10" x14ac:dyDescent="0.25">
      <c r="A5923">
        <v>63163</v>
      </c>
      <c r="B5923">
        <v>1</v>
      </c>
      <c r="C5923" s="1" t="s">
        <v>3335</v>
      </c>
      <c r="D5923">
        <v>332</v>
      </c>
      <c r="E5923" s="2">
        <v>0.86736111111111114</v>
      </c>
      <c r="F5923" s="1" t="s">
        <v>671</v>
      </c>
      <c r="G5923" t="b">
        <v>1</v>
      </c>
      <c r="H5923" s="3">
        <v>43532.867881944447</v>
      </c>
      <c r="I5923" s="1" t="s">
        <v>534</v>
      </c>
      <c r="J5923" s="1" t="s">
        <v>535</v>
      </c>
    </row>
    <row r="5924" spans="1:10" x14ac:dyDescent="0.25">
      <c r="A5924">
        <v>63163</v>
      </c>
      <c r="B5924">
        <v>2</v>
      </c>
      <c r="C5924" s="1" t="s">
        <v>3335</v>
      </c>
      <c r="D5924">
        <v>332</v>
      </c>
      <c r="E5924" s="2">
        <v>0.86736111111111114</v>
      </c>
      <c r="F5924" s="1" t="s">
        <v>674</v>
      </c>
      <c r="G5924" t="b">
        <v>1</v>
      </c>
      <c r="H5924" s="3">
        <v>43532.867465277777</v>
      </c>
      <c r="I5924" s="1" t="s">
        <v>139</v>
      </c>
      <c r="J5924" s="1" t="s">
        <v>140</v>
      </c>
    </row>
    <row r="5925" spans="1:10" x14ac:dyDescent="0.25">
      <c r="A5925">
        <v>63163</v>
      </c>
      <c r="B5925">
        <v>3</v>
      </c>
      <c r="C5925" s="1" t="s">
        <v>3335</v>
      </c>
      <c r="D5925">
        <v>332</v>
      </c>
      <c r="E5925" s="2">
        <v>0.86736111111111114</v>
      </c>
      <c r="F5925" s="1" t="s">
        <v>1366</v>
      </c>
      <c r="G5925" t="b">
        <v>1</v>
      </c>
      <c r="H5925" s="3">
        <v>43532.867696759262</v>
      </c>
      <c r="I5925" s="1" t="s">
        <v>534</v>
      </c>
      <c r="J5925" s="1" t="s">
        <v>535</v>
      </c>
    </row>
    <row r="5926" spans="1:10" x14ac:dyDescent="0.25">
      <c r="A5926">
        <v>63164</v>
      </c>
      <c r="B5926">
        <v>1</v>
      </c>
      <c r="C5926" s="1" t="s">
        <v>3336</v>
      </c>
      <c r="D5926">
        <v>332</v>
      </c>
      <c r="E5926" s="2">
        <v>0.86805555555555558</v>
      </c>
      <c r="F5926" s="1" t="s">
        <v>671</v>
      </c>
      <c r="G5926" t="b">
        <v>1</v>
      </c>
      <c r="H5926" s="3">
        <v>43532.868252314816</v>
      </c>
      <c r="I5926" s="1" t="s">
        <v>541</v>
      </c>
      <c r="J5926" s="1" t="s">
        <v>542</v>
      </c>
    </row>
    <row r="5927" spans="1:10" x14ac:dyDescent="0.25">
      <c r="A5927">
        <v>63164</v>
      </c>
      <c r="B5927">
        <v>2</v>
      </c>
      <c r="C5927" s="1" t="s">
        <v>3336</v>
      </c>
      <c r="D5927">
        <v>332</v>
      </c>
      <c r="E5927" s="2">
        <v>0.86805555555555558</v>
      </c>
      <c r="F5927" s="1" t="s">
        <v>674</v>
      </c>
      <c r="G5927" t="b">
        <v>1</v>
      </c>
      <c r="H5927" s="3">
        <v>43532.867986111109</v>
      </c>
      <c r="I5927" s="1" t="s">
        <v>253</v>
      </c>
      <c r="J5927" s="1" t="s">
        <v>254</v>
      </c>
    </row>
    <row r="5928" spans="1:10" x14ac:dyDescent="0.25">
      <c r="A5928">
        <v>63164</v>
      </c>
      <c r="B5928">
        <v>3</v>
      </c>
      <c r="C5928" s="1" t="s">
        <v>3336</v>
      </c>
      <c r="D5928">
        <v>332</v>
      </c>
      <c r="E5928" s="2">
        <v>0.86805555555555558</v>
      </c>
      <c r="F5928" s="1" t="s">
        <v>1366</v>
      </c>
      <c r="G5928" t="b">
        <v>1</v>
      </c>
      <c r="H5928" s="3">
        <v>43532.868217592593</v>
      </c>
      <c r="I5928" s="1" t="s">
        <v>534</v>
      </c>
      <c r="J5928" s="1" t="s">
        <v>535</v>
      </c>
    </row>
    <row r="5929" spans="1:10" x14ac:dyDescent="0.25">
      <c r="A5929">
        <v>63165</v>
      </c>
      <c r="B5929">
        <v>1</v>
      </c>
      <c r="C5929" s="1" t="s">
        <v>3337</v>
      </c>
      <c r="D5929">
        <v>332</v>
      </c>
      <c r="E5929" s="2">
        <v>0.86805555555555558</v>
      </c>
      <c r="F5929" s="1" t="s">
        <v>671</v>
      </c>
      <c r="G5929" t="b">
        <v>1</v>
      </c>
      <c r="H5929" s="3">
        <v>43532.868252314816</v>
      </c>
      <c r="I5929" s="1" t="s">
        <v>541</v>
      </c>
      <c r="J5929" s="1" t="s">
        <v>542</v>
      </c>
    </row>
    <row r="5930" spans="1:10" x14ac:dyDescent="0.25">
      <c r="A5930">
        <v>63165</v>
      </c>
      <c r="B5930">
        <v>2</v>
      </c>
      <c r="C5930" s="1" t="s">
        <v>3337</v>
      </c>
      <c r="D5930">
        <v>332</v>
      </c>
      <c r="E5930" s="2">
        <v>0.86805555555555558</v>
      </c>
      <c r="F5930" s="1" t="s">
        <v>674</v>
      </c>
      <c r="G5930" t="b">
        <v>1</v>
      </c>
      <c r="H5930" s="3">
        <v>43532.868506944447</v>
      </c>
      <c r="I5930" s="1" t="s">
        <v>179</v>
      </c>
      <c r="J5930" s="1" t="s">
        <v>180</v>
      </c>
    </row>
    <row r="5931" spans="1:10" x14ac:dyDescent="0.25">
      <c r="A5931">
        <v>63165</v>
      </c>
      <c r="B5931">
        <v>3</v>
      </c>
      <c r="C5931" s="1" t="s">
        <v>3337</v>
      </c>
      <c r="D5931">
        <v>332</v>
      </c>
      <c r="E5931" s="2">
        <v>0.86805555555555558</v>
      </c>
      <c r="F5931" s="1" t="s">
        <v>1366</v>
      </c>
      <c r="G5931" t="b">
        <v>1</v>
      </c>
      <c r="H5931" s="3">
        <v>43532.868217592593</v>
      </c>
      <c r="I5931" s="1" t="s">
        <v>534</v>
      </c>
      <c r="J5931" s="1" t="s">
        <v>535</v>
      </c>
    </row>
    <row r="5932" spans="1:10" x14ac:dyDescent="0.25">
      <c r="A5932">
        <v>63166</v>
      </c>
      <c r="B5932">
        <v>1</v>
      </c>
      <c r="C5932" s="1" t="s">
        <v>3338</v>
      </c>
      <c r="D5932">
        <v>332</v>
      </c>
      <c r="E5932" s="2">
        <v>0.86875000000000002</v>
      </c>
      <c r="F5932" s="1" t="s">
        <v>671</v>
      </c>
      <c r="G5932" t="b">
        <v>1</v>
      </c>
      <c r="H5932" s="3">
        <v>43532.868773148148</v>
      </c>
      <c r="I5932" s="1" t="s">
        <v>201</v>
      </c>
      <c r="J5932" s="1" t="s">
        <v>202</v>
      </c>
    </row>
    <row r="5933" spans="1:10" x14ac:dyDescent="0.25">
      <c r="A5933">
        <v>63166</v>
      </c>
      <c r="B5933">
        <v>2</v>
      </c>
      <c r="C5933" s="1" t="s">
        <v>3338</v>
      </c>
      <c r="D5933">
        <v>332</v>
      </c>
      <c r="E5933" s="2">
        <v>0.86875000000000002</v>
      </c>
      <c r="F5933" s="1" t="s">
        <v>674</v>
      </c>
      <c r="G5933" t="b">
        <v>1</v>
      </c>
      <c r="H5933" s="3">
        <v>43532.868506944447</v>
      </c>
      <c r="I5933" s="1" t="s">
        <v>179</v>
      </c>
      <c r="J5933" s="1" t="s">
        <v>180</v>
      </c>
    </row>
    <row r="5934" spans="1:10" x14ac:dyDescent="0.25">
      <c r="A5934">
        <v>63166</v>
      </c>
      <c r="B5934">
        <v>3</v>
      </c>
      <c r="C5934" s="1" t="s">
        <v>3338</v>
      </c>
      <c r="D5934">
        <v>332</v>
      </c>
      <c r="E5934" s="2">
        <v>0.86875000000000002</v>
      </c>
      <c r="F5934" s="1" t="s">
        <v>1366</v>
      </c>
      <c r="G5934" t="b">
        <v>1</v>
      </c>
      <c r="H5934" s="3">
        <v>43532.868738425925</v>
      </c>
      <c r="I5934" s="1" t="s">
        <v>534</v>
      </c>
      <c r="J5934" s="1" t="s">
        <v>535</v>
      </c>
    </row>
    <row r="5935" spans="1:10" x14ac:dyDescent="0.25">
      <c r="A5935">
        <v>63167</v>
      </c>
      <c r="B5935">
        <v>1</v>
      </c>
      <c r="C5935" s="1" t="s">
        <v>3339</v>
      </c>
      <c r="D5935">
        <v>332</v>
      </c>
      <c r="E5935" s="2">
        <v>0.86875000000000002</v>
      </c>
      <c r="F5935" s="1" t="s">
        <v>671</v>
      </c>
      <c r="G5935" t="b">
        <v>1</v>
      </c>
      <c r="H5935" s="3">
        <v>43532.869305555556</v>
      </c>
      <c r="I5935" s="1" t="s">
        <v>651</v>
      </c>
      <c r="J5935" s="1" t="s">
        <v>652</v>
      </c>
    </row>
    <row r="5936" spans="1:10" x14ac:dyDescent="0.25">
      <c r="A5936">
        <v>63167</v>
      </c>
      <c r="B5936">
        <v>2</v>
      </c>
      <c r="C5936" s="1" t="s">
        <v>3339</v>
      </c>
      <c r="D5936">
        <v>332</v>
      </c>
      <c r="E5936" s="2">
        <v>0.86875000000000002</v>
      </c>
      <c r="F5936" s="1" t="s">
        <v>674</v>
      </c>
      <c r="G5936" t="b">
        <v>1</v>
      </c>
      <c r="H5936" s="3">
        <v>43532.869027777779</v>
      </c>
      <c r="I5936" s="1" t="s">
        <v>205</v>
      </c>
      <c r="J5936" s="1" t="s">
        <v>206</v>
      </c>
    </row>
    <row r="5937" spans="1:10" x14ac:dyDescent="0.25">
      <c r="A5937">
        <v>63167</v>
      </c>
      <c r="B5937">
        <v>3</v>
      </c>
      <c r="C5937" s="1" t="s">
        <v>3339</v>
      </c>
      <c r="D5937">
        <v>332</v>
      </c>
      <c r="E5937" s="2">
        <v>0.86875000000000002</v>
      </c>
      <c r="F5937" s="1" t="s">
        <v>1366</v>
      </c>
      <c r="G5937" t="b">
        <v>1</v>
      </c>
      <c r="H5937" s="3">
        <v>43532.869259259256</v>
      </c>
      <c r="I5937" s="1" t="s">
        <v>534</v>
      </c>
      <c r="J5937" s="1" t="s">
        <v>535</v>
      </c>
    </row>
    <row r="5938" spans="1:10" x14ac:dyDescent="0.25">
      <c r="A5938">
        <v>63168</v>
      </c>
      <c r="B5938">
        <v>1</v>
      </c>
      <c r="C5938" s="1" t="s">
        <v>3340</v>
      </c>
      <c r="D5938">
        <v>332</v>
      </c>
      <c r="E5938" s="2">
        <v>0.86944444444444446</v>
      </c>
      <c r="F5938" s="1" t="s">
        <v>671</v>
      </c>
      <c r="G5938" t="b">
        <v>1</v>
      </c>
      <c r="H5938" s="3">
        <v>43532.869305555556</v>
      </c>
      <c r="I5938" s="1" t="s">
        <v>651</v>
      </c>
      <c r="J5938" s="1" t="s">
        <v>652</v>
      </c>
    </row>
    <row r="5939" spans="1:10" x14ac:dyDescent="0.25">
      <c r="A5939">
        <v>63168</v>
      </c>
      <c r="B5939">
        <v>2</v>
      </c>
      <c r="C5939" s="1" t="s">
        <v>3340</v>
      </c>
      <c r="D5939">
        <v>332</v>
      </c>
      <c r="E5939" s="2">
        <v>0.86944444444444446</v>
      </c>
      <c r="F5939" s="1" t="s">
        <v>674</v>
      </c>
      <c r="G5939" t="b">
        <v>1</v>
      </c>
      <c r="H5939" s="3">
        <v>43532.86954861111</v>
      </c>
      <c r="I5939" s="1" t="s">
        <v>361</v>
      </c>
      <c r="J5939" s="1" t="s">
        <v>362</v>
      </c>
    </row>
    <row r="5940" spans="1:10" x14ac:dyDescent="0.25">
      <c r="A5940">
        <v>63168</v>
      </c>
      <c r="B5940">
        <v>3</v>
      </c>
      <c r="C5940" s="1" t="s">
        <v>3340</v>
      </c>
      <c r="D5940">
        <v>332</v>
      </c>
      <c r="E5940" s="2">
        <v>0.86944444444444446</v>
      </c>
      <c r="F5940" s="1" t="s">
        <v>1366</v>
      </c>
      <c r="G5940" t="b">
        <v>1</v>
      </c>
      <c r="H5940" s="3">
        <v>43532.869259259256</v>
      </c>
      <c r="I5940" s="1" t="s">
        <v>534</v>
      </c>
      <c r="J5940" s="1" t="s">
        <v>535</v>
      </c>
    </row>
    <row r="5941" spans="1:10" x14ac:dyDescent="0.25">
      <c r="A5941">
        <v>63169</v>
      </c>
      <c r="B5941">
        <v>1</v>
      </c>
      <c r="C5941" s="1" t="s">
        <v>3341</v>
      </c>
      <c r="D5941">
        <v>332</v>
      </c>
      <c r="E5941" s="2">
        <v>0.86944444444444446</v>
      </c>
      <c r="F5941" s="1" t="s">
        <v>671</v>
      </c>
      <c r="G5941" t="b">
        <v>1</v>
      </c>
      <c r="H5941" s="3">
        <v>43532.869826388887</v>
      </c>
      <c r="I5941" s="1" t="s">
        <v>215</v>
      </c>
      <c r="J5941" s="1" t="s">
        <v>216</v>
      </c>
    </row>
    <row r="5942" spans="1:10" x14ac:dyDescent="0.25">
      <c r="A5942">
        <v>63169</v>
      </c>
      <c r="B5942">
        <v>2</v>
      </c>
      <c r="C5942" s="1" t="s">
        <v>3341</v>
      </c>
      <c r="D5942">
        <v>332</v>
      </c>
      <c r="E5942" s="2">
        <v>0.86944444444444446</v>
      </c>
      <c r="F5942" s="1" t="s">
        <v>674</v>
      </c>
      <c r="G5942" t="b">
        <v>1</v>
      </c>
      <c r="H5942" s="3">
        <v>43532.86954861111</v>
      </c>
      <c r="I5942" s="1" t="s">
        <v>361</v>
      </c>
      <c r="J5942" s="1" t="s">
        <v>362</v>
      </c>
    </row>
    <row r="5943" spans="1:10" x14ac:dyDescent="0.25">
      <c r="A5943">
        <v>63169</v>
      </c>
      <c r="B5943">
        <v>3</v>
      </c>
      <c r="C5943" s="1" t="s">
        <v>3341</v>
      </c>
      <c r="D5943">
        <v>332</v>
      </c>
      <c r="E5943" s="2">
        <v>0.86944444444444446</v>
      </c>
      <c r="F5943" s="1" t="s">
        <v>1366</v>
      </c>
      <c r="G5943" t="b">
        <v>1</v>
      </c>
      <c r="H5943" s="3">
        <v>43532.869780092595</v>
      </c>
      <c r="I5943" s="1" t="s">
        <v>534</v>
      </c>
      <c r="J5943" s="1" t="s">
        <v>535</v>
      </c>
    </row>
    <row r="5944" spans="1:10" x14ac:dyDescent="0.25">
      <c r="A5944">
        <v>63170</v>
      </c>
      <c r="B5944">
        <v>1</v>
      </c>
      <c r="C5944" s="1" t="s">
        <v>3342</v>
      </c>
      <c r="D5944">
        <v>332</v>
      </c>
      <c r="E5944" s="2">
        <v>0.87013888888888891</v>
      </c>
      <c r="F5944" s="1" t="s">
        <v>671</v>
      </c>
      <c r="G5944" t="b">
        <v>1</v>
      </c>
      <c r="H5944" s="3">
        <v>43532.870347222219</v>
      </c>
      <c r="I5944" s="1" t="s">
        <v>271</v>
      </c>
      <c r="J5944" s="1" t="s">
        <v>272</v>
      </c>
    </row>
    <row r="5945" spans="1:10" x14ac:dyDescent="0.25">
      <c r="A5945">
        <v>63170</v>
      </c>
      <c r="B5945">
        <v>2</v>
      </c>
      <c r="C5945" s="1" t="s">
        <v>3342</v>
      </c>
      <c r="D5945">
        <v>332</v>
      </c>
      <c r="E5945" s="2">
        <v>0.87013888888888891</v>
      </c>
      <c r="F5945" s="1" t="s">
        <v>674</v>
      </c>
      <c r="G5945" t="b">
        <v>1</v>
      </c>
      <c r="H5945" s="3">
        <v>43532.870069444441</v>
      </c>
      <c r="I5945" s="1" t="s">
        <v>207</v>
      </c>
      <c r="J5945" s="1" t="s">
        <v>208</v>
      </c>
    </row>
    <row r="5946" spans="1:10" x14ac:dyDescent="0.25">
      <c r="A5946">
        <v>63170</v>
      </c>
      <c r="B5946">
        <v>3</v>
      </c>
      <c r="C5946" s="1" t="s">
        <v>3342</v>
      </c>
      <c r="D5946">
        <v>332</v>
      </c>
      <c r="E5946" s="2">
        <v>0.87013888888888891</v>
      </c>
      <c r="F5946" s="1" t="s">
        <v>1366</v>
      </c>
      <c r="G5946" t="b">
        <v>1</v>
      </c>
      <c r="H5946" s="3">
        <v>43532.870300925926</v>
      </c>
      <c r="I5946" s="1" t="s">
        <v>534</v>
      </c>
      <c r="J5946" s="1" t="s">
        <v>535</v>
      </c>
    </row>
    <row r="5947" spans="1:10" x14ac:dyDescent="0.25">
      <c r="A5947">
        <v>63171</v>
      </c>
      <c r="B5947">
        <v>1</v>
      </c>
      <c r="C5947" s="1" t="s">
        <v>3343</v>
      </c>
      <c r="D5947">
        <v>332</v>
      </c>
      <c r="E5947" s="2">
        <v>0.87013888888888891</v>
      </c>
      <c r="F5947" s="1" t="s">
        <v>671</v>
      </c>
      <c r="G5947" t="b">
        <v>1</v>
      </c>
      <c r="H5947" s="3">
        <v>43532.870347222219</v>
      </c>
      <c r="I5947" s="1" t="s">
        <v>271</v>
      </c>
      <c r="J5947" s="1" t="s">
        <v>272</v>
      </c>
    </row>
    <row r="5948" spans="1:10" x14ac:dyDescent="0.25">
      <c r="A5948">
        <v>63171</v>
      </c>
      <c r="B5948">
        <v>2</v>
      </c>
      <c r="C5948" s="1" t="s">
        <v>3343</v>
      </c>
      <c r="D5948">
        <v>332</v>
      </c>
      <c r="E5948" s="2">
        <v>0.87013888888888891</v>
      </c>
      <c r="F5948" s="1" t="s">
        <v>674</v>
      </c>
      <c r="G5948" t="b">
        <v>1</v>
      </c>
      <c r="H5948" s="3">
        <v>43532.87059027778</v>
      </c>
      <c r="I5948" s="1" t="s">
        <v>523</v>
      </c>
      <c r="J5948" s="1" t="s">
        <v>524</v>
      </c>
    </row>
    <row r="5949" spans="1:10" x14ac:dyDescent="0.25">
      <c r="A5949">
        <v>63171</v>
      </c>
      <c r="B5949">
        <v>3</v>
      </c>
      <c r="C5949" s="1" t="s">
        <v>3343</v>
      </c>
      <c r="D5949">
        <v>332</v>
      </c>
      <c r="E5949" s="2">
        <v>0.87013888888888891</v>
      </c>
      <c r="F5949" s="1" t="s">
        <v>1366</v>
      </c>
      <c r="G5949" t="b">
        <v>1</v>
      </c>
      <c r="H5949" s="3">
        <v>43532.870300925926</v>
      </c>
      <c r="I5949" s="1" t="s">
        <v>534</v>
      </c>
      <c r="J5949" s="1" t="s">
        <v>535</v>
      </c>
    </row>
    <row r="5950" spans="1:10" x14ac:dyDescent="0.25">
      <c r="A5950">
        <v>63172</v>
      </c>
      <c r="B5950">
        <v>1</v>
      </c>
      <c r="C5950" s="1" t="s">
        <v>3344</v>
      </c>
      <c r="D5950">
        <v>332</v>
      </c>
      <c r="E5950" s="2">
        <v>0.87083333333333335</v>
      </c>
      <c r="F5950" s="1" t="s">
        <v>671</v>
      </c>
      <c r="G5950" t="b">
        <v>1</v>
      </c>
      <c r="H5950" s="3">
        <v>43532.870868055557</v>
      </c>
      <c r="I5950" s="1" t="s">
        <v>273</v>
      </c>
      <c r="J5950" s="1" t="s">
        <v>274</v>
      </c>
    </row>
    <row r="5951" spans="1:10" x14ac:dyDescent="0.25">
      <c r="A5951">
        <v>63172</v>
      </c>
      <c r="B5951">
        <v>2</v>
      </c>
      <c r="C5951" s="1" t="s">
        <v>3344</v>
      </c>
      <c r="D5951">
        <v>332</v>
      </c>
      <c r="E5951" s="2">
        <v>0.87083333333333335</v>
      </c>
      <c r="F5951" s="1" t="s">
        <v>674</v>
      </c>
      <c r="G5951" t="b">
        <v>1</v>
      </c>
      <c r="H5951" s="3">
        <v>43532.87059027778</v>
      </c>
      <c r="I5951" s="1" t="s">
        <v>523</v>
      </c>
      <c r="J5951" s="1" t="s">
        <v>524</v>
      </c>
    </row>
    <row r="5952" spans="1:10" x14ac:dyDescent="0.25">
      <c r="A5952">
        <v>63172</v>
      </c>
      <c r="B5952">
        <v>3</v>
      </c>
      <c r="C5952" s="1" t="s">
        <v>3344</v>
      </c>
      <c r="D5952">
        <v>332</v>
      </c>
      <c r="E5952" s="2">
        <v>0.87083333333333335</v>
      </c>
      <c r="F5952" s="1" t="s">
        <v>1366</v>
      </c>
      <c r="G5952" t="b">
        <v>1</v>
      </c>
      <c r="H5952" s="3">
        <v>43532.870821759258</v>
      </c>
      <c r="I5952" s="1" t="s">
        <v>534</v>
      </c>
      <c r="J5952" s="1" t="s">
        <v>535</v>
      </c>
    </row>
    <row r="5953" spans="1:10" x14ac:dyDescent="0.25">
      <c r="A5953">
        <v>63173</v>
      </c>
      <c r="B5953">
        <v>1</v>
      </c>
      <c r="C5953" s="1" t="s">
        <v>3345</v>
      </c>
      <c r="D5953">
        <v>332</v>
      </c>
      <c r="E5953" s="2">
        <v>0.87083333333333335</v>
      </c>
      <c r="F5953" s="1" t="s">
        <v>671</v>
      </c>
      <c r="G5953" t="b">
        <v>1</v>
      </c>
      <c r="H5953" s="3">
        <v>43532.870868055557</v>
      </c>
      <c r="I5953" s="1" t="s">
        <v>273</v>
      </c>
      <c r="J5953" s="1" t="s">
        <v>274</v>
      </c>
    </row>
    <row r="5954" spans="1:10" x14ac:dyDescent="0.25">
      <c r="A5954">
        <v>63173</v>
      </c>
      <c r="B5954">
        <v>2</v>
      </c>
      <c r="C5954" s="1" t="s">
        <v>3346</v>
      </c>
      <c r="D5954">
        <v>332</v>
      </c>
      <c r="E5954" s="2">
        <v>0.87083333333333335</v>
      </c>
      <c r="F5954" s="1" t="s">
        <v>674</v>
      </c>
      <c r="G5954" t="b">
        <v>1</v>
      </c>
      <c r="H5954" s="3">
        <v>43532.871111111112</v>
      </c>
      <c r="I5954" s="1" t="s">
        <v>149</v>
      </c>
      <c r="J5954" s="1" t="s">
        <v>150</v>
      </c>
    </row>
    <row r="5955" spans="1:10" x14ac:dyDescent="0.25">
      <c r="A5955">
        <v>63173</v>
      </c>
      <c r="B5955">
        <v>3</v>
      </c>
      <c r="C5955" s="1" t="s">
        <v>3346</v>
      </c>
      <c r="D5955">
        <v>332</v>
      </c>
      <c r="E5955" s="2">
        <v>0.87083333333333335</v>
      </c>
      <c r="F5955" s="1" t="s">
        <v>1366</v>
      </c>
      <c r="G5955" t="b">
        <v>1</v>
      </c>
      <c r="H5955" s="3">
        <v>43532.871342592596</v>
      </c>
      <c r="I5955" s="1" t="s">
        <v>534</v>
      </c>
      <c r="J5955" s="1" t="s">
        <v>535</v>
      </c>
    </row>
    <row r="5956" spans="1:10" x14ac:dyDescent="0.25">
      <c r="A5956">
        <v>63174</v>
      </c>
      <c r="B5956">
        <v>1</v>
      </c>
      <c r="C5956" s="1" t="s">
        <v>3347</v>
      </c>
      <c r="D5956">
        <v>332</v>
      </c>
      <c r="E5956" s="2">
        <v>0.87152777777777779</v>
      </c>
      <c r="F5956" s="1" t="s">
        <v>671</v>
      </c>
      <c r="G5956" t="b">
        <v>1</v>
      </c>
      <c r="H5956" s="3">
        <v>43532.871469907404</v>
      </c>
      <c r="I5956" s="1" t="s">
        <v>171</v>
      </c>
      <c r="J5956" s="1" t="s">
        <v>172</v>
      </c>
    </row>
    <row r="5957" spans="1:10" x14ac:dyDescent="0.25">
      <c r="A5957">
        <v>63174</v>
      </c>
      <c r="B5957">
        <v>2</v>
      </c>
      <c r="C5957" s="1" t="s">
        <v>3347</v>
      </c>
      <c r="D5957">
        <v>332</v>
      </c>
      <c r="E5957" s="2">
        <v>0.87152777777777779</v>
      </c>
      <c r="F5957" s="1" t="s">
        <v>674</v>
      </c>
      <c r="G5957" t="b">
        <v>1</v>
      </c>
      <c r="H5957" s="3">
        <v>43532.871631944443</v>
      </c>
      <c r="I5957" s="1" t="s">
        <v>517</v>
      </c>
      <c r="J5957" s="1" t="s">
        <v>518</v>
      </c>
    </row>
    <row r="5958" spans="1:10" x14ac:dyDescent="0.25">
      <c r="A5958">
        <v>63174</v>
      </c>
      <c r="B5958">
        <v>3</v>
      </c>
      <c r="C5958" s="1" t="s">
        <v>3347</v>
      </c>
      <c r="D5958">
        <v>332</v>
      </c>
      <c r="E5958" s="2">
        <v>0.87152777777777779</v>
      </c>
      <c r="F5958" s="1" t="s">
        <v>1366</v>
      </c>
      <c r="G5958" t="b">
        <v>1</v>
      </c>
      <c r="H5958" s="3">
        <v>43532.871342592596</v>
      </c>
      <c r="I5958" s="1" t="s">
        <v>534</v>
      </c>
      <c r="J5958" s="1" t="s">
        <v>535</v>
      </c>
    </row>
    <row r="5959" spans="1:10" x14ac:dyDescent="0.25">
      <c r="A5959">
        <v>63175</v>
      </c>
      <c r="B5959">
        <v>1</v>
      </c>
      <c r="C5959" s="1" t="s">
        <v>3348</v>
      </c>
      <c r="D5959">
        <v>332</v>
      </c>
      <c r="E5959" s="2">
        <v>0.87152777777777779</v>
      </c>
      <c r="F5959" s="1" t="s">
        <v>671</v>
      </c>
      <c r="G5959" t="b">
        <v>1</v>
      </c>
      <c r="H5959" s="3">
        <v>43532.87190972222</v>
      </c>
      <c r="I5959" s="1" t="s">
        <v>171</v>
      </c>
      <c r="J5959" s="1" t="s">
        <v>172</v>
      </c>
    </row>
    <row r="5960" spans="1:10" x14ac:dyDescent="0.25">
      <c r="A5960">
        <v>63175</v>
      </c>
      <c r="B5960">
        <v>2</v>
      </c>
      <c r="C5960" s="1" t="s">
        <v>3348</v>
      </c>
      <c r="D5960">
        <v>332</v>
      </c>
      <c r="E5960" s="2">
        <v>0.87152777777777779</v>
      </c>
      <c r="F5960" s="1" t="s">
        <v>674</v>
      </c>
      <c r="G5960" t="b">
        <v>1</v>
      </c>
      <c r="H5960" s="3">
        <v>43532.871631944443</v>
      </c>
      <c r="I5960" s="1" t="s">
        <v>517</v>
      </c>
      <c r="J5960" s="1" t="s">
        <v>518</v>
      </c>
    </row>
    <row r="5961" spans="1:10" x14ac:dyDescent="0.25">
      <c r="A5961">
        <v>63175</v>
      </c>
      <c r="B5961">
        <v>3</v>
      </c>
      <c r="C5961" s="1" t="s">
        <v>3348</v>
      </c>
      <c r="D5961">
        <v>332</v>
      </c>
      <c r="E5961" s="2">
        <v>0.87152777777777779</v>
      </c>
      <c r="F5961" s="1" t="s">
        <v>1366</v>
      </c>
      <c r="G5961" t="b">
        <v>1</v>
      </c>
      <c r="H5961" s="3">
        <v>43532.871851851851</v>
      </c>
      <c r="I5961" s="1" t="s">
        <v>534</v>
      </c>
      <c r="J5961" s="1" t="s">
        <v>535</v>
      </c>
    </row>
    <row r="5962" spans="1:10" x14ac:dyDescent="0.25">
      <c r="A5962">
        <v>63176</v>
      </c>
      <c r="B5962">
        <v>1</v>
      </c>
      <c r="C5962" s="1" t="s">
        <v>3349</v>
      </c>
      <c r="D5962">
        <v>332</v>
      </c>
      <c r="E5962" s="2">
        <v>0.87222222222222223</v>
      </c>
      <c r="F5962" s="1" t="s">
        <v>671</v>
      </c>
      <c r="G5962" t="b">
        <v>1</v>
      </c>
      <c r="H5962" s="3">
        <v>43532.872430555559</v>
      </c>
      <c r="I5962" s="1" t="s">
        <v>133</v>
      </c>
      <c r="J5962" s="1" t="s">
        <v>134</v>
      </c>
    </row>
    <row r="5963" spans="1:10" x14ac:dyDescent="0.25">
      <c r="A5963">
        <v>63176</v>
      </c>
      <c r="B5963">
        <v>2</v>
      </c>
      <c r="C5963" s="1" t="s">
        <v>3349</v>
      </c>
      <c r="D5963">
        <v>332</v>
      </c>
      <c r="E5963" s="2">
        <v>0.87222222222222223</v>
      </c>
      <c r="F5963" s="1" t="s">
        <v>674</v>
      </c>
      <c r="G5963" t="b">
        <v>1</v>
      </c>
      <c r="H5963" s="3">
        <v>43532.872152777774</v>
      </c>
      <c r="I5963" s="1" t="s">
        <v>696</v>
      </c>
      <c r="J5963" s="1" t="s">
        <v>697</v>
      </c>
    </row>
    <row r="5964" spans="1:10" x14ac:dyDescent="0.25">
      <c r="A5964">
        <v>63176</v>
      </c>
      <c r="B5964">
        <v>3</v>
      </c>
      <c r="C5964" s="1" t="s">
        <v>3349</v>
      </c>
      <c r="D5964">
        <v>332</v>
      </c>
      <c r="E5964" s="2">
        <v>0.87222222222222223</v>
      </c>
      <c r="F5964" s="1" t="s">
        <v>1366</v>
      </c>
      <c r="G5964" t="b">
        <v>1</v>
      </c>
      <c r="H5964" s="3">
        <v>43532.872372685182</v>
      </c>
      <c r="I5964" s="1" t="s">
        <v>534</v>
      </c>
      <c r="J5964" s="1" t="s">
        <v>535</v>
      </c>
    </row>
    <row r="5965" spans="1:10" x14ac:dyDescent="0.25">
      <c r="A5965">
        <v>63177</v>
      </c>
      <c r="B5965">
        <v>1</v>
      </c>
      <c r="C5965" s="1" t="s">
        <v>3350</v>
      </c>
      <c r="D5965">
        <v>332</v>
      </c>
      <c r="E5965" s="2">
        <v>0.87222222222222223</v>
      </c>
      <c r="F5965" s="1" t="s">
        <v>671</v>
      </c>
      <c r="G5965" t="b">
        <v>1</v>
      </c>
      <c r="H5965" s="3">
        <v>43532.872430555559</v>
      </c>
      <c r="I5965" s="1" t="s">
        <v>133</v>
      </c>
      <c r="J5965" s="1" t="s">
        <v>134</v>
      </c>
    </row>
    <row r="5966" spans="1:10" x14ac:dyDescent="0.25">
      <c r="A5966">
        <v>63177</v>
      </c>
      <c r="B5966">
        <v>2</v>
      </c>
      <c r="C5966" s="1" t="s">
        <v>3350</v>
      </c>
      <c r="D5966">
        <v>332</v>
      </c>
      <c r="E5966" s="2">
        <v>0.87222222222222223</v>
      </c>
      <c r="F5966" s="1" t="s">
        <v>674</v>
      </c>
      <c r="G5966" t="b">
        <v>1</v>
      </c>
      <c r="H5966" s="3">
        <v>43532.872673611113</v>
      </c>
      <c r="I5966" s="1" t="s">
        <v>353</v>
      </c>
      <c r="J5966" s="1" t="s">
        <v>354</v>
      </c>
    </row>
    <row r="5967" spans="1:10" x14ac:dyDescent="0.25">
      <c r="A5967">
        <v>63177</v>
      </c>
      <c r="B5967">
        <v>3</v>
      </c>
      <c r="C5967" s="1" t="s">
        <v>3350</v>
      </c>
      <c r="D5967">
        <v>332</v>
      </c>
      <c r="E5967" s="2">
        <v>0.87222222222222223</v>
      </c>
      <c r="F5967" s="1" t="s">
        <v>1366</v>
      </c>
      <c r="G5967" t="b">
        <v>1</v>
      </c>
      <c r="H5967" s="3">
        <v>43532.872372685182</v>
      </c>
      <c r="I5967" s="1" t="s">
        <v>534</v>
      </c>
      <c r="J5967" s="1" t="s">
        <v>535</v>
      </c>
    </row>
    <row r="5968" spans="1:10" x14ac:dyDescent="0.25">
      <c r="A5968">
        <v>63178</v>
      </c>
      <c r="B5968">
        <v>1</v>
      </c>
      <c r="C5968" s="1" t="s">
        <v>3351</v>
      </c>
      <c r="D5968">
        <v>332</v>
      </c>
      <c r="E5968" s="2">
        <v>0.87291666666666667</v>
      </c>
      <c r="F5968" s="1" t="s">
        <v>671</v>
      </c>
      <c r="G5968" t="b">
        <v>1</v>
      </c>
      <c r="H5968" s="3">
        <v>43532.87295138889</v>
      </c>
      <c r="I5968" s="1" t="s">
        <v>133</v>
      </c>
      <c r="J5968" s="1" t="s">
        <v>134</v>
      </c>
    </row>
    <row r="5969" spans="1:10" x14ac:dyDescent="0.25">
      <c r="A5969">
        <v>63178</v>
      </c>
      <c r="B5969">
        <v>2</v>
      </c>
      <c r="C5969" s="1" t="s">
        <v>3351</v>
      </c>
      <c r="D5969">
        <v>332</v>
      </c>
      <c r="E5969" s="2">
        <v>0.87291666666666667</v>
      </c>
      <c r="F5969" s="1" t="s">
        <v>674</v>
      </c>
      <c r="G5969" t="b">
        <v>1</v>
      </c>
      <c r="H5969" s="3">
        <v>43532.872673611113</v>
      </c>
      <c r="I5969" s="1" t="s">
        <v>353</v>
      </c>
      <c r="J5969" s="1" t="s">
        <v>354</v>
      </c>
    </row>
    <row r="5970" spans="1:10" x14ac:dyDescent="0.25">
      <c r="A5970">
        <v>63178</v>
      </c>
      <c r="B5970">
        <v>3</v>
      </c>
      <c r="C5970" s="1" t="s">
        <v>3351</v>
      </c>
      <c r="D5970">
        <v>332</v>
      </c>
      <c r="E5970" s="2">
        <v>0.87291666666666667</v>
      </c>
      <c r="F5970" s="1" t="s">
        <v>1366</v>
      </c>
      <c r="G5970" t="b">
        <v>1</v>
      </c>
      <c r="H5970" s="3">
        <v>43532.872893518521</v>
      </c>
      <c r="I5970" s="1" t="s">
        <v>534</v>
      </c>
      <c r="J5970" s="1" t="s">
        <v>535</v>
      </c>
    </row>
    <row r="5971" spans="1:10" x14ac:dyDescent="0.25">
      <c r="A5971">
        <v>63179</v>
      </c>
      <c r="B5971">
        <v>1</v>
      </c>
      <c r="C5971" s="1" t="s">
        <v>3352</v>
      </c>
      <c r="D5971">
        <v>332</v>
      </c>
      <c r="E5971" s="2">
        <v>0.87291666666666667</v>
      </c>
      <c r="F5971" s="1" t="s">
        <v>671</v>
      </c>
      <c r="G5971" t="b">
        <v>1</v>
      </c>
      <c r="H5971" s="3">
        <v>43532.87295138889</v>
      </c>
      <c r="I5971" s="1" t="s">
        <v>133</v>
      </c>
      <c r="J5971" s="1" t="s">
        <v>134</v>
      </c>
    </row>
    <row r="5972" spans="1:10" x14ac:dyDescent="0.25">
      <c r="A5972">
        <v>63179</v>
      </c>
      <c r="B5972">
        <v>2</v>
      </c>
      <c r="C5972" s="1" t="s">
        <v>3352</v>
      </c>
      <c r="D5972">
        <v>332</v>
      </c>
      <c r="E5972" s="2">
        <v>0.87291666666666667</v>
      </c>
      <c r="F5972" s="1" t="s">
        <v>674</v>
      </c>
      <c r="G5972" t="b">
        <v>1</v>
      </c>
      <c r="H5972" s="3">
        <v>43532.873194444444</v>
      </c>
      <c r="I5972" s="1" t="s">
        <v>291</v>
      </c>
      <c r="J5972" s="1" t="s">
        <v>292</v>
      </c>
    </row>
    <row r="5973" spans="1:10" x14ac:dyDescent="0.25">
      <c r="A5973">
        <v>63179</v>
      </c>
      <c r="B5973">
        <v>3</v>
      </c>
      <c r="C5973" s="1" t="s">
        <v>3352</v>
      </c>
      <c r="D5973">
        <v>332</v>
      </c>
      <c r="E5973" s="2">
        <v>0.87291666666666667</v>
      </c>
      <c r="F5973" s="1" t="s">
        <v>1366</v>
      </c>
      <c r="G5973" t="b">
        <v>1</v>
      </c>
      <c r="H5973" s="3">
        <v>43532.873414351852</v>
      </c>
      <c r="I5973" s="1" t="s">
        <v>534</v>
      </c>
      <c r="J5973" s="1" t="s">
        <v>535</v>
      </c>
    </row>
    <row r="5974" spans="1:10" x14ac:dyDescent="0.25">
      <c r="A5974">
        <v>63180</v>
      </c>
      <c r="B5974">
        <v>1</v>
      </c>
      <c r="C5974" s="1" t="s">
        <v>3353</v>
      </c>
      <c r="D5974">
        <v>332</v>
      </c>
      <c r="E5974" s="2">
        <v>0.87361111111111112</v>
      </c>
      <c r="F5974" s="1" t="s">
        <v>671</v>
      </c>
      <c r="G5974" t="b">
        <v>1</v>
      </c>
      <c r="H5974" s="3">
        <v>43532.873472222222</v>
      </c>
      <c r="I5974" s="1" t="s">
        <v>345</v>
      </c>
      <c r="J5974" s="1" t="s">
        <v>346</v>
      </c>
    </row>
    <row r="5975" spans="1:10" x14ac:dyDescent="0.25">
      <c r="A5975">
        <v>63180</v>
      </c>
      <c r="B5975">
        <v>2</v>
      </c>
      <c r="C5975" s="1" t="s">
        <v>3353</v>
      </c>
      <c r="D5975">
        <v>332</v>
      </c>
      <c r="E5975" s="2">
        <v>0.87361111111111112</v>
      </c>
      <c r="F5975" s="1" t="s">
        <v>674</v>
      </c>
      <c r="G5975" t="b">
        <v>1</v>
      </c>
      <c r="H5975" s="3">
        <v>43532.873715277776</v>
      </c>
      <c r="I5975" s="1" t="s">
        <v>211</v>
      </c>
      <c r="J5975" s="1" t="s">
        <v>212</v>
      </c>
    </row>
    <row r="5976" spans="1:10" x14ac:dyDescent="0.25">
      <c r="A5976">
        <v>63180</v>
      </c>
      <c r="B5976">
        <v>3</v>
      </c>
      <c r="C5976" s="1" t="s">
        <v>3353</v>
      </c>
      <c r="D5976">
        <v>332</v>
      </c>
      <c r="E5976" s="2">
        <v>0.87361111111111112</v>
      </c>
      <c r="F5976" s="1" t="s">
        <v>1366</v>
      </c>
      <c r="G5976" t="b">
        <v>1</v>
      </c>
      <c r="H5976" s="3">
        <v>43532.873414351852</v>
      </c>
      <c r="I5976" s="1" t="s">
        <v>534</v>
      </c>
      <c r="J5976" s="1" t="s">
        <v>535</v>
      </c>
    </row>
    <row r="5977" spans="1:10" x14ac:dyDescent="0.25">
      <c r="A5977">
        <v>63181</v>
      </c>
      <c r="B5977">
        <v>1</v>
      </c>
      <c r="C5977" s="1" t="s">
        <v>3354</v>
      </c>
      <c r="D5977">
        <v>332</v>
      </c>
      <c r="E5977" s="2">
        <v>0.87361111111111112</v>
      </c>
      <c r="F5977" s="1" t="s">
        <v>671</v>
      </c>
      <c r="G5977" t="b">
        <v>1</v>
      </c>
      <c r="H5977" s="3">
        <v>43532.873993055553</v>
      </c>
      <c r="I5977" s="1" t="s">
        <v>367</v>
      </c>
      <c r="J5977" s="1" t="s">
        <v>368</v>
      </c>
    </row>
    <row r="5978" spans="1:10" x14ac:dyDescent="0.25">
      <c r="A5978">
        <v>63181</v>
      </c>
      <c r="B5978">
        <v>2</v>
      </c>
      <c r="C5978" s="1" t="s">
        <v>3354</v>
      </c>
      <c r="D5978">
        <v>332</v>
      </c>
      <c r="E5978" s="2">
        <v>0.87361111111111112</v>
      </c>
      <c r="F5978" s="1" t="s">
        <v>674</v>
      </c>
      <c r="G5978" t="b">
        <v>1</v>
      </c>
      <c r="H5978" s="3">
        <v>43532.873715277776</v>
      </c>
      <c r="I5978" s="1" t="s">
        <v>211</v>
      </c>
      <c r="J5978" s="1" t="s">
        <v>212</v>
      </c>
    </row>
    <row r="5979" spans="1:10" x14ac:dyDescent="0.25">
      <c r="A5979">
        <v>63181</v>
      </c>
      <c r="B5979">
        <v>3</v>
      </c>
      <c r="C5979" s="1" t="s">
        <v>3354</v>
      </c>
      <c r="D5979">
        <v>332</v>
      </c>
      <c r="E5979" s="2">
        <v>0.87361111111111112</v>
      </c>
      <c r="F5979" s="1" t="s">
        <v>1366</v>
      </c>
      <c r="G5979" t="b">
        <v>1</v>
      </c>
      <c r="H5979" s="3">
        <v>43532.873935185184</v>
      </c>
      <c r="I5979" s="1" t="s">
        <v>534</v>
      </c>
      <c r="J5979" s="1" t="s">
        <v>535</v>
      </c>
    </row>
    <row r="5980" spans="1:10" x14ac:dyDescent="0.25">
      <c r="A5980">
        <v>63182</v>
      </c>
      <c r="B5980">
        <v>1</v>
      </c>
      <c r="C5980" s="1" t="s">
        <v>3355</v>
      </c>
      <c r="D5980">
        <v>332</v>
      </c>
      <c r="E5980" s="2">
        <v>0.87430555555555556</v>
      </c>
      <c r="F5980" s="1" t="s">
        <v>671</v>
      </c>
      <c r="G5980" t="b">
        <v>1</v>
      </c>
      <c r="H5980" s="3">
        <v>43532.874513888892</v>
      </c>
      <c r="I5980" s="1" t="s">
        <v>173</v>
      </c>
      <c r="J5980" s="1" t="s">
        <v>174</v>
      </c>
    </row>
    <row r="5981" spans="1:10" x14ac:dyDescent="0.25">
      <c r="A5981">
        <v>63182</v>
      </c>
      <c r="B5981">
        <v>2</v>
      </c>
      <c r="C5981" s="1" t="s">
        <v>3355</v>
      </c>
      <c r="D5981">
        <v>332</v>
      </c>
      <c r="E5981" s="2">
        <v>0.87430555555555556</v>
      </c>
      <c r="F5981" s="1" t="s">
        <v>674</v>
      </c>
      <c r="G5981" t="b">
        <v>1</v>
      </c>
      <c r="H5981" s="3">
        <v>43532.874236111114</v>
      </c>
      <c r="I5981" s="1" t="s">
        <v>233</v>
      </c>
      <c r="J5981" s="1" t="s">
        <v>234</v>
      </c>
    </row>
    <row r="5982" spans="1:10" x14ac:dyDescent="0.25">
      <c r="A5982">
        <v>63182</v>
      </c>
      <c r="B5982">
        <v>3</v>
      </c>
      <c r="C5982" s="1" t="s">
        <v>3355</v>
      </c>
      <c r="D5982">
        <v>332</v>
      </c>
      <c r="E5982" s="2">
        <v>0.87430555555555556</v>
      </c>
      <c r="F5982" s="1" t="s">
        <v>1366</v>
      </c>
      <c r="G5982" t="b">
        <v>1</v>
      </c>
      <c r="H5982" s="3">
        <v>43532.874456018515</v>
      </c>
      <c r="I5982" s="1" t="s">
        <v>534</v>
      </c>
      <c r="J5982" s="1" t="s">
        <v>535</v>
      </c>
    </row>
    <row r="5983" spans="1:10" x14ac:dyDescent="0.25">
      <c r="A5983">
        <v>63183</v>
      </c>
      <c r="B5983">
        <v>1</v>
      </c>
      <c r="C5983" s="1" t="s">
        <v>3356</v>
      </c>
      <c r="D5983">
        <v>332</v>
      </c>
      <c r="E5983" s="2">
        <v>0.87430555555555556</v>
      </c>
      <c r="F5983" s="1" t="s">
        <v>671</v>
      </c>
      <c r="G5983" t="b">
        <v>1</v>
      </c>
      <c r="H5983" s="3">
        <v>43532.874513888892</v>
      </c>
      <c r="I5983" s="1" t="s">
        <v>173</v>
      </c>
      <c r="J5983" s="1" t="s">
        <v>174</v>
      </c>
    </row>
    <row r="5984" spans="1:10" x14ac:dyDescent="0.25">
      <c r="A5984">
        <v>63183</v>
      </c>
      <c r="B5984">
        <v>2</v>
      </c>
      <c r="C5984" s="1" t="s">
        <v>3356</v>
      </c>
      <c r="D5984">
        <v>332</v>
      </c>
      <c r="E5984" s="2">
        <v>0.87430555555555556</v>
      </c>
      <c r="F5984" s="1" t="s">
        <v>674</v>
      </c>
      <c r="G5984" t="b">
        <v>1</v>
      </c>
      <c r="H5984" s="3">
        <v>43532.874756944446</v>
      </c>
      <c r="I5984" s="1" t="s">
        <v>459</v>
      </c>
      <c r="J5984" s="1" t="s">
        <v>460</v>
      </c>
    </row>
    <row r="5985" spans="1:10" x14ac:dyDescent="0.25">
      <c r="A5985">
        <v>63183</v>
      </c>
      <c r="B5985">
        <v>3</v>
      </c>
      <c r="C5985" s="1" t="s">
        <v>3356</v>
      </c>
      <c r="D5985">
        <v>332</v>
      </c>
      <c r="E5985" s="2">
        <v>0.87430555555555556</v>
      </c>
      <c r="F5985" s="1" t="s">
        <v>1366</v>
      </c>
      <c r="G5985" t="b">
        <v>1</v>
      </c>
      <c r="H5985" s="3">
        <v>43532.874456018515</v>
      </c>
      <c r="I5985" s="1" t="s">
        <v>534</v>
      </c>
      <c r="J5985" s="1" t="s">
        <v>535</v>
      </c>
    </row>
    <row r="5986" spans="1:10" x14ac:dyDescent="0.25">
      <c r="A5986">
        <v>63184</v>
      </c>
      <c r="B5986">
        <v>1</v>
      </c>
      <c r="C5986" s="1" t="s">
        <v>3357</v>
      </c>
      <c r="D5986">
        <v>332</v>
      </c>
      <c r="E5986" s="2">
        <v>0.875</v>
      </c>
      <c r="F5986" s="1" t="s">
        <v>671</v>
      </c>
      <c r="G5986" t="b">
        <v>1</v>
      </c>
      <c r="H5986" s="3">
        <v>43532.875034722223</v>
      </c>
      <c r="I5986" s="1" t="s">
        <v>489</v>
      </c>
      <c r="J5986" s="1" t="s">
        <v>490</v>
      </c>
    </row>
    <row r="5987" spans="1:10" x14ac:dyDescent="0.25">
      <c r="A5987">
        <v>63184</v>
      </c>
      <c r="B5987">
        <v>2</v>
      </c>
      <c r="C5987" s="1" t="s">
        <v>3357</v>
      </c>
      <c r="D5987">
        <v>332</v>
      </c>
      <c r="E5987" s="2">
        <v>0.875</v>
      </c>
      <c r="F5987" s="1" t="s">
        <v>674</v>
      </c>
      <c r="G5987" t="b">
        <v>1</v>
      </c>
      <c r="H5987" s="3">
        <v>43532.874756944446</v>
      </c>
      <c r="I5987" s="1" t="s">
        <v>459</v>
      </c>
      <c r="J5987" s="1" t="s">
        <v>460</v>
      </c>
    </row>
    <row r="5988" spans="1:10" x14ac:dyDescent="0.25">
      <c r="A5988">
        <v>63184</v>
      </c>
      <c r="B5988">
        <v>3</v>
      </c>
      <c r="C5988" s="1" t="s">
        <v>3357</v>
      </c>
      <c r="D5988">
        <v>332</v>
      </c>
      <c r="E5988" s="2">
        <v>0.875</v>
      </c>
      <c r="F5988" s="1" t="s">
        <v>1366</v>
      </c>
      <c r="G5988" t="b">
        <v>1</v>
      </c>
      <c r="H5988" s="3">
        <v>43532.874976851854</v>
      </c>
      <c r="I5988" s="1" t="s">
        <v>534</v>
      </c>
      <c r="J5988" s="1" t="s">
        <v>535</v>
      </c>
    </row>
    <row r="5989" spans="1:10" x14ac:dyDescent="0.25">
      <c r="A5989">
        <v>63185</v>
      </c>
      <c r="B5989">
        <v>1</v>
      </c>
      <c r="C5989" s="1" t="s">
        <v>3358</v>
      </c>
      <c r="D5989">
        <v>332</v>
      </c>
      <c r="E5989" s="2">
        <v>0.875</v>
      </c>
      <c r="F5989" s="1" t="s">
        <v>671</v>
      </c>
      <c r="G5989" t="b">
        <v>1</v>
      </c>
      <c r="H5989" s="3">
        <v>43532.875555555554</v>
      </c>
      <c r="I5989" s="1" t="s">
        <v>333</v>
      </c>
      <c r="J5989" s="1" t="s">
        <v>334</v>
      </c>
    </row>
    <row r="5990" spans="1:10" x14ac:dyDescent="0.25">
      <c r="A5990">
        <v>63185</v>
      </c>
      <c r="B5990">
        <v>2</v>
      </c>
      <c r="C5990" s="1" t="s">
        <v>3358</v>
      </c>
      <c r="D5990">
        <v>332</v>
      </c>
      <c r="E5990" s="2">
        <v>0.875</v>
      </c>
      <c r="F5990" s="1" t="s">
        <v>674</v>
      </c>
      <c r="G5990" t="b">
        <v>1</v>
      </c>
      <c r="H5990" s="3">
        <v>43532.875277777777</v>
      </c>
      <c r="I5990" s="1" t="s">
        <v>387</v>
      </c>
      <c r="J5990" s="1" t="s">
        <v>388</v>
      </c>
    </row>
    <row r="5991" spans="1:10" x14ac:dyDescent="0.25">
      <c r="A5991">
        <v>63185</v>
      </c>
      <c r="B5991">
        <v>3</v>
      </c>
      <c r="C5991" s="1" t="s">
        <v>3358</v>
      </c>
      <c r="D5991">
        <v>332</v>
      </c>
      <c r="E5991" s="2">
        <v>0.875</v>
      </c>
      <c r="F5991" s="1" t="s">
        <v>1366</v>
      </c>
      <c r="G5991" t="b">
        <v>1</v>
      </c>
      <c r="H5991" s="3">
        <v>43532.875509259262</v>
      </c>
      <c r="I5991" s="1" t="s">
        <v>534</v>
      </c>
      <c r="J5991" s="1" t="s">
        <v>535</v>
      </c>
    </row>
    <row r="5992" spans="1:10" x14ac:dyDescent="0.25">
      <c r="A5992">
        <v>63186</v>
      </c>
      <c r="B5992">
        <v>1</v>
      </c>
      <c r="C5992" s="1" t="s">
        <v>3359</v>
      </c>
      <c r="D5992">
        <v>332</v>
      </c>
      <c r="E5992" s="2">
        <v>0.87569444444444444</v>
      </c>
      <c r="F5992" s="1" t="s">
        <v>671</v>
      </c>
      <c r="G5992" t="b">
        <v>1</v>
      </c>
      <c r="H5992" s="3">
        <v>43532.875555555554</v>
      </c>
      <c r="I5992" s="1" t="s">
        <v>333</v>
      </c>
      <c r="J5992" s="1" t="s">
        <v>334</v>
      </c>
    </row>
    <row r="5993" spans="1:10" x14ac:dyDescent="0.25">
      <c r="A5993">
        <v>63186</v>
      </c>
      <c r="B5993">
        <v>2</v>
      </c>
      <c r="C5993" s="1" t="s">
        <v>3359</v>
      </c>
      <c r="D5993">
        <v>332</v>
      </c>
      <c r="E5993" s="2">
        <v>0.87569444444444444</v>
      </c>
      <c r="F5993" s="1" t="s">
        <v>674</v>
      </c>
      <c r="G5993" t="b">
        <v>1</v>
      </c>
      <c r="H5993" s="3">
        <v>43532.875798611109</v>
      </c>
      <c r="I5993" s="1" t="s">
        <v>213</v>
      </c>
      <c r="J5993" s="1" t="s">
        <v>214</v>
      </c>
    </row>
    <row r="5994" spans="1:10" x14ac:dyDescent="0.25">
      <c r="A5994">
        <v>63186</v>
      </c>
      <c r="B5994">
        <v>3</v>
      </c>
      <c r="C5994" s="1" t="s">
        <v>3359</v>
      </c>
      <c r="D5994">
        <v>332</v>
      </c>
      <c r="E5994" s="2">
        <v>0.87569444444444444</v>
      </c>
      <c r="F5994" s="1" t="s">
        <v>1366</v>
      </c>
      <c r="G5994" t="b">
        <v>1</v>
      </c>
      <c r="H5994" s="3">
        <v>43532.875509259262</v>
      </c>
      <c r="I5994" s="1" t="s">
        <v>534</v>
      </c>
      <c r="J5994" s="1" t="s">
        <v>535</v>
      </c>
    </row>
    <row r="5995" spans="1:10" x14ac:dyDescent="0.25">
      <c r="A5995">
        <v>63187</v>
      </c>
      <c r="B5995">
        <v>1</v>
      </c>
      <c r="C5995" s="1" t="s">
        <v>3360</v>
      </c>
      <c r="D5995">
        <v>332</v>
      </c>
      <c r="E5995" s="2">
        <v>0.87569444444444444</v>
      </c>
      <c r="F5995" s="1" t="s">
        <v>671</v>
      </c>
      <c r="G5995" t="b">
        <v>1</v>
      </c>
      <c r="H5995" s="3">
        <v>43532.876076388886</v>
      </c>
      <c r="I5995" s="1" t="s">
        <v>203</v>
      </c>
      <c r="J5995" s="1" t="s">
        <v>204</v>
      </c>
    </row>
    <row r="5996" spans="1:10" x14ac:dyDescent="0.25">
      <c r="A5996">
        <v>63187</v>
      </c>
      <c r="B5996">
        <v>2</v>
      </c>
      <c r="C5996" s="1" t="s">
        <v>3360</v>
      </c>
      <c r="D5996">
        <v>332</v>
      </c>
      <c r="E5996" s="2">
        <v>0.87569444444444444</v>
      </c>
      <c r="F5996" s="1" t="s">
        <v>674</v>
      </c>
      <c r="G5996" t="b">
        <v>1</v>
      </c>
      <c r="H5996" s="3">
        <v>43532.875798611109</v>
      </c>
      <c r="I5996" s="1" t="s">
        <v>213</v>
      </c>
      <c r="J5996" s="1" t="s">
        <v>214</v>
      </c>
    </row>
    <row r="5997" spans="1:10" x14ac:dyDescent="0.25">
      <c r="A5997">
        <v>63187</v>
      </c>
      <c r="B5997">
        <v>3</v>
      </c>
      <c r="C5997" s="1" t="s">
        <v>3360</v>
      </c>
      <c r="D5997">
        <v>332</v>
      </c>
      <c r="E5997" s="2">
        <v>0.87569444444444444</v>
      </c>
      <c r="F5997" s="1" t="s">
        <v>1366</v>
      </c>
      <c r="G5997" t="b">
        <v>1</v>
      </c>
      <c r="H5997" s="3">
        <v>43532.876030092593</v>
      </c>
      <c r="I5997" s="1" t="s">
        <v>534</v>
      </c>
      <c r="J5997" s="1" t="s">
        <v>535</v>
      </c>
    </row>
    <row r="5998" spans="1:10" x14ac:dyDescent="0.25">
      <c r="A5998">
        <v>63188</v>
      </c>
      <c r="B5998">
        <v>1</v>
      </c>
      <c r="C5998" s="1" t="s">
        <v>3361</v>
      </c>
      <c r="D5998">
        <v>332</v>
      </c>
      <c r="E5998" s="2">
        <v>0.87638888888888888</v>
      </c>
      <c r="F5998" s="1" t="s">
        <v>671</v>
      </c>
      <c r="G5998" t="b">
        <v>1</v>
      </c>
      <c r="H5998" s="3">
        <v>43532.876597222225</v>
      </c>
      <c r="I5998" s="1" t="s">
        <v>383</v>
      </c>
      <c r="J5998" s="1" t="s">
        <v>384</v>
      </c>
    </row>
    <row r="5999" spans="1:10" x14ac:dyDescent="0.25">
      <c r="A5999">
        <v>63188</v>
      </c>
      <c r="B5999">
        <v>2</v>
      </c>
      <c r="C5999" s="1" t="s">
        <v>3361</v>
      </c>
      <c r="D5999">
        <v>332</v>
      </c>
      <c r="E5999" s="2">
        <v>0.87638888888888888</v>
      </c>
      <c r="F5999" s="1" t="s">
        <v>674</v>
      </c>
      <c r="G5999" t="b">
        <v>1</v>
      </c>
      <c r="H5999" s="3">
        <v>43532.875798611109</v>
      </c>
      <c r="I5999" s="1" t="s">
        <v>213</v>
      </c>
      <c r="J5999" s="1" t="s">
        <v>214</v>
      </c>
    </row>
    <row r="6000" spans="1:10" x14ac:dyDescent="0.25">
      <c r="A6000">
        <v>63188</v>
      </c>
      <c r="B6000">
        <v>3</v>
      </c>
      <c r="C6000" s="1" t="s">
        <v>3361</v>
      </c>
      <c r="D6000">
        <v>332</v>
      </c>
      <c r="E6000" s="2">
        <v>0.87638888888888888</v>
      </c>
      <c r="F6000" s="1" t="s">
        <v>1366</v>
      </c>
      <c r="G6000" t="b">
        <v>1</v>
      </c>
      <c r="H6000" s="3">
        <v>43532.876550925925</v>
      </c>
      <c r="I6000" s="1" t="s">
        <v>534</v>
      </c>
      <c r="J6000" s="1" t="s">
        <v>535</v>
      </c>
    </row>
    <row r="6001" spans="1:10" x14ac:dyDescent="0.25">
      <c r="A6001">
        <v>63189</v>
      </c>
      <c r="B6001">
        <v>1</v>
      </c>
      <c r="C6001" s="1" t="s">
        <v>3362</v>
      </c>
      <c r="D6001">
        <v>332</v>
      </c>
      <c r="E6001" s="2">
        <v>0.87638888888888888</v>
      </c>
      <c r="F6001" s="1" t="s">
        <v>671</v>
      </c>
      <c r="G6001" t="b">
        <v>1</v>
      </c>
      <c r="H6001" s="3">
        <v>43532.876597222225</v>
      </c>
      <c r="I6001" s="1" t="s">
        <v>383</v>
      </c>
      <c r="J6001" s="1" t="s">
        <v>384</v>
      </c>
    </row>
    <row r="6002" spans="1:10" x14ac:dyDescent="0.25">
      <c r="A6002">
        <v>63189</v>
      </c>
      <c r="B6002">
        <v>2</v>
      </c>
      <c r="C6002" s="1" t="s">
        <v>3362</v>
      </c>
      <c r="D6002">
        <v>332</v>
      </c>
      <c r="E6002" s="2">
        <v>0.87638888888888888</v>
      </c>
      <c r="F6002" s="1" t="s">
        <v>674</v>
      </c>
      <c r="G6002" t="b">
        <v>1</v>
      </c>
      <c r="H6002" s="3">
        <v>43532.875798611109</v>
      </c>
      <c r="I6002" s="1" t="s">
        <v>213</v>
      </c>
      <c r="J6002" s="1" t="s">
        <v>214</v>
      </c>
    </row>
    <row r="6003" spans="1:10" x14ac:dyDescent="0.25">
      <c r="A6003">
        <v>63189</v>
      </c>
      <c r="B6003">
        <v>3</v>
      </c>
      <c r="C6003" s="1" t="s">
        <v>3362</v>
      </c>
      <c r="D6003">
        <v>332</v>
      </c>
      <c r="E6003" s="2">
        <v>0.87638888888888888</v>
      </c>
      <c r="F6003" s="1" t="s">
        <v>1366</v>
      </c>
      <c r="G6003" t="b">
        <v>1</v>
      </c>
      <c r="H6003" s="3">
        <v>43532.876550925925</v>
      </c>
      <c r="I6003" s="1" t="s">
        <v>534</v>
      </c>
      <c r="J6003" s="1" t="s">
        <v>535</v>
      </c>
    </row>
    <row r="6004" spans="1:10" x14ac:dyDescent="0.25">
      <c r="A6004">
        <v>63190</v>
      </c>
      <c r="B6004">
        <v>1</v>
      </c>
      <c r="C6004" s="1" t="s">
        <v>3363</v>
      </c>
      <c r="D6004">
        <v>332</v>
      </c>
      <c r="E6004" s="2">
        <v>0.87708333333333333</v>
      </c>
      <c r="F6004" s="1" t="s">
        <v>671</v>
      </c>
      <c r="G6004" t="b">
        <v>1</v>
      </c>
      <c r="H6004" s="3">
        <v>43532.877129629633</v>
      </c>
      <c r="I6004" s="1" t="s">
        <v>177</v>
      </c>
      <c r="J6004" s="1" t="s">
        <v>178</v>
      </c>
    </row>
    <row r="6005" spans="1:10" x14ac:dyDescent="0.25">
      <c r="A6005">
        <v>63190</v>
      </c>
      <c r="B6005">
        <v>2</v>
      </c>
      <c r="C6005" s="1" t="s">
        <v>3363</v>
      </c>
      <c r="D6005">
        <v>332</v>
      </c>
      <c r="E6005" s="2">
        <v>0.87708333333333333</v>
      </c>
      <c r="F6005" s="1" t="s">
        <v>674</v>
      </c>
      <c r="G6005" t="b">
        <v>1</v>
      </c>
      <c r="H6005" s="3">
        <v>43532.875798611109</v>
      </c>
      <c r="I6005" s="1" t="s">
        <v>213</v>
      </c>
      <c r="J6005" s="1" t="s">
        <v>214</v>
      </c>
    </row>
    <row r="6006" spans="1:10" x14ac:dyDescent="0.25">
      <c r="A6006">
        <v>63190</v>
      </c>
      <c r="B6006">
        <v>3</v>
      </c>
      <c r="C6006" s="1" t="s">
        <v>3363</v>
      </c>
      <c r="D6006">
        <v>332</v>
      </c>
      <c r="E6006" s="2">
        <v>0.87708333333333333</v>
      </c>
      <c r="F6006" s="1" t="s">
        <v>1366</v>
      </c>
      <c r="G6006" t="b">
        <v>1</v>
      </c>
      <c r="H6006" s="3">
        <v>43532.877071759256</v>
      </c>
      <c r="I6006" s="1" t="s">
        <v>534</v>
      </c>
      <c r="J6006" s="1" t="s">
        <v>535</v>
      </c>
    </row>
    <row r="6007" spans="1:10" x14ac:dyDescent="0.25">
      <c r="A6007">
        <v>63191</v>
      </c>
      <c r="B6007">
        <v>1</v>
      </c>
      <c r="C6007" s="1" t="s">
        <v>3364</v>
      </c>
      <c r="D6007">
        <v>332</v>
      </c>
      <c r="E6007" s="2">
        <v>0.87708333333333333</v>
      </c>
      <c r="F6007" s="1" t="s">
        <v>671</v>
      </c>
      <c r="G6007" t="b">
        <v>1</v>
      </c>
      <c r="H6007" s="3">
        <v>43532.877650462964</v>
      </c>
      <c r="I6007" s="1" t="s">
        <v>179</v>
      </c>
      <c r="J6007" s="1" t="s">
        <v>180</v>
      </c>
    </row>
    <row r="6008" spans="1:10" x14ac:dyDescent="0.25">
      <c r="A6008">
        <v>63191</v>
      </c>
      <c r="B6008">
        <v>2</v>
      </c>
      <c r="C6008" s="1" t="s">
        <v>3364</v>
      </c>
      <c r="D6008">
        <v>332</v>
      </c>
      <c r="E6008" s="2">
        <v>0.87708333333333333</v>
      </c>
      <c r="F6008" s="1" t="s">
        <v>674</v>
      </c>
      <c r="G6008" t="b">
        <v>1</v>
      </c>
      <c r="H6008" s="3">
        <v>43532.875798611109</v>
      </c>
      <c r="I6008" s="1" t="s">
        <v>213</v>
      </c>
      <c r="J6008" s="1" t="s">
        <v>214</v>
      </c>
    </row>
    <row r="6009" spans="1:10" x14ac:dyDescent="0.25">
      <c r="A6009">
        <v>63191</v>
      </c>
      <c r="B6009">
        <v>3</v>
      </c>
      <c r="C6009" s="1" t="s">
        <v>3364</v>
      </c>
      <c r="D6009">
        <v>332</v>
      </c>
      <c r="E6009" s="2">
        <v>0.87708333333333333</v>
      </c>
      <c r="F6009" s="1" t="s">
        <v>1366</v>
      </c>
      <c r="G6009" t="b">
        <v>1</v>
      </c>
      <c r="H6009" s="3">
        <v>43532.877592592595</v>
      </c>
      <c r="I6009" s="1" t="s">
        <v>534</v>
      </c>
      <c r="J6009" s="1" t="s">
        <v>535</v>
      </c>
    </row>
    <row r="6010" spans="1:10" x14ac:dyDescent="0.25">
      <c r="A6010">
        <v>63192</v>
      </c>
      <c r="B6010">
        <v>1</v>
      </c>
      <c r="C6010" s="1" t="s">
        <v>3365</v>
      </c>
      <c r="D6010">
        <v>332</v>
      </c>
      <c r="E6010" s="2">
        <v>0.87777777777777777</v>
      </c>
      <c r="F6010" s="1" t="s">
        <v>671</v>
      </c>
      <c r="G6010" t="b">
        <v>1</v>
      </c>
      <c r="H6010" s="3">
        <v>43532.877650462964</v>
      </c>
      <c r="I6010" s="1" t="s">
        <v>179</v>
      </c>
      <c r="J6010" s="1" t="s">
        <v>180</v>
      </c>
    </row>
    <row r="6011" spans="1:10" x14ac:dyDescent="0.25">
      <c r="A6011">
        <v>63192</v>
      </c>
      <c r="B6011">
        <v>2</v>
      </c>
      <c r="C6011" s="1" t="s">
        <v>3365</v>
      </c>
      <c r="D6011">
        <v>332</v>
      </c>
      <c r="E6011" s="2">
        <v>0.87777777777777777</v>
      </c>
      <c r="F6011" s="1" t="s">
        <v>674</v>
      </c>
      <c r="G6011" t="b">
        <v>1</v>
      </c>
      <c r="H6011" s="3">
        <v>43532.875798611109</v>
      </c>
      <c r="I6011" s="1" t="s">
        <v>213</v>
      </c>
      <c r="J6011" s="1" t="s">
        <v>214</v>
      </c>
    </row>
    <row r="6012" spans="1:10" x14ac:dyDescent="0.25">
      <c r="A6012">
        <v>63192</v>
      </c>
      <c r="B6012">
        <v>3</v>
      </c>
      <c r="C6012" s="1" t="s">
        <v>3365</v>
      </c>
      <c r="D6012">
        <v>332</v>
      </c>
      <c r="E6012" s="2">
        <v>0.87777777777777777</v>
      </c>
      <c r="F6012" s="1" t="s">
        <v>1366</v>
      </c>
      <c r="G6012" t="b">
        <v>1</v>
      </c>
      <c r="H6012" s="3">
        <v>43532.877592592595</v>
      </c>
      <c r="I6012" s="1" t="s">
        <v>534</v>
      </c>
      <c r="J6012" s="1" t="s">
        <v>535</v>
      </c>
    </row>
    <row r="6013" spans="1:10" x14ac:dyDescent="0.25">
      <c r="A6013">
        <v>63193</v>
      </c>
      <c r="B6013">
        <v>1</v>
      </c>
      <c r="C6013" s="1" t="s">
        <v>3366</v>
      </c>
      <c r="D6013">
        <v>332</v>
      </c>
      <c r="E6013" s="2">
        <v>0.87777777777777777</v>
      </c>
      <c r="F6013" s="1" t="s">
        <v>671</v>
      </c>
      <c r="G6013" t="b">
        <v>1</v>
      </c>
      <c r="H6013" s="3">
        <v>43532.878171296295</v>
      </c>
      <c r="I6013" s="1" t="s">
        <v>205</v>
      </c>
      <c r="J6013" s="1" t="s">
        <v>206</v>
      </c>
    </row>
    <row r="6014" spans="1:10" x14ac:dyDescent="0.25">
      <c r="A6014">
        <v>63193</v>
      </c>
      <c r="B6014">
        <v>2</v>
      </c>
      <c r="C6014" s="1" t="s">
        <v>3366</v>
      </c>
      <c r="D6014">
        <v>332</v>
      </c>
      <c r="E6014" s="2">
        <v>0.87777777777777777</v>
      </c>
      <c r="F6014" s="1" t="s">
        <v>674</v>
      </c>
      <c r="G6014" t="b">
        <v>1</v>
      </c>
      <c r="H6014" s="3">
        <v>43532.875798611109</v>
      </c>
      <c r="I6014" s="1" t="s">
        <v>213</v>
      </c>
      <c r="J6014" s="1" t="s">
        <v>214</v>
      </c>
    </row>
    <row r="6015" spans="1:10" x14ac:dyDescent="0.25">
      <c r="A6015">
        <v>63193</v>
      </c>
      <c r="B6015">
        <v>3</v>
      </c>
      <c r="C6015" s="1" t="s">
        <v>3366</v>
      </c>
      <c r="D6015">
        <v>332</v>
      </c>
      <c r="E6015" s="2">
        <v>0.87777777777777777</v>
      </c>
      <c r="F6015" s="1" t="s">
        <v>1366</v>
      </c>
      <c r="G6015" t="b">
        <v>1</v>
      </c>
      <c r="H6015" s="3">
        <v>43532.878113425926</v>
      </c>
      <c r="I6015" s="1" t="s">
        <v>534</v>
      </c>
      <c r="J6015" s="1" t="s">
        <v>535</v>
      </c>
    </row>
    <row r="6016" spans="1:10" x14ac:dyDescent="0.25">
      <c r="A6016">
        <v>63194</v>
      </c>
      <c r="B6016">
        <v>1</v>
      </c>
      <c r="C6016" s="1" t="s">
        <v>3367</v>
      </c>
      <c r="D6016">
        <v>332</v>
      </c>
      <c r="E6016" s="2">
        <v>0.87847222222222221</v>
      </c>
      <c r="F6016" s="1" t="s">
        <v>671</v>
      </c>
      <c r="G6016" t="b">
        <v>1</v>
      </c>
      <c r="H6016" s="3">
        <v>43532.878680555557</v>
      </c>
      <c r="I6016" s="1" t="s">
        <v>307</v>
      </c>
      <c r="J6016" s="1" t="s">
        <v>308</v>
      </c>
    </row>
    <row r="6017" spans="1:10" x14ac:dyDescent="0.25">
      <c r="A6017">
        <v>63194</v>
      </c>
      <c r="B6017">
        <v>2</v>
      </c>
      <c r="C6017" s="1" t="s">
        <v>3367</v>
      </c>
      <c r="D6017">
        <v>332</v>
      </c>
      <c r="E6017" s="2">
        <v>0.87847222222222221</v>
      </c>
      <c r="F6017" s="1" t="s">
        <v>674</v>
      </c>
      <c r="G6017" t="b">
        <v>1</v>
      </c>
      <c r="H6017" s="3">
        <v>43532.875798611109</v>
      </c>
      <c r="I6017" s="1" t="s">
        <v>213</v>
      </c>
      <c r="J6017" s="1" t="s">
        <v>214</v>
      </c>
    </row>
    <row r="6018" spans="1:10" x14ac:dyDescent="0.25">
      <c r="A6018">
        <v>63194</v>
      </c>
      <c r="B6018">
        <v>3</v>
      </c>
      <c r="C6018" s="1" t="s">
        <v>3367</v>
      </c>
      <c r="D6018">
        <v>332</v>
      </c>
      <c r="E6018" s="2">
        <v>0.87847222222222221</v>
      </c>
      <c r="F6018" s="1" t="s">
        <v>1366</v>
      </c>
      <c r="G6018" t="b">
        <v>1</v>
      </c>
      <c r="H6018" s="3">
        <v>43532.878634259258</v>
      </c>
      <c r="I6018" s="1" t="s">
        <v>534</v>
      </c>
      <c r="J6018" s="1" t="s">
        <v>535</v>
      </c>
    </row>
    <row r="6019" spans="1:10" x14ac:dyDescent="0.25">
      <c r="A6019">
        <v>63195</v>
      </c>
      <c r="B6019">
        <v>1</v>
      </c>
      <c r="C6019" s="1" t="s">
        <v>3368</v>
      </c>
      <c r="D6019">
        <v>332</v>
      </c>
      <c r="E6019" s="2">
        <v>0.87847222222222221</v>
      </c>
      <c r="F6019" s="1" t="s">
        <v>671</v>
      </c>
      <c r="G6019" t="b">
        <v>1</v>
      </c>
      <c r="H6019" s="3">
        <v>43532.878680555557</v>
      </c>
      <c r="I6019" s="1" t="s">
        <v>307</v>
      </c>
      <c r="J6019" s="1" t="s">
        <v>308</v>
      </c>
    </row>
    <row r="6020" spans="1:10" x14ac:dyDescent="0.25">
      <c r="A6020">
        <v>63195</v>
      </c>
      <c r="B6020">
        <v>2</v>
      </c>
      <c r="C6020" s="1" t="s">
        <v>3368</v>
      </c>
      <c r="D6020">
        <v>332</v>
      </c>
      <c r="E6020" s="2">
        <v>0.87847222222222221</v>
      </c>
      <c r="F6020" s="1" t="s">
        <v>674</v>
      </c>
      <c r="G6020" t="b">
        <v>1</v>
      </c>
      <c r="H6020" s="3">
        <v>43532.875798611109</v>
      </c>
      <c r="I6020" s="1" t="s">
        <v>213</v>
      </c>
      <c r="J6020" s="1" t="s">
        <v>214</v>
      </c>
    </row>
    <row r="6021" spans="1:10" x14ac:dyDescent="0.25">
      <c r="A6021">
        <v>63195</v>
      </c>
      <c r="B6021">
        <v>3</v>
      </c>
      <c r="C6021" s="1" t="s">
        <v>3368</v>
      </c>
      <c r="D6021">
        <v>332</v>
      </c>
      <c r="E6021" s="2">
        <v>0.87847222222222221</v>
      </c>
      <c r="F6021" s="1" t="s">
        <v>1366</v>
      </c>
      <c r="G6021" t="b">
        <v>1</v>
      </c>
      <c r="H6021" s="3">
        <v>43532.878634259258</v>
      </c>
      <c r="I6021" s="1" t="s">
        <v>534</v>
      </c>
      <c r="J6021" s="1" t="s">
        <v>535</v>
      </c>
    </row>
    <row r="6022" spans="1:10" x14ac:dyDescent="0.25">
      <c r="A6022">
        <v>63196</v>
      </c>
      <c r="B6022">
        <v>1</v>
      </c>
      <c r="C6022" s="1" t="s">
        <v>3369</v>
      </c>
      <c r="D6022">
        <v>332</v>
      </c>
      <c r="E6022" s="2">
        <v>0.87916666666666665</v>
      </c>
      <c r="F6022" s="1" t="s">
        <v>671</v>
      </c>
      <c r="G6022" t="b">
        <v>1</v>
      </c>
      <c r="H6022" s="3">
        <v>43532.879201388889</v>
      </c>
      <c r="I6022" s="1" t="s">
        <v>181</v>
      </c>
      <c r="J6022" s="1" t="s">
        <v>182</v>
      </c>
    </row>
    <row r="6023" spans="1:10" x14ac:dyDescent="0.25">
      <c r="A6023">
        <v>63196</v>
      </c>
      <c r="B6023">
        <v>2</v>
      </c>
      <c r="C6023" s="1" t="s">
        <v>3369</v>
      </c>
      <c r="D6023">
        <v>332</v>
      </c>
      <c r="E6023" s="2">
        <v>0.87916666666666665</v>
      </c>
      <c r="F6023" s="1" t="s">
        <v>674</v>
      </c>
      <c r="G6023" t="b">
        <v>1</v>
      </c>
      <c r="H6023" s="3">
        <v>43532.875798611109</v>
      </c>
      <c r="I6023" s="1" t="s">
        <v>213</v>
      </c>
      <c r="J6023" s="1" t="s">
        <v>214</v>
      </c>
    </row>
    <row r="6024" spans="1:10" x14ac:dyDescent="0.25">
      <c r="A6024">
        <v>63196</v>
      </c>
      <c r="B6024">
        <v>3</v>
      </c>
      <c r="C6024" s="1" t="s">
        <v>3369</v>
      </c>
      <c r="D6024">
        <v>332</v>
      </c>
      <c r="E6024" s="2">
        <v>0.87916666666666665</v>
      </c>
      <c r="F6024" s="1" t="s">
        <v>1366</v>
      </c>
      <c r="G6024" t="b">
        <v>1</v>
      </c>
      <c r="H6024" s="3">
        <v>43532.879155092596</v>
      </c>
      <c r="I6024" s="1" t="s">
        <v>534</v>
      </c>
      <c r="J6024" s="1" t="s">
        <v>535</v>
      </c>
    </row>
    <row r="6025" spans="1:10" x14ac:dyDescent="0.25">
      <c r="A6025">
        <v>63197</v>
      </c>
      <c r="B6025">
        <v>1</v>
      </c>
      <c r="C6025" s="1" t="s">
        <v>3370</v>
      </c>
      <c r="D6025">
        <v>332</v>
      </c>
      <c r="E6025" s="2">
        <v>0.87916666666666665</v>
      </c>
      <c r="F6025" s="1" t="s">
        <v>671</v>
      </c>
      <c r="G6025" t="b">
        <v>1</v>
      </c>
      <c r="H6025" s="3">
        <v>43532.879201388889</v>
      </c>
      <c r="I6025" s="1" t="s">
        <v>181</v>
      </c>
      <c r="J6025" s="1" t="s">
        <v>182</v>
      </c>
    </row>
    <row r="6026" spans="1:10" x14ac:dyDescent="0.25">
      <c r="A6026">
        <v>63197</v>
      </c>
      <c r="B6026">
        <v>2</v>
      </c>
      <c r="C6026" s="1" t="s">
        <v>3370</v>
      </c>
      <c r="D6026">
        <v>332</v>
      </c>
      <c r="E6026" s="2">
        <v>0.87916666666666665</v>
      </c>
      <c r="F6026" s="1" t="s">
        <v>674</v>
      </c>
      <c r="G6026" t="b">
        <v>1</v>
      </c>
      <c r="H6026" s="3">
        <v>43532.875798611109</v>
      </c>
      <c r="I6026" s="1" t="s">
        <v>213</v>
      </c>
      <c r="J6026" s="1" t="s">
        <v>214</v>
      </c>
    </row>
    <row r="6027" spans="1:10" x14ac:dyDescent="0.25">
      <c r="A6027">
        <v>63197</v>
      </c>
      <c r="B6027">
        <v>3</v>
      </c>
      <c r="C6027" s="1" t="s">
        <v>3370</v>
      </c>
      <c r="D6027">
        <v>332</v>
      </c>
      <c r="E6027" s="2">
        <v>0.87916666666666665</v>
      </c>
      <c r="F6027" s="1" t="s">
        <v>1366</v>
      </c>
      <c r="G6027" t="b">
        <v>1</v>
      </c>
      <c r="H6027" s="3">
        <v>43532.879675925928</v>
      </c>
      <c r="I6027" s="1" t="s">
        <v>534</v>
      </c>
      <c r="J6027" s="1" t="s">
        <v>535</v>
      </c>
    </row>
    <row r="6028" spans="1:10" x14ac:dyDescent="0.25">
      <c r="A6028">
        <v>63198</v>
      </c>
      <c r="B6028">
        <v>1</v>
      </c>
      <c r="C6028" s="1" t="s">
        <v>3371</v>
      </c>
      <c r="D6028">
        <v>332</v>
      </c>
      <c r="E6028" s="2">
        <v>0.87986111111111109</v>
      </c>
      <c r="F6028" s="1" t="s">
        <v>671</v>
      </c>
      <c r="G6028" t="b">
        <v>1</v>
      </c>
      <c r="H6028" s="3">
        <v>43532.87972222222</v>
      </c>
      <c r="I6028" s="1" t="s">
        <v>563</v>
      </c>
      <c r="J6028" s="1" t="s">
        <v>564</v>
      </c>
    </row>
    <row r="6029" spans="1:10" x14ac:dyDescent="0.25">
      <c r="A6029">
        <v>63198</v>
      </c>
      <c r="B6029">
        <v>2</v>
      </c>
      <c r="C6029" s="1" t="s">
        <v>3371</v>
      </c>
      <c r="D6029">
        <v>332</v>
      </c>
      <c r="E6029" s="2">
        <v>0.87986111111111109</v>
      </c>
      <c r="F6029" s="1" t="s">
        <v>674</v>
      </c>
      <c r="G6029" t="b">
        <v>1</v>
      </c>
      <c r="H6029" s="3">
        <v>43532.875798611109</v>
      </c>
      <c r="I6029" s="1" t="s">
        <v>213</v>
      </c>
      <c r="J6029" s="1" t="s">
        <v>214</v>
      </c>
    </row>
    <row r="6030" spans="1:10" x14ac:dyDescent="0.25">
      <c r="A6030">
        <v>63198</v>
      </c>
      <c r="B6030">
        <v>3</v>
      </c>
      <c r="C6030" s="1" t="s">
        <v>3371</v>
      </c>
      <c r="D6030">
        <v>332</v>
      </c>
      <c r="E6030" s="2">
        <v>0.87986111111111109</v>
      </c>
      <c r="F6030" s="1" t="s">
        <v>1366</v>
      </c>
      <c r="G6030" t="b">
        <v>1</v>
      </c>
      <c r="H6030" s="3">
        <v>43532.879675925928</v>
      </c>
      <c r="I6030" s="1" t="s">
        <v>534</v>
      </c>
      <c r="J6030" s="1" t="s">
        <v>535</v>
      </c>
    </row>
    <row r="6031" spans="1:10" x14ac:dyDescent="0.25">
      <c r="A6031">
        <v>63199</v>
      </c>
      <c r="B6031">
        <v>1</v>
      </c>
      <c r="C6031" s="1" t="s">
        <v>3372</v>
      </c>
      <c r="D6031">
        <v>332</v>
      </c>
      <c r="E6031" s="2">
        <v>0.87986111111111109</v>
      </c>
      <c r="F6031" s="1" t="s">
        <v>671</v>
      </c>
      <c r="G6031" t="b">
        <v>1</v>
      </c>
      <c r="H6031" s="3">
        <v>43532.880243055559</v>
      </c>
      <c r="I6031" s="1" t="s">
        <v>369</v>
      </c>
      <c r="J6031" s="1" t="s">
        <v>370</v>
      </c>
    </row>
    <row r="6032" spans="1:10" x14ac:dyDescent="0.25">
      <c r="A6032">
        <v>63199</v>
      </c>
      <c r="B6032">
        <v>2</v>
      </c>
      <c r="C6032" s="1" t="s">
        <v>3372</v>
      </c>
      <c r="D6032">
        <v>332</v>
      </c>
      <c r="E6032" s="2">
        <v>0.87986111111111109</v>
      </c>
      <c r="F6032" s="1" t="s">
        <v>1366</v>
      </c>
      <c r="G6032" t="b">
        <v>1</v>
      </c>
      <c r="H6032" s="3">
        <v>43532.880196759259</v>
      </c>
      <c r="I6032" s="1" t="s">
        <v>534</v>
      </c>
      <c r="J6032" s="1" t="s">
        <v>535</v>
      </c>
    </row>
    <row r="6033" spans="1:10" x14ac:dyDescent="0.25">
      <c r="A6033">
        <v>63200</v>
      </c>
      <c r="B6033">
        <v>1</v>
      </c>
      <c r="C6033" s="1" t="s">
        <v>3373</v>
      </c>
      <c r="D6033">
        <v>332</v>
      </c>
      <c r="E6033" s="2">
        <v>0.88055555555555554</v>
      </c>
      <c r="F6033" s="1" t="s">
        <v>671</v>
      </c>
      <c r="G6033" t="b">
        <v>1</v>
      </c>
      <c r="H6033" s="3">
        <v>43532.880243055559</v>
      </c>
      <c r="I6033" s="1" t="s">
        <v>369</v>
      </c>
      <c r="J6033" s="1" t="s">
        <v>370</v>
      </c>
    </row>
    <row r="6034" spans="1:10" x14ac:dyDescent="0.25">
      <c r="A6034">
        <v>63200</v>
      </c>
      <c r="B6034">
        <v>2</v>
      </c>
      <c r="C6034" s="1" t="s">
        <v>3373</v>
      </c>
      <c r="D6034">
        <v>332</v>
      </c>
      <c r="E6034" s="2">
        <v>0.88055555555555554</v>
      </c>
      <c r="F6034" s="1" t="s">
        <v>1366</v>
      </c>
      <c r="G6034" t="b">
        <v>1</v>
      </c>
      <c r="H6034" s="3">
        <v>43532.88071759259</v>
      </c>
      <c r="I6034" s="1" t="s">
        <v>534</v>
      </c>
      <c r="J6034" s="1" t="s">
        <v>535</v>
      </c>
    </row>
    <row r="6035" spans="1:10" x14ac:dyDescent="0.25">
      <c r="A6035">
        <v>63201</v>
      </c>
      <c r="B6035">
        <v>1</v>
      </c>
      <c r="C6035" s="1" t="s">
        <v>3374</v>
      </c>
      <c r="D6035">
        <v>332</v>
      </c>
      <c r="E6035" s="2">
        <v>0.88055555555555554</v>
      </c>
      <c r="F6035" s="1" t="s">
        <v>671</v>
      </c>
      <c r="G6035" t="b">
        <v>1</v>
      </c>
      <c r="H6035" s="3">
        <v>43532.88076388889</v>
      </c>
      <c r="I6035" s="1" t="s">
        <v>397</v>
      </c>
      <c r="J6035" s="1" t="s">
        <v>398</v>
      </c>
    </row>
    <row r="6036" spans="1:10" x14ac:dyDescent="0.25">
      <c r="A6036">
        <v>63201</v>
      </c>
      <c r="B6036">
        <v>2</v>
      </c>
      <c r="C6036" s="1" t="s">
        <v>3374</v>
      </c>
      <c r="D6036">
        <v>332</v>
      </c>
      <c r="E6036" s="2">
        <v>0.88055555555555554</v>
      </c>
      <c r="F6036" s="1" t="s">
        <v>1366</v>
      </c>
      <c r="G6036" t="b">
        <v>1</v>
      </c>
      <c r="H6036" s="3">
        <v>43532.88071759259</v>
      </c>
      <c r="I6036" s="1" t="s">
        <v>534</v>
      </c>
      <c r="J6036" s="1" t="s">
        <v>535</v>
      </c>
    </row>
    <row r="6037" spans="1:10" x14ac:dyDescent="0.25">
      <c r="A6037">
        <v>63202</v>
      </c>
      <c r="B6037">
        <v>1</v>
      </c>
      <c r="C6037" s="1" t="s">
        <v>3375</v>
      </c>
      <c r="D6037">
        <v>332</v>
      </c>
      <c r="E6037" s="2">
        <v>0.88124999999999998</v>
      </c>
      <c r="F6037" s="1" t="s">
        <v>671</v>
      </c>
      <c r="G6037" t="b">
        <v>1</v>
      </c>
      <c r="H6037" s="3">
        <v>43532.881284722222</v>
      </c>
      <c r="I6037" s="1" t="s">
        <v>487</v>
      </c>
      <c r="J6037" s="1" t="s">
        <v>488</v>
      </c>
    </row>
    <row r="6038" spans="1:10" x14ac:dyDescent="0.25">
      <c r="A6038">
        <v>63202</v>
      </c>
      <c r="B6038">
        <v>2</v>
      </c>
      <c r="C6038" s="1" t="s">
        <v>3375</v>
      </c>
      <c r="D6038">
        <v>332</v>
      </c>
      <c r="E6038" s="2">
        <v>0.88124999999999998</v>
      </c>
      <c r="F6038" s="1" t="s">
        <v>1366</v>
      </c>
      <c r="G6038" t="b">
        <v>1</v>
      </c>
      <c r="H6038" s="3">
        <v>43532.881238425929</v>
      </c>
      <c r="I6038" s="1" t="s">
        <v>534</v>
      </c>
      <c r="J6038" s="1" t="s">
        <v>535</v>
      </c>
    </row>
    <row r="6039" spans="1:10" x14ac:dyDescent="0.25">
      <c r="A6039">
        <v>63203</v>
      </c>
      <c r="B6039">
        <v>1</v>
      </c>
      <c r="C6039" s="1" t="s">
        <v>3376</v>
      </c>
      <c r="D6039">
        <v>332</v>
      </c>
      <c r="E6039" s="2">
        <v>0.88124999999999998</v>
      </c>
      <c r="F6039" s="1" t="s">
        <v>671</v>
      </c>
      <c r="G6039" t="b">
        <v>1</v>
      </c>
      <c r="H6039" s="3">
        <v>43532.881805555553</v>
      </c>
      <c r="I6039" s="1" t="s">
        <v>151</v>
      </c>
      <c r="J6039" s="1" t="s">
        <v>152</v>
      </c>
    </row>
    <row r="6040" spans="1:10" x14ac:dyDescent="0.25">
      <c r="A6040">
        <v>63203</v>
      </c>
      <c r="B6040">
        <v>2</v>
      </c>
      <c r="C6040" s="1" t="s">
        <v>3376</v>
      </c>
      <c r="D6040">
        <v>332</v>
      </c>
      <c r="E6040" s="2">
        <v>0.88124999999999998</v>
      </c>
      <c r="F6040" s="1" t="s">
        <v>1366</v>
      </c>
      <c r="G6040" t="b">
        <v>1</v>
      </c>
      <c r="H6040" s="3">
        <v>43532.88175925926</v>
      </c>
      <c r="I6040" s="1" t="s">
        <v>534</v>
      </c>
      <c r="J6040" s="1" t="s">
        <v>535</v>
      </c>
    </row>
    <row r="6041" spans="1:10" x14ac:dyDescent="0.25">
      <c r="A6041">
        <v>63204</v>
      </c>
      <c r="B6041">
        <v>1</v>
      </c>
      <c r="C6041" s="1" t="s">
        <v>3377</v>
      </c>
      <c r="D6041">
        <v>332</v>
      </c>
      <c r="E6041" s="2">
        <v>0.88194444444444442</v>
      </c>
      <c r="F6041" s="1" t="s">
        <v>671</v>
      </c>
      <c r="G6041" t="b">
        <v>1</v>
      </c>
      <c r="H6041" s="3">
        <v>43532.881805555553</v>
      </c>
      <c r="I6041" s="1" t="s">
        <v>151</v>
      </c>
      <c r="J6041" s="1" t="s">
        <v>152</v>
      </c>
    </row>
    <row r="6042" spans="1:10" x14ac:dyDescent="0.25">
      <c r="A6042">
        <v>63204</v>
      </c>
      <c r="B6042">
        <v>2</v>
      </c>
      <c r="C6042" s="1" t="s">
        <v>3377</v>
      </c>
      <c r="D6042">
        <v>332</v>
      </c>
      <c r="E6042" s="2">
        <v>0.88194444444444442</v>
      </c>
      <c r="F6042" s="1" t="s">
        <v>1366</v>
      </c>
      <c r="G6042" t="b">
        <v>1</v>
      </c>
      <c r="H6042" s="3">
        <v>43532.88175925926</v>
      </c>
      <c r="I6042" s="1" t="s">
        <v>534</v>
      </c>
      <c r="J6042" s="1" t="s">
        <v>535</v>
      </c>
    </row>
    <row r="6043" spans="1:10" x14ac:dyDescent="0.25">
      <c r="A6043">
        <v>63205</v>
      </c>
      <c r="B6043">
        <v>1</v>
      </c>
      <c r="C6043" s="1" t="s">
        <v>3378</v>
      </c>
      <c r="D6043">
        <v>332</v>
      </c>
      <c r="E6043" s="2">
        <v>0.88194444444444442</v>
      </c>
      <c r="F6043" s="1" t="s">
        <v>671</v>
      </c>
      <c r="G6043" t="b">
        <v>1</v>
      </c>
      <c r="H6043" s="3">
        <v>43532.882326388892</v>
      </c>
      <c r="I6043" s="1" t="s">
        <v>437</v>
      </c>
      <c r="J6043" s="1" t="s">
        <v>438</v>
      </c>
    </row>
    <row r="6044" spans="1:10" x14ac:dyDescent="0.25">
      <c r="A6044">
        <v>63205</v>
      </c>
      <c r="B6044">
        <v>2</v>
      </c>
      <c r="C6044" s="1" t="s">
        <v>3378</v>
      </c>
      <c r="D6044">
        <v>332</v>
      </c>
      <c r="E6044" s="2">
        <v>0.88194444444444442</v>
      </c>
      <c r="F6044" s="1" t="s">
        <v>1366</v>
      </c>
      <c r="G6044" t="b">
        <v>1</v>
      </c>
      <c r="H6044" s="3">
        <v>43532.882280092592</v>
      </c>
      <c r="I6044" s="1" t="s">
        <v>534</v>
      </c>
      <c r="J6044" s="1" t="s">
        <v>535</v>
      </c>
    </row>
    <row r="6045" spans="1:10" x14ac:dyDescent="0.25">
      <c r="A6045">
        <v>63206</v>
      </c>
      <c r="B6045">
        <v>1</v>
      </c>
      <c r="C6045" s="1" t="s">
        <v>3379</v>
      </c>
      <c r="D6045">
        <v>332</v>
      </c>
      <c r="E6045" s="2">
        <v>0.88263888888888886</v>
      </c>
      <c r="F6045" s="1" t="s">
        <v>671</v>
      </c>
      <c r="G6045" t="b">
        <v>1</v>
      </c>
      <c r="H6045" s="3">
        <v>43532.882326388892</v>
      </c>
      <c r="I6045" s="1" t="s">
        <v>437</v>
      </c>
      <c r="J6045" s="1" t="s">
        <v>438</v>
      </c>
    </row>
    <row r="6046" spans="1:10" x14ac:dyDescent="0.25">
      <c r="A6046">
        <v>63206</v>
      </c>
      <c r="B6046">
        <v>2</v>
      </c>
      <c r="C6046" s="1" t="s">
        <v>3379</v>
      </c>
      <c r="D6046">
        <v>332</v>
      </c>
      <c r="E6046" s="2">
        <v>0.88263888888888886</v>
      </c>
      <c r="F6046" s="1" t="s">
        <v>1366</v>
      </c>
      <c r="G6046" t="b">
        <v>1</v>
      </c>
      <c r="H6046" s="3">
        <v>43532.8828125</v>
      </c>
      <c r="I6046" s="1" t="s">
        <v>534</v>
      </c>
      <c r="J6046" s="1" t="s">
        <v>535</v>
      </c>
    </row>
    <row r="6047" spans="1:10" x14ac:dyDescent="0.25">
      <c r="A6047">
        <v>63207</v>
      </c>
      <c r="B6047">
        <v>1</v>
      </c>
      <c r="C6047" s="1" t="s">
        <v>3380</v>
      </c>
      <c r="D6047">
        <v>332</v>
      </c>
      <c r="E6047" s="2">
        <v>0.88263888888888886</v>
      </c>
      <c r="F6047" s="1" t="s">
        <v>671</v>
      </c>
      <c r="G6047" t="b">
        <v>1</v>
      </c>
      <c r="H6047" s="3">
        <v>43532.882847222223</v>
      </c>
      <c r="I6047" s="1" t="s">
        <v>211</v>
      </c>
      <c r="J6047" s="1" t="s">
        <v>212</v>
      </c>
    </row>
    <row r="6048" spans="1:10" x14ac:dyDescent="0.25">
      <c r="A6048">
        <v>63207</v>
      </c>
      <c r="B6048">
        <v>2</v>
      </c>
      <c r="C6048" s="1" t="s">
        <v>3380</v>
      </c>
      <c r="D6048">
        <v>332</v>
      </c>
      <c r="E6048" s="2">
        <v>0.88263888888888886</v>
      </c>
      <c r="F6048" s="1" t="s">
        <v>1366</v>
      </c>
      <c r="G6048" t="b">
        <v>1</v>
      </c>
      <c r="H6048" s="3">
        <v>43532.8828125</v>
      </c>
      <c r="I6048" s="1" t="s">
        <v>534</v>
      </c>
      <c r="J6048" s="1" t="s">
        <v>535</v>
      </c>
    </row>
    <row r="6049" spans="1:10" x14ac:dyDescent="0.25">
      <c r="A6049">
        <v>63208</v>
      </c>
      <c r="B6049">
        <v>1</v>
      </c>
      <c r="C6049" s="1" t="s">
        <v>3381</v>
      </c>
      <c r="D6049">
        <v>332</v>
      </c>
      <c r="E6049" s="2">
        <v>0.8833333333333333</v>
      </c>
      <c r="F6049" s="1" t="s">
        <v>671</v>
      </c>
      <c r="G6049" t="b">
        <v>1</v>
      </c>
      <c r="H6049" s="3">
        <v>43532.883368055554</v>
      </c>
      <c r="I6049" s="1" t="s">
        <v>155</v>
      </c>
      <c r="J6049" s="1" t="s">
        <v>156</v>
      </c>
    </row>
    <row r="6050" spans="1:10" x14ac:dyDescent="0.25">
      <c r="A6050">
        <v>63208</v>
      </c>
      <c r="B6050">
        <v>2</v>
      </c>
      <c r="C6050" s="1" t="s">
        <v>3381</v>
      </c>
      <c r="D6050">
        <v>332</v>
      </c>
      <c r="E6050" s="2">
        <v>0.8833333333333333</v>
      </c>
      <c r="F6050" s="1" t="s">
        <v>1366</v>
      </c>
      <c r="G6050" t="b">
        <v>1</v>
      </c>
      <c r="H6050" s="3">
        <v>43532.883333333331</v>
      </c>
      <c r="I6050" s="1" t="s">
        <v>534</v>
      </c>
      <c r="J6050" s="1" t="s">
        <v>535</v>
      </c>
    </row>
    <row r="6051" spans="1:10" x14ac:dyDescent="0.25">
      <c r="A6051">
        <v>63209</v>
      </c>
      <c r="B6051">
        <v>1</v>
      </c>
      <c r="C6051" s="1" t="s">
        <v>3382</v>
      </c>
      <c r="D6051">
        <v>332</v>
      </c>
      <c r="E6051" s="2">
        <v>0.8833333333333333</v>
      </c>
      <c r="F6051" s="1" t="s">
        <v>671</v>
      </c>
      <c r="G6051" t="b">
        <v>1</v>
      </c>
      <c r="H6051" s="3">
        <v>43532.883368055554</v>
      </c>
      <c r="I6051" s="1" t="s">
        <v>155</v>
      </c>
      <c r="J6051" s="1" t="s">
        <v>156</v>
      </c>
    </row>
    <row r="6052" spans="1:10" x14ac:dyDescent="0.25">
      <c r="A6052">
        <v>63209</v>
      </c>
      <c r="B6052">
        <v>2</v>
      </c>
      <c r="C6052" s="1" t="s">
        <v>3382</v>
      </c>
      <c r="D6052">
        <v>332</v>
      </c>
      <c r="E6052" s="2">
        <v>0.8833333333333333</v>
      </c>
      <c r="F6052" s="1" t="s">
        <v>1366</v>
      </c>
      <c r="G6052" t="b">
        <v>1</v>
      </c>
      <c r="H6052" s="3">
        <v>43532.88386574074</v>
      </c>
      <c r="I6052" s="1" t="s">
        <v>534</v>
      </c>
      <c r="J6052" s="1" t="s">
        <v>535</v>
      </c>
    </row>
    <row r="6053" spans="1:10" x14ac:dyDescent="0.25">
      <c r="A6053">
        <v>63210</v>
      </c>
      <c r="B6053">
        <v>1</v>
      </c>
      <c r="C6053" s="1" t="s">
        <v>3383</v>
      </c>
      <c r="D6053">
        <v>332</v>
      </c>
      <c r="E6053" s="2">
        <v>0.88402777777777775</v>
      </c>
      <c r="F6053" s="1" t="s">
        <v>671</v>
      </c>
      <c r="G6053" t="b">
        <v>1</v>
      </c>
      <c r="H6053" s="3">
        <v>43532.883888888886</v>
      </c>
      <c r="I6053" s="1" t="s">
        <v>157</v>
      </c>
      <c r="J6053" s="1" t="s">
        <v>158</v>
      </c>
    </row>
    <row r="6054" spans="1:10" x14ac:dyDescent="0.25">
      <c r="A6054">
        <v>63210</v>
      </c>
      <c r="B6054">
        <v>2</v>
      </c>
      <c r="C6054" s="1" t="s">
        <v>3383</v>
      </c>
      <c r="D6054">
        <v>332</v>
      </c>
      <c r="E6054" s="2">
        <v>0.88402777777777775</v>
      </c>
      <c r="F6054" s="1" t="s">
        <v>674</v>
      </c>
      <c r="G6054" t="b">
        <v>1</v>
      </c>
      <c r="H6054" s="3">
        <v>43532.884155092594</v>
      </c>
      <c r="I6054" s="1" t="s">
        <v>131</v>
      </c>
      <c r="J6054" s="1" t="s">
        <v>132</v>
      </c>
    </row>
    <row r="6055" spans="1:10" x14ac:dyDescent="0.25">
      <c r="A6055">
        <v>63210</v>
      </c>
      <c r="B6055">
        <v>3</v>
      </c>
      <c r="C6055" s="1" t="s">
        <v>3383</v>
      </c>
      <c r="D6055">
        <v>332</v>
      </c>
      <c r="E6055" s="2">
        <v>0.88402777777777775</v>
      </c>
      <c r="F6055" s="1" t="s">
        <v>1366</v>
      </c>
      <c r="G6055" t="b">
        <v>1</v>
      </c>
      <c r="H6055" s="3">
        <v>43532.88386574074</v>
      </c>
      <c r="I6055" s="1" t="s">
        <v>534</v>
      </c>
      <c r="J6055" s="1" t="s">
        <v>535</v>
      </c>
    </row>
    <row r="6056" spans="1:10" x14ac:dyDescent="0.25">
      <c r="A6056">
        <v>63211</v>
      </c>
      <c r="B6056">
        <v>1</v>
      </c>
      <c r="C6056" s="1" t="s">
        <v>3384</v>
      </c>
      <c r="D6056">
        <v>332</v>
      </c>
      <c r="E6056" s="2">
        <v>0.88402777777777775</v>
      </c>
      <c r="F6056" s="1" t="s">
        <v>671</v>
      </c>
      <c r="G6056" t="b">
        <v>1</v>
      </c>
      <c r="H6056" s="3">
        <v>43532.883888888886</v>
      </c>
      <c r="I6056" s="1" t="s">
        <v>157</v>
      </c>
      <c r="J6056" s="1" t="s">
        <v>158</v>
      </c>
    </row>
    <row r="6057" spans="1:10" x14ac:dyDescent="0.25">
      <c r="A6057">
        <v>63211</v>
      </c>
      <c r="B6057">
        <v>2</v>
      </c>
      <c r="C6057" s="1" t="s">
        <v>3384</v>
      </c>
      <c r="D6057">
        <v>332</v>
      </c>
      <c r="E6057" s="2">
        <v>0.88402777777777775</v>
      </c>
      <c r="F6057" s="1" t="s">
        <v>674</v>
      </c>
      <c r="G6057" t="b">
        <v>1</v>
      </c>
      <c r="H6057" s="3">
        <v>43532.884155092594</v>
      </c>
      <c r="I6057" s="1" t="s">
        <v>131</v>
      </c>
      <c r="J6057" s="1" t="s">
        <v>132</v>
      </c>
    </row>
    <row r="6058" spans="1:10" x14ac:dyDescent="0.25">
      <c r="A6058">
        <v>63211</v>
      </c>
      <c r="B6058">
        <v>3</v>
      </c>
      <c r="C6058" s="1" t="s">
        <v>3384</v>
      </c>
      <c r="D6058">
        <v>332</v>
      </c>
      <c r="E6058" s="2">
        <v>0.88402777777777775</v>
      </c>
      <c r="F6058" s="1" t="s">
        <v>1366</v>
      </c>
      <c r="G6058" t="b">
        <v>1</v>
      </c>
      <c r="H6058" s="3">
        <v>43532.884386574071</v>
      </c>
      <c r="I6058" s="1" t="s">
        <v>534</v>
      </c>
      <c r="J6058" s="1" t="s">
        <v>535</v>
      </c>
    </row>
    <row r="6059" spans="1:10" x14ac:dyDescent="0.25">
      <c r="A6059">
        <v>63212</v>
      </c>
      <c r="B6059">
        <v>1</v>
      </c>
      <c r="C6059" s="1" t="s">
        <v>3385</v>
      </c>
      <c r="D6059">
        <v>332</v>
      </c>
      <c r="E6059" s="2">
        <v>0.88472222222222219</v>
      </c>
      <c r="F6059" s="1" t="s">
        <v>671</v>
      </c>
      <c r="G6059" t="b">
        <v>1</v>
      </c>
      <c r="H6059" s="3">
        <v>43532.883888888886</v>
      </c>
      <c r="I6059" s="1" t="s">
        <v>157</v>
      </c>
      <c r="J6059" s="1" t="s">
        <v>158</v>
      </c>
    </row>
    <row r="6060" spans="1:10" x14ac:dyDescent="0.25">
      <c r="A6060">
        <v>63212</v>
      </c>
      <c r="B6060">
        <v>2</v>
      </c>
      <c r="C6060" s="1" t="s">
        <v>3385</v>
      </c>
      <c r="D6060">
        <v>332</v>
      </c>
      <c r="E6060" s="2">
        <v>0.88472222222222219</v>
      </c>
      <c r="F6060" s="1" t="s">
        <v>674</v>
      </c>
      <c r="G6060" t="b">
        <v>1</v>
      </c>
      <c r="H6060" s="3">
        <v>43532.884675925925</v>
      </c>
      <c r="I6060" s="1" t="s">
        <v>131</v>
      </c>
      <c r="J6060" s="1" t="s">
        <v>132</v>
      </c>
    </row>
    <row r="6061" spans="1:10" x14ac:dyDescent="0.25">
      <c r="A6061">
        <v>63212</v>
      </c>
      <c r="B6061">
        <v>3</v>
      </c>
      <c r="C6061" s="1" t="s">
        <v>3385</v>
      </c>
      <c r="D6061">
        <v>332</v>
      </c>
      <c r="E6061" s="2">
        <v>0.88472222222222219</v>
      </c>
      <c r="F6061" s="1" t="s">
        <v>1366</v>
      </c>
      <c r="G6061" t="b">
        <v>1</v>
      </c>
      <c r="H6061" s="3">
        <v>43532.88490740741</v>
      </c>
      <c r="I6061" s="1" t="s">
        <v>534</v>
      </c>
      <c r="J6061" s="1" t="s">
        <v>535</v>
      </c>
    </row>
    <row r="6062" spans="1:10" x14ac:dyDescent="0.25">
      <c r="A6062">
        <v>63213</v>
      </c>
      <c r="B6062">
        <v>1</v>
      </c>
      <c r="C6062" s="1" t="s">
        <v>3386</v>
      </c>
      <c r="D6062">
        <v>332</v>
      </c>
      <c r="E6062" s="2">
        <v>0.88472222222222219</v>
      </c>
      <c r="F6062" s="1" t="s">
        <v>671</v>
      </c>
      <c r="G6062" t="b">
        <v>1</v>
      </c>
      <c r="H6062" s="3">
        <v>43532.883888888886</v>
      </c>
      <c r="I6062" s="1" t="s">
        <v>157</v>
      </c>
      <c r="J6062" s="1" t="s">
        <v>158</v>
      </c>
    </row>
    <row r="6063" spans="1:10" x14ac:dyDescent="0.25">
      <c r="A6063">
        <v>63213</v>
      </c>
      <c r="B6063">
        <v>2</v>
      </c>
      <c r="C6063" s="1" t="s">
        <v>3386</v>
      </c>
      <c r="D6063">
        <v>332</v>
      </c>
      <c r="E6063" s="2">
        <v>0.88472222222222219</v>
      </c>
      <c r="F6063" s="1" t="s">
        <v>674</v>
      </c>
      <c r="G6063" t="b">
        <v>1</v>
      </c>
      <c r="H6063" s="3">
        <v>43532.885196759256</v>
      </c>
      <c r="I6063" s="1" t="s">
        <v>131</v>
      </c>
      <c r="J6063" s="1" t="s">
        <v>132</v>
      </c>
    </row>
    <row r="6064" spans="1:10" x14ac:dyDescent="0.25">
      <c r="A6064">
        <v>63213</v>
      </c>
      <c r="B6064">
        <v>3</v>
      </c>
      <c r="C6064" s="1" t="s">
        <v>3386</v>
      </c>
      <c r="D6064">
        <v>332</v>
      </c>
      <c r="E6064" s="2">
        <v>0.88472222222222219</v>
      </c>
      <c r="F6064" s="1" t="s">
        <v>1366</v>
      </c>
      <c r="G6064" t="b">
        <v>1</v>
      </c>
      <c r="H6064" s="3">
        <v>43532.88490740741</v>
      </c>
      <c r="I6064" s="1" t="s">
        <v>534</v>
      </c>
      <c r="J6064" s="1" t="s">
        <v>535</v>
      </c>
    </row>
    <row r="6065" spans="1:10" x14ac:dyDescent="0.25">
      <c r="A6065">
        <v>63214</v>
      </c>
      <c r="B6065">
        <v>1</v>
      </c>
      <c r="C6065" s="1" t="s">
        <v>3387</v>
      </c>
      <c r="D6065">
        <v>332</v>
      </c>
      <c r="E6065" s="2">
        <v>0.88541666666666663</v>
      </c>
      <c r="F6065" s="1" t="s">
        <v>671</v>
      </c>
      <c r="G6065" t="b">
        <v>1</v>
      </c>
      <c r="H6065" s="3">
        <v>43532.883888888886</v>
      </c>
      <c r="I6065" s="1" t="s">
        <v>157</v>
      </c>
      <c r="J6065" s="1" t="s">
        <v>158</v>
      </c>
    </row>
    <row r="6066" spans="1:10" x14ac:dyDescent="0.25">
      <c r="A6066">
        <v>63214</v>
      </c>
      <c r="B6066">
        <v>2</v>
      </c>
      <c r="C6066" s="1" t="s">
        <v>3387</v>
      </c>
      <c r="D6066">
        <v>332</v>
      </c>
      <c r="E6066" s="2">
        <v>0.88541666666666663</v>
      </c>
      <c r="F6066" s="1" t="s">
        <v>1366</v>
      </c>
      <c r="G6066" t="b">
        <v>1</v>
      </c>
      <c r="H6066" s="3">
        <v>43532.885428240741</v>
      </c>
      <c r="I6066" s="1" t="s">
        <v>534</v>
      </c>
      <c r="J6066" s="1" t="s">
        <v>535</v>
      </c>
    </row>
    <row r="6067" spans="1:10" x14ac:dyDescent="0.25">
      <c r="A6067">
        <v>63215</v>
      </c>
      <c r="B6067">
        <v>1</v>
      </c>
      <c r="C6067" s="1" t="s">
        <v>3388</v>
      </c>
      <c r="D6067">
        <v>332</v>
      </c>
      <c r="E6067" s="2">
        <v>0.88541666666666663</v>
      </c>
      <c r="F6067" s="1" t="s">
        <v>671</v>
      </c>
      <c r="G6067" t="b">
        <v>1</v>
      </c>
      <c r="H6067" s="3">
        <v>43532.883888888886</v>
      </c>
      <c r="I6067" s="1" t="s">
        <v>157</v>
      </c>
      <c r="J6067" s="1" t="s">
        <v>158</v>
      </c>
    </row>
    <row r="6068" spans="1:10" x14ac:dyDescent="0.25">
      <c r="A6068">
        <v>63215</v>
      </c>
      <c r="B6068">
        <v>2</v>
      </c>
      <c r="C6068" s="1" t="s">
        <v>3388</v>
      </c>
      <c r="D6068">
        <v>332</v>
      </c>
      <c r="E6068" s="2">
        <v>0.88541666666666663</v>
      </c>
      <c r="F6068" s="1" t="s">
        <v>1366</v>
      </c>
      <c r="G6068" t="b">
        <v>1</v>
      </c>
      <c r="H6068" s="3">
        <v>43532.885949074072</v>
      </c>
      <c r="I6068" s="1" t="s">
        <v>534</v>
      </c>
      <c r="J6068" s="1" t="s">
        <v>535</v>
      </c>
    </row>
    <row r="6069" spans="1:10" x14ac:dyDescent="0.25">
      <c r="A6069">
        <v>63216</v>
      </c>
      <c r="B6069">
        <v>1</v>
      </c>
      <c r="C6069" s="1" t="s">
        <v>3389</v>
      </c>
      <c r="D6069">
        <v>332</v>
      </c>
      <c r="E6069" s="2">
        <v>0.88611111111111107</v>
      </c>
      <c r="F6069" s="1" t="s">
        <v>671</v>
      </c>
      <c r="G6069" t="b">
        <v>1</v>
      </c>
      <c r="H6069" s="3">
        <v>43532.883888888886</v>
      </c>
      <c r="I6069" s="1" t="s">
        <v>157</v>
      </c>
      <c r="J6069" s="1" t="s">
        <v>158</v>
      </c>
    </row>
    <row r="6070" spans="1:10" x14ac:dyDescent="0.25">
      <c r="A6070">
        <v>63216</v>
      </c>
      <c r="B6070">
        <v>2</v>
      </c>
      <c r="C6070" s="1" t="s">
        <v>3389</v>
      </c>
      <c r="D6070">
        <v>332</v>
      </c>
      <c r="E6070" s="2">
        <v>0.88611111111111107</v>
      </c>
      <c r="F6070" s="1" t="s">
        <v>1366</v>
      </c>
      <c r="G6070" t="b">
        <v>1</v>
      </c>
      <c r="H6070" s="3">
        <v>43532.885949074072</v>
      </c>
      <c r="I6070" s="1" t="s">
        <v>534</v>
      </c>
      <c r="J6070" s="1" t="s">
        <v>535</v>
      </c>
    </row>
    <row r="6071" spans="1:10" x14ac:dyDescent="0.25">
      <c r="A6071">
        <v>63217</v>
      </c>
      <c r="B6071">
        <v>1</v>
      </c>
      <c r="C6071" s="1" t="s">
        <v>3390</v>
      </c>
      <c r="D6071">
        <v>332</v>
      </c>
      <c r="E6071" s="2">
        <v>0.88611111111111107</v>
      </c>
      <c r="F6071" s="1" t="s">
        <v>671</v>
      </c>
      <c r="G6071" t="b">
        <v>1</v>
      </c>
      <c r="H6071" s="3">
        <v>43532.883888888886</v>
      </c>
      <c r="I6071" s="1" t="s">
        <v>157</v>
      </c>
      <c r="J6071" s="1" t="s">
        <v>158</v>
      </c>
    </row>
    <row r="6072" spans="1:10" x14ac:dyDescent="0.25">
      <c r="A6072">
        <v>63217</v>
      </c>
      <c r="B6072">
        <v>2</v>
      </c>
      <c r="C6072" s="1" t="s">
        <v>3390</v>
      </c>
      <c r="D6072">
        <v>332</v>
      </c>
      <c r="E6072" s="2">
        <v>0.88611111111111107</v>
      </c>
      <c r="F6072" s="1" t="s">
        <v>1366</v>
      </c>
      <c r="G6072" t="b">
        <v>1</v>
      </c>
      <c r="H6072" s="3">
        <v>43532.886469907404</v>
      </c>
      <c r="I6072" s="1" t="s">
        <v>534</v>
      </c>
      <c r="J6072" s="1" t="s">
        <v>535</v>
      </c>
    </row>
    <row r="6073" spans="1:10" x14ac:dyDescent="0.25">
      <c r="A6073">
        <v>63218</v>
      </c>
      <c r="B6073">
        <v>1</v>
      </c>
      <c r="C6073" s="1" t="s">
        <v>3391</v>
      </c>
      <c r="D6073">
        <v>332</v>
      </c>
      <c r="E6073" s="2">
        <v>0.88680555555555551</v>
      </c>
      <c r="F6073" s="1" t="s">
        <v>671</v>
      </c>
      <c r="G6073" t="b">
        <v>1</v>
      </c>
      <c r="H6073" s="3">
        <v>43532.883888888886</v>
      </c>
      <c r="I6073" s="1" t="s">
        <v>157</v>
      </c>
      <c r="J6073" s="1" t="s">
        <v>158</v>
      </c>
    </row>
    <row r="6074" spans="1:10" x14ac:dyDescent="0.25">
      <c r="A6074">
        <v>63218</v>
      </c>
      <c r="B6074">
        <v>2</v>
      </c>
      <c r="C6074" s="1" t="s">
        <v>3391</v>
      </c>
      <c r="D6074">
        <v>332</v>
      </c>
      <c r="E6074" s="2">
        <v>0.88680555555555551</v>
      </c>
      <c r="F6074" s="1" t="s">
        <v>1366</v>
      </c>
      <c r="G6074" t="b">
        <v>1</v>
      </c>
      <c r="H6074" s="3">
        <v>43532.886990740742</v>
      </c>
      <c r="I6074" s="1" t="s">
        <v>534</v>
      </c>
      <c r="J6074" s="1" t="s">
        <v>535</v>
      </c>
    </row>
    <row r="6075" spans="1:10" x14ac:dyDescent="0.25">
      <c r="A6075">
        <v>63219</v>
      </c>
      <c r="B6075">
        <v>1</v>
      </c>
      <c r="C6075" s="1" t="s">
        <v>3392</v>
      </c>
      <c r="D6075">
        <v>332</v>
      </c>
      <c r="E6075" s="2">
        <v>0.88680555555555551</v>
      </c>
      <c r="F6075" s="1" t="s">
        <v>671</v>
      </c>
      <c r="G6075" t="b">
        <v>1</v>
      </c>
      <c r="H6075" s="3">
        <v>43532.883888888886</v>
      </c>
      <c r="I6075" s="1" t="s">
        <v>157</v>
      </c>
      <c r="J6075" s="1" t="s">
        <v>158</v>
      </c>
    </row>
    <row r="6076" spans="1:10" x14ac:dyDescent="0.25">
      <c r="A6076">
        <v>63219</v>
      </c>
      <c r="B6076">
        <v>2</v>
      </c>
      <c r="C6076" s="1" t="s">
        <v>3392</v>
      </c>
      <c r="D6076">
        <v>332</v>
      </c>
      <c r="E6076" s="2">
        <v>0.88680555555555551</v>
      </c>
      <c r="F6076" s="1" t="s">
        <v>1366</v>
      </c>
      <c r="G6076" t="b">
        <v>1</v>
      </c>
      <c r="H6076" s="3">
        <v>43532.886990740742</v>
      </c>
      <c r="I6076" s="1" t="s">
        <v>534</v>
      </c>
      <c r="J6076" s="1" t="s">
        <v>535</v>
      </c>
    </row>
    <row r="6077" spans="1:10" x14ac:dyDescent="0.25">
      <c r="A6077">
        <v>63220</v>
      </c>
      <c r="B6077">
        <v>1</v>
      </c>
      <c r="C6077" s="1" t="s">
        <v>3393</v>
      </c>
      <c r="D6077">
        <v>332</v>
      </c>
      <c r="E6077" s="2">
        <v>0.88749999999999996</v>
      </c>
      <c r="F6077" s="1" t="s">
        <v>671</v>
      </c>
      <c r="G6077" t="b">
        <v>1</v>
      </c>
      <c r="H6077" s="3">
        <v>43532.883888888886</v>
      </c>
      <c r="I6077" s="1" t="s">
        <v>157</v>
      </c>
      <c r="J6077" s="1" t="s">
        <v>158</v>
      </c>
    </row>
    <row r="6078" spans="1:10" x14ac:dyDescent="0.25">
      <c r="A6078">
        <v>63220</v>
      </c>
      <c r="B6078">
        <v>2</v>
      </c>
      <c r="C6078" s="1" t="s">
        <v>3393</v>
      </c>
      <c r="D6078">
        <v>332</v>
      </c>
      <c r="E6078" s="2">
        <v>0.88749999999999996</v>
      </c>
      <c r="F6078" s="1" t="s">
        <v>1366</v>
      </c>
      <c r="G6078" t="b">
        <v>1</v>
      </c>
      <c r="H6078" s="3">
        <v>43532.887511574074</v>
      </c>
      <c r="I6078" s="1" t="s">
        <v>534</v>
      </c>
      <c r="J6078" s="1" t="s">
        <v>535</v>
      </c>
    </row>
    <row r="6079" spans="1:10" x14ac:dyDescent="0.25">
      <c r="A6079">
        <v>63221</v>
      </c>
      <c r="B6079">
        <v>1</v>
      </c>
      <c r="C6079" s="1" t="s">
        <v>3394</v>
      </c>
      <c r="D6079">
        <v>332</v>
      </c>
      <c r="E6079" s="2">
        <v>0.88749999999999996</v>
      </c>
      <c r="F6079" s="1" t="s">
        <v>671</v>
      </c>
      <c r="G6079" t="b">
        <v>1</v>
      </c>
      <c r="H6079" s="3">
        <v>43532.883888888886</v>
      </c>
      <c r="I6079" s="1" t="s">
        <v>157</v>
      </c>
      <c r="J6079" s="1" t="s">
        <v>158</v>
      </c>
    </row>
    <row r="6080" spans="1:10" x14ac:dyDescent="0.25">
      <c r="A6080">
        <v>63221</v>
      </c>
      <c r="B6080">
        <v>2</v>
      </c>
      <c r="C6080" s="1" t="s">
        <v>3394</v>
      </c>
      <c r="D6080">
        <v>332</v>
      </c>
      <c r="E6080" s="2">
        <v>0.88749999999999996</v>
      </c>
      <c r="F6080" s="1" t="s">
        <v>1366</v>
      </c>
      <c r="G6080" t="b">
        <v>1</v>
      </c>
      <c r="H6080" s="3">
        <v>43532.888032407405</v>
      </c>
      <c r="I6080" s="1" t="s">
        <v>534</v>
      </c>
      <c r="J6080" s="1" t="s">
        <v>535</v>
      </c>
    </row>
    <row r="6081" spans="1:10" x14ac:dyDescent="0.25">
      <c r="A6081">
        <v>63222</v>
      </c>
      <c r="B6081">
        <v>1</v>
      </c>
      <c r="C6081" s="1" t="s">
        <v>3395</v>
      </c>
      <c r="D6081">
        <v>332</v>
      </c>
      <c r="E6081" s="2">
        <v>0.8881944444444444</v>
      </c>
      <c r="F6081" s="1" t="s">
        <v>1366</v>
      </c>
      <c r="G6081" t="b">
        <v>1</v>
      </c>
      <c r="H6081" s="3">
        <v>43532.888032407405</v>
      </c>
      <c r="I6081" s="1" t="s">
        <v>534</v>
      </c>
      <c r="J6081" s="1" t="s">
        <v>535</v>
      </c>
    </row>
    <row r="6082" spans="1:10" x14ac:dyDescent="0.25">
      <c r="A6082">
        <v>63223</v>
      </c>
      <c r="B6082">
        <v>1</v>
      </c>
      <c r="C6082" s="1" t="s">
        <v>3396</v>
      </c>
      <c r="D6082">
        <v>332</v>
      </c>
      <c r="E6082" s="2">
        <v>0.8881944444444444</v>
      </c>
      <c r="F6082" s="1" t="s">
        <v>1366</v>
      </c>
      <c r="G6082" t="b">
        <v>1</v>
      </c>
      <c r="H6082" s="3">
        <v>43532.888553240744</v>
      </c>
      <c r="I6082" s="1" t="s">
        <v>534</v>
      </c>
      <c r="J6082" s="1" t="s">
        <v>535</v>
      </c>
    </row>
    <row r="6083" spans="1:10" x14ac:dyDescent="0.25">
      <c r="A6083">
        <v>63224</v>
      </c>
      <c r="B6083">
        <v>0</v>
      </c>
      <c r="C6083" s="1" t="s">
        <v>3397</v>
      </c>
      <c r="D6083">
        <v>332</v>
      </c>
      <c r="E6083" s="2">
        <v>0.88888888888888884</v>
      </c>
      <c r="F6083" s="1" t="s">
        <v>538</v>
      </c>
      <c r="H6083" s="3"/>
      <c r="I6083" s="1"/>
      <c r="J6083" s="1"/>
    </row>
    <row r="6084" spans="1:10" x14ac:dyDescent="0.25">
      <c r="A6084">
        <v>63225</v>
      </c>
      <c r="B6084">
        <v>0</v>
      </c>
      <c r="C6084" s="1" t="s">
        <v>3398</v>
      </c>
      <c r="D6084">
        <v>332</v>
      </c>
      <c r="E6084" s="2">
        <v>0.88888888888888884</v>
      </c>
      <c r="F6084" s="1" t="s">
        <v>538</v>
      </c>
      <c r="H6084" s="3"/>
      <c r="I6084" s="1"/>
      <c r="J6084" s="1"/>
    </row>
    <row r="6085" spans="1:10" x14ac:dyDescent="0.25">
      <c r="A6085">
        <v>63226</v>
      </c>
      <c r="B6085">
        <v>0</v>
      </c>
      <c r="C6085" s="1" t="s">
        <v>3399</v>
      </c>
      <c r="D6085">
        <v>332</v>
      </c>
      <c r="E6085" s="2">
        <v>0.88958333333333328</v>
      </c>
      <c r="F6085" s="1" t="s">
        <v>538</v>
      </c>
      <c r="H6085" s="3"/>
      <c r="I6085" s="1"/>
      <c r="J6085" s="1"/>
    </row>
    <row r="6086" spans="1:10" x14ac:dyDescent="0.25">
      <c r="A6086">
        <v>63227</v>
      </c>
      <c r="B6086">
        <v>0</v>
      </c>
      <c r="C6086" s="1" t="s">
        <v>3400</v>
      </c>
      <c r="D6086">
        <v>332</v>
      </c>
      <c r="E6086" s="2">
        <v>0.88958333333333328</v>
      </c>
      <c r="F6086" s="1" t="s">
        <v>538</v>
      </c>
      <c r="H6086" s="3"/>
      <c r="I6086" s="1"/>
      <c r="J6086" s="1"/>
    </row>
    <row r="6087" spans="1:10" x14ac:dyDescent="0.25">
      <c r="A6087">
        <v>63228</v>
      </c>
      <c r="B6087">
        <v>1</v>
      </c>
      <c r="C6087" s="1" t="s">
        <v>3401</v>
      </c>
      <c r="D6087">
        <v>332</v>
      </c>
      <c r="E6087" s="2">
        <v>0.89027777777777772</v>
      </c>
      <c r="F6087" s="1" t="s">
        <v>671</v>
      </c>
      <c r="G6087" t="b">
        <v>1</v>
      </c>
      <c r="H6087" s="3">
        <v>43532.890150462961</v>
      </c>
      <c r="I6087" s="1" t="s">
        <v>319</v>
      </c>
      <c r="J6087" s="1" t="s">
        <v>320</v>
      </c>
    </row>
    <row r="6088" spans="1:10" x14ac:dyDescent="0.25">
      <c r="A6088">
        <v>63229</v>
      </c>
      <c r="B6088">
        <v>1</v>
      </c>
      <c r="C6088" s="1" t="s">
        <v>3402</v>
      </c>
      <c r="D6088">
        <v>332</v>
      </c>
      <c r="E6088" s="2">
        <v>0.89027777777777772</v>
      </c>
      <c r="F6088" s="1" t="s">
        <v>671</v>
      </c>
      <c r="G6088" t="b">
        <v>1</v>
      </c>
      <c r="H6088" s="3">
        <v>43532.8906712963</v>
      </c>
      <c r="I6088" s="1" t="s">
        <v>123</v>
      </c>
      <c r="J6088" s="1" t="s">
        <v>124</v>
      </c>
    </row>
    <row r="6089" spans="1:10" x14ac:dyDescent="0.25">
      <c r="A6089">
        <v>63230</v>
      </c>
      <c r="B6089">
        <v>1</v>
      </c>
      <c r="C6089" s="1" t="s">
        <v>3403</v>
      </c>
      <c r="D6089">
        <v>332</v>
      </c>
      <c r="E6089" s="2">
        <v>0.89097222222222228</v>
      </c>
      <c r="F6089" s="1" t="s">
        <v>671</v>
      </c>
      <c r="G6089" t="b">
        <v>1</v>
      </c>
      <c r="H6089" s="3">
        <v>43532.891087962962</v>
      </c>
      <c r="I6089" s="1" t="s">
        <v>127</v>
      </c>
      <c r="J6089" s="1" t="s">
        <v>128</v>
      </c>
    </row>
    <row r="6090" spans="1:10" x14ac:dyDescent="0.25">
      <c r="A6090">
        <v>63230</v>
      </c>
      <c r="B6090">
        <v>2</v>
      </c>
      <c r="C6090" s="1" t="s">
        <v>3403</v>
      </c>
      <c r="D6090">
        <v>332</v>
      </c>
      <c r="E6090" s="2">
        <v>0.89097222222222228</v>
      </c>
      <c r="F6090" s="1" t="s">
        <v>1366</v>
      </c>
      <c r="G6090" t="b">
        <v>1</v>
      </c>
      <c r="H6090" s="3">
        <v>43532.891157407408</v>
      </c>
      <c r="I6090" s="1" t="s">
        <v>532</v>
      </c>
      <c r="J6090" s="1" t="s">
        <v>533</v>
      </c>
    </row>
    <row r="6091" spans="1:10" x14ac:dyDescent="0.25">
      <c r="A6091">
        <v>63231</v>
      </c>
      <c r="B6091">
        <v>1</v>
      </c>
      <c r="C6091" s="1" t="s">
        <v>3404</v>
      </c>
      <c r="D6091">
        <v>332</v>
      </c>
      <c r="E6091" s="2">
        <v>0.89097222222222228</v>
      </c>
      <c r="F6091" s="1" t="s">
        <v>671</v>
      </c>
      <c r="G6091" t="b">
        <v>1</v>
      </c>
      <c r="H6091" s="3">
        <v>43532.891504629632</v>
      </c>
      <c r="I6091" s="1" t="s">
        <v>129</v>
      </c>
      <c r="J6091" s="1" t="s">
        <v>130</v>
      </c>
    </row>
    <row r="6092" spans="1:10" x14ac:dyDescent="0.25">
      <c r="A6092">
        <v>63231</v>
      </c>
      <c r="B6092">
        <v>2</v>
      </c>
      <c r="C6092" s="1" t="s">
        <v>3404</v>
      </c>
      <c r="D6092">
        <v>332</v>
      </c>
      <c r="E6092" s="2">
        <v>0.89097222222222228</v>
      </c>
      <c r="F6092" s="1" t="s">
        <v>1366</v>
      </c>
      <c r="G6092" t="b">
        <v>1</v>
      </c>
      <c r="H6092" s="3">
        <v>43532.891157407408</v>
      </c>
      <c r="I6092" s="1" t="s">
        <v>532</v>
      </c>
      <c r="J6092" s="1" t="s">
        <v>533</v>
      </c>
    </row>
    <row r="6093" spans="1:10" x14ac:dyDescent="0.25">
      <c r="A6093">
        <v>63232</v>
      </c>
      <c r="B6093">
        <v>1</v>
      </c>
      <c r="C6093" s="1" t="s">
        <v>3405</v>
      </c>
      <c r="D6093">
        <v>332</v>
      </c>
      <c r="E6093" s="2">
        <v>0.89166666666666672</v>
      </c>
      <c r="F6093" s="1" t="s">
        <v>671</v>
      </c>
      <c r="G6093" t="b">
        <v>1</v>
      </c>
      <c r="H6093" s="3">
        <v>43532.891712962963</v>
      </c>
      <c r="I6093" s="1" t="s">
        <v>409</v>
      </c>
      <c r="J6093" s="1" t="s">
        <v>410</v>
      </c>
    </row>
    <row r="6094" spans="1:10" x14ac:dyDescent="0.25">
      <c r="A6094">
        <v>63232</v>
      </c>
      <c r="B6094">
        <v>2</v>
      </c>
      <c r="C6094" s="1" t="s">
        <v>3405</v>
      </c>
      <c r="D6094">
        <v>332</v>
      </c>
      <c r="E6094" s="2">
        <v>0.89166666666666672</v>
      </c>
      <c r="F6094" s="1" t="s">
        <v>1366</v>
      </c>
      <c r="G6094" t="b">
        <v>1</v>
      </c>
      <c r="H6094" s="3">
        <v>43532.89167824074</v>
      </c>
      <c r="I6094" s="1" t="s">
        <v>467</v>
      </c>
      <c r="J6094" s="1" t="s">
        <v>468</v>
      </c>
    </row>
    <row r="6095" spans="1:10" x14ac:dyDescent="0.25">
      <c r="A6095">
        <v>63233</v>
      </c>
      <c r="B6095">
        <v>1</v>
      </c>
      <c r="C6095" s="1" t="s">
        <v>3406</v>
      </c>
      <c r="D6095">
        <v>332</v>
      </c>
      <c r="E6095" s="2">
        <v>0.89166666666666672</v>
      </c>
      <c r="F6095" s="1" t="s">
        <v>671</v>
      </c>
      <c r="G6095" t="b">
        <v>1</v>
      </c>
      <c r="H6095" s="3">
        <v>43532.891712962963</v>
      </c>
      <c r="I6095" s="1" t="s">
        <v>409</v>
      </c>
      <c r="J6095" s="1" t="s">
        <v>410</v>
      </c>
    </row>
    <row r="6096" spans="1:10" x14ac:dyDescent="0.25">
      <c r="A6096">
        <v>63233</v>
      </c>
      <c r="B6096">
        <v>2</v>
      </c>
      <c r="C6096" s="1" t="s">
        <v>3406</v>
      </c>
      <c r="D6096">
        <v>332</v>
      </c>
      <c r="E6096" s="2">
        <v>0.89166666666666672</v>
      </c>
      <c r="F6096" s="1" t="s">
        <v>1366</v>
      </c>
      <c r="G6096" t="b">
        <v>1</v>
      </c>
      <c r="H6096" s="3">
        <v>43532.892199074071</v>
      </c>
      <c r="I6096" s="1" t="s">
        <v>219</v>
      </c>
      <c r="J6096" s="1" t="s">
        <v>220</v>
      </c>
    </row>
    <row r="6097" spans="1:10" x14ac:dyDescent="0.25">
      <c r="A6097">
        <v>63234</v>
      </c>
      <c r="B6097">
        <v>1</v>
      </c>
      <c r="C6097" s="1" t="s">
        <v>3407</v>
      </c>
      <c r="D6097">
        <v>332</v>
      </c>
      <c r="E6097" s="2">
        <v>0.89236111111111116</v>
      </c>
      <c r="F6097" s="1" t="s">
        <v>671</v>
      </c>
      <c r="G6097" t="b">
        <v>1</v>
      </c>
      <c r="H6097" s="3">
        <v>43532.892256944448</v>
      </c>
      <c r="I6097" s="1" t="s">
        <v>131</v>
      </c>
      <c r="J6097" s="1" t="s">
        <v>132</v>
      </c>
    </row>
    <row r="6098" spans="1:10" x14ac:dyDescent="0.25">
      <c r="A6098">
        <v>63234</v>
      </c>
      <c r="B6098">
        <v>2</v>
      </c>
      <c r="C6098" s="1" t="s">
        <v>3407</v>
      </c>
      <c r="D6098">
        <v>332</v>
      </c>
      <c r="E6098" s="2">
        <v>0.89236111111111116</v>
      </c>
      <c r="F6098" s="1" t="s">
        <v>1366</v>
      </c>
      <c r="G6098" t="b">
        <v>1</v>
      </c>
      <c r="H6098" s="3">
        <v>43532.892199074071</v>
      </c>
      <c r="I6098" s="1" t="s">
        <v>219</v>
      </c>
      <c r="J6098" s="1" t="s">
        <v>220</v>
      </c>
    </row>
    <row r="6099" spans="1:10" x14ac:dyDescent="0.25">
      <c r="A6099">
        <v>63235</v>
      </c>
      <c r="B6099">
        <v>1</v>
      </c>
      <c r="C6099" s="1" t="s">
        <v>3408</v>
      </c>
      <c r="D6099">
        <v>332</v>
      </c>
      <c r="E6099" s="2">
        <v>0.89236111111111116</v>
      </c>
      <c r="F6099" s="1" t="s">
        <v>671</v>
      </c>
      <c r="G6099" t="b">
        <v>1</v>
      </c>
      <c r="H6099" s="3">
        <v>43532.892766203702</v>
      </c>
      <c r="I6099" s="1" t="s">
        <v>131</v>
      </c>
      <c r="J6099" s="1" t="s">
        <v>132</v>
      </c>
    </row>
    <row r="6100" spans="1:10" x14ac:dyDescent="0.25">
      <c r="A6100">
        <v>63235</v>
      </c>
      <c r="B6100">
        <v>2</v>
      </c>
      <c r="C6100" s="1" t="s">
        <v>3408</v>
      </c>
      <c r="D6100">
        <v>332</v>
      </c>
      <c r="E6100" s="2">
        <v>0.89236111111111116</v>
      </c>
      <c r="F6100" s="1" t="s">
        <v>1366</v>
      </c>
      <c r="G6100" t="b">
        <v>1</v>
      </c>
      <c r="H6100" s="3">
        <v>43532.892731481479</v>
      </c>
      <c r="I6100" s="1" t="s">
        <v>241</v>
      </c>
      <c r="J6100" s="1" t="s">
        <v>242</v>
      </c>
    </row>
    <row r="6101" spans="1:10" x14ac:dyDescent="0.25">
      <c r="A6101">
        <v>63236</v>
      </c>
      <c r="B6101">
        <v>1</v>
      </c>
      <c r="C6101" s="1" t="s">
        <v>3409</v>
      </c>
      <c r="D6101">
        <v>332</v>
      </c>
      <c r="E6101" s="2">
        <v>0.8930555555555556</v>
      </c>
      <c r="F6101" s="1" t="s">
        <v>671</v>
      </c>
      <c r="G6101" t="b">
        <v>1</v>
      </c>
      <c r="H6101" s="3">
        <v>43532.892766203702</v>
      </c>
      <c r="I6101" s="1" t="s">
        <v>131</v>
      </c>
      <c r="J6101" s="1" t="s">
        <v>132</v>
      </c>
    </row>
    <row r="6102" spans="1:10" x14ac:dyDescent="0.25">
      <c r="A6102">
        <v>63236</v>
      </c>
      <c r="B6102">
        <v>2</v>
      </c>
      <c r="C6102" s="1" t="s">
        <v>3409</v>
      </c>
      <c r="D6102">
        <v>332</v>
      </c>
      <c r="E6102" s="2">
        <v>0.8930555555555556</v>
      </c>
      <c r="F6102" s="1" t="s">
        <v>1366</v>
      </c>
      <c r="G6102" t="b">
        <v>1</v>
      </c>
      <c r="H6102" s="3">
        <v>43532.893252314818</v>
      </c>
      <c r="I6102" s="1" t="s">
        <v>345</v>
      </c>
      <c r="J6102" s="1" t="s">
        <v>346</v>
      </c>
    </row>
    <row r="6103" spans="1:10" x14ac:dyDescent="0.25">
      <c r="A6103">
        <v>63237</v>
      </c>
      <c r="B6103">
        <v>1</v>
      </c>
      <c r="C6103" s="1" t="s">
        <v>3410</v>
      </c>
      <c r="D6103">
        <v>332</v>
      </c>
      <c r="E6103" s="2">
        <v>0.8930555555555556</v>
      </c>
      <c r="F6103" s="1" t="s">
        <v>671</v>
      </c>
      <c r="G6103" t="b">
        <v>1</v>
      </c>
      <c r="H6103" s="3">
        <v>43532.893287037034</v>
      </c>
      <c r="I6103" s="1" t="s">
        <v>131</v>
      </c>
      <c r="J6103" s="1" t="s">
        <v>132</v>
      </c>
    </row>
    <row r="6104" spans="1:10" x14ac:dyDescent="0.25">
      <c r="A6104">
        <v>63237</v>
      </c>
      <c r="B6104">
        <v>2</v>
      </c>
      <c r="C6104" s="1" t="s">
        <v>3410</v>
      </c>
      <c r="D6104">
        <v>332</v>
      </c>
      <c r="E6104" s="2">
        <v>0.8930555555555556</v>
      </c>
      <c r="F6104" s="1" t="s">
        <v>1366</v>
      </c>
      <c r="G6104" t="b">
        <v>1</v>
      </c>
      <c r="H6104" s="3">
        <v>43532.893252314818</v>
      </c>
      <c r="I6104" s="1" t="s">
        <v>345</v>
      </c>
      <c r="J6104" s="1" t="s">
        <v>346</v>
      </c>
    </row>
    <row r="6105" spans="1:10" x14ac:dyDescent="0.25">
      <c r="A6105">
        <v>63237</v>
      </c>
      <c r="B6105">
        <v>3</v>
      </c>
      <c r="C6105" s="1" t="s">
        <v>3410</v>
      </c>
      <c r="D6105">
        <v>332</v>
      </c>
      <c r="E6105" s="2">
        <v>0.8930555555555556</v>
      </c>
      <c r="F6105" s="1" t="s">
        <v>683</v>
      </c>
      <c r="G6105" t="b">
        <v>1</v>
      </c>
      <c r="H6105" s="3">
        <v>43532.893587962964</v>
      </c>
      <c r="I6105" s="1" t="s">
        <v>530</v>
      </c>
      <c r="J6105" s="1" t="s">
        <v>531</v>
      </c>
    </row>
    <row r="6106" spans="1:10" x14ac:dyDescent="0.25">
      <c r="A6106">
        <v>63238</v>
      </c>
      <c r="B6106">
        <v>1</v>
      </c>
      <c r="C6106" s="1" t="s">
        <v>3411</v>
      </c>
      <c r="D6106">
        <v>332</v>
      </c>
      <c r="E6106" s="2">
        <v>0.89375000000000004</v>
      </c>
      <c r="F6106" s="1" t="s">
        <v>671</v>
      </c>
      <c r="G6106" t="b">
        <v>1</v>
      </c>
      <c r="H6106" s="3">
        <v>43532.893807870372</v>
      </c>
      <c r="I6106" s="1" t="s">
        <v>131</v>
      </c>
      <c r="J6106" s="1" t="s">
        <v>132</v>
      </c>
    </row>
    <row r="6107" spans="1:10" x14ac:dyDescent="0.25">
      <c r="A6107">
        <v>63238</v>
      </c>
      <c r="B6107">
        <v>2</v>
      </c>
      <c r="C6107" s="1" t="s">
        <v>3411</v>
      </c>
      <c r="D6107">
        <v>332</v>
      </c>
      <c r="E6107" s="2">
        <v>0.89375000000000004</v>
      </c>
      <c r="F6107" s="1" t="s">
        <v>1366</v>
      </c>
      <c r="G6107" t="b">
        <v>1</v>
      </c>
      <c r="H6107" s="3">
        <v>43532.893854166665</v>
      </c>
      <c r="I6107" s="1" t="s">
        <v>173</v>
      </c>
      <c r="J6107" s="1" t="s">
        <v>174</v>
      </c>
    </row>
    <row r="6108" spans="1:10" x14ac:dyDescent="0.25">
      <c r="A6108">
        <v>63238</v>
      </c>
      <c r="B6108">
        <v>3</v>
      </c>
      <c r="C6108" s="1" t="s">
        <v>3411</v>
      </c>
      <c r="D6108">
        <v>332</v>
      </c>
      <c r="E6108" s="2">
        <v>0.89375000000000004</v>
      </c>
      <c r="F6108" s="1" t="s">
        <v>683</v>
      </c>
      <c r="G6108" t="b">
        <v>1</v>
      </c>
      <c r="H6108" s="3">
        <v>43532.893738425926</v>
      </c>
      <c r="I6108" s="1" t="s">
        <v>534</v>
      </c>
      <c r="J6108" s="1" t="s">
        <v>535</v>
      </c>
    </row>
    <row r="6109" spans="1:10" x14ac:dyDescent="0.25">
      <c r="A6109">
        <v>63239</v>
      </c>
      <c r="B6109">
        <v>1</v>
      </c>
      <c r="C6109" s="1" t="s">
        <v>3412</v>
      </c>
      <c r="D6109">
        <v>332</v>
      </c>
      <c r="E6109" s="2">
        <v>0.89375000000000004</v>
      </c>
      <c r="F6109" s="1" t="s">
        <v>671</v>
      </c>
      <c r="G6109" t="b">
        <v>1</v>
      </c>
      <c r="H6109" s="3">
        <v>43532.893807870372</v>
      </c>
      <c r="I6109" s="1" t="s">
        <v>131</v>
      </c>
      <c r="J6109" s="1" t="s">
        <v>132</v>
      </c>
    </row>
    <row r="6110" spans="1:10" x14ac:dyDescent="0.25">
      <c r="A6110">
        <v>63239</v>
      </c>
      <c r="B6110">
        <v>2</v>
      </c>
      <c r="C6110" s="1" t="s">
        <v>3412</v>
      </c>
      <c r="D6110">
        <v>332</v>
      </c>
      <c r="E6110" s="2">
        <v>0.89375000000000004</v>
      </c>
      <c r="F6110" s="1" t="s">
        <v>1366</v>
      </c>
      <c r="G6110" t="b">
        <v>1</v>
      </c>
      <c r="H6110" s="3">
        <v>43532.894293981481</v>
      </c>
      <c r="I6110" s="1" t="s">
        <v>704</v>
      </c>
      <c r="J6110" s="1" t="s">
        <v>705</v>
      </c>
    </row>
    <row r="6111" spans="1:10" x14ac:dyDescent="0.25">
      <c r="A6111">
        <v>63239</v>
      </c>
      <c r="B6111">
        <v>3</v>
      </c>
      <c r="C6111" s="1" t="s">
        <v>3412</v>
      </c>
      <c r="D6111">
        <v>332</v>
      </c>
      <c r="E6111" s="2">
        <v>0.89375000000000004</v>
      </c>
      <c r="F6111" s="1" t="s">
        <v>683</v>
      </c>
      <c r="G6111" t="b">
        <v>1</v>
      </c>
      <c r="H6111" s="3">
        <v>43532.894259259258</v>
      </c>
      <c r="I6111" s="1" t="s">
        <v>534</v>
      </c>
      <c r="J6111" s="1" t="s">
        <v>535</v>
      </c>
    </row>
    <row r="6112" spans="1:10" x14ac:dyDescent="0.25">
      <c r="A6112">
        <v>63240</v>
      </c>
      <c r="B6112">
        <v>1</v>
      </c>
      <c r="C6112" s="1" t="s">
        <v>3413</v>
      </c>
      <c r="D6112">
        <v>332</v>
      </c>
      <c r="E6112" s="2">
        <v>0.89444444444444449</v>
      </c>
      <c r="F6112" s="1" t="s">
        <v>671</v>
      </c>
      <c r="G6112" t="b">
        <v>1</v>
      </c>
      <c r="H6112" s="3">
        <v>43532.894328703704</v>
      </c>
      <c r="I6112" s="1" t="s">
        <v>131</v>
      </c>
      <c r="J6112" s="1" t="s">
        <v>132</v>
      </c>
    </row>
    <row r="6113" spans="1:10" x14ac:dyDescent="0.25">
      <c r="A6113">
        <v>63240</v>
      </c>
      <c r="B6113">
        <v>2</v>
      </c>
      <c r="C6113" s="1" t="s">
        <v>3413</v>
      </c>
      <c r="D6113">
        <v>332</v>
      </c>
      <c r="E6113" s="2">
        <v>0.89444444444444449</v>
      </c>
      <c r="F6113" s="1" t="s">
        <v>1366</v>
      </c>
      <c r="G6113" t="b">
        <v>1</v>
      </c>
      <c r="H6113" s="3">
        <v>43532.894293981481</v>
      </c>
      <c r="I6113" s="1" t="s">
        <v>704</v>
      </c>
      <c r="J6113" s="1" t="s">
        <v>705</v>
      </c>
    </row>
    <row r="6114" spans="1:10" x14ac:dyDescent="0.25">
      <c r="A6114">
        <v>63240</v>
      </c>
      <c r="B6114">
        <v>3</v>
      </c>
      <c r="C6114" s="1" t="s">
        <v>3413</v>
      </c>
      <c r="D6114">
        <v>332</v>
      </c>
      <c r="E6114" s="2">
        <v>0.89444444444444449</v>
      </c>
      <c r="F6114" s="1" t="s">
        <v>683</v>
      </c>
      <c r="G6114" t="b">
        <v>1</v>
      </c>
      <c r="H6114" s="3">
        <v>43532.894259259258</v>
      </c>
      <c r="I6114" s="1" t="s">
        <v>534</v>
      </c>
      <c r="J6114" s="1" t="s">
        <v>535</v>
      </c>
    </row>
    <row r="6115" spans="1:10" x14ac:dyDescent="0.25">
      <c r="A6115">
        <v>63241</v>
      </c>
      <c r="B6115">
        <v>1</v>
      </c>
      <c r="C6115" s="1" t="s">
        <v>3414</v>
      </c>
      <c r="D6115">
        <v>332</v>
      </c>
      <c r="E6115" s="2">
        <v>0.89444444444444449</v>
      </c>
      <c r="F6115" s="1" t="s">
        <v>671</v>
      </c>
      <c r="G6115" t="b">
        <v>1</v>
      </c>
      <c r="H6115" s="3">
        <v>43532.894849537035</v>
      </c>
      <c r="I6115" s="1" t="s">
        <v>131</v>
      </c>
      <c r="J6115" s="1" t="s">
        <v>132</v>
      </c>
    </row>
    <row r="6116" spans="1:10" x14ac:dyDescent="0.25">
      <c r="A6116">
        <v>63241</v>
      </c>
      <c r="B6116">
        <v>2</v>
      </c>
      <c r="C6116" s="1" t="s">
        <v>3414</v>
      </c>
      <c r="D6116">
        <v>332</v>
      </c>
      <c r="E6116" s="2">
        <v>0.89444444444444449</v>
      </c>
      <c r="F6116" s="1" t="s">
        <v>1366</v>
      </c>
      <c r="G6116" t="b">
        <v>1</v>
      </c>
      <c r="H6116" s="3">
        <v>43532.894814814812</v>
      </c>
      <c r="I6116" s="1" t="s">
        <v>175</v>
      </c>
      <c r="J6116" s="1" t="s">
        <v>176</v>
      </c>
    </row>
    <row r="6117" spans="1:10" x14ac:dyDescent="0.25">
      <c r="A6117">
        <v>63241</v>
      </c>
      <c r="B6117">
        <v>3</v>
      </c>
      <c r="C6117" s="1" t="s">
        <v>3414</v>
      </c>
      <c r="D6117">
        <v>332</v>
      </c>
      <c r="E6117" s="2">
        <v>0.89444444444444449</v>
      </c>
      <c r="F6117" s="1" t="s">
        <v>683</v>
      </c>
      <c r="G6117" t="b">
        <v>1</v>
      </c>
      <c r="H6117" s="3">
        <v>43532.894791666666</v>
      </c>
      <c r="I6117" s="1" t="s">
        <v>534</v>
      </c>
      <c r="J6117" s="1" t="s">
        <v>535</v>
      </c>
    </row>
    <row r="6118" spans="1:10" x14ac:dyDescent="0.25">
      <c r="A6118">
        <v>63242</v>
      </c>
      <c r="B6118">
        <v>1</v>
      </c>
      <c r="C6118" s="1" t="s">
        <v>3415</v>
      </c>
      <c r="D6118">
        <v>332</v>
      </c>
      <c r="E6118" s="2">
        <v>0.89513888888888893</v>
      </c>
      <c r="F6118" s="1" t="s">
        <v>671</v>
      </c>
      <c r="G6118" t="b">
        <v>1</v>
      </c>
      <c r="H6118" s="3">
        <v>43532.894849537035</v>
      </c>
      <c r="I6118" s="1" t="s">
        <v>131</v>
      </c>
      <c r="J6118" s="1" t="s">
        <v>132</v>
      </c>
    </row>
    <row r="6119" spans="1:10" x14ac:dyDescent="0.25">
      <c r="A6119">
        <v>63242</v>
      </c>
      <c r="B6119">
        <v>2</v>
      </c>
      <c r="C6119" s="1" t="s">
        <v>3415</v>
      </c>
      <c r="D6119">
        <v>332</v>
      </c>
      <c r="E6119" s="2">
        <v>0.89513888888888893</v>
      </c>
      <c r="F6119" s="1" t="s">
        <v>1366</v>
      </c>
      <c r="G6119" t="b">
        <v>1</v>
      </c>
      <c r="H6119" s="3">
        <v>43532.895335648151</v>
      </c>
      <c r="I6119" s="1" t="s">
        <v>217</v>
      </c>
      <c r="J6119" s="1" t="s">
        <v>218</v>
      </c>
    </row>
    <row r="6120" spans="1:10" x14ac:dyDescent="0.25">
      <c r="A6120">
        <v>63242</v>
      </c>
      <c r="B6120">
        <v>3</v>
      </c>
      <c r="C6120" s="1" t="s">
        <v>3415</v>
      </c>
      <c r="D6120">
        <v>332</v>
      </c>
      <c r="E6120" s="2">
        <v>0.89513888888888893</v>
      </c>
      <c r="F6120" s="1" t="s">
        <v>683</v>
      </c>
      <c r="G6120" t="b">
        <v>1</v>
      </c>
      <c r="H6120" s="3">
        <v>43532.895312499997</v>
      </c>
      <c r="I6120" s="1" t="s">
        <v>534</v>
      </c>
      <c r="J6120" s="1" t="s">
        <v>535</v>
      </c>
    </row>
    <row r="6121" spans="1:10" x14ac:dyDescent="0.25">
      <c r="A6121">
        <v>63243</v>
      </c>
      <c r="B6121">
        <v>1</v>
      </c>
      <c r="C6121" s="1" t="s">
        <v>3416</v>
      </c>
      <c r="D6121">
        <v>332</v>
      </c>
      <c r="E6121" s="2">
        <v>0.89513888888888893</v>
      </c>
      <c r="F6121" s="1" t="s">
        <v>671</v>
      </c>
      <c r="G6121" t="b">
        <v>1</v>
      </c>
      <c r="H6121" s="3">
        <v>43532.895370370374</v>
      </c>
      <c r="I6121" s="1" t="s">
        <v>131</v>
      </c>
      <c r="J6121" s="1" t="s">
        <v>132</v>
      </c>
    </row>
    <row r="6122" spans="1:10" x14ac:dyDescent="0.25">
      <c r="A6122">
        <v>63243</v>
      </c>
      <c r="B6122">
        <v>2</v>
      </c>
      <c r="C6122" s="1" t="s">
        <v>3416</v>
      </c>
      <c r="D6122">
        <v>332</v>
      </c>
      <c r="E6122" s="2">
        <v>0.89513888888888893</v>
      </c>
      <c r="F6122" s="1" t="s">
        <v>1366</v>
      </c>
      <c r="G6122" t="b">
        <v>1</v>
      </c>
      <c r="H6122" s="3">
        <v>43532.895335648151</v>
      </c>
      <c r="I6122" s="1" t="s">
        <v>217</v>
      </c>
      <c r="J6122" s="1" t="s">
        <v>218</v>
      </c>
    </row>
    <row r="6123" spans="1:10" x14ac:dyDescent="0.25">
      <c r="A6123">
        <v>63243</v>
      </c>
      <c r="B6123">
        <v>3</v>
      </c>
      <c r="C6123" s="1" t="s">
        <v>3416</v>
      </c>
      <c r="D6123">
        <v>332</v>
      </c>
      <c r="E6123" s="2">
        <v>0.89513888888888893</v>
      </c>
      <c r="F6123" s="1" t="s">
        <v>683</v>
      </c>
      <c r="G6123" t="b">
        <v>1</v>
      </c>
      <c r="H6123" s="3">
        <v>43532.895312499997</v>
      </c>
      <c r="I6123" s="1" t="s">
        <v>534</v>
      </c>
      <c r="J6123" s="1" t="s">
        <v>535</v>
      </c>
    </row>
    <row r="6124" spans="1:10" x14ac:dyDescent="0.25">
      <c r="A6124">
        <v>63244</v>
      </c>
      <c r="B6124">
        <v>1</v>
      </c>
      <c r="C6124" s="1" t="s">
        <v>3417</v>
      </c>
      <c r="D6124">
        <v>332</v>
      </c>
      <c r="E6124" s="2">
        <v>0.89583333333333337</v>
      </c>
      <c r="F6124" s="1" t="s">
        <v>671</v>
      </c>
      <c r="G6124" t="b">
        <v>1</v>
      </c>
      <c r="H6124" s="3">
        <v>43532.895891203705</v>
      </c>
      <c r="I6124" s="1" t="s">
        <v>131</v>
      </c>
      <c r="J6124" s="1" t="s">
        <v>132</v>
      </c>
    </row>
    <row r="6125" spans="1:10" x14ac:dyDescent="0.25">
      <c r="A6125">
        <v>63244</v>
      </c>
      <c r="B6125">
        <v>2</v>
      </c>
      <c r="C6125" s="1" t="s">
        <v>3417</v>
      </c>
      <c r="D6125">
        <v>332</v>
      </c>
      <c r="E6125" s="2">
        <v>0.89583333333333337</v>
      </c>
      <c r="F6125" s="1" t="s">
        <v>1366</v>
      </c>
      <c r="G6125" t="b">
        <v>1</v>
      </c>
      <c r="H6125" s="3">
        <v>43532.895856481482</v>
      </c>
      <c r="I6125" s="1" t="s">
        <v>1832</v>
      </c>
      <c r="J6125" s="1" t="s">
        <v>1833</v>
      </c>
    </row>
    <row r="6126" spans="1:10" x14ac:dyDescent="0.25">
      <c r="A6126">
        <v>63244</v>
      </c>
      <c r="B6126">
        <v>3</v>
      </c>
      <c r="C6126" s="1" t="s">
        <v>3417</v>
      </c>
      <c r="D6126">
        <v>332</v>
      </c>
      <c r="E6126" s="2">
        <v>0.89583333333333337</v>
      </c>
      <c r="F6126" s="1" t="s">
        <v>683</v>
      </c>
      <c r="G6126" t="b">
        <v>1</v>
      </c>
      <c r="H6126" s="3">
        <v>43532.895833333336</v>
      </c>
      <c r="I6126" s="1" t="s">
        <v>534</v>
      </c>
      <c r="J6126" s="1" t="s">
        <v>535</v>
      </c>
    </row>
    <row r="6127" spans="1:10" x14ac:dyDescent="0.25">
      <c r="A6127">
        <v>63245</v>
      </c>
      <c r="B6127">
        <v>1</v>
      </c>
      <c r="C6127" s="1" t="s">
        <v>3418</v>
      </c>
      <c r="D6127">
        <v>332</v>
      </c>
      <c r="E6127" s="2">
        <v>0.89583333333333337</v>
      </c>
      <c r="F6127" s="1" t="s">
        <v>671</v>
      </c>
      <c r="G6127" t="b">
        <v>1</v>
      </c>
      <c r="H6127" s="3">
        <v>43532.895891203705</v>
      </c>
      <c r="I6127" s="1" t="s">
        <v>131</v>
      </c>
      <c r="J6127" s="1" t="s">
        <v>132</v>
      </c>
    </row>
    <row r="6128" spans="1:10" x14ac:dyDescent="0.25">
      <c r="A6128">
        <v>63245</v>
      </c>
      <c r="B6128">
        <v>2</v>
      </c>
      <c r="C6128" s="1" t="s">
        <v>3418</v>
      </c>
      <c r="D6128">
        <v>332</v>
      </c>
      <c r="E6128" s="2">
        <v>0.89583333333333337</v>
      </c>
      <c r="F6128" s="1" t="s">
        <v>1366</v>
      </c>
      <c r="G6128" t="b">
        <v>1</v>
      </c>
      <c r="H6128" s="3">
        <v>43532.896377314813</v>
      </c>
      <c r="I6128" s="1" t="s">
        <v>181</v>
      </c>
      <c r="J6128" s="1" t="s">
        <v>182</v>
      </c>
    </row>
    <row r="6129" spans="1:10" x14ac:dyDescent="0.25">
      <c r="A6129">
        <v>63245</v>
      </c>
      <c r="B6129">
        <v>3</v>
      </c>
      <c r="C6129" s="1" t="s">
        <v>3418</v>
      </c>
      <c r="D6129">
        <v>332</v>
      </c>
      <c r="E6129" s="2">
        <v>0.89583333333333337</v>
      </c>
      <c r="F6129" s="1" t="s">
        <v>683</v>
      </c>
      <c r="G6129" t="b">
        <v>1</v>
      </c>
      <c r="H6129" s="3">
        <v>43532.896354166667</v>
      </c>
      <c r="I6129" s="1" t="s">
        <v>534</v>
      </c>
      <c r="J6129" s="1" t="s">
        <v>535</v>
      </c>
    </row>
    <row r="6130" spans="1:10" x14ac:dyDescent="0.25">
      <c r="A6130">
        <v>63246</v>
      </c>
      <c r="B6130">
        <v>1</v>
      </c>
      <c r="C6130" s="1" t="s">
        <v>3419</v>
      </c>
      <c r="D6130">
        <v>332</v>
      </c>
      <c r="E6130" s="2">
        <v>0.89652777777777781</v>
      </c>
      <c r="F6130" s="1" t="s">
        <v>671</v>
      </c>
      <c r="G6130" t="b">
        <v>1</v>
      </c>
      <c r="H6130" s="3">
        <v>43532.896412037036</v>
      </c>
      <c r="I6130" s="1" t="s">
        <v>131</v>
      </c>
      <c r="J6130" s="1" t="s">
        <v>132</v>
      </c>
    </row>
    <row r="6131" spans="1:10" x14ac:dyDescent="0.25">
      <c r="A6131">
        <v>63246</v>
      </c>
      <c r="B6131">
        <v>2</v>
      </c>
      <c r="C6131" s="1" t="s">
        <v>3419</v>
      </c>
      <c r="D6131">
        <v>332</v>
      </c>
      <c r="E6131" s="2">
        <v>0.89652777777777781</v>
      </c>
      <c r="F6131" s="1" t="s">
        <v>1366</v>
      </c>
      <c r="G6131" t="b">
        <v>1</v>
      </c>
      <c r="H6131" s="3">
        <v>43532.896377314813</v>
      </c>
      <c r="I6131" s="1" t="s">
        <v>181</v>
      </c>
      <c r="J6131" s="1" t="s">
        <v>182</v>
      </c>
    </row>
    <row r="6132" spans="1:10" x14ac:dyDescent="0.25">
      <c r="A6132">
        <v>63246</v>
      </c>
      <c r="B6132">
        <v>3</v>
      </c>
      <c r="C6132" s="1" t="s">
        <v>3419</v>
      </c>
      <c r="D6132">
        <v>332</v>
      </c>
      <c r="E6132" s="2">
        <v>0.89652777777777781</v>
      </c>
      <c r="F6132" s="1" t="s">
        <v>683</v>
      </c>
      <c r="G6132" t="b">
        <v>1</v>
      </c>
      <c r="H6132" s="3">
        <v>43532.896354166667</v>
      </c>
      <c r="I6132" s="1" t="s">
        <v>534</v>
      </c>
      <c r="J6132" s="1" t="s">
        <v>535</v>
      </c>
    </row>
    <row r="6133" spans="1:10" x14ac:dyDescent="0.25">
      <c r="A6133">
        <v>63247</v>
      </c>
      <c r="B6133">
        <v>1</v>
      </c>
      <c r="C6133" s="1" t="s">
        <v>3420</v>
      </c>
      <c r="D6133">
        <v>332</v>
      </c>
      <c r="E6133" s="2">
        <v>0.89652777777777781</v>
      </c>
      <c r="F6133" s="1" t="s">
        <v>671</v>
      </c>
      <c r="G6133" t="b">
        <v>1</v>
      </c>
      <c r="H6133" s="3">
        <v>43532.896932870368</v>
      </c>
      <c r="I6133" s="1" t="s">
        <v>131</v>
      </c>
      <c r="J6133" s="1" t="s">
        <v>132</v>
      </c>
    </row>
    <row r="6134" spans="1:10" x14ac:dyDescent="0.25">
      <c r="A6134">
        <v>63247</v>
      </c>
      <c r="B6134">
        <v>2</v>
      </c>
      <c r="C6134" s="1" t="s">
        <v>3420</v>
      </c>
      <c r="D6134">
        <v>332</v>
      </c>
      <c r="E6134" s="2">
        <v>0.89652777777777781</v>
      </c>
      <c r="F6134" s="1" t="s">
        <v>1366</v>
      </c>
      <c r="G6134" t="b">
        <v>1</v>
      </c>
      <c r="H6134" s="3">
        <v>43532.896898148145</v>
      </c>
      <c r="I6134" s="1" t="s">
        <v>181</v>
      </c>
      <c r="J6134" s="1" t="s">
        <v>182</v>
      </c>
    </row>
    <row r="6135" spans="1:10" x14ac:dyDescent="0.25">
      <c r="A6135">
        <v>63247</v>
      </c>
      <c r="B6135">
        <v>3</v>
      </c>
      <c r="C6135" s="1" t="s">
        <v>3420</v>
      </c>
      <c r="D6135">
        <v>332</v>
      </c>
      <c r="E6135" s="2">
        <v>0.89652777777777781</v>
      </c>
      <c r="F6135" s="1" t="s">
        <v>683</v>
      </c>
      <c r="G6135" t="b">
        <v>1</v>
      </c>
      <c r="H6135" s="3">
        <v>43532.897002314814</v>
      </c>
      <c r="I6135" s="1" t="s">
        <v>534</v>
      </c>
      <c r="J6135" s="1" t="s">
        <v>535</v>
      </c>
    </row>
    <row r="6136" spans="1:10" x14ac:dyDescent="0.25">
      <c r="A6136">
        <v>63248</v>
      </c>
      <c r="B6136">
        <v>1</v>
      </c>
      <c r="C6136" s="1" t="s">
        <v>3421</v>
      </c>
      <c r="D6136">
        <v>332</v>
      </c>
      <c r="E6136" s="2">
        <v>0.89722222222222225</v>
      </c>
      <c r="F6136" s="1" t="s">
        <v>671</v>
      </c>
      <c r="G6136" t="b">
        <v>1</v>
      </c>
      <c r="H6136" s="3">
        <v>43532.896932870368</v>
      </c>
      <c r="I6136" s="1" t="s">
        <v>131</v>
      </c>
      <c r="J6136" s="1" t="s">
        <v>132</v>
      </c>
    </row>
    <row r="6137" spans="1:10" x14ac:dyDescent="0.25">
      <c r="A6137">
        <v>63248</v>
      </c>
      <c r="B6137">
        <v>2</v>
      </c>
      <c r="C6137" s="1" t="s">
        <v>3421</v>
      </c>
      <c r="D6137">
        <v>332</v>
      </c>
      <c r="E6137" s="2">
        <v>0.89722222222222225</v>
      </c>
      <c r="F6137" s="1" t="s">
        <v>1366</v>
      </c>
      <c r="G6137" t="b">
        <v>1</v>
      </c>
      <c r="H6137" s="3">
        <v>43532.897418981483</v>
      </c>
      <c r="I6137" s="1" t="s">
        <v>323</v>
      </c>
      <c r="J6137" s="1" t="s">
        <v>324</v>
      </c>
    </row>
    <row r="6138" spans="1:10" x14ac:dyDescent="0.25">
      <c r="A6138">
        <v>63248</v>
      </c>
      <c r="B6138">
        <v>3</v>
      </c>
      <c r="C6138" s="1" t="s">
        <v>3421</v>
      </c>
      <c r="D6138">
        <v>332</v>
      </c>
      <c r="E6138" s="2">
        <v>0.89722222222222225</v>
      </c>
      <c r="F6138" s="1" t="s">
        <v>683</v>
      </c>
      <c r="G6138" t="b">
        <v>1</v>
      </c>
      <c r="H6138" s="3">
        <v>43532.89739583333</v>
      </c>
      <c r="I6138" s="1" t="s">
        <v>534</v>
      </c>
      <c r="J6138" s="1" t="s">
        <v>535</v>
      </c>
    </row>
    <row r="6139" spans="1:10" x14ac:dyDescent="0.25">
      <c r="A6139">
        <v>63249</v>
      </c>
      <c r="B6139">
        <v>1</v>
      </c>
      <c r="C6139" s="1" t="s">
        <v>3422</v>
      </c>
      <c r="D6139">
        <v>332</v>
      </c>
      <c r="E6139" s="2">
        <v>0.89722222222222225</v>
      </c>
      <c r="F6139" s="1" t="s">
        <v>671</v>
      </c>
      <c r="G6139" t="b">
        <v>1</v>
      </c>
      <c r="H6139" s="3">
        <v>43532.897453703707</v>
      </c>
      <c r="I6139" s="1" t="s">
        <v>131</v>
      </c>
      <c r="J6139" s="1" t="s">
        <v>132</v>
      </c>
    </row>
    <row r="6140" spans="1:10" x14ac:dyDescent="0.25">
      <c r="A6140">
        <v>63249</v>
      </c>
      <c r="B6140">
        <v>2</v>
      </c>
      <c r="C6140" s="1" t="s">
        <v>3422</v>
      </c>
      <c r="D6140">
        <v>332</v>
      </c>
      <c r="E6140" s="2">
        <v>0.89722222222222225</v>
      </c>
      <c r="F6140" s="1" t="s">
        <v>1366</v>
      </c>
      <c r="G6140" t="b">
        <v>1</v>
      </c>
      <c r="H6140" s="3">
        <v>43532.897418981483</v>
      </c>
      <c r="I6140" s="1" t="s">
        <v>323</v>
      </c>
      <c r="J6140" s="1" t="s">
        <v>324</v>
      </c>
    </row>
    <row r="6141" spans="1:10" x14ac:dyDescent="0.25">
      <c r="A6141">
        <v>63249</v>
      </c>
      <c r="B6141">
        <v>3</v>
      </c>
      <c r="C6141" s="1" t="s">
        <v>3422</v>
      </c>
      <c r="D6141">
        <v>332</v>
      </c>
      <c r="E6141" s="2">
        <v>0.89722222222222225</v>
      </c>
      <c r="F6141" s="1" t="s">
        <v>683</v>
      </c>
      <c r="G6141" t="b">
        <v>1</v>
      </c>
      <c r="H6141" s="3">
        <v>43532.89739583333</v>
      </c>
      <c r="I6141" s="1" t="s">
        <v>534</v>
      </c>
      <c r="J6141" s="1" t="s">
        <v>535</v>
      </c>
    </row>
    <row r="6142" spans="1:10" x14ac:dyDescent="0.25">
      <c r="A6142">
        <v>63250</v>
      </c>
      <c r="B6142">
        <v>1</v>
      </c>
      <c r="C6142" s="1" t="s">
        <v>3423</v>
      </c>
      <c r="D6142">
        <v>332</v>
      </c>
      <c r="E6142" s="2">
        <v>0.8979166666666667</v>
      </c>
      <c r="F6142" s="1" t="s">
        <v>671</v>
      </c>
      <c r="G6142" t="b">
        <v>1</v>
      </c>
      <c r="H6142" s="3">
        <v>43532.897974537038</v>
      </c>
      <c r="I6142" s="1" t="s">
        <v>131</v>
      </c>
      <c r="J6142" s="1" t="s">
        <v>132</v>
      </c>
    </row>
    <row r="6143" spans="1:10" x14ac:dyDescent="0.25">
      <c r="A6143">
        <v>63250</v>
      </c>
      <c r="B6143">
        <v>2</v>
      </c>
      <c r="C6143" s="1" t="s">
        <v>3424</v>
      </c>
      <c r="D6143">
        <v>332</v>
      </c>
      <c r="E6143" s="2">
        <v>0.8979166666666667</v>
      </c>
      <c r="F6143" s="1" t="s">
        <v>1366</v>
      </c>
      <c r="G6143" t="b">
        <v>1</v>
      </c>
      <c r="H6143" s="3">
        <v>43532.897939814815</v>
      </c>
      <c r="I6143" s="1" t="s">
        <v>439</v>
      </c>
      <c r="J6143" s="1" t="s">
        <v>440</v>
      </c>
    </row>
    <row r="6144" spans="1:10" x14ac:dyDescent="0.25">
      <c r="A6144">
        <v>63250</v>
      </c>
      <c r="B6144">
        <v>3</v>
      </c>
      <c r="C6144" s="1" t="s">
        <v>3424</v>
      </c>
      <c r="D6144">
        <v>332</v>
      </c>
      <c r="E6144" s="2">
        <v>0.8979166666666667</v>
      </c>
      <c r="F6144" s="1" t="s">
        <v>683</v>
      </c>
      <c r="G6144" t="b">
        <v>1</v>
      </c>
      <c r="H6144" s="3">
        <v>43532.897939814815</v>
      </c>
      <c r="I6144" s="1" t="s">
        <v>534</v>
      </c>
      <c r="J6144" s="1" t="s">
        <v>535</v>
      </c>
    </row>
    <row r="6145" spans="1:10" x14ac:dyDescent="0.25">
      <c r="A6145">
        <v>63251</v>
      </c>
      <c r="B6145">
        <v>1</v>
      </c>
      <c r="C6145" s="1" t="s">
        <v>3425</v>
      </c>
      <c r="D6145">
        <v>332</v>
      </c>
      <c r="E6145" s="2">
        <v>0.8979166666666667</v>
      </c>
      <c r="F6145" s="1" t="s">
        <v>671</v>
      </c>
      <c r="G6145" t="b">
        <v>1</v>
      </c>
      <c r="H6145" s="3">
        <v>43532.897974537038</v>
      </c>
      <c r="I6145" s="1" t="s">
        <v>131</v>
      </c>
      <c r="J6145" s="1" t="s">
        <v>132</v>
      </c>
    </row>
    <row r="6146" spans="1:10" x14ac:dyDescent="0.25">
      <c r="A6146">
        <v>63251</v>
      </c>
      <c r="B6146">
        <v>2</v>
      </c>
      <c r="C6146" s="1" t="s">
        <v>3425</v>
      </c>
      <c r="D6146">
        <v>332</v>
      </c>
      <c r="E6146" s="2">
        <v>0.8979166666666667</v>
      </c>
      <c r="F6146" s="1" t="s">
        <v>1366</v>
      </c>
      <c r="G6146" t="b">
        <v>1</v>
      </c>
      <c r="H6146" s="3">
        <v>43532.898460648146</v>
      </c>
      <c r="I6146" s="1" t="s">
        <v>397</v>
      </c>
      <c r="J6146" s="1" t="s">
        <v>398</v>
      </c>
    </row>
    <row r="6147" spans="1:10" x14ac:dyDescent="0.25">
      <c r="A6147">
        <v>63251</v>
      </c>
      <c r="B6147">
        <v>3</v>
      </c>
      <c r="C6147" s="1" t="s">
        <v>3425</v>
      </c>
      <c r="D6147">
        <v>332</v>
      </c>
      <c r="E6147" s="2">
        <v>0.8979166666666667</v>
      </c>
      <c r="F6147" s="1" t="s">
        <v>683</v>
      </c>
      <c r="G6147" t="b">
        <v>1</v>
      </c>
      <c r="H6147" s="3">
        <v>43532.8984375</v>
      </c>
      <c r="I6147" s="1" t="s">
        <v>534</v>
      </c>
      <c r="J6147" s="1" t="s">
        <v>535</v>
      </c>
    </row>
    <row r="6148" spans="1:10" x14ac:dyDescent="0.25">
      <c r="A6148">
        <v>63252</v>
      </c>
      <c r="B6148">
        <v>1</v>
      </c>
      <c r="C6148" s="1" t="s">
        <v>3426</v>
      </c>
      <c r="D6148">
        <v>332</v>
      </c>
      <c r="E6148" s="2">
        <v>0.89861111111111114</v>
      </c>
      <c r="F6148" s="1" t="s">
        <v>671</v>
      </c>
      <c r="G6148" t="b">
        <v>1</v>
      </c>
      <c r="H6148" s="3">
        <v>43532.898495370369</v>
      </c>
      <c r="I6148" s="1" t="s">
        <v>131</v>
      </c>
      <c r="J6148" s="1" t="s">
        <v>132</v>
      </c>
    </row>
    <row r="6149" spans="1:10" x14ac:dyDescent="0.25">
      <c r="A6149">
        <v>63252</v>
      </c>
      <c r="B6149">
        <v>2</v>
      </c>
      <c r="C6149" s="1" t="s">
        <v>3426</v>
      </c>
      <c r="D6149">
        <v>332</v>
      </c>
      <c r="E6149" s="2">
        <v>0.89861111111111114</v>
      </c>
      <c r="F6149" s="1" t="s">
        <v>1366</v>
      </c>
      <c r="G6149" t="b">
        <v>1</v>
      </c>
      <c r="H6149" s="3">
        <v>43532.898460648146</v>
      </c>
      <c r="I6149" s="1" t="s">
        <v>397</v>
      </c>
      <c r="J6149" s="1" t="s">
        <v>398</v>
      </c>
    </row>
    <row r="6150" spans="1:10" x14ac:dyDescent="0.25">
      <c r="A6150">
        <v>63252</v>
      </c>
      <c r="B6150">
        <v>3</v>
      </c>
      <c r="C6150" s="1" t="s">
        <v>3426</v>
      </c>
      <c r="D6150">
        <v>332</v>
      </c>
      <c r="E6150" s="2">
        <v>0.89861111111111114</v>
      </c>
      <c r="F6150" s="1" t="s">
        <v>683</v>
      </c>
      <c r="G6150" t="b">
        <v>1</v>
      </c>
      <c r="H6150" s="3">
        <v>43532.8984375</v>
      </c>
      <c r="I6150" s="1" t="s">
        <v>534</v>
      </c>
      <c r="J6150" s="1" t="s">
        <v>535</v>
      </c>
    </row>
    <row r="6151" spans="1:10" x14ac:dyDescent="0.25">
      <c r="A6151">
        <v>63253</v>
      </c>
      <c r="B6151">
        <v>1</v>
      </c>
      <c r="C6151" s="1" t="s">
        <v>3427</v>
      </c>
      <c r="D6151">
        <v>332</v>
      </c>
      <c r="E6151" s="2">
        <v>0.89861111111111114</v>
      </c>
      <c r="F6151" s="1" t="s">
        <v>1366</v>
      </c>
      <c r="G6151" t="b">
        <v>1</v>
      </c>
      <c r="H6151" s="3">
        <v>43532.898981481485</v>
      </c>
      <c r="I6151" s="1" t="s">
        <v>377</v>
      </c>
      <c r="J6151" s="1" t="s">
        <v>378</v>
      </c>
    </row>
    <row r="6152" spans="1:10" x14ac:dyDescent="0.25">
      <c r="A6152">
        <v>63253</v>
      </c>
      <c r="B6152">
        <v>2</v>
      </c>
      <c r="C6152" s="1" t="s">
        <v>3428</v>
      </c>
      <c r="D6152">
        <v>332</v>
      </c>
      <c r="E6152" s="2">
        <v>0.89861111111111114</v>
      </c>
      <c r="F6152" s="1" t="s">
        <v>683</v>
      </c>
      <c r="G6152" t="b">
        <v>1</v>
      </c>
      <c r="H6152" s="3">
        <v>43532.898969907408</v>
      </c>
      <c r="I6152" s="1" t="s">
        <v>534</v>
      </c>
      <c r="J6152" s="1" t="s">
        <v>535</v>
      </c>
    </row>
    <row r="6153" spans="1:10" x14ac:dyDescent="0.25">
      <c r="A6153">
        <v>63254</v>
      </c>
      <c r="B6153">
        <v>1</v>
      </c>
      <c r="C6153" s="1" t="s">
        <v>3429</v>
      </c>
      <c r="D6153">
        <v>332</v>
      </c>
      <c r="E6153" s="2">
        <v>0.89930555555555558</v>
      </c>
      <c r="F6153" s="1" t="s">
        <v>1366</v>
      </c>
      <c r="G6153" t="b">
        <v>1</v>
      </c>
      <c r="H6153" s="3">
        <v>43532.899502314816</v>
      </c>
      <c r="I6153" s="1" t="s">
        <v>151</v>
      </c>
      <c r="J6153" s="1" t="s">
        <v>152</v>
      </c>
    </row>
    <row r="6154" spans="1:10" x14ac:dyDescent="0.25">
      <c r="A6154">
        <v>63254</v>
      </c>
      <c r="B6154">
        <v>2</v>
      </c>
      <c r="C6154" s="1" t="s">
        <v>3429</v>
      </c>
      <c r="D6154">
        <v>332</v>
      </c>
      <c r="E6154" s="2">
        <v>0.89930555555555558</v>
      </c>
      <c r="F6154" s="1" t="s">
        <v>683</v>
      </c>
      <c r="G6154" t="b">
        <v>1</v>
      </c>
      <c r="H6154" s="3">
        <v>43532.89949074074</v>
      </c>
      <c r="I6154" s="1" t="s">
        <v>534</v>
      </c>
      <c r="J6154" s="1" t="s">
        <v>535</v>
      </c>
    </row>
    <row r="6155" spans="1:10" x14ac:dyDescent="0.25">
      <c r="A6155">
        <v>63255</v>
      </c>
      <c r="B6155">
        <v>1</v>
      </c>
      <c r="C6155" s="1" t="s">
        <v>3430</v>
      </c>
      <c r="D6155">
        <v>332</v>
      </c>
      <c r="E6155" s="2">
        <v>0.89930555555555558</v>
      </c>
      <c r="F6155" s="1" t="s">
        <v>1366</v>
      </c>
      <c r="G6155" t="b">
        <v>1</v>
      </c>
      <c r="H6155" s="3">
        <v>43532.899502314816</v>
      </c>
      <c r="I6155" s="1" t="s">
        <v>151</v>
      </c>
      <c r="J6155" s="1" t="s">
        <v>152</v>
      </c>
    </row>
    <row r="6156" spans="1:10" x14ac:dyDescent="0.25">
      <c r="A6156">
        <v>63255</v>
      </c>
      <c r="B6156">
        <v>2</v>
      </c>
      <c r="C6156" s="1" t="s">
        <v>3430</v>
      </c>
      <c r="D6156">
        <v>332</v>
      </c>
      <c r="E6156" s="2">
        <v>0.89930555555555558</v>
      </c>
      <c r="F6156" s="1" t="s">
        <v>683</v>
      </c>
      <c r="G6156" t="b">
        <v>1</v>
      </c>
      <c r="H6156" s="3">
        <v>43532.89949074074</v>
      </c>
      <c r="I6156" s="1" t="s">
        <v>534</v>
      </c>
      <c r="J6156" s="1" t="s">
        <v>535</v>
      </c>
    </row>
    <row r="6157" spans="1:10" x14ac:dyDescent="0.25">
      <c r="A6157">
        <v>63256</v>
      </c>
      <c r="B6157">
        <v>1</v>
      </c>
      <c r="C6157" s="1" t="s">
        <v>3431</v>
      </c>
      <c r="D6157">
        <v>332</v>
      </c>
      <c r="E6157" s="2">
        <v>0.9</v>
      </c>
      <c r="F6157" s="1" t="s">
        <v>1366</v>
      </c>
      <c r="G6157" t="b">
        <v>1</v>
      </c>
      <c r="H6157" s="3">
        <v>43532.900023148148</v>
      </c>
      <c r="I6157" s="1" t="s">
        <v>437</v>
      </c>
      <c r="J6157" s="1" t="s">
        <v>438</v>
      </c>
    </row>
    <row r="6158" spans="1:10" x14ac:dyDescent="0.25">
      <c r="A6158">
        <v>63256</v>
      </c>
      <c r="B6158">
        <v>2</v>
      </c>
      <c r="C6158" s="1" t="s">
        <v>3431</v>
      </c>
      <c r="D6158">
        <v>332</v>
      </c>
      <c r="E6158" s="2">
        <v>0.9</v>
      </c>
      <c r="F6158" s="1" t="s">
        <v>683</v>
      </c>
      <c r="G6158" t="b">
        <v>1</v>
      </c>
      <c r="H6158" s="3">
        <v>43532.900011574071</v>
      </c>
      <c r="I6158" s="1" t="s">
        <v>534</v>
      </c>
      <c r="J6158" s="1" t="s">
        <v>535</v>
      </c>
    </row>
    <row r="6159" spans="1:10" x14ac:dyDescent="0.25">
      <c r="A6159">
        <v>63257</v>
      </c>
      <c r="B6159">
        <v>1</v>
      </c>
      <c r="C6159" s="1" t="s">
        <v>3432</v>
      </c>
      <c r="D6159">
        <v>332</v>
      </c>
      <c r="E6159" s="2">
        <v>0.9</v>
      </c>
      <c r="F6159" s="1" t="s">
        <v>1366</v>
      </c>
      <c r="G6159" t="b">
        <v>1</v>
      </c>
      <c r="H6159" s="3">
        <v>43532.900543981479</v>
      </c>
      <c r="I6159" s="1" t="s">
        <v>293</v>
      </c>
      <c r="J6159" s="1" t="s">
        <v>294</v>
      </c>
    </row>
    <row r="6160" spans="1:10" x14ac:dyDescent="0.25">
      <c r="A6160">
        <v>63257</v>
      </c>
      <c r="B6160">
        <v>2</v>
      </c>
      <c r="C6160" s="1" t="s">
        <v>3432</v>
      </c>
      <c r="D6160">
        <v>332</v>
      </c>
      <c r="E6160" s="2">
        <v>0.9</v>
      </c>
      <c r="F6160" s="1" t="s">
        <v>683</v>
      </c>
      <c r="G6160" t="b">
        <v>1</v>
      </c>
      <c r="H6160" s="3">
        <v>43532.90053240741</v>
      </c>
      <c r="I6160" s="1" t="s">
        <v>534</v>
      </c>
      <c r="J6160" s="1" t="s">
        <v>535</v>
      </c>
    </row>
    <row r="6161" spans="1:10" x14ac:dyDescent="0.25">
      <c r="A6161">
        <v>63258</v>
      </c>
      <c r="B6161">
        <v>1</v>
      </c>
      <c r="C6161" s="1" t="s">
        <v>3433</v>
      </c>
      <c r="D6161">
        <v>332</v>
      </c>
      <c r="E6161" s="2">
        <v>0.90069444444444446</v>
      </c>
      <c r="F6161" s="1" t="s">
        <v>1366</v>
      </c>
      <c r="G6161" t="b">
        <v>1</v>
      </c>
      <c r="H6161" s="3">
        <v>43532.900543981479</v>
      </c>
      <c r="I6161" s="1" t="s">
        <v>293</v>
      </c>
      <c r="J6161" s="1" t="s">
        <v>294</v>
      </c>
    </row>
    <row r="6162" spans="1:10" x14ac:dyDescent="0.25">
      <c r="A6162">
        <v>63258</v>
      </c>
      <c r="B6162">
        <v>2</v>
      </c>
      <c r="C6162" s="1" t="s">
        <v>3433</v>
      </c>
      <c r="D6162">
        <v>332</v>
      </c>
      <c r="E6162" s="2">
        <v>0.90069444444444446</v>
      </c>
      <c r="F6162" s="1" t="s">
        <v>683</v>
      </c>
      <c r="G6162" t="b">
        <v>1</v>
      </c>
      <c r="H6162" s="3">
        <v>43532.90053240741</v>
      </c>
      <c r="I6162" s="1" t="s">
        <v>534</v>
      </c>
      <c r="J6162" s="1" t="s">
        <v>535</v>
      </c>
    </row>
    <row r="6163" spans="1:10" x14ac:dyDescent="0.25">
      <c r="A6163">
        <v>63259</v>
      </c>
      <c r="B6163">
        <v>1</v>
      </c>
      <c r="C6163" s="1" t="s">
        <v>3434</v>
      </c>
      <c r="D6163">
        <v>332</v>
      </c>
      <c r="E6163" s="2">
        <v>0.90069444444444446</v>
      </c>
      <c r="F6163" s="1" t="s">
        <v>1366</v>
      </c>
      <c r="G6163" t="b">
        <v>1</v>
      </c>
      <c r="H6163" s="3">
        <v>43532.901064814818</v>
      </c>
      <c r="I6163" s="1" t="s">
        <v>479</v>
      </c>
      <c r="J6163" s="1" t="s">
        <v>480</v>
      </c>
    </row>
    <row r="6164" spans="1:10" x14ac:dyDescent="0.25">
      <c r="A6164">
        <v>63259</v>
      </c>
      <c r="B6164">
        <v>2</v>
      </c>
      <c r="C6164" s="1" t="s">
        <v>3434</v>
      </c>
      <c r="D6164">
        <v>332</v>
      </c>
      <c r="E6164" s="2">
        <v>0.90069444444444446</v>
      </c>
      <c r="F6164" s="1" t="s">
        <v>683</v>
      </c>
      <c r="G6164" t="b">
        <v>1</v>
      </c>
      <c r="H6164" s="3">
        <v>43532.901053240741</v>
      </c>
      <c r="I6164" s="1" t="s">
        <v>534</v>
      </c>
      <c r="J6164" s="1" t="s">
        <v>535</v>
      </c>
    </row>
    <row r="6165" spans="1:10" x14ac:dyDescent="0.25">
      <c r="A6165">
        <v>63260</v>
      </c>
      <c r="B6165">
        <v>1</v>
      </c>
      <c r="C6165" s="1" t="s">
        <v>3435</v>
      </c>
      <c r="D6165">
        <v>332</v>
      </c>
      <c r="E6165" s="2">
        <v>0.90138888888888891</v>
      </c>
      <c r="F6165" s="1" t="s">
        <v>1366</v>
      </c>
      <c r="G6165" t="b">
        <v>1</v>
      </c>
      <c r="H6165" s="3">
        <v>43532.901597222219</v>
      </c>
      <c r="I6165" s="1" t="s">
        <v>365</v>
      </c>
      <c r="J6165" s="1" t="s">
        <v>366</v>
      </c>
    </row>
    <row r="6166" spans="1:10" x14ac:dyDescent="0.25">
      <c r="A6166">
        <v>63260</v>
      </c>
      <c r="B6166">
        <v>2</v>
      </c>
      <c r="C6166" s="1" t="s">
        <v>3435</v>
      </c>
      <c r="D6166">
        <v>332</v>
      </c>
      <c r="E6166" s="2">
        <v>0.90138888888888891</v>
      </c>
      <c r="F6166" s="1" t="s">
        <v>683</v>
      </c>
      <c r="G6166" t="b">
        <v>1</v>
      </c>
      <c r="H6166" s="3">
        <v>43532.901574074072</v>
      </c>
      <c r="I6166" s="1" t="s">
        <v>534</v>
      </c>
      <c r="J6166" s="1" t="s">
        <v>535</v>
      </c>
    </row>
    <row r="6167" spans="1:10" x14ac:dyDescent="0.25">
      <c r="A6167">
        <v>63261</v>
      </c>
      <c r="B6167">
        <v>1</v>
      </c>
      <c r="C6167" s="1" t="s">
        <v>3436</v>
      </c>
      <c r="D6167">
        <v>332</v>
      </c>
      <c r="E6167" s="2">
        <v>0.90138888888888891</v>
      </c>
      <c r="F6167" s="1" t="s">
        <v>1366</v>
      </c>
      <c r="G6167" t="b">
        <v>1</v>
      </c>
      <c r="H6167" s="3">
        <v>43532.901597222219</v>
      </c>
      <c r="I6167" s="1" t="s">
        <v>365</v>
      </c>
      <c r="J6167" s="1" t="s">
        <v>366</v>
      </c>
    </row>
    <row r="6168" spans="1:10" x14ac:dyDescent="0.25">
      <c r="A6168">
        <v>63261</v>
      </c>
      <c r="B6168">
        <v>2</v>
      </c>
      <c r="C6168" s="1" t="s">
        <v>3436</v>
      </c>
      <c r="D6168">
        <v>332</v>
      </c>
      <c r="E6168" s="2">
        <v>0.90138888888888891</v>
      </c>
      <c r="F6168" s="1" t="s">
        <v>683</v>
      </c>
      <c r="G6168" t="b">
        <v>1</v>
      </c>
      <c r="H6168" s="3">
        <v>43532.901574074072</v>
      </c>
      <c r="I6168" s="1" t="s">
        <v>534</v>
      </c>
      <c r="J6168" s="1" t="s">
        <v>535</v>
      </c>
    </row>
    <row r="6169" spans="1:10" x14ac:dyDescent="0.25">
      <c r="A6169">
        <v>63262</v>
      </c>
      <c r="B6169">
        <v>1</v>
      </c>
      <c r="C6169" s="1" t="s">
        <v>3437</v>
      </c>
      <c r="D6169">
        <v>332</v>
      </c>
      <c r="E6169" s="2">
        <v>0.90208333333333335</v>
      </c>
      <c r="F6169" s="1" t="s">
        <v>1366</v>
      </c>
      <c r="G6169" t="b">
        <v>1</v>
      </c>
      <c r="H6169" s="3">
        <v>43532.902118055557</v>
      </c>
      <c r="I6169" s="1" t="s">
        <v>275</v>
      </c>
      <c r="J6169" s="1" t="s">
        <v>276</v>
      </c>
    </row>
    <row r="6170" spans="1:10" x14ac:dyDescent="0.25">
      <c r="A6170">
        <v>63262</v>
      </c>
      <c r="B6170">
        <v>2</v>
      </c>
      <c r="C6170" s="1" t="s">
        <v>3437</v>
      </c>
      <c r="D6170">
        <v>332</v>
      </c>
      <c r="E6170" s="2">
        <v>0.90208333333333335</v>
      </c>
      <c r="F6170" s="1" t="s">
        <v>683</v>
      </c>
      <c r="G6170" t="b">
        <v>1</v>
      </c>
      <c r="H6170" s="3">
        <v>43532.902094907404</v>
      </c>
      <c r="I6170" s="1" t="s">
        <v>534</v>
      </c>
      <c r="J6170" s="1" t="s">
        <v>535</v>
      </c>
    </row>
    <row r="6171" spans="1:10" x14ac:dyDescent="0.25">
      <c r="A6171">
        <v>63263</v>
      </c>
      <c r="B6171">
        <v>1</v>
      </c>
      <c r="C6171" s="1" t="s">
        <v>3438</v>
      </c>
      <c r="D6171">
        <v>332</v>
      </c>
      <c r="E6171" s="2">
        <v>0.90208333333333335</v>
      </c>
      <c r="F6171" s="1" t="s">
        <v>1366</v>
      </c>
      <c r="G6171" t="b">
        <v>1</v>
      </c>
      <c r="H6171" s="3">
        <v>43532.902638888889</v>
      </c>
      <c r="I6171" s="1" t="s">
        <v>513</v>
      </c>
      <c r="J6171" s="1" t="s">
        <v>514</v>
      </c>
    </row>
    <row r="6172" spans="1:10" x14ac:dyDescent="0.25">
      <c r="A6172">
        <v>63263</v>
      </c>
      <c r="B6172">
        <v>2</v>
      </c>
      <c r="C6172" s="1" t="s">
        <v>3438</v>
      </c>
      <c r="D6172">
        <v>332</v>
      </c>
      <c r="E6172" s="2">
        <v>0.90208333333333335</v>
      </c>
      <c r="F6172" s="1" t="s">
        <v>683</v>
      </c>
      <c r="G6172" t="b">
        <v>1</v>
      </c>
      <c r="H6172" s="3">
        <v>43532.902615740742</v>
      </c>
      <c r="I6172" s="1" t="s">
        <v>534</v>
      </c>
      <c r="J6172" s="1" t="s">
        <v>535</v>
      </c>
    </row>
    <row r="6173" spans="1:10" x14ac:dyDescent="0.25">
      <c r="A6173">
        <v>63264</v>
      </c>
      <c r="B6173">
        <v>1</v>
      </c>
      <c r="C6173" s="1" t="s">
        <v>3439</v>
      </c>
      <c r="D6173">
        <v>332</v>
      </c>
      <c r="E6173" s="2">
        <v>0.90277777777777779</v>
      </c>
      <c r="F6173" s="1" t="s">
        <v>1366</v>
      </c>
      <c r="G6173" t="b">
        <v>1</v>
      </c>
      <c r="H6173" s="3">
        <v>43532.902638888889</v>
      </c>
      <c r="I6173" s="1" t="s">
        <v>513</v>
      </c>
      <c r="J6173" s="1" t="s">
        <v>514</v>
      </c>
    </row>
    <row r="6174" spans="1:10" x14ac:dyDescent="0.25">
      <c r="A6174">
        <v>63264</v>
      </c>
      <c r="B6174">
        <v>2</v>
      </c>
      <c r="C6174" s="1" t="s">
        <v>3439</v>
      </c>
      <c r="D6174">
        <v>332</v>
      </c>
      <c r="E6174" s="2">
        <v>0.90277777777777779</v>
      </c>
      <c r="F6174" s="1" t="s">
        <v>683</v>
      </c>
      <c r="G6174" t="b">
        <v>1</v>
      </c>
      <c r="H6174" s="3">
        <v>43532.902615740742</v>
      </c>
      <c r="I6174" s="1" t="s">
        <v>534</v>
      </c>
      <c r="J6174" s="1" t="s">
        <v>535</v>
      </c>
    </row>
    <row r="6175" spans="1:10" x14ac:dyDescent="0.25">
      <c r="A6175">
        <v>63265</v>
      </c>
      <c r="B6175">
        <v>1</v>
      </c>
      <c r="C6175" s="1" t="s">
        <v>3440</v>
      </c>
      <c r="D6175">
        <v>332</v>
      </c>
      <c r="E6175" s="2">
        <v>0.90277777777777779</v>
      </c>
      <c r="F6175" s="1" t="s">
        <v>1366</v>
      </c>
      <c r="G6175" t="b">
        <v>1</v>
      </c>
      <c r="H6175" s="3">
        <v>43532.90315972222</v>
      </c>
      <c r="I6175" s="1" t="s">
        <v>189</v>
      </c>
      <c r="J6175" s="1" t="s">
        <v>190</v>
      </c>
    </row>
    <row r="6176" spans="1:10" x14ac:dyDescent="0.25">
      <c r="A6176">
        <v>63265</v>
      </c>
      <c r="B6176">
        <v>2</v>
      </c>
      <c r="C6176" s="1" t="s">
        <v>3440</v>
      </c>
      <c r="D6176">
        <v>332</v>
      </c>
      <c r="E6176" s="2">
        <v>0.90277777777777779</v>
      </c>
      <c r="F6176" s="1" t="s">
        <v>683</v>
      </c>
      <c r="G6176" t="b">
        <v>1</v>
      </c>
      <c r="H6176" s="3">
        <v>43532.903136574074</v>
      </c>
      <c r="I6176" s="1" t="s">
        <v>534</v>
      </c>
      <c r="J6176" s="1" t="s">
        <v>535</v>
      </c>
    </row>
    <row r="6177" spans="1:10" x14ac:dyDescent="0.25">
      <c r="A6177">
        <v>63266</v>
      </c>
      <c r="B6177">
        <v>1</v>
      </c>
      <c r="C6177" s="1" t="s">
        <v>3441</v>
      </c>
      <c r="D6177">
        <v>332</v>
      </c>
      <c r="E6177" s="2">
        <v>0.90347222222222223</v>
      </c>
      <c r="F6177" s="1" t="s">
        <v>1366</v>
      </c>
      <c r="G6177" t="b">
        <v>1</v>
      </c>
      <c r="H6177" s="3">
        <v>43532.903680555559</v>
      </c>
      <c r="I6177" s="1" t="s">
        <v>301</v>
      </c>
      <c r="J6177" s="1" t="s">
        <v>302</v>
      </c>
    </row>
    <row r="6178" spans="1:10" x14ac:dyDescent="0.25">
      <c r="A6178">
        <v>63266</v>
      </c>
      <c r="B6178">
        <v>2</v>
      </c>
      <c r="C6178" s="1" t="s">
        <v>3441</v>
      </c>
      <c r="D6178">
        <v>332</v>
      </c>
      <c r="E6178" s="2">
        <v>0.90347222222222223</v>
      </c>
      <c r="F6178" s="1" t="s">
        <v>683</v>
      </c>
      <c r="G6178" t="b">
        <v>1</v>
      </c>
      <c r="H6178" s="3">
        <v>43532.903657407405</v>
      </c>
      <c r="I6178" s="1" t="s">
        <v>534</v>
      </c>
      <c r="J6178" s="1" t="s">
        <v>535</v>
      </c>
    </row>
    <row r="6179" spans="1:10" x14ac:dyDescent="0.25">
      <c r="A6179">
        <v>63267</v>
      </c>
      <c r="B6179">
        <v>1</v>
      </c>
      <c r="C6179" s="1" t="s">
        <v>3442</v>
      </c>
      <c r="D6179">
        <v>332</v>
      </c>
      <c r="E6179" s="2">
        <v>0.90347222222222223</v>
      </c>
      <c r="F6179" s="1" t="s">
        <v>1366</v>
      </c>
      <c r="G6179" t="b">
        <v>1</v>
      </c>
      <c r="H6179" s="3">
        <v>43532.903680555559</v>
      </c>
      <c r="I6179" s="1" t="s">
        <v>301</v>
      </c>
      <c r="J6179" s="1" t="s">
        <v>302</v>
      </c>
    </row>
    <row r="6180" spans="1:10" x14ac:dyDescent="0.25">
      <c r="A6180">
        <v>63267</v>
      </c>
      <c r="B6180">
        <v>2</v>
      </c>
      <c r="C6180" s="1" t="s">
        <v>3442</v>
      </c>
      <c r="D6180">
        <v>332</v>
      </c>
      <c r="E6180" s="2">
        <v>0.90347222222222223</v>
      </c>
      <c r="F6180" s="1" t="s">
        <v>683</v>
      </c>
      <c r="G6180" t="b">
        <v>1</v>
      </c>
      <c r="H6180" s="3">
        <v>43532.903784722221</v>
      </c>
      <c r="I6180" s="1" t="s">
        <v>530</v>
      </c>
      <c r="J6180" s="1" t="s">
        <v>531</v>
      </c>
    </row>
    <row r="6181" spans="1:10" x14ac:dyDescent="0.25">
      <c r="A6181">
        <v>63268</v>
      </c>
      <c r="B6181">
        <v>1</v>
      </c>
      <c r="C6181" s="1" t="s">
        <v>3443</v>
      </c>
      <c r="D6181">
        <v>332</v>
      </c>
      <c r="E6181" s="2">
        <v>0.90416666666666667</v>
      </c>
      <c r="F6181" s="1" t="s">
        <v>1366</v>
      </c>
      <c r="G6181" t="b">
        <v>1</v>
      </c>
      <c r="H6181" s="3">
        <v>43532.904189814813</v>
      </c>
      <c r="I6181" s="1" t="s">
        <v>305</v>
      </c>
      <c r="J6181" s="1" t="s">
        <v>306</v>
      </c>
    </row>
    <row r="6182" spans="1:10" x14ac:dyDescent="0.25">
      <c r="A6182">
        <v>63268</v>
      </c>
      <c r="B6182">
        <v>2</v>
      </c>
      <c r="C6182" s="1" t="s">
        <v>3443</v>
      </c>
      <c r="D6182">
        <v>332</v>
      </c>
      <c r="E6182" s="2">
        <v>0.90416666666666667</v>
      </c>
      <c r="F6182" s="1" t="s">
        <v>683</v>
      </c>
      <c r="G6182" t="b">
        <v>1</v>
      </c>
      <c r="H6182" s="3">
        <v>43532.904178240744</v>
      </c>
      <c r="I6182" s="1" t="s">
        <v>534</v>
      </c>
      <c r="J6182" s="1" t="s">
        <v>535</v>
      </c>
    </row>
    <row r="6183" spans="1:10" x14ac:dyDescent="0.25">
      <c r="A6183">
        <v>63269</v>
      </c>
      <c r="B6183">
        <v>1</v>
      </c>
      <c r="C6183" s="1" t="s">
        <v>3444</v>
      </c>
      <c r="D6183">
        <v>332</v>
      </c>
      <c r="E6183" s="2">
        <v>0.90416666666666667</v>
      </c>
      <c r="F6183" s="1" t="s">
        <v>1366</v>
      </c>
      <c r="G6183" t="b">
        <v>1</v>
      </c>
      <c r="H6183" s="3">
        <v>43532.904710648145</v>
      </c>
      <c r="I6183" s="1" t="s">
        <v>549</v>
      </c>
      <c r="J6183" s="1" t="s">
        <v>550</v>
      </c>
    </row>
    <row r="6184" spans="1:10" x14ac:dyDescent="0.25">
      <c r="A6184">
        <v>63269</v>
      </c>
      <c r="B6184">
        <v>2</v>
      </c>
      <c r="C6184" s="1" t="s">
        <v>3444</v>
      </c>
      <c r="D6184">
        <v>332</v>
      </c>
      <c r="E6184" s="2">
        <v>0.90416666666666667</v>
      </c>
      <c r="F6184" s="1" t="s">
        <v>683</v>
      </c>
      <c r="G6184" t="b">
        <v>1</v>
      </c>
      <c r="H6184" s="3">
        <v>43532.904699074075</v>
      </c>
      <c r="I6184" s="1" t="s">
        <v>534</v>
      </c>
      <c r="J6184" s="1" t="s">
        <v>535</v>
      </c>
    </row>
    <row r="6185" spans="1:10" x14ac:dyDescent="0.25">
      <c r="A6185">
        <v>63270</v>
      </c>
      <c r="B6185">
        <v>1</v>
      </c>
      <c r="C6185" s="1" t="s">
        <v>3445</v>
      </c>
      <c r="D6185">
        <v>332</v>
      </c>
      <c r="E6185" s="2">
        <v>0.90486111111111112</v>
      </c>
      <c r="F6185" s="1" t="s">
        <v>1366</v>
      </c>
      <c r="G6185" t="b">
        <v>1</v>
      </c>
      <c r="H6185" s="3">
        <v>43532.904710648145</v>
      </c>
      <c r="I6185" s="1" t="s">
        <v>549</v>
      </c>
      <c r="J6185" s="1" t="s">
        <v>550</v>
      </c>
    </row>
    <row r="6186" spans="1:10" x14ac:dyDescent="0.25">
      <c r="A6186">
        <v>63270</v>
      </c>
      <c r="B6186">
        <v>2</v>
      </c>
      <c r="C6186" s="1" t="s">
        <v>3445</v>
      </c>
      <c r="D6186">
        <v>332</v>
      </c>
      <c r="E6186" s="2">
        <v>0.90486111111111112</v>
      </c>
      <c r="F6186" s="1" t="s">
        <v>683</v>
      </c>
      <c r="G6186" t="b">
        <v>1</v>
      </c>
      <c r="H6186" s="3">
        <v>43532.904699074075</v>
      </c>
      <c r="I6186" s="1" t="s">
        <v>534</v>
      </c>
      <c r="J6186" s="1" t="s">
        <v>535</v>
      </c>
    </row>
    <row r="6187" spans="1:10" x14ac:dyDescent="0.25">
      <c r="A6187">
        <v>63271</v>
      </c>
      <c r="B6187">
        <v>1</v>
      </c>
      <c r="C6187" s="1" t="s">
        <v>3446</v>
      </c>
      <c r="D6187">
        <v>332</v>
      </c>
      <c r="E6187" s="2">
        <v>0.90486111111111112</v>
      </c>
      <c r="F6187" s="1" t="s">
        <v>1366</v>
      </c>
      <c r="G6187" t="b">
        <v>1</v>
      </c>
      <c r="H6187" s="3">
        <v>43532.905231481483</v>
      </c>
      <c r="I6187" s="1" t="s">
        <v>664</v>
      </c>
      <c r="J6187" s="1" t="s">
        <v>665</v>
      </c>
    </row>
    <row r="6188" spans="1:10" x14ac:dyDescent="0.25">
      <c r="A6188">
        <v>63271</v>
      </c>
      <c r="B6188">
        <v>2</v>
      </c>
      <c r="C6188" s="1" t="s">
        <v>3446</v>
      </c>
      <c r="D6188">
        <v>332</v>
      </c>
      <c r="E6188" s="2">
        <v>0.90486111111111112</v>
      </c>
      <c r="F6188" s="1" t="s">
        <v>683</v>
      </c>
      <c r="G6188" t="b">
        <v>1</v>
      </c>
      <c r="H6188" s="3">
        <v>43532.905219907407</v>
      </c>
      <c r="I6188" s="1" t="s">
        <v>534</v>
      </c>
      <c r="J6188" s="1" t="s">
        <v>535</v>
      </c>
    </row>
    <row r="6189" spans="1:10" x14ac:dyDescent="0.25">
      <c r="A6189">
        <v>63272</v>
      </c>
      <c r="B6189">
        <v>1</v>
      </c>
      <c r="C6189" s="1" t="s">
        <v>3447</v>
      </c>
      <c r="D6189">
        <v>332</v>
      </c>
      <c r="E6189" s="2">
        <v>0.90555555555555556</v>
      </c>
      <c r="F6189" s="1" t="s">
        <v>1366</v>
      </c>
      <c r="G6189" t="b">
        <v>1</v>
      </c>
      <c r="H6189" s="3">
        <v>43532.905752314815</v>
      </c>
      <c r="I6189" s="1" t="s">
        <v>195</v>
      </c>
      <c r="J6189" s="1" t="s">
        <v>196</v>
      </c>
    </row>
    <row r="6190" spans="1:10" x14ac:dyDescent="0.25">
      <c r="A6190">
        <v>63272</v>
      </c>
      <c r="B6190">
        <v>2</v>
      </c>
      <c r="C6190" s="1" t="s">
        <v>3447</v>
      </c>
      <c r="D6190">
        <v>332</v>
      </c>
      <c r="E6190" s="2">
        <v>0.90555555555555556</v>
      </c>
      <c r="F6190" s="1" t="s">
        <v>683</v>
      </c>
      <c r="G6190" t="b">
        <v>1</v>
      </c>
      <c r="H6190" s="3">
        <v>43532.905740740738</v>
      </c>
      <c r="I6190" s="1" t="s">
        <v>534</v>
      </c>
      <c r="J6190" s="1" t="s">
        <v>535</v>
      </c>
    </row>
    <row r="6191" spans="1:10" x14ac:dyDescent="0.25">
      <c r="A6191">
        <v>63273</v>
      </c>
      <c r="B6191">
        <v>1</v>
      </c>
      <c r="C6191" s="1" t="s">
        <v>3448</v>
      </c>
      <c r="D6191">
        <v>332</v>
      </c>
      <c r="E6191" s="2">
        <v>0.90555555555555556</v>
      </c>
      <c r="F6191" s="1" t="s">
        <v>1366</v>
      </c>
      <c r="G6191" t="b">
        <v>1</v>
      </c>
      <c r="H6191" s="3">
        <v>43532.905752314815</v>
      </c>
      <c r="I6191" s="1" t="s">
        <v>195</v>
      </c>
      <c r="J6191" s="1" t="s">
        <v>196</v>
      </c>
    </row>
    <row r="6192" spans="1:10" x14ac:dyDescent="0.25">
      <c r="A6192">
        <v>63273</v>
      </c>
      <c r="B6192">
        <v>2</v>
      </c>
      <c r="C6192" s="1" t="s">
        <v>3448</v>
      </c>
      <c r="D6192">
        <v>332</v>
      </c>
      <c r="E6192" s="2">
        <v>0.90555555555555556</v>
      </c>
      <c r="F6192" s="1" t="s">
        <v>683</v>
      </c>
      <c r="G6192" t="b">
        <v>1</v>
      </c>
      <c r="H6192" s="3">
        <v>43532.905740740738</v>
      </c>
      <c r="I6192" s="1" t="s">
        <v>534</v>
      </c>
      <c r="J6192" s="1" t="s">
        <v>535</v>
      </c>
    </row>
    <row r="6193" spans="1:10" x14ac:dyDescent="0.25">
      <c r="A6193">
        <v>63274</v>
      </c>
      <c r="B6193">
        <v>1</v>
      </c>
      <c r="C6193" s="1" t="s">
        <v>3449</v>
      </c>
      <c r="D6193">
        <v>332</v>
      </c>
      <c r="E6193" s="2">
        <v>0.90625</v>
      </c>
      <c r="F6193" s="1" t="s">
        <v>1366</v>
      </c>
      <c r="G6193" t="b">
        <v>1</v>
      </c>
      <c r="H6193" s="3">
        <v>43532.906273148146</v>
      </c>
      <c r="I6193" s="1" t="s">
        <v>589</v>
      </c>
      <c r="J6193" s="1" t="s">
        <v>590</v>
      </c>
    </row>
    <row r="6194" spans="1:10" x14ac:dyDescent="0.25">
      <c r="A6194">
        <v>63275</v>
      </c>
      <c r="B6194">
        <v>1</v>
      </c>
      <c r="C6194" s="1" t="s">
        <v>3450</v>
      </c>
      <c r="D6194">
        <v>332</v>
      </c>
      <c r="E6194" s="2">
        <v>0.90625</v>
      </c>
      <c r="F6194" s="1" t="s">
        <v>1366</v>
      </c>
      <c r="G6194" t="b">
        <v>1</v>
      </c>
      <c r="H6194" s="3">
        <v>43532.906273148146</v>
      </c>
      <c r="I6194" s="1" t="s">
        <v>589</v>
      </c>
      <c r="J6194" s="1" t="s">
        <v>590</v>
      </c>
    </row>
    <row r="6195" spans="1:10" x14ac:dyDescent="0.25">
      <c r="A6195">
        <v>63276</v>
      </c>
      <c r="B6195">
        <v>1</v>
      </c>
      <c r="C6195" s="1" t="s">
        <v>3451</v>
      </c>
      <c r="D6195">
        <v>332</v>
      </c>
      <c r="E6195" s="2">
        <v>0.90694444444444444</v>
      </c>
      <c r="F6195" s="1" t="s">
        <v>1366</v>
      </c>
      <c r="G6195" t="b">
        <v>1</v>
      </c>
      <c r="H6195" s="3">
        <v>43532.906793981485</v>
      </c>
      <c r="I6195" s="1" t="s">
        <v>197</v>
      </c>
      <c r="J6195" s="1" t="s">
        <v>198</v>
      </c>
    </row>
    <row r="6196" spans="1:10" x14ac:dyDescent="0.25">
      <c r="A6196">
        <v>63277</v>
      </c>
      <c r="B6196">
        <v>1</v>
      </c>
      <c r="C6196" s="1" t="s">
        <v>3452</v>
      </c>
      <c r="D6196">
        <v>332</v>
      </c>
      <c r="E6196" s="2">
        <v>0.90694444444444444</v>
      </c>
      <c r="F6196" s="1" t="s">
        <v>1366</v>
      </c>
      <c r="G6196" t="b">
        <v>1</v>
      </c>
      <c r="H6196" s="3">
        <v>43532.907314814816</v>
      </c>
      <c r="I6196" s="1" t="s">
        <v>251</v>
      </c>
      <c r="J6196" s="1" t="s">
        <v>252</v>
      </c>
    </row>
    <row r="6197" spans="1:10" x14ac:dyDescent="0.25">
      <c r="A6197">
        <v>63278</v>
      </c>
      <c r="B6197">
        <v>1</v>
      </c>
      <c r="C6197" s="1" t="s">
        <v>3453</v>
      </c>
      <c r="D6197">
        <v>332</v>
      </c>
      <c r="E6197" s="2">
        <v>0.90763888888888888</v>
      </c>
      <c r="F6197" s="1" t="s">
        <v>1366</v>
      </c>
      <c r="G6197" t="b">
        <v>1</v>
      </c>
      <c r="H6197" s="3">
        <v>43532.907314814816</v>
      </c>
      <c r="I6197" s="1" t="s">
        <v>251</v>
      </c>
      <c r="J6197" s="1" t="s">
        <v>252</v>
      </c>
    </row>
    <row r="6198" spans="1:10" x14ac:dyDescent="0.25">
      <c r="A6198">
        <v>63279</v>
      </c>
      <c r="B6198">
        <v>1</v>
      </c>
      <c r="C6198" s="1" t="s">
        <v>3454</v>
      </c>
      <c r="D6198">
        <v>332</v>
      </c>
      <c r="E6198" s="2">
        <v>0.90763888888888888</v>
      </c>
      <c r="F6198" s="1" t="s">
        <v>1366</v>
      </c>
      <c r="G6198" t="b">
        <v>1</v>
      </c>
      <c r="H6198" s="3">
        <v>43532.908136574071</v>
      </c>
      <c r="I6198" s="1" t="s">
        <v>129</v>
      </c>
      <c r="J6198" s="1" t="s">
        <v>130</v>
      </c>
    </row>
    <row r="6199" spans="1:10" x14ac:dyDescent="0.25">
      <c r="A6199">
        <v>63280</v>
      </c>
      <c r="B6199">
        <v>1</v>
      </c>
      <c r="C6199" s="1" t="s">
        <v>3455</v>
      </c>
      <c r="D6199">
        <v>332</v>
      </c>
      <c r="E6199" s="2">
        <v>0.90833333333333333</v>
      </c>
      <c r="F6199" s="1" t="s">
        <v>1366</v>
      </c>
      <c r="G6199" t="b">
        <v>1</v>
      </c>
      <c r="H6199" s="3">
        <v>43532.908356481479</v>
      </c>
      <c r="I6199" s="1" t="s">
        <v>409</v>
      </c>
      <c r="J6199" s="1" t="s">
        <v>410</v>
      </c>
    </row>
    <row r="6200" spans="1:10" x14ac:dyDescent="0.25">
      <c r="A6200">
        <v>63281</v>
      </c>
      <c r="B6200">
        <v>1</v>
      </c>
      <c r="C6200" s="1" t="s">
        <v>3456</v>
      </c>
      <c r="D6200">
        <v>332</v>
      </c>
      <c r="E6200" s="2">
        <v>0.90833333333333333</v>
      </c>
      <c r="F6200" s="1" t="s">
        <v>1366</v>
      </c>
      <c r="G6200" t="b">
        <v>1</v>
      </c>
      <c r="H6200" s="3">
        <v>43532.908877314818</v>
      </c>
      <c r="I6200" s="1" t="s">
        <v>405</v>
      </c>
      <c r="J6200" s="1" t="s">
        <v>406</v>
      </c>
    </row>
    <row r="6201" spans="1:10" x14ac:dyDescent="0.25">
      <c r="A6201">
        <v>63282</v>
      </c>
      <c r="B6201">
        <v>0</v>
      </c>
      <c r="C6201" s="1" t="s">
        <v>3457</v>
      </c>
      <c r="D6201">
        <v>332</v>
      </c>
      <c r="E6201" s="2">
        <v>0.90902777777777777</v>
      </c>
      <c r="F6201" s="1" t="s">
        <v>538</v>
      </c>
      <c r="H6201" s="3"/>
      <c r="I6201" s="1"/>
      <c r="J6201" s="1"/>
    </row>
    <row r="6202" spans="1:10" x14ac:dyDescent="0.25">
      <c r="A6202">
        <v>63283</v>
      </c>
      <c r="B6202">
        <v>0</v>
      </c>
      <c r="C6202" s="1" t="s">
        <v>3458</v>
      </c>
      <c r="D6202">
        <v>332</v>
      </c>
      <c r="E6202" s="2">
        <v>0.90902777777777777</v>
      </c>
      <c r="F6202" s="1" t="s">
        <v>538</v>
      </c>
      <c r="H6202" s="3"/>
      <c r="I6202" s="1"/>
      <c r="J6202" s="1"/>
    </row>
    <row r="6203" spans="1:10" x14ac:dyDescent="0.25">
      <c r="A6203">
        <v>63284</v>
      </c>
      <c r="B6203">
        <v>1</v>
      </c>
      <c r="C6203" s="1" t="s">
        <v>3459</v>
      </c>
      <c r="D6203">
        <v>332</v>
      </c>
      <c r="E6203" s="2">
        <v>0.90972222222222221</v>
      </c>
      <c r="F6203" s="1" t="s">
        <v>582</v>
      </c>
      <c r="G6203" t="b">
        <v>1</v>
      </c>
      <c r="H6203" s="3">
        <v>43532.909849537034</v>
      </c>
      <c r="I6203" s="1" t="s">
        <v>534</v>
      </c>
      <c r="J6203" s="1" t="s">
        <v>535</v>
      </c>
    </row>
    <row r="6204" spans="1:10" x14ac:dyDescent="0.25">
      <c r="A6204">
        <v>63285</v>
      </c>
      <c r="B6204">
        <v>1</v>
      </c>
      <c r="C6204" s="1" t="s">
        <v>3460</v>
      </c>
      <c r="D6204">
        <v>332</v>
      </c>
      <c r="E6204" s="2">
        <v>0.90972222222222221</v>
      </c>
      <c r="F6204" s="1" t="s">
        <v>582</v>
      </c>
      <c r="G6204" t="b">
        <v>1</v>
      </c>
      <c r="H6204" s="3">
        <v>43532.91</v>
      </c>
      <c r="I6204" s="1" t="s">
        <v>534</v>
      </c>
      <c r="J6204" s="1" t="s">
        <v>535</v>
      </c>
    </row>
    <row r="6205" spans="1:10" x14ac:dyDescent="0.25">
      <c r="A6205">
        <v>63286</v>
      </c>
      <c r="B6205">
        <v>1</v>
      </c>
      <c r="C6205" s="1" t="s">
        <v>3461</v>
      </c>
      <c r="D6205">
        <v>332</v>
      </c>
      <c r="E6205" s="2">
        <v>0.91041666666666665</v>
      </c>
      <c r="F6205" s="1" t="s">
        <v>582</v>
      </c>
      <c r="G6205" t="b">
        <v>1</v>
      </c>
      <c r="H6205" s="3">
        <v>43532.910578703704</v>
      </c>
      <c r="I6205" s="1" t="s">
        <v>532</v>
      </c>
      <c r="J6205" s="1" t="s">
        <v>533</v>
      </c>
    </row>
    <row r="6206" spans="1:10" x14ac:dyDescent="0.25">
      <c r="A6206">
        <v>63287</v>
      </c>
      <c r="B6206">
        <v>1</v>
      </c>
      <c r="C6206" s="1" t="s">
        <v>3462</v>
      </c>
      <c r="D6206">
        <v>332</v>
      </c>
      <c r="E6206" s="2">
        <v>0.91041666666666665</v>
      </c>
      <c r="F6206" s="1" t="s">
        <v>582</v>
      </c>
      <c r="G6206" t="b">
        <v>1</v>
      </c>
      <c r="H6206" s="3">
        <v>43532.910578703704</v>
      </c>
      <c r="I6206" s="1" t="s">
        <v>532</v>
      </c>
      <c r="J6206" s="1" t="s">
        <v>533</v>
      </c>
    </row>
    <row r="6207" spans="1:10" x14ac:dyDescent="0.25">
      <c r="A6207">
        <v>63288</v>
      </c>
      <c r="B6207">
        <v>1</v>
      </c>
      <c r="C6207" s="1" t="s">
        <v>3463</v>
      </c>
      <c r="D6207">
        <v>332</v>
      </c>
      <c r="E6207" s="2">
        <v>0.91111111111111109</v>
      </c>
      <c r="F6207" s="1" t="s">
        <v>582</v>
      </c>
      <c r="G6207" t="b">
        <v>1</v>
      </c>
      <c r="H6207" s="3">
        <v>43532.911041666666</v>
      </c>
      <c r="I6207" s="1" t="s">
        <v>539</v>
      </c>
      <c r="J6207" s="1" t="s">
        <v>540</v>
      </c>
    </row>
    <row r="6208" spans="1:10" x14ac:dyDescent="0.25">
      <c r="A6208">
        <v>63289</v>
      </c>
      <c r="B6208">
        <v>1</v>
      </c>
      <c r="C6208" s="1" t="s">
        <v>3464</v>
      </c>
      <c r="D6208">
        <v>332</v>
      </c>
      <c r="E6208" s="2">
        <v>0.91111111111111109</v>
      </c>
      <c r="F6208" s="1" t="s">
        <v>582</v>
      </c>
      <c r="G6208" t="b">
        <v>1</v>
      </c>
      <c r="H6208" s="3">
        <v>43532.911562499998</v>
      </c>
      <c r="I6208" s="1" t="s">
        <v>167</v>
      </c>
      <c r="J6208" s="1" t="s">
        <v>168</v>
      </c>
    </row>
    <row r="6209" spans="1:10" x14ac:dyDescent="0.25">
      <c r="A6209">
        <v>63290</v>
      </c>
      <c r="B6209">
        <v>1</v>
      </c>
      <c r="C6209" s="1" t="s">
        <v>3465</v>
      </c>
      <c r="D6209">
        <v>332</v>
      </c>
      <c r="E6209" s="2">
        <v>0.91180555555555554</v>
      </c>
      <c r="F6209" s="1" t="s">
        <v>582</v>
      </c>
      <c r="G6209" t="b">
        <v>1</v>
      </c>
      <c r="H6209" s="3">
        <v>43532.911562499998</v>
      </c>
      <c r="I6209" s="1" t="s">
        <v>167</v>
      </c>
      <c r="J6209" s="1" t="s">
        <v>168</v>
      </c>
    </row>
    <row r="6210" spans="1:10" x14ac:dyDescent="0.25">
      <c r="A6210">
        <v>63291</v>
      </c>
      <c r="B6210">
        <v>1</v>
      </c>
      <c r="C6210" s="1" t="s">
        <v>3466</v>
      </c>
      <c r="D6210">
        <v>332</v>
      </c>
      <c r="E6210" s="2">
        <v>0.91180555555555554</v>
      </c>
      <c r="F6210" s="1" t="s">
        <v>582</v>
      </c>
      <c r="G6210" t="b">
        <v>1</v>
      </c>
      <c r="H6210" s="3">
        <v>43532.912083333336</v>
      </c>
      <c r="I6210" s="1" t="s">
        <v>507</v>
      </c>
      <c r="J6210" s="1" t="s">
        <v>508</v>
      </c>
    </row>
    <row r="6211" spans="1:10" x14ac:dyDescent="0.25">
      <c r="A6211">
        <v>63292</v>
      </c>
      <c r="B6211">
        <v>1</v>
      </c>
      <c r="C6211" s="1" t="s">
        <v>3467</v>
      </c>
      <c r="D6211">
        <v>332</v>
      </c>
      <c r="E6211" s="2">
        <v>0.91249999999999998</v>
      </c>
      <c r="F6211" s="1" t="s">
        <v>582</v>
      </c>
      <c r="G6211" t="b">
        <v>1</v>
      </c>
      <c r="H6211" s="3">
        <v>43532.912604166668</v>
      </c>
      <c r="I6211" s="1" t="s">
        <v>684</v>
      </c>
      <c r="J6211" s="1" t="s">
        <v>685</v>
      </c>
    </row>
    <row r="6212" spans="1:10" x14ac:dyDescent="0.25">
      <c r="A6212">
        <v>63293</v>
      </c>
      <c r="B6212">
        <v>1</v>
      </c>
      <c r="C6212" s="1" t="s">
        <v>3468</v>
      </c>
      <c r="D6212">
        <v>332</v>
      </c>
      <c r="E6212" s="2">
        <v>0.91249999999999998</v>
      </c>
      <c r="F6212" s="1" t="s">
        <v>582</v>
      </c>
      <c r="G6212" t="b">
        <v>1</v>
      </c>
      <c r="H6212" s="3">
        <v>43532.912604166668</v>
      </c>
      <c r="I6212" s="1" t="s">
        <v>684</v>
      </c>
      <c r="J6212" s="1" t="s">
        <v>685</v>
      </c>
    </row>
    <row r="6213" spans="1:10" x14ac:dyDescent="0.25">
      <c r="A6213">
        <v>63294</v>
      </c>
      <c r="B6213">
        <v>1</v>
      </c>
      <c r="C6213" s="1" t="s">
        <v>3469</v>
      </c>
      <c r="D6213">
        <v>332</v>
      </c>
      <c r="E6213" s="2">
        <v>0.91319444444444442</v>
      </c>
      <c r="F6213" s="1" t="s">
        <v>582</v>
      </c>
      <c r="G6213" t="b">
        <v>1</v>
      </c>
      <c r="H6213" s="3">
        <v>43532.913124999999</v>
      </c>
      <c r="I6213" s="1" t="s">
        <v>241</v>
      </c>
      <c r="J6213" s="1" t="s">
        <v>242</v>
      </c>
    </row>
    <row r="6214" spans="1:10" x14ac:dyDescent="0.25">
      <c r="A6214">
        <v>63295</v>
      </c>
      <c r="B6214">
        <v>1</v>
      </c>
      <c r="C6214" s="1" t="s">
        <v>3470</v>
      </c>
      <c r="D6214">
        <v>332</v>
      </c>
      <c r="E6214" s="2">
        <v>0.91319444444444442</v>
      </c>
      <c r="F6214" s="1" t="s">
        <v>582</v>
      </c>
      <c r="G6214" t="b">
        <v>1</v>
      </c>
      <c r="H6214" s="3">
        <v>43532.913645833331</v>
      </c>
      <c r="I6214" s="1" t="s">
        <v>727</v>
      </c>
      <c r="J6214" s="1" t="s">
        <v>728</v>
      </c>
    </row>
    <row r="6215" spans="1:10" x14ac:dyDescent="0.25">
      <c r="A6215">
        <v>63296</v>
      </c>
      <c r="B6215">
        <v>1</v>
      </c>
      <c r="C6215" s="1" t="s">
        <v>3471</v>
      </c>
      <c r="D6215">
        <v>332</v>
      </c>
      <c r="E6215" s="2">
        <v>0.91388888888888886</v>
      </c>
      <c r="F6215" s="1" t="s">
        <v>582</v>
      </c>
      <c r="G6215" t="b">
        <v>1</v>
      </c>
      <c r="H6215" s="3">
        <v>43532.913645833331</v>
      </c>
      <c r="I6215" s="1" t="s">
        <v>727</v>
      </c>
      <c r="J6215" s="1" t="s">
        <v>728</v>
      </c>
    </row>
    <row r="6216" spans="1:10" x14ac:dyDescent="0.25">
      <c r="A6216">
        <v>63297</v>
      </c>
      <c r="B6216">
        <v>1</v>
      </c>
      <c r="C6216" s="1" t="s">
        <v>3472</v>
      </c>
      <c r="D6216">
        <v>332</v>
      </c>
      <c r="E6216" s="2">
        <v>0.91388888888888886</v>
      </c>
      <c r="F6216" s="1" t="s">
        <v>582</v>
      </c>
      <c r="G6216" t="b">
        <v>1</v>
      </c>
      <c r="H6216" s="3">
        <v>43532.914236111108</v>
      </c>
      <c r="I6216" s="1" t="s">
        <v>171</v>
      </c>
      <c r="J6216" s="1" t="s">
        <v>172</v>
      </c>
    </row>
    <row r="6217" spans="1:10" x14ac:dyDescent="0.25">
      <c r="A6217">
        <v>63298</v>
      </c>
      <c r="B6217">
        <v>1</v>
      </c>
      <c r="C6217" s="1" t="s">
        <v>3473</v>
      </c>
      <c r="D6217">
        <v>332</v>
      </c>
      <c r="E6217" s="2">
        <v>0.9145833333333333</v>
      </c>
      <c r="F6217" s="1" t="s">
        <v>582</v>
      </c>
      <c r="G6217" t="b">
        <v>1</v>
      </c>
      <c r="H6217" s="3">
        <v>43532.914699074077</v>
      </c>
      <c r="I6217" s="1" t="s">
        <v>133</v>
      </c>
      <c r="J6217" s="1" t="s">
        <v>134</v>
      </c>
    </row>
    <row r="6218" spans="1:10" x14ac:dyDescent="0.25">
      <c r="A6218">
        <v>63299</v>
      </c>
      <c r="B6218">
        <v>1</v>
      </c>
      <c r="C6218" s="1" t="s">
        <v>3474</v>
      </c>
      <c r="D6218">
        <v>332</v>
      </c>
      <c r="E6218" s="2">
        <v>0.9145833333333333</v>
      </c>
      <c r="F6218" s="1" t="s">
        <v>582</v>
      </c>
      <c r="G6218" t="b">
        <v>1</v>
      </c>
      <c r="H6218" s="3">
        <v>43532.914699074077</v>
      </c>
      <c r="I6218" s="1" t="s">
        <v>133</v>
      </c>
      <c r="J6218" s="1" t="s">
        <v>134</v>
      </c>
    </row>
    <row r="6219" spans="1:10" x14ac:dyDescent="0.25">
      <c r="A6219">
        <v>63300</v>
      </c>
      <c r="B6219">
        <v>1</v>
      </c>
      <c r="C6219" s="1" t="s">
        <v>3475</v>
      </c>
      <c r="D6219">
        <v>332</v>
      </c>
      <c r="E6219" s="2">
        <v>0.91527777777777775</v>
      </c>
      <c r="F6219" s="1" t="s">
        <v>582</v>
      </c>
      <c r="G6219" t="b">
        <v>1</v>
      </c>
      <c r="H6219" s="3">
        <v>43532.915266203701</v>
      </c>
      <c r="I6219" s="1" t="s">
        <v>153</v>
      </c>
      <c r="J6219" s="1" t="s">
        <v>154</v>
      </c>
    </row>
    <row r="6220" spans="1:10" x14ac:dyDescent="0.25">
      <c r="A6220">
        <v>63301</v>
      </c>
      <c r="B6220">
        <v>1</v>
      </c>
      <c r="C6220" s="1" t="s">
        <v>3476</v>
      </c>
      <c r="D6220">
        <v>332</v>
      </c>
      <c r="E6220" s="2">
        <v>0.91527777777777775</v>
      </c>
      <c r="F6220" s="1" t="s">
        <v>674</v>
      </c>
      <c r="G6220" t="b">
        <v>1</v>
      </c>
      <c r="H6220" s="3">
        <v>43532.915590277778</v>
      </c>
      <c r="I6220" s="1" t="s">
        <v>530</v>
      </c>
      <c r="J6220" s="1" t="s">
        <v>531</v>
      </c>
    </row>
    <row r="6221" spans="1:10" x14ac:dyDescent="0.25">
      <c r="A6221">
        <v>63301</v>
      </c>
      <c r="B6221">
        <v>2</v>
      </c>
      <c r="C6221" s="1" t="s">
        <v>3476</v>
      </c>
      <c r="D6221">
        <v>332</v>
      </c>
      <c r="E6221" s="2">
        <v>0.91527777777777775</v>
      </c>
      <c r="F6221" s="1" t="s">
        <v>1366</v>
      </c>
      <c r="G6221" t="b">
        <v>1</v>
      </c>
      <c r="H6221" s="3">
        <v>43532.915821759256</v>
      </c>
      <c r="I6221" s="1" t="s">
        <v>131</v>
      </c>
      <c r="J6221" s="1" t="s">
        <v>132</v>
      </c>
    </row>
    <row r="6222" spans="1:10" x14ac:dyDescent="0.25">
      <c r="A6222">
        <v>63301</v>
      </c>
      <c r="B6222">
        <v>3</v>
      </c>
      <c r="C6222" s="1" t="s">
        <v>3476</v>
      </c>
      <c r="D6222">
        <v>332</v>
      </c>
      <c r="E6222" s="2">
        <v>0.91527777777777775</v>
      </c>
      <c r="F6222" s="1" t="s">
        <v>582</v>
      </c>
      <c r="G6222" t="b">
        <v>1</v>
      </c>
      <c r="H6222" s="3">
        <v>43532.91574074074</v>
      </c>
      <c r="I6222" s="1" t="s">
        <v>173</v>
      </c>
      <c r="J6222" s="1" t="s">
        <v>174</v>
      </c>
    </row>
    <row r="6223" spans="1:10" x14ac:dyDescent="0.25">
      <c r="A6223">
        <v>63302</v>
      </c>
      <c r="B6223">
        <v>1</v>
      </c>
      <c r="C6223" s="1" t="s">
        <v>3477</v>
      </c>
      <c r="D6223">
        <v>332</v>
      </c>
      <c r="E6223" s="2">
        <v>0.91597222222222219</v>
      </c>
      <c r="F6223" s="1" t="s">
        <v>674</v>
      </c>
      <c r="G6223" t="b">
        <v>1</v>
      </c>
      <c r="H6223" s="3">
        <v>43532.915960648148</v>
      </c>
      <c r="I6223" s="1" t="s">
        <v>534</v>
      </c>
      <c r="J6223" s="1" t="s">
        <v>535</v>
      </c>
    </row>
    <row r="6224" spans="1:10" x14ac:dyDescent="0.25">
      <c r="A6224">
        <v>63302</v>
      </c>
      <c r="B6224">
        <v>2</v>
      </c>
      <c r="C6224" s="1" t="s">
        <v>3477</v>
      </c>
      <c r="D6224">
        <v>332</v>
      </c>
      <c r="E6224" s="2">
        <v>0.91597222222222219</v>
      </c>
      <c r="F6224" s="1" t="s">
        <v>1366</v>
      </c>
      <c r="G6224" t="b">
        <v>1</v>
      </c>
      <c r="H6224" s="3">
        <v>43532.916180555556</v>
      </c>
      <c r="I6224" s="1" t="s">
        <v>131</v>
      </c>
      <c r="J6224" s="1" t="s">
        <v>132</v>
      </c>
    </row>
    <row r="6225" spans="1:10" x14ac:dyDescent="0.25">
      <c r="A6225">
        <v>63302</v>
      </c>
      <c r="B6225">
        <v>3</v>
      </c>
      <c r="C6225" s="1" t="s">
        <v>3477</v>
      </c>
      <c r="D6225">
        <v>332</v>
      </c>
      <c r="E6225" s="2">
        <v>0.91597222222222219</v>
      </c>
      <c r="F6225" s="1" t="s">
        <v>582</v>
      </c>
      <c r="G6225" t="b">
        <v>1</v>
      </c>
      <c r="H6225" s="3">
        <v>43532.91574074074</v>
      </c>
      <c r="I6225" s="1" t="s">
        <v>173</v>
      </c>
      <c r="J6225" s="1" t="s">
        <v>174</v>
      </c>
    </row>
    <row r="6226" spans="1:10" x14ac:dyDescent="0.25">
      <c r="A6226">
        <v>63303</v>
      </c>
      <c r="B6226">
        <v>1</v>
      </c>
      <c r="C6226" s="1" t="s">
        <v>3478</v>
      </c>
      <c r="D6226">
        <v>332</v>
      </c>
      <c r="E6226" s="2">
        <v>0.91597222222222219</v>
      </c>
      <c r="F6226" s="1" t="s">
        <v>674</v>
      </c>
      <c r="G6226" t="b">
        <v>1</v>
      </c>
      <c r="H6226" s="3">
        <v>43532.916493055556</v>
      </c>
      <c r="I6226" s="1" t="s">
        <v>534</v>
      </c>
      <c r="J6226" s="1" t="s">
        <v>535</v>
      </c>
    </row>
    <row r="6227" spans="1:10" x14ac:dyDescent="0.25">
      <c r="A6227">
        <v>63303</v>
      </c>
      <c r="B6227">
        <v>2</v>
      </c>
      <c r="C6227" s="1" t="s">
        <v>3478</v>
      </c>
      <c r="D6227">
        <v>332</v>
      </c>
      <c r="E6227" s="2">
        <v>0.91597222222222219</v>
      </c>
      <c r="F6227" s="1" t="s">
        <v>1366</v>
      </c>
      <c r="G6227" t="b">
        <v>1</v>
      </c>
      <c r="H6227" s="3">
        <v>43532.916180555556</v>
      </c>
      <c r="I6227" s="1" t="s">
        <v>131</v>
      </c>
      <c r="J6227" s="1" t="s">
        <v>132</v>
      </c>
    </row>
    <row r="6228" spans="1:10" x14ac:dyDescent="0.25">
      <c r="A6228">
        <v>63303</v>
      </c>
      <c r="B6228">
        <v>3</v>
      </c>
      <c r="C6228" s="1" t="s">
        <v>3478</v>
      </c>
      <c r="D6228">
        <v>332</v>
      </c>
      <c r="E6228" s="2">
        <v>0.91597222222222219</v>
      </c>
      <c r="F6228" s="1" t="s">
        <v>582</v>
      </c>
      <c r="G6228" t="b">
        <v>1</v>
      </c>
      <c r="H6228" s="3">
        <v>43532.916261574072</v>
      </c>
      <c r="I6228" s="1" t="s">
        <v>375</v>
      </c>
      <c r="J6228" s="1" t="s">
        <v>376</v>
      </c>
    </row>
    <row r="6229" spans="1:10" x14ac:dyDescent="0.25">
      <c r="A6229">
        <v>63304</v>
      </c>
      <c r="B6229">
        <v>1</v>
      </c>
      <c r="C6229" s="1" t="s">
        <v>3479</v>
      </c>
      <c r="D6229">
        <v>332</v>
      </c>
      <c r="E6229" s="2">
        <v>0.91666666666666663</v>
      </c>
      <c r="F6229" s="1" t="s">
        <v>674</v>
      </c>
      <c r="G6229" t="b">
        <v>1</v>
      </c>
      <c r="H6229" s="3">
        <v>43532.916493055556</v>
      </c>
      <c r="I6229" s="1" t="s">
        <v>534</v>
      </c>
      <c r="J6229" s="1" t="s">
        <v>535</v>
      </c>
    </row>
    <row r="6230" spans="1:10" x14ac:dyDescent="0.25">
      <c r="A6230">
        <v>63304</v>
      </c>
      <c r="B6230">
        <v>2</v>
      </c>
      <c r="C6230" s="1" t="s">
        <v>3479</v>
      </c>
      <c r="D6230">
        <v>332</v>
      </c>
      <c r="E6230" s="2">
        <v>0.91666666666666663</v>
      </c>
      <c r="F6230" s="1" t="s">
        <v>1366</v>
      </c>
      <c r="G6230" t="b">
        <v>1</v>
      </c>
      <c r="H6230" s="3">
        <v>43532.916701388887</v>
      </c>
      <c r="I6230" s="1" t="s">
        <v>131</v>
      </c>
      <c r="J6230" s="1" t="s">
        <v>132</v>
      </c>
    </row>
    <row r="6231" spans="1:10" x14ac:dyDescent="0.25">
      <c r="A6231">
        <v>63304</v>
      </c>
      <c r="B6231">
        <v>3</v>
      </c>
      <c r="C6231" s="1" t="s">
        <v>3479</v>
      </c>
      <c r="D6231">
        <v>332</v>
      </c>
      <c r="E6231" s="2">
        <v>0.91666666666666663</v>
      </c>
      <c r="F6231" s="1" t="s">
        <v>582</v>
      </c>
      <c r="G6231" t="b">
        <v>1</v>
      </c>
      <c r="H6231" s="3">
        <v>43532.91678240741</v>
      </c>
      <c r="I6231" s="1" t="s">
        <v>203</v>
      </c>
      <c r="J6231" s="1" t="s">
        <v>204</v>
      </c>
    </row>
    <row r="6232" spans="1:10" x14ac:dyDescent="0.25">
      <c r="A6232">
        <v>63305</v>
      </c>
      <c r="B6232">
        <v>1</v>
      </c>
      <c r="C6232" s="1" t="s">
        <v>3480</v>
      </c>
      <c r="D6232">
        <v>332</v>
      </c>
      <c r="E6232" s="2">
        <v>0.91666666666666663</v>
      </c>
      <c r="F6232" s="1" t="s">
        <v>674</v>
      </c>
      <c r="G6232" t="b">
        <v>1</v>
      </c>
      <c r="H6232" s="3">
        <v>43532.917013888888</v>
      </c>
      <c r="I6232" s="1" t="s">
        <v>534</v>
      </c>
      <c r="J6232" s="1" t="s">
        <v>535</v>
      </c>
    </row>
    <row r="6233" spans="1:10" x14ac:dyDescent="0.25">
      <c r="A6233">
        <v>63305</v>
      </c>
      <c r="B6233">
        <v>2</v>
      </c>
      <c r="C6233" s="1" t="s">
        <v>3480</v>
      </c>
      <c r="D6233">
        <v>332</v>
      </c>
      <c r="E6233" s="2">
        <v>0.91666666666666663</v>
      </c>
      <c r="F6233" s="1" t="s">
        <v>1366</v>
      </c>
      <c r="G6233" t="b">
        <v>1</v>
      </c>
      <c r="H6233" s="3">
        <v>43532.916701388887</v>
      </c>
      <c r="I6233" s="1" t="s">
        <v>131</v>
      </c>
      <c r="J6233" s="1" t="s">
        <v>132</v>
      </c>
    </row>
    <row r="6234" spans="1:10" x14ac:dyDescent="0.25">
      <c r="A6234">
        <v>63305</v>
      </c>
      <c r="B6234">
        <v>3</v>
      </c>
      <c r="C6234" s="1" t="s">
        <v>3480</v>
      </c>
      <c r="D6234">
        <v>332</v>
      </c>
      <c r="E6234" s="2">
        <v>0.91666666666666663</v>
      </c>
      <c r="F6234" s="1" t="s">
        <v>582</v>
      </c>
      <c r="G6234" t="b">
        <v>1</v>
      </c>
      <c r="H6234" s="3">
        <v>43532.91678240741</v>
      </c>
      <c r="I6234" s="1" t="s">
        <v>203</v>
      </c>
      <c r="J6234" s="1" t="s">
        <v>204</v>
      </c>
    </row>
    <row r="6235" spans="1:10" x14ac:dyDescent="0.25">
      <c r="A6235">
        <v>63306</v>
      </c>
      <c r="B6235">
        <v>1</v>
      </c>
      <c r="C6235" s="1" t="s">
        <v>3481</v>
      </c>
      <c r="D6235">
        <v>332</v>
      </c>
      <c r="E6235" s="2">
        <v>0.91736111111111107</v>
      </c>
      <c r="F6235" s="1" t="s">
        <v>674</v>
      </c>
      <c r="G6235" t="b">
        <v>1</v>
      </c>
      <c r="H6235" s="3">
        <v>43532.917534722219</v>
      </c>
      <c r="I6235" s="1" t="s">
        <v>534</v>
      </c>
      <c r="J6235" s="1" t="s">
        <v>535</v>
      </c>
    </row>
    <row r="6236" spans="1:10" x14ac:dyDescent="0.25">
      <c r="A6236">
        <v>63306</v>
      </c>
      <c r="B6236">
        <v>2</v>
      </c>
      <c r="C6236" s="1" t="s">
        <v>3482</v>
      </c>
      <c r="D6236">
        <v>332</v>
      </c>
      <c r="E6236" s="2">
        <v>0.91736111111111107</v>
      </c>
      <c r="F6236" s="1" t="s">
        <v>1366</v>
      </c>
      <c r="G6236" t="b">
        <v>1</v>
      </c>
      <c r="H6236" s="3">
        <v>43532.917222222219</v>
      </c>
      <c r="I6236" s="1" t="s">
        <v>131</v>
      </c>
      <c r="J6236" s="1" t="s">
        <v>132</v>
      </c>
    </row>
    <row r="6237" spans="1:10" x14ac:dyDescent="0.25">
      <c r="A6237">
        <v>63306</v>
      </c>
      <c r="B6237">
        <v>3</v>
      </c>
      <c r="C6237" s="1" t="s">
        <v>3482</v>
      </c>
      <c r="D6237">
        <v>332</v>
      </c>
      <c r="E6237" s="2">
        <v>0.91736111111111107</v>
      </c>
      <c r="F6237" s="1" t="s">
        <v>582</v>
      </c>
      <c r="G6237" t="b">
        <v>1</v>
      </c>
      <c r="H6237" s="3">
        <v>43532.917303240742</v>
      </c>
      <c r="I6237" s="1" t="s">
        <v>139</v>
      </c>
      <c r="J6237" s="1" t="s">
        <v>140</v>
      </c>
    </row>
    <row r="6238" spans="1:10" x14ac:dyDescent="0.25">
      <c r="A6238">
        <v>63307</v>
      </c>
      <c r="B6238">
        <v>1</v>
      </c>
      <c r="C6238" s="1" t="s">
        <v>3483</v>
      </c>
      <c r="D6238">
        <v>332</v>
      </c>
      <c r="E6238" s="2">
        <v>0.91736111111111107</v>
      </c>
      <c r="F6238" s="1" t="s">
        <v>674</v>
      </c>
      <c r="G6238" t="b">
        <v>1</v>
      </c>
      <c r="H6238" s="3">
        <v>43532.917534722219</v>
      </c>
      <c r="I6238" s="1" t="s">
        <v>534</v>
      </c>
      <c r="J6238" s="1" t="s">
        <v>535</v>
      </c>
    </row>
    <row r="6239" spans="1:10" x14ac:dyDescent="0.25">
      <c r="A6239">
        <v>63307</v>
      </c>
      <c r="B6239">
        <v>2</v>
      </c>
      <c r="C6239" s="1" t="s">
        <v>3484</v>
      </c>
      <c r="D6239">
        <v>332</v>
      </c>
      <c r="E6239" s="2">
        <v>0.91736111111111107</v>
      </c>
      <c r="F6239" s="1" t="s">
        <v>1366</v>
      </c>
      <c r="G6239" t="b">
        <v>1</v>
      </c>
      <c r="H6239" s="3">
        <v>43532.917743055557</v>
      </c>
      <c r="I6239" s="1" t="s">
        <v>129</v>
      </c>
      <c r="J6239" s="1" t="s">
        <v>130</v>
      </c>
    </row>
    <row r="6240" spans="1:10" x14ac:dyDescent="0.25">
      <c r="A6240">
        <v>63307</v>
      </c>
      <c r="B6240">
        <v>3</v>
      </c>
      <c r="C6240" s="1" t="s">
        <v>3484</v>
      </c>
      <c r="D6240">
        <v>332</v>
      </c>
      <c r="E6240" s="2">
        <v>0.91736111111111107</v>
      </c>
      <c r="F6240" s="1" t="s">
        <v>582</v>
      </c>
      <c r="G6240" t="b">
        <v>1</v>
      </c>
      <c r="H6240" s="3">
        <v>43532.917824074073</v>
      </c>
      <c r="I6240" s="1" t="s">
        <v>407</v>
      </c>
      <c r="J6240" s="1" t="s">
        <v>408</v>
      </c>
    </row>
    <row r="6241" spans="1:10" x14ac:dyDescent="0.25">
      <c r="A6241">
        <v>63308</v>
      </c>
      <c r="B6241">
        <v>1</v>
      </c>
      <c r="C6241" s="1" t="s">
        <v>3485</v>
      </c>
      <c r="D6241">
        <v>332</v>
      </c>
      <c r="E6241" s="2">
        <v>0.91805555555555551</v>
      </c>
      <c r="F6241" s="1" t="s">
        <v>674</v>
      </c>
      <c r="G6241" t="b">
        <v>1</v>
      </c>
      <c r="H6241" s="3">
        <v>43532.918055555558</v>
      </c>
      <c r="I6241" s="1" t="s">
        <v>534</v>
      </c>
      <c r="J6241" s="1" t="s">
        <v>535</v>
      </c>
    </row>
    <row r="6242" spans="1:10" x14ac:dyDescent="0.25">
      <c r="A6242">
        <v>63308</v>
      </c>
      <c r="B6242">
        <v>2</v>
      </c>
      <c r="C6242" s="1" t="s">
        <v>3485</v>
      </c>
      <c r="D6242">
        <v>332</v>
      </c>
      <c r="E6242" s="2">
        <v>0.91805555555555551</v>
      </c>
      <c r="F6242" s="1" t="s">
        <v>1366</v>
      </c>
      <c r="G6242" t="b">
        <v>1</v>
      </c>
      <c r="H6242" s="3">
        <v>43532.918263888889</v>
      </c>
      <c r="I6242" s="1" t="s">
        <v>129</v>
      </c>
      <c r="J6242" s="1" t="s">
        <v>130</v>
      </c>
    </row>
    <row r="6243" spans="1:10" x14ac:dyDescent="0.25">
      <c r="A6243">
        <v>63308</v>
      </c>
      <c r="B6243">
        <v>3</v>
      </c>
      <c r="C6243" s="1" t="s">
        <v>3485</v>
      </c>
      <c r="D6243">
        <v>332</v>
      </c>
      <c r="E6243" s="2">
        <v>0.91805555555555551</v>
      </c>
      <c r="F6243" s="1" t="s">
        <v>582</v>
      </c>
      <c r="G6243" t="b">
        <v>1</v>
      </c>
      <c r="H6243" s="3">
        <v>43532.917824074073</v>
      </c>
      <c r="I6243" s="1" t="s">
        <v>407</v>
      </c>
      <c r="J6243" s="1" t="s">
        <v>408</v>
      </c>
    </row>
    <row r="6244" spans="1:10" x14ac:dyDescent="0.25">
      <c r="A6244">
        <v>63309</v>
      </c>
      <c r="B6244">
        <v>1</v>
      </c>
      <c r="C6244" s="1" t="s">
        <v>3486</v>
      </c>
      <c r="D6244">
        <v>332</v>
      </c>
      <c r="E6244" s="2">
        <v>0.91805555555555551</v>
      </c>
      <c r="F6244" s="1" t="s">
        <v>1366</v>
      </c>
      <c r="G6244" t="b">
        <v>1</v>
      </c>
      <c r="H6244" s="3">
        <v>43532.918263888889</v>
      </c>
      <c r="I6244" s="1" t="s">
        <v>129</v>
      </c>
      <c r="J6244" s="1" t="s">
        <v>130</v>
      </c>
    </row>
    <row r="6245" spans="1:10" x14ac:dyDescent="0.25">
      <c r="A6245">
        <v>63309</v>
      </c>
      <c r="B6245">
        <v>2</v>
      </c>
      <c r="C6245" s="1" t="s">
        <v>3486</v>
      </c>
      <c r="D6245">
        <v>332</v>
      </c>
      <c r="E6245" s="2">
        <v>0.91805555555555551</v>
      </c>
      <c r="F6245" s="1" t="s">
        <v>582</v>
      </c>
      <c r="G6245" t="b">
        <v>1</v>
      </c>
      <c r="H6245" s="3">
        <v>43532.918344907404</v>
      </c>
      <c r="I6245" s="1" t="s">
        <v>179</v>
      </c>
      <c r="J6245" s="1" t="s">
        <v>180</v>
      </c>
    </row>
    <row r="6246" spans="1:10" x14ac:dyDescent="0.25">
      <c r="A6246">
        <v>63310</v>
      </c>
      <c r="B6246">
        <v>1</v>
      </c>
      <c r="C6246" s="1" t="s">
        <v>3487</v>
      </c>
      <c r="D6246">
        <v>332</v>
      </c>
      <c r="E6246" s="2">
        <v>0.91874999999999996</v>
      </c>
      <c r="F6246" s="1" t="s">
        <v>582</v>
      </c>
      <c r="G6246" t="b">
        <v>1</v>
      </c>
      <c r="H6246" s="3">
        <v>43532.918865740743</v>
      </c>
      <c r="I6246" s="1" t="s">
        <v>277</v>
      </c>
      <c r="J6246" s="1" t="s">
        <v>278</v>
      </c>
    </row>
    <row r="6247" spans="1:10" x14ac:dyDescent="0.25">
      <c r="A6247">
        <v>63311</v>
      </c>
      <c r="B6247">
        <v>1</v>
      </c>
      <c r="C6247" s="1" t="s">
        <v>3488</v>
      </c>
      <c r="D6247">
        <v>332</v>
      </c>
      <c r="E6247" s="2">
        <v>0.91874999999999996</v>
      </c>
      <c r="F6247" s="1" t="s">
        <v>582</v>
      </c>
      <c r="G6247" t="b">
        <v>1</v>
      </c>
      <c r="H6247" s="3">
        <v>43532.918865740743</v>
      </c>
      <c r="I6247" s="1" t="s">
        <v>277</v>
      </c>
      <c r="J6247" s="1" t="s">
        <v>278</v>
      </c>
    </row>
    <row r="6248" spans="1:10" x14ac:dyDescent="0.25">
      <c r="A6248">
        <v>63312</v>
      </c>
      <c r="B6248">
        <v>1</v>
      </c>
      <c r="C6248" s="1" t="s">
        <v>3489</v>
      </c>
      <c r="D6248">
        <v>332</v>
      </c>
      <c r="E6248" s="2">
        <v>0.9194444444444444</v>
      </c>
      <c r="F6248" s="1" t="s">
        <v>582</v>
      </c>
      <c r="G6248" t="b">
        <v>1</v>
      </c>
      <c r="H6248" s="3">
        <v>43532.919386574074</v>
      </c>
      <c r="I6248" s="1" t="s">
        <v>307</v>
      </c>
      <c r="J6248" s="1" t="s">
        <v>308</v>
      </c>
    </row>
    <row r="6249" spans="1:10" x14ac:dyDescent="0.25">
      <c r="A6249">
        <v>63313</v>
      </c>
      <c r="B6249">
        <v>1</v>
      </c>
      <c r="C6249" s="1" t="s">
        <v>3490</v>
      </c>
      <c r="D6249">
        <v>332</v>
      </c>
      <c r="E6249" s="2">
        <v>0.9194444444444444</v>
      </c>
      <c r="F6249" s="1" t="s">
        <v>582</v>
      </c>
      <c r="G6249" t="b">
        <v>1</v>
      </c>
      <c r="H6249" s="3">
        <v>43532.919907407406</v>
      </c>
      <c r="I6249" s="1" t="s">
        <v>523</v>
      </c>
      <c r="J6249" s="1" t="s">
        <v>524</v>
      </c>
    </row>
    <row r="6250" spans="1:10" x14ac:dyDescent="0.25">
      <c r="A6250">
        <v>63314</v>
      </c>
      <c r="B6250">
        <v>1</v>
      </c>
      <c r="C6250" s="1" t="s">
        <v>3491</v>
      </c>
      <c r="D6250">
        <v>332</v>
      </c>
      <c r="E6250" s="2">
        <v>0.92013888888888884</v>
      </c>
      <c r="F6250" s="1" t="s">
        <v>582</v>
      </c>
      <c r="G6250" t="b">
        <v>1</v>
      </c>
      <c r="H6250" s="3">
        <v>43532.919907407406</v>
      </c>
      <c r="I6250" s="1" t="s">
        <v>523</v>
      </c>
      <c r="J6250" s="1" t="s">
        <v>524</v>
      </c>
    </row>
    <row r="6251" spans="1:10" x14ac:dyDescent="0.25">
      <c r="A6251">
        <v>63315</v>
      </c>
      <c r="B6251">
        <v>1</v>
      </c>
      <c r="C6251" s="1" t="s">
        <v>3492</v>
      </c>
      <c r="D6251">
        <v>332</v>
      </c>
      <c r="E6251" s="2">
        <v>0.92013888888888884</v>
      </c>
      <c r="F6251" s="1" t="s">
        <v>582</v>
      </c>
      <c r="G6251" t="b">
        <v>1</v>
      </c>
      <c r="H6251" s="3">
        <v>43532.920428240737</v>
      </c>
      <c r="I6251" s="1" t="s">
        <v>149</v>
      </c>
      <c r="J6251" s="1" t="s">
        <v>150</v>
      </c>
    </row>
    <row r="6252" spans="1:10" x14ac:dyDescent="0.25">
      <c r="A6252">
        <v>63316</v>
      </c>
      <c r="B6252">
        <v>1</v>
      </c>
      <c r="C6252" s="1" t="s">
        <v>3493</v>
      </c>
      <c r="D6252">
        <v>332</v>
      </c>
      <c r="E6252" s="2">
        <v>0.92083333333333328</v>
      </c>
      <c r="F6252" s="1" t="s">
        <v>582</v>
      </c>
      <c r="G6252" t="b">
        <v>1</v>
      </c>
      <c r="H6252" s="3">
        <v>43532.920949074076</v>
      </c>
      <c r="I6252" s="1" t="s">
        <v>209</v>
      </c>
      <c r="J6252" s="1" t="s">
        <v>210</v>
      </c>
    </row>
    <row r="6253" spans="1:10" x14ac:dyDescent="0.25">
      <c r="A6253">
        <v>63317</v>
      </c>
      <c r="B6253">
        <v>1</v>
      </c>
      <c r="C6253" s="1" t="s">
        <v>3494</v>
      </c>
      <c r="D6253">
        <v>332</v>
      </c>
      <c r="E6253" s="2">
        <v>0.92083333333333328</v>
      </c>
      <c r="F6253" s="1" t="s">
        <v>582</v>
      </c>
      <c r="G6253" t="b">
        <v>1</v>
      </c>
      <c r="H6253" s="3">
        <v>43532.920949074076</v>
      </c>
      <c r="I6253" s="1" t="s">
        <v>209</v>
      </c>
      <c r="J6253" s="1" t="s">
        <v>210</v>
      </c>
    </row>
    <row r="6254" spans="1:10" x14ac:dyDescent="0.25">
      <c r="A6254">
        <v>63318</v>
      </c>
      <c r="B6254">
        <v>1</v>
      </c>
      <c r="C6254" s="1" t="s">
        <v>3495</v>
      </c>
      <c r="D6254">
        <v>332</v>
      </c>
      <c r="E6254" s="2">
        <v>0.92152777777777772</v>
      </c>
      <c r="F6254" s="1" t="s">
        <v>582</v>
      </c>
      <c r="G6254" t="b">
        <v>1</v>
      </c>
      <c r="H6254" s="3">
        <v>43532.921469907407</v>
      </c>
      <c r="I6254" s="1" t="s">
        <v>265</v>
      </c>
      <c r="J6254" s="1" t="s">
        <v>266</v>
      </c>
    </row>
    <row r="6255" spans="1:10" x14ac:dyDescent="0.25">
      <c r="A6255">
        <v>63319</v>
      </c>
      <c r="B6255">
        <v>1</v>
      </c>
      <c r="C6255" s="1" t="s">
        <v>3496</v>
      </c>
      <c r="D6255">
        <v>332</v>
      </c>
      <c r="E6255" s="2">
        <v>0.92152777777777772</v>
      </c>
      <c r="F6255" s="1" t="s">
        <v>582</v>
      </c>
      <c r="G6255" t="b">
        <v>1</v>
      </c>
      <c r="H6255" s="3">
        <v>43532.921990740739</v>
      </c>
      <c r="I6255" s="1" t="s">
        <v>437</v>
      </c>
      <c r="J6255" s="1" t="s">
        <v>438</v>
      </c>
    </row>
    <row r="6256" spans="1:10" x14ac:dyDescent="0.25">
      <c r="A6256">
        <v>63320</v>
      </c>
      <c r="B6256">
        <v>1</v>
      </c>
      <c r="C6256" s="1" t="s">
        <v>3497</v>
      </c>
      <c r="D6256">
        <v>332</v>
      </c>
      <c r="E6256" s="2">
        <v>0.92222222222222228</v>
      </c>
      <c r="F6256" s="1" t="s">
        <v>582</v>
      </c>
      <c r="G6256" t="b">
        <v>1</v>
      </c>
      <c r="H6256" s="3">
        <v>43532.921990740739</v>
      </c>
      <c r="I6256" s="1" t="s">
        <v>437</v>
      </c>
      <c r="J6256" s="1" t="s">
        <v>438</v>
      </c>
    </row>
    <row r="6257" spans="1:10" x14ac:dyDescent="0.25">
      <c r="A6257">
        <v>63321</v>
      </c>
      <c r="B6257">
        <v>1</v>
      </c>
      <c r="C6257" s="1" t="s">
        <v>3498</v>
      </c>
      <c r="D6257">
        <v>332</v>
      </c>
      <c r="E6257" s="2">
        <v>0.92222222222222228</v>
      </c>
      <c r="F6257" s="1" t="s">
        <v>582</v>
      </c>
      <c r="G6257" t="b">
        <v>1</v>
      </c>
      <c r="H6257" s="3">
        <v>43532.922511574077</v>
      </c>
      <c r="I6257" s="1" t="s">
        <v>441</v>
      </c>
      <c r="J6257" s="1" t="s">
        <v>442</v>
      </c>
    </row>
    <row r="6258" spans="1:10" x14ac:dyDescent="0.25">
      <c r="A6258">
        <v>63322</v>
      </c>
      <c r="B6258">
        <v>1</v>
      </c>
      <c r="C6258" s="1" t="s">
        <v>3499</v>
      </c>
      <c r="D6258">
        <v>332</v>
      </c>
      <c r="E6258" s="2">
        <v>0.92291666666666672</v>
      </c>
      <c r="F6258" s="1" t="s">
        <v>582</v>
      </c>
      <c r="G6258" t="b">
        <v>1</v>
      </c>
      <c r="H6258" s="3">
        <v>43532.923032407409</v>
      </c>
      <c r="I6258" s="1" t="s">
        <v>479</v>
      </c>
      <c r="J6258" s="1" t="s">
        <v>480</v>
      </c>
    </row>
    <row r="6259" spans="1:10" x14ac:dyDescent="0.25">
      <c r="A6259">
        <v>63323</v>
      </c>
      <c r="B6259">
        <v>1</v>
      </c>
      <c r="C6259" s="1" t="s">
        <v>3500</v>
      </c>
      <c r="D6259">
        <v>332</v>
      </c>
      <c r="E6259" s="2">
        <v>0.92291666666666672</v>
      </c>
      <c r="F6259" s="1" t="s">
        <v>582</v>
      </c>
      <c r="G6259" t="b">
        <v>1</v>
      </c>
      <c r="H6259" s="3">
        <v>43532.923032407409</v>
      </c>
      <c r="I6259" s="1" t="s">
        <v>479</v>
      </c>
      <c r="J6259" s="1" t="s">
        <v>480</v>
      </c>
    </row>
    <row r="6260" spans="1:10" x14ac:dyDescent="0.25">
      <c r="A6260">
        <v>63324</v>
      </c>
      <c r="B6260">
        <v>1</v>
      </c>
      <c r="C6260" s="1" t="s">
        <v>3501</v>
      </c>
      <c r="D6260">
        <v>332</v>
      </c>
      <c r="E6260" s="2">
        <v>0.92361111111111116</v>
      </c>
      <c r="F6260" s="1" t="s">
        <v>666</v>
      </c>
      <c r="G6260" t="b">
        <v>1</v>
      </c>
      <c r="H6260" s="3">
        <v>43532.923703703702</v>
      </c>
      <c r="I6260" s="1" t="s">
        <v>534</v>
      </c>
      <c r="J6260" s="1" t="s">
        <v>535</v>
      </c>
    </row>
    <row r="6261" spans="1:10" x14ac:dyDescent="0.25">
      <c r="A6261">
        <v>63324</v>
      </c>
      <c r="B6261">
        <v>2</v>
      </c>
      <c r="C6261" s="1" t="s">
        <v>3501</v>
      </c>
      <c r="D6261">
        <v>332</v>
      </c>
      <c r="E6261" s="2">
        <v>0.92361111111111116</v>
      </c>
      <c r="F6261" s="1" t="s">
        <v>582</v>
      </c>
      <c r="G6261" t="b">
        <v>1</v>
      </c>
      <c r="H6261" s="3">
        <v>43532.92355324074</v>
      </c>
      <c r="I6261" s="1" t="s">
        <v>235</v>
      </c>
      <c r="J6261" s="1" t="s">
        <v>236</v>
      </c>
    </row>
    <row r="6262" spans="1:10" x14ac:dyDescent="0.25">
      <c r="A6262">
        <v>63325</v>
      </c>
      <c r="B6262">
        <v>1</v>
      </c>
      <c r="C6262" s="1" t="s">
        <v>3502</v>
      </c>
      <c r="D6262">
        <v>332</v>
      </c>
      <c r="E6262" s="2">
        <v>0.92361111111111116</v>
      </c>
      <c r="F6262" s="1" t="s">
        <v>666</v>
      </c>
      <c r="G6262" t="b">
        <v>1</v>
      </c>
      <c r="H6262" s="3">
        <v>43532.924004629633</v>
      </c>
      <c r="I6262" s="1" t="s">
        <v>534</v>
      </c>
      <c r="J6262" s="1" t="s">
        <v>535</v>
      </c>
    </row>
    <row r="6263" spans="1:10" x14ac:dyDescent="0.25">
      <c r="A6263">
        <v>63325</v>
      </c>
      <c r="B6263">
        <v>2</v>
      </c>
      <c r="C6263" s="1" t="s">
        <v>3502</v>
      </c>
      <c r="D6263">
        <v>332</v>
      </c>
      <c r="E6263" s="2">
        <v>0.92361111111111116</v>
      </c>
      <c r="F6263" s="1" t="s">
        <v>582</v>
      </c>
      <c r="G6263" t="b">
        <v>1</v>
      </c>
      <c r="H6263" s="3">
        <v>43532.924085648148</v>
      </c>
      <c r="I6263" s="1" t="s">
        <v>213</v>
      </c>
      <c r="J6263" s="1" t="s">
        <v>214</v>
      </c>
    </row>
    <row r="6264" spans="1:10" x14ac:dyDescent="0.25">
      <c r="A6264">
        <v>63326</v>
      </c>
      <c r="B6264">
        <v>1</v>
      </c>
      <c r="C6264" s="1" t="s">
        <v>3503</v>
      </c>
      <c r="D6264">
        <v>332</v>
      </c>
      <c r="E6264" s="2">
        <v>0.9243055555555556</v>
      </c>
      <c r="F6264" s="1" t="s">
        <v>666</v>
      </c>
      <c r="G6264" t="b">
        <v>1</v>
      </c>
      <c r="H6264" s="3">
        <v>43532.924004629633</v>
      </c>
      <c r="I6264" s="1" t="s">
        <v>534</v>
      </c>
      <c r="J6264" s="1" t="s">
        <v>535</v>
      </c>
    </row>
    <row r="6265" spans="1:10" x14ac:dyDescent="0.25">
      <c r="A6265">
        <v>63326</v>
      </c>
      <c r="B6265">
        <v>2</v>
      </c>
      <c r="C6265" s="1" t="s">
        <v>3503</v>
      </c>
      <c r="D6265">
        <v>332</v>
      </c>
      <c r="E6265" s="2">
        <v>0.9243055555555556</v>
      </c>
      <c r="F6265" s="1" t="s">
        <v>582</v>
      </c>
      <c r="G6265" t="b">
        <v>1</v>
      </c>
      <c r="H6265" s="3">
        <v>43532.924085648148</v>
      </c>
      <c r="I6265" s="1" t="s">
        <v>213</v>
      </c>
      <c r="J6265" s="1" t="s">
        <v>214</v>
      </c>
    </row>
    <row r="6266" spans="1:10" x14ac:dyDescent="0.25">
      <c r="A6266">
        <v>63327</v>
      </c>
      <c r="B6266">
        <v>1</v>
      </c>
      <c r="C6266" s="1" t="s">
        <v>3504</v>
      </c>
      <c r="D6266">
        <v>332</v>
      </c>
      <c r="E6266" s="2">
        <v>0.9243055555555556</v>
      </c>
      <c r="F6266" s="1" t="s">
        <v>666</v>
      </c>
      <c r="G6266" t="b">
        <v>1</v>
      </c>
      <c r="H6266" s="3">
        <v>43532.924722222226</v>
      </c>
      <c r="I6266" s="1" t="s">
        <v>541</v>
      </c>
      <c r="J6266" s="1" t="s">
        <v>542</v>
      </c>
    </row>
    <row r="6267" spans="1:10" x14ac:dyDescent="0.25">
      <c r="A6267">
        <v>63327</v>
      </c>
      <c r="B6267">
        <v>2</v>
      </c>
      <c r="C6267" s="1" t="s">
        <v>3504</v>
      </c>
      <c r="D6267">
        <v>332</v>
      </c>
      <c r="E6267" s="2">
        <v>0.9243055555555556</v>
      </c>
      <c r="F6267" s="1" t="s">
        <v>582</v>
      </c>
      <c r="G6267" t="b">
        <v>1</v>
      </c>
      <c r="H6267" s="3">
        <v>43532.92460648148</v>
      </c>
      <c r="I6267" s="1" t="s">
        <v>381</v>
      </c>
      <c r="J6267" s="1" t="s">
        <v>382</v>
      </c>
    </row>
    <row r="6268" spans="1:10" x14ac:dyDescent="0.25">
      <c r="A6268">
        <v>63328</v>
      </c>
      <c r="B6268">
        <v>1</v>
      </c>
      <c r="C6268" s="1" t="s">
        <v>3505</v>
      </c>
      <c r="D6268">
        <v>332</v>
      </c>
      <c r="E6268" s="2">
        <v>0.92500000000000004</v>
      </c>
      <c r="F6268" s="1" t="s">
        <v>666</v>
      </c>
      <c r="G6268" t="b">
        <v>1</v>
      </c>
      <c r="H6268" s="3">
        <v>43532.925046296295</v>
      </c>
      <c r="I6268" s="1" t="s">
        <v>587</v>
      </c>
      <c r="J6268" s="1" t="s">
        <v>588</v>
      </c>
    </row>
    <row r="6269" spans="1:10" x14ac:dyDescent="0.25">
      <c r="A6269">
        <v>63328</v>
      </c>
      <c r="B6269">
        <v>2</v>
      </c>
      <c r="C6269" s="1" t="s">
        <v>3505</v>
      </c>
      <c r="D6269">
        <v>332</v>
      </c>
      <c r="E6269" s="2">
        <v>0.92500000000000004</v>
      </c>
      <c r="F6269" s="1" t="s">
        <v>582</v>
      </c>
      <c r="G6269" t="b">
        <v>1</v>
      </c>
      <c r="H6269" s="3">
        <v>43532.925127314818</v>
      </c>
      <c r="I6269" s="1" t="s">
        <v>239</v>
      </c>
      <c r="J6269" s="1" t="s">
        <v>240</v>
      </c>
    </row>
    <row r="6270" spans="1:10" x14ac:dyDescent="0.25">
      <c r="A6270">
        <v>63329</v>
      </c>
      <c r="B6270">
        <v>1</v>
      </c>
      <c r="C6270" s="1" t="s">
        <v>3506</v>
      </c>
      <c r="D6270">
        <v>332</v>
      </c>
      <c r="E6270" s="2">
        <v>0.92500000000000004</v>
      </c>
      <c r="F6270" s="1" t="s">
        <v>666</v>
      </c>
      <c r="G6270" t="b">
        <v>1</v>
      </c>
      <c r="H6270" s="3">
        <v>43532.925046296295</v>
      </c>
      <c r="I6270" s="1" t="s">
        <v>587</v>
      </c>
      <c r="J6270" s="1" t="s">
        <v>588</v>
      </c>
    </row>
    <row r="6271" spans="1:10" x14ac:dyDescent="0.25">
      <c r="A6271">
        <v>63329</v>
      </c>
      <c r="B6271">
        <v>2</v>
      </c>
      <c r="C6271" s="1" t="s">
        <v>3506</v>
      </c>
      <c r="D6271">
        <v>332</v>
      </c>
      <c r="E6271" s="2">
        <v>0.92500000000000004</v>
      </c>
      <c r="F6271" s="1" t="s">
        <v>582</v>
      </c>
      <c r="G6271" t="b">
        <v>1</v>
      </c>
      <c r="H6271" s="3">
        <v>43532.925127314818</v>
      </c>
      <c r="I6271" s="1" t="s">
        <v>239</v>
      </c>
      <c r="J6271" s="1" t="s">
        <v>240</v>
      </c>
    </row>
    <row r="6272" spans="1:10" x14ac:dyDescent="0.25">
      <c r="A6272">
        <v>63330</v>
      </c>
      <c r="B6272">
        <v>1</v>
      </c>
      <c r="C6272" s="1" t="s">
        <v>3507</v>
      </c>
      <c r="D6272">
        <v>332</v>
      </c>
      <c r="E6272" s="2">
        <v>0.92569444444444449</v>
      </c>
      <c r="F6272" s="1" t="s">
        <v>666</v>
      </c>
      <c r="G6272" t="b">
        <v>1</v>
      </c>
      <c r="H6272" s="3">
        <v>43532.925567129627</v>
      </c>
      <c r="I6272" s="1" t="s">
        <v>395</v>
      </c>
      <c r="J6272" s="1" t="s">
        <v>396</v>
      </c>
    </row>
    <row r="6273" spans="1:10" x14ac:dyDescent="0.25">
      <c r="A6273">
        <v>63330</v>
      </c>
      <c r="B6273">
        <v>2</v>
      </c>
      <c r="C6273" s="1" t="s">
        <v>3507</v>
      </c>
      <c r="D6273">
        <v>332</v>
      </c>
      <c r="E6273" s="2">
        <v>0.92569444444444449</v>
      </c>
      <c r="F6273" s="1" t="s">
        <v>582</v>
      </c>
      <c r="G6273" t="b">
        <v>1</v>
      </c>
      <c r="H6273" s="3">
        <v>43532.92564814815</v>
      </c>
      <c r="I6273" s="1" t="s">
        <v>301</v>
      </c>
      <c r="J6273" s="1" t="s">
        <v>302</v>
      </c>
    </row>
    <row r="6274" spans="1:10" x14ac:dyDescent="0.25">
      <c r="A6274">
        <v>63331</v>
      </c>
      <c r="B6274">
        <v>1</v>
      </c>
      <c r="C6274" s="1" t="s">
        <v>3508</v>
      </c>
      <c r="D6274">
        <v>332</v>
      </c>
      <c r="E6274" s="2">
        <v>0.92569444444444449</v>
      </c>
      <c r="F6274" s="1" t="s">
        <v>666</v>
      </c>
      <c r="G6274" t="b">
        <v>1</v>
      </c>
      <c r="H6274" s="3">
        <v>43532.926087962966</v>
      </c>
      <c r="I6274" s="1" t="s">
        <v>507</v>
      </c>
      <c r="J6274" s="1" t="s">
        <v>508</v>
      </c>
    </row>
    <row r="6275" spans="1:10" x14ac:dyDescent="0.25">
      <c r="A6275">
        <v>63331</v>
      </c>
      <c r="B6275">
        <v>2</v>
      </c>
      <c r="C6275" s="1" t="s">
        <v>3508</v>
      </c>
      <c r="D6275">
        <v>332</v>
      </c>
      <c r="E6275" s="2">
        <v>0.92569444444444449</v>
      </c>
      <c r="F6275" s="1" t="s">
        <v>582</v>
      </c>
      <c r="G6275" t="b">
        <v>1</v>
      </c>
      <c r="H6275" s="3">
        <v>43532.926168981481</v>
      </c>
      <c r="I6275" s="1" t="s">
        <v>193</v>
      </c>
      <c r="J6275" s="1" t="s">
        <v>194</v>
      </c>
    </row>
    <row r="6276" spans="1:10" x14ac:dyDescent="0.25">
      <c r="A6276">
        <v>63332</v>
      </c>
      <c r="B6276">
        <v>1</v>
      </c>
      <c r="C6276" s="1" t="s">
        <v>3509</v>
      </c>
      <c r="D6276">
        <v>332</v>
      </c>
      <c r="E6276" s="2">
        <v>0.92638888888888893</v>
      </c>
      <c r="F6276" s="1" t="s">
        <v>666</v>
      </c>
      <c r="G6276" t="b">
        <v>1</v>
      </c>
      <c r="H6276" s="3">
        <v>43532.926608796297</v>
      </c>
      <c r="I6276" s="1" t="s">
        <v>399</v>
      </c>
      <c r="J6276" s="1" t="s">
        <v>400</v>
      </c>
    </row>
    <row r="6277" spans="1:10" x14ac:dyDescent="0.25">
      <c r="A6277">
        <v>63332</v>
      </c>
      <c r="B6277">
        <v>2</v>
      </c>
      <c r="C6277" s="1" t="s">
        <v>3509</v>
      </c>
      <c r="D6277">
        <v>332</v>
      </c>
      <c r="E6277" s="2">
        <v>0.92638888888888893</v>
      </c>
      <c r="F6277" s="1" t="s">
        <v>582</v>
      </c>
      <c r="G6277" t="b">
        <v>1</v>
      </c>
      <c r="H6277" s="3">
        <v>43532.926168981481</v>
      </c>
      <c r="I6277" s="1" t="s">
        <v>193</v>
      </c>
      <c r="J6277" s="1" t="s">
        <v>194</v>
      </c>
    </row>
    <row r="6278" spans="1:10" x14ac:dyDescent="0.25">
      <c r="A6278">
        <v>63333</v>
      </c>
      <c r="B6278">
        <v>1</v>
      </c>
      <c r="C6278" s="1" t="s">
        <v>3510</v>
      </c>
      <c r="D6278">
        <v>332</v>
      </c>
      <c r="E6278" s="2">
        <v>0.92638888888888893</v>
      </c>
      <c r="F6278" s="1" t="s">
        <v>666</v>
      </c>
      <c r="G6278" t="b">
        <v>1</v>
      </c>
      <c r="H6278" s="3">
        <v>43532.926608796297</v>
      </c>
      <c r="I6278" s="1" t="s">
        <v>399</v>
      </c>
      <c r="J6278" s="1" t="s">
        <v>400</v>
      </c>
    </row>
    <row r="6279" spans="1:10" x14ac:dyDescent="0.25">
      <c r="A6279">
        <v>63333</v>
      </c>
      <c r="B6279">
        <v>2</v>
      </c>
      <c r="C6279" s="1" t="s">
        <v>3510</v>
      </c>
      <c r="D6279">
        <v>332</v>
      </c>
      <c r="E6279" s="2">
        <v>0.92638888888888893</v>
      </c>
      <c r="F6279" s="1" t="s">
        <v>582</v>
      </c>
      <c r="G6279" t="b">
        <v>1</v>
      </c>
      <c r="H6279" s="3">
        <v>43532.926689814813</v>
      </c>
      <c r="I6279" s="1" t="s">
        <v>559</v>
      </c>
      <c r="J6279" s="1" t="s">
        <v>560</v>
      </c>
    </row>
    <row r="6280" spans="1:10" x14ac:dyDescent="0.25">
      <c r="A6280">
        <v>63334</v>
      </c>
      <c r="B6280">
        <v>1</v>
      </c>
      <c r="C6280" s="1" t="s">
        <v>3511</v>
      </c>
      <c r="D6280">
        <v>332</v>
      </c>
      <c r="E6280" s="2">
        <v>0.92708333333333337</v>
      </c>
      <c r="F6280" s="1" t="s">
        <v>666</v>
      </c>
      <c r="G6280" t="b">
        <v>1</v>
      </c>
      <c r="H6280" s="3">
        <v>43532.92728009259</v>
      </c>
      <c r="I6280" s="1" t="s">
        <v>173</v>
      </c>
      <c r="J6280" s="1" t="s">
        <v>174</v>
      </c>
    </row>
    <row r="6281" spans="1:10" x14ac:dyDescent="0.25">
      <c r="A6281">
        <v>63334</v>
      </c>
      <c r="B6281">
        <v>2</v>
      </c>
      <c r="C6281" s="1" t="s">
        <v>3511</v>
      </c>
      <c r="D6281">
        <v>332</v>
      </c>
      <c r="E6281" s="2">
        <v>0.92708333333333337</v>
      </c>
      <c r="F6281" s="1" t="s">
        <v>582</v>
      </c>
      <c r="G6281" t="b">
        <v>1</v>
      </c>
      <c r="H6281" s="3">
        <v>43532.927210648151</v>
      </c>
      <c r="I6281" s="1" t="s">
        <v>662</v>
      </c>
      <c r="J6281" s="1" t="s">
        <v>663</v>
      </c>
    </row>
    <row r="6282" spans="1:10" x14ac:dyDescent="0.25">
      <c r="A6282">
        <v>63335</v>
      </c>
      <c r="B6282">
        <v>1</v>
      </c>
      <c r="C6282" s="1" t="s">
        <v>3512</v>
      </c>
      <c r="D6282">
        <v>332</v>
      </c>
      <c r="E6282" s="2">
        <v>0.92708333333333337</v>
      </c>
      <c r="F6282" s="1" t="s">
        <v>666</v>
      </c>
      <c r="G6282" t="b">
        <v>1</v>
      </c>
      <c r="H6282" s="3">
        <v>43532.92728009259</v>
      </c>
      <c r="I6282" s="1" t="s">
        <v>173</v>
      </c>
      <c r="J6282" s="1" t="s">
        <v>174</v>
      </c>
    </row>
    <row r="6283" spans="1:10" x14ac:dyDescent="0.25">
      <c r="A6283">
        <v>63335</v>
      </c>
      <c r="B6283">
        <v>2</v>
      </c>
      <c r="C6283" s="1" t="s">
        <v>3512</v>
      </c>
      <c r="D6283">
        <v>332</v>
      </c>
      <c r="E6283" s="2">
        <v>0.92708333333333337</v>
      </c>
      <c r="F6283" s="1" t="s">
        <v>582</v>
      </c>
      <c r="G6283" t="b">
        <v>1</v>
      </c>
      <c r="H6283" s="3">
        <v>43532.927210648151</v>
      </c>
      <c r="I6283" s="1" t="s">
        <v>662</v>
      </c>
      <c r="J6283" s="1" t="s">
        <v>663</v>
      </c>
    </row>
    <row r="6284" spans="1:10" x14ac:dyDescent="0.25">
      <c r="A6284">
        <v>63336</v>
      </c>
      <c r="B6284">
        <v>1</v>
      </c>
      <c r="C6284" s="1" t="s">
        <v>3513</v>
      </c>
      <c r="D6284">
        <v>332</v>
      </c>
      <c r="E6284" s="2">
        <v>0.92777777777777781</v>
      </c>
      <c r="F6284" s="1" t="s">
        <v>666</v>
      </c>
      <c r="G6284" t="b">
        <v>1</v>
      </c>
      <c r="H6284" s="3">
        <v>43532.92765046296</v>
      </c>
      <c r="I6284" s="1" t="s">
        <v>489</v>
      </c>
      <c r="J6284" s="1" t="s">
        <v>490</v>
      </c>
    </row>
    <row r="6285" spans="1:10" x14ac:dyDescent="0.25">
      <c r="A6285">
        <v>63336</v>
      </c>
      <c r="B6285">
        <v>2</v>
      </c>
      <c r="C6285" s="1" t="s">
        <v>3513</v>
      </c>
      <c r="D6285">
        <v>332</v>
      </c>
      <c r="E6285" s="2">
        <v>0.92777777777777781</v>
      </c>
      <c r="F6285" s="1" t="s">
        <v>582</v>
      </c>
      <c r="G6285" t="b">
        <v>1</v>
      </c>
      <c r="H6285" s="3">
        <v>43532.927731481483</v>
      </c>
      <c r="I6285" s="1" t="s">
        <v>389</v>
      </c>
      <c r="J6285" s="1" t="s">
        <v>390</v>
      </c>
    </row>
    <row r="6286" spans="1:10" x14ac:dyDescent="0.25">
      <c r="A6286">
        <v>63337</v>
      </c>
      <c r="B6286">
        <v>1</v>
      </c>
      <c r="C6286" s="1" t="s">
        <v>3514</v>
      </c>
      <c r="D6286">
        <v>332</v>
      </c>
      <c r="E6286" s="2">
        <v>0.92777777777777781</v>
      </c>
      <c r="F6286" s="1" t="s">
        <v>666</v>
      </c>
      <c r="G6286" t="b">
        <v>1</v>
      </c>
      <c r="H6286" s="3">
        <v>43532.928171296298</v>
      </c>
      <c r="I6286" s="1" t="s">
        <v>175</v>
      </c>
      <c r="J6286" s="1" t="s">
        <v>176</v>
      </c>
    </row>
    <row r="6287" spans="1:10" x14ac:dyDescent="0.25">
      <c r="A6287">
        <v>63337</v>
      </c>
      <c r="B6287">
        <v>2</v>
      </c>
      <c r="C6287" s="1" t="s">
        <v>3514</v>
      </c>
      <c r="D6287">
        <v>332</v>
      </c>
      <c r="E6287" s="2">
        <v>0.92777777777777781</v>
      </c>
      <c r="F6287" s="1" t="s">
        <v>582</v>
      </c>
      <c r="G6287" t="b">
        <v>1</v>
      </c>
      <c r="H6287" s="3">
        <v>43532.928252314814</v>
      </c>
      <c r="I6287" s="1" t="s">
        <v>223</v>
      </c>
      <c r="J6287" s="1" t="s">
        <v>224</v>
      </c>
    </row>
    <row r="6288" spans="1:10" x14ac:dyDescent="0.25">
      <c r="A6288">
        <v>63338</v>
      </c>
      <c r="B6288">
        <v>1</v>
      </c>
      <c r="C6288" s="1" t="s">
        <v>3515</v>
      </c>
      <c r="D6288">
        <v>332</v>
      </c>
      <c r="E6288" s="2">
        <v>0.92847222222222225</v>
      </c>
      <c r="F6288" s="1" t="s">
        <v>666</v>
      </c>
      <c r="G6288" t="b">
        <v>1</v>
      </c>
      <c r="H6288" s="3">
        <v>43532.928171296298</v>
      </c>
      <c r="I6288" s="1" t="s">
        <v>175</v>
      </c>
      <c r="J6288" s="1" t="s">
        <v>176</v>
      </c>
    </row>
    <row r="6289" spans="1:10" x14ac:dyDescent="0.25">
      <c r="A6289">
        <v>63338</v>
      </c>
      <c r="B6289">
        <v>2</v>
      </c>
      <c r="C6289" s="1" t="s">
        <v>3515</v>
      </c>
      <c r="D6289">
        <v>332</v>
      </c>
      <c r="E6289" s="2">
        <v>0.92847222222222225</v>
      </c>
      <c r="F6289" s="1" t="s">
        <v>582</v>
      </c>
      <c r="G6289" t="b">
        <v>1</v>
      </c>
      <c r="H6289" s="3">
        <v>43532.928252314814</v>
      </c>
      <c r="I6289" s="1" t="s">
        <v>223</v>
      </c>
      <c r="J6289" s="1" t="s">
        <v>224</v>
      </c>
    </row>
    <row r="6290" spans="1:10" x14ac:dyDescent="0.25">
      <c r="A6290">
        <v>63339</v>
      </c>
      <c r="B6290">
        <v>1</v>
      </c>
      <c r="C6290" s="1" t="s">
        <v>3516</v>
      </c>
      <c r="D6290">
        <v>332</v>
      </c>
      <c r="E6290" s="2">
        <v>0.92847222222222225</v>
      </c>
      <c r="F6290" s="1" t="s">
        <v>666</v>
      </c>
      <c r="G6290" t="b">
        <v>1</v>
      </c>
      <c r="H6290" s="3">
        <v>43532.92869212963</v>
      </c>
      <c r="I6290" s="1" t="s">
        <v>139</v>
      </c>
      <c r="J6290" s="1" t="s">
        <v>140</v>
      </c>
    </row>
    <row r="6291" spans="1:10" x14ac:dyDescent="0.25">
      <c r="A6291">
        <v>63339</v>
      </c>
      <c r="B6291">
        <v>2</v>
      </c>
      <c r="C6291" s="1" t="s">
        <v>3516</v>
      </c>
      <c r="D6291">
        <v>332</v>
      </c>
      <c r="E6291" s="2">
        <v>0.92847222222222225</v>
      </c>
      <c r="F6291" s="1" t="s">
        <v>582</v>
      </c>
      <c r="G6291" t="b">
        <v>1</v>
      </c>
      <c r="H6291" s="3">
        <v>43532.928773148145</v>
      </c>
      <c r="I6291" s="1" t="s">
        <v>317</v>
      </c>
      <c r="J6291" s="1" t="s">
        <v>318</v>
      </c>
    </row>
    <row r="6292" spans="1:10" x14ac:dyDescent="0.25">
      <c r="A6292">
        <v>63340</v>
      </c>
      <c r="B6292">
        <v>1</v>
      </c>
      <c r="C6292" s="1" t="s">
        <v>3517</v>
      </c>
      <c r="D6292">
        <v>332</v>
      </c>
      <c r="E6292" s="2">
        <v>0.9291666666666667</v>
      </c>
      <c r="F6292" s="1" t="s">
        <v>666</v>
      </c>
      <c r="G6292" t="b">
        <v>1</v>
      </c>
      <c r="H6292" s="3">
        <v>43532.929212962961</v>
      </c>
      <c r="I6292" s="1" t="s">
        <v>217</v>
      </c>
      <c r="J6292" s="1" t="s">
        <v>218</v>
      </c>
    </row>
    <row r="6293" spans="1:10" x14ac:dyDescent="0.25">
      <c r="A6293">
        <v>63340</v>
      </c>
      <c r="B6293">
        <v>2</v>
      </c>
      <c r="C6293" s="1" t="s">
        <v>3517</v>
      </c>
      <c r="D6293">
        <v>332</v>
      </c>
      <c r="E6293" s="2">
        <v>0.9291666666666667</v>
      </c>
      <c r="F6293" s="1" t="s">
        <v>582</v>
      </c>
      <c r="G6293" t="b">
        <v>1</v>
      </c>
      <c r="H6293" s="3">
        <v>43532.929293981484</v>
      </c>
      <c r="I6293" s="1" t="s">
        <v>3518</v>
      </c>
      <c r="J6293" s="1" t="s">
        <v>3519</v>
      </c>
    </row>
    <row r="6294" spans="1:10" x14ac:dyDescent="0.25">
      <c r="A6294">
        <v>63341</v>
      </c>
      <c r="B6294">
        <v>1</v>
      </c>
      <c r="C6294" s="1" t="s">
        <v>3520</v>
      </c>
      <c r="D6294">
        <v>332</v>
      </c>
      <c r="E6294" s="2">
        <v>0.9291666666666667</v>
      </c>
      <c r="F6294" s="1" t="s">
        <v>666</v>
      </c>
      <c r="G6294" t="b">
        <v>1</v>
      </c>
      <c r="H6294" s="3">
        <v>43532.929212962961</v>
      </c>
      <c r="I6294" s="1" t="s">
        <v>217</v>
      </c>
      <c r="J6294" s="1" t="s">
        <v>218</v>
      </c>
    </row>
    <row r="6295" spans="1:10" x14ac:dyDescent="0.25">
      <c r="A6295">
        <v>63341</v>
      </c>
      <c r="B6295">
        <v>2</v>
      </c>
      <c r="C6295" s="1" t="s">
        <v>3521</v>
      </c>
      <c r="D6295">
        <v>332</v>
      </c>
      <c r="E6295" s="2">
        <v>0.9291666666666667</v>
      </c>
      <c r="F6295" s="1" t="s">
        <v>582</v>
      </c>
      <c r="G6295" t="b">
        <v>1</v>
      </c>
      <c r="H6295" s="3">
        <v>43532.929293981484</v>
      </c>
      <c r="I6295" s="1" t="s">
        <v>3518</v>
      </c>
      <c r="J6295" s="1" t="s">
        <v>3519</v>
      </c>
    </row>
    <row r="6296" spans="1:10" x14ac:dyDescent="0.25">
      <c r="A6296">
        <v>63342</v>
      </c>
      <c r="B6296">
        <v>1</v>
      </c>
      <c r="C6296" s="1" t="s">
        <v>3522</v>
      </c>
      <c r="D6296">
        <v>332</v>
      </c>
      <c r="E6296" s="2">
        <v>0.92986111111111114</v>
      </c>
      <c r="F6296" s="1" t="s">
        <v>666</v>
      </c>
      <c r="G6296" t="b">
        <v>1</v>
      </c>
      <c r="H6296" s="3">
        <v>43532.9297337963</v>
      </c>
      <c r="I6296" s="1" t="s">
        <v>179</v>
      </c>
      <c r="J6296" s="1" t="s">
        <v>180</v>
      </c>
    </row>
    <row r="6297" spans="1:10" x14ac:dyDescent="0.25">
      <c r="A6297">
        <v>63342</v>
      </c>
      <c r="B6297">
        <v>2</v>
      </c>
      <c r="C6297" s="1" t="s">
        <v>3522</v>
      </c>
      <c r="D6297">
        <v>332</v>
      </c>
      <c r="E6297" s="2">
        <v>0.92986111111111114</v>
      </c>
      <c r="F6297" s="1" t="s">
        <v>582</v>
      </c>
      <c r="G6297" t="b">
        <v>1</v>
      </c>
      <c r="H6297" s="3">
        <v>43532.929965277777</v>
      </c>
      <c r="I6297" s="1" t="s">
        <v>127</v>
      </c>
      <c r="J6297" s="1" t="s">
        <v>128</v>
      </c>
    </row>
    <row r="6298" spans="1:10" x14ac:dyDescent="0.25">
      <c r="A6298">
        <v>63343</v>
      </c>
      <c r="B6298">
        <v>1</v>
      </c>
      <c r="C6298" s="1" t="s">
        <v>3523</v>
      </c>
      <c r="D6298">
        <v>332</v>
      </c>
      <c r="E6298" s="2">
        <v>0.92986111111111114</v>
      </c>
      <c r="F6298" s="1" t="s">
        <v>666</v>
      </c>
      <c r="G6298" t="b">
        <v>1</v>
      </c>
      <c r="H6298" s="3">
        <v>43532.930254629631</v>
      </c>
      <c r="I6298" s="1" t="s">
        <v>1832</v>
      </c>
      <c r="J6298" s="1" t="s">
        <v>1833</v>
      </c>
    </row>
    <row r="6299" spans="1:10" x14ac:dyDescent="0.25">
      <c r="A6299">
        <v>63343</v>
      </c>
      <c r="B6299">
        <v>2</v>
      </c>
      <c r="C6299" s="1" t="s">
        <v>3523</v>
      </c>
      <c r="D6299">
        <v>332</v>
      </c>
      <c r="E6299" s="2">
        <v>0.92986111111111114</v>
      </c>
      <c r="F6299" s="1" t="s">
        <v>582</v>
      </c>
      <c r="G6299" t="b">
        <v>1</v>
      </c>
      <c r="H6299" s="3">
        <v>43532.930335648147</v>
      </c>
      <c r="I6299" s="1" t="s">
        <v>409</v>
      </c>
      <c r="J6299" s="1" t="s">
        <v>410</v>
      </c>
    </row>
    <row r="6300" spans="1:10" x14ac:dyDescent="0.25">
      <c r="A6300">
        <v>63344</v>
      </c>
      <c r="B6300">
        <v>1</v>
      </c>
      <c r="C6300" s="1" t="s">
        <v>3524</v>
      </c>
      <c r="D6300">
        <v>332</v>
      </c>
      <c r="E6300" s="2">
        <v>0.93055555555555558</v>
      </c>
      <c r="F6300" s="1" t="s">
        <v>666</v>
      </c>
      <c r="G6300" t="b">
        <v>1</v>
      </c>
      <c r="H6300" s="3">
        <v>43532.930254629631</v>
      </c>
      <c r="I6300" s="1" t="s">
        <v>1832</v>
      </c>
      <c r="J6300" s="1" t="s">
        <v>1833</v>
      </c>
    </row>
    <row r="6301" spans="1:10" x14ac:dyDescent="0.25">
      <c r="A6301">
        <v>63344</v>
      </c>
      <c r="B6301">
        <v>2</v>
      </c>
      <c r="C6301" s="1" t="s">
        <v>3524</v>
      </c>
      <c r="D6301">
        <v>332</v>
      </c>
      <c r="E6301" s="2">
        <v>0.93055555555555558</v>
      </c>
      <c r="F6301" s="1" t="s">
        <v>582</v>
      </c>
      <c r="G6301" t="b">
        <v>1</v>
      </c>
      <c r="H6301" s="3">
        <v>43532.930335648147</v>
      </c>
      <c r="I6301" s="1" t="s">
        <v>409</v>
      </c>
      <c r="J6301" s="1" t="s">
        <v>410</v>
      </c>
    </row>
    <row r="6302" spans="1:10" x14ac:dyDescent="0.25">
      <c r="A6302">
        <v>63345</v>
      </c>
      <c r="B6302">
        <v>1</v>
      </c>
      <c r="C6302" s="1" t="s">
        <v>3525</v>
      </c>
      <c r="D6302">
        <v>332</v>
      </c>
      <c r="E6302" s="2">
        <v>0.93055555555555558</v>
      </c>
      <c r="F6302" s="1" t="s">
        <v>666</v>
      </c>
      <c r="G6302" t="b">
        <v>1</v>
      </c>
      <c r="H6302" s="3">
        <v>43532.930787037039</v>
      </c>
      <c r="I6302" s="1" t="s">
        <v>363</v>
      </c>
      <c r="J6302" s="1" t="s">
        <v>364</v>
      </c>
    </row>
    <row r="6303" spans="1:10" x14ac:dyDescent="0.25">
      <c r="A6303">
        <v>63345</v>
      </c>
      <c r="B6303">
        <v>2</v>
      </c>
      <c r="C6303" s="1" t="s">
        <v>3525</v>
      </c>
      <c r="D6303">
        <v>332</v>
      </c>
      <c r="E6303" s="2">
        <v>0.93055555555555558</v>
      </c>
      <c r="F6303" s="1" t="s">
        <v>582</v>
      </c>
      <c r="G6303" t="b">
        <v>1</v>
      </c>
      <c r="H6303" s="3">
        <v>43532.930856481478</v>
      </c>
      <c r="I6303" s="1" t="s">
        <v>131</v>
      </c>
      <c r="J6303" s="1" t="s">
        <v>132</v>
      </c>
    </row>
    <row r="6304" spans="1:10" x14ac:dyDescent="0.25">
      <c r="A6304">
        <v>63346</v>
      </c>
      <c r="B6304">
        <v>1</v>
      </c>
      <c r="C6304" s="1" t="s">
        <v>3526</v>
      </c>
      <c r="D6304">
        <v>332</v>
      </c>
      <c r="E6304" s="2">
        <v>0.93125000000000002</v>
      </c>
      <c r="F6304" s="1" t="s">
        <v>666</v>
      </c>
      <c r="G6304" t="b">
        <v>1</v>
      </c>
      <c r="H6304" s="3">
        <v>43532.931307870371</v>
      </c>
      <c r="I6304" s="1" t="s">
        <v>181</v>
      </c>
      <c r="J6304" s="1" t="s">
        <v>182</v>
      </c>
    </row>
    <row r="6305" spans="1:10" x14ac:dyDescent="0.25">
      <c r="A6305">
        <v>63346</v>
      </c>
      <c r="B6305">
        <v>2</v>
      </c>
      <c r="C6305" s="1" t="s">
        <v>3526</v>
      </c>
      <c r="D6305">
        <v>332</v>
      </c>
      <c r="E6305" s="2">
        <v>0.93125000000000002</v>
      </c>
      <c r="F6305" s="1" t="s">
        <v>582</v>
      </c>
      <c r="G6305" t="b">
        <v>1</v>
      </c>
      <c r="H6305" s="3">
        <v>43532.931377314817</v>
      </c>
      <c r="I6305" s="1" t="s">
        <v>131</v>
      </c>
      <c r="J6305" s="1" t="s">
        <v>132</v>
      </c>
    </row>
    <row r="6306" spans="1:10" x14ac:dyDescent="0.25">
      <c r="A6306">
        <v>63347</v>
      </c>
      <c r="B6306">
        <v>1</v>
      </c>
      <c r="C6306" s="1" t="s">
        <v>3527</v>
      </c>
      <c r="D6306">
        <v>332</v>
      </c>
      <c r="E6306" s="2">
        <v>0.93125000000000002</v>
      </c>
      <c r="F6306" s="1" t="s">
        <v>666</v>
      </c>
      <c r="G6306" t="b">
        <v>1</v>
      </c>
      <c r="H6306" s="3">
        <v>43532.931307870371</v>
      </c>
      <c r="I6306" s="1" t="s">
        <v>181</v>
      </c>
      <c r="J6306" s="1" t="s">
        <v>182</v>
      </c>
    </row>
    <row r="6307" spans="1:10" x14ac:dyDescent="0.25">
      <c r="A6307">
        <v>63347</v>
      </c>
      <c r="B6307">
        <v>2</v>
      </c>
      <c r="C6307" s="1" t="s">
        <v>3527</v>
      </c>
      <c r="D6307">
        <v>332</v>
      </c>
      <c r="E6307" s="2">
        <v>0.93125000000000002</v>
      </c>
      <c r="F6307" s="1" t="s">
        <v>582</v>
      </c>
      <c r="G6307" t="b">
        <v>1</v>
      </c>
      <c r="H6307" s="3">
        <v>43532.931377314817</v>
      </c>
      <c r="I6307" s="1" t="s">
        <v>131</v>
      </c>
      <c r="J6307" s="1" t="s">
        <v>132</v>
      </c>
    </row>
    <row r="6308" spans="1:10" x14ac:dyDescent="0.25">
      <c r="A6308">
        <v>63348</v>
      </c>
      <c r="B6308">
        <v>1</v>
      </c>
      <c r="C6308" s="1" t="s">
        <v>3528</v>
      </c>
      <c r="D6308">
        <v>332</v>
      </c>
      <c r="E6308" s="2">
        <v>0.93194444444444446</v>
      </c>
      <c r="F6308" s="1" t="s">
        <v>666</v>
      </c>
      <c r="G6308" t="b">
        <v>1</v>
      </c>
      <c r="H6308" s="3">
        <v>43532.931828703702</v>
      </c>
      <c r="I6308" s="1" t="s">
        <v>181</v>
      </c>
      <c r="J6308" s="1" t="s">
        <v>182</v>
      </c>
    </row>
    <row r="6309" spans="1:10" x14ac:dyDescent="0.25">
      <c r="A6309">
        <v>63348</v>
      </c>
      <c r="B6309">
        <v>2</v>
      </c>
      <c r="C6309" s="1" t="s">
        <v>3528</v>
      </c>
      <c r="D6309">
        <v>332</v>
      </c>
      <c r="E6309" s="2">
        <v>0.93194444444444446</v>
      </c>
      <c r="F6309" s="1" t="s">
        <v>582</v>
      </c>
      <c r="G6309" t="b">
        <v>1</v>
      </c>
      <c r="H6309" s="3">
        <v>43532.931898148148</v>
      </c>
      <c r="I6309" s="1" t="s">
        <v>131</v>
      </c>
      <c r="J6309" s="1" t="s">
        <v>132</v>
      </c>
    </row>
    <row r="6310" spans="1:10" x14ac:dyDescent="0.25">
      <c r="A6310">
        <v>63349</v>
      </c>
      <c r="B6310">
        <v>1</v>
      </c>
      <c r="C6310" s="1" t="s">
        <v>3529</v>
      </c>
      <c r="D6310">
        <v>332</v>
      </c>
      <c r="E6310" s="2">
        <v>0.93194444444444446</v>
      </c>
      <c r="F6310" s="1" t="s">
        <v>666</v>
      </c>
      <c r="G6310" t="b">
        <v>1</v>
      </c>
      <c r="H6310" s="3">
        <v>43532.932349537034</v>
      </c>
      <c r="I6310" s="1" t="s">
        <v>1739</v>
      </c>
      <c r="J6310" s="1" t="s">
        <v>1740</v>
      </c>
    </row>
    <row r="6311" spans="1:10" x14ac:dyDescent="0.25">
      <c r="A6311">
        <v>63349</v>
      </c>
      <c r="B6311">
        <v>2</v>
      </c>
      <c r="C6311" s="1" t="s">
        <v>3529</v>
      </c>
      <c r="D6311">
        <v>332</v>
      </c>
      <c r="E6311" s="2">
        <v>0.93194444444444446</v>
      </c>
      <c r="F6311" s="1" t="s">
        <v>582</v>
      </c>
      <c r="G6311" t="b">
        <v>1</v>
      </c>
      <c r="H6311" s="3">
        <v>43532.93241898148</v>
      </c>
      <c r="I6311" s="1" t="s">
        <v>131</v>
      </c>
      <c r="J6311" s="1" t="s">
        <v>132</v>
      </c>
    </row>
    <row r="6312" spans="1:10" x14ac:dyDescent="0.25">
      <c r="A6312">
        <v>63350</v>
      </c>
      <c r="B6312">
        <v>1</v>
      </c>
      <c r="C6312" s="1" t="s">
        <v>3530</v>
      </c>
      <c r="D6312">
        <v>332</v>
      </c>
      <c r="E6312" s="2">
        <v>0.93263888888888891</v>
      </c>
      <c r="F6312" s="1" t="s">
        <v>666</v>
      </c>
      <c r="G6312" t="b">
        <v>1</v>
      </c>
      <c r="H6312" s="3">
        <v>43532.932349537034</v>
      </c>
      <c r="I6312" s="1" t="s">
        <v>1739</v>
      </c>
      <c r="J6312" s="1" t="s">
        <v>1740</v>
      </c>
    </row>
    <row r="6313" spans="1:10" x14ac:dyDescent="0.25">
      <c r="A6313">
        <v>63350</v>
      </c>
      <c r="B6313">
        <v>2</v>
      </c>
      <c r="C6313" s="1" t="s">
        <v>3530</v>
      </c>
      <c r="D6313">
        <v>332</v>
      </c>
      <c r="E6313" s="2">
        <v>0.93263888888888891</v>
      </c>
      <c r="F6313" s="1" t="s">
        <v>582</v>
      </c>
      <c r="G6313" t="b">
        <v>1</v>
      </c>
      <c r="H6313" s="3">
        <v>43532.93241898148</v>
      </c>
      <c r="I6313" s="1" t="s">
        <v>131</v>
      </c>
      <c r="J6313" s="1" t="s">
        <v>132</v>
      </c>
    </row>
    <row r="6314" spans="1:10" x14ac:dyDescent="0.25">
      <c r="A6314">
        <v>63351</v>
      </c>
      <c r="B6314">
        <v>1</v>
      </c>
      <c r="C6314" s="1" t="s">
        <v>3531</v>
      </c>
      <c r="D6314">
        <v>332</v>
      </c>
      <c r="E6314" s="2">
        <v>0.93263888888888891</v>
      </c>
      <c r="F6314" s="1" t="s">
        <v>666</v>
      </c>
      <c r="G6314" t="b">
        <v>1</v>
      </c>
      <c r="H6314" s="3">
        <v>43532.932870370372</v>
      </c>
      <c r="I6314" s="1" t="s">
        <v>227</v>
      </c>
      <c r="J6314" s="1" t="s">
        <v>228</v>
      </c>
    </row>
    <row r="6315" spans="1:10" x14ac:dyDescent="0.25">
      <c r="A6315">
        <v>63351</v>
      </c>
      <c r="B6315">
        <v>2</v>
      </c>
      <c r="C6315" s="1" t="s">
        <v>3531</v>
      </c>
      <c r="D6315">
        <v>332</v>
      </c>
      <c r="E6315" s="2">
        <v>0.93263888888888891</v>
      </c>
      <c r="F6315" s="1" t="s">
        <v>582</v>
      </c>
      <c r="G6315" t="b">
        <v>1</v>
      </c>
      <c r="H6315" s="3">
        <v>43532.932939814818</v>
      </c>
      <c r="I6315" s="1" t="s">
        <v>131</v>
      </c>
      <c r="J6315" s="1" t="s">
        <v>132</v>
      </c>
    </row>
    <row r="6316" spans="1:10" x14ac:dyDescent="0.25">
      <c r="A6316">
        <v>63352</v>
      </c>
      <c r="B6316">
        <v>1</v>
      </c>
      <c r="C6316" s="1" t="s">
        <v>3532</v>
      </c>
      <c r="D6316">
        <v>332</v>
      </c>
      <c r="E6316" s="2">
        <v>0.93333333333333335</v>
      </c>
      <c r="F6316" s="1" t="s">
        <v>666</v>
      </c>
      <c r="G6316" t="b">
        <v>1</v>
      </c>
      <c r="H6316" s="3">
        <v>43532.933391203704</v>
      </c>
      <c r="I6316" s="1" t="s">
        <v>335</v>
      </c>
      <c r="J6316" s="1" t="s">
        <v>336</v>
      </c>
    </row>
    <row r="6317" spans="1:10" x14ac:dyDescent="0.25">
      <c r="A6317">
        <v>63352</v>
      </c>
      <c r="B6317">
        <v>2</v>
      </c>
      <c r="C6317" s="1" t="s">
        <v>3532</v>
      </c>
      <c r="D6317">
        <v>332</v>
      </c>
      <c r="E6317" s="2">
        <v>0.93333333333333335</v>
      </c>
      <c r="F6317" s="1" t="s">
        <v>582</v>
      </c>
      <c r="G6317" t="b">
        <v>1</v>
      </c>
      <c r="H6317" s="3">
        <v>43532.933472222219</v>
      </c>
      <c r="I6317" s="1" t="s">
        <v>131</v>
      </c>
      <c r="J6317" s="1" t="s">
        <v>132</v>
      </c>
    </row>
    <row r="6318" spans="1:10" x14ac:dyDescent="0.25">
      <c r="A6318">
        <v>63353</v>
      </c>
      <c r="B6318">
        <v>1</v>
      </c>
      <c r="C6318" s="1" t="s">
        <v>3533</v>
      </c>
      <c r="D6318">
        <v>332</v>
      </c>
      <c r="E6318" s="2">
        <v>0.93333333333333335</v>
      </c>
      <c r="F6318" s="1" t="s">
        <v>666</v>
      </c>
      <c r="G6318" t="b">
        <v>1</v>
      </c>
      <c r="H6318" s="3">
        <v>43532.933391203704</v>
      </c>
      <c r="I6318" s="1" t="s">
        <v>335</v>
      </c>
      <c r="J6318" s="1" t="s">
        <v>336</v>
      </c>
    </row>
    <row r="6319" spans="1:10" x14ac:dyDescent="0.25">
      <c r="A6319">
        <v>63353</v>
      </c>
      <c r="B6319">
        <v>2</v>
      </c>
      <c r="C6319" s="1" t="s">
        <v>3533</v>
      </c>
      <c r="D6319">
        <v>332</v>
      </c>
      <c r="E6319" s="2">
        <v>0.93333333333333335</v>
      </c>
      <c r="F6319" s="1" t="s">
        <v>582</v>
      </c>
      <c r="G6319" t="b">
        <v>1</v>
      </c>
      <c r="H6319" s="3">
        <v>43532.933472222219</v>
      </c>
      <c r="I6319" s="1" t="s">
        <v>131</v>
      </c>
      <c r="J6319" s="1" t="s">
        <v>132</v>
      </c>
    </row>
    <row r="6320" spans="1:10" x14ac:dyDescent="0.25">
      <c r="A6320">
        <v>63354</v>
      </c>
      <c r="B6320">
        <v>1</v>
      </c>
      <c r="C6320" s="1" t="s">
        <v>3534</v>
      </c>
      <c r="D6320">
        <v>332</v>
      </c>
      <c r="E6320" s="2">
        <v>0.93402777777777779</v>
      </c>
      <c r="F6320" s="1" t="s">
        <v>666</v>
      </c>
      <c r="G6320" t="b">
        <v>1</v>
      </c>
      <c r="H6320" s="3">
        <v>43532.933912037035</v>
      </c>
      <c r="I6320" s="1" t="s">
        <v>401</v>
      </c>
      <c r="J6320" s="1" t="s">
        <v>402</v>
      </c>
    </row>
    <row r="6321" spans="1:10" x14ac:dyDescent="0.25">
      <c r="A6321">
        <v>63355</v>
      </c>
      <c r="B6321">
        <v>1</v>
      </c>
      <c r="C6321" s="1" t="s">
        <v>3535</v>
      </c>
      <c r="D6321">
        <v>332</v>
      </c>
      <c r="E6321" s="2">
        <v>0.93402777777777779</v>
      </c>
      <c r="F6321" s="1" t="s">
        <v>666</v>
      </c>
      <c r="G6321" t="b">
        <v>1</v>
      </c>
      <c r="H6321" s="3">
        <v>43532.934432870374</v>
      </c>
      <c r="I6321" s="1" t="s">
        <v>293</v>
      </c>
      <c r="J6321" s="1" t="s">
        <v>294</v>
      </c>
    </row>
    <row r="6322" spans="1:10" x14ac:dyDescent="0.25">
      <c r="A6322">
        <v>63356</v>
      </c>
      <c r="B6322">
        <v>1</v>
      </c>
      <c r="C6322" s="1" t="s">
        <v>3536</v>
      </c>
      <c r="D6322">
        <v>332</v>
      </c>
      <c r="E6322" s="2">
        <v>0.93472222222222223</v>
      </c>
      <c r="F6322" s="1" t="s">
        <v>666</v>
      </c>
      <c r="G6322" t="b">
        <v>1</v>
      </c>
      <c r="H6322" s="3">
        <v>43532.934432870374</v>
      </c>
      <c r="I6322" s="1" t="s">
        <v>293</v>
      </c>
      <c r="J6322" s="1" t="s">
        <v>294</v>
      </c>
    </row>
    <row r="6323" spans="1:10" x14ac:dyDescent="0.25">
      <c r="A6323">
        <v>63357</v>
      </c>
      <c r="B6323">
        <v>1</v>
      </c>
      <c r="C6323" s="1" t="s">
        <v>3537</v>
      </c>
      <c r="D6323">
        <v>332</v>
      </c>
      <c r="E6323" s="2">
        <v>0.93472222222222223</v>
      </c>
      <c r="F6323" s="1" t="s">
        <v>666</v>
      </c>
      <c r="G6323" t="b">
        <v>1</v>
      </c>
      <c r="H6323" s="3">
        <v>43532.934953703705</v>
      </c>
      <c r="I6323" s="1" t="s">
        <v>479</v>
      </c>
      <c r="J6323" s="1" t="s">
        <v>480</v>
      </c>
    </row>
    <row r="6324" spans="1:10" x14ac:dyDescent="0.25">
      <c r="A6324">
        <v>63358</v>
      </c>
      <c r="B6324">
        <v>1</v>
      </c>
      <c r="C6324" s="1" t="s">
        <v>3538</v>
      </c>
      <c r="D6324">
        <v>332</v>
      </c>
      <c r="E6324" s="2">
        <v>0.93541666666666667</v>
      </c>
      <c r="F6324" s="1" t="s">
        <v>666</v>
      </c>
      <c r="G6324" t="b">
        <v>1</v>
      </c>
      <c r="H6324" s="3">
        <v>43532.935474537036</v>
      </c>
      <c r="I6324" s="1" t="s">
        <v>235</v>
      </c>
      <c r="J6324" s="1" t="s">
        <v>236</v>
      </c>
    </row>
    <row r="6325" spans="1:10" x14ac:dyDescent="0.25">
      <c r="A6325">
        <v>63359</v>
      </c>
      <c r="B6325">
        <v>1</v>
      </c>
      <c r="C6325" s="1" t="s">
        <v>3539</v>
      </c>
      <c r="D6325">
        <v>332</v>
      </c>
      <c r="E6325" s="2">
        <v>0.93541666666666667</v>
      </c>
      <c r="F6325" s="1" t="s">
        <v>666</v>
      </c>
      <c r="G6325" t="b">
        <v>1</v>
      </c>
      <c r="H6325" s="3">
        <v>43532.935474537036</v>
      </c>
      <c r="I6325" s="1" t="s">
        <v>235</v>
      </c>
      <c r="J6325" s="1" t="s">
        <v>236</v>
      </c>
    </row>
    <row r="6326" spans="1:10" x14ac:dyDescent="0.25">
      <c r="A6326">
        <v>63360</v>
      </c>
      <c r="B6326">
        <v>1</v>
      </c>
      <c r="C6326" s="1" t="s">
        <v>3540</v>
      </c>
      <c r="D6326">
        <v>332</v>
      </c>
      <c r="E6326" s="2">
        <v>0.93611111111111112</v>
      </c>
      <c r="F6326" s="1" t="s">
        <v>666</v>
      </c>
      <c r="G6326" t="b">
        <v>1</v>
      </c>
      <c r="H6326" s="3">
        <v>43532.935995370368</v>
      </c>
      <c r="I6326" s="1" t="s">
        <v>157</v>
      </c>
      <c r="J6326" s="1" t="s">
        <v>158</v>
      </c>
    </row>
    <row r="6327" spans="1:10" x14ac:dyDescent="0.25">
      <c r="A6327">
        <v>63361</v>
      </c>
      <c r="B6327">
        <v>1</v>
      </c>
      <c r="C6327" s="1" t="s">
        <v>3541</v>
      </c>
      <c r="D6327">
        <v>332</v>
      </c>
      <c r="E6327" s="2">
        <v>0.93611111111111112</v>
      </c>
      <c r="F6327" s="1" t="s">
        <v>666</v>
      </c>
      <c r="G6327" t="b">
        <v>1</v>
      </c>
      <c r="H6327" s="3">
        <v>43532.936516203707</v>
      </c>
      <c r="I6327" s="1" t="s">
        <v>511</v>
      </c>
      <c r="J6327" s="1" t="s">
        <v>512</v>
      </c>
    </row>
    <row r="6328" spans="1:10" x14ac:dyDescent="0.25">
      <c r="A6328">
        <v>63362</v>
      </c>
      <c r="B6328">
        <v>1</v>
      </c>
      <c r="C6328" s="1" t="s">
        <v>3542</v>
      </c>
      <c r="D6328">
        <v>332</v>
      </c>
      <c r="E6328" s="2">
        <v>0.93680555555555556</v>
      </c>
      <c r="F6328" s="1" t="s">
        <v>666</v>
      </c>
      <c r="G6328" t="b">
        <v>1</v>
      </c>
      <c r="H6328" s="3">
        <v>43532.936516203707</v>
      </c>
      <c r="I6328" s="1" t="s">
        <v>511</v>
      </c>
      <c r="J6328" s="1" t="s">
        <v>512</v>
      </c>
    </row>
    <row r="6329" spans="1:10" x14ac:dyDescent="0.25">
      <c r="A6329">
        <v>63363</v>
      </c>
      <c r="B6329">
        <v>1</v>
      </c>
      <c r="C6329" s="1" t="s">
        <v>3543</v>
      </c>
      <c r="D6329">
        <v>332</v>
      </c>
      <c r="E6329" s="2">
        <v>0.93680555555555556</v>
      </c>
      <c r="F6329" s="1" t="s">
        <v>666</v>
      </c>
      <c r="G6329" t="b">
        <v>1</v>
      </c>
      <c r="H6329" s="3">
        <v>43532.937025462961</v>
      </c>
      <c r="I6329" s="1" t="s">
        <v>115</v>
      </c>
      <c r="J6329" s="1" t="s">
        <v>116</v>
      </c>
    </row>
    <row r="6330" spans="1:10" x14ac:dyDescent="0.25">
      <c r="A6330">
        <v>63364</v>
      </c>
      <c r="B6330">
        <v>1</v>
      </c>
      <c r="C6330" s="1" t="s">
        <v>3544</v>
      </c>
      <c r="D6330">
        <v>332</v>
      </c>
      <c r="E6330" s="2">
        <v>0.9375</v>
      </c>
      <c r="F6330" s="1" t="s">
        <v>666</v>
      </c>
      <c r="G6330" t="b">
        <v>1</v>
      </c>
      <c r="H6330" s="3">
        <v>43532.9375462963</v>
      </c>
      <c r="I6330" s="1" t="s">
        <v>301</v>
      </c>
      <c r="J6330" s="1" t="s">
        <v>302</v>
      </c>
    </row>
    <row r="6331" spans="1:10" x14ac:dyDescent="0.25">
      <c r="A6331">
        <v>63365</v>
      </c>
      <c r="B6331">
        <v>1</v>
      </c>
      <c r="C6331" s="1" t="s">
        <v>3545</v>
      </c>
      <c r="D6331">
        <v>332</v>
      </c>
      <c r="E6331" s="2">
        <v>0.9375</v>
      </c>
      <c r="F6331" s="1" t="s">
        <v>666</v>
      </c>
      <c r="G6331" t="b">
        <v>1</v>
      </c>
      <c r="H6331" s="3">
        <v>43532.9375462963</v>
      </c>
      <c r="I6331" s="1" t="s">
        <v>301</v>
      </c>
      <c r="J6331" s="1" t="s">
        <v>302</v>
      </c>
    </row>
    <row r="6332" spans="1:10" x14ac:dyDescent="0.25">
      <c r="A6332">
        <v>63366</v>
      </c>
      <c r="B6332">
        <v>1</v>
      </c>
      <c r="C6332" s="1" t="s">
        <v>3546</v>
      </c>
      <c r="D6332">
        <v>332</v>
      </c>
      <c r="E6332" s="2">
        <v>0.93819444444444444</v>
      </c>
      <c r="F6332" s="1" t="s">
        <v>671</v>
      </c>
      <c r="G6332" t="b">
        <v>1</v>
      </c>
      <c r="H6332" s="3">
        <v>43532.938379629632</v>
      </c>
      <c r="I6332" s="1" t="s">
        <v>534</v>
      </c>
      <c r="J6332" s="1" t="s">
        <v>535</v>
      </c>
    </row>
    <row r="6333" spans="1:10" x14ac:dyDescent="0.25">
      <c r="A6333">
        <v>63366</v>
      </c>
      <c r="B6333">
        <v>2</v>
      </c>
      <c r="C6333" s="1" t="s">
        <v>3546</v>
      </c>
      <c r="D6333">
        <v>332</v>
      </c>
      <c r="E6333" s="2">
        <v>0.93819444444444444</v>
      </c>
      <c r="F6333" s="1" t="s">
        <v>666</v>
      </c>
      <c r="G6333" t="b">
        <v>1</v>
      </c>
      <c r="H6333" s="3">
        <v>43532.938067129631</v>
      </c>
      <c r="I6333" s="1" t="s">
        <v>243</v>
      </c>
      <c r="J6333" s="1" t="s">
        <v>244</v>
      </c>
    </row>
    <row r="6334" spans="1:10" x14ac:dyDescent="0.25">
      <c r="A6334">
        <v>63367</v>
      </c>
      <c r="B6334">
        <v>1</v>
      </c>
      <c r="C6334" s="1" t="s">
        <v>3547</v>
      </c>
      <c r="D6334">
        <v>332</v>
      </c>
      <c r="E6334" s="2">
        <v>0.93819444444444444</v>
      </c>
      <c r="F6334" s="1" t="s">
        <v>671</v>
      </c>
      <c r="G6334" t="b">
        <v>1</v>
      </c>
      <c r="H6334" s="3">
        <v>43532.938680555555</v>
      </c>
      <c r="I6334" s="1" t="s">
        <v>534</v>
      </c>
      <c r="J6334" s="1" t="s">
        <v>535</v>
      </c>
    </row>
    <row r="6335" spans="1:10" x14ac:dyDescent="0.25">
      <c r="A6335">
        <v>63367</v>
      </c>
      <c r="B6335">
        <v>2</v>
      </c>
      <c r="C6335" s="1" t="s">
        <v>3547</v>
      </c>
      <c r="D6335">
        <v>332</v>
      </c>
      <c r="E6335" s="2">
        <v>0.93819444444444444</v>
      </c>
      <c r="F6335" s="1" t="s">
        <v>666</v>
      </c>
      <c r="G6335" t="b">
        <v>1</v>
      </c>
      <c r="H6335" s="3">
        <v>43532.938587962963</v>
      </c>
      <c r="I6335" s="1" t="s">
        <v>559</v>
      </c>
      <c r="J6335" s="1" t="s">
        <v>560</v>
      </c>
    </row>
    <row r="6336" spans="1:10" x14ac:dyDescent="0.25">
      <c r="A6336">
        <v>63368</v>
      </c>
      <c r="B6336">
        <v>1</v>
      </c>
      <c r="C6336" s="1" t="s">
        <v>3548</v>
      </c>
      <c r="D6336">
        <v>332</v>
      </c>
      <c r="E6336" s="2">
        <v>0.93888888888888888</v>
      </c>
      <c r="F6336" s="1" t="s">
        <v>671</v>
      </c>
      <c r="G6336" t="b">
        <v>1</v>
      </c>
      <c r="H6336" s="3">
        <v>43532.938680555555</v>
      </c>
      <c r="I6336" s="1" t="s">
        <v>534</v>
      </c>
      <c r="J6336" s="1" t="s">
        <v>535</v>
      </c>
    </row>
    <row r="6337" spans="1:10" x14ac:dyDescent="0.25">
      <c r="A6337">
        <v>63368</v>
      </c>
      <c r="B6337">
        <v>2</v>
      </c>
      <c r="C6337" s="1" t="s">
        <v>3548</v>
      </c>
      <c r="D6337">
        <v>332</v>
      </c>
      <c r="E6337" s="2">
        <v>0.93888888888888888</v>
      </c>
      <c r="F6337" s="1" t="s">
        <v>666</v>
      </c>
      <c r="G6337" t="b">
        <v>1</v>
      </c>
      <c r="H6337" s="3">
        <v>43532.938587962963</v>
      </c>
      <c r="I6337" s="1" t="s">
        <v>559</v>
      </c>
      <c r="J6337" s="1" t="s">
        <v>560</v>
      </c>
    </row>
    <row r="6338" spans="1:10" x14ac:dyDescent="0.25">
      <c r="A6338">
        <v>63369</v>
      </c>
      <c r="B6338">
        <v>1</v>
      </c>
      <c r="C6338" s="1" t="s">
        <v>3549</v>
      </c>
      <c r="D6338">
        <v>332</v>
      </c>
      <c r="E6338" s="2">
        <v>0.93888888888888888</v>
      </c>
      <c r="F6338" s="1" t="s">
        <v>671</v>
      </c>
      <c r="G6338" t="b">
        <v>1</v>
      </c>
      <c r="H6338" s="3">
        <v>43532.939201388886</v>
      </c>
      <c r="I6338" s="1" t="s">
        <v>534</v>
      </c>
      <c r="J6338" s="1" t="s">
        <v>535</v>
      </c>
    </row>
    <row r="6339" spans="1:10" x14ac:dyDescent="0.25">
      <c r="A6339">
        <v>63369</v>
      </c>
      <c r="B6339">
        <v>2</v>
      </c>
      <c r="C6339" s="1" t="s">
        <v>3549</v>
      </c>
      <c r="D6339">
        <v>332</v>
      </c>
      <c r="E6339" s="2">
        <v>0.93888888888888888</v>
      </c>
      <c r="F6339" s="1" t="s">
        <v>666</v>
      </c>
      <c r="G6339" t="b">
        <v>1</v>
      </c>
      <c r="H6339" s="3">
        <v>43532.939108796294</v>
      </c>
      <c r="I6339" s="1" t="s">
        <v>585</v>
      </c>
      <c r="J6339" s="1" t="s">
        <v>586</v>
      </c>
    </row>
    <row r="6340" spans="1:10" x14ac:dyDescent="0.25">
      <c r="A6340">
        <v>63370</v>
      </c>
      <c r="B6340">
        <v>1</v>
      </c>
      <c r="C6340" s="1" t="s">
        <v>3550</v>
      </c>
      <c r="D6340">
        <v>332</v>
      </c>
      <c r="E6340" s="2">
        <v>0.93958333333333333</v>
      </c>
      <c r="F6340" s="1" t="s">
        <v>671</v>
      </c>
      <c r="G6340" t="b">
        <v>1</v>
      </c>
      <c r="H6340" s="3">
        <v>43532.939722222225</v>
      </c>
      <c r="I6340" s="1" t="s">
        <v>521</v>
      </c>
      <c r="J6340" s="1" t="s">
        <v>522</v>
      </c>
    </row>
    <row r="6341" spans="1:10" x14ac:dyDescent="0.25">
      <c r="A6341">
        <v>63370</v>
      </c>
      <c r="B6341">
        <v>2</v>
      </c>
      <c r="C6341" s="1" t="s">
        <v>3550</v>
      </c>
      <c r="D6341">
        <v>332</v>
      </c>
      <c r="E6341" s="2">
        <v>0.93958333333333333</v>
      </c>
      <c r="F6341" s="1" t="s">
        <v>666</v>
      </c>
      <c r="G6341" t="b">
        <v>1</v>
      </c>
      <c r="H6341" s="3">
        <v>43532.939629629633</v>
      </c>
      <c r="I6341" s="1" t="s">
        <v>309</v>
      </c>
      <c r="J6341" s="1" t="s">
        <v>310</v>
      </c>
    </row>
    <row r="6342" spans="1:10" x14ac:dyDescent="0.25">
      <c r="A6342">
        <v>63371</v>
      </c>
      <c r="B6342">
        <v>1</v>
      </c>
      <c r="C6342" s="1" t="s">
        <v>3551</v>
      </c>
      <c r="D6342">
        <v>332</v>
      </c>
      <c r="E6342" s="2">
        <v>0.93958333333333333</v>
      </c>
      <c r="F6342" s="1" t="s">
        <v>671</v>
      </c>
      <c r="G6342" t="b">
        <v>1</v>
      </c>
      <c r="H6342" s="3">
        <v>43532.939722222225</v>
      </c>
      <c r="I6342" s="1" t="s">
        <v>521</v>
      </c>
      <c r="J6342" s="1" t="s">
        <v>522</v>
      </c>
    </row>
    <row r="6343" spans="1:10" x14ac:dyDescent="0.25">
      <c r="A6343">
        <v>63371</v>
      </c>
      <c r="B6343">
        <v>2</v>
      </c>
      <c r="C6343" s="1" t="s">
        <v>3551</v>
      </c>
      <c r="D6343">
        <v>332</v>
      </c>
      <c r="E6343" s="2">
        <v>0.93958333333333333</v>
      </c>
      <c r="F6343" s="1" t="s">
        <v>666</v>
      </c>
      <c r="G6343" t="b">
        <v>1</v>
      </c>
      <c r="H6343" s="3">
        <v>43532.939629629633</v>
      </c>
      <c r="I6343" s="1" t="s">
        <v>309</v>
      </c>
      <c r="J6343" s="1" t="s">
        <v>310</v>
      </c>
    </row>
    <row r="6344" spans="1:10" x14ac:dyDescent="0.25">
      <c r="A6344">
        <v>63372</v>
      </c>
      <c r="B6344">
        <v>1</v>
      </c>
      <c r="C6344" s="1" t="s">
        <v>3552</v>
      </c>
      <c r="D6344">
        <v>332</v>
      </c>
      <c r="E6344" s="2">
        <v>0.94027777777777777</v>
      </c>
      <c r="F6344" s="1" t="s">
        <v>671</v>
      </c>
      <c r="G6344" t="b">
        <v>1</v>
      </c>
      <c r="H6344" s="3">
        <v>43532.940243055556</v>
      </c>
      <c r="I6344" s="1" t="s">
        <v>597</v>
      </c>
      <c r="J6344" s="1" t="s">
        <v>598</v>
      </c>
    </row>
    <row r="6345" spans="1:10" x14ac:dyDescent="0.25">
      <c r="A6345">
        <v>63372</v>
      </c>
      <c r="B6345">
        <v>2</v>
      </c>
      <c r="C6345" s="1" t="s">
        <v>3552</v>
      </c>
      <c r="D6345">
        <v>332</v>
      </c>
      <c r="E6345" s="2">
        <v>0.94027777777777777</v>
      </c>
      <c r="F6345" s="1" t="s">
        <v>666</v>
      </c>
      <c r="G6345" t="b">
        <v>1</v>
      </c>
      <c r="H6345" s="3">
        <v>43532.940150462964</v>
      </c>
      <c r="I6345" s="1" t="s">
        <v>3553</v>
      </c>
      <c r="J6345" s="1" t="s">
        <v>3554</v>
      </c>
    </row>
    <row r="6346" spans="1:10" x14ac:dyDescent="0.25">
      <c r="A6346">
        <v>63373</v>
      </c>
      <c r="B6346">
        <v>1</v>
      </c>
      <c r="C6346" s="1" t="s">
        <v>3555</v>
      </c>
      <c r="D6346">
        <v>332</v>
      </c>
      <c r="E6346" s="2">
        <v>0.94027777777777777</v>
      </c>
      <c r="F6346" s="1" t="s">
        <v>671</v>
      </c>
      <c r="G6346" t="b">
        <v>1</v>
      </c>
      <c r="H6346" s="3">
        <v>43532.940763888888</v>
      </c>
      <c r="I6346" s="1" t="s">
        <v>215</v>
      </c>
      <c r="J6346" s="1" t="s">
        <v>216</v>
      </c>
    </row>
    <row r="6347" spans="1:10" x14ac:dyDescent="0.25">
      <c r="A6347">
        <v>63373</v>
      </c>
      <c r="B6347">
        <v>2</v>
      </c>
      <c r="C6347" s="1" t="s">
        <v>3555</v>
      </c>
      <c r="D6347">
        <v>332</v>
      </c>
      <c r="E6347" s="2">
        <v>0.94027777777777777</v>
      </c>
      <c r="F6347" s="1" t="s">
        <v>666</v>
      </c>
      <c r="G6347" t="b">
        <v>1</v>
      </c>
      <c r="H6347" s="3">
        <v>43532.940682870372</v>
      </c>
      <c r="I6347" s="1" t="s">
        <v>659</v>
      </c>
      <c r="J6347" s="1" t="s">
        <v>660</v>
      </c>
    </row>
    <row r="6348" spans="1:10" x14ac:dyDescent="0.25">
      <c r="A6348">
        <v>63374</v>
      </c>
      <c r="B6348">
        <v>1</v>
      </c>
      <c r="C6348" s="1" t="s">
        <v>3556</v>
      </c>
      <c r="D6348">
        <v>332</v>
      </c>
      <c r="E6348" s="2">
        <v>0.94097222222222221</v>
      </c>
      <c r="F6348" s="1" t="s">
        <v>671</v>
      </c>
      <c r="G6348" t="b">
        <v>1</v>
      </c>
      <c r="H6348" s="3">
        <v>43532.940763888888</v>
      </c>
      <c r="I6348" s="1" t="s">
        <v>215</v>
      </c>
      <c r="J6348" s="1" t="s">
        <v>216</v>
      </c>
    </row>
    <row r="6349" spans="1:10" x14ac:dyDescent="0.25">
      <c r="A6349">
        <v>63374</v>
      </c>
      <c r="B6349">
        <v>2</v>
      </c>
      <c r="C6349" s="1" t="s">
        <v>3556</v>
      </c>
      <c r="D6349">
        <v>332</v>
      </c>
      <c r="E6349" s="2">
        <v>0.94097222222222221</v>
      </c>
      <c r="F6349" s="1" t="s">
        <v>666</v>
      </c>
      <c r="G6349" t="b">
        <v>1</v>
      </c>
      <c r="H6349" s="3">
        <v>43532.940682870372</v>
      </c>
      <c r="I6349" s="1" t="s">
        <v>659</v>
      </c>
      <c r="J6349" s="1" t="s">
        <v>660</v>
      </c>
    </row>
    <row r="6350" spans="1:10" x14ac:dyDescent="0.25">
      <c r="A6350">
        <v>63375</v>
      </c>
      <c r="B6350">
        <v>1</v>
      </c>
      <c r="C6350" s="1" t="s">
        <v>3557</v>
      </c>
      <c r="D6350">
        <v>332</v>
      </c>
      <c r="E6350" s="2">
        <v>0.94097222222222221</v>
      </c>
      <c r="F6350" s="1" t="s">
        <v>671</v>
      </c>
      <c r="G6350" t="b">
        <v>1</v>
      </c>
      <c r="H6350" s="3">
        <v>43532.941296296296</v>
      </c>
      <c r="I6350" s="1" t="s">
        <v>341</v>
      </c>
      <c r="J6350" s="1" t="s">
        <v>342</v>
      </c>
    </row>
    <row r="6351" spans="1:10" x14ac:dyDescent="0.25">
      <c r="A6351">
        <v>63375</v>
      </c>
      <c r="B6351">
        <v>2</v>
      </c>
      <c r="C6351" s="1" t="s">
        <v>3557</v>
      </c>
      <c r="D6351">
        <v>332</v>
      </c>
      <c r="E6351" s="2">
        <v>0.94097222222222221</v>
      </c>
      <c r="F6351" s="1" t="s">
        <v>666</v>
      </c>
      <c r="G6351" t="b">
        <v>1</v>
      </c>
      <c r="H6351" s="3">
        <v>43532.941203703704</v>
      </c>
      <c r="I6351" s="1" t="s">
        <v>429</v>
      </c>
      <c r="J6351" s="1" t="s">
        <v>430</v>
      </c>
    </row>
    <row r="6352" spans="1:10" x14ac:dyDescent="0.25">
      <c r="A6352">
        <v>63376</v>
      </c>
      <c r="B6352">
        <v>1</v>
      </c>
      <c r="C6352" s="1" t="s">
        <v>3558</v>
      </c>
      <c r="D6352">
        <v>332</v>
      </c>
      <c r="E6352" s="2">
        <v>0.94166666666666665</v>
      </c>
      <c r="F6352" s="1" t="s">
        <v>671</v>
      </c>
      <c r="G6352" t="b">
        <v>1</v>
      </c>
      <c r="H6352" s="3">
        <v>43532.941817129627</v>
      </c>
      <c r="I6352" s="1" t="s">
        <v>449</v>
      </c>
      <c r="J6352" s="1" t="s">
        <v>450</v>
      </c>
    </row>
    <row r="6353" spans="1:10" x14ac:dyDescent="0.25">
      <c r="A6353">
        <v>63376</v>
      </c>
      <c r="B6353">
        <v>2</v>
      </c>
      <c r="C6353" s="1" t="s">
        <v>3558</v>
      </c>
      <c r="D6353">
        <v>332</v>
      </c>
      <c r="E6353" s="2">
        <v>0.94166666666666665</v>
      </c>
      <c r="F6353" s="1" t="s">
        <v>666</v>
      </c>
      <c r="G6353" t="b">
        <v>1</v>
      </c>
      <c r="H6353" s="3">
        <v>43532.941724537035</v>
      </c>
      <c r="I6353" s="1" t="s">
        <v>283</v>
      </c>
      <c r="J6353" s="1" t="s">
        <v>284</v>
      </c>
    </row>
    <row r="6354" spans="1:10" x14ac:dyDescent="0.25">
      <c r="A6354">
        <v>63377</v>
      </c>
      <c r="B6354">
        <v>1</v>
      </c>
      <c r="C6354" s="1" t="s">
        <v>3559</v>
      </c>
      <c r="D6354">
        <v>332</v>
      </c>
      <c r="E6354" s="2">
        <v>0.94166666666666665</v>
      </c>
      <c r="F6354" s="1" t="s">
        <v>671</v>
      </c>
      <c r="G6354" t="b">
        <v>1</v>
      </c>
      <c r="H6354" s="3">
        <v>43532.942002314812</v>
      </c>
      <c r="I6354" s="1" t="s">
        <v>171</v>
      </c>
      <c r="J6354" s="1" t="s">
        <v>172</v>
      </c>
    </row>
    <row r="6355" spans="1:10" x14ac:dyDescent="0.25">
      <c r="A6355">
        <v>63377</v>
      </c>
      <c r="B6355">
        <v>2</v>
      </c>
      <c r="C6355" s="1" t="s">
        <v>3559</v>
      </c>
      <c r="D6355">
        <v>332</v>
      </c>
      <c r="E6355" s="2">
        <v>0.94166666666666665</v>
      </c>
      <c r="F6355" s="1" t="s">
        <v>666</v>
      </c>
      <c r="G6355" t="b">
        <v>1</v>
      </c>
      <c r="H6355" s="3">
        <v>43532.942164351851</v>
      </c>
      <c r="I6355" s="1" t="s">
        <v>127</v>
      </c>
      <c r="J6355" s="1" t="s">
        <v>128</v>
      </c>
    </row>
    <row r="6356" spans="1:10" x14ac:dyDescent="0.25">
      <c r="A6356">
        <v>63378</v>
      </c>
      <c r="B6356">
        <v>1</v>
      </c>
      <c r="C6356" s="1" t="s">
        <v>3560</v>
      </c>
      <c r="D6356">
        <v>332</v>
      </c>
      <c r="E6356" s="2">
        <v>0.94236111111111109</v>
      </c>
      <c r="F6356" s="1" t="s">
        <v>671</v>
      </c>
      <c r="G6356" t="b">
        <v>1</v>
      </c>
      <c r="H6356" s="3">
        <v>43532.94258101852</v>
      </c>
      <c r="I6356" s="1" t="s">
        <v>153</v>
      </c>
      <c r="J6356" s="1" t="s">
        <v>154</v>
      </c>
    </row>
    <row r="6357" spans="1:10" x14ac:dyDescent="0.25">
      <c r="A6357">
        <v>63378</v>
      </c>
      <c r="B6357">
        <v>2</v>
      </c>
      <c r="C6357" s="1" t="s">
        <v>3560</v>
      </c>
      <c r="D6357">
        <v>332</v>
      </c>
      <c r="E6357" s="2">
        <v>0.94236111111111109</v>
      </c>
      <c r="F6357" s="1" t="s">
        <v>666</v>
      </c>
      <c r="G6357" t="b">
        <v>1</v>
      </c>
      <c r="H6357" s="3">
        <v>43532.942442129628</v>
      </c>
      <c r="I6357" s="1" t="s">
        <v>127</v>
      </c>
      <c r="J6357" s="1" t="s">
        <v>128</v>
      </c>
    </row>
    <row r="6358" spans="1:10" x14ac:dyDescent="0.25">
      <c r="A6358">
        <v>63379</v>
      </c>
      <c r="B6358">
        <v>1</v>
      </c>
      <c r="C6358" s="1" t="s">
        <v>3561</v>
      </c>
      <c r="D6358">
        <v>332</v>
      </c>
      <c r="E6358" s="2">
        <v>0.94236111111111109</v>
      </c>
      <c r="F6358" s="1" t="s">
        <v>671</v>
      </c>
      <c r="G6358" t="b">
        <v>1</v>
      </c>
      <c r="H6358" s="3">
        <v>43532.942858796298</v>
      </c>
      <c r="I6358" s="1" t="s">
        <v>173</v>
      </c>
      <c r="J6358" s="1" t="s">
        <v>174</v>
      </c>
    </row>
    <row r="6359" spans="1:10" x14ac:dyDescent="0.25">
      <c r="A6359">
        <v>63379</v>
      </c>
      <c r="B6359">
        <v>2</v>
      </c>
      <c r="C6359" s="1" t="s">
        <v>3561</v>
      </c>
      <c r="D6359">
        <v>332</v>
      </c>
      <c r="E6359" s="2">
        <v>0.94236111111111109</v>
      </c>
      <c r="F6359" s="1" t="s">
        <v>666</v>
      </c>
      <c r="G6359" t="b">
        <v>1</v>
      </c>
      <c r="H6359" s="3">
        <v>43532.942766203705</v>
      </c>
      <c r="I6359" s="1" t="s">
        <v>409</v>
      </c>
      <c r="J6359" s="1" t="s">
        <v>410</v>
      </c>
    </row>
    <row r="6360" spans="1:10" x14ac:dyDescent="0.25">
      <c r="A6360">
        <v>63380</v>
      </c>
      <c r="B6360">
        <v>1</v>
      </c>
      <c r="C6360" s="1" t="s">
        <v>3562</v>
      </c>
      <c r="D6360">
        <v>332</v>
      </c>
      <c r="E6360" s="2">
        <v>0.94305555555555554</v>
      </c>
      <c r="F6360" s="1" t="s">
        <v>671</v>
      </c>
      <c r="G6360" t="b">
        <v>1</v>
      </c>
      <c r="H6360" s="3">
        <v>43532.942858796298</v>
      </c>
      <c r="I6360" s="1" t="s">
        <v>173</v>
      </c>
      <c r="J6360" s="1" t="s">
        <v>174</v>
      </c>
    </row>
    <row r="6361" spans="1:10" x14ac:dyDescent="0.25">
      <c r="A6361">
        <v>63380</v>
      </c>
      <c r="B6361">
        <v>2</v>
      </c>
      <c r="C6361" s="1" t="s">
        <v>3562</v>
      </c>
      <c r="D6361">
        <v>332</v>
      </c>
      <c r="E6361" s="2">
        <v>0.94305555555555554</v>
      </c>
      <c r="F6361" s="1" t="s">
        <v>666</v>
      </c>
      <c r="G6361" t="b">
        <v>1</v>
      </c>
      <c r="H6361" s="3">
        <v>43532.942766203705</v>
      </c>
      <c r="I6361" s="1" t="s">
        <v>409</v>
      </c>
      <c r="J6361" s="1" t="s">
        <v>410</v>
      </c>
    </row>
    <row r="6362" spans="1:10" x14ac:dyDescent="0.25">
      <c r="A6362">
        <v>63381</v>
      </c>
      <c r="B6362">
        <v>1</v>
      </c>
      <c r="C6362" s="1" t="s">
        <v>3563</v>
      </c>
      <c r="D6362">
        <v>332</v>
      </c>
      <c r="E6362" s="2">
        <v>0.94305555555555554</v>
      </c>
      <c r="F6362" s="1" t="s">
        <v>671</v>
      </c>
      <c r="G6362" t="b">
        <v>1</v>
      </c>
      <c r="H6362" s="3">
        <v>43532.943495370368</v>
      </c>
      <c r="I6362" s="1" t="s">
        <v>203</v>
      </c>
      <c r="J6362" s="1" t="s">
        <v>204</v>
      </c>
    </row>
    <row r="6363" spans="1:10" x14ac:dyDescent="0.25">
      <c r="A6363">
        <v>63381</v>
      </c>
      <c r="B6363">
        <v>2</v>
      </c>
      <c r="C6363" s="1" t="s">
        <v>3563</v>
      </c>
      <c r="D6363">
        <v>332</v>
      </c>
      <c r="E6363" s="2">
        <v>0.94305555555555554</v>
      </c>
      <c r="F6363" s="1" t="s">
        <v>666</v>
      </c>
      <c r="G6363" t="b">
        <v>1</v>
      </c>
      <c r="H6363" s="3">
        <v>43532.943483796298</v>
      </c>
      <c r="I6363" s="1" t="s">
        <v>131</v>
      </c>
      <c r="J6363" s="1" t="s">
        <v>132</v>
      </c>
    </row>
    <row r="6364" spans="1:10" x14ac:dyDescent="0.25">
      <c r="A6364">
        <v>63382</v>
      </c>
      <c r="B6364">
        <v>1</v>
      </c>
      <c r="C6364" s="1" t="s">
        <v>3564</v>
      </c>
      <c r="D6364">
        <v>332</v>
      </c>
      <c r="E6364" s="2">
        <v>0.94374999999999998</v>
      </c>
      <c r="F6364" s="1" t="s">
        <v>671</v>
      </c>
      <c r="G6364" t="b">
        <v>1</v>
      </c>
      <c r="H6364" s="3">
        <v>43532.94390046296</v>
      </c>
      <c r="I6364" s="1" t="s">
        <v>175</v>
      </c>
      <c r="J6364" s="1" t="s">
        <v>176</v>
      </c>
    </row>
    <row r="6365" spans="1:10" x14ac:dyDescent="0.25">
      <c r="A6365">
        <v>63382</v>
      </c>
      <c r="B6365">
        <v>2</v>
      </c>
      <c r="C6365" s="1" t="s">
        <v>3564</v>
      </c>
      <c r="D6365">
        <v>332</v>
      </c>
      <c r="E6365" s="2">
        <v>0.94374999999999998</v>
      </c>
      <c r="F6365" s="1" t="s">
        <v>666</v>
      </c>
      <c r="G6365" t="b">
        <v>1</v>
      </c>
      <c r="H6365" s="3">
        <v>43532.943807870368</v>
      </c>
      <c r="I6365" s="1" t="s">
        <v>131</v>
      </c>
      <c r="J6365" s="1" t="s">
        <v>132</v>
      </c>
    </row>
    <row r="6366" spans="1:10" x14ac:dyDescent="0.25">
      <c r="A6366">
        <v>63383</v>
      </c>
      <c r="B6366">
        <v>1</v>
      </c>
      <c r="C6366" s="1" t="s">
        <v>3565</v>
      </c>
      <c r="D6366">
        <v>332</v>
      </c>
      <c r="E6366" s="2">
        <v>0.94374999999999998</v>
      </c>
      <c r="F6366" s="1" t="s">
        <v>671</v>
      </c>
      <c r="G6366" t="b">
        <v>1</v>
      </c>
      <c r="H6366" s="3">
        <v>43532.94390046296</v>
      </c>
      <c r="I6366" s="1" t="s">
        <v>175</v>
      </c>
      <c r="J6366" s="1" t="s">
        <v>176</v>
      </c>
    </row>
    <row r="6367" spans="1:10" x14ac:dyDescent="0.25">
      <c r="A6367">
        <v>63383</v>
      </c>
      <c r="B6367">
        <v>2</v>
      </c>
      <c r="C6367" s="1" t="s">
        <v>3565</v>
      </c>
      <c r="D6367">
        <v>332</v>
      </c>
      <c r="E6367" s="2">
        <v>0.94374999999999998</v>
      </c>
      <c r="F6367" s="1" t="s">
        <v>666</v>
      </c>
      <c r="G6367" t="b">
        <v>1</v>
      </c>
      <c r="H6367" s="3">
        <v>43532.943807870368</v>
      </c>
      <c r="I6367" s="1" t="s">
        <v>131</v>
      </c>
      <c r="J6367" s="1" t="s">
        <v>132</v>
      </c>
    </row>
    <row r="6368" spans="1:10" x14ac:dyDescent="0.25">
      <c r="A6368">
        <v>63384</v>
      </c>
      <c r="B6368">
        <v>1</v>
      </c>
      <c r="C6368" s="1" t="s">
        <v>3566</v>
      </c>
      <c r="D6368">
        <v>332</v>
      </c>
      <c r="E6368" s="2">
        <v>0.94444444444444442</v>
      </c>
      <c r="F6368" s="1" t="s">
        <v>671</v>
      </c>
      <c r="G6368" t="b">
        <v>1</v>
      </c>
      <c r="H6368" s="3">
        <v>43532.944421296299</v>
      </c>
      <c r="I6368" s="1" t="s">
        <v>337</v>
      </c>
      <c r="J6368" s="1" t="s">
        <v>338</v>
      </c>
    </row>
    <row r="6369" spans="1:10" x14ac:dyDescent="0.25">
      <c r="A6369">
        <v>63384</v>
      </c>
      <c r="B6369">
        <v>2</v>
      </c>
      <c r="C6369" s="1" t="s">
        <v>3566</v>
      </c>
      <c r="D6369">
        <v>332</v>
      </c>
      <c r="E6369" s="2">
        <v>0.94444444444444442</v>
      </c>
      <c r="F6369" s="1" t="s">
        <v>666</v>
      </c>
      <c r="G6369" t="b">
        <v>1</v>
      </c>
      <c r="H6369" s="3">
        <v>43532.944328703707</v>
      </c>
      <c r="I6369" s="1" t="s">
        <v>131</v>
      </c>
      <c r="J6369" s="1" t="s">
        <v>132</v>
      </c>
    </row>
    <row r="6370" spans="1:10" x14ac:dyDescent="0.25">
      <c r="A6370">
        <v>63385</v>
      </c>
      <c r="B6370">
        <v>1</v>
      </c>
      <c r="C6370" s="1" t="s">
        <v>3567</v>
      </c>
      <c r="D6370">
        <v>332</v>
      </c>
      <c r="E6370" s="2">
        <v>0.94444444444444442</v>
      </c>
      <c r="F6370" s="1" t="s">
        <v>671</v>
      </c>
      <c r="G6370" t="b">
        <v>1</v>
      </c>
      <c r="H6370" s="3">
        <v>43532.94494212963</v>
      </c>
      <c r="I6370" s="1" t="s">
        <v>253</v>
      </c>
      <c r="J6370" s="1" t="s">
        <v>254</v>
      </c>
    </row>
    <row r="6371" spans="1:10" x14ac:dyDescent="0.25">
      <c r="A6371">
        <v>63385</v>
      </c>
      <c r="B6371">
        <v>2</v>
      </c>
      <c r="C6371" s="1" t="s">
        <v>3567</v>
      </c>
      <c r="D6371">
        <v>332</v>
      </c>
      <c r="E6371" s="2">
        <v>0.94444444444444442</v>
      </c>
      <c r="F6371" s="1" t="s">
        <v>666</v>
      </c>
      <c r="G6371" t="b">
        <v>1</v>
      </c>
      <c r="H6371" s="3">
        <v>43532.944849537038</v>
      </c>
      <c r="I6371" s="1" t="s">
        <v>131</v>
      </c>
      <c r="J6371" s="1" t="s">
        <v>132</v>
      </c>
    </row>
    <row r="6372" spans="1:10" x14ac:dyDescent="0.25">
      <c r="A6372">
        <v>63386</v>
      </c>
      <c r="B6372">
        <v>1</v>
      </c>
      <c r="C6372" s="1" t="s">
        <v>3568</v>
      </c>
      <c r="D6372">
        <v>332</v>
      </c>
      <c r="E6372" s="2">
        <v>0.94513888888888886</v>
      </c>
      <c r="F6372" s="1" t="s">
        <v>671</v>
      </c>
      <c r="G6372" t="b">
        <v>1</v>
      </c>
      <c r="H6372" s="3">
        <v>43532.94494212963</v>
      </c>
      <c r="I6372" s="1" t="s">
        <v>253</v>
      </c>
      <c r="J6372" s="1" t="s">
        <v>254</v>
      </c>
    </row>
    <row r="6373" spans="1:10" x14ac:dyDescent="0.25">
      <c r="A6373">
        <v>63386</v>
      </c>
      <c r="B6373">
        <v>2</v>
      </c>
      <c r="C6373" s="1" t="s">
        <v>3568</v>
      </c>
      <c r="D6373">
        <v>332</v>
      </c>
      <c r="E6373" s="2">
        <v>0.94513888888888886</v>
      </c>
      <c r="F6373" s="1" t="s">
        <v>666</v>
      </c>
      <c r="G6373" t="b">
        <v>1</v>
      </c>
      <c r="H6373" s="3">
        <v>43532.944849537038</v>
      </c>
      <c r="I6373" s="1" t="s">
        <v>131</v>
      </c>
      <c r="J6373" s="1" t="s">
        <v>132</v>
      </c>
    </row>
    <row r="6374" spans="1:10" x14ac:dyDescent="0.25">
      <c r="A6374">
        <v>63387</v>
      </c>
      <c r="B6374">
        <v>1</v>
      </c>
      <c r="C6374" s="1" t="s">
        <v>3569</v>
      </c>
      <c r="D6374">
        <v>332</v>
      </c>
      <c r="E6374" s="2">
        <v>0.94513888888888886</v>
      </c>
      <c r="F6374" s="1" t="s">
        <v>671</v>
      </c>
      <c r="G6374" t="b">
        <v>1</v>
      </c>
      <c r="H6374" s="3">
        <v>43532.945462962962</v>
      </c>
      <c r="I6374" s="1" t="s">
        <v>179</v>
      </c>
      <c r="J6374" s="1" t="s">
        <v>180</v>
      </c>
    </row>
    <row r="6375" spans="1:10" x14ac:dyDescent="0.25">
      <c r="A6375">
        <v>63387</v>
      </c>
      <c r="B6375">
        <v>2</v>
      </c>
      <c r="C6375" s="1" t="s">
        <v>3569</v>
      </c>
      <c r="D6375">
        <v>332</v>
      </c>
      <c r="E6375" s="2">
        <v>0.94513888888888886</v>
      </c>
      <c r="F6375" s="1" t="s">
        <v>666</v>
      </c>
      <c r="G6375" t="b">
        <v>1</v>
      </c>
      <c r="H6375" s="3">
        <v>43532.945370370369</v>
      </c>
      <c r="I6375" s="1" t="s">
        <v>131</v>
      </c>
      <c r="J6375" s="1" t="s">
        <v>132</v>
      </c>
    </row>
    <row r="6376" spans="1:10" x14ac:dyDescent="0.25">
      <c r="A6376">
        <v>63388</v>
      </c>
      <c r="B6376">
        <v>1</v>
      </c>
      <c r="C6376" s="1" t="s">
        <v>3570</v>
      </c>
      <c r="D6376">
        <v>332</v>
      </c>
      <c r="E6376" s="2">
        <v>0.9458333333333333</v>
      </c>
      <c r="F6376" s="1" t="s">
        <v>671</v>
      </c>
      <c r="G6376" t="b">
        <v>1</v>
      </c>
      <c r="H6376" s="3">
        <v>43532.945983796293</v>
      </c>
      <c r="I6376" s="1" t="s">
        <v>277</v>
      </c>
      <c r="J6376" s="1" t="s">
        <v>278</v>
      </c>
    </row>
    <row r="6377" spans="1:10" x14ac:dyDescent="0.25">
      <c r="A6377">
        <v>63388</v>
      </c>
      <c r="B6377">
        <v>2</v>
      </c>
      <c r="C6377" s="1" t="s">
        <v>3570</v>
      </c>
      <c r="D6377">
        <v>332</v>
      </c>
      <c r="E6377" s="2">
        <v>0.9458333333333333</v>
      </c>
      <c r="F6377" s="1" t="s">
        <v>666</v>
      </c>
      <c r="G6377" t="b">
        <v>1</v>
      </c>
      <c r="H6377" s="3">
        <v>43532.945891203701</v>
      </c>
      <c r="I6377" s="1" t="s">
        <v>131</v>
      </c>
      <c r="J6377" s="1" t="s">
        <v>132</v>
      </c>
    </row>
    <row r="6378" spans="1:10" x14ac:dyDescent="0.25">
      <c r="A6378">
        <v>63389</v>
      </c>
      <c r="B6378">
        <v>1</v>
      </c>
      <c r="C6378" s="1" t="s">
        <v>3571</v>
      </c>
      <c r="D6378">
        <v>332</v>
      </c>
      <c r="E6378" s="2">
        <v>0.9458333333333333</v>
      </c>
      <c r="F6378" s="1" t="s">
        <v>671</v>
      </c>
      <c r="G6378" t="b">
        <v>1</v>
      </c>
      <c r="H6378" s="3">
        <v>43532.945983796293</v>
      </c>
      <c r="I6378" s="1" t="s">
        <v>277</v>
      </c>
      <c r="J6378" s="1" t="s">
        <v>278</v>
      </c>
    </row>
    <row r="6379" spans="1:10" x14ac:dyDescent="0.25">
      <c r="A6379">
        <v>63389</v>
      </c>
      <c r="B6379">
        <v>2</v>
      </c>
      <c r="C6379" s="1" t="s">
        <v>3571</v>
      </c>
      <c r="D6379">
        <v>332</v>
      </c>
      <c r="E6379" s="2">
        <v>0.9458333333333333</v>
      </c>
      <c r="F6379" s="1" t="s">
        <v>666</v>
      </c>
      <c r="G6379" t="b">
        <v>1</v>
      </c>
      <c r="H6379" s="3">
        <v>43532.945891203701</v>
      </c>
      <c r="I6379" s="1" t="s">
        <v>131</v>
      </c>
      <c r="J6379" s="1" t="s">
        <v>132</v>
      </c>
    </row>
    <row r="6380" spans="1:10" x14ac:dyDescent="0.25">
      <c r="A6380">
        <v>63390</v>
      </c>
      <c r="B6380">
        <v>1</v>
      </c>
      <c r="C6380" s="1" t="s">
        <v>3572</v>
      </c>
      <c r="D6380">
        <v>332</v>
      </c>
      <c r="E6380" s="2">
        <v>0.94652777777777775</v>
      </c>
      <c r="F6380" s="1" t="s">
        <v>671</v>
      </c>
      <c r="G6380" t="b">
        <v>1</v>
      </c>
      <c r="H6380" s="3">
        <v>43532.946504629632</v>
      </c>
      <c r="I6380" s="1" t="s">
        <v>361</v>
      </c>
      <c r="J6380" s="1" t="s">
        <v>362</v>
      </c>
    </row>
    <row r="6381" spans="1:10" x14ac:dyDescent="0.25">
      <c r="A6381">
        <v>63390</v>
      </c>
      <c r="B6381">
        <v>2</v>
      </c>
      <c r="C6381" s="1" t="s">
        <v>3572</v>
      </c>
      <c r="D6381">
        <v>332</v>
      </c>
      <c r="E6381" s="2">
        <v>0.94652777777777775</v>
      </c>
      <c r="F6381" s="1" t="s">
        <v>666</v>
      </c>
      <c r="G6381" t="b">
        <v>1</v>
      </c>
      <c r="H6381" s="3">
        <v>43532.946412037039</v>
      </c>
      <c r="I6381" s="1" t="s">
        <v>405</v>
      </c>
      <c r="J6381" s="1" t="s">
        <v>406</v>
      </c>
    </row>
    <row r="6382" spans="1:10" x14ac:dyDescent="0.25">
      <c r="A6382">
        <v>63391</v>
      </c>
      <c r="B6382">
        <v>1</v>
      </c>
      <c r="C6382" s="1" t="s">
        <v>3573</v>
      </c>
      <c r="D6382">
        <v>332</v>
      </c>
      <c r="E6382" s="2">
        <v>0.94652777777777775</v>
      </c>
      <c r="F6382" s="1" t="s">
        <v>671</v>
      </c>
      <c r="G6382" t="b">
        <v>1</v>
      </c>
      <c r="H6382" s="3">
        <v>43532.947025462963</v>
      </c>
      <c r="I6382" s="1" t="s">
        <v>181</v>
      </c>
      <c r="J6382" s="1" t="s">
        <v>182</v>
      </c>
    </row>
    <row r="6383" spans="1:10" x14ac:dyDescent="0.25">
      <c r="A6383">
        <v>63391</v>
      </c>
      <c r="B6383">
        <v>2</v>
      </c>
      <c r="C6383" s="1" t="s">
        <v>3573</v>
      </c>
      <c r="D6383">
        <v>332</v>
      </c>
      <c r="E6383" s="2">
        <v>0.94652777777777775</v>
      </c>
      <c r="F6383" s="1" t="s">
        <v>666</v>
      </c>
      <c r="G6383" t="b">
        <v>1</v>
      </c>
      <c r="H6383" s="3">
        <v>43532.946932870371</v>
      </c>
      <c r="I6383" s="1" t="s">
        <v>405</v>
      </c>
      <c r="J6383" s="1" t="s">
        <v>406</v>
      </c>
    </row>
    <row r="6384" spans="1:10" x14ac:dyDescent="0.25">
      <c r="A6384">
        <v>63392</v>
      </c>
      <c r="B6384">
        <v>1</v>
      </c>
      <c r="C6384" s="1" t="s">
        <v>3574</v>
      </c>
      <c r="D6384">
        <v>332</v>
      </c>
      <c r="E6384" s="2">
        <v>0.94722222222222219</v>
      </c>
      <c r="F6384" s="1" t="s">
        <v>671</v>
      </c>
      <c r="G6384" t="b">
        <v>1</v>
      </c>
      <c r="H6384" s="3">
        <v>43532.947025462963</v>
      </c>
      <c r="I6384" s="1" t="s">
        <v>181</v>
      </c>
      <c r="J6384" s="1" t="s">
        <v>182</v>
      </c>
    </row>
    <row r="6385" spans="1:10" x14ac:dyDescent="0.25">
      <c r="A6385">
        <v>63393</v>
      </c>
      <c r="B6385">
        <v>1</v>
      </c>
      <c r="C6385" s="1" t="s">
        <v>3575</v>
      </c>
      <c r="D6385">
        <v>332</v>
      </c>
      <c r="E6385" s="2">
        <v>0.94722222222222219</v>
      </c>
      <c r="F6385" s="1" t="s">
        <v>671</v>
      </c>
      <c r="G6385" t="b">
        <v>1</v>
      </c>
      <c r="H6385" s="3">
        <v>43532.947546296295</v>
      </c>
      <c r="I6385" s="1" t="s">
        <v>145</v>
      </c>
      <c r="J6385" s="1" t="s">
        <v>146</v>
      </c>
    </row>
    <row r="6386" spans="1:10" x14ac:dyDescent="0.25">
      <c r="A6386">
        <v>63394</v>
      </c>
      <c r="B6386">
        <v>1</v>
      </c>
      <c r="C6386" s="1" t="s">
        <v>3576</v>
      </c>
      <c r="D6386">
        <v>332</v>
      </c>
      <c r="E6386" s="2">
        <v>0.94791666666666663</v>
      </c>
      <c r="F6386" s="1" t="s">
        <v>671</v>
      </c>
      <c r="G6386" t="b">
        <v>1</v>
      </c>
      <c r="H6386" s="3">
        <v>43532.948067129626</v>
      </c>
      <c r="I6386" s="1" t="s">
        <v>672</v>
      </c>
      <c r="J6386" s="1" t="s">
        <v>673</v>
      </c>
    </row>
    <row r="6387" spans="1:10" x14ac:dyDescent="0.25">
      <c r="A6387">
        <v>63395</v>
      </c>
      <c r="B6387">
        <v>1</v>
      </c>
      <c r="C6387" s="1" t="s">
        <v>3577</v>
      </c>
      <c r="D6387">
        <v>332</v>
      </c>
      <c r="E6387" s="2">
        <v>0.94791666666666663</v>
      </c>
      <c r="F6387" s="1" t="s">
        <v>671</v>
      </c>
      <c r="G6387" t="b">
        <v>1</v>
      </c>
      <c r="H6387" s="3">
        <v>43532.948067129626</v>
      </c>
      <c r="I6387" s="1" t="s">
        <v>672</v>
      </c>
      <c r="J6387" s="1" t="s">
        <v>673</v>
      </c>
    </row>
    <row r="6388" spans="1:10" x14ac:dyDescent="0.25">
      <c r="A6388">
        <v>63396</v>
      </c>
      <c r="B6388">
        <v>1</v>
      </c>
      <c r="C6388" s="1" t="s">
        <v>3578</v>
      </c>
      <c r="D6388">
        <v>332</v>
      </c>
      <c r="E6388" s="2">
        <v>0.94861111111111107</v>
      </c>
      <c r="F6388" s="1" t="s">
        <v>671</v>
      </c>
      <c r="G6388" t="b">
        <v>1</v>
      </c>
      <c r="H6388" s="3">
        <v>43532.948599537034</v>
      </c>
      <c r="I6388" s="1" t="s">
        <v>439</v>
      </c>
      <c r="J6388" s="1" t="s">
        <v>440</v>
      </c>
    </row>
    <row r="6389" spans="1:10" x14ac:dyDescent="0.25">
      <c r="A6389">
        <v>63397</v>
      </c>
      <c r="B6389">
        <v>1</v>
      </c>
      <c r="C6389" s="1" t="s">
        <v>3579</v>
      </c>
      <c r="D6389">
        <v>332</v>
      </c>
      <c r="E6389" s="2">
        <v>0.94861111111111107</v>
      </c>
      <c r="F6389" s="1" t="s">
        <v>671</v>
      </c>
      <c r="G6389" t="b">
        <v>1</v>
      </c>
      <c r="H6389" s="3">
        <v>43532.949120370373</v>
      </c>
      <c r="I6389" s="1" t="s">
        <v>373</v>
      </c>
      <c r="J6389" s="1" t="s">
        <v>374</v>
      </c>
    </row>
    <row r="6390" spans="1:10" x14ac:dyDescent="0.25">
      <c r="A6390">
        <v>63398</v>
      </c>
      <c r="B6390">
        <v>1</v>
      </c>
      <c r="C6390" s="1" t="s">
        <v>3580</v>
      </c>
      <c r="D6390">
        <v>332</v>
      </c>
      <c r="E6390" s="2">
        <v>0.94930555555555551</v>
      </c>
      <c r="F6390" s="1" t="s">
        <v>671</v>
      </c>
      <c r="G6390" t="b">
        <v>1</v>
      </c>
      <c r="H6390" s="3">
        <v>43532.949120370373</v>
      </c>
      <c r="I6390" s="1" t="s">
        <v>373</v>
      </c>
      <c r="J6390" s="1" t="s">
        <v>374</v>
      </c>
    </row>
    <row r="6391" spans="1:10" x14ac:dyDescent="0.25">
      <c r="A6391">
        <v>63399</v>
      </c>
      <c r="B6391">
        <v>1</v>
      </c>
      <c r="C6391" s="1" t="s">
        <v>3581</v>
      </c>
      <c r="D6391">
        <v>332</v>
      </c>
      <c r="E6391" s="2">
        <v>0.94930555555555551</v>
      </c>
      <c r="F6391" s="1" t="s">
        <v>671</v>
      </c>
      <c r="G6391" t="b">
        <v>1</v>
      </c>
      <c r="H6391" s="3">
        <v>43532.949641203704</v>
      </c>
      <c r="I6391" s="1" t="s">
        <v>229</v>
      </c>
      <c r="J6391" s="1" t="s">
        <v>230</v>
      </c>
    </row>
    <row r="6392" spans="1:10" x14ac:dyDescent="0.25">
      <c r="A6392">
        <v>63400</v>
      </c>
      <c r="B6392">
        <v>1</v>
      </c>
      <c r="C6392" s="1" t="s">
        <v>3582</v>
      </c>
      <c r="D6392">
        <v>332</v>
      </c>
      <c r="E6392" s="2">
        <v>0.95</v>
      </c>
      <c r="F6392" s="1" t="s">
        <v>671</v>
      </c>
      <c r="G6392" t="b">
        <v>1</v>
      </c>
      <c r="H6392" s="3">
        <v>43532.950162037036</v>
      </c>
      <c r="I6392" s="1" t="s">
        <v>151</v>
      </c>
      <c r="J6392" s="1" t="s">
        <v>152</v>
      </c>
    </row>
    <row r="6393" spans="1:10" x14ac:dyDescent="0.25">
      <c r="A6393">
        <v>63401</v>
      </c>
      <c r="B6393">
        <v>1</v>
      </c>
      <c r="C6393" s="1" t="s">
        <v>3583</v>
      </c>
      <c r="D6393">
        <v>332</v>
      </c>
      <c r="E6393" s="2">
        <v>0.95</v>
      </c>
      <c r="F6393" s="1" t="s">
        <v>671</v>
      </c>
      <c r="G6393" t="b">
        <v>1</v>
      </c>
      <c r="H6393" s="3">
        <v>43532.950162037036</v>
      </c>
      <c r="I6393" s="1" t="s">
        <v>151</v>
      </c>
      <c r="J6393" s="1" t="s">
        <v>152</v>
      </c>
    </row>
    <row r="6394" spans="1:10" x14ac:dyDescent="0.25">
      <c r="A6394">
        <v>63402</v>
      </c>
      <c r="B6394">
        <v>1</v>
      </c>
      <c r="C6394" s="1" t="s">
        <v>3584</v>
      </c>
      <c r="D6394">
        <v>332</v>
      </c>
      <c r="E6394" s="2">
        <v>0.9506944444444444</v>
      </c>
      <c r="F6394" s="1" t="s">
        <v>671</v>
      </c>
      <c r="G6394" t="b">
        <v>1</v>
      </c>
      <c r="H6394" s="3">
        <v>43532.950682870367</v>
      </c>
      <c r="I6394" s="1" t="s">
        <v>576</v>
      </c>
      <c r="J6394" s="1" t="s">
        <v>577</v>
      </c>
    </row>
    <row r="6395" spans="1:10" x14ac:dyDescent="0.25">
      <c r="A6395">
        <v>63403</v>
      </c>
      <c r="B6395">
        <v>1</v>
      </c>
      <c r="C6395" s="1" t="s">
        <v>3585</v>
      </c>
      <c r="D6395">
        <v>332</v>
      </c>
      <c r="E6395" s="2">
        <v>0.9506944444444444</v>
      </c>
      <c r="F6395" s="1" t="s">
        <v>671</v>
      </c>
      <c r="G6395" t="b">
        <v>1</v>
      </c>
      <c r="H6395" s="3">
        <v>43532.951203703706</v>
      </c>
      <c r="I6395" s="1" t="s">
        <v>293</v>
      </c>
      <c r="J6395" s="1" t="s">
        <v>294</v>
      </c>
    </row>
    <row r="6396" spans="1:10" x14ac:dyDescent="0.25">
      <c r="A6396">
        <v>63404</v>
      </c>
      <c r="B6396">
        <v>1</v>
      </c>
      <c r="C6396" s="1" t="s">
        <v>3586</v>
      </c>
      <c r="D6396">
        <v>332</v>
      </c>
      <c r="E6396" s="2">
        <v>0.95138888888888884</v>
      </c>
      <c r="F6396" s="1" t="s">
        <v>671</v>
      </c>
      <c r="G6396" t="b">
        <v>1</v>
      </c>
      <c r="H6396" s="3">
        <v>43532.951203703706</v>
      </c>
      <c r="I6396" s="1" t="s">
        <v>293</v>
      </c>
      <c r="J6396" s="1" t="s">
        <v>294</v>
      </c>
    </row>
    <row r="6397" spans="1:10" x14ac:dyDescent="0.25">
      <c r="A6397">
        <v>63405</v>
      </c>
      <c r="B6397">
        <v>1</v>
      </c>
      <c r="C6397" s="1" t="s">
        <v>3587</v>
      </c>
      <c r="D6397">
        <v>332</v>
      </c>
      <c r="E6397" s="2">
        <v>0.95138888888888884</v>
      </c>
      <c r="F6397" s="1" t="s">
        <v>671</v>
      </c>
      <c r="G6397" t="b">
        <v>1</v>
      </c>
      <c r="H6397" s="3">
        <v>43532.951724537037</v>
      </c>
      <c r="I6397" s="1" t="s">
        <v>155</v>
      </c>
      <c r="J6397" s="1" t="s">
        <v>156</v>
      </c>
    </row>
    <row r="6398" spans="1:10" x14ac:dyDescent="0.25">
      <c r="A6398">
        <v>63406</v>
      </c>
      <c r="B6398">
        <v>1</v>
      </c>
      <c r="C6398" s="1" t="s">
        <v>3588</v>
      </c>
      <c r="D6398">
        <v>332</v>
      </c>
      <c r="E6398" s="2">
        <v>0.95208333333333328</v>
      </c>
      <c r="F6398" s="1" t="s">
        <v>671</v>
      </c>
      <c r="G6398" t="b">
        <v>1</v>
      </c>
      <c r="H6398" s="3">
        <v>43532.952245370368</v>
      </c>
      <c r="I6398" s="1" t="s">
        <v>235</v>
      </c>
      <c r="J6398" s="1" t="s">
        <v>236</v>
      </c>
    </row>
    <row r="6399" spans="1:10" x14ac:dyDescent="0.25">
      <c r="A6399">
        <v>63407</v>
      </c>
      <c r="B6399">
        <v>1</v>
      </c>
      <c r="C6399" s="1" t="s">
        <v>3589</v>
      </c>
      <c r="D6399">
        <v>332</v>
      </c>
      <c r="E6399" s="2">
        <v>0.95208333333333328</v>
      </c>
      <c r="F6399" s="1" t="s">
        <v>671</v>
      </c>
      <c r="G6399" t="b">
        <v>1</v>
      </c>
      <c r="H6399" s="3">
        <v>43532.952245370368</v>
      </c>
      <c r="I6399" s="1" t="s">
        <v>235</v>
      </c>
      <c r="J6399" s="1" t="s">
        <v>236</v>
      </c>
    </row>
    <row r="6400" spans="1:10" x14ac:dyDescent="0.25">
      <c r="A6400">
        <v>63408</v>
      </c>
      <c r="B6400">
        <v>1</v>
      </c>
      <c r="C6400" s="1" t="s">
        <v>3590</v>
      </c>
      <c r="D6400">
        <v>332</v>
      </c>
      <c r="E6400" s="2">
        <v>0.95277777777777772</v>
      </c>
      <c r="F6400" s="1" t="s">
        <v>671</v>
      </c>
      <c r="G6400" t="b">
        <v>1</v>
      </c>
      <c r="H6400" s="3">
        <v>43532.952766203707</v>
      </c>
      <c r="I6400" s="1" t="s">
        <v>213</v>
      </c>
      <c r="J6400" s="1" t="s">
        <v>214</v>
      </c>
    </row>
    <row r="6401" spans="1:10" x14ac:dyDescent="0.25">
      <c r="A6401">
        <v>63409</v>
      </c>
      <c r="B6401">
        <v>1</v>
      </c>
      <c r="C6401" s="1" t="s">
        <v>3591</v>
      </c>
      <c r="D6401">
        <v>332</v>
      </c>
      <c r="E6401" s="2">
        <v>0.95277777777777772</v>
      </c>
      <c r="F6401" s="1" t="s">
        <v>671</v>
      </c>
      <c r="G6401" t="b">
        <v>1</v>
      </c>
      <c r="H6401" s="3">
        <v>43532.953287037039</v>
      </c>
      <c r="I6401" s="1" t="s">
        <v>159</v>
      </c>
      <c r="J6401" s="1" t="s">
        <v>160</v>
      </c>
    </row>
    <row r="6402" spans="1:10" x14ac:dyDescent="0.25">
      <c r="A6402">
        <v>63410</v>
      </c>
      <c r="B6402">
        <v>1</v>
      </c>
      <c r="C6402" s="1" t="s">
        <v>3592</v>
      </c>
      <c r="D6402">
        <v>332</v>
      </c>
      <c r="E6402" s="2">
        <v>0.95347222222222228</v>
      </c>
      <c r="F6402" s="1" t="s">
        <v>671</v>
      </c>
      <c r="G6402" t="b">
        <v>1</v>
      </c>
      <c r="H6402" s="3">
        <v>43532.953287037039</v>
      </c>
      <c r="I6402" s="1" t="s">
        <v>159</v>
      </c>
      <c r="J6402" s="1" t="s">
        <v>160</v>
      </c>
    </row>
    <row r="6403" spans="1:10" x14ac:dyDescent="0.25">
      <c r="A6403">
        <v>63411</v>
      </c>
      <c r="B6403">
        <v>1</v>
      </c>
      <c r="C6403" s="1" t="s">
        <v>3593</v>
      </c>
      <c r="D6403">
        <v>332</v>
      </c>
      <c r="E6403" s="2">
        <v>0.95347222222222228</v>
      </c>
      <c r="F6403" s="1" t="s">
        <v>671</v>
      </c>
      <c r="G6403" t="b">
        <v>1</v>
      </c>
      <c r="H6403" s="3">
        <v>43532.95380787037</v>
      </c>
      <c r="I6403" s="1" t="s">
        <v>299</v>
      </c>
      <c r="J6403" s="1" t="s">
        <v>300</v>
      </c>
    </row>
    <row r="6404" spans="1:10" x14ac:dyDescent="0.25">
      <c r="A6404">
        <v>63412</v>
      </c>
      <c r="B6404">
        <v>1</v>
      </c>
      <c r="C6404" s="1" t="s">
        <v>3594</v>
      </c>
      <c r="D6404">
        <v>332</v>
      </c>
      <c r="E6404" s="2">
        <v>0.95416666666666672</v>
      </c>
      <c r="F6404" s="1" t="s">
        <v>671</v>
      </c>
      <c r="G6404" t="b">
        <v>1</v>
      </c>
      <c r="H6404" s="3">
        <v>43532.954328703701</v>
      </c>
      <c r="I6404" s="1" t="s">
        <v>191</v>
      </c>
      <c r="J6404" s="1" t="s">
        <v>192</v>
      </c>
    </row>
    <row r="6405" spans="1:10" x14ac:dyDescent="0.25">
      <c r="A6405">
        <v>63413</v>
      </c>
      <c r="B6405">
        <v>1</v>
      </c>
      <c r="C6405" s="1" t="s">
        <v>3595</v>
      </c>
      <c r="D6405">
        <v>332</v>
      </c>
      <c r="E6405" s="2">
        <v>0.95416666666666672</v>
      </c>
      <c r="F6405" s="1" t="s">
        <v>671</v>
      </c>
      <c r="G6405" t="b">
        <v>1</v>
      </c>
      <c r="H6405" s="3">
        <v>43532.954328703701</v>
      </c>
      <c r="I6405" s="1" t="s">
        <v>191</v>
      </c>
      <c r="J6405" s="1" t="s">
        <v>192</v>
      </c>
    </row>
    <row r="6406" spans="1:10" x14ac:dyDescent="0.25">
      <c r="A6406">
        <v>63414</v>
      </c>
      <c r="B6406">
        <v>1</v>
      </c>
      <c r="C6406" s="1" t="s">
        <v>3596</v>
      </c>
      <c r="D6406">
        <v>332</v>
      </c>
      <c r="E6406" s="2">
        <v>0.95486111111111116</v>
      </c>
      <c r="F6406" s="1" t="s">
        <v>671</v>
      </c>
      <c r="G6406" t="b">
        <v>1</v>
      </c>
      <c r="H6406" s="3">
        <v>43532.95484953704</v>
      </c>
      <c r="I6406" s="1" t="s">
        <v>549</v>
      </c>
      <c r="J6406" s="1" t="s">
        <v>550</v>
      </c>
    </row>
    <row r="6407" spans="1:10" x14ac:dyDescent="0.25">
      <c r="A6407">
        <v>63415</v>
      </c>
      <c r="B6407">
        <v>1</v>
      </c>
      <c r="C6407" s="1" t="s">
        <v>3597</v>
      </c>
      <c r="D6407">
        <v>332</v>
      </c>
      <c r="E6407" s="2">
        <v>0.95486111111111116</v>
      </c>
      <c r="F6407" s="1" t="s">
        <v>671</v>
      </c>
      <c r="G6407" t="b">
        <v>1</v>
      </c>
      <c r="H6407" s="3">
        <v>43532.955370370371</v>
      </c>
      <c r="I6407" s="1" t="s">
        <v>559</v>
      </c>
      <c r="J6407" s="1" t="s">
        <v>560</v>
      </c>
    </row>
    <row r="6408" spans="1:10" x14ac:dyDescent="0.25">
      <c r="A6408">
        <v>63416</v>
      </c>
      <c r="B6408">
        <v>1</v>
      </c>
      <c r="C6408" s="1" t="s">
        <v>3598</v>
      </c>
      <c r="D6408">
        <v>332</v>
      </c>
      <c r="E6408" s="2">
        <v>0.9555555555555556</v>
      </c>
      <c r="F6408" s="1" t="s">
        <v>671</v>
      </c>
      <c r="G6408" t="b">
        <v>1</v>
      </c>
      <c r="H6408" s="3">
        <v>43532.955370370371</v>
      </c>
      <c r="I6408" s="1" t="s">
        <v>559</v>
      </c>
      <c r="J6408" s="1" t="s">
        <v>560</v>
      </c>
    </row>
    <row r="6409" spans="1:10" x14ac:dyDescent="0.25">
      <c r="A6409">
        <v>63417</v>
      </c>
      <c r="B6409">
        <v>1</v>
      </c>
      <c r="C6409" s="1" t="s">
        <v>3599</v>
      </c>
      <c r="D6409">
        <v>332</v>
      </c>
      <c r="E6409" s="2">
        <v>0.9555555555555556</v>
      </c>
      <c r="F6409" s="1" t="s">
        <v>671</v>
      </c>
      <c r="G6409" t="b">
        <v>1</v>
      </c>
      <c r="H6409" s="3">
        <v>43532.95590277778</v>
      </c>
      <c r="I6409" s="1" t="s">
        <v>677</v>
      </c>
      <c r="J6409" s="1" t="s">
        <v>678</v>
      </c>
    </row>
    <row r="6410" spans="1:10" x14ac:dyDescent="0.25">
      <c r="A6410">
        <v>63417</v>
      </c>
      <c r="B6410">
        <v>2</v>
      </c>
      <c r="C6410" s="1" t="s">
        <v>3599</v>
      </c>
      <c r="D6410">
        <v>332</v>
      </c>
      <c r="E6410" s="2">
        <v>0.9555555555555556</v>
      </c>
      <c r="F6410" s="1" t="s">
        <v>1366</v>
      </c>
      <c r="G6410" t="b">
        <v>1</v>
      </c>
      <c r="H6410" s="3">
        <v>43532.956122685187</v>
      </c>
      <c r="I6410" s="1" t="s">
        <v>534</v>
      </c>
      <c r="J6410" s="1" t="s">
        <v>535</v>
      </c>
    </row>
    <row r="6411" spans="1:10" x14ac:dyDescent="0.25">
      <c r="A6411">
        <v>63418</v>
      </c>
      <c r="B6411">
        <v>1</v>
      </c>
      <c r="C6411" s="1" t="s">
        <v>3600</v>
      </c>
      <c r="D6411">
        <v>332</v>
      </c>
      <c r="E6411" s="2">
        <v>0.95625000000000004</v>
      </c>
      <c r="F6411" s="1" t="s">
        <v>671</v>
      </c>
      <c r="G6411" t="b">
        <v>1</v>
      </c>
      <c r="H6411" s="3">
        <v>43532.956423611111</v>
      </c>
      <c r="I6411" s="1" t="s">
        <v>583</v>
      </c>
      <c r="J6411" s="1" t="s">
        <v>584</v>
      </c>
    </row>
    <row r="6412" spans="1:10" x14ac:dyDescent="0.25">
      <c r="A6412">
        <v>63418</v>
      </c>
      <c r="B6412">
        <v>2</v>
      </c>
      <c r="C6412" s="1" t="s">
        <v>3600</v>
      </c>
      <c r="D6412">
        <v>332</v>
      </c>
      <c r="E6412" s="2">
        <v>0.95625000000000004</v>
      </c>
      <c r="F6412" s="1" t="s">
        <v>1366</v>
      </c>
      <c r="G6412" t="b">
        <v>1</v>
      </c>
      <c r="H6412" s="3">
        <v>43532.956354166665</v>
      </c>
      <c r="I6412" s="1" t="s">
        <v>534</v>
      </c>
      <c r="J6412" s="1" t="s">
        <v>535</v>
      </c>
    </row>
    <row r="6413" spans="1:10" x14ac:dyDescent="0.25">
      <c r="A6413">
        <v>63419</v>
      </c>
      <c r="B6413">
        <v>1</v>
      </c>
      <c r="C6413" s="1" t="s">
        <v>3601</v>
      </c>
      <c r="D6413">
        <v>332</v>
      </c>
      <c r="E6413" s="2">
        <v>0.95625000000000004</v>
      </c>
      <c r="F6413" s="1" t="s">
        <v>671</v>
      </c>
      <c r="G6413" t="b">
        <v>1</v>
      </c>
      <c r="H6413" s="3">
        <v>43532.956423611111</v>
      </c>
      <c r="I6413" s="1" t="s">
        <v>583</v>
      </c>
      <c r="J6413" s="1" t="s">
        <v>584</v>
      </c>
    </row>
    <row r="6414" spans="1:10" x14ac:dyDescent="0.25">
      <c r="A6414">
        <v>63419</v>
      </c>
      <c r="B6414">
        <v>2</v>
      </c>
      <c r="C6414" s="1" t="s">
        <v>3601</v>
      </c>
      <c r="D6414">
        <v>332</v>
      </c>
      <c r="E6414" s="2">
        <v>0.95625000000000004</v>
      </c>
      <c r="F6414" s="1" t="s">
        <v>1366</v>
      </c>
      <c r="G6414" t="b">
        <v>1</v>
      </c>
      <c r="H6414" s="3">
        <v>43532.956354166665</v>
      </c>
      <c r="I6414" s="1" t="s">
        <v>534</v>
      </c>
      <c r="J6414" s="1" t="s">
        <v>535</v>
      </c>
    </row>
    <row r="6415" spans="1:10" x14ac:dyDescent="0.25">
      <c r="A6415">
        <v>63420</v>
      </c>
      <c r="B6415">
        <v>1</v>
      </c>
      <c r="C6415" s="1" t="s">
        <v>3602</v>
      </c>
      <c r="D6415">
        <v>332</v>
      </c>
      <c r="E6415" s="2">
        <v>0.95694444444444449</v>
      </c>
      <c r="F6415" s="1" t="s">
        <v>671</v>
      </c>
      <c r="G6415" t="b">
        <v>1</v>
      </c>
      <c r="H6415" s="3">
        <v>43532.956944444442</v>
      </c>
      <c r="I6415" s="1" t="s">
        <v>313</v>
      </c>
      <c r="J6415" s="1" t="s">
        <v>314</v>
      </c>
    </row>
    <row r="6416" spans="1:10" x14ac:dyDescent="0.25">
      <c r="A6416">
        <v>63420</v>
      </c>
      <c r="B6416">
        <v>2</v>
      </c>
      <c r="C6416" s="1" t="s">
        <v>3602</v>
      </c>
      <c r="D6416">
        <v>332</v>
      </c>
      <c r="E6416" s="2">
        <v>0.95694444444444449</v>
      </c>
      <c r="F6416" s="1" t="s">
        <v>1366</v>
      </c>
      <c r="G6416" t="b">
        <v>1</v>
      </c>
      <c r="H6416" s="3">
        <v>43532.956875000003</v>
      </c>
      <c r="I6416" s="1" t="s">
        <v>534</v>
      </c>
      <c r="J6416" s="1" t="s">
        <v>535</v>
      </c>
    </row>
    <row r="6417" spans="1:10" x14ac:dyDescent="0.25">
      <c r="A6417">
        <v>63421</v>
      </c>
      <c r="B6417">
        <v>1</v>
      </c>
      <c r="C6417" s="1" t="s">
        <v>3603</v>
      </c>
      <c r="D6417">
        <v>332</v>
      </c>
      <c r="E6417" s="2">
        <v>0.95694444444444449</v>
      </c>
      <c r="F6417" s="1" t="s">
        <v>671</v>
      </c>
      <c r="G6417" t="b">
        <v>1</v>
      </c>
      <c r="H6417" s="3">
        <v>43532.957465277781</v>
      </c>
      <c r="I6417" s="1" t="s">
        <v>281</v>
      </c>
      <c r="J6417" s="1" t="s">
        <v>282</v>
      </c>
    </row>
    <row r="6418" spans="1:10" x14ac:dyDescent="0.25">
      <c r="A6418">
        <v>63421</v>
      </c>
      <c r="B6418">
        <v>2</v>
      </c>
      <c r="C6418" s="1" t="s">
        <v>3603</v>
      </c>
      <c r="D6418">
        <v>332</v>
      </c>
      <c r="E6418" s="2">
        <v>0.95694444444444449</v>
      </c>
      <c r="F6418" s="1" t="s">
        <v>1366</v>
      </c>
      <c r="G6418" t="b">
        <v>1</v>
      </c>
      <c r="H6418" s="3">
        <v>43532.957395833335</v>
      </c>
      <c r="I6418" s="1" t="s">
        <v>534</v>
      </c>
      <c r="J6418" s="1" t="s">
        <v>535</v>
      </c>
    </row>
    <row r="6419" spans="1:10" x14ac:dyDescent="0.25">
      <c r="A6419">
        <v>63422</v>
      </c>
      <c r="B6419">
        <v>1</v>
      </c>
      <c r="C6419" s="1" t="s">
        <v>3604</v>
      </c>
      <c r="D6419">
        <v>332</v>
      </c>
      <c r="E6419" s="2">
        <v>0.95763888888888893</v>
      </c>
      <c r="F6419" s="1" t="s">
        <v>671</v>
      </c>
      <c r="G6419" t="b">
        <v>1</v>
      </c>
      <c r="H6419" s="3">
        <v>43532.957465277781</v>
      </c>
      <c r="I6419" s="1" t="s">
        <v>281</v>
      </c>
      <c r="J6419" s="1" t="s">
        <v>282</v>
      </c>
    </row>
    <row r="6420" spans="1:10" x14ac:dyDescent="0.25">
      <c r="A6420">
        <v>63422</v>
      </c>
      <c r="B6420">
        <v>2</v>
      </c>
      <c r="C6420" s="1" t="s">
        <v>3604</v>
      </c>
      <c r="D6420">
        <v>332</v>
      </c>
      <c r="E6420" s="2">
        <v>0.95763888888888893</v>
      </c>
      <c r="F6420" s="1" t="s">
        <v>1366</v>
      </c>
      <c r="G6420" t="b">
        <v>1</v>
      </c>
      <c r="H6420" s="3">
        <v>43532.957592592589</v>
      </c>
      <c r="I6420" s="1" t="s">
        <v>534</v>
      </c>
      <c r="J6420" s="1" t="s">
        <v>535</v>
      </c>
    </row>
    <row r="6421" spans="1:10" x14ac:dyDescent="0.25">
      <c r="A6421">
        <v>63423</v>
      </c>
      <c r="B6421">
        <v>1</v>
      </c>
      <c r="C6421" s="1" t="s">
        <v>3605</v>
      </c>
      <c r="D6421">
        <v>332</v>
      </c>
      <c r="E6421" s="2">
        <v>0.95763888888888893</v>
      </c>
      <c r="F6421" s="1" t="s">
        <v>671</v>
      </c>
      <c r="G6421" t="b">
        <v>1</v>
      </c>
      <c r="H6421" s="3">
        <v>43532.958148148151</v>
      </c>
      <c r="I6421" s="1" t="s">
        <v>433</v>
      </c>
      <c r="J6421" s="1" t="s">
        <v>434</v>
      </c>
    </row>
    <row r="6422" spans="1:10" x14ac:dyDescent="0.25">
      <c r="A6422">
        <v>63423</v>
      </c>
      <c r="B6422">
        <v>2</v>
      </c>
      <c r="C6422" s="1" t="s">
        <v>3605</v>
      </c>
      <c r="D6422">
        <v>332</v>
      </c>
      <c r="E6422" s="2">
        <v>0.95763888888888893</v>
      </c>
      <c r="F6422" s="1" t="s">
        <v>1366</v>
      </c>
      <c r="G6422" t="b">
        <v>1</v>
      </c>
      <c r="H6422" s="3">
        <v>43532.957916666666</v>
      </c>
      <c r="I6422" s="1" t="s">
        <v>534</v>
      </c>
      <c r="J6422" s="1" t="s">
        <v>535</v>
      </c>
    </row>
    <row r="6423" spans="1:10" x14ac:dyDescent="0.25">
      <c r="A6423">
        <v>63424</v>
      </c>
      <c r="B6423">
        <v>1</v>
      </c>
      <c r="C6423" s="1" t="s">
        <v>3606</v>
      </c>
      <c r="D6423">
        <v>332</v>
      </c>
      <c r="E6423" s="2">
        <v>0.95833333333333337</v>
      </c>
      <c r="F6423" s="1" t="s">
        <v>671</v>
      </c>
      <c r="G6423" t="b">
        <v>1</v>
      </c>
      <c r="H6423" s="3">
        <v>43532.958506944444</v>
      </c>
      <c r="I6423" s="1" t="s">
        <v>485</v>
      </c>
      <c r="J6423" s="1" t="s">
        <v>486</v>
      </c>
    </row>
    <row r="6424" spans="1:10" x14ac:dyDescent="0.25">
      <c r="A6424">
        <v>63424</v>
      </c>
      <c r="B6424">
        <v>2</v>
      </c>
      <c r="C6424" s="1" t="s">
        <v>3606</v>
      </c>
      <c r="D6424">
        <v>332</v>
      </c>
      <c r="E6424" s="2">
        <v>0.95833333333333337</v>
      </c>
      <c r="F6424" s="1" t="s">
        <v>1366</v>
      </c>
      <c r="G6424" t="b">
        <v>1</v>
      </c>
      <c r="H6424" s="3">
        <v>43532.958437499998</v>
      </c>
      <c r="I6424" s="1" t="s">
        <v>534</v>
      </c>
      <c r="J6424" s="1" t="s">
        <v>535</v>
      </c>
    </row>
    <row r="6425" spans="1:10" x14ac:dyDescent="0.25">
      <c r="A6425">
        <v>63425</v>
      </c>
      <c r="B6425">
        <v>1</v>
      </c>
      <c r="C6425" s="1" t="s">
        <v>3607</v>
      </c>
      <c r="D6425">
        <v>332</v>
      </c>
      <c r="E6425" s="2">
        <v>0.95833333333333337</v>
      </c>
      <c r="F6425" s="1" t="s">
        <v>671</v>
      </c>
      <c r="G6425" t="b">
        <v>1</v>
      </c>
      <c r="H6425" s="3">
        <v>43532.958506944444</v>
      </c>
      <c r="I6425" s="1" t="s">
        <v>485</v>
      </c>
      <c r="J6425" s="1" t="s">
        <v>486</v>
      </c>
    </row>
    <row r="6426" spans="1:10" x14ac:dyDescent="0.25">
      <c r="A6426">
        <v>63425</v>
      </c>
      <c r="B6426">
        <v>2</v>
      </c>
      <c r="C6426" s="1" t="s">
        <v>3607</v>
      </c>
      <c r="D6426">
        <v>332</v>
      </c>
      <c r="E6426" s="2">
        <v>0.95833333333333337</v>
      </c>
      <c r="F6426" s="1" t="s">
        <v>1366</v>
      </c>
      <c r="G6426" t="b">
        <v>1</v>
      </c>
      <c r="H6426" s="3">
        <v>43532.958437499998</v>
      </c>
      <c r="I6426" s="1" t="s">
        <v>534</v>
      </c>
      <c r="J6426" s="1" t="s">
        <v>535</v>
      </c>
    </row>
    <row r="6427" spans="1:10" x14ac:dyDescent="0.25">
      <c r="A6427">
        <v>63426</v>
      </c>
      <c r="B6427">
        <v>1</v>
      </c>
      <c r="C6427" s="1" t="s">
        <v>3608</v>
      </c>
      <c r="D6427">
        <v>332</v>
      </c>
      <c r="E6427" s="2">
        <v>0.95902777777777781</v>
      </c>
      <c r="F6427" s="1" t="s">
        <v>671</v>
      </c>
      <c r="G6427" t="b">
        <v>1</v>
      </c>
      <c r="H6427" s="3">
        <v>43532.959027777775</v>
      </c>
      <c r="I6427" s="1" t="s">
        <v>405</v>
      </c>
      <c r="J6427" s="1" t="s">
        <v>406</v>
      </c>
    </row>
    <row r="6428" spans="1:10" x14ac:dyDescent="0.25">
      <c r="A6428">
        <v>63426</v>
      </c>
      <c r="B6428">
        <v>2</v>
      </c>
      <c r="C6428" s="1" t="s">
        <v>3608</v>
      </c>
      <c r="D6428">
        <v>332</v>
      </c>
      <c r="E6428" s="2">
        <v>0.95902777777777781</v>
      </c>
      <c r="F6428" s="1" t="s">
        <v>1366</v>
      </c>
      <c r="G6428" t="b">
        <v>1</v>
      </c>
      <c r="H6428" s="3">
        <v>43532.959155092591</v>
      </c>
      <c r="I6428" s="1" t="s">
        <v>541</v>
      </c>
      <c r="J6428" s="1" t="s">
        <v>542</v>
      </c>
    </row>
    <row r="6429" spans="1:10" x14ac:dyDescent="0.25">
      <c r="A6429">
        <v>63427</v>
      </c>
      <c r="B6429">
        <v>1</v>
      </c>
      <c r="C6429" s="1" t="s">
        <v>3609</v>
      </c>
      <c r="D6429">
        <v>332</v>
      </c>
      <c r="E6429" s="2">
        <v>0.95902777777777781</v>
      </c>
      <c r="F6429" s="1" t="s">
        <v>671</v>
      </c>
      <c r="G6429" t="b">
        <v>1</v>
      </c>
      <c r="H6429" s="3">
        <v>43532.959548611114</v>
      </c>
      <c r="I6429" s="1" t="s">
        <v>131</v>
      </c>
      <c r="J6429" s="1" t="s">
        <v>132</v>
      </c>
    </row>
    <row r="6430" spans="1:10" x14ac:dyDescent="0.25">
      <c r="A6430">
        <v>63427</v>
      </c>
      <c r="B6430">
        <v>2</v>
      </c>
      <c r="C6430" s="1" t="s">
        <v>3610</v>
      </c>
      <c r="D6430">
        <v>332</v>
      </c>
      <c r="E6430" s="2">
        <v>0.95902777777777781</v>
      </c>
      <c r="F6430" s="1" t="s">
        <v>1366</v>
      </c>
      <c r="G6430" t="b">
        <v>1</v>
      </c>
      <c r="H6430" s="3">
        <v>43532.959467592591</v>
      </c>
      <c r="I6430" s="1" t="s">
        <v>201</v>
      </c>
      <c r="J6430" s="1" t="s">
        <v>202</v>
      </c>
    </row>
    <row r="6431" spans="1:10" x14ac:dyDescent="0.25">
      <c r="A6431">
        <v>63428</v>
      </c>
      <c r="B6431">
        <v>1</v>
      </c>
      <c r="C6431" s="1" t="s">
        <v>3611</v>
      </c>
      <c r="D6431">
        <v>332</v>
      </c>
      <c r="E6431" s="2">
        <v>0.95972222222222225</v>
      </c>
      <c r="F6431" s="1" t="s">
        <v>671</v>
      </c>
      <c r="G6431" t="b">
        <v>1</v>
      </c>
      <c r="H6431" s="3">
        <v>43532.959548611114</v>
      </c>
      <c r="I6431" s="1" t="s">
        <v>131</v>
      </c>
      <c r="J6431" s="1" t="s">
        <v>132</v>
      </c>
    </row>
    <row r="6432" spans="1:10" x14ac:dyDescent="0.25">
      <c r="A6432">
        <v>63428</v>
      </c>
      <c r="B6432">
        <v>2</v>
      </c>
      <c r="C6432" s="1" t="s">
        <v>3611</v>
      </c>
      <c r="D6432">
        <v>332</v>
      </c>
      <c r="E6432" s="2">
        <v>0.95972222222222225</v>
      </c>
      <c r="F6432" s="1" t="s">
        <v>1366</v>
      </c>
      <c r="G6432" t="b">
        <v>1</v>
      </c>
      <c r="H6432" s="3">
        <v>43532.959467592591</v>
      </c>
      <c r="I6432" s="1" t="s">
        <v>201</v>
      </c>
      <c r="J6432" s="1" t="s">
        <v>202</v>
      </c>
    </row>
    <row r="6433" spans="1:10" x14ac:dyDescent="0.25">
      <c r="A6433">
        <v>63429</v>
      </c>
      <c r="B6433">
        <v>1</v>
      </c>
      <c r="C6433" s="1" t="s">
        <v>3612</v>
      </c>
      <c r="D6433">
        <v>332</v>
      </c>
      <c r="E6433" s="2">
        <v>0.95972222222222225</v>
      </c>
      <c r="F6433" s="1" t="s">
        <v>671</v>
      </c>
      <c r="G6433" t="b">
        <v>1</v>
      </c>
      <c r="H6433" s="3">
        <v>43532.960069444445</v>
      </c>
      <c r="I6433" s="1" t="s">
        <v>131</v>
      </c>
      <c r="J6433" s="1" t="s">
        <v>132</v>
      </c>
    </row>
    <row r="6434" spans="1:10" x14ac:dyDescent="0.25">
      <c r="A6434">
        <v>63429</v>
      </c>
      <c r="B6434">
        <v>2</v>
      </c>
      <c r="C6434" s="1" t="s">
        <v>3612</v>
      </c>
      <c r="D6434">
        <v>332</v>
      </c>
      <c r="E6434" s="2">
        <v>0.95972222222222225</v>
      </c>
      <c r="F6434" s="1" t="s">
        <v>1366</v>
      </c>
      <c r="G6434" t="b">
        <v>1</v>
      </c>
      <c r="H6434" s="3">
        <v>43532.959988425922</v>
      </c>
      <c r="I6434" s="1" t="s">
        <v>237</v>
      </c>
      <c r="J6434" s="1" t="s">
        <v>238</v>
      </c>
    </row>
    <row r="6435" spans="1:10" x14ac:dyDescent="0.25">
      <c r="A6435">
        <v>63430</v>
      </c>
      <c r="B6435">
        <v>1</v>
      </c>
      <c r="C6435" s="1" t="s">
        <v>3613</v>
      </c>
      <c r="D6435">
        <v>332</v>
      </c>
      <c r="E6435" s="2">
        <v>0.9604166666666667</v>
      </c>
      <c r="F6435" s="1" t="s">
        <v>671</v>
      </c>
      <c r="G6435" t="b">
        <v>1</v>
      </c>
      <c r="H6435" s="3">
        <v>43532.960590277777</v>
      </c>
      <c r="I6435" s="1" t="s">
        <v>131</v>
      </c>
      <c r="J6435" s="1" t="s">
        <v>132</v>
      </c>
    </row>
    <row r="6436" spans="1:10" x14ac:dyDescent="0.25">
      <c r="A6436">
        <v>63430</v>
      </c>
      <c r="B6436">
        <v>2</v>
      </c>
      <c r="C6436" s="1" t="s">
        <v>3613</v>
      </c>
      <c r="D6436">
        <v>332</v>
      </c>
      <c r="E6436" s="2">
        <v>0.9604166666666667</v>
      </c>
      <c r="F6436" s="1" t="s">
        <v>1366</v>
      </c>
      <c r="G6436" t="b">
        <v>1</v>
      </c>
      <c r="H6436" s="3">
        <v>43532.960590277777</v>
      </c>
      <c r="I6436" s="1" t="s">
        <v>171</v>
      </c>
      <c r="J6436" s="1" t="s">
        <v>172</v>
      </c>
    </row>
    <row r="6437" spans="1:10" x14ac:dyDescent="0.25">
      <c r="A6437">
        <v>63431</v>
      </c>
      <c r="B6437">
        <v>1</v>
      </c>
      <c r="C6437" s="1" t="s">
        <v>3614</v>
      </c>
      <c r="D6437">
        <v>332</v>
      </c>
      <c r="E6437" s="2">
        <v>0.9604166666666667</v>
      </c>
      <c r="F6437" s="1" t="s">
        <v>671</v>
      </c>
      <c r="G6437" t="b">
        <v>1</v>
      </c>
      <c r="H6437" s="3">
        <v>43532.960590277777</v>
      </c>
      <c r="I6437" s="1" t="s">
        <v>131</v>
      </c>
      <c r="J6437" s="1" t="s">
        <v>132</v>
      </c>
    </row>
    <row r="6438" spans="1:10" x14ac:dyDescent="0.25">
      <c r="A6438">
        <v>63431</v>
      </c>
      <c r="B6438">
        <v>2</v>
      </c>
      <c r="C6438" s="1" t="s">
        <v>3614</v>
      </c>
      <c r="D6438">
        <v>332</v>
      </c>
      <c r="E6438" s="2">
        <v>0.9604166666666667</v>
      </c>
      <c r="F6438" s="1" t="s">
        <v>1366</v>
      </c>
      <c r="G6438" t="b">
        <v>1</v>
      </c>
      <c r="H6438" s="3">
        <v>43532.960590277777</v>
      </c>
      <c r="I6438" s="1" t="s">
        <v>171</v>
      </c>
      <c r="J6438" s="1" t="s">
        <v>172</v>
      </c>
    </row>
    <row r="6439" spans="1:10" x14ac:dyDescent="0.25">
      <c r="A6439">
        <v>63432</v>
      </c>
      <c r="B6439">
        <v>1</v>
      </c>
      <c r="C6439" s="1" t="s">
        <v>3615</v>
      </c>
      <c r="D6439">
        <v>332</v>
      </c>
      <c r="E6439" s="2">
        <v>0.96111111111111114</v>
      </c>
      <c r="F6439" s="1" t="s">
        <v>671</v>
      </c>
      <c r="G6439" t="b">
        <v>1</v>
      </c>
      <c r="H6439" s="3">
        <v>43532.961111111108</v>
      </c>
      <c r="I6439" s="1" t="s">
        <v>405</v>
      </c>
      <c r="J6439" s="1" t="s">
        <v>406</v>
      </c>
    </row>
    <row r="6440" spans="1:10" x14ac:dyDescent="0.25">
      <c r="A6440">
        <v>63432</v>
      </c>
      <c r="B6440">
        <v>2</v>
      </c>
      <c r="C6440" s="1" t="s">
        <v>3615</v>
      </c>
      <c r="D6440">
        <v>332</v>
      </c>
      <c r="E6440" s="2">
        <v>0.96111111111111114</v>
      </c>
      <c r="F6440" s="1" t="s">
        <v>1366</v>
      </c>
      <c r="G6440" t="b">
        <v>1</v>
      </c>
      <c r="H6440" s="3">
        <v>43532.961261574077</v>
      </c>
      <c r="I6440" s="1" t="s">
        <v>173</v>
      </c>
      <c r="J6440" s="1" t="s">
        <v>174</v>
      </c>
    </row>
    <row r="6441" spans="1:10" x14ac:dyDescent="0.25">
      <c r="A6441">
        <v>63433</v>
      </c>
      <c r="B6441">
        <v>1</v>
      </c>
      <c r="C6441" s="1" t="s">
        <v>3616</v>
      </c>
      <c r="D6441">
        <v>332</v>
      </c>
      <c r="E6441" s="2">
        <v>0.96111111111111114</v>
      </c>
      <c r="F6441" s="1" t="s">
        <v>671</v>
      </c>
      <c r="G6441" t="b">
        <v>1</v>
      </c>
      <c r="H6441" s="3">
        <v>43532.961631944447</v>
      </c>
      <c r="I6441" s="1" t="s">
        <v>413</v>
      </c>
      <c r="J6441" s="1" t="s">
        <v>414</v>
      </c>
    </row>
    <row r="6442" spans="1:10" x14ac:dyDescent="0.25">
      <c r="A6442">
        <v>63433</v>
      </c>
      <c r="B6442">
        <v>2</v>
      </c>
      <c r="C6442" s="1" t="s">
        <v>3616</v>
      </c>
      <c r="D6442">
        <v>332</v>
      </c>
      <c r="E6442" s="2">
        <v>0.96111111111111114</v>
      </c>
      <c r="F6442" s="1" t="s">
        <v>1366</v>
      </c>
      <c r="G6442" t="b">
        <v>1</v>
      </c>
      <c r="H6442" s="3">
        <v>43532.961550925924</v>
      </c>
      <c r="I6442" s="1" t="s">
        <v>221</v>
      </c>
      <c r="J6442" s="1" t="s">
        <v>222</v>
      </c>
    </row>
    <row r="6443" spans="1:10" x14ac:dyDescent="0.25">
      <c r="A6443">
        <v>63434</v>
      </c>
      <c r="B6443">
        <v>1</v>
      </c>
      <c r="C6443" s="1" t="s">
        <v>3617</v>
      </c>
      <c r="D6443">
        <v>332</v>
      </c>
      <c r="E6443" s="2">
        <v>0.96180555555555558</v>
      </c>
      <c r="F6443" s="1" t="s">
        <v>1366</v>
      </c>
      <c r="G6443" t="b">
        <v>1</v>
      </c>
      <c r="H6443" s="3">
        <v>43532.961550925924</v>
      </c>
      <c r="I6443" s="1" t="s">
        <v>221</v>
      </c>
      <c r="J6443" s="1" t="s">
        <v>222</v>
      </c>
    </row>
    <row r="6444" spans="1:10" x14ac:dyDescent="0.25">
      <c r="A6444">
        <v>63435</v>
      </c>
      <c r="B6444">
        <v>1</v>
      </c>
      <c r="C6444" s="1" t="s">
        <v>3618</v>
      </c>
      <c r="D6444">
        <v>332</v>
      </c>
      <c r="E6444" s="2">
        <v>0.96180555555555558</v>
      </c>
      <c r="F6444" s="1" t="s">
        <v>1366</v>
      </c>
      <c r="G6444" t="b">
        <v>1</v>
      </c>
      <c r="H6444" s="3">
        <v>43532.962071759262</v>
      </c>
      <c r="I6444" s="1" t="s">
        <v>473</v>
      </c>
      <c r="J6444" s="1" t="s">
        <v>474</v>
      </c>
    </row>
    <row r="6445" spans="1:10" x14ac:dyDescent="0.25">
      <c r="A6445">
        <v>63436</v>
      </c>
      <c r="B6445">
        <v>1</v>
      </c>
      <c r="C6445" s="1" t="s">
        <v>3619</v>
      </c>
      <c r="D6445">
        <v>332</v>
      </c>
      <c r="E6445" s="2">
        <v>0.96250000000000002</v>
      </c>
      <c r="F6445" s="1" t="s">
        <v>1366</v>
      </c>
      <c r="G6445" t="b">
        <v>1</v>
      </c>
      <c r="H6445" s="3">
        <v>43532.962592592594</v>
      </c>
      <c r="I6445" s="1" t="s">
        <v>139</v>
      </c>
      <c r="J6445" s="1" t="s">
        <v>140</v>
      </c>
    </row>
    <row r="6446" spans="1:10" x14ac:dyDescent="0.25">
      <c r="A6446">
        <v>63437</v>
      </c>
      <c r="B6446">
        <v>1</v>
      </c>
      <c r="C6446" s="1" t="s">
        <v>3620</v>
      </c>
      <c r="D6446">
        <v>332</v>
      </c>
      <c r="E6446" s="2">
        <v>0.96250000000000002</v>
      </c>
      <c r="F6446" s="1" t="s">
        <v>1366</v>
      </c>
      <c r="G6446" t="b">
        <v>1</v>
      </c>
      <c r="H6446" s="3">
        <v>43532.962592592594</v>
      </c>
      <c r="I6446" s="1" t="s">
        <v>139</v>
      </c>
      <c r="J6446" s="1" t="s">
        <v>140</v>
      </c>
    </row>
    <row r="6447" spans="1:10" x14ac:dyDescent="0.25">
      <c r="A6447">
        <v>63438</v>
      </c>
      <c r="B6447">
        <v>1</v>
      </c>
      <c r="C6447" s="1" t="s">
        <v>3621</v>
      </c>
      <c r="D6447">
        <v>332</v>
      </c>
      <c r="E6447" s="2">
        <v>0.96319444444444446</v>
      </c>
      <c r="F6447" s="1" t="s">
        <v>1366</v>
      </c>
      <c r="G6447" t="b">
        <v>1</v>
      </c>
      <c r="H6447" s="3">
        <v>43532.963125000002</v>
      </c>
      <c r="I6447" s="1" t="s">
        <v>253</v>
      </c>
      <c r="J6447" s="1" t="s">
        <v>254</v>
      </c>
    </row>
    <row r="6448" spans="1:10" x14ac:dyDescent="0.25">
      <c r="A6448">
        <v>63439</v>
      </c>
      <c r="B6448">
        <v>1</v>
      </c>
      <c r="C6448" s="1" t="s">
        <v>3622</v>
      </c>
      <c r="D6448">
        <v>332</v>
      </c>
      <c r="E6448" s="2">
        <v>0.96319444444444446</v>
      </c>
      <c r="F6448" s="1" t="s">
        <v>1366</v>
      </c>
      <c r="G6448" t="b">
        <v>1</v>
      </c>
      <c r="H6448" s="3">
        <v>43532.963645833333</v>
      </c>
      <c r="I6448" s="1" t="s">
        <v>181</v>
      </c>
      <c r="J6448" s="1" t="s">
        <v>182</v>
      </c>
    </row>
    <row r="6449" spans="1:10" x14ac:dyDescent="0.25">
      <c r="A6449">
        <v>63440</v>
      </c>
      <c r="B6449">
        <v>1</v>
      </c>
      <c r="C6449" s="1" t="s">
        <v>3623</v>
      </c>
      <c r="D6449">
        <v>332</v>
      </c>
      <c r="E6449" s="2">
        <v>0.96388888888888891</v>
      </c>
      <c r="F6449" s="1" t="s">
        <v>1366</v>
      </c>
      <c r="G6449" t="b">
        <v>1</v>
      </c>
      <c r="H6449" s="3">
        <v>43532.963645833333</v>
      </c>
      <c r="I6449" s="1" t="s">
        <v>181</v>
      </c>
      <c r="J6449" s="1" t="s">
        <v>182</v>
      </c>
    </row>
    <row r="6450" spans="1:10" x14ac:dyDescent="0.25">
      <c r="A6450">
        <v>63441</v>
      </c>
      <c r="B6450">
        <v>1</v>
      </c>
      <c r="C6450" s="1" t="s">
        <v>3624</v>
      </c>
      <c r="D6450">
        <v>332</v>
      </c>
      <c r="E6450" s="2">
        <v>0.96388888888888891</v>
      </c>
      <c r="F6450" s="1" t="s">
        <v>1366</v>
      </c>
      <c r="G6450" t="b">
        <v>1</v>
      </c>
      <c r="H6450" s="3">
        <v>43532.964166666665</v>
      </c>
      <c r="I6450" s="1" t="s">
        <v>145</v>
      </c>
      <c r="J6450" s="1" t="s">
        <v>146</v>
      </c>
    </row>
    <row r="6451" spans="1:10" x14ac:dyDescent="0.25">
      <c r="A6451">
        <v>63442</v>
      </c>
      <c r="B6451">
        <v>1</v>
      </c>
      <c r="C6451" s="1" t="s">
        <v>3625</v>
      </c>
      <c r="D6451">
        <v>332</v>
      </c>
      <c r="E6451" s="2">
        <v>0.96458333333333335</v>
      </c>
      <c r="F6451" s="1" t="s">
        <v>1366</v>
      </c>
      <c r="G6451" t="b">
        <v>1</v>
      </c>
      <c r="H6451" s="3">
        <v>43532.964687500003</v>
      </c>
      <c r="I6451" s="1" t="s">
        <v>700</v>
      </c>
      <c r="J6451" s="1" t="s">
        <v>701</v>
      </c>
    </row>
    <row r="6452" spans="1:10" x14ac:dyDescent="0.25">
      <c r="A6452">
        <v>63443</v>
      </c>
      <c r="B6452">
        <v>1</v>
      </c>
      <c r="C6452" s="1" t="s">
        <v>3626</v>
      </c>
      <c r="D6452">
        <v>332</v>
      </c>
      <c r="E6452" s="2">
        <v>0.96458333333333335</v>
      </c>
      <c r="F6452" s="1" t="s">
        <v>1366</v>
      </c>
      <c r="G6452" t="b">
        <v>1</v>
      </c>
      <c r="H6452" s="3">
        <v>43532.964687500003</v>
      </c>
      <c r="I6452" s="1" t="s">
        <v>700</v>
      </c>
      <c r="J6452" s="1" t="s">
        <v>701</v>
      </c>
    </row>
    <row r="6453" spans="1:10" x14ac:dyDescent="0.25">
      <c r="A6453">
        <v>63444</v>
      </c>
      <c r="B6453">
        <v>1</v>
      </c>
      <c r="C6453" s="1" t="s">
        <v>3627</v>
      </c>
      <c r="D6453">
        <v>332</v>
      </c>
      <c r="E6453" s="2">
        <v>0.96527777777777779</v>
      </c>
      <c r="F6453" s="1" t="s">
        <v>1366</v>
      </c>
      <c r="G6453" t="b">
        <v>1</v>
      </c>
      <c r="H6453" s="3">
        <v>43532.965208333335</v>
      </c>
      <c r="I6453" s="1" t="s">
        <v>417</v>
      </c>
      <c r="J6453" s="1" t="s">
        <v>418</v>
      </c>
    </row>
    <row r="6454" spans="1:10" x14ac:dyDescent="0.25">
      <c r="A6454">
        <v>63445</v>
      </c>
      <c r="B6454">
        <v>1</v>
      </c>
      <c r="C6454" s="1" t="s">
        <v>3628</v>
      </c>
      <c r="D6454">
        <v>332</v>
      </c>
      <c r="E6454" s="2">
        <v>0.96527777777777779</v>
      </c>
      <c r="F6454" s="1" t="s">
        <v>1366</v>
      </c>
      <c r="G6454" t="b">
        <v>1</v>
      </c>
      <c r="H6454" s="3">
        <v>43532.965729166666</v>
      </c>
      <c r="I6454" s="1" t="s">
        <v>377</v>
      </c>
      <c r="J6454" s="1" t="s">
        <v>378</v>
      </c>
    </row>
    <row r="6455" spans="1:10" x14ac:dyDescent="0.25">
      <c r="A6455">
        <v>63446</v>
      </c>
      <c r="B6455">
        <v>1</v>
      </c>
      <c r="C6455" s="1" t="s">
        <v>3629</v>
      </c>
      <c r="D6455">
        <v>332</v>
      </c>
      <c r="E6455" s="2">
        <v>0.96597222222222223</v>
      </c>
      <c r="F6455" s="1" t="s">
        <v>1366</v>
      </c>
      <c r="G6455" t="b">
        <v>1</v>
      </c>
      <c r="H6455" s="3">
        <v>43532.965729166666</v>
      </c>
      <c r="I6455" s="1" t="s">
        <v>377</v>
      </c>
      <c r="J6455" s="1" t="s">
        <v>378</v>
      </c>
    </row>
    <row r="6456" spans="1:10" x14ac:dyDescent="0.25">
      <c r="A6456">
        <v>63447</v>
      </c>
      <c r="B6456">
        <v>1</v>
      </c>
      <c r="C6456" s="1" t="s">
        <v>3630</v>
      </c>
      <c r="D6456">
        <v>332</v>
      </c>
      <c r="E6456" s="2">
        <v>0.96597222222222223</v>
      </c>
      <c r="F6456" s="1" t="s">
        <v>1366</v>
      </c>
      <c r="G6456" t="b">
        <v>1</v>
      </c>
      <c r="H6456" s="3">
        <v>43532.966249999998</v>
      </c>
      <c r="I6456" s="1" t="s">
        <v>289</v>
      </c>
      <c r="J6456" s="1" t="s">
        <v>290</v>
      </c>
    </row>
    <row r="6457" spans="1:10" x14ac:dyDescent="0.25">
      <c r="A6457">
        <v>63448</v>
      </c>
      <c r="B6457">
        <v>1</v>
      </c>
      <c r="C6457" s="1" t="s">
        <v>3631</v>
      </c>
      <c r="D6457">
        <v>332</v>
      </c>
      <c r="E6457" s="2">
        <v>0.96666666666666667</v>
      </c>
      <c r="F6457" s="1" t="s">
        <v>1366</v>
      </c>
      <c r="G6457" t="b">
        <v>1</v>
      </c>
      <c r="H6457" s="3">
        <v>43532.966770833336</v>
      </c>
      <c r="I6457" s="1" t="s">
        <v>293</v>
      </c>
      <c r="J6457" s="1" t="s">
        <v>294</v>
      </c>
    </row>
    <row r="6458" spans="1:10" x14ac:dyDescent="0.25">
      <c r="A6458">
        <v>63449</v>
      </c>
      <c r="B6458">
        <v>1</v>
      </c>
      <c r="C6458" s="1" t="s">
        <v>3632</v>
      </c>
      <c r="D6458">
        <v>332</v>
      </c>
      <c r="E6458" s="2">
        <v>0.96666666666666667</v>
      </c>
      <c r="F6458" s="1" t="s">
        <v>1366</v>
      </c>
      <c r="G6458" t="b">
        <v>1</v>
      </c>
      <c r="H6458" s="3">
        <v>43532.966770833336</v>
      </c>
      <c r="I6458" s="1" t="s">
        <v>293</v>
      </c>
      <c r="J6458" s="1" t="s">
        <v>294</v>
      </c>
    </row>
    <row r="6459" spans="1:10" x14ac:dyDescent="0.25">
      <c r="A6459">
        <v>63450</v>
      </c>
      <c r="B6459">
        <v>1</v>
      </c>
      <c r="C6459" s="1" t="s">
        <v>3633</v>
      </c>
      <c r="D6459">
        <v>332</v>
      </c>
      <c r="E6459" s="2">
        <v>0.96736111111111112</v>
      </c>
      <c r="F6459" s="1" t="s">
        <v>1366</v>
      </c>
      <c r="G6459" t="b">
        <v>1</v>
      </c>
      <c r="H6459" s="3">
        <v>43532.967291666668</v>
      </c>
      <c r="I6459" s="1" t="s">
        <v>359</v>
      </c>
      <c r="J6459" s="1" t="s">
        <v>360</v>
      </c>
    </row>
    <row r="6460" spans="1:10" x14ac:dyDescent="0.25">
      <c r="A6460">
        <v>63451</v>
      </c>
      <c r="B6460">
        <v>1</v>
      </c>
      <c r="C6460" s="1" t="s">
        <v>3634</v>
      </c>
      <c r="D6460">
        <v>332</v>
      </c>
      <c r="E6460" s="2">
        <v>0.96736111111111112</v>
      </c>
      <c r="F6460" s="1" t="s">
        <v>1366</v>
      </c>
      <c r="G6460" t="b">
        <v>1</v>
      </c>
      <c r="H6460" s="3">
        <v>43532.967812499999</v>
      </c>
      <c r="I6460" s="1" t="s">
        <v>297</v>
      </c>
      <c r="J6460" s="1" t="s">
        <v>298</v>
      </c>
    </row>
    <row r="6461" spans="1:10" x14ac:dyDescent="0.25">
      <c r="A6461">
        <v>63452</v>
      </c>
      <c r="B6461">
        <v>1</v>
      </c>
      <c r="C6461" s="1" t="s">
        <v>3635</v>
      </c>
      <c r="D6461">
        <v>332</v>
      </c>
      <c r="E6461" s="2">
        <v>0.96805555555555556</v>
      </c>
      <c r="F6461" s="1" t="s">
        <v>1366</v>
      </c>
      <c r="G6461" t="b">
        <v>1</v>
      </c>
      <c r="H6461" s="3">
        <v>43532.967812499999</v>
      </c>
      <c r="I6461" s="1" t="s">
        <v>297</v>
      </c>
      <c r="J6461" s="1" t="s">
        <v>298</v>
      </c>
    </row>
    <row r="6462" spans="1:10" x14ac:dyDescent="0.25">
      <c r="A6462">
        <v>63453</v>
      </c>
      <c r="B6462">
        <v>1</v>
      </c>
      <c r="C6462" s="1" t="s">
        <v>3636</v>
      </c>
      <c r="D6462">
        <v>332</v>
      </c>
      <c r="E6462" s="2">
        <v>0.96805555555555556</v>
      </c>
      <c r="F6462" s="1" t="s">
        <v>1366</v>
      </c>
      <c r="G6462" t="b">
        <v>1</v>
      </c>
      <c r="H6462" s="3">
        <v>43532.968333333331</v>
      </c>
      <c r="I6462" s="1" t="s">
        <v>513</v>
      </c>
      <c r="J6462" s="1" t="s">
        <v>514</v>
      </c>
    </row>
    <row r="6463" spans="1:10" x14ac:dyDescent="0.25">
      <c r="A6463">
        <v>63454</v>
      </c>
      <c r="B6463">
        <v>1</v>
      </c>
      <c r="C6463" s="1" t="s">
        <v>3637</v>
      </c>
      <c r="D6463">
        <v>332</v>
      </c>
      <c r="E6463" s="2">
        <v>0.96875</v>
      </c>
      <c r="F6463" s="1" t="s">
        <v>1366</v>
      </c>
      <c r="G6463" t="b">
        <v>1</v>
      </c>
      <c r="H6463" s="3">
        <v>43532.968854166669</v>
      </c>
      <c r="I6463" s="1" t="s">
        <v>239</v>
      </c>
      <c r="J6463" s="1" t="s">
        <v>240</v>
      </c>
    </row>
    <row r="6464" spans="1:10" x14ac:dyDescent="0.25">
      <c r="A6464">
        <v>63454</v>
      </c>
      <c r="B6464">
        <v>2</v>
      </c>
      <c r="C6464" s="1" t="s">
        <v>3637</v>
      </c>
      <c r="D6464">
        <v>332</v>
      </c>
      <c r="E6464" s="2">
        <v>0.96875</v>
      </c>
      <c r="F6464" s="1" t="s">
        <v>582</v>
      </c>
      <c r="G6464" t="b">
        <v>1</v>
      </c>
      <c r="H6464" s="3">
        <v>43532.968958333331</v>
      </c>
      <c r="I6464" s="1" t="s">
        <v>541</v>
      </c>
      <c r="J6464" s="1" t="s">
        <v>542</v>
      </c>
    </row>
    <row r="6465" spans="1:10" x14ac:dyDescent="0.25">
      <c r="A6465">
        <v>63455</v>
      </c>
      <c r="B6465">
        <v>1</v>
      </c>
      <c r="C6465" s="1" t="s">
        <v>3638</v>
      </c>
      <c r="D6465">
        <v>332</v>
      </c>
      <c r="E6465" s="2">
        <v>0.96875</v>
      </c>
      <c r="F6465" s="1" t="s">
        <v>1366</v>
      </c>
      <c r="G6465" t="b">
        <v>1</v>
      </c>
      <c r="H6465" s="3">
        <v>43532.968854166669</v>
      </c>
      <c r="I6465" s="1" t="s">
        <v>239</v>
      </c>
      <c r="J6465" s="1" t="s">
        <v>240</v>
      </c>
    </row>
    <row r="6466" spans="1:10" x14ac:dyDescent="0.25">
      <c r="A6466">
        <v>63455</v>
      </c>
      <c r="B6466">
        <v>2</v>
      </c>
      <c r="C6466" s="1" t="s">
        <v>3638</v>
      </c>
      <c r="D6466">
        <v>332</v>
      </c>
      <c r="E6466" s="2">
        <v>0.96875</v>
      </c>
      <c r="F6466" s="1" t="s">
        <v>582</v>
      </c>
      <c r="G6466" t="b">
        <v>1</v>
      </c>
      <c r="H6466" s="3">
        <v>43532.968958333331</v>
      </c>
      <c r="I6466" s="1" t="s">
        <v>541</v>
      </c>
      <c r="J6466" s="1" t="s">
        <v>542</v>
      </c>
    </row>
    <row r="6467" spans="1:10" x14ac:dyDescent="0.25">
      <c r="A6467">
        <v>63456</v>
      </c>
      <c r="B6467">
        <v>1</v>
      </c>
      <c r="C6467" s="1" t="s">
        <v>3639</v>
      </c>
      <c r="D6467">
        <v>332</v>
      </c>
      <c r="E6467" s="2">
        <v>0.96944444444444444</v>
      </c>
      <c r="F6467" s="1" t="s">
        <v>1366</v>
      </c>
      <c r="G6467" t="b">
        <v>1</v>
      </c>
      <c r="H6467" s="3">
        <v>43532.969375000001</v>
      </c>
      <c r="I6467" s="1" t="s">
        <v>243</v>
      </c>
      <c r="J6467" s="1" t="s">
        <v>244</v>
      </c>
    </row>
    <row r="6468" spans="1:10" x14ac:dyDescent="0.25">
      <c r="A6468">
        <v>63456</v>
      </c>
      <c r="B6468">
        <v>2</v>
      </c>
      <c r="C6468" s="1" t="s">
        <v>3639</v>
      </c>
      <c r="D6468">
        <v>332</v>
      </c>
      <c r="E6468" s="2">
        <v>0.96944444444444444</v>
      </c>
      <c r="F6468" s="1" t="s">
        <v>582</v>
      </c>
      <c r="G6468" t="b">
        <v>1</v>
      </c>
      <c r="H6468" s="3">
        <v>43532.96947916667</v>
      </c>
      <c r="I6468" s="1" t="s">
        <v>657</v>
      </c>
      <c r="J6468" s="1" t="s">
        <v>658</v>
      </c>
    </row>
    <row r="6469" spans="1:10" x14ac:dyDescent="0.25">
      <c r="A6469">
        <v>63457</v>
      </c>
      <c r="B6469">
        <v>1</v>
      </c>
      <c r="C6469" s="1" t="s">
        <v>3640</v>
      </c>
      <c r="D6469">
        <v>332</v>
      </c>
      <c r="E6469" s="2">
        <v>0.96944444444444444</v>
      </c>
      <c r="F6469" s="1" t="s">
        <v>1366</v>
      </c>
      <c r="G6469" t="b">
        <v>1</v>
      </c>
      <c r="H6469" s="3">
        <v>43532.969907407409</v>
      </c>
      <c r="I6469" s="1" t="s">
        <v>559</v>
      </c>
      <c r="J6469" s="1" t="s">
        <v>560</v>
      </c>
    </row>
    <row r="6470" spans="1:10" x14ac:dyDescent="0.25">
      <c r="A6470">
        <v>63457</v>
      </c>
      <c r="B6470">
        <v>2</v>
      </c>
      <c r="C6470" s="1" t="s">
        <v>3640</v>
      </c>
      <c r="D6470">
        <v>332</v>
      </c>
      <c r="E6470" s="2">
        <v>0.96944444444444444</v>
      </c>
      <c r="F6470" s="1" t="s">
        <v>582</v>
      </c>
      <c r="G6470" t="b">
        <v>1</v>
      </c>
      <c r="H6470" s="3">
        <v>43532.97</v>
      </c>
      <c r="I6470" s="1" t="s">
        <v>215</v>
      </c>
      <c r="J6470" s="1" t="s">
        <v>216</v>
      </c>
    </row>
    <row r="6471" spans="1:10" x14ac:dyDescent="0.25">
      <c r="A6471">
        <v>63458</v>
      </c>
      <c r="B6471">
        <v>1</v>
      </c>
      <c r="C6471" s="1" t="s">
        <v>3641</v>
      </c>
      <c r="D6471">
        <v>332</v>
      </c>
      <c r="E6471" s="2">
        <v>0.97013888888888888</v>
      </c>
      <c r="F6471" s="1" t="s">
        <v>1366</v>
      </c>
      <c r="G6471" t="b">
        <v>1</v>
      </c>
      <c r="H6471" s="3">
        <v>43532.969907407409</v>
      </c>
      <c r="I6471" s="1" t="s">
        <v>559</v>
      </c>
      <c r="J6471" s="1" t="s">
        <v>560</v>
      </c>
    </row>
    <row r="6472" spans="1:10" x14ac:dyDescent="0.25">
      <c r="A6472">
        <v>63458</v>
      </c>
      <c r="B6472">
        <v>2</v>
      </c>
      <c r="C6472" s="1" t="s">
        <v>3641</v>
      </c>
      <c r="D6472">
        <v>332</v>
      </c>
      <c r="E6472" s="2">
        <v>0.97013888888888888</v>
      </c>
      <c r="F6472" s="1" t="s">
        <v>582</v>
      </c>
      <c r="G6472" t="b">
        <v>1</v>
      </c>
      <c r="H6472" s="3">
        <v>43532.97</v>
      </c>
      <c r="I6472" s="1" t="s">
        <v>215</v>
      </c>
      <c r="J6472" s="1" t="s">
        <v>216</v>
      </c>
    </row>
    <row r="6473" spans="1:10" x14ac:dyDescent="0.25">
      <c r="A6473">
        <v>63459</v>
      </c>
      <c r="B6473">
        <v>1</v>
      </c>
      <c r="C6473" s="1" t="s">
        <v>3642</v>
      </c>
      <c r="D6473">
        <v>332</v>
      </c>
      <c r="E6473" s="2">
        <v>0.97013888888888888</v>
      </c>
      <c r="F6473" s="1" t="s">
        <v>1366</v>
      </c>
      <c r="G6473" t="b">
        <v>1</v>
      </c>
      <c r="H6473" s="3">
        <v>43532.970439814817</v>
      </c>
      <c r="I6473" s="1" t="s">
        <v>677</v>
      </c>
      <c r="J6473" s="1" t="s">
        <v>678</v>
      </c>
    </row>
    <row r="6474" spans="1:10" x14ac:dyDescent="0.25">
      <c r="A6474">
        <v>63459</v>
      </c>
      <c r="B6474">
        <v>2</v>
      </c>
      <c r="C6474" s="1" t="s">
        <v>3642</v>
      </c>
      <c r="D6474">
        <v>332</v>
      </c>
      <c r="E6474" s="2">
        <v>0.97013888888888888</v>
      </c>
      <c r="F6474" s="1" t="s">
        <v>582</v>
      </c>
      <c r="G6474" t="b">
        <v>1</v>
      </c>
      <c r="H6474" s="3">
        <v>43532.970520833333</v>
      </c>
      <c r="I6474" s="1" t="s">
        <v>329</v>
      </c>
      <c r="J6474" s="1" t="s">
        <v>330</v>
      </c>
    </row>
    <row r="6475" spans="1:10" x14ac:dyDescent="0.25">
      <c r="A6475">
        <v>63460</v>
      </c>
      <c r="B6475">
        <v>1</v>
      </c>
      <c r="C6475" s="1" t="s">
        <v>3643</v>
      </c>
      <c r="D6475">
        <v>332</v>
      </c>
      <c r="E6475" s="2">
        <v>0.97083333333333333</v>
      </c>
      <c r="F6475" s="1" t="s">
        <v>1366</v>
      </c>
      <c r="G6475" t="b">
        <v>1</v>
      </c>
      <c r="H6475" s="3">
        <v>43532.970960648148</v>
      </c>
      <c r="I6475" s="1" t="s">
        <v>223</v>
      </c>
      <c r="J6475" s="1" t="s">
        <v>224</v>
      </c>
    </row>
    <row r="6476" spans="1:10" x14ac:dyDescent="0.25">
      <c r="A6476">
        <v>63460</v>
      </c>
      <c r="B6476">
        <v>2</v>
      </c>
      <c r="C6476" s="1" t="s">
        <v>3643</v>
      </c>
      <c r="D6476">
        <v>332</v>
      </c>
      <c r="E6476" s="2">
        <v>0.97083333333333333</v>
      </c>
      <c r="F6476" s="1" t="s">
        <v>582</v>
      </c>
      <c r="G6476" t="b">
        <v>1</v>
      </c>
      <c r="H6476" s="3">
        <v>43532.971041666664</v>
      </c>
      <c r="I6476" s="1" t="s">
        <v>367</v>
      </c>
      <c r="J6476" s="1" t="s">
        <v>368</v>
      </c>
    </row>
    <row r="6477" spans="1:10" x14ac:dyDescent="0.25">
      <c r="A6477">
        <v>63461</v>
      </c>
      <c r="B6477">
        <v>1</v>
      </c>
      <c r="C6477" s="1" t="s">
        <v>3644</v>
      </c>
      <c r="D6477">
        <v>332</v>
      </c>
      <c r="E6477" s="2">
        <v>0.97083333333333333</v>
      </c>
      <c r="F6477" s="1" t="s">
        <v>1366</v>
      </c>
      <c r="G6477" t="b">
        <v>1</v>
      </c>
      <c r="H6477" s="3">
        <v>43532.970960648148</v>
      </c>
      <c r="I6477" s="1" t="s">
        <v>223</v>
      </c>
      <c r="J6477" s="1" t="s">
        <v>224</v>
      </c>
    </row>
    <row r="6478" spans="1:10" x14ac:dyDescent="0.25">
      <c r="A6478">
        <v>63461</v>
      </c>
      <c r="B6478">
        <v>2</v>
      </c>
      <c r="C6478" s="1" t="s">
        <v>3644</v>
      </c>
      <c r="D6478">
        <v>332</v>
      </c>
      <c r="E6478" s="2">
        <v>0.97083333333333333</v>
      </c>
      <c r="F6478" s="1" t="s">
        <v>582</v>
      </c>
      <c r="G6478" t="b">
        <v>1</v>
      </c>
      <c r="H6478" s="3">
        <v>43532.971273148149</v>
      </c>
      <c r="I6478" s="1" t="s">
        <v>173</v>
      </c>
      <c r="J6478" s="1" t="s">
        <v>174</v>
      </c>
    </row>
    <row r="6479" spans="1:10" x14ac:dyDescent="0.25">
      <c r="A6479">
        <v>63462</v>
      </c>
      <c r="B6479">
        <v>1</v>
      </c>
      <c r="C6479" s="1" t="s">
        <v>3645</v>
      </c>
      <c r="D6479">
        <v>332</v>
      </c>
      <c r="E6479" s="2">
        <v>0.97152777777777777</v>
      </c>
      <c r="F6479" s="1" t="s">
        <v>1366</v>
      </c>
      <c r="G6479" t="b">
        <v>1</v>
      </c>
      <c r="H6479" s="3">
        <v>43532.97148148148</v>
      </c>
      <c r="I6479" s="1" t="s">
        <v>163</v>
      </c>
      <c r="J6479" s="1" t="s">
        <v>164</v>
      </c>
    </row>
    <row r="6480" spans="1:10" x14ac:dyDescent="0.25">
      <c r="A6480">
        <v>63462</v>
      </c>
      <c r="B6480">
        <v>2</v>
      </c>
      <c r="C6480" s="1" t="s">
        <v>3645</v>
      </c>
      <c r="D6480">
        <v>332</v>
      </c>
      <c r="E6480" s="2">
        <v>0.97152777777777777</v>
      </c>
      <c r="F6480" s="1" t="s">
        <v>582</v>
      </c>
      <c r="G6480" t="b">
        <v>1</v>
      </c>
      <c r="H6480" s="3">
        <v>43532.971562500003</v>
      </c>
      <c r="I6480" s="1" t="s">
        <v>375</v>
      </c>
      <c r="J6480" s="1" t="s">
        <v>376</v>
      </c>
    </row>
    <row r="6481" spans="1:10" x14ac:dyDescent="0.25">
      <c r="A6481">
        <v>63463</v>
      </c>
      <c r="B6481">
        <v>1</v>
      </c>
      <c r="C6481" s="1" t="s">
        <v>3646</v>
      </c>
      <c r="D6481">
        <v>332</v>
      </c>
      <c r="E6481" s="2">
        <v>0.97152777777777777</v>
      </c>
      <c r="F6481" s="1" t="s">
        <v>1366</v>
      </c>
      <c r="G6481" t="b">
        <v>1</v>
      </c>
      <c r="H6481" s="3">
        <v>43532.972002314818</v>
      </c>
      <c r="I6481" s="1" t="s">
        <v>281</v>
      </c>
      <c r="J6481" s="1" t="s">
        <v>282</v>
      </c>
    </row>
    <row r="6482" spans="1:10" x14ac:dyDescent="0.25">
      <c r="A6482">
        <v>63463</v>
      </c>
      <c r="B6482">
        <v>2</v>
      </c>
      <c r="C6482" s="1" t="s">
        <v>3646</v>
      </c>
      <c r="D6482">
        <v>332</v>
      </c>
      <c r="E6482" s="2">
        <v>0.97152777777777777</v>
      </c>
      <c r="F6482" s="1" t="s">
        <v>582</v>
      </c>
      <c r="G6482" t="b">
        <v>1</v>
      </c>
      <c r="H6482" s="3">
        <v>43532.971562500003</v>
      </c>
      <c r="I6482" s="1" t="s">
        <v>375</v>
      </c>
      <c r="J6482" s="1" t="s">
        <v>376</v>
      </c>
    </row>
    <row r="6483" spans="1:10" x14ac:dyDescent="0.25">
      <c r="A6483">
        <v>63464</v>
      </c>
      <c r="B6483">
        <v>1</v>
      </c>
      <c r="C6483" s="1" t="s">
        <v>3647</v>
      </c>
      <c r="D6483">
        <v>332</v>
      </c>
      <c r="E6483" s="2">
        <v>0.97222222222222221</v>
      </c>
      <c r="F6483" s="1" t="s">
        <v>1366</v>
      </c>
      <c r="G6483" t="b">
        <v>1</v>
      </c>
      <c r="H6483" s="3">
        <v>43532.972002314818</v>
      </c>
      <c r="I6483" s="1" t="s">
        <v>281</v>
      </c>
      <c r="J6483" s="1" t="s">
        <v>282</v>
      </c>
    </row>
    <row r="6484" spans="1:10" x14ac:dyDescent="0.25">
      <c r="A6484">
        <v>63464</v>
      </c>
      <c r="B6484">
        <v>2</v>
      </c>
      <c r="C6484" s="1" t="s">
        <v>3647</v>
      </c>
      <c r="D6484">
        <v>332</v>
      </c>
      <c r="E6484" s="2">
        <v>0.97222222222222221</v>
      </c>
      <c r="F6484" s="1" t="s">
        <v>582</v>
      </c>
      <c r="G6484" t="b">
        <v>1</v>
      </c>
      <c r="H6484" s="3">
        <v>43532.972083333334</v>
      </c>
      <c r="I6484" s="1" t="s">
        <v>175</v>
      </c>
      <c r="J6484" s="1" t="s">
        <v>176</v>
      </c>
    </row>
    <row r="6485" spans="1:10" x14ac:dyDescent="0.25">
      <c r="A6485">
        <v>63465</v>
      </c>
      <c r="B6485">
        <v>1</v>
      </c>
      <c r="C6485" s="1" t="s">
        <v>3648</v>
      </c>
      <c r="D6485">
        <v>332</v>
      </c>
      <c r="E6485" s="2">
        <v>0.97222222222222221</v>
      </c>
      <c r="F6485" s="1" t="s">
        <v>1366</v>
      </c>
      <c r="G6485" t="b">
        <v>1</v>
      </c>
      <c r="H6485" s="3">
        <v>43532.972766203704</v>
      </c>
      <c r="I6485" s="1" t="s">
        <v>127</v>
      </c>
      <c r="J6485" s="1" t="s">
        <v>128</v>
      </c>
    </row>
    <row r="6486" spans="1:10" x14ac:dyDescent="0.25">
      <c r="A6486">
        <v>63465</v>
      </c>
      <c r="B6486">
        <v>2</v>
      </c>
      <c r="C6486" s="1" t="s">
        <v>3648</v>
      </c>
      <c r="D6486">
        <v>332</v>
      </c>
      <c r="E6486" s="2">
        <v>0.97222222222222221</v>
      </c>
      <c r="F6486" s="1" t="s">
        <v>582</v>
      </c>
      <c r="G6486" t="b">
        <v>1</v>
      </c>
      <c r="H6486" s="3">
        <v>43532.972604166665</v>
      </c>
      <c r="I6486" s="1" t="s">
        <v>141</v>
      </c>
      <c r="J6486" s="1" t="s">
        <v>142</v>
      </c>
    </row>
    <row r="6487" spans="1:10" x14ac:dyDescent="0.25">
      <c r="A6487">
        <v>63466</v>
      </c>
      <c r="B6487">
        <v>1</v>
      </c>
      <c r="C6487" s="1" t="s">
        <v>3649</v>
      </c>
      <c r="D6487">
        <v>332</v>
      </c>
      <c r="E6487" s="2">
        <v>0.97291666666666665</v>
      </c>
      <c r="F6487" s="1" t="s">
        <v>1366</v>
      </c>
      <c r="G6487" t="b">
        <v>1</v>
      </c>
      <c r="H6487" s="3">
        <v>43532.973067129627</v>
      </c>
      <c r="I6487" s="1" t="s">
        <v>127</v>
      </c>
      <c r="J6487" s="1" t="s">
        <v>128</v>
      </c>
    </row>
    <row r="6488" spans="1:10" x14ac:dyDescent="0.25">
      <c r="A6488">
        <v>63466</v>
      </c>
      <c r="B6488">
        <v>2</v>
      </c>
      <c r="C6488" s="1" t="s">
        <v>3649</v>
      </c>
      <c r="D6488">
        <v>332</v>
      </c>
      <c r="E6488" s="2">
        <v>0.97291666666666665</v>
      </c>
      <c r="F6488" s="1" t="s">
        <v>582</v>
      </c>
      <c r="G6488" t="b">
        <v>1</v>
      </c>
      <c r="H6488" s="3">
        <v>43532.972604166665</v>
      </c>
      <c r="I6488" s="1" t="s">
        <v>141</v>
      </c>
      <c r="J6488" s="1" t="s">
        <v>142</v>
      </c>
    </row>
    <row r="6489" spans="1:10" x14ac:dyDescent="0.25">
      <c r="A6489">
        <v>63467</v>
      </c>
      <c r="B6489">
        <v>1</v>
      </c>
      <c r="C6489" s="1" t="s">
        <v>3650</v>
      </c>
      <c r="D6489">
        <v>332</v>
      </c>
      <c r="E6489" s="2">
        <v>0.97291666666666665</v>
      </c>
      <c r="F6489" s="1" t="s">
        <v>1366</v>
      </c>
      <c r="G6489" t="b">
        <v>1</v>
      </c>
      <c r="H6489" s="3">
        <v>43532.97320601852</v>
      </c>
      <c r="I6489" s="1" t="s">
        <v>129</v>
      </c>
      <c r="J6489" s="1" t="s">
        <v>130</v>
      </c>
    </row>
    <row r="6490" spans="1:10" x14ac:dyDescent="0.25">
      <c r="A6490">
        <v>63467</v>
      </c>
      <c r="B6490">
        <v>2</v>
      </c>
      <c r="C6490" s="1" t="s">
        <v>3650</v>
      </c>
      <c r="D6490">
        <v>332</v>
      </c>
      <c r="E6490" s="2">
        <v>0.97291666666666665</v>
      </c>
      <c r="F6490" s="1" t="s">
        <v>582</v>
      </c>
      <c r="G6490" t="b">
        <v>1</v>
      </c>
      <c r="H6490" s="3">
        <v>43532.973124999997</v>
      </c>
      <c r="I6490" s="1" t="s">
        <v>679</v>
      </c>
      <c r="J6490" s="1" t="s">
        <v>680</v>
      </c>
    </row>
    <row r="6491" spans="1:10" x14ac:dyDescent="0.25">
      <c r="A6491">
        <v>63468</v>
      </c>
      <c r="B6491">
        <v>1</v>
      </c>
      <c r="C6491" s="1" t="s">
        <v>3651</v>
      </c>
      <c r="D6491">
        <v>332</v>
      </c>
      <c r="E6491" s="2">
        <v>0.97361111111111109</v>
      </c>
      <c r="F6491" s="1" t="s">
        <v>1366</v>
      </c>
      <c r="G6491" t="b">
        <v>1</v>
      </c>
      <c r="H6491" s="3">
        <v>43532.973715277774</v>
      </c>
      <c r="I6491" s="1" t="s">
        <v>131</v>
      </c>
      <c r="J6491" s="1" t="s">
        <v>132</v>
      </c>
    </row>
    <row r="6492" spans="1:10" x14ac:dyDescent="0.25">
      <c r="A6492">
        <v>63468</v>
      </c>
      <c r="B6492">
        <v>2</v>
      </c>
      <c r="C6492" s="1" t="s">
        <v>3651</v>
      </c>
      <c r="D6492">
        <v>332</v>
      </c>
      <c r="E6492" s="2">
        <v>0.97361111111111109</v>
      </c>
      <c r="F6492" s="1" t="s">
        <v>582</v>
      </c>
      <c r="G6492" t="b">
        <v>1</v>
      </c>
      <c r="H6492" s="3">
        <v>43532.973645833335</v>
      </c>
      <c r="I6492" s="1" t="s">
        <v>343</v>
      </c>
      <c r="J6492" s="1" t="s">
        <v>344</v>
      </c>
    </row>
    <row r="6493" spans="1:10" x14ac:dyDescent="0.25">
      <c r="A6493">
        <v>63469</v>
      </c>
      <c r="B6493">
        <v>1</v>
      </c>
      <c r="C6493" s="1" t="s">
        <v>3652</v>
      </c>
      <c r="D6493">
        <v>332</v>
      </c>
      <c r="E6493" s="2">
        <v>0.97361111111111109</v>
      </c>
      <c r="F6493" s="1" t="s">
        <v>1366</v>
      </c>
      <c r="G6493" t="b">
        <v>1</v>
      </c>
      <c r="H6493" s="3">
        <v>43532.974085648151</v>
      </c>
      <c r="I6493" s="1" t="s">
        <v>131</v>
      </c>
      <c r="J6493" s="1" t="s">
        <v>132</v>
      </c>
    </row>
    <row r="6494" spans="1:10" x14ac:dyDescent="0.25">
      <c r="A6494">
        <v>63469</v>
      </c>
      <c r="B6494">
        <v>2</v>
      </c>
      <c r="C6494" s="1" t="s">
        <v>3652</v>
      </c>
      <c r="D6494">
        <v>332</v>
      </c>
      <c r="E6494" s="2">
        <v>0.97361111111111109</v>
      </c>
      <c r="F6494" s="1" t="s">
        <v>582</v>
      </c>
      <c r="G6494" t="b">
        <v>1</v>
      </c>
      <c r="H6494" s="3">
        <v>43532.974178240744</v>
      </c>
      <c r="I6494" s="1" t="s">
        <v>181</v>
      </c>
      <c r="J6494" s="1" t="s">
        <v>182</v>
      </c>
    </row>
    <row r="6495" spans="1:10" x14ac:dyDescent="0.25">
      <c r="A6495">
        <v>63470</v>
      </c>
      <c r="B6495">
        <v>1</v>
      </c>
      <c r="C6495" s="1" t="s">
        <v>3653</v>
      </c>
      <c r="D6495">
        <v>332</v>
      </c>
      <c r="E6495" s="2">
        <v>0.97430555555555554</v>
      </c>
      <c r="F6495" s="1" t="s">
        <v>1366</v>
      </c>
      <c r="G6495" t="b">
        <v>1</v>
      </c>
      <c r="H6495" s="3">
        <v>43532.974085648151</v>
      </c>
      <c r="I6495" s="1" t="s">
        <v>131</v>
      </c>
      <c r="J6495" s="1" t="s">
        <v>132</v>
      </c>
    </row>
    <row r="6496" spans="1:10" x14ac:dyDescent="0.25">
      <c r="A6496">
        <v>63470</v>
      </c>
      <c r="B6496">
        <v>2</v>
      </c>
      <c r="C6496" s="1" t="s">
        <v>3653</v>
      </c>
      <c r="D6496">
        <v>332</v>
      </c>
      <c r="E6496" s="2">
        <v>0.97430555555555554</v>
      </c>
      <c r="F6496" s="1" t="s">
        <v>582</v>
      </c>
      <c r="G6496" t="b">
        <v>1</v>
      </c>
      <c r="H6496" s="3">
        <v>43532.974178240744</v>
      </c>
      <c r="I6496" s="1" t="s">
        <v>181</v>
      </c>
      <c r="J6496" s="1" t="s">
        <v>182</v>
      </c>
    </row>
    <row r="6497" spans="1:10" x14ac:dyDescent="0.25">
      <c r="A6497">
        <v>63471</v>
      </c>
      <c r="B6497">
        <v>1</v>
      </c>
      <c r="C6497" s="1" t="s">
        <v>3654</v>
      </c>
      <c r="D6497">
        <v>332</v>
      </c>
      <c r="E6497" s="2">
        <v>0.97430555555555554</v>
      </c>
      <c r="F6497" s="1" t="s">
        <v>1366</v>
      </c>
      <c r="G6497" t="b">
        <v>1</v>
      </c>
      <c r="H6497" s="3">
        <v>43532.974606481483</v>
      </c>
      <c r="I6497" s="1" t="s">
        <v>131</v>
      </c>
      <c r="J6497" s="1" t="s">
        <v>132</v>
      </c>
    </row>
    <row r="6498" spans="1:10" x14ac:dyDescent="0.25">
      <c r="A6498">
        <v>63471</v>
      </c>
      <c r="B6498">
        <v>2</v>
      </c>
      <c r="C6498" s="1" t="s">
        <v>3654</v>
      </c>
      <c r="D6498">
        <v>332</v>
      </c>
      <c r="E6498" s="2">
        <v>0.97430555555555554</v>
      </c>
      <c r="F6498" s="1" t="s">
        <v>582</v>
      </c>
      <c r="G6498" t="b">
        <v>1</v>
      </c>
      <c r="H6498" s="3">
        <v>43532.974699074075</v>
      </c>
      <c r="I6498" s="1" t="s">
        <v>475</v>
      </c>
      <c r="J6498" s="1" t="s">
        <v>476</v>
      </c>
    </row>
    <row r="6499" spans="1:10" x14ac:dyDescent="0.25">
      <c r="A6499">
        <v>63472</v>
      </c>
      <c r="B6499">
        <v>1</v>
      </c>
      <c r="C6499" s="1" t="s">
        <v>3655</v>
      </c>
      <c r="D6499">
        <v>332</v>
      </c>
      <c r="E6499" s="2">
        <v>0.97499999999999998</v>
      </c>
      <c r="F6499" s="1" t="s">
        <v>1366</v>
      </c>
      <c r="G6499" t="b">
        <v>1</v>
      </c>
      <c r="H6499" s="3">
        <v>43532.975127314814</v>
      </c>
      <c r="I6499" s="1" t="s">
        <v>131</v>
      </c>
      <c r="J6499" s="1" t="s">
        <v>132</v>
      </c>
    </row>
    <row r="6500" spans="1:10" x14ac:dyDescent="0.25">
      <c r="A6500">
        <v>63472</v>
      </c>
      <c r="B6500">
        <v>2</v>
      </c>
      <c r="C6500" s="1" t="s">
        <v>3655</v>
      </c>
      <c r="D6500">
        <v>332</v>
      </c>
      <c r="E6500" s="2">
        <v>0.97499999999999998</v>
      </c>
      <c r="F6500" s="1" t="s">
        <v>582</v>
      </c>
      <c r="G6500" t="b">
        <v>1</v>
      </c>
      <c r="H6500" s="3">
        <v>43532.974699074075</v>
      </c>
      <c r="I6500" s="1" t="s">
        <v>475</v>
      </c>
      <c r="J6500" s="1" t="s">
        <v>476</v>
      </c>
    </row>
    <row r="6501" spans="1:10" x14ac:dyDescent="0.25">
      <c r="A6501">
        <v>63473</v>
      </c>
      <c r="B6501">
        <v>1</v>
      </c>
      <c r="C6501" s="1" t="s">
        <v>3656</v>
      </c>
      <c r="D6501">
        <v>332</v>
      </c>
      <c r="E6501" s="2">
        <v>0.97499999999999998</v>
      </c>
      <c r="F6501" s="1" t="s">
        <v>1366</v>
      </c>
      <c r="G6501" t="b">
        <v>1</v>
      </c>
      <c r="H6501" s="3">
        <v>43532.975127314814</v>
      </c>
      <c r="I6501" s="1" t="s">
        <v>131</v>
      </c>
      <c r="J6501" s="1" t="s">
        <v>132</v>
      </c>
    </row>
    <row r="6502" spans="1:10" x14ac:dyDescent="0.25">
      <c r="A6502">
        <v>63473</v>
      </c>
      <c r="B6502">
        <v>2</v>
      </c>
      <c r="C6502" s="1" t="s">
        <v>3656</v>
      </c>
      <c r="D6502">
        <v>332</v>
      </c>
      <c r="E6502" s="2">
        <v>0.97499999999999998</v>
      </c>
      <c r="F6502" s="1" t="s">
        <v>582</v>
      </c>
      <c r="G6502" t="b">
        <v>1</v>
      </c>
      <c r="H6502" s="3">
        <v>43532.975219907406</v>
      </c>
      <c r="I6502" s="1" t="s">
        <v>523</v>
      </c>
      <c r="J6502" s="1" t="s">
        <v>524</v>
      </c>
    </row>
    <row r="6503" spans="1:10" x14ac:dyDescent="0.25">
      <c r="A6503">
        <v>63474</v>
      </c>
      <c r="B6503">
        <v>1</v>
      </c>
      <c r="C6503" s="1" t="s">
        <v>3657</v>
      </c>
      <c r="D6503">
        <v>332</v>
      </c>
      <c r="E6503" s="2">
        <v>0.97569444444444442</v>
      </c>
      <c r="F6503" s="1" t="s">
        <v>1366</v>
      </c>
      <c r="G6503" t="b">
        <v>1</v>
      </c>
      <c r="H6503" s="3">
        <v>43532.975648148145</v>
      </c>
      <c r="I6503" s="1" t="s">
        <v>131</v>
      </c>
      <c r="J6503" s="1" t="s">
        <v>132</v>
      </c>
    </row>
    <row r="6504" spans="1:10" x14ac:dyDescent="0.25">
      <c r="A6504">
        <v>63474</v>
      </c>
      <c r="B6504">
        <v>2</v>
      </c>
      <c r="C6504" s="1" t="s">
        <v>3657</v>
      </c>
      <c r="D6504">
        <v>332</v>
      </c>
      <c r="E6504" s="2">
        <v>0.97569444444444442</v>
      </c>
      <c r="F6504" s="1" t="s">
        <v>582</v>
      </c>
      <c r="G6504" t="b">
        <v>1</v>
      </c>
      <c r="H6504" s="3">
        <v>43532.975740740738</v>
      </c>
      <c r="I6504" s="1" t="s">
        <v>149</v>
      </c>
      <c r="J6504" s="1" t="s">
        <v>150</v>
      </c>
    </row>
    <row r="6505" spans="1:10" x14ac:dyDescent="0.25">
      <c r="A6505">
        <v>63475</v>
      </c>
      <c r="B6505">
        <v>1</v>
      </c>
      <c r="C6505" s="1" t="s">
        <v>3658</v>
      </c>
      <c r="D6505">
        <v>332</v>
      </c>
      <c r="E6505" s="2">
        <v>0.97569444444444442</v>
      </c>
      <c r="F6505" s="1" t="s">
        <v>1366</v>
      </c>
      <c r="G6505" t="b">
        <v>1</v>
      </c>
      <c r="H6505" s="3">
        <v>43532.976168981484</v>
      </c>
      <c r="I6505" s="1" t="s">
        <v>131</v>
      </c>
      <c r="J6505" s="1" t="s">
        <v>132</v>
      </c>
    </row>
    <row r="6506" spans="1:10" x14ac:dyDescent="0.25">
      <c r="A6506">
        <v>63475</v>
      </c>
      <c r="B6506">
        <v>2</v>
      </c>
      <c r="C6506" s="1" t="s">
        <v>3658</v>
      </c>
      <c r="D6506">
        <v>332</v>
      </c>
      <c r="E6506" s="2">
        <v>0.97569444444444442</v>
      </c>
      <c r="F6506" s="1" t="s">
        <v>582</v>
      </c>
      <c r="G6506" t="b">
        <v>1</v>
      </c>
      <c r="H6506" s="3">
        <v>43532.975740740738</v>
      </c>
      <c r="I6506" s="1" t="s">
        <v>149</v>
      </c>
      <c r="J6506" s="1" t="s">
        <v>150</v>
      </c>
    </row>
    <row r="6507" spans="1:10" x14ac:dyDescent="0.25">
      <c r="A6507">
        <v>63476</v>
      </c>
      <c r="B6507">
        <v>1</v>
      </c>
      <c r="C6507" s="1" t="s">
        <v>3659</v>
      </c>
      <c r="D6507">
        <v>332</v>
      </c>
      <c r="E6507" s="2">
        <v>0.97638888888888886</v>
      </c>
      <c r="F6507" s="1" t="s">
        <v>1366</v>
      </c>
      <c r="G6507" t="b">
        <v>1</v>
      </c>
      <c r="H6507" s="3">
        <v>43532.976168981484</v>
      </c>
      <c r="I6507" s="1" t="s">
        <v>131</v>
      </c>
      <c r="J6507" s="1" t="s">
        <v>132</v>
      </c>
    </row>
    <row r="6508" spans="1:10" x14ac:dyDescent="0.25">
      <c r="A6508">
        <v>63476</v>
      </c>
      <c r="B6508">
        <v>2</v>
      </c>
      <c r="C6508" s="1" t="s">
        <v>3659</v>
      </c>
      <c r="D6508">
        <v>332</v>
      </c>
      <c r="E6508" s="2">
        <v>0.97638888888888886</v>
      </c>
      <c r="F6508" s="1" t="s">
        <v>582</v>
      </c>
      <c r="G6508" t="b">
        <v>1</v>
      </c>
      <c r="H6508" s="3">
        <v>43532.976261574076</v>
      </c>
      <c r="I6508" s="1" t="s">
        <v>487</v>
      </c>
      <c r="J6508" s="1" t="s">
        <v>488</v>
      </c>
    </row>
    <row r="6509" spans="1:10" x14ac:dyDescent="0.25">
      <c r="A6509">
        <v>63477</v>
      </c>
      <c r="B6509">
        <v>1</v>
      </c>
      <c r="C6509" s="1" t="s">
        <v>3660</v>
      </c>
      <c r="D6509">
        <v>332</v>
      </c>
      <c r="E6509" s="2">
        <v>0.97638888888888886</v>
      </c>
      <c r="F6509" s="1" t="s">
        <v>1366</v>
      </c>
      <c r="G6509" t="b">
        <v>1</v>
      </c>
      <c r="H6509" s="3">
        <v>43532.976689814815</v>
      </c>
      <c r="I6509" s="1" t="s">
        <v>131</v>
      </c>
      <c r="J6509" s="1" t="s">
        <v>132</v>
      </c>
    </row>
    <row r="6510" spans="1:10" x14ac:dyDescent="0.25">
      <c r="A6510">
        <v>63477</v>
      </c>
      <c r="B6510">
        <v>2</v>
      </c>
      <c r="C6510" s="1" t="s">
        <v>3660</v>
      </c>
      <c r="D6510">
        <v>332</v>
      </c>
      <c r="E6510" s="2">
        <v>0.97638888888888886</v>
      </c>
      <c r="F6510" s="1" t="s">
        <v>582</v>
      </c>
      <c r="G6510" t="b">
        <v>1</v>
      </c>
      <c r="H6510" s="3">
        <v>43532.976782407408</v>
      </c>
      <c r="I6510" s="1" t="s">
        <v>151</v>
      </c>
      <c r="J6510" s="1" t="s">
        <v>152</v>
      </c>
    </row>
    <row r="6511" spans="1:10" x14ac:dyDescent="0.25">
      <c r="A6511">
        <v>63478</v>
      </c>
      <c r="B6511">
        <v>1</v>
      </c>
      <c r="C6511" s="1" t="s">
        <v>3661</v>
      </c>
      <c r="D6511">
        <v>332</v>
      </c>
      <c r="E6511" s="2">
        <v>0.9770833333333333</v>
      </c>
      <c r="F6511" s="1" t="s">
        <v>1366</v>
      </c>
      <c r="G6511" t="b">
        <v>1</v>
      </c>
      <c r="H6511" s="3">
        <v>43532.977210648147</v>
      </c>
      <c r="I6511" s="1" t="s">
        <v>131</v>
      </c>
      <c r="J6511" s="1" t="s">
        <v>132</v>
      </c>
    </row>
    <row r="6512" spans="1:10" x14ac:dyDescent="0.25">
      <c r="A6512">
        <v>63478</v>
      </c>
      <c r="B6512">
        <v>2</v>
      </c>
      <c r="C6512" s="1" t="s">
        <v>3661</v>
      </c>
      <c r="D6512">
        <v>332</v>
      </c>
      <c r="E6512" s="2">
        <v>0.9770833333333333</v>
      </c>
      <c r="F6512" s="1" t="s">
        <v>582</v>
      </c>
      <c r="G6512" t="b">
        <v>1</v>
      </c>
      <c r="H6512" s="3">
        <v>43532.976782407408</v>
      </c>
      <c r="I6512" s="1" t="s">
        <v>151</v>
      </c>
      <c r="J6512" s="1" t="s">
        <v>152</v>
      </c>
    </row>
    <row r="6513" spans="1:10" x14ac:dyDescent="0.25">
      <c r="A6513">
        <v>63479</v>
      </c>
      <c r="B6513">
        <v>1</v>
      </c>
      <c r="C6513" s="1" t="s">
        <v>3662</v>
      </c>
      <c r="D6513">
        <v>332</v>
      </c>
      <c r="E6513" s="2">
        <v>0.9770833333333333</v>
      </c>
      <c r="F6513" s="1" t="s">
        <v>1366</v>
      </c>
      <c r="G6513" t="b">
        <v>1</v>
      </c>
      <c r="H6513" s="3">
        <v>43532.977210648147</v>
      </c>
      <c r="I6513" s="1" t="s">
        <v>131</v>
      </c>
      <c r="J6513" s="1" t="s">
        <v>132</v>
      </c>
    </row>
    <row r="6514" spans="1:10" x14ac:dyDescent="0.25">
      <c r="A6514">
        <v>63479</v>
      </c>
      <c r="B6514">
        <v>2</v>
      </c>
      <c r="C6514" s="1" t="s">
        <v>3662</v>
      </c>
      <c r="D6514">
        <v>332</v>
      </c>
      <c r="E6514" s="2">
        <v>0.9770833333333333</v>
      </c>
      <c r="F6514" s="1" t="s">
        <v>582</v>
      </c>
      <c r="G6514" t="b">
        <v>1</v>
      </c>
      <c r="H6514" s="3">
        <v>43532.977303240739</v>
      </c>
      <c r="I6514" s="1" t="s">
        <v>401</v>
      </c>
      <c r="J6514" s="1" t="s">
        <v>402</v>
      </c>
    </row>
    <row r="6515" spans="1:10" x14ac:dyDescent="0.25">
      <c r="A6515">
        <v>63480</v>
      </c>
      <c r="B6515">
        <v>1</v>
      </c>
      <c r="C6515" s="1" t="s">
        <v>3663</v>
      </c>
      <c r="D6515">
        <v>332</v>
      </c>
      <c r="E6515" s="2">
        <v>0.97777777777777775</v>
      </c>
      <c r="F6515" s="1" t="s">
        <v>1366</v>
      </c>
      <c r="G6515" t="b">
        <v>1</v>
      </c>
      <c r="H6515" s="3">
        <v>43532.977731481478</v>
      </c>
      <c r="I6515" s="1" t="s">
        <v>131</v>
      </c>
      <c r="J6515" s="1" t="s">
        <v>132</v>
      </c>
    </row>
    <row r="6516" spans="1:10" x14ac:dyDescent="0.25">
      <c r="A6516">
        <v>63480</v>
      </c>
      <c r="B6516">
        <v>2</v>
      </c>
      <c r="C6516" s="1" t="s">
        <v>3663</v>
      </c>
      <c r="D6516">
        <v>332</v>
      </c>
      <c r="E6516" s="2">
        <v>0.97777777777777775</v>
      </c>
      <c r="F6516" s="1" t="s">
        <v>582</v>
      </c>
      <c r="G6516" t="b">
        <v>1</v>
      </c>
      <c r="H6516" s="3">
        <v>43532.977824074071</v>
      </c>
      <c r="I6516" s="1" t="s">
        <v>293</v>
      </c>
      <c r="J6516" s="1" t="s">
        <v>294</v>
      </c>
    </row>
    <row r="6517" spans="1:10" x14ac:dyDescent="0.25">
      <c r="A6517">
        <v>63481</v>
      </c>
      <c r="B6517">
        <v>1</v>
      </c>
      <c r="C6517" s="1" t="s">
        <v>3664</v>
      </c>
      <c r="D6517">
        <v>332</v>
      </c>
      <c r="E6517" s="2">
        <v>0.97777777777777775</v>
      </c>
      <c r="F6517" s="1" t="s">
        <v>1366</v>
      </c>
      <c r="G6517" t="b">
        <v>1</v>
      </c>
      <c r="H6517" s="3">
        <v>43532.978263888886</v>
      </c>
      <c r="I6517" s="1" t="s">
        <v>131</v>
      </c>
      <c r="J6517" s="1" t="s">
        <v>132</v>
      </c>
    </row>
    <row r="6518" spans="1:10" x14ac:dyDescent="0.25">
      <c r="A6518">
        <v>63481</v>
      </c>
      <c r="B6518">
        <v>2</v>
      </c>
      <c r="C6518" s="1" t="s">
        <v>3664</v>
      </c>
      <c r="D6518">
        <v>332</v>
      </c>
      <c r="E6518" s="2">
        <v>0.97777777777777775</v>
      </c>
      <c r="F6518" s="1" t="s">
        <v>582</v>
      </c>
      <c r="G6518" t="b">
        <v>1</v>
      </c>
      <c r="H6518" s="3">
        <v>43532.977824074071</v>
      </c>
      <c r="I6518" s="1" t="s">
        <v>293</v>
      </c>
      <c r="J6518" s="1" t="s">
        <v>294</v>
      </c>
    </row>
    <row r="6519" spans="1:10" x14ac:dyDescent="0.25">
      <c r="A6519">
        <v>63482</v>
      </c>
      <c r="B6519">
        <v>1</v>
      </c>
      <c r="C6519" s="1" t="s">
        <v>3665</v>
      </c>
      <c r="D6519">
        <v>332</v>
      </c>
      <c r="E6519" s="2">
        <v>0.97847222222222219</v>
      </c>
      <c r="F6519" s="1" t="s">
        <v>1366</v>
      </c>
      <c r="G6519" t="b">
        <v>1</v>
      </c>
      <c r="H6519" s="3">
        <v>43532.978263888886</v>
      </c>
      <c r="I6519" s="1" t="s">
        <v>131</v>
      </c>
      <c r="J6519" s="1" t="s">
        <v>132</v>
      </c>
    </row>
    <row r="6520" spans="1:10" x14ac:dyDescent="0.25">
      <c r="A6520">
        <v>63482</v>
      </c>
      <c r="B6520">
        <v>2</v>
      </c>
      <c r="C6520" s="1" t="s">
        <v>3665</v>
      </c>
      <c r="D6520">
        <v>332</v>
      </c>
      <c r="E6520" s="2">
        <v>0.97847222222222219</v>
      </c>
      <c r="F6520" s="1" t="s">
        <v>582</v>
      </c>
      <c r="G6520" t="b">
        <v>1</v>
      </c>
      <c r="H6520" s="3">
        <v>43532.978344907409</v>
      </c>
      <c r="I6520" s="1" t="s">
        <v>233</v>
      </c>
      <c r="J6520" s="1" t="s">
        <v>234</v>
      </c>
    </row>
    <row r="6521" spans="1:10" x14ac:dyDescent="0.25">
      <c r="A6521">
        <v>63483</v>
      </c>
      <c r="B6521">
        <v>1</v>
      </c>
      <c r="C6521" s="1" t="s">
        <v>3666</v>
      </c>
      <c r="D6521">
        <v>332</v>
      </c>
      <c r="E6521" s="2">
        <v>0.97847222222222219</v>
      </c>
      <c r="F6521" s="1" t="s">
        <v>1366</v>
      </c>
      <c r="G6521" t="b">
        <v>1</v>
      </c>
      <c r="H6521" s="3">
        <v>43532.978784722225</v>
      </c>
      <c r="I6521" s="1" t="s">
        <v>131</v>
      </c>
      <c r="J6521" s="1" t="s">
        <v>132</v>
      </c>
    </row>
    <row r="6522" spans="1:10" x14ac:dyDescent="0.25">
      <c r="A6522">
        <v>63483</v>
      </c>
      <c r="B6522">
        <v>2</v>
      </c>
      <c r="C6522" s="1" t="s">
        <v>3666</v>
      </c>
      <c r="D6522">
        <v>332</v>
      </c>
      <c r="E6522" s="2">
        <v>0.97847222222222219</v>
      </c>
      <c r="F6522" s="1" t="s">
        <v>582</v>
      </c>
      <c r="G6522" t="b">
        <v>1</v>
      </c>
      <c r="H6522" s="3">
        <v>43532.978865740741</v>
      </c>
      <c r="I6522" s="1" t="s">
        <v>365</v>
      </c>
      <c r="J6522" s="1" t="s">
        <v>366</v>
      </c>
    </row>
    <row r="6523" spans="1:10" x14ac:dyDescent="0.25">
      <c r="A6523">
        <v>63484</v>
      </c>
      <c r="B6523">
        <v>1</v>
      </c>
      <c r="C6523" s="1" t="s">
        <v>3667</v>
      </c>
      <c r="D6523">
        <v>332</v>
      </c>
      <c r="E6523" s="2">
        <v>0.97916666666666663</v>
      </c>
      <c r="F6523" s="1" t="s">
        <v>1366</v>
      </c>
      <c r="G6523" t="b">
        <v>1</v>
      </c>
      <c r="H6523" s="3">
        <v>43532.979305555556</v>
      </c>
      <c r="I6523" s="1" t="s">
        <v>131</v>
      </c>
      <c r="J6523" s="1" t="s">
        <v>132</v>
      </c>
    </row>
    <row r="6524" spans="1:10" x14ac:dyDescent="0.25">
      <c r="A6524">
        <v>63484</v>
      </c>
      <c r="B6524">
        <v>2</v>
      </c>
      <c r="C6524" s="1" t="s">
        <v>3667</v>
      </c>
      <c r="D6524">
        <v>332</v>
      </c>
      <c r="E6524" s="2">
        <v>0.97916666666666663</v>
      </c>
      <c r="F6524" s="1" t="s">
        <v>582</v>
      </c>
      <c r="G6524" t="b">
        <v>1</v>
      </c>
      <c r="H6524" s="3">
        <v>43532.978865740741</v>
      </c>
      <c r="I6524" s="1" t="s">
        <v>365</v>
      </c>
      <c r="J6524" s="1" t="s">
        <v>366</v>
      </c>
    </row>
    <row r="6525" spans="1:10" x14ac:dyDescent="0.25">
      <c r="A6525">
        <v>63485</v>
      </c>
      <c r="B6525">
        <v>1</v>
      </c>
      <c r="C6525" s="1" t="s">
        <v>3668</v>
      </c>
      <c r="D6525">
        <v>332</v>
      </c>
      <c r="E6525" s="2">
        <v>0.97916666666666663</v>
      </c>
      <c r="F6525" s="1" t="s">
        <v>1366</v>
      </c>
      <c r="G6525" t="b">
        <v>1</v>
      </c>
      <c r="H6525" s="3">
        <v>43532.979305555556</v>
      </c>
      <c r="I6525" s="1" t="s">
        <v>131</v>
      </c>
      <c r="J6525" s="1" t="s">
        <v>132</v>
      </c>
    </row>
    <row r="6526" spans="1:10" x14ac:dyDescent="0.25">
      <c r="A6526">
        <v>63485</v>
      </c>
      <c r="B6526">
        <v>2</v>
      </c>
      <c r="C6526" s="1" t="s">
        <v>3668</v>
      </c>
      <c r="D6526">
        <v>332</v>
      </c>
      <c r="E6526" s="2">
        <v>0.97916666666666663</v>
      </c>
      <c r="F6526" s="1" t="s">
        <v>582</v>
      </c>
      <c r="G6526" t="b">
        <v>1</v>
      </c>
      <c r="H6526" s="3">
        <v>43532.979386574072</v>
      </c>
      <c r="I6526" s="1" t="s">
        <v>213</v>
      </c>
      <c r="J6526" s="1" t="s">
        <v>214</v>
      </c>
    </row>
    <row r="6527" spans="1:10" x14ac:dyDescent="0.25">
      <c r="A6527">
        <v>63486</v>
      </c>
      <c r="B6527">
        <v>1</v>
      </c>
      <c r="C6527" s="1" t="s">
        <v>3669</v>
      </c>
      <c r="D6527">
        <v>332</v>
      </c>
      <c r="E6527" s="2">
        <v>0.97986111111111107</v>
      </c>
      <c r="F6527" s="1" t="s">
        <v>582</v>
      </c>
      <c r="G6527" t="b">
        <v>1</v>
      </c>
      <c r="H6527" s="3">
        <v>43532.979907407411</v>
      </c>
      <c r="I6527" s="1" t="s">
        <v>603</v>
      </c>
      <c r="J6527" s="1" t="s">
        <v>604</v>
      </c>
    </row>
    <row r="6528" spans="1:10" x14ac:dyDescent="0.25">
      <c r="A6528">
        <v>63487</v>
      </c>
      <c r="B6528">
        <v>1</v>
      </c>
      <c r="C6528" s="1" t="s">
        <v>3670</v>
      </c>
      <c r="D6528">
        <v>332</v>
      </c>
      <c r="E6528" s="2">
        <v>0.97986111111111107</v>
      </c>
      <c r="F6528" s="1" t="s">
        <v>582</v>
      </c>
      <c r="G6528" t="b">
        <v>1</v>
      </c>
      <c r="H6528" s="3">
        <v>43532.979907407411</v>
      </c>
      <c r="I6528" s="1" t="s">
        <v>603</v>
      </c>
      <c r="J6528" s="1" t="s">
        <v>604</v>
      </c>
    </row>
    <row r="6529" spans="1:10" x14ac:dyDescent="0.25">
      <c r="A6529">
        <v>63488</v>
      </c>
      <c r="B6529">
        <v>1</v>
      </c>
      <c r="C6529" s="1" t="s">
        <v>3671</v>
      </c>
      <c r="D6529">
        <v>332</v>
      </c>
      <c r="E6529" s="2">
        <v>0.98055555555555551</v>
      </c>
      <c r="F6529" s="1" t="s">
        <v>582</v>
      </c>
      <c r="G6529" t="b">
        <v>1</v>
      </c>
      <c r="H6529" s="3">
        <v>43532.980428240742</v>
      </c>
      <c r="I6529" s="1" t="s">
        <v>447</v>
      </c>
      <c r="J6529" s="1" t="s">
        <v>448</v>
      </c>
    </row>
    <row r="6530" spans="1:10" x14ac:dyDescent="0.25">
      <c r="A6530">
        <v>63489</v>
      </c>
      <c r="B6530">
        <v>1</v>
      </c>
      <c r="C6530" s="1" t="s">
        <v>3672</v>
      </c>
      <c r="D6530">
        <v>332</v>
      </c>
      <c r="E6530" s="2">
        <v>0.98055555555555551</v>
      </c>
      <c r="F6530" s="1" t="s">
        <v>582</v>
      </c>
      <c r="G6530" t="b">
        <v>1</v>
      </c>
      <c r="H6530" s="3">
        <v>43532.980949074074</v>
      </c>
      <c r="I6530" s="1" t="s">
        <v>239</v>
      </c>
      <c r="J6530" s="1" t="s">
        <v>240</v>
      </c>
    </row>
    <row r="6531" spans="1:10" x14ac:dyDescent="0.25">
      <c r="A6531">
        <v>63490</v>
      </c>
      <c r="B6531">
        <v>1</v>
      </c>
      <c r="C6531" s="1" t="s">
        <v>3673</v>
      </c>
      <c r="D6531">
        <v>332</v>
      </c>
      <c r="E6531" s="2">
        <v>0.98124999999999996</v>
      </c>
      <c r="F6531" s="1" t="s">
        <v>582</v>
      </c>
      <c r="G6531" t="b">
        <v>1</v>
      </c>
      <c r="H6531" s="3">
        <v>43532.981469907405</v>
      </c>
      <c r="I6531" s="1" t="s">
        <v>161</v>
      </c>
      <c r="J6531" s="1" t="s">
        <v>162</v>
      </c>
    </row>
    <row r="6532" spans="1:10" x14ac:dyDescent="0.25">
      <c r="A6532">
        <v>63491</v>
      </c>
      <c r="B6532">
        <v>1</v>
      </c>
      <c r="C6532" s="1" t="s">
        <v>3674</v>
      </c>
      <c r="D6532">
        <v>332</v>
      </c>
      <c r="E6532" s="2">
        <v>0.98124999999999996</v>
      </c>
      <c r="F6532" s="1" t="s">
        <v>582</v>
      </c>
      <c r="G6532" t="b">
        <v>1</v>
      </c>
      <c r="H6532" s="3">
        <v>43532.981469907405</v>
      </c>
      <c r="I6532" s="1" t="s">
        <v>161</v>
      </c>
      <c r="J6532" s="1" t="s">
        <v>162</v>
      </c>
    </row>
    <row r="6533" spans="1:10" x14ac:dyDescent="0.25">
      <c r="A6533">
        <v>63492</v>
      </c>
      <c r="B6533">
        <v>1</v>
      </c>
      <c r="C6533" s="1" t="s">
        <v>3675</v>
      </c>
      <c r="D6533">
        <v>332</v>
      </c>
      <c r="E6533" s="2">
        <v>0.9819444444444444</v>
      </c>
      <c r="F6533" s="1" t="s">
        <v>582</v>
      </c>
      <c r="G6533" t="b">
        <v>1</v>
      </c>
      <c r="H6533" s="3">
        <v>43532.981990740744</v>
      </c>
      <c r="I6533" s="1" t="s">
        <v>303</v>
      </c>
      <c r="J6533" s="1" t="s">
        <v>304</v>
      </c>
    </row>
    <row r="6534" spans="1:10" x14ac:dyDescent="0.25">
      <c r="A6534">
        <v>63493</v>
      </c>
      <c r="B6534">
        <v>1</v>
      </c>
      <c r="C6534" s="1" t="s">
        <v>3676</v>
      </c>
      <c r="D6534">
        <v>332</v>
      </c>
      <c r="E6534" s="2">
        <v>0.9819444444444444</v>
      </c>
      <c r="F6534" s="1" t="s">
        <v>582</v>
      </c>
      <c r="G6534" t="b">
        <v>1</v>
      </c>
      <c r="H6534" s="3">
        <v>43532.981990740744</v>
      </c>
      <c r="I6534" s="1" t="s">
        <v>303</v>
      </c>
      <c r="J6534" s="1" t="s">
        <v>304</v>
      </c>
    </row>
    <row r="6535" spans="1:10" x14ac:dyDescent="0.25">
      <c r="A6535">
        <v>63494</v>
      </c>
      <c r="B6535">
        <v>1</v>
      </c>
      <c r="C6535" s="1" t="s">
        <v>3677</v>
      </c>
      <c r="D6535">
        <v>332</v>
      </c>
      <c r="E6535" s="2">
        <v>0.98263888888888884</v>
      </c>
      <c r="F6535" s="1" t="s">
        <v>582</v>
      </c>
      <c r="G6535" t="b">
        <v>1</v>
      </c>
      <c r="H6535" s="3">
        <v>43532.982511574075</v>
      </c>
      <c r="I6535" s="1" t="s">
        <v>461</v>
      </c>
      <c r="J6535" s="1" t="s">
        <v>462</v>
      </c>
    </row>
    <row r="6536" spans="1:10" x14ac:dyDescent="0.25">
      <c r="A6536">
        <v>63495</v>
      </c>
      <c r="B6536">
        <v>1</v>
      </c>
      <c r="C6536" s="1" t="s">
        <v>3678</v>
      </c>
      <c r="D6536">
        <v>332</v>
      </c>
      <c r="E6536" s="2">
        <v>0.98263888888888884</v>
      </c>
      <c r="F6536" s="1" t="s">
        <v>582</v>
      </c>
      <c r="G6536" t="b">
        <v>1</v>
      </c>
      <c r="H6536" s="3">
        <v>43532.983032407406</v>
      </c>
      <c r="I6536" s="1" t="s">
        <v>559</v>
      </c>
      <c r="J6536" s="1" t="s">
        <v>560</v>
      </c>
    </row>
    <row r="6537" spans="1:10" x14ac:dyDescent="0.25">
      <c r="A6537">
        <v>63496</v>
      </c>
      <c r="B6537">
        <v>1</v>
      </c>
      <c r="C6537" s="1" t="s">
        <v>3679</v>
      </c>
      <c r="D6537">
        <v>332</v>
      </c>
      <c r="E6537" s="2">
        <v>0.98333333333333328</v>
      </c>
      <c r="F6537" s="1" t="s">
        <v>582</v>
      </c>
      <c r="G6537" t="b">
        <v>1</v>
      </c>
      <c r="H6537" s="3">
        <v>43532.983032407406</v>
      </c>
      <c r="I6537" s="1" t="s">
        <v>559</v>
      </c>
      <c r="J6537" s="1" t="s">
        <v>560</v>
      </c>
    </row>
    <row r="6538" spans="1:10" x14ac:dyDescent="0.25">
      <c r="A6538">
        <v>63497</v>
      </c>
      <c r="B6538">
        <v>1</v>
      </c>
      <c r="C6538" s="1" t="s">
        <v>3680</v>
      </c>
      <c r="D6538">
        <v>332</v>
      </c>
      <c r="E6538" s="2">
        <v>0.98333333333333328</v>
      </c>
      <c r="F6538" s="1" t="s">
        <v>582</v>
      </c>
      <c r="G6538" t="b">
        <v>1</v>
      </c>
      <c r="H6538" s="3">
        <v>43532.983553240738</v>
      </c>
      <c r="I6538" s="1" t="s">
        <v>195</v>
      </c>
      <c r="J6538" s="1" t="s">
        <v>196</v>
      </c>
    </row>
    <row r="6539" spans="1:10" x14ac:dyDescent="0.25">
      <c r="A6539">
        <v>63498</v>
      </c>
      <c r="B6539">
        <v>1</v>
      </c>
      <c r="C6539" s="1" t="s">
        <v>3681</v>
      </c>
      <c r="D6539">
        <v>332</v>
      </c>
      <c r="E6539" s="2">
        <v>0.98402777777777772</v>
      </c>
      <c r="F6539" s="1" t="s">
        <v>582</v>
      </c>
      <c r="G6539" t="b">
        <v>1</v>
      </c>
      <c r="H6539" s="3">
        <v>43532.984085648146</v>
      </c>
      <c r="I6539" s="1" t="s">
        <v>3553</v>
      </c>
      <c r="J6539" s="1" t="s">
        <v>3554</v>
      </c>
    </row>
    <row r="6540" spans="1:10" x14ac:dyDescent="0.25">
      <c r="A6540">
        <v>63499</v>
      </c>
      <c r="B6540">
        <v>1</v>
      </c>
      <c r="C6540" s="1" t="s">
        <v>3682</v>
      </c>
      <c r="D6540">
        <v>332</v>
      </c>
      <c r="E6540" s="2">
        <v>0.98402777777777772</v>
      </c>
      <c r="F6540" s="1" t="s">
        <v>582</v>
      </c>
      <c r="G6540" t="b">
        <v>1</v>
      </c>
      <c r="H6540" s="3">
        <v>43532.984085648146</v>
      </c>
      <c r="I6540" s="1" t="s">
        <v>3553</v>
      </c>
      <c r="J6540" s="1" t="s">
        <v>3554</v>
      </c>
    </row>
    <row r="6541" spans="1:10" x14ac:dyDescent="0.25">
      <c r="A6541">
        <v>63500</v>
      </c>
      <c r="B6541">
        <v>1</v>
      </c>
      <c r="C6541" s="1" t="s">
        <v>3683</v>
      </c>
      <c r="D6541">
        <v>332</v>
      </c>
      <c r="E6541" s="2">
        <v>0.98472222222222228</v>
      </c>
      <c r="F6541" s="1" t="s">
        <v>582</v>
      </c>
      <c r="G6541" t="b">
        <v>1</v>
      </c>
      <c r="H6541" s="3">
        <v>43532.984606481485</v>
      </c>
      <c r="I6541" s="1" t="s">
        <v>317</v>
      </c>
      <c r="J6541" s="1" t="s">
        <v>318</v>
      </c>
    </row>
    <row r="6542" spans="1:10" x14ac:dyDescent="0.25">
      <c r="A6542">
        <v>63501</v>
      </c>
      <c r="B6542">
        <v>1</v>
      </c>
      <c r="C6542" s="1" t="s">
        <v>3684</v>
      </c>
      <c r="D6542">
        <v>332</v>
      </c>
      <c r="E6542" s="2">
        <v>0.98472222222222228</v>
      </c>
      <c r="F6542" s="1" t="s">
        <v>582</v>
      </c>
      <c r="G6542" t="b">
        <v>1</v>
      </c>
      <c r="H6542" s="3">
        <v>43532.985127314816</v>
      </c>
      <c r="I6542" s="1" t="s">
        <v>429</v>
      </c>
      <c r="J6542" s="1" t="s">
        <v>430</v>
      </c>
    </row>
    <row r="6543" spans="1:10" x14ac:dyDescent="0.25">
      <c r="A6543">
        <v>63502</v>
      </c>
      <c r="B6543">
        <v>1</v>
      </c>
      <c r="C6543" s="1" t="s">
        <v>3685</v>
      </c>
      <c r="D6543">
        <v>332</v>
      </c>
      <c r="E6543" s="2">
        <v>0.98541666666666672</v>
      </c>
      <c r="F6543" s="1" t="s">
        <v>582</v>
      </c>
      <c r="G6543" t="b">
        <v>1</v>
      </c>
      <c r="H6543" s="3">
        <v>43532.98542824074</v>
      </c>
      <c r="I6543" s="1" t="s">
        <v>127</v>
      </c>
      <c r="J6543" s="1" t="s">
        <v>128</v>
      </c>
    </row>
    <row r="6544" spans="1:10" x14ac:dyDescent="0.25">
      <c r="A6544">
        <v>63503</v>
      </c>
      <c r="B6544">
        <v>1</v>
      </c>
      <c r="C6544" s="1" t="s">
        <v>3686</v>
      </c>
      <c r="D6544">
        <v>332</v>
      </c>
      <c r="E6544" s="2">
        <v>0.98541666666666672</v>
      </c>
      <c r="F6544" s="1" t="s">
        <v>582</v>
      </c>
      <c r="G6544" t="b">
        <v>1</v>
      </c>
      <c r="H6544" s="3">
        <v>43532.985775462963</v>
      </c>
      <c r="I6544" s="1" t="s">
        <v>129</v>
      </c>
      <c r="J6544" s="1" t="s">
        <v>130</v>
      </c>
    </row>
    <row r="6545" spans="1:10" x14ac:dyDescent="0.25">
      <c r="A6545">
        <v>63504</v>
      </c>
      <c r="B6545">
        <v>1</v>
      </c>
      <c r="C6545" s="1" t="s">
        <v>3687</v>
      </c>
      <c r="D6545">
        <v>332</v>
      </c>
      <c r="E6545" s="2">
        <v>0.98611111111111116</v>
      </c>
      <c r="F6545" s="1" t="s">
        <v>582</v>
      </c>
      <c r="G6545" t="b">
        <v>1</v>
      </c>
      <c r="H6545" s="3">
        <v>43532.986168981479</v>
      </c>
      <c r="I6545" s="1" t="s">
        <v>199</v>
      </c>
      <c r="J6545" s="1" t="s">
        <v>200</v>
      </c>
    </row>
    <row r="6546" spans="1:10" x14ac:dyDescent="0.25">
      <c r="A6546">
        <v>63505</v>
      </c>
      <c r="B6546">
        <v>1</v>
      </c>
      <c r="C6546" s="1" t="s">
        <v>3688</v>
      </c>
      <c r="D6546">
        <v>332</v>
      </c>
      <c r="E6546" s="2">
        <v>0.98611111111111116</v>
      </c>
      <c r="F6546" s="1" t="s">
        <v>582</v>
      </c>
      <c r="G6546" t="b">
        <v>1</v>
      </c>
      <c r="H6546" s="3">
        <v>43532.986168981479</v>
      </c>
      <c r="I6546" s="1" t="s">
        <v>199</v>
      </c>
      <c r="J6546" s="1" t="s">
        <v>200</v>
      </c>
    </row>
    <row r="6547" spans="1:10" x14ac:dyDescent="0.25">
      <c r="A6547">
        <v>63506</v>
      </c>
      <c r="B6547">
        <v>1</v>
      </c>
      <c r="C6547" s="1" t="s">
        <v>3689</v>
      </c>
      <c r="D6547">
        <v>332</v>
      </c>
      <c r="E6547" s="2">
        <v>0.9868055555555556</v>
      </c>
      <c r="F6547" s="1" t="s">
        <v>582</v>
      </c>
      <c r="G6547" t="b">
        <v>1</v>
      </c>
      <c r="H6547" s="3">
        <v>43532.987013888887</v>
      </c>
      <c r="I6547" s="1" t="s">
        <v>131</v>
      </c>
      <c r="J6547" s="1" t="s">
        <v>132</v>
      </c>
    </row>
    <row r="6548" spans="1:10" x14ac:dyDescent="0.25">
      <c r="A6548">
        <v>63507</v>
      </c>
      <c r="B6548">
        <v>1</v>
      </c>
      <c r="C6548" s="1" t="s">
        <v>3690</v>
      </c>
      <c r="D6548">
        <v>332</v>
      </c>
      <c r="E6548" s="2">
        <v>0.9868055555555556</v>
      </c>
      <c r="F6548" s="1" t="s">
        <v>582</v>
      </c>
      <c r="G6548" t="b">
        <v>1</v>
      </c>
      <c r="H6548" s="3">
        <v>43532.987210648149</v>
      </c>
      <c r="I6548" s="1" t="s">
        <v>131</v>
      </c>
      <c r="J6548" s="1" t="s">
        <v>132</v>
      </c>
    </row>
    <row r="6549" spans="1:10" x14ac:dyDescent="0.25">
      <c r="A6549">
        <v>63508</v>
      </c>
      <c r="B6549">
        <v>1</v>
      </c>
      <c r="C6549" s="1" t="s">
        <v>3691</v>
      </c>
      <c r="D6549">
        <v>332</v>
      </c>
      <c r="E6549" s="2">
        <v>0.98750000000000004</v>
      </c>
      <c r="F6549" s="1" t="s">
        <v>582</v>
      </c>
      <c r="G6549" t="b">
        <v>1</v>
      </c>
      <c r="H6549" s="3">
        <v>43532.987210648149</v>
      </c>
      <c r="I6549" s="1" t="s">
        <v>131</v>
      </c>
      <c r="J6549" s="1" t="s">
        <v>132</v>
      </c>
    </row>
    <row r="6550" spans="1:10" x14ac:dyDescent="0.25">
      <c r="A6550">
        <v>63509</v>
      </c>
      <c r="B6550">
        <v>1</v>
      </c>
      <c r="C6550" s="1" t="s">
        <v>3692</v>
      </c>
      <c r="D6550">
        <v>332</v>
      </c>
      <c r="E6550" s="2">
        <v>0.98750000000000004</v>
      </c>
      <c r="F6550" s="1" t="s">
        <v>582</v>
      </c>
      <c r="G6550" t="b">
        <v>1</v>
      </c>
      <c r="H6550" s="3">
        <v>43532.98773148148</v>
      </c>
      <c r="I6550" s="1" t="s">
        <v>131</v>
      </c>
      <c r="J6550" s="1" t="s">
        <v>132</v>
      </c>
    </row>
    <row r="6551" spans="1:10" x14ac:dyDescent="0.25">
      <c r="A6551">
        <v>63510</v>
      </c>
      <c r="B6551">
        <v>1</v>
      </c>
      <c r="C6551" s="1" t="s">
        <v>3693</v>
      </c>
      <c r="D6551">
        <v>332</v>
      </c>
      <c r="E6551" s="2">
        <v>0.98819444444444449</v>
      </c>
      <c r="F6551" s="1" t="s">
        <v>582</v>
      </c>
      <c r="G6551" t="b">
        <v>1</v>
      </c>
      <c r="H6551" s="3">
        <v>43532.988252314812</v>
      </c>
      <c r="I6551" s="1" t="s">
        <v>131</v>
      </c>
      <c r="J6551" s="1" t="s">
        <v>132</v>
      </c>
    </row>
    <row r="6552" spans="1:10" x14ac:dyDescent="0.25">
      <c r="A6552">
        <v>63511</v>
      </c>
      <c r="B6552">
        <v>1</v>
      </c>
      <c r="C6552" s="1" t="s">
        <v>3694</v>
      </c>
      <c r="D6552">
        <v>332</v>
      </c>
      <c r="E6552" s="2">
        <v>0.98819444444444449</v>
      </c>
      <c r="F6552" s="1" t="s">
        <v>666</v>
      </c>
      <c r="G6552" t="b">
        <v>1</v>
      </c>
      <c r="H6552" s="3">
        <v>43532.988668981481</v>
      </c>
      <c r="I6552" s="1" t="s">
        <v>534</v>
      </c>
      <c r="J6552" s="1" t="s">
        <v>535</v>
      </c>
    </row>
    <row r="6553" spans="1:10" x14ac:dyDescent="0.25">
      <c r="A6553">
        <v>63511</v>
      </c>
      <c r="B6553">
        <v>2</v>
      </c>
      <c r="C6553" s="1" t="s">
        <v>3694</v>
      </c>
      <c r="D6553">
        <v>332</v>
      </c>
      <c r="E6553" s="2">
        <v>0.98819444444444449</v>
      </c>
      <c r="F6553" s="1" t="s">
        <v>582</v>
      </c>
      <c r="G6553" t="b">
        <v>1</v>
      </c>
      <c r="H6553" s="3">
        <v>43532.988252314812</v>
      </c>
      <c r="I6553" s="1" t="s">
        <v>131</v>
      </c>
      <c r="J6553" s="1" t="s">
        <v>132</v>
      </c>
    </row>
    <row r="6554" spans="1:10" x14ac:dyDescent="0.25">
      <c r="A6554">
        <v>63512</v>
      </c>
      <c r="B6554">
        <v>1</v>
      </c>
      <c r="C6554" s="1" t="s">
        <v>3695</v>
      </c>
      <c r="D6554">
        <v>332</v>
      </c>
      <c r="E6554" s="2">
        <v>0.98888888888888893</v>
      </c>
      <c r="F6554" s="1" t="s">
        <v>666</v>
      </c>
      <c r="G6554" t="b">
        <v>1</v>
      </c>
      <c r="H6554" s="3">
        <v>43532.988668981481</v>
      </c>
      <c r="I6554" s="1" t="s">
        <v>534</v>
      </c>
      <c r="J6554" s="1" t="s">
        <v>535</v>
      </c>
    </row>
    <row r="6555" spans="1:10" x14ac:dyDescent="0.25">
      <c r="A6555">
        <v>63512</v>
      </c>
      <c r="B6555">
        <v>2</v>
      </c>
      <c r="C6555" s="1" t="s">
        <v>3695</v>
      </c>
      <c r="D6555">
        <v>332</v>
      </c>
      <c r="E6555" s="2">
        <v>0.98888888888888893</v>
      </c>
      <c r="F6555" s="1" t="s">
        <v>582</v>
      </c>
      <c r="G6555" t="b">
        <v>1</v>
      </c>
      <c r="H6555" s="3">
        <v>43532.98877314815</v>
      </c>
      <c r="I6555" s="1" t="s">
        <v>131</v>
      </c>
      <c r="J6555" s="1" t="s">
        <v>132</v>
      </c>
    </row>
    <row r="6556" spans="1:10" x14ac:dyDescent="0.25">
      <c r="A6556">
        <v>63513</v>
      </c>
      <c r="B6556">
        <v>1</v>
      </c>
      <c r="C6556" s="1" t="s">
        <v>3696</v>
      </c>
      <c r="D6556">
        <v>332</v>
      </c>
      <c r="E6556" s="2">
        <v>0.98888888888888893</v>
      </c>
      <c r="F6556" s="1" t="s">
        <v>666</v>
      </c>
      <c r="G6556" t="b">
        <v>1</v>
      </c>
      <c r="H6556" s="3">
        <v>43532.989189814813</v>
      </c>
      <c r="I6556" s="1" t="s">
        <v>534</v>
      </c>
      <c r="J6556" s="1" t="s">
        <v>535</v>
      </c>
    </row>
    <row r="6557" spans="1:10" x14ac:dyDescent="0.25">
      <c r="A6557">
        <v>63513</v>
      </c>
      <c r="B6557">
        <v>2</v>
      </c>
      <c r="C6557" s="1" t="s">
        <v>3696</v>
      </c>
      <c r="D6557">
        <v>332</v>
      </c>
      <c r="E6557" s="2">
        <v>0.98888888888888893</v>
      </c>
      <c r="F6557" s="1" t="s">
        <v>582</v>
      </c>
      <c r="G6557" t="b">
        <v>1</v>
      </c>
      <c r="H6557" s="3">
        <v>43532.989293981482</v>
      </c>
      <c r="I6557" s="1" t="s">
        <v>131</v>
      </c>
      <c r="J6557" s="1" t="s">
        <v>132</v>
      </c>
    </row>
    <row r="6558" spans="1:10" x14ac:dyDescent="0.25">
      <c r="A6558">
        <v>63514</v>
      </c>
      <c r="B6558">
        <v>1</v>
      </c>
      <c r="C6558" s="1" t="s">
        <v>3697</v>
      </c>
      <c r="D6558">
        <v>332</v>
      </c>
      <c r="E6558" s="2">
        <v>0.98958333333333337</v>
      </c>
      <c r="F6558" s="1" t="s">
        <v>666</v>
      </c>
      <c r="G6558" t="b">
        <v>1</v>
      </c>
      <c r="H6558" s="3">
        <v>43532.989710648151</v>
      </c>
      <c r="I6558" s="1" t="s">
        <v>534</v>
      </c>
      <c r="J6558" s="1" t="s">
        <v>535</v>
      </c>
    </row>
    <row r="6559" spans="1:10" x14ac:dyDescent="0.25">
      <c r="A6559">
        <v>63514</v>
      </c>
      <c r="B6559">
        <v>2</v>
      </c>
      <c r="C6559" s="1" t="s">
        <v>3697</v>
      </c>
      <c r="D6559">
        <v>332</v>
      </c>
      <c r="E6559" s="2">
        <v>0.98958333333333337</v>
      </c>
      <c r="F6559" s="1" t="s">
        <v>582</v>
      </c>
      <c r="G6559" t="b">
        <v>1</v>
      </c>
      <c r="H6559" s="3">
        <v>43532.989293981482</v>
      </c>
      <c r="I6559" s="1" t="s">
        <v>131</v>
      </c>
      <c r="J6559" s="1" t="s">
        <v>132</v>
      </c>
    </row>
    <row r="6560" spans="1:10" x14ac:dyDescent="0.25">
      <c r="A6560">
        <v>63515</v>
      </c>
      <c r="B6560">
        <v>1</v>
      </c>
      <c r="C6560" s="1" t="s">
        <v>3698</v>
      </c>
      <c r="D6560">
        <v>332</v>
      </c>
      <c r="E6560" s="2">
        <v>0.98958333333333337</v>
      </c>
      <c r="F6560" s="1" t="s">
        <v>666</v>
      </c>
      <c r="G6560" t="b">
        <v>1</v>
      </c>
      <c r="H6560" s="3">
        <v>43532.989710648151</v>
      </c>
      <c r="I6560" s="1" t="s">
        <v>534</v>
      </c>
      <c r="J6560" s="1" t="s">
        <v>535</v>
      </c>
    </row>
    <row r="6561" spans="1:10" x14ac:dyDescent="0.25">
      <c r="A6561">
        <v>63515</v>
      </c>
      <c r="B6561">
        <v>2</v>
      </c>
      <c r="C6561" s="1" t="s">
        <v>3698</v>
      </c>
      <c r="D6561">
        <v>332</v>
      </c>
      <c r="E6561" s="2">
        <v>0.98958333333333337</v>
      </c>
      <c r="F6561" s="1" t="s">
        <v>582</v>
      </c>
      <c r="G6561" t="b">
        <v>1</v>
      </c>
      <c r="H6561" s="3">
        <v>43532.989814814813</v>
      </c>
      <c r="I6561" s="1" t="s">
        <v>131</v>
      </c>
      <c r="J6561" s="1" t="s">
        <v>132</v>
      </c>
    </row>
    <row r="6562" spans="1:10" x14ac:dyDescent="0.25">
      <c r="A6562">
        <v>63516</v>
      </c>
      <c r="B6562">
        <v>1</v>
      </c>
      <c r="C6562" s="1" t="s">
        <v>3699</v>
      </c>
      <c r="D6562">
        <v>332</v>
      </c>
      <c r="E6562" s="2">
        <v>0.99027777777777781</v>
      </c>
      <c r="F6562" s="1" t="s">
        <v>666</v>
      </c>
      <c r="G6562" t="b">
        <v>1</v>
      </c>
      <c r="H6562" s="3">
        <v>43532.990231481483</v>
      </c>
      <c r="I6562" s="1" t="s">
        <v>534</v>
      </c>
      <c r="J6562" s="1" t="s">
        <v>535</v>
      </c>
    </row>
    <row r="6563" spans="1:10" x14ac:dyDescent="0.25">
      <c r="A6563">
        <v>63516</v>
      </c>
      <c r="B6563">
        <v>2</v>
      </c>
      <c r="C6563" s="1" t="s">
        <v>3699</v>
      </c>
      <c r="D6563">
        <v>332</v>
      </c>
      <c r="E6563" s="2">
        <v>0.99027777777777781</v>
      </c>
      <c r="F6563" s="1" t="s">
        <v>582</v>
      </c>
      <c r="G6563" t="b">
        <v>1</v>
      </c>
      <c r="H6563" s="3">
        <v>43532.990335648145</v>
      </c>
      <c r="I6563" s="1" t="s">
        <v>131</v>
      </c>
      <c r="J6563" s="1" t="s">
        <v>132</v>
      </c>
    </row>
    <row r="6564" spans="1:10" x14ac:dyDescent="0.25">
      <c r="A6564">
        <v>63517</v>
      </c>
      <c r="B6564">
        <v>1</v>
      </c>
      <c r="C6564" s="1" t="s">
        <v>3700</v>
      </c>
      <c r="D6564">
        <v>332</v>
      </c>
      <c r="E6564" s="2">
        <v>0.99027777777777781</v>
      </c>
      <c r="F6564" s="1" t="s">
        <v>666</v>
      </c>
      <c r="G6564" t="b">
        <v>1</v>
      </c>
      <c r="H6564" s="3">
        <v>43532.990752314814</v>
      </c>
      <c r="I6564" s="1" t="s">
        <v>534</v>
      </c>
      <c r="J6564" s="1" t="s">
        <v>535</v>
      </c>
    </row>
    <row r="6565" spans="1:10" x14ac:dyDescent="0.25">
      <c r="A6565">
        <v>63517</v>
      </c>
      <c r="B6565">
        <v>2</v>
      </c>
      <c r="C6565" s="1" t="s">
        <v>3700</v>
      </c>
      <c r="D6565">
        <v>332</v>
      </c>
      <c r="E6565" s="2">
        <v>0.99027777777777781</v>
      </c>
      <c r="F6565" s="1" t="s">
        <v>582</v>
      </c>
      <c r="G6565" t="b">
        <v>1</v>
      </c>
      <c r="H6565" s="3">
        <v>43532.990335648145</v>
      </c>
      <c r="I6565" s="1" t="s">
        <v>131</v>
      </c>
      <c r="J6565" s="1" t="s">
        <v>132</v>
      </c>
    </row>
    <row r="6566" spans="1:10" x14ac:dyDescent="0.25">
      <c r="A6566">
        <v>63518</v>
      </c>
      <c r="B6566">
        <v>1</v>
      </c>
      <c r="C6566" s="1" t="s">
        <v>3701</v>
      </c>
      <c r="D6566">
        <v>332</v>
      </c>
      <c r="E6566" s="2">
        <v>0.99097222222222225</v>
      </c>
      <c r="F6566" s="1" t="s">
        <v>666</v>
      </c>
      <c r="G6566" t="b">
        <v>1</v>
      </c>
      <c r="H6566" s="3">
        <v>43532.990752314814</v>
      </c>
      <c r="I6566" s="1" t="s">
        <v>534</v>
      </c>
      <c r="J6566" s="1" t="s">
        <v>535</v>
      </c>
    </row>
    <row r="6567" spans="1:10" x14ac:dyDescent="0.25">
      <c r="A6567">
        <v>63519</v>
      </c>
      <c r="B6567">
        <v>1</v>
      </c>
      <c r="C6567" s="1" t="s">
        <v>3702</v>
      </c>
      <c r="D6567">
        <v>332</v>
      </c>
      <c r="E6567" s="2">
        <v>0.99097222222222225</v>
      </c>
      <c r="F6567" s="1" t="s">
        <v>666</v>
      </c>
      <c r="G6567" t="b">
        <v>1</v>
      </c>
      <c r="H6567" s="3">
        <v>43532.991273148145</v>
      </c>
      <c r="I6567" s="1" t="s">
        <v>534</v>
      </c>
      <c r="J6567" s="1" t="s">
        <v>535</v>
      </c>
    </row>
    <row r="6568" spans="1:10" x14ac:dyDescent="0.25">
      <c r="A6568">
        <v>63520</v>
      </c>
      <c r="B6568">
        <v>1</v>
      </c>
      <c r="C6568" s="1" t="s">
        <v>3703</v>
      </c>
      <c r="D6568">
        <v>332</v>
      </c>
      <c r="E6568" s="2">
        <v>0.9916666666666667</v>
      </c>
      <c r="F6568" s="1" t="s">
        <v>666</v>
      </c>
      <c r="G6568" t="b">
        <v>1</v>
      </c>
      <c r="H6568" s="3">
        <v>43532.991805555554</v>
      </c>
      <c r="I6568" s="1" t="s">
        <v>534</v>
      </c>
      <c r="J6568" s="1" t="s">
        <v>535</v>
      </c>
    </row>
    <row r="6569" spans="1:10" x14ac:dyDescent="0.25">
      <c r="A6569">
        <v>63521</v>
      </c>
      <c r="B6569">
        <v>1</v>
      </c>
      <c r="C6569" s="1" t="s">
        <v>3704</v>
      </c>
      <c r="D6569">
        <v>332</v>
      </c>
      <c r="E6569" s="2">
        <v>0.9916666666666667</v>
      </c>
      <c r="F6569" s="1" t="s">
        <v>666</v>
      </c>
      <c r="G6569" t="b">
        <v>1</v>
      </c>
      <c r="H6569" s="3">
        <v>43532.991805555554</v>
      </c>
      <c r="I6569" s="1" t="s">
        <v>534</v>
      </c>
      <c r="J6569" s="1" t="s">
        <v>535</v>
      </c>
    </row>
    <row r="6570" spans="1:10" x14ac:dyDescent="0.25">
      <c r="A6570">
        <v>63522</v>
      </c>
      <c r="B6570">
        <v>1</v>
      </c>
      <c r="C6570" s="1" t="s">
        <v>3705</v>
      </c>
      <c r="D6570">
        <v>332</v>
      </c>
      <c r="E6570" s="2">
        <v>0.99236111111111114</v>
      </c>
      <c r="F6570" s="1" t="s">
        <v>666</v>
      </c>
      <c r="G6570" t="b">
        <v>1</v>
      </c>
      <c r="H6570" s="3">
        <v>43532.992476851854</v>
      </c>
      <c r="I6570" s="1" t="s">
        <v>534</v>
      </c>
      <c r="J6570" s="1" t="s">
        <v>535</v>
      </c>
    </row>
    <row r="6571" spans="1:10" x14ac:dyDescent="0.25">
      <c r="A6571">
        <v>63523</v>
      </c>
      <c r="B6571">
        <v>1</v>
      </c>
      <c r="C6571" s="1" t="s">
        <v>3706</v>
      </c>
      <c r="D6571">
        <v>332</v>
      </c>
      <c r="E6571" s="2">
        <v>0.99236111111111114</v>
      </c>
      <c r="F6571" s="1" t="s">
        <v>666</v>
      </c>
      <c r="G6571" t="b">
        <v>1</v>
      </c>
      <c r="H6571" s="3">
        <v>43532.992847222224</v>
      </c>
      <c r="I6571" s="1" t="s">
        <v>534</v>
      </c>
      <c r="J6571" s="1" t="s">
        <v>535</v>
      </c>
    </row>
    <row r="6572" spans="1:10" x14ac:dyDescent="0.25">
      <c r="A6572">
        <v>63524</v>
      </c>
      <c r="B6572">
        <v>1</v>
      </c>
      <c r="C6572" s="1" t="s">
        <v>3707</v>
      </c>
      <c r="D6572">
        <v>332</v>
      </c>
      <c r="E6572" s="2">
        <v>0.99305555555555558</v>
      </c>
      <c r="F6572" s="1" t="s">
        <v>666</v>
      </c>
      <c r="G6572" t="b">
        <v>1</v>
      </c>
      <c r="H6572" s="3">
        <v>43532.992847222224</v>
      </c>
      <c r="I6572" s="1" t="s">
        <v>534</v>
      </c>
      <c r="J6572" s="1" t="s">
        <v>535</v>
      </c>
    </row>
    <row r="6573" spans="1:10" x14ac:dyDescent="0.25">
      <c r="A6573">
        <v>63525</v>
      </c>
      <c r="B6573">
        <v>1</v>
      </c>
      <c r="C6573" s="1" t="s">
        <v>3708</v>
      </c>
      <c r="D6573">
        <v>332</v>
      </c>
      <c r="E6573" s="2">
        <v>0.99305555555555558</v>
      </c>
      <c r="F6573" s="1" t="s">
        <v>666</v>
      </c>
      <c r="G6573" t="b">
        <v>1</v>
      </c>
      <c r="H6573" s="3">
        <v>43532.993368055555</v>
      </c>
      <c r="I6573" s="1" t="s">
        <v>541</v>
      </c>
      <c r="J6573" s="1" t="s">
        <v>542</v>
      </c>
    </row>
    <row r="6574" spans="1:10" x14ac:dyDescent="0.25">
      <c r="A6574">
        <v>63526</v>
      </c>
      <c r="B6574">
        <v>1</v>
      </c>
      <c r="C6574" s="1" t="s">
        <v>3709</v>
      </c>
      <c r="D6574">
        <v>332</v>
      </c>
      <c r="E6574" s="2">
        <v>0.99375000000000002</v>
      </c>
      <c r="F6574" s="1" t="s">
        <v>666</v>
      </c>
      <c r="G6574" t="b">
        <v>1</v>
      </c>
      <c r="H6574" s="3">
        <v>43532.993888888886</v>
      </c>
      <c r="I6574" s="1" t="s">
        <v>653</v>
      </c>
      <c r="J6574" s="1" t="s">
        <v>654</v>
      </c>
    </row>
    <row r="6575" spans="1:10" x14ac:dyDescent="0.25">
      <c r="A6575">
        <v>63527</v>
      </c>
      <c r="B6575">
        <v>1</v>
      </c>
      <c r="C6575" s="1" t="s">
        <v>3710</v>
      </c>
      <c r="D6575">
        <v>332</v>
      </c>
      <c r="E6575" s="2">
        <v>0.99375000000000002</v>
      </c>
      <c r="F6575" s="1" t="s">
        <v>666</v>
      </c>
      <c r="G6575" t="b">
        <v>1</v>
      </c>
      <c r="H6575" s="3">
        <v>43532.993888888886</v>
      </c>
      <c r="I6575" s="1" t="s">
        <v>653</v>
      </c>
      <c r="J6575" s="1" t="s">
        <v>654</v>
      </c>
    </row>
    <row r="6576" spans="1:10" x14ac:dyDescent="0.25">
      <c r="A6576">
        <v>63528</v>
      </c>
      <c r="B6576">
        <v>1</v>
      </c>
      <c r="C6576" s="1" t="s">
        <v>3711</v>
      </c>
      <c r="D6576">
        <v>332</v>
      </c>
      <c r="E6576" s="2">
        <v>0.99444444444444446</v>
      </c>
      <c r="F6576" s="1" t="s">
        <v>666</v>
      </c>
      <c r="G6576" t="b">
        <v>1</v>
      </c>
      <c r="H6576" s="3">
        <v>43532.994409722225</v>
      </c>
      <c r="I6576" s="1" t="s">
        <v>219</v>
      </c>
      <c r="J6576" s="1" t="s">
        <v>220</v>
      </c>
    </row>
    <row r="6577" spans="1:10" x14ac:dyDescent="0.25">
      <c r="A6577">
        <v>63529</v>
      </c>
      <c r="B6577">
        <v>1</v>
      </c>
      <c r="C6577" s="1" t="s">
        <v>3712</v>
      </c>
      <c r="D6577">
        <v>332</v>
      </c>
      <c r="E6577" s="2">
        <v>0.99444444444444446</v>
      </c>
      <c r="F6577" s="1" t="s">
        <v>666</v>
      </c>
      <c r="G6577" t="b">
        <v>1</v>
      </c>
      <c r="H6577" s="3">
        <v>43532.994930555556</v>
      </c>
      <c r="I6577" s="1" t="s">
        <v>399</v>
      </c>
      <c r="J6577" s="1" t="s">
        <v>400</v>
      </c>
    </row>
    <row r="6578" spans="1:10" x14ac:dyDescent="0.25">
      <c r="A6578">
        <v>63530</v>
      </c>
      <c r="B6578">
        <v>1</v>
      </c>
      <c r="C6578" s="1" t="s">
        <v>3713</v>
      </c>
      <c r="D6578">
        <v>332</v>
      </c>
      <c r="E6578" s="2">
        <v>0.99513888888888891</v>
      </c>
      <c r="F6578" s="1" t="s">
        <v>666</v>
      </c>
      <c r="G6578" t="b">
        <v>1</v>
      </c>
      <c r="H6578" s="3">
        <v>43532.995081018518</v>
      </c>
      <c r="I6578" s="1" t="s">
        <v>173</v>
      </c>
      <c r="J6578" s="1" t="s">
        <v>174</v>
      </c>
    </row>
    <row r="6579" spans="1:10" x14ac:dyDescent="0.25">
      <c r="A6579">
        <v>63531</v>
      </c>
      <c r="B6579">
        <v>1</v>
      </c>
      <c r="C6579" s="1" t="s">
        <v>3714</v>
      </c>
      <c r="D6579">
        <v>332</v>
      </c>
      <c r="E6579" s="2">
        <v>0.99513888888888891</v>
      </c>
      <c r="F6579" s="1" t="s">
        <v>666</v>
      </c>
      <c r="G6579" t="b">
        <v>1</v>
      </c>
      <c r="H6579" s="3">
        <v>43532.995451388888</v>
      </c>
      <c r="I6579" s="1" t="s">
        <v>453</v>
      </c>
      <c r="J6579" s="1" t="s">
        <v>454</v>
      </c>
    </row>
    <row r="6580" spans="1:10" x14ac:dyDescent="0.25">
      <c r="A6580">
        <v>63532</v>
      </c>
      <c r="B6580">
        <v>1</v>
      </c>
      <c r="C6580" s="1" t="s">
        <v>3715</v>
      </c>
      <c r="D6580">
        <v>332</v>
      </c>
      <c r="E6580" s="2">
        <v>0.99583333333333335</v>
      </c>
      <c r="F6580" s="1" t="s">
        <v>666</v>
      </c>
      <c r="G6580" t="b">
        <v>1</v>
      </c>
      <c r="H6580" s="3">
        <v>43532.995972222219</v>
      </c>
      <c r="I6580" s="1" t="s">
        <v>175</v>
      </c>
      <c r="J6580" s="1" t="s">
        <v>176</v>
      </c>
    </row>
    <row r="6581" spans="1:10" x14ac:dyDescent="0.25">
      <c r="A6581">
        <v>63533</v>
      </c>
      <c r="B6581">
        <v>1</v>
      </c>
      <c r="C6581" s="1" t="s">
        <v>3716</v>
      </c>
      <c r="D6581">
        <v>332</v>
      </c>
      <c r="E6581" s="2">
        <v>0.99583333333333335</v>
      </c>
      <c r="F6581" s="1" t="s">
        <v>666</v>
      </c>
      <c r="G6581" t="b">
        <v>1</v>
      </c>
      <c r="H6581" s="3">
        <v>43532.995972222219</v>
      </c>
      <c r="I6581" s="1" t="s">
        <v>175</v>
      </c>
      <c r="J6581" s="1" t="s">
        <v>176</v>
      </c>
    </row>
    <row r="6582" spans="1:10" x14ac:dyDescent="0.25">
      <c r="A6582">
        <v>63534</v>
      </c>
      <c r="B6582">
        <v>1</v>
      </c>
      <c r="C6582" s="1" t="s">
        <v>3717</v>
      </c>
      <c r="D6582">
        <v>332</v>
      </c>
      <c r="E6582" s="2">
        <v>0.99652777777777779</v>
      </c>
      <c r="F6582" s="1" t="s">
        <v>666</v>
      </c>
      <c r="G6582" t="b">
        <v>1</v>
      </c>
      <c r="H6582" s="3">
        <v>43532.996493055558</v>
      </c>
      <c r="I6582" s="1" t="s">
        <v>177</v>
      </c>
      <c r="J6582" s="1" t="s">
        <v>178</v>
      </c>
    </row>
    <row r="6583" spans="1:10" x14ac:dyDescent="0.25">
      <c r="A6583">
        <v>63535</v>
      </c>
      <c r="B6583">
        <v>1</v>
      </c>
      <c r="C6583" s="1" t="s">
        <v>3718</v>
      </c>
      <c r="D6583">
        <v>332</v>
      </c>
      <c r="E6583" s="2">
        <v>0.99652777777777779</v>
      </c>
      <c r="F6583" s="1" t="s">
        <v>666</v>
      </c>
      <c r="G6583" t="b">
        <v>1</v>
      </c>
      <c r="H6583" s="3">
        <v>43532.997013888889</v>
      </c>
      <c r="I6583" s="1" t="s">
        <v>205</v>
      </c>
      <c r="J6583" s="1" t="s">
        <v>206</v>
      </c>
    </row>
    <row r="6584" spans="1:10" x14ac:dyDescent="0.25">
      <c r="A6584">
        <v>63536</v>
      </c>
      <c r="B6584">
        <v>1</v>
      </c>
      <c r="C6584" s="1" t="s">
        <v>3719</v>
      </c>
      <c r="D6584">
        <v>332</v>
      </c>
      <c r="E6584" s="2">
        <v>0.99722222222222223</v>
      </c>
      <c r="F6584" s="1" t="s">
        <v>666</v>
      </c>
      <c r="G6584" t="b">
        <v>1</v>
      </c>
      <c r="H6584" s="3">
        <v>43532.997013888889</v>
      </c>
      <c r="I6584" s="1" t="s">
        <v>205</v>
      </c>
      <c r="J6584" s="1" t="s">
        <v>206</v>
      </c>
    </row>
    <row r="6585" spans="1:10" x14ac:dyDescent="0.25">
      <c r="A6585">
        <v>63537</v>
      </c>
      <c r="B6585">
        <v>1</v>
      </c>
      <c r="C6585" s="1" t="s">
        <v>3720</v>
      </c>
      <c r="D6585">
        <v>332</v>
      </c>
      <c r="E6585" s="2">
        <v>0.99722222222222223</v>
      </c>
      <c r="F6585" s="1" t="s">
        <v>666</v>
      </c>
      <c r="G6585" t="b">
        <v>1</v>
      </c>
      <c r="H6585" s="3">
        <v>43532.997534722221</v>
      </c>
      <c r="I6585" s="1" t="s">
        <v>181</v>
      </c>
      <c r="J6585" s="1" t="s">
        <v>182</v>
      </c>
    </row>
    <row r="6586" spans="1:10" x14ac:dyDescent="0.25">
      <c r="A6586">
        <v>63538</v>
      </c>
      <c r="B6586">
        <v>1</v>
      </c>
      <c r="C6586" s="1" t="s">
        <v>3721</v>
      </c>
      <c r="D6586">
        <v>332</v>
      </c>
      <c r="E6586" s="2">
        <v>0.99791666666666667</v>
      </c>
      <c r="F6586" s="1" t="s">
        <v>666</v>
      </c>
      <c r="G6586" t="b">
        <v>1</v>
      </c>
      <c r="H6586" s="3">
        <v>43532.998055555552</v>
      </c>
      <c r="I6586" s="1" t="s">
        <v>475</v>
      </c>
      <c r="J6586" s="1" t="s">
        <v>476</v>
      </c>
    </row>
    <row r="6587" spans="1:10" x14ac:dyDescent="0.25">
      <c r="A6587">
        <v>63539</v>
      </c>
      <c r="B6587">
        <v>1</v>
      </c>
      <c r="C6587" s="1" t="s">
        <v>3722</v>
      </c>
      <c r="D6587">
        <v>332</v>
      </c>
      <c r="E6587" s="2">
        <v>0.99791666666666667</v>
      </c>
      <c r="F6587" s="1" t="s">
        <v>666</v>
      </c>
      <c r="G6587" t="b">
        <v>1</v>
      </c>
      <c r="H6587" s="3">
        <v>43532.998055555552</v>
      </c>
      <c r="I6587" s="1" t="s">
        <v>475</v>
      </c>
      <c r="J6587" s="1" t="s">
        <v>476</v>
      </c>
    </row>
    <row r="6588" spans="1:10" x14ac:dyDescent="0.25">
      <c r="A6588">
        <v>63540</v>
      </c>
      <c r="B6588">
        <v>1</v>
      </c>
      <c r="C6588" s="1" t="s">
        <v>3723</v>
      </c>
      <c r="D6588">
        <v>332</v>
      </c>
      <c r="E6588" s="2">
        <v>0.99861111111111112</v>
      </c>
      <c r="F6588" s="1" t="s">
        <v>666</v>
      </c>
      <c r="G6588" t="b">
        <v>1</v>
      </c>
      <c r="H6588" s="3">
        <v>43532.998576388891</v>
      </c>
      <c r="I6588" s="1" t="s">
        <v>369</v>
      </c>
      <c r="J6588" s="1" t="s">
        <v>370</v>
      </c>
    </row>
    <row r="6589" spans="1:10" x14ac:dyDescent="0.25">
      <c r="A6589">
        <v>63541</v>
      </c>
      <c r="B6589">
        <v>1</v>
      </c>
      <c r="C6589" s="1" t="s">
        <v>3724</v>
      </c>
      <c r="D6589">
        <v>332</v>
      </c>
      <c r="E6589" s="2">
        <v>0.99861111111111112</v>
      </c>
      <c r="F6589" s="1" t="s">
        <v>666</v>
      </c>
      <c r="G6589" t="b">
        <v>1</v>
      </c>
      <c r="H6589" s="3">
        <v>43532.999097222222</v>
      </c>
      <c r="I6589" s="1" t="s">
        <v>209</v>
      </c>
      <c r="J6589" s="1" t="s">
        <v>210</v>
      </c>
    </row>
    <row r="6590" spans="1:10" x14ac:dyDescent="0.25">
      <c r="A6590">
        <v>63542</v>
      </c>
      <c r="B6590">
        <v>1</v>
      </c>
      <c r="C6590" s="1" t="s">
        <v>3725</v>
      </c>
      <c r="D6590">
        <v>332</v>
      </c>
      <c r="E6590" s="2">
        <v>0.99930555555555556</v>
      </c>
      <c r="F6590" s="1" t="s">
        <v>666</v>
      </c>
      <c r="G6590" t="b">
        <v>1</v>
      </c>
      <c r="H6590" s="3">
        <v>43532.999097222222</v>
      </c>
      <c r="I6590" s="1" t="s">
        <v>209</v>
      </c>
      <c r="J6590" s="1" t="s">
        <v>210</v>
      </c>
    </row>
    <row r="6591" spans="1:10" x14ac:dyDescent="0.25">
      <c r="A6591">
        <v>63543</v>
      </c>
      <c r="B6591">
        <v>1</v>
      </c>
      <c r="C6591" s="1" t="s">
        <v>3726</v>
      </c>
      <c r="D6591">
        <v>332</v>
      </c>
      <c r="E6591" s="2">
        <v>0.99930555555555556</v>
      </c>
      <c r="F6591" s="1" t="s">
        <v>666</v>
      </c>
      <c r="G6591" t="b">
        <v>1</v>
      </c>
      <c r="H6591" s="3">
        <v>43532.99962962963</v>
      </c>
      <c r="I6591" s="1" t="s">
        <v>696</v>
      </c>
      <c r="J6591" s="1" t="s">
        <v>697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DN3140"/>
  <sheetViews>
    <sheetView tabSelected="1" topLeftCell="BD1" zoomScale="85" zoomScaleNormal="85" workbookViewId="0">
      <pane ySplit="1" topLeftCell="A2" activePane="bottomLeft" state="frozen"/>
      <selection pane="bottomLeft" activeCell="CA5" sqref="CA5"/>
    </sheetView>
  </sheetViews>
  <sheetFormatPr defaultRowHeight="15" x14ac:dyDescent="0.25"/>
  <cols>
    <col min="1" max="1" width="6.85546875" style="9" customWidth="1"/>
    <col min="2" max="2" width="9.28515625" style="9" customWidth="1"/>
    <col min="3" max="3" width="22.140625" style="9" customWidth="1"/>
    <col min="4" max="4" width="7.28515625" style="9" customWidth="1"/>
    <col min="5" max="5" width="8.140625" style="18" bestFit="1" customWidth="1"/>
    <col min="6" max="6" width="9.42578125" style="9" customWidth="1"/>
    <col min="7" max="7" width="13.42578125" style="9" customWidth="1"/>
    <col min="8" max="8" width="16.28515625" style="9" customWidth="1"/>
    <col min="9" max="9" width="14.5703125" style="19" bestFit="1" customWidth="1"/>
    <col min="10" max="10" width="13.5703125" style="20" bestFit="1" customWidth="1"/>
    <col min="11" max="11" width="5.85546875" style="20" customWidth="1"/>
    <col min="12" max="12" width="9.28515625" style="9" customWidth="1"/>
    <col min="13" max="13" width="10.140625" style="9" customWidth="1"/>
    <col min="14" max="14" width="10.7109375" style="9" customWidth="1"/>
    <col min="15" max="15" width="9.140625" style="9"/>
    <col min="16" max="16" width="10.140625" style="16" customWidth="1"/>
    <col min="17" max="17" width="13.7109375" style="9" customWidth="1"/>
    <col min="18" max="18" width="9.140625" style="17"/>
    <col min="19" max="19" width="9.140625" style="9"/>
    <col min="20" max="22" width="10.85546875" style="11" customWidth="1"/>
    <col min="23" max="23" width="8" style="9" customWidth="1"/>
    <col min="24" max="24" width="12" style="9" customWidth="1"/>
    <col min="25" max="25" width="7.28515625" style="9" customWidth="1"/>
    <col min="26" max="26" width="6.140625" style="9" bestFit="1" customWidth="1"/>
    <col min="27" max="27" width="10.5703125" style="9" customWidth="1"/>
    <col min="28" max="28" width="7.28515625" style="9" customWidth="1"/>
    <col min="29" max="29" width="6.7109375" style="9" customWidth="1"/>
    <col min="30" max="30" width="11.7109375" style="9" customWidth="1"/>
    <col min="31" max="31" width="9.28515625" style="9" customWidth="1"/>
    <col min="32" max="32" width="9.140625" style="9"/>
    <col min="33" max="33" width="7.140625" style="9" customWidth="1"/>
    <col min="34" max="34" width="8.140625" style="9" bestFit="1" customWidth="1"/>
    <col min="35" max="35" width="7.7109375" style="9" bestFit="1" customWidth="1"/>
    <col min="36" max="36" width="9.28515625" style="9" customWidth="1"/>
    <col min="37" max="37" width="10.42578125" style="9" customWidth="1"/>
    <col min="38" max="38" width="6.7109375" style="9" bestFit="1" customWidth="1"/>
    <col min="39" max="39" width="9.140625" style="9"/>
    <col min="40" max="40" width="8" style="9" bestFit="1" customWidth="1"/>
    <col min="41" max="41" width="10.85546875" style="9" customWidth="1"/>
    <col min="42" max="16384" width="9.140625" style="9"/>
  </cols>
  <sheetData>
    <row r="1" spans="1:118" ht="14.25" customHeight="1" x14ac:dyDescent="0.25">
      <c r="A1" s="4" t="s">
        <v>0</v>
      </c>
      <c r="B1" s="4" t="s">
        <v>77</v>
      </c>
      <c r="C1" s="4" t="s">
        <v>78</v>
      </c>
      <c r="D1" s="4" t="s">
        <v>79</v>
      </c>
      <c r="E1" s="5" t="s">
        <v>80</v>
      </c>
      <c r="F1" s="4" t="s">
        <v>81</v>
      </c>
      <c r="G1" s="4" t="s">
        <v>82</v>
      </c>
      <c r="H1" s="6" t="s">
        <v>83</v>
      </c>
      <c r="I1" s="4" t="s">
        <v>85</v>
      </c>
      <c r="J1" s="4" t="s">
        <v>86</v>
      </c>
      <c r="K1" s="4" t="s">
        <v>565</v>
      </c>
      <c r="L1" s="4" t="s">
        <v>527</v>
      </c>
      <c r="M1" s="4" t="s">
        <v>84</v>
      </c>
      <c r="N1" s="4" t="s">
        <v>528</v>
      </c>
      <c r="O1" s="4" t="s">
        <v>529</v>
      </c>
      <c r="P1" s="7" t="s">
        <v>87</v>
      </c>
      <c r="Q1" s="4" t="s">
        <v>89</v>
      </c>
      <c r="R1" s="8" t="s">
        <v>88</v>
      </c>
      <c r="S1" s="4" t="s">
        <v>90</v>
      </c>
      <c r="T1" s="11" t="s">
        <v>91</v>
      </c>
      <c r="U1" s="11" t="s">
        <v>92</v>
      </c>
      <c r="V1" s="11" t="s">
        <v>93</v>
      </c>
      <c r="W1" s="4" t="s">
        <v>94</v>
      </c>
      <c r="X1" s="4" t="s">
        <v>96</v>
      </c>
      <c r="Y1" s="4" t="s">
        <v>109</v>
      </c>
      <c r="Z1" s="4" t="s">
        <v>97</v>
      </c>
      <c r="AA1" s="4" t="s">
        <v>104</v>
      </c>
      <c r="AB1" s="4" t="s">
        <v>107</v>
      </c>
      <c r="AC1" s="4" t="s">
        <v>105</v>
      </c>
      <c r="AD1" s="4" t="s">
        <v>106</v>
      </c>
      <c r="AE1" s="4" t="s">
        <v>98</v>
      </c>
      <c r="AF1" s="4" t="s">
        <v>112</v>
      </c>
      <c r="AG1" s="4" t="s">
        <v>111</v>
      </c>
      <c r="AH1" s="4" t="s">
        <v>95</v>
      </c>
      <c r="AI1" s="4" t="s">
        <v>110</v>
      </c>
      <c r="AJ1" s="4" t="s">
        <v>108</v>
      </c>
      <c r="AK1" s="4" t="s">
        <v>102</v>
      </c>
      <c r="AL1" s="4" t="s">
        <v>99</v>
      </c>
      <c r="AM1" s="4" t="s">
        <v>103</v>
      </c>
      <c r="AN1" s="4" t="s">
        <v>100</v>
      </c>
      <c r="AO1" s="4" t="s">
        <v>101</v>
      </c>
      <c r="AQ1" s="9" t="s">
        <v>605</v>
      </c>
      <c r="AR1" s="9" t="s">
        <v>606</v>
      </c>
      <c r="AS1" s="9" t="s">
        <v>607</v>
      </c>
      <c r="AT1" s="9" t="s">
        <v>608</v>
      </c>
      <c r="AU1" s="9" t="s">
        <v>609</v>
      </c>
      <c r="AV1" s="9" t="s">
        <v>610</v>
      </c>
      <c r="AW1" s="9" t="s">
        <v>611</v>
      </c>
      <c r="AX1" s="9" t="s">
        <v>612</v>
      </c>
      <c r="AY1" s="9" t="s">
        <v>613</v>
      </c>
      <c r="AZ1" s="9" t="s">
        <v>614</v>
      </c>
      <c r="BA1" s="9" t="s">
        <v>615</v>
      </c>
      <c r="BB1" s="9" t="s">
        <v>616</v>
      </c>
      <c r="BC1" s="9" t="s">
        <v>617</v>
      </c>
      <c r="BD1" s="9" t="s">
        <v>618</v>
      </c>
      <c r="BE1" s="9" t="s">
        <v>619</v>
      </c>
      <c r="BF1" s="9" t="s">
        <v>620</v>
      </c>
      <c r="BG1" s="9" t="s">
        <v>621</v>
      </c>
      <c r="BH1" s="9" t="s">
        <v>622</v>
      </c>
      <c r="BI1" s="9" t="s">
        <v>623</v>
      </c>
      <c r="BJ1" s="9" t="s">
        <v>624</v>
      </c>
      <c r="BK1" s="9" t="s">
        <v>625</v>
      </c>
      <c r="BL1" s="9" t="s">
        <v>626</v>
      </c>
      <c r="BM1" s="9" t="s">
        <v>627</v>
      </c>
      <c r="BN1" s="9" t="s">
        <v>628</v>
      </c>
      <c r="BO1" s="9" t="s">
        <v>629</v>
      </c>
      <c r="BP1" s="9" t="s">
        <v>630</v>
      </c>
      <c r="BQ1" s="9" t="s">
        <v>631</v>
      </c>
      <c r="BR1" s="9" t="s">
        <v>632</v>
      </c>
      <c r="BS1" s="9" t="s">
        <v>633</v>
      </c>
      <c r="BT1" s="9" t="s">
        <v>634</v>
      </c>
      <c r="BU1" s="9" t="s">
        <v>635</v>
      </c>
      <c r="BV1" s="9" t="s">
        <v>636</v>
      </c>
      <c r="BW1" s="9" t="s">
        <v>637</v>
      </c>
      <c r="BX1" s="9" t="s">
        <v>638</v>
      </c>
      <c r="BY1" s="9" t="s">
        <v>639</v>
      </c>
      <c r="BZ1" s="9" t="s">
        <v>640</v>
      </c>
      <c r="CA1" s="9" t="s">
        <v>641</v>
      </c>
      <c r="CD1" s="9">
        <v>1</v>
      </c>
      <c r="CE1" s="9">
        <v>2</v>
      </c>
      <c r="CF1" s="9">
        <v>3</v>
      </c>
      <c r="CG1" s="9">
        <v>4</v>
      </c>
      <c r="CH1" s="9">
        <v>5</v>
      </c>
      <c r="CI1" s="9">
        <v>6</v>
      </c>
      <c r="CJ1" s="9">
        <v>7</v>
      </c>
      <c r="CK1" s="9">
        <v>8</v>
      </c>
      <c r="CL1" s="9">
        <v>9</v>
      </c>
      <c r="CM1" s="9">
        <v>10</v>
      </c>
      <c r="CN1" s="9">
        <v>11</v>
      </c>
      <c r="CO1" s="9">
        <v>12</v>
      </c>
      <c r="CP1" s="9">
        <v>13</v>
      </c>
      <c r="CQ1" s="9">
        <v>14</v>
      </c>
      <c r="CR1" s="9">
        <v>15</v>
      </c>
      <c r="CS1" s="9">
        <v>16</v>
      </c>
      <c r="CT1" s="9">
        <v>17</v>
      </c>
      <c r="CU1" s="9">
        <v>18</v>
      </c>
      <c r="CV1" s="9">
        <v>19</v>
      </c>
      <c r="CW1" s="9">
        <v>20</v>
      </c>
      <c r="CX1" s="9">
        <v>21</v>
      </c>
      <c r="CY1" s="9">
        <v>22</v>
      </c>
      <c r="CZ1" s="9">
        <v>23</v>
      </c>
      <c r="DA1" s="9">
        <v>24</v>
      </c>
      <c r="DB1" s="9">
        <v>25</v>
      </c>
      <c r="DC1" s="9">
        <v>26</v>
      </c>
      <c r="DD1" s="9">
        <v>27</v>
      </c>
      <c r="DE1" s="9">
        <v>28</v>
      </c>
      <c r="DF1" s="9">
        <v>29</v>
      </c>
      <c r="DG1" s="9">
        <v>30</v>
      </c>
      <c r="DH1" s="9">
        <v>31</v>
      </c>
      <c r="DI1" s="9">
        <v>32</v>
      </c>
      <c r="DJ1" s="9">
        <v>33</v>
      </c>
      <c r="DK1" s="9">
        <v>34</v>
      </c>
      <c r="DL1" s="9">
        <v>35</v>
      </c>
      <c r="DM1" s="9">
        <v>36</v>
      </c>
      <c r="DN1" s="9" t="s">
        <v>642</v>
      </c>
    </row>
    <row r="2" spans="1:118" x14ac:dyDescent="0.25">
      <c r="A2" s="10"/>
      <c r="B2" s="10"/>
      <c r="C2" s="11"/>
      <c r="D2" s="10"/>
      <c r="E2" s="12">
        <v>0</v>
      </c>
      <c r="F2" s="11">
        <v>0</v>
      </c>
      <c r="G2" s="11"/>
      <c r="H2" s="10">
        <v>0</v>
      </c>
      <c r="I2" s="13"/>
      <c r="J2" s="11"/>
      <c r="K2" s="11">
        <v>0</v>
      </c>
      <c r="L2" s="11">
        <v>0</v>
      </c>
      <c r="M2" s="11">
        <v>0</v>
      </c>
      <c r="N2" s="11">
        <v>-23.639852999999999</v>
      </c>
      <c r="O2" s="11">
        <v>1</v>
      </c>
      <c r="P2" s="14"/>
      <c r="Q2" s="11"/>
      <c r="R2" s="15"/>
      <c r="S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Q2" s="9">
        <v>2</v>
      </c>
      <c r="AR2" s="9">
        <v>34</v>
      </c>
      <c r="AS2" s="9">
        <v>49</v>
      </c>
      <c r="AT2" s="9">
        <v>53</v>
      </c>
      <c r="AU2" s="9">
        <v>61</v>
      </c>
      <c r="AV2" s="9">
        <v>64</v>
      </c>
      <c r="AW2" s="9">
        <v>71</v>
      </c>
      <c r="AX2" s="9">
        <v>75</v>
      </c>
      <c r="AY2" s="9">
        <v>82</v>
      </c>
      <c r="AZ2" s="9">
        <v>86</v>
      </c>
      <c r="BA2" s="9">
        <v>95</v>
      </c>
      <c r="BB2" s="9">
        <v>98</v>
      </c>
      <c r="BC2" s="9">
        <v>102</v>
      </c>
      <c r="BD2" s="9">
        <v>107</v>
      </c>
      <c r="BE2" s="9">
        <v>117</v>
      </c>
      <c r="BF2" s="9">
        <v>121</v>
      </c>
      <c r="BG2" s="9">
        <v>124</v>
      </c>
      <c r="BH2" s="9">
        <v>130</v>
      </c>
      <c r="BI2" s="9">
        <v>139</v>
      </c>
      <c r="BJ2" s="9">
        <v>142</v>
      </c>
      <c r="BK2" s="9">
        <v>146</v>
      </c>
      <c r="BL2" s="9">
        <v>150</v>
      </c>
      <c r="BM2" s="9">
        <v>160</v>
      </c>
      <c r="BN2" s="9">
        <v>167</v>
      </c>
      <c r="BO2" s="9">
        <v>177</v>
      </c>
      <c r="BP2" s="9">
        <v>181</v>
      </c>
      <c r="BQ2" s="9">
        <v>189</v>
      </c>
      <c r="BR2" s="9">
        <v>199</v>
      </c>
      <c r="BS2" s="9">
        <v>204</v>
      </c>
      <c r="BT2" s="9">
        <v>216</v>
      </c>
      <c r="BU2" s="9">
        <v>225</v>
      </c>
      <c r="BV2" s="9">
        <v>238</v>
      </c>
      <c r="BW2" s="9">
        <v>243</v>
      </c>
      <c r="BX2" s="9">
        <v>257</v>
      </c>
      <c r="BY2" s="9">
        <v>260</v>
      </c>
      <c r="BZ2" s="9">
        <v>284</v>
      </c>
      <c r="CA2" s="9">
        <f>IF(BY2&lt;&gt;"",BY2-LOOKUP(2,1/(LEN($AQ$1:AQ2)&gt;0),AQ$1:AQ2),"")</f>
        <v>258</v>
      </c>
      <c r="CC2" s="9">
        <v>1</v>
      </c>
      <c r="CD2" s="18" t="e">
        <f>SMALL(AQ$4:AQ$572,#REF!)</f>
        <v>#REF!</v>
      </c>
      <c r="CE2" s="18" t="e">
        <f>SMALL(AR$4:AR$572,#REF!)</f>
        <v>#REF!</v>
      </c>
      <c r="CF2" s="18" t="e">
        <f>SMALL(AS$4:AS$572,#REF!)</f>
        <v>#REF!</v>
      </c>
      <c r="CG2" s="18" t="e">
        <f>SMALL(AT$4:AT$572,#REF!)</f>
        <v>#REF!</v>
      </c>
      <c r="CH2" s="18" t="e">
        <f>SMALL(AU$4:AU$572,#REF!)</f>
        <v>#REF!</v>
      </c>
      <c r="CI2" s="18" t="e">
        <f>SMALL(AV$4:AV$572,#REF!)</f>
        <v>#REF!</v>
      </c>
      <c r="CJ2" s="18" t="e">
        <f>SMALL(AW$4:AW$572,#REF!)</f>
        <v>#REF!</v>
      </c>
      <c r="CK2" s="18" t="e">
        <f>SMALL(AX$4:AX$572,#REF!)</f>
        <v>#REF!</v>
      </c>
      <c r="CL2" s="18" t="e">
        <f>SMALL(AY$4:AY$572,#REF!)</f>
        <v>#REF!</v>
      </c>
      <c r="CM2" s="18" t="e">
        <f>SMALL(AZ$4:AZ$572,#REF!)</f>
        <v>#REF!</v>
      </c>
      <c r="CN2" s="18" t="e">
        <f>SMALL(BA$4:BA$572,#REF!)</f>
        <v>#REF!</v>
      </c>
      <c r="CO2" s="18" t="e">
        <f>SMALL(BB$4:BB$572,#REF!)</f>
        <v>#REF!</v>
      </c>
      <c r="CP2" s="18" t="e">
        <f>SMALL(BC$4:BC$572,#REF!)</f>
        <v>#REF!</v>
      </c>
      <c r="CQ2" s="18" t="e">
        <f>SMALL(BD$4:BD$572,#REF!)</f>
        <v>#REF!</v>
      </c>
      <c r="CR2" s="18" t="e">
        <f>SMALL(BE$4:BE$572,#REF!)</f>
        <v>#REF!</v>
      </c>
      <c r="CS2" s="18" t="e">
        <f>SMALL(BF$4:BF$572,#REF!)</f>
        <v>#REF!</v>
      </c>
      <c r="CT2" s="18" t="e">
        <f>SMALL(BG$4:BG$572,#REF!)</f>
        <v>#REF!</v>
      </c>
      <c r="CU2" s="18" t="e">
        <f>SMALL(BH$4:BH$572,#REF!)</f>
        <v>#REF!</v>
      </c>
      <c r="CV2" s="18" t="e">
        <f>SMALL(BI$4:BI$572,#REF!)</f>
        <v>#REF!</v>
      </c>
      <c r="CW2" s="18" t="e">
        <f>SMALL(BJ$4:BJ$572,#REF!)</f>
        <v>#REF!</v>
      </c>
      <c r="CX2" s="18" t="e">
        <f>SMALL(BK$4:BK$572,#REF!)</f>
        <v>#REF!</v>
      </c>
      <c r="CY2" s="18" t="e">
        <f>SMALL(BL$4:BL$572,#REF!)</f>
        <v>#REF!</v>
      </c>
      <c r="CZ2" s="18" t="e">
        <f>SMALL(BM$4:BM$572,#REF!)</f>
        <v>#REF!</v>
      </c>
      <c r="DA2" s="18" t="e">
        <f>SMALL(BN$4:BN$572,#REF!)</f>
        <v>#REF!</v>
      </c>
      <c r="DB2" s="18" t="e">
        <f>SMALL(BO$4:BO$572,#REF!)</f>
        <v>#REF!</v>
      </c>
      <c r="DC2" s="18" t="e">
        <f>SMALL(BP$4:BP$572,#REF!)</f>
        <v>#REF!</v>
      </c>
      <c r="DD2" s="18" t="e">
        <f>SMALL(BQ$4:BQ$572,#REF!)</f>
        <v>#REF!</v>
      </c>
      <c r="DE2" s="18" t="e">
        <f>SMALL(BR$4:BR$572,#REF!)</f>
        <v>#REF!</v>
      </c>
      <c r="DF2" s="18" t="e">
        <f>SMALL(BS$4:BS$572,#REF!)</f>
        <v>#REF!</v>
      </c>
      <c r="DG2" s="18" t="e">
        <f>SMALL(BT$4:BT$572,#REF!)</f>
        <v>#REF!</v>
      </c>
      <c r="DH2" s="18" t="e">
        <f>SMALL(BU$4:BU$572,#REF!)</f>
        <v>#REF!</v>
      </c>
      <c r="DI2" s="18" t="e">
        <f>SMALL(BV$4:BV$572,#REF!)</f>
        <v>#REF!</v>
      </c>
      <c r="DJ2" s="18" t="e">
        <f>SMALL(BW$4:BW$572,#REF!)</f>
        <v>#REF!</v>
      </c>
      <c r="DK2" s="18" t="e">
        <f>SMALL(BX$4:BX$572,#REF!)</f>
        <v>#REF!</v>
      </c>
      <c r="DL2" s="18" t="e">
        <f>SMALL(BY$4:BY$572,#REF!)</f>
        <v>#REF!</v>
      </c>
      <c r="DM2" s="18" t="e">
        <f>SMALL(BZ$4:BZ$572,#REF!)</f>
        <v>#REF!</v>
      </c>
      <c r="DN2" s="18" t="e">
        <f>DL2-CD2</f>
        <v>#REF!</v>
      </c>
    </row>
    <row r="3" spans="1:118" x14ac:dyDescent="0.25">
      <c r="A3" s="10"/>
      <c r="B3" s="10"/>
      <c r="C3" s="11"/>
      <c r="D3" s="10"/>
      <c r="E3" s="12">
        <v>0</v>
      </c>
      <c r="F3" s="11">
        <v>1</v>
      </c>
      <c r="G3" s="11"/>
      <c r="H3" s="10">
        <v>1</v>
      </c>
      <c r="I3" s="13"/>
      <c r="J3" s="11"/>
      <c r="K3" s="11">
        <v>0</v>
      </c>
      <c r="L3" s="11">
        <v>1</v>
      </c>
      <c r="M3" s="11">
        <v>1</v>
      </c>
      <c r="N3" s="11">
        <v>-46.635157</v>
      </c>
      <c r="O3" s="11">
        <v>265</v>
      </c>
      <c r="P3" s="14"/>
      <c r="Q3" s="11"/>
      <c r="R3" s="15"/>
      <c r="S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8"/>
      <c r="BC3" s="18"/>
      <c r="BD3" s="18"/>
      <c r="BE3" s="18"/>
      <c r="BF3" s="18"/>
      <c r="BG3" s="18"/>
      <c r="BH3" s="18"/>
      <c r="BI3" s="18"/>
      <c r="BJ3" s="18"/>
      <c r="BK3" s="18"/>
      <c r="BL3" s="18"/>
      <c r="BM3" s="18"/>
      <c r="BN3" s="18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</row>
    <row r="4" spans="1:118" x14ac:dyDescent="0.25">
      <c r="A4" s="21">
        <v>61204</v>
      </c>
      <c r="B4" s="21">
        <v>1</v>
      </c>
      <c r="C4" s="22" t="s">
        <v>1273</v>
      </c>
      <c r="D4" s="21">
        <v>332</v>
      </c>
      <c r="E4" s="23">
        <v>0.1875</v>
      </c>
      <c r="F4" s="22" t="s">
        <v>671</v>
      </c>
      <c r="G4" s="22" t="b">
        <v>1</v>
      </c>
      <c r="H4" s="24">
        <v>43532.187615740739</v>
      </c>
      <c r="I4" s="25" t="s">
        <v>534</v>
      </c>
      <c r="J4" s="22" t="s">
        <v>535</v>
      </c>
      <c r="K4" s="11">
        <v>0</v>
      </c>
      <c r="L4" s="11">
        <v>6</v>
      </c>
      <c r="M4" s="11">
        <v>97</v>
      </c>
      <c r="N4" s="11">
        <v>0.83458663983971793</v>
      </c>
      <c r="O4" s="11">
        <v>1</v>
      </c>
      <c r="P4" s="14">
        <v>0.81815909793582098</v>
      </c>
      <c r="Q4" s="11">
        <v>3.8776556234191881</v>
      </c>
      <c r="R4" s="15">
        <v>4.4638061269517033E-4</v>
      </c>
      <c r="S4" s="11">
        <v>3.8776556234191881</v>
      </c>
      <c r="T4" s="11">
        <v>3761094610</v>
      </c>
      <c r="U4" s="11">
        <v>1.030991247364338E-9</v>
      </c>
      <c r="V4" s="11">
        <v>3.7115684905116169E-9</v>
      </c>
      <c r="W4" s="22"/>
      <c r="X4" s="21">
        <v>1</v>
      </c>
      <c r="Y4" s="22">
        <v>0</v>
      </c>
      <c r="Z4" s="22">
        <v>0</v>
      </c>
      <c r="AA4" s="22">
        <v>0</v>
      </c>
      <c r="AB4" s="22">
        <v>0</v>
      </c>
      <c r="AC4" s="22">
        <v>0</v>
      </c>
      <c r="AD4" s="22">
        <v>0</v>
      </c>
      <c r="AE4" s="22">
        <v>1</v>
      </c>
      <c r="AF4" s="22">
        <v>3.8776556234191881</v>
      </c>
      <c r="AG4" s="21">
        <v>1</v>
      </c>
      <c r="AH4" s="22">
        <v>0</v>
      </c>
      <c r="AI4" s="22">
        <v>0</v>
      </c>
      <c r="AJ4" s="22">
        <v>3.8776556234191881</v>
      </c>
      <c r="AK4" s="22">
        <v>0</v>
      </c>
      <c r="AL4" s="22">
        <v>0</v>
      </c>
      <c r="AM4" s="22">
        <v>32</v>
      </c>
      <c r="AN4" s="22">
        <v>0</v>
      </c>
      <c r="AO4" s="22">
        <v>0</v>
      </c>
    </row>
    <row r="5" spans="1:118" x14ac:dyDescent="0.25">
      <c r="A5" s="21">
        <v>61205</v>
      </c>
      <c r="B5" s="21">
        <v>1</v>
      </c>
      <c r="C5" s="22" t="s">
        <v>1274</v>
      </c>
      <c r="D5" s="21">
        <v>332</v>
      </c>
      <c r="E5" s="23">
        <v>0.1875</v>
      </c>
      <c r="F5" s="22" t="s">
        <v>671</v>
      </c>
      <c r="G5" s="22" t="b">
        <v>1</v>
      </c>
      <c r="H5" s="24">
        <v>43532.187951388885</v>
      </c>
      <c r="I5" s="25" t="s">
        <v>521</v>
      </c>
      <c r="J5" s="22" t="s">
        <v>522</v>
      </c>
      <c r="K5" s="11">
        <v>0</v>
      </c>
      <c r="L5" s="11">
        <v>7</v>
      </c>
      <c r="M5" s="11">
        <v>98</v>
      </c>
      <c r="N5" s="11">
        <v>0</v>
      </c>
      <c r="O5" s="11">
        <v>6</v>
      </c>
      <c r="P5" s="14">
        <v>0.49999999931773031</v>
      </c>
      <c r="Q5" s="11">
        <v>93.833297087586004</v>
      </c>
      <c r="R5" s="15">
        <v>1.080172369928804E-2</v>
      </c>
      <c r="S5" s="11">
        <v>89.955641464166817</v>
      </c>
      <c r="T5" s="11">
        <v>28.999999864026904</v>
      </c>
      <c r="U5" s="11">
        <v>3.1019186857222172</v>
      </c>
      <c r="V5" s="11">
        <v>11.166907268599982</v>
      </c>
      <c r="W5" s="22"/>
      <c r="X5" s="21">
        <v>0</v>
      </c>
      <c r="Y5" s="22">
        <v>0</v>
      </c>
      <c r="Z5" s="22">
        <v>0</v>
      </c>
      <c r="AA5" s="22">
        <v>0</v>
      </c>
      <c r="AB5" s="22">
        <v>0</v>
      </c>
      <c r="AC5" s="22">
        <v>0</v>
      </c>
      <c r="AD5" s="22">
        <v>0</v>
      </c>
      <c r="AE5" s="22">
        <v>0</v>
      </c>
      <c r="AF5" s="22">
        <v>93.833297087586004</v>
      </c>
      <c r="AG5" s="21">
        <v>0</v>
      </c>
      <c r="AH5" s="22">
        <v>0</v>
      </c>
      <c r="AI5" s="22">
        <v>0</v>
      </c>
      <c r="AJ5" s="22">
        <v>93.833297087586004</v>
      </c>
      <c r="AK5" s="22">
        <v>8581.6037309236508</v>
      </c>
      <c r="AL5" s="22">
        <v>0</v>
      </c>
      <c r="AM5" s="22">
        <v>31</v>
      </c>
      <c r="AN5" s="22">
        <v>0</v>
      </c>
      <c r="AO5" s="22">
        <v>0</v>
      </c>
      <c r="AQ5" s="18">
        <f t="shared" ref="AQ5:BZ5" si="0">IF(OR(AND(AQ$2&gt;$O4,AQ$2&lt;=$O5),AND(AQ$2&lt;=$O4,$O3&gt;$O4),AND(AQ$2&gt;$O5,$O6&lt;$O5)),$H4+((AQ$1-$Q4)/$U5/86000),"")</f>
        <v>43532.187618971424</v>
      </c>
      <c r="AR5" s="18" t="str">
        <f t="shared" si="0"/>
        <v/>
      </c>
      <c r="AS5" s="18" t="str">
        <f t="shared" si="0"/>
        <v/>
      </c>
      <c r="AT5" s="18" t="str">
        <f t="shared" si="0"/>
        <v/>
      </c>
      <c r="AU5" s="18" t="str">
        <f t="shared" si="0"/>
        <v/>
      </c>
      <c r="AV5" s="18" t="str">
        <f t="shared" si="0"/>
        <v/>
      </c>
      <c r="AW5" s="18" t="str">
        <f t="shared" si="0"/>
        <v/>
      </c>
      <c r="AX5" s="18" t="str">
        <f t="shared" si="0"/>
        <v/>
      </c>
      <c r="AY5" s="18" t="str">
        <f t="shared" si="0"/>
        <v/>
      </c>
      <c r="AZ5" s="18" t="str">
        <f t="shared" si="0"/>
        <v/>
      </c>
      <c r="BA5" s="18" t="str">
        <f t="shared" si="0"/>
        <v/>
      </c>
      <c r="BB5" s="18" t="str">
        <f t="shared" si="0"/>
        <v/>
      </c>
      <c r="BC5" s="18" t="str">
        <f t="shared" si="0"/>
        <v/>
      </c>
      <c r="BD5" s="18" t="str">
        <f t="shared" si="0"/>
        <v/>
      </c>
      <c r="BE5" s="18" t="str">
        <f t="shared" si="0"/>
        <v/>
      </c>
      <c r="BF5" s="18" t="str">
        <f t="shared" si="0"/>
        <v/>
      </c>
      <c r="BG5" s="18" t="str">
        <f t="shared" si="0"/>
        <v/>
      </c>
      <c r="BH5" s="18" t="str">
        <f t="shared" si="0"/>
        <v/>
      </c>
      <c r="BI5" s="18" t="str">
        <f t="shared" si="0"/>
        <v/>
      </c>
      <c r="BJ5" s="18" t="str">
        <f t="shared" si="0"/>
        <v/>
      </c>
      <c r="BK5" s="18" t="str">
        <f t="shared" si="0"/>
        <v/>
      </c>
      <c r="BL5" s="18" t="str">
        <f t="shared" si="0"/>
        <v/>
      </c>
      <c r="BM5" s="18" t="str">
        <f t="shared" si="0"/>
        <v/>
      </c>
      <c r="BN5" s="18" t="str">
        <f t="shared" si="0"/>
        <v/>
      </c>
      <c r="BO5" s="18" t="str">
        <f t="shared" si="0"/>
        <v/>
      </c>
      <c r="BP5" s="18" t="str">
        <f t="shared" si="0"/>
        <v/>
      </c>
      <c r="BQ5" s="18" t="str">
        <f t="shared" si="0"/>
        <v/>
      </c>
      <c r="BR5" s="18" t="str">
        <f t="shared" si="0"/>
        <v/>
      </c>
      <c r="BS5" s="18" t="str">
        <f t="shared" si="0"/>
        <v/>
      </c>
      <c r="BT5" s="18" t="str">
        <f t="shared" si="0"/>
        <v/>
      </c>
      <c r="BU5" s="18" t="str">
        <f t="shared" si="0"/>
        <v/>
      </c>
      <c r="BV5" s="18" t="str">
        <f t="shared" si="0"/>
        <v/>
      </c>
      <c r="BW5" s="18" t="str">
        <f t="shared" si="0"/>
        <v/>
      </c>
      <c r="BX5" s="18" t="str">
        <f t="shared" si="0"/>
        <v/>
      </c>
      <c r="BY5" s="18" t="str">
        <f t="shared" si="0"/>
        <v/>
      </c>
      <c r="BZ5" s="18" t="str">
        <f t="shared" si="0"/>
        <v/>
      </c>
      <c r="CA5" s="18" t="str">
        <f>IF(BY5&lt;&gt;"",BY5-LOOKUP(2,1/(LEN($AQ$1:AQ5)&gt;0),$AQ$1:AQ5),"")</f>
        <v/>
      </c>
    </row>
    <row r="6" spans="1:118" x14ac:dyDescent="0.25">
      <c r="A6" s="21">
        <v>61207</v>
      </c>
      <c r="B6" s="21">
        <v>1</v>
      </c>
      <c r="C6" s="22" t="s">
        <v>1276</v>
      </c>
      <c r="D6" s="21">
        <v>332</v>
      </c>
      <c r="E6" s="23">
        <v>0.18819444444444444</v>
      </c>
      <c r="F6" s="22" t="s">
        <v>671</v>
      </c>
      <c r="G6" s="22" t="b">
        <v>1</v>
      </c>
      <c r="H6" s="24">
        <v>43532.188472222224</v>
      </c>
      <c r="I6" s="25" t="s">
        <v>467</v>
      </c>
      <c r="J6" s="22" t="s">
        <v>468</v>
      </c>
      <c r="K6" s="11">
        <v>0</v>
      </c>
      <c r="L6" s="11">
        <v>8</v>
      </c>
      <c r="M6" s="11">
        <v>99</v>
      </c>
      <c r="N6" s="11">
        <v>1.9184653865522705E-13</v>
      </c>
      <c r="O6" s="11">
        <v>29</v>
      </c>
      <c r="P6" s="14">
        <v>0.49999998694286057</v>
      </c>
      <c r="Q6" s="11">
        <v>356.56819539305241</v>
      </c>
      <c r="R6" s="15">
        <v>4.1046741893705198E-2</v>
      </c>
      <c r="S6" s="11">
        <v>262.7348983054664</v>
      </c>
      <c r="T6" s="11">
        <v>45.000000461004674</v>
      </c>
      <c r="U6" s="11">
        <v>5.8385532358636905</v>
      </c>
      <c r="V6" s="11">
        <v>21.018791649109286</v>
      </c>
      <c r="W6" s="22"/>
      <c r="X6" s="21">
        <v>0</v>
      </c>
      <c r="Y6" s="22">
        <v>0</v>
      </c>
      <c r="Z6" s="22">
        <v>0</v>
      </c>
      <c r="AA6" s="22">
        <v>0</v>
      </c>
      <c r="AB6" s="22">
        <v>0</v>
      </c>
      <c r="AC6" s="22">
        <v>0</v>
      </c>
      <c r="AD6" s="22">
        <v>0</v>
      </c>
      <c r="AE6" s="22">
        <v>0</v>
      </c>
      <c r="AF6" s="22">
        <v>356.56819539305241</v>
      </c>
      <c r="AG6" s="21">
        <v>0</v>
      </c>
      <c r="AH6" s="22">
        <v>0</v>
      </c>
      <c r="AI6" s="22">
        <v>0</v>
      </c>
      <c r="AJ6" s="22">
        <v>356.56819539305241</v>
      </c>
      <c r="AK6" s="22">
        <v>8581.6037309236508</v>
      </c>
      <c r="AL6" s="22">
        <v>0</v>
      </c>
      <c r="AM6" s="22">
        <v>30</v>
      </c>
      <c r="AN6" s="22">
        <v>0</v>
      </c>
      <c r="AO6" s="22">
        <v>0</v>
      </c>
      <c r="AQ6" s="18" t="str">
        <f t="shared" ref="AQ6:BZ6" si="1">IF(OR(AND(AQ$2&gt;$O5,AQ$2&lt;=$O6),AND(AQ$2&lt;=$O5,$O4&gt;$O5),AND(AQ$2&gt;$O6,$O7&lt;$O6)),$H5+((AQ$1-$Q5)/$U6/86000),"")</f>
        <v/>
      </c>
      <c r="AR6" s="18" t="str">
        <f t="shared" si="1"/>
        <v/>
      </c>
      <c r="AS6" s="18" t="str">
        <f t="shared" si="1"/>
        <v/>
      </c>
      <c r="AT6" s="18" t="str">
        <f t="shared" si="1"/>
        <v/>
      </c>
      <c r="AU6" s="18" t="str">
        <f t="shared" si="1"/>
        <v/>
      </c>
      <c r="AV6" s="18" t="str">
        <f t="shared" si="1"/>
        <v/>
      </c>
      <c r="AW6" s="18" t="str">
        <f t="shared" si="1"/>
        <v/>
      </c>
      <c r="AX6" s="18" t="str">
        <f t="shared" si="1"/>
        <v/>
      </c>
      <c r="AY6" s="18" t="str">
        <f t="shared" si="1"/>
        <v/>
      </c>
      <c r="AZ6" s="18" t="str">
        <f t="shared" si="1"/>
        <v/>
      </c>
      <c r="BA6" s="18" t="str">
        <f t="shared" si="1"/>
        <v/>
      </c>
      <c r="BB6" s="18" t="str">
        <f t="shared" si="1"/>
        <v/>
      </c>
      <c r="BC6" s="18" t="str">
        <f t="shared" si="1"/>
        <v/>
      </c>
      <c r="BD6" s="18" t="str">
        <f t="shared" si="1"/>
        <v/>
      </c>
      <c r="BE6" s="18" t="str">
        <f t="shared" si="1"/>
        <v/>
      </c>
      <c r="BF6" s="18" t="str">
        <f t="shared" si="1"/>
        <v/>
      </c>
      <c r="BG6" s="18" t="str">
        <f t="shared" si="1"/>
        <v/>
      </c>
      <c r="BH6" s="18" t="str">
        <f t="shared" si="1"/>
        <v/>
      </c>
      <c r="BI6" s="18" t="str">
        <f t="shared" si="1"/>
        <v/>
      </c>
      <c r="BJ6" s="18" t="str">
        <f t="shared" si="1"/>
        <v/>
      </c>
      <c r="BK6" s="18" t="str">
        <f t="shared" si="1"/>
        <v/>
      </c>
      <c r="BL6" s="18" t="str">
        <f t="shared" si="1"/>
        <v/>
      </c>
      <c r="BM6" s="18" t="str">
        <f t="shared" si="1"/>
        <v/>
      </c>
      <c r="BN6" s="18" t="str">
        <f t="shared" si="1"/>
        <v/>
      </c>
      <c r="BO6" s="18" t="str">
        <f t="shared" si="1"/>
        <v/>
      </c>
      <c r="BP6" s="18" t="str">
        <f t="shared" si="1"/>
        <v/>
      </c>
      <c r="BQ6" s="18" t="str">
        <f t="shared" si="1"/>
        <v/>
      </c>
      <c r="BR6" s="18" t="str">
        <f t="shared" si="1"/>
        <v/>
      </c>
      <c r="BS6" s="18" t="str">
        <f t="shared" si="1"/>
        <v/>
      </c>
      <c r="BT6" s="18" t="str">
        <f t="shared" si="1"/>
        <v/>
      </c>
      <c r="BU6" s="18" t="str">
        <f t="shared" si="1"/>
        <v/>
      </c>
      <c r="BV6" s="18" t="str">
        <f t="shared" si="1"/>
        <v/>
      </c>
      <c r="BW6" s="18" t="str">
        <f t="shared" si="1"/>
        <v/>
      </c>
      <c r="BX6" s="18" t="str">
        <f t="shared" si="1"/>
        <v/>
      </c>
      <c r="BY6" s="18" t="str">
        <f t="shared" si="1"/>
        <v/>
      </c>
      <c r="BZ6" s="18" t="str">
        <f t="shared" si="1"/>
        <v/>
      </c>
      <c r="CA6" s="18" t="str">
        <f>IF(BY6&lt;&gt;"",BY6-LOOKUP(2,1/(LEN($AQ$1:AQ6)&gt;0),$AQ$1:AQ6),"")</f>
        <v/>
      </c>
    </row>
    <row r="7" spans="1:118" x14ac:dyDescent="0.25">
      <c r="A7" s="21">
        <v>61208</v>
      </c>
      <c r="B7" s="21">
        <v>1</v>
      </c>
      <c r="C7" s="22" t="s">
        <v>1277</v>
      </c>
      <c r="D7" s="21">
        <v>332</v>
      </c>
      <c r="E7" s="23">
        <v>0.18888888888888888</v>
      </c>
      <c r="F7" s="22" t="s">
        <v>671</v>
      </c>
      <c r="G7" s="22" t="b">
        <v>1</v>
      </c>
      <c r="H7" s="24">
        <v>43532.188993055555</v>
      </c>
      <c r="I7" s="25" t="s">
        <v>215</v>
      </c>
      <c r="J7" s="22" t="s">
        <v>216</v>
      </c>
      <c r="K7" s="11">
        <v>0</v>
      </c>
      <c r="L7" s="11">
        <v>9</v>
      </c>
      <c r="M7" s="11">
        <v>100</v>
      </c>
      <c r="N7" s="11">
        <v>1.6449064332846319E-12</v>
      </c>
      <c r="O7" s="11">
        <v>46</v>
      </c>
      <c r="P7" s="14">
        <v>0.49999994866386244</v>
      </c>
      <c r="Q7" s="11">
        <v>621.67342688159795</v>
      </c>
      <c r="R7" s="15">
        <v>7.1564623612197134E-2</v>
      </c>
      <c r="S7" s="11">
        <v>265.10523148854554</v>
      </c>
      <c r="T7" s="11">
        <v>44.999999832361937</v>
      </c>
      <c r="U7" s="11">
        <v>5.8912273883586552</v>
      </c>
      <c r="V7" s="11">
        <v>21.208418598091161</v>
      </c>
      <c r="W7" s="22"/>
      <c r="X7" s="21">
        <v>0</v>
      </c>
      <c r="Y7" s="22">
        <v>0</v>
      </c>
      <c r="Z7" s="22">
        <v>0</v>
      </c>
      <c r="AA7" s="22">
        <v>0</v>
      </c>
      <c r="AB7" s="22">
        <v>0</v>
      </c>
      <c r="AC7" s="22">
        <v>0</v>
      </c>
      <c r="AD7" s="22">
        <v>0</v>
      </c>
      <c r="AE7" s="22">
        <v>0</v>
      </c>
      <c r="AF7" s="22">
        <v>621.67342688159795</v>
      </c>
      <c r="AG7" s="21">
        <v>0</v>
      </c>
      <c r="AH7" s="22">
        <v>0</v>
      </c>
      <c r="AI7" s="22">
        <v>0</v>
      </c>
      <c r="AJ7" s="22">
        <v>621.67342688159795</v>
      </c>
      <c r="AK7" s="22">
        <v>8581.6037309236508</v>
      </c>
      <c r="AL7" s="22">
        <v>0</v>
      </c>
      <c r="AM7" s="22">
        <v>29</v>
      </c>
      <c r="AN7" s="22">
        <v>0</v>
      </c>
      <c r="AO7" s="22">
        <v>0</v>
      </c>
      <c r="AQ7" s="18" t="str">
        <f t="shared" ref="AQ7:BZ7" si="2">IF(OR(AND(AQ$2&gt;$O6,AQ$2&lt;=$O7),AND(AQ$2&lt;=$O6,$O5&gt;$O6),AND(AQ$2&gt;$O7,$O8&lt;$O7)),$H6+((AQ$1-$Q6)/$U7/86000),"")</f>
        <v/>
      </c>
      <c r="AR7" s="18">
        <f t="shared" si="2"/>
        <v>43532.188543766468</v>
      </c>
      <c r="AS7" s="18" t="str">
        <f t="shared" si="2"/>
        <v/>
      </c>
      <c r="AT7" s="18" t="str">
        <f t="shared" si="2"/>
        <v/>
      </c>
      <c r="AU7" s="18" t="str">
        <f t="shared" si="2"/>
        <v/>
      </c>
      <c r="AV7" s="18" t="str">
        <f t="shared" si="2"/>
        <v/>
      </c>
      <c r="AW7" s="18" t="str">
        <f t="shared" si="2"/>
        <v/>
      </c>
      <c r="AX7" s="18" t="str">
        <f t="shared" si="2"/>
        <v/>
      </c>
      <c r="AY7" s="18" t="str">
        <f t="shared" si="2"/>
        <v/>
      </c>
      <c r="AZ7" s="18" t="str">
        <f t="shared" si="2"/>
        <v/>
      </c>
      <c r="BA7" s="18" t="str">
        <f t="shared" si="2"/>
        <v/>
      </c>
      <c r="BB7" s="18" t="str">
        <f t="shared" si="2"/>
        <v/>
      </c>
      <c r="BC7" s="18" t="str">
        <f t="shared" si="2"/>
        <v/>
      </c>
      <c r="BD7" s="18" t="str">
        <f t="shared" si="2"/>
        <v/>
      </c>
      <c r="BE7" s="18" t="str">
        <f t="shared" si="2"/>
        <v/>
      </c>
      <c r="BF7" s="18" t="str">
        <f t="shared" si="2"/>
        <v/>
      </c>
      <c r="BG7" s="18" t="str">
        <f t="shared" si="2"/>
        <v/>
      </c>
      <c r="BH7" s="18" t="str">
        <f t="shared" si="2"/>
        <v/>
      </c>
      <c r="BI7" s="18" t="str">
        <f t="shared" si="2"/>
        <v/>
      </c>
      <c r="BJ7" s="18" t="str">
        <f t="shared" si="2"/>
        <v/>
      </c>
      <c r="BK7" s="18" t="str">
        <f t="shared" si="2"/>
        <v/>
      </c>
      <c r="BL7" s="18" t="str">
        <f t="shared" si="2"/>
        <v/>
      </c>
      <c r="BM7" s="18" t="str">
        <f t="shared" si="2"/>
        <v/>
      </c>
      <c r="BN7" s="18" t="str">
        <f t="shared" si="2"/>
        <v/>
      </c>
      <c r="BO7" s="18" t="str">
        <f t="shared" si="2"/>
        <v/>
      </c>
      <c r="BP7" s="18" t="str">
        <f t="shared" si="2"/>
        <v/>
      </c>
      <c r="BQ7" s="18" t="str">
        <f t="shared" si="2"/>
        <v/>
      </c>
      <c r="BR7" s="18" t="str">
        <f t="shared" si="2"/>
        <v/>
      </c>
      <c r="BS7" s="18" t="str">
        <f t="shared" si="2"/>
        <v/>
      </c>
      <c r="BT7" s="18" t="str">
        <f t="shared" si="2"/>
        <v/>
      </c>
      <c r="BU7" s="18" t="str">
        <f t="shared" si="2"/>
        <v/>
      </c>
      <c r="BV7" s="18" t="str">
        <f t="shared" si="2"/>
        <v/>
      </c>
      <c r="BW7" s="18" t="str">
        <f t="shared" si="2"/>
        <v/>
      </c>
      <c r="BX7" s="18" t="str">
        <f t="shared" si="2"/>
        <v/>
      </c>
      <c r="BY7" s="18" t="str">
        <f t="shared" si="2"/>
        <v/>
      </c>
      <c r="BZ7" s="18" t="str">
        <f t="shared" si="2"/>
        <v/>
      </c>
      <c r="CA7" s="18" t="str">
        <f>IF(BY7&lt;&gt;"",BY7-LOOKUP(2,1/(LEN($AQ$1:AQ7)&gt;0),$AQ$1:AQ7),"")</f>
        <v/>
      </c>
    </row>
    <row r="8" spans="1:118" x14ac:dyDescent="0.25">
      <c r="A8" s="21">
        <v>61210</v>
      </c>
      <c r="B8" s="21">
        <v>1</v>
      </c>
      <c r="C8" s="22" t="s">
        <v>1279</v>
      </c>
      <c r="D8" s="21">
        <v>332</v>
      </c>
      <c r="E8" s="23">
        <v>0.18958333333333333</v>
      </c>
      <c r="F8" s="22" t="s">
        <v>671</v>
      </c>
      <c r="G8" s="22" t="b">
        <v>1</v>
      </c>
      <c r="H8" s="24">
        <v>43532.189513888887</v>
      </c>
      <c r="I8" s="25" t="s">
        <v>271</v>
      </c>
      <c r="J8" s="22" t="s">
        <v>272</v>
      </c>
      <c r="K8" s="11">
        <v>0</v>
      </c>
      <c r="L8" s="11">
        <v>10</v>
      </c>
      <c r="M8" s="11">
        <v>101</v>
      </c>
      <c r="N8" s="11">
        <v>1.4924239621905144E-10</v>
      </c>
      <c r="O8" s="11">
        <v>51</v>
      </c>
      <c r="P8" s="14">
        <v>0.37499986987609685</v>
      </c>
      <c r="Q8" s="11">
        <v>766.33327524469325</v>
      </c>
      <c r="R8" s="15">
        <v>8.8217301935335668E-2</v>
      </c>
      <c r="S8" s="11">
        <v>144.65984836309531</v>
      </c>
      <c r="T8" s="11">
        <v>44.999999832361937</v>
      </c>
      <c r="U8" s="11">
        <v>3.2146633089332277</v>
      </c>
      <c r="V8" s="11">
        <v>11.572787912159621</v>
      </c>
      <c r="W8" s="22"/>
      <c r="X8" s="21">
        <v>0</v>
      </c>
      <c r="Y8" s="22">
        <v>0</v>
      </c>
      <c r="Z8" s="22">
        <v>0</v>
      </c>
      <c r="AA8" s="22">
        <v>0</v>
      </c>
      <c r="AB8" s="22">
        <v>0</v>
      </c>
      <c r="AC8" s="22">
        <v>0</v>
      </c>
      <c r="AD8" s="22">
        <v>0</v>
      </c>
      <c r="AE8" s="22">
        <v>0</v>
      </c>
      <c r="AF8" s="22">
        <v>766.33327524469325</v>
      </c>
      <c r="AG8" s="21">
        <v>0</v>
      </c>
      <c r="AH8" s="22">
        <v>0</v>
      </c>
      <c r="AI8" s="22">
        <v>0</v>
      </c>
      <c r="AJ8" s="22">
        <v>766.33327524469325</v>
      </c>
      <c r="AK8" s="22">
        <v>8581.6037309236508</v>
      </c>
      <c r="AL8" s="22">
        <v>0</v>
      </c>
      <c r="AM8" s="22">
        <v>28</v>
      </c>
      <c r="AN8" s="22">
        <v>0</v>
      </c>
      <c r="AO8" s="22">
        <v>0</v>
      </c>
      <c r="AQ8" s="18" t="str">
        <f t="shared" ref="AQ8:BZ8" si="3">IF(OR(AND(AQ$2&gt;$O7,AQ$2&lt;=$O8),AND(AQ$2&lt;=$O7,$O6&gt;$O7),AND(AQ$2&gt;$O8,$O9&lt;$O8)),$H7+((AQ$1-$Q7)/$U8/86000),"")</f>
        <v/>
      </c>
      <c r="AR8" s="18" t="str">
        <f t="shared" si="3"/>
        <v/>
      </c>
      <c r="AS8" s="18">
        <f t="shared" si="3"/>
        <v>43532.189124031655</v>
      </c>
      <c r="AT8" s="18" t="str">
        <f t="shared" si="3"/>
        <v/>
      </c>
      <c r="AU8" s="18" t="str">
        <f t="shared" si="3"/>
        <v/>
      </c>
      <c r="AV8" s="18" t="str">
        <f t="shared" si="3"/>
        <v/>
      </c>
      <c r="AW8" s="18" t="str">
        <f t="shared" si="3"/>
        <v/>
      </c>
      <c r="AX8" s="18" t="str">
        <f t="shared" si="3"/>
        <v/>
      </c>
      <c r="AY8" s="18" t="str">
        <f t="shared" si="3"/>
        <v/>
      </c>
      <c r="AZ8" s="18" t="str">
        <f t="shared" si="3"/>
        <v/>
      </c>
      <c r="BA8" s="18" t="str">
        <f t="shared" si="3"/>
        <v/>
      </c>
      <c r="BB8" s="18" t="str">
        <f t="shared" si="3"/>
        <v/>
      </c>
      <c r="BC8" s="18" t="str">
        <f t="shared" si="3"/>
        <v/>
      </c>
      <c r="BD8" s="18" t="str">
        <f t="shared" si="3"/>
        <v/>
      </c>
      <c r="BE8" s="18" t="str">
        <f t="shared" si="3"/>
        <v/>
      </c>
      <c r="BF8" s="18" t="str">
        <f t="shared" si="3"/>
        <v/>
      </c>
      <c r="BG8" s="18" t="str">
        <f t="shared" si="3"/>
        <v/>
      </c>
      <c r="BH8" s="18" t="str">
        <f t="shared" si="3"/>
        <v/>
      </c>
      <c r="BI8" s="18" t="str">
        <f t="shared" si="3"/>
        <v/>
      </c>
      <c r="BJ8" s="18" t="str">
        <f t="shared" si="3"/>
        <v/>
      </c>
      <c r="BK8" s="18" t="str">
        <f t="shared" si="3"/>
        <v/>
      </c>
      <c r="BL8" s="18" t="str">
        <f t="shared" si="3"/>
        <v/>
      </c>
      <c r="BM8" s="18" t="str">
        <f t="shared" si="3"/>
        <v/>
      </c>
      <c r="BN8" s="18" t="str">
        <f t="shared" si="3"/>
        <v/>
      </c>
      <c r="BO8" s="18" t="str">
        <f t="shared" si="3"/>
        <v/>
      </c>
      <c r="BP8" s="18" t="str">
        <f t="shared" si="3"/>
        <v/>
      </c>
      <c r="BQ8" s="18" t="str">
        <f t="shared" si="3"/>
        <v/>
      </c>
      <c r="BR8" s="18" t="str">
        <f t="shared" si="3"/>
        <v/>
      </c>
      <c r="BS8" s="18" t="str">
        <f t="shared" si="3"/>
        <v/>
      </c>
      <c r="BT8" s="18" t="str">
        <f t="shared" si="3"/>
        <v/>
      </c>
      <c r="BU8" s="18" t="str">
        <f t="shared" si="3"/>
        <v/>
      </c>
      <c r="BV8" s="18" t="str">
        <f t="shared" si="3"/>
        <v/>
      </c>
      <c r="BW8" s="18" t="str">
        <f t="shared" si="3"/>
        <v/>
      </c>
      <c r="BX8" s="18" t="str">
        <f t="shared" si="3"/>
        <v/>
      </c>
      <c r="BY8" s="18" t="str">
        <f t="shared" si="3"/>
        <v/>
      </c>
      <c r="BZ8" s="18" t="str">
        <f t="shared" si="3"/>
        <v/>
      </c>
      <c r="CA8" s="18" t="str">
        <f>IF(BY8&lt;&gt;"",BY8-LOOKUP(2,1/(LEN($AQ$1:AQ8)&gt;0),$AQ$1:AQ8),"")</f>
        <v/>
      </c>
    </row>
    <row r="9" spans="1:118" x14ac:dyDescent="0.25">
      <c r="A9" s="21">
        <v>61211</v>
      </c>
      <c r="B9" s="21">
        <v>1</v>
      </c>
      <c r="C9" s="22" t="s">
        <v>1280</v>
      </c>
      <c r="D9" s="21">
        <v>332</v>
      </c>
      <c r="E9" s="23">
        <v>0.18958333333333333</v>
      </c>
      <c r="F9" s="22" t="s">
        <v>671</v>
      </c>
      <c r="G9" s="22" t="b">
        <v>1</v>
      </c>
      <c r="H9" s="24">
        <v>43532.190034722225</v>
      </c>
      <c r="I9" s="25" t="s">
        <v>171</v>
      </c>
      <c r="J9" s="22" t="s">
        <v>172</v>
      </c>
      <c r="K9" s="11">
        <v>0</v>
      </c>
      <c r="L9" s="11">
        <v>11</v>
      </c>
      <c r="M9" s="11">
        <v>102</v>
      </c>
      <c r="N9" s="11">
        <v>4.8956394493870903E-12</v>
      </c>
      <c r="O9" s="11">
        <v>56</v>
      </c>
      <c r="P9" s="14">
        <v>0.24999997104729357</v>
      </c>
      <c r="Q9" s="11">
        <v>1057.8668646258182</v>
      </c>
      <c r="R9" s="15">
        <v>0.12177751328139121</v>
      </c>
      <c r="S9" s="11">
        <v>291.5335893811249</v>
      </c>
      <c r="T9" s="11">
        <v>45.000000461004674</v>
      </c>
      <c r="U9" s="11">
        <v>6.4785241420998885</v>
      </c>
      <c r="V9" s="11">
        <v>23.3226869115596</v>
      </c>
      <c r="W9" s="22"/>
      <c r="X9" s="21">
        <v>0</v>
      </c>
      <c r="Y9" s="22">
        <v>0</v>
      </c>
      <c r="Z9" s="22">
        <v>0</v>
      </c>
      <c r="AA9" s="22">
        <v>0</v>
      </c>
      <c r="AB9" s="22">
        <v>0</v>
      </c>
      <c r="AC9" s="22">
        <v>0</v>
      </c>
      <c r="AD9" s="22">
        <v>0</v>
      </c>
      <c r="AE9" s="22">
        <v>0</v>
      </c>
      <c r="AF9" s="22">
        <v>1057.8668646258182</v>
      </c>
      <c r="AG9" s="21">
        <v>0</v>
      </c>
      <c r="AH9" s="22">
        <v>0</v>
      </c>
      <c r="AI9" s="22">
        <v>0</v>
      </c>
      <c r="AJ9" s="22">
        <v>1057.8668646258182</v>
      </c>
      <c r="AK9" s="22">
        <v>8581.6037309236508</v>
      </c>
      <c r="AL9" s="22">
        <v>0</v>
      </c>
      <c r="AM9" s="22">
        <v>27</v>
      </c>
      <c r="AN9" s="22">
        <v>0</v>
      </c>
      <c r="AO9" s="22">
        <v>0</v>
      </c>
      <c r="AQ9" s="18" t="str">
        <f t="shared" ref="AQ9:BZ9" si="4">IF(OR(AND(AQ$2&gt;$O8,AQ$2&lt;=$O9),AND(AQ$2&lt;=$O8,$O7&gt;$O8),AND(AQ$2&gt;$O9,$O10&lt;$O9)),$H8+((AQ$1-$Q8)/$U9/86000),"")</f>
        <v/>
      </c>
      <c r="AR9" s="18" t="str">
        <f t="shared" si="4"/>
        <v/>
      </c>
      <c r="AS9" s="18" t="str">
        <f t="shared" si="4"/>
        <v/>
      </c>
      <c r="AT9" s="18">
        <f t="shared" si="4"/>
        <v>43532.189826506976</v>
      </c>
      <c r="AU9" s="18" t="str">
        <f t="shared" si="4"/>
        <v/>
      </c>
      <c r="AV9" s="18" t="str">
        <f t="shared" si="4"/>
        <v/>
      </c>
      <c r="AW9" s="18" t="str">
        <f t="shared" si="4"/>
        <v/>
      </c>
      <c r="AX9" s="18" t="str">
        <f t="shared" si="4"/>
        <v/>
      </c>
      <c r="AY9" s="18" t="str">
        <f t="shared" si="4"/>
        <v/>
      </c>
      <c r="AZ9" s="18" t="str">
        <f t="shared" si="4"/>
        <v/>
      </c>
      <c r="BA9" s="18" t="str">
        <f t="shared" si="4"/>
        <v/>
      </c>
      <c r="BB9" s="18" t="str">
        <f t="shared" si="4"/>
        <v/>
      </c>
      <c r="BC9" s="18" t="str">
        <f t="shared" si="4"/>
        <v/>
      </c>
      <c r="BD9" s="18" t="str">
        <f t="shared" si="4"/>
        <v/>
      </c>
      <c r="BE9" s="18" t="str">
        <f t="shared" si="4"/>
        <v/>
      </c>
      <c r="BF9" s="18" t="str">
        <f t="shared" si="4"/>
        <v/>
      </c>
      <c r="BG9" s="18" t="str">
        <f t="shared" si="4"/>
        <v/>
      </c>
      <c r="BH9" s="18" t="str">
        <f t="shared" si="4"/>
        <v/>
      </c>
      <c r="BI9" s="18" t="str">
        <f t="shared" si="4"/>
        <v/>
      </c>
      <c r="BJ9" s="18" t="str">
        <f t="shared" si="4"/>
        <v/>
      </c>
      <c r="BK9" s="18" t="str">
        <f t="shared" si="4"/>
        <v/>
      </c>
      <c r="BL9" s="18" t="str">
        <f t="shared" si="4"/>
        <v/>
      </c>
      <c r="BM9" s="18" t="str">
        <f t="shared" si="4"/>
        <v/>
      </c>
      <c r="BN9" s="18" t="str">
        <f t="shared" si="4"/>
        <v/>
      </c>
      <c r="BO9" s="18" t="str">
        <f t="shared" si="4"/>
        <v/>
      </c>
      <c r="BP9" s="18" t="str">
        <f t="shared" si="4"/>
        <v/>
      </c>
      <c r="BQ9" s="18" t="str">
        <f t="shared" si="4"/>
        <v/>
      </c>
      <c r="BR9" s="18" t="str">
        <f t="shared" si="4"/>
        <v/>
      </c>
      <c r="BS9" s="18" t="str">
        <f t="shared" si="4"/>
        <v/>
      </c>
      <c r="BT9" s="18" t="str">
        <f t="shared" si="4"/>
        <v/>
      </c>
      <c r="BU9" s="18" t="str">
        <f t="shared" si="4"/>
        <v/>
      </c>
      <c r="BV9" s="18" t="str">
        <f t="shared" si="4"/>
        <v/>
      </c>
      <c r="BW9" s="18" t="str">
        <f t="shared" si="4"/>
        <v/>
      </c>
      <c r="BX9" s="18" t="str">
        <f t="shared" si="4"/>
        <v/>
      </c>
      <c r="BY9" s="18" t="str">
        <f t="shared" si="4"/>
        <v/>
      </c>
      <c r="BZ9" s="18" t="str">
        <f t="shared" si="4"/>
        <v/>
      </c>
      <c r="CA9" s="18" t="str">
        <f>IF(BY9&lt;&gt;"",BY9-LOOKUP(2,1/(LEN($AQ$1:AQ9)&gt;0),$AQ$1:AQ9),"")</f>
        <v/>
      </c>
    </row>
    <row r="10" spans="1:118" x14ac:dyDescent="0.25">
      <c r="A10" s="21">
        <v>61212</v>
      </c>
      <c r="B10" s="21">
        <v>1</v>
      </c>
      <c r="C10" s="22" t="s">
        <v>1281</v>
      </c>
      <c r="D10" s="21">
        <v>332</v>
      </c>
      <c r="E10" s="23">
        <v>0.19027777777777777</v>
      </c>
      <c r="F10" s="22" t="s">
        <v>671</v>
      </c>
      <c r="G10" s="22" t="b">
        <v>1</v>
      </c>
      <c r="H10" s="24">
        <v>43532.190243055556</v>
      </c>
      <c r="I10" s="25" t="s">
        <v>153</v>
      </c>
      <c r="J10" s="22" t="s">
        <v>154</v>
      </c>
      <c r="K10" s="11">
        <v>0</v>
      </c>
      <c r="L10" s="11">
        <v>12</v>
      </c>
      <c r="M10" s="11">
        <v>103</v>
      </c>
      <c r="N10" s="11">
        <v>1.2769874047080521E-10</v>
      </c>
      <c r="O10" s="11">
        <v>60</v>
      </c>
      <c r="P10" s="14">
        <v>0.24676134718509879</v>
      </c>
      <c r="Q10" s="11">
        <v>1209.068798194663</v>
      </c>
      <c r="R10" s="15">
        <v>0.13918329097333637</v>
      </c>
      <c r="S10" s="11">
        <v>151.20193356884488</v>
      </c>
      <c r="T10" s="11">
        <v>17.999999807216227</v>
      </c>
      <c r="U10" s="11">
        <v>8.4001075104582945</v>
      </c>
      <c r="V10" s="11">
        <v>30.24038703764986</v>
      </c>
      <c r="W10" s="22"/>
      <c r="X10" s="21">
        <v>0</v>
      </c>
      <c r="Y10" s="22">
        <v>0</v>
      </c>
      <c r="Z10" s="22">
        <v>0</v>
      </c>
      <c r="AA10" s="22">
        <v>0</v>
      </c>
      <c r="AB10" s="22">
        <v>0</v>
      </c>
      <c r="AC10" s="22">
        <v>0</v>
      </c>
      <c r="AD10" s="22">
        <v>0</v>
      </c>
      <c r="AE10" s="22">
        <v>0</v>
      </c>
      <c r="AF10" s="22">
        <v>1209.068798194663</v>
      </c>
      <c r="AG10" s="21">
        <v>0</v>
      </c>
      <c r="AH10" s="22">
        <v>0</v>
      </c>
      <c r="AI10" s="22">
        <v>0</v>
      </c>
      <c r="AJ10" s="22">
        <v>1209.068798194663</v>
      </c>
      <c r="AK10" s="22">
        <v>8581.6037309236508</v>
      </c>
      <c r="AL10" s="22">
        <v>0</v>
      </c>
      <c r="AM10" s="22">
        <v>26</v>
      </c>
      <c r="AN10" s="22">
        <v>0</v>
      </c>
      <c r="AO10" s="22">
        <v>0</v>
      </c>
      <c r="AQ10" s="18" t="str">
        <f t="shared" ref="AQ10:BZ10" si="5">IF(OR(AND(AQ$2&gt;$O9,AQ$2&lt;=$O10),AND(AQ$2&lt;=$O9,$O8&gt;$O9),AND(AQ$2&gt;$O10,$O11&lt;$O10)),$H9+((AQ$1-$Q9)/$U10/86000),"")</f>
        <v/>
      </c>
      <c r="AR10" s="18" t="str">
        <f t="shared" si="5"/>
        <v/>
      </c>
      <c r="AS10" s="18" t="str">
        <f t="shared" si="5"/>
        <v/>
      </c>
      <c r="AT10" s="18" t="str">
        <f t="shared" si="5"/>
        <v/>
      </c>
      <c r="AU10" s="18" t="str">
        <f t="shared" si="5"/>
        <v/>
      </c>
      <c r="AV10" s="18" t="str">
        <f t="shared" si="5"/>
        <v/>
      </c>
      <c r="AW10" s="18" t="str">
        <f t="shared" si="5"/>
        <v/>
      </c>
      <c r="AX10" s="18" t="str">
        <f t="shared" si="5"/>
        <v/>
      </c>
      <c r="AY10" s="18" t="str">
        <f t="shared" si="5"/>
        <v/>
      </c>
      <c r="AZ10" s="18" t="str">
        <f t="shared" si="5"/>
        <v/>
      </c>
      <c r="BA10" s="18" t="str">
        <f t="shared" si="5"/>
        <v/>
      </c>
      <c r="BB10" s="18" t="str">
        <f t="shared" si="5"/>
        <v/>
      </c>
      <c r="BC10" s="18" t="str">
        <f t="shared" si="5"/>
        <v/>
      </c>
      <c r="BD10" s="18" t="str">
        <f t="shared" si="5"/>
        <v/>
      </c>
      <c r="BE10" s="18" t="str">
        <f t="shared" si="5"/>
        <v/>
      </c>
      <c r="BF10" s="18" t="str">
        <f t="shared" si="5"/>
        <v/>
      </c>
      <c r="BG10" s="18" t="str">
        <f t="shared" si="5"/>
        <v/>
      </c>
      <c r="BH10" s="18" t="str">
        <f t="shared" si="5"/>
        <v/>
      </c>
      <c r="BI10" s="18" t="str">
        <f t="shared" si="5"/>
        <v/>
      </c>
      <c r="BJ10" s="18" t="str">
        <f t="shared" si="5"/>
        <v/>
      </c>
      <c r="BK10" s="18" t="str">
        <f t="shared" si="5"/>
        <v/>
      </c>
      <c r="BL10" s="18" t="str">
        <f t="shared" si="5"/>
        <v/>
      </c>
      <c r="BM10" s="18" t="str">
        <f t="shared" si="5"/>
        <v/>
      </c>
      <c r="BN10" s="18" t="str">
        <f t="shared" si="5"/>
        <v/>
      </c>
      <c r="BO10" s="18" t="str">
        <f t="shared" si="5"/>
        <v/>
      </c>
      <c r="BP10" s="18" t="str">
        <f t="shared" si="5"/>
        <v/>
      </c>
      <c r="BQ10" s="18" t="str">
        <f t="shared" si="5"/>
        <v/>
      </c>
      <c r="BR10" s="18" t="str">
        <f t="shared" si="5"/>
        <v/>
      </c>
      <c r="BS10" s="18" t="str">
        <f t="shared" si="5"/>
        <v/>
      </c>
      <c r="BT10" s="18" t="str">
        <f t="shared" si="5"/>
        <v/>
      </c>
      <c r="BU10" s="18" t="str">
        <f t="shared" si="5"/>
        <v/>
      </c>
      <c r="BV10" s="18" t="str">
        <f t="shared" si="5"/>
        <v/>
      </c>
      <c r="BW10" s="18" t="str">
        <f t="shared" si="5"/>
        <v/>
      </c>
      <c r="BX10" s="18" t="str">
        <f t="shared" si="5"/>
        <v/>
      </c>
      <c r="BY10" s="18" t="str">
        <f t="shared" si="5"/>
        <v/>
      </c>
      <c r="BZ10" s="18" t="str">
        <f t="shared" si="5"/>
        <v/>
      </c>
      <c r="CA10" s="18" t="str">
        <f>IF(BY10&lt;&gt;"",BY10-LOOKUP(2,1/(LEN($AQ$1:AQ10)&gt;0),$AQ$1:AQ10),"")</f>
        <v/>
      </c>
    </row>
    <row r="11" spans="1:118" x14ac:dyDescent="0.25">
      <c r="A11" s="21">
        <v>61213</v>
      </c>
      <c r="B11" s="21">
        <v>1</v>
      </c>
      <c r="C11" s="22" t="s">
        <v>1282</v>
      </c>
      <c r="D11" s="21">
        <v>332</v>
      </c>
      <c r="E11" s="23">
        <v>0.19027777777777777</v>
      </c>
      <c r="F11" s="22" t="s">
        <v>671</v>
      </c>
      <c r="G11" s="22" t="b">
        <v>1</v>
      </c>
      <c r="H11" s="24">
        <v>43532.190555555557</v>
      </c>
      <c r="I11" s="25" t="s">
        <v>221</v>
      </c>
      <c r="J11" s="22" t="s">
        <v>222</v>
      </c>
      <c r="K11" s="11">
        <v>0</v>
      </c>
      <c r="L11" s="11">
        <v>13</v>
      </c>
      <c r="M11" s="11">
        <v>104</v>
      </c>
      <c r="N11" s="11">
        <v>2.1815083073306596E-10</v>
      </c>
      <c r="O11" s="11">
        <v>63</v>
      </c>
      <c r="P11" s="14">
        <v>0.2837592005540987</v>
      </c>
      <c r="Q11" s="11">
        <v>1436.3898294256555</v>
      </c>
      <c r="R11" s="15">
        <v>0.16535160271988442</v>
      </c>
      <c r="S11" s="11">
        <v>227.3210312309925</v>
      </c>
      <c r="T11" s="11">
        <v>27.00000002514571</v>
      </c>
      <c r="U11" s="11">
        <v>8.4192974451586409</v>
      </c>
      <c r="V11" s="11">
        <v>30.309470802571109</v>
      </c>
      <c r="W11" s="22"/>
      <c r="X11" s="21">
        <v>0</v>
      </c>
      <c r="Y11" s="22">
        <v>0</v>
      </c>
      <c r="Z11" s="22">
        <v>0</v>
      </c>
      <c r="AA11" s="22">
        <v>0</v>
      </c>
      <c r="AB11" s="22">
        <v>0</v>
      </c>
      <c r="AC11" s="22">
        <v>0</v>
      </c>
      <c r="AD11" s="22">
        <v>0</v>
      </c>
      <c r="AE11" s="22">
        <v>0</v>
      </c>
      <c r="AF11" s="22">
        <v>1436.3898294256555</v>
      </c>
      <c r="AG11" s="21">
        <v>0</v>
      </c>
      <c r="AH11" s="22">
        <v>0</v>
      </c>
      <c r="AI11" s="22">
        <v>0</v>
      </c>
      <c r="AJ11" s="22">
        <v>1436.3898294256555</v>
      </c>
      <c r="AK11" s="22">
        <v>8581.6037309236508</v>
      </c>
      <c r="AL11" s="22">
        <v>0</v>
      </c>
      <c r="AM11" s="22">
        <v>25</v>
      </c>
      <c r="AN11" s="22">
        <v>0</v>
      </c>
      <c r="AO11" s="22">
        <v>0</v>
      </c>
      <c r="AQ11" s="18" t="str">
        <f t="shared" ref="AQ11:BZ11" si="6">IF(OR(AND(AQ$2&gt;$O10,AQ$2&lt;=$O11),AND(AQ$2&lt;=$O10,$O9&gt;$O10),AND(AQ$2&gt;$O11,$O12&lt;$O11)),$H10+((AQ$1-$Q10)/$U11/86000),"")</f>
        <v/>
      </c>
      <c r="AR11" s="18" t="str">
        <f t="shared" si="6"/>
        <v/>
      </c>
      <c r="AS11" s="18" t="str">
        <f t="shared" si="6"/>
        <v/>
      </c>
      <c r="AT11" s="18" t="str">
        <f t="shared" si="6"/>
        <v/>
      </c>
      <c r="AU11" s="18">
        <f t="shared" si="6"/>
        <v>43532.190303476025</v>
      </c>
      <c r="AV11" s="18" t="str">
        <f t="shared" si="6"/>
        <v/>
      </c>
      <c r="AW11" s="18" t="str">
        <f t="shared" si="6"/>
        <v/>
      </c>
      <c r="AX11" s="18" t="str">
        <f t="shared" si="6"/>
        <v/>
      </c>
      <c r="AY11" s="18" t="str">
        <f t="shared" si="6"/>
        <v/>
      </c>
      <c r="AZ11" s="18" t="str">
        <f t="shared" si="6"/>
        <v/>
      </c>
      <c r="BA11" s="18" t="str">
        <f t="shared" si="6"/>
        <v/>
      </c>
      <c r="BB11" s="18" t="str">
        <f t="shared" si="6"/>
        <v/>
      </c>
      <c r="BC11" s="18" t="str">
        <f t="shared" si="6"/>
        <v/>
      </c>
      <c r="BD11" s="18" t="str">
        <f t="shared" si="6"/>
        <v/>
      </c>
      <c r="BE11" s="18" t="str">
        <f t="shared" si="6"/>
        <v/>
      </c>
      <c r="BF11" s="18" t="str">
        <f t="shared" si="6"/>
        <v/>
      </c>
      <c r="BG11" s="18" t="str">
        <f t="shared" si="6"/>
        <v/>
      </c>
      <c r="BH11" s="18" t="str">
        <f t="shared" si="6"/>
        <v/>
      </c>
      <c r="BI11" s="18" t="str">
        <f t="shared" si="6"/>
        <v/>
      </c>
      <c r="BJ11" s="18" t="str">
        <f t="shared" si="6"/>
        <v/>
      </c>
      <c r="BK11" s="18" t="str">
        <f t="shared" si="6"/>
        <v/>
      </c>
      <c r="BL11" s="18" t="str">
        <f t="shared" si="6"/>
        <v/>
      </c>
      <c r="BM11" s="18" t="str">
        <f t="shared" si="6"/>
        <v/>
      </c>
      <c r="BN11" s="18" t="str">
        <f t="shared" si="6"/>
        <v/>
      </c>
      <c r="BO11" s="18" t="str">
        <f t="shared" si="6"/>
        <v/>
      </c>
      <c r="BP11" s="18" t="str">
        <f t="shared" si="6"/>
        <v/>
      </c>
      <c r="BQ11" s="18" t="str">
        <f t="shared" si="6"/>
        <v/>
      </c>
      <c r="BR11" s="18" t="str">
        <f t="shared" si="6"/>
        <v/>
      </c>
      <c r="BS11" s="18" t="str">
        <f t="shared" si="6"/>
        <v/>
      </c>
      <c r="BT11" s="18" t="str">
        <f t="shared" si="6"/>
        <v/>
      </c>
      <c r="BU11" s="18" t="str">
        <f t="shared" si="6"/>
        <v/>
      </c>
      <c r="BV11" s="18" t="str">
        <f t="shared" si="6"/>
        <v/>
      </c>
      <c r="BW11" s="18" t="str">
        <f t="shared" si="6"/>
        <v/>
      </c>
      <c r="BX11" s="18" t="str">
        <f t="shared" si="6"/>
        <v/>
      </c>
      <c r="BY11" s="18" t="str">
        <f t="shared" si="6"/>
        <v/>
      </c>
      <c r="BZ11" s="18" t="str">
        <f t="shared" si="6"/>
        <v/>
      </c>
      <c r="CA11" s="18" t="str">
        <f>IF(BY11&lt;&gt;"",BY11-LOOKUP(2,1/(LEN($AQ$1:AQ11)&gt;0),$AQ$1:AQ11),"")</f>
        <v/>
      </c>
    </row>
    <row r="12" spans="1:118" x14ac:dyDescent="0.25">
      <c r="A12" s="21">
        <v>61214</v>
      </c>
      <c r="B12" s="21">
        <v>1</v>
      </c>
      <c r="C12" s="22" t="s">
        <v>1283</v>
      </c>
      <c r="D12" s="21">
        <v>332</v>
      </c>
      <c r="E12" s="23">
        <v>0.19097222222222221</v>
      </c>
      <c r="F12" s="22" t="s">
        <v>671</v>
      </c>
      <c r="G12" s="22" t="b">
        <v>1</v>
      </c>
      <c r="H12" s="24">
        <v>43532.191076388888</v>
      </c>
      <c r="I12" s="25" t="s">
        <v>473</v>
      </c>
      <c r="J12" s="22" t="s">
        <v>474</v>
      </c>
      <c r="K12" s="11">
        <v>0</v>
      </c>
      <c r="L12" s="11">
        <v>14</v>
      </c>
      <c r="M12" s="11">
        <v>105</v>
      </c>
      <c r="N12" s="11">
        <v>3.1121771826292388E-11</v>
      </c>
      <c r="O12" s="11">
        <v>71</v>
      </c>
      <c r="P12" s="14">
        <v>0.47196850648001182</v>
      </c>
      <c r="Q12" s="11">
        <v>1799.9897340391453</v>
      </c>
      <c r="R12" s="15">
        <v>0.20720780759198204</v>
      </c>
      <c r="S12" s="11">
        <v>363.5999046134898</v>
      </c>
      <c r="T12" s="11">
        <v>44.999999832361937</v>
      </c>
      <c r="U12" s="11">
        <v>8.0799979104001114</v>
      </c>
      <c r="V12" s="11">
        <v>29.087992477440402</v>
      </c>
      <c r="W12" s="22"/>
      <c r="X12" s="21">
        <v>0</v>
      </c>
      <c r="Y12" s="22">
        <v>0</v>
      </c>
      <c r="Z12" s="22">
        <v>0</v>
      </c>
      <c r="AA12" s="22">
        <v>0</v>
      </c>
      <c r="AB12" s="22">
        <v>0</v>
      </c>
      <c r="AC12" s="22">
        <v>0</v>
      </c>
      <c r="AD12" s="22">
        <v>0</v>
      </c>
      <c r="AE12" s="22">
        <v>0</v>
      </c>
      <c r="AF12" s="22">
        <v>1799.9897340391453</v>
      </c>
      <c r="AG12" s="21">
        <v>0</v>
      </c>
      <c r="AH12" s="22">
        <v>0</v>
      </c>
      <c r="AI12" s="22">
        <v>0</v>
      </c>
      <c r="AJ12" s="22">
        <v>1799.9897340391453</v>
      </c>
      <c r="AK12" s="22">
        <v>8581.6037309236508</v>
      </c>
      <c r="AL12" s="22">
        <v>0</v>
      </c>
      <c r="AM12" s="22">
        <v>24</v>
      </c>
      <c r="AN12" s="22">
        <v>0</v>
      </c>
      <c r="AO12" s="22">
        <v>0</v>
      </c>
      <c r="AQ12" s="18" t="str">
        <f t="shared" ref="AQ12:BZ12" si="7">IF(OR(AND(AQ$2&gt;$O11,AQ$2&lt;=$O12),AND(AQ$2&lt;=$O11,$O10&gt;$O11),AND(AQ$2&gt;$O12,$O13&lt;$O12)),$H11+((AQ$1-$Q11)/$U12/86000),"")</f>
        <v/>
      </c>
      <c r="AR12" s="18" t="str">
        <f t="shared" si="7"/>
        <v/>
      </c>
      <c r="AS12" s="18" t="str">
        <f t="shared" si="7"/>
        <v/>
      </c>
      <c r="AT12" s="18" t="str">
        <f t="shared" si="7"/>
        <v/>
      </c>
      <c r="AU12" s="18" t="str">
        <f t="shared" si="7"/>
        <v/>
      </c>
      <c r="AV12" s="18">
        <f t="shared" si="7"/>
        <v>43532.19061593376</v>
      </c>
      <c r="AW12" s="18">
        <f t="shared" si="7"/>
        <v>43532.191050259455</v>
      </c>
      <c r="AX12" s="18" t="str">
        <f t="shared" si="7"/>
        <v/>
      </c>
      <c r="AY12" s="18" t="str">
        <f t="shared" si="7"/>
        <v/>
      </c>
      <c r="AZ12" s="18" t="str">
        <f t="shared" si="7"/>
        <v/>
      </c>
      <c r="BA12" s="18" t="str">
        <f t="shared" si="7"/>
        <v/>
      </c>
      <c r="BB12" s="18" t="str">
        <f t="shared" si="7"/>
        <v/>
      </c>
      <c r="BC12" s="18" t="str">
        <f t="shared" si="7"/>
        <v/>
      </c>
      <c r="BD12" s="18" t="str">
        <f t="shared" si="7"/>
        <v/>
      </c>
      <c r="BE12" s="18" t="str">
        <f t="shared" si="7"/>
        <v/>
      </c>
      <c r="BF12" s="18" t="str">
        <f t="shared" si="7"/>
        <v/>
      </c>
      <c r="BG12" s="18" t="str">
        <f t="shared" si="7"/>
        <v/>
      </c>
      <c r="BH12" s="18" t="str">
        <f t="shared" si="7"/>
        <v/>
      </c>
      <c r="BI12" s="18" t="str">
        <f t="shared" si="7"/>
        <v/>
      </c>
      <c r="BJ12" s="18" t="str">
        <f t="shared" si="7"/>
        <v/>
      </c>
      <c r="BK12" s="18" t="str">
        <f t="shared" si="7"/>
        <v/>
      </c>
      <c r="BL12" s="18" t="str">
        <f t="shared" si="7"/>
        <v/>
      </c>
      <c r="BM12" s="18" t="str">
        <f t="shared" si="7"/>
        <v/>
      </c>
      <c r="BN12" s="18" t="str">
        <f t="shared" si="7"/>
        <v/>
      </c>
      <c r="BO12" s="18" t="str">
        <f t="shared" si="7"/>
        <v/>
      </c>
      <c r="BP12" s="18" t="str">
        <f t="shared" si="7"/>
        <v/>
      </c>
      <c r="BQ12" s="18" t="str">
        <f t="shared" si="7"/>
        <v/>
      </c>
      <c r="BR12" s="18" t="str">
        <f t="shared" si="7"/>
        <v/>
      </c>
      <c r="BS12" s="18" t="str">
        <f t="shared" si="7"/>
        <v/>
      </c>
      <c r="BT12" s="18" t="str">
        <f t="shared" si="7"/>
        <v/>
      </c>
      <c r="BU12" s="18" t="str">
        <f t="shared" si="7"/>
        <v/>
      </c>
      <c r="BV12" s="18" t="str">
        <f t="shared" si="7"/>
        <v/>
      </c>
      <c r="BW12" s="18" t="str">
        <f t="shared" si="7"/>
        <v/>
      </c>
      <c r="BX12" s="18" t="str">
        <f t="shared" si="7"/>
        <v/>
      </c>
      <c r="BY12" s="18" t="str">
        <f t="shared" si="7"/>
        <v/>
      </c>
      <c r="BZ12" s="18" t="str">
        <f t="shared" si="7"/>
        <v/>
      </c>
      <c r="CA12" s="18" t="str">
        <f>IF(BY12&lt;&gt;"",BY12-LOOKUP(2,1/(LEN($AQ$1:AQ12)&gt;0),$AQ$1:AQ12),"")</f>
        <v/>
      </c>
    </row>
    <row r="13" spans="1:118" x14ac:dyDescent="0.25">
      <c r="A13" s="21">
        <v>61216</v>
      </c>
      <c r="B13" s="21">
        <v>1</v>
      </c>
      <c r="C13" s="22" t="s">
        <v>1285</v>
      </c>
      <c r="D13" s="21">
        <v>332</v>
      </c>
      <c r="E13" s="23">
        <v>0.19166666666666668</v>
      </c>
      <c r="F13" s="22" t="s">
        <v>671</v>
      </c>
      <c r="G13" s="22" t="b">
        <v>1</v>
      </c>
      <c r="H13" s="24">
        <v>43532.19159722222</v>
      </c>
      <c r="I13" s="25" t="s">
        <v>253</v>
      </c>
      <c r="J13" s="22" t="s">
        <v>254</v>
      </c>
      <c r="K13" s="11">
        <v>0</v>
      </c>
      <c r="L13" s="11">
        <v>15</v>
      </c>
      <c r="M13" s="11">
        <v>106</v>
      </c>
      <c r="N13" s="11">
        <v>3.3892888495756779E-12</v>
      </c>
      <c r="O13" s="11">
        <v>80</v>
      </c>
      <c r="P13" s="14">
        <v>0.49999996909293121</v>
      </c>
      <c r="Q13" s="11">
        <v>2225.3320597514598</v>
      </c>
      <c r="R13" s="15">
        <v>0.25617155950691756</v>
      </c>
      <c r="S13" s="11">
        <v>425.3423257123145</v>
      </c>
      <c r="T13" s="11">
        <v>44.999999832361937</v>
      </c>
      <c r="U13" s="11">
        <v>9.4520517177075138</v>
      </c>
      <c r="V13" s="11">
        <v>34.027386183747048</v>
      </c>
      <c r="W13" s="22"/>
      <c r="X13" s="21">
        <v>0</v>
      </c>
      <c r="Y13" s="22">
        <v>0</v>
      </c>
      <c r="Z13" s="22">
        <v>0</v>
      </c>
      <c r="AA13" s="22">
        <v>0</v>
      </c>
      <c r="AB13" s="22">
        <v>0</v>
      </c>
      <c r="AC13" s="22">
        <v>0</v>
      </c>
      <c r="AD13" s="22">
        <v>0</v>
      </c>
      <c r="AE13" s="22">
        <v>0</v>
      </c>
      <c r="AF13" s="22">
        <v>2225.3320597514598</v>
      </c>
      <c r="AG13" s="21">
        <v>0</v>
      </c>
      <c r="AH13" s="22">
        <v>0</v>
      </c>
      <c r="AI13" s="22">
        <v>0</v>
      </c>
      <c r="AJ13" s="22">
        <v>2225.3320597514598</v>
      </c>
      <c r="AK13" s="22">
        <v>8581.6037309236508</v>
      </c>
      <c r="AL13" s="22">
        <v>0</v>
      </c>
      <c r="AM13" s="22">
        <v>23</v>
      </c>
      <c r="AN13" s="22">
        <v>0</v>
      </c>
      <c r="AO13" s="22">
        <v>0</v>
      </c>
      <c r="AQ13" s="18" t="str">
        <f t="shared" ref="AQ13:BZ13" si="8">IF(OR(AND(AQ$2&gt;$O12,AQ$2&lt;=$O13),AND(AQ$2&lt;=$O12,$O11&gt;$O12),AND(AQ$2&gt;$O13,$O14&lt;$O13)),$H12+((AQ$1-$Q12)/$U13/86000),"")</f>
        <v/>
      </c>
      <c r="AR13" s="18" t="str">
        <f t="shared" si="8"/>
        <v/>
      </c>
      <c r="AS13" s="18" t="str">
        <f t="shared" si="8"/>
        <v/>
      </c>
      <c r="AT13" s="18" t="str">
        <f t="shared" si="8"/>
        <v/>
      </c>
      <c r="AU13" s="18" t="str">
        <f t="shared" si="8"/>
        <v/>
      </c>
      <c r="AV13" s="18" t="str">
        <f t="shared" si="8"/>
        <v/>
      </c>
      <c r="AW13" s="18" t="str">
        <f t="shared" si="8"/>
        <v/>
      </c>
      <c r="AX13" s="18">
        <f t="shared" si="8"/>
        <v>43532.191389391868</v>
      </c>
      <c r="AY13" s="18" t="str">
        <f t="shared" si="8"/>
        <v/>
      </c>
      <c r="AZ13" s="18" t="str">
        <f t="shared" si="8"/>
        <v/>
      </c>
      <c r="BA13" s="18" t="str">
        <f t="shared" si="8"/>
        <v/>
      </c>
      <c r="BB13" s="18" t="str">
        <f t="shared" si="8"/>
        <v/>
      </c>
      <c r="BC13" s="18" t="str">
        <f t="shared" si="8"/>
        <v/>
      </c>
      <c r="BD13" s="18" t="str">
        <f t="shared" si="8"/>
        <v/>
      </c>
      <c r="BE13" s="18" t="str">
        <f t="shared" si="8"/>
        <v/>
      </c>
      <c r="BF13" s="18" t="str">
        <f t="shared" si="8"/>
        <v/>
      </c>
      <c r="BG13" s="18" t="str">
        <f t="shared" si="8"/>
        <v/>
      </c>
      <c r="BH13" s="18" t="str">
        <f t="shared" si="8"/>
        <v/>
      </c>
      <c r="BI13" s="18" t="str">
        <f t="shared" si="8"/>
        <v/>
      </c>
      <c r="BJ13" s="18" t="str">
        <f t="shared" si="8"/>
        <v/>
      </c>
      <c r="BK13" s="18" t="str">
        <f t="shared" si="8"/>
        <v/>
      </c>
      <c r="BL13" s="18" t="str">
        <f t="shared" si="8"/>
        <v/>
      </c>
      <c r="BM13" s="18" t="str">
        <f t="shared" si="8"/>
        <v/>
      </c>
      <c r="BN13" s="18" t="str">
        <f t="shared" si="8"/>
        <v/>
      </c>
      <c r="BO13" s="18" t="str">
        <f t="shared" si="8"/>
        <v/>
      </c>
      <c r="BP13" s="18" t="str">
        <f t="shared" si="8"/>
        <v/>
      </c>
      <c r="BQ13" s="18" t="str">
        <f t="shared" si="8"/>
        <v/>
      </c>
      <c r="BR13" s="18" t="str">
        <f t="shared" si="8"/>
        <v/>
      </c>
      <c r="BS13" s="18" t="str">
        <f t="shared" si="8"/>
        <v/>
      </c>
      <c r="BT13" s="18" t="str">
        <f t="shared" si="8"/>
        <v/>
      </c>
      <c r="BU13" s="18" t="str">
        <f t="shared" si="8"/>
        <v/>
      </c>
      <c r="BV13" s="18" t="str">
        <f t="shared" si="8"/>
        <v/>
      </c>
      <c r="BW13" s="18" t="str">
        <f t="shared" si="8"/>
        <v/>
      </c>
      <c r="BX13" s="18" t="str">
        <f t="shared" si="8"/>
        <v/>
      </c>
      <c r="BY13" s="18" t="str">
        <f t="shared" si="8"/>
        <v/>
      </c>
      <c r="BZ13" s="18" t="str">
        <f t="shared" si="8"/>
        <v/>
      </c>
      <c r="CA13" s="18" t="str">
        <f>IF(BY13&lt;&gt;"",BY13-LOOKUP(2,1/(LEN($AQ$1:AQ13)&gt;0),$AQ$1:AQ13),"")</f>
        <v/>
      </c>
    </row>
    <row r="14" spans="1:118" x14ac:dyDescent="0.25">
      <c r="A14" s="21">
        <v>61217</v>
      </c>
      <c r="B14" s="21">
        <v>1</v>
      </c>
      <c r="C14" s="22" t="s">
        <v>1286</v>
      </c>
      <c r="D14" s="21">
        <v>332</v>
      </c>
      <c r="E14" s="23">
        <v>0.19166666666666668</v>
      </c>
      <c r="F14" s="22" t="s">
        <v>671</v>
      </c>
      <c r="G14" s="22" t="b">
        <v>1</v>
      </c>
      <c r="H14" s="24">
        <v>43532.192118055558</v>
      </c>
      <c r="I14" s="25" t="s">
        <v>257</v>
      </c>
      <c r="J14" s="22" t="s">
        <v>258</v>
      </c>
      <c r="K14" s="11">
        <v>0</v>
      </c>
      <c r="L14" s="11">
        <v>16</v>
      </c>
      <c r="M14" s="11">
        <v>107</v>
      </c>
      <c r="N14" s="11">
        <v>2.9032776183157694E-11</v>
      </c>
      <c r="O14" s="11">
        <v>82</v>
      </c>
      <c r="P14" s="14">
        <v>0.84136601778323061</v>
      </c>
      <c r="Q14" s="11">
        <v>2354.9498895294978</v>
      </c>
      <c r="R14" s="15">
        <v>0.27109265923611958</v>
      </c>
      <c r="S14" s="11">
        <v>129.61782977803796</v>
      </c>
      <c r="T14" s="11">
        <v>45.000000461004674</v>
      </c>
      <c r="U14" s="11">
        <v>2.8803961877813746</v>
      </c>
      <c r="V14" s="11">
        <v>10.369426276012948</v>
      </c>
      <c r="W14" s="22"/>
      <c r="X14" s="21">
        <v>0</v>
      </c>
      <c r="Y14" s="22">
        <v>0</v>
      </c>
      <c r="Z14" s="22">
        <v>0</v>
      </c>
      <c r="AA14" s="22">
        <v>0</v>
      </c>
      <c r="AB14" s="22">
        <v>0</v>
      </c>
      <c r="AC14" s="22">
        <v>0</v>
      </c>
      <c r="AD14" s="22">
        <v>0</v>
      </c>
      <c r="AE14" s="22">
        <v>0</v>
      </c>
      <c r="AF14" s="22">
        <v>2354.9498895294978</v>
      </c>
      <c r="AG14" s="21">
        <v>0</v>
      </c>
      <c r="AH14" s="22">
        <v>0</v>
      </c>
      <c r="AI14" s="22">
        <v>0</v>
      </c>
      <c r="AJ14" s="22">
        <v>2354.9498895294978</v>
      </c>
      <c r="AK14" s="22">
        <v>8581.6037309236508</v>
      </c>
      <c r="AL14" s="22">
        <v>0</v>
      </c>
      <c r="AM14" s="22">
        <v>22</v>
      </c>
      <c r="AN14" s="22">
        <v>0</v>
      </c>
      <c r="AO14" s="22">
        <v>0</v>
      </c>
      <c r="AQ14" s="18" t="str">
        <f t="shared" ref="AQ14:BZ14" si="9">IF(OR(AND(AQ$2&gt;$O13,AQ$2&lt;=$O14),AND(AQ$2&lt;=$O13,$O12&gt;$O13),AND(AQ$2&gt;$O14,$O15&lt;$O14)),$H13+((AQ$1-$Q13)/$U14/86000),"")</f>
        <v/>
      </c>
      <c r="AR14" s="18" t="str">
        <f t="shared" si="9"/>
        <v/>
      </c>
      <c r="AS14" s="18" t="str">
        <f t="shared" si="9"/>
        <v/>
      </c>
      <c r="AT14" s="18" t="str">
        <f t="shared" si="9"/>
        <v/>
      </c>
      <c r="AU14" s="18" t="str">
        <f t="shared" si="9"/>
        <v/>
      </c>
      <c r="AV14" s="18" t="str">
        <f t="shared" si="9"/>
        <v/>
      </c>
      <c r="AW14" s="18" t="str">
        <f t="shared" si="9"/>
        <v/>
      </c>
      <c r="AX14" s="18" t="str">
        <f t="shared" si="9"/>
        <v/>
      </c>
      <c r="AY14" s="18">
        <f t="shared" si="9"/>
        <v>43532.191786564632</v>
      </c>
      <c r="AZ14" s="18" t="str">
        <f t="shared" si="9"/>
        <v/>
      </c>
      <c r="BA14" s="18" t="str">
        <f t="shared" si="9"/>
        <v/>
      </c>
      <c r="BB14" s="18" t="str">
        <f t="shared" si="9"/>
        <v/>
      </c>
      <c r="BC14" s="18" t="str">
        <f t="shared" si="9"/>
        <v/>
      </c>
      <c r="BD14" s="18" t="str">
        <f t="shared" si="9"/>
        <v/>
      </c>
      <c r="BE14" s="18" t="str">
        <f t="shared" si="9"/>
        <v/>
      </c>
      <c r="BF14" s="18" t="str">
        <f t="shared" si="9"/>
        <v/>
      </c>
      <c r="BG14" s="18" t="str">
        <f t="shared" si="9"/>
        <v/>
      </c>
      <c r="BH14" s="18" t="str">
        <f t="shared" si="9"/>
        <v/>
      </c>
      <c r="BI14" s="18" t="str">
        <f t="shared" si="9"/>
        <v/>
      </c>
      <c r="BJ14" s="18" t="str">
        <f t="shared" si="9"/>
        <v/>
      </c>
      <c r="BK14" s="18" t="str">
        <f t="shared" si="9"/>
        <v/>
      </c>
      <c r="BL14" s="18" t="str">
        <f t="shared" si="9"/>
        <v/>
      </c>
      <c r="BM14" s="18" t="str">
        <f t="shared" si="9"/>
        <v/>
      </c>
      <c r="BN14" s="18" t="str">
        <f t="shared" si="9"/>
        <v/>
      </c>
      <c r="BO14" s="18" t="str">
        <f t="shared" si="9"/>
        <v/>
      </c>
      <c r="BP14" s="18" t="str">
        <f t="shared" si="9"/>
        <v/>
      </c>
      <c r="BQ14" s="18" t="str">
        <f t="shared" si="9"/>
        <v/>
      </c>
      <c r="BR14" s="18" t="str">
        <f t="shared" si="9"/>
        <v/>
      </c>
      <c r="BS14" s="18" t="str">
        <f t="shared" si="9"/>
        <v/>
      </c>
      <c r="BT14" s="18" t="str">
        <f t="shared" si="9"/>
        <v/>
      </c>
      <c r="BU14" s="18" t="str">
        <f t="shared" si="9"/>
        <v/>
      </c>
      <c r="BV14" s="18" t="str">
        <f t="shared" si="9"/>
        <v/>
      </c>
      <c r="BW14" s="18" t="str">
        <f t="shared" si="9"/>
        <v/>
      </c>
      <c r="BX14" s="18" t="str">
        <f t="shared" si="9"/>
        <v/>
      </c>
      <c r="BY14" s="18" t="str">
        <f t="shared" si="9"/>
        <v/>
      </c>
      <c r="BZ14" s="18" t="str">
        <f t="shared" si="9"/>
        <v/>
      </c>
      <c r="CA14" s="18" t="str">
        <f>IF(BY14&lt;&gt;"",BY14-LOOKUP(2,1/(LEN($AQ$1:AQ14)&gt;0),$AQ$1:AQ14),"")</f>
        <v/>
      </c>
    </row>
    <row r="15" spans="1:118" x14ac:dyDescent="0.25">
      <c r="A15" s="21">
        <v>61219</v>
      </c>
      <c r="B15" s="21">
        <v>1</v>
      </c>
      <c r="C15" s="22" t="s">
        <v>1288</v>
      </c>
      <c r="D15" s="21">
        <v>332</v>
      </c>
      <c r="E15" s="23">
        <v>0.19236111111111112</v>
      </c>
      <c r="F15" s="22" t="s">
        <v>671</v>
      </c>
      <c r="G15" s="22" t="b">
        <v>1</v>
      </c>
      <c r="H15" s="24">
        <v>43532.19263888889</v>
      </c>
      <c r="I15" s="25" t="s">
        <v>307</v>
      </c>
      <c r="J15" s="22" t="s">
        <v>308</v>
      </c>
      <c r="K15" s="11">
        <v>0</v>
      </c>
      <c r="L15" s="11">
        <v>17</v>
      </c>
      <c r="M15" s="11">
        <v>108</v>
      </c>
      <c r="N15" s="11">
        <v>3.8617997688561445E-12</v>
      </c>
      <c r="O15" s="11">
        <v>93</v>
      </c>
      <c r="P15" s="14">
        <v>0.49999991857125453</v>
      </c>
      <c r="Q15" s="11">
        <v>2770.8691990630255</v>
      </c>
      <c r="R15" s="15">
        <v>0.31897167022926731</v>
      </c>
      <c r="S15" s="11">
        <v>415.91930953352767</v>
      </c>
      <c r="T15" s="11">
        <v>44.999999832361937</v>
      </c>
      <c r="U15" s="11">
        <v>9.2426513573988416</v>
      </c>
      <c r="V15" s="11">
        <v>33.273544886635833</v>
      </c>
      <c r="W15" s="22"/>
      <c r="X15" s="21">
        <v>0</v>
      </c>
      <c r="Y15" s="22">
        <v>0</v>
      </c>
      <c r="Z15" s="22">
        <v>0</v>
      </c>
      <c r="AA15" s="22">
        <v>0</v>
      </c>
      <c r="AB15" s="22">
        <v>0</v>
      </c>
      <c r="AC15" s="22">
        <v>0</v>
      </c>
      <c r="AD15" s="22">
        <v>0</v>
      </c>
      <c r="AE15" s="22">
        <v>0</v>
      </c>
      <c r="AF15" s="22">
        <v>2770.8691990630255</v>
      </c>
      <c r="AG15" s="21">
        <v>0</v>
      </c>
      <c r="AH15" s="22">
        <v>0</v>
      </c>
      <c r="AI15" s="22">
        <v>0</v>
      </c>
      <c r="AJ15" s="22">
        <v>2770.8691990630255</v>
      </c>
      <c r="AK15" s="22">
        <v>8581.6037309236508</v>
      </c>
      <c r="AL15" s="22">
        <v>0</v>
      </c>
      <c r="AM15" s="22">
        <v>21</v>
      </c>
      <c r="AN15" s="22">
        <v>0</v>
      </c>
      <c r="AO15" s="22">
        <v>0</v>
      </c>
      <c r="AQ15" s="18" t="str">
        <f t="shared" ref="AQ15:BZ15" si="10">IF(OR(AND(AQ$2&gt;$O14,AQ$2&lt;=$O15),AND(AQ$2&lt;=$O14,$O13&gt;$O14),AND(AQ$2&gt;$O15,$O16&lt;$O15)),$H14+((AQ$1-$Q14)/$U15/86000),"")</f>
        <v/>
      </c>
      <c r="AR15" s="18" t="str">
        <f t="shared" si="10"/>
        <v/>
      </c>
      <c r="AS15" s="18" t="str">
        <f t="shared" si="10"/>
        <v/>
      </c>
      <c r="AT15" s="18" t="str">
        <f t="shared" si="10"/>
        <v/>
      </c>
      <c r="AU15" s="18" t="str">
        <f t="shared" si="10"/>
        <v/>
      </c>
      <c r="AV15" s="18" t="str">
        <f t="shared" si="10"/>
        <v/>
      </c>
      <c r="AW15" s="18" t="str">
        <f t="shared" si="10"/>
        <v/>
      </c>
      <c r="AX15" s="18" t="str">
        <f t="shared" si="10"/>
        <v/>
      </c>
      <c r="AY15" s="18" t="str">
        <f t="shared" si="10"/>
        <v/>
      </c>
      <c r="AZ15" s="18">
        <f t="shared" si="10"/>
        <v>43532.192314340202</v>
      </c>
      <c r="BA15" s="18" t="str">
        <f t="shared" si="10"/>
        <v/>
      </c>
      <c r="BB15" s="18" t="str">
        <f t="shared" si="10"/>
        <v/>
      </c>
      <c r="BC15" s="18" t="str">
        <f t="shared" si="10"/>
        <v/>
      </c>
      <c r="BD15" s="18" t="str">
        <f t="shared" si="10"/>
        <v/>
      </c>
      <c r="BE15" s="18" t="str">
        <f t="shared" si="10"/>
        <v/>
      </c>
      <c r="BF15" s="18" t="str">
        <f t="shared" si="10"/>
        <v/>
      </c>
      <c r="BG15" s="18" t="str">
        <f t="shared" si="10"/>
        <v/>
      </c>
      <c r="BH15" s="18" t="str">
        <f t="shared" si="10"/>
        <v/>
      </c>
      <c r="BI15" s="18" t="str">
        <f t="shared" si="10"/>
        <v/>
      </c>
      <c r="BJ15" s="18" t="str">
        <f t="shared" si="10"/>
        <v/>
      </c>
      <c r="BK15" s="18" t="str">
        <f t="shared" si="10"/>
        <v/>
      </c>
      <c r="BL15" s="18" t="str">
        <f t="shared" si="10"/>
        <v/>
      </c>
      <c r="BM15" s="18" t="str">
        <f t="shared" si="10"/>
        <v/>
      </c>
      <c r="BN15" s="18" t="str">
        <f t="shared" si="10"/>
        <v/>
      </c>
      <c r="BO15" s="18" t="str">
        <f t="shared" si="10"/>
        <v/>
      </c>
      <c r="BP15" s="18" t="str">
        <f t="shared" si="10"/>
        <v/>
      </c>
      <c r="BQ15" s="18" t="str">
        <f t="shared" si="10"/>
        <v/>
      </c>
      <c r="BR15" s="18" t="str">
        <f t="shared" si="10"/>
        <v/>
      </c>
      <c r="BS15" s="18" t="str">
        <f t="shared" si="10"/>
        <v/>
      </c>
      <c r="BT15" s="18" t="str">
        <f t="shared" si="10"/>
        <v/>
      </c>
      <c r="BU15" s="18" t="str">
        <f t="shared" si="10"/>
        <v/>
      </c>
      <c r="BV15" s="18" t="str">
        <f t="shared" si="10"/>
        <v/>
      </c>
      <c r="BW15" s="18" t="str">
        <f t="shared" si="10"/>
        <v/>
      </c>
      <c r="BX15" s="18" t="str">
        <f t="shared" si="10"/>
        <v/>
      </c>
      <c r="BY15" s="18" t="str">
        <f t="shared" si="10"/>
        <v/>
      </c>
      <c r="BZ15" s="18" t="str">
        <f t="shared" si="10"/>
        <v/>
      </c>
      <c r="CA15" s="18" t="str">
        <f>IF(BY15&lt;&gt;"",BY15-LOOKUP(2,1/(LEN($AQ$1:AQ15)&gt;0),$AQ$1:AQ15),"")</f>
        <v/>
      </c>
    </row>
    <row r="16" spans="1:118" x14ac:dyDescent="0.25">
      <c r="A16" s="21">
        <v>61220</v>
      </c>
      <c r="B16" s="21">
        <v>1</v>
      </c>
      <c r="C16" s="22" t="s">
        <v>1289</v>
      </c>
      <c r="D16" s="21">
        <v>332</v>
      </c>
      <c r="E16" s="23">
        <v>0.19305555555555556</v>
      </c>
      <c r="F16" s="22" t="s">
        <v>671</v>
      </c>
      <c r="G16" s="22" t="b">
        <v>1</v>
      </c>
      <c r="H16" s="24">
        <v>43532.193159722221</v>
      </c>
      <c r="I16" s="25" t="s">
        <v>145</v>
      </c>
      <c r="J16" s="22" t="s">
        <v>146</v>
      </c>
      <c r="K16" s="11">
        <v>0</v>
      </c>
      <c r="L16" s="11">
        <v>18</v>
      </c>
      <c r="M16" s="11">
        <v>109</v>
      </c>
      <c r="N16" s="11">
        <v>3.2351010759157361E-11</v>
      </c>
      <c r="O16" s="11">
        <v>94</v>
      </c>
      <c r="P16" s="14">
        <v>0.84993886757415782</v>
      </c>
      <c r="Q16" s="11">
        <v>2826.384175575432</v>
      </c>
      <c r="R16" s="15">
        <v>0.32536233810593529</v>
      </c>
      <c r="S16" s="11">
        <v>55.51497651240652</v>
      </c>
      <c r="T16" s="11">
        <v>44.999999832361937</v>
      </c>
      <c r="U16" s="11">
        <v>1.2336661493159093</v>
      </c>
      <c r="V16" s="11">
        <v>4.441198137537274</v>
      </c>
      <c r="W16" s="22"/>
      <c r="X16" s="21">
        <v>0</v>
      </c>
      <c r="Y16" s="22">
        <v>0</v>
      </c>
      <c r="Z16" s="22">
        <v>0</v>
      </c>
      <c r="AA16" s="22">
        <v>0</v>
      </c>
      <c r="AB16" s="22">
        <v>0</v>
      </c>
      <c r="AC16" s="22">
        <v>0</v>
      </c>
      <c r="AD16" s="22">
        <v>0</v>
      </c>
      <c r="AE16" s="22">
        <v>0</v>
      </c>
      <c r="AF16" s="22">
        <v>2826.384175575432</v>
      </c>
      <c r="AG16" s="21">
        <v>0</v>
      </c>
      <c r="AH16" s="22">
        <v>0</v>
      </c>
      <c r="AI16" s="22">
        <v>0</v>
      </c>
      <c r="AJ16" s="22">
        <v>2826.384175575432</v>
      </c>
      <c r="AK16" s="22">
        <v>8581.6037309236508</v>
      </c>
      <c r="AL16" s="22">
        <v>0</v>
      </c>
      <c r="AM16" s="22">
        <v>20</v>
      </c>
      <c r="AN16" s="22">
        <v>0</v>
      </c>
      <c r="AO16" s="22">
        <v>0</v>
      </c>
      <c r="AQ16" s="18" t="str">
        <f t="shared" ref="AQ16:BZ16" si="11">IF(OR(AND(AQ$2&gt;$O15,AQ$2&lt;=$O16),AND(AQ$2&lt;=$O15,$O14&gt;$O15),AND(AQ$2&gt;$O16,$O17&lt;$O16)),$H15+((AQ$1-$Q15)/$U16/86000),"")</f>
        <v/>
      </c>
      <c r="AR16" s="18" t="str">
        <f t="shared" si="11"/>
        <v/>
      </c>
      <c r="AS16" s="18" t="str">
        <f t="shared" si="11"/>
        <v/>
      </c>
      <c r="AT16" s="18" t="str">
        <f t="shared" si="11"/>
        <v/>
      </c>
      <c r="AU16" s="18" t="str">
        <f t="shared" si="11"/>
        <v/>
      </c>
      <c r="AV16" s="18" t="str">
        <f t="shared" si="11"/>
        <v/>
      </c>
      <c r="AW16" s="18" t="str">
        <f t="shared" si="11"/>
        <v/>
      </c>
      <c r="AX16" s="18" t="str">
        <f t="shared" si="11"/>
        <v/>
      </c>
      <c r="AY16" s="18" t="str">
        <f t="shared" si="11"/>
        <v/>
      </c>
      <c r="AZ16" s="18" t="str">
        <f t="shared" si="11"/>
        <v/>
      </c>
      <c r="BA16" s="18" t="str">
        <f t="shared" si="11"/>
        <v/>
      </c>
      <c r="BB16" s="18" t="str">
        <f t="shared" si="11"/>
        <v/>
      </c>
      <c r="BC16" s="18" t="str">
        <f t="shared" si="11"/>
        <v/>
      </c>
      <c r="BD16" s="18" t="str">
        <f t="shared" si="11"/>
        <v/>
      </c>
      <c r="BE16" s="18" t="str">
        <f t="shared" si="11"/>
        <v/>
      </c>
      <c r="BF16" s="18" t="str">
        <f t="shared" si="11"/>
        <v/>
      </c>
      <c r="BG16" s="18" t="str">
        <f t="shared" si="11"/>
        <v/>
      </c>
      <c r="BH16" s="18" t="str">
        <f t="shared" si="11"/>
        <v/>
      </c>
      <c r="BI16" s="18" t="str">
        <f t="shared" si="11"/>
        <v/>
      </c>
      <c r="BJ16" s="18" t="str">
        <f t="shared" si="11"/>
        <v/>
      </c>
      <c r="BK16" s="18" t="str">
        <f t="shared" si="11"/>
        <v/>
      </c>
      <c r="BL16" s="18" t="str">
        <f t="shared" si="11"/>
        <v/>
      </c>
      <c r="BM16" s="18" t="str">
        <f t="shared" si="11"/>
        <v/>
      </c>
      <c r="BN16" s="18" t="str">
        <f t="shared" si="11"/>
        <v/>
      </c>
      <c r="BO16" s="18" t="str">
        <f t="shared" si="11"/>
        <v/>
      </c>
      <c r="BP16" s="18" t="str">
        <f t="shared" si="11"/>
        <v/>
      </c>
      <c r="BQ16" s="18" t="str">
        <f t="shared" si="11"/>
        <v/>
      </c>
      <c r="BR16" s="18" t="str">
        <f t="shared" si="11"/>
        <v/>
      </c>
      <c r="BS16" s="18" t="str">
        <f t="shared" si="11"/>
        <v/>
      </c>
      <c r="BT16" s="18" t="str">
        <f t="shared" si="11"/>
        <v/>
      </c>
      <c r="BU16" s="18" t="str">
        <f t="shared" si="11"/>
        <v/>
      </c>
      <c r="BV16" s="18" t="str">
        <f t="shared" si="11"/>
        <v/>
      </c>
      <c r="BW16" s="18" t="str">
        <f t="shared" si="11"/>
        <v/>
      </c>
      <c r="BX16" s="18" t="str">
        <f t="shared" si="11"/>
        <v/>
      </c>
      <c r="BY16" s="18" t="str">
        <f t="shared" si="11"/>
        <v/>
      </c>
      <c r="BZ16" s="18" t="str">
        <f t="shared" si="11"/>
        <v/>
      </c>
      <c r="CA16" s="18" t="str">
        <f>IF(BY16&lt;&gt;"",BY16-LOOKUP(2,1/(LEN($AQ$1:AQ16)&gt;0),$AQ$1:AQ16),"")</f>
        <v/>
      </c>
    </row>
    <row r="17" spans="1:79" x14ac:dyDescent="0.25">
      <c r="A17" s="21">
        <v>61222</v>
      </c>
      <c r="B17" s="21">
        <v>1</v>
      </c>
      <c r="C17" s="22" t="s">
        <v>1291</v>
      </c>
      <c r="D17" s="21">
        <v>332</v>
      </c>
      <c r="E17" s="23">
        <v>0.19375000000000001</v>
      </c>
      <c r="F17" s="22" t="s">
        <v>671</v>
      </c>
      <c r="G17" s="22" t="b">
        <v>1</v>
      </c>
      <c r="H17" s="24">
        <v>43532.193680555552</v>
      </c>
      <c r="I17" s="25" t="s">
        <v>323</v>
      </c>
      <c r="J17" s="22" t="s">
        <v>324</v>
      </c>
      <c r="K17" s="11">
        <v>0</v>
      </c>
      <c r="L17" s="11">
        <v>19</v>
      </c>
      <c r="M17" s="11">
        <v>110</v>
      </c>
      <c r="N17" s="11">
        <v>5.4924953474255744E-12</v>
      </c>
      <c r="O17" s="11">
        <v>100</v>
      </c>
      <c r="P17" s="14">
        <v>0.49999990588003917</v>
      </c>
      <c r="Q17" s="11">
        <v>2934.5662740862826</v>
      </c>
      <c r="R17" s="15">
        <v>0.33781583993943282</v>
      </c>
      <c r="S17" s="11">
        <v>108.18209851085066</v>
      </c>
      <c r="T17" s="11">
        <v>44.999999832361937</v>
      </c>
      <c r="U17" s="11">
        <v>2.4040466425302309</v>
      </c>
      <c r="V17" s="11">
        <v>8.6545679131088313</v>
      </c>
      <c r="W17" s="22"/>
      <c r="X17" s="21">
        <v>0</v>
      </c>
      <c r="Y17" s="22">
        <v>0</v>
      </c>
      <c r="Z17" s="22">
        <v>0</v>
      </c>
      <c r="AA17" s="22">
        <v>0</v>
      </c>
      <c r="AB17" s="22">
        <v>0</v>
      </c>
      <c r="AC17" s="22">
        <v>0</v>
      </c>
      <c r="AD17" s="22">
        <v>0</v>
      </c>
      <c r="AE17" s="22">
        <v>0</v>
      </c>
      <c r="AF17" s="22">
        <v>2934.5662740862826</v>
      </c>
      <c r="AG17" s="21">
        <v>0</v>
      </c>
      <c r="AH17" s="22">
        <v>0</v>
      </c>
      <c r="AI17" s="22">
        <v>0</v>
      </c>
      <c r="AJ17" s="22">
        <v>2934.5662740862826</v>
      </c>
      <c r="AK17" s="22">
        <v>8581.6037309236508</v>
      </c>
      <c r="AL17" s="22">
        <v>0</v>
      </c>
      <c r="AM17" s="22">
        <v>19</v>
      </c>
      <c r="AN17" s="22">
        <v>0</v>
      </c>
      <c r="AO17" s="22">
        <v>0</v>
      </c>
      <c r="AQ17" s="18" t="str">
        <f t="shared" ref="AQ17:BZ17" si="12">IF(OR(AND(AQ$2&gt;$O16,AQ$2&lt;=$O17),AND(AQ$2&lt;=$O16,$O15&gt;$O16),AND(AQ$2&gt;$O17,$O18&lt;$O17)),$H16+((AQ$1-$Q16)/$U17/86000),"")</f>
        <v/>
      </c>
      <c r="AR17" s="18" t="str">
        <f t="shared" si="12"/>
        <v/>
      </c>
      <c r="AS17" s="18" t="str">
        <f t="shared" si="12"/>
        <v/>
      </c>
      <c r="AT17" s="18" t="str">
        <f t="shared" si="12"/>
        <v/>
      </c>
      <c r="AU17" s="18" t="str">
        <f t="shared" si="12"/>
        <v/>
      </c>
      <c r="AV17" s="18" t="str">
        <f t="shared" si="12"/>
        <v/>
      </c>
      <c r="AW17" s="18" t="str">
        <f t="shared" si="12"/>
        <v/>
      </c>
      <c r="AX17" s="18" t="str">
        <f t="shared" si="12"/>
        <v/>
      </c>
      <c r="AY17" s="18" t="str">
        <f t="shared" si="12"/>
        <v/>
      </c>
      <c r="AZ17" s="18" t="str">
        <f t="shared" si="12"/>
        <v/>
      </c>
      <c r="BA17" s="18">
        <f t="shared" si="12"/>
        <v>43532.193194691674</v>
      </c>
      <c r="BB17" s="18">
        <f t="shared" si="12"/>
        <v>43532.193340580867</v>
      </c>
      <c r="BC17" s="18" t="str">
        <f t="shared" si="12"/>
        <v/>
      </c>
      <c r="BD17" s="18" t="str">
        <f t="shared" si="12"/>
        <v/>
      </c>
      <c r="BE17" s="18" t="str">
        <f t="shared" si="12"/>
        <v/>
      </c>
      <c r="BF17" s="18" t="str">
        <f t="shared" si="12"/>
        <v/>
      </c>
      <c r="BG17" s="18" t="str">
        <f t="shared" si="12"/>
        <v/>
      </c>
      <c r="BH17" s="18" t="str">
        <f t="shared" si="12"/>
        <v/>
      </c>
      <c r="BI17" s="18" t="str">
        <f t="shared" si="12"/>
        <v/>
      </c>
      <c r="BJ17" s="18" t="str">
        <f t="shared" si="12"/>
        <v/>
      </c>
      <c r="BK17" s="18" t="str">
        <f t="shared" si="12"/>
        <v/>
      </c>
      <c r="BL17" s="18" t="str">
        <f t="shared" si="12"/>
        <v/>
      </c>
      <c r="BM17" s="18" t="str">
        <f t="shared" si="12"/>
        <v/>
      </c>
      <c r="BN17" s="18" t="str">
        <f t="shared" si="12"/>
        <v/>
      </c>
      <c r="BO17" s="18" t="str">
        <f t="shared" si="12"/>
        <v/>
      </c>
      <c r="BP17" s="18" t="str">
        <f t="shared" si="12"/>
        <v/>
      </c>
      <c r="BQ17" s="18" t="str">
        <f t="shared" si="12"/>
        <v/>
      </c>
      <c r="BR17" s="18" t="str">
        <f t="shared" si="12"/>
        <v/>
      </c>
      <c r="BS17" s="18" t="str">
        <f t="shared" si="12"/>
        <v/>
      </c>
      <c r="BT17" s="18" t="str">
        <f t="shared" si="12"/>
        <v/>
      </c>
      <c r="BU17" s="18" t="str">
        <f t="shared" si="12"/>
        <v/>
      </c>
      <c r="BV17" s="18" t="str">
        <f t="shared" si="12"/>
        <v/>
      </c>
      <c r="BW17" s="18" t="str">
        <f t="shared" si="12"/>
        <v/>
      </c>
      <c r="BX17" s="18" t="str">
        <f t="shared" si="12"/>
        <v/>
      </c>
      <c r="BY17" s="18" t="str">
        <f t="shared" si="12"/>
        <v/>
      </c>
      <c r="BZ17" s="18" t="str">
        <f t="shared" si="12"/>
        <v/>
      </c>
      <c r="CA17" s="18" t="str">
        <f>IF(BY17&lt;&gt;"",BY17-LOOKUP(2,1/(LEN($AQ$1:AQ17)&gt;0),$AQ$1:AQ17),"")</f>
        <v/>
      </c>
    </row>
    <row r="18" spans="1:79" x14ac:dyDescent="0.25">
      <c r="A18" s="21">
        <v>61223</v>
      </c>
      <c r="B18" s="21">
        <v>1</v>
      </c>
      <c r="C18" s="22" t="s">
        <v>1292</v>
      </c>
      <c r="D18" s="21">
        <v>332</v>
      </c>
      <c r="E18" s="23">
        <v>0.19375000000000001</v>
      </c>
      <c r="F18" s="22" t="s">
        <v>671</v>
      </c>
      <c r="G18" s="22" t="b">
        <v>1</v>
      </c>
      <c r="H18" s="24">
        <v>43532.194212962961</v>
      </c>
      <c r="I18" s="25" t="s">
        <v>369</v>
      </c>
      <c r="J18" s="22" t="s">
        <v>370</v>
      </c>
      <c r="K18" s="11">
        <v>0</v>
      </c>
      <c r="L18" s="11">
        <v>20</v>
      </c>
      <c r="M18" s="11">
        <v>111</v>
      </c>
      <c r="N18" s="11">
        <v>6.0822458181064576E-12</v>
      </c>
      <c r="O18" s="11">
        <v>107</v>
      </c>
      <c r="P18" s="14">
        <v>0.64320883761274772</v>
      </c>
      <c r="Q18" s="11">
        <v>3392.1343207829327</v>
      </c>
      <c r="R18" s="15">
        <v>0.39048929134151539</v>
      </c>
      <c r="S18" s="11">
        <v>457.56804669665007</v>
      </c>
      <c r="T18" s="11">
        <v>46.000000066123903</v>
      </c>
      <c r="U18" s="11">
        <v>9.9471314356284122</v>
      </c>
      <c r="V18" s="11">
        <v>35.809673168262286</v>
      </c>
      <c r="W18" s="22"/>
      <c r="X18" s="21">
        <v>0</v>
      </c>
      <c r="Y18" s="22">
        <v>0</v>
      </c>
      <c r="Z18" s="22">
        <v>0</v>
      </c>
      <c r="AA18" s="22">
        <v>0</v>
      </c>
      <c r="AB18" s="22">
        <v>0</v>
      </c>
      <c r="AC18" s="22">
        <v>0</v>
      </c>
      <c r="AD18" s="22">
        <v>0</v>
      </c>
      <c r="AE18" s="22">
        <v>0</v>
      </c>
      <c r="AF18" s="22">
        <v>3392.1343207829327</v>
      </c>
      <c r="AG18" s="21">
        <v>0</v>
      </c>
      <c r="AH18" s="22">
        <v>0</v>
      </c>
      <c r="AI18" s="22">
        <v>0</v>
      </c>
      <c r="AJ18" s="22">
        <v>3392.1343207829327</v>
      </c>
      <c r="AK18" s="22">
        <v>8581.6037309236508</v>
      </c>
      <c r="AL18" s="22">
        <v>0</v>
      </c>
      <c r="AM18" s="22">
        <v>18</v>
      </c>
      <c r="AN18" s="22">
        <v>0</v>
      </c>
      <c r="AO18" s="22">
        <v>0</v>
      </c>
      <c r="AQ18" s="18" t="str">
        <f t="shared" ref="AQ18:BZ18" si="13">IF(OR(AND(AQ$2&gt;$O17,AQ$2&lt;=$O18),AND(AQ$2&lt;=$O17,$O16&gt;$O17),AND(AQ$2&gt;$O18,$O19&lt;$O18)),$H17+((AQ$1-$Q17)/$U18/86000),"")</f>
        <v/>
      </c>
      <c r="AR18" s="18" t="str">
        <f t="shared" si="13"/>
        <v/>
      </c>
      <c r="AS18" s="18" t="str">
        <f t="shared" si="13"/>
        <v/>
      </c>
      <c r="AT18" s="18" t="str">
        <f t="shared" si="13"/>
        <v/>
      </c>
      <c r="AU18" s="18" t="str">
        <f t="shared" si="13"/>
        <v/>
      </c>
      <c r="AV18" s="18" t="str">
        <f t="shared" si="13"/>
        <v/>
      </c>
      <c r="AW18" s="18" t="str">
        <f t="shared" si="13"/>
        <v/>
      </c>
      <c r="AX18" s="18" t="str">
        <f t="shared" si="13"/>
        <v/>
      </c>
      <c r="AY18" s="18" t="str">
        <f t="shared" si="13"/>
        <v/>
      </c>
      <c r="AZ18" s="18" t="str">
        <f t="shared" si="13"/>
        <v/>
      </c>
      <c r="BA18" s="18" t="str">
        <f t="shared" si="13"/>
        <v/>
      </c>
      <c r="BB18" s="18" t="str">
        <f t="shared" si="13"/>
        <v/>
      </c>
      <c r="BC18" s="18">
        <f t="shared" si="13"/>
        <v>43532.193754517582</v>
      </c>
      <c r="BD18" s="18">
        <f t="shared" si="13"/>
        <v>43532.194183173306</v>
      </c>
      <c r="BE18" s="18" t="str">
        <f t="shared" si="13"/>
        <v/>
      </c>
      <c r="BF18" s="18" t="str">
        <f t="shared" si="13"/>
        <v/>
      </c>
      <c r="BG18" s="18" t="str">
        <f t="shared" si="13"/>
        <v/>
      </c>
      <c r="BH18" s="18" t="str">
        <f t="shared" si="13"/>
        <v/>
      </c>
      <c r="BI18" s="18" t="str">
        <f t="shared" si="13"/>
        <v/>
      </c>
      <c r="BJ18" s="18" t="str">
        <f t="shared" si="13"/>
        <v/>
      </c>
      <c r="BK18" s="18" t="str">
        <f t="shared" si="13"/>
        <v/>
      </c>
      <c r="BL18" s="18" t="str">
        <f t="shared" si="13"/>
        <v/>
      </c>
      <c r="BM18" s="18" t="str">
        <f t="shared" si="13"/>
        <v/>
      </c>
      <c r="BN18" s="18" t="str">
        <f t="shared" si="13"/>
        <v/>
      </c>
      <c r="BO18" s="18" t="str">
        <f t="shared" si="13"/>
        <v/>
      </c>
      <c r="BP18" s="18" t="str">
        <f t="shared" si="13"/>
        <v/>
      </c>
      <c r="BQ18" s="18" t="str">
        <f t="shared" si="13"/>
        <v/>
      </c>
      <c r="BR18" s="18" t="str">
        <f t="shared" si="13"/>
        <v/>
      </c>
      <c r="BS18" s="18" t="str">
        <f t="shared" si="13"/>
        <v/>
      </c>
      <c r="BT18" s="18" t="str">
        <f t="shared" si="13"/>
        <v/>
      </c>
      <c r="BU18" s="18" t="str">
        <f t="shared" si="13"/>
        <v/>
      </c>
      <c r="BV18" s="18" t="str">
        <f t="shared" si="13"/>
        <v/>
      </c>
      <c r="BW18" s="18" t="str">
        <f t="shared" si="13"/>
        <v/>
      </c>
      <c r="BX18" s="18" t="str">
        <f t="shared" si="13"/>
        <v/>
      </c>
      <c r="BY18" s="18" t="str">
        <f t="shared" si="13"/>
        <v/>
      </c>
      <c r="BZ18" s="18" t="str">
        <f t="shared" si="13"/>
        <v/>
      </c>
      <c r="CA18" s="18" t="str">
        <f>IF(BY18&lt;&gt;"",BY18-LOOKUP(2,1/(LEN($AQ$1:AQ18)&gt;0),$AQ$1:AQ18),"")</f>
        <v/>
      </c>
    </row>
    <row r="19" spans="1:79" x14ac:dyDescent="0.25">
      <c r="A19" s="21">
        <v>61225</v>
      </c>
      <c r="B19" s="21">
        <v>1</v>
      </c>
      <c r="C19" s="22" t="s">
        <v>1294</v>
      </c>
      <c r="D19" s="21">
        <v>332</v>
      </c>
      <c r="E19" s="23">
        <v>0.19444444444444445</v>
      </c>
      <c r="F19" s="22" t="s">
        <v>671</v>
      </c>
      <c r="G19" s="22" t="b">
        <v>1</v>
      </c>
      <c r="H19" s="24">
        <v>43532.194733796299</v>
      </c>
      <c r="I19" s="25" t="s">
        <v>417</v>
      </c>
      <c r="J19" s="22" t="s">
        <v>418</v>
      </c>
      <c r="K19" s="11">
        <v>0</v>
      </c>
      <c r="L19" s="11">
        <v>21</v>
      </c>
      <c r="M19" s="11">
        <v>112</v>
      </c>
      <c r="N19" s="11">
        <v>4.9737991503207013E-14</v>
      </c>
      <c r="O19" s="11">
        <v>119</v>
      </c>
      <c r="P19" s="14">
        <v>0.49999999744577972</v>
      </c>
      <c r="Q19" s="11">
        <v>3662.1626628403296</v>
      </c>
      <c r="R19" s="15">
        <v>0.42157390237418824</v>
      </c>
      <c r="S19" s="11">
        <v>270.02834205739691</v>
      </c>
      <c r="T19" s="11">
        <v>45.000000461004674</v>
      </c>
      <c r="U19" s="11">
        <v>6.0006297620239675</v>
      </c>
      <c r="V19" s="11">
        <v>21.602267143286284</v>
      </c>
      <c r="W19" s="22"/>
      <c r="X19" s="21">
        <v>0</v>
      </c>
      <c r="Y19" s="22">
        <v>0</v>
      </c>
      <c r="Z19" s="22">
        <v>0</v>
      </c>
      <c r="AA19" s="22">
        <v>0</v>
      </c>
      <c r="AB19" s="22">
        <v>0</v>
      </c>
      <c r="AC19" s="22">
        <v>0</v>
      </c>
      <c r="AD19" s="22">
        <v>0</v>
      </c>
      <c r="AE19" s="22">
        <v>0</v>
      </c>
      <c r="AF19" s="22">
        <v>3662.1626628403296</v>
      </c>
      <c r="AG19" s="21">
        <v>0</v>
      </c>
      <c r="AH19" s="22">
        <v>0</v>
      </c>
      <c r="AI19" s="22">
        <v>0</v>
      </c>
      <c r="AJ19" s="22">
        <v>3662.1626628403296</v>
      </c>
      <c r="AK19" s="22">
        <v>8581.6037309236508</v>
      </c>
      <c r="AL19" s="22">
        <v>0</v>
      </c>
      <c r="AM19" s="22">
        <v>17</v>
      </c>
      <c r="AN19" s="22">
        <v>0</v>
      </c>
      <c r="AO19" s="22">
        <v>0</v>
      </c>
      <c r="AQ19" s="18" t="str">
        <f t="shared" ref="AQ19:BZ19" si="14">IF(OR(AND(AQ$2&gt;$O18,AQ$2&lt;=$O19),AND(AQ$2&lt;=$O18,$O17&gt;$O18),AND(AQ$2&gt;$O19,$O20&lt;$O19)),$H18+((AQ$1-$Q18)/$U19/86000),"")</f>
        <v/>
      </c>
      <c r="AR19" s="18" t="str">
        <f t="shared" si="14"/>
        <v/>
      </c>
      <c r="AS19" s="18" t="str">
        <f t="shared" si="14"/>
        <v/>
      </c>
      <c r="AT19" s="18" t="str">
        <f t="shared" si="14"/>
        <v/>
      </c>
      <c r="AU19" s="18" t="str">
        <f t="shared" si="14"/>
        <v/>
      </c>
      <c r="AV19" s="18" t="str">
        <f t="shared" si="14"/>
        <v/>
      </c>
      <c r="AW19" s="18" t="str">
        <f t="shared" si="14"/>
        <v/>
      </c>
      <c r="AX19" s="18" t="str">
        <f t="shared" si="14"/>
        <v/>
      </c>
      <c r="AY19" s="18" t="str">
        <f t="shared" si="14"/>
        <v/>
      </c>
      <c r="AZ19" s="18" t="str">
        <f t="shared" si="14"/>
        <v/>
      </c>
      <c r="BA19" s="18" t="str">
        <f t="shared" si="14"/>
        <v/>
      </c>
      <c r="BB19" s="18" t="str">
        <f t="shared" si="14"/>
        <v/>
      </c>
      <c r="BC19" s="18" t="str">
        <f t="shared" si="14"/>
        <v/>
      </c>
      <c r="BD19" s="18" t="str">
        <f t="shared" si="14"/>
        <v/>
      </c>
      <c r="BE19" s="18">
        <f t="shared" si="14"/>
        <v>43532.194540469405</v>
      </c>
      <c r="BF19" s="18" t="str">
        <f t="shared" si="14"/>
        <v/>
      </c>
      <c r="BG19" s="18" t="str">
        <f t="shared" si="14"/>
        <v/>
      </c>
      <c r="BH19" s="18" t="str">
        <f t="shared" si="14"/>
        <v/>
      </c>
      <c r="BI19" s="18" t="str">
        <f t="shared" si="14"/>
        <v/>
      </c>
      <c r="BJ19" s="18" t="str">
        <f t="shared" si="14"/>
        <v/>
      </c>
      <c r="BK19" s="18" t="str">
        <f t="shared" si="14"/>
        <v/>
      </c>
      <c r="BL19" s="18" t="str">
        <f t="shared" si="14"/>
        <v/>
      </c>
      <c r="BM19" s="18" t="str">
        <f t="shared" si="14"/>
        <v/>
      </c>
      <c r="BN19" s="18" t="str">
        <f t="shared" si="14"/>
        <v/>
      </c>
      <c r="BO19" s="18" t="str">
        <f t="shared" si="14"/>
        <v/>
      </c>
      <c r="BP19" s="18" t="str">
        <f t="shared" si="14"/>
        <v/>
      </c>
      <c r="BQ19" s="18" t="str">
        <f t="shared" si="14"/>
        <v/>
      </c>
      <c r="BR19" s="18" t="str">
        <f t="shared" si="14"/>
        <v/>
      </c>
      <c r="BS19" s="18" t="str">
        <f t="shared" si="14"/>
        <v/>
      </c>
      <c r="BT19" s="18" t="str">
        <f t="shared" si="14"/>
        <v/>
      </c>
      <c r="BU19" s="18" t="str">
        <f t="shared" si="14"/>
        <v/>
      </c>
      <c r="BV19" s="18" t="str">
        <f t="shared" si="14"/>
        <v/>
      </c>
      <c r="BW19" s="18" t="str">
        <f t="shared" si="14"/>
        <v/>
      </c>
      <c r="BX19" s="18" t="str">
        <f t="shared" si="14"/>
        <v/>
      </c>
      <c r="BY19" s="18" t="str">
        <f t="shared" si="14"/>
        <v/>
      </c>
      <c r="BZ19" s="18" t="str">
        <f t="shared" si="14"/>
        <v/>
      </c>
      <c r="CA19" s="18" t="str">
        <f>IF(BY19&lt;&gt;"",BY19-LOOKUP(2,1/(LEN($AQ$1:AQ19)&gt;0),$AQ$1:AQ19),"")</f>
        <v/>
      </c>
    </row>
    <row r="20" spans="1:79" x14ac:dyDescent="0.25">
      <c r="A20" s="21">
        <v>61226</v>
      </c>
      <c r="B20" s="21">
        <v>1</v>
      </c>
      <c r="C20" s="22" t="s">
        <v>1295</v>
      </c>
      <c r="D20" s="21">
        <v>332</v>
      </c>
      <c r="E20" s="23">
        <v>0.19513888888888889</v>
      </c>
      <c r="F20" s="22" t="s">
        <v>671</v>
      </c>
      <c r="G20" s="22" t="b">
        <v>1</v>
      </c>
      <c r="H20" s="24">
        <v>43532.195254629631</v>
      </c>
      <c r="I20" s="25" t="s">
        <v>377</v>
      </c>
      <c r="J20" s="22" t="s">
        <v>378</v>
      </c>
      <c r="K20" s="11">
        <v>0</v>
      </c>
      <c r="L20" s="11">
        <v>22</v>
      </c>
      <c r="M20" s="11">
        <v>113</v>
      </c>
      <c r="N20" s="11">
        <v>1.4159411421132972E-9</v>
      </c>
      <c r="O20" s="11">
        <v>123</v>
      </c>
      <c r="P20" s="14">
        <v>0.69307278879608125</v>
      </c>
      <c r="Q20" s="11">
        <v>3988.398653652665</v>
      </c>
      <c r="R20" s="15">
        <v>0.45912891901427305</v>
      </c>
      <c r="S20" s="11">
        <v>326.23599081233533</v>
      </c>
      <c r="T20" s="11">
        <v>44.999999832361937</v>
      </c>
      <c r="U20" s="11">
        <v>7.2496887117257582</v>
      </c>
      <c r="V20" s="11">
        <v>26.098879362212731</v>
      </c>
      <c r="W20" s="22"/>
      <c r="X20" s="21">
        <v>0</v>
      </c>
      <c r="Y20" s="22">
        <v>0</v>
      </c>
      <c r="Z20" s="22">
        <v>0</v>
      </c>
      <c r="AA20" s="22">
        <v>0</v>
      </c>
      <c r="AB20" s="22">
        <v>0</v>
      </c>
      <c r="AC20" s="22">
        <v>0</v>
      </c>
      <c r="AD20" s="22">
        <v>0</v>
      </c>
      <c r="AE20" s="22">
        <v>0</v>
      </c>
      <c r="AF20" s="22">
        <v>3988.398653652665</v>
      </c>
      <c r="AG20" s="21">
        <v>0</v>
      </c>
      <c r="AH20" s="22">
        <v>0</v>
      </c>
      <c r="AI20" s="22">
        <v>0</v>
      </c>
      <c r="AJ20" s="22">
        <v>3988.398653652665</v>
      </c>
      <c r="AK20" s="22">
        <v>8581.6037309236508</v>
      </c>
      <c r="AL20" s="22">
        <v>0</v>
      </c>
      <c r="AM20" s="22">
        <v>16</v>
      </c>
      <c r="AN20" s="22">
        <v>0</v>
      </c>
      <c r="AO20" s="22">
        <v>0</v>
      </c>
      <c r="AQ20" s="18" t="str">
        <f t="shared" ref="AQ20:BZ20" si="15">IF(OR(AND(AQ$2&gt;$O19,AQ$2&lt;=$O20),AND(AQ$2&lt;=$O19,$O18&gt;$O19),AND(AQ$2&gt;$O20,$O21&lt;$O20)),$H19+((AQ$1-$Q19)/$U20/86000),"")</f>
        <v/>
      </c>
      <c r="AR20" s="18" t="str">
        <f t="shared" si="15"/>
        <v/>
      </c>
      <c r="AS20" s="18" t="str">
        <f t="shared" si="15"/>
        <v/>
      </c>
      <c r="AT20" s="18" t="str">
        <f t="shared" si="15"/>
        <v/>
      </c>
      <c r="AU20" s="18" t="str">
        <f t="shared" si="15"/>
        <v/>
      </c>
      <c r="AV20" s="18" t="str">
        <f t="shared" si="15"/>
        <v/>
      </c>
      <c r="AW20" s="18" t="str">
        <f t="shared" si="15"/>
        <v/>
      </c>
      <c r="AX20" s="18" t="str">
        <f t="shared" si="15"/>
        <v/>
      </c>
      <c r="AY20" s="18" t="str">
        <f t="shared" si="15"/>
        <v/>
      </c>
      <c r="AZ20" s="18" t="str">
        <f t="shared" si="15"/>
        <v/>
      </c>
      <c r="BA20" s="18" t="str">
        <f t="shared" si="15"/>
        <v/>
      </c>
      <c r="BB20" s="18" t="str">
        <f t="shared" si="15"/>
        <v/>
      </c>
      <c r="BC20" s="18" t="str">
        <f t="shared" si="15"/>
        <v/>
      </c>
      <c r="BD20" s="18" t="str">
        <f t="shared" si="15"/>
        <v/>
      </c>
      <c r="BE20" s="18" t="str">
        <f t="shared" si="15"/>
        <v/>
      </c>
      <c r="BF20" s="18">
        <f t="shared" si="15"/>
        <v>43532.194897196125</v>
      </c>
      <c r="BG20" s="18" t="str">
        <f t="shared" si="15"/>
        <v/>
      </c>
      <c r="BH20" s="18" t="str">
        <f t="shared" si="15"/>
        <v/>
      </c>
      <c r="BI20" s="18" t="str">
        <f t="shared" si="15"/>
        <v/>
      </c>
      <c r="BJ20" s="18" t="str">
        <f t="shared" si="15"/>
        <v/>
      </c>
      <c r="BK20" s="18" t="str">
        <f t="shared" si="15"/>
        <v/>
      </c>
      <c r="BL20" s="18" t="str">
        <f t="shared" si="15"/>
        <v/>
      </c>
      <c r="BM20" s="18" t="str">
        <f t="shared" si="15"/>
        <v/>
      </c>
      <c r="BN20" s="18" t="str">
        <f t="shared" si="15"/>
        <v/>
      </c>
      <c r="BO20" s="18" t="str">
        <f t="shared" si="15"/>
        <v/>
      </c>
      <c r="BP20" s="18" t="str">
        <f t="shared" si="15"/>
        <v/>
      </c>
      <c r="BQ20" s="18" t="str">
        <f t="shared" si="15"/>
        <v/>
      </c>
      <c r="BR20" s="18" t="str">
        <f t="shared" si="15"/>
        <v/>
      </c>
      <c r="BS20" s="18" t="str">
        <f t="shared" si="15"/>
        <v/>
      </c>
      <c r="BT20" s="18" t="str">
        <f t="shared" si="15"/>
        <v/>
      </c>
      <c r="BU20" s="18" t="str">
        <f t="shared" si="15"/>
        <v/>
      </c>
      <c r="BV20" s="18" t="str">
        <f t="shared" si="15"/>
        <v/>
      </c>
      <c r="BW20" s="18" t="str">
        <f t="shared" si="15"/>
        <v/>
      </c>
      <c r="BX20" s="18" t="str">
        <f t="shared" si="15"/>
        <v/>
      </c>
      <c r="BY20" s="18" t="str">
        <f t="shared" si="15"/>
        <v/>
      </c>
      <c r="BZ20" s="18" t="str">
        <f t="shared" si="15"/>
        <v/>
      </c>
      <c r="CA20" s="18" t="str">
        <f>IF(BY20&lt;&gt;"",BY20-LOOKUP(2,1/(LEN($AQ$1:AQ20)&gt;0),$AQ$1:AQ20),"")</f>
        <v/>
      </c>
    </row>
    <row r="21" spans="1:79" x14ac:dyDescent="0.25">
      <c r="A21" s="21">
        <v>61228</v>
      </c>
      <c r="B21" s="21">
        <v>1</v>
      </c>
      <c r="C21" s="22" t="s">
        <v>1297</v>
      </c>
      <c r="D21" s="21">
        <v>332</v>
      </c>
      <c r="E21" s="23">
        <v>0.19583333333333333</v>
      </c>
      <c r="F21" s="22" t="s">
        <v>671</v>
      </c>
      <c r="G21" s="22" t="b">
        <v>1</v>
      </c>
      <c r="H21" s="24">
        <v>43532.195775462962</v>
      </c>
      <c r="I21" s="25" t="s">
        <v>353</v>
      </c>
      <c r="J21" s="22" t="s">
        <v>354</v>
      </c>
      <c r="K21" s="11">
        <v>0</v>
      </c>
      <c r="L21" s="11">
        <v>23</v>
      </c>
      <c r="M21" s="11">
        <v>114</v>
      </c>
      <c r="N21" s="11">
        <v>1.3891110484109959E-11</v>
      </c>
      <c r="O21" s="11">
        <v>128</v>
      </c>
      <c r="P21" s="14">
        <v>0.49999985865867586</v>
      </c>
      <c r="Q21" s="11">
        <v>4238.3083279855537</v>
      </c>
      <c r="R21" s="15">
        <v>0.48789754737658236</v>
      </c>
      <c r="S21" s="11">
        <v>249.9096743328887</v>
      </c>
      <c r="T21" s="11">
        <v>44.999999832361937</v>
      </c>
      <c r="U21" s="11">
        <v>5.5535483391972171</v>
      </c>
      <c r="V21" s="11">
        <v>19.992774021109984</v>
      </c>
      <c r="W21" s="22"/>
      <c r="X21" s="21">
        <v>0</v>
      </c>
      <c r="Y21" s="22">
        <v>0</v>
      </c>
      <c r="Z21" s="22">
        <v>0</v>
      </c>
      <c r="AA21" s="22">
        <v>0</v>
      </c>
      <c r="AB21" s="22">
        <v>0</v>
      </c>
      <c r="AC21" s="22">
        <v>0</v>
      </c>
      <c r="AD21" s="22">
        <v>0</v>
      </c>
      <c r="AE21" s="22">
        <v>0</v>
      </c>
      <c r="AF21" s="22">
        <v>4238.3083279855537</v>
      </c>
      <c r="AG21" s="21">
        <v>0</v>
      </c>
      <c r="AH21" s="22">
        <v>0</v>
      </c>
      <c r="AI21" s="22">
        <v>0</v>
      </c>
      <c r="AJ21" s="22">
        <v>4238.3083279855537</v>
      </c>
      <c r="AK21" s="22">
        <v>8581.6037309236508</v>
      </c>
      <c r="AL21" s="22">
        <v>0</v>
      </c>
      <c r="AM21" s="22">
        <v>15</v>
      </c>
      <c r="AN21" s="22">
        <v>0</v>
      </c>
      <c r="AO21" s="22">
        <v>0</v>
      </c>
      <c r="AQ21" s="18" t="str">
        <f t="shared" ref="AQ21:BZ21" si="16">IF(OR(AND(AQ$2&gt;$O20,AQ$2&lt;=$O21),AND(AQ$2&lt;=$O20,$O19&gt;$O20),AND(AQ$2&gt;$O21,$O22&lt;$O21)),$H20+((AQ$1-$Q20)/$U21/86000),"")</f>
        <v/>
      </c>
      <c r="AR21" s="18" t="str">
        <f t="shared" si="16"/>
        <v/>
      </c>
      <c r="AS21" s="18" t="str">
        <f t="shared" si="16"/>
        <v/>
      </c>
      <c r="AT21" s="18" t="str">
        <f t="shared" si="16"/>
        <v/>
      </c>
      <c r="AU21" s="18" t="str">
        <f t="shared" si="16"/>
        <v/>
      </c>
      <c r="AV21" s="18" t="str">
        <f t="shared" si="16"/>
        <v/>
      </c>
      <c r="AW21" s="18" t="str">
        <f t="shared" si="16"/>
        <v/>
      </c>
      <c r="AX21" s="18" t="str">
        <f t="shared" si="16"/>
        <v/>
      </c>
      <c r="AY21" s="18" t="str">
        <f t="shared" si="16"/>
        <v/>
      </c>
      <c r="AZ21" s="18" t="str">
        <f t="shared" si="16"/>
        <v/>
      </c>
      <c r="BA21" s="18" t="str">
        <f t="shared" si="16"/>
        <v/>
      </c>
      <c r="BB21" s="18" t="str">
        <f t="shared" si="16"/>
        <v/>
      </c>
      <c r="BC21" s="18" t="str">
        <f t="shared" si="16"/>
        <v/>
      </c>
      <c r="BD21" s="18" t="str">
        <f t="shared" si="16"/>
        <v/>
      </c>
      <c r="BE21" s="18" t="str">
        <f t="shared" si="16"/>
        <v/>
      </c>
      <c r="BF21" s="18" t="str">
        <f t="shared" si="16"/>
        <v/>
      </c>
      <c r="BG21" s="18">
        <f t="shared" si="16"/>
        <v>43532.195314354358</v>
      </c>
      <c r="BH21" s="18" t="str">
        <f t="shared" si="16"/>
        <v/>
      </c>
      <c r="BI21" s="18" t="str">
        <f t="shared" si="16"/>
        <v/>
      </c>
      <c r="BJ21" s="18" t="str">
        <f t="shared" si="16"/>
        <v/>
      </c>
      <c r="BK21" s="18" t="str">
        <f t="shared" si="16"/>
        <v/>
      </c>
      <c r="BL21" s="18" t="str">
        <f t="shared" si="16"/>
        <v/>
      </c>
      <c r="BM21" s="18" t="str">
        <f t="shared" si="16"/>
        <v/>
      </c>
      <c r="BN21" s="18" t="str">
        <f t="shared" si="16"/>
        <v/>
      </c>
      <c r="BO21" s="18" t="str">
        <f t="shared" si="16"/>
        <v/>
      </c>
      <c r="BP21" s="18" t="str">
        <f t="shared" si="16"/>
        <v/>
      </c>
      <c r="BQ21" s="18" t="str">
        <f t="shared" si="16"/>
        <v/>
      </c>
      <c r="BR21" s="18" t="str">
        <f t="shared" si="16"/>
        <v/>
      </c>
      <c r="BS21" s="18" t="str">
        <f t="shared" si="16"/>
        <v/>
      </c>
      <c r="BT21" s="18" t="str">
        <f t="shared" si="16"/>
        <v/>
      </c>
      <c r="BU21" s="18" t="str">
        <f t="shared" si="16"/>
        <v/>
      </c>
      <c r="BV21" s="18" t="str">
        <f t="shared" si="16"/>
        <v/>
      </c>
      <c r="BW21" s="18" t="str">
        <f t="shared" si="16"/>
        <v/>
      </c>
      <c r="BX21" s="18" t="str">
        <f t="shared" si="16"/>
        <v/>
      </c>
      <c r="BY21" s="18" t="str">
        <f t="shared" si="16"/>
        <v/>
      </c>
      <c r="BZ21" s="18" t="str">
        <f t="shared" si="16"/>
        <v/>
      </c>
      <c r="CA21" s="18" t="str">
        <f>IF(BY21&lt;&gt;"",BY21-LOOKUP(2,1/(LEN($AQ$1:AQ21)&gt;0),$AQ$1:AQ21),"")</f>
        <v/>
      </c>
    </row>
    <row r="22" spans="1:79" x14ac:dyDescent="0.25">
      <c r="A22" s="21">
        <v>61229</v>
      </c>
      <c r="B22" s="21">
        <v>1</v>
      </c>
      <c r="C22" s="22" t="s">
        <v>1298</v>
      </c>
      <c r="D22" s="21">
        <v>332</v>
      </c>
      <c r="E22" s="23">
        <v>0.19583333333333333</v>
      </c>
      <c r="F22" s="22" t="s">
        <v>671</v>
      </c>
      <c r="G22" s="22" t="b">
        <v>1</v>
      </c>
      <c r="H22" s="24">
        <v>43532.196296296293</v>
      </c>
      <c r="I22" s="25" t="s">
        <v>293</v>
      </c>
      <c r="J22" s="22" t="s">
        <v>294</v>
      </c>
      <c r="K22" s="11">
        <v>0</v>
      </c>
      <c r="L22" s="11">
        <v>24</v>
      </c>
      <c r="M22" s="11">
        <v>115</v>
      </c>
      <c r="N22" s="11">
        <v>9.9475983006414026E-13</v>
      </c>
      <c r="O22" s="11">
        <v>137</v>
      </c>
      <c r="P22" s="14">
        <v>0.49999999006010853</v>
      </c>
      <c r="Q22" s="11">
        <v>4607.4513201459695</v>
      </c>
      <c r="R22" s="15">
        <v>0.53039185089789376</v>
      </c>
      <c r="S22" s="11">
        <v>369.14299216041582</v>
      </c>
      <c r="T22" s="11">
        <v>44.999999832361937</v>
      </c>
      <c r="U22" s="11">
        <v>8.2031776341240139</v>
      </c>
      <c r="V22" s="11">
        <v>29.531439482846451</v>
      </c>
      <c r="W22" s="22"/>
      <c r="X22" s="21">
        <v>0</v>
      </c>
      <c r="Y22" s="22">
        <v>0</v>
      </c>
      <c r="Z22" s="22">
        <v>0</v>
      </c>
      <c r="AA22" s="22">
        <v>0</v>
      </c>
      <c r="AB22" s="22">
        <v>0</v>
      </c>
      <c r="AC22" s="22">
        <v>0</v>
      </c>
      <c r="AD22" s="22">
        <v>0</v>
      </c>
      <c r="AE22" s="22">
        <v>0</v>
      </c>
      <c r="AF22" s="22">
        <v>4607.4513201459695</v>
      </c>
      <c r="AG22" s="21">
        <v>0</v>
      </c>
      <c r="AH22" s="22">
        <v>0</v>
      </c>
      <c r="AI22" s="22">
        <v>0</v>
      </c>
      <c r="AJ22" s="22">
        <v>4607.4513201459695</v>
      </c>
      <c r="AK22" s="22">
        <v>8581.6037309236508</v>
      </c>
      <c r="AL22" s="22">
        <v>0</v>
      </c>
      <c r="AM22" s="22">
        <v>14</v>
      </c>
      <c r="AN22" s="22">
        <v>0</v>
      </c>
      <c r="AO22" s="22">
        <v>0</v>
      </c>
      <c r="AQ22" s="18" t="str">
        <f t="shared" ref="AQ22:BZ22" si="17">IF(OR(AND(AQ$2&gt;$O21,AQ$2&lt;=$O22),AND(AQ$2&lt;=$O21,$O20&gt;$O21),AND(AQ$2&gt;$O22,$O23&lt;$O22)),$H21+((AQ$1-$Q21)/$U22/86000),"")</f>
        <v/>
      </c>
      <c r="AR22" s="18" t="str">
        <f t="shared" si="17"/>
        <v/>
      </c>
      <c r="AS22" s="18" t="str">
        <f t="shared" si="17"/>
        <v/>
      </c>
      <c r="AT22" s="18" t="str">
        <f t="shared" si="17"/>
        <v/>
      </c>
      <c r="AU22" s="18" t="str">
        <f t="shared" si="17"/>
        <v/>
      </c>
      <c r="AV22" s="18" t="str">
        <f t="shared" si="17"/>
        <v/>
      </c>
      <c r="AW22" s="18" t="str">
        <f t="shared" si="17"/>
        <v/>
      </c>
      <c r="AX22" s="18" t="str">
        <f t="shared" si="17"/>
        <v/>
      </c>
      <c r="AY22" s="18" t="str">
        <f t="shared" si="17"/>
        <v/>
      </c>
      <c r="AZ22" s="18" t="str">
        <f t="shared" si="17"/>
        <v/>
      </c>
      <c r="BA22" s="18" t="str">
        <f t="shared" si="17"/>
        <v/>
      </c>
      <c r="BB22" s="18" t="str">
        <f t="shared" si="17"/>
        <v/>
      </c>
      <c r="BC22" s="18" t="str">
        <f t="shared" si="17"/>
        <v/>
      </c>
      <c r="BD22" s="18" t="str">
        <f t="shared" si="17"/>
        <v/>
      </c>
      <c r="BE22" s="18" t="str">
        <f t="shared" si="17"/>
        <v/>
      </c>
      <c r="BF22" s="18" t="str">
        <f t="shared" si="17"/>
        <v/>
      </c>
      <c r="BG22" s="18" t="str">
        <f t="shared" si="17"/>
        <v/>
      </c>
      <c r="BH22" s="18">
        <f t="shared" si="17"/>
        <v>43532.195814939369</v>
      </c>
      <c r="BI22" s="18" t="str">
        <f t="shared" si="17"/>
        <v/>
      </c>
      <c r="BJ22" s="18" t="str">
        <f t="shared" si="17"/>
        <v/>
      </c>
      <c r="BK22" s="18" t="str">
        <f t="shared" si="17"/>
        <v/>
      </c>
      <c r="BL22" s="18" t="str">
        <f t="shared" si="17"/>
        <v/>
      </c>
      <c r="BM22" s="18" t="str">
        <f t="shared" si="17"/>
        <v/>
      </c>
      <c r="BN22" s="18" t="str">
        <f t="shared" si="17"/>
        <v/>
      </c>
      <c r="BO22" s="18" t="str">
        <f t="shared" si="17"/>
        <v/>
      </c>
      <c r="BP22" s="18" t="str">
        <f t="shared" si="17"/>
        <v/>
      </c>
      <c r="BQ22" s="18" t="str">
        <f t="shared" si="17"/>
        <v/>
      </c>
      <c r="BR22" s="18" t="str">
        <f t="shared" si="17"/>
        <v/>
      </c>
      <c r="BS22" s="18" t="str">
        <f t="shared" si="17"/>
        <v/>
      </c>
      <c r="BT22" s="18" t="str">
        <f t="shared" si="17"/>
        <v/>
      </c>
      <c r="BU22" s="18" t="str">
        <f t="shared" si="17"/>
        <v/>
      </c>
      <c r="BV22" s="18" t="str">
        <f t="shared" si="17"/>
        <v/>
      </c>
      <c r="BW22" s="18" t="str">
        <f t="shared" si="17"/>
        <v/>
      </c>
      <c r="BX22" s="18" t="str">
        <f t="shared" si="17"/>
        <v/>
      </c>
      <c r="BY22" s="18" t="str">
        <f t="shared" si="17"/>
        <v/>
      </c>
      <c r="BZ22" s="18" t="str">
        <f t="shared" si="17"/>
        <v/>
      </c>
      <c r="CA22" s="18" t="str">
        <f>IF(BY22&lt;&gt;"",BY22-LOOKUP(2,1/(LEN($AQ$1:AQ22)&gt;0),$AQ$1:AQ22),"")</f>
        <v/>
      </c>
    </row>
    <row r="23" spans="1:79" x14ac:dyDescent="0.25">
      <c r="A23" s="21">
        <v>61231</v>
      </c>
      <c r="B23" s="21">
        <v>1</v>
      </c>
      <c r="C23" s="22" t="s">
        <v>1300</v>
      </c>
      <c r="D23" s="21">
        <v>332</v>
      </c>
      <c r="E23" s="23">
        <v>0.19652777777777777</v>
      </c>
      <c r="F23" s="22" t="s">
        <v>671</v>
      </c>
      <c r="G23" s="22" t="b">
        <v>1</v>
      </c>
      <c r="H23" s="24">
        <v>43532.196817129632</v>
      </c>
      <c r="I23" s="25" t="s">
        <v>155</v>
      </c>
      <c r="J23" s="22" t="s">
        <v>156</v>
      </c>
      <c r="K23" s="11">
        <v>0</v>
      </c>
      <c r="L23" s="11">
        <v>25</v>
      </c>
      <c r="M23" s="11">
        <v>116</v>
      </c>
      <c r="N23" s="11">
        <v>1.2776979474438122E-10</v>
      </c>
      <c r="O23" s="11">
        <v>142</v>
      </c>
      <c r="P23" s="14">
        <v>7.305607533788458E-2</v>
      </c>
      <c r="Q23" s="11">
        <v>4868.2016115013848</v>
      </c>
      <c r="R23" s="15">
        <v>0.56040840886985777</v>
      </c>
      <c r="S23" s="11">
        <v>260.75029135541536</v>
      </c>
      <c r="T23" s="11">
        <v>45.000000461004674</v>
      </c>
      <c r="U23" s="11">
        <v>5.7944508596476982</v>
      </c>
      <c r="V23" s="11">
        <v>20.860023094731716</v>
      </c>
      <c r="W23" s="22"/>
      <c r="X23" s="21">
        <v>0</v>
      </c>
      <c r="Y23" s="22">
        <v>0</v>
      </c>
      <c r="Z23" s="22">
        <v>0</v>
      </c>
      <c r="AA23" s="22">
        <v>0</v>
      </c>
      <c r="AB23" s="22">
        <v>0</v>
      </c>
      <c r="AC23" s="22">
        <v>0</v>
      </c>
      <c r="AD23" s="22">
        <v>0</v>
      </c>
      <c r="AE23" s="22">
        <v>0</v>
      </c>
      <c r="AF23" s="22">
        <v>4868.2016115013848</v>
      </c>
      <c r="AG23" s="21">
        <v>0</v>
      </c>
      <c r="AH23" s="22">
        <v>0</v>
      </c>
      <c r="AI23" s="22">
        <v>0</v>
      </c>
      <c r="AJ23" s="22">
        <v>4868.2016115013848</v>
      </c>
      <c r="AK23" s="22">
        <v>8581.6037309236508</v>
      </c>
      <c r="AL23" s="22">
        <v>0</v>
      </c>
      <c r="AM23" s="22">
        <v>13</v>
      </c>
      <c r="AN23" s="22">
        <v>0</v>
      </c>
      <c r="AO23" s="22">
        <v>0</v>
      </c>
      <c r="AQ23" s="18" t="str">
        <f t="shared" ref="AQ23:BZ23" si="18">IF(OR(AND(AQ$2&gt;$O22,AQ$2&lt;=$O23),AND(AQ$2&lt;=$O22,$O21&gt;$O22),AND(AQ$2&gt;$O23,$O24&lt;$O23)),$H22+((AQ$1-$Q22)/$U23/86000),"")</f>
        <v/>
      </c>
      <c r="AR23" s="18" t="str">
        <f t="shared" si="18"/>
        <v/>
      </c>
      <c r="AS23" s="18" t="str">
        <f t="shared" si="18"/>
        <v/>
      </c>
      <c r="AT23" s="18" t="str">
        <f t="shared" si="18"/>
        <v/>
      </c>
      <c r="AU23" s="18" t="str">
        <f t="shared" si="18"/>
        <v/>
      </c>
      <c r="AV23" s="18" t="str">
        <f t="shared" si="18"/>
        <v/>
      </c>
      <c r="AW23" s="18" t="str">
        <f t="shared" si="18"/>
        <v/>
      </c>
      <c r="AX23" s="18" t="str">
        <f t="shared" si="18"/>
        <v/>
      </c>
      <c r="AY23" s="18" t="str">
        <f t="shared" si="18"/>
        <v/>
      </c>
      <c r="AZ23" s="18" t="str">
        <f t="shared" si="18"/>
        <v/>
      </c>
      <c r="BA23" s="18" t="str">
        <f t="shared" si="18"/>
        <v/>
      </c>
      <c r="BB23" s="18" t="str">
        <f t="shared" si="18"/>
        <v/>
      </c>
      <c r="BC23" s="18" t="str">
        <f t="shared" si="18"/>
        <v/>
      </c>
      <c r="BD23" s="18" t="str">
        <f t="shared" si="18"/>
        <v/>
      </c>
      <c r="BE23" s="18" t="str">
        <f t="shared" si="18"/>
        <v/>
      </c>
      <c r="BF23" s="18" t="str">
        <f t="shared" si="18"/>
        <v/>
      </c>
      <c r="BG23" s="18" t="str">
        <f t="shared" si="18"/>
        <v/>
      </c>
      <c r="BH23" s="18" t="str">
        <f t="shared" si="18"/>
        <v/>
      </c>
      <c r="BI23" s="18">
        <f t="shared" si="18"/>
        <v>43532.19639933436</v>
      </c>
      <c r="BJ23" s="18">
        <f t="shared" si="18"/>
        <v>43532.196806846572</v>
      </c>
      <c r="BK23" s="18" t="str">
        <f t="shared" si="18"/>
        <v/>
      </c>
      <c r="BL23" s="18" t="str">
        <f t="shared" si="18"/>
        <v/>
      </c>
      <c r="BM23" s="18" t="str">
        <f t="shared" si="18"/>
        <v/>
      </c>
      <c r="BN23" s="18" t="str">
        <f t="shared" si="18"/>
        <v/>
      </c>
      <c r="BO23" s="18" t="str">
        <f t="shared" si="18"/>
        <v/>
      </c>
      <c r="BP23" s="18" t="str">
        <f t="shared" si="18"/>
        <v/>
      </c>
      <c r="BQ23" s="18" t="str">
        <f t="shared" si="18"/>
        <v/>
      </c>
      <c r="BR23" s="18" t="str">
        <f t="shared" si="18"/>
        <v/>
      </c>
      <c r="BS23" s="18" t="str">
        <f t="shared" si="18"/>
        <v/>
      </c>
      <c r="BT23" s="18" t="str">
        <f t="shared" si="18"/>
        <v/>
      </c>
      <c r="BU23" s="18" t="str">
        <f t="shared" si="18"/>
        <v/>
      </c>
      <c r="BV23" s="18" t="str">
        <f t="shared" si="18"/>
        <v/>
      </c>
      <c r="BW23" s="18" t="str">
        <f t="shared" si="18"/>
        <v/>
      </c>
      <c r="BX23" s="18" t="str">
        <f t="shared" si="18"/>
        <v/>
      </c>
      <c r="BY23" s="18" t="str">
        <f t="shared" si="18"/>
        <v/>
      </c>
      <c r="BZ23" s="18" t="str">
        <f t="shared" si="18"/>
        <v/>
      </c>
      <c r="CA23" s="18" t="str">
        <f>IF(BY23&lt;&gt;"",BY23-LOOKUP(2,1/(LEN($AQ$1:AQ23)&gt;0),$AQ$1:AQ23),"")</f>
        <v/>
      </c>
    </row>
    <row r="24" spans="1:79" x14ac:dyDescent="0.25">
      <c r="A24" s="21">
        <v>61232</v>
      </c>
      <c r="B24" s="21">
        <v>1</v>
      </c>
      <c r="C24" s="22" t="s">
        <v>1301</v>
      </c>
      <c r="D24" s="21">
        <v>332</v>
      </c>
      <c r="E24" s="23">
        <v>0.19722222222222222</v>
      </c>
      <c r="F24" s="22" t="s">
        <v>671</v>
      </c>
      <c r="G24" s="22" t="b">
        <v>1</v>
      </c>
      <c r="H24" s="24">
        <v>43532.197337962964</v>
      </c>
      <c r="I24" s="25" t="s">
        <v>365</v>
      </c>
      <c r="J24" s="22" t="s">
        <v>366</v>
      </c>
      <c r="K24" s="11">
        <v>0</v>
      </c>
      <c r="L24" s="11">
        <v>26</v>
      </c>
      <c r="M24" s="11">
        <v>117</v>
      </c>
      <c r="N24" s="11">
        <v>4.0856207306205761E-12</v>
      </c>
      <c r="O24" s="11">
        <v>144</v>
      </c>
      <c r="P24" s="14">
        <v>0.49999996367543798</v>
      </c>
      <c r="Q24" s="11">
        <v>5053.1673558700477</v>
      </c>
      <c r="R24" s="15">
        <v>0.58170094495796421</v>
      </c>
      <c r="S24" s="11">
        <v>184.96574436866285</v>
      </c>
      <c r="T24" s="11">
        <v>44.999999832361937</v>
      </c>
      <c r="U24" s="11">
        <v>4.1103498901714213</v>
      </c>
      <c r="V24" s="11">
        <v>14.797259604617118</v>
      </c>
      <c r="W24" s="22"/>
      <c r="X24" s="21">
        <v>0</v>
      </c>
      <c r="Y24" s="22">
        <v>0</v>
      </c>
      <c r="Z24" s="22">
        <v>0</v>
      </c>
      <c r="AA24" s="22">
        <v>0</v>
      </c>
      <c r="AB24" s="22">
        <v>0</v>
      </c>
      <c r="AC24" s="22">
        <v>0</v>
      </c>
      <c r="AD24" s="22">
        <v>0</v>
      </c>
      <c r="AE24" s="22">
        <v>0</v>
      </c>
      <c r="AF24" s="22">
        <v>5053.1673558700477</v>
      </c>
      <c r="AG24" s="21">
        <v>0</v>
      </c>
      <c r="AH24" s="22">
        <v>0</v>
      </c>
      <c r="AI24" s="22">
        <v>0</v>
      </c>
      <c r="AJ24" s="22">
        <v>5053.1673558700477</v>
      </c>
      <c r="AK24" s="22">
        <v>8581.6037309236508</v>
      </c>
      <c r="AL24" s="22">
        <v>0</v>
      </c>
      <c r="AM24" s="22">
        <v>12</v>
      </c>
      <c r="AN24" s="22">
        <v>0</v>
      </c>
      <c r="AO24" s="22">
        <v>0</v>
      </c>
      <c r="AQ24" s="18" t="str">
        <f t="shared" ref="AQ24:BZ24" si="19">IF(OR(AND(AQ$2&gt;$O23,AQ$2&lt;=$O24),AND(AQ$2&lt;=$O23,$O22&gt;$O23),AND(AQ$2&gt;$O24,$O25&lt;$O24)),$H23+((AQ$1-$Q23)/$U24/86000),"")</f>
        <v/>
      </c>
      <c r="AR24" s="18" t="str">
        <f t="shared" si="19"/>
        <v/>
      </c>
      <c r="AS24" s="18" t="str">
        <f t="shared" si="19"/>
        <v/>
      </c>
      <c r="AT24" s="18" t="str">
        <f t="shared" si="19"/>
        <v/>
      </c>
      <c r="AU24" s="18" t="str">
        <f t="shared" si="19"/>
        <v/>
      </c>
      <c r="AV24" s="18" t="str">
        <f t="shared" si="19"/>
        <v/>
      </c>
      <c r="AW24" s="18" t="str">
        <f t="shared" si="19"/>
        <v/>
      </c>
      <c r="AX24" s="18" t="str">
        <f t="shared" si="19"/>
        <v/>
      </c>
      <c r="AY24" s="18" t="str">
        <f t="shared" si="19"/>
        <v/>
      </c>
      <c r="AZ24" s="18" t="str">
        <f t="shared" si="19"/>
        <v/>
      </c>
      <c r="BA24" s="18" t="str">
        <f t="shared" si="19"/>
        <v/>
      </c>
      <c r="BB24" s="18" t="str">
        <f t="shared" si="19"/>
        <v/>
      </c>
      <c r="BC24" s="18" t="str">
        <f t="shared" si="19"/>
        <v/>
      </c>
      <c r="BD24" s="18" t="str">
        <f t="shared" si="19"/>
        <v/>
      </c>
      <c r="BE24" s="18" t="str">
        <f t="shared" si="19"/>
        <v/>
      </c>
      <c r="BF24" s="18" t="str">
        <f t="shared" si="19"/>
        <v/>
      </c>
      <c r="BG24" s="18" t="str">
        <f t="shared" si="19"/>
        <v/>
      </c>
      <c r="BH24" s="18" t="str">
        <f t="shared" si="19"/>
        <v/>
      </c>
      <c r="BI24" s="18" t="str">
        <f t="shared" si="19"/>
        <v/>
      </c>
      <c r="BJ24" s="18" t="str">
        <f t="shared" si="19"/>
        <v/>
      </c>
      <c r="BK24" s="18" t="str">
        <f t="shared" si="19"/>
        <v/>
      </c>
      <c r="BL24" s="18" t="str">
        <f t="shared" si="19"/>
        <v/>
      </c>
      <c r="BM24" s="18" t="str">
        <f t="shared" si="19"/>
        <v/>
      </c>
      <c r="BN24" s="18" t="str">
        <f t="shared" si="19"/>
        <v/>
      </c>
      <c r="BO24" s="18" t="str">
        <f t="shared" si="19"/>
        <v/>
      </c>
      <c r="BP24" s="18" t="str">
        <f t="shared" si="19"/>
        <v/>
      </c>
      <c r="BQ24" s="18" t="str">
        <f t="shared" si="19"/>
        <v/>
      </c>
      <c r="BR24" s="18" t="str">
        <f t="shared" si="19"/>
        <v/>
      </c>
      <c r="BS24" s="18" t="str">
        <f t="shared" si="19"/>
        <v/>
      </c>
      <c r="BT24" s="18" t="str">
        <f t="shared" si="19"/>
        <v/>
      </c>
      <c r="BU24" s="18" t="str">
        <f t="shared" si="19"/>
        <v/>
      </c>
      <c r="BV24" s="18" t="str">
        <f t="shared" si="19"/>
        <v/>
      </c>
      <c r="BW24" s="18" t="str">
        <f t="shared" si="19"/>
        <v/>
      </c>
      <c r="BX24" s="18" t="str">
        <f t="shared" si="19"/>
        <v/>
      </c>
      <c r="BY24" s="18" t="str">
        <f t="shared" si="19"/>
        <v/>
      </c>
      <c r="BZ24" s="18" t="str">
        <f t="shared" si="19"/>
        <v/>
      </c>
      <c r="CA24" s="18" t="str">
        <f>IF(BY24&lt;&gt;"",BY24-LOOKUP(2,1/(LEN($AQ$1:AQ24)&gt;0),$AQ$1:AQ24),"")</f>
        <v/>
      </c>
    </row>
    <row r="25" spans="1:79" x14ac:dyDescent="0.25">
      <c r="A25" s="21">
        <v>61234</v>
      </c>
      <c r="B25" s="21">
        <v>1</v>
      </c>
      <c r="C25" s="22" t="s">
        <v>1303</v>
      </c>
      <c r="D25" s="21">
        <v>332</v>
      </c>
      <c r="E25" s="23">
        <v>0.19791666666666666</v>
      </c>
      <c r="F25" s="22" t="s">
        <v>671</v>
      </c>
      <c r="G25" s="22" t="b">
        <v>1</v>
      </c>
      <c r="H25" s="24">
        <v>43532.197858796295</v>
      </c>
      <c r="I25" s="25" t="s">
        <v>483</v>
      </c>
      <c r="J25" s="22" t="s">
        <v>484</v>
      </c>
      <c r="K25" s="11">
        <v>0</v>
      </c>
      <c r="L25" s="11">
        <v>27</v>
      </c>
      <c r="M25" s="11">
        <v>118</v>
      </c>
      <c r="N25" s="11">
        <v>2.7000623958883807E-12</v>
      </c>
      <c r="O25" s="11">
        <v>163</v>
      </c>
      <c r="P25" s="14">
        <v>0.24999998514075478</v>
      </c>
      <c r="Q25" s="11">
        <v>5542.7922849842271</v>
      </c>
      <c r="R25" s="15">
        <v>0.63806465980897475</v>
      </c>
      <c r="S25" s="11">
        <v>489.62492911417939</v>
      </c>
      <c r="T25" s="11">
        <v>44.999999832361937</v>
      </c>
      <c r="U25" s="11">
        <v>10.88055402084832</v>
      </c>
      <c r="V25" s="11">
        <v>39.169994475053954</v>
      </c>
      <c r="W25" s="22"/>
      <c r="X25" s="21">
        <v>0</v>
      </c>
      <c r="Y25" s="22">
        <v>0</v>
      </c>
      <c r="Z25" s="22">
        <v>0</v>
      </c>
      <c r="AA25" s="22">
        <v>0</v>
      </c>
      <c r="AB25" s="22">
        <v>0</v>
      </c>
      <c r="AC25" s="22">
        <v>0</v>
      </c>
      <c r="AD25" s="22">
        <v>0</v>
      </c>
      <c r="AE25" s="22">
        <v>0</v>
      </c>
      <c r="AF25" s="22">
        <v>5542.7922849842271</v>
      </c>
      <c r="AG25" s="21">
        <v>0</v>
      </c>
      <c r="AH25" s="22">
        <v>0</v>
      </c>
      <c r="AI25" s="22">
        <v>0</v>
      </c>
      <c r="AJ25" s="22">
        <v>5542.7922849842271</v>
      </c>
      <c r="AK25" s="22">
        <v>8581.6037309236508</v>
      </c>
      <c r="AL25" s="22">
        <v>0</v>
      </c>
      <c r="AM25" s="22">
        <v>11</v>
      </c>
      <c r="AN25" s="22">
        <v>0</v>
      </c>
      <c r="AO25" s="22">
        <v>0</v>
      </c>
      <c r="AQ25" s="18" t="str">
        <f t="shared" ref="AQ25:BZ25" si="20">IF(OR(AND(AQ$2&gt;$O24,AQ$2&lt;=$O25),AND(AQ$2&lt;=$O24,$O23&gt;$O24),AND(AQ$2&gt;$O25,$O26&lt;$O25)),$H24+((AQ$1-$Q24)/$U25/86000),"")</f>
        <v/>
      </c>
      <c r="AR25" s="18" t="str">
        <f t="shared" si="20"/>
        <v/>
      </c>
      <c r="AS25" s="18" t="str">
        <f t="shared" si="20"/>
        <v/>
      </c>
      <c r="AT25" s="18" t="str">
        <f t="shared" si="20"/>
        <v/>
      </c>
      <c r="AU25" s="18" t="str">
        <f t="shared" si="20"/>
        <v/>
      </c>
      <c r="AV25" s="18" t="str">
        <f t="shared" si="20"/>
        <v/>
      </c>
      <c r="AW25" s="18" t="str">
        <f t="shared" si="20"/>
        <v/>
      </c>
      <c r="AX25" s="18" t="str">
        <f t="shared" si="20"/>
        <v/>
      </c>
      <c r="AY25" s="18" t="str">
        <f t="shared" si="20"/>
        <v/>
      </c>
      <c r="AZ25" s="18" t="str">
        <f t="shared" si="20"/>
        <v/>
      </c>
      <c r="BA25" s="18" t="str">
        <f t="shared" si="20"/>
        <v/>
      </c>
      <c r="BB25" s="18" t="str">
        <f t="shared" si="20"/>
        <v/>
      </c>
      <c r="BC25" s="18" t="str">
        <f t="shared" si="20"/>
        <v/>
      </c>
      <c r="BD25" s="18" t="str">
        <f t="shared" si="20"/>
        <v/>
      </c>
      <c r="BE25" s="18" t="str">
        <f t="shared" si="20"/>
        <v/>
      </c>
      <c r="BF25" s="18" t="str">
        <f t="shared" si="20"/>
        <v/>
      </c>
      <c r="BG25" s="18" t="str">
        <f t="shared" si="20"/>
        <v/>
      </c>
      <c r="BH25" s="18" t="str">
        <f t="shared" si="20"/>
        <v/>
      </c>
      <c r="BI25" s="18" t="str">
        <f t="shared" si="20"/>
        <v/>
      </c>
      <c r="BJ25" s="18" t="str">
        <f t="shared" si="20"/>
        <v/>
      </c>
      <c r="BK25" s="18">
        <f t="shared" si="20"/>
        <v>43532.197382493418</v>
      </c>
      <c r="BL25" s="18">
        <f t="shared" si="20"/>
        <v>43532.197584744405</v>
      </c>
      <c r="BM25" s="18">
        <f t="shared" si="20"/>
        <v>43532.197774740365</v>
      </c>
      <c r="BN25" s="18" t="str">
        <f t="shared" si="20"/>
        <v/>
      </c>
      <c r="BO25" s="18" t="str">
        <f t="shared" si="20"/>
        <v/>
      </c>
      <c r="BP25" s="18" t="str">
        <f t="shared" si="20"/>
        <v/>
      </c>
      <c r="BQ25" s="18" t="str">
        <f t="shared" si="20"/>
        <v/>
      </c>
      <c r="BR25" s="18" t="str">
        <f t="shared" si="20"/>
        <v/>
      </c>
      <c r="BS25" s="18" t="str">
        <f t="shared" si="20"/>
        <v/>
      </c>
      <c r="BT25" s="18" t="str">
        <f t="shared" si="20"/>
        <v/>
      </c>
      <c r="BU25" s="18" t="str">
        <f t="shared" si="20"/>
        <v/>
      </c>
      <c r="BV25" s="18" t="str">
        <f t="shared" si="20"/>
        <v/>
      </c>
      <c r="BW25" s="18" t="str">
        <f t="shared" si="20"/>
        <v/>
      </c>
      <c r="BX25" s="18" t="str">
        <f t="shared" si="20"/>
        <v/>
      </c>
      <c r="BY25" s="18" t="str">
        <f t="shared" si="20"/>
        <v/>
      </c>
      <c r="BZ25" s="18" t="str">
        <f t="shared" si="20"/>
        <v/>
      </c>
      <c r="CA25" s="18" t="str">
        <f>IF(BY25&lt;&gt;"",BY25-LOOKUP(2,1/(LEN($AQ$1:AQ25)&gt;0),$AQ$1:AQ25),"")</f>
        <v/>
      </c>
    </row>
    <row r="26" spans="1:79" x14ac:dyDescent="0.25">
      <c r="A26" s="21">
        <v>61235</v>
      </c>
      <c r="B26" s="21">
        <v>1</v>
      </c>
      <c r="C26" s="22" t="s">
        <v>1304</v>
      </c>
      <c r="D26" s="21">
        <v>332</v>
      </c>
      <c r="E26" s="23">
        <v>0.19791666666666666</v>
      </c>
      <c r="F26" s="22" t="s">
        <v>671</v>
      </c>
      <c r="G26" s="22" t="b">
        <v>1</v>
      </c>
      <c r="H26" s="24">
        <v>43532.198379629626</v>
      </c>
      <c r="I26" s="25" t="s">
        <v>239</v>
      </c>
      <c r="J26" s="22" t="s">
        <v>240</v>
      </c>
      <c r="K26" s="11">
        <v>0</v>
      </c>
      <c r="L26" s="11">
        <v>28</v>
      </c>
      <c r="M26" s="11">
        <v>119</v>
      </c>
      <c r="N26" s="11">
        <v>4.6071590986684896E-11</v>
      </c>
      <c r="O26" s="11">
        <v>186</v>
      </c>
      <c r="P26" s="14">
        <v>0.74999982576712121</v>
      </c>
      <c r="Q26" s="11">
        <v>6001.9084873137317</v>
      </c>
      <c r="R26" s="15">
        <v>0.69091632885776311</v>
      </c>
      <c r="S26" s="11">
        <v>459.11620232950463</v>
      </c>
      <c r="T26" s="11">
        <v>44.999999832361937</v>
      </c>
      <c r="U26" s="11">
        <v>10.202582311996572</v>
      </c>
      <c r="V26" s="11">
        <v>36.729296323187661</v>
      </c>
      <c r="W26" s="22"/>
      <c r="X26" s="21">
        <v>0</v>
      </c>
      <c r="Y26" s="22">
        <v>0</v>
      </c>
      <c r="Z26" s="22">
        <v>0</v>
      </c>
      <c r="AA26" s="22">
        <v>0</v>
      </c>
      <c r="AB26" s="22">
        <v>0</v>
      </c>
      <c r="AC26" s="22">
        <v>0</v>
      </c>
      <c r="AD26" s="22">
        <v>0</v>
      </c>
      <c r="AE26" s="22">
        <v>0</v>
      </c>
      <c r="AF26" s="22">
        <v>6001.9084873137317</v>
      </c>
      <c r="AG26" s="21">
        <v>0</v>
      </c>
      <c r="AH26" s="22">
        <v>0</v>
      </c>
      <c r="AI26" s="22">
        <v>0</v>
      </c>
      <c r="AJ26" s="22">
        <v>6001.9084873137317</v>
      </c>
      <c r="AK26" s="22">
        <v>8581.6037309236508</v>
      </c>
      <c r="AL26" s="22">
        <v>0</v>
      </c>
      <c r="AM26" s="22">
        <v>10</v>
      </c>
      <c r="AN26" s="22">
        <v>0</v>
      </c>
      <c r="AO26" s="22">
        <v>0</v>
      </c>
      <c r="AQ26" s="18" t="str">
        <f t="shared" ref="AQ26:BZ26" si="21">IF(OR(AND(AQ$2&gt;$O25,AQ$2&lt;=$O26),AND(AQ$2&lt;=$O25,$O24&gt;$O25),AND(AQ$2&gt;$O26,$O27&lt;$O26)),$H25+((AQ$1-$Q25)/$U26/86000),"")</f>
        <v/>
      </c>
      <c r="AR26" s="18" t="str">
        <f t="shared" si="21"/>
        <v/>
      </c>
      <c r="AS26" s="18" t="str">
        <f t="shared" si="21"/>
        <v/>
      </c>
      <c r="AT26" s="18" t="str">
        <f t="shared" si="21"/>
        <v/>
      </c>
      <c r="AU26" s="18" t="str">
        <f t="shared" si="21"/>
        <v/>
      </c>
      <c r="AV26" s="18" t="str">
        <f t="shared" si="21"/>
        <v/>
      </c>
      <c r="AW26" s="18" t="str">
        <f t="shared" si="21"/>
        <v/>
      </c>
      <c r="AX26" s="18" t="str">
        <f t="shared" si="21"/>
        <v/>
      </c>
      <c r="AY26" s="18" t="str">
        <f t="shared" si="21"/>
        <v/>
      </c>
      <c r="AZ26" s="18" t="str">
        <f t="shared" si="21"/>
        <v/>
      </c>
      <c r="BA26" s="18" t="str">
        <f t="shared" si="21"/>
        <v/>
      </c>
      <c r="BB26" s="18" t="str">
        <f t="shared" si="21"/>
        <v/>
      </c>
      <c r="BC26" s="18" t="str">
        <f t="shared" si="21"/>
        <v/>
      </c>
      <c r="BD26" s="18" t="str">
        <f t="shared" si="21"/>
        <v/>
      </c>
      <c r="BE26" s="18" t="str">
        <f t="shared" si="21"/>
        <v/>
      </c>
      <c r="BF26" s="18" t="str">
        <f t="shared" si="21"/>
        <v/>
      </c>
      <c r="BG26" s="18" t="str">
        <f t="shared" si="21"/>
        <v/>
      </c>
      <c r="BH26" s="18" t="str">
        <f t="shared" si="21"/>
        <v/>
      </c>
      <c r="BI26" s="18" t="str">
        <f t="shared" si="21"/>
        <v/>
      </c>
      <c r="BJ26" s="18" t="str">
        <f t="shared" si="21"/>
        <v/>
      </c>
      <c r="BK26" s="18" t="str">
        <f t="shared" si="21"/>
        <v/>
      </c>
      <c r="BL26" s="18" t="str">
        <f t="shared" si="21"/>
        <v/>
      </c>
      <c r="BM26" s="18" t="str">
        <f t="shared" si="21"/>
        <v/>
      </c>
      <c r="BN26" s="18">
        <f t="shared" si="21"/>
        <v>43532.19803534064</v>
      </c>
      <c r="BO26" s="18">
        <f t="shared" si="21"/>
        <v>43532.198174979654</v>
      </c>
      <c r="BP26" s="18">
        <f t="shared" si="21"/>
        <v>43532.198217702768</v>
      </c>
      <c r="BQ26" s="18" t="str">
        <f t="shared" si="21"/>
        <v/>
      </c>
      <c r="BR26" s="18" t="str">
        <f t="shared" si="21"/>
        <v/>
      </c>
      <c r="BS26" s="18" t="str">
        <f t="shared" si="21"/>
        <v/>
      </c>
      <c r="BT26" s="18" t="str">
        <f t="shared" si="21"/>
        <v/>
      </c>
      <c r="BU26" s="18" t="str">
        <f t="shared" si="21"/>
        <v/>
      </c>
      <c r="BV26" s="18" t="str">
        <f t="shared" si="21"/>
        <v/>
      </c>
      <c r="BW26" s="18" t="str">
        <f t="shared" si="21"/>
        <v/>
      </c>
      <c r="BX26" s="18" t="str">
        <f t="shared" si="21"/>
        <v/>
      </c>
      <c r="BY26" s="18" t="str">
        <f t="shared" si="21"/>
        <v/>
      </c>
      <c r="BZ26" s="18" t="str">
        <f t="shared" si="21"/>
        <v/>
      </c>
      <c r="CA26" s="18" t="str">
        <f>IF(BY26&lt;&gt;"",BY26-LOOKUP(2,1/(LEN($AQ$1:AQ26)&gt;0),$AQ$1:AQ26),"")</f>
        <v/>
      </c>
    </row>
    <row r="27" spans="1:79" x14ac:dyDescent="0.25">
      <c r="A27" s="21">
        <v>61237</v>
      </c>
      <c r="B27" s="21">
        <v>1</v>
      </c>
      <c r="C27" s="22" t="s">
        <v>1306</v>
      </c>
      <c r="D27" s="21">
        <v>332</v>
      </c>
      <c r="E27" s="23">
        <v>0.1986111111111111</v>
      </c>
      <c r="F27" s="22" t="s">
        <v>671</v>
      </c>
      <c r="G27" s="22" t="b">
        <v>1</v>
      </c>
      <c r="H27" s="24">
        <v>43532.198900462965</v>
      </c>
      <c r="I27" s="25" t="s">
        <v>301</v>
      </c>
      <c r="J27" s="22" t="s">
        <v>302</v>
      </c>
      <c r="K27" s="11">
        <v>0</v>
      </c>
      <c r="L27" s="11">
        <v>29</v>
      </c>
      <c r="M27" s="11">
        <v>120</v>
      </c>
      <c r="N27" s="11">
        <v>1.9539925233402755E-14</v>
      </c>
      <c r="O27" s="11">
        <v>195</v>
      </c>
      <c r="P27" s="14">
        <v>0.49999999743446177</v>
      </c>
      <c r="Q27" s="11">
        <v>6282.0981418088677</v>
      </c>
      <c r="R27" s="15">
        <v>0.72317067060204199</v>
      </c>
      <c r="S27" s="11">
        <v>280.18965449513598</v>
      </c>
      <c r="T27" s="11">
        <v>45.000000461004674</v>
      </c>
      <c r="U27" s="11">
        <v>6.2264367027715455</v>
      </c>
      <c r="V27" s="11">
        <v>22.415172129977563</v>
      </c>
      <c r="W27" s="22"/>
      <c r="X27" s="21">
        <v>0</v>
      </c>
      <c r="Y27" s="22">
        <v>0</v>
      </c>
      <c r="Z27" s="22">
        <v>0</v>
      </c>
      <c r="AA27" s="22">
        <v>0</v>
      </c>
      <c r="AB27" s="22">
        <v>0</v>
      </c>
      <c r="AC27" s="22">
        <v>0</v>
      </c>
      <c r="AD27" s="22">
        <v>0</v>
      </c>
      <c r="AE27" s="22">
        <v>0</v>
      </c>
      <c r="AF27" s="22">
        <v>6282.0981418088677</v>
      </c>
      <c r="AG27" s="21">
        <v>0</v>
      </c>
      <c r="AH27" s="22">
        <v>0</v>
      </c>
      <c r="AI27" s="22">
        <v>0</v>
      </c>
      <c r="AJ27" s="22">
        <v>6282.0981418088677</v>
      </c>
      <c r="AK27" s="22">
        <v>8581.6037309236508</v>
      </c>
      <c r="AL27" s="22">
        <v>0</v>
      </c>
      <c r="AM27" s="22">
        <v>9</v>
      </c>
      <c r="AN27" s="22">
        <v>0</v>
      </c>
      <c r="AO27" s="22">
        <v>0</v>
      </c>
      <c r="AQ27" s="18" t="str">
        <f t="shared" ref="AQ27:BZ27" si="22">IF(OR(AND(AQ$2&gt;$O26,AQ$2&lt;=$O27),AND(AQ$2&lt;=$O26,$O25&gt;$O26),AND(AQ$2&gt;$O27,$O28&lt;$O27)),$H26+((AQ$1-$Q26)/$U27/86000),"")</f>
        <v/>
      </c>
      <c r="AR27" s="18" t="str">
        <f t="shared" si="22"/>
        <v/>
      </c>
      <c r="AS27" s="18" t="str">
        <f t="shared" si="22"/>
        <v/>
      </c>
      <c r="AT27" s="18" t="str">
        <f t="shared" si="22"/>
        <v/>
      </c>
      <c r="AU27" s="18" t="str">
        <f t="shared" si="22"/>
        <v/>
      </c>
      <c r="AV27" s="18" t="str">
        <f t="shared" si="22"/>
        <v/>
      </c>
      <c r="AW27" s="18" t="str">
        <f t="shared" si="22"/>
        <v/>
      </c>
      <c r="AX27" s="18" t="str">
        <f t="shared" si="22"/>
        <v/>
      </c>
      <c r="AY27" s="18" t="str">
        <f t="shared" si="22"/>
        <v/>
      </c>
      <c r="AZ27" s="18" t="str">
        <f t="shared" si="22"/>
        <v/>
      </c>
      <c r="BA27" s="18" t="str">
        <f t="shared" si="22"/>
        <v/>
      </c>
      <c r="BB27" s="18" t="str">
        <f t="shared" si="22"/>
        <v/>
      </c>
      <c r="BC27" s="18" t="str">
        <f t="shared" si="22"/>
        <v/>
      </c>
      <c r="BD27" s="18" t="str">
        <f t="shared" si="22"/>
        <v/>
      </c>
      <c r="BE27" s="18" t="str">
        <f t="shared" si="22"/>
        <v/>
      </c>
      <c r="BF27" s="18" t="str">
        <f t="shared" si="22"/>
        <v/>
      </c>
      <c r="BG27" s="18" t="str">
        <f t="shared" si="22"/>
        <v/>
      </c>
      <c r="BH27" s="18" t="str">
        <f t="shared" si="22"/>
        <v/>
      </c>
      <c r="BI27" s="18" t="str">
        <f t="shared" si="22"/>
        <v/>
      </c>
      <c r="BJ27" s="18" t="str">
        <f t="shared" si="22"/>
        <v/>
      </c>
      <c r="BK27" s="18" t="str">
        <f t="shared" si="22"/>
        <v/>
      </c>
      <c r="BL27" s="18" t="str">
        <f t="shared" si="22"/>
        <v/>
      </c>
      <c r="BM27" s="18" t="str">
        <f t="shared" si="22"/>
        <v/>
      </c>
      <c r="BN27" s="18" t="str">
        <f t="shared" si="22"/>
        <v/>
      </c>
      <c r="BO27" s="18" t="str">
        <f t="shared" si="22"/>
        <v/>
      </c>
      <c r="BP27" s="18" t="str">
        <f t="shared" si="22"/>
        <v/>
      </c>
      <c r="BQ27" s="18">
        <f t="shared" si="22"/>
        <v>43532.198631153071</v>
      </c>
      <c r="BR27" s="18" t="str">
        <f t="shared" si="22"/>
        <v/>
      </c>
      <c r="BS27" s="18" t="str">
        <f t="shared" si="22"/>
        <v/>
      </c>
      <c r="BT27" s="18" t="str">
        <f t="shared" si="22"/>
        <v/>
      </c>
      <c r="BU27" s="18" t="str">
        <f t="shared" si="22"/>
        <v/>
      </c>
      <c r="BV27" s="18" t="str">
        <f t="shared" si="22"/>
        <v/>
      </c>
      <c r="BW27" s="18" t="str">
        <f t="shared" si="22"/>
        <v/>
      </c>
      <c r="BX27" s="18" t="str">
        <f t="shared" si="22"/>
        <v/>
      </c>
      <c r="BY27" s="18" t="str">
        <f t="shared" si="22"/>
        <v/>
      </c>
      <c r="BZ27" s="18" t="str">
        <f t="shared" si="22"/>
        <v/>
      </c>
      <c r="CA27" s="18" t="str">
        <f>IF(BY27&lt;&gt;"",BY27-LOOKUP(2,1/(LEN($AQ$1:AQ27)&gt;0),$AQ$1:AQ27),"")</f>
        <v/>
      </c>
    </row>
    <row r="28" spans="1:79" x14ac:dyDescent="0.25">
      <c r="A28" s="21">
        <v>61238</v>
      </c>
      <c r="B28" s="21">
        <v>1</v>
      </c>
      <c r="C28" s="22" t="s">
        <v>1307</v>
      </c>
      <c r="D28" s="21">
        <v>332</v>
      </c>
      <c r="E28" s="23">
        <v>0.19930555555555557</v>
      </c>
      <c r="F28" s="22" t="s">
        <v>671</v>
      </c>
      <c r="G28" s="22" t="b">
        <v>1</v>
      </c>
      <c r="H28" s="24">
        <v>43532.199421296296</v>
      </c>
      <c r="I28" s="25" t="s">
        <v>461</v>
      </c>
      <c r="J28" s="22" t="s">
        <v>462</v>
      </c>
      <c r="K28" s="11">
        <v>0</v>
      </c>
      <c r="L28" s="11">
        <v>30</v>
      </c>
      <c r="M28" s="11">
        <v>121</v>
      </c>
      <c r="N28" s="11">
        <v>3.7367442473623669E-11</v>
      </c>
      <c r="O28" s="11">
        <v>203</v>
      </c>
      <c r="P28" s="14">
        <v>0.37447722969219993</v>
      </c>
      <c r="Q28" s="11">
        <v>6451.8693174563377</v>
      </c>
      <c r="R28" s="15">
        <v>0.74271406711869148</v>
      </c>
      <c r="S28" s="11">
        <v>169.77117564747005</v>
      </c>
      <c r="T28" s="11">
        <v>44.999999832361937</v>
      </c>
      <c r="U28" s="11">
        <v>3.7726928062203768</v>
      </c>
      <c r="V28" s="11">
        <v>13.581694102393357</v>
      </c>
      <c r="W28" s="22"/>
      <c r="X28" s="21">
        <v>0</v>
      </c>
      <c r="Y28" s="22">
        <v>0</v>
      </c>
      <c r="Z28" s="22">
        <v>0</v>
      </c>
      <c r="AA28" s="22">
        <v>0</v>
      </c>
      <c r="AB28" s="22">
        <v>0</v>
      </c>
      <c r="AC28" s="22">
        <v>0</v>
      </c>
      <c r="AD28" s="22">
        <v>0</v>
      </c>
      <c r="AE28" s="22">
        <v>0</v>
      </c>
      <c r="AF28" s="22">
        <v>6451.8693174563377</v>
      </c>
      <c r="AG28" s="21">
        <v>0</v>
      </c>
      <c r="AH28" s="22">
        <v>0</v>
      </c>
      <c r="AI28" s="22">
        <v>0</v>
      </c>
      <c r="AJ28" s="22">
        <v>6451.8693174563377</v>
      </c>
      <c r="AK28" s="22">
        <v>8581.6037309236508</v>
      </c>
      <c r="AL28" s="22">
        <v>0</v>
      </c>
      <c r="AM28" s="22">
        <v>8</v>
      </c>
      <c r="AN28" s="22">
        <v>0</v>
      </c>
      <c r="AO28" s="22">
        <v>0</v>
      </c>
      <c r="AQ28" s="18" t="str">
        <f t="shared" ref="AQ28:BZ28" si="23">IF(OR(AND(AQ$2&gt;$O27,AQ$2&lt;=$O28),AND(AQ$2&lt;=$O27,$O26&gt;$O27),AND(AQ$2&gt;$O28,$O29&lt;$O28)),$H27+((AQ$1-$Q27)/$U28/86000),"")</f>
        <v/>
      </c>
      <c r="AR28" s="18" t="str">
        <f t="shared" si="23"/>
        <v/>
      </c>
      <c r="AS28" s="18" t="str">
        <f t="shared" si="23"/>
        <v/>
      </c>
      <c r="AT28" s="18" t="str">
        <f t="shared" si="23"/>
        <v/>
      </c>
      <c r="AU28" s="18" t="str">
        <f t="shared" si="23"/>
        <v/>
      </c>
      <c r="AV28" s="18" t="str">
        <f t="shared" si="23"/>
        <v/>
      </c>
      <c r="AW28" s="18" t="str">
        <f t="shared" si="23"/>
        <v/>
      </c>
      <c r="AX28" s="18" t="str">
        <f t="shared" si="23"/>
        <v/>
      </c>
      <c r="AY28" s="18" t="str">
        <f t="shared" si="23"/>
        <v/>
      </c>
      <c r="AZ28" s="18" t="str">
        <f t="shared" si="23"/>
        <v/>
      </c>
      <c r="BA28" s="18" t="str">
        <f t="shared" si="23"/>
        <v/>
      </c>
      <c r="BB28" s="18" t="str">
        <f t="shared" si="23"/>
        <v/>
      </c>
      <c r="BC28" s="18" t="str">
        <f t="shared" si="23"/>
        <v/>
      </c>
      <c r="BD28" s="18" t="str">
        <f t="shared" si="23"/>
        <v/>
      </c>
      <c r="BE28" s="18" t="str">
        <f t="shared" si="23"/>
        <v/>
      </c>
      <c r="BF28" s="18" t="str">
        <f t="shared" si="23"/>
        <v/>
      </c>
      <c r="BG28" s="18" t="str">
        <f t="shared" si="23"/>
        <v/>
      </c>
      <c r="BH28" s="18" t="str">
        <f t="shared" si="23"/>
        <v/>
      </c>
      <c r="BI28" s="18" t="str">
        <f t="shared" si="23"/>
        <v/>
      </c>
      <c r="BJ28" s="18" t="str">
        <f t="shared" si="23"/>
        <v/>
      </c>
      <c r="BK28" s="18" t="str">
        <f t="shared" si="23"/>
        <v/>
      </c>
      <c r="BL28" s="18" t="str">
        <f t="shared" si="23"/>
        <v/>
      </c>
      <c r="BM28" s="18" t="str">
        <f t="shared" si="23"/>
        <v/>
      </c>
      <c r="BN28" s="18" t="str">
        <f t="shared" si="23"/>
        <v/>
      </c>
      <c r="BO28" s="18" t="str">
        <f t="shared" si="23"/>
        <v/>
      </c>
      <c r="BP28" s="18" t="str">
        <f t="shared" si="23"/>
        <v/>
      </c>
      <c r="BQ28" s="18" t="str">
        <f t="shared" si="23"/>
        <v/>
      </c>
      <c r="BR28" s="18">
        <f t="shared" si="23"/>
        <v>43532.19898657786</v>
      </c>
      <c r="BS28" s="18" t="str">
        <f t="shared" si="23"/>
        <v/>
      </c>
      <c r="BT28" s="18" t="str">
        <f t="shared" si="23"/>
        <v/>
      </c>
      <c r="BU28" s="18" t="str">
        <f t="shared" si="23"/>
        <v/>
      </c>
      <c r="BV28" s="18" t="str">
        <f t="shared" si="23"/>
        <v/>
      </c>
      <c r="BW28" s="18" t="str">
        <f t="shared" si="23"/>
        <v/>
      </c>
      <c r="BX28" s="18" t="str">
        <f t="shared" si="23"/>
        <v/>
      </c>
      <c r="BY28" s="18" t="str">
        <f t="shared" si="23"/>
        <v/>
      </c>
      <c r="BZ28" s="18" t="str">
        <f t="shared" si="23"/>
        <v/>
      </c>
      <c r="CA28" s="18" t="str">
        <f>IF(BY28&lt;&gt;"",BY28-LOOKUP(2,1/(LEN($AQ$1:AQ28)&gt;0),$AQ$1:AQ28),"")</f>
        <v/>
      </c>
    </row>
    <row r="29" spans="1:79" x14ac:dyDescent="0.25">
      <c r="A29" s="21">
        <v>61240</v>
      </c>
      <c r="B29" s="21">
        <v>1</v>
      </c>
      <c r="C29" s="22" t="s">
        <v>1309</v>
      </c>
      <c r="D29" s="21">
        <v>332</v>
      </c>
      <c r="E29" s="23">
        <v>0.2</v>
      </c>
      <c r="F29" s="22" t="s">
        <v>671</v>
      </c>
      <c r="G29" s="22" t="b">
        <v>1</v>
      </c>
      <c r="H29" s="24">
        <v>43532.199942129628</v>
      </c>
      <c r="I29" s="25" t="s">
        <v>664</v>
      </c>
      <c r="J29" s="22" t="s">
        <v>665</v>
      </c>
      <c r="K29" s="11">
        <v>0</v>
      </c>
      <c r="L29" s="11">
        <v>31</v>
      </c>
      <c r="M29" s="11">
        <v>122</v>
      </c>
      <c r="N29" s="11">
        <v>0.47310563505439518</v>
      </c>
      <c r="O29" s="11">
        <v>213</v>
      </c>
      <c r="P29" s="14">
        <v>0.20120895350849571</v>
      </c>
      <c r="Q29" s="11">
        <v>6751.5165104555717</v>
      </c>
      <c r="R29" s="15">
        <v>0.77720828491244276</v>
      </c>
      <c r="S29" s="11">
        <v>299.64719299923399</v>
      </c>
      <c r="T29" s="11">
        <v>44.999999832361937</v>
      </c>
      <c r="U29" s="11">
        <v>6.6588265359001504</v>
      </c>
      <c r="V29" s="11">
        <v>23.971775529240542</v>
      </c>
      <c r="W29" s="22"/>
      <c r="X29" s="21">
        <v>0</v>
      </c>
      <c r="Y29" s="22">
        <v>0</v>
      </c>
      <c r="Z29" s="22">
        <v>0</v>
      </c>
      <c r="AA29" s="22">
        <v>0</v>
      </c>
      <c r="AB29" s="22">
        <v>0</v>
      </c>
      <c r="AC29" s="22">
        <v>0</v>
      </c>
      <c r="AD29" s="22">
        <v>0</v>
      </c>
      <c r="AE29" s="22">
        <v>0</v>
      </c>
      <c r="AF29" s="22">
        <v>6751.5165104555717</v>
      </c>
      <c r="AG29" s="21">
        <v>0</v>
      </c>
      <c r="AH29" s="22">
        <v>0</v>
      </c>
      <c r="AI29" s="22">
        <v>0</v>
      </c>
      <c r="AJ29" s="22">
        <v>6751.5165104555717</v>
      </c>
      <c r="AK29" s="22">
        <v>8581.6037309236508</v>
      </c>
      <c r="AL29" s="22">
        <v>0</v>
      </c>
      <c r="AM29" s="22">
        <v>7</v>
      </c>
      <c r="AN29" s="22">
        <v>0</v>
      </c>
      <c r="AO29" s="22">
        <v>0</v>
      </c>
      <c r="AQ29" s="18" t="str">
        <f t="shared" ref="AQ29:BZ29" si="24">IF(OR(AND(AQ$2&gt;$O28,AQ$2&lt;=$O29),AND(AQ$2&lt;=$O28,$O27&gt;$O28),AND(AQ$2&gt;$O29,$O30&lt;$O29)),$H28+((AQ$1-$Q28)/$U29/86000),"")</f>
        <v/>
      </c>
      <c r="AR29" s="18" t="str">
        <f t="shared" si="24"/>
        <v/>
      </c>
      <c r="AS29" s="18" t="str">
        <f t="shared" si="24"/>
        <v/>
      </c>
      <c r="AT29" s="18" t="str">
        <f t="shared" si="24"/>
        <v/>
      </c>
      <c r="AU29" s="18" t="str">
        <f t="shared" si="24"/>
        <v/>
      </c>
      <c r="AV29" s="18" t="str">
        <f t="shared" si="24"/>
        <v/>
      </c>
      <c r="AW29" s="18" t="str">
        <f t="shared" si="24"/>
        <v/>
      </c>
      <c r="AX29" s="18" t="str">
        <f t="shared" si="24"/>
        <v/>
      </c>
      <c r="AY29" s="18" t="str">
        <f t="shared" si="24"/>
        <v/>
      </c>
      <c r="AZ29" s="18" t="str">
        <f t="shared" si="24"/>
        <v/>
      </c>
      <c r="BA29" s="18" t="str">
        <f t="shared" si="24"/>
        <v/>
      </c>
      <c r="BB29" s="18" t="str">
        <f t="shared" si="24"/>
        <v/>
      </c>
      <c r="BC29" s="18" t="str">
        <f t="shared" si="24"/>
        <v/>
      </c>
      <c r="BD29" s="18" t="str">
        <f t="shared" si="24"/>
        <v/>
      </c>
      <c r="BE29" s="18" t="str">
        <f t="shared" si="24"/>
        <v/>
      </c>
      <c r="BF29" s="18" t="str">
        <f t="shared" si="24"/>
        <v/>
      </c>
      <c r="BG29" s="18" t="str">
        <f t="shared" si="24"/>
        <v/>
      </c>
      <c r="BH29" s="18" t="str">
        <f t="shared" si="24"/>
        <v/>
      </c>
      <c r="BI29" s="18" t="str">
        <f t="shared" si="24"/>
        <v/>
      </c>
      <c r="BJ29" s="18" t="str">
        <f t="shared" si="24"/>
        <v/>
      </c>
      <c r="BK29" s="18" t="str">
        <f t="shared" si="24"/>
        <v/>
      </c>
      <c r="BL29" s="18" t="str">
        <f t="shared" si="24"/>
        <v/>
      </c>
      <c r="BM29" s="18" t="str">
        <f t="shared" si="24"/>
        <v/>
      </c>
      <c r="BN29" s="18" t="str">
        <f t="shared" si="24"/>
        <v/>
      </c>
      <c r="BO29" s="18" t="str">
        <f t="shared" si="24"/>
        <v/>
      </c>
      <c r="BP29" s="18" t="str">
        <f t="shared" si="24"/>
        <v/>
      </c>
      <c r="BQ29" s="18" t="str">
        <f t="shared" si="24"/>
        <v/>
      </c>
      <c r="BR29" s="18" t="str">
        <f t="shared" si="24"/>
        <v/>
      </c>
      <c r="BS29" s="18">
        <f t="shared" si="24"/>
        <v>43532.199468063518</v>
      </c>
      <c r="BT29" s="18" t="str">
        <f t="shared" si="24"/>
        <v/>
      </c>
      <c r="BU29" s="18" t="str">
        <f t="shared" si="24"/>
        <v/>
      </c>
      <c r="BV29" s="18" t="str">
        <f t="shared" si="24"/>
        <v/>
      </c>
      <c r="BW29" s="18" t="str">
        <f t="shared" si="24"/>
        <v/>
      </c>
      <c r="BX29" s="18" t="str">
        <f t="shared" si="24"/>
        <v/>
      </c>
      <c r="BY29" s="18" t="str">
        <f t="shared" si="24"/>
        <v/>
      </c>
      <c r="BZ29" s="18" t="str">
        <f t="shared" si="24"/>
        <v/>
      </c>
      <c r="CA29" s="18" t="str">
        <f>IF(BY29&lt;&gt;"",BY29-LOOKUP(2,1/(LEN($AQ$1:AQ29)&gt;0),$AQ$1:AQ29),"")</f>
        <v/>
      </c>
    </row>
    <row r="30" spans="1:79" x14ac:dyDescent="0.25">
      <c r="A30" s="21">
        <v>61241</v>
      </c>
      <c r="B30" s="21">
        <v>1</v>
      </c>
      <c r="C30" s="22" t="s">
        <v>1310</v>
      </c>
      <c r="D30" s="21">
        <v>332</v>
      </c>
      <c r="E30" s="23">
        <v>0.2</v>
      </c>
      <c r="F30" s="22" t="s">
        <v>671</v>
      </c>
      <c r="G30" s="22" t="b">
        <v>1</v>
      </c>
      <c r="H30" s="24">
        <v>43532.200462962966</v>
      </c>
      <c r="I30" s="25" t="s">
        <v>463</v>
      </c>
      <c r="J30" s="22" t="s">
        <v>464</v>
      </c>
      <c r="K30" s="11">
        <v>0</v>
      </c>
      <c r="L30" s="11">
        <v>32</v>
      </c>
      <c r="M30" s="11">
        <v>123</v>
      </c>
      <c r="N30" s="11">
        <v>3.5981884138891473E-11</v>
      </c>
      <c r="O30" s="11">
        <v>227</v>
      </c>
      <c r="P30" s="14">
        <v>0.74999988864351863</v>
      </c>
      <c r="Q30" s="11">
        <v>7287.535429686749</v>
      </c>
      <c r="R30" s="15">
        <v>0.83891269521065204</v>
      </c>
      <c r="S30" s="11">
        <v>536.01891923117728</v>
      </c>
      <c r="T30" s="11">
        <v>45.000000461004674</v>
      </c>
      <c r="U30" s="11">
        <v>11.911531416442347</v>
      </c>
      <c r="V30" s="11">
        <v>42.881513099192453</v>
      </c>
      <c r="W30" s="22"/>
      <c r="X30" s="21">
        <v>0</v>
      </c>
      <c r="Y30" s="22">
        <v>0</v>
      </c>
      <c r="Z30" s="22">
        <v>0</v>
      </c>
      <c r="AA30" s="22">
        <v>0</v>
      </c>
      <c r="AB30" s="22">
        <v>0</v>
      </c>
      <c r="AC30" s="22">
        <v>0</v>
      </c>
      <c r="AD30" s="22">
        <v>0</v>
      </c>
      <c r="AE30" s="22">
        <v>0</v>
      </c>
      <c r="AF30" s="22">
        <v>7287.535429686749</v>
      </c>
      <c r="AG30" s="21">
        <v>0</v>
      </c>
      <c r="AH30" s="22">
        <v>0</v>
      </c>
      <c r="AI30" s="22">
        <v>0</v>
      </c>
      <c r="AJ30" s="22">
        <v>7287.535429686749</v>
      </c>
      <c r="AK30" s="22">
        <v>8581.6037309236508</v>
      </c>
      <c r="AL30" s="22">
        <v>0</v>
      </c>
      <c r="AM30" s="22">
        <v>6</v>
      </c>
      <c r="AN30" s="22">
        <v>0</v>
      </c>
      <c r="AO30" s="22">
        <v>0</v>
      </c>
      <c r="AQ30" s="18" t="str">
        <f t="shared" ref="AQ30:BZ30" si="25">IF(OR(AND(AQ$2&gt;$O29,AQ$2&lt;=$O30),AND(AQ$2&lt;=$O29,$O28&gt;$O29),AND(AQ$2&gt;$O30,$O31&lt;$O30)),$H29+((AQ$1-$Q29)/$U30/86000),"")</f>
        <v/>
      </c>
      <c r="AR30" s="18" t="str">
        <f t="shared" si="25"/>
        <v/>
      </c>
      <c r="AS30" s="18" t="str">
        <f t="shared" si="25"/>
        <v/>
      </c>
      <c r="AT30" s="18" t="str">
        <f t="shared" si="25"/>
        <v/>
      </c>
      <c r="AU30" s="18" t="str">
        <f t="shared" si="25"/>
        <v/>
      </c>
      <c r="AV30" s="18" t="str">
        <f t="shared" si="25"/>
        <v/>
      </c>
      <c r="AW30" s="18" t="str">
        <f t="shared" si="25"/>
        <v/>
      </c>
      <c r="AX30" s="18" t="str">
        <f t="shared" si="25"/>
        <v/>
      </c>
      <c r="AY30" s="18" t="str">
        <f t="shared" si="25"/>
        <v/>
      </c>
      <c r="AZ30" s="18" t="str">
        <f t="shared" si="25"/>
        <v/>
      </c>
      <c r="BA30" s="18" t="str">
        <f t="shared" si="25"/>
        <v/>
      </c>
      <c r="BB30" s="18" t="str">
        <f t="shared" si="25"/>
        <v/>
      </c>
      <c r="BC30" s="18" t="str">
        <f t="shared" si="25"/>
        <v/>
      </c>
      <c r="BD30" s="18" t="str">
        <f t="shared" si="25"/>
        <v/>
      </c>
      <c r="BE30" s="18" t="str">
        <f t="shared" si="25"/>
        <v/>
      </c>
      <c r="BF30" s="18" t="str">
        <f t="shared" si="25"/>
        <v/>
      </c>
      <c r="BG30" s="18" t="str">
        <f t="shared" si="25"/>
        <v/>
      </c>
      <c r="BH30" s="18" t="str">
        <f t="shared" si="25"/>
        <v/>
      </c>
      <c r="BI30" s="18" t="str">
        <f t="shared" si="25"/>
        <v/>
      </c>
      <c r="BJ30" s="18" t="str">
        <f t="shared" si="25"/>
        <v/>
      </c>
      <c r="BK30" s="18" t="str">
        <f t="shared" si="25"/>
        <v/>
      </c>
      <c r="BL30" s="18" t="str">
        <f t="shared" si="25"/>
        <v/>
      </c>
      <c r="BM30" s="18" t="str">
        <f t="shared" si="25"/>
        <v/>
      </c>
      <c r="BN30" s="18" t="str">
        <f t="shared" si="25"/>
        <v/>
      </c>
      <c r="BO30" s="18" t="str">
        <f t="shared" si="25"/>
        <v/>
      </c>
      <c r="BP30" s="18" t="str">
        <f t="shared" si="25"/>
        <v/>
      </c>
      <c r="BQ30" s="18" t="str">
        <f t="shared" si="25"/>
        <v/>
      </c>
      <c r="BR30" s="18" t="str">
        <f t="shared" si="25"/>
        <v/>
      </c>
      <c r="BS30" s="18" t="str">
        <f t="shared" si="25"/>
        <v/>
      </c>
      <c r="BT30" s="18">
        <f t="shared" si="25"/>
        <v>43532.200031904664</v>
      </c>
      <c r="BU30" s="18">
        <f t="shared" si="25"/>
        <v>43532.20036043787</v>
      </c>
      <c r="BV30" s="18" t="str">
        <f t="shared" si="25"/>
        <v/>
      </c>
      <c r="BW30" s="18" t="str">
        <f t="shared" si="25"/>
        <v/>
      </c>
      <c r="BX30" s="18" t="str">
        <f t="shared" si="25"/>
        <v/>
      </c>
      <c r="BY30" s="18" t="str">
        <f t="shared" si="25"/>
        <v/>
      </c>
      <c r="BZ30" s="18" t="str">
        <f t="shared" si="25"/>
        <v/>
      </c>
      <c r="CA30" s="18" t="str">
        <f>IF(BY30&lt;&gt;"",BY30-LOOKUP(2,1/(LEN($AQ$1:AQ30)&gt;0),$AQ$1:AQ30),"")</f>
        <v/>
      </c>
    </row>
    <row r="31" spans="1:79" x14ac:dyDescent="0.25">
      <c r="A31" s="21">
        <v>61243</v>
      </c>
      <c r="B31" s="21">
        <v>1</v>
      </c>
      <c r="C31" s="22" t="s">
        <v>1312</v>
      </c>
      <c r="D31" s="21">
        <v>332</v>
      </c>
      <c r="E31" s="23">
        <v>0.20069444444444445</v>
      </c>
      <c r="F31" s="22" t="s">
        <v>671</v>
      </c>
      <c r="G31" s="22" t="b">
        <v>1</v>
      </c>
      <c r="H31" s="24">
        <v>43532.200983796298</v>
      </c>
      <c r="I31" s="25" t="s">
        <v>121</v>
      </c>
      <c r="J31" s="22" t="s">
        <v>122</v>
      </c>
      <c r="K31" s="11">
        <v>0</v>
      </c>
      <c r="L31" s="11">
        <v>33</v>
      </c>
      <c r="M31" s="11">
        <v>124</v>
      </c>
      <c r="N31" s="11">
        <v>7.1906924858922139E-12</v>
      </c>
      <c r="O31" s="11">
        <v>239</v>
      </c>
      <c r="P31" s="14">
        <v>0.49999988603576351</v>
      </c>
      <c r="Q31" s="11">
        <v>7593.1417520189552</v>
      </c>
      <c r="R31" s="15">
        <v>0.87409290476362933</v>
      </c>
      <c r="S31" s="11">
        <v>305.60632233220622</v>
      </c>
      <c r="T31" s="11">
        <v>44.999999832361937</v>
      </c>
      <c r="U31" s="11">
        <v>6.7912516326817443</v>
      </c>
      <c r="V31" s="11">
        <v>24.448505877654281</v>
      </c>
      <c r="W31" s="22"/>
      <c r="X31" s="21">
        <v>0</v>
      </c>
      <c r="Y31" s="22">
        <v>0</v>
      </c>
      <c r="Z31" s="22">
        <v>0</v>
      </c>
      <c r="AA31" s="22">
        <v>0</v>
      </c>
      <c r="AB31" s="22">
        <v>0</v>
      </c>
      <c r="AC31" s="22">
        <v>0</v>
      </c>
      <c r="AD31" s="22">
        <v>0</v>
      </c>
      <c r="AE31" s="22">
        <v>0</v>
      </c>
      <c r="AF31" s="22">
        <v>7593.1417520189552</v>
      </c>
      <c r="AG31" s="21">
        <v>0</v>
      </c>
      <c r="AH31" s="22">
        <v>0</v>
      </c>
      <c r="AI31" s="22">
        <v>0</v>
      </c>
      <c r="AJ31" s="22">
        <v>7593.1417520189552</v>
      </c>
      <c r="AK31" s="22">
        <v>8581.6037309236508</v>
      </c>
      <c r="AL31" s="22">
        <v>0</v>
      </c>
      <c r="AM31" s="22">
        <v>5</v>
      </c>
      <c r="AN31" s="22">
        <v>0</v>
      </c>
      <c r="AO31" s="22">
        <v>0</v>
      </c>
      <c r="AQ31" s="18" t="str">
        <f t="shared" ref="AQ31:BZ31" si="26">IF(OR(AND(AQ$2&gt;$O30,AQ$2&lt;=$O31),AND(AQ$2&lt;=$O30,$O29&gt;$O30),AND(AQ$2&gt;$O31,$O32&lt;$O31)),$H30+((AQ$1-$Q30)/$U31/86000),"")</f>
        <v/>
      </c>
      <c r="AR31" s="18" t="str">
        <f t="shared" si="26"/>
        <v/>
      </c>
      <c r="AS31" s="18" t="str">
        <f t="shared" si="26"/>
        <v/>
      </c>
      <c r="AT31" s="18" t="str">
        <f t="shared" si="26"/>
        <v/>
      </c>
      <c r="AU31" s="18" t="str">
        <f t="shared" si="26"/>
        <v/>
      </c>
      <c r="AV31" s="18" t="str">
        <f t="shared" si="26"/>
        <v/>
      </c>
      <c r="AW31" s="18" t="str">
        <f t="shared" si="26"/>
        <v/>
      </c>
      <c r="AX31" s="18" t="str">
        <f t="shared" si="26"/>
        <v/>
      </c>
      <c r="AY31" s="18" t="str">
        <f t="shared" si="26"/>
        <v/>
      </c>
      <c r="AZ31" s="18" t="str">
        <f t="shared" si="26"/>
        <v/>
      </c>
      <c r="BA31" s="18" t="str">
        <f t="shared" si="26"/>
        <v/>
      </c>
      <c r="BB31" s="18" t="str">
        <f t="shared" si="26"/>
        <v/>
      </c>
      <c r="BC31" s="18" t="str">
        <f t="shared" si="26"/>
        <v/>
      </c>
      <c r="BD31" s="18" t="str">
        <f t="shared" si="26"/>
        <v/>
      </c>
      <c r="BE31" s="18" t="str">
        <f t="shared" si="26"/>
        <v/>
      </c>
      <c r="BF31" s="18" t="str">
        <f t="shared" si="26"/>
        <v/>
      </c>
      <c r="BG31" s="18" t="str">
        <f t="shared" si="26"/>
        <v/>
      </c>
      <c r="BH31" s="18" t="str">
        <f t="shared" si="26"/>
        <v/>
      </c>
      <c r="BI31" s="18" t="str">
        <f t="shared" si="26"/>
        <v/>
      </c>
      <c r="BJ31" s="18" t="str">
        <f t="shared" si="26"/>
        <v/>
      </c>
      <c r="BK31" s="18" t="str">
        <f t="shared" si="26"/>
        <v/>
      </c>
      <c r="BL31" s="18" t="str">
        <f t="shared" si="26"/>
        <v/>
      </c>
      <c r="BM31" s="18" t="str">
        <f t="shared" si="26"/>
        <v/>
      </c>
      <c r="BN31" s="18" t="str">
        <f t="shared" si="26"/>
        <v/>
      </c>
      <c r="BO31" s="18" t="str">
        <f t="shared" si="26"/>
        <v/>
      </c>
      <c r="BP31" s="18" t="str">
        <f t="shared" si="26"/>
        <v/>
      </c>
      <c r="BQ31" s="18" t="str">
        <f t="shared" si="26"/>
        <v/>
      </c>
      <c r="BR31" s="18" t="str">
        <f t="shared" si="26"/>
        <v/>
      </c>
      <c r="BS31" s="18" t="str">
        <f t="shared" si="26"/>
        <v/>
      </c>
      <c r="BT31" s="18" t="str">
        <f t="shared" si="26"/>
        <v/>
      </c>
      <c r="BU31" s="18" t="str">
        <f t="shared" si="26"/>
        <v/>
      </c>
      <c r="BV31" s="18">
        <f t="shared" si="26"/>
        <v>43532.200908828665</v>
      </c>
      <c r="BW31" s="18" t="str">
        <f t="shared" si="26"/>
        <v/>
      </c>
      <c r="BX31" s="18" t="str">
        <f t="shared" si="26"/>
        <v/>
      </c>
      <c r="BY31" s="18" t="str">
        <f t="shared" si="26"/>
        <v/>
      </c>
      <c r="BZ31" s="18" t="str">
        <f t="shared" si="26"/>
        <v/>
      </c>
      <c r="CA31" s="18" t="str">
        <f>IF(BY31&lt;&gt;"",BY31-LOOKUP(2,1/(LEN($AQ$1:AQ31)&gt;0),$AQ$1:AQ31),"")</f>
        <v/>
      </c>
    </row>
    <row r="32" spans="1:79" x14ac:dyDescent="0.25">
      <c r="A32" s="21">
        <v>61244</v>
      </c>
      <c r="B32" s="21">
        <v>1</v>
      </c>
      <c r="C32" s="22" t="s">
        <v>1313</v>
      </c>
      <c r="D32" s="21">
        <v>332</v>
      </c>
      <c r="E32" s="23">
        <v>0.2013888888888889</v>
      </c>
      <c r="F32" s="22" t="s">
        <v>671</v>
      </c>
      <c r="G32" s="22" t="b">
        <v>1</v>
      </c>
      <c r="H32" s="24">
        <v>43532.201516203706</v>
      </c>
      <c r="I32" s="25" t="s">
        <v>281</v>
      </c>
      <c r="J32" s="22" t="s">
        <v>282</v>
      </c>
      <c r="K32" s="11">
        <v>0</v>
      </c>
      <c r="L32" s="11">
        <v>34</v>
      </c>
      <c r="M32" s="11">
        <v>125</v>
      </c>
      <c r="N32" s="11">
        <v>4.2916781239910051E-12</v>
      </c>
      <c r="O32" s="11">
        <v>254</v>
      </c>
      <c r="P32" s="14">
        <v>0.24999998591112271</v>
      </c>
      <c r="Q32" s="11">
        <v>7902.3891444166948</v>
      </c>
      <c r="R32" s="15">
        <v>0.9096922601213302</v>
      </c>
      <c r="S32" s="11">
        <v>309.24739239773953</v>
      </c>
      <c r="T32" s="11">
        <v>46.000000066123903</v>
      </c>
      <c r="U32" s="11">
        <v>6.7227693902870387</v>
      </c>
      <c r="V32" s="11">
        <v>24.20196980503334</v>
      </c>
      <c r="W32" s="22"/>
      <c r="X32" s="21">
        <v>0</v>
      </c>
      <c r="Y32" s="22">
        <v>0</v>
      </c>
      <c r="Z32" s="22">
        <v>0</v>
      </c>
      <c r="AA32" s="22">
        <v>0</v>
      </c>
      <c r="AB32" s="22">
        <v>0</v>
      </c>
      <c r="AC32" s="22">
        <v>0</v>
      </c>
      <c r="AD32" s="22">
        <v>0</v>
      </c>
      <c r="AE32" s="22">
        <v>0</v>
      </c>
      <c r="AF32" s="22">
        <v>7902.3891444166948</v>
      </c>
      <c r="AG32" s="21">
        <v>0</v>
      </c>
      <c r="AH32" s="22">
        <v>0</v>
      </c>
      <c r="AI32" s="22">
        <v>0</v>
      </c>
      <c r="AJ32" s="22">
        <v>7902.3891444166948</v>
      </c>
      <c r="AK32" s="22">
        <v>8581.6037309236508</v>
      </c>
      <c r="AL32" s="22">
        <v>0</v>
      </c>
      <c r="AM32" s="22">
        <v>4</v>
      </c>
      <c r="AN32" s="22">
        <v>0</v>
      </c>
      <c r="AO32" s="22">
        <v>0</v>
      </c>
      <c r="AQ32" s="18" t="str">
        <f t="shared" ref="AQ32:BZ32" si="27">IF(OR(AND(AQ$2&gt;$O31,AQ$2&lt;=$O32),AND(AQ$2&lt;=$O31,$O30&gt;$O31),AND(AQ$2&gt;$O32,$O33&lt;$O32)),$H31+((AQ$1-$Q31)/$U32/86000),"")</f>
        <v/>
      </c>
      <c r="AR32" s="18" t="str">
        <f t="shared" si="27"/>
        <v/>
      </c>
      <c r="AS32" s="18" t="str">
        <f t="shared" si="27"/>
        <v/>
      </c>
      <c r="AT32" s="18" t="str">
        <f t="shared" si="27"/>
        <v/>
      </c>
      <c r="AU32" s="18" t="str">
        <f t="shared" si="27"/>
        <v/>
      </c>
      <c r="AV32" s="18" t="str">
        <f t="shared" si="27"/>
        <v/>
      </c>
      <c r="AW32" s="18" t="str">
        <f t="shared" si="27"/>
        <v/>
      </c>
      <c r="AX32" s="18" t="str">
        <f t="shared" si="27"/>
        <v/>
      </c>
      <c r="AY32" s="18" t="str">
        <f t="shared" si="27"/>
        <v/>
      </c>
      <c r="AZ32" s="18" t="str">
        <f t="shared" si="27"/>
        <v/>
      </c>
      <c r="BA32" s="18" t="str">
        <f t="shared" si="27"/>
        <v/>
      </c>
      <c r="BB32" s="18" t="str">
        <f t="shared" si="27"/>
        <v/>
      </c>
      <c r="BC32" s="18" t="str">
        <f t="shared" si="27"/>
        <v/>
      </c>
      <c r="BD32" s="18" t="str">
        <f t="shared" si="27"/>
        <v/>
      </c>
      <c r="BE32" s="18" t="str">
        <f t="shared" si="27"/>
        <v/>
      </c>
      <c r="BF32" s="18" t="str">
        <f t="shared" si="27"/>
        <v/>
      </c>
      <c r="BG32" s="18" t="str">
        <f t="shared" si="27"/>
        <v/>
      </c>
      <c r="BH32" s="18" t="str">
        <f t="shared" si="27"/>
        <v/>
      </c>
      <c r="BI32" s="18" t="str">
        <f t="shared" si="27"/>
        <v/>
      </c>
      <c r="BJ32" s="18" t="str">
        <f t="shared" si="27"/>
        <v/>
      </c>
      <c r="BK32" s="18" t="str">
        <f t="shared" si="27"/>
        <v/>
      </c>
      <c r="BL32" s="18" t="str">
        <f t="shared" si="27"/>
        <v/>
      </c>
      <c r="BM32" s="18" t="str">
        <f t="shared" si="27"/>
        <v/>
      </c>
      <c r="BN32" s="18" t="str">
        <f t="shared" si="27"/>
        <v/>
      </c>
      <c r="BO32" s="18" t="str">
        <f t="shared" si="27"/>
        <v/>
      </c>
      <c r="BP32" s="18" t="str">
        <f t="shared" si="27"/>
        <v/>
      </c>
      <c r="BQ32" s="18" t="str">
        <f t="shared" si="27"/>
        <v/>
      </c>
      <c r="BR32" s="18" t="str">
        <f t="shared" si="27"/>
        <v/>
      </c>
      <c r="BS32" s="18" t="str">
        <f t="shared" si="27"/>
        <v/>
      </c>
      <c r="BT32" s="18" t="str">
        <f t="shared" si="27"/>
        <v/>
      </c>
      <c r="BU32" s="18" t="str">
        <f t="shared" si="27"/>
        <v/>
      </c>
      <c r="BV32" s="18" t="str">
        <f t="shared" si="27"/>
        <v/>
      </c>
      <c r="BW32" s="18">
        <f t="shared" si="27"/>
        <v>43532.201083991844</v>
      </c>
      <c r="BX32" s="18" t="str">
        <f t="shared" si="27"/>
        <v/>
      </c>
      <c r="BY32" s="18" t="str">
        <f t="shared" si="27"/>
        <v/>
      </c>
      <c r="BZ32" s="18" t="str">
        <f t="shared" si="27"/>
        <v/>
      </c>
      <c r="CA32" s="18" t="str">
        <f>IF(BY32&lt;&gt;"",BY32-LOOKUP(2,1/(LEN($AQ$1:AQ32)&gt;0),$AQ$1:AQ32),"")</f>
        <v/>
      </c>
    </row>
    <row r="33" spans="1:79" x14ac:dyDescent="0.25">
      <c r="A33" s="21">
        <v>61246</v>
      </c>
      <c r="B33" s="21">
        <v>1</v>
      </c>
      <c r="C33" s="22" t="s">
        <v>1315</v>
      </c>
      <c r="D33" s="21">
        <v>332</v>
      </c>
      <c r="E33" s="23">
        <v>0.20208333333333334</v>
      </c>
      <c r="F33" s="22" t="s">
        <v>671</v>
      </c>
      <c r="G33" s="22" t="b">
        <v>1</v>
      </c>
      <c r="H33" s="24">
        <v>43532.202303240738</v>
      </c>
      <c r="I33" s="25" t="s">
        <v>127</v>
      </c>
      <c r="J33" s="22" t="s">
        <v>128</v>
      </c>
      <c r="K33" s="11">
        <v>0</v>
      </c>
      <c r="L33" s="11">
        <v>35</v>
      </c>
      <c r="M33" s="11">
        <v>126</v>
      </c>
      <c r="N33" s="11">
        <v>1.2398970739013748E-12</v>
      </c>
      <c r="O33" s="11">
        <v>263</v>
      </c>
      <c r="P33" s="14">
        <v>0.49999999712482496</v>
      </c>
      <c r="Q33" s="11">
        <v>8263.4995104336413</v>
      </c>
      <c r="R33" s="15">
        <v>0.95126187900643566</v>
      </c>
      <c r="S33" s="11">
        <v>361.1103660169465</v>
      </c>
      <c r="T33" s="11">
        <v>67.999999551102519</v>
      </c>
      <c r="U33" s="11">
        <v>5.3104465941293029</v>
      </c>
      <c r="V33" s="11">
        <v>19.117607738865491</v>
      </c>
      <c r="W33" s="22"/>
      <c r="X33" s="21">
        <v>0</v>
      </c>
      <c r="Y33" s="22">
        <v>0</v>
      </c>
      <c r="Z33" s="22">
        <v>0</v>
      </c>
      <c r="AA33" s="22">
        <v>0</v>
      </c>
      <c r="AB33" s="22">
        <v>0</v>
      </c>
      <c r="AC33" s="22">
        <v>0</v>
      </c>
      <c r="AD33" s="22">
        <v>0</v>
      </c>
      <c r="AE33" s="22">
        <v>0</v>
      </c>
      <c r="AF33" s="22">
        <v>8263.4995104336413</v>
      </c>
      <c r="AG33" s="21">
        <v>0</v>
      </c>
      <c r="AH33" s="22">
        <v>0</v>
      </c>
      <c r="AI33" s="22">
        <v>0</v>
      </c>
      <c r="AJ33" s="22">
        <v>8263.4995104336413</v>
      </c>
      <c r="AK33" s="22">
        <v>8581.6037309236508</v>
      </c>
      <c r="AL33" s="22">
        <v>0</v>
      </c>
      <c r="AM33" s="22">
        <v>3</v>
      </c>
      <c r="AN33" s="22">
        <v>0</v>
      </c>
      <c r="AO33" s="22">
        <v>0</v>
      </c>
      <c r="AQ33" s="18" t="str">
        <f t="shared" ref="AQ33:BZ33" si="28">IF(OR(AND(AQ$2&gt;$O32,AQ$2&lt;=$O33),AND(AQ$2&lt;=$O32,$O31&gt;$O32),AND(AQ$2&gt;$O33,$O34&lt;$O33)),$H32+((AQ$1-$Q32)/$U33/86000),"")</f>
        <v/>
      </c>
      <c r="AR33" s="18" t="str">
        <f t="shared" si="28"/>
        <v/>
      </c>
      <c r="AS33" s="18" t="str">
        <f t="shared" si="28"/>
        <v/>
      </c>
      <c r="AT33" s="18" t="str">
        <f t="shared" si="28"/>
        <v/>
      </c>
      <c r="AU33" s="18" t="str">
        <f t="shared" si="28"/>
        <v/>
      </c>
      <c r="AV33" s="18" t="str">
        <f t="shared" si="28"/>
        <v/>
      </c>
      <c r="AW33" s="18" t="str">
        <f t="shared" si="28"/>
        <v/>
      </c>
      <c r="AX33" s="18" t="str">
        <f t="shared" si="28"/>
        <v/>
      </c>
      <c r="AY33" s="18" t="str">
        <f t="shared" si="28"/>
        <v/>
      </c>
      <c r="AZ33" s="18" t="str">
        <f t="shared" si="28"/>
        <v/>
      </c>
      <c r="BA33" s="18" t="str">
        <f t="shared" si="28"/>
        <v/>
      </c>
      <c r="BB33" s="18" t="str">
        <f t="shared" si="28"/>
        <v/>
      </c>
      <c r="BC33" s="18" t="str">
        <f t="shared" si="28"/>
        <v/>
      </c>
      <c r="BD33" s="18" t="str">
        <f t="shared" si="28"/>
        <v/>
      </c>
      <c r="BE33" s="18" t="str">
        <f t="shared" si="28"/>
        <v/>
      </c>
      <c r="BF33" s="18" t="str">
        <f t="shared" si="28"/>
        <v/>
      </c>
      <c r="BG33" s="18" t="str">
        <f t="shared" si="28"/>
        <v/>
      </c>
      <c r="BH33" s="18" t="str">
        <f t="shared" si="28"/>
        <v/>
      </c>
      <c r="BI33" s="18" t="str">
        <f t="shared" si="28"/>
        <v/>
      </c>
      <c r="BJ33" s="18" t="str">
        <f t="shared" si="28"/>
        <v/>
      </c>
      <c r="BK33" s="18" t="str">
        <f t="shared" si="28"/>
        <v/>
      </c>
      <c r="BL33" s="18" t="str">
        <f t="shared" si="28"/>
        <v/>
      </c>
      <c r="BM33" s="18" t="str">
        <f t="shared" si="28"/>
        <v/>
      </c>
      <c r="BN33" s="18" t="str">
        <f t="shared" si="28"/>
        <v/>
      </c>
      <c r="BO33" s="18" t="str">
        <f t="shared" si="28"/>
        <v/>
      </c>
      <c r="BP33" s="18" t="str">
        <f t="shared" si="28"/>
        <v/>
      </c>
      <c r="BQ33" s="18" t="str">
        <f t="shared" si="28"/>
        <v/>
      </c>
      <c r="BR33" s="18" t="str">
        <f t="shared" si="28"/>
        <v/>
      </c>
      <c r="BS33" s="18" t="str">
        <f t="shared" si="28"/>
        <v/>
      </c>
      <c r="BT33" s="18" t="str">
        <f t="shared" si="28"/>
        <v/>
      </c>
      <c r="BU33" s="18" t="str">
        <f t="shared" si="28"/>
        <v/>
      </c>
      <c r="BV33" s="18" t="str">
        <f t="shared" si="28"/>
        <v/>
      </c>
      <c r="BW33" s="18" t="str">
        <f t="shared" si="28"/>
        <v/>
      </c>
      <c r="BX33" s="18">
        <f t="shared" si="28"/>
        <v>43532.201750299595</v>
      </c>
      <c r="BY33" s="18">
        <f t="shared" si="28"/>
        <v>43532.20185017406</v>
      </c>
      <c r="BZ33" s="18" t="str">
        <f t="shared" si="28"/>
        <v/>
      </c>
      <c r="CA33" s="18">
        <f>IF(BY33&lt;&gt;"",BY33-LOOKUP(2,1/(LEN($AQ$1:AQ33)&gt;0),$AQ$1:AQ33),"")</f>
        <v>1.4231202636437956E-2</v>
      </c>
    </row>
    <row r="34" spans="1:79" x14ac:dyDescent="0.25">
      <c r="A34" s="21">
        <v>61247</v>
      </c>
      <c r="B34" s="21">
        <v>1</v>
      </c>
      <c r="C34" s="22" t="s">
        <v>1316</v>
      </c>
      <c r="D34" s="21">
        <v>332</v>
      </c>
      <c r="E34" s="23">
        <v>0.20208333333333334</v>
      </c>
      <c r="F34" s="22" t="s">
        <v>671</v>
      </c>
      <c r="G34" s="22" t="b">
        <v>1</v>
      </c>
      <c r="H34" s="24">
        <v>43532.202557870369</v>
      </c>
      <c r="I34" s="25" t="s">
        <v>129</v>
      </c>
      <c r="J34" s="22" t="s">
        <v>130</v>
      </c>
      <c r="K34" s="11">
        <v>0</v>
      </c>
      <c r="L34" s="11">
        <v>36</v>
      </c>
      <c r="M34" s="11">
        <v>127</v>
      </c>
      <c r="N34" s="11">
        <v>3.8241410038608592E-11</v>
      </c>
      <c r="O34" s="11">
        <v>266</v>
      </c>
      <c r="P34" s="14">
        <v>0.24999992302215757</v>
      </c>
      <c r="Q34" s="11">
        <v>8378.5877131616053</v>
      </c>
      <c r="R34" s="15">
        <v>0.96451038465954875</v>
      </c>
      <c r="S34" s="11">
        <v>115.08820272796402</v>
      </c>
      <c r="T34" s="11">
        <v>22.000000113621354</v>
      </c>
      <c r="U34" s="11">
        <v>5.2312819151626675</v>
      </c>
      <c r="V34" s="11">
        <v>18.832614894585603</v>
      </c>
      <c r="W34" s="22"/>
      <c r="X34" s="21">
        <v>0</v>
      </c>
      <c r="Y34" s="22">
        <v>0</v>
      </c>
      <c r="Z34" s="22">
        <v>0</v>
      </c>
      <c r="AA34" s="22">
        <v>0</v>
      </c>
      <c r="AB34" s="22">
        <v>0</v>
      </c>
      <c r="AC34" s="22">
        <v>0</v>
      </c>
      <c r="AD34" s="22">
        <v>0</v>
      </c>
      <c r="AE34" s="22">
        <v>0</v>
      </c>
      <c r="AF34" s="22">
        <v>8378.5877131616053</v>
      </c>
      <c r="AG34" s="21">
        <v>0</v>
      </c>
      <c r="AH34" s="22">
        <v>0</v>
      </c>
      <c r="AI34" s="22">
        <v>0</v>
      </c>
      <c r="AJ34" s="22">
        <v>8378.5877131616053</v>
      </c>
      <c r="AK34" s="22">
        <v>8581.6037309236508</v>
      </c>
      <c r="AL34" s="22">
        <v>0</v>
      </c>
      <c r="AM34" s="22">
        <v>2</v>
      </c>
      <c r="AN34" s="22">
        <v>0</v>
      </c>
      <c r="AO34" s="22">
        <v>0</v>
      </c>
      <c r="AQ34" s="18" t="str">
        <f t="shared" ref="AQ34:BZ34" si="29">IF(OR(AND(AQ$2&gt;$O33,AQ$2&lt;=$O34),AND(AQ$2&lt;=$O33,$O32&gt;$O33),AND(AQ$2&gt;$O34,$O35&lt;$O34)),$H33+((AQ$1-$Q33)/$U34/86000),"")</f>
        <v/>
      </c>
      <c r="AR34" s="18" t="str">
        <f t="shared" si="29"/>
        <v/>
      </c>
      <c r="AS34" s="18" t="str">
        <f t="shared" si="29"/>
        <v/>
      </c>
      <c r="AT34" s="18" t="str">
        <f t="shared" si="29"/>
        <v/>
      </c>
      <c r="AU34" s="18" t="str">
        <f t="shared" si="29"/>
        <v/>
      </c>
      <c r="AV34" s="18" t="str">
        <f t="shared" si="29"/>
        <v/>
      </c>
      <c r="AW34" s="18" t="str">
        <f t="shared" si="29"/>
        <v/>
      </c>
      <c r="AX34" s="18" t="str">
        <f t="shared" si="29"/>
        <v/>
      </c>
      <c r="AY34" s="18" t="str">
        <f t="shared" si="29"/>
        <v/>
      </c>
      <c r="AZ34" s="18" t="str">
        <f t="shared" si="29"/>
        <v/>
      </c>
      <c r="BA34" s="18" t="str">
        <f t="shared" si="29"/>
        <v/>
      </c>
      <c r="BB34" s="18" t="str">
        <f t="shared" si="29"/>
        <v/>
      </c>
      <c r="BC34" s="18" t="str">
        <f t="shared" si="29"/>
        <v/>
      </c>
      <c r="BD34" s="18" t="str">
        <f t="shared" si="29"/>
        <v/>
      </c>
      <c r="BE34" s="18" t="str">
        <f t="shared" si="29"/>
        <v/>
      </c>
      <c r="BF34" s="18" t="str">
        <f t="shared" si="29"/>
        <v/>
      </c>
      <c r="BG34" s="18" t="str">
        <f t="shared" si="29"/>
        <v/>
      </c>
      <c r="BH34" s="18" t="str">
        <f t="shared" si="29"/>
        <v/>
      </c>
      <c r="BI34" s="18" t="str">
        <f t="shared" si="29"/>
        <v/>
      </c>
      <c r="BJ34" s="18" t="str">
        <f t="shared" si="29"/>
        <v/>
      </c>
      <c r="BK34" s="18" t="str">
        <f t="shared" si="29"/>
        <v/>
      </c>
      <c r="BL34" s="18" t="str">
        <f t="shared" si="29"/>
        <v/>
      </c>
      <c r="BM34" s="18" t="str">
        <f t="shared" si="29"/>
        <v/>
      </c>
      <c r="BN34" s="18" t="str">
        <f t="shared" si="29"/>
        <v/>
      </c>
      <c r="BO34" s="18" t="str">
        <f t="shared" si="29"/>
        <v/>
      </c>
      <c r="BP34" s="18" t="str">
        <f t="shared" si="29"/>
        <v/>
      </c>
      <c r="BQ34" s="18" t="str">
        <f t="shared" si="29"/>
        <v/>
      </c>
      <c r="BR34" s="18" t="str">
        <f t="shared" si="29"/>
        <v/>
      </c>
      <c r="BS34" s="18" t="str">
        <f t="shared" si="29"/>
        <v/>
      </c>
      <c r="BT34" s="18" t="str">
        <f t="shared" si="29"/>
        <v/>
      </c>
      <c r="BU34" s="18" t="str">
        <f t="shared" si="29"/>
        <v/>
      </c>
      <c r="BV34" s="18" t="str">
        <f t="shared" si="29"/>
        <v/>
      </c>
      <c r="BW34" s="18" t="str">
        <f t="shared" si="29"/>
        <v/>
      </c>
      <c r="BX34" s="18" t="str">
        <f t="shared" si="29"/>
        <v/>
      </c>
      <c r="BY34" s="18" t="str">
        <f t="shared" si="29"/>
        <v/>
      </c>
      <c r="BZ34" s="18" t="str">
        <f t="shared" si="29"/>
        <v/>
      </c>
      <c r="CA34" s="18" t="str">
        <f>IF(BY34&lt;&gt;"",BY34-LOOKUP(2,1/(LEN($AQ$1:AQ34)&gt;0),$AQ$1:AQ34),"")</f>
        <v/>
      </c>
    </row>
    <row r="35" spans="1:79" x14ac:dyDescent="0.25">
      <c r="A35" s="21">
        <v>61248</v>
      </c>
      <c r="B35" s="21">
        <v>1</v>
      </c>
      <c r="C35" s="22" t="s">
        <v>1317</v>
      </c>
      <c r="D35" s="21">
        <v>332</v>
      </c>
      <c r="E35" s="23">
        <v>0.20277777777777778</v>
      </c>
      <c r="F35" s="22" t="s">
        <v>671</v>
      </c>
      <c r="G35" s="22" t="b">
        <v>1</v>
      </c>
      <c r="H35" s="24">
        <v>43532.202662037038</v>
      </c>
      <c r="I35" s="25" t="s">
        <v>129</v>
      </c>
      <c r="J35" s="22" t="s">
        <v>130</v>
      </c>
      <c r="K35" s="11">
        <v>0</v>
      </c>
      <c r="L35" s="11">
        <v>37</v>
      </c>
      <c r="M35" s="11">
        <v>128</v>
      </c>
      <c r="N35" s="11">
        <v>3.8241410038608592E-11</v>
      </c>
      <c r="O35" s="11">
        <v>266</v>
      </c>
      <c r="P35" s="14">
        <v>0.24999992302215757</v>
      </c>
      <c r="Q35" s="11">
        <v>8378.5877131616053</v>
      </c>
      <c r="R35" s="15">
        <v>0.96451038465954875</v>
      </c>
      <c r="S35" s="11">
        <v>0</v>
      </c>
      <c r="T35" s="11">
        <v>9.0000002179294825</v>
      </c>
      <c r="U35" s="11">
        <v>0</v>
      </c>
      <c r="V35" s="11">
        <v>0</v>
      </c>
      <c r="W35" s="22"/>
      <c r="X35" s="21">
        <v>0</v>
      </c>
      <c r="Y35" s="22">
        <v>0.5</v>
      </c>
      <c r="Z35" s="22">
        <v>0</v>
      </c>
      <c r="AA35" s="22">
        <v>0</v>
      </c>
      <c r="AB35" s="22">
        <v>0</v>
      </c>
      <c r="AC35" s="22">
        <v>1</v>
      </c>
      <c r="AD35" s="22">
        <v>1</v>
      </c>
      <c r="AE35" s="22">
        <v>0</v>
      </c>
      <c r="AF35" s="22">
        <v>8378.5877131616053</v>
      </c>
      <c r="AG35" s="21">
        <v>0</v>
      </c>
      <c r="AH35" s="22">
        <v>0</v>
      </c>
      <c r="AI35" s="22">
        <v>0</v>
      </c>
      <c r="AJ35" s="22">
        <v>8378.5877131616053</v>
      </c>
      <c r="AK35" s="22">
        <v>8581.6037309236508</v>
      </c>
      <c r="AL35" s="22">
        <v>0</v>
      </c>
      <c r="AM35" s="22">
        <v>1</v>
      </c>
      <c r="AN35" s="22">
        <v>0</v>
      </c>
      <c r="AO35" s="22">
        <v>0</v>
      </c>
      <c r="AQ35" s="18" t="str">
        <f t="shared" ref="AQ35:BZ35" si="30">IF(OR(AND(AQ$2&gt;$O34,AQ$2&lt;=$O35),AND(AQ$2&lt;=$O34,$O33&gt;$O34),AND(AQ$2&gt;$O35,$O36&lt;$O35)),$H34+((AQ$1-$Q34)/$U35/86000),"")</f>
        <v/>
      </c>
      <c r="AR35" s="18" t="str">
        <f t="shared" si="30"/>
        <v/>
      </c>
      <c r="AS35" s="18" t="str">
        <f t="shared" si="30"/>
        <v/>
      </c>
      <c r="AT35" s="18" t="str">
        <f t="shared" si="30"/>
        <v/>
      </c>
      <c r="AU35" s="18" t="str">
        <f t="shared" si="30"/>
        <v/>
      </c>
      <c r="AV35" s="18" t="str">
        <f t="shared" si="30"/>
        <v/>
      </c>
      <c r="AW35" s="18" t="str">
        <f t="shared" si="30"/>
        <v/>
      </c>
      <c r="AX35" s="18" t="str">
        <f t="shared" si="30"/>
        <v/>
      </c>
      <c r="AY35" s="18" t="str">
        <f t="shared" si="30"/>
        <v/>
      </c>
      <c r="AZ35" s="18" t="str">
        <f t="shared" si="30"/>
        <v/>
      </c>
      <c r="BA35" s="18" t="str">
        <f t="shared" si="30"/>
        <v/>
      </c>
      <c r="BB35" s="18" t="str">
        <f t="shared" si="30"/>
        <v/>
      </c>
      <c r="BC35" s="18" t="str">
        <f t="shared" si="30"/>
        <v/>
      </c>
      <c r="BD35" s="18" t="str">
        <f t="shared" si="30"/>
        <v/>
      </c>
      <c r="BE35" s="18" t="str">
        <f t="shared" si="30"/>
        <v/>
      </c>
      <c r="BF35" s="18" t="str">
        <f t="shared" si="30"/>
        <v/>
      </c>
      <c r="BG35" s="18" t="str">
        <f t="shared" si="30"/>
        <v/>
      </c>
      <c r="BH35" s="18" t="str">
        <f t="shared" si="30"/>
        <v/>
      </c>
      <c r="BI35" s="18" t="str">
        <f t="shared" si="30"/>
        <v/>
      </c>
      <c r="BJ35" s="18" t="str">
        <f t="shared" si="30"/>
        <v/>
      </c>
      <c r="BK35" s="18" t="str">
        <f t="shared" si="30"/>
        <v/>
      </c>
      <c r="BL35" s="18" t="str">
        <f t="shared" si="30"/>
        <v/>
      </c>
      <c r="BM35" s="18" t="str">
        <f t="shared" si="30"/>
        <v/>
      </c>
      <c r="BN35" s="18" t="str">
        <f t="shared" si="30"/>
        <v/>
      </c>
      <c r="BO35" s="18" t="str">
        <f t="shared" si="30"/>
        <v/>
      </c>
      <c r="BP35" s="18" t="str">
        <f t="shared" si="30"/>
        <v/>
      </c>
      <c r="BQ35" s="18" t="str">
        <f t="shared" si="30"/>
        <v/>
      </c>
      <c r="BR35" s="18" t="str">
        <f t="shared" si="30"/>
        <v/>
      </c>
      <c r="BS35" s="18" t="str">
        <f t="shared" si="30"/>
        <v/>
      </c>
      <c r="BT35" s="18" t="str">
        <f t="shared" si="30"/>
        <v/>
      </c>
      <c r="BU35" s="18" t="str">
        <f t="shared" si="30"/>
        <v/>
      </c>
      <c r="BV35" s="18" t="str">
        <f t="shared" si="30"/>
        <v/>
      </c>
      <c r="BW35" s="18" t="str">
        <f t="shared" si="30"/>
        <v/>
      </c>
      <c r="BX35" s="18" t="str">
        <f t="shared" si="30"/>
        <v/>
      </c>
      <c r="BY35" s="18" t="str">
        <f t="shared" si="30"/>
        <v/>
      </c>
      <c r="BZ35" s="18" t="str">
        <f t="shared" si="30"/>
        <v/>
      </c>
      <c r="CA35" s="18" t="str">
        <f>IF(BY35&lt;&gt;"",BY35-LOOKUP(2,1/(LEN($AQ$1:AQ35)&gt;0),$AQ$1:AQ35),"")</f>
        <v/>
      </c>
    </row>
    <row r="36" spans="1:79" x14ac:dyDescent="0.25">
      <c r="A36" s="21">
        <v>61249</v>
      </c>
      <c r="B36" s="21">
        <v>1</v>
      </c>
      <c r="C36" s="22" t="s">
        <v>1318</v>
      </c>
      <c r="D36" s="21">
        <v>332</v>
      </c>
      <c r="E36" s="23">
        <v>0.20277777777777778</v>
      </c>
      <c r="F36" s="22" t="s">
        <v>671</v>
      </c>
      <c r="G36" s="22" t="b">
        <v>1</v>
      </c>
      <c r="H36" s="24">
        <v>43532.2030787037</v>
      </c>
      <c r="I36" s="25" t="s">
        <v>425</v>
      </c>
      <c r="J36" s="22" t="s">
        <v>426</v>
      </c>
      <c r="K36" s="11">
        <v>0</v>
      </c>
      <c r="L36" s="11">
        <v>38</v>
      </c>
      <c r="M36" s="11">
        <v>129</v>
      </c>
      <c r="N36" s="11">
        <v>1.1191048088221578E-13</v>
      </c>
      <c r="O36" s="11">
        <v>272</v>
      </c>
      <c r="P36" s="14">
        <v>0.49999999148973956</v>
      </c>
      <c r="Q36" s="11">
        <v>8581.6037309236508</v>
      </c>
      <c r="R36" s="15">
        <v>0.98788079791859096</v>
      </c>
      <c r="S36" s="11">
        <v>203.01601776204552</v>
      </c>
      <c r="T36" s="11">
        <v>35.999999614432454</v>
      </c>
      <c r="U36" s="11">
        <v>5.6393338871219347</v>
      </c>
      <c r="V36" s="11">
        <v>20.301601993638965</v>
      </c>
      <c r="W36" s="22"/>
      <c r="X36" s="21">
        <v>0</v>
      </c>
      <c r="Y36" s="22">
        <v>0</v>
      </c>
      <c r="Z36" s="22">
        <v>0</v>
      </c>
      <c r="AA36" s="22">
        <v>0</v>
      </c>
      <c r="AB36" s="22">
        <v>0</v>
      </c>
      <c r="AC36" s="22">
        <v>0</v>
      </c>
      <c r="AD36" s="22">
        <v>0</v>
      </c>
      <c r="AE36" s="22">
        <v>0</v>
      </c>
      <c r="AF36" s="22">
        <v>8581.6037309236508</v>
      </c>
      <c r="AG36" s="21">
        <v>0</v>
      </c>
      <c r="AH36" s="22">
        <v>0</v>
      </c>
      <c r="AI36" s="22">
        <v>0</v>
      </c>
      <c r="AJ36" s="22">
        <v>8581.6037309236508</v>
      </c>
      <c r="AK36" s="22">
        <v>8581.6037309236508</v>
      </c>
      <c r="AL36" s="22">
        <v>1</v>
      </c>
      <c r="AM36" s="22">
        <v>0</v>
      </c>
      <c r="AN36" s="22">
        <v>0</v>
      </c>
      <c r="AO36" s="22">
        <v>0</v>
      </c>
      <c r="AQ36" s="18" t="str">
        <f t="shared" ref="AQ36:BZ36" si="31">IF(OR(AND(AQ$2&gt;$O35,AQ$2&lt;=$O36),AND(AQ$2&lt;=$O35,$O34&gt;$O35),AND(AQ$2&gt;$O36,$O37&lt;$O36)),$H35+((AQ$1-$Q35)/$U36/86000),"")</f>
        <v/>
      </c>
      <c r="AR36" s="18" t="str">
        <f t="shared" si="31"/>
        <v/>
      </c>
      <c r="AS36" s="18" t="str">
        <f t="shared" si="31"/>
        <v/>
      </c>
      <c r="AT36" s="18" t="str">
        <f t="shared" si="31"/>
        <v/>
      </c>
      <c r="AU36" s="18" t="str">
        <f t="shared" si="31"/>
        <v/>
      </c>
      <c r="AV36" s="18" t="str">
        <f t="shared" si="31"/>
        <v/>
      </c>
      <c r="AW36" s="18" t="str">
        <f t="shared" si="31"/>
        <v/>
      </c>
      <c r="AX36" s="18" t="str">
        <f t="shared" si="31"/>
        <v/>
      </c>
      <c r="AY36" s="18" t="str">
        <f t="shared" si="31"/>
        <v/>
      </c>
      <c r="AZ36" s="18" t="str">
        <f t="shared" si="31"/>
        <v/>
      </c>
      <c r="BA36" s="18" t="str">
        <f t="shared" si="31"/>
        <v/>
      </c>
      <c r="BB36" s="18" t="str">
        <f t="shared" si="31"/>
        <v/>
      </c>
      <c r="BC36" s="18" t="str">
        <f t="shared" si="31"/>
        <v/>
      </c>
      <c r="BD36" s="18" t="str">
        <f t="shared" si="31"/>
        <v/>
      </c>
      <c r="BE36" s="18" t="str">
        <f t="shared" si="31"/>
        <v/>
      </c>
      <c r="BF36" s="18" t="str">
        <f t="shared" si="31"/>
        <v/>
      </c>
      <c r="BG36" s="18" t="str">
        <f t="shared" si="31"/>
        <v/>
      </c>
      <c r="BH36" s="18" t="str">
        <f t="shared" si="31"/>
        <v/>
      </c>
      <c r="BI36" s="18" t="str">
        <f t="shared" si="31"/>
        <v/>
      </c>
      <c r="BJ36" s="18" t="str">
        <f t="shared" si="31"/>
        <v/>
      </c>
      <c r="BK36" s="18" t="str">
        <f t="shared" si="31"/>
        <v/>
      </c>
      <c r="BL36" s="18" t="str">
        <f t="shared" si="31"/>
        <v/>
      </c>
      <c r="BM36" s="18" t="str">
        <f t="shared" si="31"/>
        <v/>
      </c>
      <c r="BN36" s="18" t="str">
        <f t="shared" si="31"/>
        <v/>
      </c>
      <c r="BO36" s="18" t="str">
        <f t="shared" si="31"/>
        <v/>
      </c>
      <c r="BP36" s="18" t="str">
        <f t="shared" si="31"/>
        <v/>
      </c>
      <c r="BQ36" s="18" t="str">
        <f t="shared" si="31"/>
        <v/>
      </c>
      <c r="BR36" s="18" t="str">
        <f t="shared" si="31"/>
        <v/>
      </c>
      <c r="BS36" s="18" t="str">
        <f t="shared" si="31"/>
        <v/>
      </c>
      <c r="BT36" s="18" t="str">
        <f t="shared" si="31"/>
        <v/>
      </c>
      <c r="BU36" s="18" t="str">
        <f t="shared" si="31"/>
        <v/>
      </c>
      <c r="BV36" s="18" t="str">
        <f t="shared" si="31"/>
        <v/>
      </c>
      <c r="BW36" s="18" t="str">
        <f t="shared" si="31"/>
        <v/>
      </c>
      <c r="BX36" s="18" t="str">
        <f t="shared" si="31"/>
        <v/>
      </c>
      <c r="BY36" s="18" t="str">
        <f t="shared" si="31"/>
        <v/>
      </c>
      <c r="BZ36" s="18">
        <f t="shared" si="31"/>
        <v>43532.203291186699</v>
      </c>
      <c r="CA36" s="18" t="str">
        <f>IF(BY36&lt;&gt;"",BY36-LOOKUP(2,1/(LEN($AQ$1:AQ36)&gt;0),$AQ$1:AQ36),"")</f>
        <v/>
      </c>
    </row>
    <row r="37" spans="1:79" x14ac:dyDescent="0.25">
      <c r="A37" s="21">
        <v>61355</v>
      </c>
      <c r="B37" s="21">
        <v>1</v>
      </c>
      <c r="C37" s="22" t="s">
        <v>1428</v>
      </c>
      <c r="D37" s="21">
        <v>332</v>
      </c>
      <c r="E37" s="23">
        <v>0.23958333333333334</v>
      </c>
      <c r="F37" s="22" t="s">
        <v>671</v>
      </c>
      <c r="G37" s="22" t="b">
        <v>1</v>
      </c>
      <c r="H37" s="24">
        <v>43532.239988425928</v>
      </c>
      <c r="I37" s="25" t="s">
        <v>534</v>
      </c>
      <c r="J37" s="22" t="s">
        <v>535</v>
      </c>
      <c r="K37" s="11">
        <v>0</v>
      </c>
      <c r="L37" s="11">
        <v>40</v>
      </c>
      <c r="M37" s="11">
        <v>242</v>
      </c>
      <c r="N37" s="11">
        <v>0.83458663983971793</v>
      </c>
      <c r="O37" s="11">
        <v>1</v>
      </c>
      <c r="P37" s="14">
        <v>0.81815909793582098</v>
      </c>
      <c r="Q37" s="11">
        <v>3.8776556234191881</v>
      </c>
      <c r="R37" s="15">
        <v>4.4638061269517033E-4</v>
      </c>
      <c r="S37" s="11">
        <v>-8577.726075300232</v>
      </c>
      <c r="T37" s="11">
        <v>3189.0000005252659</v>
      </c>
      <c r="U37" s="11">
        <v>-2.689785535869357</v>
      </c>
      <c r="V37" s="11">
        <v>-9.6832279291296857</v>
      </c>
      <c r="W37" s="22"/>
      <c r="X37" s="21">
        <v>0</v>
      </c>
      <c r="Y37" s="22">
        <v>0.5</v>
      </c>
      <c r="Z37" s="22">
        <v>1</v>
      </c>
      <c r="AA37" s="22">
        <v>1</v>
      </c>
      <c r="AB37" s="22">
        <v>0</v>
      </c>
      <c r="AC37" s="22">
        <v>0</v>
      </c>
      <c r="AD37" s="22">
        <v>0</v>
      </c>
      <c r="AE37" s="22">
        <v>1</v>
      </c>
      <c r="AF37" s="22">
        <v>3.8776556234191881</v>
      </c>
      <c r="AG37" s="21">
        <v>1</v>
      </c>
      <c r="AH37" s="22">
        <v>1</v>
      </c>
      <c r="AI37" s="22">
        <v>1</v>
      </c>
      <c r="AJ37" s="22">
        <v>3.8776556234191881</v>
      </c>
      <c r="AK37" s="22">
        <v>0</v>
      </c>
      <c r="AL37" s="22">
        <v>0</v>
      </c>
      <c r="AM37" s="22">
        <v>45</v>
      </c>
      <c r="AN37" s="22">
        <v>0</v>
      </c>
      <c r="AO37" s="22">
        <v>0</v>
      </c>
      <c r="AQ37" s="18" t="str">
        <f t="shared" ref="AQ37:BZ37" si="32">IF(OR(AND(AQ$2&gt;$O36,AQ$2&lt;=$O37),AND(AQ$2&lt;=$O36,$O35&gt;$O36),AND(AQ$2&gt;$O37,$O38&lt;$O37)),$H36+((AQ$1-$Q36)/$U37/86000),"")</f>
        <v/>
      </c>
      <c r="AR37" s="18" t="str">
        <f t="shared" si="32"/>
        <v/>
      </c>
      <c r="AS37" s="18" t="str">
        <f t="shared" si="32"/>
        <v/>
      </c>
      <c r="AT37" s="18" t="str">
        <f t="shared" si="32"/>
        <v/>
      </c>
      <c r="AU37" s="18" t="str">
        <f t="shared" si="32"/>
        <v/>
      </c>
      <c r="AV37" s="18" t="str">
        <f t="shared" si="32"/>
        <v/>
      </c>
      <c r="AW37" s="18" t="str">
        <f t="shared" si="32"/>
        <v/>
      </c>
      <c r="AX37" s="18" t="str">
        <f t="shared" si="32"/>
        <v/>
      </c>
      <c r="AY37" s="18" t="str">
        <f t="shared" si="32"/>
        <v/>
      </c>
      <c r="AZ37" s="18" t="str">
        <f t="shared" si="32"/>
        <v/>
      </c>
      <c r="BA37" s="18" t="str">
        <f t="shared" si="32"/>
        <v/>
      </c>
      <c r="BB37" s="18" t="str">
        <f t="shared" si="32"/>
        <v/>
      </c>
      <c r="BC37" s="18" t="str">
        <f t="shared" si="32"/>
        <v/>
      </c>
      <c r="BD37" s="18" t="str">
        <f t="shared" si="32"/>
        <v/>
      </c>
      <c r="BE37" s="18" t="str">
        <f t="shared" si="32"/>
        <v/>
      </c>
      <c r="BF37" s="18" t="str">
        <f t="shared" si="32"/>
        <v/>
      </c>
      <c r="BG37" s="18" t="str">
        <f t="shared" si="32"/>
        <v/>
      </c>
      <c r="BH37" s="18" t="str">
        <f t="shared" si="32"/>
        <v/>
      </c>
      <c r="BI37" s="18" t="str">
        <f t="shared" si="32"/>
        <v/>
      </c>
      <c r="BJ37" s="18" t="str">
        <f t="shared" si="32"/>
        <v/>
      </c>
      <c r="BK37" s="18" t="str">
        <f t="shared" si="32"/>
        <v/>
      </c>
      <c r="BL37" s="18" t="str">
        <f t="shared" si="32"/>
        <v/>
      </c>
      <c r="BM37" s="18" t="str">
        <f t="shared" si="32"/>
        <v/>
      </c>
      <c r="BN37" s="18" t="str">
        <f t="shared" si="32"/>
        <v/>
      </c>
      <c r="BO37" s="18" t="str">
        <f t="shared" si="32"/>
        <v/>
      </c>
      <c r="BP37" s="18" t="str">
        <f t="shared" si="32"/>
        <v/>
      </c>
      <c r="BQ37" s="18" t="str">
        <f t="shared" si="32"/>
        <v/>
      </c>
      <c r="BR37" s="18" t="str">
        <f t="shared" si="32"/>
        <v/>
      </c>
      <c r="BS37" s="18" t="str">
        <f t="shared" si="32"/>
        <v/>
      </c>
      <c r="BT37" s="18" t="str">
        <f t="shared" si="32"/>
        <v/>
      </c>
      <c r="BU37" s="18" t="str">
        <f t="shared" si="32"/>
        <v/>
      </c>
      <c r="BV37" s="18" t="str">
        <f t="shared" si="32"/>
        <v/>
      </c>
      <c r="BW37" s="18" t="str">
        <f t="shared" si="32"/>
        <v/>
      </c>
      <c r="BX37" s="18" t="str">
        <f t="shared" si="32"/>
        <v/>
      </c>
      <c r="BY37" s="18" t="str">
        <f t="shared" si="32"/>
        <v/>
      </c>
      <c r="BZ37" s="18" t="str">
        <f t="shared" si="32"/>
        <v/>
      </c>
      <c r="CA37" s="18" t="str">
        <f>IF(BY37&lt;&gt;"",BY37-LOOKUP(2,1/(LEN($AQ$1:AQ37)&gt;0),$AQ$1:AQ37),"")</f>
        <v/>
      </c>
    </row>
    <row r="38" spans="1:79" x14ac:dyDescent="0.25">
      <c r="A38" s="21">
        <v>61356</v>
      </c>
      <c r="B38" s="21">
        <v>1</v>
      </c>
      <c r="C38" s="22" t="s">
        <v>1429</v>
      </c>
      <c r="D38" s="21">
        <v>332</v>
      </c>
      <c r="E38" s="23">
        <v>0.24027777777777778</v>
      </c>
      <c r="F38" s="22" t="s">
        <v>671</v>
      </c>
      <c r="G38" s="22" t="b">
        <v>1</v>
      </c>
      <c r="H38" s="24">
        <v>43532.240219907406</v>
      </c>
      <c r="I38" s="25" t="s">
        <v>532</v>
      </c>
      <c r="J38" s="22" t="s">
        <v>533</v>
      </c>
      <c r="K38" s="11">
        <v>0</v>
      </c>
      <c r="L38" s="11">
        <v>41</v>
      </c>
      <c r="M38" s="11">
        <v>243</v>
      </c>
      <c r="N38" s="11">
        <v>2.1511387898577539E-2</v>
      </c>
      <c r="O38" s="11">
        <v>4</v>
      </c>
      <c r="P38" s="14">
        <v>0.80091967946002252</v>
      </c>
      <c r="Q38" s="11">
        <v>38.910462583213551</v>
      </c>
      <c r="R38" s="15">
        <v>4.4792209043133299E-3</v>
      </c>
      <c r="S38" s="11">
        <v>35.032806959794364</v>
      </c>
      <c r="T38" s="11">
        <v>19.999999646097422</v>
      </c>
      <c r="U38" s="11">
        <v>1.7516403789852206</v>
      </c>
      <c r="V38" s="11">
        <v>6.3059053643467946</v>
      </c>
      <c r="W38" s="22"/>
      <c r="X38" s="21">
        <v>0</v>
      </c>
      <c r="Y38" s="22">
        <v>0</v>
      </c>
      <c r="Z38" s="22">
        <v>0</v>
      </c>
      <c r="AA38" s="22">
        <v>0</v>
      </c>
      <c r="AB38" s="22">
        <v>0</v>
      </c>
      <c r="AC38" s="22">
        <v>0</v>
      </c>
      <c r="AD38" s="22">
        <v>0</v>
      </c>
      <c r="AE38" s="22">
        <v>0</v>
      </c>
      <c r="AF38" s="22">
        <v>38.910462583213551</v>
      </c>
      <c r="AG38" s="21">
        <v>0</v>
      </c>
      <c r="AH38" s="22">
        <v>0</v>
      </c>
      <c r="AI38" s="22">
        <v>0</v>
      </c>
      <c r="AJ38" s="22">
        <v>38.910462583213551</v>
      </c>
      <c r="AK38" s="22">
        <v>8591.8043239691106</v>
      </c>
      <c r="AL38" s="22">
        <v>0</v>
      </c>
      <c r="AM38" s="22">
        <v>44</v>
      </c>
      <c r="AN38" s="22">
        <v>0</v>
      </c>
      <c r="AO38" s="22">
        <v>0</v>
      </c>
      <c r="AQ38" s="18">
        <f t="shared" ref="AQ38:BZ38" si="33">IF(OR(AND(AQ$2&gt;$O37,AQ$2&lt;=$O38),AND(AQ$2&lt;=$O37,$O36&gt;$O37),AND(AQ$2&gt;$O38,$O39&lt;$O38)),$H37+((AQ$1-$Q37)/$U38/86000),"")</f>
        <v>43532.239994147028</v>
      </c>
      <c r="AR38" s="18" t="str">
        <f t="shared" si="33"/>
        <v/>
      </c>
      <c r="AS38" s="18" t="str">
        <f t="shared" si="33"/>
        <v/>
      </c>
      <c r="AT38" s="18" t="str">
        <f t="shared" si="33"/>
        <v/>
      </c>
      <c r="AU38" s="18" t="str">
        <f t="shared" si="33"/>
        <v/>
      </c>
      <c r="AV38" s="18" t="str">
        <f t="shared" si="33"/>
        <v/>
      </c>
      <c r="AW38" s="18" t="str">
        <f t="shared" si="33"/>
        <v/>
      </c>
      <c r="AX38" s="18" t="str">
        <f t="shared" si="33"/>
        <v/>
      </c>
      <c r="AY38" s="18" t="str">
        <f t="shared" si="33"/>
        <v/>
      </c>
      <c r="AZ38" s="18" t="str">
        <f t="shared" si="33"/>
        <v/>
      </c>
      <c r="BA38" s="18" t="str">
        <f t="shared" si="33"/>
        <v/>
      </c>
      <c r="BB38" s="18" t="str">
        <f t="shared" si="33"/>
        <v/>
      </c>
      <c r="BC38" s="18" t="str">
        <f t="shared" si="33"/>
        <v/>
      </c>
      <c r="BD38" s="18" t="str">
        <f t="shared" si="33"/>
        <v/>
      </c>
      <c r="BE38" s="18" t="str">
        <f t="shared" si="33"/>
        <v/>
      </c>
      <c r="BF38" s="18" t="str">
        <f t="shared" si="33"/>
        <v/>
      </c>
      <c r="BG38" s="18" t="str">
        <f t="shared" si="33"/>
        <v/>
      </c>
      <c r="BH38" s="18" t="str">
        <f t="shared" si="33"/>
        <v/>
      </c>
      <c r="BI38" s="18" t="str">
        <f t="shared" si="33"/>
        <v/>
      </c>
      <c r="BJ38" s="18" t="str">
        <f t="shared" si="33"/>
        <v/>
      </c>
      <c r="BK38" s="18" t="str">
        <f t="shared" si="33"/>
        <v/>
      </c>
      <c r="BL38" s="18" t="str">
        <f t="shared" si="33"/>
        <v/>
      </c>
      <c r="BM38" s="18" t="str">
        <f t="shared" si="33"/>
        <v/>
      </c>
      <c r="BN38" s="18" t="str">
        <f t="shared" si="33"/>
        <v/>
      </c>
      <c r="BO38" s="18" t="str">
        <f t="shared" si="33"/>
        <v/>
      </c>
      <c r="BP38" s="18" t="str">
        <f t="shared" si="33"/>
        <v/>
      </c>
      <c r="BQ38" s="18" t="str">
        <f t="shared" si="33"/>
        <v/>
      </c>
      <c r="BR38" s="18" t="str">
        <f t="shared" si="33"/>
        <v/>
      </c>
      <c r="BS38" s="18" t="str">
        <f t="shared" si="33"/>
        <v/>
      </c>
      <c r="BT38" s="18" t="str">
        <f t="shared" si="33"/>
        <v/>
      </c>
      <c r="BU38" s="18" t="str">
        <f t="shared" si="33"/>
        <v/>
      </c>
      <c r="BV38" s="18" t="str">
        <f t="shared" si="33"/>
        <v/>
      </c>
      <c r="BW38" s="18" t="str">
        <f t="shared" si="33"/>
        <v/>
      </c>
      <c r="BX38" s="18" t="str">
        <f t="shared" si="33"/>
        <v/>
      </c>
      <c r="BY38" s="18" t="str">
        <f t="shared" si="33"/>
        <v/>
      </c>
      <c r="BZ38" s="18" t="str">
        <f t="shared" si="33"/>
        <v/>
      </c>
      <c r="CA38" s="18" t="str">
        <f>IF(BY38&lt;&gt;"",BY38-LOOKUP(2,1/(LEN($AQ$1:AQ38)&gt;0),$AQ$1:AQ38),"")</f>
        <v/>
      </c>
    </row>
    <row r="39" spans="1:79" x14ac:dyDescent="0.25">
      <c r="A39" s="21">
        <v>61357</v>
      </c>
      <c r="B39" s="21">
        <v>1</v>
      </c>
      <c r="C39" s="22" t="s">
        <v>1430</v>
      </c>
      <c r="D39" s="21">
        <v>332</v>
      </c>
      <c r="E39" s="23">
        <v>0.24027777777777778</v>
      </c>
      <c r="F39" s="22" t="s">
        <v>671</v>
      </c>
      <c r="G39" s="22" t="b">
        <v>1</v>
      </c>
      <c r="H39" s="24">
        <v>43532.240636574075</v>
      </c>
      <c r="I39" s="25" t="s">
        <v>321</v>
      </c>
      <c r="J39" s="22" t="s">
        <v>322</v>
      </c>
      <c r="K39" s="11">
        <v>0</v>
      </c>
      <c r="L39" s="11">
        <v>42</v>
      </c>
      <c r="M39" s="11">
        <v>246</v>
      </c>
      <c r="N39" s="11">
        <v>2.3092638912203256E-14</v>
      </c>
      <c r="O39" s="11">
        <v>22</v>
      </c>
      <c r="P39" s="14">
        <v>0.49999999770004588</v>
      </c>
      <c r="Q39" s="11">
        <v>287.56122898596385</v>
      </c>
      <c r="R39" s="15">
        <v>3.3102928688893106E-2</v>
      </c>
      <c r="S39" s="11">
        <v>248.65076640275029</v>
      </c>
      <c r="T39" s="11">
        <v>36.000000243075192</v>
      </c>
      <c r="U39" s="11">
        <v>6.9069656867732858</v>
      </c>
      <c r="V39" s="11">
        <v>24.86507647238383</v>
      </c>
      <c r="W39" s="22"/>
      <c r="X39" s="21">
        <v>0</v>
      </c>
      <c r="Y39" s="22">
        <v>0</v>
      </c>
      <c r="Z39" s="22">
        <v>0</v>
      </c>
      <c r="AA39" s="22">
        <v>0</v>
      </c>
      <c r="AB39" s="22">
        <v>0</v>
      </c>
      <c r="AC39" s="22">
        <v>0</v>
      </c>
      <c r="AD39" s="22">
        <v>0</v>
      </c>
      <c r="AE39" s="22">
        <v>0</v>
      </c>
      <c r="AF39" s="22">
        <v>287.56122898596385</v>
      </c>
      <c r="AG39" s="21">
        <v>0</v>
      </c>
      <c r="AH39" s="22">
        <v>0</v>
      </c>
      <c r="AI39" s="22">
        <v>0</v>
      </c>
      <c r="AJ39" s="22">
        <v>287.56122898596385</v>
      </c>
      <c r="AK39" s="22">
        <v>8591.8043239691106</v>
      </c>
      <c r="AL39" s="22">
        <v>0</v>
      </c>
      <c r="AM39" s="22">
        <v>43</v>
      </c>
      <c r="AN39" s="22">
        <v>0</v>
      </c>
      <c r="AO39" s="22">
        <v>0</v>
      </c>
      <c r="AQ39" s="18" t="str">
        <f t="shared" ref="AQ39:BZ39" si="34">IF(OR(AND(AQ$2&gt;$O38,AQ$2&lt;=$O39),AND(AQ$2&lt;=$O38,$O37&gt;$O38),AND(AQ$2&gt;$O39,$O40&lt;$O39)),$H38+((AQ$1-$Q38)/$U39/86000),"")</f>
        <v/>
      </c>
      <c r="AR39" s="18" t="str">
        <f t="shared" si="34"/>
        <v/>
      </c>
      <c r="AS39" s="18" t="str">
        <f t="shared" si="34"/>
        <v/>
      </c>
      <c r="AT39" s="18" t="str">
        <f t="shared" si="34"/>
        <v/>
      </c>
      <c r="AU39" s="18" t="str">
        <f t="shared" si="34"/>
        <v/>
      </c>
      <c r="AV39" s="18" t="str">
        <f t="shared" si="34"/>
        <v/>
      </c>
      <c r="AW39" s="18" t="str">
        <f t="shared" si="34"/>
        <v/>
      </c>
      <c r="AX39" s="18" t="str">
        <f t="shared" si="34"/>
        <v/>
      </c>
      <c r="AY39" s="18" t="str">
        <f t="shared" si="34"/>
        <v/>
      </c>
      <c r="AZ39" s="18" t="str">
        <f t="shared" si="34"/>
        <v/>
      </c>
      <c r="BA39" s="18" t="str">
        <f t="shared" si="34"/>
        <v/>
      </c>
      <c r="BB39" s="18" t="str">
        <f t="shared" si="34"/>
        <v/>
      </c>
      <c r="BC39" s="18" t="str">
        <f t="shared" si="34"/>
        <v/>
      </c>
      <c r="BD39" s="18" t="str">
        <f t="shared" si="34"/>
        <v/>
      </c>
      <c r="BE39" s="18" t="str">
        <f t="shared" si="34"/>
        <v/>
      </c>
      <c r="BF39" s="18" t="str">
        <f t="shared" si="34"/>
        <v/>
      </c>
      <c r="BG39" s="18" t="str">
        <f t="shared" si="34"/>
        <v/>
      </c>
      <c r="BH39" s="18" t="str">
        <f t="shared" si="34"/>
        <v/>
      </c>
      <c r="BI39" s="18" t="str">
        <f t="shared" si="34"/>
        <v/>
      </c>
      <c r="BJ39" s="18" t="str">
        <f t="shared" si="34"/>
        <v/>
      </c>
      <c r="BK39" s="18" t="str">
        <f t="shared" si="34"/>
        <v/>
      </c>
      <c r="BL39" s="18" t="str">
        <f t="shared" si="34"/>
        <v/>
      </c>
      <c r="BM39" s="18" t="str">
        <f t="shared" si="34"/>
        <v/>
      </c>
      <c r="BN39" s="18" t="str">
        <f t="shared" si="34"/>
        <v/>
      </c>
      <c r="BO39" s="18" t="str">
        <f t="shared" si="34"/>
        <v/>
      </c>
      <c r="BP39" s="18" t="str">
        <f t="shared" si="34"/>
        <v/>
      </c>
      <c r="BQ39" s="18" t="str">
        <f t="shared" si="34"/>
        <v/>
      </c>
      <c r="BR39" s="18" t="str">
        <f t="shared" si="34"/>
        <v/>
      </c>
      <c r="BS39" s="18" t="str">
        <f t="shared" si="34"/>
        <v/>
      </c>
      <c r="BT39" s="18" t="str">
        <f t="shared" si="34"/>
        <v/>
      </c>
      <c r="BU39" s="18" t="str">
        <f t="shared" si="34"/>
        <v/>
      </c>
      <c r="BV39" s="18" t="str">
        <f t="shared" si="34"/>
        <v/>
      </c>
      <c r="BW39" s="18" t="str">
        <f t="shared" si="34"/>
        <v/>
      </c>
      <c r="BX39" s="18" t="str">
        <f t="shared" si="34"/>
        <v/>
      </c>
      <c r="BY39" s="18" t="str">
        <f t="shared" si="34"/>
        <v/>
      </c>
      <c r="BZ39" s="18" t="str">
        <f t="shared" si="34"/>
        <v/>
      </c>
      <c r="CA39" s="18" t="str">
        <f>IF(BY39&lt;&gt;"",BY39-LOOKUP(2,1/(LEN($AQ$1:AQ39)&gt;0),$AQ$1:AQ39),"")</f>
        <v/>
      </c>
    </row>
    <row r="40" spans="1:79" x14ac:dyDescent="0.25">
      <c r="A40" s="21">
        <v>61358</v>
      </c>
      <c r="B40" s="21">
        <v>1</v>
      </c>
      <c r="C40" s="22" t="s">
        <v>1431</v>
      </c>
      <c r="D40" s="21">
        <v>332</v>
      </c>
      <c r="E40" s="23">
        <v>0.24097222222222223</v>
      </c>
      <c r="F40" s="22" t="s">
        <v>671</v>
      </c>
      <c r="G40" s="22" t="b">
        <v>1</v>
      </c>
      <c r="H40" s="24">
        <v>43532.241157407407</v>
      </c>
      <c r="I40" s="25" t="s">
        <v>167</v>
      </c>
      <c r="J40" s="22" t="s">
        <v>168</v>
      </c>
      <c r="K40" s="11">
        <v>0</v>
      </c>
      <c r="L40" s="11">
        <v>43</v>
      </c>
      <c r="M40" s="11">
        <v>249</v>
      </c>
      <c r="N40" s="11">
        <v>1.7266188478970435E-12</v>
      </c>
      <c r="O40" s="11">
        <v>42</v>
      </c>
      <c r="P40" s="14">
        <v>0.49999998186986172</v>
      </c>
      <c r="Q40" s="11">
        <v>531.97627522656046</v>
      </c>
      <c r="R40" s="15">
        <v>6.1239036865666487E-2</v>
      </c>
      <c r="S40" s="11">
        <v>244.41504624059661</v>
      </c>
      <c r="T40" s="11">
        <v>44.999999832361937</v>
      </c>
      <c r="U40" s="11">
        <v>5.4314454922469695</v>
      </c>
      <c r="V40" s="11">
        <v>19.553203772089091</v>
      </c>
      <c r="W40" s="22"/>
      <c r="X40" s="21">
        <v>0</v>
      </c>
      <c r="Y40" s="22">
        <v>0</v>
      </c>
      <c r="Z40" s="22">
        <v>0</v>
      </c>
      <c r="AA40" s="22">
        <v>0</v>
      </c>
      <c r="AB40" s="22">
        <v>0</v>
      </c>
      <c r="AC40" s="22">
        <v>0</v>
      </c>
      <c r="AD40" s="22">
        <v>0</v>
      </c>
      <c r="AE40" s="22">
        <v>0</v>
      </c>
      <c r="AF40" s="22">
        <v>531.97627522656046</v>
      </c>
      <c r="AG40" s="21">
        <v>0</v>
      </c>
      <c r="AH40" s="22">
        <v>0</v>
      </c>
      <c r="AI40" s="22">
        <v>0</v>
      </c>
      <c r="AJ40" s="22">
        <v>531.97627522656046</v>
      </c>
      <c r="AK40" s="22">
        <v>8591.8043239691106</v>
      </c>
      <c r="AL40" s="22">
        <v>0</v>
      </c>
      <c r="AM40" s="22">
        <v>42</v>
      </c>
      <c r="AN40" s="22">
        <v>0</v>
      </c>
      <c r="AO40" s="22">
        <v>0</v>
      </c>
      <c r="AQ40" s="18" t="str">
        <f t="shared" ref="AQ40:BZ40" si="35">IF(OR(AND(AQ$2&gt;$O39,AQ$2&lt;=$O40),AND(AQ$2&lt;=$O39,$O38&gt;$O39),AND(AQ$2&gt;$O40,$O41&lt;$O40)),$H39+((AQ$1-$Q39)/$U40/86000),"")</f>
        <v/>
      </c>
      <c r="AR40" s="18">
        <f t="shared" si="35"/>
        <v>43532.240861908198</v>
      </c>
      <c r="AS40" s="18" t="str">
        <f t="shared" si="35"/>
        <v/>
      </c>
      <c r="AT40" s="18" t="str">
        <f t="shared" si="35"/>
        <v/>
      </c>
      <c r="AU40" s="18" t="str">
        <f t="shared" si="35"/>
        <v/>
      </c>
      <c r="AV40" s="18" t="str">
        <f t="shared" si="35"/>
        <v/>
      </c>
      <c r="AW40" s="18" t="str">
        <f t="shared" si="35"/>
        <v/>
      </c>
      <c r="AX40" s="18" t="str">
        <f t="shared" si="35"/>
        <v/>
      </c>
      <c r="AY40" s="18" t="str">
        <f t="shared" si="35"/>
        <v/>
      </c>
      <c r="AZ40" s="18" t="str">
        <f t="shared" si="35"/>
        <v/>
      </c>
      <c r="BA40" s="18" t="str">
        <f t="shared" si="35"/>
        <v/>
      </c>
      <c r="BB40" s="18" t="str">
        <f t="shared" si="35"/>
        <v/>
      </c>
      <c r="BC40" s="18" t="str">
        <f t="shared" si="35"/>
        <v/>
      </c>
      <c r="BD40" s="18" t="str">
        <f t="shared" si="35"/>
        <v/>
      </c>
      <c r="BE40" s="18" t="str">
        <f t="shared" si="35"/>
        <v/>
      </c>
      <c r="BF40" s="18" t="str">
        <f t="shared" si="35"/>
        <v/>
      </c>
      <c r="BG40" s="18" t="str">
        <f t="shared" si="35"/>
        <v/>
      </c>
      <c r="BH40" s="18" t="str">
        <f t="shared" si="35"/>
        <v/>
      </c>
      <c r="BI40" s="18" t="str">
        <f t="shared" si="35"/>
        <v/>
      </c>
      <c r="BJ40" s="18" t="str">
        <f t="shared" si="35"/>
        <v/>
      </c>
      <c r="BK40" s="18" t="str">
        <f t="shared" si="35"/>
        <v/>
      </c>
      <c r="BL40" s="18" t="str">
        <f t="shared" si="35"/>
        <v/>
      </c>
      <c r="BM40" s="18" t="str">
        <f t="shared" si="35"/>
        <v/>
      </c>
      <c r="BN40" s="18" t="str">
        <f t="shared" si="35"/>
        <v/>
      </c>
      <c r="BO40" s="18" t="str">
        <f t="shared" si="35"/>
        <v/>
      </c>
      <c r="BP40" s="18" t="str">
        <f t="shared" si="35"/>
        <v/>
      </c>
      <c r="BQ40" s="18" t="str">
        <f t="shared" si="35"/>
        <v/>
      </c>
      <c r="BR40" s="18" t="str">
        <f t="shared" si="35"/>
        <v/>
      </c>
      <c r="BS40" s="18" t="str">
        <f t="shared" si="35"/>
        <v/>
      </c>
      <c r="BT40" s="18" t="str">
        <f t="shared" si="35"/>
        <v/>
      </c>
      <c r="BU40" s="18" t="str">
        <f t="shared" si="35"/>
        <v/>
      </c>
      <c r="BV40" s="18" t="str">
        <f t="shared" si="35"/>
        <v/>
      </c>
      <c r="BW40" s="18" t="str">
        <f t="shared" si="35"/>
        <v/>
      </c>
      <c r="BX40" s="18" t="str">
        <f t="shared" si="35"/>
        <v/>
      </c>
      <c r="BY40" s="18" t="str">
        <f t="shared" si="35"/>
        <v/>
      </c>
      <c r="BZ40" s="18" t="str">
        <f t="shared" si="35"/>
        <v/>
      </c>
      <c r="CA40" s="18" t="str">
        <f>IF(BY40&lt;&gt;"",BY40-LOOKUP(2,1/(LEN($AQ$1:AQ40)&gt;0),$AQ$1:AQ40),"")</f>
        <v/>
      </c>
    </row>
    <row r="41" spans="1:79" x14ac:dyDescent="0.25">
      <c r="A41" s="21">
        <v>61360</v>
      </c>
      <c r="B41" s="21">
        <v>1</v>
      </c>
      <c r="C41" s="22" t="s">
        <v>1434</v>
      </c>
      <c r="D41" s="21">
        <v>332</v>
      </c>
      <c r="E41" s="23">
        <v>0.24166666666666667</v>
      </c>
      <c r="F41" s="22" t="s">
        <v>671</v>
      </c>
      <c r="G41" s="22" t="b">
        <v>1</v>
      </c>
      <c r="H41" s="24">
        <v>43532.241678240738</v>
      </c>
      <c r="I41" s="25" t="s">
        <v>169</v>
      </c>
      <c r="J41" s="22" t="s">
        <v>170</v>
      </c>
      <c r="K41" s="11">
        <v>0</v>
      </c>
      <c r="L41" s="11">
        <v>44</v>
      </c>
      <c r="M41" s="11">
        <v>252</v>
      </c>
      <c r="N41" s="11">
        <v>3.0198066269804258E-13</v>
      </c>
      <c r="O41" s="11">
        <v>47</v>
      </c>
      <c r="P41" s="14">
        <v>0.49999996594661322</v>
      </c>
      <c r="Q41" s="11">
        <v>639.57999517211829</v>
      </c>
      <c r="R41" s="15">
        <v>7.3625958011393294E-2</v>
      </c>
      <c r="S41" s="11">
        <v>107.60371994555783</v>
      </c>
      <c r="T41" s="11">
        <v>44.999999832361937</v>
      </c>
      <c r="U41" s="11">
        <v>2.3911937854758429</v>
      </c>
      <c r="V41" s="11">
        <v>8.6082976277130356</v>
      </c>
      <c r="W41" s="22"/>
      <c r="X41" s="21">
        <v>0</v>
      </c>
      <c r="Y41" s="22">
        <v>0</v>
      </c>
      <c r="Z41" s="22">
        <v>0</v>
      </c>
      <c r="AA41" s="22">
        <v>0</v>
      </c>
      <c r="AB41" s="22">
        <v>0</v>
      </c>
      <c r="AC41" s="22">
        <v>0</v>
      </c>
      <c r="AD41" s="22">
        <v>0</v>
      </c>
      <c r="AE41" s="22">
        <v>0</v>
      </c>
      <c r="AF41" s="22">
        <v>639.57999517211829</v>
      </c>
      <c r="AG41" s="21">
        <v>0</v>
      </c>
      <c r="AH41" s="22">
        <v>0</v>
      </c>
      <c r="AI41" s="22">
        <v>0</v>
      </c>
      <c r="AJ41" s="22">
        <v>639.57999517211829</v>
      </c>
      <c r="AK41" s="22">
        <v>8591.8043239691106</v>
      </c>
      <c r="AL41" s="22">
        <v>0</v>
      </c>
      <c r="AM41" s="22">
        <v>41</v>
      </c>
      <c r="AN41" s="22">
        <v>0</v>
      </c>
      <c r="AO41" s="22">
        <v>0</v>
      </c>
      <c r="AQ41" s="18" t="str">
        <f t="shared" ref="AQ41:BZ41" si="36">IF(OR(AND(AQ$2&gt;$O40,AQ$2&lt;=$O41),AND(AQ$2&lt;=$O40,$O39&gt;$O40),AND(AQ$2&gt;$O41,$O42&lt;$O41)),$H40+((AQ$1-$Q40)/$U41/86000),"")</f>
        <v/>
      </c>
      <c r="AR41" s="18" t="str">
        <f t="shared" si="36"/>
        <v/>
      </c>
      <c r="AS41" s="18" t="str">
        <f t="shared" si="36"/>
        <v/>
      </c>
      <c r="AT41" s="18" t="str">
        <f t="shared" si="36"/>
        <v/>
      </c>
      <c r="AU41" s="18" t="str">
        <f t="shared" si="36"/>
        <v/>
      </c>
      <c r="AV41" s="18" t="str">
        <f t="shared" si="36"/>
        <v/>
      </c>
      <c r="AW41" s="18" t="str">
        <f t="shared" si="36"/>
        <v/>
      </c>
      <c r="AX41" s="18" t="str">
        <f t="shared" si="36"/>
        <v/>
      </c>
      <c r="AY41" s="18" t="str">
        <f t="shared" si="36"/>
        <v/>
      </c>
      <c r="AZ41" s="18" t="str">
        <f t="shared" si="36"/>
        <v/>
      </c>
      <c r="BA41" s="18" t="str">
        <f t="shared" si="36"/>
        <v/>
      </c>
      <c r="BB41" s="18" t="str">
        <f t="shared" si="36"/>
        <v/>
      </c>
      <c r="BC41" s="18" t="str">
        <f t="shared" si="36"/>
        <v/>
      </c>
      <c r="BD41" s="18" t="str">
        <f t="shared" si="36"/>
        <v/>
      </c>
      <c r="BE41" s="18" t="str">
        <f t="shared" si="36"/>
        <v/>
      </c>
      <c r="BF41" s="18" t="str">
        <f t="shared" si="36"/>
        <v/>
      </c>
      <c r="BG41" s="18" t="str">
        <f t="shared" si="36"/>
        <v/>
      </c>
      <c r="BH41" s="18" t="str">
        <f t="shared" si="36"/>
        <v/>
      </c>
      <c r="BI41" s="18" t="str">
        <f t="shared" si="36"/>
        <v/>
      </c>
      <c r="BJ41" s="18" t="str">
        <f t="shared" si="36"/>
        <v/>
      </c>
      <c r="BK41" s="18" t="str">
        <f t="shared" si="36"/>
        <v/>
      </c>
      <c r="BL41" s="18" t="str">
        <f t="shared" si="36"/>
        <v/>
      </c>
      <c r="BM41" s="18" t="str">
        <f t="shared" si="36"/>
        <v/>
      </c>
      <c r="BN41" s="18" t="str">
        <f t="shared" si="36"/>
        <v/>
      </c>
      <c r="BO41" s="18" t="str">
        <f t="shared" si="36"/>
        <v/>
      </c>
      <c r="BP41" s="18" t="str">
        <f t="shared" si="36"/>
        <v/>
      </c>
      <c r="BQ41" s="18" t="str">
        <f t="shared" si="36"/>
        <v/>
      </c>
      <c r="BR41" s="18" t="str">
        <f t="shared" si="36"/>
        <v/>
      </c>
      <c r="BS41" s="18" t="str">
        <f t="shared" si="36"/>
        <v/>
      </c>
      <c r="BT41" s="18" t="str">
        <f t="shared" si="36"/>
        <v/>
      </c>
      <c r="BU41" s="18" t="str">
        <f t="shared" si="36"/>
        <v/>
      </c>
      <c r="BV41" s="18" t="str">
        <f t="shared" si="36"/>
        <v/>
      </c>
      <c r="BW41" s="18" t="str">
        <f t="shared" si="36"/>
        <v/>
      </c>
      <c r="BX41" s="18" t="str">
        <f t="shared" si="36"/>
        <v/>
      </c>
      <c r="BY41" s="18" t="str">
        <f t="shared" si="36"/>
        <v/>
      </c>
      <c r="BZ41" s="18" t="str">
        <f t="shared" si="36"/>
        <v/>
      </c>
      <c r="CA41" s="18" t="str">
        <f>IF(BY41&lt;&gt;"",BY41-LOOKUP(2,1/(LEN($AQ$1:AQ41)&gt;0),$AQ$1:AQ41),"")</f>
        <v/>
      </c>
    </row>
    <row r="42" spans="1:79" x14ac:dyDescent="0.25">
      <c r="A42" s="21">
        <v>61361</v>
      </c>
      <c r="B42" s="21">
        <v>1</v>
      </c>
      <c r="C42" s="22" t="s">
        <v>1435</v>
      </c>
      <c r="D42" s="21">
        <v>332</v>
      </c>
      <c r="E42" s="23">
        <v>0.24166666666666667</v>
      </c>
      <c r="F42" s="22" t="s">
        <v>671</v>
      </c>
      <c r="G42" s="22" t="b">
        <v>1</v>
      </c>
      <c r="H42" s="24">
        <v>43532.242199074077</v>
      </c>
      <c r="I42" s="25" t="s">
        <v>684</v>
      </c>
      <c r="J42" s="22" t="s">
        <v>685</v>
      </c>
      <c r="K42" s="11">
        <v>0</v>
      </c>
      <c r="L42" s="11">
        <v>45</v>
      </c>
      <c r="M42" s="11">
        <v>255</v>
      </c>
      <c r="N42" s="11">
        <v>2.248157215944957E-10</v>
      </c>
      <c r="O42" s="11">
        <v>52</v>
      </c>
      <c r="P42" s="14">
        <v>0.81160008689985508</v>
      </c>
      <c r="Q42" s="11">
        <v>923.41937702285099</v>
      </c>
      <c r="R42" s="15">
        <v>0.10630044215390935</v>
      </c>
      <c r="S42" s="11">
        <v>283.83938185073271</v>
      </c>
      <c r="T42" s="11">
        <v>45.000000461004674</v>
      </c>
      <c r="U42" s="11">
        <v>6.3075417542872554</v>
      </c>
      <c r="V42" s="11">
        <v>22.70715031543412</v>
      </c>
      <c r="W42" s="22"/>
      <c r="X42" s="21">
        <v>0</v>
      </c>
      <c r="Y42" s="22">
        <v>0</v>
      </c>
      <c r="Z42" s="22">
        <v>0</v>
      </c>
      <c r="AA42" s="22">
        <v>0</v>
      </c>
      <c r="AB42" s="22">
        <v>0</v>
      </c>
      <c r="AC42" s="22">
        <v>0</v>
      </c>
      <c r="AD42" s="22">
        <v>0</v>
      </c>
      <c r="AE42" s="22">
        <v>0</v>
      </c>
      <c r="AF42" s="22">
        <v>923.41937702285099</v>
      </c>
      <c r="AG42" s="21">
        <v>0</v>
      </c>
      <c r="AH42" s="22">
        <v>0</v>
      </c>
      <c r="AI42" s="22">
        <v>0</v>
      </c>
      <c r="AJ42" s="22">
        <v>923.41937702285099</v>
      </c>
      <c r="AK42" s="22">
        <v>8591.8043239691106</v>
      </c>
      <c r="AL42" s="22">
        <v>0</v>
      </c>
      <c r="AM42" s="22">
        <v>40</v>
      </c>
      <c r="AN42" s="22">
        <v>0</v>
      </c>
      <c r="AO42" s="22">
        <v>0</v>
      </c>
      <c r="AQ42" s="18" t="str">
        <f t="shared" ref="AQ42:BZ42" si="37">IF(OR(AND(AQ$2&gt;$O41,AQ$2&lt;=$O42),AND(AQ$2&lt;=$O41,$O40&gt;$O41),AND(AQ$2&gt;$O42,$O43&lt;$O42)),$H41+((AQ$1-$Q41)/$U42/86000),"")</f>
        <v/>
      </c>
      <c r="AR42" s="18" t="str">
        <f t="shared" si="37"/>
        <v/>
      </c>
      <c r="AS42" s="18">
        <f t="shared" si="37"/>
        <v>43532.241711982591</v>
      </c>
      <c r="AT42" s="18" t="str">
        <f t="shared" si="37"/>
        <v/>
      </c>
      <c r="AU42" s="18" t="str">
        <f t="shared" si="37"/>
        <v/>
      </c>
      <c r="AV42" s="18" t="str">
        <f t="shared" si="37"/>
        <v/>
      </c>
      <c r="AW42" s="18" t="str">
        <f t="shared" si="37"/>
        <v/>
      </c>
      <c r="AX42" s="18" t="str">
        <f t="shared" si="37"/>
        <v/>
      </c>
      <c r="AY42" s="18" t="str">
        <f t="shared" si="37"/>
        <v/>
      </c>
      <c r="AZ42" s="18" t="str">
        <f t="shared" si="37"/>
        <v/>
      </c>
      <c r="BA42" s="18" t="str">
        <f t="shared" si="37"/>
        <v/>
      </c>
      <c r="BB42" s="18" t="str">
        <f t="shared" si="37"/>
        <v/>
      </c>
      <c r="BC42" s="18" t="str">
        <f t="shared" si="37"/>
        <v/>
      </c>
      <c r="BD42" s="18" t="str">
        <f t="shared" si="37"/>
        <v/>
      </c>
      <c r="BE42" s="18" t="str">
        <f t="shared" si="37"/>
        <v/>
      </c>
      <c r="BF42" s="18" t="str">
        <f t="shared" si="37"/>
        <v/>
      </c>
      <c r="BG42" s="18" t="str">
        <f t="shared" si="37"/>
        <v/>
      </c>
      <c r="BH42" s="18" t="str">
        <f t="shared" si="37"/>
        <v/>
      </c>
      <c r="BI42" s="18" t="str">
        <f t="shared" si="37"/>
        <v/>
      </c>
      <c r="BJ42" s="18" t="str">
        <f t="shared" si="37"/>
        <v/>
      </c>
      <c r="BK42" s="18" t="str">
        <f t="shared" si="37"/>
        <v/>
      </c>
      <c r="BL42" s="18" t="str">
        <f t="shared" si="37"/>
        <v/>
      </c>
      <c r="BM42" s="18" t="str">
        <f t="shared" si="37"/>
        <v/>
      </c>
      <c r="BN42" s="18" t="str">
        <f t="shared" si="37"/>
        <v/>
      </c>
      <c r="BO42" s="18" t="str">
        <f t="shared" si="37"/>
        <v/>
      </c>
      <c r="BP42" s="18" t="str">
        <f t="shared" si="37"/>
        <v/>
      </c>
      <c r="BQ42" s="18" t="str">
        <f t="shared" si="37"/>
        <v/>
      </c>
      <c r="BR42" s="18" t="str">
        <f t="shared" si="37"/>
        <v/>
      </c>
      <c r="BS42" s="18" t="str">
        <f t="shared" si="37"/>
        <v/>
      </c>
      <c r="BT42" s="18" t="str">
        <f t="shared" si="37"/>
        <v/>
      </c>
      <c r="BU42" s="18" t="str">
        <f t="shared" si="37"/>
        <v/>
      </c>
      <c r="BV42" s="18" t="str">
        <f t="shared" si="37"/>
        <v/>
      </c>
      <c r="BW42" s="18" t="str">
        <f t="shared" si="37"/>
        <v/>
      </c>
      <c r="BX42" s="18" t="str">
        <f t="shared" si="37"/>
        <v/>
      </c>
      <c r="BY42" s="18" t="str">
        <f t="shared" si="37"/>
        <v/>
      </c>
      <c r="BZ42" s="18" t="str">
        <f t="shared" si="37"/>
        <v/>
      </c>
      <c r="CA42" s="18" t="str">
        <f>IF(BY42&lt;&gt;"",BY42-LOOKUP(2,1/(LEN($AQ$1:AQ42)&gt;0),$AQ$1:AQ42),"")</f>
        <v/>
      </c>
    </row>
    <row r="43" spans="1:79" x14ac:dyDescent="0.25">
      <c r="A43" s="21">
        <v>61362</v>
      </c>
      <c r="B43" s="21">
        <v>1</v>
      </c>
      <c r="C43" s="22" t="s">
        <v>1436</v>
      </c>
      <c r="D43" s="21">
        <v>332</v>
      </c>
      <c r="E43" s="23">
        <v>0.24236111111111111</v>
      </c>
      <c r="F43" s="22" t="s">
        <v>671</v>
      </c>
      <c r="G43" s="22" t="b">
        <v>1</v>
      </c>
      <c r="H43" s="24">
        <v>43532.242418981485</v>
      </c>
      <c r="I43" s="25" t="s">
        <v>133</v>
      </c>
      <c r="J43" s="22" t="s">
        <v>134</v>
      </c>
      <c r="K43" s="11">
        <v>0</v>
      </c>
      <c r="L43" s="11">
        <v>46</v>
      </c>
      <c r="M43" s="11">
        <v>258</v>
      </c>
      <c r="N43" s="11">
        <v>4.9027448767446913E-12</v>
      </c>
      <c r="O43" s="11">
        <v>56</v>
      </c>
      <c r="P43" s="14">
        <v>0.74999997105103455</v>
      </c>
      <c r="Q43" s="11">
        <v>1083.2892053908797</v>
      </c>
      <c r="R43" s="15">
        <v>0.12470403413546521</v>
      </c>
      <c r="S43" s="11">
        <v>159.86982836802872</v>
      </c>
      <c r="T43" s="11">
        <v>19.000000040978193</v>
      </c>
      <c r="U43" s="11">
        <v>8.4142014749068395</v>
      </c>
      <c r="V43" s="11">
        <v>30.291125309664622</v>
      </c>
      <c r="W43" s="22"/>
      <c r="X43" s="21">
        <v>0</v>
      </c>
      <c r="Y43" s="22">
        <v>0</v>
      </c>
      <c r="Z43" s="22">
        <v>0</v>
      </c>
      <c r="AA43" s="22">
        <v>0</v>
      </c>
      <c r="AB43" s="22">
        <v>0</v>
      </c>
      <c r="AC43" s="22">
        <v>0</v>
      </c>
      <c r="AD43" s="22">
        <v>0</v>
      </c>
      <c r="AE43" s="22">
        <v>0</v>
      </c>
      <c r="AF43" s="22">
        <v>1083.2892053908797</v>
      </c>
      <c r="AG43" s="21">
        <v>0</v>
      </c>
      <c r="AH43" s="22">
        <v>0</v>
      </c>
      <c r="AI43" s="22">
        <v>0</v>
      </c>
      <c r="AJ43" s="22">
        <v>1083.2892053908797</v>
      </c>
      <c r="AK43" s="22">
        <v>8591.8043239691106</v>
      </c>
      <c r="AL43" s="22">
        <v>0</v>
      </c>
      <c r="AM43" s="22">
        <v>39</v>
      </c>
      <c r="AN43" s="22">
        <v>0</v>
      </c>
      <c r="AO43" s="22">
        <v>0</v>
      </c>
      <c r="AQ43" s="18" t="str">
        <f t="shared" ref="AQ43:BZ43" si="38">IF(OR(AND(AQ$2&gt;$O42,AQ$2&lt;=$O43),AND(AQ$2&lt;=$O42,$O41&gt;$O42),AND(AQ$2&gt;$O43,$O44&lt;$O43)),$H42+((AQ$1-$Q42)/$U43/86000),"")</f>
        <v/>
      </c>
      <c r="AR43" s="18" t="str">
        <f t="shared" si="38"/>
        <v/>
      </c>
      <c r="AS43" s="18" t="str">
        <f t="shared" si="38"/>
        <v/>
      </c>
      <c r="AT43" s="18">
        <f t="shared" si="38"/>
        <v>43532.242222691442</v>
      </c>
      <c r="AU43" s="18" t="str">
        <f t="shared" si="38"/>
        <v/>
      </c>
      <c r="AV43" s="18" t="str">
        <f t="shared" si="38"/>
        <v/>
      </c>
      <c r="AW43" s="18" t="str">
        <f t="shared" si="38"/>
        <v/>
      </c>
      <c r="AX43" s="18" t="str">
        <f t="shared" si="38"/>
        <v/>
      </c>
      <c r="AY43" s="18" t="str">
        <f t="shared" si="38"/>
        <v/>
      </c>
      <c r="AZ43" s="18" t="str">
        <f t="shared" si="38"/>
        <v/>
      </c>
      <c r="BA43" s="18" t="str">
        <f t="shared" si="38"/>
        <v/>
      </c>
      <c r="BB43" s="18" t="str">
        <f t="shared" si="38"/>
        <v/>
      </c>
      <c r="BC43" s="18" t="str">
        <f t="shared" si="38"/>
        <v/>
      </c>
      <c r="BD43" s="18" t="str">
        <f t="shared" si="38"/>
        <v/>
      </c>
      <c r="BE43" s="18" t="str">
        <f t="shared" si="38"/>
        <v/>
      </c>
      <c r="BF43" s="18" t="str">
        <f t="shared" si="38"/>
        <v/>
      </c>
      <c r="BG43" s="18" t="str">
        <f t="shared" si="38"/>
        <v/>
      </c>
      <c r="BH43" s="18" t="str">
        <f t="shared" si="38"/>
        <v/>
      </c>
      <c r="BI43" s="18" t="str">
        <f t="shared" si="38"/>
        <v/>
      </c>
      <c r="BJ43" s="18" t="str">
        <f t="shared" si="38"/>
        <v/>
      </c>
      <c r="BK43" s="18" t="str">
        <f t="shared" si="38"/>
        <v/>
      </c>
      <c r="BL43" s="18" t="str">
        <f t="shared" si="38"/>
        <v/>
      </c>
      <c r="BM43" s="18" t="str">
        <f t="shared" si="38"/>
        <v/>
      </c>
      <c r="BN43" s="18" t="str">
        <f t="shared" si="38"/>
        <v/>
      </c>
      <c r="BO43" s="18" t="str">
        <f t="shared" si="38"/>
        <v/>
      </c>
      <c r="BP43" s="18" t="str">
        <f t="shared" si="38"/>
        <v/>
      </c>
      <c r="BQ43" s="18" t="str">
        <f t="shared" si="38"/>
        <v/>
      </c>
      <c r="BR43" s="18" t="str">
        <f t="shared" si="38"/>
        <v/>
      </c>
      <c r="BS43" s="18" t="str">
        <f t="shared" si="38"/>
        <v/>
      </c>
      <c r="BT43" s="18" t="str">
        <f t="shared" si="38"/>
        <v/>
      </c>
      <c r="BU43" s="18" t="str">
        <f t="shared" si="38"/>
        <v/>
      </c>
      <c r="BV43" s="18" t="str">
        <f t="shared" si="38"/>
        <v/>
      </c>
      <c r="BW43" s="18" t="str">
        <f t="shared" si="38"/>
        <v/>
      </c>
      <c r="BX43" s="18" t="str">
        <f t="shared" si="38"/>
        <v/>
      </c>
      <c r="BY43" s="18" t="str">
        <f t="shared" si="38"/>
        <v/>
      </c>
      <c r="BZ43" s="18" t="str">
        <f t="shared" si="38"/>
        <v/>
      </c>
      <c r="CA43" s="18" t="str">
        <f>IF(BY43&lt;&gt;"",BY43-LOOKUP(2,1/(LEN($AQ$1:AQ43)&gt;0),$AQ$1:AQ43),"")</f>
        <v/>
      </c>
    </row>
    <row r="44" spans="1:79" x14ac:dyDescent="0.25">
      <c r="A44" s="21">
        <v>61363</v>
      </c>
      <c r="B44" s="21">
        <v>1</v>
      </c>
      <c r="C44" s="22" t="s">
        <v>1437</v>
      </c>
      <c r="D44" s="21">
        <v>332</v>
      </c>
      <c r="E44" s="23">
        <v>0.24236111111111111</v>
      </c>
      <c r="F44" s="22" t="s">
        <v>671</v>
      </c>
      <c r="G44" s="22" t="b">
        <v>1</v>
      </c>
      <c r="H44" s="24">
        <v>43532.242847222224</v>
      </c>
      <c r="I44" s="25" t="s">
        <v>153</v>
      </c>
      <c r="J44" s="22" t="s">
        <v>154</v>
      </c>
      <c r="K44" s="11">
        <v>0</v>
      </c>
      <c r="L44" s="11">
        <v>47</v>
      </c>
      <c r="M44" s="11">
        <v>259</v>
      </c>
      <c r="N44" s="11">
        <v>1.2769874047080521E-10</v>
      </c>
      <c r="O44" s="11">
        <v>60</v>
      </c>
      <c r="P44" s="14">
        <v>0.24676134718509879</v>
      </c>
      <c r="Q44" s="11">
        <v>1209.068798194663</v>
      </c>
      <c r="R44" s="15">
        <v>0.13918329097333637</v>
      </c>
      <c r="S44" s="11">
        <v>125.77959280378332</v>
      </c>
      <c r="T44" s="11">
        <v>36.99999984819442</v>
      </c>
      <c r="U44" s="11">
        <v>3.3994484681037451</v>
      </c>
      <c r="V44" s="11">
        <v>12.238014485173483</v>
      </c>
      <c r="W44" s="22"/>
      <c r="X44" s="21">
        <v>0</v>
      </c>
      <c r="Y44" s="22">
        <v>0</v>
      </c>
      <c r="Z44" s="22">
        <v>0</v>
      </c>
      <c r="AA44" s="22">
        <v>0</v>
      </c>
      <c r="AB44" s="22">
        <v>0</v>
      </c>
      <c r="AC44" s="22">
        <v>0</v>
      </c>
      <c r="AD44" s="22">
        <v>0</v>
      </c>
      <c r="AE44" s="22">
        <v>0</v>
      </c>
      <c r="AF44" s="22">
        <v>1209.068798194663</v>
      </c>
      <c r="AG44" s="21">
        <v>0</v>
      </c>
      <c r="AH44" s="22">
        <v>0</v>
      </c>
      <c r="AI44" s="22">
        <v>0</v>
      </c>
      <c r="AJ44" s="22">
        <v>1209.068798194663</v>
      </c>
      <c r="AK44" s="22">
        <v>8591.8043239691106</v>
      </c>
      <c r="AL44" s="22">
        <v>0</v>
      </c>
      <c r="AM44" s="22">
        <v>38</v>
      </c>
      <c r="AN44" s="22">
        <v>0</v>
      </c>
      <c r="AO44" s="22">
        <v>0</v>
      </c>
      <c r="AQ44" s="18" t="str">
        <f t="shared" ref="AQ44:BZ44" si="39">IF(OR(AND(AQ$2&gt;$O43,AQ$2&lt;=$O44),AND(AQ$2&lt;=$O43,$O42&gt;$O43),AND(AQ$2&gt;$O44,$O45&lt;$O44)),$H43+((AQ$1-$Q43)/$U44/86000),"")</f>
        <v/>
      </c>
      <c r="AR44" s="18" t="str">
        <f t="shared" si="39"/>
        <v/>
      </c>
      <c r="AS44" s="18" t="str">
        <f t="shared" si="39"/>
        <v/>
      </c>
      <c r="AT44" s="18" t="str">
        <f t="shared" si="39"/>
        <v/>
      </c>
      <c r="AU44" s="18" t="str">
        <f t="shared" si="39"/>
        <v/>
      </c>
      <c r="AV44" s="18" t="str">
        <f t="shared" si="39"/>
        <v/>
      </c>
      <c r="AW44" s="18" t="str">
        <f t="shared" si="39"/>
        <v/>
      </c>
      <c r="AX44" s="18" t="str">
        <f t="shared" si="39"/>
        <v/>
      </c>
      <c r="AY44" s="18" t="str">
        <f t="shared" si="39"/>
        <v/>
      </c>
      <c r="AZ44" s="18" t="str">
        <f t="shared" si="39"/>
        <v/>
      </c>
      <c r="BA44" s="18" t="str">
        <f t="shared" si="39"/>
        <v/>
      </c>
      <c r="BB44" s="18" t="str">
        <f t="shared" si="39"/>
        <v/>
      </c>
      <c r="BC44" s="18" t="str">
        <f t="shared" si="39"/>
        <v/>
      </c>
      <c r="BD44" s="18" t="str">
        <f t="shared" si="39"/>
        <v/>
      </c>
      <c r="BE44" s="18" t="str">
        <f t="shared" si="39"/>
        <v/>
      </c>
      <c r="BF44" s="18" t="str">
        <f t="shared" si="39"/>
        <v/>
      </c>
      <c r="BG44" s="18" t="str">
        <f t="shared" si="39"/>
        <v/>
      </c>
      <c r="BH44" s="18" t="str">
        <f t="shared" si="39"/>
        <v/>
      </c>
      <c r="BI44" s="18" t="str">
        <f t="shared" si="39"/>
        <v/>
      </c>
      <c r="BJ44" s="18" t="str">
        <f t="shared" si="39"/>
        <v/>
      </c>
      <c r="BK44" s="18" t="str">
        <f t="shared" si="39"/>
        <v/>
      </c>
      <c r="BL44" s="18" t="str">
        <f t="shared" si="39"/>
        <v/>
      </c>
      <c r="BM44" s="18" t="str">
        <f t="shared" si="39"/>
        <v/>
      </c>
      <c r="BN44" s="18" t="str">
        <f t="shared" si="39"/>
        <v/>
      </c>
      <c r="BO44" s="18" t="str">
        <f t="shared" si="39"/>
        <v/>
      </c>
      <c r="BP44" s="18" t="str">
        <f t="shared" si="39"/>
        <v/>
      </c>
      <c r="BQ44" s="18" t="str">
        <f t="shared" si="39"/>
        <v/>
      </c>
      <c r="BR44" s="18" t="str">
        <f t="shared" si="39"/>
        <v/>
      </c>
      <c r="BS44" s="18" t="str">
        <f t="shared" si="39"/>
        <v/>
      </c>
      <c r="BT44" s="18" t="str">
        <f t="shared" si="39"/>
        <v/>
      </c>
      <c r="BU44" s="18" t="str">
        <f t="shared" si="39"/>
        <v/>
      </c>
      <c r="BV44" s="18" t="str">
        <f t="shared" si="39"/>
        <v/>
      </c>
      <c r="BW44" s="18" t="str">
        <f t="shared" si="39"/>
        <v/>
      </c>
      <c r="BX44" s="18" t="str">
        <f t="shared" si="39"/>
        <v/>
      </c>
      <c r="BY44" s="18" t="str">
        <f t="shared" si="39"/>
        <v/>
      </c>
      <c r="BZ44" s="18" t="str">
        <f t="shared" si="39"/>
        <v/>
      </c>
      <c r="CA44" s="18" t="str">
        <f>IF(BY44&lt;&gt;"",BY44-LOOKUP(2,1/(LEN($AQ$1:AQ44)&gt;0),$AQ$1:AQ44),"")</f>
        <v/>
      </c>
    </row>
    <row r="45" spans="1:79" x14ac:dyDescent="0.25">
      <c r="A45" s="21">
        <v>61365</v>
      </c>
      <c r="B45" s="21">
        <v>1</v>
      </c>
      <c r="C45" s="22" t="s">
        <v>1439</v>
      </c>
      <c r="D45" s="21">
        <v>332</v>
      </c>
      <c r="E45" s="23">
        <v>0.24305555555555555</v>
      </c>
      <c r="F45" s="22" t="s">
        <v>671</v>
      </c>
      <c r="G45" s="22" t="b">
        <v>1</v>
      </c>
      <c r="H45" s="24">
        <v>43532.24324074074</v>
      </c>
      <c r="I45" s="25" t="s">
        <v>221</v>
      </c>
      <c r="J45" s="22" t="s">
        <v>222</v>
      </c>
      <c r="K45" s="11">
        <v>0</v>
      </c>
      <c r="L45" s="11">
        <v>48</v>
      </c>
      <c r="M45" s="11">
        <v>262</v>
      </c>
      <c r="N45" s="11">
        <v>2.1815083073306596E-10</v>
      </c>
      <c r="O45" s="11">
        <v>63</v>
      </c>
      <c r="P45" s="14">
        <v>0.2837592005540987</v>
      </c>
      <c r="Q45" s="11">
        <v>1436.3898294256555</v>
      </c>
      <c r="R45" s="15">
        <v>0.16535160271988442</v>
      </c>
      <c r="S45" s="11">
        <v>227.3210312309925</v>
      </c>
      <c r="T45" s="11">
        <v>33.99999977555126</v>
      </c>
      <c r="U45" s="11">
        <v>6.6859127274010941</v>
      </c>
      <c r="V45" s="11">
        <v>24.069285818643941</v>
      </c>
      <c r="W45" s="22"/>
      <c r="X45" s="21">
        <v>0</v>
      </c>
      <c r="Y45" s="22">
        <v>0</v>
      </c>
      <c r="Z45" s="22">
        <v>0</v>
      </c>
      <c r="AA45" s="22">
        <v>0</v>
      </c>
      <c r="AB45" s="22">
        <v>0</v>
      </c>
      <c r="AC45" s="22">
        <v>0</v>
      </c>
      <c r="AD45" s="22">
        <v>0</v>
      </c>
      <c r="AE45" s="22">
        <v>0</v>
      </c>
      <c r="AF45" s="22">
        <v>1436.3898294256555</v>
      </c>
      <c r="AG45" s="21">
        <v>0</v>
      </c>
      <c r="AH45" s="22">
        <v>0</v>
      </c>
      <c r="AI45" s="22">
        <v>0</v>
      </c>
      <c r="AJ45" s="22">
        <v>1436.3898294256555</v>
      </c>
      <c r="AK45" s="22">
        <v>8591.8043239691106</v>
      </c>
      <c r="AL45" s="22">
        <v>0</v>
      </c>
      <c r="AM45" s="22">
        <v>37</v>
      </c>
      <c r="AN45" s="22">
        <v>0</v>
      </c>
      <c r="AO45" s="22">
        <v>0</v>
      </c>
      <c r="AQ45" s="18" t="str">
        <f t="shared" ref="AQ45:BZ45" si="40">IF(OR(AND(AQ$2&gt;$O44,AQ$2&lt;=$O45),AND(AQ$2&lt;=$O44,$O43&gt;$O44),AND(AQ$2&gt;$O45,$O46&lt;$O45)),$H44+((AQ$1-$Q44)/$U45/86000),"")</f>
        <v/>
      </c>
      <c r="AR45" s="18" t="str">
        <f t="shared" si="40"/>
        <v/>
      </c>
      <c r="AS45" s="18" t="str">
        <f t="shared" si="40"/>
        <v/>
      </c>
      <c r="AT45" s="18" t="str">
        <f t="shared" si="40"/>
        <v/>
      </c>
      <c r="AU45" s="18">
        <f t="shared" si="40"/>
        <v>43532.242923307254</v>
      </c>
      <c r="AV45" s="18" t="str">
        <f t="shared" si="40"/>
        <v/>
      </c>
      <c r="AW45" s="18" t="str">
        <f t="shared" si="40"/>
        <v/>
      </c>
      <c r="AX45" s="18" t="str">
        <f t="shared" si="40"/>
        <v/>
      </c>
      <c r="AY45" s="18" t="str">
        <f t="shared" si="40"/>
        <v/>
      </c>
      <c r="AZ45" s="18" t="str">
        <f t="shared" si="40"/>
        <v/>
      </c>
      <c r="BA45" s="18" t="str">
        <f t="shared" si="40"/>
        <v/>
      </c>
      <c r="BB45" s="18" t="str">
        <f t="shared" si="40"/>
        <v/>
      </c>
      <c r="BC45" s="18" t="str">
        <f t="shared" si="40"/>
        <v/>
      </c>
      <c r="BD45" s="18" t="str">
        <f t="shared" si="40"/>
        <v/>
      </c>
      <c r="BE45" s="18" t="str">
        <f t="shared" si="40"/>
        <v/>
      </c>
      <c r="BF45" s="18" t="str">
        <f t="shared" si="40"/>
        <v/>
      </c>
      <c r="BG45" s="18" t="str">
        <f t="shared" si="40"/>
        <v/>
      </c>
      <c r="BH45" s="18" t="str">
        <f t="shared" si="40"/>
        <v/>
      </c>
      <c r="BI45" s="18" t="str">
        <f t="shared" si="40"/>
        <v/>
      </c>
      <c r="BJ45" s="18" t="str">
        <f t="shared" si="40"/>
        <v/>
      </c>
      <c r="BK45" s="18" t="str">
        <f t="shared" si="40"/>
        <v/>
      </c>
      <c r="BL45" s="18" t="str">
        <f t="shared" si="40"/>
        <v/>
      </c>
      <c r="BM45" s="18" t="str">
        <f t="shared" si="40"/>
        <v/>
      </c>
      <c r="BN45" s="18" t="str">
        <f t="shared" si="40"/>
        <v/>
      </c>
      <c r="BO45" s="18" t="str">
        <f t="shared" si="40"/>
        <v/>
      </c>
      <c r="BP45" s="18" t="str">
        <f t="shared" si="40"/>
        <v/>
      </c>
      <c r="BQ45" s="18" t="str">
        <f t="shared" si="40"/>
        <v/>
      </c>
      <c r="BR45" s="18" t="str">
        <f t="shared" si="40"/>
        <v/>
      </c>
      <c r="BS45" s="18" t="str">
        <f t="shared" si="40"/>
        <v/>
      </c>
      <c r="BT45" s="18" t="str">
        <f t="shared" si="40"/>
        <v/>
      </c>
      <c r="BU45" s="18" t="str">
        <f t="shared" si="40"/>
        <v/>
      </c>
      <c r="BV45" s="18" t="str">
        <f t="shared" si="40"/>
        <v/>
      </c>
      <c r="BW45" s="18" t="str">
        <f t="shared" si="40"/>
        <v/>
      </c>
      <c r="BX45" s="18" t="str">
        <f t="shared" si="40"/>
        <v/>
      </c>
      <c r="BY45" s="18" t="str">
        <f t="shared" si="40"/>
        <v/>
      </c>
      <c r="BZ45" s="18" t="str">
        <f t="shared" si="40"/>
        <v/>
      </c>
      <c r="CA45" s="18" t="str">
        <f>IF(BY45&lt;&gt;"",BY45-LOOKUP(2,1/(LEN($AQ$1:AQ45)&gt;0),$AQ$1:AQ45),"")</f>
        <v/>
      </c>
    </row>
    <row r="46" spans="1:79" x14ac:dyDescent="0.25">
      <c r="A46" s="21">
        <v>61366</v>
      </c>
      <c r="B46" s="21">
        <v>1</v>
      </c>
      <c r="C46" s="22" t="s">
        <v>1441</v>
      </c>
      <c r="D46" s="21">
        <v>332</v>
      </c>
      <c r="E46" s="23">
        <v>0.24374999999999999</v>
      </c>
      <c r="F46" s="22" t="s">
        <v>671</v>
      </c>
      <c r="G46" s="22" t="b">
        <v>1</v>
      </c>
      <c r="H46" s="24">
        <v>43532.243773148148</v>
      </c>
      <c r="I46" s="25" t="s">
        <v>203</v>
      </c>
      <c r="J46" s="22" t="s">
        <v>204</v>
      </c>
      <c r="K46" s="11">
        <v>0</v>
      </c>
      <c r="L46" s="11">
        <v>49</v>
      </c>
      <c r="M46" s="11">
        <v>265</v>
      </c>
      <c r="N46" s="11">
        <v>8.0078166320163291E-12</v>
      </c>
      <c r="O46" s="11">
        <v>69</v>
      </c>
      <c r="P46" s="14">
        <v>0.49999994364277134</v>
      </c>
      <c r="Q46" s="11">
        <v>1709.7796991022312</v>
      </c>
      <c r="R46" s="15">
        <v>0.19682317971961688</v>
      </c>
      <c r="S46" s="11">
        <v>273.3898696765757</v>
      </c>
      <c r="T46" s="11">
        <v>46.000000066123903</v>
      </c>
      <c r="U46" s="11">
        <v>5.9432580279040064</v>
      </c>
      <c r="V46" s="11">
        <v>21.395728900454422</v>
      </c>
      <c r="W46" s="22"/>
      <c r="X46" s="21">
        <v>0</v>
      </c>
      <c r="Y46" s="22">
        <v>0</v>
      </c>
      <c r="Z46" s="22">
        <v>0</v>
      </c>
      <c r="AA46" s="22">
        <v>0</v>
      </c>
      <c r="AB46" s="22">
        <v>0</v>
      </c>
      <c r="AC46" s="22">
        <v>0</v>
      </c>
      <c r="AD46" s="22">
        <v>0</v>
      </c>
      <c r="AE46" s="22">
        <v>0</v>
      </c>
      <c r="AF46" s="22">
        <v>1709.7796991022312</v>
      </c>
      <c r="AG46" s="21">
        <v>0</v>
      </c>
      <c r="AH46" s="22">
        <v>0</v>
      </c>
      <c r="AI46" s="22">
        <v>0</v>
      </c>
      <c r="AJ46" s="22">
        <v>1709.7796991022312</v>
      </c>
      <c r="AK46" s="22">
        <v>8591.8043239691106</v>
      </c>
      <c r="AL46" s="22">
        <v>0</v>
      </c>
      <c r="AM46" s="22">
        <v>36</v>
      </c>
      <c r="AN46" s="22">
        <v>0</v>
      </c>
      <c r="AO46" s="22">
        <v>0</v>
      </c>
      <c r="AQ46" s="18" t="str">
        <f t="shared" ref="AQ46:BZ46" si="41">IF(OR(AND(AQ$2&gt;$O45,AQ$2&lt;=$O46),AND(AQ$2&lt;=$O45,$O44&gt;$O45),AND(AQ$2&gt;$O46,$O47&lt;$O46)),$H45+((AQ$1-$Q45)/$U46/86000),"")</f>
        <v/>
      </c>
      <c r="AR46" s="18" t="str">
        <f t="shared" si="41"/>
        <v/>
      </c>
      <c r="AS46" s="18" t="str">
        <f t="shared" si="41"/>
        <v/>
      </c>
      <c r="AT46" s="18" t="str">
        <f t="shared" si="41"/>
        <v/>
      </c>
      <c r="AU46" s="18" t="str">
        <f t="shared" si="41"/>
        <v/>
      </c>
      <c r="AV46" s="18">
        <f t="shared" si="41"/>
        <v>43532.243322826311</v>
      </c>
      <c r="AW46" s="18" t="str">
        <f t="shared" si="41"/>
        <v/>
      </c>
      <c r="AX46" s="18" t="str">
        <f t="shared" si="41"/>
        <v/>
      </c>
      <c r="AY46" s="18" t="str">
        <f t="shared" si="41"/>
        <v/>
      </c>
      <c r="AZ46" s="18" t="str">
        <f t="shared" si="41"/>
        <v/>
      </c>
      <c r="BA46" s="18" t="str">
        <f t="shared" si="41"/>
        <v/>
      </c>
      <c r="BB46" s="18" t="str">
        <f t="shared" si="41"/>
        <v/>
      </c>
      <c r="BC46" s="18" t="str">
        <f t="shared" si="41"/>
        <v/>
      </c>
      <c r="BD46" s="18" t="str">
        <f t="shared" si="41"/>
        <v/>
      </c>
      <c r="BE46" s="18" t="str">
        <f t="shared" si="41"/>
        <v/>
      </c>
      <c r="BF46" s="18" t="str">
        <f t="shared" si="41"/>
        <v/>
      </c>
      <c r="BG46" s="18" t="str">
        <f t="shared" si="41"/>
        <v/>
      </c>
      <c r="BH46" s="18" t="str">
        <f t="shared" si="41"/>
        <v/>
      </c>
      <c r="BI46" s="18" t="str">
        <f t="shared" si="41"/>
        <v/>
      </c>
      <c r="BJ46" s="18" t="str">
        <f t="shared" si="41"/>
        <v/>
      </c>
      <c r="BK46" s="18" t="str">
        <f t="shared" si="41"/>
        <v/>
      </c>
      <c r="BL46" s="18" t="str">
        <f t="shared" si="41"/>
        <v/>
      </c>
      <c r="BM46" s="18" t="str">
        <f t="shared" si="41"/>
        <v/>
      </c>
      <c r="BN46" s="18" t="str">
        <f t="shared" si="41"/>
        <v/>
      </c>
      <c r="BO46" s="18" t="str">
        <f t="shared" si="41"/>
        <v/>
      </c>
      <c r="BP46" s="18" t="str">
        <f t="shared" si="41"/>
        <v/>
      </c>
      <c r="BQ46" s="18" t="str">
        <f t="shared" si="41"/>
        <v/>
      </c>
      <c r="BR46" s="18" t="str">
        <f t="shared" si="41"/>
        <v/>
      </c>
      <c r="BS46" s="18" t="str">
        <f t="shared" si="41"/>
        <v/>
      </c>
      <c r="BT46" s="18" t="str">
        <f t="shared" si="41"/>
        <v/>
      </c>
      <c r="BU46" s="18" t="str">
        <f t="shared" si="41"/>
        <v/>
      </c>
      <c r="BV46" s="18" t="str">
        <f t="shared" si="41"/>
        <v/>
      </c>
      <c r="BW46" s="18" t="str">
        <f t="shared" si="41"/>
        <v/>
      </c>
      <c r="BX46" s="18" t="str">
        <f t="shared" si="41"/>
        <v/>
      </c>
      <c r="BY46" s="18" t="str">
        <f t="shared" si="41"/>
        <v/>
      </c>
      <c r="BZ46" s="18" t="str">
        <f t="shared" si="41"/>
        <v/>
      </c>
      <c r="CA46" s="18" t="str">
        <f>IF(BY46&lt;&gt;"",BY46-LOOKUP(2,1/(LEN($AQ$1:AQ46)&gt;0),$AQ$1:AQ46),"")</f>
        <v/>
      </c>
    </row>
    <row r="47" spans="1:79" x14ac:dyDescent="0.25">
      <c r="A47" s="21">
        <v>61367</v>
      </c>
      <c r="B47" s="21">
        <v>1</v>
      </c>
      <c r="C47" s="22" t="s">
        <v>1442</v>
      </c>
      <c r="D47" s="21">
        <v>332</v>
      </c>
      <c r="E47" s="23">
        <v>0.24374999999999999</v>
      </c>
      <c r="F47" s="22" t="s">
        <v>671</v>
      </c>
      <c r="G47" s="22" t="b">
        <v>1</v>
      </c>
      <c r="H47" s="24">
        <v>43532.244293981479</v>
      </c>
      <c r="I47" s="25" t="s">
        <v>175</v>
      </c>
      <c r="J47" s="22" t="s">
        <v>176</v>
      </c>
      <c r="K47" s="11">
        <v>0</v>
      </c>
      <c r="L47" s="11">
        <v>50</v>
      </c>
      <c r="M47" s="11">
        <v>268</v>
      </c>
      <c r="N47" s="11">
        <v>2.7966962079517543E-11</v>
      </c>
      <c r="O47" s="11">
        <v>70</v>
      </c>
      <c r="P47" s="14">
        <v>0.47479467060605496</v>
      </c>
      <c r="Q47" s="11">
        <v>1755.5960032463133</v>
      </c>
      <c r="R47" s="15">
        <v>0.20209737420758181</v>
      </c>
      <c r="S47" s="11">
        <v>45.816304144082096</v>
      </c>
      <c r="T47" s="11">
        <v>44.999999832361937</v>
      </c>
      <c r="U47" s="11">
        <v>1.0181400958835807</v>
      </c>
      <c r="V47" s="11">
        <v>3.6653043451808904</v>
      </c>
      <c r="W47" s="22"/>
      <c r="X47" s="21">
        <v>0</v>
      </c>
      <c r="Y47" s="22">
        <v>0</v>
      </c>
      <c r="Z47" s="22">
        <v>0</v>
      </c>
      <c r="AA47" s="22">
        <v>0</v>
      </c>
      <c r="AB47" s="22">
        <v>0</v>
      </c>
      <c r="AC47" s="22">
        <v>0</v>
      </c>
      <c r="AD47" s="22">
        <v>0</v>
      </c>
      <c r="AE47" s="22">
        <v>0</v>
      </c>
      <c r="AF47" s="22">
        <v>1755.5960032463133</v>
      </c>
      <c r="AG47" s="21">
        <v>0</v>
      </c>
      <c r="AH47" s="22">
        <v>0</v>
      </c>
      <c r="AI47" s="22">
        <v>0</v>
      </c>
      <c r="AJ47" s="22">
        <v>1755.5960032463133</v>
      </c>
      <c r="AK47" s="22">
        <v>8591.8043239691106</v>
      </c>
      <c r="AL47" s="22">
        <v>0</v>
      </c>
      <c r="AM47" s="22">
        <v>35</v>
      </c>
      <c r="AN47" s="22">
        <v>0</v>
      </c>
      <c r="AO47" s="22">
        <v>0</v>
      </c>
      <c r="AQ47" s="18" t="str">
        <f t="shared" ref="AQ47:BZ47" si="42">IF(OR(AND(AQ$2&gt;$O46,AQ$2&lt;=$O47),AND(AQ$2&lt;=$O46,$O45&gt;$O46),AND(AQ$2&gt;$O47,$O48&lt;$O47)),$H46+((AQ$1-$Q46)/$U47/86000),"")</f>
        <v/>
      </c>
      <c r="AR47" s="18" t="str">
        <f t="shared" si="42"/>
        <v/>
      </c>
      <c r="AS47" s="18" t="str">
        <f t="shared" si="42"/>
        <v/>
      </c>
      <c r="AT47" s="18" t="str">
        <f t="shared" si="42"/>
        <v/>
      </c>
      <c r="AU47" s="18" t="str">
        <f t="shared" si="42"/>
        <v/>
      </c>
      <c r="AV47" s="18" t="str">
        <f t="shared" si="42"/>
        <v/>
      </c>
      <c r="AW47" s="18" t="str">
        <f t="shared" si="42"/>
        <v/>
      </c>
      <c r="AX47" s="18" t="str">
        <f t="shared" si="42"/>
        <v/>
      </c>
      <c r="AY47" s="18" t="str">
        <f t="shared" si="42"/>
        <v/>
      </c>
      <c r="AZ47" s="18" t="str">
        <f t="shared" si="42"/>
        <v/>
      </c>
      <c r="BA47" s="18" t="str">
        <f t="shared" si="42"/>
        <v/>
      </c>
      <c r="BB47" s="18" t="str">
        <f t="shared" si="42"/>
        <v/>
      </c>
      <c r="BC47" s="18" t="str">
        <f t="shared" si="42"/>
        <v/>
      </c>
      <c r="BD47" s="18" t="str">
        <f t="shared" si="42"/>
        <v/>
      </c>
      <c r="BE47" s="18" t="str">
        <f t="shared" si="42"/>
        <v/>
      </c>
      <c r="BF47" s="18" t="str">
        <f t="shared" si="42"/>
        <v/>
      </c>
      <c r="BG47" s="18" t="str">
        <f t="shared" si="42"/>
        <v/>
      </c>
      <c r="BH47" s="18" t="str">
        <f t="shared" si="42"/>
        <v/>
      </c>
      <c r="BI47" s="18" t="str">
        <f t="shared" si="42"/>
        <v/>
      </c>
      <c r="BJ47" s="18" t="str">
        <f t="shared" si="42"/>
        <v/>
      </c>
      <c r="BK47" s="18" t="str">
        <f t="shared" si="42"/>
        <v/>
      </c>
      <c r="BL47" s="18" t="str">
        <f t="shared" si="42"/>
        <v/>
      </c>
      <c r="BM47" s="18" t="str">
        <f t="shared" si="42"/>
        <v/>
      </c>
      <c r="BN47" s="18" t="str">
        <f t="shared" si="42"/>
        <v/>
      </c>
      <c r="BO47" s="18" t="str">
        <f t="shared" si="42"/>
        <v/>
      </c>
      <c r="BP47" s="18" t="str">
        <f t="shared" si="42"/>
        <v/>
      </c>
      <c r="BQ47" s="18" t="str">
        <f t="shared" si="42"/>
        <v/>
      </c>
      <c r="BR47" s="18" t="str">
        <f t="shared" si="42"/>
        <v/>
      </c>
      <c r="BS47" s="18" t="str">
        <f t="shared" si="42"/>
        <v/>
      </c>
      <c r="BT47" s="18" t="str">
        <f t="shared" si="42"/>
        <v/>
      </c>
      <c r="BU47" s="18" t="str">
        <f t="shared" si="42"/>
        <v/>
      </c>
      <c r="BV47" s="18" t="str">
        <f t="shared" si="42"/>
        <v/>
      </c>
      <c r="BW47" s="18" t="str">
        <f t="shared" si="42"/>
        <v/>
      </c>
      <c r="BX47" s="18" t="str">
        <f t="shared" si="42"/>
        <v/>
      </c>
      <c r="BY47" s="18" t="str">
        <f t="shared" si="42"/>
        <v/>
      </c>
      <c r="BZ47" s="18" t="str">
        <f t="shared" si="42"/>
        <v/>
      </c>
      <c r="CA47" s="18" t="str">
        <f>IF(BY47&lt;&gt;"",BY47-LOOKUP(2,1/(LEN($AQ$1:AQ47)&gt;0),$AQ$1:AQ47),"")</f>
        <v/>
      </c>
    </row>
    <row r="48" spans="1:79" x14ac:dyDescent="0.25">
      <c r="A48" s="21">
        <v>61369</v>
      </c>
      <c r="B48" s="21">
        <v>1</v>
      </c>
      <c r="C48" s="22" t="s">
        <v>1444</v>
      </c>
      <c r="D48" s="21">
        <v>332</v>
      </c>
      <c r="E48" s="23">
        <v>0.24444444444444444</v>
      </c>
      <c r="F48" s="22" t="s">
        <v>671</v>
      </c>
      <c r="G48" s="22" t="b">
        <v>1</v>
      </c>
      <c r="H48" s="24">
        <v>43532.244814814818</v>
      </c>
      <c r="I48" s="25" t="s">
        <v>139</v>
      </c>
      <c r="J48" s="22" t="s">
        <v>140</v>
      </c>
      <c r="K48" s="11">
        <v>0</v>
      </c>
      <c r="L48" s="11">
        <v>51</v>
      </c>
      <c r="M48" s="11">
        <v>271</v>
      </c>
      <c r="N48" s="11">
        <v>1.0558665053395089E-10</v>
      </c>
      <c r="O48" s="11">
        <v>74</v>
      </c>
      <c r="P48" s="14">
        <v>0.52165290437200751</v>
      </c>
      <c r="Q48" s="11">
        <v>2008.5185113176724</v>
      </c>
      <c r="R48" s="15">
        <v>0.23121282825549469</v>
      </c>
      <c r="S48" s="11">
        <v>252.92250807135906</v>
      </c>
      <c r="T48" s="11">
        <v>45.000000461004674</v>
      </c>
      <c r="U48" s="11">
        <v>5.6205001217840493</v>
      </c>
      <c r="V48" s="11">
        <v>20.233800438422577</v>
      </c>
      <c r="W48" s="22"/>
      <c r="X48" s="21">
        <v>0</v>
      </c>
      <c r="Y48" s="22">
        <v>0</v>
      </c>
      <c r="Z48" s="22">
        <v>0</v>
      </c>
      <c r="AA48" s="22">
        <v>0</v>
      </c>
      <c r="AB48" s="22">
        <v>0</v>
      </c>
      <c r="AC48" s="22">
        <v>0</v>
      </c>
      <c r="AD48" s="22">
        <v>0</v>
      </c>
      <c r="AE48" s="22">
        <v>0</v>
      </c>
      <c r="AF48" s="22">
        <v>2008.5185113176724</v>
      </c>
      <c r="AG48" s="21">
        <v>0</v>
      </c>
      <c r="AH48" s="22">
        <v>0</v>
      </c>
      <c r="AI48" s="22">
        <v>0</v>
      </c>
      <c r="AJ48" s="22">
        <v>2008.5185113176724</v>
      </c>
      <c r="AK48" s="22">
        <v>8591.8043239691106</v>
      </c>
      <c r="AL48" s="22">
        <v>0</v>
      </c>
      <c r="AM48" s="22">
        <v>34</v>
      </c>
      <c r="AN48" s="22">
        <v>0</v>
      </c>
      <c r="AO48" s="22">
        <v>0</v>
      </c>
      <c r="AQ48" s="18" t="str">
        <f t="shared" ref="AQ48:BZ48" si="43">IF(OR(AND(AQ$2&gt;$O47,AQ$2&lt;=$O48),AND(AQ$2&lt;=$O47,$O46&gt;$O47),AND(AQ$2&gt;$O48,$O49&lt;$O48)),$H47+((AQ$1-$Q47)/$U48/86000),"")</f>
        <v/>
      </c>
      <c r="AR48" s="18" t="str">
        <f t="shared" si="43"/>
        <v/>
      </c>
      <c r="AS48" s="18" t="str">
        <f t="shared" si="43"/>
        <v/>
      </c>
      <c r="AT48" s="18" t="str">
        <f t="shared" si="43"/>
        <v/>
      </c>
      <c r="AU48" s="18" t="str">
        <f t="shared" si="43"/>
        <v/>
      </c>
      <c r="AV48" s="18" t="str">
        <f t="shared" si="43"/>
        <v/>
      </c>
      <c r="AW48" s="18">
        <f t="shared" si="43"/>
        <v>43532.244344778876</v>
      </c>
      <c r="AX48" s="18" t="str">
        <f t="shared" si="43"/>
        <v/>
      </c>
      <c r="AY48" s="18" t="str">
        <f t="shared" si="43"/>
        <v/>
      </c>
      <c r="AZ48" s="18" t="str">
        <f t="shared" si="43"/>
        <v/>
      </c>
      <c r="BA48" s="18" t="str">
        <f t="shared" si="43"/>
        <v/>
      </c>
      <c r="BB48" s="18" t="str">
        <f t="shared" si="43"/>
        <v/>
      </c>
      <c r="BC48" s="18" t="str">
        <f t="shared" si="43"/>
        <v/>
      </c>
      <c r="BD48" s="18" t="str">
        <f t="shared" si="43"/>
        <v/>
      </c>
      <c r="BE48" s="18" t="str">
        <f t="shared" si="43"/>
        <v/>
      </c>
      <c r="BF48" s="18" t="str">
        <f t="shared" si="43"/>
        <v/>
      </c>
      <c r="BG48" s="18" t="str">
        <f t="shared" si="43"/>
        <v/>
      </c>
      <c r="BH48" s="18" t="str">
        <f t="shared" si="43"/>
        <v/>
      </c>
      <c r="BI48" s="18" t="str">
        <f t="shared" si="43"/>
        <v/>
      </c>
      <c r="BJ48" s="18" t="str">
        <f t="shared" si="43"/>
        <v/>
      </c>
      <c r="BK48" s="18" t="str">
        <f t="shared" si="43"/>
        <v/>
      </c>
      <c r="BL48" s="18" t="str">
        <f t="shared" si="43"/>
        <v/>
      </c>
      <c r="BM48" s="18" t="str">
        <f t="shared" si="43"/>
        <v/>
      </c>
      <c r="BN48" s="18" t="str">
        <f t="shared" si="43"/>
        <v/>
      </c>
      <c r="BO48" s="18" t="str">
        <f t="shared" si="43"/>
        <v/>
      </c>
      <c r="BP48" s="18" t="str">
        <f t="shared" si="43"/>
        <v/>
      </c>
      <c r="BQ48" s="18" t="str">
        <f t="shared" si="43"/>
        <v/>
      </c>
      <c r="BR48" s="18" t="str">
        <f t="shared" si="43"/>
        <v/>
      </c>
      <c r="BS48" s="18" t="str">
        <f t="shared" si="43"/>
        <v/>
      </c>
      <c r="BT48" s="18" t="str">
        <f t="shared" si="43"/>
        <v/>
      </c>
      <c r="BU48" s="18" t="str">
        <f t="shared" si="43"/>
        <v/>
      </c>
      <c r="BV48" s="18" t="str">
        <f t="shared" si="43"/>
        <v/>
      </c>
      <c r="BW48" s="18" t="str">
        <f t="shared" si="43"/>
        <v/>
      </c>
      <c r="BX48" s="18" t="str">
        <f t="shared" si="43"/>
        <v/>
      </c>
      <c r="BY48" s="18" t="str">
        <f t="shared" si="43"/>
        <v/>
      </c>
      <c r="BZ48" s="18" t="str">
        <f t="shared" si="43"/>
        <v/>
      </c>
      <c r="CA48" s="18" t="str">
        <f>IF(BY48&lt;&gt;"",BY48-LOOKUP(2,1/(LEN($AQ$1:AQ48)&gt;0),$AQ$1:AQ48),"")</f>
        <v/>
      </c>
    </row>
    <row r="49" spans="1:79" x14ac:dyDescent="0.25">
      <c r="A49" s="21">
        <v>61370</v>
      </c>
      <c r="B49" s="21">
        <v>1</v>
      </c>
      <c r="C49" s="22" t="s">
        <v>1445</v>
      </c>
      <c r="D49" s="21">
        <v>332</v>
      </c>
      <c r="E49" s="23">
        <v>0.24513888888888888</v>
      </c>
      <c r="F49" s="22" t="s">
        <v>671</v>
      </c>
      <c r="G49" s="22" t="b">
        <v>1</v>
      </c>
      <c r="H49" s="24">
        <v>43532.245335648149</v>
      </c>
      <c r="I49" s="25" t="s">
        <v>205</v>
      </c>
      <c r="J49" s="22" t="s">
        <v>206</v>
      </c>
      <c r="K49" s="11">
        <v>0</v>
      </c>
      <c r="L49" s="11">
        <v>52</v>
      </c>
      <c r="M49" s="11">
        <v>274</v>
      </c>
      <c r="N49" s="11">
        <v>1.8715695659921039E-11</v>
      </c>
      <c r="O49" s="11">
        <v>83</v>
      </c>
      <c r="P49" s="14">
        <v>0.74999996456072171</v>
      </c>
      <c r="Q49" s="11">
        <v>2437.4216519542515</v>
      </c>
      <c r="R49" s="15">
        <v>0.28058648731586816</v>
      </c>
      <c r="S49" s="11">
        <v>428.90314063657911</v>
      </c>
      <c r="T49" s="11">
        <v>44.999999832361937</v>
      </c>
      <c r="U49" s="11">
        <v>9.5311809385415067</v>
      </c>
      <c r="V49" s="11">
        <v>34.312251378749423</v>
      </c>
      <c r="W49" s="22"/>
      <c r="X49" s="21">
        <v>0</v>
      </c>
      <c r="Y49" s="22">
        <v>0</v>
      </c>
      <c r="Z49" s="22">
        <v>0</v>
      </c>
      <c r="AA49" s="22">
        <v>0</v>
      </c>
      <c r="AB49" s="22">
        <v>0</v>
      </c>
      <c r="AC49" s="22">
        <v>0</v>
      </c>
      <c r="AD49" s="22">
        <v>0</v>
      </c>
      <c r="AE49" s="22">
        <v>0</v>
      </c>
      <c r="AF49" s="22">
        <v>2437.4216519542515</v>
      </c>
      <c r="AG49" s="21">
        <v>0</v>
      </c>
      <c r="AH49" s="22">
        <v>0</v>
      </c>
      <c r="AI49" s="22">
        <v>0</v>
      </c>
      <c r="AJ49" s="22">
        <v>2437.4216519542515</v>
      </c>
      <c r="AK49" s="22">
        <v>8591.8043239691106</v>
      </c>
      <c r="AL49" s="22">
        <v>0</v>
      </c>
      <c r="AM49" s="22">
        <v>33</v>
      </c>
      <c r="AN49" s="22">
        <v>0</v>
      </c>
      <c r="AO49" s="22">
        <v>0</v>
      </c>
      <c r="AQ49" s="18" t="str">
        <f t="shared" ref="AQ49:BZ49" si="44">IF(OR(AND(AQ$2&gt;$O48,AQ$2&lt;=$O49),AND(AQ$2&lt;=$O48,$O47&gt;$O48),AND(AQ$2&gt;$O49,$O50&lt;$O49)),$H48+((AQ$1-$Q48)/$U49/86000),"")</f>
        <v/>
      </c>
      <c r="AR49" s="18" t="str">
        <f t="shared" si="44"/>
        <v/>
      </c>
      <c r="AS49" s="18" t="str">
        <f t="shared" si="44"/>
        <v/>
      </c>
      <c r="AT49" s="18" t="str">
        <f t="shared" si="44"/>
        <v/>
      </c>
      <c r="AU49" s="18" t="str">
        <f t="shared" si="44"/>
        <v/>
      </c>
      <c r="AV49" s="18" t="str">
        <f t="shared" si="44"/>
        <v/>
      </c>
      <c r="AW49" s="18" t="str">
        <f t="shared" si="44"/>
        <v/>
      </c>
      <c r="AX49" s="18">
        <f t="shared" si="44"/>
        <v>43532.24487081702</v>
      </c>
      <c r="AY49" s="18">
        <f t="shared" si="44"/>
        <v>43532.24513654504</v>
      </c>
      <c r="AZ49" s="18" t="str">
        <f t="shared" si="44"/>
        <v/>
      </c>
      <c r="BA49" s="18" t="str">
        <f t="shared" si="44"/>
        <v/>
      </c>
      <c r="BB49" s="18" t="str">
        <f t="shared" si="44"/>
        <v/>
      </c>
      <c r="BC49" s="18" t="str">
        <f t="shared" si="44"/>
        <v/>
      </c>
      <c r="BD49" s="18" t="str">
        <f t="shared" si="44"/>
        <v/>
      </c>
      <c r="BE49" s="18" t="str">
        <f t="shared" si="44"/>
        <v/>
      </c>
      <c r="BF49" s="18" t="str">
        <f t="shared" si="44"/>
        <v/>
      </c>
      <c r="BG49" s="18" t="str">
        <f t="shared" si="44"/>
        <v/>
      </c>
      <c r="BH49" s="18" t="str">
        <f t="shared" si="44"/>
        <v/>
      </c>
      <c r="BI49" s="18" t="str">
        <f t="shared" si="44"/>
        <v/>
      </c>
      <c r="BJ49" s="18" t="str">
        <f t="shared" si="44"/>
        <v/>
      </c>
      <c r="BK49" s="18" t="str">
        <f t="shared" si="44"/>
        <v/>
      </c>
      <c r="BL49" s="18" t="str">
        <f t="shared" si="44"/>
        <v/>
      </c>
      <c r="BM49" s="18" t="str">
        <f t="shared" si="44"/>
        <v/>
      </c>
      <c r="BN49" s="18" t="str">
        <f t="shared" si="44"/>
        <v/>
      </c>
      <c r="BO49" s="18" t="str">
        <f t="shared" si="44"/>
        <v/>
      </c>
      <c r="BP49" s="18" t="str">
        <f t="shared" si="44"/>
        <v/>
      </c>
      <c r="BQ49" s="18" t="str">
        <f t="shared" si="44"/>
        <v/>
      </c>
      <c r="BR49" s="18" t="str">
        <f t="shared" si="44"/>
        <v/>
      </c>
      <c r="BS49" s="18" t="str">
        <f t="shared" si="44"/>
        <v/>
      </c>
      <c r="BT49" s="18" t="str">
        <f t="shared" si="44"/>
        <v/>
      </c>
      <c r="BU49" s="18" t="str">
        <f t="shared" si="44"/>
        <v/>
      </c>
      <c r="BV49" s="18" t="str">
        <f t="shared" si="44"/>
        <v/>
      </c>
      <c r="BW49" s="18" t="str">
        <f t="shared" si="44"/>
        <v/>
      </c>
      <c r="BX49" s="18" t="str">
        <f t="shared" si="44"/>
        <v/>
      </c>
      <c r="BY49" s="18" t="str">
        <f t="shared" si="44"/>
        <v/>
      </c>
      <c r="BZ49" s="18" t="str">
        <f t="shared" si="44"/>
        <v/>
      </c>
      <c r="CA49" s="18" t="str">
        <f>IF(BY49&lt;&gt;"",BY49-LOOKUP(2,1/(LEN($AQ$1:AQ49)&gt;0),$AQ$1:AQ49),"")</f>
        <v/>
      </c>
    </row>
    <row r="50" spans="1:79" x14ac:dyDescent="0.25">
      <c r="A50" s="21">
        <v>61372</v>
      </c>
      <c r="B50" s="21">
        <v>1</v>
      </c>
      <c r="C50" s="22" t="s">
        <v>1448</v>
      </c>
      <c r="D50" s="21">
        <v>332</v>
      </c>
      <c r="E50" s="23">
        <v>0.24583333333333332</v>
      </c>
      <c r="F50" s="22" t="s">
        <v>671</v>
      </c>
      <c r="G50" s="22" t="b">
        <v>1</v>
      </c>
      <c r="H50" s="24">
        <v>43532.245856481481</v>
      </c>
      <c r="I50" s="25" t="s">
        <v>361</v>
      </c>
      <c r="J50" s="22" t="s">
        <v>362</v>
      </c>
      <c r="K50" s="11">
        <v>0</v>
      </c>
      <c r="L50" s="11">
        <v>53</v>
      </c>
      <c r="M50" s="11">
        <v>277</v>
      </c>
      <c r="N50" s="11">
        <v>1.1404210908949608E-12</v>
      </c>
      <c r="O50" s="11">
        <v>90</v>
      </c>
      <c r="P50" s="14">
        <v>0.49999997854972567</v>
      </c>
      <c r="Q50" s="11">
        <v>2689.7924167680808</v>
      </c>
      <c r="R50" s="15">
        <v>0.30963842682890103</v>
      </c>
      <c r="S50" s="11">
        <v>252.37076481382928</v>
      </c>
      <c r="T50" s="11">
        <v>44.999999832361937</v>
      </c>
      <c r="U50" s="11">
        <v>5.6082392389774141</v>
      </c>
      <c r="V50" s="11">
        <v>20.18966126031869</v>
      </c>
      <c r="W50" s="22"/>
      <c r="X50" s="21">
        <v>0</v>
      </c>
      <c r="Y50" s="22">
        <v>0</v>
      </c>
      <c r="Z50" s="22">
        <v>0</v>
      </c>
      <c r="AA50" s="22">
        <v>0</v>
      </c>
      <c r="AB50" s="22">
        <v>0</v>
      </c>
      <c r="AC50" s="22">
        <v>0</v>
      </c>
      <c r="AD50" s="22">
        <v>0</v>
      </c>
      <c r="AE50" s="22">
        <v>0</v>
      </c>
      <c r="AF50" s="22">
        <v>2689.7924167680808</v>
      </c>
      <c r="AG50" s="21">
        <v>0</v>
      </c>
      <c r="AH50" s="22">
        <v>0</v>
      </c>
      <c r="AI50" s="22">
        <v>0</v>
      </c>
      <c r="AJ50" s="22">
        <v>2689.7924167680808</v>
      </c>
      <c r="AK50" s="22">
        <v>8591.8043239691106</v>
      </c>
      <c r="AL50" s="22">
        <v>0</v>
      </c>
      <c r="AM50" s="22">
        <v>32</v>
      </c>
      <c r="AN50" s="22">
        <v>0</v>
      </c>
      <c r="AO50" s="22">
        <v>0</v>
      </c>
      <c r="AQ50" s="18" t="str">
        <f t="shared" ref="AQ50:BZ50" si="45">IF(OR(AND(AQ$2&gt;$O49,AQ$2&lt;=$O50),AND(AQ$2&lt;=$O49,$O48&gt;$O49),AND(AQ$2&gt;$O50,$O51&lt;$O50)),$H49+((AQ$1-$Q49)/$U50/86000),"")</f>
        <v/>
      </c>
      <c r="AR50" s="18" t="str">
        <f t="shared" si="45"/>
        <v/>
      </c>
      <c r="AS50" s="18" t="str">
        <f t="shared" si="45"/>
        <v/>
      </c>
      <c r="AT50" s="18" t="str">
        <f t="shared" si="45"/>
        <v/>
      </c>
      <c r="AU50" s="18" t="str">
        <f t="shared" si="45"/>
        <v/>
      </c>
      <c r="AV50" s="18" t="str">
        <f t="shared" si="45"/>
        <v/>
      </c>
      <c r="AW50" s="18" t="str">
        <f t="shared" si="45"/>
        <v/>
      </c>
      <c r="AX50" s="18" t="str">
        <f t="shared" si="45"/>
        <v/>
      </c>
      <c r="AY50" s="18" t="str">
        <f t="shared" si="45"/>
        <v/>
      </c>
      <c r="AZ50" s="18">
        <f t="shared" si="45"/>
        <v>43532.245488141023</v>
      </c>
      <c r="BA50" s="18" t="str">
        <f t="shared" si="45"/>
        <v/>
      </c>
      <c r="BB50" s="18" t="str">
        <f t="shared" si="45"/>
        <v/>
      </c>
      <c r="BC50" s="18" t="str">
        <f t="shared" si="45"/>
        <v/>
      </c>
      <c r="BD50" s="18" t="str">
        <f t="shared" si="45"/>
        <v/>
      </c>
      <c r="BE50" s="18" t="str">
        <f t="shared" si="45"/>
        <v/>
      </c>
      <c r="BF50" s="18" t="str">
        <f t="shared" si="45"/>
        <v/>
      </c>
      <c r="BG50" s="18" t="str">
        <f t="shared" si="45"/>
        <v/>
      </c>
      <c r="BH50" s="18" t="str">
        <f t="shared" si="45"/>
        <v/>
      </c>
      <c r="BI50" s="18" t="str">
        <f t="shared" si="45"/>
        <v/>
      </c>
      <c r="BJ50" s="18" t="str">
        <f t="shared" si="45"/>
        <v/>
      </c>
      <c r="BK50" s="18" t="str">
        <f t="shared" si="45"/>
        <v/>
      </c>
      <c r="BL50" s="18" t="str">
        <f t="shared" si="45"/>
        <v/>
      </c>
      <c r="BM50" s="18" t="str">
        <f t="shared" si="45"/>
        <v/>
      </c>
      <c r="BN50" s="18" t="str">
        <f t="shared" si="45"/>
        <v/>
      </c>
      <c r="BO50" s="18" t="str">
        <f t="shared" si="45"/>
        <v/>
      </c>
      <c r="BP50" s="18" t="str">
        <f t="shared" si="45"/>
        <v/>
      </c>
      <c r="BQ50" s="18" t="str">
        <f t="shared" si="45"/>
        <v/>
      </c>
      <c r="BR50" s="18" t="str">
        <f t="shared" si="45"/>
        <v/>
      </c>
      <c r="BS50" s="18" t="str">
        <f t="shared" si="45"/>
        <v/>
      </c>
      <c r="BT50" s="18" t="str">
        <f t="shared" si="45"/>
        <v/>
      </c>
      <c r="BU50" s="18" t="str">
        <f t="shared" si="45"/>
        <v/>
      </c>
      <c r="BV50" s="18" t="str">
        <f t="shared" si="45"/>
        <v/>
      </c>
      <c r="BW50" s="18" t="str">
        <f t="shared" si="45"/>
        <v/>
      </c>
      <c r="BX50" s="18" t="str">
        <f t="shared" si="45"/>
        <v/>
      </c>
      <c r="BY50" s="18" t="str">
        <f t="shared" si="45"/>
        <v/>
      </c>
      <c r="BZ50" s="18" t="str">
        <f t="shared" si="45"/>
        <v/>
      </c>
      <c r="CA50" s="18" t="str">
        <f>IF(BY50&lt;&gt;"",BY50-LOOKUP(2,1/(LEN($AQ$1:AQ50)&gt;0),$AQ$1:AQ50),"")</f>
        <v/>
      </c>
    </row>
    <row r="51" spans="1:79" x14ac:dyDescent="0.25">
      <c r="A51" s="21">
        <v>61373</v>
      </c>
      <c r="B51" s="21">
        <v>1</v>
      </c>
      <c r="C51" s="22" t="s">
        <v>1449</v>
      </c>
      <c r="D51" s="21">
        <v>332</v>
      </c>
      <c r="E51" s="23">
        <v>0.24583333333333332</v>
      </c>
      <c r="F51" s="22" t="s">
        <v>671</v>
      </c>
      <c r="G51" s="22" t="b">
        <v>1</v>
      </c>
      <c r="H51" s="24">
        <v>43532.246377314812</v>
      </c>
      <c r="I51" s="25" t="s">
        <v>181</v>
      </c>
      <c r="J51" s="22" t="s">
        <v>182</v>
      </c>
      <c r="K51" s="11">
        <v>0</v>
      </c>
      <c r="L51" s="11">
        <v>54</v>
      </c>
      <c r="M51" s="11">
        <v>281</v>
      </c>
      <c r="N51" s="11">
        <v>2.0321522242738865E-11</v>
      </c>
      <c r="O51" s="11">
        <v>94</v>
      </c>
      <c r="P51" s="14">
        <v>0.28331286711450243</v>
      </c>
      <c r="Q51" s="11">
        <v>2799.0844410239902</v>
      </c>
      <c r="R51" s="15">
        <v>0.3222196989912367</v>
      </c>
      <c r="S51" s="11">
        <v>109.29202425590938</v>
      </c>
      <c r="T51" s="11">
        <v>44.999999832361937</v>
      </c>
      <c r="U51" s="11">
        <v>2.4287116591789757</v>
      </c>
      <c r="V51" s="11">
        <v>8.743361973044312</v>
      </c>
      <c r="W51" s="22"/>
      <c r="X51" s="21">
        <v>0</v>
      </c>
      <c r="Y51" s="22">
        <v>0</v>
      </c>
      <c r="Z51" s="22">
        <v>0</v>
      </c>
      <c r="AA51" s="22">
        <v>0</v>
      </c>
      <c r="AB51" s="22">
        <v>0</v>
      </c>
      <c r="AC51" s="22">
        <v>0</v>
      </c>
      <c r="AD51" s="22">
        <v>0</v>
      </c>
      <c r="AE51" s="22">
        <v>0</v>
      </c>
      <c r="AF51" s="22">
        <v>2799.0844410239902</v>
      </c>
      <c r="AG51" s="21">
        <v>0</v>
      </c>
      <c r="AH51" s="22">
        <v>0</v>
      </c>
      <c r="AI51" s="22">
        <v>0</v>
      </c>
      <c r="AJ51" s="22">
        <v>2799.0844410239902</v>
      </c>
      <c r="AK51" s="22">
        <v>8591.8043239691106</v>
      </c>
      <c r="AL51" s="22">
        <v>0</v>
      </c>
      <c r="AM51" s="22">
        <v>31</v>
      </c>
      <c r="AN51" s="22">
        <v>0</v>
      </c>
      <c r="AO51" s="22">
        <v>0</v>
      </c>
      <c r="AQ51" s="18" t="str">
        <f t="shared" ref="AQ51:BZ51" si="46">IF(OR(AND(AQ$2&gt;$O50,AQ$2&lt;=$O51),AND(AQ$2&lt;=$O50,$O49&gt;$O50),AND(AQ$2&gt;$O51,$O52&lt;$O51)),$H50+((AQ$1-$Q50)/$U51/86000),"")</f>
        <v/>
      </c>
      <c r="AR51" s="18" t="str">
        <f t="shared" si="46"/>
        <v/>
      </c>
      <c r="AS51" s="18" t="str">
        <f t="shared" si="46"/>
        <v/>
      </c>
      <c r="AT51" s="18" t="str">
        <f t="shared" si="46"/>
        <v/>
      </c>
      <c r="AU51" s="18" t="str">
        <f t="shared" si="46"/>
        <v/>
      </c>
      <c r="AV51" s="18" t="str">
        <f t="shared" si="46"/>
        <v/>
      </c>
      <c r="AW51" s="18" t="str">
        <f t="shared" si="46"/>
        <v/>
      </c>
      <c r="AX51" s="18" t="str">
        <f t="shared" si="46"/>
        <v/>
      </c>
      <c r="AY51" s="18" t="str">
        <f t="shared" si="46"/>
        <v/>
      </c>
      <c r="AZ51" s="18" t="str">
        <f t="shared" si="46"/>
        <v/>
      </c>
      <c r="BA51" s="18" t="str">
        <f t="shared" si="46"/>
        <v/>
      </c>
      <c r="BB51" s="18" t="str">
        <f t="shared" si="46"/>
        <v/>
      </c>
      <c r="BC51" s="18" t="str">
        <f t="shared" si="46"/>
        <v/>
      </c>
      <c r="BD51" s="18" t="str">
        <f t="shared" si="46"/>
        <v/>
      </c>
      <c r="BE51" s="18" t="str">
        <f t="shared" si="46"/>
        <v/>
      </c>
      <c r="BF51" s="18" t="str">
        <f t="shared" si="46"/>
        <v/>
      </c>
      <c r="BG51" s="18" t="str">
        <f t="shared" si="46"/>
        <v/>
      </c>
      <c r="BH51" s="18" t="str">
        <f t="shared" si="46"/>
        <v/>
      </c>
      <c r="BI51" s="18" t="str">
        <f t="shared" si="46"/>
        <v/>
      </c>
      <c r="BJ51" s="18" t="str">
        <f t="shared" si="46"/>
        <v/>
      </c>
      <c r="BK51" s="18" t="str">
        <f t="shared" si="46"/>
        <v/>
      </c>
      <c r="BL51" s="18" t="str">
        <f t="shared" si="46"/>
        <v/>
      </c>
      <c r="BM51" s="18" t="str">
        <f t="shared" si="46"/>
        <v/>
      </c>
      <c r="BN51" s="18" t="str">
        <f t="shared" si="46"/>
        <v/>
      </c>
      <c r="BO51" s="18" t="str">
        <f t="shared" si="46"/>
        <v/>
      </c>
      <c r="BP51" s="18" t="str">
        <f t="shared" si="46"/>
        <v/>
      </c>
      <c r="BQ51" s="18" t="str">
        <f t="shared" si="46"/>
        <v/>
      </c>
      <c r="BR51" s="18" t="str">
        <f t="shared" si="46"/>
        <v/>
      </c>
      <c r="BS51" s="18" t="str">
        <f t="shared" si="46"/>
        <v/>
      </c>
      <c r="BT51" s="18" t="str">
        <f t="shared" si="46"/>
        <v/>
      </c>
      <c r="BU51" s="18" t="str">
        <f t="shared" si="46"/>
        <v/>
      </c>
      <c r="BV51" s="18" t="str">
        <f t="shared" si="46"/>
        <v/>
      </c>
      <c r="BW51" s="18" t="str">
        <f t="shared" si="46"/>
        <v/>
      </c>
      <c r="BX51" s="18" t="str">
        <f t="shared" si="46"/>
        <v/>
      </c>
      <c r="BY51" s="18" t="str">
        <f t="shared" si="46"/>
        <v/>
      </c>
      <c r="BZ51" s="18" t="str">
        <f t="shared" si="46"/>
        <v/>
      </c>
      <c r="CA51" s="18" t="str">
        <f>IF(BY51&lt;&gt;"",BY51-LOOKUP(2,1/(LEN($AQ$1:AQ51)&gt;0),$AQ$1:AQ51),"")</f>
        <v/>
      </c>
    </row>
    <row r="52" spans="1:79" x14ac:dyDescent="0.25">
      <c r="A52" s="21">
        <v>61375</v>
      </c>
      <c r="B52" s="21">
        <v>1</v>
      </c>
      <c r="C52" s="22" t="s">
        <v>1452</v>
      </c>
      <c r="D52" s="21">
        <v>332</v>
      </c>
      <c r="E52" s="23">
        <v>0.24652777777777779</v>
      </c>
      <c r="F52" s="22" t="s">
        <v>671</v>
      </c>
      <c r="G52" s="22" t="b">
        <v>1</v>
      </c>
      <c r="H52" s="24">
        <v>43532.246898148151</v>
      </c>
      <c r="I52" s="25" t="s">
        <v>181</v>
      </c>
      <c r="J52" s="22" t="s">
        <v>182</v>
      </c>
      <c r="K52" s="11">
        <v>0</v>
      </c>
      <c r="L52" s="11">
        <v>55</v>
      </c>
      <c r="M52" s="11">
        <v>285</v>
      </c>
      <c r="N52" s="11">
        <v>2.0321522242738865E-11</v>
      </c>
      <c r="O52" s="11">
        <v>94</v>
      </c>
      <c r="P52" s="14">
        <v>0.28331286711450243</v>
      </c>
      <c r="Q52" s="11">
        <v>2799.0844410239902</v>
      </c>
      <c r="R52" s="15">
        <v>0.3222196989912367</v>
      </c>
      <c r="S52" s="11">
        <v>0</v>
      </c>
      <c r="T52" s="11">
        <v>45.000000461004674</v>
      </c>
      <c r="U52" s="11">
        <v>0</v>
      </c>
      <c r="V52" s="11">
        <v>0</v>
      </c>
      <c r="W52" s="22"/>
      <c r="X52" s="21">
        <v>0</v>
      </c>
      <c r="Y52" s="22">
        <v>0.5</v>
      </c>
      <c r="Z52" s="22">
        <v>0</v>
      </c>
      <c r="AA52" s="22">
        <v>0</v>
      </c>
      <c r="AB52" s="22">
        <v>0</v>
      </c>
      <c r="AC52" s="22">
        <v>1</v>
      </c>
      <c r="AD52" s="22">
        <v>1</v>
      </c>
      <c r="AE52" s="22">
        <v>0</v>
      </c>
      <c r="AF52" s="22">
        <v>2799.0844410239902</v>
      </c>
      <c r="AG52" s="21">
        <v>0</v>
      </c>
      <c r="AH52" s="22">
        <v>0</v>
      </c>
      <c r="AI52" s="22">
        <v>0</v>
      </c>
      <c r="AJ52" s="22">
        <v>2799.0844410239902</v>
      </c>
      <c r="AK52" s="22">
        <v>8591.8043239691106</v>
      </c>
      <c r="AL52" s="22">
        <v>0</v>
      </c>
      <c r="AM52" s="22">
        <v>30</v>
      </c>
      <c r="AN52" s="22">
        <v>0</v>
      </c>
      <c r="AO52" s="22">
        <v>0</v>
      </c>
      <c r="AQ52" s="18" t="str">
        <f t="shared" ref="AQ52:BZ52" si="47">IF(OR(AND(AQ$2&gt;$O51,AQ$2&lt;=$O52),AND(AQ$2&lt;=$O51,$O50&gt;$O51),AND(AQ$2&gt;$O52,$O53&lt;$O52)),$H51+((AQ$1-$Q51)/$U52/86000),"")</f>
        <v/>
      </c>
      <c r="AR52" s="18" t="str">
        <f t="shared" si="47"/>
        <v/>
      </c>
      <c r="AS52" s="18" t="str">
        <f t="shared" si="47"/>
        <v/>
      </c>
      <c r="AT52" s="18" t="str">
        <f t="shared" si="47"/>
        <v/>
      </c>
      <c r="AU52" s="18" t="str">
        <f t="shared" si="47"/>
        <v/>
      </c>
      <c r="AV52" s="18" t="str">
        <f t="shared" si="47"/>
        <v/>
      </c>
      <c r="AW52" s="18" t="str">
        <f t="shared" si="47"/>
        <v/>
      </c>
      <c r="AX52" s="18" t="str">
        <f t="shared" si="47"/>
        <v/>
      </c>
      <c r="AY52" s="18" t="str">
        <f t="shared" si="47"/>
        <v/>
      </c>
      <c r="AZ52" s="18" t="str">
        <f t="shared" si="47"/>
        <v/>
      </c>
      <c r="BA52" s="18" t="str">
        <f t="shared" si="47"/>
        <v/>
      </c>
      <c r="BB52" s="18" t="str">
        <f t="shared" si="47"/>
        <v/>
      </c>
      <c r="BC52" s="18" t="str">
        <f t="shared" si="47"/>
        <v/>
      </c>
      <c r="BD52" s="18" t="str">
        <f t="shared" si="47"/>
        <v/>
      </c>
      <c r="BE52" s="18" t="str">
        <f t="shared" si="47"/>
        <v/>
      </c>
      <c r="BF52" s="18" t="str">
        <f t="shared" si="47"/>
        <v/>
      </c>
      <c r="BG52" s="18" t="str">
        <f t="shared" si="47"/>
        <v/>
      </c>
      <c r="BH52" s="18" t="str">
        <f t="shared" si="47"/>
        <v/>
      </c>
      <c r="BI52" s="18" t="str">
        <f t="shared" si="47"/>
        <v/>
      </c>
      <c r="BJ52" s="18" t="str">
        <f t="shared" si="47"/>
        <v/>
      </c>
      <c r="BK52" s="18" t="str">
        <f t="shared" si="47"/>
        <v/>
      </c>
      <c r="BL52" s="18" t="str">
        <f t="shared" si="47"/>
        <v/>
      </c>
      <c r="BM52" s="18" t="str">
        <f t="shared" si="47"/>
        <v/>
      </c>
      <c r="BN52" s="18" t="str">
        <f t="shared" si="47"/>
        <v/>
      </c>
      <c r="BO52" s="18" t="str">
        <f t="shared" si="47"/>
        <v/>
      </c>
      <c r="BP52" s="18" t="str">
        <f t="shared" si="47"/>
        <v/>
      </c>
      <c r="BQ52" s="18" t="str">
        <f t="shared" si="47"/>
        <v/>
      </c>
      <c r="BR52" s="18" t="str">
        <f t="shared" si="47"/>
        <v/>
      </c>
      <c r="BS52" s="18" t="str">
        <f t="shared" si="47"/>
        <v/>
      </c>
      <c r="BT52" s="18" t="str">
        <f t="shared" si="47"/>
        <v/>
      </c>
      <c r="BU52" s="18" t="str">
        <f t="shared" si="47"/>
        <v/>
      </c>
      <c r="BV52" s="18" t="str">
        <f t="shared" si="47"/>
        <v/>
      </c>
      <c r="BW52" s="18" t="str">
        <f t="shared" si="47"/>
        <v/>
      </c>
      <c r="BX52" s="18" t="str">
        <f t="shared" si="47"/>
        <v/>
      </c>
      <c r="BY52" s="18" t="str">
        <f t="shared" si="47"/>
        <v/>
      </c>
      <c r="BZ52" s="18" t="str">
        <f t="shared" si="47"/>
        <v/>
      </c>
      <c r="CA52" s="18" t="str">
        <f>IF(BY52&lt;&gt;"",BY52-LOOKUP(2,1/(LEN($AQ$1:AQ52)&gt;0),$AQ$1:AQ52),"")</f>
        <v/>
      </c>
    </row>
    <row r="53" spans="1:79" x14ac:dyDescent="0.25">
      <c r="A53" s="21">
        <v>61377</v>
      </c>
      <c r="B53" s="21">
        <v>1</v>
      </c>
      <c r="C53" s="22" t="s">
        <v>1454</v>
      </c>
      <c r="D53" s="21">
        <v>332</v>
      </c>
      <c r="E53" s="23">
        <v>0.24722222222222223</v>
      </c>
      <c r="F53" s="22" t="s">
        <v>671</v>
      </c>
      <c r="G53" s="22" t="b">
        <v>1</v>
      </c>
      <c r="H53" s="24">
        <v>43532.247418981482</v>
      </c>
      <c r="I53" s="25" t="s">
        <v>545</v>
      </c>
      <c r="J53" s="22" t="s">
        <v>546</v>
      </c>
      <c r="K53" s="11">
        <v>0</v>
      </c>
      <c r="L53" s="11">
        <v>56</v>
      </c>
      <c r="M53" s="11">
        <v>286</v>
      </c>
      <c r="N53" s="11">
        <v>1.0800249583553523E-11</v>
      </c>
      <c r="O53" s="11">
        <v>103</v>
      </c>
      <c r="P53" s="14">
        <v>0.2499999628932634</v>
      </c>
      <c r="Q53" s="11">
        <v>3204.9936593700454</v>
      </c>
      <c r="R53" s="15">
        <v>0.36894638727413337</v>
      </c>
      <c r="S53" s="11">
        <v>405.90921834605524</v>
      </c>
      <c r="T53" s="11">
        <v>44.999999832361937</v>
      </c>
      <c r="U53" s="11">
        <v>9.0202048857374422</v>
      </c>
      <c r="V53" s="11">
        <v>32.472737588654795</v>
      </c>
      <c r="W53" s="22"/>
      <c r="X53" s="21">
        <v>0</v>
      </c>
      <c r="Y53" s="22">
        <v>0</v>
      </c>
      <c r="Z53" s="22">
        <v>0</v>
      </c>
      <c r="AA53" s="22">
        <v>0</v>
      </c>
      <c r="AB53" s="22">
        <v>0</v>
      </c>
      <c r="AC53" s="22">
        <v>0</v>
      </c>
      <c r="AD53" s="22">
        <v>0</v>
      </c>
      <c r="AE53" s="22">
        <v>0</v>
      </c>
      <c r="AF53" s="22">
        <v>3204.9936593700454</v>
      </c>
      <c r="AG53" s="21">
        <v>0</v>
      </c>
      <c r="AH53" s="22">
        <v>0</v>
      </c>
      <c r="AI53" s="22">
        <v>0</v>
      </c>
      <c r="AJ53" s="22">
        <v>3204.9936593700454</v>
      </c>
      <c r="AK53" s="22">
        <v>8591.8043239691106</v>
      </c>
      <c r="AL53" s="22">
        <v>0</v>
      </c>
      <c r="AM53" s="22">
        <v>29</v>
      </c>
      <c r="AN53" s="22">
        <v>0</v>
      </c>
      <c r="AO53" s="22">
        <v>0</v>
      </c>
      <c r="AQ53" s="18" t="str">
        <f t="shared" ref="AQ53:BZ53" si="48">IF(OR(AND(AQ$2&gt;$O52,AQ$2&lt;=$O53),AND(AQ$2&lt;=$O52,$O51&gt;$O52),AND(AQ$2&gt;$O53,$O54&lt;$O53)),$H52+((AQ$1-$Q52)/$U53/86000),"")</f>
        <v/>
      </c>
      <c r="AR53" s="18" t="str">
        <f t="shared" si="48"/>
        <v/>
      </c>
      <c r="AS53" s="18" t="str">
        <f t="shared" si="48"/>
        <v/>
      </c>
      <c r="AT53" s="18" t="str">
        <f t="shared" si="48"/>
        <v/>
      </c>
      <c r="AU53" s="18" t="str">
        <f t="shared" si="48"/>
        <v/>
      </c>
      <c r="AV53" s="18" t="str">
        <f t="shared" si="48"/>
        <v/>
      </c>
      <c r="AW53" s="18" t="str">
        <f t="shared" si="48"/>
        <v/>
      </c>
      <c r="AX53" s="18" t="str">
        <f t="shared" si="48"/>
        <v/>
      </c>
      <c r="AY53" s="18" t="str">
        <f t="shared" si="48"/>
        <v/>
      </c>
      <c r="AZ53" s="18" t="str">
        <f t="shared" si="48"/>
        <v/>
      </c>
      <c r="BA53" s="18">
        <f t="shared" si="48"/>
        <v>43532.246942660109</v>
      </c>
      <c r="BB53" s="18">
        <f t="shared" si="48"/>
        <v>43532.246981542201</v>
      </c>
      <c r="BC53" s="18">
        <f t="shared" si="48"/>
        <v>43532.247154359648</v>
      </c>
      <c r="BD53" s="18" t="str">
        <f t="shared" si="48"/>
        <v/>
      </c>
      <c r="BE53" s="18" t="str">
        <f t="shared" si="48"/>
        <v/>
      </c>
      <c r="BF53" s="18" t="str">
        <f t="shared" si="48"/>
        <v/>
      </c>
      <c r="BG53" s="18" t="str">
        <f t="shared" si="48"/>
        <v/>
      </c>
      <c r="BH53" s="18" t="str">
        <f t="shared" si="48"/>
        <v/>
      </c>
      <c r="BI53" s="18" t="str">
        <f t="shared" si="48"/>
        <v/>
      </c>
      <c r="BJ53" s="18" t="str">
        <f t="shared" si="48"/>
        <v/>
      </c>
      <c r="BK53" s="18" t="str">
        <f t="shared" si="48"/>
        <v/>
      </c>
      <c r="BL53" s="18" t="str">
        <f t="shared" si="48"/>
        <v/>
      </c>
      <c r="BM53" s="18" t="str">
        <f t="shared" si="48"/>
        <v/>
      </c>
      <c r="BN53" s="18" t="str">
        <f t="shared" si="48"/>
        <v/>
      </c>
      <c r="BO53" s="18" t="str">
        <f t="shared" si="48"/>
        <v/>
      </c>
      <c r="BP53" s="18" t="str">
        <f t="shared" si="48"/>
        <v/>
      </c>
      <c r="BQ53" s="18" t="str">
        <f t="shared" si="48"/>
        <v/>
      </c>
      <c r="BR53" s="18" t="str">
        <f t="shared" si="48"/>
        <v/>
      </c>
      <c r="BS53" s="18" t="str">
        <f t="shared" si="48"/>
        <v/>
      </c>
      <c r="BT53" s="18" t="str">
        <f t="shared" si="48"/>
        <v/>
      </c>
      <c r="BU53" s="18" t="str">
        <f t="shared" si="48"/>
        <v/>
      </c>
      <c r="BV53" s="18" t="str">
        <f t="shared" si="48"/>
        <v/>
      </c>
      <c r="BW53" s="18" t="str">
        <f t="shared" si="48"/>
        <v/>
      </c>
      <c r="BX53" s="18" t="str">
        <f t="shared" si="48"/>
        <v/>
      </c>
      <c r="BY53" s="18" t="str">
        <f t="shared" si="48"/>
        <v/>
      </c>
      <c r="BZ53" s="18" t="str">
        <f t="shared" si="48"/>
        <v/>
      </c>
      <c r="CA53" s="18" t="str">
        <f>IF(BY53&lt;&gt;"",BY53-LOOKUP(2,1/(LEN($AQ$1:AQ53)&gt;0),$AQ$1:AQ53),"")</f>
        <v/>
      </c>
    </row>
    <row r="54" spans="1:79" x14ac:dyDescent="0.25">
      <c r="A54" s="21">
        <v>61378</v>
      </c>
      <c r="B54" s="21">
        <v>1</v>
      </c>
      <c r="C54" s="22" t="s">
        <v>1455</v>
      </c>
      <c r="D54" s="21">
        <v>332</v>
      </c>
      <c r="E54" s="23">
        <v>0.24791666666666667</v>
      </c>
      <c r="F54" s="22" t="s">
        <v>671</v>
      </c>
      <c r="G54" s="22" t="b">
        <v>1</v>
      </c>
      <c r="H54" s="24">
        <v>43532.247939814813</v>
      </c>
      <c r="I54" s="25" t="s">
        <v>149</v>
      </c>
      <c r="J54" s="22" t="s">
        <v>150</v>
      </c>
      <c r="K54" s="11">
        <v>0</v>
      </c>
      <c r="L54" s="11">
        <v>57</v>
      </c>
      <c r="M54" s="11">
        <v>287</v>
      </c>
      <c r="N54" s="11">
        <v>7.2859052124840673E-11</v>
      </c>
      <c r="O54" s="11">
        <v>115</v>
      </c>
      <c r="P54" s="14">
        <v>0.75000001072369726</v>
      </c>
      <c r="Q54" s="11">
        <v>3524.6278726788373</v>
      </c>
      <c r="R54" s="15">
        <v>0.4057414330005788</v>
      </c>
      <c r="S54" s="11">
        <v>319.63421330879191</v>
      </c>
      <c r="T54" s="11">
        <v>44.999999832361937</v>
      </c>
      <c r="U54" s="11">
        <v>7.1029825444338259</v>
      </c>
      <c r="V54" s="11">
        <v>25.570737159961773</v>
      </c>
      <c r="W54" s="22"/>
      <c r="X54" s="21">
        <v>0</v>
      </c>
      <c r="Y54" s="22">
        <v>0</v>
      </c>
      <c r="Z54" s="22">
        <v>0</v>
      </c>
      <c r="AA54" s="22">
        <v>0</v>
      </c>
      <c r="AB54" s="22">
        <v>0</v>
      </c>
      <c r="AC54" s="22">
        <v>0</v>
      </c>
      <c r="AD54" s="22">
        <v>0</v>
      </c>
      <c r="AE54" s="22">
        <v>0</v>
      </c>
      <c r="AF54" s="22">
        <v>3524.6278726788373</v>
      </c>
      <c r="AG54" s="21">
        <v>0</v>
      </c>
      <c r="AH54" s="22">
        <v>0</v>
      </c>
      <c r="AI54" s="22">
        <v>0</v>
      </c>
      <c r="AJ54" s="22">
        <v>3524.6278726788373</v>
      </c>
      <c r="AK54" s="22">
        <v>8591.8043239691106</v>
      </c>
      <c r="AL54" s="22">
        <v>0</v>
      </c>
      <c r="AM54" s="22">
        <v>28</v>
      </c>
      <c r="AN54" s="22">
        <v>0</v>
      </c>
      <c r="AO54" s="22">
        <v>0</v>
      </c>
      <c r="AQ54" s="18" t="str">
        <f t="shared" ref="AQ54:BZ54" si="49">IF(OR(AND(AQ$2&gt;$O53,AQ$2&lt;=$O54),AND(AQ$2&lt;=$O53,$O52&gt;$O53),AND(AQ$2&gt;$O54,$O55&lt;$O54)),$H53+((AQ$1-$Q53)/$U54/86000),"")</f>
        <v/>
      </c>
      <c r="AR54" s="18" t="str">
        <f t="shared" si="49"/>
        <v/>
      </c>
      <c r="AS54" s="18" t="str">
        <f t="shared" si="49"/>
        <v/>
      </c>
      <c r="AT54" s="18" t="str">
        <f t="shared" si="49"/>
        <v/>
      </c>
      <c r="AU54" s="18" t="str">
        <f t="shared" si="49"/>
        <v/>
      </c>
      <c r="AV54" s="18" t="str">
        <f t="shared" si="49"/>
        <v/>
      </c>
      <c r="AW54" s="18" t="str">
        <f t="shared" si="49"/>
        <v/>
      </c>
      <c r="AX54" s="18" t="str">
        <f t="shared" si="49"/>
        <v/>
      </c>
      <c r="AY54" s="18" t="str">
        <f t="shared" si="49"/>
        <v/>
      </c>
      <c r="AZ54" s="18" t="str">
        <f t="shared" si="49"/>
        <v/>
      </c>
      <c r="BA54" s="18" t="str">
        <f t="shared" si="49"/>
        <v/>
      </c>
      <c r="BB54" s="18" t="str">
        <f t="shared" si="49"/>
        <v/>
      </c>
      <c r="BC54" s="18" t="str">
        <f t="shared" si="49"/>
        <v/>
      </c>
      <c r="BD54" s="18">
        <f t="shared" si="49"/>
        <v>43532.247680153516</v>
      </c>
      <c r="BE54" s="18" t="str">
        <f t="shared" si="49"/>
        <v/>
      </c>
      <c r="BF54" s="18" t="str">
        <f t="shared" si="49"/>
        <v/>
      </c>
      <c r="BG54" s="18" t="str">
        <f t="shared" si="49"/>
        <v/>
      </c>
      <c r="BH54" s="18" t="str">
        <f t="shared" si="49"/>
        <v/>
      </c>
      <c r="BI54" s="18" t="str">
        <f t="shared" si="49"/>
        <v/>
      </c>
      <c r="BJ54" s="18" t="str">
        <f t="shared" si="49"/>
        <v/>
      </c>
      <c r="BK54" s="18" t="str">
        <f t="shared" si="49"/>
        <v/>
      </c>
      <c r="BL54" s="18" t="str">
        <f t="shared" si="49"/>
        <v/>
      </c>
      <c r="BM54" s="18" t="str">
        <f t="shared" si="49"/>
        <v/>
      </c>
      <c r="BN54" s="18" t="str">
        <f t="shared" si="49"/>
        <v/>
      </c>
      <c r="BO54" s="18" t="str">
        <f t="shared" si="49"/>
        <v/>
      </c>
      <c r="BP54" s="18" t="str">
        <f t="shared" si="49"/>
        <v/>
      </c>
      <c r="BQ54" s="18" t="str">
        <f t="shared" si="49"/>
        <v/>
      </c>
      <c r="BR54" s="18" t="str">
        <f t="shared" si="49"/>
        <v/>
      </c>
      <c r="BS54" s="18" t="str">
        <f t="shared" si="49"/>
        <v/>
      </c>
      <c r="BT54" s="18" t="str">
        <f t="shared" si="49"/>
        <v/>
      </c>
      <c r="BU54" s="18" t="str">
        <f t="shared" si="49"/>
        <v/>
      </c>
      <c r="BV54" s="18" t="str">
        <f t="shared" si="49"/>
        <v/>
      </c>
      <c r="BW54" s="18" t="str">
        <f t="shared" si="49"/>
        <v/>
      </c>
      <c r="BX54" s="18" t="str">
        <f t="shared" si="49"/>
        <v/>
      </c>
      <c r="BY54" s="18" t="str">
        <f t="shared" si="49"/>
        <v/>
      </c>
      <c r="BZ54" s="18" t="str">
        <f t="shared" si="49"/>
        <v/>
      </c>
      <c r="CA54" s="18" t="str">
        <f>IF(BY54&lt;&gt;"",BY54-LOOKUP(2,1/(LEN($AQ$1:AQ54)&gt;0),$AQ$1:AQ54),"")</f>
        <v/>
      </c>
    </row>
    <row r="55" spans="1:79" x14ac:dyDescent="0.25">
      <c r="A55" s="21">
        <v>61380</v>
      </c>
      <c r="B55" s="21">
        <v>1</v>
      </c>
      <c r="C55" s="22" t="s">
        <v>1457</v>
      </c>
      <c r="D55" s="21">
        <v>332</v>
      </c>
      <c r="E55" s="23">
        <v>0.24861111111111112</v>
      </c>
      <c r="F55" s="22" t="s">
        <v>671</v>
      </c>
      <c r="G55" s="22" t="b">
        <v>1</v>
      </c>
      <c r="H55" s="24">
        <v>43532.248460648145</v>
      </c>
      <c r="I55" s="25" t="s">
        <v>547</v>
      </c>
      <c r="J55" s="22" t="s">
        <v>548</v>
      </c>
      <c r="K55" s="11">
        <v>0</v>
      </c>
      <c r="L55" s="11">
        <v>58</v>
      </c>
      <c r="M55" s="11">
        <v>289</v>
      </c>
      <c r="N55" s="11">
        <v>2.4148505417542765E-10</v>
      </c>
      <c r="O55" s="11">
        <v>122</v>
      </c>
      <c r="P55" s="14">
        <v>0.37499970588709708</v>
      </c>
      <c r="Q55" s="11">
        <v>3848.8767971661646</v>
      </c>
      <c r="R55" s="15">
        <v>0.44306770630454423</v>
      </c>
      <c r="S55" s="11">
        <v>324.24892448732726</v>
      </c>
      <c r="T55" s="11">
        <v>44.999999832361937</v>
      </c>
      <c r="U55" s="11">
        <v>7.2055316821166366</v>
      </c>
      <c r="V55" s="11">
        <v>25.939914055619891</v>
      </c>
      <c r="W55" s="22"/>
      <c r="X55" s="21">
        <v>0</v>
      </c>
      <c r="Y55" s="22">
        <v>0</v>
      </c>
      <c r="Z55" s="22">
        <v>0</v>
      </c>
      <c r="AA55" s="22">
        <v>0</v>
      </c>
      <c r="AB55" s="22">
        <v>0</v>
      </c>
      <c r="AC55" s="22">
        <v>0</v>
      </c>
      <c r="AD55" s="22">
        <v>0</v>
      </c>
      <c r="AE55" s="22">
        <v>0</v>
      </c>
      <c r="AF55" s="22">
        <v>3848.8767971661646</v>
      </c>
      <c r="AG55" s="21">
        <v>0</v>
      </c>
      <c r="AH55" s="22">
        <v>0</v>
      </c>
      <c r="AI55" s="22">
        <v>0</v>
      </c>
      <c r="AJ55" s="22">
        <v>3848.8767971661646</v>
      </c>
      <c r="AK55" s="22">
        <v>8591.8043239691106</v>
      </c>
      <c r="AL55" s="22">
        <v>0</v>
      </c>
      <c r="AM55" s="22">
        <v>27</v>
      </c>
      <c r="AN55" s="22">
        <v>0</v>
      </c>
      <c r="AO55" s="22">
        <v>0</v>
      </c>
      <c r="AQ55" s="18" t="str">
        <f t="shared" ref="AQ55:BZ55" si="50">IF(OR(AND(AQ$2&gt;$O54,AQ$2&lt;=$O55),AND(AQ$2&lt;=$O54,$O53&gt;$O54),AND(AQ$2&gt;$O55,$O56&lt;$O55)),$H54+((AQ$1-$Q54)/$U55/86000),"")</f>
        <v/>
      </c>
      <c r="AR55" s="18" t="str">
        <f t="shared" si="50"/>
        <v/>
      </c>
      <c r="AS55" s="18" t="str">
        <f t="shared" si="50"/>
        <v/>
      </c>
      <c r="AT55" s="18" t="str">
        <f t="shared" si="50"/>
        <v/>
      </c>
      <c r="AU55" s="18" t="str">
        <f t="shared" si="50"/>
        <v/>
      </c>
      <c r="AV55" s="18" t="str">
        <f t="shared" si="50"/>
        <v/>
      </c>
      <c r="AW55" s="18" t="str">
        <f t="shared" si="50"/>
        <v/>
      </c>
      <c r="AX55" s="18" t="str">
        <f t="shared" si="50"/>
        <v/>
      </c>
      <c r="AY55" s="18" t="str">
        <f t="shared" si="50"/>
        <v/>
      </c>
      <c r="AZ55" s="18" t="str">
        <f t="shared" si="50"/>
        <v/>
      </c>
      <c r="BA55" s="18" t="str">
        <f t="shared" si="50"/>
        <v/>
      </c>
      <c r="BB55" s="18" t="str">
        <f t="shared" si="50"/>
        <v/>
      </c>
      <c r="BC55" s="18" t="str">
        <f t="shared" si="50"/>
        <v/>
      </c>
      <c r="BD55" s="18" t="str">
        <f t="shared" si="50"/>
        <v/>
      </c>
      <c r="BE55" s="18">
        <f t="shared" si="50"/>
        <v>43532.247998744846</v>
      </c>
      <c r="BF55" s="18">
        <f t="shared" si="50"/>
        <v>43532.248326162378</v>
      </c>
      <c r="BG55" s="18" t="str">
        <f t="shared" si="50"/>
        <v/>
      </c>
      <c r="BH55" s="18" t="str">
        <f t="shared" si="50"/>
        <v/>
      </c>
      <c r="BI55" s="18" t="str">
        <f t="shared" si="50"/>
        <v/>
      </c>
      <c r="BJ55" s="18" t="str">
        <f t="shared" si="50"/>
        <v/>
      </c>
      <c r="BK55" s="18" t="str">
        <f t="shared" si="50"/>
        <v/>
      </c>
      <c r="BL55" s="18" t="str">
        <f t="shared" si="50"/>
        <v/>
      </c>
      <c r="BM55" s="18" t="str">
        <f t="shared" si="50"/>
        <v/>
      </c>
      <c r="BN55" s="18" t="str">
        <f t="shared" si="50"/>
        <v/>
      </c>
      <c r="BO55" s="18" t="str">
        <f t="shared" si="50"/>
        <v/>
      </c>
      <c r="BP55" s="18" t="str">
        <f t="shared" si="50"/>
        <v/>
      </c>
      <c r="BQ55" s="18" t="str">
        <f t="shared" si="50"/>
        <v/>
      </c>
      <c r="BR55" s="18" t="str">
        <f t="shared" si="50"/>
        <v/>
      </c>
      <c r="BS55" s="18" t="str">
        <f t="shared" si="50"/>
        <v/>
      </c>
      <c r="BT55" s="18" t="str">
        <f t="shared" si="50"/>
        <v/>
      </c>
      <c r="BU55" s="18" t="str">
        <f t="shared" si="50"/>
        <v/>
      </c>
      <c r="BV55" s="18" t="str">
        <f t="shared" si="50"/>
        <v/>
      </c>
      <c r="BW55" s="18" t="str">
        <f t="shared" si="50"/>
        <v/>
      </c>
      <c r="BX55" s="18" t="str">
        <f t="shared" si="50"/>
        <v/>
      </c>
      <c r="BY55" s="18" t="str">
        <f t="shared" si="50"/>
        <v/>
      </c>
      <c r="BZ55" s="18" t="str">
        <f t="shared" si="50"/>
        <v/>
      </c>
      <c r="CA55" s="18" t="str">
        <f>IF(BY55&lt;&gt;"",BY55-LOOKUP(2,1/(LEN($AQ$1:AQ55)&gt;0),$AQ$1:AQ55),"")</f>
        <v/>
      </c>
    </row>
    <row r="56" spans="1:79" x14ac:dyDescent="0.25">
      <c r="A56" s="21">
        <v>61381</v>
      </c>
      <c r="B56" s="21">
        <v>1</v>
      </c>
      <c r="C56" s="22" t="s">
        <v>1458</v>
      </c>
      <c r="D56" s="21">
        <v>332</v>
      </c>
      <c r="E56" s="23">
        <v>0.24861111111111112</v>
      </c>
      <c r="F56" s="22" t="s">
        <v>671</v>
      </c>
      <c r="G56" s="22" t="b">
        <v>1</v>
      </c>
      <c r="H56" s="24">
        <v>43532.248981481483</v>
      </c>
      <c r="I56" s="25" t="s">
        <v>229</v>
      </c>
      <c r="J56" s="22" t="s">
        <v>230</v>
      </c>
      <c r="K56" s="11">
        <v>0</v>
      </c>
      <c r="L56" s="11">
        <v>59</v>
      </c>
      <c r="M56" s="11">
        <v>291</v>
      </c>
      <c r="N56" s="11">
        <v>2.3762822820572183E-9</v>
      </c>
      <c r="O56" s="11">
        <v>124</v>
      </c>
      <c r="P56" s="14">
        <v>0.18288437820938122</v>
      </c>
      <c r="Q56" s="11">
        <v>4031.3400182055543</v>
      </c>
      <c r="R56" s="15">
        <v>0.46407216165379955</v>
      </c>
      <c r="S56" s="11">
        <v>182.46322103938974</v>
      </c>
      <c r="T56" s="11">
        <v>45.000000461004674</v>
      </c>
      <c r="U56" s="11">
        <v>4.0547382037808104</v>
      </c>
      <c r="V56" s="11">
        <v>14.597057533610919</v>
      </c>
      <c r="W56" s="22"/>
      <c r="X56" s="21">
        <v>0</v>
      </c>
      <c r="Y56" s="22">
        <v>0</v>
      </c>
      <c r="Z56" s="22">
        <v>0</v>
      </c>
      <c r="AA56" s="22">
        <v>0</v>
      </c>
      <c r="AB56" s="22">
        <v>0</v>
      </c>
      <c r="AC56" s="22">
        <v>0</v>
      </c>
      <c r="AD56" s="22">
        <v>0</v>
      </c>
      <c r="AE56" s="22">
        <v>0</v>
      </c>
      <c r="AF56" s="22">
        <v>4031.3400182055543</v>
      </c>
      <c r="AG56" s="21">
        <v>0</v>
      </c>
      <c r="AH56" s="22">
        <v>0</v>
      </c>
      <c r="AI56" s="22">
        <v>0</v>
      </c>
      <c r="AJ56" s="22">
        <v>4031.3400182055543</v>
      </c>
      <c r="AK56" s="22">
        <v>8591.8043239691106</v>
      </c>
      <c r="AL56" s="22">
        <v>0</v>
      </c>
      <c r="AM56" s="22">
        <v>26</v>
      </c>
      <c r="AN56" s="22">
        <v>0</v>
      </c>
      <c r="AO56" s="22">
        <v>0</v>
      </c>
      <c r="AQ56" s="18" t="str">
        <f t="shared" ref="AQ56:BZ56" si="51">IF(OR(AND(AQ$2&gt;$O55,AQ$2&lt;=$O56),AND(AQ$2&lt;=$O55,$O54&gt;$O55),AND(AQ$2&gt;$O56,$O57&lt;$O56)),$H55+((AQ$1-$Q55)/$U56/86000),"")</f>
        <v/>
      </c>
      <c r="AR56" s="18" t="str">
        <f t="shared" si="51"/>
        <v/>
      </c>
      <c r="AS56" s="18" t="str">
        <f t="shared" si="51"/>
        <v/>
      </c>
      <c r="AT56" s="18" t="str">
        <f t="shared" si="51"/>
        <v/>
      </c>
      <c r="AU56" s="18" t="str">
        <f t="shared" si="51"/>
        <v/>
      </c>
      <c r="AV56" s="18" t="str">
        <f t="shared" si="51"/>
        <v/>
      </c>
      <c r="AW56" s="18" t="str">
        <f t="shared" si="51"/>
        <v/>
      </c>
      <c r="AX56" s="18" t="str">
        <f t="shared" si="51"/>
        <v/>
      </c>
      <c r="AY56" s="18" t="str">
        <f t="shared" si="51"/>
        <v/>
      </c>
      <c r="AZ56" s="18" t="str">
        <f t="shared" si="51"/>
        <v/>
      </c>
      <c r="BA56" s="18" t="str">
        <f t="shared" si="51"/>
        <v/>
      </c>
      <c r="BB56" s="18" t="str">
        <f t="shared" si="51"/>
        <v/>
      </c>
      <c r="BC56" s="18" t="str">
        <f t="shared" si="51"/>
        <v/>
      </c>
      <c r="BD56" s="18" t="str">
        <f t="shared" si="51"/>
        <v/>
      </c>
      <c r="BE56" s="18" t="str">
        <f t="shared" si="51"/>
        <v/>
      </c>
      <c r="BF56" s="18" t="str">
        <f t="shared" si="51"/>
        <v/>
      </c>
      <c r="BG56" s="18">
        <f t="shared" si="51"/>
        <v>43532.248942561208</v>
      </c>
      <c r="BH56" s="18" t="str">
        <f t="shared" si="51"/>
        <v/>
      </c>
      <c r="BI56" s="18" t="str">
        <f t="shared" si="51"/>
        <v/>
      </c>
      <c r="BJ56" s="18" t="str">
        <f t="shared" si="51"/>
        <v/>
      </c>
      <c r="BK56" s="18" t="str">
        <f t="shared" si="51"/>
        <v/>
      </c>
      <c r="BL56" s="18" t="str">
        <f t="shared" si="51"/>
        <v/>
      </c>
      <c r="BM56" s="18" t="str">
        <f t="shared" si="51"/>
        <v/>
      </c>
      <c r="BN56" s="18" t="str">
        <f t="shared" si="51"/>
        <v/>
      </c>
      <c r="BO56" s="18" t="str">
        <f t="shared" si="51"/>
        <v/>
      </c>
      <c r="BP56" s="18" t="str">
        <f t="shared" si="51"/>
        <v/>
      </c>
      <c r="BQ56" s="18" t="str">
        <f t="shared" si="51"/>
        <v/>
      </c>
      <c r="BR56" s="18" t="str">
        <f t="shared" si="51"/>
        <v/>
      </c>
      <c r="BS56" s="18" t="str">
        <f t="shared" si="51"/>
        <v/>
      </c>
      <c r="BT56" s="18" t="str">
        <f t="shared" si="51"/>
        <v/>
      </c>
      <c r="BU56" s="18" t="str">
        <f t="shared" si="51"/>
        <v/>
      </c>
      <c r="BV56" s="18" t="str">
        <f t="shared" si="51"/>
        <v/>
      </c>
      <c r="BW56" s="18" t="str">
        <f t="shared" si="51"/>
        <v/>
      </c>
      <c r="BX56" s="18" t="str">
        <f t="shared" si="51"/>
        <v/>
      </c>
      <c r="BY56" s="18" t="str">
        <f t="shared" si="51"/>
        <v/>
      </c>
      <c r="BZ56" s="18" t="str">
        <f t="shared" si="51"/>
        <v/>
      </c>
      <c r="CA56" s="18" t="str">
        <f>IF(BY56&lt;&gt;"",BY56-LOOKUP(2,1/(LEN($AQ$1:AQ56)&gt;0),$AQ$1:AQ56),"")</f>
        <v/>
      </c>
    </row>
    <row r="57" spans="1:79" x14ac:dyDescent="0.25">
      <c r="A57" s="21">
        <v>61382</v>
      </c>
      <c r="B57" s="21">
        <v>1</v>
      </c>
      <c r="C57" s="22" t="s">
        <v>1459</v>
      </c>
      <c r="D57" s="21">
        <v>332</v>
      </c>
      <c r="E57" s="23">
        <v>0.24930555555555556</v>
      </c>
      <c r="F57" s="22" t="s">
        <v>671</v>
      </c>
      <c r="G57" s="22" t="b">
        <v>1</v>
      </c>
      <c r="H57" s="24">
        <v>43532.249502314815</v>
      </c>
      <c r="I57" s="25" t="s">
        <v>289</v>
      </c>
      <c r="J57" s="22" t="s">
        <v>290</v>
      </c>
      <c r="K57" s="11">
        <v>0</v>
      </c>
      <c r="L57" s="11">
        <v>60</v>
      </c>
      <c r="M57" s="11">
        <v>292</v>
      </c>
      <c r="N57" s="11">
        <v>1.0871303857129533E-12</v>
      </c>
      <c r="O57" s="11">
        <v>127</v>
      </c>
      <c r="P57" s="14">
        <v>0.49999997947064767</v>
      </c>
      <c r="Q57" s="11">
        <v>4202.4791957258958</v>
      </c>
      <c r="R57" s="15">
        <v>0.48377303721796749</v>
      </c>
      <c r="S57" s="11">
        <v>171.13917752034149</v>
      </c>
      <c r="T57" s="11">
        <v>44.999999832361937</v>
      </c>
      <c r="U57" s="11">
        <v>3.8030928479529913</v>
      </c>
      <c r="V57" s="11">
        <v>13.69113425263077</v>
      </c>
      <c r="W57" s="22"/>
      <c r="X57" s="21">
        <v>0</v>
      </c>
      <c r="Y57" s="22">
        <v>0</v>
      </c>
      <c r="Z57" s="22">
        <v>0</v>
      </c>
      <c r="AA57" s="22">
        <v>0</v>
      </c>
      <c r="AB57" s="22">
        <v>0</v>
      </c>
      <c r="AC57" s="22">
        <v>0</v>
      </c>
      <c r="AD57" s="22">
        <v>0</v>
      </c>
      <c r="AE57" s="22">
        <v>0</v>
      </c>
      <c r="AF57" s="22">
        <v>4202.4791957258958</v>
      </c>
      <c r="AG57" s="21">
        <v>0</v>
      </c>
      <c r="AH57" s="22">
        <v>0</v>
      </c>
      <c r="AI57" s="22">
        <v>0</v>
      </c>
      <c r="AJ57" s="22">
        <v>4202.4791957258958</v>
      </c>
      <c r="AK57" s="22">
        <v>8591.8043239691106</v>
      </c>
      <c r="AL57" s="22">
        <v>0</v>
      </c>
      <c r="AM57" s="22">
        <v>25</v>
      </c>
      <c r="AN57" s="22">
        <v>0</v>
      </c>
      <c r="AO57" s="22">
        <v>0</v>
      </c>
      <c r="AQ57" s="18" t="str">
        <f t="shared" ref="AQ57:BZ57" si="52">IF(OR(AND(AQ$2&gt;$O56,AQ$2&lt;=$O57),AND(AQ$2&lt;=$O56,$O55&gt;$O56),AND(AQ$2&gt;$O57,$O58&lt;$O57)),$H56+((AQ$1-$Q56)/$U57/86000),"")</f>
        <v/>
      </c>
      <c r="AR57" s="18" t="str">
        <f t="shared" si="52"/>
        <v/>
      </c>
      <c r="AS57" s="18" t="str">
        <f t="shared" si="52"/>
        <v/>
      </c>
      <c r="AT57" s="18" t="str">
        <f t="shared" si="52"/>
        <v/>
      </c>
      <c r="AU57" s="18" t="str">
        <f t="shared" si="52"/>
        <v/>
      </c>
      <c r="AV57" s="18" t="str">
        <f t="shared" si="52"/>
        <v/>
      </c>
      <c r="AW57" s="18" t="str">
        <f t="shared" si="52"/>
        <v/>
      </c>
      <c r="AX57" s="18" t="str">
        <f t="shared" si="52"/>
        <v/>
      </c>
      <c r="AY57" s="18" t="str">
        <f t="shared" si="52"/>
        <v/>
      </c>
      <c r="AZ57" s="18" t="str">
        <f t="shared" si="52"/>
        <v/>
      </c>
      <c r="BA57" s="18" t="str">
        <f t="shared" si="52"/>
        <v/>
      </c>
      <c r="BB57" s="18" t="str">
        <f t="shared" si="52"/>
        <v/>
      </c>
      <c r="BC57" s="18" t="str">
        <f t="shared" si="52"/>
        <v/>
      </c>
      <c r="BD57" s="18" t="str">
        <f t="shared" si="52"/>
        <v/>
      </c>
      <c r="BE57" s="18" t="str">
        <f t="shared" si="52"/>
        <v/>
      </c>
      <c r="BF57" s="18" t="str">
        <f t="shared" si="52"/>
        <v/>
      </c>
      <c r="BG57" s="18" t="str">
        <f t="shared" si="52"/>
        <v/>
      </c>
      <c r="BH57" s="18" t="str">
        <f t="shared" si="52"/>
        <v/>
      </c>
      <c r="BI57" s="18" t="str">
        <f t="shared" si="52"/>
        <v/>
      </c>
      <c r="BJ57" s="18" t="str">
        <f t="shared" si="52"/>
        <v/>
      </c>
      <c r="BK57" s="18" t="str">
        <f t="shared" si="52"/>
        <v/>
      </c>
      <c r="BL57" s="18" t="str">
        <f t="shared" si="52"/>
        <v/>
      </c>
      <c r="BM57" s="18" t="str">
        <f t="shared" si="52"/>
        <v/>
      </c>
      <c r="BN57" s="18" t="str">
        <f t="shared" si="52"/>
        <v/>
      </c>
      <c r="BO57" s="18" t="str">
        <f t="shared" si="52"/>
        <v/>
      </c>
      <c r="BP57" s="18" t="str">
        <f t="shared" si="52"/>
        <v/>
      </c>
      <c r="BQ57" s="18" t="str">
        <f t="shared" si="52"/>
        <v/>
      </c>
      <c r="BR57" s="18" t="str">
        <f t="shared" si="52"/>
        <v/>
      </c>
      <c r="BS57" s="18" t="str">
        <f t="shared" si="52"/>
        <v/>
      </c>
      <c r="BT57" s="18" t="str">
        <f t="shared" si="52"/>
        <v/>
      </c>
      <c r="BU57" s="18" t="str">
        <f t="shared" si="52"/>
        <v/>
      </c>
      <c r="BV57" s="18" t="str">
        <f t="shared" si="52"/>
        <v/>
      </c>
      <c r="BW57" s="18" t="str">
        <f t="shared" si="52"/>
        <v/>
      </c>
      <c r="BX57" s="18" t="str">
        <f t="shared" si="52"/>
        <v/>
      </c>
      <c r="BY57" s="18" t="str">
        <f t="shared" si="52"/>
        <v/>
      </c>
      <c r="BZ57" s="18" t="str">
        <f t="shared" si="52"/>
        <v/>
      </c>
      <c r="CA57" s="18" t="str">
        <f>IF(BY57&lt;&gt;"",BY57-LOOKUP(2,1/(LEN($AQ$1:AQ57)&gt;0),$AQ$1:AQ57),"")</f>
        <v/>
      </c>
    </row>
    <row r="58" spans="1:79" x14ac:dyDescent="0.25">
      <c r="A58" s="21">
        <v>61384</v>
      </c>
      <c r="B58" s="21">
        <v>1</v>
      </c>
      <c r="C58" s="22" t="s">
        <v>1461</v>
      </c>
      <c r="D58" s="21">
        <v>332</v>
      </c>
      <c r="E58" s="23">
        <v>0.25</v>
      </c>
      <c r="F58" s="22" t="s">
        <v>671</v>
      </c>
      <c r="G58" s="22" t="b">
        <v>1</v>
      </c>
      <c r="H58" s="24">
        <v>43532.250023148146</v>
      </c>
      <c r="I58" s="25" t="s">
        <v>231</v>
      </c>
      <c r="J58" s="22" t="s">
        <v>232</v>
      </c>
      <c r="K58" s="11">
        <v>0</v>
      </c>
      <c r="L58" s="11">
        <v>61</v>
      </c>
      <c r="M58" s="11">
        <v>293</v>
      </c>
      <c r="N58" s="11">
        <v>5.5422333389287814E-13</v>
      </c>
      <c r="O58" s="11">
        <v>136</v>
      </c>
      <c r="P58" s="14">
        <v>0.49999999213114749</v>
      </c>
      <c r="Q58" s="11">
        <v>4571.9650827801415</v>
      </c>
      <c r="R58" s="15">
        <v>0.52630681346395136</v>
      </c>
      <c r="S58" s="11">
        <v>369.48588705424572</v>
      </c>
      <c r="T58" s="11">
        <v>44.999999832361937</v>
      </c>
      <c r="U58" s="11">
        <v>8.2107975206819539</v>
      </c>
      <c r="V58" s="11">
        <v>29.558871074455034</v>
      </c>
      <c r="W58" s="22"/>
      <c r="X58" s="21">
        <v>0</v>
      </c>
      <c r="Y58" s="22">
        <v>0</v>
      </c>
      <c r="Z58" s="22">
        <v>0</v>
      </c>
      <c r="AA58" s="22">
        <v>0</v>
      </c>
      <c r="AB58" s="22">
        <v>0</v>
      </c>
      <c r="AC58" s="22">
        <v>0</v>
      </c>
      <c r="AD58" s="22">
        <v>0</v>
      </c>
      <c r="AE58" s="22">
        <v>0</v>
      </c>
      <c r="AF58" s="22">
        <v>4571.9650827801415</v>
      </c>
      <c r="AG58" s="21">
        <v>0</v>
      </c>
      <c r="AH58" s="22">
        <v>0</v>
      </c>
      <c r="AI58" s="22">
        <v>0</v>
      </c>
      <c r="AJ58" s="22">
        <v>4571.9650827801415</v>
      </c>
      <c r="AK58" s="22">
        <v>8591.8043239691106</v>
      </c>
      <c r="AL58" s="22">
        <v>0</v>
      </c>
      <c r="AM58" s="22">
        <v>24</v>
      </c>
      <c r="AN58" s="22">
        <v>0</v>
      </c>
      <c r="AO58" s="22">
        <v>0</v>
      </c>
      <c r="AQ58" s="18" t="str">
        <f t="shared" ref="AQ58:BZ58" si="53">IF(OR(AND(AQ$2&gt;$O57,AQ$2&lt;=$O58),AND(AQ$2&lt;=$O57,$O56&gt;$O57),AND(AQ$2&gt;$O58,$O59&lt;$O58)),$H57+((AQ$1-$Q57)/$U58/86000),"")</f>
        <v/>
      </c>
      <c r="AR58" s="18" t="str">
        <f t="shared" si="53"/>
        <v/>
      </c>
      <c r="AS58" s="18" t="str">
        <f t="shared" si="53"/>
        <v/>
      </c>
      <c r="AT58" s="18" t="str">
        <f t="shared" si="53"/>
        <v/>
      </c>
      <c r="AU58" s="18" t="str">
        <f t="shared" si="53"/>
        <v/>
      </c>
      <c r="AV58" s="18" t="str">
        <f t="shared" si="53"/>
        <v/>
      </c>
      <c r="AW58" s="18" t="str">
        <f t="shared" si="53"/>
        <v/>
      </c>
      <c r="AX58" s="18" t="str">
        <f t="shared" si="53"/>
        <v/>
      </c>
      <c r="AY58" s="18" t="str">
        <f t="shared" si="53"/>
        <v/>
      </c>
      <c r="AZ58" s="18" t="str">
        <f t="shared" si="53"/>
        <v/>
      </c>
      <c r="BA58" s="18" t="str">
        <f t="shared" si="53"/>
        <v/>
      </c>
      <c r="BB58" s="18" t="str">
        <f t="shared" si="53"/>
        <v/>
      </c>
      <c r="BC58" s="18" t="str">
        <f t="shared" si="53"/>
        <v/>
      </c>
      <c r="BD58" s="18" t="str">
        <f t="shared" si="53"/>
        <v/>
      </c>
      <c r="BE58" s="18" t="str">
        <f t="shared" si="53"/>
        <v/>
      </c>
      <c r="BF58" s="18" t="str">
        <f t="shared" si="53"/>
        <v/>
      </c>
      <c r="BG58" s="18" t="str">
        <f t="shared" si="53"/>
        <v/>
      </c>
      <c r="BH58" s="18">
        <f t="shared" si="53"/>
        <v>43532.249592494823</v>
      </c>
      <c r="BI58" s="18" t="str">
        <f t="shared" si="53"/>
        <v/>
      </c>
      <c r="BJ58" s="18" t="str">
        <f t="shared" si="53"/>
        <v/>
      </c>
      <c r="BK58" s="18" t="str">
        <f t="shared" si="53"/>
        <v/>
      </c>
      <c r="BL58" s="18" t="str">
        <f t="shared" si="53"/>
        <v/>
      </c>
      <c r="BM58" s="18" t="str">
        <f t="shared" si="53"/>
        <v/>
      </c>
      <c r="BN58" s="18" t="str">
        <f t="shared" si="53"/>
        <v/>
      </c>
      <c r="BO58" s="18" t="str">
        <f t="shared" si="53"/>
        <v/>
      </c>
      <c r="BP58" s="18" t="str">
        <f t="shared" si="53"/>
        <v/>
      </c>
      <c r="BQ58" s="18" t="str">
        <f t="shared" si="53"/>
        <v/>
      </c>
      <c r="BR58" s="18" t="str">
        <f t="shared" si="53"/>
        <v/>
      </c>
      <c r="BS58" s="18" t="str">
        <f t="shared" si="53"/>
        <v/>
      </c>
      <c r="BT58" s="18" t="str">
        <f t="shared" si="53"/>
        <v/>
      </c>
      <c r="BU58" s="18" t="str">
        <f t="shared" si="53"/>
        <v/>
      </c>
      <c r="BV58" s="18" t="str">
        <f t="shared" si="53"/>
        <v/>
      </c>
      <c r="BW58" s="18" t="str">
        <f t="shared" si="53"/>
        <v/>
      </c>
      <c r="BX58" s="18" t="str">
        <f t="shared" si="53"/>
        <v/>
      </c>
      <c r="BY58" s="18" t="str">
        <f t="shared" si="53"/>
        <v/>
      </c>
      <c r="BZ58" s="18" t="str">
        <f t="shared" si="53"/>
        <v/>
      </c>
      <c r="CA58" s="18" t="str">
        <f>IF(BY58&lt;&gt;"",BY58-LOOKUP(2,1/(LEN($AQ$1:AQ58)&gt;0),$AQ$1:AQ58),"")</f>
        <v/>
      </c>
    </row>
    <row r="59" spans="1:79" x14ac:dyDescent="0.25">
      <c r="A59" s="21">
        <v>61386</v>
      </c>
      <c r="B59" s="21">
        <v>1</v>
      </c>
      <c r="C59" s="22" t="s">
        <v>1463</v>
      </c>
      <c r="D59" s="21">
        <v>332</v>
      </c>
      <c r="E59" s="23">
        <v>0.25069444444444444</v>
      </c>
      <c r="F59" s="22" t="s">
        <v>671</v>
      </c>
      <c r="G59" s="22" t="b">
        <v>1</v>
      </c>
      <c r="H59" s="24">
        <v>43532.250543981485</v>
      </c>
      <c r="I59" s="25" t="s">
        <v>295</v>
      </c>
      <c r="J59" s="22" t="s">
        <v>296</v>
      </c>
      <c r="K59" s="11">
        <v>0</v>
      </c>
      <c r="L59" s="11">
        <v>62</v>
      </c>
      <c r="M59" s="11">
        <v>294</v>
      </c>
      <c r="N59" s="11">
        <v>1.6491696896991925E-11</v>
      </c>
      <c r="O59" s="11">
        <v>141</v>
      </c>
      <c r="P59" s="14">
        <v>0.38374009222619521</v>
      </c>
      <c r="Q59" s="11">
        <v>4836.0678873347179</v>
      </c>
      <c r="R59" s="15">
        <v>0.55670929969805194</v>
      </c>
      <c r="S59" s="11">
        <v>264.10280455457632</v>
      </c>
      <c r="T59" s="11">
        <v>45.000000461004674</v>
      </c>
      <c r="U59" s="11">
        <v>5.8689511521991644</v>
      </c>
      <c r="V59" s="11">
        <v>21.128224147916992</v>
      </c>
      <c r="W59" s="22"/>
      <c r="X59" s="21">
        <v>0</v>
      </c>
      <c r="Y59" s="22">
        <v>0</v>
      </c>
      <c r="Z59" s="22">
        <v>0</v>
      </c>
      <c r="AA59" s="22">
        <v>0</v>
      </c>
      <c r="AB59" s="22">
        <v>0</v>
      </c>
      <c r="AC59" s="22">
        <v>0</v>
      </c>
      <c r="AD59" s="22">
        <v>0</v>
      </c>
      <c r="AE59" s="22">
        <v>0</v>
      </c>
      <c r="AF59" s="22">
        <v>4836.0678873347179</v>
      </c>
      <c r="AG59" s="21">
        <v>0</v>
      </c>
      <c r="AH59" s="22">
        <v>0</v>
      </c>
      <c r="AI59" s="22">
        <v>0</v>
      </c>
      <c r="AJ59" s="22">
        <v>4836.0678873347179</v>
      </c>
      <c r="AK59" s="22">
        <v>8591.8043239691106</v>
      </c>
      <c r="AL59" s="22">
        <v>0</v>
      </c>
      <c r="AM59" s="22">
        <v>23</v>
      </c>
      <c r="AN59" s="22">
        <v>0</v>
      </c>
      <c r="AO59" s="22">
        <v>0</v>
      </c>
      <c r="AQ59" s="18" t="str">
        <f t="shared" ref="AQ59:BZ59" si="54">IF(OR(AND(AQ$2&gt;$O58,AQ$2&lt;=$O59),AND(AQ$2&lt;=$O58,$O57&gt;$O58),AND(AQ$2&gt;$O59,$O60&lt;$O59)),$H58+((AQ$1-$Q58)/$U59/86000),"")</f>
        <v/>
      </c>
      <c r="AR59" s="18" t="str">
        <f t="shared" si="54"/>
        <v/>
      </c>
      <c r="AS59" s="18" t="str">
        <f t="shared" si="54"/>
        <v/>
      </c>
      <c r="AT59" s="18" t="str">
        <f t="shared" si="54"/>
        <v/>
      </c>
      <c r="AU59" s="18" t="str">
        <f t="shared" si="54"/>
        <v/>
      </c>
      <c r="AV59" s="18" t="str">
        <f t="shared" si="54"/>
        <v/>
      </c>
      <c r="AW59" s="18" t="str">
        <f t="shared" si="54"/>
        <v/>
      </c>
      <c r="AX59" s="18" t="str">
        <f t="shared" si="54"/>
        <v/>
      </c>
      <c r="AY59" s="18" t="str">
        <f t="shared" si="54"/>
        <v/>
      </c>
      <c r="AZ59" s="18" t="str">
        <f t="shared" si="54"/>
        <v/>
      </c>
      <c r="BA59" s="18" t="str">
        <f t="shared" si="54"/>
        <v/>
      </c>
      <c r="BB59" s="18" t="str">
        <f t="shared" si="54"/>
        <v/>
      </c>
      <c r="BC59" s="18" t="str">
        <f t="shared" si="54"/>
        <v/>
      </c>
      <c r="BD59" s="18" t="str">
        <f t="shared" si="54"/>
        <v/>
      </c>
      <c r="BE59" s="18" t="str">
        <f t="shared" si="54"/>
        <v/>
      </c>
      <c r="BF59" s="18" t="str">
        <f t="shared" si="54"/>
        <v/>
      </c>
      <c r="BG59" s="18" t="str">
        <f t="shared" si="54"/>
        <v/>
      </c>
      <c r="BH59" s="18" t="str">
        <f t="shared" si="54"/>
        <v/>
      </c>
      <c r="BI59" s="18">
        <f t="shared" si="54"/>
        <v>43532.250195185647</v>
      </c>
      <c r="BJ59" s="18" t="str">
        <f t="shared" si="54"/>
        <v/>
      </c>
      <c r="BK59" s="18" t="str">
        <f t="shared" si="54"/>
        <v/>
      </c>
      <c r="BL59" s="18" t="str">
        <f t="shared" si="54"/>
        <v/>
      </c>
      <c r="BM59" s="18" t="str">
        <f t="shared" si="54"/>
        <v/>
      </c>
      <c r="BN59" s="18" t="str">
        <f t="shared" si="54"/>
        <v/>
      </c>
      <c r="BO59" s="18" t="str">
        <f t="shared" si="54"/>
        <v/>
      </c>
      <c r="BP59" s="18" t="str">
        <f t="shared" si="54"/>
        <v/>
      </c>
      <c r="BQ59" s="18" t="str">
        <f t="shared" si="54"/>
        <v/>
      </c>
      <c r="BR59" s="18" t="str">
        <f t="shared" si="54"/>
        <v/>
      </c>
      <c r="BS59" s="18" t="str">
        <f t="shared" si="54"/>
        <v/>
      </c>
      <c r="BT59" s="18" t="str">
        <f t="shared" si="54"/>
        <v/>
      </c>
      <c r="BU59" s="18" t="str">
        <f t="shared" si="54"/>
        <v/>
      </c>
      <c r="BV59" s="18" t="str">
        <f t="shared" si="54"/>
        <v/>
      </c>
      <c r="BW59" s="18" t="str">
        <f t="shared" si="54"/>
        <v/>
      </c>
      <c r="BX59" s="18" t="str">
        <f t="shared" si="54"/>
        <v/>
      </c>
      <c r="BY59" s="18" t="str">
        <f t="shared" si="54"/>
        <v/>
      </c>
      <c r="BZ59" s="18" t="str">
        <f t="shared" si="54"/>
        <v/>
      </c>
      <c r="CA59" s="18" t="str">
        <f>IF(BY59&lt;&gt;"",BY59-LOOKUP(2,1/(LEN($AQ$1:AQ59)&gt;0),$AQ$1:AQ59),"")</f>
        <v/>
      </c>
    </row>
    <row r="60" spans="1:79" x14ac:dyDescent="0.25">
      <c r="A60" s="21">
        <v>61388</v>
      </c>
      <c r="B60" s="21">
        <v>1</v>
      </c>
      <c r="C60" s="22" t="s">
        <v>1465</v>
      </c>
      <c r="D60" s="21">
        <v>332</v>
      </c>
      <c r="E60" s="23">
        <v>0.25138888888888888</v>
      </c>
      <c r="F60" s="22" t="s">
        <v>671</v>
      </c>
      <c r="G60" s="22" t="b">
        <v>1</v>
      </c>
      <c r="H60" s="24">
        <v>43532.251064814816</v>
      </c>
      <c r="I60" s="25" t="s">
        <v>269</v>
      </c>
      <c r="J60" s="22" t="s">
        <v>270</v>
      </c>
      <c r="K60" s="11">
        <v>0</v>
      </c>
      <c r="L60" s="11">
        <v>63</v>
      </c>
      <c r="M60" s="11">
        <v>296</v>
      </c>
      <c r="N60" s="11">
        <v>3.5086600291833747E-11</v>
      </c>
      <c r="O60" s="11">
        <v>142</v>
      </c>
      <c r="P60" s="14">
        <v>0.44383363200984288</v>
      </c>
      <c r="Q60" s="11">
        <v>4900.3353371922285</v>
      </c>
      <c r="R60" s="15">
        <v>0.56410751821712091</v>
      </c>
      <c r="S60" s="11">
        <v>64.267449857510655</v>
      </c>
      <c r="T60" s="11">
        <v>44.999999832361937</v>
      </c>
      <c r="U60" s="11">
        <v>1.428165557709457</v>
      </c>
      <c r="V60" s="11">
        <v>5.1413960077540448</v>
      </c>
      <c r="W60" s="22"/>
      <c r="X60" s="21">
        <v>0</v>
      </c>
      <c r="Y60" s="22">
        <v>0</v>
      </c>
      <c r="Z60" s="22">
        <v>0</v>
      </c>
      <c r="AA60" s="22">
        <v>0</v>
      </c>
      <c r="AB60" s="22">
        <v>0</v>
      </c>
      <c r="AC60" s="22">
        <v>0</v>
      </c>
      <c r="AD60" s="22">
        <v>0</v>
      </c>
      <c r="AE60" s="22">
        <v>0</v>
      </c>
      <c r="AF60" s="22">
        <v>4900.3353371922285</v>
      </c>
      <c r="AG60" s="21">
        <v>0</v>
      </c>
      <c r="AH60" s="22">
        <v>0</v>
      </c>
      <c r="AI60" s="22">
        <v>0</v>
      </c>
      <c r="AJ60" s="22">
        <v>4900.3353371922285</v>
      </c>
      <c r="AK60" s="22">
        <v>8591.8043239691106</v>
      </c>
      <c r="AL60" s="22">
        <v>0</v>
      </c>
      <c r="AM60" s="22">
        <v>22</v>
      </c>
      <c r="AN60" s="22">
        <v>0</v>
      </c>
      <c r="AO60" s="22">
        <v>0</v>
      </c>
      <c r="AQ60" s="18" t="str">
        <f t="shared" ref="AQ60:BZ60" si="55">IF(OR(AND(AQ$2&gt;$O59,AQ$2&lt;=$O60),AND(AQ$2&lt;=$O59,$O58&gt;$O59),AND(AQ$2&gt;$O60,$O61&lt;$O60)),$H59+((AQ$1-$Q59)/$U60/86000),"")</f>
        <v/>
      </c>
      <c r="AR60" s="18" t="str">
        <f t="shared" si="55"/>
        <v/>
      </c>
      <c r="AS60" s="18" t="str">
        <f t="shared" si="55"/>
        <v/>
      </c>
      <c r="AT60" s="18" t="str">
        <f t="shared" si="55"/>
        <v/>
      </c>
      <c r="AU60" s="18" t="str">
        <f t="shared" si="55"/>
        <v/>
      </c>
      <c r="AV60" s="18" t="str">
        <f t="shared" si="55"/>
        <v/>
      </c>
      <c r="AW60" s="18" t="str">
        <f t="shared" si="55"/>
        <v/>
      </c>
      <c r="AX60" s="18" t="str">
        <f t="shared" si="55"/>
        <v/>
      </c>
      <c r="AY60" s="18" t="str">
        <f t="shared" si="55"/>
        <v/>
      </c>
      <c r="AZ60" s="18" t="str">
        <f t="shared" si="55"/>
        <v/>
      </c>
      <c r="BA60" s="18" t="str">
        <f t="shared" si="55"/>
        <v/>
      </c>
      <c r="BB60" s="18" t="str">
        <f t="shared" si="55"/>
        <v/>
      </c>
      <c r="BC60" s="18" t="str">
        <f t="shared" si="55"/>
        <v/>
      </c>
      <c r="BD60" s="18" t="str">
        <f t="shared" si="55"/>
        <v/>
      </c>
      <c r="BE60" s="18" t="str">
        <f t="shared" si="55"/>
        <v/>
      </c>
      <c r="BF60" s="18" t="str">
        <f t="shared" si="55"/>
        <v/>
      </c>
      <c r="BG60" s="18" t="str">
        <f t="shared" si="55"/>
        <v/>
      </c>
      <c r="BH60" s="18" t="str">
        <f t="shared" si="55"/>
        <v/>
      </c>
      <c r="BI60" s="18" t="str">
        <f t="shared" si="55"/>
        <v/>
      </c>
      <c r="BJ60" s="18">
        <f t="shared" si="55"/>
        <v>43532.250754059591</v>
      </c>
      <c r="BK60" s="18" t="str">
        <f t="shared" si="55"/>
        <v/>
      </c>
      <c r="BL60" s="18" t="str">
        <f t="shared" si="55"/>
        <v/>
      </c>
      <c r="BM60" s="18" t="str">
        <f t="shared" si="55"/>
        <v/>
      </c>
      <c r="BN60" s="18" t="str">
        <f t="shared" si="55"/>
        <v/>
      </c>
      <c r="BO60" s="18" t="str">
        <f t="shared" si="55"/>
        <v/>
      </c>
      <c r="BP60" s="18" t="str">
        <f t="shared" si="55"/>
        <v/>
      </c>
      <c r="BQ60" s="18" t="str">
        <f t="shared" si="55"/>
        <v/>
      </c>
      <c r="BR60" s="18" t="str">
        <f t="shared" si="55"/>
        <v/>
      </c>
      <c r="BS60" s="18" t="str">
        <f t="shared" si="55"/>
        <v/>
      </c>
      <c r="BT60" s="18" t="str">
        <f t="shared" si="55"/>
        <v/>
      </c>
      <c r="BU60" s="18" t="str">
        <f t="shared" si="55"/>
        <v/>
      </c>
      <c r="BV60" s="18" t="str">
        <f t="shared" si="55"/>
        <v/>
      </c>
      <c r="BW60" s="18" t="str">
        <f t="shared" si="55"/>
        <v/>
      </c>
      <c r="BX60" s="18" t="str">
        <f t="shared" si="55"/>
        <v/>
      </c>
      <c r="BY60" s="18" t="str">
        <f t="shared" si="55"/>
        <v/>
      </c>
      <c r="BZ60" s="18" t="str">
        <f t="shared" si="55"/>
        <v/>
      </c>
      <c r="CA60" s="18" t="str">
        <f>IF(BY60&lt;&gt;"",BY60-LOOKUP(2,1/(LEN($AQ$1:AQ60)&gt;0),$AQ$1:AQ60),"")</f>
        <v/>
      </c>
    </row>
    <row r="61" spans="1:79" x14ac:dyDescent="0.25">
      <c r="A61" s="21">
        <v>61389</v>
      </c>
      <c r="B61" s="21">
        <v>1</v>
      </c>
      <c r="C61" s="22" t="s">
        <v>1466</v>
      </c>
      <c r="D61" s="21">
        <v>332</v>
      </c>
      <c r="E61" s="23">
        <v>0.25138888888888888</v>
      </c>
      <c r="F61" s="22" t="s">
        <v>671</v>
      </c>
      <c r="G61" s="22" t="b">
        <v>1</v>
      </c>
      <c r="H61" s="24">
        <v>43532.251585648148</v>
      </c>
      <c r="I61" s="25" t="s">
        <v>157</v>
      </c>
      <c r="J61" s="22" t="s">
        <v>158</v>
      </c>
      <c r="K61" s="11">
        <v>0</v>
      </c>
      <c r="L61" s="11">
        <v>64</v>
      </c>
      <c r="M61" s="11">
        <v>299</v>
      </c>
      <c r="N61" s="11">
        <v>2.9242386290206923E-11</v>
      </c>
      <c r="O61" s="11">
        <v>146</v>
      </c>
      <c r="P61" s="14">
        <v>0.121600601164797</v>
      </c>
      <c r="Q61" s="11">
        <v>5098.1883864441079</v>
      </c>
      <c r="R61" s="15">
        <v>0.58688359064997553</v>
      </c>
      <c r="S61" s="11">
        <v>197.85304925187938</v>
      </c>
      <c r="T61" s="11">
        <v>44.999999832361937</v>
      </c>
      <c r="U61" s="11">
        <v>4.3967344441986542</v>
      </c>
      <c r="V61" s="11">
        <v>15.828243999115156</v>
      </c>
      <c r="W61" s="22"/>
      <c r="X61" s="21">
        <v>0</v>
      </c>
      <c r="Y61" s="22">
        <v>0</v>
      </c>
      <c r="Z61" s="22">
        <v>0</v>
      </c>
      <c r="AA61" s="22">
        <v>0</v>
      </c>
      <c r="AB61" s="22">
        <v>0</v>
      </c>
      <c r="AC61" s="22">
        <v>0</v>
      </c>
      <c r="AD61" s="22">
        <v>0</v>
      </c>
      <c r="AE61" s="22">
        <v>0</v>
      </c>
      <c r="AF61" s="22">
        <v>5098.1883864441079</v>
      </c>
      <c r="AG61" s="21">
        <v>0</v>
      </c>
      <c r="AH61" s="22">
        <v>0</v>
      </c>
      <c r="AI61" s="22">
        <v>0</v>
      </c>
      <c r="AJ61" s="22">
        <v>5098.1883864441079</v>
      </c>
      <c r="AK61" s="22">
        <v>8591.8043239691106</v>
      </c>
      <c r="AL61" s="22">
        <v>0</v>
      </c>
      <c r="AM61" s="22">
        <v>21</v>
      </c>
      <c r="AN61" s="22">
        <v>0</v>
      </c>
      <c r="AO61" s="22">
        <v>0</v>
      </c>
      <c r="AQ61" s="18" t="str">
        <f t="shared" ref="AQ61:BZ61" si="56">IF(OR(AND(AQ$2&gt;$O60,AQ$2&lt;=$O61),AND(AQ$2&lt;=$O60,$O59&gt;$O60),AND(AQ$2&gt;$O61,$O62&lt;$O61)),$H60+((AQ$1-$Q60)/$U61/86000),"")</f>
        <v/>
      </c>
      <c r="AR61" s="18" t="str">
        <f t="shared" si="56"/>
        <v/>
      </c>
      <c r="AS61" s="18" t="str">
        <f t="shared" si="56"/>
        <v/>
      </c>
      <c r="AT61" s="18" t="str">
        <f t="shared" si="56"/>
        <v/>
      </c>
      <c r="AU61" s="18" t="str">
        <f t="shared" si="56"/>
        <v/>
      </c>
      <c r="AV61" s="18" t="str">
        <f t="shared" si="56"/>
        <v/>
      </c>
      <c r="AW61" s="18" t="str">
        <f t="shared" si="56"/>
        <v/>
      </c>
      <c r="AX61" s="18" t="str">
        <f t="shared" si="56"/>
        <v/>
      </c>
      <c r="AY61" s="18" t="str">
        <f t="shared" si="56"/>
        <v/>
      </c>
      <c r="AZ61" s="18" t="str">
        <f t="shared" si="56"/>
        <v/>
      </c>
      <c r="BA61" s="18" t="str">
        <f t="shared" si="56"/>
        <v/>
      </c>
      <c r="BB61" s="18" t="str">
        <f t="shared" si="56"/>
        <v/>
      </c>
      <c r="BC61" s="18" t="str">
        <f t="shared" si="56"/>
        <v/>
      </c>
      <c r="BD61" s="18" t="str">
        <f t="shared" si="56"/>
        <v/>
      </c>
      <c r="BE61" s="18" t="str">
        <f t="shared" si="56"/>
        <v/>
      </c>
      <c r="BF61" s="18" t="str">
        <f t="shared" si="56"/>
        <v/>
      </c>
      <c r="BG61" s="18" t="str">
        <f t="shared" si="56"/>
        <v/>
      </c>
      <c r="BH61" s="18" t="str">
        <f t="shared" si="56"/>
        <v/>
      </c>
      <c r="BI61" s="18" t="str">
        <f t="shared" si="56"/>
        <v/>
      </c>
      <c r="BJ61" s="18" t="str">
        <f t="shared" si="56"/>
        <v/>
      </c>
      <c r="BK61" s="18">
        <f t="shared" si="56"/>
        <v>43532.251579203963</v>
      </c>
      <c r="BL61" s="18" t="str">
        <f t="shared" si="56"/>
        <v/>
      </c>
      <c r="BM61" s="18" t="str">
        <f t="shared" si="56"/>
        <v/>
      </c>
      <c r="BN61" s="18" t="str">
        <f t="shared" si="56"/>
        <v/>
      </c>
      <c r="BO61" s="18" t="str">
        <f t="shared" si="56"/>
        <v/>
      </c>
      <c r="BP61" s="18" t="str">
        <f t="shared" si="56"/>
        <v/>
      </c>
      <c r="BQ61" s="18" t="str">
        <f t="shared" si="56"/>
        <v/>
      </c>
      <c r="BR61" s="18" t="str">
        <f t="shared" si="56"/>
        <v/>
      </c>
      <c r="BS61" s="18" t="str">
        <f t="shared" si="56"/>
        <v/>
      </c>
      <c r="BT61" s="18" t="str">
        <f t="shared" si="56"/>
        <v/>
      </c>
      <c r="BU61" s="18" t="str">
        <f t="shared" si="56"/>
        <v/>
      </c>
      <c r="BV61" s="18" t="str">
        <f t="shared" si="56"/>
        <v/>
      </c>
      <c r="BW61" s="18" t="str">
        <f t="shared" si="56"/>
        <v/>
      </c>
      <c r="BX61" s="18" t="str">
        <f t="shared" si="56"/>
        <v/>
      </c>
      <c r="BY61" s="18" t="str">
        <f t="shared" si="56"/>
        <v/>
      </c>
      <c r="BZ61" s="18" t="str">
        <f t="shared" si="56"/>
        <v/>
      </c>
      <c r="CA61" s="18" t="str">
        <f>IF(BY61&lt;&gt;"",BY61-LOOKUP(2,1/(LEN($AQ$1:AQ61)&gt;0),$AQ$1:AQ61),"")</f>
        <v/>
      </c>
    </row>
    <row r="62" spans="1:79" x14ac:dyDescent="0.25">
      <c r="A62" s="21">
        <v>61391</v>
      </c>
      <c r="B62" s="21">
        <v>1</v>
      </c>
      <c r="C62" s="22" t="s">
        <v>1468</v>
      </c>
      <c r="D62" s="21">
        <v>332</v>
      </c>
      <c r="E62" s="23">
        <v>0.25208333333333333</v>
      </c>
      <c r="F62" s="22" t="s">
        <v>671</v>
      </c>
      <c r="G62" s="22" t="b">
        <v>1</v>
      </c>
      <c r="H62" s="24">
        <v>43532.252106481479</v>
      </c>
      <c r="I62" s="25" t="s">
        <v>157</v>
      </c>
      <c r="J62" s="22" t="s">
        <v>158</v>
      </c>
      <c r="K62" s="11">
        <v>0</v>
      </c>
      <c r="L62" s="11">
        <v>65</v>
      </c>
      <c r="M62" s="11">
        <v>301</v>
      </c>
      <c r="N62" s="11">
        <v>2.9242386290206923E-11</v>
      </c>
      <c r="O62" s="11">
        <v>146</v>
      </c>
      <c r="P62" s="14">
        <v>0.121600601164797</v>
      </c>
      <c r="Q62" s="11">
        <v>5098.1883864441079</v>
      </c>
      <c r="R62" s="15">
        <v>0.58688359064997553</v>
      </c>
      <c r="S62" s="11">
        <v>0</v>
      </c>
      <c r="T62" s="11">
        <v>44.999999832361937</v>
      </c>
      <c r="U62" s="11">
        <v>0</v>
      </c>
      <c r="V62" s="11">
        <v>0</v>
      </c>
      <c r="W62" s="22"/>
      <c r="X62" s="21">
        <v>0</v>
      </c>
      <c r="Y62" s="22">
        <v>0.5</v>
      </c>
      <c r="Z62" s="22">
        <v>0</v>
      </c>
      <c r="AA62" s="22">
        <v>0</v>
      </c>
      <c r="AB62" s="22">
        <v>0</v>
      </c>
      <c r="AC62" s="22">
        <v>1</v>
      </c>
      <c r="AD62" s="22">
        <v>1</v>
      </c>
      <c r="AE62" s="22">
        <v>0</v>
      </c>
      <c r="AF62" s="22">
        <v>5098.1883864441079</v>
      </c>
      <c r="AG62" s="21">
        <v>0</v>
      </c>
      <c r="AH62" s="22">
        <v>0</v>
      </c>
      <c r="AI62" s="22">
        <v>0</v>
      </c>
      <c r="AJ62" s="22">
        <v>5098.1883864441079</v>
      </c>
      <c r="AK62" s="22">
        <v>8591.8043239691106</v>
      </c>
      <c r="AL62" s="22">
        <v>0</v>
      </c>
      <c r="AM62" s="22">
        <v>20</v>
      </c>
      <c r="AN62" s="22">
        <v>0</v>
      </c>
      <c r="AO62" s="22">
        <v>0</v>
      </c>
      <c r="AQ62" s="18" t="str">
        <f t="shared" ref="AQ62:BZ62" si="57">IF(OR(AND(AQ$2&gt;$O61,AQ$2&lt;=$O62),AND(AQ$2&lt;=$O61,$O60&gt;$O61),AND(AQ$2&gt;$O62,$O63&lt;$O62)),$H61+((AQ$1-$Q61)/$U62/86000),"")</f>
        <v/>
      </c>
      <c r="AR62" s="18" t="str">
        <f t="shared" si="57"/>
        <v/>
      </c>
      <c r="AS62" s="18" t="str">
        <f t="shared" si="57"/>
        <v/>
      </c>
      <c r="AT62" s="18" t="str">
        <f t="shared" si="57"/>
        <v/>
      </c>
      <c r="AU62" s="18" t="str">
        <f t="shared" si="57"/>
        <v/>
      </c>
      <c r="AV62" s="18" t="str">
        <f t="shared" si="57"/>
        <v/>
      </c>
      <c r="AW62" s="18" t="str">
        <f t="shared" si="57"/>
        <v/>
      </c>
      <c r="AX62" s="18" t="str">
        <f t="shared" si="57"/>
        <v/>
      </c>
      <c r="AY62" s="18" t="str">
        <f t="shared" si="57"/>
        <v/>
      </c>
      <c r="AZ62" s="18" t="str">
        <f t="shared" si="57"/>
        <v/>
      </c>
      <c r="BA62" s="18" t="str">
        <f t="shared" si="57"/>
        <v/>
      </c>
      <c r="BB62" s="18" t="str">
        <f t="shared" si="57"/>
        <v/>
      </c>
      <c r="BC62" s="18" t="str">
        <f t="shared" si="57"/>
        <v/>
      </c>
      <c r="BD62" s="18" t="str">
        <f t="shared" si="57"/>
        <v/>
      </c>
      <c r="BE62" s="18" t="str">
        <f t="shared" si="57"/>
        <v/>
      </c>
      <c r="BF62" s="18" t="str">
        <f t="shared" si="57"/>
        <v/>
      </c>
      <c r="BG62" s="18" t="str">
        <f t="shared" si="57"/>
        <v/>
      </c>
      <c r="BH62" s="18" t="str">
        <f t="shared" si="57"/>
        <v/>
      </c>
      <c r="BI62" s="18" t="str">
        <f t="shared" si="57"/>
        <v/>
      </c>
      <c r="BJ62" s="18" t="str">
        <f t="shared" si="57"/>
        <v/>
      </c>
      <c r="BK62" s="18" t="str">
        <f t="shared" si="57"/>
        <v/>
      </c>
      <c r="BL62" s="18" t="str">
        <f t="shared" si="57"/>
        <v/>
      </c>
      <c r="BM62" s="18" t="str">
        <f t="shared" si="57"/>
        <v/>
      </c>
      <c r="BN62" s="18" t="str">
        <f t="shared" si="57"/>
        <v/>
      </c>
      <c r="BO62" s="18" t="str">
        <f t="shared" si="57"/>
        <v/>
      </c>
      <c r="BP62" s="18" t="str">
        <f t="shared" si="57"/>
        <v/>
      </c>
      <c r="BQ62" s="18" t="str">
        <f t="shared" si="57"/>
        <v/>
      </c>
      <c r="BR62" s="18" t="str">
        <f t="shared" si="57"/>
        <v/>
      </c>
      <c r="BS62" s="18" t="str">
        <f t="shared" si="57"/>
        <v/>
      </c>
      <c r="BT62" s="18" t="str">
        <f t="shared" si="57"/>
        <v/>
      </c>
      <c r="BU62" s="18" t="str">
        <f t="shared" si="57"/>
        <v/>
      </c>
      <c r="BV62" s="18" t="str">
        <f t="shared" si="57"/>
        <v/>
      </c>
      <c r="BW62" s="18" t="str">
        <f t="shared" si="57"/>
        <v/>
      </c>
      <c r="BX62" s="18" t="str">
        <f t="shared" si="57"/>
        <v/>
      </c>
      <c r="BY62" s="18" t="str">
        <f t="shared" si="57"/>
        <v/>
      </c>
      <c r="BZ62" s="18" t="str">
        <f t="shared" si="57"/>
        <v/>
      </c>
      <c r="CA62" s="18" t="str">
        <f>IF(BY62&lt;&gt;"",BY62-LOOKUP(2,1/(LEN($AQ$1:AQ62)&gt;0),$AQ$1:AQ62),"")</f>
        <v/>
      </c>
    </row>
    <row r="63" spans="1:79" x14ac:dyDescent="0.25">
      <c r="A63" s="21">
        <v>61393</v>
      </c>
      <c r="B63" s="21">
        <v>1</v>
      </c>
      <c r="C63" s="22" t="s">
        <v>1470</v>
      </c>
      <c r="D63" s="21">
        <v>332</v>
      </c>
      <c r="E63" s="23">
        <v>0.25277777777777777</v>
      </c>
      <c r="F63" s="22" t="s">
        <v>671</v>
      </c>
      <c r="G63" s="22" t="b">
        <v>1</v>
      </c>
      <c r="H63" s="24">
        <v>43532.252627314818</v>
      </c>
      <c r="I63" s="25" t="s">
        <v>113</v>
      </c>
      <c r="J63" s="22" t="s">
        <v>114</v>
      </c>
      <c r="K63" s="11">
        <v>0</v>
      </c>
      <c r="L63" s="11">
        <v>66</v>
      </c>
      <c r="M63" s="11">
        <v>303</v>
      </c>
      <c r="N63" s="11">
        <v>0</v>
      </c>
      <c r="O63" s="11">
        <v>162</v>
      </c>
      <c r="P63" s="14">
        <v>0.49999999970413839</v>
      </c>
      <c r="Q63" s="11">
        <v>5511.5372187968505</v>
      </c>
      <c r="R63" s="15">
        <v>0.63446669832155234</v>
      </c>
      <c r="S63" s="11">
        <v>413.34883235274265</v>
      </c>
      <c r="T63" s="11">
        <v>45.000000461004674</v>
      </c>
      <c r="U63" s="11">
        <v>9.1855295137371247</v>
      </c>
      <c r="V63" s="11">
        <v>33.06790624945365</v>
      </c>
      <c r="W63" s="22"/>
      <c r="X63" s="21">
        <v>0</v>
      </c>
      <c r="Y63" s="22">
        <v>0</v>
      </c>
      <c r="Z63" s="22">
        <v>0</v>
      </c>
      <c r="AA63" s="22">
        <v>0</v>
      </c>
      <c r="AB63" s="22">
        <v>0</v>
      </c>
      <c r="AC63" s="22">
        <v>0</v>
      </c>
      <c r="AD63" s="22">
        <v>0</v>
      </c>
      <c r="AE63" s="22">
        <v>0</v>
      </c>
      <c r="AF63" s="22">
        <v>5511.5372187968505</v>
      </c>
      <c r="AG63" s="21">
        <v>0</v>
      </c>
      <c r="AH63" s="22">
        <v>0</v>
      </c>
      <c r="AI63" s="22">
        <v>0</v>
      </c>
      <c r="AJ63" s="22">
        <v>5511.5372187968505</v>
      </c>
      <c r="AK63" s="22">
        <v>8591.8043239691106</v>
      </c>
      <c r="AL63" s="22">
        <v>0</v>
      </c>
      <c r="AM63" s="22">
        <v>19</v>
      </c>
      <c r="AN63" s="22">
        <v>0</v>
      </c>
      <c r="AO63" s="22">
        <v>0</v>
      </c>
      <c r="AQ63" s="18" t="str">
        <f t="shared" ref="AQ63:BZ63" si="58">IF(OR(AND(AQ$2&gt;$O62,AQ$2&lt;=$O63),AND(AQ$2&lt;=$O62,$O61&gt;$O62),AND(AQ$2&gt;$O63,$O64&lt;$O63)),$H62+((AQ$1-$Q62)/$U63/86000),"")</f>
        <v/>
      </c>
      <c r="AR63" s="18" t="str">
        <f t="shared" si="58"/>
        <v/>
      </c>
      <c r="AS63" s="18" t="str">
        <f t="shared" si="58"/>
        <v/>
      </c>
      <c r="AT63" s="18" t="str">
        <f t="shared" si="58"/>
        <v/>
      </c>
      <c r="AU63" s="18" t="str">
        <f t="shared" si="58"/>
        <v/>
      </c>
      <c r="AV63" s="18" t="str">
        <f t="shared" si="58"/>
        <v/>
      </c>
      <c r="AW63" s="18" t="str">
        <f t="shared" si="58"/>
        <v/>
      </c>
      <c r="AX63" s="18" t="str">
        <f t="shared" si="58"/>
        <v/>
      </c>
      <c r="AY63" s="18" t="str">
        <f t="shared" si="58"/>
        <v/>
      </c>
      <c r="AZ63" s="18" t="str">
        <f t="shared" si="58"/>
        <v/>
      </c>
      <c r="BA63" s="18" t="str">
        <f t="shared" si="58"/>
        <v/>
      </c>
      <c r="BB63" s="18" t="str">
        <f t="shared" si="58"/>
        <v/>
      </c>
      <c r="BC63" s="18" t="str">
        <f t="shared" si="58"/>
        <v/>
      </c>
      <c r="BD63" s="18" t="str">
        <f t="shared" si="58"/>
        <v/>
      </c>
      <c r="BE63" s="18" t="str">
        <f t="shared" si="58"/>
        <v/>
      </c>
      <c r="BF63" s="18" t="str">
        <f t="shared" si="58"/>
        <v/>
      </c>
      <c r="BG63" s="18" t="str">
        <f t="shared" si="58"/>
        <v/>
      </c>
      <c r="BH63" s="18" t="str">
        <f t="shared" si="58"/>
        <v/>
      </c>
      <c r="BI63" s="18" t="str">
        <f t="shared" si="58"/>
        <v/>
      </c>
      <c r="BJ63" s="18" t="str">
        <f t="shared" si="58"/>
        <v/>
      </c>
      <c r="BK63" s="18" t="str">
        <f t="shared" si="58"/>
        <v/>
      </c>
      <c r="BL63" s="18">
        <f t="shared" si="58"/>
        <v>43532.252341810148</v>
      </c>
      <c r="BM63" s="18">
        <f t="shared" si="58"/>
        <v>43532.252566866453</v>
      </c>
      <c r="BN63" s="18" t="str">
        <f t="shared" si="58"/>
        <v/>
      </c>
      <c r="BO63" s="18" t="str">
        <f t="shared" si="58"/>
        <v/>
      </c>
      <c r="BP63" s="18" t="str">
        <f t="shared" si="58"/>
        <v/>
      </c>
      <c r="BQ63" s="18" t="str">
        <f t="shared" si="58"/>
        <v/>
      </c>
      <c r="BR63" s="18" t="str">
        <f t="shared" si="58"/>
        <v/>
      </c>
      <c r="BS63" s="18" t="str">
        <f t="shared" si="58"/>
        <v/>
      </c>
      <c r="BT63" s="18" t="str">
        <f t="shared" si="58"/>
        <v/>
      </c>
      <c r="BU63" s="18" t="str">
        <f t="shared" si="58"/>
        <v/>
      </c>
      <c r="BV63" s="18" t="str">
        <f t="shared" si="58"/>
        <v/>
      </c>
      <c r="BW63" s="18" t="str">
        <f t="shared" si="58"/>
        <v/>
      </c>
      <c r="BX63" s="18" t="str">
        <f t="shared" si="58"/>
        <v/>
      </c>
      <c r="BY63" s="18" t="str">
        <f t="shared" si="58"/>
        <v/>
      </c>
      <c r="BZ63" s="18" t="str">
        <f t="shared" si="58"/>
        <v/>
      </c>
      <c r="CA63" s="18" t="str">
        <f>IF(BY63&lt;&gt;"",BY63-LOOKUP(2,1/(LEN($AQ$1:AQ63)&gt;0),$AQ$1:AQ63),"")</f>
        <v/>
      </c>
    </row>
    <row r="64" spans="1:79" x14ac:dyDescent="0.25">
      <c r="A64" s="21">
        <v>61395</v>
      </c>
      <c r="B64" s="21">
        <v>1</v>
      </c>
      <c r="C64" s="22" t="s">
        <v>1472</v>
      </c>
      <c r="D64" s="21">
        <v>332</v>
      </c>
      <c r="E64" s="23">
        <v>0.25347222222222221</v>
      </c>
      <c r="F64" s="22" t="s">
        <v>671</v>
      </c>
      <c r="G64" s="22" t="b">
        <v>1</v>
      </c>
      <c r="H64" s="24">
        <v>43532.253159722219</v>
      </c>
      <c r="I64" s="25" t="s">
        <v>669</v>
      </c>
      <c r="J64" s="22" t="s">
        <v>670</v>
      </c>
      <c r="K64" s="11">
        <v>0</v>
      </c>
      <c r="L64" s="11">
        <v>67</v>
      </c>
      <c r="M64" s="11">
        <v>305</v>
      </c>
      <c r="N64" s="11">
        <v>3.0553337637684308E-13</v>
      </c>
      <c r="O64" s="11">
        <v>183</v>
      </c>
      <c r="P64" s="14">
        <v>0.50000000187716021</v>
      </c>
      <c r="Q64" s="11">
        <v>5882.9877734451284</v>
      </c>
      <c r="R64" s="15">
        <v>0.67722663944898409</v>
      </c>
      <c r="S64" s="11">
        <v>371.45055464827783</v>
      </c>
      <c r="T64" s="11">
        <v>45.999999437481165</v>
      </c>
      <c r="U64" s="11">
        <v>8.0750121563179196</v>
      </c>
      <c r="V64" s="11">
        <v>29.070043762744511</v>
      </c>
      <c r="W64" s="22"/>
      <c r="X64" s="21">
        <v>0</v>
      </c>
      <c r="Y64" s="22">
        <v>0</v>
      </c>
      <c r="Z64" s="22">
        <v>0</v>
      </c>
      <c r="AA64" s="22">
        <v>0</v>
      </c>
      <c r="AB64" s="22">
        <v>0</v>
      </c>
      <c r="AC64" s="22">
        <v>0</v>
      </c>
      <c r="AD64" s="22">
        <v>0</v>
      </c>
      <c r="AE64" s="22">
        <v>0</v>
      </c>
      <c r="AF64" s="22">
        <v>5882.9877734451284</v>
      </c>
      <c r="AG64" s="21">
        <v>0</v>
      </c>
      <c r="AH64" s="22">
        <v>0</v>
      </c>
      <c r="AI64" s="22">
        <v>0</v>
      </c>
      <c r="AJ64" s="22">
        <v>5882.9877734451284</v>
      </c>
      <c r="AK64" s="22">
        <v>8591.8043239691106</v>
      </c>
      <c r="AL64" s="22">
        <v>0</v>
      </c>
      <c r="AM64" s="22">
        <v>18</v>
      </c>
      <c r="AN64" s="22">
        <v>0</v>
      </c>
      <c r="AO64" s="22">
        <v>0</v>
      </c>
      <c r="AQ64" s="18" t="str">
        <f t="shared" ref="AQ64:BZ64" si="59">IF(OR(AND(AQ$2&gt;$O63,AQ$2&lt;=$O64),AND(AQ$2&lt;=$O63,$O62&gt;$O63),AND(AQ$2&gt;$O64,$O65&lt;$O64)),$H63+((AQ$1-$Q63)/$U64/86000),"")</f>
        <v/>
      </c>
      <c r="AR64" s="18" t="str">
        <f t="shared" si="59"/>
        <v/>
      </c>
      <c r="AS64" s="18" t="str">
        <f t="shared" si="59"/>
        <v/>
      </c>
      <c r="AT64" s="18" t="str">
        <f t="shared" si="59"/>
        <v/>
      </c>
      <c r="AU64" s="18" t="str">
        <f t="shared" si="59"/>
        <v/>
      </c>
      <c r="AV64" s="18" t="str">
        <f t="shared" si="59"/>
        <v/>
      </c>
      <c r="AW64" s="18" t="str">
        <f t="shared" si="59"/>
        <v/>
      </c>
      <c r="AX64" s="18" t="str">
        <f t="shared" si="59"/>
        <v/>
      </c>
      <c r="AY64" s="18" t="str">
        <f t="shared" si="59"/>
        <v/>
      </c>
      <c r="AZ64" s="18" t="str">
        <f t="shared" si="59"/>
        <v/>
      </c>
      <c r="BA64" s="18" t="str">
        <f t="shared" si="59"/>
        <v/>
      </c>
      <c r="BB64" s="18" t="str">
        <f t="shared" si="59"/>
        <v/>
      </c>
      <c r="BC64" s="18" t="str">
        <f t="shared" si="59"/>
        <v/>
      </c>
      <c r="BD64" s="18" t="str">
        <f t="shared" si="59"/>
        <v/>
      </c>
      <c r="BE64" s="18" t="str">
        <f t="shared" si="59"/>
        <v/>
      </c>
      <c r="BF64" s="18" t="str">
        <f t="shared" si="59"/>
        <v/>
      </c>
      <c r="BG64" s="18" t="str">
        <f t="shared" si="59"/>
        <v/>
      </c>
      <c r="BH64" s="18" t="str">
        <f t="shared" si="59"/>
        <v/>
      </c>
      <c r="BI64" s="18" t="str">
        <f t="shared" si="59"/>
        <v/>
      </c>
      <c r="BJ64" s="18" t="str">
        <f t="shared" si="59"/>
        <v/>
      </c>
      <c r="BK64" s="18" t="str">
        <f t="shared" si="59"/>
        <v/>
      </c>
      <c r="BL64" s="18" t="str">
        <f t="shared" si="59"/>
        <v/>
      </c>
      <c r="BM64" s="18" t="str">
        <f t="shared" si="59"/>
        <v/>
      </c>
      <c r="BN64" s="18">
        <f t="shared" si="59"/>
        <v>43532.252895381185</v>
      </c>
      <c r="BO64" s="18">
        <f t="shared" si="59"/>
        <v>43532.253071811698</v>
      </c>
      <c r="BP64" s="18">
        <f t="shared" si="59"/>
        <v>43532.253125791322</v>
      </c>
      <c r="BQ64" s="18" t="str">
        <f t="shared" si="59"/>
        <v/>
      </c>
      <c r="BR64" s="18" t="str">
        <f t="shared" si="59"/>
        <v/>
      </c>
      <c r="BS64" s="18" t="str">
        <f t="shared" si="59"/>
        <v/>
      </c>
      <c r="BT64" s="18" t="str">
        <f t="shared" si="59"/>
        <v/>
      </c>
      <c r="BU64" s="18" t="str">
        <f t="shared" si="59"/>
        <v/>
      </c>
      <c r="BV64" s="18" t="str">
        <f t="shared" si="59"/>
        <v/>
      </c>
      <c r="BW64" s="18" t="str">
        <f t="shared" si="59"/>
        <v/>
      </c>
      <c r="BX64" s="18" t="str">
        <f t="shared" si="59"/>
        <v/>
      </c>
      <c r="BY64" s="18" t="str">
        <f t="shared" si="59"/>
        <v/>
      </c>
      <c r="BZ64" s="18" t="str">
        <f t="shared" si="59"/>
        <v/>
      </c>
      <c r="CA64" s="18" t="str">
        <f>IF(BY64&lt;&gt;"",BY64-LOOKUP(2,1/(LEN($AQ$1:AQ64)&gt;0),$AQ$1:AQ64),"")</f>
        <v/>
      </c>
    </row>
    <row r="65" spans="1:79" x14ac:dyDescent="0.25">
      <c r="A65" s="21">
        <v>61397</v>
      </c>
      <c r="B65" s="21">
        <v>1</v>
      </c>
      <c r="C65" s="22" t="s">
        <v>1475</v>
      </c>
      <c r="D65" s="21">
        <v>332</v>
      </c>
      <c r="E65" s="23">
        <v>0.25416666666666665</v>
      </c>
      <c r="F65" s="22" t="s">
        <v>671</v>
      </c>
      <c r="G65" s="22" t="b">
        <v>1</v>
      </c>
      <c r="H65" s="24">
        <v>43532.253680555557</v>
      </c>
      <c r="I65" s="25" t="s">
        <v>161</v>
      </c>
      <c r="J65" s="22" t="s">
        <v>162</v>
      </c>
      <c r="K65" s="11">
        <v>0</v>
      </c>
      <c r="L65" s="11">
        <v>68</v>
      </c>
      <c r="M65" s="11">
        <v>307</v>
      </c>
      <c r="N65" s="11">
        <v>7.0969008447718807E-11</v>
      </c>
      <c r="O65" s="11">
        <v>187</v>
      </c>
      <c r="P65" s="14">
        <v>0.24999980308026243</v>
      </c>
      <c r="Q65" s="11">
        <v>6040.1382854036028</v>
      </c>
      <c r="R65" s="15">
        <v>0.6953171943166514</v>
      </c>
      <c r="S65" s="11">
        <v>157.15051195847445</v>
      </c>
      <c r="T65" s="11">
        <v>45.000000461004674</v>
      </c>
      <c r="U65" s="11">
        <v>3.4922335633008545</v>
      </c>
      <c r="V65" s="11">
        <v>12.572040827883077</v>
      </c>
      <c r="W65" s="22"/>
      <c r="X65" s="21">
        <v>0</v>
      </c>
      <c r="Y65" s="22">
        <v>0</v>
      </c>
      <c r="Z65" s="22">
        <v>0</v>
      </c>
      <c r="AA65" s="22">
        <v>0</v>
      </c>
      <c r="AB65" s="22">
        <v>0</v>
      </c>
      <c r="AC65" s="22">
        <v>0</v>
      </c>
      <c r="AD65" s="22">
        <v>0</v>
      </c>
      <c r="AE65" s="22">
        <v>0</v>
      </c>
      <c r="AF65" s="22">
        <v>6040.1382854036028</v>
      </c>
      <c r="AG65" s="21">
        <v>0</v>
      </c>
      <c r="AH65" s="22">
        <v>0</v>
      </c>
      <c r="AI65" s="22">
        <v>0</v>
      </c>
      <c r="AJ65" s="22">
        <v>6040.1382854036028</v>
      </c>
      <c r="AK65" s="22">
        <v>8591.8043239691106</v>
      </c>
      <c r="AL65" s="22">
        <v>0</v>
      </c>
      <c r="AM65" s="22">
        <v>17</v>
      </c>
      <c r="AN65" s="22">
        <v>0</v>
      </c>
      <c r="AO65" s="22">
        <v>0</v>
      </c>
      <c r="AQ65" s="18" t="str">
        <f t="shared" ref="AQ65:BZ65" si="60">IF(OR(AND(AQ$2&gt;$O64,AQ$2&lt;=$O65),AND(AQ$2&lt;=$O64,$O63&gt;$O64),AND(AQ$2&gt;$O65,$O66&lt;$O65)),$H64+((AQ$1-$Q64)/$U65/86000),"")</f>
        <v/>
      </c>
      <c r="AR65" s="18" t="str">
        <f t="shared" si="60"/>
        <v/>
      </c>
      <c r="AS65" s="18" t="str">
        <f t="shared" si="60"/>
        <v/>
      </c>
      <c r="AT65" s="18" t="str">
        <f t="shared" si="60"/>
        <v/>
      </c>
      <c r="AU65" s="18" t="str">
        <f t="shared" si="60"/>
        <v/>
      </c>
      <c r="AV65" s="18" t="str">
        <f t="shared" si="60"/>
        <v/>
      </c>
      <c r="AW65" s="18" t="str">
        <f t="shared" si="60"/>
        <v/>
      </c>
      <c r="AX65" s="18" t="str">
        <f t="shared" si="60"/>
        <v/>
      </c>
      <c r="AY65" s="18" t="str">
        <f t="shared" si="60"/>
        <v/>
      </c>
      <c r="AZ65" s="18" t="str">
        <f t="shared" si="60"/>
        <v/>
      </c>
      <c r="BA65" s="18" t="str">
        <f t="shared" si="60"/>
        <v/>
      </c>
      <c r="BB65" s="18" t="str">
        <f t="shared" si="60"/>
        <v/>
      </c>
      <c r="BC65" s="18" t="str">
        <f t="shared" si="60"/>
        <v/>
      </c>
      <c r="BD65" s="18" t="str">
        <f t="shared" si="60"/>
        <v/>
      </c>
      <c r="BE65" s="18" t="str">
        <f t="shared" si="60"/>
        <v/>
      </c>
      <c r="BF65" s="18" t="str">
        <f t="shared" si="60"/>
        <v/>
      </c>
      <c r="BG65" s="18" t="str">
        <f t="shared" si="60"/>
        <v/>
      </c>
      <c r="BH65" s="18" t="str">
        <f t="shared" si="60"/>
        <v/>
      </c>
      <c r="BI65" s="18" t="str">
        <f t="shared" si="60"/>
        <v/>
      </c>
      <c r="BJ65" s="18" t="str">
        <f t="shared" si="60"/>
        <v/>
      </c>
      <c r="BK65" s="18" t="str">
        <f t="shared" si="60"/>
        <v/>
      </c>
      <c r="BL65" s="18" t="str">
        <f t="shared" si="60"/>
        <v/>
      </c>
      <c r="BM65" s="18" t="str">
        <f t="shared" si="60"/>
        <v/>
      </c>
      <c r="BN65" s="18" t="str">
        <f t="shared" si="60"/>
        <v/>
      </c>
      <c r="BO65" s="18" t="str">
        <f t="shared" si="60"/>
        <v/>
      </c>
      <c r="BP65" s="18" t="str">
        <f t="shared" si="60"/>
        <v/>
      </c>
      <c r="BQ65" s="18" t="str">
        <f t="shared" si="60"/>
        <v/>
      </c>
      <c r="BR65" s="18" t="str">
        <f t="shared" si="60"/>
        <v/>
      </c>
      <c r="BS65" s="18" t="str">
        <f t="shared" si="60"/>
        <v/>
      </c>
      <c r="BT65" s="18" t="str">
        <f t="shared" si="60"/>
        <v/>
      </c>
      <c r="BU65" s="18" t="str">
        <f t="shared" si="60"/>
        <v/>
      </c>
      <c r="BV65" s="18" t="str">
        <f t="shared" si="60"/>
        <v/>
      </c>
      <c r="BW65" s="18" t="str">
        <f t="shared" si="60"/>
        <v/>
      </c>
      <c r="BX65" s="18" t="str">
        <f t="shared" si="60"/>
        <v/>
      </c>
      <c r="BY65" s="18" t="str">
        <f t="shared" si="60"/>
        <v/>
      </c>
      <c r="BZ65" s="18" t="str">
        <f t="shared" si="60"/>
        <v/>
      </c>
      <c r="CA65" s="18" t="str">
        <f>IF(BY65&lt;&gt;"",BY65-LOOKUP(2,1/(LEN($AQ$1:AQ65)&gt;0),$AQ$1:AQ65),"")</f>
        <v/>
      </c>
    </row>
    <row r="66" spans="1:79" x14ac:dyDescent="0.25">
      <c r="A66" s="21">
        <v>61398</v>
      </c>
      <c r="B66" s="21">
        <v>1</v>
      </c>
      <c r="C66" s="22" t="s">
        <v>1476</v>
      </c>
      <c r="D66" s="21">
        <v>332</v>
      </c>
      <c r="E66" s="23">
        <v>0.25486111111111109</v>
      </c>
      <c r="F66" s="22" t="s">
        <v>671</v>
      </c>
      <c r="G66" s="22" t="b">
        <v>1</v>
      </c>
      <c r="H66" s="24">
        <v>43532.254201388889</v>
      </c>
      <c r="I66" s="25" t="s">
        <v>301</v>
      </c>
      <c r="J66" s="22" t="s">
        <v>302</v>
      </c>
      <c r="K66" s="11">
        <v>0</v>
      </c>
      <c r="L66" s="11">
        <v>69</v>
      </c>
      <c r="M66" s="11">
        <v>311</v>
      </c>
      <c r="N66" s="11">
        <v>1.9539925233402755E-14</v>
      </c>
      <c r="O66" s="11">
        <v>195</v>
      </c>
      <c r="P66" s="14">
        <v>0.49999999743446177</v>
      </c>
      <c r="Q66" s="11">
        <v>6282.0981418088677</v>
      </c>
      <c r="R66" s="15">
        <v>0.72317067060204199</v>
      </c>
      <c r="S66" s="11">
        <v>241.95985640526487</v>
      </c>
      <c r="T66" s="11">
        <v>44.999999832361937</v>
      </c>
      <c r="U66" s="11">
        <v>5.3768857179252354</v>
      </c>
      <c r="V66" s="11">
        <v>19.356788584530847</v>
      </c>
      <c r="W66" s="22"/>
      <c r="X66" s="21">
        <v>0</v>
      </c>
      <c r="Y66" s="22">
        <v>0</v>
      </c>
      <c r="Z66" s="22">
        <v>0</v>
      </c>
      <c r="AA66" s="22">
        <v>0</v>
      </c>
      <c r="AB66" s="22">
        <v>0</v>
      </c>
      <c r="AC66" s="22">
        <v>0</v>
      </c>
      <c r="AD66" s="22">
        <v>0</v>
      </c>
      <c r="AE66" s="22">
        <v>0</v>
      </c>
      <c r="AF66" s="22">
        <v>6282.0981418088677</v>
      </c>
      <c r="AG66" s="21">
        <v>0</v>
      </c>
      <c r="AH66" s="22">
        <v>0</v>
      </c>
      <c r="AI66" s="22">
        <v>0</v>
      </c>
      <c r="AJ66" s="22">
        <v>6282.0981418088677</v>
      </c>
      <c r="AK66" s="22">
        <v>8591.8043239691106</v>
      </c>
      <c r="AL66" s="22">
        <v>0</v>
      </c>
      <c r="AM66" s="22">
        <v>16</v>
      </c>
      <c r="AN66" s="22">
        <v>0</v>
      </c>
      <c r="AO66" s="22">
        <v>0</v>
      </c>
      <c r="AQ66" s="18" t="str">
        <f t="shared" ref="AQ66:BZ66" si="61">IF(OR(AND(AQ$2&gt;$O65,AQ$2&lt;=$O66),AND(AQ$2&lt;=$O65,$O64&gt;$O65),AND(AQ$2&gt;$O66,$O67&lt;$O66)),$H65+((AQ$1-$Q65)/$U66/86000),"")</f>
        <v/>
      </c>
      <c r="AR66" s="18" t="str">
        <f t="shared" si="61"/>
        <v/>
      </c>
      <c r="AS66" s="18" t="str">
        <f t="shared" si="61"/>
        <v/>
      </c>
      <c r="AT66" s="18" t="str">
        <f t="shared" si="61"/>
        <v/>
      </c>
      <c r="AU66" s="18" t="str">
        <f t="shared" si="61"/>
        <v/>
      </c>
      <c r="AV66" s="18" t="str">
        <f t="shared" si="61"/>
        <v/>
      </c>
      <c r="AW66" s="18" t="str">
        <f t="shared" si="61"/>
        <v/>
      </c>
      <c r="AX66" s="18" t="str">
        <f t="shared" si="61"/>
        <v/>
      </c>
      <c r="AY66" s="18" t="str">
        <f t="shared" si="61"/>
        <v/>
      </c>
      <c r="AZ66" s="18" t="str">
        <f t="shared" si="61"/>
        <v/>
      </c>
      <c r="BA66" s="18" t="str">
        <f t="shared" si="61"/>
        <v/>
      </c>
      <c r="BB66" s="18" t="str">
        <f t="shared" si="61"/>
        <v/>
      </c>
      <c r="BC66" s="18" t="str">
        <f t="shared" si="61"/>
        <v/>
      </c>
      <c r="BD66" s="18" t="str">
        <f t="shared" si="61"/>
        <v/>
      </c>
      <c r="BE66" s="18" t="str">
        <f t="shared" si="61"/>
        <v/>
      </c>
      <c r="BF66" s="18" t="str">
        <f t="shared" si="61"/>
        <v/>
      </c>
      <c r="BG66" s="18" t="str">
        <f t="shared" si="61"/>
        <v/>
      </c>
      <c r="BH66" s="18" t="str">
        <f t="shared" si="61"/>
        <v/>
      </c>
      <c r="BI66" s="18" t="str">
        <f t="shared" si="61"/>
        <v/>
      </c>
      <c r="BJ66" s="18" t="str">
        <f t="shared" si="61"/>
        <v/>
      </c>
      <c r="BK66" s="18" t="str">
        <f t="shared" si="61"/>
        <v/>
      </c>
      <c r="BL66" s="18" t="str">
        <f t="shared" si="61"/>
        <v/>
      </c>
      <c r="BM66" s="18" t="str">
        <f t="shared" si="61"/>
        <v/>
      </c>
      <c r="BN66" s="18" t="str">
        <f t="shared" si="61"/>
        <v/>
      </c>
      <c r="BO66" s="18" t="str">
        <f t="shared" si="61"/>
        <v/>
      </c>
      <c r="BP66" s="18" t="str">
        <f t="shared" si="61"/>
        <v/>
      </c>
      <c r="BQ66" s="18">
        <f t="shared" si="61"/>
        <v>43532.253889145126</v>
      </c>
      <c r="BR66" s="18" t="str">
        <f t="shared" si="61"/>
        <v/>
      </c>
      <c r="BS66" s="18" t="str">
        <f t="shared" si="61"/>
        <v/>
      </c>
      <c r="BT66" s="18" t="str">
        <f t="shared" si="61"/>
        <v/>
      </c>
      <c r="BU66" s="18" t="str">
        <f t="shared" si="61"/>
        <v/>
      </c>
      <c r="BV66" s="18" t="str">
        <f t="shared" si="61"/>
        <v/>
      </c>
      <c r="BW66" s="18" t="str">
        <f t="shared" si="61"/>
        <v/>
      </c>
      <c r="BX66" s="18" t="str">
        <f t="shared" si="61"/>
        <v/>
      </c>
      <c r="BY66" s="18" t="str">
        <f t="shared" si="61"/>
        <v/>
      </c>
      <c r="BZ66" s="18" t="str">
        <f t="shared" si="61"/>
        <v/>
      </c>
      <c r="CA66" s="18" t="str">
        <f>IF(BY66&lt;&gt;"",BY66-LOOKUP(2,1/(LEN($AQ$1:AQ66)&gt;0),$AQ$1:AQ66),"")</f>
        <v/>
      </c>
    </row>
    <row r="67" spans="1:79" x14ac:dyDescent="0.25">
      <c r="A67" s="21">
        <v>61400</v>
      </c>
      <c r="B67" s="21">
        <v>1</v>
      </c>
      <c r="C67" s="22" t="s">
        <v>1478</v>
      </c>
      <c r="D67" s="21">
        <v>332</v>
      </c>
      <c r="E67" s="23">
        <v>0.25555555555555554</v>
      </c>
      <c r="F67" s="22" t="s">
        <v>671</v>
      </c>
      <c r="G67" s="22" t="b">
        <v>1</v>
      </c>
      <c r="H67" s="24">
        <v>43532.25472222222</v>
      </c>
      <c r="I67" s="25" t="s">
        <v>593</v>
      </c>
      <c r="J67" s="22" t="s">
        <v>594</v>
      </c>
      <c r="K67" s="11">
        <v>0</v>
      </c>
      <c r="L67" s="11">
        <v>70</v>
      </c>
      <c r="M67" s="11">
        <v>314</v>
      </c>
      <c r="N67" s="11">
        <v>1.5560885913146194E-12</v>
      </c>
      <c r="O67" s="11">
        <v>207</v>
      </c>
      <c r="P67" s="14">
        <v>0.50000006570655564</v>
      </c>
      <c r="Q67" s="11">
        <v>6548.3613404177058</v>
      </c>
      <c r="R67" s="15">
        <v>0.75382185298537763</v>
      </c>
      <c r="S67" s="11">
        <v>266.26319860883814</v>
      </c>
      <c r="T67" s="11">
        <v>44.999999832361937</v>
      </c>
      <c r="U67" s="11">
        <v>5.916959991127686</v>
      </c>
      <c r="V67" s="11">
        <v>21.301055968059671</v>
      </c>
      <c r="W67" s="22"/>
      <c r="X67" s="21">
        <v>0</v>
      </c>
      <c r="Y67" s="22">
        <v>0</v>
      </c>
      <c r="Z67" s="22">
        <v>0</v>
      </c>
      <c r="AA67" s="22">
        <v>0</v>
      </c>
      <c r="AB67" s="22">
        <v>0</v>
      </c>
      <c r="AC67" s="22">
        <v>0</v>
      </c>
      <c r="AD67" s="22">
        <v>0</v>
      </c>
      <c r="AE67" s="22">
        <v>0</v>
      </c>
      <c r="AF67" s="22">
        <v>6548.3613404177058</v>
      </c>
      <c r="AG67" s="21">
        <v>0</v>
      </c>
      <c r="AH67" s="22">
        <v>0</v>
      </c>
      <c r="AI67" s="22">
        <v>0</v>
      </c>
      <c r="AJ67" s="22">
        <v>6548.3613404177058</v>
      </c>
      <c r="AK67" s="22">
        <v>8591.8043239691106</v>
      </c>
      <c r="AL67" s="22">
        <v>0</v>
      </c>
      <c r="AM67" s="22">
        <v>15</v>
      </c>
      <c r="AN67" s="22">
        <v>0</v>
      </c>
      <c r="AO67" s="22">
        <v>0</v>
      </c>
      <c r="AQ67" s="18" t="str">
        <f t="shared" ref="AQ67:BZ67" si="62">IF(OR(AND(AQ$2&gt;$O66,AQ$2&lt;=$O67),AND(AQ$2&lt;=$O66,$O65&gt;$O66),AND(AQ$2&gt;$O67,$O68&lt;$O67)),$H66+((AQ$1-$Q66)/$U67/86000),"")</f>
        <v/>
      </c>
      <c r="AR67" s="18" t="str">
        <f t="shared" si="62"/>
        <v/>
      </c>
      <c r="AS67" s="18" t="str">
        <f t="shared" si="62"/>
        <v/>
      </c>
      <c r="AT67" s="18" t="str">
        <f t="shared" si="62"/>
        <v/>
      </c>
      <c r="AU67" s="18" t="str">
        <f t="shared" si="62"/>
        <v/>
      </c>
      <c r="AV67" s="18" t="str">
        <f t="shared" si="62"/>
        <v/>
      </c>
      <c r="AW67" s="18" t="str">
        <f t="shared" si="62"/>
        <v/>
      </c>
      <c r="AX67" s="18" t="str">
        <f t="shared" si="62"/>
        <v/>
      </c>
      <c r="AY67" s="18" t="str">
        <f t="shared" si="62"/>
        <v/>
      </c>
      <c r="AZ67" s="18" t="str">
        <f t="shared" si="62"/>
        <v/>
      </c>
      <c r="BA67" s="18" t="str">
        <f t="shared" si="62"/>
        <v/>
      </c>
      <c r="BB67" s="18" t="str">
        <f t="shared" si="62"/>
        <v/>
      </c>
      <c r="BC67" s="18" t="str">
        <f t="shared" si="62"/>
        <v/>
      </c>
      <c r="BD67" s="18" t="str">
        <f t="shared" si="62"/>
        <v/>
      </c>
      <c r="BE67" s="18" t="str">
        <f t="shared" si="62"/>
        <v/>
      </c>
      <c r="BF67" s="18" t="str">
        <f t="shared" si="62"/>
        <v/>
      </c>
      <c r="BG67" s="18" t="str">
        <f t="shared" si="62"/>
        <v/>
      </c>
      <c r="BH67" s="18" t="str">
        <f t="shared" si="62"/>
        <v/>
      </c>
      <c r="BI67" s="18" t="str">
        <f t="shared" si="62"/>
        <v/>
      </c>
      <c r="BJ67" s="18" t="str">
        <f t="shared" si="62"/>
        <v/>
      </c>
      <c r="BK67" s="18" t="str">
        <f t="shared" si="62"/>
        <v/>
      </c>
      <c r="BL67" s="18" t="str">
        <f t="shared" si="62"/>
        <v/>
      </c>
      <c r="BM67" s="18" t="str">
        <f t="shared" si="62"/>
        <v/>
      </c>
      <c r="BN67" s="18" t="str">
        <f t="shared" si="62"/>
        <v/>
      </c>
      <c r="BO67" s="18" t="str">
        <f t="shared" si="62"/>
        <v/>
      </c>
      <c r="BP67" s="18" t="str">
        <f t="shared" si="62"/>
        <v/>
      </c>
      <c r="BQ67" s="18" t="str">
        <f t="shared" si="62"/>
        <v/>
      </c>
      <c r="BR67" s="18">
        <f t="shared" si="62"/>
        <v>43532.254256296314</v>
      </c>
      <c r="BS67" s="18">
        <f t="shared" si="62"/>
        <v>43532.254587651129</v>
      </c>
      <c r="BT67" s="18" t="str">
        <f t="shared" si="62"/>
        <v/>
      </c>
      <c r="BU67" s="18" t="str">
        <f t="shared" si="62"/>
        <v/>
      </c>
      <c r="BV67" s="18" t="str">
        <f t="shared" si="62"/>
        <v/>
      </c>
      <c r="BW67" s="18" t="str">
        <f t="shared" si="62"/>
        <v/>
      </c>
      <c r="BX67" s="18" t="str">
        <f t="shared" si="62"/>
        <v/>
      </c>
      <c r="BY67" s="18" t="str">
        <f t="shared" si="62"/>
        <v/>
      </c>
      <c r="BZ67" s="18" t="str">
        <f t="shared" si="62"/>
        <v/>
      </c>
      <c r="CA67" s="18" t="str">
        <f>IF(BY67&lt;&gt;"",BY67-LOOKUP(2,1/(LEN($AQ$1:AQ67)&gt;0),$AQ$1:AQ67),"")</f>
        <v/>
      </c>
    </row>
    <row r="68" spans="1:79" x14ac:dyDescent="0.25">
      <c r="A68" s="21">
        <v>61401</v>
      </c>
      <c r="B68" s="21">
        <v>1</v>
      </c>
      <c r="C68" s="22" t="s">
        <v>1479</v>
      </c>
      <c r="D68" s="21">
        <v>332</v>
      </c>
      <c r="E68" s="23">
        <v>0.25555555555555554</v>
      </c>
      <c r="F68" s="22" t="s">
        <v>671</v>
      </c>
      <c r="G68" s="22" t="b">
        <v>1</v>
      </c>
      <c r="H68" s="24">
        <v>43532.255243055559</v>
      </c>
      <c r="I68" s="25" t="s">
        <v>195</v>
      </c>
      <c r="J68" s="22" t="s">
        <v>196</v>
      </c>
      <c r="K68" s="11">
        <v>0</v>
      </c>
      <c r="L68" s="11">
        <v>71</v>
      </c>
      <c r="M68" s="11">
        <v>317</v>
      </c>
      <c r="N68" s="11">
        <v>5.6814997151377611E-11</v>
      </c>
      <c r="O68" s="11">
        <v>222</v>
      </c>
      <c r="P68" s="14">
        <v>0.7499999038134646</v>
      </c>
      <c r="Q68" s="11">
        <v>7101.4437554575943</v>
      </c>
      <c r="R68" s="15">
        <v>0.81749054646227148</v>
      </c>
      <c r="S68" s="11">
        <v>553.08241503988847</v>
      </c>
      <c r="T68" s="11">
        <v>45.000000461004674</v>
      </c>
      <c r="U68" s="11">
        <v>12.290720208306867</v>
      </c>
      <c r="V68" s="11">
        <v>44.246592749904721</v>
      </c>
      <c r="W68" s="22"/>
      <c r="X68" s="21">
        <v>0</v>
      </c>
      <c r="Y68" s="22">
        <v>0</v>
      </c>
      <c r="Z68" s="22">
        <v>0</v>
      </c>
      <c r="AA68" s="22">
        <v>0</v>
      </c>
      <c r="AB68" s="22">
        <v>0</v>
      </c>
      <c r="AC68" s="22">
        <v>0</v>
      </c>
      <c r="AD68" s="22">
        <v>0</v>
      </c>
      <c r="AE68" s="22">
        <v>0</v>
      </c>
      <c r="AF68" s="22">
        <v>7101.4437554575943</v>
      </c>
      <c r="AG68" s="21">
        <v>0</v>
      </c>
      <c r="AH68" s="22">
        <v>0</v>
      </c>
      <c r="AI68" s="22">
        <v>0</v>
      </c>
      <c r="AJ68" s="22">
        <v>7101.4437554575943</v>
      </c>
      <c r="AK68" s="22">
        <v>8591.8043239691106</v>
      </c>
      <c r="AL68" s="22">
        <v>0</v>
      </c>
      <c r="AM68" s="22">
        <v>14</v>
      </c>
      <c r="AN68" s="22">
        <v>0</v>
      </c>
      <c r="AO68" s="22">
        <v>0</v>
      </c>
      <c r="AQ68" s="18" t="str">
        <f t="shared" ref="AQ68:BZ68" si="63">IF(OR(AND(AQ$2&gt;$O67,AQ$2&lt;=$O68),AND(AQ$2&lt;=$O67,$O66&gt;$O67),AND(AQ$2&gt;$O68,$O69&lt;$O68)),$H67+((AQ$1-$Q67)/$U68/86000),"")</f>
        <v/>
      </c>
      <c r="AR68" s="18" t="str">
        <f t="shared" si="63"/>
        <v/>
      </c>
      <c r="AS68" s="18" t="str">
        <f t="shared" si="63"/>
        <v/>
      </c>
      <c r="AT68" s="18" t="str">
        <f t="shared" si="63"/>
        <v/>
      </c>
      <c r="AU68" s="18" t="str">
        <f t="shared" si="63"/>
        <v/>
      </c>
      <c r="AV68" s="18" t="str">
        <f t="shared" si="63"/>
        <v/>
      </c>
      <c r="AW68" s="18" t="str">
        <f t="shared" si="63"/>
        <v/>
      </c>
      <c r="AX68" s="18" t="str">
        <f t="shared" si="63"/>
        <v/>
      </c>
      <c r="AY68" s="18" t="str">
        <f t="shared" si="63"/>
        <v/>
      </c>
      <c r="AZ68" s="18" t="str">
        <f t="shared" si="63"/>
        <v/>
      </c>
      <c r="BA68" s="18" t="str">
        <f t="shared" si="63"/>
        <v/>
      </c>
      <c r="BB68" s="18" t="str">
        <f t="shared" si="63"/>
        <v/>
      </c>
      <c r="BC68" s="18" t="str">
        <f t="shared" si="63"/>
        <v/>
      </c>
      <c r="BD68" s="18" t="str">
        <f t="shared" si="63"/>
        <v/>
      </c>
      <c r="BE68" s="18" t="str">
        <f t="shared" si="63"/>
        <v/>
      </c>
      <c r="BF68" s="18" t="str">
        <f t="shared" si="63"/>
        <v/>
      </c>
      <c r="BG68" s="18" t="str">
        <f t="shared" si="63"/>
        <v/>
      </c>
      <c r="BH68" s="18" t="str">
        <f t="shared" si="63"/>
        <v/>
      </c>
      <c r="BI68" s="18" t="str">
        <f t="shared" si="63"/>
        <v/>
      </c>
      <c r="BJ68" s="18" t="str">
        <f t="shared" si="63"/>
        <v/>
      </c>
      <c r="BK68" s="18" t="str">
        <f t="shared" si="63"/>
        <v/>
      </c>
      <c r="BL68" s="18" t="str">
        <f t="shared" si="63"/>
        <v/>
      </c>
      <c r="BM68" s="18" t="str">
        <f t="shared" si="63"/>
        <v/>
      </c>
      <c r="BN68" s="18" t="str">
        <f t="shared" si="63"/>
        <v/>
      </c>
      <c r="BO68" s="18" t="str">
        <f t="shared" si="63"/>
        <v/>
      </c>
      <c r="BP68" s="18" t="str">
        <f t="shared" si="63"/>
        <v/>
      </c>
      <c r="BQ68" s="18" t="str">
        <f t="shared" si="63"/>
        <v/>
      </c>
      <c r="BR68" s="18" t="str">
        <f t="shared" si="63"/>
        <v/>
      </c>
      <c r="BS68" s="18" t="str">
        <f t="shared" si="63"/>
        <v/>
      </c>
      <c r="BT68" s="18">
        <f t="shared" si="63"/>
        <v>43532.25500142698</v>
      </c>
      <c r="BU68" s="18" t="str">
        <f t="shared" si="63"/>
        <v/>
      </c>
      <c r="BV68" s="18" t="str">
        <f t="shared" si="63"/>
        <v/>
      </c>
      <c r="BW68" s="18" t="str">
        <f t="shared" si="63"/>
        <v/>
      </c>
      <c r="BX68" s="18" t="str">
        <f t="shared" si="63"/>
        <v/>
      </c>
      <c r="BY68" s="18" t="str">
        <f t="shared" si="63"/>
        <v/>
      </c>
      <c r="BZ68" s="18" t="str">
        <f t="shared" si="63"/>
        <v/>
      </c>
      <c r="CA68" s="18" t="str">
        <f>IF(BY68&lt;&gt;"",BY68-LOOKUP(2,1/(LEN($AQ$1:AQ68)&gt;0),$AQ$1:AQ68),"")</f>
        <v/>
      </c>
    </row>
    <row r="69" spans="1:79" x14ac:dyDescent="0.25">
      <c r="A69" s="21">
        <v>61402</v>
      </c>
      <c r="B69" s="21">
        <v>1</v>
      </c>
      <c r="C69" s="22" t="s">
        <v>1480</v>
      </c>
      <c r="D69" s="21">
        <v>332</v>
      </c>
      <c r="E69" s="23">
        <v>0.25624999999999998</v>
      </c>
      <c r="F69" s="22" t="s">
        <v>671</v>
      </c>
      <c r="G69" s="22" t="b">
        <v>1</v>
      </c>
      <c r="H69" s="24">
        <v>43532.25576388889</v>
      </c>
      <c r="I69" s="25" t="s">
        <v>1481</v>
      </c>
      <c r="J69" s="22" t="s">
        <v>1482</v>
      </c>
      <c r="K69" s="11">
        <v>0</v>
      </c>
      <c r="L69" s="11">
        <v>72</v>
      </c>
      <c r="M69" s="11">
        <v>320</v>
      </c>
      <c r="N69" s="11">
        <v>9.5923269327613525E-13</v>
      </c>
      <c r="O69" s="11">
        <v>228</v>
      </c>
      <c r="P69" s="14">
        <v>0.49999994814743448</v>
      </c>
      <c r="Q69" s="11">
        <v>7313.3483433751499</v>
      </c>
      <c r="R69" s="15">
        <v>0.84188417729845944</v>
      </c>
      <c r="S69" s="11">
        <v>211.90458791755555</v>
      </c>
      <c r="T69" s="11">
        <v>44.999999832361937</v>
      </c>
      <c r="U69" s="11">
        <v>4.708990860154703</v>
      </c>
      <c r="V69" s="11">
        <v>16.95236709655693</v>
      </c>
      <c r="W69" s="22"/>
      <c r="X69" s="21">
        <v>0</v>
      </c>
      <c r="Y69" s="22">
        <v>0</v>
      </c>
      <c r="Z69" s="22">
        <v>0</v>
      </c>
      <c r="AA69" s="22">
        <v>0</v>
      </c>
      <c r="AB69" s="22">
        <v>0</v>
      </c>
      <c r="AC69" s="22">
        <v>0</v>
      </c>
      <c r="AD69" s="22">
        <v>0</v>
      </c>
      <c r="AE69" s="22">
        <v>0</v>
      </c>
      <c r="AF69" s="22">
        <v>7313.3483433751499</v>
      </c>
      <c r="AG69" s="21">
        <v>0</v>
      </c>
      <c r="AH69" s="22">
        <v>0</v>
      </c>
      <c r="AI69" s="22">
        <v>0</v>
      </c>
      <c r="AJ69" s="22">
        <v>7313.3483433751499</v>
      </c>
      <c r="AK69" s="22">
        <v>8591.8043239691106</v>
      </c>
      <c r="AL69" s="22">
        <v>0</v>
      </c>
      <c r="AM69" s="22">
        <v>13</v>
      </c>
      <c r="AN69" s="22">
        <v>0</v>
      </c>
      <c r="AO69" s="22">
        <v>0</v>
      </c>
      <c r="AQ69" s="18" t="str">
        <f t="shared" ref="AQ69:BZ69" si="64">IF(OR(AND(AQ$2&gt;$O68,AQ$2&lt;=$O69),AND(AQ$2&lt;=$O68,$O67&gt;$O68),AND(AQ$2&gt;$O69,$O70&lt;$O69)),$H68+((AQ$1-$Q68)/$U69/86000),"")</f>
        <v/>
      </c>
      <c r="AR69" s="18" t="str">
        <f t="shared" si="64"/>
        <v/>
      </c>
      <c r="AS69" s="18" t="str">
        <f t="shared" si="64"/>
        <v/>
      </c>
      <c r="AT69" s="18" t="str">
        <f t="shared" si="64"/>
        <v/>
      </c>
      <c r="AU69" s="18" t="str">
        <f t="shared" si="64"/>
        <v/>
      </c>
      <c r="AV69" s="18" t="str">
        <f t="shared" si="64"/>
        <v/>
      </c>
      <c r="AW69" s="18" t="str">
        <f t="shared" si="64"/>
        <v/>
      </c>
      <c r="AX69" s="18" t="str">
        <f t="shared" si="64"/>
        <v/>
      </c>
      <c r="AY69" s="18" t="str">
        <f t="shared" si="64"/>
        <v/>
      </c>
      <c r="AZ69" s="18" t="str">
        <f t="shared" si="64"/>
        <v/>
      </c>
      <c r="BA69" s="18" t="str">
        <f t="shared" si="64"/>
        <v/>
      </c>
      <c r="BB69" s="18" t="str">
        <f t="shared" si="64"/>
        <v/>
      </c>
      <c r="BC69" s="18" t="str">
        <f t="shared" si="64"/>
        <v/>
      </c>
      <c r="BD69" s="18" t="str">
        <f t="shared" si="64"/>
        <v/>
      </c>
      <c r="BE69" s="18" t="str">
        <f t="shared" si="64"/>
        <v/>
      </c>
      <c r="BF69" s="18" t="str">
        <f t="shared" si="64"/>
        <v/>
      </c>
      <c r="BG69" s="18" t="str">
        <f t="shared" si="64"/>
        <v/>
      </c>
      <c r="BH69" s="18" t="str">
        <f t="shared" si="64"/>
        <v/>
      </c>
      <c r="BI69" s="18" t="str">
        <f t="shared" si="64"/>
        <v/>
      </c>
      <c r="BJ69" s="18" t="str">
        <f t="shared" si="64"/>
        <v/>
      </c>
      <c r="BK69" s="18" t="str">
        <f t="shared" si="64"/>
        <v/>
      </c>
      <c r="BL69" s="18" t="str">
        <f t="shared" si="64"/>
        <v/>
      </c>
      <c r="BM69" s="18" t="str">
        <f t="shared" si="64"/>
        <v/>
      </c>
      <c r="BN69" s="18" t="str">
        <f t="shared" si="64"/>
        <v/>
      </c>
      <c r="BO69" s="18" t="str">
        <f t="shared" si="64"/>
        <v/>
      </c>
      <c r="BP69" s="18" t="str">
        <f t="shared" si="64"/>
        <v/>
      </c>
      <c r="BQ69" s="18" t="str">
        <f t="shared" si="64"/>
        <v/>
      </c>
      <c r="BR69" s="18" t="str">
        <f t="shared" si="64"/>
        <v/>
      </c>
      <c r="BS69" s="18" t="str">
        <f t="shared" si="64"/>
        <v/>
      </c>
      <c r="BT69" s="18" t="str">
        <f t="shared" si="64"/>
        <v/>
      </c>
      <c r="BU69" s="18">
        <f t="shared" si="64"/>
        <v>43532.255437103566</v>
      </c>
      <c r="BV69" s="18" t="str">
        <f t="shared" si="64"/>
        <v/>
      </c>
      <c r="BW69" s="18" t="str">
        <f t="shared" si="64"/>
        <v/>
      </c>
      <c r="BX69" s="18" t="str">
        <f t="shared" si="64"/>
        <v/>
      </c>
      <c r="BY69" s="18" t="str">
        <f t="shared" si="64"/>
        <v/>
      </c>
      <c r="BZ69" s="18" t="str">
        <f t="shared" si="64"/>
        <v/>
      </c>
      <c r="CA69" s="18" t="str">
        <f>IF(BY69&lt;&gt;"",BY69-LOOKUP(2,1/(LEN($AQ$1:AQ69)&gt;0),$AQ$1:AQ69),"")</f>
        <v/>
      </c>
    </row>
    <row r="70" spans="1:79" x14ac:dyDescent="0.25">
      <c r="A70" s="21">
        <v>61404</v>
      </c>
      <c r="B70" s="21">
        <v>1</v>
      </c>
      <c r="C70" s="22" t="s">
        <v>1484</v>
      </c>
      <c r="D70" s="21">
        <v>332</v>
      </c>
      <c r="E70" s="23">
        <v>0.25694444444444442</v>
      </c>
      <c r="F70" s="22" t="s">
        <v>671</v>
      </c>
      <c r="G70" s="22" t="b">
        <v>1</v>
      </c>
      <c r="H70" s="24">
        <v>43532.256284722222</v>
      </c>
      <c r="I70" s="25" t="s">
        <v>121</v>
      </c>
      <c r="J70" s="22" t="s">
        <v>122</v>
      </c>
      <c r="K70" s="11">
        <v>0</v>
      </c>
      <c r="L70" s="11">
        <v>73</v>
      </c>
      <c r="M70" s="11">
        <v>323</v>
      </c>
      <c r="N70" s="11">
        <v>7.1906924858922139E-12</v>
      </c>
      <c r="O70" s="11">
        <v>239</v>
      </c>
      <c r="P70" s="14">
        <v>0.49999988603576351</v>
      </c>
      <c r="Q70" s="11">
        <v>7593.1417520189552</v>
      </c>
      <c r="R70" s="15">
        <v>0.87409290476362933</v>
      </c>
      <c r="S70" s="11">
        <v>279.79340864380538</v>
      </c>
      <c r="T70" s="11">
        <v>44.999999832361937</v>
      </c>
      <c r="U70" s="11">
        <v>6.2176313263581564</v>
      </c>
      <c r="V70" s="11">
        <v>22.383472774889363</v>
      </c>
      <c r="W70" s="22"/>
      <c r="X70" s="21">
        <v>0</v>
      </c>
      <c r="Y70" s="22">
        <v>0</v>
      </c>
      <c r="Z70" s="22">
        <v>0</v>
      </c>
      <c r="AA70" s="22">
        <v>0</v>
      </c>
      <c r="AB70" s="22">
        <v>0</v>
      </c>
      <c r="AC70" s="22">
        <v>0</v>
      </c>
      <c r="AD70" s="22">
        <v>0</v>
      </c>
      <c r="AE70" s="22">
        <v>0</v>
      </c>
      <c r="AF70" s="22">
        <v>7593.1417520189552</v>
      </c>
      <c r="AG70" s="21">
        <v>0</v>
      </c>
      <c r="AH70" s="22">
        <v>0</v>
      </c>
      <c r="AI70" s="22">
        <v>0</v>
      </c>
      <c r="AJ70" s="22">
        <v>7593.1417520189552</v>
      </c>
      <c r="AK70" s="22">
        <v>8591.8043239691106</v>
      </c>
      <c r="AL70" s="22">
        <v>0</v>
      </c>
      <c r="AM70" s="22">
        <v>12</v>
      </c>
      <c r="AN70" s="22">
        <v>0</v>
      </c>
      <c r="AO70" s="22">
        <v>0</v>
      </c>
      <c r="AQ70" s="18" t="str">
        <f t="shared" ref="AQ70:BZ70" si="65">IF(OR(AND(AQ$2&gt;$O69,AQ$2&lt;=$O70),AND(AQ$2&lt;=$O69,$O68&gt;$O69),AND(AQ$2&gt;$O70,$O71&lt;$O70)),$H69+((AQ$1-$Q69)/$U70/86000),"")</f>
        <v/>
      </c>
      <c r="AR70" s="18" t="str">
        <f t="shared" si="65"/>
        <v/>
      </c>
      <c r="AS70" s="18" t="str">
        <f t="shared" si="65"/>
        <v/>
      </c>
      <c r="AT70" s="18" t="str">
        <f t="shared" si="65"/>
        <v/>
      </c>
      <c r="AU70" s="18" t="str">
        <f t="shared" si="65"/>
        <v/>
      </c>
      <c r="AV70" s="18" t="str">
        <f t="shared" si="65"/>
        <v/>
      </c>
      <c r="AW70" s="18" t="str">
        <f t="shared" si="65"/>
        <v/>
      </c>
      <c r="AX70" s="18" t="str">
        <f t="shared" si="65"/>
        <v/>
      </c>
      <c r="AY70" s="18" t="str">
        <f t="shared" si="65"/>
        <v/>
      </c>
      <c r="AZ70" s="18" t="str">
        <f t="shared" si="65"/>
        <v/>
      </c>
      <c r="BA70" s="18" t="str">
        <f t="shared" si="65"/>
        <v/>
      </c>
      <c r="BB70" s="18" t="str">
        <f t="shared" si="65"/>
        <v/>
      </c>
      <c r="BC70" s="18" t="str">
        <f t="shared" si="65"/>
        <v/>
      </c>
      <c r="BD70" s="18" t="str">
        <f t="shared" si="65"/>
        <v/>
      </c>
      <c r="BE70" s="18" t="str">
        <f t="shared" si="65"/>
        <v/>
      </c>
      <c r="BF70" s="18" t="str">
        <f t="shared" si="65"/>
        <v/>
      </c>
      <c r="BG70" s="18" t="str">
        <f t="shared" si="65"/>
        <v/>
      </c>
      <c r="BH70" s="18" t="str">
        <f t="shared" si="65"/>
        <v/>
      </c>
      <c r="BI70" s="18" t="str">
        <f t="shared" si="65"/>
        <v/>
      </c>
      <c r="BJ70" s="18" t="str">
        <f t="shared" si="65"/>
        <v/>
      </c>
      <c r="BK70" s="18" t="str">
        <f t="shared" si="65"/>
        <v/>
      </c>
      <c r="BL70" s="18" t="str">
        <f t="shared" si="65"/>
        <v/>
      </c>
      <c r="BM70" s="18" t="str">
        <f t="shared" si="65"/>
        <v/>
      </c>
      <c r="BN70" s="18" t="str">
        <f t="shared" si="65"/>
        <v/>
      </c>
      <c r="BO70" s="18" t="str">
        <f t="shared" si="65"/>
        <v/>
      </c>
      <c r="BP70" s="18" t="str">
        <f t="shared" si="65"/>
        <v/>
      </c>
      <c r="BQ70" s="18" t="str">
        <f t="shared" si="65"/>
        <v/>
      </c>
      <c r="BR70" s="18" t="str">
        <f t="shared" si="65"/>
        <v/>
      </c>
      <c r="BS70" s="18" t="str">
        <f t="shared" si="65"/>
        <v/>
      </c>
      <c r="BT70" s="18" t="str">
        <f t="shared" si="65"/>
        <v/>
      </c>
      <c r="BU70" s="18" t="str">
        <f t="shared" si="65"/>
        <v/>
      </c>
      <c r="BV70" s="18">
        <f t="shared" si="65"/>
        <v>43532.256202614808</v>
      </c>
      <c r="BW70" s="18" t="str">
        <f t="shared" si="65"/>
        <v/>
      </c>
      <c r="BX70" s="18" t="str">
        <f t="shared" si="65"/>
        <v/>
      </c>
      <c r="BY70" s="18" t="str">
        <f t="shared" si="65"/>
        <v/>
      </c>
      <c r="BZ70" s="18" t="str">
        <f t="shared" si="65"/>
        <v/>
      </c>
      <c r="CA70" s="18" t="str">
        <f>IF(BY70&lt;&gt;"",BY70-LOOKUP(2,1/(LEN($AQ$1:AQ70)&gt;0),$AQ$1:AQ70),"")</f>
        <v/>
      </c>
    </row>
    <row r="71" spans="1:79" x14ac:dyDescent="0.25">
      <c r="A71" s="21">
        <v>61405</v>
      </c>
      <c r="B71" s="21">
        <v>1</v>
      </c>
      <c r="C71" s="22" t="s">
        <v>1486</v>
      </c>
      <c r="D71" s="21">
        <v>332</v>
      </c>
      <c r="E71" s="23">
        <v>0.25694444444444442</v>
      </c>
      <c r="F71" s="22" t="s">
        <v>671</v>
      </c>
      <c r="G71" s="22" t="b">
        <v>1</v>
      </c>
      <c r="H71" s="24">
        <v>43532.256805555553</v>
      </c>
      <c r="I71" s="25" t="s">
        <v>163</v>
      </c>
      <c r="J71" s="22" t="s">
        <v>164</v>
      </c>
      <c r="K71" s="11">
        <v>0</v>
      </c>
      <c r="L71" s="11">
        <v>74</v>
      </c>
      <c r="M71" s="11">
        <v>326</v>
      </c>
      <c r="N71" s="11">
        <v>0</v>
      </c>
      <c r="O71" s="11">
        <v>252</v>
      </c>
      <c r="P71" s="14">
        <v>0.49999999997806954</v>
      </c>
      <c r="Q71" s="11">
        <v>7872.8075779218307</v>
      </c>
      <c r="R71" s="15">
        <v>0.90628694540057197</v>
      </c>
      <c r="S71" s="11">
        <v>279.66582590287544</v>
      </c>
      <c r="T71" s="11">
        <v>44.999999832361937</v>
      </c>
      <c r="U71" s="11">
        <v>6.2147961543269297</v>
      </c>
      <c r="V71" s="11">
        <v>22.373266155576946</v>
      </c>
      <c r="W71" s="22"/>
      <c r="X71" s="21">
        <v>0</v>
      </c>
      <c r="Y71" s="22">
        <v>0</v>
      </c>
      <c r="Z71" s="22">
        <v>0</v>
      </c>
      <c r="AA71" s="22">
        <v>0</v>
      </c>
      <c r="AB71" s="22">
        <v>0</v>
      </c>
      <c r="AC71" s="22">
        <v>0</v>
      </c>
      <c r="AD71" s="22">
        <v>0</v>
      </c>
      <c r="AE71" s="22">
        <v>0</v>
      </c>
      <c r="AF71" s="22">
        <v>7872.8075779218307</v>
      </c>
      <c r="AG71" s="21">
        <v>0</v>
      </c>
      <c r="AH71" s="22">
        <v>0</v>
      </c>
      <c r="AI71" s="22">
        <v>0</v>
      </c>
      <c r="AJ71" s="22">
        <v>7872.8075779218307</v>
      </c>
      <c r="AK71" s="22">
        <v>8591.8043239691106</v>
      </c>
      <c r="AL71" s="22">
        <v>0</v>
      </c>
      <c r="AM71" s="22">
        <v>11</v>
      </c>
      <c r="AN71" s="22">
        <v>0</v>
      </c>
      <c r="AO71" s="22">
        <v>0</v>
      </c>
      <c r="AQ71" s="18" t="str">
        <f t="shared" ref="AQ71:BZ71" si="66">IF(OR(AND(AQ$2&gt;$O70,AQ$2&lt;=$O71),AND(AQ$2&lt;=$O70,$O69&gt;$O70),AND(AQ$2&gt;$O71,$O72&lt;$O71)),$H70+((AQ$1-$Q70)/$U71/86000),"")</f>
        <v/>
      </c>
      <c r="AR71" s="18" t="str">
        <f t="shared" si="66"/>
        <v/>
      </c>
      <c r="AS71" s="18" t="str">
        <f t="shared" si="66"/>
        <v/>
      </c>
      <c r="AT71" s="18" t="str">
        <f t="shared" si="66"/>
        <v/>
      </c>
      <c r="AU71" s="18" t="str">
        <f t="shared" si="66"/>
        <v/>
      </c>
      <c r="AV71" s="18" t="str">
        <f t="shared" si="66"/>
        <v/>
      </c>
      <c r="AW71" s="18" t="str">
        <f t="shared" si="66"/>
        <v/>
      </c>
      <c r="AX71" s="18" t="str">
        <f t="shared" si="66"/>
        <v/>
      </c>
      <c r="AY71" s="18" t="str">
        <f t="shared" si="66"/>
        <v/>
      </c>
      <c r="AZ71" s="18" t="str">
        <f t="shared" si="66"/>
        <v/>
      </c>
      <c r="BA71" s="18" t="str">
        <f t="shared" si="66"/>
        <v/>
      </c>
      <c r="BB71" s="18" t="str">
        <f t="shared" si="66"/>
        <v/>
      </c>
      <c r="BC71" s="18" t="str">
        <f t="shared" si="66"/>
        <v/>
      </c>
      <c r="BD71" s="18" t="str">
        <f t="shared" si="66"/>
        <v/>
      </c>
      <c r="BE71" s="18" t="str">
        <f t="shared" si="66"/>
        <v/>
      </c>
      <c r="BF71" s="18" t="str">
        <f t="shared" si="66"/>
        <v/>
      </c>
      <c r="BG71" s="18" t="str">
        <f t="shared" si="66"/>
        <v/>
      </c>
      <c r="BH71" s="18" t="str">
        <f t="shared" si="66"/>
        <v/>
      </c>
      <c r="BI71" s="18" t="str">
        <f t="shared" si="66"/>
        <v/>
      </c>
      <c r="BJ71" s="18" t="str">
        <f t="shared" si="66"/>
        <v/>
      </c>
      <c r="BK71" s="18" t="str">
        <f t="shared" si="66"/>
        <v/>
      </c>
      <c r="BL71" s="18" t="str">
        <f t="shared" si="66"/>
        <v/>
      </c>
      <c r="BM71" s="18" t="str">
        <f t="shared" si="66"/>
        <v/>
      </c>
      <c r="BN71" s="18" t="str">
        <f t="shared" si="66"/>
        <v/>
      </c>
      <c r="BO71" s="18" t="str">
        <f t="shared" si="66"/>
        <v/>
      </c>
      <c r="BP71" s="18" t="str">
        <f t="shared" si="66"/>
        <v/>
      </c>
      <c r="BQ71" s="18" t="str">
        <f t="shared" si="66"/>
        <v/>
      </c>
      <c r="BR71" s="18" t="str">
        <f t="shared" si="66"/>
        <v/>
      </c>
      <c r="BS71" s="18" t="str">
        <f t="shared" si="66"/>
        <v/>
      </c>
      <c r="BT71" s="18" t="str">
        <f t="shared" si="66"/>
        <v/>
      </c>
      <c r="BU71" s="18" t="str">
        <f t="shared" si="66"/>
        <v/>
      </c>
      <c r="BV71" s="18" t="str">
        <f t="shared" si="66"/>
        <v/>
      </c>
      <c r="BW71" s="18">
        <f t="shared" si="66"/>
        <v>43532.256393107367</v>
      </c>
      <c r="BX71" s="18" t="str">
        <f t="shared" si="66"/>
        <v/>
      </c>
      <c r="BY71" s="18" t="str">
        <f t="shared" si="66"/>
        <v/>
      </c>
      <c r="BZ71" s="18" t="str">
        <f t="shared" si="66"/>
        <v/>
      </c>
      <c r="CA71" s="18" t="str">
        <f>IF(BY71&lt;&gt;"",BY71-LOOKUP(2,1/(LEN($AQ$1:AQ71)&gt;0),$AQ$1:AQ71),"")</f>
        <v/>
      </c>
    </row>
    <row r="72" spans="1:79" x14ac:dyDescent="0.25">
      <c r="A72" s="21">
        <v>61407</v>
      </c>
      <c r="B72" s="21">
        <v>1</v>
      </c>
      <c r="C72" s="22" t="s">
        <v>1488</v>
      </c>
      <c r="D72" s="21">
        <v>332</v>
      </c>
      <c r="E72" s="23">
        <v>0.25763888888888886</v>
      </c>
      <c r="F72" s="22" t="s">
        <v>671</v>
      </c>
      <c r="G72" s="22" t="b">
        <v>1</v>
      </c>
      <c r="H72" s="24">
        <v>43532.257326388892</v>
      </c>
      <c r="I72" s="25" t="s">
        <v>429</v>
      </c>
      <c r="J72" s="22" t="s">
        <v>430</v>
      </c>
      <c r="K72" s="11">
        <v>0</v>
      </c>
      <c r="L72" s="11">
        <v>75</v>
      </c>
      <c r="M72" s="11">
        <v>329</v>
      </c>
      <c r="N72" s="11">
        <v>9.056577709998237E-11</v>
      </c>
      <c r="O72" s="11">
        <v>261</v>
      </c>
      <c r="P72" s="14">
        <v>0.87500003843510421</v>
      </c>
      <c r="Q72" s="11">
        <v>8163.8901245939669</v>
      </c>
      <c r="R72" s="15">
        <v>0.93979523446668756</v>
      </c>
      <c r="S72" s="11">
        <v>291.08254667213623</v>
      </c>
      <c r="T72" s="11">
        <v>45.000000461004674</v>
      </c>
      <c r="U72" s="11">
        <v>6.4685009708917125</v>
      </c>
      <c r="V72" s="11">
        <v>23.286603495210166</v>
      </c>
      <c r="W72" s="22"/>
      <c r="X72" s="21">
        <v>0</v>
      </c>
      <c r="Y72" s="22">
        <v>0</v>
      </c>
      <c r="Z72" s="22">
        <v>0</v>
      </c>
      <c r="AA72" s="22">
        <v>0</v>
      </c>
      <c r="AB72" s="22">
        <v>0</v>
      </c>
      <c r="AC72" s="22">
        <v>0</v>
      </c>
      <c r="AD72" s="22">
        <v>0</v>
      </c>
      <c r="AE72" s="22">
        <v>0</v>
      </c>
      <c r="AF72" s="22">
        <v>8163.8901245939669</v>
      </c>
      <c r="AG72" s="21">
        <v>0</v>
      </c>
      <c r="AH72" s="22">
        <v>0</v>
      </c>
      <c r="AI72" s="22">
        <v>0</v>
      </c>
      <c r="AJ72" s="22">
        <v>8163.8901245939669</v>
      </c>
      <c r="AK72" s="22">
        <v>8591.8043239691106</v>
      </c>
      <c r="AL72" s="22">
        <v>0</v>
      </c>
      <c r="AM72" s="22">
        <v>10</v>
      </c>
      <c r="AN72" s="22">
        <v>0</v>
      </c>
      <c r="AO72" s="22">
        <v>0</v>
      </c>
      <c r="AQ72" s="18" t="str">
        <f t="shared" ref="AQ72:BZ72" si="67">IF(OR(AND(AQ$2&gt;$O71,AQ$2&lt;=$O72),AND(AQ$2&lt;=$O71,$O70&gt;$O71),AND(AQ$2&gt;$O72,$O73&lt;$O72)),$H71+((AQ$1-$Q71)/$U72/86000),"")</f>
        <v/>
      </c>
      <c r="AR72" s="18" t="str">
        <f t="shared" si="67"/>
        <v/>
      </c>
      <c r="AS72" s="18" t="str">
        <f t="shared" si="67"/>
        <v/>
      </c>
      <c r="AT72" s="18" t="str">
        <f t="shared" si="67"/>
        <v/>
      </c>
      <c r="AU72" s="18" t="str">
        <f t="shared" si="67"/>
        <v/>
      </c>
      <c r="AV72" s="18" t="str">
        <f t="shared" si="67"/>
        <v/>
      </c>
      <c r="AW72" s="18" t="str">
        <f t="shared" si="67"/>
        <v/>
      </c>
      <c r="AX72" s="18" t="str">
        <f t="shared" si="67"/>
        <v/>
      </c>
      <c r="AY72" s="18" t="str">
        <f t="shared" si="67"/>
        <v/>
      </c>
      <c r="AZ72" s="18" t="str">
        <f t="shared" si="67"/>
        <v/>
      </c>
      <c r="BA72" s="18" t="str">
        <f t="shared" si="67"/>
        <v/>
      </c>
      <c r="BB72" s="18" t="str">
        <f t="shared" si="67"/>
        <v/>
      </c>
      <c r="BC72" s="18" t="str">
        <f t="shared" si="67"/>
        <v/>
      </c>
      <c r="BD72" s="18" t="str">
        <f t="shared" si="67"/>
        <v/>
      </c>
      <c r="BE72" s="18" t="str">
        <f t="shared" si="67"/>
        <v/>
      </c>
      <c r="BF72" s="18" t="str">
        <f t="shared" si="67"/>
        <v/>
      </c>
      <c r="BG72" s="18" t="str">
        <f t="shared" si="67"/>
        <v/>
      </c>
      <c r="BH72" s="18" t="str">
        <f t="shared" si="67"/>
        <v/>
      </c>
      <c r="BI72" s="18" t="str">
        <f t="shared" si="67"/>
        <v/>
      </c>
      <c r="BJ72" s="18" t="str">
        <f t="shared" si="67"/>
        <v/>
      </c>
      <c r="BK72" s="18" t="str">
        <f t="shared" si="67"/>
        <v/>
      </c>
      <c r="BL72" s="18" t="str">
        <f t="shared" si="67"/>
        <v/>
      </c>
      <c r="BM72" s="18" t="str">
        <f t="shared" si="67"/>
        <v/>
      </c>
      <c r="BN72" s="18" t="str">
        <f t="shared" si="67"/>
        <v/>
      </c>
      <c r="BO72" s="18" t="str">
        <f t="shared" si="67"/>
        <v/>
      </c>
      <c r="BP72" s="18" t="str">
        <f t="shared" si="67"/>
        <v/>
      </c>
      <c r="BQ72" s="18" t="str">
        <f t="shared" si="67"/>
        <v/>
      </c>
      <c r="BR72" s="18" t="str">
        <f t="shared" si="67"/>
        <v/>
      </c>
      <c r="BS72" s="18" t="str">
        <f t="shared" si="67"/>
        <v/>
      </c>
      <c r="BT72" s="18" t="str">
        <f t="shared" si="67"/>
        <v/>
      </c>
      <c r="BU72" s="18" t="str">
        <f t="shared" si="67"/>
        <v/>
      </c>
      <c r="BV72" s="18" t="str">
        <f t="shared" si="67"/>
        <v/>
      </c>
      <c r="BW72" s="18" t="str">
        <f t="shared" si="67"/>
        <v/>
      </c>
      <c r="BX72" s="18">
        <f t="shared" si="67"/>
        <v>43532.257050917724</v>
      </c>
      <c r="BY72" s="18">
        <f t="shared" si="67"/>
        <v>43532.257132911684</v>
      </c>
      <c r="BZ72" s="18" t="str">
        <f t="shared" si="67"/>
        <v/>
      </c>
      <c r="CA72" s="18">
        <f>IF(BY72&lt;&gt;"",BY72-LOOKUP(2,1/(LEN($AQ$1:AQ72)&gt;0),$AQ$1:AQ72),"")</f>
        <v>1.7138764655101113E-2</v>
      </c>
    </row>
    <row r="73" spans="1:79" x14ac:dyDescent="0.25">
      <c r="A73" s="21">
        <v>61408</v>
      </c>
      <c r="B73" s="21">
        <v>1</v>
      </c>
      <c r="C73" s="22" t="s">
        <v>1489</v>
      </c>
      <c r="D73" s="21">
        <v>332</v>
      </c>
      <c r="E73" s="23">
        <v>0.25833333333333336</v>
      </c>
      <c r="F73" s="22" t="s">
        <v>671</v>
      </c>
      <c r="G73" s="22" t="b">
        <v>1</v>
      </c>
      <c r="H73" s="24">
        <v>43532.257847222223</v>
      </c>
      <c r="I73" s="25" t="s">
        <v>127</v>
      </c>
      <c r="J73" s="22" t="s">
        <v>128</v>
      </c>
      <c r="K73" s="11">
        <v>0</v>
      </c>
      <c r="L73" s="11">
        <v>76</v>
      </c>
      <c r="M73" s="11">
        <v>332</v>
      </c>
      <c r="N73" s="11">
        <v>1.2398970739013748E-12</v>
      </c>
      <c r="O73" s="11">
        <v>263</v>
      </c>
      <c r="P73" s="14">
        <v>0.49999999712482496</v>
      </c>
      <c r="Q73" s="11">
        <v>8263.4995104336413</v>
      </c>
      <c r="R73" s="15">
        <v>0.95126187900643566</v>
      </c>
      <c r="S73" s="11">
        <v>99.60938583967436</v>
      </c>
      <c r="T73" s="11">
        <v>44.999999832361937</v>
      </c>
      <c r="U73" s="11">
        <v>2.2135419157944054</v>
      </c>
      <c r="V73" s="11">
        <v>7.9687508968598593</v>
      </c>
      <c r="W73" s="22"/>
      <c r="X73" s="21">
        <v>0</v>
      </c>
      <c r="Y73" s="22">
        <v>0</v>
      </c>
      <c r="Z73" s="22">
        <v>0</v>
      </c>
      <c r="AA73" s="22">
        <v>0</v>
      </c>
      <c r="AB73" s="22">
        <v>0</v>
      </c>
      <c r="AC73" s="22">
        <v>0</v>
      </c>
      <c r="AD73" s="22">
        <v>0</v>
      </c>
      <c r="AE73" s="22">
        <v>0</v>
      </c>
      <c r="AF73" s="22">
        <v>8263.4995104336413</v>
      </c>
      <c r="AG73" s="21">
        <v>0</v>
      </c>
      <c r="AH73" s="22">
        <v>0</v>
      </c>
      <c r="AI73" s="22">
        <v>0</v>
      </c>
      <c r="AJ73" s="22">
        <v>8263.4995104336413</v>
      </c>
      <c r="AK73" s="22">
        <v>8591.8043239691106</v>
      </c>
      <c r="AL73" s="22">
        <v>0</v>
      </c>
      <c r="AM73" s="22">
        <v>9</v>
      </c>
      <c r="AN73" s="22">
        <v>0</v>
      </c>
      <c r="AO73" s="22">
        <v>0</v>
      </c>
      <c r="AQ73" s="18" t="str">
        <f t="shared" ref="AQ73:BZ73" si="68">IF(OR(AND(AQ$2&gt;$O72,AQ$2&lt;=$O73),AND(AQ$2&lt;=$O72,$O71&gt;$O72),AND(AQ$2&gt;$O73,$O74&lt;$O73)),$H72+((AQ$1-$Q72)/$U73/86000),"")</f>
        <v/>
      </c>
      <c r="AR73" s="18" t="str">
        <f t="shared" si="68"/>
        <v/>
      </c>
      <c r="AS73" s="18" t="str">
        <f t="shared" si="68"/>
        <v/>
      </c>
      <c r="AT73" s="18" t="str">
        <f t="shared" si="68"/>
        <v/>
      </c>
      <c r="AU73" s="18" t="str">
        <f t="shared" si="68"/>
        <v/>
      </c>
      <c r="AV73" s="18" t="str">
        <f t="shared" si="68"/>
        <v/>
      </c>
      <c r="AW73" s="18" t="str">
        <f t="shared" si="68"/>
        <v/>
      </c>
      <c r="AX73" s="18" t="str">
        <f t="shared" si="68"/>
        <v/>
      </c>
      <c r="AY73" s="18" t="str">
        <f t="shared" si="68"/>
        <v/>
      </c>
      <c r="AZ73" s="18" t="str">
        <f t="shared" si="68"/>
        <v/>
      </c>
      <c r="BA73" s="18" t="str">
        <f t="shared" si="68"/>
        <v/>
      </c>
      <c r="BB73" s="18" t="str">
        <f t="shared" si="68"/>
        <v/>
      </c>
      <c r="BC73" s="18" t="str">
        <f t="shared" si="68"/>
        <v/>
      </c>
      <c r="BD73" s="18" t="str">
        <f t="shared" si="68"/>
        <v/>
      </c>
      <c r="BE73" s="18" t="str">
        <f t="shared" si="68"/>
        <v/>
      </c>
      <c r="BF73" s="18" t="str">
        <f t="shared" si="68"/>
        <v/>
      </c>
      <c r="BG73" s="18" t="str">
        <f t="shared" si="68"/>
        <v/>
      </c>
      <c r="BH73" s="18" t="str">
        <f t="shared" si="68"/>
        <v/>
      </c>
      <c r="BI73" s="18" t="str">
        <f t="shared" si="68"/>
        <v/>
      </c>
      <c r="BJ73" s="18" t="str">
        <f t="shared" si="68"/>
        <v/>
      </c>
      <c r="BK73" s="18" t="str">
        <f t="shared" si="68"/>
        <v/>
      </c>
      <c r="BL73" s="18" t="str">
        <f t="shared" si="68"/>
        <v/>
      </c>
      <c r="BM73" s="18" t="str">
        <f t="shared" si="68"/>
        <v/>
      </c>
      <c r="BN73" s="18" t="str">
        <f t="shared" si="68"/>
        <v/>
      </c>
      <c r="BO73" s="18" t="str">
        <f t="shared" si="68"/>
        <v/>
      </c>
      <c r="BP73" s="18" t="str">
        <f t="shared" si="68"/>
        <v/>
      </c>
      <c r="BQ73" s="18" t="str">
        <f t="shared" si="68"/>
        <v/>
      </c>
      <c r="BR73" s="18" t="str">
        <f t="shared" si="68"/>
        <v/>
      </c>
      <c r="BS73" s="18" t="str">
        <f t="shared" si="68"/>
        <v/>
      </c>
      <c r="BT73" s="18" t="str">
        <f t="shared" si="68"/>
        <v/>
      </c>
      <c r="BU73" s="18" t="str">
        <f t="shared" si="68"/>
        <v/>
      </c>
      <c r="BV73" s="18" t="str">
        <f t="shared" si="68"/>
        <v/>
      </c>
      <c r="BW73" s="18" t="str">
        <f t="shared" si="68"/>
        <v/>
      </c>
      <c r="BX73" s="18" t="str">
        <f t="shared" si="68"/>
        <v/>
      </c>
      <c r="BY73" s="18" t="str">
        <f t="shared" si="68"/>
        <v/>
      </c>
      <c r="BZ73" s="18" t="str">
        <f t="shared" si="68"/>
        <v/>
      </c>
      <c r="CA73" s="18" t="str">
        <f>IF(BY73&lt;&gt;"",BY73-LOOKUP(2,1/(LEN($AQ$1:AQ73)&gt;0),$AQ$1:AQ73),"")</f>
        <v/>
      </c>
    </row>
    <row r="74" spans="1:79" x14ac:dyDescent="0.25">
      <c r="A74" s="21">
        <v>61409</v>
      </c>
      <c r="B74" s="21">
        <v>1</v>
      </c>
      <c r="C74" s="22" t="s">
        <v>1490</v>
      </c>
      <c r="D74" s="21">
        <v>332</v>
      </c>
      <c r="E74" s="23">
        <v>0.25833333333333336</v>
      </c>
      <c r="F74" s="22" t="s">
        <v>671</v>
      </c>
      <c r="G74" s="22" t="b">
        <v>1</v>
      </c>
      <c r="H74" s="24">
        <v>43532.258171296293</v>
      </c>
      <c r="I74" s="25" t="s">
        <v>127</v>
      </c>
      <c r="J74" s="22" t="s">
        <v>128</v>
      </c>
      <c r="K74" s="11">
        <v>0</v>
      </c>
      <c r="L74" s="11">
        <v>77</v>
      </c>
      <c r="M74" s="11">
        <v>335</v>
      </c>
      <c r="N74" s="11">
        <v>1.2398970739013748E-12</v>
      </c>
      <c r="O74" s="11">
        <v>263</v>
      </c>
      <c r="P74" s="14">
        <v>0.49999999712482496</v>
      </c>
      <c r="Q74" s="11">
        <v>8263.4995104336413</v>
      </c>
      <c r="R74" s="15">
        <v>0.95126187900643566</v>
      </c>
      <c r="S74" s="11">
        <v>0</v>
      </c>
      <c r="T74" s="11">
        <v>27.999999630264938</v>
      </c>
      <c r="U74" s="11">
        <v>0</v>
      </c>
      <c r="V74" s="11">
        <v>0</v>
      </c>
      <c r="W74" s="22"/>
      <c r="X74" s="21">
        <v>0</v>
      </c>
      <c r="Y74" s="22">
        <v>0.5</v>
      </c>
      <c r="Z74" s="22">
        <v>0</v>
      </c>
      <c r="AA74" s="22">
        <v>0</v>
      </c>
      <c r="AB74" s="22">
        <v>0</v>
      </c>
      <c r="AC74" s="22">
        <v>1</v>
      </c>
      <c r="AD74" s="22">
        <v>1</v>
      </c>
      <c r="AE74" s="22">
        <v>0</v>
      </c>
      <c r="AF74" s="22">
        <v>8263.4995104336413</v>
      </c>
      <c r="AG74" s="21">
        <v>0</v>
      </c>
      <c r="AH74" s="22">
        <v>0</v>
      </c>
      <c r="AI74" s="22">
        <v>0</v>
      </c>
      <c r="AJ74" s="22">
        <v>8263.4995104336413</v>
      </c>
      <c r="AK74" s="22">
        <v>8591.8043239691106</v>
      </c>
      <c r="AL74" s="22">
        <v>0</v>
      </c>
      <c r="AM74" s="22">
        <v>8</v>
      </c>
      <c r="AN74" s="22">
        <v>0</v>
      </c>
      <c r="AO74" s="22">
        <v>0</v>
      </c>
      <c r="AQ74" s="18" t="str">
        <f t="shared" ref="AQ74:BZ74" si="69">IF(OR(AND(AQ$2&gt;$O73,AQ$2&lt;=$O74),AND(AQ$2&lt;=$O73,$O72&gt;$O73),AND(AQ$2&gt;$O74,$O75&lt;$O74)),$H73+((AQ$1-$Q73)/$U74/86000),"")</f>
        <v/>
      </c>
      <c r="AR74" s="18" t="str">
        <f t="shared" si="69"/>
        <v/>
      </c>
      <c r="AS74" s="18" t="str">
        <f t="shared" si="69"/>
        <v/>
      </c>
      <c r="AT74" s="18" t="str">
        <f t="shared" si="69"/>
        <v/>
      </c>
      <c r="AU74" s="18" t="str">
        <f t="shared" si="69"/>
        <v/>
      </c>
      <c r="AV74" s="18" t="str">
        <f t="shared" si="69"/>
        <v/>
      </c>
      <c r="AW74" s="18" t="str">
        <f t="shared" si="69"/>
        <v/>
      </c>
      <c r="AX74" s="18" t="str">
        <f t="shared" si="69"/>
        <v/>
      </c>
      <c r="AY74" s="18" t="str">
        <f t="shared" si="69"/>
        <v/>
      </c>
      <c r="AZ74" s="18" t="str">
        <f t="shared" si="69"/>
        <v/>
      </c>
      <c r="BA74" s="18" t="str">
        <f t="shared" si="69"/>
        <v/>
      </c>
      <c r="BB74" s="18" t="str">
        <f t="shared" si="69"/>
        <v/>
      </c>
      <c r="BC74" s="18" t="str">
        <f t="shared" si="69"/>
        <v/>
      </c>
      <c r="BD74" s="18" t="str">
        <f t="shared" si="69"/>
        <v/>
      </c>
      <c r="BE74" s="18" t="str">
        <f t="shared" si="69"/>
        <v/>
      </c>
      <c r="BF74" s="18" t="str">
        <f t="shared" si="69"/>
        <v/>
      </c>
      <c r="BG74" s="18" t="str">
        <f t="shared" si="69"/>
        <v/>
      </c>
      <c r="BH74" s="18" t="str">
        <f t="shared" si="69"/>
        <v/>
      </c>
      <c r="BI74" s="18" t="str">
        <f t="shared" si="69"/>
        <v/>
      </c>
      <c r="BJ74" s="18" t="str">
        <f t="shared" si="69"/>
        <v/>
      </c>
      <c r="BK74" s="18" t="str">
        <f t="shared" si="69"/>
        <v/>
      </c>
      <c r="BL74" s="18" t="str">
        <f t="shared" si="69"/>
        <v/>
      </c>
      <c r="BM74" s="18" t="str">
        <f t="shared" si="69"/>
        <v/>
      </c>
      <c r="BN74" s="18" t="str">
        <f t="shared" si="69"/>
        <v/>
      </c>
      <c r="BO74" s="18" t="str">
        <f t="shared" si="69"/>
        <v/>
      </c>
      <c r="BP74" s="18" t="str">
        <f t="shared" si="69"/>
        <v/>
      </c>
      <c r="BQ74" s="18" t="str">
        <f t="shared" si="69"/>
        <v/>
      </c>
      <c r="BR74" s="18" t="str">
        <f t="shared" si="69"/>
        <v/>
      </c>
      <c r="BS74" s="18" t="str">
        <f t="shared" si="69"/>
        <v/>
      </c>
      <c r="BT74" s="18" t="str">
        <f t="shared" si="69"/>
        <v/>
      </c>
      <c r="BU74" s="18" t="str">
        <f t="shared" si="69"/>
        <v/>
      </c>
      <c r="BV74" s="18" t="str">
        <f t="shared" si="69"/>
        <v/>
      </c>
      <c r="BW74" s="18" t="str">
        <f t="shared" si="69"/>
        <v/>
      </c>
      <c r="BX74" s="18" t="str">
        <f t="shared" si="69"/>
        <v/>
      </c>
      <c r="BY74" s="18" t="str">
        <f t="shared" si="69"/>
        <v/>
      </c>
      <c r="BZ74" s="18" t="str">
        <f t="shared" si="69"/>
        <v/>
      </c>
      <c r="CA74" s="18" t="str">
        <f>IF(BY74&lt;&gt;"",BY74-LOOKUP(2,1/(LEN($AQ$1:AQ74)&gt;0),$AQ$1:AQ74),"")</f>
        <v/>
      </c>
    </row>
    <row r="75" spans="1:79" x14ac:dyDescent="0.25">
      <c r="A75" s="21">
        <v>61411</v>
      </c>
      <c r="B75" s="21">
        <v>1</v>
      </c>
      <c r="C75" s="22" t="s">
        <v>1492</v>
      </c>
      <c r="D75" s="21">
        <v>332</v>
      </c>
      <c r="E75" s="23">
        <v>0.2590277777777778</v>
      </c>
      <c r="F75" s="22" t="s">
        <v>671</v>
      </c>
      <c r="G75" s="22" t="b">
        <v>1</v>
      </c>
      <c r="H75" s="24">
        <v>43532.258368055554</v>
      </c>
      <c r="I75" s="25" t="s">
        <v>433</v>
      </c>
      <c r="J75" s="22" t="s">
        <v>434</v>
      </c>
      <c r="K75" s="11">
        <v>0</v>
      </c>
      <c r="L75" s="11">
        <v>78</v>
      </c>
      <c r="M75" s="11">
        <v>336</v>
      </c>
      <c r="N75" s="11">
        <v>6.1319838096096646E-12</v>
      </c>
      <c r="O75" s="11">
        <v>265</v>
      </c>
      <c r="P75" s="14">
        <v>0.49999994836494693</v>
      </c>
      <c r="Q75" s="11">
        <v>8334.8701698715176</v>
      </c>
      <c r="R75" s="15">
        <v>0.95947779134685285</v>
      </c>
      <c r="S75" s="11">
        <v>71.370659437876384</v>
      </c>
      <c r="T75" s="11">
        <v>17.000000202096999</v>
      </c>
      <c r="U75" s="11">
        <v>4.198274034671635</v>
      </c>
      <c r="V75" s="11">
        <v>15.113786524817886</v>
      </c>
      <c r="W75" s="22"/>
      <c r="X75" s="21">
        <v>0</v>
      </c>
      <c r="Y75" s="22">
        <v>0</v>
      </c>
      <c r="Z75" s="22">
        <v>0</v>
      </c>
      <c r="AA75" s="22">
        <v>0</v>
      </c>
      <c r="AB75" s="22">
        <v>0</v>
      </c>
      <c r="AC75" s="22">
        <v>0</v>
      </c>
      <c r="AD75" s="22">
        <v>0</v>
      </c>
      <c r="AE75" s="22">
        <v>0</v>
      </c>
      <c r="AF75" s="22">
        <v>8334.8701698715176</v>
      </c>
      <c r="AG75" s="21">
        <v>0</v>
      </c>
      <c r="AH75" s="22">
        <v>0</v>
      </c>
      <c r="AI75" s="22">
        <v>0</v>
      </c>
      <c r="AJ75" s="22">
        <v>8334.8701698715176</v>
      </c>
      <c r="AK75" s="22">
        <v>8591.8043239691106</v>
      </c>
      <c r="AL75" s="22">
        <v>0</v>
      </c>
      <c r="AM75" s="22">
        <v>7</v>
      </c>
      <c r="AN75" s="22">
        <v>0</v>
      </c>
      <c r="AO75" s="22">
        <v>0</v>
      </c>
      <c r="AQ75" s="18" t="str">
        <f t="shared" ref="AQ75:BZ75" si="70">IF(OR(AND(AQ$2&gt;$O74,AQ$2&lt;=$O75),AND(AQ$2&lt;=$O74,$O73&gt;$O74),AND(AQ$2&gt;$O75,$O76&lt;$O75)),$H74+((AQ$1-$Q74)/$U75/86000),"")</f>
        <v/>
      </c>
      <c r="AR75" s="18" t="str">
        <f t="shared" si="70"/>
        <v/>
      </c>
      <c r="AS75" s="18" t="str">
        <f t="shared" si="70"/>
        <v/>
      </c>
      <c r="AT75" s="18" t="str">
        <f t="shared" si="70"/>
        <v/>
      </c>
      <c r="AU75" s="18" t="str">
        <f t="shared" si="70"/>
        <v/>
      </c>
      <c r="AV75" s="18" t="str">
        <f t="shared" si="70"/>
        <v/>
      </c>
      <c r="AW75" s="18" t="str">
        <f t="shared" si="70"/>
        <v/>
      </c>
      <c r="AX75" s="18" t="str">
        <f t="shared" si="70"/>
        <v/>
      </c>
      <c r="AY75" s="18" t="str">
        <f t="shared" si="70"/>
        <v/>
      </c>
      <c r="AZ75" s="18" t="str">
        <f t="shared" si="70"/>
        <v/>
      </c>
      <c r="BA75" s="18" t="str">
        <f t="shared" si="70"/>
        <v/>
      </c>
      <c r="BB75" s="18" t="str">
        <f t="shared" si="70"/>
        <v/>
      </c>
      <c r="BC75" s="18" t="str">
        <f t="shared" si="70"/>
        <v/>
      </c>
      <c r="BD75" s="18" t="str">
        <f t="shared" si="70"/>
        <v/>
      </c>
      <c r="BE75" s="18" t="str">
        <f t="shared" si="70"/>
        <v/>
      </c>
      <c r="BF75" s="18" t="str">
        <f t="shared" si="70"/>
        <v/>
      </c>
      <c r="BG75" s="18" t="str">
        <f t="shared" si="70"/>
        <v/>
      </c>
      <c r="BH75" s="18" t="str">
        <f t="shared" si="70"/>
        <v/>
      </c>
      <c r="BI75" s="18" t="str">
        <f t="shared" si="70"/>
        <v/>
      </c>
      <c r="BJ75" s="18" t="str">
        <f t="shared" si="70"/>
        <v/>
      </c>
      <c r="BK75" s="18" t="str">
        <f t="shared" si="70"/>
        <v/>
      </c>
      <c r="BL75" s="18" t="str">
        <f t="shared" si="70"/>
        <v/>
      </c>
      <c r="BM75" s="18" t="str">
        <f t="shared" si="70"/>
        <v/>
      </c>
      <c r="BN75" s="18" t="str">
        <f t="shared" si="70"/>
        <v/>
      </c>
      <c r="BO75" s="18" t="str">
        <f t="shared" si="70"/>
        <v/>
      </c>
      <c r="BP75" s="18" t="str">
        <f t="shared" si="70"/>
        <v/>
      </c>
      <c r="BQ75" s="18" t="str">
        <f t="shared" si="70"/>
        <v/>
      </c>
      <c r="BR75" s="18" t="str">
        <f t="shared" si="70"/>
        <v/>
      </c>
      <c r="BS75" s="18" t="str">
        <f t="shared" si="70"/>
        <v/>
      </c>
      <c r="BT75" s="18" t="str">
        <f t="shared" si="70"/>
        <v/>
      </c>
      <c r="BU75" s="18" t="str">
        <f t="shared" si="70"/>
        <v/>
      </c>
      <c r="BV75" s="18" t="str">
        <f t="shared" si="70"/>
        <v/>
      </c>
      <c r="BW75" s="18" t="str">
        <f t="shared" si="70"/>
        <v/>
      </c>
      <c r="BX75" s="18" t="str">
        <f t="shared" si="70"/>
        <v/>
      </c>
      <c r="BY75" s="18" t="str">
        <f t="shared" si="70"/>
        <v/>
      </c>
      <c r="BZ75" s="18" t="str">
        <f t="shared" si="70"/>
        <v/>
      </c>
      <c r="CA75" s="18" t="str">
        <f>IF(BY75&lt;&gt;"",BY75-LOOKUP(2,1/(LEN($AQ$1:AQ75)&gt;0),$AQ$1:AQ75),"")</f>
        <v/>
      </c>
    </row>
    <row r="76" spans="1:79" x14ac:dyDescent="0.25">
      <c r="A76" s="21">
        <v>61412</v>
      </c>
      <c r="B76" s="21">
        <v>1</v>
      </c>
      <c r="C76" s="22" t="s">
        <v>1493</v>
      </c>
      <c r="D76" s="21">
        <v>332</v>
      </c>
      <c r="E76" s="23">
        <v>0.25972222222222224</v>
      </c>
      <c r="F76" s="22" t="s">
        <v>671</v>
      </c>
      <c r="G76" s="22" t="b">
        <v>1</v>
      </c>
      <c r="H76" s="24">
        <v>43532.258946759262</v>
      </c>
      <c r="I76" s="25" t="s">
        <v>129</v>
      </c>
      <c r="J76" s="22" t="s">
        <v>130</v>
      </c>
      <c r="K76" s="11">
        <v>0</v>
      </c>
      <c r="L76" s="11">
        <v>79</v>
      </c>
      <c r="M76" s="11">
        <v>339</v>
      </c>
      <c r="N76" s="11">
        <v>3.8241410038608592E-11</v>
      </c>
      <c r="O76" s="11">
        <v>266</v>
      </c>
      <c r="P76" s="14">
        <v>0.24999992302215757</v>
      </c>
      <c r="Q76" s="11">
        <v>8378.5877131616053</v>
      </c>
      <c r="R76" s="15">
        <v>0.96451038465954875</v>
      </c>
      <c r="S76" s="11">
        <v>43.717543290087633</v>
      </c>
      <c r="T76" s="11">
        <v>50.00000037252903</v>
      </c>
      <c r="U76" s="11">
        <v>0.87435085928733114</v>
      </c>
      <c r="V76" s="11">
        <v>3.1476630934343923</v>
      </c>
      <c r="W76" s="22"/>
      <c r="X76" s="21">
        <v>0</v>
      </c>
      <c r="Y76" s="22">
        <v>0</v>
      </c>
      <c r="Z76" s="22">
        <v>0</v>
      </c>
      <c r="AA76" s="22">
        <v>0</v>
      </c>
      <c r="AB76" s="22">
        <v>0</v>
      </c>
      <c r="AC76" s="22">
        <v>0</v>
      </c>
      <c r="AD76" s="22">
        <v>0</v>
      </c>
      <c r="AE76" s="22">
        <v>0</v>
      </c>
      <c r="AF76" s="22">
        <v>8378.5877131616053</v>
      </c>
      <c r="AG76" s="21">
        <v>0</v>
      </c>
      <c r="AH76" s="22">
        <v>0</v>
      </c>
      <c r="AI76" s="22">
        <v>0</v>
      </c>
      <c r="AJ76" s="22">
        <v>8378.5877131616053</v>
      </c>
      <c r="AK76" s="22">
        <v>8591.8043239691106</v>
      </c>
      <c r="AL76" s="22">
        <v>0</v>
      </c>
      <c r="AM76" s="22">
        <v>6</v>
      </c>
      <c r="AN76" s="22">
        <v>0</v>
      </c>
      <c r="AO76" s="22">
        <v>0</v>
      </c>
      <c r="AQ76" s="18" t="str">
        <f t="shared" ref="AQ76:BZ76" si="71">IF(OR(AND(AQ$2&gt;$O75,AQ$2&lt;=$O76),AND(AQ$2&lt;=$O75,$O74&gt;$O75),AND(AQ$2&gt;$O76,$O77&lt;$O76)),$H75+((AQ$1-$Q75)/$U76/86000),"")</f>
        <v/>
      </c>
      <c r="AR76" s="18" t="str">
        <f t="shared" si="71"/>
        <v/>
      </c>
      <c r="AS76" s="18" t="str">
        <f t="shared" si="71"/>
        <v/>
      </c>
      <c r="AT76" s="18" t="str">
        <f t="shared" si="71"/>
        <v/>
      </c>
      <c r="AU76" s="18" t="str">
        <f t="shared" si="71"/>
        <v/>
      </c>
      <c r="AV76" s="18" t="str">
        <f t="shared" si="71"/>
        <v/>
      </c>
      <c r="AW76" s="18" t="str">
        <f t="shared" si="71"/>
        <v/>
      </c>
      <c r="AX76" s="18" t="str">
        <f t="shared" si="71"/>
        <v/>
      </c>
      <c r="AY76" s="18" t="str">
        <f t="shared" si="71"/>
        <v/>
      </c>
      <c r="AZ76" s="18" t="str">
        <f t="shared" si="71"/>
        <v/>
      </c>
      <c r="BA76" s="18" t="str">
        <f t="shared" si="71"/>
        <v/>
      </c>
      <c r="BB76" s="18" t="str">
        <f t="shared" si="71"/>
        <v/>
      </c>
      <c r="BC76" s="18" t="str">
        <f t="shared" si="71"/>
        <v/>
      </c>
      <c r="BD76" s="18" t="str">
        <f t="shared" si="71"/>
        <v/>
      </c>
      <c r="BE76" s="18" t="str">
        <f t="shared" si="71"/>
        <v/>
      </c>
      <c r="BF76" s="18" t="str">
        <f t="shared" si="71"/>
        <v/>
      </c>
      <c r="BG76" s="18" t="str">
        <f t="shared" si="71"/>
        <v/>
      </c>
      <c r="BH76" s="18" t="str">
        <f t="shared" si="71"/>
        <v/>
      </c>
      <c r="BI76" s="18" t="str">
        <f t="shared" si="71"/>
        <v/>
      </c>
      <c r="BJ76" s="18" t="str">
        <f t="shared" si="71"/>
        <v/>
      </c>
      <c r="BK76" s="18" t="str">
        <f t="shared" si="71"/>
        <v/>
      </c>
      <c r="BL76" s="18" t="str">
        <f t="shared" si="71"/>
        <v/>
      </c>
      <c r="BM76" s="18" t="str">
        <f t="shared" si="71"/>
        <v/>
      </c>
      <c r="BN76" s="18" t="str">
        <f t="shared" si="71"/>
        <v/>
      </c>
      <c r="BO76" s="18" t="str">
        <f t="shared" si="71"/>
        <v/>
      </c>
      <c r="BP76" s="18" t="str">
        <f t="shared" si="71"/>
        <v/>
      </c>
      <c r="BQ76" s="18" t="str">
        <f t="shared" si="71"/>
        <v/>
      </c>
      <c r="BR76" s="18" t="str">
        <f t="shared" si="71"/>
        <v/>
      </c>
      <c r="BS76" s="18" t="str">
        <f t="shared" si="71"/>
        <v/>
      </c>
      <c r="BT76" s="18" t="str">
        <f t="shared" si="71"/>
        <v/>
      </c>
      <c r="BU76" s="18" t="str">
        <f t="shared" si="71"/>
        <v/>
      </c>
      <c r="BV76" s="18" t="str">
        <f t="shared" si="71"/>
        <v/>
      </c>
      <c r="BW76" s="18" t="str">
        <f t="shared" si="71"/>
        <v/>
      </c>
      <c r="BX76" s="18" t="str">
        <f t="shared" si="71"/>
        <v/>
      </c>
      <c r="BY76" s="18" t="str">
        <f t="shared" si="71"/>
        <v/>
      </c>
      <c r="BZ76" s="18" t="str">
        <f t="shared" si="71"/>
        <v/>
      </c>
      <c r="CA76" s="18" t="str">
        <f>IF(BY76&lt;&gt;"",BY76-LOOKUP(2,1/(LEN($AQ$1:AQ76)&gt;0),$AQ$1:AQ76),"")</f>
        <v/>
      </c>
    </row>
    <row r="77" spans="1:79" x14ac:dyDescent="0.25">
      <c r="A77" s="21">
        <v>61413</v>
      </c>
      <c r="B77" s="21">
        <v>1</v>
      </c>
      <c r="C77" s="22" t="s">
        <v>1494</v>
      </c>
      <c r="D77" s="21">
        <v>332</v>
      </c>
      <c r="E77" s="23">
        <v>0.25972222222222224</v>
      </c>
      <c r="F77" s="22" t="s">
        <v>671</v>
      </c>
      <c r="G77" s="22" t="b">
        <v>1</v>
      </c>
      <c r="H77" s="24">
        <v>43532.259780092594</v>
      </c>
      <c r="I77" s="25" t="s">
        <v>199</v>
      </c>
      <c r="J77" s="22" t="s">
        <v>200</v>
      </c>
      <c r="K77" s="11">
        <v>0</v>
      </c>
      <c r="L77" s="11">
        <v>80</v>
      </c>
      <c r="M77" s="11">
        <v>342</v>
      </c>
      <c r="N77" s="11">
        <v>4.1922021409845911E-13</v>
      </c>
      <c r="O77" s="11">
        <v>268</v>
      </c>
      <c r="P77" s="14">
        <v>0.50000002869951155</v>
      </c>
      <c r="Q77" s="11">
        <v>8505.8413669743859</v>
      </c>
      <c r="R77" s="15">
        <v>0.9791593296596105</v>
      </c>
      <c r="S77" s="11">
        <v>127.25365381278061</v>
      </c>
      <c r="T77" s="11">
        <v>71.999999857507646</v>
      </c>
      <c r="U77" s="11">
        <v>1.7674118620086567</v>
      </c>
      <c r="V77" s="11">
        <v>6.3626827032311644</v>
      </c>
      <c r="W77" s="22"/>
      <c r="X77" s="21">
        <v>0</v>
      </c>
      <c r="Y77" s="22">
        <v>0</v>
      </c>
      <c r="Z77" s="22">
        <v>0</v>
      </c>
      <c r="AA77" s="22">
        <v>0</v>
      </c>
      <c r="AB77" s="22">
        <v>0</v>
      </c>
      <c r="AC77" s="22">
        <v>0</v>
      </c>
      <c r="AD77" s="22">
        <v>0</v>
      </c>
      <c r="AE77" s="22">
        <v>0</v>
      </c>
      <c r="AF77" s="22">
        <v>8505.8413669743859</v>
      </c>
      <c r="AG77" s="21">
        <v>0</v>
      </c>
      <c r="AH77" s="22">
        <v>0</v>
      </c>
      <c r="AI77" s="22">
        <v>0</v>
      </c>
      <c r="AJ77" s="22">
        <v>8505.8413669743859</v>
      </c>
      <c r="AK77" s="22">
        <v>8591.8043239691106</v>
      </c>
      <c r="AL77" s="22">
        <v>0</v>
      </c>
      <c r="AM77" s="22">
        <v>5</v>
      </c>
      <c r="AN77" s="22">
        <v>0</v>
      </c>
      <c r="AO77" s="22">
        <v>0</v>
      </c>
      <c r="AQ77" s="18" t="str">
        <f t="shared" ref="AQ77:BZ77" si="72">IF(OR(AND(AQ$2&gt;$O76,AQ$2&lt;=$O77),AND(AQ$2&lt;=$O76,$O75&gt;$O76),AND(AQ$2&gt;$O77,$O78&lt;$O77)),$H76+((AQ$1-$Q76)/$U77/86000),"")</f>
        <v/>
      </c>
      <c r="AR77" s="18" t="str">
        <f t="shared" si="72"/>
        <v/>
      </c>
      <c r="AS77" s="18" t="str">
        <f t="shared" si="72"/>
        <v/>
      </c>
      <c r="AT77" s="18" t="str">
        <f t="shared" si="72"/>
        <v/>
      </c>
      <c r="AU77" s="18" t="str">
        <f t="shared" si="72"/>
        <v/>
      </c>
      <c r="AV77" s="18" t="str">
        <f t="shared" si="72"/>
        <v/>
      </c>
      <c r="AW77" s="18" t="str">
        <f t="shared" si="72"/>
        <v/>
      </c>
      <c r="AX77" s="18" t="str">
        <f t="shared" si="72"/>
        <v/>
      </c>
      <c r="AY77" s="18" t="str">
        <f t="shared" si="72"/>
        <v/>
      </c>
      <c r="AZ77" s="18" t="str">
        <f t="shared" si="72"/>
        <v/>
      </c>
      <c r="BA77" s="18" t="str">
        <f t="shared" si="72"/>
        <v/>
      </c>
      <c r="BB77" s="18" t="str">
        <f t="shared" si="72"/>
        <v/>
      </c>
      <c r="BC77" s="18" t="str">
        <f t="shared" si="72"/>
        <v/>
      </c>
      <c r="BD77" s="18" t="str">
        <f t="shared" si="72"/>
        <v/>
      </c>
      <c r="BE77" s="18" t="str">
        <f t="shared" si="72"/>
        <v/>
      </c>
      <c r="BF77" s="18" t="str">
        <f t="shared" si="72"/>
        <v/>
      </c>
      <c r="BG77" s="18" t="str">
        <f t="shared" si="72"/>
        <v/>
      </c>
      <c r="BH77" s="18" t="str">
        <f t="shared" si="72"/>
        <v/>
      </c>
      <c r="BI77" s="18" t="str">
        <f t="shared" si="72"/>
        <v/>
      </c>
      <c r="BJ77" s="18" t="str">
        <f t="shared" si="72"/>
        <v/>
      </c>
      <c r="BK77" s="18" t="str">
        <f t="shared" si="72"/>
        <v/>
      </c>
      <c r="BL77" s="18" t="str">
        <f t="shared" si="72"/>
        <v/>
      </c>
      <c r="BM77" s="18" t="str">
        <f t="shared" si="72"/>
        <v/>
      </c>
      <c r="BN77" s="18" t="str">
        <f t="shared" si="72"/>
        <v/>
      </c>
      <c r="BO77" s="18" t="str">
        <f t="shared" si="72"/>
        <v/>
      </c>
      <c r="BP77" s="18" t="str">
        <f t="shared" si="72"/>
        <v/>
      </c>
      <c r="BQ77" s="18" t="str">
        <f t="shared" si="72"/>
        <v/>
      </c>
      <c r="BR77" s="18" t="str">
        <f t="shared" si="72"/>
        <v/>
      </c>
      <c r="BS77" s="18" t="str">
        <f t="shared" si="72"/>
        <v/>
      </c>
      <c r="BT77" s="18" t="str">
        <f t="shared" si="72"/>
        <v/>
      </c>
      <c r="BU77" s="18" t="str">
        <f t="shared" si="72"/>
        <v/>
      </c>
      <c r="BV77" s="18" t="str">
        <f t="shared" si="72"/>
        <v/>
      </c>
      <c r="BW77" s="18" t="str">
        <f t="shared" si="72"/>
        <v/>
      </c>
      <c r="BX77" s="18" t="str">
        <f t="shared" si="72"/>
        <v/>
      </c>
      <c r="BY77" s="18" t="str">
        <f t="shared" si="72"/>
        <v/>
      </c>
      <c r="BZ77" s="18" t="str">
        <f t="shared" si="72"/>
        <v/>
      </c>
      <c r="CA77" s="18" t="str">
        <f>IF(BY77&lt;&gt;"",BY77-LOOKUP(2,1/(LEN($AQ$1:AQ77)&gt;0),$AQ$1:AQ77),"")</f>
        <v/>
      </c>
    </row>
    <row r="78" spans="1:79" x14ac:dyDescent="0.25">
      <c r="A78" s="21">
        <v>61414</v>
      </c>
      <c r="B78" s="21">
        <v>1</v>
      </c>
      <c r="C78" s="22" t="s">
        <v>1495</v>
      </c>
      <c r="D78" s="21">
        <v>332</v>
      </c>
      <c r="E78" s="23">
        <v>0.26041666666666669</v>
      </c>
      <c r="F78" s="22" t="s">
        <v>671</v>
      </c>
      <c r="G78" s="22" t="b">
        <v>1</v>
      </c>
      <c r="H78" s="24">
        <v>43532.259930555556</v>
      </c>
      <c r="I78" s="25" t="s">
        <v>199</v>
      </c>
      <c r="J78" s="22" t="s">
        <v>200</v>
      </c>
      <c r="K78" s="11">
        <v>0</v>
      </c>
      <c r="L78" s="11">
        <v>81</v>
      </c>
      <c r="M78" s="11">
        <v>343</v>
      </c>
      <c r="N78" s="11">
        <v>4.1922021409845911E-13</v>
      </c>
      <c r="O78" s="11">
        <v>268</v>
      </c>
      <c r="P78" s="14">
        <v>0.50000002869951155</v>
      </c>
      <c r="Q78" s="11">
        <v>8505.8413669743859</v>
      </c>
      <c r="R78" s="15">
        <v>0.9791593296596105</v>
      </c>
      <c r="S78" s="11">
        <v>0</v>
      </c>
      <c r="T78" s="11">
        <v>12.999999895691872</v>
      </c>
      <c r="U78" s="11">
        <v>0</v>
      </c>
      <c r="V78" s="11">
        <v>0</v>
      </c>
      <c r="W78" s="22"/>
      <c r="X78" s="21">
        <v>0</v>
      </c>
      <c r="Y78" s="22">
        <v>0.5</v>
      </c>
      <c r="Z78" s="22">
        <v>0</v>
      </c>
      <c r="AA78" s="22">
        <v>0</v>
      </c>
      <c r="AB78" s="22">
        <v>0</v>
      </c>
      <c r="AC78" s="22">
        <v>1</v>
      </c>
      <c r="AD78" s="22">
        <v>1</v>
      </c>
      <c r="AE78" s="22">
        <v>0</v>
      </c>
      <c r="AF78" s="22">
        <v>8505.8413669743859</v>
      </c>
      <c r="AG78" s="21">
        <v>0</v>
      </c>
      <c r="AH78" s="22">
        <v>0</v>
      </c>
      <c r="AI78" s="22">
        <v>0</v>
      </c>
      <c r="AJ78" s="22">
        <v>8505.8413669743859</v>
      </c>
      <c r="AK78" s="22">
        <v>8591.8043239691106</v>
      </c>
      <c r="AL78" s="22">
        <v>0</v>
      </c>
      <c r="AM78" s="22">
        <v>4</v>
      </c>
      <c r="AN78" s="22">
        <v>0</v>
      </c>
      <c r="AO78" s="22">
        <v>0</v>
      </c>
      <c r="AQ78" s="18" t="str">
        <f t="shared" ref="AQ78:BZ78" si="73">IF(OR(AND(AQ$2&gt;$O77,AQ$2&lt;=$O78),AND(AQ$2&lt;=$O77,$O76&gt;$O77),AND(AQ$2&gt;$O78,$O79&lt;$O78)),$H77+((AQ$1-$Q77)/$U78/86000),"")</f>
        <v/>
      </c>
      <c r="AR78" s="18" t="str">
        <f t="shared" si="73"/>
        <v/>
      </c>
      <c r="AS78" s="18" t="str">
        <f t="shared" si="73"/>
        <v/>
      </c>
      <c r="AT78" s="18" t="str">
        <f t="shared" si="73"/>
        <v/>
      </c>
      <c r="AU78" s="18" t="str">
        <f t="shared" si="73"/>
        <v/>
      </c>
      <c r="AV78" s="18" t="str">
        <f t="shared" si="73"/>
        <v/>
      </c>
      <c r="AW78" s="18" t="str">
        <f t="shared" si="73"/>
        <v/>
      </c>
      <c r="AX78" s="18" t="str">
        <f t="shared" si="73"/>
        <v/>
      </c>
      <c r="AY78" s="18" t="str">
        <f t="shared" si="73"/>
        <v/>
      </c>
      <c r="AZ78" s="18" t="str">
        <f t="shared" si="73"/>
        <v/>
      </c>
      <c r="BA78" s="18" t="str">
        <f t="shared" si="73"/>
        <v/>
      </c>
      <c r="BB78" s="18" t="str">
        <f t="shared" si="73"/>
        <v/>
      </c>
      <c r="BC78" s="18" t="str">
        <f t="shared" si="73"/>
        <v/>
      </c>
      <c r="BD78" s="18" t="str">
        <f t="shared" si="73"/>
        <v/>
      </c>
      <c r="BE78" s="18" t="str">
        <f t="shared" si="73"/>
        <v/>
      </c>
      <c r="BF78" s="18" t="str">
        <f t="shared" si="73"/>
        <v/>
      </c>
      <c r="BG78" s="18" t="str">
        <f t="shared" si="73"/>
        <v/>
      </c>
      <c r="BH78" s="18" t="str">
        <f t="shared" si="73"/>
        <v/>
      </c>
      <c r="BI78" s="18" t="str">
        <f t="shared" si="73"/>
        <v/>
      </c>
      <c r="BJ78" s="18" t="str">
        <f t="shared" si="73"/>
        <v/>
      </c>
      <c r="BK78" s="18" t="str">
        <f t="shared" si="73"/>
        <v/>
      </c>
      <c r="BL78" s="18" t="str">
        <f t="shared" si="73"/>
        <v/>
      </c>
      <c r="BM78" s="18" t="str">
        <f t="shared" si="73"/>
        <v/>
      </c>
      <c r="BN78" s="18" t="str">
        <f t="shared" si="73"/>
        <v/>
      </c>
      <c r="BO78" s="18" t="str">
        <f t="shared" si="73"/>
        <v/>
      </c>
      <c r="BP78" s="18" t="str">
        <f t="shared" si="73"/>
        <v/>
      </c>
      <c r="BQ78" s="18" t="str">
        <f t="shared" si="73"/>
        <v/>
      </c>
      <c r="BR78" s="18" t="str">
        <f t="shared" si="73"/>
        <v/>
      </c>
      <c r="BS78" s="18" t="str">
        <f t="shared" si="73"/>
        <v/>
      </c>
      <c r="BT78" s="18" t="str">
        <f t="shared" si="73"/>
        <v/>
      </c>
      <c r="BU78" s="18" t="str">
        <f t="shared" si="73"/>
        <v/>
      </c>
      <c r="BV78" s="18" t="str">
        <f t="shared" si="73"/>
        <v/>
      </c>
      <c r="BW78" s="18" t="str">
        <f t="shared" si="73"/>
        <v/>
      </c>
      <c r="BX78" s="18" t="str">
        <f t="shared" si="73"/>
        <v/>
      </c>
      <c r="BY78" s="18" t="str">
        <f t="shared" si="73"/>
        <v/>
      </c>
      <c r="BZ78" s="18" t="str">
        <f t="shared" si="73"/>
        <v/>
      </c>
      <c r="CA78" s="18" t="str">
        <f>IF(BY78&lt;&gt;"",BY78-LOOKUP(2,1/(LEN($AQ$1:AQ78)&gt;0),$AQ$1:AQ78),"")</f>
        <v/>
      </c>
    </row>
    <row r="79" spans="1:79" x14ac:dyDescent="0.25">
      <c r="A79" s="21">
        <v>61415</v>
      </c>
      <c r="B79" s="21">
        <v>1</v>
      </c>
      <c r="C79" s="22" t="s">
        <v>1496</v>
      </c>
      <c r="D79" s="21">
        <v>332</v>
      </c>
      <c r="E79" s="23">
        <v>0.26041666666666669</v>
      </c>
      <c r="F79" s="22" t="s">
        <v>671</v>
      </c>
      <c r="G79" s="22" t="b">
        <v>1</v>
      </c>
      <c r="H79" s="24">
        <v>43532.260451388887</v>
      </c>
      <c r="I79" s="25" t="s">
        <v>451</v>
      </c>
      <c r="J79" s="22" t="s">
        <v>452</v>
      </c>
      <c r="K79" s="11">
        <v>0</v>
      </c>
      <c r="L79" s="11">
        <v>82</v>
      </c>
      <c r="M79" s="11">
        <v>345</v>
      </c>
      <c r="N79" s="11">
        <v>1.2612133559741778E-13</v>
      </c>
      <c r="O79" s="11">
        <v>269</v>
      </c>
      <c r="P79" s="14">
        <v>0.50000001294774421</v>
      </c>
      <c r="Q79" s="11">
        <v>8519.8207221612811</v>
      </c>
      <c r="R79" s="15">
        <v>0.98076857858200639</v>
      </c>
      <c r="S79" s="11">
        <v>13.979355186895191</v>
      </c>
      <c r="T79" s="11">
        <v>44.999999832361937</v>
      </c>
      <c r="U79" s="11">
        <v>0.31065233864382996</v>
      </c>
      <c r="V79" s="11">
        <v>1.1183484191177879</v>
      </c>
      <c r="W79" s="22"/>
      <c r="X79" s="21">
        <v>0</v>
      </c>
      <c r="Y79" s="22">
        <v>0</v>
      </c>
      <c r="Z79" s="22">
        <v>0</v>
      </c>
      <c r="AA79" s="22">
        <v>0</v>
      </c>
      <c r="AB79" s="22">
        <v>0</v>
      </c>
      <c r="AC79" s="22">
        <v>0</v>
      </c>
      <c r="AD79" s="22">
        <v>0</v>
      </c>
      <c r="AE79" s="22">
        <v>0</v>
      </c>
      <c r="AF79" s="22">
        <v>8519.8207221612811</v>
      </c>
      <c r="AG79" s="21">
        <v>0</v>
      </c>
      <c r="AH79" s="22">
        <v>0</v>
      </c>
      <c r="AI79" s="22">
        <v>0</v>
      </c>
      <c r="AJ79" s="22">
        <v>8519.8207221612811</v>
      </c>
      <c r="AK79" s="22">
        <v>8591.8043239691106</v>
      </c>
      <c r="AL79" s="22">
        <v>0</v>
      </c>
      <c r="AM79" s="22">
        <v>3</v>
      </c>
      <c r="AN79" s="22">
        <v>0</v>
      </c>
      <c r="AO79" s="22">
        <v>0</v>
      </c>
      <c r="AQ79" s="18" t="str">
        <f t="shared" ref="AQ79:BZ79" si="74">IF(OR(AND(AQ$2&gt;$O78,AQ$2&lt;=$O79),AND(AQ$2&lt;=$O78,$O77&gt;$O78),AND(AQ$2&gt;$O79,$O80&lt;$O79)),$H78+((AQ$1-$Q78)/$U79/86000),"")</f>
        <v/>
      </c>
      <c r="AR79" s="18" t="str">
        <f t="shared" si="74"/>
        <v/>
      </c>
      <c r="AS79" s="18" t="str">
        <f t="shared" si="74"/>
        <v/>
      </c>
      <c r="AT79" s="18" t="str">
        <f t="shared" si="74"/>
        <v/>
      </c>
      <c r="AU79" s="18" t="str">
        <f t="shared" si="74"/>
        <v/>
      </c>
      <c r="AV79" s="18" t="str">
        <f t="shared" si="74"/>
        <v/>
      </c>
      <c r="AW79" s="18" t="str">
        <f t="shared" si="74"/>
        <v/>
      </c>
      <c r="AX79" s="18" t="str">
        <f t="shared" si="74"/>
        <v/>
      </c>
      <c r="AY79" s="18" t="str">
        <f t="shared" si="74"/>
        <v/>
      </c>
      <c r="AZ79" s="18" t="str">
        <f t="shared" si="74"/>
        <v/>
      </c>
      <c r="BA79" s="18" t="str">
        <f t="shared" si="74"/>
        <v/>
      </c>
      <c r="BB79" s="18" t="str">
        <f t="shared" si="74"/>
        <v/>
      </c>
      <c r="BC79" s="18" t="str">
        <f t="shared" si="74"/>
        <v/>
      </c>
      <c r="BD79" s="18" t="str">
        <f t="shared" si="74"/>
        <v/>
      </c>
      <c r="BE79" s="18" t="str">
        <f t="shared" si="74"/>
        <v/>
      </c>
      <c r="BF79" s="18" t="str">
        <f t="shared" si="74"/>
        <v/>
      </c>
      <c r="BG79" s="18" t="str">
        <f t="shared" si="74"/>
        <v/>
      </c>
      <c r="BH79" s="18" t="str">
        <f t="shared" si="74"/>
        <v/>
      </c>
      <c r="BI79" s="18" t="str">
        <f t="shared" si="74"/>
        <v/>
      </c>
      <c r="BJ79" s="18" t="str">
        <f t="shared" si="74"/>
        <v/>
      </c>
      <c r="BK79" s="18" t="str">
        <f t="shared" si="74"/>
        <v/>
      </c>
      <c r="BL79" s="18" t="str">
        <f t="shared" si="74"/>
        <v/>
      </c>
      <c r="BM79" s="18" t="str">
        <f t="shared" si="74"/>
        <v/>
      </c>
      <c r="BN79" s="18" t="str">
        <f t="shared" si="74"/>
        <v/>
      </c>
      <c r="BO79" s="18" t="str">
        <f t="shared" si="74"/>
        <v/>
      </c>
      <c r="BP79" s="18" t="str">
        <f t="shared" si="74"/>
        <v/>
      </c>
      <c r="BQ79" s="18" t="str">
        <f t="shared" si="74"/>
        <v/>
      </c>
      <c r="BR79" s="18" t="str">
        <f t="shared" si="74"/>
        <v/>
      </c>
      <c r="BS79" s="18" t="str">
        <f t="shared" si="74"/>
        <v/>
      </c>
      <c r="BT79" s="18" t="str">
        <f t="shared" si="74"/>
        <v/>
      </c>
      <c r="BU79" s="18" t="str">
        <f t="shared" si="74"/>
        <v/>
      </c>
      <c r="BV79" s="18" t="str">
        <f t="shared" si="74"/>
        <v/>
      </c>
      <c r="BW79" s="18" t="str">
        <f t="shared" si="74"/>
        <v/>
      </c>
      <c r="BX79" s="18" t="str">
        <f t="shared" si="74"/>
        <v/>
      </c>
      <c r="BY79" s="18" t="str">
        <f t="shared" si="74"/>
        <v/>
      </c>
      <c r="BZ79" s="18" t="str">
        <f t="shared" si="74"/>
        <v/>
      </c>
      <c r="CA79" s="18" t="str">
        <f>IF(BY79&lt;&gt;"",BY79-LOOKUP(2,1/(LEN($AQ$1:AQ79)&gt;0),$AQ$1:AQ79),"")</f>
        <v/>
      </c>
    </row>
    <row r="80" spans="1:79" x14ac:dyDescent="0.25">
      <c r="A80" s="21">
        <v>61416</v>
      </c>
      <c r="B80" s="21">
        <v>1</v>
      </c>
      <c r="C80" s="22" t="s">
        <v>1497</v>
      </c>
      <c r="D80" s="21">
        <v>332</v>
      </c>
      <c r="E80" s="23">
        <v>0.26111111111111113</v>
      </c>
      <c r="F80" s="22" t="s">
        <v>671</v>
      </c>
      <c r="G80" s="22" t="b">
        <v>1</v>
      </c>
      <c r="H80" s="24">
        <v>43532.260983796295</v>
      </c>
      <c r="I80" s="25" t="s">
        <v>451</v>
      </c>
      <c r="J80" s="22" t="s">
        <v>452</v>
      </c>
      <c r="K80" s="11">
        <v>0</v>
      </c>
      <c r="L80" s="11">
        <v>83</v>
      </c>
      <c r="M80" s="11">
        <v>348</v>
      </c>
      <c r="N80" s="11">
        <v>1.2612133559741778E-13</v>
      </c>
      <c r="O80" s="11">
        <v>269</v>
      </c>
      <c r="P80" s="14">
        <v>0.50000001294774421</v>
      </c>
      <c r="Q80" s="11">
        <v>8519.8207221612811</v>
      </c>
      <c r="R80" s="15">
        <v>0.98076857858200639</v>
      </c>
      <c r="S80" s="11">
        <v>0</v>
      </c>
      <c r="T80" s="11">
        <v>46.000000066123903</v>
      </c>
      <c r="U80" s="11">
        <v>0</v>
      </c>
      <c r="V80" s="11">
        <v>0</v>
      </c>
      <c r="W80" s="22"/>
      <c r="X80" s="21">
        <v>0</v>
      </c>
      <c r="Y80" s="22">
        <v>0.5</v>
      </c>
      <c r="Z80" s="22">
        <v>0</v>
      </c>
      <c r="AA80" s="22">
        <v>0</v>
      </c>
      <c r="AB80" s="22">
        <v>0</v>
      </c>
      <c r="AC80" s="22">
        <v>1</v>
      </c>
      <c r="AD80" s="22">
        <v>2</v>
      </c>
      <c r="AE80" s="22">
        <v>0</v>
      </c>
      <c r="AF80" s="22">
        <v>8519.8207221612811</v>
      </c>
      <c r="AG80" s="21">
        <v>0</v>
      </c>
      <c r="AH80" s="22">
        <v>0</v>
      </c>
      <c r="AI80" s="22">
        <v>0</v>
      </c>
      <c r="AJ80" s="22">
        <v>8519.8207221612811</v>
      </c>
      <c r="AK80" s="22">
        <v>8591.8043239691106</v>
      </c>
      <c r="AL80" s="22">
        <v>0</v>
      </c>
      <c r="AM80" s="22">
        <v>2</v>
      </c>
      <c r="AN80" s="22">
        <v>0</v>
      </c>
      <c r="AO80" s="22">
        <v>0</v>
      </c>
      <c r="AQ80" s="18" t="str">
        <f t="shared" ref="AQ80:BZ80" si="75">IF(OR(AND(AQ$2&gt;$O79,AQ$2&lt;=$O80),AND(AQ$2&lt;=$O79,$O78&gt;$O79),AND(AQ$2&gt;$O80,$O81&lt;$O80)),$H79+((AQ$1-$Q79)/$U80/86000),"")</f>
        <v/>
      </c>
      <c r="AR80" s="18" t="str">
        <f t="shared" si="75"/>
        <v/>
      </c>
      <c r="AS80" s="18" t="str">
        <f t="shared" si="75"/>
        <v/>
      </c>
      <c r="AT80" s="18" t="str">
        <f t="shared" si="75"/>
        <v/>
      </c>
      <c r="AU80" s="18" t="str">
        <f t="shared" si="75"/>
        <v/>
      </c>
      <c r="AV80" s="18" t="str">
        <f t="shared" si="75"/>
        <v/>
      </c>
      <c r="AW80" s="18" t="str">
        <f t="shared" si="75"/>
        <v/>
      </c>
      <c r="AX80" s="18" t="str">
        <f t="shared" si="75"/>
        <v/>
      </c>
      <c r="AY80" s="18" t="str">
        <f t="shared" si="75"/>
        <v/>
      </c>
      <c r="AZ80" s="18" t="str">
        <f t="shared" si="75"/>
        <v/>
      </c>
      <c r="BA80" s="18" t="str">
        <f t="shared" si="75"/>
        <v/>
      </c>
      <c r="BB80" s="18" t="str">
        <f t="shared" si="75"/>
        <v/>
      </c>
      <c r="BC80" s="18" t="str">
        <f t="shared" si="75"/>
        <v/>
      </c>
      <c r="BD80" s="18" t="str">
        <f t="shared" si="75"/>
        <v/>
      </c>
      <c r="BE80" s="18" t="str">
        <f t="shared" si="75"/>
        <v/>
      </c>
      <c r="BF80" s="18" t="str">
        <f t="shared" si="75"/>
        <v/>
      </c>
      <c r="BG80" s="18" t="str">
        <f t="shared" si="75"/>
        <v/>
      </c>
      <c r="BH80" s="18" t="str">
        <f t="shared" si="75"/>
        <v/>
      </c>
      <c r="BI80" s="18" t="str">
        <f t="shared" si="75"/>
        <v/>
      </c>
      <c r="BJ80" s="18" t="str">
        <f t="shared" si="75"/>
        <v/>
      </c>
      <c r="BK80" s="18" t="str">
        <f t="shared" si="75"/>
        <v/>
      </c>
      <c r="BL80" s="18" t="str">
        <f t="shared" si="75"/>
        <v/>
      </c>
      <c r="BM80" s="18" t="str">
        <f t="shared" si="75"/>
        <v/>
      </c>
      <c r="BN80" s="18" t="str">
        <f t="shared" si="75"/>
        <v/>
      </c>
      <c r="BO80" s="18" t="str">
        <f t="shared" si="75"/>
        <v/>
      </c>
      <c r="BP80" s="18" t="str">
        <f t="shared" si="75"/>
        <v/>
      </c>
      <c r="BQ80" s="18" t="str">
        <f t="shared" si="75"/>
        <v/>
      </c>
      <c r="BR80" s="18" t="str">
        <f t="shared" si="75"/>
        <v/>
      </c>
      <c r="BS80" s="18" t="str">
        <f t="shared" si="75"/>
        <v/>
      </c>
      <c r="BT80" s="18" t="str">
        <f t="shared" si="75"/>
        <v/>
      </c>
      <c r="BU80" s="18" t="str">
        <f t="shared" si="75"/>
        <v/>
      </c>
      <c r="BV80" s="18" t="str">
        <f t="shared" si="75"/>
        <v/>
      </c>
      <c r="BW80" s="18" t="str">
        <f t="shared" si="75"/>
        <v/>
      </c>
      <c r="BX80" s="18" t="str">
        <f t="shared" si="75"/>
        <v/>
      </c>
      <c r="BY80" s="18" t="str">
        <f t="shared" si="75"/>
        <v/>
      </c>
      <c r="BZ80" s="18" t="str">
        <f t="shared" si="75"/>
        <v/>
      </c>
      <c r="CA80" s="18" t="str">
        <f>IF(BY80&lt;&gt;"",BY80-LOOKUP(2,1/(LEN($AQ$1:AQ80)&gt;0),$AQ$1:AQ80),"")</f>
        <v/>
      </c>
    </row>
    <row r="81" spans="1:79" x14ac:dyDescent="0.25">
      <c r="A81" s="21">
        <v>61417</v>
      </c>
      <c r="B81" s="21">
        <v>1</v>
      </c>
      <c r="C81" s="22" t="s">
        <v>1498</v>
      </c>
      <c r="D81" s="21">
        <v>332</v>
      </c>
      <c r="E81" s="23">
        <v>0.26111111111111113</v>
      </c>
      <c r="F81" s="22" t="s">
        <v>671</v>
      </c>
      <c r="G81" s="22" t="b">
        <v>1</v>
      </c>
      <c r="H81" s="24">
        <v>43532.261504629627</v>
      </c>
      <c r="I81" s="25" t="s">
        <v>451</v>
      </c>
      <c r="J81" s="22" t="s">
        <v>452</v>
      </c>
      <c r="K81" s="11">
        <v>0</v>
      </c>
      <c r="L81" s="11">
        <v>84</v>
      </c>
      <c r="M81" s="11">
        <v>352</v>
      </c>
      <c r="N81" s="11">
        <v>1.2612133559741778E-13</v>
      </c>
      <c r="O81" s="11">
        <v>269</v>
      </c>
      <c r="P81" s="14">
        <v>0.50000001294774421</v>
      </c>
      <c r="Q81" s="11">
        <v>8519.8207221612811</v>
      </c>
      <c r="R81" s="15">
        <v>0.98076857858200639</v>
      </c>
      <c r="S81" s="11">
        <v>0</v>
      </c>
      <c r="T81" s="11">
        <v>44.999999832361937</v>
      </c>
      <c r="U81" s="11">
        <v>0</v>
      </c>
      <c r="V81" s="11">
        <v>0</v>
      </c>
      <c r="W81" s="22"/>
      <c r="X81" s="21">
        <v>0</v>
      </c>
      <c r="Y81" s="22">
        <v>0.5</v>
      </c>
      <c r="Z81" s="22">
        <v>0</v>
      </c>
      <c r="AA81" s="22">
        <v>0</v>
      </c>
      <c r="AB81" s="22">
        <v>0</v>
      </c>
      <c r="AC81" s="22">
        <v>1</v>
      </c>
      <c r="AD81" s="22">
        <v>1</v>
      </c>
      <c r="AE81" s="22">
        <v>0</v>
      </c>
      <c r="AF81" s="22">
        <v>8519.8207221612811</v>
      </c>
      <c r="AG81" s="21">
        <v>0</v>
      </c>
      <c r="AH81" s="22">
        <v>0</v>
      </c>
      <c r="AI81" s="22">
        <v>0</v>
      </c>
      <c r="AJ81" s="22">
        <v>8519.8207221612811</v>
      </c>
      <c r="AK81" s="22">
        <v>8591.8043239691106</v>
      </c>
      <c r="AL81" s="22">
        <v>0</v>
      </c>
      <c r="AM81" s="22">
        <v>1</v>
      </c>
      <c r="AN81" s="22">
        <v>0</v>
      </c>
      <c r="AO81" s="22">
        <v>0</v>
      </c>
      <c r="AQ81" s="18" t="str">
        <f t="shared" ref="AQ81:BZ81" si="76">IF(OR(AND(AQ$2&gt;$O80,AQ$2&lt;=$O81),AND(AQ$2&lt;=$O80,$O79&gt;$O80),AND(AQ$2&gt;$O81,$O82&lt;$O81)),$H80+((AQ$1-$Q80)/$U81/86000),"")</f>
        <v/>
      </c>
      <c r="AR81" s="18" t="str">
        <f t="shared" si="76"/>
        <v/>
      </c>
      <c r="AS81" s="18" t="str">
        <f t="shared" si="76"/>
        <v/>
      </c>
      <c r="AT81" s="18" t="str">
        <f t="shared" si="76"/>
        <v/>
      </c>
      <c r="AU81" s="18" t="str">
        <f t="shared" si="76"/>
        <v/>
      </c>
      <c r="AV81" s="18" t="str">
        <f t="shared" si="76"/>
        <v/>
      </c>
      <c r="AW81" s="18" t="str">
        <f t="shared" si="76"/>
        <v/>
      </c>
      <c r="AX81" s="18" t="str">
        <f t="shared" si="76"/>
        <v/>
      </c>
      <c r="AY81" s="18" t="str">
        <f t="shared" si="76"/>
        <v/>
      </c>
      <c r="AZ81" s="18" t="str">
        <f t="shared" si="76"/>
        <v/>
      </c>
      <c r="BA81" s="18" t="str">
        <f t="shared" si="76"/>
        <v/>
      </c>
      <c r="BB81" s="18" t="str">
        <f t="shared" si="76"/>
        <v/>
      </c>
      <c r="BC81" s="18" t="str">
        <f t="shared" si="76"/>
        <v/>
      </c>
      <c r="BD81" s="18" t="str">
        <f t="shared" si="76"/>
        <v/>
      </c>
      <c r="BE81" s="18" t="str">
        <f t="shared" si="76"/>
        <v/>
      </c>
      <c r="BF81" s="18" t="str">
        <f t="shared" si="76"/>
        <v/>
      </c>
      <c r="BG81" s="18" t="str">
        <f t="shared" si="76"/>
        <v/>
      </c>
      <c r="BH81" s="18" t="str">
        <f t="shared" si="76"/>
        <v/>
      </c>
      <c r="BI81" s="18" t="str">
        <f t="shared" si="76"/>
        <v/>
      </c>
      <c r="BJ81" s="18" t="str">
        <f t="shared" si="76"/>
        <v/>
      </c>
      <c r="BK81" s="18" t="str">
        <f t="shared" si="76"/>
        <v/>
      </c>
      <c r="BL81" s="18" t="str">
        <f t="shared" si="76"/>
        <v/>
      </c>
      <c r="BM81" s="18" t="str">
        <f t="shared" si="76"/>
        <v/>
      </c>
      <c r="BN81" s="18" t="str">
        <f t="shared" si="76"/>
        <v/>
      </c>
      <c r="BO81" s="18" t="str">
        <f t="shared" si="76"/>
        <v/>
      </c>
      <c r="BP81" s="18" t="str">
        <f t="shared" si="76"/>
        <v/>
      </c>
      <c r="BQ81" s="18" t="str">
        <f t="shared" si="76"/>
        <v/>
      </c>
      <c r="BR81" s="18" t="str">
        <f t="shared" si="76"/>
        <v/>
      </c>
      <c r="BS81" s="18" t="str">
        <f t="shared" si="76"/>
        <v/>
      </c>
      <c r="BT81" s="18" t="str">
        <f t="shared" si="76"/>
        <v/>
      </c>
      <c r="BU81" s="18" t="str">
        <f t="shared" si="76"/>
        <v/>
      </c>
      <c r="BV81" s="18" t="str">
        <f t="shared" si="76"/>
        <v/>
      </c>
      <c r="BW81" s="18" t="str">
        <f t="shared" si="76"/>
        <v/>
      </c>
      <c r="BX81" s="18" t="str">
        <f t="shared" si="76"/>
        <v/>
      </c>
      <c r="BY81" s="18" t="str">
        <f t="shared" si="76"/>
        <v/>
      </c>
      <c r="BZ81" s="18" t="str">
        <f t="shared" si="76"/>
        <v/>
      </c>
      <c r="CA81" s="18" t="str">
        <f>IF(BY81&lt;&gt;"",BY81-LOOKUP(2,1/(LEN($AQ$1:AQ81)&gt;0),$AQ$1:AQ81),"")</f>
        <v/>
      </c>
    </row>
    <row r="82" spans="1:79" x14ac:dyDescent="0.25">
      <c r="A82" s="21">
        <v>61423</v>
      </c>
      <c r="B82" s="21">
        <v>1</v>
      </c>
      <c r="C82" s="22" t="s">
        <v>1504</v>
      </c>
      <c r="D82" s="21">
        <v>332</v>
      </c>
      <c r="E82" s="23">
        <v>0.26319444444444445</v>
      </c>
      <c r="F82" s="22" t="s">
        <v>671</v>
      </c>
      <c r="G82" s="22" t="b">
        <v>1</v>
      </c>
      <c r="H82" s="24">
        <v>43532.26358796296</v>
      </c>
      <c r="I82" s="25" t="s">
        <v>643</v>
      </c>
      <c r="J82" s="22" t="s">
        <v>644</v>
      </c>
      <c r="K82" s="11">
        <v>0</v>
      </c>
      <c r="L82" s="11">
        <v>88</v>
      </c>
      <c r="M82" s="11">
        <v>363</v>
      </c>
      <c r="N82" s="11">
        <v>2.1138646388862981E-13</v>
      </c>
      <c r="O82" s="11">
        <v>273</v>
      </c>
      <c r="P82" s="14">
        <v>0.49999999152588326</v>
      </c>
      <c r="Q82" s="11">
        <v>8591.8043239691106</v>
      </c>
      <c r="R82" s="15">
        <v>0.9890550504607678</v>
      </c>
      <c r="S82" s="11">
        <v>71.983601807829473</v>
      </c>
      <c r="T82" s="11">
        <v>179.99999995809048</v>
      </c>
      <c r="U82" s="11">
        <v>0.39990889902549703</v>
      </c>
      <c r="V82" s="11">
        <v>1.4396720364917894</v>
      </c>
      <c r="W82" s="22"/>
      <c r="X82" s="21">
        <v>0</v>
      </c>
      <c r="Y82" s="22">
        <v>0</v>
      </c>
      <c r="Z82" s="22">
        <v>0</v>
      </c>
      <c r="AA82" s="22">
        <v>0</v>
      </c>
      <c r="AB82" s="22">
        <v>0</v>
      </c>
      <c r="AC82" s="22">
        <v>0</v>
      </c>
      <c r="AD82" s="22">
        <v>0</v>
      </c>
      <c r="AE82" s="22">
        <v>0</v>
      </c>
      <c r="AF82" s="22">
        <v>8591.8043239691106</v>
      </c>
      <c r="AG82" s="21">
        <v>0</v>
      </c>
      <c r="AH82" s="22">
        <v>0</v>
      </c>
      <c r="AI82" s="22">
        <v>0</v>
      </c>
      <c r="AJ82" s="22">
        <v>8591.8043239691106</v>
      </c>
      <c r="AK82" s="22">
        <v>8591.8043239691106</v>
      </c>
      <c r="AL82" s="22">
        <v>1</v>
      </c>
      <c r="AM82" s="22">
        <v>0</v>
      </c>
      <c r="AN82" s="22">
        <v>0</v>
      </c>
      <c r="AO82" s="22">
        <v>0</v>
      </c>
      <c r="AQ82" s="18" t="str">
        <f t="shared" ref="AQ82:BZ82" si="77">IF(OR(AND(AQ$2&gt;$O81,AQ$2&lt;=$O82),AND(AQ$2&lt;=$O81,$O80&gt;$O81),AND(AQ$2&gt;$O82,$O83&lt;$O82)),$H81+((AQ$1-$Q81)/$U82/86000),"")</f>
        <v/>
      </c>
      <c r="AR82" s="18" t="str">
        <f t="shared" si="77"/>
        <v/>
      </c>
      <c r="AS82" s="18" t="str">
        <f t="shared" si="77"/>
        <v/>
      </c>
      <c r="AT82" s="18" t="str">
        <f t="shared" si="77"/>
        <v/>
      </c>
      <c r="AU82" s="18" t="str">
        <f t="shared" si="77"/>
        <v/>
      </c>
      <c r="AV82" s="18" t="str">
        <f t="shared" si="77"/>
        <v/>
      </c>
      <c r="AW82" s="18" t="str">
        <f t="shared" si="77"/>
        <v/>
      </c>
      <c r="AX82" s="18" t="str">
        <f t="shared" si="77"/>
        <v/>
      </c>
      <c r="AY82" s="18" t="str">
        <f t="shared" si="77"/>
        <v/>
      </c>
      <c r="AZ82" s="18" t="str">
        <f t="shared" si="77"/>
        <v/>
      </c>
      <c r="BA82" s="18" t="str">
        <f t="shared" si="77"/>
        <v/>
      </c>
      <c r="BB82" s="18" t="str">
        <f t="shared" si="77"/>
        <v/>
      </c>
      <c r="BC82" s="18" t="str">
        <f t="shared" si="77"/>
        <v/>
      </c>
      <c r="BD82" s="18" t="str">
        <f t="shared" si="77"/>
        <v/>
      </c>
      <c r="BE82" s="18" t="str">
        <f t="shared" si="77"/>
        <v/>
      </c>
      <c r="BF82" s="18" t="str">
        <f t="shared" si="77"/>
        <v/>
      </c>
      <c r="BG82" s="18" t="str">
        <f t="shared" si="77"/>
        <v/>
      </c>
      <c r="BH82" s="18" t="str">
        <f t="shared" si="77"/>
        <v/>
      </c>
      <c r="BI82" s="18" t="str">
        <f t="shared" si="77"/>
        <v/>
      </c>
      <c r="BJ82" s="18" t="str">
        <f t="shared" si="77"/>
        <v/>
      </c>
      <c r="BK82" s="18" t="str">
        <f t="shared" si="77"/>
        <v/>
      </c>
      <c r="BL82" s="18" t="str">
        <f t="shared" si="77"/>
        <v/>
      </c>
      <c r="BM82" s="18" t="str">
        <f t="shared" si="77"/>
        <v/>
      </c>
      <c r="BN82" s="18" t="str">
        <f t="shared" si="77"/>
        <v/>
      </c>
      <c r="BO82" s="18" t="str">
        <f t="shared" si="77"/>
        <v/>
      </c>
      <c r="BP82" s="18" t="str">
        <f t="shared" si="77"/>
        <v/>
      </c>
      <c r="BQ82" s="18" t="str">
        <f t="shared" si="77"/>
        <v/>
      </c>
      <c r="BR82" s="18" t="str">
        <f t="shared" si="77"/>
        <v/>
      </c>
      <c r="BS82" s="18" t="str">
        <f t="shared" si="77"/>
        <v/>
      </c>
      <c r="BT82" s="18" t="str">
        <f t="shared" si="77"/>
        <v/>
      </c>
      <c r="BU82" s="18" t="str">
        <f t="shared" si="77"/>
        <v/>
      </c>
      <c r="BV82" s="18" t="str">
        <f t="shared" si="77"/>
        <v/>
      </c>
      <c r="BW82" s="18" t="str">
        <f t="shared" si="77"/>
        <v/>
      </c>
      <c r="BX82" s="18" t="str">
        <f t="shared" si="77"/>
        <v/>
      </c>
      <c r="BY82" s="18" t="str">
        <f t="shared" si="77"/>
        <v/>
      </c>
      <c r="BZ82" s="18">
        <f t="shared" si="77"/>
        <v>43532.266270066706</v>
      </c>
      <c r="CA82" s="18" t="str">
        <f>IF(BY82&lt;&gt;"",BY82-LOOKUP(2,1/(LEN($AQ$1:AQ82)&gt;0),$AQ$1:AQ82),"")</f>
        <v/>
      </c>
    </row>
    <row r="83" spans="1:79" x14ac:dyDescent="0.25">
      <c r="A83" s="21">
        <v>61537</v>
      </c>
      <c r="B83" s="21">
        <v>1</v>
      </c>
      <c r="C83" s="22" t="s">
        <v>1631</v>
      </c>
      <c r="D83" s="21">
        <v>332</v>
      </c>
      <c r="E83" s="23">
        <v>0.30277777777777776</v>
      </c>
      <c r="F83" s="22" t="s">
        <v>671</v>
      </c>
      <c r="G83" s="22" t="b">
        <v>1</v>
      </c>
      <c r="H83" s="24">
        <v>43532.303287037037</v>
      </c>
      <c r="I83" s="25" t="s">
        <v>534</v>
      </c>
      <c r="J83" s="22" t="s">
        <v>535</v>
      </c>
      <c r="K83" s="11">
        <v>0</v>
      </c>
      <c r="L83" s="11">
        <v>103</v>
      </c>
      <c r="M83" s="11">
        <v>613</v>
      </c>
      <c r="N83" s="11">
        <v>0.83458663983971793</v>
      </c>
      <c r="O83" s="11">
        <v>1</v>
      </c>
      <c r="P83" s="14">
        <v>0.81815909793582098</v>
      </c>
      <c r="Q83" s="11">
        <v>3.8776556234191881</v>
      </c>
      <c r="R83" s="15">
        <v>4.4638061269517033E-4</v>
      </c>
      <c r="S83" s="11">
        <v>-8587.9266683456917</v>
      </c>
      <c r="T83" s="11">
        <v>3430.0000002840534</v>
      </c>
      <c r="U83" s="11">
        <v>-2.5037687077651567</v>
      </c>
      <c r="V83" s="11">
        <v>-9.0135673479545648</v>
      </c>
      <c r="W83" s="22"/>
      <c r="X83" s="21">
        <v>0</v>
      </c>
      <c r="Y83" s="22">
        <v>0.5</v>
      </c>
      <c r="Z83" s="22">
        <v>1</v>
      </c>
      <c r="AA83" s="22">
        <v>1</v>
      </c>
      <c r="AB83" s="22">
        <v>0</v>
      </c>
      <c r="AC83" s="22">
        <v>0</v>
      </c>
      <c r="AD83" s="22">
        <v>0</v>
      </c>
      <c r="AE83" s="22">
        <v>1</v>
      </c>
      <c r="AF83" s="22">
        <v>3.8776556234191881</v>
      </c>
      <c r="AG83" s="21">
        <v>1</v>
      </c>
      <c r="AH83" s="22">
        <v>1</v>
      </c>
      <c r="AI83" s="22">
        <v>1</v>
      </c>
      <c r="AJ83" s="22">
        <v>3.8776556234191881</v>
      </c>
      <c r="AK83" s="22">
        <v>0</v>
      </c>
      <c r="AL83" s="22">
        <v>0</v>
      </c>
      <c r="AM83" s="22">
        <v>74</v>
      </c>
      <c r="AN83" s="22">
        <v>0</v>
      </c>
      <c r="AO83" s="22">
        <v>0</v>
      </c>
      <c r="AQ83" s="18" t="str">
        <f t="shared" ref="AQ83:BZ83" si="78">IF(OR(AND(AQ$2&gt;$O82,AQ$2&lt;=$O83),AND(AQ$2&lt;=$O82,$O81&gt;$O82),AND(AQ$2&gt;$O83,$O84&lt;$O83)),$H82+((AQ$1-$Q82)/$U83/86000),"")</f>
        <v/>
      </c>
      <c r="AR83" s="18" t="str">
        <f t="shared" si="78"/>
        <v/>
      </c>
      <c r="AS83" s="18" t="str">
        <f t="shared" si="78"/>
        <v/>
      </c>
      <c r="AT83" s="18" t="str">
        <f t="shared" si="78"/>
        <v/>
      </c>
      <c r="AU83" s="18" t="str">
        <f t="shared" si="78"/>
        <v/>
      </c>
      <c r="AV83" s="18" t="str">
        <f t="shared" si="78"/>
        <v/>
      </c>
      <c r="AW83" s="18" t="str">
        <f t="shared" si="78"/>
        <v/>
      </c>
      <c r="AX83" s="18" t="str">
        <f t="shared" si="78"/>
        <v/>
      </c>
      <c r="AY83" s="18" t="str">
        <f t="shared" si="78"/>
        <v/>
      </c>
      <c r="AZ83" s="18" t="str">
        <f t="shared" si="78"/>
        <v/>
      </c>
      <c r="BA83" s="18" t="str">
        <f t="shared" si="78"/>
        <v/>
      </c>
      <c r="BB83" s="18" t="str">
        <f t="shared" si="78"/>
        <v/>
      </c>
      <c r="BC83" s="18" t="str">
        <f t="shared" si="78"/>
        <v/>
      </c>
      <c r="BD83" s="18" t="str">
        <f t="shared" si="78"/>
        <v/>
      </c>
      <c r="BE83" s="18" t="str">
        <f t="shared" si="78"/>
        <v/>
      </c>
      <c r="BF83" s="18" t="str">
        <f t="shared" si="78"/>
        <v/>
      </c>
      <c r="BG83" s="18" t="str">
        <f t="shared" si="78"/>
        <v/>
      </c>
      <c r="BH83" s="18" t="str">
        <f t="shared" si="78"/>
        <v/>
      </c>
      <c r="BI83" s="18" t="str">
        <f t="shared" si="78"/>
        <v/>
      </c>
      <c r="BJ83" s="18" t="str">
        <f t="shared" si="78"/>
        <v/>
      </c>
      <c r="BK83" s="18" t="str">
        <f t="shared" si="78"/>
        <v/>
      </c>
      <c r="BL83" s="18" t="str">
        <f t="shared" si="78"/>
        <v/>
      </c>
      <c r="BM83" s="18" t="str">
        <f t="shared" si="78"/>
        <v/>
      </c>
      <c r="BN83" s="18" t="str">
        <f t="shared" si="78"/>
        <v/>
      </c>
      <c r="BO83" s="18" t="str">
        <f t="shared" si="78"/>
        <v/>
      </c>
      <c r="BP83" s="18" t="str">
        <f t="shared" si="78"/>
        <v/>
      </c>
      <c r="BQ83" s="18" t="str">
        <f t="shared" si="78"/>
        <v/>
      </c>
      <c r="BR83" s="18" t="str">
        <f t="shared" si="78"/>
        <v/>
      </c>
      <c r="BS83" s="18" t="str">
        <f t="shared" si="78"/>
        <v/>
      </c>
      <c r="BT83" s="18" t="str">
        <f t="shared" si="78"/>
        <v/>
      </c>
      <c r="BU83" s="18" t="str">
        <f t="shared" si="78"/>
        <v/>
      </c>
      <c r="BV83" s="18" t="str">
        <f t="shared" si="78"/>
        <v/>
      </c>
      <c r="BW83" s="18" t="str">
        <f t="shared" si="78"/>
        <v/>
      </c>
      <c r="BX83" s="18" t="str">
        <f t="shared" si="78"/>
        <v/>
      </c>
      <c r="BY83" s="18" t="str">
        <f t="shared" si="78"/>
        <v/>
      </c>
      <c r="BZ83" s="18" t="str">
        <f t="shared" si="78"/>
        <v/>
      </c>
      <c r="CA83" s="18" t="str">
        <f>IF(BY83&lt;&gt;"",BY83-LOOKUP(2,1/(LEN($AQ$1:AQ83)&gt;0),$AQ$1:AQ83),"")</f>
        <v/>
      </c>
    </row>
    <row r="84" spans="1:79" x14ac:dyDescent="0.25">
      <c r="A84" s="21">
        <v>61538</v>
      </c>
      <c r="B84" s="21">
        <v>1</v>
      </c>
      <c r="C84" s="22" t="s">
        <v>1632</v>
      </c>
      <c r="D84" s="21">
        <v>332</v>
      </c>
      <c r="E84" s="23">
        <v>0.3034722222222222</v>
      </c>
      <c r="F84" s="22" t="s">
        <v>671</v>
      </c>
      <c r="G84" s="22" t="b">
        <v>1</v>
      </c>
      <c r="H84" s="24">
        <v>43532.303518518522</v>
      </c>
      <c r="I84" s="25" t="s">
        <v>541</v>
      </c>
      <c r="J84" s="22" t="s">
        <v>542</v>
      </c>
      <c r="K84" s="11">
        <v>0</v>
      </c>
      <c r="L84" s="11">
        <v>104</v>
      </c>
      <c r="M84" s="11">
        <v>617</v>
      </c>
      <c r="N84" s="11">
        <v>3.5959144854537328E-2</v>
      </c>
      <c r="O84" s="11">
        <v>5</v>
      </c>
      <c r="P84" s="14">
        <v>0.49217465463146087</v>
      </c>
      <c r="Q84" s="11">
        <v>66.389109605342753</v>
      </c>
      <c r="R84" s="15">
        <v>7.6424557258101024E-3</v>
      </c>
      <c r="S84" s="11">
        <v>62.511453981923566</v>
      </c>
      <c r="T84" s="11">
        <v>20.00000027474016</v>
      </c>
      <c r="U84" s="11">
        <v>3.1255726561601618</v>
      </c>
      <c r="V84" s="11">
        <v>11.252061562176582</v>
      </c>
      <c r="W84" s="22"/>
      <c r="X84" s="21">
        <v>0</v>
      </c>
      <c r="Y84" s="22">
        <v>0</v>
      </c>
      <c r="Z84" s="22">
        <v>0</v>
      </c>
      <c r="AA84" s="22">
        <v>0</v>
      </c>
      <c r="AB84" s="22">
        <v>0</v>
      </c>
      <c r="AC84" s="22">
        <v>0</v>
      </c>
      <c r="AD84" s="22">
        <v>0</v>
      </c>
      <c r="AE84" s="22">
        <v>0</v>
      </c>
      <c r="AF84" s="22">
        <v>66.389109605342753</v>
      </c>
      <c r="AG84" s="21">
        <v>0</v>
      </c>
      <c r="AH84" s="22">
        <v>0</v>
      </c>
      <c r="AI84" s="22">
        <v>0</v>
      </c>
      <c r="AJ84" s="22">
        <v>66.389109605342753</v>
      </c>
      <c r="AK84" s="22">
        <v>8544.8116110658502</v>
      </c>
      <c r="AL84" s="22">
        <v>0</v>
      </c>
      <c r="AM84" s="22">
        <v>73</v>
      </c>
      <c r="AN84" s="22">
        <v>0</v>
      </c>
      <c r="AO84" s="22">
        <v>0</v>
      </c>
      <c r="AQ84" s="18">
        <f t="shared" ref="AQ84:BZ84" si="79">IF(OR(AND(AQ$2&gt;$O83,AQ$2&lt;=$O84),AND(AQ$2&lt;=$O83,$O82&gt;$O83),AND(AQ$2&gt;$O84,$O85&lt;$O84)),$H83+((AQ$1-$Q83)/$U84/86000),"")</f>
        <v>43532.303290243268</v>
      </c>
      <c r="AR84" s="18" t="str">
        <f t="shared" si="79"/>
        <v/>
      </c>
      <c r="AS84" s="18" t="str">
        <f t="shared" si="79"/>
        <v/>
      </c>
      <c r="AT84" s="18" t="str">
        <f t="shared" si="79"/>
        <v/>
      </c>
      <c r="AU84" s="18" t="str">
        <f t="shared" si="79"/>
        <v/>
      </c>
      <c r="AV84" s="18" t="str">
        <f t="shared" si="79"/>
        <v/>
      </c>
      <c r="AW84" s="18" t="str">
        <f t="shared" si="79"/>
        <v/>
      </c>
      <c r="AX84" s="18" t="str">
        <f t="shared" si="79"/>
        <v/>
      </c>
      <c r="AY84" s="18" t="str">
        <f t="shared" si="79"/>
        <v/>
      </c>
      <c r="AZ84" s="18" t="str">
        <f t="shared" si="79"/>
        <v/>
      </c>
      <c r="BA84" s="18" t="str">
        <f t="shared" si="79"/>
        <v/>
      </c>
      <c r="BB84" s="18" t="str">
        <f t="shared" si="79"/>
        <v/>
      </c>
      <c r="BC84" s="18" t="str">
        <f t="shared" si="79"/>
        <v/>
      </c>
      <c r="BD84" s="18" t="str">
        <f t="shared" si="79"/>
        <v/>
      </c>
      <c r="BE84" s="18" t="str">
        <f t="shared" si="79"/>
        <v/>
      </c>
      <c r="BF84" s="18" t="str">
        <f t="shared" si="79"/>
        <v/>
      </c>
      <c r="BG84" s="18" t="str">
        <f t="shared" si="79"/>
        <v/>
      </c>
      <c r="BH84" s="18" t="str">
        <f t="shared" si="79"/>
        <v/>
      </c>
      <c r="BI84" s="18" t="str">
        <f t="shared" si="79"/>
        <v/>
      </c>
      <c r="BJ84" s="18" t="str">
        <f t="shared" si="79"/>
        <v/>
      </c>
      <c r="BK84" s="18" t="str">
        <f t="shared" si="79"/>
        <v/>
      </c>
      <c r="BL84" s="18" t="str">
        <f t="shared" si="79"/>
        <v/>
      </c>
      <c r="BM84" s="18" t="str">
        <f t="shared" si="79"/>
        <v/>
      </c>
      <c r="BN84" s="18" t="str">
        <f t="shared" si="79"/>
        <v/>
      </c>
      <c r="BO84" s="18" t="str">
        <f t="shared" si="79"/>
        <v/>
      </c>
      <c r="BP84" s="18" t="str">
        <f t="shared" si="79"/>
        <v/>
      </c>
      <c r="BQ84" s="18" t="str">
        <f t="shared" si="79"/>
        <v/>
      </c>
      <c r="BR84" s="18" t="str">
        <f t="shared" si="79"/>
        <v/>
      </c>
      <c r="BS84" s="18" t="str">
        <f t="shared" si="79"/>
        <v/>
      </c>
      <c r="BT84" s="18" t="str">
        <f t="shared" si="79"/>
        <v/>
      </c>
      <c r="BU84" s="18" t="str">
        <f t="shared" si="79"/>
        <v/>
      </c>
      <c r="BV84" s="18" t="str">
        <f t="shared" si="79"/>
        <v/>
      </c>
      <c r="BW84" s="18" t="str">
        <f t="shared" si="79"/>
        <v/>
      </c>
      <c r="BX84" s="18" t="str">
        <f t="shared" si="79"/>
        <v/>
      </c>
      <c r="BY84" s="18" t="str">
        <f t="shared" si="79"/>
        <v/>
      </c>
      <c r="BZ84" s="18" t="str">
        <f t="shared" si="79"/>
        <v/>
      </c>
      <c r="CA84" s="18" t="str">
        <f>IF(BY84&lt;&gt;"",BY84-LOOKUP(2,1/(LEN($AQ$1:AQ84)&gt;0),$AQ$1:AQ84),"")</f>
        <v/>
      </c>
    </row>
    <row r="85" spans="1:79" x14ac:dyDescent="0.25">
      <c r="A85" s="21">
        <v>61539</v>
      </c>
      <c r="B85" s="21">
        <v>1</v>
      </c>
      <c r="C85" s="22" t="s">
        <v>1633</v>
      </c>
      <c r="D85" s="21">
        <v>332</v>
      </c>
      <c r="E85" s="23">
        <v>0.3034722222222222</v>
      </c>
      <c r="F85" s="22" t="s">
        <v>671</v>
      </c>
      <c r="G85" s="22" t="b">
        <v>1</v>
      </c>
      <c r="H85" s="24">
        <v>43532.303773148145</v>
      </c>
      <c r="I85" s="25" t="s">
        <v>539</v>
      </c>
      <c r="J85" s="22" t="s">
        <v>540</v>
      </c>
      <c r="K85" s="11">
        <v>0</v>
      </c>
      <c r="L85" s="11">
        <v>105</v>
      </c>
      <c r="M85" s="11">
        <v>618</v>
      </c>
      <c r="N85" s="11">
        <v>0</v>
      </c>
      <c r="O85" s="11">
        <v>17</v>
      </c>
      <c r="P85" s="14">
        <v>0.49999999990412636</v>
      </c>
      <c r="Q85" s="11">
        <v>196.54154732579016</v>
      </c>
      <c r="R85" s="15">
        <v>2.2625097439154116E-2</v>
      </c>
      <c r="S85" s="11">
        <v>130.15243772044741</v>
      </c>
      <c r="T85" s="11">
        <v>21.999999484978616</v>
      </c>
      <c r="U85" s="11">
        <v>5.9160200348783745</v>
      </c>
      <c r="V85" s="11">
        <v>21.297672125562148</v>
      </c>
      <c r="W85" s="22"/>
      <c r="X85" s="21">
        <v>0</v>
      </c>
      <c r="Y85" s="22">
        <v>0</v>
      </c>
      <c r="Z85" s="22">
        <v>0</v>
      </c>
      <c r="AA85" s="22">
        <v>0</v>
      </c>
      <c r="AB85" s="22">
        <v>0</v>
      </c>
      <c r="AC85" s="22">
        <v>0</v>
      </c>
      <c r="AD85" s="22">
        <v>0</v>
      </c>
      <c r="AE85" s="22">
        <v>0</v>
      </c>
      <c r="AF85" s="22">
        <v>196.54154732579016</v>
      </c>
      <c r="AG85" s="21">
        <v>0</v>
      </c>
      <c r="AH85" s="22">
        <v>0</v>
      </c>
      <c r="AI85" s="22">
        <v>0</v>
      </c>
      <c r="AJ85" s="22">
        <v>196.54154732579016</v>
      </c>
      <c r="AK85" s="22">
        <v>8544.8116110658502</v>
      </c>
      <c r="AL85" s="22">
        <v>0</v>
      </c>
      <c r="AM85" s="22">
        <v>72</v>
      </c>
      <c r="AN85" s="22">
        <v>0</v>
      </c>
      <c r="AO85" s="22">
        <v>0</v>
      </c>
      <c r="AQ85" s="18" t="str">
        <f t="shared" ref="AQ85:BZ85" si="80">IF(OR(AND(AQ$2&gt;$O84,AQ$2&lt;=$O85),AND(AQ$2&lt;=$O84,$O83&gt;$O84),AND(AQ$2&gt;$O85,$O86&lt;$O85)),$H84+((AQ$1-$Q84)/$U85/86000),"")</f>
        <v/>
      </c>
      <c r="AR85" s="18" t="str">
        <f t="shared" si="80"/>
        <v/>
      </c>
      <c r="AS85" s="18" t="str">
        <f t="shared" si="80"/>
        <v/>
      </c>
      <c r="AT85" s="18" t="str">
        <f t="shared" si="80"/>
        <v/>
      </c>
      <c r="AU85" s="18" t="str">
        <f t="shared" si="80"/>
        <v/>
      </c>
      <c r="AV85" s="18" t="str">
        <f t="shared" si="80"/>
        <v/>
      </c>
      <c r="AW85" s="18" t="str">
        <f t="shared" si="80"/>
        <v/>
      </c>
      <c r="AX85" s="18" t="str">
        <f t="shared" si="80"/>
        <v/>
      </c>
      <c r="AY85" s="18" t="str">
        <f t="shared" si="80"/>
        <v/>
      </c>
      <c r="AZ85" s="18" t="str">
        <f t="shared" si="80"/>
        <v/>
      </c>
      <c r="BA85" s="18" t="str">
        <f t="shared" si="80"/>
        <v/>
      </c>
      <c r="BB85" s="18" t="str">
        <f t="shared" si="80"/>
        <v/>
      </c>
      <c r="BC85" s="18" t="str">
        <f t="shared" si="80"/>
        <v/>
      </c>
      <c r="BD85" s="18" t="str">
        <f t="shared" si="80"/>
        <v/>
      </c>
      <c r="BE85" s="18" t="str">
        <f t="shared" si="80"/>
        <v/>
      </c>
      <c r="BF85" s="18" t="str">
        <f t="shared" si="80"/>
        <v/>
      </c>
      <c r="BG85" s="18" t="str">
        <f t="shared" si="80"/>
        <v/>
      </c>
      <c r="BH85" s="18" t="str">
        <f t="shared" si="80"/>
        <v/>
      </c>
      <c r="BI85" s="18" t="str">
        <f t="shared" si="80"/>
        <v/>
      </c>
      <c r="BJ85" s="18" t="str">
        <f t="shared" si="80"/>
        <v/>
      </c>
      <c r="BK85" s="18" t="str">
        <f t="shared" si="80"/>
        <v/>
      </c>
      <c r="BL85" s="18" t="str">
        <f t="shared" si="80"/>
        <v/>
      </c>
      <c r="BM85" s="18" t="str">
        <f t="shared" si="80"/>
        <v/>
      </c>
      <c r="BN85" s="18" t="str">
        <f t="shared" si="80"/>
        <v/>
      </c>
      <c r="BO85" s="18" t="str">
        <f t="shared" si="80"/>
        <v/>
      </c>
      <c r="BP85" s="18" t="str">
        <f t="shared" si="80"/>
        <v/>
      </c>
      <c r="BQ85" s="18" t="str">
        <f t="shared" si="80"/>
        <v/>
      </c>
      <c r="BR85" s="18" t="str">
        <f t="shared" si="80"/>
        <v/>
      </c>
      <c r="BS85" s="18" t="str">
        <f t="shared" si="80"/>
        <v/>
      </c>
      <c r="BT85" s="18" t="str">
        <f t="shared" si="80"/>
        <v/>
      </c>
      <c r="BU85" s="18" t="str">
        <f t="shared" si="80"/>
        <v/>
      </c>
      <c r="BV85" s="18" t="str">
        <f t="shared" si="80"/>
        <v/>
      </c>
      <c r="BW85" s="18" t="str">
        <f t="shared" si="80"/>
        <v/>
      </c>
      <c r="BX85" s="18" t="str">
        <f t="shared" si="80"/>
        <v/>
      </c>
      <c r="BY85" s="18" t="str">
        <f t="shared" si="80"/>
        <v/>
      </c>
      <c r="BZ85" s="18" t="str">
        <f t="shared" si="80"/>
        <v/>
      </c>
      <c r="CA85" s="18" t="str">
        <f>IF(BY85&lt;&gt;"",BY85-LOOKUP(2,1/(LEN($AQ$1:AQ85)&gt;0),$AQ$1:AQ85),"")</f>
        <v/>
      </c>
    </row>
    <row r="86" spans="1:79" x14ac:dyDescent="0.25">
      <c r="A86" s="21">
        <v>61540</v>
      </c>
      <c r="B86" s="21">
        <v>1</v>
      </c>
      <c r="C86" s="22" t="s">
        <v>1634</v>
      </c>
      <c r="D86" s="21">
        <v>332</v>
      </c>
      <c r="E86" s="23">
        <v>0.30416666666666664</v>
      </c>
      <c r="F86" s="22" t="s">
        <v>671</v>
      </c>
      <c r="G86" s="22" t="b">
        <v>1</v>
      </c>
      <c r="H86" s="24">
        <v>43532.304293981484</v>
      </c>
      <c r="I86" s="25" t="s">
        <v>708</v>
      </c>
      <c r="J86" s="22" t="s">
        <v>709</v>
      </c>
      <c r="K86" s="11">
        <v>0</v>
      </c>
      <c r="L86" s="11">
        <v>106</v>
      </c>
      <c r="M86" s="11">
        <v>622</v>
      </c>
      <c r="N86" s="11">
        <v>1.7763568394002505E-14</v>
      </c>
      <c r="O86" s="11">
        <v>30</v>
      </c>
      <c r="P86" s="14">
        <v>0.499999993480918</v>
      </c>
      <c r="Q86" s="11">
        <v>364.50727459979259</v>
      </c>
      <c r="R86" s="15">
        <v>4.1960657770900946E-2</v>
      </c>
      <c r="S86" s="11">
        <v>167.96572727400243</v>
      </c>
      <c r="T86" s="11">
        <v>45.000000461004674</v>
      </c>
      <c r="U86" s="11">
        <v>3.7325716789615431</v>
      </c>
      <c r="V86" s="11">
        <v>13.437258044261556</v>
      </c>
      <c r="W86" s="22"/>
      <c r="X86" s="21">
        <v>0</v>
      </c>
      <c r="Y86" s="22">
        <v>0</v>
      </c>
      <c r="Z86" s="22">
        <v>0</v>
      </c>
      <c r="AA86" s="22">
        <v>0</v>
      </c>
      <c r="AB86" s="22">
        <v>0</v>
      </c>
      <c r="AC86" s="22">
        <v>0</v>
      </c>
      <c r="AD86" s="22">
        <v>0</v>
      </c>
      <c r="AE86" s="22">
        <v>0</v>
      </c>
      <c r="AF86" s="22">
        <v>364.50727459979259</v>
      </c>
      <c r="AG86" s="21">
        <v>0</v>
      </c>
      <c r="AH86" s="22">
        <v>0</v>
      </c>
      <c r="AI86" s="22">
        <v>0</v>
      </c>
      <c r="AJ86" s="22">
        <v>364.50727459979259</v>
      </c>
      <c r="AK86" s="22">
        <v>8544.8116110658502</v>
      </c>
      <c r="AL86" s="22">
        <v>0</v>
      </c>
      <c r="AM86" s="22">
        <v>71</v>
      </c>
      <c r="AN86" s="22">
        <v>0</v>
      </c>
      <c r="AO86" s="22">
        <v>0</v>
      </c>
      <c r="AQ86" s="18" t="str">
        <f t="shared" ref="AQ86:BZ86" si="81">IF(OR(AND(AQ$2&gt;$O85,AQ$2&lt;=$O86),AND(AQ$2&lt;=$O85,$O84&gt;$O85),AND(AQ$2&gt;$O86,$O87&lt;$O86)),$H85+((AQ$1-$Q85)/$U86/86000),"")</f>
        <v/>
      </c>
      <c r="AR86" s="18" t="str">
        <f t="shared" si="81"/>
        <v/>
      </c>
      <c r="AS86" s="18" t="str">
        <f t="shared" si="81"/>
        <v/>
      </c>
      <c r="AT86" s="18" t="str">
        <f t="shared" si="81"/>
        <v/>
      </c>
      <c r="AU86" s="18" t="str">
        <f t="shared" si="81"/>
        <v/>
      </c>
      <c r="AV86" s="18" t="str">
        <f t="shared" si="81"/>
        <v/>
      </c>
      <c r="AW86" s="18" t="str">
        <f t="shared" si="81"/>
        <v/>
      </c>
      <c r="AX86" s="18" t="str">
        <f t="shared" si="81"/>
        <v/>
      </c>
      <c r="AY86" s="18" t="str">
        <f t="shared" si="81"/>
        <v/>
      </c>
      <c r="AZ86" s="18" t="str">
        <f t="shared" si="81"/>
        <v/>
      </c>
      <c r="BA86" s="18" t="str">
        <f t="shared" si="81"/>
        <v/>
      </c>
      <c r="BB86" s="18" t="str">
        <f t="shared" si="81"/>
        <v/>
      </c>
      <c r="BC86" s="18" t="str">
        <f t="shared" si="81"/>
        <v/>
      </c>
      <c r="BD86" s="18" t="str">
        <f t="shared" si="81"/>
        <v/>
      </c>
      <c r="BE86" s="18" t="str">
        <f t="shared" si="81"/>
        <v/>
      </c>
      <c r="BF86" s="18" t="str">
        <f t="shared" si="81"/>
        <v/>
      </c>
      <c r="BG86" s="18" t="str">
        <f t="shared" si="81"/>
        <v/>
      </c>
      <c r="BH86" s="18" t="str">
        <f t="shared" si="81"/>
        <v/>
      </c>
      <c r="BI86" s="18" t="str">
        <f t="shared" si="81"/>
        <v/>
      </c>
      <c r="BJ86" s="18" t="str">
        <f t="shared" si="81"/>
        <v/>
      </c>
      <c r="BK86" s="18" t="str">
        <f t="shared" si="81"/>
        <v/>
      </c>
      <c r="BL86" s="18" t="str">
        <f t="shared" si="81"/>
        <v/>
      </c>
      <c r="BM86" s="18" t="str">
        <f t="shared" si="81"/>
        <v/>
      </c>
      <c r="BN86" s="18" t="str">
        <f t="shared" si="81"/>
        <v/>
      </c>
      <c r="BO86" s="18" t="str">
        <f t="shared" si="81"/>
        <v/>
      </c>
      <c r="BP86" s="18" t="str">
        <f t="shared" si="81"/>
        <v/>
      </c>
      <c r="BQ86" s="18" t="str">
        <f t="shared" si="81"/>
        <v/>
      </c>
      <c r="BR86" s="18" t="str">
        <f t="shared" si="81"/>
        <v/>
      </c>
      <c r="BS86" s="18" t="str">
        <f t="shared" si="81"/>
        <v/>
      </c>
      <c r="BT86" s="18" t="str">
        <f t="shared" si="81"/>
        <v/>
      </c>
      <c r="BU86" s="18" t="str">
        <f t="shared" si="81"/>
        <v/>
      </c>
      <c r="BV86" s="18" t="str">
        <f t="shared" si="81"/>
        <v/>
      </c>
      <c r="BW86" s="18" t="str">
        <f t="shared" si="81"/>
        <v/>
      </c>
      <c r="BX86" s="18" t="str">
        <f t="shared" si="81"/>
        <v/>
      </c>
      <c r="BY86" s="18" t="str">
        <f t="shared" si="81"/>
        <v/>
      </c>
      <c r="BZ86" s="18" t="str">
        <f t="shared" si="81"/>
        <v/>
      </c>
      <c r="CA86" s="18" t="str">
        <f>IF(BY86&lt;&gt;"",BY86-LOOKUP(2,1/(LEN($AQ$1:AQ86)&gt;0),$AQ$1:AQ86),"")</f>
        <v/>
      </c>
    </row>
    <row r="87" spans="1:79" x14ac:dyDescent="0.25">
      <c r="A87" s="21">
        <v>61542</v>
      </c>
      <c r="B87" s="21">
        <v>1</v>
      </c>
      <c r="C87" s="22" t="s">
        <v>1637</v>
      </c>
      <c r="D87" s="21">
        <v>332</v>
      </c>
      <c r="E87" s="23">
        <v>0.30486111111111114</v>
      </c>
      <c r="F87" s="22" t="s">
        <v>671</v>
      </c>
      <c r="G87" s="22" t="b">
        <v>1</v>
      </c>
      <c r="H87" s="24">
        <v>43532.304814814815</v>
      </c>
      <c r="I87" s="25" t="s">
        <v>215</v>
      </c>
      <c r="J87" s="22" t="s">
        <v>216</v>
      </c>
      <c r="K87" s="11">
        <v>0</v>
      </c>
      <c r="L87" s="11">
        <v>107</v>
      </c>
      <c r="M87" s="11">
        <v>626</v>
      </c>
      <c r="N87" s="11">
        <v>1.6449064332846319E-12</v>
      </c>
      <c r="O87" s="11">
        <v>46</v>
      </c>
      <c r="P87" s="14">
        <v>0.49999994866386244</v>
      </c>
      <c r="Q87" s="11">
        <v>621.67342688159795</v>
      </c>
      <c r="R87" s="15">
        <v>7.1564623612197134E-2</v>
      </c>
      <c r="S87" s="11">
        <v>257.16615228180535</v>
      </c>
      <c r="T87" s="11">
        <v>44.999999832361937</v>
      </c>
      <c r="U87" s="11">
        <v>5.7148034053294205</v>
      </c>
      <c r="V87" s="11">
        <v>20.573292259185916</v>
      </c>
      <c r="W87" s="22"/>
      <c r="X87" s="21">
        <v>0</v>
      </c>
      <c r="Y87" s="22">
        <v>0</v>
      </c>
      <c r="Z87" s="22">
        <v>0</v>
      </c>
      <c r="AA87" s="22">
        <v>0</v>
      </c>
      <c r="AB87" s="22">
        <v>0</v>
      </c>
      <c r="AC87" s="22">
        <v>0</v>
      </c>
      <c r="AD87" s="22">
        <v>0</v>
      </c>
      <c r="AE87" s="22">
        <v>0</v>
      </c>
      <c r="AF87" s="22">
        <v>621.67342688159795</v>
      </c>
      <c r="AG87" s="21">
        <v>0</v>
      </c>
      <c r="AH87" s="22">
        <v>0</v>
      </c>
      <c r="AI87" s="22">
        <v>0</v>
      </c>
      <c r="AJ87" s="22">
        <v>621.67342688159795</v>
      </c>
      <c r="AK87" s="22">
        <v>8544.8116110658502</v>
      </c>
      <c r="AL87" s="22">
        <v>0</v>
      </c>
      <c r="AM87" s="22">
        <v>70</v>
      </c>
      <c r="AN87" s="22">
        <v>0</v>
      </c>
      <c r="AO87" s="22">
        <v>0</v>
      </c>
      <c r="AQ87" s="18" t="str">
        <f t="shared" ref="AQ87:BZ87" si="82">IF(OR(AND(AQ$2&gt;$O86,AQ$2&lt;=$O87),AND(AQ$2&lt;=$O86,$O85&gt;$O86),AND(AQ$2&gt;$O87,$O88&lt;$O87)),$H86+((AQ$1-$Q86)/$U87/86000),"")</f>
        <v/>
      </c>
      <c r="AR87" s="18">
        <f t="shared" si="82"/>
        <v>43532.304351580759</v>
      </c>
      <c r="AS87" s="18" t="str">
        <f t="shared" si="82"/>
        <v/>
      </c>
      <c r="AT87" s="18" t="str">
        <f t="shared" si="82"/>
        <v/>
      </c>
      <c r="AU87" s="18" t="str">
        <f t="shared" si="82"/>
        <v/>
      </c>
      <c r="AV87" s="18" t="str">
        <f t="shared" si="82"/>
        <v/>
      </c>
      <c r="AW87" s="18" t="str">
        <f t="shared" si="82"/>
        <v/>
      </c>
      <c r="AX87" s="18" t="str">
        <f t="shared" si="82"/>
        <v/>
      </c>
      <c r="AY87" s="18" t="str">
        <f t="shared" si="82"/>
        <v/>
      </c>
      <c r="AZ87" s="18" t="str">
        <f t="shared" si="82"/>
        <v/>
      </c>
      <c r="BA87" s="18" t="str">
        <f t="shared" si="82"/>
        <v/>
      </c>
      <c r="BB87" s="18" t="str">
        <f t="shared" si="82"/>
        <v/>
      </c>
      <c r="BC87" s="18" t="str">
        <f t="shared" si="82"/>
        <v/>
      </c>
      <c r="BD87" s="18" t="str">
        <f t="shared" si="82"/>
        <v/>
      </c>
      <c r="BE87" s="18" t="str">
        <f t="shared" si="82"/>
        <v/>
      </c>
      <c r="BF87" s="18" t="str">
        <f t="shared" si="82"/>
        <v/>
      </c>
      <c r="BG87" s="18" t="str">
        <f t="shared" si="82"/>
        <v/>
      </c>
      <c r="BH87" s="18" t="str">
        <f t="shared" si="82"/>
        <v/>
      </c>
      <c r="BI87" s="18" t="str">
        <f t="shared" si="82"/>
        <v/>
      </c>
      <c r="BJ87" s="18" t="str">
        <f t="shared" si="82"/>
        <v/>
      </c>
      <c r="BK87" s="18" t="str">
        <f t="shared" si="82"/>
        <v/>
      </c>
      <c r="BL87" s="18" t="str">
        <f t="shared" si="82"/>
        <v/>
      </c>
      <c r="BM87" s="18" t="str">
        <f t="shared" si="82"/>
        <v/>
      </c>
      <c r="BN87" s="18" t="str">
        <f t="shared" si="82"/>
        <v/>
      </c>
      <c r="BO87" s="18" t="str">
        <f t="shared" si="82"/>
        <v/>
      </c>
      <c r="BP87" s="18" t="str">
        <f t="shared" si="82"/>
        <v/>
      </c>
      <c r="BQ87" s="18" t="str">
        <f t="shared" si="82"/>
        <v/>
      </c>
      <c r="BR87" s="18" t="str">
        <f t="shared" si="82"/>
        <v/>
      </c>
      <c r="BS87" s="18" t="str">
        <f t="shared" si="82"/>
        <v/>
      </c>
      <c r="BT87" s="18" t="str">
        <f t="shared" si="82"/>
        <v/>
      </c>
      <c r="BU87" s="18" t="str">
        <f t="shared" si="82"/>
        <v/>
      </c>
      <c r="BV87" s="18" t="str">
        <f t="shared" si="82"/>
        <v/>
      </c>
      <c r="BW87" s="18" t="str">
        <f t="shared" si="82"/>
        <v/>
      </c>
      <c r="BX87" s="18" t="str">
        <f t="shared" si="82"/>
        <v/>
      </c>
      <c r="BY87" s="18" t="str">
        <f t="shared" si="82"/>
        <v/>
      </c>
      <c r="BZ87" s="18" t="str">
        <f t="shared" si="82"/>
        <v/>
      </c>
      <c r="CA87" s="18" t="str">
        <f>IF(BY87&lt;&gt;"",BY87-LOOKUP(2,1/(LEN($AQ$1:AQ87)&gt;0),$AQ$1:AQ87),"")</f>
        <v/>
      </c>
    </row>
    <row r="88" spans="1:79" x14ac:dyDescent="0.25">
      <c r="A88" s="21">
        <v>61543</v>
      </c>
      <c r="B88" s="21">
        <v>1</v>
      </c>
      <c r="C88" s="22" t="s">
        <v>1638</v>
      </c>
      <c r="D88" s="21">
        <v>332</v>
      </c>
      <c r="E88" s="23">
        <v>0.30486111111111114</v>
      </c>
      <c r="F88" s="22" t="s">
        <v>671</v>
      </c>
      <c r="G88" s="22" t="b">
        <v>1</v>
      </c>
      <c r="H88" s="24">
        <v>43532.305335648147</v>
      </c>
      <c r="I88" s="25" t="s">
        <v>329</v>
      </c>
      <c r="J88" s="22" t="s">
        <v>330</v>
      </c>
      <c r="K88" s="11">
        <v>0</v>
      </c>
      <c r="L88" s="11">
        <v>108</v>
      </c>
      <c r="M88" s="11">
        <v>630</v>
      </c>
      <c r="N88" s="11">
        <v>1.375894953525858E-10</v>
      </c>
      <c r="O88" s="11">
        <v>52</v>
      </c>
      <c r="P88" s="14">
        <v>0.4869599858633008</v>
      </c>
      <c r="Q88" s="11">
        <v>893.97080703448216</v>
      </c>
      <c r="R88" s="15">
        <v>0.10291043747298474</v>
      </c>
      <c r="S88" s="11">
        <v>272.29738015288422</v>
      </c>
      <c r="T88" s="11">
        <v>44.999999832361937</v>
      </c>
      <c r="U88" s="11">
        <v>6.0510529148282446</v>
      </c>
      <c r="V88" s="11">
        <v>21.78379049338168</v>
      </c>
      <c r="W88" s="22"/>
      <c r="X88" s="21">
        <v>0</v>
      </c>
      <c r="Y88" s="22">
        <v>0</v>
      </c>
      <c r="Z88" s="22">
        <v>0</v>
      </c>
      <c r="AA88" s="22">
        <v>0</v>
      </c>
      <c r="AB88" s="22">
        <v>0</v>
      </c>
      <c r="AC88" s="22">
        <v>0</v>
      </c>
      <c r="AD88" s="22">
        <v>0</v>
      </c>
      <c r="AE88" s="22">
        <v>0</v>
      </c>
      <c r="AF88" s="22">
        <v>893.97080703448216</v>
      </c>
      <c r="AG88" s="21">
        <v>0</v>
      </c>
      <c r="AH88" s="22">
        <v>0</v>
      </c>
      <c r="AI88" s="22">
        <v>0</v>
      </c>
      <c r="AJ88" s="22">
        <v>893.97080703448216</v>
      </c>
      <c r="AK88" s="22">
        <v>8544.8116110658502</v>
      </c>
      <c r="AL88" s="22">
        <v>0</v>
      </c>
      <c r="AM88" s="22">
        <v>69</v>
      </c>
      <c r="AN88" s="22">
        <v>0</v>
      </c>
      <c r="AO88" s="22">
        <v>0</v>
      </c>
      <c r="AQ88" s="18" t="str">
        <f t="shared" ref="AQ88:BZ88" si="83">IF(OR(AND(AQ$2&gt;$O87,AQ$2&lt;=$O88),AND(AQ$2&lt;=$O87,$O86&gt;$O87),AND(AQ$2&gt;$O88,$O89&lt;$O88)),$H87+((AQ$1-$Q87)/$U88/86000),"")</f>
        <v/>
      </c>
      <c r="AR88" s="18" t="str">
        <f t="shared" si="83"/>
        <v/>
      </c>
      <c r="AS88" s="18">
        <f t="shared" si="83"/>
        <v>43532.304884396763</v>
      </c>
      <c r="AT88" s="18" t="str">
        <f t="shared" si="83"/>
        <v/>
      </c>
      <c r="AU88" s="18" t="str">
        <f t="shared" si="83"/>
        <v/>
      </c>
      <c r="AV88" s="18" t="str">
        <f t="shared" si="83"/>
        <v/>
      </c>
      <c r="AW88" s="18" t="str">
        <f t="shared" si="83"/>
        <v/>
      </c>
      <c r="AX88" s="18" t="str">
        <f t="shared" si="83"/>
        <v/>
      </c>
      <c r="AY88" s="18" t="str">
        <f t="shared" si="83"/>
        <v/>
      </c>
      <c r="AZ88" s="18" t="str">
        <f t="shared" si="83"/>
        <v/>
      </c>
      <c r="BA88" s="18" t="str">
        <f t="shared" si="83"/>
        <v/>
      </c>
      <c r="BB88" s="18" t="str">
        <f t="shared" si="83"/>
        <v/>
      </c>
      <c r="BC88" s="18" t="str">
        <f t="shared" si="83"/>
        <v/>
      </c>
      <c r="BD88" s="18" t="str">
        <f t="shared" si="83"/>
        <v/>
      </c>
      <c r="BE88" s="18" t="str">
        <f t="shared" si="83"/>
        <v/>
      </c>
      <c r="BF88" s="18" t="str">
        <f t="shared" si="83"/>
        <v/>
      </c>
      <c r="BG88" s="18" t="str">
        <f t="shared" si="83"/>
        <v/>
      </c>
      <c r="BH88" s="18" t="str">
        <f t="shared" si="83"/>
        <v/>
      </c>
      <c r="BI88" s="18" t="str">
        <f t="shared" si="83"/>
        <v/>
      </c>
      <c r="BJ88" s="18" t="str">
        <f t="shared" si="83"/>
        <v/>
      </c>
      <c r="BK88" s="18" t="str">
        <f t="shared" si="83"/>
        <v/>
      </c>
      <c r="BL88" s="18" t="str">
        <f t="shared" si="83"/>
        <v/>
      </c>
      <c r="BM88" s="18" t="str">
        <f t="shared" si="83"/>
        <v/>
      </c>
      <c r="BN88" s="18" t="str">
        <f t="shared" si="83"/>
        <v/>
      </c>
      <c r="BO88" s="18" t="str">
        <f t="shared" si="83"/>
        <v/>
      </c>
      <c r="BP88" s="18" t="str">
        <f t="shared" si="83"/>
        <v/>
      </c>
      <c r="BQ88" s="18" t="str">
        <f t="shared" si="83"/>
        <v/>
      </c>
      <c r="BR88" s="18" t="str">
        <f t="shared" si="83"/>
        <v/>
      </c>
      <c r="BS88" s="18" t="str">
        <f t="shared" si="83"/>
        <v/>
      </c>
      <c r="BT88" s="18" t="str">
        <f t="shared" si="83"/>
        <v/>
      </c>
      <c r="BU88" s="18" t="str">
        <f t="shared" si="83"/>
        <v/>
      </c>
      <c r="BV88" s="18" t="str">
        <f t="shared" si="83"/>
        <v/>
      </c>
      <c r="BW88" s="18" t="str">
        <f t="shared" si="83"/>
        <v/>
      </c>
      <c r="BX88" s="18" t="str">
        <f t="shared" si="83"/>
        <v/>
      </c>
      <c r="BY88" s="18" t="str">
        <f t="shared" si="83"/>
        <v/>
      </c>
      <c r="BZ88" s="18" t="str">
        <f t="shared" si="83"/>
        <v/>
      </c>
      <c r="CA88" s="18" t="str">
        <f>IF(BY88&lt;&gt;"",BY88-LOOKUP(2,1/(LEN($AQ$1:AQ88)&gt;0),$AQ$1:AQ88),"")</f>
        <v/>
      </c>
    </row>
    <row r="89" spans="1:79" x14ac:dyDescent="0.25">
      <c r="A89" s="21">
        <v>61545</v>
      </c>
      <c r="B89" s="21">
        <v>1</v>
      </c>
      <c r="C89" s="22" t="s">
        <v>1640</v>
      </c>
      <c r="D89" s="21">
        <v>332</v>
      </c>
      <c r="E89" s="23">
        <v>0.30555555555555558</v>
      </c>
      <c r="F89" s="22" t="s">
        <v>671</v>
      </c>
      <c r="G89" s="22" t="b">
        <v>1</v>
      </c>
      <c r="H89" s="24">
        <v>43532.305856481478</v>
      </c>
      <c r="I89" s="25" t="s">
        <v>329</v>
      </c>
      <c r="J89" s="22" t="s">
        <v>330</v>
      </c>
      <c r="K89" s="11">
        <v>0</v>
      </c>
      <c r="L89" s="11">
        <v>109</v>
      </c>
      <c r="M89" s="11">
        <v>634</v>
      </c>
      <c r="N89" s="11">
        <v>1.375894953525858E-10</v>
      </c>
      <c r="O89" s="11">
        <v>52</v>
      </c>
      <c r="P89" s="14">
        <v>0.4869599858633008</v>
      </c>
      <c r="Q89" s="11">
        <v>893.97080703448216</v>
      </c>
      <c r="R89" s="15">
        <v>0.10291043747298474</v>
      </c>
      <c r="S89" s="11">
        <v>0</v>
      </c>
      <c r="T89" s="11">
        <v>44.999999832361937</v>
      </c>
      <c r="U89" s="11">
        <v>0</v>
      </c>
      <c r="V89" s="11">
        <v>0</v>
      </c>
      <c r="W89" s="22"/>
      <c r="X89" s="21">
        <v>0</v>
      </c>
      <c r="Y89" s="22">
        <v>0.5</v>
      </c>
      <c r="Z89" s="22">
        <v>0</v>
      </c>
      <c r="AA89" s="22">
        <v>0</v>
      </c>
      <c r="AB89" s="22">
        <v>0</v>
      </c>
      <c r="AC89" s="22">
        <v>1</v>
      </c>
      <c r="AD89" s="22">
        <v>1</v>
      </c>
      <c r="AE89" s="22">
        <v>0</v>
      </c>
      <c r="AF89" s="22">
        <v>893.97080703448216</v>
      </c>
      <c r="AG89" s="21">
        <v>0</v>
      </c>
      <c r="AH89" s="22">
        <v>0</v>
      </c>
      <c r="AI89" s="22">
        <v>0</v>
      </c>
      <c r="AJ89" s="22">
        <v>893.97080703448216</v>
      </c>
      <c r="AK89" s="22">
        <v>8544.8116110658502</v>
      </c>
      <c r="AL89" s="22">
        <v>0</v>
      </c>
      <c r="AM89" s="22">
        <v>68</v>
      </c>
      <c r="AN89" s="22">
        <v>0</v>
      </c>
      <c r="AO89" s="22">
        <v>0</v>
      </c>
      <c r="AQ89" s="18" t="str">
        <f t="shared" ref="AQ89:BZ89" si="84">IF(OR(AND(AQ$2&gt;$O88,AQ$2&lt;=$O89),AND(AQ$2&lt;=$O88,$O87&gt;$O88),AND(AQ$2&gt;$O89,$O90&lt;$O89)),$H88+((AQ$1-$Q88)/$U89/86000),"")</f>
        <v/>
      </c>
      <c r="AR89" s="18" t="str">
        <f t="shared" si="84"/>
        <v/>
      </c>
      <c r="AS89" s="18" t="str">
        <f t="shared" si="84"/>
        <v/>
      </c>
      <c r="AT89" s="18" t="str">
        <f t="shared" si="84"/>
        <v/>
      </c>
      <c r="AU89" s="18" t="str">
        <f t="shared" si="84"/>
        <v/>
      </c>
      <c r="AV89" s="18" t="str">
        <f t="shared" si="84"/>
        <v/>
      </c>
      <c r="AW89" s="18" t="str">
        <f t="shared" si="84"/>
        <v/>
      </c>
      <c r="AX89" s="18" t="str">
        <f t="shared" si="84"/>
        <v/>
      </c>
      <c r="AY89" s="18" t="str">
        <f t="shared" si="84"/>
        <v/>
      </c>
      <c r="AZ89" s="18" t="str">
        <f t="shared" si="84"/>
        <v/>
      </c>
      <c r="BA89" s="18" t="str">
        <f t="shared" si="84"/>
        <v/>
      </c>
      <c r="BB89" s="18" t="str">
        <f t="shared" si="84"/>
        <v/>
      </c>
      <c r="BC89" s="18" t="str">
        <f t="shared" si="84"/>
        <v/>
      </c>
      <c r="BD89" s="18" t="str">
        <f t="shared" si="84"/>
        <v/>
      </c>
      <c r="BE89" s="18" t="str">
        <f t="shared" si="84"/>
        <v/>
      </c>
      <c r="BF89" s="18" t="str">
        <f t="shared" si="84"/>
        <v/>
      </c>
      <c r="BG89" s="18" t="str">
        <f t="shared" si="84"/>
        <v/>
      </c>
      <c r="BH89" s="18" t="str">
        <f t="shared" si="84"/>
        <v/>
      </c>
      <c r="BI89" s="18" t="str">
        <f t="shared" si="84"/>
        <v/>
      </c>
      <c r="BJ89" s="18" t="str">
        <f t="shared" si="84"/>
        <v/>
      </c>
      <c r="BK89" s="18" t="str">
        <f t="shared" si="84"/>
        <v/>
      </c>
      <c r="BL89" s="18" t="str">
        <f t="shared" si="84"/>
        <v/>
      </c>
      <c r="BM89" s="18" t="str">
        <f t="shared" si="84"/>
        <v/>
      </c>
      <c r="BN89" s="18" t="str">
        <f t="shared" si="84"/>
        <v/>
      </c>
      <c r="BO89" s="18" t="str">
        <f t="shared" si="84"/>
        <v/>
      </c>
      <c r="BP89" s="18" t="str">
        <f t="shared" si="84"/>
        <v/>
      </c>
      <c r="BQ89" s="18" t="str">
        <f t="shared" si="84"/>
        <v/>
      </c>
      <c r="BR89" s="18" t="str">
        <f t="shared" si="84"/>
        <v/>
      </c>
      <c r="BS89" s="18" t="str">
        <f t="shared" si="84"/>
        <v/>
      </c>
      <c r="BT89" s="18" t="str">
        <f t="shared" si="84"/>
        <v/>
      </c>
      <c r="BU89" s="18" t="str">
        <f t="shared" si="84"/>
        <v/>
      </c>
      <c r="BV89" s="18" t="str">
        <f t="shared" si="84"/>
        <v/>
      </c>
      <c r="BW89" s="18" t="str">
        <f t="shared" si="84"/>
        <v/>
      </c>
      <c r="BX89" s="18" t="str">
        <f t="shared" si="84"/>
        <v/>
      </c>
      <c r="BY89" s="18" t="str">
        <f t="shared" si="84"/>
        <v/>
      </c>
      <c r="BZ89" s="18" t="str">
        <f t="shared" si="84"/>
        <v/>
      </c>
      <c r="CA89" s="18" t="str">
        <f>IF(BY89&lt;&gt;"",BY89-LOOKUP(2,1/(LEN($AQ$1:AQ89)&gt;0),$AQ$1:AQ89),"")</f>
        <v/>
      </c>
    </row>
    <row r="90" spans="1:79" x14ac:dyDescent="0.25">
      <c r="A90" s="21">
        <v>61546</v>
      </c>
      <c r="B90" s="21">
        <v>1</v>
      </c>
      <c r="C90" s="22" t="s">
        <v>1641</v>
      </c>
      <c r="D90" s="21">
        <v>332</v>
      </c>
      <c r="E90" s="23">
        <v>0.30625000000000002</v>
      </c>
      <c r="F90" s="22" t="s">
        <v>671</v>
      </c>
      <c r="G90" s="22" t="b">
        <v>1</v>
      </c>
      <c r="H90" s="24">
        <v>43532.306377314817</v>
      </c>
      <c r="I90" s="25" t="s">
        <v>684</v>
      </c>
      <c r="J90" s="22" t="s">
        <v>685</v>
      </c>
      <c r="K90" s="11">
        <v>0</v>
      </c>
      <c r="L90" s="11">
        <v>110</v>
      </c>
      <c r="M90" s="11">
        <v>639</v>
      </c>
      <c r="N90" s="11">
        <v>2.248157215944957E-10</v>
      </c>
      <c r="O90" s="11">
        <v>52</v>
      </c>
      <c r="P90" s="14">
        <v>0.81160008689985508</v>
      </c>
      <c r="Q90" s="11">
        <v>923.41937702285099</v>
      </c>
      <c r="R90" s="15">
        <v>0.10630044215390935</v>
      </c>
      <c r="S90" s="11">
        <v>29.448569988368831</v>
      </c>
      <c r="T90" s="11">
        <v>45.000000461004674</v>
      </c>
      <c r="U90" s="11">
        <v>0.65441265970403417</v>
      </c>
      <c r="V90" s="11">
        <v>2.3558855749345229</v>
      </c>
      <c r="W90" s="22"/>
      <c r="X90" s="21">
        <v>0</v>
      </c>
      <c r="Y90" s="22">
        <v>0</v>
      </c>
      <c r="Z90" s="22">
        <v>0</v>
      </c>
      <c r="AA90" s="22">
        <v>0</v>
      </c>
      <c r="AB90" s="22">
        <v>0</v>
      </c>
      <c r="AC90" s="22">
        <v>0</v>
      </c>
      <c r="AD90" s="22">
        <v>0</v>
      </c>
      <c r="AE90" s="22">
        <v>0</v>
      </c>
      <c r="AF90" s="22">
        <v>923.41937702285099</v>
      </c>
      <c r="AG90" s="21">
        <v>0</v>
      </c>
      <c r="AH90" s="22">
        <v>0</v>
      </c>
      <c r="AI90" s="22">
        <v>0</v>
      </c>
      <c r="AJ90" s="22">
        <v>923.41937702285099</v>
      </c>
      <c r="AK90" s="22">
        <v>8544.8116110658502</v>
      </c>
      <c r="AL90" s="22">
        <v>0</v>
      </c>
      <c r="AM90" s="22">
        <v>67</v>
      </c>
      <c r="AN90" s="22">
        <v>0</v>
      </c>
      <c r="AO90" s="22">
        <v>0</v>
      </c>
      <c r="AQ90" s="18" t="str">
        <f t="shared" ref="AQ90:BZ90" si="85">IF(OR(AND(AQ$2&gt;$O89,AQ$2&lt;=$O90),AND(AQ$2&lt;=$O89,$O88&gt;$O89),AND(AQ$2&gt;$O90,$O91&lt;$O90)),$H89+((AQ$1-$Q89)/$U90/86000),"")</f>
        <v/>
      </c>
      <c r="AR90" s="18" t="str">
        <f t="shared" si="85"/>
        <v/>
      </c>
      <c r="AS90" s="18" t="str">
        <f t="shared" si="85"/>
        <v/>
      </c>
      <c r="AT90" s="18" t="str">
        <f t="shared" si="85"/>
        <v/>
      </c>
      <c r="AU90" s="18" t="str">
        <f t="shared" si="85"/>
        <v/>
      </c>
      <c r="AV90" s="18" t="str">
        <f t="shared" si="85"/>
        <v/>
      </c>
      <c r="AW90" s="18" t="str">
        <f t="shared" si="85"/>
        <v/>
      </c>
      <c r="AX90" s="18" t="str">
        <f t="shared" si="85"/>
        <v/>
      </c>
      <c r="AY90" s="18" t="str">
        <f t="shared" si="85"/>
        <v/>
      </c>
      <c r="AZ90" s="18" t="str">
        <f t="shared" si="85"/>
        <v/>
      </c>
      <c r="BA90" s="18" t="str">
        <f t="shared" si="85"/>
        <v/>
      </c>
      <c r="BB90" s="18" t="str">
        <f t="shared" si="85"/>
        <v/>
      </c>
      <c r="BC90" s="18" t="str">
        <f t="shared" si="85"/>
        <v/>
      </c>
      <c r="BD90" s="18" t="str">
        <f t="shared" si="85"/>
        <v/>
      </c>
      <c r="BE90" s="18" t="str">
        <f t="shared" si="85"/>
        <v/>
      </c>
      <c r="BF90" s="18" t="str">
        <f t="shared" si="85"/>
        <v/>
      </c>
      <c r="BG90" s="18" t="str">
        <f t="shared" si="85"/>
        <v/>
      </c>
      <c r="BH90" s="18" t="str">
        <f t="shared" si="85"/>
        <v/>
      </c>
      <c r="BI90" s="18" t="str">
        <f t="shared" si="85"/>
        <v/>
      </c>
      <c r="BJ90" s="18" t="str">
        <f t="shared" si="85"/>
        <v/>
      </c>
      <c r="BK90" s="18" t="str">
        <f t="shared" si="85"/>
        <v/>
      </c>
      <c r="BL90" s="18" t="str">
        <f t="shared" si="85"/>
        <v/>
      </c>
      <c r="BM90" s="18" t="str">
        <f t="shared" si="85"/>
        <v/>
      </c>
      <c r="BN90" s="18" t="str">
        <f t="shared" si="85"/>
        <v/>
      </c>
      <c r="BO90" s="18" t="str">
        <f t="shared" si="85"/>
        <v/>
      </c>
      <c r="BP90" s="18" t="str">
        <f t="shared" si="85"/>
        <v/>
      </c>
      <c r="BQ90" s="18" t="str">
        <f t="shared" si="85"/>
        <v/>
      </c>
      <c r="BR90" s="18" t="str">
        <f t="shared" si="85"/>
        <v/>
      </c>
      <c r="BS90" s="18" t="str">
        <f t="shared" si="85"/>
        <v/>
      </c>
      <c r="BT90" s="18" t="str">
        <f t="shared" si="85"/>
        <v/>
      </c>
      <c r="BU90" s="18" t="str">
        <f t="shared" si="85"/>
        <v/>
      </c>
      <c r="BV90" s="18" t="str">
        <f t="shared" si="85"/>
        <v/>
      </c>
      <c r="BW90" s="18" t="str">
        <f t="shared" si="85"/>
        <v/>
      </c>
      <c r="BX90" s="18" t="str">
        <f t="shared" si="85"/>
        <v/>
      </c>
      <c r="BY90" s="18" t="str">
        <f t="shared" si="85"/>
        <v/>
      </c>
      <c r="BZ90" s="18" t="str">
        <f t="shared" si="85"/>
        <v/>
      </c>
      <c r="CA90" s="18" t="str">
        <f>IF(BY90&lt;&gt;"",BY90-LOOKUP(2,1/(LEN($AQ$1:AQ90)&gt;0),$AQ$1:AQ90),"")</f>
        <v/>
      </c>
    </row>
    <row r="91" spans="1:79" x14ac:dyDescent="0.25">
      <c r="A91" s="21">
        <v>61548</v>
      </c>
      <c r="B91" s="21">
        <v>1</v>
      </c>
      <c r="C91" s="22" t="s">
        <v>1643</v>
      </c>
      <c r="D91" s="21">
        <v>332</v>
      </c>
      <c r="E91" s="23">
        <v>0.30694444444444446</v>
      </c>
      <c r="F91" s="22" t="s">
        <v>671</v>
      </c>
      <c r="G91" s="22" t="b">
        <v>1</v>
      </c>
      <c r="H91" s="24">
        <v>43532.306898148148</v>
      </c>
      <c r="I91" s="25" t="s">
        <v>449</v>
      </c>
      <c r="J91" s="22" t="s">
        <v>450</v>
      </c>
      <c r="K91" s="11">
        <v>0</v>
      </c>
      <c r="L91" s="11">
        <v>111</v>
      </c>
      <c r="M91" s="11">
        <v>642</v>
      </c>
      <c r="N91" s="11">
        <v>1.3841372492606752E-11</v>
      </c>
      <c r="O91" s="11">
        <v>54</v>
      </c>
      <c r="P91" s="14">
        <v>0.74999994932894676</v>
      </c>
      <c r="Q91" s="11">
        <v>1016.4543789749463</v>
      </c>
      <c r="R91" s="15">
        <v>0.11701026922639542</v>
      </c>
      <c r="S91" s="11">
        <v>93.035001952095286</v>
      </c>
      <c r="T91" s="11">
        <v>44.999999832361937</v>
      </c>
      <c r="U91" s="11">
        <v>2.0674444955261708</v>
      </c>
      <c r="V91" s="11">
        <v>7.4428001838942155</v>
      </c>
      <c r="W91" s="22"/>
      <c r="X91" s="21">
        <v>0</v>
      </c>
      <c r="Y91" s="22">
        <v>0</v>
      </c>
      <c r="Z91" s="22">
        <v>0</v>
      </c>
      <c r="AA91" s="22">
        <v>0</v>
      </c>
      <c r="AB91" s="22">
        <v>0</v>
      </c>
      <c r="AC91" s="22">
        <v>0</v>
      </c>
      <c r="AD91" s="22">
        <v>0</v>
      </c>
      <c r="AE91" s="22">
        <v>0</v>
      </c>
      <c r="AF91" s="22">
        <v>1016.4543789749463</v>
      </c>
      <c r="AG91" s="21">
        <v>0</v>
      </c>
      <c r="AH91" s="22">
        <v>0</v>
      </c>
      <c r="AI91" s="22">
        <v>0</v>
      </c>
      <c r="AJ91" s="22">
        <v>1016.4543789749463</v>
      </c>
      <c r="AK91" s="22">
        <v>8544.8116110658502</v>
      </c>
      <c r="AL91" s="22">
        <v>0</v>
      </c>
      <c r="AM91" s="22">
        <v>66</v>
      </c>
      <c r="AN91" s="22">
        <v>0</v>
      </c>
      <c r="AO91" s="22">
        <v>0</v>
      </c>
      <c r="AQ91" s="18" t="str">
        <f t="shared" ref="AQ91:BZ91" si="86">IF(OR(AND(AQ$2&gt;$O90,AQ$2&lt;=$O91),AND(AQ$2&lt;=$O90,$O89&gt;$O90),AND(AQ$2&gt;$O91,$O92&lt;$O91)),$H90+((AQ$1-$Q90)/$U91/86000),"")</f>
        <v/>
      </c>
      <c r="AR91" s="18" t="str">
        <f t="shared" si="86"/>
        <v/>
      </c>
      <c r="AS91" s="18" t="str">
        <f t="shared" si="86"/>
        <v/>
      </c>
      <c r="AT91" s="18">
        <f t="shared" si="86"/>
        <v>43532.306473434081</v>
      </c>
      <c r="AU91" s="18" t="str">
        <f t="shared" si="86"/>
        <v/>
      </c>
      <c r="AV91" s="18" t="str">
        <f t="shared" si="86"/>
        <v/>
      </c>
      <c r="AW91" s="18" t="str">
        <f t="shared" si="86"/>
        <v/>
      </c>
      <c r="AX91" s="18" t="str">
        <f t="shared" si="86"/>
        <v/>
      </c>
      <c r="AY91" s="18" t="str">
        <f t="shared" si="86"/>
        <v/>
      </c>
      <c r="AZ91" s="18" t="str">
        <f t="shared" si="86"/>
        <v/>
      </c>
      <c r="BA91" s="18" t="str">
        <f t="shared" si="86"/>
        <v/>
      </c>
      <c r="BB91" s="18" t="str">
        <f t="shared" si="86"/>
        <v/>
      </c>
      <c r="BC91" s="18" t="str">
        <f t="shared" si="86"/>
        <v/>
      </c>
      <c r="BD91" s="18" t="str">
        <f t="shared" si="86"/>
        <v/>
      </c>
      <c r="BE91" s="18" t="str">
        <f t="shared" si="86"/>
        <v/>
      </c>
      <c r="BF91" s="18" t="str">
        <f t="shared" si="86"/>
        <v/>
      </c>
      <c r="BG91" s="18" t="str">
        <f t="shared" si="86"/>
        <v/>
      </c>
      <c r="BH91" s="18" t="str">
        <f t="shared" si="86"/>
        <v/>
      </c>
      <c r="BI91" s="18" t="str">
        <f t="shared" si="86"/>
        <v/>
      </c>
      <c r="BJ91" s="18" t="str">
        <f t="shared" si="86"/>
        <v/>
      </c>
      <c r="BK91" s="18" t="str">
        <f t="shared" si="86"/>
        <v/>
      </c>
      <c r="BL91" s="18" t="str">
        <f t="shared" si="86"/>
        <v/>
      </c>
      <c r="BM91" s="18" t="str">
        <f t="shared" si="86"/>
        <v/>
      </c>
      <c r="BN91" s="18" t="str">
        <f t="shared" si="86"/>
        <v/>
      </c>
      <c r="BO91" s="18" t="str">
        <f t="shared" si="86"/>
        <v/>
      </c>
      <c r="BP91" s="18" t="str">
        <f t="shared" si="86"/>
        <v/>
      </c>
      <c r="BQ91" s="18" t="str">
        <f t="shared" si="86"/>
        <v/>
      </c>
      <c r="BR91" s="18" t="str">
        <f t="shared" si="86"/>
        <v/>
      </c>
      <c r="BS91" s="18" t="str">
        <f t="shared" si="86"/>
        <v/>
      </c>
      <c r="BT91" s="18" t="str">
        <f t="shared" si="86"/>
        <v/>
      </c>
      <c r="BU91" s="18" t="str">
        <f t="shared" si="86"/>
        <v/>
      </c>
      <c r="BV91" s="18" t="str">
        <f t="shared" si="86"/>
        <v/>
      </c>
      <c r="BW91" s="18" t="str">
        <f t="shared" si="86"/>
        <v/>
      </c>
      <c r="BX91" s="18" t="str">
        <f t="shared" si="86"/>
        <v/>
      </c>
      <c r="BY91" s="18" t="str">
        <f t="shared" si="86"/>
        <v/>
      </c>
      <c r="BZ91" s="18" t="str">
        <f t="shared" si="86"/>
        <v/>
      </c>
      <c r="CA91" s="18" t="str">
        <f>IF(BY91&lt;&gt;"",BY91-LOOKUP(2,1/(LEN($AQ$1:AQ91)&gt;0),$AQ$1:AQ91),"")</f>
        <v/>
      </c>
    </row>
    <row r="92" spans="1:79" x14ac:dyDescent="0.25">
      <c r="A92" s="21">
        <v>61549</v>
      </c>
      <c r="B92" s="21">
        <v>1</v>
      </c>
      <c r="C92" s="22" t="s">
        <v>1644</v>
      </c>
      <c r="D92" s="21">
        <v>332</v>
      </c>
      <c r="E92" s="23">
        <v>0.30694444444444446</v>
      </c>
      <c r="F92" s="22" t="s">
        <v>671</v>
      </c>
      <c r="G92" s="22" t="b">
        <v>1</v>
      </c>
      <c r="H92" s="24">
        <v>43532.30741898148</v>
      </c>
      <c r="I92" s="25" t="s">
        <v>449</v>
      </c>
      <c r="J92" s="22" t="s">
        <v>450</v>
      </c>
      <c r="K92" s="11">
        <v>0</v>
      </c>
      <c r="L92" s="11">
        <v>112</v>
      </c>
      <c r="M92" s="11">
        <v>645</v>
      </c>
      <c r="N92" s="11">
        <v>1.3841372492606752E-11</v>
      </c>
      <c r="O92" s="11">
        <v>54</v>
      </c>
      <c r="P92" s="14">
        <v>0.74999994932894676</v>
      </c>
      <c r="Q92" s="11">
        <v>1016.4543789749463</v>
      </c>
      <c r="R92" s="15">
        <v>0.11701026922639542</v>
      </c>
      <c r="S92" s="11">
        <v>0</v>
      </c>
      <c r="T92" s="11">
        <v>44.999999832361937</v>
      </c>
      <c r="U92" s="11">
        <v>0</v>
      </c>
      <c r="V92" s="11">
        <v>0</v>
      </c>
      <c r="W92" s="22"/>
      <c r="X92" s="21">
        <v>0</v>
      </c>
      <c r="Y92" s="22">
        <v>0.5</v>
      </c>
      <c r="Z92" s="22">
        <v>0</v>
      </c>
      <c r="AA92" s="22">
        <v>0</v>
      </c>
      <c r="AB92" s="22">
        <v>0</v>
      </c>
      <c r="AC92" s="22">
        <v>1</v>
      </c>
      <c r="AD92" s="22">
        <v>1</v>
      </c>
      <c r="AE92" s="22">
        <v>0</v>
      </c>
      <c r="AF92" s="22">
        <v>1016.4543789749463</v>
      </c>
      <c r="AG92" s="21">
        <v>0</v>
      </c>
      <c r="AH92" s="22">
        <v>0</v>
      </c>
      <c r="AI92" s="22">
        <v>0</v>
      </c>
      <c r="AJ92" s="22">
        <v>1016.4543789749463</v>
      </c>
      <c r="AK92" s="22">
        <v>8544.8116110658502</v>
      </c>
      <c r="AL92" s="22">
        <v>0</v>
      </c>
      <c r="AM92" s="22">
        <v>65</v>
      </c>
      <c r="AN92" s="22">
        <v>0</v>
      </c>
      <c r="AO92" s="22">
        <v>0</v>
      </c>
      <c r="AQ92" s="18" t="str">
        <f t="shared" ref="AQ92:BZ92" si="87">IF(OR(AND(AQ$2&gt;$O91,AQ$2&lt;=$O92),AND(AQ$2&lt;=$O91,$O90&gt;$O91),AND(AQ$2&gt;$O92,$O93&lt;$O92)),$H91+((AQ$1-$Q91)/$U92/86000),"")</f>
        <v/>
      </c>
      <c r="AR92" s="18" t="str">
        <f t="shared" si="87"/>
        <v/>
      </c>
      <c r="AS92" s="18" t="str">
        <f t="shared" si="87"/>
        <v/>
      </c>
      <c r="AT92" s="18" t="str">
        <f t="shared" si="87"/>
        <v/>
      </c>
      <c r="AU92" s="18" t="str">
        <f t="shared" si="87"/>
        <v/>
      </c>
      <c r="AV92" s="18" t="str">
        <f t="shared" si="87"/>
        <v/>
      </c>
      <c r="AW92" s="18" t="str">
        <f t="shared" si="87"/>
        <v/>
      </c>
      <c r="AX92" s="18" t="str">
        <f t="shared" si="87"/>
        <v/>
      </c>
      <c r="AY92" s="18" t="str">
        <f t="shared" si="87"/>
        <v/>
      </c>
      <c r="AZ92" s="18" t="str">
        <f t="shared" si="87"/>
        <v/>
      </c>
      <c r="BA92" s="18" t="str">
        <f t="shared" si="87"/>
        <v/>
      </c>
      <c r="BB92" s="18" t="str">
        <f t="shared" si="87"/>
        <v/>
      </c>
      <c r="BC92" s="18" t="str">
        <f t="shared" si="87"/>
        <v/>
      </c>
      <c r="BD92" s="18" t="str">
        <f t="shared" si="87"/>
        <v/>
      </c>
      <c r="BE92" s="18" t="str">
        <f t="shared" si="87"/>
        <v/>
      </c>
      <c r="BF92" s="18" t="str">
        <f t="shared" si="87"/>
        <v/>
      </c>
      <c r="BG92" s="18" t="str">
        <f t="shared" si="87"/>
        <v/>
      </c>
      <c r="BH92" s="18" t="str">
        <f t="shared" si="87"/>
        <v/>
      </c>
      <c r="BI92" s="18" t="str">
        <f t="shared" si="87"/>
        <v/>
      </c>
      <c r="BJ92" s="18" t="str">
        <f t="shared" si="87"/>
        <v/>
      </c>
      <c r="BK92" s="18" t="str">
        <f t="shared" si="87"/>
        <v/>
      </c>
      <c r="BL92" s="18" t="str">
        <f t="shared" si="87"/>
        <v/>
      </c>
      <c r="BM92" s="18" t="str">
        <f t="shared" si="87"/>
        <v/>
      </c>
      <c r="BN92" s="18" t="str">
        <f t="shared" si="87"/>
        <v/>
      </c>
      <c r="BO92" s="18" t="str">
        <f t="shared" si="87"/>
        <v/>
      </c>
      <c r="BP92" s="18" t="str">
        <f t="shared" si="87"/>
        <v/>
      </c>
      <c r="BQ92" s="18" t="str">
        <f t="shared" si="87"/>
        <v/>
      </c>
      <c r="BR92" s="18" t="str">
        <f t="shared" si="87"/>
        <v/>
      </c>
      <c r="BS92" s="18" t="str">
        <f t="shared" si="87"/>
        <v/>
      </c>
      <c r="BT92" s="18" t="str">
        <f t="shared" si="87"/>
        <v/>
      </c>
      <c r="BU92" s="18" t="str">
        <f t="shared" si="87"/>
        <v/>
      </c>
      <c r="BV92" s="18" t="str">
        <f t="shared" si="87"/>
        <v/>
      </c>
      <c r="BW92" s="18" t="str">
        <f t="shared" si="87"/>
        <v/>
      </c>
      <c r="BX92" s="18" t="str">
        <f t="shared" si="87"/>
        <v/>
      </c>
      <c r="BY92" s="18" t="str">
        <f t="shared" si="87"/>
        <v/>
      </c>
      <c r="BZ92" s="18" t="str">
        <f t="shared" si="87"/>
        <v/>
      </c>
      <c r="CA92" s="18" t="str">
        <f>IF(BY92&lt;&gt;"",BY92-LOOKUP(2,1/(LEN($AQ$1:AQ92)&gt;0),$AQ$1:AQ92),"")</f>
        <v/>
      </c>
    </row>
    <row r="93" spans="1:79" x14ac:dyDescent="0.25">
      <c r="A93" s="21">
        <v>61551</v>
      </c>
      <c r="B93" s="21">
        <v>1</v>
      </c>
      <c r="C93" s="22" t="s">
        <v>1646</v>
      </c>
      <c r="D93" s="21">
        <v>332</v>
      </c>
      <c r="E93" s="23">
        <v>0.30763888888888891</v>
      </c>
      <c r="F93" s="22" t="s">
        <v>671</v>
      </c>
      <c r="G93" s="22" t="b">
        <v>1</v>
      </c>
      <c r="H93" s="24">
        <v>43532.307939814818</v>
      </c>
      <c r="I93" s="25" t="s">
        <v>171</v>
      </c>
      <c r="J93" s="22" t="s">
        <v>172</v>
      </c>
      <c r="K93" s="11">
        <v>0</v>
      </c>
      <c r="L93" s="11">
        <v>113</v>
      </c>
      <c r="M93" s="11">
        <v>648</v>
      </c>
      <c r="N93" s="11">
        <v>4.8956394493870903E-12</v>
      </c>
      <c r="O93" s="11">
        <v>56</v>
      </c>
      <c r="P93" s="14">
        <v>0.24999997104729357</v>
      </c>
      <c r="Q93" s="11">
        <v>1057.8668646258182</v>
      </c>
      <c r="R93" s="15">
        <v>0.12177751328139121</v>
      </c>
      <c r="S93" s="11">
        <v>41.412485650871872</v>
      </c>
      <c r="T93" s="11">
        <v>45.000000461004674</v>
      </c>
      <c r="U93" s="11">
        <v>0.92027744948043699</v>
      </c>
      <c r="V93" s="11">
        <v>3.3129988181295733</v>
      </c>
      <c r="W93" s="22"/>
      <c r="X93" s="21">
        <v>0</v>
      </c>
      <c r="Y93" s="22">
        <v>0</v>
      </c>
      <c r="Z93" s="22">
        <v>0</v>
      </c>
      <c r="AA93" s="22">
        <v>0</v>
      </c>
      <c r="AB93" s="22">
        <v>0</v>
      </c>
      <c r="AC93" s="22">
        <v>0</v>
      </c>
      <c r="AD93" s="22">
        <v>0</v>
      </c>
      <c r="AE93" s="22">
        <v>0</v>
      </c>
      <c r="AF93" s="22">
        <v>1057.8668646258182</v>
      </c>
      <c r="AG93" s="21">
        <v>0</v>
      </c>
      <c r="AH93" s="22">
        <v>0</v>
      </c>
      <c r="AI93" s="22">
        <v>0</v>
      </c>
      <c r="AJ93" s="22">
        <v>1057.8668646258182</v>
      </c>
      <c r="AK93" s="22">
        <v>8544.8116110658502</v>
      </c>
      <c r="AL93" s="22">
        <v>0</v>
      </c>
      <c r="AM93" s="22">
        <v>64</v>
      </c>
      <c r="AN93" s="22">
        <v>0</v>
      </c>
      <c r="AO93" s="22">
        <v>0</v>
      </c>
      <c r="AQ93" s="18" t="str">
        <f t="shared" ref="AQ93:BZ93" si="88">IF(OR(AND(AQ$2&gt;$O92,AQ$2&lt;=$O93),AND(AQ$2&lt;=$O92,$O91&gt;$O92),AND(AQ$2&gt;$O93,$O94&lt;$O93)),$H92+((AQ$1-$Q92)/$U93/86000),"")</f>
        <v/>
      </c>
      <c r="AR93" s="18" t="str">
        <f t="shared" si="88"/>
        <v/>
      </c>
      <c r="AS93" s="18" t="str">
        <f t="shared" si="88"/>
        <v/>
      </c>
      <c r="AT93" s="18" t="str">
        <f t="shared" si="88"/>
        <v/>
      </c>
      <c r="AU93" s="18" t="str">
        <f t="shared" si="88"/>
        <v/>
      </c>
      <c r="AV93" s="18" t="str">
        <f t="shared" si="88"/>
        <v/>
      </c>
      <c r="AW93" s="18" t="str">
        <f t="shared" si="88"/>
        <v/>
      </c>
      <c r="AX93" s="18" t="str">
        <f t="shared" si="88"/>
        <v/>
      </c>
      <c r="AY93" s="18" t="str">
        <f t="shared" si="88"/>
        <v/>
      </c>
      <c r="AZ93" s="18" t="str">
        <f t="shared" si="88"/>
        <v/>
      </c>
      <c r="BA93" s="18" t="str">
        <f t="shared" si="88"/>
        <v/>
      </c>
      <c r="BB93" s="18" t="str">
        <f t="shared" si="88"/>
        <v/>
      </c>
      <c r="BC93" s="18" t="str">
        <f t="shared" si="88"/>
        <v/>
      </c>
      <c r="BD93" s="18" t="str">
        <f t="shared" si="88"/>
        <v/>
      </c>
      <c r="BE93" s="18" t="str">
        <f t="shared" si="88"/>
        <v/>
      </c>
      <c r="BF93" s="18" t="str">
        <f t="shared" si="88"/>
        <v/>
      </c>
      <c r="BG93" s="18" t="str">
        <f t="shared" si="88"/>
        <v/>
      </c>
      <c r="BH93" s="18" t="str">
        <f t="shared" si="88"/>
        <v/>
      </c>
      <c r="BI93" s="18" t="str">
        <f t="shared" si="88"/>
        <v/>
      </c>
      <c r="BJ93" s="18" t="str">
        <f t="shared" si="88"/>
        <v/>
      </c>
      <c r="BK93" s="18" t="str">
        <f t="shared" si="88"/>
        <v/>
      </c>
      <c r="BL93" s="18" t="str">
        <f t="shared" si="88"/>
        <v/>
      </c>
      <c r="BM93" s="18" t="str">
        <f t="shared" si="88"/>
        <v/>
      </c>
      <c r="BN93" s="18" t="str">
        <f t="shared" si="88"/>
        <v/>
      </c>
      <c r="BO93" s="18" t="str">
        <f t="shared" si="88"/>
        <v/>
      </c>
      <c r="BP93" s="18" t="str">
        <f t="shared" si="88"/>
        <v/>
      </c>
      <c r="BQ93" s="18" t="str">
        <f t="shared" si="88"/>
        <v/>
      </c>
      <c r="BR93" s="18" t="str">
        <f t="shared" si="88"/>
        <v/>
      </c>
      <c r="BS93" s="18" t="str">
        <f t="shared" si="88"/>
        <v/>
      </c>
      <c r="BT93" s="18" t="str">
        <f t="shared" si="88"/>
        <v/>
      </c>
      <c r="BU93" s="18" t="str">
        <f t="shared" si="88"/>
        <v/>
      </c>
      <c r="BV93" s="18" t="str">
        <f t="shared" si="88"/>
        <v/>
      </c>
      <c r="BW93" s="18" t="str">
        <f t="shared" si="88"/>
        <v/>
      </c>
      <c r="BX93" s="18" t="str">
        <f t="shared" si="88"/>
        <v/>
      </c>
      <c r="BY93" s="18" t="str">
        <f t="shared" si="88"/>
        <v/>
      </c>
      <c r="BZ93" s="18" t="str">
        <f t="shared" si="88"/>
        <v/>
      </c>
      <c r="CA93" s="18" t="str">
        <f>IF(BY93&lt;&gt;"",BY93-LOOKUP(2,1/(LEN($AQ$1:AQ93)&gt;0),$AQ$1:AQ93),"")</f>
        <v/>
      </c>
    </row>
    <row r="94" spans="1:79" x14ac:dyDescent="0.25">
      <c r="A94" s="21">
        <v>61552</v>
      </c>
      <c r="B94" s="21">
        <v>1</v>
      </c>
      <c r="C94" s="22" t="s">
        <v>1647</v>
      </c>
      <c r="D94" s="21">
        <v>332</v>
      </c>
      <c r="E94" s="23">
        <v>0.30833333333333335</v>
      </c>
      <c r="F94" s="22" t="s">
        <v>671</v>
      </c>
      <c r="G94" s="22" t="b">
        <v>1</v>
      </c>
      <c r="H94" s="24">
        <v>43532.30846064815</v>
      </c>
      <c r="I94" s="25" t="s">
        <v>133</v>
      </c>
      <c r="J94" s="22" t="s">
        <v>134</v>
      </c>
      <c r="K94" s="11">
        <v>0</v>
      </c>
      <c r="L94" s="11">
        <v>114</v>
      </c>
      <c r="M94" s="11">
        <v>651</v>
      </c>
      <c r="N94" s="11">
        <v>4.9027448767446913E-12</v>
      </c>
      <c r="O94" s="11">
        <v>56</v>
      </c>
      <c r="P94" s="14">
        <v>0.74999997105103455</v>
      </c>
      <c r="Q94" s="11">
        <v>1083.2892053908797</v>
      </c>
      <c r="R94" s="15">
        <v>0.12470403413546521</v>
      </c>
      <c r="S94" s="11">
        <v>25.422340765061563</v>
      </c>
      <c r="T94" s="11">
        <v>44.999999832361937</v>
      </c>
      <c r="U94" s="11">
        <v>0.56494090799482588</v>
      </c>
      <c r="V94" s="11">
        <v>2.0337872687813734</v>
      </c>
      <c r="W94" s="22"/>
      <c r="X94" s="21">
        <v>0</v>
      </c>
      <c r="Y94" s="22">
        <v>0</v>
      </c>
      <c r="Z94" s="22">
        <v>0</v>
      </c>
      <c r="AA94" s="22">
        <v>0</v>
      </c>
      <c r="AB94" s="22">
        <v>0</v>
      </c>
      <c r="AC94" s="22">
        <v>0</v>
      </c>
      <c r="AD94" s="22">
        <v>0</v>
      </c>
      <c r="AE94" s="22">
        <v>0</v>
      </c>
      <c r="AF94" s="22">
        <v>1083.2892053908797</v>
      </c>
      <c r="AG94" s="21">
        <v>0</v>
      </c>
      <c r="AH94" s="22">
        <v>0</v>
      </c>
      <c r="AI94" s="22">
        <v>0</v>
      </c>
      <c r="AJ94" s="22">
        <v>1083.2892053908797</v>
      </c>
      <c r="AK94" s="22">
        <v>8544.8116110658502</v>
      </c>
      <c r="AL94" s="22">
        <v>0</v>
      </c>
      <c r="AM94" s="22">
        <v>63</v>
      </c>
      <c r="AN94" s="22">
        <v>0</v>
      </c>
      <c r="AO94" s="22">
        <v>0</v>
      </c>
      <c r="AQ94" s="18" t="str">
        <f t="shared" ref="AQ94:BZ94" si="89">IF(OR(AND(AQ$2&gt;$O93,AQ$2&lt;=$O94),AND(AQ$2&lt;=$O93,$O92&gt;$O93),AND(AQ$2&gt;$O94,$O95&lt;$O94)),$H93+((AQ$1-$Q93)/$U94/86000),"")</f>
        <v/>
      </c>
      <c r="AR94" s="18" t="str">
        <f t="shared" si="89"/>
        <v/>
      </c>
      <c r="AS94" s="18" t="str">
        <f t="shared" si="89"/>
        <v/>
      </c>
      <c r="AT94" s="18" t="str">
        <f t="shared" si="89"/>
        <v/>
      </c>
      <c r="AU94" s="18" t="str">
        <f t="shared" si="89"/>
        <v/>
      </c>
      <c r="AV94" s="18" t="str">
        <f t="shared" si="89"/>
        <v/>
      </c>
      <c r="AW94" s="18" t="str">
        <f t="shared" si="89"/>
        <v/>
      </c>
      <c r="AX94" s="18" t="str">
        <f t="shared" si="89"/>
        <v/>
      </c>
      <c r="AY94" s="18" t="str">
        <f t="shared" si="89"/>
        <v/>
      </c>
      <c r="AZ94" s="18" t="str">
        <f t="shared" si="89"/>
        <v/>
      </c>
      <c r="BA94" s="18" t="str">
        <f t="shared" si="89"/>
        <v/>
      </c>
      <c r="BB94" s="18" t="str">
        <f t="shared" si="89"/>
        <v/>
      </c>
      <c r="BC94" s="18" t="str">
        <f t="shared" si="89"/>
        <v/>
      </c>
      <c r="BD94" s="18" t="str">
        <f t="shared" si="89"/>
        <v/>
      </c>
      <c r="BE94" s="18" t="str">
        <f t="shared" si="89"/>
        <v/>
      </c>
      <c r="BF94" s="18" t="str">
        <f t="shared" si="89"/>
        <v/>
      </c>
      <c r="BG94" s="18" t="str">
        <f t="shared" si="89"/>
        <v/>
      </c>
      <c r="BH94" s="18" t="str">
        <f t="shared" si="89"/>
        <v/>
      </c>
      <c r="BI94" s="18" t="str">
        <f t="shared" si="89"/>
        <v/>
      </c>
      <c r="BJ94" s="18" t="str">
        <f t="shared" si="89"/>
        <v/>
      </c>
      <c r="BK94" s="18" t="str">
        <f t="shared" si="89"/>
        <v/>
      </c>
      <c r="BL94" s="18" t="str">
        <f t="shared" si="89"/>
        <v/>
      </c>
      <c r="BM94" s="18" t="str">
        <f t="shared" si="89"/>
        <v/>
      </c>
      <c r="BN94" s="18" t="str">
        <f t="shared" si="89"/>
        <v/>
      </c>
      <c r="BO94" s="18" t="str">
        <f t="shared" si="89"/>
        <v/>
      </c>
      <c r="BP94" s="18" t="str">
        <f t="shared" si="89"/>
        <v/>
      </c>
      <c r="BQ94" s="18" t="str">
        <f t="shared" si="89"/>
        <v/>
      </c>
      <c r="BR94" s="18" t="str">
        <f t="shared" si="89"/>
        <v/>
      </c>
      <c r="BS94" s="18" t="str">
        <f t="shared" si="89"/>
        <v/>
      </c>
      <c r="BT94" s="18" t="str">
        <f t="shared" si="89"/>
        <v/>
      </c>
      <c r="BU94" s="18" t="str">
        <f t="shared" si="89"/>
        <v/>
      </c>
      <c r="BV94" s="18" t="str">
        <f t="shared" si="89"/>
        <v/>
      </c>
      <c r="BW94" s="18" t="str">
        <f t="shared" si="89"/>
        <v/>
      </c>
      <c r="BX94" s="18" t="str">
        <f t="shared" si="89"/>
        <v/>
      </c>
      <c r="BY94" s="18" t="str">
        <f t="shared" si="89"/>
        <v/>
      </c>
      <c r="BZ94" s="18" t="str">
        <f t="shared" si="89"/>
        <v/>
      </c>
      <c r="CA94" s="18" t="str">
        <f>IF(BY94&lt;&gt;"",BY94-LOOKUP(2,1/(LEN($AQ$1:AQ94)&gt;0),$AQ$1:AQ94),"")</f>
        <v/>
      </c>
    </row>
    <row r="95" spans="1:79" x14ac:dyDescent="0.25">
      <c r="A95" s="21">
        <v>61554</v>
      </c>
      <c r="B95" s="21">
        <v>1</v>
      </c>
      <c r="C95" s="22" t="s">
        <v>1649</v>
      </c>
      <c r="D95" s="21">
        <v>332</v>
      </c>
      <c r="E95" s="23">
        <v>0.30902777777777779</v>
      </c>
      <c r="F95" s="22" t="s">
        <v>671</v>
      </c>
      <c r="G95" s="22" t="b">
        <v>1</v>
      </c>
      <c r="H95" s="24">
        <v>43532.308981481481</v>
      </c>
      <c r="I95" s="25" t="s">
        <v>345</v>
      </c>
      <c r="J95" s="22" t="s">
        <v>346</v>
      </c>
      <c r="K95" s="11">
        <v>0</v>
      </c>
      <c r="L95" s="11">
        <v>115</v>
      </c>
      <c r="M95" s="11">
        <v>654</v>
      </c>
      <c r="N95" s="11">
        <v>3.701927653310122E-12</v>
      </c>
      <c r="O95" s="11">
        <v>57</v>
      </c>
      <c r="P95" s="14">
        <v>0.74999997917162076</v>
      </c>
      <c r="Q95" s="11">
        <v>1134.7640318644214</v>
      </c>
      <c r="R95" s="15">
        <v>0.13062961567521433</v>
      </c>
      <c r="S95" s="11">
        <v>51.474826473541725</v>
      </c>
      <c r="T95" s="11">
        <v>44.999999832361937</v>
      </c>
      <c r="U95" s="11">
        <v>1.1438850370066755</v>
      </c>
      <c r="V95" s="11">
        <v>4.117986133224032</v>
      </c>
      <c r="W95" s="22"/>
      <c r="X95" s="21">
        <v>0</v>
      </c>
      <c r="Y95" s="22">
        <v>0</v>
      </c>
      <c r="Z95" s="22">
        <v>0</v>
      </c>
      <c r="AA95" s="22">
        <v>0</v>
      </c>
      <c r="AB95" s="22">
        <v>0</v>
      </c>
      <c r="AC95" s="22">
        <v>0</v>
      </c>
      <c r="AD95" s="22">
        <v>0</v>
      </c>
      <c r="AE95" s="22">
        <v>0</v>
      </c>
      <c r="AF95" s="22">
        <v>1134.7640318644214</v>
      </c>
      <c r="AG95" s="21">
        <v>0</v>
      </c>
      <c r="AH95" s="22">
        <v>0</v>
      </c>
      <c r="AI95" s="22">
        <v>0</v>
      </c>
      <c r="AJ95" s="22">
        <v>1134.7640318644214</v>
      </c>
      <c r="AK95" s="22">
        <v>8544.8116110658502</v>
      </c>
      <c r="AL95" s="22">
        <v>0</v>
      </c>
      <c r="AM95" s="22">
        <v>62</v>
      </c>
      <c r="AN95" s="22">
        <v>0</v>
      </c>
      <c r="AO95" s="22">
        <v>0</v>
      </c>
      <c r="AQ95" s="18" t="str">
        <f t="shared" ref="AQ95:BZ95" si="90">IF(OR(AND(AQ$2&gt;$O94,AQ$2&lt;=$O95),AND(AQ$2&lt;=$O94,$O93&gt;$O94),AND(AQ$2&gt;$O95,$O96&lt;$O95)),$H94+((AQ$1-$Q94)/$U95/86000),"")</f>
        <v/>
      </c>
      <c r="AR95" s="18" t="str">
        <f t="shared" si="90"/>
        <v/>
      </c>
      <c r="AS95" s="18" t="str">
        <f t="shared" si="90"/>
        <v/>
      </c>
      <c r="AT95" s="18" t="str">
        <f t="shared" si="90"/>
        <v/>
      </c>
      <c r="AU95" s="18" t="str">
        <f t="shared" si="90"/>
        <v/>
      </c>
      <c r="AV95" s="18" t="str">
        <f t="shared" si="90"/>
        <v/>
      </c>
      <c r="AW95" s="18" t="str">
        <f t="shared" si="90"/>
        <v/>
      </c>
      <c r="AX95" s="18" t="str">
        <f t="shared" si="90"/>
        <v/>
      </c>
      <c r="AY95" s="18" t="str">
        <f t="shared" si="90"/>
        <v/>
      </c>
      <c r="AZ95" s="18" t="str">
        <f t="shared" si="90"/>
        <v/>
      </c>
      <c r="BA95" s="18" t="str">
        <f t="shared" si="90"/>
        <v/>
      </c>
      <c r="BB95" s="18" t="str">
        <f t="shared" si="90"/>
        <v/>
      </c>
      <c r="BC95" s="18" t="str">
        <f t="shared" si="90"/>
        <v/>
      </c>
      <c r="BD95" s="18" t="str">
        <f t="shared" si="90"/>
        <v/>
      </c>
      <c r="BE95" s="18" t="str">
        <f t="shared" si="90"/>
        <v/>
      </c>
      <c r="BF95" s="18" t="str">
        <f t="shared" si="90"/>
        <v/>
      </c>
      <c r="BG95" s="18" t="str">
        <f t="shared" si="90"/>
        <v/>
      </c>
      <c r="BH95" s="18" t="str">
        <f t="shared" si="90"/>
        <v/>
      </c>
      <c r="BI95" s="18" t="str">
        <f t="shared" si="90"/>
        <v/>
      </c>
      <c r="BJ95" s="18" t="str">
        <f t="shared" si="90"/>
        <v/>
      </c>
      <c r="BK95" s="18" t="str">
        <f t="shared" si="90"/>
        <v/>
      </c>
      <c r="BL95" s="18" t="str">
        <f t="shared" si="90"/>
        <v/>
      </c>
      <c r="BM95" s="18" t="str">
        <f t="shared" si="90"/>
        <v/>
      </c>
      <c r="BN95" s="18" t="str">
        <f t="shared" si="90"/>
        <v/>
      </c>
      <c r="BO95" s="18" t="str">
        <f t="shared" si="90"/>
        <v/>
      </c>
      <c r="BP95" s="18" t="str">
        <f t="shared" si="90"/>
        <v/>
      </c>
      <c r="BQ95" s="18" t="str">
        <f t="shared" si="90"/>
        <v/>
      </c>
      <c r="BR95" s="18" t="str">
        <f t="shared" si="90"/>
        <v/>
      </c>
      <c r="BS95" s="18" t="str">
        <f t="shared" si="90"/>
        <v/>
      </c>
      <c r="BT95" s="18" t="str">
        <f t="shared" si="90"/>
        <v/>
      </c>
      <c r="BU95" s="18" t="str">
        <f t="shared" si="90"/>
        <v/>
      </c>
      <c r="BV95" s="18" t="str">
        <f t="shared" si="90"/>
        <v/>
      </c>
      <c r="BW95" s="18" t="str">
        <f t="shared" si="90"/>
        <v/>
      </c>
      <c r="BX95" s="18" t="str">
        <f t="shared" si="90"/>
        <v/>
      </c>
      <c r="BY95" s="18" t="str">
        <f t="shared" si="90"/>
        <v/>
      </c>
      <c r="BZ95" s="18" t="str">
        <f t="shared" si="90"/>
        <v/>
      </c>
      <c r="CA95" s="18" t="str">
        <f>IF(BY95&lt;&gt;"",BY95-LOOKUP(2,1/(LEN($AQ$1:AQ95)&gt;0),$AQ$1:AQ95),"")</f>
        <v/>
      </c>
    </row>
    <row r="96" spans="1:79" x14ac:dyDescent="0.25">
      <c r="A96" s="21">
        <v>61555</v>
      </c>
      <c r="B96" s="21">
        <v>1</v>
      </c>
      <c r="C96" s="22" t="s">
        <v>1651</v>
      </c>
      <c r="D96" s="21">
        <v>332</v>
      </c>
      <c r="E96" s="23">
        <v>0.30902777777777779</v>
      </c>
      <c r="F96" s="22" t="s">
        <v>671</v>
      </c>
      <c r="G96" s="22" t="b">
        <v>1</v>
      </c>
      <c r="H96" s="24">
        <v>43532.309502314813</v>
      </c>
      <c r="I96" s="25" t="s">
        <v>153</v>
      </c>
      <c r="J96" s="22" t="s">
        <v>154</v>
      </c>
      <c r="K96" s="11">
        <v>0</v>
      </c>
      <c r="L96" s="11">
        <v>116</v>
      </c>
      <c r="M96" s="11">
        <v>657</v>
      </c>
      <c r="N96" s="11">
        <v>1.2769874047080521E-10</v>
      </c>
      <c r="O96" s="11">
        <v>60</v>
      </c>
      <c r="P96" s="14">
        <v>0.24676134718509879</v>
      </c>
      <c r="Q96" s="11">
        <v>1209.068798194663</v>
      </c>
      <c r="R96" s="15">
        <v>0.13918329097333637</v>
      </c>
      <c r="S96" s="11">
        <v>74.304766330241591</v>
      </c>
      <c r="T96" s="11">
        <v>44.999999832361937</v>
      </c>
      <c r="U96" s="11">
        <v>1.6512170357121871</v>
      </c>
      <c r="V96" s="11">
        <v>5.9443813285638738</v>
      </c>
      <c r="W96" s="22"/>
      <c r="X96" s="21">
        <v>0</v>
      </c>
      <c r="Y96" s="22">
        <v>0</v>
      </c>
      <c r="Z96" s="22">
        <v>0</v>
      </c>
      <c r="AA96" s="22">
        <v>0</v>
      </c>
      <c r="AB96" s="22">
        <v>0</v>
      </c>
      <c r="AC96" s="22">
        <v>0</v>
      </c>
      <c r="AD96" s="22">
        <v>0</v>
      </c>
      <c r="AE96" s="22">
        <v>0</v>
      </c>
      <c r="AF96" s="22">
        <v>1209.068798194663</v>
      </c>
      <c r="AG96" s="21">
        <v>0</v>
      </c>
      <c r="AH96" s="22">
        <v>0</v>
      </c>
      <c r="AI96" s="22">
        <v>0</v>
      </c>
      <c r="AJ96" s="22">
        <v>1209.068798194663</v>
      </c>
      <c r="AK96" s="22">
        <v>8544.8116110658502</v>
      </c>
      <c r="AL96" s="22">
        <v>0</v>
      </c>
      <c r="AM96" s="22">
        <v>61</v>
      </c>
      <c r="AN96" s="22">
        <v>0</v>
      </c>
      <c r="AO96" s="22">
        <v>0</v>
      </c>
      <c r="AQ96" s="18" t="str">
        <f t="shared" ref="AQ96:BZ96" si="91">IF(OR(AND(AQ$2&gt;$O95,AQ$2&lt;=$O96),AND(AQ$2&lt;=$O95,$O94&gt;$O95),AND(AQ$2&gt;$O96,$O97&lt;$O96)),$H95+((AQ$1-$Q95)/$U96/86000),"")</f>
        <v/>
      </c>
      <c r="AR96" s="18" t="str">
        <f t="shared" si="91"/>
        <v/>
      </c>
      <c r="AS96" s="18" t="str">
        <f t="shared" si="91"/>
        <v/>
      </c>
      <c r="AT96" s="18" t="str">
        <f t="shared" si="91"/>
        <v/>
      </c>
      <c r="AU96" s="18" t="str">
        <f t="shared" si="91"/>
        <v/>
      </c>
      <c r="AV96" s="18" t="str">
        <f t="shared" si="91"/>
        <v/>
      </c>
      <c r="AW96" s="18" t="str">
        <f t="shared" si="91"/>
        <v/>
      </c>
      <c r="AX96" s="18" t="str">
        <f t="shared" si="91"/>
        <v/>
      </c>
      <c r="AY96" s="18" t="str">
        <f t="shared" si="91"/>
        <v/>
      </c>
      <c r="AZ96" s="18" t="str">
        <f t="shared" si="91"/>
        <v/>
      </c>
      <c r="BA96" s="18" t="str">
        <f t="shared" si="91"/>
        <v/>
      </c>
      <c r="BB96" s="18" t="str">
        <f t="shared" si="91"/>
        <v/>
      </c>
      <c r="BC96" s="18" t="str">
        <f t="shared" si="91"/>
        <v/>
      </c>
      <c r="BD96" s="18" t="str">
        <f t="shared" si="91"/>
        <v/>
      </c>
      <c r="BE96" s="18" t="str">
        <f t="shared" si="91"/>
        <v/>
      </c>
      <c r="BF96" s="18" t="str">
        <f t="shared" si="91"/>
        <v/>
      </c>
      <c r="BG96" s="18" t="str">
        <f t="shared" si="91"/>
        <v/>
      </c>
      <c r="BH96" s="18" t="str">
        <f t="shared" si="91"/>
        <v/>
      </c>
      <c r="BI96" s="18" t="str">
        <f t="shared" si="91"/>
        <v/>
      </c>
      <c r="BJ96" s="18" t="str">
        <f t="shared" si="91"/>
        <v/>
      </c>
      <c r="BK96" s="18" t="str">
        <f t="shared" si="91"/>
        <v/>
      </c>
      <c r="BL96" s="18" t="str">
        <f t="shared" si="91"/>
        <v/>
      </c>
      <c r="BM96" s="18" t="str">
        <f t="shared" si="91"/>
        <v/>
      </c>
      <c r="BN96" s="18" t="str">
        <f t="shared" si="91"/>
        <v/>
      </c>
      <c r="BO96" s="18" t="str">
        <f t="shared" si="91"/>
        <v/>
      </c>
      <c r="BP96" s="18" t="str">
        <f t="shared" si="91"/>
        <v/>
      </c>
      <c r="BQ96" s="18" t="str">
        <f t="shared" si="91"/>
        <v/>
      </c>
      <c r="BR96" s="18" t="str">
        <f t="shared" si="91"/>
        <v/>
      </c>
      <c r="BS96" s="18" t="str">
        <f t="shared" si="91"/>
        <v/>
      </c>
      <c r="BT96" s="18" t="str">
        <f t="shared" si="91"/>
        <v/>
      </c>
      <c r="BU96" s="18" t="str">
        <f t="shared" si="91"/>
        <v/>
      </c>
      <c r="BV96" s="18" t="str">
        <f t="shared" si="91"/>
        <v/>
      </c>
      <c r="BW96" s="18" t="str">
        <f t="shared" si="91"/>
        <v/>
      </c>
      <c r="BX96" s="18" t="str">
        <f t="shared" si="91"/>
        <v/>
      </c>
      <c r="BY96" s="18" t="str">
        <f t="shared" si="91"/>
        <v/>
      </c>
      <c r="BZ96" s="18" t="str">
        <f t="shared" si="91"/>
        <v/>
      </c>
      <c r="CA96" s="18" t="str">
        <f>IF(BY96&lt;&gt;"",BY96-LOOKUP(2,1/(LEN($AQ$1:AQ96)&gt;0),$AQ$1:AQ96),"")</f>
        <v/>
      </c>
    </row>
    <row r="97" spans="1:79" x14ac:dyDescent="0.25">
      <c r="A97" s="21">
        <v>61556</v>
      </c>
      <c r="B97" s="21">
        <v>1</v>
      </c>
      <c r="C97" s="22" t="s">
        <v>1652</v>
      </c>
      <c r="D97" s="21">
        <v>332</v>
      </c>
      <c r="E97" s="23">
        <v>0.30972222222222223</v>
      </c>
      <c r="F97" s="22" t="s">
        <v>671</v>
      </c>
      <c r="G97" s="22" t="b">
        <v>1</v>
      </c>
      <c r="H97" s="24">
        <v>43532.309606481482</v>
      </c>
      <c r="I97" s="25" t="s">
        <v>153</v>
      </c>
      <c r="J97" s="22" t="s">
        <v>154</v>
      </c>
      <c r="K97" s="11">
        <v>0</v>
      </c>
      <c r="L97" s="11">
        <v>117</v>
      </c>
      <c r="M97" s="11">
        <v>658</v>
      </c>
      <c r="N97" s="11">
        <v>1.2769874047080521E-10</v>
      </c>
      <c r="O97" s="11">
        <v>60</v>
      </c>
      <c r="P97" s="14">
        <v>0.24676134718509879</v>
      </c>
      <c r="Q97" s="11">
        <v>1209.068798194663</v>
      </c>
      <c r="R97" s="15">
        <v>0.13918329097333637</v>
      </c>
      <c r="S97" s="11">
        <v>0</v>
      </c>
      <c r="T97" s="11">
        <v>9.0000002179294825</v>
      </c>
      <c r="U97" s="11">
        <v>0</v>
      </c>
      <c r="V97" s="11">
        <v>0</v>
      </c>
      <c r="W97" s="22"/>
      <c r="X97" s="21">
        <v>0</v>
      </c>
      <c r="Y97" s="22">
        <v>0.5</v>
      </c>
      <c r="Z97" s="22">
        <v>0</v>
      </c>
      <c r="AA97" s="22">
        <v>0</v>
      </c>
      <c r="AB97" s="22">
        <v>0</v>
      </c>
      <c r="AC97" s="22">
        <v>1</v>
      </c>
      <c r="AD97" s="22">
        <v>1</v>
      </c>
      <c r="AE97" s="22">
        <v>0</v>
      </c>
      <c r="AF97" s="22">
        <v>1209.068798194663</v>
      </c>
      <c r="AG97" s="21">
        <v>0</v>
      </c>
      <c r="AH97" s="22">
        <v>0</v>
      </c>
      <c r="AI97" s="22">
        <v>0</v>
      </c>
      <c r="AJ97" s="22">
        <v>1209.068798194663</v>
      </c>
      <c r="AK97" s="22">
        <v>8544.8116110658502</v>
      </c>
      <c r="AL97" s="22">
        <v>0</v>
      </c>
      <c r="AM97" s="22">
        <v>60</v>
      </c>
      <c r="AN97" s="22">
        <v>0</v>
      </c>
      <c r="AO97" s="22">
        <v>0</v>
      </c>
      <c r="AQ97" s="18" t="str">
        <f t="shared" ref="AQ97:BZ97" si="92">IF(OR(AND(AQ$2&gt;$O96,AQ$2&lt;=$O97),AND(AQ$2&lt;=$O96,$O95&gt;$O96),AND(AQ$2&gt;$O97,$O98&lt;$O97)),$H96+((AQ$1-$Q96)/$U97/86000),"")</f>
        <v/>
      </c>
      <c r="AR97" s="18" t="str">
        <f t="shared" si="92"/>
        <v/>
      </c>
      <c r="AS97" s="18" t="str">
        <f t="shared" si="92"/>
        <v/>
      </c>
      <c r="AT97" s="18" t="str">
        <f t="shared" si="92"/>
        <v/>
      </c>
      <c r="AU97" s="18" t="str">
        <f t="shared" si="92"/>
        <v/>
      </c>
      <c r="AV97" s="18" t="str">
        <f t="shared" si="92"/>
        <v/>
      </c>
      <c r="AW97" s="18" t="str">
        <f t="shared" si="92"/>
        <v/>
      </c>
      <c r="AX97" s="18" t="str">
        <f t="shared" si="92"/>
        <v/>
      </c>
      <c r="AY97" s="18" t="str">
        <f t="shared" si="92"/>
        <v/>
      </c>
      <c r="AZ97" s="18" t="str">
        <f t="shared" si="92"/>
        <v/>
      </c>
      <c r="BA97" s="18" t="str">
        <f t="shared" si="92"/>
        <v/>
      </c>
      <c r="BB97" s="18" t="str">
        <f t="shared" si="92"/>
        <v/>
      </c>
      <c r="BC97" s="18" t="str">
        <f t="shared" si="92"/>
        <v/>
      </c>
      <c r="BD97" s="18" t="str">
        <f t="shared" si="92"/>
        <v/>
      </c>
      <c r="BE97" s="18" t="str">
        <f t="shared" si="92"/>
        <v/>
      </c>
      <c r="BF97" s="18" t="str">
        <f t="shared" si="92"/>
        <v/>
      </c>
      <c r="BG97" s="18" t="str">
        <f t="shared" si="92"/>
        <v/>
      </c>
      <c r="BH97" s="18" t="str">
        <f t="shared" si="92"/>
        <v/>
      </c>
      <c r="BI97" s="18" t="str">
        <f t="shared" si="92"/>
        <v/>
      </c>
      <c r="BJ97" s="18" t="str">
        <f t="shared" si="92"/>
        <v/>
      </c>
      <c r="BK97" s="18" t="str">
        <f t="shared" si="92"/>
        <v/>
      </c>
      <c r="BL97" s="18" t="str">
        <f t="shared" si="92"/>
        <v/>
      </c>
      <c r="BM97" s="18" t="str">
        <f t="shared" si="92"/>
        <v/>
      </c>
      <c r="BN97" s="18" t="str">
        <f t="shared" si="92"/>
        <v/>
      </c>
      <c r="BO97" s="18" t="str">
        <f t="shared" si="92"/>
        <v/>
      </c>
      <c r="BP97" s="18" t="str">
        <f t="shared" si="92"/>
        <v/>
      </c>
      <c r="BQ97" s="18" t="str">
        <f t="shared" si="92"/>
        <v/>
      </c>
      <c r="BR97" s="18" t="str">
        <f t="shared" si="92"/>
        <v/>
      </c>
      <c r="BS97" s="18" t="str">
        <f t="shared" si="92"/>
        <v/>
      </c>
      <c r="BT97" s="18" t="str">
        <f t="shared" si="92"/>
        <v/>
      </c>
      <c r="BU97" s="18" t="str">
        <f t="shared" si="92"/>
        <v/>
      </c>
      <c r="BV97" s="18" t="str">
        <f t="shared" si="92"/>
        <v/>
      </c>
      <c r="BW97" s="18" t="str">
        <f t="shared" si="92"/>
        <v/>
      </c>
      <c r="BX97" s="18" t="str">
        <f t="shared" si="92"/>
        <v/>
      </c>
      <c r="BY97" s="18" t="str">
        <f t="shared" si="92"/>
        <v/>
      </c>
      <c r="BZ97" s="18" t="str">
        <f t="shared" si="92"/>
        <v/>
      </c>
      <c r="CA97" s="18" t="str">
        <f>IF(BY97&lt;&gt;"",BY97-LOOKUP(2,1/(LEN($AQ$1:AQ97)&gt;0),$AQ$1:AQ97),"")</f>
        <v/>
      </c>
    </row>
    <row r="98" spans="1:79" x14ac:dyDescent="0.25">
      <c r="A98" s="21">
        <v>61557</v>
      </c>
      <c r="B98" s="21">
        <v>1</v>
      </c>
      <c r="C98" s="22" t="s">
        <v>1653</v>
      </c>
      <c r="D98" s="21">
        <v>332</v>
      </c>
      <c r="E98" s="23">
        <v>0.30972222222222223</v>
      </c>
      <c r="F98" s="22" t="s">
        <v>671</v>
      </c>
      <c r="G98" s="22" t="b">
        <v>1</v>
      </c>
      <c r="H98" s="24">
        <v>43532.310023148151</v>
      </c>
      <c r="I98" s="25" t="s">
        <v>173</v>
      </c>
      <c r="J98" s="22" t="s">
        <v>174</v>
      </c>
      <c r="K98" s="11">
        <v>0</v>
      </c>
      <c r="L98" s="11">
        <v>118</v>
      </c>
      <c r="M98" s="11">
        <v>661</v>
      </c>
      <c r="N98" s="11">
        <v>5.6682836202526232E-10</v>
      </c>
      <c r="O98" s="11">
        <v>60</v>
      </c>
      <c r="P98" s="14">
        <v>0.74028428865241436</v>
      </c>
      <c r="Q98" s="11">
        <v>1237.7325557028746</v>
      </c>
      <c r="R98" s="15">
        <v>0.14248295109822881</v>
      </c>
      <c r="S98" s="11">
        <v>28.663757508211575</v>
      </c>
      <c r="T98" s="11">
        <v>36.000000243075192</v>
      </c>
      <c r="U98" s="11">
        <v>0.79621548096309291</v>
      </c>
      <c r="V98" s="11">
        <v>2.8663757314671345</v>
      </c>
      <c r="W98" s="22"/>
      <c r="X98" s="21">
        <v>0</v>
      </c>
      <c r="Y98" s="22">
        <v>0</v>
      </c>
      <c r="Z98" s="22">
        <v>0</v>
      </c>
      <c r="AA98" s="22">
        <v>0</v>
      </c>
      <c r="AB98" s="22">
        <v>0</v>
      </c>
      <c r="AC98" s="22">
        <v>0</v>
      </c>
      <c r="AD98" s="22">
        <v>0</v>
      </c>
      <c r="AE98" s="22">
        <v>0</v>
      </c>
      <c r="AF98" s="22">
        <v>1237.7325557028746</v>
      </c>
      <c r="AG98" s="21">
        <v>0</v>
      </c>
      <c r="AH98" s="22">
        <v>0</v>
      </c>
      <c r="AI98" s="22">
        <v>0</v>
      </c>
      <c r="AJ98" s="22">
        <v>1237.7325557028746</v>
      </c>
      <c r="AK98" s="22">
        <v>8544.8116110658502</v>
      </c>
      <c r="AL98" s="22">
        <v>0</v>
      </c>
      <c r="AM98" s="22">
        <v>59</v>
      </c>
      <c r="AN98" s="22">
        <v>0</v>
      </c>
      <c r="AO98" s="22">
        <v>0</v>
      </c>
      <c r="AQ98" s="18" t="str">
        <f t="shared" ref="AQ98:BZ98" si="93">IF(OR(AND(AQ$2&gt;$O97,AQ$2&lt;=$O98),AND(AQ$2&lt;=$O97,$O96&gt;$O97),AND(AQ$2&gt;$O98,$O99&lt;$O98)),$H97+((AQ$1-$Q97)/$U98/86000),"")</f>
        <v/>
      </c>
      <c r="AR98" s="18" t="str">
        <f t="shared" si="93"/>
        <v/>
      </c>
      <c r="AS98" s="18" t="str">
        <f t="shared" si="93"/>
        <v/>
      </c>
      <c r="AT98" s="18" t="str">
        <f t="shared" si="93"/>
        <v/>
      </c>
      <c r="AU98" s="18" t="str">
        <f t="shared" si="93"/>
        <v/>
      </c>
      <c r="AV98" s="18" t="str">
        <f t="shared" si="93"/>
        <v/>
      </c>
      <c r="AW98" s="18" t="str">
        <f t="shared" si="93"/>
        <v/>
      </c>
      <c r="AX98" s="18" t="str">
        <f t="shared" si="93"/>
        <v/>
      </c>
      <c r="AY98" s="18" t="str">
        <f t="shared" si="93"/>
        <v/>
      </c>
      <c r="AZ98" s="18" t="str">
        <f t="shared" si="93"/>
        <v/>
      </c>
      <c r="BA98" s="18" t="str">
        <f t="shared" si="93"/>
        <v/>
      </c>
      <c r="BB98" s="18" t="str">
        <f t="shared" si="93"/>
        <v/>
      </c>
      <c r="BC98" s="18" t="str">
        <f t="shared" si="93"/>
        <v/>
      </c>
      <c r="BD98" s="18" t="str">
        <f t="shared" si="93"/>
        <v/>
      </c>
      <c r="BE98" s="18" t="str">
        <f t="shared" si="93"/>
        <v/>
      </c>
      <c r="BF98" s="18" t="str">
        <f t="shared" si="93"/>
        <v/>
      </c>
      <c r="BG98" s="18" t="str">
        <f t="shared" si="93"/>
        <v/>
      </c>
      <c r="BH98" s="18" t="str">
        <f t="shared" si="93"/>
        <v/>
      </c>
      <c r="BI98" s="18" t="str">
        <f t="shared" si="93"/>
        <v/>
      </c>
      <c r="BJ98" s="18" t="str">
        <f t="shared" si="93"/>
        <v/>
      </c>
      <c r="BK98" s="18" t="str">
        <f t="shared" si="93"/>
        <v/>
      </c>
      <c r="BL98" s="18" t="str">
        <f t="shared" si="93"/>
        <v/>
      </c>
      <c r="BM98" s="18" t="str">
        <f t="shared" si="93"/>
        <v/>
      </c>
      <c r="BN98" s="18" t="str">
        <f t="shared" si="93"/>
        <v/>
      </c>
      <c r="BO98" s="18" t="str">
        <f t="shared" si="93"/>
        <v/>
      </c>
      <c r="BP98" s="18" t="str">
        <f t="shared" si="93"/>
        <v/>
      </c>
      <c r="BQ98" s="18" t="str">
        <f t="shared" si="93"/>
        <v/>
      </c>
      <c r="BR98" s="18" t="str">
        <f t="shared" si="93"/>
        <v/>
      </c>
      <c r="BS98" s="18" t="str">
        <f t="shared" si="93"/>
        <v/>
      </c>
      <c r="BT98" s="18" t="str">
        <f t="shared" si="93"/>
        <v/>
      </c>
      <c r="BU98" s="18" t="str">
        <f t="shared" si="93"/>
        <v/>
      </c>
      <c r="BV98" s="18" t="str">
        <f t="shared" si="93"/>
        <v/>
      </c>
      <c r="BW98" s="18" t="str">
        <f t="shared" si="93"/>
        <v/>
      </c>
      <c r="BX98" s="18" t="str">
        <f t="shared" si="93"/>
        <v/>
      </c>
      <c r="BY98" s="18" t="str">
        <f t="shared" si="93"/>
        <v/>
      </c>
      <c r="BZ98" s="18" t="str">
        <f t="shared" si="93"/>
        <v/>
      </c>
      <c r="CA98" s="18" t="str">
        <f>IF(BY98&lt;&gt;"",BY98-LOOKUP(2,1/(LEN($AQ$1:AQ98)&gt;0),$AQ$1:AQ98),"")</f>
        <v/>
      </c>
    </row>
    <row r="99" spans="1:79" x14ac:dyDescent="0.25">
      <c r="A99" s="21">
        <v>61558</v>
      </c>
      <c r="B99" s="21">
        <v>1</v>
      </c>
      <c r="C99" s="22" t="s">
        <v>1654</v>
      </c>
      <c r="D99" s="21">
        <v>332</v>
      </c>
      <c r="E99" s="23">
        <v>0.31041666666666667</v>
      </c>
      <c r="F99" s="22" t="s">
        <v>671</v>
      </c>
      <c r="G99" s="22" t="b">
        <v>1</v>
      </c>
      <c r="H99" s="24">
        <v>43532.310555555552</v>
      </c>
      <c r="I99" s="25" t="s">
        <v>135</v>
      </c>
      <c r="J99" s="22" t="s">
        <v>136</v>
      </c>
      <c r="K99" s="11">
        <v>0</v>
      </c>
      <c r="L99" s="11">
        <v>119</v>
      </c>
      <c r="M99" s="11">
        <v>664</v>
      </c>
      <c r="N99" s="11">
        <v>7.2526518124504946E-10</v>
      </c>
      <c r="O99" s="11">
        <v>64</v>
      </c>
      <c r="P99" s="14">
        <v>0.32974159611791776</v>
      </c>
      <c r="Q99" s="11">
        <v>1502.8775172150249</v>
      </c>
      <c r="R99" s="15">
        <v>0.17300540638229786</v>
      </c>
      <c r="S99" s="11">
        <v>265.1449615121503</v>
      </c>
      <c r="T99" s="11">
        <v>45.999999437481165</v>
      </c>
      <c r="U99" s="11">
        <v>5.7640209729243619</v>
      </c>
      <c r="V99" s="11">
        <v>20.750475502527703</v>
      </c>
      <c r="W99" s="22"/>
      <c r="X99" s="21">
        <v>0</v>
      </c>
      <c r="Y99" s="22">
        <v>0</v>
      </c>
      <c r="Z99" s="22">
        <v>0</v>
      </c>
      <c r="AA99" s="22">
        <v>0</v>
      </c>
      <c r="AB99" s="22">
        <v>0</v>
      </c>
      <c r="AC99" s="22">
        <v>0</v>
      </c>
      <c r="AD99" s="22">
        <v>0</v>
      </c>
      <c r="AE99" s="22">
        <v>0</v>
      </c>
      <c r="AF99" s="22">
        <v>1502.8775172150249</v>
      </c>
      <c r="AG99" s="21">
        <v>0</v>
      </c>
      <c r="AH99" s="22">
        <v>0</v>
      </c>
      <c r="AI99" s="22">
        <v>0</v>
      </c>
      <c r="AJ99" s="22">
        <v>1502.8775172150249</v>
      </c>
      <c r="AK99" s="22">
        <v>8544.8116110658502</v>
      </c>
      <c r="AL99" s="22">
        <v>0</v>
      </c>
      <c r="AM99" s="22">
        <v>58</v>
      </c>
      <c r="AN99" s="22">
        <v>0</v>
      </c>
      <c r="AO99" s="22">
        <v>0</v>
      </c>
      <c r="AQ99" s="18" t="str">
        <f t="shared" ref="AQ99:BZ99" si="94">IF(OR(AND(AQ$2&gt;$O98,AQ$2&lt;=$O99),AND(AQ$2&lt;=$O98,$O97&gt;$O98),AND(AQ$2&gt;$O99,$O100&lt;$O99)),$H98+((AQ$1-$Q98)/$U99/86000),"")</f>
        <v/>
      </c>
      <c r="AR99" s="18" t="str">
        <f t="shared" si="94"/>
        <v/>
      </c>
      <c r="AS99" s="18" t="str">
        <f t="shared" si="94"/>
        <v/>
      </c>
      <c r="AT99" s="18" t="str">
        <f t="shared" si="94"/>
        <v/>
      </c>
      <c r="AU99" s="18">
        <f t="shared" si="94"/>
        <v>43532.31005357801</v>
      </c>
      <c r="AV99" s="18">
        <f t="shared" si="94"/>
        <v>43532.310508542643</v>
      </c>
      <c r="AW99" s="18" t="str">
        <f t="shared" si="94"/>
        <v/>
      </c>
      <c r="AX99" s="18" t="str">
        <f t="shared" si="94"/>
        <v/>
      </c>
      <c r="AY99" s="18" t="str">
        <f t="shared" si="94"/>
        <v/>
      </c>
      <c r="AZ99" s="18" t="str">
        <f t="shared" si="94"/>
        <v/>
      </c>
      <c r="BA99" s="18" t="str">
        <f t="shared" si="94"/>
        <v/>
      </c>
      <c r="BB99" s="18" t="str">
        <f t="shared" si="94"/>
        <v/>
      </c>
      <c r="BC99" s="18" t="str">
        <f t="shared" si="94"/>
        <v/>
      </c>
      <c r="BD99" s="18" t="str">
        <f t="shared" si="94"/>
        <v/>
      </c>
      <c r="BE99" s="18" t="str">
        <f t="shared" si="94"/>
        <v/>
      </c>
      <c r="BF99" s="18" t="str">
        <f t="shared" si="94"/>
        <v/>
      </c>
      <c r="BG99" s="18" t="str">
        <f t="shared" si="94"/>
        <v/>
      </c>
      <c r="BH99" s="18" t="str">
        <f t="shared" si="94"/>
        <v/>
      </c>
      <c r="BI99" s="18" t="str">
        <f t="shared" si="94"/>
        <v/>
      </c>
      <c r="BJ99" s="18" t="str">
        <f t="shared" si="94"/>
        <v/>
      </c>
      <c r="BK99" s="18" t="str">
        <f t="shared" si="94"/>
        <v/>
      </c>
      <c r="BL99" s="18" t="str">
        <f t="shared" si="94"/>
        <v/>
      </c>
      <c r="BM99" s="18" t="str">
        <f t="shared" si="94"/>
        <v/>
      </c>
      <c r="BN99" s="18" t="str">
        <f t="shared" si="94"/>
        <v/>
      </c>
      <c r="BO99" s="18" t="str">
        <f t="shared" si="94"/>
        <v/>
      </c>
      <c r="BP99" s="18" t="str">
        <f t="shared" si="94"/>
        <v/>
      </c>
      <c r="BQ99" s="18" t="str">
        <f t="shared" si="94"/>
        <v/>
      </c>
      <c r="BR99" s="18" t="str">
        <f t="shared" si="94"/>
        <v/>
      </c>
      <c r="BS99" s="18" t="str">
        <f t="shared" si="94"/>
        <v/>
      </c>
      <c r="BT99" s="18" t="str">
        <f t="shared" si="94"/>
        <v/>
      </c>
      <c r="BU99" s="18" t="str">
        <f t="shared" si="94"/>
        <v/>
      </c>
      <c r="BV99" s="18" t="str">
        <f t="shared" si="94"/>
        <v/>
      </c>
      <c r="BW99" s="18" t="str">
        <f t="shared" si="94"/>
        <v/>
      </c>
      <c r="BX99" s="18" t="str">
        <f t="shared" si="94"/>
        <v/>
      </c>
      <c r="BY99" s="18" t="str">
        <f t="shared" si="94"/>
        <v/>
      </c>
      <c r="BZ99" s="18" t="str">
        <f t="shared" si="94"/>
        <v/>
      </c>
      <c r="CA99" s="18" t="str">
        <f>IF(BY99&lt;&gt;"",BY99-LOOKUP(2,1/(LEN($AQ$1:AQ99)&gt;0),$AQ$1:AQ99),"")</f>
        <v/>
      </c>
    </row>
    <row r="100" spans="1:79" x14ac:dyDescent="0.25">
      <c r="A100" s="21">
        <v>61560</v>
      </c>
      <c r="B100" s="21">
        <v>1</v>
      </c>
      <c r="C100" s="22" t="s">
        <v>1656</v>
      </c>
      <c r="D100" s="21">
        <v>332</v>
      </c>
      <c r="E100" s="23">
        <v>0.31111111111111112</v>
      </c>
      <c r="F100" s="22" t="s">
        <v>671</v>
      </c>
      <c r="G100" s="22" t="b">
        <v>1</v>
      </c>
      <c r="H100" s="24">
        <v>43532.311076388891</v>
      </c>
      <c r="I100" s="25" t="s">
        <v>203</v>
      </c>
      <c r="J100" s="22" t="s">
        <v>204</v>
      </c>
      <c r="K100" s="11">
        <v>0</v>
      </c>
      <c r="L100" s="11">
        <v>120</v>
      </c>
      <c r="M100" s="11">
        <v>667</v>
      </c>
      <c r="N100" s="11">
        <v>8.0078166320163291E-12</v>
      </c>
      <c r="O100" s="11">
        <v>69</v>
      </c>
      <c r="P100" s="14">
        <v>0.49999994364277134</v>
      </c>
      <c r="Q100" s="11">
        <v>1709.7796991022312</v>
      </c>
      <c r="R100" s="15">
        <v>0.19682317971961688</v>
      </c>
      <c r="S100" s="11">
        <v>206.90218188720632</v>
      </c>
      <c r="T100" s="11">
        <v>45.000000461004674</v>
      </c>
      <c r="U100" s="11">
        <v>4.597826217057488</v>
      </c>
      <c r="V100" s="11">
        <v>16.552174381406957</v>
      </c>
      <c r="W100" s="22"/>
      <c r="X100" s="21">
        <v>0</v>
      </c>
      <c r="Y100" s="22">
        <v>0</v>
      </c>
      <c r="Z100" s="22">
        <v>0</v>
      </c>
      <c r="AA100" s="22">
        <v>0</v>
      </c>
      <c r="AB100" s="22">
        <v>0</v>
      </c>
      <c r="AC100" s="22">
        <v>0</v>
      </c>
      <c r="AD100" s="22">
        <v>0</v>
      </c>
      <c r="AE100" s="22">
        <v>0</v>
      </c>
      <c r="AF100" s="22">
        <v>1709.7796991022312</v>
      </c>
      <c r="AG100" s="21">
        <v>0</v>
      </c>
      <c r="AH100" s="22">
        <v>0</v>
      </c>
      <c r="AI100" s="22">
        <v>0</v>
      </c>
      <c r="AJ100" s="22">
        <v>1709.7796991022312</v>
      </c>
      <c r="AK100" s="22">
        <v>8544.8116110658502</v>
      </c>
      <c r="AL100" s="22">
        <v>0</v>
      </c>
      <c r="AM100" s="22">
        <v>57</v>
      </c>
      <c r="AN100" s="22">
        <v>0</v>
      </c>
      <c r="AO100" s="22">
        <v>0</v>
      </c>
      <c r="AQ100" s="18" t="str">
        <f t="shared" ref="AQ100:BZ100" si="95">IF(OR(AND(AQ$2&gt;$O99,AQ$2&lt;=$O100),AND(AQ$2&lt;=$O99,$O98&gt;$O99),AND(AQ$2&gt;$O100,$O101&lt;$O100)),$H99+((AQ$1-$Q99)/$U100/86000),"")</f>
        <v/>
      </c>
      <c r="AR100" s="18" t="str">
        <f t="shared" si="95"/>
        <v/>
      </c>
      <c r="AS100" s="18" t="str">
        <f t="shared" si="95"/>
        <v/>
      </c>
      <c r="AT100" s="18" t="str">
        <f t="shared" si="95"/>
        <v/>
      </c>
      <c r="AU100" s="18" t="str">
        <f t="shared" si="95"/>
        <v/>
      </c>
      <c r="AV100" s="18" t="str">
        <f t="shared" si="95"/>
        <v/>
      </c>
      <c r="AW100" s="18" t="str">
        <f t="shared" si="95"/>
        <v/>
      </c>
      <c r="AX100" s="18" t="str">
        <f t="shared" si="95"/>
        <v/>
      </c>
      <c r="AY100" s="18" t="str">
        <f t="shared" si="95"/>
        <v/>
      </c>
      <c r="AZ100" s="18" t="str">
        <f t="shared" si="95"/>
        <v/>
      </c>
      <c r="BA100" s="18" t="str">
        <f t="shared" si="95"/>
        <v/>
      </c>
      <c r="BB100" s="18" t="str">
        <f t="shared" si="95"/>
        <v/>
      </c>
      <c r="BC100" s="18" t="str">
        <f t="shared" si="95"/>
        <v/>
      </c>
      <c r="BD100" s="18" t="str">
        <f t="shared" si="95"/>
        <v/>
      </c>
      <c r="BE100" s="18" t="str">
        <f t="shared" si="95"/>
        <v/>
      </c>
      <c r="BF100" s="18" t="str">
        <f t="shared" si="95"/>
        <v/>
      </c>
      <c r="BG100" s="18" t="str">
        <f t="shared" si="95"/>
        <v/>
      </c>
      <c r="BH100" s="18" t="str">
        <f t="shared" si="95"/>
        <v/>
      </c>
      <c r="BI100" s="18" t="str">
        <f t="shared" si="95"/>
        <v/>
      </c>
      <c r="BJ100" s="18" t="str">
        <f t="shared" si="95"/>
        <v/>
      </c>
      <c r="BK100" s="18" t="str">
        <f t="shared" si="95"/>
        <v/>
      </c>
      <c r="BL100" s="18" t="str">
        <f t="shared" si="95"/>
        <v/>
      </c>
      <c r="BM100" s="18" t="str">
        <f t="shared" si="95"/>
        <v/>
      </c>
      <c r="BN100" s="18" t="str">
        <f t="shared" si="95"/>
        <v/>
      </c>
      <c r="BO100" s="18" t="str">
        <f t="shared" si="95"/>
        <v/>
      </c>
      <c r="BP100" s="18" t="str">
        <f t="shared" si="95"/>
        <v/>
      </c>
      <c r="BQ100" s="18" t="str">
        <f t="shared" si="95"/>
        <v/>
      </c>
      <c r="BR100" s="18" t="str">
        <f t="shared" si="95"/>
        <v/>
      </c>
      <c r="BS100" s="18" t="str">
        <f t="shared" si="95"/>
        <v/>
      </c>
      <c r="BT100" s="18" t="str">
        <f t="shared" si="95"/>
        <v/>
      </c>
      <c r="BU100" s="18" t="str">
        <f t="shared" si="95"/>
        <v/>
      </c>
      <c r="BV100" s="18" t="str">
        <f t="shared" si="95"/>
        <v/>
      </c>
      <c r="BW100" s="18" t="str">
        <f t="shared" si="95"/>
        <v/>
      </c>
      <c r="BX100" s="18" t="str">
        <f t="shared" si="95"/>
        <v/>
      </c>
      <c r="BY100" s="18" t="str">
        <f t="shared" si="95"/>
        <v/>
      </c>
      <c r="BZ100" s="18" t="str">
        <f t="shared" si="95"/>
        <v/>
      </c>
      <c r="CA100" s="18" t="str">
        <f>IF(BY100&lt;&gt;"",BY100-LOOKUP(2,1/(LEN($AQ$1:AQ100)&gt;0),$AQ$1:AQ100),"")</f>
        <v/>
      </c>
    </row>
    <row r="101" spans="1:79" x14ac:dyDescent="0.25">
      <c r="A101" s="21">
        <v>61561</v>
      </c>
      <c r="B101" s="21">
        <v>1</v>
      </c>
      <c r="C101" s="22" t="s">
        <v>1657</v>
      </c>
      <c r="D101" s="21">
        <v>332</v>
      </c>
      <c r="E101" s="23">
        <v>0.31111111111111112</v>
      </c>
      <c r="F101" s="22" t="s">
        <v>671</v>
      </c>
      <c r="G101" s="22" t="b">
        <v>1</v>
      </c>
      <c r="H101" s="24">
        <v>43532.311597222222</v>
      </c>
      <c r="I101" s="25" t="s">
        <v>473</v>
      </c>
      <c r="J101" s="22" t="s">
        <v>474</v>
      </c>
      <c r="K101" s="11">
        <v>0</v>
      </c>
      <c r="L101" s="11">
        <v>121</v>
      </c>
      <c r="M101" s="11">
        <v>670</v>
      </c>
      <c r="N101" s="11">
        <v>3.1121771826292388E-11</v>
      </c>
      <c r="O101" s="11">
        <v>71</v>
      </c>
      <c r="P101" s="14">
        <v>0.47196850648001182</v>
      </c>
      <c r="Q101" s="11">
        <v>1799.9897340391453</v>
      </c>
      <c r="R101" s="15">
        <v>0.20720780759198204</v>
      </c>
      <c r="S101" s="11">
        <v>90.210034936914099</v>
      </c>
      <c r="T101" s="11">
        <v>44.999999832361937</v>
      </c>
      <c r="U101" s="11">
        <v>2.0046674505105035</v>
      </c>
      <c r="V101" s="11">
        <v>7.2168028218378133</v>
      </c>
      <c r="W101" s="22"/>
      <c r="X101" s="21">
        <v>0</v>
      </c>
      <c r="Y101" s="22">
        <v>0</v>
      </c>
      <c r="Z101" s="22">
        <v>0</v>
      </c>
      <c r="AA101" s="22">
        <v>0</v>
      </c>
      <c r="AB101" s="22">
        <v>0</v>
      </c>
      <c r="AC101" s="22">
        <v>0</v>
      </c>
      <c r="AD101" s="22">
        <v>0</v>
      </c>
      <c r="AE101" s="22">
        <v>0</v>
      </c>
      <c r="AF101" s="22">
        <v>1799.9897340391453</v>
      </c>
      <c r="AG101" s="21">
        <v>0</v>
      </c>
      <c r="AH101" s="22">
        <v>0</v>
      </c>
      <c r="AI101" s="22">
        <v>0</v>
      </c>
      <c r="AJ101" s="22">
        <v>1799.9897340391453</v>
      </c>
      <c r="AK101" s="22">
        <v>8544.8116110658502</v>
      </c>
      <c r="AL101" s="22">
        <v>0</v>
      </c>
      <c r="AM101" s="22">
        <v>56</v>
      </c>
      <c r="AN101" s="22">
        <v>0</v>
      </c>
      <c r="AO101" s="22">
        <v>0</v>
      </c>
      <c r="AQ101" s="18" t="str">
        <f t="shared" ref="AQ101:BZ101" si="96">IF(OR(AND(AQ$2&gt;$O100,AQ$2&lt;=$O101),AND(AQ$2&lt;=$O100,$O99&gt;$O100),AND(AQ$2&gt;$O101,$O102&lt;$O101)),$H100+((AQ$1-$Q100)/$U101/86000),"")</f>
        <v/>
      </c>
      <c r="AR101" s="18" t="str">
        <f t="shared" si="96"/>
        <v/>
      </c>
      <c r="AS101" s="18" t="str">
        <f t="shared" si="96"/>
        <v/>
      </c>
      <c r="AT101" s="18" t="str">
        <f t="shared" si="96"/>
        <v/>
      </c>
      <c r="AU101" s="18" t="str">
        <f t="shared" si="96"/>
        <v/>
      </c>
      <c r="AV101" s="18" t="str">
        <f t="shared" si="96"/>
        <v/>
      </c>
      <c r="AW101" s="18">
        <f t="shared" si="96"/>
        <v>43532.311484563572</v>
      </c>
      <c r="AX101" s="18" t="str">
        <f t="shared" si="96"/>
        <v/>
      </c>
      <c r="AY101" s="18" t="str">
        <f t="shared" si="96"/>
        <v/>
      </c>
      <c r="AZ101" s="18" t="str">
        <f t="shared" si="96"/>
        <v/>
      </c>
      <c r="BA101" s="18" t="str">
        <f t="shared" si="96"/>
        <v/>
      </c>
      <c r="BB101" s="18" t="str">
        <f t="shared" si="96"/>
        <v/>
      </c>
      <c r="BC101" s="18" t="str">
        <f t="shared" si="96"/>
        <v/>
      </c>
      <c r="BD101" s="18" t="str">
        <f t="shared" si="96"/>
        <v/>
      </c>
      <c r="BE101" s="18" t="str">
        <f t="shared" si="96"/>
        <v/>
      </c>
      <c r="BF101" s="18" t="str">
        <f t="shared" si="96"/>
        <v/>
      </c>
      <c r="BG101" s="18" t="str">
        <f t="shared" si="96"/>
        <v/>
      </c>
      <c r="BH101" s="18" t="str">
        <f t="shared" si="96"/>
        <v/>
      </c>
      <c r="BI101" s="18" t="str">
        <f t="shared" si="96"/>
        <v/>
      </c>
      <c r="BJ101" s="18" t="str">
        <f t="shared" si="96"/>
        <v/>
      </c>
      <c r="BK101" s="18" t="str">
        <f t="shared" si="96"/>
        <v/>
      </c>
      <c r="BL101" s="18" t="str">
        <f t="shared" si="96"/>
        <v/>
      </c>
      <c r="BM101" s="18" t="str">
        <f t="shared" si="96"/>
        <v/>
      </c>
      <c r="BN101" s="18" t="str">
        <f t="shared" si="96"/>
        <v/>
      </c>
      <c r="BO101" s="18" t="str">
        <f t="shared" si="96"/>
        <v/>
      </c>
      <c r="BP101" s="18" t="str">
        <f t="shared" si="96"/>
        <v/>
      </c>
      <c r="BQ101" s="18" t="str">
        <f t="shared" si="96"/>
        <v/>
      </c>
      <c r="BR101" s="18" t="str">
        <f t="shared" si="96"/>
        <v/>
      </c>
      <c r="BS101" s="18" t="str">
        <f t="shared" si="96"/>
        <v/>
      </c>
      <c r="BT101" s="18" t="str">
        <f t="shared" si="96"/>
        <v/>
      </c>
      <c r="BU101" s="18" t="str">
        <f t="shared" si="96"/>
        <v/>
      </c>
      <c r="BV101" s="18" t="str">
        <f t="shared" si="96"/>
        <v/>
      </c>
      <c r="BW101" s="18" t="str">
        <f t="shared" si="96"/>
        <v/>
      </c>
      <c r="BX101" s="18" t="str">
        <f t="shared" si="96"/>
        <v/>
      </c>
      <c r="BY101" s="18" t="str">
        <f t="shared" si="96"/>
        <v/>
      </c>
      <c r="BZ101" s="18" t="str">
        <f t="shared" si="96"/>
        <v/>
      </c>
      <c r="CA101" s="18" t="str">
        <f>IF(BY101&lt;&gt;"",BY101-LOOKUP(2,1/(LEN($AQ$1:AQ101)&gt;0),$AQ$1:AQ101),"")</f>
        <v/>
      </c>
    </row>
    <row r="102" spans="1:79" x14ac:dyDescent="0.25">
      <c r="A102" s="21">
        <v>61563</v>
      </c>
      <c r="B102" s="21">
        <v>1</v>
      </c>
      <c r="C102" s="22" t="s">
        <v>1659</v>
      </c>
      <c r="D102" s="21">
        <v>332</v>
      </c>
      <c r="E102" s="23">
        <v>0.31180555555555556</v>
      </c>
      <c r="F102" s="22" t="s">
        <v>671</v>
      </c>
      <c r="G102" s="22" t="b">
        <v>1</v>
      </c>
      <c r="H102" s="24">
        <v>43532.312118055554</v>
      </c>
      <c r="I102" s="25" t="s">
        <v>355</v>
      </c>
      <c r="J102" s="22" t="s">
        <v>356</v>
      </c>
      <c r="K102" s="11">
        <v>0</v>
      </c>
      <c r="L102" s="11">
        <v>122</v>
      </c>
      <c r="M102" s="11">
        <v>673</v>
      </c>
      <c r="N102" s="11">
        <v>2.5607960196794011E-11</v>
      </c>
      <c r="O102" s="11">
        <v>72</v>
      </c>
      <c r="P102" s="14">
        <v>0.74999995922020346</v>
      </c>
      <c r="Q102" s="11">
        <v>1895.2412217890271</v>
      </c>
      <c r="R102" s="15">
        <v>0.21817278787675201</v>
      </c>
      <c r="S102" s="11">
        <v>95.25148774988179</v>
      </c>
      <c r="T102" s="11">
        <v>44.999999832361937</v>
      </c>
      <c r="U102" s="11">
        <v>2.1166997356604718</v>
      </c>
      <c r="V102" s="11">
        <v>7.6201190483776982</v>
      </c>
      <c r="W102" s="22"/>
      <c r="X102" s="21">
        <v>0</v>
      </c>
      <c r="Y102" s="22">
        <v>0</v>
      </c>
      <c r="Z102" s="22">
        <v>0</v>
      </c>
      <c r="AA102" s="22">
        <v>0</v>
      </c>
      <c r="AB102" s="22">
        <v>0</v>
      </c>
      <c r="AC102" s="22">
        <v>0</v>
      </c>
      <c r="AD102" s="22">
        <v>0</v>
      </c>
      <c r="AE102" s="22">
        <v>0</v>
      </c>
      <c r="AF102" s="22">
        <v>1895.2412217890271</v>
      </c>
      <c r="AG102" s="21">
        <v>0</v>
      </c>
      <c r="AH102" s="22">
        <v>0</v>
      </c>
      <c r="AI102" s="22">
        <v>0</v>
      </c>
      <c r="AJ102" s="22">
        <v>1895.2412217890271</v>
      </c>
      <c r="AK102" s="22">
        <v>8544.8116110658502</v>
      </c>
      <c r="AL102" s="22">
        <v>0</v>
      </c>
      <c r="AM102" s="22">
        <v>55</v>
      </c>
      <c r="AN102" s="22">
        <v>0</v>
      </c>
      <c r="AO102" s="22">
        <v>0</v>
      </c>
      <c r="AQ102" s="18" t="str">
        <f t="shared" ref="AQ102:BZ102" si="97">IF(OR(AND(AQ$2&gt;$O101,AQ$2&lt;=$O102),AND(AQ$2&lt;=$O101,$O100&gt;$O101),AND(AQ$2&gt;$O102,$O103&lt;$O102)),$H101+((AQ$1-$Q101)/$U102/86000),"")</f>
        <v/>
      </c>
      <c r="AR102" s="18" t="str">
        <f t="shared" si="97"/>
        <v/>
      </c>
      <c r="AS102" s="18" t="str">
        <f t="shared" si="97"/>
        <v/>
      </c>
      <c r="AT102" s="18" t="str">
        <f t="shared" si="97"/>
        <v/>
      </c>
      <c r="AU102" s="18" t="str">
        <f t="shared" si="97"/>
        <v/>
      </c>
      <c r="AV102" s="18" t="str">
        <f t="shared" si="97"/>
        <v/>
      </c>
      <c r="AW102" s="18" t="str">
        <f t="shared" si="97"/>
        <v/>
      </c>
      <c r="AX102" s="18" t="str">
        <f t="shared" si="97"/>
        <v/>
      </c>
      <c r="AY102" s="18" t="str">
        <f t="shared" si="97"/>
        <v/>
      </c>
      <c r="AZ102" s="18" t="str">
        <f t="shared" si="97"/>
        <v/>
      </c>
      <c r="BA102" s="18" t="str">
        <f t="shared" si="97"/>
        <v/>
      </c>
      <c r="BB102" s="18" t="str">
        <f t="shared" si="97"/>
        <v/>
      </c>
      <c r="BC102" s="18" t="str">
        <f t="shared" si="97"/>
        <v/>
      </c>
      <c r="BD102" s="18" t="str">
        <f t="shared" si="97"/>
        <v/>
      </c>
      <c r="BE102" s="18" t="str">
        <f t="shared" si="97"/>
        <v/>
      </c>
      <c r="BF102" s="18" t="str">
        <f t="shared" si="97"/>
        <v/>
      </c>
      <c r="BG102" s="18" t="str">
        <f t="shared" si="97"/>
        <v/>
      </c>
      <c r="BH102" s="18" t="str">
        <f t="shared" si="97"/>
        <v/>
      </c>
      <c r="BI102" s="18" t="str">
        <f t="shared" si="97"/>
        <v/>
      </c>
      <c r="BJ102" s="18" t="str">
        <f t="shared" si="97"/>
        <v/>
      </c>
      <c r="BK102" s="18" t="str">
        <f t="shared" si="97"/>
        <v/>
      </c>
      <c r="BL102" s="18" t="str">
        <f t="shared" si="97"/>
        <v/>
      </c>
      <c r="BM102" s="18" t="str">
        <f t="shared" si="97"/>
        <v/>
      </c>
      <c r="BN102" s="18" t="str">
        <f t="shared" si="97"/>
        <v/>
      </c>
      <c r="BO102" s="18" t="str">
        <f t="shared" si="97"/>
        <v/>
      </c>
      <c r="BP102" s="18" t="str">
        <f t="shared" si="97"/>
        <v/>
      </c>
      <c r="BQ102" s="18" t="str">
        <f t="shared" si="97"/>
        <v/>
      </c>
      <c r="BR102" s="18" t="str">
        <f t="shared" si="97"/>
        <v/>
      </c>
      <c r="BS102" s="18" t="str">
        <f t="shared" si="97"/>
        <v/>
      </c>
      <c r="BT102" s="18" t="str">
        <f t="shared" si="97"/>
        <v/>
      </c>
      <c r="BU102" s="18" t="str">
        <f t="shared" si="97"/>
        <v/>
      </c>
      <c r="BV102" s="18" t="str">
        <f t="shared" si="97"/>
        <v/>
      </c>
      <c r="BW102" s="18" t="str">
        <f t="shared" si="97"/>
        <v/>
      </c>
      <c r="BX102" s="18" t="str">
        <f t="shared" si="97"/>
        <v/>
      </c>
      <c r="BY102" s="18" t="str">
        <f t="shared" si="97"/>
        <v/>
      </c>
      <c r="BZ102" s="18" t="str">
        <f t="shared" si="97"/>
        <v/>
      </c>
      <c r="CA102" s="18" t="str">
        <f>IF(BY102&lt;&gt;"",BY102-LOOKUP(2,1/(LEN($AQ$1:AQ102)&gt;0),$AQ$1:AQ102),"")</f>
        <v/>
      </c>
    </row>
    <row r="103" spans="1:79" x14ac:dyDescent="0.25">
      <c r="A103" s="21">
        <v>61564</v>
      </c>
      <c r="B103" s="21">
        <v>1</v>
      </c>
      <c r="C103" s="22" t="s">
        <v>1660</v>
      </c>
      <c r="D103" s="21">
        <v>332</v>
      </c>
      <c r="E103" s="23">
        <v>0.3125</v>
      </c>
      <c r="F103" s="22" t="s">
        <v>671</v>
      </c>
      <c r="G103" s="22" t="b">
        <v>1</v>
      </c>
      <c r="H103" s="24">
        <v>43532.312638888892</v>
      </c>
      <c r="I103" s="25" t="s">
        <v>337</v>
      </c>
      <c r="J103" s="22" t="s">
        <v>338</v>
      </c>
      <c r="K103" s="11">
        <v>0</v>
      </c>
      <c r="L103" s="11">
        <v>123</v>
      </c>
      <c r="M103" s="11">
        <v>677</v>
      </c>
      <c r="N103" s="11">
        <v>3.993250174971763E-11</v>
      </c>
      <c r="O103" s="11">
        <v>74</v>
      </c>
      <c r="P103" s="14">
        <v>0.17388428878382428</v>
      </c>
      <c r="Q103" s="11">
        <v>1975.1453380794032</v>
      </c>
      <c r="R103" s="15">
        <v>0.22737103853396579</v>
      </c>
      <c r="S103" s="11">
        <v>79.904116290376123</v>
      </c>
      <c r="T103" s="11">
        <v>45.000000461004674</v>
      </c>
      <c r="U103" s="11">
        <v>1.7756470104843234</v>
      </c>
      <c r="V103" s="11">
        <v>6.3923292377435645</v>
      </c>
      <c r="W103" s="22"/>
      <c r="X103" s="21">
        <v>0</v>
      </c>
      <c r="Y103" s="22">
        <v>0</v>
      </c>
      <c r="Z103" s="22">
        <v>0</v>
      </c>
      <c r="AA103" s="22">
        <v>0</v>
      </c>
      <c r="AB103" s="22">
        <v>0</v>
      </c>
      <c r="AC103" s="22">
        <v>0</v>
      </c>
      <c r="AD103" s="22">
        <v>0</v>
      </c>
      <c r="AE103" s="22">
        <v>0</v>
      </c>
      <c r="AF103" s="22">
        <v>1975.1453380794032</v>
      </c>
      <c r="AG103" s="21">
        <v>0</v>
      </c>
      <c r="AH103" s="22">
        <v>0</v>
      </c>
      <c r="AI103" s="22">
        <v>0</v>
      </c>
      <c r="AJ103" s="22">
        <v>1975.1453380794032</v>
      </c>
      <c r="AK103" s="22">
        <v>8544.8116110658502</v>
      </c>
      <c r="AL103" s="22">
        <v>0</v>
      </c>
      <c r="AM103" s="22">
        <v>54</v>
      </c>
      <c r="AN103" s="22">
        <v>0</v>
      </c>
      <c r="AO103" s="22">
        <v>0</v>
      </c>
      <c r="AQ103" s="18" t="str">
        <f t="shared" ref="AQ103:BZ103" si="98">IF(OR(AND(AQ$2&gt;$O102,AQ$2&lt;=$O103),AND(AQ$2&lt;=$O102,$O101&gt;$O102),AND(AQ$2&gt;$O103,$O104&lt;$O103)),$H102+((AQ$1-$Q102)/$U103/86000),"")</f>
        <v/>
      </c>
      <c r="AR103" s="18" t="str">
        <f t="shared" si="98"/>
        <v/>
      </c>
      <c r="AS103" s="18" t="str">
        <f t="shared" si="98"/>
        <v/>
      </c>
      <c r="AT103" s="18" t="str">
        <f t="shared" si="98"/>
        <v/>
      </c>
      <c r="AU103" s="18" t="str">
        <f t="shared" si="98"/>
        <v/>
      </c>
      <c r="AV103" s="18" t="str">
        <f t="shared" si="98"/>
        <v/>
      </c>
      <c r="AW103" s="18" t="str">
        <f t="shared" si="98"/>
        <v/>
      </c>
      <c r="AX103" s="18" t="str">
        <f t="shared" si="98"/>
        <v/>
      </c>
      <c r="AY103" s="18" t="str">
        <f t="shared" si="98"/>
        <v/>
      </c>
      <c r="AZ103" s="18" t="str">
        <f t="shared" si="98"/>
        <v/>
      </c>
      <c r="BA103" s="18" t="str">
        <f t="shared" si="98"/>
        <v/>
      </c>
      <c r="BB103" s="18" t="str">
        <f t="shared" si="98"/>
        <v/>
      </c>
      <c r="BC103" s="18" t="str">
        <f t="shared" si="98"/>
        <v/>
      </c>
      <c r="BD103" s="18" t="str">
        <f t="shared" si="98"/>
        <v/>
      </c>
      <c r="BE103" s="18" t="str">
        <f t="shared" si="98"/>
        <v/>
      </c>
      <c r="BF103" s="18" t="str">
        <f t="shared" si="98"/>
        <v/>
      </c>
      <c r="BG103" s="18" t="str">
        <f t="shared" si="98"/>
        <v/>
      </c>
      <c r="BH103" s="18" t="str">
        <f t="shared" si="98"/>
        <v/>
      </c>
      <c r="BI103" s="18" t="str">
        <f t="shared" si="98"/>
        <v/>
      </c>
      <c r="BJ103" s="18" t="str">
        <f t="shared" si="98"/>
        <v/>
      </c>
      <c r="BK103" s="18" t="str">
        <f t="shared" si="98"/>
        <v/>
      </c>
      <c r="BL103" s="18" t="str">
        <f t="shared" si="98"/>
        <v/>
      </c>
      <c r="BM103" s="18" t="str">
        <f t="shared" si="98"/>
        <v/>
      </c>
      <c r="BN103" s="18" t="str">
        <f t="shared" si="98"/>
        <v/>
      </c>
      <c r="BO103" s="18" t="str">
        <f t="shared" si="98"/>
        <v/>
      </c>
      <c r="BP103" s="18" t="str">
        <f t="shared" si="98"/>
        <v/>
      </c>
      <c r="BQ103" s="18" t="str">
        <f t="shared" si="98"/>
        <v/>
      </c>
      <c r="BR103" s="18" t="str">
        <f t="shared" si="98"/>
        <v/>
      </c>
      <c r="BS103" s="18" t="str">
        <f t="shared" si="98"/>
        <v/>
      </c>
      <c r="BT103" s="18" t="str">
        <f t="shared" si="98"/>
        <v/>
      </c>
      <c r="BU103" s="18" t="str">
        <f t="shared" si="98"/>
        <v/>
      </c>
      <c r="BV103" s="18" t="str">
        <f t="shared" si="98"/>
        <v/>
      </c>
      <c r="BW103" s="18" t="str">
        <f t="shared" si="98"/>
        <v/>
      </c>
      <c r="BX103" s="18" t="str">
        <f t="shared" si="98"/>
        <v/>
      </c>
      <c r="BY103" s="18" t="str">
        <f t="shared" si="98"/>
        <v/>
      </c>
      <c r="BZ103" s="18" t="str">
        <f t="shared" si="98"/>
        <v/>
      </c>
      <c r="CA103" s="18" t="str">
        <f>IF(BY103&lt;&gt;"",BY103-LOOKUP(2,1/(LEN($AQ$1:AQ103)&gt;0),$AQ$1:AQ103),"")</f>
        <v/>
      </c>
    </row>
    <row r="104" spans="1:79" x14ac:dyDescent="0.25">
      <c r="A104" s="21">
        <v>61566</v>
      </c>
      <c r="B104" s="21">
        <v>1</v>
      </c>
      <c r="C104" s="22" t="s">
        <v>1662</v>
      </c>
      <c r="D104" s="21">
        <v>332</v>
      </c>
      <c r="E104" s="23">
        <v>0.31319444444444444</v>
      </c>
      <c r="F104" s="22" t="s">
        <v>671</v>
      </c>
      <c r="G104" s="22" t="b">
        <v>1</v>
      </c>
      <c r="H104" s="24">
        <v>43532.313159722224</v>
      </c>
      <c r="I104" s="25" t="s">
        <v>337</v>
      </c>
      <c r="J104" s="22" t="s">
        <v>338</v>
      </c>
      <c r="K104" s="11">
        <v>0</v>
      </c>
      <c r="L104" s="11">
        <v>124</v>
      </c>
      <c r="M104" s="11">
        <v>681</v>
      </c>
      <c r="N104" s="11">
        <v>3.993250174971763E-11</v>
      </c>
      <c r="O104" s="11">
        <v>74</v>
      </c>
      <c r="P104" s="14">
        <v>0.17388428878382428</v>
      </c>
      <c r="Q104" s="11">
        <v>1975.1453380794032</v>
      </c>
      <c r="R104" s="15">
        <v>0.22737103853396579</v>
      </c>
      <c r="S104" s="11">
        <v>0</v>
      </c>
      <c r="T104" s="11">
        <v>44.999999832361937</v>
      </c>
      <c r="U104" s="11">
        <v>0</v>
      </c>
      <c r="V104" s="11">
        <v>0</v>
      </c>
      <c r="W104" s="22"/>
      <c r="X104" s="21">
        <v>0</v>
      </c>
      <c r="Y104" s="22">
        <v>0.5</v>
      </c>
      <c r="Z104" s="22">
        <v>0</v>
      </c>
      <c r="AA104" s="22">
        <v>0</v>
      </c>
      <c r="AB104" s="22">
        <v>0</v>
      </c>
      <c r="AC104" s="22">
        <v>1</v>
      </c>
      <c r="AD104" s="22">
        <v>1</v>
      </c>
      <c r="AE104" s="22">
        <v>0</v>
      </c>
      <c r="AF104" s="22">
        <v>1975.1453380794032</v>
      </c>
      <c r="AG104" s="21">
        <v>0</v>
      </c>
      <c r="AH104" s="22">
        <v>0</v>
      </c>
      <c r="AI104" s="22">
        <v>0</v>
      </c>
      <c r="AJ104" s="22">
        <v>1975.1453380794032</v>
      </c>
      <c r="AK104" s="22">
        <v>8544.8116110658502</v>
      </c>
      <c r="AL104" s="22">
        <v>0</v>
      </c>
      <c r="AM104" s="22">
        <v>53</v>
      </c>
      <c r="AN104" s="22">
        <v>0</v>
      </c>
      <c r="AO104" s="22">
        <v>0</v>
      </c>
      <c r="AQ104" s="18" t="str">
        <f t="shared" ref="AQ104:BZ104" si="99">IF(OR(AND(AQ$2&gt;$O103,AQ$2&lt;=$O104),AND(AQ$2&lt;=$O103,$O102&gt;$O103),AND(AQ$2&gt;$O104,$O105&lt;$O104)),$H103+((AQ$1-$Q103)/$U104/86000),"")</f>
        <v/>
      </c>
      <c r="AR104" s="18" t="str">
        <f t="shared" si="99"/>
        <v/>
      </c>
      <c r="AS104" s="18" t="str">
        <f t="shared" si="99"/>
        <v/>
      </c>
      <c r="AT104" s="18" t="str">
        <f t="shared" si="99"/>
        <v/>
      </c>
      <c r="AU104" s="18" t="str">
        <f t="shared" si="99"/>
        <v/>
      </c>
      <c r="AV104" s="18" t="str">
        <f t="shared" si="99"/>
        <v/>
      </c>
      <c r="AW104" s="18" t="str">
        <f t="shared" si="99"/>
        <v/>
      </c>
      <c r="AX104" s="18" t="str">
        <f t="shared" si="99"/>
        <v/>
      </c>
      <c r="AY104" s="18" t="str">
        <f t="shared" si="99"/>
        <v/>
      </c>
      <c r="AZ104" s="18" t="str">
        <f t="shared" si="99"/>
        <v/>
      </c>
      <c r="BA104" s="18" t="str">
        <f t="shared" si="99"/>
        <v/>
      </c>
      <c r="BB104" s="18" t="str">
        <f t="shared" si="99"/>
        <v/>
      </c>
      <c r="BC104" s="18" t="str">
        <f t="shared" si="99"/>
        <v/>
      </c>
      <c r="BD104" s="18" t="str">
        <f t="shared" si="99"/>
        <v/>
      </c>
      <c r="BE104" s="18" t="str">
        <f t="shared" si="99"/>
        <v/>
      </c>
      <c r="BF104" s="18" t="str">
        <f t="shared" si="99"/>
        <v/>
      </c>
      <c r="BG104" s="18" t="str">
        <f t="shared" si="99"/>
        <v/>
      </c>
      <c r="BH104" s="18" t="str">
        <f t="shared" si="99"/>
        <v/>
      </c>
      <c r="BI104" s="18" t="str">
        <f t="shared" si="99"/>
        <v/>
      </c>
      <c r="BJ104" s="18" t="str">
        <f t="shared" si="99"/>
        <v/>
      </c>
      <c r="BK104" s="18" t="str">
        <f t="shared" si="99"/>
        <v/>
      </c>
      <c r="BL104" s="18" t="str">
        <f t="shared" si="99"/>
        <v/>
      </c>
      <c r="BM104" s="18" t="str">
        <f t="shared" si="99"/>
        <v/>
      </c>
      <c r="BN104" s="18" t="str">
        <f t="shared" si="99"/>
        <v/>
      </c>
      <c r="BO104" s="18" t="str">
        <f t="shared" si="99"/>
        <v/>
      </c>
      <c r="BP104" s="18" t="str">
        <f t="shared" si="99"/>
        <v/>
      </c>
      <c r="BQ104" s="18" t="str">
        <f t="shared" si="99"/>
        <v/>
      </c>
      <c r="BR104" s="18" t="str">
        <f t="shared" si="99"/>
        <v/>
      </c>
      <c r="BS104" s="18" t="str">
        <f t="shared" si="99"/>
        <v/>
      </c>
      <c r="BT104" s="18" t="str">
        <f t="shared" si="99"/>
        <v/>
      </c>
      <c r="BU104" s="18" t="str">
        <f t="shared" si="99"/>
        <v/>
      </c>
      <c r="BV104" s="18" t="str">
        <f t="shared" si="99"/>
        <v/>
      </c>
      <c r="BW104" s="18" t="str">
        <f t="shared" si="99"/>
        <v/>
      </c>
      <c r="BX104" s="18" t="str">
        <f t="shared" si="99"/>
        <v/>
      </c>
      <c r="BY104" s="18" t="str">
        <f t="shared" si="99"/>
        <v/>
      </c>
      <c r="BZ104" s="18" t="str">
        <f t="shared" si="99"/>
        <v/>
      </c>
      <c r="CA104" s="18" t="str">
        <f>IF(BY104&lt;&gt;"",BY104-LOOKUP(2,1/(LEN($AQ$1:AQ104)&gt;0),$AQ$1:AQ104),"")</f>
        <v/>
      </c>
    </row>
    <row r="105" spans="1:79" x14ac:dyDescent="0.25">
      <c r="A105" s="21">
        <v>61567</v>
      </c>
      <c r="B105" s="21">
        <v>1</v>
      </c>
      <c r="C105" s="22" t="s">
        <v>1663</v>
      </c>
      <c r="D105" s="21">
        <v>332</v>
      </c>
      <c r="E105" s="23">
        <v>0.31319444444444444</v>
      </c>
      <c r="F105" s="22" t="s">
        <v>671</v>
      </c>
      <c r="G105" s="22" t="b">
        <v>1</v>
      </c>
      <c r="H105" s="24">
        <v>43532.313680555555</v>
      </c>
      <c r="I105" s="25" t="s">
        <v>509</v>
      </c>
      <c r="J105" s="22" t="s">
        <v>510</v>
      </c>
      <c r="K105" s="11">
        <v>0</v>
      </c>
      <c r="L105" s="11">
        <v>125</v>
      </c>
      <c r="M105" s="11">
        <v>686</v>
      </c>
      <c r="N105" s="11">
        <v>4.1922021409845911E-13</v>
      </c>
      <c r="O105" s="11">
        <v>78</v>
      </c>
      <c r="P105" s="14">
        <v>0.49999998918983685</v>
      </c>
      <c r="Q105" s="11">
        <v>2163.2380563445786</v>
      </c>
      <c r="R105" s="15">
        <v>0.24902353967811716</v>
      </c>
      <c r="S105" s="11">
        <v>188.09271826517534</v>
      </c>
      <c r="T105" s="11">
        <v>44.999999832361937</v>
      </c>
      <c r="U105" s="11">
        <v>4.179838199241674</v>
      </c>
      <c r="V105" s="11">
        <v>15.047417517270027</v>
      </c>
      <c r="W105" s="22"/>
      <c r="X105" s="21">
        <v>0</v>
      </c>
      <c r="Y105" s="22">
        <v>0</v>
      </c>
      <c r="Z105" s="22">
        <v>0</v>
      </c>
      <c r="AA105" s="22">
        <v>0</v>
      </c>
      <c r="AB105" s="22">
        <v>0</v>
      </c>
      <c r="AC105" s="22">
        <v>0</v>
      </c>
      <c r="AD105" s="22">
        <v>0</v>
      </c>
      <c r="AE105" s="22">
        <v>0</v>
      </c>
      <c r="AF105" s="22">
        <v>2163.2380563445786</v>
      </c>
      <c r="AG105" s="21">
        <v>0</v>
      </c>
      <c r="AH105" s="22">
        <v>0</v>
      </c>
      <c r="AI105" s="22">
        <v>0</v>
      </c>
      <c r="AJ105" s="22">
        <v>2163.2380563445786</v>
      </c>
      <c r="AK105" s="22">
        <v>8544.8116110658502</v>
      </c>
      <c r="AL105" s="22">
        <v>0</v>
      </c>
      <c r="AM105" s="22">
        <v>52</v>
      </c>
      <c r="AN105" s="22">
        <v>0</v>
      </c>
      <c r="AO105" s="22">
        <v>0</v>
      </c>
      <c r="AQ105" s="18" t="str">
        <f t="shared" ref="AQ105:BZ105" si="100">IF(OR(AND(AQ$2&gt;$O104,AQ$2&lt;=$O105),AND(AQ$2&lt;=$O104,$O103&gt;$O104),AND(AQ$2&gt;$O105,$O106&lt;$O105)),$H104+((AQ$1-$Q104)/$U105/86000),"")</f>
        <v/>
      </c>
      <c r="AR105" s="18" t="str">
        <f t="shared" si="100"/>
        <v/>
      </c>
      <c r="AS105" s="18" t="str">
        <f t="shared" si="100"/>
        <v/>
      </c>
      <c r="AT105" s="18" t="str">
        <f t="shared" si="100"/>
        <v/>
      </c>
      <c r="AU105" s="18" t="str">
        <f t="shared" si="100"/>
        <v/>
      </c>
      <c r="AV105" s="18" t="str">
        <f t="shared" si="100"/>
        <v/>
      </c>
      <c r="AW105" s="18" t="str">
        <f t="shared" si="100"/>
        <v/>
      </c>
      <c r="AX105" s="18">
        <f t="shared" si="100"/>
        <v>43532.313380263593</v>
      </c>
      <c r="AY105" s="18" t="str">
        <f t="shared" si="100"/>
        <v/>
      </c>
      <c r="AZ105" s="18" t="str">
        <f t="shared" si="100"/>
        <v/>
      </c>
      <c r="BA105" s="18" t="str">
        <f t="shared" si="100"/>
        <v/>
      </c>
      <c r="BB105" s="18" t="str">
        <f t="shared" si="100"/>
        <v/>
      </c>
      <c r="BC105" s="18" t="str">
        <f t="shared" si="100"/>
        <v/>
      </c>
      <c r="BD105" s="18" t="str">
        <f t="shared" si="100"/>
        <v/>
      </c>
      <c r="BE105" s="18" t="str">
        <f t="shared" si="100"/>
        <v/>
      </c>
      <c r="BF105" s="18" t="str">
        <f t="shared" si="100"/>
        <v/>
      </c>
      <c r="BG105" s="18" t="str">
        <f t="shared" si="100"/>
        <v/>
      </c>
      <c r="BH105" s="18" t="str">
        <f t="shared" si="100"/>
        <v/>
      </c>
      <c r="BI105" s="18" t="str">
        <f t="shared" si="100"/>
        <v/>
      </c>
      <c r="BJ105" s="18" t="str">
        <f t="shared" si="100"/>
        <v/>
      </c>
      <c r="BK105" s="18" t="str">
        <f t="shared" si="100"/>
        <v/>
      </c>
      <c r="BL105" s="18" t="str">
        <f t="shared" si="100"/>
        <v/>
      </c>
      <c r="BM105" s="18" t="str">
        <f t="shared" si="100"/>
        <v/>
      </c>
      <c r="BN105" s="18" t="str">
        <f t="shared" si="100"/>
        <v/>
      </c>
      <c r="BO105" s="18" t="str">
        <f t="shared" si="100"/>
        <v/>
      </c>
      <c r="BP105" s="18" t="str">
        <f t="shared" si="100"/>
        <v/>
      </c>
      <c r="BQ105" s="18" t="str">
        <f t="shared" si="100"/>
        <v/>
      </c>
      <c r="BR105" s="18" t="str">
        <f t="shared" si="100"/>
        <v/>
      </c>
      <c r="BS105" s="18" t="str">
        <f t="shared" si="100"/>
        <v/>
      </c>
      <c r="BT105" s="18" t="str">
        <f t="shared" si="100"/>
        <v/>
      </c>
      <c r="BU105" s="18" t="str">
        <f t="shared" si="100"/>
        <v/>
      </c>
      <c r="BV105" s="18" t="str">
        <f t="shared" si="100"/>
        <v/>
      </c>
      <c r="BW105" s="18" t="str">
        <f t="shared" si="100"/>
        <v/>
      </c>
      <c r="BX105" s="18" t="str">
        <f t="shared" si="100"/>
        <v/>
      </c>
      <c r="BY105" s="18" t="str">
        <f t="shared" si="100"/>
        <v/>
      </c>
      <c r="BZ105" s="18" t="str">
        <f t="shared" si="100"/>
        <v/>
      </c>
      <c r="CA105" s="18" t="str">
        <f>IF(BY105&lt;&gt;"",BY105-LOOKUP(2,1/(LEN($AQ$1:AQ105)&gt;0),$AQ$1:AQ105),"")</f>
        <v/>
      </c>
    </row>
    <row r="106" spans="1:79" x14ac:dyDescent="0.25">
      <c r="A106" s="21">
        <v>61569</v>
      </c>
      <c r="B106" s="21">
        <v>1</v>
      </c>
      <c r="C106" s="22" t="s">
        <v>1665</v>
      </c>
      <c r="D106" s="21">
        <v>332</v>
      </c>
      <c r="E106" s="23">
        <v>0.31388888888888888</v>
      </c>
      <c r="F106" s="22" t="s">
        <v>671</v>
      </c>
      <c r="G106" s="22" t="b">
        <v>1</v>
      </c>
      <c r="H106" s="24">
        <v>43532.314201388886</v>
      </c>
      <c r="I106" s="25" t="s">
        <v>177</v>
      </c>
      <c r="J106" s="22" t="s">
        <v>178</v>
      </c>
      <c r="K106" s="11">
        <v>0</v>
      </c>
      <c r="L106" s="11">
        <v>126</v>
      </c>
      <c r="M106" s="11">
        <v>690</v>
      </c>
      <c r="N106" s="11">
        <v>5.9486637837835588E-11</v>
      </c>
      <c r="O106" s="11">
        <v>81</v>
      </c>
      <c r="P106" s="14">
        <v>0.58956026243112447</v>
      </c>
      <c r="Q106" s="11">
        <v>2261.3776652531383</v>
      </c>
      <c r="R106" s="15">
        <v>0.26032098922203495</v>
      </c>
      <c r="S106" s="11">
        <v>98.139608908559694</v>
      </c>
      <c r="T106" s="11">
        <v>44.999999832361937</v>
      </c>
      <c r="U106" s="11">
        <v>2.1808802060924051</v>
      </c>
      <c r="V106" s="11">
        <v>7.8511687419326588</v>
      </c>
      <c r="W106" s="22"/>
      <c r="X106" s="21">
        <v>0</v>
      </c>
      <c r="Y106" s="22">
        <v>0</v>
      </c>
      <c r="Z106" s="22">
        <v>0</v>
      </c>
      <c r="AA106" s="22">
        <v>0</v>
      </c>
      <c r="AB106" s="22">
        <v>0</v>
      </c>
      <c r="AC106" s="22">
        <v>0</v>
      </c>
      <c r="AD106" s="22">
        <v>0</v>
      </c>
      <c r="AE106" s="22">
        <v>0</v>
      </c>
      <c r="AF106" s="22">
        <v>2261.3776652531383</v>
      </c>
      <c r="AG106" s="21">
        <v>0</v>
      </c>
      <c r="AH106" s="22">
        <v>0</v>
      </c>
      <c r="AI106" s="22">
        <v>0</v>
      </c>
      <c r="AJ106" s="22">
        <v>2261.3776652531383</v>
      </c>
      <c r="AK106" s="22">
        <v>8544.8116110658502</v>
      </c>
      <c r="AL106" s="22">
        <v>0</v>
      </c>
      <c r="AM106" s="22">
        <v>51</v>
      </c>
      <c r="AN106" s="22">
        <v>0</v>
      </c>
      <c r="AO106" s="22">
        <v>0</v>
      </c>
      <c r="AQ106" s="18" t="str">
        <f t="shared" ref="AQ106:BZ106" si="101">IF(OR(AND(AQ$2&gt;$O105,AQ$2&lt;=$O106),AND(AQ$2&lt;=$O105,$O104&gt;$O105),AND(AQ$2&gt;$O106,$O107&lt;$O106)),$H105+((AQ$1-$Q105)/$U106/86000),"")</f>
        <v/>
      </c>
      <c r="AR106" s="18" t="str">
        <f t="shared" si="101"/>
        <v/>
      </c>
      <c r="AS106" s="18" t="str">
        <f t="shared" si="101"/>
        <v/>
      </c>
      <c r="AT106" s="18" t="str">
        <f t="shared" si="101"/>
        <v/>
      </c>
      <c r="AU106" s="18" t="str">
        <f t="shared" si="101"/>
        <v/>
      </c>
      <c r="AV106" s="18" t="str">
        <f t="shared" si="101"/>
        <v/>
      </c>
      <c r="AW106" s="18" t="str">
        <f t="shared" si="101"/>
        <v/>
      </c>
      <c r="AX106" s="18" t="str">
        <f t="shared" si="101"/>
        <v/>
      </c>
      <c r="AY106" s="18" t="str">
        <f t="shared" si="101"/>
        <v/>
      </c>
      <c r="AZ106" s="18" t="str">
        <f t="shared" si="101"/>
        <v/>
      </c>
      <c r="BA106" s="18" t="str">
        <f t="shared" si="101"/>
        <v/>
      </c>
      <c r="BB106" s="18" t="str">
        <f t="shared" si="101"/>
        <v/>
      </c>
      <c r="BC106" s="18" t="str">
        <f t="shared" si="101"/>
        <v/>
      </c>
      <c r="BD106" s="18" t="str">
        <f t="shared" si="101"/>
        <v/>
      </c>
      <c r="BE106" s="18" t="str">
        <f t="shared" si="101"/>
        <v/>
      </c>
      <c r="BF106" s="18" t="str">
        <f t="shared" si="101"/>
        <v/>
      </c>
      <c r="BG106" s="18" t="str">
        <f t="shared" si="101"/>
        <v/>
      </c>
      <c r="BH106" s="18" t="str">
        <f t="shared" si="101"/>
        <v/>
      </c>
      <c r="BI106" s="18" t="str">
        <f t="shared" si="101"/>
        <v/>
      </c>
      <c r="BJ106" s="18" t="str">
        <f t="shared" si="101"/>
        <v/>
      </c>
      <c r="BK106" s="18" t="str">
        <f t="shared" si="101"/>
        <v/>
      </c>
      <c r="BL106" s="18" t="str">
        <f t="shared" si="101"/>
        <v/>
      </c>
      <c r="BM106" s="18" t="str">
        <f t="shared" si="101"/>
        <v/>
      </c>
      <c r="BN106" s="18" t="str">
        <f t="shared" si="101"/>
        <v/>
      </c>
      <c r="BO106" s="18" t="str">
        <f t="shared" si="101"/>
        <v/>
      </c>
      <c r="BP106" s="18" t="str">
        <f t="shared" si="101"/>
        <v/>
      </c>
      <c r="BQ106" s="18" t="str">
        <f t="shared" si="101"/>
        <v/>
      </c>
      <c r="BR106" s="18" t="str">
        <f t="shared" si="101"/>
        <v/>
      </c>
      <c r="BS106" s="18" t="str">
        <f t="shared" si="101"/>
        <v/>
      </c>
      <c r="BT106" s="18" t="str">
        <f t="shared" si="101"/>
        <v/>
      </c>
      <c r="BU106" s="18" t="str">
        <f t="shared" si="101"/>
        <v/>
      </c>
      <c r="BV106" s="18" t="str">
        <f t="shared" si="101"/>
        <v/>
      </c>
      <c r="BW106" s="18" t="str">
        <f t="shared" si="101"/>
        <v/>
      </c>
      <c r="BX106" s="18" t="str">
        <f t="shared" si="101"/>
        <v/>
      </c>
      <c r="BY106" s="18" t="str">
        <f t="shared" si="101"/>
        <v/>
      </c>
      <c r="BZ106" s="18" t="str">
        <f t="shared" si="101"/>
        <v/>
      </c>
      <c r="CA106" s="18" t="str">
        <f>IF(BY106&lt;&gt;"",BY106-LOOKUP(2,1/(LEN($AQ$1:AQ106)&gt;0),$AQ$1:AQ106),"")</f>
        <v/>
      </c>
    </row>
    <row r="107" spans="1:79" x14ac:dyDescent="0.25">
      <c r="A107" s="21">
        <v>61570</v>
      </c>
      <c r="B107" s="21">
        <v>1</v>
      </c>
      <c r="C107" s="22" t="s">
        <v>1666</v>
      </c>
      <c r="D107" s="21">
        <v>332</v>
      </c>
      <c r="E107" s="23">
        <v>0.31458333333333333</v>
      </c>
      <c r="F107" s="22" t="s">
        <v>671</v>
      </c>
      <c r="G107" s="22" t="b">
        <v>1</v>
      </c>
      <c r="H107" s="24">
        <v>43532.314722222225</v>
      </c>
      <c r="I107" s="25" t="s">
        <v>179</v>
      </c>
      <c r="J107" s="22" t="s">
        <v>180</v>
      </c>
      <c r="K107" s="11">
        <v>0</v>
      </c>
      <c r="L107" s="11">
        <v>127</v>
      </c>
      <c r="M107" s="11">
        <v>694</v>
      </c>
      <c r="N107" s="11">
        <v>1.0841461062227609E-10</v>
      </c>
      <c r="O107" s="11">
        <v>82</v>
      </c>
      <c r="P107" s="14">
        <v>0.20683018656520283</v>
      </c>
      <c r="Q107" s="11">
        <v>2292.5684028388664</v>
      </c>
      <c r="R107" s="15">
        <v>0.26391154545138229</v>
      </c>
      <c r="S107" s="11">
        <v>31.190737585728129</v>
      </c>
      <c r="T107" s="11">
        <v>45.000000461004674</v>
      </c>
      <c r="U107" s="11">
        <v>0.69312749480429148</v>
      </c>
      <c r="V107" s="11">
        <v>2.4952589812954495</v>
      </c>
      <c r="W107" s="22"/>
      <c r="X107" s="21">
        <v>0</v>
      </c>
      <c r="Y107" s="22">
        <v>0</v>
      </c>
      <c r="Z107" s="22">
        <v>0</v>
      </c>
      <c r="AA107" s="22">
        <v>0</v>
      </c>
      <c r="AB107" s="22">
        <v>0</v>
      </c>
      <c r="AC107" s="22">
        <v>0</v>
      </c>
      <c r="AD107" s="22">
        <v>0</v>
      </c>
      <c r="AE107" s="22">
        <v>0</v>
      </c>
      <c r="AF107" s="22">
        <v>2292.5684028388664</v>
      </c>
      <c r="AG107" s="21">
        <v>0</v>
      </c>
      <c r="AH107" s="22">
        <v>0</v>
      </c>
      <c r="AI107" s="22">
        <v>0</v>
      </c>
      <c r="AJ107" s="22">
        <v>2292.5684028388664</v>
      </c>
      <c r="AK107" s="22">
        <v>8544.8116110658502</v>
      </c>
      <c r="AL107" s="22">
        <v>0</v>
      </c>
      <c r="AM107" s="22">
        <v>50</v>
      </c>
      <c r="AN107" s="22">
        <v>0</v>
      </c>
      <c r="AO107" s="22">
        <v>0</v>
      </c>
      <c r="AQ107" s="18" t="str">
        <f t="shared" ref="AQ107:BZ107" si="102">IF(OR(AND(AQ$2&gt;$O106,AQ$2&lt;=$O107),AND(AQ$2&lt;=$O106,$O105&gt;$O106),AND(AQ$2&gt;$O107,$O108&lt;$O107)),$H106+((AQ$1-$Q106)/$U107/86000),"")</f>
        <v/>
      </c>
      <c r="AR107" s="18" t="str">
        <f t="shared" si="102"/>
        <v/>
      </c>
      <c r="AS107" s="18" t="str">
        <f t="shared" si="102"/>
        <v/>
      </c>
      <c r="AT107" s="18" t="str">
        <f t="shared" si="102"/>
        <v/>
      </c>
      <c r="AU107" s="18" t="str">
        <f t="shared" si="102"/>
        <v/>
      </c>
      <c r="AV107" s="18" t="str">
        <f t="shared" si="102"/>
        <v/>
      </c>
      <c r="AW107" s="18" t="str">
        <f t="shared" si="102"/>
        <v/>
      </c>
      <c r="AX107" s="18" t="str">
        <f t="shared" si="102"/>
        <v/>
      </c>
      <c r="AY107" s="18">
        <f t="shared" si="102"/>
        <v>43532.314383528836</v>
      </c>
      <c r="AZ107" s="18" t="str">
        <f t="shared" si="102"/>
        <v/>
      </c>
      <c r="BA107" s="18" t="str">
        <f t="shared" si="102"/>
        <v/>
      </c>
      <c r="BB107" s="18" t="str">
        <f t="shared" si="102"/>
        <v/>
      </c>
      <c r="BC107" s="18" t="str">
        <f t="shared" si="102"/>
        <v/>
      </c>
      <c r="BD107" s="18" t="str">
        <f t="shared" si="102"/>
        <v/>
      </c>
      <c r="BE107" s="18" t="str">
        <f t="shared" si="102"/>
        <v/>
      </c>
      <c r="BF107" s="18" t="str">
        <f t="shared" si="102"/>
        <v/>
      </c>
      <c r="BG107" s="18" t="str">
        <f t="shared" si="102"/>
        <v/>
      </c>
      <c r="BH107" s="18" t="str">
        <f t="shared" si="102"/>
        <v/>
      </c>
      <c r="BI107" s="18" t="str">
        <f t="shared" si="102"/>
        <v/>
      </c>
      <c r="BJ107" s="18" t="str">
        <f t="shared" si="102"/>
        <v/>
      </c>
      <c r="BK107" s="18" t="str">
        <f t="shared" si="102"/>
        <v/>
      </c>
      <c r="BL107" s="18" t="str">
        <f t="shared" si="102"/>
        <v/>
      </c>
      <c r="BM107" s="18" t="str">
        <f t="shared" si="102"/>
        <v/>
      </c>
      <c r="BN107" s="18" t="str">
        <f t="shared" si="102"/>
        <v/>
      </c>
      <c r="BO107" s="18" t="str">
        <f t="shared" si="102"/>
        <v/>
      </c>
      <c r="BP107" s="18" t="str">
        <f t="shared" si="102"/>
        <v/>
      </c>
      <c r="BQ107" s="18" t="str">
        <f t="shared" si="102"/>
        <v/>
      </c>
      <c r="BR107" s="18" t="str">
        <f t="shared" si="102"/>
        <v/>
      </c>
      <c r="BS107" s="18" t="str">
        <f t="shared" si="102"/>
        <v/>
      </c>
      <c r="BT107" s="18" t="str">
        <f t="shared" si="102"/>
        <v/>
      </c>
      <c r="BU107" s="18" t="str">
        <f t="shared" si="102"/>
        <v/>
      </c>
      <c r="BV107" s="18" t="str">
        <f t="shared" si="102"/>
        <v/>
      </c>
      <c r="BW107" s="18" t="str">
        <f t="shared" si="102"/>
        <v/>
      </c>
      <c r="BX107" s="18" t="str">
        <f t="shared" si="102"/>
        <v/>
      </c>
      <c r="BY107" s="18" t="str">
        <f t="shared" si="102"/>
        <v/>
      </c>
      <c r="BZ107" s="18" t="str">
        <f t="shared" si="102"/>
        <v/>
      </c>
      <c r="CA107" s="18" t="str">
        <f>IF(BY107&lt;&gt;"",BY107-LOOKUP(2,1/(LEN($AQ$1:AQ107)&gt;0),$AQ$1:AQ107),"")</f>
        <v/>
      </c>
    </row>
    <row r="108" spans="1:79" x14ac:dyDescent="0.25">
      <c r="A108" s="21">
        <v>61572</v>
      </c>
      <c r="B108" s="21">
        <v>1</v>
      </c>
      <c r="C108" s="22" t="s">
        <v>1669</v>
      </c>
      <c r="D108" s="21">
        <v>332</v>
      </c>
      <c r="E108" s="23">
        <v>0.31527777777777777</v>
      </c>
      <c r="F108" s="22" t="s">
        <v>671</v>
      </c>
      <c r="G108" s="22" t="b">
        <v>1</v>
      </c>
      <c r="H108" s="24">
        <v>43532.315243055556</v>
      </c>
      <c r="I108" s="25" t="s">
        <v>277</v>
      </c>
      <c r="J108" s="22" t="s">
        <v>278</v>
      </c>
      <c r="K108" s="11">
        <v>0</v>
      </c>
      <c r="L108" s="11">
        <v>128</v>
      </c>
      <c r="M108" s="11">
        <v>698</v>
      </c>
      <c r="N108" s="11">
        <v>4.3840486796398181E-12</v>
      </c>
      <c r="O108" s="11">
        <v>87</v>
      </c>
      <c r="P108" s="14">
        <v>0.49999997265773172</v>
      </c>
      <c r="Q108" s="11">
        <v>2556.3144277715301</v>
      </c>
      <c r="R108" s="15">
        <v>0.2942729606049917</v>
      </c>
      <c r="S108" s="11">
        <v>263.74602493266366</v>
      </c>
      <c r="T108" s="11">
        <v>44.999999832361937</v>
      </c>
      <c r="U108" s="11">
        <v>5.8610227981154264</v>
      </c>
      <c r="V108" s="11">
        <v>21.099682073215536</v>
      </c>
      <c r="W108" s="22"/>
      <c r="X108" s="21">
        <v>0</v>
      </c>
      <c r="Y108" s="22">
        <v>0</v>
      </c>
      <c r="Z108" s="22">
        <v>0</v>
      </c>
      <c r="AA108" s="22">
        <v>0</v>
      </c>
      <c r="AB108" s="22">
        <v>0</v>
      </c>
      <c r="AC108" s="22">
        <v>0</v>
      </c>
      <c r="AD108" s="22">
        <v>0</v>
      </c>
      <c r="AE108" s="22">
        <v>0</v>
      </c>
      <c r="AF108" s="22">
        <v>2556.3144277715301</v>
      </c>
      <c r="AG108" s="21">
        <v>0</v>
      </c>
      <c r="AH108" s="22">
        <v>0</v>
      </c>
      <c r="AI108" s="22">
        <v>0</v>
      </c>
      <c r="AJ108" s="22">
        <v>2556.3144277715301</v>
      </c>
      <c r="AK108" s="22">
        <v>8544.8116110658502</v>
      </c>
      <c r="AL108" s="22">
        <v>0</v>
      </c>
      <c r="AM108" s="22">
        <v>49</v>
      </c>
      <c r="AN108" s="22">
        <v>0</v>
      </c>
      <c r="AO108" s="22">
        <v>0</v>
      </c>
      <c r="AQ108" s="18" t="str">
        <f t="shared" ref="AQ108:BZ108" si="103">IF(OR(AND(AQ$2&gt;$O107,AQ$2&lt;=$O108),AND(AQ$2&lt;=$O107,$O106&gt;$O107),AND(AQ$2&gt;$O108,$O109&lt;$O108)),$H107+((AQ$1-$Q107)/$U108/86000),"")</f>
        <v/>
      </c>
      <c r="AR108" s="18" t="str">
        <f t="shared" si="103"/>
        <v/>
      </c>
      <c r="AS108" s="18" t="str">
        <f t="shared" si="103"/>
        <v/>
      </c>
      <c r="AT108" s="18" t="str">
        <f t="shared" si="103"/>
        <v/>
      </c>
      <c r="AU108" s="18" t="str">
        <f t="shared" si="103"/>
        <v/>
      </c>
      <c r="AV108" s="18" t="str">
        <f t="shared" si="103"/>
        <v/>
      </c>
      <c r="AW108" s="18" t="str">
        <f t="shared" si="103"/>
        <v/>
      </c>
      <c r="AX108" s="18" t="str">
        <f t="shared" si="103"/>
        <v/>
      </c>
      <c r="AY108" s="18" t="str">
        <f t="shared" si="103"/>
        <v/>
      </c>
      <c r="AZ108" s="18">
        <f t="shared" si="103"/>
        <v>43532.315155518037</v>
      </c>
      <c r="BA108" s="18" t="str">
        <f t="shared" si="103"/>
        <v/>
      </c>
      <c r="BB108" s="18" t="str">
        <f t="shared" si="103"/>
        <v/>
      </c>
      <c r="BC108" s="18" t="str">
        <f t="shared" si="103"/>
        <v/>
      </c>
      <c r="BD108" s="18" t="str">
        <f t="shared" si="103"/>
        <v/>
      </c>
      <c r="BE108" s="18" t="str">
        <f t="shared" si="103"/>
        <v/>
      </c>
      <c r="BF108" s="18" t="str">
        <f t="shared" si="103"/>
        <v/>
      </c>
      <c r="BG108" s="18" t="str">
        <f t="shared" si="103"/>
        <v/>
      </c>
      <c r="BH108" s="18" t="str">
        <f t="shared" si="103"/>
        <v/>
      </c>
      <c r="BI108" s="18" t="str">
        <f t="shared" si="103"/>
        <v/>
      </c>
      <c r="BJ108" s="18" t="str">
        <f t="shared" si="103"/>
        <v/>
      </c>
      <c r="BK108" s="18" t="str">
        <f t="shared" si="103"/>
        <v/>
      </c>
      <c r="BL108" s="18" t="str">
        <f t="shared" si="103"/>
        <v/>
      </c>
      <c r="BM108" s="18" t="str">
        <f t="shared" si="103"/>
        <v/>
      </c>
      <c r="BN108" s="18" t="str">
        <f t="shared" si="103"/>
        <v/>
      </c>
      <c r="BO108" s="18" t="str">
        <f t="shared" si="103"/>
        <v/>
      </c>
      <c r="BP108" s="18" t="str">
        <f t="shared" si="103"/>
        <v/>
      </c>
      <c r="BQ108" s="18" t="str">
        <f t="shared" si="103"/>
        <v/>
      </c>
      <c r="BR108" s="18" t="str">
        <f t="shared" si="103"/>
        <v/>
      </c>
      <c r="BS108" s="18" t="str">
        <f t="shared" si="103"/>
        <v/>
      </c>
      <c r="BT108" s="18" t="str">
        <f t="shared" si="103"/>
        <v/>
      </c>
      <c r="BU108" s="18" t="str">
        <f t="shared" si="103"/>
        <v/>
      </c>
      <c r="BV108" s="18" t="str">
        <f t="shared" si="103"/>
        <v/>
      </c>
      <c r="BW108" s="18" t="str">
        <f t="shared" si="103"/>
        <v/>
      </c>
      <c r="BX108" s="18" t="str">
        <f t="shared" si="103"/>
        <v/>
      </c>
      <c r="BY108" s="18" t="str">
        <f t="shared" si="103"/>
        <v/>
      </c>
      <c r="BZ108" s="18" t="str">
        <f t="shared" si="103"/>
        <v/>
      </c>
      <c r="CA108" s="18" t="str">
        <f>IF(BY108&lt;&gt;"",BY108-LOOKUP(2,1/(LEN($AQ$1:AQ108)&gt;0),$AQ$1:AQ108),"")</f>
        <v/>
      </c>
    </row>
    <row r="109" spans="1:79" x14ac:dyDescent="0.25">
      <c r="A109" s="21">
        <v>61573</v>
      </c>
      <c r="B109" s="21">
        <v>1</v>
      </c>
      <c r="C109" s="22" t="s">
        <v>1670</v>
      </c>
      <c r="D109" s="21">
        <v>332</v>
      </c>
      <c r="E109" s="23">
        <v>0.31527777777777777</v>
      </c>
      <c r="F109" s="22" t="s">
        <v>671</v>
      </c>
      <c r="G109" s="22" t="b">
        <v>1</v>
      </c>
      <c r="H109" s="24">
        <v>43532.315763888888</v>
      </c>
      <c r="I109" s="25" t="s">
        <v>525</v>
      </c>
      <c r="J109" s="22" t="s">
        <v>526</v>
      </c>
      <c r="K109" s="11">
        <v>0</v>
      </c>
      <c r="L109" s="11">
        <v>129</v>
      </c>
      <c r="M109" s="11">
        <v>702</v>
      </c>
      <c r="N109" s="11">
        <v>7.688072400924284E-12</v>
      </c>
      <c r="O109" s="11">
        <v>88</v>
      </c>
      <c r="P109" s="14">
        <v>0.74999997154814602</v>
      </c>
      <c r="Q109" s="11">
        <v>2628.8460998656228</v>
      </c>
      <c r="R109" s="15">
        <v>0.30262252420048646</v>
      </c>
      <c r="S109" s="11">
        <v>72.531672094092755</v>
      </c>
      <c r="T109" s="11">
        <v>44.999999832361937</v>
      </c>
      <c r="U109" s="11">
        <v>1.6118149414287619</v>
      </c>
      <c r="V109" s="11">
        <v>5.8025337891435429</v>
      </c>
      <c r="W109" s="22"/>
      <c r="X109" s="21">
        <v>0</v>
      </c>
      <c r="Y109" s="22">
        <v>0</v>
      </c>
      <c r="Z109" s="22">
        <v>0</v>
      </c>
      <c r="AA109" s="22">
        <v>0</v>
      </c>
      <c r="AB109" s="22">
        <v>0</v>
      </c>
      <c r="AC109" s="22">
        <v>0</v>
      </c>
      <c r="AD109" s="22">
        <v>0</v>
      </c>
      <c r="AE109" s="22">
        <v>0</v>
      </c>
      <c r="AF109" s="22">
        <v>2628.8460998656228</v>
      </c>
      <c r="AG109" s="21">
        <v>0</v>
      </c>
      <c r="AH109" s="22">
        <v>0</v>
      </c>
      <c r="AI109" s="22">
        <v>0</v>
      </c>
      <c r="AJ109" s="22">
        <v>2628.8460998656228</v>
      </c>
      <c r="AK109" s="22">
        <v>8544.8116110658502</v>
      </c>
      <c r="AL109" s="22">
        <v>0</v>
      </c>
      <c r="AM109" s="22">
        <v>48</v>
      </c>
      <c r="AN109" s="22">
        <v>0</v>
      </c>
      <c r="AO109" s="22">
        <v>0</v>
      </c>
      <c r="AQ109" s="18" t="str">
        <f t="shared" ref="AQ109:BZ109" si="104">IF(OR(AND(AQ$2&gt;$O108,AQ$2&lt;=$O109),AND(AQ$2&lt;=$O108,$O107&gt;$O108),AND(AQ$2&gt;$O109,$O110&lt;$O109)),$H108+((AQ$1-$Q108)/$U109/86000),"")</f>
        <v/>
      </c>
      <c r="AR109" s="18" t="str">
        <f t="shared" si="104"/>
        <v/>
      </c>
      <c r="AS109" s="18" t="str">
        <f t="shared" si="104"/>
        <v/>
      </c>
      <c r="AT109" s="18" t="str">
        <f t="shared" si="104"/>
        <v/>
      </c>
      <c r="AU109" s="18" t="str">
        <f t="shared" si="104"/>
        <v/>
      </c>
      <c r="AV109" s="18" t="str">
        <f t="shared" si="104"/>
        <v/>
      </c>
      <c r="AW109" s="18" t="str">
        <f t="shared" si="104"/>
        <v/>
      </c>
      <c r="AX109" s="18" t="str">
        <f t="shared" si="104"/>
        <v/>
      </c>
      <c r="AY109" s="18" t="str">
        <f t="shared" si="104"/>
        <v/>
      </c>
      <c r="AZ109" s="18" t="str">
        <f t="shared" si="104"/>
        <v/>
      </c>
      <c r="BA109" s="18" t="str">
        <f t="shared" si="104"/>
        <v/>
      </c>
      <c r="BB109" s="18" t="str">
        <f t="shared" si="104"/>
        <v/>
      </c>
      <c r="BC109" s="18" t="str">
        <f t="shared" si="104"/>
        <v/>
      </c>
      <c r="BD109" s="18" t="str">
        <f t="shared" si="104"/>
        <v/>
      </c>
      <c r="BE109" s="18" t="str">
        <f t="shared" si="104"/>
        <v/>
      </c>
      <c r="BF109" s="18" t="str">
        <f t="shared" si="104"/>
        <v/>
      </c>
      <c r="BG109" s="18" t="str">
        <f t="shared" si="104"/>
        <v/>
      </c>
      <c r="BH109" s="18" t="str">
        <f t="shared" si="104"/>
        <v/>
      </c>
      <c r="BI109" s="18" t="str">
        <f t="shared" si="104"/>
        <v/>
      </c>
      <c r="BJ109" s="18" t="str">
        <f t="shared" si="104"/>
        <v/>
      </c>
      <c r="BK109" s="18" t="str">
        <f t="shared" si="104"/>
        <v/>
      </c>
      <c r="BL109" s="18" t="str">
        <f t="shared" si="104"/>
        <v/>
      </c>
      <c r="BM109" s="18" t="str">
        <f t="shared" si="104"/>
        <v/>
      </c>
      <c r="BN109" s="18" t="str">
        <f t="shared" si="104"/>
        <v/>
      </c>
      <c r="BO109" s="18" t="str">
        <f t="shared" si="104"/>
        <v/>
      </c>
      <c r="BP109" s="18" t="str">
        <f t="shared" si="104"/>
        <v/>
      </c>
      <c r="BQ109" s="18" t="str">
        <f t="shared" si="104"/>
        <v/>
      </c>
      <c r="BR109" s="18" t="str">
        <f t="shared" si="104"/>
        <v/>
      </c>
      <c r="BS109" s="18" t="str">
        <f t="shared" si="104"/>
        <v/>
      </c>
      <c r="BT109" s="18" t="str">
        <f t="shared" si="104"/>
        <v/>
      </c>
      <c r="BU109" s="18" t="str">
        <f t="shared" si="104"/>
        <v/>
      </c>
      <c r="BV109" s="18" t="str">
        <f t="shared" si="104"/>
        <v/>
      </c>
      <c r="BW109" s="18" t="str">
        <f t="shared" si="104"/>
        <v/>
      </c>
      <c r="BX109" s="18" t="str">
        <f t="shared" si="104"/>
        <v/>
      </c>
      <c r="BY109" s="18" t="str">
        <f t="shared" si="104"/>
        <v/>
      </c>
      <c r="BZ109" s="18" t="str">
        <f t="shared" si="104"/>
        <v/>
      </c>
      <c r="CA109" s="18" t="str">
        <f>IF(BY109&lt;&gt;"",BY109-LOOKUP(2,1/(LEN($AQ$1:AQ109)&gt;0),$AQ$1:AQ109),"")</f>
        <v/>
      </c>
    </row>
    <row r="110" spans="1:79" x14ac:dyDescent="0.25">
      <c r="A110" s="21">
        <v>61575</v>
      </c>
      <c r="B110" s="21">
        <v>1</v>
      </c>
      <c r="C110" s="22" t="s">
        <v>1672</v>
      </c>
      <c r="D110" s="21">
        <v>332</v>
      </c>
      <c r="E110" s="23">
        <v>0.31597222222222221</v>
      </c>
      <c r="F110" s="22" t="s">
        <v>671</v>
      </c>
      <c r="G110" s="22" t="b">
        <v>1</v>
      </c>
      <c r="H110" s="24">
        <v>43532.316284722219</v>
      </c>
      <c r="I110" s="25" t="s">
        <v>343</v>
      </c>
      <c r="J110" s="22" t="s">
        <v>344</v>
      </c>
      <c r="K110" s="11">
        <v>0</v>
      </c>
      <c r="L110" s="11">
        <v>130</v>
      </c>
      <c r="M110" s="11">
        <v>706</v>
      </c>
      <c r="N110" s="11">
        <v>1.1652900866465643E-12</v>
      </c>
      <c r="O110" s="11">
        <v>89</v>
      </c>
      <c r="P110" s="14">
        <v>0.49999998119058409</v>
      </c>
      <c r="Q110" s="11">
        <v>2660.1522409179115</v>
      </c>
      <c r="R110" s="15">
        <v>0.30622636522743146</v>
      </c>
      <c r="S110" s="11">
        <v>31.306141052288694</v>
      </c>
      <c r="T110" s="11">
        <v>44.999999832361937</v>
      </c>
      <c r="U110" s="11">
        <v>0.69569202597584801</v>
      </c>
      <c r="V110" s="11">
        <v>2.5044912935130528</v>
      </c>
      <c r="W110" s="22"/>
      <c r="X110" s="21">
        <v>0</v>
      </c>
      <c r="Y110" s="22">
        <v>0</v>
      </c>
      <c r="Z110" s="22">
        <v>0</v>
      </c>
      <c r="AA110" s="22">
        <v>0</v>
      </c>
      <c r="AB110" s="22">
        <v>0</v>
      </c>
      <c r="AC110" s="22">
        <v>0</v>
      </c>
      <c r="AD110" s="22">
        <v>0</v>
      </c>
      <c r="AE110" s="22">
        <v>0</v>
      </c>
      <c r="AF110" s="22">
        <v>2660.1522409179115</v>
      </c>
      <c r="AG110" s="21">
        <v>0</v>
      </c>
      <c r="AH110" s="22">
        <v>0</v>
      </c>
      <c r="AI110" s="22">
        <v>0</v>
      </c>
      <c r="AJ110" s="22">
        <v>2660.1522409179115</v>
      </c>
      <c r="AK110" s="22">
        <v>8544.8116110658502</v>
      </c>
      <c r="AL110" s="22">
        <v>0</v>
      </c>
      <c r="AM110" s="22">
        <v>47</v>
      </c>
      <c r="AN110" s="22">
        <v>0</v>
      </c>
      <c r="AO110" s="22">
        <v>0</v>
      </c>
      <c r="AQ110" s="18" t="str">
        <f t="shared" ref="AQ110:BZ110" si="105">IF(OR(AND(AQ$2&gt;$O109,AQ$2&lt;=$O110),AND(AQ$2&lt;=$O109,$O108&gt;$O109),AND(AQ$2&gt;$O110,$O111&lt;$O110)),$H109+((AQ$1-$Q109)/$U110/86000),"")</f>
        <v/>
      </c>
      <c r="AR110" s="18" t="str">
        <f t="shared" si="105"/>
        <v/>
      </c>
      <c r="AS110" s="18" t="str">
        <f t="shared" si="105"/>
        <v/>
      </c>
      <c r="AT110" s="18" t="str">
        <f t="shared" si="105"/>
        <v/>
      </c>
      <c r="AU110" s="18" t="str">
        <f t="shared" si="105"/>
        <v/>
      </c>
      <c r="AV110" s="18" t="str">
        <f t="shared" si="105"/>
        <v/>
      </c>
      <c r="AW110" s="18" t="str">
        <f t="shared" si="105"/>
        <v/>
      </c>
      <c r="AX110" s="18" t="str">
        <f t="shared" si="105"/>
        <v/>
      </c>
      <c r="AY110" s="18" t="str">
        <f t="shared" si="105"/>
        <v/>
      </c>
      <c r="AZ110" s="18" t="str">
        <f t="shared" si="105"/>
        <v/>
      </c>
      <c r="BA110" s="18" t="str">
        <f t="shared" si="105"/>
        <v/>
      </c>
      <c r="BB110" s="18" t="str">
        <f t="shared" si="105"/>
        <v/>
      </c>
      <c r="BC110" s="18" t="str">
        <f t="shared" si="105"/>
        <v/>
      </c>
      <c r="BD110" s="18" t="str">
        <f t="shared" si="105"/>
        <v/>
      </c>
      <c r="BE110" s="18" t="str">
        <f t="shared" si="105"/>
        <v/>
      </c>
      <c r="BF110" s="18" t="str">
        <f t="shared" si="105"/>
        <v/>
      </c>
      <c r="BG110" s="18" t="str">
        <f t="shared" si="105"/>
        <v/>
      </c>
      <c r="BH110" s="18" t="str">
        <f t="shared" si="105"/>
        <v/>
      </c>
      <c r="BI110" s="18" t="str">
        <f t="shared" si="105"/>
        <v/>
      </c>
      <c r="BJ110" s="18" t="str">
        <f t="shared" si="105"/>
        <v/>
      </c>
      <c r="BK110" s="18" t="str">
        <f t="shared" si="105"/>
        <v/>
      </c>
      <c r="BL110" s="18" t="str">
        <f t="shared" si="105"/>
        <v/>
      </c>
      <c r="BM110" s="18" t="str">
        <f t="shared" si="105"/>
        <v/>
      </c>
      <c r="BN110" s="18" t="str">
        <f t="shared" si="105"/>
        <v/>
      </c>
      <c r="BO110" s="18" t="str">
        <f t="shared" si="105"/>
        <v/>
      </c>
      <c r="BP110" s="18" t="str">
        <f t="shared" si="105"/>
        <v/>
      </c>
      <c r="BQ110" s="18" t="str">
        <f t="shared" si="105"/>
        <v/>
      </c>
      <c r="BR110" s="18" t="str">
        <f t="shared" si="105"/>
        <v/>
      </c>
      <c r="BS110" s="18" t="str">
        <f t="shared" si="105"/>
        <v/>
      </c>
      <c r="BT110" s="18" t="str">
        <f t="shared" si="105"/>
        <v/>
      </c>
      <c r="BU110" s="18" t="str">
        <f t="shared" si="105"/>
        <v/>
      </c>
      <c r="BV110" s="18" t="str">
        <f t="shared" si="105"/>
        <v/>
      </c>
      <c r="BW110" s="18" t="str">
        <f t="shared" si="105"/>
        <v/>
      </c>
      <c r="BX110" s="18" t="str">
        <f t="shared" si="105"/>
        <v/>
      </c>
      <c r="BY110" s="18" t="str">
        <f t="shared" si="105"/>
        <v/>
      </c>
      <c r="BZ110" s="18" t="str">
        <f t="shared" si="105"/>
        <v/>
      </c>
      <c r="CA110" s="18" t="str">
        <f>IF(BY110&lt;&gt;"",BY110-LOOKUP(2,1/(LEN($AQ$1:AQ110)&gt;0),$AQ$1:AQ110),"")</f>
        <v/>
      </c>
    </row>
    <row r="111" spans="1:79" x14ac:dyDescent="0.25">
      <c r="A111" s="21">
        <v>61576</v>
      </c>
      <c r="B111" s="21">
        <v>1</v>
      </c>
      <c r="C111" s="22" t="s">
        <v>1673</v>
      </c>
      <c r="D111" s="21">
        <v>332</v>
      </c>
      <c r="E111" s="23">
        <v>0.31666666666666665</v>
      </c>
      <c r="F111" s="22" t="s">
        <v>671</v>
      </c>
      <c r="G111" s="22" t="b">
        <v>1</v>
      </c>
      <c r="H111" s="24">
        <v>43532.316805555558</v>
      </c>
      <c r="I111" s="25" t="s">
        <v>343</v>
      </c>
      <c r="J111" s="22" t="s">
        <v>344</v>
      </c>
      <c r="K111" s="11">
        <v>0</v>
      </c>
      <c r="L111" s="11">
        <v>131</v>
      </c>
      <c r="M111" s="11">
        <v>710</v>
      </c>
      <c r="N111" s="11">
        <v>1.1652900866465643E-12</v>
      </c>
      <c r="O111" s="11">
        <v>89</v>
      </c>
      <c r="P111" s="14">
        <v>0.49999998119058409</v>
      </c>
      <c r="Q111" s="11">
        <v>2660.1522409179115</v>
      </c>
      <c r="R111" s="15">
        <v>0.30622636522743146</v>
      </c>
      <c r="S111" s="11">
        <v>0</v>
      </c>
      <c r="T111" s="11">
        <v>45.000000461004674</v>
      </c>
      <c r="U111" s="11">
        <v>0</v>
      </c>
      <c r="V111" s="11">
        <v>0</v>
      </c>
      <c r="W111" s="22"/>
      <c r="X111" s="21">
        <v>0</v>
      </c>
      <c r="Y111" s="22">
        <v>0.5</v>
      </c>
      <c r="Z111" s="22">
        <v>0</v>
      </c>
      <c r="AA111" s="22">
        <v>0</v>
      </c>
      <c r="AB111" s="22">
        <v>0</v>
      </c>
      <c r="AC111" s="22">
        <v>1</v>
      </c>
      <c r="AD111" s="22">
        <v>1</v>
      </c>
      <c r="AE111" s="22">
        <v>0</v>
      </c>
      <c r="AF111" s="22">
        <v>2660.1522409179115</v>
      </c>
      <c r="AG111" s="21">
        <v>0</v>
      </c>
      <c r="AH111" s="22">
        <v>0</v>
      </c>
      <c r="AI111" s="22">
        <v>0</v>
      </c>
      <c r="AJ111" s="22">
        <v>2660.1522409179115</v>
      </c>
      <c r="AK111" s="22">
        <v>8544.8116110658502</v>
      </c>
      <c r="AL111" s="22">
        <v>0</v>
      </c>
      <c r="AM111" s="22">
        <v>46</v>
      </c>
      <c r="AN111" s="22">
        <v>0</v>
      </c>
      <c r="AO111" s="22">
        <v>0</v>
      </c>
      <c r="AQ111" s="18" t="str">
        <f t="shared" ref="AQ111:BZ111" si="106">IF(OR(AND(AQ$2&gt;$O110,AQ$2&lt;=$O111),AND(AQ$2&lt;=$O110,$O109&gt;$O110),AND(AQ$2&gt;$O111,$O112&lt;$O111)),$H110+((AQ$1-$Q110)/$U111/86000),"")</f>
        <v/>
      </c>
      <c r="AR111" s="18" t="str">
        <f t="shared" si="106"/>
        <v/>
      </c>
      <c r="AS111" s="18" t="str">
        <f t="shared" si="106"/>
        <v/>
      </c>
      <c r="AT111" s="18" t="str">
        <f t="shared" si="106"/>
        <v/>
      </c>
      <c r="AU111" s="18" t="str">
        <f t="shared" si="106"/>
        <v/>
      </c>
      <c r="AV111" s="18" t="str">
        <f t="shared" si="106"/>
        <v/>
      </c>
      <c r="AW111" s="18" t="str">
        <f t="shared" si="106"/>
        <v/>
      </c>
      <c r="AX111" s="18" t="str">
        <f t="shared" si="106"/>
        <v/>
      </c>
      <c r="AY111" s="18" t="str">
        <f t="shared" si="106"/>
        <v/>
      </c>
      <c r="AZ111" s="18" t="str">
        <f t="shared" si="106"/>
        <v/>
      </c>
      <c r="BA111" s="18" t="str">
        <f t="shared" si="106"/>
        <v/>
      </c>
      <c r="BB111" s="18" t="str">
        <f t="shared" si="106"/>
        <v/>
      </c>
      <c r="BC111" s="18" t="str">
        <f t="shared" si="106"/>
        <v/>
      </c>
      <c r="BD111" s="18" t="str">
        <f t="shared" si="106"/>
        <v/>
      </c>
      <c r="BE111" s="18" t="str">
        <f t="shared" si="106"/>
        <v/>
      </c>
      <c r="BF111" s="18" t="str">
        <f t="shared" si="106"/>
        <v/>
      </c>
      <c r="BG111" s="18" t="str">
        <f t="shared" si="106"/>
        <v/>
      </c>
      <c r="BH111" s="18" t="str">
        <f t="shared" si="106"/>
        <v/>
      </c>
      <c r="BI111" s="18" t="str">
        <f t="shared" si="106"/>
        <v/>
      </c>
      <c r="BJ111" s="18" t="str">
        <f t="shared" si="106"/>
        <v/>
      </c>
      <c r="BK111" s="18" t="str">
        <f t="shared" si="106"/>
        <v/>
      </c>
      <c r="BL111" s="18" t="str">
        <f t="shared" si="106"/>
        <v/>
      </c>
      <c r="BM111" s="18" t="str">
        <f t="shared" si="106"/>
        <v/>
      </c>
      <c r="BN111" s="18" t="str">
        <f t="shared" si="106"/>
        <v/>
      </c>
      <c r="BO111" s="18" t="str">
        <f t="shared" si="106"/>
        <v/>
      </c>
      <c r="BP111" s="18" t="str">
        <f t="shared" si="106"/>
        <v/>
      </c>
      <c r="BQ111" s="18" t="str">
        <f t="shared" si="106"/>
        <v/>
      </c>
      <c r="BR111" s="18" t="str">
        <f t="shared" si="106"/>
        <v/>
      </c>
      <c r="BS111" s="18" t="str">
        <f t="shared" si="106"/>
        <v/>
      </c>
      <c r="BT111" s="18" t="str">
        <f t="shared" si="106"/>
        <v/>
      </c>
      <c r="BU111" s="18" t="str">
        <f t="shared" si="106"/>
        <v/>
      </c>
      <c r="BV111" s="18" t="str">
        <f t="shared" si="106"/>
        <v/>
      </c>
      <c r="BW111" s="18" t="str">
        <f t="shared" si="106"/>
        <v/>
      </c>
      <c r="BX111" s="18" t="str">
        <f t="shared" si="106"/>
        <v/>
      </c>
      <c r="BY111" s="18" t="str">
        <f t="shared" si="106"/>
        <v/>
      </c>
      <c r="BZ111" s="18" t="str">
        <f t="shared" si="106"/>
        <v/>
      </c>
      <c r="CA111" s="18" t="str">
        <f>IF(BY111&lt;&gt;"",BY111-LOOKUP(2,1/(LEN($AQ$1:AQ111)&gt;0),$AQ$1:AQ111),"")</f>
        <v/>
      </c>
    </row>
    <row r="112" spans="1:79" x14ac:dyDescent="0.25">
      <c r="A112" s="21">
        <v>61578</v>
      </c>
      <c r="B112" s="21">
        <v>1</v>
      </c>
      <c r="C112" s="22" t="s">
        <v>1675</v>
      </c>
      <c r="D112" s="21">
        <v>332</v>
      </c>
      <c r="E112" s="23">
        <v>0.31736111111111109</v>
      </c>
      <c r="F112" s="22" t="s">
        <v>671</v>
      </c>
      <c r="G112" s="22" t="b">
        <v>1</v>
      </c>
      <c r="H112" s="24">
        <v>43532.317326388889</v>
      </c>
      <c r="I112" s="25" t="s">
        <v>307</v>
      </c>
      <c r="J112" s="22" t="s">
        <v>308</v>
      </c>
      <c r="K112" s="11">
        <v>0</v>
      </c>
      <c r="L112" s="11">
        <v>132</v>
      </c>
      <c r="M112" s="11">
        <v>714</v>
      </c>
      <c r="N112" s="11">
        <v>3.8617997688561445E-12</v>
      </c>
      <c r="O112" s="11">
        <v>93</v>
      </c>
      <c r="P112" s="14">
        <v>0.49999991857125453</v>
      </c>
      <c r="Q112" s="11">
        <v>2770.8691990630255</v>
      </c>
      <c r="R112" s="15">
        <v>0.31897167022926731</v>
      </c>
      <c r="S112" s="11">
        <v>110.71695814511395</v>
      </c>
      <c r="T112" s="11">
        <v>44.999999832361937</v>
      </c>
      <c r="U112" s="11">
        <v>2.460376856834817</v>
      </c>
      <c r="V112" s="11">
        <v>8.8573566846053406</v>
      </c>
      <c r="W112" s="22"/>
      <c r="X112" s="21">
        <v>0</v>
      </c>
      <c r="Y112" s="22">
        <v>0</v>
      </c>
      <c r="Z112" s="22">
        <v>0</v>
      </c>
      <c r="AA112" s="22">
        <v>0</v>
      </c>
      <c r="AB112" s="22">
        <v>0</v>
      </c>
      <c r="AC112" s="22">
        <v>0</v>
      </c>
      <c r="AD112" s="22">
        <v>0</v>
      </c>
      <c r="AE112" s="22">
        <v>0</v>
      </c>
      <c r="AF112" s="22">
        <v>2770.8691990630255</v>
      </c>
      <c r="AG112" s="21">
        <v>0</v>
      </c>
      <c r="AH112" s="22">
        <v>0</v>
      </c>
      <c r="AI112" s="22">
        <v>0</v>
      </c>
      <c r="AJ112" s="22">
        <v>2770.8691990630255</v>
      </c>
      <c r="AK112" s="22">
        <v>8544.8116110658502</v>
      </c>
      <c r="AL112" s="22">
        <v>0</v>
      </c>
      <c r="AM112" s="22">
        <v>45</v>
      </c>
      <c r="AN112" s="22">
        <v>0</v>
      </c>
      <c r="AO112" s="22">
        <v>0</v>
      </c>
      <c r="AQ112" s="18" t="str">
        <f t="shared" ref="AQ112:BZ112" si="107">IF(OR(AND(AQ$2&gt;$O111,AQ$2&lt;=$O112),AND(AQ$2&lt;=$O111,$O110&gt;$O111),AND(AQ$2&gt;$O112,$O113&lt;$O112)),$H111+((AQ$1-$Q111)/$U112/86000),"")</f>
        <v/>
      </c>
      <c r="AR112" s="18" t="str">
        <f t="shared" si="107"/>
        <v/>
      </c>
      <c r="AS112" s="18" t="str">
        <f t="shared" si="107"/>
        <v/>
      </c>
      <c r="AT112" s="18" t="str">
        <f t="shared" si="107"/>
        <v/>
      </c>
      <c r="AU112" s="18" t="str">
        <f t="shared" si="107"/>
        <v/>
      </c>
      <c r="AV112" s="18" t="str">
        <f t="shared" si="107"/>
        <v/>
      </c>
      <c r="AW112" s="18" t="str">
        <f t="shared" si="107"/>
        <v/>
      </c>
      <c r="AX112" s="18" t="str">
        <f t="shared" si="107"/>
        <v/>
      </c>
      <c r="AY112" s="18" t="str">
        <f t="shared" si="107"/>
        <v/>
      </c>
      <c r="AZ112" s="18" t="str">
        <f t="shared" si="107"/>
        <v/>
      </c>
      <c r="BA112" s="18" t="str">
        <f t="shared" si="107"/>
        <v/>
      </c>
      <c r="BB112" s="18" t="str">
        <f t="shared" si="107"/>
        <v/>
      </c>
      <c r="BC112" s="18" t="str">
        <f t="shared" si="107"/>
        <v/>
      </c>
      <c r="BD112" s="18" t="str">
        <f t="shared" si="107"/>
        <v/>
      </c>
      <c r="BE112" s="18" t="str">
        <f t="shared" si="107"/>
        <v/>
      </c>
      <c r="BF112" s="18" t="str">
        <f t="shared" si="107"/>
        <v/>
      </c>
      <c r="BG112" s="18" t="str">
        <f t="shared" si="107"/>
        <v/>
      </c>
      <c r="BH112" s="18" t="str">
        <f t="shared" si="107"/>
        <v/>
      </c>
      <c r="BI112" s="18" t="str">
        <f t="shared" si="107"/>
        <v/>
      </c>
      <c r="BJ112" s="18" t="str">
        <f t="shared" si="107"/>
        <v/>
      </c>
      <c r="BK112" s="18" t="str">
        <f t="shared" si="107"/>
        <v/>
      </c>
      <c r="BL112" s="18" t="str">
        <f t="shared" si="107"/>
        <v/>
      </c>
      <c r="BM112" s="18" t="str">
        <f t="shared" si="107"/>
        <v/>
      </c>
      <c r="BN112" s="18" t="str">
        <f t="shared" si="107"/>
        <v/>
      </c>
      <c r="BO112" s="18" t="str">
        <f t="shared" si="107"/>
        <v/>
      </c>
      <c r="BP112" s="18" t="str">
        <f t="shared" si="107"/>
        <v/>
      </c>
      <c r="BQ112" s="18" t="str">
        <f t="shared" si="107"/>
        <v/>
      </c>
      <c r="BR112" s="18" t="str">
        <f t="shared" si="107"/>
        <v/>
      </c>
      <c r="BS112" s="18" t="str">
        <f t="shared" si="107"/>
        <v/>
      </c>
      <c r="BT112" s="18" t="str">
        <f t="shared" si="107"/>
        <v/>
      </c>
      <c r="BU112" s="18" t="str">
        <f t="shared" si="107"/>
        <v/>
      </c>
      <c r="BV112" s="18" t="str">
        <f t="shared" si="107"/>
        <v/>
      </c>
      <c r="BW112" s="18" t="str">
        <f t="shared" si="107"/>
        <v/>
      </c>
      <c r="BX112" s="18" t="str">
        <f t="shared" si="107"/>
        <v/>
      </c>
      <c r="BY112" s="18" t="str">
        <f t="shared" si="107"/>
        <v/>
      </c>
      <c r="BZ112" s="18" t="str">
        <f t="shared" si="107"/>
        <v/>
      </c>
      <c r="CA112" s="18" t="str">
        <f>IF(BY112&lt;&gt;"",BY112-LOOKUP(2,1/(LEN($AQ$1:AQ112)&gt;0),$AQ$1:AQ112),"")</f>
        <v/>
      </c>
    </row>
    <row r="113" spans="1:79" x14ac:dyDescent="0.25">
      <c r="A113" s="21">
        <v>61579</v>
      </c>
      <c r="B113" s="21">
        <v>1</v>
      </c>
      <c r="C113" s="22" t="s">
        <v>1677</v>
      </c>
      <c r="D113" s="21">
        <v>332</v>
      </c>
      <c r="E113" s="23">
        <v>0.31736111111111109</v>
      </c>
      <c r="F113" s="22" t="s">
        <v>671</v>
      </c>
      <c r="G113" s="22" t="b">
        <v>1</v>
      </c>
      <c r="H113" s="24">
        <v>43532.317858796298</v>
      </c>
      <c r="I113" s="25" t="s">
        <v>475</v>
      </c>
      <c r="J113" s="22" t="s">
        <v>476</v>
      </c>
      <c r="K113" s="11">
        <v>0</v>
      </c>
      <c r="L113" s="11">
        <v>133</v>
      </c>
      <c r="M113" s="11">
        <v>719</v>
      </c>
      <c r="N113" s="11">
        <v>1.127631321651279E-11</v>
      </c>
      <c r="O113" s="11">
        <v>98</v>
      </c>
      <c r="P113" s="14">
        <v>0.3609600549427226</v>
      </c>
      <c r="Q113" s="11">
        <v>2873.9575111672607</v>
      </c>
      <c r="R113" s="15">
        <v>0.33083879521088788</v>
      </c>
      <c r="S113" s="11">
        <v>103.08831210423523</v>
      </c>
      <c r="T113" s="11">
        <v>46.000000066123903</v>
      </c>
      <c r="U113" s="11">
        <v>2.241050259914092</v>
      </c>
      <c r="V113" s="11">
        <v>8.0677809356907311</v>
      </c>
      <c r="W113" s="22"/>
      <c r="X113" s="21">
        <v>0</v>
      </c>
      <c r="Y113" s="22">
        <v>0</v>
      </c>
      <c r="Z113" s="22">
        <v>0</v>
      </c>
      <c r="AA113" s="22">
        <v>0</v>
      </c>
      <c r="AB113" s="22">
        <v>0</v>
      </c>
      <c r="AC113" s="22">
        <v>0</v>
      </c>
      <c r="AD113" s="22">
        <v>0</v>
      </c>
      <c r="AE113" s="22">
        <v>0</v>
      </c>
      <c r="AF113" s="22">
        <v>2873.9575111672607</v>
      </c>
      <c r="AG113" s="21">
        <v>0</v>
      </c>
      <c r="AH113" s="22">
        <v>0</v>
      </c>
      <c r="AI113" s="22">
        <v>0</v>
      </c>
      <c r="AJ113" s="22">
        <v>2873.9575111672607</v>
      </c>
      <c r="AK113" s="22">
        <v>8544.8116110658502</v>
      </c>
      <c r="AL113" s="22">
        <v>0</v>
      </c>
      <c r="AM113" s="22">
        <v>44</v>
      </c>
      <c r="AN113" s="22">
        <v>0</v>
      </c>
      <c r="AO113" s="22">
        <v>0</v>
      </c>
      <c r="AQ113" s="18" t="str">
        <f t="shared" ref="AQ113:BZ113" si="108">IF(OR(AND(AQ$2&gt;$O112,AQ$2&lt;=$O113),AND(AQ$2&lt;=$O112,$O111&gt;$O112),AND(AQ$2&gt;$O113,$O114&lt;$O113)),$H112+((AQ$1-$Q112)/$U113/86000),"")</f>
        <v/>
      </c>
      <c r="AR113" s="18" t="str">
        <f t="shared" si="108"/>
        <v/>
      </c>
      <c r="AS113" s="18" t="str">
        <f t="shared" si="108"/>
        <v/>
      </c>
      <c r="AT113" s="18" t="str">
        <f t="shared" si="108"/>
        <v/>
      </c>
      <c r="AU113" s="18" t="str">
        <f t="shared" si="108"/>
        <v/>
      </c>
      <c r="AV113" s="18" t="str">
        <f t="shared" si="108"/>
        <v/>
      </c>
      <c r="AW113" s="18" t="str">
        <f t="shared" si="108"/>
        <v/>
      </c>
      <c r="AX113" s="18" t="str">
        <f t="shared" si="108"/>
        <v/>
      </c>
      <c r="AY113" s="18" t="str">
        <f t="shared" si="108"/>
        <v/>
      </c>
      <c r="AZ113" s="18" t="str">
        <f t="shared" si="108"/>
        <v/>
      </c>
      <c r="BA113" s="18">
        <f t="shared" si="108"/>
        <v>43532.317651946592</v>
      </c>
      <c r="BB113" s="18">
        <f t="shared" si="108"/>
        <v>43532.31780844662</v>
      </c>
      <c r="BC113" s="18" t="str">
        <f t="shared" si="108"/>
        <v/>
      </c>
      <c r="BD113" s="18" t="str">
        <f t="shared" si="108"/>
        <v/>
      </c>
      <c r="BE113" s="18" t="str">
        <f t="shared" si="108"/>
        <v/>
      </c>
      <c r="BF113" s="18" t="str">
        <f t="shared" si="108"/>
        <v/>
      </c>
      <c r="BG113" s="18" t="str">
        <f t="shared" si="108"/>
        <v/>
      </c>
      <c r="BH113" s="18" t="str">
        <f t="shared" si="108"/>
        <v/>
      </c>
      <c r="BI113" s="18" t="str">
        <f t="shared" si="108"/>
        <v/>
      </c>
      <c r="BJ113" s="18" t="str">
        <f t="shared" si="108"/>
        <v/>
      </c>
      <c r="BK113" s="18" t="str">
        <f t="shared" si="108"/>
        <v/>
      </c>
      <c r="BL113" s="18" t="str">
        <f t="shared" si="108"/>
        <v/>
      </c>
      <c r="BM113" s="18" t="str">
        <f t="shared" si="108"/>
        <v/>
      </c>
      <c r="BN113" s="18" t="str">
        <f t="shared" si="108"/>
        <v/>
      </c>
      <c r="BO113" s="18" t="str">
        <f t="shared" si="108"/>
        <v/>
      </c>
      <c r="BP113" s="18" t="str">
        <f t="shared" si="108"/>
        <v/>
      </c>
      <c r="BQ113" s="18" t="str">
        <f t="shared" si="108"/>
        <v/>
      </c>
      <c r="BR113" s="18" t="str">
        <f t="shared" si="108"/>
        <v/>
      </c>
      <c r="BS113" s="18" t="str">
        <f t="shared" si="108"/>
        <v/>
      </c>
      <c r="BT113" s="18" t="str">
        <f t="shared" si="108"/>
        <v/>
      </c>
      <c r="BU113" s="18" t="str">
        <f t="shared" si="108"/>
        <v/>
      </c>
      <c r="BV113" s="18" t="str">
        <f t="shared" si="108"/>
        <v/>
      </c>
      <c r="BW113" s="18" t="str">
        <f t="shared" si="108"/>
        <v/>
      </c>
      <c r="BX113" s="18" t="str">
        <f t="shared" si="108"/>
        <v/>
      </c>
      <c r="BY113" s="18" t="str">
        <f t="shared" si="108"/>
        <v/>
      </c>
      <c r="BZ113" s="18" t="str">
        <f t="shared" si="108"/>
        <v/>
      </c>
      <c r="CA113" s="18" t="str">
        <f>IF(BY113&lt;&gt;"",BY113-LOOKUP(2,1/(LEN($AQ$1:AQ113)&gt;0),$AQ$1:AQ113),"")</f>
        <v/>
      </c>
    </row>
    <row r="114" spans="1:79" x14ac:dyDescent="0.25">
      <c r="A114" s="21">
        <v>61581</v>
      </c>
      <c r="B114" s="21">
        <v>1</v>
      </c>
      <c r="C114" s="22" t="s">
        <v>1679</v>
      </c>
      <c r="D114" s="21">
        <v>332</v>
      </c>
      <c r="E114" s="23">
        <v>0.31805555555555554</v>
      </c>
      <c r="F114" s="22" t="s">
        <v>671</v>
      </c>
      <c r="G114" s="22" t="b">
        <v>1</v>
      </c>
      <c r="H114" s="24">
        <v>43532.318379629629</v>
      </c>
      <c r="I114" s="25" t="s">
        <v>491</v>
      </c>
      <c r="J114" s="22" t="s">
        <v>492</v>
      </c>
      <c r="K114" s="11">
        <v>0</v>
      </c>
      <c r="L114" s="11">
        <v>134</v>
      </c>
      <c r="M114" s="11">
        <v>723</v>
      </c>
      <c r="N114" s="11">
        <v>1.3489227512764046E-9</v>
      </c>
      <c r="O114" s="11">
        <v>102</v>
      </c>
      <c r="P114" s="14">
        <v>0.29796824711937026</v>
      </c>
      <c r="Q114" s="11">
        <v>3054.5974255215101</v>
      </c>
      <c r="R114" s="15">
        <v>0.35163335859595518</v>
      </c>
      <c r="S114" s="11">
        <v>180.63991435424941</v>
      </c>
      <c r="T114" s="11">
        <v>44.999999832361937</v>
      </c>
      <c r="U114" s="11">
        <v>4.0142203339374563</v>
      </c>
      <c r="V114" s="11">
        <v>14.451193202174842</v>
      </c>
      <c r="W114" s="22"/>
      <c r="X114" s="21">
        <v>0</v>
      </c>
      <c r="Y114" s="22">
        <v>0</v>
      </c>
      <c r="Z114" s="22">
        <v>0</v>
      </c>
      <c r="AA114" s="22">
        <v>0</v>
      </c>
      <c r="AB114" s="22">
        <v>0</v>
      </c>
      <c r="AC114" s="22">
        <v>0</v>
      </c>
      <c r="AD114" s="22">
        <v>0</v>
      </c>
      <c r="AE114" s="22">
        <v>0</v>
      </c>
      <c r="AF114" s="22">
        <v>3054.5974255215101</v>
      </c>
      <c r="AG114" s="21">
        <v>0</v>
      </c>
      <c r="AH114" s="22">
        <v>0</v>
      </c>
      <c r="AI114" s="22">
        <v>0</v>
      </c>
      <c r="AJ114" s="22">
        <v>3054.5974255215101</v>
      </c>
      <c r="AK114" s="22">
        <v>8544.8116110658502</v>
      </c>
      <c r="AL114" s="22">
        <v>0</v>
      </c>
      <c r="AM114" s="22">
        <v>43</v>
      </c>
      <c r="AN114" s="22">
        <v>0</v>
      </c>
      <c r="AO114" s="22">
        <v>0</v>
      </c>
      <c r="AQ114" s="18" t="str">
        <f t="shared" ref="AQ114:BZ114" si="109">IF(OR(AND(AQ$2&gt;$O113,AQ$2&lt;=$O114),AND(AQ$2&lt;=$O113,$O112&gt;$O113),AND(AQ$2&gt;$O114,$O115&lt;$O114)),$H113+((AQ$1-$Q113)/$U114/86000),"")</f>
        <v/>
      </c>
      <c r="AR114" s="18" t="str">
        <f t="shared" si="109"/>
        <v/>
      </c>
      <c r="AS114" s="18" t="str">
        <f t="shared" si="109"/>
        <v/>
      </c>
      <c r="AT114" s="18" t="str">
        <f t="shared" si="109"/>
        <v/>
      </c>
      <c r="AU114" s="18" t="str">
        <f t="shared" si="109"/>
        <v/>
      </c>
      <c r="AV114" s="18" t="str">
        <f t="shared" si="109"/>
        <v/>
      </c>
      <c r="AW114" s="18" t="str">
        <f t="shared" si="109"/>
        <v/>
      </c>
      <c r="AX114" s="18" t="str">
        <f t="shared" si="109"/>
        <v/>
      </c>
      <c r="AY114" s="18" t="str">
        <f t="shared" si="109"/>
        <v/>
      </c>
      <c r="AZ114" s="18" t="str">
        <f t="shared" si="109"/>
        <v/>
      </c>
      <c r="BA114" s="18" t="str">
        <f t="shared" si="109"/>
        <v/>
      </c>
      <c r="BB114" s="18" t="str">
        <f t="shared" si="109"/>
        <v/>
      </c>
      <c r="BC114" s="18">
        <f t="shared" si="109"/>
        <v>43532.31821763637</v>
      </c>
      <c r="BD114" s="18" t="str">
        <f t="shared" si="109"/>
        <v/>
      </c>
      <c r="BE114" s="18" t="str">
        <f t="shared" si="109"/>
        <v/>
      </c>
      <c r="BF114" s="18" t="str">
        <f t="shared" si="109"/>
        <v/>
      </c>
      <c r="BG114" s="18" t="str">
        <f t="shared" si="109"/>
        <v/>
      </c>
      <c r="BH114" s="18" t="str">
        <f t="shared" si="109"/>
        <v/>
      </c>
      <c r="BI114" s="18" t="str">
        <f t="shared" si="109"/>
        <v/>
      </c>
      <c r="BJ114" s="18" t="str">
        <f t="shared" si="109"/>
        <v/>
      </c>
      <c r="BK114" s="18" t="str">
        <f t="shared" si="109"/>
        <v/>
      </c>
      <c r="BL114" s="18" t="str">
        <f t="shared" si="109"/>
        <v/>
      </c>
      <c r="BM114" s="18" t="str">
        <f t="shared" si="109"/>
        <v/>
      </c>
      <c r="BN114" s="18" t="str">
        <f t="shared" si="109"/>
        <v/>
      </c>
      <c r="BO114" s="18" t="str">
        <f t="shared" si="109"/>
        <v/>
      </c>
      <c r="BP114" s="18" t="str">
        <f t="shared" si="109"/>
        <v/>
      </c>
      <c r="BQ114" s="18" t="str">
        <f t="shared" si="109"/>
        <v/>
      </c>
      <c r="BR114" s="18" t="str">
        <f t="shared" si="109"/>
        <v/>
      </c>
      <c r="BS114" s="18" t="str">
        <f t="shared" si="109"/>
        <v/>
      </c>
      <c r="BT114" s="18" t="str">
        <f t="shared" si="109"/>
        <v/>
      </c>
      <c r="BU114" s="18" t="str">
        <f t="shared" si="109"/>
        <v/>
      </c>
      <c r="BV114" s="18" t="str">
        <f t="shared" si="109"/>
        <v/>
      </c>
      <c r="BW114" s="18" t="str">
        <f t="shared" si="109"/>
        <v/>
      </c>
      <c r="BX114" s="18" t="str">
        <f t="shared" si="109"/>
        <v/>
      </c>
      <c r="BY114" s="18" t="str">
        <f t="shared" si="109"/>
        <v/>
      </c>
      <c r="BZ114" s="18" t="str">
        <f t="shared" si="109"/>
        <v/>
      </c>
      <c r="CA114" s="18" t="str">
        <f>IF(BY114&lt;&gt;"",BY114-LOOKUP(2,1/(LEN($AQ$1:AQ114)&gt;0),$AQ$1:AQ114),"")</f>
        <v/>
      </c>
    </row>
    <row r="115" spans="1:79" x14ac:dyDescent="0.25">
      <c r="A115" s="21">
        <v>61582</v>
      </c>
      <c r="B115" s="21">
        <v>1</v>
      </c>
      <c r="C115" s="22" t="s">
        <v>1681</v>
      </c>
      <c r="D115" s="21">
        <v>332</v>
      </c>
      <c r="E115" s="23">
        <v>0.31874999999999998</v>
      </c>
      <c r="F115" s="22" t="s">
        <v>671</v>
      </c>
      <c r="G115" s="22" t="b">
        <v>1</v>
      </c>
      <c r="H115" s="24">
        <v>43532.31890046296</v>
      </c>
      <c r="I115" s="25" t="s">
        <v>519</v>
      </c>
      <c r="J115" s="22" t="s">
        <v>520</v>
      </c>
      <c r="K115" s="11">
        <v>0</v>
      </c>
      <c r="L115" s="11">
        <v>135</v>
      </c>
      <c r="M115" s="11">
        <v>727</v>
      </c>
      <c r="N115" s="11">
        <v>7.2830630415410269E-11</v>
      </c>
      <c r="O115" s="11">
        <v>115</v>
      </c>
      <c r="P115" s="14">
        <v>0.25000001071986</v>
      </c>
      <c r="Q115" s="11">
        <v>3481.0665745872247</v>
      </c>
      <c r="R115" s="15">
        <v>0.40072682602658838</v>
      </c>
      <c r="S115" s="11">
        <v>426.46914906571465</v>
      </c>
      <c r="T115" s="11">
        <v>44.999999832361937</v>
      </c>
      <c r="U115" s="11">
        <v>9.4770922367652446</v>
      </c>
      <c r="V115" s="11">
        <v>34.117532052354882</v>
      </c>
      <c r="W115" s="22"/>
      <c r="X115" s="21">
        <v>0</v>
      </c>
      <c r="Y115" s="22">
        <v>0</v>
      </c>
      <c r="Z115" s="22">
        <v>0</v>
      </c>
      <c r="AA115" s="22">
        <v>0</v>
      </c>
      <c r="AB115" s="22">
        <v>0</v>
      </c>
      <c r="AC115" s="22">
        <v>0</v>
      </c>
      <c r="AD115" s="22">
        <v>0</v>
      </c>
      <c r="AE115" s="22">
        <v>0</v>
      </c>
      <c r="AF115" s="22">
        <v>3481.0665745872247</v>
      </c>
      <c r="AG115" s="21">
        <v>0</v>
      </c>
      <c r="AH115" s="22">
        <v>0</v>
      </c>
      <c r="AI115" s="22">
        <v>0</v>
      </c>
      <c r="AJ115" s="22">
        <v>3481.0665745872247</v>
      </c>
      <c r="AK115" s="22">
        <v>8544.8116110658502</v>
      </c>
      <c r="AL115" s="22">
        <v>0</v>
      </c>
      <c r="AM115" s="22">
        <v>42</v>
      </c>
      <c r="AN115" s="22">
        <v>0</v>
      </c>
      <c r="AO115" s="22">
        <v>0</v>
      </c>
      <c r="AQ115" s="18" t="str">
        <f t="shared" ref="AQ115:BZ115" si="110">IF(OR(AND(AQ$2&gt;$O114,AQ$2&lt;=$O115),AND(AQ$2&lt;=$O114,$O113&gt;$O114),AND(AQ$2&gt;$O115,$O116&lt;$O115)),$H114+((AQ$1-$Q114)/$U115/86000),"")</f>
        <v/>
      </c>
      <c r="AR115" s="18" t="str">
        <f t="shared" si="110"/>
        <v/>
      </c>
      <c r="AS115" s="18" t="str">
        <f t="shared" si="110"/>
        <v/>
      </c>
      <c r="AT115" s="18" t="str">
        <f t="shared" si="110"/>
        <v/>
      </c>
      <c r="AU115" s="18" t="str">
        <f t="shared" si="110"/>
        <v/>
      </c>
      <c r="AV115" s="18" t="str">
        <f t="shared" si="110"/>
        <v/>
      </c>
      <c r="AW115" s="18" t="str">
        <f t="shared" si="110"/>
        <v/>
      </c>
      <c r="AX115" s="18" t="str">
        <f t="shared" si="110"/>
        <v/>
      </c>
      <c r="AY115" s="18" t="str">
        <f t="shared" si="110"/>
        <v/>
      </c>
      <c r="AZ115" s="18" t="str">
        <f t="shared" si="110"/>
        <v/>
      </c>
      <c r="BA115" s="18" t="str">
        <f t="shared" si="110"/>
        <v/>
      </c>
      <c r="BB115" s="18" t="str">
        <f t="shared" si="110"/>
        <v/>
      </c>
      <c r="BC115" s="18" t="str">
        <f t="shared" si="110"/>
        <v/>
      </c>
      <c r="BD115" s="18">
        <f t="shared" si="110"/>
        <v>43532.318759903843</v>
      </c>
      <c r="BE115" s="18" t="str">
        <f t="shared" si="110"/>
        <v/>
      </c>
      <c r="BF115" s="18" t="str">
        <f t="shared" si="110"/>
        <v/>
      </c>
      <c r="BG115" s="18" t="str">
        <f t="shared" si="110"/>
        <v/>
      </c>
      <c r="BH115" s="18" t="str">
        <f t="shared" si="110"/>
        <v/>
      </c>
      <c r="BI115" s="18" t="str">
        <f t="shared" si="110"/>
        <v/>
      </c>
      <c r="BJ115" s="18" t="str">
        <f t="shared" si="110"/>
        <v/>
      </c>
      <c r="BK115" s="18" t="str">
        <f t="shared" si="110"/>
        <v/>
      </c>
      <c r="BL115" s="18" t="str">
        <f t="shared" si="110"/>
        <v/>
      </c>
      <c r="BM115" s="18" t="str">
        <f t="shared" si="110"/>
        <v/>
      </c>
      <c r="BN115" s="18" t="str">
        <f t="shared" si="110"/>
        <v/>
      </c>
      <c r="BO115" s="18" t="str">
        <f t="shared" si="110"/>
        <v/>
      </c>
      <c r="BP115" s="18" t="str">
        <f t="shared" si="110"/>
        <v/>
      </c>
      <c r="BQ115" s="18" t="str">
        <f t="shared" si="110"/>
        <v/>
      </c>
      <c r="BR115" s="18" t="str">
        <f t="shared" si="110"/>
        <v/>
      </c>
      <c r="BS115" s="18" t="str">
        <f t="shared" si="110"/>
        <v/>
      </c>
      <c r="BT115" s="18" t="str">
        <f t="shared" si="110"/>
        <v/>
      </c>
      <c r="BU115" s="18" t="str">
        <f t="shared" si="110"/>
        <v/>
      </c>
      <c r="BV115" s="18" t="str">
        <f t="shared" si="110"/>
        <v/>
      </c>
      <c r="BW115" s="18" t="str">
        <f t="shared" si="110"/>
        <v/>
      </c>
      <c r="BX115" s="18" t="str">
        <f t="shared" si="110"/>
        <v/>
      </c>
      <c r="BY115" s="18" t="str">
        <f t="shared" si="110"/>
        <v/>
      </c>
      <c r="BZ115" s="18" t="str">
        <f t="shared" si="110"/>
        <v/>
      </c>
      <c r="CA115" s="18" t="str">
        <f>IF(BY115&lt;&gt;"",BY115-LOOKUP(2,1/(LEN($AQ$1:AQ115)&gt;0),$AQ$1:AQ115),"")</f>
        <v/>
      </c>
    </row>
    <row r="116" spans="1:79" x14ac:dyDescent="0.25">
      <c r="A116" s="21">
        <v>61584</v>
      </c>
      <c r="B116" s="21">
        <v>1</v>
      </c>
      <c r="C116" s="22" t="s">
        <v>1683</v>
      </c>
      <c r="D116" s="21">
        <v>332</v>
      </c>
      <c r="E116" s="23">
        <v>0.31944444444444442</v>
      </c>
      <c r="F116" s="22" t="s">
        <v>671</v>
      </c>
      <c r="G116" s="22" t="b">
        <v>1</v>
      </c>
      <c r="H116" s="24">
        <v>43532.319421296299</v>
      </c>
      <c r="I116" s="25" t="s">
        <v>349</v>
      </c>
      <c r="J116" s="22" t="s">
        <v>350</v>
      </c>
      <c r="K116" s="11">
        <v>0</v>
      </c>
      <c r="L116" s="11">
        <v>136</v>
      </c>
      <c r="M116" s="11">
        <v>730</v>
      </c>
      <c r="N116" s="11">
        <v>5.5422333389287814E-13</v>
      </c>
      <c r="O116" s="11">
        <v>118</v>
      </c>
      <c r="P116" s="14">
        <v>0.74999999831536657</v>
      </c>
      <c r="Q116" s="11">
        <v>3636.3394202056515</v>
      </c>
      <c r="R116" s="15">
        <v>0.41860123125831444</v>
      </c>
      <c r="S116" s="11">
        <v>155.2728456184268</v>
      </c>
      <c r="T116" s="11">
        <v>45.000000461004674</v>
      </c>
      <c r="U116" s="11">
        <v>3.450507645060592</v>
      </c>
      <c r="V116" s="11">
        <v>12.421827522218132</v>
      </c>
      <c r="W116" s="22"/>
      <c r="X116" s="21">
        <v>0</v>
      </c>
      <c r="Y116" s="22">
        <v>0</v>
      </c>
      <c r="Z116" s="22">
        <v>0</v>
      </c>
      <c r="AA116" s="22">
        <v>0</v>
      </c>
      <c r="AB116" s="22">
        <v>0</v>
      </c>
      <c r="AC116" s="22">
        <v>0</v>
      </c>
      <c r="AD116" s="22">
        <v>0</v>
      </c>
      <c r="AE116" s="22">
        <v>0</v>
      </c>
      <c r="AF116" s="22">
        <v>3636.3394202056515</v>
      </c>
      <c r="AG116" s="21">
        <v>0</v>
      </c>
      <c r="AH116" s="22">
        <v>0</v>
      </c>
      <c r="AI116" s="22">
        <v>0</v>
      </c>
      <c r="AJ116" s="22">
        <v>3636.3394202056515</v>
      </c>
      <c r="AK116" s="22">
        <v>8544.8116110658502</v>
      </c>
      <c r="AL116" s="22">
        <v>0</v>
      </c>
      <c r="AM116" s="22">
        <v>41</v>
      </c>
      <c r="AN116" s="22">
        <v>0</v>
      </c>
      <c r="AO116" s="22">
        <v>0</v>
      </c>
      <c r="AQ116" s="18" t="str">
        <f t="shared" ref="AQ116:BZ116" si="111">IF(OR(AND(AQ$2&gt;$O115,AQ$2&lt;=$O116),AND(AQ$2&lt;=$O115,$O114&gt;$O115),AND(AQ$2&gt;$O116,$O117&lt;$O116)),$H115+((AQ$1-$Q115)/$U116/86000),"")</f>
        <v/>
      </c>
      <c r="AR116" s="18" t="str">
        <f t="shared" si="111"/>
        <v/>
      </c>
      <c r="AS116" s="18" t="str">
        <f t="shared" si="111"/>
        <v/>
      </c>
      <c r="AT116" s="18" t="str">
        <f t="shared" si="111"/>
        <v/>
      </c>
      <c r="AU116" s="18" t="str">
        <f t="shared" si="111"/>
        <v/>
      </c>
      <c r="AV116" s="18" t="str">
        <f t="shared" si="111"/>
        <v/>
      </c>
      <c r="AW116" s="18" t="str">
        <f t="shared" si="111"/>
        <v/>
      </c>
      <c r="AX116" s="18" t="str">
        <f t="shared" si="111"/>
        <v/>
      </c>
      <c r="AY116" s="18" t="str">
        <f t="shared" si="111"/>
        <v/>
      </c>
      <c r="AZ116" s="18" t="str">
        <f t="shared" si="111"/>
        <v/>
      </c>
      <c r="BA116" s="18" t="str">
        <f t="shared" si="111"/>
        <v/>
      </c>
      <c r="BB116" s="18" t="str">
        <f t="shared" si="111"/>
        <v/>
      </c>
      <c r="BC116" s="18" t="str">
        <f t="shared" si="111"/>
        <v/>
      </c>
      <c r="BD116" s="18" t="str">
        <f t="shared" si="111"/>
        <v/>
      </c>
      <c r="BE116" s="18">
        <f t="shared" si="111"/>
        <v>43532.319170321498</v>
      </c>
      <c r="BF116" s="18" t="str">
        <f t="shared" si="111"/>
        <v/>
      </c>
      <c r="BG116" s="18" t="str">
        <f t="shared" si="111"/>
        <v/>
      </c>
      <c r="BH116" s="18" t="str">
        <f t="shared" si="111"/>
        <v/>
      </c>
      <c r="BI116" s="18" t="str">
        <f t="shared" si="111"/>
        <v/>
      </c>
      <c r="BJ116" s="18" t="str">
        <f t="shared" si="111"/>
        <v/>
      </c>
      <c r="BK116" s="18" t="str">
        <f t="shared" si="111"/>
        <v/>
      </c>
      <c r="BL116" s="18" t="str">
        <f t="shared" si="111"/>
        <v/>
      </c>
      <c r="BM116" s="18" t="str">
        <f t="shared" si="111"/>
        <v/>
      </c>
      <c r="BN116" s="18" t="str">
        <f t="shared" si="111"/>
        <v/>
      </c>
      <c r="BO116" s="18" t="str">
        <f t="shared" si="111"/>
        <v/>
      </c>
      <c r="BP116" s="18" t="str">
        <f t="shared" si="111"/>
        <v/>
      </c>
      <c r="BQ116" s="18" t="str">
        <f t="shared" si="111"/>
        <v/>
      </c>
      <c r="BR116" s="18" t="str">
        <f t="shared" si="111"/>
        <v/>
      </c>
      <c r="BS116" s="18" t="str">
        <f t="shared" si="111"/>
        <v/>
      </c>
      <c r="BT116" s="18" t="str">
        <f t="shared" si="111"/>
        <v/>
      </c>
      <c r="BU116" s="18" t="str">
        <f t="shared" si="111"/>
        <v/>
      </c>
      <c r="BV116" s="18" t="str">
        <f t="shared" si="111"/>
        <v/>
      </c>
      <c r="BW116" s="18" t="str">
        <f t="shared" si="111"/>
        <v/>
      </c>
      <c r="BX116" s="18" t="str">
        <f t="shared" si="111"/>
        <v/>
      </c>
      <c r="BY116" s="18" t="str">
        <f t="shared" si="111"/>
        <v/>
      </c>
      <c r="BZ116" s="18" t="str">
        <f t="shared" si="111"/>
        <v/>
      </c>
      <c r="CA116" s="18" t="str">
        <f>IF(BY116&lt;&gt;"",BY116-LOOKUP(2,1/(LEN($AQ$1:AQ116)&gt;0),$AQ$1:AQ116),"")</f>
        <v/>
      </c>
    </row>
    <row r="117" spans="1:79" x14ac:dyDescent="0.25">
      <c r="A117" s="21">
        <v>61585</v>
      </c>
      <c r="B117" s="21">
        <v>1</v>
      </c>
      <c r="C117" s="22" t="s">
        <v>1684</v>
      </c>
      <c r="D117" s="21">
        <v>332</v>
      </c>
      <c r="E117" s="23">
        <v>0.31944444444444442</v>
      </c>
      <c r="F117" s="22" t="s">
        <v>671</v>
      </c>
      <c r="G117" s="22" t="b">
        <v>1</v>
      </c>
      <c r="H117" s="24">
        <v>43532.31994212963</v>
      </c>
      <c r="I117" s="25" t="s">
        <v>209</v>
      </c>
      <c r="J117" s="22" t="s">
        <v>210</v>
      </c>
      <c r="K117" s="11">
        <v>0</v>
      </c>
      <c r="L117" s="11">
        <v>137</v>
      </c>
      <c r="M117" s="11">
        <v>733</v>
      </c>
      <c r="N117" s="11">
        <v>9.6562757789797615E-11</v>
      </c>
      <c r="O117" s="11">
        <v>120</v>
      </c>
      <c r="P117" s="14">
        <v>0.89084258012301942</v>
      </c>
      <c r="Q117" s="11">
        <v>3753.8311440603761</v>
      </c>
      <c r="R117" s="15">
        <v>0.43212642090231862</v>
      </c>
      <c r="S117" s="11">
        <v>117.49172385472457</v>
      </c>
      <c r="T117" s="11">
        <v>44.999999832361937</v>
      </c>
      <c r="U117" s="11">
        <v>2.6109272064981188</v>
      </c>
      <c r="V117" s="11">
        <v>9.3993379433932276</v>
      </c>
      <c r="W117" s="22"/>
      <c r="X117" s="21">
        <v>0</v>
      </c>
      <c r="Y117" s="22">
        <v>0</v>
      </c>
      <c r="Z117" s="22">
        <v>0</v>
      </c>
      <c r="AA117" s="22">
        <v>0</v>
      </c>
      <c r="AB117" s="22">
        <v>0</v>
      </c>
      <c r="AC117" s="22">
        <v>0</v>
      </c>
      <c r="AD117" s="22">
        <v>0</v>
      </c>
      <c r="AE117" s="22">
        <v>0</v>
      </c>
      <c r="AF117" s="22">
        <v>3753.8311440603761</v>
      </c>
      <c r="AG117" s="21">
        <v>0</v>
      </c>
      <c r="AH117" s="22">
        <v>0</v>
      </c>
      <c r="AI117" s="22">
        <v>0</v>
      </c>
      <c r="AJ117" s="22">
        <v>3753.8311440603761</v>
      </c>
      <c r="AK117" s="22">
        <v>8544.8116110658502</v>
      </c>
      <c r="AL117" s="22">
        <v>0</v>
      </c>
      <c r="AM117" s="22">
        <v>40</v>
      </c>
      <c r="AN117" s="22">
        <v>0</v>
      </c>
      <c r="AO117" s="22">
        <v>0</v>
      </c>
      <c r="AQ117" s="18" t="str">
        <f t="shared" ref="AQ117:BZ117" si="112">IF(OR(AND(AQ$2&gt;$O116,AQ$2&lt;=$O117),AND(AQ$2&lt;=$O116,$O115&gt;$O116),AND(AQ$2&gt;$O117,$O118&lt;$O117)),$H116+((AQ$1-$Q116)/$U117/86000),"")</f>
        <v/>
      </c>
      <c r="AR117" s="18" t="str">
        <f t="shared" si="112"/>
        <v/>
      </c>
      <c r="AS117" s="18" t="str">
        <f t="shared" si="112"/>
        <v/>
      </c>
      <c r="AT117" s="18" t="str">
        <f t="shared" si="112"/>
        <v/>
      </c>
      <c r="AU117" s="18" t="str">
        <f t="shared" si="112"/>
        <v/>
      </c>
      <c r="AV117" s="18" t="str">
        <f t="shared" si="112"/>
        <v/>
      </c>
      <c r="AW117" s="18" t="str">
        <f t="shared" si="112"/>
        <v/>
      </c>
      <c r="AX117" s="18" t="str">
        <f t="shared" si="112"/>
        <v/>
      </c>
      <c r="AY117" s="18" t="str">
        <f t="shared" si="112"/>
        <v/>
      </c>
      <c r="AZ117" s="18" t="str">
        <f t="shared" si="112"/>
        <v/>
      </c>
      <c r="BA117" s="18" t="str">
        <f t="shared" si="112"/>
        <v/>
      </c>
      <c r="BB117" s="18" t="str">
        <f t="shared" si="112"/>
        <v/>
      </c>
      <c r="BC117" s="18" t="str">
        <f t="shared" si="112"/>
        <v/>
      </c>
      <c r="BD117" s="18" t="str">
        <f t="shared" si="112"/>
        <v/>
      </c>
      <c r="BE117" s="18" t="str">
        <f t="shared" si="112"/>
        <v/>
      </c>
      <c r="BF117" s="18" t="str">
        <f t="shared" si="112"/>
        <v/>
      </c>
      <c r="BG117" s="18" t="str">
        <f t="shared" si="112"/>
        <v/>
      </c>
      <c r="BH117" s="18" t="str">
        <f t="shared" si="112"/>
        <v/>
      </c>
      <c r="BI117" s="18" t="str">
        <f t="shared" si="112"/>
        <v/>
      </c>
      <c r="BJ117" s="18" t="str">
        <f t="shared" si="112"/>
        <v/>
      </c>
      <c r="BK117" s="18" t="str">
        <f t="shared" si="112"/>
        <v/>
      </c>
      <c r="BL117" s="18" t="str">
        <f t="shared" si="112"/>
        <v/>
      </c>
      <c r="BM117" s="18" t="str">
        <f t="shared" si="112"/>
        <v/>
      </c>
      <c r="BN117" s="18" t="str">
        <f t="shared" si="112"/>
        <v/>
      </c>
      <c r="BO117" s="18" t="str">
        <f t="shared" si="112"/>
        <v/>
      </c>
      <c r="BP117" s="18" t="str">
        <f t="shared" si="112"/>
        <v/>
      </c>
      <c r="BQ117" s="18" t="str">
        <f t="shared" si="112"/>
        <v/>
      </c>
      <c r="BR117" s="18" t="str">
        <f t="shared" si="112"/>
        <v/>
      </c>
      <c r="BS117" s="18" t="str">
        <f t="shared" si="112"/>
        <v/>
      </c>
      <c r="BT117" s="18" t="str">
        <f t="shared" si="112"/>
        <v/>
      </c>
      <c r="BU117" s="18" t="str">
        <f t="shared" si="112"/>
        <v/>
      </c>
      <c r="BV117" s="18" t="str">
        <f t="shared" si="112"/>
        <v/>
      </c>
      <c r="BW117" s="18" t="str">
        <f t="shared" si="112"/>
        <v/>
      </c>
      <c r="BX117" s="18" t="str">
        <f t="shared" si="112"/>
        <v/>
      </c>
      <c r="BY117" s="18" t="str">
        <f t="shared" si="112"/>
        <v/>
      </c>
      <c r="BZ117" s="18" t="str">
        <f t="shared" si="112"/>
        <v/>
      </c>
      <c r="CA117" s="18" t="str">
        <f>IF(BY117&lt;&gt;"",BY117-LOOKUP(2,1/(LEN($AQ$1:AQ117)&gt;0),$AQ$1:AQ117),"")</f>
        <v/>
      </c>
    </row>
    <row r="118" spans="1:79" x14ac:dyDescent="0.25">
      <c r="A118" s="21">
        <v>61587</v>
      </c>
      <c r="B118" s="21">
        <v>1</v>
      </c>
      <c r="C118" s="22" t="s">
        <v>1686</v>
      </c>
      <c r="D118" s="21">
        <v>332</v>
      </c>
      <c r="E118" s="23">
        <v>0.32013888888888886</v>
      </c>
      <c r="F118" s="22" t="s">
        <v>671</v>
      </c>
      <c r="G118" s="22" t="b">
        <v>1</v>
      </c>
      <c r="H118" s="24">
        <v>43532.320462962962</v>
      </c>
      <c r="I118" s="25" t="s">
        <v>335</v>
      </c>
      <c r="J118" s="22" t="s">
        <v>336</v>
      </c>
      <c r="K118" s="11">
        <v>0</v>
      </c>
      <c r="L118" s="11">
        <v>138</v>
      </c>
      <c r="M118" s="11">
        <v>736</v>
      </c>
      <c r="N118" s="11">
        <v>3.6925484891980886E-10</v>
      </c>
      <c r="O118" s="11">
        <v>123</v>
      </c>
      <c r="P118" s="14">
        <v>0.23102416122933403</v>
      </c>
      <c r="Q118" s="11">
        <v>3945.4573269115958</v>
      </c>
      <c r="R118" s="15">
        <v>0.45418568072749604</v>
      </c>
      <c r="S118" s="11">
        <v>191.62618285121971</v>
      </c>
      <c r="T118" s="11">
        <v>44.999999832361937</v>
      </c>
      <c r="U118" s="11">
        <v>4.2583596347796195</v>
      </c>
      <c r="V118" s="11">
        <v>15.33009468520663</v>
      </c>
      <c r="W118" s="22"/>
      <c r="X118" s="21">
        <v>0</v>
      </c>
      <c r="Y118" s="22">
        <v>0</v>
      </c>
      <c r="Z118" s="22">
        <v>0</v>
      </c>
      <c r="AA118" s="22">
        <v>0</v>
      </c>
      <c r="AB118" s="22">
        <v>0</v>
      </c>
      <c r="AC118" s="22">
        <v>0</v>
      </c>
      <c r="AD118" s="22">
        <v>0</v>
      </c>
      <c r="AE118" s="22">
        <v>0</v>
      </c>
      <c r="AF118" s="22">
        <v>3945.4573269115958</v>
      </c>
      <c r="AG118" s="21">
        <v>0</v>
      </c>
      <c r="AH118" s="22">
        <v>0</v>
      </c>
      <c r="AI118" s="22">
        <v>0</v>
      </c>
      <c r="AJ118" s="22">
        <v>3945.4573269115958</v>
      </c>
      <c r="AK118" s="22">
        <v>8544.8116110658502</v>
      </c>
      <c r="AL118" s="22">
        <v>0</v>
      </c>
      <c r="AM118" s="22">
        <v>39</v>
      </c>
      <c r="AN118" s="22">
        <v>0</v>
      </c>
      <c r="AO118" s="22">
        <v>0</v>
      </c>
      <c r="AQ118" s="18" t="str">
        <f t="shared" ref="AQ118:BZ118" si="113">IF(OR(AND(AQ$2&gt;$O117,AQ$2&lt;=$O118),AND(AQ$2&lt;=$O117,$O116&gt;$O117),AND(AQ$2&gt;$O118,$O119&lt;$O118)),$H117+((AQ$1-$Q117)/$U118/86000),"")</f>
        <v/>
      </c>
      <c r="AR118" s="18" t="str">
        <f t="shared" si="113"/>
        <v/>
      </c>
      <c r="AS118" s="18" t="str">
        <f t="shared" si="113"/>
        <v/>
      </c>
      <c r="AT118" s="18" t="str">
        <f t="shared" si="113"/>
        <v/>
      </c>
      <c r="AU118" s="18" t="str">
        <f t="shared" si="113"/>
        <v/>
      </c>
      <c r="AV118" s="18" t="str">
        <f t="shared" si="113"/>
        <v/>
      </c>
      <c r="AW118" s="18" t="str">
        <f t="shared" si="113"/>
        <v/>
      </c>
      <c r="AX118" s="18" t="str">
        <f t="shared" si="113"/>
        <v/>
      </c>
      <c r="AY118" s="18" t="str">
        <f t="shared" si="113"/>
        <v/>
      </c>
      <c r="AZ118" s="18" t="str">
        <f t="shared" si="113"/>
        <v/>
      </c>
      <c r="BA118" s="18" t="str">
        <f t="shared" si="113"/>
        <v/>
      </c>
      <c r="BB118" s="18" t="str">
        <f t="shared" si="113"/>
        <v/>
      </c>
      <c r="BC118" s="18" t="str">
        <f t="shared" si="113"/>
        <v/>
      </c>
      <c r="BD118" s="18" t="str">
        <f t="shared" si="113"/>
        <v/>
      </c>
      <c r="BE118" s="18" t="str">
        <f t="shared" si="113"/>
        <v/>
      </c>
      <c r="BF118" s="18">
        <f t="shared" si="113"/>
        <v>43532.319970000761</v>
      </c>
      <c r="BG118" s="18" t="str">
        <f t="shared" si="113"/>
        <v/>
      </c>
      <c r="BH118" s="18" t="str">
        <f t="shared" si="113"/>
        <v/>
      </c>
      <c r="BI118" s="18" t="str">
        <f t="shared" si="113"/>
        <v/>
      </c>
      <c r="BJ118" s="18" t="str">
        <f t="shared" si="113"/>
        <v/>
      </c>
      <c r="BK118" s="18" t="str">
        <f t="shared" si="113"/>
        <v/>
      </c>
      <c r="BL118" s="18" t="str">
        <f t="shared" si="113"/>
        <v/>
      </c>
      <c r="BM118" s="18" t="str">
        <f t="shared" si="113"/>
        <v/>
      </c>
      <c r="BN118" s="18" t="str">
        <f t="shared" si="113"/>
        <v/>
      </c>
      <c r="BO118" s="18" t="str">
        <f t="shared" si="113"/>
        <v/>
      </c>
      <c r="BP118" s="18" t="str">
        <f t="shared" si="113"/>
        <v/>
      </c>
      <c r="BQ118" s="18" t="str">
        <f t="shared" si="113"/>
        <v/>
      </c>
      <c r="BR118" s="18" t="str">
        <f t="shared" si="113"/>
        <v/>
      </c>
      <c r="BS118" s="18" t="str">
        <f t="shared" si="113"/>
        <v/>
      </c>
      <c r="BT118" s="18" t="str">
        <f t="shared" si="113"/>
        <v/>
      </c>
      <c r="BU118" s="18" t="str">
        <f t="shared" si="113"/>
        <v/>
      </c>
      <c r="BV118" s="18" t="str">
        <f t="shared" si="113"/>
        <v/>
      </c>
      <c r="BW118" s="18" t="str">
        <f t="shared" si="113"/>
        <v/>
      </c>
      <c r="BX118" s="18" t="str">
        <f t="shared" si="113"/>
        <v/>
      </c>
      <c r="BY118" s="18" t="str">
        <f t="shared" si="113"/>
        <v/>
      </c>
      <c r="BZ118" s="18" t="str">
        <f t="shared" si="113"/>
        <v/>
      </c>
      <c r="CA118" s="18" t="str">
        <f>IF(BY118&lt;&gt;"",BY118-LOOKUP(2,1/(LEN($AQ$1:AQ118)&gt;0),$AQ$1:AQ118),"")</f>
        <v/>
      </c>
    </row>
    <row r="119" spans="1:79" x14ac:dyDescent="0.25">
      <c r="A119" s="21">
        <v>61588</v>
      </c>
      <c r="B119" s="21">
        <v>1</v>
      </c>
      <c r="C119" s="22" t="s">
        <v>1687</v>
      </c>
      <c r="D119" s="21">
        <v>332</v>
      </c>
      <c r="E119" s="23">
        <v>0.32083333333333336</v>
      </c>
      <c r="F119" s="22" t="s">
        <v>671</v>
      </c>
      <c r="G119" s="22" t="b">
        <v>1</v>
      </c>
      <c r="H119" s="24">
        <v>43532.320983796293</v>
      </c>
      <c r="I119" s="25" t="s">
        <v>289</v>
      </c>
      <c r="J119" s="22" t="s">
        <v>290</v>
      </c>
      <c r="K119" s="11">
        <v>0</v>
      </c>
      <c r="L119" s="11">
        <v>139</v>
      </c>
      <c r="M119" s="11">
        <v>739</v>
      </c>
      <c r="N119" s="11">
        <v>1.0871303857129533E-12</v>
      </c>
      <c r="O119" s="11">
        <v>127</v>
      </c>
      <c r="P119" s="14">
        <v>0.49999997947064767</v>
      </c>
      <c r="Q119" s="11">
        <v>4202.4791957258958</v>
      </c>
      <c r="R119" s="15">
        <v>0.48377303721796749</v>
      </c>
      <c r="S119" s="11">
        <v>257.02186881429998</v>
      </c>
      <c r="T119" s="11">
        <v>44.999999832361937</v>
      </c>
      <c r="U119" s="11">
        <v>5.7115971060395792</v>
      </c>
      <c r="V119" s="11">
        <v>20.561749581742486</v>
      </c>
      <c r="W119" s="22"/>
      <c r="X119" s="21">
        <v>0</v>
      </c>
      <c r="Y119" s="22">
        <v>0</v>
      </c>
      <c r="Z119" s="22">
        <v>0</v>
      </c>
      <c r="AA119" s="22">
        <v>0</v>
      </c>
      <c r="AB119" s="22">
        <v>0</v>
      </c>
      <c r="AC119" s="22">
        <v>0</v>
      </c>
      <c r="AD119" s="22">
        <v>0</v>
      </c>
      <c r="AE119" s="22">
        <v>0</v>
      </c>
      <c r="AF119" s="22">
        <v>4202.4791957258958</v>
      </c>
      <c r="AG119" s="21">
        <v>0</v>
      </c>
      <c r="AH119" s="22">
        <v>0</v>
      </c>
      <c r="AI119" s="22">
        <v>0</v>
      </c>
      <c r="AJ119" s="22">
        <v>4202.4791957258958</v>
      </c>
      <c r="AK119" s="22">
        <v>8544.8116110658502</v>
      </c>
      <c r="AL119" s="22">
        <v>0</v>
      </c>
      <c r="AM119" s="22">
        <v>38</v>
      </c>
      <c r="AN119" s="22">
        <v>0</v>
      </c>
      <c r="AO119" s="22">
        <v>0</v>
      </c>
      <c r="AQ119" s="18" t="str">
        <f t="shared" ref="AQ119:BZ119" si="114">IF(OR(AND(AQ$2&gt;$O118,AQ$2&lt;=$O119),AND(AQ$2&lt;=$O118,$O117&gt;$O118),AND(AQ$2&gt;$O119,$O120&lt;$O119)),$H118+((AQ$1-$Q118)/$U119/86000),"")</f>
        <v/>
      </c>
      <c r="AR119" s="18" t="str">
        <f t="shared" si="114"/>
        <v/>
      </c>
      <c r="AS119" s="18" t="str">
        <f t="shared" si="114"/>
        <v/>
      </c>
      <c r="AT119" s="18" t="str">
        <f t="shared" si="114"/>
        <v/>
      </c>
      <c r="AU119" s="18" t="str">
        <f t="shared" si="114"/>
        <v/>
      </c>
      <c r="AV119" s="18" t="str">
        <f t="shared" si="114"/>
        <v/>
      </c>
      <c r="AW119" s="18" t="str">
        <f t="shared" si="114"/>
        <v/>
      </c>
      <c r="AX119" s="18" t="str">
        <f t="shared" si="114"/>
        <v/>
      </c>
      <c r="AY119" s="18" t="str">
        <f t="shared" si="114"/>
        <v/>
      </c>
      <c r="AZ119" s="18" t="str">
        <f t="shared" si="114"/>
        <v/>
      </c>
      <c r="BA119" s="18" t="str">
        <f t="shared" si="114"/>
        <v/>
      </c>
      <c r="BB119" s="18" t="str">
        <f t="shared" si="114"/>
        <v/>
      </c>
      <c r="BC119" s="18" t="str">
        <f t="shared" si="114"/>
        <v/>
      </c>
      <c r="BD119" s="18" t="str">
        <f t="shared" si="114"/>
        <v/>
      </c>
      <c r="BE119" s="18" t="str">
        <f t="shared" si="114"/>
        <v/>
      </c>
      <c r="BF119" s="18" t="str">
        <f t="shared" si="114"/>
        <v/>
      </c>
      <c r="BG119" s="18">
        <f t="shared" si="114"/>
        <v>43532.32060845675</v>
      </c>
      <c r="BH119" s="18" t="str">
        <f t="shared" si="114"/>
        <v/>
      </c>
      <c r="BI119" s="18" t="str">
        <f t="shared" si="114"/>
        <v/>
      </c>
      <c r="BJ119" s="18" t="str">
        <f t="shared" si="114"/>
        <v/>
      </c>
      <c r="BK119" s="18" t="str">
        <f t="shared" si="114"/>
        <v/>
      </c>
      <c r="BL119" s="18" t="str">
        <f t="shared" si="114"/>
        <v/>
      </c>
      <c r="BM119" s="18" t="str">
        <f t="shared" si="114"/>
        <v/>
      </c>
      <c r="BN119" s="18" t="str">
        <f t="shared" si="114"/>
        <v/>
      </c>
      <c r="BO119" s="18" t="str">
        <f t="shared" si="114"/>
        <v/>
      </c>
      <c r="BP119" s="18" t="str">
        <f t="shared" si="114"/>
        <v/>
      </c>
      <c r="BQ119" s="18" t="str">
        <f t="shared" si="114"/>
        <v/>
      </c>
      <c r="BR119" s="18" t="str">
        <f t="shared" si="114"/>
        <v/>
      </c>
      <c r="BS119" s="18" t="str">
        <f t="shared" si="114"/>
        <v/>
      </c>
      <c r="BT119" s="18" t="str">
        <f t="shared" si="114"/>
        <v/>
      </c>
      <c r="BU119" s="18" t="str">
        <f t="shared" si="114"/>
        <v/>
      </c>
      <c r="BV119" s="18" t="str">
        <f t="shared" si="114"/>
        <v/>
      </c>
      <c r="BW119" s="18" t="str">
        <f t="shared" si="114"/>
        <v/>
      </c>
      <c r="BX119" s="18" t="str">
        <f t="shared" si="114"/>
        <v/>
      </c>
      <c r="BY119" s="18" t="str">
        <f t="shared" si="114"/>
        <v/>
      </c>
      <c r="BZ119" s="18" t="str">
        <f t="shared" si="114"/>
        <v/>
      </c>
      <c r="CA119" s="18" t="str">
        <f>IF(BY119&lt;&gt;"",BY119-LOOKUP(2,1/(LEN($AQ$1:AQ119)&gt;0),$AQ$1:AQ119),"")</f>
        <v/>
      </c>
    </row>
    <row r="120" spans="1:79" x14ac:dyDescent="0.25">
      <c r="A120" s="21">
        <v>61590</v>
      </c>
      <c r="B120" s="21">
        <v>1</v>
      </c>
      <c r="C120" s="22" t="s">
        <v>1691</v>
      </c>
      <c r="D120" s="21">
        <v>332</v>
      </c>
      <c r="E120" s="23">
        <v>0.3215277777777778</v>
      </c>
      <c r="F120" s="22" t="s">
        <v>671</v>
      </c>
      <c r="G120" s="22" t="b">
        <v>1</v>
      </c>
      <c r="H120" s="24">
        <v>43532.321504629632</v>
      </c>
      <c r="I120" s="25" t="s">
        <v>291</v>
      </c>
      <c r="J120" s="22" t="s">
        <v>292</v>
      </c>
      <c r="K120" s="11">
        <v>0</v>
      </c>
      <c r="L120" s="11">
        <v>140</v>
      </c>
      <c r="M120" s="11">
        <v>742</v>
      </c>
      <c r="N120" s="11">
        <v>3.2827074392116629E-12</v>
      </c>
      <c r="O120" s="11">
        <v>133</v>
      </c>
      <c r="P120" s="14">
        <v>0.74999999025494324</v>
      </c>
      <c r="Q120" s="11">
        <v>4430.6112737830654</v>
      </c>
      <c r="R120" s="15">
        <v>0.51003471351628415</v>
      </c>
      <c r="S120" s="11">
        <v>228.13207805716956</v>
      </c>
      <c r="T120" s="11">
        <v>45.000000461004674</v>
      </c>
      <c r="U120" s="11">
        <v>5.0696016826679884</v>
      </c>
      <c r="V120" s="11">
        <v>18.250566057604757</v>
      </c>
      <c r="W120" s="22"/>
      <c r="X120" s="21">
        <v>0</v>
      </c>
      <c r="Y120" s="22">
        <v>0</v>
      </c>
      <c r="Z120" s="22">
        <v>0</v>
      </c>
      <c r="AA120" s="22">
        <v>0</v>
      </c>
      <c r="AB120" s="22">
        <v>0</v>
      </c>
      <c r="AC120" s="22">
        <v>0</v>
      </c>
      <c r="AD120" s="22">
        <v>0</v>
      </c>
      <c r="AE120" s="22">
        <v>0</v>
      </c>
      <c r="AF120" s="22">
        <v>4430.6112737830654</v>
      </c>
      <c r="AG120" s="21">
        <v>0</v>
      </c>
      <c r="AH120" s="22">
        <v>0</v>
      </c>
      <c r="AI120" s="22">
        <v>0</v>
      </c>
      <c r="AJ120" s="22">
        <v>4430.6112737830654</v>
      </c>
      <c r="AK120" s="22">
        <v>8544.8116110658502</v>
      </c>
      <c r="AL120" s="22">
        <v>0</v>
      </c>
      <c r="AM120" s="22">
        <v>37</v>
      </c>
      <c r="AN120" s="22">
        <v>0</v>
      </c>
      <c r="AO120" s="22">
        <v>0</v>
      </c>
      <c r="AQ120" s="18" t="str">
        <f t="shared" ref="AQ120:BZ120" si="115">IF(OR(AND(AQ$2&gt;$O119,AQ$2&lt;=$O120),AND(AQ$2&lt;=$O119,$O118&gt;$O119),AND(AQ$2&gt;$O120,$O121&lt;$O120)),$H119+((AQ$1-$Q119)/$U120/86000),"")</f>
        <v/>
      </c>
      <c r="AR120" s="18" t="str">
        <f t="shared" si="115"/>
        <v/>
      </c>
      <c r="AS120" s="18" t="str">
        <f t="shared" si="115"/>
        <v/>
      </c>
      <c r="AT120" s="18" t="str">
        <f t="shared" si="115"/>
        <v/>
      </c>
      <c r="AU120" s="18" t="str">
        <f t="shared" si="115"/>
        <v/>
      </c>
      <c r="AV120" s="18" t="str">
        <f t="shared" si="115"/>
        <v/>
      </c>
      <c r="AW120" s="18" t="str">
        <f t="shared" si="115"/>
        <v/>
      </c>
      <c r="AX120" s="18" t="str">
        <f t="shared" si="115"/>
        <v/>
      </c>
      <c r="AY120" s="18" t="str">
        <f t="shared" si="115"/>
        <v/>
      </c>
      <c r="AZ120" s="18" t="str">
        <f t="shared" si="115"/>
        <v/>
      </c>
      <c r="BA120" s="18" t="str">
        <f t="shared" si="115"/>
        <v/>
      </c>
      <c r="BB120" s="18" t="str">
        <f t="shared" si="115"/>
        <v/>
      </c>
      <c r="BC120" s="18" t="str">
        <f t="shared" si="115"/>
        <v/>
      </c>
      <c r="BD120" s="18" t="str">
        <f t="shared" si="115"/>
        <v/>
      </c>
      <c r="BE120" s="18" t="str">
        <f t="shared" si="115"/>
        <v/>
      </c>
      <c r="BF120" s="18" t="str">
        <f t="shared" si="115"/>
        <v/>
      </c>
      <c r="BG120" s="18" t="str">
        <f t="shared" si="115"/>
        <v/>
      </c>
      <c r="BH120" s="18">
        <f t="shared" si="115"/>
        <v>43532.321129853088</v>
      </c>
      <c r="BI120" s="18" t="str">
        <f t="shared" si="115"/>
        <v/>
      </c>
      <c r="BJ120" s="18" t="str">
        <f t="shared" si="115"/>
        <v/>
      </c>
      <c r="BK120" s="18" t="str">
        <f t="shared" si="115"/>
        <v/>
      </c>
      <c r="BL120" s="18" t="str">
        <f t="shared" si="115"/>
        <v/>
      </c>
      <c r="BM120" s="18" t="str">
        <f t="shared" si="115"/>
        <v/>
      </c>
      <c r="BN120" s="18" t="str">
        <f t="shared" si="115"/>
        <v/>
      </c>
      <c r="BO120" s="18" t="str">
        <f t="shared" si="115"/>
        <v/>
      </c>
      <c r="BP120" s="18" t="str">
        <f t="shared" si="115"/>
        <v/>
      </c>
      <c r="BQ120" s="18" t="str">
        <f t="shared" si="115"/>
        <v/>
      </c>
      <c r="BR120" s="18" t="str">
        <f t="shared" si="115"/>
        <v/>
      </c>
      <c r="BS120" s="18" t="str">
        <f t="shared" si="115"/>
        <v/>
      </c>
      <c r="BT120" s="18" t="str">
        <f t="shared" si="115"/>
        <v/>
      </c>
      <c r="BU120" s="18" t="str">
        <f t="shared" si="115"/>
        <v/>
      </c>
      <c r="BV120" s="18" t="str">
        <f t="shared" si="115"/>
        <v/>
      </c>
      <c r="BW120" s="18" t="str">
        <f t="shared" si="115"/>
        <v/>
      </c>
      <c r="BX120" s="18" t="str">
        <f t="shared" si="115"/>
        <v/>
      </c>
      <c r="BY120" s="18" t="str">
        <f t="shared" si="115"/>
        <v/>
      </c>
      <c r="BZ120" s="18" t="str">
        <f t="shared" si="115"/>
        <v/>
      </c>
      <c r="CA120" s="18" t="str">
        <f>IF(BY120&lt;&gt;"",BY120-LOOKUP(2,1/(LEN($AQ$1:AQ120)&gt;0),$AQ$1:AQ120),"")</f>
        <v/>
      </c>
    </row>
    <row r="121" spans="1:79" x14ac:dyDescent="0.25">
      <c r="A121" s="21">
        <v>61591</v>
      </c>
      <c r="B121" s="21">
        <v>1</v>
      </c>
      <c r="C121" s="22" t="s">
        <v>1692</v>
      </c>
      <c r="D121" s="21">
        <v>332</v>
      </c>
      <c r="E121" s="23">
        <v>0.3215277777777778</v>
      </c>
      <c r="F121" s="22" t="s">
        <v>671</v>
      </c>
      <c r="G121" s="22" t="b">
        <v>1</v>
      </c>
      <c r="H121" s="24">
        <v>43532.322025462963</v>
      </c>
      <c r="I121" s="25" t="s">
        <v>293</v>
      </c>
      <c r="J121" s="22" t="s">
        <v>294</v>
      </c>
      <c r="K121" s="11">
        <v>0</v>
      </c>
      <c r="L121" s="11">
        <v>141</v>
      </c>
      <c r="M121" s="11">
        <v>745</v>
      </c>
      <c r="N121" s="11">
        <v>9.9475983006414026E-13</v>
      </c>
      <c r="O121" s="11">
        <v>137</v>
      </c>
      <c r="P121" s="14">
        <v>0.49999999006010853</v>
      </c>
      <c r="Q121" s="11">
        <v>4607.4513201459695</v>
      </c>
      <c r="R121" s="15">
        <v>0.53039185089789376</v>
      </c>
      <c r="S121" s="11">
        <v>176.8400463629041</v>
      </c>
      <c r="T121" s="11">
        <v>44.999999832361937</v>
      </c>
      <c r="U121" s="11">
        <v>3.9297788227041024</v>
      </c>
      <c r="V121" s="11">
        <v>14.147203761734769</v>
      </c>
      <c r="W121" s="22"/>
      <c r="X121" s="21">
        <v>0</v>
      </c>
      <c r="Y121" s="22">
        <v>0</v>
      </c>
      <c r="Z121" s="22">
        <v>0</v>
      </c>
      <c r="AA121" s="22">
        <v>0</v>
      </c>
      <c r="AB121" s="22">
        <v>0</v>
      </c>
      <c r="AC121" s="22">
        <v>0</v>
      </c>
      <c r="AD121" s="22">
        <v>0</v>
      </c>
      <c r="AE121" s="22">
        <v>0</v>
      </c>
      <c r="AF121" s="22">
        <v>4607.4513201459695</v>
      </c>
      <c r="AG121" s="21">
        <v>0</v>
      </c>
      <c r="AH121" s="22">
        <v>0</v>
      </c>
      <c r="AI121" s="22">
        <v>0</v>
      </c>
      <c r="AJ121" s="22">
        <v>4607.4513201459695</v>
      </c>
      <c r="AK121" s="22">
        <v>8544.8116110658502</v>
      </c>
      <c r="AL121" s="22">
        <v>0</v>
      </c>
      <c r="AM121" s="22">
        <v>36</v>
      </c>
      <c r="AN121" s="22">
        <v>0</v>
      </c>
      <c r="AO121" s="22">
        <v>0</v>
      </c>
      <c r="AQ121" s="18" t="str">
        <f t="shared" ref="AQ121:BZ121" si="116">IF(OR(AND(AQ$2&gt;$O120,AQ$2&lt;=$O121),AND(AQ$2&lt;=$O120,$O119&gt;$O120),AND(AQ$2&gt;$O121,$O122&lt;$O121)),$H120+((AQ$1-$Q120)/$U121/86000),"")</f>
        <v/>
      </c>
      <c r="AR121" s="18" t="str">
        <f t="shared" si="116"/>
        <v/>
      </c>
      <c r="AS121" s="18" t="str">
        <f t="shared" si="116"/>
        <v/>
      </c>
      <c r="AT121" s="18" t="str">
        <f t="shared" si="116"/>
        <v/>
      </c>
      <c r="AU121" s="18" t="str">
        <f t="shared" si="116"/>
        <v/>
      </c>
      <c r="AV121" s="18" t="str">
        <f t="shared" si="116"/>
        <v/>
      </c>
      <c r="AW121" s="18" t="str">
        <f t="shared" si="116"/>
        <v/>
      </c>
      <c r="AX121" s="18" t="str">
        <f t="shared" si="116"/>
        <v/>
      </c>
      <c r="AY121" s="18" t="str">
        <f t="shared" si="116"/>
        <v/>
      </c>
      <c r="AZ121" s="18" t="str">
        <f t="shared" si="116"/>
        <v/>
      </c>
      <c r="BA121" s="18" t="str">
        <f t="shared" si="116"/>
        <v/>
      </c>
      <c r="BB121" s="18" t="str">
        <f t="shared" si="116"/>
        <v/>
      </c>
      <c r="BC121" s="18" t="str">
        <f t="shared" si="116"/>
        <v/>
      </c>
      <c r="BD121" s="18" t="str">
        <f t="shared" si="116"/>
        <v/>
      </c>
      <c r="BE121" s="18" t="str">
        <f t="shared" si="116"/>
        <v/>
      </c>
      <c r="BF121" s="18" t="str">
        <f t="shared" si="116"/>
        <v/>
      </c>
      <c r="BG121" s="18" t="str">
        <f t="shared" si="116"/>
        <v/>
      </c>
      <c r="BH121" s="18" t="str">
        <f t="shared" si="116"/>
        <v/>
      </c>
      <c r="BI121" s="18" t="str">
        <f t="shared" si="116"/>
        <v/>
      </c>
      <c r="BJ121" s="18" t="str">
        <f t="shared" si="116"/>
        <v/>
      </c>
      <c r="BK121" s="18" t="str">
        <f t="shared" si="116"/>
        <v/>
      </c>
      <c r="BL121" s="18" t="str">
        <f t="shared" si="116"/>
        <v/>
      </c>
      <c r="BM121" s="18" t="str">
        <f t="shared" si="116"/>
        <v/>
      </c>
      <c r="BN121" s="18" t="str">
        <f t="shared" si="116"/>
        <v/>
      </c>
      <c r="BO121" s="18" t="str">
        <f t="shared" si="116"/>
        <v/>
      </c>
      <c r="BP121" s="18" t="str">
        <f t="shared" si="116"/>
        <v/>
      </c>
      <c r="BQ121" s="18" t="str">
        <f t="shared" si="116"/>
        <v/>
      </c>
      <c r="BR121" s="18" t="str">
        <f t="shared" si="116"/>
        <v/>
      </c>
      <c r="BS121" s="18" t="str">
        <f t="shared" si="116"/>
        <v/>
      </c>
      <c r="BT121" s="18" t="str">
        <f t="shared" si="116"/>
        <v/>
      </c>
      <c r="BU121" s="18" t="str">
        <f t="shared" si="116"/>
        <v/>
      </c>
      <c r="BV121" s="18" t="str">
        <f t="shared" si="116"/>
        <v/>
      </c>
      <c r="BW121" s="18" t="str">
        <f t="shared" si="116"/>
        <v/>
      </c>
      <c r="BX121" s="18" t="str">
        <f t="shared" si="116"/>
        <v/>
      </c>
      <c r="BY121" s="18" t="str">
        <f t="shared" si="116"/>
        <v/>
      </c>
      <c r="BZ121" s="18" t="str">
        <f t="shared" si="116"/>
        <v/>
      </c>
      <c r="CA121" s="18" t="str">
        <f>IF(BY121&lt;&gt;"",BY121-LOOKUP(2,1/(LEN($AQ$1:AQ121)&gt;0),$AQ$1:AQ121),"")</f>
        <v/>
      </c>
    </row>
    <row r="122" spans="1:79" x14ac:dyDescent="0.25">
      <c r="A122" s="21">
        <v>61593</v>
      </c>
      <c r="B122" s="21">
        <v>1</v>
      </c>
      <c r="C122" s="22" t="s">
        <v>1694</v>
      </c>
      <c r="D122" s="21">
        <v>332</v>
      </c>
      <c r="E122" s="23">
        <v>0.32222222222222224</v>
      </c>
      <c r="F122" s="22" t="s">
        <v>671</v>
      </c>
      <c r="G122" s="22" t="b">
        <v>1</v>
      </c>
      <c r="H122" s="24">
        <v>43532.322546296295</v>
      </c>
      <c r="I122" s="25" t="s">
        <v>295</v>
      </c>
      <c r="J122" s="22" t="s">
        <v>296</v>
      </c>
      <c r="K122" s="11">
        <v>0</v>
      </c>
      <c r="L122" s="11">
        <v>142</v>
      </c>
      <c r="M122" s="11">
        <v>748</v>
      </c>
      <c r="N122" s="11">
        <v>1.6491696896991925E-11</v>
      </c>
      <c r="O122" s="11">
        <v>141</v>
      </c>
      <c r="P122" s="14">
        <v>0.38374009222619521</v>
      </c>
      <c r="Q122" s="11">
        <v>4836.0678873347179</v>
      </c>
      <c r="R122" s="15">
        <v>0.55670929969805194</v>
      </c>
      <c r="S122" s="11">
        <v>228.61656718874838</v>
      </c>
      <c r="T122" s="11">
        <v>44.999999832361937</v>
      </c>
      <c r="U122" s="11">
        <v>5.0803681786758101</v>
      </c>
      <c r="V122" s="11">
        <v>18.289325443232919</v>
      </c>
      <c r="W122" s="22"/>
      <c r="X122" s="21">
        <v>0</v>
      </c>
      <c r="Y122" s="22">
        <v>0</v>
      </c>
      <c r="Z122" s="22">
        <v>0</v>
      </c>
      <c r="AA122" s="22">
        <v>0</v>
      </c>
      <c r="AB122" s="22">
        <v>0</v>
      </c>
      <c r="AC122" s="22">
        <v>0</v>
      </c>
      <c r="AD122" s="22">
        <v>0</v>
      </c>
      <c r="AE122" s="22">
        <v>0</v>
      </c>
      <c r="AF122" s="22">
        <v>4836.0678873347179</v>
      </c>
      <c r="AG122" s="21">
        <v>0</v>
      </c>
      <c r="AH122" s="22">
        <v>0</v>
      </c>
      <c r="AI122" s="22">
        <v>0</v>
      </c>
      <c r="AJ122" s="22">
        <v>4836.0678873347179</v>
      </c>
      <c r="AK122" s="22">
        <v>8544.8116110658502</v>
      </c>
      <c r="AL122" s="22">
        <v>0</v>
      </c>
      <c r="AM122" s="22">
        <v>35</v>
      </c>
      <c r="AN122" s="22">
        <v>0</v>
      </c>
      <c r="AO122" s="22">
        <v>0</v>
      </c>
      <c r="AQ122" s="18" t="str">
        <f t="shared" ref="AQ122:BZ122" si="117">IF(OR(AND(AQ$2&gt;$O121,AQ$2&lt;=$O122),AND(AQ$2&lt;=$O121,$O120&gt;$O121),AND(AQ$2&gt;$O122,$O123&lt;$O122)),$H121+((AQ$1-$Q121)/$U122/86000),"")</f>
        <v/>
      </c>
      <c r="AR122" s="18" t="str">
        <f t="shared" si="117"/>
        <v/>
      </c>
      <c r="AS122" s="18" t="str">
        <f t="shared" si="117"/>
        <v/>
      </c>
      <c r="AT122" s="18" t="str">
        <f t="shared" si="117"/>
        <v/>
      </c>
      <c r="AU122" s="18" t="str">
        <f t="shared" si="117"/>
        <v/>
      </c>
      <c r="AV122" s="18" t="str">
        <f t="shared" si="117"/>
        <v/>
      </c>
      <c r="AW122" s="18" t="str">
        <f t="shared" si="117"/>
        <v/>
      </c>
      <c r="AX122" s="18" t="str">
        <f t="shared" si="117"/>
        <v/>
      </c>
      <c r="AY122" s="18" t="str">
        <f t="shared" si="117"/>
        <v/>
      </c>
      <c r="AZ122" s="18" t="str">
        <f t="shared" si="117"/>
        <v/>
      </c>
      <c r="BA122" s="18" t="str">
        <f t="shared" si="117"/>
        <v/>
      </c>
      <c r="BB122" s="18" t="str">
        <f t="shared" si="117"/>
        <v/>
      </c>
      <c r="BC122" s="18" t="str">
        <f t="shared" si="117"/>
        <v/>
      </c>
      <c r="BD122" s="18" t="str">
        <f t="shared" si="117"/>
        <v/>
      </c>
      <c r="BE122" s="18" t="str">
        <f t="shared" si="117"/>
        <v/>
      </c>
      <c r="BF122" s="18" t="str">
        <f t="shared" si="117"/>
        <v/>
      </c>
      <c r="BG122" s="18" t="str">
        <f t="shared" si="117"/>
        <v/>
      </c>
      <c r="BH122" s="18" t="str">
        <f t="shared" si="117"/>
        <v/>
      </c>
      <c r="BI122" s="18">
        <f t="shared" si="117"/>
        <v>43532.322142983779</v>
      </c>
      <c r="BJ122" s="18" t="str">
        <f t="shared" si="117"/>
        <v/>
      </c>
      <c r="BK122" s="18" t="str">
        <f t="shared" si="117"/>
        <v/>
      </c>
      <c r="BL122" s="18" t="str">
        <f t="shared" si="117"/>
        <v/>
      </c>
      <c r="BM122" s="18" t="str">
        <f t="shared" si="117"/>
        <v/>
      </c>
      <c r="BN122" s="18" t="str">
        <f t="shared" si="117"/>
        <v/>
      </c>
      <c r="BO122" s="18" t="str">
        <f t="shared" si="117"/>
        <v/>
      </c>
      <c r="BP122" s="18" t="str">
        <f t="shared" si="117"/>
        <v/>
      </c>
      <c r="BQ122" s="18" t="str">
        <f t="shared" si="117"/>
        <v/>
      </c>
      <c r="BR122" s="18" t="str">
        <f t="shared" si="117"/>
        <v/>
      </c>
      <c r="BS122" s="18" t="str">
        <f t="shared" si="117"/>
        <v/>
      </c>
      <c r="BT122" s="18" t="str">
        <f t="shared" si="117"/>
        <v/>
      </c>
      <c r="BU122" s="18" t="str">
        <f t="shared" si="117"/>
        <v/>
      </c>
      <c r="BV122" s="18" t="str">
        <f t="shared" si="117"/>
        <v/>
      </c>
      <c r="BW122" s="18" t="str">
        <f t="shared" si="117"/>
        <v/>
      </c>
      <c r="BX122" s="18" t="str">
        <f t="shared" si="117"/>
        <v/>
      </c>
      <c r="BY122" s="18" t="str">
        <f t="shared" si="117"/>
        <v/>
      </c>
      <c r="BZ122" s="18" t="str">
        <f t="shared" si="117"/>
        <v/>
      </c>
      <c r="CA122" s="18" t="str">
        <f>IF(BY122&lt;&gt;"",BY122-LOOKUP(2,1/(LEN($AQ$1:AQ122)&gt;0),$AQ$1:AQ122),"")</f>
        <v/>
      </c>
    </row>
    <row r="123" spans="1:79" x14ac:dyDescent="0.25">
      <c r="A123" s="21">
        <v>61594</v>
      </c>
      <c r="B123" s="21">
        <v>1</v>
      </c>
      <c r="C123" s="22" t="s">
        <v>1695</v>
      </c>
      <c r="D123" s="21">
        <v>332</v>
      </c>
      <c r="E123" s="23">
        <v>0.32291666666666669</v>
      </c>
      <c r="F123" s="22" t="s">
        <v>671</v>
      </c>
      <c r="G123" s="22" t="b">
        <v>1</v>
      </c>
      <c r="H123" s="24">
        <v>43532.323067129626</v>
      </c>
      <c r="I123" s="25" t="s">
        <v>155</v>
      </c>
      <c r="J123" s="22" t="s">
        <v>156</v>
      </c>
      <c r="K123" s="11">
        <v>0</v>
      </c>
      <c r="L123" s="11">
        <v>143</v>
      </c>
      <c r="M123" s="11">
        <v>753</v>
      </c>
      <c r="N123" s="11">
        <v>1.2776979474438122E-10</v>
      </c>
      <c r="O123" s="11">
        <v>142</v>
      </c>
      <c r="P123" s="14">
        <v>7.305607533788458E-2</v>
      </c>
      <c r="Q123" s="11">
        <v>4868.2016115013848</v>
      </c>
      <c r="R123" s="15">
        <v>0.56040840886985777</v>
      </c>
      <c r="S123" s="11">
        <v>32.13372416666698</v>
      </c>
      <c r="T123" s="11">
        <v>44.999999832361937</v>
      </c>
      <c r="U123" s="11">
        <v>0.71408276191943176</v>
      </c>
      <c r="V123" s="11">
        <v>2.5706979429099546</v>
      </c>
      <c r="W123" s="22"/>
      <c r="X123" s="21">
        <v>0</v>
      </c>
      <c r="Y123" s="22">
        <v>0</v>
      </c>
      <c r="Z123" s="22">
        <v>0</v>
      </c>
      <c r="AA123" s="22">
        <v>0</v>
      </c>
      <c r="AB123" s="22">
        <v>0</v>
      </c>
      <c r="AC123" s="22">
        <v>0</v>
      </c>
      <c r="AD123" s="22">
        <v>0</v>
      </c>
      <c r="AE123" s="22">
        <v>0</v>
      </c>
      <c r="AF123" s="22">
        <v>4868.2016115013848</v>
      </c>
      <c r="AG123" s="21">
        <v>0</v>
      </c>
      <c r="AH123" s="22">
        <v>0</v>
      </c>
      <c r="AI123" s="22">
        <v>0</v>
      </c>
      <c r="AJ123" s="22">
        <v>4868.2016115013848</v>
      </c>
      <c r="AK123" s="22">
        <v>8544.8116110658502</v>
      </c>
      <c r="AL123" s="22">
        <v>0</v>
      </c>
      <c r="AM123" s="22">
        <v>34</v>
      </c>
      <c r="AN123" s="22">
        <v>0</v>
      </c>
      <c r="AO123" s="22">
        <v>0</v>
      </c>
      <c r="AQ123" s="18" t="str">
        <f t="shared" ref="AQ123:BZ123" si="118">IF(OR(AND(AQ$2&gt;$O122,AQ$2&lt;=$O123),AND(AQ$2&lt;=$O122,$O121&gt;$O122),AND(AQ$2&gt;$O123,$O124&lt;$O123)),$H122+((AQ$1-$Q122)/$U123/86000),"")</f>
        <v/>
      </c>
      <c r="AR123" s="18" t="str">
        <f t="shared" si="118"/>
        <v/>
      </c>
      <c r="AS123" s="18" t="str">
        <f t="shared" si="118"/>
        <v/>
      </c>
      <c r="AT123" s="18" t="str">
        <f t="shared" si="118"/>
        <v/>
      </c>
      <c r="AU123" s="18" t="str">
        <f t="shared" si="118"/>
        <v/>
      </c>
      <c r="AV123" s="18" t="str">
        <f t="shared" si="118"/>
        <v/>
      </c>
      <c r="AW123" s="18" t="str">
        <f t="shared" si="118"/>
        <v/>
      </c>
      <c r="AX123" s="18" t="str">
        <f t="shared" si="118"/>
        <v/>
      </c>
      <c r="AY123" s="18" t="str">
        <f t="shared" si="118"/>
        <v/>
      </c>
      <c r="AZ123" s="18" t="str">
        <f t="shared" si="118"/>
        <v/>
      </c>
      <c r="BA123" s="18" t="str">
        <f t="shared" si="118"/>
        <v/>
      </c>
      <c r="BB123" s="18" t="str">
        <f t="shared" si="118"/>
        <v/>
      </c>
      <c r="BC123" s="18" t="str">
        <f t="shared" si="118"/>
        <v/>
      </c>
      <c r="BD123" s="18" t="str">
        <f t="shared" si="118"/>
        <v/>
      </c>
      <c r="BE123" s="18" t="str">
        <f t="shared" si="118"/>
        <v/>
      </c>
      <c r="BF123" s="18" t="str">
        <f t="shared" si="118"/>
        <v/>
      </c>
      <c r="BG123" s="18" t="str">
        <f t="shared" si="118"/>
        <v/>
      </c>
      <c r="BH123" s="18" t="str">
        <f t="shared" si="118"/>
        <v/>
      </c>
      <c r="BI123" s="18" t="str">
        <f t="shared" si="118"/>
        <v/>
      </c>
      <c r="BJ123" s="18">
        <f t="shared" si="118"/>
        <v>43532.322966452506</v>
      </c>
      <c r="BK123" s="18" t="str">
        <f t="shared" si="118"/>
        <v/>
      </c>
      <c r="BL123" s="18" t="str">
        <f t="shared" si="118"/>
        <v/>
      </c>
      <c r="BM123" s="18" t="str">
        <f t="shared" si="118"/>
        <v/>
      </c>
      <c r="BN123" s="18" t="str">
        <f t="shared" si="118"/>
        <v/>
      </c>
      <c r="BO123" s="18" t="str">
        <f t="shared" si="118"/>
        <v/>
      </c>
      <c r="BP123" s="18" t="str">
        <f t="shared" si="118"/>
        <v/>
      </c>
      <c r="BQ123" s="18" t="str">
        <f t="shared" si="118"/>
        <v/>
      </c>
      <c r="BR123" s="18" t="str">
        <f t="shared" si="118"/>
        <v/>
      </c>
      <c r="BS123" s="18" t="str">
        <f t="shared" si="118"/>
        <v/>
      </c>
      <c r="BT123" s="18" t="str">
        <f t="shared" si="118"/>
        <v/>
      </c>
      <c r="BU123" s="18" t="str">
        <f t="shared" si="118"/>
        <v/>
      </c>
      <c r="BV123" s="18" t="str">
        <f t="shared" si="118"/>
        <v/>
      </c>
      <c r="BW123" s="18" t="str">
        <f t="shared" si="118"/>
        <v/>
      </c>
      <c r="BX123" s="18" t="str">
        <f t="shared" si="118"/>
        <v/>
      </c>
      <c r="BY123" s="18" t="str">
        <f t="shared" si="118"/>
        <v/>
      </c>
      <c r="BZ123" s="18" t="str">
        <f t="shared" si="118"/>
        <v/>
      </c>
      <c r="CA123" s="18" t="str">
        <f>IF(BY123&lt;&gt;"",BY123-LOOKUP(2,1/(LEN($AQ$1:AQ123)&gt;0),$AQ$1:AQ123),"")</f>
        <v/>
      </c>
    </row>
    <row r="124" spans="1:79" x14ac:dyDescent="0.25">
      <c r="A124" s="21">
        <v>61596</v>
      </c>
      <c r="B124" s="21">
        <v>1</v>
      </c>
      <c r="C124" s="22" t="s">
        <v>1697</v>
      </c>
      <c r="D124" s="21">
        <v>332</v>
      </c>
      <c r="E124" s="23">
        <v>0.32361111111111113</v>
      </c>
      <c r="F124" s="22" t="s">
        <v>671</v>
      </c>
      <c r="G124" s="22" t="b">
        <v>1</v>
      </c>
      <c r="H124" s="24">
        <v>43532.323587962965</v>
      </c>
      <c r="I124" s="25" t="s">
        <v>459</v>
      </c>
      <c r="J124" s="22" t="s">
        <v>460</v>
      </c>
      <c r="K124" s="11">
        <v>0</v>
      </c>
      <c r="L124" s="11">
        <v>144</v>
      </c>
      <c r="M124" s="11">
        <v>756</v>
      </c>
      <c r="N124" s="11">
        <v>1.2491341294662561E-11</v>
      </c>
      <c r="O124" s="11">
        <v>142</v>
      </c>
      <c r="P124" s="14">
        <v>0.81461120627428152</v>
      </c>
      <c r="Q124" s="11">
        <v>4932.4690644077373</v>
      </c>
      <c r="R124" s="15">
        <v>0.56780662773989754</v>
      </c>
      <c r="S124" s="11">
        <v>64.267452906352446</v>
      </c>
      <c r="T124" s="11">
        <v>45.000000461004674</v>
      </c>
      <c r="U124" s="11">
        <v>1.4281656055102538</v>
      </c>
      <c r="V124" s="11">
        <v>5.1413961798369137</v>
      </c>
      <c r="W124" s="22"/>
      <c r="X124" s="21">
        <v>0</v>
      </c>
      <c r="Y124" s="22">
        <v>0</v>
      </c>
      <c r="Z124" s="22">
        <v>0</v>
      </c>
      <c r="AA124" s="22">
        <v>0</v>
      </c>
      <c r="AB124" s="22">
        <v>0</v>
      </c>
      <c r="AC124" s="22">
        <v>0</v>
      </c>
      <c r="AD124" s="22">
        <v>0</v>
      </c>
      <c r="AE124" s="22">
        <v>0</v>
      </c>
      <c r="AF124" s="22">
        <v>4932.4690644077373</v>
      </c>
      <c r="AG124" s="21">
        <v>0</v>
      </c>
      <c r="AH124" s="22">
        <v>0</v>
      </c>
      <c r="AI124" s="22">
        <v>0</v>
      </c>
      <c r="AJ124" s="22">
        <v>4932.4690644077373</v>
      </c>
      <c r="AK124" s="22">
        <v>8544.8116110658502</v>
      </c>
      <c r="AL124" s="22">
        <v>0</v>
      </c>
      <c r="AM124" s="22">
        <v>33</v>
      </c>
      <c r="AN124" s="22">
        <v>0</v>
      </c>
      <c r="AO124" s="22">
        <v>0</v>
      </c>
      <c r="AQ124" s="18" t="str">
        <f t="shared" ref="AQ124:BZ124" si="119">IF(OR(AND(AQ$2&gt;$O123,AQ$2&lt;=$O124),AND(AQ$2&lt;=$O123,$O122&gt;$O123),AND(AQ$2&gt;$O124,$O125&lt;$O124)),$H123+((AQ$1-$Q123)/$U124/86000),"")</f>
        <v/>
      </c>
      <c r="AR124" s="18" t="str">
        <f t="shared" si="119"/>
        <v/>
      </c>
      <c r="AS124" s="18" t="str">
        <f t="shared" si="119"/>
        <v/>
      </c>
      <c r="AT124" s="18" t="str">
        <f t="shared" si="119"/>
        <v/>
      </c>
      <c r="AU124" s="18" t="str">
        <f t="shared" si="119"/>
        <v/>
      </c>
      <c r="AV124" s="18" t="str">
        <f t="shared" si="119"/>
        <v/>
      </c>
      <c r="AW124" s="18" t="str">
        <f t="shared" si="119"/>
        <v/>
      </c>
      <c r="AX124" s="18" t="str">
        <f t="shared" si="119"/>
        <v/>
      </c>
      <c r="AY124" s="18" t="str">
        <f t="shared" si="119"/>
        <v/>
      </c>
      <c r="AZ124" s="18" t="str">
        <f t="shared" si="119"/>
        <v/>
      </c>
      <c r="BA124" s="18" t="str">
        <f t="shared" si="119"/>
        <v/>
      </c>
      <c r="BB124" s="18" t="str">
        <f t="shared" si="119"/>
        <v/>
      </c>
      <c r="BC124" s="18" t="str">
        <f t="shared" si="119"/>
        <v/>
      </c>
      <c r="BD124" s="18" t="str">
        <f t="shared" si="119"/>
        <v/>
      </c>
      <c r="BE124" s="18" t="str">
        <f t="shared" si="119"/>
        <v/>
      </c>
      <c r="BF124" s="18" t="str">
        <f t="shared" si="119"/>
        <v/>
      </c>
      <c r="BG124" s="18" t="str">
        <f t="shared" si="119"/>
        <v/>
      </c>
      <c r="BH124" s="18" t="str">
        <f t="shared" si="119"/>
        <v/>
      </c>
      <c r="BI124" s="18" t="str">
        <f t="shared" si="119"/>
        <v/>
      </c>
      <c r="BJ124" s="18" t="str">
        <f t="shared" si="119"/>
        <v/>
      </c>
      <c r="BK124" s="18" t="str">
        <f t="shared" si="119"/>
        <v/>
      </c>
      <c r="BL124" s="18" t="str">
        <f t="shared" si="119"/>
        <v/>
      </c>
      <c r="BM124" s="18" t="str">
        <f t="shared" si="119"/>
        <v/>
      </c>
      <c r="BN124" s="18" t="str">
        <f t="shared" si="119"/>
        <v/>
      </c>
      <c r="BO124" s="18" t="str">
        <f t="shared" si="119"/>
        <v/>
      </c>
      <c r="BP124" s="18" t="str">
        <f t="shared" si="119"/>
        <v/>
      </c>
      <c r="BQ124" s="18" t="str">
        <f t="shared" si="119"/>
        <v/>
      </c>
      <c r="BR124" s="18" t="str">
        <f t="shared" si="119"/>
        <v/>
      </c>
      <c r="BS124" s="18" t="str">
        <f t="shared" si="119"/>
        <v/>
      </c>
      <c r="BT124" s="18" t="str">
        <f t="shared" si="119"/>
        <v/>
      </c>
      <c r="BU124" s="18" t="str">
        <f t="shared" si="119"/>
        <v/>
      </c>
      <c r="BV124" s="18" t="str">
        <f t="shared" si="119"/>
        <v/>
      </c>
      <c r="BW124" s="18" t="str">
        <f t="shared" si="119"/>
        <v/>
      </c>
      <c r="BX124" s="18" t="str">
        <f t="shared" si="119"/>
        <v/>
      </c>
      <c r="BY124" s="18" t="str">
        <f t="shared" si="119"/>
        <v/>
      </c>
      <c r="BZ124" s="18" t="str">
        <f t="shared" si="119"/>
        <v/>
      </c>
      <c r="CA124" s="18" t="str">
        <f>IF(BY124&lt;&gt;"",BY124-LOOKUP(2,1/(LEN($AQ$1:AQ124)&gt;0),$AQ$1:AQ124),"")</f>
        <v/>
      </c>
    </row>
    <row r="125" spans="1:79" x14ac:dyDescent="0.25">
      <c r="A125" s="21">
        <v>61597</v>
      </c>
      <c r="B125" s="21">
        <v>1</v>
      </c>
      <c r="C125" s="22" t="s">
        <v>1698</v>
      </c>
      <c r="D125" s="21">
        <v>332</v>
      </c>
      <c r="E125" s="23">
        <v>0.32361111111111113</v>
      </c>
      <c r="F125" s="22" t="s">
        <v>671</v>
      </c>
      <c r="G125" s="22" t="b">
        <v>1</v>
      </c>
      <c r="H125" s="24">
        <v>43532.324108796296</v>
      </c>
      <c r="I125" s="25" t="s">
        <v>459</v>
      </c>
      <c r="J125" s="22" t="s">
        <v>460</v>
      </c>
      <c r="K125" s="11">
        <v>0</v>
      </c>
      <c r="L125" s="11">
        <v>145</v>
      </c>
      <c r="M125" s="11">
        <v>760</v>
      </c>
      <c r="N125" s="11">
        <v>1.2491341294662561E-11</v>
      </c>
      <c r="O125" s="11">
        <v>142</v>
      </c>
      <c r="P125" s="14">
        <v>0.81461120627428152</v>
      </c>
      <c r="Q125" s="11">
        <v>4932.4690644077373</v>
      </c>
      <c r="R125" s="15">
        <v>0.56780662773989754</v>
      </c>
      <c r="S125" s="11">
        <v>0</v>
      </c>
      <c r="T125" s="11">
        <v>44.999999832361937</v>
      </c>
      <c r="U125" s="11">
        <v>0</v>
      </c>
      <c r="V125" s="11">
        <v>0</v>
      </c>
      <c r="W125" s="22"/>
      <c r="X125" s="21">
        <v>0</v>
      </c>
      <c r="Y125" s="22">
        <v>0.5</v>
      </c>
      <c r="Z125" s="22">
        <v>0</v>
      </c>
      <c r="AA125" s="22">
        <v>0</v>
      </c>
      <c r="AB125" s="22">
        <v>0</v>
      </c>
      <c r="AC125" s="22">
        <v>1</v>
      </c>
      <c r="AD125" s="22">
        <v>1</v>
      </c>
      <c r="AE125" s="22">
        <v>0</v>
      </c>
      <c r="AF125" s="22">
        <v>4932.4690644077373</v>
      </c>
      <c r="AG125" s="21">
        <v>0</v>
      </c>
      <c r="AH125" s="22">
        <v>0</v>
      </c>
      <c r="AI125" s="22">
        <v>0</v>
      </c>
      <c r="AJ125" s="22">
        <v>4932.4690644077373</v>
      </c>
      <c r="AK125" s="22">
        <v>8544.8116110658502</v>
      </c>
      <c r="AL125" s="22">
        <v>0</v>
      </c>
      <c r="AM125" s="22">
        <v>32</v>
      </c>
      <c r="AN125" s="22">
        <v>0</v>
      </c>
      <c r="AO125" s="22">
        <v>0</v>
      </c>
      <c r="AQ125" s="18" t="str">
        <f t="shared" ref="AQ125:BZ125" si="120">IF(OR(AND(AQ$2&gt;$O124,AQ$2&lt;=$O125),AND(AQ$2&lt;=$O124,$O123&gt;$O124),AND(AQ$2&gt;$O125,$O126&lt;$O125)),$H124+((AQ$1-$Q124)/$U125/86000),"")</f>
        <v/>
      </c>
      <c r="AR125" s="18" t="str">
        <f t="shared" si="120"/>
        <v/>
      </c>
      <c r="AS125" s="18" t="str">
        <f t="shared" si="120"/>
        <v/>
      </c>
      <c r="AT125" s="18" t="str">
        <f t="shared" si="120"/>
        <v/>
      </c>
      <c r="AU125" s="18" t="str">
        <f t="shared" si="120"/>
        <v/>
      </c>
      <c r="AV125" s="18" t="str">
        <f t="shared" si="120"/>
        <v/>
      </c>
      <c r="AW125" s="18" t="str">
        <f t="shared" si="120"/>
        <v/>
      </c>
      <c r="AX125" s="18" t="str">
        <f t="shared" si="120"/>
        <v/>
      </c>
      <c r="AY125" s="18" t="str">
        <f t="shared" si="120"/>
        <v/>
      </c>
      <c r="AZ125" s="18" t="str">
        <f t="shared" si="120"/>
        <v/>
      </c>
      <c r="BA125" s="18" t="str">
        <f t="shared" si="120"/>
        <v/>
      </c>
      <c r="BB125" s="18" t="str">
        <f t="shared" si="120"/>
        <v/>
      </c>
      <c r="BC125" s="18" t="str">
        <f t="shared" si="120"/>
        <v/>
      </c>
      <c r="BD125" s="18" t="str">
        <f t="shared" si="120"/>
        <v/>
      </c>
      <c r="BE125" s="18" t="str">
        <f t="shared" si="120"/>
        <v/>
      </c>
      <c r="BF125" s="18" t="str">
        <f t="shared" si="120"/>
        <v/>
      </c>
      <c r="BG125" s="18" t="str">
        <f t="shared" si="120"/>
        <v/>
      </c>
      <c r="BH125" s="18" t="str">
        <f t="shared" si="120"/>
        <v/>
      </c>
      <c r="BI125" s="18" t="str">
        <f t="shared" si="120"/>
        <v/>
      </c>
      <c r="BJ125" s="18" t="str">
        <f t="shared" si="120"/>
        <v/>
      </c>
      <c r="BK125" s="18" t="str">
        <f t="shared" si="120"/>
        <v/>
      </c>
      <c r="BL125" s="18" t="str">
        <f t="shared" si="120"/>
        <v/>
      </c>
      <c r="BM125" s="18" t="str">
        <f t="shared" si="120"/>
        <v/>
      </c>
      <c r="BN125" s="18" t="str">
        <f t="shared" si="120"/>
        <v/>
      </c>
      <c r="BO125" s="18" t="str">
        <f t="shared" si="120"/>
        <v/>
      </c>
      <c r="BP125" s="18" t="str">
        <f t="shared" si="120"/>
        <v/>
      </c>
      <c r="BQ125" s="18" t="str">
        <f t="shared" si="120"/>
        <v/>
      </c>
      <c r="BR125" s="18" t="str">
        <f t="shared" si="120"/>
        <v/>
      </c>
      <c r="BS125" s="18" t="str">
        <f t="shared" si="120"/>
        <v/>
      </c>
      <c r="BT125" s="18" t="str">
        <f t="shared" si="120"/>
        <v/>
      </c>
      <c r="BU125" s="18" t="str">
        <f t="shared" si="120"/>
        <v/>
      </c>
      <c r="BV125" s="18" t="str">
        <f t="shared" si="120"/>
        <v/>
      </c>
      <c r="BW125" s="18" t="str">
        <f t="shared" si="120"/>
        <v/>
      </c>
      <c r="BX125" s="18" t="str">
        <f t="shared" si="120"/>
        <v/>
      </c>
      <c r="BY125" s="18" t="str">
        <f t="shared" si="120"/>
        <v/>
      </c>
      <c r="BZ125" s="18" t="str">
        <f t="shared" si="120"/>
        <v/>
      </c>
      <c r="CA125" s="18" t="str">
        <f>IF(BY125&lt;&gt;"",BY125-LOOKUP(2,1/(LEN($AQ$1:AQ125)&gt;0),$AQ$1:AQ125),"")</f>
        <v/>
      </c>
    </row>
    <row r="126" spans="1:79" x14ac:dyDescent="0.25">
      <c r="A126" s="21">
        <v>61599</v>
      </c>
      <c r="B126" s="21">
        <v>1</v>
      </c>
      <c r="C126" s="22" t="s">
        <v>1700</v>
      </c>
      <c r="D126" s="21">
        <v>332</v>
      </c>
      <c r="E126" s="23">
        <v>0.32430555555555557</v>
      </c>
      <c r="F126" s="22" t="s">
        <v>671</v>
      </c>
      <c r="G126" s="22" t="b">
        <v>1</v>
      </c>
      <c r="H126" s="24">
        <v>43532.324629629627</v>
      </c>
      <c r="I126" s="25" t="s">
        <v>359</v>
      </c>
      <c r="J126" s="22" t="s">
        <v>360</v>
      </c>
      <c r="K126" s="11">
        <v>0</v>
      </c>
      <c r="L126" s="11">
        <v>146</v>
      </c>
      <c r="M126" s="11">
        <v>765</v>
      </c>
      <c r="N126" s="11">
        <v>6.0538241086760536E-12</v>
      </c>
      <c r="O126" s="11">
        <v>143</v>
      </c>
      <c r="P126" s="14">
        <v>0.24999998729500608</v>
      </c>
      <c r="Q126" s="11">
        <v>4969.4931224304191</v>
      </c>
      <c r="R126" s="15">
        <v>0.57206869309836106</v>
      </c>
      <c r="S126" s="11">
        <v>37.024058022681857</v>
      </c>
      <c r="T126" s="11">
        <v>44.999999832361937</v>
      </c>
      <c r="U126" s="11">
        <v>0.8227568480134938</v>
      </c>
      <c r="V126" s="11">
        <v>2.9619246528485776</v>
      </c>
      <c r="W126" s="22"/>
      <c r="X126" s="21">
        <v>0</v>
      </c>
      <c r="Y126" s="22">
        <v>0</v>
      </c>
      <c r="Z126" s="22">
        <v>0</v>
      </c>
      <c r="AA126" s="22">
        <v>0</v>
      </c>
      <c r="AB126" s="22">
        <v>0</v>
      </c>
      <c r="AC126" s="22">
        <v>0</v>
      </c>
      <c r="AD126" s="22">
        <v>0</v>
      </c>
      <c r="AE126" s="22">
        <v>0</v>
      </c>
      <c r="AF126" s="22">
        <v>4969.4931224304191</v>
      </c>
      <c r="AG126" s="21">
        <v>0</v>
      </c>
      <c r="AH126" s="22">
        <v>0</v>
      </c>
      <c r="AI126" s="22">
        <v>0</v>
      </c>
      <c r="AJ126" s="22">
        <v>4969.4931224304191</v>
      </c>
      <c r="AK126" s="22">
        <v>8544.8116110658502</v>
      </c>
      <c r="AL126" s="22">
        <v>0</v>
      </c>
      <c r="AM126" s="22">
        <v>31</v>
      </c>
      <c r="AN126" s="22">
        <v>0</v>
      </c>
      <c r="AO126" s="22">
        <v>0</v>
      </c>
      <c r="AQ126" s="18" t="str">
        <f t="shared" ref="AQ126:BZ126" si="121">IF(OR(AND(AQ$2&gt;$O125,AQ$2&lt;=$O126),AND(AQ$2&lt;=$O125,$O124&gt;$O125),AND(AQ$2&gt;$O126,$O127&lt;$O126)),$H125+((AQ$1-$Q125)/$U126/86000),"")</f>
        <v/>
      </c>
      <c r="AR126" s="18" t="str">
        <f t="shared" si="121"/>
        <v/>
      </c>
      <c r="AS126" s="18" t="str">
        <f t="shared" si="121"/>
        <v/>
      </c>
      <c r="AT126" s="18" t="str">
        <f t="shared" si="121"/>
        <v/>
      </c>
      <c r="AU126" s="18" t="str">
        <f t="shared" si="121"/>
        <v/>
      </c>
      <c r="AV126" s="18" t="str">
        <f t="shared" si="121"/>
        <v/>
      </c>
      <c r="AW126" s="18" t="str">
        <f t="shared" si="121"/>
        <v/>
      </c>
      <c r="AX126" s="18" t="str">
        <f t="shared" si="121"/>
        <v/>
      </c>
      <c r="AY126" s="18" t="str">
        <f t="shared" si="121"/>
        <v/>
      </c>
      <c r="AZ126" s="18" t="str">
        <f t="shared" si="121"/>
        <v/>
      </c>
      <c r="BA126" s="18" t="str">
        <f t="shared" si="121"/>
        <v/>
      </c>
      <c r="BB126" s="18" t="str">
        <f t="shared" si="121"/>
        <v/>
      </c>
      <c r="BC126" s="18" t="str">
        <f t="shared" si="121"/>
        <v/>
      </c>
      <c r="BD126" s="18" t="str">
        <f t="shared" si="121"/>
        <v/>
      </c>
      <c r="BE126" s="18" t="str">
        <f t="shared" si="121"/>
        <v/>
      </c>
      <c r="BF126" s="18" t="str">
        <f t="shared" si="121"/>
        <v/>
      </c>
      <c r="BG126" s="18" t="str">
        <f t="shared" si="121"/>
        <v/>
      </c>
      <c r="BH126" s="18" t="str">
        <f t="shared" si="121"/>
        <v/>
      </c>
      <c r="BI126" s="18" t="str">
        <f t="shared" si="121"/>
        <v/>
      </c>
      <c r="BJ126" s="18" t="str">
        <f t="shared" si="121"/>
        <v/>
      </c>
      <c r="BK126" s="18" t="str">
        <f t="shared" si="121"/>
        <v/>
      </c>
      <c r="BL126" s="18" t="str">
        <f t="shared" si="121"/>
        <v/>
      </c>
      <c r="BM126" s="18" t="str">
        <f t="shared" si="121"/>
        <v/>
      </c>
      <c r="BN126" s="18" t="str">
        <f t="shared" si="121"/>
        <v/>
      </c>
      <c r="BO126" s="18" t="str">
        <f t="shared" si="121"/>
        <v/>
      </c>
      <c r="BP126" s="18" t="str">
        <f t="shared" si="121"/>
        <v/>
      </c>
      <c r="BQ126" s="18" t="str">
        <f t="shared" si="121"/>
        <v/>
      </c>
      <c r="BR126" s="18" t="str">
        <f t="shared" si="121"/>
        <v/>
      </c>
      <c r="BS126" s="18" t="str">
        <f t="shared" si="121"/>
        <v/>
      </c>
      <c r="BT126" s="18" t="str">
        <f t="shared" si="121"/>
        <v/>
      </c>
      <c r="BU126" s="18" t="str">
        <f t="shared" si="121"/>
        <v/>
      </c>
      <c r="BV126" s="18" t="str">
        <f t="shared" si="121"/>
        <v/>
      </c>
      <c r="BW126" s="18" t="str">
        <f t="shared" si="121"/>
        <v/>
      </c>
      <c r="BX126" s="18" t="str">
        <f t="shared" si="121"/>
        <v/>
      </c>
      <c r="BY126" s="18" t="str">
        <f t="shared" si="121"/>
        <v/>
      </c>
      <c r="BZ126" s="18" t="str">
        <f t="shared" si="121"/>
        <v/>
      </c>
      <c r="CA126" s="18" t="str">
        <f>IF(BY126&lt;&gt;"",BY126-LOOKUP(2,1/(LEN($AQ$1:AQ126)&gt;0),$AQ$1:AQ126),"")</f>
        <v/>
      </c>
    </row>
    <row r="127" spans="1:79" x14ac:dyDescent="0.25">
      <c r="A127" s="21">
        <v>61600</v>
      </c>
      <c r="B127" s="21">
        <v>1</v>
      </c>
      <c r="C127" s="22" t="s">
        <v>1701</v>
      </c>
      <c r="D127" s="21">
        <v>332</v>
      </c>
      <c r="E127" s="23">
        <v>0.32500000000000001</v>
      </c>
      <c r="F127" s="22" t="s">
        <v>671</v>
      </c>
      <c r="G127" s="22" t="b">
        <v>1</v>
      </c>
      <c r="H127" s="24">
        <v>43532.325162037036</v>
      </c>
      <c r="I127" s="25" t="s">
        <v>359</v>
      </c>
      <c r="J127" s="22" t="s">
        <v>360</v>
      </c>
      <c r="K127" s="11">
        <v>0</v>
      </c>
      <c r="L127" s="11">
        <v>147</v>
      </c>
      <c r="M127" s="11">
        <v>769</v>
      </c>
      <c r="N127" s="11">
        <v>6.0538241086760536E-12</v>
      </c>
      <c r="O127" s="11">
        <v>143</v>
      </c>
      <c r="P127" s="14">
        <v>0.24999998729500608</v>
      </c>
      <c r="Q127" s="11">
        <v>4969.4931224304191</v>
      </c>
      <c r="R127" s="15">
        <v>0.57206869309836106</v>
      </c>
      <c r="S127" s="11">
        <v>0</v>
      </c>
      <c r="T127" s="11">
        <v>46.000000066123903</v>
      </c>
      <c r="U127" s="11">
        <v>0</v>
      </c>
      <c r="V127" s="11">
        <v>0</v>
      </c>
      <c r="W127" s="22"/>
      <c r="X127" s="21">
        <v>0</v>
      </c>
      <c r="Y127" s="22">
        <v>0.5</v>
      </c>
      <c r="Z127" s="22">
        <v>0</v>
      </c>
      <c r="AA127" s="22">
        <v>0</v>
      </c>
      <c r="AB127" s="22">
        <v>0</v>
      </c>
      <c r="AC127" s="22">
        <v>1</v>
      </c>
      <c r="AD127" s="22">
        <v>1</v>
      </c>
      <c r="AE127" s="22">
        <v>0</v>
      </c>
      <c r="AF127" s="22">
        <v>4969.4931224304191</v>
      </c>
      <c r="AG127" s="21">
        <v>0</v>
      </c>
      <c r="AH127" s="22">
        <v>0</v>
      </c>
      <c r="AI127" s="22">
        <v>0</v>
      </c>
      <c r="AJ127" s="22">
        <v>4969.4931224304191</v>
      </c>
      <c r="AK127" s="22">
        <v>8544.8116110658502</v>
      </c>
      <c r="AL127" s="22">
        <v>0</v>
      </c>
      <c r="AM127" s="22">
        <v>30</v>
      </c>
      <c r="AN127" s="22">
        <v>0</v>
      </c>
      <c r="AO127" s="22">
        <v>0</v>
      </c>
      <c r="AQ127" s="18" t="str">
        <f t="shared" ref="AQ127:BZ127" si="122">IF(OR(AND(AQ$2&gt;$O126,AQ$2&lt;=$O127),AND(AQ$2&lt;=$O126,$O125&gt;$O126),AND(AQ$2&gt;$O127,$O128&lt;$O127)),$H126+((AQ$1-$Q126)/$U127/86000),"")</f>
        <v/>
      </c>
      <c r="AR127" s="18" t="str">
        <f t="shared" si="122"/>
        <v/>
      </c>
      <c r="AS127" s="18" t="str">
        <f t="shared" si="122"/>
        <v/>
      </c>
      <c r="AT127" s="18" t="str">
        <f t="shared" si="122"/>
        <v/>
      </c>
      <c r="AU127" s="18" t="str">
        <f t="shared" si="122"/>
        <v/>
      </c>
      <c r="AV127" s="18" t="str">
        <f t="shared" si="122"/>
        <v/>
      </c>
      <c r="AW127" s="18" t="str">
        <f t="shared" si="122"/>
        <v/>
      </c>
      <c r="AX127" s="18" t="str">
        <f t="shared" si="122"/>
        <v/>
      </c>
      <c r="AY127" s="18" t="str">
        <f t="shared" si="122"/>
        <v/>
      </c>
      <c r="AZ127" s="18" t="str">
        <f t="shared" si="122"/>
        <v/>
      </c>
      <c r="BA127" s="18" t="str">
        <f t="shared" si="122"/>
        <v/>
      </c>
      <c r="BB127" s="18" t="str">
        <f t="shared" si="122"/>
        <v/>
      </c>
      <c r="BC127" s="18" t="str">
        <f t="shared" si="122"/>
        <v/>
      </c>
      <c r="BD127" s="18" t="str">
        <f t="shared" si="122"/>
        <v/>
      </c>
      <c r="BE127" s="18" t="str">
        <f t="shared" si="122"/>
        <v/>
      </c>
      <c r="BF127" s="18" t="str">
        <f t="shared" si="122"/>
        <v/>
      </c>
      <c r="BG127" s="18" t="str">
        <f t="shared" si="122"/>
        <v/>
      </c>
      <c r="BH127" s="18" t="str">
        <f t="shared" si="122"/>
        <v/>
      </c>
      <c r="BI127" s="18" t="str">
        <f t="shared" si="122"/>
        <v/>
      </c>
      <c r="BJ127" s="18" t="str">
        <f t="shared" si="122"/>
        <v/>
      </c>
      <c r="BK127" s="18" t="str">
        <f t="shared" si="122"/>
        <v/>
      </c>
      <c r="BL127" s="18" t="str">
        <f t="shared" si="122"/>
        <v/>
      </c>
      <c r="BM127" s="18" t="str">
        <f t="shared" si="122"/>
        <v/>
      </c>
      <c r="BN127" s="18" t="str">
        <f t="shared" si="122"/>
        <v/>
      </c>
      <c r="BO127" s="18" t="str">
        <f t="shared" si="122"/>
        <v/>
      </c>
      <c r="BP127" s="18" t="str">
        <f t="shared" si="122"/>
        <v/>
      </c>
      <c r="BQ127" s="18" t="str">
        <f t="shared" si="122"/>
        <v/>
      </c>
      <c r="BR127" s="18" t="str">
        <f t="shared" si="122"/>
        <v/>
      </c>
      <c r="BS127" s="18" t="str">
        <f t="shared" si="122"/>
        <v/>
      </c>
      <c r="BT127" s="18" t="str">
        <f t="shared" si="122"/>
        <v/>
      </c>
      <c r="BU127" s="18" t="str">
        <f t="shared" si="122"/>
        <v/>
      </c>
      <c r="BV127" s="18" t="str">
        <f t="shared" si="122"/>
        <v/>
      </c>
      <c r="BW127" s="18" t="str">
        <f t="shared" si="122"/>
        <v/>
      </c>
      <c r="BX127" s="18" t="str">
        <f t="shared" si="122"/>
        <v/>
      </c>
      <c r="BY127" s="18" t="str">
        <f t="shared" si="122"/>
        <v/>
      </c>
      <c r="BZ127" s="18" t="str">
        <f t="shared" si="122"/>
        <v/>
      </c>
      <c r="CA127" s="18" t="str">
        <f>IF(BY127&lt;&gt;"",BY127-LOOKUP(2,1/(LEN($AQ$1:AQ127)&gt;0),$AQ$1:AQ127),"")</f>
        <v/>
      </c>
    </row>
    <row r="128" spans="1:79" x14ac:dyDescent="0.25">
      <c r="A128" s="21">
        <v>61602</v>
      </c>
      <c r="B128" s="21">
        <v>1</v>
      </c>
      <c r="C128" s="22" t="s">
        <v>1703</v>
      </c>
      <c r="D128" s="21">
        <v>332</v>
      </c>
      <c r="E128" s="23">
        <v>0.32569444444444445</v>
      </c>
      <c r="F128" s="22" t="s">
        <v>671</v>
      </c>
      <c r="G128" s="22" t="b">
        <v>1</v>
      </c>
      <c r="H128" s="24">
        <v>43532.325682870367</v>
      </c>
      <c r="I128" s="25" t="s">
        <v>235</v>
      </c>
      <c r="J128" s="22" t="s">
        <v>236</v>
      </c>
      <c r="K128" s="11">
        <v>0</v>
      </c>
      <c r="L128" s="11">
        <v>148</v>
      </c>
      <c r="M128" s="11">
        <v>773</v>
      </c>
      <c r="N128" s="11">
        <v>6.0538241086760536E-12</v>
      </c>
      <c r="O128" s="11">
        <v>143</v>
      </c>
      <c r="P128" s="14">
        <v>0.74999998729803197</v>
      </c>
      <c r="Q128" s="11">
        <v>5011.4075122477552</v>
      </c>
      <c r="R128" s="15">
        <v>0.57689371440618653</v>
      </c>
      <c r="S128" s="11">
        <v>41.914389817336087</v>
      </c>
      <c r="T128" s="11">
        <v>44.999999832361937</v>
      </c>
      <c r="U128" s="11">
        <v>0.93143088829954124</v>
      </c>
      <c r="V128" s="11">
        <v>3.3531511978783484</v>
      </c>
      <c r="W128" s="22"/>
      <c r="X128" s="21">
        <v>0</v>
      </c>
      <c r="Y128" s="22">
        <v>0</v>
      </c>
      <c r="Z128" s="22">
        <v>0</v>
      </c>
      <c r="AA128" s="22">
        <v>0</v>
      </c>
      <c r="AB128" s="22">
        <v>0</v>
      </c>
      <c r="AC128" s="22">
        <v>0</v>
      </c>
      <c r="AD128" s="22">
        <v>0</v>
      </c>
      <c r="AE128" s="22">
        <v>0</v>
      </c>
      <c r="AF128" s="22">
        <v>5011.4075122477552</v>
      </c>
      <c r="AG128" s="21">
        <v>0</v>
      </c>
      <c r="AH128" s="22">
        <v>0</v>
      </c>
      <c r="AI128" s="22">
        <v>0</v>
      </c>
      <c r="AJ128" s="22">
        <v>5011.4075122477552</v>
      </c>
      <c r="AK128" s="22">
        <v>8544.8116110658502</v>
      </c>
      <c r="AL128" s="22">
        <v>0</v>
      </c>
      <c r="AM128" s="22">
        <v>29</v>
      </c>
      <c r="AN128" s="22">
        <v>0</v>
      </c>
      <c r="AO128" s="22">
        <v>0</v>
      </c>
      <c r="AQ128" s="18" t="str">
        <f t="shared" ref="AQ128:BZ128" si="123">IF(OR(AND(AQ$2&gt;$O127,AQ$2&lt;=$O128),AND(AQ$2&lt;=$O127,$O126&gt;$O127),AND(AQ$2&gt;$O128,$O129&lt;$O128)),$H127+((AQ$1-$Q127)/$U128/86000),"")</f>
        <v/>
      </c>
      <c r="AR128" s="18" t="str">
        <f t="shared" si="123"/>
        <v/>
      </c>
      <c r="AS128" s="18" t="str">
        <f t="shared" si="123"/>
        <v/>
      </c>
      <c r="AT128" s="18" t="str">
        <f t="shared" si="123"/>
        <v/>
      </c>
      <c r="AU128" s="18" t="str">
        <f t="shared" si="123"/>
        <v/>
      </c>
      <c r="AV128" s="18" t="str">
        <f t="shared" si="123"/>
        <v/>
      </c>
      <c r="AW128" s="18" t="str">
        <f t="shared" si="123"/>
        <v/>
      </c>
      <c r="AX128" s="18" t="str">
        <f t="shared" si="123"/>
        <v/>
      </c>
      <c r="AY128" s="18" t="str">
        <f t="shared" si="123"/>
        <v/>
      </c>
      <c r="AZ128" s="18" t="str">
        <f t="shared" si="123"/>
        <v/>
      </c>
      <c r="BA128" s="18" t="str">
        <f t="shared" si="123"/>
        <v/>
      </c>
      <c r="BB128" s="18" t="str">
        <f t="shared" si="123"/>
        <v/>
      </c>
      <c r="BC128" s="18" t="str">
        <f t="shared" si="123"/>
        <v/>
      </c>
      <c r="BD128" s="18" t="str">
        <f t="shared" si="123"/>
        <v/>
      </c>
      <c r="BE128" s="18" t="str">
        <f t="shared" si="123"/>
        <v/>
      </c>
      <c r="BF128" s="18" t="str">
        <f t="shared" si="123"/>
        <v/>
      </c>
      <c r="BG128" s="18" t="str">
        <f t="shared" si="123"/>
        <v/>
      </c>
      <c r="BH128" s="18" t="str">
        <f t="shared" si="123"/>
        <v/>
      </c>
      <c r="BI128" s="18" t="str">
        <f t="shared" si="123"/>
        <v/>
      </c>
      <c r="BJ128" s="18" t="str">
        <f t="shared" si="123"/>
        <v/>
      </c>
      <c r="BK128" s="18" t="str">
        <f t="shared" si="123"/>
        <v/>
      </c>
      <c r="BL128" s="18" t="str">
        <f t="shared" si="123"/>
        <v/>
      </c>
      <c r="BM128" s="18" t="str">
        <f t="shared" si="123"/>
        <v/>
      </c>
      <c r="BN128" s="18" t="str">
        <f t="shared" si="123"/>
        <v/>
      </c>
      <c r="BO128" s="18" t="str">
        <f t="shared" si="123"/>
        <v/>
      </c>
      <c r="BP128" s="18" t="str">
        <f t="shared" si="123"/>
        <v/>
      </c>
      <c r="BQ128" s="18" t="str">
        <f t="shared" si="123"/>
        <v/>
      </c>
      <c r="BR128" s="18" t="str">
        <f t="shared" si="123"/>
        <v/>
      </c>
      <c r="BS128" s="18" t="str">
        <f t="shared" si="123"/>
        <v/>
      </c>
      <c r="BT128" s="18" t="str">
        <f t="shared" si="123"/>
        <v/>
      </c>
      <c r="BU128" s="18" t="str">
        <f t="shared" si="123"/>
        <v/>
      </c>
      <c r="BV128" s="18" t="str">
        <f t="shared" si="123"/>
        <v/>
      </c>
      <c r="BW128" s="18" t="str">
        <f t="shared" si="123"/>
        <v/>
      </c>
      <c r="BX128" s="18" t="str">
        <f t="shared" si="123"/>
        <v/>
      </c>
      <c r="BY128" s="18" t="str">
        <f t="shared" si="123"/>
        <v/>
      </c>
      <c r="BZ128" s="18" t="str">
        <f t="shared" si="123"/>
        <v/>
      </c>
      <c r="CA128" s="18" t="str">
        <f>IF(BY128&lt;&gt;"",BY128-LOOKUP(2,1/(LEN($AQ$1:AQ128)&gt;0),$AQ$1:AQ128),"")</f>
        <v/>
      </c>
    </row>
    <row r="129" spans="1:79" x14ac:dyDescent="0.25">
      <c r="A129" s="21">
        <v>61603</v>
      </c>
      <c r="B129" s="21">
        <v>1</v>
      </c>
      <c r="C129" s="22" t="s">
        <v>1704</v>
      </c>
      <c r="D129" s="21">
        <v>332</v>
      </c>
      <c r="E129" s="23">
        <v>0.32569444444444445</v>
      </c>
      <c r="F129" s="22" t="s">
        <v>671</v>
      </c>
      <c r="G129" s="22" t="b">
        <v>1</v>
      </c>
      <c r="H129" s="24">
        <v>43532.326203703706</v>
      </c>
      <c r="I129" s="25" t="s">
        <v>235</v>
      </c>
      <c r="J129" s="22" t="s">
        <v>236</v>
      </c>
      <c r="K129" s="11">
        <v>0</v>
      </c>
      <c r="L129" s="11">
        <v>149</v>
      </c>
      <c r="M129" s="11">
        <v>777</v>
      </c>
      <c r="N129" s="11">
        <v>6.0538241086760536E-12</v>
      </c>
      <c r="O129" s="11">
        <v>143</v>
      </c>
      <c r="P129" s="14">
        <v>0.74999998729803197</v>
      </c>
      <c r="Q129" s="11">
        <v>5011.4075122477552</v>
      </c>
      <c r="R129" s="15">
        <v>0.57689371440618653</v>
      </c>
      <c r="S129" s="11">
        <v>0</v>
      </c>
      <c r="T129" s="11">
        <v>45.000000461004674</v>
      </c>
      <c r="U129" s="11">
        <v>0</v>
      </c>
      <c r="V129" s="11">
        <v>0</v>
      </c>
      <c r="W129" s="22"/>
      <c r="X129" s="21">
        <v>0</v>
      </c>
      <c r="Y129" s="22">
        <v>0.5</v>
      </c>
      <c r="Z129" s="22">
        <v>0</v>
      </c>
      <c r="AA129" s="22">
        <v>0</v>
      </c>
      <c r="AB129" s="22">
        <v>0</v>
      </c>
      <c r="AC129" s="22">
        <v>1</v>
      </c>
      <c r="AD129" s="22">
        <v>1</v>
      </c>
      <c r="AE129" s="22">
        <v>0</v>
      </c>
      <c r="AF129" s="22">
        <v>5011.4075122477552</v>
      </c>
      <c r="AG129" s="21">
        <v>0</v>
      </c>
      <c r="AH129" s="22">
        <v>0</v>
      </c>
      <c r="AI129" s="22">
        <v>0</v>
      </c>
      <c r="AJ129" s="22">
        <v>5011.4075122477552</v>
      </c>
      <c r="AK129" s="22">
        <v>8544.8116110658502</v>
      </c>
      <c r="AL129" s="22">
        <v>0</v>
      </c>
      <c r="AM129" s="22">
        <v>28</v>
      </c>
      <c r="AN129" s="22">
        <v>0</v>
      </c>
      <c r="AO129" s="22">
        <v>0</v>
      </c>
      <c r="AQ129" s="18" t="str">
        <f t="shared" ref="AQ129:BZ129" si="124">IF(OR(AND(AQ$2&gt;$O128,AQ$2&lt;=$O129),AND(AQ$2&lt;=$O128,$O127&gt;$O128),AND(AQ$2&gt;$O129,$O130&lt;$O129)),$H128+((AQ$1-$Q128)/$U129/86000),"")</f>
        <v/>
      </c>
      <c r="AR129" s="18" t="str">
        <f t="shared" si="124"/>
        <v/>
      </c>
      <c r="AS129" s="18" t="str">
        <f t="shared" si="124"/>
        <v/>
      </c>
      <c r="AT129" s="18" t="str">
        <f t="shared" si="124"/>
        <v/>
      </c>
      <c r="AU129" s="18" t="str">
        <f t="shared" si="124"/>
        <v/>
      </c>
      <c r="AV129" s="18" t="str">
        <f t="shared" si="124"/>
        <v/>
      </c>
      <c r="AW129" s="18" t="str">
        <f t="shared" si="124"/>
        <v/>
      </c>
      <c r="AX129" s="18" t="str">
        <f t="shared" si="124"/>
        <v/>
      </c>
      <c r="AY129" s="18" t="str">
        <f t="shared" si="124"/>
        <v/>
      </c>
      <c r="AZ129" s="18" t="str">
        <f t="shared" si="124"/>
        <v/>
      </c>
      <c r="BA129" s="18" t="str">
        <f t="shared" si="124"/>
        <v/>
      </c>
      <c r="BB129" s="18" t="str">
        <f t="shared" si="124"/>
        <v/>
      </c>
      <c r="BC129" s="18" t="str">
        <f t="shared" si="124"/>
        <v/>
      </c>
      <c r="BD129" s="18" t="str">
        <f t="shared" si="124"/>
        <v/>
      </c>
      <c r="BE129" s="18" t="str">
        <f t="shared" si="124"/>
        <v/>
      </c>
      <c r="BF129" s="18" t="str">
        <f t="shared" si="124"/>
        <v/>
      </c>
      <c r="BG129" s="18" t="str">
        <f t="shared" si="124"/>
        <v/>
      </c>
      <c r="BH129" s="18" t="str">
        <f t="shared" si="124"/>
        <v/>
      </c>
      <c r="BI129" s="18" t="str">
        <f t="shared" si="124"/>
        <v/>
      </c>
      <c r="BJ129" s="18" t="str">
        <f t="shared" si="124"/>
        <v/>
      </c>
      <c r="BK129" s="18" t="str">
        <f t="shared" si="124"/>
        <v/>
      </c>
      <c r="BL129" s="18" t="str">
        <f t="shared" si="124"/>
        <v/>
      </c>
      <c r="BM129" s="18" t="str">
        <f t="shared" si="124"/>
        <v/>
      </c>
      <c r="BN129" s="18" t="str">
        <f t="shared" si="124"/>
        <v/>
      </c>
      <c r="BO129" s="18" t="str">
        <f t="shared" si="124"/>
        <v/>
      </c>
      <c r="BP129" s="18" t="str">
        <f t="shared" si="124"/>
        <v/>
      </c>
      <c r="BQ129" s="18" t="str">
        <f t="shared" si="124"/>
        <v/>
      </c>
      <c r="BR129" s="18" t="str">
        <f t="shared" si="124"/>
        <v/>
      </c>
      <c r="BS129" s="18" t="str">
        <f t="shared" si="124"/>
        <v/>
      </c>
      <c r="BT129" s="18" t="str">
        <f t="shared" si="124"/>
        <v/>
      </c>
      <c r="BU129" s="18" t="str">
        <f t="shared" si="124"/>
        <v/>
      </c>
      <c r="BV129" s="18" t="str">
        <f t="shared" si="124"/>
        <v/>
      </c>
      <c r="BW129" s="18" t="str">
        <f t="shared" si="124"/>
        <v/>
      </c>
      <c r="BX129" s="18" t="str">
        <f t="shared" si="124"/>
        <v/>
      </c>
      <c r="BY129" s="18" t="str">
        <f t="shared" si="124"/>
        <v/>
      </c>
      <c r="BZ129" s="18" t="str">
        <f t="shared" si="124"/>
        <v/>
      </c>
      <c r="CA129" s="18" t="str">
        <f>IF(BY129&lt;&gt;"",BY129-LOOKUP(2,1/(LEN($AQ$1:AQ129)&gt;0),$AQ$1:AQ129),"")</f>
        <v/>
      </c>
    </row>
    <row r="130" spans="1:79" x14ac:dyDescent="0.25">
      <c r="A130" s="21">
        <v>61605</v>
      </c>
      <c r="B130" s="21">
        <v>1</v>
      </c>
      <c r="C130" s="22" t="s">
        <v>1707</v>
      </c>
      <c r="D130" s="21">
        <v>332</v>
      </c>
      <c r="E130" s="23">
        <v>0.3263888888888889</v>
      </c>
      <c r="F130" s="22" t="s">
        <v>671</v>
      </c>
      <c r="G130" s="22" t="b">
        <v>1</v>
      </c>
      <c r="H130" s="24">
        <v>43532.326724537037</v>
      </c>
      <c r="I130" s="25" t="s">
        <v>365</v>
      </c>
      <c r="J130" s="22" t="s">
        <v>366</v>
      </c>
      <c r="K130" s="11">
        <v>0</v>
      </c>
      <c r="L130" s="11">
        <v>150</v>
      </c>
      <c r="M130" s="11">
        <v>781</v>
      </c>
      <c r="N130" s="11">
        <v>4.0856207306205761E-12</v>
      </c>
      <c r="O130" s="11">
        <v>144</v>
      </c>
      <c r="P130" s="14">
        <v>0.49999996367543798</v>
      </c>
      <c r="Q130" s="11">
        <v>5053.1673558700477</v>
      </c>
      <c r="R130" s="15">
        <v>0.58170094495796421</v>
      </c>
      <c r="S130" s="11">
        <v>41.759843622292465</v>
      </c>
      <c r="T130" s="11">
        <v>44.999999832361937</v>
      </c>
      <c r="U130" s="11">
        <v>0.92799652839688906</v>
      </c>
      <c r="V130" s="11">
        <v>3.3407875022288005</v>
      </c>
      <c r="W130" s="22"/>
      <c r="X130" s="21">
        <v>0</v>
      </c>
      <c r="Y130" s="22">
        <v>0</v>
      </c>
      <c r="Z130" s="22">
        <v>0</v>
      </c>
      <c r="AA130" s="22">
        <v>0</v>
      </c>
      <c r="AB130" s="22">
        <v>0</v>
      </c>
      <c r="AC130" s="22">
        <v>0</v>
      </c>
      <c r="AD130" s="22">
        <v>0</v>
      </c>
      <c r="AE130" s="22">
        <v>0</v>
      </c>
      <c r="AF130" s="22">
        <v>5053.1673558700477</v>
      </c>
      <c r="AG130" s="21">
        <v>0</v>
      </c>
      <c r="AH130" s="22">
        <v>0</v>
      </c>
      <c r="AI130" s="22">
        <v>0</v>
      </c>
      <c r="AJ130" s="22">
        <v>5053.1673558700477</v>
      </c>
      <c r="AK130" s="22">
        <v>8544.8116110658502</v>
      </c>
      <c r="AL130" s="22">
        <v>0</v>
      </c>
      <c r="AM130" s="22">
        <v>27</v>
      </c>
      <c r="AN130" s="22">
        <v>0</v>
      </c>
      <c r="AO130" s="22">
        <v>0</v>
      </c>
      <c r="AQ130" s="18" t="str">
        <f t="shared" ref="AQ130:BZ130" si="125">IF(OR(AND(AQ$2&gt;$O129,AQ$2&lt;=$O130),AND(AQ$2&lt;=$O129,$O128&gt;$O129),AND(AQ$2&gt;$O130,$O131&lt;$O130)),$H129+((AQ$1-$Q129)/$U130/86000),"")</f>
        <v/>
      </c>
      <c r="AR130" s="18" t="str">
        <f t="shared" si="125"/>
        <v/>
      </c>
      <c r="AS130" s="18" t="str">
        <f t="shared" si="125"/>
        <v/>
      </c>
      <c r="AT130" s="18" t="str">
        <f t="shared" si="125"/>
        <v/>
      </c>
      <c r="AU130" s="18" t="str">
        <f t="shared" si="125"/>
        <v/>
      </c>
      <c r="AV130" s="18" t="str">
        <f t="shared" si="125"/>
        <v/>
      </c>
      <c r="AW130" s="18" t="str">
        <f t="shared" si="125"/>
        <v/>
      </c>
      <c r="AX130" s="18" t="str">
        <f t="shared" si="125"/>
        <v/>
      </c>
      <c r="AY130" s="18" t="str">
        <f t="shared" si="125"/>
        <v/>
      </c>
      <c r="AZ130" s="18" t="str">
        <f t="shared" si="125"/>
        <v/>
      </c>
      <c r="BA130" s="18" t="str">
        <f t="shared" si="125"/>
        <v/>
      </c>
      <c r="BB130" s="18" t="str">
        <f t="shared" si="125"/>
        <v/>
      </c>
      <c r="BC130" s="18" t="str">
        <f t="shared" si="125"/>
        <v/>
      </c>
      <c r="BD130" s="18" t="str">
        <f t="shared" si="125"/>
        <v/>
      </c>
      <c r="BE130" s="18" t="str">
        <f t="shared" si="125"/>
        <v/>
      </c>
      <c r="BF130" s="18" t="str">
        <f t="shared" si="125"/>
        <v/>
      </c>
      <c r="BG130" s="18" t="str">
        <f t="shared" si="125"/>
        <v/>
      </c>
      <c r="BH130" s="18" t="str">
        <f t="shared" si="125"/>
        <v/>
      </c>
      <c r="BI130" s="18" t="str">
        <f t="shared" si="125"/>
        <v/>
      </c>
      <c r="BJ130" s="18" t="str">
        <f t="shared" si="125"/>
        <v/>
      </c>
      <c r="BK130" s="18" t="str">
        <f t="shared" si="125"/>
        <v/>
      </c>
      <c r="BL130" s="18" t="str">
        <f t="shared" si="125"/>
        <v/>
      </c>
      <c r="BM130" s="18" t="str">
        <f t="shared" si="125"/>
        <v/>
      </c>
      <c r="BN130" s="18" t="str">
        <f t="shared" si="125"/>
        <v/>
      </c>
      <c r="BO130" s="18" t="str">
        <f t="shared" si="125"/>
        <v/>
      </c>
      <c r="BP130" s="18" t="str">
        <f t="shared" si="125"/>
        <v/>
      </c>
      <c r="BQ130" s="18" t="str">
        <f t="shared" si="125"/>
        <v/>
      </c>
      <c r="BR130" s="18" t="str">
        <f t="shared" si="125"/>
        <v/>
      </c>
      <c r="BS130" s="18" t="str">
        <f t="shared" si="125"/>
        <v/>
      </c>
      <c r="BT130" s="18" t="str">
        <f t="shared" si="125"/>
        <v/>
      </c>
      <c r="BU130" s="18" t="str">
        <f t="shared" si="125"/>
        <v/>
      </c>
      <c r="BV130" s="18" t="str">
        <f t="shared" si="125"/>
        <v/>
      </c>
      <c r="BW130" s="18" t="str">
        <f t="shared" si="125"/>
        <v/>
      </c>
      <c r="BX130" s="18" t="str">
        <f t="shared" si="125"/>
        <v/>
      </c>
      <c r="BY130" s="18" t="str">
        <f t="shared" si="125"/>
        <v/>
      </c>
      <c r="BZ130" s="18" t="str">
        <f t="shared" si="125"/>
        <v/>
      </c>
      <c r="CA130" s="18" t="str">
        <f>IF(BY130&lt;&gt;"",BY130-LOOKUP(2,1/(LEN($AQ$1:AQ130)&gt;0),$AQ$1:AQ130),"")</f>
        <v/>
      </c>
    </row>
    <row r="131" spans="1:79" x14ac:dyDescent="0.25">
      <c r="A131" s="21">
        <v>61606</v>
      </c>
      <c r="B131" s="21">
        <v>1</v>
      </c>
      <c r="C131" s="22" t="s">
        <v>1708</v>
      </c>
      <c r="D131" s="21">
        <v>332</v>
      </c>
      <c r="E131" s="23">
        <v>0.32708333333333334</v>
      </c>
      <c r="F131" s="22" t="s">
        <v>671</v>
      </c>
      <c r="G131" s="22" t="b">
        <v>1</v>
      </c>
      <c r="H131" s="24">
        <v>43532.327245370368</v>
      </c>
      <c r="I131" s="25" t="s">
        <v>365</v>
      </c>
      <c r="J131" s="22" t="s">
        <v>366</v>
      </c>
      <c r="K131" s="11">
        <v>0</v>
      </c>
      <c r="L131" s="11">
        <v>151</v>
      </c>
      <c r="M131" s="11">
        <v>785</v>
      </c>
      <c r="N131" s="11">
        <v>4.0856207306205761E-12</v>
      </c>
      <c r="O131" s="11">
        <v>144</v>
      </c>
      <c r="P131" s="14">
        <v>0.49999996367543798</v>
      </c>
      <c r="Q131" s="11">
        <v>5053.1673558700477</v>
      </c>
      <c r="R131" s="15">
        <v>0.58170094495796421</v>
      </c>
      <c r="S131" s="11">
        <v>0</v>
      </c>
      <c r="T131" s="11">
        <v>44.999999832361937</v>
      </c>
      <c r="U131" s="11">
        <v>0</v>
      </c>
      <c r="V131" s="11">
        <v>0</v>
      </c>
      <c r="W131" s="22"/>
      <c r="X131" s="21">
        <v>0</v>
      </c>
      <c r="Y131" s="22">
        <v>0.5</v>
      </c>
      <c r="Z131" s="22">
        <v>0</v>
      </c>
      <c r="AA131" s="22">
        <v>0</v>
      </c>
      <c r="AB131" s="22">
        <v>0</v>
      </c>
      <c r="AC131" s="22">
        <v>1</v>
      </c>
      <c r="AD131" s="22">
        <v>3</v>
      </c>
      <c r="AE131" s="22">
        <v>0</v>
      </c>
      <c r="AF131" s="22">
        <v>5053.1673558700477</v>
      </c>
      <c r="AG131" s="21">
        <v>0</v>
      </c>
      <c r="AH131" s="22">
        <v>0</v>
      </c>
      <c r="AI131" s="22">
        <v>0</v>
      </c>
      <c r="AJ131" s="22">
        <v>5053.1673558700477</v>
      </c>
      <c r="AK131" s="22">
        <v>8544.8116110658502</v>
      </c>
      <c r="AL131" s="22">
        <v>0</v>
      </c>
      <c r="AM131" s="22">
        <v>26</v>
      </c>
      <c r="AN131" s="22">
        <v>0</v>
      </c>
      <c r="AO131" s="22">
        <v>0</v>
      </c>
      <c r="AQ131" s="18" t="str">
        <f t="shared" ref="AQ131:BZ131" si="126">IF(OR(AND(AQ$2&gt;$O130,AQ$2&lt;=$O131),AND(AQ$2&lt;=$O130,$O129&gt;$O130),AND(AQ$2&gt;$O131,$O132&lt;$O131)),$H130+((AQ$1-$Q130)/$U131/86000),"")</f>
        <v/>
      </c>
      <c r="AR131" s="18" t="str">
        <f t="shared" si="126"/>
        <v/>
      </c>
      <c r="AS131" s="18" t="str">
        <f t="shared" si="126"/>
        <v/>
      </c>
      <c r="AT131" s="18" t="str">
        <f t="shared" si="126"/>
        <v/>
      </c>
      <c r="AU131" s="18" t="str">
        <f t="shared" si="126"/>
        <v/>
      </c>
      <c r="AV131" s="18" t="str">
        <f t="shared" si="126"/>
        <v/>
      </c>
      <c r="AW131" s="18" t="str">
        <f t="shared" si="126"/>
        <v/>
      </c>
      <c r="AX131" s="18" t="str">
        <f t="shared" si="126"/>
        <v/>
      </c>
      <c r="AY131" s="18" t="str">
        <f t="shared" si="126"/>
        <v/>
      </c>
      <c r="AZ131" s="18" t="str">
        <f t="shared" si="126"/>
        <v/>
      </c>
      <c r="BA131" s="18" t="str">
        <f t="shared" si="126"/>
        <v/>
      </c>
      <c r="BB131" s="18" t="str">
        <f t="shared" si="126"/>
        <v/>
      </c>
      <c r="BC131" s="18" t="str">
        <f t="shared" si="126"/>
        <v/>
      </c>
      <c r="BD131" s="18" t="str">
        <f t="shared" si="126"/>
        <v/>
      </c>
      <c r="BE131" s="18" t="str">
        <f t="shared" si="126"/>
        <v/>
      </c>
      <c r="BF131" s="18" t="str">
        <f t="shared" si="126"/>
        <v/>
      </c>
      <c r="BG131" s="18" t="str">
        <f t="shared" si="126"/>
        <v/>
      </c>
      <c r="BH131" s="18" t="str">
        <f t="shared" si="126"/>
        <v/>
      </c>
      <c r="BI131" s="18" t="str">
        <f t="shared" si="126"/>
        <v/>
      </c>
      <c r="BJ131" s="18" t="str">
        <f t="shared" si="126"/>
        <v/>
      </c>
      <c r="BK131" s="18" t="str">
        <f t="shared" si="126"/>
        <v/>
      </c>
      <c r="BL131" s="18" t="str">
        <f t="shared" si="126"/>
        <v/>
      </c>
      <c r="BM131" s="18" t="str">
        <f t="shared" si="126"/>
        <v/>
      </c>
      <c r="BN131" s="18" t="str">
        <f t="shared" si="126"/>
        <v/>
      </c>
      <c r="BO131" s="18" t="str">
        <f t="shared" si="126"/>
        <v/>
      </c>
      <c r="BP131" s="18" t="str">
        <f t="shared" si="126"/>
        <v/>
      </c>
      <c r="BQ131" s="18" t="str">
        <f t="shared" si="126"/>
        <v/>
      </c>
      <c r="BR131" s="18" t="str">
        <f t="shared" si="126"/>
        <v/>
      </c>
      <c r="BS131" s="18" t="str">
        <f t="shared" si="126"/>
        <v/>
      </c>
      <c r="BT131" s="18" t="str">
        <f t="shared" si="126"/>
        <v/>
      </c>
      <c r="BU131" s="18" t="str">
        <f t="shared" si="126"/>
        <v/>
      </c>
      <c r="BV131" s="18" t="str">
        <f t="shared" si="126"/>
        <v/>
      </c>
      <c r="BW131" s="18" t="str">
        <f t="shared" si="126"/>
        <v/>
      </c>
      <c r="BX131" s="18" t="str">
        <f t="shared" si="126"/>
        <v/>
      </c>
      <c r="BY131" s="18" t="str">
        <f t="shared" si="126"/>
        <v/>
      </c>
      <c r="BZ131" s="18" t="str">
        <f t="shared" si="126"/>
        <v/>
      </c>
      <c r="CA131" s="18" t="str">
        <f>IF(BY131&lt;&gt;"",BY131-LOOKUP(2,1/(LEN($AQ$1:AQ131)&gt;0),$AQ$1:AQ131),"")</f>
        <v/>
      </c>
    </row>
    <row r="132" spans="1:79" x14ac:dyDescent="0.25">
      <c r="A132" s="21">
        <v>61608</v>
      </c>
      <c r="B132" s="21">
        <v>1</v>
      </c>
      <c r="C132" s="22" t="s">
        <v>1710</v>
      </c>
      <c r="D132" s="21">
        <v>332</v>
      </c>
      <c r="E132" s="23">
        <v>0.32777777777777778</v>
      </c>
      <c r="F132" s="22" t="s">
        <v>671</v>
      </c>
      <c r="G132" s="22" t="b">
        <v>1</v>
      </c>
      <c r="H132" s="24">
        <v>43532.327766203707</v>
      </c>
      <c r="I132" s="25" t="s">
        <v>365</v>
      </c>
      <c r="J132" s="22" t="s">
        <v>366</v>
      </c>
      <c r="K132" s="11">
        <v>0</v>
      </c>
      <c r="L132" s="11">
        <v>152</v>
      </c>
      <c r="M132" s="11">
        <v>790</v>
      </c>
      <c r="N132" s="11">
        <v>4.0856207306205761E-12</v>
      </c>
      <c r="O132" s="11">
        <v>144</v>
      </c>
      <c r="P132" s="14">
        <v>0.49999996367543798</v>
      </c>
      <c r="Q132" s="11">
        <v>5053.1673558700477</v>
      </c>
      <c r="R132" s="15">
        <v>0.58170094495796421</v>
      </c>
      <c r="S132" s="11">
        <v>0</v>
      </c>
      <c r="T132" s="11">
        <v>45.000000461004674</v>
      </c>
      <c r="U132" s="11">
        <v>0</v>
      </c>
      <c r="V132" s="11">
        <v>0</v>
      </c>
      <c r="W132" s="22"/>
      <c r="X132" s="21">
        <v>0</v>
      </c>
      <c r="Y132" s="22">
        <v>0.5</v>
      </c>
      <c r="Z132" s="22">
        <v>0</v>
      </c>
      <c r="AA132" s="22">
        <v>0</v>
      </c>
      <c r="AB132" s="22">
        <v>0</v>
      </c>
      <c r="AC132" s="22">
        <v>1</v>
      </c>
      <c r="AD132" s="22">
        <v>2</v>
      </c>
      <c r="AE132" s="22">
        <v>0</v>
      </c>
      <c r="AF132" s="22">
        <v>5053.1673558700477</v>
      </c>
      <c r="AG132" s="21">
        <v>0</v>
      </c>
      <c r="AH132" s="22">
        <v>0</v>
      </c>
      <c r="AI132" s="22">
        <v>0</v>
      </c>
      <c r="AJ132" s="22">
        <v>5053.1673558700477</v>
      </c>
      <c r="AK132" s="22">
        <v>8544.8116110658502</v>
      </c>
      <c r="AL132" s="22">
        <v>0</v>
      </c>
      <c r="AM132" s="22">
        <v>25</v>
      </c>
      <c r="AN132" s="22">
        <v>0</v>
      </c>
      <c r="AO132" s="22">
        <v>0</v>
      </c>
      <c r="AQ132" s="18" t="str">
        <f t="shared" ref="AQ132:BZ132" si="127">IF(OR(AND(AQ$2&gt;$O131,AQ$2&lt;=$O132),AND(AQ$2&lt;=$O131,$O130&gt;$O131),AND(AQ$2&gt;$O132,$O133&lt;$O132)),$H131+((AQ$1-$Q131)/$U132/86000),"")</f>
        <v/>
      </c>
      <c r="AR132" s="18" t="str">
        <f t="shared" si="127"/>
        <v/>
      </c>
      <c r="AS132" s="18" t="str">
        <f t="shared" si="127"/>
        <v/>
      </c>
      <c r="AT132" s="18" t="str">
        <f t="shared" si="127"/>
        <v/>
      </c>
      <c r="AU132" s="18" t="str">
        <f t="shared" si="127"/>
        <v/>
      </c>
      <c r="AV132" s="18" t="str">
        <f t="shared" si="127"/>
        <v/>
      </c>
      <c r="AW132" s="18" t="str">
        <f t="shared" si="127"/>
        <v/>
      </c>
      <c r="AX132" s="18" t="str">
        <f t="shared" si="127"/>
        <v/>
      </c>
      <c r="AY132" s="18" t="str">
        <f t="shared" si="127"/>
        <v/>
      </c>
      <c r="AZ132" s="18" t="str">
        <f t="shared" si="127"/>
        <v/>
      </c>
      <c r="BA132" s="18" t="str">
        <f t="shared" si="127"/>
        <v/>
      </c>
      <c r="BB132" s="18" t="str">
        <f t="shared" si="127"/>
        <v/>
      </c>
      <c r="BC132" s="18" t="str">
        <f t="shared" si="127"/>
        <v/>
      </c>
      <c r="BD132" s="18" t="str">
        <f t="shared" si="127"/>
        <v/>
      </c>
      <c r="BE132" s="18" t="str">
        <f t="shared" si="127"/>
        <v/>
      </c>
      <c r="BF132" s="18" t="str">
        <f t="shared" si="127"/>
        <v/>
      </c>
      <c r="BG132" s="18" t="str">
        <f t="shared" si="127"/>
        <v/>
      </c>
      <c r="BH132" s="18" t="str">
        <f t="shared" si="127"/>
        <v/>
      </c>
      <c r="BI132" s="18" t="str">
        <f t="shared" si="127"/>
        <v/>
      </c>
      <c r="BJ132" s="18" t="str">
        <f t="shared" si="127"/>
        <v/>
      </c>
      <c r="BK132" s="18" t="str">
        <f t="shared" si="127"/>
        <v/>
      </c>
      <c r="BL132" s="18" t="str">
        <f t="shared" si="127"/>
        <v/>
      </c>
      <c r="BM132" s="18" t="str">
        <f t="shared" si="127"/>
        <v/>
      </c>
      <c r="BN132" s="18" t="str">
        <f t="shared" si="127"/>
        <v/>
      </c>
      <c r="BO132" s="18" t="str">
        <f t="shared" si="127"/>
        <v/>
      </c>
      <c r="BP132" s="18" t="str">
        <f t="shared" si="127"/>
        <v/>
      </c>
      <c r="BQ132" s="18" t="str">
        <f t="shared" si="127"/>
        <v/>
      </c>
      <c r="BR132" s="18" t="str">
        <f t="shared" si="127"/>
        <v/>
      </c>
      <c r="BS132" s="18" t="str">
        <f t="shared" si="127"/>
        <v/>
      </c>
      <c r="BT132" s="18" t="str">
        <f t="shared" si="127"/>
        <v/>
      </c>
      <c r="BU132" s="18" t="str">
        <f t="shared" si="127"/>
        <v/>
      </c>
      <c r="BV132" s="18" t="str">
        <f t="shared" si="127"/>
        <v/>
      </c>
      <c r="BW132" s="18" t="str">
        <f t="shared" si="127"/>
        <v/>
      </c>
      <c r="BX132" s="18" t="str">
        <f t="shared" si="127"/>
        <v/>
      </c>
      <c r="BY132" s="18" t="str">
        <f t="shared" si="127"/>
        <v/>
      </c>
      <c r="BZ132" s="18" t="str">
        <f t="shared" si="127"/>
        <v/>
      </c>
      <c r="CA132" s="18" t="str">
        <f>IF(BY132&lt;&gt;"",BY132-LOOKUP(2,1/(LEN($AQ$1:AQ132)&gt;0),$AQ$1:AQ132),"")</f>
        <v/>
      </c>
    </row>
    <row r="133" spans="1:79" x14ac:dyDescent="0.25">
      <c r="A133" s="21">
        <v>61609</v>
      </c>
      <c r="B133" s="21">
        <v>1</v>
      </c>
      <c r="C133" s="22" t="s">
        <v>1711</v>
      </c>
      <c r="D133" s="21">
        <v>332</v>
      </c>
      <c r="E133" s="23">
        <v>0.32777777777777778</v>
      </c>
      <c r="F133" s="22" t="s">
        <v>671</v>
      </c>
      <c r="G133" s="22" t="b">
        <v>1</v>
      </c>
      <c r="H133" s="24">
        <v>43532.328287037039</v>
      </c>
      <c r="I133" s="25" t="s">
        <v>365</v>
      </c>
      <c r="J133" s="22" t="s">
        <v>366</v>
      </c>
      <c r="K133" s="11">
        <v>0</v>
      </c>
      <c r="L133" s="11">
        <v>153</v>
      </c>
      <c r="M133" s="11">
        <v>794</v>
      </c>
      <c r="N133" s="11">
        <v>4.0856207306205761E-12</v>
      </c>
      <c r="O133" s="11">
        <v>144</v>
      </c>
      <c r="P133" s="14">
        <v>0.49999996367543798</v>
      </c>
      <c r="Q133" s="11">
        <v>5053.1673558700477</v>
      </c>
      <c r="R133" s="15">
        <v>0.58170094495796421</v>
      </c>
      <c r="S133" s="11">
        <v>0</v>
      </c>
      <c r="T133" s="11">
        <v>44.999999832361937</v>
      </c>
      <c r="U133" s="11">
        <v>0</v>
      </c>
      <c r="V133" s="11">
        <v>0</v>
      </c>
      <c r="W133" s="22"/>
      <c r="X133" s="21">
        <v>0</v>
      </c>
      <c r="Y133" s="22">
        <v>0.5</v>
      </c>
      <c r="Z133" s="22">
        <v>0</v>
      </c>
      <c r="AA133" s="22">
        <v>0</v>
      </c>
      <c r="AB133" s="22">
        <v>0</v>
      </c>
      <c r="AC133" s="22">
        <v>1</v>
      </c>
      <c r="AD133" s="22">
        <v>1</v>
      </c>
      <c r="AE133" s="22">
        <v>0</v>
      </c>
      <c r="AF133" s="22">
        <v>5053.1673558700477</v>
      </c>
      <c r="AG133" s="21">
        <v>0</v>
      </c>
      <c r="AH133" s="22">
        <v>0</v>
      </c>
      <c r="AI133" s="22">
        <v>0</v>
      </c>
      <c r="AJ133" s="22">
        <v>5053.1673558700477</v>
      </c>
      <c r="AK133" s="22">
        <v>8544.8116110658502</v>
      </c>
      <c r="AL133" s="22">
        <v>0</v>
      </c>
      <c r="AM133" s="22">
        <v>24</v>
      </c>
      <c r="AN133" s="22">
        <v>0</v>
      </c>
      <c r="AO133" s="22">
        <v>0</v>
      </c>
      <c r="AQ133" s="18" t="str">
        <f t="shared" ref="AQ133:BZ133" si="128">IF(OR(AND(AQ$2&gt;$O132,AQ$2&lt;=$O133),AND(AQ$2&lt;=$O132,$O131&gt;$O132),AND(AQ$2&gt;$O133,$O134&lt;$O133)),$H132+((AQ$1-$Q132)/$U133/86000),"")</f>
        <v/>
      </c>
      <c r="AR133" s="18" t="str">
        <f t="shared" si="128"/>
        <v/>
      </c>
      <c r="AS133" s="18" t="str">
        <f t="shared" si="128"/>
        <v/>
      </c>
      <c r="AT133" s="18" t="str">
        <f t="shared" si="128"/>
        <v/>
      </c>
      <c r="AU133" s="18" t="str">
        <f t="shared" si="128"/>
        <v/>
      </c>
      <c r="AV133" s="18" t="str">
        <f t="shared" si="128"/>
        <v/>
      </c>
      <c r="AW133" s="18" t="str">
        <f t="shared" si="128"/>
        <v/>
      </c>
      <c r="AX133" s="18" t="str">
        <f t="shared" si="128"/>
        <v/>
      </c>
      <c r="AY133" s="18" t="str">
        <f t="shared" si="128"/>
        <v/>
      </c>
      <c r="AZ133" s="18" t="str">
        <f t="shared" si="128"/>
        <v/>
      </c>
      <c r="BA133" s="18" t="str">
        <f t="shared" si="128"/>
        <v/>
      </c>
      <c r="BB133" s="18" t="str">
        <f t="shared" si="128"/>
        <v/>
      </c>
      <c r="BC133" s="18" t="str">
        <f t="shared" si="128"/>
        <v/>
      </c>
      <c r="BD133" s="18" t="str">
        <f t="shared" si="128"/>
        <v/>
      </c>
      <c r="BE133" s="18" t="str">
        <f t="shared" si="128"/>
        <v/>
      </c>
      <c r="BF133" s="18" t="str">
        <f t="shared" si="128"/>
        <v/>
      </c>
      <c r="BG133" s="18" t="str">
        <f t="shared" si="128"/>
        <v/>
      </c>
      <c r="BH133" s="18" t="str">
        <f t="shared" si="128"/>
        <v/>
      </c>
      <c r="BI133" s="18" t="str">
        <f t="shared" si="128"/>
        <v/>
      </c>
      <c r="BJ133" s="18" t="str">
        <f t="shared" si="128"/>
        <v/>
      </c>
      <c r="BK133" s="18" t="str">
        <f t="shared" si="128"/>
        <v/>
      </c>
      <c r="BL133" s="18" t="str">
        <f t="shared" si="128"/>
        <v/>
      </c>
      <c r="BM133" s="18" t="str">
        <f t="shared" si="128"/>
        <v/>
      </c>
      <c r="BN133" s="18" t="str">
        <f t="shared" si="128"/>
        <v/>
      </c>
      <c r="BO133" s="18" t="str">
        <f t="shared" si="128"/>
        <v/>
      </c>
      <c r="BP133" s="18" t="str">
        <f t="shared" si="128"/>
        <v/>
      </c>
      <c r="BQ133" s="18" t="str">
        <f t="shared" si="128"/>
        <v/>
      </c>
      <c r="BR133" s="18" t="str">
        <f t="shared" si="128"/>
        <v/>
      </c>
      <c r="BS133" s="18" t="str">
        <f t="shared" si="128"/>
        <v/>
      </c>
      <c r="BT133" s="18" t="str">
        <f t="shared" si="128"/>
        <v/>
      </c>
      <c r="BU133" s="18" t="str">
        <f t="shared" si="128"/>
        <v/>
      </c>
      <c r="BV133" s="18" t="str">
        <f t="shared" si="128"/>
        <v/>
      </c>
      <c r="BW133" s="18" t="str">
        <f t="shared" si="128"/>
        <v/>
      </c>
      <c r="BX133" s="18" t="str">
        <f t="shared" si="128"/>
        <v/>
      </c>
      <c r="BY133" s="18" t="str">
        <f t="shared" si="128"/>
        <v/>
      </c>
      <c r="BZ133" s="18" t="str">
        <f t="shared" si="128"/>
        <v/>
      </c>
      <c r="CA133" s="18" t="str">
        <f>IF(BY133&lt;&gt;"",BY133-LOOKUP(2,1/(LEN($AQ$1:AQ133)&gt;0),$AQ$1:AQ133),"")</f>
        <v/>
      </c>
    </row>
    <row r="134" spans="1:79" x14ac:dyDescent="0.25">
      <c r="A134" s="21">
        <v>61611</v>
      </c>
      <c r="B134" s="21">
        <v>1</v>
      </c>
      <c r="C134" s="22" t="s">
        <v>1713</v>
      </c>
      <c r="D134" s="21">
        <v>332</v>
      </c>
      <c r="E134" s="23">
        <v>0.32847222222222222</v>
      </c>
      <c r="F134" s="22" t="s">
        <v>671</v>
      </c>
      <c r="G134" s="22" t="b">
        <v>1</v>
      </c>
      <c r="H134" s="24">
        <v>43532.32880787037</v>
      </c>
      <c r="I134" s="25" t="s">
        <v>157</v>
      </c>
      <c r="J134" s="22" t="s">
        <v>158</v>
      </c>
      <c r="K134" s="11">
        <v>0</v>
      </c>
      <c r="L134" s="11">
        <v>154</v>
      </c>
      <c r="M134" s="11">
        <v>798</v>
      </c>
      <c r="N134" s="11">
        <v>2.9242386290206923E-11</v>
      </c>
      <c r="O134" s="11">
        <v>146</v>
      </c>
      <c r="P134" s="14">
        <v>0.121600601164797</v>
      </c>
      <c r="Q134" s="11">
        <v>5098.1883864441079</v>
      </c>
      <c r="R134" s="15">
        <v>0.58688359064997553</v>
      </c>
      <c r="S134" s="11">
        <v>45.021030574060205</v>
      </c>
      <c r="T134" s="11">
        <v>44.999999832361937</v>
      </c>
      <c r="U134" s="11">
        <v>1.000467349817258</v>
      </c>
      <c r="V134" s="11">
        <v>3.6016824593421291</v>
      </c>
      <c r="W134" s="22"/>
      <c r="X134" s="21">
        <v>0</v>
      </c>
      <c r="Y134" s="22">
        <v>0</v>
      </c>
      <c r="Z134" s="22">
        <v>0</v>
      </c>
      <c r="AA134" s="22">
        <v>0</v>
      </c>
      <c r="AB134" s="22">
        <v>0</v>
      </c>
      <c r="AC134" s="22">
        <v>0</v>
      </c>
      <c r="AD134" s="22">
        <v>0</v>
      </c>
      <c r="AE134" s="22">
        <v>0</v>
      </c>
      <c r="AF134" s="22">
        <v>5098.1883864441079</v>
      </c>
      <c r="AG134" s="21">
        <v>0</v>
      </c>
      <c r="AH134" s="22">
        <v>0</v>
      </c>
      <c r="AI134" s="22">
        <v>0</v>
      </c>
      <c r="AJ134" s="22">
        <v>5098.1883864441079</v>
      </c>
      <c r="AK134" s="22">
        <v>8544.8116110658502</v>
      </c>
      <c r="AL134" s="22">
        <v>0</v>
      </c>
      <c r="AM134" s="22">
        <v>23</v>
      </c>
      <c r="AN134" s="22">
        <v>0</v>
      </c>
      <c r="AO134" s="22">
        <v>0</v>
      </c>
      <c r="AQ134" s="18" t="str">
        <f t="shared" ref="AQ134:BZ134" si="129">IF(OR(AND(AQ$2&gt;$O133,AQ$2&lt;=$O134),AND(AQ$2&lt;=$O133,$O132&gt;$O133),AND(AQ$2&gt;$O134,$O135&lt;$O134)),$H133+((AQ$1-$Q133)/$U134/86000),"")</f>
        <v/>
      </c>
      <c r="AR134" s="18" t="str">
        <f t="shared" si="129"/>
        <v/>
      </c>
      <c r="AS134" s="18" t="str">
        <f t="shared" si="129"/>
        <v/>
      </c>
      <c r="AT134" s="18" t="str">
        <f t="shared" si="129"/>
        <v/>
      </c>
      <c r="AU134" s="18" t="str">
        <f t="shared" si="129"/>
        <v/>
      </c>
      <c r="AV134" s="18" t="str">
        <f t="shared" si="129"/>
        <v/>
      </c>
      <c r="AW134" s="18" t="str">
        <f t="shared" si="129"/>
        <v/>
      </c>
      <c r="AX134" s="18" t="str">
        <f t="shared" si="129"/>
        <v/>
      </c>
      <c r="AY134" s="18" t="str">
        <f t="shared" si="129"/>
        <v/>
      </c>
      <c r="AZ134" s="18" t="str">
        <f t="shared" si="129"/>
        <v/>
      </c>
      <c r="BA134" s="18" t="str">
        <f t="shared" si="129"/>
        <v/>
      </c>
      <c r="BB134" s="18" t="str">
        <f t="shared" si="129"/>
        <v/>
      </c>
      <c r="BC134" s="18" t="str">
        <f t="shared" si="129"/>
        <v/>
      </c>
      <c r="BD134" s="18" t="str">
        <f t="shared" si="129"/>
        <v/>
      </c>
      <c r="BE134" s="18" t="str">
        <f t="shared" si="129"/>
        <v/>
      </c>
      <c r="BF134" s="18" t="str">
        <f t="shared" si="129"/>
        <v/>
      </c>
      <c r="BG134" s="18" t="str">
        <f t="shared" si="129"/>
        <v/>
      </c>
      <c r="BH134" s="18" t="str">
        <f t="shared" si="129"/>
        <v/>
      </c>
      <c r="BI134" s="18" t="str">
        <f t="shared" si="129"/>
        <v/>
      </c>
      <c r="BJ134" s="18" t="str">
        <f t="shared" si="129"/>
        <v/>
      </c>
      <c r="BK134" s="18">
        <f t="shared" si="129"/>
        <v>43532.328771326698</v>
      </c>
      <c r="BL134" s="18" t="str">
        <f t="shared" si="129"/>
        <v/>
      </c>
      <c r="BM134" s="18" t="str">
        <f t="shared" si="129"/>
        <v/>
      </c>
      <c r="BN134" s="18" t="str">
        <f t="shared" si="129"/>
        <v/>
      </c>
      <c r="BO134" s="18" t="str">
        <f t="shared" si="129"/>
        <v/>
      </c>
      <c r="BP134" s="18" t="str">
        <f t="shared" si="129"/>
        <v/>
      </c>
      <c r="BQ134" s="18" t="str">
        <f t="shared" si="129"/>
        <v/>
      </c>
      <c r="BR134" s="18" t="str">
        <f t="shared" si="129"/>
        <v/>
      </c>
      <c r="BS134" s="18" t="str">
        <f t="shared" si="129"/>
        <v/>
      </c>
      <c r="BT134" s="18" t="str">
        <f t="shared" si="129"/>
        <v/>
      </c>
      <c r="BU134" s="18" t="str">
        <f t="shared" si="129"/>
        <v/>
      </c>
      <c r="BV134" s="18" t="str">
        <f t="shared" si="129"/>
        <v/>
      </c>
      <c r="BW134" s="18" t="str">
        <f t="shared" si="129"/>
        <v/>
      </c>
      <c r="BX134" s="18" t="str">
        <f t="shared" si="129"/>
        <v/>
      </c>
      <c r="BY134" s="18" t="str">
        <f t="shared" si="129"/>
        <v/>
      </c>
      <c r="BZ134" s="18" t="str">
        <f t="shared" si="129"/>
        <v/>
      </c>
      <c r="CA134" s="18" t="str">
        <f>IF(BY134&lt;&gt;"",BY134-LOOKUP(2,1/(LEN($AQ$1:AQ134)&gt;0),$AQ$1:AQ134),"")</f>
        <v/>
      </c>
    </row>
    <row r="135" spans="1:79" x14ac:dyDescent="0.25">
      <c r="A135" s="21">
        <v>61612</v>
      </c>
      <c r="B135" s="21">
        <v>1</v>
      </c>
      <c r="C135" s="22" t="s">
        <v>1714</v>
      </c>
      <c r="D135" s="21">
        <v>332</v>
      </c>
      <c r="E135" s="23">
        <v>0.32916666666666666</v>
      </c>
      <c r="F135" s="22" t="s">
        <v>671</v>
      </c>
      <c r="G135" s="22" t="b">
        <v>1</v>
      </c>
      <c r="H135" s="24">
        <v>43532.329328703701</v>
      </c>
      <c r="I135" s="25" t="s">
        <v>157</v>
      </c>
      <c r="J135" s="22" t="s">
        <v>158</v>
      </c>
      <c r="K135" s="11">
        <v>0</v>
      </c>
      <c r="L135" s="11">
        <v>155</v>
      </c>
      <c r="M135" s="11">
        <v>802</v>
      </c>
      <c r="N135" s="11">
        <v>2.9242386290206923E-11</v>
      </c>
      <c r="O135" s="11">
        <v>146</v>
      </c>
      <c r="P135" s="14">
        <v>0.121600601164797</v>
      </c>
      <c r="Q135" s="11">
        <v>5098.1883864441079</v>
      </c>
      <c r="R135" s="15">
        <v>0.58688359064997553</v>
      </c>
      <c r="S135" s="11">
        <v>0</v>
      </c>
      <c r="T135" s="11">
        <v>44.999999832361937</v>
      </c>
      <c r="U135" s="11">
        <v>0</v>
      </c>
      <c r="V135" s="11">
        <v>0</v>
      </c>
      <c r="W135" s="22"/>
      <c r="X135" s="21">
        <v>0</v>
      </c>
      <c r="Y135" s="22">
        <v>0.5</v>
      </c>
      <c r="Z135" s="22">
        <v>0</v>
      </c>
      <c r="AA135" s="22">
        <v>0</v>
      </c>
      <c r="AB135" s="22">
        <v>0</v>
      </c>
      <c r="AC135" s="22">
        <v>1</v>
      </c>
      <c r="AD135" s="22">
        <v>1</v>
      </c>
      <c r="AE135" s="22">
        <v>0</v>
      </c>
      <c r="AF135" s="22">
        <v>5098.1883864441079</v>
      </c>
      <c r="AG135" s="21">
        <v>0</v>
      </c>
      <c r="AH135" s="22">
        <v>0</v>
      </c>
      <c r="AI135" s="22">
        <v>0</v>
      </c>
      <c r="AJ135" s="22">
        <v>5098.1883864441079</v>
      </c>
      <c r="AK135" s="22">
        <v>8544.8116110658502</v>
      </c>
      <c r="AL135" s="22">
        <v>0</v>
      </c>
      <c r="AM135" s="22">
        <v>22</v>
      </c>
      <c r="AN135" s="22">
        <v>0</v>
      </c>
      <c r="AO135" s="22">
        <v>0</v>
      </c>
      <c r="AQ135" s="18" t="str">
        <f t="shared" ref="AQ135:BZ135" si="130">IF(OR(AND(AQ$2&gt;$O134,AQ$2&lt;=$O135),AND(AQ$2&lt;=$O134,$O133&gt;$O134),AND(AQ$2&gt;$O135,$O136&lt;$O135)),$H134+((AQ$1-$Q134)/$U135/86000),"")</f>
        <v/>
      </c>
      <c r="AR135" s="18" t="str">
        <f t="shared" si="130"/>
        <v/>
      </c>
      <c r="AS135" s="18" t="str">
        <f t="shared" si="130"/>
        <v/>
      </c>
      <c r="AT135" s="18" t="str">
        <f t="shared" si="130"/>
        <v/>
      </c>
      <c r="AU135" s="18" t="str">
        <f t="shared" si="130"/>
        <v/>
      </c>
      <c r="AV135" s="18" t="str">
        <f t="shared" si="130"/>
        <v/>
      </c>
      <c r="AW135" s="18" t="str">
        <f t="shared" si="130"/>
        <v/>
      </c>
      <c r="AX135" s="18" t="str">
        <f t="shared" si="130"/>
        <v/>
      </c>
      <c r="AY135" s="18" t="str">
        <f t="shared" si="130"/>
        <v/>
      </c>
      <c r="AZ135" s="18" t="str">
        <f t="shared" si="130"/>
        <v/>
      </c>
      <c r="BA135" s="18" t="str">
        <f t="shared" si="130"/>
        <v/>
      </c>
      <c r="BB135" s="18" t="str">
        <f t="shared" si="130"/>
        <v/>
      </c>
      <c r="BC135" s="18" t="str">
        <f t="shared" si="130"/>
        <v/>
      </c>
      <c r="BD135" s="18" t="str">
        <f t="shared" si="130"/>
        <v/>
      </c>
      <c r="BE135" s="18" t="str">
        <f t="shared" si="130"/>
        <v/>
      </c>
      <c r="BF135" s="18" t="str">
        <f t="shared" si="130"/>
        <v/>
      </c>
      <c r="BG135" s="18" t="str">
        <f t="shared" si="130"/>
        <v/>
      </c>
      <c r="BH135" s="18" t="str">
        <f t="shared" si="130"/>
        <v/>
      </c>
      <c r="BI135" s="18" t="str">
        <f t="shared" si="130"/>
        <v/>
      </c>
      <c r="BJ135" s="18" t="str">
        <f t="shared" si="130"/>
        <v/>
      </c>
      <c r="BK135" s="18" t="str">
        <f t="shared" si="130"/>
        <v/>
      </c>
      <c r="BL135" s="18" t="str">
        <f t="shared" si="130"/>
        <v/>
      </c>
      <c r="BM135" s="18" t="str">
        <f t="shared" si="130"/>
        <v/>
      </c>
      <c r="BN135" s="18" t="str">
        <f t="shared" si="130"/>
        <v/>
      </c>
      <c r="BO135" s="18" t="str">
        <f t="shared" si="130"/>
        <v/>
      </c>
      <c r="BP135" s="18" t="str">
        <f t="shared" si="130"/>
        <v/>
      </c>
      <c r="BQ135" s="18" t="str">
        <f t="shared" si="130"/>
        <v/>
      </c>
      <c r="BR135" s="18" t="str">
        <f t="shared" si="130"/>
        <v/>
      </c>
      <c r="BS135" s="18" t="str">
        <f t="shared" si="130"/>
        <v/>
      </c>
      <c r="BT135" s="18" t="str">
        <f t="shared" si="130"/>
        <v/>
      </c>
      <c r="BU135" s="18" t="str">
        <f t="shared" si="130"/>
        <v/>
      </c>
      <c r="BV135" s="18" t="str">
        <f t="shared" si="130"/>
        <v/>
      </c>
      <c r="BW135" s="18" t="str">
        <f t="shared" si="130"/>
        <v/>
      </c>
      <c r="BX135" s="18" t="str">
        <f t="shared" si="130"/>
        <v/>
      </c>
      <c r="BY135" s="18" t="str">
        <f t="shared" si="130"/>
        <v/>
      </c>
      <c r="BZ135" s="18" t="str">
        <f t="shared" si="130"/>
        <v/>
      </c>
      <c r="CA135" s="18" t="str">
        <f>IF(BY135&lt;&gt;"",BY135-LOOKUP(2,1/(LEN($AQ$1:AQ135)&gt;0),$AQ$1:AQ135),"")</f>
        <v/>
      </c>
    </row>
    <row r="136" spans="1:79" x14ac:dyDescent="0.25">
      <c r="A136" s="21">
        <v>61614</v>
      </c>
      <c r="B136" s="21">
        <v>1</v>
      </c>
      <c r="C136" s="22" t="s">
        <v>1716</v>
      </c>
      <c r="D136" s="21">
        <v>332</v>
      </c>
      <c r="E136" s="23">
        <v>0.3298611111111111</v>
      </c>
      <c r="F136" s="22" t="s">
        <v>671</v>
      </c>
      <c r="G136" s="22" t="b">
        <v>1</v>
      </c>
      <c r="H136" s="24">
        <v>43532.32984953704</v>
      </c>
      <c r="I136" s="25" t="s">
        <v>371</v>
      </c>
      <c r="J136" s="22" t="s">
        <v>372</v>
      </c>
      <c r="K136" s="11">
        <v>0</v>
      </c>
      <c r="L136" s="11">
        <v>156</v>
      </c>
      <c r="M136" s="11">
        <v>807</v>
      </c>
      <c r="N136" s="11">
        <v>1.212896449942491E-11</v>
      </c>
      <c r="O136" s="11">
        <v>147</v>
      </c>
      <c r="P136" s="14">
        <v>0.74999995170064093</v>
      </c>
      <c r="Q136" s="11">
        <v>5169.2814084164947</v>
      </c>
      <c r="R136" s="15">
        <v>0.59506754244670645</v>
      </c>
      <c r="S136" s="11">
        <v>71.09302197238685</v>
      </c>
      <c r="T136" s="11">
        <v>45.000000461004674</v>
      </c>
      <c r="U136" s="11">
        <v>1.5798449165349102</v>
      </c>
      <c r="V136" s="11">
        <v>5.6874416995256771</v>
      </c>
      <c r="W136" s="22"/>
      <c r="X136" s="21">
        <v>0</v>
      </c>
      <c r="Y136" s="22">
        <v>0</v>
      </c>
      <c r="Z136" s="22">
        <v>0</v>
      </c>
      <c r="AA136" s="22">
        <v>0</v>
      </c>
      <c r="AB136" s="22">
        <v>0</v>
      </c>
      <c r="AC136" s="22">
        <v>0</v>
      </c>
      <c r="AD136" s="22">
        <v>0</v>
      </c>
      <c r="AE136" s="22">
        <v>0</v>
      </c>
      <c r="AF136" s="22">
        <v>5169.2814084164947</v>
      </c>
      <c r="AG136" s="21">
        <v>0</v>
      </c>
      <c r="AH136" s="22">
        <v>0</v>
      </c>
      <c r="AI136" s="22">
        <v>0</v>
      </c>
      <c r="AJ136" s="22">
        <v>5169.2814084164947</v>
      </c>
      <c r="AK136" s="22">
        <v>8544.8116110658502</v>
      </c>
      <c r="AL136" s="22">
        <v>0</v>
      </c>
      <c r="AM136" s="22">
        <v>21</v>
      </c>
      <c r="AN136" s="22">
        <v>0</v>
      </c>
      <c r="AO136" s="22">
        <v>0</v>
      </c>
      <c r="AQ136" s="18" t="str">
        <f t="shared" ref="AQ136:BZ136" si="131">IF(OR(AND(AQ$2&gt;$O135,AQ$2&lt;=$O136),AND(AQ$2&lt;=$O135,$O134&gt;$O135),AND(AQ$2&gt;$O136,$O137&lt;$O136)),$H135+((AQ$1-$Q135)/$U136/86000),"")</f>
        <v/>
      </c>
      <c r="AR136" s="18" t="str">
        <f t="shared" si="131"/>
        <v/>
      </c>
      <c r="AS136" s="18" t="str">
        <f t="shared" si="131"/>
        <v/>
      </c>
      <c r="AT136" s="18" t="str">
        <f t="shared" si="131"/>
        <v/>
      </c>
      <c r="AU136" s="18" t="str">
        <f t="shared" si="131"/>
        <v/>
      </c>
      <c r="AV136" s="18" t="str">
        <f t="shared" si="131"/>
        <v/>
      </c>
      <c r="AW136" s="18" t="str">
        <f t="shared" si="131"/>
        <v/>
      </c>
      <c r="AX136" s="18" t="str">
        <f t="shared" si="131"/>
        <v/>
      </c>
      <c r="AY136" s="18" t="str">
        <f t="shared" si="131"/>
        <v/>
      </c>
      <c r="AZ136" s="18" t="str">
        <f t="shared" si="131"/>
        <v/>
      </c>
      <c r="BA136" s="18" t="str">
        <f t="shared" si="131"/>
        <v/>
      </c>
      <c r="BB136" s="18" t="str">
        <f t="shared" si="131"/>
        <v/>
      </c>
      <c r="BC136" s="18" t="str">
        <f t="shared" si="131"/>
        <v/>
      </c>
      <c r="BD136" s="18" t="str">
        <f t="shared" si="131"/>
        <v/>
      </c>
      <c r="BE136" s="18" t="str">
        <f t="shared" si="131"/>
        <v/>
      </c>
      <c r="BF136" s="18" t="str">
        <f t="shared" si="131"/>
        <v/>
      </c>
      <c r="BG136" s="18" t="str">
        <f t="shared" si="131"/>
        <v/>
      </c>
      <c r="BH136" s="18" t="str">
        <f t="shared" si="131"/>
        <v/>
      </c>
      <c r="BI136" s="18" t="str">
        <f t="shared" si="131"/>
        <v/>
      </c>
      <c r="BJ136" s="18" t="str">
        <f t="shared" si="131"/>
        <v/>
      </c>
      <c r="BK136" s="18" t="str">
        <f t="shared" si="131"/>
        <v/>
      </c>
      <c r="BL136" s="18" t="str">
        <f t="shared" si="131"/>
        <v/>
      </c>
      <c r="BM136" s="18" t="str">
        <f t="shared" si="131"/>
        <v/>
      </c>
      <c r="BN136" s="18" t="str">
        <f t="shared" si="131"/>
        <v/>
      </c>
      <c r="BO136" s="18" t="str">
        <f t="shared" si="131"/>
        <v/>
      </c>
      <c r="BP136" s="18" t="str">
        <f t="shared" si="131"/>
        <v/>
      </c>
      <c r="BQ136" s="18" t="str">
        <f t="shared" si="131"/>
        <v/>
      </c>
      <c r="BR136" s="18" t="str">
        <f t="shared" si="131"/>
        <v/>
      </c>
      <c r="BS136" s="18" t="str">
        <f t="shared" si="131"/>
        <v/>
      </c>
      <c r="BT136" s="18" t="str">
        <f t="shared" si="131"/>
        <v/>
      </c>
      <c r="BU136" s="18" t="str">
        <f t="shared" si="131"/>
        <v/>
      </c>
      <c r="BV136" s="18" t="str">
        <f t="shared" si="131"/>
        <v/>
      </c>
      <c r="BW136" s="18" t="str">
        <f t="shared" si="131"/>
        <v/>
      </c>
      <c r="BX136" s="18" t="str">
        <f t="shared" si="131"/>
        <v/>
      </c>
      <c r="BY136" s="18" t="str">
        <f t="shared" si="131"/>
        <v/>
      </c>
      <c r="BZ136" s="18" t="str">
        <f t="shared" si="131"/>
        <v/>
      </c>
      <c r="CA136" s="18" t="str">
        <f>IF(BY136&lt;&gt;"",BY136-LOOKUP(2,1/(LEN($AQ$1:AQ136)&gt;0),$AQ$1:AQ136),"")</f>
        <v/>
      </c>
    </row>
    <row r="137" spans="1:79" x14ac:dyDescent="0.25">
      <c r="A137" s="21">
        <v>61615</v>
      </c>
      <c r="B137" s="21">
        <v>1</v>
      </c>
      <c r="C137" s="22" t="s">
        <v>1717</v>
      </c>
      <c r="D137" s="21">
        <v>332</v>
      </c>
      <c r="E137" s="23">
        <v>0.3298611111111111</v>
      </c>
      <c r="F137" s="22" t="s">
        <v>671</v>
      </c>
      <c r="G137" s="22" t="b">
        <v>1</v>
      </c>
      <c r="H137" s="24">
        <v>43532.330370370371</v>
      </c>
      <c r="I137" s="25" t="s">
        <v>275</v>
      </c>
      <c r="J137" s="22" t="s">
        <v>276</v>
      </c>
      <c r="K137" s="11">
        <v>0</v>
      </c>
      <c r="L137" s="11">
        <v>157</v>
      </c>
      <c r="M137" s="11">
        <v>811</v>
      </c>
      <c r="N137" s="11">
        <v>6.1675109463976696E-12</v>
      </c>
      <c r="O137" s="11">
        <v>150</v>
      </c>
      <c r="P137" s="14">
        <v>0.22224884723350941</v>
      </c>
      <c r="Q137" s="11">
        <v>5289.0703385385223</v>
      </c>
      <c r="R137" s="15">
        <v>0.60885717752905566</v>
      </c>
      <c r="S137" s="11">
        <v>119.78893012202752</v>
      </c>
      <c r="T137" s="11">
        <v>44.999999832361937</v>
      </c>
      <c r="U137" s="11">
        <v>2.6619762348505791</v>
      </c>
      <c r="V137" s="11">
        <v>9.5831144454620851</v>
      </c>
      <c r="W137" s="22"/>
      <c r="X137" s="21">
        <v>0</v>
      </c>
      <c r="Y137" s="22">
        <v>0</v>
      </c>
      <c r="Z137" s="22">
        <v>0</v>
      </c>
      <c r="AA137" s="22">
        <v>0</v>
      </c>
      <c r="AB137" s="22">
        <v>0</v>
      </c>
      <c r="AC137" s="22">
        <v>0</v>
      </c>
      <c r="AD137" s="22">
        <v>0</v>
      </c>
      <c r="AE137" s="22">
        <v>0</v>
      </c>
      <c r="AF137" s="22">
        <v>5289.0703385385223</v>
      </c>
      <c r="AG137" s="21">
        <v>0</v>
      </c>
      <c r="AH137" s="22">
        <v>0</v>
      </c>
      <c r="AI137" s="22">
        <v>0</v>
      </c>
      <c r="AJ137" s="22">
        <v>5289.0703385385223</v>
      </c>
      <c r="AK137" s="22">
        <v>8544.8116110658502</v>
      </c>
      <c r="AL137" s="22">
        <v>0</v>
      </c>
      <c r="AM137" s="22">
        <v>20</v>
      </c>
      <c r="AN137" s="22">
        <v>0</v>
      </c>
      <c r="AO137" s="22">
        <v>0</v>
      </c>
      <c r="AQ137" s="18" t="str">
        <f t="shared" ref="AQ137:BZ137" si="132">IF(OR(AND(AQ$2&gt;$O136,AQ$2&lt;=$O137),AND(AQ$2&lt;=$O136,$O135&gt;$O136),AND(AQ$2&gt;$O137,$O138&lt;$O137)),$H136+((AQ$1-$Q136)/$U137/86000),"")</f>
        <v/>
      </c>
      <c r="AR137" s="18" t="str">
        <f t="shared" si="132"/>
        <v/>
      </c>
      <c r="AS137" s="18" t="str">
        <f t="shared" si="132"/>
        <v/>
      </c>
      <c r="AT137" s="18" t="str">
        <f t="shared" si="132"/>
        <v/>
      </c>
      <c r="AU137" s="18" t="str">
        <f t="shared" si="132"/>
        <v/>
      </c>
      <c r="AV137" s="18" t="str">
        <f t="shared" si="132"/>
        <v/>
      </c>
      <c r="AW137" s="18" t="str">
        <f t="shared" si="132"/>
        <v/>
      </c>
      <c r="AX137" s="18" t="str">
        <f t="shared" si="132"/>
        <v/>
      </c>
      <c r="AY137" s="18" t="str">
        <f t="shared" si="132"/>
        <v/>
      </c>
      <c r="AZ137" s="18" t="str">
        <f t="shared" si="132"/>
        <v/>
      </c>
      <c r="BA137" s="18" t="str">
        <f t="shared" si="132"/>
        <v/>
      </c>
      <c r="BB137" s="18" t="str">
        <f t="shared" si="132"/>
        <v/>
      </c>
      <c r="BC137" s="18" t="str">
        <f t="shared" si="132"/>
        <v/>
      </c>
      <c r="BD137" s="18" t="str">
        <f t="shared" si="132"/>
        <v/>
      </c>
      <c r="BE137" s="18" t="str">
        <f t="shared" si="132"/>
        <v/>
      </c>
      <c r="BF137" s="18" t="str">
        <f t="shared" si="132"/>
        <v/>
      </c>
      <c r="BG137" s="18" t="str">
        <f t="shared" si="132"/>
        <v/>
      </c>
      <c r="BH137" s="18" t="str">
        <f t="shared" si="132"/>
        <v/>
      </c>
      <c r="BI137" s="18" t="str">
        <f t="shared" si="132"/>
        <v/>
      </c>
      <c r="BJ137" s="18" t="str">
        <f t="shared" si="132"/>
        <v/>
      </c>
      <c r="BK137" s="18" t="str">
        <f t="shared" si="132"/>
        <v/>
      </c>
      <c r="BL137" s="18">
        <f t="shared" si="132"/>
        <v>43532.330351027384</v>
      </c>
      <c r="BM137" s="18" t="str">
        <f t="shared" si="132"/>
        <v/>
      </c>
      <c r="BN137" s="18" t="str">
        <f t="shared" si="132"/>
        <v/>
      </c>
      <c r="BO137" s="18" t="str">
        <f t="shared" si="132"/>
        <v/>
      </c>
      <c r="BP137" s="18" t="str">
        <f t="shared" si="132"/>
        <v/>
      </c>
      <c r="BQ137" s="18" t="str">
        <f t="shared" si="132"/>
        <v/>
      </c>
      <c r="BR137" s="18" t="str">
        <f t="shared" si="132"/>
        <v/>
      </c>
      <c r="BS137" s="18" t="str">
        <f t="shared" si="132"/>
        <v/>
      </c>
      <c r="BT137" s="18" t="str">
        <f t="shared" si="132"/>
        <v/>
      </c>
      <c r="BU137" s="18" t="str">
        <f t="shared" si="132"/>
        <v/>
      </c>
      <c r="BV137" s="18" t="str">
        <f t="shared" si="132"/>
        <v/>
      </c>
      <c r="BW137" s="18" t="str">
        <f t="shared" si="132"/>
        <v/>
      </c>
      <c r="BX137" s="18" t="str">
        <f t="shared" si="132"/>
        <v/>
      </c>
      <c r="BY137" s="18" t="str">
        <f t="shared" si="132"/>
        <v/>
      </c>
      <c r="BZ137" s="18" t="str">
        <f t="shared" si="132"/>
        <v/>
      </c>
      <c r="CA137" s="18" t="str">
        <f>IF(BY137&lt;&gt;"",BY137-LOOKUP(2,1/(LEN($AQ$1:AQ137)&gt;0),$AQ$1:AQ137),"")</f>
        <v/>
      </c>
    </row>
    <row r="138" spans="1:79" x14ac:dyDescent="0.25">
      <c r="A138" s="21">
        <v>61617</v>
      </c>
      <c r="B138" s="21">
        <v>1</v>
      </c>
      <c r="C138" s="22" t="s">
        <v>1720</v>
      </c>
      <c r="D138" s="21">
        <v>332</v>
      </c>
      <c r="E138" s="23">
        <v>0.33055555555555555</v>
      </c>
      <c r="F138" s="22" t="s">
        <v>671</v>
      </c>
      <c r="G138" s="22" t="b">
        <v>1</v>
      </c>
      <c r="H138" s="24">
        <v>43532.330891203703</v>
      </c>
      <c r="I138" s="25" t="s">
        <v>159</v>
      </c>
      <c r="J138" s="22" t="s">
        <v>160</v>
      </c>
      <c r="K138" s="11">
        <v>0</v>
      </c>
      <c r="L138" s="11">
        <v>158</v>
      </c>
      <c r="M138" s="11">
        <v>815</v>
      </c>
      <c r="N138" s="11">
        <v>2.2922108655620832E-11</v>
      </c>
      <c r="O138" s="11">
        <v>164</v>
      </c>
      <c r="P138" s="14">
        <v>0.24999993232131162</v>
      </c>
      <c r="Q138" s="11">
        <v>5600.2070298990284</v>
      </c>
      <c r="R138" s="15">
        <v>0.64467402162491849</v>
      </c>
      <c r="S138" s="11">
        <v>311.13669136050612</v>
      </c>
      <c r="T138" s="11">
        <v>44.999999832361937</v>
      </c>
      <c r="U138" s="11">
        <v>6.9141487226573473</v>
      </c>
      <c r="V138" s="11">
        <v>24.890935401566452</v>
      </c>
      <c r="W138" s="22"/>
      <c r="X138" s="21">
        <v>0</v>
      </c>
      <c r="Y138" s="22">
        <v>0</v>
      </c>
      <c r="Z138" s="22">
        <v>0</v>
      </c>
      <c r="AA138" s="22">
        <v>0</v>
      </c>
      <c r="AB138" s="22">
        <v>0</v>
      </c>
      <c r="AC138" s="22">
        <v>0</v>
      </c>
      <c r="AD138" s="22">
        <v>0</v>
      </c>
      <c r="AE138" s="22">
        <v>0</v>
      </c>
      <c r="AF138" s="22">
        <v>5600.2070298990284</v>
      </c>
      <c r="AG138" s="21">
        <v>0</v>
      </c>
      <c r="AH138" s="22">
        <v>0</v>
      </c>
      <c r="AI138" s="22">
        <v>0</v>
      </c>
      <c r="AJ138" s="22">
        <v>5600.2070298990284</v>
      </c>
      <c r="AK138" s="22">
        <v>8544.8116110658502</v>
      </c>
      <c r="AL138" s="22">
        <v>0</v>
      </c>
      <c r="AM138" s="22">
        <v>19</v>
      </c>
      <c r="AN138" s="22">
        <v>0</v>
      </c>
      <c r="AO138" s="22">
        <v>0</v>
      </c>
      <c r="AQ138" s="18" t="str">
        <f t="shared" ref="AQ138:BZ138" si="133">IF(OR(AND(AQ$2&gt;$O137,AQ$2&lt;=$O138),AND(AQ$2&lt;=$O137,$O136&gt;$O137),AND(AQ$2&gt;$O138,$O139&lt;$O138)),$H137+((AQ$1-$Q137)/$U138/86000),"")</f>
        <v/>
      </c>
      <c r="AR138" s="18" t="str">
        <f t="shared" si="133"/>
        <v/>
      </c>
      <c r="AS138" s="18" t="str">
        <f t="shared" si="133"/>
        <v/>
      </c>
      <c r="AT138" s="18" t="str">
        <f t="shared" si="133"/>
        <v/>
      </c>
      <c r="AU138" s="18" t="str">
        <f t="shared" si="133"/>
        <v/>
      </c>
      <c r="AV138" s="18" t="str">
        <f t="shared" si="133"/>
        <v/>
      </c>
      <c r="AW138" s="18" t="str">
        <f t="shared" si="133"/>
        <v/>
      </c>
      <c r="AX138" s="18" t="str">
        <f t="shared" si="133"/>
        <v/>
      </c>
      <c r="AY138" s="18" t="str">
        <f t="shared" si="133"/>
        <v/>
      </c>
      <c r="AZ138" s="18" t="str">
        <f t="shared" si="133"/>
        <v/>
      </c>
      <c r="BA138" s="18" t="str">
        <f t="shared" si="133"/>
        <v/>
      </c>
      <c r="BB138" s="18" t="str">
        <f t="shared" si="133"/>
        <v/>
      </c>
      <c r="BC138" s="18" t="str">
        <f t="shared" si="133"/>
        <v/>
      </c>
      <c r="BD138" s="18" t="str">
        <f t="shared" si="133"/>
        <v/>
      </c>
      <c r="BE138" s="18" t="str">
        <f t="shared" si="133"/>
        <v/>
      </c>
      <c r="BF138" s="18" t="str">
        <f t="shared" si="133"/>
        <v/>
      </c>
      <c r="BG138" s="18" t="str">
        <f t="shared" si="133"/>
        <v/>
      </c>
      <c r="BH138" s="18" t="str">
        <f t="shared" si="133"/>
        <v/>
      </c>
      <c r="BI138" s="18" t="str">
        <f t="shared" si="133"/>
        <v/>
      </c>
      <c r="BJ138" s="18" t="str">
        <f t="shared" si="133"/>
        <v/>
      </c>
      <c r="BK138" s="18" t="str">
        <f t="shared" si="133"/>
        <v/>
      </c>
      <c r="BL138" s="18" t="str">
        <f t="shared" si="133"/>
        <v/>
      </c>
      <c r="BM138" s="18">
        <f t="shared" si="133"/>
        <v>43532.33066098058</v>
      </c>
      <c r="BN138" s="18" t="str">
        <f t="shared" si="133"/>
        <v/>
      </c>
      <c r="BO138" s="18" t="str">
        <f t="shared" si="133"/>
        <v/>
      </c>
      <c r="BP138" s="18" t="str">
        <f t="shared" si="133"/>
        <v/>
      </c>
      <c r="BQ138" s="18" t="str">
        <f t="shared" si="133"/>
        <v/>
      </c>
      <c r="BR138" s="18" t="str">
        <f t="shared" si="133"/>
        <v/>
      </c>
      <c r="BS138" s="18" t="str">
        <f t="shared" si="133"/>
        <v/>
      </c>
      <c r="BT138" s="18" t="str">
        <f t="shared" si="133"/>
        <v/>
      </c>
      <c r="BU138" s="18" t="str">
        <f t="shared" si="133"/>
        <v/>
      </c>
      <c r="BV138" s="18" t="str">
        <f t="shared" si="133"/>
        <v/>
      </c>
      <c r="BW138" s="18" t="str">
        <f t="shared" si="133"/>
        <v/>
      </c>
      <c r="BX138" s="18" t="str">
        <f t="shared" si="133"/>
        <v/>
      </c>
      <c r="BY138" s="18" t="str">
        <f t="shared" si="133"/>
        <v/>
      </c>
      <c r="BZ138" s="18" t="str">
        <f t="shared" si="133"/>
        <v/>
      </c>
      <c r="CA138" s="18" t="str">
        <f>IF(BY138&lt;&gt;"",BY138-LOOKUP(2,1/(LEN($AQ$1:AQ138)&gt;0),$AQ$1:AQ138),"")</f>
        <v/>
      </c>
    </row>
    <row r="139" spans="1:79" x14ac:dyDescent="0.25">
      <c r="A139" s="21">
        <v>61618</v>
      </c>
      <c r="B139" s="21">
        <v>1</v>
      </c>
      <c r="C139" s="22" t="s">
        <v>1721</v>
      </c>
      <c r="D139" s="21">
        <v>332</v>
      </c>
      <c r="E139" s="23">
        <v>0.33124999999999999</v>
      </c>
      <c r="F139" s="22" t="s">
        <v>671</v>
      </c>
      <c r="G139" s="22" t="b">
        <v>1</v>
      </c>
      <c r="H139" s="24">
        <v>43532.331412037034</v>
      </c>
      <c r="I139" s="25" t="s">
        <v>773</v>
      </c>
      <c r="J139" s="22" t="s">
        <v>774</v>
      </c>
      <c r="K139" s="11">
        <v>0</v>
      </c>
      <c r="L139" s="11">
        <v>159</v>
      </c>
      <c r="M139" s="11">
        <v>819</v>
      </c>
      <c r="N139" s="11">
        <v>6.2705396430828841E-13</v>
      </c>
      <c r="O139" s="11">
        <v>180</v>
      </c>
      <c r="P139" s="14">
        <v>0.55219131057426074</v>
      </c>
      <c r="Q139" s="11">
        <v>5851.4138351762258</v>
      </c>
      <c r="R139" s="15">
        <v>0.67359197064947773</v>
      </c>
      <c r="S139" s="11">
        <v>251.20680527719742</v>
      </c>
      <c r="T139" s="11">
        <v>44.999999832361937</v>
      </c>
      <c r="U139" s="11">
        <v>5.5823734714003486</v>
      </c>
      <c r="V139" s="11">
        <v>20.096544497041254</v>
      </c>
      <c r="W139" s="22"/>
      <c r="X139" s="21">
        <v>0</v>
      </c>
      <c r="Y139" s="22">
        <v>0</v>
      </c>
      <c r="Z139" s="22">
        <v>0</v>
      </c>
      <c r="AA139" s="22">
        <v>0</v>
      </c>
      <c r="AB139" s="22">
        <v>0</v>
      </c>
      <c r="AC139" s="22">
        <v>0</v>
      </c>
      <c r="AD139" s="22">
        <v>0</v>
      </c>
      <c r="AE139" s="22">
        <v>0</v>
      </c>
      <c r="AF139" s="22">
        <v>5851.4138351762258</v>
      </c>
      <c r="AG139" s="21">
        <v>0</v>
      </c>
      <c r="AH139" s="22">
        <v>0</v>
      </c>
      <c r="AI139" s="22">
        <v>0</v>
      </c>
      <c r="AJ139" s="22">
        <v>5851.4138351762258</v>
      </c>
      <c r="AK139" s="22">
        <v>8544.8116110658502</v>
      </c>
      <c r="AL139" s="22">
        <v>0</v>
      </c>
      <c r="AM139" s="22">
        <v>18</v>
      </c>
      <c r="AN139" s="22">
        <v>0</v>
      </c>
      <c r="AO139" s="22">
        <v>0</v>
      </c>
      <c r="AQ139" s="18" t="str">
        <f t="shared" ref="AQ139:BZ139" si="134">IF(OR(AND(AQ$2&gt;$O138,AQ$2&lt;=$O139),AND(AQ$2&lt;=$O138,$O137&gt;$O138),AND(AQ$2&gt;$O139,$O140&lt;$O139)),$H138+((AQ$1-$Q138)/$U139/86000),"")</f>
        <v/>
      </c>
      <c r="AR139" s="18" t="str">
        <f t="shared" si="134"/>
        <v/>
      </c>
      <c r="AS139" s="18" t="str">
        <f t="shared" si="134"/>
        <v/>
      </c>
      <c r="AT139" s="18" t="str">
        <f t="shared" si="134"/>
        <v/>
      </c>
      <c r="AU139" s="18" t="str">
        <f t="shared" si="134"/>
        <v/>
      </c>
      <c r="AV139" s="18" t="str">
        <f t="shared" si="134"/>
        <v/>
      </c>
      <c r="AW139" s="18" t="str">
        <f t="shared" si="134"/>
        <v/>
      </c>
      <c r="AX139" s="18" t="str">
        <f t="shared" si="134"/>
        <v/>
      </c>
      <c r="AY139" s="18" t="str">
        <f t="shared" si="134"/>
        <v/>
      </c>
      <c r="AZ139" s="18" t="str">
        <f t="shared" si="134"/>
        <v/>
      </c>
      <c r="BA139" s="18" t="str">
        <f t="shared" si="134"/>
        <v/>
      </c>
      <c r="BB139" s="18" t="str">
        <f t="shared" si="134"/>
        <v/>
      </c>
      <c r="BC139" s="18" t="str">
        <f t="shared" si="134"/>
        <v/>
      </c>
      <c r="BD139" s="18" t="str">
        <f t="shared" si="134"/>
        <v/>
      </c>
      <c r="BE139" s="18" t="str">
        <f t="shared" si="134"/>
        <v/>
      </c>
      <c r="BF139" s="18" t="str">
        <f t="shared" si="134"/>
        <v/>
      </c>
      <c r="BG139" s="18" t="str">
        <f t="shared" si="134"/>
        <v/>
      </c>
      <c r="BH139" s="18" t="str">
        <f t="shared" si="134"/>
        <v/>
      </c>
      <c r="BI139" s="18" t="str">
        <f t="shared" si="134"/>
        <v/>
      </c>
      <c r="BJ139" s="18" t="str">
        <f t="shared" si="134"/>
        <v/>
      </c>
      <c r="BK139" s="18" t="str">
        <f t="shared" si="134"/>
        <v/>
      </c>
      <c r="BL139" s="18" t="str">
        <f t="shared" si="134"/>
        <v/>
      </c>
      <c r="BM139" s="18" t="str">
        <f t="shared" si="134"/>
        <v/>
      </c>
      <c r="BN139" s="18">
        <f t="shared" si="134"/>
        <v>43532.331094270528</v>
      </c>
      <c r="BO139" s="18">
        <f t="shared" si="134"/>
        <v>43532.331349480715</v>
      </c>
      <c r="BP139" s="18" t="str">
        <f t="shared" si="134"/>
        <v/>
      </c>
      <c r="BQ139" s="18" t="str">
        <f t="shared" si="134"/>
        <v/>
      </c>
      <c r="BR139" s="18" t="str">
        <f t="shared" si="134"/>
        <v/>
      </c>
      <c r="BS139" s="18" t="str">
        <f t="shared" si="134"/>
        <v/>
      </c>
      <c r="BT139" s="18" t="str">
        <f t="shared" si="134"/>
        <v/>
      </c>
      <c r="BU139" s="18" t="str">
        <f t="shared" si="134"/>
        <v/>
      </c>
      <c r="BV139" s="18" t="str">
        <f t="shared" si="134"/>
        <v/>
      </c>
      <c r="BW139" s="18" t="str">
        <f t="shared" si="134"/>
        <v/>
      </c>
      <c r="BX139" s="18" t="str">
        <f t="shared" si="134"/>
        <v/>
      </c>
      <c r="BY139" s="18" t="str">
        <f t="shared" si="134"/>
        <v/>
      </c>
      <c r="BZ139" s="18" t="str">
        <f t="shared" si="134"/>
        <v/>
      </c>
      <c r="CA139" s="18" t="str">
        <f>IF(BY139&lt;&gt;"",BY139-LOOKUP(2,1/(LEN($AQ$1:AQ139)&gt;0),$AQ$1:AQ139),"")</f>
        <v/>
      </c>
    </row>
    <row r="140" spans="1:79" x14ac:dyDescent="0.25">
      <c r="A140" s="21">
        <v>61620</v>
      </c>
      <c r="B140" s="21">
        <v>1</v>
      </c>
      <c r="C140" s="22" t="s">
        <v>1724</v>
      </c>
      <c r="D140" s="21">
        <v>332</v>
      </c>
      <c r="E140" s="23">
        <v>0.33194444444444443</v>
      </c>
      <c r="F140" s="22" t="s">
        <v>671</v>
      </c>
      <c r="G140" s="22" t="b">
        <v>1</v>
      </c>
      <c r="H140" s="24">
        <v>43532.331932870373</v>
      </c>
      <c r="I140" s="25" t="s">
        <v>503</v>
      </c>
      <c r="J140" s="22" t="s">
        <v>504</v>
      </c>
      <c r="K140" s="11">
        <v>0</v>
      </c>
      <c r="L140" s="11">
        <v>160</v>
      </c>
      <c r="M140" s="11">
        <v>824</v>
      </c>
      <c r="N140" s="11">
        <v>4.4764192352886312E-12</v>
      </c>
      <c r="O140" s="11">
        <v>194</v>
      </c>
      <c r="P140" s="14">
        <v>0.24999998852085978</v>
      </c>
      <c r="Q140" s="11">
        <v>6219.4736365231329</v>
      </c>
      <c r="R140" s="15">
        <v>0.71596158146314393</v>
      </c>
      <c r="S140" s="11">
        <v>368.05980134690708</v>
      </c>
      <c r="T140" s="11">
        <v>45.000000461004674</v>
      </c>
      <c r="U140" s="11">
        <v>8.1791066128066827</v>
      </c>
      <c r="V140" s="11">
        <v>29.444783806104059</v>
      </c>
      <c r="W140" s="22"/>
      <c r="X140" s="21">
        <v>0</v>
      </c>
      <c r="Y140" s="22">
        <v>0</v>
      </c>
      <c r="Z140" s="22">
        <v>0</v>
      </c>
      <c r="AA140" s="22">
        <v>0</v>
      </c>
      <c r="AB140" s="22">
        <v>0</v>
      </c>
      <c r="AC140" s="22">
        <v>0</v>
      </c>
      <c r="AD140" s="22">
        <v>0</v>
      </c>
      <c r="AE140" s="22">
        <v>0</v>
      </c>
      <c r="AF140" s="22">
        <v>6219.4736365231329</v>
      </c>
      <c r="AG140" s="21">
        <v>0</v>
      </c>
      <c r="AH140" s="22">
        <v>0</v>
      </c>
      <c r="AI140" s="22">
        <v>0</v>
      </c>
      <c r="AJ140" s="22">
        <v>6219.4736365231329</v>
      </c>
      <c r="AK140" s="22">
        <v>8544.8116110658502</v>
      </c>
      <c r="AL140" s="22">
        <v>0</v>
      </c>
      <c r="AM140" s="22">
        <v>17</v>
      </c>
      <c r="AN140" s="22">
        <v>0</v>
      </c>
      <c r="AO140" s="22">
        <v>0</v>
      </c>
      <c r="AQ140" s="18" t="str">
        <f t="shared" ref="AQ140:BZ140" si="135">IF(OR(AND(AQ$2&gt;$O139,AQ$2&lt;=$O140),AND(AQ$2&lt;=$O139,$O138&gt;$O139),AND(AQ$2&gt;$O140,$O141&lt;$O140)),$H139+((AQ$1-$Q139)/$U140/86000),"")</f>
        <v/>
      </c>
      <c r="AR140" s="18" t="str">
        <f t="shared" si="135"/>
        <v/>
      </c>
      <c r="AS140" s="18" t="str">
        <f t="shared" si="135"/>
        <v/>
      </c>
      <c r="AT140" s="18" t="str">
        <f t="shared" si="135"/>
        <v/>
      </c>
      <c r="AU140" s="18" t="str">
        <f t="shared" si="135"/>
        <v/>
      </c>
      <c r="AV140" s="18" t="str">
        <f t="shared" si="135"/>
        <v/>
      </c>
      <c r="AW140" s="18" t="str">
        <f t="shared" si="135"/>
        <v/>
      </c>
      <c r="AX140" s="18" t="str">
        <f t="shared" si="135"/>
        <v/>
      </c>
      <c r="AY140" s="18" t="str">
        <f t="shared" si="135"/>
        <v/>
      </c>
      <c r="AZ140" s="18" t="str">
        <f t="shared" si="135"/>
        <v/>
      </c>
      <c r="BA140" s="18" t="str">
        <f t="shared" si="135"/>
        <v/>
      </c>
      <c r="BB140" s="18" t="str">
        <f t="shared" si="135"/>
        <v/>
      </c>
      <c r="BC140" s="18" t="str">
        <f t="shared" si="135"/>
        <v/>
      </c>
      <c r="BD140" s="18" t="str">
        <f t="shared" si="135"/>
        <v/>
      </c>
      <c r="BE140" s="18" t="str">
        <f t="shared" si="135"/>
        <v/>
      </c>
      <c r="BF140" s="18" t="str">
        <f t="shared" si="135"/>
        <v/>
      </c>
      <c r="BG140" s="18" t="str">
        <f t="shared" si="135"/>
        <v/>
      </c>
      <c r="BH140" s="18" t="str">
        <f t="shared" si="135"/>
        <v/>
      </c>
      <c r="BI140" s="18" t="str">
        <f t="shared" si="135"/>
        <v/>
      </c>
      <c r="BJ140" s="18" t="str">
        <f t="shared" si="135"/>
        <v/>
      </c>
      <c r="BK140" s="18" t="str">
        <f t="shared" si="135"/>
        <v/>
      </c>
      <c r="BL140" s="18" t="str">
        <f t="shared" si="135"/>
        <v/>
      </c>
      <c r="BM140" s="18" t="str">
        <f t="shared" si="135"/>
        <v/>
      </c>
      <c r="BN140" s="18" t="str">
        <f t="shared" si="135"/>
        <v/>
      </c>
      <c r="BO140" s="18" t="str">
        <f t="shared" si="135"/>
        <v/>
      </c>
      <c r="BP140" s="18">
        <f t="shared" si="135"/>
        <v>43532.331420980576</v>
      </c>
      <c r="BQ140" s="18">
        <f t="shared" si="135"/>
        <v>43532.331817464277</v>
      </c>
      <c r="BR140" s="18" t="str">
        <f t="shared" si="135"/>
        <v/>
      </c>
      <c r="BS140" s="18" t="str">
        <f t="shared" si="135"/>
        <v/>
      </c>
      <c r="BT140" s="18" t="str">
        <f t="shared" si="135"/>
        <v/>
      </c>
      <c r="BU140" s="18" t="str">
        <f t="shared" si="135"/>
        <v/>
      </c>
      <c r="BV140" s="18" t="str">
        <f t="shared" si="135"/>
        <v/>
      </c>
      <c r="BW140" s="18" t="str">
        <f t="shared" si="135"/>
        <v/>
      </c>
      <c r="BX140" s="18" t="str">
        <f t="shared" si="135"/>
        <v/>
      </c>
      <c r="BY140" s="18" t="str">
        <f t="shared" si="135"/>
        <v/>
      </c>
      <c r="BZ140" s="18" t="str">
        <f t="shared" si="135"/>
        <v/>
      </c>
      <c r="CA140" s="18" t="str">
        <f>IF(BY140&lt;&gt;"",BY140-LOOKUP(2,1/(LEN($AQ$1:AQ140)&gt;0),$AQ$1:AQ140),"")</f>
        <v/>
      </c>
    </row>
    <row r="141" spans="1:79" x14ac:dyDescent="0.25">
      <c r="A141" s="21">
        <v>61621</v>
      </c>
      <c r="B141" s="21">
        <v>1</v>
      </c>
      <c r="C141" s="22" t="s">
        <v>1725</v>
      </c>
      <c r="D141" s="21">
        <v>332</v>
      </c>
      <c r="E141" s="23">
        <v>0.33194444444444443</v>
      </c>
      <c r="F141" s="22" t="s">
        <v>671</v>
      </c>
      <c r="G141" s="22" t="b">
        <v>1</v>
      </c>
      <c r="H141" s="24">
        <v>43532.332453703704</v>
      </c>
      <c r="I141" s="25" t="s">
        <v>503</v>
      </c>
      <c r="J141" s="22" t="s">
        <v>504</v>
      </c>
      <c r="K141" s="11">
        <v>0</v>
      </c>
      <c r="L141" s="11">
        <v>161</v>
      </c>
      <c r="M141" s="11">
        <v>828</v>
      </c>
      <c r="N141" s="11">
        <v>4.4764192352886312E-12</v>
      </c>
      <c r="O141" s="11">
        <v>194</v>
      </c>
      <c r="P141" s="14">
        <v>0.24999998852085978</v>
      </c>
      <c r="Q141" s="11">
        <v>6219.4736365231329</v>
      </c>
      <c r="R141" s="15">
        <v>0.71596158146314393</v>
      </c>
      <c r="S141" s="11">
        <v>0</v>
      </c>
      <c r="T141" s="11">
        <v>44.999999832361937</v>
      </c>
      <c r="U141" s="11">
        <v>0</v>
      </c>
      <c r="V141" s="11">
        <v>0</v>
      </c>
      <c r="W141" s="22"/>
      <c r="X141" s="21">
        <v>0</v>
      </c>
      <c r="Y141" s="22">
        <v>0.5</v>
      </c>
      <c r="Z141" s="22">
        <v>0</v>
      </c>
      <c r="AA141" s="22">
        <v>0</v>
      </c>
      <c r="AB141" s="22">
        <v>0</v>
      </c>
      <c r="AC141" s="22">
        <v>1</v>
      </c>
      <c r="AD141" s="22">
        <v>1</v>
      </c>
      <c r="AE141" s="22">
        <v>0</v>
      </c>
      <c r="AF141" s="22">
        <v>6219.4736365231329</v>
      </c>
      <c r="AG141" s="21">
        <v>0</v>
      </c>
      <c r="AH141" s="22">
        <v>0</v>
      </c>
      <c r="AI141" s="22">
        <v>0</v>
      </c>
      <c r="AJ141" s="22">
        <v>6219.4736365231329</v>
      </c>
      <c r="AK141" s="22">
        <v>8544.8116110658502</v>
      </c>
      <c r="AL141" s="22">
        <v>0</v>
      </c>
      <c r="AM141" s="22">
        <v>16</v>
      </c>
      <c r="AN141" s="22">
        <v>0</v>
      </c>
      <c r="AO141" s="22">
        <v>0</v>
      </c>
      <c r="AQ141" s="18" t="str">
        <f t="shared" ref="AQ141:BZ141" si="136">IF(OR(AND(AQ$2&gt;$O140,AQ$2&lt;=$O141),AND(AQ$2&lt;=$O140,$O139&gt;$O140),AND(AQ$2&gt;$O141,$O142&lt;$O141)),$H140+((AQ$1-$Q140)/$U141/86000),"")</f>
        <v/>
      </c>
      <c r="AR141" s="18" t="str">
        <f t="shared" si="136"/>
        <v/>
      </c>
      <c r="AS141" s="18" t="str">
        <f t="shared" si="136"/>
        <v/>
      </c>
      <c r="AT141" s="18" t="str">
        <f t="shared" si="136"/>
        <v/>
      </c>
      <c r="AU141" s="18" t="str">
        <f t="shared" si="136"/>
        <v/>
      </c>
      <c r="AV141" s="18" t="str">
        <f t="shared" si="136"/>
        <v/>
      </c>
      <c r="AW141" s="18" t="str">
        <f t="shared" si="136"/>
        <v/>
      </c>
      <c r="AX141" s="18" t="str">
        <f t="shared" si="136"/>
        <v/>
      </c>
      <c r="AY141" s="18" t="str">
        <f t="shared" si="136"/>
        <v/>
      </c>
      <c r="AZ141" s="18" t="str">
        <f t="shared" si="136"/>
        <v/>
      </c>
      <c r="BA141" s="18" t="str">
        <f t="shared" si="136"/>
        <v/>
      </c>
      <c r="BB141" s="18" t="str">
        <f t="shared" si="136"/>
        <v/>
      </c>
      <c r="BC141" s="18" t="str">
        <f t="shared" si="136"/>
        <v/>
      </c>
      <c r="BD141" s="18" t="str">
        <f t="shared" si="136"/>
        <v/>
      </c>
      <c r="BE141" s="18" t="str">
        <f t="shared" si="136"/>
        <v/>
      </c>
      <c r="BF141" s="18" t="str">
        <f t="shared" si="136"/>
        <v/>
      </c>
      <c r="BG141" s="18" t="str">
        <f t="shared" si="136"/>
        <v/>
      </c>
      <c r="BH141" s="18" t="str">
        <f t="shared" si="136"/>
        <v/>
      </c>
      <c r="BI141" s="18" t="str">
        <f t="shared" si="136"/>
        <v/>
      </c>
      <c r="BJ141" s="18" t="str">
        <f t="shared" si="136"/>
        <v/>
      </c>
      <c r="BK141" s="18" t="str">
        <f t="shared" si="136"/>
        <v/>
      </c>
      <c r="BL141" s="18" t="str">
        <f t="shared" si="136"/>
        <v/>
      </c>
      <c r="BM141" s="18" t="str">
        <f t="shared" si="136"/>
        <v/>
      </c>
      <c r="BN141" s="18" t="str">
        <f t="shared" si="136"/>
        <v/>
      </c>
      <c r="BO141" s="18" t="str">
        <f t="shared" si="136"/>
        <v/>
      </c>
      <c r="BP141" s="18" t="str">
        <f t="shared" si="136"/>
        <v/>
      </c>
      <c r="BQ141" s="18" t="str">
        <f t="shared" si="136"/>
        <v/>
      </c>
      <c r="BR141" s="18" t="str">
        <f t="shared" si="136"/>
        <v/>
      </c>
      <c r="BS141" s="18" t="str">
        <f t="shared" si="136"/>
        <v/>
      </c>
      <c r="BT141" s="18" t="str">
        <f t="shared" si="136"/>
        <v/>
      </c>
      <c r="BU141" s="18" t="str">
        <f t="shared" si="136"/>
        <v/>
      </c>
      <c r="BV141" s="18" t="str">
        <f t="shared" si="136"/>
        <v/>
      </c>
      <c r="BW141" s="18" t="str">
        <f t="shared" si="136"/>
        <v/>
      </c>
      <c r="BX141" s="18" t="str">
        <f t="shared" si="136"/>
        <v/>
      </c>
      <c r="BY141" s="18" t="str">
        <f t="shared" si="136"/>
        <v/>
      </c>
      <c r="BZ141" s="18" t="str">
        <f t="shared" si="136"/>
        <v/>
      </c>
      <c r="CA141" s="18" t="str">
        <f>IF(BY141&lt;&gt;"",BY141-LOOKUP(2,1/(LEN($AQ$1:AQ141)&gt;0),$AQ$1:AQ141),"")</f>
        <v/>
      </c>
    </row>
    <row r="142" spans="1:79" x14ac:dyDescent="0.25">
      <c r="A142" s="21">
        <v>61623</v>
      </c>
      <c r="B142" s="21">
        <v>1</v>
      </c>
      <c r="C142" s="22" t="s">
        <v>1727</v>
      </c>
      <c r="D142" s="21">
        <v>332</v>
      </c>
      <c r="E142" s="23">
        <v>0.33263888888888887</v>
      </c>
      <c r="F142" s="22" t="s">
        <v>671</v>
      </c>
      <c r="G142" s="22" t="b">
        <v>1</v>
      </c>
      <c r="H142" s="24">
        <v>43532.332986111112</v>
      </c>
      <c r="I142" s="25" t="s">
        <v>301</v>
      </c>
      <c r="J142" s="22" t="s">
        <v>302</v>
      </c>
      <c r="K142" s="11">
        <v>0</v>
      </c>
      <c r="L142" s="11">
        <v>162</v>
      </c>
      <c r="M142" s="11">
        <v>832</v>
      </c>
      <c r="N142" s="11">
        <v>1.9539925233402755E-14</v>
      </c>
      <c r="O142" s="11">
        <v>195</v>
      </c>
      <c r="P142" s="14">
        <v>0.49999999743446177</v>
      </c>
      <c r="Q142" s="11">
        <v>6282.0981418088677</v>
      </c>
      <c r="R142" s="15">
        <v>0.72317067060204199</v>
      </c>
      <c r="S142" s="11">
        <v>62.624505285734813</v>
      </c>
      <c r="T142" s="11">
        <v>46.000000066123903</v>
      </c>
      <c r="U142" s="11">
        <v>1.3614022868633386</v>
      </c>
      <c r="V142" s="11">
        <v>4.9010482327080194</v>
      </c>
      <c r="W142" s="22"/>
      <c r="X142" s="21">
        <v>0</v>
      </c>
      <c r="Y142" s="22">
        <v>0</v>
      </c>
      <c r="Z142" s="22">
        <v>0</v>
      </c>
      <c r="AA142" s="22">
        <v>0</v>
      </c>
      <c r="AB142" s="22">
        <v>0</v>
      </c>
      <c r="AC142" s="22">
        <v>0</v>
      </c>
      <c r="AD142" s="22">
        <v>0</v>
      </c>
      <c r="AE142" s="22">
        <v>0</v>
      </c>
      <c r="AF142" s="22">
        <v>6282.0981418088677</v>
      </c>
      <c r="AG142" s="21">
        <v>0</v>
      </c>
      <c r="AH142" s="22">
        <v>0</v>
      </c>
      <c r="AI142" s="22">
        <v>0</v>
      </c>
      <c r="AJ142" s="22">
        <v>6282.0981418088677</v>
      </c>
      <c r="AK142" s="22">
        <v>8544.8116110658502</v>
      </c>
      <c r="AL142" s="22">
        <v>0</v>
      </c>
      <c r="AM142" s="22">
        <v>15</v>
      </c>
      <c r="AN142" s="22">
        <v>0</v>
      </c>
      <c r="AO142" s="22">
        <v>0</v>
      </c>
      <c r="AQ142" s="18" t="str">
        <f t="shared" ref="AQ142:BZ142" si="137">IF(OR(AND(AQ$2&gt;$O141,AQ$2&lt;=$O142),AND(AQ$2&lt;=$O141,$O140&gt;$O141),AND(AQ$2&gt;$O142,$O143&lt;$O142)),$H141+((AQ$1-$Q141)/$U142/86000),"")</f>
        <v/>
      </c>
      <c r="AR142" s="18" t="str">
        <f t="shared" si="137"/>
        <v/>
      </c>
      <c r="AS142" s="18" t="str">
        <f t="shared" si="137"/>
        <v/>
      </c>
      <c r="AT142" s="18" t="str">
        <f t="shared" si="137"/>
        <v/>
      </c>
      <c r="AU142" s="18" t="str">
        <f t="shared" si="137"/>
        <v/>
      </c>
      <c r="AV142" s="18" t="str">
        <f t="shared" si="137"/>
        <v/>
      </c>
      <c r="AW142" s="18" t="str">
        <f t="shared" si="137"/>
        <v/>
      </c>
      <c r="AX142" s="18" t="str">
        <f t="shared" si="137"/>
        <v/>
      </c>
      <c r="AY142" s="18" t="str">
        <f t="shared" si="137"/>
        <v/>
      </c>
      <c r="AZ142" s="18" t="str">
        <f t="shared" si="137"/>
        <v/>
      </c>
      <c r="BA142" s="18" t="str">
        <f t="shared" si="137"/>
        <v/>
      </c>
      <c r="BB142" s="18" t="str">
        <f t="shared" si="137"/>
        <v/>
      </c>
      <c r="BC142" s="18" t="str">
        <f t="shared" si="137"/>
        <v/>
      </c>
      <c r="BD142" s="18" t="str">
        <f t="shared" si="137"/>
        <v/>
      </c>
      <c r="BE142" s="18" t="str">
        <f t="shared" si="137"/>
        <v/>
      </c>
      <c r="BF142" s="18" t="str">
        <f t="shared" si="137"/>
        <v/>
      </c>
      <c r="BG142" s="18" t="str">
        <f t="shared" si="137"/>
        <v/>
      </c>
      <c r="BH142" s="18" t="str">
        <f t="shared" si="137"/>
        <v/>
      </c>
      <c r="BI142" s="18" t="str">
        <f t="shared" si="137"/>
        <v/>
      </c>
      <c r="BJ142" s="18" t="str">
        <f t="shared" si="137"/>
        <v/>
      </c>
      <c r="BK142" s="18" t="str">
        <f t="shared" si="137"/>
        <v/>
      </c>
      <c r="BL142" s="18" t="str">
        <f t="shared" si="137"/>
        <v/>
      </c>
      <c r="BM142" s="18" t="str">
        <f t="shared" si="137"/>
        <v/>
      </c>
      <c r="BN142" s="18" t="str">
        <f t="shared" si="137"/>
        <v/>
      </c>
      <c r="BO142" s="18" t="str">
        <f t="shared" si="137"/>
        <v/>
      </c>
      <c r="BP142" s="18" t="str">
        <f t="shared" si="137"/>
        <v/>
      </c>
      <c r="BQ142" s="18" t="str">
        <f t="shared" si="137"/>
        <v/>
      </c>
      <c r="BR142" s="18" t="str">
        <f t="shared" si="137"/>
        <v/>
      </c>
      <c r="BS142" s="18" t="str">
        <f t="shared" si="137"/>
        <v/>
      </c>
      <c r="BT142" s="18" t="str">
        <f t="shared" si="137"/>
        <v/>
      </c>
      <c r="BU142" s="18" t="str">
        <f t="shared" si="137"/>
        <v/>
      </c>
      <c r="BV142" s="18" t="str">
        <f t="shared" si="137"/>
        <v/>
      </c>
      <c r="BW142" s="18" t="str">
        <f t="shared" si="137"/>
        <v/>
      </c>
      <c r="BX142" s="18" t="str">
        <f t="shared" si="137"/>
        <v/>
      </c>
      <c r="BY142" s="18" t="str">
        <f t="shared" si="137"/>
        <v/>
      </c>
      <c r="BZ142" s="18" t="str">
        <f t="shared" si="137"/>
        <v/>
      </c>
      <c r="CA142" s="18" t="str">
        <f>IF(BY142&lt;&gt;"",BY142-LOOKUP(2,1/(LEN($AQ$1:AQ142)&gt;0),$AQ$1:AQ142),"")</f>
        <v/>
      </c>
    </row>
    <row r="143" spans="1:79" x14ac:dyDescent="0.25">
      <c r="A143" s="21">
        <v>61624</v>
      </c>
      <c r="B143" s="21">
        <v>1</v>
      </c>
      <c r="C143" s="22" t="s">
        <v>1729</v>
      </c>
      <c r="D143" s="21">
        <v>332</v>
      </c>
      <c r="E143" s="23">
        <v>0.33333333333333331</v>
      </c>
      <c r="F143" s="22" t="s">
        <v>671</v>
      </c>
      <c r="G143" s="22" t="b">
        <v>1</v>
      </c>
      <c r="H143" s="24">
        <v>43532.333506944444</v>
      </c>
      <c r="I143" s="25" t="s">
        <v>301</v>
      </c>
      <c r="J143" s="22" t="s">
        <v>302</v>
      </c>
      <c r="K143" s="11">
        <v>0</v>
      </c>
      <c r="L143" s="11">
        <v>163</v>
      </c>
      <c r="M143" s="11">
        <v>836</v>
      </c>
      <c r="N143" s="11">
        <v>1.9539925233402755E-14</v>
      </c>
      <c r="O143" s="11">
        <v>195</v>
      </c>
      <c r="P143" s="14">
        <v>0.49999999743446177</v>
      </c>
      <c r="Q143" s="11">
        <v>6282.0981418088677</v>
      </c>
      <c r="R143" s="15">
        <v>0.72317067060204199</v>
      </c>
      <c r="S143" s="11">
        <v>0</v>
      </c>
      <c r="T143" s="11">
        <v>44.999999832361937</v>
      </c>
      <c r="U143" s="11">
        <v>0</v>
      </c>
      <c r="V143" s="11">
        <v>0</v>
      </c>
      <c r="W143" s="22"/>
      <c r="X143" s="21">
        <v>0</v>
      </c>
      <c r="Y143" s="22">
        <v>0.5</v>
      </c>
      <c r="Z143" s="22">
        <v>0</v>
      </c>
      <c r="AA143" s="22">
        <v>0</v>
      </c>
      <c r="AB143" s="22">
        <v>0</v>
      </c>
      <c r="AC143" s="22">
        <v>1</v>
      </c>
      <c r="AD143" s="22">
        <v>2</v>
      </c>
      <c r="AE143" s="22">
        <v>0</v>
      </c>
      <c r="AF143" s="22">
        <v>6282.0981418088677</v>
      </c>
      <c r="AG143" s="21">
        <v>0</v>
      </c>
      <c r="AH143" s="22">
        <v>0</v>
      </c>
      <c r="AI143" s="22">
        <v>0</v>
      </c>
      <c r="AJ143" s="22">
        <v>6282.0981418088677</v>
      </c>
      <c r="AK143" s="22">
        <v>8544.8116110658502</v>
      </c>
      <c r="AL143" s="22">
        <v>0</v>
      </c>
      <c r="AM143" s="22">
        <v>14</v>
      </c>
      <c r="AN143" s="22">
        <v>0</v>
      </c>
      <c r="AO143" s="22">
        <v>0</v>
      </c>
      <c r="AQ143" s="18" t="str">
        <f t="shared" ref="AQ143:BZ143" si="138">IF(OR(AND(AQ$2&gt;$O142,AQ$2&lt;=$O143),AND(AQ$2&lt;=$O142,$O141&gt;$O142),AND(AQ$2&gt;$O143,$O144&lt;$O143)),$H142+((AQ$1-$Q142)/$U143/86000),"")</f>
        <v/>
      </c>
      <c r="AR143" s="18" t="str">
        <f t="shared" si="138"/>
        <v/>
      </c>
      <c r="AS143" s="18" t="str">
        <f t="shared" si="138"/>
        <v/>
      </c>
      <c r="AT143" s="18" t="str">
        <f t="shared" si="138"/>
        <v/>
      </c>
      <c r="AU143" s="18" t="str">
        <f t="shared" si="138"/>
        <v/>
      </c>
      <c r="AV143" s="18" t="str">
        <f t="shared" si="138"/>
        <v/>
      </c>
      <c r="AW143" s="18" t="str">
        <f t="shared" si="138"/>
        <v/>
      </c>
      <c r="AX143" s="18" t="str">
        <f t="shared" si="138"/>
        <v/>
      </c>
      <c r="AY143" s="18" t="str">
        <f t="shared" si="138"/>
        <v/>
      </c>
      <c r="AZ143" s="18" t="str">
        <f t="shared" si="138"/>
        <v/>
      </c>
      <c r="BA143" s="18" t="str">
        <f t="shared" si="138"/>
        <v/>
      </c>
      <c r="BB143" s="18" t="str">
        <f t="shared" si="138"/>
        <v/>
      </c>
      <c r="BC143" s="18" t="str">
        <f t="shared" si="138"/>
        <v/>
      </c>
      <c r="BD143" s="18" t="str">
        <f t="shared" si="138"/>
        <v/>
      </c>
      <c r="BE143" s="18" t="str">
        <f t="shared" si="138"/>
        <v/>
      </c>
      <c r="BF143" s="18" t="str">
        <f t="shared" si="138"/>
        <v/>
      </c>
      <c r="BG143" s="18" t="str">
        <f t="shared" si="138"/>
        <v/>
      </c>
      <c r="BH143" s="18" t="str">
        <f t="shared" si="138"/>
        <v/>
      </c>
      <c r="BI143" s="18" t="str">
        <f t="shared" si="138"/>
        <v/>
      </c>
      <c r="BJ143" s="18" t="str">
        <f t="shared" si="138"/>
        <v/>
      </c>
      <c r="BK143" s="18" t="str">
        <f t="shared" si="138"/>
        <v/>
      </c>
      <c r="BL143" s="18" t="str">
        <f t="shared" si="138"/>
        <v/>
      </c>
      <c r="BM143" s="18" t="str">
        <f t="shared" si="138"/>
        <v/>
      </c>
      <c r="BN143" s="18" t="str">
        <f t="shared" si="138"/>
        <v/>
      </c>
      <c r="BO143" s="18" t="str">
        <f t="shared" si="138"/>
        <v/>
      </c>
      <c r="BP143" s="18" t="str">
        <f t="shared" si="138"/>
        <v/>
      </c>
      <c r="BQ143" s="18" t="str">
        <f t="shared" si="138"/>
        <v/>
      </c>
      <c r="BR143" s="18" t="str">
        <f t="shared" si="138"/>
        <v/>
      </c>
      <c r="BS143" s="18" t="str">
        <f t="shared" si="138"/>
        <v/>
      </c>
      <c r="BT143" s="18" t="str">
        <f t="shared" si="138"/>
        <v/>
      </c>
      <c r="BU143" s="18" t="str">
        <f t="shared" si="138"/>
        <v/>
      </c>
      <c r="BV143" s="18" t="str">
        <f t="shared" si="138"/>
        <v/>
      </c>
      <c r="BW143" s="18" t="str">
        <f t="shared" si="138"/>
        <v/>
      </c>
      <c r="BX143" s="18" t="str">
        <f t="shared" si="138"/>
        <v/>
      </c>
      <c r="BY143" s="18" t="str">
        <f t="shared" si="138"/>
        <v/>
      </c>
      <c r="BZ143" s="18" t="str">
        <f t="shared" si="138"/>
        <v/>
      </c>
      <c r="CA143" s="18" t="str">
        <f>IF(BY143&lt;&gt;"",BY143-LOOKUP(2,1/(LEN($AQ$1:AQ143)&gt;0),$AQ$1:AQ143),"")</f>
        <v/>
      </c>
    </row>
    <row r="144" spans="1:79" x14ac:dyDescent="0.25">
      <c r="A144" s="21">
        <v>61626</v>
      </c>
      <c r="B144" s="21">
        <v>1</v>
      </c>
      <c r="C144" s="22" t="s">
        <v>1731</v>
      </c>
      <c r="D144" s="21">
        <v>332</v>
      </c>
      <c r="E144" s="23">
        <v>0.33402777777777776</v>
      </c>
      <c r="F144" s="22" t="s">
        <v>671</v>
      </c>
      <c r="G144" s="22" t="b">
        <v>1</v>
      </c>
      <c r="H144" s="24">
        <v>43532.334027777775</v>
      </c>
      <c r="I144" s="25" t="s">
        <v>301</v>
      </c>
      <c r="J144" s="22" t="s">
        <v>302</v>
      </c>
      <c r="K144" s="11">
        <v>0</v>
      </c>
      <c r="L144" s="11">
        <v>164</v>
      </c>
      <c r="M144" s="11">
        <v>840</v>
      </c>
      <c r="N144" s="11">
        <v>1.9539925233402755E-14</v>
      </c>
      <c r="O144" s="11">
        <v>195</v>
      </c>
      <c r="P144" s="14">
        <v>0.49999999743446177</v>
      </c>
      <c r="Q144" s="11">
        <v>6282.0981418088677</v>
      </c>
      <c r="R144" s="15">
        <v>0.72317067060204199</v>
      </c>
      <c r="S144" s="11">
        <v>0</v>
      </c>
      <c r="T144" s="11">
        <v>44.999999832361937</v>
      </c>
      <c r="U144" s="11">
        <v>0</v>
      </c>
      <c r="V144" s="11">
        <v>0</v>
      </c>
      <c r="W144" s="22"/>
      <c r="X144" s="21">
        <v>0</v>
      </c>
      <c r="Y144" s="22">
        <v>0.5</v>
      </c>
      <c r="Z144" s="22">
        <v>0</v>
      </c>
      <c r="AA144" s="22">
        <v>0</v>
      </c>
      <c r="AB144" s="22">
        <v>0</v>
      </c>
      <c r="AC144" s="22">
        <v>1</v>
      </c>
      <c r="AD144" s="22">
        <v>1</v>
      </c>
      <c r="AE144" s="22">
        <v>0</v>
      </c>
      <c r="AF144" s="22">
        <v>6282.0981418088677</v>
      </c>
      <c r="AG144" s="21">
        <v>0</v>
      </c>
      <c r="AH144" s="22">
        <v>0</v>
      </c>
      <c r="AI144" s="22">
        <v>0</v>
      </c>
      <c r="AJ144" s="22">
        <v>6282.0981418088677</v>
      </c>
      <c r="AK144" s="22">
        <v>8544.8116110658502</v>
      </c>
      <c r="AL144" s="22">
        <v>0</v>
      </c>
      <c r="AM144" s="22">
        <v>13</v>
      </c>
      <c r="AN144" s="22">
        <v>0</v>
      </c>
      <c r="AO144" s="22">
        <v>0</v>
      </c>
      <c r="AQ144" s="18" t="str">
        <f t="shared" ref="AQ144:BZ144" si="139">IF(OR(AND(AQ$2&gt;$O143,AQ$2&lt;=$O144),AND(AQ$2&lt;=$O143,$O142&gt;$O143),AND(AQ$2&gt;$O144,$O145&lt;$O144)),$H143+((AQ$1-$Q143)/$U144/86000),"")</f>
        <v/>
      </c>
      <c r="AR144" s="18" t="str">
        <f t="shared" si="139"/>
        <v/>
      </c>
      <c r="AS144" s="18" t="str">
        <f t="shared" si="139"/>
        <v/>
      </c>
      <c r="AT144" s="18" t="str">
        <f t="shared" si="139"/>
        <v/>
      </c>
      <c r="AU144" s="18" t="str">
        <f t="shared" si="139"/>
        <v/>
      </c>
      <c r="AV144" s="18" t="str">
        <f t="shared" si="139"/>
        <v/>
      </c>
      <c r="AW144" s="18" t="str">
        <f t="shared" si="139"/>
        <v/>
      </c>
      <c r="AX144" s="18" t="str">
        <f t="shared" si="139"/>
        <v/>
      </c>
      <c r="AY144" s="18" t="str">
        <f t="shared" si="139"/>
        <v/>
      </c>
      <c r="AZ144" s="18" t="str">
        <f t="shared" si="139"/>
        <v/>
      </c>
      <c r="BA144" s="18" t="str">
        <f t="shared" si="139"/>
        <v/>
      </c>
      <c r="BB144" s="18" t="str">
        <f t="shared" si="139"/>
        <v/>
      </c>
      <c r="BC144" s="18" t="str">
        <f t="shared" si="139"/>
        <v/>
      </c>
      <c r="BD144" s="18" t="str">
        <f t="shared" si="139"/>
        <v/>
      </c>
      <c r="BE144" s="18" t="str">
        <f t="shared" si="139"/>
        <v/>
      </c>
      <c r="BF144" s="18" t="str">
        <f t="shared" si="139"/>
        <v/>
      </c>
      <c r="BG144" s="18" t="str">
        <f t="shared" si="139"/>
        <v/>
      </c>
      <c r="BH144" s="18" t="str">
        <f t="shared" si="139"/>
        <v/>
      </c>
      <c r="BI144" s="18" t="str">
        <f t="shared" si="139"/>
        <v/>
      </c>
      <c r="BJ144" s="18" t="str">
        <f t="shared" si="139"/>
        <v/>
      </c>
      <c r="BK144" s="18" t="str">
        <f t="shared" si="139"/>
        <v/>
      </c>
      <c r="BL144" s="18" t="str">
        <f t="shared" si="139"/>
        <v/>
      </c>
      <c r="BM144" s="18" t="str">
        <f t="shared" si="139"/>
        <v/>
      </c>
      <c r="BN144" s="18" t="str">
        <f t="shared" si="139"/>
        <v/>
      </c>
      <c r="BO144" s="18" t="str">
        <f t="shared" si="139"/>
        <v/>
      </c>
      <c r="BP144" s="18" t="str">
        <f t="shared" si="139"/>
        <v/>
      </c>
      <c r="BQ144" s="18" t="str">
        <f t="shared" si="139"/>
        <v/>
      </c>
      <c r="BR144" s="18" t="str">
        <f t="shared" si="139"/>
        <v/>
      </c>
      <c r="BS144" s="18" t="str">
        <f t="shared" si="139"/>
        <v/>
      </c>
      <c r="BT144" s="18" t="str">
        <f t="shared" si="139"/>
        <v/>
      </c>
      <c r="BU144" s="18" t="str">
        <f t="shared" si="139"/>
        <v/>
      </c>
      <c r="BV144" s="18" t="str">
        <f t="shared" si="139"/>
        <v/>
      </c>
      <c r="BW144" s="18" t="str">
        <f t="shared" si="139"/>
        <v/>
      </c>
      <c r="BX144" s="18" t="str">
        <f t="shared" si="139"/>
        <v/>
      </c>
      <c r="BY144" s="18" t="str">
        <f t="shared" si="139"/>
        <v/>
      </c>
      <c r="BZ144" s="18" t="str">
        <f t="shared" si="139"/>
        <v/>
      </c>
      <c r="CA144" s="18" t="str">
        <f>IF(BY144&lt;&gt;"",BY144-LOOKUP(2,1/(LEN($AQ$1:AQ144)&gt;0),$AQ$1:AQ144),"")</f>
        <v/>
      </c>
    </row>
    <row r="145" spans="1:79" x14ac:dyDescent="0.25">
      <c r="A145" s="21">
        <v>61627</v>
      </c>
      <c r="B145" s="21">
        <v>1</v>
      </c>
      <c r="C145" s="22" t="s">
        <v>1732</v>
      </c>
      <c r="D145" s="21">
        <v>332</v>
      </c>
      <c r="E145" s="23">
        <v>0.33402777777777776</v>
      </c>
      <c r="F145" s="22" t="s">
        <v>671</v>
      </c>
      <c r="G145" s="22" t="b">
        <v>1</v>
      </c>
      <c r="H145" s="24">
        <v>43532.334548611114</v>
      </c>
      <c r="I145" s="25" t="s">
        <v>305</v>
      </c>
      <c r="J145" s="22" t="s">
        <v>306</v>
      </c>
      <c r="K145" s="11">
        <v>0</v>
      </c>
      <c r="L145" s="11">
        <v>165</v>
      </c>
      <c r="M145" s="11">
        <v>844</v>
      </c>
      <c r="N145" s="11">
        <v>2.7618796138995094E-11</v>
      </c>
      <c r="O145" s="11">
        <v>201</v>
      </c>
      <c r="P145" s="14">
        <v>0.75000001499462665</v>
      </c>
      <c r="Q145" s="11">
        <v>6379.2880850996717</v>
      </c>
      <c r="R145" s="15">
        <v>0.73435879833879636</v>
      </c>
      <c r="S145" s="11">
        <v>97.189943290803967</v>
      </c>
      <c r="T145" s="11">
        <v>45.000000461004674</v>
      </c>
      <c r="U145" s="11">
        <v>2.159776495447487</v>
      </c>
      <c r="V145" s="11">
        <v>7.7751953836109529</v>
      </c>
      <c r="W145" s="22"/>
      <c r="X145" s="21">
        <v>0</v>
      </c>
      <c r="Y145" s="22">
        <v>0</v>
      </c>
      <c r="Z145" s="22">
        <v>0</v>
      </c>
      <c r="AA145" s="22">
        <v>0</v>
      </c>
      <c r="AB145" s="22">
        <v>0</v>
      </c>
      <c r="AC145" s="22">
        <v>0</v>
      </c>
      <c r="AD145" s="22">
        <v>0</v>
      </c>
      <c r="AE145" s="22">
        <v>0</v>
      </c>
      <c r="AF145" s="22">
        <v>6379.2880850996717</v>
      </c>
      <c r="AG145" s="21">
        <v>0</v>
      </c>
      <c r="AH145" s="22">
        <v>0</v>
      </c>
      <c r="AI145" s="22">
        <v>0</v>
      </c>
      <c r="AJ145" s="22">
        <v>6379.2880850996717</v>
      </c>
      <c r="AK145" s="22">
        <v>8544.8116110658502</v>
      </c>
      <c r="AL145" s="22">
        <v>0</v>
      </c>
      <c r="AM145" s="22">
        <v>12</v>
      </c>
      <c r="AN145" s="22">
        <v>0</v>
      </c>
      <c r="AO145" s="22">
        <v>0</v>
      </c>
      <c r="AQ145" s="18" t="str">
        <f t="shared" ref="AQ145:BZ145" si="140">IF(OR(AND(AQ$2&gt;$O144,AQ$2&lt;=$O145),AND(AQ$2&lt;=$O144,$O143&gt;$O144),AND(AQ$2&gt;$O145,$O146&lt;$O145)),$H144+((AQ$1-$Q144)/$U145/86000),"")</f>
        <v/>
      </c>
      <c r="AR145" s="18" t="str">
        <f t="shared" si="140"/>
        <v/>
      </c>
      <c r="AS145" s="18" t="str">
        <f t="shared" si="140"/>
        <v/>
      </c>
      <c r="AT145" s="18" t="str">
        <f t="shared" si="140"/>
        <v/>
      </c>
      <c r="AU145" s="18" t="str">
        <f t="shared" si="140"/>
        <v/>
      </c>
      <c r="AV145" s="18" t="str">
        <f t="shared" si="140"/>
        <v/>
      </c>
      <c r="AW145" s="18" t="str">
        <f t="shared" si="140"/>
        <v/>
      </c>
      <c r="AX145" s="18" t="str">
        <f t="shared" si="140"/>
        <v/>
      </c>
      <c r="AY145" s="18" t="str">
        <f t="shared" si="140"/>
        <v/>
      </c>
      <c r="AZ145" s="18" t="str">
        <f t="shared" si="140"/>
        <v/>
      </c>
      <c r="BA145" s="18" t="str">
        <f t="shared" si="140"/>
        <v/>
      </c>
      <c r="BB145" s="18" t="str">
        <f t="shared" si="140"/>
        <v/>
      </c>
      <c r="BC145" s="18" t="str">
        <f t="shared" si="140"/>
        <v/>
      </c>
      <c r="BD145" s="18" t="str">
        <f t="shared" si="140"/>
        <v/>
      </c>
      <c r="BE145" s="18" t="str">
        <f t="shared" si="140"/>
        <v/>
      </c>
      <c r="BF145" s="18" t="str">
        <f t="shared" si="140"/>
        <v/>
      </c>
      <c r="BG145" s="18" t="str">
        <f t="shared" si="140"/>
        <v/>
      </c>
      <c r="BH145" s="18" t="str">
        <f t="shared" si="140"/>
        <v/>
      </c>
      <c r="BI145" s="18" t="str">
        <f t="shared" si="140"/>
        <v/>
      </c>
      <c r="BJ145" s="18" t="str">
        <f t="shared" si="140"/>
        <v/>
      </c>
      <c r="BK145" s="18" t="str">
        <f t="shared" si="140"/>
        <v/>
      </c>
      <c r="BL145" s="18" t="str">
        <f t="shared" si="140"/>
        <v/>
      </c>
      <c r="BM145" s="18" t="str">
        <f t="shared" si="140"/>
        <v/>
      </c>
      <c r="BN145" s="18" t="str">
        <f t="shared" si="140"/>
        <v/>
      </c>
      <c r="BO145" s="18" t="str">
        <f t="shared" si="140"/>
        <v/>
      </c>
      <c r="BP145" s="18" t="str">
        <f t="shared" si="140"/>
        <v/>
      </c>
      <c r="BQ145" s="18" t="str">
        <f t="shared" si="140"/>
        <v/>
      </c>
      <c r="BR145" s="18">
        <f t="shared" si="140"/>
        <v>43532.334178203084</v>
      </c>
      <c r="BS145" s="18" t="str">
        <f t="shared" si="140"/>
        <v/>
      </c>
      <c r="BT145" s="18" t="str">
        <f t="shared" si="140"/>
        <v/>
      </c>
      <c r="BU145" s="18" t="str">
        <f t="shared" si="140"/>
        <v/>
      </c>
      <c r="BV145" s="18" t="str">
        <f t="shared" si="140"/>
        <v/>
      </c>
      <c r="BW145" s="18" t="str">
        <f t="shared" si="140"/>
        <v/>
      </c>
      <c r="BX145" s="18" t="str">
        <f t="shared" si="140"/>
        <v/>
      </c>
      <c r="BY145" s="18" t="str">
        <f t="shared" si="140"/>
        <v/>
      </c>
      <c r="BZ145" s="18" t="str">
        <f t="shared" si="140"/>
        <v/>
      </c>
      <c r="CA145" s="18" t="str">
        <f>IF(BY145&lt;&gt;"",BY145-LOOKUP(2,1/(LEN($AQ$1:AQ145)&gt;0),$AQ$1:AQ145),"")</f>
        <v/>
      </c>
    </row>
    <row r="146" spans="1:79" x14ac:dyDescent="0.25">
      <c r="A146" s="21">
        <v>61629</v>
      </c>
      <c r="B146" s="21">
        <v>1</v>
      </c>
      <c r="C146" s="22" t="s">
        <v>1734</v>
      </c>
      <c r="D146" s="21">
        <v>332</v>
      </c>
      <c r="E146" s="23">
        <v>0.3347222222222222</v>
      </c>
      <c r="F146" s="22" t="s">
        <v>671</v>
      </c>
      <c r="G146" s="22" t="b">
        <v>1</v>
      </c>
      <c r="H146" s="24">
        <v>43532.335057870368</v>
      </c>
      <c r="I146" s="25" t="s">
        <v>593</v>
      </c>
      <c r="J146" s="22" t="s">
        <v>594</v>
      </c>
      <c r="K146" s="11">
        <v>0</v>
      </c>
      <c r="L146" s="11">
        <v>166</v>
      </c>
      <c r="M146" s="11">
        <v>848</v>
      </c>
      <c r="N146" s="11">
        <v>1.5560885913146194E-12</v>
      </c>
      <c r="O146" s="11">
        <v>207</v>
      </c>
      <c r="P146" s="14">
        <v>0.50000006570655564</v>
      </c>
      <c r="Q146" s="11">
        <v>6548.3613404177058</v>
      </c>
      <c r="R146" s="15">
        <v>0.75382185298537763</v>
      </c>
      <c r="S146" s="11">
        <v>169.07325531803417</v>
      </c>
      <c r="T146" s="11">
        <v>43.99999959859997</v>
      </c>
      <c r="U146" s="11">
        <v>3.842574019555534</v>
      </c>
      <c r="V146" s="11">
        <v>13.833266470399924</v>
      </c>
      <c r="W146" s="22"/>
      <c r="X146" s="21">
        <v>0</v>
      </c>
      <c r="Y146" s="22">
        <v>0</v>
      </c>
      <c r="Z146" s="22">
        <v>0</v>
      </c>
      <c r="AA146" s="22">
        <v>0</v>
      </c>
      <c r="AB146" s="22">
        <v>0</v>
      </c>
      <c r="AC146" s="22">
        <v>0</v>
      </c>
      <c r="AD146" s="22">
        <v>0</v>
      </c>
      <c r="AE146" s="22">
        <v>0</v>
      </c>
      <c r="AF146" s="22">
        <v>6548.3613404177058</v>
      </c>
      <c r="AG146" s="21">
        <v>0</v>
      </c>
      <c r="AH146" s="22">
        <v>0</v>
      </c>
      <c r="AI146" s="22">
        <v>0</v>
      </c>
      <c r="AJ146" s="22">
        <v>6548.3613404177058</v>
      </c>
      <c r="AK146" s="22">
        <v>8544.8116110658502</v>
      </c>
      <c r="AL146" s="22">
        <v>0</v>
      </c>
      <c r="AM146" s="22">
        <v>11</v>
      </c>
      <c r="AN146" s="22">
        <v>0</v>
      </c>
      <c r="AO146" s="22">
        <v>0</v>
      </c>
      <c r="AQ146" s="18" t="str">
        <f t="shared" ref="AQ146:BZ146" si="141">IF(OR(AND(AQ$2&gt;$O145,AQ$2&lt;=$O146),AND(AQ$2&lt;=$O145,$O144&gt;$O145),AND(AQ$2&gt;$O146,$O147&lt;$O146)),$H145+((AQ$1-$Q145)/$U146/86000),"")</f>
        <v/>
      </c>
      <c r="AR146" s="18" t="str">
        <f t="shared" si="141"/>
        <v/>
      </c>
      <c r="AS146" s="18" t="str">
        <f t="shared" si="141"/>
        <v/>
      </c>
      <c r="AT146" s="18" t="str">
        <f t="shared" si="141"/>
        <v/>
      </c>
      <c r="AU146" s="18" t="str">
        <f t="shared" si="141"/>
        <v/>
      </c>
      <c r="AV146" s="18" t="str">
        <f t="shared" si="141"/>
        <v/>
      </c>
      <c r="AW146" s="18" t="str">
        <f t="shared" si="141"/>
        <v/>
      </c>
      <c r="AX146" s="18" t="str">
        <f t="shared" si="141"/>
        <v/>
      </c>
      <c r="AY146" s="18" t="str">
        <f t="shared" si="141"/>
        <v/>
      </c>
      <c r="AZ146" s="18" t="str">
        <f t="shared" si="141"/>
        <v/>
      </c>
      <c r="BA146" s="18" t="str">
        <f t="shared" si="141"/>
        <v/>
      </c>
      <c r="BB146" s="18" t="str">
        <f t="shared" si="141"/>
        <v/>
      </c>
      <c r="BC146" s="18" t="str">
        <f t="shared" si="141"/>
        <v/>
      </c>
      <c r="BD146" s="18" t="str">
        <f t="shared" si="141"/>
        <v/>
      </c>
      <c r="BE146" s="18" t="str">
        <f t="shared" si="141"/>
        <v/>
      </c>
      <c r="BF146" s="18" t="str">
        <f t="shared" si="141"/>
        <v/>
      </c>
      <c r="BG146" s="18" t="str">
        <f t="shared" si="141"/>
        <v/>
      </c>
      <c r="BH146" s="18" t="str">
        <f t="shared" si="141"/>
        <v/>
      </c>
      <c r="BI146" s="18" t="str">
        <f t="shared" si="141"/>
        <v/>
      </c>
      <c r="BJ146" s="18" t="str">
        <f t="shared" si="141"/>
        <v/>
      </c>
      <c r="BK146" s="18" t="str">
        <f t="shared" si="141"/>
        <v/>
      </c>
      <c r="BL146" s="18" t="str">
        <f t="shared" si="141"/>
        <v/>
      </c>
      <c r="BM146" s="18" t="str">
        <f t="shared" si="141"/>
        <v/>
      </c>
      <c r="BN146" s="18" t="str">
        <f t="shared" si="141"/>
        <v/>
      </c>
      <c r="BO146" s="18" t="str">
        <f t="shared" si="141"/>
        <v/>
      </c>
      <c r="BP146" s="18" t="str">
        <f t="shared" si="141"/>
        <v/>
      </c>
      <c r="BQ146" s="18" t="str">
        <f t="shared" si="141"/>
        <v/>
      </c>
      <c r="BR146" s="18" t="str">
        <f t="shared" si="141"/>
        <v/>
      </c>
      <c r="BS146" s="18">
        <f t="shared" si="141"/>
        <v>43532.334849290455</v>
      </c>
      <c r="BT146" s="18" t="str">
        <f t="shared" si="141"/>
        <v/>
      </c>
      <c r="BU146" s="18" t="str">
        <f t="shared" si="141"/>
        <v/>
      </c>
      <c r="BV146" s="18" t="str">
        <f t="shared" si="141"/>
        <v/>
      </c>
      <c r="BW146" s="18" t="str">
        <f t="shared" si="141"/>
        <v/>
      </c>
      <c r="BX146" s="18" t="str">
        <f t="shared" si="141"/>
        <v/>
      </c>
      <c r="BY146" s="18" t="str">
        <f t="shared" si="141"/>
        <v/>
      </c>
      <c r="BZ146" s="18" t="str">
        <f t="shared" si="141"/>
        <v/>
      </c>
      <c r="CA146" s="18" t="str">
        <f>IF(BY146&lt;&gt;"",BY146-LOOKUP(2,1/(LEN($AQ$1:AQ146)&gt;0),$AQ$1:AQ146),"")</f>
        <v/>
      </c>
    </row>
    <row r="147" spans="1:79" x14ac:dyDescent="0.25">
      <c r="A147" s="21">
        <v>61630</v>
      </c>
      <c r="B147" s="21">
        <v>1</v>
      </c>
      <c r="C147" s="22" t="s">
        <v>1735</v>
      </c>
      <c r="D147" s="21">
        <v>332</v>
      </c>
      <c r="E147" s="23">
        <v>0.33541666666666664</v>
      </c>
      <c r="F147" s="22" t="s">
        <v>671</v>
      </c>
      <c r="G147" s="22" t="b">
        <v>1</v>
      </c>
      <c r="H147" s="24">
        <v>43532.335578703707</v>
      </c>
      <c r="I147" s="25" t="s">
        <v>601</v>
      </c>
      <c r="J147" s="22" t="s">
        <v>602</v>
      </c>
      <c r="K147" s="11">
        <v>0</v>
      </c>
      <c r="L147" s="11">
        <v>167</v>
      </c>
      <c r="M147" s="11">
        <v>852</v>
      </c>
      <c r="N147" s="11">
        <v>0.13496711359753277</v>
      </c>
      <c r="O147" s="11">
        <v>216</v>
      </c>
      <c r="P147" s="14">
        <v>0.43627131211760939</v>
      </c>
      <c r="Q147" s="11">
        <v>6858.0231910910052</v>
      </c>
      <c r="R147" s="15">
        <v>0.78946891916553108</v>
      </c>
      <c r="S147" s="11">
        <v>309.66185067329934</v>
      </c>
      <c r="T147" s="11">
        <v>45.000000461004674</v>
      </c>
      <c r="U147" s="11">
        <v>6.8813743889100794</v>
      </c>
      <c r="V147" s="11">
        <v>24.772947800076285</v>
      </c>
      <c r="W147" s="22"/>
      <c r="X147" s="21">
        <v>0</v>
      </c>
      <c r="Y147" s="22">
        <v>0</v>
      </c>
      <c r="Z147" s="22">
        <v>0</v>
      </c>
      <c r="AA147" s="22">
        <v>0</v>
      </c>
      <c r="AB147" s="22">
        <v>0</v>
      </c>
      <c r="AC147" s="22">
        <v>0</v>
      </c>
      <c r="AD147" s="22">
        <v>0</v>
      </c>
      <c r="AE147" s="22">
        <v>0</v>
      </c>
      <c r="AF147" s="22">
        <v>6858.0231910910052</v>
      </c>
      <c r="AG147" s="21">
        <v>0</v>
      </c>
      <c r="AH147" s="22">
        <v>0</v>
      </c>
      <c r="AI147" s="22">
        <v>0</v>
      </c>
      <c r="AJ147" s="22">
        <v>6858.0231910910052</v>
      </c>
      <c r="AK147" s="22">
        <v>8544.8116110658502</v>
      </c>
      <c r="AL147" s="22">
        <v>0</v>
      </c>
      <c r="AM147" s="22">
        <v>10</v>
      </c>
      <c r="AN147" s="22">
        <v>0</v>
      </c>
      <c r="AO147" s="22">
        <v>0</v>
      </c>
      <c r="AQ147" s="18" t="str">
        <f t="shared" ref="AQ147:BZ147" si="142">IF(OR(AND(AQ$2&gt;$O146,AQ$2&lt;=$O147),AND(AQ$2&lt;=$O146,$O145&gt;$O146),AND(AQ$2&gt;$O147,$O148&lt;$O147)),$H146+((AQ$1-$Q146)/$U147/86000),"")</f>
        <v/>
      </c>
      <c r="AR147" s="18" t="str">
        <f t="shared" si="142"/>
        <v/>
      </c>
      <c r="AS147" s="18" t="str">
        <f t="shared" si="142"/>
        <v/>
      </c>
      <c r="AT147" s="18" t="str">
        <f t="shared" si="142"/>
        <v/>
      </c>
      <c r="AU147" s="18" t="str">
        <f t="shared" si="142"/>
        <v/>
      </c>
      <c r="AV147" s="18" t="str">
        <f t="shared" si="142"/>
        <v/>
      </c>
      <c r="AW147" s="18" t="str">
        <f t="shared" si="142"/>
        <v/>
      </c>
      <c r="AX147" s="18" t="str">
        <f t="shared" si="142"/>
        <v/>
      </c>
      <c r="AY147" s="18" t="str">
        <f t="shared" si="142"/>
        <v/>
      </c>
      <c r="AZ147" s="18" t="str">
        <f t="shared" si="142"/>
        <v/>
      </c>
      <c r="BA147" s="18" t="str">
        <f t="shared" si="142"/>
        <v/>
      </c>
      <c r="BB147" s="18" t="str">
        <f t="shared" si="142"/>
        <v/>
      </c>
      <c r="BC147" s="18" t="str">
        <f t="shared" si="142"/>
        <v/>
      </c>
      <c r="BD147" s="18" t="str">
        <f t="shared" si="142"/>
        <v/>
      </c>
      <c r="BE147" s="18" t="str">
        <f t="shared" si="142"/>
        <v/>
      </c>
      <c r="BF147" s="18" t="str">
        <f t="shared" si="142"/>
        <v/>
      </c>
      <c r="BG147" s="18" t="str">
        <f t="shared" si="142"/>
        <v/>
      </c>
      <c r="BH147" s="18" t="str">
        <f t="shared" si="142"/>
        <v/>
      </c>
      <c r="BI147" s="18" t="str">
        <f t="shared" si="142"/>
        <v/>
      </c>
      <c r="BJ147" s="18" t="str">
        <f t="shared" si="142"/>
        <v/>
      </c>
      <c r="BK147" s="18" t="str">
        <f t="shared" si="142"/>
        <v/>
      </c>
      <c r="BL147" s="18" t="str">
        <f t="shared" si="142"/>
        <v/>
      </c>
      <c r="BM147" s="18" t="str">
        <f t="shared" si="142"/>
        <v/>
      </c>
      <c r="BN147" s="18" t="str">
        <f t="shared" si="142"/>
        <v/>
      </c>
      <c r="BO147" s="18" t="str">
        <f t="shared" si="142"/>
        <v/>
      </c>
      <c r="BP147" s="18" t="str">
        <f t="shared" si="142"/>
        <v/>
      </c>
      <c r="BQ147" s="18" t="str">
        <f t="shared" si="142"/>
        <v/>
      </c>
      <c r="BR147" s="18" t="str">
        <f t="shared" si="142"/>
        <v/>
      </c>
      <c r="BS147" s="18" t="str">
        <f t="shared" si="142"/>
        <v/>
      </c>
      <c r="BT147" s="18">
        <f t="shared" si="142"/>
        <v>43532.335556553837</v>
      </c>
      <c r="BU147" s="18" t="str">
        <f t="shared" si="142"/>
        <v/>
      </c>
      <c r="BV147" s="18" t="str">
        <f t="shared" si="142"/>
        <v/>
      </c>
      <c r="BW147" s="18" t="str">
        <f t="shared" si="142"/>
        <v/>
      </c>
      <c r="BX147" s="18" t="str">
        <f t="shared" si="142"/>
        <v/>
      </c>
      <c r="BY147" s="18" t="str">
        <f t="shared" si="142"/>
        <v/>
      </c>
      <c r="BZ147" s="18" t="str">
        <f t="shared" si="142"/>
        <v/>
      </c>
      <c r="CA147" s="18" t="str">
        <f>IF(BY147&lt;&gt;"",BY147-LOOKUP(2,1/(LEN($AQ$1:AQ147)&gt;0),$AQ$1:AQ147),"")</f>
        <v/>
      </c>
    </row>
    <row r="148" spans="1:79" x14ac:dyDescent="0.25">
      <c r="A148" s="21">
        <v>61632</v>
      </c>
      <c r="B148" s="21">
        <v>1</v>
      </c>
      <c r="C148" s="22" t="s">
        <v>1737</v>
      </c>
      <c r="D148" s="21">
        <v>332</v>
      </c>
      <c r="E148" s="23">
        <v>0.33611111111111114</v>
      </c>
      <c r="F148" s="22" t="s">
        <v>671</v>
      </c>
      <c r="G148" s="22" t="b">
        <v>1</v>
      </c>
      <c r="H148" s="24">
        <v>43532.336099537039</v>
      </c>
      <c r="I148" s="25" t="s">
        <v>309</v>
      </c>
      <c r="J148" s="22" t="s">
        <v>310</v>
      </c>
      <c r="K148" s="11">
        <v>0</v>
      </c>
      <c r="L148" s="11">
        <v>168</v>
      </c>
      <c r="M148" s="11">
        <v>855</v>
      </c>
      <c r="N148" s="11">
        <v>3.9612757518625585E-12</v>
      </c>
      <c r="O148" s="11">
        <v>223</v>
      </c>
      <c r="P148" s="14">
        <v>0.49999994025508882</v>
      </c>
      <c r="Q148" s="11">
        <v>7135.9752126130879</v>
      </c>
      <c r="R148" s="15">
        <v>0.82146567331707321</v>
      </c>
      <c r="S148" s="11">
        <v>277.95202152208276</v>
      </c>
      <c r="T148" s="11">
        <v>44.999999832361937</v>
      </c>
      <c r="U148" s="11">
        <v>6.1767116123896608</v>
      </c>
      <c r="V148" s="11">
        <v>22.23616180460278</v>
      </c>
      <c r="W148" s="22"/>
      <c r="X148" s="21">
        <v>0</v>
      </c>
      <c r="Y148" s="22">
        <v>0</v>
      </c>
      <c r="Z148" s="22">
        <v>0</v>
      </c>
      <c r="AA148" s="22">
        <v>0</v>
      </c>
      <c r="AB148" s="22">
        <v>0</v>
      </c>
      <c r="AC148" s="22">
        <v>0</v>
      </c>
      <c r="AD148" s="22">
        <v>0</v>
      </c>
      <c r="AE148" s="22">
        <v>0</v>
      </c>
      <c r="AF148" s="22">
        <v>7135.9752126130879</v>
      </c>
      <c r="AG148" s="21">
        <v>0</v>
      </c>
      <c r="AH148" s="22">
        <v>0</v>
      </c>
      <c r="AI148" s="22">
        <v>0</v>
      </c>
      <c r="AJ148" s="22">
        <v>7135.9752126130879</v>
      </c>
      <c r="AK148" s="22">
        <v>8544.8116110658502</v>
      </c>
      <c r="AL148" s="22">
        <v>0</v>
      </c>
      <c r="AM148" s="22">
        <v>9</v>
      </c>
      <c r="AN148" s="22">
        <v>0</v>
      </c>
      <c r="AO148" s="22">
        <v>0</v>
      </c>
      <c r="AQ148" s="18" t="str">
        <f t="shared" ref="AQ148:BZ148" si="143">IF(OR(AND(AQ$2&gt;$O147,AQ$2&lt;=$O148),AND(AQ$2&lt;=$O147,$O146&gt;$O147),AND(AQ$2&gt;$O148,$O149&lt;$O148)),$H147+((AQ$1-$Q147)/$U148/86000),"")</f>
        <v/>
      </c>
      <c r="AR148" s="18" t="str">
        <f t="shared" si="143"/>
        <v/>
      </c>
      <c r="AS148" s="18" t="str">
        <f t="shared" si="143"/>
        <v/>
      </c>
      <c r="AT148" s="18" t="str">
        <f t="shared" si="143"/>
        <v/>
      </c>
      <c r="AU148" s="18" t="str">
        <f t="shared" si="143"/>
        <v/>
      </c>
      <c r="AV148" s="18" t="str">
        <f t="shared" si="143"/>
        <v/>
      </c>
      <c r="AW148" s="18" t="str">
        <f t="shared" si="143"/>
        <v/>
      </c>
      <c r="AX148" s="18" t="str">
        <f t="shared" si="143"/>
        <v/>
      </c>
      <c r="AY148" s="18" t="str">
        <f t="shared" si="143"/>
        <v/>
      </c>
      <c r="AZ148" s="18" t="str">
        <f t="shared" si="143"/>
        <v/>
      </c>
      <c r="BA148" s="18" t="str">
        <f t="shared" si="143"/>
        <v/>
      </c>
      <c r="BB148" s="18" t="str">
        <f t="shared" si="143"/>
        <v/>
      </c>
      <c r="BC148" s="18" t="str">
        <f t="shared" si="143"/>
        <v/>
      </c>
      <c r="BD148" s="18" t="str">
        <f t="shared" si="143"/>
        <v/>
      </c>
      <c r="BE148" s="18" t="str">
        <f t="shared" si="143"/>
        <v/>
      </c>
      <c r="BF148" s="18" t="str">
        <f t="shared" si="143"/>
        <v/>
      </c>
      <c r="BG148" s="18" t="str">
        <f t="shared" si="143"/>
        <v/>
      </c>
      <c r="BH148" s="18" t="str">
        <f t="shared" si="143"/>
        <v/>
      </c>
      <c r="BI148" s="18" t="str">
        <f t="shared" si="143"/>
        <v/>
      </c>
      <c r="BJ148" s="18" t="str">
        <f t="shared" si="143"/>
        <v/>
      </c>
      <c r="BK148" s="18" t="str">
        <f t="shared" si="143"/>
        <v/>
      </c>
      <c r="BL148" s="18" t="str">
        <f t="shared" si="143"/>
        <v/>
      </c>
      <c r="BM148" s="18" t="str">
        <f t="shared" si="143"/>
        <v/>
      </c>
      <c r="BN148" s="18" t="str">
        <f t="shared" si="143"/>
        <v/>
      </c>
      <c r="BO148" s="18" t="str">
        <f t="shared" si="143"/>
        <v/>
      </c>
      <c r="BP148" s="18" t="str">
        <f t="shared" si="143"/>
        <v/>
      </c>
      <c r="BQ148" s="18" t="str">
        <f t="shared" si="143"/>
        <v/>
      </c>
      <c r="BR148" s="18" t="str">
        <f t="shared" si="143"/>
        <v/>
      </c>
      <c r="BS148" s="18" t="str">
        <f t="shared" si="143"/>
        <v/>
      </c>
      <c r="BT148" s="18" t="str">
        <f t="shared" si="143"/>
        <v/>
      </c>
      <c r="BU148" s="18" t="str">
        <f t="shared" si="143"/>
        <v/>
      </c>
      <c r="BV148" s="18" t="str">
        <f t="shared" si="143"/>
        <v/>
      </c>
      <c r="BW148" s="18" t="str">
        <f t="shared" si="143"/>
        <v/>
      </c>
      <c r="BX148" s="18" t="str">
        <f t="shared" si="143"/>
        <v/>
      </c>
      <c r="BY148" s="18" t="str">
        <f t="shared" si="143"/>
        <v/>
      </c>
      <c r="BZ148" s="18" t="str">
        <f t="shared" si="143"/>
        <v/>
      </c>
      <c r="CA148" s="18" t="str">
        <f>IF(BY148&lt;&gt;"",BY148-LOOKUP(2,1/(LEN($AQ$1:AQ148)&gt;0),$AQ$1:AQ148),"")</f>
        <v/>
      </c>
    </row>
    <row r="149" spans="1:79" x14ac:dyDescent="0.25">
      <c r="A149" s="21">
        <v>61633</v>
      </c>
      <c r="B149" s="21">
        <v>1</v>
      </c>
      <c r="C149" s="22" t="s">
        <v>1738</v>
      </c>
      <c r="D149" s="21">
        <v>332</v>
      </c>
      <c r="E149" s="23">
        <v>0.33611111111111114</v>
      </c>
      <c r="F149" s="22" t="s">
        <v>671</v>
      </c>
      <c r="G149" s="22" t="b">
        <v>1</v>
      </c>
      <c r="H149" s="24">
        <v>43532.33662037037</v>
      </c>
      <c r="I149" s="25" t="s">
        <v>311</v>
      </c>
      <c r="J149" s="22" t="s">
        <v>312</v>
      </c>
      <c r="K149" s="11">
        <v>0</v>
      </c>
      <c r="L149" s="11">
        <v>169</v>
      </c>
      <c r="M149" s="11">
        <v>858</v>
      </c>
      <c r="N149" s="11">
        <v>3.5342395676707383E-11</v>
      </c>
      <c r="O149" s="11">
        <v>235</v>
      </c>
      <c r="P149" s="14">
        <v>0.74999987001834156</v>
      </c>
      <c r="Q149" s="11">
        <v>7513.5927956956957</v>
      </c>
      <c r="R149" s="15">
        <v>0.86493553873855489</v>
      </c>
      <c r="S149" s="11">
        <v>377.61758308260778</v>
      </c>
      <c r="T149" s="11">
        <v>44.999999832361937</v>
      </c>
      <c r="U149" s="11">
        <v>8.3915018775409536</v>
      </c>
      <c r="V149" s="11">
        <v>30.209406759147434</v>
      </c>
      <c r="W149" s="22"/>
      <c r="X149" s="21">
        <v>0</v>
      </c>
      <c r="Y149" s="22">
        <v>0</v>
      </c>
      <c r="Z149" s="22">
        <v>0</v>
      </c>
      <c r="AA149" s="22">
        <v>0</v>
      </c>
      <c r="AB149" s="22">
        <v>0</v>
      </c>
      <c r="AC149" s="22">
        <v>0</v>
      </c>
      <c r="AD149" s="22">
        <v>0</v>
      </c>
      <c r="AE149" s="22">
        <v>0</v>
      </c>
      <c r="AF149" s="22">
        <v>7513.5927956956957</v>
      </c>
      <c r="AG149" s="21">
        <v>0</v>
      </c>
      <c r="AH149" s="22">
        <v>0</v>
      </c>
      <c r="AI149" s="22">
        <v>0</v>
      </c>
      <c r="AJ149" s="22">
        <v>7513.5927956956957</v>
      </c>
      <c r="AK149" s="22">
        <v>8544.8116110658502</v>
      </c>
      <c r="AL149" s="22">
        <v>0</v>
      </c>
      <c r="AM149" s="22">
        <v>8</v>
      </c>
      <c r="AN149" s="22">
        <v>0</v>
      </c>
      <c r="AO149" s="22">
        <v>0</v>
      </c>
      <c r="AQ149" s="18" t="str">
        <f t="shared" ref="AQ149:BZ149" si="144">IF(OR(AND(AQ$2&gt;$O148,AQ$2&lt;=$O149),AND(AQ$2&lt;=$O148,$O147&gt;$O148),AND(AQ$2&gt;$O149,$O150&lt;$O149)),$H148+((AQ$1-$Q148)/$U149/86000),"")</f>
        <v/>
      </c>
      <c r="AR149" s="18" t="str">
        <f t="shared" si="144"/>
        <v/>
      </c>
      <c r="AS149" s="18" t="str">
        <f t="shared" si="144"/>
        <v/>
      </c>
      <c r="AT149" s="18" t="str">
        <f t="shared" si="144"/>
        <v/>
      </c>
      <c r="AU149" s="18" t="str">
        <f t="shared" si="144"/>
        <v/>
      </c>
      <c r="AV149" s="18" t="str">
        <f t="shared" si="144"/>
        <v/>
      </c>
      <c r="AW149" s="18" t="str">
        <f t="shared" si="144"/>
        <v/>
      </c>
      <c r="AX149" s="18" t="str">
        <f t="shared" si="144"/>
        <v/>
      </c>
      <c r="AY149" s="18" t="str">
        <f t="shared" si="144"/>
        <v/>
      </c>
      <c r="AZ149" s="18" t="str">
        <f t="shared" si="144"/>
        <v/>
      </c>
      <c r="BA149" s="18" t="str">
        <f t="shared" si="144"/>
        <v/>
      </c>
      <c r="BB149" s="18" t="str">
        <f t="shared" si="144"/>
        <v/>
      </c>
      <c r="BC149" s="18" t="str">
        <f t="shared" si="144"/>
        <v/>
      </c>
      <c r="BD149" s="18" t="str">
        <f t="shared" si="144"/>
        <v/>
      </c>
      <c r="BE149" s="18" t="str">
        <f t="shared" si="144"/>
        <v/>
      </c>
      <c r="BF149" s="18" t="str">
        <f t="shared" si="144"/>
        <v/>
      </c>
      <c r="BG149" s="18" t="str">
        <f t="shared" si="144"/>
        <v/>
      </c>
      <c r="BH149" s="18" t="str">
        <f t="shared" si="144"/>
        <v/>
      </c>
      <c r="BI149" s="18" t="str">
        <f t="shared" si="144"/>
        <v/>
      </c>
      <c r="BJ149" s="18" t="str">
        <f t="shared" si="144"/>
        <v/>
      </c>
      <c r="BK149" s="18" t="str">
        <f t="shared" si="144"/>
        <v/>
      </c>
      <c r="BL149" s="18" t="str">
        <f t="shared" si="144"/>
        <v/>
      </c>
      <c r="BM149" s="18" t="str">
        <f t="shared" si="144"/>
        <v/>
      </c>
      <c r="BN149" s="18" t="str">
        <f t="shared" si="144"/>
        <v/>
      </c>
      <c r="BO149" s="18" t="str">
        <f t="shared" si="144"/>
        <v/>
      </c>
      <c r="BP149" s="18" t="str">
        <f t="shared" si="144"/>
        <v/>
      </c>
      <c r="BQ149" s="18" t="str">
        <f t="shared" si="144"/>
        <v/>
      </c>
      <c r="BR149" s="18" t="str">
        <f t="shared" si="144"/>
        <v/>
      </c>
      <c r="BS149" s="18" t="str">
        <f t="shared" si="144"/>
        <v/>
      </c>
      <c r="BT149" s="18" t="str">
        <f t="shared" si="144"/>
        <v/>
      </c>
      <c r="BU149" s="18">
        <f t="shared" si="144"/>
        <v>43532.336160579951</v>
      </c>
      <c r="BV149" s="18" t="str">
        <f t="shared" si="144"/>
        <v/>
      </c>
      <c r="BW149" s="18" t="str">
        <f t="shared" si="144"/>
        <v/>
      </c>
      <c r="BX149" s="18" t="str">
        <f t="shared" si="144"/>
        <v/>
      </c>
      <c r="BY149" s="18" t="str">
        <f t="shared" si="144"/>
        <v/>
      </c>
      <c r="BZ149" s="18" t="str">
        <f t="shared" si="144"/>
        <v/>
      </c>
      <c r="CA149" s="18" t="str">
        <f>IF(BY149&lt;&gt;"",BY149-LOOKUP(2,1/(LEN($AQ$1:AQ149)&gt;0),$AQ$1:AQ149),"")</f>
        <v/>
      </c>
    </row>
    <row r="150" spans="1:79" x14ac:dyDescent="0.25">
      <c r="A150" s="21">
        <v>61635</v>
      </c>
      <c r="B150" s="21">
        <v>1</v>
      </c>
      <c r="C150" s="22" t="s">
        <v>1742</v>
      </c>
      <c r="D150" s="21">
        <v>332</v>
      </c>
      <c r="E150" s="23">
        <v>0.33680555555555558</v>
      </c>
      <c r="F150" s="22" t="s">
        <v>671</v>
      </c>
      <c r="G150" s="22" t="b">
        <v>1</v>
      </c>
      <c r="H150" s="24">
        <v>43532.337141203701</v>
      </c>
      <c r="I150" s="25" t="s">
        <v>197</v>
      </c>
      <c r="J150" s="22" t="s">
        <v>198</v>
      </c>
      <c r="K150" s="11">
        <v>0</v>
      </c>
      <c r="L150" s="11">
        <v>170</v>
      </c>
      <c r="M150" s="11">
        <v>861</v>
      </c>
      <c r="N150" s="11">
        <v>1.5774048733874224E-11</v>
      </c>
      <c r="O150" s="11">
        <v>248</v>
      </c>
      <c r="P150" s="14">
        <v>0.49999986488777509</v>
      </c>
      <c r="Q150" s="11">
        <v>7738.7748707129895</v>
      </c>
      <c r="R150" s="15">
        <v>0.89085762217657738</v>
      </c>
      <c r="S150" s="11">
        <v>225.18207501729376</v>
      </c>
      <c r="T150" s="11">
        <v>44.999999832361937</v>
      </c>
      <c r="U150" s="11">
        <v>5.004046130136941</v>
      </c>
      <c r="V150" s="11">
        <v>18.014566068492989</v>
      </c>
      <c r="W150" s="22"/>
      <c r="X150" s="21">
        <v>0</v>
      </c>
      <c r="Y150" s="22">
        <v>0</v>
      </c>
      <c r="Z150" s="22">
        <v>0</v>
      </c>
      <c r="AA150" s="22">
        <v>0</v>
      </c>
      <c r="AB150" s="22">
        <v>0</v>
      </c>
      <c r="AC150" s="22">
        <v>0</v>
      </c>
      <c r="AD150" s="22">
        <v>0</v>
      </c>
      <c r="AE150" s="22">
        <v>0</v>
      </c>
      <c r="AF150" s="22">
        <v>7738.7748707129895</v>
      </c>
      <c r="AG150" s="21">
        <v>0</v>
      </c>
      <c r="AH150" s="22">
        <v>0</v>
      </c>
      <c r="AI150" s="22">
        <v>0</v>
      </c>
      <c r="AJ150" s="22">
        <v>7738.7748707129895</v>
      </c>
      <c r="AK150" s="22">
        <v>8544.8116110658502</v>
      </c>
      <c r="AL150" s="22">
        <v>0</v>
      </c>
      <c r="AM150" s="22">
        <v>7</v>
      </c>
      <c r="AN150" s="22">
        <v>0</v>
      </c>
      <c r="AO150" s="22">
        <v>0</v>
      </c>
      <c r="AQ150" s="18" t="str">
        <f t="shared" ref="AQ150:BZ150" si="145">IF(OR(AND(AQ$2&gt;$O149,AQ$2&lt;=$O150),AND(AQ$2&lt;=$O149,$O148&gt;$O149),AND(AQ$2&gt;$O150,$O151&lt;$O150)),$H149+((AQ$1-$Q149)/$U150/86000),"")</f>
        <v/>
      </c>
      <c r="AR150" s="18" t="str">
        <f t="shared" si="145"/>
        <v/>
      </c>
      <c r="AS150" s="18" t="str">
        <f t="shared" si="145"/>
        <v/>
      </c>
      <c r="AT150" s="18" t="str">
        <f t="shared" si="145"/>
        <v/>
      </c>
      <c r="AU150" s="18" t="str">
        <f t="shared" si="145"/>
        <v/>
      </c>
      <c r="AV150" s="18" t="str">
        <f t="shared" si="145"/>
        <v/>
      </c>
      <c r="AW150" s="18" t="str">
        <f t="shared" si="145"/>
        <v/>
      </c>
      <c r="AX150" s="18" t="str">
        <f t="shared" si="145"/>
        <v/>
      </c>
      <c r="AY150" s="18" t="str">
        <f t="shared" si="145"/>
        <v/>
      </c>
      <c r="AZ150" s="18" t="str">
        <f t="shared" si="145"/>
        <v/>
      </c>
      <c r="BA150" s="18" t="str">
        <f t="shared" si="145"/>
        <v/>
      </c>
      <c r="BB150" s="18" t="str">
        <f t="shared" si="145"/>
        <v/>
      </c>
      <c r="BC150" s="18" t="str">
        <f t="shared" si="145"/>
        <v/>
      </c>
      <c r="BD150" s="18" t="str">
        <f t="shared" si="145"/>
        <v/>
      </c>
      <c r="BE150" s="18" t="str">
        <f t="shared" si="145"/>
        <v/>
      </c>
      <c r="BF150" s="18" t="str">
        <f t="shared" si="145"/>
        <v/>
      </c>
      <c r="BG150" s="18" t="str">
        <f t="shared" si="145"/>
        <v/>
      </c>
      <c r="BH150" s="18" t="str">
        <f t="shared" si="145"/>
        <v/>
      </c>
      <c r="BI150" s="18" t="str">
        <f t="shared" si="145"/>
        <v/>
      </c>
      <c r="BJ150" s="18" t="str">
        <f t="shared" si="145"/>
        <v/>
      </c>
      <c r="BK150" s="18" t="str">
        <f t="shared" si="145"/>
        <v/>
      </c>
      <c r="BL150" s="18" t="str">
        <f t="shared" si="145"/>
        <v/>
      </c>
      <c r="BM150" s="18" t="str">
        <f t="shared" si="145"/>
        <v/>
      </c>
      <c r="BN150" s="18" t="str">
        <f t="shared" si="145"/>
        <v/>
      </c>
      <c r="BO150" s="18" t="str">
        <f t="shared" si="145"/>
        <v/>
      </c>
      <c r="BP150" s="18" t="str">
        <f t="shared" si="145"/>
        <v/>
      </c>
      <c r="BQ150" s="18" t="str">
        <f t="shared" si="145"/>
        <v/>
      </c>
      <c r="BR150" s="18" t="str">
        <f t="shared" si="145"/>
        <v/>
      </c>
      <c r="BS150" s="18" t="str">
        <f t="shared" si="145"/>
        <v/>
      </c>
      <c r="BT150" s="18" t="str">
        <f t="shared" si="145"/>
        <v/>
      </c>
      <c r="BU150" s="18" t="str">
        <f t="shared" si="145"/>
        <v/>
      </c>
      <c r="BV150" s="18">
        <f t="shared" si="145"/>
        <v>43532.336700188207</v>
      </c>
      <c r="BW150" s="18">
        <f t="shared" si="145"/>
        <v>43532.336939827743</v>
      </c>
      <c r="BX150" s="18" t="str">
        <f t="shared" si="145"/>
        <v/>
      </c>
      <c r="BY150" s="18" t="str">
        <f t="shared" si="145"/>
        <v/>
      </c>
      <c r="BZ150" s="18" t="str">
        <f t="shared" si="145"/>
        <v/>
      </c>
      <c r="CA150" s="18" t="str">
        <f>IF(BY150&lt;&gt;"",BY150-LOOKUP(2,1/(LEN($AQ$1:AQ150)&gt;0),$AQ$1:AQ150),"")</f>
        <v/>
      </c>
    </row>
    <row r="151" spans="1:79" x14ac:dyDescent="0.25">
      <c r="A151" s="21">
        <v>61638</v>
      </c>
      <c r="B151" s="21">
        <v>1</v>
      </c>
      <c r="C151" s="22" t="s">
        <v>1745</v>
      </c>
      <c r="D151" s="21">
        <v>332</v>
      </c>
      <c r="E151" s="23">
        <v>0.33819444444444446</v>
      </c>
      <c r="F151" s="22" t="s">
        <v>671</v>
      </c>
      <c r="G151" s="22" t="b">
        <v>1</v>
      </c>
      <c r="H151" s="24">
        <v>43532.338182870371</v>
      </c>
      <c r="I151" s="25" t="s">
        <v>659</v>
      </c>
      <c r="J151" s="22" t="s">
        <v>660</v>
      </c>
      <c r="K151" s="11">
        <v>0</v>
      </c>
      <c r="L151" s="11">
        <v>172</v>
      </c>
      <c r="M151" s="11">
        <v>867</v>
      </c>
      <c r="N151" s="11">
        <v>1.8111734334524954E-11</v>
      </c>
      <c r="O151" s="11">
        <v>249</v>
      </c>
      <c r="P151" s="14">
        <v>0.74999989338646944</v>
      </c>
      <c r="Q151" s="11">
        <v>7802.8108163806883</v>
      </c>
      <c r="R151" s="15">
        <v>0.89822919083497654</v>
      </c>
      <c r="S151" s="11">
        <v>64.035945667698797</v>
      </c>
      <c r="T151" s="11">
        <v>90.000000293366611</v>
      </c>
      <c r="U151" s="11">
        <v>0.71151050509961522</v>
      </c>
      <c r="V151" s="11">
        <v>2.5614378183586148</v>
      </c>
      <c r="W151" s="22"/>
      <c r="X151" s="21">
        <v>0</v>
      </c>
      <c r="Y151" s="22">
        <v>0</v>
      </c>
      <c r="Z151" s="22">
        <v>0</v>
      </c>
      <c r="AA151" s="22">
        <v>0</v>
      </c>
      <c r="AB151" s="22">
        <v>0</v>
      </c>
      <c r="AC151" s="22">
        <v>0</v>
      </c>
      <c r="AD151" s="22">
        <v>0</v>
      </c>
      <c r="AE151" s="22">
        <v>0</v>
      </c>
      <c r="AF151" s="22">
        <v>7802.8108163806883</v>
      </c>
      <c r="AG151" s="21">
        <v>0</v>
      </c>
      <c r="AH151" s="22">
        <v>0</v>
      </c>
      <c r="AI151" s="22">
        <v>0</v>
      </c>
      <c r="AJ151" s="22">
        <v>7802.8108163806883</v>
      </c>
      <c r="AK151" s="22">
        <v>8544.8116110658502</v>
      </c>
      <c r="AL151" s="22">
        <v>0</v>
      </c>
      <c r="AM151" s="22">
        <v>6</v>
      </c>
      <c r="AN151" s="22">
        <v>0</v>
      </c>
      <c r="AO151" s="22">
        <v>0</v>
      </c>
      <c r="AQ151" s="18" t="str">
        <f t="shared" ref="AQ151:BZ151" si="146">IF(OR(AND(AQ$2&gt;$O150,AQ$2&lt;=$O151),AND(AQ$2&lt;=$O150,$O149&gt;$O150),AND(AQ$2&gt;$O151,$O152&lt;$O151)),$H150+((AQ$1-$Q150)/$U151/86000),"")</f>
        <v/>
      </c>
      <c r="AR151" s="18" t="str">
        <f t="shared" si="146"/>
        <v/>
      </c>
      <c r="AS151" s="18" t="str">
        <f t="shared" si="146"/>
        <v/>
      </c>
      <c r="AT151" s="18" t="str">
        <f t="shared" si="146"/>
        <v/>
      </c>
      <c r="AU151" s="18" t="str">
        <f t="shared" si="146"/>
        <v/>
      </c>
      <c r="AV151" s="18" t="str">
        <f t="shared" si="146"/>
        <v/>
      </c>
      <c r="AW151" s="18" t="str">
        <f t="shared" si="146"/>
        <v/>
      </c>
      <c r="AX151" s="18" t="str">
        <f t="shared" si="146"/>
        <v/>
      </c>
      <c r="AY151" s="18" t="str">
        <f t="shared" si="146"/>
        <v/>
      </c>
      <c r="AZ151" s="18" t="str">
        <f t="shared" si="146"/>
        <v/>
      </c>
      <c r="BA151" s="18" t="str">
        <f t="shared" si="146"/>
        <v/>
      </c>
      <c r="BB151" s="18" t="str">
        <f t="shared" si="146"/>
        <v/>
      </c>
      <c r="BC151" s="18" t="str">
        <f t="shared" si="146"/>
        <v/>
      </c>
      <c r="BD151" s="18" t="str">
        <f t="shared" si="146"/>
        <v/>
      </c>
      <c r="BE151" s="18" t="str">
        <f t="shared" si="146"/>
        <v/>
      </c>
      <c r="BF151" s="18" t="str">
        <f t="shared" si="146"/>
        <v/>
      </c>
      <c r="BG151" s="18" t="str">
        <f t="shared" si="146"/>
        <v/>
      </c>
      <c r="BH151" s="18" t="str">
        <f t="shared" si="146"/>
        <v/>
      </c>
      <c r="BI151" s="18" t="str">
        <f t="shared" si="146"/>
        <v/>
      </c>
      <c r="BJ151" s="18" t="str">
        <f t="shared" si="146"/>
        <v/>
      </c>
      <c r="BK151" s="18" t="str">
        <f t="shared" si="146"/>
        <v/>
      </c>
      <c r="BL151" s="18" t="str">
        <f t="shared" si="146"/>
        <v/>
      </c>
      <c r="BM151" s="18" t="str">
        <f t="shared" si="146"/>
        <v/>
      </c>
      <c r="BN151" s="18" t="str">
        <f t="shared" si="146"/>
        <v/>
      </c>
      <c r="BO151" s="18" t="str">
        <f t="shared" si="146"/>
        <v/>
      </c>
      <c r="BP151" s="18" t="str">
        <f t="shared" si="146"/>
        <v/>
      </c>
      <c r="BQ151" s="18" t="str">
        <f t="shared" si="146"/>
        <v/>
      </c>
      <c r="BR151" s="18" t="str">
        <f t="shared" si="146"/>
        <v/>
      </c>
      <c r="BS151" s="18" t="str">
        <f t="shared" si="146"/>
        <v/>
      </c>
      <c r="BT151" s="18" t="str">
        <f t="shared" si="146"/>
        <v/>
      </c>
      <c r="BU151" s="18" t="str">
        <f t="shared" si="146"/>
        <v/>
      </c>
      <c r="BV151" s="18" t="str">
        <f t="shared" si="146"/>
        <v/>
      </c>
      <c r="BW151" s="18" t="str">
        <f t="shared" si="146"/>
        <v/>
      </c>
      <c r="BX151" s="18" t="str">
        <f t="shared" si="146"/>
        <v/>
      </c>
      <c r="BY151" s="18" t="str">
        <f t="shared" si="146"/>
        <v/>
      </c>
      <c r="BZ151" s="18" t="str">
        <f t="shared" si="146"/>
        <v/>
      </c>
      <c r="CA151" s="18" t="str">
        <f>IF(BY151&lt;&gt;"",BY151-LOOKUP(2,1/(LEN($AQ$1:AQ151)&gt;0),$AQ$1:AQ151),"")</f>
        <v/>
      </c>
    </row>
    <row r="152" spans="1:79" x14ac:dyDescent="0.25">
      <c r="A152" s="21">
        <v>61639</v>
      </c>
      <c r="B152" s="21">
        <v>1</v>
      </c>
      <c r="C152" s="22" t="s">
        <v>1746</v>
      </c>
      <c r="D152" s="21">
        <v>332</v>
      </c>
      <c r="E152" s="23">
        <v>0.33819444444444446</v>
      </c>
      <c r="F152" s="22" t="s">
        <v>671</v>
      </c>
      <c r="G152" s="22" t="b">
        <v>1</v>
      </c>
      <c r="H152" s="24">
        <v>43532.338703703703</v>
      </c>
      <c r="I152" s="25" t="s">
        <v>163</v>
      </c>
      <c r="J152" s="22" t="s">
        <v>164</v>
      </c>
      <c r="K152" s="11">
        <v>0</v>
      </c>
      <c r="L152" s="11">
        <v>173</v>
      </c>
      <c r="M152" s="11">
        <v>871</v>
      </c>
      <c r="N152" s="11">
        <v>0</v>
      </c>
      <c r="O152" s="11">
        <v>252</v>
      </c>
      <c r="P152" s="14">
        <v>0.49999999997806954</v>
      </c>
      <c r="Q152" s="11">
        <v>7872.8075779218307</v>
      </c>
      <c r="R152" s="15">
        <v>0.90628694540057197</v>
      </c>
      <c r="S152" s="11">
        <v>69.996761541142405</v>
      </c>
      <c r="T152" s="11">
        <v>44.999999832361937</v>
      </c>
      <c r="U152" s="11">
        <v>1.5554835955977926</v>
      </c>
      <c r="V152" s="11">
        <v>5.5997409441520531</v>
      </c>
      <c r="W152" s="22"/>
      <c r="X152" s="21">
        <v>0</v>
      </c>
      <c r="Y152" s="22">
        <v>0</v>
      </c>
      <c r="Z152" s="22">
        <v>0</v>
      </c>
      <c r="AA152" s="22">
        <v>0</v>
      </c>
      <c r="AB152" s="22">
        <v>0</v>
      </c>
      <c r="AC152" s="22">
        <v>0</v>
      </c>
      <c r="AD152" s="22">
        <v>0</v>
      </c>
      <c r="AE152" s="22">
        <v>0</v>
      </c>
      <c r="AF152" s="22">
        <v>7872.8075779218307</v>
      </c>
      <c r="AG152" s="21">
        <v>0</v>
      </c>
      <c r="AH152" s="22">
        <v>0</v>
      </c>
      <c r="AI152" s="22">
        <v>0</v>
      </c>
      <c r="AJ152" s="22">
        <v>7872.8075779218307</v>
      </c>
      <c r="AK152" s="22">
        <v>8544.8116110658502</v>
      </c>
      <c r="AL152" s="22">
        <v>0</v>
      </c>
      <c r="AM152" s="22">
        <v>5</v>
      </c>
      <c r="AN152" s="22">
        <v>0</v>
      </c>
      <c r="AO152" s="22">
        <v>0</v>
      </c>
      <c r="AQ152" s="18" t="str">
        <f t="shared" ref="AQ152:BZ152" si="147">IF(OR(AND(AQ$2&gt;$O151,AQ$2&lt;=$O152),AND(AQ$2&lt;=$O151,$O150&gt;$O151),AND(AQ$2&gt;$O152,$O153&lt;$O152)),$H151+((AQ$1-$Q151)/$U152/86000),"")</f>
        <v/>
      </c>
      <c r="AR152" s="18" t="str">
        <f t="shared" si="147"/>
        <v/>
      </c>
      <c r="AS152" s="18" t="str">
        <f t="shared" si="147"/>
        <v/>
      </c>
      <c r="AT152" s="18" t="str">
        <f t="shared" si="147"/>
        <v/>
      </c>
      <c r="AU152" s="18" t="str">
        <f t="shared" si="147"/>
        <v/>
      </c>
      <c r="AV152" s="18" t="str">
        <f t="shared" si="147"/>
        <v/>
      </c>
      <c r="AW152" s="18" t="str">
        <f t="shared" si="147"/>
        <v/>
      </c>
      <c r="AX152" s="18" t="str">
        <f t="shared" si="147"/>
        <v/>
      </c>
      <c r="AY152" s="18" t="str">
        <f t="shared" si="147"/>
        <v/>
      </c>
      <c r="AZ152" s="18" t="str">
        <f t="shared" si="147"/>
        <v/>
      </c>
      <c r="BA152" s="18" t="str">
        <f t="shared" si="147"/>
        <v/>
      </c>
      <c r="BB152" s="18" t="str">
        <f t="shared" si="147"/>
        <v/>
      </c>
      <c r="BC152" s="18" t="str">
        <f t="shared" si="147"/>
        <v/>
      </c>
      <c r="BD152" s="18" t="str">
        <f t="shared" si="147"/>
        <v/>
      </c>
      <c r="BE152" s="18" t="str">
        <f t="shared" si="147"/>
        <v/>
      </c>
      <c r="BF152" s="18" t="str">
        <f t="shared" si="147"/>
        <v/>
      </c>
      <c r="BG152" s="18" t="str">
        <f t="shared" si="147"/>
        <v/>
      </c>
      <c r="BH152" s="18" t="str">
        <f t="shared" si="147"/>
        <v/>
      </c>
      <c r="BI152" s="18" t="str">
        <f t="shared" si="147"/>
        <v/>
      </c>
      <c r="BJ152" s="18" t="str">
        <f t="shared" si="147"/>
        <v/>
      </c>
      <c r="BK152" s="18" t="str">
        <f t="shared" si="147"/>
        <v/>
      </c>
      <c r="BL152" s="18" t="str">
        <f t="shared" si="147"/>
        <v/>
      </c>
      <c r="BM152" s="18" t="str">
        <f t="shared" si="147"/>
        <v/>
      </c>
      <c r="BN152" s="18" t="str">
        <f t="shared" si="147"/>
        <v/>
      </c>
      <c r="BO152" s="18" t="str">
        <f t="shared" si="147"/>
        <v/>
      </c>
      <c r="BP152" s="18" t="str">
        <f t="shared" si="147"/>
        <v/>
      </c>
      <c r="BQ152" s="18" t="str">
        <f t="shared" si="147"/>
        <v/>
      </c>
      <c r="BR152" s="18" t="str">
        <f t="shared" si="147"/>
        <v/>
      </c>
      <c r="BS152" s="18" t="str">
        <f t="shared" si="147"/>
        <v/>
      </c>
      <c r="BT152" s="18" t="str">
        <f t="shared" si="147"/>
        <v/>
      </c>
      <c r="BU152" s="18" t="str">
        <f t="shared" si="147"/>
        <v/>
      </c>
      <c r="BV152" s="18" t="str">
        <f t="shared" si="147"/>
        <v/>
      </c>
      <c r="BW152" s="18" t="str">
        <f t="shared" si="147"/>
        <v/>
      </c>
      <c r="BX152" s="18" t="str">
        <f t="shared" si="147"/>
        <v/>
      </c>
      <c r="BY152" s="18" t="str">
        <f t="shared" si="147"/>
        <v/>
      </c>
      <c r="BZ152" s="18" t="str">
        <f t="shared" si="147"/>
        <v/>
      </c>
      <c r="CA152" s="18" t="str">
        <f>IF(BY152&lt;&gt;"",BY152-LOOKUP(2,1/(LEN($AQ$1:AQ152)&gt;0),$AQ$1:AQ152),"")</f>
        <v/>
      </c>
    </row>
    <row r="153" spans="1:79" x14ac:dyDescent="0.25">
      <c r="A153" s="21">
        <v>61641</v>
      </c>
      <c r="B153" s="21">
        <v>1</v>
      </c>
      <c r="C153" s="22" t="s">
        <v>1748</v>
      </c>
      <c r="D153" s="21">
        <v>332</v>
      </c>
      <c r="E153" s="23">
        <v>0.33888888888888891</v>
      </c>
      <c r="F153" s="22" t="s">
        <v>671</v>
      </c>
      <c r="G153" s="22" t="b">
        <v>1</v>
      </c>
      <c r="H153" s="24">
        <v>43532.339224537034</v>
      </c>
      <c r="I153" s="25" t="s">
        <v>411</v>
      </c>
      <c r="J153" s="22" t="s">
        <v>412</v>
      </c>
      <c r="K153" s="11">
        <v>0</v>
      </c>
      <c r="L153" s="11">
        <v>174</v>
      </c>
      <c r="M153" s="11">
        <v>875</v>
      </c>
      <c r="N153" s="11">
        <v>1.9396395600779215E-10</v>
      </c>
      <c r="O153" s="11">
        <v>261</v>
      </c>
      <c r="P153" s="14">
        <v>0.62500008235758464</v>
      </c>
      <c r="Q153" s="11">
        <v>8135.9196838750813</v>
      </c>
      <c r="R153" s="15">
        <v>0.93657538627025572</v>
      </c>
      <c r="S153" s="11">
        <v>263.11210595325065</v>
      </c>
      <c r="T153" s="11">
        <v>44.999999832361937</v>
      </c>
      <c r="U153" s="11">
        <v>5.8469357096315475</v>
      </c>
      <c r="V153" s="11">
        <v>21.048968554673571</v>
      </c>
      <c r="W153" s="22"/>
      <c r="X153" s="21">
        <v>0</v>
      </c>
      <c r="Y153" s="22">
        <v>0</v>
      </c>
      <c r="Z153" s="22">
        <v>0</v>
      </c>
      <c r="AA153" s="22">
        <v>0</v>
      </c>
      <c r="AB153" s="22">
        <v>0</v>
      </c>
      <c r="AC153" s="22">
        <v>0</v>
      </c>
      <c r="AD153" s="22">
        <v>0</v>
      </c>
      <c r="AE153" s="22">
        <v>0</v>
      </c>
      <c r="AF153" s="22">
        <v>8135.9196838750813</v>
      </c>
      <c r="AG153" s="21">
        <v>0</v>
      </c>
      <c r="AH153" s="22">
        <v>0</v>
      </c>
      <c r="AI153" s="22">
        <v>0</v>
      </c>
      <c r="AJ153" s="22">
        <v>8135.9196838750813</v>
      </c>
      <c r="AK153" s="22">
        <v>8544.8116110658502</v>
      </c>
      <c r="AL153" s="22">
        <v>0</v>
      </c>
      <c r="AM153" s="22">
        <v>4</v>
      </c>
      <c r="AN153" s="22">
        <v>0</v>
      </c>
      <c r="AO153" s="22">
        <v>0</v>
      </c>
      <c r="AQ153" s="18" t="str">
        <f t="shared" ref="AQ153:BZ153" si="148">IF(OR(AND(AQ$2&gt;$O152,AQ$2&lt;=$O153),AND(AQ$2&lt;=$O152,$O151&gt;$O152),AND(AQ$2&gt;$O153,$O154&lt;$O153)),$H152+((AQ$1-$Q152)/$U153/86000),"")</f>
        <v/>
      </c>
      <c r="AR153" s="18" t="str">
        <f t="shared" si="148"/>
        <v/>
      </c>
      <c r="AS153" s="18" t="str">
        <f t="shared" si="148"/>
        <v/>
      </c>
      <c r="AT153" s="18" t="str">
        <f t="shared" si="148"/>
        <v/>
      </c>
      <c r="AU153" s="18" t="str">
        <f t="shared" si="148"/>
        <v/>
      </c>
      <c r="AV153" s="18" t="str">
        <f t="shared" si="148"/>
        <v/>
      </c>
      <c r="AW153" s="18" t="str">
        <f t="shared" si="148"/>
        <v/>
      </c>
      <c r="AX153" s="18" t="str">
        <f t="shared" si="148"/>
        <v/>
      </c>
      <c r="AY153" s="18" t="str">
        <f t="shared" si="148"/>
        <v/>
      </c>
      <c r="AZ153" s="18" t="str">
        <f t="shared" si="148"/>
        <v/>
      </c>
      <c r="BA153" s="18" t="str">
        <f t="shared" si="148"/>
        <v/>
      </c>
      <c r="BB153" s="18" t="str">
        <f t="shared" si="148"/>
        <v/>
      </c>
      <c r="BC153" s="18" t="str">
        <f t="shared" si="148"/>
        <v/>
      </c>
      <c r="BD153" s="18" t="str">
        <f t="shared" si="148"/>
        <v/>
      </c>
      <c r="BE153" s="18" t="str">
        <f t="shared" si="148"/>
        <v/>
      </c>
      <c r="BF153" s="18" t="str">
        <f t="shared" si="148"/>
        <v/>
      </c>
      <c r="BG153" s="18" t="str">
        <f t="shared" si="148"/>
        <v/>
      </c>
      <c r="BH153" s="18" t="str">
        <f t="shared" si="148"/>
        <v/>
      </c>
      <c r="BI153" s="18" t="str">
        <f t="shared" si="148"/>
        <v/>
      </c>
      <c r="BJ153" s="18" t="str">
        <f t="shared" si="148"/>
        <v/>
      </c>
      <c r="BK153" s="18" t="str">
        <f t="shared" si="148"/>
        <v/>
      </c>
      <c r="BL153" s="18" t="str">
        <f t="shared" si="148"/>
        <v/>
      </c>
      <c r="BM153" s="18" t="str">
        <f t="shared" si="148"/>
        <v/>
      </c>
      <c r="BN153" s="18" t="str">
        <f t="shared" si="148"/>
        <v/>
      </c>
      <c r="BO153" s="18" t="str">
        <f t="shared" si="148"/>
        <v/>
      </c>
      <c r="BP153" s="18" t="str">
        <f t="shared" si="148"/>
        <v/>
      </c>
      <c r="BQ153" s="18" t="str">
        <f t="shared" si="148"/>
        <v/>
      </c>
      <c r="BR153" s="18" t="str">
        <f t="shared" si="148"/>
        <v/>
      </c>
      <c r="BS153" s="18" t="str">
        <f t="shared" si="148"/>
        <v/>
      </c>
      <c r="BT153" s="18" t="str">
        <f t="shared" si="148"/>
        <v/>
      </c>
      <c r="BU153" s="18" t="str">
        <f t="shared" si="148"/>
        <v/>
      </c>
      <c r="BV153" s="18" t="str">
        <f t="shared" si="148"/>
        <v/>
      </c>
      <c r="BW153" s="18" t="str">
        <f t="shared" si="148"/>
        <v/>
      </c>
      <c r="BX153" s="18">
        <f t="shared" si="148"/>
        <v>43532.338975149381</v>
      </c>
      <c r="BY153" s="18">
        <f t="shared" si="148"/>
        <v>43532.339065859807</v>
      </c>
      <c r="BZ153" s="18" t="str">
        <f t="shared" si="148"/>
        <v/>
      </c>
      <c r="CA153" s="18">
        <f>IF(BY153&lt;&gt;"",BY153-LOOKUP(2,1/(LEN($AQ$1:AQ153)&gt;0),$AQ$1:AQ153),"")</f>
        <v>3.5775616539467592E-2</v>
      </c>
    </row>
    <row r="154" spans="1:79" x14ac:dyDescent="0.25">
      <c r="A154" s="21">
        <v>61642</v>
      </c>
      <c r="B154" s="21">
        <v>1</v>
      </c>
      <c r="C154" s="22" t="s">
        <v>1751</v>
      </c>
      <c r="D154" s="21">
        <v>332</v>
      </c>
      <c r="E154" s="23">
        <v>0.33958333333333335</v>
      </c>
      <c r="F154" s="22" t="s">
        <v>671</v>
      </c>
      <c r="G154" s="22" t="b">
        <v>1</v>
      </c>
      <c r="H154" s="24">
        <v>43532.339745370373</v>
      </c>
      <c r="I154" s="25" t="s">
        <v>283</v>
      </c>
      <c r="J154" s="22" t="s">
        <v>284</v>
      </c>
      <c r="K154" s="11">
        <v>0</v>
      </c>
      <c r="L154" s="11">
        <v>175</v>
      </c>
      <c r="M154" s="11">
        <v>879</v>
      </c>
      <c r="N154" s="11">
        <v>4.7549519877065904E-11</v>
      </c>
      <c r="O154" s="11">
        <v>262</v>
      </c>
      <c r="P154" s="14">
        <v>0.75000004531765341</v>
      </c>
      <c r="Q154" s="11">
        <v>8234.4412330341893</v>
      </c>
      <c r="R154" s="15">
        <v>0.94791680328823769</v>
      </c>
      <c r="S154" s="11">
        <v>98.521549159107963</v>
      </c>
      <c r="T154" s="11">
        <v>45.000000461004674</v>
      </c>
      <c r="U154" s="11">
        <v>2.1893677366622044</v>
      </c>
      <c r="V154" s="11">
        <v>7.8817238519839359</v>
      </c>
      <c r="W154" s="22"/>
      <c r="X154" s="21">
        <v>0</v>
      </c>
      <c r="Y154" s="22">
        <v>0</v>
      </c>
      <c r="Z154" s="22">
        <v>0</v>
      </c>
      <c r="AA154" s="22">
        <v>0</v>
      </c>
      <c r="AB154" s="22">
        <v>0</v>
      </c>
      <c r="AC154" s="22">
        <v>0</v>
      </c>
      <c r="AD154" s="22">
        <v>0</v>
      </c>
      <c r="AE154" s="22">
        <v>0</v>
      </c>
      <c r="AF154" s="22">
        <v>8234.4412330341893</v>
      </c>
      <c r="AG154" s="21">
        <v>0</v>
      </c>
      <c r="AH154" s="22">
        <v>0</v>
      </c>
      <c r="AI154" s="22">
        <v>0</v>
      </c>
      <c r="AJ154" s="22">
        <v>8234.4412330341893</v>
      </c>
      <c r="AK154" s="22">
        <v>8544.8116110658502</v>
      </c>
      <c r="AL154" s="22">
        <v>0</v>
      </c>
      <c r="AM154" s="22">
        <v>3</v>
      </c>
      <c r="AN154" s="22">
        <v>0</v>
      </c>
      <c r="AO154" s="22">
        <v>0</v>
      </c>
      <c r="AQ154" s="18" t="str">
        <f t="shared" ref="AQ154:BZ154" si="149">IF(OR(AND(AQ$2&gt;$O153,AQ$2&lt;=$O154),AND(AQ$2&lt;=$O153,$O152&gt;$O153),AND(AQ$2&gt;$O154,$O155&lt;$O154)),$H153+((AQ$1-$Q153)/$U154/86000),"")</f>
        <v/>
      </c>
      <c r="AR154" s="18" t="str">
        <f t="shared" si="149"/>
        <v/>
      </c>
      <c r="AS154" s="18" t="str">
        <f t="shared" si="149"/>
        <v/>
      </c>
      <c r="AT154" s="18" t="str">
        <f t="shared" si="149"/>
        <v/>
      </c>
      <c r="AU154" s="18" t="str">
        <f t="shared" si="149"/>
        <v/>
      </c>
      <c r="AV154" s="18" t="str">
        <f t="shared" si="149"/>
        <v/>
      </c>
      <c r="AW154" s="18" t="str">
        <f t="shared" si="149"/>
        <v/>
      </c>
      <c r="AX154" s="18" t="str">
        <f t="shared" si="149"/>
        <v/>
      </c>
      <c r="AY154" s="18" t="str">
        <f t="shared" si="149"/>
        <v/>
      </c>
      <c r="AZ154" s="18" t="str">
        <f t="shared" si="149"/>
        <v/>
      </c>
      <c r="BA154" s="18" t="str">
        <f t="shared" si="149"/>
        <v/>
      </c>
      <c r="BB154" s="18" t="str">
        <f t="shared" si="149"/>
        <v/>
      </c>
      <c r="BC154" s="18" t="str">
        <f t="shared" si="149"/>
        <v/>
      </c>
      <c r="BD154" s="18" t="str">
        <f t="shared" si="149"/>
        <v/>
      </c>
      <c r="BE154" s="18" t="str">
        <f t="shared" si="149"/>
        <v/>
      </c>
      <c r="BF154" s="18" t="str">
        <f t="shared" si="149"/>
        <v/>
      </c>
      <c r="BG154" s="18" t="str">
        <f t="shared" si="149"/>
        <v/>
      </c>
      <c r="BH154" s="18" t="str">
        <f t="shared" si="149"/>
        <v/>
      </c>
      <c r="BI154" s="18" t="str">
        <f t="shared" si="149"/>
        <v/>
      </c>
      <c r="BJ154" s="18" t="str">
        <f t="shared" si="149"/>
        <v/>
      </c>
      <c r="BK154" s="18" t="str">
        <f t="shared" si="149"/>
        <v/>
      </c>
      <c r="BL154" s="18" t="str">
        <f t="shared" si="149"/>
        <v/>
      </c>
      <c r="BM154" s="18" t="str">
        <f t="shared" si="149"/>
        <v/>
      </c>
      <c r="BN154" s="18" t="str">
        <f t="shared" si="149"/>
        <v/>
      </c>
      <c r="BO154" s="18" t="str">
        <f t="shared" si="149"/>
        <v/>
      </c>
      <c r="BP154" s="18" t="str">
        <f t="shared" si="149"/>
        <v/>
      </c>
      <c r="BQ154" s="18" t="str">
        <f t="shared" si="149"/>
        <v/>
      </c>
      <c r="BR154" s="18" t="str">
        <f t="shared" si="149"/>
        <v/>
      </c>
      <c r="BS154" s="18" t="str">
        <f t="shared" si="149"/>
        <v/>
      </c>
      <c r="BT154" s="18" t="str">
        <f t="shared" si="149"/>
        <v/>
      </c>
      <c r="BU154" s="18" t="str">
        <f t="shared" si="149"/>
        <v/>
      </c>
      <c r="BV154" s="18" t="str">
        <f t="shared" si="149"/>
        <v/>
      </c>
      <c r="BW154" s="18" t="str">
        <f t="shared" si="149"/>
        <v/>
      </c>
      <c r="BX154" s="18" t="str">
        <f t="shared" si="149"/>
        <v/>
      </c>
      <c r="BY154" s="18" t="str">
        <f t="shared" si="149"/>
        <v/>
      </c>
      <c r="BZ154" s="18" t="str">
        <f t="shared" si="149"/>
        <v/>
      </c>
      <c r="CA154" s="18" t="str">
        <f>IF(BY154&lt;&gt;"",BY154-LOOKUP(2,1/(LEN($AQ$1:AQ154)&gt;0),$AQ$1:AQ154),"")</f>
        <v/>
      </c>
    </row>
    <row r="155" spans="1:79" x14ac:dyDescent="0.25">
      <c r="A155" s="21">
        <v>61644</v>
      </c>
      <c r="B155" s="21">
        <v>1</v>
      </c>
      <c r="C155" s="22" t="s">
        <v>1753</v>
      </c>
      <c r="D155" s="21">
        <v>332</v>
      </c>
      <c r="E155" s="23">
        <v>0.34027777777777779</v>
      </c>
      <c r="F155" s="22" t="s">
        <v>671</v>
      </c>
      <c r="G155" s="22" t="b">
        <v>1</v>
      </c>
      <c r="H155" s="24">
        <v>43532.340266203704</v>
      </c>
      <c r="I155" s="25" t="s">
        <v>433</v>
      </c>
      <c r="J155" s="22" t="s">
        <v>434</v>
      </c>
      <c r="K155" s="11">
        <v>0</v>
      </c>
      <c r="L155" s="11">
        <v>176</v>
      </c>
      <c r="M155" s="11">
        <v>883</v>
      </c>
      <c r="N155" s="11">
        <v>6.1319838096096646E-12</v>
      </c>
      <c r="O155" s="11">
        <v>265</v>
      </c>
      <c r="P155" s="14">
        <v>0.49999994836494693</v>
      </c>
      <c r="Q155" s="11">
        <v>8334.8701698715176</v>
      </c>
      <c r="R155" s="15">
        <v>0.95947779134685285</v>
      </c>
      <c r="S155" s="11">
        <v>100.42893683732837</v>
      </c>
      <c r="T155" s="11">
        <v>44.999999832361937</v>
      </c>
      <c r="U155" s="11">
        <v>2.2317541602545625</v>
      </c>
      <c r="V155" s="11">
        <v>8.0343149769164253</v>
      </c>
      <c r="W155" s="22"/>
      <c r="X155" s="21">
        <v>0</v>
      </c>
      <c r="Y155" s="22">
        <v>0</v>
      </c>
      <c r="Z155" s="22">
        <v>0</v>
      </c>
      <c r="AA155" s="22">
        <v>0</v>
      </c>
      <c r="AB155" s="22">
        <v>0</v>
      </c>
      <c r="AC155" s="22">
        <v>0</v>
      </c>
      <c r="AD155" s="22">
        <v>0</v>
      </c>
      <c r="AE155" s="22">
        <v>0</v>
      </c>
      <c r="AF155" s="22">
        <v>8334.8701698715176</v>
      </c>
      <c r="AG155" s="21">
        <v>0</v>
      </c>
      <c r="AH155" s="22">
        <v>0</v>
      </c>
      <c r="AI155" s="22">
        <v>0</v>
      </c>
      <c r="AJ155" s="22">
        <v>8334.8701698715176</v>
      </c>
      <c r="AK155" s="22">
        <v>8544.8116110658502</v>
      </c>
      <c r="AL155" s="22">
        <v>0</v>
      </c>
      <c r="AM155" s="22">
        <v>2</v>
      </c>
      <c r="AN155" s="22">
        <v>0</v>
      </c>
      <c r="AO155" s="22">
        <v>0</v>
      </c>
      <c r="AQ155" s="18" t="str">
        <f t="shared" ref="AQ155:BZ155" si="150">IF(OR(AND(AQ$2&gt;$O154,AQ$2&lt;=$O155),AND(AQ$2&lt;=$O154,$O153&gt;$O154),AND(AQ$2&gt;$O155,$O156&lt;$O155)),$H154+((AQ$1-$Q154)/$U155/86000),"")</f>
        <v/>
      </c>
      <c r="AR155" s="18" t="str">
        <f t="shared" si="150"/>
        <v/>
      </c>
      <c r="AS155" s="18" t="str">
        <f t="shared" si="150"/>
        <v/>
      </c>
      <c r="AT155" s="18" t="str">
        <f t="shared" si="150"/>
        <v/>
      </c>
      <c r="AU155" s="18" t="str">
        <f t="shared" si="150"/>
        <v/>
      </c>
      <c r="AV155" s="18" t="str">
        <f t="shared" si="150"/>
        <v/>
      </c>
      <c r="AW155" s="18" t="str">
        <f t="shared" si="150"/>
        <v/>
      </c>
      <c r="AX155" s="18" t="str">
        <f t="shared" si="150"/>
        <v/>
      </c>
      <c r="AY155" s="18" t="str">
        <f t="shared" si="150"/>
        <v/>
      </c>
      <c r="AZ155" s="18" t="str">
        <f t="shared" si="150"/>
        <v/>
      </c>
      <c r="BA155" s="18" t="str">
        <f t="shared" si="150"/>
        <v/>
      </c>
      <c r="BB155" s="18" t="str">
        <f t="shared" si="150"/>
        <v/>
      </c>
      <c r="BC155" s="18" t="str">
        <f t="shared" si="150"/>
        <v/>
      </c>
      <c r="BD155" s="18" t="str">
        <f t="shared" si="150"/>
        <v/>
      </c>
      <c r="BE155" s="18" t="str">
        <f t="shared" si="150"/>
        <v/>
      </c>
      <c r="BF155" s="18" t="str">
        <f t="shared" si="150"/>
        <v/>
      </c>
      <c r="BG155" s="18" t="str">
        <f t="shared" si="150"/>
        <v/>
      </c>
      <c r="BH155" s="18" t="str">
        <f t="shared" si="150"/>
        <v/>
      </c>
      <c r="BI155" s="18" t="str">
        <f t="shared" si="150"/>
        <v/>
      </c>
      <c r="BJ155" s="18" t="str">
        <f t="shared" si="150"/>
        <v/>
      </c>
      <c r="BK155" s="18" t="str">
        <f t="shared" si="150"/>
        <v/>
      </c>
      <c r="BL155" s="18" t="str">
        <f t="shared" si="150"/>
        <v/>
      </c>
      <c r="BM155" s="18" t="str">
        <f t="shared" si="150"/>
        <v/>
      </c>
      <c r="BN155" s="18" t="str">
        <f t="shared" si="150"/>
        <v/>
      </c>
      <c r="BO155" s="18" t="str">
        <f t="shared" si="150"/>
        <v/>
      </c>
      <c r="BP155" s="18" t="str">
        <f t="shared" si="150"/>
        <v/>
      </c>
      <c r="BQ155" s="18" t="str">
        <f t="shared" si="150"/>
        <v/>
      </c>
      <c r="BR155" s="18" t="str">
        <f t="shared" si="150"/>
        <v/>
      </c>
      <c r="BS155" s="18" t="str">
        <f t="shared" si="150"/>
        <v/>
      </c>
      <c r="BT155" s="18" t="str">
        <f t="shared" si="150"/>
        <v/>
      </c>
      <c r="BU155" s="18" t="str">
        <f t="shared" si="150"/>
        <v/>
      </c>
      <c r="BV155" s="18" t="str">
        <f t="shared" si="150"/>
        <v/>
      </c>
      <c r="BW155" s="18" t="str">
        <f t="shared" si="150"/>
        <v/>
      </c>
      <c r="BX155" s="18" t="str">
        <f t="shared" si="150"/>
        <v/>
      </c>
      <c r="BY155" s="18" t="str">
        <f t="shared" si="150"/>
        <v/>
      </c>
      <c r="BZ155" s="18" t="str">
        <f t="shared" si="150"/>
        <v/>
      </c>
      <c r="CA155" s="18" t="str">
        <f>IF(BY155&lt;&gt;"",BY155-LOOKUP(2,1/(LEN($AQ$1:AQ155)&gt;0),$AQ$1:AQ155),"")</f>
        <v/>
      </c>
    </row>
    <row r="156" spans="1:79" x14ac:dyDescent="0.25">
      <c r="A156" s="21">
        <v>61645</v>
      </c>
      <c r="B156" s="21">
        <v>1</v>
      </c>
      <c r="C156" s="22" t="s">
        <v>1754</v>
      </c>
      <c r="D156" s="21">
        <v>332</v>
      </c>
      <c r="E156" s="23">
        <v>0.34027777777777779</v>
      </c>
      <c r="F156" s="22" t="s">
        <v>671</v>
      </c>
      <c r="G156" s="22" t="b">
        <v>1</v>
      </c>
      <c r="H156" s="24">
        <v>43532.340787037036</v>
      </c>
      <c r="I156" s="25" t="s">
        <v>409</v>
      </c>
      <c r="J156" s="22" t="s">
        <v>410</v>
      </c>
      <c r="K156" s="11">
        <v>0</v>
      </c>
      <c r="L156" s="11">
        <v>177</v>
      </c>
      <c r="M156" s="11">
        <v>887</v>
      </c>
      <c r="N156" s="11">
        <v>3.822719918389339E-11</v>
      </c>
      <c r="O156" s="11">
        <v>266</v>
      </c>
      <c r="P156" s="14">
        <v>0.74999992302026086</v>
      </c>
      <c r="Q156" s="11">
        <v>8422.7613732124646</v>
      </c>
      <c r="R156" s="15">
        <v>0.96959548435726339</v>
      </c>
      <c r="S156" s="11">
        <v>87.891203340946959</v>
      </c>
      <c r="T156" s="11">
        <v>44.999999832361937</v>
      </c>
      <c r="U156" s="11">
        <v>1.953137859297049</v>
      </c>
      <c r="V156" s="11">
        <v>7.0312962934693761</v>
      </c>
      <c r="W156" s="22"/>
      <c r="X156" s="21">
        <v>0</v>
      </c>
      <c r="Y156" s="22">
        <v>0</v>
      </c>
      <c r="Z156" s="22">
        <v>0</v>
      </c>
      <c r="AA156" s="22">
        <v>0</v>
      </c>
      <c r="AB156" s="22">
        <v>0</v>
      </c>
      <c r="AC156" s="22">
        <v>0</v>
      </c>
      <c r="AD156" s="22">
        <v>0</v>
      </c>
      <c r="AE156" s="22">
        <v>0</v>
      </c>
      <c r="AF156" s="22">
        <v>8422.7613732124646</v>
      </c>
      <c r="AG156" s="21">
        <v>0</v>
      </c>
      <c r="AH156" s="22">
        <v>0</v>
      </c>
      <c r="AI156" s="22">
        <v>0</v>
      </c>
      <c r="AJ156" s="22">
        <v>8422.7613732124646</v>
      </c>
      <c r="AK156" s="22">
        <v>8544.8116110658502</v>
      </c>
      <c r="AL156" s="22">
        <v>0</v>
      </c>
      <c r="AM156" s="22">
        <v>1</v>
      </c>
      <c r="AN156" s="22">
        <v>0</v>
      </c>
      <c r="AO156" s="22">
        <v>0</v>
      </c>
      <c r="AQ156" s="18" t="str">
        <f t="shared" ref="AQ156:BZ156" si="151">IF(OR(AND(AQ$2&gt;$O155,AQ$2&lt;=$O156),AND(AQ$2&lt;=$O155,$O154&gt;$O155),AND(AQ$2&gt;$O156,$O157&lt;$O156)),$H155+((AQ$1-$Q155)/$U156/86000),"")</f>
        <v/>
      </c>
      <c r="AR156" s="18" t="str">
        <f t="shared" si="151"/>
        <v/>
      </c>
      <c r="AS156" s="18" t="str">
        <f t="shared" si="151"/>
        <v/>
      </c>
      <c r="AT156" s="18" t="str">
        <f t="shared" si="151"/>
        <v/>
      </c>
      <c r="AU156" s="18" t="str">
        <f t="shared" si="151"/>
        <v/>
      </c>
      <c r="AV156" s="18" t="str">
        <f t="shared" si="151"/>
        <v/>
      </c>
      <c r="AW156" s="18" t="str">
        <f t="shared" si="151"/>
        <v/>
      </c>
      <c r="AX156" s="18" t="str">
        <f t="shared" si="151"/>
        <v/>
      </c>
      <c r="AY156" s="18" t="str">
        <f t="shared" si="151"/>
        <v/>
      </c>
      <c r="AZ156" s="18" t="str">
        <f t="shared" si="151"/>
        <v/>
      </c>
      <c r="BA156" s="18" t="str">
        <f t="shared" si="151"/>
        <v/>
      </c>
      <c r="BB156" s="18" t="str">
        <f t="shared" si="151"/>
        <v/>
      </c>
      <c r="BC156" s="18" t="str">
        <f t="shared" si="151"/>
        <v/>
      </c>
      <c r="BD156" s="18" t="str">
        <f t="shared" si="151"/>
        <v/>
      </c>
      <c r="BE156" s="18" t="str">
        <f t="shared" si="151"/>
        <v/>
      </c>
      <c r="BF156" s="18" t="str">
        <f t="shared" si="151"/>
        <v/>
      </c>
      <c r="BG156" s="18" t="str">
        <f t="shared" si="151"/>
        <v/>
      </c>
      <c r="BH156" s="18" t="str">
        <f t="shared" si="151"/>
        <v/>
      </c>
      <c r="BI156" s="18" t="str">
        <f t="shared" si="151"/>
        <v/>
      </c>
      <c r="BJ156" s="18" t="str">
        <f t="shared" si="151"/>
        <v/>
      </c>
      <c r="BK156" s="18" t="str">
        <f t="shared" si="151"/>
        <v/>
      </c>
      <c r="BL156" s="18" t="str">
        <f t="shared" si="151"/>
        <v/>
      </c>
      <c r="BM156" s="18" t="str">
        <f t="shared" si="151"/>
        <v/>
      </c>
      <c r="BN156" s="18" t="str">
        <f t="shared" si="151"/>
        <v/>
      </c>
      <c r="BO156" s="18" t="str">
        <f t="shared" si="151"/>
        <v/>
      </c>
      <c r="BP156" s="18" t="str">
        <f t="shared" si="151"/>
        <v/>
      </c>
      <c r="BQ156" s="18" t="str">
        <f t="shared" si="151"/>
        <v/>
      </c>
      <c r="BR156" s="18" t="str">
        <f t="shared" si="151"/>
        <v/>
      </c>
      <c r="BS156" s="18" t="str">
        <f t="shared" si="151"/>
        <v/>
      </c>
      <c r="BT156" s="18" t="str">
        <f t="shared" si="151"/>
        <v/>
      </c>
      <c r="BU156" s="18" t="str">
        <f t="shared" si="151"/>
        <v/>
      </c>
      <c r="BV156" s="18" t="str">
        <f t="shared" si="151"/>
        <v/>
      </c>
      <c r="BW156" s="18" t="str">
        <f t="shared" si="151"/>
        <v/>
      </c>
      <c r="BX156" s="18" t="str">
        <f t="shared" si="151"/>
        <v/>
      </c>
      <c r="BY156" s="18" t="str">
        <f t="shared" si="151"/>
        <v/>
      </c>
      <c r="BZ156" s="18" t="str">
        <f t="shared" si="151"/>
        <v/>
      </c>
      <c r="CA156" s="18" t="str">
        <f>IF(BY156&lt;&gt;"",BY156-LOOKUP(2,1/(LEN($AQ$1:AQ156)&gt;0),$AQ$1:AQ156),"")</f>
        <v/>
      </c>
    </row>
    <row r="157" spans="1:79" x14ac:dyDescent="0.25">
      <c r="A157" s="21">
        <v>61647</v>
      </c>
      <c r="B157" s="21">
        <v>1</v>
      </c>
      <c r="C157" s="22" t="s">
        <v>1756</v>
      </c>
      <c r="D157" s="21">
        <v>332</v>
      </c>
      <c r="E157" s="23">
        <v>0.34097222222222223</v>
      </c>
      <c r="F157" s="22" t="s">
        <v>671</v>
      </c>
      <c r="G157" s="22" t="b">
        <v>1</v>
      </c>
      <c r="H157" s="24">
        <v>43532.341307870367</v>
      </c>
      <c r="I157" s="25" t="s">
        <v>131</v>
      </c>
      <c r="J157" s="22" t="s">
        <v>132</v>
      </c>
      <c r="K157" s="11">
        <v>0</v>
      </c>
      <c r="L157" s="11">
        <v>178</v>
      </c>
      <c r="M157" s="11">
        <v>890</v>
      </c>
      <c r="N157" s="11">
        <v>7.8586026575067081E-12</v>
      </c>
      <c r="O157" s="11">
        <v>270</v>
      </c>
      <c r="P157" s="14">
        <v>0.49999996517519368</v>
      </c>
      <c r="Q157" s="11">
        <v>8544.8116110658502</v>
      </c>
      <c r="R157" s="15">
        <v>0.98364543237831692</v>
      </c>
      <c r="S157" s="11">
        <v>122.05023785338562</v>
      </c>
      <c r="T157" s="11">
        <v>44.999999832361937</v>
      </c>
      <c r="U157" s="11">
        <v>2.7122275179568489</v>
      </c>
      <c r="V157" s="11">
        <v>9.764019064644657</v>
      </c>
      <c r="W157" s="22"/>
      <c r="X157" s="21">
        <v>0</v>
      </c>
      <c r="Y157" s="22">
        <v>0</v>
      </c>
      <c r="Z157" s="22">
        <v>0</v>
      </c>
      <c r="AA157" s="22">
        <v>0</v>
      </c>
      <c r="AB157" s="22">
        <v>0</v>
      </c>
      <c r="AC157" s="22">
        <v>0</v>
      </c>
      <c r="AD157" s="22">
        <v>0</v>
      </c>
      <c r="AE157" s="22">
        <v>0</v>
      </c>
      <c r="AF157" s="22">
        <v>8544.8116110658502</v>
      </c>
      <c r="AG157" s="21">
        <v>0</v>
      </c>
      <c r="AH157" s="22">
        <v>0</v>
      </c>
      <c r="AI157" s="22">
        <v>0</v>
      </c>
      <c r="AJ157" s="22">
        <v>8544.8116110658502</v>
      </c>
      <c r="AK157" s="22">
        <v>8544.8116110658502</v>
      </c>
      <c r="AL157" s="22">
        <v>1</v>
      </c>
      <c r="AM157" s="22">
        <v>0</v>
      </c>
      <c r="AN157" s="22">
        <v>0</v>
      </c>
      <c r="AO157" s="22">
        <v>0</v>
      </c>
      <c r="AQ157" s="18" t="str">
        <f t="shared" ref="AQ157:BZ157" si="152">IF(OR(AND(AQ$2&gt;$O156,AQ$2&lt;=$O157),AND(AQ$2&lt;=$O156,$O155&gt;$O156),AND(AQ$2&gt;$O157,$O158&lt;$O157)),$H156+((AQ$1-$Q156)/$U157/86000),"")</f>
        <v/>
      </c>
      <c r="AR157" s="18" t="str">
        <f t="shared" si="152"/>
        <v/>
      </c>
      <c r="AS157" s="18" t="str">
        <f t="shared" si="152"/>
        <v/>
      </c>
      <c r="AT157" s="18" t="str">
        <f t="shared" si="152"/>
        <v/>
      </c>
      <c r="AU157" s="18" t="str">
        <f t="shared" si="152"/>
        <v/>
      </c>
      <c r="AV157" s="18" t="str">
        <f t="shared" si="152"/>
        <v/>
      </c>
      <c r="AW157" s="18" t="str">
        <f t="shared" si="152"/>
        <v/>
      </c>
      <c r="AX157" s="18" t="str">
        <f t="shared" si="152"/>
        <v/>
      </c>
      <c r="AY157" s="18" t="str">
        <f t="shared" si="152"/>
        <v/>
      </c>
      <c r="AZ157" s="18" t="str">
        <f t="shared" si="152"/>
        <v/>
      </c>
      <c r="BA157" s="18" t="str">
        <f t="shared" si="152"/>
        <v/>
      </c>
      <c r="BB157" s="18" t="str">
        <f t="shared" si="152"/>
        <v/>
      </c>
      <c r="BC157" s="18" t="str">
        <f t="shared" si="152"/>
        <v/>
      </c>
      <c r="BD157" s="18" t="str">
        <f t="shared" si="152"/>
        <v/>
      </c>
      <c r="BE157" s="18" t="str">
        <f t="shared" si="152"/>
        <v/>
      </c>
      <c r="BF157" s="18" t="str">
        <f t="shared" si="152"/>
        <v/>
      </c>
      <c r="BG157" s="18" t="str">
        <f t="shared" si="152"/>
        <v/>
      </c>
      <c r="BH157" s="18" t="str">
        <f t="shared" si="152"/>
        <v/>
      </c>
      <c r="BI157" s="18" t="str">
        <f t="shared" si="152"/>
        <v/>
      </c>
      <c r="BJ157" s="18" t="str">
        <f t="shared" si="152"/>
        <v/>
      </c>
      <c r="BK157" s="18" t="str">
        <f t="shared" si="152"/>
        <v/>
      </c>
      <c r="BL157" s="18" t="str">
        <f t="shared" si="152"/>
        <v/>
      </c>
      <c r="BM157" s="18" t="str">
        <f t="shared" si="152"/>
        <v/>
      </c>
      <c r="BN157" s="18" t="str">
        <f t="shared" si="152"/>
        <v/>
      </c>
      <c r="BO157" s="18" t="str">
        <f t="shared" si="152"/>
        <v/>
      </c>
      <c r="BP157" s="18" t="str">
        <f t="shared" si="152"/>
        <v/>
      </c>
      <c r="BQ157" s="18" t="str">
        <f t="shared" si="152"/>
        <v/>
      </c>
      <c r="BR157" s="18" t="str">
        <f t="shared" si="152"/>
        <v/>
      </c>
      <c r="BS157" s="18" t="str">
        <f t="shared" si="152"/>
        <v/>
      </c>
      <c r="BT157" s="18" t="str">
        <f t="shared" si="152"/>
        <v/>
      </c>
      <c r="BU157" s="18" t="str">
        <f t="shared" si="152"/>
        <v/>
      </c>
      <c r="BV157" s="18" t="str">
        <f t="shared" si="152"/>
        <v/>
      </c>
      <c r="BW157" s="18" t="str">
        <f t="shared" si="152"/>
        <v/>
      </c>
      <c r="BX157" s="18" t="str">
        <f t="shared" si="152"/>
        <v/>
      </c>
      <c r="BY157" s="18" t="str">
        <f t="shared" si="152"/>
        <v/>
      </c>
      <c r="BZ157" s="18">
        <f t="shared" si="152"/>
        <v>43532.341905799294</v>
      </c>
      <c r="CA157" s="18" t="str">
        <f>IF(BY157&lt;&gt;"",BY157-LOOKUP(2,1/(LEN($AQ$1:AQ157)&gt;0),$AQ$1:AQ157),"")</f>
        <v/>
      </c>
    </row>
    <row r="158" spans="1:79" x14ac:dyDescent="0.25">
      <c r="A158" s="21">
        <v>61812</v>
      </c>
      <c r="B158" s="21">
        <v>1</v>
      </c>
      <c r="C158" s="22" t="s">
        <v>1937</v>
      </c>
      <c r="D158" s="21">
        <v>332</v>
      </c>
      <c r="E158" s="23">
        <v>0.39861111111111114</v>
      </c>
      <c r="F158" s="22" t="s">
        <v>671</v>
      </c>
      <c r="G158" s="22" t="b">
        <v>1</v>
      </c>
      <c r="H158" s="24">
        <v>43532.398726851854</v>
      </c>
      <c r="I158" s="25" t="s">
        <v>534</v>
      </c>
      <c r="J158" s="22" t="s">
        <v>535</v>
      </c>
      <c r="K158" s="11">
        <v>0</v>
      </c>
      <c r="L158" s="11">
        <v>190</v>
      </c>
      <c r="M158" s="11">
        <v>1201</v>
      </c>
      <c r="N158" s="11">
        <v>0.83458663983971793</v>
      </c>
      <c r="O158" s="11">
        <v>1</v>
      </c>
      <c r="P158" s="14">
        <v>0.81815909793582098</v>
      </c>
      <c r="Q158" s="11">
        <v>3.8776556234191881</v>
      </c>
      <c r="R158" s="15">
        <v>4.4638061269517033E-4</v>
      </c>
      <c r="S158" s="11">
        <v>-8540.9339554424314</v>
      </c>
      <c r="T158" s="11">
        <v>4961.0000004759058</v>
      </c>
      <c r="U158" s="11">
        <v>-1.7216153909742198</v>
      </c>
      <c r="V158" s="11">
        <v>-6.197815407507191</v>
      </c>
      <c r="W158" s="22"/>
      <c r="X158" s="21">
        <v>0</v>
      </c>
      <c r="Y158" s="22">
        <v>0.5</v>
      </c>
      <c r="Z158" s="22">
        <v>1</v>
      </c>
      <c r="AA158" s="22">
        <v>1</v>
      </c>
      <c r="AB158" s="22">
        <v>0</v>
      </c>
      <c r="AC158" s="22">
        <v>0</v>
      </c>
      <c r="AD158" s="22">
        <v>0</v>
      </c>
      <c r="AE158" s="22">
        <v>1</v>
      </c>
      <c r="AF158" s="22">
        <v>3.8776556234191881</v>
      </c>
      <c r="AG158" s="21">
        <v>1</v>
      </c>
      <c r="AH158" s="22">
        <v>1</v>
      </c>
      <c r="AI158" s="22">
        <v>1</v>
      </c>
      <c r="AJ158" s="22">
        <v>3.8776556234191881</v>
      </c>
      <c r="AK158" s="22">
        <v>0</v>
      </c>
      <c r="AL158" s="22">
        <v>0</v>
      </c>
      <c r="AM158" s="22">
        <v>47</v>
      </c>
      <c r="AN158" s="22">
        <v>0</v>
      </c>
      <c r="AO158" s="22">
        <v>0</v>
      </c>
      <c r="AQ158" s="18" t="str">
        <f t="shared" ref="AQ158:BZ158" si="153">IF(OR(AND(AQ$2&gt;$O157,AQ$2&lt;=$O158),AND(AQ$2&lt;=$O157,$O156&gt;$O157),AND(AQ$2&gt;$O158,$O159&lt;$O158)),$H157+((AQ$1-$Q157)/$U158/86000),"")</f>
        <v/>
      </c>
      <c r="AR158" s="18" t="str">
        <f t="shared" si="153"/>
        <v/>
      </c>
      <c r="AS158" s="18" t="str">
        <f t="shared" si="153"/>
        <v/>
      </c>
      <c r="AT158" s="18" t="str">
        <f t="shared" si="153"/>
        <v/>
      </c>
      <c r="AU158" s="18" t="str">
        <f t="shared" si="153"/>
        <v/>
      </c>
      <c r="AV158" s="18" t="str">
        <f t="shared" si="153"/>
        <v/>
      </c>
      <c r="AW158" s="18" t="str">
        <f t="shared" si="153"/>
        <v/>
      </c>
      <c r="AX158" s="18" t="str">
        <f t="shared" si="153"/>
        <v/>
      </c>
      <c r="AY158" s="18" t="str">
        <f t="shared" si="153"/>
        <v/>
      </c>
      <c r="AZ158" s="18" t="str">
        <f t="shared" si="153"/>
        <v/>
      </c>
      <c r="BA158" s="18" t="str">
        <f t="shared" si="153"/>
        <v/>
      </c>
      <c r="BB158" s="18" t="str">
        <f t="shared" si="153"/>
        <v/>
      </c>
      <c r="BC158" s="18" t="str">
        <f t="shared" si="153"/>
        <v/>
      </c>
      <c r="BD158" s="18" t="str">
        <f t="shared" si="153"/>
        <v/>
      </c>
      <c r="BE158" s="18" t="str">
        <f t="shared" si="153"/>
        <v/>
      </c>
      <c r="BF158" s="18" t="str">
        <f t="shared" si="153"/>
        <v/>
      </c>
      <c r="BG158" s="18" t="str">
        <f t="shared" si="153"/>
        <v/>
      </c>
      <c r="BH158" s="18" t="str">
        <f t="shared" si="153"/>
        <v/>
      </c>
      <c r="BI158" s="18" t="str">
        <f t="shared" si="153"/>
        <v/>
      </c>
      <c r="BJ158" s="18" t="str">
        <f t="shared" si="153"/>
        <v/>
      </c>
      <c r="BK158" s="18" t="str">
        <f t="shared" si="153"/>
        <v/>
      </c>
      <c r="BL158" s="18" t="str">
        <f t="shared" si="153"/>
        <v/>
      </c>
      <c r="BM158" s="18" t="str">
        <f t="shared" si="153"/>
        <v/>
      </c>
      <c r="BN158" s="18" t="str">
        <f t="shared" si="153"/>
        <v/>
      </c>
      <c r="BO158" s="18" t="str">
        <f t="shared" si="153"/>
        <v/>
      </c>
      <c r="BP158" s="18" t="str">
        <f t="shared" si="153"/>
        <v/>
      </c>
      <c r="BQ158" s="18" t="str">
        <f t="shared" si="153"/>
        <v/>
      </c>
      <c r="BR158" s="18" t="str">
        <f t="shared" si="153"/>
        <v/>
      </c>
      <c r="BS158" s="18" t="str">
        <f t="shared" si="153"/>
        <v/>
      </c>
      <c r="BT158" s="18" t="str">
        <f t="shared" si="153"/>
        <v/>
      </c>
      <c r="BU158" s="18" t="str">
        <f t="shared" si="153"/>
        <v/>
      </c>
      <c r="BV158" s="18" t="str">
        <f t="shared" si="153"/>
        <v/>
      </c>
      <c r="BW158" s="18" t="str">
        <f t="shared" si="153"/>
        <v/>
      </c>
      <c r="BX158" s="18" t="str">
        <f t="shared" si="153"/>
        <v/>
      </c>
      <c r="BY158" s="18" t="str">
        <f t="shared" si="153"/>
        <v/>
      </c>
      <c r="BZ158" s="18" t="str">
        <f t="shared" si="153"/>
        <v/>
      </c>
      <c r="CA158" s="18" t="str">
        <f>IF(BY158&lt;&gt;"",BY158-LOOKUP(2,1/(LEN($AQ$1:AQ158)&gt;0),$AQ$1:AQ158),"")</f>
        <v/>
      </c>
    </row>
    <row r="159" spans="1:79" x14ac:dyDescent="0.25">
      <c r="A159" s="21">
        <v>61813</v>
      </c>
      <c r="B159" s="21">
        <v>1</v>
      </c>
      <c r="C159" s="22" t="s">
        <v>1939</v>
      </c>
      <c r="D159" s="21">
        <v>332</v>
      </c>
      <c r="E159" s="23">
        <v>0.39861111111111114</v>
      </c>
      <c r="F159" s="22" t="s">
        <v>671</v>
      </c>
      <c r="G159" s="22" t="b">
        <v>1</v>
      </c>
      <c r="H159" s="24">
        <v>43532.398935185185</v>
      </c>
      <c r="I159" s="25" t="s">
        <v>541</v>
      </c>
      <c r="J159" s="22" t="s">
        <v>542</v>
      </c>
      <c r="K159" s="11">
        <v>0</v>
      </c>
      <c r="L159" s="11">
        <v>191</v>
      </c>
      <c r="M159" s="11">
        <v>1204</v>
      </c>
      <c r="N159" s="11">
        <v>3.5959144854537328E-2</v>
      </c>
      <c r="O159" s="11">
        <v>5</v>
      </c>
      <c r="P159" s="14">
        <v>0.49217465463146087</v>
      </c>
      <c r="Q159" s="11">
        <v>66.389109605342753</v>
      </c>
      <c r="R159" s="15">
        <v>7.6424557258101024E-3</v>
      </c>
      <c r="S159" s="11">
        <v>62.511453981923566</v>
      </c>
      <c r="T159" s="11">
        <v>17.999999807216227</v>
      </c>
      <c r="U159" s="11">
        <v>3.4728585917463528</v>
      </c>
      <c r="V159" s="11">
        <v>12.50229093028687</v>
      </c>
      <c r="W159" s="22"/>
      <c r="X159" s="21">
        <v>0</v>
      </c>
      <c r="Y159" s="22">
        <v>0</v>
      </c>
      <c r="Z159" s="22">
        <v>0</v>
      </c>
      <c r="AA159" s="22">
        <v>0</v>
      </c>
      <c r="AB159" s="22">
        <v>0</v>
      </c>
      <c r="AC159" s="22">
        <v>0</v>
      </c>
      <c r="AD159" s="22">
        <v>0</v>
      </c>
      <c r="AE159" s="22">
        <v>0</v>
      </c>
      <c r="AF159" s="22">
        <v>66.389109605342753</v>
      </c>
      <c r="AG159" s="21">
        <v>0</v>
      </c>
      <c r="AH159" s="22">
        <v>0</v>
      </c>
      <c r="AI159" s="22">
        <v>0</v>
      </c>
      <c r="AJ159" s="22">
        <v>66.389109605342753</v>
      </c>
      <c r="AK159" s="22">
        <v>8544.8116110658502</v>
      </c>
      <c r="AL159" s="22">
        <v>0</v>
      </c>
      <c r="AM159" s="22">
        <v>46</v>
      </c>
      <c r="AN159" s="22">
        <v>0</v>
      </c>
      <c r="AO159" s="22">
        <v>0</v>
      </c>
      <c r="AQ159" s="18">
        <f t="shared" ref="AQ159:BZ159" si="154">IF(OR(AND(AQ$2&gt;$O158,AQ$2&lt;=$O159),AND(AQ$2&lt;=$O158,$O157&gt;$O158),AND(AQ$2&gt;$O159,$O160&lt;$O159)),$H158+((AQ$1-$Q158)/$U159/86000),"")</f>
        <v>43532.398729737462</v>
      </c>
      <c r="AR159" s="18" t="str">
        <f t="shared" si="154"/>
        <v/>
      </c>
      <c r="AS159" s="18" t="str">
        <f t="shared" si="154"/>
        <v/>
      </c>
      <c r="AT159" s="18" t="str">
        <f t="shared" si="154"/>
        <v/>
      </c>
      <c r="AU159" s="18" t="str">
        <f t="shared" si="154"/>
        <v/>
      </c>
      <c r="AV159" s="18" t="str">
        <f t="shared" si="154"/>
        <v/>
      </c>
      <c r="AW159" s="18" t="str">
        <f t="shared" si="154"/>
        <v/>
      </c>
      <c r="AX159" s="18" t="str">
        <f t="shared" si="154"/>
        <v/>
      </c>
      <c r="AY159" s="18" t="str">
        <f t="shared" si="154"/>
        <v/>
      </c>
      <c r="AZ159" s="18" t="str">
        <f t="shared" si="154"/>
        <v/>
      </c>
      <c r="BA159" s="18" t="str">
        <f t="shared" si="154"/>
        <v/>
      </c>
      <c r="BB159" s="18" t="str">
        <f t="shared" si="154"/>
        <v/>
      </c>
      <c r="BC159" s="18" t="str">
        <f t="shared" si="154"/>
        <v/>
      </c>
      <c r="BD159" s="18" t="str">
        <f t="shared" si="154"/>
        <v/>
      </c>
      <c r="BE159" s="18" t="str">
        <f t="shared" si="154"/>
        <v/>
      </c>
      <c r="BF159" s="18" t="str">
        <f t="shared" si="154"/>
        <v/>
      </c>
      <c r="BG159" s="18" t="str">
        <f t="shared" si="154"/>
        <v/>
      </c>
      <c r="BH159" s="18" t="str">
        <f t="shared" si="154"/>
        <v/>
      </c>
      <c r="BI159" s="18" t="str">
        <f t="shared" si="154"/>
        <v/>
      </c>
      <c r="BJ159" s="18" t="str">
        <f t="shared" si="154"/>
        <v/>
      </c>
      <c r="BK159" s="18" t="str">
        <f t="shared" si="154"/>
        <v/>
      </c>
      <c r="BL159" s="18" t="str">
        <f t="shared" si="154"/>
        <v/>
      </c>
      <c r="BM159" s="18" t="str">
        <f t="shared" si="154"/>
        <v/>
      </c>
      <c r="BN159" s="18" t="str">
        <f t="shared" si="154"/>
        <v/>
      </c>
      <c r="BO159" s="18" t="str">
        <f t="shared" si="154"/>
        <v/>
      </c>
      <c r="BP159" s="18" t="str">
        <f t="shared" si="154"/>
        <v/>
      </c>
      <c r="BQ159" s="18" t="str">
        <f t="shared" si="154"/>
        <v/>
      </c>
      <c r="BR159" s="18" t="str">
        <f t="shared" si="154"/>
        <v/>
      </c>
      <c r="BS159" s="18" t="str">
        <f t="shared" si="154"/>
        <v/>
      </c>
      <c r="BT159" s="18" t="str">
        <f t="shared" si="154"/>
        <v/>
      </c>
      <c r="BU159" s="18" t="str">
        <f t="shared" si="154"/>
        <v/>
      </c>
      <c r="BV159" s="18" t="str">
        <f t="shared" si="154"/>
        <v/>
      </c>
      <c r="BW159" s="18" t="str">
        <f t="shared" si="154"/>
        <v/>
      </c>
      <c r="BX159" s="18" t="str">
        <f t="shared" si="154"/>
        <v/>
      </c>
      <c r="BY159" s="18" t="str">
        <f t="shared" si="154"/>
        <v/>
      </c>
      <c r="BZ159" s="18" t="str">
        <f t="shared" si="154"/>
        <v/>
      </c>
      <c r="CA159" s="18" t="str">
        <f>IF(BY159&lt;&gt;"",BY159-LOOKUP(2,1/(LEN($AQ$1:AQ159)&gt;0),$AQ$1:AQ159),"")</f>
        <v/>
      </c>
    </row>
    <row r="160" spans="1:79" x14ac:dyDescent="0.25">
      <c r="A160" s="21">
        <v>61814</v>
      </c>
      <c r="B160" s="21">
        <v>1</v>
      </c>
      <c r="C160" s="22" t="s">
        <v>1940</v>
      </c>
      <c r="D160" s="21">
        <v>332</v>
      </c>
      <c r="E160" s="23">
        <v>0.39930555555555558</v>
      </c>
      <c r="F160" s="22" t="s">
        <v>671</v>
      </c>
      <c r="G160" s="22" t="b">
        <v>1</v>
      </c>
      <c r="H160" s="24">
        <v>43532.399247685185</v>
      </c>
      <c r="I160" s="25" t="s">
        <v>465</v>
      </c>
      <c r="J160" s="22" t="s">
        <v>466</v>
      </c>
      <c r="K160" s="11">
        <v>0</v>
      </c>
      <c r="L160" s="11">
        <v>192</v>
      </c>
      <c r="M160" s="11">
        <v>1206</v>
      </c>
      <c r="N160" s="11">
        <v>3.6095570976613089E-12</v>
      </c>
      <c r="O160" s="11">
        <v>19</v>
      </c>
      <c r="P160" s="14">
        <v>0.49999995863520547</v>
      </c>
      <c r="Q160" s="11">
        <v>226.51959980986692</v>
      </c>
      <c r="R160" s="15">
        <v>2.6076054082758964E-2</v>
      </c>
      <c r="S160" s="11">
        <v>160.13049020452416</v>
      </c>
      <c r="T160" s="11">
        <v>27.00000002514571</v>
      </c>
      <c r="U160" s="11">
        <v>5.9307588909404085</v>
      </c>
      <c r="V160" s="11">
        <v>21.350732007385471</v>
      </c>
      <c r="W160" s="22"/>
      <c r="X160" s="21">
        <v>0</v>
      </c>
      <c r="Y160" s="22">
        <v>0</v>
      </c>
      <c r="Z160" s="22">
        <v>0</v>
      </c>
      <c r="AA160" s="22">
        <v>0</v>
      </c>
      <c r="AB160" s="22">
        <v>0</v>
      </c>
      <c r="AC160" s="22">
        <v>0</v>
      </c>
      <c r="AD160" s="22">
        <v>0</v>
      </c>
      <c r="AE160" s="22">
        <v>0</v>
      </c>
      <c r="AF160" s="22">
        <v>226.51959980986692</v>
      </c>
      <c r="AG160" s="21">
        <v>0</v>
      </c>
      <c r="AH160" s="22">
        <v>0</v>
      </c>
      <c r="AI160" s="22">
        <v>0</v>
      </c>
      <c r="AJ160" s="22">
        <v>226.51959980986692</v>
      </c>
      <c r="AK160" s="22">
        <v>8544.8116110658502</v>
      </c>
      <c r="AL160" s="22">
        <v>0</v>
      </c>
      <c r="AM160" s="22">
        <v>45</v>
      </c>
      <c r="AN160" s="22">
        <v>0</v>
      </c>
      <c r="AO160" s="22">
        <v>0</v>
      </c>
      <c r="AQ160" s="18" t="str">
        <f t="shared" ref="AQ160:BZ160" si="155">IF(OR(AND(AQ$2&gt;$O159,AQ$2&lt;=$O160),AND(AQ$2&lt;=$O159,$O158&gt;$O159),AND(AQ$2&gt;$O160,$O161&lt;$O160)),$H159+((AQ$1-$Q159)/$U160/86000),"")</f>
        <v/>
      </c>
      <c r="AR160" s="18" t="str">
        <f t="shared" si="155"/>
        <v/>
      </c>
      <c r="AS160" s="18" t="str">
        <f t="shared" si="155"/>
        <v/>
      </c>
      <c r="AT160" s="18" t="str">
        <f t="shared" si="155"/>
        <v/>
      </c>
      <c r="AU160" s="18" t="str">
        <f t="shared" si="155"/>
        <v/>
      </c>
      <c r="AV160" s="18" t="str">
        <f t="shared" si="155"/>
        <v/>
      </c>
      <c r="AW160" s="18" t="str">
        <f t="shared" si="155"/>
        <v/>
      </c>
      <c r="AX160" s="18" t="str">
        <f t="shared" si="155"/>
        <v/>
      </c>
      <c r="AY160" s="18" t="str">
        <f t="shared" si="155"/>
        <v/>
      </c>
      <c r="AZ160" s="18" t="str">
        <f t="shared" si="155"/>
        <v/>
      </c>
      <c r="BA160" s="18" t="str">
        <f t="shared" si="155"/>
        <v/>
      </c>
      <c r="BB160" s="18" t="str">
        <f t="shared" si="155"/>
        <v/>
      </c>
      <c r="BC160" s="18" t="str">
        <f t="shared" si="155"/>
        <v/>
      </c>
      <c r="BD160" s="18" t="str">
        <f t="shared" si="155"/>
        <v/>
      </c>
      <c r="BE160" s="18" t="str">
        <f t="shared" si="155"/>
        <v/>
      </c>
      <c r="BF160" s="18" t="str">
        <f t="shared" si="155"/>
        <v/>
      </c>
      <c r="BG160" s="18" t="str">
        <f t="shared" si="155"/>
        <v/>
      </c>
      <c r="BH160" s="18" t="str">
        <f t="shared" si="155"/>
        <v/>
      </c>
      <c r="BI160" s="18" t="str">
        <f t="shared" si="155"/>
        <v/>
      </c>
      <c r="BJ160" s="18" t="str">
        <f t="shared" si="155"/>
        <v/>
      </c>
      <c r="BK160" s="18" t="str">
        <f t="shared" si="155"/>
        <v/>
      </c>
      <c r="BL160" s="18" t="str">
        <f t="shared" si="155"/>
        <v/>
      </c>
      <c r="BM160" s="18" t="str">
        <f t="shared" si="155"/>
        <v/>
      </c>
      <c r="BN160" s="18" t="str">
        <f t="shared" si="155"/>
        <v/>
      </c>
      <c r="BO160" s="18" t="str">
        <f t="shared" si="155"/>
        <v/>
      </c>
      <c r="BP160" s="18" t="str">
        <f t="shared" si="155"/>
        <v/>
      </c>
      <c r="BQ160" s="18" t="str">
        <f t="shared" si="155"/>
        <v/>
      </c>
      <c r="BR160" s="18" t="str">
        <f t="shared" si="155"/>
        <v/>
      </c>
      <c r="BS160" s="18" t="str">
        <f t="shared" si="155"/>
        <v/>
      </c>
      <c r="BT160" s="18" t="str">
        <f t="shared" si="155"/>
        <v/>
      </c>
      <c r="BU160" s="18" t="str">
        <f t="shared" si="155"/>
        <v/>
      </c>
      <c r="BV160" s="18" t="str">
        <f t="shared" si="155"/>
        <v/>
      </c>
      <c r="BW160" s="18" t="str">
        <f t="shared" si="155"/>
        <v/>
      </c>
      <c r="BX160" s="18" t="str">
        <f t="shared" si="155"/>
        <v/>
      </c>
      <c r="BY160" s="18" t="str">
        <f t="shared" si="155"/>
        <v/>
      </c>
      <c r="BZ160" s="18" t="str">
        <f t="shared" si="155"/>
        <v/>
      </c>
      <c r="CA160" s="18" t="str">
        <f>IF(BY160&lt;&gt;"",BY160-LOOKUP(2,1/(LEN($AQ$1:AQ160)&gt;0),$AQ$1:AQ160),"")</f>
        <v/>
      </c>
    </row>
    <row r="161" spans="1:79" x14ac:dyDescent="0.25">
      <c r="A161" s="21">
        <v>61815</v>
      </c>
      <c r="B161" s="21">
        <v>1</v>
      </c>
      <c r="C161" s="22" t="s">
        <v>1941</v>
      </c>
      <c r="D161" s="21">
        <v>332</v>
      </c>
      <c r="E161" s="23">
        <v>0.39930555555555558</v>
      </c>
      <c r="F161" s="22" t="s">
        <v>671</v>
      </c>
      <c r="G161" s="22" t="b">
        <v>1</v>
      </c>
      <c r="H161" s="24">
        <v>43532.399768518517</v>
      </c>
      <c r="I161" s="25" t="s">
        <v>125</v>
      </c>
      <c r="J161" s="22" t="s">
        <v>126</v>
      </c>
      <c r="K161" s="11">
        <v>0</v>
      </c>
      <c r="L161" s="11">
        <v>193</v>
      </c>
      <c r="M161" s="11">
        <v>1210</v>
      </c>
      <c r="N161" s="11">
        <v>7.709388682997087E-13</v>
      </c>
      <c r="O161" s="11">
        <v>36</v>
      </c>
      <c r="P161" s="14">
        <v>0.49999997503032839</v>
      </c>
      <c r="Q161" s="11">
        <v>418.79771538784638</v>
      </c>
      <c r="R161" s="15">
        <v>4.8210361864296787E-2</v>
      </c>
      <c r="S161" s="11">
        <v>192.27811557797946</v>
      </c>
      <c r="T161" s="11">
        <v>44.999999832361937</v>
      </c>
      <c r="U161" s="11">
        <v>4.2728470287615838</v>
      </c>
      <c r="V161" s="11">
        <v>15.382249303541702</v>
      </c>
      <c r="W161" s="22"/>
      <c r="X161" s="21">
        <v>0</v>
      </c>
      <c r="Y161" s="22">
        <v>0</v>
      </c>
      <c r="Z161" s="22">
        <v>0</v>
      </c>
      <c r="AA161" s="22">
        <v>0</v>
      </c>
      <c r="AB161" s="22">
        <v>0</v>
      </c>
      <c r="AC161" s="22">
        <v>0</v>
      </c>
      <c r="AD161" s="22">
        <v>0</v>
      </c>
      <c r="AE161" s="22">
        <v>0</v>
      </c>
      <c r="AF161" s="22">
        <v>418.79771538784638</v>
      </c>
      <c r="AG161" s="21">
        <v>0</v>
      </c>
      <c r="AH161" s="22">
        <v>0</v>
      </c>
      <c r="AI161" s="22">
        <v>0</v>
      </c>
      <c r="AJ161" s="22">
        <v>418.79771538784638</v>
      </c>
      <c r="AK161" s="22">
        <v>8544.8116110658502</v>
      </c>
      <c r="AL161" s="22">
        <v>0</v>
      </c>
      <c r="AM161" s="22">
        <v>44</v>
      </c>
      <c r="AN161" s="22">
        <v>0</v>
      </c>
      <c r="AO161" s="22">
        <v>0</v>
      </c>
      <c r="AQ161" s="18" t="str">
        <f t="shared" ref="AQ161:BZ161" si="156">IF(OR(AND(AQ$2&gt;$O160,AQ$2&lt;=$O161),AND(AQ$2&lt;=$O160,$O159&gt;$O160),AND(AQ$2&gt;$O161,$O162&lt;$O161)),$H160+((AQ$1-$Q160)/$U161/86000),"")</f>
        <v/>
      </c>
      <c r="AR161" s="18">
        <f t="shared" si="156"/>
        <v>43532.399700235059</v>
      </c>
      <c r="AS161" s="18" t="str">
        <f t="shared" si="156"/>
        <v/>
      </c>
      <c r="AT161" s="18" t="str">
        <f t="shared" si="156"/>
        <v/>
      </c>
      <c r="AU161" s="18" t="str">
        <f t="shared" si="156"/>
        <v/>
      </c>
      <c r="AV161" s="18" t="str">
        <f t="shared" si="156"/>
        <v/>
      </c>
      <c r="AW161" s="18" t="str">
        <f t="shared" si="156"/>
        <v/>
      </c>
      <c r="AX161" s="18" t="str">
        <f t="shared" si="156"/>
        <v/>
      </c>
      <c r="AY161" s="18" t="str">
        <f t="shared" si="156"/>
        <v/>
      </c>
      <c r="AZ161" s="18" t="str">
        <f t="shared" si="156"/>
        <v/>
      </c>
      <c r="BA161" s="18" t="str">
        <f t="shared" si="156"/>
        <v/>
      </c>
      <c r="BB161" s="18" t="str">
        <f t="shared" si="156"/>
        <v/>
      </c>
      <c r="BC161" s="18" t="str">
        <f t="shared" si="156"/>
        <v/>
      </c>
      <c r="BD161" s="18" t="str">
        <f t="shared" si="156"/>
        <v/>
      </c>
      <c r="BE161" s="18" t="str">
        <f t="shared" si="156"/>
        <v/>
      </c>
      <c r="BF161" s="18" t="str">
        <f t="shared" si="156"/>
        <v/>
      </c>
      <c r="BG161" s="18" t="str">
        <f t="shared" si="156"/>
        <v/>
      </c>
      <c r="BH161" s="18" t="str">
        <f t="shared" si="156"/>
        <v/>
      </c>
      <c r="BI161" s="18" t="str">
        <f t="shared" si="156"/>
        <v/>
      </c>
      <c r="BJ161" s="18" t="str">
        <f t="shared" si="156"/>
        <v/>
      </c>
      <c r="BK161" s="18" t="str">
        <f t="shared" si="156"/>
        <v/>
      </c>
      <c r="BL161" s="18" t="str">
        <f t="shared" si="156"/>
        <v/>
      </c>
      <c r="BM161" s="18" t="str">
        <f t="shared" si="156"/>
        <v/>
      </c>
      <c r="BN161" s="18" t="str">
        <f t="shared" si="156"/>
        <v/>
      </c>
      <c r="BO161" s="18" t="str">
        <f t="shared" si="156"/>
        <v/>
      </c>
      <c r="BP161" s="18" t="str">
        <f t="shared" si="156"/>
        <v/>
      </c>
      <c r="BQ161" s="18" t="str">
        <f t="shared" si="156"/>
        <v/>
      </c>
      <c r="BR161" s="18" t="str">
        <f t="shared" si="156"/>
        <v/>
      </c>
      <c r="BS161" s="18" t="str">
        <f t="shared" si="156"/>
        <v/>
      </c>
      <c r="BT161" s="18" t="str">
        <f t="shared" si="156"/>
        <v/>
      </c>
      <c r="BU161" s="18" t="str">
        <f t="shared" si="156"/>
        <v/>
      </c>
      <c r="BV161" s="18" t="str">
        <f t="shared" si="156"/>
        <v/>
      </c>
      <c r="BW161" s="18" t="str">
        <f t="shared" si="156"/>
        <v/>
      </c>
      <c r="BX161" s="18" t="str">
        <f t="shared" si="156"/>
        <v/>
      </c>
      <c r="BY161" s="18" t="str">
        <f t="shared" si="156"/>
        <v/>
      </c>
      <c r="BZ161" s="18" t="str">
        <f t="shared" si="156"/>
        <v/>
      </c>
      <c r="CA161" s="18" t="str">
        <f>IF(BY161&lt;&gt;"",BY161-LOOKUP(2,1/(LEN($AQ$1:AQ161)&gt;0),$AQ$1:AQ161),"")</f>
        <v/>
      </c>
    </row>
    <row r="162" spans="1:79" x14ac:dyDescent="0.25">
      <c r="A162" s="21">
        <v>61817</v>
      </c>
      <c r="B162" s="21">
        <v>1</v>
      </c>
      <c r="C162" s="22" t="s">
        <v>1943</v>
      </c>
      <c r="D162" s="21">
        <v>332</v>
      </c>
      <c r="E162" s="23">
        <v>0.4</v>
      </c>
      <c r="F162" s="22" t="s">
        <v>671</v>
      </c>
      <c r="G162" s="22" t="b">
        <v>1</v>
      </c>
      <c r="H162" s="24">
        <v>43532.400289351855</v>
      </c>
      <c r="I162" s="25" t="s">
        <v>167</v>
      </c>
      <c r="J162" s="22" t="s">
        <v>168</v>
      </c>
      <c r="K162" s="11">
        <v>0</v>
      </c>
      <c r="L162" s="11">
        <v>194</v>
      </c>
      <c r="M162" s="11">
        <v>1214</v>
      </c>
      <c r="N162" s="11">
        <v>1.7266188478970435E-12</v>
      </c>
      <c r="O162" s="11">
        <v>42</v>
      </c>
      <c r="P162" s="14">
        <v>0.49999998186986172</v>
      </c>
      <c r="Q162" s="11">
        <v>531.97627522656046</v>
      </c>
      <c r="R162" s="15">
        <v>6.1239036865666487E-2</v>
      </c>
      <c r="S162" s="11">
        <v>113.17855983871408</v>
      </c>
      <c r="T162" s="11">
        <v>45.000000461004674</v>
      </c>
      <c r="U162" s="11">
        <v>2.5150790817611304</v>
      </c>
      <c r="V162" s="11">
        <v>9.054284694340069</v>
      </c>
      <c r="W162" s="22"/>
      <c r="X162" s="21">
        <v>0</v>
      </c>
      <c r="Y162" s="22">
        <v>0</v>
      </c>
      <c r="Z162" s="22">
        <v>0</v>
      </c>
      <c r="AA162" s="22">
        <v>0</v>
      </c>
      <c r="AB162" s="22">
        <v>0</v>
      </c>
      <c r="AC162" s="22">
        <v>0</v>
      </c>
      <c r="AD162" s="22">
        <v>0</v>
      </c>
      <c r="AE162" s="22">
        <v>0</v>
      </c>
      <c r="AF162" s="22">
        <v>531.97627522656046</v>
      </c>
      <c r="AG162" s="21">
        <v>0</v>
      </c>
      <c r="AH162" s="22">
        <v>0</v>
      </c>
      <c r="AI162" s="22">
        <v>0</v>
      </c>
      <c r="AJ162" s="22">
        <v>531.97627522656046</v>
      </c>
      <c r="AK162" s="22">
        <v>8544.8116110658502</v>
      </c>
      <c r="AL162" s="22">
        <v>0</v>
      </c>
      <c r="AM162" s="22">
        <v>43</v>
      </c>
      <c r="AN162" s="22">
        <v>0</v>
      </c>
      <c r="AO162" s="22">
        <v>0</v>
      </c>
      <c r="AQ162" s="18" t="str">
        <f t="shared" ref="AQ162:BZ162" si="157">IF(OR(AND(AQ$2&gt;$O161,AQ$2&lt;=$O162),AND(AQ$2&lt;=$O161,$O160&gt;$O161),AND(AQ$2&gt;$O162,$O163&lt;$O162)),$H161+((AQ$1-$Q161)/$U162/86000),"")</f>
        <v/>
      </c>
      <c r="AR162" s="18" t="str">
        <f t="shared" si="157"/>
        <v/>
      </c>
      <c r="AS162" s="18" t="str">
        <f t="shared" si="157"/>
        <v/>
      </c>
      <c r="AT162" s="18" t="str">
        <f t="shared" si="157"/>
        <v/>
      </c>
      <c r="AU162" s="18" t="str">
        <f t="shared" si="157"/>
        <v/>
      </c>
      <c r="AV162" s="18" t="str">
        <f t="shared" si="157"/>
        <v/>
      </c>
      <c r="AW162" s="18" t="str">
        <f t="shared" si="157"/>
        <v/>
      </c>
      <c r="AX162" s="18" t="str">
        <f t="shared" si="157"/>
        <v/>
      </c>
      <c r="AY162" s="18" t="str">
        <f t="shared" si="157"/>
        <v/>
      </c>
      <c r="AZ162" s="18" t="str">
        <f t="shared" si="157"/>
        <v/>
      </c>
      <c r="BA162" s="18" t="str">
        <f t="shared" si="157"/>
        <v/>
      </c>
      <c r="BB162" s="18" t="str">
        <f t="shared" si="157"/>
        <v/>
      </c>
      <c r="BC162" s="18" t="str">
        <f t="shared" si="157"/>
        <v/>
      </c>
      <c r="BD162" s="18" t="str">
        <f t="shared" si="157"/>
        <v/>
      </c>
      <c r="BE162" s="18" t="str">
        <f t="shared" si="157"/>
        <v/>
      </c>
      <c r="BF162" s="18" t="str">
        <f t="shared" si="157"/>
        <v/>
      </c>
      <c r="BG162" s="18" t="str">
        <f t="shared" si="157"/>
        <v/>
      </c>
      <c r="BH162" s="18" t="str">
        <f t="shared" si="157"/>
        <v/>
      </c>
      <c r="BI162" s="18" t="str">
        <f t="shared" si="157"/>
        <v/>
      </c>
      <c r="BJ162" s="18" t="str">
        <f t="shared" si="157"/>
        <v/>
      </c>
      <c r="BK162" s="18" t="str">
        <f t="shared" si="157"/>
        <v/>
      </c>
      <c r="BL162" s="18" t="str">
        <f t="shared" si="157"/>
        <v/>
      </c>
      <c r="BM162" s="18" t="str">
        <f t="shared" si="157"/>
        <v/>
      </c>
      <c r="BN162" s="18" t="str">
        <f t="shared" si="157"/>
        <v/>
      </c>
      <c r="BO162" s="18" t="str">
        <f t="shared" si="157"/>
        <v/>
      </c>
      <c r="BP162" s="18" t="str">
        <f t="shared" si="157"/>
        <v/>
      </c>
      <c r="BQ162" s="18" t="str">
        <f t="shared" si="157"/>
        <v/>
      </c>
      <c r="BR162" s="18" t="str">
        <f t="shared" si="157"/>
        <v/>
      </c>
      <c r="BS162" s="18" t="str">
        <f t="shared" si="157"/>
        <v/>
      </c>
      <c r="BT162" s="18" t="str">
        <f t="shared" si="157"/>
        <v/>
      </c>
      <c r="BU162" s="18" t="str">
        <f t="shared" si="157"/>
        <v/>
      </c>
      <c r="BV162" s="18" t="str">
        <f t="shared" si="157"/>
        <v/>
      </c>
      <c r="BW162" s="18" t="str">
        <f t="shared" si="157"/>
        <v/>
      </c>
      <c r="BX162" s="18" t="str">
        <f t="shared" si="157"/>
        <v/>
      </c>
      <c r="BY162" s="18" t="str">
        <f t="shared" si="157"/>
        <v/>
      </c>
      <c r="BZ162" s="18" t="str">
        <f t="shared" si="157"/>
        <v/>
      </c>
      <c r="CA162" s="18" t="str">
        <f>IF(BY162&lt;&gt;"",BY162-LOOKUP(2,1/(LEN($AQ$1:AQ162)&gt;0),$AQ$1:AQ162),"")</f>
        <v/>
      </c>
    </row>
    <row r="163" spans="1:79" x14ac:dyDescent="0.25">
      <c r="A163" s="21">
        <v>61818</v>
      </c>
      <c r="B163" s="21">
        <v>1</v>
      </c>
      <c r="C163" s="22" t="s">
        <v>1944</v>
      </c>
      <c r="D163" s="21">
        <v>332</v>
      </c>
      <c r="E163" s="23">
        <v>0.40069444444444446</v>
      </c>
      <c r="F163" s="22" t="s">
        <v>671</v>
      </c>
      <c r="G163" s="22" t="b">
        <v>1</v>
      </c>
      <c r="H163" s="24">
        <v>43532.400810185187</v>
      </c>
      <c r="I163" s="25" t="s">
        <v>395</v>
      </c>
      <c r="J163" s="22" t="s">
        <v>396</v>
      </c>
      <c r="K163" s="11">
        <v>0</v>
      </c>
      <c r="L163" s="11">
        <v>195</v>
      </c>
      <c r="M163" s="11">
        <v>1218</v>
      </c>
      <c r="N163" s="11">
        <v>0</v>
      </c>
      <c r="O163" s="11">
        <v>43</v>
      </c>
      <c r="P163" s="14">
        <v>0.49999999999739636</v>
      </c>
      <c r="Q163" s="11">
        <v>567.81695115705065</v>
      </c>
      <c r="R163" s="15">
        <v>6.5364875886707308E-2</v>
      </c>
      <c r="S163" s="11">
        <v>35.840675930490193</v>
      </c>
      <c r="T163" s="11">
        <v>44.999999832361937</v>
      </c>
      <c r="U163" s="11">
        <v>0.796459468089047</v>
      </c>
      <c r="V163" s="11">
        <v>2.8672540851205692</v>
      </c>
      <c r="W163" s="22"/>
      <c r="X163" s="21">
        <v>0</v>
      </c>
      <c r="Y163" s="22">
        <v>0</v>
      </c>
      <c r="Z163" s="22">
        <v>0</v>
      </c>
      <c r="AA163" s="22">
        <v>0</v>
      </c>
      <c r="AB163" s="22">
        <v>0</v>
      </c>
      <c r="AC163" s="22">
        <v>0</v>
      </c>
      <c r="AD163" s="22">
        <v>0</v>
      </c>
      <c r="AE163" s="22">
        <v>0</v>
      </c>
      <c r="AF163" s="22">
        <v>567.81695115705065</v>
      </c>
      <c r="AG163" s="21">
        <v>0</v>
      </c>
      <c r="AH163" s="22">
        <v>0</v>
      </c>
      <c r="AI163" s="22">
        <v>0</v>
      </c>
      <c r="AJ163" s="22">
        <v>567.81695115705065</v>
      </c>
      <c r="AK163" s="22">
        <v>8544.8116110658502</v>
      </c>
      <c r="AL163" s="22">
        <v>0</v>
      </c>
      <c r="AM163" s="22">
        <v>42</v>
      </c>
      <c r="AN163" s="22">
        <v>0</v>
      </c>
      <c r="AO163" s="22">
        <v>0</v>
      </c>
      <c r="AQ163" s="18" t="str">
        <f t="shared" ref="AQ163:BZ163" si="158">IF(OR(AND(AQ$2&gt;$O162,AQ$2&lt;=$O163),AND(AQ$2&lt;=$O162,$O161&gt;$O162),AND(AQ$2&gt;$O163,$O164&lt;$O163)),$H162+((AQ$1-$Q162)/$U163/86000),"")</f>
        <v/>
      </c>
      <c r="AR163" s="18" t="str">
        <f t="shared" si="158"/>
        <v/>
      </c>
      <c r="AS163" s="18" t="str">
        <f t="shared" si="158"/>
        <v/>
      </c>
      <c r="AT163" s="18" t="str">
        <f t="shared" si="158"/>
        <v/>
      </c>
      <c r="AU163" s="18" t="str">
        <f t="shared" si="158"/>
        <v/>
      </c>
      <c r="AV163" s="18" t="str">
        <f t="shared" si="158"/>
        <v/>
      </c>
      <c r="AW163" s="18" t="str">
        <f t="shared" si="158"/>
        <v/>
      </c>
      <c r="AX163" s="18" t="str">
        <f t="shared" si="158"/>
        <v/>
      </c>
      <c r="AY163" s="18" t="str">
        <f t="shared" si="158"/>
        <v/>
      </c>
      <c r="AZ163" s="18" t="str">
        <f t="shared" si="158"/>
        <v/>
      </c>
      <c r="BA163" s="18" t="str">
        <f t="shared" si="158"/>
        <v/>
      </c>
      <c r="BB163" s="18" t="str">
        <f t="shared" si="158"/>
        <v/>
      </c>
      <c r="BC163" s="18" t="str">
        <f t="shared" si="158"/>
        <v/>
      </c>
      <c r="BD163" s="18" t="str">
        <f t="shared" si="158"/>
        <v/>
      </c>
      <c r="BE163" s="18" t="str">
        <f t="shared" si="158"/>
        <v/>
      </c>
      <c r="BF163" s="18" t="str">
        <f t="shared" si="158"/>
        <v/>
      </c>
      <c r="BG163" s="18" t="str">
        <f t="shared" si="158"/>
        <v/>
      </c>
      <c r="BH163" s="18" t="str">
        <f t="shared" si="158"/>
        <v/>
      </c>
      <c r="BI163" s="18" t="str">
        <f t="shared" si="158"/>
        <v/>
      </c>
      <c r="BJ163" s="18" t="str">
        <f t="shared" si="158"/>
        <v/>
      </c>
      <c r="BK163" s="18" t="str">
        <f t="shared" si="158"/>
        <v/>
      </c>
      <c r="BL163" s="18" t="str">
        <f t="shared" si="158"/>
        <v/>
      </c>
      <c r="BM163" s="18" t="str">
        <f t="shared" si="158"/>
        <v/>
      </c>
      <c r="BN163" s="18" t="str">
        <f t="shared" si="158"/>
        <v/>
      </c>
      <c r="BO163" s="18" t="str">
        <f t="shared" si="158"/>
        <v/>
      </c>
      <c r="BP163" s="18" t="str">
        <f t="shared" si="158"/>
        <v/>
      </c>
      <c r="BQ163" s="18" t="str">
        <f t="shared" si="158"/>
        <v/>
      </c>
      <c r="BR163" s="18" t="str">
        <f t="shared" si="158"/>
        <v/>
      </c>
      <c r="BS163" s="18" t="str">
        <f t="shared" si="158"/>
        <v/>
      </c>
      <c r="BT163" s="18" t="str">
        <f t="shared" si="158"/>
        <v/>
      </c>
      <c r="BU163" s="18" t="str">
        <f t="shared" si="158"/>
        <v/>
      </c>
      <c r="BV163" s="18" t="str">
        <f t="shared" si="158"/>
        <v/>
      </c>
      <c r="BW163" s="18" t="str">
        <f t="shared" si="158"/>
        <v/>
      </c>
      <c r="BX163" s="18" t="str">
        <f t="shared" si="158"/>
        <v/>
      </c>
      <c r="BY163" s="18" t="str">
        <f t="shared" si="158"/>
        <v/>
      </c>
      <c r="BZ163" s="18" t="str">
        <f t="shared" si="158"/>
        <v/>
      </c>
      <c r="CA163" s="18" t="str">
        <f>IF(BY163&lt;&gt;"",BY163-LOOKUP(2,1/(LEN($AQ$1:AQ163)&gt;0),$AQ$1:AQ163),"")</f>
        <v/>
      </c>
    </row>
    <row r="164" spans="1:79" x14ac:dyDescent="0.25">
      <c r="A164" s="21">
        <v>61820</v>
      </c>
      <c r="B164" s="21">
        <v>1</v>
      </c>
      <c r="C164" s="22" t="s">
        <v>1946</v>
      </c>
      <c r="D164" s="21">
        <v>332</v>
      </c>
      <c r="E164" s="23">
        <v>0.40138888888888891</v>
      </c>
      <c r="F164" s="22" t="s">
        <v>671</v>
      </c>
      <c r="G164" s="22" t="b">
        <v>1</v>
      </c>
      <c r="H164" s="24">
        <v>43532.401331018518</v>
      </c>
      <c r="I164" s="25" t="s">
        <v>215</v>
      </c>
      <c r="J164" s="22" t="s">
        <v>216</v>
      </c>
      <c r="K164" s="11">
        <v>0</v>
      </c>
      <c r="L164" s="11">
        <v>196</v>
      </c>
      <c r="M164" s="11">
        <v>1222</v>
      </c>
      <c r="N164" s="11">
        <v>1.6449064332846319E-12</v>
      </c>
      <c r="O164" s="11">
        <v>46</v>
      </c>
      <c r="P164" s="14">
        <v>0.49999994866386244</v>
      </c>
      <c r="Q164" s="11">
        <v>621.67342688159795</v>
      </c>
      <c r="R164" s="15">
        <v>7.1564623612197134E-2</v>
      </c>
      <c r="S164" s="11">
        <v>53.856475724547295</v>
      </c>
      <c r="T164" s="11">
        <v>44.999999832361937</v>
      </c>
      <c r="U164" s="11">
        <v>1.1968105761150734</v>
      </c>
      <c r="V164" s="11">
        <v>4.3085180740142643</v>
      </c>
      <c r="W164" s="22"/>
      <c r="X164" s="21">
        <v>0</v>
      </c>
      <c r="Y164" s="22">
        <v>0</v>
      </c>
      <c r="Z164" s="22">
        <v>0</v>
      </c>
      <c r="AA164" s="22">
        <v>0</v>
      </c>
      <c r="AB164" s="22">
        <v>0</v>
      </c>
      <c r="AC164" s="22">
        <v>0</v>
      </c>
      <c r="AD164" s="22">
        <v>0</v>
      </c>
      <c r="AE164" s="22">
        <v>0</v>
      </c>
      <c r="AF164" s="22">
        <v>621.67342688159795</v>
      </c>
      <c r="AG164" s="21">
        <v>0</v>
      </c>
      <c r="AH164" s="22">
        <v>0</v>
      </c>
      <c r="AI164" s="22">
        <v>0</v>
      </c>
      <c r="AJ164" s="22">
        <v>621.67342688159795</v>
      </c>
      <c r="AK164" s="22">
        <v>8544.8116110658502</v>
      </c>
      <c r="AL164" s="22">
        <v>0</v>
      </c>
      <c r="AM164" s="22">
        <v>41</v>
      </c>
      <c r="AN164" s="22">
        <v>0</v>
      </c>
      <c r="AO164" s="22">
        <v>0</v>
      </c>
      <c r="AQ164" s="18" t="str">
        <f t="shared" ref="AQ164:BZ164" si="159">IF(OR(AND(AQ$2&gt;$O163,AQ$2&lt;=$O164),AND(AQ$2&lt;=$O163,$O162&gt;$O163),AND(AQ$2&gt;$O164,$O165&lt;$O164)),$H163+((AQ$1-$Q163)/$U164/86000),"")</f>
        <v/>
      </c>
      <c r="AR164" s="18" t="str">
        <f t="shared" si="159"/>
        <v/>
      </c>
      <c r="AS164" s="18" t="str">
        <f t="shared" si="159"/>
        <v/>
      </c>
      <c r="AT164" s="18" t="str">
        <f t="shared" si="159"/>
        <v/>
      </c>
      <c r="AU164" s="18" t="str">
        <f t="shared" si="159"/>
        <v/>
      </c>
      <c r="AV164" s="18" t="str">
        <f t="shared" si="159"/>
        <v/>
      </c>
      <c r="AW164" s="18" t="str">
        <f t="shared" si="159"/>
        <v/>
      </c>
      <c r="AX164" s="18" t="str">
        <f t="shared" si="159"/>
        <v/>
      </c>
      <c r="AY164" s="18" t="str">
        <f t="shared" si="159"/>
        <v/>
      </c>
      <c r="AZ164" s="18" t="str">
        <f t="shared" si="159"/>
        <v/>
      </c>
      <c r="BA164" s="18" t="str">
        <f t="shared" si="159"/>
        <v/>
      </c>
      <c r="BB164" s="18" t="str">
        <f t="shared" si="159"/>
        <v/>
      </c>
      <c r="BC164" s="18" t="str">
        <f t="shared" si="159"/>
        <v/>
      </c>
      <c r="BD164" s="18" t="str">
        <f t="shared" si="159"/>
        <v/>
      </c>
      <c r="BE164" s="18" t="str">
        <f t="shared" si="159"/>
        <v/>
      </c>
      <c r="BF164" s="18" t="str">
        <f t="shared" si="159"/>
        <v/>
      </c>
      <c r="BG164" s="18" t="str">
        <f t="shared" si="159"/>
        <v/>
      </c>
      <c r="BH164" s="18" t="str">
        <f t="shared" si="159"/>
        <v/>
      </c>
      <c r="BI164" s="18" t="str">
        <f t="shared" si="159"/>
        <v/>
      </c>
      <c r="BJ164" s="18" t="str">
        <f t="shared" si="159"/>
        <v/>
      </c>
      <c r="BK164" s="18" t="str">
        <f t="shared" si="159"/>
        <v/>
      </c>
      <c r="BL164" s="18" t="str">
        <f t="shared" si="159"/>
        <v/>
      </c>
      <c r="BM164" s="18" t="str">
        <f t="shared" si="159"/>
        <v/>
      </c>
      <c r="BN164" s="18" t="str">
        <f t="shared" si="159"/>
        <v/>
      </c>
      <c r="BO164" s="18" t="str">
        <f t="shared" si="159"/>
        <v/>
      </c>
      <c r="BP164" s="18" t="str">
        <f t="shared" si="159"/>
        <v/>
      </c>
      <c r="BQ164" s="18" t="str">
        <f t="shared" si="159"/>
        <v/>
      </c>
      <c r="BR164" s="18" t="str">
        <f t="shared" si="159"/>
        <v/>
      </c>
      <c r="BS164" s="18" t="str">
        <f t="shared" si="159"/>
        <v/>
      </c>
      <c r="BT164" s="18" t="str">
        <f t="shared" si="159"/>
        <v/>
      </c>
      <c r="BU164" s="18" t="str">
        <f t="shared" si="159"/>
        <v/>
      </c>
      <c r="BV164" s="18" t="str">
        <f t="shared" si="159"/>
        <v/>
      </c>
      <c r="BW164" s="18" t="str">
        <f t="shared" si="159"/>
        <v/>
      </c>
      <c r="BX164" s="18" t="str">
        <f t="shared" si="159"/>
        <v/>
      </c>
      <c r="BY164" s="18" t="str">
        <f t="shared" si="159"/>
        <v/>
      </c>
      <c r="BZ164" s="18" t="str">
        <f t="shared" si="159"/>
        <v/>
      </c>
      <c r="CA164" s="18" t="str">
        <f>IF(BY164&lt;&gt;"",BY164-LOOKUP(2,1/(LEN($AQ$1:AQ164)&gt;0),$AQ$1:AQ164),"")</f>
        <v/>
      </c>
    </row>
    <row r="165" spans="1:79" x14ac:dyDescent="0.25">
      <c r="A165" s="21">
        <v>61821</v>
      </c>
      <c r="B165" s="21">
        <v>1</v>
      </c>
      <c r="C165" s="22" t="s">
        <v>1947</v>
      </c>
      <c r="D165" s="21">
        <v>332</v>
      </c>
      <c r="E165" s="23">
        <v>0.40138888888888891</v>
      </c>
      <c r="F165" s="22" t="s">
        <v>671</v>
      </c>
      <c r="G165" s="22" t="b">
        <v>1</v>
      </c>
      <c r="H165" s="24">
        <v>43532.40185185185</v>
      </c>
      <c r="I165" s="25" t="s">
        <v>219</v>
      </c>
      <c r="J165" s="22" t="s">
        <v>220</v>
      </c>
      <c r="K165" s="11">
        <v>0</v>
      </c>
      <c r="L165" s="11">
        <v>197</v>
      </c>
      <c r="M165" s="11">
        <v>1227</v>
      </c>
      <c r="N165" s="11">
        <v>6.9633188104489818E-11</v>
      </c>
      <c r="O165" s="11">
        <v>51</v>
      </c>
      <c r="P165" s="14">
        <v>0.87499993927691155</v>
      </c>
      <c r="Q165" s="11">
        <v>833.10502408084255</v>
      </c>
      <c r="R165" s="15">
        <v>9.5903805599094935E-2</v>
      </c>
      <c r="S165" s="11">
        <v>211.43159719924461</v>
      </c>
      <c r="T165" s="11">
        <v>44.999999832361937</v>
      </c>
      <c r="U165" s="11">
        <v>4.6984799552641929</v>
      </c>
      <c r="V165" s="11">
        <v>16.914527838951095</v>
      </c>
      <c r="W165" s="22"/>
      <c r="X165" s="21">
        <v>0</v>
      </c>
      <c r="Y165" s="22">
        <v>0</v>
      </c>
      <c r="Z165" s="22">
        <v>0</v>
      </c>
      <c r="AA165" s="22">
        <v>0</v>
      </c>
      <c r="AB165" s="22">
        <v>0</v>
      </c>
      <c r="AC165" s="22">
        <v>0</v>
      </c>
      <c r="AD165" s="22">
        <v>0</v>
      </c>
      <c r="AE165" s="22">
        <v>0</v>
      </c>
      <c r="AF165" s="22">
        <v>833.10502408084255</v>
      </c>
      <c r="AG165" s="21">
        <v>0</v>
      </c>
      <c r="AH165" s="22">
        <v>0</v>
      </c>
      <c r="AI165" s="22">
        <v>0</v>
      </c>
      <c r="AJ165" s="22">
        <v>833.10502408084255</v>
      </c>
      <c r="AK165" s="22">
        <v>8544.8116110658502</v>
      </c>
      <c r="AL165" s="22">
        <v>0</v>
      </c>
      <c r="AM165" s="22">
        <v>40</v>
      </c>
      <c r="AN165" s="22">
        <v>0</v>
      </c>
      <c r="AO165" s="22">
        <v>0</v>
      </c>
      <c r="AQ165" s="18" t="str">
        <f t="shared" ref="AQ165:BZ165" si="160">IF(OR(AND(AQ$2&gt;$O164,AQ$2&lt;=$O165),AND(AQ$2&lt;=$O164,$O163&gt;$O164),AND(AQ$2&gt;$O165,$O166&lt;$O165)),$H164+((AQ$1-$Q164)/$U165/86000),"")</f>
        <v/>
      </c>
      <c r="AR165" s="18" t="str">
        <f t="shared" si="160"/>
        <v/>
      </c>
      <c r="AS165" s="18">
        <f t="shared" si="160"/>
        <v>43532.401420631344</v>
      </c>
      <c r="AT165" s="18" t="str">
        <f t="shared" si="160"/>
        <v/>
      </c>
      <c r="AU165" s="18" t="str">
        <f t="shared" si="160"/>
        <v/>
      </c>
      <c r="AV165" s="18" t="str">
        <f t="shared" si="160"/>
        <v/>
      </c>
      <c r="AW165" s="18" t="str">
        <f t="shared" si="160"/>
        <v/>
      </c>
      <c r="AX165" s="18" t="str">
        <f t="shared" si="160"/>
        <v/>
      </c>
      <c r="AY165" s="18" t="str">
        <f t="shared" si="160"/>
        <v/>
      </c>
      <c r="AZ165" s="18" t="str">
        <f t="shared" si="160"/>
        <v/>
      </c>
      <c r="BA165" s="18" t="str">
        <f t="shared" si="160"/>
        <v/>
      </c>
      <c r="BB165" s="18" t="str">
        <f t="shared" si="160"/>
        <v/>
      </c>
      <c r="BC165" s="18" t="str">
        <f t="shared" si="160"/>
        <v/>
      </c>
      <c r="BD165" s="18" t="str">
        <f t="shared" si="160"/>
        <v/>
      </c>
      <c r="BE165" s="18" t="str">
        <f t="shared" si="160"/>
        <v/>
      </c>
      <c r="BF165" s="18" t="str">
        <f t="shared" si="160"/>
        <v/>
      </c>
      <c r="BG165" s="18" t="str">
        <f t="shared" si="160"/>
        <v/>
      </c>
      <c r="BH165" s="18" t="str">
        <f t="shared" si="160"/>
        <v/>
      </c>
      <c r="BI165" s="18" t="str">
        <f t="shared" si="160"/>
        <v/>
      </c>
      <c r="BJ165" s="18" t="str">
        <f t="shared" si="160"/>
        <v/>
      </c>
      <c r="BK165" s="18" t="str">
        <f t="shared" si="160"/>
        <v/>
      </c>
      <c r="BL165" s="18" t="str">
        <f t="shared" si="160"/>
        <v/>
      </c>
      <c r="BM165" s="18" t="str">
        <f t="shared" si="160"/>
        <v/>
      </c>
      <c r="BN165" s="18" t="str">
        <f t="shared" si="160"/>
        <v/>
      </c>
      <c r="BO165" s="18" t="str">
        <f t="shared" si="160"/>
        <v/>
      </c>
      <c r="BP165" s="18" t="str">
        <f t="shared" si="160"/>
        <v/>
      </c>
      <c r="BQ165" s="18" t="str">
        <f t="shared" si="160"/>
        <v/>
      </c>
      <c r="BR165" s="18" t="str">
        <f t="shared" si="160"/>
        <v/>
      </c>
      <c r="BS165" s="18" t="str">
        <f t="shared" si="160"/>
        <v/>
      </c>
      <c r="BT165" s="18" t="str">
        <f t="shared" si="160"/>
        <v/>
      </c>
      <c r="BU165" s="18" t="str">
        <f t="shared" si="160"/>
        <v/>
      </c>
      <c r="BV165" s="18" t="str">
        <f t="shared" si="160"/>
        <v/>
      </c>
      <c r="BW165" s="18" t="str">
        <f t="shared" si="160"/>
        <v/>
      </c>
      <c r="BX165" s="18" t="str">
        <f t="shared" si="160"/>
        <v/>
      </c>
      <c r="BY165" s="18" t="str">
        <f t="shared" si="160"/>
        <v/>
      </c>
      <c r="BZ165" s="18" t="str">
        <f t="shared" si="160"/>
        <v/>
      </c>
      <c r="CA165" s="18" t="str">
        <f>IF(BY165&lt;&gt;"",BY165-LOOKUP(2,1/(LEN($AQ$1:AQ165)&gt;0),$AQ$1:AQ165),"")</f>
        <v/>
      </c>
    </row>
    <row r="166" spans="1:79" x14ac:dyDescent="0.25">
      <c r="A166" s="21">
        <v>61823</v>
      </c>
      <c r="B166" s="21">
        <v>1</v>
      </c>
      <c r="C166" s="22" t="s">
        <v>1949</v>
      </c>
      <c r="D166" s="21">
        <v>332</v>
      </c>
      <c r="E166" s="23">
        <v>0.40208333333333335</v>
      </c>
      <c r="F166" s="22" t="s">
        <v>671</v>
      </c>
      <c r="G166" s="22" t="b">
        <v>1</v>
      </c>
      <c r="H166" s="24">
        <v>43532.402372685188</v>
      </c>
      <c r="I166" s="25" t="s">
        <v>273</v>
      </c>
      <c r="J166" s="22" t="s">
        <v>274</v>
      </c>
      <c r="K166" s="11">
        <v>0</v>
      </c>
      <c r="L166" s="11">
        <v>198</v>
      </c>
      <c r="M166" s="11">
        <v>1231</v>
      </c>
      <c r="N166" s="11">
        <v>1.0106404602083785E-10</v>
      </c>
      <c r="O166" s="11">
        <v>53</v>
      </c>
      <c r="P166" s="14">
        <v>0.45632399479567626</v>
      </c>
      <c r="Q166" s="11">
        <v>952.86795502763118</v>
      </c>
      <c r="R166" s="15">
        <v>0.10969044775765201</v>
      </c>
      <c r="S166" s="11">
        <v>119.76293094678863</v>
      </c>
      <c r="T166" s="11">
        <v>45.000000461004674</v>
      </c>
      <c r="U166" s="11">
        <v>2.6613984382193667</v>
      </c>
      <c r="V166" s="11">
        <v>9.5810343775897202</v>
      </c>
      <c r="W166" s="22"/>
      <c r="X166" s="21">
        <v>0</v>
      </c>
      <c r="Y166" s="22">
        <v>0</v>
      </c>
      <c r="Z166" s="22">
        <v>0</v>
      </c>
      <c r="AA166" s="22">
        <v>0</v>
      </c>
      <c r="AB166" s="22">
        <v>0</v>
      </c>
      <c r="AC166" s="22">
        <v>0</v>
      </c>
      <c r="AD166" s="22">
        <v>0</v>
      </c>
      <c r="AE166" s="22">
        <v>0</v>
      </c>
      <c r="AF166" s="22">
        <v>952.86795502763118</v>
      </c>
      <c r="AG166" s="21">
        <v>0</v>
      </c>
      <c r="AH166" s="22">
        <v>0</v>
      </c>
      <c r="AI166" s="22">
        <v>0</v>
      </c>
      <c r="AJ166" s="22">
        <v>952.86795502763118</v>
      </c>
      <c r="AK166" s="22">
        <v>8544.8116110658502</v>
      </c>
      <c r="AL166" s="22">
        <v>0</v>
      </c>
      <c r="AM166" s="22">
        <v>39</v>
      </c>
      <c r="AN166" s="22">
        <v>0</v>
      </c>
      <c r="AO166" s="22">
        <v>0</v>
      </c>
      <c r="AQ166" s="18" t="str">
        <f t="shared" ref="AQ166:BZ166" si="161">IF(OR(AND(AQ$2&gt;$O165,AQ$2&lt;=$O166),AND(AQ$2&lt;=$O165,$O164&gt;$O165),AND(AQ$2&gt;$O166,$O167&lt;$O166)),$H165+((AQ$1-$Q165)/$U166/86000),"")</f>
        <v/>
      </c>
      <c r="AR166" s="18" t="str">
        <f t="shared" si="161"/>
        <v/>
      </c>
      <c r="AS166" s="18" t="str">
        <f t="shared" si="161"/>
        <v/>
      </c>
      <c r="AT166" s="18">
        <f t="shared" si="161"/>
        <v>43532.402321111964</v>
      </c>
      <c r="AU166" s="18" t="str">
        <f t="shared" si="161"/>
        <v/>
      </c>
      <c r="AV166" s="18" t="str">
        <f t="shared" si="161"/>
        <v/>
      </c>
      <c r="AW166" s="18" t="str">
        <f t="shared" si="161"/>
        <v/>
      </c>
      <c r="AX166" s="18" t="str">
        <f t="shared" si="161"/>
        <v/>
      </c>
      <c r="AY166" s="18" t="str">
        <f t="shared" si="161"/>
        <v/>
      </c>
      <c r="AZ166" s="18" t="str">
        <f t="shared" si="161"/>
        <v/>
      </c>
      <c r="BA166" s="18" t="str">
        <f t="shared" si="161"/>
        <v/>
      </c>
      <c r="BB166" s="18" t="str">
        <f t="shared" si="161"/>
        <v/>
      </c>
      <c r="BC166" s="18" t="str">
        <f t="shared" si="161"/>
        <v/>
      </c>
      <c r="BD166" s="18" t="str">
        <f t="shared" si="161"/>
        <v/>
      </c>
      <c r="BE166" s="18" t="str">
        <f t="shared" si="161"/>
        <v/>
      </c>
      <c r="BF166" s="18" t="str">
        <f t="shared" si="161"/>
        <v/>
      </c>
      <c r="BG166" s="18" t="str">
        <f t="shared" si="161"/>
        <v/>
      </c>
      <c r="BH166" s="18" t="str">
        <f t="shared" si="161"/>
        <v/>
      </c>
      <c r="BI166" s="18" t="str">
        <f t="shared" si="161"/>
        <v/>
      </c>
      <c r="BJ166" s="18" t="str">
        <f t="shared" si="161"/>
        <v/>
      </c>
      <c r="BK166" s="18" t="str">
        <f t="shared" si="161"/>
        <v/>
      </c>
      <c r="BL166" s="18" t="str">
        <f t="shared" si="161"/>
        <v/>
      </c>
      <c r="BM166" s="18" t="str">
        <f t="shared" si="161"/>
        <v/>
      </c>
      <c r="BN166" s="18" t="str">
        <f t="shared" si="161"/>
        <v/>
      </c>
      <c r="BO166" s="18" t="str">
        <f t="shared" si="161"/>
        <v/>
      </c>
      <c r="BP166" s="18" t="str">
        <f t="shared" si="161"/>
        <v/>
      </c>
      <c r="BQ166" s="18" t="str">
        <f t="shared" si="161"/>
        <v/>
      </c>
      <c r="BR166" s="18" t="str">
        <f t="shared" si="161"/>
        <v/>
      </c>
      <c r="BS166" s="18" t="str">
        <f t="shared" si="161"/>
        <v/>
      </c>
      <c r="BT166" s="18" t="str">
        <f t="shared" si="161"/>
        <v/>
      </c>
      <c r="BU166" s="18" t="str">
        <f t="shared" si="161"/>
        <v/>
      </c>
      <c r="BV166" s="18" t="str">
        <f t="shared" si="161"/>
        <v/>
      </c>
      <c r="BW166" s="18" t="str">
        <f t="shared" si="161"/>
        <v/>
      </c>
      <c r="BX166" s="18" t="str">
        <f t="shared" si="161"/>
        <v/>
      </c>
      <c r="BY166" s="18" t="str">
        <f t="shared" si="161"/>
        <v/>
      </c>
      <c r="BZ166" s="18" t="str">
        <f t="shared" si="161"/>
        <v/>
      </c>
      <c r="CA166" s="18" t="str">
        <f>IF(BY166&lt;&gt;"",BY166-LOOKUP(2,1/(LEN($AQ$1:AQ166)&gt;0),$AQ$1:AQ166),"")</f>
        <v/>
      </c>
    </row>
    <row r="167" spans="1:79" x14ac:dyDescent="0.25">
      <c r="A167" s="21">
        <v>61824</v>
      </c>
      <c r="B167" s="21">
        <v>1</v>
      </c>
      <c r="C167" s="22" t="s">
        <v>1950</v>
      </c>
      <c r="D167" s="21">
        <v>332</v>
      </c>
      <c r="E167" s="23">
        <v>0.40277777777777779</v>
      </c>
      <c r="F167" s="22" t="s">
        <v>671</v>
      </c>
      <c r="G167" s="22" t="b">
        <v>1</v>
      </c>
      <c r="H167" s="24">
        <v>43532.40289351852</v>
      </c>
      <c r="I167" s="25" t="s">
        <v>399</v>
      </c>
      <c r="J167" s="22" t="s">
        <v>400</v>
      </c>
      <c r="K167" s="11">
        <v>0</v>
      </c>
      <c r="L167" s="11">
        <v>199</v>
      </c>
      <c r="M167" s="11">
        <v>1235</v>
      </c>
      <c r="N167" s="11">
        <v>3.701927653310122E-12</v>
      </c>
      <c r="O167" s="11">
        <v>57</v>
      </c>
      <c r="P167" s="14">
        <v>0.24999997917350925</v>
      </c>
      <c r="Q167" s="11">
        <v>1108.9215947340408</v>
      </c>
      <c r="R167" s="15">
        <v>0.12765473496375393</v>
      </c>
      <c r="S167" s="11">
        <v>156.05363970640963</v>
      </c>
      <c r="T167" s="11">
        <v>44.999999832361937</v>
      </c>
      <c r="U167" s="11">
        <v>3.4678586730612162</v>
      </c>
      <c r="V167" s="11">
        <v>12.484291223020378</v>
      </c>
      <c r="W167" s="22"/>
      <c r="X167" s="21">
        <v>0</v>
      </c>
      <c r="Y167" s="22">
        <v>0</v>
      </c>
      <c r="Z167" s="22">
        <v>0</v>
      </c>
      <c r="AA167" s="22">
        <v>0</v>
      </c>
      <c r="AB167" s="22">
        <v>0</v>
      </c>
      <c r="AC167" s="22">
        <v>0</v>
      </c>
      <c r="AD167" s="22">
        <v>0</v>
      </c>
      <c r="AE167" s="22">
        <v>0</v>
      </c>
      <c r="AF167" s="22">
        <v>1108.9215947340408</v>
      </c>
      <c r="AG167" s="21">
        <v>0</v>
      </c>
      <c r="AH167" s="22">
        <v>0</v>
      </c>
      <c r="AI167" s="22">
        <v>0</v>
      </c>
      <c r="AJ167" s="22">
        <v>1108.9215947340408</v>
      </c>
      <c r="AK167" s="22">
        <v>8544.8116110658502</v>
      </c>
      <c r="AL167" s="22">
        <v>0</v>
      </c>
      <c r="AM167" s="22">
        <v>38</v>
      </c>
      <c r="AN167" s="22">
        <v>0</v>
      </c>
      <c r="AO167" s="22">
        <v>0</v>
      </c>
      <c r="AQ167" s="18" t="str">
        <f t="shared" ref="AQ167:BZ167" si="162">IF(OR(AND(AQ$2&gt;$O166,AQ$2&lt;=$O167),AND(AQ$2&lt;=$O166,$O165&gt;$O166),AND(AQ$2&gt;$O167,$O168&lt;$O167)),$H166+((AQ$1-$Q166)/$U167/86000),"")</f>
        <v/>
      </c>
      <c r="AR167" s="18" t="str">
        <f t="shared" si="162"/>
        <v/>
      </c>
      <c r="AS167" s="18" t="str">
        <f t="shared" si="162"/>
        <v/>
      </c>
      <c r="AT167" s="18" t="str">
        <f t="shared" si="162"/>
        <v/>
      </c>
      <c r="AU167" s="18" t="str">
        <f t="shared" si="162"/>
        <v/>
      </c>
      <c r="AV167" s="18" t="str">
        <f t="shared" si="162"/>
        <v/>
      </c>
      <c r="AW167" s="18" t="str">
        <f t="shared" si="162"/>
        <v/>
      </c>
      <c r="AX167" s="18" t="str">
        <f t="shared" si="162"/>
        <v/>
      </c>
      <c r="AY167" s="18" t="str">
        <f t="shared" si="162"/>
        <v/>
      </c>
      <c r="AZ167" s="18" t="str">
        <f t="shared" si="162"/>
        <v/>
      </c>
      <c r="BA167" s="18" t="str">
        <f t="shared" si="162"/>
        <v/>
      </c>
      <c r="BB167" s="18" t="str">
        <f t="shared" si="162"/>
        <v/>
      </c>
      <c r="BC167" s="18" t="str">
        <f t="shared" si="162"/>
        <v/>
      </c>
      <c r="BD167" s="18" t="str">
        <f t="shared" si="162"/>
        <v/>
      </c>
      <c r="BE167" s="18" t="str">
        <f t="shared" si="162"/>
        <v/>
      </c>
      <c r="BF167" s="18" t="str">
        <f t="shared" si="162"/>
        <v/>
      </c>
      <c r="BG167" s="18" t="str">
        <f t="shared" si="162"/>
        <v/>
      </c>
      <c r="BH167" s="18" t="str">
        <f t="shared" si="162"/>
        <v/>
      </c>
      <c r="BI167" s="18" t="str">
        <f t="shared" si="162"/>
        <v/>
      </c>
      <c r="BJ167" s="18" t="str">
        <f t="shared" si="162"/>
        <v/>
      </c>
      <c r="BK167" s="18" t="str">
        <f t="shared" si="162"/>
        <v/>
      </c>
      <c r="BL167" s="18" t="str">
        <f t="shared" si="162"/>
        <v/>
      </c>
      <c r="BM167" s="18" t="str">
        <f t="shared" si="162"/>
        <v/>
      </c>
      <c r="BN167" s="18" t="str">
        <f t="shared" si="162"/>
        <v/>
      </c>
      <c r="BO167" s="18" t="str">
        <f t="shared" si="162"/>
        <v/>
      </c>
      <c r="BP167" s="18" t="str">
        <f t="shared" si="162"/>
        <v/>
      </c>
      <c r="BQ167" s="18" t="str">
        <f t="shared" si="162"/>
        <v/>
      </c>
      <c r="BR167" s="18" t="str">
        <f t="shared" si="162"/>
        <v/>
      </c>
      <c r="BS167" s="18" t="str">
        <f t="shared" si="162"/>
        <v/>
      </c>
      <c r="BT167" s="18" t="str">
        <f t="shared" si="162"/>
        <v/>
      </c>
      <c r="BU167" s="18" t="str">
        <f t="shared" si="162"/>
        <v/>
      </c>
      <c r="BV167" s="18" t="str">
        <f t="shared" si="162"/>
        <v/>
      </c>
      <c r="BW167" s="18" t="str">
        <f t="shared" si="162"/>
        <v/>
      </c>
      <c r="BX167" s="18" t="str">
        <f t="shared" si="162"/>
        <v/>
      </c>
      <c r="BY167" s="18" t="str">
        <f t="shared" si="162"/>
        <v/>
      </c>
      <c r="BZ167" s="18" t="str">
        <f t="shared" si="162"/>
        <v/>
      </c>
      <c r="CA167" s="18" t="str">
        <f>IF(BY167&lt;&gt;"",BY167-LOOKUP(2,1/(LEN($AQ$1:AQ167)&gt;0),$AQ$1:AQ167),"")</f>
        <v/>
      </c>
    </row>
    <row r="168" spans="1:79" x14ac:dyDescent="0.25">
      <c r="A168" s="21">
        <v>61826</v>
      </c>
      <c r="B168" s="21">
        <v>1</v>
      </c>
      <c r="C168" s="22" t="s">
        <v>1952</v>
      </c>
      <c r="D168" s="21">
        <v>332</v>
      </c>
      <c r="E168" s="23">
        <v>0.40347222222222223</v>
      </c>
      <c r="F168" s="22" t="s">
        <v>671</v>
      </c>
      <c r="G168" s="22" t="b">
        <v>1</v>
      </c>
      <c r="H168" s="24">
        <v>43532.40347222222</v>
      </c>
      <c r="I168" s="25" t="s">
        <v>153</v>
      </c>
      <c r="J168" s="22" t="s">
        <v>154</v>
      </c>
      <c r="K168" s="11">
        <v>0</v>
      </c>
      <c r="L168" s="11">
        <v>200</v>
      </c>
      <c r="M168" s="11">
        <v>1238</v>
      </c>
      <c r="N168" s="11">
        <v>1.2769874047080521E-10</v>
      </c>
      <c r="O168" s="11">
        <v>60</v>
      </c>
      <c r="P168" s="14">
        <v>0.24676134718509879</v>
      </c>
      <c r="Q168" s="11">
        <v>1209.068798194663</v>
      </c>
      <c r="R168" s="15">
        <v>0.13918329097333637</v>
      </c>
      <c r="S168" s="11">
        <v>100.14720346062222</v>
      </c>
      <c r="T168" s="11">
        <v>49.999999743886292</v>
      </c>
      <c r="U168" s="11">
        <v>2.0029440794720732</v>
      </c>
      <c r="V168" s="11">
        <v>7.2105986860994635</v>
      </c>
      <c r="W168" s="22"/>
      <c r="X168" s="21">
        <v>0</v>
      </c>
      <c r="Y168" s="22">
        <v>0</v>
      </c>
      <c r="Z168" s="22">
        <v>0</v>
      </c>
      <c r="AA168" s="22">
        <v>0</v>
      </c>
      <c r="AB168" s="22">
        <v>0</v>
      </c>
      <c r="AC168" s="22">
        <v>0</v>
      </c>
      <c r="AD168" s="22">
        <v>0</v>
      </c>
      <c r="AE168" s="22">
        <v>0</v>
      </c>
      <c r="AF168" s="22">
        <v>1209.068798194663</v>
      </c>
      <c r="AG168" s="21">
        <v>0</v>
      </c>
      <c r="AH168" s="22">
        <v>0</v>
      </c>
      <c r="AI168" s="22">
        <v>0</v>
      </c>
      <c r="AJ168" s="22">
        <v>1209.068798194663</v>
      </c>
      <c r="AK168" s="22">
        <v>8544.8116110658502</v>
      </c>
      <c r="AL168" s="22">
        <v>0</v>
      </c>
      <c r="AM168" s="22">
        <v>37</v>
      </c>
      <c r="AN168" s="22">
        <v>0</v>
      </c>
      <c r="AO168" s="22">
        <v>0</v>
      </c>
      <c r="AQ168" s="18" t="str">
        <f t="shared" ref="AQ168:BZ168" si="163">IF(OR(AND(AQ$2&gt;$O167,AQ$2&lt;=$O168),AND(AQ$2&lt;=$O167,$O166&gt;$O167),AND(AQ$2&gt;$O168,$O169&lt;$O168)),$H167+((AQ$1-$Q167)/$U168/86000),"")</f>
        <v/>
      </c>
      <c r="AR168" s="18" t="str">
        <f t="shared" si="163"/>
        <v/>
      </c>
      <c r="AS168" s="18" t="str">
        <f t="shared" si="163"/>
        <v/>
      </c>
      <c r="AT168" s="18" t="str">
        <f t="shared" si="163"/>
        <v/>
      </c>
      <c r="AU168" s="18" t="str">
        <f t="shared" si="163"/>
        <v/>
      </c>
      <c r="AV168" s="18" t="str">
        <f t="shared" si="163"/>
        <v/>
      </c>
      <c r="AW168" s="18" t="str">
        <f t="shared" si="163"/>
        <v/>
      </c>
      <c r="AX168" s="18" t="str">
        <f t="shared" si="163"/>
        <v/>
      </c>
      <c r="AY168" s="18" t="str">
        <f t="shared" si="163"/>
        <v/>
      </c>
      <c r="AZ168" s="18" t="str">
        <f t="shared" si="163"/>
        <v/>
      </c>
      <c r="BA168" s="18" t="str">
        <f t="shared" si="163"/>
        <v/>
      </c>
      <c r="BB168" s="18" t="str">
        <f t="shared" si="163"/>
        <v/>
      </c>
      <c r="BC168" s="18" t="str">
        <f t="shared" si="163"/>
        <v/>
      </c>
      <c r="BD168" s="18" t="str">
        <f t="shared" si="163"/>
        <v/>
      </c>
      <c r="BE168" s="18" t="str">
        <f t="shared" si="163"/>
        <v/>
      </c>
      <c r="BF168" s="18" t="str">
        <f t="shared" si="163"/>
        <v/>
      </c>
      <c r="BG168" s="18" t="str">
        <f t="shared" si="163"/>
        <v/>
      </c>
      <c r="BH168" s="18" t="str">
        <f t="shared" si="163"/>
        <v/>
      </c>
      <c r="BI168" s="18" t="str">
        <f t="shared" si="163"/>
        <v/>
      </c>
      <c r="BJ168" s="18" t="str">
        <f t="shared" si="163"/>
        <v/>
      </c>
      <c r="BK168" s="18" t="str">
        <f t="shared" si="163"/>
        <v/>
      </c>
      <c r="BL168" s="18" t="str">
        <f t="shared" si="163"/>
        <v/>
      </c>
      <c r="BM168" s="18" t="str">
        <f t="shared" si="163"/>
        <v/>
      </c>
      <c r="BN168" s="18" t="str">
        <f t="shared" si="163"/>
        <v/>
      </c>
      <c r="BO168" s="18" t="str">
        <f t="shared" si="163"/>
        <v/>
      </c>
      <c r="BP168" s="18" t="str">
        <f t="shared" si="163"/>
        <v/>
      </c>
      <c r="BQ168" s="18" t="str">
        <f t="shared" si="163"/>
        <v/>
      </c>
      <c r="BR168" s="18" t="str">
        <f t="shared" si="163"/>
        <v/>
      </c>
      <c r="BS168" s="18" t="str">
        <f t="shared" si="163"/>
        <v/>
      </c>
      <c r="BT168" s="18" t="str">
        <f t="shared" si="163"/>
        <v/>
      </c>
      <c r="BU168" s="18" t="str">
        <f t="shared" si="163"/>
        <v/>
      </c>
      <c r="BV168" s="18" t="str">
        <f t="shared" si="163"/>
        <v/>
      </c>
      <c r="BW168" s="18" t="str">
        <f t="shared" si="163"/>
        <v/>
      </c>
      <c r="BX168" s="18" t="str">
        <f t="shared" si="163"/>
        <v/>
      </c>
      <c r="BY168" s="18" t="str">
        <f t="shared" si="163"/>
        <v/>
      </c>
      <c r="BZ168" s="18" t="str">
        <f t="shared" si="163"/>
        <v/>
      </c>
      <c r="CA168" s="18" t="str">
        <f>IF(BY168&lt;&gt;"",BY168-LOOKUP(2,1/(LEN($AQ$1:AQ168)&gt;0),$AQ$1:AQ168),"")</f>
        <v/>
      </c>
    </row>
    <row r="169" spans="1:79" x14ac:dyDescent="0.25">
      <c r="A169" s="21">
        <v>61827</v>
      </c>
      <c r="B169" s="21">
        <v>1</v>
      </c>
      <c r="C169" s="22" t="s">
        <v>1953</v>
      </c>
      <c r="D169" s="21">
        <v>332</v>
      </c>
      <c r="E169" s="23">
        <v>0.40347222222222223</v>
      </c>
      <c r="F169" s="22" t="s">
        <v>671</v>
      </c>
      <c r="G169" s="22" t="b">
        <v>1</v>
      </c>
      <c r="H169" s="24">
        <v>43532.403935185182</v>
      </c>
      <c r="I169" s="25" t="s">
        <v>555</v>
      </c>
      <c r="J169" s="22" t="s">
        <v>556</v>
      </c>
      <c r="K169" s="11">
        <v>0</v>
      </c>
      <c r="L169" s="11">
        <v>201</v>
      </c>
      <c r="M169" s="11">
        <v>1241</v>
      </c>
      <c r="N169" s="11">
        <v>2.1967139218759257E-10</v>
      </c>
      <c r="O169" s="11">
        <v>62</v>
      </c>
      <c r="P169" s="14">
        <v>0.62499965860669238</v>
      </c>
      <c r="Q169" s="11">
        <v>1378.3769282363701</v>
      </c>
      <c r="R169" s="15">
        <v>0.15867338348331808</v>
      </c>
      <c r="S169" s="11">
        <v>169.30813004170705</v>
      </c>
      <c r="T169" s="11">
        <v>39.999999920837581</v>
      </c>
      <c r="U169" s="11">
        <v>4.232703259419452</v>
      </c>
      <c r="V169" s="11">
        <v>15.237731733910028</v>
      </c>
      <c r="W169" s="22"/>
      <c r="X169" s="21">
        <v>0</v>
      </c>
      <c r="Y169" s="22">
        <v>0</v>
      </c>
      <c r="Z169" s="22">
        <v>0</v>
      </c>
      <c r="AA169" s="22">
        <v>0</v>
      </c>
      <c r="AB169" s="22">
        <v>0</v>
      </c>
      <c r="AC169" s="22">
        <v>0</v>
      </c>
      <c r="AD169" s="22">
        <v>0</v>
      </c>
      <c r="AE169" s="22">
        <v>0</v>
      </c>
      <c r="AF169" s="22">
        <v>1378.3769282363701</v>
      </c>
      <c r="AG169" s="21">
        <v>0</v>
      </c>
      <c r="AH169" s="22">
        <v>0</v>
      </c>
      <c r="AI169" s="22">
        <v>0</v>
      </c>
      <c r="AJ169" s="22">
        <v>1378.3769282363701</v>
      </c>
      <c r="AK169" s="22">
        <v>8544.8116110658502</v>
      </c>
      <c r="AL169" s="22">
        <v>0</v>
      </c>
      <c r="AM169" s="22">
        <v>36</v>
      </c>
      <c r="AN169" s="22">
        <v>0</v>
      </c>
      <c r="AO169" s="22">
        <v>0</v>
      </c>
      <c r="AQ169" s="18" t="str">
        <f t="shared" ref="AQ169:BZ169" si="164">IF(OR(AND(AQ$2&gt;$O168,AQ$2&lt;=$O169),AND(AQ$2&lt;=$O168,$O167&gt;$O168),AND(AQ$2&gt;$O169,$O170&lt;$O169)),$H168+((AQ$1-$Q168)/$U169/86000),"")</f>
        <v/>
      </c>
      <c r="AR169" s="18" t="str">
        <f t="shared" si="164"/>
        <v/>
      </c>
      <c r="AS169" s="18" t="str">
        <f t="shared" si="164"/>
        <v/>
      </c>
      <c r="AT169" s="18" t="str">
        <f t="shared" si="164"/>
        <v/>
      </c>
      <c r="AU169" s="18">
        <f t="shared" si="164"/>
        <v>43532.40359240496</v>
      </c>
      <c r="AV169" s="18" t="str">
        <f t="shared" si="164"/>
        <v/>
      </c>
      <c r="AW169" s="18" t="str">
        <f t="shared" si="164"/>
        <v/>
      </c>
      <c r="AX169" s="18" t="str">
        <f t="shared" si="164"/>
        <v/>
      </c>
      <c r="AY169" s="18" t="str">
        <f t="shared" si="164"/>
        <v/>
      </c>
      <c r="AZ169" s="18" t="str">
        <f t="shared" si="164"/>
        <v/>
      </c>
      <c r="BA169" s="18" t="str">
        <f t="shared" si="164"/>
        <v/>
      </c>
      <c r="BB169" s="18" t="str">
        <f t="shared" si="164"/>
        <v/>
      </c>
      <c r="BC169" s="18" t="str">
        <f t="shared" si="164"/>
        <v/>
      </c>
      <c r="BD169" s="18" t="str">
        <f t="shared" si="164"/>
        <v/>
      </c>
      <c r="BE169" s="18" t="str">
        <f t="shared" si="164"/>
        <v/>
      </c>
      <c r="BF169" s="18" t="str">
        <f t="shared" si="164"/>
        <v/>
      </c>
      <c r="BG169" s="18" t="str">
        <f t="shared" si="164"/>
        <v/>
      </c>
      <c r="BH169" s="18" t="str">
        <f t="shared" si="164"/>
        <v/>
      </c>
      <c r="BI169" s="18" t="str">
        <f t="shared" si="164"/>
        <v/>
      </c>
      <c r="BJ169" s="18" t="str">
        <f t="shared" si="164"/>
        <v/>
      </c>
      <c r="BK169" s="18" t="str">
        <f t="shared" si="164"/>
        <v/>
      </c>
      <c r="BL169" s="18" t="str">
        <f t="shared" si="164"/>
        <v/>
      </c>
      <c r="BM169" s="18" t="str">
        <f t="shared" si="164"/>
        <v/>
      </c>
      <c r="BN169" s="18" t="str">
        <f t="shared" si="164"/>
        <v/>
      </c>
      <c r="BO169" s="18" t="str">
        <f t="shared" si="164"/>
        <v/>
      </c>
      <c r="BP169" s="18" t="str">
        <f t="shared" si="164"/>
        <v/>
      </c>
      <c r="BQ169" s="18" t="str">
        <f t="shared" si="164"/>
        <v/>
      </c>
      <c r="BR169" s="18" t="str">
        <f t="shared" si="164"/>
        <v/>
      </c>
      <c r="BS169" s="18" t="str">
        <f t="shared" si="164"/>
        <v/>
      </c>
      <c r="BT169" s="18" t="str">
        <f t="shared" si="164"/>
        <v/>
      </c>
      <c r="BU169" s="18" t="str">
        <f t="shared" si="164"/>
        <v/>
      </c>
      <c r="BV169" s="18" t="str">
        <f t="shared" si="164"/>
        <v/>
      </c>
      <c r="BW169" s="18" t="str">
        <f t="shared" si="164"/>
        <v/>
      </c>
      <c r="BX169" s="18" t="str">
        <f t="shared" si="164"/>
        <v/>
      </c>
      <c r="BY169" s="18" t="str">
        <f t="shared" si="164"/>
        <v/>
      </c>
      <c r="BZ169" s="18" t="str">
        <f t="shared" si="164"/>
        <v/>
      </c>
      <c r="CA169" s="18" t="str">
        <f>IF(BY169&lt;&gt;"",BY169-LOOKUP(2,1/(LEN($AQ$1:AQ169)&gt;0),$AQ$1:AQ169),"")</f>
        <v/>
      </c>
    </row>
    <row r="170" spans="1:79" x14ac:dyDescent="0.25">
      <c r="A170" s="21">
        <v>61829</v>
      </c>
      <c r="B170" s="21">
        <v>1</v>
      </c>
      <c r="C170" s="22" t="s">
        <v>1955</v>
      </c>
      <c r="D170" s="21">
        <v>332</v>
      </c>
      <c r="E170" s="23">
        <v>0.40416666666666667</v>
      </c>
      <c r="F170" s="22" t="s">
        <v>671</v>
      </c>
      <c r="G170" s="22" t="b">
        <v>1</v>
      </c>
      <c r="H170" s="24">
        <v>43532.404456018521</v>
      </c>
      <c r="I170" s="25" t="s">
        <v>221</v>
      </c>
      <c r="J170" s="22" t="s">
        <v>222</v>
      </c>
      <c r="K170" s="11">
        <v>0</v>
      </c>
      <c r="L170" s="11">
        <v>202</v>
      </c>
      <c r="M170" s="11">
        <v>1244</v>
      </c>
      <c r="N170" s="11">
        <v>2.1815083073306596E-10</v>
      </c>
      <c r="O170" s="11">
        <v>63</v>
      </c>
      <c r="P170" s="14">
        <v>0.2837592005540987</v>
      </c>
      <c r="Q170" s="11">
        <v>1436.3898294256555</v>
      </c>
      <c r="R170" s="15">
        <v>0.16535160271988442</v>
      </c>
      <c r="S170" s="11">
        <v>58.012901189285458</v>
      </c>
      <c r="T170" s="11">
        <v>45.000000461004674</v>
      </c>
      <c r="U170" s="11">
        <v>1.2891755687770998</v>
      </c>
      <c r="V170" s="11">
        <v>4.6410320475975597</v>
      </c>
      <c r="W170" s="22"/>
      <c r="X170" s="21">
        <v>0</v>
      </c>
      <c r="Y170" s="22">
        <v>0</v>
      </c>
      <c r="Z170" s="22">
        <v>0</v>
      </c>
      <c r="AA170" s="22">
        <v>0</v>
      </c>
      <c r="AB170" s="22">
        <v>0</v>
      </c>
      <c r="AC170" s="22">
        <v>0</v>
      </c>
      <c r="AD170" s="22">
        <v>0</v>
      </c>
      <c r="AE170" s="22">
        <v>0</v>
      </c>
      <c r="AF170" s="22">
        <v>1436.3898294256555</v>
      </c>
      <c r="AG170" s="21">
        <v>0</v>
      </c>
      <c r="AH170" s="22">
        <v>0</v>
      </c>
      <c r="AI170" s="22">
        <v>0</v>
      </c>
      <c r="AJ170" s="22">
        <v>1436.3898294256555</v>
      </c>
      <c r="AK170" s="22">
        <v>8544.8116110658502</v>
      </c>
      <c r="AL170" s="22">
        <v>0</v>
      </c>
      <c r="AM170" s="22">
        <v>35</v>
      </c>
      <c r="AN170" s="22">
        <v>0</v>
      </c>
      <c r="AO170" s="22">
        <v>0</v>
      </c>
      <c r="AQ170" s="18" t="str">
        <f t="shared" ref="AQ170:BZ170" si="165">IF(OR(AND(AQ$2&gt;$O169,AQ$2&lt;=$O170),AND(AQ$2&lt;=$O169,$O168&gt;$O169),AND(AQ$2&gt;$O170,$O171&lt;$O170)),$H169+((AQ$1-$Q169)/$U170/86000),"")</f>
        <v/>
      </c>
      <c r="AR170" s="18" t="str">
        <f t="shared" si="165"/>
        <v/>
      </c>
      <c r="AS170" s="18" t="str">
        <f t="shared" si="165"/>
        <v/>
      </c>
      <c r="AT170" s="18" t="str">
        <f t="shared" si="165"/>
        <v/>
      </c>
      <c r="AU170" s="18" t="str">
        <f t="shared" si="165"/>
        <v/>
      </c>
      <c r="AV170" s="18" t="str">
        <f t="shared" si="165"/>
        <v/>
      </c>
      <c r="AW170" s="18" t="str">
        <f t="shared" si="165"/>
        <v/>
      </c>
      <c r="AX170" s="18" t="str">
        <f t="shared" si="165"/>
        <v/>
      </c>
      <c r="AY170" s="18" t="str">
        <f t="shared" si="165"/>
        <v/>
      </c>
      <c r="AZ170" s="18" t="str">
        <f t="shared" si="165"/>
        <v/>
      </c>
      <c r="BA170" s="18" t="str">
        <f t="shared" si="165"/>
        <v/>
      </c>
      <c r="BB170" s="18" t="str">
        <f t="shared" si="165"/>
        <v/>
      </c>
      <c r="BC170" s="18" t="str">
        <f t="shared" si="165"/>
        <v/>
      </c>
      <c r="BD170" s="18" t="str">
        <f t="shared" si="165"/>
        <v/>
      </c>
      <c r="BE170" s="18" t="str">
        <f t="shared" si="165"/>
        <v/>
      </c>
      <c r="BF170" s="18" t="str">
        <f t="shared" si="165"/>
        <v/>
      </c>
      <c r="BG170" s="18" t="str">
        <f t="shared" si="165"/>
        <v/>
      </c>
      <c r="BH170" s="18" t="str">
        <f t="shared" si="165"/>
        <v/>
      </c>
      <c r="BI170" s="18" t="str">
        <f t="shared" si="165"/>
        <v/>
      </c>
      <c r="BJ170" s="18" t="str">
        <f t="shared" si="165"/>
        <v/>
      </c>
      <c r="BK170" s="18" t="str">
        <f t="shared" si="165"/>
        <v/>
      </c>
      <c r="BL170" s="18" t="str">
        <f t="shared" si="165"/>
        <v/>
      </c>
      <c r="BM170" s="18" t="str">
        <f t="shared" si="165"/>
        <v/>
      </c>
      <c r="BN170" s="18" t="str">
        <f t="shared" si="165"/>
        <v/>
      </c>
      <c r="BO170" s="18" t="str">
        <f t="shared" si="165"/>
        <v/>
      </c>
      <c r="BP170" s="18" t="str">
        <f t="shared" si="165"/>
        <v/>
      </c>
      <c r="BQ170" s="18" t="str">
        <f t="shared" si="165"/>
        <v/>
      </c>
      <c r="BR170" s="18" t="str">
        <f t="shared" si="165"/>
        <v/>
      </c>
      <c r="BS170" s="18" t="str">
        <f t="shared" si="165"/>
        <v/>
      </c>
      <c r="BT170" s="18" t="str">
        <f t="shared" si="165"/>
        <v/>
      </c>
      <c r="BU170" s="18" t="str">
        <f t="shared" si="165"/>
        <v/>
      </c>
      <c r="BV170" s="18" t="str">
        <f t="shared" si="165"/>
        <v/>
      </c>
      <c r="BW170" s="18" t="str">
        <f t="shared" si="165"/>
        <v/>
      </c>
      <c r="BX170" s="18" t="str">
        <f t="shared" si="165"/>
        <v/>
      </c>
      <c r="BY170" s="18" t="str">
        <f t="shared" si="165"/>
        <v/>
      </c>
      <c r="BZ170" s="18" t="str">
        <f t="shared" si="165"/>
        <v/>
      </c>
      <c r="CA170" s="18" t="str">
        <f>IF(BY170&lt;&gt;"",BY170-LOOKUP(2,1/(LEN($AQ$1:AQ170)&gt;0),$AQ$1:AQ170),"")</f>
        <v/>
      </c>
    </row>
    <row r="171" spans="1:79" x14ac:dyDescent="0.25">
      <c r="A171" s="21">
        <v>61830</v>
      </c>
      <c r="B171" s="21">
        <v>1</v>
      </c>
      <c r="C171" s="22" t="s">
        <v>1956</v>
      </c>
      <c r="D171" s="21">
        <v>332</v>
      </c>
      <c r="E171" s="23">
        <v>0.40486111111111112</v>
      </c>
      <c r="F171" s="22" t="s">
        <v>671</v>
      </c>
      <c r="G171" s="22" t="b">
        <v>1</v>
      </c>
      <c r="H171" s="24">
        <v>43532.404988425929</v>
      </c>
      <c r="I171" s="25" t="s">
        <v>135</v>
      </c>
      <c r="J171" s="22" t="s">
        <v>136</v>
      </c>
      <c r="K171" s="11">
        <v>0</v>
      </c>
      <c r="L171" s="11">
        <v>203</v>
      </c>
      <c r="M171" s="11">
        <v>1247</v>
      </c>
      <c r="N171" s="11">
        <v>7.2526518124504946E-10</v>
      </c>
      <c r="O171" s="11">
        <v>64</v>
      </c>
      <c r="P171" s="14">
        <v>0.32974159611791776</v>
      </c>
      <c r="Q171" s="11">
        <v>1502.8775172150249</v>
      </c>
      <c r="R171" s="15">
        <v>0.17300540638229786</v>
      </c>
      <c r="S171" s="11">
        <v>66.487687789369375</v>
      </c>
      <c r="T171" s="11">
        <v>46.000000066123903</v>
      </c>
      <c r="U171" s="11">
        <v>1.445384515082498</v>
      </c>
      <c r="V171" s="11">
        <v>5.203384254296993</v>
      </c>
      <c r="W171" s="22"/>
      <c r="X171" s="21">
        <v>0</v>
      </c>
      <c r="Y171" s="22">
        <v>0</v>
      </c>
      <c r="Z171" s="22">
        <v>0</v>
      </c>
      <c r="AA171" s="22">
        <v>0</v>
      </c>
      <c r="AB171" s="22">
        <v>0</v>
      </c>
      <c r="AC171" s="22">
        <v>0</v>
      </c>
      <c r="AD171" s="22">
        <v>0</v>
      </c>
      <c r="AE171" s="22">
        <v>0</v>
      </c>
      <c r="AF171" s="22">
        <v>1502.8775172150249</v>
      </c>
      <c r="AG171" s="21">
        <v>0</v>
      </c>
      <c r="AH171" s="22">
        <v>0</v>
      </c>
      <c r="AI171" s="22">
        <v>0</v>
      </c>
      <c r="AJ171" s="22">
        <v>1502.8775172150249</v>
      </c>
      <c r="AK171" s="22">
        <v>8544.8116110658502</v>
      </c>
      <c r="AL171" s="22">
        <v>0</v>
      </c>
      <c r="AM171" s="22">
        <v>34</v>
      </c>
      <c r="AN171" s="22">
        <v>0</v>
      </c>
      <c r="AO171" s="22">
        <v>0</v>
      </c>
      <c r="AQ171" s="18" t="str">
        <f t="shared" ref="AQ171:BZ171" si="166">IF(OR(AND(AQ$2&gt;$O170,AQ$2&lt;=$O171),AND(AQ$2&lt;=$O170,$O169&gt;$O170),AND(AQ$2&gt;$O171,$O172&lt;$O171)),$H170+((AQ$1-$Q170)/$U171/86000),"")</f>
        <v/>
      </c>
      <c r="AR171" s="18" t="str">
        <f t="shared" si="166"/>
        <v/>
      </c>
      <c r="AS171" s="18" t="str">
        <f t="shared" si="166"/>
        <v/>
      </c>
      <c r="AT171" s="18" t="str">
        <f t="shared" si="166"/>
        <v/>
      </c>
      <c r="AU171" s="18" t="str">
        <f t="shared" si="166"/>
        <v/>
      </c>
      <c r="AV171" s="18">
        <f t="shared" si="166"/>
        <v>43532.404793545131</v>
      </c>
      <c r="AW171" s="18" t="str">
        <f t="shared" si="166"/>
        <v/>
      </c>
      <c r="AX171" s="18" t="str">
        <f t="shared" si="166"/>
        <v/>
      </c>
      <c r="AY171" s="18" t="str">
        <f t="shared" si="166"/>
        <v/>
      </c>
      <c r="AZ171" s="18" t="str">
        <f t="shared" si="166"/>
        <v/>
      </c>
      <c r="BA171" s="18" t="str">
        <f t="shared" si="166"/>
        <v/>
      </c>
      <c r="BB171" s="18" t="str">
        <f t="shared" si="166"/>
        <v/>
      </c>
      <c r="BC171" s="18" t="str">
        <f t="shared" si="166"/>
        <v/>
      </c>
      <c r="BD171" s="18" t="str">
        <f t="shared" si="166"/>
        <v/>
      </c>
      <c r="BE171" s="18" t="str">
        <f t="shared" si="166"/>
        <v/>
      </c>
      <c r="BF171" s="18" t="str">
        <f t="shared" si="166"/>
        <v/>
      </c>
      <c r="BG171" s="18" t="str">
        <f t="shared" si="166"/>
        <v/>
      </c>
      <c r="BH171" s="18" t="str">
        <f t="shared" si="166"/>
        <v/>
      </c>
      <c r="BI171" s="18" t="str">
        <f t="shared" si="166"/>
        <v/>
      </c>
      <c r="BJ171" s="18" t="str">
        <f t="shared" si="166"/>
        <v/>
      </c>
      <c r="BK171" s="18" t="str">
        <f t="shared" si="166"/>
        <v/>
      </c>
      <c r="BL171" s="18" t="str">
        <f t="shared" si="166"/>
        <v/>
      </c>
      <c r="BM171" s="18" t="str">
        <f t="shared" si="166"/>
        <v/>
      </c>
      <c r="BN171" s="18" t="str">
        <f t="shared" si="166"/>
        <v/>
      </c>
      <c r="BO171" s="18" t="str">
        <f t="shared" si="166"/>
        <v/>
      </c>
      <c r="BP171" s="18" t="str">
        <f t="shared" si="166"/>
        <v/>
      </c>
      <c r="BQ171" s="18" t="str">
        <f t="shared" si="166"/>
        <v/>
      </c>
      <c r="BR171" s="18" t="str">
        <f t="shared" si="166"/>
        <v/>
      </c>
      <c r="BS171" s="18" t="str">
        <f t="shared" si="166"/>
        <v/>
      </c>
      <c r="BT171" s="18" t="str">
        <f t="shared" si="166"/>
        <v/>
      </c>
      <c r="BU171" s="18" t="str">
        <f t="shared" si="166"/>
        <v/>
      </c>
      <c r="BV171" s="18" t="str">
        <f t="shared" si="166"/>
        <v/>
      </c>
      <c r="BW171" s="18" t="str">
        <f t="shared" si="166"/>
        <v/>
      </c>
      <c r="BX171" s="18" t="str">
        <f t="shared" si="166"/>
        <v/>
      </c>
      <c r="BY171" s="18" t="str">
        <f t="shared" si="166"/>
        <v/>
      </c>
      <c r="BZ171" s="18" t="str">
        <f t="shared" si="166"/>
        <v/>
      </c>
      <c r="CA171" s="18" t="str">
        <f>IF(BY171&lt;&gt;"",BY171-LOOKUP(2,1/(LEN($AQ$1:AQ171)&gt;0),$AQ$1:AQ171),"")</f>
        <v/>
      </c>
    </row>
    <row r="172" spans="1:79" x14ac:dyDescent="0.25">
      <c r="A172" s="21">
        <v>61832</v>
      </c>
      <c r="B172" s="21">
        <v>1</v>
      </c>
      <c r="C172" s="22" t="s">
        <v>1959</v>
      </c>
      <c r="D172" s="21">
        <v>332</v>
      </c>
      <c r="E172" s="23">
        <v>0.40555555555555556</v>
      </c>
      <c r="F172" s="22" t="s">
        <v>671</v>
      </c>
      <c r="G172" s="22" t="b">
        <v>1</v>
      </c>
      <c r="H172" s="24">
        <v>43532.405509259261</v>
      </c>
      <c r="I172" s="25" t="s">
        <v>453</v>
      </c>
      <c r="J172" s="22" t="s">
        <v>454</v>
      </c>
      <c r="K172" s="11">
        <v>0</v>
      </c>
      <c r="L172" s="11">
        <v>204</v>
      </c>
      <c r="M172" s="11">
        <v>1250</v>
      </c>
      <c r="N172" s="11">
        <v>2.0118307020311477E-10</v>
      </c>
      <c r="O172" s="11">
        <v>64</v>
      </c>
      <c r="P172" s="14">
        <v>0.77658043482813155</v>
      </c>
      <c r="Q172" s="11">
        <v>1536.1214045029551</v>
      </c>
      <c r="R172" s="15">
        <v>0.176832313208766</v>
      </c>
      <c r="S172" s="11">
        <v>33.243887287930193</v>
      </c>
      <c r="T172" s="11">
        <v>44.999999832361937</v>
      </c>
      <c r="U172" s="11">
        <v>0.73875305359496279</v>
      </c>
      <c r="V172" s="11">
        <v>2.6595109929418661</v>
      </c>
      <c r="W172" s="22"/>
      <c r="X172" s="21">
        <v>0</v>
      </c>
      <c r="Y172" s="22">
        <v>0</v>
      </c>
      <c r="Z172" s="22">
        <v>0</v>
      </c>
      <c r="AA172" s="22">
        <v>0</v>
      </c>
      <c r="AB172" s="22">
        <v>0</v>
      </c>
      <c r="AC172" s="22">
        <v>0</v>
      </c>
      <c r="AD172" s="22">
        <v>0</v>
      </c>
      <c r="AE172" s="22">
        <v>0</v>
      </c>
      <c r="AF172" s="22">
        <v>1536.1214045029551</v>
      </c>
      <c r="AG172" s="21">
        <v>0</v>
      </c>
      <c r="AH172" s="22">
        <v>0</v>
      </c>
      <c r="AI172" s="22">
        <v>0</v>
      </c>
      <c r="AJ172" s="22">
        <v>1536.1214045029551</v>
      </c>
      <c r="AK172" s="22">
        <v>8544.8116110658502</v>
      </c>
      <c r="AL172" s="22">
        <v>0</v>
      </c>
      <c r="AM172" s="22">
        <v>33</v>
      </c>
      <c r="AN172" s="22">
        <v>0</v>
      </c>
      <c r="AO172" s="22">
        <v>0</v>
      </c>
      <c r="AQ172" s="18" t="str">
        <f t="shared" ref="AQ172:BZ172" si="167">IF(OR(AND(AQ$2&gt;$O171,AQ$2&lt;=$O172),AND(AQ$2&lt;=$O171,$O170&gt;$O171),AND(AQ$2&gt;$O172,$O173&lt;$O172)),$H171+((AQ$1-$Q171)/$U172/86000),"")</f>
        <v/>
      </c>
      <c r="AR172" s="18" t="str">
        <f t="shared" si="167"/>
        <v/>
      </c>
      <c r="AS172" s="18" t="str">
        <f t="shared" si="167"/>
        <v/>
      </c>
      <c r="AT172" s="18" t="str">
        <f t="shared" si="167"/>
        <v/>
      </c>
      <c r="AU172" s="18" t="str">
        <f t="shared" si="167"/>
        <v/>
      </c>
      <c r="AV172" s="18" t="str">
        <f t="shared" si="167"/>
        <v/>
      </c>
      <c r="AW172" s="18" t="str">
        <f t="shared" si="167"/>
        <v/>
      </c>
      <c r="AX172" s="18" t="str">
        <f t="shared" si="167"/>
        <v/>
      </c>
      <c r="AY172" s="18" t="str">
        <f t="shared" si="167"/>
        <v/>
      </c>
      <c r="AZ172" s="18" t="str">
        <f t="shared" si="167"/>
        <v/>
      </c>
      <c r="BA172" s="18" t="str">
        <f t="shared" si="167"/>
        <v/>
      </c>
      <c r="BB172" s="18" t="str">
        <f t="shared" si="167"/>
        <v/>
      </c>
      <c r="BC172" s="18" t="str">
        <f t="shared" si="167"/>
        <v/>
      </c>
      <c r="BD172" s="18" t="str">
        <f t="shared" si="167"/>
        <v/>
      </c>
      <c r="BE172" s="18" t="str">
        <f t="shared" si="167"/>
        <v/>
      </c>
      <c r="BF172" s="18" t="str">
        <f t="shared" si="167"/>
        <v/>
      </c>
      <c r="BG172" s="18" t="str">
        <f t="shared" si="167"/>
        <v/>
      </c>
      <c r="BH172" s="18" t="str">
        <f t="shared" si="167"/>
        <v/>
      </c>
      <c r="BI172" s="18" t="str">
        <f t="shared" si="167"/>
        <v/>
      </c>
      <c r="BJ172" s="18" t="str">
        <f t="shared" si="167"/>
        <v/>
      </c>
      <c r="BK172" s="18" t="str">
        <f t="shared" si="167"/>
        <v/>
      </c>
      <c r="BL172" s="18" t="str">
        <f t="shared" si="167"/>
        <v/>
      </c>
      <c r="BM172" s="18" t="str">
        <f t="shared" si="167"/>
        <v/>
      </c>
      <c r="BN172" s="18" t="str">
        <f t="shared" si="167"/>
        <v/>
      </c>
      <c r="BO172" s="18" t="str">
        <f t="shared" si="167"/>
        <v/>
      </c>
      <c r="BP172" s="18" t="str">
        <f t="shared" si="167"/>
        <v/>
      </c>
      <c r="BQ172" s="18" t="str">
        <f t="shared" si="167"/>
        <v/>
      </c>
      <c r="BR172" s="18" t="str">
        <f t="shared" si="167"/>
        <v/>
      </c>
      <c r="BS172" s="18" t="str">
        <f t="shared" si="167"/>
        <v/>
      </c>
      <c r="BT172" s="18" t="str">
        <f t="shared" si="167"/>
        <v/>
      </c>
      <c r="BU172" s="18" t="str">
        <f t="shared" si="167"/>
        <v/>
      </c>
      <c r="BV172" s="18" t="str">
        <f t="shared" si="167"/>
        <v/>
      </c>
      <c r="BW172" s="18" t="str">
        <f t="shared" si="167"/>
        <v/>
      </c>
      <c r="BX172" s="18" t="str">
        <f t="shared" si="167"/>
        <v/>
      </c>
      <c r="BY172" s="18" t="str">
        <f t="shared" si="167"/>
        <v/>
      </c>
      <c r="BZ172" s="18" t="str">
        <f t="shared" si="167"/>
        <v/>
      </c>
      <c r="CA172" s="18" t="str">
        <f>IF(BY172&lt;&gt;"",BY172-LOOKUP(2,1/(LEN($AQ$1:AQ172)&gt;0),$AQ$1:AQ172),"")</f>
        <v/>
      </c>
    </row>
    <row r="173" spans="1:79" x14ac:dyDescent="0.25">
      <c r="A173" s="21">
        <v>61833</v>
      </c>
      <c r="B173" s="21">
        <v>1</v>
      </c>
      <c r="C173" s="22" t="s">
        <v>1960</v>
      </c>
      <c r="D173" s="21">
        <v>332</v>
      </c>
      <c r="E173" s="23">
        <v>0.40555555555555556</v>
      </c>
      <c r="F173" s="22" t="s">
        <v>671</v>
      </c>
      <c r="G173" s="22" t="b">
        <v>1</v>
      </c>
      <c r="H173" s="24">
        <v>43532.406030092592</v>
      </c>
      <c r="I173" s="25" t="s">
        <v>333</v>
      </c>
      <c r="J173" s="22" t="s">
        <v>334</v>
      </c>
      <c r="K173" s="11">
        <v>0</v>
      </c>
      <c r="L173" s="11">
        <v>205</v>
      </c>
      <c r="M173" s="11">
        <v>1253</v>
      </c>
      <c r="N173" s="11">
        <v>1.3947953902970767E-11</v>
      </c>
      <c r="O173" s="11">
        <v>68</v>
      </c>
      <c r="P173" s="14">
        <v>0.74999993956517719</v>
      </c>
      <c r="Q173" s="11">
        <v>1671.0343337393283</v>
      </c>
      <c r="R173" s="15">
        <v>0.19236296416428592</v>
      </c>
      <c r="S173" s="11">
        <v>134.9129292363732</v>
      </c>
      <c r="T173" s="11">
        <v>44.999999832361937</v>
      </c>
      <c r="U173" s="11">
        <v>2.9980651053102894</v>
      </c>
      <c r="V173" s="11">
        <v>10.793034379117042</v>
      </c>
      <c r="W173" s="22"/>
      <c r="X173" s="21">
        <v>0</v>
      </c>
      <c r="Y173" s="22">
        <v>0</v>
      </c>
      <c r="Z173" s="22">
        <v>0</v>
      </c>
      <c r="AA173" s="22">
        <v>0</v>
      </c>
      <c r="AB173" s="22">
        <v>0</v>
      </c>
      <c r="AC173" s="22">
        <v>0</v>
      </c>
      <c r="AD173" s="22">
        <v>0</v>
      </c>
      <c r="AE173" s="22">
        <v>0</v>
      </c>
      <c r="AF173" s="22">
        <v>1671.0343337393283</v>
      </c>
      <c r="AG173" s="21">
        <v>0</v>
      </c>
      <c r="AH173" s="22">
        <v>0</v>
      </c>
      <c r="AI173" s="22">
        <v>0</v>
      </c>
      <c r="AJ173" s="22">
        <v>1671.0343337393283</v>
      </c>
      <c r="AK173" s="22">
        <v>8544.8116110658502</v>
      </c>
      <c r="AL173" s="22">
        <v>0</v>
      </c>
      <c r="AM173" s="22">
        <v>32</v>
      </c>
      <c r="AN173" s="22">
        <v>0</v>
      </c>
      <c r="AO173" s="22">
        <v>0</v>
      </c>
      <c r="AQ173" s="18" t="str">
        <f t="shared" ref="AQ173:BZ173" si="168">IF(OR(AND(AQ$2&gt;$O172,AQ$2&lt;=$O173),AND(AQ$2&lt;=$O172,$O171&gt;$O172),AND(AQ$2&gt;$O173,$O174&lt;$O173)),$H172+((AQ$1-$Q172)/$U173/86000),"")</f>
        <v/>
      </c>
      <c r="AR173" s="18" t="str">
        <f t="shared" si="168"/>
        <v/>
      </c>
      <c r="AS173" s="18" t="str">
        <f t="shared" si="168"/>
        <v/>
      </c>
      <c r="AT173" s="18" t="str">
        <f t="shared" si="168"/>
        <v/>
      </c>
      <c r="AU173" s="18" t="str">
        <f t="shared" si="168"/>
        <v/>
      </c>
      <c r="AV173" s="18" t="str">
        <f t="shared" si="168"/>
        <v/>
      </c>
      <c r="AW173" s="18" t="str">
        <f t="shared" si="168"/>
        <v/>
      </c>
      <c r="AX173" s="18" t="str">
        <f t="shared" si="168"/>
        <v/>
      </c>
      <c r="AY173" s="18" t="str">
        <f t="shared" si="168"/>
        <v/>
      </c>
      <c r="AZ173" s="18" t="str">
        <f t="shared" si="168"/>
        <v/>
      </c>
      <c r="BA173" s="18" t="str">
        <f t="shared" si="168"/>
        <v/>
      </c>
      <c r="BB173" s="18" t="str">
        <f t="shared" si="168"/>
        <v/>
      </c>
      <c r="BC173" s="18" t="str">
        <f t="shared" si="168"/>
        <v/>
      </c>
      <c r="BD173" s="18" t="str">
        <f t="shared" si="168"/>
        <v/>
      </c>
      <c r="BE173" s="18" t="str">
        <f t="shared" si="168"/>
        <v/>
      </c>
      <c r="BF173" s="18" t="str">
        <f t="shared" si="168"/>
        <v/>
      </c>
      <c r="BG173" s="18" t="str">
        <f t="shared" si="168"/>
        <v/>
      </c>
      <c r="BH173" s="18" t="str">
        <f t="shared" si="168"/>
        <v/>
      </c>
      <c r="BI173" s="18" t="str">
        <f t="shared" si="168"/>
        <v/>
      </c>
      <c r="BJ173" s="18" t="str">
        <f t="shared" si="168"/>
        <v/>
      </c>
      <c r="BK173" s="18" t="str">
        <f t="shared" si="168"/>
        <v/>
      </c>
      <c r="BL173" s="18" t="str">
        <f t="shared" si="168"/>
        <v/>
      </c>
      <c r="BM173" s="18" t="str">
        <f t="shared" si="168"/>
        <v/>
      </c>
      <c r="BN173" s="18" t="str">
        <f t="shared" si="168"/>
        <v/>
      </c>
      <c r="BO173" s="18" t="str">
        <f t="shared" si="168"/>
        <v/>
      </c>
      <c r="BP173" s="18" t="str">
        <f t="shared" si="168"/>
        <v/>
      </c>
      <c r="BQ173" s="18" t="str">
        <f t="shared" si="168"/>
        <v/>
      </c>
      <c r="BR173" s="18" t="str">
        <f t="shared" si="168"/>
        <v/>
      </c>
      <c r="BS173" s="18" t="str">
        <f t="shared" si="168"/>
        <v/>
      </c>
      <c r="BT173" s="18" t="str">
        <f t="shared" si="168"/>
        <v/>
      </c>
      <c r="BU173" s="18" t="str">
        <f t="shared" si="168"/>
        <v/>
      </c>
      <c r="BV173" s="18" t="str">
        <f t="shared" si="168"/>
        <v/>
      </c>
      <c r="BW173" s="18" t="str">
        <f t="shared" si="168"/>
        <v/>
      </c>
      <c r="BX173" s="18" t="str">
        <f t="shared" si="168"/>
        <v/>
      </c>
      <c r="BY173" s="18" t="str">
        <f t="shared" si="168"/>
        <v/>
      </c>
      <c r="BZ173" s="18" t="str">
        <f t="shared" si="168"/>
        <v/>
      </c>
      <c r="CA173" s="18" t="str">
        <f>IF(BY173&lt;&gt;"",BY173-LOOKUP(2,1/(LEN($AQ$1:AQ173)&gt;0),$AQ$1:AQ173),"")</f>
        <v/>
      </c>
    </row>
    <row r="174" spans="1:79" x14ac:dyDescent="0.25">
      <c r="A174" s="21">
        <v>61835</v>
      </c>
      <c r="B174" s="21">
        <v>1</v>
      </c>
      <c r="C174" s="22" t="s">
        <v>1962</v>
      </c>
      <c r="D174" s="21">
        <v>332</v>
      </c>
      <c r="E174" s="23">
        <v>0.40625</v>
      </c>
      <c r="F174" s="22" t="s">
        <v>671</v>
      </c>
      <c r="G174" s="22" t="b">
        <v>1</v>
      </c>
      <c r="H174" s="24">
        <v>43532.406550925924</v>
      </c>
      <c r="I174" s="25" t="s">
        <v>203</v>
      </c>
      <c r="J174" s="22" t="s">
        <v>204</v>
      </c>
      <c r="K174" s="11">
        <v>0</v>
      </c>
      <c r="L174" s="11">
        <v>206</v>
      </c>
      <c r="M174" s="11">
        <v>1256</v>
      </c>
      <c r="N174" s="11">
        <v>8.0078166320163291E-12</v>
      </c>
      <c r="O174" s="11">
        <v>69</v>
      </c>
      <c r="P174" s="14">
        <v>0.49999994364277134</v>
      </c>
      <c r="Q174" s="11">
        <v>1709.7796991022312</v>
      </c>
      <c r="R174" s="15">
        <v>0.19682317971961688</v>
      </c>
      <c r="S174" s="11">
        <v>38.74536536290293</v>
      </c>
      <c r="T174" s="11">
        <v>44.999999832361937</v>
      </c>
      <c r="U174" s="11">
        <v>0.86100812238312585</v>
      </c>
      <c r="V174" s="11">
        <v>3.0996292405792532</v>
      </c>
      <c r="W174" s="22"/>
      <c r="X174" s="21">
        <v>0</v>
      </c>
      <c r="Y174" s="22">
        <v>0</v>
      </c>
      <c r="Z174" s="22">
        <v>0</v>
      </c>
      <c r="AA174" s="22">
        <v>0</v>
      </c>
      <c r="AB174" s="22">
        <v>0</v>
      </c>
      <c r="AC174" s="22">
        <v>0</v>
      </c>
      <c r="AD174" s="22">
        <v>0</v>
      </c>
      <c r="AE174" s="22">
        <v>0</v>
      </c>
      <c r="AF174" s="22">
        <v>1709.7796991022312</v>
      </c>
      <c r="AG174" s="21">
        <v>0</v>
      </c>
      <c r="AH174" s="22">
        <v>0</v>
      </c>
      <c r="AI174" s="22">
        <v>0</v>
      </c>
      <c r="AJ174" s="22">
        <v>1709.7796991022312</v>
      </c>
      <c r="AK174" s="22">
        <v>8544.8116110658502</v>
      </c>
      <c r="AL174" s="22">
        <v>0</v>
      </c>
      <c r="AM174" s="22">
        <v>31</v>
      </c>
      <c r="AN174" s="22">
        <v>0</v>
      </c>
      <c r="AO174" s="22">
        <v>0</v>
      </c>
      <c r="AQ174" s="18" t="str">
        <f t="shared" ref="AQ174:BZ174" si="169">IF(OR(AND(AQ$2&gt;$O173,AQ$2&lt;=$O174),AND(AQ$2&lt;=$O173,$O172&gt;$O173),AND(AQ$2&gt;$O174,$O175&lt;$O174)),$H173+((AQ$1-$Q173)/$U174/86000),"")</f>
        <v/>
      </c>
      <c r="AR174" s="18" t="str">
        <f t="shared" si="169"/>
        <v/>
      </c>
      <c r="AS174" s="18" t="str">
        <f t="shared" si="169"/>
        <v/>
      </c>
      <c r="AT174" s="18" t="str">
        <f t="shared" si="169"/>
        <v/>
      </c>
      <c r="AU174" s="18" t="str">
        <f t="shared" si="169"/>
        <v/>
      </c>
      <c r="AV174" s="18" t="str">
        <f t="shared" si="169"/>
        <v/>
      </c>
      <c r="AW174" s="18" t="str">
        <f t="shared" si="169"/>
        <v/>
      </c>
      <c r="AX174" s="18" t="str">
        <f t="shared" si="169"/>
        <v/>
      </c>
      <c r="AY174" s="18" t="str">
        <f t="shared" si="169"/>
        <v/>
      </c>
      <c r="AZ174" s="18" t="str">
        <f t="shared" si="169"/>
        <v/>
      </c>
      <c r="BA174" s="18" t="str">
        <f t="shared" si="169"/>
        <v/>
      </c>
      <c r="BB174" s="18" t="str">
        <f t="shared" si="169"/>
        <v/>
      </c>
      <c r="BC174" s="18" t="str">
        <f t="shared" si="169"/>
        <v/>
      </c>
      <c r="BD174" s="18" t="str">
        <f t="shared" si="169"/>
        <v/>
      </c>
      <c r="BE174" s="18" t="str">
        <f t="shared" si="169"/>
        <v/>
      </c>
      <c r="BF174" s="18" t="str">
        <f t="shared" si="169"/>
        <v/>
      </c>
      <c r="BG174" s="18" t="str">
        <f t="shared" si="169"/>
        <v/>
      </c>
      <c r="BH174" s="18" t="str">
        <f t="shared" si="169"/>
        <v/>
      </c>
      <c r="BI174" s="18" t="str">
        <f t="shared" si="169"/>
        <v/>
      </c>
      <c r="BJ174" s="18" t="str">
        <f t="shared" si="169"/>
        <v/>
      </c>
      <c r="BK174" s="18" t="str">
        <f t="shared" si="169"/>
        <v/>
      </c>
      <c r="BL174" s="18" t="str">
        <f t="shared" si="169"/>
        <v/>
      </c>
      <c r="BM174" s="18" t="str">
        <f t="shared" si="169"/>
        <v/>
      </c>
      <c r="BN174" s="18" t="str">
        <f t="shared" si="169"/>
        <v/>
      </c>
      <c r="BO174" s="18" t="str">
        <f t="shared" si="169"/>
        <v/>
      </c>
      <c r="BP174" s="18" t="str">
        <f t="shared" si="169"/>
        <v/>
      </c>
      <c r="BQ174" s="18" t="str">
        <f t="shared" si="169"/>
        <v/>
      </c>
      <c r="BR174" s="18" t="str">
        <f t="shared" si="169"/>
        <v/>
      </c>
      <c r="BS174" s="18" t="str">
        <f t="shared" si="169"/>
        <v/>
      </c>
      <c r="BT174" s="18" t="str">
        <f t="shared" si="169"/>
        <v/>
      </c>
      <c r="BU174" s="18" t="str">
        <f t="shared" si="169"/>
        <v/>
      </c>
      <c r="BV174" s="18" t="str">
        <f t="shared" si="169"/>
        <v/>
      </c>
      <c r="BW174" s="18" t="str">
        <f t="shared" si="169"/>
        <v/>
      </c>
      <c r="BX174" s="18" t="str">
        <f t="shared" si="169"/>
        <v/>
      </c>
      <c r="BY174" s="18" t="str">
        <f t="shared" si="169"/>
        <v/>
      </c>
      <c r="BZ174" s="18" t="str">
        <f t="shared" si="169"/>
        <v/>
      </c>
      <c r="CA174" s="18" t="str">
        <f>IF(BY174&lt;&gt;"",BY174-LOOKUP(2,1/(LEN($AQ$1:AQ174)&gt;0),$AQ$1:AQ174),"")</f>
        <v/>
      </c>
    </row>
    <row r="175" spans="1:79" x14ac:dyDescent="0.25">
      <c r="A175" s="21">
        <v>61836</v>
      </c>
      <c r="B175" s="21">
        <v>1</v>
      </c>
      <c r="C175" s="22" t="s">
        <v>1963</v>
      </c>
      <c r="D175" s="21">
        <v>332</v>
      </c>
      <c r="E175" s="23">
        <v>0.40694444444444444</v>
      </c>
      <c r="F175" s="22" t="s">
        <v>671</v>
      </c>
      <c r="G175" s="22" t="b">
        <v>1</v>
      </c>
      <c r="H175" s="24">
        <v>43532.407071759262</v>
      </c>
      <c r="I175" s="25" t="s">
        <v>175</v>
      </c>
      <c r="J175" s="22" t="s">
        <v>176</v>
      </c>
      <c r="K175" s="11">
        <v>0</v>
      </c>
      <c r="L175" s="11">
        <v>207</v>
      </c>
      <c r="M175" s="11">
        <v>1259</v>
      </c>
      <c r="N175" s="11">
        <v>2.7966962079517543E-11</v>
      </c>
      <c r="O175" s="11">
        <v>70</v>
      </c>
      <c r="P175" s="14">
        <v>0.47479467060605496</v>
      </c>
      <c r="Q175" s="11">
        <v>1755.5960032463133</v>
      </c>
      <c r="R175" s="15">
        <v>0.20209737420758181</v>
      </c>
      <c r="S175" s="11">
        <v>45.816304144082096</v>
      </c>
      <c r="T175" s="11">
        <v>45.000000461004674</v>
      </c>
      <c r="U175" s="11">
        <v>1.0181400816603279</v>
      </c>
      <c r="V175" s="11">
        <v>3.6653042939771803</v>
      </c>
      <c r="W175" s="22"/>
      <c r="X175" s="21">
        <v>0</v>
      </c>
      <c r="Y175" s="22">
        <v>0</v>
      </c>
      <c r="Z175" s="22">
        <v>0</v>
      </c>
      <c r="AA175" s="22">
        <v>0</v>
      </c>
      <c r="AB175" s="22">
        <v>0</v>
      </c>
      <c r="AC175" s="22">
        <v>0</v>
      </c>
      <c r="AD175" s="22">
        <v>0</v>
      </c>
      <c r="AE175" s="22">
        <v>0</v>
      </c>
      <c r="AF175" s="22">
        <v>1755.5960032463133</v>
      </c>
      <c r="AG175" s="21">
        <v>0</v>
      </c>
      <c r="AH175" s="22">
        <v>0</v>
      </c>
      <c r="AI175" s="22">
        <v>0</v>
      </c>
      <c r="AJ175" s="22">
        <v>1755.5960032463133</v>
      </c>
      <c r="AK175" s="22">
        <v>8544.8116110658502</v>
      </c>
      <c r="AL175" s="22">
        <v>0</v>
      </c>
      <c r="AM175" s="22">
        <v>30</v>
      </c>
      <c r="AN175" s="22">
        <v>0</v>
      </c>
      <c r="AO175" s="22">
        <v>0</v>
      </c>
      <c r="AQ175" s="18" t="str">
        <f t="shared" ref="AQ175:BZ175" si="170">IF(OR(AND(AQ$2&gt;$O174,AQ$2&lt;=$O175),AND(AQ$2&lt;=$O174,$O173&gt;$O174),AND(AQ$2&gt;$O175,$O176&lt;$O175)),$H174+((AQ$1-$Q174)/$U175/86000),"")</f>
        <v/>
      </c>
      <c r="AR175" s="18" t="str">
        <f t="shared" si="170"/>
        <v/>
      </c>
      <c r="AS175" s="18" t="str">
        <f t="shared" si="170"/>
        <v/>
      </c>
      <c r="AT175" s="18" t="str">
        <f t="shared" si="170"/>
        <v/>
      </c>
      <c r="AU175" s="18" t="str">
        <f t="shared" si="170"/>
        <v/>
      </c>
      <c r="AV175" s="18" t="str">
        <f t="shared" si="170"/>
        <v/>
      </c>
      <c r="AW175" s="18" t="str">
        <f t="shared" si="170"/>
        <v/>
      </c>
      <c r="AX175" s="18" t="str">
        <f t="shared" si="170"/>
        <v/>
      </c>
      <c r="AY175" s="18" t="str">
        <f t="shared" si="170"/>
        <v/>
      </c>
      <c r="AZ175" s="18" t="str">
        <f t="shared" si="170"/>
        <v/>
      </c>
      <c r="BA175" s="18" t="str">
        <f t="shared" si="170"/>
        <v/>
      </c>
      <c r="BB175" s="18" t="str">
        <f t="shared" si="170"/>
        <v/>
      </c>
      <c r="BC175" s="18" t="str">
        <f t="shared" si="170"/>
        <v/>
      </c>
      <c r="BD175" s="18" t="str">
        <f t="shared" si="170"/>
        <v/>
      </c>
      <c r="BE175" s="18" t="str">
        <f t="shared" si="170"/>
        <v/>
      </c>
      <c r="BF175" s="18" t="str">
        <f t="shared" si="170"/>
        <v/>
      </c>
      <c r="BG175" s="18" t="str">
        <f t="shared" si="170"/>
        <v/>
      </c>
      <c r="BH175" s="18" t="str">
        <f t="shared" si="170"/>
        <v/>
      </c>
      <c r="BI175" s="18" t="str">
        <f t="shared" si="170"/>
        <v/>
      </c>
      <c r="BJ175" s="18" t="str">
        <f t="shared" si="170"/>
        <v/>
      </c>
      <c r="BK175" s="18" t="str">
        <f t="shared" si="170"/>
        <v/>
      </c>
      <c r="BL175" s="18" t="str">
        <f t="shared" si="170"/>
        <v/>
      </c>
      <c r="BM175" s="18" t="str">
        <f t="shared" si="170"/>
        <v/>
      </c>
      <c r="BN175" s="18" t="str">
        <f t="shared" si="170"/>
        <v/>
      </c>
      <c r="BO175" s="18" t="str">
        <f t="shared" si="170"/>
        <v/>
      </c>
      <c r="BP175" s="18" t="str">
        <f t="shared" si="170"/>
        <v/>
      </c>
      <c r="BQ175" s="18" t="str">
        <f t="shared" si="170"/>
        <v/>
      </c>
      <c r="BR175" s="18" t="str">
        <f t="shared" si="170"/>
        <v/>
      </c>
      <c r="BS175" s="18" t="str">
        <f t="shared" si="170"/>
        <v/>
      </c>
      <c r="BT175" s="18" t="str">
        <f t="shared" si="170"/>
        <v/>
      </c>
      <c r="BU175" s="18" t="str">
        <f t="shared" si="170"/>
        <v/>
      </c>
      <c r="BV175" s="18" t="str">
        <f t="shared" si="170"/>
        <v/>
      </c>
      <c r="BW175" s="18" t="str">
        <f t="shared" si="170"/>
        <v/>
      </c>
      <c r="BX175" s="18" t="str">
        <f t="shared" si="170"/>
        <v/>
      </c>
      <c r="BY175" s="18" t="str">
        <f t="shared" si="170"/>
        <v/>
      </c>
      <c r="BZ175" s="18" t="str">
        <f t="shared" si="170"/>
        <v/>
      </c>
      <c r="CA175" s="18" t="str">
        <f>IF(BY175&lt;&gt;"",BY175-LOOKUP(2,1/(LEN($AQ$1:AQ175)&gt;0),$AQ$1:AQ175),"")</f>
        <v/>
      </c>
    </row>
    <row r="176" spans="1:79" x14ac:dyDescent="0.25">
      <c r="A176" s="21">
        <v>61838</v>
      </c>
      <c r="B176" s="21">
        <v>1</v>
      </c>
      <c r="C176" s="22" t="s">
        <v>1965</v>
      </c>
      <c r="D176" s="21">
        <v>332</v>
      </c>
      <c r="E176" s="23">
        <v>0.40763888888888888</v>
      </c>
      <c r="F176" s="22" t="s">
        <v>671</v>
      </c>
      <c r="G176" s="22" t="b">
        <v>1</v>
      </c>
      <c r="H176" s="24">
        <v>43532.407592592594</v>
      </c>
      <c r="I176" s="25" t="s">
        <v>137</v>
      </c>
      <c r="J176" s="22" t="s">
        <v>138</v>
      </c>
      <c r="K176" s="11">
        <v>0</v>
      </c>
      <c r="L176" s="11">
        <v>208</v>
      </c>
      <c r="M176" s="11">
        <v>1262</v>
      </c>
      <c r="N176" s="11">
        <v>2.5636381906224415E-11</v>
      </c>
      <c r="O176" s="11">
        <v>72</v>
      </c>
      <c r="P176" s="14">
        <v>0.24999995922206344</v>
      </c>
      <c r="Q176" s="11">
        <v>1846.5381397899141</v>
      </c>
      <c r="R176" s="15">
        <v>0.21256627876552323</v>
      </c>
      <c r="S176" s="11">
        <v>90.942136543600782</v>
      </c>
      <c r="T176" s="11">
        <v>44.999999832361937</v>
      </c>
      <c r="U176" s="11">
        <v>2.0209363751641476</v>
      </c>
      <c r="V176" s="11">
        <v>7.2753709505909319</v>
      </c>
      <c r="W176" s="22"/>
      <c r="X176" s="21">
        <v>0</v>
      </c>
      <c r="Y176" s="22">
        <v>0</v>
      </c>
      <c r="Z176" s="22">
        <v>0</v>
      </c>
      <c r="AA176" s="22">
        <v>0</v>
      </c>
      <c r="AB176" s="22">
        <v>0</v>
      </c>
      <c r="AC176" s="22">
        <v>0</v>
      </c>
      <c r="AD176" s="22">
        <v>0</v>
      </c>
      <c r="AE176" s="22">
        <v>0</v>
      </c>
      <c r="AF176" s="22">
        <v>1846.5381397899141</v>
      </c>
      <c r="AG176" s="21">
        <v>0</v>
      </c>
      <c r="AH176" s="22">
        <v>0</v>
      </c>
      <c r="AI176" s="22">
        <v>0</v>
      </c>
      <c r="AJ176" s="22">
        <v>1846.5381397899141</v>
      </c>
      <c r="AK176" s="22">
        <v>8544.8116110658502</v>
      </c>
      <c r="AL176" s="22">
        <v>0</v>
      </c>
      <c r="AM176" s="22">
        <v>29</v>
      </c>
      <c r="AN176" s="22">
        <v>0</v>
      </c>
      <c r="AO176" s="22">
        <v>0</v>
      </c>
      <c r="AQ176" s="18" t="str">
        <f t="shared" ref="AQ176:BZ176" si="171">IF(OR(AND(AQ$2&gt;$O175,AQ$2&lt;=$O176),AND(AQ$2&lt;=$O175,$O174&gt;$O175),AND(AQ$2&gt;$O176,$O177&lt;$O176)),$H175+((AQ$1-$Q175)/$U176/86000),"")</f>
        <v/>
      </c>
      <c r="AR176" s="18" t="str">
        <f t="shared" si="171"/>
        <v/>
      </c>
      <c r="AS176" s="18" t="str">
        <f t="shared" si="171"/>
        <v/>
      </c>
      <c r="AT176" s="18" t="str">
        <f t="shared" si="171"/>
        <v/>
      </c>
      <c r="AU176" s="18" t="str">
        <f t="shared" si="171"/>
        <v/>
      </c>
      <c r="AV176" s="18" t="str">
        <f t="shared" si="171"/>
        <v/>
      </c>
      <c r="AW176" s="18">
        <f t="shared" si="171"/>
        <v>43532.407213033759</v>
      </c>
      <c r="AX176" s="18" t="str">
        <f t="shared" si="171"/>
        <v/>
      </c>
      <c r="AY176" s="18" t="str">
        <f t="shared" si="171"/>
        <v/>
      </c>
      <c r="AZ176" s="18" t="str">
        <f t="shared" si="171"/>
        <v/>
      </c>
      <c r="BA176" s="18" t="str">
        <f t="shared" si="171"/>
        <v/>
      </c>
      <c r="BB176" s="18" t="str">
        <f t="shared" si="171"/>
        <v/>
      </c>
      <c r="BC176" s="18" t="str">
        <f t="shared" si="171"/>
        <v/>
      </c>
      <c r="BD176" s="18" t="str">
        <f t="shared" si="171"/>
        <v/>
      </c>
      <c r="BE176" s="18" t="str">
        <f t="shared" si="171"/>
        <v/>
      </c>
      <c r="BF176" s="18" t="str">
        <f t="shared" si="171"/>
        <v/>
      </c>
      <c r="BG176" s="18" t="str">
        <f t="shared" si="171"/>
        <v/>
      </c>
      <c r="BH176" s="18" t="str">
        <f t="shared" si="171"/>
        <v/>
      </c>
      <c r="BI176" s="18" t="str">
        <f t="shared" si="171"/>
        <v/>
      </c>
      <c r="BJ176" s="18" t="str">
        <f t="shared" si="171"/>
        <v/>
      </c>
      <c r="BK176" s="18" t="str">
        <f t="shared" si="171"/>
        <v/>
      </c>
      <c r="BL176" s="18" t="str">
        <f t="shared" si="171"/>
        <v/>
      </c>
      <c r="BM176" s="18" t="str">
        <f t="shared" si="171"/>
        <v/>
      </c>
      <c r="BN176" s="18" t="str">
        <f t="shared" si="171"/>
        <v/>
      </c>
      <c r="BO176" s="18" t="str">
        <f t="shared" si="171"/>
        <v/>
      </c>
      <c r="BP176" s="18" t="str">
        <f t="shared" si="171"/>
        <v/>
      </c>
      <c r="BQ176" s="18" t="str">
        <f t="shared" si="171"/>
        <v/>
      </c>
      <c r="BR176" s="18" t="str">
        <f t="shared" si="171"/>
        <v/>
      </c>
      <c r="BS176" s="18" t="str">
        <f t="shared" si="171"/>
        <v/>
      </c>
      <c r="BT176" s="18" t="str">
        <f t="shared" si="171"/>
        <v/>
      </c>
      <c r="BU176" s="18" t="str">
        <f t="shared" si="171"/>
        <v/>
      </c>
      <c r="BV176" s="18" t="str">
        <f t="shared" si="171"/>
        <v/>
      </c>
      <c r="BW176" s="18" t="str">
        <f t="shared" si="171"/>
        <v/>
      </c>
      <c r="BX176" s="18" t="str">
        <f t="shared" si="171"/>
        <v/>
      </c>
      <c r="BY176" s="18" t="str">
        <f t="shared" si="171"/>
        <v/>
      </c>
      <c r="BZ176" s="18" t="str">
        <f t="shared" si="171"/>
        <v/>
      </c>
      <c r="CA176" s="18" t="str">
        <f>IF(BY176&lt;&gt;"",BY176-LOOKUP(2,1/(LEN($AQ$1:AQ176)&gt;0),$AQ$1:AQ176),"")</f>
        <v/>
      </c>
    </row>
    <row r="177" spans="1:79" x14ac:dyDescent="0.25">
      <c r="A177" s="21">
        <v>61839</v>
      </c>
      <c r="B177" s="21">
        <v>1</v>
      </c>
      <c r="C177" s="22" t="s">
        <v>1966</v>
      </c>
      <c r="D177" s="21">
        <v>332</v>
      </c>
      <c r="E177" s="23">
        <v>0.40763888888888888</v>
      </c>
      <c r="F177" s="22" t="s">
        <v>671</v>
      </c>
      <c r="G177" s="22" t="b">
        <v>1</v>
      </c>
      <c r="H177" s="24">
        <v>43532.408113425925</v>
      </c>
      <c r="I177" s="25" t="s">
        <v>141</v>
      </c>
      <c r="J177" s="22" t="s">
        <v>142</v>
      </c>
      <c r="K177" s="11">
        <v>0</v>
      </c>
      <c r="L177" s="11">
        <v>209</v>
      </c>
      <c r="M177" s="11">
        <v>1265</v>
      </c>
      <c r="N177" s="11">
        <v>4.8174797484534793E-12</v>
      </c>
      <c r="O177" s="11">
        <v>76</v>
      </c>
      <c r="P177" s="14">
        <v>0.49999996377068223</v>
      </c>
      <c r="Q177" s="11">
        <v>2114.5223800378481</v>
      </c>
      <c r="R177" s="15">
        <v>0.24341558075924771</v>
      </c>
      <c r="S177" s="11">
        <v>267.98424024793394</v>
      </c>
      <c r="T177" s="11">
        <v>44.999999832361937</v>
      </c>
      <c r="U177" s="11">
        <v>5.9552053610278453</v>
      </c>
      <c r="V177" s="11">
        <v>21.438739299700245</v>
      </c>
      <c r="W177" s="22"/>
      <c r="X177" s="21">
        <v>0</v>
      </c>
      <c r="Y177" s="22">
        <v>0</v>
      </c>
      <c r="Z177" s="22">
        <v>0</v>
      </c>
      <c r="AA177" s="22">
        <v>0</v>
      </c>
      <c r="AB177" s="22">
        <v>0</v>
      </c>
      <c r="AC177" s="22">
        <v>0</v>
      </c>
      <c r="AD177" s="22">
        <v>0</v>
      </c>
      <c r="AE177" s="22">
        <v>0</v>
      </c>
      <c r="AF177" s="22">
        <v>2114.5223800378481</v>
      </c>
      <c r="AG177" s="21">
        <v>0</v>
      </c>
      <c r="AH177" s="22">
        <v>0</v>
      </c>
      <c r="AI177" s="22">
        <v>0</v>
      </c>
      <c r="AJ177" s="22">
        <v>2114.5223800378481</v>
      </c>
      <c r="AK177" s="22">
        <v>8544.8116110658502</v>
      </c>
      <c r="AL177" s="22">
        <v>0</v>
      </c>
      <c r="AM177" s="22">
        <v>28</v>
      </c>
      <c r="AN177" s="22">
        <v>0</v>
      </c>
      <c r="AO177" s="22">
        <v>0</v>
      </c>
      <c r="AQ177" s="18" t="str">
        <f t="shared" ref="AQ177:BZ177" si="172">IF(OR(AND(AQ$2&gt;$O176,AQ$2&lt;=$O177),AND(AQ$2&lt;=$O176,$O175&gt;$O176),AND(AQ$2&gt;$O177,$O178&lt;$O177)),$H176+((AQ$1-$Q176)/$U177/86000),"")</f>
        <v/>
      </c>
      <c r="AR177" s="18" t="str">
        <f t="shared" si="172"/>
        <v/>
      </c>
      <c r="AS177" s="18" t="str">
        <f t="shared" si="172"/>
        <v/>
      </c>
      <c r="AT177" s="18" t="str">
        <f t="shared" si="172"/>
        <v/>
      </c>
      <c r="AU177" s="18" t="str">
        <f t="shared" si="172"/>
        <v/>
      </c>
      <c r="AV177" s="18" t="str">
        <f t="shared" si="172"/>
        <v/>
      </c>
      <c r="AW177" s="18" t="str">
        <f t="shared" si="172"/>
        <v/>
      </c>
      <c r="AX177" s="18">
        <f t="shared" si="172"/>
        <v>43532.407998499635</v>
      </c>
      <c r="AY177" s="18" t="str">
        <f t="shared" si="172"/>
        <v/>
      </c>
      <c r="AZ177" s="18" t="str">
        <f t="shared" si="172"/>
        <v/>
      </c>
      <c r="BA177" s="18" t="str">
        <f t="shared" si="172"/>
        <v/>
      </c>
      <c r="BB177" s="18" t="str">
        <f t="shared" si="172"/>
        <v/>
      </c>
      <c r="BC177" s="18" t="str">
        <f t="shared" si="172"/>
        <v/>
      </c>
      <c r="BD177" s="18" t="str">
        <f t="shared" si="172"/>
        <v/>
      </c>
      <c r="BE177" s="18" t="str">
        <f t="shared" si="172"/>
        <v/>
      </c>
      <c r="BF177" s="18" t="str">
        <f t="shared" si="172"/>
        <v/>
      </c>
      <c r="BG177" s="18" t="str">
        <f t="shared" si="172"/>
        <v/>
      </c>
      <c r="BH177" s="18" t="str">
        <f t="shared" si="172"/>
        <v/>
      </c>
      <c r="BI177" s="18" t="str">
        <f t="shared" si="172"/>
        <v/>
      </c>
      <c r="BJ177" s="18" t="str">
        <f t="shared" si="172"/>
        <v/>
      </c>
      <c r="BK177" s="18" t="str">
        <f t="shared" si="172"/>
        <v/>
      </c>
      <c r="BL177" s="18" t="str">
        <f t="shared" si="172"/>
        <v/>
      </c>
      <c r="BM177" s="18" t="str">
        <f t="shared" si="172"/>
        <v/>
      </c>
      <c r="BN177" s="18" t="str">
        <f t="shared" si="172"/>
        <v/>
      </c>
      <c r="BO177" s="18" t="str">
        <f t="shared" si="172"/>
        <v/>
      </c>
      <c r="BP177" s="18" t="str">
        <f t="shared" si="172"/>
        <v/>
      </c>
      <c r="BQ177" s="18" t="str">
        <f t="shared" si="172"/>
        <v/>
      </c>
      <c r="BR177" s="18" t="str">
        <f t="shared" si="172"/>
        <v/>
      </c>
      <c r="BS177" s="18" t="str">
        <f t="shared" si="172"/>
        <v/>
      </c>
      <c r="BT177" s="18" t="str">
        <f t="shared" si="172"/>
        <v/>
      </c>
      <c r="BU177" s="18" t="str">
        <f t="shared" si="172"/>
        <v/>
      </c>
      <c r="BV177" s="18" t="str">
        <f t="shared" si="172"/>
        <v/>
      </c>
      <c r="BW177" s="18" t="str">
        <f t="shared" si="172"/>
        <v/>
      </c>
      <c r="BX177" s="18" t="str">
        <f t="shared" si="172"/>
        <v/>
      </c>
      <c r="BY177" s="18" t="str">
        <f t="shared" si="172"/>
        <v/>
      </c>
      <c r="BZ177" s="18" t="str">
        <f t="shared" si="172"/>
        <v/>
      </c>
      <c r="CA177" s="18" t="str">
        <f>IF(BY177&lt;&gt;"",BY177-LOOKUP(2,1/(LEN($AQ$1:AQ177)&gt;0),$AQ$1:AQ177),"")</f>
        <v/>
      </c>
    </row>
    <row r="178" spans="1:79" x14ac:dyDescent="0.25">
      <c r="A178" s="21">
        <v>61841</v>
      </c>
      <c r="B178" s="21">
        <v>1</v>
      </c>
      <c r="C178" s="22" t="s">
        <v>1968</v>
      </c>
      <c r="D178" s="21">
        <v>332</v>
      </c>
      <c r="E178" s="23">
        <v>0.40833333333333333</v>
      </c>
      <c r="F178" s="22" t="s">
        <v>671</v>
      </c>
      <c r="G178" s="22" t="b">
        <v>1</v>
      </c>
      <c r="H178" s="24">
        <v>43532.408634259256</v>
      </c>
      <c r="I178" s="25" t="s">
        <v>179</v>
      </c>
      <c r="J178" s="22" t="s">
        <v>180</v>
      </c>
      <c r="K178" s="11">
        <v>0</v>
      </c>
      <c r="L178" s="11">
        <v>210</v>
      </c>
      <c r="M178" s="11">
        <v>1268</v>
      </c>
      <c r="N178" s="11">
        <v>1.0841461062227609E-10</v>
      </c>
      <c r="O178" s="11">
        <v>82</v>
      </c>
      <c r="P178" s="14">
        <v>0.20683018656520283</v>
      </c>
      <c r="Q178" s="11">
        <v>2292.5684028388664</v>
      </c>
      <c r="R178" s="15">
        <v>0.26391154545138229</v>
      </c>
      <c r="S178" s="11">
        <v>178.04602280101835</v>
      </c>
      <c r="T178" s="11">
        <v>44.999999832361937</v>
      </c>
      <c r="U178" s="11">
        <v>3.9565782992064773</v>
      </c>
      <c r="V178" s="11">
        <v>14.243681877143318</v>
      </c>
      <c r="W178" s="22"/>
      <c r="X178" s="21">
        <v>0</v>
      </c>
      <c r="Y178" s="22">
        <v>0</v>
      </c>
      <c r="Z178" s="22">
        <v>0</v>
      </c>
      <c r="AA178" s="22">
        <v>0</v>
      </c>
      <c r="AB178" s="22">
        <v>0</v>
      </c>
      <c r="AC178" s="22">
        <v>0</v>
      </c>
      <c r="AD178" s="22">
        <v>0</v>
      </c>
      <c r="AE178" s="22">
        <v>0</v>
      </c>
      <c r="AF178" s="22">
        <v>2292.5684028388664</v>
      </c>
      <c r="AG178" s="21">
        <v>0</v>
      </c>
      <c r="AH178" s="22">
        <v>0</v>
      </c>
      <c r="AI178" s="22">
        <v>0</v>
      </c>
      <c r="AJ178" s="22">
        <v>2292.5684028388664</v>
      </c>
      <c r="AK178" s="22">
        <v>8544.8116110658502</v>
      </c>
      <c r="AL178" s="22">
        <v>0</v>
      </c>
      <c r="AM178" s="22">
        <v>27</v>
      </c>
      <c r="AN178" s="22">
        <v>0</v>
      </c>
      <c r="AO178" s="22">
        <v>0</v>
      </c>
      <c r="AQ178" s="18" t="str">
        <f t="shared" ref="AQ178:BZ178" si="173">IF(OR(AND(AQ$2&gt;$O177,AQ$2&lt;=$O178),AND(AQ$2&lt;=$O177,$O176&gt;$O177),AND(AQ$2&gt;$O178,$O179&lt;$O178)),$H177+((AQ$1-$Q177)/$U178/86000),"")</f>
        <v/>
      </c>
      <c r="AR178" s="18" t="str">
        <f t="shared" si="173"/>
        <v/>
      </c>
      <c r="AS178" s="18" t="str">
        <f t="shared" si="173"/>
        <v/>
      </c>
      <c r="AT178" s="18" t="str">
        <f t="shared" si="173"/>
        <v/>
      </c>
      <c r="AU178" s="18" t="str">
        <f t="shared" si="173"/>
        <v/>
      </c>
      <c r="AV178" s="18" t="str">
        <f t="shared" si="173"/>
        <v/>
      </c>
      <c r="AW178" s="18" t="str">
        <f t="shared" si="173"/>
        <v/>
      </c>
      <c r="AX178" s="18" t="str">
        <f t="shared" si="173"/>
        <v/>
      </c>
      <c r="AY178" s="18">
        <f t="shared" si="173"/>
        <v>43532.408576923845</v>
      </c>
      <c r="AZ178" s="18" t="str">
        <f t="shared" si="173"/>
        <v/>
      </c>
      <c r="BA178" s="18" t="str">
        <f t="shared" si="173"/>
        <v/>
      </c>
      <c r="BB178" s="18" t="str">
        <f t="shared" si="173"/>
        <v/>
      </c>
      <c r="BC178" s="18" t="str">
        <f t="shared" si="173"/>
        <v/>
      </c>
      <c r="BD178" s="18" t="str">
        <f t="shared" si="173"/>
        <v/>
      </c>
      <c r="BE178" s="18" t="str">
        <f t="shared" si="173"/>
        <v/>
      </c>
      <c r="BF178" s="18" t="str">
        <f t="shared" si="173"/>
        <v/>
      </c>
      <c r="BG178" s="18" t="str">
        <f t="shared" si="173"/>
        <v/>
      </c>
      <c r="BH178" s="18" t="str">
        <f t="shared" si="173"/>
        <v/>
      </c>
      <c r="BI178" s="18" t="str">
        <f t="shared" si="173"/>
        <v/>
      </c>
      <c r="BJ178" s="18" t="str">
        <f t="shared" si="173"/>
        <v/>
      </c>
      <c r="BK178" s="18" t="str">
        <f t="shared" si="173"/>
        <v/>
      </c>
      <c r="BL178" s="18" t="str">
        <f t="shared" si="173"/>
        <v/>
      </c>
      <c r="BM178" s="18" t="str">
        <f t="shared" si="173"/>
        <v/>
      </c>
      <c r="BN178" s="18" t="str">
        <f t="shared" si="173"/>
        <v/>
      </c>
      <c r="BO178" s="18" t="str">
        <f t="shared" si="173"/>
        <v/>
      </c>
      <c r="BP178" s="18" t="str">
        <f t="shared" si="173"/>
        <v/>
      </c>
      <c r="BQ178" s="18" t="str">
        <f t="shared" si="173"/>
        <v/>
      </c>
      <c r="BR178" s="18" t="str">
        <f t="shared" si="173"/>
        <v/>
      </c>
      <c r="BS178" s="18" t="str">
        <f t="shared" si="173"/>
        <v/>
      </c>
      <c r="BT178" s="18" t="str">
        <f t="shared" si="173"/>
        <v/>
      </c>
      <c r="BU178" s="18" t="str">
        <f t="shared" si="173"/>
        <v/>
      </c>
      <c r="BV178" s="18" t="str">
        <f t="shared" si="173"/>
        <v/>
      </c>
      <c r="BW178" s="18" t="str">
        <f t="shared" si="173"/>
        <v/>
      </c>
      <c r="BX178" s="18" t="str">
        <f t="shared" si="173"/>
        <v/>
      </c>
      <c r="BY178" s="18" t="str">
        <f t="shared" si="173"/>
        <v/>
      </c>
      <c r="BZ178" s="18" t="str">
        <f t="shared" si="173"/>
        <v/>
      </c>
      <c r="CA178" s="18" t="str">
        <f>IF(BY178&lt;&gt;"",BY178-LOOKUP(2,1/(LEN($AQ$1:AQ178)&gt;0),$AQ$1:AQ178),"")</f>
        <v/>
      </c>
    </row>
    <row r="179" spans="1:79" x14ac:dyDescent="0.25">
      <c r="A179" s="21">
        <v>61842</v>
      </c>
      <c r="B179" s="21">
        <v>1</v>
      </c>
      <c r="C179" s="22" t="s">
        <v>1969</v>
      </c>
      <c r="D179" s="21">
        <v>332</v>
      </c>
      <c r="E179" s="23">
        <v>0.40902777777777777</v>
      </c>
      <c r="F179" s="22" t="s">
        <v>671</v>
      </c>
      <c r="G179" s="22" t="b">
        <v>1</v>
      </c>
      <c r="H179" s="24">
        <v>43532.409155092595</v>
      </c>
      <c r="I179" s="25" t="s">
        <v>225</v>
      </c>
      <c r="J179" s="22" t="s">
        <v>226</v>
      </c>
      <c r="K179" s="11">
        <v>0</v>
      </c>
      <c r="L179" s="11">
        <v>211</v>
      </c>
      <c r="M179" s="11">
        <v>1271</v>
      </c>
      <c r="N179" s="11">
        <v>7.1324279815598857E-11</v>
      </c>
      <c r="O179" s="11">
        <v>82</v>
      </c>
      <c r="P179" s="14">
        <v>0.52409808264641156</v>
      </c>
      <c r="Q179" s="11">
        <v>2323.7591442643952</v>
      </c>
      <c r="R179" s="15">
        <v>0.26750210212275255</v>
      </c>
      <c r="S179" s="11">
        <v>31.190741425528813</v>
      </c>
      <c r="T179" s="11">
        <v>45.000000461004674</v>
      </c>
      <c r="U179" s="11">
        <v>0.69312758013319464</v>
      </c>
      <c r="V179" s="11">
        <v>2.4952592884795006</v>
      </c>
      <c r="W179" s="22"/>
      <c r="X179" s="21">
        <v>0</v>
      </c>
      <c r="Y179" s="22">
        <v>0</v>
      </c>
      <c r="Z179" s="22">
        <v>0</v>
      </c>
      <c r="AA179" s="22">
        <v>0</v>
      </c>
      <c r="AB179" s="22">
        <v>0</v>
      </c>
      <c r="AC179" s="22">
        <v>0</v>
      </c>
      <c r="AD179" s="22">
        <v>0</v>
      </c>
      <c r="AE179" s="22">
        <v>0</v>
      </c>
      <c r="AF179" s="22">
        <v>2323.7591442643952</v>
      </c>
      <c r="AG179" s="21">
        <v>0</v>
      </c>
      <c r="AH179" s="22">
        <v>0</v>
      </c>
      <c r="AI179" s="22">
        <v>0</v>
      </c>
      <c r="AJ179" s="22">
        <v>2323.7591442643952</v>
      </c>
      <c r="AK179" s="22">
        <v>8544.8116110658502</v>
      </c>
      <c r="AL179" s="22">
        <v>0</v>
      </c>
      <c r="AM179" s="22">
        <v>26</v>
      </c>
      <c r="AN179" s="22">
        <v>0</v>
      </c>
      <c r="AO179" s="22">
        <v>0</v>
      </c>
      <c r="AQ179" s="18" t="str">
        <f t="shared" ref="AQ179:BZ179" si="174">IF(OR(AND(AQ$2&gt;$O178,AQ$2&lt;=$O179),AND(AQ$2&lt;=$O178,$O177&gt;$O178),AND(AQ$2&gt;$O179,$O180&lt;$O179)),$H178+((AQ$1-$Q178)/$U179/86000),"")</f>
        <v/>
      </c>
      <c r="AR179" s="18" t="str">
        <f t="shared" si="174"/>
        <v/>
      </c>
      <c r="AS179" s="18" t="str">
        <f t="shared" si="174"/>
        <v/>
      </c>
      <c r="AT179" s="18" t="str">
        <f t="shared" si="174"/>
        <v/>
      </c>
      <c r="AU179" s="18" t="str">
        <f t="shared" si="174"/>
        <v/>
      </c>
      <c r="AV179" s="18" t="str">
        <f t="shared" si="174"/>
        <v/>
      </c>
      <c r="AW179" s="18" t="str">
        <f t="shared" si="174"/>
        <v/>
      </c>
      <c r="AX179" s="18" t="str">
        <f t="shared" si="174"/>
        <v/>
      </c>
      <c r="AY179" s="18" t="str">
        <f t="shared" si="174"/>
        <v/>
      </c>
      <c r="AZ179" s="18" t="str">
        <f t="shared" si="174"/>
        <v/>
      </c>
      <c r="BA179" s="18" t="str">
        <f t="shared" si="174"/>
        <v/>
      </c>
      <c r="BB179" s="18" t="str">
        <f t="shared" si="174"/>
        <v/>
      </c>
      <c r="BC179" s="18" t="str">
        <f t="shared" si="174"/>
        <v/>
      </c>
      <c r="BD179" s="18" t="str">
        <f t="shared" si="174"/>
        <v/>
      </c>
      <c r="BE179" s="18" t="str">
        <f t="shared" si="174"/>
        <v/>
      </c>
      <c r="BF179" s="18" t="str">
        <f t="shared" si="174"/>
        <v/>
      </c>
      <c r="BG179" s="18" t="str">
        <f t="shared" si="174"/>
        <v/>
      </c>
      <c r="BH179" s="18" t="str">
        <f t="shared" si="174"/>
        <v/>
      </c>
      <c r="BI179" s="18" t="str">
        <f t="shared" si="174"/>
        <v/>
      </c>
      <c r="BJ179" s="18" t="str">
        <f t="shared" si="174"/>
        <v/>
      </c>
      <c r="BK179" s="18" t="str">
        <f t="shared" si="174"/>
        <v/>
      </c>
      <c r="BL179" s="18" t="str">
        <f t="shared" si="174"/>
        <v/>
      </c>
      <c r="BM179" s="18" t="str">
        <f t="shared" si="174"/>
        <v/>
      </c>
      <c r="BN179" s="18" t="str">
        <f t="shared" si="174"/>
        <v/>
      </c>
      <c r="BO179" s="18" t="str">
        <f t="shared" si="174"/>
        <v/>
      </c>
      <c r="BP179" s="18" t="str">
        <f t="shared" si="174"/>
        <v/>
      </c>
      <c r="BQ179" s="18" t="str">
        <f t="shared" si="174"/>
        <v/>
      </c>
      <c r="BR179" s="18" t="str">
        <f t="shared" si="174"/>
        <v/>
      </c>
      <c r="BS179" s="18" t="str">
        <f t="shared" si="174"/>
        <v/>
      </c>
      <c r="BT179" s="18" t="str">
        <f t="shared" si="174"/>
        <v/>
      </c>
      <c r="BU179" s="18" t="str">
        <f t="shared" si="174"/>
        <v/>
      </c>
      <c r="BV179" s="18" t="str">
        <f t="shared" si="174"/>
        <v/>
      </c>
      <c r="BW179" s="18" t="str">
        <f t="shared" si="174"/>
        <v/>
      </c>
      <c r="BX179" s="18" t="str">
        <f t="shared" si="174"/>
        <v/>
      </c>
      <c r="BY179" s="18" t="str">
        <f t="shared" si="174"/>
        <v/>
      </c>
      <c r="BZ179" s="18" t="str">
        <f t="shared" si="174"/>
        <v/>
      </c>
      <c r="CA179" s="18" t="str">
        <f>IF(BY179&lt;&gt;"",BY179-LOOKUP(2,1/(LEN($AQ$1:AQ179)&gt;0),$AQ$1:AQ179),"")</f>
        <v/>
      </c>
    </row>
    <row r="180" spans="1:79" x14ac:dyDescent="0.25">
      <c r="A180" s="21">
        <v>61844</v>
      </c>
      <c r="B180" s="21">
        <v>1</v>
      </c>
      <c r="C180" s="22" t="s">
        <v>1971</v>
      </c>
      <c r="D180" s="21">
        <v>332</v>
      </c>
      <c r="E180" s="23">
        <v>0.40972222222222221</v>
      </c>
      <c r="F180" s="22" t="s">
        <v>671</v>
      </c>
      <c r="G180" s="22" t="b">
        <v>1</v>
      </c>
      <c r="H180" s="24">
        <v>43532.409675925926</v>
      </c>
      <c r="I180" s="25" t="s">
        <v>525</v>
      </c>
      <c r="J180" s="22" t="s">
        <v>526</v>
      </c>
      <c r="K180" s="11">
        <v>0</v>
      </c>
      <c r="L180" s="11">
        <v>212</v>
      </c>
      <c r="M180" s="11">
        <v>1275</v>
      </c>
      <c r="N180" s="11">
        <v>7.688072400924284E-12</v>
      </c>
      <c r="O180" s="11">
        <v>88</v>
      </c>
      <c r="P180" s="14">
        <v>0.74999997154814602</v>
      </c>
      <c r="Q180" s="11">
        <v>2628.8460998656228</v>
      </c>
      <c r="R180" s="15">
        <v>0.30262252420048646</v>
      </c>
      <c r="S180" s="11">
        <v>305.0869556012276</v>
      </c>
      <c r="T180" s="11">
        <v>44.999999832361937</v>
      </c>
      <c r="U180" s="11">
        <v>6.7797101497281131</v>
      </c>
      <c r="V180" s="11">
        <v>24.406956539021209</v>
      </c>
      <c r="W180" s="22"/>
      <c r="X180" s="21">
        <v>0</v>
      </c>
      <c r="Y180" s="22">
        <v>0</v>
      </c>
      <c r="Z180" s="22">
        <v>0</v>
      </c>
      <c r="AA180" s="22">
        <v>0</v>
      </c>
      <c r="AB180" s="22">
        <v>0</v>
      </c>
      <c r="AC180" s="22">
        <v>0</v>
      </c>
      <c r="AD180" s="22">
        <v>0</v>
      </c>
      <c r="AE180" s="22">
        <v>0</v>
      </c>
      <c r="AF180" s="22">
        <v>2628.8460998656228</v>
      </c>
      <c r="AG180" s="21">
        <v>0</v>
      </c>
      <c r="AH180" s="22">
        <v>0</v>
      </c>
      <c r="AI180" s="22">
        <v>0</v>
      </c>
      <c r="AJ180" s="22">
        <v>2628.8460998656228</v>
      </c>
      <c r="AK180" s="22">
        <v>8544.8116110658502</v>
      </c>
      <c r="AL180" s="22">
        <v>0</v>
      </c>
      <c r="AM180" s="22">
        <v>25</v>
      </c>
      <c r="AN180" s="22">
        <v>0</v>
      </c>
      <c r="AO180" s="22">
        <v>0</v>
      </c>
      <c r="AQ180" s="18" t="str">
        <f t="shared" ref="AQ180:BZ180" si="175">IF(OR(AND(AQ$2&gt;$O179,AQ$2&lt;=$O180),AND(AQ$2&lt;=$O179,$O178&gt;$O179),AND(AQ$2&gt;$O180,$O181&lt;$O180)),$H179+((AQ$1-$Q179)/$U180/86000),"")</f>
        <v/>
      </c>
      <c r="AR180" s="18" t="str">
        <f t="shared" si="175"/>
        <v/>
      </c>
      <c r="AS180" s="18" t="str">
        <f t="shared" si="175"/>
        <v/>
      </c>
      <c r="AT180" s="18" t="str">
        <f t="shared" si="175"/>
        <v/>
      </c>
      <c r="AU180" s="18" t="str">
        <f t="shared" si="175"/>
        <v/>
      </c>
      <c r="AV180" s="18" t="str">
        <f t="shared" si="175"/>
        <v/>
      </c>
      <c r="AW180" s="18" t="str">
        <f t="shared" si="175"/>
        <v/>
      </c>
      <c r="AX180" s="18" t="str">
        <f t="shared" si="175"/>
        <v/>
      </c>
      <c r="AY180" s="18" t="str">
        <f t="shared" si="175"/>
        <v/>
      </c>
      <c r="AZ180" s="18">
        <f t="shared" si="175"/>
        <v>43532.40947617912</v>
      </c>
      <c r="BA180" s="18" t="str">
        <f t="shared" si="175"/>
        <v/>
      </c>
      <c r="BB180" s="18" t="str">
        <f t="shared" si="175"/>
        <v/>
      </c>
      <c r="BC180" s="18" t="str">
        <f t="shared" si="175"/>
        <v/>
      </c>
      <c r="BD180" s="18" t="str">
        <f t="shared" si="175"/>
        <v/>
      </c>
      <c r="BE180" s="18" t="str">
        <f t="shared" si="175"/>
        <v/>
      </c>
      <c r="BF180" s="18" t="str">
        <f t="shared" si="175"/>
        <v/>
      </c>
      <c r="BG180" s="18" t="str">
        <f t="shared" si="175"/>
        <v/>
      </c>
      <c r="BH180" s="18" t="str">
        <f t="shared" si="175"/>
        <v/>
      </c>
      <c r="BI180" s="18" t="str">
        <f t="shared" si="175"/>
        <v/>
      </c>
      <c r="BJ180" s="18" t="str">
        <f t="shared" si="175"/>
        <v/>
      </c>
      <c r="BK180" s="18" t="str">
        <f t="shared" si="175"/>
        <v/>
      </c>
      <c r="BL180" s="18" t="str">
        <f t="shared" si="175"/>
        <v/>
      </c>
      <c r="BM180" s="18" t="str">
        <f t="shared" si="175"/>
        <v/>
      </c>
      <c r="BN180" s="18" t="str">
        <f t="shared" si="175"/>
        <v/>
      </c>
      <c r="BO180" s="18" t="str">
        <f t="shared" si="175"/>
        <v/>
      </c>
      <c r="BP180" s="18" t="str">
        <f t="shared" si="175"/>
        <v/>
      </c>
      <c r="BQ180" s="18" t="str">
        <f t="shared" si="175"/>
        <v/>
      </c>
      <c r="BR180" s="18" t="str">
        <f t="shared" si="175"/>
        <v/>
      </c>
      <c r="BS180" s="18" t="str">
        <f t="shared" si="175"/>
        <v/>
      </c>
      <c r="BT180" s="18" t="str">
        <f t="shared" si="175"/>
        <v/>
      </c>
      <c r="BU180" s="18" t="str">
        <f t="shared" si="175"/>
        <v/>
      </c>
      <c r="BV180" s="18" t="str">
        <f t="shared" si="175"/>
        <v/>
      </c>
      <c r="BW180" s="18" t="str">
        <f t="shared" si="175"/>
        <v/>
      </c>
      <c r="BX180" s="18" t="str">
        <f t="shared" si="175"/>
        <v/>
      </c>
      <c r="BY180" s="18" t="str">
        <f t="shared" si="175"/>
        <v/>
      </c>
      <c r="BZ180" s="18" t="str">
        <f t="shared" si="175"/>
        <v/>
      </c>
      <c r="CA180" s="18" t="str">
        <f>IF(BY180&lt;&gt;"",BY180-LOOKUP(2,1/(LEN($AQ$1:AQ180)&gt;0),$AQ$1:AQ180),"")</f>
        <v/>
      </c>
    </row>
    <row r="181" spans="1:79" x14ac:dyDescent="0.25">
      <c r="A181" s="21">
        <v>61845</v>
      </c>
      <c r="B181" s="21">
        <v>1</v>
      </c>
      <c r="C181" s="22" t="s">
        <v>1972</v>
      </c>
      <c r="D181" s="21">
        <v>332</v>
      </c>
      <c r="E181" s="23">
        <v>0.40972222222222221</v>
      </c>
      <c r="F181" s="22" t="s">
        <v>671</v>
      </c>
      <c r="G181" s="22" t="b">
        <v>1</v>
      </c>
      <c r="H181" s="24">
        <v>43532.410196759258</v>
      </c>
      <c r="I181" s="25" t="s">
        <v>307</v>
      </c>
      <c r="J181" s="22" t="s">
        <v>308</v>
      </c>
      <c r="K181" s="11">
        <v>0</v>
      </c>
      <c r="L181" s="11">
        <v>213</v>
      </c>
      <c r="M181" s="11">
        <v>1278</v>
      </c>
      <c r="N181" s="11">
        <v>3.8617997688561445E-12</v>
      </c>
      <c r="O181" s="11">
        <v>93</v>
      </c>
      <c r="P181" s="14">
        <v>0.49999991857125453</v>
      </c>
      <c r="Q181" s="11">
        <v>2770.8691990630255</v>
      </c>
      <c r="R181" s="15">
        <v>0.31897167022926731</v>
      </c>
      <c r="S181" s="11">
        <v>142.02309919740264</v>
      </c>
      <c r="T181" s="11">
        <v>44.999999832361937</v>
      </c>
      <c r="U181" s="11">
        <v>3.1560688828106649</v>
      </c>
      <c r="V181" s="11">
        <v>11.361847978118394</v>
      </c>
      <c r="W181" s="22"/>
      <c r="X181" s="21">
        <v>0</v>
      </c>
      <c r="Y181" s="22">
        <v>0</v>
      </c>
      <c r="Z181" s="22">
        <v>0</v>
      </c>
      <c r="AA181" s="22">
        <v>0</v>
      </c>
      <c r="AB181" s="22">
        <v>0</v>
      </c>
      <c r="AC181" s="22">
        <v>0</v>
      </c>
      <c r="AD181" s="22">
        <v>0</v>
      </c>
      <c r="AE181" s="22">
        <v>0</v>
      </c>
      <c r="AF181" s="22">
        <v>2770.8691990630255</v>
      </c>
      <c r="AG181" s="21">
        <v>0</v>
      </c>
      <c r="AH181" s="22">
        <v>0</v>
      </c>
      <c r="AI181" s="22">
        <v>0</v>
      </c>
      <c r="AJ181" s="22">
        <v>2770.8691990630255</v>
      </c>
      <c r="AK181" s="22">
        <v>8544.8116110658502</v>
      </c>
      <c r="AL181" s="22">
        <v>0</v>
      </c>
      <c r="AM181" s="22">
        <v>24</v>
      </c>
      <c r="AN181" s="22">
        <v>0</v>
      </c>
      <c r="AO181" s="22">
        <v>0</v>
      </c>
      <c r="AQ181" s="18" t="str">
        <f t="shared" ref="AQ181:BZ181" si="176">IF(OR(AND(AQ$2&gt;$O180,AQ$2&lt;=$O181),AND(AQ$2&lt;=$O180,$O179&gt;$O180),AND(AQ$2&gt;$O181,$O182&lt;$O181)),$H180+((AQ$1-$Q180)/$U181/86000),"")</f>
        <v/>
      </c>
      <c r="AR181" s="18" t="str">
        <f t="shared" si="176"/>
        <v/>
      </c>
      <c r="AS181" s="18" t="str">
        <f t="shared" si="176"/>
        <v/>
      </c>
      <c r="AT181" s="18" t="str">
        <f t="shared" si="176"/>
        <v/>
      </c>
      <c r="AU181" s="18" t="str">
        <f t="shared" si="176"/>
        <v/>
      </c>
      <c r="AV181" s="18" t="str">
        <f t="shared" si="176"/>
        <v/>
      </c>
      <c r="AW181" s="18" t="str">
        <f t="shared" si="176"/>
        <v/>
      </c>
      <c r="AX181" s="18" t="str">
        <f t="shared" si="176"/>
        <v/>
      </c>
      <c r="AY181" s="18" t="str">
        <f t="shared" si="176"/>
        <v/>
      </c>
      <c r="AZ181" s="18" t="str">
        <f t="shared" si="176"/>
        <v/>
      </c>
      <c r="BA181" s="18" t="str">
        <f t="shared" si="176"/>
        <v/>
      </c>
      <c r="BB181" s="18" t="str">
        <f t="shared" si="176"/>
        <v/>
      </c>
      <c r="BC181" s="18" t="str">
        <f t="shared" si="176"/>
        <v/>
      </c>
      <c r="BD181" s="18" t="str">
        <f t="shared" si="176"/>
        <v/>
      </c>
      <c r="BE181" s="18" t="str">
        <f t="shared" si="176"/>
        <v/>
      </c>
      <c r="BF181" s="18" t="str">
        <f t="shared" si="176"/>
        <v/>
      </c>
      <c r="BG181" s="18" t="str">
        <f t="shared" si="176"/>
        <v/>
      </c>
      <c r="BH181" s="18" t="str">
        <f t="shared" si="176"/>
        <v/>
      </c>
      <c r="BI181" s="18" t="str">
        <f t="shared" si="176"/>
        <v/>
      </c>
      <c r="BJ181" s="18" t="str">
        <f t="shared" si="176"/>
        <v/>
      </c>
      <c r="BK181" s="18" t="str">
        <f t="shared" si="176"/>
        <v/>
      </c>
      <c r="BL181" s="18" t="str">
        <f t="shared" si="176"/>
        <v/>
      </c>
      <c r="BM181" s="18" t="str">
        <f t="shared" si="176"/>
        <v/>
      </c>
      <c r="BN181" s="18" t="str">
        <f t="shared" si="176"/>
        <v/>
      </c>
      <c r="BO181" s="18" t="str">
        <f t="shared" si="176"/>
        <v/>
      </c>
      <c r="BP181" s="18" t="str">
        <f t="shared" si="176"/>
        <v/>
      </c>
      <c r="BQ181" s="18" t="str">
        <f t="shared" si="176"/>
        <v/>
      </c>
      <c r="BR181" s="18" t="str">
        <f t="shared" si="176"/>
        <v/>
      </c>
      <c r="BS181" s="18" t="str">
        <f t="shared" si="176"/>
        <v/>
      </c>
      <c r="BT181" s="18" t="str">
        <f t="shared" si="176"/>
        <v/>
      </c>
      <c r="BU181" s="18" t="str">
        <f t="shared" si="176"/>
        <v/>
      </c>
      <c r="BV181" s="18" t="str">
        <f t="shared" si="176"/>
        <v/>
      </c>
      <c r="BW181" s="18" t="str">
        <f t="shared" si="176"/>
        <v/>
      </c>
      <c r="BX181" s="18" t="str">
        <f t="shared" si="176"/>
        <v/>
      </c>
      <c r="BY181" s="18" t="str">
        <f t="shared" si="176"/>
        <v/>
      </c>
      <c r="BZ181" s="18" t="str">
        <f t="shared" si="176"/>
        <v/>
      </c>
      <c r="CA181" s="18" t="str">
        <f>IF(BY181&lt;&gt;"",BY181-LOOKUP(2,1/(LEN($AQ$1:AQ181)&gt;0),$AQ$1:AQ181),"")</f>
        <v/>
      </c>
    </row>
    <row r="182" spans="1:79" x14ac:dyDescent="0.25">
      <c r="A182" s="21">
        <v>61847</v>
      </c>
      <c r="B182" s="21">
        <v>1</v>
      </c>
      <c r="C182" s="22" t="s">
        <v>1974</v>
      </c>
      <c r="D182" s="21">
        <v>332</v>
      </c>
      <c r="E182" s="23">
        <v>0.41041666666666665</v>
      </c>
      <c r="F182" s="22" t="s">
        <v>671</v>
      </c>
      <c r="G182" s="22" t="b">
        <v>1</v>
      </c>
      <c r="H182" s="24">
        <v>43532.410717592589</v>
      </c>
      <c r="I182" s="25" t="s">
        <v>307</v>
      </c>
      <c r="J182" s="22" t="s">
        <v>308</v>
      </c>
      <c r="K182" s="11">
        <v>0</v>
      </c>
      <c r="L182" s="11">
        <v>214</v>
      </c>
      <c r="M182" s="11">
        <v>1282</v>
      </c>
      <c r="N182" s="11">
        <v>3.8617997688561445E-12</v>
      </c>
      <c r="O182" s="11">
        <v>93</v>
      </c>
      <c r="P182" s="14">
        <v>0.49999991857125453</v>
      </c>
      <c r="Q182" s="11">
        <v>2770.8691990630255</v>
      </c>
      <c r="R182" s="15">
        <v>0.31897167022926731</v>
      </c>
      <c r="S182" s="11">
        <v>0</v>
      </c>
      <c r="T182" s="11">
        <v>44.999999832361937</v>
      </c>
      <c r="U182" s="11">
        <v>0</v>
      </c>
      <c r="V182" s="11">
        <v>0</v>
      </c>
      <c r="W182" s="22"/>
      <c r="X182" s="21">
        <v>0</v>
      </c>
      <c r="Y182" s="22">
        <v>0.5</v>
      </c>
      <c r="Z182" s="22">
        <v>0</v>
      </c>
      <c r="AA182" s="22">
        <v>0</v>
      </c>
      <c r="AB182" s="22">
        <v>0</v>
      </c>
      <c r="AC182" s="22">
        <v>1</v>
      </c>
      <c r="AD182" s="22">
        <v>1</v>
      </c>
      <c r="AE182" s="22">
        <v>0</v>
      </c>
      <c r="AF182" s="22">
        <v>2770.8691990630255</v>
      </c>
      <c r="AG182" s="21">
        <v>0</v>
      </c>
      <c r="AH182" s="22">
        <v>0</v>
      </c>
      <c r="AI182" s="22">
        <v>0</v>
      </c>
      <c r="AJ182" s="22">
        <v>2770.8691990630255</v>
      </c>
      <c r="AK182" s="22">
        <v>8544.8116110658502</v>
      </c>
      <c r="AL182" s="22">
        <v>0</v>
      </c>
      <c r="AM182" s="22">
        <v>23</v>
      </c>
      <c r="AN182" s="22">
        <v>0</v>
      </c>
      <c r="AO182" s="22">
        <v>0</v>
      </c>
      <c r="AQ182" s="18" t="str">
        <f t="shared" ref="AQ182:BZ182" si="177">IF(OR(AND(AQ$2&gt;$O181,AQ$2&lt;=$O182),AND(AQ$2&lt;=$O181,$O180&gt;$O181),AND(AQ$2&gt;$O182,$O183&lt;$O182)),$H181+((AQ$1-$Q181)/$U182/86000),"")</f>
        <v/>
      </c>
      <c r="AR182" s="18" t="str">
        <f t="shared" si="177"/>
        <v/>
      </c>
      <c r="AS182" s="18" t="str">
        <f t="shared" si="177"/>
        <v/>
      </c>
      <c r="AT182" s="18" t="str">
        <f t="shared" si="177"/>
        <v/>
      </c>
      <c r="AU182" s="18" t="str">
        <f t="shared" si="177"/>
        <v/>
      </c>
      <c r="AV182" s="18" t="str">
        <f t="shared" si="177"/>
        <v/>
      </c>
      <c r="AW182" s="18" t="str">
        <f t="shared" si="177"/>
        <v/>
      </c>
      <c r="AX182" s="18" t="str">
        <f t="shared" si="177"/>
        <v/>
      </c>
      <c r="AY182" s="18" t="str">
        <f t="shared" si="177"/>
        <v/>
      </c>
      <c r="AZ182" s="18" t="str">
        <f t="shared" si="177"/>
        <v/>
      </c>
      <c r="BA182" s="18" t="str">
        <f t="shared" si="177"/>
        <v/>
      </c>
      <c r="BB182" s="18" t="str">
        <f t="shared" si="177"/>
        <v/>
      </c>
      <c r="BC182" s="18" t="str">
        <f t="shared" si="177"/>
        <v/>
      </c>
      <c r="BD182" s="18" t="str">
        <f t="shared" si="177"/>
        <v/>
      </c>
      <c r="BE182" s="18" t="str">
        <f t="shared" si="177"/>
        <v/>
      </c>
      <c r="BF182" s="18" t="str">
        <f t="shared" si="177"/>
        <v/>
      </c>
      <c r="BG182" s="18" t="str">
        <f t="shared" si="177"/>
        <v/>
      </c>
      <c r="BH182" s="18" t="str">
        <f t="shared" si="177"/>
        <v/>
      </c>
      <c r="BI182" s="18" t="str">
        <f t="shared" si="177"/>
        <v/>
      </c>
      <c r="BJ182" s="18" t="str">
        <f t="shared" si="177"/>
        <v/>
      </c>
      <c r="BK182" s="18" t="str">
        <f t="shared" si="177"/>
        <v/>
      </c>
      <c r="BL182" s="18" t="str">
        <f t="shared" si="177"/>
        <v/>
      </c>
      <c r="BM182" s="18" t="str">
        <f t="shared" si="177"/>
        <v/>
      </c>
      <c r="BN182" s="18" t="str">
        <f t="shared" si="177"/>
        <v/>
      </c>
      <c r="BO182" s="18" t="str">
        <f t="shared" si="177"/>
        <v/>
      </c>
      <c r="BP182" s="18" t="str">
        <f t="shared" si="177"/>
        <v/>
      </c>
      <c r="BQ182" s="18" t="str">
        <f t="shared" si="177"/>
        <v/>
      </c>
      <c r="BR182" s="18" t="str">
        <f t="shared" si="177"/>
        <v/>
      </c>
      <c r="BS182" s="18" t="str">
        <f t="shared" si="177"/>
        <v/>
      </c>
      <c r="BT182" s="18" t="str">
        <f t="shared" si="177"/>
        <v/>
      </c>
      <c r="BU182" s="18" t="str">
        <f t="shared" si="177"/>
        <v/>
      </c>
      <c r="BV182" s="18" t="str">
        <f t="shared" si="177"/>
        <v/>
      </c>
      <c r="BW182" s="18" t="str">
        <f t="shared" si="177"/>
        <v/>
      </c>
      <c r="BX182" s="18" t="str">
        <f t="shared" si="177"/>
        <v/>
      </c>
      <c r="BY182" s="18" t="str">
        <f t="shared" si="177"/>
        <v/>
      </c>
      <c r="BZ182" s="18" t="str">
        <f t="shared" si="177"/>
        <v/>
      </c>
      <c r="CA182" s="18" t="str">
        <f>IF(BY182&lt;&gt;"",BY182-LOOKUP(2,1/(LEN($AQ$1:AQ182)&gt;0),$AQ$1:AQ182),"")</f>
        <v/>
      </c>
    </row>
    <row r="183" spans="1:79" x14ac:dyDescent="0.25">
      <c r="A183" s="21">
        <v>61849</v>
      </c>
      <c r="B183" s="21">
        <v>1</v>
      </c>
      <c r="C183" s="22" t="s">
        <v>1976</v>
      </c>
      <c r="D183" s="21">
        <v>332</v>
      </c>
      <c r="E183" s="23">
        <v>0.41111111111111109</v>
      </c>
      <c r="F183" s="22" t="s">
        <v>671</v>
      </c>
      <c r="G183" s="22" t="b">
        <v>1</v>
      </c>
      <c r="H183" s="24">
        <v>43532.411249999997</v>
      </c>
      <c r="I183" s="25" t="s">
        <v>207</v>
      </c>
      <c r="J183" s="22" t="s">
        <v>208</v>
      </c>
      <c r="K183" s="11">
        <v>0</v>
      </c>
      <c r="L183" s="11">
        <v>215</v>
      </c>
      <c r="M183" s="11">
        <v>1286</v>
      </c>
      <c r="N183" s="11">
        <v>2.9771740628348198E-12</v>
      </c>
      <c r="O183" s="11">
        <v>99</v>
      </c>
      <c r="P183" s="14">
        <v>0.49999993895539185</v>
      </c>
      <c r="Q183" s="11">
        <v>2905.2648122794076</v>
      </c>
      <c r="R183" s="15">
        <v>0.33444276977940557</v>
      </c>
      <c r="S183" s="11">
        <v>134.39561321638212</v>
      </c>
      <c r="T183" s="11">
        <v>46.000000066123903</v>
      </c>
      <c r="U183" s="11">
        <v>2.9216437613737312</v>
      </c>
      <c r="V183" s="11">
        <v>10.517917540945433</v>
      </c>
      <c r="W183" s="22"/>
      <c r="X183" s="21">
        <v>0</v>
      </c>
      <c r="Y183" s="22">
        <v>0</v>
      </c>
      <c r="Z183" s="22">
        <v>0</v>
      </c>
      <c r="AA183" s="22">
        <v>0</v>
      </c>
      <c r="AB183" s="22">
        <v>0</v>
      </c>
      <c r="AC183" s="22">
        <v>0</v>
      </c>
      <c r="AD183" s="22">
        <v>0</v>
      </c>
      <c r="AE183" s="22">
        <v>0</v>
      </c>
      <c r="AF183" s="22">
        <v>2905.2648122794076</v>
      </c>
      <c r="AG183" s="21">
        <v>0</v>
      </c>
      <c r="AH183" s="22">
        <v>0</v>
      </c>
      <c r="AI183" s="22">
        <v>0</v>
      </c>
      <c r="AJ183" s="22">
        <v>2905.2648122794076</v>
      </c>
      <c r="AK183" s="22">
        <v>8544.8116110658502</v>
      </c>
      <c r="AL183" s="22">
        <v>0</v>
      </c>
      <c r="AM183" s="22">
        <v>22</v>
      </c>
      <c r="AN183" s="22">
        <v>0</v>
      </c>
      <c r="AO183" s="22">
        <v>0</v>
      </c>
      <c r="AQ183" s="18" t="str">
        <f t="shared" ref="AQ183:BZ183" si="178">IF(OR(AND(AQ$2&gt;$O182,AQ$2&lt;=$O183),AND(AQ$2&lt;=$O182,$O181&gt;$O182),AND(AQ$2&gt;$O183,$O184&lt;$O183)),$H182+((AQ$1-$Q182)/$U183/86000),"")</f>
        <v/>
      </c>
      <c r="AR183" s="18" t="str">
        <f t="shared" si="178"/>
        <v/>
      </c>
      <c r="AS183" s="18" t="str">
        <f t="shared" si="178"/>
        <v/>
      </c>
      <c r="AT183" s="18" t="str">
        <f t="shared" si="178"/>
        <v/>
      </c>
      <c r="AU183" s="18" t="str">
        <f t="shared" si="178"/>
        <v/>
      </c>
      <c r="AV183" s="18" t="str">
        <f t="shared" si="178"/>
        <v/>
      </c>
      <c r="AW183" s="18" t="str">
        <f t="shared" si="178"/>
        <v/>
      </c>
      <c r="AX183" s="18" t="str">
        <f t="shared" si="178"/>
        <v/>
      </c>
      <c r="AY183" s="18" t="str">
        <f t="shared" si="178"/>
        <v/>
      </c>
      <c r="AZ183" s="18" t="str">
        <f t="shared" si="178"/>
        <v/>
      </c>
      <c r="BA183" s="18">
        <f t="shared" si="178"/>
        <v>43532.410967312004</v>
      </c>
      <c r="BB183" s="18">
        <f t="shared" si="178"/>
        <v>43532.411087355533</v>
      </c>
      <c r="BC183" s="18" t="str">
        <f t="shared" si="178"/>
        <v/>
      </c>
      <c r="BD183" s="18" t="str">
        <f t="shared" si="178"/>
        <v/>
      </c>
      <c r="BE183" s="18" t="str">
        <f t="shared" si="178"/>
        <v/>
      </c>
      <c r="BF183" s="18" t="str">
        <f t="shared" si="178"/>
        <v/>
      </c>
      <c r="BG183" s="18" t="str">
        <f t="shared" si="178"/>
        <v/>
      </c>
      <c r="BH183" s="18" t="str">
        <f t="shared" si="178"/>
        <v/>
      </c>
      <c r="BI183" s="18" t="str">
        <f t="shared" si="178"/>
        <v/>
      </c>
      <c r="BJ183" s="18" t="str">
        <f t="shared" si="178"/>
        <v/>
      </c>
      <c r="BK183" s="18" t="str">
        <f t="shared" si="178"/>
        <v/>
      </c>
      <c r="BL183" s="18" t="str">
        <f t="shared" si="178"/>
        <v/>
      </c>
      <c r="BM183" s="18" t="str">
        <f t="shared" si="178"/>
        <v/>
      </c>
      <c r="BN183" s="18" t="str">
        <f t="shared" si="178"/>
        <v/>
      </c>
      <c r="BO183" s="18" t="str">
        <f t="shared" si="178"/>
        <v/>
      </c>
      <c r="BP183" s="18" t="str">
        <f t="shared" si="178"/>
        <v/>
      </c>
      <c r="BQ183" s="18" t="str">
        <f t="shared" si="178"/>
        <v/>
      </c>
      <c r="BR183" s="18" t="str">
        <f t="shared" si="178"/>
        <v/>
      </c>
      <c r="BS183" s="18" t="str">
        <f t="shared" si="178"/>
        <v/>
      </c>
      <c r="BT183" s="18" t="str">
        <f t="shared" si="178"/>
        <v/>
      </c>
      <c r="BU183" s="18" t="str">
        <f t="shared" si="178"/>
        <v/>
      </c>
      <c r="BV183" s="18" t="str">
        <f t="shared" si="178"/>
        <v/>
      </c>
      <c r="BW183" s="18" t="str">
        <f t="shared" si="178"/>
        <v/>
      </c>
      <c r="BX183" s="18" t="str">
        <f t="shared" si="178"/>
        <v/>
      </c>
      <c r="BY183" s="18" t="str">
        <f t="shared" si="178"/>
        <v/>
      </c>
      <c r="BZ183" s="18" t="str">
        <f t="shared" si="178"/>
        <v/>
      </c>
      <c r="CA183" s="18" t="str">
        <f>IF(BY183&lt;&gt;"",BY183-LOOKUP(2,1/(LEN($AQ$1:AQ183)&gt;0),$AQ$1:AQ183),"")</f>
        <v/>
      </c>
    </row>
    <row r="184" spans="1:79" x14ac:dyDescent="0.25">
      <c r="A184" s="21">
        <v>61850</v>
      </c>
      <c r="B184" s="21">
        <v>1</v>
      </c>
      <c r="C184" s="22" t="s">
        <v>1977</v>
      </c>
      <c r="D184" s="21">
        <v>332</v>
      </c>
      <c r="E184" s="23">
        <v>0.41180555555555554</v>
      </c>
      <c r="F184" s="22" t="s">
        <v>671</v>
      </c>
      <c r="G184" s="22" t="b">
        <v>1</v>
      </c>
      <c r="H184" s="24">
        <v>43532.411782407406</v>
      </c>
      <c r="I184" s="25" t="s">
        <v>700</v>
      </c>
      <c r="J184" s="22" t="s">
        <v>701</v>
      </c>
      <c r="K184" s="11">
        <v>0</v>
      </c>
      <c r="L184" s="11">
        <v>216</v>
      </c>
      <c r="M184" s="11">
        <v>1290</v>
      </c>
      <c r="N184" s="11">
        <v>2.4016344468691386E-12</v>
      </c>
      <c r="O184" s="11">
        <v>104</v>
      </c>
      <c r="P184" s="14">
        <v>0.49999998142212865</v>
      </c>
      <c r="Q184" s="11">
        <v>3276.9840467557028</v>
      </c>
      <c r="R184" s="15">
        <v>0.37723364028218587</v>
      </c>
      <c r="S184" s="11">
        <v>371.71923447629524</v>
      </c>
      <c r="T184" s="11">
        <v>46.000000066123903</v>
      </c>
      <c r="U184" s="11">
        <v>8.0808529117816885</v>
      </c>
      <c r="V184" s="11">
        <v>29.091070482414079</v>
      </c>
      <c r="W184" s="22"/>
      <c r="X184" s="21">
        <v>0</v>
      </c>
      <c r="Y184" s="22">
        <v>0</v>
      </c>
      <c r="Z184" s="22">
        <v>0</v>
      </c>
      <c r="AA184" s="22">
        <v>0</v>
      </c>
      <c r="AB184" s="22">
        <v>0</v>
      </c>
      <c r="AC184" s="22">
        <v>0</v>
      </c>
      <c r="AD184" s="22">
        <v>0</v>
      </c>
      <c r="AE184" s="22">
        <v>0</v>
      </c>
      <c r="AF184" s="22">
        <v>3276.9840467557028</v>
      </c>
      <c r="AG184" s="21">
        <v>0</v>
      </c>
      <c r="AH184" s="22">
        <v>0</v>
      </c>
      <c r="AI184" s="22">
        <v>0</v>
      </c>
      <c r="AJ184" s="22">
        <v>3276.9840467557028</v>
      </c>
      <c r="AK184" s="22">
        <v>8544.8116110658502</v>
      </c>
      <c r="AL184" s="22">
        <v>0</v>
      </c>
      <c r="AM184" s="22">
        <v>21</v>
      </c>
      <c r="AN184" s="22">
        <v>0</v>
      </c>
      <c r="AO184" s="22">
        <v>0</v>
      </c>
      <c r="AQ184" s="18" t="str">
        <f t="shared" ref="AQ184:BZ184" si="179">IF(OR(AND(AQ$2&gt;$O183,AQ$2&lt;=$O184),AND(AQ$2&lt;=$O183,$O182&gt;$O183),AND(AQ$2&gt;$O184,$O185&lt;$O184)),$H183+((AQ$1-$Q183)/$U184/86000),"")</f>
        <v/>
      </c>
      <c r="AR184" s="18" t="str">
        <f t="shared" si="179"/>
        <v/>
      </c>
      <c r="AS184" s="18" t="str">
        <f t="shared" si="179"/>
        <v/>
      </c>
      <c r="AT184" s="18" t="str">
        <f t="shared" si="179"/>
        <v/>
      </c>
      <c r="AU184" s="18" t="str">
        <f t="shared" si="179"/>
        <v/>
      </c>
      <c r="AV184" s="18" t="str">
        <f t="shared" si="179"/>
        <v/>
      </c>
      <c r="AW184" s="18" t="str">
        <f t="shared" si="179"/>
        <v/>
      </c>
      <c r="AX184" s="18" t="str">
        <f t="shared" si="179"/>
        <v/>
      </c>
      <c r="AY184" s="18" t="str">
        <f t="shared" si="179"/>
        <v/>
      </c>
      <c r="AZ184" s="18" t="str">
        <f t="shared" si="179"/>
        <v/>
      </c>
      <c r="BA184" s="18" t="str">
        <f t="shared" si="179"/>
        <v/>
      </c>
      <c r="BB184" s="18" t="str">
        <f t="shared" si="179"/>
        <v/>
      </c>
      <c r="BC184" s="18">
        <f t="shared" si="179"/>
        <v>43532.411383206818</v>
      </c>
      <c r="BD184" s="18" t="str">
        <f t="shared" si="179"/>
        <v/>
      </c>
      <c r="BE184" s="18" t="str">
        <f t="shared" si="179"/>
        <v/>
      </c>
      <c r="BF184" s="18" t="str">
        <f t="shared" si="179"/>
        <v/>
      </c>
      <c r="BG184" s="18" t="str">
        <f t="shared" si="179"/>
        <v/>
      </c>
      <c r="BH184" s="18" t="str">
        <f t="shared" si="179"/>
        <v/>
      </c>
      <c r="BI184" s="18" t="str">
        <f t="shared" si="179"/>
        <v/>
      </c>
      <c r="BJ184" s="18" t="str">
        <f t="shared" si="179"/>
        <v/>
      </c>
      <c r="BK184" s="18" t="str">
        <f t="shared" si="179"/>
        <v/>
      </c>
      <c r="BL184" s="18" t="str">
        <f t="shared" si="179"/>
        <v/>
      </c>
      <c r="BM184" s="18" t="str">
        <f t="shared" si="179"/>
        <v/>
      </c>
      <c r="BN184" s="18" t="str">
        <f t="shared" si="179"/>
        <v/>
      </c>
      <c r="BO184" s="18" t="str">
        <f t="shared" si="179"/>
        <v/>
      </c>
      <c r="BP184" s="18" t="str">
        <f t="shared" si="179"/>
        <v/>
      </c>
      <c r="BQ184" s="18" t="str">
        <f t="shared" si="179"/>
        <v/>
      </c>
      <c r="BR184" s="18" t="str">
        <f t="shared" si="179"/>
        <v/>
      </c>
      <c r="BS184" s="18" t="str">
        <f t="shared" si="179"/>
        <v/>
      </c>
      <c r="BT184" s="18" t="str">
        <f t="shared" si="179"/>
        <v/>
      </c>
      <c r="BU184" s="18" t="str">
        <f t="shared" si="179"/>
        <v/>
      </c>
      <c r="BV184" s="18" t="str">
        <f t="shared" si="179"/>
        <v/>
      </c>
      <c r="BW184" s="18" t="str">
        <f t="shared" si="179"/>
        <v/>
      </c>
      <c r="BX184" s="18" t="str">
        <f t="shared" si="179"/>
        <v/>
      </c>
      <c r="BY184" s="18" t="str">
        <f t="shared" si="179"/>
        <v/>
      </c>
      <c r="BZ184" s="18" t="str">
        <f t="shared" si="179"/>
        <v/>
      </c>
      <c r="CA184" s="18" t="str">
        <f>IF(BY184&lt;&gt;"",BY184-LOOKUP(2,1/(LEN($AQ$1:AQ184)&gt;0),$AQ$1:AQ184),"")</f>
        <v/>
      </c>
    </row>
    <row r="185" spans="1:79" x14ac:dyDescent="0.25">
      <c r="A185" s="21">
        <v>61851</v>
      </c>
      <c r="B185" s="21">
        <v>1</v>
      </c>
      <c r="C185" s="22" t="s">
        <v>1978</v>
      </c>
      <c r="D185" s="21">
        <v>332</v>
      </c>
      <c r="E185" s="23">
        <v>0.41180555555555554</v>
      </c>
      <c r="F185" s="22" t="s">
        <v>671</v>
      </c>
      <c r="G185" s="22" t="b">
        <v>1</v>
      </c>
      <c r="H185" s="24">
        <v>43532.412303240744</v>
      </c>
      <c r="I185" s="25" t="s">
        <v>149</v>
      </c>
      <c r="J185" s="22" t="s">
        <v>150</v>
      </c>
      <c r="K185" s="11">
        <v>0</v>
      </c>
      <c r="L185" s="11">
        <v>217</v>
      </c>
      <c r="M185" s="11">
        <v>1294</v>
      </c>
      <c r="N185" s="11">
        <v>7.2859052124840673E-11</v>
      </c>
      <c r="O185" s="11">
        <v>115</v>
      </c>
      <c r="P185" s="14">
        <v>0.75000001072369726</v>
      </c>
      <c r="Q185" s="11">
        <v>3524.6278726788373</v>
      </c>
      <c r="R185" s="15">
        <v>0.4057414330005788</v>
      </c>
      <c r="S185" s="11">
        <v>247.6438259231345</v>
      </c>
      <c r="T185" s="11">
        <v>45.000000461004674</v>
      </c>
      <c r="U185" s="11">
        <v>5.5031960752474527</v>
      </c>
      <c r="V185" s="11">
        <v>19.81150587089083</v>
      </c>
      <c r="W185" s="22"/>
      <c r="X185" s="21">
        <v>0</v>
      </c>
      <c r="Y185" s="22">
        <v>0</v>
      </c>
      <c r="Z185" s="22">
        <v>0</v>
      </c>
      <c r="AA185" s="22">
        <v>0</v>
      </c>
      <c r="AB185" s="22">
        <v>0</v>
      </c>
      <c r="AC185" s="22">
        <v>0</v>
      </c>
      <c r="AD185" s="22">
        <v>0</v>
      </c>
      <c r="AE185" s="22">
        <v>0</v>
      </c>
      <c r="AF185" s="22">
        <v>3524.6278726788373</v>
      </c>
      <c r="AG185" s="21">
        <v>0</v>
      </c>
      <c r="AH185" s="22">
        <v>0</v>
      </c>
      <c r="AI185" s="22">
        <v>0</v>
      </c>
      <c r="AJ185" s="22">
        <v>3524.6278726788373</v>
      </c>
      <c r="AK185" s="22">
        <v>8544.8116110658502</v>
      </c>
      <c r="AL185" s="22">
        <v>0</v>
      </c>
      <c r="AM185" s="22">
        <v>20</v>
      </c>
      <c r="AN185" s="22">
        <v>0</v>
      </c>
      <c r="AO185" s="22">
        <v>0</v>
      </c>
      <c r="AQ185" s="18" t="str">
        <f t="shared" ref="AQ185:BZ185" si="180">IF(OR(AND(AQ$2&gt;$O184,AQ$2&lt;=$O185),AND(AQ$2&lt;=$O184,$O183&gt;$O184),AND(AQ$2&gt;$O185,$O186&lt;$O185)),$H184+((AQ$1-$Q184)/$U185/86000),"")</f>
        <v/>
      </c>
      <c r="AR185" s="18" t="str">
        <f t="shared" si="180"/>
        <v/>
      </c>
      <c r="AS185" s="18" t="str">
        <f t="shared" si="180"/>
        <v/>
      </c>
      <c r="AT185" s="18" t="str">
        <f t="shared" si="180"/>
        <v/>
      </c>
      <c r="AU185" s="18" t="str">
        <f t="shared" si="180"/>
        <v/>
      </c>
      <c r="AV185" s="18" t="str">
        <f t="shared" si="180"/>
        <v/>
      </c>
      <c r="AW185" s="18" t="str">
        <f t="shared" si="180"/>
        <v/>
      </c>
      <c r="AX185" s="18" t="str">
        <f t="shared" si="180"/>
        <v/>
      </c>
      <c r="AY185" s="18" t="str">
        <f t="shared" si="180"/>
        <v/>
      </c>
      <c r="AZ185" s="18" t="str">
        <f t="shared" si="180"/>
        <v/>
      </c>
      <c r="BA185" s="18" t="str">
        <f t="shared" si="180"/>
        <v/>
      </c>
      <c r="BB185" s="18" t="str">
        <f t="shared" si="180"/>
        <v/>
      </c>
      <c r="BC185" s="18" t="str">
        <f t="shared" si="180"/>
        <v/>
      </c>
      <c r="BD185" s="18">
        <f t="shared" si="180"/>
        <v>43532.411967391337</v>
      </c>
      <c r="BE185" s="18" t="str">
        <f t="shared" si="180"/>
        <v/>
      </c>
      <c r="BF185" s="18" t="str">
        <f t="shared" si="180"/>
        <v/>
      </c>
      <c r="BG185" s="18" t="str">
        <f t="shared" si="180"/>
        <v/>
      </c>
      <c r="BH185" s="18" t="str">
        <f t="shared" si="180"/>
        <v/>
      </c>
      <c r="BI185" s="18" t="str">
        <f t="shared" si="180"/>
        <v/>
      </c>
      <c r="BJ185" s="18" t="str">
        <f t="shared" si="180"/>
        <v/>
      </c>
      <c r="BK185" s="18" t="str">
        <f t="shared" si="180"/>
        <v/>
      </c>
      <c r="BL185" s="18" t="str">
        <f t="shared" si="180"/>
        <v/>
      </c>
      <c r="BM185" s="18" t="str">
        <f t="shared" si="180"/>
        <v/>
      </c>
      <c r="BN185" s="18" t="str">
        <f t="shared" si="180"/>
        <v/>
      </c>
      <c r="BO185" s="18" t="str">
        <f t="shared" si="180"/>
        <v/>
      </c>
      <c r="BP185" s="18" t="str">
        <f t="shared" si="180"/>
        <v/>
      </c>
      <c r="BQ185" s="18" t="str">
        <f t="shared" si="180"/>
        <v/>
      </c>
      <c r="BR185" s="18" t="str">
        <f t="shared" si="180"/>
        <v/>
      </c>
      <c r="BS185" s="18" t="str">
        <f t="shared" si="180"/>
        <v/>
      </c>
      <c r="BT185" s="18" t="str">
        <f t="shared" si="180"/>
        <v/>
      </c>
      <c r="BU185" s="18" t="str">
        <f t="shared" si="180"/>
        <v/>
      </c>
      <c r="BV185" s="18" t="str">
        <f t="shared" si="180"/>
        <v/>
      </c>
      <c r="BW185" s="18" t="str">
        <f t="shared" si="180"/>
        <v/>
      </c>
      <c r="BX185" s="18" t="str">
        <f t="shared" si="180"/>
        <v/>
      </c>
      <c r="BY185" s="18" t="str">
        <f t="shared" si="180"/>
        <v/>
      </c>
      <c r="BZ185" s="18" t="str">
        <f t="shared" si="180"/>
        <v/>
      </c>
      <c r="CA185" s="18" t="str">
        <f>IF(BY185&lt;&gt;"",BY185-LOOKUP(2,1/(LEN($AQ$1:AQ185)&gt;0),$AQ$1:AQ185),"")</f>
        <v/>
      </c>
    </row>
    <row r="186" spans="1:79" x14ac:dyDescent="0.25">
      <c r="A186" s="21">
        <v>61853</v>
      </c>
      <c r="B186" s="21">
        <v>1</v>
      </c>
      <c r="C186" s="22" t="s">
        <v>1981</v>
      </c>
      <c r="D186" s="21">
        <v>332</v>
      </c>
      <c r="E186" s="23">
        <v>0.41249999999999998</v>
      </c>
      <c r="F186" s="22" t="s">
        <v>671</v>
      </c>
      <c r="G186" s="22" t="b">
        <v>1</v>
      </c>
      <c r="H186" s="24">
        <v>43532.412824074076</v>
      </c>
      <c r="I186" s="25" t="s">
        <v>285</v>
      </c>
      <c r="J186" s="22" t="s">
        <v>286</v>
      </c>
      <c r="K186" s="11">
        <v>0</v>
      </c>
      <c r="L186" s="11">
        <v>218</v>
      </c>
      <c r="M186" s="11">
        <v>1298</v>
      </c>
      <c r="N186" s="11">
        <v>1.9745982626773184E-11</v>
      </c>
      <c r="O186" s="11">
        <v>121</v>
      </c>
      <c r="P186" s="14">
        <v>0.58112307520330786</v>
      </c>
      <c r="Q186" s="11">
        <v>3787.1509978633617</v>
      </c>
      <c r="R186" s="15">
        <v>0.43596207269812598</v>
      </c>
      <c r="S186" s="11">
        <v>262.52312518452436</v>
      </c>
      <c r="T186" s="11">
        <v>44.999999832361937</v>
      </c>
      <c r="U186" s="11">
        <v>5.8338472480555383</v>
      </c>
      <c r="V186" s="11">
        <v>21.001850092999938</v>
      </c>
      <c r="W186" s="22"/>
      <c r="X186" s="21">
        <v>0</v>
      </c>
      <c r="Y186" s="22">
        <v>0</v>
      </c>
      <c r="Z186" s="22">
        <v>0</v>
      </c>
      <c r="AA186" s="22">
        <v>0</v>
      </c>
      <c r="AB186" s="22">
        <v>0</v>
      </c>
      <c r="AC186" s="22">
        <v>0</v>
      </c>
      <c r="AD186" s="22">
        <v>0</v>
      </c>
      <c r="AE186" s="22">
        <v>0</v>
      </c>
      <c r="AF186" s="22">
        <v>3787.1509978633617</v>
      </c>
      <c r="AG186" s="21">
        <v>0</v>
      </c>
      <c r="AH186" s="22">
        <v>0</v>
      </c>
      <c r="AI186" s="22">
        <v>0</v>
      </c>
      <c r="AJ186" s="22">
        <v>3787.1509978633617</v>
      </c>
      <c r="AK186" s="22">
        <v>8544.8116110658502</v>
      </c>
      <c r="AL186" s="22">
        <v>0</v>
      </c>
      <c r="AM186" s="22">
        <v>19</v>
      </c>
      <c r="AN186" s="22">
        <v>0</v>
      </c>
      <c r="AO186" s="22">
        <v>0</v>
      </c>
      <c r="AQ186" s="18" t="str">
        <f t="shared" ref="AQ186:BZ186" si="181">IF(OR(AND(AQ$2&gt;$O185,AQ$2&lt;=$O186),AND(AQ$2&lt;=$O185,$O184&gt;$O185),AND(AQ$2&gt;$O186,$O187&lt;$O186)),$H185+((AQ$1-$Q185)/$U186/86000),"")</f>
        <v/>
      </c>
      <c r="AR186" s="18" t="str">
        <f t="shared" si="181"/>
        <v/>
      </c>
      <c r="AS186" s="18" t="str">
        <f t="shared" si="181"/>
        <v/>
      </c>
      <c r="AT186" s="18" t="str">
        <f t="shared" si="181"/>
        <v/>
      </c>
      <c r="AU186" s="18" t="str">
        <f t="shared" si="181"/>
        <v/>
      </c>
      <c r="AV186" s="18" t="str">
        <f t="shared" si="181"/>
        <v/>
      </c>
      <c r="AW186" s="18" t="str">
        <f t="shared" si="181"/>
        <v/>
      </c>
      <c r="AX186" s="18" t="str">
        <f t="shared" si="181"/>
        <v/>
      </c>
      <c r="AY186" s="18" t="str">
        <f t="shared" si="181"/>
        <v/>
      </c>
      <c r="AZ186" s="18" t="str">
        <f t="shared" si="181"/>
        <v/>
      </c>
      <c r="BA186" s="18" t="str">
        <f t="shared" si="181"/>
        <v/>
      </c>
      <c r="BB186" s="18" t="str">
        <f t="shared" si="181"/>
        <v/>
      </c>
      <c r="BC186" s="18" t="str">
        <f t="shared" si="181"/>
        <v/>
      </c>
      <c r="BD186" s="18" t="str">
        <f t="shared" si="181"/>
        <v/>
      </c>
      <c r="BE186" s="18">
        <f t="shared" si="181"/>
        <v>43532.412376026718</v>
      </c>
      <c r="BF186" s="18">
        <f t="shared" si="181"/>
        <v>43532.412780428349</v>
      </c>
      <c r="BG186" s="18" t="str">
        <f t="shared" si="181"/>
        <v/>
      </c>
      <c r="BH186" s="18" t="str">
        <f t="shared" si="181"/>
        <v/>
      </c>
      <c r="BI186" s="18" t="str">
        <f t="shared" si="181"/>
        <v/>
      </c>
      <c r="BJ186" s="18" t="str">
        <f t="shared" si="181"/>
        <v/>
      </c>
      <c r="BK186" s="18" t="str">
        <f t="shared" si="181"/>
        <v/>
      </c>
      <c r="BL186" s="18" t="str">
        <f t="shared" si="181"/>
        <v/>
      </c>
      <c r="BM186" s="18" t="str">
        <f t="shared" si="181"/>
        <v/>
      </c>
      <c r="BN186" s="18" t="str">
        <f t="shared" si="181"/>
        <v/>
      </c>
      <c r="BO186" s="18" t="str">
        <f t="shared" si="181"/>
        <v/>
      </c>
      <c r="BP186" s="18" t="str">
        <f t="shared" si="181"/>
        <v/>
      </c>
      <c r="BQ186" s="18" t="str">
        <f t="shared" si="181"/>
        <v/>
      </c>
      <c r="BR186" s="18" t="str">
        <f t="shared" si="181"/>
        <v/>
      </c>
      <c r="BS186" s="18" t="str">
        <f t="shared" si="181"/>
        <v/>
      </c>
      <c r="BT186" s="18" t="str">
        <f t="shared" si="181"/>
        <v/>
      </c>
      <c r="BU186" s="18" t="str">
        <f t="shared" si="181"/>
        <v/>
      </c>
      <c r="BV186" s="18" t="str">
        <f t="shared" si="181"/>
        <v/>
      </c>
      <c r="BW186" s="18" t="str">
        <f t="shared" si="181"/>
        <v/>
      </c>
      <c r="BX186" s="18" t="str">
        <f t="shared" si="181"/>
        <v/>
      </c>
      <c r="BY186" s="18" t="str">
        <f t="shared" si="181"/>
        <v/>
      </c>
      <c r="BZ186" s="18" t="str">
        <f t="shared" si="181"/>
        <v/>
      </c>
      <c r="CA186" s="18" t="str">
        <f>IF(BY186&lt;&gt;"",BY186-LOOKUP(2,1/(LEN($AQ$1:AQ186)&gt;0),$AQ$1:AQ186),"")</f>
        <v/>
      </c>
    </row>
    <row r="187" spans="1:79" x14ac:dyDescent="0.25">
      <c r="A187" s="21">
        <v>61854</v>
      </c>
      <c r="B187" s="21">
        <v>1</v>
      </c>
      <c r="C187" s="22" t="s">
        <v>1982</v>
      </c>
      <c r="D187" s="21">
        <v>332</v>
      </c>
      <c r="E187" s="23">
        <v>0.41319444444444442</v>
      </c>
      <c r="F187" s="22" t="s">
        <v>671</v>
      </c>
      <c r="G187" s="22" t="b">
        <v>1</v>
      </c>
      <c r="H187" s="24">
        <v>43532.413344907407</v>
      </c>
      <c r="I187" s="25" t="s">
        <v>229</v>
      </c>
      <c r="J187" s="22" t="s">
        <v>230</v>
      </c>
      <c r="K187" s="11">
        <v>0</v>
      </c>
      <c r="L187" s="11">
        <v>219</v>
      </c>
      <c r="M187" s="11">
        <v>1303</v>
      </c>
      <c r="N187" s="11">
        <v>2.3762822820572183E-9</v>
      </c>
      <c r="O187" s="11">
        <v>124</v>
      </c>
      <c r="P187" s="14">
        <v>0.18288437820938122</v>
      </c>
      <c r="Q187" s="11">
        <v>4031.3400182055543</v>
      </c>
      <c r="R187" s="15">
        <v>0.46407216165379955</v>
      </c>
      <c r="S187" s="11">
        <v>244.18902034219263</v>
      </c>
      <c r="T187" s="11">
        <v>44.999999832361937</v>
      </c>
      <c r="U187" s="11">
        <v>5.4264226944859475</v>
      </c>
      <c r="V187" s="11">
        <v>19.535121700149411</v>
      </c>
      <c r="W187" s="22"/>
      <c r="X187" s="21">
        <v>0</v>
      </c>
      <c r="Y187" s="22">
        <v>0</v>
      </c>
      <c r="Z187" s="22">
        <v>0</v>
      </c>
      <c r="AA187" s="22">
        <v>0</v>
      </c>
      <c r="AB187" s="22">
        <v>0</v>
      </c>
      <c r="AC187" s="22">
        <v>0</v>
      </c>
      <c r="AD187" s="22">
        <v>0</v>
      </c>
      <c r="AE187" s="22">
        <v>0</v>
      </c>
      <c r="AF187" s="22">
        <v>4031.3400182055543</v>
      </c>
      <c r="AG187" s="21">
        <v>0</v>
      </c>
      <c r="AH187" s="22">
        <v>0</v>
      </c>
      <c r="AI187" s="22">
        <v>0</v>
      </c>
      <c r="AJ187" s="22">
        <v>4031.3400182055543</v>
      </c>
      <c r="AK187" s="22">
        <v>8544.8116110658502</v>
      </c>
      <c r="AL187" s="22">
        <v>0</v>
      </c>
      <c r="AM187" s="22">
        <v>18</v>
      </c>
      <c r="AN187" s="22">
        <v>0</v>
      </c>
      <c r="AO187" s="22">
        <v>0</v>
      </c>
      <c r="AQ187" s="18" t="str">
        <f t="shared" ref="AQ187:BZ187" si="182">IF(OR(AND(AQ$2&gt;$O186,AQ$2&lt;=$O187),AND(AQ$2&lt;=$O186,$O185&gt;$O186),AND(AQ$2&gt;$O187,$O188&lt;$O187)),$H186+((AQ$1-$Q186)/$U187/86000),"")</f>
        <v/>
      </c>
      <c r="AR187" s="18" t="str">
        <f t="shared" si="182"/>
        <v/>
      </c>
      <c r="AS187" s="18" t="str">
        <f t="shared" si="182"/>
        <v/>
      </c>
      <c r="AT187" s="18" t="str">
        <f t="shared" si="182"/>
        <v/>
      </c>
      <c r="AU187" s="18" t="str">
        <f t="shared" si="182"/>
        <v/>
      </c>
      <c r="AV187" s="18" t="str">
        <f t="shared" si="182"/>
        <v/>
      </c>
      <c r="AW187" s="18" t="str">
        <f t="shared" si="182"/>
        <v/>
      </c>
      <c r="AX187" s="18" t="str">
        <f t="shared" si="182"/>
        <v/>
      </c>
      <c r="AY187" s="18" t="str">
        <f t="shared" si="182"/>
        <v/>
      </c>
      <c r="AZ187" s="18" t="str">
        <f t="shared" si="182"/>
        <v/>
      </c>
      <c r="BA187" s="18" t="str">
        <f t="shared" si="182"/>
        <v/>
      </c>
      <c r="BB187" s="18" t="str">
        <f t="shared" si="182"/>
        <v/>
      </c>
      <c r="BC187" s="18" t="str">
        <f t="shared" si="182"/>
        <v/>
      </c>
      <c r="BD187" s="18" t="str">
        <f t="shared" si="182"/>
        <v/>
      </c>
      <c r="BE187" s="18" t="str">
        <f t="shared" si="182"/>
        <v/>
      </c>
      <c r="BF187" s="18" t="str">
        <f t="shared" si="182"/>
        <v/>
      </c>
      <c r="BG187" s="18">
        <f t="shared" si="182"/>
        <v>43532.413316437705</v>
      </c>
      <c r="BH187" s="18" t="str">
        <f t="shared" si="182"/>
        <v/>
      </c>
      <c r="BI187" s="18" t="str">
        <f t="shared" si="182"/>
        <v/>
      </c>
      <c r="BJ187" s="18" t="str">
        <f t="shared" si="182"/>
        <v/>
      </c>
      <c r="BK187" s="18" t="str">
        <f t="shared" si="182"/>
        <v/>
      </c>
      <c r="BL187" s="18" t="str">
        <f t="shared" si="182"/>
        <v/>
      </c>
      <c r="BM187" s="18" t="str">
        <f t="shared" si="182"/>
        <v/>
      </c>
      <c r="BN187" s="18" t="str">
        <f t="shared" si="182"/>
        <v/>
      </c>
      <c r="BO187" s="18" t="str">
        <f t="shared" si="182"/>
        <v/>
      </c>
      <c r="BP187" s="18" t="str">
        <f t="shared" si="182"/>
        <v/>
      </c>
      <c r="BQ187" s="18" t="str">
        <f t="shared" si="182"/>
        <v/>
      </c>
      <c r="BR187" s="18" t="str">
        <f t="shared" si="182"/>
        <v/>
      </c>
      <c r="BS187" s="18" t="str">
        <f t="shared" si="182"/>
        <v/>
      </c>
      <c r="BT187" s="18" t="str">
        <f t="shared" si="182"/>
        <v/>
      </c>
      <c r="BU187" s="18" t="str">
        <f t="shared" si="182"/>
        <v/>
      </c>
      <c r="BV187" s="18" t="str">
        <f t="shared" si="182"/>
        <v/>
      </c>
      <c r="BW187" s="18" t="str">
        <f t="shared" si="182"/>
        <v/>
      </c>
      <c r="BX187" s="18" t="str">
        <f t="shared" si="182"/>
        <v/>
      </c>
      <c r="BY187" s="18" t="str">
        <f t="shared" si="182"/>
        <v/>
      </c>
      <c r="BZ187" s="18" t="str">
        <f t="shared" si="182"/>
        <v/>
      </c>
      <c r="CA187" s="18" t="str">
        <f>IF(BY187&lt;&gt;"",BY187-LOOKUP(2,1/(LEN($AQ$1:AQ187)&gt;0),$AQ$1:AQ187),"")</f>
        <v/>
      </c>
    </row>
    <row r="188" spans="1:79" x14ac:dyDescent="0.25">
      <c r="A188" s="21">
        <v>61856</v>
      </c>
      <c r="B188" s="21">
        <v>1</v>
      </c>
      <c r="C188" s="22" t="s">
        <v>1984</v>
      </c>
      <c r="D188" s="21">
        <v>332</v>
      </c>
      <c r="E188" s="23">
        <v>0.41388888888888886</v>
      </c>
      <c r="F188" s="22" t="s">
        <v>671</v>
      </c>
      <c r="G188" s="22" t="b">
        <v>1</v>
      </c>
      <c r="H188" s="24">
        <v>43532.413865740738</v>
      </c>
      <c r="I188" s="25" t="s">
        <v>353</v>
      </c>
      <c r="J188" s="22" t="s">
        <v>354</v>
      </c>
      <c r="K188" s="11">
        <v>0</v>
      </c>
      <c r="L188" s="11">
        <v>220</v>
      </c>
      <c r="M188" s="11">
        <v>1308</v>
      </c>
      <c r="N188" s="11">
        <v>1.3891110484109959E-11</v>
      </c>
      <c r="O188" s="11">
        <v>128</v>
      </c>
      <c r="P188" s="14">
        <v>0.49999985865867586</v>
      </c>
      <c r="Q188" s="11">
        <v>4238.3083279855537</v>
      </c>
      <c r="R188" s="15">
        <v>0.48789754737658236</v>
      </c>
      <c r="S188" s="11">
        <v>206.96830977999934</v>
      </c>
      <c r="T188" s="11">
        <v>44.999999832361937</v>
      </c>
      <c r="U188" s="11">
        <v>4.5992957900225866</v>
      </c>
      <c r="V188" s="11">
        <v>16.557464844081313</v>
      </c>
      <c r="W188" s="22"/>
      <c r="X188" s="21">
        <v>0</v>
      </c>
      <c r="Y188" s="22">
        <v>0</v>
      </c>
      <c r="Z188" s="22">
        <v>0</v>
      </c>
      <c r="AA188" s="22">
        <v>0</v>
      </c>
      <c r="AB188" s="22">
        <v>0</v>
      </c>
      <c r="AC188" s="22">
        <v>0</v>
      </c>
      <c r="AD188" s="22">
        <v>0</v>
      </c>
      <c r="AE188" s="22">
        <v>0</v>
      </c>
      <c r="AF188" s="22">
        <v>4238.3083279855537</v>
      </c>
      <c r="AG188" s="21">
        <v>0</v>
      </c>
      <c r="AH188" s="22">
        <v>0</v>
      </c>
      <c r="AI188" s="22">
        <v>0</v>
      </c>
      <c r="AJ188" s="22">
        <v>4238.3083279855537</v>
      </c>
      <c r="AK188" s="22">
        <v>8544.8116110658502</v>
      </c>
      <c r="AL188" s="22">
        <v>0</v>
      </c>
      <c r="AM188" s="22">
        <v>17</v>
      </c>
      <c r="AN188" s="22">
        <v>0</v>
      </c>
      <c r="AO188" s="22">
        <v>0</v>
      </c>
      <c r="AQ188" s="18" t="str">
        <f t="shared" ref="AQ188:BZ188" si="183">IF(OR(AND(AQ$2&gt;$O187,AQ$2&lt;=$O188),AND(AQ$2&lt;=$O187,$O186&gt;$O187),AND(AQ$2&gt;$O188,$O189&lt;$O188)),$H187+((AQ$1-$Q187)/$U188/86000),"")</f>
        <v/>
      </c>
      <c r="AR188" s="18" t="str">
        <f t="shared" si="183"/>
        <v/>
      </c>
      <c r="AS188" s="18" t="str">
        <f t="shared" si="183"/>
        <v/>
      </c>
      <c r="AT188" s="18" t="str">
        <f t="shared" si="183"/>
        <v/>
      </c>
      <c r="AU188" s="18" t="str">
        <f t="shared" si="183"/>
        <v/>
      </c>
      <c r="AV188" s="18" t="str">
        <f t="shared" si="183"/>
        <v/>
      </c>
      <c r="AW188" s="18" t="str">
        <f t="shared" si="183"/>
        <v/>
      </c>
      <c r="AX188" s="18" t="str">
        <f t="shared" si="183"/>
        <v/>
      </c>
      <c r="AY188" s="18" t="str">
        <f t="shared" si="183"/>
        <v/>
      </c>
      <c r="AZ188" s="18" t="str">
        <f t="shared" si="183"/>
        <v/>
      </c>
      <c r="BA188" s="18" t="str">
        <f t="shared" si="183"/>
        <v/>
      </c>
      <c r="BB188" s="18" t="str">
        <f t="shared" si="183"/>
        <v/>
      </c>
      <c r="BC188" s="18" t="str">
        <f t="shared" si="183"/>
        <v/>
      </c>
      <c r="BD188" s="18" t="str">
        <f t="shared" si="183"/>
        <v/>
      </c>
      <c r="BE188" s="18" t="str">
        <f t="shared" si="183"/>
        <v/>
      </c>
      <c r="BF188" s="18" t="str">
        <f t="shared" si="183"/>
        <v/>
      </c>
      <c r="BG188" s="18" t="str">
        <f t="shared" si="183"/>
        <v/>
      </c>
      <c r="BH188" s="18" t="str">
        <f t="shared" si="183"/>
        <v/>
      </c>
      <c r="BI188" s="18" t="str">
        <f t="shared" si="183"/>
        <v/>
      </c>
      <c r="BJ188" s="18" t="str">
        <f t="shared" si="183"/>
        <v/>
      </c>
      <c r="BK188" s="18" t="str">
        <f t="shared" si="183"/>
        <v/>
      </c>
      <c r="BL188" s="18" t="str">
        <f t="shared" si="183"/>
        <v/>
      </c>
      <c r="BM188" s="18" t="str">
        <f t="shared" si="183"/>
        <v/>
      </c>
      <c r="BN188" s="18" t="str">
        <f t="shared" si="183"/>
        <v/>
      </c>
      <c r="BO188" s="18" t="str">
        <f t="shared" si="183"/>
        <v/>
      </c>
      <c r="BP188" s="18" t="str">
        <f t="shared" si="183"/>
        <v/>
      </c>
      <c r="BQ188" s="18" t="str">
        <f t="shared" si="183"/>
        <v/>
      </c>
      <c r="BR188" s="18" t="str">
        <f t="shared" si="183"/>
        <v/>
      </c>
      <c r="BS188" s="18" t="str">
        <f t="shared" si="183"/>
        <v/>
      </c>
      <c r="BT188" s="18" t="str">
        <f t="shared" si="183"/>
        <v/>
      </c>
      <c r="BU188" s="18" t="str">
        <f t="shared" si="183"/>
        <v/>
      </c>
      <c r="BV188" s="18" t="str">
        <f t="shared" si="183"/>
        <v/>
      </c>
      <c r="BW188" s="18" t="str">
        <f t="shared" si="183"/>
        <v/>
      </c>
      <c r="BX188" s="18" t="str">
        <f t="shared" si="183"/>
        <v/>
      </c>
      <c r="BY188" s="18" t="str">
        <f t="shared" si="183"/>
        <v/>
      </c>
      <c r="BZ188" s="18" t="str">
        <f t="shared" si="183"/>
        <v/>
      </c>
      <c r="CA188" s="18" t="str">
        <f>IF(BY188&lt;&gt;"",BY188-LOOKUP(2,1/(LEN($AQ$1:AQ188)&gt;0),$AQ$1:AQ188),"")</f>
        <v/>
      </c>
    </row>
    <row r="189" spans="1:79" x14ac:dyDescent="0.25">
      <c r="A189" s="21">
        <v>61857</v>
      </c>
      <c r="B189" s="21">
        <v>1</v>
      </c>
      <c r="C189" s="22" t="s">
        <v>1985</v>
      </c>
      <c r="D189" s="21">
        <v>332</v>
      </c>
      <c r="E189" s="23">
        <v>0.41388888888888886</v>
      </c>
      <c r="F189" s="22" t="s">
        <v>671</v>
      </c>
      <c r="G189" s="22" t="b">
        <v>1</v>
      </c>
      <c r="H189" s="24">
        <v>43532.414386574077</v>
      </c>
      <c r="I189" s="25" t="s">
        <v>293</v>
      </c>
      <c r="J189" s="22" t="s">
        <v>294</v>
      </c>
      <c r="K189" s="11">
        <v>0</v>
      </c>
      <c r="L189" s="11">
        <v>221</v>
      </c>
      <c r="M189" s="11">
        <v>1312</v>
      </c>
      <c r="N189" s="11">
        <v>9.9475983006414026E-13</v>
      </c>
      <c r="O189" s="11">
        <v>137</v>
      </c>
      <c r="P189" s="14">
        <v>0.49999999006010853</v>
      </c>
      <c r="Q189" s="11">
        <v>4607.4513201459695</v>
      </c>
      <c r="R189" s="15">
        <v>0.53039185089789376</v>
      </c>
      <c r="S189" s="11">
        <v>369.14299216041582</v>
      </c>
      <c r="T189" s="11">
        <v>45.000000461004674</v>
      </c>
      <c r="U189" s="11">
        <v>8.2031775195269478</v>
      </c>
      <c r="V189" s="11">
        <v>29.531439070297012</v>
      </c>
      <c r="W189" s="22"/>
      <c r="X189" s="21">
        <v>0</v>
      </c>
      <c r="Y189" s="22">
        <v>0</v>
      </c>
      <c r="Z189" s="22">
        <v>0</v>
      </c>
      <c r="AA189" s="22">
        <v>0</v>
      </c>
      <c r="AB189" s="22">
        <v>0</v>
      </c>
      <c r="AC189" s="22">
        <v>0</v>
      </c>
      <c r="AD189" s="22">
        <v>0</v>
      </c>
      <c r="AE189" s="22">
        <v>0</v>
      </c>
      <c r="AF189" s="22">
        <v>4607.4513201459695</v>
      </c>
      <c r="AG189" s="21">
        <v>0</v>
      </c>
      <c r="AH189" s="22">
        <v>0</v>
      </c>
      <c r="AI189" s="22">
        <v>0</v>
      </c>
      <c r="AJ189" s="22">
        <v>4607.4513201459695</v>
      </c>
      <c r="AK189" s="22">
        <v>8544.8116110658502</v>
      </c>
      <c r="AL189" s="22">
        <v>0</v>
      </c>
      <c r="AM189" s="22">
        <v>16</v>
      </c>
      <c r="AN189" s="22">
        <v>0</v>
      </c>
      <c r="AO189" s="22">
        <v>0</v>
      </c>
      <c r="AQ189" s="18" t="str">
        <f t="shared" ref="AQ189:BZ189" si="184">IF(OR(AND(AQ$2&gt;$O188,AQ$2&lt;=$O189),AND(AQ$2&lt;=$O188,$O187&gt;$O188),AND(AQ$2&gt;$O189,$O190&lt;$O189)),$H188+((AQ$1-$Q188)/$U189/86000),"")</f>
        <v/>
      </c>
      <c r="AR189" s="18" t="str">
        <f t="shared" si="184"/>
        <v/>
      </c>
      <c r="AS189" s="18" t="str">
        <f t="shared" si="184"/>
        <v/>
      </c>
      <c r="AT189" s="18" t="str">
        <f t="shared" si="184"/>
        <v/>
      </c>
      <c r="AU189" s="18" t="str">
        <f t="shared" si="184"/>
        <v/>
      </c>
      <c r="AV189" s="18" t="str">
        <f t="shared" si="184"/>
        <v/>
      </c>
      <c r="AW189" s="18" t="str">
        <f t="shared" si="184"/>
        <v/>
      </c>
      <c r="AX189" s="18" t="str">
        <f t="shared" si="184"/>
        <v/>
      </c>
      <c r="AY189" s="18" t="str">
        <f t="shared" si="184"/>
        <v/>
      </c>
      <c r="AZ189" s="18" t="str">
        <f t="shared" si="184"/>
        <v/>
      </c>
      <c r="BA189" s="18" t="str">
        <f t="shared" si="184"/>
        <v/>
      </c>
      <c r="BB189" s="18" t="str">
        <f t="shared" si="184"/>
        <v/>
      </c>
      <c r="BC189" s="18" t="str">
        <f t="shared" si="184"/>
        <v/>
      </c>
      <c r="BD189" s="18" t="str">
        <f t="shared" si="184"/>
        <v/>
      </c>
      <c r="BE189" s="18" t="str">
        <f t="shared" si="184"/>
        <v/>
      </c>
      <c r="BF189" s="18" t="str">
        <f t="shared" si="184"/>
        <v/>
      </c>
      <c r="BG189" s="18" t="str">
        <f t="shared" si="184"/>
        <v/>
      </c>
      <c r="BH189" s="18">
        <f t="shared" si="184"/>
        <v>43532.413905217145</v>
      </c>
      <c r="BI189" s="18" t="str">
        <f t="shared" si="184"/>
        <v/>
      </c>
      <c r="BJ189" s="18" t="str">
        <f t="shared" si="184"/>
        <v/>
      </c>
      <c r="BK189" s="18" t="str">
        <f t="shared" si="184"/>
        <v/>
      </c>
      <c r="BL189" s="18" t="str">
        <f t="shared" si="184"/>
        <v/>
      </c>
      <c r="BM189" s="18" t="str">
        <f t="shared" si="184"/>
        <v/>
      </c>
      <c r="BN189" s="18" t="str">
        <f t="shared" si="184"/>
        <v/>
      </c>
      <c r="BO189" s="18" t="str">
        <f t="shared" si="184"/>
        <v/>
      </c>
      <c r="BP189" s="18" t="str">
        <f t="shared" si="184"/>
        <v/>
      </c>
      <c r="BQ189" s="18" t="str">
        <f t="shared" si="184"/>
        <v/>
      </c>
      <c r="BR189" s="18" t="str">
        <f t="shared" si="184"/>
        <v/>
      </c>
      <c r="BS189" s="18" t="str">
        <f t="shared" si="184"/>
        <v/>
      </c>
      <c r="BT189" s="18" t="str">
        <f t="shared" si="184"/>
        <v/>
      </c>
      <c r="BU189" s="18" t="str">
        <f t="shared" si="184"/>
        <v/>
      </c>
      <c r="BV189" s="18" t="str">
        <f t="shared" si="184"/>
        <v/>
      </c>
      <c r="BW189" s="18" t="str">
        <f t="shared" si="184"/>
        <v/>
      </c>
      <c r="BX189" s="18" t="str">
        <f t="shared" si="184"/>
        <v/>
      </c>
      <c r="BY189" s="18" t="str">
        <f t="shared" si="184"/>
        <v/>
      </c>
      <c r="BZ189" s="18" t="str">
        <f t="shared" si="184"/>
        <v/>
      </c>
      <c r="CA189" s="18" t="str">
        <f>IF(BY189&lt;&gt;"",BY189-LOOKUP(2,1/(LEN($AQ$1:AQ189)&gt;0),$AQ$1:AQ189),"")</f>
        <v/>
      </c>
    </row>
    <row r="190" spans="1:79" x14ac:dyDescent="0.25">
      <c r="A190" s="21">
        <v>61859</v>
      </c>
      <c r="B190" s="21">
        <v>1</v>
      </c>
      <c r="C190" s="22" t="s">
        <v>1988</v>
      </c>
      <c r="D190" s="21">
        <v>332</v>
      </c>
      <c r="E190" s="23">
        <v>0.41458333333333336</v>
      </c>
      <c r="F190" s="22" t="s">
        <v>671</v>
      </c>
      <c r="G190" s="22" t="b">
        <v>1</v>
      </c>
      <c r="H190" s="24">
        <v>43532.414907407408</v>
      </c>
      <c r="I190" s="25" t="s">
        <v>185</v>
      </c>
      <c r="J190" s="22" t="s">
        <v>186</v>
      </c>
      <c r="K190" s="11">
        <v>0</v>
      </c>
      <c r="L190" s="11">
        <v>222</v>
      </c>
      <c r="M190" s="11">
        <v>1316</v>
      </c>
      <c r="N190" s="11">
        <v>1.1283418643870391E-11</v>
      </c>
      <c r="O190" s="11">
        <v>140</v>
      </c>
      <c r="P190" s="14">
        <v>0.12499998934622142</v>
      </c>
      <c r="Q190" s="11">
        <v>4710.5185623231109</v>
      </c>
      <c r="R190" s="15">
        <v>0.54225655039157028</v>
      </c>
      <c r="S190" s="11">
        <v>103.06724217714145</v>
      </c>
      <c r="T190" s="11">
        <v>44.999999832361937</v>
      </c>
      <c r="U190" s="11">
        <v>2.2903831680243742</v>
      </c>
      <c r="V190" s="11">
        <v>8.245379404887748</v>
      </c>
      <c r="W190" s="22"/>
      <c r="X190" s="21">
        <v>0</v>
      </c>
      <c r="Y190" s="22">
        <v>0</v>
      </c>
      <c r="Z190" s="22">
        <v>0</v>
      </c>
      <c r="AA190" s="22">
        <v>0</v>
      </c>
      <c r="AB190" s="22">
        <v>0</v>
      </c>
      <c r="AC190" s="22">
        <v>0</v>
      </c>
      <c r="AD190" s="22">
        <v>0</v>
      </c>
      <c r="AE190" s="22">
        <v>0</v>
      </c>
      <c r="AF190" s="22">
        <v>4710.5185623231109</v>
      </c>
      <c r="AG190" s="21">
        <v>0</v>
      </c>
      <c r="AH190" s="22">
        <v>0</v>
      </c>
      <c r="AI190" s="22">
        <v>0</v>
      </c>
      <c r="AJ190" s="22">
        <v>4710.5185623231109</v>
      </c>
      <c r="AK190" s="22">
        <v>8544.8116110658502</v>
      </c>
      <c r="AL190" s="22">
        <v>0</v>
      </c>
      <c r="AM190" s="22">
        <v>15</v>
      </c>
      <c r="AN190" s="22">
        <v>0</v>
      </c>
      <c r="AO190" s="22">
        <v>0</v>
      </c>
      <c r="AQ190" s="18" t="str">
        <f t="shared" ref="AQ190:BZ190" si="185">IF(OR(AND(AQ$2&gt;$O189,AQ$2&lt;=$O190),AND(AQ$2&lt;=$O189,$O188&gt;$O189),AND(AQ$2&gt;$O190,$O191&lt;$O190)),$H189+((AQ$1-$Q189)/$U190/86000),"")</f>
        <v/>
      </c>
      <c r="AR190" s="18" t="str">
        <f t="shared" si="185"/>
        <v/>
      </c>
      <c r="AS190" s="18" t="str">
        <f t="shared" si="185"/>
        <v/>
      </c>
      <c r="AT190" s="18" t="str">
        <f t="shared" si="185"/>
        <v/>
      </c>
      <c r="AU190" s="18" t="str">
        <f t="shared" si="185"/>
        <v/>
      </c>
      <c r="AV190" s="18" t="str">
        <f t="shared" si="185"/>
        <v/>
      </c>
      <c r="AW190" s="18" t="str">
        <f t="shared" si="185"/>
        <v/>
      </c>
      <c r="AX190" s="18" t="str">
        <f t="shared" si="185"/>
        <v/>
      </c>
      <c r="AY190" s="18" t="str">
        <f t="shared" si="185"/>
        <v/>
      </c>
      <c r="AZ190" s="18" t="str">
        <f t="shared" si="185"/>
        <v/>
      </c>
      <c r="BA190" s="18" t="str">
        <f t="shared" si="185"/>
        <v/>
      </c>
      <c r="BB190" s="18" t="str">
        <f t="shared" si="185"/>
        <v/>
      </c>
      <c r="BC190" s="18" t="str">
        <f t="shared" si="185"/>
        <v/>
      </c>
      <c r="BD190" s="18" t="str">
        <f t="shared" si="185"/>
        <v/>
      </c>
      <c r="BE190" s="18" t="str">
        <f t="shared" si="185"/>
        <v/>
      </c>
      <c r="BF190" s="18" t="str">
        <f t="shared" si="185"/>
        <v/>
      </c>
      <c r="BG190" s="18" t="str">
        <f t="shared" si="185"/>
        <v/>
      </c>
      <c r="BH190" s="18" t="str">
        <f t="shared" si="185"/>
        <v/>
      </c>
      <c r="BI190" s="18">
        <f t="shared" si="185"/>
        <v>43532.414647250553</v>
      </c>
      <c r="BJ190" s="18" t="str">
        <f t="shared" si="185"/>
        <v/>
      </c>
      <c r="BK190" s="18" t="str">
        <f t="shared" si="185"/>
        <v/>
      </c>
      <c r="BL190" s="18" t="str">
        <f t="shared" si="185"/>
        <v/>
      </c>
      <c r="BM190" s="18" t="str">
        <f t="shared" si="185"/>
        <v/>
      </c>
      <c r="BN190" s="18" t="str">
        <f t="shared" si="185"/>
        <v/>
      </c>
      <c r="BO190" s="18" t="str">
        <f t="shared" si="185"/>
        <v/>
      </c>
      <c r="BP190" s="18" t="str">
        <f t="shared" si="185"/>
        <v/>
      </c>
      <c r="BQ190" s="18" t="str">
        <f t="shared" si="185"/>
        <v/>
      </c>
      <c r="BR190" s="18" t="str">
        <f t="shared" si="185"/>
        <v/>
      </c>
      <c r="BS190" s="18" t="str">
        <f t="shared" si="185"/>
        <v/>
      </c>
      <c r="BT190" s="18" t="str">
        <f t="shared" si="185"/>
        <v/>
      </c>
      <c r="BU190" s="18" t="str">
        <f t="shared" si="185"/>
        <v/>
      </c>
      <c r="BV190" s="18" t="str">
        <f t="shared" si="185"/>
        <v/>
      </c>
      <c r="BW190" s="18" t="str">
        <f t="shared" si="185"/>
        <v/>
      </c>
      <c r="BX190" s="18" t="str">
        <f t="shared" si="185"/>
        <v/>
      </c>
      <c r="BY190" s="18" t="str">
        <f t="shared" si="185"/>
        <v/>
      </c>
      <c r="BZ190" s="18" t="str">
        <f t="shared" si="185"/>
        <v/>
      </c>
      <c r="CA190" s="18" t="str">
        <f>IF(BY190&lt;&gt;"",BY190-LOOKUP(2,1/(LEN($AQ$1:AQ190)&gt;0),$AQ$1:AQ190),"")</f>
        <v/>
      </c>
    </row>
    <row r="191" spans="1:79" x14ac:dyDescent="0.25">
      <c r="A191" s="21">
        <v>61860</v>
      </c>
      <c r="B191" s="21">
        <v>1</v>
      </c>
      <c r="C191" s="22" t="s">
        <v>1989</v>
      </c>
      <c r="D191" s="21">
        <v>332</v>
      </c>
      <c r="E191" s="23">
        <v>0.4152777777777778</v>
      </c>
      <c r="F191" s="22" t="s">
        <v>671</v>
      </c>
      <c r="G191" s="22" t="b">
        <v>1</v>
      </c>
      <c r="H191" s="24">
        <v>43532.41542824074</v>
      </c>
      <c r="I191" s="25" t="s">
        <v>155</v>
      </c>
      <c r="J191" s="22" t="s">
        <v>156</v>
      </c>
      <c r="K191" s="11">
        <v>0</v>
      </c>
      <c r="L191" s="11">
        <v>223</v>
      </c>
      <c r="M191" s="11">
        <v>1320</v>
      </c>
      <c r="N191" s="11">
        <v>1.2776979474438122E-10</v>
      </c>
      <c r="O191" s="11">
        <v>142</v>
      </c>
      <c r="P191" s="14">
        <v>7.305607533788458E-2</v>
      </c>
      <c r="Q191" s="11">
        <v>4868.2016115013848</v>
      </c>
      <c r="R191" s="15">
        <v>0.56040840886985777</v>
      </c>
      <c r="S191" s="11">
        <v>157.6830491782739</v>
      </c>
      <c r="T191" s="11">
        <v>44.999999832361937</v>
      </c>
      <c r="U191" s="11">
        <v>3.5040677725708678</v>
      </c>
      <c r="V191" s="11">
        <v>12.614643981255124</v>
      </c>
      <c r="W191" s="22"/>
      <c r="X191" s="21">
        <v>0</v>
      </c>
      <c r="Y191" s="22">
        <v>0</v>
      </c>
      <c r="Z191" s="22">
        <v>0</v>
      </c>
      <c r="AA191" s="22">
        <v>0</v>
      </c>
      <c r="AB191" s="22">
        <v>0</v>
      </c>
      <c r="AC191" s="22">
        <v>0</v>
      </c>
      <c r="AD191" s="22">
        <v>0</v>
      </c>
      <c r="AE191" s="22">
        <v>0</v>
      </c>
      <c r="AF191" s="22">
        <v>4868.2016115013848</v>
      </c>
      <c r="AG191" s="21">
        <v>0</v>
      </c>
      <c r="AH191" s="22">
        <v>0</v>
      </c>
      <c r="AI191" s="22">
        <v>0</v>
      </c>
      <c r="AJ191" s="22">
        <v>4868.2016115013848</v>
      </c>
      <c r="AK191" s="22">
        <v>8544.8116110658502</v>
      </c>
      <c r="AL191" s="22">
        <v>0</v>
      </c>
      <c r="AM191" s="22">
        <v>14</v>
      </c>
      <c r="AN191" s="22">
        <v>0</v>
      </c>
      <c r="AO191" s="22">
        <v>0</v>
      </c>
      <c r="AQ191" s="18" t="str">
        <f t="shared" ref="AQ191:BZ191" si="186">IF(OR(AND(AQ$2&gt;$O190,AQ$2&lt;=$O191),AND(AQ$2&lt;=$O190,$O189&gt;$O190),AND(AQ$2&gt;$O191,$O192&lt;$O191)),$H190+((AQ$1-$Q190)/$U191/86000),"")</f>
        <v/>
      </c>
      <c r="AR191" s="18" t="str">
        <f t="shared" si="186"/>
        <v/>
      </c>
      <c r="AS191" s="18" t="str">
        <f t="shared" si="186"/>
        <v/>
      </c>
      <c r="AT191" s="18" t="str">
        <f t="shared" si="186"/>
        <v/>
      </c>
      <c r="AU191" s="18" t="str">
        <f t="shared" si="186"/>
        <v/>
      </c>
      <c r="AV191" s="18" t="str">
        <f t="shared" si="186"/>
        <v/>
      </c>
      <c r="AW191" s="18" t="str">
        <f t="shared" si="186"/>
        <v/>
      </c>
      <c r="AX191" s="18" t="str">
        <f t="shared" si="186"/>
        <v/>
      </c>
      <c r="AY191" s="18" t="str">
        <f t="shared" si="186"/>
        <v/>
      </c>
      <c r="AZ191" s="18" t="str">
        <f t="shared" si="186"/>
        <v/>
      </c>
      <c r="BA191" s="18" t="str">
        <f t="shared" si="186"/>
        <v/>
      </c>
      <c r="BB191" s="18" t="str">
        <f t="shared" si="186"/>
        <v/>
      </c>
      <c r="BC191" s="18" t="str">
        <f t="shared" si="186"/>
        <v/>
      </c>
      <c r="BD191" s="18" t="str">
        <f t="shared" si="186"/>
        <v/>
      </c>
      <c r="BE191" s="18" t="str">
        <f t="shared" si="186"/>
        <v/>
      </c>
      <c r="BF191" s="18" t="str">
        <f t="shared" si="186"/>
        <v/>
      </c>
      <c r="BG191" s="18" t="str">
        <f t="shared" si="186"/>
        <v/>
      </c>
      <c r="BH191" s="18" t="str">
        <f t="shared" si="186"/>
        <v/>
      </c>
      <c r="BI191" s="18" t="str">
        <f t="shared" si="186"/>
        <v/>
      </c>
      <c r="BJ191" s="18">
        <f t="shared" si="186"/>
        <v>43532.41540965288</v>
      </c>
      <c r="BK191" s="18" t="str">
        <f t="shared" si="186"/>
        <v/>
      </c>
      <c r="BL191" s="18" t="str">
        <f t="shared" si="186"/>
        <v/>
      </c>
      <c r="BM191" s="18" t="str">
        <f t="shared" si="186"/>
        <v/>
      </c>
      <c r="BN191" s="18" t="str">
        <f t="shared" si="186"/>
        <v/>
      </c>
      <c r="BO191" s="18" t="str">
        <f t="shared" si="186"/>
        <v/>
      </c>
      <c r="BP191" s="18" t="str">
        <f t="shared" si="186"/>
        <v/>
      </c>
      <c r="BQ191" s="18" t="str">
        <f t="shared" si="186"/>
        <v/>
      </c>
      <c r="BR191" s="18" t="str">
        <f t="shared" si="186"/>
        <v/>
      </c>
      <c r="BS191" s="18" t="str">
        <f t="shared" si="186"/>
        <v/>
      </c>
      <c r="BT191" s="18" t="str">
        <f t="shared" si="186"/>
        <v/>
      </c>
      <c r="BU191" s="18" t="str">
        <f t="shared" si="186"/>
        <v/>
      </c>
      <c r="BV191" s="18" t="str">
        <f t="shared" si="186"/>
        <v/>
      </c>
      <c r="BW191" s="18" t="str">
        <f t="shared" si="186"/>
        <v/>
      </c>
      <c r="BX191" s="18" t="str">
        <f t="shared" si="186"/>
        <v/>
      </c>
      <c r="BY191" s="18" t="str">
        <f t="shared" si="186"/>
        <v/>
      </c>
      <c r="BZ191" s="18" t="str">
        <f t="shared" si="186"/>
        <v/>
      </c>
      <c r="CA191" s="18" t="str">
        <f>IF(BY191&lt;&gt;"",BY191-LOOKUP(2,1/(LEN($AQ$1:AQ191)&gt;0),$AQ$1:AQ191),"")</f>
        <v/>
      </c>
    </row>
    <row r="192" spans="1:79" x14ac:dyDescent="0.25">
      <c r="A192" s="21">
        <v>61862</v>
      </c>
      <c r="B192" s="21">
        <v>1</v>
      </c>
      <c r="C192" s="22" t="s">
        <v>1991</v>
      </c>
      <c r="D192" s="21">
        <v>332</v>
      </c>
      <c r="E192" s="23">
        <v>0.41597222222222224</v>
      </c>
      <c r="F192" s="22" t="s">
        <v>671</v>
      </c>
      <c r="G192" s="22" t="b">
        <v>1</v>
      </c>
      <c r="H192" s="24">
        <v>43532.415949074071</v>
      </c>
      <c r="I192" s="25" t="s">
        <v>365</v>
      </c>
      <c r="J192" s="22" t="s">
        <v>366</v>
      </c>
      <c r="K192" s="11">
        <v>0</v>
      </c>
      <c r="L192" s="11">
        <v>224</v>
      </c>
      <c r="M192" s="11">
        <v>1324</v>
      </c>
      <c r="N192" s="11">
        <v>4.0856207306205761E-12</v>
      </c>
      <c r="O192" s="11">
        <v>144</v>
      </c>
      <c r="P192" s="14">
        <v>0.49999996367543798</v>
      </c>
      <c r="Q192" s="11">
        <v>5053.1673558700477</v>
      </c>
      <c r="R192" s="15">
        <v>0.58170094495796421</v>
      </c>
      <c r="S192" s="11">
        <v>184.96574436866285</v>
      </c>
      <c r="T192" s="11">
        <v>44.999999832361937</v>
      </c>
      <c r="U192" s="11">
        <v>4.1103498901714213</v>
      </c>
      <c r="V192" s="11">
        <v>14.797259604617118</v>
      </c>
      <c r="W192" s="22"/>
      <c r="X192" s="21">
        <v>0</v>
      </c>
      <c r="Y192" s="22">
        <v>0</v>
      </c>
      <c r="Z192" s="22">
        <v>0</v>
      </c>
      <c r="AA192" s="22">
        <v>0</v>
      </c>
      <c r="AB192" s="22">
        <v>0</v>
      </c>
      <c r="AC192" s="22">
        <v>0</v>
      </c>
      <c r="AD192" s="22">
        <v>0</v>
      </c>
      <c r="AE192" s="22">
        <v>0</v>
      </c>
      <c r="AF192" s="22">
        <v>5053.1673558700477</v>
      </c>
      <c r="AG192" s="21">
        <v>0</v>
      </c>
      <c r="AH192" s="22">
        <v>0</v>
      </c>
      <c r="AI192" s="22">
        <v>0</v>
      </c>
      <c r="AJ192" s="22">
        <v>5053.1673558700477</v>
      </c>
      <c r="AK192" s="22">
        <v>8544.8116110658502</v>
      </c>
      <c r="AL192" s="22">
        <v>0</v>
      </c>
      <c r="AM192" s="22">
        <v>13</v>
      </c>
      <c r="AN192" s="22">
        <v>0</v>
      </c>
      <c r="AO192" s="22">
        <v>0</v>
      </c>
      <c r="AQ192" s="18" t="str">
        <f t="shared" ref="AQ192:BZ192" si="187">IF(OR(AND(AQ$2&gt;$O191,AQ$2&lt;=$O192),AND(AQ$2&lt;=$O191,$O190&gt;$O191),AND(AQ$2&gt;$O192,$O193&lt;$O192)),$H191+((AQ$1-$Q191)/$U192/86000),"")</f>
        <v/>
      </c>
      <c r="AR192" s="18" t="str">
        <f t="shared" si="187"/>
        <v/>
      </c>
      <c r="AS192" s="18" t="str">
        <f t="shared" si="187"/>
        <v/>
      </c>
      <c r="AT192" s="18" t="str">
        <f t="shared" si="187"/>
        <v/>
      </c>
      <c r="AU192" s="18" t="str">
        <f t="shared" si="187"/>
        <v/>
      </c>
      <c r="AV192" s="18" t="str">
        <f t="shared" si="187"/>
        <v/>
      </c>
      <c r="AW192" s="18" t="str">
        <f t="shared" si="187"/>
        <v/>
      </c>
      <c r="AX192" s="18" t="str">
        <f t="shared" si="187"/>
        <v/>
      </c>
      <c r="AY192" s="18" t="str">
        <f t="shared" si="187"/>
        <v/>
      </c>
      <c r="AZ192" s="18" t="str">
        <f t="shared" si="187"/>
        <v/>
      </c>
      <c r="BA192" s="18" t="str">
        <f t="shared" si="187"/>
        <v/>
      </c>
      <c r="BB192" s="18" t="str">
        <f t="shared" si="187"/>
        <v/>
      </c>
      <c r="BC192" s="18" t="str">
        <f t="shared" si="187"/>
        <v/>
      </c>
      <c r="BD192" s="18" t="str">
        <f t="shared" si="187"/>
        <v/>
      </c>
      <c r="BE192" s="18" t="str">
        <f t="shared" si="187"/>
        <v/>
      </c>
      <c r="BF192" s="18" t="str">
        <f t="shared" si="187"/>
        <v/>
      </c>
      <c r="BG192" s="18" t="str">
        <f t="shared" si="187"/>
        <v/>
      </c>
      <c r="BH192" s="18" t="str">
        <f t="shared" si="187"/>
        <v/>
      </c>
      <c r="BI192" s="18" t="str">
        <f t="shared" si="187"/>
        <v/>
      </c>
      <c r="BJ192" s="18" t="str">
        <f t="shared" si="187"/>
        <v/>
      </c>
      <c r="BK192" s="18" t="str">
        <f t="shared" si="187"/>
        <v/>
      </c>
      <c r="BL192" s="18" t="str">
        <f t="shared" si="187"/>
        <v/>
      </c>
      <c r="BM192" s="18" t="str">
        <f t="shared" si="187"/>
        <v/>
      </c>
      <c r="BN192" s="18" t="str">
        <f t="shared" si="187"/>
        <v/>
      </c>
      <c r="BO192" s="18" t="str">
        <f t="shared" si="187"/>
        <v/>
      </c>
      <c r="BP192" s="18" t="str">
        <f t="shared" si="187"/>
        <v/>
      </c>
      <c r="BQ192" s="18" t="str">
        <f t="shared" si="187"/>
        <v/>
      </c>
      <c r="BR192" s="18" t="str">
        <f t="shared" si="187"/>
        <v/>
      </c>
      <c r="BS192" s="18" t="str">
        <f t="shared" si="187"/>
        <v/>
      </c>
      <c r="BT192" s="18" t="str">
        <f t="shared" si="187"/>
        <v/>
      </c>
      <c r="BU192" s="18" t="str">
        <f t="shared" si="187"/>
        <v/>
      </c>
      <c r="BV192" s="18" t="str">
        <f t="shared" si="187"/>
        <v/>
      </c>
      <c r="BW192" s="18" t="str">
        <f t="shared" si="187"/>
        <v/>
      </c>
      <c r="BX192" s="18" t="str">
        <f t="shared" si="187"/>
        <v/>
      </c>
      <c r="BY192" s="18" t="str">
        <f t="shared" si="187"/>
        <v/>
      </c>
      <c r="BZ192" s="18" t="str">
        <f t="shared" si="187"/>
        <v/>
      </c>
      <c r="CA192" s="18" t="str">
        <f>IF(BY192&lt;&gt;"",BY192-LOOKUP(2,1/(LEN($AQ$1:AQ192)&gt;0),$AQ$1:AQ192),"")</f>
        <v/>
      </c>
    </row>
    <row r="193" spans="1:79" x14ac:dyDescent="0.25">
      <c r="A193" s="21">
        <v>61863</v>
      </c>
      <c r="B193" s="21">
        <v>1</v>
      </c>
      <c r="C193" s="22" t="s">
        <v>1992</v>
      </c>
      <c r="D193" s="21">
        <v>332</v>
      </c>
      <c r="E193" s="23">
        <v>0.41597222222222224</v>
      </c>
      <c r="F193" s="22" t="s">
        <v>671</v>
      </c>
      <c r="G193" s="22" t="b">
        <v>1</v>
      </c>
      <c r="H193" s="24">
        <v>43532.41646990741</v>
      </c>
      <c r="I193" s="25" t="s">
        <v>387</v>
      </c>
      <c r="J193" s="22" t="s">
        <v>388</v>
      </c>
      <c r="K193" s="11">
        <v>0</v>
      </c>
      <c r="L193" s="11">
        <v>225</v>
      </c>
      <c r="M193" s="11">
        <v>1328</v>
      </c>
      <c r="N193" s="11">
        <v>1.2121859072067309E-11</v>
      </c>
      <c r="O193" s="11">
        <v>147</v>
      </c>
      <c r="P193" s="14">
        <v>0.24999995170264727</v>
      </c>
      <c r="Q193" s="11">
        <v>5138.0316480570309</v>
      </c>
      <c r="R193" s="15">
        <v>0.59147019174552828</v>
      </c>
      <c r="S193" s="11">
        <v>84.864292186983221</v>
      </c>
      <c r="T193" s="11">
        <v>45.000000461004674</v>
      </c>
      <c r="U193" s="11">
        <v>1.8858731403908198</v>
      </c>
      <c r="V193" s="11">
        <v>6.7891433054069514</v>
      </c>
      <c r="W193" s="22"/>
      <c r="X193" s="21">
        <v>0</v>
      </c>
      <c r="Y193" s="22">
        <v>0</v>
      </c>
      <c r="Z193" s="22">
        <v>0</v>
      </c>
      <c r="AA193" s="22">
        <v>0</v>
      </c>
      <c r="AB193" s="22">
        <v>0</v>
      </c>
      <c r="AC193" s="22">
        <v>0</v>
      </c>
      <c r="AD193" s="22">
        <v>0</v>
      </c>
      <c r="AE193" s="22">
        <v>0</v>
      </c>
      <c r="AF193" s="22">
        <v>5138.0316480570309</v>
      </c>
      <c r="AG193" s="21">
        <v>0</v>
      </c>
      <c r="AH193" s="22">
        <v>0</v>
      </c>
      <c r="AI193" s="22">
        <v>0</v>
      </c>
      <c r="AJ193" s="22">
        <v>5138.0316480570309</v>
      </c>
      <c r="AK193" s="22">
        <v>8544.8116110658502</v>
      </c>
      <c r="AL193" s="22">
        <v>0</v>
      </c>
      <c r="AM193" s="22">
        <v>12</v>
      </c>
      <c r="AN193" s="22">
        <v>0</v>
      </c>
      <c r="AO193" s="22">
        <v>0</v>
      </c>
      <c r="AQ193" s="18" t="str">
        <f t="shared" ref="AQ193:BZ193" si="188">IF(OR(AND(AQ$2&gt;$O192,AQ$2&lt;=$O193),AND(AQ$2&lt;=$O192,$O191&gt;$O192),AND(AQ$2&gt;$O193,$O194&lt;$O193)),$H192+((AQ$1-$Q192)/$U193/86000),"")</f>
        <v/>
      </c>
      <c r="AR193" s="18" t="str">
        <f t="shared" si="188"/>
        <v/>
      </c>
      <c r="AS193" s="18" t="str">
        <f t="shared" si="188"/>
        <v/>
      </c>
      <c r="AT193" s="18" t="str">
        <f t="shared" si="188"/>
        <v/>
      </c>
      <c r="AU193" s="18" t="str">
        <f t="shared" si="188"/>
        <v/>
      </c>
      <c r="AV193" s="18" t="str">
        <f t="shared" si="188"/>
        <v/>
      </c>
      <c r="AW193" s="18" t="str">
        <f t="shared" si="188"/>
        <v/>
      </c>
      <c r="AX193" s="18" t="str">
        <f t="shared" si="188"/>
        <v/>
      </c>
      <c r="AY193" s="18" t="str">
        <f t="shared" si="188"/>
        <v/>
      </c>
      <c r="AZ193" s="18" t="str">
        <f t="shared" si="188"/>
        <v/>
      </c>
      <c r="BA193" s="18" t="str">
        <f t="shared" si="188"/>
        <v/>
      </c>
      <c r="BB193" s="18" t="str">
        <f t="shared" si="188"/>
        <v/>
      </c>
      <c r="BC193" s="18" t="str">
        <f t="shared" si="188"/>
        <v/>
      </c>
      <c r="BD193" s="18" t="str">
        <f t="shared" si="188"/>
        <v/>
      </c>
      <c r="BE193" s="18" t="str">
        <f t="shared" si="188"/>
        <v/>
      </c>
      <c r="BF193" s="18" t="str">
        <f t="shared" si="188"/>
        <v/>
      </c>
      <c r="BG193" s="18" t="str">
        <f t="shared" si="188"/>
        <v/>
      </c>
      <c r="BH193" s="18" t="str">
        <f t="shared" si="188"/>
        <v/>
      </c>
      <c r="BI193" s="18" t="str">
        <f t="shared" si="188"/>
        <v/>
      </c>
      <c r="BJ193" s="18" t="str">
        <f t="shared" si="188"/>
        <v/>
      </c>
      <c r="BK193" s="18">
        <f t="shared" si="188"/>
        <v>43532.416205992726</v>
      </c>
      <c r="BL193" s="18" t="str">
        <f t="shared" si="188"/>
        <v/>
      </c>
      <c r="BM193" s="18" t="str">
        <f t="shared" si="188"/>
        <v/>
      </c>
      <c r="BN193" s="18" t="str">
        <f t="shared" si="188"/>
        <v/>
      </c>
      <c r="BO193" s="18" t="str">
        <f t="shared" si="188"/>
        <v/>
      </c>
      <c r="BP193" s="18" t="str">
        <f t="shared" si="188"/>
        <v/>
      </c>
      <c r="BQ193" s="18" t="str">
        <f t="shared" si="188"/>
        <v/>
      </c>
      <c r="BR193" s="18" t="str">
        <f t="shared" si="188"/>
        <v/>
      </c>
      <c r="BS193" s="18" t="str">
        <f t="shared" si="188"/>
        <v/>
      </c>
      <c r="BT193" s="18" t="str">
        <f t="shared" si="188"/>
        <v/>
      </c>
      <c r="BU193" s="18" t="str">
        <f t="shared" si="188"/>
        <v/>
      </c>
      <c r="BV193" s="18" t="str">
        <f t="shared" si="188"/>
        <v/>
      </c>
      <c r="BW193" s="18" t="str">
        <f t="shared" si="188"/>
        <v/>
      </c>
      <c r="BX193" s="18" t="str">
        <f t="shared" si="188"/>
        <v/>
      </c>
      <c r="BY193" s="18" t="str">
        <f t="shared" si="188"/>
        <v/>
      </c>
      <c r="BZ193" s="18" t="str">
        <f t="shared" si="188"/>
        <v/>
      </c>
      <c r="CA193" s="18" t="str">
        <f>IF(BY193&lt;&gt;"",BY193-LOOKUP(2,1/(LEN($AQ$1:AQ193)&gt;0),$AQ$1:AQ193),"")</f>
        <v/>
      </c>
    </row>
    <row r="194" spans="1:79" x14ac:dyDescent="0.25">
      <c r="A194" s="21">
        <v>61884</v>
      </c>
      <c r="B194" s="21">
        <v>1</v>
      </c>
      <c r="C194" s="22" t="s">
        <v>2013</v>
      </c>
      <c r="D194" s="21">
        <v>332</v>
      </c>
      <c r="E194" s="23">
        <v>0.4236111111111111</v>
      </c>
      <c r="F194" s="22" t="s">
        <v>671</v>
      </c>
      <c r="G194" s="22" t="b">
        <v>1</v>
      </c>
      <c r="H194" s="24">
        <v>43532.423773148148</v>
      </c>
      <c r="I194" s="25" t="s">
        <v>463</v>
      </c>
      <c r="J194" s="22" t="s">
        <v>464</v>
      </c>
      <c r="K194" s="11">
        <v>0</v>
      </c>
      <c r="L194" s="11">
        <v>226</v>
      </c>
      <c r="M194" s="11">
        <v>1373</v>
      </c>
      <c r="N194" s="11">
        <v>3.5981884138891473E-11</v>
      </c>
      <c r="O194" s="11">
        <v>227</v>
      </c>
      <c r="P194" s="14">
        <v>0.74999988864351863</v>
      </c>
      <c r="Q194" s="11">
        <v>7287.535429686749</v>
      </c>
      <c r="R194" s="15">
        <v>0.83891269521065204</v>
      </c>
      <c r="S194" s="11">
        <v>2149.5037816297181</v>
      </c>
      <c r="T194" s="11">
        <v>630.99999977275729</v>
      </c>
      <c r="U194" s="11">
        <v>3.4065036171217451</v>
      </c>
      <c r="V194" s="11">
        <v>12.263413021638282</v>
      </c>
      <c r="W194" s="22"/>
      <c r="X194" s="21">
        <v>0</v>
      </c>
      <c r="Y194" s="22">
        <v>0</v>
      </c>
      <c r="Z194" s="22">
        <v>0</v>
      </c>
      <c r="AA194" s="22">
        <v>0</v>
      </c>
      <c r="AB194" s="22">
        <v>0</v>
      </c>
      <c r="AC194" s="22">
        <v>0</v>
      </c>
      <c r="AD194" s="22">
        <v>0</v>
      </c>
      <c r="AE194" s="22">
        <v>0</v>
      </c>
      <c r="AF194" s="22">
        <v>7287.535429686749</v>
      </c>
      <c r="AG194" s="21">
        <v>0</v>
      </c>
      <c r="AH194" s="22">
        <v>0</v>
      </c>
      <c r="AI194" s="22">
        <v>0</v>
      </c>
      <c r="AJ194" s="22">
        <v>7287.535429686749</v>
      </c>
      <c r="AK194" s="22">
        <v>8544.8116110658502</v>
      </c>
      <c r="AL194" s="22">
        <v>0</v>
      </c>
      <c r="AM194" s="22">
        <v>11</v>
      </c>
      <c r="AN194" s="22">
        <v>0</v>
      </c>
      <c r="AO194" s="22">
        <v>0</v>
      </c>
      <c r="AQ194" s="18" t="str">
        <f t="shared" ref="AQ194:BZ194" si="189">IF(OR(AND(AQ$2&gt;$O193,AQ$2&lt;=$O194),AND(AQ$2&lt;=$O193,$O192&gt;$O193),AND(AQ$2&gt;$O194,$O195&lt;$O194)),$H193+((AQ$1-$Q193)/$U194/86000),"")</f>
        <v/>
      </c>
      <c r="AR194" s="18" t="str">
        <f t="shared" si="189"/>
        <v/>
      </c>
      <c r="AS194" s="18" t="str">
        <f t="shared" si="189"/>
        <v/>
      </c>
      <c r="AT194" s="18" t="str">
        <f t="shared" si="189"/>
        <v/>
      </c>
      <c r="AU194" s="18" t="str">
        <f t="shared" si="189"/>
        <v/>
      </c>
      <c r="AV194" s="18" t="str">
        <f t="shared" si="189"/>
        <v/>
      </c>
      <c r="AW194" s="18" t="str">
        <f t="shared" si="189"/>
        <v/>
      </c>
      <c r="AX194" s="18" t="str">
        <f t="shared" si="189"/>
        <v/>
      </c>
      <c r="AY194" s="18" t="str">
        <f t="shared" si="189"/>
        <v/>
      </c>
      <c r="AZ194" s="18" t="str">
        <f t="shared" si="189"/>
        <v/>
      </c>
      <c r="BA194" s="18" t="str">
        <f t="shared" si="189"/>
        <v/>
      </c>
      <c r="BB194" s="18" t="str">
        <f t="shared" si="189"/>
        <v/>
      </c>
      <c r="BC194" s="18" t="str">
        <f t="shared" si="189"/>
        <v/>
      </c>
      <c r="BD194" s="18" t="str">
        <f t="shared" si="189"/>
        <v/>
      </c>
      <c r="BE194" s="18" t="str">
        <f t="shared" si="189"/>
        <v/>
      </c>
      <c r="BF194" s="18" t="str">
        <f t="shared" si="189"/>
        <v/>
      </c>
      <c r="BG194" s="18" t="str">
        <f t="shared" si="189"/>
        <v/>
      </c>
      <c r="BH194" s="18" t="str">
        <f t="shared" si="189"/>
        <v/>
      </c>
      <c r="BI194" s="18" t="str">
        <f t="shared" si="189"/>
        <v/>
      </c>
      <c r="BJ194" s="18" t="str">
        <f t="shared" si="189"/>
        <v/>
      </c>
      <c r="BK194" s="18" t="str">
        <f t="shared" si="189"/>
        <v/>
      </c>
      <c r="BL194" s="18">
        <f t="shared" si="189"/>
        <v>43532.416968461024</v>
      </c>
      <c r="BM194" s="18">
        <f t="shared" si="189"/>
        <v>43532.41757531825</v>
      </c>
      <c r="BN194" s="18">
        <f t="shared" si="189"/>
        <v>43532.41838029059</v>
      </c>
      <c r="BO194" s="18">
        <f t="shared" si="189"/>
        <v>43532.418798513703</v>
      </c>
      <c r="BP194" s="18">
        <f t="shared" si="189"/>
        <v>43532.418926470738</v>
      </c>
      <c r="BQ194" s="18">
        <f t="shared" si="189"/>
        <v>43532.419878438755</v>
      </c>
      <c r="BR194" s="18">
        <f t="shared" si="189"/>
        <v>43532.420470485522</v>
      </c>
      <c r="BS194" s="18">
        <f t="shared" si="189"/>
        <v>43532.421046035532</v>
      </c>
      <c r="BT194" s="18">
        <f t="shared" si="189"/>
        <v>43532.422291363167</v>
      </c>
      <c r="BU194" s="18">
        <f t="shared" si="189"/>
        <v>43532.423440146194</v>
      </c>
      <c r="BV194" s="18" t="str">
        <f t="shared" si="189"/>
        <v/>
      </c>
      <c r="BW194" s="18" t="str">
        <f t="shared" si="189"/>
        <v/>
      </c>
      <c r="BX194" s="18" t="str">
        <f t="shared" si="189"/>
        <v/>
      </c>
      <c r="BY194" s="18" t="str">
        <f t="shared" si="189"/>
        <v/>
      </c>
      <c r="BZ194" s="18" t="str">
        <f t="shared" si="189"/>
        <v/>
      </c>
      <c r="CA194" s="18" t="str">
        <f>IF(BY194&lt;&gt;"",BY194-LOOKUP(2,1/(LEN($AQ$1:AQ194)&gt;0),$AQ$1:AQ194),"")</f>
        <v/>
      </c>
    </row>
    <row r="195" spans="1:79" x14ac:dyDescent="0.25">
      <c r="A195" s="21">
        <v>61886</v>
      </c>
      <c r="B195" s="21">
        <v>1</v>
      </c>
      <c r="C195" s="22" t="s">
        <v>2015</v>
      </c>
      <c r="D195" s="21">
        <v>332</v>
      </c>
      <c r="E195" s="23">
        <v>0.42430555555555555</v>
      </c>
      <c r="F195" s="22" t="s">
        <v>671</v>
      </c>
      <c r="G195" s="22" t="b">
        <v>1</v>
      </c>
      <c r="H195" s="24">
        <v>43532.424293981479</v>
      </c>
      <c r="I195" s="25" t="s">
        <v>121</v>
      </c>
      <c r="J195" s="22" t="s">
        <v>122</v>
      </c>
      <c r="K195" s="11">
        <v>0</v>
      </c>
      <c r="L195" s="11">
        <v>227</v>
      </c>
      <c r="M195" s="11">
        <v>1378</v>
      </c>
      <c r="N195" s="11">
        <v>7.1906924858922139E-12</v>
      </c>
      <c r="O195" s="11">
        <v>239</v>
      </c>
      <c r="P195" s="14">
        <v>0.49999988603576351</v>
      </c>
      <c r="Q195" s="11">
        <v>7593.1417520189552</v>
      </c>
      <c r="R195" s="15">
        <v>0.87409290476362933</v>
      </c>
      <c r="S195" s="11">
        <v>305.60632233220622</v>
      </c>
      <c r="T195" s="11">
        <v>44.999999832361937</v>
      </c>
      <c r="U195" s="11">
        <v>6.7912516326817443</v>
      </c>
      <c r="V195" s="11">
        <v>24.448505877654281</v>
      </c>
      <c r="W195" s="22"/>
      <c r="X195" s="21">
        <v>0</v>
      </c>
      <c r="Y195" s="22">
        <v>0</v>
      </c>
      <c r="Z195" s="22">
        <v>0</v>
      </c>
      <c r="AA195" s="22">
        <v>0</v>
      </c>
      <c r="AB195" s="22">
        <v>0</v>
      </c>
      <c r="AC195" s="22">
        <v>0</v>
      </c>
      <c r="AD195" s="22">
        <v>0</v>
      </c>
      <c r="AE195" s="22">
        <v>0</v>
      </c>
      <c r="AF195" s="22">
        <v>7593.1417520189552</v>
      </c>
      <c r="AG195" s="21">
        <v>0</v>
      </c>
      <c r="AH195" s="22">
        <v>0</v>
      </c>
      <c r="AI195" s="22">
        <v>0</v>
      </c>
      <c r="AJ195" s="22">
        <v>7593.1417520189552</v>
      </c>
      <c r="AK195" s="22">
        <v>8544.8116110658502</v>
      </c>
      <c r="AL195" s="22">
        <v>0</v>
      </c>
      <c r="AM195" s="22">
        <v>10</v>
      </c>
      <c r="AN195" s="22">
        <v>0</v>
      </c>
      <c r="AO195" s="22">
        <v>0</v>
      </c>
      <c r="AQ195" s="18" t="str">
        <f t="shared" ref="AQ195:BZ195" si="190">IF(OR(AND(AQ$2&gt;$O194,AQ$2&lt;=$O195),AND(AQ$2&lt;=$O194,$O193&gt;$O194),AND(AQ$2&gt;$O195,$O196&lt;$O195)),$H194+((AQ$1-$Q194)/$U195/86000),"")</f>
        <v/>
      </c>
      <c r="AR195" s="18" t="str">
        <f t="shared" si="190"/>
        <v/>
      </c>
      <c r="AS195" s="18" t="str">
        <f t="shared" si="190"/>
        <v/>
      </c>
      <c r="AT195" s="18" t="str">
        <f t="shared" si="190"/>
        <v/>
      </c>
      <c r="AU195" s="18" t="str">
        <f t="shared" si="190"/>
        <v/>
      </c>
      <c r="AV195" s="18" t="str">
        <f t="shared" si="190"/>
        <v/>
      </c>
      <c r="AW195" s="18" t="str">
        <f t="shared" si="190"/>
        <v/>
      </c>
      <c r="AX195" s="18" t="str">
        <f t="shared" si="190"/>
        <v/>
      </c>
      <c r="AY195" s="18" t="str">
        <f t="shared" si="190"/>
        <v/>
      </c>
      <c r="AZ195" s="18" t="str">
        <f t="shared" si="190"/>
        <v/>
      </c>
      <c r="BA195" s="18" t="str">
        <f t="shared" si="190"/>
        <v/>
      </c>
      <c r="BB195" s="18" t="str">
        <f t="shared" si="190"/>
        <v/>
      </c>
      <c r="BC195" s="18" t="str">
        <f t="shared" si="190"/>
        <v/>
      </c>
      <c r="BD195" s="18" t="str">
        <f t="shared" si="190"/>
        <v/>
      </c>
      <c r="BE195" s="18" t="str">
        <f t="shared" si="190"/>
        <v/>
      </c>
      <c r="BF195" s="18" t="str">
        <f t="shared" si="190"/>
        <v/>
      </c>
      <c r="BG195" s="18" t="str">
        <f t="shared" si="190"/>
        <v/>
      </c>
      <c r="BH195" s="18" t="str">
        <f t="shared" si="190"/>
        <v/>
      </c>
      <c r="BI195" s="18" t="str">
        <f t="shared" si="190"/>
        <v/>
      </c>
      <c r="BJ195" s="18" t="str">
        <f t="shared" si="190"/>
        <v/>
      </c>
      <c r="BK195" s="18" t="str">
        <f t="shared" si="190"/>
        <v/>
      </c>
      <c r="BL195" s="18" t="str">
        <f t="shared" si="190"/>
        <v/>
      </c>
      <c r="BM195" s="18" t="str">
        <f t="shared" si="190"/>
        <v/>
      </c>
      <c r="BN195" s="18" t="str">
        <f t="shared" si="190"/>
        <v/>
      </c>
      <c r="BO195" s="18" t="str">
        <f t="shared" si="190"/>
        <v/>
      </c>
      <c r="BP195" s="18" t="str">
        <f t="shared" si="190"/>
        <v/>
      </c>
      <c r="BQ195" s="18" t="str">
        <f t="shared" si="190"/>
        <v/>
      </c>
      <c r="BR195" s="18" t="str">
        <f t="shared" si="190"/>
        <v/>
      </c>
      <c r="BS195" s="18" t="str">
        <f t="shared" si="190"/>
        <v/>
      </c>
      <c r="BT195" s="18" t="str">
        <f t="shared" si="190"/>
        <v/>
      </c>
      <c r="BU195" s="18" t="str">
        <f t="shared" si="190"/>
        <v/>
      </c>
      <c r="BV195" s="18">
        <f t="shared" si="190"/>
        <v>43532.424219013847</v>
      </c>
      <c r="BW195" s="18" t="str">
        <f t="shared" si="190"/>
        <v/>
      </c>
      <c r="BX195" s="18" t="str">
        <f t="shared" si="190"/>
        <v/>
      </c>
      <c r="BY195" s="18" t="str">
        <f t="shared" si="190"/>
        <v/>
      </c>
      <c r="BZ195" s="18" t="str">
        <f t="shared" si="190"/>
        <v/>
      </c>
      <c r="CA195" s="18" t="str">
        <f>IF(BY195&lt;&gt;"",BY195-LOOKUP(2,1/(LEN($AQ$1:AQ195)&gt;0),$AQ$1:AQ195),"")</f>
        <v/>
      </c>
    </row>
    <row r="196" spans="1:79" x14ac:dyDescent="0.25">
      <c r="A196" s="21">
        <v>61887</v>
      </c>
      <c r="B196" s="21">
        <v>1</v>
      </c>
      <c r="C196" s="22" t="s">
        <v>2016</v>
      </c>
      <c r="D196" s="21">
        <v>332</v>
      </c>
      <c r="E196" s="23">
        <v>0.42430555555555555</v>
      </c>
      <c r="F196" s="22" t="s">
        <v>671</v>
      </c>
      <c r="G196" s="22" t="b">
        <v>1</v>
      </c>
      <c r="H196" s="24">
        <v>43532.424814814818</v>
      </c>
      <c r="I196" s="25" t="s">
        <v>249</v>
      </c>
      <c r="J196" s="22" t="s">
        <v>250</v>
      </c>
      <c r="K196" s="11">
        <v>0</v>
      </c>
      <c r="L196" s="11">
        <v>228</v>
      </c>
      <c r="M196" s="11">
        <v>1382</v>
      </c>
      <c r="N196" s="11">
        <v>1.8111734334524954E-11</v>
      </c>
      <c r="O196" s="11">
        <v>249</v>
      </c>
      <c r="P196" s="14">
        <v>0.24999989339330025</v>
      </c>
      <c r="Q196" s="11">
        <v>7775.4783279549802</v>
      </c>
      <c r="R196" s="15">
        <v>0.89508278122184204</v>
      </c>
      <c r="S196" s="11">
        <v>182.33657593602493</v>
      </c>
      <c r="T196" s="11">
        <v>45.000000461004674</v>
      </c>
      <c r="U196" s="11">
        <v>4.0519238681793128</v>
      </c>
      <c r="V196" s="11">
        <v>14.586925925445527</v>
      </c>
      <c r="W196" s="22"/>
      <c r="X196" s="21">
        <v>0</v>
      </c>
      <c r="Y196" s="22">
        <v>0</v>
      </c>
      <c r="Z196" s="22">
        <v>0</v>
      </c>
      <c r="AA196" s="22">
        <v>0</v>
      </c>
      <c r="AB196" s="22">
        <v>0</v>
      </c>
      <c r="AC196" s="22">
        <v>0</v>
      </c>
      <c r="AD196" s="22">
        <v>0</v>
      </c>
      <c r="AE196" s="22">
        <v>0</v>
      </c>
      <c r="AF196" s="22">
        <v>7775.4783279549802</v>
      </c>
      <c r="AG196" s="21">
        <v>0</v>
      </c>
      <c r="AH196" s="22">
        <v>0</v>
      </c>
      <c r="AI196" s="22">
        <v>0</v>
      </c>
      <c r="AJ196" s="22">
        <v>7775.4783279549802</v>
      </c>
      <c r="AK196" s="22">
        <v>8544.8116110658502</v>
      </c>
      <c r="AL196" s="22">
        <v>0</v>
      </c>
      <c r="AM196" s="22">
        <v>9</v>
      </c>
      <c r="AN196" s="22">
        <v>0</v>
      </c>
      <c r="AO196" s="22">
        <v>0</v>
      </c>
      <c r="AQ196" s="18" t="str">
        <f t="shared" ref="AQ196:BZ196" si="191">IF(OR(AND(AQ$2&gt;$O195,AQ$2&lt;=$O196),AND(AQ$2&lt;=$O195,$O194&gt;$O195),AND(AQ$2&gt;$O196,$O197&lt;$O196)),$H195+((AQ$1-$Q195)/$U196/86000),"")</f>
        <v/>
      </c>
      <c r="AR196" s="18" t="str">
        <f t="shared" si="191"/>
        <v/>
      </c>
      <c r="AS196" s="18" t="str">
        <f t="shared" si="191"/>
        <v/>
      </c>
      <c r="AT196" s="18" t="str">
        <f t="shared" si="191"/>
        <v/>
      </c>
      <c r="AU196" s="18" t="str">
        <f t="shared" si="191"/>
        <v/>
      </c>
      <c r="AV196" s="18" t="str">
        <f t="shared" si="191"/>
        <v/>
      </c>
      <c r="AW196" s="18" t="str">
        <f t="shared" si="191"/>
        <v/>
      </c>
      <c r="AX196" s="18" t="str">
        <f t="shared" si="191"/>
        <v/>
      </c>
      <c r="AY196" s="18" t="str">
        <f t="shared" si="191"/>
        <v/>
      </c>
      <c r="AZ196" s="18" t="str">
        <f t="shared" si="191"/>
        <v/>
      </c>
      <c r="BA196" s="18" t="str">
        <f t="shared" si="191"/>
        <v/>
      </c>
      <c r="BB196" s="18" t="str">
        <f t="shared" si="191"/>
        <v/>
      </c>
      <c r="BC196" s="18" t="str">
        <f t="shared" si="191"/>
        <v/>
      </c>
      <c r="BD196" s="18" t="str">
        <f t="shared" si="191"/>
        <v/>
      </c>
      <c r="BE196" s="18" t="str">
        <f t="shared" si="191"/>
        <v/>
      </c>
      <c r="BF196" s="18" t="str">
        <f t="shared" si="191"/>
        <v/>
      </c>
      <c r="BG196" s="18" t="str">
        <f t="shared" si="191"/>
        <v/>
      </c>
      <c r="BH196" s="18" t="str">
        <f t="shared" si="191"/>
        <v/>
      </c>
      <c r="BI196" s="18" t="str">
        <f t="shared" si="191"/>
        <v/>
      </c>
      <c r="BJ196" s="18" t="str">
        <f t="shared" si="191"/>
        <v/>
      </c>
      <c r="BK196" s="18" t="str">
        <f t="shared" si="191"/>
        <v/>
      </c>
      <c r="BL196" s="18" t="str">
        <f t="shared" si="191"/>
        <v/>
      </c>
      <c r="BM196" s="18" t="str">
        <f t="shared" si="191"/>
        <v/>
      </c>
      <c r="BN196" s="18" t="str">
        <f t="shared" si="191"/>
        <v/>
      </c>
      <c r="BO196" s="18" t="str">
        <f t="shared" si="191"/>
        <v/>
      </c>
      <c r="BP196" s="18" t="str">
        <f t="shared" si="191"/>
        <v/>
      </c>
      <c r="BQ196" s="18" t="str">
        <f t="shared" si="191"/>
        <v/>
      </c>
      <c r="BR196" s="18" t="str">
        <f t="shared" si="191"/>
        <v/>
      </c>
      <c r="BS196" s="18" t="str">
        <f t="shared" si="191"/>
        <v/>
      </c>
      <c r="BT196" s="18" t="str">
        <f t="shared" si="191"/>
        <v/>
      </c>
      <c r="BU196" s="18" t="str">
        <f t="shared" si="191"/>
        <v/>
      </c>
      <c r="BV196" s="18" t="str">
        <f t="shared" si="191"/>
        <v/>
      </c>
      <c r="BW196" s="18">
        <f t="shared" si="191"/>
        <v>43532.424460221417</v>
      </c>
      <c r="BX196" s="18" t="str">
        <f t="shared" si="191"/>
        <v/>
      </c>
      <c r="BY196" s="18" t="str">
        <f t="shared" si="191"/>
        <v/>
      </c>
      <c r="BZ196" s="18" t="str">
        <f t="shared" si="191"/>
        <v/>
      </c>
      <c r="CA196" s="18" t="str">
        <f>IF(BY196&lt;&gt;"",BY196-LOOKUP(2,1/(LEN($AQ$1:AQ196)&gt;0),$AQ$1:AQ196),"")</f>
        <v/>
      </c>
    </row>
    <row r="197" spans="1:79" x14ac:dyDescent="0.25">
      <c r="A197" s="21">
        <v>61889</v>
      </c>
      <c r="B197" s="21">
        <v>1</v>
      </c>
      <c r="C197" s="22" t="s">
        <v>2018</v>
      </c>
      <c r="D197" s="21">
        <v>332</v>
      </c>
      <c r="E197" s="23">
        <v>0.42499999999999999</v>
      </c>
      <c r="F197" s="22" t="s">
        <v>671</v>
      </c>
      <c r="G197" s="22" t="b">
        <v>1</v>
      </c>
      <c r="H197" s="24">
        <v>43532.425347222219</v>
      </c>
      <c r="I197" s="25" t="s">
        <v>659</v>
      </c>
      <c r="J197" s="22" t="s">
        <v>660</v>
      </c>
      <c r="K197" s="11">
        <v>0</v>
      </c>
      <c r="L197" s="11">
        <v>229</v>
      </c>
      <c r="M197" s="11">
        <v>1386</v>
      </c>
      <c r="N197" s="11">
        <v>1.8111734334524954E-11</v>
      </c>
      <c r="O197" s="11">
        <v>249</v>
      </c>
      <c r="P197" s="14">
        <v>0.74999989338646944</v>
      </c>
      <c r="Q197" s="11">
        <v>7802.8108163806883</v>
      </c>
      <c r="R197" s="15">
        <v>0.89822919083497654</v>
      </c>
      <c r="S197" s="11">
        <v>27.332488425708107</v>
      </c>
      <c r="T197" s="11">
        <v>45.999999437481165</v>
      </c>
      <c r="U197" s="11">
        <v>0.59418453825974138</v>
      </c>
      <c r="V197" s="11">
        <v>2.1390643377350691</v>
      </c>
      <c r="W197" s="22"/>
      <c r="X197" s="21">
        <v>0</v>
      </c>
      <c r="Y197" s="22">
        <v>0</v>
      </c>
      <c r="Z197" s="22">
        <v>0</v>
      </c>
      <c r="AA197" s="22">
        <v>0</v>
      </c>
      <c r="AB197" s="22">
        <v>0</v>
      </c>
      <c r="AC197" s="22">
        <v>0</v>
      </c>
      <c r="AD197" s="22">
        <v>0</v>
      </c>
      <c r="AE197" s="22">
        <v>0</v>
      </c>
      <c r="AF197" s="22">
        <v>7802.8108163806883</v>
      </c>
      <c r="AG197" s="21">
        <v>0</v>
      </c>
      <c r="AH197" s="22">
        <v>0</v>
      </c>
      <c r="AI197" s="22">
        <v>0</v>
      </c>
      <c r="AJ197" s="22">
        <v>7802.8108163806883</v>
      </c>
      <c r="AK197" s="22">
        <v>8544.8116110658502</v>
      </c>
      <c r="AL197" s="22">
        <v>0</v>
      </c>
      <c r="AM197" s="22">
        <v>8</v>
      </c>
      <c r="AN197" s="22">
        <v>0</v>
      </c>
      <c r="AO197" s="22">
        <v>0</v>
      </c>
      <c r="AQ197" s="18" t="str">
        <f t="shared" ref="AQ197:BZ197" si="192">IF(OR(AND(AQ$2&gt;$O196,AQ$2&lt;=$O197),AND(AQ$2&lt;=$O196,$O195&gt;$O196),AND(AQ$2&gt;$O197,$O198&lt;$O197)),$H196+((AQ$1-$Q196)/$U197/86000),"")</f>
        <v/>
      </c>
      <c r="AR197" s="18" t="str">
        <f t="shared" si="192"/>
        <v/>
      </c>
      <c r="AS197" s="18" t="str">
        <f t="shared" si="192"/>
        <v/>
      </c>
      <c r="AT197" s="18" t="str">
        <f t="shared" si="192"/>
        <v/>
      </c>
      <c r="AU197" s="18" t="str">
        <f t="shared" si="192"/>
        <v/>
      </c>
      <c r="AV197" s="18" t="str">
        <f t="shared" si="192"/>
        <v/>
      </c>
      <c r="AW197" s="18" t="str">
        <f t="shared" si="192"/>
        <v/>
      </c>
      <c r="AX197" s="18" t="str">
        <f t="shared" si="192"/>
        <v/>
      </c>
      <c r="AY197" s="18" t="str">
        <f t="shared" si="192"/>
        <v/>
      </c>
      <c r="AZ197" s="18" t="str">
        <f t="shared" si="192"/>
        <v/>
      </c>
      <c r="BA197" s="18" t="str">
        <f t="shared" si="192"/>
        <v/>
      </c>
      <c r="BB197" s="18" t="str">
        <f t="shared" si="192"/>
        <v/>
      </c>
      <c r="BC197" s="18" t="str">
        <f t="shared" si="192"/>
        <v/>
      </c>
      <c r="BD197" s="18" t="str">
        <f t="shared" si="192"/>
        <v/>
      </c>
      <c r="BE197" s="18" t="str">
        <f t="shared" si="192"/>
        <v/>
      </c>
      <c r="BF197" s="18" t="str">
        <f t="shared" si="192"/>
        <v/>
      </c>
      <c r="BG197" s="18" t="str">
        <f t="shared" si="192"/>
        <v/>
      </c>
      <c r="BH197" s="18" t="str">
        <f t="shared" si="192"/>
        <v/>
      </c>
      <c r="BI197" s="18" t="str">
        <f t="shared" si="192"/>
        <v/>
      </c>
      <c r="BJ197" s="18" t="str">
        <f t="shared" si="192"/>
        <v/>
      </c>
      <c r="BK197" s="18" t="str">
        <f t="shared" si="192"/>
        <v/>
      </c>
      <c r="BL197" s="18" t="str">
        <f t="shared" si="192"/>
        <v/>
      </c>
      <c r="BM197" s="18" t="str">
        <f t="shared" si="192"/>
        <v/>
      </c>
      <c r="BN197" s="18" t="str">
        <f t="shared" si="192"/>
        <v/>
      </c>
      <c r="BO197" s="18" t="str">
        <f t="shared" si="192"/>
        <v/>
      </c>
      <c r="BP197" s="18" t="str">
        <f t="shared" si="192"/>
        <v/>
      </c>
      <c r="BQ197" s="18" t="str">
        <f t="shared" si="192"/>
        <v/>
      </c>
      <c r="BR197" s="18" t="str">
        <f t="shared" si="192"/>
        <v/>
      </c>
      <c r="BS197" s="18" t="str">
        <f t="shared" si="192"/>
        <v/>
      </c>
      <c r="BT197" s="18" t="str">
        <f t="shared" si="192"/>
        <v/>
      </c>
      <c r="BU197" s="18" t="str">
        <f t="shared" si="192"/>
        <v/>
      </c>
      <c r="BV197" s="18" t="str">
        <f t="shared" si="192"/>
        <v/>
      </c>
      <c r="BW197" s="18" t="str">
        <f t="shared" si="192"/>
        <v/>
      </c>
      <c r="BX197" s="18" t="str">
        <f t="shared" si="192"/>
        <v/>
      </c>
      <c r="BY197" s="18" t="str">
        <f t="shared" si="192"/>
        <v/>
      </c>
      <c r="BZ197" s="18" t="str">
        <f t="shared" si="192"/>
        <v/>
      </c>
      <c r="CA197" s="18" t="str">
        <f>IF(BY197&lt;&gt;"",BY197-LOOKUP(2,1/(LEN($AQ$1:AQ197)&gt;0),$AQ$1:AQ197),"")</f>
        <v/>
      </c>
    </row>
    <row r="198" spans="1:79" x14ac:dyDescent="0.25">
      <c r="A198" s="21">
        <v>61890</v>
      </c>
      <c r="B198" s="21">
        <v>1</v>
      </c>
      <c r="C198" s="22" t="s">
        <v>2019</v>
      </c>
      <c r="D198" s="21">
        <v>332</v>
      </c>
      <c r="E198" s="23">
        <v>0.42569444444444443</v>
      </c>
      <c r="F198" s="22" t="s">
        <v>671</v>
      </c>
      <c r="G198" s="22" t="b">
        <v>1</v>
      </c>
      <c r="H198" s="24">
        <v>43532.425868055558</v>
      </c>
      <c r="I198" s="25" t="s">
        <v>716</v>
      </c>
      <c r="J198" s="22" t="s">
        <v>717</v>
      </c>
      <c r="K198" s="11">
        <v>0</v>
      </c>
      <c r="L198" s="11">
        <v>230</v>
      </c>
      <c r="M198" s="11">
        <v>1390</v>
      </c>
      <c r="N198" s="11">
        <v>3.0198066269804258E-13</v>
      </c>
      <c r="O198" s="11">
        <v>256</v>
      </c>
      <c r="P198" s="14">
        <v>0.60559645034873288</v>
      </c>
      <c r="Q198" s="11">
        <v>8005.5887082146446</v>
      </c>
      <c r="R198" s="15">
        <v>0.9215721919646287</v>
      </c>
      <c r="S198" s="11">
        <v>202.77789183395635</v>
      </c>
      <c r="T198" s="11">
        <v>45.000000461004674</v>
      </c>
      <c r="U198" s="11">
        <v>4.5061753279241881</v>
      </c>
      <c r="V198" s="11">
        <v>16.222231180527078</v>
      </c>
      <c r="W198" s="22"/>
      <c r="X198" s="21">
        <v>0</v>
      </c>
      <c r="Y198" s="22">
        <v>0</v>
      </c>
      <c r="Z198" s="22">
        <v>0</v>
      </c>
      <c r="AA198" s="22">
        <v>0</v>
      </c>
      <c r="AB198" s="22">
        <v>0</v>
      </c>
      <c r="AC198" s="22">
        <v>0</v>
      </c>
      <c r="AD198" s="22">
        <v>0</v>
      </c>
      <c r="AE198" s="22">
        <v>0</v>
      </c>
      <c r="AF198" s="22">
        <v>8005.5887082146446</v>
      </c>
      <c r="AG198" s="21">
        <v>0</v>
      </c>
      <c r="AH198" s="22">
        <v>0</v>
      </c>
      <c r="AI198" s="22">
        <v>0</v>
      </c>
      <c r="AJ198" s="22">
        <v>8005.5887082146446</v>
      </c>
      <c r="AK198" s="22">
        <v>8544.8116110658502</v>
      </c>
      <c r="AL198" s="22">
        <v>0</v>
      </c>
      <c r="AM198" s="22">
        <v>7</v>
      </c>
      <c r="AN198" s="22">
        <v>0</v>
      </c>
      <c r="AO198" s="22">
        <v>0</v>
      </c>
      <c r="AQ198" s="18" t="str">
        <f t="shared" ref="AQ198:BZ198" si="193">IF(OR(AND(AQ$2&gt;$O197,AQ$2&lt;=$O198),AND(AQ$2&lt;=$O197,$O196&gt;$O197),AND(AQ$2&gt;$O198,$O199&lt;$O198)),$H197+((AQ$1-$Q197)/$U198/86000),"")</f>
        <v/>
      </c>
      <c r="AR198" s="18" t="str">
        <f t="shared" si="193"/>
        <v/>
      </c>
      <c r="AS198" s="18" t="str">
        <f t="shared" si="193"/>
        <v/>
      </c>
      <c r="AT198" s="18" t="str">
        <f t="shared" si="193"/>
        <v/>
      </c>
      <c r="AU198" s="18" t="str">
        <f t="shared" si="193"/>
        <v/>
      </c>
      <c r="AV198" s="18" t="str">
        <f t="shared" si="193"/>
        <v/>
      </c>
      <c r="AW198" s="18" t="str">
        <f t="shared" si="193"/>
        <v/>
      </c>
      <c r="AX198" s="18" t="str">
        <f t="shared" si="193"/>
        <v/>
      </c>
      <c r="AY198" s="18" t="str">
        <f t="shared" si="193"/>
        <v/>
      </c>
      <c r="AZ198" s="18" t="str">
        <f t="shared" si="193"/>
        <v/>
      </c>
      <c r="BA198" s="18" t="str">
        <f t="shared" si="193"/>
        <v/>
      </c>
      <c r="BB198" s="18" t="str">
        <f t="shared" si="193"/>
        <v/>
      </c>
      <c r="BC198" s="18" t="str">
        <f t="shared" si="193"/>
        <v/>
      </c>
      <c r="BD198" s="18" t="str">
        <f t="shared" si="193"/>
        <v/>
      </c>
      <c r="BE198" s="18" t="str">
        <f t="shared" si="193"/>
        <v/>
      </c>
      <c r="BF198" s="18" t="str">
        <f t="shared" si="193"/>
        <v/>
      </c>
      <c r="BG198" s="18" t="str">
        <f t="shared" si="193"/>
        <v/>
      </c>
      <c r="BH198" s="18" t="str">
        <f t="shared" si="193"/>
        <v/>
      </c>
      <c r="BI198" s="18" t="str">
        <f t="shared" si="193"/>
        <v/>
      </c>
      <c r="BJ198" s="18" t="str">
        <f t="shared" si="193"/>
        <v/>
      </c>
      <c r="BK198" s="18" t="str">
        <f t="shared" si="193"/>
        <v/>
      </c>
      <c r="BL198" s="18" t="str">
        <f t="shared" si="193"/>
        <v/>
      </c>
      <c r="BM198" s="18" t="str">
        <f t="shared" si="193"/>
        <v/>
      </c>
      <c r="BN198" s="18" t="str">
        <f t="shared" si="193"/>
        <v/>
      </c>
      <c r="BO198" s="18" t="str">
        <f t="shared" si="193"/>
        <v/>
      </c>
      <c r="BP198" s="18" t="str">
        <f t="shared" si="193"/>
        <v/>
      </c>
      <c r="BQ198" s="18" t="str">
        <f t="shared" si="193"/>
        <v/>
      </c>
      <c r="BR198" s="18" t="str">
        <f t="shared" si="193"/>
        <v/>
      </c>
      <c r="BS198" s="18" t="str">
        <f t="shared" si="193"/>
        <v/>
      </c>
      <c r="BT198" s="18" t="str">
        <f t="shared" si="193"/>
        <v/>
      </c>
      <c r="BU198" s="18" t="str">
        <f t="shared" si="193"/>
        <v/>
      </c>
      <c r="BV198" s="18" t="str">
        <f t="shared" si="193"/>
        <v/>
      </c>
      <c r="BW198" s="18" t="str">
        <f t="shared" si="193"/>
        <v/>
      </c>
      <c r="BX198" s="18" t="str">
        <f t="shared" si="193"/>
        <v/>
      </c>
      <c r="BY198" s="18" t="str">
        <f t="shared" si="193"/>
        <v/>
      </c>
      <c r="BZ198" s="18" t="str">
        <f t="shared" si="193"/>
        <v/>
      </c>
      <c r="CA198" s="18" t="str">
        <f>IF(BY198&lt;&gt;"",BY198-LOOKUP(2,1/(LEN($AQ$1:AQ198)&gt;0),$AQ$1:AQ198),"")</f>
        <v/>
      </c>
    </row>
    <row r="199" spans="1:79" x14ac:dyDescent="0.25">
      <c r="A199" s="21">
        <v>61892</v>
      </c>
      <c r="B199" s="21">
        <v>1</v>
      </c>
      <c r="C199" s="22" t="s">
        <v>2021</v>
      </c>
      <c r="D199" s="21">
        <v>332</v>
      </c>
      <c r="E199" s="23">
        <v>0.42638888888888887</v>
      </c>
      <c r="F199" s="22" t="s">
        <v>671</v>
      </c>
      <c r="G199" s="22" t="b">
        <v>1</v>
      </c>
      <c r="H199" s="24">
        <v>43532.426388888889</v>
      </c>
      <c r="I199" s="25" t="s">
        <v>411</v>
      </c>
      <c r="J199" s="22" t="s">
        <v>412</v>
      </c>
      <c r="K199" s="11">
        <v>0</v>
      </c>
      <c r="L199" s="11">
        <v>231</v>
      </c>
      <c r="M199" s="11">
        <v>1394</v>
      </c>
      <c r="N199" s="11">
        <v>1.9396395600779215E-10</v>
      </c>
      <c r="O199" s="11">
        <v>261</v>
      </c>
      <c r="P199" s="14">
        <v>0.62500008235758464</v>
      </c>
      <c r="Q199" s="11">
        <v>8135.9196838750813</v>
      </c>
      <c r="R199" s="15">
        <v>0.93657538627025572</v>
      </c>
      <c r="S199" s="11">
        <v>130.33097566043671</v>
      </c>
      <c r="T199" s="11">
        <v>44.999999832361937</v>
      </c>
      <c r="U199" s="11">
        <v>2.8962439143546095</v>
      </c>
      <c r="V199" s="11">
        <v>10.426478091676595</v>
      </c>
      <c r="W199" s="22"/>
      <c r="X199" s="21">
        <v>0</v>
      </c>
      <c r="Y199" s="22">
        <v>0</v>
      </c>
      <c r="Z199" s="22">
        <v>0</v>
      </c>
      <c r="AA199" s="22">
        <v>0</v>
      </c>
      <c r="AB199" s="22">
        <v>0</v>
      </c>
      <c r="AC199" s="22">
        <v>0</v>
      </c>
      <c r="AD199" s="22">
        <v>0</v>
      </c>
      <c r="AE199" s="22">
        <v>0</v>
      </c>
      <c r="AF199" s="22">
        <v>8135.9196838750813</v>
      </c>
      <c r="AG199" s="21">
        <v>0</v>
      </c>
      <c r="AH199" s="22">
        <v>0</v>
      </c>
      <c r="AI199" s="22">
        <v>0</v>
      </c>
      <c r="AJ199" s="22">
        <v>8135.9196838750813</v>
      </c>
      <c r="AK199" s="22">
        <v>8544.8116110658502</v>
      </c>
      <c r="AL199" s="22">
        <v>0</v>
      </c>
      <c r="AM199" s="22">
        <v>6</v>
      </c>
      <c r="AN199" s="22">
        <v>0</v>
      </c>
      <c r="AO199" s="22">
        <v>0</v>
      </c>
      <c r="AQ199" s="18" t="str">
        <f t="shared" ref="AQ199:BZ199" si="194">IF(OR(AND(AQ$2&gt;$O198,AQ$2&lt;=$O199),AND(AQ$2&lt;=$O198,$O197&gt;$O198),AND(AQ$2&gt;$O199,$O200&lt;$O199)),$H198+((AQ$1-$Q198)/$U199/86000),"")</f>
        <v/>
      </c>
      <c r="AR199" s="18" t="str">
        <f t="shared" si="194"/>
        <v/>
      </c>
      <c r="AS199" s="18" t="str">
        <f t="shared" si="194"/>
        <v/>
      </c>
      <c r="AT199" s="18" t="str">
        <f t="shared" si="194"/>
        <v/>
      </c>
      <c r="AU199" s="18" t="str">
        <f t="shared" si="194"/>
        <v/>
      </c>
      <c r="AV199" s="18" t="str">
        <f t="shared" si="194"/>
        <v/>
      </c>
      <c r="AW199" s="18" t="str">
        <f t="shared" si="194"/>
        <v/>
      </c>
      <c r="AX199" s="18" t="str">
        <f t="shared" si="194"/>
        <v/>
      </c>
      <c r="AY199" s="18" t="str">
        <f t="shared" si="194"/>
        <v/>
      </c>
      <c r="AZ199" s="18" t="str">
        <f t="shared" si="194"/>
        <v/>
      </c>
      <c r="BA199" s="18" t="str">
        <f t="shared" si="194"/>
        <v/>
      </c>
      <c r="BB199" s="18" t="str">
        <f t="shared" si="194"/>
        <v/>
      </c>
      <c r="BC199" s="18" t="str">
        <f t="shared" si="194"/>
        <v/>
      </c>
      <c r="BD199" s="18" t="str">
        <f t="shared" si="194"/>
        <v/>
      </c>
      <c r="BE199" s="18" t="str">
        <f t="shared" si="194"/>
        <v/>
      </c>
      <c r="BF199" s="18" t="str">
        <f t="shared" si="194"/>
        <v/>
      </c>
      <c r="BG199" s="18" t="str">
        <f t="shared" si="194"/>
        <v/>
      </c>
      <c r="BH199" s="18" t="str">
        <f t="shared" si="194"/>
        <v/>
      </c>
      <c r="BI199" s="18" t="str">
        <f t="shared" si="194"/>
        <v/>
      </c>
      <c r="BJ199" s="18" t="str">
        <f t="shared" si="194"/>
        <v/>
      </c>
      <c r="BK199" s="18" t="str">
        <f t="shared" si="194"/>
        <v/>
      </c>
      <c r="BL199" s="18" t="str">
        <f t="shared" si="194"/>
        <v/>
      </c>
      <c r="BM199" s="18" t="str">
        <f t="shared" si="194"/>
        <v/>
      </c>
      <c r="BN199" s="18" t="str">
        <f t="shared" si="194"/>
        <v/>
      </c>
      <c r="BO199" s="18" t="str">
        <f t="shared" si="194"/>
        <v/>
      </c>
      <c r="BP199" s="18" t="str">
        <f t="shared" si="194"/>
        <v/>
      </c>
      <c r="BQ199" s="18" t="str">
        <f t="shared" si="194"/>
        <v/>
      </c>
      <c r="BR199" s="18" t="str">
        <f t="shared" si="194"/>
        <v/>
      </c>
      <c r="BS199" s="18" t="str">
        <f t="shared" si="194"/>
        <v/>
      </c>
      <c r="BT199" s="18" t="str">
        <f t="shared" si="194"/>
        <v/>
      </c>
      <c r="BU199" s="18" t="str">
        <f t="shared" si="194"/>
        <v/>
      </c>
      <c r="BV199" s="18" t="str">
        <f t="shared" si="194"/>
        <v/>
      </c>
      <c r="BW199" s="18" t="str">
        <f t="shared" si="194"/>
        <v/>
      </c>
      <c r="BX199" s="18">
        <f t="shared" si="194"/>
        <v>43532.425882957199</v>
      </c>
      <c r="BY199" s="18">
        <f t="shared" si="194"/>
        <v>43532.426066083361</v>
      </c>
      <c r="BZ199" s="18" t="str">
        <f t="shared" si="194"/>
        <v/>
      </c>
      <c r="CA199" s="18">
        <f>IF(BY199&lt;&gt;"",BY199-LOOKUP(2,1/(LEN($AQ$1:AQ199)&gt;0),$AQ$1:AQ199),"")</f>
        <v>2.7336345898220316E-2</v>
      </c>
    </row>
    <row r="200" spans="1:79" x14ac:dyDescent="0.25">
      <c r="A200" s="21">
        <v>61893</v>
      </c>
      <c r="B200" s="21">
        <v>1</v>
      </c>
      <c r="C200" s="22" t="s">
        <v>2022</v>
      </c>
      <c r="D200" s="21">
        <v>332</v>
      </c>
      <c r="E200" s="23">
        <v>0.42638888888888887</v>
      </c>
      <c r="F200" s="22" t="s">
        <v>671</v>
      </c>
      <c r="G200" s="22" t="b">
        <v>1</v>
      </c>
      <c r="H200" s="24">
        <v>43532.42690972222</v>
      </c>
      <c r="I200" s="25" t="s">
        <v>283</v>
      </c>
      <c r="J200" s="22" t="s">
        <v>284</v>
      </c>
      <c r="K200" s="11">
        <v>0</v>
      </c>
      <c r="L200" s="11">
        <v>232</v>
      </c>
      <c r="M200" s="11">
        <v>1398</v>
      </c>
      <c r="N200" s="11">
        <v>4.7549519877065904E-11</v>
      </c>
      <c r="O200" s="11">
        <v>262</v>
      </c>
      <c r="P200" s="14">
        <v>0.75000004531765341</v>
      </c>
      <c r="Q200" s="11">
        <v>8234.4412330341893</v>
      </c>
      <c r="R200" s="15">
        <v>0.94791680328823769</v>
      </c>
      <c r="S200" s="11">
        <v>98.521549159107963</v>
      </c>
      <c r="T200" s="11">
        <v>44.999999832361937</v>
      </c>
      <c r="U200" s="11">
        <v>2.1893677672473184</v>
      </c>
      <c r="V200" s="11">
        <v>7.8817239620903461</v>
      </c>
      <c r="W200" s="22"/>
      <c r="X200" s="21">
        <v>0</v>
      </c>
      <c r="Y200" s="22">
        <v>0</v>
      </c>
      <c r="Z200" s="22">
        <v>0</v>
      </c>
      <c r="AA200" s="22">
        <v>0</v>
      </c>
      <c r="AB200" s="22">
        <v>0</v>
      </c>
      <c r="AC200" s="22">
        <v>0</v>
      </c>
      <c r="AD200" s="22">
        <v>0</v>
      </c>
      <c r="AE200" s="22">
        <v>0</v>
      </c>
      <c r="AF200" s="22">
        <v>8234.4412330341893</v>
      </c>
      <c r="AG200" s="21">
        <v>0</v>
      </c>
      <c r="AH200" s="22">
        <v>0</v>
      </c>
      <c r="AI200" s="22">
        <v>0</v>
      </c>
      <c r="AJ200" s="22">
        <v>8234.4412330341893</v>
      </c>
      <c r="AK200" s="22">
        <v>8544.8116110658502</v>
      </c>
      <c r="AL200" s="22">
        <v>0</v>
      </c>
      <c r="AM200" s="22">
        <v>5</v>
      </c>
      <c r="AN200" s="22">
        <v>0</v>
      </c>
      <c r="AO200" s="22">
        <v>0</v>
      </c>
      <c r="AQ200" s="18" t="str">
        <f t="shared" ref="AQ200:BZ200" si="195">IF(OR(AND(AQ$2&gt;$O199,AQ$2&lt;=$O200),AND(AQ$2&lt;=$O199,$O198&gt;$O199),AND(AQ$2&gt;$O200,$O201&lt;$O200)),$H199+((AQ$1-$Q199)/$U200/86000),"")</f>
        <v/>
      </c>
      <c r="AR200" s="18" t="str">
        <f t="shared" si="195"/>
        <v/>
      </c>
      <c r="AS200" s="18" t="str">
        <f t="shared" si="195"/>
        <v/>
      </c>
      <c r="AT200" s="18" t="str">
        <f t="shared" si="195"/>
        <v/>
      </c>
      <c r="AU200" s="18" t="str">
        <f t="shared" si="195"/>
        <v/>
      </c>
      <c r="AV200" s="18" t="str">
        <f t="shared" si="195"/>
        <v/>
      </c>
      <c r="AW200" s="18" t="str">
        <f t="shared" si="195"/>
        <v/>
      </c>
      <c r="AX200" s="18" t="str">
        <f t="shared" si="195"/>
        <v/>
      </c>
      <c r="AY200" s="18" t="str">
        <f t="shared" si="195"/>
        <v/>
      </c>
      <c r="AZ200" s="18" t="str">
        <f t="shared" si="195"/>
        <v/>
      </c>
      <c r="BA200" s="18" t="str">
        <f t="shared" si="195"/>
        <v/>
      </c>
      <c r="BB200" s="18" t="str">
        <f t="shared" si="195"/>
        <v/>
      </c>
      <c r="BC200" s="18" t="str">
        <f t="shared" si="195"/>
        <v/>
      </c>
      <c r="BD200" s="18" t="str">
        <f t="shared" si="195"/>
        <v/>
      </c>
      <c r="BE200" s="18" t="str">
        <f t="shared" si="195"/>
        <v/>
      </c>
      <c r="BF200" s="18" t="str">
        <f t="shared" si="195"/>
        <v/>
      </c>
      <c r="BG200" s="18" t="str">
        <f t="shared" si="195"/>
        <v/>
      </c>
      <c r="BH200" s="18" t="str">
        <f t="shared" si="195"/>
        <v/>
      </c>
      <c r="BI200" s="18" t="str">
        <f t="shared" si="195"/>
        <v/>
      </c>
      <c r="BJ200" s="18" t="str">
        <f t="shared" si="195"/>
        <v/>
      </c>
      <c r="BK200" s="18" t="str">
        <f t="shared" si="195"/>
        <v/>
      </c>
      <c r="BL200" s="18" t="str">
        <f t="shared" si="195"/>
        <v/>
      </c>
      <c r="BM200" s="18" t="str">
        <f t="shared" si="195"/>
        <v/>
      </c>
      <c r="BN200" s="18" t="str">
        <f t="shared" si="195"/>
        <v/>
      </c>
      <c r="BO200" s="18" t="str">
        <f t="shared" si="195"/>
        <v/>
      </c>
      <c r="BP200" s="18" t="str">
        <f t="shared" si="195"/>
        <v/>
      </c>
      <c r="BQ200" s="18" t="str">
        <f t="shared" si="195"/>
        <v/>
      </c>
      <c r="BR200" s="18" t="str">
        <f t="shared" si="195"/>
        <v/>
      </c>
      <c r="BS200" s="18" t="str">
        <f t="shared" si="195"/>
        <v/>
      </c>
      <c r="BT200" s="18" t="str">
        <f t="shared" si="195"/>
        <v/>
      </c>
      <c r="BU200" s="18" t="str">
        <f t="shared" si="195"/>
        <v/>
      </c>
      <c r="BV200" s="18" t="str">
        <f t="shared" si="195"/>
        <v/>
      </c>
      <c r="BW200" s="18" t="str">
        <f t="shared" si="195"/>
        <v/>
      </c>
      <c r="BX200" s="18" t="str">
        <f t="shared" si="195"/>
        <v/>
      </c>
      <c r="BY200" s="18" t="str">
        <f t="shared" si="195"/>
        <v/>
      </c>
      <c r="BZ200" s="18" t="str">
        <f t="shared" si="195"/>
        <v/>
      </c>
      <c r="CA200" s="18" t="str">
        <f>IF(BY200&lt;&gt;"",BY200-LOOKUP(2,1/(LEN($AQ$1:AQ200)&gt;0),$AQ$1:AQ200),"")</f>
        <v/>
      </c>
    </row>
    <row r="201" spans="1:79" x14ac:dyDescent="0.25">
      <c r="A201" s="21">
        <v>61894</v>
      </c>
      <c r="B201" s="21">
        <v>1</v>
      </c>
      <c r="C201" s="22" t="s">
        <v>2023</v>
      </c>
      <c r="D201" s="21">
        <v>332</v>
      </c>
      <c r="E201" s="23">
        <v>0.42708333333333331</v>
      </c>
      <c r="F201" s="22" t="s">
        <v>671</v>
      </c>
      <c r="G201" s="22" t="b">
        <v>1</v>
      </c>
      <c r="H201" s="24">
        <v>43532.427303240744</v>
      </c>
      <c r="I201" s="25" t="s">
        <v>129</v>
      </c>
      <c r="J201" s="22" t="s">
        <v>130</v>
      </c>
      <c r="K201" s="11">
        <v>0</v>
      </c>
      <c r="L201" s="11">
        <v>233</v>
      </c>
      <c r="M201" s="11">
        <v>1401</v>
      </c>
      <c r="N201" s="11">
        <v>3.8241410038608592E-11</v>
      </c>
      <c r="O201" s="11">
        <v>266</v>
      </c>
      <c r="P201" s="14">
        <v>0.24999992302215757</v>
      </c>
      <c r="Q201" s="11">
        <v>8378.5877131616053</v>
      </c>
      <c r="R201" s="15">
        <v>0.96451038465954875</v>
      </c>
      <c r="S201" s="11">
        <v>144.146480127416</v>
      </c>
      <c r="T201" s="11">
        <v>34.000000404193997</v>
      </c>
      <c r="U201" s="11">
        <v>4.2396023062880648</v>
      </c>
      <c r="V201" s="11">
        <v>15.262568302637034</v>
      </c>
      <c r="W201" s="22"/>
      <c r="X201" s="21">
        <v>0</v>
      </c>
      <c r="Y201" s="22">
        <v>0</v>
      </c>
      <c r="Z201" s="22">
        <v>0</v>
      </c>
      <c r="AA201" s="22">
        <v>0</v>
      </c>
      <c r="AB201" s="22">
        <v>0</v>
      </c>
      <c r="AC201" s="22">
        <v>0</v>
      </c>
      <c r="AD201" s="22">
        <v>0</v>
      </c>
      <c r="AE201" s="22">
        <v>0</v>
      </c>
      <c r="AF201" s="22">
        <v>8378.5877131616053</v>
      </c>
      <c r="AG201" s="21">
        <v>0</v>
      </c>
      <c r="AH201" s="22">
        <v>0</v>
      </c>
      <c r="AI201" s="22">
        <v>0</v>
      </c>
      <c r="AJ201" s="22">
        <v>8378.5877131616053</v>
      </c>
      <c r="AK201" s="22">
        <v>8544.8116110658502</v>
      </c>
      <c r="AL201" s="22">
        <v>0</v>
      </c>
      <c r="AM201" s="22">
        <v>4</v>
      </c>
      <c r="AN201" s="22">
        <v>0</v>
      </c>
      <c r="AO201" s="22">
        <v>0</v>
      </c>
      <c r="AQ201" s="18" t="str">
        <f t="shared" ref="AQ201:BZ201" si="196">IF(OR(AND(AQ$2&gt;$O200,AQ$2&lt;=$O201),AND(AQ$2&lt;=$O200,$O199&gt;$O200),AND(AQ$2&gt;$O201,$O202&lt;$O201)),$H200+((AQ$1-$Q200)/$U201/86000),"")</f>
        <v/>
      </c>
      <c r="AR201" s="18" t="str">
        <f t="shared" si="196"/>
        <v/>
      </c>
      <c r="AS201" s="18" t="str">
        <f t="shared" si="196"/>
        <v/>
      </c>
      <c r="AT201" s="18" t="str">
        <f t="shared" si="196"/>
        <v/>
      </c>
      <c r="AU201" s="18" t="str">
        <f t="shared" si="196"/>
        <v/>
      </c>
      <c r="AV201" s="18" t="str">
        <f t="shared" si="196"/>
        <v/>
      </c>
      <c r="AW201" s="18" t="str">
        <f t="shared" si="196"/>
        <v/>
      </c>
      <c r="AX201" s="18" t="str">
        <f t="shared" si="196"/>
        <v/>
      </c>
      <c r="AY201" s="18" t="str">
        <f t="shared" si="196"/>
        <v/>
      </c>
      <c r="AZ201" s="18" t="str">
        <f t="shared" si="196"/>
        <v/>
      </c>
      <c r="BA201" s="18" t="str">
        <f t="shared" si="196"/>
        <v/>
      </c>
      <c r="BB201" s="18" t="str">
        <f t="shared" si="196"/>
        <v/>
      </c>
      <c r="BC201" s="18" t="str">
        <f t="shared" si="196"/>
        <v/>
      </c>
      <c r="BD201" s="18" t="str">
        <f t="shared" si="196"/>
        <v/>
      </c>
      <c r="BE201" s="18" t="str">
        <f t="shared" si="196"/>
        <v/>
      </c>
      <c r="BF201" s="18" t="str">
        <f t="shared" si="196"/>
        <v/>
      </c>
      <c r="BG201" s="18" t="str">
        <f t="shared" si="196"/>
        <v/>
      </c>
      <c r="BH201" s="18" t="str">
        <f t="shared" si="196"/>
        <v/>
      </c>
      <c r="BI201" s="18" t="str">
        <f t="shared" si="196"/>
        <v/>
      </c>
      <c r="BJ201" s="18" t="str">
        <f t="shared" si="196"/>
        <v/>
      </c>
      <c r="BK201" s="18" t="str">
        <f t="shared" si="196"/>
        <v/>
      </c>
      <c r="BL201" s="18" t="str">
        <f t="shared" si="196"/>
        <v/>
      </c>
      <c r="BM201" s="18" t="str">
        <f t="shared" si="196"/>
        <v/>
      </c>
      <c r="BN201" s="18" t="str">
        <f t="shared" si="196"/>
        <v/>
      </c>
      <c r="BO201" s="18" t="str">
        <f t="shared" si="196"/>
        <v/>
      </c>
      <c r="BP201" s="18" t="str">
        <f t="shared" si="196"/>
        <v/>
      </c>
      <c r="BQ201" s="18" t="str">
        <f t="shared" si="196"/>
        <v/>
      </c>
      <c r="BR201" s="18" t="str">
        <f t="shared" si="196"/>
        <v/>
      </c>
      <c r="BS201" s="18" t="str">
        <f t="shared" si="196"/>
        <v/>
      </c>
      <c r="BT201" s="18" t="str">
        <f t="shared" si="196"/>
        <v/>
      </c>
      <c r="BU201" s="18" t="str">
        <f t="shared" si="196"/>
        <v/>
      </c>
      <c r="BV201" s="18" t="str">
        <f t="shared" si="196"/>
        <v/>
      </c>
      <c r="BW201" s="18" t="str">
        <f t="shared" si="196"/>
        <v/>
      </c>
      <c r="BX201" s="18" t="str">
        <f t="shared" si="196"/>
        <v/>
      </c>
      <c r="BY201" s="18" t="str">
        <f t="shared" si="196"/>
        <v/>
      </c>
      <c r="BZ201" s="18" t="str">
        <f t="shared" si="196"/>
        <v/>
      </c>
      <c r="CA201" s="18" t="str">
        <f>IF(BY201&lt;&gt;"",BY201-LOOKUP(2,1/(LEN($AQ$1:AQ201)&gt;0),$AQ$1:AQ201),"")</f>
        <v/>
      </c>
    </row>
    <row r="202" spans="1:79" x14ac:dyDescent="0.25">
      <c r="A202" s="21">
        <v>61895</v>
      </c>
      <c r="B202" s="21">
        <v>1</v>
      </c>
      <c r="C202" s="22" t="s">
        <v>2024</v>
      </c>
      <c r="D202" s="21">
        <v>332</v>
      </c>
      <c r="E202" s="23">
        <v>0.42708333333333331</v>
      </c>
      <c r="F202" s="22" t="s">
        <v>671</v>
      </c>
      <c r="G202" s="22" t="b">
        <v>1</v>
      </c>
      <c r="H202" s="24">
        <v>43532.427430555559</v>
      </c>
      <c r="I202" s="25" t="s">
        <v>409</v>
      </c>
      <c r="J202" s="22" t="s">
        <v>410</v>
      </c>
      <c r="K202" s="11">
        <v>0</v>
      </c>
      <c r="L202" s="11">
        <v>234</v>
      </c>
      <c r="M202" s="11">
        <v>1402</v>
      </c>
      <c r="N202" s="11">
        <v>3.822719918389339E-11</v>
      </c>
      <c r="O202" s="11">
        <v>266</v>
      </c>
      <c r="P202" s="14">
        <v>0.74999992302026086</v>
      </c>
      <c r="Q202" s="11">
        <v>8422.7613732124646</v>
      </c>
      <c r="R202" s="15">
        <v>0.96959548435726339</v>
      </c>
      <c r="S202" s="11">
        <v>44.173660050859326</v>
      </c>
      <c r="T202" s="11">
        <v>11.000000056810677</v>
      </c>
      <c r="U202" s="11">
        <v>4.015787256610885</v>
      </c>
      <c r="V202" s="11">
        <v>14.456834123799187</v>
      </c>
      <c r="W202" s="22"/>
      <c r="X202" s="21">
        <v>0</v>
      </c>
      <c r="Y202" s="22">
        <v>0</v>
      </c>
      <c r="Z202" s="22">
        <v>0</v>
      </c>
      <c r="AA202" s="22">
        <v>0</v>
      </c>
      <c r="AB202" s="22">
        <v>0</v>
      </c>
      <c r="AC202" s="22">
        <v>0</v>
      </c>
      <c r="AD202" s="22">
        <v>0</v>
      </c>
      <c r="AE202" s="22">
        <v>0</v>
      </c>
      <c r="AF202" s="22">
        <v>8422.7613732124646</v>
      </c>
      <c r="AG202" s="21">
        <v>0</v>
      </c>
      <c r="AH202" s="22">
        <v>0</v>
      </c>
      <c r="AI202" s="22">
        <v>0</v>
      </c>
      <c r="AJ202" s="22">
        <v>8422.7613732124646</v>
      </c>
      <c r="AK202" s="22">
        <v>8544.8116110658502</v>
      </c>
      <c r="AL202" s="22">
        <v>0</v>
      </c>
      <c r="AM202" s="22">
        <v>3</v>
      </c>
      <c r="AN202" s="22">
        <v>0</v>
      </c>
      <c r="AO202" s="22">
        <v>0</v>
      </c>
      <c r="AQ202" s="18" t="str">
        <f t="shared" ref="AQ202:BZ202" si="197">IF(OR(AND(AQ$2&gt;$O201,AQ$2&lt;=$O202),AND(AQ$2&lt;=$O201,$O200&gt;$O201),AND(AQ$2&gt;$O202,$O203&lt;$O202)),$H201+((AQ$1-$Q201)/$U202/86000),"")</f>
        <v/>
      </c>
      <c r="AR202" s="18" t="str">
        <f t="shared" si="197"/>
        <v/>
      </c>
      <c r="AS202" s="18" t="str">
        <f t="shared" si="197"/>
        <v/>
      </c>
      <c r="AT202" s="18" t="str">
        <f t="shared" si="197"/>
        <v/>
      </c>
      <c r="AU202" s="18" t="str">
        <f t="shared" si="197"/>
        <v/>
      </c>
      <c r="AV202" s="18" t="str">
        <f t="shared" si="197"/>
        <v/>
      </c>
      <c r="AW202" s="18" t="str">
        <f t="shared" si="197"/>
        <v/>
      </c>
      <c r="AX202" s="18" t="str">
        <f t="shared" si="197"/>
        <v/>
      </c>
      <c r="AY202" s="18" t="str">
        <f t="shared" si="197"/>
        <v/>
      </c>
      <c r="AZ202" s="18" t="str">
        <f t="shared" si="197"/>
        <v/>
      </c>
      <c r="BA202" s="18" t="str">
        <f t="shared" si="197"/>
        <v/>
      </c>
      <c r="BB202" s="18" t="str">
        <f t="shared" si="197"/>
        <v/>
      </c>
      <c r="BC202" s="18" t="str">
        <f t="shared" si="197"/>
        <v/>
      </c>
      <c r="BD202" s="18" t="str">
        <f t="shared" si="197"/>
        <v/>
      </c>
      <c r="BE202" s="18" t="str">
        <f t="shared" si="197"/>
        <v/>
      </c>
      <c r="BF202" s="18" t="str">
        <f t="shared" si="197"/>
        <v/>
      </c>
      <c r="BG202" s="18" t="str">
        <f t="shared" si="197"/>
        <v/>
      </c>
      <c r="BH202" s="18" t="str">
        <f t="shared" si="197"/>
        <v/>
      </c>
      <c r="BI202" s="18" t="str">
        <f t="shared" si="197"/>
        <v/>
      </c>
      <c r="BJ202" s="18" t="str">
        <f t="shared" si="197"/>
        <v/>
      </c>
      <c r="BK202" s="18" t="str">
        <f t="shared" si="197"/>
        <v/>
      </c>
      <c r="BL202" s="18" t="str">
        <f t="shared" si="197"/>
        <v/>
      </c>
      <c r="BM202" s="18" t="str">
        <f t="shared" si="197"/>
        <v/>
      </c>
      <c r="BN202" s="18" t="str">
        <f t="shared" si="197"/>
        <v/>
      </c>
      <c r="BO202" s="18" t="str">
        <f t="shared" si="197"/>
        <v/>
      </c>
      <c r="BP202" s="18" t="str">
        <f t="shared" si="197"/>
        <v/>
      </c>
      <c r="BQ202" s="18" t="str">
        <f t="shared" si="197"/>
        <v/>
      </c>
      <c r="BR202" s="18" t="str">
        <f t="shared" si="197"/>
        <v/>
      </c>
      <c r="BS202" s="18" t="str">
        <f t="shared" si="197"/>
        <v/>
      </c>
      <c r="BT202" s="18" t="str">
        <f t="shared" si="197"/>
        <v/>
      </c>
      <c r="BU202" s="18" t="str">
        <f t="shared" si="197"/>
        <v/>
      </c>
      <c r="BV202" s="18" t="str">
        <f t="shared" si="197"/>
        <v/>
      </c>
      <c r="BW202" s="18" t="str">
        <f t="shared" si="197"/>
        <v/>
      </c>
      <c r="BX202" s="18" t="str">
        <f t="shared" si="197"/>
        <v/>
      </c>
      <c r="BY202" s="18" t="str">
        <f t="shared" si="197"/>
        <v/>
      </c>
      <c r="BZ202" s="18" t="str">
        <f t="shared" si="197"/>
        <v/>
      </c>
      <c r="CA202" s="18" t="str">
        <f>IF(BY202&lt;&gt;"",BY202-LOOKUP(2,1/(LEN($AQ$1:AQ202)&gt;0),$AQ$1:AQ202),"")</f>
        <v/>
      </c>
    </row>
    <row r="203" spans="1:79" x14ac:dyDescent="0.25">
      <c r="A203" s="21">
        <v>61896</v>
      </c>
      <c r="B203" s="21">
        <v>1</v>
      </c>
      <c r="C203" s="22" t="s">
        <v>2025</v>
      </c>
      <c r="D203" s="21">
        <v>332</v>
      </c>
      <c r="E203" s="23">
        <v>0.42777777777777776</v>
      </c>
      <c r="F203" s="22" t="s">
        <v>671</v>
      </c>
      <c r="G203" s="22" t="b">
        <v>1</v>
      </c>
      <c r="H203" s="24">
        <v>43532.427951388891</v>
      </c>
      <c r="I203" s="25" t="s">
        <v>199</v>
      </c>
      <c r="J203" s="22" t="s">
        <v>200</v>
      </c>
      <c r="K203" s="11">
        <v>0</v>
      </c>
      <c r="L203" s="11">
        <v>235</v>
      </c>
      <c r="M203" s="11">
        <v>1405</v>
      </c>
      <c r="N203" s="11">
        <v>4.1922021409845911E-13</v>
      </c>
      <c r="O203" s="11">
        <v>268</v>
      </c>
      <c r="P203" s="14">
        <v>0.50000002869951155</v>
      </c>
      <c r="Q203" s="11">
        <v>8505.8413669743859</v>
      </c>
      <c r="R203" s="15">
        <v>0.9791593296596105</v>
      </c>
      <c r="S203" s="11">
        <v>83.079993761921287</v>
      </c>
      <c r="T203" s="11">
        <v>44.999999832361937</v>
      </c>
      <c r="U203" s="11">
        <v>1.8462220904759641</v>
      </c>
      <c r="V203" s="11">
        <v>6.6463995257134707</v>
      </c>
      <c r="W203" s="22"/>
      <c r="X203" s="21">
        <v>0</v>
      </c>
      <c r="Y203" s="22">
        <v>0</v>
      </c>
      <c r="Z203" s="22">
        <v>0</v>
      </c>
      <c r="AA203" s="22">
        <v>0</v>
      </c>
      <c r="AB203" s="22">
        <v>0</v>
      </c>
      <c r="AC203" s="22">
        <v>0</v>
      </c>
      <c r="AD203" s="22">
        <v>0</v>
      </c>
      <c r="AE203" s="22">
        <v>0</v>
      </c>
      <c r="AF203" s="22">
        <v>8505.8413669743859</v>
      </c>
      <c r="AG203" s="21">
        <v>0</v>
      </c>
      <c r="AH203" s="22">
        <v>0</v>
      </c>
      <c r="AI203" s="22">
        <v>0</v>
      </c>
      <c r="AJ203" s="22">
        <v>8505.8413669743859</v>
      </c>
      <c r="AK203" s="22">
        <v>8544.8116110658502</v>
      </c>
      <c r="AL203" s="22">
        <v>0</v>
      </c>
      <c r="AM203" s="22">
        <v>2</v>
      </c>
      <c r="AN203" s="22">
        <v>0</v>
      </c>
      <c r="AO203" s="22">
        <v>0</v>
      </c>
      <c r="AQ203" s="18" t="str">
        <f t="shared" ref="AQ203:BZ203" si="198">IF(OR(AND(AQ$2&gt;$O202,AQ$2&lt;=$O203),AND(AQ$2&lt;=$O202,$O201&gt;$O202),AND(AQ$2&gt;$O203,$O204&lt;$O203)),$H202+((AQ$1-$Q202)/$U203/86000),"")</f>
        <v/>
      </c>
      <c r="AR203" s="18" t="str">
        <f t="shared" si="198"/>
        <v/>
      </c>
      <c r="AS203" s="18" t="str">
        <f t="shared" si="198"/>
        <v/>
      </c>
      <c r="AT203" s="18" t="str">
        <f t="shared" si="198"/>
        <v/>
      </c>
      <c r="AU203" s="18" t="str">
        <f t="shared" si="198"/>
        <v/>
      </c>
      <c r="AV203" s="18" t="str">
        <f t="shared" si="198"/>
        <v/>
      </c>
      <c r="AW203" s="18" t="str">
        <f t="shared" si="198"/>
        <v/>
      </c>
      <c r="AX203" s="18" t="str">
        <f t="shared" si="198"/>
        <v/>
      </c>
      <c r="AY203" s="18" t="str">
        <f t="shared" si="198"/>
        <v/>
      </c>
      <c r="AZ203" s="18" t="str">
        <f t="shared" si="198"/>
        <v/>
      </c>
      <c r="BA203" s="18" t="str">
        <f t="shared" si="198"/>
        <v/>
      </c>
      <c r="BB203" s="18" t="str">
        <f t="shared" si="198"/>
        <v/>
      </c>
      <c r="BC203" s="18" t="str">
        <f t="shared" si="198"/>
        <v/>
      </c>
      <c r="BD203" s="18" t="str">
        <f t="shared" si="198"/>
        <v/>
      </c>
      <c r="BE203" s="18" t="str">
        <f t="shared" si="198"/>
        <v/>
      </c>
      <c r="BF203" s="18" t="str">
        <f t="shared" si="198"/>
        <v/>
      </c>
      <c r="BG203" s="18" t="str">
        <f t="shared" si="198"/>
        <v/>
      </c>
      <c r="BH203" s="18" t="str">
        <f t="shared" si="198"/>
        <v/>
      </c>
      <c r="BI203" s="18" t="str">
        <f t="shared" si="198"/>
        <v/>
      </c>
      <c r="BJ203" s="18" t="str">
        <f t="shared" si="198"/>
        <v/>
      </c>
      <c r="BK203" s="18" t="str">
        <f t="shared" si="198"/>
        <v/>
      </c>
      <c r="BL203" s="18" t="str">
        <f t="shared" si="198"/>
        <v/>
      </c>
      <c r="BM203" s="18" t="str">
        <f t="shared" si="198"/>
        <v/>
      </c>
      <c r="BN203" s="18" t="str">
        <f t="shared" si="198"/>
        <v/>
      </c>
      <c r="BO203" s="18" t="str">
        <f t="shared" si="198"/>
        <v/>
      </c>
      <c r="BP203" s="18" t="str">
        <f t="shared" si="198"/>
        <v/>
      </c>
      <c r="BQ203" s="18" t="str">
        <f t="shared" si="198"/>
        <v/>
      </c>
      <c r="BR203" s="18" t="str">
        <f t="shared" si="198"/>
        <v/>
      </c>
      <c r="BS203" s="18" t="str">
        <f t="shared" si="198"/>
        <v/>
      </c>
      <c r="BT203" s="18" t="str">
        <f t="shared" si="198"/>
        <v/>
      </c>
      <c r="BU203" s="18" t="str">
        <f t="shared" si="198"/>
        <v/>
      </c>
      <c r="BV203" s="18" t="str">
        <f t="shared" si="198"/>
        <v/>
      </c>
      <c r="BW203" s="18" t="str">
        <f t="shared" si="198"/>
        <v/>
      </c>
      <c r="BX203" s="18" t="str">
        <f t="shared" si="198"/>
        <v/>
      </c>
      <c r="BY203" s="18" t="str">
        <f t="shared" si="198"/>
        <v/>
      </c>
      <c r="BZ203" s="18" t="str">
        <f t="shared" si="198"/>
        <v/>
      </c>
      <c r="CA203" s="18" t="str">
        <f>IF(BY203&lt;&gt;"",BY203-LOOKUP(2,1/(LEN($AQ$1:AQ203)&gt;0),$AQ$1:AQ203),"")</f>
        <v/>
      </c>
    </row>
    <row r="204" spans="1:79" x14ac:dyDescent="0.25">
      <c r="A204" s="21">
        <v>61897</v>
      </c>
      <c r="B204" s="21">
        <v>1</v>
      </c>
      <c r="C204" s="22" t="s">
        <v>2026</v>
      </c>
      <c r="D204" s="21">
        <v>332</v>
      </c>
      <c r="E204" s="23">
        <v>0.42777777777777776</v>
      </c>
      <c r="F204" s="22" t="s">
        <v>671</v>
      </c>
      <c r="G204" s="22" t="b">
        <v>1</v>
      </c>
      <c r="H204" s="24">
        <v>43532.428287037037</v>
      </c>
      <c r="I204" s="25" t="s">
        <v>451</v>
      </c>
      <c r="J204" s="22" t="s">
        <v>452</v>
      </c>
      <c r="K204" s="11">
        <v>0</v>
      </c>
      <c r="L204" s="11">
        <v>236</v>
      </c>
      <c r="M204" s="11">
        <v>1407</v>
      </c>
      <c r="N204" s="11">
        <v>1.2612133559741778E-13</v>
      </c>
      <c r="O204" s="11">
        <v>269</v>
      </c>
      <c r="P204" s="14">
        <v>0.50000001294774421</v>
      </c>
      <c r="Q204" s="11">
        <v>8519.8207221612811</v>
      </c>
      <c r="R204" s="15">
        <v>0.98076857858200639</v>
      </c>
      <c r="S204" s="11">
        <v>13.979355186895191</v>
      </c>
      <c r="T204" s="11">
        <v>28.999999864026904</v>
      </c>
      <c r="U204" s="11">
        <v>0.48204673284277855</v>
      </c>
      <c r="V204" s="11">
        <v>1.7353682382340028</v>
      </c>
      <c r="W204" s="22"/>
      <c r="X204" s="21">
        <v>0</v>
      </c>
      <c r="Y204" s="22">
        <v>0</v>
      </c>
      <c r="Z204" s="22">
        <v>0</v>
      </c>
      <c r="AA204" s="22">
        <v>0</v>
      </c>
      <c r="AB204" s="22">
        <v>0</v>
      </c>
      <c r="AC204" s="22">
        <v>0</v>
      </c>
      <c r="AD204" s="22">
        <v>0</v>
      </c>
      <c r="AE204" s="22">
        <v>0</v>
      </c>
      <c r="AF204" s="22">
        <v>8519.8207221612811</v>
      </c>
      <c r="AG204" s="21">
        <v>0</v>
      </c>
      <c r="AH204" s="22">
        <v>0</v>
      </c>
      <c r="AI204" s="22">
        <v>0</v>
      </c>
      <c r="AJ204" s="22">
        <v>8519.8207221612811</v>
      </c>
      <c r="AK204" s="22">
        <v>8544.8116110658502</v>
      </c>
      <c r="AL204" s="22">
        <v>0</v>
      </c>
      <c r="AM204" s="22">
        <v>1</v>
      </c>
      <c r="AN204" s="22">
        <v>0</v>
      </c>
      <c r="AO204" s="22">
        <v>0</v>
      </c>
      <c r="AQ204" s="18" t="str">
        <f t="shared" ref="AQ204:BZ204" si="199">IF(OR(AND(AQ$2&gt;$O203,AQ$2&lt;=$O204),AND(AQ$2&lt;=$O203,$O202&gt;$O203),AND(AQ$2&gt;$O204,$O205&lt;$O204)),$H203+((AQ$1-$Q203)/$U204/86000),"")</f>
        <v/>
      </c>
      <c r="AR204" s="18" t="str">
        <f t="shared" si="199"/>
        <v/>
      </c>
      <c r="AS204" s="18" t="str">
        <f t="shared" si="199"/>
        <v/>
      </c>
      <c r="AT204" s="18" t="str">
        <f t="shared" si="199"/>
        <v/>
      </c>
      <c r="AU204" s="18" t="str">
        <f t="shared" si="199"/>
        <v/>
      </c>
      <c r="AV204" s="18" t="str">
        <f t="shared" si="199"/>
        <v/>
      </c>
      <c r="AW204" s="18" t="str">
        <f t="shared" si="199"/>
        <v/>
      </c>
      <c r="AX204" s="18" t="str">
        <f t="shared" si="199"/>
        <v/>
      </c>
      <c r="AY204" s="18" t="str">
        <f t="shared" si="199"/>
        <v/>
      </c>
      <c r="AZ204" s="18" t="str">
        <f t="shared" si="199"/>
        <v/>
      </c>
      <c r="BA204" s="18" t="str">
        <f t="shared" si="199"/>
        <v/>
      </c>
      <c r="BB204" s="18" t="str">
        <f t="shared" si="199"/>
        <v/>
      </c>
      <c r="BC204" s="18" t="str">
        <f t="shared" si="199"/>
        <v/>
      </c>
      <c r="BD204" s="18" t="str">
        <f t="shared" si="199"/>
        <v/>
      </c>
      <c r="BE204" s="18" t="str">
        <f t="shared" si="199"/>
        <v/>
      </c>
      <c r="BF204" s="18" t="str">
        <f t="shared" si="199"/>
        <v/>
      </c>
      <c r="BG204" s="18" t="str">
        <f t="shared" si="199"/>
        <v/>
      </c>
      <c r="BH204" s="18" t="str">
        <f t="shared" si="199"/>
        <v/>
      </c>
      <c r="BI204" s="18" t="str">
        <f t="shared" si="199"/>
        <v/>
      </c>
      <c r="BJ204" s="18" t="str">
        <f t="shared" si="199"/>
        <v/>
      </c>
      <c r="BK204" s="18" t="str">
        <f t="shared" si="199"/>
        <v/>
      </c>
      <c r="BL204" s="18" t="str">
        <f t="shared" si="199"/>
        <v/>
      </c>
      <c r="BM204" s="18" t="str">
        <f t="shared" si="199"/>
        <v/>
      </c>
      <c r="BN204" s="18" t="str">
        <f t="shared" si="199"/>
        <v/>
      </c>
      <c r="BO204" s="18" t="str">
        <f t="shared" si="199"/>
        <v/>
      </c>
      <c r="BP204" s="18" t="str">
        <f t="shared" si="199"/>
        <v/>
      </c>
      <c r="BQ204" s="18" t="str">
        <f t="shared" si="199"/>
        <v/>
      </c>
      <c r="BR204" s="18" t="str">
        <f t="shared" si="199"/>
        <v/>
      </c>
      <c r="BS204" s="18" t="str">
        <f t="shared" si="199"/>
        <v/>
      </c>
      <c r="BT204" s="18" t="str">
        <f t="shared" si="199"/>
        <v/>
      </c>
      <c r="BU204" s="18" t="str">
        <f t="shared" si="199"/>
        <v/>
      </c>
      <c r="BV204" s="18" t="str">
        <f t="shared" si="199"/>
        <v/>
      </c>
      <c r="BW204" s="18" t="str">
        <f t="shared" si="199"/>
        <v/>
      </c>
      <c r="BX204" s="18" t="str">
        <f t="shared" si="199"/>
        <v/>
      </c>
      <c r="BY204" s="18" t="str">
        <f t="shared" si="199"/>
        <v/>
      </c>
      <c r="BZ204" s="18" t="str">
        <f t="shared" si="199"/>
        <v/>
      </c>
      <c r="CA204" s="18" t="str">
        <f>IF(BY204&lt;&gt;"",BY204-LOOKUP(2,1/(LEN($AQ$1:AQ204)&gt;0),$AQ$1:AQ204),"")</f>
        <v/>
      </c>
    </row>
    <row r="205" spans="1:79" x14ac:dyDescent="0.25">
      <c r="A205" s="21">
        <v>61898</v>
      </c>
      <c r="B205" s="21">
        <v>1</v>
      </c>
      <c r="C205" s="22" t="s">
        <v>2027</v>
      </c>
      <c r="D205" s="21">
        <v>332</v>
      </c>
      <c r="E205" s="23">
        <v>0.4284722222222222</v>
      </c>
      <c r="F205" s="22" t="s">
        <v>671</v>
      </c>
      <c r="G205" s="22" t="b">
        <v>1</v>
      </c>
      <c r="H205" s="24">
        <v>43532.428472222222</v>
      </c>
      <c r="I205" s="25" t="s">
        <v>131</v>
      </c>
      <c r="J205" s="22" t="s">
        <v>132</v>
      </c>
      <c r="K205" s="11">
        <v>0</v>
      </c>
      <c r="L205" s="11">
        <v>237</v>
      </c>
      <c r="M205" s="11">
        <v>1409</v>
      </c>
      <c r="N205" s="11">
        <v>7.8586026575067081E-12</v>
      </c>
      <c r="O205" s="11">
        <v>270</v>
      </c>
      <c r="P205" s="14">
        <v>0.49999996517519368</v>
      </c>
      <c r="Q205" s="11">
        <v>8544.8116110658502</v>
      </c>
      <c r="R205" s="15">
        <v>0.98364543237831692</v>
      </c>
      <c r="S205" s="11">
        <v>24.990888904569147</v>
      </c>
      <c r="T205" s="11">
        <v>15.999999968335032</v>
      </c>
      <c r="U205" s="11">
        <v>1.5619305596267268</v>
      </c>
      <c r="V205" s="11">
        <v>5.6229500146562161</v>
      </c>
      <c r="W205" s="22"/>
      <c r="X205" s="21">
        <v>0</v>
      </c>
      <c r="Y205" s="22">
        <v>0</v>
      </c>
      <c r="Z205" s="22">
        <v>0</v>
      </c>
      <c r="AA205" s="22">
        <v>0</v>
      </c>
      <c r="AB205" s="22">
        <v>0</v>
      </c>
      <c r="AC205" s="22">
        <v>0</v>
      </c>
      <c r="AD205" s="22">
        <v>0</v>
      </c>
      <c r="AE205" s="22">
        <v>0</v>
      </c>
      <c r="AF205" s="22">
        <v>8544.8116110658502</v>
      </c>
      <c r="AG205" s="21">
        <v>0</v>
      </c>
      <c r="AH205" s="22">
        <v>0</v>
      </c>
      <c r="AI205" s="22">
        <v>0</v>
      </c>
      <c r="AJ205" s="22">
        <v>8544.8116110658502</v>
      </c>
      <c r="AK205" s="22">
        <v>8544.8116110658502</v>
      </c>
      <c r="AL205" s="22">
        <v>1</v>
      </c>
      <c r="AM205" s="22">
        <v>0</v>
      </c>
      <c r="AN205" s="22">
        <v>0</v>
      </c>
      <c r="AO205" s="22">
        <v>0</v>
      </c>
      <c r="AQ205" s="18" t="str">
        <f t="shared" ref="AQ205:BZ205" si="200">IF(OR(AND(AQ$2&gt;$O204,AQ$2&lt;=$O205),AND(AQ$2&lt;=$O204,$O203&gt;$O204),AND(AQ$2&gt;$O205,$O206&lt;$O205)),$H204+((AQ$1-$Q204)/$U205/86000),"")</f>
        <v/>
      </c>
      <c r="AR205" s="18" t="str">
        <f t="shared" si="200"/>
        <v/>
      </c>
      <c r="AS205" s="18" t="str">
        <f t="shared" si="200"/>
        <v/>
      </c>
      <c r="AT205" s="18" t="str">
        <f t="shared" si="200"/>
        <v/>
      </c>
      <c r="AU205" s="18" t="str">
        <f t="shared" si="200"/>
        <v/>
      </c>
      <c r="AV205" s="18" t="str">
        <f t="shared" si="200"/>
        <v/>
      </c>
      <c r="AW205" s="18" t="str">
        <f t="shared" si="200"/>
        <v/>
      </c>
      <c r="AX205" s="18" t="str">
        <f t="shared" si="200"/>
        <v/>
      </c>
      <c r="AY205" s="18" t="str">
        <f t="shared" si="200"/>
        <v/>
      </c>
      <c r="AZ205" s="18" t="str">
        <f t="shared" si="200"/>
        <v/>
      </c>
      <c r="BA205" s="18" t="str">
        <f t="shared" si="200"/>
        <v/>
      </c>
      <c r="BB205" s="18" t="str">
        <f t="shared" si="200"/>
        <v/>
      </c>
      <c r="BC205" s="18" t="str">
        <f t="shared" si="200"/>
        <v/>
      </c>
      <c r="BD205" s="18" t="str">
        <f t="shared" si="200"/>
        <v/>
      </c>
      <c r="BE205" s="18" t="str">
        <f t="shared" si="200"/>
        <v/>
      </c>
      <c r="BF205" s="18" t="str">
        <f t="shared" si="200"/>
        <v/>
      </c>
      <c r="BG205" s="18" t="str">
        <f t="shared" si="200"/>
        <v/>
      </c>
      <c r="BH205" s="18" t="str">
        <f t="shared" si="200"/>
        <v/>
      </c>
      <c r="BI205" s="18" t="str">
        <f t="shared" si="200"/>
        <v/>
      </c>
      <c r="BJ205" s="18" t="str">
        <f t="shared" si="200"/>
        <v/>
      </c>
      <c r="BK205" s="18" t="str">
        <f t="shared" si="200"/>
        <v/>
      </c>
      <c r="BL205" s="18" t="str">
        <f t="shared" si="200"/>
        <v/>
      </c>
      <c r="BM205" s="18" t="str">
        <f t="shared" si="200"/>
        <v/>
      </c>
      <c r="BN205" s="18" t="str">
        <f t="shared" si="200"/>
        <v/>
      </c>
      <c r="BO205" s="18" t="str">
        <f t="shared" si="200"/>
        <v/>
      </c>
      <c r="BP205" s="18" t="str">
        <f t="shared" si="200"/>
        <v/>
      </c>
      <c r="BQ205" s="18" t="str">
        <f t="shared" si="200"/>
        <v/>
      </c>
      <c r="BR205" s="18" t="str">
        <f t="shared" si="200"/>
        <v/>
      </c>
      <c r="BS205" s="18" t="str">
        <f t="shared" si="200"/>
        <v/>
      </c>
      <c r="BT205" s="18" t="str">
        <f t="shared" si="200"/>
        <v/>
      </c>
      <c r="BU205" s="18" t="str">
        <f t="shared" si="200"/>
        <v/>
      </c>
      <c r="BV205" s="18" t="str">
        <f t="shared" si="200"/>
        <v/>
      </c>
      <c r="BW205" s="18" t="str">
        <f t="shared" si="200"/>
        <v/>
      </c>
      <c r="BX205" s="18" t="str">
        <f t="shared" si="200"/>
        <v/>
      </c>
      <c r="BY205" s="18" t="str">
        <f t="shared" si="200"/>
        <v/>
      </c>
      <c r="BZ205" s="18">
        <f t="shared" si="200"/>
        <v>43532.429507155743</v>
      </c>
      <c r="CA205" s="18" t="str">
        <f>IF(BY205&lt;&gt;"",BY205-LOOKUP(2,1/(LEN($AQ$1:AQ205)&gt;0),$AQ$1:AQ205),"")</f>
        <v/>
      </c>
    </row>
    <row r="206" spans="1:79" x14ac:dyDescent="0.25">
      <c r="A206" s="21">
        <v>62323</v>
      </c>
      <c r="B206" s="21">
        <v>1</v>
      </c>
      <c r="C206" s="22" t="s">
        <v>2466</v>
      </c>
      <c r="D206" s="21">
        <v>332</v>
      </c>
      <c r="E206" s="23">
        <v>0.5756944444444444</v>
      </c>
      <c r="F206" s="22" t="s">
        <v>671</v>
      </c>
      <c r="G206" s="22" t="b">
        <v>1</v>
      </c>
      <c r="H206" s="24">
        <v>43532.576111111113</v>
      </c>
      <c r="I206" s="25" t="s">
        <v>534</v>
      </c>
      <c r="J206" s="22" t="s">
        <v>535</v>
      </c>
      <c r="K206" s="11">
        <v>0</v>
      </c>
      <c r="L206" s="11">
        <v>253</v>
      </c>
      <c r="M206" s="11">
        <v>2158</v>
      </c>
      <c r="N206" s="11">
        <v>0.83458663983971793</v>
      </c>
      <c r="O206" s="11">
        <v>1</v>
      </c>
      <c r="P206" s="14">
        <v>0.81815909793582098</v>
      </c>
      <c r="Q206" s="11">
        <v>3.8776556234191881</v>
      </c>
      <c r="R206" s="15">
        <v>4.4638061269517033E-4</v>
      </c>
      <c r="S206" s="11">
        <v>-8540.9339554424314</v>
      </c>
      <c r="T206" s="11">
        <v>12756.000000215136</v>
      </c>
      <c r="U206" s="11">
        <v>-0.66956208492461466</v>
      </c>
      <c r="V206" s="11">
        <v>-2.410423505728613</v>
      </c>
      <c r="W206" s="22"/>
      <c r="X206" s="21">
        <v>0</v>
      </c>
      <c r="Y206" s="22">
        <v>0.5</v>
      </c>
      <c r="Z206" s="22">
        <v>1</v>
      </c>
      <c r="AA206" s="22">
        <v>1</v>
      </c>
      <c r="AB206" s="22">
        <v>0</v>
      </c>
      <c r="AC206" s="22">
        <v>0</v>
      </c>
      <c r="AD206" s="22">
        <v>0</v>
      </c>
      <c r="AE206" s="22">
        <v>1</v>
      </c>
      <c r="AF206" s="22">
        <v>3.8776556234191881</v>
      </c>
      <c r="AG206" s="21">
        <v>1</v>
      </c>
      <c r="AH206" s="22">
        <v>1</v>
      </c>
      <c r="AI206" s="22">
        <v>1</v>
      </c>
      <c r="AJ206" s="22">
        <v>3.8776556234191881</v>
      </c>
      <c r="AK206" s="22">
        <v>0</v>
      </c>
      <c r="AL206" s="22">
        <v>0</v>
      </c>
      <c r="AM206" s="22">
        <v>61</v>
      </c>
      <c r="AN206" s="22">
        <v>0</v>
      </c>
      <c r="AO206" s="22">
        <v>0</v>
      </c>
      <c r="AQ206" s="18" t="str">
        <f t="shared" ref="AQ206:BZ206" si="201">IF(OR(AND(AQ$2&gt;$O205,AQ$2&lt;=$O206),AND(AQ$2&lt;=$O205,$O204&gt;$O205),AND(AQ$2&gt;$O206,$O207&lt;$O206)),$H205+((AQ$1-$Q205)/$U206/86000),"")</f>
        <v/>
      </c>
      <c r="AR206" s="18" t="str">
        <f t="shared" si="201"/>
        <v/>
      </c>
      <c r="AS206" s="18" t="str">
        <f t="shared" si="201"/>
        <v/>
      </c>
      <c r="AT206" s="18" t="str">
        <f t="shared" si="201"/>
        <v/>
      </c>
      <c r="AU206" s="18" t="str">
        <f t="shared" si="201"/>
        <v/>
      </c>
      <c r="AV206" s="18" t="str">
        <f t="shared" si="201"/>
        <v/>
      </c>
      <c r="AW206" s="18" t="str">
        <f t="shared" si="201"/>
        <v/>
      </c>
      <c r="AX206" s="18" t="str">
        <f t="shared" si="201"/>
        <v/>
      </c>
      <c r="AY206" s="18" t="str">
        <f t="shared" si="201"/>
        <v/>
      </c>
      <c r="AZ206" s="18" t="str">
        <f t="shared" si="201"/>
        <v/>
      </c>
      <c r="BA206" s="18" t="str">
        <f t="shared" si="201"/>
        <v/>
      </c>
      <c r="BB206" s="18" t="str">
        <f t="shared" si="201"/>
        <v/>
      </c>
      <c r="BC206" s="18" t="str">
        <f t="shared" si="201"/>
        <v/>
      </c>
      <c r="BD206" s="18" t="str">
        <f t="shared" si="201"/>
        <v/>
      </c>
      <c r="BE206" s="18" t="str">
        <f t="shared" si="201"/>
        <v/>
      </c>
      <c r="BF206" s="18" t="str">
        <f t="shared" si="201"/>
        <v/>
      </c>
      <c r="BG206" s="18" t="str">
        <f t="shared" si="201"/>
        <v/>
      </c>
      <c r="BH206" s="18" t="str">
        <f t="shared" si="201"/>
        <v/>
      </c>
      <c r="BI206" s="18" t="str">
        <f t="shared" si="201"/>
        <v/>
      </c>
      <c r="BJ206" s="18" t="str">
        <f t="shared" si="201"/>
        <v/>
      </c>
      <c r="BK206" s="18" t="str">
        <f t="shared" si="201"/>
        <v/>
      </c>
      <c r="BL206" s="18" t="str">
        <f t="shared" si="201"/>
        <v/>
      </c>
      <c r="BM206" s="18" t="str">
        <f t="shared" si="201"/>
        <v/>
      </c>
      <c r="BN206" s="18" t="str">
        <f t="shared" si="201"/>
        <v/>
      </c>
      <c r="BO206" s="18" t="str">
        <f t="shared" si="201"/>
        <v/>
      </c>
      <c r="BP206" s="18" t="str">
        <f t="shared" si="201"/>
        <v/>
      </c>
      <c r="BQ206" s="18" t="str">
        <f t="shared" si="201"/>
        <v/>
      </c>
      <c r="BR206" s="18" t="str">
        <f t="shared" si="201"/>
        <v/>
      </c>
      <c r="BS206" s="18" t="str">
        <f t="shared" si="201"/>
        <v/>
      </c>
      <c r="BT206" s="18" t="str">
        <f t="shared" si="201"/>
        <v/>
      </c>
      <c r="BU206" s="18" t="str">
        <f t="shared" si="201"/>
        <v/>
      </c>
      <c r="BV206" s="18" t="str">
        <f t="shared" si="201"/>
        <v/>
      </c>
      <c r="BW206" s="18" t="str">
        <f t="shared" si="201"/>
        <v/>
      </c>
      <c r="BX206" s="18" t="str">
        <f t="shared" si="201"/>
        <v/>
      </c>
      <c r="BY206" s="18" t="str">
        <f t="shared" si="201"/>
        <v/>
      </c>
      <c r="BZ206" s="18" t="str">
        <f t="shared" si="201"/>
        <v/>
      </c>
      <c r="CA206" s="18" t="str">
        <f>IF(BY206&lt;&gt;"",BY206-LOOKUP(2,1/(LEN($AQ$1:AQ206)&gt;0),$AQ$1:AQ206),"")</f>
        <v/>
      </c>
    </row>
    <row r="207" spans="1:79" x14ac:dyDescent="0.25">
      <c r="A207" s="21">
        <v>62324</v>
      </c>
      <c r="B207" s="21">
        <v>1</v>
      </c>
      <c r="C207" s="22" t="s">
        <v>2467</v>
      </c>
      <c r="D207" s="21">
        <v>332</v>
      </c>
      <c r="E207" s="23">
        <v>0.57638888888888884</v>
      </c>
      <c r="F207" s="22" t="s">
        <v>671</v>
      </c>
      <c r="G207" s="22" t="b">
        <v>1</v>
      </c>
      <c r="H207" s="24">
        <v>43532.576527777775</v>
      </c>
      <c r="I207" s="25" t="s">
        <v>532</v>
      </c>
      <c r="J207" s="22" t="s">
        <v>533</v>
      </c>
      <c r="K207" s="11">
        <v>0</v>
      </c>
      <c r="L207" s="11">
        <v>254</v>
      </c>
      <c r="M207" s="11">
        <v>2161</v>
      </c>
      <c r="N207" s="11">
        <v>2.1511387898577539E-2</v>
      </c>
      <c r="O207" s="11">
        <v>4</v>
      </c>
      <c r="P207" s="14">
        <v>0.80091967946002252</v>
      </c>
      <c r="Q207" s="11">
        <v>38.910462583213551</v>
      </c>
      <c r="R207" s="15">
        <v>4.4792209043133299E-3</v>
      </c>
      <c r="S207" s="11">
        <v>35.032806959794364</v>
      </c>
      <c r="T207" s="11">
        <v>35.999999614432454</v>
      </c>
      <c r="U207" s="11">
        <v>0.97313353708341876</v>
      </c>
      <c r="V207" s="11">
        <v>3.5032807335003078</v>
      </c>
      <c r="W207" s="22"/>
      <c r="X207" s="21">
        <v>0</v>
      </c>
      <c r="Y207" s="22">
        <v>0</v>
      </c>
      <c r="Z207" s="22">
        <v>0</v>
      </c>
      <c r="AA207" s="22">
        <v>0</v>
      </c>
      <c r="AB207" s="22">
        <v>0</v>
      </c>
      <c r="AC207" s="22">
        <v>0</v>
      </c>
      <c r="AD207" s="22">
        <v>0</v>
      </c>
      <c r="AE207" s="22">
        <v>0</v>
      </c>
      <c r="AF207" s="22">
        <v>38.910462583213551</v>
      </c>
      <c r="AG207" s="21">
        <v>0</v>
      </c>
      <c r="AH207" s="22">
        <v>0</v>
      </c>
      <c r="AI207" s="22">
        <v>0</v>
      </c>
      <c r="AJ207" s="22">
        <v>38.910462583213551</v>
      </c>
      <c r="AK207" s="22">
        <v>7135.9752126130879</v>
      </c>
      <c r="AL207" s="22">
        <v>0</v>
      </c>
      <c r="AM207" s="22">
        <v>60</v>
      </c>
      <c r="AN207" s="22">
        <v>0</v>
      </c>
      <c r="AO207" s="22">
        <v>0</v>
      </c>
      <c r="AQ207" s="18">
        <f t="shared" ref="AQ207:BZ207" si="202">IF(OR(AND(AQ$2&gt;$O206,AQ$2&lt;=$O207),AND(AQ$2&lt;=$O206,$O205&gt;$O206),AND(AQ$2&gt;$O207,$O208&lt;$O207)),$H206+((AQ$1-$Q206)/$U207/86000),"")</f>
        <v>43532.576121409096</v>
      </c>
      <c r="AR207" s="18" t="str">
        <f t="shared" si="202"/>
        <v/>
      </c>
      <c r="AS207" s="18" t="str">
        <f t="shared" si="202"/>
        <v/>
      </c>
      <c r="AT207" s="18" t="str">
        <f t="shared" si="202"/>
        <v/>
      </c>
      <c r="AU207" s="18" t="str">
        <f t="shared" si="202"/>
        <v/>
      </c>
      <c r="AV207" s="18" t="str">
        <f t="shared" si="202"/>
        <v/>
      </c>
      <c r="AW207" s="18" t="str">
        <f t="shared" si="202"/>
        <v/>
      </c>
      <c r="AX207" s="18" t="str">
        <f t="shared" si="202"/>
        <v/>
      </c>
      <c r="AY207" s="18" t="str">
        <f t="shared" si="202"/>
        <v/>
      </c>
      <c r="AZ207" s="18" t="str">
        <f t="shared" si="202"/>
        <v/>
      </c>
      <c r="BA207" s="18" t="str">
        <f t="shared" si="202"/>
        <v/>
      </c>
      <c r="BB207" s="18" t="str">
        <f t="shared" si="202"/>
        <v/>
      </c>
      <c r="BC207" s="18" t="str">
        <f t="shared" si="202"/>
        <v/>
      </c>
      <c r="BD207" s="18" t="str">
        <f t="shared" si="202"/>
        <v/>
      </c>
      <c r="BE207" s="18" t="str">
        <f t="shared" si="202"/>
        <v/>
      </c>
      <c r="BF207" s="18" t="str">
        <f t="shared" si="202"/>
        <v/>
      </c>
      <c r="BG207" s="18" t="str">
        <f t="shared" si="202"/>
        <v/>
      </c>
      <c r="BH207" s="18" t="str">
        <f t="shared" si="202"/>
        <v/>
      </c>
      <c r="BI207" s="18" t="str">
        <f t="shared" si="202"/>
        <v/>
      </c>
      <c r="BJ207" s="18" t="str">
        <f t="shared" si="202"/>
        <v/>
      </c>
      <c r="BK207" s="18" t="str">
        <f t="shared" si="202"/>
        <v/>
      </c>
      <c r="BL207" s="18" t="str">
        <f t="shared" si="202"/>
        <v/>
      </c>
      <c r="BM207" s="18" t="str">
        <f t="shared" si="202"/>
        <v/>
      </c>
      <c r="BN207" s="18" t="str">
        <f t="shared" si="202"/>
        <v/>
      </c>
      <c r="BO207" s="18" t="str">
        <f t="shared" si="202"/>
        <v/>
      </c>
      <c r="BP207" s="18" t="str">
        <f t="shared" si="202"/>
        <v/>
      </c>
      <c r="BQ207" s="18" t="str">
        <f t="shared" si="202"/>
        <v/>
      </c>
      <c r="BR207" s="18" t="str">
        <f t="shared" si="202"/>
        <v/>
      </c>
      <c r="BS207" s="18" t="str">
        <f t="shared" si="202"/>
        <v/>
      </c>
      <c r="BT207" s="18" t="str">
        <f t="shared" si="202"/>
        <v/>
      </c>
      <c r="BU207" s="18" t="str">
        <f t="shared" si="202"/>
        <v/>
      </c>
      <c r="BV207" s="18" t="str">
        <f t="shared" si="202"/>
        <v/>
      </c>
      <c r="BW207" s="18" t="str">
        <f t="shared" si="202"/>
        <v/>
      </c>
      <c r="BX207" s="18" t="str">
        <f t="shared" si="202"/>
        <v/>
      </c>
      <c r="BY207" s="18" t="str">
        <f t="shared" si="202"/>
        <v/>
      </c>
      <c r="BZ207" s="18" t="str">
        <f t="shared" si="202"/>
        <v/>
      </c>
      <c r="CA207" s="18" t="str">
        <f>IF(BY207&lt;&gt;"",BY207-LOOKUP(2,1/(LEN($AQ$1:AQ207)&gt;0),$AQ$1:AQ207),"")</f>
        <v/>
      </c>
    </row>
    <row r="208" spans="1:79" x14ac:dyDescent="0.25">
      <c r="A208" s="21">
        <v>62325</v>
      </c>
      <c r="B208" s="21">
        <v>1</v>
      </c>
      <c r="C208" s="22" t="s">
        <v>2468</v>
      </c>
      <c r="D208" s="21">
        <v>332</v>
      </c>
      <c r="E208" s="23">
        <v>0.57638888888888884</v>
      </c>
      <c r="F208" s="22" t="s">
        <v>671</v>
      </c>
      <c r="G208" s="22" t="b">
        <v>1</v>
      </c>
      <c r="H208" s="24">
        <v>43532.576631944445</v>
      </c>
      <c r="I208" s="25" t="s">
        <v>521</v>
      </c>
      <c r="J208" s="22" t="s">
        <v>522</v>
      </c>
      <c r="K208" s="11">
        <v>0</v>
      </c>
      <c r="L208" s="11">
        <v>255</v>
      </c>
      <c r="M208" s="11">
        <v>2162</v>
      </c>
      <c r="N208" s="11">
        <v>0</v>
      </c>
      <c r="O208" s="11">
        <v>6</v>
      </c>
      <c r="P208" s="14">
        <v>0.49999999931773031</v>
      </c>
      <c r="Q208" s="11">
        <v>93.833297087586004</v>
      </c>
      <c r="R208" s="15">
        <v>1.080172369928804E-2</v>
      </c>
      <c r="S208" s="11">
        <v>54.922834504372453</v>
      </c>
      <c r="T208" s="11">
        <v>9.0000002179294825</v>
      </c>
      <c r="U208" s="11">
        <v>6.102537019383302</v>
      </c>
      <c r="V208" s="11">
        <v>21.969133269779888</v>
      </c>
      <c r="W208" s="22"/>
      <c r="X208" s="21">
        <v>0</v>
      </c>
      <c r="Y208" s="22">
        <v>0</v>
      </c>
      <c r="Z208" s="22">
        <v>0</v>
      </c>
      <c r="AA208" s="22">
        <v>0</v>
      </c>
      <c r="AB208" s="22">
        <v>0</v>
      </c>
      <c r="AC208" s="22">
        <v>0</v>
      </c>
      <c r="AD208" s="22">
        <v>0</v>
      </c>
      <c r="AE208" s="22">
        <v>0</v>
      </c>
      <c r="AF208" s="22">
        <v>93.833297087586004</v>
      </c>
      <c r="AG208" s="21">
        <v>0</v>
      </c>
      <c r="AH208" s="22">
        <v>0</v>
      </c>
      <c r="AI208" s="22">
        <v>0</v>
      </c>
      <c r="AJ208" s="22">
        <v>93.833297087586004</v>
      </c>
      <c r="AK208" s="22">
        <v>7135.9752126130879</v>
      </c>
      <c r="AL208" s="22">
        <v>0</v>
      </c>
      <c r="AM208" s="22">
        <v>59</v>
      </c>
      <c r="AN208" s="22">
        <v>0</v>
      </c>
      <c r="AO208" s="22">
        <v>0</v>
      </c>
      <c r="AQ208" s="18" t="str">
        <f t="shared" ref="AQ208:BZ208" si="203">IF(OR(AND(AQ$2&gt;$O207,AQ$2&lt;=$O208),AND(AQ$2&lt;=$O207,$O206&gt;$O207),AND(AQ$2&gt;$O208,$O209&lt;$O208)),$H207+((AQ$1-$Q207)/$U208/86000),"")</f>
        <v/>
      </c>
      <c r="AR208" s="18" t="str">
        <f t="shared" si="203"/>
        <v/>
      </c>
      <c r="AS208" s="18" t="str">
        <f t="shared" si="203"/>
        <v/>
      </c>
      <c r="AT208" s="18" t="str">
        <f t="shared" si="203"/>
        <v/>
      </c>
      <c r="AU208" s="18" t="str">
        <f t="shared" si="203"/>
        <v/>
      </c>
      <c r="AV208" s="18" t="str">
        <f t="shared" si="203"/>
        <v/>
      </c>
      <c r="AW208" s="18" t="str">
        <f t="shared" si="203"/>
        <v/>
      </c>
      <c r="AX208" s="18" t="str">
        <f t="shared" si="203"/>
        <v/>
      </c>
      <c r="AY208" s="18" t="str">
        <f t="shared" si="203"/>
        <v/>
      </c>
      <c r="AZ208" s="18" t="str">
        <f t="shared" si="203"/>
        <v/>
      </c>
      <c r="BA208" s="18" t="str">
        <f t="shared" si="203"/>
        <v/>
      </c>
      <c r="BB208" s="18" t="str">
        <f t="shared" si="203"/>
        <v/>
      </c>
      <c r="BC208" s="18" t="str">
        <f t="shared" si="203"/>
        <v/>
      </c>
      <c r="BD208" s="18" t="str">
        <f t="shared" si="203"/>
        <v/>
      </c>
      <c r="BE208" s="18" t="str">
        <f t="shared" si="203"/>
        <v/>
      </c>
      <c r="BF208" s="18" t="str">
        <f t="shared" si="203"/>
        <v/>
      </c>
      <c r="BG208" s="18" t="str">
        <f t="shared" si="203"/>
        <v/>
      </c>
      <c r="BH208" s="18" t="str">
        <f t="shared" si="203"/>
        <v/>
      </c>
      <c r="BI208" s="18" t="str">
        <f t="shared" si="203"/>
        <v/>
      </c>
      <c r="BJ208" s="18" t="str">
        <f t="shared" si="203"/>
        <v/>
      </c>
      <c r="BK208" s="18" t="str">
        <f t="shared" si="203"/>
        <v/>
      </c>
      <c r="BL208" s="18" t="str">
        <f t="shared" si="203"/>
        <v/>
      </c>
      <c r="BM208" s="18" t="str">
        <f t="shared" si="203"/>
        <v/>
      </c>
      <c r="BN208" s="18" t="str">
        <f t="shared" si="203"/>
        <v/>
      </c>
      <c r="BO208" s="18" t="str">
        <f t="shared" si="203"/>
        <v/>
      </c>
      <c r="BP208" s="18" t="str">
        <f t="shared" si="203"/>
        <v/>
      </c>
      <c r="BQ208" s="18" t="str">
        <f t="shared" si="203"/>
        <v/>
      </c>
      <c r="BR208" s="18" t="str">
        <f t="shared" si="203"/>
        <v/>
      </c>
      <c r="BS208" s="18" t="str">
        <f t="shared" si="203"/>
        <v/>
      </c>
      <c r="BT208" s="18" t="str">
        <f t="shared" si="203"/>
        <v/>
      </c>
      <c r="BU208" s="18" t="str">
        <f t="shared" si="203"/>
        <v/>
      </c>
      <c r="BV208" s="18" t="str">
        <f t="shared" si="203"/>
        <v/>
      </c>
      <c r="BW208" s="18" t="str">
        <f t="shared" si="203"/>
        <v/>
      </c>
      <c r="BX208" s="18" t="str">
        <f t="shared" si="203"/>
        <v/>
      </c>
      <c r="BY208" s="18" t="str">
        <f t="shared" si="203"/>
        <v/>
      </c>
      <c r="BZ208" s="18" t="str">
        <f t="shared" si="203"/>
        <v/>
      </c>
      <c r="CA208" s="18" t="str">
        <f>IF(BY208&lt;&gt;"",BY208-LOOKUP(2,1/(LEN($AQ$1:AQ208)&gt;0),$AQ$1:AQ208),"")</f>
        <v/>
      </c>
    </row>
    <row r="209" spans="1:79" x14ac:dyDescent="0.25">
      <c r="A209" s="21">
        <v>62326</v>
      </c>
      <c r="B209" s="21">
        <v>1</v>
      </c>
      <c r="C209" s="22" t="s">
        <v>2469</v>
      </c>
      <c r="D209" s="21">
        <v>332</v>
      </c>
      <c r="E209" s="23">
        <v>0.57708333333333328</v>
      </c>
      <c r="F209" s="22" t="s">
        <v>671</v>
      </c>
      <c r="G209" s="22" t="b">
        <v>1</v>
      </c>
      <c r="H209" s="24">
        <v>43532.577152777776</v>
      </c>
      <c r="I209" s="25" t="s">
        <v>201</v>
      </c>
      <c r="J209" s="22" t="s">
        <v>202</v>
      </c>
      <c r="K209" s="11">
        <v>0</v>
      </c>
      <c r="L209" s="11">
        <v>256</v>
      </c>
      <c r="M209" s="11">
        <v>2165</v>
      </c>
      <c r="N209" s="11">
        <v>5.3290705182007514E-14</v>
      </c>
      <c r="O209" s="11">
        <v>21</v>
      </c>
      <c r="P209" s="14">
        <v>0.49999999711786003</v>
      </c>
      <c r="Q209" s="11">
        <v>273.2148458650006</v>
      </c>
      <c r="R209" s="15">
        <v>3.1451428940225776E-2</v>
      </c>
      <c r="S209" s="11">
        <v>179.38154877741459</v>
      </c>
      <c r="T209" s="11">
        <v>44.999999832361937</v>
      </c>
      <c r="U209" s="11">
        <v>3.9862566543480655</v>
      </c>
      <c r="V209" s="11">
        <v>14.350523955653037</v>
      </c>
      <c r="W209" s="22"/>
      <c r="X209" s="21">
        <v>0</v>
      </c>
      <c r="Y209" s="22">
        <v>0</v>
      </c>
      <c r="Z209" s="22">
        <v>0</v>
      </c>
      <c r="AA209" s="22">
        <v>0</v>
      </c>
      <c r="AB209" s="22">
        <v>0</v>
      </c>
      <c r="AC209" s="22">
        <v>0</v>
      </c>
      <c r="AD209" s="22">
        <v>0</v>
      </c>
      <c r="AE209" s="22">
        <v>0</v>
      </c>
      <c r="AF209" s="22">
        <v>273.2148458650006</v>
      </c>
      <c r="AG209" s="21">
        <v>0</v>
      </c>
      <c r="AH209" s="22">
        <v>0</v>
      </c>
      <c r="AI209" s="22">
        <v>0</v>
      </c>
      <c r="AJ209" s="22">
        <v>273.2148458650006</v>
      </c>
      <c r="AK209" s="22">
        <v>7135.9752126130879</v>
      </c>
      <c r="AL209" s="22">
        <v>0</v>
      </c>
      <c r="AM209" s="22">
        <v>58</v>
      </c>
      <c r="AN209" s="22">
        <v>0</v>
      </c>
      <c r="AO209" s="22">
        <v>0</v>
      </c>
      <c r="AQ209" s="18" t="str">
        <f t="shared" ref="AQ209:BZ209" si="204">IF(OR(AND(AQ$2&gt;$O208,AQ$2&lt;=$O209),AND(AQ$2&lt;=$O208,$O207&gt;$O208),AND(AQ$2&gt;$O209,$O210&lt;$O209)),$H208+((AQ$1-$Q208)/$U209/86000),"")</f>
        <v/>
      </c>
      <c r="AR209" s="18" t="str">
        <f t="shared" si="204"/>
        <v/>
      </c>
      <c r="AS209" s="18" t="str">
        <f t="shared" si="204"/>
        <v/>
      </c>
      <c r="AT209" s="18" t="str">
        <f t="shared" si="204"/>
        <v/>
      </c>
      <c r="AU209" s="18" t="str">
        <f t="shared" si="204"/>
        <v/>
      </c>
      <c r="AV209" s="18" t="str">
        <f t="shared" si="204"/>
        <v/>
      </c>
      <c r="AW209" s="18" t="str">
        <f t="shared" si="204"/>
        <v/>
      </c>
      <c r="AX209" s="18" t="str">
        <f t="shared" si="204"/>
        <v/>
      </c>
      <c r="AY209" s="18" t="str">
        <f t="shared" si="204"/>
        <v/>
      </c>
      <c r="AZ209" s="18" t="str">
        <f t="shared" si="204"/>
        <v/>
      </c>
      <c r="BA209" s="18" t="str">
        <f t="shared" si="204"/>
        <v/>
      </c>
      <c r="BB209" s="18" t="str">
        <f t="shared" si="204"/>
        <v/>
      </c>
      <c r="BC209" s="18" t="str">
        <f t="shared" si="204"/>
        <v/>
      </c>
      <c r="BD209" s="18" t="str">
        <f t="shared" si="204"/>
        <v/>
      </c>
      <c r="BE209" s="18" t="str">
        <f t="shared" si="204"/>
        <v/>
      </c>
      <c r="BF209" s="18" t="str">
        <f t="shared" si="204"/>
        <v/>
      </c>
      <c r="BG209" s="18" t="str">
        <f t="shared" si="204"/>
        <v/>
      </c>
      <c r="BH209" s="18" t="str">
        <f t="shared" si="204"/>
        <v/>
      </c>
      <c r="BI209" s="18" t="str">
        <f t="shared" si="204"/>
        <v/>
      </c>
      <c r="BJ209" s="18" t="str">
        <f t="shared" si="204"/>
        <v/>
      </c>
      <c r="BK209" s="18" t="str">
        <f t="shared" si="204"/>
        <v/>
      </c>
      <c r="BL209" s="18" t="str">
        <f t="shared" si="204"/>
        <v/>
      </c>
      <c r="BM209" s="18" t="str">
        <f t="shared" si="204"/>
        <v/>
      </c>
      <c r="BN209" s="18" t="str">
        <f t="shared" si="204"/>
        <v/>
      </c>
      <c r="BO209" s="18" t="str">
        <f t="shared" si="204"/>
        <v/>
      </c>
      <c r="BP209" s="18" t="str">
        <f t="shared" si="204"/>
        <v/>
      </c>
      <c r="BQ209" s="18" t="str">
        <f t="shared" si="204"/>
        <v/>
      </c>
      <c r="BR209" s="18" t="str">
        <f t="shared" si="204"/>
        <v/>
      </c>
      <c r="BS209" s="18" t="str">
        <f t="shared" si="204"/>
        <v/>
      </c>
      <c r="BT209" s="18" t="str">
        <f t="shared" si="204"/>
        <v/>
      </c>
      <c r="BU209" s="18" t="str">
        <f t="shared" si="204"/>
        <v/>
      </c>
      <c r="BV209" s="18" t="str">
        <f t="shared" si="204"/>
        <v/>
      </c>
      <c r="BW209" s="18" t="str">
        <f t="shared" si="204"/>
        <v/>
      </c>
      <c r="BX209" s="18" t="str">
        <f t="shared" si="204"/>
        <v/>
      </c>
      <c r="BY209" s="18" t="str">
        <f t="shared" si="204"/>
        <v/>
      </c>
      <c r="BZ209" s="18" t="str">
        <f t="shared" si="204"/>
        <v/>
      </c>
      <c r="CA209" s="18" t="str">
        <f>IF(BY209&lt;&gt;"",BY209-LOOKUP(2,1/(LEN($AQ$1:AQ209)&gt;0),$AQ$1:AQ209),"")</f>
        <v/>
      </c>
    </row>
    <row r="210" spans="1:79" x14ac:dyDescent="0.25">
      <c r="A210" s="21">
        <v>62328</v>
      </c>
      <c r="B210" s="21">
        <v>1</v>
      </c>
      <c r="C210" s="22" t="s">
        <v>2471</v>
      </c>
      <c r="D210" s="21">
        <v>332</v>
      </c>
      <c r="E210" s="23">
        <v>0.57777777777777772</v>
      </c>
      <c r="F210" s="22" t="s">
        <v>671</v>
      </c>
      <c r="G210" s="22" t="b">
        <v>1</v>
      </c>
      <c r="H210" s="24">
        <v>43532.577673611115</v>
      </c>
      <c r="I210" s="25" t="s">
        <v>467</v>
      </c>
      <c r="J210" s="22" t="s">
        <v>468</v>
      </c>
      <c r="K210" s="11">
        <v>0</v>
      </c>
      <c r="L210" s="11">
        <v>257</v>
      </c>
      <c r="M210" s="11">
        <v>2169</v>
      </c>
      <c r="N210" s="11">
        <v>1.9184653865522705E-13</v>
      </c>
      <c r="O210" s="11">
        <v>29</v>
      </c>
      <c r="P210" s="14">
        <v>0.49999998694286057</v>
      </c>
      <c r="Q210" s="11">
        <v>356.56819539305241</v>
      </c>
      <c r="R210" s="15">
        <v>4.1046741893705198E-2</v>
      </c>
      <c r="S210" s="11">
        <v>83.353349528051808</v>
      </c>
      <c r="T210" s="11">
        <v>45.000000461004674</v>
      </c>
      <c r="U210" s="11">
        <v>1.8522966372029868</v>
      </c>
      <c r="V210" s="11">
        <v>6.6682678939307527</v>
      </c>
      <c r="W210" s="22"/>
      <c r="X210" s="21">
        <v>0</v>
      </c>
      <c r="Y210" s="22">
        <v>0</v>
      </c>
      <c r="Z210" s="22">
        <v>0</v>
      </c>
      <c r="AA210" s="22">
        <v>0</v>
      </c>
      <c r="AB210" s="22">
        <v>0</v>
      </c>
      <c r="AC210" s="22">
        <v>0</v>
      </c>
      <c r="AD210" s="22">
        <v>0</v>
      </c>
      <c r="AE210" s="22">
        <v>0</v>
      </c>
      <c r="AF210" s="22">
        <v>356.56819539305241</v>
      </c>
      <c r="AG210" s="21">
        <v>0</v>
      </c>
      <c r="AH210" s="22">
        <v>0</v>
      </c>
      <c r="AI210" s="22">
        <v>0</v>
      </c>
      <c r="AJ210" s="22">
        <v>356.56819539305241</v>
      </c>
      <c r="AK210" s="22">
        <v>7135.9752126130879</v>
      </c>
      <c r="AL210" s="22">
        <v>0</v>
      </c>
      <c r="AM210" s="22">
        <v>57</v>
      </c>
      <c r="AN210" s="22">
        <v>0</v>
      </c>
      <c r="AO210" s="22">
        <v>0</v>
      </c>
      <c r="AQ210" s="18" t="str">
        <f t="shared" ref="AQ210:BZ210" si="205">IF(OR(AND(AQ$2&gt;$O209,AQ$2&lt;=$O210),AND(AQ$2&lt;=$O209,$O208&gt;$O209),AND(AQ$2&gt;$O210,$O211&lt;$O210)),$H209+((AQ$1-$Q209)/$U210/86000),"")</f>
        <v/>
      </c>
      <c r="AR210" s="18" t="str">
        <f t="shared" si="205"/>
        <v/>
      </c>
      <c r="AS210" s="18" t="str">
        <f t="shared" si="205"/>
        <v/>
      </c>
      <c r="AT210" s="18" t="str">
        <f t="shared" si="205"/>
        <v/>
      </c>
      <c r="AU210" s="18" t="str">
        <f t="shared" si="205"/>
        <v/>
      </c>
      <c r="AV210" s="18" t="str">
        <f t="shared" si="205"/>
        <v/>
      </c>
      <c r="AW210" s="18" t="str">
        <f t="shared" si="205"/>
        <v/>
      </c>
      <c r="AX210" s="18" t="str">
        <f t="shared" si="205"/>
        <v/>
      </c>
      <c r="AY210" s="18" t="str">
        <f t="shared" si="205"/>
        <v/>
      </c>
      <c r="AZ210" s="18" t="str">
        <f t="shared" si="205"/>
        <v/>
      </c>
      <c r="BA210" s="18" t="str">
        <f t="shared" si="205"/>
        <v/>
      </c>
      <c r="BB210" s="18" t="str">
        <f t="shared" si="205"/>
        <v/>
      </c>
      <c r="BC210" s="18" t="str">
        <f t="shared" si="205"/>
        <v/>
      </c>
      <c r="BD210" s="18" t="str">
        <f t="shared" si="205"/>
        <v/>
      </c>
      <c r="BE210" s="18" t="str">
        <f t="shared" si="205"/>
        <v/>
      </c>
      <c r="BF210" s="18" t="str">
        <f t="shared" si="205"/>
        <v/>
      </c>
      <c r="BG210" s="18" t="str">
        <f t="shared" si="205"/>
        <v/>
      </c>
      <c r="BH210" s="18" t="str">
        <f t="shared" si="205"/>
        <v/>
      </c>
      <c r="BI210" s="18" t="str">
        <f t="shared" si="205"/>
        <v/>
      </c>
      <c r="BJ210" s="18" t="str">
        <f t="shared" si="205"/>
        <v/>
      </c>
      <c r="BK210" s="18" t="str">
        <f t="shared" si="205"/>
        <v/>
      </c>
      <c r="BL210" s="18" t="str">
        <f t="shared" si="205"/>
        <v/>
      </c>
      <c r="BM210" s="18" t="str">
        <f t="shared" si="205"/>
        <v/>
      </c>
      <c r="BN210" s="18" t="str">
        <f t="shared" si="205"/>
        <v/>
      </c>
      <c r="BO210" s="18" t="str">
        <f t="shared" si="205"/>
        <v/>
      </c>
      <c r="BP210" s="18" t="str">
        <f t="shared" si="205"/>
        <v/>
      </c>
      <c r="BQ210" s="18" t="str">
        <f t="shared" si="205"/>
        <v/>
      </c>
      <c r="BR210" s="18" t="str">
        <f t="shared" si="205"/>
        <v/>
      </c>
      <c r="BS210" s="18" t="str">
        <f t="shared" si="205"/>
        <v/>
      </c>
      <c r="BT210" s="18" t="str">
        <f t="shared" si="205"/>
        <v/>
      </c>
      <c r="BU210" s="18" t="str">
        <f t="shared" si="205"/>
        <v/>
      </c>
      <c r="BV210" s="18" t="str">
        <f t="shared" si="205"/>
        <v/>
      </c>
      <c r="BW210" s="18" t="str">
        <f t="shared" si="205"/>
        <v/>
      </c>
      <c r="BX210" s="18" t="str">
        <f t="shared" si="205"/>
        <v/>
      </c>
      <c r="BY210" s="18" t="str">
        <f t="shared" si="205"/>
        <v/>
      </c>
      <c r="BZ210" s="18" t="str">
        <f t="shared" si="205"/>
        <v/>
      </c>
      <c r="CA210" s="18" t="str">
        <f>IF(BY210&lt;&gt;"",BY210-LOOKUP(2,1/(LEN($AQ$1:AQ210)&gt;0),$AQ$1:AQ210),"")</f>
        <v/>
      </c>
    </row>
    <row r="211" spans="1:79" x14ac:dyDescent="0.25">
      <c r="A211" s="21">
        <v>62329</v>
      </c>
      <c r="B211" s="21">
        <v>1</v>
      </c>
      <c r="C211" s="22" t="s">
        <v>2472</v>
      </c>
      <c r="D211" s="21">
        <v>332</v>
      </c>
      <c r="E211" s="23">
        <v>0.57777777777777772</v>
      </c>
      <c r="F211" s="22" t="s">
        <v>671</v>
      </c>
      <c r="G211" s="22" t="b">
        <v>1</v>
      </c>
      <c r="H211" s="24">
        <v>43532.578206018516</v>
      </c>
      <c r="I211" s="25" t="s">
        <v>167</v>
      </c>
      <c r="J211" s="22" t="s">
        <v>168</v>
      </c>
      <c r="K211" s="11">
        <v>0</v>
      </c>
      <c r="L211" s="11">
        <v>258</v>
      </c>
      <c r="M211" s="11">
        <v>2173</v>
      </c>
      <c r="N211" s="11">
        <v>1.7266188478970435E-12</v>
      </c>
      <c r="O211" s="11">
        <v>42</v>
      </c>
      <c r="P211" s="14">
        <v>0.49999998186986172</v>
      </c>
      <c r="Q211" s="11">
        <v>531.97627522656046</v>
      </c>
      <c r="R211" s="15">
        <v>6.1239036865666487E-2</v>
      </c>
      <c r="S211" s="11">
        <v>175.40807983350805</v>
      </c>
      <c r="T211" s="11">
        <v>45.999999437481165</v>
      </c>
      <c r="U211" s="11">
        <v>3.8132191734459928</v>
      </c>
      <c r="V211" s="11">
        <v>13.727589024405574</v>
      </c>
      <c r="W211" s="22"/>
      <c r="X211" s="21">
        <v>0</v>
      </c>
      <c r="Y211" s="22">
        <v>0</v>
      </c>
      <c r="Z211" s="22">
        <v>0</v>
      </c>
      <c r="AA211" s="22">
        <v>0</v>
      </c>
      <c r="AB211" s="22">
        <v>0</v>
      </c>
      <c r="AC211" s="22">
        <v>0</v>
      </c>
      <c r="AD211" s="22">
        <v>0</v>
      </c>
      <c r="AE211" s="22">
        <v>0</v>
      </c>
      <c r="AF211" s="22">
        <v>531.97627522656046</v>
      </c>
      <c r="AG211" s="21">
        <v>0</v>
      </c>
      <c r="AH211" s="22">
        <v>0</v>
      </c>
      <c r="AI211" s="22">
        <v>0</v>
      </c>
      <c r="AJ211" s="22">
        <v>531.97627522656046</v>
      </c>
      <c r="AK211" s="22">
        <v>7135.9752126130879</v>
      </c>
      <c r="AL211" s="22">
        <v>0</v>
      </c>
      <c r="AM211" s="22">
        <v>56</v>
      </c>
      <c r="AN211" s="22">
        <v>0</v>
      </c>
      <c r="AO211" s="22">
        <v>0</v>
      </c>
      <c r="AQ211" s="18" t="str">
        <f t="shared" ref="AQ211:BZ211" si="206">IF(OR(AND(AQ$2&gt;$O210,AQ$2&lt;=$O211),AND(AQ$2&lt;=$O210,$O209&gt;$O210),AND(AQ$2&gt;$O211,$O212&lt;$O211)),$H210+((AQ$1-$Q210)/$U211/86000),"")</f>
        <v/>
      </c>
      <c r="AR211" s="18">
        <f t="shared" si="206"/>
        <v>43532.577784143294</v>
      </c>
      <c r="AS211" s="18" t="str">
        <f t="shared" si="206"/>
        <v/>
      </c>
      <c r="AT211" s="18" t="str">
        <f t="shared" si="206"/>
        <v/>
      </c>
      <c r="AU211" s="18" t="str">
        <f t="shared" si="206"/>
        <v/>
      </c>
      <c r="AV211" s="18" t="str">
        <f t="shared" si="206"/>
        <v/>
      </c>
      <c r="AW211" s="18" t="str">
        <f t="shared" si="206"/>
        <v/>
      </c>
      <c r="AX211" s="18" t="str">
        <f t="shared" si="206"/>
        <v/>
      </c>
      <c r="AY211" s="18" t="str">
        <f t="shared" si="206"/>
        <v/>
      </c>
      <c r="AZ211" s="18" t="str">
        <f t="shared" si="206"/>
        <v/>
      </c>
      <c r="BA211" s="18" t="str">
        <f t="shared" si="206"/>
        <v/>
      </c>
      <c r="BB211" s="18" t="str">
        <f t="shared" si="206"/>
        <v/>
      </c>
      <c r="BC211" s="18" t="str">
        <f t="shared" si="206"/>
        <v/>
      </c>
      <c r="BD211" s="18" t="str">
        <f t="shared" si="206"/>
        <v/>
      </c>
      <c r="BE211" s="18" t="str">
        <f t="shared" si="206"/>
        <v/>
      </c>
      <c r="BF211" s="18" t="str">
        <f t="shared" si="206"/>
        <v/>
      </c>
      <c r="BG211" s="18" t="str">
        <f t="shared" si="206"/>
        <v/>
      </c>
      <c r="BH211" s="18" t="str">
        <f t="shared" si="206"/>
        <v/>
      </c>
      <c r="BI211" s="18" t="str">
        <f t="shared" si="206"/>
        <v/>
      </c>
      <c r="BJ211" s="18" t="str">
        <f t="shared" si="206"/>
        <v/>
      </c>
      <c r="BK211" s="18" t="str">
        <f t="shared" si="206"/>
        <v/>
      </c>
      <c r="BL211" s="18" t="str">
        <f t="shared" si="206"/>
        <v/>
      </c>
      <c r="BM211" s="18" t="str">
        <f t="shared" si="206"/>
        <v/>
      </c>
      <c r="BN211" s="18" t="str">
        <f t="shared" si="206"/>
        <v/>
      </c>
      <c r="BO211" s="18" t="str">
        <f t="shared" si="206"/>
        <v/>
      </c>
      <c r="BP211" s="18" t="str">
        <f t="shared" si="206"/>
        <v/>
      </c>
      <c r="BQ211" s="18" t="str">
        <f t="shared" si="206"/>
        <v/>
      </c>
      <c r="BR211" s="18" t="str">
        <f t="shared" si="206"/>
        <v/>
      </c>
      <c r="BS211" s="18" t="str">
        <f t="shared" si="206"/>
        <v/>
      </c>
      <c r="BT211" s="18" t="str">
        <f t="shared" si="206"/>
        <v/>
      </c>
      <c r="BU211" s="18" t="str">
        <f t="shared" si="206"/>
        <v/>
      </c>
      <c r="BV211" s="18" t="str">
        <f t="shared" si="206"/>
        <v/>
      </c>
      <c r="BW211" s="18" t="str">
        <f t="shared" si="206"/>
        <v/>
      </c>
      <c r="BX211" s="18" t="str">
        <f t="shared" si="206"/>
        <v/>
      </c>
      <c r="BY211" s="18" t="str">
        <f t="shared" si="206"/>
        <v/>
      </c>
      <c r="BZ211" s="18" t="str">
        <f t="shared" si="206"/>
        <v/>
      </c>
      <c r="CA211" s="18" t="str">
        <f>IF(BY211&lt;&gt;"",BY211-LOOKUP(2,1/(LEN($AQ$1:AQ211)&gt;0),$AQ$1:AQ211),"")</f>
        <v/>
      </c>
    </row>
    <row r="212" spans="1:79" x14ac:dyDescent="0.25">
      <c r="A212" s="21">
        <v>62331</v>
      </c>
      <c r="B212" s="21">
        <v>1</v>
      </c>
      <c r="C212" s="22" t="s">
        <v>2474</v>
      </c>
      <c r="D212" s="21">
        <v>332</v>
      </c>
      <c r="E212" s="23">
        <v>0.57847222222222228</v>
      </c>
      <c r="F212" s="22" t="s">
        <v>671</v>
      </c>
      <c r="G212" s="22" t="b">
        <v>1</v>
      </c>
      <c r="H212" s="24">
        <v>43532.578726851854</v>
      </c>
      <c r="I212" s="25" t="s">
        <v>287</v>
      </c>
      <c r="J212" s="22" t="s">
        <v>288</v>
      </c>
      <c r="K212" s="11">
        <v>0</v>
      </c>
      <c r="L212" s="11">
        <v>259</v>
      </c>
      <c r="M212" s="11">
        <v>2175</v>
      </c>
      <c r="N212" s="11">
        <v>3.4638958368304884E-13</v>
      </c>
      <c r="O212" s="11">
        <v>45</v>
      </c>
      <c r="P212" s="14">
        <v>0.49999996981485401</v>
      </c>
      <c r="Q212" s="11">
        <v>603.08522521107511</v>
      </c>
      <c r="R212" s="15">
        <v>6.9424822233117231E-2</v>
      </c>
      <c r="S212" s="11">
        <v>71.108949984514652</v>
      </c>
      <c r="T212" s="11">
        <v>45.000000461004674</v>
      </c>
      <c r="U212" s="11">
        <v>1.5801988723563463</v>
      </c>
      <c r="V212" s="11">
        <v>5.6887159404828465</v>
      </c>
      <c r="W212" s="22"/>
      <c r="X212" s="21">
        <v>0</v>
      </c>
      <c r="Y212" s="22">
        <v>0</v>
      </c>
      <c r="Z212" s="22">
        <v>0</v>
      </c>
      <c r="AA212" s="22">
        <v>0</v>
      </c>
      <c r="AB212" s="22">
        <v>0</v>
      </c>
      <c r="AC212" s="22">
        <v>0</v>
      </c>
      <c r="AD212" s="22">
        <v>0</v>
      </c>
      <c r="AE212" s="22">
        <v>0</v>
      </c>
      <c r="AF212" s="22">
        <v>603.08522521107511</v>
      </c>
      <c r="AG212" s="21">
        <v>0</v>
      </c>
      <c r="AH212" s="22">
        <v>0</v>
      </c>
      <c r="AI212" s="22">
        <v>0</v>
      </c>
      <c r="AJ212" s="22">
        <v>603.08522521107511</v>
      </c>
      <c r="AK212" s="22">
        <v>7135.9752126130879</v>
      </c>
      <c r="AL212" s="22">
        <v>0</v>
      </c>
      <c r="AM212" s="22">
        <v>55</v>
      </c>
      <c r="AN212" s="22">
        <v>0</v>
      </c>
      <c r="AO212" s="22">
        <v>0</v>
      </c>
      <c r="AQ212" s="18" t="str">
        <f t="shared" ref="AQ212:BZ212" si="207">IF(OR(AND(AQ$2&gt;$O211,AQ$2&lt;=$O212),AND(AQ$2&lt;=$O211,$O210&gt;$O211),AND(AQ$2&gt;$O212,$O213&lt;$O212)),$H211+((AQ$1-$Q211)/$U212/86000),"")</f>
        <v/>
      </c>
      <c r="AR212" s="18" t="str">
        <f t="shared" si="207"/>
        <v/>
      </c>
      <c r="AS212" s="18" t="str">
        <f t="shared" si="207"/>
        <v/>
      </c>
      <c r="AT212" s="18" t="str">
        <f t="shared" si="207"/>
        <v/>
      </c>
      <c r="AU212" s="18" t="str">
        <f t="shared" si="207"/>
        <v/>
      </c>
      <c r="AV212" s="18" t="str">
        <f t="shared" si="207"/>
        <v/>
      </c>
      <c r="AW212" s="18" t="str">
        <f t="shared" si="207"/>
        <v/>
      </c>
      <c r="AX212" s="18" t="str">
        <f t="shared" si="207"/>
        <v/>
      </c>
      <c r="AY212" s="18" t="str">
        <f t="shared" si="207"/>
        <v/>
      </c>
      <c r="AZ212" s="18" t="str">
        <f t="shared" si="207"/>
        <v/>
      </c>
      <c r="BA212" s="18" t="str">
        <f t="shared" si="207"/>
        <v/>
      </c>
      <c r="BB212" s="18" t="str">
        <f t="shared" si="207"/>
        <v/>
      </c>
      <c r="BC212" s="18" t="str">
        <f t="shared" si="207"/>
        <v/>
      </c>
      <c r="BD212" s="18" t="str">
        <f t="shared" si="207"/>
        <v/>
      </c>
      <c r="BE212" s="18" t="str">
        <f t="shared" si="207"/>
        <v/>
      </c>
      <c r="BF212" s="18" t="str">
        <f t="shared" si="207"/>
        <v/>
      </c>
      <c r="BG212" s="18" t="str">
        <f t="shared" si="207"/>
        <v/>
      </c>
      <c r="BH212" s="18" t="str">
        <f t="shared" si="207"/>
        <v/>
      </c>
      <c r="BI212" s="18" t="str">
        <f t="shared" si="207"/>
        <v/>
      </c>
      <c r="BJ212" s="18" t="str">
        <f t="shared" si="207"/>
        <v/>
      </c>
      <c r="BK212" s="18" t="str">
        <f t="shared" si="207"/>
        <v/>
      </c>
      <c r="BL212" s="18" t="str">
        <f t="shared" si="207"/>
        <v/>
      </c>
      <c r="BM212" s="18" t="str">
        <f t="shared" si="207"/>
        <v/>
      </c>
      <c r="BN212" s="18" t="str">
        <f t="shared" si="207"/>
        <v/>
      </c>
      <c r="BO212" s="18" t="str">
        <f t="shared" si="207"/>
        <v/>
      </c>
      <c r="BP212" s="18" t="str">
        <f t="shared" si="207"/>
        <v/>
      </c>
      <c r="BQ212" s="18" t="str">
        <f t="shared" si="207"/>
        <v/>
      </c>
      <c r="BR212" s="18" t="str">
        <f t="shared" si="207"/>
        <v/>
      </c>
      <c r="BS212" s="18" t="str">
        <f t="shared" si="207"/>
        <v/>
      </c>
      <c r="BT212" s="18" t="str">
        <f t="shared" si="207"/>
        <v/>
      </c>
      <c r="BU212" s="18" t="str">
        <f t="shared" si="207"/>
        <v/>
      </c>
      <c r="BV212" s="18" t="str">
        <f t="shared" si="207"/>
        <v/>
      </c>
      <c r="BW212" s="18" t="str">
        <f t="shared" si="207"/>
        <v/>
      </c>
      <c r="BX212" s="18" t="str">
        <f t="shared" si="207"/>
        <v/>
      </c>
      <c r="BY212" s="18" t="str">
        <f t="shared" si="207"/>
        <v/>
      </c>
      <c r="BZ212" s="18" t="str">
        <f t="shared" si="207"/>
        <v/>
      </c>
      <c r="CA212" s="18" t="str">
        <f>IF(BY212&lt;&gt;"",BY212-LOOKUP(2,1/(LEN($AQ$1:AQ212)&gt;0),$AQ$1:AQ212),"")</f>
        <v/>
      </c>
    </row>
    <row r="213" spans="1:79" x14ac:dyDescent="0.25">
      <c r="A213" s="21">
        <v>62332</v>
      </c>
      <c r="B213" s="21">
        <v>1</v>
      </c>
      <c r="C213" s="22" t="s">
        <v>2475</v>
      </c>
      <c r="D213" s="21">
        <v>332</v>
      </c>
      <c r="E213" s="23">
        <v>0.57916666666666672</v>
      </c>
      <c r="F213" s="22" t="s">
        <v>671</v>
      </c>
      <c r="G213" s="22" t="b">
        <v>1</v>
      </c>
      <c r="H213" s="24">
        <v>43532.579247685186</v>
      </c>
      <c r="I213" s="25" t="s">
        <v>169</v>
      </c>
      <c r="J213" s="22" t="s">
        <v>170</v>
      </c>
      <c r="K213" s="11">
        <v>0</v>
      </c>
      <c r="L213" s="11">
        <v>260</v>
      </c>
      <c r="M213" s="11">
        <v>2178</v>
      </c>
      <c r="N213" s="11">
        <v>3.0198066269804258E-13</v>
      </c>
      <c r="O213" s="11">
        <v>47</v>
      </c>
      <c r="P213" s="14">
        <v>0.49999996594661322</v>
      </c>
      <c r="Q213" s="11">
        <v>639.57999517211829</v>
      </c>
      <c r="R213" s="15">
        <v>7.3625958011393294E-2</v>
      </c>
      <c r="S213" s="11">
        <v>36.494769961043175</v>
      </c>
      <c r="T213" s="11">
        <v>44.999999832361937</v>
      </c>
      <c r="U213" s="11">
        <v>0.81099489104437306</v>
      </c>
      <c r="V213" s="11">
        <v>2.919581607759743</v>
      </c>
      <c r="W213" s="22"/>
      <c r="X213" s="21">
        <v>0</v>
      </c>
      <c r="Y213" s="22">
        <v>0</v>
      </c>
      <c r="Z213" s="22">
        <v>0</v>
      </c>
      <c r="AA213" s="22">
        <v>0</v>
      </c>
      <c r="AB213" s="22">
        <v>0</v>
      </c>
      <c r="AC213" s="22">
        <v>0</v>
      </c>
      <c r="AD213" s="22">
        <v>0</v>
      </c>
      <c r="AE213" s="22">
        <v>0</v>
      </c>
      <c r="AF213" s="22">
        <v>639.57999517211829</v>
      </c>
      <c r="AG213" s="21">
        <v>0</v>
      </c>
      <c r="AH213" s="22">
        <v>0</v>
      </c>
      <c r="AI213" s="22">
        <v>0</v>
      </c>
      <c r="AJ213" s="22">
        <v>639.57999517211829</v>
      </c>
      <c r="AK213" s="22">
        <v>7135.9752126130879</v>
      </c>
      <c r="AL213" s="22">
        <v>0</v>
      </c>
      <c r="AM213" s="22">
        <v>54</v>
      </c>
      <c r="AN213" s="22">
        <v>0</v>
      </c>
      <c r="AO213" s="22">
        <v>0</v>
      </c>
      <c r="AQ213" s="18" t="str">
        <f t="shared" ref="AQ213:BZ213" si="208">IF(OR(AND(AQ$2&gt;$O212,AQ$2&lt;=$O213),AND(AQ$2&lt;=$O212,$O211&gt;$O212),AND(AQ$2&gt;$O213,$O214&lt;$O213)),$H212+((AQ$1-$Q212)/$U213/86000),"")</f>
        <v/>
      </c>
      <c r="AR213" s="18" t="str">
        <f t="shared" si="208"/>
        <v/>
      </c>
      <c r="AS213" s="18" t="str">
        <f t="shared" si="208"/>
        <v/>
      </c>
      <c r="AT213" s="18" t="str">
        <f t="shared" si="208"/>
        <v/>
      </c>
      <c r="AU213" s="18" t="str">
        <f t="shared" si="208"/>
        <v/>
      </c>
      <c r="AV213" s="18" t="str">
        <f t="shared" si="208"/>
        <v/>
      </c>
      <c r="AW213" s="18" t="str">
        <f t="shared" si="208"/>
        <v/>
      </c>
      <c r="AX213" s="18" t="str">
        <f t="shared" si="208"/>
        <v/>
      </c>
      <c r="AY213" s="18" t="str">
        <f t="shared" si="208"/>
        <v/>
      </c>
      <c r="AZ213" s="18" t="str">
        <f t="shared" si="208"/>
        <v/>
      </c>
      <c r="BA213" s="18" t="str">
        <f t="shared" si="208"/>
        <v/>
      </c>
      <c r="BB213" s="18" t="str">
        <f t="shared" si="208"/>
        <v/>
      </c>
      <c r="BC213" s="18" t="str">
        <f t="shared" si="208"/>
        <v/>
      </c>
      <c r="BD213" s="18" t="str">
        <f t="shared" si="208"/>
        <v/>
      </c>
      <c r="BE213" s="18" t="str">
        <f t="shared" si="208"/>
        <v/>
      </c>
      <c r="BF213" s="18" t="str">
        <f t="shared" si="208"/>
        <v/>
      </c>
      <c r="BG213" s="18" t="str">
        <f t="shared" si="208"/>
        <v/>
      </c>
      <c r="BH213" s="18" t="str">
        <f t="shared" si="208"/>
        <v/>
      </c>
      <c r="BI213" s="18" t="str">
        <f t="shared" si="208"/>
        <v/>
      </c>
      <c r="BJ213" s="18" t="str">
        <f t="shared" si="208"/>
        <v/>
      </c>
      <c r="BK213" s="18" t="str">
        <f t="shared" si="208"/>
        <v/>
      </c>
      <c r="BL213" s="18" t="str">
        <f t="shared" si="208"/>
        <v/>
      </c>
      <c r="BM213" s="18" t="str">
        <f t="shared" si="208"/>
        <v/>
      </c>
      <c r="BN213" s="18" t="str">
        <f t="shared" si="208"/>
        <v/>
      </c>
      <c r="BO213" s="18" t="str">
        <f t="shared" si="208"/>
        <v/>
      </c>
      <c r="BP213" s="18" t="str">
        <f t="shared" si="208"/>
        <v/>
      </c>
      <c r="BQ213" s="18" t="str">
        <f t="shared" si="208"/>
        <v/>
      </c>
      <c r="BR213" s="18" t="str">
        <f t="shared" si="208"/>
        <v/>
      </c>
      <c r="BS213" s="18" t="str">
        <f t="shared" si="208"/>
        <v/>
      </c>
      <c r="BT213" s="18" t="str">
        <f t="shared" si="208"/>
        <v/>
      </c>
      <c r="BU213" s="18" t="str">
        <f t="shared" si="208"/>
        <v/>
      </c>
      <c r="BV213" s="18" t="str">
        <f t="shared" si="208"/>
        <v/>
      </c>
      <c r="BW213" s="18" t="str">
        <f t="shared" si="208"/>
        <v/>
      </c>
      <c r="BX213" s="18" t="str">
        <f t="shared" si="208"/>
        <v/>
      </c>
      <c r="BY213" s="18" t="str">
        <f t="shared" si="208"/>
        <v/>
      </c>
      <c r="BZ213" s="18" t="str">
        <f t="shared" si="208"/>
        <v/>
      </c>
      <c r="CA213" s="18" t="str">
        <f>IF(BY213&lt;&gt;"",BY213-LOOKUP(2,1/(LEN($AQ$1:AQ213)&gt;0),$AQ$1:AQ213),"")</f>
        <v/>
      </c>
    </row>
    <row r="214" spans="1:79" x14ac:dyDescent="0.25">
      <c r="A214" s="21">
        <v>62334</v>
      </c>
      <c r="B214" s="21">
        <v>1</v>
      </c>
      <c r="C214" s="22" t="s">
        <v>2477</v>
      </c>
      <c r="D214" s="21">
        <v>332</v>
      </c>
      <c r="E214" s="23">
        <v>0.57986111111111116</v>
      </c>
      <c r="F214" s="22" t="s">
        <v>671</v>
      </c>
      <c r="G214" s="22" t="b">
        <v>1</v>
      </c>
      <c r="H214" s="24">
        <v>43532.579768518517</v>
      </c>
      <c r="I214" s="25" t="s">
        <v>237</v>
      </c>
      <c r="J214" s="22" t="s">
        <v>238</v>
      </c>
      <c r="K214" s="11">
        <v>0</v>
      </c>
      <c r="L214" s="11">
        <v>261</v>
      </c>
      <c r="M214" s="11">
        <v>2181</v>
      </c>
      <c r="N214" s="11">
        <v>4.1495695768389851E-12</v>
      </c>
      <c r="O214" s="11">
        <v>50</v>
      </c>
      <c r="P214" s="14">
        <v>0.49999996404358149</v>
      </c>
      <c r="Q214" s="11">
        <v>695.18935115095212</v>
      </c>
      <c r="R214" s="15">
        <v>8.0027490484647745E-2</v>
      </c>
      <c r="S214" s="11">
        <v>55.609355978833833</v>
      </c>
      <c r="T214" s="11">
        <v>44.999999832361937</v>
      </c>
      <c r="U214" s="11">
        <v>1.235763470799885</v>
      </c>
      <c r="V214" s="11">
        <v>4.4487484948795863</v>
      </c>
      <c r="W214" s="22"/>
      <c r="X214" s="21">
        <v>0</v>
      </c>
      <c r="Y214" s="22">
        <v>0</v>
      </c>
      <c r="Z214" s="22">
        <v>0</v>
      </c>
      <c r="AA214" s="22">
        <v>0</v>
      </c>
      <c r="AB214" s="22">
        <v>0</v>
      </c>
      <c r="AC214" s="22">
        <v>0</v>
      </c>
      <c r="AD214" s="22">
        <v>0</v>
      </c>
      <c r="AE214" s="22">
        <v>0</v>
      </c>
      <c r="AF214" s="22">
        <v>695.18935115095212</v>
      </c>
      <c r="AG214" s="21">
        <v>0</v>
      </c>
      <c r="AH214" s="22">
        <v>0</v>
      </c>
      <c r="AI214" s="22">
        <v>0</v>
      </c>
      <c r="AJ214" s="22">
        <v>695.18935115095212</v>
      </c>
      <c r="AK214" s="22">
        <v>7135.9752126130879</v>
      </c>
      <c r="AL214" s="22">
        <v>0</v>
      </c>
      <c r="AM214" s="22">
        <v>53</v>
      </c>
      <c r="AN214" s="22">
        <v>0</v>
      </c>
      <c r="AO214" s="22">
        <v>0</v>
      </c>
      <c r="AQ214" s="18" t="str">
        <f t="shared" ref="AQ214:BZ214" si="209">IF(OR(AND(AQ$2&gt;$O213,AQ$2&lt;=$O214),AND(AQ$2&lt;=$O213,$O212&gt;$O213),AND(AQ$2&gt;$O214,$O215&lt;$O214)),$H213+((AQ$1-$Q213)/$U214/86000),"")</f>
        <v/>
      </c>
      <c r="AR214" s="18" t="str">
        <f t="shared" si="209"/>
        <v/>
      </c>
      <c r="AS214" s="18">
        <f t="shared" si="209"/>
        <v>43532.579419909198</v>
      </c>
      <c r="AT214" s="18" t="str">
        <f t="shared" si="209"/>
        <v/>
      </c>
      <c r="AU214" s="18" t="str">
        <f t="shared" si="209"/>
        <v/>
      </c>
      <c r="AV214" s="18" t="str">
        <f t="shared" si="209"/>
        <v/>
      </c>
      <c r="AW214" s="18" t="str">
        <f t="shared" si="209"/>
        <v/>
      </c>
      <c r="AX214" s="18" t="str">
        <f t="shared" si="209"/>
        <v/>
      </c>
      <c r="AY214" s="18" t="str">
        <f t="shared" si="209"/>
        <v/>
      </c>
      <c r="AZ214" s="18" t="str">
        <f t="shared" si="209"/>
        <v/>
      </c>
      <c r="BA214" s="18" t="str">
        <f t="shared" si="209"/>
        <v/>
      </c>
      <c r="BB214" s="18" t="str">
        <f t="shared" si="209"/>
        <v/>
      </c>
      <c r="BC214" s="18" t="str">
        <f t="shared" si="209"/>
        <v/>
      </c>
      <c r="BD214" s="18" t="str">
        <f t="shared" si="209"/>
        <v/>
      </c>
      <c r="BE214" s="18" t="str">
        <f t="shared" si="209"/>
        <v/>
      </c>
      <c r="BF214" s="18" t="str">
        <f t="shared" si="209"/>
        <v/>
      </c>
      <c r="BG214" s="18" t="str">
        <f t="shared" si="209"/>
        <v/>
      </c>
      <c r="BH214" s="18" t="str">
        <f t="shared" si="209"/>
        <v/>
      </c>
      <c r="BI214" s="18" t="str">
        <f t="shared" si="209"/>
        <v/>
      </c>
      <c r="BJ214" s="18" t="str">
        <f t="shared" si="209"/>
        <v/>
      </c>
      <c r="BK214" s="18" t="str">
        <f t="shared" si="209"/>
        <v/>
      </c>
      <c r="BL214" s="18" t="str">
        <f t="shared" si="209"/>
        <v/>
      </c>
      <c r="BM214" s="18" t="str">
        <f t="shared" si="209"/>
        <v/>
      </c>
      <c r="BN214" s="18" t="str">
        <f t="shared" si="209"/>
        <v/>
      </c>
      <c r="BO214" s="18" t="str">
        <f t="shared" si="209"/>
        <v/>
      </c>
      <c r="BP214" s="18" t="str">
        <f t="shared" si="209"/>
        <v/>
      </c>
      <c r="BQ214" s="18" t="str">
        <f t="shared" si="209"/>
        <v/>
      </c>
      <c r="BR214" s="18" t="str">
        <f t="shared" si="209"/>
        <v/>
      </c>
      <c r="BS214" s="18" t="str">
        <f t="shared" si="209"/>
        <v/>
      </c>
      <c r="BT214" s="18" t="str">
        <f t="shared" si="209"/>
        <v/>
      </c>
      <c r="BU214" s="18" t="str">
        <f t="shared" si="209"/>
        <v/>
      </c>
      <c r="BV214" s="18" t="str">
        <f t="shared" si="209"/>
        <v/>
      </c>
      <c r="BW214" s="18" t="str">
        <f t="shared" si="209"/>
        <v/>
      </c>
      <c r="BX214" s="18" t="str">
        <f t="shared" si="209"/>
        <v/>
      </c>
      <c r="BY214" s="18" t="str">
        <f t="shared" si="209"/>
        <v/>
      </c>
      <c r="BZ214" s="18" t="str">
        <f t="shared" si="209"/>
        <v/>
      </c>
      <c r="CA214" s="18" t="str">
        <f>IF(BY214&lt;&gt;"",BY214-LOOKUP(2,1/(LEN($AQ$1:AQ214)&gt;0),$AQ$1:AQ214),"")</f>
        <v/>
      </c>
    </row>
    <row r="215" spans="1:79" x14ac:dyDescent="0.25">
      <c r="A215" s="21">
        <v>62335</v>
      </c>
      <c r="B215" s="21">
        <v>1</v>
      </c>
      <c r="C215" s="22" t="s">
        <v>2478</v>
      </c>
      <c r="D215" s="21">
        <v>332</v>
      </c>
      <c r="E215" s="23">
        <v>0.57986111111111116</v>
      </c>
      <c r="F215" s="22" t="s">
        <v>671</v>
      </c>
      <c r="G215" s="22" t="b">
        <v>1</v>
      </c>
      <c r="H215" s="24">
        <v>43532.580289351848</v>
      </c>
      <c r="I215" s="25" t="s">
        <v>271</v>
      </c>
      <c r="J215" s="22" t="s">
        <v>272</v>
      </c>
      <c r="K215" s="11">
        <v>0</v>
      </c>
      <c r="L215" s="11">
        <v>262</v>
      </c>
      <c r="M215" s="11">
        <v>2184</v>
      </c>
      <c r="N215" s="11">
        <v>1.4924239621905144E-10</v>
      </c>
      <c r="O215" s="11">
        <v>51</v>
      </c>
      <c r="P215" s="14">
        <v>0.37499986987609685</v>
      </c>
      <c r="Q215" s="11">
        <v>766.33327524469325</v>
      </c>
      <c r="R215" s="15">
        <v>8.8217301935335668E-2</v>
      </c>
      <c r="S215" s="11">
        <v>71.143924093741134</v>
      </c>
      <c r="T215" s="11">
        <v>44.999999832361937</v>
      </c>
      <c r="U215" s="11">
        <v>1.5809760968616202</v>
      </c>
      <c r="V215" s="11">
        <v>5.6915139487018331</v>
      </c>
      <c r="W215" s="22"/>
      <c r="X215" s="21">
        <v>0</v>
      </c>
      <c r="Y215" s="22">
        <v>0</v>
      </c>
      <c r="Z215" s="22">
        <v>0</v>
      </c>
      <c r="AA215" s="22">
        <v>0</v>
      </c>
      <c r="AB215" s="22">
        <v>0</v>
      </c>
      <c r="AC215" s="22">
        <v>0</v>
      </c>
      <c r="AD215" s="22">
        <v>0</v>
      </c>
      <c r="AE215" s="22">
        <v>0</v>
      </c>
      <c r="AF215" s="22">
        <v>766.33327524469325</v>
      </c>
      <c r="AG215" s="21">
        <v>0</v>
      </c>
      <c r="AH215" s="22">
        <v>0</v>
      </c>
      <c r="AI215" s="22">
        <v>0</v>
      </c>
      <c r="AJ215" s="22">
        <v>766.33327524469325</v>
      </c>
      <c r="AK215" s="22">
        <v>7135.9752126130879</v>
      </c>
      <c r="AL215" s="22">
        <v>0</v>
      </c>
      <c r="AM215" s="22">
        <v>52</v>
      </c>
      <c r="AN215" s="22">
        <v>0</v>
      </c>
      <c r="AO215" s="22">
        <v>0</v>
      </c>
      <c r="AQ215" s="18" t="str">
        <f t="shared" ref="AQ215:BZ215" si="210">IF(OR(AND(AQ$2&gt;$O214,AQ$2&lt;=$O215),AND(AQ$2&lt;=$O214,$O213&gt;$O214),AND(AQ$2&gt;$O215,$O216&lt;$O215)),$H214+((AQ$1-$Q214)/$U215/86000),"")</f>
        <v/>
      </c>
      <c r="AR215" s="18" t="str">
        <f t="shared" si="210"/>
        <v/>
      </c>
      <c r="AS215" s="18" t="str">
        <f t="shared" si="210"/>
        <v/>
      </c>
      <c r="AT215" s="18" t="str">
        <f t="shared" si="210"/>
        <v/>
      </c>
      <c r="AU215" s="18" t="str">
        <f t="shared" si="210"/>
        <v/>
      </c>
      <c r="AV215" s="18" t="str">
        <f t="shared" si="210"/>
        <v/>
      </c>
      <c r="AW215" s="18" t="str">
        <f t="shared" si="210"/>
        <v/>
      </c>
      <c r="AX215" s="18" t="str">
        <f t="shared" si="210"/>
        <v/>
      </c>
      <c r="AY215" s="18" t="str">
        <f t="shared" si="210"/>
        <v/>
      </c>
      <c r="AZ215" s="18" t="str">
        <f t="shared" si="210"/>
        <v/>
      </c>
      <c r="BA215" s="18" t="str">
        <f t="shared" si="210"/>
        <v/>
      </c>
      <c r="BB215" s="18" t="str">
        <f t="shared" si="210"/>
        <v/>
      </c>
      <c r="BC215" s="18" t="str">
        <f t="shared" si="210"/>
        <v/>
      </c>
      <c r="BD215" s="18" t="str">
        <f t="shared" si="210"/>
        <v/>
      </c>
      <c r="BE215" s="18" t="str">
        <f t="shared" si="210"/>
        <v/>
      </c>
      <c r="BF215" s="18" t="str">
        <f t="shared" si="210"/>
        <v/>
      </c>
      <c r="BG215" s="18" t="str">
        <f t="shared" si="210"/>
        <v/>
      </c>
      <c r="BH215" s="18" t="str">
        <f t="shared" si="210"/>
        <v/>
      </c>
      <c r="BI215" s="18" t="str">
        <f t="shared" si="210"/>
        <v/>
      </c>
      <c r="BJ215" s="18" t="str">
        <f t="shared" si="210"/>
        <v/>
      </c>
      <c r="BK215" s="18" t="str">
        <f t="shared" si="210"/>
        <v/>
      </c>
      <c r="BL215" s="18" t="str">
        <f t="shared" si="210"/>
        <v/>
      </c>
      <c r="BM215" s="18" t="str">
        <f t="shared" si="210"/>
        <v/>
      </c>
      <c r="BN215" s="18" t="str">
        <f t="shared" si="210"/>
        <v/>
      </c>
      <c r="BO215" s="18" t="str">
        <f t="shared" si="210"/>
        <v/>
      </c>
      <c r="BP215" s="18" t="str">
        <f t="shared" si="210"/>
        <v/>
      </c>
      <c r="BQ215" s="18" t="str">
        <f t="shared" si="210"/>
        <v/>
      </c>
      <c r="BR215" s="18" t="str">
        <f t="shared" si="210"/>
        <v/>
      </c>
      <c r="BS215" s="18" t="str">
        <f t="shared" si="210"/>
        <v/>
      </c>
      <c r="BT215" s="18" t="str">
        <f t="shared" si="210"/>
        <v/>
      </c>
      <c r="BU215" s="18" t="str">
        <f t="shared" si="210"/>
        <v/>
      </c>
      <c r="BV215" s="18" t="str">
        <f t="shared" si="210"/>
        <v/>
      </c>
      <c r="BW215" s="18" t="str">
        <f t="shared" si="210"/>
        <v/>
      </c>
      <c r="BX215" s="18" t="str">
        <f t="shared" si="210"/>
        <v/>
      </c>
      <c r="BY215" s="18" t="str">
        <f t="shared" si="210"/>
        <v/>
      </c>
      <c r="BZ215" s="18" t="str">
        <f t="shared" si="210"/>
        <v/>
      </c>
      <c r="CA215" s="18" t="str">
        <f>IF(BY215&lt;&gt;"",BY215-LOOKUP(2,1/(LEN($AQ$1:AQ215)&gt;0),$AQ$1:AQ215),"")</f>
        <v/>
      </c>
    </row>
    <row r="216" spans="1:79" x14ac:dyDescent="0.25">
      <c r="A216" s="21">
        <v>62337</v>
      </c>
      <c r="B216" s="21">
        <v>1</v>
      </c>
      <c r="C216" s="22" t="s">
        <v>2480</v>
      </c>
      <c r="D216" s="21">
        <v>332</v>
      </c>
      <c r="E216" s="23">
        <v>0.5805555555555556</v>
      </c>
      <c r="F216" s="22" t="s">
        <v>671</v>
      </c>
      <c r="G216" s="22" t="b">
        <v>1</v>
      </c>
      <c r="H216" s="24">
        <v>43532.580810185187</v>
      </c>
      <c r="I216" s="25" t="s">
        <v>219</v>
      </c>
      <c r="J216" s="22" t="s">
        <v>220</v>
      </c>
      <c r="K216" s="11">
        <v>0</v>
      </c>
      <c r="L216" s="11">
        <v>263</v>
      </c>
      <c r="M216" s="11">
        <v>2187</v>
      </c>
      <c r="N216" s="11">
        <v>6.9633188104489818E-11</v>
      </c>
      <c r="O216" s="11">
        <v>51</v>
      </c>
      <c r="P216" s="14">
        <v>0.87499993927691155</v>
      </c>
      <c r="Q216" s="11">
        <v>833.10502408084255</v>
      </c>
      <c r="R216" s="15">
        <v>9.5903805599094935E-2</v>
      </c>
      <c r="S216" s="11">
        <v>66.7717488361493</v>
      </c>
      <c r="T216" s="11">
        <v>45.000000461004674</v>
      </c>
      <c r="U216" s="11">
        <v>1.4838166256022867</v>
      </c>
      <c r="V216" s="11">
        <v>5.3417398521682324</v>
      </c>
      <c r="W216" s="22"/>
      <c r="X216" s="21">
        <v>0</v>
      </c>
      <c r="Y216" s="22">
        <v>0</v>
      </c>
      <c r="Z216" s="22">
        <v>0</v>
      </c>
      <c r="AA216" s="22">
        <v>0</v>
      </c>
      <c r="AB216" s="22">
        <v>0</v>
      </c>
      <c r="AC216" s="22">
        <v>0</v>
      </c>
      <c r="AD216" s="22">
        <v>0</v>
      </c>
      <c r="AE216" s="22">
        <v>0</v>
      </c>
      <c r="AF216" s="22">
        <v>833.10502408084255</v>
      </c>
      <c r="AG216" s="21">
        <v>0</v>
      </c>
      <c r="AH216" s="22">
        <v>0</v>
      </c>
      <c r="AI216" s="22">
        <v>0</v>
      </c>
      <c r="AJ216" s="22">
        <v>833.10502408084255</v>
      </c>
      <c r="AK216" s="22">
        <v>7135.9752126130879</v>
      </c>
      <c r="AL216" s="22">
        <v>0</v>
      </c>
      <c r="AM216" s="22">
        <v>51</v>
      </c>
      <c r="AN216" s="22">
        <v>0</v>
      </c>
      <c r="AO216" s="22">
        <v>0</v>
      </c>
      <c r="AQ216" s="18" t="str">
        <f t="shared" ref="AQ216:BZ216" si="211">IF(OR(AND(AQ$2&gt;$O215,AQ$2&lt;=$O216),AND(AQ$2&lt;=$O215,$O214&gt;$O215),AND(AQ$2&gt;$O216,$O217&lt;$O216)),$H215+((AQ$1-$Q215)/$U216/86000),"")</f>
        <v/>
      </c>
      <c r="AR216" s="18" t="str">
        <f t="shared" si="211"/>
        <v/>
      </c>
      <c r="AS216" s="18" t="str">
        <f t="shared" si="211"/>
        <v/>
      </c>
      <c r="AT216" s="18" t="str">
        <f t="shared" si="211"/>
        <v/>
      </c>
      <c r="AU216" s="18" t="str">
        <f t="shared" si="211"/>
        <v/>
      </c>
      <c r="AV216" s="18" t="str">
        <f t="shared" si="211"/>
        <v/>
      </c>
      <c r="AW216" s="18" t="str">
        <f t="shared" si="211"/>
        <v/>
      </c>
      <c r="AX216" s="18" t="str">
        <f t="shared" si="211"/>
        <v/>
      </c>
      <c r="AY216" s="18" t="str">
        <f t="shared" si="211"/>
        <v/>
      </c>
      <c r="AZ216" s="18" t="str">
        <f t="shared" si="211"/>
        <v/>
      </c>
      <c r="BA216" s="18" t="str">
        <f t="shared" si="211"/>
        <v/>
      </c>
      <c r="BB216" s="18" t="str">
        <f t="shared" si="211"/>
        <v/>
      </c>
      <c r="BC216" s="18" t="str">
        <f t="shared" si="211"/>
        <v/>
      </c>
      <c r="BD216" s="18" t="str">
        <f t="shared" si="211"/>
        <v/>
      </c>
      <c r="BE216" s="18" t="str">
        <f t="shared" si="211"/>
        <v/>
      </c>
      <c r="BF216" s="18" t="str">
        <f t="shared" si="211"/>
        <v/>
      </c>
      <c r="BG216" s="18" t="str">
        <f t="shared" si="211"/>
        <v/>
      </c>
      <c r="BH216" s="18" t="str">
        <f t="shared" si="211"/>
        <v/>
      </c>
      <c r="BI216" s="18" t="str">
        <f t="shared" si="211"/>
        <v/>
      </c>
      <c r="BJ216" s="18" t="str">
        <f t="shared" si="211"/>
        <v/>
      </c>
      <c r="BK216" s="18" t="str">
        <f t="shared" si="211"/>
        <v/>
      </c>
      <c r="BL216" s="18" t="str">
        <f t="shared" si="211"/>
        <v/>
      </c>
      <c r="BM216" s="18" t="str">
        <f t="shared" si="211"/>
        <v/>
      </c>
      <c r="BN216" s="18" t="str">
        <f t="shared" si="211"/>
        <v/>
      </c>
      <c r="BO216" s="18" t="str">
        <f t="shared" si="211"/>
        <v/>
      </c>
      <c r="BP216" s="18" t="str">
        <f t="shared" si="211"/>
        <v/>
      </c>
      <c r="BQ216" s="18" t="str">
        <f t="shared" si="211"/>
        <v/>
      </c>
      <c r="BR216" s="18" t="str">
        <f t="shared" si="211"/>
        <v/>
      </c>
      <c r="BS216" s="18" t="str">
        <f t="shared" si="211"/>
        <v/>
      </c>
      <c r="BT216" s="18" t="str">
        <f t="shared" si="211"/>
        <v/>
      </c>
      <c r="BU216" s="18" t="str">
        <f t="shared" si="211"/>
        <v/>
      </c>
      <c r="BV216" s="18" t="str">
        <f t="shared" si="211"/>
        <v/>
      </c>
      <c r="BW216" s="18" t="str">
        <f t="shared" si="211"/>
        <v/>
      </c>
      <c r="BX216" s="18" t="str">
        <f t="shared" si="211"/>
        <v/>
      </c>
      <c r="BY216" s="18" t="str">
        <f t="shared" si="211"/>
        <v/>
      </c>
      <c r="BZ216" s="18" t="str">
        <f t="shared" si="211"/>
        <v/>
      </c>
      <c r="CA216" s="18" t="str">
        <f>IF(BY216&lt;&gt;"",BY216-LOOKUP(2,1/(LEN($AQ$1:AQ216)&gt;0),$AQ$1:AQ216),"")</f>
        <v/>
      </c>
    </row>
    <row r="217" spans="1:79" x14ac:dyDescent="0.25">
      <c r="A217" s="21">
        <v>62338</v>
      </c>
      <c r="B217" s="21">
        <v>1</v>
      </c>
      <c r="C217" s="22" t="s">
        <v>2481</v>
      </c>
      <c r="D217" s="21">
        <v>332</v>
      </c>
      <c r="E217" s="23">
        <v>0.58125000000000004</v>
      </c>
      <c r="F217" s="22" t="s">
        <v>671</v>
      </c>
      <c r="G217" s="22" t="b">
        <v>1</v>
      </c>
      <c r="H217" s="24">
        <v>43532.581331018519</v>
      </c>
      <c r="I217" s="25" t="s">
        <v>329</v>
      </c>
      <c r="J217" s="22" t="s">
        <v>330</v>
      </c>
      <c r="K217" s="11">
        <v>0</v>
      </c>
      <c r="L217" s="11">
        <v>264</v>
      </c>
      <c r="M217" s="11">
        <v>2189</v>
      </c>
      <c r="N217" s="11">
        <v>1.375894953525858E-10</v>
      </c>
      <c r="O217" s="11">
        <v>52</v>
      </c>
      <c r="P217" s="14">
        <v>0.4869599858633008</v>
      </c>
      <c r="Q217" s="11">
        <v>893.97080703448216</v>
      </c>
      <c r="R217" s="15">
        <v>0.10291043747298474</v>
      </c>
      <c r="S217" s="11">
        <v>60.865782953639609</v>
      </c>
      <c r="T217" s="11">
        <v>44.999999832361937</v>
      </c>
      <c r="U217" s="11">
        <v>1.3525729595640517</v>
      </c>
      <c r="V217" s="11">
        <v>4.8692626544305861</v>
      </c>
      <c r="W217" s="22"/>
      <c r="X217" s="21">
        <v>0</v>
      </c>
      <c r="Y217" s="22">
        <v>0</v>
      </c>
      <c r="Z217" s="22">
        <v>0</v>
      </c>
      <c r="AA217" s="22">
        <v>0</v>
      </c>
      <c r="AB217" s="22">
        <v>0</v>
      </c>
      <c r="AC217" s="22">
        <v>0</v>
      </c>
      <c r="AD217" s="22">
        <v>0</v>
      </c>
      <c r="AE217" s="22">
        <v>0</v>
      </c>
      <c r="AF217" s="22">
        <v>893.97080703448216</v>
      </c>
      <c r="AG217" s="21">
        <v>0</v>
      </c>
      <c r="AH217" s="22">
        <v>0</v>
      </c>
      <c r="AI217" s="22">
        <v>0</v>
      </c>
      <c r="AJ217" s="22">
        <v>893.97080703448216</v>
      </c>
      <c r="AK217" s="22">
        <v>7135.9752126130879</v>
      </c>
      <c r="AL217" s="22">
        <v>0</v>
      </c>
      <c r="AM217" s="22">
        <v>50</v>
      </c>
      <c r="AN217" s="22">
        <v>0</v>
      </c>
      <c r="AO217" s="22">
        <v>0</v>
      </c>
      <c r="AQ217" s="18" t="str">
        <f t="shared" ref="AQ217:BZ217" si="212">IF(OR(AND(AQ$2&gt;$O216,AQ$2&lt;=$O217),AND(AQ$2&lt;=$O216,$O215&gt;$O216),AND(AQ$2&gt;$O217,$O218&lt;$O217)),$H216+((AQ$1-$Q216)/$U217/86000),"")</f>
        <v/>
      </c>
      <c r="AR217" s="18" t="str">
        <f t="shared" si="212"/>
        <v/>
      </c>
      <c r="AS217" s="18" t="str">
        <f t="shared" si="212"/>
        <v/>
      </c>
      <c r="AT217" s="18" t="str">
        <f t="shared" si="212"/>
        <v/>
      </c>
      <c r="AU217" s="18" t="str">
        <f t="shared" si="212"/>
        <v/>
      </c>
      <c r="AV217" s="18" t="str">
        <f t="shared" si="212"/>
        <v/>
      </c>
      <c r="AW217" s="18" t="str">
        <f t="shared" si="212"/>
        <v/>
      </c>
      <c r="AX217" s="18" t="str">
        <f t="shared" si="212"/>
        <v/>
      </c>
      <c r="AY217" s="18" t="str">
        <f t="shared" si="212"/>
        <v/>
      </c>
      <c r="AZ217" s="18" t="str">
        <f t="shared" si="212"/>
        <v/>
      </c>
      <c r="BA217" s="18" t="str">
        <f t="shared" si="212"/>
        <v/>
      </c>
      <c r="BB217" s="18" t="str">
        <f t="shared" si="212"/>
        <v/>
      </c>
      <c r="BC217" s="18" t="str">
        <f t="shared" si="212"/>
        <v/>
      </c>
      <c r="BD217" s="18" t="str">
        <f t="shared" si="212"/>
        <v/>
      </c>
      <c r="BE217" s="18" t="str">
        <f t="shared" si="212"/>
        <v/>
      </c>
      <c r="BF217" s="18" t="str">
        <f t="shared" si="212"/>
        <v/>
      </c>
      <c r="BG217" s="18" t="str">
        <f t="shared" si="212"/>
        <v/>
      </c>
      <c r="BH217" s="18" t="str">
        <f t="shared" si="212"/>
        <v/>
      </c>
      <c r="BI217" s="18" t="str">
        <f t="shared" si="212"/>
        <v/>
      </c>
      <c r="BJ217" s="18" t="str">
        <f t="shared" si="212"/>
        <v/>
      </c>
      <c r="BK217" s="18" t="str">
        <f t="shared" si="212"/>
        <v/>
      </c>
      <c r="BL217" s="18" t="str">
        <f t="shared" si="212"/>
        <v/>
      </c>
      <c r="BM217" s="18" t="str">
        <f t="shared" si="212"/>
        <v/>
      </c>
      <c r="BN217" s="18" t="str">
        <f t="shared" si="212"/>
        <v/>
      </c>
      <c r="BO217" s="18" t="str">
        <f t="shared" si="212"/>
        <v/>
      </c>
      <c r="BP217" s="18" t="str">
        <f t="shared" si="212"/>
        <v/>
      </c>
      <c r="BQ217" s="18" t="str">
        <f t="shared" si="212"/>
        <v/>
      </c>
      <c r="BR217" s="18" t="str">
        <f t="shared" si="212"/>
        <v/>
      </c>
      <c r="BS217" s="18" t="str">
        <f t="shared" si="212"/>
        <v/>
      </c>
      <c r="BT217" s="18" t="str">
        <f t="shared" si="212"/>
        <v/>
      </c>
      <c r="BU217" s="18" t="str">
        <f t="shared" si="212"/>
        <v/>
      </c>
      <c r="BV217" s="18" t="str">
        <f t="shared" si="212"/>
        <v/>
      </c>
      <c r="BW217" s="18" t="str">
        <f t="shared" si="212"/>
        <v/>
      </c>
      <c r="BX217" s="18" t="str">
        <f t="shared" si="212"/>
        <v/>
      </c>
      <c r="BY217" s="18" t="str">
        <f t="shared" si="212"/>
        <v/>
      </c>
      <c r="BZ217" s="18" t="str">
        <f t="shared" si="212"/>
        <v/>
      </c>
      <c r="CA217" s="18" t="str">
        <f>IF(BY217&lt;&gt;"",BY217-LOOKUP(2,1/(LEN($AQ$1:AQ217)&gt;0),$AQ$1:AQ217),"")</f>
        <v/>
      </c>
    </row>
    <row r="218" spans="1:79" x14ac:dyDescent="0.25">
      <c r="A218" s="21">
        <v>62340</v>
      </c>
      <c r="B218" s="21">
        <v>1</v>
      </c>
      <c r="C218" s="22" t="s">
        <v>2483</v>
      </c>
      <c r="D218" s="21">
        <v>332</v>
      </c>
      <c r="E218" s="23">
        <v>0.58194444444444449</v>
      </c>
      <c r="F218" s="22" t="s">
        <v>671</v>
      </c>
      <c r="G218" s="22" t="b">
        <v>1</v>
      </c>
      <c r="H218" s="24">
        <v>43532.58185185185</v>
      </c>
      <c r="I218" s="25" t="s">
        <v>449</v>
      </c>
      <c r="J218" s="22" t="s">
        <v>450</v>
      </c>
      <c r="K218" s="11">
        <v>0</v>
      </c>
      <c r="L218" s="11">
        <v>265</v>
      </c>
      <c r="M218" s="11">
        <v>2191</v>
      </c>
      <c r="N218" s="11">
        <v>1.3841372492606752E-11</v>
      </c>
      <c r="O218" s="11">
        <v>54</v>
      </c>
      <c r="P218" s="14">
        <v>0.74999994932894676</v>
      </c>
      <c r="Q218" s="11">
        <v>1016.4543789749463</v>
      </c>
      <c r="R218" s="15">
        <v>0.11701026922639542</v>
      </c>
      <c r="S218" s="11">
        <v>122.48357194046412</v>
      </c>
      <c r="T218" s="11">
        <v>44.999999832361937</v>
      </c>
      <c r="U218" s="11">
        <v>2.7218571643722442</v>
      </c>
      <c r="V218" s="11">
        <v>9.7986857917400787</v>
      </c>
      <c r="W218" s="22"/>
      <c r="X218" s="21">
        <v>0</v>
      </c>
      <c r="Y218" s="22">
        <v>0</v>
      </c>
      <c r="Z218" s="22">
        <v>0</v>
      </c>
      <c r="AA218" s="22">
        <v>0</v>
      </c>
      <c r="AB218" s="22">
        <v>0</v>
      </c>
      <c r="AC218" s="22">
        <v>0</v>
      </c>
      <c r="AD218" s="22">
        <v>0</v>
      </c>
      <c r="AE218" s="22">
        <v>0</v>
      </c>
      <c r="AF218" s="22">
        <v>1016.4543789749463</v>
      </c>
      <c r="AG218" s="21">
        <v>0</v>
      </c>
      <c r="AH218" s="22">
        <v>0</v>
      </c>
      <c r="AI218" s="22">
        <v>0</v>
      </c>
      <c r="AJ218" s="22">
        <v>1016.4543789749463</v>
      </c>
      <c r="AK218" s="22">
        <v>7135.9752126130879</v>
      </c>
      <c r="AL218" s="22">
        <v>0</v>
      </c>
      <c r="AM218" s="22">
        <v>49</v>
      </c>
      <c r="AN218" s="22">
        <v>0</v>
      </c>
      <c r="AO218" s="22">
        <v>0</v>
      </c>
      <c r="AQ218" s="18" t="str">
        <f t="shared" ref="AQ218:BZ218" si="213">IF(OR(AND(AQ$2&gt;$O217,AQ$2&lt;=$O218),AND(AQ$2&lt;=$O217,$O216&gt;$O217),AND(AQ$2&gt;$O218,$O219&lt;$O218)),$H217+((AQ$1-$Q217)/$U218/86000),"")</f>
        <v/>
      </c>
      <c r="AR218" s="18" t="str">
        <f t="shared" si="213"/>
        <v/>
      </c>
      <c r="AS218" s="18" t="str">
        <f t="shared" si="213"/>
        <v/>
      </c>
      <c r="AT218" s="18">
        <f t="shared" si="213"/>
        <v>43532.581529833682</v>
      </c>
      <c r="AU218" s="18" t="str">
        <f t="shared" si="213"/>
        <v/>
      </c>
      <c r="AV218" s="18" t="str">
        <f t="shared" si="213"/>
        <v/>
      </c>
      <c r="AW218" s="18" t="str">
        <f t="shared" si="213"/>
        <v/>
      </c>
      <c r="AX218" s="18" t="str">
        <f t="shared" si="213"/>
        <v/>
      </c>
      <c r="AY218" s="18" t="str">
        <f t="shared" si="213"/>
        <v/>
      </c>
      <c r="AZ218" s="18" t="str">
        <f t="shared" si="213"/>
        <v/>
      </c>
      <c r="BA218" s="18" t="str">
        <f t="shared" si="213"/>
        <v/>
      </c>
      <c r="BB218" s="18" t="str">
        <f t="shared" si="213"/>
        <v/>
      </c>
      <c r="BC218" s="18" t="str">
        <f t="shared" si="213"/>
        <v/>
      </c>
      <c r="BD218" s="18" t="str">
        <f t="shared" si="213"/>
        <v/>
      </c>
      <c r="BE218" s="18" t="str">
        <f t="shared" si="213"/>
        <v/>
      </c>
      <c r="BF218" s="18" t="str">
        <f t="shared" si="213"/>
        <v/>
      </c>
      <c r="BG218" s="18" t="str">
        <f t="shared" si="213"/>
        <v/>
      </c>
      <c r="BH218" s="18" t="str">
        <f t="shared" si="213"/>
        <v/>
      </c>
      <c r="BI218" s="18" t="str">
        <f t="shared" si="213"/>
        <v/>
      </c>
      <c r="BJ218" s="18" t="str">
        <f t="shared" si="213"/>
        <v/>
      </c>
      <c r="BK218" s="18" t="str">
        <f t="shared" si="213"/>
        <v/>
      </c>
      <c r="BL218" s="18" t="str">
        <f t="shared" si="213"/>
        <v/>
      </c>
      <c r="BM218" s="18" t="str">
        <f t="shared" si="213"/>
        <v/>
      </c>
      <c r="BN218" s="18" t="str">
        <f t="shared" si="213"/>
        <v/>
      </c>
      <c r="BO218" s="18" t="str">
        <f t="shared" si="213"/>
        <v/>
      </c>
      <c r="BP218" s="18" t="str">
        <f t="shared" si="213"/>
        <v/>
      </c>
      <c r="BQ218" s="18" t="str">
        <f t="shared" si="213"/>
        <v/>
      </c>
      <c r="BR218" s="18" t="str">
        <f t="shared" si="213"/>
        <v/>
      </c>
      <c r="BS218" s="18" t="str">
        <f t="shared" si="213"/>
        <v/>
      </c>
      <c r="BT218" s="18" t="str">
        <f t="shared" si="213"/>
        <v/>
      </c>
      <c r="BU218" s="18" t="str">
        <f t="shared" si="213"/>
        <v/>
      </c>
      <c r="BV218" s="18" t="str">
        <f t="shared" si="213"/>
        <v/>
      </c>
      <c r="BW218" s="18" t="str">
        <f t="shared" si="213"/>
        <v/>
      </c>
      <c r="BX218" s="18" t="str">
        <f t="shared" si="213"/>
        <v/>
      </c>
      <c r="BY218" s="18" t="str">
        <f t="shared" si="213"/>
        <v/>
      </c>
      <c r="BZ218" s="18" t="str">
        <f t="shared" si="213"/>
        <v/>
      </c>
      <c r="CA218" s="18" t="str">
        <f>IF(BY218&lt;&gt;"",BY218-LOOKUP(2,1/(LEN($AQ$1:AQ218)&gt;0),$AQ$1:AQ218),"")</f>
        <v/>
      </c>
    </row>
    <row r="219" spans="1:79" x14ac:dyDescent="0.25">
      <c r="A219" s="21">
        <v>62341</v>
      </c>
      <c r="B219" s="21">
        <v>1</v>
      </c>
      <c r="C219" s="22" t="s">
        <v>2484</v>
      </c>
      <c r="D219" s="21">
        <v>332</v>
      </c>
      <c r="E219" s="23">
        <v>0.58194444444444449</v>
      </c>
      <c r="F219" s="22" t="s">
        <v>671</v>
      </c>
      <c r="G219" s="22" t="b">
        <v>1</v>
      </c>
      <c r="H219" s="24">
        <v>43532.582372685189</v>
      </c>
      <c r="I219" s="25" t="s">
        <v>449</v>
      </c>
      <c r="J219" s="22" t="s">
        <v>450</v>
      </c>
      <c r="K219" s="11">
        <v>0</v>
      </c>
      <c r="L219" s="11">
        <v>266</v>
      </c>
      <c r="M219" s="11">
        <v>2193</v>
      </c>
      <c r="N219" s="11">
        <v>1.3841372492606752E-11</v>
      </c>
      <c r="O219" s="11">
        <v>54</v>
      </c>
      <c r="P219" s="14">
        <v>0.74999994932894676</v>
      </c>
      <c r="Q219" s="11">
        <v>1016.4543789749463</v>
      </c>
      <c r="R219" s="15">
        <v>0.11701026922639542</v>
      </c>
      <c r="S219" s="11">
        <v>0</v>
      </c>
      <c r="T219" s="11">
        <v>45.000000461004674</v>
      </c>
      <c r="U219" s="11">
        <v>0</v>
      </c>
      <c r="V219" s="11">
        <v>0</v>
      </c>
      <c r="W219" s="22"/>
      <c r="X219" s="21">
        <v>0</v>
      </c>
      <c r="Y219" s="22">
        <v>0.5</v>
      </c>
      <c r="Z219" s="22">
        <v>0</v>
      </c>
      <c r="AA219" s="22">
        <v>0</v>
      </c>
      <c r="AB219" s="22">
        <v>0</v>
      </c>
      <c r="AC219" s="22">
        <v>1</v>
      </c>
      <c r="AD219" s="22">
        <v>1</v>
      </c>
      <c r="AE219" s="22">
        <v>0</v>
      </c>
      <c r="AF219" s="22">
        <v>1016.4543789749463</v>
      </c>
      <c r="AG219" s="21">
        <v>0</v>
      </c>
      <c r="AH219" s="22">
        <v>0</v>
      </c>
      <c r="AI219" s="22">
        <v>0</v>
      </c>
      <c r="AJ219" s="22">
        <v>1016.4543789749463</v>
      </c>
      <c r="AK219" s="22">
        <v>7135.9752126130879</v>
      </c>
      <c r="AL219" s="22">
        <v>0</v>
      </c>
      <c r="AM219" s="22">
        <v>48</v>
      </c>
      <c r="AN219" s="22">
        <v>0</v>
      </c>
      <c r="AO219" s="22">
        <v>0</v>
      </c>
      <c r="AQ219" s="18" t="str">
        <f t="shared" ref="AQ219:BZ219" si="214">IF(OR(AND(AQ$2&gt;$O218,AQ$2&lt;=$O219),AND(AQ$2&lt;=$O218,$O217&gt;$O218),AND(AQ$2&gt;$O219,$O220&lt;$O219)),$H218+((AQ$1-$Q218)/$U219/86000),"")</f>
        <v/>
      </c>
      <c r="AR219" s="18" t="str">
        <f t="shared" si="214"/>
        <v/>
      </c>
      <c r="AS219" s="18" t="str">
        <f t="shared" si="214"/>
        <v/>
      </c>
      <c r="AT219" s="18" t="str">
        <f t="shared" si="214"/>
        <v/>
      </c>
      <c r="AU219" s="18" t="str">
        <f t="shared" si="214"/>
        <v/>
      </c>
      <c r="AV219" s="18" t="str">
        <f t="shared" si="214"/>
        <v/>
      </c>
      <c r="AW219" s="18" t="str">
        <f t="shared" si="214"/>
        <v/>
      </c>
      <c r="AX219" s="18" t="str">
        <f t="shared" si="214"/>
        <v/>
      </c>
      <c r="AY219" s="18" t="str">
        <f t="shared" si="214"/>
        <v/>
      </c>
      <c r="AZ219" s="18" t="str">
        <f t="shared" si="214"/>
        <v/>
      </c>
      <c r="BA219" s="18" t="str">
        <f t="shared" si="214"/>
        <v/>
      </c>
      <c r="BB219" s="18" t="str">
        <f t="shared" si="214"/>
        <v/>
      </c>
      <c r="BC219" s="18" t="str">
        <f t="shared" si="214"/>
        <v/>
      </c>
      <c r="BD219" s="18" t="str">
        <f t="shared" si="214"/>
        <v/>
      </c>
      <c r="BE219" s="18" t="str">
        <f t="shared" si="214"/>
        <v/>
      </c>
      <c r="BF219" s="18" t="str">
        <f t="shared" si="214"/>
        <v/>
      </c>
      <c r="BG219" s="18" t="str">
        <f t="shared" si="214"/>
        <v/>
      </c>
      <c r="BH219" s="18" t="str">
        <f t="shared" si="214"/>
        <v/>
      </c>
      <c r="BI219" s="18" t="str">
        <f t="shared" si="214"/>
        <v/>
      </c>
      <c r="BJ219" s="18" t="str">
        <f t="shared" si="214"/>
        <v/>
      </c>
      <c r="BK219" s="18" t="str">
        <f t="shared" si="214"/>
        <v/>
      </c>
      <c r="BL219" s="18" t="str">
        <f t="shared" si="214"/>
        <v/>
      </c>
      <c r="BM219" s="18" t="str">
        <f t="shared" si="214"/>
        <v/>
      </c>
      <c r="BN219" s="18" t="str">
        <f t="shared" si="214"/>
        <v/>
      </c>
      <c r="BO219" s="18" t="str">
        <f t="shared" si="214"/>
        <v/>
      </c>
      <c r="BP219" s="18" t="str">
        <f t="shared" si="214"/>
        <v/>
      </c>
      <c r="BQ219" s="18" t="str">
        <f t="shared" si="214"/>
        <v/>
      </c>
      <c r="BR219" s="18" t="str">
        <f t="shared" si="214"/>
        <v/>
      </c>
      <c r="BS219" s="18" t="str">
        <f t="shared" si="214"/>
        <v/>
      </c>
      <c r="BT219" s="18" t="str">
        <f t="shared" si="214"/>
        <v/>
      </c>
      <c r="BU219" s="18" t="str">
        <f t="shared" si="214"/>
        <v/>
      </c>
      <c r="BV219" s="18" t="str">
        <f t="shared" si="214"/>
        <v/>
      </c>
      <c r="BW219" s="18" t="str">
        <f t="shared" si="214"/>
        <v/>
      </c>
      <c r="BX219" s="18" t="str">
        <f t="shared" si="214"/>
        <v/>
      </c>
      <c r="BY219" s="18" t="str">
        <f t="shared" si="214"/>
        <v/>
      </c>
      <c r="BZ219" s="18" t="str">
        <f t="shared" si="214"/>
        <v/>
      </c>
      <c r="CA219" s="18" t="str">
        <f>IF(BY219&lt;&gt;"",BY219-LOOKUP(2,1/(LEN($AQ$1:AQ219)&gt;0),$AQ$1:AQ219),"")</f>
        <v/>
      </c>
    </row>
    <row r="220" spans="1:79" x14ac:dyDescent="0.25">
      <c r="A220" s="21">
        <v>62342</v>
      </c>
      <c r="B220" s="21">
        <v>1</v>
      </c>
      <c r="C220" s="22" t="s">
        <v>2485</v>
      </c>
      <c r="D220" s="21">
        <v>332</v>
      </c>
      <c r="E220" s="23">
        <v>0.58263888888888893</v>
      </c>
      <c r="F220" s="22" t="s">
        <v>671</v>
      </c>
      <c r="G220" s="22" t="b">
        <v>1</v>
      </c>
      <c r="H220" s="24">
        <v>43532.582592592589</v>
      </c>
      <c r="I220" s="25" t="s">
        <v>171</v>
      </c>
      <c r="J220" s="22" t="s">
        <v>172</v>
      </c>
      <c r="K220" s="11">
        <v>0</v>
      </c>
      <c r="L220" s="11">
        <v>267</v>
      </c>
      <c r="M220" s="11">
        <v>2195</v>
      </c>
      <c r="N220" s="11">
        <v>4.8956394493870903E-12</v>
      </c>
      <c r="O220" s="11">
        <v>56</v>
      </c>
      <c r="P220" s="14">
        <v>0.24999997104729357</v>
      </c>
      <c r="Q220" s="11">
        <v>1057.8668646258182</v>
      </c>
      <c r="R220" s="15">
        <v>0.12177751328139121</v>
      </c>
      <c r="S220" s="11">
        <v>41.412485650871872</v>
      </c>
      <c r="T220" s="11">
        <v>18.999999412335455</v>
      </c>
      <c r="U220" s="11">
        <v>2.1796045753551687</v>
      </c>
      <c r="V220" s="11">
        <v>7.8465764712786079</v>
      </c>
      <c r="W220" s="22"/>
      <c r="X220" s="21">
        <v>0</v>
      </c>
      <c r="Y220" s="22">
        <v>0</v>
      </c>
      <c r="Z220" s="22">
        <v>0</v>
      </c>
      <c r="AA220" s="22">
        <v>0</v>
      </c>
      <c r="AB220" s="22">
        <v>0</v>
      </c>
      <c r="AC220" s="22">
        <v>0</v>
      </c>
      <c r="AD220" s="22">
        <v>0</v>
      </c>
      <c r="AE220" s="22">
        <v>0</v>
      </c>
      <c r="AF220" s="22">
        <v>1057.8668646258182</v>
      </c>
      <c r="AG220" s="21">
        <v>0</v>
      </c>
      <c r="AH220" s="22">
        <v>0</v>
      </c>
      <c r="AI220" s="22">
        <v>0</v>
      </c>
      <c r="AJ220" s="22">
        <v>1057.8668646258182</v>
      </c>
      <c r="AK220" s="22">
        <v>7135.9752126130879</v>
      </c>
      <c r="AL220" s="22">
        <v>0</v>
      </c>
      <c r="AM220" s="22">
        <v>47</v>
      </c>
      <c r="AN220" s="22">
        <v>0</v>
      </c>
      <c r="AO220" s="22">
        <v>0</v>
      </c>
      <c r="AQ220" s="18" t="str">
        <f t="shared" ref="AQ220:BZ220" si="215">IF(OR(AND(AQ$2&gt;$O219,AQ$2&lt;=$O220),AND(AQ$2&lt;=$O219,$O218&gt;$O219),AND(AQ$2&gt;$O220,$O221&lt;$O220)),$H219+((AQ$1-$Q219)/$U220/86000),"")</f>
        <v/>
      </c>
      <c r="AR220" s="18" t="str">
        <f t="shared" si="215"/>
        <v/>
      </c>
      <c r="AS220" s="18" t="str">
        <f t="shared" si="215"/>
        <v/>
      </c>
      <c r="AT220" s="18" t="str">
        <f t="shared" si="215"/>
        <v/>
      </c>
      <c r="AU220" s="18" t="str">
        <f t="shared" si="215"/>
        <v/>
      </c>
      <c r="AV220" s="18" t="str">
        <f t="shared" si="215"/>
        <v/>
      </c>
      <c r="AW220" s="18" t="str">
        <f t="shared" si="215"/>
        <v/>
      </c>
      <c r="AX220" s="18" t="str">
        <f t="shared" si="215"/>
        <v/>
      </c>
      <c r="AY220" s="18" t="str">
        <f t="shared" si="215"/>
        <v/>
      </c>
      <c r="AZ220" s="18" t="str">
        <f t="shared" si="215"/>
        <v/>
      </c>
      <c r="BA220" s="18" t="str">
        <f t="shared" si="215"/>
        <v/>
      </c>
      <c r="BB220" s="18" t="str">
        <f t="shared" si="215"/>
        <v/>
      </c>
      <c r="BC220" s="18" t="str">
        <f t="shared" si="215"/>
        <v/>
      </c>
      <c r="BD220" s="18" t="str">
        <f t="shared" si="215"/>
        <v/>
      </c>
      <c r="BE220" s="18" t="str">
        <f t="shared" si="215"/>
        <v/>
      </c>
      <c r="BF220" s="18" t="str">
        <f t="shared" si="215"/>
        <v/>
      </c>
      <c r="BG220" s="18" t="str">
        <f t="shared" si="215"/>
        <v/>
      </c>
      <c r="BH220" s="18" t="str">
        <f t="shared" si="215"/>
        <v/>
      </c>
      <c r="BI220" s="18" t="str">
        <f t="shared" si="215"/>
        <v/>
      </c>
      <c r="BJ220" s="18" t="str">
        <f t="shared" si="215"/>
        <v/>
      </c>
      <c r="BK220" s="18" t="str">
        <f t="shared" si="215"/>
        <v/>
      </c>
      <c r="BL220" s="18" t="str">
        <f t="shared" si="215"/>
        <v/>
      </c>
      <c r="BM220" s="18" t="str">
        <f t="shared" si="215"/>
        <v/>
      </c>
      <c r="BN220" s="18" t="str">
        <f t="shared" si="215"/>
        <v/>
      </c>
      <c r="BO220" s="18" t="str">
        <f t="shared" si="215"/>
        <v/>
      </c>
      <c r="BP220" s="18" t="str">
        <f t="shared" si="215"/>
        <v/>
      </c>
      <c r="BQ220" s="18" t="str">
        <f t="shared" si="215"/>
        <v/>
      </c>
      <c r="BR220" s="18" t="str">
        <f t="shared" si="215"/>
        <v/>
      </c>
      <c r="BS220" s="18" t="str">
        <f t="shared" si="215"/>
        <v/>
      </c>
      <c r="BT220" s="18" t="str">
        <f t="shared" si="215"/>
        <v/>
      </c>
      <c r="BU220" s="18" t="str">
        <f t="shared" si="215"/>
        <v/>
      </c>
      <c r="BV220" s="18" t="str">
        <f t="shared" si="215"/>
        <v/>
      </c>
      <c r="BW220" s="18" t="str">
        <f t="shared" si="215"/>
        <v/>
      </c>
      <c r="BX220" s="18" t="str">
        <f t="shared" si="215"/>
        <v/>
      </c>
      <c r="BY220" s="18" t="str">
        <f t="shared" si="215"/>
        <v/>
      </c>
      <c r="BZ220" s="18" t="str">
        <f t="shared" si="215"/>
        <v/>
      </c>
      <c r="CA220" s="18" t="str">
        <f>IF(BY220&lt;&gt;"",BY220-LOOKUP(2,1/(LEN($AQ$1:AQ220)&gt;0),$AQ$1:AQ220),"")</f>
        <v/>
      </c>
    </row>
    <row r="221" spans="1:79" x14ac:dyDescent="0.25">
      <c r="A221" s="21">
        <v>62343</v>
      </c>
      <c r="B221" s="21">
        <v>1</v>
      </c>
      <c r="C221" s="22" t="s">
        <v>2486</v>
      </c>
      <c r="D221" s="21">
        <v>332</v>
      </c>
      <c r="E221" s="23">
        <v>0.58263888888888893</v>
      </c>
      <c r="F221" s="22" t="s">
        <v>671</v>
      </c>
      <c r="G221" s="22" t="b">
        <v>1</v>
      </c>
      <c r="H221" s="24">
        <v>43532.58289351852</v>
      </c>
      <c r="I221" s="25" t="s">
        <v>171</v>
      </c>
      <c r="J221" s="22" t="s">
        <v>172</v>
      </c>
      <c r="K221" s="11">
        <v>0</v>
      </c>
      <c r="L221" s="11">
        <v>268</v>
      </c>
      <c r="M221" s="11">
        <v>2196</v>
      </c>
      <c r="N221" s="11">
        <v>4.8956394493870903E-12</v>
      </c>
      <c r="O221" s="11">
        <v>56</v>
      </c>
      <c r="P221" s="14">
        <v>0.24999997104729357</v>
      </c>
      <c r="Q221" s="11">
        <v>1057.8668646258182</v>
      </c>
      <c r="R221" s="15">
        <v>0.12177751328139121</v>
      </c>
      <c r="S221" s="11">
        <v>0</v>
      </c>
      <c r="T221" s="11">
        <v>26.000000420026481</v>
      </c>
      <c r="U221" s="11">
        <v>0</v>
      </c>
      <c r="V221" s="11">
        <v>0</v>
      </c>
      <c r="W221" s="22"/>
      <c r="X221" s="21">
        <v>0</v>
      </c>
      <c r="Y221" s="22">
        <v>0.5</v>
      </c>
      <c r="Z221" s="22">
        <v>0</v>
      </c>
      <c r="AA221" s="22">
        <v>0</v>
      </c>
      <c r="AB221" s="22">
        <v>0</v>
      </c>
      <c r="AC221" s="22">
        <v>1</v>
      </c>
      <c r="AD221" s="22">
        <v>1</v>
      </c>
      <c r="AE221" s="22">
        <v>0</v>
      </c>
      <c r="AF221" s="22">
        <v>1057.8668646258182</v>
      </c>
      <c r="AG221" s="21">
        <v>0</v>
      </c>
      <c r="AH221" s="22">
        <v>0</v>
      </c>
      <c r="AI221" s="22">
        <v>0</v>
      </c>
      <c r="AJ221" s="22">
        <v>1057.8668646258182</v>
      </c>
      <c r="AK221" s="22">
        <v>7135.9752126130879</v>
      </c>
      <c r="AL221" s="22">
        <v>0</v>
      </c>
      <c r="AM221" s="22">
        <v>46</v>
      </c>
      <c r="AN221" s="22">
        <v>0</v>
      </c>
      <c r="AO221" s="22">
        <v>0</v>
      </c>
      <c r="AQ221" s="18" t="str">
        <f t="shared" ref="AQ221:BZ221" si="216">IF(OR(AND(AQ$2&gt;$O220,AQ$2&lt;=$O221),AND(AQ$2&lt;=$O220,$O219&gt;$O220),AND(AQ$2&gt;$O221,$O222&lt;$O221)),$H220+((AQ$1-$Q220)/$U221/86000),"")</f>
        <v/>
      </c>
      <c r="AR221" s="18" t="str">
        <f t="shared" si="216"/>
        <v/>
      </c>
      <c r="AS221" s="18" t="str">
        <f t="shared" si="216"/>
        <v/>
      </c>
      <c r="AT221" s="18" t="str">
        <f t="shared" si="216"/>
        <v/>
      </c>
      <c r="AU221" s="18" t="str">
        <f t="shared" si="216"/>
        <v/>
      </c>
      <c r="AV221" s="18" t="str">
        <f t="shared" si="216"/>
        <v/>
      </c>
      <c r="AW221" s="18" t="str">
        <f t="shared" si="216"/>
        <v/>
      </c>
      <c r="AX221" s="18" t="str">
        <f t="shared" si="216"/>
        <v/>
      </c>
      <c r="AY221" s="18" t="str">
        <f t="shared" si="216"/>
        <v/>
      </c>
      <c r="AZ221" s="18" t="str">
        <f t="shared" si="216"/>
        <v/>
      </c>
      <c r="BA221" s="18" t="str">
        <f t="shared" si="216"/>
        <v/>
      </c>
      <c r="BB221" s="18" t="str">
        <f t="shared" si="216"/>
        <v/>
      </c>
      <c r="BC221" s="18" t="str">
        <f t="shared" si="216"/>
        <v/>
      </c>
      <c r="BD221" s="18" t="str">
        <f t="shared" si="216"/>
        <v/>
      </c>
      <c r="BE221" s="18" t="str">
        <f t="shared" si="216"/>
        <v/>
      </c>
      <c r="BF221" s="18" t="str">
        <f t="shared" si="216"/>
        <v/>
      </c>
      <c r="BG221" s="18" t="str">
        <f t="shared" si="216"/>
        <v/>
      </c>
      <c r="BH221" s="18" t="str">
        <f t="shared" si="216"/>
        <v/>
      </c>
      <c r="BI221" s="18" t="str">
        <f t="shared" si="216"/>
        <v/>
      </c>
      <c r="BJ221" s="18" t="str">
        <f t="shared" si="216"/>
        <v/>
      </c>
      <c r="BK221" s="18" t="str">
        <f t="shared" si="216"/>
        <v/>
      </c>
      <c r="BL221" s="18" t="str">
        <f t="shared" si="216"/>
        <v/>
      </c>
      <c r="BM221" s="18" t="str">
        <f t="shared" si="216"/>
        <v/>
      </c>
      <c r="BN221" s="18" t="str">
        <f t="shared" si="216"/>
        <v/>
      </c>
      <c r="BO221" s="18" t="str">
        <f t="shared" si="216"/>
        <v/>
      </c>
      <c r="BP221" s="18" t="str">
        <f t="shared" si="216"/>
        <v/>
      </c>
      <c r="BQ221" s="18" t="str">
        <f t="shared" si="216"/>
        <v/>
      </c>
      <c r="BR221" s="18" t="str">
        <f t="shared" si="216"/>
        <v/>
      </c>
      <c r="BS221" s="18" t="str">
        <f t="shared" si="216"/>
        <v/>
      </c>
      <c r="BT221" s="18" t="str">
        <f t="shared" si="216"/>
        <v/>
      </c>
      <c r="BU221" s="18" t="str">
        <f t="shared" si="216"/>
        <v/>
      </c>
      <c r="BV221" s="18" t="str">
        <f t="shared" si="216"/>
        <v/>
      </c>
      <c r="BW221" s="18" t="str">
        <f t="shared" si="216"/>
        <v/>
      </c>
      <c r="BX221" s="18" t="str">
        <f t="shared" si="216"/>
        <v/>
      </c>
      <c r="BY221" s="18" t="str">
        <f t="shared" si="216"/>
        <v/>
      </c>
      <c r="BZ221" s="18" t="str">
        <f t="shared" si="216"/>
        <v/>
      </c>
      <c r="CA221" s="18" t="str">
        <f>IF(BY221&lt;&gt;"",BY221-LOOKUP(2,1/(LEN($AQ$1:AQ221)&gt;0),$AQ$1:AQ221),"")</f>
        <v/>
      </c>
    </row>
    <row r="222" spans="1:79" x14ac:dyDescent="0.25">
      <c r="A222" s="21">
        <v>62344</v>
      </c>
      <c r="B222" s="21">
        <v>1</v>
      </c>
      <c r="C222" s="22" t="s">
        <v>2487</v>
      </c>
      <c r="D222" s="21">
        <v>332</v>
      </c>
      <c r="E222" s="23">
        <v>0.58333333333333337</v>
      </c>
      <c r="F222" s="22" t="s">
        <v>671</v>
      </c>
      <c r="G222" s="22" t="b">
        <v>1</v>
      </c>
      <c r="H222" s="24">
        <v>43532.583414351851</v>
      </c>
      <c r="I222" s="25" t="s">
        <v>133</v>
      </c>
      <c r="J222" s="22" t="s">
        <v>134</v>
      </c>
      <c r="K222" s="11">
        <v>0</v>
      </c>
      <c r="L222" s="11">
        <v>269</v>
      </c>
      <c r="M222" s="11">
        <v>2198</v>
      </c>
      <c r="N222" s="11">
        <v>4.9027448767446913E-12</v>
      </c>
      <c r="O222" s="11">
        <v>56</v>
      </c>
      <c r="P222" s="14">
        <v>0.74999997105103455</v>
      </c>
      <c r="Q222" s="11">
        <v>1083.2892053908797</v>
      </c>
      <c r="R222" s="15">
        <v>0.12470403413546521</v>
      </c>
      <c r="S222" s="11">
        <v>25.422340765061563</v>
      </c>
      <c r="T222" s="11">
        <v>44.999999832361937</v>
      </c>
      <c r="U222" s="11">
        <v>0.56494090799482588</v>
      </c>
      <c r="V222" s="11">
        <v>2.0337872687813734</v>
      </c>
      <c r="W222" s="22"/>
      <c r="X222" s="21">
        <v>0</v>
      </c>
      <c r="Y222" s="22">
        <v>0</v>
      </c>
      <c r="Z222" s="22">
        <v>0</v>
      </c>
      <c r="AA222" s="22">
        <v>0</v>
      </c>
      <c r="AB222" s="22">
        <v>0</v>
      </c>
      <c r="AC222" s="22">
        <v>0</v>
      </c>
      <c r="AD222" s="22">
        <v>0</v>
      </c>
      <c r="AE222" s="22">
        <v>0</v>
      </c>
      <c r="AF222" s="22">
        <v>1083.2892053908797</v>
      </c>
      <c r="AG222" s="21">
        <v>0</v>
      </c>
      <c r="AH222" s="22">
        <v>0</v>
      </c>
      <c r="AI222" s="22">
        <v>0</v>
      </c>
      <c r="AJ222" s="22">
        <v>1083.2892053908797</v>
      </c>
      <c r="AK222" s="22">
        <v>7135.9752126130879</v>
      </c>
      <c r="AL222" s="22">
        <v>0</v>
      </c>
      <c r="AM222" s="22">
        <v>45</v>
      </c>
      <c r="AN222" s="22">
        <v>0</v>
      </c>
      <c r="AO222" s="22">
        <v>0</v>
      </c>
      <c r="AQ222" s="18" t="str">
        <f t="shared" ref="AQ222:BZ222" si="217">IF(OR(AND(AQ$2&gt;$O221,AQ$2&lt;=$O222),AND(AQ$2&lt;=$O221,$O220&gt;$O221),AND(AQ$2&gt;$O222,$O223&lt;$O222)),$H221+((AQ$1-$Q221)/$U222/86000),"")</f>
        <v/>
      </c>
      <c r="AR222" s="18" t="str">
        <f t="shared" si="217"/>
        <v/>
      </c>
      <c r="AS222" s="18" t="str">
        <f t="shared" si="217"/>
        <v/>
      </c>
      <c r="AT222" s="18" t="str">
        <f t="shared" si="217"/>
        <v/>
      </c>
      <c r="AU222" s="18" t="str">
        <f t="shared" si="217"/>
        <v/>
      </c>
      <c r="AV222" s="18" t="str">
        <f t="shared" si="217"/>
        <v/>
      </c>
      <c r="AW222" s="18" t="str">
        <f t="shared" si="217"/>
        <v/>
      </c>
      <c r="AX222" s="18" t="str">
        <f t="shared" si="217"/>
        <v/>
      </c>
      <c r="AY222" s="18" t="str">
        <f t="shared" si="217"/>
        <v/>
      </c>
      <c r="AZ222" s="18" t="str">
        <f t="shared" si="217"/>
        <v/>
      </c>
      <c r="BA222" s="18" t="str">
        <f t="shared" si="217"/>
        <v/>
      </c>
      <c r="BB222" s="18" t="str">
        <f t="shared" si="217"/>
        <v/>
      </c>
      <c r="BC222" s="18" t="str">
        <f t="shared" si="217"/>
        <v/>
      </c>
      <c r="BD222" s="18" t="str">
        <f t="shared" si="217"/>
        <v/>
      </c>
      <c r="BE222" s="18" t="str">
        <f t="shared" si="217"/>
        <v/>
      </c>
      <c r="BF222" s="18" t="str">
        <f t="shared" si="217"/>
        <v/>
      </c>
      <c r="BG222" s="18" t="str">
        <f t="shared" si="217"/>
        <v/>
      </c>
      <c r="BH222" s="18" t="str">
        <f t="shared" si="217"/>
        <v/>
      </c>
      <c r="BI222" s="18" t="str">
        <f t="shared" si="217"/>
        <v/>
      </c>
      <c r="BJ222" s="18" t="str">
        <f t="shared" si="217"/>
        <v/>
      </c>
      <c r="BK222" s="18" t="str">
        <f t="shared" si="217"/>
        <v/>
      </c>
      <c r="BL222" s="18" t="str">
        <f t="shared" si="217"/>
        <v/>
      </c>
      <c r="BM222" s="18" t="str">
        <f t="shared" si="217"/>
        <v/>
      </c>
      <c r="BN222" s="18" t="str">
        <f t="shared" si="217"/>
        <v/>
      </c>
      <c r="BO222" s="18" t="str">
        <f t="shared" si="217"/>
        <v/>
      </c>
      <c r="BP222" s="18" t="str">
        <f t="shared" si="217"/>
        <v/>
      </c>
      <c r="BQ222" s="18" t="str">
        <f t="shared" si="217"/>
        <v/>
      </c>
      <c r="BR222" s="18" t="str">
        <f t="shared" si="217"/>
        <v/>
      </c>
      <c r="BS222" s="18" t="str">
        <f t="shared" si="217"/>
        <v/>
      </c>
      <c r="BT222" s="18" t="str">
        <f t="shared" si="217"/>
        <v/>
      </c>
      <c r="BU222" s="18" t="str">
        <f t="shared" si="217"/>
        <v/>
      </c>
      <c r="BV222" s="18" t="str">
        <f t="shared" si="217"/>
        <v/>
      </c>
      <c r="BW222" s="18" t="str">
        <f t="shared" si="217"/>
        <v/>
      </c>
      <c r="BX222" s="18" t="str">
        <f t="shared" si="217"/>
        <v/>
      </c>
      <c r="BY222" s="18" t="str">
        <f t="shared" si="217"/>
        <v/>
      </c>
      <c r="BZ222" s="18" t="str">
        <f t="shared" si="217"/>
        <v/>
      </c>
      <c r="CA222" s="18" t="str">
        <f>IF(BY222&lt;&gt;"",BY222-LOOKUP(2,1/(LEN($AQ$1:AQ222)&gt;0),$AQ$1:AQ222),"")</f>
        <v/>
      </c>
    </row>
    <row r="223" spans="1:79" x14ac:dyDescent="0.25">
      <c r="A223" s="21">
        <v>62346</v>
      </c>
      <c r="B223" s="21">
        <v>1</v>
      </c>
      <c r="C223" s="22" t="s">
        <v>2489</v>
      </c>
      <c r="D223" s="21">
        <v>332</v>
      </c>
      <c r="E223" s="23">
        <v>0.58402777777777781</v>
      </c>
      <c r="F223" s="22" t="s">
        <v>671</v>
      </c>
      <c r="G223" s="22" t="b">
        <v>1</v>
      </c>
      <c r="H223" s="24">
        <v>43532.583935185183</v>
      </c>
      <c r="I223" s="25" t="s">
        <v>399</v>
      </c>
      <c r="J223" s="22" t="s">
        <v>400</v>
      </c>
      <c r="K223" s="11">
        <v>0</v>
      </c>
      <c r="L223" s="11">
        <v>270</v>
      </c>
      <c r="M223" s="11">
        <v>2200</v>
      </c>
      <c r="N223" s="11">
        <v>3.701927653310122E-12</v>
      </c>
      <c r="O223" s="11">
        <v>57</v>
      </c>
      <c r="P223" s="14">
        <v>0.24999997917350925</v>
      </c>
      <c r="Q223" s="11">
        <v>1108.9215947340408</v>
      </c>
      <c r="R223" s="15">
        <v>0.12765473496375393</v>
      </c>
      <c r="S223" s="11">
        <v>25.632389343161094</v>
      </c>
      <c r="T223" s="11">
        <v>44.999999832361937</v>
      </c>
      <c r="U223" s="11">
        <v>0.56960865419220408</v>
      </c>
      <c r="V223" s="11">
        <v>2.0505911550919347</v>
      </c>
      <c r="W223" s="22"/>
      <c r="X223" s="21">
        <v>0</v>
      </c>
      <c r="Y223" s="22">
        <v>0</v>
      </c>
      <c r="Z223" s="22">
        <v>0</v>
      </c>
      <c r="AA223" s="22">
        <v>0</v>
      </c>
      <c r="AB223" s="22">
        <v>0</v>
      </c>
      <c r="AC223" s="22">
        <v>0</v>
      </c>
      <c r="AD223" s="22">
        <v>0</v>
      </c>
      <c r="AE223" s="22">
        <v>0</v>
      </c>
      <c r="AF223" s="22">
        <v>1108.9215947340408</v>
      </c>
      <c r="AG223" s="21">
        <v>0</v>
      </c>
      <c r="AH223" s="22">
        <v>0</v>
      </c>
      <c r="AI223" s="22">
        <v>0</v>
      </c>
      <c r="AJ223" s="22">
        <v>1108.9215947340408</v>
      </c>
      <c r="AK223" s="22">
        <v>7135.9752126130879</v>
      </c>
      <c r="AL223" s="22">
        <v>0</v>
      </c>
      <c r="AM223" s="22">
        <v>44</v>
      </c>
      <c r="AN223" s="22">
        <v>0</v>
      </c>
      <c r="AO223" s="22">
        <v>0</v>
      </c>
      <c r="AQ223" s="18" t="str">
        <f t="shared" ref="AQ223:BZ223" si="218">IF(OR(AND(AQ$2&gt;$O222,AQ$2&lt;=$O223),AND(AQ$2&lt;=$O222,$O221&gt;$O222),AND(AQ$2&gt;$O223,$O224&lt;$O223)),$H222+((AQ$1-$Q222)/$U223/86000),"")</f>
        <v/>
      </c>
      <c r="AR223" s="18" t="str">
        <f t="shared" si="218"/>
        <v/>
      </c>
      <c r="AS223" s="18" t="str">
        <f t="shared" si="218"/>
        <v/>
      </c>
      <c r="AT223" s="18" t="str">
        <f t="shared" si="218"/>
        <v/>
      </c>
      <c r="AU223" s="18" t="str">
        <f t="shared" si="218"/>
        <v/>
      </c>
      <c r="AV223" s="18" t="str">
        <f t="shared" si="218"/>
        <v/>
      </c>
      <c r="AW223" s="18" t="str">
        <f t="shared" si="218"/>
        <v/>
      </c>
      <c r="AX223" s="18" t="str">
        <f t="shared" si="218"/>
        <v/>
      </c>
      <c r="AY223" s="18" t="str">
        <f t="shared" si="218"/>
        <v/>
      </c>
      <c r="AZ223" s="18" t="str">
        <f t="shared" si="218"/>
        <v/>
      </c>
      <c r="BA223" s="18" t="str">
        <f t="shared" si="218"/>
        <v/>
      </c>
      <c r="BB223" s="18" t="str">
        <f t="shared" si="218"/>
        <v/>
      </c>
      <c r="BC223" s="18" t="str">
        <f t="shared" si="218"/>
        <v/>
      </c>
      <c r="BD223" s="18" t="str">
        <f t="shared" si="218"/>
        <v/>
      </c>
      <c r="BE223" s="18" t="str">
        <f t="shared" si="218"/>
        <v/>
      </c>
      <c r="BF223" s="18" t="str">
        <f t="shared" si="218"/>
        <v/>
      </c>
      <c r="BG223" s="18" t="str">
        <f t="shared" si="218"/>
        <v/>
      </c>
      <c r="BH223" s="18" t="str">
        <f t="shared" si="218"/>
        <v/>
      </c>
      <c r="BI223" s="18" t="str">
        <f t="shared" si="218"/>
        <v/>
      </c>
      <c r="BJ223" s="18" t="str">
        <f t="shared" si="218"/>
        <v/>
      </c>
      <c r="BK223" s="18" t="str">
        <f t="shared" si="218"/>
        <v/>
      </c>
      <c r="BL223" s="18" t="str">
        <f t="shared" si="218"/>
        <v/>
      </c>
      <c r="BM223" s="18" t="str">
        <f t="shared" si="218"/>
        <v/>
      </c>
      <c r="BN223" s="18" t="str">
        <f t="shared" si="218"/>
        <v/>
      </c>
      <c r="BO223" s="18" t="str">
        <f t="shared" si="218"/>
        <v/>
      </c>
      <c r="BP223" s="18" t="str">
        <f t="shared" si="218"/>
        <v/>
      </c>
      <c r="BQ223" s="18" t="str">
        <f t="shared" si="218"/>
        <v/>
      </c>
      <c r="BR223" s="18" t="str">
        <f t="shared" si="218"/>
        <v/>
      </c>
      <c r="BS223" s="18" t="str">
        <f t="shared" si="218"/>
        <v/>
      </c>
      <c r="BT223" s="18" t="str">
        <f t="shared" si="218"/>
        <v/>
      </c>
      <c r="BU223" s="18" t="str">
        <f t="shared" si="218"/>
        <v/>
      </c>
      <c r="BV223" s="18" t="str">
        <f t="shared" si="218"/>
        <v/>
      </c>
      <c r="BW223" s="18" t="str">
        <f t="shared" si="218"/>
        <v/>
      </c>
      <c r="BX223" s="18" t="str">
        <f t="shared" si="218"/>
        <v/>
      </c>
      <c r="BY223" s="18" t="str">
        <f t="shared" si="218"/>
        <v/>
      </c>
      <c r="BZ223" s="18" t="str">
        <f t="shared" si="218"/>
        <v/>
      </c>
      <c r="CA223" s="18" t="str">
        <f>IF(BY223&lt;&gt;"",BY223-LOOKUP(2,1/(LEN($AQ$1:AQ223)&gt;0),$AQ$1:AQ223),"")</f>
        <v/>
      </c>
    </row>
    <row r="224" spans="1:79" x14ac:dyDescent="0.25">
      <c r="A224" s="21">
        <v>62347</v>
      </c>
      <c r="B224" s="21">
        <v>1</v>
      </c>
      <c r="C224" s="22" t="s">
        <v>2490</v>
      </c>
      <c r="D224" s="21">
        <v>332</v>
      </c>
      <c r="E224" s="23">
        <v>0.58402777777777781</v>
      </c>
      <c r="F224" s="22" t="s">
        <v>671</v>
      </c>
      <c r="G224" s="22" t="b">
        <v>1</v>
      </c>
      <c r="H224" s="24">
        <v>43532.584456018521</v>
      </c>
      <c r="I224" s="25" t="s">
        <v>345</v>
      </c>
      <c r="J224" s="22" t="s">
        <v>346</v>
      </c>
      <c r="K224" s="11">
        <v>0</v>
      </c>
      <c r="L224" s="11">
        <v>271</v>
      </c>
      <c r="M224" s="11">
        <v>2203</v>
      </c>
      <c r="N224" s="11">
        <v>3.701927653310122E-12</v>
      </c>
      <c r="O224" s="11">
        <v>57</v>
      </c>
      <c r="P224" s="14">
        <v>0.74999997917162076</v>
      </c>
      <c r="Q224" s="11">
        <v>1134.7640318644214</v>
      </c>
      <c r="R224" s="15">
        <v>0.13062961567521433</v>
      </c>
      <c r="S224" s="11">
        <v>25.842437130380631</v>
      </c>
      <c r="T224" s="11">
        <v>45.000000461004674</v>
      </c>
      <c r="U224" s="11">
        <v>0.57427637479192306</v>
      </c>
      <c r="V224" s="11">
        <v>2.0673949492509229</v>
      </c>
      <c r="W224" s="22"/>
      <c r="X224" s="21">
        <v>0</v>
      </c>
      <c r="Y224" s="22">
        <v>0</v>
      </c>
      <c r="Z224" s="22">
        <v>0</v>
      </c>
      <c r="AA224" s="22">
        <v>0</v>
      </c>
      <c r="AB224" s="22">
        <v>0</v>
      </c>
      <c r="AC224" s="22">
        <v>0</v>
      </c>
      <c r="AD224" s="22">
        <v>0</v>
      </c>
      <c r="AE224" s="22">
        <v>0</v>
      </c>
      <c r="AF224" s="22">
        <v>1134.7640318644214</v>
      </c>
      <c r="AG224" s="21">
        <v>0</v>
      </c>
      <c r="AH224" s="22">
        <v>0</v>
      </c>
      <c r="AI224" s="22">
        <v>0</v>
      </c>
      <c r="AJ224" s="22">
        <v>1134.7640318644214</v>
      </c>
      <c r="AK224" s="22">
        <v>7135.9752126130879</v>
      </c>
      <c r="AL224" s="22">
        <v>0</v>
      </c>
      <c r="AM224" s="22">
        <v>43</v>
      </c>
      <c r="AN224" s="22">
        <v>0</v>
      </c>
      <c r="AO224" s="22">
        <v>0</v>
      </c>
      <c r="AQ224" s="18" t="str">
        <f t="shared" ref="AQ224:BZ224" si="219">IF(OR(AND(AQ$2&gt;$O223,AQ$2&lt;=$O224),AND(AQ$2&lt;=$O223,$O222&gt;$O223),AND(AQ$2&gt;$O224,$O225&lt;$O224)),$H223+((AQ$1-$Q223)/$U224/86000),"")</f>
        <v/>
      </c>
      <c r="AR224" s="18" t="str">
        <f t="shared" si="219"/>
        <v/>
      </c>
      <c r="AS224" s="18" t="str">
        <f t="shared" si="219"/>
        <v/>
      </c>
      <c r="AT224" s="18" t="str">
        <f t="shared" si="219"/>
        <v/>
      </c>
      <c r="AU224" s="18" t="str">
        <f t="shared" si="219"/>
        <v/>
      </c>
      <c r="AV224" s="18" t="str">
        <f t="shared" si="219"/>
        <v/>
      </c>
      <c r="AW224" s="18" t="str">
        <f t="shared" si="219"/>
        <v/>
      </c>
      <c r="AX224" s="18" t="str">
        <f t="shared" si="219"/>
        <v/>
      </c>
      <c r="AY224" s="18" t="str">
        <f t="shared" si="219"/>
        <v/>
      </c>
      <c r="AZ224" s="18" t="str">
        <f t="shared" si="219"/>
        <v/>
      </c>
      <c r="BA224" s="18" t="str">
        <f t="shared" si="219"/>
        <v/>
      </c>
      <c r="BB224" s="18" t="str">
        <f t="shared" si="219"/>
        <v/>
      </c>
      <c r="BC224" s="18" t="str">
        <f t="shared" si="219"/>
        <v/>
      </c>
      <c r="BD224" s="18" t="str">
        <f t="shared" si="219"/>
        <v/>
      </c>
      <c r="BE224" s="18" t="str">
        <f t="shared" si="219"/>
        <v/>
      </c>
      <c r="BF224" s="18" t="str">
        <f t="shared" si="219"/>
        <v/>
      </c>
      <c r="BG224" s="18" t="str">
        <f t="shared" si="219"/>
        <v/>
      </c>
      <c r="BH224" s="18" t="str">
        <f t="shared" si="219"/>
        <v/>
      </c>
      <c r="BI224" s="18" t="str">
        <f t="shared" si="219"/>
        <v/>
      </c>
      <c r="BJ224" s="18" t="str">
        <f t="shared" si="219"/>
        <v/>
      </c>
      <c r="BK224" s="18" t="str">
        <f t="shared" si="219"/>
        <v/>
      </c>
      <c r="BL224" s="18" t="str">
        <f t="shared" si="219"/>
        <v/>
      </c>
      <c r="BM224" s="18" t="str">
        <f t="shared" si="219"/>
        <v/>
      </c>
      <c r="BN224" s="18" t="str">
        <f t="shared" si="219"/>
        <v/>
      </c>
      <c r="BO224" s="18" t="str">
        <f t="shared" si="219"/>
        <v/>
      </c>
      <c r="BP224" s="18" t="str">
        <f t="shared" si="219"/>
        <v/>
      </c>
      <c r="BQ224" s="18" t="str">
        <f t="shared" si="219"/>
        <v/>
      </c>
      <c r="BR224" s="18" t="str">
        <f t="shared" si="219"/>
        <v/>
      </c>
      <c r="BS224" s="18" t="str">
        <f t="shared" si="219"/>
        <v/>
      </c>
      <c r="BT224" s="18" t="str">
        <f t="shared" si="219"/>
        <v/>
      </c>
      <c r="BU224" s="18" t="str">
        <f t="shared" si="219"/>
        <v/>
      </c>
      <c r="BV224" s="18" t="str">
        <f t="shared" si="219"/>
        <v/>
      </c>
      <c r="BW224" s="18" t="str">
        <f t="shared" si="219"/>
        <v/>
      </c>
      <c r="BX224" s="18" t="str">
        <f t="shared" si="219"/>
        <v/>
      </c>
      <c r="BY224" s="18" t="str">
        <f t="shared" si="219"/>
        <v/>
      </c>
      <c r="BZ224" s="18" t="str">
        <f t="shared" si="219"/>
        <v/>
      </c>
      <c r="CA224" s="18" t="str">
        <f>IF(BY224&lt;&gt;"",BY224-LOOKUP(2,1/(LEN($AQ$1:AQ224)&gt;0),$AQ$1:AQ224),"")</f>
        <v/>
      </c>
    </row>
    <row r="225" spans="1:79" x14ac:dyDescent="0.25">
      <c r="A225" s="21">
        <v>62349</v>
      </c>
      <c r="B225" s="21">
        <v>1</v>
      </c>
      <c r="C225" s="22" t="s">
        <v>2492</v>
      </c>
      <c r="D225" s="21">
        <v>332</v>
      </c>
      <c r="E225" s="23">
        <v>0.58472222222222225</v>
      </c>
      <c r="F225" s="22" t="s">
        <v>671</v>
      </c>
      <c r="G225" s="22" t="b">
        <v>1</v>
      </c>
      <c r="H225" s="24">
        <v>43532.584976851853</v>
      </c>
      <c r="I225" s="25" t="s">
        <v>367</v>
      </c>
      <c r="J225" s="22" t="s">
        <v>368</v>
      </c>
      <c r="K225" s="11">
        <v>0</v>
      </c>
      <c r="L225" s="11">
        <v>272</v>
      </c>
      <c r="M225" s="11">
        <v>2205</v>
      </c>
      <c r="N225" s="11">
        <v>3.907985046680551E-14</v>
      </c>
      <c r="O225" s="11">
        <v>58</v>
      </c>
      <c r="P225" s="14">
        <v>0.49999999861682409</v>
      </c>
      <c r="Q225" s="11">
        <v>1158.0785730435914</v>
      </c>
      <c r="R225" s="15">
        <v>0.1333134948504073</v>
      </c>
      <c r="S225" s="11">
        <v>23.314541179169964</v>
      </c>
      <c r="T225" s="11">
        <v>44.999999832361937</v>
      </c>
      <c r="U225" s="11">
        <v>0.51810091702274219</v>
      </c>
      <c r="V225" s="11">
        <v>1.865163301281872</v>
      </c>
      <c r="W225" s="22"/>
      <c r="X225" s="21">
        <v>0</v>
      </c>
      <c r="Y225" s="22">
        <v>0</v>
      </c>
      <c r="Z225" s="22">
        <v>0</v>
      </c>
      <c r="AA225" s="22">
        <v>0</v>
      </c>
      <c r="AB225" s="22">
        <v>0</v>
      </c>
      <c r="AC225" s="22">
        <v>0</v>
      </c>
      <c r="AD225" s="22">
        <v>0</v>
      </c>
      <c r="AE225" s="22">
        <v>0</v>
      </c>
      <c r="AF225" s="22">
        <v>1158.0785730435914</v>
      </c>
      <c r="AG225" s="21">
        <v>0</v>
      </c>
      <c r="AH225" s="22">
        <v>0</v>
      </c>
      <c r="AI225" s="22">
        <v>0</v>
      </c>
      <c r="AJ225" s="22">
        <v>1158.0785730435914</v>
      </c>
      <c r="AK225" s="22">
        <v>7135.9752126130879</v>
      </c>
      <c r="AL225" s="22">
        <v>0</v>
      </c>
      <c r="AM225" s="22">
        <v>42</v>
      </c>
      <c r="AN225" s="22">
        <v>0</v>
      </c>
      <c r="AO225" s="22">
        <v>0</v>
      </c>
      <c r="AQ225" s="18" t="str">
        <f t="shared" ref="AQ225:BZ225" si="220">IF(OR(AND(AQ$2&gt;$O224,AQ$2&lt;=$O225),AND(AQ$2&lt;=$O224,$O223&gt;$O224),AND(AQ$2&gt;$O225,$O226&lt;$O225)),$H224+((AQ$1-$Q224)/$U225/86000),"")</f>
        <v/>
      </c>
      <c r="AR225" s="18" t="str">
        <f t="shared" si="220"/>
        <v/>
      </c>
      <c r="AS225" s="18" t="str">
        <f t="shared" si="220"/>
        <v/>
      </c>
      <c r="AT225" s="18" t="str">
        <f t="shared" si="220"/>
        <v/>
      </c>
      <c r="AU225" s="18" t="str">
        <f t="shared" si="220"/>
        <v/>
      </c>
      <c r="AV225" s="18" t="str">
        <f t="shared" si="220"/>
        <v/>
      </c>
      <c r="AW225" s="18" t="str">
        <f t="shared" si="220"/>
        <v/>
      </c>
      <c r="AX225" s="18" t="str">
        <f t="shared" si="220"/>
        <v/>
      </c>
      <c r="AY225" s="18" t="str">
        <f t="shared" si="220"/>
        <v/>
      </c>
      <c r="AZ225" s="18" t="str">
        <f t="shared" si="220"/>
        <v/>
      </c>
      <c r="BA225" s="18" t="str">
        <f t="shared" si="220"/>
        <v/>
      </c>
      <c r="BB225" s="18" t="str">
        <f t="shared" si="220"/>
        <v/>
      </c>
      <c r="BC225" s="18" t="str">
        <f t="shared" si="220"/>
        <v/>
      </c>
      <c r="BD225" s="18" t="str">
        <f t="shared" si="220"/>
        <v/>
      </c>
      <c r="BE225" s="18" t="str">
        <f t="shared" si="220"/>
        <v/>
      </c>
      <c r="BF225" s="18" t="str">
        <f t="shared" si="220"/>
        <v/>
      </c>
      <c r="BG225" s="18" t="str">
        <f t="shared" si="220"/>
        <v/>
      </c>
      <c r="BH225" s="18" t="str">
        <f t="shared" si="220"/>
        <v/>
      </c>
      <c r="BI225" s="18" t="str">
        <f t="shared" si="220"/>
        <v/>
      </c>
      <c r="BJ225" s="18" t="str">
        <f t="shared" si="220"/>
        <v/>
      </c>
      <c r="BK225" s="18" t="str">
        <f t="shared" si="220"/>
        <v/>
      </c>
      <c r="BL225" s="18" t="str">
        <f t="shared" si="220"/>
        <v/>
      </c>
      <c r="BM225" s="18" t="str">
        <f t="shared" si="220"/>
        <v/>
      </c>
      <c r="BN225" s="18" t="str">
        <f t="shared" si="220"/>
        <v/>
      </c>
      <c r="BO225" s="18" t="str">
        <f t="shared" si="220"/>
        <v/>
      </c>
      <c r="BP225" s="18" t="str">
        <f t="shared" si="220"/>
        <v/>
      </c>
      <c r="BQ225" s="18" t="str">
        <f t="shared" si="220"/>
        <v/>
      </c>
      <c r="BR225" s="18" t="str">
        <f t="shared" si="220"/>
        <v/>
      </c>
      <c r="BS225" s="18" t="str">
        <f t="shared" si="220"/>
        <v/>
      </c>
      <c r="BT225" s="18" t="str">
        <f t="shared" si="220"/>
        <v/>
      </c>
      <c r="BU225" s="18" t="str">
        <f t="shared" si="220"/>
        <v/>
      </c>
      <c r="BV225" s="18" t="str">
        <f t="shared" si="220"/>
        <v/>
      </c>
      <c r="BW225" s="18" t="str">
        <f t="shared" si="220"/>
        <v/>
      </c>
      <c r="BX225" s="18" t="str">
        <f t="shared" si="220"/>
        <v/>
      </c>
      <c r="BY225" s="18" t="str">
        <f t="shared" si="220"/>
        <v/>
      </c>
      <c r="BZ225" s="18" t="str">
        <f t="shared" si="220"/>
        <v/>
      </c>
      <c r="CA225" s="18" t="str">
        <f>IF(BY225&lt;&gt;"",BY225-LOOKUP(2,1/(LEN($AQ$1:AQ225)&gt;0),$AQ$1:AQ225),"")</f>
        <v/>
      </c>
    </row>
    <row r="226" spans="1:79" x14ac:dyDescent="0.25">
      <c r="A226" s="21">
        <v>62350</v>
      </c>
      <c r="B226" s="21">
        <v>1</v>
      </c>
      <c r="C226" s="22" t="s">
        <v>2493</v>
      </c>
      <c r="D226" s="21">
        <v>332</v>
      </c>
      <c r="E226" s="23">
        <v>0.5854166666666667</v>
      </c>
      <c r="F226" s="22" t="s">
        <v>671</v>
      </c>
      <c r="G226" s="22" t="b">
        <v>1</v>
      </c>
      <c r="H226" s="24">
        <v>43532.585497685184</v>
      </c>
      <c r="I226" s="25" t="s">
        <v>367</v>
      </c>
      <c r="J226" s="22" t="s">
        <v>368</v>
      </c>
      <c r="K226" s="11">
        <v>0</v>
      </c>
      <c r="L226" s="11">
        <v>273</v>
      </c>
      <c r="M226" s="11">
        <v>2207</v>
      </c>
      <c r="N226" s="11">
        <v>3.907985046680551E-14</v>
      </c>
      <c r="O226" s="11">
        <v>58</v>
      </c>
      <c r="P226" s="14">
        <v>0.49999999861682409</v>
      </c>
      <c r="Q226" s="11">
        <v>1158.0785730435914</v>
      </c>
      <c r="R226" s="15">
        <v>0.1333134948504073</v>
      </c>
      <c r="S226" s="11">
        <v>0</v>
      </c>
      <c r="T226" s="11">
        <v>44.999999832361937</v>
      </c>
      <c r="U226" s="11">
        <v>0</v>
      </c>
      <c r="V226" s="11">
        <v>0</v>
      </c>
      <c r="W226" s="22"/>
      <c r="X226" s="21">
        <v>0</v>
      </c>
      <c r="Y226" s="22">
        <v>0.5</v>
      </c>
      <c r="Z226" s="22">
        <v>0</v>
      </c>
      <c r="AA226" s="22">
        <v>0</v>
      </c>
      <c r="AB226" s="22">
        <v>0</v>
      </c>
      <c r="AC226" s="22">
        <v>1</v>
      </c>
      <c r="AD226" s="22">
        <v>1</v>
      </c>
      <c r="AE226" s="22">
        <v>0</v>
      </c>
      <c r="AF226" s="22">
        <v>1158.0785730435914</v>
      </c>
      <c r="AG226" s="21">
        <v>0</v>
      </c>
      <c r="AH226" s="22">
        <v>0</v>
      </c>
      <c r="AI226" s="22">
        <v>0</v>
      </c>
      <c r="AJ226" s="22">
        <v>1158.0785730435914</v>
      </c>
      <c r="AK226" s="22">
        <v>7135.9752126130879</v>
      </c>
      <c r="AL226" s="22">
        <v>0</v>
      </c>
      <c r="AM226" s="22">
        <v>41</v>
      </c>
      <c r="AN226" s="22">
        <v>0</v>
      </c>
      <c r="AO226" s="22">
        <v>0</v>
      </c>
      <c r="AQ226" s="18" t="str">
        <f t="shared" ref="AQ226:BZ226" si="221">IF(OR(AND(AQ$2&gt;$O225,AQ$2&lt;=$O226),AND(AQ$2&lt;=$O225,$O224&gt;$O225),AND(AQ$2&gt;$O226,$O227&lt;$O226)),$H225+((AQ$1-$Q225)/$U226/86000),"")</f>
        <v/>
      </c>
      <c r="AR226" s="18" t="str">
        <f t="shared" si="221"/>
        <v/>
      </c>
      <c r="AS226" s="18" t="str">
        <f t="shared" si="221"/>
        <v/>
      </c>
      <c r="AT226" s="18" t="str">
        <f t="shared" si="221"/>
        <v/>
      </c>
      <c r="AU226" s="18" t="str">
        <f t="shared" si="221"/>
        <v/>
      </c>
      <c r="AV226" s="18" t="str">
        <f t="shared" si="221"/>
        <v/>
      </c>
      <c r="AW226" s="18" t="str">
        <f t="shared" si="221"/>
        <v/>
      </c>
      <c r="AX226" s="18" t="str">
        <f t="shared" si="221"/>
        <v/>
      </c>
      <c r="AY226" s="18" t="str">
        <f t="shared" si="221"/>
        <v/>
      </c>
      <c r="AZ226" s="18" t="str">
        <f t="shared" si="221"/>
        <v/>
      </c>
      <c r="BA226" s="18" t="str">
        <f t="shared" si="221"/>
        <v/>
      </c>
      <c r="BB226" s="18" t="str">
        <f t="shared" si="221"/>
        <v/>
      </c>
      <c r="BC226" s="18" t="str">
        <f t="shared" si="221"/>
        <v/>
      </c>
      <c r="BD226" s="18" t="str">
        <f t="shared" si="221"/>
        <v/>
      </c>
      <c r="BE226" s="18" t="str">
        <f t="shared" si="221"/>
        <v/>
      </c>
      <c r="BF226" s="18" t="str">
        <f t="shared" si="221"/>
        <v/>
      </c>
      <c r="BG226" s="18" t="str">
        <f t="shared" si="221"/>
        <v/>
      </c>
      <c r="BH226" s="18" t="str">
        <f t="shared" si="221"/>
        <v/>
      </c>
      <c r="BI226" s="18" t="str">
        <f t="shared" si="221"/>
        <v/>
      </c>
      <c r="BJ226" s="18" t="str">
        <f t="shared" si="221"/>
        <v/>
      </c>
      <c r="BK226" s="18" t="str">
        <f t="shared" si="221"/>
        <v/>
      </c>
      <c r="BL226" s="18" t="str">
        <f t="shared" si="221"/>
        <v/>
      </c>
      <c r="BM226" s="18" t="str">
        <f t="shared" si="221"/>
        <v/>
      </c>
      <c r="BN226" s="18" t="str">
        <f t="shared" si="221"/>
        <v/>
      </c>
      <c r="BO226" s="18" t="str">
        <f t="shared" si="221"/>
        <v/>
      </c>
      <c r="BP226" s="18" t="str">
        <f t="shared" si="221"/>
        <v/>
      </c>
      <c r="BQ226" s="18" t="str">
        <f t="shared" si="221"/>
        <v/>
      </c>
      <c r="BR226" s="18" t="str">
        <f t="shared" si="221"/>
        <v/>
      </c>
      <c r="BS226" s="18" t="str">
        <f t="shared" si="221"/>
        <v/>
      </c>
      <c r="BT226" s="18" t="str">
        <f t="shared" si="221"/>
        <v/>
      </c>
      <c r="BU226" s="18" t="str">
        <f t="shared" si="221"/>
        <v/>
      </c>
      <c r="BV226" s="18" t="str">
        <f t="shared" si="221"/>
        <v/>
      </c>
      <c r="BW226" s="18" t="str">
        <f t="shared" si="221"/>
        <v/>
      </c>
      <c r="BX226" s="18" t="str">
        <f t="shared" si="221"/>
        <v/>
      </c>
      <c r="BY226" s="18" t="str">
        <f t="shared" si="221"/>
        <v/>
      </c>
      <c r="BZ226" s="18" t="str">
        <f t="shared" si="221"/>
        <v/>
      </c>
      <c r="CA226" s="18" t="str">
        <f>IF(BY226&lt;&gt;"",BY226-LOOKUP(2,1/(LEN($AQ$1:AQ226)&gt;0),$AQ$1:AQ226),"")</f>
        <v/>
      </c>
    </row>
    <row r="227" spans="1:79" x14ac:dyDescent="0.25">
      <c r="A227" s="21">
        <v>62351</v>
      </c>
      <c r="B227" s="21">
        <v>1</v>
      </c>
      <c r="C227" s="22" t="s">
        <v>2494</v>
      </c>
      <c r="D227" s="21">
        <v>332</v>
      </c>
      <c r="E227" s="23">
        <v>0.5854166666666667</v>
      </c>
      <c r="F227" s="22" t="s">
        <v>671</v>
      </c>
      <c r="G227" s="22" t="b">
        <v>1</v>
      </c>
      <c r="H227" s="24">
        <v>43532.585694444446</v>
      </c>
      <c r="I227" s="25" t="s">
        <v>173</v>
      </c>
      <c r="J227" s="22" t="s">
        <v>174</v>
      </c>
      <c r="K227" s="11">
        <v>0</v>
      </c>
      <c r="L227" s="11">
        <v>274</v>
      </c>
      <c r="M227" s="11">
        <v>2209</v>
      </c>
      <c r="N227" s="11">
        <v>5.6682836202526232E-10</v>
      </c>
      <c r="O227" s="11">
        <v>60</v>
      </c>
      <c r="P227" s="14">
        <v>0.74028428865241436</v>
      </c>
      <c r="Q227" s="11">
        <v>1237.7325557028746</v>
      </c>
      <c r="R227" s="15">
        <v>0.14248295109822881</v>
      </c>
      <c r="S227" s="11">
        <v>79.653982659283201</v>
      </c>
      <c r="T227" s="11">
        <v>17.000000202096999</v>
      </c>
      <c r="U227" s="11">
        <v>4.6855283360207052</v>
      </c>
      <c r="V227" s="11">
        <v>16.867902009674538</v>
      </c>
      <c r="W227" s="22"/>
      <c r="X227" s="21">
        <v>0</v>
      </c>
      <c r="Y227" s="22">
        <v>0</v>
      </c>
      <c r="Z227" s="22">
        <v>0</v>
      </c>
      <c r="AA227" s="22">
        <v>0</v>
      </c>
      <c r="AB227" s="22">
        <v>0</v>
      </c>
      <c r="AC227" s="22">
        <v>0</v>
      </c>
      <c r="AD227" s="22">
        <v>0</v>
      </c>
      <c r="AE227" s="22">
        <v>0</v>
      </c>
      <c r="AF227" s="22">
        <v>1237.7325557028746</v>
      </c>
      <c r="AG227" s="21">
        <v>0</v>
      </c>
      <c r="AH227" s="22">
        <v>0</v>
      </c>
      <c r="AI227" s="22">
        <v>0</v>
      </c>
      <c r="AJ227" s="22">
        <v>1237.7325557028746</v>
      </c>
      <c r="AK227" s="22">
        <v>7135.9752126130879</v>
      </c>
      <c r="AL227" s="22">
        <v>0</v>
      </c>
      <c r="AM227" s="22">
        <v>40</v>
      </c>
      <c r="AN227" s="22">
        <v>0</v>
      </c>
      <c r="AO227" s="22">
        <v>0</v>
      </c>
      <c r="AQ227" s="18" t="str">
        <f t="shared" ref="AQ227:BZ227" si="222">IF(OR(AND(AQ$2&gt;$O226,AQ$2&lt;=$O227),AND(AQ$2&lt;=$O226,$O225&gt;$O226),AND(AQ$2&gt;$O227,$O228&lt;$O227)),$H226+((AQ$1-$Q226)/$U227/86000),"")</f>
        <v/>
      </c>
      <c r="AR227" s="18" t="str">
        <f t="shared" si="222"/>
        <v/>
      </c>
      <c r="AS227" s="18" t="str">
        <f t="shared" si="222"/>
        <v/>
      </c>
      <c r="AT227" s="18" t="str">
        <f t="shared" si="222"/>
        <v/>
      </c>
      <c r="AU227" s="18" t="str">
        <f t="shared" si="222"/>
        <v/>
      </c>
      <c r="AV227" s="18" t="str">
        <f t="shared" si="222"/>
        <v/>
      </c>
      <c r="AW227" s="18" t="str">
        <f t="shared" si="222"/>
        <v/>
      </c>
      <c r="AX227" s="18" t="str">
        <f t="shared" si="222"/>
        <v/>
      </c>
      <c r="AY227" s="18" t="str">
        <f t="shared" si="222"/>
        <v/>
      </c>
      <c r="AZ227" s="18" t="str">
        <f t="shared" si="222"/>
        <v/>
      </c>
      <c r="BA227" s="18" t="str">
        <f t="shared" si="222"/>
        <v/>
      </c>
      <c r="BB227" s="18" t="str">
        <f t="shared" si="222"/>
        <v/>
      </c>
      <c r="BC227" s="18" t="str">
        <f t="shared" si="222"/>
        <v/>
      </c>
      <c r="BD227" s="18" t="str">
        <f t="shared" si="222"/>
        <v/>
      </c>
      <c r="BE227" s="18" t="str">
        <f t="shared" si="222"/>
        <v/>
      </c>
      <c r="BF227" s="18" t="str">
        <f t="shared" si="222"/>
        <v/>
      </c>
      <c r="BG227" s="18" t="str">
        <f t="shared" si="222"/>
        <v/>
      </c>
      <c r="BH227" s="18" t="str">
        <f t="shared" si="222"/>
        <v/>
      </c>
      <c r="BI227" s="18" t="str">
        <f t="shared" si="222"/>
        <v/>
      </c>
      <c r="BJ227" s="18" t="str">
        <f t="shared" si="222"/>
        <v/>
      </c>
      <c r="BK227" s="18" t="str">
        <f t="shared" si="222"/>
        <v/>
      </c>
      <c r="BL227" s="18" t="str">
        <f t="shared" si="222"/>
        <v/>
      </c>
      <c r="BM227" s="18" t="str">
        <f t="shared" si="222"/>
        <v/>
      </c>
      <c r="BN227" s="18" t="str">
        <f t="shared" si="222"/>
        <v/>
      </c>
      <c r="BO227" s="18" t="str">
        <f t="shared" si="222"/>
        <v/>
      </c>
      <c r="BP227" s="18" t="str">
        <f t="shared" si="222"/>
        <v/>
      </c>
      <c r="BQ227" s="18" t="str">
        <f t="shared" si="222"/>
        <v/>
      </c>
      <c r="BR227" s="18" t="str">
        <f t="shared" si="222"/>
        <v/>
      </c>
      <c r="BS227" s="18" t="str">
        <f t="shared" si="222"/>
        <v/>
      </c>
      <c r="BT227" s="18" t="str">
        <f t="shared" si="222"/>
        <v/>
      </c>
      <c r="BU227" s="18" t="str">
        <f t="shared" si="222"/>
        <v/>
      </c>
      <c r="BV227" s="18" t="str">
        <f t="shared" si="222"/>
        <v/>
      </c>
      <c r="BW227" s="18" t="str">
        <f t="shared" si="222"/>
        <v/>
      </c>
      <c r="BX227" s="18" t="str">
        <f t="shared" si="222"/>
        <v/>
      </c>
      <c r="BY227" s="18" t="str">
        <f t="shared" si="222"/>
        <v/>
      </c>
      <c r="BZ227" s="18" t="str">
        <f t="shared" si="222"/>
        <v/>
      </c>
      <c r="CA227" s="18" t="str">
        <f>IF(BY227&lt;&gt;"",BY227-LOOKUP(2,1/(LEN($AQ$1:AQ227)&gt;0),$AQ$1:AQ227),"")</f>
        <v/>
      </c>
    </row>
    <row r="228" spans="1:79" x14ac:dyDescent="0.25">
      <c r="A228" s="21">
        <v>62352</v>
      </c>
      <c r="B228" s="21">
        <v>1</v>
      </c>
      <c r="C228" s="22" t="s">
        <v>2495</v>
      </c>
      <c r="D228" s="21">
        <v>332</v>
      </c>
      <c r="E228" s="23">
        <v>0.58611111111111114</v>
      </c>
      <c r="F228" s="22" t="s">
        <v>671</v>
      </c>
      <c r="G228" s="22" t="b">
        <v>1</v>
      </c>
      <c r="H228" s="24">
        <v>43532.586018518516</v>
      </c>
      <c r="I228" s="25" t="s">
        <v>580</v>
      </c>
      <c r="J228" s="22" t="s">
        <v>581</v>
      </c>
      <c r="K228" s="11">
        <v>0</v>
      </c>
      <c r="L228" s="11">
        <v>275</v>
      </c>
      <c r="M228" s="11">
        <v>2210</v>
      </c>
      <c r="N228" s="11">
        <v>2.1964297047816217E-10</v>
      </c>
      <c r="O228" s="11">
        <v>62</v>
      </c>
      <c r="P228" s="14">
        <v>0.37499965860693296</v>
      </c>
      <c r="Q228" s="11">
        <v>1350.7829551420807</v>
      </c>
      <c r="R228" s="15">
        <v>0.15549687277356561</v>
      </c>
      <c r="S228" s="11">
        <v>113.0503994392061</v>
      </c>
      <c r="T228" s="11">
        <v>27.999999630264938</v>
      </c>
      <c r="U228" s="11">
        <v>4.0375143190005964</v>
      </c>
      <c r="V228" s="11">
        <v>14.535051548402148</v>
      </c>
      <c r="W228" s="22"/>
      <c r="X228" s="21">
        <v>0</v>
      </c>
      <c r="Y228" s="22">
        <v>0</v>
      </c>
      <c r="Z228" s="22">
        <v>0</v>
      </c>
      <c r="AA228" s="22">
        <v>0</v>
      </c>
      <c r="AB228" s="22">
        <v>0</v>
      </c>
      <c r="AC228" s="22">
        <v>0</v>
      </c>
      <c r="AD228" s="22">
        <v>0</v>
      </c>
      <c r="AE228" s="22">
        <v>0</v>
      </c>
      <c r="AF228" s="22">
        <v>1350.7829551420807</v>
      </c>
      <c r="AG228" s="21">
        <v>0</v>
      </c>
      <c r="AH228" s="22">
        <v>0</v>
      </c>
      <c r="AI228" s="22">
        <v>0</v>
      </c>
      <c r="AJ228" s="22">
        <v>1350.7829551420807</v>
      </c>
      <c r="AK228" s="22">
        <v>7135.9752126130879</v>
      </c>
      <c r="AL228" s="22">
        <v>0</v>
      </c>
      <c r="AM228" s="22">
        <v>39</v>
      </c>
      <c r="AN228" s="22">
        <v>0</v>
      </c>
      <c r="AO228" s="22">
        <v>0</v>
      </c>
      <c r="AQ228" s="18" t="str">
        <f t="shared" ref="AQ228:BZ228" si="223">IF(OR(AND(AQ$2&gt;$O227,AQ$2&lt;=$O228),AND(AQ$2&lt;=$O227,$O226&gt;$O227),AND(AQ$2&gt;$O228,$O229&lt;$O228)),$H227+((AQ$1-$Q227)/$U228/86000),"")</f>
        <v/>
      </c>
      <c r="AR228" s="18" t="str">
        <f t="shared" si="223"/>
        <v/>
      </c>
      <c r="AS228" s="18" t="str">
        <f t="shared" si="223"/>
        <v/>
      </c>
      <c r="AT228" s="18" t="str">
        <f t="shared" si="223"/>
        <v/>
      </c>
      <c r="AU228" s="18">
        <f t="shared" si="223"/>
        <v>43532.585737886613</v>
      </c>
      <c r="AV228" s="18" t="str">
        <f t="shared" si="223"/>
        <v/>
      </c>
      <c r="AW228" s="18" t="str">
        <f t="shared" si="223"/>
        <v/>
      </c>
      <c r="AX228" s="18" t="str">
        <f t="shared" si="223"/>
        <v/>
      </c>
      <c r="AY228" s="18" t="str">
        <f t="shared" si="223"/>
        <v/>
      </c>
      <c r="AZ228" s="18" t="str">
        <f t="shared" si="223"/>
        <v/>
      </c>
      <c r="BA228" s="18" t="str">
        <f t="shared" si="223"/>
        <v/>
      </c>
      <c r="BB228" s="18" t="str">
        <f t="shared" si="223"/>
        <v/>
      </c>
      <c r="BC228" s="18" t="str">
        <f t="shared" si="223"/>
        <v/>
      </c>
      <c r="BD228" s="18" t="str">
        <f t="shared" si="223"/>
        <v/>
      </c>
      <c r="BE228" s="18" t="str">
        <f t="shared" si="223"/>
        <v/>
      </c>
      <c r="BF228" s="18" t="str">
        <f t="shared" si="223"/>
        <v/>
      </c>
      <c r="BG228" s="18" t="str">
        <f t="shared" si="223"/>
        <v/>
      </c>
      <c r="BH228" s="18" t="str">
        <f t="shared" si="223"/>
        <v/>
      </c>
      <c r="BI228" s="18" t="str">
        <f t="shared" si="223"/>
        <v/>
      </c>
      <c r="BJ228" s="18" t="str">
        <f t="shared" si="223"/>
        <v/>
      </c>
      <c r="BK228" s="18" t="str">
        <f t="shared" si="223"/>
        <v/>
      </c>
      <c r="BL228" s="18" t="str">
        <f t="shared" si="223"/>
        <v/>
      </c>
      <c r="BM228" s="18" t="str">
        <f t="shared" si="223"/>
        <v/>
      </c>
      <c r="BN228" s="18" t="str">
        <f t="shared" si="223"/>
        <v/>
      </c>
      <c r="BO228" s="18" t="str">
        <f t="shared" si="223"/>
        <v/>
      </c>
      <c r="BP228" s="18" t="str">
        <f t="shared" si="223"/>
        <v/>
      </c>
      <c r="BQ228" s="18" t="str">
        <f t="shared" si="223"/>
        <v/>
      </c>
      <c r="BR228" s="18" t="str">
        <f t="shared" si="223"/>
        <v/>
      </c>
      <c r="BS228" s="18" t="str">
        <f t="shared" si="223"/>
        <v/>
      </c>
      <c r="BT228" s="18" t="str">
        <f t="shared" si="223"/>
        <v/>
      </c>
      <c r="BU228" s="18" t="str">
        <f t="shared" si="223"/>
        <v/>
      </c>
      <c r="BV228" s="18" t="str">
        <f t="shared" si="223"/>
        <v/>
      </c>
      <c r="BW228" s="18" t="str">
        <f t="shared" si="223"/>
        <v/>
      </c>
      <c r="BX228" s="18" t="str">
        <f t="shared" si="223"/>
        <v/>
      </c>
      <c r="BY228" s="18" t="str">
        <f t="shared" si="223"/>
        <v/>
      </c>
      <c r="BZ228" s="18" t="str">
        <f t="shared" si="223"/>
        <v/>
      </c>
      <c r="CA228" s="18" t="str">
        <f>IF(BY228&lt;&gt;"",BY228-LOOKUP(2,1/(LEN($AQ$1:AQ228)&gt;0),$AQ$1:AQ228),"")</f>
        <v/>
      </c>
    </row>
    <row r="229" spans="1:79" x14ac:dyDescent="0.25">
      <c r="A229" s="21">
        <v>62353</v>
      </c>
      <c r="B229" s="21">
        <v>1</v>
      </c>
      <c r="C229" s="22" t="s">
        <v>2496</v>
      </c>
      <c r="D229" s="21">
        <v>332</v>
      </c>
      <c r="E229" s="23">
        <v>0.58611111111111114</v>
      </c>
      <c r="F229" s="22" t="s">
        <v>671</v>
      </c>
      <c r="G229" s="22" t="b">
        <v>1</v>
      </c>
      <c r="H229" s="24">
        <v>43532.586550925924</v>
      </c>
      <c r="I229" s="25" t="s">
        <v>135</v>
      </c>
      <c r="J229" s="22" t="s">
        <v>136</v>
      </c>
      <c r="K229" s="11">
        <v>0</v>
      </c>
      <c r="L229" s="11">
        <v>276</v>
      </c>
      <c r="M229" s="11">
        <v>2213</v>
      </c>
      <c r="N229" s="11">
        <v>7.2526518124504946E-10</v>
      </c>
      <c r="O229" s="11">
        <v>64</v>
      </c>
      <c r="P229" s="14">
        <v>0.32974159611791776</v>
      </c>
      <c r="Q229" s="11">
        <v>1502.8775172150249</v>
      </c>
      <c r="R229" s="15">
        <v>0.17300540638229786</v>
      </c>
      <c r="S229" s="11">
        <v>152.0945620729442</v>
      </c>
      <c r="T229" s="11">
        <v>46.000000066123903</v>
      </c>
      <c r="U229" s="11">
        <v>3.3064035185719978</v>
      </c>
      <c r="V229" s="11">
        <v>11.903052666859192</v>
      </c>
      <c r="W229" s="22"/>
      <c r="X229" s="21">
        <v>0</v>
      </c>
      <c r="Y229" s="22">
        <v>0</v>
      </c>
      <c r="Z229" s="22">
        <v>0</v>
      </c>
      <c r="AA229" s="22">
        <v>0</v>
      </c>
      <c r="AB229" s="22">
        <v>0</v>
      </c>
      <c r="AC229" s="22">
        <v>0</v>
      </c>
      <c r="AD229" s="22">
        <v>0</v>
      </c>
      <c r="AE229" s="22">
        <v>0</v>
      </c>
      <c r="AF229" s="22">
        <v>1502.8775172150249</v>
      </c>
      <c r="AG229" s="21">
        <v>0</v>
      </c>
      <c r="AH229" s="22">
        <v>0</v>
      </c>
      <c r="AI229" s="22">
        <v>0</v>
      </c>
      <c r="AJ229" s="22">
        <v>1502.8775172150249</v>
      </c>
      <c r="AK229" s="22">
        <v>7135.9752126130879</v>
      </c>
      <c r="AL229" s="22">
        <v>0</v>
      </c>
      <c r="AM229" s="22">
        <v>38</v>
      </c>
      <c r="AN229" s="22">
        <v>0</v>
      </c>
      <c r="AO229" s="22">
        <v>0</v>
      </c>
      <c r="AQ229" s="18" t="str">
        <f t="shared" ref="AQ229:BZ229" si="224">IF(OR(AND(AQ$2&gt;$O228,AQ$2&lt;=$O229),AND(AQ$2&lt;=$O228,$O227&gt;$O228),AND(AQ$2&gt;$O229,$O230&lt;$O229)),$H228+((AQ$1-$Q228)/$U229/86000),"")</f>
        <v/>
      </c>
      <c r="AR229" s="18" t="str">
        <f t="shared" si="224"/>
        <v/>
      </c>
      <c r="AS229" s="18" t="str">
        <f t="shared" si="224"/>
        <v/>
      </c>
      <c r="AT229" s="18" t="str">
        <f t="shared" si="224"/>
        <v/>
      </c>
      <c r="AU229" s="18" t="str">
        <f t="shared" si="224"/>
        <v/>
      </c>
      <c r="AV229" s="18">
        <f t="shared" si="224"/>
        <v>43532.58646712816</v>
      </c>
      <c r="AW229" s="18" t="str">
        <f t="shared" si="224"/>
        <v/>
      </c>
      <c r="AX229" s="18" t="str">
        <f t="shared" si="224"/>
        <v/>
      </c>
      <c r="AY229" s="18" t="str">
        <f t="shared" si="224"/>
        <v/>
      </c>
      <c r="AZ229" s="18" t="str">
        <f t="shared" si="224"/>
        <v/>
      </c>
      <c r="BA229" s="18" t="str">
        <f t="shared" si="224"/>
        <v/>
      </c>
      <c r="BB229" s="18" t="str">
        <f t="shared" si="224"/>
        <v/>
      </c>
      <c r="BC229" s="18" t="str">
        <f t="shared" si="224"/>
        <v/>
      </c>
      <c r="BD229" s="18" t="str">
        <f t="shared" si="224"/>
        <v/>
      </c>
      <c r="BE229" s="18" t="str">
        <f t="shared" si="224"/>
        <v/>
      </c>
      <c r="BF229" s="18" t="str">
        <f t="shared" si="224"/>
        <v/>
      </c>
      <c r="BG229" s="18" t="str">
        <f t="shared" si="224"/>
        <v/>
      </c>
      <c r="BH229" s="18" t="str">
        <f t="shared" si="224"/>
        <v/>
      </c>
      <c r="BI229" s="18" t="str">
        <f t="shared" si="224"/>
        <v/>
      </c>
      <c r="BJ229" s="18" t="str">
        <f t="shared" si="224"/>
        <v/>
      </c>
      <c r="BK229" s="18" t="str">
        <f t="shared" si="224"/>
        <v/>
      </c>
      <c r="BL229" s="18" t="str">
        <f t="shared" si="224"/>
        <v/>
      </c>
      <c r="BM229" s="18" t="str">
        <f t="shared" si="224"/>
        <v/>
      </c>
      <c r="BN229" s="18" t="str">
        <f t="shared" si="224"/>
        <v/>
      </c>
      <c r="BO229" s="18" t="str">
        <f t="shared" si="224"/>
        <v/>
      </c>
      <c r="BP229" s="18" t="str">
        <f t="shared" si="224"/>
        <v/>
      </c>
      <c r="BQ229" s="18" t="str">
        <f t="shared" si="224"/>
        <v/>
      </c>
      <c r="BR229" s="18" t="str">
        <f t="shared" si="224"/>
        <v/>
      </c>
      <c r="BS229" s="18" t="str">
        <f t="shared" si="224"/>
        <v/>
      </c>
      <c r="BT229" s="18" t="str">
        <f t="shared" si="224"/>
        <v/>
      </c>
      <c r="BU229" s="18" t="str">
        <f t="shared" si="224"/>
        <v/>
      </c>
      <c r="BV229" s="18" t="str">
        <f t="shared" si="224"/>
        <v/>
      </c>
      <c r="BW229" s="18" t="str">
        <f t="shared" si="224"/>
        <v/>
      </c>
      <c r="BX229" s="18" t="str">
        <f t="shared" si="224"/>
        <v/>
      </c>
      <c r="BY229" s="18" t="str">
        <f t="shared" si="224"/>
        <v/>
      </c>
      <c r="BZ229" s="18" t="str">
        <f t="shared" si="224"/>
        <v/>
      </c>
      <c r="CA229" s="18" t="str">
        <f>IF(BY229&lt;&gt;"",BY229-LOOKUP(2,1/(LEN($AQ$1:AQ229)&gt;0),$AQ$1:AQ229),"")</f>
        <v/>
      </c>
    </row>
    <row r="230" spans="1:79" x14ac:dyDescent="0.25">
      <c r="A230" s="21">
        <v>62355</v>
      </c>
      <c r="B230" s="21">
        <v>1</v>
      </c>
      <c r="C230" s="22" t="s">
        <v>2499</v>
      </c>
      <c r="D230" s="21">
        <v>332</v>
      </c>
      <c r="E230" s="23">
        <v>0.58680555555555558</v>
      </c>
      <c r="F230" s="22" t="s">
        <v>671</v>
      </c>
      <c r="G230" s="22" t="b">
        <v>1</v>
      </c>
      <c r="H230" s="24">
        <v>43532.587071759262</v>
      </c>
      <c r="I230" s="25" t="s">
        <v>453</v>
      </c>
      <c r="J230" s="22" t="s">
        <v>454</v>
      </c>
      <c r="K230" s="11">
        <v>0</v>
      </c>
      <c r="L230" s="11">
        <v>277</v>
      </c>
      <c r="M230" s="11">
        <v>2216</v>
      </c>
      <c r="N230" s="11">
        <v>2.0118307020311477E-10</v>
      </c>
      <c r="O230" s="11">
        <v>64</v>
      </c>
      <c r="P230" s="14">
        <v>0.77658043482813155</v>
      </c>
      <c r="Q230" s="11">
        <v>1536.1214045029551</v>
      </c>
      <c r="R230" s="15">
        <v>0.176832313208766</v>
      </c>
      <c r="S230" s="11">
        <v>33.243887287930193</v>
      </c>
      <c r="T230" s="11">
        <v>45.000000461004674</v>
      </c>
      <c r="U230" s="11">
        <v>0.73875304327470193</v>
      </c>
      <c r="V230" s="11">
        <v>2.6595109557889272</v>
      </c>
      <c r="W230" s="22"/>
      <c r="X230" s="21">
        <v>0</v>
      </c>
      <c r="Y230" s="22">
        <v>0</v>
      </c>
      <c r="Z230" s="22">
        <v>0</v>
      </c>
      <c r="AA230" s="22">
        <v>0</v>
      </c>
      <c r="AB230" s="22">
        <v>0</v>
      </c>
      <c r="AC230" s="22">
        <v>0</v>
      </c>
      <c r="AD230" s="22">
        <v>0</v>
      </c>
      <c r="AE230" s="22">
        <v>0</v>
      </c>
      <c r="AF230" s="22">
        <v>1536.1214045029551</v>
      </c>
      <c r="AG230" s="21">
        <v>0</v>
      </c>
      <c r="AH230" s="22">
        <v>0</v>
      </c>
      <c r="AI230" s="22">
        <v>0</v>
      </c>
      <c r="AJ230" s="22">
        <v>1536.1214045029551</v>
      </c>
      <c r="AK230" s="22">
        <v>7135.9752126130879</v>
      </c>
      <c r="AL230" s="22">
        <v>0</v>
      </c>
      <c r="AM230" s="22">
        <v>37</v>
      </c>
      <c r="AN230" s="22">
        <v>0</v>
      </c>
      <c r="AO230" s="22">
        <v>0</v>
      </c>
      <c r="AQ230" s="18" t="str">
        <f t="shared" ref="AQ230:BZ230" si="225">IF(OR(AND(AQ$2&gt;$O229,AQ$2&lt;=$O230),AND(AQ$2&lt;=$O229,$O228&gt;$O229),AND(AQ$2&gt;$O230,$O231&lt;$O230)),$H229+((AQ$1-$Q229)/$U230/86000),"")</f>
        <v/>
      </c>
      <c r="AR230" s="18" t="str">
        <f t="shared" si="225"/>
        <v/>
      </c>
      <c r="AS230" s="18" t="str">
        <f t="shared" si="225"/>
        <v/>
      </c>
      <c r="AT230" s="18" t="str">
        <f t="shared" si="225"/>
        <v/>
      </c>
      <c r="AU230" s="18" t="str">
        <f t="shared" si="225"/>
        <v/>
      </c>
      <c r="AV230" s="18" t="str">
        <f t="shared" si="225"/>
        <v/>
      </c>
      <c r="AW230" s="18" t="str">
        <f t="shared" si="225"/>
        <v/>
      </c>
      <c r="AX230" s="18" t="str">
        <f t="shared" si="225"/>
        <v/>
      </c>
      <c r="AY230" s="18" t="str">
        <f t="shared" si="225"/>
        <v/>
      </c>
      <c r="AZ230" s="18" t="str">
        <f t="shared" si="225"/>
        <v/>
      </c>
      <c r="BA230" s="18" t="str">
        <f t="shared" si="225"/>
        <v/>
      </c>
      <c r="BB230" s="18" t="str">
        <f t="shared" si="225"/>
        <v/>
      </c>
      <c r="BC230" s="18" t="str">
        <f t="shared" si="225"/>
        <v/>
      </c>
      <c r="BD230" s="18" t="str">
        <f t="shared" si="225"/>
        <v/>
      </c>
      <c r="BE230" s="18" t="str">
        <f t="shared" si="225"/>
        <v/>
      </c>
      <c r="BF230" s="18" t="str">
        <f t="shared" si="225"/>
        <v/>
      </c>
      <c r="BG230" s="18" t="str">
        <f t="shared" si="225"/>
        <v/>
      </c>
      <c r="BH230" s="18" t="str">
        <f t="shared" si="225"/>
        <v/>
      </c>
      <c r="BI230" s="18" t="str">
        <f t="shared" si="225"/>
        <v/>
      </c>
      <c r="BJ230" s="18" t="str">
        <f t="shared" si="225"/>
        <v/>
      </c>
      <c r="BK230" s="18" t="str">
        <f t="shared" si="225"/>
        <v/>
      </c>
      <c r="BL230" s="18" t="str">
        <f t="shared" si="225"/>
        <v/>
      </c>
      <c r="BM230" s="18" t="str">
        <f t="shared" si="225"/>
        <v/>
      </c>
      <c r="BN230" s="18" t="str">
        <f t="shared" si="225"/>
        <v/>
      </c>
      <c r="BO230" s="18" t="str">
        <f t="shared" si="225"/>
        <v/>
      </c>
      <c r="BP230" s="18" t="str">
        <f t="shared" si="225"/>
        <v/>
      </c>
      <c r="BQ230" s="18" t="str">
        <f t="shared" si="225"/>
        <v/>
      </c>
      <c r="BR230" s="18" t="str">
        <f t="shared" si="225"/>
        <v/>
      </c>
      <c r="BS230" s="18" t="str">
        <f t="shared" si="225"/>
        <v/>
      </c>
      <c r="BT230" s="18" t="str">
        <f t="shared" si="225"/>
        <v/>
      </c>
      <c r="BU230" s="18" t="str">
        <f t="shared" si="225"/>
        <v/>
      </c>
      <c r="BV230" s="18" t="str">
        <f t="shared" si="225"/>
        <v/>
      </c>
      <c r="BW230" s="18" t="str">
        <f t="shared" si="225"/>
        <v/>
      </c>
      <c r="BX230" s="18" t="str">
        <f t="shared" si="225"/>
        <v/>
      </c>
      <c r="BY230" s="18" t="str">
        <f t="shared" si="225"/>
        <v/>
      </c>
      <c r="BZ230" s="18" t="str">
        <f t="shared" si="225"/>
        <v/>
      </c>
      <c r="CA230" s="18" t="str">
        <f>IF(BY230&lt;&gt;"",BY230-LOOKUP(2,1/(LEN($AQ$1:AQ230)&gt;0),$AQ$1:AQ230),"")</f>
        <v/>
      </c>
    </row>
    <row r="231" spans="1:79" x14ac:dyDescent="0.25">
      <c r="A231" s="21">
        <v>62356</v>
      </c>
      <c r="B231" s="21">
        <v>1</v>
      </c>
      <c r="C231" s="22" t="s">
        <v>2500</v>
      </c>
      <c r="D231" s="21">
        <v>332</v>
      </c>
      <c r="E231" s="23">
        <v>0.58750000000000002</v>
      </c>
      <c r="F231" s="22" t="s">
        <v>671</v>
      </c>
      <c r="G231" s="22" t="b">
        <v>1</v>
      </c>
      <c r="H231" s="24">
        <v>43532.587592592594</v>
      </c>
      <c r="I231" s="25" t="s">
        <v>704</v>
      </c>
      <c r="J231" s="22" t="s">
        <v>705</v>
      </c>
      <c r="K231" s="11">
        <v>0</v>
      </c>
      <c r="L231" s="11">
        <v>278</v>
      </c>
      <c r="M231" s="11">
        <v>2218</v>
      </c>
      <c r="N231" s="11">
        <v>1.2541079286165768E-12</v>
      </c>
      <c r="O231" s="11">
        <v>66</v>
      </c>
      <c r="P231" s="14">
        <v>0.49999995897118549</v>
      </c>
      <c r="Q231" s="11">
        <v>1583.0251641344287</v>
      </c>
      <c r="R231" s="15">
        <v>0.18223169133702347</v>
      </c>
      <c r="S231" s="11">
        <v>46.903759631473577</v>
      </c>
      <c r="T231" s="11">
        <v>44.999999832361937</v>
      </c>
      <c r="U231" s="11">
        <v>1.0423057734711934</v>
      </c>
      <c r="V231" s="11">
        <v>3.7523007844962963</v>
      </c>
      <c r="W231" s="22"/>
      <c r="X231" s="21">
        <v>0</v>
      </c>
      <c r="Y231" s="22">
        <v>0</v>
      </c>
      <c r="Z231" s="22">
        <v>0</v>
      </c>
      <c r="AA231" s="22">
        <v>0</v>
      </c>
      <c r="AB231" s="22">
        <v>0</v>
      </c>
      <c r="AC231" s="22">
        <v>0</v>
      </c>
      <c r="AD231" s="22">
        <v>0</v>
      </c>
      <c r="AE231" s="22">
        <v>0</v>
      </c>
      <c r="AF231" s="22">
        <v>1583.0251641344287</v>
      </c>
      <c r="AG231" s="21">
        <v>0</v>
      </c>
      <c r="AH231" s="22">
        <v>0</v>
      </c>
      <c r="AI231" s="22">
        <v>0</v>
      </c>
      <c r="AJ231" s="22">
        <v>1583.0251641344287</v>
      </c>
      <c r="AK231" s="22">
        <v>7135.9752126130879</v>
      </c>
      <c r="AL231" s="22">
        <v>0</v>
      </c>
      <c r="AM231" s="22">
        <v>36</v>
      </c>
      <c r="AN231" s="22">
        <v>0</v>
      </c>
      <c r="AO231" s="22">
        <v>0</v>
      </c>
      <c r="AQ231" s="18" t="str">
        <f t="shared" ref="AQ231:BZ231" si="226">IF(OR(AND(AQ$2&gt;$O230,AQ$2&lt;=$O231),AND(AQ$2&lt;=$O230,$O229&gt;$O230),AND(AQ$2&gt;$O231,$O232&lt;$O231)),$H230+((AQ$1-$Q230)/$U231/86000),"")</f>
        <v/>
      </c>
      <c r="AR231" s="18" t="str">
        <f t="shared" si="226"/>
        <v/>
      </c>
      <c r="AS231" s="18" t="str">
        <f t="shared" si="226"/>
        <v/>
      </c>
      <c r="AT231" s="18" t="str">
        <f t="shared" si="226"/>
        <v/>
      </c>
      <c r="AU231" s="18" t="str">
        <f t="shared" si="226"/>
        <v/>
      </c>
      <c r="AV231" s="18" t="str">
        <f t="shared" si="226"/>
        <v/>
      </c>
      <c r="AW231" s="18" t="str">
        <f t="shared" si="226"/>
        <v/>
      </c>
      <c r="AX231" s="18" t="str">
        <f t="shared" si="226"/>
        <v/>
      </c>
      <c r="AY231" s="18" t="str">
        <f t="shared" si="226"/>
        <v/>
      </c>
      <c r="AZ231" s="18" t="str">
        <f t="shared" si="226"/>
        <v/>
      </c>
      <c r="BA231" s="18" t="str">
        <f t="shared" si="226"/>
        <v/>
      </c>
      <c r="BB231" s="18" t="str">
        <f t="shared" si="226"/>
        <v/>
      </c>
      <c r="BC231" s="18" t="str">
        <f t="shared" si="226"/>
        <v/>
      </c>
      <c r="BD231" s="18" t="str">
        <f t="shared" si="226"/>
        <v/>
      </c>
      <c r="BE231" s="18" t="str">
        <f t="shared" si="226"/>
        <v/>
      </c>
      <c r="BF231" s="18" t="str">
        <f t="shared" si="226"/>
        <v/>
      </c>
      <c r="BG231" s="18" t="str">
        <f t="shared" si="226"/>
        <v/>
      </c>
      <c r="BH231" s="18" t="str">
        <f t="shared" si="226"/>
        <v/>
      </c>
      <c r="BI231" s="18" t="str">
        <f t="shared" si="226"/>
        <v/>
      </c>
      <c r="BJ231" s="18" t="str">
        <f t="shared" si="226"/>
        <v/>
      </c>
      <c r="BK231" s="18" t="str">
        <f t="shared" si="226"/>
        <v/>
      </c>
      <c r="BL231" s="18" t="str">
        <f t="shared" si="226"/>
        <v/>
      </c>
      <c r="BM231" s="18" t="str">
        <f t="shared" si="226"/>
        <v/>
      </c>
      <c r="BN231" s="18" t="str">
        <f t="shared" si="226"/>
        <v/>
      </c>
      <c r="BO231" s="18" t="str">
        <f t="shared" si="226"/>
        <v/>
      </c>
      <c r="BP231" s="18" t="str">
        <f t="shared" si="226"/>
        <v/>
      </c>
      <c r="BQ231" s="18" t="str">
        <f t="shared" si="226"/>
        <v/>
      </c>
      <c r="BR231" s="18" t="str">
        <f t="shared" si="226"/>
        <v/>
      </c>
      <c r="BS231" s="18" t="str">
        <f t="shared" si="226"/>
        <v/>
      </c>
      <c r="BT231" s="18" t="str">
        <f t="shared" si="226"/>
        <v/>
      </c>
      <c r="BU231" s="18" t="str">
        <f t="shared" si="226"/>
        <v/>
      </c>
      <c r="BV231" s="18" t="str">
        <f t="shared" si="226"/>
        <v/>
      </c>
      <c r="BW231" s="18" t="str">
        <f t="shared" si="226"/>
        <v/>
      </c>
      <c r="BX231" s="18" t="str">
        <f t="shared" si="226"/>
        <v/>
      </c>
      <c r="BY231" s="18" t="str">
        <f t="shared" si="226"/>
        <v/>
      </c>
      <c r="BZ231" s="18" t="str">
        <f t="shared" si="226"/>
        <v/>
      </c>
      <c r="CA231" s="18" t="str">
        <f>IF(BY231&lt;&gt;"",BY231-LOOKUP(2,1/(LEN($AQ$1:AQ231)&gt;0),$AQ$1:AQ231),"")</f>
        <v/>
      </c>
    </row>
    <row r="232" spans="1:79" x14ac:dyDescent="0.25">
      <c r="A232" s="21">
        <v>62358</v>
      </c>
      <c r="B232" s="21">
        <v>1</v>
      </c>
      <c r="C232" s="22" t="s">
        <v>2502</v>
      </c>
      <c r="D232" s="21">
        <v>332</v>
      </c>
      <c r="E232" s="23">
        <v>0.58819444444444446</v>
      </c>
      <c r="F232" s="22" t="s">
        <v>671</v>
      </c>
      <c r="G232" s="22" t="b">
        <v>1</v>
      </c>
      <c r="H232" s="24">
        <v>43532.588113425925</v>
      </c>
      <c r="I232" s="25" t="s">
        <v>435</v>
      </c>
      <c r="J232" s="22" t="s">
        <v>436</v>
      </c>
      <c r="K232" s="11">
        <v>0</v>
      </c>
      <c r="L232" s="11">
        <v>279</v>
      </c>
      <c r="M232" s="11">
        <v>2221</v>
      </c>
      <c r="N232" s="11">
        <v>3.1974423109204508E-12</v>
      </c>
      <c r="O232" s="11">
        <v>67</v>
      </c>
      <c r="P232" s="14">
        <v>0.4999999473376624</v>
      </c>
      <c r="Q232" s="11">
        <v>1609.9482410695814</v>
      </c>
      <c r="R232" s="15">
        <v>0.18533097109393898</v>
      </c>
      <c r="S232" s="11">
        <v>26.923076935152721</v>
      </c>
      <c r="T232" s="11">
        <v>44.999999832361937</v>
      </c>
      <c r="U232" s="11">
        <v>0.59829060078775553</v>
      </c>
      <c r="V232" s="11">
        <v>2.15384616283592</v>
      </c>
      <c r="W232" s="22"/>
      <c r="X232" s="21">
        <v>0</v>
      </c>
      <c r="Y232" s="22">
        <v>0</v>
      </c>
      <c r="Z232" s="22">
        <v>0</v>
      </c>
      <c r="AA232" s="22">
        <v>0</v>
      </c>
      <c r="AB232" s="22">
        <v>0</v>
      </c>
      <c r="AC232" s="22">
        <v>0</v>
      </c>
      <c r="AD232" s="22">
        <v>0</v>
      </c>
      <c r="AE232" s="22">
        <v>0</v>
      </c>
      <c r="AF232" s="22">
        <v>1609.9482410695814</v>
      </c>
      <c r="AG232" s="21">
        <v>0</v>
      </c>
      <c r="AH232" s="22">
        <v>0</v>
      </c>
      <c r="AI232" s="22">
        <v>0</v>
      </c>
      <c r="AJ232" s="22">
        <v>1609.9482410695814</v>
      </c>
      <c r="AK232" s="22">
        <v>7135.9752126130879</v>
      </c>
      <c r="AL232" s="22">
        <v>0</v>
      </c>
      <c r="AM232" s="22">
        <v>35</v>
      </c>
      <c r="AN232" s="22">
        <v>0</v>
      </c>
      <c r="AO232" s="22">
        <v>0</v>
      </c>
      <c r="AQ232" s="18" t="str">
        <f t="shared" ref="AQ232:BZ232" si="227">IF(OR(AND(AQ$2&gt;$O231,AQ$2&lt;=$O232),AND(AQ$2&lt;=$O231,$O230&gt;$O231),AND(AQ$2&gt;$O232,$O233&lt;$O232)),$H231+((AQ$1-$Q231)/$U232/86000),"")</f>
        <v/>
      </c>
      <c r="AR232" s="18" t="str">
        <f t="shared" si="227"/>
        <v/>
      </c>
      <c r="AS232" s="18" t="str">
        <f t="shared" si="227"/>
        <v/>
      </c>
      <c r="AT232" s="18" t="str">
        <f t="shared" si="227"/>
        <v/>
      </c>
      <c r="AU232" s="18" t="str">
        <f t="shared" si="227"/>
        <v/>
      </c>
      <c r="AV232" s="18" t="str">
        <f t="shared" si="227"/>
        <v/>
      </c>
      <c r="AW232" s="18" t="str">
        <f t="shared" si="227"/>
        <v/>
      </c>
      <c r="AX232" s="18" t="str">
        <f t="shared" si="227"/>
        <v/>
      </c>
      <c r="AY232" s="18" t="str">
        <f t="shared" si="227"/>
        <v/>
      </c>
      <c r="AZ232" s="18" t="str">
        <f t="shared" si="227"/>
        <v/>
      </c>
      <c r="BA232" s="18" t="str">
        <f t="shared" si="227"/>
        <v/>
      </c>
      <c r="BB232" s="18" t="str">
        <f t="shared" si="227"/>
        <v/>
      </c>
      <c r="BC232" s="18" t="str">
        <f t="shared" si="227"/>
        <v/>
      </c>
      <c r="BD232" s="18" t="str">
        <f t="shared" si="227"/>
        <v/>
      </c>
      <c r="BE232" s="18" t="str">
        <f t="shared" si="227"/>
        <v/>
      </c>
      <c r="BF232" s="18" t="str">
        <f t="shared" si="227"/>
        <v/>
      </c>
      <c r="BG232" s="18" t="str">
        <f t="shared" si="227"/>
        <v/>
      </c>
      <c r="BH232" s="18" t="str">
        <f t="shared" si="227"/>
        <v/>
      </c>
      <c r="BI232" s="18" t="str">
        <f t="shared" si="227"/>
        <v/>
      </c>
      <c r="BJ232" s="18" t="str">
        <f t="shared" si="227"/>
        <v/>
      </c>
      <c r="BK232" s="18" t="str">
        <f t="shared" si="227"/>
        <v/>
      </c>
      <c r="BL232" s="18" t="str">
        <f t="shared" si="227"/>
        <v/>
      </c>
      <c r="BM232" s="18" t="str">
        <f t="shared" si="227"/>
        <v/>
      </c>
      <c r="BN232" s="18" t="str">
        <f t="shared" si="227"/>
        <v/>
      </c>
      <c r="BO232" s="18" t="str">
        <f t="shared" si="227"/>
        <v/>
      </c>
      <c r="BP232" s="18" t="str">
        <f t="shared" si="227"/>
        <v/>
      </c>
      <c r="BQ232" s="18" t="str">
        <f t="shared" si="227"/>
        <v/>
      </c>
      <c r="BR232" s="18" t="str">
        <f t="shared" si="227"/>
        <v/>
      </c>
      <c r="BS232" s="18" t="str">
        <f t="shared" si="227"/>
        <v/>
      </c>
      <c r="BT232" s="18" t="str">
        <f t="shared" si="227"/>
        <v/>
      </c>
      <c r="BU232" s="18" t="str">
        <f t="shared" si="227"/>
        <v/>
      </c>
      <c r="BV232" s="18" t="str">
        <f t="shared" si="227"/>
        <v/>
      </c>
      <c r="BW232" s="18" t="str">
        <f t="shared" si="227"/>
        <v/>
      </c>
      <c r="BX232" s="18" t="str">
        <f t="shared" si="227"/>
        <v/>
      </c>
      <c r="BY232" s="18" t="str">
        <f t="shared" si="227"/>
        <v/>
      </c>
      <c r="BZ232" s="18" t="str">
        <f t="shared" si="227"/>
        <v/>
      </c>
      <c r="CA232" s="18" t="str">
        <f>IF(BY232&lt;&gt;"",BY232-LOOKUP(2,1/(LEN($AQ$1:AQ232)&gt;0),$AQ$1:AQ232),"")</f>
        <v/>
      </c>
    </row>
    <row r="233" spans="1:79" x14ac:dyDescent="0.25">
      <c r="A233" s="21">
        <v>62359</v>
      </c>
      <c r="B233" s="21">
        <v>1</v>
      </c>
      <c r="C233" s="22" t="s">
        <v>2503</v>
      </c>
      <c r="D233" s="21">
        <v>332</v>
      </c>
      <c r="E233" s="23">
        <v>0.58819444444444446</v>
      </c>
      <c r="F233" s="22" t="s">
        <v>671</v>
      </c>
      <c r="G233" s="22" t="b">
        <v>1</v>
      </c>
      <c r="H233" s="24">
        <v>43532.588634259257</v>
      </c>
      <c r="I233" s="25" t="s">
        <v>333</v>
      </c>
      <c r="J233" s="22" t="s">
        <v>334</v>
      </c>
      <c r="K233" s="11">
        <v>0</v>
      </c>
      <c r="L233" s="11">
        <v>280</v>
      </c>
      <c r="M233" s="11">
        <v>2223</v>
      </c>
      <c r="N233" s="11">
        <v>1.3947953902970767E-11</v>
      </c>
      <c r="O233" s="11">
        <v>68</v>
      </c>
      <c r="P233" s="14">
        <v>0.74999993956517719</v>
      </c>
      <c r="Q233" s="11">
        <v>1671.0343337393283</v>
      </c>
      <c r="R233" s="15">
        <v>0.19236296416428592</v>
      </c>
      <c r="S233" s="11">
        <v>61.086092669746904</v>
      </c>
      <c r="T233" s="11">
        <v>44.999999832361937</v>
      </c>
      <c r="U233" s="11">
        <v>1.3574687310513407</v>
      </c>
      <c r="V233" s="11">
        <v>4.8868874317848263</v>
      </c>
      <c r="W233" s="22"/>
      <c r="X233" s="21">
        <v>0</v>
      </c>
      <c r="Y233" s="22">
        <v>0</v>
      </c>
      <c r="Z233" s="22">
        <v>0</v>
      </c>
      <c r="AA233" s="22">
        <v>0</v>
      </c>
      <c r="AB233" s="22">
        <v>0</v>
      </c>
      <c r="AC233" s="22">
        <v>0</v>
      </c>
      <c r="AD233" s="22">
        <v>0</v>
      </c>
      <c r="AE233" s="22">
        <v>0</v>
      </c>
      <c r="AF233" s="22">
        <v>1671.0343337393283</v>
      </c>
      <c r="AG233" s="21">
        <v>0</v>
      </c>
      <c r="AH233" s="22">
        <v>0</v>
      </c>
      <c r="AI233" s="22">
        <v>0</v>
      </c>
      <c r="AJ233" s="22">
        <v>1671.0343337393283</v>
      </c>
      <c r="AK233" s="22">
        <v>7135.9752126130879</v>
      </c>
      <c r="AL233" s="22">
        <v>0</v>
      </c>
      <c r="AM233" s="22">
        <v>34</v>
      </c>
      <c r="AN233" s="22">
        <v>0</v>
      </c>
      <c r="AO233" s="22">
        <v>0</v>
      </c>
      <c r="AQ233" s="18" t="str">
        <f t="shared" ref="AQ233:BZ233" si="228">IF(OR(AND(AQ$2&gt;$O232,AQ$2&lt;=$O233),AND(AQ$2&lt;=$O232,$O231&gt;$O232),AND(AQ$2&gt;$O233,$O234&lt;$O233)),$H232+((AQ$1-$Q232)/$U233/86000),"")</f>
        <v/>
      </c>
      <c r="AR233" s="18" t="str">
        <f t="shared" si="228"/>
        <v/>
      </c>
      <c r="AS233" s="18" t="str">
        <f t="shared" si="228"/>
        <v/>
      </c>
      <c r="AT233" s="18" t="str">
        <f t="shared" si="228"/>
        <v/>
      </c>
      <c r="AU233" s="18" t="str">
        <f t="shared" si="228"/>
        <v/>
      </c>
      <c r="AV233" s="18" t="str">
        <f t="shared" si="228"/>
        <v/>
      </c>
      <c r="AW233" s="18" t="str">
        <f t="shared" si="228"/>
        <v/>
      </c>
      <c r="AX233" s="18" t="str">
        <f t="shared" si="228"/>
        <v/>
      </c>
      <c r="AY233" s="18" t="str">
        <f t="shared" si="228"/>
        <v/>
      </c>
      <c r="AZ233" s="18" t="str">
        <f t="shared" si="228"/>
        <v/>
      </c>
      <c r="BA233" s="18" t="str">
        <f t="shared" si="228"/>
        <v/>
      </c>
      <c r="BB233" s="18" t="str">
        <f t="shared" si="228"/>
        <v/>
      </c>
      <c r="BC233" s="18" t="str">
        <f t="shared" si="228"/>
        <v/>
      </c>
      <c r="BD233" s="18" t="str">
        <f t="shared" si="228"/>
        <v/>
      </c>
      <c r="BE233" s="18" t="str">
        <f t="shared" si="228"/>
        <v/>
      </c>
      <c r="BF233" s="18" t="str">
        <f t="shared" si="228"/>
        <v/>
      </c>
      <c r="BG233" s="18" t="str">
        <f t="shared" si="228"/>
        <v/>
      </c>
      <c r="BH233" s="18" t="str">
        <f t="shared" si="228"/>
        <v/>
      </c>
      <c r="BI233" s="18" t="str">
        <f t="shared" si="228"/>
        <v/>
      </c>
      <c r="BJ233" s="18" t="str">
        <f t="shared" si="228"/>
        <v/>
      </c>
      <c r="BK233" s="18" t="str">
        <f t="shared" si="228"/>
        <v/>
      </c>
      <c r="BL233" s="18" t="str">
        <f t="shared" si="228"/>
        <v/>
      </c>
      <c r="BM233" s="18" t="str">
        <f t="shared" si="228"/>
        <v/>
      </c>
      <c r="BN233" s="18" t="str">
        <f t="shared" si="228"/>
        <v/>
      </c>
      <c r="BO233" s="18" t="str">
        <f t="shared" si="228"/>
        <v/>
      </c>
      <c r="BP233" s="18" t="str">
        <f t="shared" si="228"/>
        <v/>
      </c>
      <c r="BQ233" s="18" t="str">
        <f t="shared" si="228"/>
        <v/>
      </c>
      <c r="BR233" s="18" t="str">
        <f t="shared" si="228"/>
        <v/>
      </c>
      <c r="BS233" s="18" t="str">
        <f t="shared" si="228"/>
        <v/>
      </c>
      <c r="BT233" s="18" t="str">
        <f t="shared" si="228"/>
        <v/>
      </c>
      <c r="BU233" s="18" t="str">
        <f t="shared" si="228"/>
        <v/>
      </c>
      <c r="BV233" s="18" t="str">
        <f t="shared" si="228"/>
        <v/>
      </c>
      <c r="BW233" s="18" t="str">
        <f t="shared" si="228"/>
        <v/>
      </c>
      <c r="BX233" s="18" t="str">
        <f t="shared" si="228"/>
        <v/>
      </c>
      <c r="BY233" s="18" t="str">
        <f t="shared" si="228"/>
        <v/>
      </c>
      <c r="BZ233" s="18" t="str">
        <f t="shared" si="228"/>
        <v/>
      </c>
      <c r="CA233" s="18" t="str">
        <f>IF(BY233&lt;&gt;"",BY233-LOOKUP(2,1/(LEN($AQ$1:AQ233)&gt;0),$AQ$1:AQ233),"")</f>
        <v/>
      </c>
    </row>
    <row r="234" spans="1:79" x14ac:dyDescent="0.25">
      <c r="A234" s="21">
        <v>62361</v>
      </c>
      <c r="B234" s="21">
        <v>1</v>
      </c>
      <c r="C234" s="22" t="s">
        <v>2505</v>
      </c>
      <c r="D234" s="21">
        <v>332</v>
      </c>
      <c r="E234" s="23">
        <v>0.58888888888888891</v>
      </c>
      <c r="F234" s="22" t="s">
        <v>671</v>
      </c>
      <c r="G234" s="22" t="b">
        <v>1</v>
      </c>
      <c r="H234" s="24">
        <v>43532.589155092595</v>
      </c>
      <c r="I234" s="25" t="s">
        <v>203</v>
      </c>
      <c r="J234" s="22" t="s">
        <v>204</v>
      </c>
      <c r="K234" s="11">
        <v>0</v>
      </c>
      <c r="L234" s="11">
        <v>281</v>
      </c>
      <c r="M234" s="11">
        <v>2226</v>
      </c>
      <c r="N234" s="11">
        <v>8.0078166320163291E-12</v>
      </c>
      <c r="O234" s="11">
        <v>69</v>
      </c>
      <c r="P234" s="14">
        <v>0.49999994364277134</v>
      </c>
      <c r="Q234" s="11">
        <v>1709.7796991022312</v>
      </c>
      <c r="R234" s="15">
        <v>0.19682317971961688</v>
      </c>
      <c r="S234" s="11">
        <v>38.74536536290293</v>
      </c>
      <c r="T234" s="11">
        <v>45.000000461004674</v>
      </c>
      <c r="U234" s="11">
        <v>0.86100811035498148</v>
      </c>
      <c r="V234" s="11">
        <v>3.0996291972779333</v>
      </c>
      <c r="W234" s="22"/>
      <c r="X234" s="21">
        <v>0</v>
      </c>
      <c r="Y234" s="22">
        <v>0</v>
      </c>
      <c r="Z234" s="22">
        <v>0</v>
      </c>
      <c r="AA234" s="22">
        <v>0</v>
      </c>
      <c r="AB234" s="22">
        <v>0</v>
      </c>
      <c r="AC234" s="22">
        <v>0</v>
      </c>
      <c r="AD234" s="22">
        <v>0</v>
      </c>
      <c r="AE234" s="22">
        <v>0</v>
      </c>
      <c r="AF234" s="22">
        <v>1709.7796991022312</v>
      </c>
      <c r="AG234" s="21">
        <v>0</v>
      </c>
      <c r="AH234" s="22">
        <v>0</v>
      </c>
      <c r="AI234" s="22">
        <v>0</v>
      </c>
      <c r="AJ234" s="22">
        <v>1709.7796991022312</v>
      </c>
      <c r="AK234" s="22">
        <v>7135.9752126130879</v>
      </c>
      <c r="AL234" s="22">
        <v>0</v>
      </c>
      <c r="AM234" s="22">
        <v>33</v>
      </c>
      <c r="AN234" s="22">
        <v>0</v>
      </c>
      <c r="AO234" s="22">
        <v>0</v>
      </c>
      <c r="AQ234" s="18" t="str">
        <f t="shared" ref="AQ234:BZ234" si="229">IF(OR(AND(AQ$2&gt;$O233,AQ$2&lt;=$O234),AND(AQ$2&lt;=$O233,$O232&gt;$O233),AND(AQ$2&gt;$O234,$O235&lt;$O234)),$H233+((AQ$1-$Q233)/$U234/86000),"")</f>
        <v/>
      </c>
      <c r="AR234" s="18" t="str">
        <f t="shared" si="229"/>
        <v/>
      </c>
      <c r="AS234" s="18" t="str">
        <f t="shared" si="229"/>
        <v/>
      </c>
      <c r="AT234" s="18" t="str">
        <f t="shared" si="229"/>
        <v/>
      </c>
      <c r="AU234" s="18" t="str">
        <f t="shared" si="229"/>
        <v/>
      </c>
      <c r="AV234" s="18" t="str">
        <f t="shared" si="229"/>
        <v/>
      </c>
      <c r="AW234" s="18" t="str">
        <f t="shared" si="229"/>
        <v/>
      </c>
      <c r="AX234" s="18" t="str">
        <f t="shared" si="229"/>
        <v/>
      </c>
      <c r="AY234" s="18" t="str">
        <f t="shared" si="229"/>
        <v/>
      </c>
      <c r="AZ234" s="18" t="str">
        <f t="shared" si="229"/>
        <v/>
      </c>
      <c r="BA234" s="18" t="str">
        <f t="shared" si="229"/>
        <v/>
      </c>
      <c r="BB234" s="18" t="str">
        <f t="shared" si="229"/>
        <v/>
      </c>
      <c r="BC234" s="18" t="str">
        <f t="shared" si="229"/>
        <v/>
      </c>
      <c r="BD234" s="18" t="str">
        <f t="shared" si="229"/>
        <v/>
      </c>
      <c r="BE234" s="18" t="str">
        <f t="shared" si="229"/>
        <v/>
      </c>
      <c r="BF234" s="18" t="str">
        <f t="shared" si="229"/>
        <v/>
      </c>
      <c r="BG234" s="18" t="str">
        <f t="shared" si="229"/>
        <v/>
      </c>
      <c r="BH234" s="18" t="str">
        <f t="shared" si="229"/>
        <v/>
      </c>
      <c r="BI234" s="18" t="str">
        <f t="shared" si="229"/>
        <v/>
      </c>
      <c r="BJ234" s="18" t="str">
        <f t="shared" si="229"/>
        <v/>
      </c>
      <c r="BK234" s="18" t="str">
        <f t="shared" si="229"/>
        <v/>
      </c>
      <c r="BL234" s="18" t="str">
        <f t="shared" si="229"/>
        <v/>
      </c>
      <c r="BM234" s="18" t="str">
        <f t="shared" si="229"/>
        <v/>
      </c>
      <c r="BN234" s="18" t="str">
        <f t="shared" si="229"/>
        <v/>
      </c>
      <c r="BO234" s="18" t="str">
        <f t="shared" si="229"/>
        <v/>
      </c>
      <c r="BP234" s="18" t="str">
        <f t="shared" si="229"/>
        <v/>
      </c>
      <c r="BQ234" s="18" t="str">
        <f t="shared" si="229"/>
        <v/>
      </c>
      <c r="BR234" s="18" t="str">
        <f t="shared" si="229"/>
        <v/>
      </c>
      <c r="BS234" s="18" t="str">
        <f t="shared" si="229"/>
        <v/>
      </c>
      <c r="BT234" s="18" t="str">
        <f t="shared" si="229"/>
        <v/>
      </c>
      <c r="BU234" s="18" t="str">
        <f t="shared" si="229"/>
        <v/>
      </c>
      <c r="BV234" s="18" t="str">
        <f t="shared" si="229"/>
        <v/>
      </c>
      <c r="BW234" s="18" t="str">
        <f t="shared" si="229"/>
        <v/>
      </c>
      <c r="BX234" s="18" t="str">
        <f t="shared" si="229"/>
        <v/>
      </c>
      <c r="BY234" s="18" t="str">
        <f t="shared" si="229"/>
        <v/>
      </c>
      <c r="BZ234" s="18" t="str">
        <f t="shared" si="229"/>
        <v/>
      </c>
      <c r="CA234" s="18" t="str">
        <f>IF(BY234&lt;&gt;"",BY234-LOOKUP(2,1/(LEN($AQ$1:AQ234)&gt;0),$AQ$1:AQ234),"")</f>
        <v/>
      </c>
    </row>
    <row r="235" spans="1:79" x14ac:dyDescent="0.25">
      <c r="A235" s="21">
        <v>62362</v>
      </c>
      <c r="B235" s="21">
        <v>1</v>
      </c>
      <c r="C235" s="22" t="s">
        <v>2506</v>
      </c>
      <c r="D235" s="21">
        <v>332</v>
      </c>
      <c r="E235" s="23">
        <v>0.58958333333333335</v>
      </c>
      <c r="F235" s="22" t="s">
        <v>671</v>
      </c>
      <c r="G235" s="22" t="b">
        <v>1</v>
      </c>
      <c r="H235" s="24">
        <v>43532.589675925927</v>
      </c>
      <c r="I235" s="25" t="s">
        <v>203</v>
      </c>
      <c r="J235" s="22" t="s">
        <v>204</v>
      </c>
      <c r="K235" s="11">
        <v>0</v>
      </c>
      <c r="L235" s="11">
        <v>282</v>
      </c>
      <c r="M235" s="11">
        <v>2228</v>
      </c>
      <c r="N235" s="11">
        <v>8.0078166320163291E-12</v>
      </c>
      <c r="O235" s="11">
        <v>69</v>
      </c>
      <c r="P235" s="14">
        <v>0.49999994364277134</v>
      </c>
      <c r="Q235" s="11">
        <v>1709.7796991022312</v>
      </c>
      <c r="R235" s="15">
        <v>0.19682317971961688</v>
      </c>
      <c r="S235" s="11">
        <v>0</v>
      </c>
      <c r="T235" s="11">
        <v>44.999999832361937</v>
      </c>
      <c r="U235" s="11">
        <v>0</v>
      </c>
      <c r="V235" s="11">
        <v>0</v>
      </c>
      <c r="W235" s="22"/>
      <c r="X235" s="21">
        <v>0</v>
      </c>
      <c r="Y235" s="22">
        <v>0.5</v>
      </c>
      <c r="Z235" s="22">
        <v>0</v>
      </c>
      <c r="AA235" s="22">
        <v>0</v>
      </c>
      <c r="AB235" s="22">
        <v>0</v>
      </c>
      <c r="AC235" s="22">
        <v>1</v>
      </c>
      <c r="AD235" s="22">
        <v>1</v>
      </c>
      <c r="AE235" s="22">
        <v>0</v>
      </c>
      <c r="AF235" s="22">
        <v>1709.7796991022312</v>
      </c>
      <c r="AG235" s="21">
        <v>0</v>
      </c>
      <c r="AH235" s="22">
        <v>0</v>
      </c>
      <c r="AI235" s="22">
        <v>0</v>
      </c>
      <c r="AJ235" s="22">
        <v>1709.7796991022312</v>
      </c>
      <c r="AK235" s="22">
        <v>7135.9752126130879</v>
      </c>
      <c r="AL235" s="22">
        <v>0</v>
      </c>
      <c r="AM235" s="22">
        <v>32</v>
      </c>
      <c r="AN235" s="22">
        <v>0</v>
      </c>
      <c r="AO235" s="22">
        <v>0</v>
      </c>
      <c r="AQ235" s="18" t="str">
        <f t="shared" ref="AQ235:BZ235" si="230">IF(OR(AND(AQ$2&gt;$O234,AQ$2&lt;=$O235),AND(AQ$2&lt;=$O234,$O233&gt;$O234),AND(AQ$2&gt;$O235,$O236&lt;$O235)),$H234+((AQ$1-$Q234)/$U235/86000),"")</f>
        <v/>
      </c>
      <c r="AR235" s="18" t="str">
        <f t="shared" si="230"/>
        <v/>
      </c>
      <c r="AS235" s="18" t="str">
        <f t="shared" si="230"/>
        <v/>
      </c>
      <c r="AT235" s="18" t="str">
        <f t="shared" si="230"/>
        <v/>
      </c>
      <c r="AU235" s="18" t="str">
        <f t="shared" si="230"/>
        <v/>
      </c>
      <c r="AV235" s="18" t="str">
        <f t="shared" si="230"/>
        <v/>
      </c>
      <c r="AW235" s="18" t="str">
        <f t="shared" si="230"/>
        <v/>
      </c>
      <c r="AX235" s="18" t="str">
        <f t="shared" si="230"/>
        <v/>
      </c>
      <c r="AY235" s="18" t="str">
        <f t="shared" si="230"/>
        <v/>
      </c>
      <c r="AZ235" s="18" t="str">
        <f t="shared" si="230"/>
        <v/>
      </c>
      <c r="BA235" s="18" t="str">
        <f t="shared" si="230"/>
        <v/>
      </c>
      <c r="BB235" s="18" t="str">
        <f t="shared" si="230"/>
        <v/>
      </c>
      <c r="BC235" s="18" t="str">
        <f t="shared" si="230"/>
        <v/>
      </c>
      <c r="BD235" s="18" t="str">
        <f t="shared" si="230"/>
        <v/>
      </c>
      <c r="BE235" s="18" t="str">
        <f t="shared" si="230"/>
        <v/>
      </c>
      <c r="BF235" s="18" t="str">
        <f t="shared" si="230"/>
        <v/>
      </c>
      <c r="BG235" s="18" t="str">
        <f t="shared" si="230"/>
        <v/>
      </c>
      <c r="BH235" s="18" t="str">
        <f t="shared" si="230"/>
        <v/>
      </c>
      <c r="BI235" s="18" t="str">
        <f t="shared" si="230"/>
        <v/>
      </c>
      <c r="BJ235" s="18" t="str">
        <f t="shared" si="230"/>
        <v/>
      </c>
      <c r="BK235" s="18" t="str">
        <f t="shared" si="230"/>
        <v/>
      </c>
      <c r="BL235" s="18" t="str">
        <f t="shared" si="230"/>
        <v/>
      </c>
      <c r="BM235" s="18" t="str">
        <f t="shared" si="230"/>
        <v/>
      </c>
      <c r="BN235" s="18" t="str">
        <f t="shared" si="230"/>
        <v/>
      </c>
      <c r="BO235" s="18" t="str">
        <f t="shared" si="230"/>
        <v/>
      </c>
      <c r="BP235" s="18" t="str">
        <f t="shared" si="230"/>
        <v/>
      </c>
      <c r="BQ235" s="18" t="str">
        <f t="shared" si="230"/>
        <v/>
      </c>
      <c r="BR235" s="18" t="str">
        <f t="shared" si="230"/>
        <v/>
      </c>
      <c r="BS235" s="18" t="str">
        <f t="shared" si="230"/>
        <v/>
      </c>
      <c r="BT235" s="18" t="str">
        <f t="shared" si="230"/>
        <v/>
      </c>
      <c r="BU235" s="18" t="str">
        <f t="shared" si="230"/>
        <v/>
      </c>
      <c r="BV235" s="18" t="str">
        <f t="shared" si="230"/>
        <v/>
      </c>
      <c r="BW235" s="18" t="str">
        <f t="shared" si="230"/>
        <v/>
      </c>
      <c r="BX235" s="18" t="str">
        <f t="shared" si="230"/>
        <v/>
      </c>
      <c r="BY235" s="18" t="str">
        <f t="shared" si="230"/>
        <v/>
      </c>
      <c r="BZ235" s="18" t="str">
        <f t="shared" si="230"/>
        <v/>
      </c>
      <c r="CA235" s="18" t="str">
        <f>IF(BY235&lt;&gt;"",BY235-LOOKUP(2,1/(LEN($AQ$1:AQ235)&gt;0),$AQ$1:AQ235),"")</f>
        <v/>
      </c>
    </row>
    <row r="236" spans="1:79" x14ac:dyDescent="0.25">
      <c r="A236" s="21">
        <v>62364</v>
      </c>
      <c r="B236" s="21">
        <v>1</v>
      </c>
      <c r="C236" s="22" t="s">
        <v>2508</v>
      </c>
      <c r="D236" s="21">
        <v>332</v>
      </c>
      <c r="E236" s="23">
        <v>0.59027777777777779</v>
      </c>
      <c r="F236" s="22" t="s">
        <v>671</v>
      </c>
      <c r="G236" s="22" t="b">
        <v>1</v>
      </c>
      <c r="H236" s="24">
        <v>43532.590196759258</v>
      </c>
      <c r="I236" s="25" t="s">
        <v>383</v>
      </c>
      <c r="J236" s="22" t="s">
        <v>384</v>
      </c>
      <c r="K236" s="11">
        <v>0</v>
      </c>
      <c r="L236" s="11">
        <v>283</v>
      </c>
      <c r="M236" s="11">
        <v>2231</v>
      </c>
      <c r="N236" s="11">
        <v>2.6929569685307797E-12</v>
      </c>
      <c r="O236" s="11">
        <v>73</v>
      </c>
      <c r="P236" s="14">
        <v>0.49999997296202403</v>
      </c>
      <c r="Q236" s="11">
        <v>1939.0257589718635</v>
      </c>
      <c r="R236" s="15">
        <v>0.22321309326545366</v>
      </c>
      <c r="S236" s="11">
        <v>229.24605986963229</v>
      </c>
      <c r="T236" s="11">
        <v>44.999999832361937</v>
      </c>
      <c r="U236" s="11">
        <v>5.0943569049697874</v>
      </c>
      <c r="V236" s="11">
        <v>18.339684857891235</v>
      </c>
      <c r="W236" s="22"/>
      <c r="X236" s="21">
        <v>0</v>
      </c>
      <c r="Y236" s="22">
        <v>0</v>
      </c>
      <c r="Z236" s="22">
        <v>0</v>
      </c>
      <c r="AA236" s="22">
        <v>0</v>
      </c>
      <c r="AB236" s="22">
        <v>0</v>
      </c>
      <c r="AC236" s="22">
        <v>0</v>
      </c>
      <c r="AD236" s="22">
        <v>0</v>
      </c>
      <c r="AE236" s="22">
        <v>0</v>
      </c>
      <c r="AF236" s="22">
        <v>1939.0257589718635</v>
      </c>
      <c r="AG236" s="21">
        <v>0</v>
      </c>
      <c r="AH236" s="22">
        <v>0</v>
      </c>
      <c r="AI236" s="22">
        <v>0</v>
      </c>
      <c r="AJ236" s="22">
        <v>1939.0257589718635</v>
      </c>
      <c r="AK236" s="22">
        <v>7135.9752126130879</v>
      </c>
      <c r="AL236" s="22">
        <v>0</v>
      </c>
      <c r="AM236" s="22">
        <v>31</v>
      </c>
      <c r="AN236" s="22">
        <v>0</v>
      </c>
      <c r="AO236" s="22">
        <v>0</v>
      </c>
      <c r="AQ236" s="18" t="str">
        <f t="shared" ref="AQ236:BZ236" si="231">IF(OR(AND(AQ$2&gt;$O235,AQ$2&lt;=$O236),AND(AQ$2&lt;=$O235,$O234&gt;$O235),AND(AQ$2&gt;$O236,$O237&lt;$O236)),$H235+((AQ$1-$Q235)/$U236/86000),"")</f>
        <v/>
      </c>
      <c r="AR236" s="18" t="str">
        <f t="shared" si="231"/>
        <v/>
      </c>
      <c r="AS236" s="18" t="str">
        <f t="shared" si="231"/>
        <v/>
      </c>
      <c r="AT236" s="18" t="str">
        <f t="shared" si="231"/>
        <v/>
      </c>
      <c r="AU236" s="18" t="str">
        <f t="shared" si="231"/>
        <v/>
      </c>
      <c r="AV236" s="18" t="str">
        <f t="shared" si="231"/>
        <v/>
      </c>
      <c r="AW236" s="18">
        <f t="shared" si="231"/>
        <v>43532.589836545711</v>
      </c>
      <c r="AX236" s="18" t="str">
        <f t="shared" si="231"/>
        <v/>
      </c>
      <c r="AY236" s="18" t="str">
        <f t="shared" si="231"/>
        <v/>
      </c>
      <c r="AZ236" s="18" t="str">
        <f t="shared" si="231"/>
        <v/>
      </c>
      <c r="BA236" s="18" t="str">
        <f t="shared" si="231"/>
        <v/>
      </c>
      <c r="BB236" s="18" t="str">
        <f t="shared" si="231"/>
        <v/>
      </c>
      <c r="BC236" s="18" t="str">
        <f t="shared" si="231"/>
        <v/>
      </c>
      <c r="BD236" s="18" t="str">
        <f t="shared" si="231"/>
        <v/>
      </c>
      <c r="BE236" s="18" t="str">
        <f t="shared" si="231"/>
        <v/>
      </c>
      <c r="BF236" s="18" t="str">
        <f t="shared" si="231"/>
        <v/>
      </c>
      <c r="BG236" s="18" t="str">
        <f t="shared" si="231"/>
        <v/>
      </c>
      <c r="BH236" s="18" t="str">
        <f t="shared" si="231"/>
        <v/>
      </c>
      <c r="BI236" s="18" t="str">
        <f t="shared" si="231"/>
        <v/>
      </c>
      <c r="BJ236" s="18" t="str">
        <f t="shared" si="231"/>
        <v/>
      </c>
      <c r="BK236" s="18" t="str">
        <f t="shared" si="231"/>
        <v/>
      </c>
      <c r="BL236" s="18" t="str">
        <f t="shared" si="231"/>
        <v/>
      </c>
      <c r="BM236" s="18" t="str">
        <f t="shared" si="231"/>
        <v/>
      </c>
      <c r="BN236" s="18" t="str">
        <f t="shared" si="231"/>
        <v/>
      </c>
      <c r="BO236" s="18" t="str">
        <f t="shared" si="231"/>
        <v/>
      </c>
      <c r="BP236" s="18" t="str">
        <f t="shared" si="231"/>
        <v/>
      </c>
      <c r="BQ236" s="18" t="str">
        <f t="shared" si="231"/>
        <v/>
      </c>
      <c r="BR236" s="18" t="str">
        <f t="shared" si="231"/>
        <v/>
      </c>
      <c r="BS236" s="18" t="str">
        <f t="shared" si="231"/>
        <v/>
      </c>
      <c r="BT236" s="18" t="str">
        <f t="shared" si="231"/>
        <v/>
      </c>
      <c r="BU236" s="18" t="str">
        <f t="shared" si="231"/>
        <v/>
      </c>
      <c r="BV236" s="18" t="str">
        <f t="shared" si="231"/>
        <v/>
      </c>
      <c r="BW236" s="18" t="str">
        <f t="shared" si="231"/>
        <v/>
      </c>
      <c r="BX236" s="18" t="str">
        <f t="shared" si="231"/>
        <v/>
      </c>
      <c r="BY236" s="18" t="str">
        <f t="shared" si="231"/>
        <v/>
      </c>
      <c r="BZ236" s="18" t="str">
        <f t="shared" si="231"/>
        <v/>
      </c>
      <c r="CA236" s="18" t="str">
        <f>IF(BY236&lt;&gt;"",BY236-LOOKUP(2,1/(LEN($AQ$1:AQ236)&gt;0),$AQ$1:AQ236),"")</f>
        <v/>
      </c>
    </row>
    <row r="237" spans="1:79" x14ac:dyDescent="0.25">
      <c r="A237" s="21">
        <v>62365</v>
      </c>
      <c r="B237" s="21">
        <v>1</v>
      </c>
      <c r="C237" s="22" t="s">
        <v>2509</v>
      </c>
      <c r="D237" s="21">
        <v>332</v>
      </c>
      <c r="E237" s="23">
        <v>0.59027777777777779</v>
      </c>
      <c r="F237" s="22" t="s">
        <v>671</v>
      </c>
      <c r="G237" s="22" t="b">
        <v>1</v>
      </c>
      <c r="H237" s="24">
        <v>43532.590717592589</v>
      </c>
      <c r="I237" s="25" t="s">
        <v>247</v>
      </c>
      <c r="J237" s="22" t="s">
        <v>248</v>
      </c>
      <c r="K237" s="11">
        <v>0</v>
      </c>
      <c r="L237" s="11">
        <v>284</v>
      </c>
      <c r="M237" s="11">
        <v>2234</v>
      </c>
      <c r="N237" s="11">
        <v>2.3204904664453352E-10</v>
      </c>
      <c r="O237" s="11">
        <v>74</v>
      </c>
      <c r="P237" s="14">
        <v>0.8694215706512527</v>
      </c>
      <c r="Q237" s="11">
        <v>2041.8916894204447</v>
      </c>
      <c r="R237" s="15">
        <v>0.23505461853700627</v>
      </c>
      <c r="S237" s="11">
        <v>102.86593044858114</v>
      </c>
      <c r="T237" s="11">
        <v>44.999999832361937</v>
      </c>
      <c r="U237" s="11">
        <v>2.2859095740397022</v>
      </c>
      <c r="V237" s="11">
        <v>8.2292744665429289</v>
      </c>
      <c r="W237" s="22"/>
      <c r="X237" s="21">
        <v>0</v>
      </c>
      <c r="Y237" s="22">
        <v>0</v>
      </c>
      <c r="Z237" s="22">
        <v>0</v>
      </c>
      <c r="AA237" s="22">
        <v>0</v>
      </c>
      <c r="AB237" s="22">
        <v>0</v>
      </c>
      <c r="AC237" s="22">
        <v>0</v>
      </c>
      <c r="AD237" s="22">
        <v>0</v>
      </c>
      <c r="AE237" s="22">
        <v>0</v>
      </c>
      <c r="AF237" s="22">
        <v>2041.8916894204447</v>
      </c>
      <c r="AG237" s="21">
        <v>0</v>
      </c>
      <c r="AH237" s="22">
        <v>0</v>
      </c>
      <c r="AI237" s="22">
        <v>0</v>
      </c>
      <c r="AJ237" s="22">
        <v>2041.8916894204447</v>
      </c>
      <c r="AK237" s="22">
        <v>7135.9752126130879</v>
      </c>
      <c r="AL237" s="22">
        <v>0</v>
      </c>
      <c r="AM237" s="22">
        <v>30</v>
      </c>
      <c r="AN237" s="22">
        <v>0</v>
      </c>
      <c r="AO237" s="22">
        <v>0</v>
      </c>
      <c r="AQ237" s="18" t="str">
        <f t="shared" ref="AQ237:BZ237" si="232">IF(OR(AND(AQ$2&gt;$O236,AQ$2&lt;=$O237),AND(AQ$2&lt;=$O236,$O235&gt;$O236),AND(AQ$2&gt;$O237,$O238&lt;$O237)),$H236+((AQ$1-$Q236)/$U237/86000),"")</f>
        <v/>
      </c>
      <c r="AR237" s="18" t="str">
        <f t="shared" si="232"/>
        <v/>
      </c>
      <c r="AS237" s="18" t="str">
        <f t="shared" si="232"/>
        <v/>
      </c>
      <c r="AT237" s="18" t="str">
        <f t="shared" si="232"/>
        <v/>
      </c>
      <c r="AU237" s="18" t="str">
        <f t="shared" si="232"/>
        <v/>
      </c>
      <c r="AV237" s="18" t="str">
        <f t="shared" si="232"/>
        <v/>
      </c>
      <c r="AW237" s="18" t="str">
        <f t="shared" si="232"/>
        <v/>
      </c>
      <c r="AX237" s="18" t="str">
        <f t="shared" si="232"/>
        <v/>
      </c>
      <c r="AY237" s="18" t="str">
        <f t="shared" si="232"/>
        <v/>
      </c>
      <c r="AZ237" s="18" t="str">
        <f t="shared" si="232"/>
        <v/>
      </c>
      <c r="BA237" s="18" t="str">
        <f t="shared" si="232"/>
        <v/>
      </c>
      <c r="BB237" s="18" t="str">
        <f t="shared" si="232"/>
        <v/>
      </c>
      <c r="BC237" s="18" t="str">
        <f t="shared" si="232"/>
        <v/>
      </c>
      <c r="BD237" s="18" t="str">
        <f t="shared" si="232"/>
        <v/>
      </c>
      <c r="BE237" s="18" t="str">
        <f t="shared" si="232"/>
        <v/>
      </c>
      <c r="BF237" s="18" t="str">
        <f t="shared" si="232"/>
        <v/>
      </c>
      <c r="BG237" s="18" t="str">
        <f t="shared" si="232"/>
        <v/>
      </c>
      <c r="BH237" s="18" t="str">
        <f t="shared" si="232"/>
        <v/>
      </c>
      <c r="BI237" s="18" t="str">
        <f t="shared" si="232"/>
        <v/>
      </c>
      <c r="BJ237" s="18" t="str">
        <f t="shared" si="232"/>
        <v/>
      </c>
      <c r="BK237" s="18" t="str">
        <f t="shared" si="232"/>
        <v/>
      </c>
      <c r="BL237" s="18" t="str">
        <f t="shared" si="232"/>
        <v/>
      </c>
      <c r="BM237" s="18" t="str">
        <f t="shared" si="232"/>
        <v/>
      </c>
      <c r="BN237" s="18" t="str">
        <f t="shared" si="232"/>
        <v/>
      </c>
      <c r="BO237" s="18" t="str">
        <f t="shared" si="232"/>
        <v/>
      </c>
      <c r="BP237" s="18" t="str">
        <f t="shared" si="232"/>
        <v/>
      </c>
      <c r="BQ237" s="18" t="str">
        <f t="shared" si="232"/>
        <v/>
      </c>
      <c r="BR237" s="18" t="str">
        <f t="shared" si="232"/>
        <v/>
      </c>
      <c r="BS237" s="18" t="str">
        <f t="shared" si="232"/>
        <v/>
      </c>
      <c r="BT237" s="18" t="str">
        <f t="shared" si="232"/>
        <v/>
      </c>
      <c r="BU237" s="18" t="str">
        <f t="shared" si="232"/>
        <v/>
      </c>
      <c r="BV237" s="18" t="str">
        <f t="shared" si="232"/>
        <v/>
      </c>
      <c r="BW237" s="18" t="str">
        <f t="shared" si="232"/>
        <v/>
      </c>
      <c r="BX237" s="18" t="str">
        <f t="shared" si="232"/>
        <v/>
      </c>
      <c r="BY237" s="18" t="str">
        <f t="shared" si="232"/>
        <v/>
      </c>
      <c r="BZ237" s="18" t="str">
        <f t="shared" si="232"/>
        <v/>
      </c>
      <c r="CA237" s="18" t="str">
        <f>IF(BY237&lt;&gt;"",BY237-LOOKUP(2,1/(LEN($AQ$1:AQ237)&gt;0),$AQ$1:AQ237),"")</f>
        <v/>
      </c>
    </row>
    <row r="238" spans="1:79" x14ac:dyDescent="0.25">
      <c r="A238" s="21">
        <v>62367</v>
      </c>
      <c r="B238" s="21">
        <v>1</v>
      </c>
      <c r="C238" s="22" t="s">
        <v>2511</v>
      </c>
      <c r="D238" s="21">
        <v>332</v>
      </c>
      <c r="E238" s="23">
        <v>0.59097222222222223</v>
      </c>
      <c r="F238" s="22" t="s">
        <v>671</v>
      </c>
      <c r="G238" s="22" t="b">
        <v>1</v>
      </c>
      <c r="H238" s="24">
        <v>43532.591238425928</v>
      </c>
      <c r="I238" s="25" t="s">
        <v>179</v>
      </c>
      <c r="J238" s="22" t="s">
        <v>180</v>
      </c>
      <c r="K238" s="11">
        <v>0</v>
      </c>
      <c r="L238" s="11">
        <v>285</v>
      </c>
      <c r="M238" s="11">
        <v>2237</v>
      </c>
      <c r="N238" s="11">
        <v>1.0841461062227609E-10</v>
      </c>
      <c r="O238" s="11">
        <v>82</v>
      </c>
      <c r="P238" s="14">
        <v>0.20683018656520283</v>
      </c>
      <c r="Q238" s="11">
        <v>2292.5684028388664</v>
      </c>
      <c r="R238" s="15">
        <v>0.26391154545138229</v>
      </c>
      <c r="S238" s="11">
        <v>250.67671341842174</v>
      </c>
      <c r="T238" s="11">
        <v>45.000000461004674</v>
      </c>
      <c r="U238" s="11">
        <v>5.5705935744522677</v>
      </c>
      <c r="V238" s="11">
        <v>20.054136868028163</v>
      </c>
      <c r="W238" s="22"/>
      <c r="X238" s="21">
        <v>0</v>
      </c>
      <c r="Y238" s="22">
        <v>0</v>
      </c>
      <c r="Z238" s="22">
        <v>0</v>
      </c>
      <c r="AA238" s="22">
        <v>0</v>
      </c>
      <c r="AB238" s="22">
        <v>0</v>
      </c>
      <c r="AC238" s="22">
        <v>0</v>
      </c>
      <c r="AD238" s="22">
        <v>0</v>
      </c>
      <c r="AE238" s="22">
        <v>0</v>
      </c>
      <c r="AF238" s="22">
        <v>2292.5684028388664</v>
      </c>
      <c r="AG238" s="21">
        <v>0</v>
      </c>
      <c r="AH238" s="22">
        <v>0</v>
      </c>
      <c r="AI238" s="22">
        <v>0</v>
      </c>
      <c r="AJ238" s="22">
        <v>2292.5684028388664</v>
      </c>
      <c r="AK238" s="22">
        <v>7135.9752126130879</v>
      </c>
      <c r="AL238" s="22">
        <v>0</v>
      </c>
      <c r="AM238" s="22">
        <v>29</v>
      </c>
      <c r="AN238" s="22">
        <v>0</v>
      </c>
      <c r="AO238" s="22">
        <v>0</v>
      </c>
      <c r="AQ238" s="18" t="str">
        <f t="shared" ref="AQ238:BZ238" si="233">IF(OR(AND(AQ$2&gt;$O237,AQ$2&lt;=$O238),AND(AQ$2&lt;=$O237,$O236&gt;$O237),AND(AQ$2&gt;$O238,$O239&lt;$O238)),$H237+((AQ$1-$Q237)/$U238/86000),"")</f>
        <v/>
      </c>
      <c r="AR238" s="18" t="str">
        <f t="shared" si="233"/>
        <v/>
      </c>
      <c r="AS238" s="18" t="str">
        <f t="shared" si="233"/>
        <v/>
      </c>
      <c r="AT238" s="18" t="str">
        <f t="shared" si="233"/>
        <v/>
      </c>
      <c r="AU238" s="18" t="str">
        <f t="shared" si="233"/>
        <v/>
      </c>
      <c r="AV238" s="18" t="str">
        <f t="shared" si="233"/>
        <v/>
      </c>
      <c r="AW238" s="18" t="str">
        <f t="shared" si="233"/>
        <v/>
      </c>
      <c r="AX238" s="18">
        <f t="shared" si="233"/>
        <v>43532.590743749031</v>
      </c>
      <c r="AY238" s="18">
        <f t="shared" si="233"/>
        <v>43532.591198404676</v>
      </c>
      <c r="AZ238" s="18" t="str">
        <f t="shared" si="233"/>
        <v/>
      </c>
      <c r="BA238" s="18" t="str">
        <f t="shared" si="233"/>
        <v/>
      </c>
      <c r="BB238" s="18" t="str">
        <f t="shared" si="233"/>
        <v/>
      </c>
      <c r="BC238" s="18" t="str">
        <f t="shared" si="233"/>
        <v/>
      </c>
      <c r="BD238" s="18" t="str">
        <f t="shared" si="233"/>
        <v/>
      </c>
      <c r="BE238" s="18" t="str">
        <f t="shared" si="233"/>
        <v/>
      </c>
      <c r="BF238" s="18" t="str">
        <f t="shared" si="233"/>
        <v/>
      </c>
      <c r="BG238" s="18" t="str">
        <f t="shared" si="233"/>
        <v/>
      </c>
      <c r="BH238" s="18" t="str">
        <f t="shared" si="233"/>
        <v/>
      </c>
      <c r="BI238" s="18" t="str">
        <f t="shared" si="233"/>
        <v/>
      </c>
      <c r="BJ238" s="18" t="str">
        <f t="shared" si="233"/>
        <v/>
      </c>
      <c r="BK238" s="18" t="str">
        <f t="shared" si="233"/>
        <v/>
      </c>
      <c r="BL238" s="18" t="str">
        <f t="shared" si="233"/>
        <v/>
      </c>
      <c r="BM238" s="18" t="str">
        <f t="shared" si="233"/>
        <v/>
      </c>
      <c r="BN238" s="18" t="str">
        <f t="shared" si="233"/>
        <v/>
      </c>
      <c r="BO238" s="18" t="str">
        <f t="shared" si="233"/>
        <v/>
      </c>
      <c r="BP238" s="18" t="str">
        <f t="shared" si="233"/>
        <v/>
      </c>
      <c r="BQ238" s="18" t="str">
        <f t="shared" si="233"/>
        <v/>
      </c>
      <c r="BR238" s="18" t="str">
        <f t="shared" si="233"/>
        <v/>
      </c>
      <c r="BS238" s="18" t="str">
        <f t="shared" si="233"/>
        <v/>
      </c>
      <c r="BT238" s="18" t="str">
        <f t="shared" si="233"/>
        <v/>
      </c>
      <c r="BU238" s="18" t="str">
        <f t="shared" si="233"/>
        <v/>
      </c>
      <c r="BV238" s="18" t="str">
        <f t="shared" si="233"/>
        <v/>
      </c>
      <c r="BW238" s="18" t="str">
        <f t="shared" si="233"/>
        <v/>
      </c>
      <c r="BX238" s="18" t="str">
        <f t="shared" si="233"/>
        <v/>
      </c>
      <c r="BY238" s="18" t="str">
        <f t="shared" si="233"/>
        <v/>
      </c>
      <c r="BZ238" s="18" t="str">
        <f t="shared" si="233"/>
        <v/>
      </c>
      <c r="CA238" s="18" t="str">
        <f>IF(BY238&lt;&gt;"",BY238-LOOKUP(2,1/(LEN($AQ$1:AQ238)&gt;0),$AQ$1:AQ238),"")</f>
        <v/>
      </c>
    </row>
    <row r="239" spans="1:79" x14ac:dyDescent="0.25">
      <c r="A239" s="21">
        <v>62368</v>
      </c>
      <c r="B239" s="21">
        <v>1</v>
      </c>
      <c r="C239" s="22" t="s">
        <v>2512</v>
      </c>
      <c r="D239" s="21">
        <v>332</v>
      </c>
      <c r="E239" s="23">
        <v>0.59166666666666667</v>
      </c>
      <c r="F239" s="22" t="s">
        <v>671</v>
      </c>
      <c r="G239" s="22" t="b">
        <v>1</v>
      </c>
      <c r="H239" s="24">
        <v>43532.59175925926</v>
      </c>
      <c r="I239" s="25" t="s">
        <v>205</v>
      </c>
      <c r="J239" s="22" t="s">
        <v>206</v>
      </c>
      <c r="K239" s="11">
        <v>0</v>
      </c>
      <c r="L239" s="11">
        <v>286</v>
      </c>
      <c r="M239" s="11">
        <v>2240</v>
      </c>
      <c r="N239" s="11">
        <v>1.8715695659921039E-11</v>
      </c>
      <c r="O239" s="11">
        <v>83</v>
      </c>
      <c r="P239" s="14">
        <v>0.74999996456072171</v>
      </c>
      <c r="Q239" s="11">
        <v>2437.4216519542515</v>
      </c>
      <c r="R239" s="15">
        <v>0.28058648731586816</v>
      </c>
      <c r="S239" s="11">
        <v>144.8532491153851</v>
      </c>
      <c r="T239" s="11">
        <v>44.999999832361937</v>
      </c>
      <c r="U239" s="11">
        <v>3.2189611034445669</v>
      </c>
      <c r="V239" s="11">
        <v>11.588259972400442</v>
      </c>
      <c r="W239" s="22"/>
      <c r="X239" s="21">
        <v>0</v>
      </c>
      <c r="Y239" s="22">
        <v>0</v>
      </c>
      <c r="Z239" s="22">
        <v>0</v>
      </c>
      <c r="AA239" s="22">
        <v>0</v>
      </c>
      <c r="AB239" s="22">
        <v>0</v>
      </c>
      <c r="AC239" s="22">
        <v>0</v>
      </c>
      <c r="AD239" s="22">
        <v>0</v>
      </c>
      <c r="AE239" s="22">
        <v>0</v>
      </c>
      <c r="AF239" s="22">
        <v>2437.4216519542515</v>
      </c>
      <c r="AG239" s="21">
        <v>0</v>
      </c>
      <c r="AH239" s="22">
        <v>0</v>
      </c>
      <c r="AI239" s="22">
        <v>0</v>
      </c>
      <c r="AJ239" s="22">
        <v>2437.4216519542515</v>
      </c>
      <c r="AK239" s="22">
        <v>7135.9752126130879</v>
      </c>
      <c r="AL239" s="22">
        <v>0</v>
      </c>
      <c r="AM239" s="22">
        <v>28</v>
      </c>
      <c r="AN239" s="22">
        <v>0</v>
      </c>
      <c r="AO239" s="22">
        <v>0</v>
      </c>
      <c r="AQ239" s="18" t="str">
        <f t="shared" ref="AQ239:BZ239" si="234">IF(OR(AND(AQ$2&gt;$O238,AQ$2&lt;=$O239),AND(AQ$2&lt;=$O238,$O237&gt;$O238),AND(AQ$2&gt;$O239,$O240&lt;$O239)),$H238+((AQ$1-$Q238)/$U239/86000),"")</f>
        <v/>
      </c>
      <c r="AR239" s="18" t="str">
        <f t="shared" si="234"/>
        <v/>
      </c>
      <c r="AS239" s="18" t="str">
        <f t="shared" si="234"/>
        <v/>
      </c>
      <c r="AT239" s="18" t="str">
        <f t="shared" si="234"/>
        <v/>
      </c>
      <c r="AU239" s="18" t="str">
        <f t="shared" si="234"/>
        <v/>
      </c>
      <c r="AV239" s="18" t="str">
        <f t="shared" si="234"/>
        <v/>
      </c>
      <c r="AW239" s="18" t="str">
        <f t="shared" si="234"/>
        <v/>
      </c>
      <c r="AX239" s="18" t="str">
        <f t="shared" si="234"/>
        <v/>
      </c>
      <c r="AY239" s="18" t="str">
        <f t="shared" si="234"/>
        <v/>
      </c>
      <c r="AZ239" s="18" t="str">
        <f t="shared" si="234"/>
        <v/>
      </c>
      <c r="BA239" s="18" t="str">
        <f t="shared" si="234"/>
        <v/>
      </c>
      <c r="BB239" s="18" t="str">
        <f t="shared" si="234"/>
        <v/>
      </c>
      <c r="BC239" s="18" t="str">
        <f t="shared" si="234"/>
        <v/>
      </c>
      <c r="BD239" s="18" t="str">
        <f t="shared" si="234"/>
        <v/>
      </c>
      <c r="BE239" s="18" t="str">
        <f t="shared" si="234"/>
        <v/>
      </c>
      <c r="BF239" s="18" t="str">
        <f t="shared" si="234"/>
        <v/>
      </c>
      <c r="BG239" s="18" t="str">
        <f t="shared" si="234"/>
        <v/>
      </c>
      <c r="BH239" s="18" t="str">
        <f t="shared" si="234"/>
        <v/>
      </c>
      <c r="BI239" s="18" t="str">
        <f t="shared" si="234"/>
        <v/>
      </c>
      <c r="BJ239" s="18" t="str">
        <f t="shared" si="234"/>
        <v/>
      </c>
      <c r="BK239" s="18" t="str">
        <f t="shared" si="234"/>
        <v/>
      </c>
      <c r="BL239" s="18" t="str">
        <f t="shared" si="234"/>
        <v/>
      </c>
      <c r="BM239" s="18" t="str">
        <f t="shared" si="234"/>
        <v/>
      </c>
      <c r="BN239" s="18" t="str">
        <f t="shared" si="234"/>
        <v/>
      </c>
      <c r="BO239" s="18" t="str">
        <f t="shared" si="234"/>
        <v/>
      </c>
      <c r="BP239" s="18" t="str">
        <f t="shared" si="234"/>
        <v/>
      </c>
      <c r="BQ239" s="18" t="str">
        <f t="shared" si="234"/>
        <v/>
      </c>
      <c r="BR239" s="18" t="str">
        <f t="shared" si="234"/>
        <v/>
      </c>
      <c r="BS239" s="18" t="str">
        <f t="shared" si="234"/>
        <v/>
      </c>
      <c r="BT239" s="18" t="str">
        <f t="shared" si="234"/>
        <v/>
      </c>
      <c r="BU239" s="18" t="str">
        <f t="shared" si="234"/>
        <v/>
      </c>
      <c r="BV239" s="18" t="str">
        <f t="shared" si="234"/>
        <v/>
      </c>
      <c r="BW239" s="18" t="str">
        <f t="shared" si="234"/>
        <v/>
      </c>
      <c r="BX239" s="18" t="str">
        <f t="shared" si="234"/>
        <v/>
      </c>
      <c r="BY239" s="18" t="str">
        <f t="shared" si="234"/>
        <v/>
      </c>
      <c r="BZ239" s="18" t="str">
        <f t="shared" si="234"/>
        <v/>
      </c>
      <c r="CA239" s="18" t="str">
        <f>IF(BY239&lt;&gt;"",BY239-LOOKUP(2,1/(LEN($AQ$1:AQ239)&gt;0),$AQ$1:AQ239),"")</f>
        <v/>
      </c>
    </row>
    <row r="240" spans="1:79" x14ac:dyDescent="0.25">
      <c r="A240" s="21">
        <v>62370</v>
      </c>
      <c r="B240" s="21">
        <v>1</v>
      </c>
      <c r="C240" s="22" t="s">
        <v>2514</v>
      </c>
      <c r="D240" s="21">
        <v>332</v>
      </c>
      <c r="E240" s="23">
        <v>0.59236111111111112</v>
      </c>
      <c r="F240" s="22" t="s">
        <v>671</v>
      </c>
      <c r="G240" s="22" t="b">
        <v>1</v>
      </c>
      <c r="H240" s="24">
        <v>43532.592280092591</v>
      </c>
      <c r="I240" s="25" t="s">
        <v>363</v>
      </c>
      <c r="J240" s="22" t="s">
        <v>364</v>
      </c>
      <c r="K240" s="11">
        <v>0</v>
      </c>
      <c r="L240" s="11">
        <v>287</v>
      </c>
      <c r="M240" s="11">
        <v>2243</v>
      </c>
      <c r="N240" s="11">
        <v>1.6129320101754274E-12</v>
      </c>
      <c r="O240" s="11">
        <v>91</v>
      </c>
      <c r="P240" s="14">
        <v>0.49999996115588452</v>
      </c>
      <c r="Q240" s="11">
        <v>2717.0109366155525</v>
      </c>
      <c r="R240" s="15">
        <v>0.31277171682319316</v>
      </c>
      <c r="S240" s="11">
        <v>279.58928466130101</v>
      </c>
      <c r="T240" s="11">
        <v>44.999999832361937</v>
      </c>
      <c r="U240" s="11">
        <v>6.213095237841161</v>
      </c>
      <c r="V240" s="11">
        <v>22.367142856228181</v>
      </c>
      <c r="W240" s="22"/>
      <c r="X240" s="21">
        <v>0</v>
      </c>
      <c r="Y240" s="22">
        <v>0</v>
      </c>
      <c r="Z240" s="22">
        <v>0</v>
      </c>
      <c r="AA240" s="22">
        <v>0</v>
      </c>
      <c r="AB240" s="22">
        <v>0</v>
      </c>
      <c r="AC240" s="22">
        <v>0</v>
      </c>
      <c r="AD240" s="22">
        <v>0</v>
      </c>
      <c r="AE240" s="22">
        <v>0</v>
      </c>
      <c r="AF240" s="22">
        <v>2717.0109366155525</v>
      </c>
      <c r="AG240" s="21">
        <v>0</v>
      </c>
      <c r="AH240" s="22">
        <v>0</v>
      </c>
      <c r="AI240" s="22">
        <v>0</v>
      </c>
      <c r="AJ240" s="22">
        <v>2717.0109366155525</v>
      </c>
      <c r="AK240" s="22">
        <v>7135.9752126130879</v>
      </c>
      <c r="AL240" s="22">
        <v>0</v>
      </c>
      <c r="AM240" s="22">
        <v>27</v>
      </c>
      <c r="AN240" s="22">
        <v>0</v>
      </c>
      <c r="AO240" s="22">
        <v>0</v>
      </c>
      <c r="AQ240" s="18" t="str">
        <f t="shared" ref="AQ240:BZ240" si="235">IF(OR(AND(AQ$2&gt;$O239,AQ$2&lt;=$O240),AND(AQ$2&lt;=$O239,$O238&gt;$O239),AND(AQ$2&gt;$O240,$O241&lt;$O240)),$H239+((AQ$1-$Q239)/$U240/86000),"")</f>
        <v/>
      </c>
      <c r="AR240" s="18" t="str">
        <f t="shared" si="235"/>
        <v/>
      </c>
      <c r="AS240" s="18" t="str">
        <f t="shared" si="235"/>
        <v/>
      </c>
      <c r="AT240" s="18" t="str">
        <f t="shared" si="235"/>
        <v/>
      </c>
      <c r="AU240" s="18" t="str">
        <f t="shared" si="235"/>
        <v/>
      </c>
      <c r="AV240" s="18" t="str">
        <f t="shared" si="235"/>
        <v/>
      </c>
      <c r="AW240" s="18" t="str">
        <f t="shared" si="235"/>
        <v/>
      </c>
      <c r="AX240" s="18" t="str">
        <f t="shared" si="235"/>
        <v/>
      </c>
      <c r="AY240" s="18" t="str">
        <f t="shared" si="235"/>
        <v/>
      </c>
      <c r="AZ240" s="18">
        <f t="shared" si="235"/>
        <v>43532.591896906677</v>
      </c>
      <c r="BA240" s="18" t="str">
        <f t="shared" si="235"/>
        <v/>
      </c>
      <c r="BB240" s="18" t="str">
        <f t="shared" si="235"/>
        <v/>
      </c>
      <c r="BC240" s="18" t="str">
        <f t="shared" si="235"/>
        <v/>
      </c>
      <c r="BD240" s="18" t="str">
        <f t="shared" si="235"/>
        <v/>
      </c>
      <c r="BE240" s="18" t="str">
        <f t="shared" si="235"/>
        <v/>
      </c>
      <c r="BF240" s="18" t="str">
        <f t="shared" si="235"/>
        <v/>
      </c>
      <c r="BG240" s="18" t="str">
        <f t="shared" si="235"/>
        <v/>
      </c>
      <c r="BH240" s="18" t="str">
        <f t="shared" si="235"/>
        <v/>
      </c>
      <c r="BI240" s="18" t="str">
        <f t="shared" si="235"/>
        <v/>
      </c>
      <c r="BJ240" s="18" t="str">
        <f t="shared" si="235"/>
        <v/>
      </c>
      <c r="BK240" s="18" t="str">
        <f t="shared" si="235"/>
        <v/>
      </c>
      <c r="BL240" s="18" t="str">
        <f t="shared" si="235"/>
        <v/>
      </c>
      <c r="BM240" s="18" t="str">
        <f t="shared" si="235"/>
        <v/>
      </c>
      <c r="BN240" s="18" t="str">
        <f t="shared" si="235"/>
        <v/>
      </c>
      <c r="BO240" s="18" t="str">
        <f t="shared" si="235"/>
        <v/>
      </c>
      <c r="BP240" s="18" t="str">
        <f t="shared" si="235"/>
        <v/>
      </c>
      <c r="BQ240" s="18" t="str">
        <f t="shared" si="235"/>
        <v/>
      </c>
      <c r="BR240" s="18" t="str">
        <f t="shared" si="235"/>
        <v/>
      </c>
      <c r="BS240" s="18" t="str">
        <f t="shared" si="235"/>
        <v/>
      </c>
      <c r="BT240" s="18" t="str">
        <f t="shared" si="235"/>
        <v/>
      </c>
      <c r="BU240" s="18" t="str">
        <f t="shared" si="235"/>
        <v/>
      </c>
      <c r="BV240" s="18" t="str">
        <f t="shared" si="235"/>
        <v/>
      </c>
      <c r="BW240" s="18" t="str">
        <f t="shared" si="235"/>
        <v/>
      </c>
      <c r="BX240" s="18" t="str">
        <f t="shared" si="235"/>
        <v/>
      </c>
      <c r="BY240" s="18" t="str">
        <f t="shared" si="235"/>
        <v/>
      </c>
      <c r="BZ240" s="18" t="str">
        <f t="shared" si="235"/>
        <v/>
      </c>
      <c r="CA240" s="18" t="str">
        <f>IF(BY240&lt;&gt;"",BY240-LOOKUP(2,1/(LEN($AQ$1:AQ240)&gt;0),$AQ$1:AQ240),"")</f>
        <v/>
      </c>
    </row>
    <row r="241" spans="1:79" x14ac:dyDescent="0.25">
      <c r="A241" s="21">
        <v>62371</v>
      </c>
      <c r="B241" s="21">
        <v>1</v>
      </c>
      <c r="C241" s="22" t="s">
        <v>2515</v>
      </c>
      <c r="D241" s="21">
        <v>332</v>
      </c>
      <c r="E241" s="23">
        <v>0.59236111111111112</v>
      </c>
      <c r="F241" s="22" t="s">
        <v>671</v>
      </c>
      <c r="G241" s="22" t="b">
        <v>1</v>
      </c>
      <c r="H241" s="24">
        <v>43532.592800925922</v>
      </c>
      <c r="I241" s="25" t="s">
        <v>307</v>
      </c>
      <c r="J241" s="22" t="s">
        <v>308</v>
      </c>
      <c r="K241" s="11">
        <v>0</v>
      </c>
      <c r="L241" s="11">
        <v>288</v>
      </c>
      <c r="M241" s="11">
        <v>2247</v>
      </c>
      <c r="N241" s="11">
        <v>3.8617997688561445E-12</v>
      </c>
      <c r="O241" s="11">
        <v>93</v>
      </c>
      <c r="P241" s="14">
        <v>0.49999991857125453</v>
      </c>
      <c r="Q241" s="11">
        <v>2770.8691990630255</v>
      </c>
      <c r="R241" s="15">
        <v>0.31897167022926731</v>
      </c>
      <c r="S241" s="11">
        <v>53.858262447472953</v>
      </c>
      <c r="T241" s="11">
        <v>44.999999832361937</v>
      </c>
      <c r="U241" s="11">
        <v>1.1968502810691248</v>
      </c>
      <c r="V241" s="11">
        <v>4.3086610118488498</v>
      </c>
      <c r="W241" s="22"/>
      <c r="X241" s="21">
        <v>0</v>
      </c>
      <c r="Y241" s="22">
        <v>0</v>
      </c>
      <c r="Z241" s="22">
        <v>0</v>
      </c>
      <c r="AA241" s="22">
        <v>0</v>
      </c>
      <c r="AB241" s="22">
        <v>0</v>
      </c>
      <c r="AC241" s="22">
        <v>0</v>
      </c>
      <c r="AD241" s="22">
        <v>0</v>
      </c>
      <c r="AE241" s="22">
        <v>0</v>
      </c>
      <c r="AF241" s="22">
        <v>2770.8691990630255</v>
      </c>
      <c r="AG241" s="21">
        <v>0</v>
      </c>
      <c r="AH241" s="22">
        <v>0</v>
      </c>
      <c r="AI241" s="22">
        <v>0</v>
      </c>
      <c r="AJ241" s="22">
        <v>2770.8691990630255</v>
      </c>
      <c r="AK241" s="22">
        <v>7135.9752126130879</v>
      </c>
      <c r="AL241" s="22">
        <v>0</v>
      </c>
      <c r="AM241" s="22">
        <v>26</v>
      </c>
      <c r="AN241" s="22">
        <v>0</v>
      </c>
      <c r="AO241" s="22">
        <v>0</v>
      </c>
      <c r="AQ241" s="18" t="str">
        <f t="shared" ref="AQ241:BZ241" si="236">IF(OR(AND(AQ$2&gt;$O240,AQ$2&lt;=$O241),AND(AQ$2&lt;=$O240,$O239&gt;$O240),AND(AQ$2&gt;$O241,$O242&lt;$O241)),$H240+((AQ$1-$Q240)/$U241/86000),"")</f>
        <v/>
      </c>
      <c r="AR241" s="18" t="str">
        <f t="shared" si="236"/>
        <v/>
      </c>
      <c r="AS241" s="18" t="str">
        <f t="shared" si="236"/>
        <v/>
      </c>
      <c r="AT241" s="18" t="str">
        <f t="shared" si="236"/>
        <v/>
      </c>
      <c r="AU241" s="18" t="str">
        <f t="shared" si="236"/>
        <v/>
      </c>
      <c r="AV241" s="18" t="str">
        <f t="shared" si="236"/>
        <v/>
      </c>
      <c r="AW241" s="18" t="str">
        <f t="shared" si="236"/>
        <v/>
      </c>
      <c r="AX241" s="18" t="str">
        <f t="shared" si="236"/>
        <v/>
      </c>
      <c r="AY241" s="18" t="str">
        <f t="shared" si="236"/>
        <v/>
      </c>
      <c r="AZ241" s="18" t="str">
        <f t="shared" si="236"/>
        <v/>
      </c>
      <c r="BA241" s="18" t="str">
        <f t="shared" si="236"/>
        <v/>
      </c>
      <c r="BB241" s="18" t="str">
        <f t="shared" si="236"/>
        <v/>
      </c>
      <c r="BC241" s="18" t="str">
        <f t="shared" si="236"/>
        <v/>
      </c>
      <c r="BD241" s="18" t="str">
        <f t="shared" si="236"/>
        <v/>
      </c>
      <c r="BE241" s="18" t="str">
        <f t="shared" si="236"/>
        <v/>
      </c>
      <c r="BF241" s="18" t="str">
        <f t="shared" si="236"/>
        <v/>
      </c>
      <c r="BG241" s="18" t="str">
        <f t="shared" si="236"/>
        <v/>
      </c>
      <c r="BH241" s="18" t="str">
        <f t="shared" si="236"/>
        <v/>
      </c>
      <c r="BI241" s="18" t="str">
        <f t="shared" si="236"/>
        <v/>
      </c>
      <c r="BJ241" s="18" t="str">
        <f t="shared" si="236"/>
        <v/>
      </c>
      <c r="BK241" s="18" t="str">
        <f t="shared" si="236"/>
        <v/>
      </c>
      <c r="BL241" s="18" t="str">
        <f t="shared" si="236"/>
        <v/>
      </c>
      <c r="BM241" s="18" t="str">
        <f t="shared" si="236"/>
        <v/>
      </c>
      <c r="BN241" s="18" t="str">
        <f t="shared" si="236"/>
        <v/>
      </c>
      <c r="BO241" s="18" t="str">
        <f t="shared" si="236"/>
        <v/>
      </c>
      <c r="BP241" s="18" t="str">
        <f t="shared" si="236"/>
        <v/>
      </c>
      <c r="BQ241" s="18" t="str">
        <f t="shared" si="236"/>
        <v/>
      </c>
      <c r="BR241" s="18" t="str">
        <f t="shared" si="236"/>
        <v/>
      </c>
      <c r="BS241" s="18" t="str">
        <f t="shared" si="236"/>
        <v/>
      </c>
      <c r="BT241" s="18" t="str">
        <f t="shared" si="236"/>
        <v/>
      </c>
      <c r="BU241" s="18" t="str">
        <f t="shared" si="236"/>
        <v/>
      </c>
      <c r="BV241" s="18" t="str">
        <f t="shared" si="236"/>
        <v/>
      </c>
      <c r="BW241" s="18" t="str">
        <f t="shared" si="236"/>
        <v/>
      </c>
      <c r="BX241" s="18" t="str">
        <f t="shared" si="236"/>
        <v/>
      </c>
      <c r="BY241" s="18" t="str">
        <f t="shared" si="236"/>
        <v/>
      </c>
      <c r="BZ241" s="18" t="str">
        <f t="shared" si="236"/>
        <v/>
      </c>
      <c r="CA241" s="18" t="str">
        <f>IF(BY241&lt;&gt;"",BY241-LOOKUP(2,1/(LEN($AQ$1:AQ241)&gt;0),$AQ$1:AQ241),"")</f>
        <v/>
      </c>
    </row>
    <row r="242" spans="1:79" x14ac:dyDescent="0.25">
      <c r="A242" s="21">
        <v>62373</v>
      </c>
      <c r="B242" s="21">
        <v>1</v>
      </c>
      <c r="C242" s="22" t="s">
        <v>2517</v>
      </c>
      <c r="D242" s="21">
        <v>332</v>
      </c>
      <c r="E242" s="23">
        <v>0.59305555555555556</v>
      </c>
      <c r="F242" s="22" t="s">
        <v>671</v>
      </c>
      <c r="G242" s="22" t="b">
        <v>1</v>
      </c>
      <c r="H242" s="24">
        <v>43532.593321759261</v>
      </c>
      <c r="I242" s="25" t="s">
        <v>323</v>
      </c>
      <c r="J242" s="22" t="s">
        <v>324</v>
      </c>
      <c r="K242" s="11">
        <v>0</v>
      </c>
      <c r="L242" s="11">
        <v>289</v>
      </c>
      <c r="M242" s="11">
        <v>2250</v>
      </c>
      <c r="N242" s="11">
        <v>5.4924953474255744E-12</v>
      </c>
      <c r="O242" s="11">
        <v>100</v>
      </c>
      <c r="P242" s="14">
        <v>0.49999990588003917</v>
      </c>
      <c r="Q242" s="11">
        <v>2934.5662740862826</v>
      </c>
      <c r="R242" s="15">
        <v>0.33781583993943282</v>
      </c>
      <c r="S242" s="11">
        <v>163.69707502325718</v>
      </c>
      <c r="T242" s="11">
        <v>45.000000461004674</v>
      </c>
      <c r="U242" s="11">
        <v>3.63771274102788</v>
      </c>
      <c r="V242" s="11">
        <v>13.095765867700369</v>
      </c>
      <c r="W242" s="22"/>
      <c r="X242" s="21">
        <v>0</v>
      </c>
      <c r="Y242" s="22">
        <v>0</v>
      </c>
      <c r="Z242" s="22">
        <v>0</v>
      </c>
      <c r="AA242" s="22">
        <v>0</v>
      </c>
      <c r="AB242" s="22">
        <v>0</v>
      </c>
      <c r="AC242" s="22">
        <v>0</v>
      </c>
      <c r="AD242" s="22">
        <v>0</v>
      </c>
      <c r="AE242" s="22">
        <v>0</v>
      </c>
      <c r="AF242" s="22">
        <v>2934.5662740862826</v>
      </c>
      <c r="AG242" s="21">
        <v>0</v>
      </c>
      <c r="AH242" s="22">
        <v>0</v>
      </c>
      <c r="AI242" s="22">
        <v>0</v>
      </c>
      <c r="AJ242" s="22">
        <v>2934.5662740862826</v>
      </c>
      <c r="AK242" s="22">
        <v>7135.9752126130879</v>
      </c>
      <c r="AL242" s="22">
        <v>0</v>
      </c>
      <c r="AM242" s="22">
        <v>25</v>
      </c>
      <c r="AN242" s="22">
        <v>0</v>
      </c>
      <c r="AO242" s="22">
        <v>0</v>
      </c>
      <c r="AQ242" s="18" t="str">
        <f t="shared" ref="AQ242:BZ242" si="237">IF(OR(AND(AQ$2&gt;$O241,AQ$2&lt;=$O242),AND(AQ$2&lt;=$O241,$O240&gt;$O241),AND(AQ$2&gt;$O242,$O243&lt;$O242)),$H241+((AQ$1-$Q241)/$U242/86000),"")</f>
        <v/>
      </c>
      <c r="AR242" s="18" t="str">
        <f t="shared" si="237"/>
        <v/>
      </c>
      <c r="AS242" s="18" t="str">
        <f t="shared" si="237"/>
        <v/>
      </c>
      <c r="AT242" s="18" t="str">
        <f t="shared" si="237"/>
        <v/>
      </c>
      <c r="AU242" s="18" t="str">
        <f t="shared" si="237"/>
        <v/>
      </c>
      <c r="AV242" s="18" t="str">
        <f t="shared" si="237"/>
        <v/>
      </c>
      <c r="AW242" s="18" t="str">
        <f t="shared" si="237"/>
        <v/>
      </c>
      <c r="AX242" s="18" t="str">
        <f t="shared" si="237"/>
        <v/>
      </c>
      <c r="AY242" s="18" t="str">
        <f t="shared" si="237"/>
        <v/>
      </c>
      <c r="AZ242" s="18" t="str">
        <f t="shared" si="237"/>
        <v/>
      </c>
      <c r="BA242" s="18">
        <f t="shared" si="237"/>
        <v>43532.593001489084</v>
      </c>
      <c r="BB242" s="18">
        <f t="shared" si="237"/>
        <v>43532.593097902536</v>
      </c>
      <c r="BC242" s="18" t="str">
        <f t="shared" si="237"/>
        <v/>
      </c>
      <c r="BD242" s="18" t="str">
        <f t="shared" si="237"/>
        <v/>
      </c>
      <c r="BE242" s="18" t="str">
        <f t="shared" si="237"/>
        <v/>
      </c>
      <c r="BF242" s="18" t="str">
        <f t="shared" si="237"/>
        <v/>
      </c>
      <c r="BG242" s="18" t="str">
        <f t="shared" si="237"/>
        <v/>
      </c>
      <c r="BH242" s="18" t="str">
        <f t="shared" si="237"/>
        <v/>
      </c>
      <c r="BI242" s="18" t="str">
        <f t="shared" si="237"/>
        <v/>
      </c>
      <c r="BJ242" s="18" t="str">
        <f t="shared" si="237"/>
        <v/>
      </c>
      <c r="BK242" s="18" t="str">
        <f t="shared" si="237"/>
        <v/>
      </c>
      <c r="BL242" s="18" t="str">
        <f t="shared" si="237"/>
        <v/>
      </c>
      <c r="BM242" s="18" t="str">
        <f t="shared" si="237"/>
        <v/>
      </c>
      <c r="BN242" s="18" t="str">
        <f t="shared" si="237"/>
        <v/>
      </c>
      <c r="BO242" s="18" t="str">
        <f t="shared" si="237"/>
        <v/>
      </c>
      <c r="BP242" s="18" t="str">
        <f t="shared" si="237"/>
        <v/>
      </c>
      <c r="BQ242" s="18" t="str">
        <f t="shared" si="237"/>
        <v/>
      </c>
      <c r="BR242" s="18" t="str">
        <f t="shared" si="237"/>
        <v/>
      </c>
      <c r="BS242" s="18" t="str">
        <f t="shared" si="237"/>
        <v/>
      </c>
      <c r="BT242" s="18" t="str">
        <f t="shared" si="237"/>
        <v/>
      </c>
      <c r="BU242" s="18" t="str">
        <f t="shared" si="237"/>
        <v/>
      </c>
      <c r="BV242" s="18" t="str">
        <f t="shared" si="237"/>
        <v/>
      </c>
      <c r="BW242" s="18" t="str">
        <f t="shared" si="237"/>
        <v/>
      </c>
      <c r="BX242" s="18" t="str">
        <f t="shared" si="237"/>
        <v/>
      </c>
      <c r="BY242" s="18" t="str">
        <f t="shared" si="237"/>
        <v/>
      </c>
      <c r="BZ242" s="18" t="str">
        <f t="shared" si="237"/>
        <v/>
      </c>
      <c r="CA242" s="18" t="str">
        <f>IF(BY242&lt;&gt;"",BY242-LOOKUP(2,1/(LEN($AQ$1:AQ242)&gt;0),$AQ$1:AQ242),"")</f>
        <v/>
      </c>
    </row>
    <row r="243" spans="1:79" x14ac:dyDescent="0.25">
      <c r="A243" s="21">
        <v>62374</v>
      </c>
      <c r="B243" s="21">
        <v>1</v>
      </c>
      <c r="C243" s="22" t="s">
        <v>2518</v>
      </c>
      <c r="D243" s="21">
        <v>332</v>
      </c>
      <c r="E243" s="23">
        <v>0.59375</v>
      </c>
      <c r="F243" s="22" t="s">
        <v>671</v>
      </c>
      <c r="G243" s="22" t="b">
        <v>1</v>
      </c>
      <c r="H243" s="24">
        <v>43532.593854166669</v>
      </c>
      <c r="I243" s="25" t="s">
        <v>263</v>
      </c>
      <c r="J243" s="22" t="s">
        <v>264</v>
      </c>
      <c r="K243" s="11">
        <v>0</v>
      </c>
      <c r="L243" s="11">
        <v>290</v>
      </c>
      <c r="M243" s="11">
        <v>2253</v>
      </c>
      <c r="N243" s="11">
        <v>9.2370555648813024E-13</v>
      </c>
      <c r="O243" s="11">
        <v>105</v>
      </c>
      <c r="P243" s="14">
        <v>0.49999999390981054</v>
      </c>
      <c r="Q243" s="11">
        <v>3322.5890017986785</v>
      </c>
      <c r="R243" s="15">
        <v>0.38248350508479279</v>
      </c>
      <c r="S243" s="11">
        <v>388.02272771239586</v>
      </c>
      <c r="T243" s="11">
        <v>46.000000066123903</v>
      </c>
      <c r="U243" s="11">
        <v>8.4352766772744019</v>
      </c>
      <c r="V243" s="11">
        <v>30.366996038187846</v>
      </c>
      <c r="W243" s="22"/>
      <c r="X243" s="21">
        <v>0</v>
      </c>
      <c r="Y243" s="22">
        <v>0</v>
      </c>
      <c r="Z243" s="22">
        <v>0</v>
      </c>
      <c r="AA243" s="22">
        <v>0</v>
      </c>
      <c r="AB243" s="22">
        <v>0</v>
      </c>
      <c r="AC243" s="22">
        <v>0</v>
      </c>
      <c r="AD243" s="22">
        <v>0</v>
      </c>
      <c r="AE243" s="22">
        <v>0</v>
      </c>
      <c r="AF243" s="22">
        <v>3322.5890017986785</v>
      </c>
      <c r="AG243" s="21">
        <v>0</v>
      </c>
      <c r="AH243" s="22">
        <v>0</v>
      </c>
      <c r="AI243" s="22">
        <v>0</v>
      </c>
      <c r="AJ243" s="22">
        <v>3322.5890017986785</v>
      </c>
      <c r="AK243" s="22">
        <v>7135.9752126130879</v>
      </c>
      <c r="AL243" s="22">
        <v>0</v>
      </c>
      <c r="AM243" s="22">
        <v>24</v>
      </c>
      <c r="AN243" s="22">
        <v>0</v>
      </c>
      <c r="AO243" s="22">
        <v>0</v>
      </c>
      <c r="AQ243" s="18" t="str">
        <f t="shared" ref="AQ243:BZ243" si="238">IF(OR(AND(AQ$2&gt;$O242,AQ$2&lt;=$O243),AND(AQ$2&lt;=$O242,$O241&gt;$O242),AND(AQ$2&gt;$O243,$O244&lt;$O243)),$H242+((AQ$1-$Q242)/$U243/86000),"")</f>
        <v/>
      </c>
      <c r="AR243" s="18" t="str">
        <f t="shared" si="238"/>
        <v/>
      </c>
      <c r="AS243" s="18" t="str">
        <f t="shared" si="238"/>
        <v/>
      </c>
      <c r="AT243" s="18" t="str">
        <f t="shared" si="238"/>
        <v/>
      </c>
      <c r="AU243" s="18" t="str">
        <f t="shared" si="238"/>
        <v/>
      </c>
      <c r="AV243" s="18" t="str">
        <f t="shared" si="238"/>
        <v/>
      </c>
      <c r="AW243" s="18" t="str">
        <f t="shared" si="238"/>
        <v/>
      </c>
      <c r="AX243" s="18" t="str">
        <f t="shared" si="238"/>
        <v/>
      </c>
      <c r="AY243" s="18" t="str">
        <f t="shared" si="238"/>
        <v/>
      </c>
      <c r="AZ243" s="18" t="str">
        <f t="shared" si="238"/>
        <v/>
      </c>
      <c r="BA243" s="18" t="str">
        <f t="shared" si="238"/>
        <v/>
      </c>
      <c r="BB243" s="18" t="str">
        <f t="shared" si="238"/>
        <v/>
      </c>
      <c r="BC243" s="18">
        <f t="shared" si="238"/>
        <v>43532.593408977511</v>
      </c>
      <c r="BD243" s="18" t="str">
        <f t="shared" si="238"/>
        <v/>
      </c>
      <c r="BE243" s="18" t="str">
        <f t="shared" si="238"/>
        <v/>
      </c>
      <c r="BF243" s="18" t="str">
        <f t="shared" si="238"/>
        <v/>
      </c>
      <c r="BG243" s="18" t="str">
        <f t="shared" si="238"/>
        <v/>
      </c>
      <c r="BH243" s="18" t="str">
        <f t="shared" si="238"/>
        <v/>
      </c>
      <c r="BI243" s="18" t="str">
        <f t="shared" si="238"/>
        <v/>
      </c>
      <c r="BJ243" s="18" t="str">
        <f t="shared" si="238"/>
        <v/>
      </c>
      <c r="BK243" s="18" t="str">
        <f t="shared" si="238"/>
        <v/>
      </c>
      <c r="BL243" s="18" t="str">
        <f t="shared" si="238"/>
        <v/>
      </c>
      <c r="BM243" s="18" t="str">
        <f t="shared" si="238"/>
        <v/>
      </c>
      <c r="BN243" s="18" t="str">
        <f t="shared" si="238"/>
        <v/>
      </c>
      <c r="BO243" s="18" t="str">
        <f t="shared" si="238"/>
        <v/>
      </c>
      <c r="BP243" s="18" t="str">
        <f t="shared" si="238"/>
        <v/>
      </c>
      <c r="BQ243" s="18" t="str">
        <f t="shared" si="238"/>
        <v/>
      </c>
      <c r="BR243" s="18" t="str">
        <f t="shared" si="238"/>
        <v/>
      </c>
      <c r="BS243" s="18" t="str">
        <f t="shared" si="238"/>
        <v/>
      </c>
      <c r="BT243" s="18" t="str">
        <f t="shared" si="238"/>
        <v/>
      </c>
      <c r="BU243" s="18" t="str">
        <f t="shared" si="238"/>
        <v/>
      </c>
      <c r="BV243" s="18" t="str">
        <f t="shared" si="238"/>
        <v/>
      </c>
      <c r="BW243" s="18" t="str">
        <f t="shared" si="238"/>
        <v/>
      </c>
      <c r="BX243" s="18" t="str">
        <f t="shared" si="238"/>
        <v/>
      </c>
      <c r="BY243" s="18" t="str">
        <f t="shared" si="238"/>
        <v/>
      </c>
      <c r="BZ243" s="18" t="str">
        <f t="shared" si="238"/>
        <v/>
      </c>
      <c r="CA243" s="18" t="str">
        <f>IF(BY243&lt;&gt;"",BY243-LOOKUP(2,1/(LEN($AQ$1:AQ243)&gt;0),$AQ$1:AQ243),"")</f>
        <v/>
      </c>
    </row>
    <row r="244" spans="1:79" x14ac:dyDescent="0.25">
      <c r="A244" s="21">
        <v>62376</v>
      </c>
      <c r="B244" s="21">
        <v>1</v>
      </c>
      <c r="C244" s="22" t="s">
        <v>2520</v>
      </c>
      <c r="D244" s="21">
        <v>332</v>
      </c>
      <c r="E244" s="23">
        <v>0.59444444444444444</v>
      </c>
      <c r="F244" s="22" t="s">
        <v>671</v>
      </c>
      <c r="G244" s="22" t="b">
        <v>1</v>
      </c>
      <c r="H244" s="24">
        <v>43532.594375000001</v>
      </c>
      <c r="I244" s="25" t="s">
        <v>149</v>
      </c>
      <c r="J244" s="22" t="s">
        <v>150</v>
      </c>
      <c r="K244" s="11">
        <v>0</v>
      </c>
      <c r="L244" s="11">
        <v>291</v>
      </c>
      <c r="M244" s="11">
        <v>2256</v>
      </c>
      <c r="N244" s="11">
        <v>7.2859052124840673E-11</v>
      </c>
      <c r="O244" s="11">
        <v>115</v>
      </c>
      <c r="P244" s="14">
        <v>0.75000001072369726</v>
      </c>
      <c r="Q244" s="11">
        <v>3524.6278726788373</v>
      </c>
      <c r="R244" s="15">
        <v>0.4057414330005788</v>
      </c>
      <c r="S244" s="11">
        <v>202.03887088015881</v>
      </c>
      <c r="T244" s="11">
        <v>44.999999832361937</v>
      </c>
      <c r="U244" s="11">
        <v>4.4897527029513835</v>
      </c>
      <c r="V244" s="11">
        <v>16.163109730624981</v>
      </c>
      <c r="W244" s="22"/>
      <c r="X244" s="21">
        <v>0</v>
      </c>
      <c r="Y244" s="22">
        <v>0</v>
      </c>
      <c r="Z244" s="22">
        <v>0</v>
      </c>
      <c r="AA244" s="22">
        <v>0</v>
      </c>
      <c r="AB244" s="22">
        <v>0</v>
      </c>
      <c r="AC244" s="22">
        <v>0</v>
      </c>
      <c r="AD244" s="22">
        <v>0</v>
      </c>
      <c r="AE244" s="22">
        <v>0</v>
      </c>
      <c r="AF244" s="22">
        <v>3524.6278726788373</v>
      </c>
      <c r="AG244" s="21">
        <v>0</v>
      </c>
      <c r="AH244" s="22">
        <v>0</v>
      </c>
      <c r="AI244" s="22">
        <v>0</v>
      </c>
      <c r="AJ244" s="22">
        <v>3524.6278726788373</v>
      </c>
      <c r="AK244" s="22">
        <v>7135.9752126130879</v>
      </c>
      <c r="AL244" s="22">
        <v>0</v>
      </c>
      <c r="AM244" s="22">
        <v>23</v>
      </c>
      <c r="AN244" s="22">
        <v>0</v>
      </c>
      <c r="AO244" s="22">
        <v>0</v>
      </c>
      <c r="AQ244" s="18" t="str">
        <f t="shared" ref="AQ244:BZ244" si="239">IF(OR(AND(AQ$2&gt;$O243,AQ$2&lt;=$O244),AND(AQ$2&lt;=$O243,$O242&gt;$O243),AND(AQ$2&gt;$O244,$O245&lt;$O244)),$H243+((AQ$1-$Q243)/$U244/86000),"")</f>
        <v/>
      </c>
      <c r="AR244" s="18" t="str">
        <f t="shared" si="239"/>
        <v/>
      </c>
      <c r="AS244" s="18" t="str">
        <f t="shared" si="239"/>
        <v/>
      </c>
      <c r="AT244" s="18" t="str">
        <f t="shared" si="239"/>
        <v/>
      </c>
      <c r="AU244" s="18" t="str">
        <f t="shared" si="239"/>
        <v/>
      </c>
      <c r="AV244" s="18" t="str">
        <f t="shared" si="239"/>
        <v/>
      </c>
      <c r="AW244" s="18" t="str">
        <f t="shared" si="239"/>
        <v/>
      </c>
      <c r="AX244" s="18" t="str">
        <f t="shared" si="239"/>
        <v/>
      </c>
      <c r="AY244" s="18" t="str">
        <f t="shared" si="239"/>
        <v/>
      </c>
      <c r="AZ244" s="18" t="str">
        <f t="shared" si="239"/>
        <v/>
      </c>
      <c r="BA244" s="18" t="str">
        <f t="shared" si="239"/>
        <v/>
      </c>
      <c r="BB244" s="18" t="str">
        <f t="shared" si="239"/>
        <v/>
      </c>
      <c r="BC244" s="18" t="str">
        <f t="shared" si="239"/>
        <v/>
      </c>
      <c r="BD244" s="18">
        <f t="shared" si="239"/>
        <v>43532.593962794628</v>
      </c>
      <c r="BE244" s="18" t="str">
        <f t="shared" si="239"/>
        <v/>
      </c>
      <c r="BF244" s="18" t="str">
        <f t="shared" si="239"/>
        <v/>
      </c>
      <c r="BG244" s="18" t="str">
        <f t="shared" si="239"/>
        <v/>
      </c>
      <c r="BH244" s="18" t="str">
        <f t="shared" si="239"/>
        <v/>
      </c>
      <c r="BI244" s="18" t="str">
        <f t="shared" si="239"/>
        <v/>
      </c>
      <c r="BJ244" s="18" t="str">
        <f t="shared" si="239"/>
        <v/>
      </c>
      <c r="BK244" s="18" t="str">
        <f t="shared" si="239"/>
        <v/>
      </c>
      <c r="BL244" s="18" t="str">
        <f t="shared" si="239"/>
        <v/>
      </c>
      <c r="BM244" s="18" t="str">
        <f t="shared" si="239"/>
        <v/>
      </c>
      <c r="BN244" s="18" t="str">
        <f t="shared" si="239"/>
        <v/>
      </c>
      <c r="BO244" s="18" t="str">
        <f t="shared" si="239"/>
        <v/>
      </c>
      <c r="BP244" s="18" t="str">
        <f t="shared" si="239"/>
        <v/>
      </c>
      <c r="BQ244" s="18" t="str">
        <f t="shared" si="239"/>
        <v/>
      </c>
      <c r="BR244" s="18" t="str">
        <f t="shared" si="239"/>
        <v/>
      </c>
      <c r="BS244" s="18" t="str">
        <f t="shared" si="239"/>
        <v/>
      </c>
      <c r="BT244" s="18" t="str">
        <f t="shared" si="239"/>
        <v/>
      </c>
      <c r="BU244" s="18" t="str">
        <f t="shared" si="239"/>
        <v/>
      </c>
      <c r="BV244" s="18" t="str">
        <f t="shared" si="239"/>
        <v/>
      </c>
      <c r="BW244" s="18" t="str">
        <f t="shared" si="239"/>
        <v/>
      </c>
      <c r="BX244" s="18" t="str">
        <f t="shared" si="239"/>
        <v/>
      </c>
      <c r="BY244" s="18" t="str">
        <f t="shared" si="239"/>
        <v/>
      </c>
      <c r="BZ244" s="18" t="str">
        <f t="shared" si="239"/>
        <v/>
      </c>
      <c r="CA244" s="18" t="str">
        <f>IF(BY244&lt;&gt;"",BY244-LOOKUP(2,1/(LEN($AQ$1:AQ244)&gt;0),$AQ$1:AQ244),"")</f>
        <v/>
      </c>
    </row>
    <row r="245" spans="1:79" x14ac:dyDescent="0.25">
      <c r="A245" s="21">
        <v>62377</v>
      </c>
      <c r="B245" s="21">
        <v>1</v>
      </c>
      <c r="C245" s="22" t="s">
        <v>2521</v>
      </c>
      <c r="D245" s="21">
        <v>332</v>
      </c>
      <c r="E245" s="23">
        <v>0.59444444444444444</v>
      </c>
      <c r="F245" s="22" t="s">
        <v>671</v>
      </c>
      <c r="G245" s="22" t="b">
        <v>1</v>
      </c>
      <c r="H245" s="24">
        <v>43532.594895833332</v>
      </c>
      <c r="I245" s="25" t="s">
        <v>397</v>
      </c>
      <c r="J245" s="22" t="s">
        <v>398</v>
      </c>
      <c r="K245" s="11">
        <v>0</v>
      </c>
      <c r="L245" s="11">
        <v>292</v>
      </c>
      <c r="M245" s="11">
        <v>2258</v>
      </c>
      <c r="N245" s="11">
        <v>3.7758240978291724E-11</v>
      </c>
      <c r="O245" s="11">
        <v>120</v>
      </c>
      <c r="P245" s="14">
        <v>0.53450553476641549</v>
      </c>
      <c r="Q245" s="11">
        <v>3720.5112919157355</v>
      </c>
      <c r="R245" s="15">
        <v>0.4282907692974135</v>
      </c>
      <c r="S245" s="11">
        <v>195.88341923689813</v>
      </c>
      <c r="T245" s="11">
        <v>44.999999832361937</v>
      </c>
      <c r="U245" s="11">
        <v>4.3529648881471275</v>
      </c>
      <c r="V245" s="11">
        <v>15.670673597329658</v>
      </c>
      <c r="W245" s="22"/>
      <c r="X245" s="21">
        <v>0</v>
      </c>
      <c r="Y245" s="22">
        <v>0</v>
      </c>
      <c r="Z245" s="22">
        <v>0</v>
      </c>
      <c r="AA245" s="22">
        <v>0</v>
      </c>
      <c r="AB245" s="22">
        <v>0</v>
      </c>
      <c r="AC245" s="22">
        <v>0</v>
      </c>
      <c r="AD245" s="22">
        <v>0</v>
      </c>
      <c r="AE245" s="22">
        <v>0</v>
      </c>
      <c r="AF245" s="22">
        <v>3720.5112919157355</v>
      </c>
      <c r="AG245" s="21">
        <v>0</v>
      </c>
      <c r="AH245" s="22">
        <v>0</v>
      </c>
      <c r="AI245" s="22">
        <v>0</v>
      </c>
      <c r="AJ245" s="22">
        <v>3720.5112919157355</v>
      </c>
      <c r="AK245" s="22">
        <v>7135.9752126130879</v>
      </c>
      <c r="AL245" s="22">
        <v>0</v>
      </c>
      <c r="AM245" s="22">
        <v>22</v>
      </c>
      <c r="AN245" s="22">
        <v>0</v>
      </c>
      <c r="AO245" s="22">
        <v>0</v>
      </c>
      <c r="AQ245" s="18" t="str">
        <f t="shared" ref="AQ245:BZ245" si="240">IF(OR(AND(AQ$2&gt;$O244,AQ$2&lt;=$O245),AND(AQ$2&lt;=$O244,$O243&gt;$O244),AND(AQ$2&gt;$O245,$O246&lt;$O245)),$H244+((AQ$1-$Q244)/$U245/86000),"")</f>
        <v/>
      </c>
      <c r="AR245" s="18" t="str">
        <f t="shared" si="240"/>
        <v/>
      </c>
      <c r="AS245" s="18" t="str">
        <f t="shared" si="240"/>
        <v/>
      </c>
      <c r="AT245" s="18" t="str">
        <f t="shared" si="240"/>
        <v/>
      </c>
      <c r="AU245" s="18" t="str">
        <f t="shared" si="240"/>
        <v/>
      </c>
      <c r="AV245" s="18" t="str">
        <f t="shared" si="240"/>
        <v/>
      </c>
      <c r="AW245" s="18" t="str">
        <f t="shared" si="240"/>
        <v/>
      </c>
      <c r="AX245" s="18" t="str">
        <f t="shared" si="240"/>
        <v/>
      </c>
      <c r="AY245" s="18" t="str">
        <f t="shared" si="240"/>
        <v/>
      </c>
      <c r="AZ245" s="18" t="str">
        <f t="shared" si="240"/>
        <v/>
      </c>
      <c r="BA245" s="18" t="str">
        <f t="shared" si="240"/>
        <v/>
      </c>
      <c r="BB245" s="18" t="str">
        <f t="shared" si="240"/>
        <v/>
      </c>
      <c r="BC245" s="18" t="str">
        <f t="shared" si="240"/>
        <v/>
      </c>
      <c r="BD245" s="18" t="str">
        <f t="shared" si="240"/>
        <v/>
      </c>
      <c r="BE245" s="18">
        <f t="shared" si="240"/>
        <v>43532.594472547818</v>
      </c>
      <c r="BF245" s="18" t="str">
        <f t="shared" si="240"/>
        <v/>
      </c>
      <c r="BG245" s="18" t="str">
        <f t="shared" si="240"/>
        <v/>
      </c>
      <c r="BH245" s="18" t="str">
        <f t="shared" si="240"/>
        <v/>
      </c>
      <c r="BI245" s="18" t="str">
        <f t="shared" si="240"/>
        <v/>
      </c>
      <c r="BJ245" s="18" t="str">
        <f t="shared" si="240"/>
        <v/>
      </c>
      <c r="BK245" s="18" t="str">
        <f t="shared" si="240"/>
        <v/>
      </c>
      <c r="BL245" s="18" t="str">
        <f t="shared" si="240"/>
        <v/>
      </c>
      <c r="BM245" s="18" t="str">
        <f t="shared" si="240"/>
        <v/>
      </c>
      <c r="BN245" s="18" t="str">
        <f t="shared" si="240"/>
        <v/>
      </c>
      <c r="BO245" s="18" t="str">
        <f t="shared" si="240"/>
        <v/>
      </c>
      <c r="BP245" s="18" t="str">
        <f t="shared" si="240"/>
        <v/>
      </c>
      <c r="BQ245" s="18" t="str">
        <f t="shared" si="240"/>
        <v/>
      </c>
      <c r="BR245" s="18" t="str">
        <f t="shared" si="240"/>
        <v/>
      </c>
      <c r="BS245" s="18" t="str">
        <f t="shared" si="240"/>
        <v/>
      </c>
      <c r="BT245" s="18" t="str">
        <f t="shared" si="240"/>
        <v/>
      </c>
      <c r="BU245" s="18" t="str">
        <f t="shared" si="240"/>
        <v/>
      </c>
      <c r="BV245" s="18" t="str">
        <f t="shared" si="240"/>
        <v/>
      </c>
      <c r="BW245" s="18" t="str">
        <f t="shared" si="240"/>
        <v/>
      </c>
      <c r="BX245" s="18" t="str">
        <f t="shared" si="240"/>
        <v/>
      </c>
      <c r="BY245" s="18" t="str">
        <f t="shared" si="240"/>
        <v/>
      </c>
      <c r="BZ245" s="18" t="str">
        <f t="shared" si="240"/>
        <v/>
      </c>
      <c r="CA245" s="18" t="str">
        <f>IF(BY245&lt;&gt;"",BY245-LOOKUP(2,1/(LEN($AQ$1:AQ245)&gt;0),$AQ$1:AQ245),"")</f>
        <v/>
      </c>
    </row>
    <row r="246" spans="1:79" x14ac:dyDescent="0.25">
      <c r="A246" s="21">
        <v>62379</v>
      </c>
      <c r="B246" s="21">
        <v>1</v>
      </c>
      <c r="C246" s="22" t="s">
        <v>2523</v>
      </c>
      <c r="D246" s="21">
        <v>332</v>
      </c>
      <c r="E246" s="23">
        <v>0.59513888888888888</v>
      </c>
      <c r="F246" s="22" t="s">
        <v>671</v>
      </c>
      <c r="G246" s="22" t="b">
        <v>1</v>
      </c>
      <c r="H246" s="24">
        <v>43532.595416666663</v>
      </c>
      <c r="I246" s="25" t="s">
        <v>335</v>
      </c>
      <c r="J246" s="22" t="s">
        <v>336</v>
      </c>
      <c r="K246" s="11">
        <v>0</v>
      </c>
      <c r="L246" s="11">
        <v>293</v>
      </c>
      <c r="M246" s="11">
        <v>2260</v>
      </c>
      <c r="N246" s="11">
        <v>3.6925484891980886E-10</v>
      </c>
      <c r="O246" s="11">
        <v>123</v>
      </c>
      <c r="P246" s="14">
        <v>0.23102416122933403</v>
      </c>
      <c r="Q246" s="11">
        <v>3945.4573269115958</v>
      </c>
      <c r="R246" s="15">
        <v>0.45418568072749604</v>
      </c>
      <c r="S246" s="11">
        <v>224.94603499586037</v>
      </c>
      <c r="T246" s="11">
        <v>44.999999832361937</v>
      </c>
      <c r="U246" s="11">
        <v>4.9988007963077701</v>
      </c>
      <c r="V246" s="11">
        <v>17.995682866707973</v>
      </c>
      <c r="W246" s="22"/>
      <c r="X246" s="21">
        <v>0</v>
      </c>
      <c r="Y246" s="22">
        <v>0</v>
      </c>
      <c r="Z246" s="22">
        <v>0</v>
      </c>
      <c r="AA246" s="22">
        <v>0</v>
      </c>
      <c r="AB246" s="22">
        <v>0</v>
      </c>
      <c r="AC246" s="22">
        <v>0</v>
      </c>
      <c r="AD246" s="22">
        <v>0</v>
      </c>
      <c r="AE246" s="22">
        <v>0</v>
      </c>
      <c r="AF246" s="22">
        <v>3945.4573269115958</v>
      </c>
      <c r="AG246" s="21">
        <v>0</v>
      </c>
      <c r="AH246" s="22">
        <v>0</v>
      </c>
      <c r="AI246" s="22">
        <v>0</v>
      </c>
      <c r="AJ246" s="22">
        <v>3945.4573269115958</v>
      </c>
      <c r="AK246" s="22">
        <v>7135.9752126130879</v>
      </c>
      <c r="AL246" s="22">
        <v>0</v>
      </c>
      <c r="AM246" s="22">
        <v>21</v>
      </c>
      <c r="AN246" s="22">
        <v>0</v>
      </c>
      <c r="AO246" s="22">
        <v>0</v>
      </c>
      <c r="AQ246" s="18" t="str">
        <f t="shared" ref="AQ246:BZ246" si="241">IF(OR(AND(AQ$2&gt;$O245,AQ$2&lt;=$O246),AND(AQ$2&lt;=$O245,$O244&gt;$O245),AND(AQ$2&gt;$O246,$O247&lt;$O246)),$H245+((AQ$1-$Q245)/$U246/86000),"")</f>
        <v/>
      </c>
      <c r="AR246" s="18" t="str">
        <f t="shared" si="241"/>
        <v/>
      </c>
      <c r="AS246" s="18" t="str">
        <f t="shared" si="241"/>
        <v/>
      </c>
      <c r="AT246" s="18" t="str">
        <f t="shared" si="241"/>
        <v/>
      </c>
      <c r="AU246" s="18" t="str">
        <f t="shared" si="241"/>
        <v/>
      </c>
      <c r="AV246" s="18" t="str">
        <f t="shared" si="241"/>
        <v/>
      </c>
      <c r="AW246" s="18" t="str">
        <f t="shared" si="241"/>
        <v/>
      </c>
      <c r="AX246" s="18" t="str">
        <f t="shared" si="241"/>
        <v/>
      </c>
      <c r="AY246" s="18" t="str">
        <f t="shared" si="241"/>
        <v/>
      </c>
      <c r="AZ246" s="18" t="str">
        <f t="shared" si="241"/>
        <v/>
      </c>
      <c r="BA246" s="18" t="str">
        <f t="shared" si="241"/>
        <v/>
      </c>
      <c r="BB246" s="18" t="str">
        <f t="shared" si="241"/>
        <v/>
      </c>
      <c r="BC246" s="18" t="str">
        <f t="shared" si="241"/>
        <v/>
      </c>
      <c r="BD246" s="18" t="str">
        <f t="shared" si="241"/>
        <v/>
      </c>
      <c r="BE246" s="18" t="str">
        <f t="shared" si="241"/>
        <v/>
      </c>
      <c r="BF246" s="18">
        <f t="shared" si="241"/>
        <v>43532.594997082699</v>
      </c>
      <c r="BG246" s="18" t="str">
        <f t="shared" si="241"/>
        <v/>
      </c>
      <c r="BH246" s="18" t="str">
        <f t="shared" si="241"/>
        <v/>
      </c>
      <c r="BI246" s="18" t="str">
        <f t="shared" si="241"/>
        <v/>
      </c>
      <c r="BJ246" s="18" t="str">
        <f t="shared" si="241"/>
        <v/>
      </c>
      <c r="BK246" s="18" t="str">
        <f t="shared" si="241"/>
        <v/>
      </c>
      <c r="BL246" s="18" t="str">
        <f t="shared" si="241"/>
        <v/>
      </c>
      <c r="BM246" s="18" t="str">
        <f t="shared" si="241"/>
        <v/>
      </c>
      <c r="BN246" s="18" t="str">
        <f t="shared" si="241"/>
        <v/>
      </c>
      <c r="BO246" s="18" t="str">
        <f t="shared" si="241"/>
        <v/>
      </c>
      <c r="BP246" s="18" t="str">
        <f t="shared" si="241"/>
        <v/>
      </c>
      <c r="BQ246" s="18" t="str">
        <f t="shared" si="241"/>
        <v/>
      </c>
      <c r="BR246" s="18" t="str">
        <f t="shared" si="241"/>
        <v/>
      </c>
      <c r="BS246" s="18" t="str">
        <f t="shared" si="241"/>
        <v/>
      </c>
      <c r="BT246" s="18" t="str">
        <f t="shared" si="241"/>
        <v/>
      </c>
      <c r="BU246" s="18" t="str">
        <f t="shared" si="241"/>
        <v/>
      </c>
      <c r="BV246" s="18" t="str">
        <f t="shared" si="241"/>
        <v/>
      </c>
      <c r="BW246" s="18" t="str">
        <f t="shared" si="241"/>
        <v/>
      </c>
      <c r="BX246" s="18" t="str">
        <f t="shared" si="241"/>
        <v/>
      </c>
      <c r="BY246" s="18" t="str">
        <f t="shared" si="241"/>
        <v/>
      </c>
      <c r="BZ246" s="18" t="str">
        <f t="shared" si="241"/>
        <v/>
      </c>
      <c r="CA246" s="18" t="str">
        <f>IF(BY246&lt;&gt;"",BY246-LOOKUP(2,1/(LEN($AQ$1:AQ246)&gt;0),$AQ$1:AQ246),"")</f>
        <v/>
      </c>
    </row>
    <row r="247" spans="1:79" x14ac:dyDescent="0.25">
      <c r="A247" s="21">
        <v>62380</v>
      </c>
      <c r="B247" s="21">
        <v>1</v>
      </c>
      <c r="C247" s="22" t="s">
        <v>2524</v>
      </c>
      <c r="D247" s="21">
        <v>332</v>
      </c>
      <c r="E247" s="23">
        <v>0.59583333333333333</v>
      </c>
      <c r="F247" s="22" t="s">
        <v>671</v>
      </c>
      <c r="G247" s="22" t="b">
        <v>1</v>
      </c>
      <c r="H247" s="24">
        <v>43532.595937500002</v>
      </c>
      <c r="I247" s="25" t="s">
        <v>151</v>
      </c>
      <c r="J247" s="22" t="s">
        <v>152</v>
      </c>
      <c r="K247" s="11">
        <v>0</v>
      </c>
      <c r="L247" s="11">
        <v>294</v>
      </c>
      <c r="M247" s="11">
        <v>2262</v>
      </c>
      <c r="N247" s="11">
        <v>2.184208369726548E-11</v>
      </c>
      <c r="O247" s="11">
        <v>125</v>
      </c>
      <c r="P247" s="14">
        <v>0.74999989805496914</v>
      </c>
      <c r="Q247" s="11">
        <v>4141.0498706992066</v>
      </c>
      <c r="R247" s="15">
        <v>0.47670153257550896</v>
      </c>
      <c r="S247" s="11">
        <v>195.59254378761079</v>
      </c>
      <c r="T247" s="11">
        <v>45.000000461004674</v>
      </c>
      <c r="U247" s="11">
        <v>4.3465009285300784</v>
      </c>
      <c r="V247" s="11">
        <v>15.647403342708282</v>
      </c>
      <c r="W247" s="22"/>
      <c r="X247" s="21">
        <v>0</v>
      </c>
      <c r="Y247" s="22">
        <v>0</v>
      </c>
      <c r="Z247" s="22">
        <v>0</v>
      </c>
      <c r="AA247" s="22">
        <v>0</v>
      </c>
      <c r="AB247" s="22">
        <v>0</v>
      </c>
      <c r="AC247" s="22">
        <v>0</v>
      </c>
      <c r="AD247" s="22">
        <v>0</v>
      </c>
      <c r="AE247" s="22">
        <v>0</v>
      </c>
      <c r="AF247" s="22">
        <v>4141.0498706992066</v>
      </c>
      <c r="AG247" s="21">
        <v>0</v>
      </c>
      <c r="AH247" s="22">
        <v>0</v>
      </c>
      <c r="AI247" s="22">
        <v>0</v>
      </c>
      <c r="AJ247" s="22">
        <v>4141.0498706992066</v>
      </c>
      <c r="AK247" s="22">
        <v>7135.9752126130879</v>
      </c>
      <c r="AL247" s="22">
        <v>0</v>
      </c>
      <c r="AM247" s="22">
        <v>20</v>
      </c>
      <c r="AN247" s="22">
        <v>0</v>
      </c>
      <c r="AO247" s="22">
        <v>0</v>
      </c>
      <c r="AQ247" s="18" t="str">
        <f t="shared" ref="AQ247:BZ247" si="242">IF(OR(AND(AQ$2&gt;$O246,AQ$2&lt;=$O247),AND(AQ$2&lt;=$O246,$O245&gt;$O246),AND(AQ$2&gt;$O247,$O248&lt;$O247)),$H246+((AQ$1-$Q246)/$U247/86000),"")</f>
        <v/>
      </c>
      <c r="AR247" s="18" t="str">
        <f t="shared" si="242"/>
        <v/>
      </c>
      <c r="AS247" s="18" t="str">
        <f t="shared" si="242"/>
        <v/>
      </c>
      <c r="AT247" s="18" t="str">
        <f t="shared" si="242"/>
        <v/>
      </c>
      <c r="AU247" s="18" t="str">
        <f t="shared" si="242"/>
        <v/>
      </c>
      <c r="AV247" s="18" t="str">
        <f t="shared" si="242"/>
        <v/>
      </c>
      <c r="AW247" s="18" t="str">
        <f t="shared" si="242"/>
        <v/>
      </c>
      <c r="AX247" s="18" t="str">
        <f t="shared" si="242"/>
        <v/>
      </c>
      <c r="AY247" s="18" t="str">
        <f t="shared" si="242"/>
        <v/>
      </c>
      <c r="AZ247" s="18" t="str">
        <f t="shared" si="242"/>
        <v/>
      </c>
      <c r="BA247" s="18" t="str">
        <f t="shared" si="242"/>
        <v/>
      </c>
      <c r="BB247" s="18" t="str">
        <f t="shared" si="242"/>
        <v/>
      </c>
      <c r="BC247" s="18" t="str">
        <f t="shared" si="242"/>
        <v/>
      </c>
      <c r="BD247" s="18" t="str">
        <f t="shared" si="242"/>
        <v/>
      </c>
      <c r="BE247" s="18" t="str">
        <f t="shared" si="242"/>
        <v/>
      </c>
      <c r="BF247" s="18" t="str">
        <f t="shared" si="242"/>
        <v/>
      </c>
      <c r="BG247" s="18">
        <f t="shared" si="242"/>
        <v>43532.595607855372</v>
      </c>
      <c r="BH247" s="18" t="str">
        <f t="shared" si="242"/>
        <v/>
      </c>
      <c r="BI247" s="18" t="str">
        <f t="shared" si="242"/>
        <v/>
      </c>
      <c r="BJ247" s="18" t="str">
        <f t="shared" si="242"/>
        <v/>
      </c>
      <c r="BK247" s="18" t="str">
        <f t="shared" si="242"/>
        <v/>
      </c>
      <c r="BL247" s="18" t="str">
        <f t="shared" si="242"/>
        <v/>
      </c>
      <c r="BM247" s="18" t="str">
        <f t="shared" si="242"/>
        <v/>
      </c>
      <c r="BN247" s="18" t="str">
        <f t="shared" si="242"/>
        <v/>
      </c>
      <c r="BO247" s="18" t="str">
        <f t="shared" si="242"/>
        <v/>
      </c>
      <c r="BP247" s="18" t="str">
        <f t="shared" si="242"/>
        <v/>
      </c>
      <c r="BQ247" s="18" t="str">
        <f t="shared" si="242"/>
        <v/>
      </c>
      <c r="BR247" s="18" t="str">
        <f t="shared" si="242"/>
        <v/>
      </c>
      <c r="BS247" s="18" t="str">
        <f t="shared" si="242"/>
        <v/>
      </c>
      <c r="BT247" s="18" t="str">
        <f t="shared" si="242"/>
        <v/>
      </c>
      <c r="BU247" s="18" t="str">
        <f t="shared" si="242"/>
        <v/>
      </c>
      <c r="BV247" s="18" t="str">
        <f t="shared" si="242"/>
        <v/>
      </c>
      <c r="BW247" s="18" t="str">
        <f t="shared" si="242"/>
        <v/>
      </c>
      <c r="BX247" s="18" t="str">
        <f t="shared" si="242"/>
        <v/>
      </c>
      <c r="BY247" s="18" t="str">
        <f t="shared" si="242"/>
        <v/>
      </c>
      <c r="BZ247" s="18" t="str">
        <f t="shared" si="242"/>
        <v/>
      </c>
      <c r="CA247" s="18" t="str">
        <f>IF(BY247&lt;&gt;"",BY247-LOOKUP(2,1/(LEN($AQ$1:AQ247)&gt;0),$AQ$1:AQ247),"")</f>
        <v/>
      </c>
    </row>
    <row r="248" spans="1:79" x14ac:dyDescent="0.25">
      <c r="A248" s="21">
        <v>62382</v>
      </c>
      <c r="B248" s="21">
        <v>1</v>
      </c>
      <c r="C248" s="22" t="s">
        <v>2526</v>
      </c>
      <c r="D248" s="21">
        <v>332</v>
      </c>
      <c r="E248" s="23">
        <v>0.59652777777777777</v>
      </c>
      <c r="F248" s="22" t="s">
        <v>671</v>
      </c>
      <c r="G248" s="22" t="b">
        <v>1</v>
      </c>
      <c r="H248" s="24">
        <v>43532.596458333333</v>
      </c>
      <c r="I248" s="25" t="s">
        <v>183</v>
      </c>
      <c r="J248" s="22" t="s">
        <v>184</v>
      </c>
      <c r="K248" s="11">
        <v>0</v>
      </c>
      <c r="L248" s="11">
        <v>295</v>
      </c>
      <c r="M248" s="11">
        <v>2264</v>
      </c>
      <c r="N248" s="11">
        <v>3.4674485505092889E-12</v>
      </c>
      <c r="O248" s="11">
        <v>126</v>
      </c>
      <c r="P248" s="14">
        <v>0.49999994501903094</v>
      </c>
      <c r="Q248" s="11">
        <v>4172.1748845208303</v>
      </c>
      <c r="R248" s="15">
        <v>0.48028452294111323</v>
      </c>
      <c r="S248" s="11">
        <v>31.125013821623725</v>
      </c>
      <c r="T248" s="11">
        <v>44.999999832361937</v>
      </c>
      <c r="U248" s="11">
        <v>0.69166697639052077</v>
      </c>
      <c r="V248" s="11">
        <v>2.490001115005875</v>
      </c>
      <c r="W248" s="22"/>
      <c r="X248" s="21">
        <v>0</v>
      </c>
      <c r="Y248" s="22">
        <v>0</v>
      </c>
      <c r="Z248" s="22">
        <v>0</v>
      </c>
      <c r="AA248" s="22">
        <v>0</v>
      </c>
      <c r="AB248" s="22">
        <v>0</v>
      </c>
      <c r="AC248" s="22">
        <v>0</v>
      </c>
      <c r="AD248" s="22">
        <v>0</v>
      </c>
      <c r="AE248" s="22">
        <v>0</v>
      </c>
      <c r="AF248" s="22">
        <v>4172.1748845208303</v>
      </c>
      <c r="AG248" s="21">
        <v>0</v>
      </c>
      <c r="AH248" s="22">
        <v>0</v>
      </c>
      <c r="AI248" s="22">
        <v>0</v>
      </c>
      <c r="AJ248" s="22">
        <v>4172.1748845208303</v>
      </c>
      <c r="AK248" s="22">
        <v>7135.9752126130879</v>
      </c>
      <c r="AL248" s="22">
        <v>0</v>
      </c>
      <c r="AM248" s="22">
        <v>19</v>
      </c>
      <c r="AN248" s="22">
        <v>0</v>
      </c>
      <c r="AO248" s="22">
        <v>0</v>
      </c>
      <c r="AQ248" s="18" t="str">
        <f t="shared" ref="AQ248:BZ248" si="243">IF(OR(AND(AQ$2&gt;$O247,AQ$2&lt;=$O248),AND(AQ$2&lt;=$O247,$O246&gt;$O247),AND(AQ$2&gt;$O248,$O249&lt;$O248)),$H247+((AQ$1-$Q247)/$U248/86000),"")</f>
        <v/>
      </c>
      <c r="AR248" s="18" t="str">
        <f t="shared" si="243"/>
        <v/>
      </c>
      <c r="AS248" s="18" t="str">
        <f t="shared" si="243"/>
        <v/>
      </c>
      <c r="AT248" s="18" t="str">
        <f t="shared" si="243"/>
        <v/>
      </c>
      <c r="AU248" s="18" t="str">
        <f t="shared" si="243"/>
        <v/>
      </c>
      <c r="AV248" s="18" t="str">
        <f t="shared" si="243"/>
        <v/>
      </c>
      <c r="AW248" s="18" t="str">
        <f t="shared" si="243"/>
        <v/>
      </c>
      <c r="AX248" s="18" t="str">
        <f t="shared" si="243"/>
        <v/>
      </c>
      <c r="AY248" s="18" t="str">
        <f t="shared" si="243"/>
        <v/>
      </c>
      <c r="AZ248" s="18" t="str">
        <f t="shared" si="243"/>
        <v/>
      </c>
      <c r="BA248" s="18" t="str">
        <f t="shared" si="243"/>
        <v/>
      </c>
      <c r="BB248" s="18" t="str">
        <f t="shared" si="243"/>
        <v/>
      </c>
      <c r="BC248" s="18" t="str">
        <f t="shared" si="243"/>
        <v/>
      </c>
      <c r="BD248" s="18" t="str">
        <f t="shared" si="243"/>
        <v/>
      </c>
      <c r="BE248" s="18" t="str">
        <f t="shared" si="243"/>
        <v/>
      </c>
      <c r="BF248" s="18" t="str">
        <f t="shared" si="243"/>
        <v/>
      </c>
      <c r="BG248" s="18" t="str">
        <f t="shared" si="243"/>
        <v/>
      </c>
      <c r="BH248" s="18" t="str">
        <f t="shared" si="243"/>
        <v/>
      </c>
      <c r="BI248" s="18" t="str">
        <f t="shared" si="243"/>
        <v/>
      </c>
      <c r="BJ248" s="18" t="str">
        <f t="shared" si="243"/>
        <v/>
      </c>
      <c r="BK248" s="18" t="str">
        <f t="shared" si="243"/>
        <v/>
      </c>
      <c r="BL248" s="18" t="str">
        <f t="shared" si="243"/>
        <v/>
      </c>
      <c r="BM248" s="18" t="str">
        <f t="shared" si="243"/>
        <v/>
      </c>
      <c r="BN248" s="18" t="str">
        <f t="shared" si="243"/>
        <v/>
      </c>
      <c r="BO248" s="18" t="str">
        <f t="shared" si="243"/>
        <v/>
      </c>
      <c r="BP248" s="18" t="str">
        <f t="shared" si="243"/>
        <v/>
      </c>
      <c r="BQ248" s="18" t="str">
        <f t="shared" si="243"/>
        <v/>
      </c>
      <c r="BR248" s="18" t="str">
        <f t="shared" si="243"/>
        <v/>
      </c>
      <c r="BS248" s="18" t="str">
        <f t="shared" si="243"/>
        <v/>
      </c>
      <c r="BT248" s="18" t="str">
        <f t="shared" si="243"/>
        <v/>
      </c>
      <c r="BU248" s="18" t="str">
        <f t="shared" si="243"/>
        <v/>
      </c>
      <c r="BV248" s="18" t="str">
        <f t="shared" si="243"/>
        <v/>
      </c>
      <c r="BW248" s="18" t="str">
        <f t="shared" si="243"/>
        <v/>
      </c>
      <c r="BX248" s="18" t="str">
        <f t="shared" si="243"/>
        <v/>
      </c>
      <c r="BY248" s="18" t="str">
        <f t="shared" si="243"/>
        <v/>
      </c>
      <c r="BZ248" s="18" t="str">
        <f t="shared" si="243"/>
        <v/>
      </c>
      <c r="CA248" s="18" t="str">
        <f>IF(BY248&lt;&gt;"",BY248-LOOKUP(2,1/(LEN($AQ$1:AQ248)&gt;0),$AQ$1:AQ248),"")</f>
        <v/>
      </c>
    </row>
    <row r="249" spans="1:79" x14ac:dyDescent="0.25">
      <c r="A249" s="21">
        <v>62383</v>
      </c>
      <c r="B249" s="21">
        <v>1</v>
      </c>
      <c r="C249" s="22" t="s">
        <v>2527</v>
      </c>
      <c r="D249" s="21">
        <v>332</v>
      </c>
      <c r="E249" s="23">
        <v>0.59652777777777777</v>
      </c>
      <c r="F249" s="22" t="s">
        <v>671</v>
      </c>
      <c r="G249" s="22" t="b">
        <v>1</v>
      </c>
      <c r="H249" s="24">
        <v>43532.596979166665</v>
      </c>
      <c r="I249" s="25" t="s">
        <v>576</v>
      </c>
      <c r="J249" s="22" t="s">
        <v>577</v>
      </c>
      <c r="K249" s="11">
        <v>0</v>
      </c>
      <c r="L249" s="11">
        <v>296</v>
      </c>
      <c r="M249" s="11">
        <v>2266</v>
      </c>
      <c r="N249" s="11">
        <v>3.4461322684364859E-13</v>
      </c>
      <c r="O249" s="11">
        <v>132</v>
      </c>
      <c r="P249" s="14">
        <v>0.49999999012750612</v>
      </c>
      <c r="Q249" s="11">
        <v>4366.253090453105</v>
      </c>
      <c r="R249" s="15">
        <v>0.50262605011325501</v>
      </c>
      <c r="S249" s="11">
        <v>194.07820593227461</v>
      </c>
      <c r="T249" s="11">
        <v>44.999999832361937</v>
      </c>
      <c r="U249" s="11">
        <v>4.3128490367838284</v>
      </c>
      <c r="V249" s="11">
        <v>15.526256532421783</v>
      </c>
      <c r="W249" s="22"/>
      <c r="X249" s="21">
        <v>0</v>
      </c>
      <c r="Y249" s="22">
        <v>0</v>
      </c>
      <c r="Z249" s="22">
        <v>0</v>
      </c>
      <c r="AA249" s="22">
        <v>0</v>
      </c>
      <c r="AB249" s="22">
        <v>0</v>
      </c>
      <c r="AC249" s="22">
        <v>0</v>
      </c>
      <c r="AD249" s="22">
        <v>0</v>
      </c>
      <c r="AE249" s="22">
        <v>0</v>
      </c>
      <c r="AF249" s="22">
        <v>4366.253090453105</v>
      </c>
      <c r="AG249" s="21">
        <v>0</v>
      </c>
      <c r="AH249" s="22">
        <v>0</v>
      </c>
      <c r="AI249" s="22">
        <v>0</v>
      </c>
      <c r="AJ249" s="22">
        <v>4366.253090453105</v>
      </c>
      <c r="AK249" s="22">
        <v>7135.9752126130879</v>
      </c>
      <c r="AL249" s="22">
        <v>0</v>
      </c>
      <c r="AM249" s="22">
        <v>18</v>
      </c>
      <c r="AN249" s="22">
        <v>0</v>
      </c>
      <c r="AO249" s="22">
        <v>0</v>
      </c>
      <c r="AQ249" s="18" t="str">
        <f t="shared" ref="AQ249:BZ249" si="244">IF(OR(AND(AQ$2&gt;$O248,AQ$2&lt;=$O249),AND(AQ$2&lt;=$O248,$O247&gt;$O248),AND(AQ$2&gt;$O249,$O250&lt;$O249)),$H248+((AQ$1-$Q248)/$U249/86000),"")</f>
        <v/>
      </c>
      <c r="AR249" s="18" t="str">
        <f t="shared" si="244"/>
        <v/>
      </c>
      <c r="AS249" s="18" t="str">
        <f t="shared" si="244"/>
        <v/>
      </c>
      <c r="AT249" s="18" t="str">
        <f t="shared" si="244"/>
        <v/>
      </c>
      <c r="AU249" s="18" t="str">
        <f t="shared" si="244"/>
        <v/>
      </c>
      <c r="AV249" s="18" t="str">
        <f t="shared" si="244"/>
        <v/>
      </c>
      <c r="AW249" s="18" t="str">
        <f t="shared" si="244"/>
        <v/>
      </c>
      <c r="AX249" s="18" t="str">
        <f t="shared" si="244"/>
        <v/>
      </c>
      <c r="AY249" s="18" t="str">
        <f t="shared" si="244"/>
        <v/>
      </c>
      <c r="AZ249" s="18" t="str">
        <f t="shared" si="244"/>
        <v/>
      </c>
      <c r="BA249" s="18" t="str">
        <f t="shared" si="244"/>
        <v/>
      </c>
      <c r="BB249" s="18" t="str">
        <f t="shared" si="244"/>
        <v/>
      </c>
      <c r="BC249" s="18" t="str">
        <f t="shared" si="244"/>
        <v/>
      </c>
      <c r="BD249" s="18" t="str">
        <f t="shared" si="244"/>
        <v/>
      </c>
      <c r="BE249" s="18" t="str">
        <f t="shared" si="244"/>
        <v/>
      </c>
      <c r="BF249" s="18" t="str">
        <f t="shared" si="244"/>
        <v/>
      </c>
      <c r="BG249" s="18" t="str">
        <f t="shared" si="244"/>
        <v/>
      </c>
      <c r="BH249" s="18">
        <f t="shared" si="244"/>
        <v>43532.596711721635</v>
      </c>
      <c r="BI249" s="18" t="str">
        <f t="shared" si="244"/>
        <v/>
      </c>
      <c r="BJ249" s="18" t="str">
        <f t="shared" si="244"/>
        <v/>
      </c>
      <c r="BK249" s="18" t="str">
        <f t="shared" si="244"/>
        <v/>
      </c>
      <c r="BL249" s="18" t="str">
        <f t="shared" si="244"/>
        <v/>
      </c>
      <c r="BM249" s="18" t="str">
        <f t="shared" si="244"/>
        <v/>
      </c>
      <c r="BN249" s="18" t="str">
        <f t="shared" si="244"/>
        <v/>
      </c>
      <c r="BO249" s="18" t="str">
        <f t="shared" si="244"/>
        <v/>
      </c>
      <c r="BP249" s="18" t="str">
        <f t="shared" si="244"/>
        <v/>
      </c>
      <c r="BQ249" s="18" t="str">
        <f t="shared" si="244"/>
        <v/>
      </c>
      <c r="BR249" s="18" t="str">
        <f t="shared" si="244"/>
        <v/>
      </c>
      <c r="BS249" s="18" t="str">
        <f t="shared" si="244"/>
        <v/>
      </c>
      <c r="BT249" s="18" t="str">
        <f t="shared" si="244"/>
        <v/>
      </c>
      <c r="BU249" s="18" t="str">
        <f t="shared" si="244"/>
        <v/>
      </c>
      <c r="BV249" s="18" t="str">
        <f t="shared" si="244"/>
        <v/>
      </c>
      <c r="BW249" s="18" t="str">
        <f t="shared" si="244"/>
        <v/>
      </c>
      <c r="BX249" s="18" t="str">
        <f t="shared" si="244"/>
        <v/>
      </c>
      <c r="BY249" s="18" t="str">
        <f t="shared" si="244"/>
        <v/>
      </c>
      <c r="BZ249" s="18" t="str">
        <f t="shared" si="244"/>
        <v/>
      </c>
      <c r="CA249" s="18" t="str">
        <f>IF(BY249&lt;&gt;"",BY249-LOOKUP(2,1/(LEN($AQ$1:AQ249)&gt;0),$AQ$1:AQ249),"")</f>
        <v/>
      </c>
    </row>
    <row r="250" spans="1:79" x14ac:dyDescent="0.25">
      <c r="A250" s="21">
        <v>62385</v>
      </c>
      <c r="B250" s="21">
        <v>1</v>
      </c>
      <c r="C250" s="22" t="s">
        <v>2529</v>
      </c>
      <c r="D250" s="21">
        <v>332</v>
      </c>
      <c r="E250" s="23">
        <v>0.59722222222222221</v>
      </c>
      <c r="F250" s="22" t="s">
        <v>671</v>
      </c>
      <c r="G250" s="22" t="b">
        <v>1</v>
      </c>
      <c r="H250" s="24">
        <v>43532.597500000003</v>
      </c>
      <c r="I250" s="25" t="s">
        <v>185</v>
      </c>
      <c r="J250" s="22" t="s">
        <v>186</v>
      </c>
      <c r="K250" s="11">
        <v>0</v>
      </c>
      <c r="L250" s="11">
        <v>297</v>
      </c>
      <c r="M250" s="11">
        <v>2268</v>
      </c>
      <c r="N250" s="11">
        <v>1.1283418643870391E-11</v>
      </c>
      <c r="O250" s="11">
        <v>140</v>
      </c>
      <c r="P250" s="14">
        <v>0.12499998934622142</v>
      </c>
      <c r="Q250" s="11">
        <v>4710.5185623231109</v>
      </c>
      <c r="R250" s="15">
        <v>0.54225655039157028</v>
      </c>
      <c r="S250" s="11">
        <v>344.26547187000597</v>
      </c>
      <c r="T250" s="11">
        <v>45.000000461004674</v>
      </c>
      <c r="U250" s="11">
        <v>7.6503437409591495</v>
      </c>
      <c r="V250" s="11">
        <v>27.541237467452937</v>
      </c>
      <c r="W250" s="22"/>
      <c r="X250" s="21">
        <v>0</v>
      </c>
      <c r="Y250" s="22">
        <v>0</v>
      </c>
      <c r="Z250" s="22">
        <v>0</v>
      </c>
      <c r="AA250" s="22">
        <v>0</v>
      </c>
      <c r="AB250" s="22">
        <v>0</v>
      </c>
      <c r="AC250" s="22">
        <v>0</v>
      </c>
      <c r="AD250" s="22">
        <v>0</v>
      </c>
      <c r="AE250" s="22">
        <v>0</v>
      </c>
      <c r="AF250" s="22">
        <v>4710.5185623231109</v>
      </c>
      <c r="AG250" s="21">
        <v>0</v>
      </c>
      <c r="AH250" s="22">
        <v>0</v>
      </c>
      <c r="AI250" s="22">
        <v>0</v>
      </c>
      <c r="AJ250" s="22">
        <v>4710.5185623231109</v>
      </c>
      <c r="AK250" s="22">
        <v>7135.9752126130879</v>
      </c>
      <c r="AL250" s="22">
        <v>0</v>
      </c>
      <c r="AM250" s="22">
        <v>17</v>
      </c>
      <c r="AN250" s="22">
        <v>0</v>
      </c>
      <c r="AO250" s="22">
        <v>0</v>
      </c>
      <c r="AQ250" s="18" t="str">
        <f t="shared" ref="AQ250:BZ250" si="245">IF(OR(AND(AQ$2&gt;$O249,AQ$2&lt;=$O250),AND(AQ$2&lt;=$O249,$O248&gt;$O249),AND(AQ$2&gt;$O250,$O251&lt;$O250)),$H249+((AQ$1-$Q249)/$U250/86000),"")</f>
        <v/>
      </c>
      <c r="AR250" s="18" t="str">
        <f t="shared" si="245"/>
        <v/>
      </c>
      <c r="AS250" s="18" t="str">
        <f t="shared" si="245"/>
        <v/>
      </c>
      <c r="AT250" s="18" t="str">
        <f t="shared" si="245"/>
        <v/>
      </c>
      <c r="AU250" s="18" t="str">
        <f t="shared" si="245"/>
        <v/>
      </c>
      <c r="AV250" s="18" t="str">
        <f t="shared" si="245"/>
        <v/>
      </c>
      <c r="AW250" s="18" t="str">
        <f t="shared" si="245"/>
        <v/>
      </c>
      <c r="AX250" s="18" t="str">
        <f t="shared" si="245"/>
        <v/>
      </c>
      <c r="AY250" s="18" t="str">
        <f t="shared" si="245"/>
        <v/>
      </c>
      <c r="AZ250" s="18" t="str">
        <f t="shared" si="245"/>
        <v/>
      </c>
      <c r="BA250" s="18" t="str">
        <f t="shared" si="245"/>
        <v/>
      </c>
      <c r="BB250" s="18" t="str">
        <f t="shared" si="245"/>
        <v/>
      </c>
      <c r="BC250" s="18" t="str">
        <f t="shared" si="245"/>
        <v/>
      </c>
      <c r="BD250" s="18" t="str">
        <f t="shared" si="245"/>
        <v/>
      </c>
      <c r="BE250" s="18" t="str">
        <f t="shared" si="245"/>
        <v/>
      </c>
      <c r="BF250" s="18" t="str">
        <f t="shared" si="245"/>
        <v/>
      </c>
      <c r="BG250" s="18" t="str">
        <f t="shared" si="245"/>
        <v/>
      </c>
      <c r="BH250" s="18" t="str">
        <f t="shared" si="245"/>
        <v/>
      </c>
      <c r="BI250" s="18">
        <f t="shared" si="245"/>
        <v>43532.597423810686</v>
      </c>
      <c r="BJ250" s="18" t="str">
        <f t="shared" si="245"/>
        <v/>
      </c>
      <c r="BK250" s="18" t="str">
        <f t="shared" si="245"/>
        <v/>
      </c>
      <c r="BL250" s="18" t="str">
        <f t="shared" si="245"/>
        <v/>
      </c>
      <c r="BM250" s="18" t="str">
        <f t="shared" si="245"/>
        <v/>
      </c>
      <c r="BN250" s="18" t="str">
        <f t="shared" si="245"/>
        <v/>
      </c>
      <c r="BO250" s="18" t="str">
        <f t="shared" si="245"/>
        <v/>
      </c>
      <c r="BP250" s="18" t="str">
        <f t="shared" si="245"/>
        <v/>
      </c>
      <c r="BQ250" s="18" t="str">
        <f t="shared" si="245"/>
        <v/>
      </c>
      <c r="BR250" s="18" t="str">
        <f t="shared" si="245"/>
        <v/>
      </c>
      <c r="BS250" s="18" t="str">
        <f t="shared" si="245"/>
        <v/>
      </c>
      <c r="BT250" s="18" t="str">
        <f t="shared" si="245"/>
        <v/>
      </c>
      <c r="BU250" s="18" t="str">
        <f t="shared" si="245"/>
        <v/>
      </c>
      <c r="BV250" s="18" t="str">
        <f t="shared" si="245"/>
        <v/>
      </c>
      <c r="BW250" s="18" t="str">
        <f t="shared" si="245"/>
        <v/>
      </c>
      <c r="BX250" s="18" t="str">
        <f t="shared" si="245"/>
        <v/>
      </c>
      <c r="BY250" s="18" t="str">
        <f t="shared" si="245"/>
        <v/>
      </c>
      <c r="BZ250" s="18" t="str">
        <f t="shared" si="245"/>
        <v/>
      </c>
      <c r="CA250" s="18" t="str">
        <f>IF(BY250&lt;&gt;"",BY250-LOOKUP(2,1/(LEN($AQ$1:AQ250)&gt;0),$AQ$1:AQ250),"")</f>
        <v/>
      </c>
    </row>
    <row r="251" spans="1:79" x14ac:dyDescent="0.25">
      <c r="A251" s="21">
        <v>62386</v>
      </c>
      <c r="B251" s="21">
        <v>1</v>
      </c>
      <c r="C251" s="22" t="s">
        <v>2530</v>
      </c>
      <c r="D251" s="21">
        <v>332</v>
      </c>
      <c r="E251" s="23">
        <v>0.59791666666666665</v>
      </c>
      <c r="F251" s="22" t="s">
        <v>671</v>
      </c>
      <c r="G251" s="22" t="b">
        <v>1</v>
      </c>
      <c r="H251" s="24">
        <v>43532.598020833335</v>
      </c>
      <c r="I251" s="25" t="s">
        <v>155</v>
      </c>
      <c r="J251" s="22" t="s">
        <v>156</v>
      </c>
      <c r="K251" s="11">
        <v>0</v>
      </c>
      <c r="L251" s="11">
        <v>298</v>
      </c>
      <c r="M251" s="11">
        <v>2270</v>
      </c>
      <c r="N251" s="11">
        <v>1.2776979474438122E-10</v>
      </c>
      <c r="O251" s="11">
        <v>142</v>
      </c>
      <c r="P251" s="14">
        <v>7.305607533788458E-2</v>
      </c>
      <c r="Q251" s="11">
        <v>4868.2016115013848</v>
      </c>
      <c r="R251" s="15">
        <v>0.56040840886985777</v>
      </c>
      <c r="S251" s="11">
        <v>157.6830491782739</v>
      </c>
      <c r="T251" s="11">
        <v>44.999999832361937</v>
      </c>
      <c r="U251" s="11">
        <v>3.5040677725708678</v>
      </c>
      <c r="V251" s="11">
        <v>12.614643981255124</v>
      </c>
      <c r="W251" s="22"/>
      <c r="X251" s="21">
        <v>0</v>
      </c>
      <c r="Y251" s="22">
        <v>0</v>
      </c>
      <c r="Z251" s="22">
        <v>0</v>
      </c>
      <c r="AA251" s="22">
        <v>0</v>
      </c>
      <c r="AB251" s="22">
        <v>0</v>
      </c>
      <c r="AC251" s="22">
        <v>0</v>
      </c>
      <c r="AD251" s="22">
        <v>0</v>
      </c>
      <c r="AE251" s="22">
        <v>0</v>
      </c>
      <c r="AF251" s="22">
        <v>4868.2016115013848</v>
      </c>
      <c r="AG251" s="21">
        <v>0</v>
      </c>
      <c r="AH251" s="22">
        <v>0</v>
      </c>
      <c r="AI251" s="22">
        <v>0</v>
      </c>
      <c r="AJ251" s="22">
        <v>4868.2016115013848</v>
      </c>
      <c r="AK251" s="22">
        <v>7135.9752126130879</v>
      </c>
      <c r="AL251" s="22">
        <v>0</v>
      </c>
      <c r="AM251" s="22">
        <v>16</v>
      </c>
      <c r="AN251" s="22">
        <v>0</v>
      </c>
      <c r="AO251" s="22">
        <v>0</v>
      </c>
      <c r="AQ251" s="18" t="str">
        <f t="shared" ref="AQ251:BZ251" si="246">IF(OR(AND(AQ$2&gt;$O250,AQ$2&lt;=$O251),AND(AQ$2&lt;=$O250,$O249&gt;$O250),AND(AQ$2&gt;$O251,$O252&lt;$O251)),$H250+((AQ$1-$Q250)/$U251/86000),"")</f>
        <v/>
      </c>
      <c r="AR251" s="18" t="str">
        <f t="shared" si="246"/>
        <v/>
      </c>
      <c r="AS251" s="18" t="str">
        <f t="shared" si="246"/>
        <v/>
      </c>
      <c r="AT251" s="18" t="str">
        <f t="shared" si="246"/>
        <v/>
      </c>
      <c r="AU251" s="18" t="str">
        <f t="shared" si="246"/>
        <v/>
      </c>
      <c r="AV251" s="18" t="str">
        <f t="shared" si="246"/>
        <v/>
      </c>
      <c r="AW251" s="18" t="str">
        <f t="shared" si="246"/>
        <v/>
      </c>
      <c r="AX251" s="18" t="str">
        <f t="shared" si="246"/>
        <v/>
      </c>
      <c r="AY251" s="18" t="str">
        <f t="shared" si="246"/>
        <v/>
      </c>
      <c r="AZ251" s="18" t="str">
        <f t="shared" si="246"/>
        <v/>
      </c>
      <c r="BA251" s="18" t="str">
        <f t="shared" si="246"/>
        <v/>
      </c>
      <c r="BB251" s="18" t="str">
        <f t="shared" si="246"/>
        <v/>
      </c>
      <c r="BC251" s="18" t="str">
        <f t="shared" si="246"/>
        <v/>
      </c>
      <c r="BD251" s="18" t="str">
        <f t="shared" si="246"/>
        <v/>
      </c>
      <c r="BE251" s="18" t="str">
        <f t="shared" si="246"/>
        <v/>
      </c>
      <c r="BF251" s="18" t="str">
        <f t="shared" si="246"/>
        <v/>
      </c>
      <c r="BG251" s="18" t="str">
        <f t="shared" si="246"/>
        <v/>
      </c>
      <c r="BH251" s="18" t="str">
        <f t="shared" si="246"/>
        <v/>
      </c>
      <c r="BI251" s="18" t="str">
        <f t="shared" si="246"/>
        <v/>
      </c>
      <c r="BJ251" s="18">
        <f t="shared" si="246"/>
        <v>43532.598002245475</v>
      </c>
      <c r="BK251" s="18" t="str">
        <f t="shared" si="246"/>
        <v/>
      </c>
      <c r="BL251" s="18" t="str">
        <f t="shared" si="246"/>
        <v/>
      </c>
      <c r="BM251" s="18" t="str">
        <f t="shared" si="246"/>
        <v/>
      </c>
      <c r="BN251" s="18" t="str">
        <f t="shared" si="246"/>
        <v/>
      </c>
      <c r="BO251" s="18" t="str">
        <f t="shared" si="246"/>
        <v/>
      </c>
      <c r="BP251" s="18" t="str">
        <f t="shared" si="246"/>
        <v/>
      </c>
      <c r="BQ251" s="18" t="str">
        <f t="shared" si="246"/>
        <v/>
      </c>
      <c r="BR251" s="18" t="str">
        <f t="shared" si="246"/>
        <v/>
      </c>
      <c r="BS251" s="18" t="str">
        <f t="shared" si="246"/>
        <v/>
      </c>
      <c r="BT251" s="18" t="str">
        <f t="shared" si="246"/>
        <v/>
      </c>
      <c r="BU251" s="18" t="str">
        <f t="shared" si="246"/>
        <v/>
      </c>
      <c r="BV251" s="18" t="str">
        <f t="shared" si="246"/>
        <v/>
      </c>
      <c r="BW251" s="18" t="str">
        <f t="shared" si="246"/>
        <v/>
      </c>
      <c r="BX251" s="18" t="str">
        <f t="shared" si="246"/>
        <v/>
      </c>
      <c r="BY251" s="18" t="str">
        <f t="shared" si="246"/>
        <v/>
      </c>
      <c r="BZ251" s="18" t="str">
        <f t="shared" si="246"/>
        <v/>
      </c>
      <c r="CA251" s="18" t="str">
        <f>IF(BY251&lt;&gt;"",BY251-LOOKUP(2,1/(LEN($AQ$1:AQ251)&gt;0),$AQ$1:AQ251),"")</f>
        <v/>
      </c>
    </row>
    <row r="252" spans="1:79" x14ac:dyDescent="0.25">
      <c r="A252" s="21">
        <v>62388</v>
      </c>
      <c r="B252" s="21">
        <v>1</v>
      </c>
      <c r="C252" s="22" t="s">
        <v>2532</v>
      </c>
      <c r="D252" s="21">
        <v>332</v>
      </c>
      <c r="E252" s="23">
        <v>0.59861111111111109</v>
      </c>
      <c r="F252" s="22" t="s">
        <v>671</v>
      </c>
      <c r="G252" s="22" t="b">
        <v>1</v>
      </c>
      <c r="H252" s="24">
        <v>43532.598541666666</v>
      </c>
      <c r="I252" s="25" t="s">
        <v>235</v>
      </c>
      <c r="J252" s="22" t="s">
        <v>236</v>
      </c>
      <c r="K252" s="11">
        <v>0</v>
      </c>
      <c r="L252" s="11">
        <v>299</v>
      </c>
      <c r="M252" s="11">
        <v>2273</v>
      </c>
      <c r="N252" s="11">
        <v>6.0538241086760536E-12</v>
      </c>
      <c r="O252" s="11">
        <v>143</v>
      </c>
      <c r="P252" s="14">
        <v>0.74999998729803197</v>
      </c>
      <c r="Q252" s="11">
        <v>5011.4075122477552</v>
      </c>
      <c r="R252" s="15">
        <v>0.57689371440618653</v>
      </c>
      <c r="S252" s="11">
        <v>143.20590074637039</v>
      </c>
      <c r="T252" s="11">
        <v>44.999999832361937</v>
      </c>
      <c r="U252" s="11">
        <v>3.1823533617745321</v>
      </c>
      <c r="V252" s="11">
        <v>11.456472102388316</v>
      </c>
      <c r="W252" s="22"/>
      <c r="X252" s="21">
        <v>0</v>
      </c>
      <c r="Y252" s="22">
        <v>0</v>
      </c>
      <c r="Z252" s="22">
        <v>0</v>
      </c>
      <c r="AA252" s="22">
        <v>0</v>
      </c>
      <c r="AB252" s="22">
        <v>0</v>
      </c>
      <c r="AC252" s="22">
        <v>0</v>
      </c>
      <c r="AD252" s="22">
        <v>0</v>
      </c>
      <c r="AE252" s="22">
        <v>0</v>
      </c>
      <c r="AF252" s="22">
        <v>5011.4075122477552</v>
      </c>
      <c r="AG252" s="21">
        <v>0</v>
      </c>
      <c r="AH252" s="22">
        <v>0</v>
      </c>
      <c r="AI252" s="22">
        <v>0</v>
      </c>
      <c r="AJ252" s="22">
        <v>5011.4075122477552</v>
      </c>
      <c r="AK252" s="22">
        <v>7135.9752126130879</v>
      </c>
      <c r="AL252" s="22">
        <v>0</v>
      </c>
      <c r="AM252" s="22">
        <v>15</v>
      </c>
      <c r="AN252" s="22">
        <v>0</v>
      </c>
      <c r="AO252" s="22">
        <v>0</v>
      </c>
      <c r="AQ252" s="18" t="str">
        <f t="shared" ref="AQ252:BZ252" si="247">IF(OR(AND(AQ$2&gt;$O251,AQ$2&lt;=$O252),AND(AQ$2&lt;=$O251,$O250&gt;$O251),AND(AQ$2&gt;$O252,$O253&lt;$O252)),$H251+((AQ$1-$Q251)/$U252/86000),"")</f>
        <v/>
      </c>
      <c r="AR252" s="18" t="str">
        <f t="shared" si="247"/>
        <v/>
      </c>
      <c r="AS252" s="18" t="str">
        <f t="shared" si="247"/>
        <v/>
      </c>
      <c r="AT252" s="18" t="str">
        <f t="shared" si="247"/>
        <v/>
      </c>
      <c r="AU252" s="18" t="str">
        <f t="shared" si="247"/>
        <v/>
      </c>
      <c r="AV252" s="18" t="str">
        <f t="shared" si="247"/>
        <v/>
      </c>
      <c r="AW252" s="18" t="str">
        <f t="shared" si="247"/>
        <v/>
      </c>
      <c r="AX252" s="18" t="str">
        <f t="shared" si="247"/>
        <v/>
      </c>
      <c r="AY252" s="18" t="str">
        <f t="shared" si="247"/>
        <v/>
      </c>
      <c r="AZ252" s="18" t="str">
        <f t="shared" si="247"/>
        <v/>
      </c>
      <c r="BA252" s="18" t="str">
        <f t="shared" si="247"/>
        <v/>
      </c>
      <c r="BB252" s="18" t="str">
        <f t="shared" si="247"/>
        <v/>
      </c>
      <c r="BC252" s="18" t="str">
        <f t="shared" si="247"/>
        <v/>
      </c>
      <c r="BD252" s="18" t="str">
        <f t="shared" si="247"/>
        <v/>
      </c>
      <c r="BE252" s="18" t="str">
        <f t="shared" si="247"/>
        <v/>
      </c>
      <c r="BF252" s="18" t="str">
        <f t="shared" si="247"/>
        <v/>
      </c>
      <c r="BG252" s="18" t="str">
        <f t="shared" si="247"/>
        <v/>
      </c>
      <c r="BH252" s="18" t="str">
        <f t="shared" si="247"/>
        <v/>
      </c>
      <c r="BI252" s="18" t="str">
        <f t="shared" si="247"/>
        <v/>
      </c>
      <c r="BJ252" s="18" t="str">
        <f t="shared" si="247"/>
        <v/>
      </c>
      <c r="BK252" s="18" t="str">
        <f t="shared" si="247"/>
        <v/>
      </c>
      <c r="BL252" s="18" t="str">
        <f t="shared" si="247"/>
        <v/>
      </c>
      <c r="BM252" s="18" t="str">
        <f t="shared" si="247"/>
        <v/>
      </c>
      <c r="BN252" s="18" t="str">
        <f t="shared" si="247"/>
        <v/>
      </c>
      <c r="BO252" s="18" t="str">
        <f t="shared" si="247"/>
        <v/>
      </c>
      <c r="BP252" s="18" t="str">
        <f t="shared" si="247"/>
        <v/>
      </c>
      <c r="BQ252" s="18" t="str">
        <f t="shared" si="247"/>
        <v/>
      </c>
      <c r="BR252" s="18" t="str">
        <f t="shared" si="247"/>
        <v/>
      </c>
      <c r="BS252" s="18" t="str">
        <f t="shared" si="247"/>
        <v/>
      </c>
      <c r="BT252" s="18" t="str">
        <f t="shared" si="247"/>
        <v/>
      </c>
      <c r="BU252" s="18" t="str">
        <f t="shared" si="247"/>
        <v/>
      </c>
      <c r="BV252" s="18" t="str">
        <f t="shared" si="247"/>
        <v/>
      </c>
      <c r="BW252" s="18" t="str">
        <f t="shared" si="247"/>
        <v/>
      </c>
      <c r="BX252" s="18" t="str">
        <f t="shared" si="247"/>
        <v/>
      </c>
      <c r="BY252" s="18" t="str">
        <f t="shared" si="247"/>
        <v/>
      </c>
      <c r="BZ252" s="18" t="str">
        <f t="shared" si="247"/>
        <v/>
      </c>
      <c r="CA252" s="18" t="str">
        <f>IF(BY252&lt;&gt;"",BY252-LOOKUP(2,1/(LEN($AQ$1:AQ252)&gt;0),$AQ$1:AQ252),"")</f>
        <v/>
      </c>
    </row>
    <row r="253" spans="1:79" x14ac:dyDescent="0.25">
      <c r="A253" s="21">
        <v>62389</v>
      </c>
      <c r="B253" s="21">
        <v>1</v>
      </c>
      <c r="C253" s="22" t="s">
        <v>2533</v>
      </c>
      <c r="D253" s="21">
        <v>332</v>
      </c>
      <c r="E253" s="23">
        <v>0.59861111111111109</v>
      </c>
      <c r="F253" s="22" t="s">
        <v>671</v>
      </c>
      <c r="G253" s="22" t="b">
        <v>1</v>
      </c>
      <c r="H253" s="24">
        <v>43532.599062499998</v>
      </c>
      <c r="I253" s="25" t="s">
        <v>157</v>
      </c>
      <c r="J253" s="22" t="s">
        <v>158</v>
      </c>
      <c r="K253" s="11">
        <v>0</v>
      </c>
      <c r="L253" s="11">
        <v>300</v>
      </c>
      <c r="M253" s="11">
        <v>2276</v>
      </c>
      <c r="N253" s="11">
        <v>2.9242386290206923E-11</v>
      </c>
      <c r="O253" s="11">
        <v>146</v>
      </c>
      <c r="P253" s="14">
        <v>0.121600601164797</v>
      </c>
      <c r="Q253" s="11">
        <v>5098.1883864441079</v>
      </c>
      <c r="R253" s="15">
        <v>0.58688359064997553</v>
      </c>
      <c r="S253" s="11">
        <v>86.78087419635267</v>
      </c>
      <c r="T253" s="11">
        <v>44.999999832361937</v>
      </c>
      <c r="U253" s="11">
        <v>1.928463878214147</v>
      </c>
      <c r="V253" s="11">
        <v>6.9424699615709295</v>
      </c>
      <c r="W253" s="22"/>
      <c r="X253" s="21">
        <v>0</v>
      </c>
      <c r="Y253" s="22">
        <v>0</v>
      </c>
      <c r="Z253" s="22">
        <v>0</v>
      </c>
      <c r="AA253" s="22">
        <v>0</v>
      </c>
      <c r="AB253" s="22">
        <v>0</v>
      </c>
      <c r="AC253" s="22">
        <v>0</v>
      </c>
      <c r="AD253" s="22">
        <v>0</v>
      </c>
      <c r="AE253" s="22">
        <v>0</v>
      </c>
      <c r="AF253" s="22">
        <v>5098.1883864441079</v>
      </c>
      <c r="AG253" s="21">
        <v>0</v>
      </c>
      <c r="AH253" s="22">
        <v>0</v>
      </c>
      <c r="AI253" s="22">
        <v>0</v>
      </c>
      <c r="AJ253" s="22">
        <v>5098.1883864441079</v>
      </c>
      <c r="AK253" s="22">
        <v>7135.9752126130879</v>
      </c>
      <c r="AL253" s="22">
        <v>0</v>
      </c>
      <c r="AM253" s="22">
        <v>14</v>
      </c>
      <c r="AN253" s="22">
        <v>0</v>
      </c>
      <c r="AO253" s="22">
        <v>0</v>
      </c>
      <c r="AQ253" s="18" t="str">
        <f t="shared" ref="AQ253:BZ253" si="248">IF(OR(AND(AQ$2&gt;$O252,AQ$2&lt;=$O253),AND(AQ$2&lt;=$O252,$O251&gt;$O252),AND(AQ$2&gt;$O253,$O254&lt;$O253)),$H252+((AQ$1-$Q252)/$U253/86000),"")</f>
        <v/>
      </c>
      <c r="AR253" s="18" t="str">
        <f t="shared" si="248"/>
        <v/>
      </c>
      <c r="AS253" s="18" t="str">
        <f t="shared" si="248"/>
        <v/>
      </c>
      <c r="AT253" s="18" t="str">
        <f t="shared" si="248"/>
        <v/>
      </c>
      <c r="AU253" s="18" t="str">
        <f t="shared" si="248"/>
        <v/>
      </c>
      <c r="AV253" s="18" t="str">
        <f t="shared" si="248"/>
        <v/>
      </c>
      <c r="AW253" s="18" t="str">
        <f t="shared" si="248"/>
        <v/>
      </c>
      <c r="AX253" s="18" t="str">
        <f t="shared" si="248"/>
        <v/>
      </c>
      <c r="AY253" s="18" t="str">
        <f t="shared" si="248"/>
        <v/>
      </c>
      <c r="AZ253" s="18" t="str">
        <f t="shared" si="248"/>
        <v/>
      </c>
      <c r="BA253" s="18" t="str">
        <f t="shared" si="248"/>
        <v/>
      </c>
      <c r="BB253" s="18" t="str">
        <f t="shared" si="248"/>
        <v/>
      </c>
      <c r="BC253" s="18" t="str">
        <f t="shared" si="248"/>
        <v/>
      </c>
      <c r="BD253" s="18" t="str">
        <f t="shared" si="248"/>
        <v/>
      </c>
      <c r="BE253" s="18" t="str">
        <f t="shared" si="248"/>
        <v/>
      </c>
      <c r="BF253" s="18" t="str">
        <f t="shared" si="248"/>
        <v/>
      </c>
      <c r="BG253" s="18" t="str">
        <f t="shared" si="248"/>
        <v/>
      </c>
      <c r="BH253" s="18" t="str">
        <f t="shared" si="248"/>
        <v/>
      </c>
      <c r="BI253" s="18" t="str">
        <f t="shared" si="248"/>
        <v/>
      </c>
      <c r="BJ253" s="18" t="str">
        <f t="shared" si="248"/>
        <v/>
      </c>
      <c r="BK253" s="18">
        <f t="shared" si="248"/>
        <v>43532.599044707233</v>
      </c>
      <c r="BL253" s="18" t="str">
        <f t="shared" si="248"/>
        <v/>
      </c>
      <c r="BM253" s="18" t="str">
        <f t="shared" si="248"/>
        <v/>
      </c>
      <c r="BN253" s="18" t="str">
        <f t="shared" si="248"/>
        <v/>
      </c>
      <c r="BO253" s="18" t="str">
        <f t="shared" si="248"/>
        <v/>
      </c>
      <c r="BP253" s="18" t="str">
        <f t="shared" si="248"/>
        <v/>
      </c>
      <c r="BQ253" s="18" t="str">
        <f t="shared" si="248"/>
        <v/>
      </c>
      <c r="BR253" s="18" t="str">
        <f t="shared" si="248"/>
        <v/>
      </c>
      <c r="BS253" s="18" t="str">
        <f t="shared" si="248"/>
        <v/>
      </c>
      <c r="BT253" s="18" t="str">
        <f t="shared" si="248"/>
        <v/>
      </c>
      <c r="BU253" s="18" t="str">
        <f t="shared" si="248"/>
        <v/>
      </c>
      <c r="BV253" s="18" t="str">
        <f t="shared" si="248"/>
        <v/>
      </c>
      <c r="BW253" s="18" t="str">
        <f t="shared" si="248"/>
        <v/>
      </c>
      <c r="BX253" s="18" t="str">
        <f t="shared" si="248"/>
        <v/>
      </c>
      <c r="BY253" s="18" t="str">
        <f t="shared" si="248"/>
        <v/>
      </c>
      <c r="BZ253" s="18" t="str">
        <f t="shared" si="248"/>
        <v/>
      </c>
      <c r="CA253" s="18" t="str">
        <f>IF(BY253&lt;&gt;"",BY253-LOOKUP(2,1/(LEN($AQ$1:AQ253)&gt;0),$AQ$1:AQ253),"")</f>
        <v/>
      </c>
    </row>
    <row r="254" spans="1:79" x14ac:dyDescent="0.25">
      <c r="A254" s="21">
        <v>62391</v>
      </c>
      <c r="B254" s="21">
        <v>1</v>
      </c>
      <c r="C254" s="22" t="s">
        <v>2535</v>
      </c>
      <c r="D254" s="21">
        <v>332</v>
      </c>
      <c r="E254" s="23">
        <v>0.59930555555555554</v>
      </c>
      <c r="F254" s="22" t="s">
        <v>671</v>
      </c>
      <c r="G254" s="22" t="b">
        <v>1</v>
      </c>
      <c r="H254" s="24">
        <v>43532.599583333336</v>
      </c>
      <c r="I254" s="25" t="s">
        <v>213</v>
      </c>
      <c r="J254" s="22" t="s">
        <v>214</v>
      </c>
      <c r="K254" s="11">
        <v>0</v>
      </c>
      <c r="L254" s="11">
        <v>301</v>
      </c>
      <c r="M254" s="11">
        <v>2279</v>
      </c>
      <c r="N254" s="11">
        <v>3.6976643968955614E-11</v>
      </c>
      <c r="O254" s="11">
        <v>148</v>
      </c>
      <c r="P254" s="14">
        <v>0.2499999226677978</v>
      </c>
      <c r="Q254" s="11">
        <v>5206.5880468894193</v>
      </c>
      <c r="R254" s="15">
        <v>0.59936213736600907</v>
      </c>
      <c r="S254" s="11">
        <v>108.39966044531138</v>
      </c>
      <c r="T254" s="11">
        <v>45.000000461004674</v>
      </c>
      <c r="U254" s="11">
        <v>2.408881318551241</v>
      </c>
      <c r="V254" s="11">
        <v>8.6719727467844674</v>
      </c>
      <c r="W254" s="22"/>
      <c r="X254" s="21">
        <v>0</v>
      </c>
      <c r="Y254" s="22">
        <v>0</v>
      </c>
      <c r="Z254" s="22">
        <v>0</v>
      </c>
      <c r="AA254" s="22">
        <v>0</v>
      </c>
      <c r="AB254" s="22">
        <v>0</v>
      </c>
      <c r="AC254" s="22">
        <v>0</v>
      </c>
      <c r="AD254" s="22">
        <v>0</v>
      </c>
      <c r="AE254" s="22">
        <v>0</v>
      </c>
      <c r="AF254" s="22">
        <v>5206.5880468894193</v>
      </c>
      <c r="AG254" s="21">
        <v>0</v>
      </c>
      <c r="AH254" s="22">
        <v>0</v>
      </c>
      <c r="AI254" s="22">
        <v>0</v>
      </c>
      <c r="AJ254" s="22">
        <v>5206.5880468894193</v>
      </c>
      <c r="AK254" s="22">
        <v>7135.9752126130879</v>
      </c>
      <c r="AL254" s="22">
        <v>0</v>
      </c>
      <c r="AM254" s="22">
        <v>13</v>
      </c>
      <c r="AN254" s="22">
        <v>0</v>
      </c>
      <c r="AO254" s="22">
        <v>0</v>
      </c>
      <c r="AQ254" s="18" t="str">
        <f t="shared" ref="AQ254:BZ254" si="249">IF(OR(AND(AQ$2&gt;$O253,AQ$2&lt;=$O254),AND(AQ$2&lt;=$O253,$O252&gt;$O253),AND(AQ$2&gt;$O254,$O255&lt;$O254)),$H253+((AQ$1-$Q253)/$U254/86000),"")</f>
        <v/>
      </c>
      <c r="AR254" s="18" t="str">
        <f t="shared" si="249"/>
        <v/>
      </c>
      <c r="AS254" s="18" t="str">
        <f t="shared" si="249"/>
        <v/>
      </c>
      <c r="AT254" s="18" t="str">
        <f t="shared" si="249"/>
        <v/>
      </c>
      <c r="AU254" s="18" t="str">
        <f t="shared" si="249"/>
        <v/>
      </c>
      <c r="AV254" s="18" t="str">
        <f t="shared" si="249"/>
        <v/>
      </c>
      <c r="AW254" s="18" t="str">
        <f t="shared" si="249"/>
        <v/>
      </c>
      <c r="AX254" s="18" t="str">
        <f t="shared" si="249"/>
        <v/>
      </c>
      <c r="AY254" s="18" t="str">
        <f t="shared" si="249"/>
        <v/>
      </c>
      <c r="AZ254" s="18" t="str">
        <f t="shared" si="249"/>
        <v/>
      </c>
      <c r="BA254" s="18" t="str">
        <f t="shared" si="249"/>
        <v/>
      </c>
      <c r="BB254" s="18" t="str">
        <f t="shared" si="249"/>
        <v/>
      </c>
      <c r="BC254" s="18" t="str">
        <f t="shared" si="249"/>
        <v/>
      </c>
      <c r="BD254" s="18" t="str">
        <f t="shared" si="249"/>
        <v/>
      </c>
      <c r="BE254" s="18" t="str">
        <f t="shared" si="249"/>
        <v/>
      </c>
      <c r="BF254" s="18" t="str">
        <f t="shared" si="249"/>
        <v/>
      </c>
      <c r="BG254" s="18" t="str">
        <f t="shared" si="249"/>
        <v/>
      </c>
      <c r="BH254" s="18" t="str">
        <f t="shared" si="249"/>
        <v/>
      </c>
      <c r="BI254" s="18" t="str">
        <f t="shared" si="249"/>
        <v/>
      </c>
      <c r="BJ254" s="18" t="str">
        <f t="shared" si="249"/>
        <v/>
      </c>
      <c r="BK254" s="18" t="str">
        <f t="shared" si="249"/>
        <v/>
      </c>
      <c r="BL254" s="18" t="str">
        <f t="shared" si="249"/>
        <v/>
      </c>
      <c r="BM254" s="18" t="str">
        <f t="shared" si="249"/>
        <v/>
      </c>
      <c r="BN254" s="18" t="str">
        <f t="shared" si="249"/>
        <v/>
      </c>
      <c r="BO254" s="18" t="str">
        <f t="shared" si="249"/>
        <v/>
      </c>
      <c r="BP254" s="18" t="str">
        <f t="shared" si="249"/>
        <v/>
      </c>
      <c r="BQ254" s="18" t="str">
        <f t="shared" si="249"/>
        <v/>
      </c>
      <c r="BR254" s="18" t="str">
        <f t="shared" si="249"/>
        <v/>
      </c>
      <c r="BS254" s="18" t="str">
        <f t="shared" si="249"/>
        <v/>
      </c>
      <c r="BT254" s="18" t="str">
        <f t="shared" si="249"/>
        <v/>
      </c>
      <c r="BU254" s="18" t="str">
        <f t="shared" si="249"/>
        <v/>
      </c>
      <c r="BV254" s="18" t="str">
        <f t="shared" si="249"/>
        <v/>
      </c>
      <c r="BW254" s="18" t="str">
        <f t="shared" si="249"/>
        <v/>
      </c>
      <c r="BX254" s="18" t="str">
        <f t="shared" si="249"/>
        <v/>
      </c>
      <c r="BY254" s="18" t="str">
        <f t="shared" si="249"/>
        <v/>
      </c>
      <c r="BZ254" s="18" t="str">
        <f t="shared" si="249"/>
        <v/>
      </c>
      <c r="CA254" s="18" t="str">
        <f>IF(BY254&lt;&gt;"",BY254-LOOKUP(2,1/(LEN($AQ$1:AQ254)&gt;0),$AQ$1:AQ254),"")</f>
        <v/>
      </c>
    </row>
    <row r="255" spans="1:79" x14ac:dyDescent="0.25">
      <c r="A255" s="21">
        <v>62392</v>
      </c>
      <c r="B255" s="21">
        <v>1</v>
      </c>
      <c r="C255" s="22" t="s">
        <v>2536</v>
      </c>
      <c r="D255" s="21">
        <v>332</v>
      </c>
      <c r="E255" s="23">
        <v>0.6</v>
      </c>
      <c r="F255" s="22" t="s">
        <v>671</v>
      </c>
      <c r="G255" s="22" t="b">
        <v>1</v>
      </c>
      <c r="H255" s="24">
        <v>43532.600104166668</v>
      </c>
      <c r="I255" s="25" t="s">
        <v>297</v>
      </c>
      <c r="J255" s="22" t="s">
        <v>298</v>
      </c>
      <c r="K255" s="11">
        <v>0</v>
      </c>
      <c r="L255" s="11">
        <v>302</v>
      </c>
      <c r="M255" s="11">
        <v>2282</v>
      </c>
      <c r="N255" s="11">
        <v>3.6962433114240412E-11</v>
      </c>
      <c r="O255" s="11">
        <v>148</v>
      </c>
      <c r="P255" s="14">
        <v>0.74999992267054605</v>
      </c>
      <c r="Q255" s="11">
        <v>5249.951570852133</v>
      </c>
      <c r="R255" s="15">
        <v>0.60435397735257035</v>
      </c>
      <c r="S255" s="11">
        <v>43.363523962713771</v>
      </c>
      <c r="T255" s="11">
        <v>44.999999832361937</v>
      </c>
      <c r="U255" s="11">
        <v>0.96363386942789975</v>
      </c>
      <c r="V255" s="11">
        <v>3.469081929940439</v>
      </c>
      <c r="W255" s="22"/>
      <c r="X255" s="21">
        <v>0</v>
      </c>
      <c r="Y255" s="22">
        <v>0</v>
      </c>
      <c r="Z255" s="22">
        <v>0</v>
      </c>
      <c r="AA255" s="22">
        <v>0</v>
      </c>
      <c r="AB255" s="22">
        <v>0</v>
      </c>
      <c r="AC255" s="22">
        <v>0</v>
      </c>
      <c r="AD255" s="22">
        <v>0</v>
      </c>
      <c r="AE255" s="22">
        <v>0</v>
      </c>
      <c r="AF255" s="22">
        <v>5249.951570852133</v>
      </c>
      <c r="AG255" s="21">
        <v>0</v>
      </c>
      <c r="AH255" s="22">
        <v>0</v>
      </c>
      <c r="AI255" s="22">
        <v>0</v>
      </c>
      <c r="AJ255" s="22">
        <v>5249.951570852133</v>
      </c>
      <c r="AK255" s="22">
        <v>7135.9752126130879</v>
      </c>
      <c r="AL255" s="22">
        <v>0</v>
      </c>
      <c r="AM255" s="22">
        <v>12</v>
      </c>
      <c r="AN255" s="22">
        <v>0</v>
      </c>
      <c r="AO255" s="22">
        <v>0</v>
      </c>
      <c r="AQ255" s="18" t="str">
        <f t="shared" ref="AQ255:BZ255" si="250">IF(OR(AND(AQ$2&gt;$O254,AQ$2&lt;=$O255),AND(AQ$2&lt;=$O254,$O253&gt;$O254),AND(AQ$2&gt;$O255,$O256&lt;$O255)),$H254+((AQ$1-$Q254)/$U255/86000),"")</f>
        <v/>
      </c>
      <c r="AR255" s="18" t="str">
        <f t="shared" si="250"/>
        <v/>
      </c>
      <c r="AS255" s="18" t="str">
        <f t="shared" si="250"/>
        <v/>
      </c>
      <c r="AT255" s="18" t="str">
        <f t="shared" si="250"/>
        <v/>
      </c>
      <c r="AU255" s="18" t="str">
        <f t="shared" si="250"/>
        <v/>
      </c>
      <c r="AV255" s="18" t="str">
        <f t="shared" si="250"/>
        <v/>
      </c>
      <c r="AW255" s="18" t="str">
        <f t="shared" si="250"/>
        <v/>
      </c>
      <c r="AX255" s="18" t="str">
        <f t="shared" si="250"/>
        <v/>
      </c>
      <c r="AY255" s="18" t="str">
        <f t="shared" si="250"/>
        <v/>
      </c>
      <c r="AZ255" s="18" t="str">
        <f t="shared" si="250"/>
        <v/>
      </c>
      <c r="BA255" s="18" t="str">
        <f t="shared" si="250"/>
        <v/>
      </c>
      <c r="BB255" s="18" t="str">
        <f t="shared" si="250"/>
        <v/>
      </c>
      <c r="BC255" s="18" t="str">
        <f t="shared" si="250"/>
        <v/>
      </c>
      <c r="BD255" s="18" t="str">
        <f t="shared" si="250"/>
        <v/>
      </c>
      <c r="BE255" s="18" t="str">
        <f t="shared" si="250"/>
        <v/>
      </c>
      <c r="BF255" s="18" t="str">
        <f t="shared" si="250"/>
        <v/>
      </c>
      <c r="BG255" s="18" t="str">
        <f t="shared" si="250"/>
        <v/>
      </c>
      <c r="BH255" s="18" t="str">
        <f t="shared" si="250"/>
        <v/>
      </c>
      <c r="BI255" s="18" t="str">
        <f t="shared" si="250"/>
        <v/>
      </c>
      <c r="BJ255" s="18" t="str">
        <f t="shared" si="250"/>
        <v/>
      </c>
      <c r="BK255" s="18" t="str">
        <f t="shared" si="250"/>
        <v/>
      </c>
      <c r="BL255" s="18" t="str">
        <f t="shared" si="250"/>
        <v/>
      </c>
      <c r="BM255" s="18" t="str">
        <f t="shared" si="250"/>
        <v/>
      </c>
      <c r="BN255" s="18" t="str">
        <f t="shared" si="250"/>
        <v/>
      </c>
      <c r="BO255" s="18" t="str">
        <f t="shared" si="250"/>
        <v/>
      </c>
      <c r="BP255" s="18" t="str">
        <f t="shared" si="250"/>
        <v/>
      </c>
      <c r="BQ255" s="18" t="str">
        <f t="shared" si="250"/>
        <v/>
      </c>
      <c r="BR255" s="18" t="str">
        <f t="shared" si="250"/>
        <v/>
      </c>
      <c r="BS255" s="18" t="str">
        <f t="shared" si="250"/>
        <v/>
      </c>
      <c r="BT255" s="18" t="str">
        <f t="shared" si="250"/>
        <v/>
      </c>
      <c r="BU255" s="18" t="str">
        <f t="shared" si="250"/>
        <v/>
      </c>
      <c r="BV255" s="18" t="str">
        <f t="shared" si="250"/>
        <v/>
      </c>
      <c r="BW255" s="18" t="str">
        <f t="shared" si="250"/>
        <v/>
      </c>
      <c r="BX255" s="18" t="str">
        <f t="shared" si="250"/>
        <v/>
      </c>
      <c r="BY255" s="18" t="str">
        <f t="shared" si="250"/>
        <v/>
      </c>
      <c r="BZ255" s="18" t="str">
        <f t="shared" si="250"/>
        <v/>
      </c>
      <c r="CA255" s="18" t="str">
        <f>IF(BY255&lt;&gt;"",BY255-LOOKUP(2,1/(LEN($AQ$1:AQ255)&gt;0),$AQ$1:AQ255),"")</f>
        <v/>
      </c>
    </row>
    <row r="256" spans="1:79" x14ac:dyDescent="0.25">
      <c r="A256" s="21">
        <v>62394</v>
      </c>
      <c r="B256" s="21">
        <v>1</v>
      </c>
      <c r="C256" s="22" t="s">
        <v>2538</v>
      </c>
      <c r="D256" s="21">
        <v>332</v>
      </c>
      <c r="E256" s="23">
        <v>0.60069444444444442</v>
      </c>
      <c r="F256" s="22" t="s">
        <v>671</v>
      </c>
      <c r="G256" s="22" t="b">
        <v>1</v>
      </c>
      <c r="H256" s="24">
        <v>43532.600624999999</v>
      </c>
      <c r="I256" s="25" t="s">
        <v>275</v>
      </c>
      <c r="J256" s="22" t="s">
        <v>276</v>
      </c>
      <c r="K256" s="11">
        <v>0</v>
      </c>
      <c r="L256" s="11">
        <v>303</v>
      </c>
      <c r="M256" s="11">
        <v>2286</v>
      </c>
      <c r="N256" s="11">
        <v>6.1675109463976696E-12</v>
      </c>
      <c r="O256" s="11">
        <v>150</v>
      </c>
      <c r="P256" s="14">
        <v>0.22224884723350941</v>
      </c>
      <c r="Q256" s="11">
        <v>5289.0703385385223</v>
      </c>
      <c r="R256" s="15">
        <v>0.60885717752905566</v>
      </c>
      <c r="S256" s="11">
        <v>39.118767686389219</v>
      </c>
      <c r="T256" s="11">
        <v>44.999999832361937</v>
      </c>
      <c r="U256" s="11">
        <v>0.86930595182484416</v>
      </c>
      <c r="V256" s="11">
        <v>3.1295014265694392</v>
      </c>
      <c r="W256" s="22"/>
      <c r="X256" s="21">
        <v>0</v>
      </c>
      <c r="Y256" s="22">
        <v>0</v>
      </c>
      <c r="Z256" s="22">
        <v>0</v>
      </c>
      <c r="AA256" s="22">
        <v>0</v>
      </c>
      <c r="AB256" s="22">
        <v>0</v>
      </c>
      <c r="AC256" s="22">
        <v>0</v>
      </c>
      <c r="AD256" s="22">
        <v>0</v>
      </c>
      <c r="AE256" s="22">
        <v>0</v>
      </c>
      <c r="AF256" s="22">
        <v>5289.0703385385223</v>
      </c>
      <c r="AG256" s="21">
        <v>0</v>
      </c>
      <c r="AH256" s="22">
        <v>0</v>
      </c>
      <c r="AI256" s="22">
        <v>0</v>
      </c>
      <c r="AJ256" s="22">
        <v>5289.0703385385223</v>
      </c>
      <c r="AK256" s="22">
        <v>7135.9752126130879</v>
      </c>
      <c r="AL256" s="22">
        <v>0</v>
      </c>
      <c r="AM256" s="22">
        <v>11</v>
      </c>
      <c r="AN256" s="22">
        <v>0</v>
      </c>
      <c r="AO256" s="22">
        <v>0</v>
      </c>
      <c r="AQ256" s="18" t="str">
        <f t="shared" ref="AQ256:BZ256" si="251">IF(OR(AND(AQ$2&gt;$O255,AQ$2&lt;=$O256),AND(AQ$2&lt;=$O255,$O254&gt;$O255),AND(AQ$2&gt;$O256,$O257&lt;$O256)),$H255+((AQ$1-$Q255)/$U256/86000),"")</f>
        <v/>
      </c>
      <c r="AR256" s="18" t="str">
        <f t="shared" si="251"/>
        <v/>
      </c>
      <c r="AS256" s="18" t="str">
        <f t="shared" si="251"/>
        <v/>
      </c>
      <c r="AT256" s="18" t="str">
        <f t="shared" si="251"/>
        <v/>
      </c>
      <c r="AU256" s="18" t="str">
        <f t="shared" si="251"/>
        <v/>
      </c>
      <c r="AV256" s="18" t="str">
        <f t="shared" si="251"/>
        <v/>
      </c>
      <c r="AW256" s="18" t="str">
        <f t="shared" si="251"/>
        <v/>
      </c>
      <c r="AX256" s="18" t="str">
        <f t="shared" si="251"/>
        <v/>
      </c>
      <c r="AY256" s="18" t="str">
        <f t="shared" si="251"/>
        <v/>
      </c>
      <c r="AZ256" s="18" t="str">
        <f t="shared" si="251"/>
        <v/>
      </c>
      <c r="BA256" s="18" t="str">
        <f t="shared" si="251"/>
        <v/>
      </c>
      <c r="BB256" s="18" t="str">
        <f t="shared" si="251"/>
        <v/>
      </c>
      <c r="BC256" s="18" t="str">
        <f t="shared" si="251"/>
        <v/>
      </c>
      <c r="BD256" s="18" t="str">
        <f t="shared" si="251"/>
        <v/>
      </c>
      <c r="BE256" s="18" t="str">
        <f t="shared" si="251"/>
        <v/>
      </c>
      <c r="BF256" s="18" t="str">
        <f t="shared" si="251"/>
        <v/>
      </c>
      <c r="BG256" s="18" t="str">
        <f t="shared" si="251"/>
        <v/>
      </c>
      <c r="BH256" s="18" t="str">
        <f t="shared" si="251"/>
        <v/>
      </c>
      <c r="BI256" s="18" t="str">
        <f t="shared" si="251"/>
        <v/>
      </c>
      <c r="BJ256" s="18" t="str">
        <f t="shared" si="251"/>
        <v/>
      </c>
      <c r="BK256" s="18" t="str">
        <f t="shared" si="251"/>
        <v/>
      </c>
      <c r="BL256" s="18">
        <f t="shared" si="251"/>
        <v>43532.600560772575</v>
      </c>
      <c r="BM256" s="18" t="str">
        <f t="shared" si="251"/>
        <v/>
      </c>
      <c r="BN256" s="18" t="str">
        <f t="shared" si="251"/>
        <v/>
      </c>
      <c r="BO256" s="18" t="str">
        <f t="shared" si="251"/>
        <v/>
      </c>
      <c r="BP256" s="18" t="str">
        <f t="shared" si="251"/>
        <v/>
      </c>
      <c r="BQ256" s="18" t="str">
        <f t="shared" si="251"/>
        <v/>
      </c>
      <c r="BR256" s="18" t="str">
        <f t="shared" si="251"/>
        <v/>
      </c>
      <c r="BS256" s="18" t="str">
        <f t="shared" si="251"/>
        <v/>
      </c>
      <c r="BT256" s="18" t="str">
        <f t="shared" si="251"/>
        <v/>
      </c>
      <c r="BU256" s="18" t="str">
        <f t="shared" si="251"/>
        <v/>
      </c>
      <c r="BV256" s="18" t="str">
        <f t="shared" si="251"/>
        <v/>
      </c>
      <c r="BW256" s="18" t="str">
        <f t="shared" si="251"/>
        <v/>
      </c>
      <c r="BX256" s="18" t="str">
        <f t="shared" si="251"/>
        <v/>
      </c>
      <c r="BY256" s="18" t="str">
        <f t="shared" si="251"/>
        <v/>
      </c>
      <c r="BZ256" s="18" t="str">
        <f t="shared" si="251"/>
        <v/>
      </c>
      <c r="CA256" s="18" t="str">
        <f>IF(BY256&lt;&gt;"",BY256-LOOKUP(2,1/(LEN($AQ$1:AQ256)&gt;0),$AQ$1:AQ256),"")</f>
        <v/>
      </c>
    </row>
    <row r="257" spans="1:79" x14ac:dyDescent="0.25">
      <c r="A257" s="21">
        <v>62395</v>
      </c>
      <c r="B257" s="21">
        <v>1</v>
      </c>
      <c r="C257" s="22" t="s">
        <v>2539</v>
      </c>
      <c r="D257" s="21">
        <v>332</v>
      </c>
      <c r="E257" s="23">
        <v>0.60069444444444442</v>
      </c>
      <c r="F257" s="22" t="s">
        <v>671</v>
      </c>
      <c r="G257" s="22" t="b">
        <v>1</v>
      </c>
      <c r="H257" s="24">
        <v>43532.601145833331</v>
      </c>
      <c r="I257" s="25" t="s">
        <v>603</v>
      </c>
      <c r="J257" s="22" t="s">
        <v>604</v>
      </c>
      <c r="K257" s="11">
        <v>0</v>
      </c>
      <c r="L257" s="11">
        <v>304</v>
      </c>
      <c r="M257" s="11">
        <v>2289</v>
      </c>
      <c r="N257" s="11">
        <v>4.0500935938325711E-13</v>
      </c>
      <c r="O257" s="11">
        <v>161</v>
      </c>
      <c r="P257" s="14">
        <v>0.49999998946002699</v>
      </c>
      <c r="Q257" s="11">
        <v>5481.3191644611506</v>
      </c>
      <c r="R257" s="15">
        <v>0.63098811359954665</v>
      </c>
      <c r="S257" s="11">
        <v>192.24882592262838</v>
      </c>
      <c r="T257" s="11">
        <v>44.999999832361937</v>
      </c>
      <c r="U257" s="11">
        <v>4.2721961475291348</v>
      </c>
      <c r="V257" s="11">
        <v>15.379906131104885</v>
      </c>
      <c r="W257" s="22"/>
      <c r="X257" s="21">
        <v>0</v>
      </c>
      <c r="Y257" s="22">
        <v>0</v>
      </c>
      <c r="Z257" s="22">
        <v>0</v>
      </c>
      <c r="AA257" s="22">
        <v>0</v>
      </c>
      <c r="AB257" s="22">
        <v>0</v>
      </c>
      <c r="AC257" s="22">
        <v>0</v>
      </c>
      <c r="AD257" s="22">
        <v>0</v>
      </c>
      <c r="AE257" s="22">
        <v>0</v>
      </c>
      <c r="AF257" s="22">
        <v>5481.3191644611506</v>
      </c>
      <c r="AG257" s="21">
        <v>0</v>
      </c>
      <c r="AH257" s="22">
        <v>0</v>
      </c>
      <c r="AI257" s="22">
        <v>0</v>
      </c>
      <c r="AJ257" s="22">
        <v>5481.3191644611506</v>
      </c>
      <c r="AK257" s="22">
        <v>7135.9752126130879</v>
      </c>
      <c r="AL257" s="22">
        <v>0</v>
      </c>
      <c r="AM257" s="22">
        <v>10</v>
      </c>
      <c r="AN257" s="22">
        <v>0</v>
      </c>
      <c r="AO257" s="22">
        <v>0</v>
      </c>
      <c r="AQ257" s="18" t="str">
        <f t="shared" ref="AQ257:BZ257" si="252">IF(OR(AND(AQ$2&gt;$O256,AQ$2&lt;=$O257),AND(AQ$2&lt;=$O256,$O255&gt;$O256),AND(AQ$2&gt;$O257,$O258&lt;$O257)),$H256+((AQ$1-$Q256)/$U257/86000),"")</f>
        <v/>
      </c>
      <c r="AR257" s="18" t="str">
        <f t="shared" si="252"/>
        <v/>
      </c>
      <c r="AS257" s="18" t="str">
        <f t="shared" si="252"/>
        <v/>
      </c>
      <c r="AT257" s="18" t="str">
        <f t="shared" si="252"/>
        <v/>
      </c>
      <c r="AU257" s="18" t="str">
        <f t="shared" si="252"/>
        <v/>
      </c>
      <c r="AV257" s="18" t="str">
        <f t="shared" si="252"/>
        <v/>
      </c>
      <c r="AW257" s="18" t="str">
        <f t="shared" si="252"/>
        <v/>
      </c>
      <c r="AX257" s="18" t="str">
        <f t="shared" si="252"/>
        <v/>
      </c>
      <c r="AY257" s="18" t="str">
        <f t="shared" si="252"/>
        <v/>
      </c>
      <c r="AZ257" s="18" t="str">
        <f t="shared" si="252"/>
        <v/>
      </c>
      <c r="BA257" s="18" t="str">
        <f t="shared" si="252"/>
        <v/>
      </c>
      <c r="BB257" s="18" t="str">
        <f t="shared" si="252"/>
        <v/>
      </c>
      <c r="BC257" s="18" t="str">
        <f t="shared" si="252"/>
        <v/>
      </c>
      <c r="BD257" s="18" t="str">
        <f t="shared" si="252"/>
        <v/>
      </c>
      <c r="BE257" s="18" t="str">
        <f t="shared" si="252"/>
        <v/>
      </c>
      <c r="BF257" s="18" t="str">
        <f t="shared" si="252"/>
        <v/>
      </c>
      <c r="BG257" s="18" t="str">
        <f t="shared" si="252"/>
        <v/>
      </c>
      <c r="BH257" s="18" t="str">
        <f t="shared" si="252"/>
        <v/>
      </c>
      <c r="BI257" s="18" t="str">
        <f t="shared" si="252"/>
        <v/>
      </c>
      <c r="BJ257" s="18" t="str">
        <f t="shared" si="252"/>
        <v/>
      </c>
      <c r="BK257" s="18" t="str">
        <f t="shared" si="252"/>
        <v/>
      </c>
      <c r="BL257" s="18" t="str">
        <f t="shared" si="252"/>
        <v/>
      </c>
      <c r="BM257" s="18">
        <f t="shared" si="252"/>
        <v>43532.601095325357</v>
      </c>
      <c r="BN257" s="18" t="str">
        <f t="shared" si="252"/>
        <v/>
      </c>
      <c r="BO257" s="18" t="str">
        <f t="shared" si="252"/>
        <v/>
      </c>
      <c r="BP257" s="18" t="str">
        <f t="shared" si="252"/>
        <v/>
      </c>
      <c r="BQ257" s="18" t="str">
        <f t="shared" si="252"/>
        <v/>
      </c>
      <c r="BR257" s="18" t="str">
        <f t="shared" si="252"/>
        <v/>
      </c>
      <c r="BS257" s="18" t="str">
        <f t="shared" si="252"/>
        <v/>
      </c>
      <c r="BT257" s="18" t="str">
        <f t="shared" si="252"/>
        <v/>
      </c>
      <c r="BU257" s="18" t="str">
        <f t="shared" si="252"/>
        <v/>
      </c>
      <c r="BV257" s="18" t="str">
        <f t="shared" si="252"/>
        <v/>
      </c>
      <c r="BW257" s="18" t="str">
        <f t="shared" si="252"/>
        <v/>
      </c>
      <c r="BX257" s="18" t="str">
        <f t="shared" si="252"/>
        <v/>
      </c>
      <c r="BY257" s="18" t="str">
        <f t="shared" si="252"/>
        <v/>
      </c>
      <c r="BZ257" s="18" t="str">
        <f t="shared" si="252"/>
        <v/>
      </c>
      <c r="CA257" s="18" t="str">
        <f>IF(BY257&lt;&gt;"",BY257-LOOKUP(2,1/(LEN($AQ$1:AQ257)&gt;0),$AQ$1:AQ257),"")</f>
        <v/>
      </c>
    </row>
    <row r="258" spans="1:79" x14ac:dyDescent="0.25">
      <c r="A258" s="21">
        <v>62397</v>
      </c>
      <c r="B258" s="21">
        <v>1</v>
      </c>
      <c r="C258" s="22" t="s">
        <v>2541</v>
      </c>
      <c r="D258" s="21">
        <v>332</v>
      </c>
      <c r="E258" s="23">
        <v>0.60138888888888886</v>
      </c>
      <c r="F258" s="22" t="s">
        <v>671</v>
      </c>
      <c r="G258" s="22" t="b">
        <v>1</v>
      </c>
      <c r="H258" s="24">
        <v>43532.601678240739</v>
      </c>
      <c r="I258" s="25" t="s">
        <v>115</v>
      </c>
      <c r="J258" s="22" t="s">
        <v>116</v>
      </c>
      <c r="K258" s="11">
        <v>0</v>
      </c>
      <c r="L258" s="11">
        <v>305</v>
      </c>
      <c r="M258" s="11">
        <v>2292</v>
      </c>
      <c r="N258" s="11">
        <v>4.6071590986684896E-11</v>
      </c>
      <c r="O258" s="11">
        <v>186</v>
      </c>
      <c r="P258" s="14">
        <v>0.24999982577030755</v>
      </c>
      <c r="Q258" s="11">
        <v>5966.5257791545882</v>
      </c>
      <c r="R258" s="15">
        <v>0.68684320930286924</v>
      </c>
      <c r="S258" s="11">
        <v>485.20661469343759</v>
      </c>
      <c r="T258" s="11">
        <v>46.000000066123903</v>
      </c>
      <c r="U258" s="11">
        <v>10.547969869477493</v>
      </c>
      <c r="V258" s="11">
        <v>37.972691530118972</v>
      </c>
      <c r="W258" s="22"/>
      <c r="X258" s="21">
        <v>0</v>
      </c>
      <c r="Y258" s="22">
        <v>0</v>
      </c>
      <c r="Z258" s="22">
        <v>0</v>
      </c>
      <c r="AA258" s="22">
        <v>0</v>
      </c>
      <c r="AB258" s="22">
        <v>0</v>
      </c>
      <c r="AC258" s="22">
        <v>0</v>
      </c>
      <c r="AD258" s="22">
        <v>0</v>
      </c>
      <c r="AE258" s="22">
        <v>0</v>
      </c>
      <c r="AF258" s="22">
        <v>5966.5257791545882</v>
      </c>
      <c r="AG258" s="21">
        <v>0</v>
      </c>
      <c r="AH258" s="22">
        <v>0</v>
      </c>
      <c r="AI258" s="22">
        <v>0</v>
      </c>
      <c r="AJ258" s="22">
        <v>5966.5257791545882</v>
      </c>
      <c r="AK258" s="22">
        <v>7135.9752126130879</v>
      </c>
      <c r="AL258" s="22">
        <v>0</v>
      </c>
      <c r="AM258" s="22">
        <v>9</v>
      </c>
      <c r="AN258" s="22">
        <v>0</v>
      </c>
      <c r="AO258" s="22">
        <v>0</v>
      </c>
      <c r="AQ258" s="18" t="str">
        <f t="shared" ref="AQ258:BZ258" si="253">IF(OR(AND(AQ$2&gt;$O257,AQ$2&lt;=$O258),AND(AQ$2&lt;=$O257,$O256&gt;$O257),AND(AQ$2&gt;$O258,$O259&lt;$O258)),$H257+((AQ$1-$Q257)/$U258/86000),"")</f>
        <v/>
      </c>
      <c r="AR258" s="18" t="str">
        <f t="shared" si="253"/>
        <v/>
      </c>
      <c r="AS258" s="18" t="str">
        <f t="shared" si="253"/>
        <v/>
      </c>
      <c r="AT258" s="18" t="str">
        <f t="shared" si="253"/>
        <v/>
      </c>
      <c r="AU258" s="18" t="str">
        <f t="shared" si="253"/>
        <v/>
      </c>
      <c r="AV258" s="18" t="str">
        <f t="shared" si="253"/>
        <v/>
      </c>
      <c r="AW258" s="18" t="str">
        <f t="shared" si="253"/>
        <v/>
      </c>
      <c r="AX258" s="18" t="str">
        <f t="shared" si="253"/>
        <v/>
      </c>
      <c r="AY258" s="18" t="str">
        <f t="shared" si="253"/>
        <v/>
      </c>
      <c r="AZ258" s="18" t="str">
        <f t="shared" si="253"/>
        <v/>
      </c>
      <c r="BA258" s="18" t="str">
        <f t="shared" si="253"/>
        <v/>
      </c>
      <c r="BB258" s="18" t="str">
        <f t="shared" si="253"/>
        <v/>
      </c>
      <c r="BC258" s="18" t="str">
        <f t="shared" si="253"/>
        <v/>
      </c>
      <c r="BD258" s="18" t="str">
        <f t="shared" si="253"/>
        <v/>
      </c>
      <c r="BE258" s="18" t="str">
        <f t="shared" si="253"/>
        <v/>
      </c>
      <c r="BF258" s="18" t="str">
        <f t="shared" si="253"/>
        <v/>
      </c>
      <c r="BG258" s="18" t="str">
        <f t="shared" si="253"/>
        <v/>
      </c>
      <c r="BH258" s="18" t="str">
        <f t="shared" si="253"/>
        <v/>
      </c>
      <c r="BI258" s="18" t="str">
        <f t="shared" si="253"/>
        <v/>
      </c>
      <c r="BJ258" s="18" t="str">
        <f t="shared" si="253"/>
        <v/>
      </c>
      <c r="BK258" s="18" t="str">
        <f t="shared" si="253"/>
        <v/>
      </c>
      <c r="BL258" s="18" t="str">
        <f t="shared" si="253"/>
        <v/>
      </c>
      <c r="BM258" s="18" t="str">
        <f t="shared" si="253"/>
        <v/>
      </c>
      <c r="BN258" s="18">
        <f t="shared" si="253"/>
        <v>43532.60138436377</v>
      </c>
      <c r="BO258" s="18">
        <f t="shared" si="253"/>
        <v>43532.601519430384</v>
      </c>
      <c r="BP258" s="18">
        <f t="shared" si="253"/>
        <v>43532.601560754556</v>
      </c>
      <c r="BQ258" s="18" t="str">
        <f t="shared" si="253"/>
        <v/>
      </c>
      <c r="BR258" s="18" t="str">
        <f t="shared" si="253"/>
        <v/>
      </c>
      <c r="BS258" s="18" t="str">
        <f t="shared" si="253"/>
        <v/>
      </c>
      <c r="BT258" s="18" t="str">
        <f t="shared" si="253"/>
        <v/>
      </c>
      <c r="BU258" s="18" t="str">
        <f t="shared" si="253"/>
        <v/>
      </c>
      <c r="BV258" s="18" t="str">
        <f t="shared" si="253"/>
        <v/>
      </c>
      <c r="BW258" s="18" t="str">
        <f t="shared" si="253"/>
        <v/>
      </c>
      <c r="BX258" s="18" t="str">
        <f t="shared" si="253"/>
        <v/>
      </c>
      <c r="BY258" s="18" t="str">
        <f t="shared" si="253"/>
        <v/>
      </c>
      <c r="BZ258" s="18" t="str">
        <f t="shared" si="253"/>
        <v/>
      </c>
      <c r="CA258" s="18" t="str">
        <f>IF(BY258&lt;&gt;"",BY258-LOOKUP(2,1/(LEN($AQ$1:AQ258)&gt;0),$AQ$1:AQ258),"")</f>
        <v/>
      </c>
    </row>
    <row r="259" spans="1:79" x14ac:dyDescent="0.25">
      <c r="A259" s="21">
        <v>62398</v>
      </c>
      <c r="B259" s="21">
        <v>1</v>
      </c>
      <c r="C259" s="22" t="s">
        <v>2543</v>
      </c>
      <c r="D259" s="21">
        <v>332</v>
      </c>
      <c r="E259" s="23">
        <v>0.6020833333333333</v>
      </c>
      <c r="F259" s="22" t="s">
        <v>671</v>
      </c>
      <c r="G259" s="22" t="b">
        <v>1</v>
      </c>
      <c r="H259" s="24">
        <v>43532.602199074077</v>
      </c>
      <c r="I259" s="25" t="s">
        <v>189</v>
      </c>
      <c r="J259" s="22" t="s">
        <v>190</v>
      </c>
      <c r="K259" s="11">
        <v>0</v>
      </c>
      <c r="L259" s="11">
        <v>306</v>
      </c>
      <c r="M259" s="11">
        <v>2295</v>
      </c>
      <c r="N259" s="11">
        <v>7.0954797593003605E-11</v>
      </c>
      <c r="O259" s="11">
        <v>187</v>
      </c>
      <c r="P259" s="14">
        <v>0.74999980307897618</v>
      </c>
      <c r="Q259" s="11">
        <v>6081.2151811199528</v>
      </c>
      <c r="R259" s="15">
        <v>0.70004580656543902</v>
      </c>
      <c r="S259" s="11">
        <v>114.6894019653646</v>
      </c>
      <c r="T259" s="11">
        <v>45.000000461004674</v>
      </c>
      <c r="U259" s="11">
        <v>2.5486533508982996</v>
      </c>
      <c r="V259" s="11">
        <v>9.1751520632338792</v>
      </c>
      <c r="W259" s="22"/>
      <c r="X259" s="21">
        <v>0</v>
      </c>
      <c r="Y259" s="22">
        <v>0</v>
      </c>
      <c r="Z259" s="22">
        <v>0</v>
      </c>
      <c r="AA259" s="22">
        <v>0</v>
      </c>
      <c r="AB259" s="22">
        <v>0</v>
      </c>
      <c r="AC259" s="22">
        <v>0</v>
      </c>
      <c r="AD259" s="22">
        <v>0</v>
      </c>
      <c r="AE259" s="22">
        <v>0</v>
      </c>
      <c r="AF259" s="22">
        <v>6081.2151811199528</v>
      </c>
      <c r="AG259" s="21">
        <v>0</v>
      </c>
      <c r="AH259" s="22">
        <v>0</v>
      </c>
      <c r="AI259" s="22">
        <v>0</v>
      </c>
      <c r="AJ259" s="22">
        <v>6081.2151811199528</v>
      </c>
      <c r="AK259" s="22">
        <v>7135.9752126130879</v>
      </c>
      <c r="AL259" s="22">
        <v>0</v>
      </c>
      <c r="AM259" s="22">
        <v>8</v>
      </c>
      <c r="AN259" s="22">
        <v>0</v>
      </c>
      <c r="AO259" s="22">
        <v>0</v>
      </c>
      <c r="AQ259" s="18" t="str">
        <f t="shared" ref="AQ259:BZ259" si="254">IF(OR(AND(AQ$2&gt;$O258,AQ$2&lt;=$O259),AND(AQ$2&lt;=$O258,$O257&gt;$O258),AND(AQ$2&gt;$O259,$O260&lt;$O259)),$H258+((AQ$1-$Q258)/$U259/86000),"")</f>
        <v/>
      </c>
      <c r="AR259" s="18" t="str">
        <f t="shared" si="254"/>
        <v/>
      </c>
      <c r="AS259" s="18" t="str">
        <f t="shared" si="254"/>
        <v/>
      </c>
      <c r="AT259" s="18" t="str">
        <f t="shared" si="254"/>
        <v/>
      </c>
      <c r="AU259" s="18" t="str">
        <f t="shared" si="254"/>
        <v/>
      </c>
      <c r="AV259" s="18" t="str">
        <f t="shared" si="254"/>
        <v/>
      </c>
      <c r="AW259" s="18" t="str">
        <f t="shared" si="254"/>
        <v/>
      </c>
      <c r="AX259" s="18" t="str">
        <f t="shared" si="254"/>
        <v/>
      </c>
      <c r="AY259" s="18" t="str">
        <f t="shared" si="254"/>
        <v/>
      </c>
      <c r="AZ259" s="18" t="str">
        <f t="shared" si="254"/>
        <v/>
      </c>
      <c r="BA259" s="18" t="str">
        <f t="shared" si="254"/>
        <v/>
      </c>
      <c r="BB259" s="18" t="str">
        <f t="shared" si="254"/>
        <v/>
      </c>
      <c r="BC259" s="18" t="str">
        <f t="shared" si="254"/>
        <v/>
      </c>
      <c r="BD259" s="18" t="str">
        <f t="shared" si="254"/>
        <v/>
      </c>
      <c r="BE259" s="18" t="str">
        <f t="shared" si="254"/>
        <v/>
      </c>
      <c r="BF259" s="18" t="str">
        <f t="shared" si="254"/>
        <v/>
      </c>
      <c r="BG259" s="18" t="str">
        <f t="shared" si="254"/>
        <v/>
      </c>
      <c r="BH259" s="18" t="str">
        <f t="shared" si="254"/>
        <v/>
      </c>
      <c r="BI259" s="18" t="str">
        <f t="shared" si="254"/>
        <v/>
      </c>
      <c r="BJ259" s="18" t="str">
        <f t="shared" si="254"/>
        <v/>
      </c>
      <c r="BK259" s="18" t="str">
        <f t="shared" si="254"/>
        <v/>
      </c>
      <c r="BL259" s="18" t="str">
        <f t="shared" si="254"/>
        <v/>
      </c>
      <c r="BM259" s="18" t="str">
        <f t="shared" si="254"/>
        <v/>
      </c>
      <c r="BN259" s="18" t="str">
        <f t="shared" si="254"/>
        <v/>
      </c>
      <c r="BO259" s="18" t="str">
        <f t="shared" si="254"/>
        <v/>
      </c>
      <c r="BP259" s="18" t="str">
        <f t="shared" si="254"/>
        <v/>
      </c>
      <c r="BQ259" s="18" t="str">
        <f t="shared" si="254"/>
        <v/>
      </c>
      <c r="BR259" s="18" t="str">
        <f t="shared" si="254"/>
        <v/>
      </c>
      <c r="BS259" s="18" t="str">
        <f t="shared" si="254"/>
        <v/>
      </c>
      <c r="BT259" s="18" t="str">
        <f t="shared" si="254"/>
        <v/>
      </c>
      <c r="BU259" s="18" t="str">
        <f t="shared" si="254"/>
        <v/>
      </c>
      <c r="BV259" s="18" t="str">
        <f t="shared" si="254"/>
        <v/>
      </c>
      <c r="BW259" s="18" t="str">
        <f t="shared" si="254"/>
        <v/>
      </c>
      <c r="BX259" s="18" t="str">
        <f t="shared" si="254"/>
        <v/>
      </c>
      <c r="BY259" s="18" t="str">
        <f t="shared" si="254"/>
        <v/>
      </c>
      <c r="BZ259" s="18" t="str">
        <f t="shared" si="254"/>
        <v/>
      </c>
      <c r="CA259" s="18" t="str">
        <f>IF(BY259&lt;&gt;"",BY259-LOOKUP(2,1/(LEN($AQ$1:AQ259)&gt;0),$AQ$1:AQ259),"")</f>
        <v/>
      </c>
    </row>
    <row r="260" spans="1:79" x14ac:dyDescent="0.25">
      <c r="A260" s="21">
        <v>62400</v>
      </c>
      <c r="B260" s="21">
        <v>1</v>
      </c>
      <c r="C260" s="22" t="s">
        <v>2545</v>
      </c>
      <c r="D260" s="21">
        <v>332</v>
      </c>
      <c r="E260" s="23">
        <v>0.60277777777777775</v>
      </c>
      <c r="F260" s="22" t="s">
        <v>671</v>
      </c>
      <c r="G260" s="22" t="b">
        <v>1</v>
      </c>
      <c r="H260" s="24">
        <v>43532.602719907409</v>
      </c>
      <c r="I260" s="25" t="s">
        <v>301</v>
      </c>
      <c r="J260" s="22" t="s">
        <v>302</v>
      </c>
      <c r="K260" s="11">
        <v>0</v>
      </c>
      <c r="L260" s="11">
        <v>307</v>
      </c>
      <c r="M260" s="11">
        <v>2298</v>
      </c>
      <c r="N260" s="11">
        <v>1.9539925233402755E-14</v>
      </c>
      <c r="O260" s="11">
        <v>195</v>
      </c>
      <c r="P260" s="14">
        <v>0.49999999743446177</v>
      </c>
      <c r="Q260" s="11">
        <v>6282.0981418088677</v>
      </c>
      <c r="R260" s="15">
        <v>0.72317067060204199</v>
      </c>
      <c r="S260" s="11">
        <v>200.88296068891486</v>
      </c>
      <c r="T260" s="11">
        <v>44.999999832361937</v>
      </c>
      <c r="U260" s="11">
        <v>4.4640658097169377</v>
      </c>
      <c r="V260" s="11">
        <v>16.070636914980977</v>
      </c>
      <c r="W260" s="22"/>
      <c r="X260" s="21">
        <v>0</v>
      </c>
      <c r="Y260" s="22">
        <v>0</v>
      </c>
      <c r="Z260" s="22">
        <v>0</v>
      </c>
      <c r="AA260" s="22">
        <v>0</v>
      </c>
      <c r="AB260" s="22">
        <v>0</v>
      </c>
      <c r="AC260" s="22">
        <v>0</v>
      </c>
      <c r="AD260" s="22">
        <v>0</v>
      </c>
      <c r="AE260" s="22">
        <v>0</v>
      </c>
      <c r="AF260" s="22">
        <v>6282.0981418088677</v>
      </c>
      <c r="AG260" s="21">
        <v>0</v>
      </c>
      <c r="AH260" s="22">
        <v>0</v>
      </c>
      <c r="AI260" s="22">
        <v>0</v>
      </c>
      <c r="AJ260" s="22">
        <v>6282.0981418088677</v>
      </c>
      <c r="AK260" s="22">
        <v>7135.9752126130879</v>
      </c>
      <c r="AL260" s="22">
        <v>0</v>
      </c>
      <c r="AM260" s="22">
        <v>7</v>
      </c>
      <c r="AN260" s="22">
        <v>0</v>
      </c>
      <c r="AO260" s="22">
        <v>0</v>
      </c>
      <c r="AQ260" s="18" t="str">
        <f t="shared" ref="AQ260:BZ260" si="255">IF(OR(AND(AQ$2&gt;$O259,AQ$2&lt;=$O260),AND(AQ$2&lt;=$O259,$O258&gt;$O259),AND(AQ$2&gt;$O260,$O261&lt;$O260)),$H259+((AQ$1-$Q259)/$U260/86000),"")</f>
        <v/>
      </c>
      <c r="AR260" s="18" t="str">
        <f t="shared" si="255"/>
        <v/>
      </c>
      <c r="AS260" s="18" t="str">
        <f t="shared" si="255"/>
        <v/>
      </c>
      <c r="AT260" s="18" t="str">
        <f t="shared" si="255"/>
        <v/>
      </c>
      <c r="AU260" s="18" t="str">
        <f t="shared" si="255"/>
        <v/>
      </c>
      <c r="AV260" s="18" t="str">
        <f t="shared" si="255"/>
        <v/>
      </c>
      <c r="AW260" s="18" t="str">
        <f t="shared" si="255"/>
        <v/>
      </c>
      <c r="AX260" s="18" t="str">
        <f t="shared" si="255"/>
        <v/>
      </c>
      <c r="AY260" s="18" t="str">
        <f t="shared" si="255"/>
        <v/>
      </c>
      <c r="AZ260" s="18" t="str">
        <f t="shared" si="255"/>
        <v/>
      </c>
      <c r="BA260" s="18" t="str">
        <f t="shared" si="255"/>
        <v/>
      </c>
      <c r="BB260" s="18" t="str">
        <f t="shared" si="255"/>
        <v/>
      </c>
      <c r="BC260" s="18" t="str">
        <f t="shared" si="255"/>
        <v/>
      </c>
      <c r="BD260" s="18" t="str">
        <f t="shared" si="255"/>
        <v/>
      </c>
      <c r="BE260" s="18" t="str">
        <f t="shared" si="255"/>
        <v/>
      </c>
      <c r="BF260" s="18" t="str">
        <f t="shared" si="255"/>
        <v/>
      </c>
      <c r="BG260" s="18" t="str">
        <f t="shared" si="255"/>
        <v/>
      </c>
      <c r="BH260" s="18" t="str">
        <f t="shared" si="255"/>
        <v/>
      </c>
      <c r="BI260" s="18" t="str">
        <f t="shared" si="255"/>
        <v/>
      </c>
      <c r="BJ260" s="18" t="str">
        <f t="shared" si="255"/>
        <v/>
      </c>
      <c r="BK260" s="18" t="str">
        <f t="shared" si="255"/>
        <v/>
      </c>
      <c r="BL260" s="18" t="str">
        <f t="shared" si="255"/>
        <v/>
      </c>
      <c r="BM260" s="18" t="str">
        <f t="shared" si="255"/>
        <v/>
      </c>
      <c r="BN260" s="18" t="str">
        <f t="shared" si="255"/>
        <v/>
      </c>
      <c r="BO260" s="18" t="str">
        <f t="shared" si="255"/>
        <v/>
      </c>
      <c r="BP260" s="18" t="str">
        <f t="shared" si="255"/>
        <v/>
      </c>
      <c r="BQ260" s="18">
        <f t="shared" si="255"/>
        <v>43532.602343320148</v>
      </c>
      <c r="BR260" s="18" t="str">
        <f t="shared" si="255"/>
        <v/>
      </c>
      <c r="BS260" s="18" t="str">
        <f t="shared" si="255"/>
        <v/>
      </c>
      <c r="BT260" s="18" t="str">
        <f t="shared" si="255"/>
        <v/>
      </c>
      <c r="BU260" s="18" t="str">
        <f t="shared" si="255"/>
        <v/>
      </c>
      <c r="BV260" s="18" t="str">
        <f t="shared" si="255"/>
        <v/>
      </c>
      <c r="BW260" s="18" t="str">
        <f t="shared" si="255"/>
        <v/>
      </c>
      <c r="BX260" s="18" t="str">
        <f t="shared" si="255"/>
        <v/>
      </c>
      <c r="BY260" s="18" t="str">
        <f t="shared" si="255"/>
        <v/>
      </c>
      <c r="BZ260" s="18" t="str">
        <f t="shared" si="255"/>
        <v/>
      </c>
      <c r="CA260" s="18" t="str">
        <f>IF(BY260&lt;&gt;"",BY260-LOOKUP(2,1/(LEN($AQ$1:AQ260)&gt;0),$AQ$1:AQ260),"")</f>
        <v/>
      </c>
    </row>
    <row r="261" spans="1:79" x14ac:dyDescent="0.25">
      <c r="A261" s="21">
        <v>62401</v>
      </c>
      <c r="B261" s="21">
        <v>1</v>
      </c>
      <c r="C261" s="22" t="s">
        <v>2546</v>
      </c>
      <c r="D261" s="21">
        <v>332</v>
      </c>
      <c r="E261" s="23">
        <v>0.60277777777777775</v>
      </c>
      <c r="F261" s="22" t="s">
        <v>671</v>
      </c>
      <c r="G261" s="22" t="b">
        <v>1</v>
      </c>
      <c r="H261" s="24">
        <v>43532.60324074074</v>
      </c>
      <c r="I261" s="25" t="s">
        <v>301</v>
      </c>
      <c r="J261" s="22" t="s">
        <v>302</v>
      </c>
      <c r="K261" s="11">
        <v>0</v>
      </c>
      <c r="L261" s="11">
        <v>308</v>
      </c>
      <c r="M261" s="11">
        <v>2301</v>
      </c>
      <c r="N261" s="11">
        <v>1.9539925233402755E-14</v>
      </c>
      <c r="O261" s="11">
        <v>195</v>
      </c>
      <c r="P261" s="14">
        <v>0.49999999743446177</v>
      </c>
      <c r="Q261" s="11">
        <v>6282.0981418088677</v>
      </c>
      <c r="R261" s="15">
        <v>0.72317067060204199</v>
      </c>
      <c r="S261" s="11">
        <v>0</v>
      </c>
      <c r="T261" s="11">
        <v>44.999999832361937</v>
      </c>
      <c r="U261" s="11">
        <v>0</v>
      </c>
      <c r="V261" s="11">
        <v>0</v>
      </c>
      <c r="W261" s="22"/>
      <c r="X261" s="21">
        <v>0</v>
      </c>
      <c r="Y261" s="22">
        <v>0.5</v>
      </c>
      <c r="Z261" s="22">
        <v>0</v>
      </c>
      <c r="AA261" s="22">
        <v>0</v>
      </c>
      <c r="AB261" s="22">
        <v>0</v>
      </c>
      <c r="AC261" s="22">
        <v>1</v>
      </c>
      <c r="AD261" s="22">
        <v>2</v>
      </c>
      <c r="AE261" s="22">
        <v>0</v>
      </c>
      <c r="AF261" s="22">
        <v>6282.0981418088677</v>
      </c>
      <c r="AG261" s="21">
        <v>0</v>
      </c>
      <c r="AH261" s="22">
        <v>0</v>
      </c>
      <c r="AI261" s="22">
        <v>0</v>
      </c>
      <c r="AJ261" s="22">
        <v>6282.0981418088677</v>
      </c>
      <c r="AK261" s="22">
        <v>7135.9752126130879</v>
      </c>
      <c r="AL261" s="22">
        <v>0</v>
      </c>
      <c r="AM261" s="22">
        <v>6</v>
      </c>
      <c r="AN261" s="22">
        <v>0</v>
      </c>
      <c r="AO261" s="22">
        <v>0</v>
      </c>
      <c r="AQ261" s="18" t="str">
        <f t="shared" ref="AQ261:BZ261" si="256">IF(OR(AND(AQ$2&gt;$O260,AQ$2&lt;=$O261),AND(AQ$2&lt;=$O260,$O259&gt;$O260),AND(AQ$2&gt;$O261,$O262&lt;$O261)),$H260+((AQ$1-$Q260)/$U261/86000),"")</f>
        <v/>
      </c>
      <c r="AR261" s="18" t="str">
        <f t="shared" si="256"/>
        <v/>
      </c>
      <c r="AS261" s="18" t="str">
        <f t="shared" si="256"/>
        <v/>
      </c>
      <c r="AT261" s="18" t="str">
        <f t="shared" si="256"/>
        <v/>
      </c>
      <c r="AU261" s="18" t="str">
        <f t="shared" si="256"/>
        <v/>
      </c>
      <c r="AV261" s="18" t="str">
        <f t="shared" si="256"/>
        <v/>
      </c>
      <c r="AW261" s="18" t="str">
        <f t="shared" si="256"/>
        <v/>
      </c>
      <c r="AX261" s="18" t="str">
        <f t="shared" si="256"/>
        <v/>
      </c>
      <c r="AY261" s="18" t="str">
        <f t="shared" si="256"/>
        <v/>
      </c>
      <c r="AZ261" s="18" t="str">
        <f t="shared" si="256"/>
        <v/>
      </c>
      <c r="BA261" s="18" t="str">
        <f t="shared" si="256"/>
        <v/>
      </c>
      <c r="BB261" s="18" t="str">
        <f t="shared" si="256"/>
        <v/>
      </c>
      <c r="BC261" s="18" t="str">
        <f t="shared" si="256"/>
        <v/>
      </c>
      <c r="BD261" s="18" t="str">
        <f t="shared" si="256"/>
        <v/>
      </c>
      <c r="BE261" s="18" t="str">
        <f t="shared" si="256"/>
        <v/>
      </c>
      <c r="BF261" s="18" t="str">
        <f t="shared" si="256"/>
        <v/>
      </c>
      <c r="BG261" s="18" t="str">
        <f t="shared" si="256"/>
        <v/>
      </c>
      <c r="BH261" s="18" t="str">
        <f t="shared" si="256"/>
        <v/>
      </c>
      <c r="BI261" s="18" t="str">
        <f t="shared" si="256"/>
        <v/>
      </c>
      <c r="BJ261" s="18" t="str">
        <f t="shared" si="256"/>
        <v/>
      </c>
      <c r="BK261" s="18" t="str">
        <f t="shared" si="256"/>
        <v/>
      </c>
      <c r="BL261" s="18" t="str">
        <f t="shared" si="256"/>
        <v/>
      </c>
      <c r="BM261" s="18" t="str">
        <f t="shared" si="256"/>
        <v/>
      </c>
      <c r="BN261" s="18" t="str">
        <f t="shared" si="256"/>
        <v/>
      </c>
      <c r="BO261" s="18" t="str">
        <f t="shared" si="256"/>
        <v/>
      </c>
      <c r="BP261" s="18" t="str">
        <f t="shared" si="256"/>
        <v/>
      </c>
      <c r="BQ261" s="18" t="str">
        <f t="shared" si="256"/>
        <v/>
      </c>
      <c r="BR261" s="18" t="str">
        <f t="shared" si="256"/>
        <v/>
      </c>
      <c r="BS261" s="18" t="str">
        <f t="shared" si="256"/>
        <v/>
      </c>
      <c r="BT261" s="18" t="str">
        <f t="shared" si="256"/>
        <v/>
      </c>
      <c r="BU261" s="18" t="str">
        <f t="shared" si="256"/>
        <v/>
      </c>
      <c r="BV261" s="18" t="str">
        <f t="shared" si="256"/>
        <v/>
      </c>
      <c r="BW261" s="18" t="str">
        <f t="shared" si="256"/>
        <v/>
      </c>
      <c r="BX261" s="18" t="str">
        <f t="shared" si="256"/>
        <v/>
      </c>
      <c r="BY261" s="18" t="str">
        <f t="shared" si="256"/>
        <v/>
      </c>
      <c r="BZ261" s="18" t="str">
        <f t="shared" si="256"/>
        <v/>
      </c>
      <c r="CA261" s="18" t="str">
        <f>IF(BY261&lt;&gt;"",BY261-LOOKUP(2,1/(LEN($AQ$1:AQ261)&gt;0),$AQ$1:AQ261),"")</f>
        <v/>
      </c>
    </row>
    <row r="262" spans="1:79" x14ac:dyDescent="0.25">
      <c r="A262" s="21">
        <v>62403</v>
      </c>
      <c r="B262" s="21">
        <v>1</v>
      </c>
      <c r="C262" s="22" t="s">
        <v>2549</v>
      </c>
      <c r="D262" s="21">
        <v>332</v>
      </c>
      <c r="E262" s="23">
        <v>0.60347222222222219</v>
      </c>
      <c r="F262" s="22" t="s">
        <v>671</v>
      </c>
      <c r="G262" s="22" t="b">
        <v>1</v>
      </c>
      <c r="H262" s="24">
        <v>43532.603761574072</v>
      </c>
      <c r="I262" s="25" t="s">
        <v>301</v>
      </c>
      <c r="J262" s="22" t="s">
        <v>302</v>
      </c>
      <c r="K262" s="11">
        <v>0</v>
      </c>
      <c r="L262" s="11">
        <v>309</v>
      </c>
      <c r="M262" s="11">
        <v>2305</v>
      </c>
      <c r="N262" s="11">
        <v>1.9539925233402755E-14</v>
      </c>
      <c r="O262" s="11">
        <v>195</v>
      </c>
      <c r="P262" s="14">
        <v>0.49999999743446177</v>
      </c>
      <c r="Q262" s="11">
        <v>6282.0981418088677</v>
      </c>
      <c r="R262" s="15">
        <v>0.72317067060204199</v>
      </c>
      <c r="S262" s="11">
        <v>0</v>
      </c>
      <c r="T262" s="11">
        <v>44.999999832361937</v>
      </c>
      <c r="U262" s="11">
        <v>0</v>
      </c>
      <c r="V262" s="11">
        <v>0</v>
      </c>
      <c r="W262" s="22"/>
      <c r="X262" s="21">
        <v>0</v>
      </c>
      <c r="Y262" s="22">
        <v>0.5</v>
      </c>
      <c r="Z262" s="22">
        <v>0</v>
      </c>
      <c r="AA262" s="22">
        <v>0</v>
      </c>
      <c r="AB262" s="22">
        <v>0</v>
      </c>
      <c r="AC262" s="22">
        <v>1</v>
      </c>
      <c r="AD262" s="22">
        <v>1</v>
      </c>
      <c r="AE262" s="22">
        <v>0</v>
      </c>
      <c r="AF262" s="22">
        <v>6282.0981418088677</v>
      </c>
      <c r="AG262" s="21">
        <v>0</v>
      </c>
      <c r="AH262" s="22">
        <v>0</v>
      </c>
      <c r="AI262" s="22">
        <v>0</v>
      </c>
      <c r="AJ262" s="22">
        <v>6282.0981418088677</v>
      </c>
      <c r="AK262" s="22">
        <v>7135.9752126130879</v>
      </c>
      <c r="AL262" s="22">
        <v>0</v>
      </c>
      <c r="AM262" s="22">
        <v>5</v>
      </c>
      <c r="AN262" s="22">
        <v>0</v>
      </c>
      <c r="AO262" s="22">
        <v>0</v>
      </c>
      <c r="AQ262" s="18" t="str">
        <f t="shared" ref="AQ262:BZ262" si="257">IF(OR(AND(AQ$2&gt;$O261,AQ$2&lt;=$O262),AND(AQ$2&lt;=$O261,$O260&gt;$O261),AND(AQ$2&gt;$O262,$O263&lt;$O262)),$H261+((AQ$1-$Q261)/$U262/86000),"")</f>
        <v/>
      </c>
      <c r="AR262" s="18" t="str">
        <f t="shared" si="257"/>
        <v/>
      </c>
      <c r="AS262" s="18" t="str">
        <f t="shared" si="257"/>
        <v/>
      </c>
      <c r="AT262" s="18" t="str">
        <f t="shared" si="257"/>
        <v/>
      </c>
      <c r="AU262" s="18" t="str">
        <f t="shared" si="257"/>
        <v/>
      </c>
      <c r="AV262" s="18" t="str">
        <f t="shared" si="257"/>
        <v/>
      </c>
      <c r="AW262" s="18" t="str">
        <f t="shared" si="257"/>
        <v/>
      </c>
      <c r="AX262" s="18" t="str">
        <f t="shared" si="257"/>
        <v/>
      </c>
      <c r="AY262" s="18" t="str">
        <f t="shared" si="257"/>
        <v/>
      </c>
      <c r="AZ262" s="18" t="str">
        <f t="shared" si="257"/>
        <v/>
      </c>
      <c r="BA262" s="18" t="str">
        <f t="shared" si="257"/>
        <v/>
      </c>
      <c r="BB262" s="18" t="str">
        <f t="shared" si="257"/>
        <v/>
      </c>
      <c r="BC262" s="18" t="str">
        <f t="shared" si="257"/>
        <v/>
      </c>
      <c r="BD262" s="18" t="str">
        <f t="shared" si="257"/>
        <v/>
      </c>
      <c r="BE262" s="18" t="str">
        <f t="shared" si="257"/>
        <v/>
      </c>
      <c r="BF262" s="18" t="str">
        <f t="shared" si="257"/>
        <v/>
      </c>
      <c r="BG262" s="18" t="str">
        <f t="shared" si="257"/>
        <v/>
      </c>
      <c r="BH262" s="18" t="str">
        <f t="shared" si="257"/>
        <v/>
      </c>
      <c r="BI262" s="18" t="str">
        <f t="shared" si="257"/>
        <v/>
      </c>
      <c r="BJ262" s="18" t="str">
        <f t="shared" si="257"/>
        <v/>
      </c>
      <c r="BK262" s="18" t="str">
        <f t="shared" si="257"/>
        <v/>
      </c>
      <c r="BL262" s="18" t="str">
        <f t="shared" si="257"/>
        <v/>
      </c>
      <c r="BM262" s="18" t="str">
        <f t="shared" si="257"/>
        <v/>
      </c>
      <c r="BN262" s="18" t="str">
        <f t="shared" si="257"/>
        <v/>
      </c>
      <c r="BO262" s="18" t="str">
        <f t="shared" si="257"/>
        <v/>
      </c>
      <c r="BP262" s="18" t="str">
        <f t="shared" si="257"/>
        <v/>
      </c>
      <c r="BQ262" s="18" t="str">
        <f t="shared" si="257"/>
        <v/>
      </c>
      <c r="BR262" s="18" t="str">
        <f t="shared" si="257"/>
        <v/>
      </c>
      <c r="BS262" s="18" t="str">
        <f t="shared" si="257"/>
        <v/>
      </c>
      <c r="BT262" s="18" t="str">
        <f t="shared" si="257"/>
        <v/>
      </c>
      <c r="BU262" s="18" t="str">
        <f t="shared" si="257"/>
        <v/>
      </c>
      <c r="BV262" s="18" t="str">
        <f t="shared" si="257"/>
        <v/>
      </c>
      <c r="BW262" s="18" t="str">
        <f t="shared" si="257"/>
        <v/>
      </c>
      <c r="BX262" s="18" t="str">
        <f t="shared" si="257"/>
        <v/>
      </c>
      <c r="BY262" s="18" t="str">
        <f t="shared" si="257"/>
        <v/>
      </c>
      <c r="BZ262" s="18" t="str">
        <f t="shared" si="257"/>
        <v/>
      </c>
      <c r="CA262" s="18" t="str">
        <f>IF(BY262&lt;&gt;"",BY262-LOOKUP(2,1/(LEN($AQ$1:AQ262)&gt;0),$AQ$1:AQ262),"")</f>
        <v/>
      </c>
    </row>
    <row r="263" spans="1:79" x14ac:dyDescent="0.25">
      <c r="A263" s="21">
        <v>62404</v>
      </c>
      <c r="B263" s="21">
        <v>1</v>
      </c>
      <c r="C263" s="22" t="s">
        <v>2550</v>
      </c>
      <c r="D263" s="21">
        <v>332</v>
      </c>
      <c r="E263" s="23">
        <v>0.60416666666666663</v>
      </c>
      <c r="F263" s="22" t="s">
        <v>671</v>
      </c>
      <c r="G263" s="22" t="b">
        <v>1</v>
      </c>
      <c r="H263" s="24">
        <v>43532.60428240741</v>
      </c>
      <c r="I263" s="25" t="s">
        <v>305</v>
      </c>
      <c r="J263" s="22" t="s">
        <v>306</v>
      </c>
      <c r="K263" s="11">
        <v>0</v>
      </c>
      <c r="L263" s="11">
        <v>310</v>
      </c>
      <c r="M263" s="11">
        <v>2309</v>
      </c>
      <c r="N263" s="11">
        <v>2.7618796138995094E-11</v>
      </c>
      <c r="O263" s="11">
        <v>201</v>
      </c>
      <c r="P263" s="14">
        <v>0.75000001499462665</v>
      </c>
      <c r="Q263" s="11">
        <v>6379.2880850996717</v>
      </c>
      <c r="R263" s="15">
        <v>0.73435879833879636</v>
      </c>
      <c r="S263" s="11">
        <v>97.189943290803967</v>
      </c>
      <c r="T263" s="11">
        <v>45.000000461004674</v>
      </c>
      <c r="U263" s="11">
        <v>2.159776495447487</v>
      </c>
      <c r="V263" s="11">
        <v>7.7751953836109529</v>
      </c>
      <c r="W263" s="22"/>
      <c r="X263" s="21">
        <v>0</v>
      </c>
      <c r="Y263" s="22">
        <v>0</v>
      </c>
      <c r="Z263" s="22">
        <v>0</v>
      </c>
      <c r="AA263" s="22">
        <v>0</v>
      </c>
      <c r="AB263" s="22">
        <v>0</v>
      </c>
      <c r="AC263" s="22">
        <v>0</v>
      </c>
      <c r="AD263" s="22">
        <v>0</v>
      </c>
      <c r="AE263" s="22">
        <v>0</v>
      </c>
      <c r="AF263" s="22">
        <v>6379.2880850996717</v>
      </c>
      <c r="AG263" s="21">
        <v>0</v>
      </c>
      <c r="AH263" s="22">
        <v>0</v>
      </c>
      <c r="AI263" s="22">
        <v>0</v>
      </c>
      <c r="AJ263" s="22">
        <v>6379.2880850996717</v>
      </c>
      <c r="AK263" s="22">
        <v>7135.9752126130879</v>
      </c>
      <c r="AL263" s="22">
        <v>0</v>
      </c>
      <c r="AM263" s="22">
        <v>4</v>
      </c>
      <c r="AN263" s="22">
        <v>0</v>
      </c>
      <c r="AO263" s="22">
        <v>0</v>
      </c>
      <c r="AQ263" s="18" t="str">
        <f t="shared" ref="AQ263:BZ263" si="258">IF(OR(AND(AQ$2&gt;$O262,AQ$2&lt;=$O263),AND(AQ$2&lt;=$O262,$O261&gt;$O262),AND(AQ$2&gt;$O263,$O264&lt;$O263)),$H262+((AQ$1-$Q262)/$U263/86000),"")</f>
        <v/>
      </c>
      <c r="AR263" s="18" t="str">
        <f t="shared" si="258"/>
        <v/>
      </c>
      <c r="AS263" s="18" t="str">
        <f t="shared" si="258"/>
        <v/>
      </c>
      <c r="AT263" s="18" t="str">
        <f t="shared" si="258"/>
        <v/>
      </c>
      <c r="AU263" s="18" t="str">
        <f t="shared" si="258"/>
        <v/>
      </c>
      <c r="AV263" s="18" t="str">
        <f t="shared" si="258"/>
        <v/>
      </c>
      <c r="AW263" s="18" t="str">
        <f t="shared" si="258"/>
        <v/>
      </c>
      <c r="AX263" s="18" t="str">
        <f t="shared" si="258"/>
        <v/>
      </c>
      <c r="AY263" s="18" t="str">
        <f t="shared" si="258"/>
        <v/>
      </c>
      <c r="AZ263" s="18" t="str">
        <f t="shared" si="258"/>
        <v/>
      </c>
      <c r="BA263" s="18" t="str">
        <f t="shared" si="258"/>
        <v/>
      </c>
      <c r="BB263" s="18" t="str">
        <f t="shared" si="258"/>
        <v/>
      </c>
      <c r="BC263" s="18" t="str">
        <f t="shared" si="258"/>
        <v/>
      </c>
      <c r="BD263" s="18" t="str">
        <f t="shared" si="258"/>
        <v/>
      </c>
      <c r="BE263" s="18" t="str">
        <f t="shared" si="258"/>
        <v/>
      </c>
      <c r="BF263" s="18" t="str">
        <f t="shared" si="258"/>
        <v/>
      </c>
      <c r="BG263" s="18" t="str">
        <f t="shared" si="258"/>
        <v/>
      </c>
      <c r="BH263" s="18" t="str">
        <f t="shared" si="258"/>
        <v/>
      </c>
      <c r="BI263" s="18" t="str">
        <f t="shared" si="258"/>
        <v/>
      </c>
      <c r="BJ263" s="18" t="str">
        <f t="shared" si="258"/>
        <v/>
      </c>
      <c r="BK263" s="18" t="str">
        <f t="shared" si="258"/>
        <v/>
      </c>
      <c r="BL263" s="18" t="str">
        <f t="shared" si="258"/>
        <v/>
      </c>
      <c r="BM263" s="18" t="str">
        <f t="shared" si="258"/>
        <v/>
      </c>
      <c r="BN263" s="18" t="str">
        <f t="shared" si="258"/>
        <v/>
      </c>
      <c r="BO263" s="18" t="str">
        <f t="shared" si="258"/>
        <v/>
      </c>
      <c r="BP263" s="18" t="str">
        <f t="shared" si="258"/>
        <v/>
      </c>
      <c r="BQ263" s="18" t="str">
        <f t="shared" si="258"/>
        <v/>
      </c>
      <c r="BR263" s="18">
        <f t="shared" si="258"/>
        <v>43532.60391199938</v>
      </c>
      <c r="BS263" s="18" t="str">
        <f t="shared" si="258"/>
        <v/>
      </c>
      <c r="BT263" s="18" t="str">
        <f t="shared" si="258"/>
        <v/>
      </c>
      <c r="BU263" s="18" t="str">
        <f t="shared" si="258"/>
        <v/>
      </c>
      <c r="BV263" s="18" t="str">
        <f t="shared" si="258"/>
        <v/>
      </c>
      <c r="BW263" s="18" t="str">
        <f t="shared" si="258"/>
        <v/>
      </c>
      <c r="BX263" s="18" t="str">
        <f t="shared" si="258"/>
        <v/>
      </c>
      <c r="BY263" s="18" t="str">
        <f t="shared" si="258"/>
        <v/>
      </c>
      <c r="BZ263" s="18" t="str">
        <f t="shared" si="258"/>
        <v/>
      </c>
      <c r="CA263" s="18" t="str">
        <f>IF(BY263&lt;&gt;"",BY263-LOOKUP(2,1/(LEN($AQ$1:AQ263)&gt;0),$AQ$1:AQ263),"")</f>
        <v/>
      </c>
    </row>
    <row r="264" spans="1:79" x14ac:dyDescent="0.25">
      <c r="A264" s="21">
        <v>62406</v>
      </c>
      <c r="B264" s="21">
        <v>1</v>
      </c>
      <c r="C264" s="22" t="s">
        <v>2552</v>
      </c>
      <c r="D264" s="21">
        <v>332</v>
      </c>
      <c r="E264" s="23">
        <v>0.60486111111111107</v>
      </c>
      <c r="F264" s="22" t="s">
        <v>671</v>
      </c>
      <c r="G264" s="22" t="b">
        <v>1</v>
      </c>
      <c r="H264" s="24">
        <v>43532.604803240742</v>
      </c>
      <c r="I264" s="25" t="s">
        <v>593</v>
      </c>
      <c r="J264" s="22" t="s">
        <v>594</v>
      </c>
      <c r="K264" s="11">
        <v>0</v>
      </c>
      <c r="L264" s="11">
        <v>311</v>
      </c>
      <c r="M264" s="11">
        <v>2314</v>
      </c>
      <c r="N264" s="11">
        <v>1.5560885913146194E-12</v>
      </c>
      <c r="O264" s="11">
        <v>207</v>
      </c>
      <c r="P264" s="14">
        <v>0.50000006570655564</v>
      </c>
      <c r="Q264" s="11">
        <v>6548.3613404177058</v>
      </c>
      <c r="R264" s="15">
        <v>0.75382185298537763</v>
      </c>
      <c r="S264" s="11">
        <v>169.07325531803417</v>
      </c>
      <c r="T264" s="11">
        <v>44.999999832361937</v>
      </c>
      <c r="U264" s="11">
        <v>3.7571834655084695</v>
      </c>
      <c r="V264" s="11">
        <v>13.525860475830491</v>
      </c>
      <c r="W264" s="22"/>
      <c r="X264" s="21">
        <v>0</v>
      </c>
      <c r="Y264" s="22">
        <v>0</v>
      </c>
      <c r="Z264" s="22">
        <v>0</v>
      </c>
      <c r="AA264" s="22">
        <v>0</v>
      </c>
      <c r="AB264" s="22">
        <v>0</v>
      </c>
      <c r="AC264" s="22">
        <v>0</v>
      </c>
      <c r="AD264" s="22">
        <v>0</v>
      </c>
      <c r="AE264" s="22">
        <v>0</v>
      </c>
      <c r="AF264" s="22">
        <v>6548.3613404177058</v>
      </c>
      <c r="AG264" s="21">
        <v>0</v>
      </c>
      <c r="AH264" s="22">
        <v>0</v>
      </c>
      <c r="AI264" s="22">
        <v>0</v>
      </c>
      <c r="AJ264" s="22">
        <v>6548.3613404177058</v>
      </c>
      <c r="AK264" s="22">
        <v>7135.9752126130879</v>
      </c>
      <c r="AL264" s="22">
        <v>0</v>
      </c>
      <c r="AM264" s="22">
        <v>3</v>
      </c>
      <c r="AN264" s="22">
        <v>0</v>
      </c>
      <c r="AO264" s="22">
        <v>0</v>
      </c>
      <c r="AQ264" s="18" t="str">
        <f t="shared" ref="AQ264:BZ264" si="259">IF(OR(AND(AQ$2&gt;$O263,AQ$2&lt;=$O264),AND(AQ$2&lt;=$O263,$O262&gt;$O263),AND(AQ$2&gt;$O264,$O265&lt;$O264)),$H263+((AQ$1-$Q263)/$U264/86000),"")</f>
        <v/>
      </c>
      <c r="AR264" s="18" t="str">
        <f t="shared" si="259"/>
        <v/>
      </c>
      <c r="AS264" s="18" t="str">
        <f t="shared" si="259"/>
        <v/>
      </c>
      <c r="AT264" s="18" t="str">
        <f t="shared" si="259"/>
        <v/>
      </c>
      <c r="AU264" s="18" t="str">
        <f t="shared" si="259"/>
        <v/>
      </c>
      <c r="AV264" s="18" t="str">
        <f t="shared" si="259"/>
        <v/>
      </c>
      <c r="AW264" s="18" t="str">
        <f t="shared" si="259"/>
        <v/>
      </c>
      <c r="AX264" s="18" t="str">
        <f t="shared" si="259"/>
        <v/>
      </c>
      <c r="AY264" s="18" t="str">
        <f t="shared" si="259"/>
        <v/>
      </c>
      <c r="AZ264" s="18" t="str">
        <f t="shared" si="259"/>
        <v/>
      </c>
      <c r="BA264" s="18" t="str">
        <f t="shared" si="259"/>
        <v/>
      </c>
      <c r="BB264" s="18" t="str">
        <f t="shared" si="259"/>
        <v/>
      </c>
      <c r="BC264" s="18" t="str">
        <f t="shared" si="259"/>
        <v/>
      </c>
      <c r="BD264" s="18" t="str">
        <f t="shared" si="259"/>
        <v/>
      </c>
      <c r="BE264" s="18" t="str">
        <f t="shared" si="259"/>
        <v/>
      </c>
      <c r="BF264" s="18" t="str">
        <f t="shared" si="259"/>
        <v/>
      </c>
      <c r="BG264" s="18" t="str">
        <f t="shared" si="259"/>
        <v/>
      </c>
      <c r="BH264" s="18" t="str">
        <f t="shared" si="259"/>
        <v/>
      </c>
      <c r="BI264" s="18" t="str">
        <f t="shared" si="259"/>
        <v/>
      </c>
      <c r="BJ264" s="18" t="str">
        <f t="shared" si="259"/>
        <v/>
      </c>
      <c r="BK264" s="18" t="str">
        <f t="shared" si="259"/>
        <v/>
      </c>
      <c r="BL264" s="18" t="str">
        <f t="shared" si="259"/>
        <v/>
      </c>
      <c r="BM264" s="18" t="str">
        <f t="shared" si="259"/>
        <v/>
      </c>
      <c r="BN264" s="18" t="str">
        <f t="shared" si="259"/>
        <v/>
      </c>
      <c r="BO264" s="18" t="str">
        <f t="shared" si="259"/>
        <v/>
      </c>
      <c r="BP264" s="18" t="str">
        <f t="shared" si="259"/>
        <v/>
      </c>
      <c r="BQ264" s="18" t="str">
        <f t="shared" si="259"/>
        <v/>
      </c>
      <c r="BR264" s="18" t="str">
        <f t="shared" si="259"/>
        <v/>
      </c>
      <c r="BS264" s="18">
        <f t="shared" si="259"/>
        <v>43532.604589920375</v>
      </c>
      <c r="BT264" s="18" t="str">
        <f t="shared" si="259"/>
        <v/>
      </c>
      <c r="BU264" s="18" t="str">
        <f t="shared" si="259"/>
        <v/>
      </c>
      <c r="BV264" s="18" t="str">
        <f t="shared" si="259"/>
        <v/>
      </c>
      <c r="BW264" s="18" t="str">
        <f t="shared" si="259"/>
        <v/>
      </c>
      <c r="BX264" s="18" t="str">
        <f t="shared" si="259"/>
        <v/>
      </c>
      <c r="BY264" s="18" t="str">
        <f t="shared" si="259"/>
        <v/>
      </c>
      <c r="BZ264" s="18" t="str">
        <f t="shared" si="259"/>
        <v/>
      </c>
      <c r="CA264" s="18" t="str">
        <f>IF(BY264&lt;&gt;"",BY264-LOOKUP(2,1/(LEN($AQ$1:AQ264)&gt;0),$AQ$1:AQ264),"")</f>
        <v/>
      </c>
    </row>
    <row r="265" spans="1:79" x14ac:dyDescent="0.25">
      <c r="A265" s="21">
        <v>62407</v>
      </c>
      <c r="B265" s="21">
        <v>1</v>
      </c>
      <c r="C265" s="22" t="s">
        <v>2553</v>
      </c>
      <c r="D265" s="21">
        <v>332</v>
      </c>
      <c r="E265" s="23">
        <v>0.60486111111111107</v>
      </c>
      <c r="F265" s="22" t="s">
        <v>671</v>
      </c>
      <c r="G265" s="22" t="b">
        <v>1</v>
      </c>
      <c r="H265" s="24">
        <v>43532.605324074073</v>
      </c>
      <c r="I265" s="25" t="s">
        <v>559</v>
      </c>
      <c r="J265" s="22" t="s">
        <v>560</v>
      </c>
      <c r="K265" s="11">
        <v>0</v>
      </c>
      <c r="L265" s="11">
        <v>312</v>
      </c>
      <c r="M265" s="11">
        <v>2318</v>
      </c>
      <c r="N265" s="11">
        <v>0.36240564372108253</v>
      </c>
      <c r="O265" s="11">
        <v>209</v>
      </c>
      <c r="P265" s="14">
        <v>0.7463409021567543</v>
      </c>
      <c r="Q265" s="11">
        <v>6644.8505911134398</v>
      </c>
      <c r="R265" s="15">
        <v>0.76492931971964151</v>
      </c>
      <c r="S265" s="11">
        <v>96.489250695733972</v>
      </c>
      <c r="T265" s="11">
        <v>44.999999832361937</v>
      </c>
      <c r="U265" s="11">
        <v>2.1442055790040988</v>
      </c>
      <c r="V265" s="11">
        <v>7.7191400844147555</v>
      </c>
      <c r="W265" s="22"/>
      <c r="X265" s="21">
        <v>0</v>
      </c>
      <c r="Y265" s="22">
        <v>0</v>
      </c>
      <c r="Z265" s="22">
        <v>0</v>
      </c>
      <c r="AA265" s="22">
        <v>0</v>
      </c>
      <c r="AB265" s="22">
        <v>0</v>
      </c>
      <c r="AC265" s="22">
        <v>0</v>
      </c>
      <c r="AD265" s="22">
        <v>0</v>
      </c>
      <c r="AE265" s="22">
        <v>0</v>
      </c>
      <c r="AF265" s="22">
        <v>6644.8505911134398</v>
      </c>
      <c r="AG265" s="21">
        <v>0</v>
      </c>
      <c r="AH265" s="22">
        <v>0</v>
      </c>
      <c r="AI265" s="22">
        <v>0</v>
      </c>
      <c r="AJ265" s="22">
        <v>6644.8505911134398</v>
      </c>
      <c r="AK265" s="22">
        <v>7135.9752126130879</v>
      </c>
      <c r="AL265" s="22">
        <v>0</v>
      </c>
      <c r="AM265" s="22">
        <v>2</v>
      </c>
      <c r="AN265" s="22">
        <v>0</v>
      </c>
      <c r="AO265" s="22">
        <v>0</v>
      </c>
      <c r="AQ265" s="18" t="str">
        <f t="shared" ref="AQ265:BZ265" si="260">IF(OR(AND(AQ$2&gt;$O264,AQ$2&lt;=$O265),AND(AQ$2&lt;=$O264,$O263&gt;$O264),AND(AQ$2&gt;$O265,$O266&lt;$O265)),$H264+((AQ$1-$Q264)/$U265/86000),"")</f>
        <v/>
      </c>
      <c r="AR265" s="18" t="str">
        <f t="shared" si="260"/>
        <v/>
      </c>
      <c r="AS265" s="18" t="str">
        <f t="shared" si="260"/>
        <v/>
      </c>
      <c r="AT265" s="18" t="str">
        <f t="shared" si="260"/>
        <v/>
      </c>
      <c r="AU265" s="18" t="str">
        <f t="shared" si="260"/>
        <v/>
      </c>
      <c r="AV265" s="18" t="str">
        <f t="shared" si="260"/>
        <v/>
      </c>
      <c r="AW265" s="18" t="str">
        <f t="shared" si="260"/>
        <v/>
      </c>
      <c r="AX265" s="18" t="str">
        <f t="shared" si="260"/>
        <v/>
      </c>
      <c r="AY265" s="18" t="str">
        <f t="shared" si="260"/>
        <v/>
      </c>
      <c r="AZ265" s="18" t="str">
        <f t="shared" si="260"/>
        <v/>
      </c>
      <c r="BA265" s="18" t="str">
        <f t="shared" si="260"/>
        <v/>
      </c>
      <c r="BB265" s="18" t="str">
        <f t="shared" si="260"/>
        <v/>
      </c>
      <c r="BC265" s="18" t="str">
        <f t="shared" si="260"/>
        <v/>
      </c>
      <c r="BD265" s="18" t="str">
        <f t="shared" si="260"/>
        <v/>
      </c>
      <c r="BE265" s="18" t="str">
        <f t="shared" si="260"/>
        <v/>
      </c>
      <c r="BF265" s="18" t="str">
        <f t="shared" si="260"/>
        <v/>
      </c>
      <c r="BG265" s="18" t="str">
        <f t="shared" si="260"/>
        <v/>
      </c>
      <c r="BH265" s="18" t="str">
        <f t="shared" si="260"/>
        <v/>
      </c>
      <c r="BI265" s="18" t="str">
        <f t="shared" si="260"/>
        <v/>
      </c>
      <c r="BJ265" s="18" t="str">
        <f t="shared" si="260"/>
        <v/>
      </c>
      <c r="BK265" s="18" t="str">
        <f t="shared" si="260"/>
        <v/>
      </c>
      <c r="BL265" s="18" t="str">
        <f t="shared" si="260"/>
        <v/>
      </c>
      <c r="BM265" s="18" t="str">
        <f t="shared" si="260"/>
        <v/>
      </c>
      <c r="BN265" s="18" t="str">
        <f t="shared" si="260"/>
        <v/>
      </c>
      <c r="BO265" s="18" t="str">
        <f t="shared" si="260"/>
        <v/>
      </c>
      <c r="BP265" s="18" t="str">
        <f t="shared" si="260"/>
        <v/>
      </c>
      <c r="BQ265" s="18" t="str">
        <f t="shared" si="260"/>
        <v/>
      </c>
      <c r="BR265" s="18" t="str">
        <f t="shared" si="260"/>
        <v/>
      </c>
      <c r="BS265" s="18" t="str">
        <f t="shared" si="260"/>
        <v/>
      </c>
      <c r="BT265" s="18" t="str">
        <f t="shared" si="260"/>
        <v/>
      </c>
      <c r="BU265" s="18" t="str">
        <f t="shared" si="260"/>
        <v/>
      </c>
      <c r="BV265" s="18" t="str">
        <f t="shared" si="260"/>
        <v/>
      </c>
      <c r="BW265" s="18" t="str">
        <f t="shared" si="260"/>
        <v/>
      </c>
      <c r="BX265" s="18" t="str">
        <f t="shared" si="260"/>
        <v/>
      </c>
      <c r="BY265" s="18" t="str">
        <f t="shared" si="260"/>
        <v/>
      </c>
      <c r="BZ265" s="18" t="str">
        <f t="shared" si="260"/>
        <v/>
      </c>
      <c r="CA265" s="18" t="str">
        <f>IF(BY265&lt;&gt;"",BY265-LOOKUP(2,1/(LEN($AQ$1:AQ265)&gt;0),$AQ$1:AQ265),"")</f>
        <v/>
      </c>
    </row>
    <row r="266" spans="1:79" x14ac:dyDescent="0.25">
      <c r="A266" s="21">
        <v>62409</v>
      </c>
      <c r="B266" s="21">
        <v>1</v>
      </c>
      <c r="C266" s="22" t="s">
        <v>2555</v>
      </c>
      <c r="D266" s="21">
        <v>332</v>
      </c>
      <c r="E266" s="23">
        <v>0.60555555555555551</v>
      </c>
      <c r="F266" s="22" t="s">
        <v>671</v>
      </c>
      <c r="G266" s="22" t="b">
        <v>1</v>
      </c>
      <c r="H266" s="24">
        <v>43532.605844907404</v>
      </c>
      <c r="I266" s="25" t="s">
        <v>599</v>
      </c>
      <c r="J266" s="22" t="s">
        <v>600</v>
      </c>
      <c r="K266" s="11">
        <v>0</v>
      </c>
      <c r="L266" s="11">
        <v>313</v>
      </c>
      <c r="M266" s="11">
        <v>2323</v>
      </c>
      <c r="N266" s="11">
        <v>0.89794516234913146</v>
      </c>
      <c r="O266" s="11">
        <v>214</v>
      </c>
      <c r="P266" s="14">
        <v>0.62185852900405947</v>
      </c>
      <c r="Q266" s="11">
        <v>6825.5403128454691</v>
      </c>
      <c r="R266" s="15">
        <v>0.78572961673604924</v>
      </c>
      <c r="S266" s="11">
        <v>180.68972173202928</v>
      </c>
      <c r="T266" s="11">
        <v>44.999999832361937</v>
      </c>
      <c r="U266" s="11">
        <v>4.0153271645589097</v>
      </c>
      <c r="V266" s="11">
        <v>14.455177792412075</v>
      </c>
      <c r="W266" s="22"/>
      <c r="X266" s="21">
        <v>0</v>
      </c>
      <c r="Y266" s="22">
        <v>0</v>
      </c>
      <c r="Z266" s="22">
        <v>0</v>
      </c>
      <c r="AA266" s="22">
        <v>0</v>
      </c>
      <c r="AB266" s="22">
        <v>0</v>
      </c>
      <c r="AC266" s="22">
        <v>0</v>
      </c>
      <c r="AD266" s="22">
        <v>0</v>
      </c>
      <c r="AE266" s="22">
        <v>0</v>
      </c>
      <c r="AF266" s="22">
        <v>6825.5403128454691</v>
      </c>
      <c r="AG266" s="21">
        <v>0</v>
      </c>
      <c r="AH266" s="22">
        <v>0</v>
      </c>
      <c r="AI266" s="22">
        <v>0</v>
      </c>
      <c r="AJ266" s="22">
        <v>6825.5403128454691</v>
      </c>
      <c r="AK266" s="22">
        <v>7135.9752126130879</v>
      </c>
      <c r="AL266" s="22">
        <v>0</v>
      </c>
      <c r="AM266" s="22">
        <v>1</v>
      </c>
      <c r="AN266" s="22">
        <v>0</v>
      </c>
      <c r="AO266" s="22">
        <v>0</v>
      </c>
      <c r="AQ266" s="18" t="str">
        <f t="shared" ref="AQ266:BZ266" si="261">IF(OR(AND(AQ$2&gt;$O265,AQ$2&lt;=$O266),AND(AQ$2&lt;=$O265,$O264&gt;$O265),AND(AQ$2&gt;$O266,$O267&lt;$O266)),$H265+((AQ$1-$Q265)/$U266/86000),"")</f>
        <v/>
      </c>
      <c r="AR266" s="18" t="str">
        <f t="shared" si="261"/>
        <v/>
      </c>
      <c r="AS266" s="18" t="str">
        <f t="shared" si="261"/>
        <v/>
      </c>
      <c r="AT266" s="18" t="str">
        <f t="shared" si="261"/>
        <v/>
      </c>
      <c r="AU266" s="18" t="str">
        <f t="shared" si="261"/>
        <v/>
      </c>
      <c r="AV266" s="18" t="str">
        <f t="shared" si="261"/>
        <v/>
      </c>
      <c r="AW266" s="18" t="str">
        <f t="shared" si="261"/>
        <v/>
      </c>
      <c r="AX266" s="18" t="str">
        <f t="shared" si="261"/>
        <v/>
      </c>
      <c r="AY266" s="18" t="str">
        <f t="shared" si="261"/>
        <v/>
      </c>
      <c r="AZ266" s="18" t="str">
        <f t="shared" si="261"/>
        <v/>
      </c>
      <c r="BA266" s="18" t="str">
        <f t="shared" si="261"/>
        <v/>
      </c>
      <c r="BB266" s="18" t="str">
        <f t="shared" si="261"/>
        <v/>
      </c>
      <c r="BC266" s="18" t="str">
        <f t="shared" si="261"/>
        <v/>
      </c>
      <c r="BD266" s="18" t="str">
        <f t="shared" si="261"/>
        <v/>
      </c>
      <c r="BE266" s="18" t="str">
        <f t="shared" si="261"/>
        <v/>
      </c>
      <c r="BF266" s="18" t="str">
        <f t="shared" si="261"/>
        <v/>
      </c>
      <c r="BG266" s="18" t="str">
        <f t="shared" si="261"/>
        <v/>
      </c>
      <c r="BH266" s="18" t="str">
        <f t="shared" si="261"/>
        <v/>
      </c>
      <c r="BI266" s="18" t="str">
        <f t="shared" si="261"/>
        <v/>
      </c>
      <c r="BJ266" s="18" t="str">
        <f t="shared" si="261"/>
        <v/>
      </c>
      <c r="BK266" s="18" t="str">
        <f t="shared" si="261"/>
        <v/>
      </c>
      <c r="BL266" s="18" t="str">
        <f t="shared" si="261"/>
        <v/>
      </c>
      <c r="BM266" s="18" t="str">
        <f t="shared" si="261"/>
        <v/>
      </c>
      <c r="BN266" s="18" t="str">
        <f t="shared" si="261"/>
        <v/>
      </c>
      <c r="BO266" s="18" t="str">
        <f t="shared" si="261"/>
        <v/>
      </c>
      <c r="BP266" s="18" t="str">
        <f t="shared" si="261"/>
        <v/>
      </c>
      <c r="BQ266" s="18" t="str">
        <f t="shared" si="261"/>
        <v/>
      </c>
      <c r="BR266" s="18" t="str">
        <f t="shared" si="261"/>
        <v/>
      </c>
      <c r="BS266" s="18" t="str">
        <f t="shared" si="261"/>
        <v/>
      </c>
      <c r="BT266" s="18" t="str">
        <f t="shared" si="261"/>
        <v/>
      </c>
      <c r="BU266" s="18" t="str">
        <f t="shared" si="261"/>
        <v/>
      </c>
      <c r="BV266" s="18" t="str">
        <f t="shared" si="261"/>
        <v/>
      </c>
      <c r="BW266" s="18" t="str">
        <f t="shared" si="261"/>
        <v/>
      </c>
      <c r="BX266" s="18" t="str">
        <f t="shared" si="261"/>
        <v/>
      </c>
      <c r="BY266" s="18" t="str">
        <f t="shared" si="261"/>
        <v/>
      </c>
      <c r="BZ266" s="18" t="str">
        <f t="shared" si="261"/>
        <v/>
      </c>
      <c r="CA266" s="18" t="str">
        <f>IF(BY266&lt;&gt;"",BY266-LOOKUP(2,1/(LEN($AQ$1:AQ266)&gt;0),$AQ$1:AQ266),"")</f>
        <v/>
      </c>
    </row>
    <row r="267" spans="1:79" x14ac:dyDescent="0.25">
      <c r="A267" s="21">
        <v>62410</v>
      </c>
      <c r="B267" s="21">
        <v>1</v>
      </c>
      <c r="C267" s="22" t="s">
        <v>2556</v>
      </c>
      <c r="D267" s="21">
        <v>332</v>
      </c>
      <c r="E267" s="23">
        <v>0.60624999999999996</v>
      </c>
      <c r="F267" s="22" t="s">
        <v>671</v>
      </c>
      <c r="G267" s="22" t="b">
        <v>1</v>
      </c>
      <c r="H267" s="24">
        <v>43532.606365740743</v>
      </c>
      <c r="I267" s="25" t="s">
        <v>309</v>
      </c>
      <c r="J267" s="22" t="s">
        <v>310</v>
      </c>
      <c r="K267" s="11">
        <v>0</v>
      </c>
      <c r="L267" s="11">
        <v>314</v>
      </c>
      <c r="M267" s="11">
        <v>2327</v>
      </c>
      <c r="N267" s="11">
        <v>3.9612757518625585E-12</v>
      </c>
      <c r="O267" s="11">
        <v>223</v>
      </c>
      <c r="P267" s="14">
        <v>0.49999994025508882</v>
      </c>
      <c r="Q267" s="11">
        <v>7135.9752126130879</v>
      </c>
      <c r="R267" s="15">
        <v>0.82146567331707321</v>
      </c>
      <c r="S267" s="11">
        <v>310.43489976761884</v>
      </c>
      <c r="T267" s="11">
        <v>45.000000461004674</v>
      </c>
      <c r="U267" s="11">
        <v>6.8985532574967454</v>
      </c>
      <c r="V267" s="11">
        <v>24.834791726988286</v>
      </c>
      <c r="W267" s="22"/>
      <c r="X267" s="21">
        <v>0</v>
      </c>
      <c r="Y267" s="22">
        <v>0</v>
      </c>
      <c r="Z267" s="22">
        <v>0</v>
      </c>
      <c r="AA267" s="22">
        <v>0</v>
      </c>
      <c r="AB267" s="22">
        <v>0</v>
      </c>
      <c r="AC267" s="22">
        <v>0</v>
      </c>
      <c r="AD267" s="22">
        <v>0</v>
      </c>
      <c r="AE267" s="22">
        <v>0</v>
      </c>
      <c r="AF267" s="22">
        <v>7135.9752126130879</v>
      </c>
      <c r="AG267" s="21">
        <v>0</v>
      </c>
      <c r="AH267" s="22">
        <v>0</v>
      </c>
      <c r="AI267" s="22">
        <v>0</v>
      </c>
      <c r="AJ267" s="22">
        <v>7135.9752126130879</v>
      </c>
      <c r="AK267" s="22">
        <v>7135.9752126130879</v>
      </c>
      <c r="AL267" s="22">
        <v>1</v>
      </c>
      <c r="AM267" s="22">
        <v>0</v>
      </c>
      <c r="AN267" s="22">
        <v>0</v>
      </c>
      <c r="AO267" s="22">
        <v>0</v>
      </c>
      <c r="AQ267" s="18" t="str">
        <f t="shared" ref="AQ267:BZ267" si="262">IF(OR(AND(AQ$2&gt;$O266,AQ$2&lt;=$O267),AND(AQ$2&lt;=$O266,$O265&gt;$O266),AND(AQ$2&gt;$O267,$O268&lt;$O267)),$H266+((AQ$1-$Q266)/$U267/86000),"")</f>
        <v/>
      </c>
      <c r="AR267" s="18" t="str">
        <f t="shared" si="262"/>
        <v/>
      </c>
      <c r="AS267" s="18" t="str">
        <f t="shared" si="262"/>
        <v/>
      </c>
      <c r="AT267" s="18" t="str">
        <f t="shared" si="262"/>
        <v/>
      </c>
      <c r="AU267" s="18" t="str">
        <f t="shared" si="262"/>
        <v/>
      </c>
      <c r="AV267" s="18" t="str">
        <f t="shared" si="262"/>
        <v/>
      </c>
      <c r="AW267" s="18" t="str">
        <f t="shared" si="262"/>
        <v/>
      </c>
      <c r="AX267" s="18" t="str">
        <f t="shared" si="262"/>
        <v/>
      </c>
      <c r="AY267" s="18" t="str">
        <f t="shared" si="262"/>
        <v/>
      </c>
      <c r="AZ267" s="18" t="str">
        <f t="shared" si="262"/>
        <v/>
      </c>
      <c r="BA267" s="18" t="str">
        <f t="shared" si="262"/>
        <v/>
      </c>
      <c r="BB267" s="18" t="str">
        <f t="shared" si="262"/>
        <v/>
      </c>
      <c r="BC267" s="18" t="str">
        <f t="shared" si="262"/>
        <v/>
      </c>
      <c r="BD267" s="18" t="str">
        <f t="shared" si="262"/>
        <v/>
      </c>
      <c r="BE267" s="18" t="str">
        <f t="shared" si="262"/>
        <v/>
      </c>
      <c r="BF267" s="18" t="str">
        <f t="shared" si="262"/>
        <v/>
      </c>
      <c r="BG267" s="18" t="str">
        <f t="shared" si="262"/>
        <v/>
      </c>
      <c r="BH267" s="18" t="str">
        <f t="shared" si="262"/>
        <v/>
      </c>
      <c r="BI267" s="18" t="str">
        <f t="shared" si="262"/>
        <v/>
      </c>
      <c r="BJ267" s="18" t="str">
        <f t="shared" si="262"/>
        <v/>
      </c>
      <c r="BK267" s="18" t="str">
        <f t="shared" si="262"/>
        <v/>
      </c>
      <c r="BL267" s="18" t="str">
        <f t="shared" si="262"/>
        <v/>
      </c>
      <c r="BM267" s="18" t="str">
        <f t="shared" si="262"/>
        <v/>
      </c>
      <c r="BN267" s="18" t="str">
        <f t="shared" si="262"/>
        <v/>
      </c>
      <c r="BO267" s="18" t="str">
        <f t="shared" si="262"/>
        <v/>
      </c>
      <c r="BP267" s="18" t="str">
        <f t="shared" si="262"/>
        <v/>
      </c>
      <c r="BQ267" s="18" t="str">
        <f t="shared" si="262"/>
        <v/>
      </c>
      <c r="BR267" s="18" t="str">
        <f t="shared" si="262"/>
        <v/>
      </c>
      <c r="BS267" s="18" t="str">
        <f t="shared" si="262"/>
        <v/>
      </c>
      <c r="BT267" s="18">
        <f t="shared" si="262"/>
        <v>43532.605875147994</v>
      </c>
      <c r="BU267" s="18">
        <f t="shared" si="262"/>
        <v>43532.606442416727</v>
      </c>
      <c r="BV267" s="18">
        <f t="shared" si="262"/>
        <v>43532.607062557261</v>
      </c>
      <c r="BW267" s="18">
        <f t="shared" si="262"/>
        <v>43532.607236386073</v>
      </c>
      <c r="BX267" s="18">
        <f t="shared" si="262"/>
        <v>43532.607840202829</v>
      </c>
      <c r="BY267" s="18">
        <f t="shared" si="262"/>
        <v>43532.607917085334</v>
      </c>
      <c r="BZ267" s="18">
        <f t="shared" si="262"/>
        <v>43532.608976966389</v>
      </c>
      <c r="CA267" s="18">
        <f>IF(BY267&lt;&gt;"",BY267-LOOKUP(2,1/(LEN($AQ$1:AQ267)&gt;0),$AQ$1:AQ267),"")</f>
        <v>3.1795676237379666E-2</v>
      </c>
    </row>
    <row r="268" spans="1:79" x14ac:dyDescent="0.25">
      <c r="A268" s="21">
        <v>62539</v>
      </c>
      <c r="B268" s="21">
        <v>1</v>
      </c>
      <c r="C268" s="22" t="s">
        <v>2691</v>
      </c>
      <c r="D268" s="21">
        <v>332</v>
      </c>
      <c r="E268" s="23">
        <v>0.65069444444444446</v>
      </c>
      <c r="F268" s="22" t="s">
        <v>671</v>
      </c>
      <c r="G268" s="22" t="b">
        <v>1</v>
      </c>
      <c r="H268" s="24">
        <v>43532.651226851849</v>
      </c>
      <c r="I268" s="25" t="s">
        <v>534</v>
      </c>
      <c r="J268" s="22" t="s">
        <v>535</v>
      </c>
      <c r="K268" s="11">
        <v>0</v>
      </c>
      <c r="L268" s="11">
        <v>317</v>
      </c>
      <c r="M268" s="11">
        <v>2608</v>
      </c>
      <c r="N268" s="11">
        <v>0.83458663983971793</v>
      </c>
      <c r="O268" s="11">
        <v>1</v>
      </c>
      <c r="P268" s="14">
        <v>0.81815909793582098</v>
      </c>
      <c r="Q268" s="11">
        <v>3.8776556234191881</v>
      </c>
      <c r="R268" s="15">
        <v>4.4638061269517033E-4</v>
      </c>
      <c r="S268" s="11">
        <v>-7132.0975569896691</v>
      </c>
      <c r="T268" s="11">
        <v>3875.9999995585531</v>
      </c>
      <c r="U268" s="11">
        <v>-1.8400664493813108</v>
      </c>
      <c r="V268" s="11">
        <v>-6.6242392177727192</v>
      </c>
      <c r="W268" s="22"/>
      <c r="X268" s="21">
        <v>0</v>
      </c>
      <c r="Y268" s="22">
        <v>0.5</v>
      </c>
      <c r="Z268" s="22">
        <v>1</v>
      </c>
      <c r="AA268" s="22">
        <v>1</v>
      </c>
      <c r="AB268" s="22">
        <v>0</v>
      </c>
      <c r="AC268" s="22">
        <v>0</v>
      </c>
      <c r="AD268" s="22">
        <v>0</v>
      </c>
      <c r="AE268" s="22">
        <v>1</v>
      </c>
      <c r="AF268" s="22">
        <v>3.8776556234191881</v>
      </c>
      <c r="AG268" s="21">
        <v>1</v>
      </c>
      <c r="AH268" s="22">
        <v>1</v>
      </c>
      <c r="AI268" s="22">
        <v>1</v>
      </c>
      <c r="AJ268" s="22">
        <v>3.8776556234191881</v>
      </c>
      <c r="AK268" s="22">
        <v>0</v>
      </c>
      <c r="AL268" s="22">
        <v>0</v>
      </c>
      <c r="AM268" s="22">
        <v>40</v>
      </c>
      <c r="AN268" s="22">
        <v>0</v>
      </c>
      <c r="AO268" s="22">
        <v>0</v>
      </c>
      <c r="AQ268" s="18" t="str">
        <f t="shared" ref="AQ268:BZ268" si="263">IF(OR(AND(AQ$2&gt;$O267,AQ$2&lt;=$O268),AND(AQ$2&lt;=$O267,$O266&gt;$O267),AND(AQ$2&gt;$O268,$O269&lt;$O268)),$H267+((AQ$1-$Q267)/$U268/86000),"")</f>
        <v/>
      </c>
      <c r="AR268" s="18" t="str">
        <f t="shared" si="263"/>
        <v/>
      </c>
      <c r="AS268" s="18" t="str">
        <f t="shared" si="263"/>
        <v/>
      </c>
      <c r="AT268" s="18" t="str">
        <f t="shared" si="263"/>
        <v/>
      </c>
      <c r="AU268" s="18" t="str">
        <f t="shared" si="263"/>
        <v/>
      </c>
      <c r="AV268" s="18" t="str">
        <f t="shared" si="263"/>
        <v/>
      </c>
      <c r="AW268" s="18" t="str">
        <f t="shared" si="263"/>
        <v/>
      </c>
      <c r="AX268" s="18" t="str">
        <f t="shared" si="263"/>
        <v/>
      </c>
      <c r="AY268" s="18" t="str">
        <f t="shared" si="263"/>
        <v/>
      </c>
      <c r="AZ268" s="18" t="str">
        <f t="shared" si="263"/>
        <v/>
      </c>
      <c r="BA268" s="18" t="str">
        <f t="shared" si="263"/>
        <v/>
      </c>
      <c r="BB268" s="18" t="str">
        <f t="shared" si="263"/>
        <v/>
      </c>
      <c r="BC268" s="18" t="str">
        <f t="shared" si="263"/>
        <v/>
      </c>
      <c r="BD268" s="18" t="str">
        <f t="shared" si="263"/>
        <v/>
      </c>
      <c r="BE268" s="18" t="str">
        <f t="shared" si="263"/>
        <v/>
      </c>
      <c r="BF268" s="18" t="str">
        <f t="shared" si="263"/>
        <v/>
      </c>
      <c r="BG268" s="18" t="str">
        <f t="shared" si="263"/>
        <v/>
      </c>
      <c r="BH268" s="18" t="str">
        <f t="shared" si="263"/>
        <v/>
      </c>
      <c r="BI268" s="18" t="str">
        <f t="shared" si="263"/>
        <v/>
      </c>
      <c r="BJ268" s="18" t="str">
        <f t="shared" si="263"/>
        <v/>
      </c>
      <c r="BK268" s="18" t="str">
        <f t="shared" si="263"/>
        <v/>
      </c>
      <c r="BL268" s="18" t="str">
        <f t="shared" si="263"/>
        <v/>
      </c>
      <c r="BM268" s="18" t="str">
        <f t="shared" si="263"/>
        <v/>
      </c>
      <c r="BN268" s="18" t="str">
        <f t="shared" si="263"/>
        <v/>
      </c>
      <c r="BO268" s="18" t="str">
        <f t="shared" si="263"/>
        <v/>
      </c>
      <c r="BP268" s="18" t="str">
        <f t="shared" si="263"/>
        <v/>
      </c>
      <c r="BQ268" s="18" t="str">
        <f t="shared" si="263"/>
        <v/>
      </c>
      <c r="BR268" s="18" t="str">
        <f t="shared" si="263"/>
        <v/>
      </c>
      <c r="BS268" s="18" t="str">
        <f t="shared" si="263"/>
        <v/>
      </c>
      <c r="BT268" s="18" t="str">
        <f t="shared" si="263"/>
        <v/>
      </c>
      <c r="BU268" s="18" t="str">
        <f t="shared" si="263"/>
        <v/>
      </c>
      <c r="BV268" s="18" t="str">
        <f t="shared" si="263"/>
        <v/>
      </c>
      <c r="BW268" s="18" t="str">
        <f t="shared" si="263"/>
        <v/>
      </c>
      <c r="BX268" s="18" t="str">
        <f t="shared" si="263"/>
        <v/>
      </c>
      <c r="BY268" s="18" t="str">
        <f t="shared" si="263"/>
        <v/>
      </c>
      <c r="BZ268" s="18" t="str">
        <f t="shared" si="263"/>
        <v/>
      </c>
      <c r="CA268" s="18" t="str">
        <f>IF(BY268&lt;&gt;"",BY268-LOOKUP(2,1/(LEN($AQ$1:AQ268)&gt;0),$AQ$1:AQ268),"")</f>
        <v/>
      </c>
    </row>
    <row r="269" spans="1:79" x14ac:dyDescent="0.25">
      <c r="A269" s="21">
        <v>62540</v>
      </c>
      <c r="B269" s="21">
        <v>1</v>
      </c>
      <c r="C269" s="22" t="s">
        <v>2692</v>
      </c>
      <c r="D269" s="21">
        <v>332</v>
      </c>
      <c r="E269" s="23">
        <v>0.65138888888888891</v>
      </c>
      <c r="F269" s="22" t="s">
        <v>671</v>
      </c>
      <c r="G269" s="22" t="b">
        <v>1</v>
      </c>
      <c r="H269" s="24">
        <v>43532.651458333334</v>
      </c>
      <c r="I269" s="25" t="s">
        <v>541</v>
      </c>
      <c r="J269" s="22" t="s">
        <v>542</v>
      </c>
      <c r="K269" s="11">
        <v>0</v>
      </c>
      <c r="L269" s="11">
        <v>318</v>
      </c>
      <c r="M269" s="11">
        <v>2609</v>
      </c>
      <c r="N269" s="11">
        <v>3.5959144854537328E-2</v>
      </c>
      <c r="O269" s="11">
        <v>5</v>
      </c>
      <c r="P269" s="14">
        <v>0.49217465463146087</v>
      </c>
      <c r="Q269" s="11">
        <v>66.389109605342753</v>
      </c>
      <c r="R269" s="15">
        <v>7.6424557258101024E-3</v>
      </c>
      <c r="S269" s="11">
        <v>62.511453981923566</v>
      </c>
      <c r="T269" s="11">
        <v>20.00000027474016</v>
      </c>
      <c r="U269" s="11">
        <v>3.1255726561601618</v>
      </c>
      <c r="V269" s="11">
        <v>11.252061562176582</v>
      </c>
      <c r="W269" s="22"/>
      <c r="X269" s="21">
        <v>0</v>
      </c>
      <c r="Y269" s="22">
        <v>0</v>
      </c>
      <c r="Z269" s="22">
        <v>0</v>
      </c>
      <c r="AA269" s="22">
        <v>0</v>
      </c>
      <c r="AB269" s="22">
        <v>0</v>
      </c>
      <c r="AC269" s="22">
        <v>0</v>
      </c>
      <c r="AD269" s="22">
        <v>0</v>
      </c>
      <c r="AE269" s="22">
        <v>0</v>
      </c>
      <c r="AF269" s="22">
        <v>66.389109605342753</v>
      </c>
      <c r="AG269" s="21">
        <v>0</v>
      </c>
      <c r="AH269" s="22">
        <v>0</v>
      </c>
      <c r="AI269" s="22">
        <v>0</v>
      </c>
      <c r="AJ269" s="22">
        <v>66.389109605342753</v>
      </c>
      <c r="AK269" s="22">
        <v>8544.8116110658502</v>
      </c>
      <c r="AL269" s="22">
        <v>0</v>
      </c>
      <c r="AM269" s="22">
        <v>39</v>
      </c>
      <c r="AN269" s="22">
        <v>0</v>
      </c>
      <c r="AO269" s="22">
        <v>0</v>
      </c>
      <c r="AQ269" s="18">
        <f t="shared" ref="AQ269:BZ269" si="264">IF(OR(AND(AQ$2&gt;$O268,AQ$2&lt;=$O269),AND(AQ$2&lt;=$O268,$O267&gt;$O268),AND(AQ$2&gt;$O269,$O270&lt;$O269)),$H268+((AQ$1-$Q268)/$U269/86000),"")</f>
        <v>43532.65123005808</v>
      </c>
      <c r="AR269" s="18" t="str">
        <f t="shared" si="264"/>
        <v/>
      </c>
      <c r="AS269" s="18" t="str">
        <f t="shared" si="264"/>
        <v/>
      </c>
      <c r="AT269" s="18" t="str">
        <f t="shared" si="264"/>
        <v/>
      </c>
      <c r="AU269" s="18" t="str">
        <f t="shared" si="264"/>
        <v/>
      </c>
      <c r="AV269" s="18" t="str">
        <f t="shared" si="264"/>
        <v/>
      </c>
      <c r="AW269" s="18" t="str">
        <f t="shared" si="264"/>
        <v/>
      </c>
      <c r="AX269" s="18" t="str">
        <f t="shared" si="264"/>
        <v/>
      </c>
      <c r="AY269" s="18" t="str">
        <f t="shared" si="264"/>
        <v/>
      </c>
      <c r="AZ269" s="18" t="str">
        <f t="shared" si="264"/>
        <v/>
      </c>
      <c r="BA269" s="18" t="str">
        <f t="shared" si="264"/>
        <v/>
      </c>
      <c r="BB269" s="18" t="str">
        <f t="shared" si="264"/>
        <v/>
      </c>
      <c r="BC269" s="18" t="str">
        <f t="shared" si="264"/>
        <v/>
      </c>
      <c r="BD269" s="18" t="str">
        <f t="shared" si="264"/>
        <v/>
      </c>
      <c r="BE269" s="18" t="str">
        <f t="shared" si="264"/>
        <v/>
      </c>
      <c r="BF269" s="18" t="str">
        <f t="shared" si="264"/>
        <v/>
      </c>
      <c r="BG269" s="18" t="str">
        <f t="shared" si="264"/>
        <v/>
      </c>
      <c r="BH269" s="18" t="str">
        <f t="shared" si="264"/>
        <v/>
      </c>
      <c r="BI269" s="18" t="str">
        <f t="shared" si="264"/>
        <v/>
      </c>
      <c r="BJ269" s="18" t="str">
        <f t="shared" si="264"/>
        <v/>
      </c>
      <c r="BK269" s="18" t="str">
        <f t="shared" si="264"/>
        <v/>
      </c>
      <c r="BL269" s="18" t="str">
        <f t="shared" si="264"/>
        <v/>
      </c>
      <c r="BM269" s="18" t="str">
        <f t="shared" si="264"/>
        <v/>
      </c>
      <c r="BN269" s="18" t="str">
        <f t="shared" si="264"/>
        <v/>
      </c>
      <c r="BO269" s="18" t="str">
        <f t="shared" si="264"/>
        <v/>
      </c>
      <c r="BP269" s="18" t="str">
        <f t="shared" si="264"/>
        <v/>
      </c>
      <c r="BQ269" s="18" t="str">
        <f t="shared" si="264"/>
        <v/>
      </c>
      <c r="BR269" s="18" t="str">
        <f t="shared" si="264"/>
        <v/>
      </c>
      <c r="BS269" s="18" t="str">
        <f t="shared" si="264"/>
        <v/>
      </c>
      <c r="BT269" s="18" t="str">
        <f t="shared" si="264"/>
        <v/>
      </c>
      <c r="BU269" s="18" t="str">
        <f t="shared" si="264"/>
        <v/>
      </c>
      <c r="BV269" s="18" t="str">
        <f t="shared" si="264"/>
        <v/>
      </c>
      <c r="BW269" s="18" t="str">
        <f t="shared" si="264"/>
        <v/>
      </c>
      <c r="BX269" s="18" t="str">
        <f t="shared" si="264"/>
        <v/>
      </c>
      <c r="BY269" s="18" t="str">
        <f t="shared" si="264"/>
        <v/>
      </c>
      <c r="BZ269" s="18" t="str">
        <f t="shared" si="264"/>
        <v/>
      </c>
      <c r="CA269" s="18" t="str">
        <f>IF(BY269&lt;&gt;"",BY269-LOOKUP(2,1/(LEN($AQ$1:AQ269)&gt;0),$AQ$1:AQ269),"")</f>
        <v/>
      </c>
    </row>
    <row r="270" spans="1:79" x14ac:dyDescent="0.25">
      <c r="A270" s="21">
        <v>62541</v>
      </c>
      <c r="B270" s="21">
        <v>1</v>
      </c>
      <c r="C270" s="22" t="s">
        <v>2693</v>
      </c>
      <c r="D270" s="21">
        <v>332</v>
      </c>
      <c r="E270" s="23">
        <v>0.65138888888888891</v>
      </c>
      <c r="F270" s="22" t="s">
        <v>671</v>
      </c>
      <c r="G270" s="22" t="b">
        <v>1</v>
      </c>
      <c r="H270" s="24">
        <v>43532.651747685188</v>
      </c>
      <c r="I270" s="25" t="s">
        <v>561</v>
      </c>
      <c r="J270" s="22" t="s">
        <v>562</v>
      </c>
      <c r="K270" s="11">
        <v>0</v>
      </c>
      <c r="L270" s="11">
        <v>319</v>
      </c>
      <c r="M270" s="11">
        <v>2611</v>
      </c>
      <c r="N270" s="11">
        <v>6.2172489379008766E-14</v>
      </c>
      <c r="O270" s="11">
        <v>16</v>
      </c>
      <c r="P270" s="14">
        <v>0.49999998642099702</v>
      </c>
      <c r="Q270" s="11">
        <v>185.99052881035905</v>
      </c>
      <c r="R270" s="15">
        <v>2.141050528170943E-2</v>
      </c>
      <c r="S270" s="11">
        <v>119.6014192050163</v>
      </c>
      <c r="T270" s="11">
        <v>25.000000186264515</v>
      </c>
      <c r="U270" s="11">
        <v>4.7840567325566514</v>
      </c>
      <c r="V270" s="11">
        <v>17.222604237203946</v>
      </c>
      <c r="W270" s="22"/>
      <c r="X270" s="21">
        <v>0</v>
      </c>
      <c r="Y270" s="22">
        <v>0</v>
      </c>
      <c r="Z270" s="22">
        <v>0</v>
      </c>
      <c r="AA270" s="22">
        <v>0</v>
      </c>
      <c r="AB270" s="22">
        <v>0</v>
      </c>
      <c r="AC270" s="22">
        <v>0</v>
      </c>
      <c r="AD270" s="22">
        <v>0</v>
      </c>
      <c r="AE270" s="22">
        <v>0</v>
      </c>
      <c r="AF270" s="22">
        <v>185.99052881035905</v>
      </c>
      <c r="AG270" s="21">
        <v>0</v>
      </c>
      <c r="AH270" s="22">
        <v>0</v>
      </c>
      <c r="AI270" s="22">
        <v>0</v>
      </c>
      <c r="AJ270" s="22">
        <v>185.99052881035905</v>
      </c>
      <c r="AK270" s="22">
        <v>8544.8116110658502</v>
      </c>
      <c r="AL270" s="22">
        <v>0</v>
      </c>
      <c r="AM270" s="22">
        <v>38</v>
      </c>
      <c r="AN270" s="22">
        <v>0</v>
      </c>
      <c r="AO270" s="22">
        <v>0</v>
      </c>
      <c r="AQ270" s="18" t="str">
        <f t="shared" ref="AQ270:BZ270" si="265">IF(OR(AND(AQ$2&gt;$O269,AQ$2&lt;=$O270),AND(AQ$2&lt;=$O269,$O268&gt;$O269),AND(AQ$2&gt;$O270,$O271&lt;$O270)),$H269+((AQ$1-$Q269)/$U270/86000),"")</f>
        <v/>
      </c>
      <c r="AR270" s="18" t="str">
        <f t="shared" si="265"/>
        <v/>
      </c>
      <c r="AS270" s="18" t="str">
        <f t="shared" si="265"/>
        <v/>
      </c>
      <c r="AT270" s="18" t="str">
        <f t="shared" si="265"/>
        <v/>
      </c>
      <c r="AU270" s="18" t="str">
        <f t="shared" si="265"/>
        <v/>
      </c>
      <c r="AV270" s="18" t="str">
        <f t="shared" si="265"/>
        <v/>
      </c>
      <c r="AW270" s="18" t="str">
        <f t="shared" si="265"/>
        <v/>
      </c>
      <c r="AX270" s="18" t="str">
        <f t="shared" si="265"/>
        <v/>
      </c>
      <c r="AY270" s="18" t="str">
        <f t="shared" si="265"/>
        <v/>
      </c>
      <c r="AZ270" s="18" t="str">
        <f t="shared" si="265"/>
        <v/>
      </c>
      <c r="BA270" s="18" t="str">
        <f t="shared" si="265"/>
        <v/>
      </c>
      <c r="BB270" s="18" t="str">
        <f t="shared" si="265"/>
        <v/>
      </c>
      <c r="BC270" s="18" t="str">
        <f t="shared" si="265"/>
        <v/>
      </c>
      <c r="BD270" s="18" t="str">
        <f t="shared" si="265"/>
        <v/>
      </c>
      <c r="BE270" s="18" t="str">
        <f t="shared" si="265"/>
        <v/>
      </c>
      <c r="BF270" s="18" t="str">
        <f t="shared" si="265"/>
        <v/>
      </c>
      <c r="BG270" s="18" t="str">
        <f t="shared" si="265"/>
        <v/>
      </c>
      <c r="BH270" s="18" t="str">
        <f t="shared" si="265"/>
        <v/>
      </c>
      <c r="BI270" s="18" t="str">
        <f t="shared" si="265"/>
        <v/>
      </c>
      <c r="BJ270" s="18" t="str">
        <f t="shared" si="265"/>
        <v/>
      </c>
      <c r="BK270" s="18" t="str">
        <f t="shared" si="265"/>
        <v/>
      </c>
      <c r="BL270" s="18" t="str">
        <f t="shared" si="265"/>
        <v/>
      </c>
      <c r="BM270" s="18" t="str">
        <f t="shared" si="265"/>
        <v/>
      </c>
      <c r="BN270" s="18" t="str">
        <f t="shared" si="265"/>
        <v/>
      </c>
      <c r="BO270" s="18" t="str">
        <f t="shared" si="265"/>
        <v/>
      </c>
      <c r="BP270" s="18" t="str">
        <f t="shared" si="265"/>
        <v/>
      </c>
      <c r="BQ270" s="18" t="str">
        <f t="shared" si="265"/>
        <v/>
      </c>
      <c r="BR270" s="18" t="str">
        <f t="shared" si="265"/>
        <v/>
      </c>
      <c r="BS270" s="18" t="str">
        <f t="shared" si="265"/>
        <v/>
      </c>
      <c r="BT270" s="18" t="str">
        <f t="shared" si="265"/>
        <v/>
      </c>
      <c r="BU270" s="18" t="str">
        <f t="shared" si="265"/>
        <v/>
      </c>
      <c r="BV270" s="18" t="str">
        <f t="shared" si="265"/>
        <v/>
      </c>
      <c r="BW270" s="18" t="str">
        <f t="shared" si="265"/>
        <v/>
      </c>
      <c r="BX270" s="18" t="str">
        <f t="shared" si="265"/>
        <v/>
      </c>
      <c r="BY270" s="18" t="str">
        <f t="shared" si="265"/>
        <v/>
      </c>
      <c r="BZ270" s="18" t="str">
        <f t="shared" si="265"/>
        <v/>
      </c>
      <c r="CA270" s="18" t="str">
        <f>IF(BY270&lt;&gt;"",BY270-LOOKUP(2,1/(LEN($AQ$1:AQ270)&gt;0),$AQ$1:AQ270),"")</f>
        <v/>
      </c>
    </row>
    <row r="271" spans="1:79" x14ac:dyDescent="0.25">
      <c r="A271" s="21">
        <v>62542</v>
      </c>
      <c r="B271" s="21">
        <v>1</v>
      </c>
      <c r="C271" s="22" t="s">
        <v>2694</v>
      </c>
      <c r="D271" s="21">
        <v>332</v>
      </c>
      <c r="E271" s="23">
        <v>0.65208333333333335</v>
      </c>
      <c r="F271" s="22" t="s">
        <v>671</v>
      </c>
      <c r="G271" s="22" t="b">
        <v>1</v>
      </c>
      <c r="H271" s="24">
        <v>43532.652268518519</v>
      </c>
      <c r="I271" s="25" t="s">
        <v>469</v>
      </c>
      <c r="J271" s="22" t="s">
        <v>470</v>
      </c>
      <c r="K271" s="11">
        <v>0</v>
      </c>
      <c r="L271" s="11">
        <v>320</v>
      </c>
      <c r="M271" s="11">
        <v>2613</v>
      </c>
      <c r="N271" s="11">
        <v>8.9883656073652674E-13</v>
      </c>
      <c r="O271" s="11">
        <v>41</v>
      </c>
      <c r="P271" s="14">
        <v>0.49999998046249433</v>
      </c>
      <c r="Q271" s="11">
        <v>499.81027131649154</v>
      </c>
      <c r="R271" s="15">
        <v>5.7536211775523191E-2</v>
      </c>
      <c r="S271" s="11">
        <v>313.81974250613246</v>
      </c>
      <c r="T271" s="11">
        <v>44.999999832361937</v>
      </c>
      <c r="U271" s="11">
        <v>6.9737720816711581</v>
      </c>
      <c r="V271" s="11">
        <v>25.105579494016169</v>
      </c>
      <c r="W271" s="22"/>
      <c r="X271" s="21">
        <v>0</v>
      </c>
      <c r="Y271" s="22">
        <v>0</v>
      </c>
      <c r="Z271" s="22">
        <v>0</v>
      </c>
      <c r="AA271" s="22">
        <v>0</v>
      </c>
      <c r="AB271" s="22">
        <v>0</v>
      </c>
      <c r="AC271" s="22">
        <v>0</v>
      </c>
      <c r="AD271" s="22">
        <v>0</v>
      </c>
      <c r="AE271" s="22">
        <v>0</v>
      </c>
      <c r="AF271" s="22">
        <v>499.81027131649154</v>
      </c>
      <c r="AG271" s="21">
        <v>0</v>
      </c>
      <c r="AH271" s="22">
        <v>0</v>
      </c>
      <c r="AI271" s="22">
        <v>0</v>
      </c>
      <c r="AJ271" s="22">
        <v>499.81027131649154</v>
      </c>
      <c r="AK271" s="22">
        <v>8544.8116110658502</v>
      </c>
      <c r="AL271" s="22">
        <v>0</v>
      </c>
      <c r="AM271" s="22">
        <v>37</v>
      </c>
      <c r="AN271" s="22">
        <v>0</v>
      </c>
      <c r="AO271" s="22">
        <v>0</v>
      </c>
      <c r="AQ271" s="18" t="str">
        <f t="shared" ref="AQ271:BZ271" si="266">IF(OR(AND(AQ$2&gt;$O270,AQ$2&lt;=$O271),AND(AQ$2&lt;=$O270,$O269&gt;$O270),AND(AQ$2&gt;$O271,$O272&lt;$O271)),$H270+((AQ$1-$Q270)/$U271/86000),"")</f>
        <v/>
      </c>
      <c r="AR271" s="18">
        <f t="shared" si="266"/>
        <v>43532.652092540833</v>
      </c>
      <c r="AS271" s="18" t="str">
        <f t="shared" si="266"/>
        <v/>
      </c>
      <c r="AT271" s="18" t="str">
        <f t="shared" si="266"/>
        <v/>
      </c>
      <c r="AU271" s="18" t="str">
        <f t="shared" si="266"/>
        <v/>
      </c>
      <c r="AV271" s="18" t="str">
        <f t="shared" si="266"/>
        <v/>
      </c>
      <c r="AW271" s="18" t="str">
        <f t="shared" si="266"/>
        <v/>
      </c>
      <c r="AX271" s="18" t="str">
        <f t="shared" si="266"/>
        <v/>
      </c>
      <c r="AY271" s="18" t="str">
        <f t="shared" si="266"/>
        <v/>
      </c>
      <c r="AZ271" s="18" t="str">
        <f t="shared" si="266"/>
        <v/>
      </c>
      <c r="BA271" s="18" t="str">
        <f t="shared" si="266"/>
        <v/>
      </c>
      <c r="BB271" s="18" t="str">
        <f t="shared" si="266"/>
        <v/>
      </c>
      <c r="BC271" s="18" t="str">
        <f t="shared" si="266"/>
        <v/>
      </c>
      <c r="BD271" s="18" t="str">
        <f t="shared" si="266"/>
        <v/>
      </c>
      <c r="BE271" s="18" t="str">
        <f t="shared" si="266"/>
        <v/>
      </c>
      <c r="BF271" s="18" t="str">
        <f t="shared" si="266"/>
        <v/>
      </c>
      <c r="BG271" s="18" t="str">
        <f t="shared" si="266"/>
        <v/>
      </c>
      <c r="BH271" s="18" t="str">
        <f t="shared" si="266"/>
        <v/>
      </c>
      <c r="BI271" s="18" t="str">
        <f t="shared" si="266"/>
        <v/>
      </c>
      <c r="BJ271" s="18" t="str">
        <f t="shared" si="266"/>
        <v/>
      </c>
      <c r="BK271" s="18" t="str">
        <f t="shared" si="266"/>
        <v/>
      </c>
      <c r="BL271" s="18" t="str">
        <f t="shared" si="266"/>
        <v/>
      </c>
      <c r="BM271" s="18" t="str">
        <f t="shared" si="266"/>
        <v/>
      </c>
      <c r="BN271" s="18" t="str">
        <f t="shared" si="266"/>
        <v/>
      </c>
      <c r="BO271" s="18" t="str">
        <f t="shared" si="266"/>
        <v/>
      </c>
      <c r="BP271" s="18" t="str">
        <f t="shared" si="266"/>
        <v/>
      </c>
      <c r="BQ271" s="18" t="str">
        <f t="shared" si="266"/>
        <v/>
      </c>
      <c r="BR271" s="18" t="str">
        <f t="shared" si="266"/>
        <v/>
      </c>
      <c r="BS271" s="18" t="str">
        <f t="shared" si="266"/>
        <v/>
      </c>
      <c r="BT271" s="18" t="str">
        <f t="shared" si="266"/>
        <v/>
      </c>
      <c r="BU271" s="18" t="str">
        <f t="shared" si="266"/>
        <v/>
      </c>
      <c r="BV271" s="18" t="str">
        <f t="shared" si="266"/>
        <v/>
      </c>
      <c r="BW271" s="18" t="str">
        <f t="shared" si="266"/>
        <v/>
      </c>
      <c r="BX271" s="18" t="str">
        <f t="shared" si="266"/>
        <v/>
      </c>
      <c r="BY271" s="18" t="str">
        <f t="shared" si="266"/>
        <v/>
      </c>
      <c r="BZ271" s="18" t="str">
        <f t="shared" si="266"/>
        <v/>
      </c>
      <c r="CA271" s="18" t="str">
        <f>IF(BY271&lt;&gt;"",BY271-LOOKUP(2,1/(LEN($AQ$1:AQ271)&gt;0),$AQ$1:AQ271),"")</f>
        <v/>
      </c>
    </row>
    <row r="272" spans="1:79" x14ac:dyDescent="0.25">
      <c r="A272" s="21">
        <v>62544</v>
      </c>
      <c r="B272" s="21">
        <v>1</v>
      </c>
      <c r="C272" s="22" t="s">
        <v>2696</v>
      </c>
      <c r="D272" s="21">
        <v>332</v>
      </c>
      <c r="E272" s="23">
        <v>0.65277777777777779</v>
      </c>
      <c r="F272" s="22" t="s">
        <v>671</v>
      </c>
      <c r="G272" s="22" t="b">
        <v>1</v>
      </c>
      <c r="H272" s="24">
        <v>43532.652789351851</v>
      </c>
      <c r="I272" s="25" t="s">
        <v>167</v>
      </c>
      <c r="J272" s="22" t="s">
        <v>168</v>
      </c>
      <c r="K272" s="11">
        <v>0</v>
      </c>
      <c r="L272" s="11">
        <v>321</v>
      </c>
      <c r="M272" s="11">
        <v>2615</v>
      </c>
      <c r="N272" s="11">
        <v>1.7266188478970435E-12</v>
      </c>
      <c r="O272" s="11">
        <v>42</v>
      </c>
      <c r="P272" s="14">
        <v>0.49999998186986172</v>
      </c>
      <c r="Q272" s="11">
        <v>531.97627522656046</v>
      </c>
      <c r="R272" s="15">
        <v>6.1239036865666487E-2</v>
      </c>
      <c r="S272" s="11">
        <v>32.166003910068923</v>
      </c>
      <c r="T272" s="11">
        <v>44.999999832361937</v>
      </c>
      <c r="U272" s="11">
        <v>0.71480008955325836</v>
      </c>
      <c r="V272" s="11">
        <v>2.5732803223917302</v>
      </c>
      <c r="W272" s="22"/>
      <c r="X272" s="21">
        <v>0</v>
      </c>
      <c r="Y272" s="22">
        <v>0</v>
      </c>
      <c r="Z272" s="22">
        <v>0</v>
      </c>
      <c r="AA272" s="22">
        <v>0</v>
      </c>
      <c r="AB272" s="22">
        <v>0</v>
      </c>
      <c r="AC272" s="22">
        <v>0</v>
      </c>
      <c r="AD272" s="22">
        <v>0</v>
      </c>
      <c r="AE272" s="22">
        <v>0</v>
      </c>
      <c r="AF272" s="22">
        <v>531.97627522656046</v>
      </c>
      <c r="AG272" s="21">
        <v>0</v>
      </c>
      <c r="AH272" s="22">
        <v>0</v>
      </c>
      <c r="AI272" s="22">
        <v>0</v>
      </c>
      <c r="AJ272" s="22">
        <v>531.97627522656046</v>
      </c>
      <c r="AK272" s="22">
        <v>8544.8116110658502</v>
      </c>
      <c r="AL272" s="22">
        <v>0</v>
      </c>
      <c r="AM272" s="22">
        <v>36</v>
      </c>
      <c r="AN272" s="22">
        <v>0</v>
      </c>
      <c r="AO272" s="22">
        <v>0</v>
      </c>
      <c r="AQ272" s="18" t="str">
        <f t="shared" ref="AQ272:BZ272" si="267">IF(OR(AND(AQ$2&gt;$O271,AQ$2&lt;=$O272),AND(AQ$2&lt;=$O271,$O270&gt;$O271),AND(AQ$2&gt;$O272,$O273&lt;$O272)),$H271+((AQ$1-$Q271)/$U272/86000),"")</f>
        <v/>
      </c>
      <c r="AR272" s="18" t="str">
        <f t="shared" si="267"/>
        <v/>
      </c>
      <c r="AS272" s="18" t="str">
        <f t="shared" si="267"/>
        <v/>
      </c>
      <c r="AT272" s="18" t="str">
        <f t="shared" si="267"/>
        <v/>
      </c>
      <c r="AU272" s="18" t="str">
        <f t="shared" si="267"/>
        <v/>
      </c>
      <c r="AV272" s="18" t="str">
        <f t="shared" si="267"/>
        <v/>
      </c>
      <c r="AW272" s="18" t="str">
        <f t="shared" si="267"/>
        <v/>
      </c>
      <c r="AX272" s="18" t="str">
        <f t="shared" si="267"/>
        <v/>
      </c>
      <c r="AY272" s="18" t="str">
        <f t="shared" si="267"/>
        <v/>
      </c>
      <c r="AZ272" s="18" t="str">
        <f t="shared" si="267"/>
        <v/>
      </c>
      <c r="BA272" s="18" t="str">
        <f t="shared" si="267"/>
        <v/>
      </c>
      <c r="BB272" s="18" t="str">
        <f t="shared" si="267"/>
        <v/>
      </c>
      <c r="BC272" s="18" t="str">
        <f t="shared" si="267"/>
        <v/>
      </c>
      <c r="BD272" s="18" t="str">
        <f t="shared" si="267"/>
        <v/>
      </c>
      <c r="BE272" s="18" t="str">
        <f t="shared" si="267"/>
        <v/>
      </c>
      <c r="BF272" s="18" t="str">
        <f t="shared" si="267"/>
        <v/>
      </c>
      <c r="BG272" s="18" t="str">
        <f t="shared" si="267"/>
        <v/>
      </c>
      <c r="BH272" s="18" t="str">
        <f t="shared" si="267"/>
        <v/>
      </c>
      <c r="BI272" s="18" t="str">
        <f t="shared" si="267"/>
        <v/>
      </c>
      <c r="BJ272" s="18" t="str">
        <f t="shared" si="267"/>
        <v/>
      </c>
      <c r="BK272" s="18" t="str">
        <f t="shared" si="267"/>
        <v/>
      </c>
      <c r="BL272" s="18" t="str">
        <f t="shared" si="267"/>
        <v/>
      </c>
      <c r="BM272" s="18" t="str">
        <f t="shared" si="267"/>
        <v/>
      </c>
      <c r="BN272" s="18" t="str">
        <f t="shared" si="267"/>
        <v/>
      </c>
      <c r="BO272" s="18" t="str">
        <f t="shared" si="267"/>
        <v/>
      </c>
      <c r="BP272" s="18" t="str">
        <f t="shared" si="267"/>
        <v/>
      </c>
      <c r="BQ272" s="18" t="str">
        <f t="shared" si="267"/>
        <v/>
      </c>
      <c r="BR272" s="18" t="str">
        <f t="shared" si="267"/>
        <v/>
      </c>
      <c r="BS272" s="18" t="str">
        <f t="shared" si="267"/>
        <v/>
      </c>
      <c r="BT272" s="18" t="str">
        <f t="shared" si="267"/>
        <v/>
      </c>
      <c r="BU272" s="18" t="str">
        <f t="shared" si="267"/>
        <v/>
      </c>
      <c r="BV272" s="18" t="str">
        <f t="shared" si="267"/>
        <v/>
      </c>
      <c r="BW272" s="18" t="str">
        <f t="shared" si="267"/>
        <v/>
      </c>
      <c r="BX272" s="18" t="str">
        <f t="shared" si="267"/>
        <v/>
      </c>
      <c r="BY272" s="18" t="str">
        <f t="shared" si="267"/>
        <v/>
      </c>
      <c r="BZ272" s="18" t="str">
        <f t="shared" si="267"/>
        <v/>
      </c>
      <c r="CA272" s="18" t="str">
        <f>IF(BY272&lt;&gt;"",BY272-LOOKUP(2,1/(LEN($AQ$1:AQ272)&gt;0),$AQ$1:AQ272),"")</f>
        <v/>
      </c>
    </row>
    <row r="273" spans="1:79" x14ac:dyDescent="0.25">
      <c r="A273" s="21">
        <v>62545</v>
      </c>
      <c r="B273" s="21">
        <v>1</v>
      </c>
      <c r="C273" s="22" t="s">
        <v>2697</v>
      </c>
      <c r="D273" s="21">
        <v>332</v>
      </c>
      <c r="E273" s="23">
        <v>0.65277777777777779</v>
      </c>
      <c r="F273" s="22" t="s">
        <v>671</v>
      </c>
      <c r="G273" s="22" t="b">
        <v>1</v>
      </c>
      <c r="H273" s="24">
        <v>43532.653310185182</v>
      </c>
      <c r="I273" s="25" t="s">
        <v>215</v>
      </c>
      <c r="J273" s="22" t="s">
        <v>216</v>
      </c>
      <c r="K273" s="11">
        <v>0</v>
      </c>
      <c r="L273" s="11">
        <v>322</v>
      </c>
      <c r="M273" s="11">
        <v>2617</v>
      </c>
      <c r="N273" s="11">
        <v>1.6449064332846319E-12</v>
      </c>
      <c r="O273" s="11">
        <v>46</v>
      </c>
      <c r="P273" s="14">
        <v>0.49999994866386244</v>
      </c>
      <c r="Q273" s="11">
        <v>621.67342688159795</v>
      </c>
      <c r="R273" s="15">
        <v>7.1564623612197134E-2</v>
      </c>
      <c r="S273" s="11">
        <v>89.697151655037487</v>
      </c>
      <c r="T273" s="11">
        <v>44.999999832361937</v>
      </c>
      <c r="U273" s="11">
        <v>1.9932700442041205</v>
      </c>
      <c r="V273" s="11">
        <v>7.1757721591348336</v>
      </c>
      <c r="W273" s="22"/>
      <c r="X273" s="21">
        <v>0</v>
      </c>
      <c r="Y273" s="22">
        <v>0</v>
      </c>
      <c r="Z273" s="22">
        <v>0</v>
      </c>
      <c r="AA273" s="22">
        <v>0</v>
      </c>
      <c r="AB273" s="22">
        <v>0</v>
      </c>
      <c r="AC273" s="22">
        <v>0</v>
      </c>
      <c r="AD273" s="22">
        <v>0</v>
      </c>
      <c r="AE273" s="22">
        <v>0</v>
      </c>
      <c r="AF273" s="22">
        <v>621.67342688159795</v>
      </c>
      <c r="AG273" s="21">
        <v>0</v>
      </c>
      <c r="AH273" s="22">
        <v>0</v>
      </c>
      <c r="AI273" s="22">
        <v>0</v>
      </c>
      <c r="AJ273" s="22">
        <v>621.67342688159795</v>
      </c>
      <c r="AK273" s="22">
        <v>8544.8116110658502</v>
      </c>
      <c r="AL273" s="22">
        <v>0</v>
      </c>
      <c r="AM273" s="22">
        <v>35</v>
      </c>
      <c r="AN273" s="22">
        <v>0</v>
      </c>
      <c r="AO273" s="22">
        <v>0</v>
      </c>
      <c r="AQ273" s="18" t="str">
        <f t="shared" ref="AQ273:BZ273" si="268">IF(OR(AND(AQ$2&gt;$O272,AQ$2&lt;=$O273),AND(AQ$2&lt;=$O272,$O271&gt;$O272),AND(AQ$2&gt;$O273,$O274&lt;$O273)),$H272+((AQ$1-$Q272)/$U273/86000),"")</f>
        <v/>
      </c>
      <c r="AR273" s="18" t="str">
        <f t="shared" si="268"/>
        <v/>
      </c>
      <c r="AS273" s="18" t="str">
        <f t="shared" si="268"/>
        <v/>
      </c>
      <c r="AT273" s="18" t="str">
        <f t="shared" si="268"/>
        <v/>
      </c>
      <c r="AU273" s="18" t="str">
        <f t="shared" si="268"/>
        <v/>
      </c>
      <c r="AV273" s="18" t="str">
        <f t="shared" si="268"/>
        <v/>
      </c>
      <c r="AW273" s="18" t="str">
        <f t="shared" si="268"/>
        <v/>
      </c>
      <c r="AX273" s="18" t="str">
        <f t="shared" si="268"/>
        <v/>
      </c>
      <c r="AY273" s="18" t="str">
        <f t="shared" si="268"/>
        <v/>
      </c>
      <c r="AZ273" s="18" t="str">
        <f t="shared" si="268"/>
        <v/>
      </c>
      <c r="BA273" s="18" t="str">
        <f t="shared" si="268"/>
        <v/>
      </c>
      <c r="BB273" s="18" t="str">
        <f t="shared" si="268"/>
        <v/>
      </c>
      <c r="BC273" s="18" t="str">
        <f t="shared" si="268"/>
        <v/>
      </c>
      <c r="BD273" s="18" t="str">
        <f t="shared" si="268"/>
        <v/>
      </c>
      <c r="BE273" s="18" t="str">
        <f t="shared" si="268"/>
        <v/>
      </c>
      <c r="BF273" s="18" t="str">
        <f t="shared" si="268"/>
        <v/>
      </c>
      <c r="BG273" s="18" t="str">
        <f t="shared" si="268"/>
        <v/>
      </c>
      <c r="BH273" s="18" t="str">
        <f t="shared" si="268"/>
        <v/>
      </c>
      <c r="BI273" s="18" t="str">
        <f t="shared" si="268"/>
        <v/>
      </c>
      <c r="BJ273" s="18" t="str">
        <f t="shared" si="268"/>
        <v/>
      </c>
      <c r="BK273" s="18" t="str">
        <f t="shared" si="268"/>
        <v/>
      </c>
      <c r="BL273" s="18" t="str">
        <f t="shared" si="268"/>
        <v/>
      </c>
      <c r="BM273" s="18" t="str">
        <f t="shared" si="268"/>
        <v/>
      </c>
      <c r="BN273" s="18" t="str">
        <f t="shared" si="268"/>
        <v/>
      </c>
      <c r="BO273" s="18" t="str">
        <f t="shared" si="268"/>
        <v/>
      </c>
      <c r="BP273" s="18" t="str">
        <f t="shared" si="268"/>
        <v/>
      </c>
      <c r="BQ273" s="18" t="str">
        <f t="shared" si="268"/>
        <v/>
      </c>
      <c r="BR273" s="18" t="str">
        <f t="shared" si="268"/>
        <v/>
      </c>
      <c r="BS273" s="18" t="str">
        <f t="shared" si="268"/>
        <v/>
      </c>
      <c r="BT273" s="18" t="str">
        <f t="shared" si="268"/>
        <v/>
      </c>
      <c r="BU273" s="18" t="str">
        <f t="shared" si="268"/>
        <v/>
      </c>
      <c r="BV273" s="18" t="str">
        <f t="shared" si="268"/>
        <v/>
      </c>
      <c r="BW273" s="18" t="str">
        <f t="shared" si="268"/>
        <v/>
      </c>
      <c r="BX273" s="18" t="str">
        <f t="shared" si="268"/>
        <v/>
      </c>
      <c r="BY273" s="18" t="str">
        <f t="shared" si="268"/>
        <v/>
      </c>
      <c r="BZ273" s="18" t="str">
        <f t="shared" si="268"/>
        <v/>
      </c>
      <c r="CA273" s="18" t="str">
        <f>IF(BY273&lt;&gt;"",BY273-LOOKUP(2,1/(LEN($AQ$1:AQ273)&gt;0),$AQ$1:AQ273),"")</f>
        <v/>
      </c>
    </row>
    <row r="274" spans="1:79" x14ac:dyDescent="0.25">
      <c r="A274" s="21">
        <v>62547</v>
      </c>
      <c r="B274" s="21">
        <v>1</v>
      </c>
      <c r="C274" s="22" t="s">
        <v>2699</v>
      </c>
      <c r="D274" s="21">
        <v>332</v>
      </c>
      <c r="E274" s="23">
        <v>0.65347222222222223</v>
      </c>
      <c r="F274" s="22" t="s">
        <v>671</v>
      </c>
      <c r="G274" s="22" t="b">
        <v>1</v>
      </c>
      <c r="H274" s="24">
        <v>43532.653831018521</v>
      </c>
      <c r="I274" s="25" t="s">
        <v>327</v>
      </c>
      <c r="J274" s="22" t="s">
        <v>328</v>
      </c>
      <c r="K274" s="11">
        <v>0</v>
      </c>
      <c r="L274" s="11">
        <v>323</v>
      </c>
      <c r="M274" s="11">
        <v>2618</v>
      </c>
      <c r="N274" s="11">
        <v>5.5067062021407764E-11</v>
      </c>
      <c r="O274" s="11">
        <v>52</v>
      </c>
      <c r="P274" s="14">
        <v>0.16231997319439737</v>
      </c>
      <c r="Q274" s="11">
        <v>864.52224506206994</v>
      </c>
      <c r="R274" s="15">
        <v>9.9520433714825829E-2</v>
      </c>
      <c r="S274" s="11">
        <v>242.84881818047199</v>
      </c>
      <c r="T274" s="11">
        <v>45.000000461004674</v>
      </c>
      <c r="U274" s="11">
        <v>5.3966403487243459</v>
      </c>
      <c r="V274" s="11">
        <v>19.427905255407644</v>
      </c>
      <c r="W274" s="22"/>
      <c r="X274" s="21">
        <v>0</v>
      </c>
      <c r="Y274" s="22">
        <v>0</v>
      </c>
      <c r="Z274" s="22">
        <v>0</v>
      </c>
      <c r="AA274" s="22">
        <v>0</v>
      </c>
      <c r="AB274" s="22">
        <v>0</v>
      </c>
      <c r="AC274" s="22">
        <v>0</v>
      </c>
      <c r="AD274" s="22">
        <v>0</v>
      </c>
      <c r="AE274" s="22">
        <v>0</v>
      </c>
      <c r="AF274" s="22">
        <v>864.52224506206994</v>
      </c>
      <c r="AG274" s="21">
        <v>0</v>
      </c>
      <c r="AH274" s="22">
        <v>0</v>
      </c>
      <c r="AI274" s="22">
        <v>0</v>
      </c>
      <c r="AJ274" s="22">
        <v>864.52224506206994</v>
      </c>
      <c r="AK274" s="22">
        <v>8544.8116110658502</v>
      </c>
      <c r="AL274" s="22">
        <v>0</v>
      </c>
      <c r="AM274" s="22">
        <v>34</v>
      </c>
      <c r="AN274" s="22">
        <v>0</v>
      </c>
      <c r="AO274" s="22">
        <v>0</v>
      </c>
      <c r="AQ274" s="18" t="str">
        <f t="shared" ref="AQ274:BZ274" si="269">IF(OR(AND(AQ$2&gt;$O273,AQ$2&lt;=$O274),AND(AQ$2&lt;=$O273,$O272&gt;$O273),AND(AQ$2&gt;$O274,$O275&lt;$O274)),$H273+((AQ$1-$Q273)/$U274/86000),"")</f>
        <v/>
      </c>
      <c r="AR274" s="18" t="str">
        <f t="shared" si="269"/>
        <v/>
      </c>
      <c r="AS274" s="18">
        <f t="shared" si="269"/>
        <v>43532.653388204846</v>
      </c>
      <c r="AT274" s="18" t="str">
        <f t="shared" si="269"/>
        <v/>
      </c>
      <c r="AU274" s="18" t="str">
        <f t="shared" si="269"/>
        <v/>
      </c>
      <c r="AV274" s="18" t="str">
        <f t="shared" si="269"/>
        <v/>
      </c>
      <c r="AW274" s="18" t="str">
        <f t="shared" si="269"/>
        <v/>
      </c>
      <c r="AX274" s="18" t="str">
        <f t="shared" si="269"/>
        <v/>
      </c>
      <c r="AY274" s="18" t="str">
        <f t="shared" si="269"/>
        <v/>
      </c>
      <c r="AZ274" s="18" t="str">
        <f t="shared" si="269"/>
        <v/>
      </c>
      <c r="BA274" s="18" t="str">
        <f t="shared" si="269"/>
        <v/>
      </c>
      <c r="BB274" s="18" t="str">
        <f t="shared" si="269"/>
        <v/>
      </c>
      <c r="BC274" s="18" t="str">
        <f t="shared" si="269"/>
        <v/>
      </c>
      <c r="BD274" s="18" t="str">
        <f t="shared" si="269"/>
        <v/>
      </c>
      <c r="BE274" s="18" t="str">
        <f t="shared" si="269"/>
        <v/>
      </c>
      <c r="BF274" s="18" t="str">
        <f t="shared" si="269"/>
        <v/>
      </c>
      <c r="BG274" s="18" t="str">
        <f t="shared" si="269"/>
        <v/>
      </c>
      <c r="BH274" s="18" t="str">
        <f t="shared" si="269"/>
        <v/>
      </c>
      <c r="BI274" s="18" t="str">
        <f t="shared" si="269"/>
        <v/>
      </c>
      <c r="BJ274" s="18" t="str">
        <f t="shared" si="269"/>
        <v/>
      </c>
      <c r="BK274" s="18" t="str">
        <f t="shared" si="269"/>
        <v/>
      </c>
      <c r="BL274" s="18" t="str">
        <f t="shared" si="269"/>
        <v/>
      </c>
      <c r="BM274" s="18" t="str">
        <f t="shared" si="269"/>
        <v/>
      </c>
      <c r="BN274" s="18" t="str">
        <f t="shared" si="269"/>
        <v/>
      </c>
      <c r="BO274" s="18" t="str">
        <f t="shared" si="269"/>
        <v/>
      </c>
      <c r="BP274" s="18" t="str">
        <f t="shared" si="269"/>
        <v/>
      </c>
      <c r="BQ274" s="18" t="str">
        <f t="shared" si="269"/>
        <v/>
      </c>
      <c r="BR274" s="18" t="str">
        <f t="shared" si="269"/>
        <v/>
      </c>
      <c r="BS274" s="18" t="str">
        <f t="shared" si="269"/>
        <v/>
      </c>
      <c r="BT274" s="18" t="str">
        <f t="shared" si="269"/>
        <v/>
      </c>
      <c r="BU274" s="18" t="str">
        <f t="shared" si="269"/>
        <v/>
      </c>
      <c r="BV274" s="18" t="str">
        <f t="shared" si="269"/>
        <v/>
      </c>
      <c r="BW274" s="18" t="str">
        <f t="shared" si="269"/>
        <v/>
      </c>
      <c r="BX274" s="18" t="str">
        <f t="shared" si="269"/>
        <v/>
      </c>
      <c r="BY274" s="18" t="str">
        <f t="shared" si="269"/>
        <v/>
      </c>
      <c r="BZ274" s="18" t="str">
        <f t="shared" si="269"/>
        <v/>
      </c>
      <c r="CA274" s="18" t="str">
        <f>IF(BY274&lt;&gt;"",BY274-LOOKUP(2,1/(LEN($AQ$1:AQ274)&gt;0),$AQ$1:AQ274),"")</f>
        <v/>
      </c>
    </row>
    <row r="275" spans="1:79" x14ac:dyDescent="0.25">
      <c r="A275" s="21">
        <v>62548</v>
      </c>
      <c r="B275" s="21">
        <v>1</v>
      </c>
      <c r="C275" s="22" t="s">
        <v>2700</v>
      </c>
      <c r="D275" s="21">
        <v>332</v>
      </c>
      <c r="E275" s="23">
        <v>0.65416666666666667</v>
      </c>
      <c r="F275" s="22" t="s">
        <v>671</v>
      </c>
      <c r="G275" s="22" t="b">
        <v>1</v>
      </c>
      <c r="H275" s="24">
        <v>43532.654351851852</v>
      </c>
      <c r="I275" s="25" t="s">
        <v>273</v>
      </c>
      <c r="J275" s="22" t="s">
        <v>274</v>
      </c>
      <c r="K275" s="11">
        <v>0</v>
      </c>
      <c r="L275" s="11">
        <v>324</v>
      </c>
      <c r="M275" s="11">
        <v>2621</v>
      </c>
      <c r="N275" s="11">
        <v>1.0106404602083785E-10</v>
      </c>
      <c r="O275" s="11">
        <v>53</v>
      </c>
      <c r="P275" s="14">
        <v>0.45632399479567626</v>
      </c>
      <c r="Q275" s="11">
        <v>952.86795502763118</v>
      </c>
      <c r="R275" s="15">
        <v>0.10969044775765201</v>
      </c>
      <c r="S275" s="11">
        <v>88.345709965561241</v>
      </c>
      <c r="T275" s="11">
        <v>44.999999832361937</v>
      </c>
      <c r="U275" s="11">
        <v>1.9632380065483257</v>
      </c>
      <c r="V275" s="11">
        <v>7.067656823573973</v>
      </c>
      <c r="W275" s="22"/>
      <c r="X275" s="21">
        <v>0</v>
      </c>
      <c r="Y275" s="22">
        <v>0</v>
      </c>
      <c r="Z275" s="22">
        <v>0</v>
      </c>
      <c r="AA275" s="22">
        <v>0</v>
      </c>
      <c r="AB275" s="22">
        <v>0</v>
      </c>
      <c r="AC275" s="22">
        <v>0</v>
      </c>
      <c r="AD275" s="22">
        <v>0</v>
      </c>
      <c r="AE275" s="22">
        <v>0</v>
      </c>
      <c r="AF275" s="22">
        <v>952.86795502763118</v>
      </c>
      <c r="AG275" s="21">
        <v>0</v>
      </c>
      <c r="AH275" s="22">
        <v>0</v>
      </c>
      <c r="AI275" s="22">
        <v>0</v>
      </c>
      <c r="AJ275" s="22">
        <v>952.86795502763118</v>
      </c>
      <c r="AK275" s="22">
        <v>8544.8116110658502</v>
      </c>
      <c r="AL275" s="22">
        <v>0</v>
      </c>
      <c r="AM275" s="22">
        <v>33</v>
      </c>
      <c r="AN275" s="22">
        <v>0</v>
      </c>
      <c r="AO275" s="22">
        <v>0</v>
      </c>
      <c r="AQ275" s="18" t="str">
        <f t="shared" ref="AQ275:BZ275" si="270">IF(OR(AND(AQ$2&gt;$O274,AQ$2&lt;=$O275),AND(AQ$2&lt;=$O274,$O273&gt;$O274),AND(AQ$2&gt;$O275,$O276&lt;$O275)),$H274+((AQ$1-$Q274)/$U275/86000),"")</f>
        <v/>
      </c>
      <c r="AR275" s="18" t="str">
        <f t="shared" si="270"/>
        <v/>
      </c>
      <c r="AS275" s="18" t="str">
        <f t="shared" si="270"/>
        <v/>
      </c>
      <c r="AT275" s="18">
        <f t="shared" si="270"/>
        <v>43532.654281076844</v>
      </c>
      <c r="AU275" s="18" t="str">
        <f t="shared" si="270"/>
        <v/>
      </c>
      <c r="AV275" s="18" t="str">
        <f t="shared" si="270"/>
        <v/>
      </c>
      <c r="AW275" s="18" t="str">
        <f t="shared" si="270"/>
        <v/>
      </c>
      <c r="AX275" s="18" t="str">
        <f t="shared" si="270"/>
        <v/>
      </c>
      <c r="AY275" s="18" t="str">
        <f t="shared" si="270"/>
        <v/>
      </c>
      <c r="AZ275" s="18" t="str">
        <f t="shared" si="270"/>
        <v/>
      </c>
      <c r="BA275" s="18" t="str">
        <f t="shared" si="270"/>
        <v/>
      </c>
      <c r="BB275" s="18" t="str">
        <f t="shared" si="270"/>
        <v/>
      </c>
      <c r="BC275" s="18" t="str">
        <f t="shared" si="270"/>
        <v/>
      </c>
      <c r="BD275" s="18" t="str">
        <f t="shared" si="270"/>
        <v/>
      </c>
      <c r="BE275" s="18" t="str">
        <f t="shared" si="270"/>
        <v/>
      </c>
      <c r="BF275" s="18" t="str">
        <f t="shared" si="270"/>
        <v/>
      </c>
      <c r="BG275" s="18" t="str">
        <f t="shared" si="270"/>
        <v/>
      </c>
      <c r="BH275" s="18" t="str">
        <f t="shared" si="270"/>
        <v/>
      </c>
      <c r="BI275" s="18" t="str">
        <f t="shared" si="270"/>
        <v/>
      </c>
      <c r="BJ275" s="18" t="str">
        <f t="shared" si="270"/>
        <v/>
      </c>
      <c r="BK275" s="18" t="str">
        <f t="shared" si="270"/>
        <v/>
      </c>
      <c r="BL275" s="18" t="str">
        <f t="shared" si="270"/>
        <v/>
      </c>
      <c r="BM275" s="18" t="str">
        <f t="shared" si="270"/>
        <v/>
      </c>
      <c r="BN275" s="18" t="str">
        <f t="shared" si="270"/>
        <v/>
      </c>
      <c r="BO275" s="18" t="str">
        <f t="shared" si="270"/>
        <v/>
      </c>
      <c r="BP275" s="18" t="str">
        <f t="shared" si="270"/>
        <v/>
      </c>
      <c r="BQ275" s="18" t="str">
        <f t="shared" si="270"/>
        <v/>
      </c>
      <c r="BR275" s="18" t="str">
        <f t="shared" si="270"/>
        <v/>
      </c>
      <c r="BS275" s="18" t="str">
        <f t="shared" si="270"/>
        <v/>
      </c>
      <c r="BT275" s="18" t="str">
        <f t="shared" si="270"/>
        <v/>
      </c>
      <c r="BU275" s="18" t="str">
        <f t="shared" si="270"/>
        <v/>
      </c>
      <c r="BV275" s="18" t="str">
        <f t="shared" si="270"/>
        <v/>
      </c>
      <c r="BW275" s="18" t="str">
        <f t="shared" si="270"/>
        <v/>
      </c>
      <c r="BX275" s="18" t="str">
        <f t="shared" si="270"/>
        <v/>
      </c>
      <c r="BY275" s="18" t="str">
        <f t="shared" si="270"/>
        <v/>
      </c>
      <c r="BZ275" s="18" t="str">
        <f t="shared" si="270"/>
        <v/>
      </c>
      <c r="CA275" s="18" t="str">
        <f>IF(BY275&lt;&gt;"",BY275-LOOKUP(2,1/(LEN($AQ$1:AQ275)&gt;0),$AQ$1:AQ275),"")</f>
        <v/>
      </c>
    </row>
    <row r="276" spans="1:79" x14ac:dyDescent="0.25">
      <c r="A276" s="21">
        <v>62550</v>
      </c>
      <c r="B276" s="21">
        <v>1</v>
      </c>
      <c r="C276" s="22" t="s">
        <v>2702</v>
      </c>
      <c r="D276" s="21">
        <v>332</v>
      </c>
      <c r="E276" s="23">
        <v>0.65486111111111112</v>
      </c>
      <c r="F276" s="22" t="s">
        <v>671</v>
      </c>
      <c r="G276" s="22" t="b">
        <v>1</v>
      </c>
      <c r="H276" s="24">
        <v>43532.65488425926</v>
      </c>
      <c r="I276" s="25" t="s">
        <v>171</v>
      </c>
      <c r="J276" s="22" t="s">
        <v>172</v>
      </c>
      <c r="K276" s="11">
        <v>0</v>
      </c>
      <c r="L276" s="11">
        <v>325</v>
      </c>
      <c r="M276" s="11">
        <v>2624</v>
      </c>
      <c r="N276" s="11">
        <v>4.8956394493870903E-12</v>
      </c>
      <c r="O276" s="11">
        <v>56</v>
      </c>
      <c r="P276" s="14">
        <v>0.24999997104729357</v>
      </c>
      <c r="Q276" s="11">
        <v>1057.8668646258182</v>
      </c>
      <c r="R276" s="15">
        <v>0.12177751328139121</v>
      </c>
      <c r="S276" s="11">
        <v>104.99890959818697</v>
      </c>
      <c r="T276" s="11">
        <v>46.000000066123903</v>
      </c>
      <c r="U276" s="11">
        <v>2.2825849879837725</v>
      </c>
      <c r="V276" s="11">
        <v>8.2173059567415816</v>
      </c>
      <c r="W276" s="22"/>
      <c r="X276" s="21">
        <v>0</v>
      </c>
      <c r="Y276" s="22">
        <v>0</v>
      </c>
      <c r="Z276" s="22">
        <v>0</v>
      </c>
      <c r="AA276" s="22">
        <v>0</v>
      </c>
      <c r="AB276" s="22">
        <v>0</v>
      </c>
      <c r="AC276" s="22">
        <v>0</v>
      </c>
      <c r="AD276" s="22">
        <v>0</v>
      </c>
      <c r="AE276" s="22">
        <v>0</v>
      </c>
      <c r="AF276" s="22">
        <v>1057.8668646258182</v>
      </c>
      <c r="AG276" s="21">
        <v>0</v>
      </c>
      <c r="AH276" s="22">
        <v>0</v>
      </c>
      <c r="AI276" s="22">
        <v>0</v>
      </c>
      <c r="AJ276" s="22">
        <v>1057.8668646258182</v>
      </c>
      <c r="AK276" s="22">
        <v>8544.8116110658502</v>
      </c>
      <c r="AL276" s="22">
        <v>0</v>
      </c>
      <c r="AM276" s="22">
        <v>32</v>
      </c>
      <c r="AN276" s="22">
        <v>0</v>
      </c>
      <c r="AO276" s="22">
        <v>0</v>
      </c>
      <c r="AQ276" s="18" t="str">
        <f t="shared" ref="AQ276:BZ276" si="271">IF(OR(AND(AQ$2&gt;$O275,AQ$2&lt;=$O276),AND(AQ$2&lt;=$O275,$O274&gt;$O275),AND(AQ$2&gt;$O276,$O277&lt;$O276)),$H275+((AQ$1-$Q275)/$U276/86000),"")</f>
        <v/>
      </c>
      <c r="AR276" s="18" t="str">
        <f t="shared" si="271"/>
        <v/>
      </c>
      <c r="AS276" s="18" t="str">
        <f t="shared" si="271"/>
        <v/>
      </c>
      <c r="AT276" s="18" t="str">
        <f t="shared" si="271"/>
        <v/>
      </c>
      <c r="AU276" s="18" t="str">
        <f t="shared" si="271"/>
        <v/>
      </c>
      <c r="AV276" s="18" t="str">
        <f t="shared" si="271"/>
        <v/>
      </c>
      <c r="AW276" s="18" t="str">
        <f t="shared" si="271"/>
        <v/>
      </c>
      <c r="AX276" s="18" t="str">
        <f t="shared" si="271"/>
        <v/>
      </c>
      <c r="AY276" s="18" t="str">
        <f t="shared" si="271"/>
        <v/>
      </c>
      <c r="AZ276" s="18" t="str">
        <f t="shared" si="271"/>
        <v/>
      </c>
      <c r="BA276" s="18" t="str">
        <f t="shared" si="271"/>
        <v/>
      </c>
      <c r="BB276" s="18" t="str">
        <f t="shared" si="271"/>
        <v/>
      </c>
      <c r="BC276" s="18" t="str">
        <f t="shared" si="271"/>
        <v/>
      </c>
      <c r="BD276" s="18" t="str">
        <f t="shared" si="271"/>
        <v/>
      </c>
      <c r="BE276" s="18" t="str">
        <f t="shared" si="271"/>
        <v/>
      </c>
      <c r="BF276" s="18" t="str">
        <f t="shared" si="271"/>
        <v/>
      </c>
      <c r="BG276" s="18" t="str">
        <f t="shared" si="271"/>
        <v/>
      </c>
      <c r="BH276" s="18" t="str">
        <f t="shared" si="271"/>
        <v/>
      </c>
      <c r="BI276" s="18" t="str">
        <f t="shared" si="271"/>
        <v/>
      </c>
      <c r="BJ276" s="18" t="str">
        <f t="shared" si="271"/>
        <v/>
      </c>
      <c r="BK276" s="18" t="str">
        <f t="shared" si="271"/>
        <v/>
      </c>
      <c r="BL276" s="18" t="str">
        <f t="shared" si="271"/>
        <v/>
      </c>
      <c r="BM276" s="18" t="str">
        <f t="shared" si="271"/>
        <v/>
      </c>
      <c r="BN276" s="18" t="str">
        <f t="shared" si="271"/>
        <v/>
      </c>
      <c r="BO276" s="18" t="str">
        <f t="shared" si="271"/>
        <v/>
      </c>
      <c r="BP276" s="18" t="str">
        <f t="shared" si="271"/>
        <v/>
      </c>
      <c r="BQ276" s="18" t="str">
        <f t="shared" si="271"/>
        <v/>
      </c>
      <c r="BR276" s="18" t="str">
        <f t="shared" si="271"/>
        <v/>
      </c>
      <c r="BS276" s="18" t="str">
        <f t="shared" si="271"/>
        <v/>
      </c>
      <c r="BT276" s="18" t="str">
        <f t="shared" si="271"/>
        <v/>
      </c>
      <c r="BU276" s="18" t="str">
        <f t="shared" si="271"/>
        <v/>
      </c>
      <c r="BV276" s="18" t="str">
        <f t="shared" si="271"/>
        <v/>
      </c>
      <c r="BW276" s="18" t="str">
        <f t="shared" si="271"/>
        <v/>
      </c>
      <c r="BX276" s="18" t="str">
        <f t="shared" si="271"/>
        <v/>
      </c>
      <c r="BY276" s="18" t="str">
        <f t="shared" si="271"/>
        <v/>
      </c>
      <c r="BZ276" s="18" t="str">
        <f t="shared" si="271"/>
        <v/>
      </c>
      <c r="CA276" s="18" t="str">
        <f>IF(BY276&lt;&gt;"",BY276-LOOKUP(2,1/(LEN($AQ$1:AQ276)&gt;0),$AQ$1:AQ276),"")</f>
        <v/>
      </c>
    </row>
    <row r="277" spans="1:79" x14ac:dyDescent="0.25">
      <c r="A277" s="21">
        <v>62551</v>
      </c>
      <c r="B277" s="21">
        <v>1</v>
      </c>
      <c r="C277" s="22" t="s">
        <v>2703</v>
      </c>
      <c r="D277" s="21">
        <v>332</v>
      </c>
      <c r="E277" s="23">
        <v>0.65486111111111112</v>
      </c>
      <c r="F277" s="22" t="s">
        <v>671</v>
      </c>
      <c r="G277" s="22" t="b">
        <v>1</v>
      </c>
      <c r="H277" s="24">
        <v>43532.655405092592</v>
      </c>
      <c r="I277" s="25" t="s">
        <v>399</v>
      </c>
      <c r="J277" s="22" t="s">
        <v>400</v>
      </c>
      <c r="K277" s="11">
        <v>0</v>
      </c>
      <c r="L277" s="11">
        <v>326</v>
      </c>
      <c r="M277" s="11">
        <v>2626</v>
      </c>
      <c r="N277" s="11">
        <v>3.701927653310122E-12</v>
      </c>
      <c r="O277" s="11">
        <v>57</v>
      </c>
      <c r="P277" s="14">
        <v>0.24999997917350925</v>
      </c>
      <c r="Q277" s="11">
        <v>1108.9215947340408</v>
      </c>
      <c r="R277" s="15">
        <v>0.12765473496375393</v>
      </c>
      <c r="S277" s="11">
        <v>51.054730108222657</v>
      </c>
      <c r="T277" s="11">
        <v>44.999999832361937</v>
      </c>
      <c r="U277" s="11">
        <v>1.1345495621870301</v>
      </c>
      <c r="V277" s="11">
        <v>4.0843784238733081</v>
      </c>
      <c r="W277" s="22"/>
      <c r="X277" s="21">
        <v>0</v>
      </c>
      <c r="Y277" s="22">
        <v>0</v>
      </c>
      <c r="Z277" s="22">
        <v>0</v>
      </c>
      <c r="AA277" s="22">
        <v>0</v>
      </c>
      <c r="AB277" s="22">
        <v>0</v>
      </c>
      <c r="AC277" s="22">
        <v>0</v>
      </c>
      <c r="AD277" s="22">
        <v>0</v>
      </c>
      <c r="AE277" s="22">
        <v>0</v>
      </c>
      <c r="AF277" s="22">
        <v>1108.9215947340408</v>
      </c>
      <c r="AG277" s="21">
        <v>0</v>
      </c>
      <c r="AH277" s="22">
        <v>0</v>
      </c>
      <c r="AI277" s="22">
        <v>0</v>
      </c>
      <c r="AJ277" s="22">
        <v>1108.9215947340408</v>
      </c>
      <c r="AK277" s="22">
        <v>8544.8116110658502</v>
      </c>
      <c r="AL277" s="22">
        <v>0</v>
      </c>
      <c r="AM277" s="22">
        <v>31</v>
      </c>
      <c r="AN277" s="22">
        <v>0</v>
      </c>
      <c r="AO277" s="22">
        <v>0</v>
      </c>
      <c r="AQ277" s="18" t="str">
        <f t="shared" ref="AQ277:BZ277" si="272">IF(OR(AND(AQ$2&gt;$O276,AQ$2&lt;=$O277),AND(AQ$2&lt;=$O276,$O275&gt;$O276),AND(AQ$2&gt;$O277,$O278&lt;$O277)),$H276+((AQ$1-$Q276)/$U277/86000),"")</f>
        <v/>
      </c>
      <c r="AR277" s="18" t="str">
        <f t="shared" si="272"/>
        <v/>
      </c>
      <c r="AS277" s="18" t="str">
        <f t="shared" si="272"/>
        <v/>
      </c>
      <c r="AT277" s="18" t="str">
        <f t="shared" si="272"/>
        <v/>
      </c>
      <c r="AU277" s="18" t="str">
        <f t="shared" si="272"/>
        <v/>
      </c>
      <c r="AV277" s="18" t="str">
        <f t="shared" si="272"/>
        <v/>
      </c>
      <c r="AW277" s="18" t="str">
        <f t="shared" si="272"/>
        <v/>
      </c>
      <c r="AX277" s="18" t="str">
        <f t="shared" si="272"/>
        <v/>
      </c>
      <c r="AY277" s="18" t="str">
        <f t="shared" si="272"/>
        <v/>
      </c>
      <c r="AZ277" s="18" t="str">
        <f t="shared" si="272"/>
        <v/>
      </c>
      <c r="BA277" s="18" t="str">
        <f t="shared" si="272"/>
        <v/>
      </c>
      <c r="BB277" s="18" t="str">
        <f t="shared" si="272"/>
        <v/>
      </c>
      <c r="BC277" s="18" t="str">
        <f t="shared" si="272"/>
        <v/>
      </c>
      <c r="BD277" s="18" t="str">
        <f t="shared" si="272"/>
        <v/>
      </c>
      <c r="BE277" s="18" t="str">
        <f t="shared" si="272"/>
        <v/>
      </c>
      <c r="BF277" s="18" t="str">
        <f t="shared" si="272"/>
        <v/>
      </c>
      <c r="BG277" s="18" t="str">
        <f t="shared" si="272"/>
        <v/>
      </c>
      <c r="BH277" s="18" t="str">
        <f t="shared" si="272"/>
        <v/>
      </c>
      <c r="BI277" s="18" t="str">
        <f t="shared" si="272"/>
        <v/>
      </c>
      <c r="BJ277" s="18" t="str">
        <f t="shared" si="272"/>
        <v/>
      </c>
      <c r="BK277" s="18" t="str">
        <f t="shared" si="272"/>
        <v/>
      </c>
      <c r="BL277" s="18" t="str">
        <f t="shared" si="272"/>
        <v/>
      </c>
      <c r="BM277" s="18" t="str">
        <f t="shared" si="272"/>
        <v/>
      </c>
      <c r="BN277" s="18" t="str">
        <f t="shared" si="272"/>
        <v/>
      </c>
      <c r="BO277" s="18" t="str">
        <f t="shared" si="272"/>
        <v/>
      </c>
      <c r="BP277" s="18" t="str">
        <f t="shared" si="272"/>
        <v/>
      </c>
      <c r="BQ277" s="18" t="str">
        <f t="shared" si="272"/>
        <v/>
      </c>
      <c r="BR277" s="18" t="str">
        <f t="shared" si="272"/>
        <v/>
      </c>
      <c r="BS277" s="18" t="str">
        <f t="shared" si="272"/>
        <v/>
      </c>
      <c r="BT277" s="18" t="str">
        <f t="shared" si="272"/>
        <v/>
      </c>
      <c r="BU277" s="18" t="str">
        <f t="shared" si="272"/>
        <v/>
      </c>
      <c r="BV277" s="18" t="str">
        <f t="shared" si="272"/>
        <v/>
      </c>
      <c r="BW277" s="18" t="str">
        <f t="shared" si="272"/>
        <v/>
      </c>
      <c r="BX277" s="18" t="str">
        <f t="shared" si="272"/>
        <v/>
      </c>
      <c r="BY277" s="18" t="str">
        <f t="shared" si="272"/>
        <v/>
      </c>
      <c r="BZ277" s="18" t="str">
        <f t="shared" si="272"/>
        <v/>
      </c>
      <c r="CA277" s="18" t="str">
        <f>IF(BY277&lt;&gt;"",BY277-LOOKUP(2,1/(LEN($AQ$1:AQ277)&gt;0),$AQ$1:AQ277),"")</f>
        <v/>
      </c>
    </row>
    <row r="278" spans="1:79" x14ac:dyDescent="0.25">
      <c r="A278" s="21">
        <v>62553</v>
      </c>
      <c r="B278" s="21">
        <v>1</v>
      </c>
      <c r="C278" s="22" t="s">
        <v>2705</v>
      </c>
      <c r="D278" s="21">
        <v>332</v>
      </c>
      <c r="E278" s="23">
        <v>0.65555555555555556</v>
      </c>
      <c r="F278" s="22" t="s">
        <v>671</v>
      </c>
      <c r="G278" s="22" t="b">
        <v>1</v>
      </c>
      <c r="H278" s="24">
        <v>43532.655925925923</v>
      </c>
      <c r="I278" s="25" t="s">
        <v>399</v>
      </c>
      <c r="J278" s="22" t="s">
        <v>400</v>
      </c>
      <c r="K278" s="11">
        <v>0</v>
      </c>
      <c r="L278" s="11">
        <v>327</v>
      </c>
      <c r="M278" s="11">
        <v>2630</v>
      </c>
      <c r="N278" s="11">
        <v>3.701927653310122E-12</v>
      </c>
      <c r="O278" s="11">
        <v>57</v>
      </c>
      <c r="P278" s="14">
        <v>0.24999997917350925</v>
      </c>
      <c r="Q278" s="11">
        <v>1108.9215947340408</v>
      </c>
      <c r="R278" s="15">
        <v>0.12765473496375393</v>
      </c>
      <c r="S278" s="11">
        <v>0</v>
      </c>
      <c r="T278" s="11">
        <v>44.999999832361937</v>
      </c>
      <c r="U278" s="11">
        <v>0</v>
      </c>
      <c r="V278" s="11">
        <v>0</v>
      </c>
      <c r="W278" s="22"/>
      <c r="X278" s="21">
        <v>0</v>
      </c>
      <c r="Y278" s="22">
        <v>0.5</v>
      </c>
      <c r="Z278" s="22">
        <v>0</v>
      </c>
      <c r="AA278" s="22">
        <v>0</v>
      </c>
      <c r="AB278" s="22">
        <v>0</v>
      </c>
      <c r="AC278" s="22">
        <v>1</v>
      </c>
      <c r="AD278" s="22">
        <v>1</v>
      </c>
      <c r="AE278" s="22">
        <v>0</v>
      </c>
      <c r="AF278" s="22">
        <v>1108.9215947340408</v>
      </c>
      <c r="AG278" s="21">
        <v>0</v>
      </c>
      <c r="AH278" s="22">
        <v>0</v>
      </c>
      <c r="AI278" s="22">
        <v>0</v>
      </c>
      <c r="AJ278" s="22">
        <v>1108.9215947340408</v>
      </c>
      <c r="AK278" s="22">
        <v>8544.8116110658502</v>
      </c>
      <c r="AL278" s="22">
        <v>0</v>
      </c>
      <c r="AM278" s="22">
        <v>30</v>
      </c>
      <c r="AN278" s="22">
        <v>0</v>
      </c>
      <c r="AO278" s="22">
        <v>0</v>
      </c>
      <c r="AQ278" s="18" t="str">
        <f t="shared" ref="AQ278:BZ278" si="273">IF(OR(AND(AQ$2&gt;$O277,AQ$2&lt;=$O278),AND(AQ$2&lt;=$O277,$O276&gt;$O277),AND(AQ$2&gt;$O278,$O279&lt;$O278)),$H277+((AQ$1-$Q277)/$U278/86000),"")</f>
        <v/>
      </c>
      <c r="AR278" s="18" t="str">
        <f t="shared" si="273"/>
        <v/>
      </c>
      <c r="AS278" s="18" t="str">
        <f t="shared" si="273"/>
        <v/>
      </c>
      <c r="AT278" s="18" t="str">
        <f t="shared" si="273"/>
        <v/>
      </c>
      <c r="AU278" s="18" t="str">
        <f t="shared" si="273"/>
        <v/>
      </c>
      <c r="AV278" s="18" t="str">
        <f t="shared" si="273"/>
        <v/>
      </c>
      <c r="AW278" s="18" t="str">
        <f t="shared" si="273"/>
        <v/>
      </c>
      <c r="AX278" s="18" t="str">
        <f t="shared" si="273"/>
        <v/>
      </c>
      <c r="AY278" s="18" t="str">
        <f t="shared" si="273"/>
        <v/>
      </c>
      <c r="AZ278" s="18" t="str">
        <f t="shared" si="273"/>
        <v/>
      </c>
      <c r="BA278" s="18" t="str">
        <f t="shared" si="273"/>
        <v/>
      </c>
      <c r="BB278" s="18" t="str">
        <f t="shared" si="273"/>
        <v/>
      </c>
      <c r="BC278" s="18" t="str">
        <f t="shared" si="273"/>
        <v/>
      </c>
      <c r="BD278" s="18" t="str">
        <f t="shared" si="273"/>
        <v/>
      </c>
      <c r="BE278" s="18" t="str">
        <f t="shared" si="273"/>
        <v/>
      </c>
      <c r="BF278" s="18" t="str">
        <f t="shared" si="273"/>
        <v/>
      </c>
      <c r="BG278" s="18" t="str">
        <f t="shared" si="273"/>
        <v/>
      </c>
      <c r="BH278" s="18" t="str">
        <f t="shared" si="273"/>
        <v/>
      </c>
      <c r="BI278" s="18" t="str">
        <f t="shared" si="273"/>
        <v/>
      </c>
      <c r="BJ278" s="18" t="str">
        <f t="shared" si="273"/>
        <v/>
      </c>
      <c r="BK278" s="18" t="str">
        <f t="shared" si="273"/>
        <v/>
      </c>
      <c r="BL278" s="18" t="str">
        <f t="shared" si="273"/>
        <v/>
      </c>
      <c r="BM278" s="18" t="str">
        <f t="shared" si="273"/>
        <v/>
      </c>
      <c r="BN278" s="18" t="str">
        <f t="shared" si="273"/>
        <v/>
      </c>
      <c r="BO278" s="18" t="str">
        <f t="shared" si="273"/>
        <v/>
      </c>
      <c r="BP278" s="18" t="str">
        <f t="shared" si="273"/>
        <v/>
      </c>
      <c r="BQ278" s="18" t="str">
        <f t="shared" si="273"/>
        <v/>
      </c>
      <c r="BR278" s="18" t="str">
        <f t="shared" si="273"/>
        <v/>
      </c>
      <c r="BS278" s="18" t="str">
        <f t="shared" si="273"/>
        <v/>
      </c>
      <c r="BT278" s="18" t="str">
        <f t="shared" si="273"/>
        <v/>
      </c>
      <c r="BU278" s="18" t="str">
        <f t="shared" si="273"/>
        <v/>
      </c>
      <c r="BV278" s="18" t="str">
        <f t="shared" si="273"/>
        <v/>
      </c>
      <c r="BW278" s="18" t="str">
        <f t="shared" si="273"/>
        <v/>
      </c>
      <c r="BX278" s="18" t="str">
        <f t="shared" si="273"/>
        <v/>
      </c>
      <c r="BY278" s="18" t="str">
        <f t="shared" si="273"/>
        <v/>
      </c>
      <c r="BZ278" s="18" t="str">
        <f t="shared" si="273"/>
        <v/>
      </c>
      <c r="CA278" s="18" t="str">
        <f>IF(BY278&lt;&gt;"",BY278-LOOKUP(2,1/(LEN($AQ$1:AQ278)&gt;0),$AQ$1:AQ278),"")</f>
        <v/>
      </c>
    </row>
    <row r="279" spans="1:79" x14ac:dyDescent="0.25">
      <c r="A279" s="21">
        <v>62554</v>
      </c>
      <c r="B279" s="21">
        <v>1</v>
      </c>
      <c r="C279" s="22" t="s">
        <v>2706</v>
      </c>
      <c r="D279" s="21">
        <v>332</v>
      </c>
      <c r="E279" s="23">
        <v>0.65625</v>
      </c>
      <c r="F279" s="22" t="s">
        <v>671</v>
      </c>
      <c r="G279" s="22" t="b">
        <v>1</v>
      </c>
      <c r="H279" s="24">
        <v>43532.656446759262</v>
      </c>
      <c r="I279" s="25" t="s">
        <v>345</v>
      </c>
      <c r="J279" s="22" t="s">
        <v>346</v>
      </c>
      <c r="K279" s="11">
        <v>0</v>
      </c>
      <c r="L279" s="11">
        <v>328</v>
      </c>
      <c r="M279" s="11">
        <v>2632</v>
      </c>
      <c r="N279" s="11">
        <v>3.701927653310122E-12</v>
      </c>
      <c r="O279" s="11">
        <v>57</v>
      </c>
      <c r="P279" s="14">
        <v>0.74999997917162076</v>
      </c>
      <c r="Q279" s="11">
        <v>1134.7640318644214</v>
      </c>
      <c r="R279" s="15">
        <v>0.13062961567521433</v>
      </c>
      <c r="S279" s="11">
        <v>25.842437130380631</v>
      </c>
      <c r="T279" s="11">
        <v>45.000000461004674</v>
      </c>
      <c r="U279" s="11">
        <v>0.57427637479192306</v>
      </c>
      <c r="V279" s="11">
        <v>2.0673949492509229</v>
      </c>
      <c r="W279" s="22"/>
      <c r="X279" s="21">
        <v>0</v>
      </c>
      <c r="Y279" s="22">
        <v>0</v>
      </c>
      <c r="Z279" s="22">
        <v>0</v>
      </c>
      <c r="AA279" s="22">
        <v>0</v>
      </c>
      <c r="AB279" s="22">
        <v>0</v>
      </c>
      <c r="AC279" s="22">
        <v>0</v>
      </c>
      <c r="AD279" s="22">
        <v>0</v>
      </c>
      <c r="AE279" s="22">
        <v>0</v>
      </c>
      <c r="AF279" s="22">
        <v>1134.7640318644214</v>
      </c>
      <c r="AG279" s="21">
        <v>0</v>
      </c>
      <c r="AH279" s="22">
        <v>0</v>
      </c>
      <c r="AI279" s="22">
        <v>0</v>
      </c>
      <c r="AJ279" s="22">
        <v>1134.7640318644214</v>
      </c>
      <c r="AK279" s="22">
        <v>8544.8116110658502</v>
      </c>
      <c r="AL279" s="22">
        <v>0</v>
      </c>
      <c r="AM279" s="22">
        <v>29</v>
      </c>
      <c r="AN279" s="22">
        <v>0</v>
      </c>
      <c r="AO279" s="22">
        <v>0</v>
      </c>
      <c r="AQ279" s="18" t="str">
        <f t="shared" ref="AQ279:BZ279" si="274">IF(OR(AND(AQ$2&gt;$O278,AQ$2&lt;=$O279),AND(AQ$2&lt;=$O278,$O277&gt;$O278),AND(AQ$2&gt;$O279,$O280&lt;$O279)),$H278+((AQ$1-$Q278)/$U279/86000),"")</f>
        <v/>
      </c>
      <c r="AR279" s="18" t="str">
        <f t="shared" si="274"/>
        <v/>
      </c>
      <c r="AS279" s="18" t="str">
        <f t="shared" si="274"/>
        <v/>
      </c>
      <c r="AT279" s="18" t="str">
        <f t="shared" si="274"/>
        <v/>
      </c>
      <c r="AU279" s="18" t="str">
        <f t="shared" si="274"/>
        <v/>
      </c>
      <c r="AV279" s="18" t="str">
        <f t="shared" si="274"/>
        <v/>
      </c>
      <c r="AW279" s="18" t="str">
        <f t="shared" si="274"/>
        <v/>
      </c>
      <c r="AX279" s="18" t="str">
        <f t="shared" si="274"/>
        <v/>
      </c>
      <c r="AY279" s="18" t="str">
        <f t="shared" si="274"/>
        <v/>
      </c>
      <c r="AZ279" s="18" t="str">
        <f t="shared" si="274"/>
        <v/>
      </c>
      <c r="BA279" s="18" t="str">
        <f t="shared" si="274"/>
        <v/>
      </c>
      <c r="BB279" s="18" t="str">
        <f t="shared" si="274"/>
        <v/>
      </c>
      <c r="BC279" s="18" t="str">
        <f t="shared" si="274"/>
        <v/>
      </c>
      <c r="BD279" s="18" t="str">
        <f t="shared" si="274"/>
        <v/>
      </c>
      <c r="BE279" s="18" t="str">
        <f t="shared" si="274"/>
        <v/>
      </c>
      <c r="BF279" s="18" t="str">
        <f t="shared" si="274"/>
        <v/>
      </c>
      <c r="BG279" s="18" t="str">
        <f t="shared" si="274"/>
        <v/>
      </c>
      <c r="BH279" s="18" t="str">
        <f t="shared" si="274"/>
        <v/>
      </c>
      <c r="BI279" s="18" t="str">
        <f t="shared" si="274"/>
        <v/>
      </c>
      <c r="BJ279" s="18" t="str">
        <f t="shared" si="274"/>
        <v/>
      </c>
      <c r="BK279" s="18" t="str">
        <f t="shared" si="274"/>
        <v/>
      </c>
      <c r="BL279" s="18" t="str">
        <f t="shared" si="274"/>
        <v/>
      </c>
      <c r="BM279" s="18" t="str">
        <f t="shared" si="274"/>
        <v/>
      </c>
      <c r="BN279" s="18" t="str">
        <f t="shared" si="274"/>
        <v/>
      </c>
      <c r="BO279" s="18" t="str">
        <f t="shared" si="274"/>
        <v/>
      </c>
      <c r="BP279" s="18" t="str">
        <f t="shared" si="274"/>
        <v/>
      </c>
      <c r="BQ279" s="18" t="str">
        <f t="shared" si="274"/>
        <v/>
      </c>
      <c r="BR279" s="18" t="str">
        <f t="shared" si="274"/>
        <v/>
      </c>
      <c r="BS279" s="18" t="str">
        <f t="shared" si="274"/>
        <v/>
      </c>
      <c r="BT279" s="18" t="str">
        <f t="shared" si="274"/>
        <v/>
      </c>
      <c r="BU279" s="18" t="str">
        <f t="shared" si="274"/>
        <v/>
      </c>
      <c r="BV279" s="18" t="str">
        <f t="shared" si="274"/>
        <v/>
      </c>
      <c r="BW279" s="18" t="str">
        <f t="shared" si="274"/>
        <v/>
      </c>
      <c r="BX279" s="18" t="str">
        <f t="shared" si="274"/>
        <v/>
      </c>
      <c r="BY279" s="18" t="str">
        <f t="shared" si="274"/>
        <v/>
      </c>
      <c r="BZ279" s="18" t="str">
        <f t="shared" si="274"/>
        <v/>
      </c>
      <c r="CA279" s="18" t="str">
        <f>IF(BY279&lt;&gt;"",BY279-LOOKUP(2,1/(LEN($AQ$1:AQ279)&gt;0),$AQ$1:AQ279),"")</f>
        <v/>
      </c>
    </row>
    <row r="280" spans="1:79" x14ac:dyDescent="0.25">
      <c r="A280" s="21">
        <v>62556</v>
      </c>
      <c r="B280" s="21">
        <v>1</v>
      </c>
      <c r="C280" s="22" t="s">
        <v>2708</v>
      </c>
      <c r="D280" s="21">
        <v>332</v>
      </c>
      <c r="E280" s="23">
        <v>0.65694444444444444</v>
      </c>
      <c r="F280" s="22" t="s">
        <v>671</v>
      </c>
      <c r="G280" s="22" t="b">
        <v>1</v>
      </c>
      <c r="H280" s="24">
        <v>43532.656967592593</v>
      </c>
      <c r="I280" s="25" t="s">
        <v>367</v>
      </c>
      <c r="J280" s="22" t="s">
        <v>368</v>
      </c>
      <c r="K280" s="11">
        <v>0</v>
      </c>
      <c r="L280" s="11">
        <v>329</v>
      </c>
      <c r="M280" s="11">
        <v>2634</v>
      </c>
      <c r="N280" s="11">
        <v>3.907985046680551E-14</v>
      </c>
      <c r="O280" s="11">
        <v>58</v>
      </c>
      <c r="P280" s="14">
        <v>0.49999999861682409</v>
      </c>
      <c r="Q280" s="11">
        <v>1158.0785730435914</v>
      </c>
      <c r="R280" s="15">
        <v>0.1333134948504073</v>
      </c>
      <c r="S280" s="11">
        <v>23.314541179169964</v>
      </c>
      <c r="T280" s="11">
        <v>44.999999832361937</v>
      </c>
      <c r="U280" s="11">
        <v>0.51810091702274219</v>
      </c>
      <c r="V280" s="11">
        <v>1.865163301281872</v>
      </c>
      <c r="W280" s="22"/>
      <c r="X280" s="21">
        <v>0</v>
      </c>
      <c r="Y280" s="22">
        <v>0</v>
      </c>
      <c r="Z280" s="22">
        <v>0</v>
      </c>
      <c r="AA280" s="22">
        <v>0</v>
      </c>
      <c r="AB280" s="22">
        <v>0</v>
      </c>
      <c r="AC280" s="22">
        <v>0</v>
      </c>
      <c r="AD280" s="22">
        <v>0</v>
      </c>
      <c r="AE280" s="22">
        <v>0</v>
      </c>
      <c r="AF280" s="22">
        <v>1158.0785730435914</v>
      </c>
      <c r="AG280" s="21">
        <v>0</v>
      </c>
      <c r="AH280" s="22">
        <v>0</v>
      </c>
      <c r="AI280" s="22">
        <v>0</v>
      </c>
      <c r="AJ280" s="22">
        <v>1158.0785730435914</v>
      </c>
      <c r="AK280" s="22">
        <v>8544.8116110658502</v>
      </c>
      <c r="AL280" s="22">
        <v>0</v>
      </c>
      <c r="AM280" s="22">
        <v>28</v>
      </c>
      <c r="AN280" s="22">
        <v>0</v>
      </c>
      <c r="AO280" s="22">
        <v>0</v>
      </c>
      <c r="AQ280" s="18" t="str">
        <f t="shared" ref="AQ280:BZ280" si="275">IF(OR(AND(AQ$2&gt;$O279,AQ$2&lt;=$O280),AND(AQ$2&lt;=$O279,$O278&gt;$O279),AND(AQ$2&gt;$O280,$O281&lt;$O280)),$H279+((AQ$1-$Q279)/$U280/86000),"")</f>
        <v/>
      </c>
      <c r="AR280" s="18" t="str">
        <f t="shared" si="275"/>
        <v/>
      </c>
      <c r="AS280" s="18" t="str">
        <f t="shared" si="275"/>
        <v/>
      </c>
      <c r="AT280" s="18" t="str">
        <f t="shared" si="275"/>
        <v/>
      </c>
      <c r="AU280" s="18" t="str">
        <f t="shared" si="275"/>
        <v/>
      </c>
      <c r="AV280" s="18" t="str">
        <f t="shared" si="275"/>
        <v/>
      </c>
      <c r="AW280" s="18" t="str">
        <f t="shared" si="275"/>
        <v/>
      </c>
      <c r="AX280" s="18" t="str">
        <f t="shared" si="275"/>
        <v/>
      </c>
      <c r="AY280" s="18" t="str">
        <f t="shared" si="275"/>
        <v/>
      </c>
      <c r="AZ280" s="18" t="str">
        <f t="shared" si="275"/>
        <v/>
      </c>
      <c r="BA280" s="18" t="str">
        <f t="shared" si="275"/>
        <v/>
      </c>
      <c r="BB280" s="18" t="str">
        <f t="shared" si="275"/>
        <v/>
      </c>
      <c r="BC280" s="18" t="str">
        <f t="shared" si="275"/>
        <v/>
      </c>
      <c r="BD280" s="18" t="str">
        <f t="shared" si="275"/>
        <v/>
      </c>
      <c r="BE280" s="18" t="str">
        <f t="shared" si="275"/>
        <v/>
      </c>
      <c r="BF280" s="18" t="str">
        <f t="shared" si="275"/>
        <v/>
      </c>
      <c r="BG280" s="18" t="str">
        <f t="shared" si="275"/>
        <v/>
      </c>
      <c r="BH280" s="18" t="str">
        <f t="shared" si="275"/>
        <v/>
      </c>
      <c r="BI280" s="18" t="str">
        <f t="shared" si="275"/>
        <v/>
      </c>
      <c r="BJ280" s="18" t="str">
        <f t="shared" si="275"/>
        <v/>
      </c>
      <c r="BK280" s="18" t="str">
        <f t="shared" si="275"/>
        <v/>
      </c>
      <c r="BL280" s="18" t="str">
        <f t="shared" si="275"/>
        <v/>
      </c>
      <c r="BM280" s="18" t="str">
        <f t="shared" si="275"/>
        <v/>
      </c>
      <c r="BN280" s="18" t="str">
        <f t="shared" si="275"/>
        <v/>
      </c>
      <c r="BO280" s="18" t="str">
        <f t="shared" si="275"/>
        <v/>
      </c>
      <c r="BP280" s="18" t="str">
        <f t="shared" si="275"/>
        <v/>
      </c>
      <c r="BQ280" s="18" t="str">
        <f t="shared" si="275"/>
        <v/>
      </c>
      <c r="BR280" s="18" t="str">
        <f t="shared" si="275"/>
        <v/>
      </c>
      <c r="BS280" s="18" t="str">
        <f t="shared" si="275"/>
        <v/>
      </c>
      <c r="BT280" s="18" t="str">
        <f t="shared" si="275"/>
        <v/>
      </c>
      <c r="BU280" s="18" t="str">
        <f t="shared" si="275"/>
        <v/>
      </c>
      <c r="BV280" s="18" t="str">
        <f t="shared" si="275"/>
        <v/>
      </c>
      <c r="BW280" s="18" t="str">
        <f t="shared" si="275"/>
        <v/>
      </c>
      <c r="BX280" s="18" t="str">
        <f t="shared" si="275"/>
        <v/>
      </c>
      <c r="BY280" s="18" t="str">
        <f t="shared" si="275"/>
        <v/>
      </c>
      <c r="BZ280" s="18" t="str">
        <f t="shared" si="275"/>
        <v/>
      </c>
      <c r="CA280" s="18" t="str">
        <f>IF(BY280&lt;&gt;"",BY280-LOOKUP(2,1/(LEN($AQ$1:AQ280)&gt;0),$AQ$1:AQ280),"")</f>
        <v/>
      </c>
    </row>
    <row r="281" spans="1:79" x14ac:dyDescent="0.25">
      <c r="A281" s="21">
        <v>62557</v>
      </c>
      <c r="B281" s="21">
        <v>1</v>
      </c>
      <c r="C281" s="22" t="s">
        <v>2709</v>
      </c>
      <c r="D281" s="21">
        <v>332</v>
      </c>
      <c r="E281" s="23">
        <v>0.65694444444444444</v>
      </c>
      <c r="F281" s="22" t="s">
        <v>671</v>
      </c>
      <c r="G281" s="22" t="b">
        <v>1</v>
      </c>
      <c r="H281" s="24">
        <v>43532.657488425924</v>
      </c>
      <c r="I281" s="25" t="s">
        <v>367</v>
      </c>
      <c r="J281" s="22" t="s">
        <v>368</v>
      </c>
      <c r="K281" s="11">
        <v>0</v>
      </c>
      <c r="L281" s="11">
        <v>330</v>
      </c>
      <c r="M281" s="11">
        <v>2636</v>
      </c>
      <c r="N281" s="11">
        <v>3.907985046680551E-14</v>
      </c>
      <c r="O281" s="11">
        <v>58</v>
      </c>
      <c r="P281" s="14">
        <v>0.49999999861682409</v>
      </c>
      <c r="Q281" s="11">
        <v>1158.0785730435914</v>
      </c>
      <c r="R281" s="15">
        <v>0.1333134948504073</v>
      </c>
      <c r="S281" s="11">
        <v>0</v>
      </c>
      <c r="T281" s="11">
        <v>44.999999832361937</v>
      </c>
      <c r="U281" s="11">
        <v>0</v>
      </c>
      <c r="V281" s="11">
        <v>0</v>
      </c>
      <c r="W281" s="22"/>
      <c r="X281" s="21">
        <v>0</v>
      </c>
      <c r="Y281" s="22">
        <v>0.5</v>
      </c>
      <c r="Z281" s="22">
        <v>0</v>
      </c>
      <c r="AA281" s="22">
        <v>0</v>
      </c>
      <c r="AB281" s="22">
        <v>0</v>
      </c>
      <c r="AC281" s="22">
        <v>1</v>
      </c>
      <c r="AD281" s="22">
        <v>1</v>
      </c>
      <c r="AE281" s="22">
        <v>0</v>
      </c>
      <c r="AF281" s="22">
        <v>1158.0785730435914</v>
      </c>
      <c r="AG281" s="21">
        <v>0</v>
      </c>
      <c r="AH281" s="22">
        <v>0</v>
      </c>
      <c r="AI281" s="22">
        <v>0</v>
      </c>
      <c r="AJ281" s="22">
        <v>1158.0785730435914</v>
      </c>
      <c r="AK281" s="22">
        <v>8544.8116110658502</v>
      </c>
      <c r="AL281" s="22">
        <v>0</v>
      </c>
      <c r="AM281" s="22">
        <v>27</v>
      </c>
      <c r="AN281" s="22">
        <v>0</v>
      </c>
      <c r="AO281" s="22">
        <v>0</v>
      </c>
      <c r="AQ281" s="18" t="str">
        <f t="shared" ref="AQ281:BZ281" si="276">IF(OR(AND(AQ$2&gt;$O280,AQ$2&lt;=$O281),AND(AQ$2&lt;=$O280,$O279&gt;$O280),AND(AQ$2&gt;$O281,$O282&lt;$O281)),$H280+((AQ$1-$Q280)/$U281/86000),"")</f>
        <v/>
      </c>
      <c r="AR281" s="18" t="str">
        <f t="shared" si="276"/>
        <v/>
      </c>
      <c r="AS281" s="18" t="str">
        <f t="shared" si="276"/>
        <v/>
      </c>
      <c r="AT281" s="18" t="str">
        <f t="shared" si="276"/>
        <v/>
      </c>
      <c r="AU281" s="18" t="str">
        <f t="shared" si="276"/>
        <v/>
      </c>
      <c r="AV281" s="18" t="str">
        <f t="shared" si="276"/>
        <v/>
      </c>
      <c r="AW281" s="18" t="str">
        <f t="shared" si="276"/>
        <v/>
      </c>
      <c r="AX281" s="18" t="str">
        <f t="shared" si="276"/>
        <v/>
      </c>
      <c r="AY281" s="18" t="str">
        <f t="shared" si="276"/>
        <v/>
      </c>
      <c r="AZ281" s="18" t="str">
        <f t="shared" si="276"/>
        <v/>
      </c>
      <c r="BA281" s="18" t="str">
        <f t="shared" si="276"/>
        <v/>
      </c>
      <c r="BB281" s="18" t="str">
        <f t="shared" si="276"/>
        <v/>
      </c>
      <c r="BC281" s="18" t="str">
        <f t="shared" si="276"/>
        <v/>
      </c>
      <c r="BD281" s="18" t="str">
        <f t="shared" si="276"/>
        <v/>
      </c>
      <c r="BE281" s="18" t="str">
        <f t="shared" si="276"/>
        <v/>
      </c>
      <c r="BF281" s="18" t="str">
        <f t="shared" si="276"/>
        <v/>
      </c>
      <c r="BG281" s="18" t="str">
        <f t="shared" si="276"/>
        <v/>
      </c>
      <c r="BH281" s="18" t="str">
        <f t="shared" si="276"/>
        <v/>
      </c>
      <c r="BI281" s="18" t="str">
        <f t="shared" si="276"/>
        <v/>
      </c>
      <c r="BJ281" s="18" t="str">
        <f t="shared" si="276"/>
        <v/>
      </c>
      <c r="BK281" s="18" t="str">
        <f t="shared" si="276"/>
        <v/>
      </c>
      <c r="BL281" s="18" t="str">
        <f t="shared" si="276"/>
        <v/>
      </c>
      <c r="BM281" s="18" t="str">
        <f t="shared" si="276"/>
        <v/>
      </c>
      <c r="BN281" s="18" t="str">
        <f t="shared" si="276"/>
        <v/>
      </c>
      <c r="BO281" s="18" t="str">
        <f t="shared" si="276"/>
        <v/>
      </c>
      <c r="BP281" s="18" t="str">
        <f t="shared" si="276"/>
        <v/>
      </c>
      <c r="BQ281" s="18" t="str">
        <f t="shared" si="276"/>
        <v/>
      </c>
      <c r="BR281" s="18" t="str">
        <f t="shared" si="276"/>
        <v/>
      </c>
      <c r="BS281" s="18" t="str">
        <f t="shared" si="276"/>
        <v/>
      </c>
      <c r="BT281" s="18" t="str">
        <f t="shared" si="276"/>
        <v/>
      </c>
      <c r="BU281" s="18" t="str">
        <f t="shared" si="276"/>
        <v/>
      </c>
      <c r="BV281" s="18" t="str">
        <f t="shared" si="276"/>
        <v/>
      </c>
      <c r="BW281" s="18" t="str">
        <f t="shared" si="276"/>
        <v/>
      </c>
      <c r="BX281" s="18" t="str">
        <f t="shared" si="276"/>
        <v/>
      </c>
      <c r="BY281" s="18" t="str">
        <f t="shared" si="276"/>
        <v/>
      </c>
      <c r="BZ281" s="18" t="str">
        <f t="shared" si="276"/>
        <v/>
      </c>
      <c r="CA281" s="18" t="str">
        <f>IF(BY281&lt;&gt;"",BY281-LOOKUP(2,1/(LEN($AQ$1:AQ281)&gt;0),$AQ$1:AQ281),"")</f>
        <v/>
      </c>
    </row>
    <row r="282" spans="1:79" x14ac:dyDescent="0.25">
      <c r="A282" s="21">
        <v>62558</v>
      </c>
      <c r="B282" s="21">
        <v>1</v>
      </c>
      <c r="C282" s="22" t="s">
        <v>2710</v>
      </c>
      <c r="D282" s="21">
        <v>332</v>
      </c>
      <c r="E282" s="23">
        <v>0.65763888888888888</v>
      </c>
      <c r="F282" s="22" t="s">
        <v>671</v>
      </c>
      <c r="G282" s="22" t="b">
        <v>1</v>
      </c>
      <c r="H282" s="24">
        <v>43532.657847222225</v>
      </c>
      <c r="I282" s="25" t="s">
        <v>153</v>
      </c>
      <c r="J282" s="22" t="s">
        <v>154</v>
      </c>
      <c r="K282" s="11">
        <v>0</v>
      </c>
      <c r="L282" s="11">
        <v>331</v>
      </c>
      <c r="M282" s="11">
        <v>2638</v>
      </c>
      <c r="N282" s="11">
        <v>1.2769874047080521E-10</v>
      </c>
      <c r="O282" s="11">
        <v>60</v>
      </c>
      <c r="P282" s="14">
        <v>0.24676134718509879</v>
      </c>
      <c r="Q282" s="11">
        <v>1209.068798194663</v>
      </c>
      <c r="R282" s="15">
        <v>0.13918329097333637</v>
      </c>
      <c r="S282" s="11">
        <v>50.990225151071627</v>
      </c>
      <c r="T282" s="11">
        <v>31.000000331550837</v>
      </c>
      <c r="U282" s="11">
        <v>1.6448459550232766</v>
      </c>
      <c r="V282" s="11">
        <v>5.9214454380837962</v>
      </c>
      <c r="W282" s="22"/>
      <c r="X282" s="21">
        <v>0</v>
      </c>
      <c r="Y282" s="22">
        <v>0</v>
      </c>
      <c r="Z282" s="22">
        <v>0</v>
      </c>
      <c r="AA282" s="22">
        <v>0</v>
      </c>
      <c r="AB282" s="22">
        <v>0</v>
      </c>
      <c r="AC282" s="22">
        <v>0</v>
      </c>
      <c r="AD282" s="22">
        <v>0</v>
      </c>
      <c r="AE282" s="22">
        <v>0</v>
      </c>
      <c r="AF282" s="22">
        <v>1209.068798194663</v>
      </c>
      <c r="AG282" s="21">
        <v>0</v>
      </c>
      <c r="AH282" s="22">
        <v>0</v>
      </c>
      <c r="AI282" s="22">
        <v>0</v>
      </c>
      <c r="AJ282" s="22">
        <v>1209.068798194663</v>
      </c>
      <c r="AK282" s="22">
        <v>8544.8116110658502</v>
      </c>
      <c r="AL282" s="22">
        <v>0</v>
      </c>
      <c r="AM282" s="22">
        <v>26</v>
      </c>
      <c r="AN282" s="22">
        <v>0</v>
      </c>
      <c r="AO282" s="22">
        <v>0</v>
      </c>
      <c r="AQ282" s="18" t="str">
        <f t="shared" ref="AQ282:BZ282" si="277">IF(OR(AND(AQ$2&gt;$O281,AQ$2&lt;=$O282),AND(AQ$2&lt;=$O281,$O280&gt;$O281),AND(AQ$2&gt;$O282,$O283&lt;$O282)),$H281+((AQ$1-$Q281)/$U282/86000),"")</f>
        <v/>
      </c>
      <c r="AR282" s="18" t="str">
        <f t="shared" si="277"/>
        <v/>
      </c>
      <c r="AS282" s="18" t="str">
        <f t="shared" si="277"/>
        <v/>
      </c>
      <c r="AT282" s="18" t="str">
        <f t="shared" si="277"/>
        <v/>
      </c>
      <c r="AU282" s="18" t="str">
        <f t="shared" si="277"/>
        <v/>
      </c>
      <c r="AV282" s="18" t="str">
        <f t="shared" si="277"/>
        <v/>
      </c>
      <c r="AW282" s="18" t="str">
        <f t="shared" si="277"/>
        <v/>
      </c>
      <c r="AX282" s="18" t="str">
        <f t="shared" si="277"/>
        <v/>
      </c>
      <c r="AY282" s="18" t="str">
        <f t="shared" si="277"/>
        <v/>
      </c>
      <c r="AZ282" s="18" t="str">
        <f t="shared" si="277"/>
        <v/>
      </c>
      <c r="BA282" s="18" t="str">
        <f t="shared" si="277"/>
        <v/>
      </c>
      <c r="BB282" s="18" t="str">
        <f t="shared" si="277"/>
        <v/>
      </c>
      <c r="BC282" s="18" t="str">
        <f t="shared" si="277"/>
        <v/>
      </c>
      <c r="BD282" s="18" t="str">
        <f t="shared" si="277"/>
        <v/>
      </c>
      <c r="BE282" s="18" t="str">
        <f t="shared" si="277"/>
        <v/>
      </c>
      <c r="BF282" s="18" t="str">
        <f t="shared" si="277"/>
        <v/>
      </c>
      <c r="BG282" s="18" t="str">
        <f t="shared" si="277"/>
        <v/>
      </c>
      <c r="BH282" s="18" t="str">
        <f t="shared" si="277"/>
        <v/>
      </c>
      <c r="BI282" s="18" t="str">
        <f t="shared" si="277"/>
        <v/>
      </c>
      <c r="BJ282" s="18" t="str">
        <f t="shared" si="277"/>
        <v/>
      </c>
      <c r="BK282" s="18" t="str">
        <f t="shared" si="277"/>
        <v/>
      </c>
      <c r="BL282" s="18" t="str">
        <f t="shared" si="277"/>
        <v/>
      </c>
      <c r="BM282" s="18" t="str">
        <f t="shared" si="277"/>
        <v/>
      </c>
      <c r="BN282" s="18" t="str">
        <f t="shared" si="277"/>
        <v/>
      </c>
      <c r="BO282" s="18" t="str">
        <f t="shared" si="277"/>
        <v/>
      </c>
      <c r="BP282" s="18" t="str">
        <f t="shared" si="277"/>
        <v/>
      </c>
      <c r="BQ282" s="18" t="str">
        <f t="shared" si="277"/>
        <v/>
      </c>
      <c r="BR282" s="18" t="str">
        <f t="shared" si="277"/>
        <v/>
      </c>
      <c r="BS282" s="18" t="str">
        <f t="shared" si="277"/>
        <v/>
      </c>
      <c r="BT282" s="18" t="str">
        <f t="shared" si="277"/>
        <v/>
      </c>
      <c r="BU282" s="18" t="str">
        <f t="shared" si="277"/>
        <v/>
      </c>
      <c r="BV282" s="18" t="str">
        <f t="shared" si="277"/>
        <v/>
      </c>
      <c r="BW282" s="18" t="str">
        <f t="shared" si="277"/>
        <v/>
      </c>
      <c r="BX282" s="18" t="str">
        <f t="shared" si="277"/>
        <v/>
      </c>
      <c r="BY282" s="18" t="str">
        <f t="shared" si="277"/>
        <v/>
      </c>
      <c r="BZ282" s="18" t="str">
        <f t="shared" si="277"/>
        <v/>
      </c>
      <c r="CA282" s="18" t="str">
        <f>IF(BY282&lt;&gt;"",BY282-LOOKUP(2,1/(LEN($AQ$1:AQ282)&gt;0),$AQ$1:AQ282),"")</f>
        <v/>
      </c>
    </row>
    <row r="283" spans="1:79" x14ac:dyDescent="0.25">
      <c r="A283" s="21">
        <v>62559</v>
      </c>
      <c r="B283" s="21">
        <v>1</v>
      </c>
      <c r="C283" s="22" t="s">
        <v>2711</v>
      </c>
      <c r="D283" s="21">
        <v>332</v>
      </c>
      <c r="E283" s="23">
        <v>0.65763888888888888</v>
      </c>
      <c r="F283" s="22" t="s">
        <v>671</v>
      </c>
      <c r="G283" s="22" t="b">
        <v>1</v>
      </c>
      <c r="H283" s="24">
        <v>43532.658009259256</v>
      </c>
      <c r="I283" s="25" t="s">
        <v>153</v>
      </c>
      <c r="J283" s="22" t="s">
        <v>154</v>
      </c>
      <c r="K283" s="11">
        <v>0</v>
      </c>
      <c r="L283" s="11">
        <v>332</v>
      </c>
      <c r="M283" s="11">
        <v>2640</v>
      </c>
      <c r="N283" s="11">
        <v>1.2769874047080521E-10</v>
      </c>
      <c r="O283" s="11">
        <v>60</v>
      </c>
      <c r="P283" s="14">
        <v>0.24676134718509879</v>
      </c>
      <c r="Q283" s="11">
        <v>1209.068798194663</v>
      </c>
      <c r="R283" s="15">
        <v>0.13918329097333637</v>
      </c>
      <c r="S283" s="11">
        <v>0</v>
      </c>
      <c r="T283" s="11">
        <v>13.9999995008111</v>
      </c>
      <c r="U283" s="11">
        <v>0</v>
      </c>
      <c r="V283" s="11">
        <v>0</v>
      </c>
      <c r="W283" s="22"/>
      <c r="X283" s="21">
        <v>0</v>
      </c>
      <c r="Y283" s="22">
        <v>0.5</v>
      </c>
      <c r="Z283" s="22">
        <v>0</v>
      </c>
      <c r="AA283" s="22">
        <v>0</v>
      </c>
      <c r="AB283" s="22">
        <v>0</v>
      </c>
      <c r="AC283" s="22">
        <v>1</v>
      </c>
      <c r="AD283" s="22">
        <v>1</v>
      </c>
      <c r="AE283" s="22">
        <v>0</v>
      </c>
      <c r="AF283" s="22">
        <v>1209.068798194663</v>
      </c>
      <c r="AG283" s="21">
        <v>0</v>
      </c>
      <c r="AH283" s="22">
        <v>0</v>
      </c>
      <c r="AI283" s="22">
        <v>0</v>
      </c>
      <c r="AJ283" s="22">
        <v>1209.068798194663</v>
      </c>
      <c r="AK283" s="22">
        <v>8544.8116110658502</v>
      </c>
      <c r="AL283" s="22">
        <v>0</v>
      </c>
      <c r="AM283" s="22">
        <v>25</v>
      </c>
      <c r="AN283" s="22">
        <v>0</v>
      </c>
      <c r="AO283" s="22">
        <v>0</v>
      </c>
      <c r="AQ283" s="18" t="str">
        <f t="shared" ref="AQ283:BZ283" si="278">IF(OR(AND(AQ$2&gt;$O282,AQ$2&lt;=$O283),AND(AQ$2&lt;=$O282,$O281&gt;$O282),AND(AQ$2&gt;$O283,$O284&lt;$O283)),$H282+((AQ$1-$Q282)/$U283/86000),"")</f>
        <v/>
      </c>
      <c r="AR283" s="18" t="str">
        <f t="shared" si="278"/>
        <v/>
      </c>
      <c r="AS283" s="18" t="str">
        <f t="shared" si="278"/>
        <v/>
      </c>
      <c r="AT283" s="18" t="str">
        <f t="shared" si="278"/>
        <v/>
      </c>
      <c r="AU283" s="18" t="str">
        <f t="shared" si="278"/>
        <v/>
      </c>
      <c r="AV283" s="18" t="str">
        <f t="shared" si="278"/>
        <v/>
      </c>
      <c r="AW283" s="18" t="str">
        <f t="shared" si="278"/>
        <v/>
      </c>
      <c r="AX283" s="18" t="str">
        <f t="shared" si="278"/>
        <v/>
      </c>
      <c r="AY283" s="18" t="str">
        <f t="shared" si="278"/>
        <v/>
      </c>
      <c r="AZ283" s="18" t="str">
        <f t="shared" si="278"/>
        <v/>
      </c>
      <c r="BA283" s="18" t="str">
        <f t="shared" si="278"/>
        <v/>
      </c>
      <c r="BB283" s="18" t="str">
        <f t="shared" si="278"/>
        <v/>
      </c>
      <c r="BC283" s="18" t="str">
        <f t="shared" si="278"/>
        <v/>
      </c>
      <c r="BD283" s="18" t="str">
        <f t="shared" si="278"/>
        <v/>
      </c>
      <c r="BE283" s="18" t="str">
        <f t="shared" si="278"/>
        <v/>
      </c>
      <c r="BF283" s="18" t="str">
        <f t="shared" si="278"/>
        <v/>
      </c>
      <c r="BG283" s="18" t="str">
        <f t="shared" si="278"/>
        <v/>
      </c>
      <c r="BH283" s="18" t="str">
        <f t="shared" si="278"/>
        <v/>
      </c>
      <c r="BI283" s="18" t="str">
        <f t="shared" si="278"/>
        <v/>
      </c>
      <c r="BJ283" s="18" t="str">
        <f t="shared" si="278"/>
        <v/>
      </c>
      <c r="BK283" s="18" t="str">
        <f t="shared" si="278"/>
        <v/>
      </c>
      <c r="BL283" s="18" t="str">
        <f t="shared" si="278"/>
        <v/>
      </c>
      <c r="BM283" s="18" t="str">
        <f t="shared" si="278"/>
        <v/>
      </c>
      <c r="BN283" s="18" t="str">
        <f t="shared" si="278"/>
        <v/>
      </c>
      <c r="BO283" s="18" t="str">
        <f t="shared" si="278"/>
        <v/>
      </c>
      <c r="BP283" s="18" t="str">
        <f t="shared" si="278"/>
        <v/>
      </c>
      <c r="BQ283" s="18" t="str">
        <f t="shared" si="278"/>
        <v/>
      </c>
      <c r="BR283" s="18" t="str">
        <f t="shared" si="278"/>
        <v/>
      </c>
      <c r="BS283" s="18" t="str">
        <f t="shared" si="278"/>
        <v/>
      </c>
      <c r="BT283" s="18" t="str">
        <f t="shared" si="278"/>
        <v/>
      </c>
      <c r="BU283" s="18" t="str">
        <f t="shared" si="278"/>
        <v/>
      </c>
      <c r="BV283" s="18" t="str">
        <f t="shared" si="278"/>
        <v/>
      </c>
      <c r="BW283" s="18" t="str">
        <f t="shared" si="278"/>
        <v/>
      </c>
      <c r="BX283" s="18" t="str">
        <f t="shared" si="278"/>
        <v/>
      </c>
      <c r="BY283" s="18" t="str">
        <f t="shared" si="278"/>
        <v/>
      </c>
      <c r="BZ283" s="18" t="str">
        <f t="shared" si="278"/>
        <v/>
      </c>
      <c r="CA283" s="18" t="str">
        <f>IF(BY283&lt;&gt;"",BY283-LOOKUP(2,1/(LEN($AQ$1:AQ283)&gt;0),$AQ$1:AQ283),"")</f>
        <v/>
      </c>
    </row>
    <row r="284" spans="1:79" x14ac:dyDescent="0.25">
      <c r="A284" s="21">
        <v>62560</v>
      </c>
      <c r="B284" s="21">
        <v>1</v>
      </c>
      <c r="C284" s="22" t="s">
        <v>2712</v>
      </c>
      <c r="D284" s="21">
        <v>332</v>
      </c>
      <c r="E284" s="23">
        <v>0.65833333333333333</v>
      </c>
      <c r="F284" s="22" t="s">
        <v>671</v>
      </c>
      <c r="G284" s="22" t="b">
        <v>1</v>
      </c>
      <c r="H284" s="24">
        <v>43532.658530092594</v>
      </c>
      <c r="I284" s="25" t="s">
        <v>173</v>
      </c>
      <c r="J284" s="22" t="s">
        <v>174</v>
      </c>
      <c r="K284" s="11">
        <v>0</v>
      </c>
      <c r="L284" s="11">
        <v>333</v>
      </c>
      <c r="M284" s="11">
        <v>2643</v>
      </c>
      <c r="N284" s="11">
        <v>5.6682836202526232E-10</v>
      </c>
      <c r="O284" s="11">
        <v>60</v>
      </c>
      <c r="P284" s="14">
        <v>0.74028428865241436</v>
      </c>
      <c r="Q284" s="11">
        <v>1237.7325557028746</v>
      </c>
      <c r="R284" s="15">
        <v>0.14248295109822881</v>
      </c>
      <c r="S284" s="11">
        <v>28.663757508211575</v>
      </c>
      <c r="T284" s="11">
        <v>45.000000461004674</v>
      </c>
      <c r="U284" s="11">
        <v>0.63697238254587396</v>
      </c>
      <c r="V284" s="11">
        <v>2.2931005771651463</v>
      </c>
      <c r="W284" s="22"/>
      <c r="X284" s="21">
        <v>0</v>
      </c>
      <c r="Y284" s="22">
        <v>0</v>
      </c>
      <c r="Z284" s="22">
        <v>0</v>
      </c>
      <c r="AA284" s="22">
        <v>0</v>
      </c>
      <c r="AB284" s="22">
        <v>0</v>
      </c>
      <c r="AC284" s="22">
        <v>0</v>
      </c>
      <c r="AD284" s="22">
        <v>0</v>
      </c>
      <c r="AE284" s="22">
        <v>0</v>
      </c>
      <c r="AF284" s="22">
        <v>1237.7325557028746</v>
      </c>
      <c r="AG284" s="21">
        <v>0</v>
      </c>
      <c r="AH284" s="22">
        <v>0</v>
      </c>
      <c r="AI284" s="22">
        <v>0</v>
      </c>
      <c r="AJ284" s="22">
        <v>1237.7325557028746</v>
      </c>
      <c r="AK284" s="22">
        <v>8544.8116110658502</v>
      </c>
      <c r="AL284" s="22">
        <v>0</v>
      </c>
      <c r="AM284" s="22">
        <v>24</v>
      </c>
      <c r="AN284" s="22">
        <v>0</v>
      </c>
      <c r="AO284" s="22">
        <v>0</v>
      </c>
      <c r="AQ284" s="18" t="str">
        <f t="shared" ref="AQ284:BZ284" si="279">IF(OR(AND(AQ$2&gt;$O283,AQ$2&lt;=$O284),AND(AQ$2&lt;=$O283,$O282&gt;$O283),AND(AQ$2&gt;$O284,$O285&lt;$O284)),$H283+((AQ$1-$Q283)/$U284/86000),"")</f>
        <v/>
      </c>
      <c r="AR284" s="18" t="str">
        <f t="shared" si="279"/>
        <v/>
      </c>
      <c r="AS284" s="18" t="str">
        <f t="shared" si="279"/>
        <v/>
      </c>
      <c r="AT284" s="18" t="str">
        <f t="shared" si="279"/>
        <v/>
      </c>
      <c r="AU284" s="18" t="str">
        <f t="shared" si="279"/>
        <v/>
      </c>
      <c r="AV284" s="18" t="str">
        <f t="shared" si="279"/>
        <v/>
      </c>
      <c r="AW284" s="18" t="str">
        <f t="shared" si="279"/>
        <v/>
      </c>
      <c r="AX284" s="18" t="str">
        <f t="shared" si="279"/>
        <v/>
      </c>
      <c r="AY284" s="18" t="str">
        <f t="shared" si="279"/>
        <v/>
      </c>
      <c r="AZ284" s="18" t="str">
        <f t="shared" si="279"/>
        <v/>
      </c>
      <c r="BA284" s="18" t="str">
        <f t="shared" si="279"/>
        <v/>
      </c>
      <c r="BB284" s="18" t="str">
        <f t="shared" si="279"/>
        <v/>
      </c>
      <c r="BC284" s="18" t="str">
        <f t="shared" si="279"/>
        <v/>
      </c>
      <c r="BD284" s="18" t="str">
        <f t="shared" si="279"/>
        <v/>
      </c>
      <c r="BE284" s="18" t="str">
        <f t="shared" si="279"/>
        <v/>
      </c>
      <c r="BF284" s="18" t="str">
        <f t="shared" si="279"/>
        <v/>
      </c>
      <c r="BG284" s="18" t="str">
        <f t="shared" si="279"/>
        <v/>
      </c>
      <c r="BH284" s="18" t="str">
        <f t="shared" si="279"/>
        <v/>
      </c>
      <c r="BI284" s="18" t="str">
        <f t="shared" si="279"/>
        <v/>
      </c>
      <c r="BJ284" s="18" t="str">
        <f t="shared" si="279"/>
        <v/>
      </c>
      <c r="BK284" s="18" t="str">
        <f t="shared" si="279"/>
        <v/>
      </c>
      <c r="BL284" s="18" t="str">
        <f t="shared" si="279"/>
        <v/>
      </c>
      <c r="BM284" s="18" t="str">
        <f t="shared" si="279"/>
        <v/>
      </c>
      <c r="BN284" s="18" t="str">
        <f t="shared" si="279"/>
        <v/>
      </c>
      <c r="BO284" s="18" t="str">
        <f t="shared" si="279"/>
        <v/>
      </c>
      <c r="BP284" s="18" t="str">
        <f t="shared" si="279"/>
        <v/>
      </c>
      <c r="BQ284" s="18" t="str">
        <f t="shared" si="279"/>
        <v/>
      </c>
      <c r="BR284" s="18" t="str">
        <f t="shared" si="279"/>
        <v/>
      </c>
      <c r="BS284" s="18" t="str">
        <f t="shared" si="279"/>
        <v/>
      </c>
      <c r="BT284" s="18" t="str">
        <f t="shared" si="279"/>
        <v/>
      </c>
      <c r="BU284" s="18" t="str">
        <f t="shared" si="279"/>
        <v/>
      </c>
      <c r="BV284" s="18" t="str">
        <f t="shared" si="279"/>
        <v/>
      </c>
      <c r="BW284" s="18" t="str">
        <f t="shared" si="279"/>
        <v/>
      </c>
      <c r="BX284" s="18" t="str">
        <f t="shared" si="279"/>
        <v/>
      </c>
      <c r="BY284" s="18" t="str">
        <f t="shared" si="279"/>
        <v/>
      </c>
      <c r="BZ284" s="18" t="str">
        <f t="shared" si="279"/>
        <v/>
      </c>
      <c r="CA284" s="18" t="str">
        <f>IF(BY284&lt;&gt;"",BY284-LOOKUP(2,1/(LEN($AQ$1:AQ284)&gt;0),$AQ$1:AQ284),"")</f>
        <v/>
      </c>
    </row>
    <row r="285" spans="1:79" x14ac:dyDescent="0.25">
      <c r="A285" s="21">
        <v>62562</v>
      </c>
      <c r="B285" s="21">
        <v>1</v>
      </c>
      <c r="C285" s="22" t="s">
        <v>2714</v>
      </c>
      <c r="D285" s="21">
        <v>332</v>
      </c>
      <c r="E285" s="23">
        <v>0.65902777777777777</v>
      </c>
      <c r="F285" s="22" t="s">
        <v>671</v>
      </c>
      <c r="G285" s="22" t="b">
        <v>1</v>
      </c>
      <c r="H285" s="24">
        <v>43532.659050925926</v>
      </c>
      <c r="I285" s="25" t="s">
        <v>135</v>
      </c>
      <c r="J285" s="22" t="s">
        <v>136</v>
      </c>
      <c r="K285" s="11">
        <v>0</v>
      </c>
      <c r="L285" s="11">
        <v>334</v>
      </c>
      <c r="M285" s="11">
        <v>2646</v>
      </c>
      <c r="N285" s="11">
        <v>7.2526518124504946E-10</v>
      </c>
      <c r="O285" s="11">
        <v>64</v>
      </c>
      <c r="P285" s="14">
        <v>0.32974159611791776</v>
      </c>
      <c r="Q285" s="11">
        <v>1502.8775172150249</v>
      </c>
      <c r="R285" s="15">
        <v>0.17300540638229786</v>
      </c>
      <c r="S285" s="11">
        <v>265.1449615121503</v>
      </c>
      <c r="T285" s="11">
        <v>44.999999832361937</v>
      </c>
      <c r="U285" s="11">
        <v>5.8921102777753838</v>
      </c>
      <c r="V285" s="11">
        <v>21.211596999991382</v>
      </c>
      <c r="W285" s="22"/>
      <c r="X285" s="21">
        <v>0</v>
      </c>
      <c r="Y285" s="22">
        <v>0</v>
      </c>
      <c r="Z285" s="22">
        <v>0</v>
      </c>
      <c r="AA285" s="22">
        <v>0</v>
      </c>
      <c r="AB285" s="22">
        <v>0</v>
      </c>
      <c r="AC285" s="22">
        <v>0</v>
      </c>
      <c r="AD285" s="22">
        <v>0</v>
      </c>
      <c r="AE285" s="22">
        <v>0</v>
      </c>
      <c r="AF285" s="22">
        <v>1502.8775172150249</v>
      </c>
      <c r="AG285" s="21">
        <v>0</v>
      </c>
      <c r="AH285" s="22">
        <v>0</v>
      </c>
      <c r="AI285" s="22">
        <v>0</v>
      </c>
      <c r="AJ285" s="22">
        <v>1502.8775172150249</v>
      </c>
      <c r="AK285" s="22">
        <v>8544.8116110658502</v>
      </c>
      <c r="AL285" s="22">
        <v>0</v>
      </c>
      <c r="AM285" s="22">
        <v>23</v>
      </c>
      <c r="AN285" s="22">
        <v>0</v>
      </c>
      <c r="AO285" s="22">
        <v>0</v>
      </c>
      <c r="AQ285" s="18" t="str">
        <f t="shared" ref="AQ285:BZ285" si="280">IF(OR(AND(AQ$2&gt;$O284,AQ$2&lt;=$O285),AND(AQ$2&lt;=$O284,$O283&gt;$O284),AND(AQ$2&gt;$O285,$O286&lt;$O285)),$H284+((AQ$1-$Q284)/$U285/86000),"")</f>
        <v/>
      </c>
      <c r="AR285" s="18" t="str">
        <f t="shared" si="280"/>
        <v/>
      </c>
      <c r="AS285" s="18" t="str">
        <f t="shared" si="280"/>
        <v/>
      </c>
      <c r="AT285" s="18" t="str">
        <f t="shared" si="280"/>
        <v/>
      </c>
      <c r="AU285" s="18">
        <f t="shared" si="280"/>
        <v>43532.658559860938</v>
      </c>
      <c r="AV285" s="18">
        <f t="shared" si="280"/>
        <v>43532.659004935034</v>
      </c>
      <c r="AW285" s="18" t="str">
        <f t="shared" si="280"/>
        <v/>
      </c>
      <c r="AX285" s="18" t="str">
        <f t="shared" si="280"/>
        <v/>
      </c>
      <c r="AY285" s="18" t="str">
        <f t="shared" si="280"/>
        <v/>
      </c>
      <c r="AZ285" s="18" t="str">
        <f t="shared" si="280"/>
        <v/>
      </c>
      <c r="BA285" s="18" t="str">
        <f t="shared" si="280"/>
        <v/>
      </c>
      <c r="BB285" s="18" t="str">
        <f t="shared" si="280"/>
        <v/>
      </c>
      <c r="BC285" s="18" t="str">
        <f t="shared" si="280"/>
        <v/>
      </c>
      <c r="BD285" s="18" t="str">
        <f t="shared" si="280"/>
        <v/>
      </c>
      <c r="BE285" s="18" t="str">
        <f t="shared" si="280"/>
        <v/>
      </c>
      <c r="BF285" s="18" t="str">
        <f t="shared" si="280"/>
        <v/>
      </c>
      <c r="BG285" s="18" t="str">
        <f t="shared" si="280"/>
        <v/>
      </c>
      <c r="BH285" s="18" t="str">
        <f t="shared" si="280"/>
        <v/>
      </c>
      <c r="BI285" s="18" t="str">
        <f t="shared" si="280"/>
        <v/>
      </c>
      <c r="BJ285" s="18" t="str">
        <f t="shared" si="280"/>
        <v/>
      </c>
      <c r="BK285" s="18" t="str">
        <f t="shared" si="280"/>
        <v/>
      </c>
      <c r="BL285" s="18" t="str">
        <f t="shared" si="280"/>
        <v/>
      </c>
      <c r="BM285" s="18" t="str">
        <f t="shared" si="280"/>
        <v/>
      </c>
      <c r="BN285" s="18" t="str">
        <f t="shared" si="280"/>
        <v/>
      </c>
      <c r="BO285" s="18" t="str">
        <f t="shared" si="280"/>
        <v/>
      </c>
      <c r="BP285" s="18" t="str">
        <f t="shared" si="280"/>
        <v/>
      </c>
      <c r="BQ285" s="18" t="str">
        <f t="shared" si="280"/>
        <v/>
      </c>
      <c r="BR285" s="18" t="str">
        <f t="shared" si="280"/>
        <v/>
      </c>
      <c r="BS285" s="18" t="str">
        <f t="shared" si="280"/>
        <v/>
      </c>
      <c r="BT285" s="18" t="str">
        <f t="shared" si="280"/>
        <v/>
      </c>
      <c r="BU285" s="18" t="str">
        <f t="shared" si="280"/>
        <v/>
      </c>
      <c r="BV285" s="18" t="str">
        <f t="shared" si="280"/>
        <v/>
      </c>
      <c r="BW285" s="18" t="str">
        <f t="shared" si="280"/>
        <v/>
      </c>
      <c r="BX285" s="18" t="str">
        <f t="shared" si="280"/>
        <v/>
      </c>
      <c r="BY285" s="18" t="str">
        <f t="shared" si="280"/>
        <v/>
      </c>
      <c r="BZ285" s="18" t="str">
        <f t="shared" si="280"/>
        <v/>
      </c>
      <c r="CA285" s="18" t="str">
        <f>IF(BY285&lt;&gt;"",BY285-LOOKUP(2,1/(LEN($AQ$1:AQ285)&gt;0),$AQ$1:AQ285),"")</f>
        <v/>
      </c>
    </row>
    <row r="286" spans="1:79" x14ac:dyDescent="0.25">
      <c r="A286" s="21">
        <v>62563</v>
      </c>
      <c r="B286" s="21">
        <v>1</v>
      </c>
      <c r="C286" s="22" t="s">
        <v>2715</v>
      </c>
      <c r="D286" s="21">
        <v>332</v>
      </c>
      <c r="E286" s="23">
        <v>0.65902777777777777</v>
      </c>
      <c r="F286" s="22" t="s">
        <v>671</v>
      </c>
      <c r="G286" s="22" t="b">
        <v>1</v>
      </c>
      <c r="H286" s="24">
        <v>43532.659571759257</v>
      </c>
      <c r="I286" s="25" t="s">
        <v>471</v>
      </c>
      <c r="J286" s="22" t="s">
        <v>472</v>
      </c>
      <c r="K286" s="11">
        <v>0</v>
      </c>
      <c r="L286" s="11">
        <v>335</v>
      </c>
      <c r="M286" s="11">
        <v>2649</v>
      </c>
      <c r="N286" s="11">
        <v>1.3933743048255565E-11</v>
      </c>
      <c r="O286" s="11">
        <v>68</v>
      </c>
      <c r="P286" s="14">
        <v>0.24999993955963706</v>
      </c>
      <c r="Q286" s="11">
        <v>1640.7824838269007</v>
      </c>
      <c r="R286" s="15">
        <v>0.18888048902711413</v>
      </c>
      <c r="S286" s="11">
        <v>137.90496661187581</v>
      </c>
      <c r="T286" s="11">
        <v>44.999999832361937</v>
      </c>
      <c r="U286" s="11">
        <v>3.0645548250135963</v>
      </c>
      <c r="V286" s="11">
        <v>11.032397370048947</v>
      </c>
      <c r="W286" s="22"/>
      <c r="X286" s="21">
        <v>0</v>
      </c>
      <c r="Y286" s="22">
        <v>0</v>
      </c>
      <c r="Z286" s="22">
        <v>0</v>
      </c>
      <c r="AA286" s="22">
        <v>0</v>
      </c>
      <c r="AB286" s="22">
        <v>0</v>
      </c>
      <c r="AC286" s="22">
        <v>0</v>
      </c>
      <c r="AD286" s="22">
        <v>0</v>
      </c>
      <c r="AE286" s="22">
        <v>0</v>
      </c>
      <c r="AF286" s="22">
        <v>1640.7824838269007</v>
      </c>
      <c r="AG286" s="21">
        <v>0</v>
      </c>
      <c r="AH286" s="22">
        <v>0</v>
      </c>
      <c r="AI286" s="22">
        <v>0</v>
      </c>
      <c r="AJ286" s="22">
        <v>1640.7824838269007</v>
      </c>
      <c r="AK286" s="22">
        <v>8544.8116110658502</v>
      </c>
      <c r="AL286" s="22">
        <v>0</v>
      </c>
      <c r="AM286" s="22">
        <v>22</v>
      </c>
      <c r="AN286" s="22">
        <v>0</v>
      </c>
      <c r="AO286" s="22">
        <v>0</v>
      </c>
      <c r="AQ286" s="18" t="str">
        <f t="shared" ref="AQ286:BZ286" si="281">IF(OR(AND(AQ$2&gt;$O285,AQ$2&lt;=$O286),AND(AQ$2&lt;=$O285,$O284&gt;$O285),AND(AQ$2&gt;$O286,$O287&lt;$O286)),$H285+((AQ$1-$Q285)/$U286/86000),"")</f>
        <v/>
      </c>
      <c r="AR286" s="18" t="str">
        <f t="shared" si="281"/>
        <v/>
      </c>
      <c r="AS286" s="18" t="str">
        <f t="shared" si="281"/>
        <v/>
      </c>
      <c r="AT286" s="18" t="str">
        <f t="shared" si="281"/>
        <v/>
      </c>
      <c r="AU286" s="18" t="str">
        <f t="shared" si="281"/>
        <v/>
      </c>
      <c r="AV286" s="18" t="str">
        <f t="shared" si="281"/>
        <v/>
      </c>
      <c r="AW286" s="18" t="str">
        <f t="shared" si="281"/>
        <v/>
      </c>
      <c r="AX286" s="18" t="str">
        <f t="shared" si="281"/>
        <v/>
      </c>
      <c r="AY286" s="18" t="str">
        <f t="shared" si="281"/>
        <v/>
      </c>
      <c r="AZ286" s="18" t="str">
        <f t="shared" si="281"/>
        <v/>
      </c>
      <c r="BA286" s="18" t="str">
        <f t="shared" si="281"/>
        <v/>
      </c>
      <c r="BB286" s="18" t="str">
        <f t="shared" si="281"/>
        <v/>
      </c>
      <c r="BC286" s="18" t="str">
        <f t="shared" si="281"/>
        <v/>
      </c>
      <c r="BD286" s="18" t="str">
        <f t="shared" si="281"/>
        <v/>
      </c>
      <c r="BE286" s="18" t="str">
        <f t="shared" si="281"/>
        <v/>
      </c>
      <c r="BF286" s="18" t="str">
        <f t="shared" si="281"/>
        <v/>
      </c>
      <c r="BG286" s="18" t="str">
        <f t="shared" si="281"/>
        <v/>
      </c>
      <c r="BH286" s="18" t="str">
        <f t="shared" si="281"/>
        <v/>
      </c>
      <c r="BI286" s="18" t="str">
        <f t="shared" si="281"/>
        <v/>
      </c>
      <c r="BJ286" s="18" t="str">
        <f t="shared" si="281"/>
        <v/>
      </c>
      <c r="BK286" s="18" t="str">
        <f t="shared" si="281"/>
        <v/>
      </c>
      <c r="BL286" s="18" t="str">
        <f t="shared" si="281"/>
        <v/>
      </c>
      <c r="BM286" s="18" t="str">
        <f t="shared" si="281"/>
        <v/>
      </c>
      <c r="BN286" s="18" t="str">
        <f t="shared" si="281"/>
        <v/>
      </c>
      <c r="BO286" s="18" t="str">
        <f t="shared" si="281"/>
        <v/>
      </c>
      <c r="BP286" s="18" t="str">
        <f t="shared" si="281"/>
        <v/>
      </c>
      <c r="BQ286" s="18" t="str">
        <f t="shared" si="281"/>
        <v/>
      </c>
      <c r="BR286" s="18" t="str">
        <f t="shared" si="281"/>
        <v/>
      </c>
      <c r="BS286" s="18" t="str">
        <f t="shared" si="281"/>
        <v/>
      </c>
      <c r="BT286" s="18" t="str">
        <f t="shared" si="281"/>
        <v/>
      </c>
      <c r="BU286" s="18" t="str">
        <f t="shared" si="281"/>
        <v/>
      </c>
      <c r="BV286" s="18" t="str">
        <f t="shared" si="281"/>
        <v/>
      </c>
      <c r="BW286" s="18" t="str">
        <f t="shared" si="281"/>
        <v/>
      </c>
      <c r="BX286" s="18" t="str">
        <f t="shared" si="281"/>
        <v/>
      </c>
      <c r="BY286" s="18" t="str">
        <f t="shared" si="281"/>
        <v/>
      </c>
      <c r="BZ286" s="18" t="str">
        <f t="shared" si="281"/>
        <v/>
      </c>
      <c r="CA286" s="18" t="str">
        <f>IF(BY286&lt;&gt;"",BY286-LOOKUP(2,1/(LEN($AQ$1:AQ286)&gt;0),$AQ$1:AQ286),"")</f>
        <v/>
      </c>
    </row>
    <row r="287" spans="1:79" x14ac:dyDescent="0.25">
      <c r="A287" s="21">
        <v>62565</v>
      </c>
      <c r="B287" s="21">
        <v>1</v>
      </c>
      <c r="C287" s="22" t="s">
        <v>2717</v>
      </c>
      <c r="D287" s="21">
        <v>332</v>
      </c>
      <c r="E287" s="23">
        <v>0.65972222222222221</v>
      </c>
      <c r="F287" s="22" t="s">
        <v>671</v>
      </c>
      <c r="G287" s="22" t="b">
        <v>1</v>
      </c>
      <c r="H287" s="24">
        <v>43532.660092592596</v>
      </c>
      <c r="I287" s="25" t="s">
        <v>203</v>
      </c>
      <c r="J287" s="22" t="s">
        <v>204</v>
      </c>
      <c r="K287" s="11">
        <v>0</v>
      </c>
      <c r="L287" s="11">
        <v>336</v>
      </c>
      <c r="M287" s="11">
        <v>2652</v>
      </c>
      <c r="N287" s="11">
        <v>8.0078166320163291E-12</v>
      </c>
      <c r="O287" s="11">
        <v>69</v>
      </c>
      <c r="P287" s="14">
        <v>0.49999994364277134</v>
      </c>
      <c r="Q287" s="11">
        <v>1709.7796991022312</v>
      </c>
      <c r="R287" s="15">
        <v>0.19682317971961688</v>
      </c>
      <c r="S287" s="11">
        <v>68.997215275330518</v>
      </c>
      <c r="T287" s="11">
        <v>45.000000461004674</v>
      </c>
      <c r="U287" s="11">
        <v>1.533271434855227</v>
      </c>
      <c r="V287" s="11">
        <v>5.5197771654788177</v>
      </c>
      <c r="W287" s="22"/>
      <c r="X287" s="21">
        <v>0</v>
      </c>
      <c r="Y287" s="22">
        <v>0</v>
      </c>
      <c r="Z287" s="22">
        <v>0</v>
      </c>
      <c r="AA287" s="22">
        <v>0</v>
      </c>
      <c r="AB287" s="22">
        <v>0</v>
      </c>
      <c r="AC287" s="22">
        <v>0</v>
      </c>
      <c r="AD287" s="22">
        <v>0</v>
      </c>
      <c r="AE287" s="22">
        <v>0</v>
      </c>
      <c r="AF287" s="22">
        <v>1709.7796991022312</v>
      </c>
      <c r="AG287" s="21">
        <v>0</v>
      </c>
      <c r="AH287" s="22">
        <v>0</v>
      </c>
      <c r="AI287" s="22">
        <v>0</v>
      </c>
      <c r="AJ287" s="22">
        <v>1709.7796991022312</v>
      </c>
      <c r="AK287" s="22">
        <v>8544.8116110658502</v>
      </c>
      <c r="AL287" s="22">
        <v>0</v>
      </c>
      <c r="AM287" s="22">
        <v>21</v>
      </c>
      <c r="AN287" s="22">
        <v>0</v>
      </c>
      <c r="AO287" s="22">
        <v>0</v>
      </c>
      <c r="AQ287" s="18" t="str">
        <f t="shared" ref="AQ287:BZ287" si="282">IF(OR(AND(AQ$2&gt;$O286,AQ$2&lt;=$O287),AND(AQ$2&lt;=$O286,$O285&gt;$O286),AND(AQ$2&gt;$O287,$O288&lt;$O287)),$H286+((AQ$1-$Q286)/$U287/86000),"")</f>
        <v/>
      </c>
      <c r="AR287" s="18" t="str">
        <f t="shared" si="282"/>
        <v/>
      </c>
      <c r="AS287" s="18" t="str">
        <f t="shared" si="282"/>
        <v/>
      </c>
      <c r="AT287" s="18" t="str">
        <f t="shared" si="282"/>
        <v/>
      </c>
      <c r="AU287" s="18" t="str">
        <f t="shared" si="282"/>
        <v/>
      </c>
      <c r="AV287" s="18" t="str">
        <f t="shared" si="282"/>
        <v/>
      </c>
      <c r="AW287" s="18" t="str">
        <f t="shared" si="282"/>
        <v/>
      </c>
      <c r="AX287" s="18" t="str">
        <f t="shared" si="282"/>
        <v/>
      </c>
      <c r="AY287" s="18" t="str">
        <f t="shared" si="282"/>
        <v/>
      </c>
      <c r="AZ287" s="18" t="str">
        <f t="shared" si="282"/>
        <v/>
      </c>
      <c r="BA287" s="18" t="str">
        <f t="shared" si="282"/>
        <v/>
      </c>
      <c r="BB287" s="18" t="str">
        <f t="shared" si="282"/>
        <v/>
      </c>
      <c r="BC287" s="18" t="str">
        <f t="shared" si="282"/>
        <v/>
      </c>
      <c r="BD287" s="18" t="str">
        <f t="shared" si="282"/>
        <v/>
      </c>
      <c r="BE287" s="18" t="str">
        <f t="shared" si="282"/>
        <v/>
      </c>
      <c r="BF287" s="18" t="str">
        <f t="shared" si="282"/>
        <v/>
      </c>
      <c r="BG287" s="18" t="str">
        <f t="shared" si="282"/>
        <v/>
      </c>
      <c r="BH287" s="18" t="str">
        <f t="shared" si="282"/>
        <v/>
      </c>
      <c r="BI287" s="18" t="str">
        <f t="shared" si="282"/>
        <v/>
      </c>
      <c r="BJ287" s="18" t="str">
        <f t="shared" si="282"/>
        <v/>
      </c>
      <c r="BK287" s="18" t="str">
        <f t="shared" si="282"/>
        <v/>
      </c>
      <c r="BL287" s="18" t="str">
        <f t="shared" si="282"/>
        <v/>
      </c>
      <c r="BM287" s="18" t="str">
        <f t="shared" si="282"/>
        <v/>
      </c>
      <c r="BN287" s="18" t="str">
        <f t="shared" si="282"/>
        <v/>
      </c>
      <c r="BO287" s="18" t="str">
        <f t="shared" si="282"/>
        <v/>
      </c>
      <c r="BP287" s="18" t="str">
        <f t="shared" si="282"/>
        <v/>
      </c>
      <c r="BQ287" s="18" t="str">
        <f t="shared" si="282"/>
        <v/>
      </c>
      <c r="BR287" s="18" t="str">
        <f t="shared" si="282"/>
        <v/>
      </c>
      <c r="BS287" s="18" t="str">
        <f t="shared" si="282"/>
        <v/>
      </c>
      <c r="BT287" s="18" t="str">
        <f t="shared" si="282"/>
        <v/>
      </c>
      <c r="BU287" s="18" t="str">
        <f t="shared" si="282"/>
        <v/>
      </c>
      <c r="BV287" s="18" t="str">
        <f t="shared" si="282"/>
        <v/>
      </c>
      <c r="BW287" s="18" t="str">
        <f t="shared" si="282"/>
        <v/>
      </c>
      <c r="BX287" s="18" t="str">
        <f t="shared" si="282"/>
        <v/>
      </c>
      <c r="BY287" s="18" t="str">
        <f t="shared" si="282"/>
        <v/>
      </c>
      <c r="BZ287" s="18" t="str">
        <f t="shared" si="282"/>
        <v/>
      </c>
      <c r="CA287" s="18" t="str">
        <f>IF(BY287&lt;&gt;"",BY287-LOOKUP(2,1/(LEN($AQ$1:AQ287)&gt;0),$AQ$1:AQ287),"")</f>
        <v/>
      </c>
    </row>
    <row r="288" spans="1:79" x14ac:dyDescent="0.25">
      <c r="A288" s="21">
        <v>62566</v>
      </c>
      <c r="B288" s="21">
        <v>1</v>
      </c>
      <c r="C288" s="22" t="s">
        <v>2718</v>
      </c>
      <c r="D288" s="21">
        <v>332</v>
      </c>
      <c r="E288" s="23">
        <v>0.66041666666666665</v>
      </c>
      <c r="F288" s="22" t="s">
        <v>671</v>
      </c>
      <c r="G288" s="22" t="b">
        <v>1</v>
      </c>
      <c r="H288" s="24">
        <v>43532.660613425927</v>
      </c>
      <c r="I288" s="25" t="s">
        <v>175</v>
      </c>
      <c r="J288" s="22" t="s">
        <v>176</v>
      </c>
      <c r="K288" s="11">
        <v>0</v>
      </c>
      <c r="L288" s="11">
        <v>337</v>
      </c>
      <c r="M288" s="11">
        <v>2656</v>
      </c>
      <c r="N288" s="11">
        <v>2.7966962079517543E-11</v>
      </c>
      <c r="O288" s="11">
        <v>70</v>
      </c>
      <c r="P288" s="14">
        <v>0.47479467060605496</v>
      </c>
      <c r="Q288" s="11">
        <v>1755.5960032463133</v>
      </c>
      <c r="R288" s="15">
        <v>0.20209737420758181</v>
      </c>
      <c r="S288" s="11">
        <v>45.816304144082096</v>
      </c>
      <c r="T288" s="11">
        <v>44.999999832361937</v>
      </c>
      <c r="U288" s="11">
        <v>1.0181400958835807</v>
      </c>
      <c r="V288" s="11">
        <v>3.6653043451808904</v>
      </c>
      <c r="W288" s="22"/>
      <c r="X288" s="21">
        <v>0</v>
      </c>
      <c r="Y288" s="22">
        <v>0</v>
      </c>
      <c r="Z288" s="22">
        <v>0</v>
      </c>
      <c r="AA288" s="22">
        <v>0</v>
      </c>
      <c r="AB288" s="22">
        <v>0</v>
      </c>
      <c r="AC288" s="22">
        <v>0</v>
      </c>
      <c r="AD288" s="22">
        <v>0</v>
      </c>
      <c r="AE288" s="22">
        <v>0</v>
      </c>
      <c r="AF288" s="22">
        <v>1755.5960032463133</v>
      </c>
      <c r="AG288" s="21">
        <v>0</v>
      </c>
      <c r="AH288" s="22">
        <v>0</v>
      </c>
      <c r="AI288" s="22">
        <v>0</v>
      </c>
      <c r="AJ288" s="22">
        <v>1755.5960032463133</v>
      </c>
      <c r="AK288" s="22">
        <v>8544.8116110658502</v>
      </c>
      <c r="AL288" s="22">
        <v>0</v>
      </c>
      <c r="AM288" s="22">
        <v>20</v>
      </c>
      <c r="AN288" s="22">
        <v>0</v>
      </c>
      <c r="AO288" s="22">
        <v>0</v>
      </c>
      <c r="AQ288" s="18" t="str">
        <f t="shared" ref="AQ288:BZ288" si="283">IF(OR(AND(AQ$2&gt;$O287,AQ$2&lt;=$O288),AND(AQ$2&lt;=$O287,$O286&gt;$O287),AND(AQ$2&gt;$O288,$O289&lt;$O288)),$H287+((AQ$1-$Q287)/$U288/86000),"")</f>
        <v/>
      </c>
      <c r="AR288" s="18" t="str">
        <f t="shared" si="283"/>
        <v/>
      </c>
      <c r="AS288" s="18" t="str">
        <f t="shared" si="283"/>
        <v/>
      </c>
      <c r="AT288" s="18" t="str">
        <f t="shared" si="283"/>
        <v/>
      </c>
      <c r="AU288" s="18" t="str">
        <f t="shared" si="283"/>
        <v/>
      </c>
      <c r="AV288" s="18" t="str">
        <f t="shared" si="283"/>
        <v/>
      </c>
      <c r="AW288" s="18" t="str">
        <f t="shared" si="283"/>
        <v/>
      </c>
      <c r="AX288" s="18" t="str">
        <f t="shared" si="283"/>
        <v/>
      </c>
      <c r="AY288" s="18" t="str">
        <f t="shared" si="283"/>
        <v/>
      </c>
      <c r="AZ288" s="18" t="str">
        <f t="shared" si="283"/>
        <v/>
      </c>
      <c r="BA288" s="18" t="str">
        <f t="shared" si="283"/>
        <v/>
      </c>
      <c r="BB288" s="18" t="str">
        <f t="shared" si="283"/>
        <v/>
      </c>
      <c r="BC288" s="18" t="str">
        <f t="shared" si="283"/>
        <v/>
      </c>
      <c r="BD288" s="18" t="str">
        <f t="shared" si="283"/>
        <v/>
      </c>
      <c r="BE288" s="18" t="str">
        <f t="shared" si="283"/>
        <v/>
      </c>
      <c r="BF288" s="18" t="str">
        <f t="shared" si="283"/>
        <v/>
      </c>
      <c r="BG288" s="18" t="str">
        <f t="shared" si="283"/>
        <v/>
      </c>
      <c r="BH288" s="18" t="str">
        <f t="shared" si="283"/>
        <v/>
      </c>
      <c r="BI288" s="18" t="str">
        <f t="shared" si="283"/>
        <v/>
      </c>
      <c r="BJ288" s="18" t="str">
        <f t="shared" si="283"/>
        <v/>
      </c>
      <c r="BK288" s="18" t="str">
        <f t="shared" si="283"/>
        <v/>
      </c>
      <c r="BL288" s="18" t="str">
        <f t="shared" si="283"/>
        <v/>
      </c>
      <c r="BM288" s="18" t="str">
        <f t="shared" si="283"/>
        <v/>
      </c>
      <c r="BN288" s="18" t="str">
        <f t="shared" si="283"/>
        <v/>
      </c>
      <c r="BO288" s="18" t="str">
        <f t="shared" si="283"/>
        <v/>
      </c>
      <c r="BP288" s="18" t="str">
        <f t="shared" si="283"/>
        <v/>
      </c>
      <c r="BQ288" s="18" t="str">
        <f t="shared" si="283"/>
        <v/>
      </c>
      <c r="BR288" s="18" t="str">
        <f t="shared" si="283"/>
        <v/>
      </c>
      <c r="BS288" s="18" t="str">
        <f t="shared" si="283"/>
        <v/>
      </c>
      <c r="BT288" s="18" t="str">
        <f t="shared" si="283"/>
        <v/>
      </c>
      <c r="BU288" s="18" t="str">
        <f t="shared" si="283"/>
        <v/>
      </c>
      <c r="BV288" s="18" t="str">
        <f t="shared" si="283"/>
        <v/>
      </c>
      <c r="BW288" s="18" t="str">
        <f t="shared" si="283"/>
        <v/>
      </c>
      <c r="BX288" s="18" t="str">
        <f t="shared" si="283"/>
        <v/>
      </c>
      <c r="BY288" s="18" t="str">
        <f t="shared" si="283"/>
        <v/>
      </c>
      <c r="BZ288" s="18" t="str">
        <f t="shared" si="283"/>
        <v/>
      </c>
      <c r="CA288" s="18" t="str">
        <f>IF(BY288&lt;&gt;"",BY288-LOOKUP(2,1/(LEN($AQ$1:AQ288)&gt;0),$AQ$1:AQ288),"")</f>
        <v/>
      </c>
    </row>
    <row r="289" spans="1:79" x14ac:dyDescent="0.25">
      <c r="A289" s="21">
        <v>62568</v>
      </c>
      <c r="B289" s="21">
        <v>1</v>
      </c>
      <c r="C289" s="22" t="s">
        <v>2720</v>
      </c>
      <c r="D289" s="21">
        <v>332</v>
      </c>
      <c r="E289" s="23">
        <v>0.66111111111111109</v>
      </c>
      <c r="F289" s="22" t="s">
        <v>671</v>
      </c>
      <c r="G289" s="22" t="b">
        <v>1</v>
      </c>
      <c r="H289" s="24">
        <v>43532.661145833335</v>
      </c>
      <c r="I289" s="25" t="s">
        <v>253</v>
      </c>
      <c r="J289" s="22" t="s">
        <v>254</v>
      </c>
      <c r="K289" s="11">
        <v>0</v>
      </c>
      <c r="L289" s="11">
        <v>338</v>
      </c>
      <c r="M289" s="11">
        <v>2659</v>
      </c>
      <c r="N289" s="11">
        <v>3.3892888495756779E-12</v>
      </c>
      <c r="O289" s="11">
        <v>80</v>
      </c>
      <c r="P289" s="14">
        <v>0.49999996909293121</v>
      </c>
      <c r="Q289" s="11">
        <v>2225.3320597514598</v>
      </c>
      <c r="R289" s="15">
        <v>0.25617155950691756</v>
      </c>
      <c r="S289" s="11">
        <v>469.73605650514651</v>
      </c>
      <c r="T289" s="11">
        <v>46.000000066123903</v>
      </c>
      <c r="U289" s="11">
        <v>10.211653387606786</v>
      </c>
      <c r="V289" s="11">
        <v>36.761952195384431</v>
      </c>
      <c r="W289" s="22"/>
      <c r="X289" s="21">
        <v>0</v>
      </c>
      <c r="Y289" s="22">
        <v>0</v>
      </c>
      <c r="Z289" s="22">
        <v>0</v>
      </c>
      <c r="AA289" s="22">
        <v>0</v>
      </c>
      <c r="AB289" s="22">
        <v>0</v>
      </c>
      <c r="AC289" s="22">
        <v>0</v>
      </c>
      <c r="AD289" s="22">
        <v>0</v>
      </c>
      <c r="AE289" s="22">
        <v>0</v>
      </c>
      <c r="AF289" s="22">
        <v>2225.3320597514598</v>
      </c>
      <c r="AG289" s="21">
        <v>0</v>
      </c>
      <c r="AH289" s="22">
        <v>0</v>
      </c>
      <c r="AI289" s="22">
        <v>0</v>
      </c>
      <c r="AJ289" s="22">
        <v>2225.3320597514598</v>
      </c>
      <c r="AK289" s="22">
        <v>8544.8116110658502</v>
      </c>
      <c r="AL289" s="22">
        <v>0</v>
      </c>
      <c r="AM289" s="22">
        <v>19</v>
      </c>
      <c r="AN289" s="22">
        <v>0</v>
      </c>
      <c r="AO289" s="22">
        <v>0</v>
      </c>
      <c r="AQ289" s="18" t="str">
        <f t="shared" ref="AQ289:BZ289" si="284">IF(OR(AND(AQ$2&gt;$O288,AQ$2&lt;=$O289),AND(AQ$2&lt;=$O288,$O287&gt;$O288),AND(AQ$2&gt;$O289,$O290&lt;$O289)),$H288+((AQ$1-$Q288)/$U289/86000),"")</f>
        <v/>
      </c>
      <c r="AR289" s="18" t="str">
        <f t="shared" si="284"/>
        <v/>
      </c>
      <c r="AS289" s="18" t="str">
        <f t="shared" si="284"/>
        <v/>
      </c>
      <c r="AT289" s="18" t="str">
        <f t="shared" si="284"/>
        <v/>
      </c>
      <c r="AU289" s="18" t="str">
        <f t="shared" si="284"/>
        <v/>
      </c>
      <c r="AV289" s="18" t="str">
        <f t="shared" si="284"/>
        <v/>
      </c>
      <c r="AW289" s="18">
        <f t="shared" si="284"/>
        <v>43532.660641384842</v>
      </c>
      <c r="AX289" s="18">
        <f t="shared" si="284"/>
        <v>43532.660953696635</v>
      </c>
      <c r="AY289" s="18" t="str">
        <f t="shared" si="284"/>
        <v/>
      </c>
      <c r="AZ289" s="18" t="str">
        <f t="shared" si="284"/>
        <v/>
      </c>
      <c r="BA289" s="18" t="str">
        <f t="shared" si="284"/>
        <v/>
      </c>
      <c r="BB289" s="18" t="str">
        <f t="shared" si="284"/>
        <v/>
      </c>
      <c r="BC289" s="18" t="str">
        <f t="shared" si="284"/>
        <v/>
      </c>
      <c r="BD289" s="18" t="str">
        <f t="shared" si="284"/>
        <v/>
      </c>
      <c r="BE289" s="18" t="str">
        <f t="shared" si="284"/>
        <v/>
      </c>
      <c r="BF289" s="18" t="str">
        <f t="shared" si="284"/>
        <v/>
      </c>
      <c r="BG289" s="18" t="str">
        <f t="shared" si="284"/>
        <v/>
      </c>
      <c r="BH289" s="18" t="str">
        <f t="shared" si="284"/>
        <v/>
      </c>
      <c r="BI289" s="18" t="str">
        <f t="shared" si="284"/>
        <v/>
      </c>
      <c r="BJ289" s="18" t="str">
        <f t="shared" si="284"/>
        <v/>
      </c>
      <c r="BK289" s="18" t="str">
        <f t="shared" si="284"/>
        <v/>
      </c>
      <c r="BL289" s="18" t="str">
        <f t="shared" si="284"/>
        <v/>
      </c>
      <c r="BM289" s="18" t="str">
        <f t="shared" si="284"/>
        <v/>
      </c>
      <c r="BN289" s="18" t="str">
        <f t="shared" si="284"/>
        <v/>
      </c>
      <c r="BO289" s="18" t="str">
        <f t="shared" si="284"/>
        <v/>
      </c>
      <c r="BP289" s="18" t="str">
        <f t="shared" si="284"/>
        <v/>
      </c>
      <c r="BQ289" s="18" t="str">
        <f t="shared" si="284"/>
        <v/>
      </c>
      <c r="BR289" s="18" t="str">
        <f t="shared" si="284"/>
        <v/>
      </c>
      <c r="BS289" s="18" t="str">
        <f t="shared" si="284"/>
        <v/>
      </c>
      <c r="BT289" s="18" t="str">
        <f t="shared" si="284"/>
        <v/>
      </c>
      <c r="BU289" s="18" t="str">
        <f t="shared" si="284"/>
        <v/>
      </c>
      <c r="BV289" s="18" t="str">
        <f t="shared" si="284"/>
        <v/>
      </c>
      <c r="BW289" s="18" t="str">
        <f t="shared" si="284"/>
        <v/>
      </c>
      <c r="BX289" s="18" t="str">
        <f t="shared" si="284"/>
        <v/>
      </c>
      <c r="BY289" s="18" t="str">
        <f t="shared" si="284"/>
        <v/>
      </c>
      <c r="BZ289" s="18" t="str">
        <f t="shared" si="284"/>
        <v/>
      </c>
      <c r="CA289" s="18" t="str">
        <f>IF(BY289&lt;&gt;"",BY289-LOOKUP(2,1/(LEN($AQ$1:AQ289)&gt;0),$AQ$1:AQ289),"")</f>
        <v/>
      </c>
    </row>
    <row r="290" spans="1:79" x14ac:dyDescent="0.25">
      <c r="A290" s="21">
        <v>62569</v>
      </c>
      <c r="B290" s="21">
        <v>1</v>
      </c>
      <c r="C290" s="22" t="s">
        <v>2721</v>
      </c>
      <c r="D290" s="21">
        <v>332</v>
      </c>
      <c r="E290" s="23">
        <v>0.66111111111111109</v>
      </c>
      <c r="F290" s="22" t="s">
        <v>671</v>
      </c>
      <c r="G290" s="22" t="b">
        <v>1</v>
      </c>
      <c r="H290" s="24">
        <v>43532.661666666667</v>
      </c>
      <c r="I290" s="25" t="s">
        <v>179</v>
      </c>
      <c r="J290" s="22" t="s">
        <v>180</v>
      </c>
      <c r="K290" s="11">
        <v>0</v>
      </c>
      <c r="L290" s="11">
        <v>339</v>
      </c>
      <c r="M290" s="11">
        <v>2661</v>
      </c>
      <c r="N290" s="11">
        <v>1.0841461062227609E-10</v>
      </c>
      <c r="O290" s="11">
        <v>82</v>
      </c>
      <c r="P290" s="14">
        <v>0.20683018656520283</v>
      </c>
      <c r="Q290" s="11">
        <v>2292.5684028388664</v>
      </c>
      <c r="R290" s="15">
        <v>0.26391154545138229</v>
      </c>
      <c r="S290" s="11">
        <v>67.236343087406567</v>
      </c>
      <c r="T290" s="11">
        <v>44.999999832361937</v>
      </c>
      <c r="U290" s="11">
        <v>1.4941409630640325</v>
      </c>
      <c r="V290" s="11">
        <v>5.3789074670305173</v>
      </c>
      <c r="W290" s="22"/>
      <c r="X290" s="21">
        <v>0</v>
      </c>
      <c r="Y290" s="22">
        <v>0</v>
      </c>
      <c r="Z290" s="22">
        <v>0</v>
      </c>
      <c r="AA290" s="22">
        <v>0</v>
      </c>
      <c r="AB290" s="22">
        <v>0</v>
      </c>
      <c r="AC290" s="22">
        <v>0</v>
      </c>
      <c r="AD290" s="22">
        <v>0</v>
      </c>
      <c r="AE290" s="22">
        <v>0</v>
      </c>
      <c r="AF290" s="22">
        <v>2292.5684028388664</v>
      </c>
      <c r="AG290" s="21">
        <v>0</v>
      </c>
      <c r="AH290" s="22">
        <v>0</v>
      </c>
      <c r="AI290" s="22">
        <v>0</v>
      </c>
      <c r="AJ290" s="22">
        <v>2292.5684028388664</v>
      </c>
      <c r="AK290" s="22">
        <v>8544.8116110658502</v>
      </c>
      <c r="AL290" s="22">
        <v>0</v>
      </c>
      <c r="AM290" s="22">
        <v>18</v>
      </c>
      <c r="AN290" s="22">
        <v>0</v>
      </c>
      <c r="AO290" s="22">
        <v>0</v>
      </c>
      <c r="AQ290" s="18" t="str">
        <f t="shared" ref="AQ290:BZ290" si="285">IF(OR(AND(AQ$2&gt;$O289,AQ$2&lt;=$O290),AND(AQ$2&lt;=$O289,$O288&gt;$O289),AND(AQ$2&gt;$O290,$O291&lt;$O290)),$H289+((AQ$1-$Q289)/$U290/86000),"")</f>
        <v/>
      </c>
      <c r="AR290" s="18" t="str">
        <f t="shared" si="285"/>
        <v/>
      </c>
      <c r="AS290" s="18" t="str">
        <f t="shared" si="285"/>
        <v/>
      </c>
      <c r="AT290" s="18" t="str">
        <f t="shared" si="285"/>
        <v/>
      </c>
      <c r="AU290" s="18" t="str">
        <f t="shared" si="285"/>
        <v/>
      </c>
      <c r="AV290" s="18" t="str">
        <f t="shared" si="285"/>
        <v/>
      </c>
      <c r="AW290" s="18" t="str">
        <f t="shared" si="285"/>
        <v/>
      </c>
      <c r="AX290" s="18" t="str">
        <f t="shared" si="285"/>
        <v/>
      </c>
      <c r="AY290" s="18">
        <f t="shared" si="285"/>
        <v>43532.661510846519</v>
      </c>
      <c r="AZ290" s="18" t="str">
        <f t="shared" si="285"/>
        <v/>
      </c>
      <c r="BA290" s="18" t="str">
        <f t="shared" si="285"/>
        <v/>
      </c>
      <c r="BB290" s="18" t="str">
        <f t="shared" si="285"/>
        <v/>
      </c>
      <c r="BC290" s="18" t="str">
        <f t="shared" si="285"/>
        <v/>
      </c>
      <c r="BD290" s="18" t="str">
        <f t="shared" si="285"/>
        <v/>
      </c>
      <c r="BE290" s="18" t="str">
        <f t="shared" si="285"/>
        <v/>
      </c>
      <c r="BF290" s="18" t="str">
        <f t="shared" si="285"/>
        <v/>
      </c>
      <c r="BG290" s="18" t="str">
        <f t="shared" si="285"/>
        <v/>
      </c>
      <c r="BH290" s="18" t="str">
        <f t="shared" si="285"/>
        <v/>
      </c>
      <c r="BI290" s="18" t="str">
        <f t="shared" si="285"/>
        <v/>
      </c>
      <c r="BJ290" s="18" t="str">
        <f t="shared" si="285"/>
        <v/>
      </c>
      <c r="BK290" s="18" t="str">
        <f t="shared" si="285"/>
        <v/>
      </c>
      <c r="BL290" s="18" t="str">
        <f t="shared" si="285"/>
        <v/>
      </c>
      <c r="BM290" s="18" t="str">
        <f t="shared" si="285"/>
        <v/>
      </c>
      <c r="BN290" s="18" t="str">
        <f t="shared" si="285"/>
        <v/>
      </c>
      <c r="BO290" s="18" t="str">
        <f t="shared" si="285"/>
        <v/>
      </c>
      <c r="BP290" s="18" t="str">
        <f t="shared" si="285"/>
        <v/>
      </c>
      <c r="BQ290" s="18" t="str">
        <f t="shared" si="285"/>
        <v/>
      </c>
      <c r="BR290" s="18" t="str">
        <f t="shared" si="285"/>
        <v/>
      </c>
      <c r="BS290" s="18" t="str">
        <f t="shared" si="285"/>
        <v/>
      </c>
      <c r="BT290" s="18" t="str">
        <f t="shared" si="285"/>
        <v/>
      </c>
      <c r="BU290" s="18" t="str">
        <f t="shared" si="285"/>
        <v/>
      </c>
      <c r="BV290" s="18" t="str">
        <f t="shared" si="285"/>
        <v/>
      </c>
      <c r="BW290" s="18" t="str">
        <f t="shared" si="285"/>
        <v/>
      </c>
      <c r="BX290" s="18" t="str">
        <f t="shared" si="285"/>
        <v/>
      </c>
      <c r="BY290" s="18" t="str">
        <f t="shared" si="285"/>
        <v/>
      </c>
      <c r="BZ290" s="18" t="str">
        <f t="shared" si="285"/>
        <v/>
      </c>
      <c r="CA290" s="18" t="str">
        <f>IF(BY290&lt;&gt;"",BY290-LOOKUP(2,1/(LEN($AQ$1:AQ290)&gt;0),$AQ$1:AQ290),"")</f>
        <v/>
      </c>
    </row>
    <row r="291" spans="1:79" x14ac:dyDescent="0.25">
      <c r="A291" s="21">
        <v>62571</v>
      </c>
      <c r="B291" s="21">
        <v>1</v>
      </c>
      <c r="C291" s="22" t="s">
        <v>2723</v>
      </c>
      <c r="D291" s="21">
        <v>332</v>
      </c>
      <c r="E291" s="23">
        <v>0.66180555555555554</v>
      </c>
      <c r="F291" s="22" t="s">
        <v>671</v>
      </c>
      <c r="G291" s="22" t="b">
        <v>1</v>
      </c>
      <c r="H291" s="24">
        <v>43532.662187499998</v>
      </c>
      <c r="I291" s="25" t="s">
        <v>179</v>
      </c>
      <c r="J291" s="22" t="s">
        <v>180</v>
      </c>
      <c r="K291" s="11">
        <v>0</v>
      </c>
      <c r="L291" s="11">
        <v>340</v>
      </c>
      <c r="M291" s="11">
        <v>2663</v>
      </c>
      <c r="N291" s="11">
        <v>1.0841461062227609E-10</v>
      </c>
      <c r="O291" s="11">
        <v>82</v>
      </c>
      <c r="P291" s="14">
        <v>0.20683018656520283</v>
      </c>
      <c r="Q291" s="11">
        <v>2292.5684028388664</v>
      </c>
      <c r="R291" s="15">
        <v>0.26391154545138229</v>
      </c>
      <c r="S291" s="11">
        <v>0</v>
      </c>
      <c r="T291" s="11">
        <v>44.999999832361937</v>
      </c>
      <c r="U291" s="11">
        <v>0</v>
      </c>
      <c r="V291" s="11">
        <v>0</v>
      </c>
      <c r="W291" s="22"/>
      <c r="X291" s="21">
        <v>0</v>
      </c>
      <c r="Y291" s="22">
        <v>0.5</v>
      </c>
      <c r="Z291" s="22">
        <v>0</v>
      </c>
      <c r="AA291" s="22">
        <v>0</v>
      </c>
      <c r="AB291" s="22">
        <v>0</v>
      </c>
      <c r="AC291" s="22">
        <v>1</v>
      </c>
      <c r="AD291" s="22">
        <v>1</v>
      </c>
      <c r="AE291" s="22">
        <v>0</v>
      </c>
      <c r="AF291" s="22">
        <v>2292.5684028388664</v>
      </c>
      <c r="AG291" s="21">
        <v>0</v>
      </c>
      <c r="AH291" s="22">
        <v>0</v>
      </c>
      <c r="AI291" s="22">
        <v>0</v>
      </c>
      <c r="AJ291" s="22">
        <v>2292.5684028388664</v>
      </c>
      <c r="AK291" s="22">
        <v>8544.8116110658502</v>
      </c>
      <c r="AL291" s="22">
        <v>0</v>
      </c>
      <c r="AM291" s="22">
        <v>17</v>
      </c>
      <c r="AN291" s="22">
        <v>0</v>
      </c>
      <c r="AO291" s="22">
        <v>0</v>
      </c>
      <c r="AQ291" s="18" t="str">
        <f t="shared" ref="AQ291:BZ291" si="286">IF(OR(AND(AQ$2&gt;$O290,AQ$2&lt;=$O291),AND(AQ$2&lt;=$O290,$O289&gt;$O290),AND(AQ$2&gt;$O291,$O292&lt;$O291)),$H290+((AQ$1-$Q290)/$U291/86000),"")</f>
        <v/>
      </c>
      <c r="AR291" s="18" t="str">
        <f t="shared" si="286"/>
        <v/>
      </c>
      <c r="AS291" s="18" t="str">
        <f t="shared" si="286"/>
        <v/>
      </c>
      <c r="AT291" s="18" t="str">
        <f t="shared" si="286"/>
        <v/>
      </c>
      <c r="AU291" s="18" t="str">
        <f t="shared" si="286"/>
        <v/>
      </c>
      <c r="AV291" s="18" t="str">
        <f t="shared" si="286"/>
        <v/>
      </c>
      <c r="AW291" s="18" t="str">
        <f t="shared" si="286"/>
        <v/>
      </c>
      <c r="AX291" s="18" t="str">
        <f t="shared" si="286"/>
        <v/>
      </c>
      <c r="AY291" s="18" t="str">
        <f t="shared" si="286"/>
        <v/>
      </c>
      <c r="AZ291" s="18" t="str">
        <f t="shared" si="286"/>
        <v/>
      </c>
      <c r="BA291" s="18" t="str">
        <f t="shared" si="286"/>
        <v/>
      </c>
      <c r="BB291" s="18" t="str">
        <f t="shared" si="286"/>
        <v/>
      </c>
      <c r="BC291" s="18" t="str">
        <f t="shared" si="286"/>
        <v/>
      </c>
      <c r="BD291" s="18" t="str">
        <f t="shared" si="286"/>
        <v/>
      </c>
      <c r="BE291" s="18" t="str">
        <f t="shared" si="286"/>
        <v/>
      </c>
      <c r="BF291" s="18" t="str">
        <f t="shared" si="286"/>
        <v/>
      </c>
      <c r="BG291" s="18" t="str">
        <f t="shared" si="286"/>
        <v/>
      </c>
      <c r="BH291" s="18" t="str">
        <f t="shared" si="286"/>
        <v/>
      </c>
      <c r="BI291" s="18" t="str">
        <f t="shared" si="286"/>
        <v/>
      </c>
      <c r="BJ291" s="18" t="str">
        <f t="shared" si="286"/>
        <v/>
      </c>
      <c r="BK291" s="18" t="str">
        <f t="shared" si="286"/>
        <v/>
      </c>
      <c r="BL291" s="18" t="str">
        <f t="shared" si="286"/>
        <v/>
      </c>
      <c r="BM291" s="18" t="str">
        <f t="shared" si="286"/>
        <v/>
      </c>
      <c r="BN291" s="18" t="str">
        <f t="shared" si="286"/>
        <v/>
      </c>
      <c r="BO291" s="18" t="str">
        <f t="shared" si="286"/>
        <v/>
      </c>
      <c r="BP291" s="18" t="str">
        <f t="shared" si="286"/>
        <v/>
      </c>
      <c r="BQ291" s="18" t="str">
        <f t="shared" si="286"/>
        <v/>
      </c>
      <c r="BR291" s="18" t="str">
        <f t="shared" si="286"/>
        <v/>
      </c>
      <c r="BS291" s="18" t="str">
        <f t="shared" si="286"/>
        <v/>
      </c>
      <c r="BT291" s="18" t="str">
        <f t="shared" si="286"/>
        <v/>
      </c>
      <c r="BU291" s="18" t="str">
        <f t="shared" si="286"/>
        <v/>
      </c>
      <c r="BV291" s="18" t="str">
        <f t="shared" si="286"/>
        <v/>
      </c>
      <c r="BW291" s="18" t="str">
        <f t="shared" si="286"/>
        <v/>
      </c>
      <c r="BX291" s="18" t="str">
        <f t="shared" si="286"/>
        <v/>
      </c>
      <c r="BY291" s="18" t="str">
        <f t="shared" si="286"/>
        <v/>
      </c>
      <c r="BZ291" s="18" t="str">
        <f t="shared" si="286"/>
        <v/>
      </c>
      <c r="CA291" s="18" t="str">
        <f>IF(BY291&lt;&gt;"",BY291-LOOKUP(2,1/(LEN($AQ$1:AQ291)&gt;0),$AQ$1:AQ291),"")</f>
        <v/>
      </c>
    </row>
    <row r="292" spans="1:79" x14ac:dyDescent="0.25">
      <c r="A292" s="21">
        <v>62572</v>
      </c>
      <c r="B292" s="21">
        <v>1</v>
      </c>
      <c r="C292" s="22" t="s">
        <v>2724</v>
      </c>
      <c r="D292" s="21">
        <v>332</v>
      </c>
      <c r="E292" s="23">
        <v>0.66249999999999998</v>
      </c>
      <c r="F292" s="22" t="s">
        <v>671</v>
      </c>
      <c r="G292" s="22" t="b">
        <v>1</v>
      </c>
      <c r="H292" s="24">
        <v>43532.662708333337</v>
      </c>
      <c r="I292" s="25" t="s">
        <v>343</v>
      </c>
      <c r="J292" s="22" t="s">
        <v>344</v>
      </c>
      <c r="K292" s="11">
        <v>0</v>
      </c>
      <c r="L292" s="11">
        <v>341</v>
      </c>
      <c r="M292" s="11">
        <v>2665</v>
      </c>
      <c r="N292" s="11">
        <v>1.1652900866465643E-12</v>
      </c>
      <c r="O292" s="11">
        <v>89</v>
      </c>
      <c r="P292" s="14">
        <v>0.49999998119058409</v>
      </c>
      <c r="Q292" s="11">
        <v>2660.1522409179115</v>
      </c>
      <c r="R292" s="15">
        <v>0.30622636522743146</v>
      </c>
      <c r="S292" s="11">
        <v>367.58383807904511</v>
      </c>
      <c r="T292" s="11">
        <v>45.000000461004674</v>
      </c>
      <c r="U292" s="11">
        <v>8.1685296514069954</v>
      </c>
      <c r="V292" s="11">
        <v>29.406706745065183</v>
      </c>
      <c r="W292" s="22"/>
      <c r="X292" s="21">
        <v>0</v>
      </c>
      <c r="Y292" s="22">
        <v>0</v>
      </c>
      <c r="Z292" s="22">
        <v>0</v>
      </c>
      <c r="AA292" s="22">
        <v>0</v>
      </c>
      <c r="AB292" s="22">
        <v>0</v>
      </c>
      <c r="AC292" s="22">
        <v>0</v>
      </c>
      <c r="AD292" s="22">
        <v>0</v>
      </c>
      <c r="AE292" s="22">
        <v>0</v>
      </c>
      <c r="AF292" s="22">
        <v>2660.1522409179115</v>
      </c>
      <c r="AG292" s="21">
        <v>0</v>
      </c>
      <c r="AH292" s="22">
        <v>0</v>
      </c>
      <c r="AI292" s="22">
        <v>0</v>
      </c>
      <c r="AJ292" s="22">
        <v>2660.1522409179115</v>
      </c>
      <c r="AK292" s="22">
        <v>8544.8116110658502</v>
      </c>
      <c r="AL292" s="22">
        <v>0</v>
      </c>
      <c r="AM292" s="22">
        <v>16</v>
      </c>
      <c r="AN292" s="22">
        <v>0</v>
      </c>
      <c r="AO292" s="22">
        <v>0</v>
      </c>
      <c r="AQ292" s="18" t="str">
        <f t="shared" ref="AQ292:BZ292" si="287">IF(OR(AND(AQ$2&gt;$O291,AQ$2&lt;=$O292),AND(AQ$2&lt;=$O291,$O290&gt;$O291),AND(AQ$2&gt;$O292,$O293&lt;$O292)),$H291+((AQ$1-$Q291)/$U292/86000),"")</f>
        <v/>
      </c>
      <c r="AR292" s="18" t="str">
        <f t="shared" si="287"/>
        <v/>
      </c>
      <c r="AS292" s="18" t="str">
        <f t="shared" si="287"/>
        <v/>
      </c>
      <c r="AT292" s="18" t="str">
        <f t="shared" si="287"/>
        <v/>
      </c>
      <c r="AU292" s="18" t="str">
        <f t="shared" si="287"/>
        <v/>
      </c>
      <c r="AV292" s="18" t="str">
        <f t="shared" si="287"/>
        <v/>
      </c>
      <c r="AW292" s="18" t="str">
        <f t="shared" si="287"/>
        <v/>
      </c>
      <c r="AX292" s="18" t="str">
        <f t="shared" si="287"/>
        <v/>
      </c>
      <c r="AY292" s="18" t="str">
        <f t="shared" si="287"/>
        <v/>
      </c>
      <c r="AZ292" s="18">
        <f t="shared" si="287"/>
        <v>43532.662498395192</v>
      </c>
      <c r="BA292" s="18" t="str">
        <f t="shared" si="287"/>
        <v/>
      </c>
      <c r="BB292" s="18" t="str">
        <f t="shared" si="287"/>
        <v/>
      </c>
      <c r="BC292" s="18" t="str">
        <f t="shared" si="287"/>
        <v/>
      </c>
      <c r="BD292" s="18" t="str">
        <f t="shared" si="287"/>
        <v/>
      </c>
      <c r="BE292" s="18" t="str">
        <f t="shared" si="287"/>
        <v/>
      </c>
      <c r="BF292" s="18" t="str">
        <f t="shared" si="287"/>
        <v/>
      </c>
      <c r="BG292" s="18" t="str">
        <f t="shared" si="287"/>
        <v/>
      </c>
      <c r="BH292" s="18" t="str">
        <f t="shared" si="287"/>
        <v/>
      </c>
      <c r="BI292" s="18" t="str">
        <f t="shared" si="287"/>
        <v/>
      </c>
      <c r="BJ292" s="18" t="str">
        <f t="shared" si="287"/>
        <v/>
      </c>
      <c r="BK292" s="18" t="str">
        <f t="shared" si="287"/>
        <v/>
      </c>
      <c r="BL292" s="18" t="str">
        <f t="shared" si="287"/>
        <v/>
      </c>
      <c r="BM292" s="18" t="str">
        <f t="shared" si="287"/>
        <v/>
      </c>
      <c r="BN292" s="18" t="str">
        <f t="shared" si="287"/>
        <v/>
      </c>
      <c r="BO292" s="18" t="str">
        <f t="shared" si="287"/>
        <v/>
      </c>
      <c r="BP292" s="18" t="str">
        <f t="shared" si="287"/>
        <v/>
      </c>
      <c r="BQ292" s="18" t="str">
        <f t="shared" si="287"/>
        <v/>
      </c>
      <c r="BR292" s="18" t="str">
        <f t="shared" si="287"/>
        <v/>
      </c>
      <c r="BS292" s="18" t="str">
        <f t="shared" si="287"/>
        <v/>
      </c>
      <c r="BT292" s="18" t="str">
        <f t="shared" si="287"/>
        <v/>
      </c>
      <c r="BU292" s="18" t="str">
        <f t="shared" si="287"/>
        <v/>
      </c>
      <c r="BV292" s="18" t="str">
        <f t="shared" si="287"/>
        <v/>
      </c>
      <c r="BW292" s="18" t="str">
        <f t="shared" si="287"/>
        <v/>
      </c>
      <c r="BX292" s="18" t="str">
        <f t="shared" si="287"/>
        <v/>
      </c>
      <c r="BY292" s="18" t="str">
        <f t="shared" si="287"/>
        <v/>
      </c>
      <c r="BZ292" s="18" t="str">
        <f t="shared" si="287"/>
        <v/>
      </c>
      <c r="CA292" s="18" t="str">
        <f>IF(BY292&lt;&gt;"",BY292-LOOKUP(2,1/(LEN($AQ$1:AQ292)&gt;0),$AQ$1:AQ292),"")</f>
        <v/>
      </c>
    </row>
    <row r="293" spans="1:79" x14ac:dyDescent="0.25">
      <c r="A293" s="21">
        <v>62574</v>
      </c>
      <c r="B293" s="21">
        <v>1</v>
      </c>
      <c r="C293" s="22" t="s">
        <v>2726</v>
      </c>
      <c r="D293" s="21">
        <v>332</v>
      </c>
      <c r="E293" s="23">
        <v>0.66319444444444442</v>
      </c>
      <c r="F293" s="22" t="s">
        <v>671</v>
      </c>
      <c r="G293" s="22" t="b">
        <v>1</v>
      </c>
      <c r="H293" s="24">
        <v>43532.663240740738</v>
      </c>
      <c r="I293" s="25" t="s">
        <v>181</v>
      </c>
      <c r="J293" s="22" t="s">
        <v>182</v>
      </c>
      <c r="K293" s="11">
        <v>0</v>
      </c>
      <c r="L293" s="11">
        <v>342</v>
      </c>
      <c r="M293" s="11">
        <v>2667</v>
      </c>
      <c r="N293" s="11">
        <v>2.0321522242738865E-11</v>
      </c>
      <c r="O293" s="11">
        <v>94</v>
      </c>
      <c r="P293" s="14">
        <v>0.28331286711450243</v>
      </c>
      <c r="Q293" s="11">
        <v>2799.0844410239902</v>
      </c>
      <c r="R293" s="15">
        <v>0.3222196989912367</v>
      </c>
      <c r="S293" s="11">
        <v>138.93220010607865</v>
      </c>
      <c r="T293" s="11">
        <v>45.999999437481165</v>
      </c>
      <c r="U293" s="11">
        <v>3.0202652566311903</v>
      </c>
      <c r="V293" s="11">
        <v>10.872954923872285</v>
      </c>
      <c r="W293" s="22"/>
      <c r="X293" s="21">
        <v>0</v>
      </c>
      <c r="Y293" s="22">
        <v>0</v>
      </c>
      <c r="Z293" s="22">
        <v>0</v>
      </c>
      <c r="AA293" s="22">
        <v>0</v>
      </c>
      <c r="AB293" s="22">
        <v>0</v>
      </c>
      <c r="AC293" s="22">
        <v>0</v>
      </c>
      <c r="AD293" s="22">
        <v>0</v>
      </c>
      <c r="AE293" s="22">
        <v>0</v>
      </c>
      <c r="AF293" s="22">
        <v>2799.0844410239902</v>
      </c>
      <c r="AG293" s="21">
        <v>0</v>
      </c>
      <c r="AH293" s="22">
        <v>0</v>
      </c>
      <c r="AI293" s="22">
        <v>0</v>
      </c>
      <c r="AJ293" s="22">
        <v>2799.0844410239902</v>
      </c>
      <c r="AK293" s="22">
        <v>8544.8116110658502</v>
      </c>
      <c r="AL293" s="22">
        <v>0</v>
      </c>
      <c r="AM293" s="22">
        <v>15</v>
      </c>
      <c r="AN293" s="22">
        <v>0</v>
      </c>
      <c r="AO293" s="22">
        <v>0</v>
      </c>
      <c r="AQ293" s="18" t="str">
        <f t="shared" ref="AQ293:BZ293" si="288">IF(OR(AND(AQ$2&gt;$O292,AQ$2&lt;=$O293),AND(AQ$2&lt;=$O292,$O291&gt;$O292),AND(AQ$2&gt;$O293,$O294&lt;$O293)),$H292+((AQ$1-$Q292)/$U293/86000),"")</f>
        <v/>
      </c>
      <c r="AR293" s="18" t="str">
        <f t="shared" si="288"/>
        <v/>
      </c>
      <c r="AS293" s="18" t="str">
        <f t="shared" si="288"/>
        <v/>
      </c>
      <c r="AT293" s="18" t="str">
        <f t="shared" si="288"/>
        <v/>
      </c>
      <c r="AU293" s="18" t="str">
        <f t="shared" si="288"/>
        <v/>
      </c>
      <c r="AV293" s="18" t="str">
        <f t="shared" si="288"/>
        <v/>
      </c>
      <c r="AW293" s="18" t="str">
        <f t="shared" si="288"/>
        <v/>
      </c>
      <c r="AX293" s="18" t="str">
        <f t="shared" si="288"/>
        <v/>
      </c>
      <c r="AY293" s="18" t="str">
        <f t="shared" si="288"/>
        <v/>
      </c>
      <c r="AZ293" s="18" t="str">
        <f t="shared" si="288"/>
        <v/>
      </c>
      <c r="BA293" s="18" t="str">
        <f t="shared" si="288"/>
        <v/>
      </c>
      <c r="BB293" s="18" t="str">
        <f t="shared" si="288"/>
        <v/>
      </c>
      <c r="BC293" s="18" t="str">
        <f t="shared" si="288"/>
        <v/>
      </c>
      <c r="BD293" s="18" t="str">
        <f t="shared" si="288"/>
        <v/>
      </c>
      <c r="BE293" s="18" t="str">
        <f t="shared" si="288"/>
        <v/>
      </c>
      <c r="BF293" s="18" t="str">
        <f t="shared" si="288"/>
        <v/>
      </c>
      <c r="BG293" s="18" t="str">
        <f t="shared" si="288"/>
        <v/>
      </c>
      <c r="BH293" s="18" t="str">
        <f t="shared" si="288"/>
        <v/>
      </c>
      <c r="BI293" s="18" t="str">
        <f t="shared" si="288"/>
        <v/>
      </c>
      <c r="BJ293" s="18" t="str">
        <f t="shared" si="288"/>
        <v/>
      </c>
      <c r="BK293" s="18" t="str">
        <f t="shared" si="288"/>
        <v/>
      </c>
      <c r="BL293" s="18" t="str">
        <f t="shared" si="288"/>
        <v/>
      </c>
      <c r="BM293" s="18" t="str">
        <f t="shared" si="288"/>
        <v/>
      </c>
      <c r="BN293" s="18" t="str">
        <f t="shared" si="288"/>
        <v/>
      </c>
      <c r="BO293" s="18" t="str">
        <f t="shared" si="288"/>
        <v/>
      </c>
      <c r="BP293" s="18" t="str">
        <f t="shared" si="288"/>
        <v/>
      </c>
      <c r="BQ293" s="18" t="str">
        <f t="shared" si="288"/>
        <v/>
      </c>
      <c r="BR293" s="18" t="str">
        <f t="shared" si="288"/>
        <v/>
      </c>
      <c r="BS293" s="18" t="str">
        <f t="shared" si="288"/>
        <v/>
      </c>
      <c r="BT293" s="18" t="str">
        <f t="shared" si="288"/>
        <v/>
      </c>
      <c r="BU293" s="18" t="str">
        <f t="shared" si="288"/>
        <v/>
      </c>
      <c r="BV293" s="18" t="str">
        <f t="shared" si="288"/>
        <v/>
      </c>
      <c r="BW293" s="18" t="str">
        <f t="shared" si="288"/>
        <v/>
      </c>
      <c r="BX293" s="18" t="str">
        <f t="shared" si="288"/>
        <v/>
      </c>
      <c r="BY293" s="18" t="str">
        <f t="shared" si="288"/>
        <v/>
      </c>
      <c r="BZ293" s="18" t="str">
        <f t="shared" si="288"/>
        <v/>
      </c>
      <c r="CA293" s="18" t="str">
        <f>IF(BY293&lt;&gt;"",BY293-LOOKUP(2,1/(LEN($AQ$1:AQ293)&gt;0),$AQ$1:AQ293),"")</f>
        <v/>
      </c>
    </row>
    <row r="294" spans="1:79" x14ac:dyDescent="0.25">
      <c r="A294" s="21">
        <v>62575</v>
      </c>
      <c r="B294" s="21">
        <v>1</v>
      </c>
      <c r="C294" s="22" t="s">
        <v>2727</v>
      </c>
      <c r="D294" s="21">
        <v>332</v>
      </c>
      <c r="E294" s="23">
        <v>0.66319444444444442</v>
      </c>
      <c r="F294" s="22" t="s">
        <v>671</v>
      </c>
      <c r="G294" s="22" t="b">
        <v>1</v>
      </c>
      <c r="H294" s="24">
        <v>43532.663761574076</v>
      </c>
      <c r="I294" s="25" t="s">
        <v>181</v>
      </c>
      <c r="J294" s="22" t="s">
        <v>182</v>
      </c>
      <c r="K294" s="11">
        <v>0</v>
      </c>
      <c r="L294" s="11">
        <v>343</v>
      </c>
      <c r="M294" s="11">
        <v>2669</v>
      </c>
      <c r="N294" s="11">
        <v>2.0321522242738865E-11</v>
      </c>
      <c r="O294" s="11">
        <v>94</v>
      </c>
      <c r="P294" s="14">
        <v>0.28331286711450243</v>
      </c>
      <c r="Q294" s="11">
        <v>2799.0844410239902</v>
      </c>
      <c r="R294" s="15">
        <v>0.3222196989912367</v>
      </c>
      <c r="S294" s="11">
        <v>0</v>
      </c>
      <c r="T294" s="11">
        <v>45.000000461004674</v>
      </c>
      <c r="U294" s="11">
        <v>0</v>
      </c>
      <c r="V294" s="11">
        <v>0</v>
      </c>
      <c r="W294" s="22"/>
      <c r="X294" s="21">
        <v>0</v>
      </c>
      <c r="Y294" s="22">
        <v>0.5</v>
      </c>
      <c r="Z294" s="22">
        <v>0</v>
      </c>
      <c r="AA294" s="22">
        <v>0</v>
      </c>
      <c r="AB294" s="22">
        <v>0</v>
      </c>
      <c r="AC294" s="22">
        <v>1</v>
      </c>
      <c r="AD294" s="22">
        <v>1</v>
      </c>
      <c r="AE294" s="22">
        <v>0</v>
      </c>
      <c r="AF294" s="22">
        <v>2799.0844410239902</v>
      </c>
      <c r="AG294" s="21">
        <v>0</v>
      </c>
      <c r="AH294" s="22">
        <v>0</v>
      </c>
      <c r="AI294" s="22">
        <v>0</v>
      </c>
      <c r="AJ294" s="22">
        <v>2799.0844410239902</v>
      </c>
      <c r="AK294" s="22">
        <v>8544.8116110658502</v>
      </c>
      <c r="AL294" s="22">
        <v>0</v>
      </c>
      <c r="AM294" s="22">
        <v>14</v>
      </c>
      <c r="AN294" s="22">
        <v>0</v>
      </c>
      <c r="AO294" s="22">
        <v>0</v>
      </c>
      <c r="AQ294" s="18" t="str">
        <f t="shared" ref="AQ294:BZ294" si="289">IF(OR(AND(AQ$2&gt;$O293,AQ$2&lt;=$O294),AND(AQ$2&lt;=$O293,$O292&gt;$O293),AND(AQ$2&gt;$O294,$O295&lt;$O294)),$H293+((AQ$1-$Q293)/$U294/86000),"")</f>
        <v/>
      </c>
      <c r="AR294" s="18" t="str">
        <f t="shared" si="289"/>
        <v/>
      </c>
      <c r="AS294" s="18" t="str">
        <f t="shared" si="289"/>
        <v/>
      </c>
      <c r="AT294" s="18" t="str">
        <f t="shared" si="289"/>
        <v/>
      </c>
      <c r="AU294" s="18" t="str">
        <f t="shared" si="289"/>
        <v/>
      </c>
      <c r="AV294" s="18" t="str">
        <f t="shared" si="289"/>
        <v/>
      </c>
      <c r="AW294" s="18" t="str">
        <f t="shared" si="289"/>
        <v/>
      </c>
      <c r="AX294" s="18" t="str">
        <f t="shared" si="289"/>
        <v/>
      </c>
      <c r="AY294" s="18" t="str">
        <f t="shared" si="289"/>
        <v/>
      </c>
      <c r="AZ294" s="18" t="str">
        <f t="shared" si="289"/>
        <v/>
      </c>
      <c r="BA294" s="18" t="str">
        <f t="shared" si="289"/>
        <v/>
      </c>
      <c r="BB294" s="18" t="str">
        <f t="shared" si="289"/>
        <v/>
      </c>
      <c r="BC294" s="18" t="str">
        <f t="shared" si="289"/>
        <v/>
      </c>
      <c r="BD294" s="18" t="str">
        <f t="shared" si="289"/>
        <v/>
      </c>
      <c r="BE294" s="18" t="str">
        <f t="shared" si="289"/>
        <v/>
      </c>
      <c r="BF294" s="18" t="str">
        <f t="shared" si="289"/>
        <v/>
      </c>
      <c r="BG294" s="18" t="str">
        <f t="shared" si="289"/>
        <v/>
      </c>
      <c r="BH294" s="18" t="str">
        <f t="shared" si="289"/>
        <v/>
      </c>
      <c r="BI294" s="18" t="str">
        <f t="shared" si="289"/>
        <v/>
      </c>
      <c r="BJ294" s="18" t="str">
        <f t="shared" si="289"/>
        <v/>
      </c>
      <c r="BK294" s="18" t="str">
        <f t="shared" si="289"/>
        <v/>
      </c>
      <c r="BL294" s="18" t="str">
        <f t="shared" si="289"/>
        <v/>
      </c>
      <c r="BM294" s="18" t="str">
        <f t="shared" si="289"/>
        <v/>
      </c>
      <c r="BN294" s="18" t="str">
        <f t="shared" si="289"/>
        <v/>
      </c>
      <c r="BO294" s="18" t="str">
        <f t="shared" si="289"/>
        <v/>
      </c>
      <c r="BP294" s="18" t="str">
        <f t="shared" si="289"/>
        <v/>
      </c>
      <c r="BQ294" s="18" t="str">
        <f t="shared" si="289"/>
        <v/>
      </c>
      <c r="BR294" s="18" t="str">
        <f t="shared" si="289"/>
        <v/>
      </c>
      <c r="BS294" s="18" t="str">
        <f t="shared" si="289"/>
        <v/>
      </c>
      <c r="BT294" s="18" t="str">
        <f t="shared" si="289"/>
        <v/>
      </c>
      <c r="BU294" s="18" t="str">
        <f t="shared" si="289"/>
        <v/>
      </c>
      <c r="BV294" s="18" t="str">
        <f t="shared" si="289"/>
        <v/>
      </c>
      <c r="BW294" s="18" t="str">
        <f t="shared" si="289"/>
        <v/>
      </c>
      <c r="BX294" s="18" t="str">
        <f t="shared" si="289"/>
        <v/>
      </c>
      <c r="BY294" s="18" t="str">
        <f t="shared" si="289"/>
        <v/>
      </c>
      <c r="BZ294" s="18" t="str">
        <f t="shared" si="289"/>
        <v/>
      </c>
      <c r="CA294" s="18" t="str">
        <f>IF(BY294&lt;&gt;"",BY294-LOOKUP(2,1/(LEN($AQ$1:AQ294)&gt;0),$AQ$1:AQ294),"")</f>
        <v/>
      </c>
    </row>
    <row r="295" spans="1:79" x14ac:dyDescent="0.25">
      <c r="A295" s="21">
        <v>62577</v>
      </c>
      <c r="B295" s="21">
        <v>1</v>
      </c>
      <c r="C295" s="22" t="s">
        <v>2729</v>
      </c>
      <c r="D295" s="21">
        <v>332</v>
      </c>
      <c r="E295" s="23">
        <v>0.66388888888888886</v>
      </c>
      <c r="F295" s="22" t="s">
        <v>671</v>
      </c>
      <c r="G295" s="22" t="b">
        <v>1</v>
      </c>
      <c r="H295" s="24">
        <v>43532.664282407408</v>
      </c>
      <c r="I295" s="25" t="s">
        <v>207</v>
      </c>
      <c r="J295" s="22" t="s">
        <v>208</v>
      </c>
      <c r="K295" s="11">
        <v>0</v>
      </c>
      <c r="L295" s="11">
        <v>344</v>
      </c>
      <c r="M295" s="11">
        <v>2671</v>
      </c>
      <c r="N295" s="11">
        <v>2.9771740628348198E-12</v>
      </c>
      <c r="O295" s="11">
        <v>99</v>
      </c>
      <c r="P295" s="14">
        <v>0.49999993895539185</v>
      </c>
      <c r="Q295" s="11">
        <v>2905.2648122794076</v>
      </c>
      <c r="R295" s="15">
        <v>0.33444276977940557</v>
      </c>
      <c r="S295" s="11">
        <v>106.18037125541741</v>
      </c>
      <c r="T295" s="11">
        <v>44.999999832361937</v>
      </c>
      <c r="U295" s="11">
        <v>2.3595638144660027</v>
      </c>
      <c r="V295" s="11">
        <v>8.4944297320776094</v>
      </c>
      <c r="W295" s="22"/>
      <c r="X295" s="21">
        <v>0</v>
      </c>
      <c r="Y295" s="22">
        <v>0</v>
      </c>
      <c r="Z295" s="22">
        <v>0</v>
      </c>
      <c r="AA295" s="22">
        <v>0</v>
      </c>
      <c r="AB295" s="22">
        <v>0</v>
      </c>
      <c r="AC295" s="22">
        <v>0</v>
      </c>
      <c r="AD295" s="22">
        <v>0</v>
      </c>
      <c r="AE295" s="22">
        <v>0</v>
      </c>
      <c r="AF295" s="22">
        <v>2905.2648122794076</v>
      </c>
      <c r="AG295" s="21">
        <v>0</v>
      </c>
      <c r="AH295" s="22">
        <v>0</v>
      </c>
      <c r="AI295" s="22">
        <v>0</v>
      </c>
      <c r="AJ295" s="22">
        <v>2905.2648122794076</v>
      </c>
      <c r="AK295" s="22">
        <v>8544.8116110658502</v>
      </c>
      <c r="AL295" s="22">
        <v>0</v>
      </c>
      <c r="AM295" s="22">
        <v>13</v>
      </c>
      <c r="AN295" s="22">
        <v>0</v>
      </c>
      <c r="AO295" s="22">
        <v>0</v>
      </c>
      <c r="AQ295" s="18" t="str">
        <f t="shared" ref="AQ295:BZ295" si="290">IF(OR(AND(AQ$2&gt;$O294,AQ$2&lt;=$O295),AND(AQ$2&lt;=$O294,$O293&gt;$O294),AND(AQ$2&gt;$O295,$O296&lt;$O295)),$H294+((AQ$1-$Q294)/$U295/86000),"")</f>
        <v/>
      </c>
      <c r="AR295" s="18" t="str">
        <f t="shared" si="290"/>
        <v/>
      </c>
      <c r="AS295" s="18" t="str">
        <f t="shared" si="290"/>
        <v/>
      </c>
      <c r="AT295" s="18" t="str">
        <f t="shared" si="290"/>
        <v/>
      </c>
      <c r="AU295" s="18" t="str">
        <f t="shared" si="290"/>
        <v/>
      </c>
      <c r="AV295" s="18" t="str">
        <f t="shared" si="290"/>
        <v/>
      </c>
      <c r="AW295" s="18" t="str">
        <f t="shared" si="290"/>
        <v/>
      </c>
      <c r="AX295" s="18" t="str">
        <f t="shared" si="290"/>
        <v/>
      </c>
      <c r="AY295" s="18" t="str">
        <f t="shared" si="290"/>
        <v/>
      </c>
      <c r="AZ295" s="18" t="str">
        <f t="shared" si="290"/>
        <v/>
      </c>
      <c r="BA295" s="18">
        <f t="shared" si="290"/>
        <v>43532.663931735595</v>
      </c>
      <c r="BB295" s="18">
        <f t="shared" si="290"/>
        <v>43532.664080375114</v>
      </c>
      <c r="BC295" s="18" t="str">
        <f t="shared" si="290"/>
        <v/>
      </c>
      <c r="BD295" s="18" t="str">
        <f t="shared" si="290"/>
        <v/>
      </c>
      <c r="BE295" s="18" t="str">
        <f t="shared" si="290"/>
        <v/>
      </c>
      <c r="BF295" s="18" t="str">
        <f t="shared" si="290"/>
        <v/>
      </c>
      <c r="BG295" s="18" t="str">
        <f t="shared" si="290"/>
        <v/>
      </c>
      <c r="BH295" s="18" t="str">
        <f t="shared" si="290"/>
        <v/>
      </c>
      <c r="BI295" s="18" t="str">
        <f t="shared" si="290"/>
        <v/>
      </c>
      <c r="BJ295" s="18" t="str">
        <f t="shared" si="290"/>
        <v/>
      </c>
      <c r="BK295" s="18" t="str">
        <f t="shared" si="290"/>
        <v/>
      </c>
      <c r="BL295" s="18" t="str">
        <f t="shared" si="290"/>
        <v/>
      </c>
      <c r="BM295" s="18" t="str">
        <f t="shared" si="290"/>
        <v/>
      </c>
      <c r="BN295" s="18" t="str">
        <f t="shared" si="290"/>
        <v/>
      </c>
      <c r="BO295" s="18" t="str">
        <f t="shared" si="290"/>
        <v/>
      </c>
      <c r="BP295" s="18" t="str">
        <f t="shared" si="290"/>
        <v/>
      </c>
      <c r="BQ295" s="18" t="str">
        <f t="shared" si="290"/>
        <v/>
      </c>
      <c r="BR295" s="18" t="str">
        <f t="shared" si="290"/>
        <v/>
      </c>
      <c r="BS295" s="18" t="str">
        <f t="shared" si="290"/>
        <v/>
      </c>
      <c r="BT295" s="18" t="str">
        <f t="shared" si="290"/>
        <v/>
      </c>
      <c r="BU295" s="18" t="str">
        <f t="shared" si="290"/>
        <v/>
      </c>
      <c r="BV295" s="18" t="str">
        <f t="shared" si="290"/>
        <v/>
      </c>
      <c r="BW295" s="18" t="str">
        <f t="shared" si="290"/>
        <v/>
      </c>
      <c r="BX295" s="18" t="str">
        <f t="shared" si="290"/>
        <v/>
      </c>
      <c r="BY295" s="18" t="str">
        <f t="shared" si="290"/>
        <v/>
      </c>
      <c r="BZ295" s="18" t="str">
        <f t="shared" si="290"/>
        <v/>
      </c>
      <c r="CA295" s="18" t="str">
        <f>IF(BY295&lt;&gt;"",BY295-LOOKUP(2,1/(LEN($AQ$1:AQ295)&gt;0),$AQ$1:AQ295),"")</f>
        <v/>
      </c>
    </row>
    <row r="296" spans="1:79" x14ac:dyDescent="0.25">
      <c r="A296" s="21">
        <v>62578</v>
      </c>
      <c r="B296" s="21">
        <v>1</v>
      </c>
      <c r="C296" s="22" t="s">
        <v>2730</v>
      </c>
      <c r="D296" s="21">
        <v>332</v>
      </c>
      <c r="E296" s="23">
        <v>0.6645833333333333</v>
      </c>
      <c r="F296" s="22" t="s">
        <v>671</v>
      </c>
      <c r="G296" s="22" t="b">
        <v>1</v>
      </c>
      <c r="H296" s="24">
        <v>43532.664803240739</v>
      </c>
      <c r="I296" s="25" t="s">
        <v>369</v>
      </c>
      <c r="J296" s="22" t="s">
        <v>370</v>
      </c>
      <c r="K296" s="11">
        <v>0</v>
      </c>
      <c r="L296" s="11">
        <v>345</v>
      </c>
      <c r="M296" s="11">
        <v>2673</v>
      </c>
      <c r="N296" s="11">
        <v>6.0822458181064576E-12</v>
      </c>
      <c r="O296" s="11">
        <v>107</v>
      </c>
      <c r="P296" s="14">
        <v>0.64320883761274772</v>
      </c>
      <c r="Q296" s="11">
        <v>3392.1343207829327</v>
      </c>
      <c r="R296" s="15">
        <v>0.39048929134151539</v>
      </c>
      <c r="S296" s="11">
        <v>486.86950850352514</v>
      </c>
      <c r="T296" s="11">
        <v>44.999999832361937</v>
      </c>
      <c r="U296" s="11">
        <v>10.819322451494564</v>
      </c>
      <c r="V296" s="11">
        <v>38.949560825380431</v>
      </c>
      <c r="W296" s="22"/>
      <c r="X296" s="21">
        <v>0</v>
      </c>
      <c r="Y296" s="22">
        <v>0</v>
      </c>
      <c r="Z296" s="22">
        <v>0</v>
      </c>
      <c r="AA296" s="22">
        <v>0</v>
      </c>
      <c r="AB296" s="22">
        <v>0</v>
      </c>
      <c r="AC296" s="22">
        <v>0</v>
      </c>
      <c r="AD296" s="22">
        <v>0</v>
      </c>
      <c r="AE296" s="22">
        <v>0</v>
      </c>
      <c r="AF296" s="22">
        <v>3392.1343207829327</v>
      </c>
      <c r="AG296" s="21">
        <v>0</v>
      </c>
      <c r="AH296" s="22">
        <v>0</v>
      </c>
      <c r="AI296" s="22">
        <v>0</v>
      </c>
      <c r="AJ296" s="22">
        <v>3392.1343207829327</v>
      </c>
      <c r="AK296" s="22">
        <v>8544.8116110658502</v>
      </c>
      <c r="AL296" s="22">
        <v>0</v>
      </c>
      <c r="AM296" s="22">
        <v>12</v>
      </c>
      <c r="AN296" s="22">
        <v>0</v>
      </c>
      <c r="AO296" s="22">
        <v>0</v>
      </c>
      <c r="AQ296" s="18" t="str">
        <f t="shared" ref="AQ296:BZ296" si="291">IF(OR(AND(AQ$2&gt;$O295,AQ$2&lt;=$O296),AND(AQ$2&lt;=$O295,$O294&gt;$O295),AND(AQ$2&gt;$O296,$O297&lt;$O296)),$H295+((AQ$1-$Q295)/$U296/86000),"")</f>
        <v/>
      </c>
      <c r="AR296" s="18" t="str">
        <f t="shared" si="291"/>
        <v/>
      </c>
      <c r="AS296" s="18" t="str">
        <f t="shared" si="291"/>
        <v/>
      </c>
      <c r="AT296" s="18" t="str">
        <f t="shared" si="291"/>
        <v/>
      </c>
      <c r="AU296" s="18" t="str">
        <f t="shared" si="291"/>
        <v/>
      </c>
      <c r="AV296" s="18" t="str">
        <f t="shared" si="291"/>
        <v/>
      </c>
      <c r="AW296" s="18" t="str">
        <f t="shared" si="291"/>
        <v/>
      </c>
      <c r="AX296" s="18" t="str">
        <f t="shared" si="291"/>
        <v/>
      </c>
      <c r="AY296" s="18" t="str">
        <f t="shared" si="291"/>
        <v/>
      </c>
      <c r="AZ296" s="18" t="str">
        <f t="shared" si="291"/>
        <v/>
      </c>
      <c r="BA296" s="18" t="str">
        <f t="shared" si="291"/>
        <v/>
      </c>
      <c r="BB296" s="18" t="str">
        <f t="shared" si="291"/>
        <v/>
      </c>
      <c r="BC296" s="18">
        <f t="shared" si="291"/>
        <v>43532.664381898365</v>
      </c>
      <c r="BD296" s="18">
        <f t="shared" si="291"/>
        <v>43532.664775998346</v>
      </c>
      <c r="BE296" s="18" t="str">
        <f t="shared" si="291"/>
        <v/>
      </c>
      <c r="BF296" s="18" t="str">
        <f t="shared" si="291"/>
        <v/>
      </c>
      <c r="BG296" s="18" t="str">
        <f t="shared" si="291"/>
        <v/>
      </c>
      <c r="BH296" s="18" t="str">
        <f t="shared" si="291"/>
        <v/>
      </c>
      <c r="BI296" s="18" t="str">
        <f t="shared" si="291"/>
        <v/>
      </c>
      <c r="BJ296" s="18" t="str">
        <f t="shared" si="291"/>
        <v/>
      </c>
      <c r="BK296" s="18" t="str">
        <f t="shared" si="291"/>
        <v/>
      </c>
      <c r="BL296" s="18" t="str">
        <f t="shared" si="291"/>
        <v/>
      </c>
      <c r="BM296" s="18" t="str">
        <f t="shared" si="291"/>
        <v/>
      </c>
      <c r="BN296" s="18" t="str">
        <f t="shared" si="291"/>
        <v/>
      </c>
      <c r="BO296" s="18" t="str">
        <f t="shared" si="291"/>
        <v/>
      </c>
      <c r="BP296" s="18" t="str">
        <f t="shared" si="291"/>
        <v/>
      </c>
      <c r="BQ296" s="18" t="str">
        <f t="shared" si="291"/>
        <v/>
      </c>
      <c r="BR296" s="18" t="str">
        <f t="shared" si="291"/>
        <v/>
      </c>
      <c r="BS296" s="18" t="str">
        <f t="shared" si="291"/>
        <v/>
      </c>
      <c r="BT296" s="18" t="str">
        <f t="shared" si="291"/>
        <v/>
      </c>
      <c r="BU296" s="18" t="str">
        <f t="shared" si="291"/>
        <v/>
      </c>
      <c r="BV296" s="18" t="str">
        <f t="shared" si="291"/>
        <v/>
      </c>
      <c r="BW296" s="18" t="str">
        <f t="shared" si="291"/>
        <v/>
      </c>
      <c r="BX296" s="18" t="str">
        <f t="shared" si="291"/>
        <v/>
      </c>
      <c r="BY296" s="18" t="str">
        <f t="shared" si="291"/>
        <v/>
      </c>
      <c r="BZ296" s="18" t="str">
        <f t="shared" si="291"/>
        <v/>
      </c>
      <c r="CA296" s="18" t="str">
        <f>IF(BY296&lt;&gt;"",BY296-LOOKUP(2,1/(LEN($AQ$1:AQ296)&gt;0),$AQ$1:AQ296),"")</f>
        <v/>
      </c>
    </row>
    <row r="297" spans="1:79" x14ac:dyDescent="0.25">
      <c r="A297" s="21">
        <v>62580</v>
      </c>
      <c r="B297" s="21">
        <v>1</v>
      </c>
      <c r="C297" s="22" t="s">
        <v>2732</v>
      </c>
      <c r="D297" s="21">
        <v>332</v>
      </c>
      <c r="E297" s="23">
        <v>0.66527777777777775</v>
      </c>
      <c r="F297" s="22" t="s">
        <v>671</v>
      </c>
      <c r="G297" s="22" t="b">
        <v>1</v>
      </c>
      <c r="H297" s="24">
        <v>43532.665324074071</v>
      </c>
      <c r="I297" s="25" t="s">
        <v>417</v>
      </c>
      <c r="J297" s="22" t="s">
        <v>418</v>
      </c>
      <c r="K297" s="11">
        <v>0</v>
      </c>
      <c r="L297" s="11">
        <v>346</v>
      </c>
      <c r="M297" s="11">
        <v>2675</v>
      </c>
      <c r="N297" s="11">
        <v>4.9737991503207013E-14</v>
      </c>
      <c r="O297" s="11">
        <v>119</v>
      </c>
      <c r="P297" s="14">
        <v>0.49999999744577972</v>
      </c>
      <c r="Q297" s="11">
        <v>3662.1626628403296</v>
      </c>
      <c r="R297" s="15">
        <v>0.42157390237418824</v>
      </c>
      <c r="S297" s="11">
        <v>270.02834205739691</v>
      </c>
      <c r="T297" s="11">
        <v>44.999999832361937</v>
      </c>
      <c r="U297" s="11">
        <v>6.0006298458517975</v>
      </c>
      <c r="V297" s="11">
        <v>21.60226744506647</v>
      </c>
      <c r="W297" s="22"/>
      <c r="X297" s="21">
        <v>0</v>
      </c>
      <c r="Y297" s="22">
        <v>0</v>
      </c>
      <c r="Z297" s="22">
        <v>0</v>
      </c>
      <c r="AA297" s="22">
        <v>0</v>
      </c>
      <c r="AB297" s="22">
        <v>0</v>
      </c>
      <c r="AC297" s="22">
        <v>0</v>
      </c>
      <c r="AD297" s="22">
        <v>0</v>
      </c>
      <c r="AE297" s="22">
        <v>0</v>
      </c>
      <c r="AF297" s="22">
        <v>3662.1626628403296</v>
      </c>
      <c r="AG297" s="21">
        <v>0</v>
      </c>
      <c r="AH297" s="22">
        <v>0</v>
      </c>
      <c r="AI297" s="22">
        <v>0</v>
      </c>
      <c r="AJ297" s="22">
        <v>3662.1626628403296</v>
      </c>
      <c r="AK297" s="22">
        <v>8544.8116110658502</v>
      </c>
      <c r="AL297" s="22">
        <v>0</v>
      </c>
      <c r="AM297" s="22">
        <v>11</v>
      </c>
      <c r="AN297" s="22">
        <v>0</v>
      </c>
      <c r="AO297" s="22">
        <v>0</v>
      </c>
      <c r="AQ297" s="18" t="str">
        <f t="shared" ref="AQ297:BZ297" si="292">IF(OR(AND(AQ$2&gt;$O296,AQ$2&lt;=$O297),AND(AQ$2&lt;=$O296,$O295&gt;$O296),AND(AQ$2&gt;$O297,$O298&lt;$O297)),$H296+((AQ$1-$Q296)/$U297/86000),"")</f>
        <v/>
      </c>
      <c r="AR297" s="18" t="str">
        <f t="shared" si="292"/>
        <v/>
      </c>
      <c r="AS297" s="18" t="str">
        <f t="shared" si="292"/>
        <v/>
      </c>
      <c r="AT297" s="18" t="str">
        <f t="shared" si="292"/>
        <v/>
      </c>
      <c r="AU297" s="18" t="str">
        <f t="shared" si="292"/>
        <v/>
      </c>
      <c r="AV297" s="18" t="str">
        <f t="shared" si="292"/>
        <v/>
      </c>
      <c r="AW297" s="18" t="str">
        <f t="shared" si="292"/>
        <v/>
      </c>
      <c r="AX297" s="18" t="str">
        <f t="shared" si="292"/>
        <v/>
      </c>
      <c r="AY297" s="18" t="str">
        <f t="shared" si="292"/>
        <v/>
      </c>
      <c r="AZ297" s="18" t="str">
        <f t="shared" si="292"/>
        <v/>
      </c>
      <c r="BA297" s="18" t="str">
        <f t="shared" si="292"/>
        <v/>
      </c>
      <c r="BB297" s="18" t="str">
        <f t="shared" si="292"/>
        <v/>
      </c>
      <c r="BC297" s="18" t="str">
        <f t="shared" si="292"/>
        <v/>
      </c>
      <c r="BD297" s="18" t="str">
        <f t="shared" si="292"/>
        <v/>
      </c>
      <c r="BE297" s="18">
        <f t="shared" si="292"/>
        <v>43532.665130747184</v>
      </c>
      <c r="BF297" s="18" t="str">
        <f t="shared" si="292"/>
        <v/>
      </c>
      <c r="BG297" s="18" t="str">
        <f t="shared" si="292"/>
        <v/>
      </c>
      <c r="BH297" s="18" t="str">
        <f t="shared" si="292"/>
        <v/>
      </c>
      <c r="BI297" s="18" t="str">
        <f t="shared" si="292"/>
        <v/>
      </c>
      <c r="BJ297" s="18" t="str">
        <f t="shared" si="292"/>
        <v/>
      </c>
      <c r="BK297" s="18" t="str">
        <f t="shared" si="292"/>
        <v/>
      </c>
      <c r="BL297" s="18" t="str">
        <f t="shared" si="292"/>
        <v/>
      </c>
      <c r="BM297" s="18" t="str">
        <f t="shared" si="292"/>
        <v/>
      </c>
      <c r="BN297" s="18" t="str">
        <f t="shared" si="292"/>
        <v/>
      </c>
      <c r="BO297" s="18" t="str">
        <f t="shared" si="292"/>
        <v/>
      </c>
      <c r="BP297" s="18" t="str">
        <f t="shared" si="292"/>
        <v/>
      </c>
      <c r="BQ297" s="18" t="str">
        <f t="shared" si="292"/>
        <v/>
      </c>
      <c r="BR297" s="18" t="str">
        <f t="shared" si="292"/>
        <v/>
      </c>
      <c r="BS297" s="18" t="str">
        <f t="shared" si="292"/>
        <v/>
      </c>
      <c r="BT297" s="18" t="str">
        <f t="shared" si="292"/>
        <v/>
      </c>
      <c r="BU297" s="18" t="str">
        <f t="shared" si="292"/>
        <v/>
      </c>
      <c r="BV297" s="18" t="str">
        <f t="shared" si="292"/>
        <v/>
      </c>
      <c r="BW297" s="18" t="str">
        <f t="shared" si="292"/>
        <v/>
      </c>
      <c r="BX297" s="18" t="str">
        <f t="shared" si="292"/>
        <v/>
      </c>
      <c r="BY297" s="18" t="str">
        <f t="shared" si="292"/>
        <v/>
      </c>
      <c r="BZ297" s="18" t="str">
        <f t="shared" si="292"/>
        <v/>
      </c>
      <c r="CA297" s="18" t="str">
        <f>IF(BY297&lt;&gt;"",BY297-LOOKUP(2,1/(LEN($AQ$1:AQ297)&gt;0),$AQ$1:AQ297),"")</f>
        <v/>
      </c>
    </row>
    <row r="298" spans="1:79" x14ac:dyDescent="0.25">
      <c r="A298" s="21">
        <v>62581</v>
      </c>
      <c r="B298" s="21">
        <v>1</v>
      </c>
      <c r="C298" s="22" t="s">
        <v>2734</v>
      </c>
      <c r="D298" s="21">
        <v>332</v>
      </c>
      <c r="E298" s="23">
        <v>0.66527777777777775</v>
      </c>
      <c r="F298" s="22" t="s">
        <v>671</v>
      </c>
      <c r="G298" s="22" t="b">
        <v>1</v>
      </c>
      <c r="H298" s="24">
        <v>43532.665844907409</v>
      </c>
      <c r="I298" s="25" t="s">
        <v>517</v>
      </c>
      <c r="J298" s="22" t="s">
        <v>518</v>
      </c>
      <c r="K298" s="11">
        <v>0</v>
      </c>
      <c r="L298" s="11">
        <v>347</v>
      </c>
      <c r="M298" s="11">
        <v>2678</v>
      </c>
      <c r="N298" s="11">
        <v>2.4148505417542765E-10</v>
      </c>
      <c r="O298" s="11">
        <v>122</v>
      </c>
      <c r="P298" s="14">
        <v>0.62499970588719145</v>
      </c>
      <c r="Q298" s="11">
        <v>3878.9207352491935</v>
      </c>
      <c r="R298" s="15">
        <v>0.44652624744168962</v>
      </c>
      <c r="S298" s="11">
        <v>216.75807240886388</v>
      </c>
      <c r="T298" s="11">
        <v>45.000000461004674</v>
      </c>
      <c r="U298" s="11">
        <v>4.8168460041838967</v>
      </c>
      <c r="V298" s="11">
        <v>17.34064561506203</v>
      </c>
      <c r="W298" s="22"/>
      <c r="X298" s="21">
        <v>0</v>
      </c>
      <c r="Y298" s="22">
        <v>0</v>
      </c>
      <c r="Z298" s="22">
        <v>0</v>
      </c>
      <c r="AA298" s="22">
        <v>0</v>
      </c>
      <c r="AB298" s="22">
        <v>0</v>
      </c>
      <c r="AC298" s="22">
        <v>0</v>
      </c>
      <c r="AD298" s="22">
        <v>0</v>
      </c>
      <c r="AE298" s="22">
        <v>0</v>
      </c>
      <c r="AF298" s="22">
        <v>3878.9207352491935</v>
      </c>
      <c r="AG298" s="21">
        <v>0</v>
      </c>
      <c r="AH298" s="22">
        <v>0</v>
      </c>
      <c r="AI298" s="22">
        <v>0</v>
      </c>
      <c r="AJ298" s="22">
        <v>3878.9207352491935</v>
      </c>
      <c r="AK298" s="22">
        <v>8544.8116110658502</v>
      </c>
      <c r="AL298" s="22">
        <v>0</v>
      </c>
      <c r="AM298" s="22">
        <v>10</v>
      </c>
      <c r="AN298" s="22">
        <v>0</v>
      </c>
      <c r="AO298" s="22">
        <v>0</v>
      </c>
      <c r="AQ298" s="18" t="str">
        <f t="shared" ref="AQ298:BZ298" si="293">IF(OR(AND(AQ$2&gt;$O297,AQ$2&lt;=$O298),AND(AQ$2&lt;=$O297,$O296&gt;$O297),AND(AQ$2&gt;$O298,$O299&lt;$O298)),$H297+((AQ$1-$Q297)/$U298/86000),"")</f>
        <v/>
      </c>
      <c r="AR298" s="18" t="str">
        <f t="shared" si="293"/>
        <v/>
      </c>
      <c r="AS298" s="18" t="str">
        <f t="shared" si="293"/>
        <v/>
      </c>
      <c r="AT298" s="18" t="str">
        <f t="shared" si="293"/>
        <v/>
      </c>
      <c r="AU298" s="18" t="str">
        <f t="shared" si="293"/>
        <v/>
      </c>
      <c r="AV298" s="18" t="str">
        <f t="shared" si="293"/>
        <v/>
      </c>
      <c r="AW298" s="18" t="str">
        <f t="shared" si="293"/>
        <v/>
      </c>
      <c r="AX298" s="18" t="str">
        <f t="shared" si="293"/>
        <v/>
      </c>
      <c r="AY298" s="18" t="str">
        <f t="shared" si="293"/>
        <v/>
      </c>
      <c r="AZ298" s="18" t="str">
        <f t="shared" si="293"/>
        <v/>
      </c>
      <c r="BA298" s="18" t="str">
        <f t="shared" si="293"/>
        <v/>
      </c>
      <c r="BB298" s="18" t="str">
        <f t="shared" si="293"/>
        <v/>
      </c>
      <c r="BC298" s="18" t="str">
        <f t="shared" si="293"/>
        <v/>
      </c>
      <c r="BD298" s="18" t="str">
        <f t="shared" si="293"/>
        <v/>
      </c>
      <c r="BE298" s="18" t="str">
        <f t="shared" si="293"/>
        <v/>
      </c>
      <c r="BF298" s="18">
        <f t="shared" si="293"/>
        <v>43532.665570002187</v>
      </c>
      <c r="BG298" s="18" t="str">
        <f t="shared" si="293"/>
        <v/>
      </c>
      <c r="BH298" s="18" t="str">
        <f t="shared" si="293"/>
        <v/>
      </c>
      <c r="BI298" s="18" t="str">
        <f t="shared" si="293"/>
        <v/>
      </c>
      <c r="BJ298" s="18" t="str">
        <f t="shared" si="293"/>
        <v/>
      </c>
      <c r="BK298" s="18" t="str">
        <f t="shared" si="293"/>
        <v/>
      </c>
      <c r="BL298" s="18" t="str">
        <f t="shared" si="293"/>
        <v/>
      </c>
      <c r="BM298" s="18" t="str">
        <f t="shared" si="293"/>
        <v/>
      </c>
      <c r="BN298" s="18" t="str">
        <f t="shared" si="293"/>
        <v/>
      </c>
      <c r="BO298" s="18" t="str">
        <f t="shared" si="293"/>
        <v/>
      </c>
      <c r="BP298" s="18" t="str">
        <f t="shared" si="293"/>
        <v/>
      </c>
      <c r="BQ298" s="18" t="str">
        <f t="shared" si="293"/>
        <v/>
      </c>
      <c r="BR298" s="18" t="str">
        <f t="shared" si="293"/>
        <v/>
      </c>
      <c r="BS298" s="18" t="str">
        <f t="shared" si="293"/>
        <v/>
      </c>
      <c r="BT298" s="18" t="str">
        <f t="shared" si="293"/>
        <v/>
      </c>
      <c r="BU298" s="18" t="str">
        <f t="shared" si="293"/>
        <v/>
      </c>
      <c r="BV298" s="18" t="str">
        <f t="shared" si="293"/>
        <v/>
      </c>
      <c r="BW298" s="18" t="str">
        <f t="shared" si="293"/>
        <v/>
      </c>
      <c r="BX298" s="18" t="str">
        <f t="shared" si="293"/>
        <v/>
      </c>
      <c r="BY298" s="18" t="str">
        <f t="shared" si="293"/>
        <v/>
      </c>
      <c r="BZ298" s="18" t="str">
        <f t="shared" si="293"/>
        <v/>
      </c>
      <c r="CA298" s="18" t="str">
        <f>IF(BY298&lt;&gt;"",BY298-LOOKUP(2,1/(LEN($AQ$1:AQ298)&gt;0),$AQ$1:AQ298),"")</f>
        <v/>
      </c>
    </row>
    <row r="299" spans="1:79" x14ac:dyDescent="0.25">
      <c r="A299" s="21">
        <v>62583</v>
      </c>
      <c r="B299" s="21">
        <v>1</v>
      </c>
      <c r="C299" s="22" t="s">
        <v>2736</v>
      </c>
      <c r="D299" s="21">
        <v>332</v>
      </c>
      <c r="E299" s="23">
        <v>0.66597222222222219</v>
      </c>
      <c r="F299" s="22" t="s">
        <v>671</v>
      </c>
      <c r="G299" s="22" t="b">
        <v>1</v>
      </c>
      <c r="H299" s="24">
        <v>43532.666365740741</v>
      </c>
      <c r="I299" s="25" t="s">
        <v>696</v>
      </c>
      <c r="J299" s="22" t="s">
        <v>697</v>
      </c>
      <c r="K299" s="11">
        <v>0</v>
      </c>
      <c r="L299" s="11">
        <v>348</v>
      </c>
      <c r="M299" s="11">
        <v>2682</v>
      </c>
      <c r="N299" s="11">
        <v>3.9020164877001662E-10</v>
      </c>
      <c r="O299" s="11">
        <v>124</v>
      </c>
      <c r="P299" s="14">
        <v>0.72762800615820267</v>
      </c>
      <c r="Q299" s="11">
        <v>4074.2814205620571</v>
      </c>
      <c r="R299" s="15">
        <v>0.4690154086451308</v>
      </c>
      <c r="S299" s="11">
        <v>195.36068531286355</v>
      </c>
      <c r="T299" s="11">
        <v>44.999999832361937</v>
      </c>
      <c r="U299" s="11">
        <v>4.3413485786808623</v>
      </c>
      <c r="V299" s="11">
        <v>15.628854883251105</v>
      </c>
      <c r="W299" s="22"/>
      <c r="X299" s="21">
        <v>0</v>
      </c>
      <c r="Y299" s="22">
        <v>0</v>
      </c>
      <c r="Z299" s="22">
        <v>0</v>
      </c>
      <c r="AA299" s="22">
        <v>0</v>
      </c>
      <c r="AB299" s="22">
        <v>0</v>
      </c>
      <c r="AC299" s="22">
        <v>0</v>
      </c>
      <c r="AD299" s="22">
        <v>0</v>
      </c>
      <c r="AE299" s="22">
        <v>0</v>
      </c>
      <c r="AF299" s="22">
        <v>4074.2814205620571</v>
      </c>
      <c r="AG299" s="21">
        <v>0</v>
      </c>
      <c r="AH299" s="22">
        <v>0</v>
      </c>
      <c r="AI299" s="22">
        <v>0</v>
      </c>
      <c r="AJ299" s="22">
        <v>4074.2814205620571</v>
      </c>
      <c r="AK299" s="22">
        <v>8544.8116110658502</v>
      </c>
      <c r="AL299" s="22">
        <v>0</v>
      </c>
      <c r="AM299" s="22">
        <v>9</v>
      </c>
      <c r="AN299" s="22">
        <v>0</v>
      </c>
      <c r="AO299" s="22">
        <v>0</v>
      </c>
      <c r="AQ299" s="18" t="str">
        <f t="shared" ref="AQ299:BZ299" si="294">IF(OR(AND(AQ$2&gt;$O298,AQ$2&lt;=$O299),AND(AQ$2&lt;=$O298,$O297&gt;$O298),AND(AQ$2&gt;$O299,$O300&lt;$O299)),$H298+((AQ$1-$Q298)/$U299/86000),"")</f>
        <v/>
      </c>
      <c r="AR299" s="18" t="str">
        <f t="shared" si="294"/>
        <v/>
      </c>
      <c r="AS299" s="18" t="str">
        <f t="shared" si="294"/>
        <v/>
      </c>
      <c r="AT299" s="18" t="str">
        <f t="shared" si="294"/>
        <v/>
      </c>
      <c r="AU299" s="18" t="str">
        <f t="shared" si="294"/>
        <v/>
      </c>
      <c r="AV299" s="18" t="str">
        <f t="shared" si="294"/>
        <v/>
      </c>
      <c r="AW299" s="18" t="str">
        <f t="shared" si="294"/>
        <v/>
      </c>
      <c r="AX299" s="18" t="str">
        <f t="shared" si="294"/>
        <v/>
      </c>
      <c r="AY299" s="18" t="str">
        <f t="shared" si="294"/>
        <v/>
      </c>
      <c r="AZ299" s="18" t="str">
        <f t="shared" si="294"/>
        <v/>
      </c>
      <c r="BA299" s="18" t="str">
        <f t="shared" si="294"/>
        <v/>
      </c>
      <c r="BB299" s="18" t="str">
        <f t="shared" si="294"/>
        <v/>
      </c>
      <c r="BC299" s="18" t="str">
        <f t="shared" si="294"/>
        <v/>
      </c>
      <c r="BD299" s="18" t="str">
        <f t="shared" si="294"/>
        <v/>
      </c>
      <c r="BE299" s="18" t="str">
        <f t="shared" si="294"/>
        <v/>
      </c>
      <c r="BF299" s="18" t="str">
        <f t="shared" si="294"/>
        <v/>
      </c>
      <c r="BG299" s="18">
        <f t="shared" si="294"/>
        <v>43532.666214535224</v>
      </c>
      <c r="BH299" s="18" t="str">
        <f t="shared" si="294"/>
        <v/>
      </c>
      <c r="BI299" s="18" t="str">
        <f t="shared" si="294"/>
        <v/>
      </c>
      <c r="BJ299" s="18" t="str">
        <f t="shared" si="294"/>
        <v/>
      </c>
      <c r="BK299" s="18" t="str">
        <f t="shared" si="294"/>
        <v/>
      </c>
      <c r="BL299" s="18" t="str">
        <f t="shared" si="294"/>
        <v/>
      </c>
      <c r="BM299" s="18" t="str">
        <f t="shared" si="294"/>
        <v/>
      </c>
      <c r="BN299" s="18" t="str">
        <f t="shared" si="294"/>
        <v/>
      </c>
      <c r="BO299" s="18" t="str">
        <f t="shared" si="294"/>
        <v/>
      </c>
      <c r="BP299" s="18" t="str">
        <f t="shared" si="294"/>
        <v/>
      </c>
      <c r="BQ299" s="18" t="str">
        <f t="shared" si="294"/>
        <v/>
      </c>
      <c r="BR299" s="18" t="str">
        <f t="shared" si="294"/>
        <v/>
      </c>
      <c r="BS299" s="18" t="str">
        <f t="shared" si="294"/>
        <v/>
      </c>
      <c r="BT299" s="18" t="str">
        <f t="shared" si="294"/>
        <v/>
      </c>
      <c r="BU299" s="18" t="str">
        <f t="shared" si="294"/>
        <v/>
      </c>
      <c r="BV299" s="18" t="str">
        <f t="shared" si="294"/>
        <v/>
      </c>
      <c r="BW299" s="18" t="str">
        <f t="shared" si="294"/>
        <v/>
      </c>
      <c r="BX299" s="18" t="str">
        <f t="shared" si="294"/>
        <v/>
      </c>
      <c r="BY299" s="18" t="str">
        <f t="shared" si="294"/>
        <v/>
      </c>
      <c r="BZ299" s="18" t="str">
        <f t="shared" si="294"/>
        <v/>
      </c>
      <c r="CA299" s="18" t="str">
        <f>IF(BY299&lt;&gt;"",BY299-LOOKUP(2,1/(LEN($AQ$1:AQ299)&gt;0),$AQ$1:AQ299),"")</f>
        <v/>
      </c>
    </row>
    <row r="300" spans="1:79" x14ac:dyDescent="0.25">
      <c r="A300" s="21">
        <v>62584</v>
      </c>
      <c r="B300" s="21">
        <v>1</v>
      </c>
      <c r="C300" s="22" t="s">
        <v>2737</v>
      </c>
      <c r="D300" s="21">
        <v>332</v>
      </c>
      <c r="E300" s="23">
        <v>0.66666666666666663</v>
      </c>
      <c r="F300" s="22" t="s">
        <v>671</v>
      </c>
      <c r="G300" s="22" t="b">
        <v>1</v>
      </c>
      <c r="H300" s="24">
        <v>43532.666886574072</v>
      </c>
      <c r="I300" s="25" t="s">
        <v>289</v>
      </c>
      <c r="J300" s="22" t="s">
        <v>290</v>
      </c>
      <c r="K300" s="11">
        <v>0</v>
      </c>
      <c r="L300" s="11">
        <v>349</v>
      </c>
      <c r="M300" s="11">
        <v>2685</v>
      </c>
      <c r="N300" s="11">
        <v>1.0871303857129533E-12</v>
      </c>
      <c r="O300" s="11">
        <v>127</v>
      </c>
      <c r="P300" s="14">
        <v>0.49999997947064767</v>
      </c>
      <c r="Q300" s="11">
        <v>4202.4791957258958</v>
      </c>
      <c r="R300" s="15">
        <v>0.48377303721796749</v>
      </c>
      <c r="S300" s="11">
        <v>128.19777516383874</v>
      </c>
      <c r="T300" s="11">
        <v>44.999999832361937</v>
      </c>
      <c r="U300" s="11">
        <v>2.8488394586980594</v>
      </c>
      <c r="V300" s="11">
        <v>10.255822051313014</v>
      </c>
      <c r="W300" s="22"/>
      <c r="X300" s="21">
        <v>0</v>
      </c>
      <c r="Y300" s="22">
        <v>0</v>
      </c>
      <c r="Z300" s="22">
        <v>0</v>
      </c>
      <c r="AA300" s="22">
        <v>0</v>
      </c>
      <c r="AB300" s="22">
        <v>0</v>
      </c>
      <c r="AC300" s="22">
        <v>0</v>
      </c>
      <c r="AD300" s="22">
        <v>0</v>
      </c>
      <c r="AE300" s="22">
        <v>0</v>
      </c>
      <c r="AF300" s="22">
        <v>4202.4791957258958</v>
      </c>
      <c r="AG300" s="21">
        <v>0</v>
      </c>
      <c r="AH300" s="22">
        <v>0</v>
      </c>
      <c r="AI300" s="22">
        <v>0</v>
      </c>
      <c r="AJ300" s="22">
        <v>4202.4791957258958</v>
      </c>
      <c r="AK300" s="22">
        <v>8544.8116110658502</v>
      </c>
      <c r="AL300" s="22">
        <v>0</v>
      </c>
      <c r="AM300" s="22">
        <v>8</v>
      </c>
      <c r="AN300" s="22">
        <v>0</v>
      </c>
      <c r="AO300" s="22">
        <v>0</v>
      </c>
      <c r="AQ300" s="18" t="str">
        <f t="shared" ref="AQ300:BZ300" si="295">IF(OR(AND(AQ$2&gt;$O299,AQ$2&lt;=$O300),AND(AQ$2&lt;=$O299,$O298&gt;$O299),AND(AQ$2&gt;$O300,$O301&lt;$O300)),$H299+((AQ$1-$Q299)/$U300/86000),"")</f>
        <v/>
      </c>
      <c r="AR300" s="18" t="str">
        <f t="shared" si="295"/>
        <v/>
      </c>
      <c r="AS300" s="18" t="str">
        <f t="shared" si="295"/>
        <v/>
      </c>
      <c r="AT300" s="18" t="str">
        <f t="shared" si="295"/>
        <v/>
      </c>
      <c r="AU300" s="18" t="str">
        <f t="shared" si="295"/>
        <v/>
      </c>
      <c r="AV300" s="18" t="str">
        <f t="shared" si="295"/>
        <v/>
      </c>
      <c r="AW300" s="18" t="str">
        <f t="shared" si="295"/>
        <v/>
      </c>
      <c r="AX300" s="18" t="str">
        <f t="shared" si="295"/>
        <v/>
      </c>
      <c r="AY300" s="18" t="str">
        <f t="shared" si="295"/>
        <v/>
      </c>
      <c r="AZ300" s="18" t="str">
        <f t="shared" si="295"/>
        <v/>
      </c>
      <c r="BA300" s="18" t="str">
        <f t="shared" si="295"/>
        <v/>
      </c>
      <c r="BB300" s="18" t="str">
        <f t="shared" si="295"/>
        <v/>
      </c>
      <c r="BC300" s="18" t="str">
        <f t="shared" si="295"/>
        <v/>
      </c>
      <c r="BD300" s="18" t="str">
        <f t="shared" si="295"/>
        <v/>
      </c>
      <c r="BE300" s="18" t="str">
        <f t="shared" si="295"/>
        <v/>
      </c>
      <c r="BF300" s="18" t="str">
        <f t="shared" si="295"/>
        <v/>
      </c>
      <c r="BG300" s="18" t="str">
        <f t="shared" si="295"/>
        <v/>
      </c>
      <c r="BH300" s="18" t="str">
        <f t="shared" si="295"/>
        <v/>
      </c>
      <c r="BI300" s="18" t="str">
        <f t="shared" si="295"/>
        <v/>
      </c>
      <c r="BJ300" s="18" t="str">
        <f t="shared" si="295"/>
        <v/>
      </c>
      <c r="BK300" s="18" t="str">
        <f t="shared" si="295"/>
        <v/>
      </c>
      <c r="BL300" s="18" t="str">
        <f t="shared" si="295"/>
        <v/>
      </c>
      <c r="BM300" s="18" t="str">
        <f t="shared" si="295"/>
        <v/>
      </c>
      <c r="BN300" s="18" t="str">
        <f t="shared" si="295"/>
        <v/>
      </c>
      <c r="BO300" s="18" t="str">
        <f t="shared" si="295"/>
        <v/>
      </c>
      <c r="BP300" s="18" t="str">
        <f t="shared" si="295"/>
        <v/>
      </c>
      <c r="BQ300" s="18" t="str">
        <f t="shared" si="295"/>
        <v/>
      </c>
      <c r="BR300" s="18" t="str">
        <f t="shared" si="295"/>
        <v/>
      </c>
      <c r="BS300" s="18" t="str">
        <f t="shared" si="295"/>
        <v/>
      </c>
      <c r="BT300" s="18" t="str">
        <f t="shared" si="295"/>
        <v/>
      </c>
      <c r="BU300" s="18" t="str">
        <f t="shared" si="295"/>
        <v/>
      </c>
      <c r="BV300" s="18" t="str">
        <f t="shared" si="295"/>
        <v/>
      </c>
      <c r="BW300" s="18" t="str">
        <f t="shared" si="295"/>
        <v/>
      </c>
      <c r="BX300" s="18" t="str">
        <f t="shared" si="295"/>
        <v/>
      </c>
      <c r="BY300" s="18" t="str">
        <f t="shared" si="295"/>
        <v/>
      </c>
      <c r="BZ300" s="18" t="str">
        <f t="shared" si="295"/>
        <v/>
      </c>
      <c r="CA300" s="18" t="str">
        <f>IF(BY300&lt;&gt;"",BY300-LOOKUP(2,1/(LEN($AQ$1:AQ300)&gt;0),$AQ$1:AQ300),"")</f>
        <v/>
      </c>
    </row>
    <row r="301" spans="1:79" x14ac:dyDescent="0.25">
      <c r="A301" s="21">
        <v>62586</v>
      </c>
      <c r="B301" s="21">
        <v>1</v>
      </c>
      <c r="C301" s="22" t="s">
        <v>2739</v>
      </c>
      <c r="D301" s="21">
        <v>332</v>
      </c>
      <c r="E301" s="23">
        <v>0.66736111111111107</v>
      </c>
      <c r="F301" s="22" t="s">
        <v>671</v>
      </c>
      <c r="G301" s="22" t="b">
        <v>1</v>
      </c>
      <c r="H301" s="24">
        <v>43532.667407407411</v>
      </c>
      <c r="I301" s="25" t="s">
        <v>293</v>
      </c>
      <c r="J301" s="22" t="s">
        <v>294</v>
      </c>
      <c r="K301" s="11">
        <v>0</v>
      </c>
      <c r="L301" s="11">
        <v>350</v>
      </c>
      <c r="M301" s="11">
        <v>2688</v>
      </c>
      <c r="N301" s="11">
        <v>9.9475983006414026E-13</v>
      </c>
      <c r="O301" s="11">
        <v>137</v>
      </c>
      <c r="P301" s="14">
        <v>0.49999999006010853</v>
      </c>
      <c r="Q301" s="11">
        <v>4607.4513201459695</v>
      </c>
      <c r="R301" s="15">
        <v>0.53039185089789376</v>
      </c>
      <c r="S301" s="11">
        <v>404.97212442007367</v>
      </c>
      <c r="T301" s="11">
        <v>45.000000461004674</v>
      </c>
      <c r="U301" s="11">
        <v>8.9993804504737156</v>
      </c>
      <c r="V301" s="11">
        <v>32.397769621705379</v>
      </c>
      <c r="W301" s="22"/>
      <c r="X301" s="21">
        <v>0</v>
      </c>
      <c r="Y301" s="22">
        <v>0</v>
      </c>
      <c r="Z301" s="22">
        <v>0</v>
      </c>
      <c r="AA301" s="22">
        <v>0</v>
      </c>
      <c r="AB301" s="22">
        <v>0</v>
      </c>
      <c r="AC301" s="22">
        <v>0</v>
      </c>
      <c r="AD301" s="22">
        <v>0</v>
      </c>
      <c r="AE301" s="22">
        <v>0</v>
      </c>
      <c r="AF301" s="22">
        <v>4607.4513201459695</v>
      </c>
      <c r="AG301" s="21">
        <v>0</v>
      </c>
      <c r="AH301" s="22">
        <v>0</v>
      </c>
      <c r="AI301" s="22">
        <v>0</v>
      </c>
      <c r="AJ301" s="22">
        <v>4607.4513201459695</v>
      </c>
      <c r="AK301" s="22">
        <v>8544.8116110658502</v>
      </c>
      <c r="AL301" s="22">
        <v>0</v>
      </c>
      <c r="AM301" s="22">
        <v>7</v>
      </c>
      <c r="AN301" s="22">
        <v>0</v>
      </c>
      <c r="AO301" s="22">
        <v>0</v>
      </c>
      <c r="AQ301" s="18" t="str">
        <f t="shared" ref="AQ301:BZ301" si="296">IF(OR(AND(AQ$2&gt;$O300,AQ$2&lt;=$O301),AND(AQ$2&lt;=$O300,$O299&gt;$O300),AND(AQ$2&gt;$O301,$O302&lt;$O301)),$H300+((AQ$1-$Q300)/$U301/86000),"")</f>
        <v/>
      </c>
      <c r="AR301" s="18" t="str">
        <f t="shared" si="296"/>
        <v/>
      </c>
      <c r="AS301" s="18" t="str">
        <f t="shared" si="296"/>
        <v/>
      </c>
      <c r="AT301" s="18" t="str">
        <f t="shared" si="296"/>
        <v/>
      </c>
      <c r="AU301" s="18" t="str">
        <f t="shared" si="296"/>
        <v/>
      </c>
      <c r="AV301" s="18" t="str">
        <f t="shared" si="296"/>
        <v/>
      </c>
      <c r="AW301" s="18" t="str">
        <f t="shared" si="296"/>
        <v/>
      </c>
      <c r="AX301" s="18" t="str">
        <f t="shared" si="296"/>
        <v/>
      </c>
      <c r="AY301" s="18" t="str">
        <f t="shared" si="296"/>
        <v/>
      </c>
      <c r="AZ301" s="18" t="str">
        <f t="shared" si="296"/>
        <v/>
      </c>
      <c r="BA301" s="18" t="str">
        <f t="shared" si="296"/>
        <v/>
      </c>
      <c r="BB301" s="18" t="str">
        <f t="shared" si="296"/>
        <v/>
      </c>
      <c r="BC301" s="18" t="str">
        <f t="shared" si="296"/>
        <v/>
      </c>
      <c r="BD301" s="18" t="str">
        <f t="shared" si="296"/>
        <v/>
      </c>
      <c r="BE301" s="18" t="str">
        <f t="shared" si="296"/>
        <v/>
      </c>
      <c r="BF301" s="18" t="str">
        <f t="shared" si="296"/>
        <v/>
      </c>
      <c r="BG301" s="18" t="str">
        <f t="shared" si="296"/>
        <v/>
      </c>
      <c r="BH301" s="18">
        <f t="shared" si="296"/>
        <v>43532.666968851932</v>
      </c>
      <c r="BI301" s="18" t="str">
        <f t="shared" si="296"/>
        <v/>
      </c>
      <c r="BJ301" s="18" t="str">
        <f t="shared" si="296"/>
        <v/>
      </c>
      <c r="BK301" s="18" t="str">
        <f t="shared" si="296"/>
        <v/>
      </c>
      <c r="BL301" s="18" t="str">
        <f t="shared" si="296"/>
        <v/>
      </c>
      <c r="BM301" s="18" t="str">
        <f t="shared" si="296"/>
        <v/>
      </c>
      <c r="BN301" s="18" t="str">
        <f t="shared" si="296"/>
        <v/>
      </c>
      <c r="BO301" s="18" t="str">
        <f t="shared" si="296"/>
        <v/>
      </c>
      <c r="BP301" s="18" t="str">
        <f t="shared" si="296"/>
        <v/>
      </c>
      <c r="BQ301" s="18" t="str">
        <f t="shared" si="296"/>
        <v/>
      </c>
      <c r="BR301" s="18" t="str">
        <f t="shared" si="296"/>
        <v/>
      </c>
      <c r="BS301" s="18" t="str">
        <f t="shared" si="296"/>
        <v/>
      </c>
      <c r="BT301" s="18" t="str">
        <f t="shared" si="296"/>
        <v/>
      </c>
      <c r="BU301" s="18" t="str">
        <f t="shared" si="296"/>
        <v/>
      </c>
      <c r="BV301" s="18" t="str">
        <f t="shared" si="296"/>
        <v/>
      </c>
      <c r="BW301" s="18" t="str">
        <f t="shared" si="296"/>
        <v/>
      </c>
      <c r="BX301" s="18" t="str">
        <f t="shared" si="296"/>
        <v/>
      </c>
      <c r="BY301" s="18" t="str">
        <f t="shared" si="296"/>
        <v/>
      </c>
      <c r="BZ301" s="18" t="str">
        <f t="shared" si="296"/>
        <v/>
      </c>
      <c r="CA301" s="18" t="str">
        <f>IF(BY301&lt;&gt;"",BY301-LOOKUP(2,1/(LEN($AQ$1:AQ301)&gt;0),$AQ$1:AQ301),"")</f>
        <v/>
      </c>
    </row>
    <row r="302" spans="1:79" x14ac:dyDescent="0.25">
      <c r="A302" s="21">
        <v>62588</v>
      </c>
      <c r="B302" s="21">
        <v>1</v>
      </c>
      <c r="C302" s="22" t="s">
        <v>2741</v>
      </c>
      <c r="D302" s="21">
        <v>332</v>
      </c>
      <c r="E302" s="23">
        <v>0.66805555555555551</v>
      </c>
      <c r="F302" s="22" t="s">
        <v>671</v>
      </c>
      <c r="G302" s="22" t="b">
        <v>1</v>
      </c>
      <c r="H302" s="24">
        <v>43532.667928240742</v>
      </c>
      <c r="I302" s="25" t="s">
        <v>233</v>
      </c>
      <c r="J302" s="22" t="s">
        <v>234</v>
      </c>
      <c r="K302" s="11">
        <v>0</v>
      </c>
      <c r="L302" s="11">
        <v>351</v>
      </c>
      <c r="M302" s="11">
        <v>2692</v>
      </c>
      <c r="N302" s="11">
        <v>1.1297629498585593E-11</v>
      </c>
      <c r="O302" s="11">
        <v>140</v>
      </c>
      <c r="P302" s="14">
        <v>0.87499998934749257</v>
      </c>
      <c r="Q302" s="11">
        <v>4804.3606727519918</v>
      </c>
      <c r="R302" s="15">
        <v>0.55305928864838205</v>
      </c>
      <c r="S302" s="11">
        <v>196.90935260602237</v>
      </c>
      <c r="T302" s="11">
        <v>44.999999832361937</v>
      </c>
      <c r="U302" s="11">
        <v>4.3757634075459304</v>
      </c>
      <c r="V302" s="11">
        <v>15.75274826716535</v>
      </c>
      <c r="W302" s="22"/>
      <c r="X302" s="21">
        <v>0</v>
      </c>
      <c r="Y302" s="22">
        <v>0</v>
      </c>
      <c r="Z302" s="22">
        <v>0</v>
      </c>
      <c r="AA302" s="22">
        <v>0</v>
      </c>
      <c r="AB302" s="22">
        <v>0</v>
      </c>
      <c r="AC302" s="22">
        <v>0</v>
      </c>
      <c r="AD302" s="22">
        <v>0</v>
      </c>
      <c r="AE302" s="22">
        <v>0</v>
      </c>
      <c r="AF302" s="22">
        <v>4804.3606727519918</v>
      </c>
      <c r="AG302" s="21">
        <v>0</v>
      </c>
      <c r="AH302" s="22">
        <v>0</v>
      </c>
      <c r="AI302" s="22">
        <v>0</v>
      </c>
      <c r="AJ302" s="22">
        <v>4804.3606727519918</v>
      </c>
      <c r="AK302" s="22">
        <v>8544.8116110658502</v>
      </c>
      <c r="AL302" s="22">
        <v>0</v>
      </c>
      <c r="AM302" s="22">
        <v>6</v>
      </c>
      <c r="AN302" s="22">
        <v>0</v>
      </c>
      <c r="AO302" s="22">
        <v>0</v>
      </c>
      <c r="AQ302" s="18" t="str">
        <f t="shared" ref="AQ302:BZ302" si="297">IF(OR(AND(AQ$2&gt;$O301,AQ$2&lt;=$O302),AND(AQ$2&lt;=$O301,$O300&gt;$O301),AND(AQ$2&gt;$O302,$O303&lt;$O302)),$H301+((AQ$1-$Q301)/$U302/86000),"")</f>
        <v/>
      </c>
      <c r="AR302" s="18" t="str">
        <f t="shared" si="297"/>
        <v/>
      </c>
      <c r="AS302" s="18" t="str">
        <f t="shared" si="297"/>
        <v/>
      </c>
      <c r="AT302" s="18" t="str">
        <f t="shared" si="297"/>
        <v/>
      </c>
      <c r="AU302" s="18" t="str">
        <f t="shared" si="297"/>
        <v/>
      </c>
      <c r="AV302" s="18" t="str">
        <f t="shared" si="297"/>
        <v/>
      </c>
      <c r="AW302" s="18" t="str">
        <f t="shared" si="297"/>
        <v/>
      </c>
      <c r="AX302" s="18" t="str">
        <f t="shared" si="297"/>
        <v/>
      </c>
      <c r="AY302" s="18" t="str">
        <f t="shared" si="297"/>
        <v/>
      </c>
      <c r="AZ302" s="18" t="str">
        <f t="shared" si="297"/>
        <v/>
      </c>
      <c r="BA302" s="18" t="str">
        <f t="shared" si="297"/>
        <v/>
      </c>
      <c r="BB302" s="18" t="str">
        <f t="shared" si="297"/>
        <v/>
      </c>
      <c r="BC302" s="18" t="str">
        <f t="shared" si="297"/>
        <v/>
      </c>
      <c r="BD302" s="18" t="str">
        <f t="shared" si="297"/>
        <v/>
      </c>
      <c r="BE302" s="18" t="str">
        <f t="shared" si="297"/>
        <v/>
      </c>
      <c r="BF302" s="18" t="str">
        <f t="shared" si="297"/>
        <v/>
      </c>
      <c r="BG302" s="18" t="str">
        <f t="shared" si="297"/>
        <v/>
      </c>
      <c r="BH302" s="18" t="str">
        <f t="shared" si="297"/>
        <v/>
      </c>
      <c r="BI302" s="18">
        <f t="shared" si="297"/>
        <v>43532.667543851945</v>
      </c>
      <c r="BJ302" s="18" t="str">
        <f t="shared" si="297"/>
        <v/>
      </c>
      <c r="BK302" s="18" t="str">
        <f t="shared" si="297"/>
        <v/>
      </c>
      <c r="BL302" s="18" t="str">
        <f t="shared" si="297"/>
        <v/>
      </c>
      <c r="BM302" s="18" t="str">
        <f t="shared" si="297"/>
        <v/>
      </c>
      <c r="BN302" s="18" t="str">
        <f t="shared" si="297"/>
        <v/>
      </c>
      <c r="BO302" s="18" t="str">
        <f t="shared" si="297"/>
        <v/>
      </c>
      <c r="BP302" s="18" t="str">
        <f t="shared" si="297"/>
        <v/>
      </c>
      <c r="BQ302" s="18" t="str">
        <f t="shared" si="297"/>
        <v/>
      </c>
      <c r="BR302" s="18" t="str">
        <f t="shared" si="297"/>
        <v/>
      </c>
      <c r="BS302" s="18" t="str">
        <f t="shared" si="297"/>
        <v/>
      </c>
      <c r="BT302" s="18" t="str">
        <f t="shared" si="297"/>
        <v/>
      </c>
      <c r="BU302" s="18" t="str">
        <f t="shared" si="297"/>
        <v/>
      </c>
      <c r="BV302" s="18" t="str">
        <f t="shared" si="297"/>
        <v/>
      </c>
      <c r="BW302" s="18" t="str">
        <f t="shared" si="297"/>
        <v/>
      </c>
      <c r="BX302" s="18" t="str">
        <f t="shared" si="297"/>
        <v/>
      </c>
      <c r="BY302" s="18" t="str">
        <f t="shared" si="297"/>
        <v/>
      </c>
      <c r="BZ302" s="18" t="str">
        <f t="shared" si="297"/>
        <v/>
      </c>
      <c r="CA302" s="18" t="str">
        <f>IF(BY302&lt;&gt;"",BY302-LOOKUP(2,1/(LEN($AQ$1:AQ302)&gt;0),$AQ$1:AQ302),"")</f>
        <v/>
      </c>
    </row>
    <row r="303" spans="1:79" x14ac:dyDescent="0.25">
      <c r="A303" s="21">
        <v>62589</v>
      </c>
      <c r="B303" s="21">
        <v>1</v>
      </c>
      <c r="C303" s="22" t="s">
        <v>2742</v>
      </c>
      <c r="D303" s="21">
        <v>332</v>
      </c>
      <c r="E303" s="23">
        <v>0.66805555555555551</v>
      </c>
      <c r="F303" s="22" t="s">
        <v>671</v>
      </c>
      <c r="G303" s="22" t="b">
        <v>1</v>
      </c>
      <c r="H303" s="24">
        <v>43532.668449074074</v>
      </c>
      <c r="I303" s="25" t="s">
        <v>235</v>
      </c>
      <c r="J303" s="22" t="s">
        <v>236</v>
      </c>
      <c r="K303" s="11">
        <v>0</v>
      </c>
      <c r="L303" s="11">
        <v>352</v>
      </c>
      <c r="M303" s="11">
        <v>2695</v>
      </c>
      <c r="N303" s="11">
        <v>6.0538241086760536E-12</v>
      </c>
      <c r="O303" s="11">
        <v>143</v>
      </c>
      <c r="P303" s="14">
        <v>0.74999998729803197</v>
      </c>
      <c r="Q303" s="11">
        <v>5011.4075122477552</v>
      </c>
      <c r="R303" s="15">
        <v>0.57689371440618653</v>
      </c>
      <c r="S303" s="11">
        <v>207.04683949576338</v>
      </c>
      <c r="T303" s="11">
        <v>44.999999832361937</v>
      </c>
      <c r="U303" s="11">
        <v>4.6010408948238437</v>
      </c>
      <c r="V303" s="11">
        <v>16.563747221365837</v>
      </c>
      <c r="W303" s="22"/>
      <c r="X303" s="21">
        <v>0</v>
      </c>
      <c r="Y303" s="22">
        <v>0</v>
      </c>
      <c r="Z303" s="22">
        <v>0</v>
      </c>
      <c r="AA303" s="22">
        <v>0</v>
      </c>
      <c r="AB303" s="22">
        <v>0</v>
      </c>
      <c r="AC303" s="22">
        <v>0</v>
      </c>
      <c r="AD303" s="22">
        <v>0</v>
      </c>
      <c r="AE303" s="22">
        <v>0</v>
      </c>
      <c r="AF303" s="22">
        <v>5011.4075122477552</v>
      </c>
      <c r="AG303" s="21">
        <v>0</v>
      </c>
      <c r="AH303" s="22">
        <v>0</v>
      </c>
      <c r="AI303" s="22">
        <v>0</v>
      </c>
      <c r="AJ303" s="22">
        <v>5011.4075122477552</v>
      </c>
      <c r="AK303" s="22">
        <v>8544.8116110658502</v>
      </c>
      <c r="AL303" s="22">
        <v>0</v>
      </c>
      <c r="AM303" s="22">
        <v>5</v>
      </c>
      <c r="AN303" s="22">
        <v>0</v>
      </c>
      <c r="AO303" s="22">
        <v>0</v>
      </c>
      <c r="AQ303" s="18" t="str">
        <f t="shared" ref="AQ303:BZ303" si="298">IF(OR(AND(AQ$2&gt;$O302,AQ$2&lt;=$O303),AND(AQ$2&lt;=$O302,$O301&gt;$O302),AND(AQ$2&gt;$O303,$O304&lt;$O303)),$H302+((AQ$1-$Q302)/$U303/86000),"")</f>
        <v/>
      </c>
      <c r="AR303" s="18" t="str">
        <f t="shared" si="298"/>
        <v/>
      </c>
      <c r="AS303" s="18" t="str">
        <f t="shared" si="298"/>
        <v/>
      </c>
      <c r="AT303" s="18" t="str">
        <f t="shared" si="298"/>
        <v/>
      </c>
      <c r="AU303" s="18" t="str">
        <f t="shared" si="298"/>
        <v/>
      </c>
      <c r="AV303" s="18" t="str">
        <f t="shared" si="298"/>
        <v/>
      </c>
      <c r="AW303" s="18" t="str">
        <f t="shared" si="298"/>
        <v/>
      </c>
      <c r="AX303" s="18" t="str">
        <f t="shared" si="298"/>
        <v/>
      </c>
      <c r="AY303" s="18" t="str">
        <f t="shared" si="298"/>
        <v/>
      </c>
      <c r="AZ303" s="18" t="str">
        <f t="shared" si="298"/>
        <v/>
      </c>
      <c r="BA303" s="18" t="str">
        <f t="shared" si="298"/>
        <v/>
      </c>
      <c r="BB303" s="18" t="str">
        <f t="shared" si="298"/>
        <v/>
      </c>
      <c r="BC303" s="18" t="str">
        <f t="shared" si="298"/>
        <v/>
      </c>
      <c r="BD303" s="18" t="str">
        <f t="shared" si="298"/>
        <v/>
      </c>
      <c r="BE303" s="18" t="str">
        <f t="shared" si="298"/>
        <v/>
      </c>
      <c r="BF303" s="18" t="str">
        <f t="shared" si="298"/>
        <v/>
      </c>
      <c r="BG303" s="18" t="str">
        <f t="shared" si="298"/>
        <v/>
      </c>
      <c r="BH303" s="18" t="str">
        <f t="shared" si="298"/>
        <v/>
      </c>
      <c r="BI303" s="18" t="str">
        <f t="shared" si="298"/>
        <v/>
      </c>
      <c r="BJ303" s="18">
        <f t="shared" si="298"/>
        <v>43532.668073580651</v>
      </c>
      <c r="BK303" s="18" t="str">
        <f t="shared" si="298"/>
        <v/>
      </c>
      <c r="BL303" s="18" t="str">
        <f t="shared" si="298"/>
        <v/>
      </c>
      <c r="BM303" s="18" t="str">
        <f t="shared" si="298"/>
        <v/>
      </c>
      <c r="BN303" s="18" t="str">
        <f t="shared" si="298"/>
        <v/>
      </c>
      <c r="BO303" s="18" t="str">
        <f t="shared" si="298"/>
        <v/>
      </c>
      <c r="BP303" s="18" t="str">
        <f t="shared" si="298"/>
        <v/>
      </c>
      <c r="BQ303" s="18" t="str">
        <f t="shared" si="298"/>
        <v/>
      </c>
      <c r="BR303" s="18" t="str">
        <f t="shared" si="298"/>
        <v/>
      </c>
      <c r="BS303" s="18" t="str">
        <f t="shared" si="298"/>
        <v/>
      </c>
      <c r="BT303" s="18" t="str">
        <f t="shared" si="298"/>
        <v/>
      </c>
      <c r="BU303" s="18" t="str">
        <f t="shared" si="298"/>
        <v/>
      </c>
      <c r="BV303" s="18" t="str">
        <f t="shared" si="298"/>
        <v/>
      </c>
      <c r="BW303" s="18" t="str">
        <f t="shared" si="298"/>
        <v/>
      </c>
      <c r="BX303" s="18" t="str">
        <f t="shared" si="298"/>
        <v/>
      </c>
      <c r="BY303" s="18" t="str">
        <f t="shared" si="298"/>
        <v/>
      </c>
      <c r="BZ303" s="18" t="str">
        <f t="shared" si="298"/>
        <v/>
      </c>
      <c r="CA303" s="18" t="str">
        <f>IF(BY303&lt;&gt;"",BY303-LOOKUP(2,1/(LEN($AQ$1:AQ303)&gt;0),$AQ$1:AQ303),"")</f>
        <v/>
      </c>
    </row>
    <row r="304" spans="1:79" x14ac:dyDescent="0.25">
      <c r="A304" s="21">
        <v>62613</v>
      </c>
      <c r="B304" s="21">
        <v>1</v>
      </c>
      <c r="C304" s="22" t="s">
        <v>2766</v>
      </c>
      <c r="D304" s="21">
        <v>332</v>
      </c>
      <c r="E304" s="23">
        <v>0.67638888888888893</v>
      </c>
      <c r="F304" s="22" t="s">
        <v>671</v>
      </c>
      <c r="G304" s="22" t="b">
        <v>1</v>
      </c>
      <c r="H304" s="24">
        <v>43532.676793981482</v>
      </c>
      <c r="I304" s="25" t="s">
        <v>283</v>
      </c>
      <c r="J304" s="22" t="s">
        <v>284</v>
      </c>
      <c r="K304" s="11">
        <v>0</v>
      </c>
      <c r="L304" s="11">
        <v>353</v>
      </c>
      <c r="M304" s="11">
        <v>2715</v>
      </c>
      <c r="N304" s="11">
        <v>4.7549519877065904E-11</v>
      </c>
      <c r="O304" s="11">
        <v>262</v>
      </c>
      <c r="P304" s="14">
        <v>0.75000004531765341</v>
      </c>
      <c r="Q304" s="11">
        <v>8234.4412330341893</v>
      </c>
      <c r="R304" s="15">
        <v>0.94791680328823769</v>
      </c>
      <c r="S304" s="11">
        <v>3223.0337207864341</v>
      </c>
      <c r="T304" s="11">
        <v>721.0000000661239</v>
      </c>
      <c r="U304" s="11">
        <v>4.4702270741897996</v>
      </c>
      <c r="V304" s="11">
        <v>16.092817467083279</v>
      </c>
      <c r="W304" s="22"/>
      <c r="X304" s="21">
        <v>0</v>
      </c>
      <c r="Y304" s="22">
        <v>0</v>
      </c>
      <c r="Z304" s="22">
        <v>0</v>
      </c>
      <c r="AA304" s="22">
        <v>0</v>
      </c>
      <c r="AB304" s="22">
        <v>0</v>
      </c>
      <c r="AC304" s="22">
        <v>0</v>
      </c>
      <c r="AD304" s="22">
        <v>0</v>
      </c>
      <c r="AE304" s="22">
        <v>0</v>
      </c>
      <c r="AF304" s="22">
        <v>8234.4412330341893</v>
      </c>
      <c r="AG304" s="21">
        <v>0</v>
      </c>
      <c r="AH304" s="22">
        <v>0</v>
      </c>
      <c r="AI304" s="22">
        <v>0</v>
      </c>
      <c r="AJ304" s="22">
        <v>8234.4412330341893</v>
      </c>
      <c r="AK304" s="22">
        <v>8544.8116110658502</v>
      </c>
      <c r="AL304" s="22">
        <v>0</v>
      </c>
      <c r="AM304" s="22">
        <v>4</v>
      </c>
      <c r="AN304" s="22">
        <v>0</v>
      </c>
      <c r="AO304" s="22">
        <v>0</v>
      </c>
      <c r="AQ304" s="18" t="str">
        <f t="shared" ref="AQ304:BZ304" si="299">IF(OR(AND(AQ$2&gt;$O303,AQ$2&lt;=$O304),AND(AQ$2&lt;=$O303,$O302&gt;$O303),AND(AQ$2&gt;$O304,$O305&lt;$O304)),$H303+((AQ$1-$Q303)/$U304/86000),"")</f>
        <v/>
      </c>
      <c r="AR304" s="18" t="str">
        <f t="shared" si="299"/>
        <v/>
      </c>
      <c r="AS304" s="18" t="str">
        <f t="shared" si="299"/>
        <v/>
      </c>
      <c r="AT304" s="18" t="str">
        <f t="shared" si="299"/>
        <v/>
      </c>
      <c r="AU304" s="18" t="str">
        <f t="shared" si="299"/>
        <v/>
      </c>
      <c r="AV304" s="18" t="str">
        <f t="shared" si="299"/>
        <v/>
      </c>
      <c r="AW304" s="18" t="str">
        <f t="shared" si="299"/>
        <v/>
      </c>
      <c r="AX304" s="18" t="str">
        <f t="shared" si="299"/>
        <v/>
      </c>
      <c r="AY304" s="18" t="str">
        <f t="shared" si="299"/>
        <v/>
      </c>
      <c r="AZ304" s="18" t="str">
        <f t="shared" si="299"/>
        <v/>
      </c>
      <c r="BA304" s="18" t="str">
        <f t="shared" si="299"/>
        <v/>
      </c>
      <c r="BB304" s="18" t="str">
        <f t="shared" si="299"/>
        <v/>
      </c>
      <c r="BC304" s="18" t="str">
        <f t="shared" si="299"/>
        <v/>
      </c>
      <c r="BD304" s="18" t="str">
        <f t="shared" si="299"/>
        <v/>
      </c>
      <c r="BE304" s="18" t="str">
        <f t="shared" si="299"/>
        <v/>
      </c>
      <c r="BF304" s="18" t="str">
        <f t="shared" si="299"/>
        <v/>
      </c>
      <c r="BG304" s="18" t="str">
        <f t="shared" si="299"/>
        <v/>
      </c>
      <c r="BH304" s="18" t="str">
        <f t="shared" si="299"/>
        <v/>
      </c>
      <c r="BI304" s="18" t="str">
        <f t="shared" si="299"/>
        <v/>
      </c>
      <c r="BJ304" s="18" t="str">
        <f t="shared" si="299"/>
        <v/>
      </c>
      <c r="BK304" s="18">
        <f t="shared" si="299"/>
        <v>43532.668666086669</v>
      </c>
      <c r="BL304" s="18">
        <f t="shared" si="299"/>
        <v>43532.669158366531</v>
      </c>
      <c r="BM304" s="18">
        <f t="shared" si="299"/>
        <v>43532.669620817614</v>
      </c>
      <c r="BN304" s="18">
        <f t="shared" si="299"/>
        <v>43532.670234240853</v>
      </c>
      <c r="BO304" s="18">
        <f t="shared" si="299"/>
        <v>43532.670552944699</v>
      </c>
      <c r="BP304" s="18">
        <f t="shared" si="299"/>
        <v>43532.670650453416</v>
      </c>
      <c r="BQ304" s="18">
        <f t="shared" si="299"/>
        <v>43532.671375893631</v>
      </c>
      <c r="BR304" s="18">
        <f t="shared" si="299"/>
        <v>43532.671827058512</v>
      </c>
      <c r="BS304" s="18">
        <f t="shared" si="299"/>
        <v>43532.672265652152</v>
      </c>
      <c r="BT304" s="18">
        <f t="shared" si="299"/>
        <v>43532.673214644907</v>
      </c>
      <c r="BU304" s="18">
        <f t="shared" si="299"/>
        <v>43532.674090066554</v>
      </c>
      <c r="BV304" s="18">
        <f t="shared" si="299"/>
        <v>43532.675047081146</v>
      </c>
      <c r="BW304" s="18">
        <f t="shared" si="299"/>
        <v>43532.675315337605</v>
      </c>
      <c r="BX304" s="18">
        <f t="shared" si="299"/>
        <v>43532.676247160976</v>
      </c>
      <c r="BY304" s="18">
        <f t="shared" si="299"/>
        <v>43532.676365807754</v>
      </c>
      <c r="BZ304" s="18" t="str">
        <f t="shared" si="299"/>
        <v/>
      </c>
      <c r="CA304" s="18">
        <f>IF(BY304&lt;&gt;"",BY304-LOOKUP(2,1/(LEN($AQ$1:AQ304)&gt;0),$AQ$1:AQ304),"")</f>
        <v>2.5135749674518593E-2</v>
      </c>
    </row>
    <row r="305" spans="1:79" x14ac:dyDescent="0.25">
      <c r="A305" s="21">
        <v>62614</v>
      </c>
      <c r="B305" s="21">
        <v>1</v>
      </c>
      <c r="C305" s="22" t="s">
        <v>2767</v>
      </c>
      <c r="D305" s="21">
        <v>332</v>
      </c>
      <c r="E305" s="23">
        <v>0.67708333333333337</v>
      </c>
      <c r="F305" s="22" t="s">
        <v>671</v>
      </c>
      <c r="G305" s="22" t="b">
        <v>1</v>
      </c>
      <c r="H305" s="24">
        <v>43532.67728009259</v>
      </c>
      <c r="I305" s="25" t="s">
        <v>283</v>
      </c>
      <c r="J305" s="22" t="s">
        <v>284</v>
      </c>
      <c r="K305" s="11">
        <v>0</v>
      </c>
      <c r="L305" s="11">
        <v>354</v>
      </c>
      <c r="M305" s="11">
        <v>2716</v>
      </c>
      <c r="N305" s="11">
        <v>4.7549519877065904E-11</v>
      </c>
      <c r="O305" s="11">
        <v>262</v>
      </c>
      <c r="P305" s="14">
        <v>0.75000004531765341</v>
      </c>
      <c r="Q305" s="11">
        <v>8234.4412330341893</v>
      </c>
      <c r="R305" s="15">
        <v>0.94791680328823769</v>
      </c>
      <c r="S305" s="11">
        <v>0</v>
      </c>
      <c r="T305" s="11">
        <v>41.999999759718776</v>
      </c>
      <c r="U305" s="11">
        <v>0</v>
      </c>
      <c r="V305" s="11">
        <v>0</v>
      </c>
      <c r="W305" s="22"/>
      <c r="X305" s="21">
        <v>0</v>
      </c>
      <c r="Y305" s="22">
        <v>0.5</v>
      </c>
      <c r="Z305" s="22">
        <v>0</v>
      </c>
      <c r="AA305" s="22">
        <v>0</v>
      </c>
      <c r="AB305" s="22">
        <v>0</v>
      </c>
      <c r="AC305" s="22">
        <v>1</v>
      </c>
      <c r="AD305" s="22">
        <v>1</v>
      </c>
      <c r="AE305" s="22">
        <v>0</v>
      </c>
      <c r="AF305" s="22">
        <v>8234.4412330341893</v>
      </c>
      <c r="AG305" s="21">
        <v>0</v>
      </c>
      <c r="AH305" s="22">
        <v>0</v>
      </c>
      <c r="AI305" s="22">
        <v>0</v>
      </c>
      <c r="AJ305" s="22">
        <v>8234.4412330341893</v>
      </c>
      <c r="AK305" s="22">
        <v>8544.8116110658502</v>
      </c>
      <c r="AL305" s="22">
        <v>0</v>
      </c>
      <c r="AM305" s="22">
        <v>3</v>
      </c>
      <c r="AN305" s="22">
        <v>0</v>
      </c>
      <c r="AO305" s="22">
        <v>0</v>
      </c>
      <c r="AQ305" s="18" t="str">
        <f t="shared" ref="AQ305:BZ305" si="300">IF(OR(AND(AQ$2&gt;$O304,AQ$2&lt;=$O305),AND(AQ$2&lt;=$O304,$O303&gt;$O304),AND(AQ$2&gt;$O305,$O306&lt;$O305)),$H304+((AQ$1-$Q304)/$U305/86000),"")</f>
        <v/>
      </c>
      <c r="AR305" s="18" t="str">
        <f t="shared" si="300"/>
        <v/>
      </c>
      <c r="AS305" s="18" t="str">
        <f t="shared" si="300"/>
        <v/>
      </c>
      <c r="AT305" s="18" t="str">
        <f t="shared" si="300"/>
        <v/>
      </c>
      <c r="AU305" s="18" t="str">
        <f t="shared" si="300"/>
        <v/>
      </c>
      <c r="AV305" s="18" t="str">
        <f t="shared" si="300"/>
        <v/>
      </c>
      <c r="AW305" s="18" t="str">
        <f t="shared" si="300"/>
        <v/>
      </c>
      <c r="AX305" s="18" t="str">
        <f t="shared" si="300"/>
        <v/>
      </c>
      <c r="AY305" s="18" t="str">
        <f t="shared" si="300"/>
        <v/>
      </c>
      <c r="AZ305" s="18" t="str">
        <f t="shared" si="300"/>
        <v/>
      </c>
      <c r="BA305" s="18" t="str">
        <f t="shared" si="300"/>
        <v/>
      </c>
      <c r="BB305" s="18" t="str">
        <f t="shared" si="300"/>
        <v/>
      </c>
      <c r="BC305" s="18" t="str">
        <f t="shared" si="300"/>
        <v/>
      </c>
      <c r="BD305" s="18" t="str">
        <f t="shared" si="300"/>
        <v/>
      </c>
      <c r="BE305" s="18" t="str">
        <f t="shared" si="300"/>
        <v/>
      </c>
      <c r="BF305" s="18" t="str">
        <f t="shared" si="300"/>
        <v/>
      </c>
      <c r="BG305" s="18" t="str">
        <f t="shared" si="300"/>
        <v/>
      </c>
      <c r="BH305" s="18" t="str">
        <f t="shared" si="300"/>
        <v/>
      </c>
      <c r="BI305" s="18" t="str">
        <f t="shared" si="300"/>
        <v/>
      </c>
      <c r="BJ305" s="18" t="str">
        <f t="shared" si="300"/>
        <v/>
      </c>
      <c r="BK305" s="18" t="str">
        <f t="shared" si="300"/>
        <v/>
      </c>
      <c r="BL305" s="18" t="str">
        <f t="shared" si="300"/>
        <v/>
      </c>
      <c r="BM305" s="18" t="str">
        <f t="shared" si="300"/>
        <v/>
      </c>
      <c r="BN305" s="18" t="str">
        <f t="shared" si="300"/>
        <v/>
      </c>
      <c r="BO305" s="18" t="str">
        <f t="shared" si="300"/>
        <v/>
      </c>
      <c r="BP305" s="18" t="str">
        <f t="shared" si="300"/>
        <v/>
      </c>
      <c r="BQ305" s="18" t="str">
        <f t="shared" si="300"/>
        <v/>
      </c>
      <c r="BR305" s="18" t="str">
        <f t="shared" si="300"/>
        <v/>
      </c>
      <c r="BS305" s="18" t="str">
        <f t="shared" si="300"/>
        <v/>
      </c>
      <c r="BT305" s="18" t="str">
        <f t="shared" si="300"/>
        <v/>
      </c>
      <c r="BU305" s="18" t="str">
        <f t="shared" si="300"/>
        <v/>
      </c>
      <c r="BV305" s="18" t="str">
        <f t="shared" si="300"/>
        <v/>
      </c>
      <c r="BW305" s="18" t="str">
        <f t="shared" si="300"/>
        <v/>
      </c>
      <c r="BX305" s="18" t="str">
        <f t="shared" si="300"/>
        <v/>
      </c>
      <c r="BY305" s="18" t="str">
        <f t="shared" si="300"/>
        <v/>
      </c>
      <c r="BZ305" s="18" t="str">
        <f t="shared" si="300"/>
        <v/>
      </c>
      <c r="CA305" s="18" t="str">
        <f>IF(BY305&lt;&gt;"",BY305-LOOKUP(2,1/(LEN($AQ$1:AQ305)&gt;0),$AQ$1:AQ305),"")</f>
        <v/>
      </c>
    </row>
    <row r="306" spans="1:79" x14ac:dyDescent="0.25">
      <c r="A306" s="21">
        <v>62615</v>
      </c>
      <c r="B306" s="21">
        <v>1</v>
      </c>
      <c r="C306" s="22" t="s">
        <v>2768</v>
      </c>
      <c r="D306" s="21">
        <v>332</v>
      </c>
      <c r="E306" s="23">
        <v>0.67708333333333337</v>
      </c>
      <c r="F306" s="22" t="s">
        <v>671</v>
      </c>
      <c r="G306" s="22" t="b">
        <v>1</v>
      </c>
      <c r="H306" s="24">
        <v>43532.677407407406</v>
      </c>
      <c r="I306" s="25" t="s">
        <v>129</v>
      </c>
      <c r="J306" s="22" t="s">
        <v>130</v>
      </c>
      <c r="K306" s="11">
        <v>0</v>
      </c>
      <c r="L306" s="11">
        <v>355</v>
      </c>
      <c r="M306" s="11">
        <v>2718</v>
      </c>
      <c r="N306" s="11">
        <v>3.8241410038608592E-11</v>
      </c>
      <c r="O306" s="11">
        <v>266</v>
      </c>
      <c r="P306" s="14">
        <v>0.24999992302215757</v>
      </c>
      <c r="Q306" s="11">
        <v>8378.5877131616053</v>
      </c>
      <c r="R306" s="15">
        <v>0.96451038465954875</v>
      </c>
      <c r="S306" s="11">
        <v>144.146480127416</v>
      </c>
      <c r="T306" s="11">
        <v>11.000000056810677</v>
      </c>
      <c r="U306" s="11">
        <v>13.104225398450552</v>
      </c>
      <c r="V306" s="11">
        <v>47.175211434421989</v>
      </c>
      <c r="W306" s="22"/>
      <c r="X306" s="21">
        <v>0</v>
      </c>
      <c r="Y306" s="22">
        <v>0</v>
      </c>
      <c r="Z306" s="22">
        <v>0</v>
      </c>
      <c r="AA306" s="22">
        <v>0</v>
      </c>
      <c r="AB306" s="22">
        <v>0</v>
      </c>
      <c r="AC306" s="22">
        <v>0</v>
      </c>
      <c r="AD306" s="22">
        <v>0</v>
      </c>
      <c r="AE306" s="22">
        <v>0</v>
      </c>
      <c r="AF306" s="22">
        <v>8378.5877131616053</v>
      </c>
      <c r="AG306" s="21">
        <v>0</v>
      </c>
      <c r="AH306" s="22">
        <v>0</v>
      </c>
      <c r="AI306" s="22">
        <v>0</v>
      </c>
      <c r="AJ306" s="22">
        <v>8378.5877131616053</v>
      </c>
      <c r="AK306" s="22">
        <v>8544.8116110658502</v>
      </c>
      <c r="AL306" s="22">
        <v>0</v>
      </c>
      <c r="AM306" s="22">
        <v>2</v>
      </c>
      <c r="AN306" s="22">
        <v>0</v>
      </c>
      <c r="AO306" s="22">
        <v>0</v>
      </c>
      <c r="AQ306" s="18" t="str">
        <f t="shared" ref="AQ306:BZ306" si="301">IF(OR(AND(AQ$2&gt;$O305,AQ$2&lt;=$O306),AND(AQ$2&lt;=$O305,$O304&gt;$O305),AND(AQ$2&gt;$O306,$O307&lt;$O306)),$H305+((AQ$1-$Q305)/$U306/86000),"")</f>
        <v/>
      </c>
      <c r="AR306" s="18" t="str">
        <f t="shared" si="301"/>
        <v/>
      </c>
      <c r="AS306" s="18" t="str">
        <f t="shared" si="301"/>
        <v/>
      </c>
      <c r="AT306" s="18" t="str">
        <f t="shared" si="301"/>
        <v/>
      </c>
      <c r="AU306" s="18" t="str">
        <f t="shared" si="301"/>
        <v/>
      </c>
      <c r="AV306" s="18" t="str">
        <f t="shared" si="301"/>
        <v/>
      </c>
      <c r="AW306" s="18" t="str">
        <f t="shared" si="301"/>
        <v/>
      </c>
      <c r="AX306" s="18" t="str">
        <f t="shared" si="301"/>
        <v/>
      </c>
      <c r="AY306" s="18" t="str">
        <f t="shared" si="301"/>
        <v/>
      </c>
      <c r="AZ306" s="18" t="str">
        <f t="shared" si="301"/>
        <v/>
      </c>
      <c r="BA306" s="18" t="str">
        <f t="shared" si="301"/>
        <v/>
      </c>
      <c r="BB306" s="18" t="str">
        <f t="shared" si="301"/>
        <v/>
      </c>
      <c r="BC306" s="18" t="str">
        <f t="shared" si="301"/>
        <v/>
      </c>
      <c r="BD306" s="18" t="str">
        <f t="shared" si="301"/>
        <v/>
      </c>
      <c r="BE306" s="18" t="str">
        <f t="shared" si="301"/>
        <v/>
      </c>
      <c r="BF306" s="18" t="str">
        <f t="shared" si="301"/>
        <v/>
      </c>
      <c r="BG306" s="18" t="str">
        <f t="shared" si="301"/>
        <v/>
      </c>
      <c r="BH306" s="18" t="str">
        <f t="shared" si="301"/>
        <v/>
      </c>
      <c r="BI306" s="18" t="str">
        <f t="shared" si="301"/>
        <v/>
      </c>
      <c r="BJ306" s="18" t="str">
        <f t="shared" si="301"/>
        <v/>
      </c>
      <c r="BK306" s="18" t="str">
        <f t="shared" si="301"/>
        <v/>
      </c>
      <c r="BL306" s="18" t="str">
        <f t="shared" si="301"/>
        <v/>
      </c>
      <c r="BM306" s="18" t="str">
        <f t="shared" si="301"/>
        <v/>
      </c>
      <c r="BN306" s="18" t="str">
        <f t="shared" si="301"/>
        <v/>
      </c>
      <c r="BO306" s="18" t="str">
        <f t="shared" si="301"/>
        <v/>
      </c>
      <c r="BP306" s="18" t="str">
        <f t="shared" si="301"/>
        <v/>
      </c>
      <c r="BQ306" s="18" t="str">
        <f t="shared" si="301"/>
        <v/>
      </c>
      <c r="BR306" s="18" t="str">
        <f t="shared" si="301"/>
        <v/>
      </c>
      <c r="BS306" s="18" t="str">
        <f t="shared" si="301"/>
        <v/>
      </c>
      <c r="BT306" s="18" t="str">
        <f t="shared" si="301"/>
        <v/>
      </c>
      <c r="BU306" s="18" t="str">
        <f t="shared" si="301"/>
        <v/>
      </c>
      <c r="BV306" s="18" t="str">
        <f t="shared" si="301"/>
        <v/>
      </c>
      <c r="BW306" s="18" t="str">
        <f t="shared" si="301"/>
        <v/>
      </c>
      <c r="BX306" s="18" t="str">
        <f t="shared" si="301"/>
        <v/>
      </c>
      <c r="BY306" s="18" t="str">
        <f t="shared" si="301"/>
        <v/>
      </c>
      <c r="BZ306" s="18" t="str">
        <f t="shared" si="301"/>
        <v/>
      </c>
      <c r="CA306" s="18" t="str">
        <f>IF(BY306&lt;&gt;"",BY306-LOOKUP(2,1/(LEN($AQ$1:AQ306)&gt;0),$AQ$1:AQ306),"")</f>
        <v/>
      </c>
    </row>
    <row r="307" spans="1:79" x14ac:dyDescent="0.25">
      <c r="A307" s="21">
        <v>62616</v>
      </c>
      <c r="B307" s="21">
        <v>1</v>
      </c>
      <c r="C307" s="22" t="s">
        <v>2769</v>
      </c>
      <c r="D307" s="21">
        <v>332</v>
      </c>
      <c r="E307" s="23">
        <v>0.67777777777777781</v>
      </c>
      <c r="F307" s="22" t="s">
        <v>671</v>
      </c>
      <c r="G307" s="22" t="b">
        <v>1</v>
      </c>
      <c r="H307" s="24">
        <v>43532.677835648145</v>
      </c>
      <c r="I307" s="25" t="s">
        <v>199</v>
      </c>
      <c r="J307" s="22" t="s">
        <v>200</v>
      </c>
      <c r="K307" s="11">
        <v>0</v>
      </c>
      <c r="L307" s="11">
        <v>356</v>
      </c>
      <c r="M307" s="11">
        <v>2719</v>
      </c>
      <c r="N307" s="11">
        <v>4.1922021409845911E-13</v>
      </c>
      <c r="O307" s="11">
        <v>268</v>
      </c>
      <c r="P307" s="14">
        <v>0.50000002869951155</v>
      </c>
      <c r="Q307" s="11">
        <v>8505.8413669743859</v>
      </c>
      <c r="R307" s="15">
        <v>0.9791593296596105</v>
      </c>
      <c r="S307" s="11">
        <v>127.25365381278061</v>
      </c>
      <c r="T307" s="11">
        <v>36.99999984819442</v>
      </c>
      <c r="U307" s="11">
        <v>3.4392879549968574</v>
      </c>
      <c r="V307" s="11">
        <v>12.381436637988687</v>
      </c>
      <c r="W307" s="22"/>
      <c r="X307" s="21">
        <v>0</v>
      </c>
      <c r="Y307" s="22">
        <v>0</v>
      </c>
      <c r="Z307" s="22">
        <v>0</v>
      </c>
      <c r="AA307" s="22">
        <v>0</v>
      </c>
      <c r="AB307" s="22">
        <v>0</v>
      </c>
      <c r="AC307" s="22">
        <v>0</v>
      </c>
      <c r="AD307" s="22">
        <v>0</v>
      </c>
      <c r="AE307" s="22">
        <v>0</v>
      </c>
      <c r="AF307" s="22">
        <v>8505.8413669743859</v>
      </c>
      <c r="AG307" s="21">
        <v>0</v>
      </c>
      <c r="AH307" s="22">
        <v>0</v>
      </c>
      <c r="AI307" s="22">
        <v>0</v>
      </c>
      <c r="AJ307" s="22">
        <v>8505.8413669743859</v>
      </c>
      <c r="AK307" s="22">
        <v>8544.8116110658502</v>
      </c>
      <c r="AL307" s="22">
        <v>0</v>
      </c>
      <c r="AM307" s="22">
        <v>1</v>
      </c>
      <c r="AN307" s="22">
        <v>0</v>
      </c>
      <c r="AO307" s="22">
        <v>0</v>
      </c>
      <c r="AQ307" s="18" t="str">
        <f t="shared" ref="AQ307:BZ307" si="302">IF(OR(AND(AQ$2&gt;$O306,AQ$2&lt;=$O307),AND(AQ$2&lt;=$O306,$O305&gt;$O306),AND(AQ$2&gt;$O307,$O308&lt;$O307)),$H306+((AQ$1-$Q306)/$U307/86000),"")</f>
        <v/>
      </c>
      <c r="AR307" s="18" t="str">
        <f t="shared" si="302"/>
        <v/>
      </c>
      <c r="AS307" s="18" t="str">
        <f t="shared" si="302"/>
        <v/>
      </c>
      <c r="AT307" s="18" t="str">
        <f t="shared" si="302"/>
        <v/>
      </c>
      <c r="AU307" s="18" t="str">
        <f t="shared" si="302"/>
        <v/>
      </c>
      <c r="AV307" s="18" t="str">
        <f t="shared" si="302"/>
        <v/>
      </c>
      <c r="AW307" s="18" t="str">
        <f t="shared" si="302"/>
        <v/>
      </c>
      <c r="AX307" s="18" t="str">
        <f t="shared" si="302"/>
        <v/>
      </c>
      <c r="AY307" s="18" t="str">
        <f t="shared" si="302"/>
        <v/>
      </c>
      <c r="AZ307" s="18" t="str">
        <f t="shared" si="302"/>
        <v/>
      </c>
      <c r="BA307" s="18" t="str">
        <f t="shared" si="302"/>
        <v/>
      </c>
      <c r="BB307" s="18" t="str">
        <f t="shared" si="302"/>
        <v/>
      </c>
      <c r="BC307" s="18" t="str">
        <f t="shared" si="302"/>
        <v/>
      </c>
      <c r="BD307" s="18" t="str">
        <f t="shared" si="302"/>
        <v/>
      </c>
      <c r="BE307" s="18" t="str">
        <f t="shared" si="302"/>
        <v/>
      </c>
      <c r="BF307" s="18" t="str">
        <f t="shared" si="302"/>
        <v/>
      </c>
      <c r="BG307" s="18" t="str">
        <f t="shared" si="302"/>
        <v/>
      </c>
      <c r="BH307" s="18" t="str">
        <f t="shared" si="302"/>
        <v/>
      </c>
      <c r="BI307" s="18" t="str">
        <f t="shared" si="302"/>
        <v/>
      </c>
      <c r="BJ307" s="18" t="str">
        <f t="shared" si="302"/>
        <v/>
      </c>
      <c r="BK307" s="18" t="str">
        <f t="shared" si="302"/>
        <v/>
      </c>
      <c r="BL307" s="18" t="str">
        <f t="shared" si="302"/>
        <v/>
      </c>
      <c r="BM307" s="18" t="str">
        <f t="shared" si="302"/>
        <v/>
      </c>
      <c r="BN307" s="18" t="str">
        <f t="shared" si="302"/>
        <v/>
      </c>
      <c r="BO307" s="18" t="str">
        <f t="shared" si="302"/>
        <v/>
      </c>
      <c r="BP307" s="18" t="str">
        <f t="shared" si="302"/>
        <v/>
      </c>
      <c r="BQ307" s="18" t="str">
        <f t="shared" si="302"/>
        <v/>
      </c>
      <c r="BR307" s="18" t="str">
        <f t="shared" si="302"/>
        <v/>
      </c>
      <c r="BS307" s="18" t="str">
        <f t="shared" si="302"/>
        <v/>
      </c>
      <c r="BT307" s="18" t="str">
        <f t="shared" si="302"/>
        <v/>
      </c>
      <c r="BU307" s="18" t="str">
        <f t="shared" si="302"/>
        <v/>
      </c>
      <c r="BV307" s="18" t="str">
        <f t="shared" si="302"/>
        <v/>
      </c>
      <c r="BW307" s="18" t="str">
        <f t="shared" si="302"/>
        <v/>
      </c>
      <c r="BX307" s="18" t="str">
        <f t="shared" si="302"/>
        <v/>
      </c>
      <c r="BY307" s="18" t="str">
        <f t="shared" si="302"/>
        <v/>
      </c>
      <c r="BZ307" s="18" t="str">
        <f t="shared" si="302"/>
        <v/>
      </c>
      <c r="CA307" s="18" t="str">
        <f>IF(BY307&lt;&gt;"",BY307-LOOKUP(2,1/(LEN($AQ$1:AQ307)&gt;0),$AQ$1:AQ307),"")</f>
        <v/>
      </c>
    </row>
    <row r="308" spans="1:79" x14ac:dyDescent="0.25">
      <c r="A308" s="21">
        <v>62618</v>
      </c>
      <c r="B308" s="21">
        <v>1</v>
      </c>
      <c r="C308" s="22" t="s">
        <v>2771</v>
      </c>
      <c r="D308" s="21">
        <v>332</v>
      </c>
      <c r="E308" s="23">
        <v>0.67847222222222225</v>
      </c>
      <c r="F308" s="22" t="s">
        <v>671</v>
      </c>
      <c r="G308" s="22" t="b">
        <v>1</v>
      </c>
      <c r="H308" s="24">
        <v>43532.678611111114</v>
      </c>
      <c r="I308" s="25" t="s">
        <v>131</v>
      </c>
      <c r="J308" s="22" t="s">
        <v>132</v>
      </c>
      <c r="K308" s="11">
        <v>0</v>
      </c>
      <c r="L308" s="11">
        <v>357</v>
      </c>
      <c r="M308" s="11">
        <v>2722</v>
      </c>
      <c r="N308" s="11">
        <v>7.8586026575067081E-12</v>
      </c>
      <c r="O308" s="11">
        <v>270</v>
      </c>
      <c r="P308" s="14">
        <v>0.49999996517519368</v>
      </c>
      <c r="Q308" s="11">
        <v>8544.8116110658502</v>
      </c>
      <c r="R308" s="15">
        <v>0.98364543237831692</v>
      </c>
      <c r="S308" s="11">
        <v>38.970244091464338</v>
      </c>
      <c r="T308" s="11">
        <v>67.000000574626029</v>
      </c>
      <c r="U308" s="11">
        <v>0.58164542921247364</v>
      </c>
      <c r="V308" s="11">
        <v>2.093923545164905</v>
      </c>
      <c r="W308" s="22"/>
      <c r="X308" s="21">
        <v>0</v>
      </c>
      <c r="Y308" s="22">
        <v>0</v>
      </c>
      <c r="Z308" s="22">
        <v>0</v>
      </c>
      <c r="AA308" s="22">
        <v>0</v>
      </c>
      <c r="AB308" s="22">
        <v>0</v>
      </c>
      <c r="AC308" s="22">
        <v>0</v>
      </c>
      <c r="AD308" s="22">
        <v>0</v>
      </c>
      <c r="AE308" s="22">
        <v>0</v>
      </c>
      <c r="AF308" s="22">
        <v>8544.8116110658502</v>
      </c>
      <c r="AG308" s="21">
        <v>0</v>
      </c>
      <c r="AH308" s="22">
        <v>0</v>
      </c>
      <c r="AI308" s="22">
        <v>0</v>
      </c>
      <c r="AJ308" s="22">
        <v>8544.8116110658502</v>
      </c>
      <c r="AK308" s="22">
        <v>8544.8116110658502</v>
      </c>
      <c r="AL308" s="22">
        <v>1</v>
      </c>
      <c r="AM308" s="22">
        <v>0</v>
      </c>
      <c r="AN308" s="22">
        <v>0</v>
      </c>
      <c r="AO308" s="22">
        <v>0</v>
      </c>
      <c r="AQ308" s="18" t="str">
        <f t="shared" ref="AQ308:BZ308" si="303">IF(OR(AND(AQ$2&gt;$O307,AQ$2&lt;=$O308),AND(AQ$2&lt;=$O307,$O306&gt;$O307),AND(AQ$2&gt;$O308,$O309&lt;$O308)),$H307+((AQ$1-$Q307)/$U308/86000),"")</f>
        <v/>
      </c>
      <c r="AR308" s="18" t="str">
        <f t="shared" si="303"/>
        <v/>
      </c>
      <c r="AS308" s="18" t="str">
        <f t="shared" si="303"/>
        <v/>
      </c>
      <c r="AT308" s="18" t="str">
        <f t="shared" si="303"/>
        <v/>
      </c>
      <c r="AU308" s="18" t="str">
        <f t="shared" si="303"/>
        <v/>
      </c>
      <c r="AV308" s="18" t="str">
        <f t="shared" si="303"/>
        <v/>
      </c>
      <c r="AW308" s="18" t="str">
        <f t="shared" si="303"/>
        <v/>
      </c>
      <c r="AX308" s="18" t="str">
        <f t="shared" si="303"/>
        <v/>
      </c>
      <c r="AY308" s="18" t="str">
        <f t="shared" si="303"/>
        <v/>
      </c>
      <c r="AZ308" s="18" t="str">
        <f t="shared" si="303"/>
        <v/>
      </c>
      <c r="BA308" s="18" t="str">
        <f t="shared" si="303"/>
        <v/>
      </c>
      <c r="BB308" s="18" t="str">
        <f t="shared" si="303"/>
        <v/>
      </c>
      <c r="BC308" s="18" t="str">
        <f t="shared" si="303"/>
        <v/>
      </c>
      <c r="BD308" s="18" t="str">
        <f t="shared" si="303"/>
        <v/>
      </c>
      <c r="BE308" s="18" t="str">
        <f t="shared" si="303"/>
        <v/>
      </c>
      <c r="BF308" s="18" t="str">
        <f t="shared" si="303"/>
        <v/>
      </c>
      <c r="BG308" s="18" t="str">
        <f t="shared" si="303"/>
        <v/>
      </c>
      <c r="BH308" s="18" t="str">
        <f t="shared" si="303"/>
        <v/>
      </c>
      <c r="BI308" s="18" t="str">
        <f t="shared" si="303"/>
        <v/>
      </c>
      <c r="BJ308" s="18" t="str">
        <f t="shared" si="303"/>
        <v/>
      </c>
      <c r="BK308" s="18" t="str">
        <f t="shared" si="303"/>
        <v/>
      </c>
      <c r="BL308" s="18" t="str">
        <f t="shared" si="303"/>
        <v/>
      </c>
      <c r="BM308" s="18" t="str">
        <f t="shared" si="303"/>
        <v/>
      </c>
      <c r="BN308" s="18" t="str">
        <f t="shared" si="303"/>
        <v/>
      </c>
      <c r="BO308" s="18" t="str">
        <f t="shared" si="303"/>
        <v/>
      </c>
      <c r="BP308" s="18" t="str">
        <f t="shared" si="303"/>
        <v/>
      </c>
      <c r="BQ308" s="18" t="str">
        <f t="shared" si="303"/>
        <v/>
      </c>
      <c r="BR308" s="18" t="str">
        <f t="shared" si="303"/>
        <v/>
      </c>
      <c r="BS308" s="18" t="str">
        <f t="shared" si="303"/>
        <v/>
      </c>
      <c r="BT308" s="18" t="str">
        <f t="shared" si="303"/>
        <v/>
      </c>
      <c r="BU308" s="18" t="str">
        <f t="shared" si="303"/>
        <v/>
      </c>
      <c r="BV308" s="18" t="str">
        <f t="shared" si="303"/>
        <v/>
      </c>
      <c r="BW308" s="18" t="str">
        <f t="shared" si="303"/>
        <v/>
      </c>
      <c r="BX308" s="18" t="str">
        <f t="shared" si="303"/>
        <v/>
      </c>
      <c r="BY308" s="18" t="str">
        <f t="shared" si="303"/>
        <v/>
      </c>
      <c r="BZ308" s="18">
        <f t="shared" si="303"/>
        <v>43532.681391579703</v>
      </c>
      <c r="CA308" s="18" t="str">
        <f>IF(BY308&lt;&gt;"",BY308-LOOKUP(2,1/(LEN($AQ$1:AQ308)&gt;0),$AQ$1:AQ308),"")</f>
        <v/>
      </c>
    </row>
    <row r="309" spans="1:79" x14ac:dyDescent="0.25">
      <c r="A309" s="21">
        <v>62772</v>
      </c>
      <c r="B309" s="21">
        <v>1</v>
      </c>
      <c r="C309" s="22" t="s">
        <v>2930</v>
      </c>
      <c r="D309" s="21">
        <v>332</v>
      </c>
      <c r="E309" s="23">
        <v>0.7319444444444444</v>
      </c>
      <c r="F309" s="22" t="s">
        <v>671</v>
      </c>
      <c r="G309" s="22" t="b">
        <v>1</v>
      </c>
      <c r="H309" s="24">
        <v>43532.732083333336</v>
      </c>
      <c r="I309" s="25" t="s">
        <v>534</v>
      </c>
      <c r="J309" s="22" t="s">
        <v>535</v>
      </c>
      <c r="K309" s="11">
        <v>0</v>
      </c>
      <c r="L309" s="11">
        <v>368</v>
      </c>
      <c r="M309" s="11">
        <v>2995</v>
      </c>
      <c r="N309" s="11">
        <v>0.83458663983971793</v>
      </c>
      <c r="O309" s="11">
        <v>1</v>
      </c>
      <c r="P309" s="14">
        <v>0.81815909793582098</v>
      </c>
      <c r="Q309" s="11">
        <v>3.8776556234191881</v>
      </c>
      <c r="R309" s="15">
        <v>4.4638061269517033E-4</v>
      </c>
      <c r="S309" s="11">
        <v>-8540.9339554424314</v>
      </c>
      <c r="T309" s="11">
        <v>4619.9999999720603</v>
      </c>
      <c r="U309" s="11">
        <v>-1.8486870033536977</v>
      </c>
      <c r="V309" s="11">
        <v>-6.655273212073312</v>
      </c>
      <c r="W309" s="22"/>
      <c r="X309" s="21">
        <v>0</v>
      </c>
      <c r="Y309" s="22">
        <v>0.5</v>
      </c>
      <c r="Z309" s="22">
        <v>1</v>
      </c>
      <c r="AA309" s="22">
        <v>1</v>
      </c>
      <c r="AB309" s="22">
        <v>0</v>
      </c>
      <c r="AC309" s="22">
        <v>0</v>
      </c>
      <c r="AD309" s="22">
        <v>0</v>
      </c>
      <c r="AE309" s="22">
        <v>1</v>
      </c>
      <c r="AF309" s="22">
        <v>3.8776556234191881</v>
      </c>
      <c r="AG309" s="21">
        <v>1</v>
      </c>
      <c r="AH309" s="22">
        <v>1</v>
      </c>
      <c r="AI309" s="22">
        <v>1</v>
      </c>
      <c r="AJ309" s="22">
        <v>3.8776556234191881</v>
      </c>
      <c r="AK309" s="22">
        <v>0</v>
      </c>
      <c r="AL309" s="22">
        <v>0</v>
      </c>
      <c r="AM309" s="22">
        <v>70</v>
      </c>
      <c r="AN309" s="22">
        <v>0</v>
      </c>
      <c r="AO309" s="22">
        <v>0</v>
      </c>
      <c r="AQ309" s="18" t="str">
        <f t="shared" ref="AQ309:BZ309" si="304">IF(OR(AND(AQ$2&gt;$O308,AQ$2&lt;=$O309),AND(AQ$2&lt;=$O308,$O307&gt;$O308),AND(AQ$2&gt;$O309,$O310&lt;$O309)),$H308+((AQ$1-$Q308)/$U309/86000),"")</f>
        <v/>
      </c>
      <c r="AR309" s="18" t="str">
        <f t="shared" si="304"/>
        <v/>
      </c>
      <c r="AS309" s="18" t="str">
        <f t="shared" si="304"/>
        <v/>
      </c>
      <c r="AT309" s="18" t="str">
        <f t="shared" si="304"/>
        <v/>
      </c>
      <c r="AU309" s="18" t="str">
        <f t="shared" si="304"/>
        <v/>
      </c>
      <c r="AV309" s="18" t="str">
        <f t="shared" si="304"/>
        <v/>
      </c>
      <c r="AW309" s="18" t="str">
        <f t="shared" si="304"/>
        <v/>
      </c>
      <c r="AX309" s="18" t="str">
        <f t="shared" si="304"/>
        <v/>
      </c>
      <c r="AY309" s="18" t="str">
        <f t="shared" si="304"/>
        <v/>
      </c>
      <c r="AZ309" s="18" t="str">
        <f t="shared" si="304"/>
        <v/>
      </c>
      <c r="BA309" s="18" t="str">
        <f t="shared" si="304"/>
        <v/>
      </c>
      <c r="BB309" s="18" t="str">
        <f t="shared" si="304"/>
        <v/>
      </c>
      <c r="BC309" s="18" t="str">
        <f t="shared" si="304"/>
        <v/>
      </c>
      <c r="BD309" s="18" t="str">
        <f t="shared" si="304"/>
        <v/>
      </c>
      <c r="BE309" s="18" t="str">
        <f t="shared" si="304"/>
        <v/>
      </c>
      <c r="BF309" s="18" t="str">
        <f t="shared" si="304"/>
        <v/>
      </c>
      <c r="BG309" s="18" t="str">
        <f t="shared" si="304"/>
        <v/>
      </c>
      <c r="BH309" s="18" t="str">
        <f t="shared" si="304"/>
        <v/>
      </c>
      <c r="BI309" s="18" t="str">
        <f t="shared" si="304"/>
        <v/>
      </c>
      <c r="BJ309" s="18" t="str">
        <f t="shared" si="304"/>
        <v/>
      </c>
      <c r="BK309" s="18" t="str">
        <f t="shared" si="304"/>
        <v/>
      </c>
      <c r="BL309" s="18" t="str">
        <f t="shared" si="304"/>
        <v/>
      </c>
      <c r="BM309" s="18" t="str">
        <f t="shared" si="304"/>
        <v/>
      </c>
      <c r="BN309" s="18" t="str">
        <f t="shared" si="304"/>
        <v/>
      </c>
      <c r="BO309" s="18" t="str">
        <f t="shared" si="304"/>
        <v/>
      </c>
      <c r="BP309" s="18" t="str">
        <f t="shared" si="304"/>
        <v/>
      </c>
      <c r="BQ309" s="18" t="str">
        <f t="shared" si="304"/>
        <v/>
      </c>
      <c r="BR309" s="18" t="str">
        <f t="shared" si="304"/>
        <v/>
      </c>
      <c r="BS309" s="18" t="str">
        <f t="shared" si="304"/>
        <v/>
      </c>
      <c r="BT309" s="18" t="str">
        <f t="shared" si="304"/>
        <v/>
      </c>
      <c r="BU309" s="18" t="str">
        <f t="shared" si="304"/>
        <v/>
      </c>
      <c r="BV309" s="18" t="str">
        <f t="shared" si="304"/>
        <v/>
      </c>
      <c r="BW309" s="18" t="str">
        <f t="shared" si="304"/>
        <v/>
      </c>
      <c r="BX309" s="18" t="str">
        <f t="shared" si="304"/>
        <v/>
      </c>
      <c r="BY309" s="18" t="str">
        <f t="shared" si="304"/>
        <v/>
      </c>
      <c r="BZ309" s="18" t="str">
        <f t="shared" si="304"/>
        <v/>
      </c>
      <c r="CA309" s="18" t="str">
        <f>IF(BY309&lt;&gt;"",BY309-LOOKUP(2,1/(LEN($AQ$1:AQ309)&gt;0),$AQ$1:AQ309),"")</f>
        <v/>
      </c>
    </row>
    <row r="310" spans="1:79" x14ac:dyDescent="0.25">
      <c r="A310" s="21">
        <v>62774</v>
      </c>
      <c r="B310" s="21">
        <v>1</v>
      </c>
      <c r="C310" s="22" t="s">
        <v>2933</v>
      </c>
      <c r="D310" s="21">
        <v>332</v>
      </c>
      <c r="E310" s="23">
        <v>0.73263888888888884</v>
      </c>
      <c r="F310" s="22" t="s">
        <v>671</v>
      </c>
      <c r="G310" s="22" t="b">
        <v>1</v>
      </c>
      <c r="H310" s="24">
        <v>43532.732604166667</v>
      </c>
      <c r="I310" s="25" t="s">
        <v>541</v>
      </c>
      <c r="J310" s="22" t="s">
        <v>542</v>
      </c>
      <c r="K310" s="11">
        <v>0</v>
      </c>
      <c r="L310" s="11">
        <v>369</v>
      </c>
      <c r="M310" s="11">
        <v>3000</v>
      </c>
      <c r="N310" s="11">
        <v>3.5959144854537328E-2</v>
      </c>
      <c r="O310" s="11">
        <v>5</v>
      </c>
      <c r="P310" s="14">
        <v>0.49217465463146087</v>
      </c>
      <c r="Q310" s="11">
        <v>66.389109605342753</v>
      </c>
      <c r="R310" s="15">
        <v>7.6424557258101024E-3</v>
      </c>
      <c r="S310" s="11">
        <v>62.511453981923566</v>
      </c>
      <c r="T310" s="11">
        <v>44.999999832361937</v>
      </c>
      <c r="U310" s="11">
        <v>1.3891434269954863</v>
      </c>
      <c r="V310" s="11">
        <v>5.0009163371837513</v>
      </c>
      <c r="W310" s="22"/>
      <c r="X310" s="21">
        <v>0</v>
      </c>
      <c r="Y310" s="22">
        <v>0</v>
      </c>
      <c r="Z310" s="22">
        <v>0</v>
      </c>
      <c r="AA310" s="22">
        <v>0</v>
      </c>
      <c r="AB310" s="22">
        <v>0</v>
      </c>
      <c r="AC310" s="22">
        <v>0</v>
      </c>
      <c r="AD310" s="22">
        <v>0</v>
      </c>
      <c r="AE310" s="22">
        <v>0</v>
      </c>
      <c r="AF310" s="22">
        <v>66.389109605342753</v>
      </c>
      <c r="AG310" s="21">
        <v>0</v>
      </c>
      <c r="AH310" s="22">
        <v>0</v>
      </c>
      <c r="AI310" s="22">
        <v>0</v>
      </c>
      <c r="AJ310" s="22">
        <v>66.389109605342753</v>
      </c>
      <c r="AK310" s="22">
        <v>8544.8116110658502</v>
      </c>
      <c r="AL310" s="22">
        <v>0</v>
      </c>
      <c r="AM310" s="22">
        <v>69</v>
      </c>
      <c r="AN310" s="22">
        <v>0</v>
      </c>
      <c r="AO310" s="22">
        <v>0</v>
      </c>
      <c r="AQ310" s="18">
        <f t="shared" ref="AQ310:BZ310" si="305">IF(OR(AND(AQ$2&gt;$O309,AQ$2&lt;=$O310),AND(AQ$2&lt;=$O309,$O308&gt;$O309),AND(AQ$2&gt;$O310,$O311&lt;$O310)),$H309+((AQ$1-$Q309)/$U310/86000),"")</f>
        <v>43532.732090547361</v>
      </c>
      <c r="AR310" s="18" t="str">
        <f t="shared" si="305"/>
        <v/>
      </c>
      <c r="AS310" s="18" t="str">
        <f t="shared" si="305"/>
        <v/>
      </c>
      <c r="AT310" s="18" t="str">
        <f t="shared" si="305"/>
        <v/>
      </c>
      <c r="AU310" s="18" t="str">
        <f t="shared" si="305"/>
        <v/>
      </c>
      <c r="AV310" s="18" t="str">
        <f t="shared" si="305"/>
        <v/>
      </c>
      <c r="AW310" s="18" t="str">
        <f t="shared" si="305"/>
        <v/>
      </c>
      <c r="AX310" s="18" t="str">
        <f t="shared" si="305"/>
        <v/>
      </c>
      <c r="AY310" s="18" t="str">
        <f t="shared" si="305"/>
        <v/>
      </c>
      <c r="AZ310" s="18" t="str">
        <f t="shared" si="305"/>
        <v/>
      </c>
      <c r="BA310" s="18" t="str">
        <f t="shared" si="305"/>
        <v/>
      </c>
      <c r="BB310" s="18" t="str">
        <f t="shared" si="305"/>
        <v/>
      </c>
      <c r="BC310" s="18" t="str">
        <f t="shared" si="305"/>
        <v/>
      </c>
      <c r="BD310" s="18" t="str">
        <f t="shared" si="305"/>
        <v/>
      </c>
      <c r="BE310" s="18" t="str">
        <f t="shared" si="305"/>
        <v/>
      </c>
      <c r="BF310" s="18" t="str">
        <f t="shared" si="305"/>
        <v/>
      </c>
      <c r="BG310" s="18" t="str">
        <f t="shared" si="305"/>
        <v/>
      </c>
      <c r="BH310" s="18" t="str">
        <f t="shared" si="305"/>
        <v/>
      </c>
      <c r="BI310" s="18" t="str">
        <f t="shared" si="305"/>
        <v/>
      </c>
      <c r="BJ310" s="18" t="str">
        <f t="shared" si="305"/>
        <v/>
      </c>
      <c r="BK310" s="18" t="str">
        <f t="shared" si="305"/>
        <v/>
      </c>
      <c r="BL310" s="18" t="str">
        <f t="shared" si="305"/>
        <v/>
      </c>
      <c r="BM310" s="18" t="str">
        <f t="shared" si="305"/>
        <v/>
      </c>
      <c r="BN310" s="18" t="str">
        <f t="shared" si="305"/>
        <v/>
      </c>
      <c r="BO310" s="18" t="str">
        <f t="shared" si="305"/>
        <v/>
      </c>
      <c r="BP310" s="18" t="str">
        <f t="shared" si="305"/>
        <v/>
      </c>
      <c r="BQ310" s="18" t="str">
        <f t="shared" si="305"/>
        <v/>
      </c>
      <c r="BR310" s="18" t="str">
        <f t="shared" si="305"/>
        <v/>
      </c>
      <c r="BS310" s="18" t="str">
        <f t="shared" si="305"/>
        <v/>
      </c>
      <c r="BT310" s="18" t="str">
        <f t="shared" si="305"/>
        <v/>
      </c>
      <c r="BU310" s="18" t="str">
        <f t="shared" si="305"/>
        <v/>
      </c>
      <c r="BV310" s="18" t="str">
        <f t="shared" si="305"/>
        <v/>
      </c>
      <c r="BW310" s="18" t="str">
        <f t="shared" si="305"/>
        <v/>
      </c>
      <c r="BX310" s="18" t="str">
        <f t="shared" si="305"/>
        <v/>
      </c>
      <c r="BY310" s="18" t="str">
        <f t="shared" si="305"/>
        <v/>
      </c>
      <c r="BZ310" s="18" t="str">
        <f t="shared" si="305"/>
        <v/>
      </c>
      <c r="CA310" s="18" t="str">
        <f>IF(BY310&lt;&gt;"",BY310-LOOKUP(2,1/(LEN($AQ$1:AQ310)&gt;0),$AQ$1:AQ310),"")</f>
        <v/>
      </c>
    </row>
    <row r="311" spans="1:79" x14ac:dyDescent="0.25">
      <c r="A311" s="21">
        <v>62775</v>
      </c>
      <c r="B311" s="21">
        <v>1</v>
      </c>
      <c r="C311" s="22" t="s">
        <v>2935</v>
      </c>
      <c r="D311" s="21">
        <v>332</v>
      </c>
      <c r="E311" s="23">
        <v>0.73263888888888884</v>
      </c>
      <c r="F311" s="22" t="s">
        <v>671</v>
      </c>
      <c r="G311" s="22" t="b">
        <v>1</v>
      </c>
      <c r="H311" s="24">
        <v>43532.733124999999</v>
      </c>
      <c r="I311" s="25" t="s">
        <v>201</v>
      </c>
      <c r="J311" s="22" t="s">
        <v>202</v>
      </c>
      <c r="K311" s="11">
        <v>0</v>
      </c>
      <c r="L311" s="11">
        <v>370</v>
      </c>
      <c r="M311" s="11">
        <v>3005</v>
      </c>
      <c r="N311" s="11">
        <v>5.3290705182007514E-14</v>
      </c>
      <c r="O311" s="11">
        <v>21</v>
      </c>
      <c r="P311" s="14">
        <v>0.49999999711786003</v>
      </c>
      <c r="Q311" s="11">
        <v>273.2148458650006</v>
      </c>
      <c r="R311" s="15">
        <v>3.1451428940225776E-2</v>
      </c>
      <c r="S311" s="11">
        <v>206.82573625965784</v>
      </c>
      <c r="T311" s="11">
        <v>44.999999832361937</v>
      </c>
      <c r="U311" s="11">
        <v>4.5961274895587501</v>
      </c>
      <c r="V311" s="11">
        <v>16.5460589624115</v>
      </c>
      <c r="W311" s="22"/>
      <c r="X311" s="21">
        <v>0</v>
      </c>
      <c r="Y311" s="22">
        <v>0</v>
      </c>
      <c r="Z311" s="22">
        <v>0</v>
      </c>
      <c r="AA311" s="22">
        <v>0</v>
      </c>
      <c r="AB311" s="22">
        <v>0</v>
      </c>
      <c r="AC311" s="22">
        <v>0</v>
      </c>
      <c r="AD311" s="22">
        <v>0</v>
      </c>
      <c r="AE311" s="22">
        <v>0</v>
      </c>
      <c r="AF311" s="22">
        <v>273.2148458650006</v>
      </c>
      <c r="AG311" s="21">
        <v>0</v>
      </c>
      <c r="AH311" s="22">
        <v>0</v>
      </c>
      <c r="AI311" s="22">
        <v>0</v>
      </c>
      <c r="AJ311" s="22">
        <v>273.2148458650006</v>
      </c>
      <c r="AK311" s="22">
        <v>8544.8116110658502</v>
      </c>
      <c r="AL311" s="22">
        <v>0</v>
      </c>
      <c r="AM311" s="22">
        <v>68</v>
      </c>
      <c r="AN311" s="22">
        <v>0</v>
      </c>
      <c r="AO311" s="22">
        <v>0</v>
      </c>
      <c r="AQ311" s="18" t="str">
        <f t="shared" ref="AQ311:BZ311" si="306">IF(OR(AND(AQ$2&gt;$O310,AQ$2&lt;=$O311),AND(AQ$2&lt;=$O310,$O309&gt;$O310),AND(AQ$2&gt;$O311,$O312&lt;$O311)),$H310+((AQ$1-$Q310)/$U311/86000),"")</f>
        <v/>
      </c>
      <c r="AR311" s="18" t="str">
        <f t="shared" si="306"/>
        <v/>
      </c>
      <c r="AS311" s="18" t="str">
        <f t="shared" si="306"/>
        <v/>
      </c>
      <c r="AT311" s="18" t="str">
        <f t="shared" si="306"/>
        <v/>
      </c>
      <c r="AU311" s="18" t="str">
        <f t="shared" si="306"/>
        <v/>
      </c>
      <c r="AV311" s="18" t="str">
        <f t="shared" si="306"/>
        <v/>
      </c>
      <c r="AW311" s="18" t="str">
        <f t="shared" si="306"/>
        <v/>
      </c>
      <c r="AX311" s="18" t="str">
        <f t="shared" si="306"/>
        <v/>
      </c>
      <c r="AY311" s="18" t="str">
        <f t="shared" si="306"/>
        <v/>
      </c>
      <c r="AZ311" s="18" t="str">
        <f t="shared" si="306"/>
        <v/>
      </c>
      <c r="BA311" s="18" t="str">
        <f t="shared" si="306"/>
        <v/>
      </c>
      <c r="BB311" s="18" t="str">
        <f t="shared" si="306"/>
        <v/>
      </c>
      <c r="BC311" s="18" t="str">
        <f t="shared" si="306"/>
        <v/>
      </c>
      <c r="BD311" s="18" t="str">
        <f t="shared" si="306"/>
        <v/>
      </c>
      <c r="BE311" s="18" t="str">
        <f t="shared" si="306"/>
        <v/>
      </c>
      <c r="BF311" s="18" t="str">
        <f t="shared" si="306"/>
        <v/>
      </c>
      <c r="BG311" s="18" t="str">
        <f t="shared" si="306"/>
        <v/>
      </c>
      <c r="BH311" s="18" t="str">
        <f t="shared" si="306"/>
        <v/>
      </c>
      <c r="BI311" s="18" t="str">
        <f t="shared" si="306"/>
        <v/>
      </c>
      <c r="BJ311" s="18" t="str">
        <f t="shared" si="306"/>
        <v/>
      </c>
      <c r="BK311" s="18" t="str">
        <f t="shared" si="306"/>
        <v/>
      </c>
      <c r="BL311" s="18" t="str">
        <f t="shared" si="306"/>
        <v/>
      </c>
      <c r="BM311" s="18" t="str">
        <f t="shared" si="306"/>
        <v/>
      </c>
      <c r="BN311" s="18" t="str">
        <f t="shared" si="306"/>
        <v/>
      </c>
      <c r="BO311" s="18" t="str">
        <f t="shared" si="306"/>
        <v/>
      </c>
      <c r="BP311" s="18" t="str">
        <f t="shared" si="306"/>
        <v/>
      </c>
      <c r="BQ311" s="18" t="str">
        <f t="shared" si="306"/>
        <v/>
      </c>
      <c r="BR311" s="18" t="str">
        <f t="shared" si="306"/>
        <v/>
      </c>
      <c r="BS311" s="18" t="str">
        <f t="shared" si="306"/>
        <v/>
      </c>
      <c r="BT311" s="18" t="str">
        <f t="shared" si="306"/>
        <v/>
      </c>
      <c r="BU311" s="18" t="str">
        <f t="shared" si="306"/>
        <v/>
      </c>
      <c r="BV311" s="18" t="str">
        <f t="shared" si="306"/>
        <v/>
      </c>
      <c r="BW311" s="18" t="str">
        <f t="shared" si="306"/>
        <v/>
      </c>
      <c r="BX311" s="18" t="str">
        <f t="shared" si="306"/>
        <v/>
      </c>
      <c r="BY311" s="18" t="str">
        <f t="shared" si="306"/>
        <v/>
      </c>
      <c r="BZ311" s="18" t="str">
        <f t="shared" si="306"/>
        <v/>
      </c>
      <c r="CA311" s="18" t="str">
        <f>IF(BY311&lt;&gt;"",BY311-LOOKUP(2,1/(LEN($AQ$1:AQ311)&gt;0),$AQ$1:AQ311),"")</f>
        <v/>
      </c>
    </row>
    <row r="312" spans="1:79" x14ac:dyDescent="0.25">
      <c r="A312" s="21">
        <v>62777</v>
      </c>
      <c r="B312" s="21">
        <v>1</v>
      </c>
      <c r="C312" s="22" t="s">
        <v>2937</v>
      </c>
      <c r="D312" s="21">
        <v>332</v>
      </c>
      <c r="E312" s="23">
        <v>0.73333333333333328</v>
      </c>
      <c r="F312" s="22" t="s">
        <v>671</v>
      </c>
      <c r="G312" s="22" t="b">
        <v>1</v>
      </c>
      <c r="H312" s="24">
        <v>43532.73364583333</v>
      </c>
      <c r="I312" s="25" t="s">
        <v>501</v>
      </c>
      <c r="J312" s="22" t="s">
        <v>502</v>
      </c>
      <c r="K312" s="11">
        <v>0</v>
      </c>
      <c r="L312" s="11">
        <v>371</v>
      </c>
      <c r="M312" s="11">
        <v>3011</v>
      </c>
      <c r="N312" s="11">
        <v>3.5882408155885059E-13</v>
      </c>
      <c r="O312" s="11">
        <v>35</v>
      </c>
      <c r="P312" s="14">
        <v>0.49999999811753654</v>
      </c>
      <c r="Q312" s="11">
        <v>403.46937141742313</v>
      </c>
      <c r="R312" s="15">
        <v>4.6445822607175613E-2</v>
      </c>
      <c r="S312" s="11">
        <v>130.25452555242254</v>
      </c>
      <c r="T312" s="11">
        <v>44.999999832361937</v>
      </c>
      <c r="U312" s="11">
        <v>2.8945450230590768</v>
      </c>
      <c r="V312" s="11">
        <v>10.420362083012677</v>
      </c>
      <c r="W312" s="22"/>
      <c r="X312" s="21">
        <v>0</v>
      </c>
      <c r="Y312" s="22">
        <v>0</v>
      </c>
      <c r="Z312" s="22">
        <v>0</v>
      </c>
      <c r="AA312" s="22">
        <v>0</v>
      </c>
      <c r="AB312" s="22">
        <v>0</v>
      </c>
      <c r="AC312" s="22">
        <v>0</v>
      </c>
      <c r="AD312" s="22">
        <v>0</v>
      </c>
      <c r="AE312" s="22">
        <v>0</v>
      </c>
      <c r="AF312" s="22">
        <v>403.46937141742313</v>
      </c>
      <c r="AG312" s="21">
        <v>0</v>
      </c>
      <c r="AH312" s="22">
        <v>0</v>
      </c>
      <c r="AI312" s="22">
        <v>0</v>
      </c>
      <c r="AJ312" s="22">
        <v>403.46937141742313</v>
      </c>
      <c r="AK312" s="22">
        <v>8544.8116110658502</v>
      </c>
      <c r="AL312" s="22">
        <v>0</v>
      </c>
      <c r="AM312" s="22">
        <v>67</v>
      </c>
      <c r="AN312" s="22">
        <v>0</v>
      </c>
      <c r="AO312" s="22">
        <v>0</v>
      </c>
      <c r="AQ312" s="18" t="str">
        <f t="shared" ref="AQ312:BZ312" si="307">IF(OR(AND(AQ$2&gt;$O311,AQ$2&lt;=$O312),AND(AQ$2&lt;=$O311,$O310&gt;$O311),AND(AQ$2&gt;$O312,$O313&lt;$O312)),$H311+((AQ$1-$Q311)/$U312/86000),"")</f>
        <v/>
      </c>
      <c r="AR312" s="18">
        <f t="shared" si="307"/>
        <v>43532.733605458379</v>
      </c>
      <c r="AS312" s="18" t="str">
        <f t="shared" si="307"/>
        <v/>
      </c>
      <c r="AT312" s="18" t="str">
        <f t="shared" si="307"/>
        <v/>
      </c>
      <c r="AU312" s="18" t="str">
        <f t="shared" si="307"/>
        <v/>
      </c>
      <c r="AV312" s="18" t="str">
        <f t="shared" si="307"/>
        <v/>
      </c>
      <c r="AW312" s="18" t="str">
        <f t="shared" si="307"/>
        <v/>
      </c>
      <c r="AX312" s="18" t="str">
        <f t="shared" si="307"/>
        <v/>
      </c>
      <c r="AY312" s="18" t="str">
        <f t="shared" si="307"/>
        <v/>
      </c>
      <c r="AZ312" s="18" t="str">
        <f t="shared" si="307"/>
        <v/>
      </c>
      <c r="BA312" s="18" t="str">
        <f t="shared" si="307"/>
        <v/>
      </c>
      <c r="BB312" s="18" t="str">
        <f t="shared" si="307"/>
        <v/>
      </c>
      <c r="BC312" s="18" t="str">
        <f t="shared" si="307"/>
        <v/>
      </c>
      <c r="BD312" s="18" t="str">
        <f t="shared" si="307"/>
        <v/>
      </c>
      <c r="BE312" s="18" t="str">
        <f t="shared" si="307"/>
        <v/>
      </c>
      <c r="BF312" s="18" t="str">
        <f t="shared" si="307"/>
        <v/>
      </c>
      <c r="BG312" s="18" t="str">
        <f t="shared" si="307"/>
        <v/>
      </c>
      <c r="BH312" s="18" t="str">
        <f t="shared" si="307"/>
        <v/>
      </c>
      <c r="BI312" s="18" t="str">
        <f t="shared" si="307"/>
        <v/>
      </c>
      <c r="BJ312" s="18" t="str">
        <f t="shared" si="307"/>
        <v/>
      </c>
      <c r="BK312" s="18" t="str">
        <f t="shared" si="307"/>
        <v/>
      </c>
      <c r="BL312" s="18" t="str">
        <f t="shared" si="307"/>
        <v/>
      </c>
      <c r="BM312" s="18" t="str">
        <f t="shared" si="307"/>
        <v/>
      </c>
      <c r="BN312" s="18" t="str">
        <f t="shared" si="307"/>
        <v/>
      </c>
      <c r="BO312" s="18" t="str">
        <f t="shared" si="307"/>
        <v/>
      </c>
      <c r="BP312" s="18" t="str">
        <f t="shared" si="307"/>
        <v/>
      </c>
      <c r="BQ312" s="18" t="str">
        <f t="shared" si="307"/>
        <v/>
      </c>
      <c r="BR312" s="18" t="str">
        <f t="shared" si="307"/>
        <v/>
      </c>
      <c r="BS312" s="18" t="str">
        <f t="shared" si="307"/>
        <v/>
      </c>
      <c r="BT312" s="18" t="str">
        <f t="shared" si="307"/>
        <v/>
      </c>
      <c r="BU312" s="18" t="str">
        <f t="shared" si="307"/>
        <v/>
      </c>
      <c r="BV312" s="18" t="str">
        <f t="shared" si="307"/>
        <v/>
      </c>
      <c r="BW312" s="18" t="str">
        <f t="shared" si="307"/>
        <v/>
      </c>
      <c r="BX312" s="18" t="str">
        <f t="shared" si="307"/>
        <v/>
      </c>
      <c r="BY312" s="18" t="str">
        <f t="shared" si="307"/>
        <v/>
      </c>
      <c r="BZ312" s="18" t="str">
        <f t="shared" si="307"/>
        <v/>
      </c>
      <c r="CA312" s="18" t="str">
        <f>IF(BY312&lt;&gt;"",BY312-LOOKUP(2,1/(LEN($AQ$1:AQ312)&gt;0),$AQ$1:AQ312),"")</f>
        <v/>
      </c>
    </row>
    <row r="313" spans="1:79" x14ac:dyDescent="0.25">
      <c r="A313" s="21">
        <v>62778</v>
      </c>
      <c r="B313" s="21">
        <v>1</v>
      </c>
      <c r="C313" s="22" t="s">
        <v>2938</v>
      </c>
      <c r="D313" s="21">
        <v>332</v>
      </c>
      <c r="E313" s="23">
        <v>0.73402777777777772</v>
      </c>
      <c r="F313" s="22" t="s">
        <v>671</v>
      </c>
      <c r="G313" s="22" t="b">
        <v>1</v>
      </c>
      <c r="H313" s="24">
        <v>43532.734178240738</v>
      </c>
      <c r="I313" s="25" t="s">
        <v>237</v>
      </c>
      <c r="J313" s="22" t="s">
        <v>238</v>
      </c>
      <c r="K313" s="11">
        <v>0</v>
      </c>
      <c r="L313" s="11">
        <v>372</v>
      </c>
      <c r="M313" s="11">
        <v>3016</v>
      </c>
      <c r="N313" s="11">
        <v>4.1495695768389851E-12</v>
      </c>
      <c r="O313" s="11">
        <v>50</v>
      </c>
      <c r="P313" s="14">
        <v>0.49999996404358149</v>
      </c>
      <c r="Q313" s="11">
        <v>695.18935115095212</v>
      </c>
      <c r="R313" s="15">
        <v>8.0027490484647745E-2</v>
      </c>
      <c r="S313" s="11">
        <v>291.71997973352899</v>
      </c>
      <c r="T313" s="11">
        <v>46.000000066123903</v>
      </c>
      <c r="U313" s="11">
        <v>6.3417386807432274</v>
      </c>
      <c r="V313" s="11">
        <v>22.830259250675621</v>
      </c>
      <c r="W313" s="22"/>
      <c r="X313" s="21">
        <v>0</v>
      </c>
      <c r="Y313" s="22">
        <v>0</v>
      </c>
      <c r="Z313" s="22">
        <v>0</v>
      </c>
      <c r="AA313" s="22">
        <v>0</v>
      </c>
      <c r="AB313" s="22">
        <v>0</v>
      </c>
      <c r="AC313" s="22">
        <v>0</v>
      </c>
      <c r="AD313" s="22">
        <v>0</v>
      </c>
      <c r="AE313" s="22">
        <v>0</v>
      </c>
      <c r="AF313" s="22">
        <v>695.18935115095212</v>
      </c>
      <c r="AG313" s="21">
        <v>0</v>
      </c>
      <c r="AH313" s="22">
        <v>0</v>
      </c>
      <c r="AI313" s="22">
        <v>0</v>
      </c>
      <c r="AJ313" s="22">
        <v>695.18935115095212</v>
      </c>
      <c r="AK313" s="22">
        <v>8544.8116110658502</v>
      </c>
      <c r="AL313" s="22">
        <v>0</v>
      </c>
      <c r="AM313" s="22">
        <v>66</v>
      </c>
      <c r="AN313" s="22">
        <v>0</v>
      </c>
      <c r="AO313" s="22">
        <v>0</v>
      </c>
      <c r="AQ313" s="18" t="str">
        <f t="shared" ref="AQ313:BZ313" si="308">IF(OR(AND(AQ$2&gt;$O312,AQ$2&lt;=$O313),AND(AQ$2&lt;=$O312,$O311&gt;$O312),AND(AQ$2&gt;$O313,$O314&lt;$O313)),$H312+((AQ$1-$Q312)/$U313/86000),"")</f>
        <v/>
      </c>
      <c r="AR313" s="18" t="str">
        <f t="shared" si="308"/>
        <v/>
      </c>
      <c r="AS313" s="18">
        <f t="shared" si="308"/>
        <v>43532.73411231432</v>
      </c>
      <c r="AT313" s="18" t="str">
        <f t="shared" si="308"/>
        <v/>
      </c>
      <c r="AU313" s="18" t="str">
        <f t="shared" si="308"/>
        <v/>
      </c>
      <c r="AV313" s="18" t="str">
        <f t="shared" si="308"/>
        <v/>
      </c>
      <c r="AW313" s="18" t="str">
        <f t="shared" si="308"/>
        <v/>
      </c>
      <c r="AX313" s="18" t="str">
        <f t="shared" si="308"/>
        <v/>
      </c>
      <c r="AY313" s="18" t="str">
        <f t="shared" si="308"/>
        <v/>
      </c>
      <c r="AZ313" s="18" t="str">
        <f t="shared" si="308"/>
        <v/>
      </c>
      <c r="BA313" s="18" t="str">
        <f t="shared" si="308"/>
        <v/>
      </c>
      <c r="BB313" s="18" t="str">
        <f t="shared" si="308"/>
        <v/>
      </c>
      <c r="BC313" s="18" t="str">
        <f t="shared" si="308"/>
        <v/>
      </c>
      <c r="BD313" s="18" t="str">
        <f t="shared" si="308"/>
        <v/>
      </c>
      <c r="BE313" s="18" t="str">
        <f t="shared" si="308"/>
        <v/>
      </c>
      <c r="BF313" s="18" t="str">
        <f t="shared" si="308"/>
        <v/>
      </c>
      <c r="BG313" s="18" t="str">
        <f t="shared" si="308"/>
        <v/>
      </c>
      <c r="BH313" s="18" t="str">
        <f t="shared" si="308"/>
        <v/>
      </c>
      <c r="BI313" s="18" t="str">
        <f t="shared" si="308"/>
        <v/>
      </c>
      <c r="BJ313" s="18" t="str">
        <f t="shared" si="308"/>
        <v/>
      </c>
      <c r="BK313" s="18" t="str">
        <f t="shared" si="308"/>
        <v/>
      </c>
      <c r="BL313" s="18" t="str">
        <f t="shared" si="308"/>
        <v/>
      </c>
      <c r="BM313" s="18" t="str">
        <f t="shared" si="308"/>
        <v/>
      </c>
      <c r="BN313" s="18" t="str">
        <f t="shared" si="308"/>
        <v/>
      </c>
      <c r="BO313" s="18" t="str">
        <f t="shared" si="308"/>
        <v/>
      </c>
      <c r="BP313" s="18" t="str">
        <f t="shared" si="308"/>
        <v/>
      </c>
      <c r="BQ313" s="18" t="str">
        <f t="shared" si="308"/>
        <v/>
      </c>
      <c r="BR313" s="18" t="str">
        <f t="shared" si="308"/>
        <v/>
      </c>
      <c r="BS313" s="18" t="str">
        <f t="shared" si="308"/>
        <v/>
      </c>
      <c r="BT313" s="18" t="str">
        <f t="shared" si="308"/>
        <v/>
      </c>
      <c r="BU313" s="18" t="str">
        <f t="shared" si="308"/>
        <v/>
      </c>
      <c r="BV313" s="18" t="str">
        <f t="shared" si="308"/>
        <v/>
      </c>
      <c r="BW313" s="18" t="str">
        <f t="shared" si="308"/>
        <v/>
      </c>
      <c r="BX313" s="18" t="str">
        <f t="shared" si="308"/>
        <v/>
      </c>
      <c r="BY313" s="18" t="str">
        <f t="shared" si="308"/>
        <v/>
      </c>
      <c r="BZ313" s="18" t="str">
        <f t="shared" si="308"/>
        <v/>
      </c>
      <c r="CA313" s="18" t="str">
        <f>IF(BY313&lt;&gt;"",BY313-LOOKUP(2,1/(LEN($AQ$1:AQ313)&gt;0),$AQ$1:AQ313),"")</f>
        <v/>
      </c>
    </row>
    <row r="314" spans="1:79" x14ac:dyDescent="0.25">
      <c r="A314" s="21">
        <v>62780</v>
      </c>
      <c r="B314" s="21">
        <v>1</v>
      </c>
      <c r="C314" s="22" t="s">
        <v>2940</v>
      </c>
      <c r="D314" s="21">
        <v>332</v>
      </c>
      <c r="E314" s="23">
        <v>0.73472222222222228</v>
      </c>
      <c r="F314" s="22" t="s">
        <v>671</v>
      </c>
      <c r="G314" s="22" t="b">
        <v>1</v>
      </c>
      <c r="H314" s="24">
        <v>43532.734699074077</v>
      </c>
      <c r="I314" s="25" t="s">
        <v>271</v>
      </c>
      <c r="J314" s="22" t="s">
        <v>272</v>
      </c>
      <c r="K314" s="11">
        <v>0</v>
      </c>
      <c r="L314" s="11">
        <v>373</v>
      </c>
      <c r="M314" s="11">
        <v>3021</v>
      </c>
      <c r="N314" s="11">
        <v>1.4924239621905144E-10</v>
      </c>
      <c r="O314" s="11">
        <v>51</v>
      </c>
      <c r="P314" s="14">
        <v>0.37499986987609685</v>
      </c>
      <c r="Q314" s="11">
        <v>766.33327524469325</v>
      </c>
      <c r="R314" s="15">
        <v>8.8217301935335668E-2</v>
      </c>
      <c r="S314" s="11">
        <v>71.143924093741134</v>
      </c>
      <c r="T314" s="11">
        <v>45.000000461004674</v>
      </c>
      <c r="U314" s="11">
        <v>1.5809760747756394</v>
      </c>
      <c r="V314" s="11">
        <v>5.6915138691923017</v>
      </c>
      <c r="W314" s="22"/>
      <c r="X314" s="21">
        <v>0</v>
      </c>
      <c r="Y314" s="22">
        <v>0</v>
      </c>
      <c r="Z314" s="22">
        <v>0</v>
      </c>
      <c r="AA314" s="22">
        <v>0</v>
      </c>
      <c r="AB314" s="22">
        <v>0</v>
      </c>
      <c r="AC314" s="22">
        <v>0</v>
      </c>
      <c r="AD314" s="22">
        <v>0</v>
      </c>
      <c r="AE314" s="22">
        <v>0</v>
      </c>
      <c r="AF314" s="22">
        <v>766.33327524469325</v>
      </c>
      <c r="AG314" s="21">
        <v>0</v>
      </c>
      <c r="AH314" s="22">
        <v>0</v>
      </c>
      <c r="AI314" s="22">
        <v>0</v>
      </c>
      <c r="AJ314" s="22">
        <v>766.33327524469325</v>
      </c>
      <c r="AK314" s="22">
        <v>8544.8116110658502</v>
      </c>
      <c r="AL314" s="22">
        <v>0</v>
      </c>
      <c r="AM314" s="22">
        <v>65</v>
      </c>
      <c r="AN314" s="22">
        <v>0</v>
      </c>
      <c r="AO314" s="22">
        <v>0</v>
      </c>
      <c r="AQ314" s="18" t="str">
        <f t="shared" ref="AQ314:BZ314" si="309">IF(OR(AND(AQ$2&gt;$O313,AQ$2&lt;=$O314),AND(AQ$2&lt;=$O313,$O312&gt;$O313),AND(AQ$2&gt;$O314,$O315&lt;$O314)),$H313+((AQ$1-$Q313)/$U314/86000),"")</f>
        <v/>
      </c>
      <c r="AR314" s="18" t="str">
        <f t="shared" si="309"/>
        <v/>
      </c>
      <c r="AS314" s="18" t="str">
        <f t="shared" si="309"/>
        <v/>
      </c>
      <c r="AT314" s="18" t="str">
        <f t="shared" si="309"/>
        <v/>
      </c>
      <c r="AU314" s="18" t="str">
        <f t="shared" si="309"/>
        <v/>
      </c>
      <c r="AV314" s="18" t="str">
        <f t="shared" si="309"/>
        <v/>
      </c>
      <c r="AW314" s="18" t="str">
        <f t="shared" si="309"/>
        <v/>
      </c>
      <c r="AX314" s="18" t="str">
        <f t="shared" si="309"/>
        <v/>
      </c>
      <c r="AY314" s="18" t="str">
        <f t="shared" si="309"/>
        <v/>
      </c>
      <c r="AZ314" s="18" t="str">
        <f t="shared" si="309"/>
        <v/>
      </c>
      <c r="BA314" s="18" t="str">
        <f t="shared" si="309"/>
        <v/>
      </c>
      <c r="BB314" s="18" t="str">
        <f t="shared" si="309"/>
        <v/>
      </c>
      <c r="BC314" s="18" t="str">
        <f t="shared" si="309"/>
        <v/>
      </c>
      <c r="BD314" s="18" t="str">
        <f t="shared" si="309"/>
        <v/>
      </c>
      <c r="BE314" s="18" t="str">
        <f t="shared" si="309"/>
        <v/>
      </c>
      <c r="BF314" s="18" t="str">
        <f t="shared" si="309"/>
        <v/>
      </c>
      <c r="BG314" s="18" t="str">
        <f t="shared" si="309"/>
        <v/>
      </c>
      <c r="BH314" s="18" t="str">
        <f t="shared" si="309"/>
        <v/>
      </c>
      <c r="BI314" s="18" t="str">
        <f t="shared" si="309"/>
        <v/>
      </c>
      <c r="BJ314" s="18" t="str">
        <f t="shared" si="309"/>
        <v/>
      </c>
      <c r="BK314" s="18" t="str">
        <f t="shared" si="309"/>
        <v/>
      </c>
      <c r="BL314" s="18" t="str">
        <f t="shared" si="309"/>
        <v/>
      </c>
      <c r="BM314" s="18" t="str">
        <f t="shared" si="309"/>
        <v/>
      </c>
      <c r="BN314" s="18" t="str">
        <f t="shared" si="309"/>
        <v/>
      </c>
      <c r="BO314" s="18" t="str">
        <f t="shared" si="309"/>
        <v/>
      </c>
      <c r="BP314" s="18" t="str">
        <f t="shared" si="309"/>
        <v/>
      </c>
      <c r="BQ314" s="18" t="str">
        <f t="shared" si="309"/>
        <v/>
      </c>
      <c r="BR314" s="18" t="str">
        <f t="shared" si="309"/>
        <v/>
      </c>
      <c r="BS314" s="18" t="str">
        <f t="shared" si="309"/>
        <v/>
      </c>
      <c r="BT314" s="18" t="str">
        <f t="shared" si="309"/>
        <v/>
      </c>
      <c r="BU314" s="18" t="str">
        <f t="shared" si="309"/>
        <v/>
      </c>
      <c r="BV314" s="18" t="str">
        <f t="shared" si="309"/>
        <v/>
      </c>
      <c r="BW314" s="18" t="str">
        <f t="shared" si="309"/>
        <v/>
      </c>
      <c r="BX314" s="18" t="str">
        <f t="shared" si="309"/>
        <v/>
      </c>
      <c r="BY314" s="18" t="str">
        <f t="shared" si="309"/>
        <v/>
      </c>
      <c r="BZ314" s="18" t="str">
        <f t="shared" si="309"/>
        <v/>
      </c>
      <c r="CA314" s="18" t="str">
        <f>IF(BY314&lt;&gt;"",BY314-LOOKUP(2,1/(LEN($AQ$1:AQ314)&gt;0),$AQ$1:AQ314),"")</f>
        <v/>
      </c>
    </row>
    <row r="315" spans="1:79" x14ac:dyDescent="0.25">
      <c r="A315" s="21">
        <v>62781</v>
      </c>
      <c r="B315" s="21">
        <v>1</v>
      </c>
      <c r="C315" s="22" t="s">
        <v>2941</v>
      </c>
      <c r="D315" s="21">
        <v>332</v>
      </c>
      <c r="E315" s="23">
        <v>0.73472222222222228</v>
      </c>
      <c r="F315" s="22" t="s">
        <v>671</v>
      </c>
      <c r="G315" s="22" t="b">
        <v>1</v>
      </c>
      <c r="H315" s="24">
        <v>43532.735219907408</v>
      </c>
      <c r="I315" s="25" t="s">
        <v>241</v>
      </c>
      <c r="J315" s="22" t="s">
        <v>242</v>
      </c>
      <c r="K315" s="11">
        <v>0</v>
      </c>
      <c r="L315" s="11">
        <v>374</v>
      </c>
      <c r="M315" s="11">
        <v>3026</v>
      </c>
      <c r="N315" s="11">
        <v>1.382716163789155E-11</v>
      </c>
      <c r="O315" s="11">
        <v>54</v>
      </c>
      <c r="P315" s="14">
        <v>0.24999994932886441</v>
      </c>
      <c r="Q315" s="11">
        <v>983.87962214802815</v>
      </c>
      <c r="R315" s="15">
        <v>0.11326039009247317</v>
      </c>
      <c r="S315" s="11">
        <v>217.54634690333489</v>
      </c>
      <c r="T315" s="11">
        <v>44.999999832361937</v>
      </c>
      <c r="U315" s="11">
        <v>4.8343632825279599</v>
      </c>
      <c r="V315" s="11">
        <v>17.403707817100656</v>
      </c>
      <c r="W315" s="22"/>
      <c r="X315" s="21">
        <v>0</v>
      </c>
      <c r="Y315" s="22">
        <v>0</v>
      </c>
      <c r="Z315" s="22">
        <v>0</v>
      </c>
      <c r="AA315" s="22">
        <v>0</v>
      </c>
      <c r="AB315" s="22">
        <v>0</v>
      </c>
      <c r="AC315" s="22">
        <v>0</v>
      </c>
      <c r="AD315" s="22">
        <v>0</v>
      </c>
      <c r="AE315" s="22">
        <v>0</v>
      </c>
      <c r="AF315" s="22">
        <v>983.87962214802815</v>
      </c>
      <c r="AG315" s="21">
        <v>0</v>
      </c>
      <c r="AH315" s="22">
        <v>0</v>
      </c>
      <c r="AI315" s="22">
        <v>0</v>
      </c>
      <c r="AJ315" s="22">
        <v>983.87962214802815</v>
      </c>
      <c r="AK315" s="22">
        <v>8544.8116110658502</v>
      </c>
      <c r="AL315" s="22">
        <v>0</v>
      </c>
      <c r="AM315" s="22">
        <v>64</v>
      </c>
      <c r="AN315" s="22">
        <v>0</v>
      </c>
      <c r="AO315" s="22">
        <v>0</v>
      </c>
      <c r="AQ315" s="18" t="str">
        <f t="shared" ref="AQ315:BZ315" si="310">IF(OR(AND(AQ$2&gt;$O314,AQ$2&lt;=$O315),AND(AQ$2&lt;=$O314,$O313&gt;$O314),AND(AQ$2&gt;$O315,$O316&lt;$O315)),$H314+((AQ$1-$Q314)/$U315/86000),"")</f>
        <v/>
      </c>
      <c r="AR315" s="18" t="str">
        <f t="shared" si="310"/>
        <v/>
      </c>
      <c r="AS315" s="18" t="str">
        <f t="shared" si="310"/>
        <v/>
      </c>
      <c r="AT315" s="18">
        <f t="shared" si="310"/>
        <v>43532.735118013181</v>
      </c>
      <c r="AU315" s="18" t="str">
        <f t="shared" si="310"/>
        <v/>
      </c>
      <c r="AV315" s="18" t="str">
        <f t="shared" si="310"/>
        <v/>
      </c>
      <c r="AW315" s="18" t="str">
        <f t="shared" si="310"/>
        <v/>
      </c>
      <c r="AX315" s="18" t="str">
        <f t="shared" si="310"/>
        <v/>
      </c>
      <c r="AY315" s="18" t="str">
        <f t="shared" si="310"/>
        <v/>
      </c>
      <c r="AZ315" s="18" t="str">
        <f t="shared" si="310"/>
        <v/>
      </c>
      <c r="BA315" s="18" t="str">
        <f t="shared" si="310"/>
        <v/>
      </c>
      <c r="BB315" s="18" t="str">
        <f t="shared" si="310"/>
        <v/>
      </c>
      <c r="BC315" s="18" t="str">
        <f t="shared" si="310"/>
        <v/>
      </c>
      <c r="BD315" s="18" t="str">
        <f t="shared" si="310"/>
        <v/>
      </c>
      <c r="BE315" s="18" t="str">
        <f t="shared" si="310"/>
        <v/>
      </c>
      <c r="BF315" s="18" t="str">
        <f t="shared" si="310"/>
        <v/>
      </c>
      <c r="BG315" s="18" t="str">
        <f t="shared" si="310"/>
        <v/>
      </c>
      <c r="BH315" s="18" t="str">
        <f t="shared" si="310"/>
        <v/>
      </c>
      <c r="BI315" s="18" t="str">
        <f t="shared" si="310"/>
        <v/>
      </c>
      <c r="BJ315" s="18" t="str">
        <f t="shared" si="310"/>
        <v/>
      </c>
      <c r="BK315" s="18" t="str">
        <f t="shared" si="310"/>
        <v/>
      </c>
      <c r="BL315" s="18" t="str">
        <f t="shared" si="310"/>
        <v/>
      </c>
      <c r="BM315" s="18" t="str">
        <f t="shared" si="310"/>
        <v/>
      </c>
      <c r="BN315" s="18" t="str">
        <f t="shared" si="310"/>
        <v/>
      </c>
      <c r="BO315" s="18" t="str">
        <f t="shared" si="310"/>
        <v/>
      </c>
      <c r="BP315" s="18" t="str">
        <f t="shared" si="310"/>
        <v/>
      </c>
      <c r="BQ315" s="18" t="str">
        <f t="shared" si="310"/>
        <v/>
      </c>
      <c r="BR315" s="18" t="str">
        <f t="shared" si="310"/>
        <v/>
      </c>
      <c r="BS315" s="18" t="str">
        <f t="shared" si="310"/>
        <v/>
      </c>
      <c r="BT315" s="18" t="str">
        <f t="shared" si="310"/>
        <v/>
      </c>
      <c r="BU315" s="18" t="str">
        <f t="shared" si="310"/>
        <v/>
      </c>
      <c r="BV315" s="18" t="str">
        <f t="shared" si="310"/>
        <v/>
      </c>
      <c r="BW315" s="18" t="str">
        <f t="shared" si="310"/>
        <v/>
      </c>
      <c r="BX315" s="18" t="str">
        <f t="shared" si="310"/>
        <v/>
      </c>
      <c r="BY315" s="18" t="str">
        <f t="shared" si="310"/>
        <v/>
      </c>
      <c r="BZ315" s="18" t="str">
        <f t="shared" si="310"/>
        <v/>
      </c>
      <c r="CA315" s="18" t="str">
        <f>IF(BY315&lt;&gt;"",BY315-LOOKUP(2,1/(LEN($AQ$1:AQ315)&gt;0),$AQ$1:AQ315),"")</f>
        <v/>
      </c>
    </row>
    <row r="316" spans="1:79" x14ac:dyDescent="0.25">
      <c r="A316" s="21">
        <v>62782</v>
      </c>
      <c r="B316" s="21">
        <v>1</v>
      </c>
      <c r="C316" s="22" t="s">
        <v>2942</v>
      </c>
      <c r="D316" s="21">
        <v>332</v>
      </c>
      <c r="E316" s="23">
        <v>0.73541666666666672</v>
      </c>
      <c r="F316" s="22" t="s">
        <v>671</v>
      </c>
      <c r="G316" s="22" t="b">
        <v>1</v>
      </c>
      <c r="H316" s="24">
        <v>43532.73542824074</v>
      </c>
      <c r="I316" s="25" t="s">
        <v>171</v>
      </c>
      <c r="J316" s="22" t="s">
        <v>172</v>
      </c>
      <c r="K316" s="11">
        <v>0</v>
      </c>
      <c r="L316" s="11">
        <v>375</v>
      </c>
      <c r="M316" s="11">
        <v>3028</v>
      </c>
      <c r="N316" s="11">
        <v>4.8956394493870903E-12</v>
      </c>
      <c r="O316" s="11">
        <v>56</v>
      </c>
      <c r="P316" s="14">
        <v>0.24999997104729357</v>
      </c>
      <c r="Q316" s="11">
        <v>1057.8668646258182</v>
      </c>
      <c r="R316" s="15">
        <v>0.12177751328139121</v>
      </c>
      <c r="S316" s="11">
        <v>73.987242477790005</v>
      </c>
      <c r="T316" s="11">
        <v>17.999999807216227</v>
      </c>
      <c r="U316" s="11">
        <v>4.1104024039004941</v>
      </c>
      <c r="V316" s="11">
        <v>14.797448654041778</v>
      </c>
      <c r="W316" s="22"/>
      <c r="X316" s="21">
        <v>0</v>
      </c>
      <c r="Y316" s="22">
        <v>0</v>
      </c>
      <c r="Z316" s="22">
        <v>0</v>
      </c>
      <c r="AA316" s="22">
        <v>0</v>
      </c>
      <c r="AB316" s="22">
        <v>0</v>
      </c>
      <c r="AC316" s="22">
        <v>0</v>
      </c>
      <c r="AD316" s="22">
        <v>0</v>
      </c>
      <c r="AE316" s="22">
        <v>0</v>
      </c>
      <c r="AF316" s="22">
        <v>1057.8668646258182</v>
      </c>
      <c r="AG316" s="21">
        <v>0</v>
      </c>
      <c r="AH316" s="22">
        <v>0</v>
      </c>
      <c r="AI316" s="22">
        <v>0</v>
      </c>
      <c r="AJ316" s="22">
        <v>1057.8668646258182</v>
      </c>
      <c r="AK316" s="22">
        <v>8544.8116110658502</v>
      </c>
      <c r="AL316" s="22">
        <v>0</v>
      </c>
      <c r="AM316" s="22">
        <v>63</v>
      </c>
      <c r="AN316" s="22">
        <v>0</v>
      </c>
      <c r="AO316" s="22">
        <v>0</v>
      </c>
      <c r="AQ316" s="18" t="str">
        <f t="shared" ref="AQ316:BZ316" si="311">IF(OR(AND(AQ$2&gt;$O315,AQ$2&lt;=$O316),AND(AQ$2&lt;=$O315,$O314&gt;$O315),AND(AQ$2&gt;$O316,$O317&lt;$O316)),$H315+((AQ$1-$Q315)/$U316/86000),"")</f>
        <v/>
      </c>
      <c r="AR316" s="18" t="str">
        <f t="shared" si="311"/>
        <v/>
      </c>
      <c r="AS316" s="18" t="str">
        <f t="shared" si="311"/>
        <v/>
      </c>
      <c r="AT316" s="18" t="str">
        <f t="shared" si="311"/>
        <v/>
      </c>
      <c r="AU316" s="18" t="str">
        <f t="shared" si="311"/>
        <v/>
      </c>
      <c r="AV316" s="18" t="str">
        <f t="shared" si="311"/>
        <v/>
      </c>
      <c r="AW316" s="18" t="str">
        <f t="shared" si="311"/>
        <v/>
      </c>
      <c r="AX316" s="18" t="str">
        <f t="shared" si="311"/>
        <v/>
      </c>
      <c r="AY316" s="18" t="str">
        <f t="shared" si="311"/>
        <v/>
      </c>
      <c r="AZ316" s="18" t="str">
        <f t="shared" si="311"/>
        <v/>
      </c>
      <c r="BA316" s="18" t="str">
        <f t="shared" si="311"/>
        <v/>
      </c>
      <c r="BB316" s="18" t="str">
        <f t="shared" si="311"/>
        <v/>
      </c>
      <c r="BC316" s="18" t="str">
        <f t="shared" si="311"/>
        <v/>
      </c>
      <c r="BD316" s="18" t="str">
        <f t="shared" si="311"/>
        <v/>
      </c>
      <c r="BE316" s="18" t="str">
        <f t="shared" si="311"/>
        <v/>
      </c>
      <c r="BF316" s="18" t="str">
        <f t="shared" si="311"/>
        <v/>
      </c>
      <c r="BG316" s="18" t="str">
        <f t="shared" si="311"/>
        <v/>
      </c>
      <c r="BH316" s="18" t="str">
        <f t="shared" si="311"/>
        <v/>
      </c>
      <c r="BI316" s="18" t="str">
        <f t="shared" si="311"/>
        <v/>
      </c>
      <c r="BJ316" s="18" t="str">
        <f t="shared" si="311"/>
        <v/>
      </c>
      <c r="BK316" s="18" t="str">
        <f t="shared" si="311"/>
        <v/>
      </c>
      <c r="BL316" s="18" t="str">
        <f t="shared" si="311"/>
        <v/>
      </c>
      <c r="BM316" s="18" t="str">
        <f t="shared" si="311"/>
        <v/>
      </c>
      <c r="BN316" s="18" t="str">
        <f t="shared" si="311"/>
        <v/>
      </c>
      <c r="BO316" s="18" t="str">
        <f t="shared" si="311"/>
        <v/>
      </c>
      <c r="BP316" s="18" t="str">
        <f t="shared" si="311"/>
        <v/>
      </c>
      <c r="BQ316" s="18" t="str">
        <f t="shared" si="311"/>
        <v/>
      </c>
      <c r="BR316" s="18" t="str">
        <f t="shared" si="311"/>
        <v/>
      </c>
      <c r="BS316" s="18" t="str">
        <f t="shared" si="311"/>
        <v/>
      </c>
      <c r="BT316" s="18" t="str">
        <f t="shared" si="311"/>
        <v/>
      </c>
      <c r="BU316" s="18" t="str">
        <f t="shared" si="311"/>
        <v/>
      </c>
      <c r="BV316" s="18" t="str">
        <f t="shared" si="311"/>
        <v/>
      </c>
      <c r="BW316" s="18" t="str">
        <f t="shared" si="311"/>
        <v/>
      </c>
      <c r="BX316" s="18" t="str">
        <f t="shared" si="311"/>
        <v/>
      </c>
      <c r="BY316" s="18" t="str">
        <f t="shared" si="311"/>
        <v/>
      </c>
      <c r="BZ316" s="18" t="str">
        <f t="shared" si="311"/>
        <v/>
      </c>
      <c r="CA316" s="18" t="str">
        <f>IF(BY316&lt;&gt;"",BY316-LOOKUP(2,1/(LEN($AQ$1:AQ316)&gt;0),$AQ$1:AQ316),"")</f>
        <v/>
      </c>
    </row>
    <row r="317" spans="1:79" x14ac:dyDescent="0.25">
      <c r="A317" s="21">
        <v>62783</v>
      </c>
      <c r="B317" s="21">
        <v>1</v>
      </c>
      <c r="C317" s="22" t="s">
        <v>2943</v>
      </c>
      <c r="D317" s="21">
        <v>332</v>
      </c>
      <c r="E317" s="23">
        <v>0.73541666666666672</v>
      </c>
      <c r="F317" s="22" t="s">
        <v>671</v>
      </c>
      <c r="G317" s="22" t="b">
        <v>1</v>
      </c>
      <c r="H317" s="24">
        <v>43532.73574074074</v>
      </c>
      <c r="I317" s="25" t="s">
        <v>399</v>
      </c>
      <c r="J317" s="22" t="s">
        <v>400</v>
      </c>
      <c r="K317" s="11">
        <v>0</v>
      </c>
      <c r="L317" s="11">
        <v>376</v>
      </c>
      <c r="M317" s="11">
        <v>3031</v>
      </c>
      <c r="N317" s="11">
        <v>3.701927653310122E-12</v>
      </c>
      <c r="O317" s="11">
        <v>57</v>
      </c>
      <c r="P317" s="14">
        <v>0.24999997917350925</v>
      </c>
      <c r="Q317" s="11">
        <v>1108.9215947340408</v>
      </c>
      <c r="R317" s="15">
        <v>0.12765473496375393</v>
      </c>
      <c r="S317" s="11">
        <v>51.054730108222657</v>
      </c>
      <c r="T317" s="11">
        <v>27.00000002514571</v>
      </c>
      <c r="U317" s="11">
        <v>1.8909159281731198</v>
      </c>
      <c r="V317" s="11">
        <v>6.8072973414232312</v>
      </c>
      <c r="W317" s="22"/>
      <c r="X317" s="21">
        <v>0</v>
      </c>
      <c r="Y317" s="22">
        <v>0</v>
      </c>
      <c r="Z317" s="22">
        <v>0</v>
      </c>
      <c r="AA317" s="22">
        <v>0</v>
      </c>
      <c r="AB317" s="22">
        <v>0</v>
      </c>
      <c r="AC317" s="22">
        <v>0</v>
      </c>
      <c r="AD317" s="22">
        <v>0</v>
      </c>
      <c r="AE317" s="22">
        <v>0</v>
      </c>
      <c r="AF317" s="22">
        <v>1108.9215947340408</v>
      </c>
      <c r="AG317" s="21">
        <v>0</v>
      </c>
      <c r="AH317" s="22">
        <v>0</v>
      </c>
      <c r="AI317" s="22">
        <v>0</v>
      </c>
      <c r="AJ317" s="22">
        <v>1108.9215947340408</v>
      </c>
      <c r="AK317" s="22">
        <v>8544.8116110658502</v>
      </c>
      <c r="AL317" s="22">
        <v>0</v>
      </c>
      <c r="AM317" s="22">
        <v>62</v>
      </c>
      <c r="AN317" s="22">
        <v>0</v>
      </c>
      <c r="AO317" s="22">
        <v>0</v>
      </c>
      <c r="AQ317" s="18" t="str">
        <f t="shared" ref="AQ317:BZ317" si="312">IF(OR(AND(AQ$2&gt;$O316,AQ$2&lt;=$O317),AND(AQ$2&lt;=$O316,$O315&gt;$O316),AND(AQ$2&gt;$O317,$O318&lt;$O317)),$H316+((AQ$1-$Q316)/$U317/86000),"")</f>
        <v/>
      </c>
      <c r="AR317" s="18" t="str">
        <f t="shared" si="312"/>
        <v/>
      </c>
      <c r="AS317" s="18" t="str">
        <f t="shared" si="312"/>
        <v/>
      </c>
      <c r="AT317" s="18" t="str">
        <f t="shared" si="312"/>
        <v/>
      </c>
      <c r="AU317" s="18" t="str">
        <f t="shared" si="312"/>
        <v/>
      </c>
      <c r="AV317" s="18" t="str">
        <f t="shared" si="312"/>
        <v/>
      </c>
      <c r="AW317" s="18" t="str">
        <f t="shared" si="312"/>
        <v/>
      </c>
      <c r="AX317" s="18" t="str">
        <f t="shared" si="312"/>
        <v/>
      </c>
      <c r="AY317" s="18" t="str">
        <f t="shared" si="312"/>
        <v/>
      </c>
      <c r="AZ317" s="18" t="str">
        <f t="shared" si="312"/>
        <v/>
      </c>
      <c r="BA317" s="18" t="str">
        <f t="shared" si="312"/>
        <v/>
      </c>
      <c r="BB317" s="18" t="str">
        <f t="shared" si="312"/>
        <v/>
      </c>
      <c r="BC317" s="18" t="str">
        <f t="shared" si="312"/>
        <v/>
      </c>
      <c r="BD317" s="18" t="str">
        <f t="shared" si="312"/>
        <v/>
      </c>
      <c r="BE317" s="18" t="str">
        <f t="shared" si="312"/>
        <v/>
      </c>
      <c r="BF317" s="18" t="str">
        <f t="shared" si="312"/>
        <v/>
      </c>
      <c r="BG317" s="18" t="str">
        <f t="shared" si="312"/>
        <v/>
      </c>
      <c r="BH317" s="18" t="str">
        <f t="shared" si="312"/>
        <v/>
      </c>
      <c r="BI317" s="18" t="str">
        <f t="shared" si="312"/>
        <v/>
      </c>
      <c r="BJ317" s="18" t="str">
        <f t="shared" si="312"/>
        <v/>
      </c>
      <c r="BK317" s="18" t="str">
        <f t="shared" si="312"/>
        <v/>
      </c>
      <c r="BL317" s="18" t="str">
        <f t="shared" si="312"/>
        <v/>
      </c>
      <c r="BM317" s="18" t="str">
        <f t="shared" si="312"/>
        <v/>
      </c>
      <c r="BN317" s="18" t="str">
        <f t="shared" si="312"/>
        <v/>
      </c>
      <c r="BO317" s="18" t="str">
        <f t="shared" si="312"/>
        <v/>
      </c>
      <c r="BP317" s="18" t="str">
        <f t="shared" si="312"/>
        <v/>
      </c>
      <c r="BQ317" s="18" t="str">
        <f t="shared" si="312"/>
        <v/>
      </c>
      <c r="BR317" s="18" t="str">
        <f t="shared" si="312"/>
        <v/>
      </c>
      <c r="BS317" s="18" t="str">
        <f t="shared" si="312"/>
        <v/>
      </c>
      <c r="BT317" s="18" t="str">
        <f t="shared" si="312"/>
        <v/>
      </c>
      <c r="BU317" s="18" t="str">
        <f t="shared" si="312"/>
        <v/>
      </c>
      <c r="BV317" s="18" t="str">
        <f t="shared" si="312"/>
        <v/>
      </c>
      <c r="BW317" s="18" t="str">
        <f t="shared" si="312"/>
        <v/>
      </c>
      <c r="BX317" s="18" t="str">
        <f t="shared" si="312"/>
        <v/>
      </c>
      <c r="BY317" s="18" t="str">
        <f t="shared" si="312"/>
        <v/>
      </c>
      <c r="BZ317" s="18" t="str">
        <f t="shared" si="312"/>
        <v/>
      </c>
      <c r="CA317" s="18" t="str">
        <f>IF(BY317&lt;&gt;"",BY317-LOOKUP(2,1/(LEN($AQ$1:AQ317)&gt;0),$AQ$1:AQ317),"")</f>
        <v/>
      </c>
    </row>
    <row r="318" spans="1:79" x14ac:dyDescent="0.25">
      <c r="A318" s="21">
        <v>62784</v>
      </c>
      <c r="B318" s="21">
        <v>1</v>
      </c>
      <c r="C318" s="22" t="s">
        <v>2944</v>
      </c>
      <c r="D318" s="21">
        <v>332</v>
      </c>
      <c r="E318" s="23">
        <v>0.73611111111111116</v>
      </c>
      <c r="F318" s="22" t="s">
        <v>671</v>
      </c>
      <c r="G318" s="22" t="b">
        <v>1</v>
      </c>
      <c r="H318" s="24">
        <v>43532.736261574071</v>
      </c>
      <c r="I318" s="25" t="s">
        <v>345</v>
      </c>
      <c r="J318" s="22" t="s">
        <v>346</v>
      </c>
      <c r="K318" s="11">
        <v>0</v>
      </c>
      <c r="L318" s="11">
        <v>377</v>
      </c>
      <c r="M318" s="11">
        <v>3035</v>
      </c>
      <c r="N318" s="11">
        <v>3.701927653310122E-12</v>
      </c>
      <c r="O318" s="11">
        <v>57</v>
      </c>
      <c r="P318" s="14">
        <v>0.74999997917162076</v>
      </c>
      <c r="Q318" s="11">
        <v>1134.7640318644214</v>
      </c>
      <c r="R318" s="15">
        <v>0.13062961567521433</v>
      </c>
      <c r="S318" s="11">
        <v>25.842437130380631</v>
      </c>
      <c r="T318" s="11">
        <v>44.999999832361937</v>
      </c>
      <c r="U318" s="11">
        <v>0.57427638281447135</v>
      </c>
      <c r="V318" s="11">
        <v>2.0673949781320968</v>
      </c>
      <c r="W318" s="22"/>
      <c r="X318" s="21">
        <v>0</v>
      </c>
      <c r="Y318" s="22">
        <v>0</v>
      </c>
      <c r="Z318" s="22">
        <v>0</v>
      </c>
      <c r="AA318" s="22">
        <v>0</v>
      </c>
      <c r="AB318" s="22">
        <v>0</v>
      </c>
      <c r="AC318" s="22">
        <v>0</v>
      </c>
      <c r="AD318" s="22">
        <v>0</v>
      </c>
      <c r="AE318" s="22">
        <v>0</v>
      </c>
      <c r="AF318" s="22">
        <v>1134.7640318644214</v>
      </c>
      <c r="AG318" s="21">
        <v>0</v>
      </c>
      <c r="AH318" s="22">
        <v>0</v>
      </c>
      <c r="AI318" s="22">
        <v>0</v>
      </c>
      <c r="AJ318" s="22">
        <v>1134.7640318644214</v>
      </c>
      <c r="AK318" s="22">
        <v>8544.8116110658502</v>
      </c>
      <c r="AL318" s="22">
        <v>0</v>
      </c>
      <c r="AM318" s="22">
        <v>61</v>
      </c>
      <c r="AN318" s="22">
        <v>0</v>
      </c>
      <c r="AO318" s="22">
        <v>0</v>
      </c>
      <c r="AQ318" s="18" t="str">
        <f t="shared" ref="AQ318:BZ318" si="313">IF(OR(AND(AQ$2&gt;$O317,AQ$2&lt;=$O318),AND(AQ$2&lt;=$O317,$O316&gt;$O317),AND(AQ$2&gt;$O318,$O319&lt;$O318)),$H317+((AQ$1-$Q317)/$U318/86000),"")</f>
        <v/>
      </c>
      <c r="AR318" s="18" t="str">
        <f t="shared" si="313"/>
        <v/>
      </c>
      <c r="AS318" s="18" t="str">
        <f t="shared" si="313"/>
        <v/>
      </c>
      <c r="AT318" s="18" t="str">
        <f t="shared" si="313"/>
        <v/>
      </c>
      <c r="AU318" s="18" t="str">
        <f t="shared" si="313"/>
        <v/>
      </c>
      <c r="AV318" s="18" t="str">
        <f t="shared" si="313"/>
        <v/>
      </c>
      <c r="AW318" s="18" t="str">
        <f t="shared" si="313"/>
        <v/>
      </c>
      <c r="AX318" s="18" t="str">
        <f t="shared" si="313"/>
        <v/>
      </c>
      <c r="AY318" s="18" t="str">
        <f t="shared" si="313"/>
        <v/>
      </c>
      <c r="AZ318" s="18" t="str">
        <f t="shared" si="313"/>
        <v/>
      </c>
      <c r="BA318" s="18" t="str">
        <f t="shared" si="313"/>
        <v/>
      </c>
      <c r="BB318" s="18" t="str">
        <f t="shared" si="313"/>
        <v/>
      </c>
      <c r="BC318" s="18" t="str">
        <f t="shared" si="313"/>
        <v/>
      </c>
      <c r="BD318" s="18" t="str">
        <f t="shared" si="313"/>
        <v/>
      </c>
      <c r="BE318" s="18" t="str">
        <f t="shared" si="313"/>
        <v/>
      </c>
      <c r="BF318" s="18" t="str">
        <f t="shared" si="313"/>
        <v/>
      </c>
      <c r="BG318" s="18" t="str">
        <f t="shared" si="313"/>
        <v/>
      </c>
      <c r="BH318" s="18" t="str">
        <f t="shared" si="313"/>
        <v/>
      </c>
      <c r="BI318" s="18" t="str">
        <f t="shared" si="313"/>
        <v/>
      </c>
      <c r="BJ318" s="18" t="str">
        <f t="shared" si="313"/>
        <v/>
      </c>
      <c r="BK318" s="18" t="str">
        <f t="shared" si="313"/>
        <v/>
      </c>
      <c r="BL318" s="18" t="str">
        <f t="shared" si="313"/>
        <v/>
      </c>
      <c r="BM318" s="18" t="str">
        <f t="shared" si="313"/>
        <v/>
      </c>
      <c r="BN318" s="18" t="str">
        <f t="shared" si="313"/>
        <v/>
      </c>
      <c r="BO318" s="18" t="str">
        <f t="shared" si="313"/>
        <v/>
      </c>
      <c r="BP318" s="18" t="str">
        <f t="shared" si="313"/>
        <v/>
      </c>
      <c r="BQ318" s="18" t="str">
        <f t="shared" si="313"/>
        <v/>
      </c>
      <c r="BR318" s="18" t="str">
        <f t="shared" si="313"/>
        <v/>
      </c>
      <c r="BS318" s="18" t="str">
        <f t="shared" si="313"/>
        <v/>
      </c>
      <c r="BT318" s="18" t="str">
        <f t="shared" si="313"/>
        <v/>
      </c>
      <c r="BU318" s="18" t="str">
        <f t="shared" si="313"/>
        <v/>
      </c>
      <c r="BV318" s="18" t="str">
        <f t="shared" si="313"/>
        <v/>
      </c>
      <c r="BW318" s="18" t="str">
        <f t="shared" si="313"/>
        <v/>
      </c>
      <c r="BX318" s="18" t="str">
        <f t="shared" si="313"/>
        <v/>
      </c>
      <c r="BY318" s="18" t="str">
        <f t="shared" si="313"/>
        <v/>
      </c>
      <c r="BZ318" s="18" t="str">
        <f t="shared" si="313"/>
        <v/>
      </c>
      <c r="CA318" s="18" t="str">
        <f>IF(BY318&lt;&gt;"",BY318-LOOKUP(2,1/(LEN($AQ$1:AQ318)&gt;0),$AQ$1:AQ318),"")</f>
        <v/>
      </c>
    </row>
    <row r="319" spans="1:79" x14ac:dyDescent="0.25">
      <c r="A319" s="21">
        <v>62786</v>
      </c>
      <c r="B319" s="21">
        <v>1</v>
      </c>
      <c r="C319" s="22" t="s">
        <v>2947</v>
      </c>
      <c r="D319" s="21">
        <v>332</v>
      </c>
      <c r="E319" s="23">
        <v>0.7368055555555556</v>
      </c>
      <c r="F319" s="22" t="s">
        <v>671</v>
      </c>
      <c r="G319" s="22" t="b">
        <v>1</v>
      </c>
      <c r="H319" s="24">
        <v>43532.73678240741</v>
      </c>
      <c r="I319" s="25" t="s">
        <v>345</v>
      </c>
      <c r="J319" s="22" t="s">
        <v>346</v>
      </c>
      <c r="K319" s="11">
        <v>0</v>
      </c>
      <c r="L319" s="11">
        <v>378</v>
      </c>
      <c r="M319" s="11">
        <v>3040</v>
      </c>
      <c r="N319" s="11">
        <v>3.701927653310122E-12</v>
      </c>
      <c r="O319" s="11">
        <v>57</v>
      </c>
      <c r="P319" s="14">
        <v>0.74999997917162076</v>
      </c>
      <c r="Q319" s="11">
        <v>1134.7640318644214</v>
      </c>
      <c r="R319" s="15">
        <v>0.13062961567521433</v>
      </c>
      <c r="S319" s="11">
        <v>0</v>
      </c>
      <c r="T319" s="11">
        <v>45.000000461004674</v>
      </c>
      <c r="U319" s="11">
        <v>0</v>
      </c>
      <c r="V319" s="11">
        <v>0</v>
      </c>
      <c r="W319" s="22"/>
      <c r="X319" s="21">
        <v>0</v>
      </c>
      <c r="Y319" s="22">
        <v>0.5</v>
      </c>
      <c r="Z319" s="22">
        <v>0</v>
      </c>
      <c r="AA319" s="22">
        <v>0</v>
      </c>
      <c r="AB319" s="22">
        <v>0</v>
      </c>
      <c r="AC319" s="22">
        <v>1</v>
      </c>
      <c r="AD319" s="22">
        <v>1</v>
      </c>
      <c r="AE319" s="22">
        <v>0</v>
      </c>
      <c r="AF319" s="22">
        <v>1134.7640318644214</v>
      </c>
      <c r="AG319" s="21">
        <v>0</v>
      </c>
      <c r="AH319" s="22">
        <v>0</v>
      </c>
      <c r="AI319" s="22">
        <v>0</v>
      </c>
      <c r="AJ319" s="22">
        <v>1134.7640318644214</v>
      </c>
      <c r="AK319" s="22">
        <v>8544.8116110658502</v>
      </c>
      <c r="AL319" s="22">
        <v>0</v>
      </c>
      <c r="AM319" s="22">
        <v>60</v>
      </c>
      <c r="AN319" s="22">
        <v>0</v>
      </c>
      <c r="AO319" s="22">
        <v>0</v>
      </c>
      <c r="AQ319" s="18" t="str">
        <f t="shared" ref="AQ319:BZ319" si="314">IF(OR(AND(AQ$2&gt;$O318,AQ$2&lt;=$O319),AND(AQ$2&lt;=$O318,$O317&gt;$O318),AND(AQ$2&gt;$O319,$O320&lt;$O319)),$H318+((AQ$1-$Q318)/$U319/86000),"")</f>
        <v/>
      </c>
      <c r="AR319" s="18" t="str">
        <f t="shared" si="314"/>
        <v/>
      </c>
      <c r="AS319" s="18" t="str">
        <f t="shared" si="314"/>
        <v/>
      </c>
      <c r="AT319" s="18" t="str">
        <f t="shared" si="314"/>
        <v/>
      </c>
      <c r="AU319" s="18" t="str">
        <f t="shared" si="314"/>
        <v/>
      </c>
      <c r="AV319" s="18" t="str">
        <f t="shared" si="314"/>
        <v/>
      </c>
      <c r="AW319" s="18" t="str">
        <f t="shared" si="314"/>
        <v/>
      </c>
      <c r="AX319" s="18" t="str">
        <f t="shared" si="314"/>
        <v/>
      </c>
      <c r="AY319" s="18" t="str">
        <f t="shared" si="314"/>
        <v/>
      </c>
      <c r="AZ319" s="18" t="str">
        <f t="shared" si="314"/>
        <v/>
      </c>
      <c r="BA319" s="18" t="str">
        <f t="shared" si="314"/>
        <v/>
      </c>
      <c r="BB319" s="18" t="str">
        <f t="shared" si="314"/>
        <v/>
      </c>
      <c r="BC319" s="18" t="str">
        <f t="shared" si="314"/>
        <v/>
      </c>
      <c r="BD319" s="18" t="str">
        <f t="shared" si="314"/>
        <v/>
      </c>
      <c r="BE319" s="18" t="str">
        <f t="shared" si="314"/>
        <v/>
      </c>
      <c r="BF319" s="18" t="str">
        <f t="shared" si="314"/>
        <v/>
      </c>
      <c r="BG319" s="18" t="str">
        <f t="shared" si="314"/>
        <v/>
      </c>
      <c r="BH319" s="18" t="str">
        <f t="shared" si="314"/>
        <v/>
      </c>
      <c r="BI319" s="18" t="str">
        <f t="shared" si="314"/>
        <v/>
      </c>
      <c r="BJ319" s="18" t="str">
        <f t="shared" si="314"/>
        <v/>
      </c>
      <c r="BK319" s="18" t="str">
        <f t="shared" si="314"/>
        <v/>
      </c>
      <c r="BL319" s="18" t="str">
        <f t="shared" si="314"/>
        <v/>
      </c>
      <c r="BM319" s="18" t="str">
        <f t="shared" si="314"/>
        <v/>
      </c>
      <c r="BN319" s="18" t="str">
        <f t="shared" si="314"/>
        <v/>
      </c>
      <c r="BO319" s="18" t="str">
        <f t="shared" si="314"/>
        <v/>
      </c>
      <c r="BP319" s="18" t="str">
        <f t="shared" si="314"/>
        <v/>
      </c>
      <c r="BQ319" s="18" t="str">
        <f t="shared" si="314"/>
        <v/>
      </c>
      <c r="BR319" s="18" t="str">
        <f t="shared" si="314"/>
        <v/>
      </c>
      <c r="BS319" s="18" t="str">
        <f t="shared" si="314"/>
        <v/>
      </c>
      <c r="BT319" s="18" t="str">
        <f t="shared" si="314"/>
        <v/>
      </c>
      <c r="BU319" s="18" t="str">
        <f t="shared" si="314"/>
        <v/>
      </c>
      <c r="BV319" s="18" t="str">
        <f t="shared" si="314"/>
        <v/>
      </c>
      <c r="BW319" s="18" t="str">
        <f t="shared" si="314"/>
        <v/>
      </c>
      <c r="BX319" s="18" t="str">
        <f t="shared" si="314"/>
        <v/>
      </c>
      <c r="BY319" s="18" t="str">
        <f t="shared" si="314"/>
        <v/>
      </c>
      <c r="BZ319" s="18" t="str">
        <f t="shared" si="314"/>
        <v/>
      </c>
      <c r="CA319" s="18" t="str">
        <f>IF(BY319&lt;&gt;"",BY319-LOOKUP(2,1/(LEN($AQ$1:AQ319)&gt;0),$AQ$1:AQ319),"")</f>
        <v/>
      </c>
    </row>
    <row r="320" spans="1:79" x14ac:dyDescent="0.25">
      <c r="A320" s="21">
        <v>62787</v>
      </c>
      <c r="B320" s="21">
        <v>1</v>
      </c>
      <c r="C320" s="22" t="s">
        <v>2948</v>
      </c>
      <c r="D320" s="21">
        <v>332</v>
      </c>
      <c r="E320" s="23">
        <v>0.7368055555555556</v>
      </c>
      <c r="F320" s="22" t="s">
        <v>671</v>
      </c>
      <c r="G320" s="22" t="b">
        <v>1</v>
      </c>
      <c r="H320" s="24">
        <v>43532.737303240741</v>
      </c>
      <c r="I320" s="25" t="s">
        <v>153</v>
      </c>
      <c r="J320" s="22" t="s">
        <v>154</v>
      </c>
      <c r="K320" s="11">
        <v>0</v>
      </c>
      <c r="L320" s="11">
        <v>379</v>
      </c>
      <c r="M320" s="11">
        <v>3044</v>
      </c>
      <c r="N320" s="11">
        <v>1.2769874047080521E-10</v>
      </c>
      <c r="O320" s="11">
        <v>60</v>
      </c>
      <c r="P320" s="14">
        <v>0.24676134718509879</v>
      </c>
      <c r="Q320" s="11">
        <v>1209.068798194663</v>
      </c>
      <c r="R320" s="15">
        <v>0.13918329097333637</v>
      </c>
      <c r="S320" s="11">
        <v>74.304766330241591</v>
      </c>
      <c r="T320" s="11">
        <v>44.999999832361937</v>
      </c>
      <c r="U320" s="11">
        <v>1.6512170357121871</v>
      </c>
      <c r="V320" s="11">
        <v>5.9443813285638738</v>
      </c>
      <c r="W320" s="22"/>
      <c r="X320" s="21">
        <v>0</v>
      </c>
      <c r="Y320" s="22">
        <v>0</v>
      </c>
      <c r="Z320" s="22">
        <v>0</v>
      </c>
      <c r="AA320" s="22">
        <v>0</v>
      </c>
      <c r="AB320" s="22">
        <v>0</v>
      </c>
      <c r="AC320" s="22">
        <v>0</v>
      </c>
      <c r="AD320" s="22">
        <v>0</v>
      </c>
      <c r="AE320" s="22">
        <v>0</v>
      </c>
      <c r="AF320" s="22">
        <v>1209.068798194663</v>
      </c>
      <c r="AG320" s="21">
        <v>0</v>
      </c>
      <c r="AH320" s="22">
        <v>0</v>
      </c>
      <c r="AI320" s="22">
        <v>0</v>
      </c>
      <c r="AJ320" s="22">
        <v>1209.068798194663</v>
      </c>
      <c r="AK320" s="22">
        <v>8544.8116110658502</v>
      </c>
      <c r="AL320" s="22">
        <v>0</v>
      </c>
      <c r="AM320" s="22">
        <v>59</v>
      </c>
      <c r="AN320" s="22">
        <v>0</v>
      </c>
      <c r="AO320" s="22">
        <v>0</v>
      </c>
      <c r="AQ320" s="18" t="str">
        <f t="shared" ref="AQ320:BZ320" si="315">IF(OR(AND(AQ$2&gt;$O319,AQ$2&lt;=$O320),AND(AQ$2&lt;=$O319,$O318&gt;$O319),AND(AQ$2&gt;$O320,$O321&lt;$O320)),$H319+((AQ$1-$Q319)/$U320/86000),"")</f>
        <v/>
      </c>
      <c r="AR320" s="18" t="str">
        <f t="shared" si="315"/>
        <v/>
      </c>
      <c r="AS320" s="18" t="str">
        <f t="shared" si="315"/>
        <v/>
      </c>
      <c r="AT320" s="18" t="str">
        <f t="shared" si="315"/>
        <v/>
      </c>
      <c r="AU320" s="18" t="str">
        <f t="shared" si="315"/>
        <v/>
      </c>
      <c r="AV320" s="18" t="str">
        <f t="shared" si="315"/>
        <v/>
      </c>
      <c r="AW320" s="18" t="str">
        <f t="shared" si="315"/>
        <v/>
      </c>
      <c r="AX320" s="18" t="str">
        <f t="shared" si="315"/>
        <v/>
      </c>
      <c r="AY320" s="18" t="str">
        <f t="shared" si="315"/>
        <v/>
      </c>
      <c r="AZ320" s="18" t="str">
        <f t="shared" si="315"/>
        <v/>
      </c>
      <c r="BA320" s="18" t="str">
        <f t="shared" si="315"/>
        <v/>
      </c>
      <c r="BB320" s="18" t="str">
        <f t="shared" si="315"/>
        <v/>
      </c>
      <c r="BC320" s="18" t="str">
        <f t="shared" si="315"/>
        <v/>
      </c>
      <c r="BD320" s="18" t="str">
        <f t="shared" si="315"/>
        <v/>
      </c>
      <c r="BE320" s="18" t="str">
        <f t="shared" si="315"/>
        <v/>
      </c>
      <c r="BF320" s="18" t="str">
        <f t="shared" si="315"/>
        <v/>
      </c>
      <c r="BG320" s="18" t="str">
        <f t="shared" si="315"/>
        <v/>
      </c>
      <c r="BH320" s="18" t="str">
        <f t="shared" si="315"/>
        <v/>
      </c>
      <c r="BI320" s="18" t="str">
        <f t="shared" si="315"/>
        <v/>
      </c>
      <c r="BJ320" s="18" t="str">
        <f t="shared" si="315"/>
        <v/>
      </c>
      <c r="BK320" s="18" t="str">
        <f t="shared" si="315"/>
        <v/>
      </c>
      <c r="BL320" s="18" t="str">
        <f t="shared" si="315"/>
        <v/>
      </c>
      <c r="BM320" s="18" t="str">
        <f t="shared" si="315"/>
        <v/>
      </c>
      <c r="BN320" s="18" t="str">
        <f t="shared" si="315"/>
        <v/>
      </c>
      <c r="BO320" s="18" t="str">
        <f t="shared" si="315"/>
        <v/>
      </c>
      <c r="BP320" s="18" t="str">
        <f t="shared" si="315"/>
        <v/>
      </c>
      <c r="BQ320" s="18" t="str">
        <f t="shared" si="315"/>
        <v/>
      </c>
      <c r="BR320" s="18" t="str">
        <f t="shared" si="315"/>
        <v/>
      </c>
      <c r="BS320" s="18" t="str">
        <f t="shared" si="315"/>
        <v/>
      </c>
      <c r="BT320" s="18" t="str">
        <f t="shared" si="315"/>
        <v/>
      </c>
      <c r="BU320" s="18" t="str">
        <f t="shared" si="315"/>
        <v/>
      </c>
      <c r="BV320" s="18" t="str">
        <f t="shared" si="315"/>
        <v/>
      </c>
      <c r="BW320" s="18" t="str">
        <f t="shared" si="315"/>
        <v/>
      </c>
      <c r="BX320" s="18" t="str">
        <f t="shared" si="315"/>
        <v/>
      </c>
      <c r="BY320" s="18" t="str">
        <f t="shared" si="315"/>
        <v/>
      </c>
      <c r="BZ320" s="18" t="str">
        <f t="shared" si="315"/>
        <v/>
      </c>
      <c r="CA320" s="18" t="str">
        <f>IF(BY320&lt;&gt;"",BY320-LOOKUP(2,1/(LEN($AQ$1:AQ320)&gt;0),$AQ$1:AQ320),"")</f>
        <v/>
      </c>
    </row>
    <row r="321" spans="1:79" x14ac:dyDescent="0.25">
      <c r="A321" s="21">
        <v>62789</v>
      </c>
      <c r="B321" s="21">
        <v>1</v>
      </c>
      <c r="C321" s="22" t="s">
        <v>2950</v>
      </c>
      <c r="D321" s="21">
        <v>332</v>
      </c>
      <c r="E321" s="23">
        <v>0.73750000000000004</v>
      </c>
      <c r="F321" s="22" t="s">
        <v>671</v>
      </c>
      <c r="G321" s="22" t="b">
        <v>1</v>
      </c>
      <c r="H321" s="24">
        <v>43532.738020833334</v>
      </c>
      <c r="I321" s="25" t="s">
        <v>153</v>
      </c>
      <c r="J321" s="22" t="s">
        <v>154</v>
      </c>
      <c r="K321" s="11">
        <v>0</v>
      </c>
      <c r="L321" s="11">
        <v>380</v>
      </c>
      <c r="M321" s="11">
        <v>3049</v>
      </c>
      <c r="N321" s="11">
        <v>1.2769874047080521E-10</v>
      </c>
      <c r="O321" s="11">
        <v>60</v>
      </c>
      <c r="P321" s="14">
        <v>0.24676134718509879</v>
      </c>
      <c r="Q321" s="11">
        <v>1209.068798194663</v>
      </c>
      <c r="R321" s="15">
        <v>0.13918329097333637</v>
      </c>
      <c r="S321" s="11">
        <v>0</v>
      </c>
      <c r="T321" s="11">
        <v>62.000000034458935</v>
      </c>
      <c r="U321" s="11">
        <v>0</v>
      </c>
      <c r="V321" s="11">
        <v>0</v>
      </c>
      <c r="W321" s="22"/>
      <c r="X321" s="21">
        <v>0</v>
      </c>
      <c r="Y321" s="22">
        <v>0.5</v>
      </c>
      <c r="Z321" s="22">
        <v>0</v>
      </c>
      <c r="AA321" s="22">
        <v>0</v>
      </c>
      <c r="AB321" s="22">
        <v>0</v>
      </c>
      <c r="AC321" s="22">
        <v>1</v>
      </c>
      <c r="AD321" s="22">
        <v>1</v>
      </c>
      <c r="AE321" s="22">
        <v>0</v>
      </c>
      <c r="AF321" s="22">
        <v>1209.068798194663</v>
      </c>
      <c r="AG321" s="21">
        <v>0</v>
      </c>
      <c r="AH321" s="22">
        <v>0</v>
      </c>
      <c r="AI321" s="22">
        <v>0</v>
      </c>
      <c r="AJ321" s="22">
        <v>1209.068798194663</v>
      </c>
      <c r="AK321" s="22">
        <v>8544.8116110658502</v>
      </c>
      <c r="AL321" s="22">
        <v>0</v>
      </c>
      <c r="AM321" s="22">
        <v>58</v>
      </c>
      <c r="AN321" s="22">
        <v>0</v>
      </c>
      <c r="AO321" s="22">
        <v>0</v>
      </c>
      <c r="AQ321" s="18" t="str">
        <f t="shared" ref="AQ321:BZ321" si="316">IF(OR(AND(AQ$2&gt;$O320,AQ$2&lt;=$O321),AND(AQ$2&lt;=$O320,$O319&gt;$O320),AND(AQ$2&gt;$O321,$O322&lt;$O321)),$H320+((AQ$1-$Q320)/$U321/86000),"")</f>
        <v/>
      </c>
      <c r="AR321" s="18" t="str">
        <f t="shared" si="316"/>
        <v/>
      </c>
      <c r="AS321" s="18" t="str">
        <f t="shared" si="316"/>
        <v/>
      </c>
      <c r="AT321" s="18" t="str">
        <f t="shared" si="316"/>
        <v/>
      </c>
      <c r="AU321" s="18" t="str">
        <f t="shared" si="316"/>
        <v/>
      </c>
      <c r="AV321" s="18" t="str">
        <f t="shared" si="316"/>
        <v/>
      </c>
      <c r="AW321" s="18" t="str">
        <f t="shared" si="316"/>
        <v/>
      </c>
      <c r="AX321" s="18" t="str">
        <f t="shared" si="316"/>
        <v/>
      </c>
      <c r="AY321" s="18" t="str">
        <f t="shared" si="316"/>
        <v/>
      </c>
      <c r="AZ321" s="18" t="str">
        <f t="shared" si="316"/>
        <v/>
      </c>
      <c r="BA321" s="18" t="str">
        <f t="shared" si="316"/>
        <v/>
      </c>
      <c r="BB321" s="18" t="str">
        <f t="shared" si="316"/>
        <v/>
      </c>
      <c r="BC321" s="18" t="str">
        <f t="shared" si="316"/>
        <v/>
      </c>
      <c r="BD321" s="18" t="str">
        <f t="shared" si="316"/>
        <v/>
      </c>
      <c r="BE321" s="18" t="str">
        <f t="shared" si="316"/>
        <v/>
      </c>
      <c r="BF321" s="18" t="str">
        <f t="shared" si="316"/>
        <v/>
      </c>
      <c r="BG321" s="18" t="str">
        <f t="shared" si="316"/>
        <v/>
      </c>
      <c r="BH321" s="18" t="str">
        <f t="shared" si="316"/>
        <v/>
      </c>
      <c r="BI321" s="18" t="str">
        <f t="shared" si="316"/>
        <v/>
      </c>
      <c r="BJ321" s="18" t="str">
        <f t="shared" si="316"/>
        <v/>
      </c>
      <c r="BK321" s="18" t="str">
        <f t="shared" si="316"/>
        <v/>
      </c>
      <c r="BL321" s="18" t="str">
        <f t="shared" si="316"/>
        <v/>
      </c>
      <c r="BM321" s="18" t="str">
        <f t="shared" si="316"/>
        <v/>
      </c>
      <c r="BN321" s="18" t="str">
        <f t="shared" si="316"/>
        <v/>
      </c>
      <c r="BO321" s="18" t="str">
        <f t="shared" si="316"/>
        <v/>
      </c>
      <c r="BP321" s="18" t="str">
        <f t="shared" si="316"/>
        <v/>
      </c>
      <c r="BQ321" s="18" t="str">
        <f t="shared" si="316"/>
        <v/>
      </c>
      <c r="BR321" s="18" t="str">
        <f t="shared" si="316"/>
        <v/>
      </c>
      <c r="BS321" s="18" t="str">
        <f t="shared" si="316"/>
        <v/>
      </c>
      <c r="BT321" s="18" t="str">
        <f t="shared" si="316"/>
        <v/>
      </c>
      <c r="BU321" s="18" t="str">
        <f t="shared" si="316"/>
        <v/>
      </c>
      <c r="BV321" s="18" t="str">
        <f t="shared" si="316"/>
        <v/>
      </c>
      <c r="BW321" s="18" t="str">
        <f t="shared" si="316"/>
        <v/>
      </c>
      <c r="BX321" s="18" t="str">
        <f t="shared" si="316"/>
        <v/>
      </c>
      <c r="BY321" s="18" t="str">
        <f t="shared" si="316"/>
        <v/>
      </c>
      <c r="BZ321" s="18" t="str">
        <f t="shared" si="316"/>
        <v/>
      </c>
      <c r="CA321" s="18" t="str">
        <f>IF(BY321&lt;&gt;"",BY321-LOOKUP(2,1/(LEN($AQ$1:AQ321)&gt;0),$AQ$1:AQ321),"")</f>
        <v/>
      </c>
    </row>
    <row r="322" spans="1:79" x14ac:dyDescent="0.25">
      <c r="A322" s="21">
        <v>62790</v>
      </c>
      <c r="B322" s="21">
        <v>1</v>
      </c>
      <c r="C322" s="22" t="s">
        <v>2951</v>
      </c>
      <c r="D322" s="21">
        <v>332</v>
      </c>
      <c r="E322" s="23">
        <v>0.73819444444444449</v>
      </c>
      <c r="F322" s="22" t="s">
        <v>671</v>
      </c>
      <c r="G322" s="22" t="b">
        <v>1</v>
      </c>
      <c r="H322" s="24">
        <v>43532.738344907404</v>
      </c>
      <c r="I322" s="25" t="s">
        <v>173</v>
      </c>
      <c r="J322" s="22" t="s">
        <v>174</v>
      </c>
      <c r="K322" s="11">
        <v>0</v>
      </c>
      <c r="L322" s="11">
        <v>381</v>
      </c>
      <c r="M322" s="11">
        <v>3052</v>
      </c>
      <c r="N322" s="11">
        <v>5.6682836202526232E-10</v>
      </c>
      <c r="O322" s="11">
        <v>60</v>
      </c>
      <c r="P322" s="14">
        <v>0.74028428865241436</v>
      </c>
      <c r="Q322" s="11">
        <v>1237.7325557028746</v>
      </c>
      <c r="R322" s="15">
        <v>0.14248295109822881</v>
      </c>
      <c r="S322" s="11">
        <v>28.663757508211575</v>
      </c>
      <c r="T322" s="11">
        <v>27.999999630264938</v>
      </c>
      <c r="U322" s="11">
        <v>1.023705638811123</v>
      </c>
      <c r="V322" s="11">
        <v>3.6853402997200426</v>
      </c>
      <c r="W322" s="22"/>
      <c r="X322" s="21">
        <v>0</v>
      </c>
      <c r="Y322" s="22">
        <v>0</v>
      </c>
      <c r="Z322" s="22">
        <v>0</v>
      </c>
      <c r="AA322" s="22">
        <v>0</v>
      </c>
      <c r="AB322" s="22">
        <v>0</v>
      </c>
      <c r="AC322" s="22">
        <v>0</v>
      </c>
      <c r="AD322" s="22">
        <v>0</v>
      </c>
      <c r="AE322" s="22">
        <v>0</v>
      </c>
      <c r="AF322" s="22">
        <v>1237.7325557028746</v>
      </c>
      <c r="AG322" s="21">
        <v>0</v>
      </c>
      <c r="AH322" s="22">
        <v>0</v>
      </c>
      <c r="AI322" s="22">
        <v>0</v>
      </c>
      <c r="AJ322" s="22">
        <v>1237.7325557028746</v>
      </c>
      <c r="AK322" s="22">
        <v>8544.8116110658502</v>
      </c>
      <c r="AL322" s="22">
        <v>0</v>
      </c>
      <c r="AM322" s="22">
        <v>57</v>
      </c>
      <c r="AN322" s="22">
        <v>0</v>
      </c>
      <c r="AO322" s="22">
        <v>0</v>
      </c>
      <c r="AQ322" s="18" t="str">
        <f t="shared" ref="AQ322:BZ322" si="317">IF(OR(AND(AQ$2&gt;$O321,AQ$2&lt;=$O322),AND(AQ$2&lt;=$O321,$O320&gt;$O321),AND(AQ$2&gt;$O322,$O323&lt;$O322)),$H321+((AQ$1-$Q321)/$U322/86000),"")</f>
        <v/>
      </c>
      <c r="AR322" s="18" t="str">
        <f t="shared" si="317"/>
        <v/>
      </c>
      <c r="AS322" s="18" t="str">
        <f t="shared" si="317"/>
        <v/>
      </c>
      <c r="AT322" s="18" t="str">
        <f t="shared" si="317"/>
        <v/>
      </c>
      <c r="AU322" s="18" t="str">
        <f t="shared" si="317"/>
        <v/>
      </c>
      <c r="AV322" s="18" t="str">
        <f t="shared" si="317"/>
        <v/>
      </c>
      <c r="AW322" s="18" t="str">
        <f t="shared" si="317"/>
        <v/>
      </c>
      <c r="AX322" s="18" t="str">
        <f t="shared" si="317"/>
        <v/>
      </c>
      <c r="AY322" s="18" t="str">
        <f t="shared" si="317"/>
        <v/>
      </c>
      <c r="AZ322" s="18" t="str">
        <f t="shared" si="317"/>
        <v/>
      </c>
      <c r="BA322" s="18" t="str">
        <f t="shared" si="317"/>
        <v/>
      </c>
      <c r="BB322" s="18" t="str">
        <f t="shared" si="317"/>
        <v/>
      </c>
      <c r="BC322" s="18" t="str">
        <f t="shared" si="317"/>
        <v/>
      </c>
      <c r="BD322" s="18" t="str">
        <f t="shared" si="317"/>
        <v/>
      </c>
      <c r="BE322" s="18" t="str">
        <f t="shared" si="317"/>
        <v/>
      </c>
      <c r="BF322" s="18" t="str">
        <f t="shared" si="317"/>
        <v/>
      </c>
      <c r="BG322" s="18" t="str">
        <f t="shared" si="317"/>
        <v/>
      </c>
      <c r="BH322" s="18" t="str">
        <f t="shared" si="317"/>
        <v/>
      </c>
      <c r="BI322" s="18" t="str">
        <f t="shared" si="317"/>
        <v/>
      </c>
      <c r="BJ322" s="18" t="str">
        <f t="shared" si="317"/>
        <v/>
      </c>
      <c r="BK322" s="18" t="str">
        <f t="shared" si="317"/>
        <v/>
      </c>
      <c r="BL322" s="18" t="str">
        <f t="shared" si="317"/>
        <v/>
      </c>
      <c r="BM322" s="18" t="str">
        <f t="shared" si="317"/>
        <v/>
      </c>
      <c r="BN322" s="18" t="str">
        <f t="shared" si="317"/>
        <v/>
      </c>
      <c r="BO322" s="18" t="str">
        <f t="shared" si="317"/>
        <v/>
      </c>
      <c r="BP322" s="18" t="str">
        <f t="shared" si="317"/>
        <v/>
      </c>
      <c r="BQ322" s="18" t="str">
        <f t="shared" si="317"/>
        <v/>
      </c>
      <c r="BR322" s="18" t="str">
        <f t="shared" si="317"/>
        <v/>
      </c>
      <c r="BS322" s="18" t="str">
        <f t="shared" si="317"/>
        <v/>
      </c>
      <c r="BT322" s="18" t="str">
        <f t="shared" si="317"/>
        <v/>
      </c>
      <c r="BU322" s="18" t="str">
        <f t="shared" si="317"/>
        <v/>
      </c>
      <c r="BV322" s="18" t="str">
        <f t="shared" si="317"/>
        <v/>
      </c>
      <c r="BW322" s="18" t="str">
        <f t="shared" si="317"/>
        <v/>
      </c>
      <c r="BX322" s="18" t="str">
        <f t="shared" si="317"/>
        <v/>
      </c>
      <c r="BY322" s="18" t="str">
        <f t="shared" si="317"/>
        <v/>
      </c>
      <c r="BZ322" s="18" t="str">
        <f t="shared" si="317"/>
        <v/>
      </c>
      <c r="CA322" s="18" t="str">
        <f>IF(BY322&lt;&gt;"",BY322-LOOKUP(2,1/(LEN($AQ$1:AQ322)&gt;0),$AQ$1:AQ322),"")</f>
        <v/>
      </c>
    </row>
    <row r="323" spans="1:79" x14ac:dyDescent="0.25">
      <c r="A323" s="21">
        <v>62792</v>
      </c>
      <c r="B323" s="21">
        <v>1</v>
      </c>
      <c r="C323" s="22" t="s">
        <v>2953</v>
      </c>
      <c r="D323" s="21">
        <v>332</v>
      </c>
      <c r="E323" s="23">
        <v>0.73888888888888893</v>
      </c>
      <c r="F323" s="22" t="s">
        <v>671</v>
      </c>
      <c r="G323" s="22" t="b">
        <v>1</v>
      </c>
      <c r="H323" s="24">
        <v>43532.738865740743</v>
      </c>
      <c r="I323" s="25" t="s">
        <v>173</v>
      </c>
      <c r="J323" s="22" t="s">
        <v>174</v>
      </c>
      <c r="K323" s="11">
        <v>0</v>
      </c>
      <c r="L323" s="11">
        <v>382</v>
      </c>
      <c r="M323" s="11">
        <v>3056</v>
      </c>
      <c r="N323" s="11">
        <v>5.6682836202526232E-10</v>
      </c>
      <c r="O323" s="11">
        <v>60</v>
      </c>
      <c r="P323" s="14">
        <v>0.74028428865241436</v>
      </c>
      <c r="Q323" s="11">
        <v>1237.7325557028746</v>
      </c>
      <c r="R323" s="15">
        <v>0.14248295109822881</v>
      </c>
      <c r="S323" s="11">
        <v>0</v>
      </c>
      <c r="T323" s="11">
        <v>45.000000461004674</v>
      </c>
      <c r="U323" s="11">
        <v>0</v>
      </c>
      <c r="V323" s="11">
        <v>0</v>
      </c>
      <c r="W323" s="22"/>
      <c r="X323" s="21">
        <v>0</v>
      </c>
      <c r="Y323" s="22">
        <v>0.5</v>
      </c>
      <c r="Z323" s="22">
        <v>0</v>
      </c>
      <c r="AA323" s="22">
        <v>0</v>
      </c>
      <c r="AB323" s="22">
        <v>0</v>
      </c>
      <c r="AC323" s="22">
        <v>1</v>
      </c>
      <c r="AD323" s="22">
        <v>2</v>
      </c>
      <c r="AE323" s="22">
        <v>0</v>
      </c>
      <c r="AF323" s="22">
        <v>1237.7325557028746</v>
      </c>
      <c r="AG323" s="21">
        <v>0</v>
      </c>
      <c r="AH323" s="22">
        <v>0</v>
      </c>
      <c r="AI323" s="22">
        <v>0</v>
      </c>
      <c r="AJ323" s="22">
        <v>1237.7325557028746</v>
      </c>
      <c r="AK323" s="22">
        <v>8544.8116110658502</v>
      </c>
      <c r="AL323" s="22">
        <v>0</v>
      </c>
      <c r="AM323" s="22">
        <v>56</v>
      </c>
      <c r="AN323" s="22">
        <v>0</v>
      </c>
      <c r="AO323" s="22">
        <v>0</v>
      </c>
      <c r="AQ323" s="18" t="str">
        <f t="shared" ref="AQ323:BZ323" si="318">IF(OR(AND(AQ$2&gt;$O322,AQ$2&lt;=$O323),AND(AQ$2&lt;=$O322,$O321&gt;$O322),AND(AQ$2&gt;$O323,$O324&lt;$O323)),$H322+((AQ$1-$Q322)/$U323/86000),"")</f>
        <v/>
      </c>
      <c r="AR323" s="18" t="str">
        <f t="shared" si="318"/>
        <v/>
      </c>
      <c r="AS323" s="18" t="str">
        <f t="shared" si="318"/>
        <v/>
      </c>
      <c r="AT323" s="18" t="str">
        <f t="shared" si="318"/>
        <v/>
      </c>
      <c r="AU323" s="18" t="str">
        <f t="shared" si="318"/>
        <v/>
      </c>
      <c r="AV323" s="18" t="str">
        <f t="shared" si="318"/>
        <v/>
      </c>
      <c r="AW323" s="18" t="str">
        <f t="shared" si="318"/>
        <v/>
      </c>
      <c r="AX323" s="18" t="str">
        <f t="shared" si="318"/>
        <v/>
      </c>
      <c r="AY323" s="18" t="str">
        <f t="shared" si="318"/>
        <v/>
      </c>
      <c r="AZ323" s="18" t="str">
        <f t="shared" si="318"/>
        <v/>
      </c>
      <c r="BA323" s="18" t="str">
        <f t="shared" si="318"/>
        <v/>
      </c>
      <c r="BB323" s="18" t="str">
        <f t="shared" si="318"/>
        <v/>
      </c>
      <c r="BC323" s="18" t="str">
        <f t="shared" si="318"/>
        <v/>
      </c>
      <c r="BD323" s="18" t="str">
        <f t="shared" si="318"/>
        <v/>
      </c>
      <c r="BE323" s="18" t="str">
        <f t="shared" si="318"/>
        <v/>
      </c>
      <c r="BF323" s="18" t="str">
        <f t="shared" si="318"/>
        <v/>
      </c>
      <c r="BG323" s="18" t="str">
        <f t="shared" si="318"/>
        <v/>
      </c>
      <c r="BH323" s="18" t="str">
        <f t="shared" si="318"/>
        <v/>
      </c>
      <c r="BI323" s="18" t="str">
        <f t="shared" si="318"/>
        <v/>
      </c>
      <c r="BJ323" s="18" t="str">
        <f t="shared" si="318"/>
        <v/>
      </c>
      <c r="BK323" s="18" t="str">
        <f t="shared" si="318"/>
        <v/>
      </c>
      <c r="BL323" s="18" t="str">
        <f t="shared" si="318"/>
        <v/>
      </c>
      <c r="BM323" s="18" t="str">
        <f t="shared" si="318"/>
        <v/>
      </c>
      <c r="BN323" s="18" t="str">
        <f t="shared" si="318"/>
        <v/>
      </c>
      <c r="BO323" s="18" t="str">
        <f t="shared" si="318"/>
        <v/>
      </c>
      <c r="BP323" s="18" t="str">
        <f t="shared" si="318"/>
        <v/>
      </c>
      <c r="BQ323" s="18" t="str">
        <f t="shared" si="318"/>
        <v/>
      </c>
      <c r="BR323" s="18" t="str">
        <f t="shared" si="318"/>
        <v/>
      </c>
      <c r="BS323" s="18" t="str">
        <f t="shared" si="318"/>
        <v/>
      </c>
      <c r="BT323" s="18" t="str">
        <f t="shared" si="318"/>
        <v/>
      </c>
      <c r="BU323" s="18" t="str">
        <f t="shared" si="318"/>
        <v/>
      </c>
      <c r="BV323" s="18" t="str">
        <f t="shared" si="318"/>
        <v/>
      </c>
      <c r="BW323" s="18" t="str">
        <f t="shared" si="318"/>
        <v/>
      </c>
      <c r="BX323" s="18" t="str">
        <f t="shared" si="318"/>
        <v/>
      </c>
      <c r="BY323" s="18" t="str">
        <f t="shared" si="318"/>
        <v/>
      </c>
      <c r="BZ323" s="18" t="str">
        <f t="shared" si="318"/>
        <v/>
      </c>
      <c r="CA323" s="18" t="str">
        <f>IF(BY323&lt;&gt;"",BY323-LOOKUP(2,1/(LEN($AQ$1:AQ323)&gt;0),$AQ$1:AQ323),"")</f>
        <v/>
      </c>
    </row>
    <row r="324" spans="1:79" x14ac:dyDescent="0.25">
      <c r="A324" s="21">
        <v>62793</v>
      </c>
      <c r="B324" s="21">
        <v>1</v>
      </c>
      <c r="C324" s="22" t="s">
        <v>2956</v>
      </c>
      <c r="D324" s="21">
        <v>332</v>
      </c>
      <c r="E324" s="23">
        <v>0.73888888888888893</v>
      </c>
      <c r="F324" s="22" t="s">
        <v>671</v>
      </c>
      <c r="G324" s="22" t="b">
        <v>1</v>
      </c>
      <c r="H324" s="24">
        <v>43532.739386574074</v>
      </c>
      <c r="I324" s="25" t="s">
        <v>173</v>
      </c>
      <c r="J324" s="22" t="s">
        <v>174</v>
      </c>
      <c r="K324" s="11">
        <v>0</v>
      </c>
      <c r="L324" s="11">
        <v>383</v>
      </c>
      <c r="M324" s="11">
        <v>3060</v>
      </c>
      <c r="N324" s="11">
        <v>5.6682836202526232E-10</v>
      </c>
      <c r="O324" s="11">
        <v>60</v>
      </c>
      <c r="P324" s="14">
        <v>0.74028428865241436</v>
      </c>
      <c r="Q324" s="11">
        <v>1237.7325557028746</v>
      </c>
      <c r="R324" s="15">
        <v>0.14248295109822881</v>
      </c>
      <c r="S324" s="11">
        <v>0</v>
      </c>
      <c r="T324" s="11">
        <v>44.999999832361937</v>
      </c>
      <c r="U324" s="11">
        <v>0</v>
      </c>
      <c r="V324" s="11">
        <v>0</v>
      </c>
      <c r="W324" s="22"/>
      <c r="X324" s="21">
        <v>0</v>
      </c>
      <c r="Y324" s="22">
        <v>0.5</v>
      </c>
      <c r="Z324" s="22">
        <v>0</v>
      </c>
      <c r="AA324" s="22">
        <v>0</v>
      </c>
      <c r="AB324" s="22">
        <v>0</v>
      </c>
      <c r="AC324" s="22">
        <v>1</v>
      </c>
      <c r="AD324" s="22">
        <v>1</v>
      </c>
      <c r="AE324" s="22">
        <v>0</v>
      </c>
      <c r="AF324" s="22">
        <v>1237.7325557028746</v>
      </c>
      <c r="AG324" s="21">
        <v>0</v>
      </c>
      <c r="AH324" s="22">
        <v>0</v>
      </c>
      <c r="AI324" s="22">
        <v>0</v>
      </c>
      <c r="AJ324" s="22">
        <v>1237.7325557028746</v>
      </c>
      <c r="AK324" s="22">
        <v>8544.8116110658502</v>
      </c>
      <c r="AL324" s="22">
        <v>0</v>
      </c>
      <c r="AM324" s="22">
        <v>55</v>
      </c>
      <c r="AN324" s="22">
        <v>0</v>
      </c>
      <c r="AO324" s="22">
        <v>0</v>
      </c>
      <c r="AQ324" s="18" t="str">
        <f t="shared" ref="AQ324:BZ324" si="319">IF(OR(AND(AQ$2&gt;$O323,AQ$2&lt;=$O324),AND(AQ$2&lt;=$O323,$O322&gt;$O323),AND(AQ$2&gt;$O324,$O325&lt;$O324)),$H323+((AQ$1-$Q323)/$U324/86000),"")</f>
        <v/>
      </c>
      <c r="AR324" s="18" t="str">
        <f t="shared" si="319"/>
        <v/>
      </c>
      <c r="AS324" s="18" t="str">
        <f t="shared" si="319"/>
        <v/>
      </c>
      <c r="AT324" s="18" t="str">
        <f t="shared" si="319"/>
        <v/>
      </c>
      <c r="AU324" s="18" t="str">
        <f t="shared" si="319"/>
        <v/>
      </c>
      <c r="AV324" s="18" t="str">
        <f t="shared" si="319"/>
        <v/>
      </c>
      <c r="AW324" s="18" t="str">
        <f t="shared" si="319"/>
        <v/>
      </c>
      <c r="AX324" s="18" t="str">
        <f t="shared" si="319"/>
        <v/>
      </c>
      <c r="AY324" s="18" t="str">
        <f t="shared" si="319"/>
        <v/>
      </c>
      <c r="AZ324" s="18" t="str">
        <f t="shared" si="319"/>
        <v/>
      </c>
      <c r="BA324" s="18" t="str">
        <f t="shared" si="319"/>
        <v/>
      </c>
      <c r="BB324" s="18" t="str">
        <f t="shared" si="319"/>
        <v/>
      </c>
      <c r="BC324" s="18" t="str">
        <f t="shared" si="319"/>
        <v/>
      </c>
      <c r="BD324" s="18" t="str">
        <f t="shared" si="319"/>
        <v/>
      </c>
      <c r="BE324" s="18" t="str">
        <f t="shared" si="319"/>
        <v/>
      </c>
      <c r="BF324" s="18" t="str">
        <f t="shared" si="319"/>
        <v/>
      </c>
      <c r="BG324" s="18" t="str">
        <f t="shared" si="319"/>
        <v/>
      </c>
      <c r="BH324" s="18" t="str">
        <f t="shared" si="319"/>
        <v/>
      </c>
      <c r="BI324" s="18" t="str">
        <f t="shared" si="319"/>
        <v/>
      </c>
      <c r="BJ324" s="18" t="str">
        <f t="shared" si="319"/>
        <v/>
      </c>
      <c r="BK324" s="18" t="str">
        <f t="shared" si="319"/>
        <v/>
      </c>
      <c r="BL324" s="18" t="str">
        <f t="shared" si="319"/>
        <v/>
      </c>
      <c r="BM324" s="18" t="str">
        <f t="shared" si="319"/>
        <v/>
      </c>
      <c r="BN324" s="18" t="str">
        <f t="shared" si="319"/>
        <v/>
      </c>
      <c r="BO324" s="18" t="str">
        <f t="shared" si="319"/>
        <v/>
      </c>
      <c r="BP324" s="18" t="str">
        <f t="shared" si="319"/>
        <v/>
      </c>
      <c r="BQ324" s="18" t="str">
        <f t="shared" si="319"/>
        <v/>
      </c>
      <c r="BR324" s="18" t="str">
        <f t="shared" si="319"/>
        <v/>
      </c>
      <c r="BS324" s="18" t="str">
        <f t="shared" si="319"/>
        <v/>
      </c>
      <c r="BT324" s="18" t="str">
        <f t="shared" si="319"/>
        <v/>
      </c>
      <c r="BU324" s="18" t="str">
        <f t="shared" si="319"/>
        <v/>
      </c>
      <c r="BV324" s="18" t="str">
        <f t="shared" si="319"/>
        <v/>
      </c>
      <c r="BW324" s="18" t="str">
        <f t="shared" si="319"/>
        <v/>
      </c>
      <c r="BX324" s="18" t="str">
        <f t="shared" si="319"/>
        <v/>
      </c>
      <c r="BY324" s="18" t="str">
        <f t="shared" si="319"/>
        <v/>
      </c>
      <c r="BZ324" s="18" t="str">
        <f t="shared" si="319"/>
        <v/>
      </c>
      <c r="CA324" s="18" t="str">
        <f>IF(BY324&lt;&gt;"",BY324-LOOKUP(2,1/(LEN($AQ$1:AQ324)&gt;0),$AQ$1:AQ324),"")</f>
        <v/>
      </c>
    </row>
    <row r="325" spans="1:79" x14ac:dyDescent="0.25">
      <c r="A325" s="21">
        <v>62795</v>
      </c>
      <c r="B325" s="21">
        <v>1</v>
      </c>
      <c r="C325" s="22" t="s">
        <v>2958</v>
      </c>
      <c r="D325" s="21">
        <v>332</v>
      </c>
      <c r="E325" s="23">
        <v>0.73958333333333337</v>
      </c>
      <c r="F325" s="22" t="s">
        <v>671</v>
      </c>
      <c r="G325" s="22" t="b">
        <v>1</v>
      </c>
      <c r="H325" s="24">
        <v>43532.739907407406</v>
      </c>
      <c r="I325" s="25" t="s">
        <v>555</v>
      </c>
      <c r="J325" s="22" t="s">
        <v>556</v>
      </c>
      <c r="K325" s="11">
        <v>0</v>
      </c>
      <c r="L325" s="11">
        <v>384</v>
      </c>
      <c r="M325" s="11">
        <v>3067</v>
      </c>
      <c r="N325" s="11">
        <v>2.1967139218759257E-10</v>
      </c>
      <c r="O325" s="11">
        <v>62</v>
      </c>
      <c r="P325" s="14">
        <v>0.62499965860669238</v>
      </c>
      <c r="Q325" s="11">
        <v>1378.3769282363701</v>
      </c>
      <c r="R325" s="15">
        <v>0.15867338348331808</v>
      </c>
      <c r="S325" s="11">
        <v>140.64437253349547</v>
      </c>
      <c r="T325" s="11">
        <v>44.999999832361937</v>
      </c>
      <c r="U325" s="11">
        <v>3.1254305123874797</v>
      </c>
      <c r="V325" s="11">
        <v>11.251549844594928</v>
      </c>
      <c r="W325" s="22"/>
      <c r="X325" s="21">
        <v>0</v>
      </c>
      <c r="Y325" s="22">
        <v>0</v>
      </c>
      <c r="Z325" s="22">
        <v>0</v>
      </c>
      <c r="AA325" s="22">
        <v>0</v>
      </c>
      <c r="AB325" s="22">
        <v>0</v>
      </c>
      <c r="AC325" s="22">
        <v>0</v>
      </c>
      <c r="AD325" s="22">
        <v>0</v>
      </c>
      <c r="AE325" s="22">
        <v>0</v>
      </c>
      <c r="AF325" s="22">
        <v>1378.3769282363701</v>
      </c>
      <c r="AG325" s="21">
        <v>0</v>
      </c>
      <c r="AH325" s="22">
        <v>0</v>
      </c>
      <c r="AI325" s="22">
        <v>0</v>
      </c>
      <c r="AJ325" s="22">
        <v>1378.3769282363701</v>
      </c>
      <c r="AK325" s="22">
        <v>8544.8116110658502</v>
      </c>
      <c r="AL325" s="22">
        <v>0</v>
      </c>
      <c r="AM325" s="22">
        <v>54</v>
      </c>
      <c r="AN325" s="22">
        <v>0</v>
      </c>
      <c r="AO325" s="22">
        <v>0</v>
      </c>
      <c r="AQ325" s="18" t="str">
        <f t="shared" ref="AQ325:BZ325" si="320">IF(OR(AND(AQ$2&gt;$O324,AQ$2&lt;=$O325),AND(AQ$2&lt;=$O324,$O323&gt;$O324),AND(AQ$2&gt;$O325,$O326&lt;$O325)),$H324+((AQ$1-$Q324)/$U325/86000),"")</f>
        <v/>
      </c>
      <c r="AR325" s="18" t="str">
        <f t="shared" si="320"/>
        <v/>
      </c>
      <c r="AS325" s="18" t="str">
        <f t="shared" si="320"/>
        <v/>
      </c>
      <c r="AT325" s="18" t="str">
        <f t="shared" si="320"/>
        <v/>
      </c>
      <c r="AU325" s="18">
        <f t="shared" si="320"/>
        <v>43532.739442693819</v>
      </c>
      <c r="AV325" s="18" t="str">
        <f t="shared" si="320"/>
        <v/>
      </c>
      <c r="AW325" s="18" t="str">
        <f t="shared" si="320"/>
        <v/>
      </c>
      <c r="AX325" s="18" t="str">
        <f t="shared" si="320"/>
        <v/>
      </c>
      <c r="AY325" s="18" t="str">
        <f t="shared" si="320"/>
        <v/>
      </c>
      <c r="AZ325" s="18" t="str">
        <f t="shared" si="320"/>
        <v/>
      </c>
      <c r="BA325" s="18" t="str">
        <f t="shared" si="320"/>
        <v/>
      </c>
      <c r="BB325" s="18" t="str">
        <f t="shared" si="320"/>
        <v/>
      </c>
      <c r="BC325" s="18" t="str">
        <f t="shared" si="320"/>
        <v/>
      </c>
      <c r="BD325" s="18" t="str">
        <f t="shared" si="320"/>
        <v/>
      </c>
      <c r="BE325" s="18" t="str">
        <f t="shared" si="320"/>
        <v/>
      </c>
      <c r="BF325" s="18" t="str">
        <f t="shared" si="320"/>
        <v/>
      </c>
      <c r="BG325" s="18" t="str">
        <f t="shared" si="320"/>
        <v/>
      </c>
      <c r="BH325" s="18" t="str">
        <f t="shared" si="320"/>
        <v/>
      </c>
      <c r="BI325" s="18" t="str">
        <f t="shared" si="320"/>
        <v/>
      </c>
      <c r="BJ325" s="18" t="str">
        <f t="shared" si="320"/>
        <v/>
      </c>
      <c r="BK325" s="18" t="str">
        <f t="shared" si="320"/>
        <v/>
      </c>
      <c r="BL325" s="18" t="str">
        <f t="shared" si="320"/>
        <v/>
      </c>
      <c r="BM325" s="18" t="str">
        <f t="shared" si="320"/>
        <v/>
      </c>
      <c r="BN325" s="18" t="str">
        <f t="shared" si="320"/>
        <v/>
      </c>
      <c r="BO325" s="18" t="str">
        <f t="shared" si="320"/>
        <v/>
      </c>
      <c r="BP325" s="18" t="str">
        <f t="shared" si="320"/>
        <v/>
      </c>
      <c r="BQ325" s="18" t="str">
        <f t="shared" si="320"/>
        <v/>
      </c>
      <c r="BR325" s="18" t="str">
        <f t="shared" si="320"/>
        <v/>
      </c>
      <c r="BS325" s="18" t="str">
        <f t="shared" si="320"/>
        <v/>
      </c>
      <c r="BT325" s="18" t="str">
        <f t="shared" si="320"/>
        <v/>
      </c>
      <c r="BU325" s="18" t="str">
        <f t="shared" si="320"/>
        <v/>
      </c>
      <c r="BV325" s="18" t="str">
        <f t="shared" si="320"/>
        <v/>
      </c>
      <c r="BW325" s="18" t="str">
        <f t="shared" si="320"/>
        <v/>
      </c>
      <c r="BX325" s="18" t="str">
        <f t="shared" si="320"/>
        <v/>
      </c>
      <c r="BY325" s="18" t="str">
        <f t="shared" si="320"/>
        <v/>
      </c>
      <c r="BZ325" s="18" t="str">
        <f t="shared" si="320"/>
        <v/>
      </c>
      <c r="CA325" s="18" t="str">
        <f>IF(BY325&lt;&gt;"",BY325-LOOKUP(2,1/(LEN($AQ$1:AQ325)&gt;0),$AQ$1:AQ325),"")</f>
        <v/>
      </c>
    </row>
    <row r="326" spans="1:79" x14ac:dyDescent="0.25">
      <c r="A326" s="21">
        <v>62796</v>
      </c>
      <c r="B326" s="21">
        <v>1</v>
      </c>
      <c r="C326" s="22" t="s">
        <v>2959</v>
      </c>
      <c r="D326" s="21">
        <v>332</v>
      </c>
      <c r="E326" s="23">
        <v>0.74027777777777781</v>
      </c>
      <c r="F326" s="22" t="s">
        <v>671</v>
      </c>
      <c r="G326" s="22" t="b">
        <v>1</v>
      </c>
      <c r="H326" s="24">
        <v>43532.740428240744</v>
      </c>
      <c r="I326" s="25" t="s">
        <v>221</v>
      </c>
      <c r="J326" s="22" t="s">
        <v>222</v>
      </c>
      <c r="K326" s="11">
        <v>0</v>
      </c>
      <c r="L326" s="11">
        <v>385</v>
      </c>
      <c r="M326" s="11">
        <v>3072</v>
      </c>
      <c r="N326" s="11">
        <v>2.1815083073306596E-10</v>
      </c>
      <c r="O326" s="11">
        <v>63</v>
      </c>
      <c r="P326" s="14">
        <v>0.2837592005540987</v>
      </c>
      <c r="Q326" s="11">
        <v>1436.3898294256555</v>
      </c>
      <c r="R326" s="15">
        <v>0.16535160271988442</v>
      </c>
      <c r="S326" s="11">
        <v>58.012901189285458</v>
      </c>
      <c r="T326" s="11">
        <v>45.000000461004674</v>
      </c>
      <c r="U326" s="11">
        <v>1.2891755687770998</v>
      </c>
      <c r="V326" s="11">
        <v>4.6410320475975597</v>
      </c>
      <c r="W326" s="22"/>
      <c r="X326" s="21">
        <v>0</v>
      </c>
      <c r="Y326" s="22">
        <v>0</v>
      </c>
      <c r="Z326" s="22">
        <v>0</v>
      </c>
      <c r="AA326" s="22">
        <v>0</v>
      </c>
      <c r="AB326" s="22">
        <v>0</v>
      </c>
      <c r="AC326" s="22">
        <v>0</v>
      </c>
      <c r="AD326" s="22">
        <v>0</v>
      </c>
      <c r="AE326" s="22">
        <v>0</v>
      </c>
      <c r="AF326" s="22">
        <v>1436.3898294256555</v>
      </c>
      <c r="AG326" s="21">
        <v>0</v>
      </c>
      <c r="AH326" s="22">
        <v>0</v>
      </c>
      <c r="AI326" s="22">
        <v>0</v>
      </c>
      <c r="AJ326" s="22">
        <v>1436.3898294256555</v>
      </c>
      <c r="AK326" s="22">
        <v>8544.8116110658502</v>
      </c>
      <c r="AL326" s="22">
        <v>0</v>
      </c>
      <c r="AM326" s="22">
        <v>53</v>
      </c>
      <c r="AN326" s="22">
        <v>0</v>
      </c>
      <c r="AO326" s="22">
        <v>0</v>
      </c>
      <c r="AQ326" s="18" t="str">
        <f t="shared" ref="AQ326:BZ326" si="321">IF(OR(AND(AQ$2&gt;$O325,AQ$2&lt;=$O326),AND(AQ$2&lt;=$O325,$O324&gt;$O325),AND(AQ$2&gt;$O326,$O327&lt;$O326)),$H325+((AQ$1-$Q325)/$U326/86000),"")</f>
        <v/>
      </c>
      <c r="AR326" s="18" t="str">
        <f t="shared" si="321"/>
        <v/>
      </c>
      <c r="AS326" s="18" t="str">
        <f t="shared" si="321"/>
        <v/>
      </c>
      <c r="AT326" s="18" t="str">
        <f t="shared" si="321"/>
        <v/>
      </c>
      <c r="AU326" s="18" t="str">
        <f t="shared" si="321"/>
        <v/>
      </c>
      <c r="AV326" s="18" t="str">
        <f t="shared" si="321"/>
        <v/>
      </c>
      <c r="AW326" s="18" t="str">
        <f t="shared" si="321"/>
        <v/>
      </c>
      <c r="AX326" s="18" t="str">
        <f t="shared" si="321"/>
        <v/>
      </c>
      <c r="AY326" s="18" t="str">
        <f t="shared" si="321"/>
        <v/>
      </c>
      <c r="AZ326" s="18" t="str">
        <f t="shared" si="321"/>
        <v/>
      </c>
      <c r="BA326" s="18" t="str">
        <f t="shared" si="321"/>
        <v/>
      </c>
      <c r="BB326" s="18" t="str">
        <f t="shared" si="321"/>
        <v/>
      </c>
      <c r="BC326" s="18" t="str">
        <f t="shared" si="321"/>
        <v/>
      </c>
      <c r="BD326" s="18" t="str">
        <f t="shared" si="321"/>
        <v/>
      </c>
      <c r="BE326" s="18" t="str">
        <f t="shared" si="321"/>
        <v/>
      </c>
      <c r="BF326" s="18" t="str">
        <f t="shared" si="321"/>
        <v/>
      </c>
      <c r="BG326" s="18" t="str">
        <f t="shared" si="321"/>
        <v/>
      </c>
      <c r="BH326" s="18" t="str">
        <f t="shared" si="321"/>
        <v/>
      </c>
      <c r="BI326" s="18" t="str">
        <f t="shared" si="321"/>
        <v/>
      </c>
      <c r="BJ326" s="18" t="str">
        <f t="shared" si="321"/>
        <v/>
      </c>
      <c r="BK326" s="18" t="str">
        <f t="shared" si="321"/>
        <v/>
      </c>
      <c r="BL326" s="18" t="str">
        <f t="shared" si="321"/>
        <v/>
      </c>
      <c r="BM326" s="18" t="str">
        <f t="shared" si="321"/>
        <v/>
      </c>
      <c r="BN326" s="18" t="str">
        <f t="shared" si="321"/>
        <v/>
      </c>
      <c r="BO326" s="18" t="str">
        <f t="shared" si="321"/>
        <v/>
      </c>
      <c r="BP326" s="18" t="str">
        <f t="shared" si="321"/>
        <v/>
      </c>
      <c r="BQ326" s="18" t="str">
        <f t="shared" si="321"/>
        <v/>
      </c>
      <c r="BR326" s="18" t="str">
        <f t="shared" si="321"/>
        <v/>
      </c>
      <c r="BS326" s="18" t="str">
        <f t="shared" si="321"/>
        <v/>
      </c>
      <c r="BT326" s="18" t="str">
        <f t="shared" si="321"/>
        <v/>
      </c>
      <c r="BU326" s="18" t="str">
        <f t="shared" si="321"/>
        <v/>
      </c>
      <c r="BV326" s="18" t="str">
        <f t="shared" si="321"/>
        <v/>
      </c>
      <c r="BW326" s="18" t="str">
        <f t="shared" si="321"/>
        <v/>
      </c>
      <c r="BX326" s="18" t="str">
        <f t="shared" si="321"/>
        <v/>
      </c>
      <c r="BY326" s="18" t="str">
        <f t="shared" si="321"/>
        <v/>
      </c>
      <c r="BZ326" s="18" t="str">
        <f t="shared" si="321"/>
        <v/>
      </c>
      <c r="CA326" s="18" t="str">
        <f>IF(BY326&lt;&gt;"",BY326-LOOKUP(2,1/(LEN($AQ$1:AQ326)&gt;0),$AQ$1:AQ326),"")</f>
        <v/>
      </c>
    </row>
    <row r="327" spans="1:79" x14ac:dyDescent="0.25">
      <c r="A327" s="21">
        <v>62798</v>
      </c>
      <c r="B327" s="21">
        <v>1</v>
      </c>
      <c r="C327" s="22" t="s">
        <v>2961</v>
      </c>
      <c r="D327" s="21">
        <v>332</v>
      </c>
      <c r="E327" s="23">
        <v>0.74097222222222225</v>
      </c>
      <c r="F327" s="22" t="s">
        <v>671</v>
      </c>
      <c r="G327" s="22" t="b">
        <v>1</v>
      </c>
      <c r="H327" s="24">
        <v>43532.740949074076</v>
      </c>
      <c r="I327" s="25" t="s">
        <v>489</v>
      </c>
      <c r="J327" s="22" t="s">
        <v>490</v>
      </c>
      <c r="K327" s="11">
        <v>0</v>
      </c>
      <c r="L327" s="11">
        <v>386</v>
      </c>
      <c r="M327" s="11">
        <v>3077</v>
      </c>
      <c r="N327" s="11">
        <v>1.6080363707260403E-9</v>
      </c>
      <c r="O327" s="11">
        <v>63</v>
      </c>
      <c r="P327" s="14">
        <v>0.85127797204901257</v>
      </c>
      <c r="Q327" s="11">
        <v>1469.6336588544241</v>
      </c>
      <c r="R327" s="15">
        <v>0.16917850288583122</v>
      </c>
      <c r="S327" s="11">
        <v>33.243829428768549</v>
      </c>
      <c r="T327" s="11">
        <v>44.999999832361937</v>
      </c>
      <c r="U327" s="11">
        <v>0.73875176783581031</v>
      </c>
      <c r="V327" s="11">
        <v>2.6595063642089172</v>
      </c>
      <c r="W327" s="22"/>
      <c r="X327" s="21">
        <v>0</v>
      </c>
      <c r="Y327" s="22">
        <v>0</v>
      </c>
      <c r="Z327" s="22">
        <v>0</v>
      </c>
      <c r="AA327" s="22">
        <v>0</v>
      </c>
      <c r="AB327" s="22">
        <v>0</v>
      </c>
      <c r="AC327" s="22">
        <v>0</v>
      </c>
      <c r="AD327" s="22">
        <v>0</v>
      </c>
      <c r="AE327" s="22">
        <v>0</v>
      </c>
      <c r="AF327" s="22">
        <v>1469.6336588544241</v>
      </c>
      <c r="AG327" s="21">
        <v>0</v>
      </c>
      <c r="AH327" s="22">
        <v>0</v>
      </c>
      <c r="AI327" s="22">
        <v>0</v>
      </c>
      <c r="AJ327" s="22">
        <v>1469.6336588544241</v>
      </c>
      <c r="AK327" s="22">
        <v>8544.8116110658502</v>
      </c>
      <c r="AL327" s="22">
        <v>0</v>
      </c>
      <c r="AM327" s="22">
        <v>52</v>
      </c>
      <c r="AN327" s="22">
        <v>0</v>
      </c>
      <c r="AO327" s="22">
        <v>0</v>
      </c>
      <c r="AQ327" s="18" t="str">
        <f t="shared" ref="AQ327:BZ327" si="322">IF(OR(AND(AQ$2&gt;$O326,AQ$2&lt;=$O327),AND(AQ$2&lt;=$O326,$O325&gt;$O326),AND(AQ$2&gt;$O327,$O328&lt;$O327)),$H326+((AQ$1-$Q326)/$U327/86000),"")</f>
        <v/>
      </c>
      <c r="AR327" s="18" t="str">
        <f t="shared" si="322"/>
        <v/>
      </c>
      <c r="AS327" s="18" t="str">
        <f t="shared" si="322"/>
        <v/>
      </c>
      <c r="AT327" s="18" t="str">
        <f t="shared" si="322"/>
        <v/>
      </c>
      <c r="AU327" s="18" t="str">
        <f t="shared" si="322"/>
        <v/>
      </c>
      <c r="AV327" s="18" t="str">
        <f t="shared" si="322"/>
        <v/>
      </c>
      <c r="AW327" s="18" t="str">
        <f t="shared" si="322"/>
        <v/>
      </c>
      <c r="AX327" s="18" t="str">
        <f t="shared" si="322"/>
        <v/>
      </c>
      <c r="AY327" s="18" t="str">
        <f t="shared" si="322"/>
        <v/>
      </c>
      <c r="AZ327" s="18" t="str">
        <f t="shared" si="322"/>
        <v/>
      </c>
      <c r="BA327" s="18" t="str">
        <f t="shared" si="322"/>
        <v/>
      </c>
      <c r="BB327" s="18" t="str">
        <f t="shared" si="322"/>
        <v/>
      </c>
      <c r="BC327" s="18" t="str">
        <f t="shared" si="322"/>
        <v/>
      </c>
      <c r="BD327" s="18" t="str">
        <f t="shared" si="322"/>
        <v/>
      </c>
      <c r="BE327" s="18" t="str">
        <f t="shared" si="322"/>
        <v/>
      </c>
      <c r="BF327" s="18" t="str">
        <f t="shared" si="322"/>
        <v/>
      </c>
      <c r="BG327" s="18" t="str">
        <f t="shared" si="322"/>
        <v/>
      </c>
      <c r="BH327" s="18" t="str">
        <f t="shared" si="322"/>
        <v/>
      </c>
      <c r="BI327" s="18" t="str">
        <f t="shared" si="322"/>
        <v/>
      </c>
      <c r="BJ327" s="18" t="str">
        <f t="shared" si="322"/>
        <v/>
      </c>
      <c r="BK327" s="18" t="str">
        <f t="shared" si="322"/>
        <v/>
      </c>
      <c r="BL327" s="18" t="str">
        <f t="shared" si="322"/>
        <v/>
      </c>
      <c r="BM327" s="18" t="str">
        <f t="shared" si="322"/>
        <v/>
      </c>
      <c r="BN327" s="18" t="str">
        <f t="shared" si="322"/>
        <v/>
      </c>
      <c r="BO327" s="18" t="str">
        <f t="shared" si="322"/>
        <v/>
      </c>
      <c r="BP327" s="18" t="str">
        <f t="shared" si="322"/>
        <v/>
      </c>
      <c r="BQ327" s="18" t="str">
        <f t="shared" si="322"/>
        <v/>
      </c>
      <c r="BR327" s="18" t="str">
        <f t="shared" si="322"/>
        <v/>
      </c>
      <c r="BS327" s="18" t="str">
        <f t="shared" si="322"/>
        <v/>
      </c>
      <c r="BT327" s="18" t="str">
        <f t="shared" si="322"/>
        <v/>
      </c>
      <c r="BU327" s="18" t="str">
        <f t="shared" si="322"/>
        <v/>
      </c>
      <c r="BV327" s="18" t="str">
        <f t="shared" si="322"/>
        <v/>
      </c>
      <c r="BW327" s="18" t="str">
        <f t="shared" si="322"/>
        <v/>
      </c>
      <c r="BX327" s="18" t="str">
        <f t="shared" si="322"/>
        <v/>
      </c>
      <c r="BY327" s="18" t="str">
        <f t="shared" si="322"/>
        <v/>
      </c>
      <c r="BZ327" s="18" t="str">
        <f t="shared" si="322"/>
        <v/>
      </c>
      <c r="CA327" s="18" t="str">
        <f>IF(BY327&lt;&gt;"",BY327-LOOKUP(2,1/(LEN($AQ$1:AQ327)&gt;0),$AQ$1:AQ327),"")</f>
        <v/>
      </c>
    </row>
    <row r="328" spans="1:79" x14ac:dyDescent="0.25">
      <c r="A328" s="21">
        <v>62799</v>
      </c>
      <c r="B328" s="21">
        <v>1</v>
      </c>
      <c r="C328" s="22" t="s">
        <v>2962</v>
      </c>
      <c r="D328" s="21">
        <v>332</v>
      </c>
      <c r="E328" s="23">
        <v>0.74097222222222225</v>
      </c>
      <c r="F328" s="22" t="s">
        <v>671</v>
      </c>
      <c r="G328" s="22" t="b">
        <v>1</v>
      </c>
      <c r="H328" s="24">
        <v>43532.741469907407</v>
      </c>
      <c r="I328" s="25" t="s">
        <v>135</v>
      </c>
      <c r="J328" s="22" t="s">
        <v>136</v>
      </c>
      <c r="K328" s="11">
        <v>0</v>
      </c>
      <c r="L328" s="11">
        <v>387</v>
      </c>
      <c r="M328" s="11">
        <v>3083</v>
      </c>
      <c r="N328" s="11">
        <v>7.2526518124504946E-10</v>
      </c>
      <c r="O328" s="11">
        <v>64</v>
      </c>
      <c r="P328" s="14">
        <v>0.32974159611791776</v>
      </c>
      <c r="Q328" s="11">
        <v>1502.8775172150249</v>
      </c>
      <c r="R328" s="15">
        <v>0.17300540638229786</v>
      </c>
      <c r="S328" s="11">
        <v>33.243858360600825</v>
      </c>
      <c r="T328" s="11">
        <v>44.999999832361937</v>
      </c>
      <c r="U328" s="11">
        <v>0.73875241076541887</v>
      </c>
      <c r="V328" s="11">
        <v>2.659508678755508</v>
      </c>
      <c r="W328" s="22"/>
      <c r="X328" s="21">
        <v>0</v>
      </c>
      <c r="Y328" s="22">
        <v>0</v>
      </c>
      <c r="Z328" s="22">
        <v>0</v>
      </c>
      <c r="AA328" s="22">
        <v>0</v>
      </c>
      <c r="AB328" s="22">
        <v>0</v>
      </c>
      <c r="AC328" s="22">
        <v>0</v>
      </c>
      <c r="AD328" s="22">
        <v>0</v>
      </c>
      <c r="AE328" s="22">
        <v>0</v>
      </c>
      <c r="AF328" s="22">
        <v>1502.8775172150249</v>
      </c>
      <c r="AG328" s="21">
        <v>0</v>
      </c>
      <c r="AH328" s="22">
        <v>0</v>
      </c>
      <c r="AI328" s="22">
        <v>0</v>
      </c>
      <c r="AJ328" s="22">
        <v>1502.8775172150249</v>
      </c>
      <c r="AK328" s="22">
        <v>8544.8116110658502</v>
      </c>
      <c r="AL328" s="22">
        <v>0</v>
      </c>
      <c r="AM328" s="22">
        <v>51</v>
      </c>
      <c r="AN328" s="22">
        <v>0</v>
      </c>
      <c r="AO328" s="22">
        <v>0</v>
      </c>
      <c r="AQ328" s="18" t="str">
        <f t="shared" ref="AQ328:BZ328" si="323">IF(OR(AND(AQ$2&gt;$O327,AQ$2&lt;=$O328),AND(AQ$2&lt;=$O327,$O326&gt;$O327),AND(AQ$2&gt;$O328,$O329&lt;$O328)),$H327+((AQ$1-$Q327)/$U328/86000),"")</f>
        <v/>
      </c>
      <c r="AR328" s="18" t="str">
        <f t="shared" si="323"/>
        <v/>
      </c>
      <c r="AS328" s="18" t="str">
        <f t="shared" si="323"/>
        <v/>
      </c>
      <c r="AT328" s="18" t="str">
        <f t="shared" si="323"/>
        <v/>
      </c>
      <c r="AU328" s="18" t="str">
        <f t="shared" si="323"/>
        <v/>
      </c>
      <c r="AV328" s="18">
        <f t="shared" si="323"/>
        <v>43532.741086196584</v>
      </c>
      <c r="AW328" s="18" t="str">
        <f t="shared" si="323"/>
        <v/>
      </c>
      <c r="AX328" s="18" t="str">
        <f t="shared" si="323"/>
        <v/>
      </c>
      <c r="AY328" s="18" t="str">
        <f t="shared" si="323"/>
        <v/>
      </c>
      <c r="AZ328" s="18" t="str">
        <f t="shared" si="323"/>
        <v/>
      </c>
      <c r="BA328" s="18" t="str">
        <f t="shared" si="323"/>
        <v/>
      </c>
      <c r="BB328" s="18" t="str">
        <f t="shared" si="323"/>
        <v/>
      </c>
      <c r="BC328" s="18" t="str">
        <f t="shared" si="323"/>
        <v/>
      </c>
      <c r="BD328" s="18" t="str">
        <f t="shared" si="323"/>
        <v/>
      </c>
      <c r="BE328" s="18" t="str">
        <f t="shared" si="323"/>
        <v/>
      </c>
      <c r="BF328" s="18" t="str">
        <f t="shared" si="323"/>
        <v/>
      </c>
      <c r="BG328" s="18" t="str">
        <f t="shared" si="323"/>
        <v/>
      </c>
      <c r="BH328" s="18" t="str">
        <f t="shared" si="323"/>
        <v/>
      </c>
      <c r="BI328" s="18" t="str">
        <f t="shared" si="323"/>
        <v/>
      </c>
      <c r="BJ328" s="18" t="str">
        <f t="shared" si="323"/>
        <v/>
      </c>
      <c r="BK328" s="18" t="str">
        <f t="shared" si="323"/>
        <v/>
      </c>
      <c r="BL328" s="18" t="str">
        <f t="shared" si="323"/>
        <v/>
      </c>
      <c r="BM328" s="18" t="str">
        <f t="shared" si="323"/>
        <v/>
      </c>
      <c r="BN328" s="18" t="str">
        <f t="shared" si="323"/>
        <v/>
      </c>
      <c r="BO328" s="18" t="str">
        <f t="shared" si="323"/>
        <v/>
      </c>
      <c r="BP328" s="18" t="str">
        <f t="shared" si="323"/>
        <v/>
      </c>
      <c r="BQ328" s="18" t="str">
        <f t="shared" si="323"/>
        <v/>
      </c>
      <c r="BR328" s="18" t="str">
        <f t="shared" si="323"/>
        <v/>
      </c>
      <c r="BS328" s="18" t="str">
        <f t="shared" si="323"/>
        <v/>
      </c>
      <c r="BT328" s="18" t="str">
        <f t="shared" si="323"/>
        <v/>
      </c>
      <c r="BU328" s="18" t="str">
        <f t="shared" si="323"/>
        <v/>
      </c>
      <c r="BV328" s="18" t="str">
        <f t="shared" si="323"/>
        <v/>
      </c>
      <c r="BW328" s="18" t="str">
        <f t="shared" si="323"/>
        <v/>
      </c>
      <c r="BX328" s="18" t="str">
        <f t="shared" si="323"/>
        <v/>
      </c>
      <c r="BY328" s="18" t="str">
        <f t="shared" si="323"/>
        <v/>
      </c>
      <c r="BZ328" s="18" t="str">
        <f t="shared" si="323"/>
        <v/>
      </c>
      <c r="CA328" s="18" t="str">
        <f>IF(BY328&lt;&gt;"",BY328-LOOKUP(2,1/(LEN($AQ$1:AQ328)&gt;0),$AQ$1:AQ328),"")</f>
        <v/>
      </c>
    </row>
    <row r="329" spans="1:79" x14ac:dyDescent="0.25">
      <c r="A329" s="21">
        <v>62801</v>
      </c>
      <c r="B329" s="21">
        <v>1</v>
      </c>
      <c r="C329" s="22" t="s">
        <v>2964</v>
      </c>
      <c r="D329" s="21">
        <v>332</v>
      </c>
      <c r="E329" s="23">
        <v>0.7416666666666667</v>
      </c>
      <c r="F329" s="22" t="s">
        <v>671</v>
      </c>
      <c r="G329" s="22" t="b">
        <v>1</v>
      </c>
      <c r="H329" s="24">
        <v>43532.741990740738</v>
      </c>
      <c r="I329" s="25" t="s">
        <v>453</v>
      </c>
      <c r="J329" s="22" t="s">
        <v>454</v>
      </c>
      <c r="K329" s="11">
        <v>0</v>
      </c>
      <c r="L329" s="11">
        <v>388</v>
      </c>
      <c r="M329" s="11">
        <v>3088</v>
      </c>
      <c r="N329" s="11">
        <v>2.0118307020311477E-10</v>
      </c>
      <c r="O329" s="11">
        <v>64</v>
      </c>
      <c r="P329" s="14">
        <v>0.77658043482813155</v>
      </c>
      <c r="Q329" s="11">
        <v>1536.1214045029551</v>
      </c>
      <c r="R329" s="15">
        <v>0.176832313208766</v>
      </c>
      <c r="S329" s="11">
        <v>33.243887287930193</v>
      </c>
      <c r="T329" s="11">
        <v>44.999999832361937</v>
      </c>
      <c r="U329" s="11">
        <v>0.73875305359496279</v>
      </c>
      <c r="V329" s="11">
        <v>2.6595109929418661</v>
      </c>
      <c r="W329" s="22"/>
      <c r="X329" s="21">
        <v>0</v>
      </c>
      <c r="Y329" s="22">
        <v>0</v>
      </c>
      <c r="Z329" s="22">
        <v>0</v>
      </c>
      <c r="AA329" s="22">
        <v>0</v>
      </c>
      <c r="AB329" s="22">
        <v>0</v>
      </c>
      <c r="AC329" s="22">
        <v>0</v>
      </c>
      <c r="AD329" s="22">
        <v>0</v>
      </c>
      <c r="AE329" s="22">
        <v>0</v>
      </c>
      <c r="AF329" s="22">
        <v>1536.1214045029551</v>
      </c>
      <c r="AG329" s="21">
        <v>0</v>
      </c>
      <c r="AH329" s="22">
        <v>0</v>
      </c>
      <c r="AI329" s="22">
        <v>0</v>
      </c>
      <c r="AJ329" s="22">
        <v>1536.1214045029551</v>
      </c>
      <c r="AK329" s="22">
        <v>8544.8116110658502</v>
      </c>
      <c r="AL329" s="22">
        <v>0</v>
      </c>
      <c r="AM329" s="22">
        <v>50</v>
      </c>
      <c r="AN329" s="22">
        <v>0</v>
      </c>
      <c r="AO329" s="22">
        <v>0</v>
      </c>
      <c r="AQ329" s="18" t="str">
        <f t="shared" ref="AQ329:BZ329" si="324">IF(OR(AND(AQ$2&gt;$O328,AQ$2&lt;=$O329),AND(AQ$2&lt;=$O328,$O327&gt;$O328),AND(AQ$2&gt;$O329,$O330&lt;$O329)),$H328+((AQ$1-$Q328)/$U329/86000),"")</f>
        <v/>
      </c>
      <c r="AR329" s="18" t="str">
        <f t="shared" si="324"/>
        <v/>
      </c>
      <c r="AS329" s="18" t="str">
        <f t="shared" si="324"/>
        <v/>
      </c>
      <c r="AT329" s="18" t="str">
        <f t="shared" si="324"/>
        <v/>
      </c>
      <c r="AU329" s="18" t="str">
        <f t="shared" si="324"/>
        <v/>
      </c>
      <c r="AV329" s="18" t="str">
        <f t="shared" si="324"/>
        <v/>
      </c>
      <c r="AW329" s="18" t="str">
        <f t="shared" si="324"/>
        <v/>
      </c>
      <c r="AX329" s="18" t="str">
        <f t="shared" si="324"/>
        <v/>
      </c>
      <c r="AY329" s="18" t="str">
        <f t="shared" si="324"/>
        <v/>
      </c>
      <c r="AZ329" s="18" t="str">
        <f t="shared" si="324"/>
        <v/>
      </c>
      <c r="BA329" s="18" t="str">
        <f t="shared" si="324"/>
        <v/>
      </c>
      <c r="BB329" s="18" t="str">
        <f t="shared" si="324"/>
        <v/>
      </c>
      <c r="BC329" s="18" t="str">
        <f t="shared" si="324"/>
        <v/>
      </c>
      <c r="BD329" s="18" t="str">
        <f t="shared" si="324"/>
        <v/>
      </c>
      <c r="BE329" s="18" t="str">
        <f t="shared" si="324"/>
        <v/>
      </c>
      <c r="BF329" s="18" t="str">
        <f t="shared" si="324"/>
        <v/>
      </c>
      <c r="BG329" s="18" t="str">
        <f t="shared" si="324"/>
        <v/>
      </c>
      <c r="BH329" s="18" t="str">
        <f t="shared" si="324"/>
        <v/>
      </c>
      <c r="BI329" s="18" t="str">
        <f t="shared" si="324"/>
        <v/>
      </c>
      <c r="BJ329" s="18" t="str">
        <f t="shared" si="324"/>
        <v/>
      </c>
      <c r="BK329" s="18" t="str">
        <f t="shared" si="324"/>
        <v/>
      </c>
      <c r="BL329" s="18" t="str">
        <f t="shared" si="324"/>
        <v/>
      </c>
      <c r="BM329" s="18" t="str">
        <f t="shared" si="324"/>
        <v/>
      </c>
      <c r="BN329" s="18" t="str">
        <f t="shared" si="324"/>
        <v/>
      </c>
      <c r="BO329" s="18" t="str">
        <f t="shared" si="324"/>
        <v/>
      </c>
      <c r="BP329" s="18" t="str">
        <f t="shared" si="324"/>
        <v/>
      </c>
      <c r="BQ329" s="18" t="str">
        <f t="shared" si="324"/>
        <v/>
      </c>
      <c r="BR329" s="18" t="str">
        <f t="shared" si="324"/>
        <v/>
      </c>
      <c r="BS329" s="18" t="str">
        <f t="shared" si="324"/>
        <v/>
      </c>
      <c r="BT329" s="18" t="str">
        <f t="shared" si="324"/>
        <v/>
      </c>
      <c r="BU329" s="18" t="str">
        <f t="shared" si="324"/>
        <v/>
      </c>
      <c r="BV329" s="18" t="str">
        <f t="shared" si="324"/>
        <v/>
      </c>
      <c r="BW329" s="18" t="str">
        <f t="shared" si="324"/>
        <v/>
      </c>
      <c r="BX329" s="18" t="str">
        <f t="shared" si="324"/>
        <v/>
      </c>
      <c r="BY329" s="18" t="str">
        <f t="shared" si="324"/>
        <v/>
      </c>
      <c r="BZ329" s="18" t="str">
        <f t="shared" si="324"/>
        <v/>
      </c>
      <c r="CA329" s="18" t="str">
        <f>IF(BY329&lt;&gt;"",BY329-LOOKUP(2,1/(LEN($AQ$1:AQ329)&gt;0),$AQ$1:AQ329),"")</f>
        <v/>
      </c>
    </row>
    <row r="330" spans="1:79" x14ac:dyDescent="0.25">
      <c r="A330" s="21">
        <v>62802</v>
      </c>
      <c r="B330" s="21">
        <v>1</v>
      </c>
      <c r="C330" s="22" t="s">
        <v>2965</v>
      </c>
      <c r="D330" s="21">
        <v>332</v>
      </c>
      <c r="E330" s="23">
        <v>0.74236111111111114</v>
      </c>
      <c r="F330" s="22" t="s">
        <v>671</v>
      </c>
      <c r="G330" s="22" t="b">
        <v>1</v>
      </c>
      <c r="H330" s="24">
        <v>43532.742523148147</v>
      </c>
      <c r="I330" s="25" t="s">
        <v>331</v>
      </c>
      <c r="J330" s="22" t="s">
        <v>332</v>
      </c>
      <c r="K330" s="11">
        <v>0</v>
      </c>
      <c r="L330" s="11">
        <v>389</v>
      </c>
      <c r="M330" s="11">
        <v>3093</v>
      </c>
      <c r="N330" s="11">
        <v>1.1795009413617663E-12</v>
      </c>
      <c r="O330" s="11">
        <v>65</v>
      </c>
      <c r="P330" s="14">
        <v>0.49999994138083259</v>
      </c>
      <c r="Q330" s="11">
        <v>1562.276881974489</v>
      </c>
      <c r="R330" s="15">
        <v>0.17984322990507209</v>
      </c>
      <c r="S330" s="11">
        <v>26.155477471533914</v>
      </c>
      <c r="T330" s="11">
        <v>46.000000066123903</v>
      </c>
      <c r="U330" s="11">
        <v>0.56859733552034863</v>
      </c>
      <c r="V330" s="11">
        <v>2.046950407873255</v>
      </c>
      <c r="W330" s="22"/>
      <c r="X330" s="21">
        <v>0</v>
      </c>
      <c r="Y330" s="22">
        <v>0</v>
      </c>
      <c r="Z330" s="22">
        <v>0</v>
      </c>
      <c r="AA330" s="22">
        <v>0</v>
      </c>
      <c r="AB330" s="22">
        <v>0</v>
      </c>
      <c r="AC330" s="22">
        <v>0</v>
      </c>
      <c r="AD330" s="22">
        <v>0</v>
      </c>
      <c r="AE330" s="22">
        <v>0</v>
      </c>
      <c r="AF330" s="22">
        <v>1562.276881974489</v>
      </c>
      <c r="AG330" s="21">
        <v>0</v>
      </c>
      <c r="AH330" s="22">
        <v>0</v>
      </c>
      <c r="AI330" s="22">
        <v>0</v>
      </c>
      <c r="AJ330" s="22">
        <v>1562.276881974489</v>
      </c>
      <c r="AK330" s="22">
        <v>8544.8116110658502</v>
      </c>
      <c r="AL330" s="22">
        <v>0</v>
      </c>
      <c r="AM330" s="22">
        <v>49</v>
      </c>
      <c r="AN330" s="22">
        <v>0</v>
      </c>
      <c r="AO330" s="22">
        <v>0</v>
      </c>
      <c r="AQ330" s="18" t="str">
        <f t="shared" ref="AQ330:BZ330" si="325">IF(OR(AND(AQ$2&gt;$O329,AQ$2&lt;=$O330),AND(AQ$2&lt;=$O329,$O328&gt;$O329),AND(AQ$2&gt;$O330,$O331&lt;$O330)),$H329+((AQ$1-$Q329)/$U330/86000),"")</f>
        <v/>
      </c>
      <c r="AR330" s="18" t="str">
        <f t="shared" si="325"/>
        <v/>
      </c>
      <c r="AS330" s="18" t="str">
        <f t="shared" si="325"/>
        <v/>
      </c>
      <c r="AT330" s="18" t="str">
        <f t="shared" si="325"/>
        <v/>
      </c>
      <c r="AU330" s="18" t="str">
        <f t="shared" si="325"/>
        <v/>
      </c>
      <c r="AV330" s="18" t="str">
        <f t="shared" si="325"/>
        <v/>
      </c>
      <c r="AW330" s="18" t="str">
        <f t="shared" si="325"/>
        <v/>
      </c>
      <c r="AX330" s="18" t="str">
        <f t="shared" si="325"/>
        <v/>
      </c>
      <c r="AY330" s="18" t="str">
        <f t="shared" si="325"/>
        <v/>
      </c>
      <c r="AZ330" s="18" t="str">
        <f t="shared" si="325"/>
        <v/>
      </c>
      <c r="BA330" s="18" t="str">
        <f t="shared" si="325"/>
        <v/>
      </c>
      <c r="BB330" s="18" t="str">
        <f t="shared" si="325"/>
        <v/>
      </c>
      <c r="BC330" s="18" t="str">
        <f t="shared" si="325"/>
        <v/>
      </c>
      <c r="BD330" s="18" t="str">
        <f t="shared" si="325"/>
        <v/>
      </c>
      <c r="BE330" s="18" t="str">
        <f t="shared" si="325"/>
        <v/>
      </c>
      <c r="BF330" s="18" t="str">
        <f t="shared" si="325"/>
        <v/>
      </c>
      <c r="BG330" s="18" t="str">
        <f t="shared" si="325"/>
        <v/>
      </c>
      <c r="BH330" s="18" t="str">
        <f t="shared" si="325"/>
        <v/>
      </c>
      <c r="BI330" s="18" t="str">
        <f t="shared" si="325"/>
        <v/>
      </c>
      <c r="BJ330" s="18" t="str">
        <f t="shared" si="325"/>
        <v/>
      </c>
      <c r="BK330" s="18" t="str">
        <f t="shared" si="325"/>
        <v/>
      </c>
      <c r="BL330" s="18" t="str">
        <f t="shared" si="325"/>
        <v/>
      </c>
      <c r="BM330" s="18" t="str">
        <f t="shared" si="325"/>
        <v/>
      </c>
      <c r="BN330" s="18" t="str">
        <f t="shared" si="325"/>
        <v/>
      </c>
      <c r="BO330" s="18" t="str">
        <f t="shared" si="325"/>
        <v/>
      </c>
      <c r="BP330" s="18" t="str">
        <f t="shared" si="325"/>
        <v/>
      </c>
      <c r="BQ330" s="18" t="str">
        <f t="shared" si="325"/>
        <v/>
      </c>
      <c r="BR330" s="18" t="str">
        <f t="shared" si="325"/>
        <v/>
      </c>
      <c r="BS330" s="18" t="str">
        <f t="shared" si="325"/>
        <v/>
      </c>
      <c r="BT330" s="18" t="str">
        <f t="shared" si="325"/>
        <v/>
      </c>
      <c r="BU330" s="18" t="str">
        <f t="shared" si="325"/>
        <v/>
      </c>
      <c r="BV330" s="18" t="str">
        <f t="shared" si="325"/>
        <v/>
      </c>
      <c r="BW330" s="18" t="str">
        <f t="shared" si="325"/>
        <v/>
      </c>
      <c r="BX330" s="18" t="str">
        <f t="shared" si="325"/>
        <v/>
      </c>
      <c r="BY330" s="18" t="str">
        <f t="shared" si="325"/>
        <v/>
      </c>
      <c r="BZ330" s="18" t="str">
        <f t="shared" si="325"/>
        <v/>
      </c>
      <c r="CA330" s="18" t="str">
        <f>IF(BY330&lt;&gt;"",BY330-LOOKUP(2,1/(LEN($AQ$1:AQ330)&gt;0),$AQ$1:AQ330),"")</f>
        <v/>
      </c>
    </row>
    <row r="331" spans="1:79" x14ac:dyDescent="0.25">
      <c r="A331" s="21">
        <v>62804</v>
      </c>
      <c r="B331" s="21">
        <v>1</v>
      </c>
      <c r="C331" s="22" t="s">
        <v>2967</v>
      </c>
      <c r="D331" s="21">
        <v>332</v>
      </c>
      <c r="E331" s="23">
        <v>0.74305555555555558</v>
      </c>
      <c r="F331" s="22" t="s">
        <v>671</v>
      </c>
      <c r="G331" s="22" t="b">
        <v>1</v>
      </c>
      <c r="H331" s="24">
        <v>43532.743043981478</v>
      </c>
      <c r="I331" s="25" t="s">
        <v>704</v>
      </c>
      <c r="J331" s="22" t="s">
        <v>705</v>
      </c>
      <c r="K331" s="11">
        <v>0</v>
      </c>
      <c r="L331" s="11">
        <v>390</v>
      </c>
      <c r="M331" s="11">
        <v>3097</v>
      </c>
      <c r="N331" s="11">
        <v>1.2541079286165768E-12</v>
      </c>
      <c r="O331" s="11">
        <v>66</v>
      </c>
      <c r="P331" s="14">
        <v>0.49999995897118549</v>
      </c>
      <c r="Q331" s="11">
        <v>1583.0251641344287</v>
      </c>
      <c r="R331" s="15">
        <v>0.18223169133702347</v>
      </c>
      <c r="S331" s="11">
        <v>20.748282159939663</v>
      </c>
      <c r="T331" s="11">
        <v>44.999999832361937</v>
      </c>
      <c r="U331" s="11">
        <v>0.46107293860517862</v>
      </c>
      <c r="V331" s="11">
        <v>1.659862578978643</v>
      </c>
      <c r="W331" s="22"/>
      <c r="X331" s="21">
        <v>0</v>
      </c>
      <c r="Y331" s="22">
        <v>0</v>
      </c>
      <c r="Z331" s="22">
        <v>0</v>
      </c>
      <c r="AA331" s="22">
        <v>0</v>
      </c>
      <c r="AB331" s="22">
        <v>0</v>
      </c>
      <c r="AC331" s="22">
        <v>0</v>
      </c>
      <c r="AD331" s="22">
        <v>0</v>
      </c>
      <c r="AE331" s="22">
        <v>0</v>
      </c>
      <c r="AF331" s="22">
        <v>1583.0251641344287</v>
      </c>
      <c r="AG331" s="21">
        <v>0</v>
      </c>
      <c r="AH331" s="22">
        <v>0</v>
      </c>
      <c r="AI331" s="22">
        <v>0</v>
      </c>
      <c r="AJ331" s="22">
        <v>1583.0251641344287</v>
      </c>
      <c r="AK331" s="22">
        <v>8544.8116110658502</v>
      </c>
      <c r="AL331" s="22">
        <v>0</v>
      </c>
      <c r="AM331" s="22">
        <v>48</v>
      </c>
      <c r="AN331" s="22">
        <v>0</v>
      </c>
      <c r="AO331" s="22">
        <v>0</v>
      </c>
      <c r="AQ331" s="18" t="str">
        <f t="shared" ref="AQ331:BZ331" si="326">IF(OR(AND(AQ$2&gt;$O330,AQ$2&lt;=$O331),AND(AQ$2&lt;=$O330,$O329&gt;$O330),AND(AQ$2&gt;$O331,$O332&lt;$O331)),$H330+((AQ$1-$Q330)/$U331/86000),"")</f>
        <v/>
      </c>
      <c r="AR331" s="18" t="str">
        <f t="shared" si="326"/>
        <v/>
      </c>
      <c r="AS331" s="18" t="str">
        <f t="shared" si="326"/>
        <v/>
      </c>
      <c r="AT331" s="18" t="str">
        <f t="shared" si="326"/>
        <v/>
      </c>
      <c r="AU331" s="18" t="str">
        <f t="shared" si="326"/>
        <v/>
      </c>
      <c r="AV331" s="18" t="str">
        <f t="shared" si="326"/>
        <v/>
      </c>
      <c r="AW331" s="18" t="str">
        <f t="shared" si="326"/>
        <v/>
      </c>
      <c r="AX331" s="18" t="str">
        <f t="shared" si="326"/>
        <v/>
      </c>
      <c r="AY331" s="18" t="str">
        <f t="shared" si="326"/>
        <v/>
      </c>
      <c r="AZ331" s="18" t="str">
        <f t="shared" si="326"/>
        <v/>
      </c>
      <c r="BA331" s="18" t="str">
        <f t="shared" si="326"/>
        <v/>
      </c>
      <c r="BB331" s="18" t="str">
        <f t="shared" si="326"/>
        <v/>
      </c>
      <c r="BC331" s="18" t="str">
        <f t="shared" si="326"/>
        <v/>
      </c>
      <c r="BD331" s="18" t="str">
        <f t="shared" si="326"/>
        <v/>
      </c>
      <c r="BE331" s="18" t="str">
        <f t="shared" si="326"/>
        <v/>
      </c>
      <c r="BF331" s="18" t="str">
        <f t="shared" si="326"/>
        <v/>
      </c>
      <c r="BG331" s="18" t="str">
        <f t="shared" si="326"/>
        <v/>
      </c>
      <c r="BH331" s="18" t="str">
        <f t="shared" si="326"/>
        <v/>
      </c>
      <c r="BI331" s="18" t="str">
        <f t="shared" si="326"/>
        <v/>
      </c>
      <c r="BJ331" s="18" t="str">
        <f t="shared" si="326"/>
        <v/>
      </c>
      <c r="BK331" s="18" t="str">
        <f t="shared" si="326"/>
        <v/>
      </c>
      <c r="BL331" s="18" t="str">
        <f t="shared" si="326"/>
        <v/>
      </c>
      <c r="BM331" s="18" t="str">
        <f t="shared" si="326"/>
        <v/>
      </c>
      <c r="BN331" s="18" t="str">
        <f t="shared" si="326"/>
        <v/>
      </c>
      <c r="BO331" s="18" t="str">
        <f t="shared" si="326"/>
        <v/>
      </c>
      <c r="BP331" s="18" t="str">
        <f t="shared" si="326"/>
        <v/>
      </c>
      <c r="BQ331" s="18" t="str">
        <f t="shared" si="326"/>
        <v/>
      </c>
      <c r="BR331" s="18" t="str">
        <f t="shared" si="326"/>
        <v/>
      </c>
      <c r="BS331" s="18" t="str">
        <f t="shared" si="326"/>
        <v/>
      </c>
      <c r="BT331" s="18" t="str">
        <f t="shared" si="326"/>
        <v/>
      </c>
      <c r="BU331" s="18" t="str">
        <f t="shared" si="326"/>
        <v/>
      </c>
      <c r="BV331" s="18" t="str">
        <f t="shared" si="326"/>
        <v/>
      </c>
      <c r="BW331" s="18" t="str">
        <f t="shared" si="326"/>
        <v/>
      </c>
      <c r="BX331" s="18" t="str">
        <f t="shared" si="326"/>
        <v/>
      </c>
      <c r="BY331" s="18" t="str">
        <f t="shared" si="326"/>
        <v/>
      </c>
      <c r="BZ331" s="18" t="str">
        <f t="shared" si="326"/>
        <v/>
      </c>
      <c r="CA331" s="18" t="str">
        <f>IF(BY331&lt;&gt;"",BY331-LOOKUP(2,1/(LEN($AQ$1:AQ331)&gt;0),$AQ$1:AQ331),"")</f>
        <v/>
      </c>
    </row>
    <row r="332" spans="1:79" x14ac:dyDescent="0.25">
      <c r="A332" s="21">
        <v>62805</v>
      </c>
      <c r="B332" s="21">
        <v>1</v>
      </c>
      <c r="C332" s="22" t="s">
        <v>2968</v>
      </c>
      <c r="D332" s="21">
        <v>332</v>
      </c>
      <c r="E332" s="23">
        <v>0.74305555555555558</v>
      </c>
      <c r="F332" s="22" t="s">
        <v>671</v>
      </c>
      <c r="G332" s="22" t="b">
        <v>1</v>
      </c>
      <c r="H332" s="24">
        <v>43532.743564814817</v>
      </c>
      <c r="I332" s="25" t="s">
        <v>435</v>
      </c>
      <c r="J332" s="22" t="s">
        <v>436</v>
      </c>
      <c r="K332" s="11">
        <v>0</v>
      </c>
      <c r="L332" s="11">
        <v>391</v>
      </c>
      <c r="M332" s="11">
        <v>3101</v>
      </c>
      <c r="N332" s="11">
        <v>3.1974423109204508E-12</v>
      </c>
      <c r="O332" s="11">
        <v>67</v>
      </c>
      <c r="P332" s="14">
        <v>0.4999999473376624</v>
      </c>
      <c r="Q332" s="11">
        <v>1609.9482410695814</v>
      </c>
      <c r="R332" s="15">
        <v>0.18533097109393898</v>
      </c>
      <c r="S332" s="11">
        <v>26.923076935152721</v>
      </c>
      <c r="T332" s="11">
        <v>45.000000461004674</v>
      </c>
      <c r="U332" s="11">
        <v>0.59829059242973248</v>
      </c>
      <c r="V332" s="11">
        <v>2.1538461327470371</v>
      </c>
      <c r="W332" s="22"/>
      <c r="X332" s="21">
        <v>0</v>
      </c>
      <c r="Y332" s="22">
        <v>0</v>
      </c>
      <c r="Z332" s="22">
        <v>0</v>
      </c>
      <c r="AA332" s="22">
        <v>0</v>
      </c>
      <c r="AB332" s="22">
        <v>0</v>
      </c>
      <c r="AC332" s="22">
        <v>0</v>
      </c>
      <c r="AD332" s="22">
        <v>0</v>
      </c>
      <c r="AE332" s="22">
        <v>0</v>
      </c>
      <c r="AF332" s="22">
        <v>1609.9482410695814</v>
      </c>
      <c r="AG332" s="21">
        <v>0</v>
      </c>
      <c r="AH332" s="22">
        <v>0</v>
      </c>
      <c r="AI332" s="22">
        <v>0</v>
      </c>
      <c r="AJ332" s="22">
        <v>1609.9482410695814</v>
      </c>
      <c r="AK332" s="22">
        <v>8544.8116110658502</v>
      </c>
      <c r="AL332" s="22">
        <v>0</v>
      </c>
      <c r="AM332" s="22">
        <v>47</v>
      </c>
      <c r="AN332" s="22">
        <v>0</v>
      </c>
      <c r="AO332" s="22">
        <v>0</v>
      </c>
      <c r="AQ332" s="18" t="str">
        <f t="shared" ref="AQ332:BZ332" si="327">IF(OR(AND(AQ$2&gt;$O331,AQ$2&lt;=$O332),AND(AQ$2&lt;=$O331,$O330&gt;$O331),AND(AQ$2&gt;$O332,$O333&lt;$O332)),$H331+((AQ$1-$Q331)/$U332/86000),"")</f>
        <v/>
      </c>
      <c r="AR332" s="18" t="str">
        <f t="shared" si="327"/>
        <v/>
      </c>
      <c r="AS332" s="18" t="str">
        <f t="shared" si="327"/>
        <v/>
      </c>
      <c r="AT332" s="18" t="str">
        <f t="shared" si="327"/>
        <v/>
      </c>
      <c r="AU332" s="18" t="str">
        <f t="shared" si="327"/>
        <v/>
      </c>
      <c r="AV332" s="18" t="str">
        <f t="shared" si="327"/>
        <v/>
      </c>
      <c r="AW332" s="18" t="str">
        <f t="shared" si="327"/>
        <v/>
      </c>
      <c r="AX332" s="18" t="str">
        <f t="shared" si="327"/>
        <v/>
      </c>
      <c r="AY332" s="18" t="str">
        <f t="shared" si="327"/>
        <v/>
      </c>
      <c r="AZ332" s="18" t="str">
        <f t="shared" si="327"/>
        <v/>
      </c>
      <c r="BA332" s="18" t="str">
        <f t="shared" si="327"/>
        <v/>
      </c>
      <c r="BB332" s="18" t="str">
        <f t="shared" si="327"/>
        <v/>
      </c>
      <c r="BC332" s="18" t="str">
        <f t="shared" si="327"/>
        <v/>
      </c>
      <c r="BD332" s="18" t="str">
        <f t="shared" si="327"/>
        <v/>
      </c>
      <c r="BE332" s="18" t="str">
        <f t="shared" si="327"/>
        <v/>
      </c>
      <c r="BF332" s="18" t="str">
        <f t="shared" si="327"/>
        <v/>
      </c>
      <c r="BG332" s="18" t="str">
        <f t="shared" si="327"/>
        <v/>
      </c>
      <c r="BH332" s="18" t="str">
        <f t="shared" si="327"/>
        <v/>
      </c>
      <c r="BI332" s="18" t="str">
        <f t="shared" si="327"/>
        <v/>
      </c>
      <c r="BJ332" s="18" t="str">
        <f t="shared" si="327"/>
        <v/>
      </c>
      <c r="BK332" s="18" t="str">
        <f t="shared" si="327"/>
        <v/>
      </c>
      <c r="BL332" s="18" t="str">
        <f t="shared" si="327"/>
        <v/>
      </c>
      <c r="BM332" s="18" t="str">
        <f t="shared" si="327"/>
        <v/>
      </c>
      <c r="BN332" s="18" t="str">
        <f t="shared" si="327"/>
        <v/>
      </c>
      <c r="BO332" s="18" t="str">
        <f t="shared" si="327"/>
        <v/>
      </c>
      <c r="BP332" s="18" t="str">
        <f t="shared" si="327"/>
        <v/>
      </c>
      <c r="BQ332" s="18" t="str">
        <f t="shared" si="327"/>
        <v/>
      </c>
      <c r="BR332" s="18" t="str">
        <f t="shared" si="327"/>
        <v/>
      </c>
      <c r="BS332" s="18" t="str">
        <f t="shared" si="327"/>
        <v/>
      </c>
      <c r="BT332" s="18" t="str">
        <f t="shared" si="327"/>
        <v/>
      </c>
      <c r="BU332" s="18" t="str">
        <f t="shared" si="327"/>
        <v/>
      </c>
      <c r="BV332" s="18" t="str">
        <f t="shared" si="327"/>
        <v/>
      </c>
      <c r="BW332" s="18" t="str">
        <f t="shared" si="327"/>
        <v/>
      </c>
      <c r="BX332" s="18" t="str">
        <f t="shared" si="327"/>
        <v/>
      </c>
      <c r="BY332" s="18" t="str">
        <f t="shared" si="327"/>
        <v/>
      </c>
      <c r="BZ332" s="18" t="str">
        <f t="shared" si="327"/>
        <v/>
      </c>
      <c r="CA332" s="18" t="str">
        <f>IF(BY332&lt;&gt;"",BY332-LOOKUP(2,1/(LEN($AQ$1:AQ332)&gt;0),$AQ$1:AQ332),"")</f>
        <v/>
      </c>
    </row>
    <row r="333" spans="1:79" x14ac:dyDescent="0.25">
      <c r="A333" s="21">
        <v>62807</v>
      </c>
      <c r="B333" s="21">
        <v>1</v>
      </c>
      <c r="C333" s="22" t="s">
        <v>2970</v>
      </c>
      <c r="D333" s="21">
        <v>332</v>
      </c>
      <c r="E333" s="23">
        <v>0.74375000000000002</v>
      </c>
      <c r="F333" s="22" t="s">
        <v>671</v>
      </c>
      <c r="G333" s="22" t="b">
        <v>1</v>
      </c>
      <c r="H333" s="24">
        <v>43532.744085648148</v>
      </c>
      <c r="I333" s="25" t="s">
        <v>333</v>
      </c>
      <c r="J333" s="22" t="s">
        <v>334</v>
      </c>
      <c r="K333" s="11">
        <v>0</v>
      </c>
      <c r="L333" s="11">
        <v>392</v>
      </c>
      <c r="M333" s="11">
        <v>3105</v>
      </c>
      <c r="N333" s="11">
        <v>1.3947953902970767E-11</v>
      </c>
      <c r="O333" s="11">
        <v>68</v>
      </c>
      <c r="P333" s="14">
        <v>0.74999993956517719</v>
      </c>
      <c r="Q333" s="11">
        <v>1671.0343337393283</v>
      </c>
      <c r="R333" s="15">
        <v>0.19236296416428592</v>
      </c>
      <c r="S333" s="11">
        <v>61.086092669746904</v>
      </c>
      <c r="T333" s="11">
        <v>44.999999832361937</v>
      </c>
      <c r="U333" s="11">
        <v>1.3574687310513407</v>
      </c>
      <c r="V333" s="11">
        <v>4.8868874317848263</v>
      </c>
      <c r="W333" s="22"/>
      <c r="X333" s="21">
        <v>0</v>
      </c>
      <c r="Y333" s="22">
        <v>0</v>
      </c>
      <c r="Z333" s="22">
        <v>0</v>
      </c>
      <c r="AA333" s="22">
        <v>0</v>
      </c>
      <c r="AB333" s="22">
        <v>0</v>
      </c>
      <c r="AC333" s="22">
        <v>0</v>
      </c>
      <c r="AD333" s="22">
        <v>0</v>
      </c>
      <c r="AE333" s="22">
        <v>0</v>
      </c>
      <c r="AF333" s="22">
        <v>1671.0343337393283</v>
      </c>
      <c r="AG333" s="21">
        <v>0</v>
      </c>
      <c r="AH333" s="22">
        <v>0</v>
      </c>
      <c r="AI333" s="22">
        <v>0</v>
      </c>
      <c r="AJ333" s="22">
        <v>1671.0343337393283</v>
      </c>
      <c r="AK333" s="22">
        <v>8544.8116110658502</v>
      </c>
      <c r="AL333" s="22">
        <v>0</v>
      </c>
      <c r="AM333" s="22">
        <v>46</v>
      </c>
      <c r="AN333" s="22">
        <v>0</v>
      </c>
      <c r="AO333" s="22">
        <v>0</v>
      </c>
      <c r="AQ333" s="18" t="str">
        <f t="shared" ref="AQ333:BZ333" si="328">IF(OR(AND(AQ$2&gt;$O332,AQ$2&lt;=$O333),AND(AQ$2&lt;=$O332,$O331&gt;$O332),AND(AQ$2&gt;$O333,$O334&lt;$O333)),$H332+((AQ$1-$Q332)/$U333/86000),"")</f>
        <v/>
      </c>
      <c r="AR333" s="18" t="str">
        <f t="shared" si="328"/>
        <v/>
      </c>
      <c r="AS333" s="18" t="str">
        <f t="shared" si="328"/>
        <v/>
      </c>
      <c r="AT333" s="18" t="str">
        <f t="shared" si="328"/>
        <v/>
      </c>
      <c r="AU333" s="18" t="str">
        <f t="shared" si="328"/>
        <v/>
      </c>
      <c r="AV333" s="18" t="str">
        <f t="shared" si="328"/>
        <v/>
      </c>
      <c r="AW333" s="18" t="str">
        <f t="shared" si="328"/>
        <v/>
      </c>
      <c r="AX333" s="18" t="str">
        <f t="shared" si="328"/>
        <v/>
      </c>
      <c r="AY333" s="18" t="str">
        <f t="shared" si="328"/>
        <v/>
      </c>
      <c r="AZ333" s="18" t="str">
        <f t="shared" si="328"/>
        <v/>
      </c>
      <c r="BA333" s="18" t="str">
        <f t="shared" si="328"/>
        <v/>
      </c>
      <c r="BB333" s="18" t="str">
        <f t="shared" si="328"/>
        <v/>
      </c>
      <c r="BC333" s="18" t="str">
        <f t="shared" si="328"/>
        <v/>
      </c>
      <c r="BD333" s="18" t="str">
        <f t="shared" si="328"/>
        <v/>
      </c>
      <c r="BE333" s="18" t="str">
        <f t="shared" si="328"/>
        <v/>
      </c>
      <c r="BF333" s="18" t="str">
        <f t="shared" si="328"/>
        <v/>
      </c>
      <c r="BG333" s="18" t="str">
        <f t="shared" si="328"/>
        <v/>
      </c>
      <c r="BH333" s="18" t="str">
        <f t="shared" si="328"/>
        <v/>
      </c>
      <c r="BI333" s="18" t="str">
        <f t="shared" si="328"/>
        <v/>
      </c>
      <c r="BJ333" s="18" t="str">
        <f t="shared" si="328"/>
        <v/>
      </c>
      <c r="BK333" s="18" t="str">
        <f t="shared" si="328"/>
        <v/>
      </c>
      <c r="BL333" s="18" t="str">
        <f t="shared" si="328"/>
        <v/>
      </c>
      <c r="BM333" s="18" t="str">
        <f t="shared" si="328"/>
        <v/>
      </c>
      <c r="BN333" s="18" t="str">
        <f t="shared" si="328"/>
        <v/>
      </c>
      <c r="BO333" s="18" t="str">
        <f t="shared" si="328"/>
        <v/>
      </c>
      <c r="BP333" s="18" t="str">
        <f t="shared" si="328"/>
        <v/>
      </c>
      <c r="BQ333" s="18" t="str">
        <f t="shared" si="328"/>
        <v/>
      </c>
      <c r="BR333" s="18" t="str">
        <f t="shared" si="328"/>
        <v/>
      </c>
      <c r="BS333" s="18" t="str">
        <f t="shared" si="328"/>
        <v/>
      </c>
      <c r="BT333" s="18" t="str">
        <f t="shared" si="328"/>
        <v/>
      </c>
      <c r="BU333" s="18" t="str">
        <f t="shared" si="328"/>
        <v/>
      </c>
      <c r="BV333" s="18" t="str">
        <f t="shared" si="328"/>
        <v/>
      </c>
      <c r="BW333" s="18" t="str">
        <f t="shared" si="328"/>
        <v/>
      </c>
      <c r="BX333" s="18" t="str">
        <f t="shared" si="328"/>
        <v/>
      </c>
      <c r="BY333" s="18" t="str">
        <f t="shared" si="328"/>
        <v/>
      </c>
      <c r="BZ333" s="18" t="str">
        <f t="shared" si="328"/>
        <v/>
      </c>
      <c r="CA333" s="18" t="str">
        <f>IF(BY333&lt;&gt;"",BY333-LOOKUP(2,1/(LEN($AQ$1:AQ333)&gt;0),$AQ$1:AQ333),"")</f>
        <v/>
      </c>
    </row>
    <row r="334" spans="1:79" x14ac:dyDescent="0.25">
      <c r="A334" s="21">
        <v>62808</v>
      </c>
      <c r="B334" s="21">
        <v>1</v>
      </c>
      <c r="C334" s="22" t="s">
        <v>2971</v>
      </c>
      <c r="D334" s="21">
        <v>332</v>
      </c>
      <c r="E334" s="23">
        <v>0.74444444444444446</v>
      </c>
      <c r="F334" s="22" t="s">
        <v>671</v>
      </c>
      <c r="G334" s="22" t="b">
        <v>1</v>
      </c>
      <c r="H334" s="24">
        <v>43532.744606481479</v>
      </c>
      <c r="I334" s="25" t="s">
        <v>203</v>
      </c>
      <c r="J334" s="22" t="s">
        <v>204</v>
      </c>
      <c r="K334" s="11">
        <v>0</v>
      </c>
      <c r="L334" s="11">
        <v>393</v>
      </c>
      <c r="M334" s="11">
        <v>3109</v>
      </c>
      <c r="N334" s="11">
        <v>8.0078166320163291E-12</v>
      </c>
      <c r="O334" s="11">
        <v>69</v>
      </c>
      <c r="P334" s="14">
        <v>0.49999994364277134</v>
      </c>
      <c r="Q334" s="11">
        <v>1709.7796991022312</v>
      </c>
      <c r="R334" s="15">
        <v>0.19682317971961688</v>
      </c>
      <c r="S334" s="11">
        <v>38.74536536290293</v>
      </c>
      <c r="T334" s="11">
        <v>44.999999832361937</v>
      </c>
      <c r="U334" s="11">
        <v>0.86100812238312585</v>
      </c>
      <c r="V334" s="11">
        <v>3.0996292405792532</v>
      </c>
      <c r="W334" s="22"/>
      <c r="X334" s="21">
        <v>0</v>
      </c>
      <c r="Y334" s="22">
        <v>0</v>
      </c>
      <c r="Z334" s="22">
        <v>0</v>
      </c>
      <c r="AA334" s="22">
        <v>0</v>
      </c>
      <c r="AB334" s="22">
        <v>0</v>
      </c>
      <c r="AC334" s="22">
        <v>0</v>
      </c>
      <c r="AD334" s="22">
        <v>0</v>
      </c>
      <c r="AE334" s="22">
        <v>0</v>
      </c>
      <c r="AF334" s="22">
        <v>1709.7796991022312</v>
      </c>
      <c r="AG334" s="21">
        <v>0</v>
      </c>
      <c r="AH334" s="22">
        <v>0</v>
      </c>
      <c r="AI334" s="22">
        <v>0</v>
      </c>
      <c r="AJ334" s="22">
        <v>1709.7796991022312</v>
      </c>
      <c r="AK334" s="22">
        <v>8544.8116110658502</v>
      </c>
      <c r="AL334" s="22">
        <v>0</v>
      </c>
      <c r="AM334" s="22">
        <v>45</v>
      </c>
      <c r="AN334" s="22">
        <v>0</v>
      </c>
      <c r="AO334" s="22">
        <v>0</v>
      </c>
      <c r="AQ334" s="18" t="str">
        <f t="shared" ref="AQ334:BZ334" si="329">IF(OR(AND(AQ$2&gt;$O333,AQ$2&lt;=$O334),AND(AQ$2&lt;=$O333,$O332&gt;$O333),AND(AQ$2&gt;$O334,$O335&lt;$O334)),$H333+((AQ$1-$Q333)/$U334/86000),"")</f>
        <v/>
      </c>
      <c r="AR334" s="18" t="str">
        <f t="shared" si="329"/>
        <v/>
      </c>
      <c r="AS334" s="18" t="str">
        <f t="shared" si="329"/>
        <v/>
      </c>
      <c r="AT334" s="18" t="str">
        <f t="shared" si="329"/>
        <v/>
      </c>
      <c r="AU334" s="18" t="str">
        <f t="shared" si="329"/>
        <v/>
      </c>
      <c r="AV334" s="18" t="str">
        <f t="shared" si="329"/>
        <v/>
      </c>
      <c r="AW334" s="18" t="str">
        <f t="shared" si="329"/>
        <v/>
      </c>
      <c r="AX334" s="18" t="str">
        <f t="shared" si="329"/>
        <v/>
      </c>
      <c r="AY334" s="18" t="str">
        <f t="shared" si="329"/>
        <v/>
      </c>
      <c r="AZ334" s="18" t="str">
        <f t="shared" si="329"/>
        <v/>
      </c>
      <c r="BA334" s="18" t="str">
        <f t="shared" si="329"/>
        <v/>
      </c>
      <c r="BB334" s="18" t="str">
        <f t="shared" si="329"/>
        <v/>
      </c>
      <c r="BC334" s="18" t="str">
        <f t="shared" si="329"/>
        <v/>
      </c>
      <c r="BD334" s="18" t="str">
        <f t="shared" si="329"/>
        <v/>
      </c>
      <c r="BE334" s="18" t="str">
        <f t="shared" si="329"/>
        <v/>
      </c>
      <c r="BF334" s="18" t="str">
        <f t="shared" si="329"/>
        <v/>
      </c>
      <c r="BG334" s="18" t="str">
        <f t="shared" si="329"/>
        <v/>
      </c>
      <c r="BH334" s="18" t="str">
        <f t="shared" si="329"/>
        <v/>
      </c>
      <c r="BI334" s="18" t="str">
        <f t="shared" si="329"/>
        <v/>
      </c>
      <c r="BJ334" s="18" t="str">
        <f t="shared" si="329"/>
        <v/>
      </c>
      <c r="BK334" s="18" t="str">
        <f t="shared" si="329"/>
        <v/>
      </c>
      <c r="BL334" s="18" t="str">
        <f t="shared" si="329"/>
        <v/>
      </c>
      <c r="BM334" s="18" t="str">
        <f t="shared" si="329"/>
        <v/>
      </c>
      <c r="BN334" s="18" t="str">
        <f t="shared" si="329"/>
        <v/>
      </c>
      <c r="BO334" s="18" t="str">
        <f t="shared" si="329"/>
        <v/>
      </c>
      <c r="BP334" s="18" t="str">
        <f t="shared" si="329"/>
        <v/>
      </c>
      <c r="BQ334" s="18" t="str">
        <f t="shared" si="329"/>
        <v/>
      </c>
      <c r="BR334" s="18" t="str">
        <f t="shared" si="329"/>
        <v/>
      </c>
      <c r="BS334" s="18" t="str">
        <f t="shared" si="329"/>
        <v/>
      </c>
      <c r="BT334" s="18" t="str">
        <f t="shared" si="329"/>
        <v/>
      </c>
      <c r="BU334" s="18" t="str">
        <f t="shared" si="329"/>
        <v/>
      </c>
      <c r="BV334" s="18" t="str">
        <f t="shared" si="329"/>
        <v/>
      </c>
      <c r="BW334" s="18" t="str">
        <f t="shared" si="329"/>
        <v/>
      </c>
      <c r="BX334" s="18" t="str">
        <f t="shared" si="329"/>
        <v/>
      </c>
      <c r="BY334" s="18" t="str">
        <f t="shared" si="329"/>
        <v/>
      </c>
      <c r="BZ334" s="18" t="str">
        <f t="shared" si="329"/>
        <v/>
      </c>
      <c r="CA334" s="18" t="str">
        <f>IF(BY334&lt;&gt;"",BY334-LOOKUP(2,1/(LEN($AQ$1:AQ334)&gt;0),$AQ$1:AQ334),"")</f>
        <v/>
      </c>
    </row>
    <row r="335" spans="1:79" x14ac:dyDescent="0.25">
      <c r="A335" s="21">
        <v>62810</v>
      </c>
      <c r="B335" s="21">
        <v>1</v>
      </c>
      <c r="C335" s="22" t="s">
        <v>2973</v>
      </c>
      <c r="D335" s="21">
        <v>332</v>
      </c>
      <c r="E335" s="23">
        <v>0.74513888888888891</v>
      </c>
      <c r="F335" s="22" t="s">
        <v>671</v>
      </c>
      <c r="G335" s="22" t="b">
        <v>1</v>
      </c>
      <c r="H335" s="24">
        <v>43532.745127314818</v>
      </c>
      <c r="I335" s="25" t="s">
        <v>175</v>
      </c>
      <c r="J335" s="22" t="s">
        <v>176</v>
      </c>
      <c r="K335" s="11">
        <v>0</v>
      </c>
      <c r="L335" s="11">
        <v>394</v>
      </c>
      <c r="M335" s="11">
        <v>3114</v>
      </c>
      <c r="N335" s="11">
        <v>2.7966962079517543E-11</v>
      </c>
      <c r="O335" s="11">
        <v>70</v>
      </c>
      <c r="P335" s="14">
        <v>0.47479467060605496</v>
      </c>
      <c r="Q335" s="11">
        <v>1755.5960032463133</v>
      </c>
      <c r="R335" s="15">
        <v>0.20209737420758181</v>
      </c>
      <c r="S335" s="11">
        <v>45.816304144082096</v>
      </c>
      <c r="T335" s="11">
        <v>45.000000461004674</v>
      </c>
      <c r="U335" s="11">
        <v>1.0181400816603279</v>
      </c>
      <c r="V335" s="11">
        <v>3.6653042939771803</v>
      </c>
      <c r="W335" s="22"/>
      <c r="X335" s="21">
        <v>0</v>
      </c>
      <c r="Y335" s="22">
        <v>0</v>
      </c>
      <c r="Z335" s="22">
        <v>0</v>
      </c>
      <c r="AA335" s="22">
        <v>0</v>
      </c>
      <c r="AB335" s="22">
        <v>0</v>
      </c>
      <c r="AC335" s="22">
        <v>0</v>
      </c>
      <c r="AD335" s="22">
        <v>0</v>
      </c>
      <c r="AE335" s="22">
        <v>0</v>
      </c>
      <c r="AF335" s="22">
        <v>1755.5960032463133</v>
      </c>
      <c r="AG335" s="21">
        <v>0</v>
      </c>
      <c r="AH335" s="22">
        <v>0</v>
      </c>
      <c r="AI335" s="22">
        <v>0</v>
      </c>
      <c r="AJ335" s="22">
        <v>1755.5960032463133</v>
      </c>
      <c r="AK335" s="22">
        <v>8544.8116110658502</v>
      </c>
      <c r="AL335" s="22">
        <v>0</v>
      </c>
      <c r="AM335" s="22">
        <v>44</v>
      </c>
      <c r="AN335" s="22">
        <v>0</v>
      </c>
      <c r="AO335" s="22">
        <v>0</v>
      </c>
      <c r="AQ335" s="18" t="str">
        <f t="shared" ref="AQ335:BZ335" si="330">IF(OR(AND(AQ$2&gt;$O334,AQ$2&lt;=$O335),AND(AQ$2&lt;=$O334,$O333&gt;$O334),AND(AQ$2&gt;$O335,$O336&lt;$O335)),$H334+((AQ$1-$Q334)/$U335/86000),"")</f>
        <v/>
      </c>
      <c r="AR335" s="18" t="str">
        <f t="shared" si="330"/>
        <v/>
      </c>
      <c r="AS335" s="18" t="str">
        <f t="shared" si="330"/>
        <v/>
      </c>
      <c r="AT335" s="18" t="str">
        <f t="shared" si="330"/>
        <v/>
      </c>
      <c r="AU335" s="18" t="str">
        <f t="shared" si="330"/>
        <v/>
      </c>
      <c r="AV335" s="18" t="str">
        <f t="shared" si="330"/>
        <v/>
      </c>
      <c r="AW335" s="18" t="str">
        <f t="shared" si="330"/>
        <v/>
      </c>
      <c r="AX335" s="18" t="str">
        <f t="shared" si="330"/>
        <v/>
      </c>
      <c r="AY335" s="18" t="str">
        <f t="shared" si="330"/>
        <v/>
      </c>
      <c r="AZ335" s="18" t="str">
        <f t="shared" si="330"/>
        <v/>
      </c>
      <c r="BA335" s="18" t="str">
        <f t="shared" si="330"/>
        <v/>
      </c>
      <c r="BB335" s="18" t="str">
        <f t="shared" si="330"/>
        <v/>
      </c>
      <c r="BC335" s="18" t="str">
        <f t="shared" si="330"/>
        <v/>
      </c>
      <c r="BD335" s="18" t="str">
        <f t="shared" si="330"/>
        <v/>
      </c>
      <c r="BE335" s="18" t="str">
        <f t="shared" si="330"/>
        <v/>
      </c>
      <c r="BF335" s="18" t="str">
        <f t="shared" si="330"/>
        <v/>
      </c>
      <c r="BG335" s="18" t="str">
        <f t="shared" si="330"/>
        <v/>
      </c>
      <c r="BH335" s="18" t="str">
        <f t="shared" si="330"/>
        <v/>
      </c>
      <c r="BI335" s="18" t="str">
        <f t="shared" si="330"/>
        <v/>
      </c>
      <c r="BJ335" s="18" t="str">
        <f t="shared" si="330"/>
        <v/>
      </c>
      <c r="BK335" s="18" t="str">
        <f t="shared" si="330"/>
        <v/>
      </c>
      <c r="BL335" s="18" t="str">
        <f t="shared" si="330"/>
        <v/>
      </c>
      <c r="BM335" s="18" t="str">
        <f t="shared" si="330"/>
        <v/>
      </c>
      <c r="BN335" s="18" t="str">
        <f t="shared" si="330"/>
        <v/>
      </c>
      <c r="BO335" s="18" t="str">
        <f t="shared" si="330"/>
        <v/>
      </c>
      <c r="BP335" s="18" t="str">
        <f t="shared" si="330"/>
        <v/>
      </c>
      <c r="BQ335" s="18" t="str">
        <f t="shared" si="330"/>
        <v/>
      </c>
      <c r="BR335" s="18" t="str">
        <f t="shared" si="330"/>
        <v/>
      </c>
      <c r="BS335" s="18" t="str">
        <f t="shared" si="330"/>
        <v/>
      </c>
      <c r="BT335" s="18" t="str">
        <f t="shared" si="330"/>
        <v/>
      </c>
      <c r="BU335" s="18" t="str">
        <f t="shared" si="330"/>
        <v/>
      </c>
      <c r="BV335" s="18" t="str">
        <f t="shared" si="330"/>
        <v/>
      </c>
      <c r="BW335" s="18" t="str">
        <f t="shared" si="330"/>
        <v/>
      </c>
      <c r="BX335" s="18" t="str">
        <f t="shared" si="330"/>
        <v/>
      </c>
      <c r="BY335" s="18" t="str">
        <f t="shared" si="330"/>
        <v/>
      </c>
      <c r="BZ335" s="18" t="str">
        <f t="shared" si="330"/>
        <v/>
      </c>
      <c r="CA335" s="18" t="str">
        <f>IF(BY335&lt;&gt;"",BY335-LOOKUP(2,1/(LEN($AQ$1:AQ335)&gt;0),$AQ$1:AQ335),"")</f>
        <v/>
      </c>
    </row>
    <row r="336" spans="1:79" x14ac:dyDescent="0.25">
      <c r="A336" s="21">
        <v>62811</v>
      </c>
      <c r="B336" s="21">
        <v>1</v>
      </c>
      <c r="C336" s="22" t="s">
        <v>2974</v>
      </c>
      <c r="D336" s="21">
        <v>332</v>
      </c>
      <c r="E336" s="23">
        <v>0.74513888888888891</v>
      </c>
      <c r="F336" s="22" t="s">
        <v>671</v>
      </c>
      <c r="G336" s="22" t="b">
        <v>1</v>
      </c>
      <c r="H336" s="24">
        <v>43532.745648148149</v>
      </c>
      <c r="I336" s="25" t="s">
        <v>137</v>
      </c>
      <c r="J336" s="22" t="s">
        <v>138</v>
      </c>
      <c r="K336" s="11">
        <v>0</v>
      </c>
      <c r="L336" s="11">
        <v>395</v>
      </c>
      <c r="M336" s="11">
        <v>3118</v>
      </c>
      <c r="N336" s="11">
        <v>2.5636381906224415E-11</v>
      </c>
      <c r="O336" s="11">
        <v>72</v>
      </c>
      <c r="P336" s="14">
        <v>0.24999995922206344</v>
      </c>
      <c r="Q336" s="11">
        <v>1846.5381397899141</v>
      </c>
      <c r="R336" s="15">
        <v>0.21256627876552323</v>
      </c>
      <c r="S336" s="11">
        <v>90.942136543600782</v>
      </c>
      <c r="T336" s="11">
        <v>44.999999832361937</v>
      </c>
      <c r="U336" s="11">
        <v>2.0209363751641476</v>
      </c>
      <c r="V336" s="11">
        <v>7.2753709505909319</v>
      </c>
      <c r="W336" s="22"/>
      <c r="X336" s="21">
        <v>0</v>
      </c>
      <c r="Y336" s="22">
        <v>0</v>
      </c>
      <c r="Z336" s="22">
        <v>0</v>
      </c>
      <c r="AA336" s="22">
        <v>0</v>
      </c>
      <c r="AB336" s="22">
        <v>0</v>
      </c>
      <c r="AC336" s="22">
        <v>0</v>
      </c>
      <c r="AD336" s="22">
        <v>0</v>
      </c>
      <c r="AE336" s="22">
        <v>0</v>
      </c>
      <c r="AF336" s="22">
        <v>1846.5381397899141</v>
      </c>
      <c r="AG336" s="21">
        <v>0</v>
      </c>
      <c r="AH336" s="22">
        <v>0</v>
      </c>
      <c r="AI336" s="22">
        <v>0</v>
      </c>
      <c r="AJ336" s="22">
        <v>1846.5381397899141</v>
      </c>
      <c r="AK336" s="22">
        <v>8544.8116110658502</v>
      </c>
      <c r="AL336" s="22">
        <v>0</v>
      </c>
      <c r="AM336" s="22">
        <v>43</v>
      </c>
      <c r="AN336" s="22">
        <v>0</v>
      </c>
      <c r="AO336" s="22">
        <v>0</v>
      </c>
      <c r="AQ336" s="18" t="str">
        <f t="shared" ref="AQ336:BZ336" si="331">IF(OR(AND(AQ$2&gt;$O335,AQ$2&lt;=$O336),AND(AQ$2&lt;=$O335,$O334&gt;$O335),AND(AQ$2&gt;$O336,$O337&lt;$O336)),$H335+((AQ$1-$Q335)/$U336/86000),"")</f>
        <v/>
      </c>
      <c r="AR336" s="18" t="str">
        <f t="shared" si="331"/>
        <v/>
      </c>
      <c r="AS336" s="18" t="str">
        <f t="shared" si="331"/>
        <v/>
      </c>
      <c r="AT336" s="18" t="str">
        <f t="shared" si="331"/>
        <v/>
      </c>
      <c r="AU336" s="18" t="str">
        <f t="shared" si="331"/>
        <v/>
      </c>
      <c r="AV336" s="18" t="str">
        <f t="shared" si="331"/>
        <v/>
      </c>
      <c r="AW336" s="18">
        <f t="shared" si="331"/>
        <v>43532.745268589315</v>
      </c>
      <c r="AX336" s="18" t="str">
        <f t="shared" si="331"/>
        <v/>
      </c>
      <c r="AY336" s="18" t="str">
        <f t="shared" si="331"/>
        <v/>
      </c>
      <c r="AZ336" s="18" t="str">
        <f t="shared" si="331"/>
        <v/>
      </c>
      <c r="BA336" s="18" t="str">
        <f t="shared" si="331"/>
        <v/>
      </c>
      <c r="BB336" s="18" t="str">
        <f t="shared" si="331"/>
        <v/>
      </c>
      <c r="BC336" s="18" t="str">
        <f t="shared" si="331"/>
        <v/>
      </c>
      <c r="BD336" s="18" t="str">
        <f t="shared" si="331"/>
        <v/>
      </c>
      <c r="BE336" s="18" t="str">
        <f t="shared" si="331"/>
        <v/>
      </c>
      <c r="BF336" s="18" t="str">
        <f t="shared" si="331"/>
        <v/>
      </c>
      <c r="BG336" s="18" t="str">
        <f t="shared" si="331"/>
        <v/>
      </c>
      <c r="BH336" s="18" t="str">
        <f t="shared" si="331"/>
        <v/>
      </c>
      <c r="BI336" s="18" t="str">
        <f t="shared" si="331"/>
        <v/>
      </c>
      <c r="BJ336" s="18" t="str">
        <f t="shared" si="331"/>
        <v/>
      </c>
      <c r="BK336" s="18" t="str">
        <f t="shared" si="331"/>
        <v/>
      </c>
      <c r="BL336" s="18" t="str">
        <f t="shared" si="331"/>
        <v/>
      </c>
      <c r="BM336" s="18" t="str">
        <f t="shared" si="331"/>
        <v/>
      </c>
      <c r="BN336" s="18" t="str">
        <f t="shared" si="331"/>
        <v/>
      </c>
      <c r="BO336" s="18" t="str">
        <f t="shared" si="331"/>
        <v/>
      </c>
      <c r="BP336" s="18" t="str">
        <f t="shared" si="331"/>
        <v/>
      </c>
      <c r="BQ336" s="18" t="str">
        <f t="shared" si="331"/>
        <v/>
      </c>
      <c r="BR336" s="18" t="str">
        <f t="shared" si="331"/>
        <v/>
      </c>
      <c r="BS336" s="18" t="str">
        <f t="shared" si="331"/>
        <v/>
      </c>
      <c r="BT336" s="18" t="str">
        <f t="shared" si="331"/>
        <v/>
      </c>
      <c r="BU336" s="18" t="str">
        <f t="shared" si="331"/>
        <v/>
      </c>
      <c r="BV336" s="18" t="str">
        <f t="shared" si="331"/>
        <v/>
      </c>
      <c r="BW336" s="18" t="str">
        <f t="shared" si="331"/>
        <v/>
      </c>
      <c r="BX336" s="18" t="str">
        <f t="shared" si="331"/>
        <v/>
      </c>
      <c r="BY336" s="18" t="str">
        <f t="shared" si="331"/>
        <v/>
      </c>
      <c r="BZ336" s="18" t="str">
        <f t="shared" si="331"/>
        <v/>
      </c>
      <c r="CA336" s="18" t="str">
        <f>IF(BY336&lt;&gt;"",BY336-LOOKUP(2,1/(LEN($AQ$1:AQ336)&gt;0),$AQ$1:AQ336),"")</f>
        <v/>
      </c>
    </row>
    <row r="337" spans="1:79" x14ac:dyDescent="0.25">
      <c r="A337" s="21">
        <v>62813</v>
      </c>
      <c r="B337" s="21">
        <v>1</v>
      </c>
      <c r="C337" s="22" t="s">
        <v>2976</v>
      </c>
      <c r="D337" s="21">
        <v>332</v>
      </c>
      <c r="E337" s="23">
        <v>0.74583333333333335</v>
      </c>
      <c r="F337" s="22" t="s">
        <v>671</v>
      </c>
      <c r="G337" s="22" t="b">
        <v>1</v>
      </c>
      <c r="H337" s="24">
        <v>43532.746168981481</v>
      </c>
      <c r="I337" s="25" t="s">
        <v>139</v>
      </c>
      <c r="J337" s="22" t="s">
        <v>140</v>
      </c>
      <c r="K337" s="11">
        <v>0</v>
      </c>
      <c r="L337" s="11">
        <v>396</v>
      </c>
      <c r="M337" s="11">
        <v>3121</v>
      </c>
      <c r="N337" s="11">
        <v>1.0558665053395089E-10</v>
      </c>
      <c r="O337" s="11">
        <v>74</v>
      </c>
      <c r="P337" s="14">
        <v>0.52165290437200751</v>
      </c>
      <c r="Q337" s="11">
        <v>2008.5185113176724</v>
      </c>
      <c r="R337" s="15">
        <v>0.23121282825549469</v>
      </c>
      <c r="S337" s="11">
        <v>161.98037152775828</v>
      </c>
      <c r="T337" s="11">
        <v>44.999999832361937</v>
      </c>
      <c r="U337" s="11">
        <v>3.5995638251373818</v>
      </c>
      <c r="V337" s="11">
        <v>12.958429770494575</v>
      </c>
      <c r="W337" s="22"/>
      <c r="X337" s="21">
        <v>0</v>
      </c>
      <c r="Y337" s="22">
        <v>0</v>
      </c>
      <c r="Z337" s="22">
        <v>0</v>
      </c>
      <c r="AA337" s="22">
        <v>0</v>
      </c>
      <c r="AB337" s="22">
        <v>0</v>
      </c>
      <c r="AC337" s="22">
        <v>0</v>
      </c>
      <c r="AD337" s="22">
        <v>0</v>
      </c>
      <c r="AE337" s="22">
        <v>0</v>
      </c>
      <c r="AF337" s="22">
        <v>2008.5185113176724</v>
      </c>
      <c r="AG337" s="21">
        <v>0</v>
      </c>
      <c r="AH337" s="22">
        <v>0</v>
      </c>
      <c r="AI337" s="22">
        <v>0</v>
      </c>
      <c r="AJ337" s="22">
        <v>2008.5185113176724</v>
      </c>
      <c r="AK337" s="22">
        <v>8544.8116110658502</v>
      </c>
      <c r="AL337" s="22">
        <v>0</v>
      </c>
      <c r="AM337" s="22">
        <v>42</v>
      </c>
      <c r="AN337" s="22">
        <v>0</v>
      </c>
      <c r="AO337" s="22">
        <v>0</v>
      </c>
      <c r="AQ337" s="18" t="str">
        <f t="shared" ref="AQ337:BZ337" si="332">IF(OR(AND(AQ$2&gt;$O336,AQ$2&lt;=$O337),AND(AQ$2&lt;=$O336,$O335&gt;$O336),AND(AQ$2&gt;$O337,$O338&lt;$O337)),$H336+((AQ$1-$Q336)/$U337/86000),"")</f>
        <v/>
      </c>
      <c r="AR337" s="18" t="str">
        <f t="shared" si="332"/>
        <v/>
      </c>
      <c r="AS337" s="18" t="str">
        <f t="shared" si="332"/>
        <v/>
      </c>
      <c r="AT337" s="18" t="str">
        <f t="shared" si="332"/>
        <v/>
      </c>
      <c r="AU337" s="18" t="str">
        <f t="shared" si="332"/>
        <v/>
      </c>
      <c r="AV337" s="18" t="str">
        <f t="shared" si="332"/>
        <v/>
      </c>
      <c r="AW337" s="18" t="str">
        <f t="shared" si="332"/>
        <v/>
      </c>
      <c r="AX337" s="18" t="str">
        <f t="shared" si="332"/>
        <v/>
      </c>
      <c r="AY337" s="18" t="str">
        <f t="shared" si="332"/>
        <v/>
      </c>
      <c r="AZ337" s="18" t="str">
        <f t="shared" si="332"/>
        <v/>
      </c>
      <c r="BA337" s="18" t="str">
        <f t="shared" si="332"/>
        <v/>
      </c>
      <c r="BB337" s="18" t="str">
        <f t="shared" si="332"/>
        <v/>
      </c>
      <c r="BC337" s="18" t="str">
        <f t="shared" si="332"/>
        <v/>
      </c>
      <c r="BD337" s="18" t="str">
        <f t="shared" si="332"/>
        <v/>
      </c>
      <c r="BE337" s="18" t="str">
        <f t="shared" si="332"/>
        <v/>
      </c>
      <c r="BF337" s="18" t="str">
        <f t="shared" si="332"/>
        <v/>
      </c>
      <c r="BG337" s="18" t="str">
        <f t="shared" si="332"/>
        <v/>
      </c>
      <c r="BH337" s="18" t="str">
        <f t="shared" si="332"/>
        <v/>
      </c>
      <c r="BI337" s="18" t="str">
        <f t="shared" si="332"/>
        <v/>
      </c>
      <c r="BJ337" s="18" t="str">
        <f t="shared" si="332"/>
        <v/>
      </c>
      <c r="BK337" s="18" t="str">
        <f t="shared" si="332"/>
        <v/>
      </c>
      <c r="BL337" s="18" t="str">
        <f t="shared" si="332"/>
        <v/>
      </c>
      <c r="BM337" s="18" t="str">
        <f t="shared" si="332"/>
        <v/>
      </c>
      <c r="BN337" s="18" t="str">
        <f t="shared" si="332"/>
        <v/>
      </c>
      <c r="BO337" s="18" t="str">
        <f t="shared" si="332"/>
        <v/>
      </c>
      <c r="BP337" s="18" t="str">
        <f t="shared" si="332"/>
        <v/>
      </c>
      <c r="BQ337" s="18" t="str">
        <f t="shared" si="332"/>
        <v/>
      </c>
      <c r="BR337" s="18" t="str">
        <f t="shared" si="332"/>
        <v/>
      </c>
      <c r="BS337" s="18" t="str">
        <f t="shared" si="332"/>
        <v/>
      </c>
      <c r="BT337" s="18" t="str">
        <f t="shared" si="332"/>
        <v/>
      </c>
      <c r="BU337" s="18" t="str">
        <f t="shared" si="332"/>
        <v/>
      </c>
      <c r="BV337" s="18" t="str">
        <f t="shared" si="332"/>
        <v/>
      </c>
      <c r="BW337" s="18" t="str">
        <f t="shared" si="332"/>
        <v/>
      </c>
      <c r="BX337" s="18" t="str">
        <f t="shared" si="332"/>
        <v/>
      </c>
      <c r="BY337" s="18" t="str">
        <f t="shared" si="332"/>
        <v/>
      </c>
      <c r="BZ337" s="18" t="str">
        <f t="shared" si="332"/>
        <v/>
      </c>
      <c r="CA337" s="18" t="str">
        <f>IF(BY337&lt;&gt;"",BY337-LOOKUP(2,1/(LEN($AQ$1:AQ337)&gt;0),$AQ$1:AQ337),"")</f>
        <v/>
      </c>
    </row>
    <row r="338" spans="1:79" x14ac:dyDescent="0.25">
      <c r="A338" s="21">
        <v>62814</v>
      </c>
      <c r="B338" s="21">
        <v>1</v>
      </c>
      <c r="C338" s="22" t="s">
        <v>2977</v>
      </c>
      <c r="D338" s="21">
        <v>332</v>
      </c>
      <c r="E338" s="23">
        <v>0.74652777777777779</v>
      </c>
      <c r="F338" s="22" t="s">
        <v>671</v>
      </c>
      <c r="G338" s="22" t="b">
        <v>1</v>
      </c>
      <c r="H338" s="24">
        <v>43532.746689814812</v>
      </c>
      <c r="I338" s="25" t="s">
        <v>253</v>
      </c>
      <c r="J338" s="22" t="s">
        <v>254</v>
      </c>
      <c r="K338" s="11">
        <v>0</v>
      </c>
      <c r="L338" s="11">
        <v>397</v>
      </c>
      <c r="M338" s="11">
        <v>3125</v>
      </c>
      <c r="N338" s="11">
        <v>3.3892888495756779E-12</v>
      </c>
      <c r="O338" s="11">
        <v>80</v>
      </c>
      <c r="P338" s="14">
        <v>0.49999996909293121</v>
      </c>
      <c r="Q338" s="11">
        <v>2225.3320597514598</v>
      </c>
      <c r="R338" s="15">
        <v>0.25617155950691756</v>
      </c>
      <c r="S338" s="11">
        <v>216.81354843378745</v>
      </c>
      <c r="T338" s="11">
        <v>44.999999832361937</v>
      </c>
      <c r="U338" s="11">
        <v>4.818078872032908</v>
      </c>
      <c r="V338" s="11">
        <v>17.345083939318471</v>
      </c>
      <c r="W338" s="22"/>
      <c r="X338" s="21">
        <v>0</v>
      </c>
      <c r="Y338" s="22">
        <v>0</v>
      </c>
      <c r="Z338" s="22">
        <v>0</v>
      </c>
      <c r="AA338" s="22">
        <v>0</v>
      </c>
      <c r="AB338" s="22">
        <v>0</v>
      </c>
      <c r="AC338" s="22">
        <v>0</v>
      </c>
      <c r="AD338" s="22">
        <v>0</v>
      </c>
      <c r="AE338" s="22">
        <v>0</v>
      </c>
      <c r="AF338" s="22">
        <v>2225.3320597514598</v>
      </c>
      <c r="AG338" s="21">
        <v>0</v>
      </c>
      <c r="AH338" s="22">
        <v>0</v>
      </c>
      <c r="AI338" s="22">
        <v>0</v>
      </c>
      <c r="AJ338" s="22">
        <v>2225.3320597514598</v>
      </c>
      <c r="AK338" s="22">
        <v>8544.8116110658502</v>
      </c>
      <c r="AL338" s="22">
        <v>0</v>
      </c>
      <c r="AM338" s="22">
        <v>41</v>
      </c>
      <c r="AN338" s="22">
        <v>0</v>
      </c>
      <c r="AO338" s="22">
        <v>0</v>
      </c>
      <c r="AQ338" s="18" t="str">
        <f t="shared" ref="AQ338:BZ338" si="333">IF(OR(AND(AQ$2&gt;$O337,AQ$2&lt;=$O338),AND(AQ$2&lt;=$O337,$O336&gt;$O337),AND(AQ$2&gt;$O338,$O339&lt;$O338)),$H337+((AQ$1-$Q337)/$U338/86000),"")</f>
        <v/>
      </c>
      <c r="AR338" s="18" t="str">
        <f t="shared" si="333"/>
        <v/>
      </c>
      <c r="AS338" s="18" t="str">
        <f t="shared" si="333"/>
        <v/>
      </c>
      <c r="AT338" s="18" t="str">
        <f t="shared" si="333"/>
        <v/>
      </c>
      <c r="AU338" s="18" t="str">
        <f t="shared" si="333"/>
        <v/>
      </c>
      <c r="AV338" s="18" t="str">
        <f t="shared" si="333"/>
        <v/>
      </c>
      <c r="AW338" s="18" t="str">
        <f t="shared" si="333"/>
        <v/>
      </c>
      <c r="AX338" s="18">
        <f t="shared" si="333"/>
        <v>43532.746279765699</v>
      </c>
      <c r="AY338" s="18" t="str">
        <f t="shared" si="333"/>
        <v/>
      </c>
      <c r="AZ338" s="18" t="str">
        <f t="shared" si="333"/>
        <v/>
      </c>
      <c r="BA338" s="18" t="str">
        <f t="shared" si="333"/>
        <v/>
      </c>
      <c r="BB338" s="18" t="str">
        <f t="shared" si="333"/>
        <v/>
      </c>
      <c r="BC338" s="18" t="str">
        <f t="shared" si="333"/>
        <v/>
      </c>
      <c r="BD338" s="18" t="str">
        <f t="shared" si="333"/>
        <v/>
      </c>
      <c r="BE338" s="18" t="str">
        <f t="shared" si="333"/>
        <v/>
      </c>
      <c r="BF338" s="18" t="str">
        <f t="shared" si="333"/>
        <v/>
      </c>
      <c r="BG338" s="18" t="str">
        <f t="shared" si="333"/>
        <v/>
      </c>
      <c r="BH338" s="18" t="str">
        <f t="shared" si="333"/>
        <v/>
      </c>
      <c r="BI338" s="18" t="str">
        <f t="shared" si="333"/>
        <v/>
      </c>
      <c r="BJ338" s="18" t="str">
        <f t="shared" si="333"/>
        <v/>
      </c>
      <c r="BK338" s="18" t="str">
        <f t="shared" si="333"/>
        <v/>
      </c>
      <c r="BL338" s="18" t="str">
        <f t="shared" si="333"/>
        <v/>
      </c>
      <c r="BM338" s="18" t="str">
        <f t="shared" si="333"/>
        <v/>
      </c>
      <c r="BN338" s="18" t="str">
        <f t="shared" si="333"/>
        <v/>
      </c>
      <c r="BO338" s="18" t="str">
        <f t="shared" si="333"/>
        <v/>
      </c>
      <c r="BP338" s="18" t="str">
        <f t="shared" si="333"/>
        <v/>
      </c>
      <c r="BQ338" s="18" t="str">
        <f t="shared" si="333"/>
        <v/>
      </c>
      <c r="BR338" s="18" t="str">
        <f t="shared" si="333"/>
        <v/>
      </c>
      <c r="BS338" s="18" t="str">
        <f t="shared" si="333"/>
        <v/>
      </c>
      <c r="BT338" s="18" t="str">
        <f t="shared" si="333"/>
        <v/>
      </c>
      <c r="BU338" s="18" t="str">
        <f t="shared" si="333"/>
        <v/>
      </c>
      <c r="BV338" s="18" t="str">
        <f t="shared" si="333"/>
        <v/>
      </c>
      <c r="BW338" s="18" t="str">
        <f t="shared" si="333"/>
        <v/>
      </c>
      <c r="BX338" s="18" t="str">
        <f t="shared" si="333"/>
        <v/>
      </c>
      <c r="BY338" s="18" t="str">
        <f t="shared" si="333"/>
        <v/>
      </c>
      <c r="BZ338" s="18" t="str">
        <f t="shared" si="333"/>
        <v/>
      </c>
      <c r="CA338" s="18" t="str">
        <f>IF(BY338&lt;&gt;"",BY338-LOOKUP(2,1/(LEN($AQ$1:AQ338)&gt;0),$AQ$1:AQ338),"")</f>
        <v/>
      </c>
    </row>
    <row r="339" spans="1:79" x14ac:dyDescent="0.25">
      <c r="A339" s="21">
        <v>62816</v>
      </c>
      <c r="B339" s="21">
        <v>1</v>
      </c>
      <c r="C339" s="22" t="s">
        <v>2979</v>
      </c>
      <c r="D339" s="21">
        <v>332</v>
      </c>
      <c r="E339" s="23">
        <v>0.74722222222222223</v>
      </c>
      <c r="F339" s="22" t="s">
        <v>671</v>
      </c>
      <c r="G339" s="22" t="b">
        <v>1</v>
      </c>
      <c r="H339" s="24">
        <v>43532.747210648151</v>
      </c>
      <c r="I339" s="25" t="s">
        <v>179</v>
      </c>
      <c r="J339" s="22" t="s">
        <v>180</v>
      </c>
      <c r="K339" s="11">
        <v>0</v>
      </c>
      <c r="L339" s="11">
        <v>398</v>
      </c>
      <c r="M339" s="11">
        <v>3128</v>
      </c>
      <c r="N339" s="11">
        <v>1.0841461062227609E-10</v>
      </c>
      <c r="O339" s="11">
        <v>82</v>
      </c>
      <c r="P339" s="14">
        <v>0.20683018656520283</v>
      </c>
      <c r="Q339" s="11">
        <v>2292.5684028388664</v>
      </c>
      <c r="R339" s="15">
        <v>0.26391154545138229</v>
      </c>
      <c r="S339" s="11">
        <v>67.236343087406567</v>
      </c>
      <c r="T339" s="11">
        <v>45.000000461004674</v>
      </c>
      <c r="U339" s="11">
        <v>1.4941409421911247</v>
      </c>
      <c r="V339" s="11">
        <v>5.378907391888049</v>
      </c>
      <c r="W339" s="22"/>
      <c r="X339" s="21">
        <v>0</v>
      </c>
      <c r="Y339" s="22">
        <v>0</v>
      </c>
      <c r="Z339" s="22">
        <v>0</v>
      </c>
      <c r="AA339" s="22">
        <v>0</v>
      </c>
      <c r="AB339" s="22">
        <v>0</v>
      </c>
      <c r="AC339" s="22">
        <v>0</v>
      </c>
      <c r="AD339" s="22">
        <v>0</v>
      </c>
      <c r="AE339" s="22">
        <v>0</v>
      </c>
      <c r="AF339" s="22">
        <v>2292.5684028388664</v>
      </c>
      <c r="AG339" s="21">
        <v>0</v>
      </c>
      <c r="AH339" s="22">
        <v>0</v>
      </c>
      <c r="AI339" s="22">
        <v>0</v>
      </c>
      <c r="AJ339" s="22">
        <v>2292.5684028388664</v>
      </c>
      <c r="AK339" s="22">
        <v>8544.8116110658502</v>
      </c>
      <c r="AL339" s="22">
        <v>0</v>
      </c>
      <c r="AM339" s="22">
        <v>40</v>
      </c>
      <c r="AN339" s="22">
        <v>0</v>
      </c>
      <c r="AO339" s="22">
        <v>0</v>
      </c>
      <c r="AQ339" s="18" t="str">
        <f t="shared" ref="AQ339:BZ339" si="334">IF(OR(AND(AQ$2&gt;$O338,AQ$2&lt;=$O339),AND(AQ$2&lt;=$O338,$O337&gt;$O338),AND(AQ$2&gt;$O339,$O340&lt;$O339)),$H338+((AQ$1-$Q338)/$U339/86000),"")</f>
        <v/>
      </c>
      <c r="AR339" s="18" t="str">
        <f t="shared" si="334"/>
        <v/>
      </c>
      <c r="AS339" s="18" t="str">
        <f t="shared" si="334"/>
        <v/>
      </c>
      <c r="AT339" s="18" t="str">
        <f t="shared" si="334"/>
        <v/>
      </c>
      <c r="AU339" s="18" t="str">
        <f t="shared" si="334"/>
        <v/>
      </c>
      <c r="AV339" s="18" t="str">
        <f t="shared" si="334"/>
        <v/>
      </c>
      <c r="AW339" s="18" t="str">
        <f t="shared" si="334"/>
        <v/>
      </c>
      <c r="AX339" s="18" t="str">
        <f t="shared" si="334"/>
        <v/>
      </c>
      <c r="AY339" s="18">
        <f t="shared" si="334"/>
        <v>43532.747054828003</v>
      </c>
      <c r="AZ339" s="18" t="str">
        <f t="shared" si="334"/>
        <v/>
      </c>
      <c r="BA339" s="18" t="str">
        <f t="shared" si="334"/>
        <v/>
      </c>
      <c r="BB339" s="18" t="str">
        <f t="shared" si="334"/>
        <v/>
      </c>
      <c r="BC339" s="18" t="str">
        <f t="shared" si="334"/>
        <v/>
      </c>
      <c r="BD339" s="18" t="str">
        <f t="shared" si="334"/>
        <v/>
      </c>
      <c r="BE339" s="18" t="str">
        <f t="shared" si="334"/>
        <v/>
      </c>
      <c r="BF339" s="18" t="str">
        <f t="shared" si="334"/>
        <v/>
      </c>
      <c r="BG339" s="18" t="str">
        <f t="shared" si="334"/>
        <v/>
      </c>
      <c r="BH339" s="18" t="str">
        <f t="shared" si="334"/>
        <v/>
      </c>
      <c r="BI339" s="18" t="str">
        <f t="shared" si="334"/>
        <v/>
      </c>
      <c r="BJ339" s="18" t="str">
        <f t="shared" si="334"/>
        <v/>
      </c>
      <c r="BK339" s="18" t="str">
        <f t="shared" si="334"/>
        <v/>
      </c>
      <c r="BL339" s="18" t="str">
        <f t="shared" si="334"/>
        <v/>
      </c>
      <c r="BM339" s="18" t="str">
        <f t="shared" si="334"/>
        <v/>
      </c>
      <c r="BN339" s="18" t="str">
        <f t="shared" si="334"/>
        <v/>
      </c>
      <c r="BO339" s="18" t="str">
        <f t="shared" si="334"/>
        <v/>
      </c>
      <c r="BP339" s="18" t="str">
        <f t="shared" si="334"/>
        <v/>
      </c>
      <c r="BQ339" s="18" t="str">
        <f t="shared" si="334"/>
        <v/>
      </c>
      <c r="BR339" s="18" t="str">
        <f t="shared" si="334"/>
        <v/>
      </c>
      <c r="BS339" s="18" t="str">
        <f t="shared" si="334"/>
        <v/>
      </c>
      <c r="BT339" s="18" t="str">
        <f t="shared" si="334"/>
        <v/>
      </c>
      <c r="BU339" s="18" t="str">
        <f t="shared" si="334"/>
        <v/>
      </c>
      <c r="BV339" s="18" t="str">
        <f t="shared" si="334"/>
        <v/>
      </c>
      <c r="BW339" s="18" t="str">
        <f t="shared" si="334"/>
        <v/>
      </c>
      <c r="BX339" s="18" t="str">
        <f t="shared" si="334"/>
        <v/>
      </c>
      <c r="BY339" s="18" t="str">
        <f t="shared" si="334"/>
        <v/>
      </c>
      <c r="BZ339" s="18" t="str">
        <f t="shared" si="334"/>
        <v/>
      </c>
      <c r="CA339" s="18" t="str">
        <f>IF(BY339&lt;&gt;"",BY339-LOOKUP(2,1/(LEN($AQ$1:AQ339)&gt;0),$AQ$1:AQ339),"")</f>
        <v/>
      </c>
    </row>
    <row r="340" spans="1:79" x14ac:dyDescent="0.25">
      <c r="A340" s="21">
        <v>62817</v>
      </c>
      <c r="B340" s="21">
        <v>1</v>
      </c>
      <c r="C340" s="22" t="s">
        <v>2980</v>
      </c>
      <c r="D340" s="21">
        <v>332</v>
      </c>
      <c r="E340" s="23">
        <v>0.74722222222222223</v>
      </c>
      <c r="F340" s="22" t="s">
        <v>671</v>
      </c>
      <c r="G340" s="22" t="b">
        <v>1</v>
      </c>
      <c r="H340" s="24">
        <v>43532.747731481482</v>
      </c>
      <c r="I340" s="25" t="s">
        <v>143</v>
      </c>
      <c r="J340" s="22" t="s">
        <v>144</v>
      </c>
      <c r="K340" s="11">
        <v>0</v>
      </c>
      <c r="L340" s="11">
        <v>399</v>
      </c>
      <c r="M340" s="11">
        <v>3131</v>
      </c>
      <c r="N340" s="11">
        <v>1.8715695659921039E-11</v>
      </c>
      <c r="O340" s="11">
        <v>83</v>
      </c>
      <c r="P340" s="14">
        <v>0.2499999645638146</v>
      </c>
      <c r="Q340" s="11">
        <v>2392.8373909464044</v>
      </c>
      <c r="R340" s="15">
        <v>0.2754541208351915</v>
      </c>
      <c r="S340" s="11">
        <v>100.26898810753801</v>
      </c>
      <c r="T340" s="11">
        <v>44.999999832361937</v>
      </c>
      <c r="U340" s="11">
        <v>2.2281997440237578</v>
      </c>
      <c r="V340" s="11">
        <v>8.0215190784855288</v>
      </c>
      <c r="W340" s="22"/>
      <c r="X340" s="21">
        <v>0</v>
      </c>
      <c r="Y340" s="22">
        <v>0</v>
      </c>
      <c r="Z340" s="22">
        <v>0</v>
      </c>
      <c r="AA340" s="22">
        <v>0</v>
      </c>
      <c r="AB340" s="22">
        <v>0</v>
      </c>
      <c r="AC340" s="22">
        <v>0</v>
      </c>
      <c r="AD340" s="22">
        <v>0</v>
      </c>
      <c r="AE340" s="22">
        <v>0</v>
      </c>
      <c r="AF340" s="22">
        <v>2392.8373909464044</v>
      </c>
      <c r="AG340" s="21">
        <v>0</v>
      </c>
      <c r="AH340" s="22">
        <v>0</v>
      </c>
      <c r="AI340" s="22">
        <v>0</v>
      </c>
      <c r="AJ340" s="22">
        <v>2392.8373909464044</v>
      </c>
      <c r="AK340" s="22">
        <v>8544.8116110658502</v>
      </c>
      <c r="AL340" s="22">
        <v>0</v>
      </c>
      <c r="AM340" s="22">
        <v>39</v>
      </c>
      <c r="AN340" s="22">
        <v>0</v>
      </c>
      <c r="AO340" s="22">
        <v>0</v>
      </c>
      <c r="AQ340" s="18" t="str">
        <f t="shared" ref="AQ340:BZ340" si="335">IF(OR(AND(AQ$2&gt;$O339,AQ$2&lt;=$O340),AND(AQ$2&lt;=$O339,$O338&gt;$O339),AND(AQ$2&gt;$O340,$O341&lt;$O340)),$H339+((AQ$1-$Q339)/$U340/86000),"")</f>
        <v/>
      </c>
      <c r="AR340" s="18" t="str">
        <f t="shared" si="335"/>
        <v/>
      </c>
      <c r="AS340" s="18" t="str">
        <f t="shared" si="335"/>
        <v/>
      </c>
      <c r="AT340" s="18" t="str">
        <f t="shared" si="335"/>
        <v/>
      </c>
      <c r="AU340" s="18" t="str">
        <f t="shared" si="335"/>
        <v/>
      </c>
      <c r="AV340" s="18" t="str">
        <f t="shared" si="335"/>
        <v/>
      </c>
      <c r="AW340" s="18" t="str">
        <f t="shared" si="335"/>
        <v/>
      </c>
      <c r="AX340" s="18" t="str">
        <f t="shared" si="335"/>
        <v/>
      </c>
      <c r="AY340" s="18" t="str">
        <f t="shared" si="335"/>
        <v/>
      </c>
      <c r="AZ340" s="18" t="str">
        <f t="shared" si="335"/>
        <v/>
      </c>
      <c r="BA340" s="18" t="str">
        <f t="shared" si="335"/>
        <v/>
      </c>
      <c r="BB340" s="18" t="str">
        <f t="shared" si="335"/>
        <v/>
      </c>
      <c r="BC340" s="18" t="str">
        <f t="shared" si="335"/>
        <v/>
      </c>
      <c r="BD340" s="18" t="str">
        <f t="shared" si="335"/>
        <v/>
      </c>
      <c r="BE340" s="18" t="str">
        <f t="shared" si="335"/>
        <v/>
      </c>
      <c r="BF340" s="18" t="str">
        <f t="shared" si="335"/>
        <v/>
      </c>
      <c r="BG340" s="18" t="str">
        <f t="shared" si="335"/>
        <v/>
      </c>
      <c r="BH340" s="18" t="str">
        <f t="shared" si="335"/>
        <v/>
      </c>
      <c r="BI340" s="18" t="str">
        <f t="shared" si="335"/>
        <v/>
      </c>
      <c r="BJ340" s="18" t="str">
        <f t="shared" si="335"/>
        <v/>
      </c>
      <c r="BK340" s="18" t="str">
        <f t="shared" si="335"/>
        <v/>
      </c>
      <c r="BL340" s="18" t="str">
        <f t="shared" si="335"/>
        <v/>
      </c>
      <c r="BM340" s="18" t="str">
        <f t="shared" si="335"/>
        <v/>
      </c>
      <c r="BN340" s="18" t="str">
        <f t="shared" si="335"/>
        <v/>
      </c>
      <c r="BO340" s="18" t="str">
        <f t="shared" si="335"/>
        <v/>
      </c>
      <c r="BP340" s="18" t="str">
        <f t="shared" si="335"/>
        <v/>
      </c>
      <c r="BQ340" s="18" t="str">
        <f t="shared" si="335"/>
        <v/>
      </c>
      <c r="BR340" s="18" t="str">
        <f t="shared" si="335"/>
        <v/>
      </c>
      <c r="BS340" s="18" t="str">
        <f t="shared" si="335"/>
        <v/>
      </c>
      <c r="BT340" s="18" t="str">
        <f t="shared" si="335"/>
        <v/>
      </c>
      <c r="BU340" s="18" t="str">
        <f t="shared" si="335"/>
        <v/>
      </c>
      <c r="BV340" s="18" t="str">
        <f t="shared" si="335"/>
        <v/>
      </c>
      <c r="BW340" s="18" t="str">
        <f t="shared" si="335"/>
        <v/>
      </c>
      <c r="BX340" s="18" t="str">
        <f t="shared" si="335"/>
        <v/>
      </c>
      <c r="BY340" s="18" t="str">
        <f t="shared" si="335"/>
        <v/>
      </c>
      <c r="BZ340" s="18" t="str">
        <f t="shared" si="335"/>
        <v/>
      </c>
      <c r="CA340" s="18" t="str">
        <f>IF(BY340&lt;&gt;"",BY340-LOOKUP(2,1/(LEN($AQ$1:AQ340)&gt;0),$AQ$1:AQ340),"")</f>
        <v/>
      </c>
    </row>
    <row r="341" spans="1:79" x14ac:dyDescent="0.25">
      <c r="A341" s="21">
        <v>62819</v>
      </c>
      <c r="B341" s="21">
        <v>1</v>
      </c>
      <c r="C341" s="22" t="s">
        <v>2983</v>
      </c>
      <c r="D341" s="21">
        <v>332</v>
      </c>
      <c r="E341" s="23">
        <v>0.74791666666666667</v>
      </c>
      <c r="F341" s="22" t="s">
        <v>671</v>
      </c>
      <c r="G341" s="22" t="b">
        <v>1</v>
      </c>
      <c r="H341" s="24">
        <v>43532.748252314814</v>
      </c>
      <c r="I341" s="25" t="s">
        <v>343</v>
      </c>
      <c r="J341" s="22" t="s">
        <v>344</v>
      </c>
      <c r="K341" s="11">
        <v>0</v>
      </c>
      <c r="L341" s="11">
        <v>400</v>
      </c>
      <c r="M341" s="11">
        <v>3134</v>
      </c>
      <c r="N341" s="11">
        <v>1.1652900866465643E-12</v>
      </c>
      <c r="O341" s="11">
        <v>89</v>
      </c>
      <c r="P341" s="14">
        <v>0.49999998119058409</v>
      </c>
      <c r="Q341" s="11">
        <v>2660.1522409179115</v>
      </c>
      <c r="R341" s="15">
        <v>0.30622636522743146</v>
      </c>
      <c r="S341" s="11">
        <v>267.3148499715071</v>
      </c>
      <c r="T341" s="11">
        <v>44.999999832361937</v>
      </c>
      <c r="U341" s="11">
        <v>5.940330021496278</v>
      </c>
      <c r="V341" s="11">
        <v>21.385188077386601</v>
      </c>
      <c r="W341" s="22"/>
      <c r="X341" s="21">
        <v>0</v>
      </c>
      <c r="Y341" s="22">
        <v>0</v>
      </c>
      <c r="Z341" s="22">
        <v>0</v>
      </c>
      <c r="AA341" s="22">
        <v>0</v>
      </c>
      <c r="AB341" s="22">
        <v>0</v>
      </c>
      <c r="AC341" s="22">
        <v>0</v>
      </c>
      <c r="AD341" s="22">
        <v>0</v>
      </c>
      <c r="AE341" s="22">
        <v>0</v>
      </c>
      <c r="AF341" s="22">
        <v>2660.1522409179115</v>
      </c>
      <c r="AG341" s="21">
        <v>0</v>
      </c>
      <c r="AH341" s="22">
        <v>0</v>
      </c>
      <c r="AI341" s="22">
        <v>0</v>
      </c>
      <c r="AJ341" s="22">
        <v>2660.1522409179115</v>
      </c>
      <c r="AK341" s="22">
        <v>8544.8116110658502</v>
      </c>
      <c r="AL341" s="22">
        <v>0</v>
      </c>
      <c r="AM341" s="22">
        <v>38</v>
      </c>
      <c r="AN341" s="22">
        <v>0</v>
      </c>
      <c r="AO341" s="22">
        <v>0</v>
      </c>
      <c r="AQ341" s="18" t="str">
        <f t="shared" ref="AQ341:BZ341" si="336">IF(OR(AND(AQ$2&gt;$O340,AQ$2&lt;=$O341),AND(AQ$2&lt;=$O340,$O339&gt;$O340),AND(AQ$2&gt;$O341,$O342&lt;$O341)),$H340+((AQ$1-$Q340)/$U341/86000),"")</f>
        <v/>
      </c>
      <c r="AR341" s="18" t="str">
        <f t="shared" si="336"/>
        <v/>
      </c>
      <c r="AS341" s="18" t="str">
        <f t="shared" si="336"/>
        <v/>
      </c>
      <c r="AT341" s="18" t="str">
        <f t="shared" si="336"/>
        <v/>
      </c>
      <c r="AU341" s="18" t="str">
        <f t="shared" si="336"/>
        <v/>
      </c>
      <c r="AV341" s="18" t="str">
        <f t="shared" si="336"/>
        <v/>
      </c>
      <c r="AW341" s="18" t="str">
        <f t="shared" si="336"/>
        <v/>
      </c>
      <c r="AX341" s="18" t="str">
        <f t="shared" si="336"/>
        <v/>
      </c>
      <c r="AY341" s="18" t="str">
        <f t="shared" si="336"/>
        <v/>
      </c>
      <c r="AZ341" s="18">
        <f t="shared" si="336"/>
        <v>43532.747962720852</v>
      </c>
      <c r="BA341" s="18" t="str">
        <f t="shared" si="336"/>
        <v/>
      </c>
      <c r="BB341" s="18" t="str">
        <f t="shared" si="336"/>
        <v/>
      </c>
      <c r="BC341" s="18" t="str">
        <f t="shared" si="336"/>
        <v/>
      </c>
      <c r="BD341" s="18" t="str">
        <f t="shared" si="336"/>
        <v/>
      </c>
      <c r="BE341" s="18" t="str">
        <f t="shared" si="336"/>
        <v/>
      </c>
      <c r="BF341" s="18" t="str">
        <f t="shared" si="336"/>
        <v/>
      </c>
      <c r="BG341" s="18" t="str">
        <f t="shared" si="336"/>
        <v/>
      </c>
      <c r="BH341" s="18" t="str">
        <f t="shared" si="336"/>
        <v/>
      </c>
      <c r="BI341" s="18" t="str">
        <f t="shared" si="336"/>
        <v/>
      </c>
      <c r="BJ341" s="18" t="str">
        <f t="shared" si="336"/>
        <v/>
      </c>
      <c r="BK341" s="18" t="str">
        <f t="shared" si="336"/>
        <v/>
      </c>
      <c r="BL341" s="18" t="str">
        <f t="shared" si="336"/>
        <v/>
      </c>
      <c r="BM341" s="18" t="str">
        <f t="shared" si="336"/>
        <v/>
      </c>
      <c r="BN341" s="18" t="str">
        <f t="shared" si="336"/>
        <v/>
      </c>
      <c r="BO341" s="18" t="str">
        <f t="shared" si="336"/>
        <v/>
      </c>
      <c r="BP341" s="18" t="str">
        <f t="shared" si="336"/>
        <v/>
      </c>
      <c r="BQ341" s="18" t="str">
        <f t="shared" si="336"/>
        <v/>
      </c>
      <c r="BR341" s="18" t="str">
        <f t="shared" si="336"/>
        <v/>
      </c>
      <c r="BS341" s="18" t="str">
        <f t="shared" si="336"/>
        <v/>
      </c>
      <c r="BT341" s="18" t="str">
        <f t="shared" si="336"/>
        <v/>
      </c>
      <c r="BU341" s="18" t="str">
        <f t="shared" si="336"/>
        <v/>
      </c>
      <c r="BV341" s="18" t="str">
        <f t="shared" si="336"/>
        <v/>
      </c>
      <c r="BW341" s="18" t="str">
        <f t="shared" si="336"/>
        <v/>
      </c>
      <c r="BX341" s="18" t="str">
        <f t="shared" si="336"/>
        <v/>
      </c>
      <c r="BY341" s="18" t="str">
        <f t="shared" si="336"/>
        <v/>
      </c>
      <c r="BZ341" s="18" t="str">
        <f t="shared" si="336"/>
        <v/>
      </c>
      <c r="CA341" s="18" t="str">
        <f>IF(BY341&lt;&gt;"",BY341-LOOKUP(2,1/(LEN($AQ$1:AQ341)&gt;0),$AQ$1:AQ341),"")</f>
        <v/>
      </c>
    </row>
    <row r="342" spans="1:79" x14ac:dyDescent="0.25">
      <c r="A342" s="21">
        <v>62820</v>
      </c>
      <c r="B342" s="21">
        <v>1</v>
      </c>
      <c r="C342" s="22" t="s">
        <v>2985</v>
      </c>
      <c r="D342" s="21">
        <v>332</v>
      </c>
      <c r="E342" s="23">
        <v>0.74861111111111112</v>
      </c>
      <c r="F342" s="22" t="s">
        <v>671</v>
      </c>
      <c r="G342" s="22" t="b">
        <v>1</v>
      </c>
      <c r="H342" s="24">
        <v>43532.748773148145</v>
      </c>
      <c r="I342" s="25" t="s">
        <v>307</v>
      </c>
      <c r="J342" s="22" t="s">
        <v>308</v>
      </c>
      <c r="K342" s="11">
        <v>0</v>
      </c>
      <c r="L342" s="11">
        <v>401</v>
      </c>
      <c r="M342" s="11">
        <v>3137</v>
      </c>
      <c r="N342" s="11">
        <v>3.8617997688561445E-12</v>
      </c>
      <c r="O342" s="11">
        <v>93</v>
      </c>
      <c r="P342" s="14">
        <v>0.49999991857125453</v>
      </c>
      <c r="Q342" s="11">
        <v>2770.8691990630255</v>
      </c>
      <c r="R342" s="15">
        <v>0.31897167022926731</v>
      </c>
      <c r="S342" s="11">
        <v>110.71695814511395</v>
      </c>
      <c r="T342" s="11">
        <v>44.999999832361937</v>
      </c>
      <c r="U342" s="11">
        <v>2.460376856834817</v>
      </c>
      <c r="V342" s="11">
        <v>8.8573566846053406</v>
      </c>
      <c r="W342" s="22"/>
      <c r="X342" s="21">
        <v>0</v>
      </c>
      <c r="Y342" s="22">
        <v>0</v>
      </c>
      <c r="Z342" s="22">
        <v>0</v>
      </c>
      <c r="AA342" s="22">
        <v>0</v>
      </c>
      <c r="AB342" s="22">
        <v>0</v>
      </c>
      <c r="AC342" s="22">
        <v>0</v>
      </c>
      <c r="AD342" s="22">
        <v>0</v>
      </c>
      <c r="AE342" s="22">
        <v>0</v>
      </c>
      <c r="AF342" s="22">
        <v>2770.8691990630255</v>
      </c>
      <c r="AG342" s="21">
        <v>0</v>
      </c>
      <c r="AH342" s="22">
        <v>0</v>
      </c>
      <c r="AI342" s="22">
        <v>0</v>
      </c>
      <c r="AJ342" s="22">
        <v>2770.8691990630255</v>
      </c>
      <c r="AK342" s="22">
        <v>8544.8116110658502</v>
      </c>
      <c r="AL342" s="22">
        <v>0</v>
      </c>
      <c r="AM342" s="22">
        <v>37</v>
      </c>
      <c r="AN342" s="22">
        <v>0</v>
      </c>
      <c r="AO342" s="22">
        <v>0</v>
      </c>
      <c r="AQ342" s="18" t="str">
        <f t="shared" ref="AQ342:BZ342" si="337">IF(OR(AND(AQ$2&gt;$O341,AQ$2&lt;=$O342),AND(AQ$2&lt;=$O341,$O340&gt;$O341),AND(AQ$2&gt;$O342,$O343&lt;$O342)),$H341+((AQ$1-$Q341)/$U342/86000),"")</f>
        <v/>
      </c>
      <c r="AR342" s="18" t="str">
        <f t="shared" si="337"/>
        <v/>
      </c>
      <c r="AS342" s="18" t="str">
        <f t="shared" si="337"/>
        <v/>
      </c>
      <c r="AT342" s="18" t="str">
        <f t="shared" si="337"/>
        <v/>
      </c>
      <c r="AU342" s="18" t="str">
        <f t="shared" si="337"/>
        <v/>
      </c>
      <c r="AV342" s="18" t="str">
        <f t="shared" si="337"/>
        <v/>
      </c>
      <c r="AW342" s="18" t="str">
        <f t="shared" si="337"/>
        <v/>
      </c>
      <c r="AX342" s="18" t="str">
        <f t="shared" si="337"/>
        <v/>
      </c>
      <c r="AY342" s="18" t="str">
        <f t="shared" si="337"/>
        <v/>
      </c>
      <c r="AZ342" s="18" t="str">
        <f t="shared" si="337"/>
        <v/>
      </c>
      <c r="BA342" s="18" t="str">
        <f t="shared" si="337"/>
        <v/>
      </c>
      <c r="BB342" s="18" t="str">
        <f t="shared" si="337"/>
        <v/>
      </c>
      <c r="BC342" s="18" t="str">
        <f t="shared" si="337"/>
        <v/>
      </c>
      <c r="BD342" s="18" t="str">
        <f t="shared" si="337"/>
        <v/>
      </c>
      <c r="BE342" s="18" t="str">
        <f t="shared" si="337"/>
        <v/>
      </c>
      <c r="BF342" s="18" t="str">
        <f t="shared" si="337"/>
        <v/>
      </c>
      <c r="BG342" s="18" t="str">
        <f t="shared" si="337"/>
        <v/>
      </c>
      <c r="BH342" s="18" t="str">
        <f t="shared" si="337"/>
        <v/>
      </c>
      <c r="BI342" s="18" t="str">
        <f t="shared" si="337"/>
        <v/>
      </c>
      <c r="BJ342" s="18" t="str">
        <f t="shared" si="337"/>
        <v/>
      </c>
      <c r="BK342" s="18" t="str">
        <f t="shared" si="337"/>
        <v/>
      </c>
      <c r="BL342" s="18" t="str">
        <f t="shared" si="337"/>
        <v/>
      </c>
      <c r="BM342" s="18" t="str">
        <f t="shared" si="337"/>
        <v/>
      </c>
      <c r="BN342" s="18" t="str">
        <f t="shared" si="337"/>
        <v/>
      </c>
      <c r="BO342" s="18" t="str">
        <f t="shared" si="337"/>
        <v/>
      </c>
      <c r="BP342" s="18" t="str">
        <f t="shared" si="337"/>
        <v/>
      </c>
      <c r="BQ342" s="18" t="str">
        <f t="shared" si="337"/>
        <v/>
      </c>
      <c r="BR342" s="18" t="str">
        <f t="shared" si="337"/>
        <v/>
      </c>
      <c r="BS342" s="18" t="str">
        <f t="shared" si="337"/>
        <v/>
      </c>
      <c r="BT342" s="18" t="str">
        <f t="shared" si="337"/>
        <v/>
      </c>
      <c r="BU342" s="18" t="str">
        <f t="shared" si="337"/>
        <v/>
      </c>
      <c r="BV342" s="18" t="str">
        <f t="shared" si="337"/>
        <v/>
      </c>
      <c r="BW342" s="18" t="str">
        <f t="shared" si="337"/>
        <v/>
      </c>
      <c r="BX342" s="18" t="str">
        <f t="shared" si="337"/>
        <v/>
      </c>
      <c r="BY342" s="18" t="str">
        <f t="shared" si="337"/>
        <v/>
      </c>
      <c r="BZ342" s="18" t="str">
        <f t="shared" si="337"/>
        <v/>
      </c>
      <c r="CA342" s="18" t="str">
        <f>IF(BY342&lt;&gt;"",BY342-LOOKUP(2,1/(LEN($AQ$1:AQ342)&gt;0),$AQ$1:AQ342),"")</f>
        <v/>
      </c>
    </row>
    <row r="343" spans="1:79" x14ac:dyDescent="0.25">
      <c r="A343" s="21">
        <v>62822</v>
      </c>
      <c r="B343" s="21">
        <v>1</v>
      </c>
      <c r="C343" s="22" t="s">
        <v>2987</v>
      </c>
      <c r="D343" s="21">
        <v>332</v>
      </c>
      <c r="E343" s="23">
        <v>0.74930555555555556</v>
      </c>
      <c r="F343" s="22" t="s">
        <v>671</v>
      </c>
      <c r="G343" s="22" t="b">
        <v>1</v>
      </c>
      <c r="H343" s="24">
        <v>43532.749293981484</v>
      </c>
      <c r="I343" s="25" t="s">
        <v>181</v>
      </c>
      <c r="J343" s="22" t="s">
        <v>182</v>
      </c>
      <c r="K343" s="11">
        <v>0</v>
      </c>
      <c r="L343" s="11">
        <v>402</v>
      </c>
      <c r="M343" s="11">
        <v>3140</v>
      </c>
      <c r="N343" s="11">
        <v>2.0321522242738865E-11</v>
      </c>
      <c r="O343" s="11">
        <v>94</v>
      </c>
      <c r="P343" s="14">
        <v>0.28331286711450243</v>
      </c>
      <c r="Q343" s="11">
        <v>2799.0844410239902</v>
      </c>
      <c r="R343" s="15">
        <v>0.3222196989912367</v>
      </c>
      <c r="S343" s="11">
        <v>28.215241960964704</v>
      </c>
      <c r="T343" s="11">
        <v>45.000000461004674</v>
      </c>
      <c r="U343" s="11">
        <v>0.62700537048693994</v>
      </c>
      <c r="V343" s="11">
        <v>2.257219333752984</v>
      </c>
      <c r="W343" s="22"/>
      <c r="X343" s="21">
        <v>0</v>
      </c>
      <c r="Y343" s="22">
        <v>0</v>
      </c>
      <c r="Z343" s="22">
        <v>0</v>
      </c>
      <c r="AA343" s="22">
        <v>0</v>
      </c>
      <c r="AB343" s="22">
        <v>0</v>
      </c>
      <c r="AC343" s="22">
        <v>0</v>
      </c>
      <c r="AD343" s="22">
        <v>0</v>
      </c>
      <c r="AE343" s="22">
        <v>0</v>
      </c>
      <c r="AF343" s="22">
        <v>2799.0844410239902</v>
      </c>
      <c r="AG343" s="21">
        <v>0</v>
      </c>
      <c r="AH343" s="22">
        <v>0</v>
      </c>
      <c r="AI343" s="22">
        <v>0</v>
      </c>
      <c r="AJ343" s="22">
        <v>2799.0844410239902</v>
      </c>
      <c r="AK343" s="22">
        <v>8544.8116110658502</v>
      </c>
      <c r="AL343" s="22">
        <v>0</v>
      </c>
      <c r="AM343" s="22">
        <v>36</v>
      </c>
      <c r="AN343" s="22">
        <v>0</v>
      </c>
      <c r="AO343" s="22">
        <v>0</v>
      </c>
      <c r="AQ343" s="18" t="str">
        <f t="shared" ref="AQ343:BZ343" si="338">IF(OR(AND(AQ$2&gt;$O342,AQ$2&lt;=$O343),AND(AQ$2&lt;=$O342,$O341&gt;$O342),AND(AQ$2&gt;$O343,$O344&lt;$O343)),$H342+((AQ$1-$Q342)/$U343/86000),"")</f>
        <v/>
      </c>
      <c r="AR343" s="18" t="str">
        <f t="shared" si="338"/>
        <v/>
      </c>
      <c r="AS343" s="18" t="str">
        <f t="shared" si="338"/>
        <v/>
      </c>
      <c r="AT343" s="18" t="str">
        <f t="shared" si="338"/>
        <v/>
      </c>
      <c r="AU343" s="18" t="str">
        <f t="shared" si="338"/>
        <v/>
      </c>
      <c r="AV343" s="18" t="str">
        <f t="shared" si="338"/>
        <v/>
      </c>
      <c r="AW343" s="18" t="str">
        <f t="shared" si="338"/>
        <v/>
      </c>
      <c r="AX343" s="18" t="str">
        <f t="shared" si="338"/>
        <v/>
      </c>
      <c r="AY343" s="18" t="str">
        <f t="shared" si="338"/>
        <v/>
      </c>
      <c r="AZ343" s="18" t="str">
        <f t="shared" si="338"/>
        <v/>
      </c>
      <c r="BA343" s="18" t="str">
        <f t="shared" si="338"/>
        <v/>
      </c>
      <c r="BB343" s="18" t="str">
        <f t="shared" si="338"/>
        <v/>
      </c>
      <c r="BC343" s="18" t="str">
        <f t="shared" si="338"/>
        <v/>
      </c>
      <c r="BD343" s="18" t="str">
        <f t="shared" si="338"/>
        <v/>
      </c>
      <c r="BE343" s="18" t="str">
        <f t="shared" si="338"/>
        <v/>
      </c>
      <c r="BF343" s="18" t="str">
        <f t="shared" si="338"/>
        <v/>
      </c>
      <c r="BG343" s="18" t="str">
        <f t="shared" si="338"/>
        <v/>
      </c>
      <c r="BH343" s="18" t="str">
        <f t="shared" si="338"/>
        <v/>
      </c>
      <c r="BI343" s="18" t="str">
        <f t="shared" si="338"/>
        <v/>
      </c>
      <c r="BJ343" s="18" t="str">
        <f t="shared" si="338"/>
        <v/>
      </c>
      <c r="BK343" s="18" t="str">
        <f t="shared" si="338"/>
        <v/>
      </c>
      <c r="BL343" s="18" t="str">
        <f t="shared" si="338"/>
        <v/>
      </c>
      <c r="BM343" s="18" t="str">
        <f t="shared" si="338"/>
        <v/>
      </c>
      <c r="BN343" s="18" t="str">
        <f t="shared" si="338"/>
        <v/>
      </c>
      <c r="BO343" s="18" t="str">
        <f t="shared" si="338"/>
        <v/>
      </c>
      <c r="BP343" s="18" t="str">
        <f t="shared" si="338"/>
        <v/>
      </c>
      <c r="BQ343" s="18" t="str">
        <f t="shared" si="338"/>
        <v/>
      </c>
      <c r="BR343" s="18" t="str">
        <f t="shared" si="338"/>
        <v/>
      </c>
      <c r="BS343" s="18" t="str">
        <f t="shared" si="338"/>
        <v/>
      </c>
      <c r="BT343" s="18" t="str">
        <f t="shared" si="338"/>
        <v/>
      </c>
      <c r="BU343" s="18" t="str">
        <f t="shared" si="338"/>
        <v/>
      </c>
      <c r="BV343" s="18" t="str">
        <f t="shared" si="338"/>
        <v/>
      </c>
      <c r="BW343" s="18" t="str">
        <f t="shared" si="338"/>
        <v/>
      </c>
      <c r="BX343" s="18" t="str">
        <f t="shared" si="338"/>
        <v/>
      </c>
      <c r="BY343" s="18" t="str">
        <f t="shared" si="338"/>
        <v/>
      </c>
      <c r="BZ343" s="18" t="str">
        <f t="shared" si="338"/>
        <v/>
      </c>
      <c r="CA343" s="18" t="str">
        <f>IF(BY343&lt;&gt;"",BY343-LOOKUP(2,1/(LEN($AQ$1:AQ343)&gt;0),$AQ$1:AQ343),"")</f>
        <v/>
      </c>
    </row>
    <row r="344" spans="1:79" x14ac:dyDescent="0.25">
      <c r="A344" s="21">
        <v>62823</v>
      </c>
      <c r="B344" s="21">
        <v>1</v>
      </c>
      <c r="C344" s="22" t="s">
        <v>2988</v>
      </c>
      <c r="D344" s="21">
        <v>332</v>
      </c>
      <c r="E344" s="23">
        <v>0.74930555555555556</v>
      </c>
      <c r="F344" s="22" t="s">
        <v>671</v>
      </c>
      <c r="G344" s="22" t="b">
        <v>1</v>
      </c>
      <c r="H344" s="24">
        <v>43532.749814814815</v>
      </c>
      <c r="I344" s="25" t="s">
        <v>145</v>
      </c>
      <c r="J344" s="22" t="s">
        <v>146</v>
      </c>
      <c r="K344" s="11">
        <v>0</v>
      </c>
      <c r="L344" s="11">
        <v>403</v>
      </c>
      <c r="M344" s="11">
        <v>3143</v>
      </c>
      <c r="N344" s="11">
        <v>3.2351010759157361E-11</v>
      </c>
      <c r="O344" s="11">
        <v>94</v>
      </c>
      <c r="P344" s="14">
        <v>0.84993886757415782</v>
      </c>
      <c r="Q344" s="11">
        <v>2826.384175575432</v>
      </c>
      <c r="R344" s="15">
        <v>0.32536233810593529</v>
      </c>
      <c r="S344" s="11">
        <v>27.299734551441816</v>
      </c>
      <c r="T344" s="11">
        <v>44.999999832361937</v>
      </c>
      <c r="U344" s="11">
        <v>0.60666077006980557</v>
      </c>
      <c r="V344" s="11">
        <v>2.1839787722513</v>
      </c>
      <c r="W344" s="22"/>
      <c r="X344" s="21">
        <v>0</v>
      </c>
      <c r="Y344" s="22">
        <v>0</v>
      </c>
      <c r="Z344" s="22">
        <v>0</v>
      </c>
      <c r="AA344" s="22">
        <v>0</v>
      </c>
      <c r="AB344" s="22">
        <v>0</v>
      </c>
      <c r="AC344" s="22">
        <v>0</v>
      </c>
      <c r="AD344" s="22">
        <v>0</v>
      </c>
      <c r="AE344" s="22">
        <v>0</v>
      </c>
      <c r="AF344" s="22">
        <v>2826.384175575432</v>
      </c>
      <c r="AG344" s="21">
        <v>0</v>
      </c>
      <c r="AH344" s="22">
        <v>0</v>
      </c>
      <c r="AI344" s="22">
        <v>0</v>
      </c>
      <c r="AJ344" s="22">
        <v>2826.384175575432</v>
      </c>
      <c r="AK344" s="22">
        <v>8544.8116110658502</v>
      </c>
      <c r="AL344" s="22">
        <v>0</v>
      </c>
      <c r="AM344" s="22">
        <v>35</v>
      </c>
      <c r="AN344" s="22">
        <v>0</v>
      </c>
      <c r="AO344" s="22">
        <v>0</v>
      </c>
      <c r="AQ344" s="18" t="str">
        <f t="shared" ref="AQ344:BZ344" si="339">IF(OR(AND(AQ$2&gt;$O343,AQ$2&lt;=$O344),AND(AQ$2&lt;=$O343,$O342&gt;$O343),AND(AQ$2&gt;$O344,$O345&lt;$O344)),$H343+((AQ$1-$Q343)/$U344/86000),"")</f>
        <v/>
      </c>
      <c r="AR344" s="18" t="str">
        <f t="shared" si="339"/>
        <v/>
      </c>
      <c r="AS344" s="18" t="str">
        <f t="shared" si="339"/>
        <v/>
      </c>
      <c r="AT344" s="18" t="str">
        <f t="shared" si="339"/>
        <v/>
      </c>
      <c r="AU344" s="18" t="str">
        <f t="shared" si="339"/>
        <v/>
      </c>
      <c r="AV344" s="18" t="str">
        <f t="shared" si="339"/>
        <v/>
      </c>
      <c r="AW344" s="18" t="str">
        <f t="shared" si="339"/>
        <v/>
      </c>
      <c r="AX344" s="18" t="str">
        <f t="shared" si="339"/>
        <v/>
      </c>
      <c r="AY344" s="18" t="str">
        <f t="shared" si="339"/>
        <v/>
      </c>
      <c r="AZ344" s="18" t="str">
        <f t="shared" si="339"/>
        <v/>
      </c>
      <c r="BA344" s="18" t="str">
        <f t="shared" si="339"/>
        <v/>
      </c>
      <c r="BB344" s="18" t="str">
        <f t="shared" si="339"/>
        <v/>
      </c>
      <c r="BC344" s="18" t="str">
        <f t="shared" si="339"/>
        <v/>
      </c>
      <c r="BD344" s="18" t="str">
        <f t="shared" si="339"/>
        <v/>
      </c>
      <c r="BE344" s="18" t="str">
        <f t="shared" si="339"/>
        <v/>
      </c>
      <c r="BF344" s="18" t="str">
        <f t="shared" si="339"/>
        <v/>
      </c>
      <c r="BG344" s="18" t="str">
        <f t="shared" si="339"/>
        <v/>
      </c>
      <c r="BH344" s="18" t="str">
        <f t="shared" si="339"/>
        <v/>
      </c>
      <c r="BI344" s="18" t="str">
        <f t="shared" si="339"/>
        <v/>
      </c>
      <c r="BJ344" s="18" t="str">
        <f t="shared" si="339"/>
        <v/>
      </c>
      <c r="BK344" s="18" t="str">
        <f t="shared" si="339"/>
        <v/>
      </c>
      <c r="BL344" s="18" t="str">
        <f t="shared" si="339"/>
        <v/>
      </c>
      <c r="BM344" s="18" t="str">
        <f t="shared" si="339"/>
        <v/>
      </c>
      <c r="BN344" s="18" t="str">
        <f t="shared" si="339"/>
        <v/>
      </c>
      <c r="BO344" s="18" t="str">
        <f t="shared" si="339"/>
        <v/>
      </c>
      <c r="BP344" s="18" t="str">
        <f t="shared" si="339"/>
        <v/>
      </c>
      <c r="BQ344" s="18" t="str">
        <f t="shared" si="339"/>
        <v/>
      </c>
      <c r="BR344" s="18" t="str">
        <f t="shared" si="339"/>
        <v/>
      </c>
      <c r="BS344" s="18" t="str">
        <f t="shared" si="339"/>
        <v/>
      </c>
      <c r="BT344" s="18" t="str">
        <f t="shared" si="339"/>
        <v/>
      </c>
      <c r="BU344" s="18" t="str">
        <f t="shared" si="339"/>
        <v/>
      </c>
      <c r="BV344" s="18" t="str">
        <f t="shared" si="339"/>
        <v/>
      </c>
      <c r="BW344" s="18" t="str">
        <f t="shared" si="339"/>
        <v/>
      </c>
      <c r="BX344" s="18" t="str">
        <f t="shared" si="339"/>
        <v/>
      </c>
      <c r="BY344" s="18" t="str">
        <f t="shared" si="339"/>
        <v/>
      </c>
      <c r="BZ344" s="18" t="str">
        <f t="shared" si="339"/>
        <v/>
      </c>
      <c r="CA344" s="18" t="str">
        <f>IF(BY344&lt;&gt;"",BY344-LOOKUP(2,1/(LEN($AQ$1:AQ344)&gt;0),$AQ$1:AQ344),"")</f>
        <v/>
      </c>
    </row>
    <row r="345" spans="1:79" x14ac:dyDescent="0.25">
      <c r="A345" s="21">
        <v>62825</v>
      </c>
      <c r="B345" s="21">
        <v>1</v>
      </c>
      <c r="C345" s="22" t="s">
        <v>2990</v>
      </c>
      <c r="D345" s="21">
        <v>332</v>
      </c>
      <c r="E345" s="23">
        <v>0.75</v>
      </c>
      <c r="F345" s="22" t="s">
        <v>671</v>
      </c>
      <c r="G345" s="22" t="b">
        <v>1</v>
      </c>
      <c r="H345" s="24">
        <v>43532.750335648147</v>
      </c>
      <c r="I345" s="25" t="s">
        <v>323</v>
      </c>
      <c r="J345" s="22" t="s">
        <v>324</v>
      </c>
      <c r="K345" s="11">
        <v>0</v>
      </c>
      <c r="L345" s="11">
        <v>404</v>
      </c>
      <c r="M345" s="11">
        <v>3146</v>
      </c>
      <c r="N345" s="11">
        <v>5.4924953474255744E-12</v>
      </c>
      <c r="O345" s="11">
        <v>100</v>
      </c>
      <c r="P345" s="14">
        <v>0.49999990588003917</v>
      </c>
      <c r="Q345" s="11">
        <v>2934.5662740862826</v>
      </c>
      <c r="R345" s="15">
        <v>0.33781583993943282</v>
      </c>
      <c r="S345" s="11">
        <v>108.18209851085066</v>
      </c>
      <c r="T345" s="11">
        <v>44.999999832361937</v>
      </c>
      <c r="U345" s="11">
        <v>2.4040466425302309</v>
      </c>
      <c r="V345" s="11">
        <v>8.6545679131088313</v>
      </c>
      <c r="W345" s="22"/>
      <c r="X345" s="21">
        <v>0</v>
      </c>
      <c r="Y345" s="22">
        <v>0</v>
      </c>
      <c r="Z345" s="22">
        <v>0</v>
      </c>
      <c r="AA345" s="22">
        <v>0</v>
      </c>
      <c r="AB345" s="22">
        <v>0</v>
      </c>
      <c r="AC345" s="22">
        <v>0</v>
      </c>
      <c r="AD345" s="22">
        <v>0</v>
      </c>
      <c r="AE345" s="22">
        <v>0</v>
      </c>
      <c r="AF345" s="22">
        <v>2934.5662740862826</v>
      </c>
      <c r="AG345" s="21">
        <v>0</v>
      </c>
      <c r="AH345" s="22">
        <v>0</v>
      </c>
      <c r="AI345" s="22">
        <v>0</v>
      </c>
      <c r="AJ345" s="22">
        <v>2934.5662740862826</v>
      </c>
      <c r="AK345" s="22">
        <v>8544.8116110658502</v>
      </c>
      <c r="AL345" s="22">
        <v>0</v>
      </c>
      <c r="AM345" s="22">
        <v>34</v>
      </c>
      <c r="AN345" s="22">
        <v>0</v>
      </c>
      <c r="AO345" s="22">
        <v>0</v>
      </c>
      <c r="AQ345" s="18" t="str">
        <f t="shared" ref="AQ345:BZ345" si="340">IF(OR(AND(AQ$2&gt;$O344,AQ$2&lt;=$O345),AND(AQ$2&lt;=$O344,$O343&gt;$O344),AND(AQ$2&gt;$O345,$O346&lt;$O345)),$H344+((AQ$1-$Q344)/$U345/86000),"")</f>
        <v/>
      </c>
      <c r="AR345" s="18" t="str">
        <f t="shared" si="340"/>
        <v/>
      </c>
      <c r="AS345" s="18" t="str">
        <f t="shared" si="340"/>
        <v/>
      </c>
      <c r="AT345" s="18" t="str">
        <f t="shared" si="340"/>
        <v/>
      </c>
      <c r="AU345" s="18" t="str">
        <f t="shared" si="340"/>
        <v/>
      </c>
      <c r="AV345" s="18" t="str">
        <f t="shared" si="340"/>
        <v/>
      </c>
      <c r="AW345" s="18" t="str">
        <f t="shared" si="340"/>
        <v/>
      </c>
      <c r="AX345" s="18" t="str">
        <f t="shared" si="340"/>
        <v/>
      </c>
      <c r="AY345" s="18" t="str">
        <f t="shared" si="340"/>
        <v/>
      </c>
      <c r="AZ345" s="18" t="str">
        <f t="shared" si="340"/>
        <v/>
      </c>
      <c r="BA345" s="18">
        <f t="shared" si="340"/>
        <v>43532.749849784268</v>
      </c>
      <c r="BB345" s="18">
        <f t="shared" si="340"/>
        <v>43532.749995673461</v>
      </c>
      <c r="BC345" s="18" t="str">
        <f t="shared" si="340"/>
        <v/>
      </c>
      <c r="BD345" s="18" t="str">
        <f t="shared" si="340"/>
        <v/>
      </c>
      <c r="BE345" s="18" t="str">
        <f t="shared" si="340"/>
        <v/>
      </c>
      <c r="BF345" s="18" t="str">
        <f t="shared" si="340"/>
        <v/>
      </c>
      <c r="BG345" s="18" t="str">
        <f t="shared" si="340"/>
        <v/>
      </c>
      <c r="BH345" s="18" t="str">
        <f t="shared" si="340"/>
        <v/>
      </c>
      <c r="BI345" s="18" t="str">
        <f t="shared" si="340"/>
        <v/>
      </c>
      <c r="BJ345" s="18" t="str">
        <f t="shared" si="340"/>
        <v/>
      </c>
      <c r="BK345" s="18" t="str">
        <f t="shared" si="340"/>
        <v/>
      </c>
      <c r="BL345" s="18" t="str">
        <f t="shared" si="340"/>
        <v/>
      </c>
      <c r="BM345" s="18" t="str">
        <f t="shared" si="340"/>
        <v/>
      </c>
      <c r="BN345" s="18" t="str">
        <f t="shared" si="340"/>
        <v/>
      </c>
      <c r="BO345" s="18" t="str">
        <f t="shared" si="340"/>
        <v/>
      </c>
      <c r="BP345" s="18" t="str">
        <f t="shared" si="340"/>
        <v/>
      </c>
      <c r="BQ345" s="18" t="str">
        <f t="shared" si="340"/>
        <v/>
      </c>
      <c r="BR345" s="18" t="str">
        <f t="shared" si="340"/>
        <v/>
      </c>
      <c r="BS345" s="18" t="str">
        <f t="shared" si="340"/>
        <v/>
      </c>
      <c r="BT345" s="18" t="str">
        <f t="shared" si="340"/>
        <v/>
      </c>
      <c r="BU345" s="18" t="str">
        <f t="shared" si="340"/>
        <v/>
      </c>
      <c r="BV345" s="18" t="str">
        <f t="shared" si="340"/>
        <v/>
      </c>
      <c r="BW345" s="18" t="str">
        <f t="shared" si="340"/>
        <v/>
      </c>
      <c r="BX345" s="18" t="str">
        <f t="shared" si="340"/>
        <v/>
      </c>
      <c r="BY345" s="18" t="str">
        <f t="shared" si="340"/>
        <v/>
      </c>
      <c r="BZ345" s="18" t="str">
        <f t="shared" si="340"/>
        <v/>
      </c>
      <c r="CA345" s="18" t="str">
        <f>IF(BY345&lt;&gt;"",BY345-LOOKUP(2,1/(LEN($AQ$1:AQ345)&gt;0),$AQ$1:AQ345),"")</f>
        <v/>
      </c>
    </row>
    <row r="346" spans="1:79" x14ac:dyDescent="0.25">
      <c r="A346" s="21">
        <v>62826</v>
      </c>
      <c r="B346" s="21">
        <v>1</v>
      </c>
      <c r="C346" s="22" t="s">
        <v>2991</v>
      </c>
      <c r="D346" s="21">
        <v>332</v>
      </c>
      <c r="E346" s="23">
        <v>0.75069444444444444</v>
      </c>
      <c r="F346" s="22" t="s">
        <v>671</v>
      </c>
      <c r="G346" s="22" t="b">
        <v>1</v>
      </c>
      <c r="H346" s="24">
        <v>43532.750868055555</v>
      </c>
      <c r="I346" s="25" t="s">
        <v>369</v>
      </c>
      <c r="J346" s="22" t="s">
        <v>370</v>
      </c>
      <c r="K346" s="11">
        <v>0</v>
      </c>
      <c r="L346" s="11">
        <v>405</v>
      </c>
      <c r="M346" s="11">
        <v>3149</v>
      </c>
      <c r="N346" s="11">
        <v>6.0822458181064576E-12</v>
      </c>
      <c r="O346" s="11">
        <v>107</v>
      </c>
      <c r="P346" s="14">
        <v>0.64320883761274772</v>
      </c>
      <c r="Q346" s="11">
        <v>3392.1343207829327</v>
      </c>
      <c r="R346" s="15">
        <v>0.39048929134151539</v>
      </c>
      <c r="S346" s="11">
        <v>457.56804669665007</v>
      </c>
      <c r="T346" s="11">
        <v>46.000000066123903</v>
      </c>
      <c r="U346" s="11">
        <v>9.9471314356284122</v>
      </c>
      <c r="V346" s="11">
        <v>35.809673168262286</v>
      </c>
      <c r="W346" s="22"/>
      <c r="X346" s="21">
        <v>0</v>
      </c>
      <c r="Y346" s="22">
        <v>0</v>
      </c>
      <c r="Z346" s="22">
        <v>0</v>
      </c>
      <c r="AA346" s="22">
        <v>0</v>
      </c>
      <c r="AB346" s="22">
        <v>0</v>
      </c>
      <c r="AC346" s="22">
        <v>0</v>
      </c>
      <c r="AD346" s="22">
        <v>0</v>
      </c>
      <c r="AE346" s="22">
        <v>0</v>
      </c>
      <c r="AF346" s="22">
        <v>3392.1343207829327</v>
      </c>
      <c r="AG346" s="21">
        <v>0</v>
      </c>
      <c r="AH346" s="22">
        <v>0</v>
      </c>
      <c r="AI346" s="22">
        <v>0</v>
      </c>
      <c r="AJ346" s="22">
        <v>3392.1343207829327</v>
      </c>
      <c r="AK346" s="22">
        <v>8544.8116110658502</v>
      </c>
      <c r="AL346" s="22">
        <v>0</v>
      </c>
      <c r="AM346" s="22">
        <v>33</v>
      </c>
      <c r="AN346" s="22">
        <v>0</v>
      </c>
      <c r="AO346" s="22">
        <v>0</v>
      </c>
      <c r="AQ346" s="18" t="str">
        <f t="shared" ref="AQ346:BZ346" si="341">IF(OR(AND(AQ$2&gt;$O345,AQ$2&lt;=$O346),AND(AQ$2&lt;=$O345,$O344&gt;$O345),AND(AQ$2&gt;$O346,$O347&lt;$O346)),$H345+((AQ$1-$Q345)/$U346/86000),"")</f>
        <v/>
      </c>
      <c r="AR346" s="18" t="str">
        <f t="shared" si="341"/>
        <v/>
      </c>
      <c r="AS346" s="18" t="str">
        <f t="shared" si="341"/>
        <v/>
      </c>
      <c r="AT346" s="18" t="str">
        <f t="shared" si="341"/>
        <v/>
      </c>
      <c r="AU346" s="18" t="str">
        <f t="shared" si="341"/>
        <v/>
      </c>
      <c r="AV346" s="18" t="str">
        <f t="shared" si="341"/>
        <v/>
      </c>
      <c r="AW346" s="18" t="str">
        <f t="shared" si="341"/>
        <v/>
      </c>
      <c r="AX346" s="18" t="str">
        <f t="shared" si="341"/>
        <v/>
      </c>
      <c r="AY346" s="18" t="str">
        <f t="shared" si="341"/>
        <v/>
      </c>
      <c r="AZ346" s="18" t="str">
        <f t="shared" si="341"/>
        <v/>
      </c>
      <c r="BA346" s="18" t="str">
        <f t="shared" si="341"/>
        <v/>
      </c>
      <c r="BB346" s="18" t="str">
        <f t="shared" si="341"/>
        <v/>
      </c>
      <c r="BC346" s="18">
        <f t="shared" si="341"/>
        <v>43532.750409610177</v>
      </c>
      <c r="BD346" s="18">
        <f t="shared" si="341"/>
        <v>43532.7508382659</v>
      </c>
      <c r="BE346" s="18" t="str">
        <f t="shared" si="341"/>
        <v/>
      </c>
      <c r="BF346" s="18" t="str">
        <f t="shared" si="341"/>
        <v/>
      </c>
      <c r="BG346" s="18" t="str">
        <f t="shared" si="341"/>
        <v/>
      </c>
      <c r="BH346" s="18" t="str">
        <f t="shared" si="341"/>
        <v/>
      </c>
      <c r="BI346" s="18" t="str">
        <f t="shared" si="341"/>
        <v/>
      </c>
      <c r="BJ346" s="18" t="str">
        <f t="shared" si="341"/>
        <v/>
      </c>
      <c r="BK346" s="18" t="str">
        <f t="shared" si="341"/>
        <v/>
      </c>
      <c r="BL346" s="18" t="str">
        <f t="shared" si="341"/>
        <v/>
      </c>
      <c r="BM346" s="18" t="str">
        <f t="shared" si="341"/>
        <v/>
      </c>
      <c r="BN346" s="18" t="str">
        <f t="shared" si="341"/>
        <v/>
      </c>
      <c r="BO346" s="18" t="str">
        <f t="shared" si="341"/>
        <v/>
      </c>
      <c r="BP346" s="18" t="str">
        <f t="shared" si="341"/>
        <v/>
      </c>
      <c r="BQ346" s="18" t="str">
        <f t="shared" si="341"/>
        <v/>
      </c>
      <c r="BR346" s="18" t="str">
        <f t="shared" si="341"/>
        <v/>
      </c>
      <c r="BS346" s="18" t="str">
        <f t="shared" si="341"/>
        <v/>
      </c>
      <c r="BT346" s="18" t="str">
        <f t="shared" si="341"/>
        <v/>
      </c>
      <c r="BU346" s="18" t="str">
        <f t="shared" si="341"/>
        <v/>
      </c>
      <c r="BV346" s="18" t="str">
        <f t="shared" si="341"/>
        <v/>
      </c>
      <c r="BW346" s="18" t="str">
        <f t="shared" si="341"/>
        <v/>
      </c>
      <c r="BX346" s="18" t="str">
        <f t="shared" si="341"/>
        <v/>
      </c>
      <c r="BY346" s="18" t="str">
        <f t="shared" si="341"/>
        <v/>
      </c>
      <c r="BZ346" s="18" t="str">
        <f t="shared" si="341"/>
        <v/>
      </c>
      <c r="CA346" s="18" t="str">
        <f>IF(BY346&lt;&gt;"",BY346-LOOKUP(2,1/(LEN($AQ$1:AQ346)&gt;0),$AQ$1:AQ346),"")</f>
        <v/>
      </c>
    </row>
    <row r="347" spans="1:79" x14ac:dyDescent="0.25">
      <c r="A347" s="21">
        <v>62828</v>
      </c>
      <c r="B347" s="21">
        <v>1</v>
      </c>
      <c r="C347" s="22" t="s">
        <v>2993</v>
      </c>
      <c r="D347" s="21">
        <v>332</v>
      </c>
      <c r="E347" s="23">
        <v>0.75138888888888888</v>
      </c>
      <c r="F347" s="22" t="s">
        <v>671</v>
      </c>
      <c r="G347" s="22" t="b">
        <v>1</v>
      </c>
      <c r="H347" s="24">
        <v>43532.751388888886</v>
      </c>
      <c r="I347" s="25" t="s">
        <v>149</v>
      </c>
      <c r="J347" s="22" t="s">
        <v>150</v>
      </c>
      <c r="K347" s="11">
        <v>0</v>
      </c>
      <c r="L347" s="11">
        <v>406</v>
      </c>
      <c r="M347" s="11">
        <v>3152</v>
      </c>
      <c r="N347" s="11">
        <v>7.2859052124840673E-11</v>
      </c>
      <c r="O347" s="11">
        <v>115</v>
      </c>
      <c r="P347" s="14">
        <v>0.75000001072369726</v>
      </c>
      <c r="Q347" s="11">
        <v>3524.6278726788373</v>
      </c>
      <c r="R347" s="15">
        <v>0.4057414330005788</v>
      </c>
      <c r="S347" s="11">
        <v>132.4935518959046</v>
      </c>
      <c r="T347" s="11">
        <v>44.999999832361937</v>
      </c>
      <c r="U347" s="11">
        <v>2.9443011642107009</v>
      </c>
      <c r="V347" s="11">
        <v>10.599484191158524</v>
      </c>
      <c r="W347" s="22"/>
      <c r="X347" s="21">
        <v>0</v>
      </c>
      <c r="Y347" s="22">
        <v>0</v>
      </c>
      <c r="Z347" s="22">
        <v>0</v>
      </c>
      <c r="AA347" s="22">
        <v>0</v>
      </c>
      <c r="AB347" s="22">
        <v>0</v>
      </c>
      <c r="AC347" s="22">
        <v>0</v>
      </c>
      <c r="AD347" s="22">
        <v>0</v>
      </c>
      <c r="AE347" s="22">
        <v>0</v>
      </c>
      <c r="AF347" s="22">
        <v>3524.6278726788373</v>
      </c>
      <c r="AG347" s="21">
        <v>0</v>
      </c>
      <c r="AH347" s="22">
        <v>0</v>
      </c>
      <c r="AI347" s="22">
        <v>0</v>
      </c>
      <c r="AJ347" s="22">
        <v>3524.6278726788373</v>
      </c>
      <c r="AK347" s="22">
        <v>8544.8116110658502</v>
      </c>
      <c r="AL347" s="22">
        <v>0</v>
      </c>
      <c r="AM347" s="22">
        <v>32</v>
      </c>
      <c r="AN347" s="22">
        <v>0</v>
      </c>
      <c r="AO347" s="22">
        <v>0</v>
      </c>
      <c r="AQ347" s="18" t="str">
        <f t="shared" ref="AQ347:BZ347" si="342">IF(OR(AND(AQ$2&gt;$O346,AQ$2&lt;=$O347),AND(AQ$2&lt;=$O346,$O345&gt;$O346),AND(AQ$2&gt;$O347,$O348&lt;$O347)),$H346+((AQ$1-$Q346)/$U347/86000),"")</f>
        <v/>
      </c>
      <c r="AR347" s="18" t="str">
        <f t="shared" si="342"/>
        <v/>
      </c>
      <c r="AS347" s="18" t="str">
        <f t="shared" si="342"/>
        <v/>
      </c>
      <c r="AT347" s="18" t="str">
        <f t="shared" si="342"/>
        <v/>
      </c>
      <c r="AU347" s="18" t="str">
        <f t="shared" si="342"/>
        <v/>
      </c>
      <c r="AV347" s="18" t="str">
        <f t="shared" si="342"/>
        <v/>
      </c>
      <c r="AW347" s="18" t="str">
        <f t="shared" si="342"/>
        <v/>
      </c>
      <c r="AX347" s="18" t="str">
        <f t="shared" si="342"/>
        <v/>
      </c>
      <c r="AY347" s="18" t="str">
        <f t="shared" si="342"/>
        <v/>
      </c>
      <c r="AZ347" s="18" t="str">
        <f t="shared" si="342"/>
        <v/>
      </c>
      <c r="BA347" s="18" t="str">
        <f t="shared" si="342"/>
        <v/>
      </c>
      <c r="BB347" s="18" t="str">
        <f t="shared" si="342"/>
        <v/>
      </c>
      <c r="BC347" s="18" t="str">
        <f t="shared" si="342"/>
        <v/>
      </c>
      <c r="BD347" s="18" t="str">
        <f t="shared" si="342"/>
        <v/>
      </c>
      <c r="BE347" s="18" t="str">
        <f t="shared" si="342"/>
        <v/>
      </c>
      <c r="BF347" s="18" t="str">
        <f t="shared" si="342"/>
        <v/>
      </c>
      <c r="BG347" s="18" t="str">
        <f t="shared" si="342"/>
        <v/>
      </c>
      <c r="BH347" s="18" t="str">
        <f t="shared" si="342"/>
        <v/>
      </c>
      <c r="BI347" s="18" t="str">
        <f t="shared" si="342"/>
        <v/>
      </c>
      <c r="BJ347" s="18" t="str">
        <f t="shared" si="342"/>
        <v/>
      </c>
      <c r="BK347" s="18" t="str">
        <f t="shared" si="342"/>
        <v/>
      </c>
      <c r="BL347" s="18" t="str">
        <f t="shared" si="342"/>
        <v/>
      </c>
      <c r="BM347" s="18" t="str">
        <f t="shared" si="342"/>
        <v/>
      </c>
      <c r="BN347" s="18" t="str">
        <f t="shared" si="342"/>
        <v/>
      </c>
      <c r="BO347" s="18" t="str">
        <f t="shared" si="342"/>
        <v/>
      </c>
      <c r="BP347" s="18" t="str">
        <f t="shared" si="342"/>
        <v/>
      </c>
      <c r="BQ347" s="18" t="str">
        <f t="shared" si="342"/>
        <v/>
      </c>
      <c r="BR347" s="18" t="str">
        <f t="shared" si="342"/>
        <v/>
      </c>
      <c r="BS347" s="18" t="str">
        <f t="shared" si="342"/>
        <v/>
      </c>
      <c r="BT347" s="18" t="str">
        <f t="shared" si="342"/>
        <v/>
      </c>
      <c r="BU347" s="18" t="str">
        <f t="shared" si="342"/>
        <v/>
      </c>
      <c r="BV347" s="18" t="str">
        <f t="shared" si="342"/>
        <v/>
      </c>
      <c r="BW347" s="18" t="str">
        <f t="shared" si="342"/>
        <v/>
      </c>
      <c r="BX347" s="18" t="str">
        <f t="shared" si="342"/>
        <v/>
      </c>
      <c r="BY347" s="18" t="str">
        <f t="shared" si="342"/>
        <v/>
      </c>
      <c r="BZ347" s="18" t="str">
        <f t="shared" si="342"/>
        <v/>
      </c>
      <c r="CA347" s="18" t="str">
        <f>IF(BY347&lt;&gt;"",BY347-LOOKUP(2,1/(LEN($AQ$1:AQ347)&gt;0),$AQ$1:AQ347),"")</f>
        <v/>
      </c>
    </row>
    <row r="348" spans="1:79" x14ac:dyDescent="0.25">
      <c r="A348" s="21">
        <v>62829</v>
      </c>
      <c r="B348" s="21">
        <v>1</v>
      </c>
      <c r="C348" s="22" t="s">
        <v>2994</v>
      </c>
      <c r="D348" s="21">
        <v>332</v>
      </c>
      <c r="E348" s="23">
        <v>0.75138888888888888</v>
      </c>
      <c r="F348" s="22" t="s">
        <v>671</v>
      </c>
      <c r="G348" s="22" t="b">
        <v>1</v>
      </c>
      <c r="H348" s="24">
        <v>43532.751909722225</v>
      </c>
      <c r="I348" s="25" t="s">
        <v>397</v>
      </c>
      <c r="J348" s="22" t="s">
        <v>398</v>
      </c>
      <c r="K348" s="11">
        <v>0</v>
      </c>
      <c r="L348" s="11">
        <v>407</v>
      </c>
      <c r="M348" s="11">
        <v>3155</v>
      </c>
      <c r="N348" s="11">
        <v>3.7758240978291724E-11</v>
      </c>
      <c r="O348" s="11">
        <v>120</v>
      </c>
      <c r="P348" s="14">
        <v>0.53450553476641549</v>
      </c>
      <c r="Q348" s="11">
        <v>3720.5112919157355</v>
      </c>
      <c r="R348" s="15">
        <v>0.4282907692974135</v>
      </c>
      <c r="S348" s="11">
        <v>195.88341923689813</v>
      </c>
      <c r="T348" s="11">
        <v>45.000000461004674</v>
      </c>
      <c r="U348" s="11">
        <v>4.352964827336911</v>
      </c>
      <c r="V348" s="11">
        <v>15.67067337841288</v>
      </c>
      <c r="W348" s="22"/>
      <c r="X348" s="21">
        <v>0</v>
      </c>
      <c r="Y348" s="22">
        <v>0</v>
      </c>
      <c r="Z348" s="22">
        <v>0</v>
      </c>
      <c r="AA348" s="22">
        <v>0</v>
      </c>
      <c r="AB348" s="22">
        <v>0</v>
      </c>
      <c r="AC348" s="22">
        <v>0</v>
      </c>
      <c r="AD348" s="22">
        <v>0</v>
      </c>
      <c r="AE348" s="22">
        <v>0</v>
      </c>
      <c r="AF348" s="22">
        <v>3720.5112919157355</v>
      </c>
      <c r="AG348" s="21">
        <v>0</v>
      </c>
      <c r="AH348" s="22">
        <v>0</v>
      </c>
      <c r="AI348" s="22">
        <v>0</v>
      </c>
      <c r="AJ348" s="22">
        <v>3720.5112919157355</v>
      </c>
      <c r="AK348" s="22">
        <v>8544.8116110658502</v>
      </c>
      <c r="AL348" s="22">
        <v>0</v>
      </c>
      <c r="AM348" s="22">
        <v>31</v>
      </c>
      <c r="AN348" s="22">
        <v>0</v>
      </c>
      <c r="AO348" s="22">
        <v>0</v>
      </c>
      <c r="AQ348" s="18" t="str">
        <f t="shared" ref="AQ348:BZ348" si="343">IF(OR(AND(AQ$2&gt;$O347,AQ$2&lt;=$O348),AND(AQ$2&lt;=$O347,$O346&gt;$O347),AND(AQ$2&gt;$O348,$O349&lt;$O348)),$H347+((AQ$1-$Q347)/$U348/86000),"")</f>
        <v/>
      </c>
      <c r="AR348" s="18" t="str">
        <f t="shared" si="343"/>
        <v/>
      </c>
      <c r="AS348" s="18" t="str">
        <f t="shared" si="343"/>
        <v/>
      </c>
      <c r="AT348" s="18" t="str">
        <f t="shared" si="343"/>
        <v/>
      </c>
      <c r="AU348" s="18" t="str">
        <f t="shared" si="343"/>
        <v/>
      </c>
      <c r="AV348" s="18" t="str">
        <f t="shared" si="343"/>
        <v/>
      </c>
      <c r="AW348" s="18" t="str">
        <f t="shared" si="343"/>
        <v/>
      </c>
      <c r="AX348" s="18" t="str">
        <f t="shared" si="343"/>
        <v/>
      </c>
      <c r="AY348" s="18" t="str">
        <f t="shared" si="343"/>
        <v/>
      </c>
      <c r="AZ348" s="18" t="str">
        <f t="shared" si="343"/>
        <v/>
      </c>
      <c r="BA348" s="18" t="str">
        <f t="shared" si="343"/>
        <v/>
      </c>
      <c r="BB348" s="18" t="str">
        <f t="shared" si="343"/>
        <v/>
      </c>
      <c r="BC348" s="18" t="str">
        <f t="shared" si="343"/>
        <v/>
      </c>
      <c r="BD348" s="18" t="str">
        <f t="shared" si="343"/>
        <v/>
      </c>
      <c r="BE348" s="18">
        <f t="shared" si="343"/>
        <v>43532.751486436711</v>
      </c>
      <c r="BF348" s="18" t="str">
        <f t="shared" si="343"/>
        <v/>
      </c>
      <c r="BG348" s="18" t="str">
        <f t="shared" si="343"/>
        <v/>
      </c>
      <c r="BH348" s="18" t="str">
        <f t="shared" si="343"/>
        <v/>
      </c>
      <c r="BI348" s="18" t="str">
        <f t="shared" si="343"/>
        <v/>
      </c>
      <c r="BJ348" s="18" t="str">
        <f t="shared" si="343"/>
        <v/>
      </c>
      <c r="BK348" s="18" t="str">
        <f t="shared" si="343"/>
        <v/>
      </c>
      <c r="BL348" s="18" t="str">
        <f t="shared" si="343"/>
        <v/>
      </c>
      <c r="BM348" s="18" t="str">
        <f t="shared" si="343"/>
        <v/>
      </c>
      <c r="BN348" s="18" t="str">
        <f t="shared" si="343"/>
        <v/>
      </c>
      <c r="BO348" s="18" t="str">
        <f t="shared" si="343"/>
        <v/>
      </c>
      <c r="BP348" s="18" t="str">
        <f t="shared" si="343"/>
        <v/>
      </c>
      <c r="BQ348" s="18" t="str">
        <f t="shared" si="343"/>
        <v/>
      </c>
      <c r="BR348" s="18" t="str">
        <f t="shared" si="343"/>
        <v/>
      </c>
      <c r="BS348" s="18" t="str">
        <f t="shared" si="343"/>
        <v/>
      </c>
      <c r="BT348" s="18" t="str">
        <f t="shared" si="343"/>
        <v/>
      </c>
      <c r="BU348" s="18" t="str">
        <f t="shared" si="343"/>
        <v/>
      </c>
      <c r="BV348" s="18" t="str">
        <f t="shared" si="343"/>
        <v/>
      </c>
      <c r="BW348" s="18" t="str">
        <f t="shared" si="343"/>
        <v/>
      </c>
      <c r="BX348" s="18" t="str">
        <f t="shared" si="343"/>
        <v/>
      </c>
      <c r="BY348" s="18" t="str">
        <f t="shared" si="343"/>
        <v/>
      </c>
      <c r="BZ348" s="18" t="str">
        <f t="shared" si="343"/>
        <v/>
      </c>
      <c r="CA348" s="18" t="str">
        <f>IF(BY348&lt;&gt;"",BY348-LOOKUP(2,1/(LEN($AQ$1:AQ348)&gt;0),$AQ$1:AQ348),"")</f>
        <v/>
      </c>
    </row>
    <row r="349" spans="1:79" x14ac:dyDescent="0.25">
      <c r="A349" s="21">
        <v>62831</v>
      </c>
      <c r="B349" s="21">
        <v>1</v>
      </c>
      <c r="C349" s="22" t="s">
        <v>2996</v>
      </c>
      <c r="D349" s="21">
        <v>332</v>
      </c>
      <c r="E349" s="23">
        <v>0.75208333333333333</v>
      </c>
      <c r="F349" s="22" t="s">
        <v>671</v>
      </c>
      <c r="G349" s="22" t="b">
        <v>1</v>
      </c>
      <c r="H349" s="24">
        <v>43532.752430555556</v>
      </c>
      <c r="I349" s="25" t="s">
        <v>335</v>
      </c>
      <c r="J349" s="22" t="s">
        <v>336</v>
      </c>
      <c r="K349" s="11">
        <v>0</v>
      </c>
      <c r="L349" s="11">
        <v>408</v>
      </c>
      <c r="M349" s="11">
        <v>3158</v>
      </c>
      <c r="N349" s="11">
        <v>3.6925484891980886E-10</v>
      </c>
      <c r="O349" s="11">
        <v>123</v>
      </c>
      <c r="P349" s="14">
        <v>0.23102416122933403</v>
      </c>
      <c r="Q349" s="11">
        <v>3945.4573269115958</v>
      </c>
      <c r="R349" s="15">
        <v>0.45418568072749604</v>
      </c>
      <c r="S349" s="11">
        <v>224.94603499586037</v>
      </c>
      <c r="T349" s="11">
        <v>44.999999832361937</v>
      </c>
      <c r="U349" s="11">
        <v>4.9988007963077701</v>
      </c>
      <c r="V349" s="11">
        <v>17.995682866707973</v>
      </c>
      <c r="W349" s="22"/>
      <c r="X349" s="21">
        <v>0</v>
      </c>
      <c r="Y349" s="22">
        <v>0</v>
      </c>
      <c r="Z349" s="22">
        <v>0</v>
      </c>
      <c r="AA349" s="22">
        <v>0</v>
      </c>
      <c r="AB349" s="22">
        <v>0</v>
      </c>
      <c r="AC349" s="22">
        <v>0</v>
      </c>
      <c r="AD349" s="22">
        <v>0</v>
      </c>
      <c r="AE349" s="22">
        <v>0</v>
      </c>
      <c r="AF349" s="22">
        <v>3945.4573269115958</v>
      </c>
      <c r="AG349" s="21">
        <v>0</v>
      </c>
      <c r="AH349" s="22">
        <v>0</v>
      </c>
      <c r="AI349" s="22">
        <v>0</v>
      </c>
      <c r="AJ349" s="22">
        <v>3945.4573269115958</v>
      </c>
      <c r="AK349" s="22">
        <v>8544.8116110658502</v>
      </c>
      <c r="AL349" s="22">
        <v>0</v>
      </c>
      <c r="AM349" s="22">
        <v>30</v>
      </c>
      <c r="AN349" s="22">
        <v>0</v>
      </c>
      <c r="AO349" s="22">
        <v>0</v>
      </c>
      <c r="AQ349" s="18" t="str">
        <f t="shared" ref="AQ349:BZ349" si="344">IF(OR(AND(AQ$2&gt;$O348,AQ$2&lt;=$O349),AND(AQ$2&lt;=$O348,$O347&gt;$O348),AND(AQ$2&gt;$O349,$O350&lt;$O349)),$H348+((AQ$1-$Q348)/$U349/86000),"")</f>
        <v/>
      </c>
      <c r="AR349" s="18" t="str">
        <f t="shared" si="344"/>
        <v/>
      </c>
      <c r="AS349" s="18" t="str">
        <f t="shared" si="344"/>
        <v/>
      </c>
      <c r="AT349" s="18" t="str">
        <f t="shared" si="344"/>
        <v/>
      </c>
      <c r="AU349" s="18" t="str">
        <f t="shared" si="344"/>
        <v/>
      </c>
      <c r="AV349" s="18" t="str">
        <f t="shared" si="344"/>
        <v/>
      </c>
      <c r="AW349" s="18" t="str">
        <f t="shared" si="344"/>
        <v/>
      </c>
      <c r="AX349" s="18" t="str">
        <f t="shared" si="344"/>
        <v/>
      </c>
      <c r="AY349" s="18" t="str">
        <f t="shared" si="344"/>
        <v/>
      </c>
      <c r="AZ349" s="18" t="str">
        <f t="shared" si="344"/>
        <v/>
      </c>
      <c r="BA349" s="18" t="str">
        <f t="shared" si="344"/>
        <v/>
      </c>
      <c r="BB349" s="18" t="str">
        <f t="shared" si="344"/>
        <v/>
      </c>
      <c r="BC349" s="18" t="str">
        <f t="shared" si="344"/>
        <v/>
      </c>
      <c r="BD349" s="18" t="str">
        <f t="shared" si="344"/>
        <v/>
      </c>
      <c r="BE349" s="18" t="str">
        <f t="shared" si="344"/>
        <v/>
      </c>
      <c r="BF349" s="18">
        <f t="shared" si="344"/>
        <v>43532.752010971592</v>
      </c>
      <c r="BG349" s="18" t="str">
        <f t="shared" si="344"/>
        <v/>
      </c>
      <c r="BH349" s="18" t="str">
        <f t="shared" si="344"/>
        <v/>
      </c>
      <c r="BI349" s="18" t="str">
        <f t="shared" si="344"/>
        <v/>
      </c>
      <c r="BJ349" s="18" t="str">
        <f t="shared" si="344"/>
        <v/>
      </c>
      <c r="BK349" s="18" t="str">
        <f t="shared" si="344"/>
        <v/>
      </c>
      <c r="BL349" s="18" t="str">
        <f t="shared" si="344"/>
        <v/>
      </c>
      <c r="BM349" s="18" t="str">
        <f t="shared" si="344"/>
        <v/>
      </c>
      <c r="BN349" s="18" t="str">
        <f t="shared" si="344"/>
        <v/>
      </c>
      <c r="BO349" s="18" t="str">
        <f t="shared" si="344"/>
        <v/>
      </c>
      <c r="BP349" s="18" t="str">
        <f t="shared" si="344"/>
        <v/>
      </c>
      <c r="BQ349" s="18" t="str">
        <f t="shared" si="344"/>
        <v/>
      </c>
      <c r="BR349" s="18" t="str">
        <f t="shared" si="344"/>
        <v/>
      </c>
      <c r="BS349" s="18" t="str">
        <f t="shared" si="344"/>
        <v/>
      </c>
      <c r="BT349" s="18" t="str">
        <f t="shared" si="344"/>
        <v/>
      </c>
      <c r="BU349" s="18" t="str">
        <f t="shared" si="344"/>
        <v/>
      </c>
      <c r="BV349" s="18" t="str">
        <f t="shared" si="344"/>
        <v/>
      </c>
      <c r="BW349" s="18" t="str">
        <f t="shared" si="344"/>
        <v/>
      </c>
      <c r="BX349" s="18" t="str">
        <f t="shared" si="344"/>
        <v/>
      </c>
      <c r="BY349" s="18" t="str">
        <f t="shared" si="344"/>
        <v/>
      </c>
      <c r="BZ349" s="18" t="str">
        <f t="shared" si="344"/>
        <v/>
      </c>
      <c r="CA349" s="18" t="str">
        <f>IF(BY349&lt;&gt;"",BY349-LOOKUP(2,1/(LEN($AQ$1:AQ349)&gt;0),$AQ$1:AQ349),"")</f>
        <v/>
      </c>
    </row>
    <row r="350" spans="1:79" x14ac:dyDescent="0.25">
      <c r="A350" s="21">
        <v>62832</v>
      </c>
      <c r="B350" s="21">
        <v>1</v>
      </c>
      <c r="C350" s="22" t="s">
        <v>2997</v>
      </c>
      <c r="D350" s="21">
        <v>332</v>
      </c>
      <c r="E350" s="23">
        <v>0.75277777777777777</v>
      </c>
      <c r="F350" s="22" t="s">
        <v>671</v>
      </c>
      <c r="G350" s="22" t="b">
        <v>1</v>
      </c>
      <c r="H350" s="24">
        <v>43532.752951388888</v>
      </c>
      <c r="I350" s="25" t="s">
        <v>151</v>
      </c>
      <c r="J350" s="22" t="s">
        <v>152</v>
      </c>
      <c r="K350" s="11">
        <v>0</v>
      </c>
      <c r="L350" s="11">
        <v>409</v>
      </c>
      <c r="M350" s="11">
        <v>3161</v>
      </c>
      <c r="N350" s="11">
        <v>2.184208369726548E-11</v>
      </c>
      <c r="O350" s="11">
        <v>125</v>
      </c>
      <c r="P350" s="14">
        <v>0.74999989805496914</v>
      </c>
      <c r="Q350" s="11">
        <v>4141.0498706992066</v>
      </c>
      <c r="R350" s="15">
        <v>0.47670153257550896</v>
      </c>
      <c r="S350" s="11">
        <v>195.59254378761079</v>
      </c>
      <c r="T350" s="11">
        <v>44.999999832361937</v>
      </c>
      <c r="U350" s="11">
        <v>4.3465009892499955</v>
      </c>
      <c r="V350" s="11">
        <v>15.647403561299985</v>
      </c>
      <c r="W350" s="22"/>
      <c r="X350" s="21">
        <v>0</v>
      </c>
      <c r="Y350" s="22">
        <v>0</v>
      </c>
      <c r="Z350" s="22">
        <v>0</v>
      </c>
      <c r="AA350" s="22">
        <v>0</v>
      </c>
      <c r="AB350" s="22">
        <v>0</v>
      </c>
      <c r="AC350" s="22">
        <v>0</v>
      </c>
      <c r="AD350" s="22">
        <v>0</v>
      </c>
      <c r="AE350" s="22">
        <v>0</v>
      </c>
      <c r="AF350" s="22">
        <v>4141.0498706992066</v>
      </c>
      <c r="AG350" s="21">
        <v>0</v>
      </c>
      <c r="AH350" s="22">
        <v>0</v>
      </c>
      <c r="AI350" s="22">
        <v>0</v>
      </c>
      <c r="AJ350" s="22">
        <v>4141.0498706992066</v>
      </c>
      <c r="AK350" s="22">
        <v>8544.8116110658502</v>
      </c>
      <c r="AL350" s="22">
        <v>0</v>
      </c>
      <c r="AM350" s="22">
        <v>29</v>
      </c>
      <c r="AN350" s="22">
        <v>0</v>
      </c>
      <c r="AO350" s="22">
        <v>0</v>
      </c>
      <c r="AQ350" s="18" t="str">
        <f t="shared" ref="AQ350:BZ350" si="345">IF(OR(AND(AQ$2&gt;$O349,AQ$2&lt;=$O350),AND(AQ$2&lt;=$O349,$O348&gt;$O349),AND(AQ$2&gt;$O350,$O351&lt;$O350)),$H349+((AQ$1-$Q349)/$U350/86000),"")</f>
        <v/>
      </c>
      <c r="AR350" s="18" t="str">
        <f t="shared" si="345"/>
        <v/>
      </c>
      <c r="AS350" s="18" t="str">
        <f t="shared" si="345"/>
        <v/>
      </c>
      <c r="AT350" s="18" t="str">
        <f t="shared" si="345"/>
        <v/>
      </c>
      <c r="AU350" s="18" t="str">
        <f t="shared" si="345"/>
        <v/>
      </c>
      <c r="AV350" s="18" t="str">
        <f t="shared" si="345"/>
        <v/>
      </c>
      <c r="AW350" s="18" t="str">
        <f t="shared" si="345"/>
        <v/>
      </c>
      <c r="AX350" s="18" t="str">
        <f t="shared" si="345"/>
        <v/>
      </c>
      <c r="AY350" s="18" t="str">
        <f t="shared" si="345"/>
        <v/>
      </c>
      <c r="AZ350" s="18" t="str">
        <f t="shared" si="345"/>
        <v/>
      </c>
      <c r="BA350" s="18" t="str">
        <f t="shared" si="345"/>
        <v/>
      </c>
      <c r="BB350" s="18" t="str">
        <f t="shared" si="345"/>
        <v/>
      </c>
      <c r="BC350" s="18" t="str">
        <f t="shared" si="345"/>
        <v/>
      </c>
      <c r="BD350" s="18" t="str">
        <f t="shared" si="345"/>
        <v/>
      </c>
      <c r="BE350" s="18" t="str">
        <f t="shared" si="345"/>
        <v/>
      </c>
      <c r="BF350" s="18" t="str">
        <f t="shared" si="345"/>
        <v/>
      </c>
      <c r="BG350" s="18">
        <f t="shared" si="345"/>
        <v>43532.752621744265</v>
      </c>
      <c r="BH350" s="18" t="str">
        <f t="shared" si="345"/>
        <v/>
      </c>
      <c r="BI350" s="18" t="str">
        <f t="shared" si="345"/>
        <v/>
      </c>
      <c r="BJ350" s="18" t="str">
        <f t="shared" si="345"/>
        <v/>
      </c>
      <c r="BK350" s="18" t="str">
        <f t="shared" si="345"/>
        <v/>
      </c>
      <c r="BL350" s="18" t="str">
        <f t="shared" si="345"/>
        <v/>
      </c>
      <c r="BM350" s="18" t="str">
        <f t="shared" si="345"/>
        <v/>
      </c>
      <c r="BN350" s="18" t="str">
        <f t="shared" si="345"/>
        <v/>
      </c>
      <c r="BO350" s="18" t="str">
        <f t="shared" si="345"/>
        <v/>
      </c>
      <c r="BP350" s="18" t="str">
        <f t="shared" si="345"/>
        <v/>
      </c>
      <c r="BQ350" s="18" t="str">
        <f t="shared" si="345"/>
        <v/>
      </c>
      <c r="BR350" s="18" t="str">
        <f t="shared" si="345"/>
        <v/>
      </c>
      <c r="BS350" s="18" t="str">
        <f t="shared" si="345"/>
        <v/>
      </c>
      <c r="BT350" s="18" t="str">
        <f t="shared" si="345"/>
        <v/>
      </c>
      <c r="BU350" s="18" t="str">
        <f t="shared" si="345"/>
        <v/>
      </c>
      <c r="BV350" s="18" t="str">
        <f t="shared" si="345"/>
        <v/>
      </c>
      <c r="BW350" s="18" t="str">
        <f t="shared" si="345"/>
        <v/>
      </c>
      <c r="BX350" s="18" t="str">
        <f t="shared" si="345"/>
        <v/>
      </c>
      <c r="BY350" s="18" t="str">
        <f t="shared" si="345"/>
        <v/>
      </c>
      <c r="BZ350" s="18" t="str">
        <f t="shared" si="345"/>
        <v/>
      </c>
      <c r="CA350" s="18" t="str">
        <f>IF(BY350&lt;&gt;"",BY350-LOOKUP(2,1/(LEN($AQ$1:AQ350)&gt;0),$AQ$1:AQ350),"")</f>
        <v/>
      </c>
    </row>
    <row r="351" spans="1:79" x14ac:dyDescent="0.25">
      <c r="A351" s="21">
        <v>62834</v>
      </c>
      <c r="B351" s="21">
        <v>1</v>
      </c>
      <c r="C351" s="22" t="s">
        <v>2999</v>
      </c>
      <c r="D351" s="21">
        <v>332</v>
      </c>
      <c r="E351" s="23">
        <v>0.75347222222222221</v>
      </c>
      <c r="F351" s="22" t="s">
        <v>671</v>
      </c>
      <c r="G351" s="22" t="b">
        <v>1</v>
      </c>
      <c r="H351" s="24">
        <v>43532.753472222219</v>
      </c>
      <c r="I351" s="25" t="s">
        <v>353</v>
      </c>
      <c r="J351" s="22" t="s">
        <v>354</v>
      </c>
      <c r="K351" s="11">
        <v>0</v>
      </c>
      <c r="L351" s="11">
        <v>410</v>
      </c>
      <c r="M351" s="11">
        <v>3164</v>
      </c>
      <c r="N351" s="11">
        <v>1.3891110484109959E-11</v>
      </c>
      <c r="O351" s="11">
        <v>128</v>
      </c>
      <c r="P351" s="14">
        <v>0.49999985865867586</v>
      </c>
      <c r="Q351" s="11">
        <v>4238.3083279855537</v>
      </c>
      <c r="R351" s="15">
        <v>0.48789754737658236</v>
      </c>
      <c r="S351" s="11">
        <v>97.258457286347038</v>
      </c>
      <c r="T351" s="11">
        <v>44.999999832361937</v>
      </c>
      <c r="U351" s="11">
        <v>2.1612990588591785</v>
      </c>
      <c r="V351" s="11">
        <v>7.7806766118930426</v>
      </c>
      <c r="W351" s="22"/>
      <c r="X351" s="21">
        <v>0</v>
      </c>
      <c r="Y351" s="22">
        <v>0</v>
      </c>
      <c r="Z351" s="22">
        <v>0</v>
      </c>
      <c r="AA351" s="22">
        <v>0</v>
      </c>
      <c r="AB351" s="22">
        <v>0</v>
      </c>
      <c r="AC351" s="22">
        <v>0</v>
      </c>
      <c r="AD351" s="22">
        <v>0</v>
      </c>
      <c r="AE351" s="22">
        <v>0</v>
      </c>
      <c r="AF351" s="22">
        <v>4238.3083279855537</v>
      </c>
      <c r="AG351" s="21">
        <v>0</v>
      </c>
      <c r="AH351" s="22">
        <v>0</v>
      </c>
      <c r="AI351" s="22">
        <v>0</v>
      </c>
      <c r="AJ351" s="22">
        <v>4238.3083279855537</v>
      </c>
      <c r="AK351" s="22">
        <v>8544.8116110658502</v>
      </c>
      <c r="AL351" s="22">
        <v>0</v>
      </c>
      <c r="AM351" s="22">
        <v>28</v>
      </c>
      <c r="AN351" s="22">
        <v>0</v>
      </c>
      <c r="AO351" s="22">
        <v>0</v>
      </c>
      <c r="AQ351" s="18" t="str">
        <f t="shared" ref="AQ351:BZ351" si="346">IF(OR(AND(AQ$2&gt;$O350,AQ$2&lt;=$O351),AND(AQ$2&lt;=$O350,$O349&gt;$O350),AND(AQ$2&gt;$O351,$O352&lt;$O351)),$H350+((AQ$1-$Q350)/$U351/86000),"")</f>
        <v/>
      </c>
      <c r="AR351" s="18" t="str">
        <f t="shared" si="346"/>
        <v/>
      </c>
      <c r="AS351" s="18" t="str">
        <f t="shared" si="346"/>
        <v/>
      </c>
      <c r="AT351" s="18" t="str">
        <f t="shared" si="346"/>
        <v/>
      </c>
      <c r="AU351" s="18" t="str">
        <f t="shared" si="346"/>
        <v/>
      </c>
      <c r="AV351" s="18" t="str">
        <f t="shared" si="346"/>
        <v/>
      </c>
      <c r="AW351" s="18" t="str">
        <f t="shared" si="346"/>
        <v/>
      </c>
      <c r="AX351" s="18" t="str">
        <f t="shared" si="346"/>
        <v/>
      </c>
      <c r="AY351" s="18" t="str">
        <f t="shared" si="346"/>
        <v/>
      </c>
      <c r="AZ351" s="18" t="str">
        <f t="shared" si="346"/>
        <v/>
      </c>
      <c r="BA351" s="18" t="str">
        <f t="shared" si="346"/>
        <v/>
      </c>
      <c r="BB351" s="18" t="str">
        <f t="shared" si="346"/>
        <v/>
      </c>
      <c r="BC351" s="18" t="str">
        <f t="shared" si="346"/>
        <v/>
      </c>
      <c r="BD351" s="18" t="str">
        <f t="shared" si="346"/>
        <v/>
      </c>
      <c r="BE351" s="18" t="str">
        <f t="shared" si="346"/>
        <v/>
      </c>
      <c r="BF351" s="18" t="str">
        <f t="shared" si="346"/>
        <v/>
      </c>
      <c r="BG351" s="18" t="str">
        <f t="shared" si="346"/>
        <v/>
      </c>
      <c r="BH351" s="18" t="str">
        <f t="shared" si="346"/>
        <v/>
      </c>
      <c r="BI351" s="18" t="str">
        <f t="shared" si="346"/>
        <v/>
      </c>
      <c r="BJ351" s="18" t="str">
        <f t="shared" si="346"/>
        <v/>
      </c>
      <c r="BK351" s="18" t="str">
        <f t="shared" si="346"/>
        <v/>
      </c>
      <c r="BL351" s="18" t="str">
        <f t="shared" si="346"/>
        <v/>
      </c>
      <c r="BM351" s="18" t="str">
        <f t="shared" si="346"/>
        <v/>
      </c>
      <c r="BN351" s="18" t="str">
        <f t="shared" si="346"/>
        <v/>
      </c>
      <c r="BO351" s="18" t="str">
        <f t="shared" si="346"/>
        <v/>
      </c>
      <c r="BP351" s="18" t="str">
        <f t="shared" si="346"/>
        <v/>
      </c>
      <c r="BQ351" s="18" t="str">
        <f t="shared" si="346"/>
        <v/>
      </c>
      <c r="BR351" s="18" t="str">
        <f t="shared" si="346"/>
        <v/>
      </c>
      <c r="BS351" s="18" t="str">
        <f t="shared" si="346"/>
        <v/>
      </c>
      <c r="BT351" s="18" t="str">
        <f t="shared" si="346"/>
        <v/>
      </c>
      <c r="BU351" s="18" t="str">
        <f t="shared" si="346"/>
        <v/>
      </c>
      <c r="BV351" s="18" t="str">
        <f t="shared" si="346"/>
        <v/>
      </c>
      <c r="BW351" s="18" t="str">
        <f t="shared" si="346"/>
        <v/>
      </c>
      <c r="BX351" s="18" t="str">
        <f t="shared" si="346"/>
        <v/>
      </c>
      <c r="BY351" s="18" t="str">
        <f t="shared" si="346"/>
        <v/>
      </c>
      <c r="BZ351" s="18" t="str">
        <f t="shared" si="346"/>
        <v/>
      </c>
      <c r="CA351" s="18" t="str">
        <f>IF(BY351&lt;&gt;"",BY351-LOOKUP(2,1/(LEN($AQ$1:AQ351)&gt;0),$AQ$1:AQ351),"")</f>
        <v/>
      </c>
    </row>
    <row r="352" spans="1:79" x14ac:dyDescent="0.25">
      <c r="A352" s="21">
        <v>62835</v>
      </c>
      <c r="B352" s="21">
        <v>1</v>
      </c>
      <c r="C352" s="22" t="s">
        <v>3000</v>
      </c>
      <c r="D352" s="21">
        <v>332</v>
      </c>
      <c r="E352" s="23">
        <v>0.75347222222222221</v>
      </c>
      <c r="F352" s="22" t="s">
        <v>671</v>
      </c>
      <c r="G352" s="22" t="b">
        <v>1</v>
      </c>
      <c r="H352" s="24">
        <v>43532.753993055558</v>
      </c>
      <c r="I352" s="25" t="s">
        <v>291</v>
      </c>
      <c r="J352" s="22" t="s">
        <v>292</v>
      </c>
      <c r="K352" s="11">
        <v>0</v>
      </c>
      <c r="L352" s="11">
        <v>411</v>
      </c>
      <c r="M352" s="11">
        <v>3167</v>
      </c>
      <c r="N352" s="11">
        <v>3.2827074392116629E-12</v>
      </c>
      <c r="O352" s="11">
        <v>133</v>
      </c>
      <c r="P352" s="14">
        <v>0.74999999025494324</v>
      </c>
      <c r="Q352" s="11">
        <v>4430.6112737830654</v>
      </c>
      <c r="R352" s="15">
        <v>0.51003471351628415</v>
      </c>
      <c r="S352" s="11">
        <v>192.30294579751171</v>
      </c>
      <c r="T352" s="11">
        <v>45.000000461004674</v>
      </c>
      <c r="U352" s="11">
        <v>4.2733987517212206</v>
      </c>
      <c r="V352" s="11">
        <v>15.384235506196395</v>
      </c>
      <c r="W352" s="22"/>
      <c r="X352" s="21">
        <v>0</v>
      </c>
      <c r="Y352" s="22">
        <v>0</v>
      </c>
      <c r="Z352" s="22">
        <v>0</v>
      </c>
      <c r="AA352" s="22">
        <v>0</v>
      </c>
      <c r="AB352" s="22">
        <v>0</v>
      </c>
      <c r="AC352" s="22">
        <v>0</v>
      </c>
      <c r="AD352" s="22">
        <v>0</v>
      </c>
      <c r="AE352" s="22">
        <v>0</v>
      </c>
      <c r="AF352" s="22">
        <v>4430.6112737830654</v>
      </c>
      <c r="AG352" s="21">
        <v>0</v>
      </c>
      <c r="AH352" s="22">
        <v>0</v>
      </c>
      <c r="AI352" s="22">
        <v>0</v>
      </c>
      <c r="AJ352" s="22">
        <v>4430.6112737830654</v>
      </c>
      <c r="AK352" s="22">
        <v>8544.8116110658502</v>
      </c>
      <c r="AL352" s="22">
        <v>0</v>
      </c>
      <c r="AM352" s="22">
        <v>27</v>
      </c>
      <c r="AN352" s="22">
        <v>0</v>
      </c>
      <c r="AO352" s="22">
        <v>0</v>
      </c>
      <c r="AQ352" s="18" t="str">
        <f t="shared" ref="AQ352:BZ352" si="347">IF(OR(AND(AQ$2&gt;$O351,AQ$2&lt;=$O352),AND(AQ$2&lt;=$O351,$O350&gt;$O351),AND(AQ$2&gt;$O352,$O353&lt;$O352)),$H351+((AQ$1-$Q351)/$U352/86000),"")</f>
        <v/>
      </c>
      <c r="AR352" s="18" t="str">
        <f t="shared" si="347"/>
        <v/>
      </c>
      <c r="AS352" s="18" t="str">
        <f t="shared" si="347"/>
        <v/>
      </c>
      <c r="AT352" s="18" t="str">
        <f t="shared" si="347"/>
        <v/>
      </c>
      <c r="AU352" s="18" t="str">
        <f t="shared" si="347"/>
        <v/>
      </c>
      <c r="AV352" s="18" t="str">
        <f t="shared" si="347"/>
        <v/>
      </c>
      <c r="AW352" s="18" t="str">
        <f t="shared" si="347"/>
        <v/>
      </c>
      <c r="AX352" s="18" t="str">
        <f t="shared" si="347"/>
        <v/>
      </c>
      <c r="AY352" s="18" t="str">
        <f t="shared" si="347"/>
        <v/>
      </c>
      <c r="AZ352" s="18" t="str">
        <f t="shared" si="347"/>
        <v/>
      </c>
      <c r="BA352" s="18" t="str">
        <f t="shared" si="347"/>
        <v/>
      </c>
      <c r="BB352" s="18" t="str">
        <f t="shared" si="347"/>
        <v/>
      </c>
      <c r="BC352" s="18" t="str">
        <f t="shared" si="347"/>
        <v/>
      </c>
      <c r="BD352" s="18" t="str">
        <f t="shared" si="347"/>
        <v/>
      </c>
      <c r="BE352" s="18" t="str">
        <f t="shared" si="347"/>
        <v/>
      </c>
      <c r="BF352" s="18" t="str">
        <f t="shared" si="347"/>
        <v/>
      </c>
      <c r="BG352" s="18" t="str">
        <f t="shared" si="347"/>
        <v/>
      </c>
      <c r="BH352" s="18">
        <f t="shared" si="347"/>
        <v>43532.753548000772</v>
      </c>
      <c r="BI352" s="18" t="str">
        <f t="shared" si="347"/>
        <v/>
      </c>
      <c r="BJ352" s="18" t="str">
        <f t="shared" si="347"/>
        <v/>
      </c>
      <c r="BK352" s="18" t="str">
        <f t="shared" si="347"/>
        <v/>
      </c>
      <c r="BL352" s="18" t="str">
        <f t="shared" si="347"/>
        <v/>
      </c>
      <c r="BM352" s="18" t="str">
        <f t="shared" si="347"/>
        <v/>
      </c>
      <c r="BN352" s="18" t="str">
        <f t="shared" si="347"/>
        <v/>
      </c>
      <c r="BO352" s="18" t="str">
        <f t="shared" si="347"/>
        <v/>
      </c>
      <c r="BP352" s="18" t="str">
        <f t="shared" si="347"/>
        <v/>
      </c>
      <c r="BQ352" s="18" t="str">
        <f t="shared" si="347"/>
        <v/>
      </c>
      <c r="BR352" s="18" t="str">
        <f t="shared" si="347"/>
        <v/>
      </c>
      <c r="BS352" s="18" t="str">
        <f t="shared" si="347"/>
        <v/>
      </c>
      <c r="BT352" s="18" t="str">
        <f t="shared" si="347"/>
        <v/>
      </c>
      <c r="BU352" s="18" t="str">
        <f t="shared" si="347"/>
        <v/>
      </c>
      <c r="BV352" s="18" t="str">
        <f t="shared" si="347"/>
        <v/>
      </c>
      <c r="BW352" s="18" t="str">
        <f t="shared" si="347"/>
        <v/>
      </c>
      <c r="BX352" s="18" t="str">
        <f t="shared" si="347"/>
        <v/>
      </c>
      <c r="BY352" s="18" t="str">
        <f t="shared" si="347"/>
        <v/>
      </c>
      <c r="BZ352" s="18" t="str">
        <f t="shared" si="347"/>
        <v/>
      </c>
      <c r="CA352" s="18" t="str">
        <f>IF(BY352&lt;&gt;"",BY352-LOOKUP(2,1/(LEN($AQ$1:AQ352)&gt;0),$AQ$1:AQ352),"")</f>
        <v/>
      </c>
    </row>
    <row r="353" spans="1:79" x14ac:dyDescent="0.25">
      <c r="A353" s="21">
        <v>62837</v>
      </c>
      <c r="B353" s="21">
        <v>1</v>
      </c>
      <c r="C353" s="22" t="s">
        <v>3002</v>
      </c>
      <c r="D353" s="21">
        <v>332</v>
      </c>
      <c r="E353" s="23">
        <v>0.75416666666666665</v>
      </c>
      <c r="F353" s="22" t="s">
        <v>671</v>
      </c>
      <c r="G353" s="22" t="b">
        <v>1</v>
      </c>
      <c r="H353" s="24">
        <v>43532.754513888889</v>
      </c>
      <c r="I353" s="25" t="s">
        <v>293</v>
      </c>
      <c r="J353" s="22" t="s">
        <v>294</v>
      </c>
      <c r="K353" s="11">
        <v>0</v>
      </c>
      <c r="L353" s="11">
        <v>412</v>
      </c>
      <c r="M353" s="11">
        <v>3170</v>
      </c>
      <c r="N353" s="11">
        <v>9.9475983006414026E-13</v>
      </c>
      <c r="O353" s="11">
        <v>137</v>
      </c>
      <c r="P353" s="14">
        <v>0.49999999006010853</v>
      </c>
      <c r="Q353" s="11">
        <v>4607.4513201459695</v>
      </c>
      <c r="R353" s="15">
        <v>0.53039185089789376</v>
      </c>
      <c r="S353" s="11">
        <v>176.8400463629041</v>
      </c>
      <c r="T353" s="11">
        <v>44.999999832361937</v>
      </c>
      <c r="U353" s="11">
        <v>3.9297788227041024</v>
      </c>
      <c r="V353" s="11">
        <v>14.147203761734769</v>
      </c>
      <c r="W353" s="22"/>
      <c r="X353" s="21">
        <v>0</v>
      </c>
      <c r="Y353" s="22">
        <v>0</v>
      </c>
      <c r="Z353" s="22">
        <v>0</v>
      </c>
      <c r="AA353" s="22">
        <v>0</v>
      </c>
      <c r="AB353" s="22">
        <v>0</v>
      </c>
      <c r="AC353" s="22">
        <v>0</v>
      </c>
      <c r="AD353" s="22">
        <v>0</v>
      </c>
      <c r="AE353" s="22">
        <v>0</v>
      </c>
      <c r="AF353" s="22">
        <v>4607.4513201459695</v>
      </c>
      <c r="AG353" s="21">
        <v>0</v>
      </c>
      <c r="AH353" s="22">
        <v>0</v>
      </c>
      <c r="AI353" s="22">
        <v>0</v>
      </c>
      <c r="AJ353" s="22">
        <v>4607.4513201459695</v>
      </c>
      <c r="AK353" s="22">
        <v>8544.8116110658502</v>
      </c>
      <c r="AL353" s="22">
        <v>0</v>
      </c>
      <c r="AM353" s="22">
        <v>26</v>
      </c>
      <c r="AN353" s="22">
        <v>0</v>
      </c>
      <c r="AO353" s="22">
        <v>0</v>
      </c>
      <c r="AQ353" s="18" t="str">
        <f t="shared" ref="AQ353:BZ353" si="348">IF(OR(AND(AQ$2&gt;$O352,AQ$2&lt;=$O353),AND(AQ$2&lt;=$O352,$O351&gt;$O352),AND(AQ$2&gt;$O353,$O354&lt;$O353)),$H352+((AQ$1-$Q352)/$U353/86000),"")</f>
        <v/>
      </c>
      <c r="AR353" s="18" t="str">
        <f t="shared" si="348"/>
        <v/>
      </c>
      <c r="AS353" s="18" t="str">
        <f t="shared" si="348"/>
        <v/>
      </c>
      <c r="AT353" s="18" t="str">
        <f t="shared" si="348"/>
        <v/>
      </c>
      <c r="AU353" s="18" t="str">
        <f t="shared" si="348"/>
        <v/>
      </c>
      <c r="AV353" s="18" t="str">
        <f t="shared" si="348"/>
        <v/>
      </c>
      <c r="AW353" s="18" t="str">
        <f t="shared" si="348"/>
        <v/>
      </c>
      <c r="AX353" s="18" t="str">
        <f t="shared" si="348"/>
        <v/>
      </c>
      <c r="AY353" s="18" t="str">
        <f t="shared" si="348"/>
        <v/>
      </c>
      <c r="AZ353" s="18" t="str">
        <f t="shared" si="348"/>
        <v/>
      </c>
      <c r="BA353" s="18" t="str">
        <f t="shared" si="348"/>
        <v/>
      </c>
      <c r="BB353" s="18" t="str">
        <f t="shared" si="348"/>
        <v/>
      </c>
      <c r="BC353" s="18" t="str">
        <f t="shared" si="348"/>
        <v/>
      </c>
      <c r="BD353" s="18" t="str">
        <f t="shared" si="348"/>
        <v/>
      </c>
      <c r="BE353" s="18" t="str">
        <f t="shared" si="348"/>
        <v/>
      </c>
      <c r="BF353" s="18" t="str">
        <f t="shared" si="348"/>
        <v/>
      </c>
      <c r="BG353" s="18" t="str">
        <f t="shared" si="348"/>
        <v/>
      </c>
      <c r="BH353" s="18" t="str">
        <f t="shared" si="348"/>
        <v/>
      </c>
      <c r="BI353" s="18" t="str">
        <f t="shared" si="348"/>
        <v/>
      </c>
      <c r="BJ353" s="18" t="str">
        <f t="shared" si="348"/>
        <v/>
      </c>
      <c r="BK353" s="18" t="str">
        <f t="shared" si="348"/>
        <v/>
      </c>
      <c r="BL353" s="18" t="str">
        <f t="shared" si="348"/>
        <v/>
      </c>
      <c r="BM353" s="18" t="str">
        <f t="shared" si="348"/>
        <v/>
      </c>
      <c r="BN353" s="18" t="str">
        <f t="shared" si="348"/>
        <v/>
      </c>
      <c r="BO353" s="18" t="str">
        <f t="shared" si="348"/>
        <v/>
      </c>
      <c r="BP353" s="18" t="str">
        <f t="shared" si="348"/>
        <v/>
      </c>
      <c r="BQ353" s="18" t="str">
        <f t="shared" si="348"/>
        <v/>
      </c>
      <c r="BR353" s="18" t="str">
        <f t="shared" si="348"/>
        <v/>
      </c>
      <c r="BS353" s="18" t="str">
        <f t="shared" si="348"/>
        <v/>
      </c>
      <c r="BT353" s="18" t="str">
        <f t="shared" si="348"/>
        <v/>
      </c>
      <c r="BU353" s="18" t="str">
        <f t="shared" si="348"/>
        <v/>
      </c>
      <c r="BV353" s="18" t="str">
        <f t="shared" si="348"/>
        <v/>
      </c>
      <c r="BW353" s="18" t="str">
        <f t="shared" si="348"/>
        <v/>
      </c>
      <c r="BX353" s="18" t="str">
        <f t="shared" si="348"/>
        <v/>
      </c>
      <c r="BY353" s="18" t="str">
        <f t="shared" si="348"/>
        <v/>
      </c>
      <c r="BZ353" s="18" t="str">
        <f t="shared" si="348"/>
        <v/>
      </c>
      <c r="CA353" s="18" t="str">
        <f>IF(BY353&lt;&gt;"",BY353-LOOKUP(2,1/(LEN($AQ$1:AQ353)&gt;0),$AQ$1:AQ353),"")</f>
        <v/>
      </c>
    </row>
    <row r="354" spans="1:79" x14ac:dyDescent="0.25">
      <c r="A354" s="21">
        <v>62838</v>
      </c>
      <c r="B354" s="21">
        <v>1</v>
      </c>
      <c r="C354" s="22" t="s">
        <v>3003</v>
      </c>
      <c r="D354" s="21">
        <v>332</v>
      </c>
      <c r="E354" s="23">
        <v>0.75486111111111109</v>
      </c>
      <c r="F354" s="22" t="s">
        <v>671</v>
      </c>
      <c r="G354" s="22" t="b">
        <v>1</v>
      </c>
      <c r="H354" s="24">
        <v>43532.75503472222</v>
      </c>
      <c r="I354" s="25" t="s">
        <v>293</v>
      </c>
      <c r="J354" s="22" t="s">
        <v>294</v>
      </c>
      <c r="K354" s="11">
        <v>0</v>
      </c>
      <c r="L354" s="11">
        <v>413</v>
      </c>
      <c r="M354" s="11">
        <v>3173</v>
      </c>
      <c r="N354" s="11">
        <v>9.9475983006414026E-13</v>
      </c>
      <c r="O354" s="11">
        <v>137</v>
      </c>
      <c r="P354" s="14">
        <v>0.49999999006010853</v>
      </c>
      <c r="Q354" s="11">
        <v>4607.4513201459695</v>
      </c>
      <c r="R354" s="15">
        <v>0.53039185089789376</v>
      </c>
      <c r="S354" s="11">
        <v>0</v>
      </c>
      <c r="T354" s="11">
        <v>44.999999832361937</v>
      </c>
      <c r="U354" s="11">
        <v>0</v>
      </c>
      <c r="V354" s="11">
        <v>0</v>
      </c>
      <c r="W354" s="22"/>
      <c r="X354" s="21">
        <v>0</v>
      </c>
      <c r="Y354" s="22">
        <v>0.5</v>
      </c>
      <c r="Z354" s="22">
        <v>0</v>
      </c>
      <c r="AA354" s="22">
        <v>0</v>
      </c>
      <c r="AB354" s="22">
        <v>0</v>
      </c>
      <c r="AC354" s="22">
        <v>1</v>
      </c>
      <c r="AD354" s="22">
        <v>1</v>
      </c>
      <c r="AE354" s="22">
        <v>0</v>
      </c>
      <c r="AF354" s="22">
        <v>4607.4513201459695</v>
      </c>
      <c r="AG354" s="21">
        <v>0</v>
      </c>
      <c r="AH354" s="22">
        <v>0</v>
      </c>
      <c r="AI354" s="22">
        <v>0</v>
      </c>
      <c r="AJ354" s="22">
        <v>4607.4513201459695</v>
      </c>
      <c r="AK354" s="22">
        <v>8544.8116110658502</v>
      </c>
      <c r="AL354" s="22">
        <v>0</v>
      </c>
      <c r="AM354" s="22">
        <v>25</v>
      </c>
      <c r="AN354" s="22">
        <v>0</v>
      </c>
      <c r="AO354" s="22">
        <v>0</v>
      </c>
      <c r="AQ354" s="18" t="str">
        <f t="shared" ref="AQ354:BZ354" si="349">IF(OR(AND(AQ$2&gt;$O353,AQ$2&lt;=$O354),AND(AQ$2&lt;=$O353,$O352&gt;$O353),AND(AQ$2&gt;$O354,$O355&lt;$O354)),$H353+((AQ$1-$Q353)/$U354/86000),"")</f>
        <v/>
      </c>
      <c r="AR354" s="18" t="str">
        <f t="shared" si="349"/>
        <v/>
      </c>
      <c r="AS354" s="18" t="str">
        <f t="shared" si="349"/>
        <v/>
      </c>
      <c r="AT354" s="18" t="str">
        <f t="shared" si="349"/>
        <v/>
      </c>
      <c r="AU354" s="18" t="str">
        <f t="shared" si="349"/>
        <v/>
      </c>
      <c r="AV354" s="18" t="str">
        <f t="shared" si="349"/>
        <v/>
      </c>
      <c r="AW354" s="18" t="str">
        <f t="shared" si="349"/>
        <v/>
      </c>
      <c r="AX354" s="18" t="str">
        <f t="shared" si="349"/>
        <v/>
      </c>
      <c r="AY354" s="18" t="str">
        <f t="shared" si="349"/>
        <v/>
      </c>
      <c r="AZ354" s="18" t="str">
        <f t="shared" si="349"/>
        <v/>
      </c>
      <c r="BA354" s="18" t="str">
        <f t="shared" si="349"/>
        <v/>
      </c>
      <c r="BB354" s="18" t="str">
        <f t="shared" si="349"/>
        <v/>
      </c>
      <c r="BC354" s="18" t="str">
        <f t="shared" si="349"/>
        <v/>
      </c>
      <c r="BD354" s="18" t="str">
        <f t="shared" si="349"/>
        <v/>
      </c>
      <c r="BE354" s="18" t="str">
        <f t="shared" si="349"/>
        <v/>
      </c>
      <c r="BF354" s="18" t="str">
        <f t="shared" si="349"/>
        <v/>
      </c>
      <c r="BG354" s="18" t="str">
        <f t="shared" si="349"/>
        <v/>
      </c>
      <c r="BH354" s="18" t="str">
        <f t="shared" si="349"/>
        <v/>
      </c>
      <c r="BI354" s="18" t="str">
        <f t="shared" si="349"/>
        <v/>
      </c>
      <c r="BJ354" s="18" t="str">
        <f t="shared" si="349"/>
        <v/>
      </c>
      <c r="BK354" s="18" t="str">
        <f t="shared" si="349"/>
        <v/>
      </c>
      <c r="BL354" s="18" t="str">
        <f t="shared" si="349"/>
        <v/>
      </c>
      <c r="BM354" s="18" t="str">
        <f t="shared" si="349"/>
        <v/>
      </c>
      <c r="BN354" s="18" t="str">
        <f t="shared" si="349"/>
        <v/>
      </c>
      <c r="BO354" s="18" t="str">
        <f t="shared" si="349"/>
        <v/>
      </c>
      <c r="BP354" s="18" t="str">
        <f t="shared" si="349"/>
        <v/>
      </c>
      <c r="BQ354" s="18" t="str">
        <f t="shared" si="349"/>
        <v/>
      </c>
      <c r="BR354" s="18" t="str">
        <f t="shared" si="349"/>
        <v/>
      </c>
      <c r="BS354" s="18" t="str">
        <f t="shared" si="349"/>
        <v/>
      </c>
      <c r="BT354" s="18" t="str">
        <f t="shared" si="349"/>
        <v/>
      </c>
      <c r="BU354" s="18" t="str">
        <f t="shared" si="349"/>
        <v/>
      </c>
      <c r="BV354" s="18" t="str">
        <f t="shared" si="349"/>
        <v/>
      </c>
      <c r="BW354" s="18" t="str">
        <f t="shared" si="349"/>
        <v/>
      </c>
      <c r="BX354" s="18" t="str">
        <f t="shared" si="349"/>
        <v/>
      </c>
      <c r="BY354" s="18" t="str">
        <f t="shared" si="349"/>
        <v/>
      </c>
      <c r="BZ354" s="18" t="str">
        <f t="shared" si="349"/>
        <v/>
      </c>
      <c r="CA354" s="18" t="str">
        <f>IF(BY354&lt;&gt;"",BY354-LOOKUP(2,1/(LEN($AQ$1:AQ354)&gt;0),$AQ$1:AQ354),"")</f>
        <v/>
      </c>
    </row>
    <row r="355" spans="1:79" x14ac:dyDescent="0.25">
      <c r="A355" s="21">
        <v>62840</v>
      </c>
      <c r="B355" s="21">
        <v>1</v>
      </c>
      <c r="C355" s="22" t="s">
        <v>3005</v>
      </c>
      <c r="D355" s="21">
        <v>332</v>
      </c>
      <c r="E355" s="23">
        <v>0.75555555555555554</v>
      </c>
      <c r="F355" s="22" t="s">
        <v>671</v>
      </c>
      <c r="G355" s="22" t="b">
        <v>1</v>
      </c>
      <c r="H355" s="24">
        <v>43532.755555555559</v>
      </c>
      <c r="I355" s="25" t="s">
        <v>295</v>
      </c>
      <c r="J355" s="22" t="s">
        <v>296</v>
      </c>
      <c r="K355" s="11">
        <v>0</v>
      </c>
      <c r="L355" s="11">
        <v>414</v>
      </c>
      <c r="M355" s="11">
        <v>3176</v>
      </c>
      <c r="N355" s="11">
        <v>1.6491696896991925E-11</v>
      </c>
      <c r="O355" s="11">
        <v>141</v>
      </c>
      <c r="P355" s="14">
        <v>0.38374009222619521</v>
      </c>
      <c r="Q355" s="11">
        <v>4836.0678873347179</v>
      </c>
      <c r="R355" s="15">
        <v>0.55670929969805194</v>
      </c>
      <c r="S355" s="11">
        <v>228.61656718874838</v>
      </c>
      <c r="T355" s="11">
        <v>45.000000461004674</v>
      </c>
      <c r="U355" s="11">
        <v>5.0803681077038876</v>
      </c>
      <c r="V355" s="11">
        <v>18.289325187733997</v>
      </c>
      <c r="W355" s="22"/>
      <c r="X355" s="21">
        <v>0</v>
      </c>
      <c r="Y355" s="22">
        <v>0</v>
      </c>
      <c r="Z355" s="22">
        <v>0</v>
      </c>
      <c r="AA355" s="22">
        <v>0</v>
      </c>
      <c r="AB355" s="22">
        <v>0</v>
      </c>
      <c r="AC355" s="22">
        <v>0</v>
      </c>
      <c r="AD355" s="22">
        <v>0</v>
      </c>
      <c r="AE355" s="22">
        <v>0</v>
      </c>
      <c r="AF355" s="22">
        <v>4836.0678873347179</v>
      </c>
      <c r="AG355" s="21">
        <v>0</v>
      </c>
      <c r="AH355" s="22">
        <v>0</v>
      </c>
      <c r="AI355" s="22">
        <v>0</v>
      </c>
      <c r="AJ355" s="22">
        <v>4836.0678873347179</v>
      </c>
      <c r="AK355" s="22">
        <v>8544.8116110658502</v>
      </c>
      <c r="AL355" s="22">
        <v>0</v>
      </c>
      <c r="AM355" s="22">
        <v>24</v>
      </c>
      <c r="AN355" s="22">
        <v>0</v>
      </c>
      <c r="AO355" s="22">
        <v>0</v>
      </c>
      <c r="AQ355" s="18" t="str">
        <f t="shared" ref="AQ355:BZ355" si="350">IF(OR(AND(AQ$2&gt;$O354,AQ$2&lt;=$O355),AND(AQ$2&lt;=$O354,$O353&gt;$O354),AND(AQ$2&gt;$O355,$O356&lt;$O355)),$H354+((AQ$1-$Q354)/$U355/86000),"")</f>
        <v/>
      </c>
      <c r="AR355" s="18" t="str">
        <f t="shared" si="350"/>
        <v/>
      </c>
      <c r="AS355" s="18" t="str">
        <f t="shared" si="350"/>
        <v/>
      </c>
      <c r="AT355" s="18" t="str">
        <f t="shared" si="350"/>
        <v/>
      </c>
      <c r="AU355" s="18" t="str">
        <f t="shared" si="350"/>
        <v/>
      </c>
      <c r="AV355" s="18" t="str">
        <f t="shared" si="350"/>
        <v/>
      </c>
      <c r="AW355" s="18" t="str">
        <f t="shared" si="350"/>
        <v/>
      </c>
      <c r="AX355" s="18" t="str">
        <f t="shared" si="350"/>
        <v/>
      </c>
      <c r="AY355" s="18" t="str">
        <f t="shared" si="350"/>
        <v/>
      </c>
      <c r="AZ355" s="18" t="str">
        <f t="shared" si="350"/>
        <v/>
      </c>
      <c r="BA355" s="18" t="str">
        <f t="shared" si="350"/>
        <v/>
      </c>
      <c r="BB355" s="18" t="str">
        <f t="shared" si="350"/>
        <v/>
      </c>
      <c r="BC355" s="18" t="str">
        <f t="shared" si="350"/>
        <v/>
      </c>
      <c r="BD355" s="18" t="str">
        <f t="shared" si="350"/>
        <v/>
      </c>
      <c r="BE355" s="18" t="str">
        <f t="shared" si="350"/>
        <v/>
      </c>
      <c r="BF355" s="18" t="str">
        <f t="shared" si="350"/>
        <v/>
      </c>
      <c r="BG355" s="18" t="str">
        <f t="shared" si="350"/>
        <v/>
      </c>
      <c r="BH355" s="18" t="str">
        <f t="shared" si="350"/>
        <v/>
      </c>
      <c r="BI355" s="18">
        <f t="shared" si="350"/>
        <v>43532.755152243037</v>
      </c>
      <c r="BJ355" s="18" t="str">
        <f t="shared" si="350"/>
        <v/>
      </c>
      <c r="BK355" s="18" t="str">
        <f t="shared" si="350"/>
        <v/>
      </c>
      <c r="BL355" s="18" t="str">
        <f t="shared" si="350"/>
        <v/>
      </c>
      <c r="BM355" s="18" t="str">
        <f t="shared" si="350"/>
        <v/>
      </c>
      <c r="BN355" s="18" t="str">
        <f t="shared" si="350"/>
        <v/>
      </c>
      <c r="BO355" s="18" t="str">
        <f t="shared" si="350"/>
        <v/>
      </c>
      <c r="BP355" s="18" t="str">
        <f t="shared" si="350"/>
        <v/>
      </c>
      <c r="BQ355" s="18" t="str">
        <f t="shared" si="350"/>
        <v/>
      </c>
      <c r="BR355" s="18" t="str">
        <f t="shared" si="350"/>
        <v/>
      </c>
      <c r="BS355" s="18" t="str">
        <f t="shared" si="350"/>
        <v/>
      </c>
      <c r="BT355" s="18" t="str">
        <f t="shared" si="350"/>
        <v/>
      </c>
      <c r="BU355" s="18" t="str">
        <f t="shared" si="350"/>
        <v/>
      </c>
      <c r="BV355" s="18" t="str">
        <f t="shared" si="350"/>
        <v/>
      </c>
      <c r="BW355" s="18" t="str">
        <f t="shared" si="350"/>
        <v/>
      </c>
      <c r="BX355" s="18" t="str">
        <f t="shared" si="350"/>
        <v/>
      </c>
      <c r="BY355" s="18" t="str">
        <f t="shared" si="350"/>
        <v/>
      </c>
      <c r="BZ355" s="18" t="str">
        <f t="shared" si="350"/>
        <v/>
      </c>
      <c r="CA355" s="18" t="str">
        <f>IF(BY355&lt;&gt;"",BY355-LOOKUP(2,1/(LEN($AQ$1:AQ355)&gt;0),$AQ$1:AQ355),"")</f>
        <v/>
      </c>
    </row>
    <row r="356" spans="1:79" x14ac:dyDescent="0.25">
      <c r="A356" s="21">
        <v>62841</v>
      </c>
      <c r="B356" s="21">
        <v>1</v>
      </c>
      <c r="C356" s="22" t="s">
        <v>3006</v>
      </c>
      <c r="D356" s="21">
        <v>332</v>
      </c>
      <c r="E356" s="23">
        <v>0.75555555555555554</v>
      </c>
      <c r="F356" s="22" t="s">
        <v>671</v>
      </c>
      <c r="G356" s="22" t="b">
        <v>1</v>
      </c>
      <c r="H356" s="24">
        <v>43532.756076388891</v>
      </c>
      <c r="I356" s="25" t="s">
        <v>365</v>
      </c>
      <c r="J356" s="22" t="s">
        <v>366</v>
      </c>
      <c r="K356" s="11">
        <v>0</v>
      </c>
      <c r="L356" s="11">
        <v>415</v>
      </c>
      <c r="M356" s="11">
        <v>3179</v>
      </c>
      <c r="N356" s="11">
        <v>4.0856207306205761E-12</v>
      </c>
      <c r="O356" s="11">
        <v>144</v>
      </c>
      <c r="P356" s="14">
        <v>0.49999996367543798</v>
      </c>
      <c r="Q356" s="11">
        <v>5053.1673558700477</v>
      </c>
      <c r="R356" s="15">
        <v>0.58170094495796421</v>
      </c>
      <c r="S356" s="11">
        <v>217.09946853532983</v>
      </c>
      <c r="T356" s="11">
        <v>44.999999832361937</v>
      </c>
      <c r="U356" s="11">
        <v>4.8244326520908531</v>
      </c>
      <c r="V356" s="11">
        <v>17.367957547527073</v>
      </c>
      <c r="W356" s="22"/>
      <c r="X356" s="21">
        <v>0</v>
      </c>
      <c r="Y356" s="22">
        <v>0</v>
      </c>
      <c r="Z356" s="22">
        <v>0</v>
      </c>
      <c r="AA356" s="22">
        <v>0</v>
      </c>
      <c r="AB356" s="22">
        <v>0</v>
      </c>
      <c r="AC356" s="22">
        <v>0</v>
      </c>
      <c r="AD356" s="22">
        <v>0</v>
      </c>
      <c r="AE356" s="22">
        <v>0</v>
      </c>
      <c r="AF356" s="22">
        <v>5053.1673558700477</v>
      </c>
      <c r="AG356" s="21">
        <v>0</v>
      </c>
      <c r="AH356" s="22">
        <v>0</v>
      </c>
      <c r="AI356" s="22">
        <v>0</v>
      </c>
      <c r="AJ356" s="22">
        <v>5053.1673558700477</v>
      </c>
      <c r="AK356" s="22">
        <v>8544.8116110658502</v>
      </c>
      <c r="AL356" s="22">
        <v>0</v>
      </c>
      <c r="AM356" s="22">
        <v>23</v>
      </c>
      <c r="AN356" s="22">
        <v>0</v>
      </c>
      <c r="AO356" s="22">
        <v>0</v>
      </c>
      <c r="AQ356" s="18" t="str">
        <f t="shared" ref="AQ356:BZ356" si="351">IF(OR(AND(AQ$2&gt;$O355,AQ$2&lt;=$O356),AND(AQ$2&lt;=$O355,$O354&gt;$O355),AND(AQ$2&gt;$O356,$O357&lt;$O356)),$H355+((AQ$1-$Q355)/$U356/86000),"")</f>
        <v/>
      </c>
      <c r="AR356" s="18" t="str">
        <f t="shared" si="351"/>
        <v/>
      </c>
      <c r="AS356" s="18" t="str">
        <f t="shared" si="351"/>
        <v/>
      </c>
      <c r="AT356" s="18" t="str">
        <f t="shared" si="351"/>
        <v/>
      </c>
      <c r="AU356" s="18" t="str">
        <f t="shared" si="351"/>
        <v/>
      </c>
      <c r="AV356" s="18" t="str">
        <f t="shared" si="351"/>
        <v/>
      </c>
      <c r="AW356" s="18" t="str">
        <f t="shared" si="351"/>
        <v/>
      </c>
      <c r="AX356" s="18" t="str">
        <f t="shared" si="351"/>
        <v/>
      </c>
      <c r="AY356" s="18" t="str">
        <f t="shared" si="351"/>
        <v/>
      </c>
      <c r="AZ356" s="18" t="str">
        <f t="shared" si="351"/>
        <v/>
      </c>
      <c r="BA356" s="18" t="str">
        <f t="shared" si="351"/>
        <v/>
      </c>
      <c r="BB356" s="18" t="str">
        <f t="shared" si="351"/>
        <v/>
      </c>
      <c r="BC356" s="18" t="str">
        <f t="shared" si="351"/>
        <v/>
      </c>
      <c r="BD356" s="18" t="str">
        <f t="shared" si="351"/>
        <v/>
      </c>
      <c r="BE356" s="18" t="str">
        <f t="shared" si="351"/>
        <v/>
      </c>
      <c r="BF356" s="18" t="str">
        <f t="shared" si="351"/>
        <v/>
      </c>
      <c r="BG356" s="18" t="str">
        <f t="shared" si="351"/>
        <v/>
      </c>
      <c r="BH356" s="18" t="str">
        <f t="shared" si="351"/>
        <v/>
      </c>
      <c r="BI356" s="18" t="str">
        <f t="shared" si="351"/>
        <v/>
      </c>
      <c r="BJ356" s="18">
        <f t="shared" si="351"/>
        <v>43532.755617744493</v>
      </c>
      <c r="BK356" s="18" t="str">
        <f t="shared" si="351"/>
        <v/>
      </c>
      <c r="BL356" s="18" t="str">
        <f t="shared" si="351"/>
        <v/>
      </c>
      <c r="BM356" s="18" t="str">
        <f t="shared" si="351"/>
        <v/>
      </c>
      <c r="BN356" s="18" t="str">
        <f t="shared" si="351"/>
        <v/>
      </c>
      <c r="BO356" s="18" t="str">
        <f t="shared" si="351"/>
        <v/>
      </c>
      <c r="BP356" s="18" t="str">
        <f t="shared" si="351"/>
        <v/>
      </c>
      <c r="BQ356" s="18" t="str">
        <f t="shared" si="351"/>
        <v/>
      </c>
      <c r="BR356" s="18" t="str">
        <f t="shared" si="351"/>
        <v/>
      </c>
      <c r="BS356" s="18" t="str">
        <f t="shared" si="351"/>
        <v/>
      </c>
      <c r="BT356" s="18" t="str">
        <f t="shared" si="351"/>
        <v/>
      </c>
      <c r="BU356" s="18" t="str">
        <f t="shared" si="351"/>
        <v/>
      </c>
      <c r="BV356" s="18" t="str">
        <f t="shared" si="351"/>
        <v/>
      </c>
      <c r="BW356" s="18" t="str">
        <f t="shared" si="351"/>
        <v/>
      </c>
      <c r="BX356" s="18" t="str">
        <f t="shared" si="351"/>
        <v/>
      </c>
      <c r="BY356" s="18" t="str">
        <f t="shared" si="351"/>
        <v/>
      </c>
      <c r="BZ356" s="18" t="str">
        <f t="shared" si="351"/>
        <v/>
      </c>
      <c r="CA356" s="18" t="str">
        <f>IF(BY356&lt;&gt;"",BY356-LOOKUP(2,1/(LEN($AQ$1:AQ356)&gt;0),$AQ$1:AQ356),"")</f>
        <v/>
      </c>
    </row>
    <row r="357" spans="1:79" x14ac:dyDescent="0.25">
      <c r="A357" s="21">
        <v>62843</v>
      </c>
      <c r="B357" s="21">
        <v>1</v>
      </c>
      <c r="C357" s="22" t="s">
        <v>3008</v>
      </c>
      <c r="D357" s="21">
        <v>332</v>
      </c>
      <c r="E357" s="23">
        <v>0.75624999999999998</v>
      </c>
      <c r="F357" s="22" t="s">
        <v>671</v>
      </c>
      <c r="G357" s="22" t="b">
        <v>1</v>
      </c>
      <c r="H357" s="24">
        <v>43532.756597222222</v>
      </c>
      <c r="I357" s="25" t="s">
        <v>157</v>
      </c>
      <c r="J357" s="22" t="s">
        <v>158</v>
      </c>
      <c r="K357" s="11">
        <v>0</v>
      </c>
      <c r="L357" s="11">
        <v>416</v>
      </c>
      <c r="M357" s="11">
        <v>3183</v>
      </c>
      <c r="N357" s="11">
        <v>2.9242386290206923E-11</v>
      </c>
      <c r="O357" s="11">
        <v>146</v>
      </c>
      <c r="P357" s="14">
        <v>0.121600601164797</v>
      </c>
      <c r="Q357" s="11">
        <v>5098.1883864441079</v>
      </c>
      <c r="R357" s="15">
        <v>0.58688359064997553</v>
      </c>
      <c r="S357" s="11">
        <v>45.021030574060205</v>
      </c>
      <c r="T357" s="11">
        <v>44.999999832361937</v>
      </c>
      <c r="U357" s="11">
        <v>1.000467349817258</v>
      </c>
      <c r="V357" s="11">
        <v>3.6016824593421291</v>
      </c>
      <c r="W357" s="22"/>
      <c r="X357" s="21">
        <v>0</v>
      </c>
      <c r="Y357" s="22">
        <v>0</v>
      </c>
      <c r="Z357" s="22">
        <v>0</v>
      </c>
      <c r="AA357" s="22">
        <v>0</v>
      </c>
      <c r="AB357" s="22">
        <v>0</v>
      </c>
      <c r="AC357" s="22">
        <v>0</v>
      </c>
      <c r="AD357" s="22">
        <v>0</v>
      </c>
      <c r="AE357" s="22">
        <v>0</v>
      </c>
      <c r="AF357" s="22">
        <v>5098.1883864441079</v>
      </c>
      <c r="AG357" s="21">
        <v>0</v>
      </c>
      <c r="AH357" s="22">
        <v>0</v>
      </c>
      <c r="AI357" s="22">
        <v>0</v>
      </c>
      <c r="AJ357" s="22">
        <v>5098.1883864441079</v>
      </c>
      <c r="AK357" s="22">
        <v>8544.8116110658502</v>
      </c>
      <c r="AL357" s="22">
        <v>0</v>
      </c>
      <c r="AM357" s="22">
        <v>22</v>
      </c>
      <c r="AN357" s="22">
        <v>0</v>
      </c>
      <c r="AO357" s="22">
        <v>0</v>
      </c>
      <c r="AQ357" s="18" t="str">
        <f t="shared" ref="AQ357:BZ357" si="352">IF(OR(AND(AQ$2&gt;$O356,AQ$2&lt;=$O357),AND(AQ$2&lt;=$O356,$O355&gt;$O356),AND(AQ$2&gt;$O357,$O358&lt;$O357)),$H356+((AQ$1-$Q356)/$U357/86000),"")</f>
        <v/>
      </c>
      <c r="AR357" s="18" t="str">
        <f t="shared" si="352"/>
        <v/>
      </c>
      <c r="AS357" s="18" t="str">
        <f t="shared" si="352"/>
        <v/>
      </c>
      <c r="AT357" s="18" t="str">
        <f t="shared" si="352"/>
        <v/>
      </c>
      <c r="AU357" s="18" t="str">
        <f t="shared" si="352"/>
        <v/>
      </c>
      <c r="AV357" s="18" t="str">
        <f t="shared" si="352"/>
        <v/>
      </c>
      <c r="AW357" s="18" t="str">
        <f t="shared" si="352"/>
        <v/>
      </c>
      <c r="AX357" s="18" t="str">
        <f t="shared" si="352"/>
        <v/>
      </c>
      <c r="AY357" s="18" t="str">
        <f t="shared" si="352"/>
        <v/>
      </c>
      <c r="AZ357" s="18" t="str">
        <f t="shared" si="352"/>
        <v/>
      </c>
      <c r="BA357" s="18" t="str">
        <f t="shared" si="352"/>
        <v/>
      </c>
      <c r="BB357" s="18" t="str">
        <f t="shared" si="352"/>
        <v/>
      </c>
      <c r="BC357" s="18" t="str">
        <f t="shared" si="352"/>
        <v/>
      </c>
      <c r="BD357" s="18" t="str">
        <f t="shared" si="352"/>
        <v/>
      </c>
      <c r="BE357" s="18" t="str">
        <f t="shared" si="352"/>
        <v/>
      </c>
      <c r="BF357" s="18" t="str">
        <f t="shared" si="352"/>
        <v/>
      </c>
      <c r="BG357" s="18" t="str">
        <f t="shared" si="352"/>
        <v/>
      </c>
      <c r="BH357" s="18" t="str">
        <f t="shared" si="352"/>
        <v/>
      </c>
      <c r="BI357" s="18" t="str">
        <f t="shared" si="352"/>
        <v/>
      </c>
      <c r="BJ357" s="18" t="str">
        <f t="shared" si="352"/>
        <v/>
      </c>
      <c r="BK357" s="18">
        <f t="shared" si="352"/>
        <v>43532.75656067855</v>
      </c>
      <c r="BL357" s="18" t="str">
        <f t="shared" si="352"/>
        <v/>
      </c>
      <c r="BM357" s="18" t="str">
        <f t="shared" si="352"/>
        <v/>
      </c>
      <c r="BN357" s="18" t="str">
        <f t="shared" si="352"/>
        <v/>
      </c>
      <c r="BO357" s="18" t="str">
        <f t="shared" si="352"/>
        <v/>
      </c>
      <c r="BP357" s="18" t="str">
        <f t="shared" si="352"/>
        <v/>
      </c>
      <c r="BQ357" s="18" t="str">
        <f t="shared" si="352"/>
        <v/>
      </c>
      <c r="BR357" s="18" t="str">
        <f t="shared" si="352"/>
        <v/>
      </c>
      <c r="BS357" s="18" t="str">
        <f t="shared" si="352"/>
        <v/>
      </c>
      <c r="BT357" s="18" t="str">
        <f t="shared" si="352"/>
        <v/>
      </c>
      <c r="BU357" s="18" t="str">
        <f t="shared" si="352"/>
        <v/>
      </c>
      <c r="BV357" s="18" t="str">
        <f t="shared" si="352"/>
        <v/>
      </c>
      <c r="BW357" s="18" t="str">
        <f t="shared" si="352"/>
        <v/>
      </c>
      <c r="BX357" s="18" t="str">
        <f t="shared" si="352"/>
        <v/>
      </c>
      <c r="BY357" s="18" t="str">
        <f t="shared" si="352"/>
        <v/>
      </c>
      <c r="BZ357" s="18" t="str">
        <f t="shared" si="352"/>
        <v/>
      </c>
      <c r="CA357" s="18" t="str">
        <f>IF(BY357&lt;&gt;"",BY357-LOOKUP(2,1/(LEN($AQ$1:AQ357)&gt;0),$AQ$1:AQ357),"")</f>
        <v/>
      </c>
    </row>
    <row r="358" spans="1:79" x14ac:dyDescent="0.25">
      <c r="A358" s="21">
        <v>62844</v>
      </c>
      <c r="B358" s="21">
        <v>1</v>
      </c>
      <c r="C358" s="22" t="s">
        <v>3009</v>
      </c>
      <c r="D358" s="21">
        <v>332</v>
      </c>
      <c r="E358" s="23">
        <v>0.75694444444444442</v>
      </c>
      <c r="F358" s="22" t="s">
        <v>671</v>
      </c>
      <c r="G358" s="22" t="b">
        <v>1</v>
      </c>
      <c r="H358" s="24">
        <v>43532.757118055553</v>
      </c>
      <c r="I358" s="25" t="s">
        <v>213</v>
      </c>
      <c r="J358" s="22" t="s">
        <v>214</v>
      </c>
      <c r="K358" s="11">
        <v>0</v>
      </c>
      <c r="L358" s="11">
        <v>417</v>
      </c>
      <c r="M358" s="11">
        <v>3186</v>
      </c>
      <c r="N358" s="11">
        <v>3.6976643968955614E-11</v>
      </c>
      <c r="O358" s="11">
        <v>148</v>
      </c>
      <c r="P358" s="14">
        <v>0.2499999226677978</v>
      </c>
      <c r="Q358" s="11">
        <v>5206.5880468894193</v>
      </c>
      <c r="R358" s="15">
        <v>0.59936213736600907</v>
      </c>
      <c r="S358" s="11">
        <v>108.39966044531138</v>
      </c>
      <c r="T358" s="11">
        <v>44.999999832361937</v>
      </c>
      <c r="U358" s="11">
        <v>2.4088813522029242</v>
      </c>
      <c r="V358" s="11">
        <v>8.6719728679305277</v>
      </c>
      <c r="W358" s="22"/>
      <c r="X358" s="21">
        <v>0</v>
      </c>
      <c r="Y358" s="22">
        <v>0</v>
      </c>
      <c r="Z358" s="22">
        <v>0</v>
      </c>
      <c r="AA358" s="22">
        <v>0</v>
      </c>
      <c r="AB358" s="22">
        <v>0</v>
      </c>
      <c r="AC358" s="22">
        <v>0</v>
      </c>
      <c r="AD358" s="22">
        <v>0</v>
      </c>
      <c r="AE358" s="22">
        <v>0</v>
      </c>
      <c r="AF358" s="22">
        <v>5206.5880468894193</v>
      </c>
      <c r="AG358" s="21">
        <v>0</v>
      </c>
      <c r="AH358" s="22">
        <v>0</v>
      </c>
      <c r="AI358" s="22">
        <v>0</v>
      </c>
      <c r="AJ358" s="22">
        <v>5206.5880468894193</v>
      </c>
      <c r="AK358" s="22">
        <v>8544.8116110658502</v>
      </c>
      <c r="AL358" s="22">
        <v>0</v>
      </c>
      <c r="AM358" s="22">
        <v>21</v>
      </c>
      <c r="AN358" s="22">
        <v>0</v>
      </c>
      <c r="AO358" s="22">
        <v>0</v>
      </c>
      <c r="AQ358" s="18" t="str">
        <f t="shared" ref="AQ358:BZ358" si="353">IF(OR(AND(AQ$2&gt;$O357,AQ$2&lt;=$O358),AND(AQ$2&lt;=$O357,$O356&gt;$O357),AND(AQ$2&gt;$O358,$O359&lt;$O358)),$H357+((AQ$1-$Q357)/$U358/86000),"")</f>
        <v/>
      </c>
      <c r="AR358" s="18" t="str">
        <f t="shared" si="353"/>
        <v/>
      </c>
      <c r="AS358" s="18" t="str">
        <f t="shared" si="353"/>
        <v/>
      </c>
      <c r="AT358" s="18" t="str">
        <f t="shared" si="353"/>
        <v/>
      </c>
      <c r="AU358" s="18" t="str">
        <f t="shared" si="353"/>
        <v/>
      </c>
      <c r="AV358" s="18" t="str">
        <f t="shared" si="353"/>
        <v/>
      </c>
      <c r="AW358" s="18" t="str">
        <f t="shared" si="353"/>
        <v/>
      </c>
      <c r="AX358" s="18" t="str">
        <f t="shared" si="353"/>
        <v/>
      </c>
      <c r="AY358" s="18" t="str">
        <f t="shared" si="353"/>
        <v/>
      </c>
      <c r="AZ358" s="18" t="str">
        <f t="shared" si="353"/>
        <v/>
      </c>
      <c r="BA358" s="18" t="str">
        <f t="shared" si="353"/>
        <v/>
      </c>
      <c r="BB358" s="18" t="str">
        <f t="shared" si="353"/>
        <v/>
      </c>
      <c r="BC358" s="18" t="str">
        <f t="shared" si="353"/>
        <v/>
      </c>
      <c r="BD358" s="18" t="str">
        <f t="shared" si="353"/>
        <v/>
      </c>
      <c r="BE358" s="18" t="str">
        <f t="shared" si="353"/>
        <v/>
      </c>
      <c r="BF358" s="18" t="str">
        <f t="shared" si="353"/>
        <v/>
      </c>
      <c r="BG358" s="18" t="str">
        <f t="shared" si="353"/>
        <v/>
      </c>
      <c r="BH358" s="18" t="str">
        <f t="shared" si="353"/>
        <v/>
      </c>
      <c r="BI358" s="18" t="str">
        <f t="shared" si="353"/>
        <v/>
      </c>
      <c r="BJ358" s="18" t="str">
        <f t="shared" si="353"/>
        <v/>
      </c>
      <c r="BK358" s="18" t="str">
        <f t="shared" si="353"/>
        <v/>
      </c>
      <c r="BL358" s="18" t="str">
        <f t="shared" si="353"/>
        <v/>
      </c>
      <c r="BM358" s="18" t="str">
        <f t="shared" si="353"/>
        <v/>
      </c>
      <c r="BN358" s="18" t="str">
        <f t="shared" si="353"/>
        <v/>
      </c>
      <c r="BO358" s="18" t="str">
        <f t="shared" si="353"/>
        <v/>
      </c>
      <c r="BP358" s="18" t="str">
        <f t="shared" si="353"/>
        <v/>
      </c>
      <c r="BQ358" s="18" t="str">
        <f t="shared" si="353"/>
        <v/>
      </c>
      <c r="BR358" s="18" t="str">
        <f t="shared" si="353"/>
        <v/>
      </c>
      <c r="BS358" s="18" t="str">
        <f t="shared" si="353"/>
        <v/>
      </c>
      <c r="BT358" s="18" t="str">
        <f t="shared" si="353"/>
        <v/>
      </c>
      <c r="BU358" s="18" t="str">
        <f t="shared" si="353"/>
        <v/>
      </c>
      <c r="BV358" s="18" t="str">
        <f t="shared" si="353"/>
        <v/>
      </c>
      <c r="BW358" s="18" t="str">
        <f t="shared" si="353"/>
        <v/>
      </c>
      <c r="BX358" s="18" t="str">
        <f t="shared" si="353"/>
        <v/>
      </c>
      <c r="BY358" s="18" t="str">
        <f t="shared" si="353"/>
        <v/>
      </c>
      <c r="BZ358" s="18" t="str">
        <f t="shared" si="353"/>
        <v/>
      </c>
      <c r="CA358" s="18" t="str">
        <f>IF(BY358&lt;&gt;"",BY358-LOOKUP(2,1/(LEN($AQ$1:AQ358)&gt;0),$AQ$1:AQ358),"")</f>
        <v/>
      </c>
    </row>
    <row r="359" spans="1:79" x14ac:dyDescent="0.25">
      <c r="A359" s="21">
        <v>62846</v>
      </c>
      <c r="B359" s="21">
        <v>1</v>
      </c>
      <c r="C359" s="22" t="s">
        <v>3011</v>
      </c>
      <c r="D359" s="21">
        <v>332</v>
      </c>
      <c r="E359" s="23">
        <v>0.75763888888888886</v>
      </c>
      <c r="F359" s="22" t="s">
        <v>671</v>
      </c>
      <c r="G359" s="22" t="b">
        <v>1</v>
      </c>
      <c r="H359" s="24">
        <v>43532.757638888892</v>
      </c>
      <c r="I359" s="25" t="s">
        <v>275</v>
      </c>
      <c r="J359" s="22" t="s">
        <v>276</v>
      </c>
      <c r="K359" s="11">
        <v>0</v>
      </c>
      <c r="L359" s="11">
        <v>418</v>
      </c>
      <c r="M359" s="11">
        <v>3190</v>
      </c>
      <c r="N359" s="11">
        <v>6.1675109463976696E-12</v>
      </c>
      <c r="O359" s="11">
        <v>150</v>
      </c>
      <c r="P359" s="14">
        <v>0.22224884723350941</v>
      </c>
      <c r="Q359" s="11">
        <v>5289.0703385385223</v>
      </c>
      <c r="R359" s="15">
        <v>0.60885717752905566</v>
      </c>
      <c r="S359" s="11">
        <v>82.48229164910299</v>
      </c>
      <c r="T359" s="11">
        <v>45.000000461004674</v>
      </c>
      <c r="U359" s="11">
        <v>1.8329397956468705</v>
      </c>
      <c r="V359" s="11">
        <v>6.5985832643287337</v>
      </c>
      <c r="W359" s="22"/>
      <c r="X359" s="21">
        <v>0</v>
      </c>
      <c r="Y359" s="22">
        <v>0</v>
      </c>
      <c r="Z359" s="22">
        <v>0</v>
      </c>
      <c r="AA359" s="22">
        <v>0</v>
      </c>
      <c r="AB359" s="22">
        <v>0</v>
      </c>
      <c r="AC359" s="22">
        <v>0</v>
      </c>
      <c r="AD359" s="22">
        <v>0</v>
      </c>
      <c r="AE359" s="22">
        <v>0</v>
      </c>
      <c r="AF359" s="22">
        <v>5289.0703385385223</v>
      </c>
      <c r="AG359" s="21">
        <v>0</v>
      </c>
      <c r="AH359" s="22">
        <v>0</v>
      </c>
      <c r="AI359" s="22">
        <v>0</v>
      </c>
      <c r="AJ359" s="22">
        <v>5289.0703385385223</v>
      </c>
      <c r="AK359" s="22">
        <v>8544.8116110658502</v>
      </c>
      <c r="AL359" s="22">
        <v>0</v>
      </c>
      <c r="AM359" s="22">
        <v>20</v>
      </c>
      <c r="AN359" s="22">
        <v>0</v>
      </c>
      <c r="AO359" s="22">
        <v>0</v>
      </c>
      <c r="AQ359" s="18" t="str">
        <f t="shared" ref="AQ359:BZ359" si="354">IF(OR(AND(AQ$2&gt;$O358,AQ$2&lt;=$O359),AND(AQ$2&lt;=$O358,$O357&gt;$O358),AND(AQ$2&gt;$O359,$O360&lt;$O359)),$H358+((AQ$1-$Q358)/$U359/86000),"")</f>
        <v/>
      </c>
      <c r="AR359" s="18" t="str">
        <f t="shared" si="354"/>
        <v/>
      </c>
      <c r="AS359" s="18" t="str">
        <f t="shared" si="354"/>
        <v/>
      </c>
      <c r="AT359" s="18" t="str">
        <f t="shared" si="354"/>
        <v/>
      </c>
      <c r="AU359" s="18" t="str">
        <f t="shared" si="354"/>
        <v/>
      </c>
      <c r="AV359" s="18" t="str">
        <f t="shared" si="354"/>
        <v/>
      </c>
      <c r="AW359" s="18" t="str">
        <f t="shared" si="354"/>
        <v/>
      </c>
      <c r="AX359" s="18" t="str">
        <f t="shared" si="354"/>
        <v/>
      </c>
      <c r="AY359" s="18" t="str">
        <f t="shared" si="354"/>
        <v/>
      </c>
      <c r="AZ359" s="18" t="str">
        <f t="shared" si="354"/>
        <v/>
      </c>
      <c r="BA359" s="18" t="str">
        <f t="shared" si="354"/>
        <v/>
      </c>
      <c r="BB359" s="18" t="str">
        <f t="shared" si="354"/>
        <v/>
      </c>
      <c r="BC359" s="18" t="str">
        <f t="shared" si="354"/>
        <v/>
      </c>
      <c r="BD359" s="18" t="str">
        <f t="shared" si="354"/>
        <v/>
      </c>
      <c r="BE359" s="18" t="str">
        <f t="shared" si="354"/>
        <v/>
      </c>
      <c r="BF359" s="18" t="str">
        <f t="shared" si="354"/>
        <v/>
      </c>
      <c r="BG359" s="18" t="str">
        <f t="shared" si="354"/>
        <v/>
      </c>
      <c r="BH359" s="18" t="str">
        <f t="shared" si="354"/>
        <v/>
      </c>
      <c r="BI359" s="18" t="str">
        <f t="shared" si="354"/>
        <v/>
      </c>
      <c r="BJ359" s="18" t="str">
        <f t="shared" si="354"/>
        <v/>
      </c>
      <c r="BK359" s="18" t="str">
        <f t="shared" si="354"/>
        <v/>
      </c>
      <c r="BL359" s="18">
        <f t="shared" si="354"/>
        <v>43532.75760970141</v>
      </c>
      <c r="BM359" s="18" t="str">
        <f t="shared" si="354"/>
        <v/>
      </c>
      <c r="BN359" s="18" t="str">
        <f t="shared" si="354"/>
        <v/>
      </c>
      <c r="BO359" s="18" t="str">
        <f t="shared" si="354"/>
        <v/>
      </c>
      <c r="BP359" s="18" t="str">
        <f t="shared" si="354"/>
        <v/>
      </c>
      <c r="BQ359" s="18" t="str">
        <f t="shared" si="354"/>
        <v/>
      </c>
      <c r="BR359" s="18" t="str">
        <f t="shared" si="354"/>
        <v/>
      </c>
      <c r="BS359" s="18" t="str">
        <f t="shared" si="354"/>
        <v/>
      </c>
      <c r="BT359" s="18" t="str">
        <f t="shared" si="354"/>
        <v/>
      </c>
      <c r="BU359" s="18" t="str">
        <f t="shared" si="354"/>
        <v/>
      </c>
      <c r="BV359" s="18" t="str">
        <f t="shared" si="354"/>
        <v/>
      </c>
      <c r="BW359" s="18" t="str">
        <f t="shared" si="354"/>
        <v/>
      </c>
      <c r="BX359" s="18" t="str">
        <f t="shared" si="354"/>
        <v/>
      </c>
      <c r="BY359" s="18" t="str">
        <f t="shared" si="354"/>
        <v/>
      </c>
      <c r="BZ359" s="18" t="str">
        <f t="shared" si="354"/>
        <v/>
      </c>
      <c r="CA359" s="18" t="str">
        <f>IF(BY359&lt;&gt;"",BY359-LOOKUP(2,1/(LEN($AQ$1:AQ359)&gt;0),$AQ$1:AQ359),"")</f>
        <v/>
      </c>
    </row>
    <row r="360" spans="1:79" x14ac:dyDescent="0.25">
      <c r="A360" s="21">
        <v>62847</v>
      </c>
      <c r="B360" s="21">
        <v>1</v>
      </c>
      <c r="C360" s="22" t="s">
        <v>3012</v>
      </c>
      <c r="D360" s="21">
        <v>332</v>
      </c>
      <c r="E360" s="23">
        <v>0.75763888888888886</v>
      </c>
      <c r="F360" s="22" t="s">
        <v>671</v>
      </c>
      <c r="G360" s="22" t="b">
        <v>1</v>
      </c>
      <c r="H360" s="24">
        <v>43532.758171296293</v>
      </c>
      <c r="I360" s="25" t="s">
        <v>447</v>
      </c>
      <c r="J360" s="22" t="s">
        <v>448</v>
      </c>
      <c r="K360" s="11">
        <v>0</v>
      </c>
      <c r="L360" s="11">
        <v>419</v>
      </c>
      <c r="M360" s="11">
        <v>3193</v>
      </c>
      <c r="N360" s="11">
        <v>2.2922108655620832E-11</v>
      </c>
      <c r="O360" s="11">
        <v>164</v>
      </c>
      <c r="P360" s="14">
        <v>0.74999993232339957</v>
      </c>
      <c r="Q360" s="11">
        <v>5636.7624203884288</v>
      </c>
      <c r="R360" s="15">
        <v>0.64888213580231446</v>
      </c>
      <c r="S360" s="11">
        <v>347.69208184990657</v>
      </c>
      <c r="T360" s="11">
        <v>45.999999437481165</v>
      </c>
      <c r="U360" s="11">
        <v>7.5585236109069234</v>
      </c>
      <c r="V360" s="11">
        <v>27.210684999264924</v>
      </c>
      <c r="W360" s="22"/>
      <c r="X360" s="21">
        <v>0</v>
      </c>
      <c r="Y360" s="22">
        <v>0</v>
      </c>
      <c r="Z360" s="22">
        <v>0</v>
      </c>
      <c r="AA360" s="22">
        <v>0</v>
      </c>
      <c r="AB360" s="22">
        <v>0</v>
      </c>
      <c r="AC360" s="22">
        <v>0</v>
      </c>
      <c r="AD360" s="22">
        <v>0</v>
      </c>
      <c r="AE360" s="22">
        <v>0</v>
      </c>
      <c r="AF360" s="22">
        <v>5636.7624203884288</v>
      </c>
      <c r="AG360" s="21">
        <v>0</v>
      </c>
      <c r="AH360" s="22">
        <v>0</v>
      </c>
      <c r="AI360" s="22">
        <v>0</v>
      </c>
      <c r="AJ360" s="22">
        <v>5636.7624203884288</v>
      </c>
      <c r="AK360" s="22">
        <v>8544.8116110658502</v>
      </c>
      <c r="AL360" s="22">
        <v>0</v>
      </c>
      <c r="AM360" s="22">
        <v>19</v>
      </c>
      <c r="AN360" s="22">
        <v>0</v>
      </c>
      <c r="AO360" s="22">
        <v>0</v>
      </c>
      <c r="AQ360" s="18" t="str">
        <f t="shared" ref="AQ360:BZ360" si="355">IF(OR(AND(AQ$2&gt;$O359,AQ$2&lt;=$O360),AND(AQ$2&lt;=$O359,$O358&gt;$O359),AND(AQ$2&gt;$O360,$O361&lt;$O360)),$H359+((AQ$1-$Q359)/$U360/86000),"")</f>
        <v/>
      </c>
      <c r="AR360" s="18" t="str">
        <f t="shared" si="355"/>
        <v/>
      </c>
      <c r="AS360" s="18" t="str">
        <f t="shared" si="355"/>
        <v/>
      </c>
      <c r="AT360" s="18" t="str">
        <f t="shared" si="355"/>
        <v/>
      </c>
      <c r="AU360" s="18" t="str">
        <f t="shared" si="355"/>
        <v/>
      </c>
      <c r="AV360" s="18" t="str">
        <f t="shared" si="355"/>
        <v/>
      </c>
      <c r="AW360" s="18" t="str">
        <f t="shared" si="355"/>
        <v/>
      </c>
      <c r="AX360" s="18" t="str">
        <f t="shared" si="355"/>
        <v/>
      </c>
      <c r="AY360" s="18" t="str">
        <f t="shared" si="355"/>
        <v/>
      </c>
      <c r="AZ360" s="18" t="str">
        <f t="shared" si="355"/>
        <v/>
      </c>
      <c r="BA360" s="18" t="str">
        <f t="shared" si="355"/>
        <v/>
      </c>
      <c r="BB360" s="18" t="str">
        <f t="shared" si="355"/>
        <v/>
      </c>
      <c r="BC360" s="18" t="str">
        <f t="shared" si="355"/>
        <v/>
      </c>
      <c r="BD360" s="18" t="str">
        <f t="shared" si="355"/>
        <v/>
      </c>
      <c r="BE360" s="18" t="str">
        <f t="shared" si="355"/>
        <v/>
      </c>
      <c r="BF360" s="18" t="str">
        <f t="shared" si="355"/>
        <v/>
      </c>
      <c r="BG360" s="18" t="str">
        <f t="shared" si="355"/>
        <v/>
      </c>
      <c r="BH360" s="18" t="str">
        <f t="shared" si="355"/>
        <v/>
      </c>
      <c r="BI360" s="18" t="str">
        <f t="shared" si="355"/>
        <v/>
      </c>
      <c r="BJ360" s="18" t="str">
        <f t="shared" si="355"/>
        <v/>
      </c>
      <c r="BK360" s="18" t="str">
        <f t="shared" si="355"/>
        <v/>
      </c>
      <c r="BL360" s="18" t="str">
        <f t="shared" si="355"/>
        <v/>
      </c>
      <c r="BM360" s="18">
        <f t="shared" si="355"/>
        <v>43532.757904724167</v>
      </c>
      <c r="BN360" s="18" t="str">
        <f t="shared" si="355"/>
        <v/>
      </c>
      <c r="BO360" s="18" t="str">
        <f t="shared" si="355"/>
        <v/>
      </c>
      <c r="BP360" s="18" t="str">
        <f t="shared" si="355"/>
        <v/>
      </c>
      <c r="BQ360" s="18" t="str">
        <f t="shared" si="355"/>
        <v/>
      </c>
      <c r="BR360" s="18" t="str">
        <f t="shared" si="355"/>
        <v/>
      </c>
      <c r="BS360" s="18" t="str">
        <f t="shared" si="355"/>
        <v/>
      </c>
      <c r="BT360" s="18" t="str">
        <f t="shared" si="355"/>
        <v/>
      </c>
      <c r="BU360" s="18" t="str">
        <f t="shared" si="355"/>
        <v/>
      </c>
      <c r="BV360" s="18" t="str">
        <f t="shared" si="355"/>
        <v/>
      </c>
      <c r="BW360" s="18" t="str">
        <f t="shared" si="355"/>
        <v/>
      </c>
      <c r="BX360" s="18" t="str">
        <f t="shared" si="355"/>
        <v/>
      </c>
      <c r="BY360" s="18" t="str">
        <f t="shared" si="355"/>
        <v/>
      </c>
      <c r="BZ360" s="18" t="str">
        <f t="shared" si="355"/>
        <v/>
      </c>
      <c r="CA360" s="18" t="str">
        <f>IF(BY360&lt;&gt;"",BY360-LOOKUP(2,1/(LEN($AQ$1:AQ360)&gt;0),$AQ$1:AQ360),"")</f>
        <v/>
      </c>
    </row>
    <row r="361" spans="1:79" x14ac:dyDescent="0.25">
      <c r="A361" s="21">
        <v>62849</v>
      </c>
      <c r="B361" s="21">
        <v>1</v>
      </c>
      <c r="C361" s="22" t="s">
        <v>3014</v>
      </c>
      <c r="D361" s="21">
        <v>332</v>
      </c>
      <c r="E361" s="23">
        <v>0.7583333333333333</v>
      </c>
      <c r="F361" s="22" t="s">
        <v>671</v>
      </c>
      <c r="G361" s="22" t="b">
        <v>1</v>
      </c>
      <c r="H361" s="24">
        <v>43532.758692129632</v>
      </c>
      <c r="I361" s="25" t="s">
        <v>239</v>
      </c>
      <c r="J361" s="22" t="s">
        <v>240</v>
      </c>
      <c r="K361" s="11">
        <v>0</v>
      </c>
      <c r="L361" s="11">
        <v>420</v>
      </c>
      <c r="M361" s="11">
        <v>3197</v>
      </c>
      <c r="N361" s="11">
        <v>4.6071590986684896E-11</v>
      </c>
      <c r="O361" s="11">
        <v>186</v>
      </c>
      <c r="P361" s="14">
        <v>0.74999982576712121</v>
      </c>
      <c r="Q361" s="11">
        <v>6001.9084873137317</v>
      </c>
      <c r="R361" s="15">
        <v>0.69091632885776311</v>
      </c>
      <c r="S361" s="11">
        <v>365.14606692530288</v>
      </c>
      <c r="T361" s="11">
        <v>45.000000461004674</v>
      </c>
      <c r="U361" s="11">
        <v>8.1143569596565861</v>
      </c>
      <c r="V361" s="11">
        <v>29.211685054763709</v>
      </c>
      <c r="W361" s="22"/>
      <c r="X361" s="21">
        <v>0</v>
      </c>
      <c r="Y361" s="22">
        <v>0</v>
      </c>
      <c r="Z361" s="22">
        <v>0</v>
      </c>
      <c r="AA361" s="22">
        <v>0</v>
      </c>
      <c r="AB361" s="22">
        <v>0</v>
      </c>
      <c r="AC361" s="22">
        <v>0</v>
      </c>
      <c r="AD361" s="22">
        <v>0</v>
      </c>
      <c r="AE361" s="22">
        <v>0</v>
      </c>
      <c r="AF361" s="22">
        <v>6001.9084873137317</v>
      </c>
      <c r="AG361" s="21">
        <v>0</v>
      </c>
      <c r="AH361" s="22">
        <v>0</v>
      </c>
      <c r="AI361" s="22">
        <v>0</v>
      </c>
      <c r="AJ361" s="22">
        <v>6001.9084873137317</v>
      </c>
      <c r="AK361" s="22">
        <v>8544.8116110658502</v>
      </c>
      <c r="AL361" s="22">
        <v>0</v>
      </c>
      <c r="AM361" s="22">
        <v>18</v>
      </c>
      <c r="AN361" s="22">
        <v>0</v>
      </c>
      <c r="AO361" s="22">
        <v>0</v>
      </c>
      <c r="AQ361" s="18" t="str">
        <f t="shared" ref="AQ361:BZ361" si="356">IF(OR(AND(AQ$2&gt;$O360,AQ$2&lt;=$O361),AND(AQ$2&lt;=$O360,$O359&gt;$O360),AND(AQ$2&gt;$O361,$O362&lt;$O361)),$H360+((AQ$1-$Q360)/$U361/86000),"")</f>
        <v/>
      </c>
      <c r="AR361" s="18" t="str">
        <f t="shared" si="356"/>
        <v/>
      </c>
      <c r="AS361" s="18" t="str">
        <f t="shared" si="356"/>
        <v/>
      </c>
      <c r="AT361" s="18" t="str">
        <f t="shared" si="356"/>
        <v/>
      </c>
      <c r="AU361" s="18" t="str">
        <f t="shared" si="356"/>
        <v/>
      </c>
      <c r="AV361" s="18" t="str">
        <f t="shared" si="356"/>
        <v/>
      </c>
      <c r="AW361" s="18" t="str">
        <f t="shared" si="356"/>
        <v/>
      </c>
      <c r="AX361" s="18" t="str">
        <f t="shared" si="356"/>
        <v/>
      </c>
      <c r="AY361" s="18" t="str">
        <f t="shared" si="356"/>
        <v/>
      </c>
      <c r="AZ361" s="18" t="str">
        <f t="shared" si="356"/>
        <v/>
      </c>
      <c r="BA361" s="18" t="str">
        <f t="shared" si="356"/>
        <v/>
      </c>
      <c r="BB361" s="18" t="str">
        <f t="shared" si="356"/>
        <v/>
      </c>
      <c r="BC361" s="18" t="str">
        <f t="shared" si="356"/>
        <v/>
      </c>
      <c r="BD361" s="18" t="str">
        <f t="shared" si="356"/>
        <v/>
      </c>
      <c r="BE361" s="18" t="str">
        <f t="shared" si="356"/>
        <v/>
      </c>
      <c r="BF361" s="18" t="str">
        <f t="shared" si="356"/>
        <v/>
      </c>
      <c r="BG361" s="18" t="str">
        <f t="shared" si="356"/>
        <v/>
      </c>
      <c r="BH361" s="18" t="str">
        <f t="shared" si="356"/>
        <v/>
      </c>
      <c r="BI361" s="18" t="str">
        <f t="shared" si="356"/>
        <v/>
      </c>
      <c r="BJ361" s="18" t="str">
        <f t="shared" si="356"/>
        <v/>
      </c>
      <c r="BK361" s="18" t="str">
        <f t="shared" si="356"/>
        <v/>
      </c>
      <c r="BL361" s="18" t="str">
        <f t="shared" si="356"/>
        <v/>
      </c>
      <c r="BM361" s="18" t="str">
        <f t="shared" si="356"/>
        <v/>
      </c>
      <c r="BN361" s="18">
        <f t="shared" si="356"/>
        <v>43532.758258614631</v>
      </c>
      <c r="BO361" s="18">
        <f t="shared" si="356"/>
        <v>43532.758434189673</v>
      </c>
      <c r="BP361" s="18">
        <f t="shared" si="356"/>
        <v>43532.758487907558</v>
      </c>
      <c r="BQ361" s="18" t="str">
        <f t="shared" si="356"/>
        <v/>
      </c>
      <c r="BR361" s="18" t="str">
        <f t="shared" si="356"/>
        <v/>
      </c>
      <c r="BS361" s="18" t="str">
        <f t="shared" si="356"/>
        <v/>
      </c>
      <c r="BT361" s="18" t="str">
        <f t="shared" si="356"/>
        <v/>
      </c>
      <c r="BU361" s="18" t="str">
        <f t="shared" si="356"/>
        <v/>
      </c>
      <c r="BV361" s="18" t="str">
        <f t="shared" si="356"/>
        <v/>
      </c>
      <c r="BW361" s="18" t="str">
        <f t="shared" si="356"/>
        <v/>
      </c>
      <c r="BX361" s="18" t="str">
        <f t="shared" si="356"/>
        <v/>
      </c>
      <c r="BY361" s="18" t="str">
        <f t="shared" si="356"/>
        <v/>
      </c>
      <c r="BZ361" s="18" t="str">
        <f t="shared" si="356"/>
        <v/>
      </c>
      <c r="CA361" s="18" t="str">
        <f>IF(BY361&lt;&gt;"",BY361-LOOKUP(2,1/(LEN($AQ$1:AQ361)&gt;0),$AQ$1:AQ361),"")</f>
        <v/>
      </c>
    </row>
    <row r="362" spans="1:79" x14ac:dyDescent="0.25">
      <c r="A362" s="21">
        <v>62850</v>
      </c>
      <c r="B362" s="21">
        <v>1</v>
      </c>
      <c r="C362" s="22" t="s">
        <v>3015</v>
      </c>
      <c r="D362" s="21">
        <v>332</v>
      </c>
      <c r="E362" s="23">
        <v>0.75902777777777775</v>
      </c>
      <c r="F362" s="22" t="s">
        <v>671</v>
      </c>
      <c r="G362" s="22" t="b">
        <v>1</v>
      </c>
      <c r="H362" s="24">
        <v>43532.759212962963</v>
      </c>
      <c r="I362" s="25" t="s">
        <v>191</v>
      </c>
      <c r="J362" s="22" t="s">
        <v>192</v>
      </c>
      <c r="K362" s="11">
        <v>0</v>
      </c>
      <c r="L362" s="11">
        <v>421</v>
      </c>
      <c r="M362" s="11">
        <v>3199</v>
      </c>
      <c r="N362" s="11">
        <v>4.4764192352886312E-12</v>
      </c>
      <c r="O362" s="11">
        <v>194</v>
      </c>
      <c r="P362" s="14">
        <v>0.74999998852161731</v>
      </c>
      <c r="Q362" s="11">
        <v>6257.4991190336286</v>
      </c>
      <c r="R362" s="15">
        <v>0.7203389269083017</v>
      </c>
      <c r="S362" s="11">
        <v>255.59063171989692</v>
      </c>
      <c r="T362" s="11">
        <v>44.999999832361937</v>
      </c>
      <c r="U362" s="11">
        <v>5.679791837156583</v>
      </c>
      <c r="V362" s="11">
        <v>20.4472506137637</v>
      </c>
      <c r="W362" s="22"/>
      <c r="X362" s="21">
        <v>0</v>
      </c>
      <c r="Y362" s="22">
        <v>0</v>
      </c>
      <c r="Z362" s="22">
        <v>0</v>
      </c>
      <c r="AA362" s="22">
        <v>0</v>
      </c>
      <c r="AB362" s="22">
        <v>0</v>
      </c>
      <c r="AC362" s="22">
        <v>0</v>
      </c>
      <c r="AD362" s="22">
        <v>0</v>
      </c>
      <c r="AE362" s="22">
        <v>0</v>
      </c>
      <c r="AF362" s="22">
        <v>6257.4991190336286</v>
      </c>
      <c r="AG362" s="21">
        <v>0</v>
      </c>
      <c r="AH362" s="22">
        <v>0</v>
      </c>
      <c r="AI362" s="22">
        <v>0</v>
      </c>
      <c r="AJ362" s="22">
        <v>6257.4991190336286</v>
      </c>
      <c r="AK362" s="22">
        <v>8544.8116110658502</v>
      </c>
      <c r="AL362" s="22">
        <v>0</v>
      </c>
      <c r="AM362" s="22">
        <v>17</v>
      </c>
      <c r="AN362" s="22">
        <v>0</v>
      </c>
      <c r="AO362" s="22">
        <v>0</v>
      </c>
      <c r="AQ362" s="18" t="str">
        <f t="shared" ref="AQ362:BZ362" si="357">IF(OR(AND(AQ$2&gt;$O361,AQ$2&lt;=$O362),AND(AQ$2&lt;=$O361,$O360&gt;$O361),AND(AQ$2&gt;$O362,$O363&lt;$O362)),$H361+((AQ$1-$Q361)/$U362/86000),"")</f>
        <v/>
      </c>
      <c r="AR362" s="18" t="str">
        <f t="shared" si="357"/>
        <v/>
      </c>
      <c r="AS362" s="18" t="str">
        <f t="shared" si="357"/>
        <v/>
      </c>
      <c r="AT362" s="18" t="str">
        <f t="shared" si="357"/>
        <v/>
      </c>
      <c r="AU362" s="18" t="str">
        <f t="shared" si="357"/>
        <v/>
      </c>
      <c r="AV362" s="18" t="str">
        <f t="shared" si="357"/>
        <v/>
      </c>
      <c r="AW362" s="18" t="str">
        <f t="shared" si="357"/>
        <v/>
      </c>
      <c r="AX362" s="18" t="str">
        <f t="shared" si="357"/>
        <v/>
      </c>
      <c r="AY362" s="18" t="str">
        <f t="shared" si="357"/>
        <v/>
      </c>
      <c r="AZ362" s="18" t="str">
        <f t="shared" si="357"/>
        <v/>
      </c>
      <c r="BA362" s="18" t="str">
        <f t="shared" si="357"/>
        <v/>
      </c>
      <c r="BB362" s="18" t="str">
        <f t="shared" si="357"/>
        <v/>
      </c>
      <c r="BC362" s="18" t="str">
        <f t="shared" si="357"/>
        <v/>
      </c>
      <c r="BD362" s="18" t="str">
        <f t="shared" si="357"/>
        <v/>
      </c>
      <c r="BE362" s="18" t="str">
        <f t="shared" si="357"/>
        <v/>
      </c>
      <c r="BF362" s="18" t="str">
        <f t="shared" si="357"/>
        <v/>
      </c>
      <c r="BG362" s="18" t="str">
        <f t="shared" si="357"/>
        <v/>
      </c>
      <c r="BH362" s="18" t="str">
        <f t="shared" si="357"/>
        <v/>
      </c>
      <c r="BI362" s="18" t="str">
        <f t="shared" si="357"/>
        <v/>
      </c>
      <c r="BJ362" s="18" t="str">
        <f t="shared" si="357"/>
        <v/>
      </c>
      <c r="BK362" s="18" t="str">
        <f t="shared" si="357"/>
        <v/>
      </c>
      <c r="BL362" s="18" t="str">
        <f t="shared" si="357"/>
        <v/>
      </c>
      <c r="BM362" s="18" t="str">
        <f t="shared" si="357"/>
        <v/>
      </c>
      <c r="BN362" s="18" t="str">
        <f t="shared" si="357"/>
        <v/>
      </c>
      <c r="BO362" s="18" t="str">
        <f t="shared" si="357"/>
        <v/>
      </c>
      <c r="BP362" s="18" t="str">
        <f t="shared" si="357"/>
        <v/>
      </c>
      <c r="BQ362" s="18">
        <f t="shared" si="357"/>
        <v>43532.758967860653</v>
      </c>
      <c r="BR362" s="18" t="str">
        <f t="shared" si="357"/>
        <v/>
      </c>
      <c r="BS362" s="18" t="str">
        <f t="shared" si="357"/>
        <v/>
      </c>
      <c r="BT362" s="18" t="str">
        <f t="shared" si="357"/>
        <v/>
      </c>
      <c r="BU362" s="18" t="str">
        <f t="shared" si="357"/>
        <v/>
      </c>
      <c r="BV362" s="18" t="str">
        <f t="shared" si="357"/>
        <v/>
      </c>
      <c r="BW362" s="18" t="str">
        <f t="shared" si="357"/>
        <v/>
      </c>
      <c r="BX362" s="18" t="str">
        <f t="shared" si="357"/>
        <v/>
      </c>
      <c r="BY362" s="18" t="str">
        <f t="shared" si="357"/>
        <v/>
      </c>
      <c r="BZ362" s="18" t="str">
        <f t="shared" si="357"/>
        <v/>
      </c>
      <c r="CA362" s="18" t="str">
        <f>IF(BY362&lt;&gt;"",BY362-LOOKUP(2,1/(LEN($AQ$1:AQ362)&gt;0),$AQ$1:AQ362),"")</f>
        <v/>
      </c>
    </row>
    <row r="363" spans="1:79" x14ac:dyDescent="0.25">
      <c r="A363" s="21">
        <v>62852</v>
      </c>
      <c r="B363" s="21">
        <v>1</v>
      </c>
      <c r="C363" s="22" t="s">
        <v>3017</v>
      </c>
      <c r="D363" s="21">
        <v>332</v>
      </c>
      <c r="E363" s="23">
        <v>0.75972222222222219</v>
      </c>
      <c r="F363" s="22" t="s">
        <v>671</v>
      </c>
      <c r="G363" s="22" t="b">
        <v>1</v>
      </c>
      <c r="H363" s="24">
        <v>43532.759733796294</v>
      </c>
      <c r="I363" s="25" t="s">
        <v>301</v>
      </c>
      <c r="J363" s="22" t="s">
        <v>302</v>
      </c>
      <c r="K363" s="11">
        <v>0</v>
      </c>
      <c r="L363" s="11">
        <v>422</v>
      </c>
      <c r="M363" s="11">
        <v>3203</v>
      </c>
      <c r="N363" s="11">
        <v>1.9539925233402755E-14</v>
      </c>
      <c r="O363" s="11">
        <v>195</v>
      </c>
      <c r="P363" s="14">
        <v>0.49999999743446177</v>
      </c>
      <c r="Q363" s="11">
        <v>6282.0981418088677</v>
      </c>
      <c r="R363" s="15">
        <v>0.72317067060204199</v>
      </c>
      <c r="S363" s="11">
        <v>24.599022775239064</v>
      </c>
      <c r="T363" s="11">
        <v>44.999999832361937</v>
      </c>
      <c r="U363" s="11">
        <v>0.54664495259727919</v>
      </c>
      <c r="V363" s="11">
        <v>1.9679218293502052</v>
      </c>
      <c r="W363" s="22"/>
      <c r="X363" s="21">
        <v>0</v>
      </c>
      <c r="Y363" s="22">
        <v>0</v>
      </c>
      <c r="Z363" s="22">
        <v>0</v>
      </c>
      <c r="AA363" s="22">
        <v>0</v>
      </c>
      <c r="AB363" s="22">
        <v>0</v>
      </c>
      <c r="AC363" s="22">
        <v>0</v>
      </c>
      <c r="AD363" s="22">
        <v>0</v>
      </c>
      <c r="AE363" s="22">
        <v>0</v>
      </c>
      <c r="AF363" s="22">
        <v>6282.0981418088677</v>
      </c>
      <c r="AG363" s="21">
        <v>0</v>
      </c>
      <c r="AH363" s="22">
        <v>0</v>
      </c>
      <c r="AI363" s="22">
        <v>0</v>
      </c>
      <c r="AJ363" s="22">
        <v>6282.0981418088677</v>
      </c>
      <c r="AK363" s="22">
        <v>8544.8116110658502</v>
      </c>
      <c r="AL363" s="22">
        <v>0</v>
      </c>
      <c r="AM363" s="22">
        <v>16</v>
      </c>
      <c r="AN363" s="22">
        <v>0</v>
      </c>
      <c r="AO363" s="22">
        <v>0</v>
      </c>
      <c r="AQ363" s="18" t="str">
        <f t="shared" ref="AQ363:BZ363" si="358">IF(OR(AND(AQ$2&gt;$O362,AQ$2&lt;=$O363),AND(AQ$2&lt;=$O362,$O361&gt;$O362),AND(AQ$2&gt;$O363,$O364&lt;$O363)),$H362+((AQ$1-$Q362)/$U363/86000),"")</f>
        <v/>
      </c>
      <c r="AR363" s="18" t="str">
        <f t="shared" si="358"/>
        <v/>
      </c>
      <c r="AS363" s="18" t="str">
        <f t="shared" si="358"/>
        <v/>
      </c>
      <c r="AT363" s="18" t="str">
        <f t="shared" si="358"/>
        <v/>
      </c>
      <c r="AU363" s="18" t="str">
        <f t="shared" si="358"/>
        <v/>
      </c>
      <c r="AV363" s="18" t="str">
        <f t="shared" si="358"/>
        <v/>
      </c>
      <c r="AW363" s="18" t="str">
        <f t="shared" si="358"/>
        <v/>
      </c>
      <c r="AX363" s="18" t="str">
        <f t="shared" si="358"/>
        <v/>
      </c>
      <c r="AY363" s="18" t="str">
        <f t="shared" si="358"/>
        <v/>
      </c>
      <c r="AZ363" s="18" t="str">
        <f t="shared" si="358"/>
        <v/>
      </c>
      <c r="BA363" s="18" t="str">
        <f t="shared" si="358"/>
        <v/>
      </c>
      <c r="BB363" s="18" t="str">
        <f t="shared" si="358"/>
        <v/>
      </c>
      <c r="BC363" s="18" t="str">
        <f t="shared" si="358"/>
        <v/>
      </c>
      <c r="BD363" s="18" t="str">
        <f t="shared" si="358"/>
        <v/>
      </c>
      <c r="BE363" s="18" t="str">
        <f t="shared" si="358"/>
        <v/>
      </c>
      <c r="BF363" s="18" t="str">
        <f t="shared" si="358"/>
        <v/>
      </c>
      <c r="BG363" s="18" t="str">
        <f t="shared" si="358"/>
        <v/>
      </c>
      <c r="BH363" s="18" t="str">
        <f t="shared" si="358"/>
        <v/>
      </c>
      <c r="BI363" s="18" t="str">
        <f t="shared" si="358"/>
        <v/>
      </c>
      <c r="BJ363" s="18" t="str">
        <f t="shared" si="358"/>
        <v/>
      </c>
      <c r="BK363" s="18" t="str">
        <f t="shared" si="358"/>
        <v/>
      </c>
      <c r="BL363" s="18" t="str">
        <f t="shared" si="358"/>
        <v/>
      </c>
      <c r="BM363" s="18" t="str">
        <f t="shared" si="358"/>
        <v/>
      </c>
      <c r="BN363" s="18" t="str">
        <f t="shared" si="358"/>
        <v/>
      </c>
      <c r="BO363" s="18" t="str">
        <f t="shared" si="358"/>
        <v/>
      </c>
      <c r="BP363" s="18" t="str">
        <f t="shared" si="358"/>
        <v/>
      </c>
      <c r="BQ363" s="18" t="str">
        <f t="shared" si="358"/>
        <v/>
      </c>
      <c r="BR363" s="18" t="str">
        <f t="shared" si="358"/>
        <v/>
      </c>
      <c r="BS363" s="18" t="str">
        <f t="shared" si="358"/>
        <v/>
      </c>
      <c r="BT363" s="18" t="str">
        <f t="shared" si="358"/>
        <v/>
      </c>
      <c r="BU363" s="18" t="str">
        <f t="shared" si="358"/>
        <v/>
      </c>
      <c r="BV363" s="18" t="str">
        <f t="shared" si="358"/>
        <v/>
      </c>
      <c r="BW363" s="18" t="str">
        <f t="shared" si="358"/>
        <v/>
      </c>
      <c r="BX363" s="18" t="str">
        <f t="shared" si="358"/>
        <v/>
      </c>
      <c r="BY363" s="18" t="str">
        <f t="shared" si="358"/>
        <v/>
      </c>
      <c r="BZ363" s="18" t="str">
        <f t="shared" si="358"/>
        <v/>
      </c>
      <c r="CA363" s="18" t="str">
        <f>IF(BY363&lt;&gt;"",BY363-LOOKUP(2,1/(LEN($AQ$1:AQ363)&gt;0),$AQ$1:AQ363),"")</f>
        <v/>
      </c>
    </row>
    <row r="364" spans="1:79" x14ac:dyDescent="0.25">
      <c r="A364" s="21">
        <v>62853</v>
      </c>
      <c r="B364" s="21">
        <v>1</v>
      </c>
      <c r="C364" s="22" t="s">
        <v>3018</v>
      </c>
      <c r="D364" s="21">
        <v>332</v>
      </c>
      <c r="E364" s="23">
        <v>0.75972222222222219</v>
      </c>
      <c r="F364" s="22" t="s">
        <v>671</v>
      </c>
      <c r="G364" s="22" t="b">
        <v>1</v>
      </c>
      <c r="H364" s="24">
        <v>43532.760254629633</v>
      </c>
      <c r="I364" s="25" t="s">
        <v>415</v>
      </c>
      <c r="J364" s="22" t="s">
        <v>416</v>
      </c>
      <c r="K364" s="11">
        <v>0</v>
      </c>
      <c r="L364" s="11">
        <v>423</v>
      </c>
      <c r="M364" s="11">
        <v>3206</v>
      </c>
      <c r="N364" s="11">
        <v>2.021494083237485E-12</v>
      </c>
      <c r="O364" s="11">
        <v>206</v>
      </c>
      <c r="P364" s="14">
        <v>0.50000007292257764</v>
      </c>
      <c r="Q364" s="11">
        <v>6526.5052955882175</v>
      </c>
      <c r="R364" s="15">
        <v>0.75130587022941608</v>
      </c>
      <c r="S364" s="11">
        <v>244.40715377934976</v>
      </c>
      <c r="T364" s="11">
        <v>45.000000461004674</v>
      </c>
      <c r="U364" s="11">
        <v>5.4312700283446418</v>
      </c>
      <c r="V364" s="11">
        <v>19.55257210204071</v>
      </c>
      <c r="W364" s="22"/>
      <c r="X364" s="21">
        <v>0</v>
      </c>
      <c r="Y364" s="22">
        <v>0</v>
      </c>
      <c r="Z364" s="22">
        <v>0</v>
      </c>
      <c r="AA364" s="22">
        <v>0</v>
      </c>
      <c r="AB364" s="22">
        <v>0</v>
      </c>
      <c r="AC364" s="22">
        <v>0</v>
      </c>
      <c r="AD364" s="22">
        <v>0</v>
      </c>
      <c r="AE364" s="22">
        <v>0</v>
      </c>
      <c r="AF364" s="22">
        <v>6526.5052955882175</v>
      </c>
      <c r="AG364" s="21">
        <v>0</v>
      </c>
      <c r="AH364" s="22">
        <v>0</v>
      </c>
      <c r="AI364" s="22">
        <v>0</v>
      </c>
      <c r="AJ364" s="22">
        <v>6526.5052955882175</v>
      </c>
      <c r="AK364" s="22">
        <v>8544.8116110658502</v>
      </c>
      <c r="AL364" s="22">
        <v>0</v>
      </c>
      <c r="AM364" s="22">
        <v>15</v>
      </c>
      <c r="AN364" s="22">
        <v>0</v>
      </c>
      <c r="AO364" s="22">
        <v>0</v>
      </c>
      <c r="AQ364" s="18" t="str">
        <f t="shared" ref="AQ364:BZ364" si="359">IF(OR(AND(AQ$2&gt;$O363,AQ$2&lt;=$O364),AND(AQ$2&lt;=$O363,$O362&gt;$O363),AND(AQ$2&gt;$O364,$O365&lt;$O364)),$H363+((AQ$1-$Q363)/$U364/86000),"")</f>
        <v/>
      </c>
      <c r="AR364" s="18" t="str">
        <f t="shared" si="359"/>
        <v/>
      </c>
      <c r="AS364" s="18" t="str">
        <f t="shared" si="359"/>
        <v/>
      </c>
      <c r="AT364" s="18" t="str">
        <f t="shared" si="359"/>
        <v/>
      </c>
      <c r="AU364" s="18" t="str">
        <f t="shared" si="359"/>
        <v/>
      </c>
      <c r="AV364" s="18" t="str">
        <f t="shared" si="359"/>
        <v/>
      </c>
      <c r="AW364" s="18" t="str">
        <f t="shared" si="359"/>
        <v/>
      </c>
      <c r="AX364" s="18" t="str">
        <f t="shared" si="359"/>
        <v/>
      </c>
      <c r="AY364" s="18" t="str">
        <f t="shared" si="359"/>
        <v/>
      </c>
      <c r="AZ364" s="18" t="str">
        <f t="shared" si="359"/>
        <v/>
      </c>
      <c r="BA364" s="18" t="str">
        <f t="shared" si="359"/>
        <v/>
      </c>
      <c r="BB364" s="18" t="str">
        <f t="shared" si="359"/>
        <v/>
      </c>
      <c r="BC364" s="18" t="str">
        <f t="shared" si="359"/>
        <v/>
      </c>
      <c r="BD364" s="18" t="str">
        <f t="shared" si="359"/>
        <v/>
      </c>
      <c r="BE364" s="18" t="str">
        <f t="shared" si="359"/>
        <v/>
      </c>
      <c r="BF364" s="18" t="str">
        <f t="shared" si="359"/>
        <v/>
      </c>
      <c r="BG364" s="18" t="str">
        <f t="shared" si="359"/>
        <v/>
      </c>
      <c r="BH364" s="18" t="str">
        <f t="shared" si="359"/>
        <v/>
      </c>
      <c r="BI364" s="18" t="str">
        <f t="shared" si="359"/>
        <v/>
      </c>
      <c r="BJ364" s="18" t="str">
        <f t="shared" si="359"/>
        <v/>
      </c>
      <c r="BK364" s="18" t="str">
        <f t="shared" si="359"/>
        <v/>
      </c>
      <c r="BL364" s="18" t="str">
        <f t="shared" si="359"/>
        <v/>
      </c>
      <c r="BM364" s="18" t="str">
        <f t="shared" si="359"/>
        <v/>
      </c>
      <c r="BN364" s="18" t="str">
        <f t="shared" si="359"/>
        <v/>
      </c>
      <c r="BO364" s="18" t="str">
        <f t="shared" si="359"/>
        <v/>
      </c>
      <c r="BP364" s="18" t="str">
        <f t="shared" si="359"/>
        <v/>
      </c>
      <c r="BQ364" s="18" t="str">
        <f t="shared" si="359"/>
        <v/>
      </c>
      <c r="BR364" s="18">
        <f t="shared" si="359"/>
        <v>43532.759793613805</v>
      </c>
      <c r="BS364" s="18">
        <f t="shared" si="359"/>
        <v>43532.760154599942</v>
      </c>
      <c r="BT364" s="18" t="str">
        <f t="shared" si="359"/>
        <v/>
      </c>
      <c r="BU364" s="18" t="str">
        <f t="shared" si="359"/>
        <v/>
      </c>
      <c r="BV364" s="18" t="str">
        <f t="shared" si="359"/>
        <v/>
      </c>
      <c r="BW364" s="18" t="str">
        <f t="shared" si="359"/>
        <v/>
      </c>
      <c r="BX364" s="18" t="str">
        <f t="shared" si="359"/>
        <v/>
      </c>
      <c r="BY364" s="18" t="str">
        <f t="shared" si="359"/>
        <v/>
      </c>
      <c r="BZ364" s="18" t="str">
        <f t="shared" si="359"/>
        <v/>
      </c>
      <c r="CA364" s="18" t="str">
        <f>IF(BY364&lt;&gt;"",BY364-LOOKUP(2,1/(LEN($AQ$1:AQ364)&gt;0),$AQ$1:AQ364),"")</f>
        <v/>
      </c>
    </row>
    <row r="365" spans="1:79" x14ac:dyDescent="0.25">
      <c r="A365" s="21">
        <v>62855</v>
      </c>
      <c r="B365" s="21">
        <v>1</v>
      </c>
      <c r="C365" s="22" t="s">
        <v>3020</v>
      </c>
      <c r="D365" s="21">
        <v>332</v>
      </c>
      <c r="E365" s="23">
        <v>0.76041666666666663</v>
      </c>
      <c r="F365" s="22" t="s">
        <v>671</v>
      </c>
      <c r="G365" s="22" t="b">
        <v>1</v>
      </c>
      <c r="H365" s="24">
        <v>43532.760775462964</v>
      </c>
      <c r="I365" s="25" t="s">
        <v>549</v>
      </c>
      <c r="J365" s="22" t="s">
        <v>550</v>
      </c>
      <c r="K365" s="11">
        <v>0</v>
      </c>
      <c r="L365" s="11">
        <v>424</v>
      </c>
      <c r="M365" s="11">
        <v>3209</v>
      </c>
      <c r="N365" s="11">
        <v>5.1916251559305238E-3</v>
      </c>
      <c r="O365" s="11">
        <v>209</v>
      </c>
      <c r="P365" s="14">
        <v>0.26603095002626298</v>
      </c>
      <c r="Q365" s="11">
        <v>6616.8366104276065</v>
      </c>
      <c r="R365" s="15">
        <v>0.76170445937179387</v>
      </c>
      <c r="S365" s="11">
        <v>90.331314839389051</v>
      </c>
      <c r="T365" s="11">
        <v>44.999999832361937</v>
      </c>
      <c r="U365" s="11">
        <v>2.0073625594644318</v>
      </c>
      <c r="V365" s="11">
        <v>7.2265052140719543</v>
      </c>
      <c r="W365" s="22"/>
      <c r="X365" s="21">
        <v>0</v>
      </c>
      <c r="Y365" s="22">
        <v>0</v>
      </c>
      <c r="Z365" s="22">
        <v>0</v>
      </c>
      <c r="AA365" s="22">
        <v>0</v>
      </c>
      <c r="AB365" s="22">
        <v>0</v>
      </c>
      <c r="AC365" s="22">
        <v>0</v>
      </c>
      <c r="AD365" s="22">
        <v>0</v>
      </c>
      <c r="AE365" s="22">
        <v>0</v>
      </c>
      <c r="AF365" s="22">
        <v>6616.8366104276065</v>
      </c>
      <c r="AG365" s="21">
        <v>0</v>
      </c>
      <c r="AH365" s="22">
        <v>0</v>
      </c>
      <c r="AI365" s="22">
        <v>0</v>
      </c>
      <c r="AJ365" s="22">
        <v>6616.8366104276065</v>
      </c>
      <c r="AK365" s="22">
        <v>8544.8116110658502</v>
      </c>
      <c r="AL365" s="22">
        <v>0</v>
      </c>
      <c r="AM365" s="22">
        <v>14</v>
      </c>
      <c r="AN365" s="22">
        <v>0</v>
      </c>
      <c r="AO365" s="22">
        <v>0</v>
      </c>
      <c r="AQ365" s="18" t="str">
        <f t="shared" ref="AQ365:BZ365" si="360">IF(OR(AND(AQ$2&gt;$O364,AQ$2&lt;=$O365),AND(AQ$2&lt;=$O364,$O363&gt;$O364),AND(AQ$2&gt;$O365,$O366&lt;$O365)),$H364+((AQ$1-$Q364)/$U365/86000),"")</f>
        <v/>
      </c>
      <c r="AR365" s="18" t="str">
        <f t="shared" si="360"/>
        <v/>
      </c>
      <c r="AS365" s="18" t="str">
        <f t="shared" si="360"/>
        <v/>
      </c>
      <c r="AT365" s="18" t="str">
        <f t="shared" si="360"/>
        <v/>
      </c>
      <c r="AU365" s="18" t="str">
        <f t="shared" si="360"/>
        <v/>
      </c>
      <c r="AV365" s="18" t="str">
        <f t="shared" si="360"/>
        <v/>
      </c>
      <c r="AW365" s="18" t="str">
        <f t="shared" si="360"/>
        <v/>
      </c>
      <c r="AX365" s="18" t="str">
        <f t="shared" si="360"/>
        <v/>
      </c>
      <c r="AY365" s="18" t="str">
        <f t="shared" si="360"/>
        <v/>
      </c>
      <c r="AZ365" s="18" t="str">
        <f t="shared" si="360"/>
        <v/>
      </c>
      <c r="BA365" s="18" t="str">
        <f t="shared" si="360"/>
        <v/>
      </c>
      <c r="BB365" s="18" t="str">
        <f t="shared" si="360"/>
        <v/>
      </c>
      <c r="BC365" s="18" t="str">
        <f t="shared" si="360"/>
        <v/>
      </c>
      <c r="BD365" s="18" t="str">
        <f t="shared" si="360"/>
        <v/>
      </c>
      <c r="BE365" s="18" t="str">
        <f t="shared" si="360"/>
        <v/>
      </c>
      <c r="BF365" s="18" t="str">
        <f t="shared" si="360"/>
        <v/>
      </c>
      <c r="BG365" s="18" t="str">
        <f t="shared" si="360"/>
        <v/>
      </c>
      <c r="BH365" s="18" t="str">
        <f t="shared" si="360"/>
        <v/>
      </c>
      <c r="BI365" s="18" t="str">
        <f t="shared" si="360"/>
        <v/>
      </c>
      <c r="BJ365" s="18" t="str">
        <f t="shared" si="360"/>
        <v/>
      </c>
      <c r="BK365" s="18" t="str">
        <f t="shared" si="360"/>
        <v/>
      </c>
      <c r="BL365" s="18" t="str">
        <f t="shared" si="360"/>
        <v/>
      </c>
      <c r="BM365" s="18" t="str">
        <f t="shared" si="360"/>
        <v/>
      </c>
      <c r="BN365" s="18" t="str">
        <f t="shared" si="360"/>
        <v/>
      </c>
      <c r="BO365" s="18" t="str">
        <f t="shared" si="360"/>
        <v/>
      </c>
      <c r="BP365" s="18" t="str">
        <f t="shared" si="360"/>
        <v/>
      </c>
      <c r="BQ365" s="18" t="str">
        <f t="shared" si="360"/>
        <v/>
      </c>
      <c r="BR365" s="18" t="str">
        <f t="shared" si="360"/>
        <v/>
      </c>
      <c r="BS365" s="18" t="str">
        <f t="shared" si="360"/>
        <v/>
      </c>
      <c r="BT365" s="18" t="str">
        <f t="shared" si="360"/>
        <v/>
      </c>
      <c r="BU365" s="18" t="str">
        <f t="shared" si="360"/>
        <v/>
      </c>
      <c r="BV365" s="18" t="str">
        <f t="shared" si="360"/>
        <v/>
      </c>
      <c r="BW365" s="18" t="str">
        <f t="shared" si="360"/>
        <v/>
      </c>
      <c r="BX365" s="18" t="str">
        <f t="shared" si="360"/>
        <v/>
      </c>
      <c r="BY365" s="18" t="str">
        <f t="shared" si="360"/>
        <v/>
      </c>
      <c r="BZ365" s="18" t="str">
        <f t="shared" si="360"/>
        <v/>
      </c>
      <c r="CA365" s="18" t="str">
        <f>IF(BY365&lt;&gt;"",BY365-LOOKUP(2,1/(LEN($AQ$1:AQ365)&gt;0),$AQ$1:AQ365),"")</f>
        <v/>
      </c>
    </row>
    <row r="366" spans="1:79" x14ac:dyDescent="0.25">
      <c r="A366" s="21">
        <v>62856</v>
      </c>
      <c r="B366" s="21">
        <v>1</v>
      </c>
      <c r="C366" s="22" t="s">
        <v>3021</v>
      </c>
      <c r="D366" s="21">
        <v>332</v>
      </c>
      <c r="E366" s="23">
        <v>0.76111111111111107</v>
      </c>
      <c r="F366" s="22" t="s">
        <v>671</v>
      </c>
      <c r="G366" s="22" t="b">
        <v>1</v>
      </c>
      <c r="H366" s="24">
        <v>43532.761296296296</v>
      </c>
      <c r="I366" s="25" t="s">
        <v>543</v>
      </c>
      <c r="J366" s="22" t="s">
        <v>544</v>
      </c>
      <c r="K366" s="11">
        <v>0</v>
      </c>
      <c r="L366" s="11">
        <v>425</v>
      </c>
      <c r="M366" s="11">
        <v>3212</v>
      </c>
      <c r="N366" s="11">
        <v>0.77611954382287252</v>
      </c>
      <c r="O366" s="11">
        <v>213</v>
      </c>
      <c r="P366" s="14">
        <v>0.85334603518846108</v>
      </c>
      <c r="Q366" s="11">
        <v>6798.5388224477501</v>
      </c>
      <c r="R366" s="15">
        <v>0.78262131032672755</v>
      </c>
      <c r="S366" s="11">
        <v>181.70221202014363</v>
      </c>
      <c r="T366" s="11">
        <v>44.999999832361937</v>
      </c>
      <c r="U366" s="11">
        <v>4.0378269488230476</v>
      </c>
      <c r="V366" s="11">
        <v>14.536177015762972</v>
      </c>
      <c r="W366" s="22"/>
      <c r="X366" s="21">
        <v>0</v>
      </c>
      <c r="Y366" s="22">
        <v>0</v>
      </c>
      <c r="Z366" s="22">
        <v>0</v>
      </c>
      <c r="AA366" s="22">
        <v>0</v>
      </c>
      <c r="AB366" s="22">
        <v>0</v>
      </c>
      <c r="AC366" s="22">
        <v>0</v>
      </c>
      <c r="AD366" s="22">
        <v>0</v>
      </c>
      <c r="AE366" s="22">
        <v>0</v>
      </c>
      <c r="AF366" s="22">
        <v>6798.5388224477501</v>
      </c>
      <c r="AG366" s="21">
        <v>0</v>
      </c>
      <c r="AH366" s="22">
        <v>0</v>
      </c>
      <c r="AI366" s="22">
        <v>0</v>
      </c>
      <c r="AJ366" s="22">
        <v>6798.5388224477501</v>
      </c>
      <c r="AK366" s="22">
        <v>8544.8116110658502</v>
      </c>
      <c r="AL366" s="22">
        <v>0</v>
      </c>
      <c r="AM366" s="22">
        <v>13</v>
      </c>
      <c r="AN366" s="22">
        <v>0</v>
      </c>
      <c r="AO366" s="22">
        <v>0</v>
      </c>
      <c r="AQ366" s="18" t="str">
        <f t="shared" ref="AQ366:BZ366" si="361">IF(OR(AND(AQ$2&gt;$O365,AQ$2&lt;=$O366),AND(AQ$2&lt;=$O365,$O364&gt;$O365),AND(AQ$2&gt;$O366,$O367&lt;$O366)),$H365+((AQ$1-$Q365)/$U366/86000),"")</f>
        <v/>
      </c>
      <c r="AR366" s="18" t="str">
        <f t="shared" si="361"/>
        <v/>
      </c>
      <c r="AS366" s="18" t="str">
        <f t="shared" si="361"/>
        <v/>
      </c>
      <c r="AT366" s="18" t="str">
        <f t="shared" si="361"/>
        <v/>
      </c>
      <c r="AU366" s="18" t="str">
        <f t="shared" si="361"/>
        <v/>
      </c>
      <c r="AV366" s="18" t="str">
        <f t="shared" si="361"/>
        <v/>
      </c>
      <c r="AW366" s="18" t="str">
        <f t="shared" si="361"/>
        <v/>
      </c>
      <c r="AX366" s="18" t="str">
        <f t="shared" si="361"/>
        <v/>
      </c>
      <c r="AY366" s="18" t="str">
        <f t="shared" si="361"/>
        <v/>
      </c>
      <c r="AZ366" s="18" t="str">
        <f t="shared" si="361"/>
        <v/>
      </c>
      <c r="BA366" s="18" t="str">
        <f t="shared" si="361"/>
        <v/>
      </c>
      <c r="BB366" s="18" t="str">
        <f t="shared" si="361"/>
        <v/>
      </c>
      <c r="BC366" s="18" t="str">
        <f t="shared" si="361"/>
        <v/>
      </c>
      <c r="BD366" s="18" t="str">
        <f t="shared" si="361"/>
        <v/>
      </c>
      <c r="BE366" s="18" t="str">
        <f t="shared" si="361"/>
        <v/>
      </c>
      <c r="BF366" s="18" t="str">
        <f t="shared" si="361"/>
        <v/>
      </c>
      <c r="BG366" s="18" t="str">
        <f t="shared" si="361"/>
        <v/>
      </c>
      <c r="BH366" s="18" t="str">
        <f t="shared" si="361"/>
        <v/>
      </c>
      <c r="BI366" s="18" t="str">
        <f t="shared" si="361"/>
        <v/>
      </c>
      <c r="BJ366" s="18" t="str">
        <f t="shared" si="361"/>
        <v/>
      </c>
      <c r="BK366" s="18" t="str">
        <f t="shared" si="361"/>
        <v/>
      </c>
      <c r="BL366" s="18" t="str">
        <f t="shared" si="361"/>
        <v/>
      </c>
      <c r="BM366" s="18" t="str">
        <f t="shared" si="361"/>
        <v/>
      </c>
      <c r="BN366" s="18" t="str">
        <f t="shared" si="361"/>
        <v/>
      </c>
      <c r="BO366" s="18" t="str">
        <f t="shared" si="361"/>
        <v/>
      </c>
      <c r="BP366" s="18" t="str">
        <f t="shared" si="361"/>
        <v/>
      </c>
      <c r="BQ366" s="18" t="str">
        <f t="shared" si="361"/>
        <v/>
      </c>
      <c r="BR366" s="18" t="str">
        <f t="shared" si="361"/>
        <v/>
      </c>
      <c r="BS366" s="18" t="str">
        <f t="shared" si="361"/>
        <v/>
      </c>
      <c r="BT366" s="18" t="str">
        <f t="shared" si="361"/>
        <v/>
      </c>
      <c r="BU366" s="18" t="str">
        <f t="shared" si="361"/>
        <v/>
      </c>
      <c r="BV366" s="18" t="str">
        <f t="shared" si="361"/>
        <v/>
      </c>
      <c r="BW366" s="18" t="str">
        <f t="shared" si="361"/>
        <v/>
      </c>
      <c r="BX366" s="18" t="str">
        <f t="shared" si="361"/>
        <v/>
      </c>
      <c r="BY366" s="18" t="str">
        <f t="shared" si="361"/>
        <v/>
      </c>
      <c r="BZ366" s="18" t="str">
        <f t="shared" si="361"/>
        <v/>
      </c>
      <c r="CA366" s="18" t="str">
        <f>IF(BY366&lt;&gt;"",BY366-LOOKUP(2,1/(LEN($AQ$1:AQ366)&gt;0),$AQ$1:AQ366),"")</f>
        <v/>
      </c>
    </row>
    <row r="367" spans="1:79" x14ac:dyDescent="0.25">
      <c r="A367" s="21">
        <v>62858</v>
      </c>
      <c r="B367" s="21">
        <v>1</v>
      </c>
      <c r="C367" s="22" t="s">
        <v>3023</v>
      </c>
      <c r="D367" s="21">
        <v>332</v>
      </c>
      <c r="E367" s="23">
        <v>0.76180555555555551</v>
      </c>
      <c r="F367" s="22" t="s">
        <v>671</v>
      </c>
      <c r="G367" s="22" t="b">
        <v>1</v>
      </c>
      <c r="H367" s="24">
        <v>43532.761817129627</v>
      </c>
      <c r="I367" s="25" t="s">
        <v>309</v>
      </c>
      <c r="J367" s="22" t="s">
        <v>310</v>
      </c>
      <c r="K367" s="11">
        <v>0</v>
      </c>
      <c r="L367" s="11">
        <v>426</v>
      </c>
      <c r="M367" s="11">
        <v>3215</v>
      </c>
      <c r="N367" s="11">
        <v>3.9612757518625585E-12</v>
      </c>
      <c r="O367" s="11">
        <v>223</v>
      </c>
      <c r="P367" s="14">
        <v>0.49999994025508882</v>
      </c>
      <c r="Q367" s="11">
        <v>7135.9752126130879</v>
      </c>
      <c r="R367" s="15">
        <v>0.82146567331707321</v>
      </c>
      <c r="S367" s="11">
        <v>337.4363901653378</v>
      </c>
      <c r="T367" s="11">
        <v>44.999999832361937</v>
      </c>
      <c r="U367" s="11">
        <v>7.4985864760530294</v>
      </c>
      <c r="V367" s="11">
        <v>26.994911313790908</v>
      </c>
      <c r="W367" s="22"/>
      <c r="X367" s="21">
        <v>0</v>
      </c>
      <c r="Y367" s="22">
        <v>0</v>
      </c>
      <c r="Z367" s="22">
        <v>0</v>
      </c>
      <c r="AA367" s="22">
        <v>0</v>
      </c>
      <c r="AB367" s="22">
        <v>0</v>
      </c>
      <c r="AC367" s="22">
        <v>0</v>
      </c>
      <c r="AD367" s="22">
        <v>0</v>
      </c>
      <c r="AE367" s="22">
        <v>0</v>
      </c>
      <c r="AF367" s="22">
        <v>7135.9752126130879</v>
      </c>
      <c r="AG367" s="21">
        <v>0</v>
      </c>
      <c r="AH367" s="22">
        <v>0</v>
      </c>
      <c r="AI367" s="22">
        <v>0</v>
      </c>
      <c r="AJ367" s="22">
        <v>7135.9752126130879</v>
      </c>
      <c r="AK367" s="22">
        <v>8544.8116110658502</v>
      </c>
      <c r="AL367" s="22">
        <v>0</v>
      </c>
      <c r="AM367" s="22">
        <v>12</v>
      </c>
      <c r="AN367" s="22">
        <v>0</v>
      </c>
      <c r="AO367" s="22">
        <v>0</v>
      </c>
      <c r="AQ367" s="18" t="str">
        <f t="shared" ref="AQ367:BZ367" si="362">IF(OR(AND(AQ$2&gt;$O366,AQ$2&lt;=$O367),AND(AQ$2&lt;=$O366,$O365&gt;$O366),AND(AQ$2&gt;$O367,$O368&lt;$O367)),$H366+((AQ$1-$Q366)/$U367/86000),"")</f>
        <v/>
      </c>
      <c r="AR367" s="18" t="str">
        <f t="shared" si="362"/>
        <v/>
      </c>
      <c r="AS367" s="18" t="str">
        <f t="shared" si="362"/>
        <v/>
      </c>
      <c r="AT367" s="18" t="str">
        <f t="shared" si="362"/>
        <v/>
      </c>
      <c r="AU367" s="18" t="str">
        <f t="shared" si="362"/>
        <v/>
      </c>
      <c r="AV367" s="18" t="str">
        <f t="shared" si="362"/>
        <v/>
      </c>
      <c r="AW367" s="18" t="str">
        <f t="shared" si="362"/>
        <v/>
      </c>
      <c r="AX367" s="18" t="str">
        <f t="shared" si="362"/>
        <v/>
      </c>
      <c r="AY367" s="18" t="str">
        <f t="shared" si="362"/>
        <v/>
      </c>
      <c r="AZ367" s="18" t="str">
        <f t="shared" si="362"/>
        <v/>
      </c>
      <c r="BA367" s="18" t="str">
        <f t="shared" si="362"/>
        <v/>
      </c>
      <c r="BB367" s="18" t="str">
        <f t="shared" si="362"/>
        <v/>
      </c>
      <c r="BC367" s="18" t="str">
        <f t="shared" si="362"/>
        <v/>
      </c>
      <c r="BD367" s="18" t="str">
        <f t="shared" si="362"/>
        <v/>
      </c>
      <c r="BE367" s="18" t="str">
        <f t="shared" si="362"/>
        <v/>
      </c>
      <c r="BF367" s="18" t="str">
        <f t="shared" si="362"/>
        <v/>
      </c>
      <c r="BG367" s="18" t="str">
        <f t="shared" si="362"/>
        <v/>
      </c>
      <c r="BH367" s="18" t="str">
        <f t="shared" si="362"/>
        <v/>
      </c>
      <c r="BI367" s="18" t="str">
        <f t="shared" si="362"/>
        <v/>
      </c>
      <c r="BJ367" s="18" t="str">
        <f t="shared" si="362"/>
        <v/>
      </c>
      <c r="BK367" s="18" t="str">
        <f t="shared" si="362"/>
        <v/>
      </c>
      <c r="BL367" s="18" t="str">
        <f t="shared" si="362"/>
        <v/>
      </c>
      <c r="BM367" s="18" t="str">
        <f t="shared" si="362"/>
        <v/>
      </c>
      <c r="BN367" s="18" t="str">
        <f t="shared" si="362"/>
        <v/>
      </c>
      <c r="BO367" s="18" t="str">
        <f t="shared" si="362"/>
        <v/>
      </c>
      <c r="BP367" s="18" t="str">
        <f t="shared" si="362"/>
        <v/>
      </c>
      <c r="BQ367" s="18" t="str">
        <f t="shared" si="362"/>
        <v/>
      </c>
      <c r="BR367" s="18" t="str">
        <f t="shared" si="362"/>
        <v/>
      </c>
      <c r="BS367" s="18" t="str">
        <f t="shared" si="362"/>
        <v/>
      </c>
      <c r="BT367" s="18">
        <f t="shared" si="362"/>
        <v>43532.761365987717</v>
      </c>
      <c r="BU367" s="18" t="str">
        <f t="shared" si="362"/>
        <v/>
      </c>
      <c r="BV367" s="18" t="str">
        <f t="shared" si="362"/>
        <v/>
      </c>
      <c r="BW367" s="18" t="str">
        <f t="shared" si="362"/>
        <v/>
      </c>
      <c r="BX367" s="18" t="str">
        <f t="shared" si="362"/>
        <v/>
      </c>
      <c r="BY367" s="18" t="str">
        <f t="shared" si="362"/>
        <v/>
      </c>
      <c r="BZ367" s="18" t="str">
        <f t="shared" si="362"/>
        <v/>
      </c>
      <c r="CA367" s="18" t="str">
        <f>IF(BY367&lt;&gt;"",BY367-LOOKUP(2,1/(LEN($AQ$1:AQ367)&gt;0),$AQ$1:AQ367),"")</f>
        <v/>
      </c>
    </row>
    <row r="368" spans="1:79" x14ac:dyDescent="0.25">
      <c r="A368" s="21">
        <v>62859</v>
      </c>
      <c r="B368" s="21">
        <v>1</v>
      </c>
      <c r="C368" s="22" t="s">
        <v>3024</v>
      </c>
      <c r="D368" s="21">
        <v>332</v>
      </c>
      <c r="E368" s="23">
        <v>0.76180555555555551</v>
      </c>
      <c r="F368" s="22" t="s">
        <v>671</v>
      </c>
      <c r="G368" s="22" t="b">
        <v>1</v>
      </c>
      <c r="H368" s="24">
        <v>43532.762337962966</v>
      </c>
      <c r="I368" s="25" t="s">
        <v>515</v>
      </c>
      <c r="J368" s="22" t="s">
        <v>516</v>
      </c>
      <c r="K368" s="11">
        <v>0</v>
      </c>
      <c r="L368" s="11">
        <v>427</v>
      </c>
      <c r="M368" s="11">
        <v>3218</v>
      </c>
      <c r="N368" s="11">
        <v>3.5996094993606675E-11</v>
      </c>
      <c r="O368" s="11">
        <v>227</v>
      </c>
      <c r="P368" s="14">
        <v>0.2499998886384068</v>
      </c>
      <c r="Q368" s="11">
        <v>7253.8569834469254</v>
      </c>
      <c r="R368" s="15">
        <v>0.83503576365015986</v>
      </c>
      <c r="S368" s="11">
        <v>117.88177083383744</v>
      </c>
      <c r="T368" s="11">
        <v>45.000000461004674</v>
      </c>
      <c r="U368" s="11">
        <v>2.6195948805820435</v>
      </c>
      <c r="V368" s="11">
        <v>9.4305415700953574</v>
      </c>
      <c r="W368" s="22"/>
      <c r="X368" s="21">
        <v>0</v>
      </c>
      <c r="Y368" s="22">
        <v>0</v>
      </c>
      <c r="Z368" s="22">
        <v>0</v>
      </c>
      <c r="AA368" s="22">
        <v>0</v>
      </c>
      <c r="AB368" s="22">
        <v>0</v>
      </c>
      <c r="AC368" s="22">
        <v>0</v>
      </c>
      <c r="AD368" s="22">
        <v>0</v>
      </c>
      <c r="AE368" s="22">
        <v>0</v>
      </c>
      <c r="AF368" s="22">
        <v>7253.8569834469254</v>
      </c>
      <c r="AG368" s="21">
        <v>0</v>
      </c>
      <c r="AH368" s="22">
        <v>0</v>
      </c>
      <c r="AI368" s="22">
        <v>0</v>
      </c>
      <c r="AJ368" s="22">
        <v>7253.8569834469254</v>
      </c>
      <c r="AK368" s="22">
        <v>8544.8116110658502</v>
      </c>
      <c r="AL368" s="22">
        <v>0</v>
      </c>
      <c r="AM368" s="22">
        <v>11</v>
      </c>
      <c r="AN368" s="22">
        <v>0</v>
      </c>
      <c r="AO368" s="22">
        <v>0</v>
      </c>
      <c r="AQ368" s="18" t="str">
        <f t="shared" ref="AQ368:BZ368" si="363">IF(OR(AND(AQ$2&gt;$O367,AQ$2&lt;=$O368),AND(AQ$2&lt;=$O367,$O366&gt;$O367),AND(AQ$2&gt;$O368,$O369&lt;$O368)),$H367+((AQ$1-$Q367)/$U368/86000),"")</f>
        <v/>
      </c>
      <c r="AR368" s="18" t="str">
        <f t="shared" si="363"/>
        <v/>
      </c>
      <c r="AS368" s="18" t="str">
        <f t="shared" si="363"/>
        <v/>
      </c>
      <c r="AT368" s="18" t="str">
        <f t="shared" si="363"/>
        <v/>
      </c>
      <c r="AU368" s="18" t="str">
        <f t="shared" si="363"/>
        <v/>
      </c>
      <c r="AV368" s="18" t="str">
        <f t="shared" si="363"/>
        <v/>
      </c>
      <c r="AW368" s="18" t="str">
        <f t="shared" si="363"/>
        <v/>
      </c>
      <c r="AX368" s="18" t="str">
        <f t="shared" si="363"/>
        <v/>
      </c>
      <c r="AY368" s="18" t="str">
        <f t="shared" si="363"/>
        <v/>
      </c>
      <c r="AZ368" s="18" t="str">
        <f t="shared" si="363"/>
        <v/>
      </c>
      <c r="BA368" s="18" t="str">
        <f t="shared" si="363"/>
        <v/>
      </c>
      <c r="BB368" s="18" t="str">
        <f t="shared" si="363"/>
        <v/>
      </c>
      <c r="BC368" s="18" t="str">
        <f t="shared" si="363"/>
        <v/>
      </c>
      <c r="BD368" s="18" t="str">
        <f t="shared" si="363"/>
        <v/>
      </c>
      <c r="BE368" s="18" t="str">
        <f t="shared" si="363"/>
        <v/>
      </c>
      <c r="BF368" s="18" t="str">
        <f t="shared" si="363"/>
        <v/>
      </c>
      <c r="BG368" s="18" t="str">
        <f t="shared" si="363"/>
        <v/>
      </c>
      <c r="BH368" s="18" t="str">
        <f t="shared" si="363"/>
        <v/>
      </c>
      <c r="BI368" s="18" t="str">
        <f t="shared" si="363"/>
        <v/>
      </c>
      <c r="BJ368" s="18" t="str">
        <f t="shared" si="363"/>
        <v/>
      </c>
      <c r="BK368" s="18" t="str">
        <f t="shared" si="363"/>
        <v/>
      </c>
      <c r="BL368" s="18" t="str">
        <f t="shared" si="363"/>
        <v/>
      </c>
      <c r="BM368" s="18" t="str">
        <f t="shared" si="363"/>
        <v/>
      </c>
      <c r="BN368" s="18" t="str">
        <f t="shared" si="363"/>
        <v/>
      </c>
      <c r="BO368" s="18" t="str">
        <f t="shared" si="363"/>
        <v/>
      </c>
      <c r="BP368" s="18" t="str">
        <f t="shared" si="363"/>
        <v/>
      </c>
      <c r="BQ368" s="18" t="str">
        <f t="shared" si="363"/>
        <v/>
      </c>
      <c r="BR368" s="18" t="str">
        <f t="shared" si="363"/>
        <v/>
      </c>
      <c r="BS368" s="18" t="str">
        <f t="shared" si="363"/>
        <v/>
      </c>
      <c r="BT368" s="18" t="str">
        <f t="shared" si="363"/>
        <v/>
      </c>
      <c r="BU368" s="18">
        <f t="shared" si="363"/>
        <v>43532.76201267197</v>
      </c>
      <c r="BV368" s="18" t="str">
        <f t="shared" si="363"/>
        <v/>
      </c>
      <c r="BW368" s="18" t="str">
        <f t="shared" si="363"/>
        <v/>
      </c>
      <c r="BX368" s="18" t="str">
        <f t="shared" si="363"/>
        <v/>
      </c>
      <c r="BY368" s="18" t="str">
        <f t="shared" si="363"/>
        <v/>
      </c>
      <c r="BZ368" s="18" t="str">
        <f t="shared" si="363"/>
        <v/>
      </c>
      <c r="CA368" s="18" t="str">
        <f>IF(BY368&lt;&gt;"",BY368-LOOKUP(2,1/(LEN($AQ$1:AQ368)&gt;0),$AQ$1:AQ368),"")</f>
        <v/>
      </c>
    </row>
    <row r="369" spans="1:79" x14ac:dyDescent="0.25">
      <c r="A369" s="21">
        <v>62861</v>
      </c>
      <c r="B369" s="21">
        <v>1</v>
      </c>
      <c r="C369" s="22" t="s">
        <v>3026</v>
      </c>
      <c r="D369" s="21">
        <v>332</v>
      </c>
      <c r="E369" s="23">
        <v>0.76249999999999996</v>
      </c>
      <c r="F369" s="22" t="s">
        <v>671</v>
      </c>
      <c r="G369" s="22" t="b">
        <v>1</v>
      </c>
      <c r="H369" s="24">
        <v>43532.762858796297</v>
      </c>
      <c r="I369" s="25" t="s">
        <v>121</v>
      </c>
      <c r="J369" s="22" t="s">
        <v>122</v>
      </c>
      <c r="K369" s="11">
        <v>0</v>
      </c>
      <c r="L369" s="11">
        <v>428</v>
      </c>
      <c r="M369" s="11">
        <v>3221</v>
      </c>
      <c r="N369" s="11">
        <v>7.1906924858922139E-12</v>
      </c>
      <c r="O369" s="11">
        <v>239</v>
      </c>
      <c r="P369" s="14">
        <v>0.49999988603576351</v>
      </c>
      <c r="Q369" s="11">
        <v>7593.1417520189552</v>
      </c>
      <c r="R369" s="15">
        <v>0.87409290476362933</v>
      </c>
      <c r="S369" s="11">
        <v>339.28476857202986</v>
      </c>
      <c r="T369" s="11">
        <v>44.999999832361937</v>
      </c>
      <c r="U369" s="11">
        <v>7.5396615519103136</v>
      </c>
      <c r="V369" s="11">
        <v>27.142781586877131</v>
      </c>
      <c r="W369" s="22"/>
      <c r="X369" s="21">
        <v>0</v>
      </c>
      <c r="Y369" s="22">
        <v>0</v>
      </c>
      <c r="Z369" s="22">
        <v>0</v>
      </c>
      <c r="AA369" s="22">
        <v>0</v>
      </c>
      <c r="AB369" s="22">
        <v>0</v>
      </c>
      <c r="AC369" s="22">
        <v>0</v>
      </c>
      <c r="AD369" s="22">
        <v>0</v>
      </c>
      <c r="AE369" s="22">
        <v>0</v>
      </c>
      <c r="AF369" s="22">
        <v>7593.1417520189552</v>
      </c>
      <c r="AG369" s="21">
        <v>0</v>
      </c>
      <c r="AH369" s="22">
        <v>0</v>
      </c>
      <c r="AI369" s="22">
        <v>0</v>
      </c>
      <c r="AJ369" s="22">
        <v>7593.1417520189552</v>
      </c>
      <c r="AK369" s="22">
        <v>8544.8116110658502</v>
      </c>
      <c r="AL369" s="22">
        <v>0</v>
      </c>
      <c r="AM369" s="22">
        <v>10</v>
      </c>
      <c r="AN369" s="22">
        <v>0</v>
      </c>
      <c r="AO369" s="22">
        <v>0</v>
      </c>
      <c r="AQ369" s="18" t="str">
        <f t="shared" ref="AQ369:BZ369" si="364">IF(OR(AND(AQ$2&gt;$O368,AQ$2&lt;=$O369),AND(AQ$2&lt;=$O368,$O367&gt;$O368),AND(AQ$2&gt;$O369,$O370&lt;$O369)),$H368+((AQ$1-$Q368)/$U369/86000),"")</f>
        <v/>
      </c>
      <c r="AR369" s="18" t="str">
        <f t="shared" si="364"/>
        <v/>
      </c>
      <c r="AS369" s="18" t="str">
        <f t="shared" si="364"/>
        <v/>
      </c>
      <c r="AT369" s="18" t="str">
        <f t="shared" si="364"/>
        <v/>
      </c>
      <c r="AU369" s="18" t="str">
        <f t="shared" si="364"/>
        <v/>
      </c>
      <c r="AV369" s="18" t="str">
        <f t="shared" si="364"/>
        <v/>
      </c>
      <c r="AW369" s="18" t="str">
        <f t="shared" si="364"/>
        <v/>
      </c>
      <c r="AX369" s="18" t="str">
        <f t="shared" si="364"/>
        <v/>
      </c>
      <c r="AY369" s="18" t="str">
        <f t="shared" si="364"/>
        <v/>
      </c>
      <c r="AZ369" s="18" t="str">
        <f t="shared" si="364"/>
        <v/>
      </c>
      <c r="BA369" s="18" t="str">
        <f t="shared" si="364"/>
        <v/>
      </c>
      <c r="BB369" s="18" t="str">
        <f t="shared" si="364"/>
        <v/>
      </c>
      <c r="BC369" s="18" t="str">
        <f t="shared" si="364"/>
        <v/>
      </c>
      <c r="BD369" s="18" t="str">
        <f t="shared" si="364"/>
        <v/>
      </c>
      <c r="BE369" s="18" t="str">
        <f t="shared" si="364"/>
        <v/>
      </c>
      <c r="BF369" s="18" t="str">
        <f t="shared" si="364"/>
        <v/>
      </c>
      <c r="BG369" s="18" t="str">
        <f t="shared" si="364"/>
        <v/>
      </c>
      <c r="BH369" s="18" t="str">
        <f t="shared" si="364"/>
        <v/>
      </c>
      <c r="BI369" s="18" t="str">
        <f t="shared" si="364"/>
        <v/>
      </c>
      <c r="BJ369" s="18" t="str">
        <f t="shared" si="364"/>
        <v/>
      </c>
      <c r="BK369" s="18" t="str">
        <f t="shared" si="364"/>
        <v/>
      </c>
      <c r="BL369" s="18" t="str">
        <f t="shared" si="364"/>
        <v/>
      </c>
      <c r="BM369" s="18" t="str">
        <f t="shared" si="364"/>
        <v/>
      </c>
      <c r="BN369" s="18" t="str">
        <f t="shared" si="364"/>
        <v/>
      </c>
      <c r="BO369" s="18" t="str">
        <f t="shared" si="364"/>
        <v/>
      </c>
      <c r="BP369" s="18" t="str">
        <f t="shared" si="364"/>
        <v/>
      </c>
      <c r="BQ369" s="18" t="str">
        <f t="shared" si="364"/>
        <v/>
      </c>
      <c r="BR369" s="18" t="str">
        <f t="shared" si="364"/>
        <v/>
      </c>
      <c r="BS369" s="18" t="str">
        <f t="shared" si="364"/>
        <v/>
      </c>
      <c r="BT369" s="18" t="str">
        <f t="shared" si="364"/>
        <v/>
      </c>
      <c r="BU369" s="18" t="str">
        <f t="shared" si="364"/>
        <v/>
      </c>
      <c r="BV369" s="18">
        <f t="shared" si="364"/>
        <v>43532.762791510642</v>
      </c>
      <c r="BW369" s="18" t="str">
        <f t="shared" si="364"/>
        <v/>
      </c>
      <c r="BX369" s="18" t="str">
        <f t="shared" si="364"/>
        <v/>
      </c>
      <c r="BY369" s="18" t="str">
        <f t="shared" si="364"/>
        <v/>
      </c>
      <c r="BZ369" s="18" t="str">
        <f t="shared" si="364"/>
        <v/>
      </c>
      <c r="CA369" s="18" t="str">
        <f>IF(BY369&lt;&gt;"",BY369-LOOKUP(2,1/(LEN($AQ$1:AQ369)&gt;0),$AQ$1:AQ369),"")</f>
        <v/>
      </c>
    </row>
    <row r="370" spans="1:79" x14ac:dyDescent="0.25">
      <c r="A370" s="21">
        <v>62862</v>
      </c>
      <c r="B370" s="21">
        <v>1</v>
      </c>
      <c r="C370" s="22" t="s">
        <v>3027</v>
      </c>
      <c r="D370" s="21">
        <v>332</v>
      </c>
      <c r="E370" s="23">
        <v>0.7631944444444444</v>
      </c>
      <c r="F370" s="22" t="s">
        <v>671</v>
      </c>
      <c r="G370" s="22" t="b">
        <v>1</v>
      </c>
      <c r="H370" s="24">
        <v>43532.763379629629</v>
      </c>
      <c r="I370" s="25" t="s">
        <v>281</v>
      </c>
      <c r="J370" s="22" t="s">
        <v>282</v>
      </c>
      <c r="K370" s="11">
        <v>0</v>
      </c>
      <c r="L370" s="11">
        <v>429</v>
      </c>
      <c r="M370" s="11">
        <v>3224</v>
      </c>
      <c r="N370" s="11">
        <v>4.2916781239910051E-12</v>
      </c>
      <c r="O370" s="11">
        <v>254</v>
      </c>
      <c r="P370" s="14">
        <v>0.24999998591112271</v>
      </c>
      <c r="Q370" s="11">
        <v>7902.3891444166948</v>
      </c>
      <c r="R370" s="15">
        <v>0.9096922601213302</v>
      </c>
      <c r="S370" s="11">
        <v>309.24739239773953</v>
      </c>
      <c r="T370" s="11">
        <v>44.999999832361937</v>
      </c>
      <c r="U370" s="11">
        <v>6.87216430110613</v>
      </c>
      <c r="V370" s="11">
        <v>24.739791483982067</v>
      </c>
      <c r="W370" s="22"/>
      <c r="X370" s="21">
        <v>0</v>
      </c>
      <c r="Y370" s="22">
        <v>0</v>
      </c>
      <c r="Z370" s="22">
        <v>0</v>
      </c>
      <c r="AA370" s="22">
        <v>0</v>
      </c>
      <c r="AB370" s="22">
        <v>0</v>
      </c>
      <c r="AC370" s="22">
        <v>0</v>
      </c>
      <c r="AD370" s="22">
        <v>0</v>
      </c>
      <c r="AE370" s="22">
        <v>0</v>
      </c>
      <c r="AF370" s="22">
        <v>7902.3891444166948</v>
      </c>
      <c r="AG370" s="21">
        <v>0</v>
      </c>
      <c r="AH370" s="22">
        <v>0</v>
      </c>
      <c r="AI370" s="22">
        <v>0</v>
      </c>
      <c r="AJ370" s="22">
        <v>7902.3891444166948</v>
      </c>
      <c r="AK370" s="22">
        <v>8544.8116110658502</v>
      </c>
      <c r="AL370" s="22">
        <v>0</v>
      </c>
      <c r="AM370" s="22">
        <v>9</v>
      </c>
      <c r="AN370" s="22">
        <v>0</v>
      </c>
      <c r="AO370" s="22">
        <v>0</v>
      </c>
      <c r="AQ370" s="18" t="str">
        <f t="shared" ref="AQ370:BZ370" si="365">IF(OR(AND(AQ$2&gt;$O369,AQ$2&lt;=$O370),AND(AQ$2&lt;=$O369,$O368&gt;$O369),AND(AQ$2&gt;$O370,$O371&lt;$O370)),$H369+((AQ$1-$Q369)/$U370/86000),"")</f>
        <v/>
      </c>
      <c r="AR370" s="18" t="str">
        <f t="shared" si="365"/>
        <v/>
      </c>
      <c r="AS370" s="18" t="str">
        <f t="shared" si="365"/>
        <v/>
      </c>
      <c r="AT370" s="18" t="str">
        <f t="shared" si="365"/>
        <v/>
      </c>
      <c r="AU370" s="18" t="str">
        <f t="shared" si="365"/>
        <v/>
      </c>
      <c r="AV370" s="18" t="str">
        <f t="shared" si="365"/>
        <v/>
      </c>
      <c r="AW370" s="18" t="str">
        <f t="shared" si="365"/>
        <v/>
      </c>
      <c r="AX370" s="18" t="str">
        <f t="shared" si="365"/>
        <v/>
      </c>
      <c r="AY370" s="18" t="str">
        <f t="shared" si="365"/>
        <v/>
      </c>
      <c r="AZ370" s="18" t="str">
        <f t="shared" si="365"/>
        <v/>
      </c>
      <c r="BA370" s="18" t="str">
        <f t="shared" si="365"/>
        <v/>
      </c>
      <c r="BB370" s="18" t="str">
        <f t="shared" si="365"/>
        <v/>
      </c>
      <c r="BC370" s="18" t="str">
        <f t="shared" si="365"/>
        <v/>
      </c>
      <c r="BD370" s="18" t="str">
        <f t="shared" si="365"/>
        <v/>
      </c>
      <c r="BE370" s="18" t="str">
        <f t="shared" si="365"/>
        <v/>
      </c>
      <c r="BF370" s="18" t="str">
        <f t="shared" si="365"/>
        <v/>
      </c>
      <c r="BG370" s="18" t="str">
        <f t="shared" si="365"/>
        <v/>
      </c>
      <c r="BH370" s="18" t="str">
        <f t="shared" si="365"/>
        <v/>
      </c>
      <c r="BI370" s="18" t="str">
        <f t="shared" si="365"/>
        <v/>
      </c>
      <c r="BJ370" s="18" t="str">
        <f t="shared" si="365"/>
        <v/>
      </c>
      <c r="BK370" s="18" t="str">
        <f t="shared" si="365"/>
        <v/>
      </c>
      <c r="BL370" s="18" t="str">
        <f t="shared" si="365"/>
        <v/>
      </c>
      <c r="BM370" s="18" t="str">
        <f t="shared" si="365"/>
        <v/>
      </c>
      <c r="BN370" s="18" t="str">
        <f t="shared" si="365"/>
        <v/>
      </c>
      <c r="BO370" s="18" t="str">
        <f t="shared" si="365"/>
        <v/>
      </c>
      <c r="BP370" s="18" t="str">
        <f t="shared" si="365"/>
        <v/>
      </c>
      <c r="BQ370" s="18" t="str">
        <f t="shared" si="365"/>
        <v/>
      </c>
      <c r="BR370" s="18" t="str">
        <f t="shared" si="365"/>
        <v/>
      </c>
      <c r="BS370" s="18" t="str">
        <f t="shared" si="365"/>
        <v/>
      </c>
      <c r="BT370" s="18" t="str">
        <f t="shared" si="365"/>
        <v/>
      </c>
      <c r="BU370" s="18" t="str">
        <f t="shared" si="365"/>
        <v/>
      </c>
      <c r="BV370" s="18" t="str">
        <f t="shared" si="365"/>
        <v/>
      </c>
      <c r="BW370" s="18">
        <f t="shared" si="365"/>
        <v>43532.762956813684</v>
      </c>
      <c r="BX370" s="18" t="str">
        <f t="shared" si="365"/>
        <v/>
      </c>
      <c r="BY370" s="18" t="str">
        <f t="shared" si="365"/>
        <v/>
      </c>
      <c r="BZ370" s="18" t="str">
        <f t="shared" si="365"/>
        <v/>
      </c>
      <c r="CA370" s="18" t="str">
        <f>IF(BY370&lt;&gt;"",BY370-LOOKUP(2,1/(LEN($AQ$1:AQ370)&gt;0),$AQ$1:AQ370),"")</f>
        <v/>
      </c>
    </row>
    <row r="371" spans="1:79" x14ac:dyDescent="0.25">
      <c r="A371" s="21">
        <v>62864</v>
      </c>
      <c r="B371" s="21">
        <v>1</v>
      </c>
      <c r="C371" s="22" t="s">
        <v>3030</v>
      </c>
      <c r="D371" s="21">
        <v>332</v>
      </c>
      <c r="E371" s="23">
        <v>0.76388888888888884</v>
      </c>
      <c r="F371" s="22" t="s">
        <v>671</v>
      </c>
      <c r="G371" s="22" t="b">
        <v>1</v>
      </c>
      <c r="H371" s="24">
        <v>43532.76390046296</v>
      </c>
      <c r="I371" s="25" t="s">
        <v>255</v>
      </c>
      <c r="J371" s="22" t="s">
        <v>256</v>
      </c>
      <c r="K371" s="11">
        <v>0</v>
      </c>
      <c r="L371" s="11">
        <v>430</v>
      </c>
      <c r="M371" s="11">
        <v>3227</v>
      </c>
      <c r="N371" s="11">
        <v>4.7563730731781106E-11</v>
      </c>
      <c r="O371" s="11">
        <v>262</v>
      </c>
      <c r="P371" s="14">
        <v>0.25000004531833958</v>
      </c>
      <c r="Q371" s="11">
        <v>8196.7306420302448</v>
      </c>
      <c r="R371" s="15">
        <v>0.9435757069268762</v>
      </c>
      <c r="S371" s="11">
        <v>294.34149761355002</v>
      </c>
      <c r="T371" s="11">
        <v>44.999999832361937</v>
      </c>
      <c r="U371" s="11">
        <v>6.5409221935568347</v>
      </c>
      <c r="V371" s="11">
        <v>23.547319896804606</v>
      </c>
      <c r="W371" s="22"/>
      <c r="X371" s="21">
        <v>0</v>
      </c>
      <c r="Y371" s="22">
        <v>0</v>
      </c>
      <c r="Z371" s="22">
        <v>0</v>
      </c>
      <c r="AA371" s="22">
        <v>0</v>
      </c>
      <c r="AB371" s="22">
        <v>0</v>
      </c>
      <c r="AC371" s="22">
        <v>0</v>
      </c>
      <c r="AD371" s="22">
        <v>0</v>
      </c>
      <c r="AE371" s="22">
        <v>0</v>
      </c>
      <c r="AF371" s="22">
        <v>8196.7306420302448</v>
      </c>
      <c r="AG371" s="21">
        <v>0</v>
      </c>
      <c r="AH371" s="22">
        <v>0</v>
      </c>
      <c r="AI371" s="22">
        <v>0</v>
      </c>
      <c r="AJ371" s="22">
        <v>8196.7306420302448</v>
      </c>
      <c r="AK371" s="22">
        <v>8544.8116110658502</v>
      </c>
      <c r="AL371" s="22">
        <v>0</v>
      </c>
      <c r="AM371" s="22">
        <v>8</v>
      </c>
      <c r="AN371" s="22">
        <v>0</v>
      </c>
      <c r="AO371" s="22">
        <v>0</v>
      </c>
      <c r="AQ371" s="18" t="str">
        <f t="shared" ref="AQ371:BZ371" si="366">IF(OR(AND(AQ$2&gt;$O370,AQ$2&lt;=$O371),AND(AQ$2&lt;=$O370,$O369&gt;$O370),AND(AQ$2&gt;$O371,$O372&lt;$O371)),$H370+((AQ$1-$Q370)/$U371/86000),"")</f>
        <v/>
      </c>
      <c r="AR371" s="18" t="str">
        <f t="shared" si="366"/>
        <v/>
      </c>
      <c r="AS371" s="18" t="str">
        <f t="shared" si="366"/>
        <v/>
      </c>
      <c r="AT371" s="18" t="str">
        <f t="shared" si="366"/>
        <v/>
      </c>
      <c r="AU371" s="18" t="str">
        <f t="shared" si="366"/>
        <v/>
      </c>
      <c r="AV371" s="18" t="str">
        <f t="shared" si="366"/>
        <v/>
      </c>
      <c r="AW371" s="18" t="str">
        <f t="shared" si="366"/>
        <v/>
      </c>
      <c r="AX371" s="18" t="str">
        <f t="shared" si="366"/>
        <v/>
      </c>
      <c r="AY371" s="18" t="str">
        <f t="shared" si="366"/>
        <v/>
      </c>
      <c r="AZ371" s="18" t="str">
        <f t="shared" si="366"/>
        <v/>
      </c>
      <c r="BA371" s="18" t="str">
        <f t="shared" si="366"/>
        <v/>
      </c>
      <c r="BB371" s="18" t="str">
        <f t="shared" si="366"/>
        <v/>
      </c>
      <c r="BC371" s="18" t="str">
        <f t="shared" si="366"/>
        <v/>
      </c>
      <c r="BD371" s="18" t="str">
        <f t="shared" si="366"/>
        <v/>
      </c>
      <c r="BE371" s="18" t="str">
        <f t="shared" si="366"/>
        <v/>
      </c>
      <c r="BF371" s="18" t="str">
        <f t="shared" si="366"/>
        <v/>
      </c>
      <c r="BG371" s="18" t="str">
        <f t="shared" si="366"/>
        <v/>
      </c>
      <c r="BH371" s="18" t="str">
        <f t="shared" si="366"/>
        <v/>
      </c>
      <c r="BI371" s="18" t="str">
        <f t="shared" si="366"/>
        <v/>
      </c>
      <c r="BJ371" s="18" t="str">
        <f t="shared" si="366"/>
        <v/>
      </c>
      <c r="BK371" s="18" t="str">
        <f t="shared" si="366"/>
        <v/>
      </c>
      <c r="BL371" s="18" t="str">
        <f t="shared" si="366"/>
        <v/>
      </c>
      <c r="BM371" s="18" t="str">
        <f t="shared" si="366"/>
        <v/>
      </c>
      <c r="BN371" s="18" t="str">
        <f t="shared" si="366"/>
        <v/>
      </c>
      <c r="BO371" s="18" t="str">
        <f t="shared" si="366"/>
        <v/>
      </c>
      <c r="BP371" s="18" t="str">
        <f t="shared" si="366"/>
        <v/>
      </c>
      <c r="BQ371" s="18" t="str">
        <f t="shared" si="366"/>
        <v/>
      </c>
      <c r="BR371" s="18" t="str">
        <f t="shared" si="366"/>
        <v/>
      </c>
      <c r="BS371" s="18" t="str">
        <f t="shared" si="366"/>
        <v/>
      </c>
      <c r="BT371" s="18" t="str">
        <f t="shared" si="366"/>
        <v/>
      </c>
      <c r="BU371" s="18" t="str">
        <f t="shared" si="366"/>
        <v/>
      </c>
      <c r="BV371" s="18" t="str">
        <f t="shared" si="366"/>
        <v/>
      </c>
      <c r="BW371" s="18" t="str">
        <f t="shared" si="366"/>
        <v/>
      </c>
      <c r="BX371" s="18">
        <f t="shared" si="366"/>
        <v>43532.763569687493</v>
      </c>
      <c r="BY371" s="18">
        <f t="shared" si="366"/>
        <v>43532.763650773617</v>
      </c>
      <c r="BZ371" s="18" t="str">
        <f t="shared" si="366"/>
        <v/>
      </c>
      <c r="CA371" s="18">
        <f>IF(BY371&lt;&gt;"",BY371-LOOKUP(2,1/(LEN($AQ$1:AQ371)&gt;0),$AQ$1:AQ371),"")</f>
        <v>3.1560226256260648E-2</v>
      </c>
    </row>
    <row r="372" spans="1:79" x14ac:dyDescent="0.25">
      <c r="A372" s="21">
        <v>62865</v>
      </c>
      <c r="B372" s="21">
        <v>1</v>
      </c>
      <c r="C372" s="22" t="s">
        <v>3031</v>
      </c>
      <c r="D372" s="21">
        <v>332</v>
      </c>
      <c r="E372" s="23">
        <v>0.76388888888888884</v>
      </c>
      <c r="F372" s="22" t="s">
        <v>671</v>
      </c>
      <c r="G372" s="22" t="b">
        <v>1</v>
      </c>
      <c r="H372" s="24">
        <v>43532.764421296299</v>
      </c>
      <c r="I372" s="25" t="s">
        <v>283</v>
      </c>
      <c r="J372" s="22" t="s">
        <v>284</v>
      </c>
      <c r="K372" s="11">
        <v>0</v>
      </c>
      <c r="L372" s="11">
        <v>431</v>
      </c>
      <c r="M372" s="11">
        <v>3230</v>
      </c>
      <c r="N372" s="11">
        <v>4.7549519877065904E-11</v>
      </c>
      <c r="O372" s="11">
        <v>262</v>
      </c>
      <c r="P372" s="14">
        <v>0.75000004531765341</v>
      </c>
      <c r="Q372" s="11">
        <v>8234.4412330341893</v>
      </c>
      <c r="R372" s="15">
        <v>0.94791680328823769</v>
      </c>
      <c r="S372" s="11">
        <v>37.710591003944501</v>
      </c>
      <c r="T372" s="11">
        <v>45.000000461004674</v>
      </c>
      <c r="U372" s="11">
        <v>0.83801312483592294</v>
      </c>
      <c r="V372" s="11">
        <v>3.0168472494093228</v>
      </c>
      <c r="W372" s="22"/>
      <c r="X372" s="21">
        <v>0</v>
      </c>
      <c r="Y372" s="22">
        <v>0</v>
      </c>
      <c r="Z372" s="22">
        <v>0</v>
      </c>
      <c r="AA372" s="22">
        <v>0</v>
      </c>
      <c r="AB372" s="22">
        <v>0</v>
      </c>
      <c r="AC372" s="22">
        <v>0</v>
      </c>
      <c r="AD372" s="22">
        <v>0</v>
      </c>
      <c r="AE372" s="22">
        <v>0</v>
      </c>
      <c r="AF372" s="22">
        <v>8234.4412330341893</v>
      </c>
      <c r="AG372" s="21">
        <v>0</v>
      </c>
      <c r="AH372" s="22">
        <v>0</v>
      </c>
      <c r="AI372" s="22">
        <v>0</v>
      </c>
      <c r="AJ372" s="22">
        <v>8234.4412330341893</v>
      </c>
      <c r="AK372" s="22">
        <v>8544.8116110658502</v>
      </c>
      <c r="AL372" s="22">
        <v>0</v>
      </c>
      <c r="AM372" s="22">
        <v>7</v>
      </c>
      <c r="AN372" s="22">
        <v>0</v>
      </c>
      <c r="AO372" s="22">
        <v>0</v>
      </c>
      <c r="AQ372" s="18" t="str">
        <f t="shared" ref="AQ372:BZ372" si="367">IF(OR(AND(AQ$2&gt;$O371,AQ$2&lt;=$O372),AND(AQ$2&lt;=$O371,$O370&gt;$O371),AND(AQ$2&gt;$O372,$O373&lt;$O372)),$H371+((AQ$1-$Q371)/$U372/86000),"")</f>
        <v/>
      </c>
      <c r="AR372" s="18" t="str">
        <f t="shared" si="367"/>
        <v/>
      </c>
      <c r="AS372" s="18" t="str">
        <f t="shared" si="367"/>
        <v/>
      </c>
      <c r="AT372" s="18" t="str">
        <f t="shared" si="367"/>
        <v/>
      </c>
      <c r="AU372" s="18" t="str">
        <f t="shared" si="367"/>
        <v/>
      </c>
      <c r="AV372" s="18" t="str">
        <f t="shared" si="367"/>
        <v/>
      </c>
      <c r="AW372" s="18" t="str">
        <f t="shared" si="367"/>
        <v/>
      </c>
      <c r="AX372" s="18" t="str">
        <f t="shared" si="367"/>
        <v/>
      </c>
      <c r="AY372" s="18" t="str">
        <f t="shared" si="367"/>
        <v/>
      </c>
      <c r="AZ372" s="18" t="str">
        <f t="shared" si="367"/>
        <v/>
      </c>
      <c r="BA372" s="18" t="str">
        <f t="shared" si="367"/>
        <v/>
      </c>
      <c r="BB372" s="18" t="str">
        <f t="shared" si="367"/>
        <v/>
      </c>
      <c r="BC372" s="18" t="str">
        <f t="shared" si="367"/>
        <v/>
      </c>
      <c r="BD372" s="18" t="str">
        <f t="shared" si="367"/>
        <v/>
      </c>
      <c r="BE372" s="18" t="str">
        <f t="shared" si="367"/>
        <v/>
      </c>
      <c r="BF372" s="18" t="str">
        <f t="shared" si="367"/>
        <v/>
      </c>
      <c r="BG372" s="18" t="str">
        <f t="shared" si="367"/>
        <v/>
      </c>
      <c r="BH372" s="18" t="str">
        <f t="shared" si="367"/>
        <v/>
      </c>
      <c r="BI372" s="18" t="str">
        <f t="shared" si="367"/>
        <v/>
      </c>
      <c r="BJ372" s="18" t="str">
        <f t="shared" si="367"/>
        <v/>
      </c>
      <c r="BK372" s="18" t="str">
        <f t="shared" si="367"/>
        <v/>
      </c>
      <c r="BL372" s="18" t="str">
        <f t="shared" si="367"/>
        <v/>
      </c>
      <c r="BM372" s="18" t="str">
        <f t="shared" si="367"/>
        <v/>
      </c>
      <c r="BN372" s="18" t="str">
        <f t="shared" si="367"/>
        <v/>
      </c>
      <c r="BO372" s="18" t="str">
        <f t="shared" si="367"/>
        <v/>
      </c>
      <c r="BP372" s="18" t="str">
        <f t="shared" si="367"/>
        <v/>
      </c>
      <c r="BQ372" s="18" t="str">
        <f t="shared" si="367"/>
        <v/>
      </c>
      <c r="BR372" s="18" t="str">
        <f t="shared" si="367"/>
        <v/>
      </c>
      <c r="BS372" s="18" t="str">
        <f t="shared" si="367"/>
        <v/>
      </c>
      <c r="BT372" s="18" t="str">
        <f t="shared" si="367"/>
        <v/>
      </c>
      <c r="BU372" s="18" t="str">
        <f t="shared" si="367"/>
        <v/>
      </c>
      <c r="BV372" s="18" t="str">
        <f t="shared" si="367"/>
        <v/>
      </c>
      <c r="BW372" s="18" t="str">
        <f t="shared" si="367"/>
        <v/>
      </c>
      <c r="BX372" s="18" t="str">
        <f t="shared" si="367"/>
        <v/>
      </c>
      <c r="BY372" s="18" t="str">
        <f t="shared" si="367"/>
        <v/>
      </c>
      <c r="BZ372" s="18" t="str">
        <f t="shared" si="367"/>
        <v/>
      </c>
      <c r="CA372" s="18" t="str">
        <f>IF(BY372&lt;&gt;"",BY372-LOOKUP(2,1/(LEN($AQ$1:AQ372)&gt;0),$AQ$1:AQ372),"")</f>
        <v/>
      </c>
    </row>
    <row r="373" spans="1:79" x14ac:dyDescent="0.25">
      <c r="A373" s="21">
        <v>62867</v>
      </c>
      <c r="B373" s="21">
        <v>1</v>
      </c>
      <c r="C373" s="22" t="s">
        <v>3033</v>
      </c>
      <c r="D373" s="21">
        <v>332</v>
      </c>
      <c r="E373" s="23">
        <v>0.76458333333333328</v>
      </c>
      <c r="F373" s="22" t="s">
        <v>671</v>
      </c>
      <c r="G373" s="22" t="b">
        <v>1</v>
      </c>
      <c r="H373" s="24">
        <v>43532.765023148146</v>
      </c>
      <c r="I373" s="25" t="s">
        <v>127</v>
      </c>
      <c r="J373" s="22" t="s">
        <v>128</v>
      </c>
      <c r="K373" s="11">
        <v>0</v>
      </c>
      <c r="L373" s="11">
        <v>432</v>
      </c>
      <c r="M373" s="11">
        <v>3232</v>
      </c>
      <c r="N373" s="11">
        <v>1.2398970739013748E-12</v>
      </c>
      <c r="O373" s="11">
        <v>263</v>
      </c>
      <c r="P373" s="14">
        <v>0.49999999712482496</v>
      </c>
      <c r="Q373" s="11">
        <v>8263.4995104336413</v>
      </c>
      <c r="R373" s="15">
        <v>0.95126187900643566</v>
      </c>
      <c r="S373" s="11">
        <v>29.058277399451981</v>
      </c>
      <c r="T373" s="11">
        <v>51.999999582767487</v>
      </c>
      <c r="U373" s="11">
        <v>0.55881303139628746</v>
      </c>
      <c r="V373" s="11">
        <v>2.0117269130266351</v>
      </c>
      <c r="W373" s="22"/>
      <c r="X373" s="21">
        <v>0</v>
      </c>
      <c r="Y373" s="22">
        <v>0</v>
      </c>
      <c r="Z373" s="22">
        <v>0</v>
      </c>
      <c r="AA373" s="22">
        <v>0</v>
      </c>
      <c r="AB373" s="22">
        <v>0</v>
      </c>
      <c r="AC373" s="22">
        <v>0</v>
      </c>
      <c r="AD373" s="22">
        <v>0</v>
      </c>
      <c r="AE373" s="22">
        <v>0</v>
      </c>
      <c r="AF373" s="22">
        <v>8263.4995104336413</v>
      </c>
      <c r="AG373" s="21">
        <v>0</v>
      </c>
      <c r="AH373" s="22">
        <v>0</v>
      </c>
      <c r="AI373" s="22">
        <v>0</v>
      </c>
      <c r="AJ373" s="22">
        <v>8263.4995104336413</v>
      </c>
      <c r="AK373" s="22">
        <v>8544.8116110658502</v>
      </c>
      <c r="AL373" s="22">
        <v>0</v>
      </c>
      <c r="AM373" s="22">
        <v>6</v>
      </c>
      <c r="AN373" s="22">
        <v>0</v>
      </c>
      <c r="AO373" s="22">
        <v>0</v>
      </c>
      <c r="AQ373" s="18" t="str">
        <f t="shared" ref="AQ373:BZ373" si="368">IF(OR(AND(AQ$2&gt;$O372,AQ$2&lt;=$O373),AND(AQ$2&lt;=$O372,$O371&gt;$O372),AND(AQ$2&gt;$O373,$O374&lt;$O373)),$H372+((AQ$1-$Q372)/$U373/86000),"")</f>
        <v/>
      </c>
      <c r="AR373" s="18" t="str">
        <f t="shared" si="368"/>
        <v/>
      </c>
      <c r="AS373" s="18" t="str">
        <f t="shared" si="368"/>
        <v/>
      </c>
      <c r="AT373" s="18" t="str">
        <f t="shared" si="368"/>
        <v/>
      </c>
      <c r="AU373" s="18" t="str">
        <f t="shared" si="368"/>
        <v/>
      </c>
      <c r="AV373" s="18" t="str">
        <f t="shared" si="368"/>
        <v/>
      </c>
      <c r="AW373" s="18" t="str">
        <f t="shared" si="368"/>
        <v/>
      </c>
      <c r="AX373" s="18" t="str">
        <f t="shared" si="368"/>
        <v/>
      </c>
      <c r="AY373" s="18" t="str">
        <f t="shared" si="368"/>
        <v/>
      </c>
      <c r="AZ373" s="18" t="str">
        <f t="shared" si="368"/>
        <v/>
      </c>
      <c r="BA373" s="18" t="str">
        <f t="shared" si="368"/>
        <v/>
      </c>
      <c r="BB373" s="18" t="str">
        <f t="shared" si="368"/>
        <v/>
      </c>
      <c r="BC373" s="18" t="str">
        <f t="shared" si="368"/>
        <v/>
      </c>
      <c r="BD373" s="18" t="str">
        <f t="shared" si="368"/>
        <v/>
      </c>
      <c r="BE373" s="18" t="str">
        <f t="shared" si="368"/>
        <v/>
      </c>
      <c r="BF373" s="18" t="str">
        <f t="shared" si="368"/>
        <v/>
      </c>
      <c r="BG373" s="18" t="str">
        <f t="shared" si="368"/>
        <v/>
      </c>
      <c r="BH373" s="18" t="str">
        <f t="shared" si="368"/>
        <v/>
      </c>
      <c r="BI373" s="18" t="str">
        <f t="shared" si="368"/>
        <v/>
      </c>
      <c r="BJ373" s="18" t="str">
        <f t="shared" si="368"/>
        <v/>
      </c>
      <c r="BK373" s="18" t="str">
        <f t="shared" si="368"/>
        <v/>
      </c>
      <c r="BL373" s="18" t="str">
        <f t="shared" si="368"/>
        <v/>
      </c>
      <c r="BM373" s="18" t="str">
        <f t="shared" si="368"/>
        <v/>
      </c>
      <c r="BN373" s="18" t="str">
        <f t="shared" si="368"/>
        <v/>
      </c>
      <c r="BO373" s="18" t="str">
        <f t="shared" si="368"/>
        <v/>
      </c>
      <c r="BP373" s="18" t="str">
        <f t="shared" si="368"/>
        <v/>
      </c>
      <c r="BQ373" s="18" t="str">
        <f t="shared" si="368"/>
        <v/>
      </c>
      <c r="BR373" s="18" t="str">
        <f t="shared" si="368"/>
        <v/>
      </c>
      <c r="BS373" s="18" t="str">
        <f t="shared" si="368"/>
        <v/>
      </c>
      <c r="BT373" s="18" t="str">
        <f t="shared" si="368"/>
        <v/>
      </c>
      <c r="BU373" s="18" t="str">
        <f t="shared" si="368"/>
        <v/>
      </c>
      <c r="BV373" s="18" t="str">
        <f t="shared" si="368"/>
        <v/>
      </c>
      <c r="BW373" s="18" t="str">
        <f t="shared" si="368"/>
        <v/>
      </c>
      <c r="BX373" s="18" t="str">
        <f t="shared" si="368"/>
        <v/>
      </c>
      <c r="BY373" s="18" t="str">
        <f t="shared" si="368"/>
        <v/>
      </c>
      <c r="BZ373" s="18" t="str">
        <f t="shared" si="368"/>
        <v/>
      </c>
      <c r="CA373" s="18" t="str">
        <f>IF(BY373&lt;&gt;"",BY373-LOOKUP(2,1/(LEN($AQ$1:AQ373)&gt;0),$AQ$1:AQ373),"")</f>
        <v/>
      </c>
    </row>
    <row r="374" spans="1:79" x14ac:dyDescent="0.25">
      <c r="A374" s="21">
        <v>62868</v>
      </c>
      <c r="B374" s="21">
        <v>1</v>
      </c>
      <c r="C374" s="22" t="s">
        <v>3034</v>
      </c>
      <c r="D374" s="21">
        <v>332</v>
      </c>
      <c r="E374" s="23">
        <v>0.76527777777777772</v>
      </c>
      <c r="F374" s="22" t="s">
        <v>671</v>
      </c>
      <c r="G374" s="22" t="b">
        <v>1</v>
      </c>
      <c r="H374" s="24">
        <v>43532.765462962961</v>
      </c>
      <c r="I374" s="25" t="s">
        <v>127</v>
      </c>
      <c r="J374" s="22" t="s">
        <v>128</v>
      </c>
      <c r="K374" s="11">
        <v>0</v>
      </c>
      <c r="L374" s="11">
        <v>433</v>
      </c>
      <c r="M374" s="11">
        <v>3234</v>
      </c>
      <c r="N374" s="11">
        <v>1.2398970739013748E-12</v>
      </c>
      <c r="O374" s="11">
        <v>263</v>
      </c>
      <c r="P374" s="14">
        <v>0.49999999712482496</v>
      </c>
      <c r="Q374" s="11">
        <v>8263.4995104336413</v>
      </c>
      <c r="R374" s="15">
        <v>0.95126187900643566</v>
      </c>
      <c r="S374" s="11">
        <v>0</v>
      </c>
      <c r="T374" s="11">
        <v>38.000000081956387</v>
      </c>
      <c r="U374" s="11">
        <v>0</v>
      </c>
      <c r="V374" s="11">
        <v>0</v>
      </c>
      <c r="W374" s="22"/>
      <c r="X374" s="21">
        <v>0</v>
      </c>
      <c r="Y374" s="22">
        <v>0.5</v>
      </c>
      <c r="Z374" s="22">
        <v>0</v>
      </c>
      <c r="AA374" s="22">
        <v>0</v>
      </c>
      <c r="AB374" s="22">
        <v>0</v>
      </c>
      <c r="AC374" s="22">
        <v>1</v>
      </c>
      <c r="AD374" s="22">
        <v>1</v>
      </c>
      <c r="AE374" s="22">
        <v>0</v>
      </c>
      <c r="AF374" s="22">
        <v>8263.4995104336413</v>
      </c>
      <c r="AG374" s="21">
        <v>0</v>
      </c>
      <c r="AH374" s="22">
        <v>0</v>
      </c>
      <c r="AI374" s="22">
        <v>0</v>
      </c>
      <c r="AJ374" s="22">
        <v>8263.4995104336413</v>
      </c>
      <c r="AK374" s="22">
        <v>8544.8116110658502</v>
      </c>
      <c r="AL374" s="22">
        <v>0</v>
      </c>
      <c r="AM374" s="22">
        <v>5</v>
      </c>
      <c r="AN374" s="22">
        <v>0</v>
      </c>
      <c r="AO374" s="22">
        <v>0</v>
      </c>
      <c r="AQ374" s="18" t="str">
        <f t="shared" ref="AQ374:BZ374" si="369">IF(OR(AND(AQ$2&gt;$O373,AQ$2&lt;=$O374),AND(AQ$2&lt;=$O373,$O372&gt;$O373),AND(AQ$2&gt;$O374,$O375&lt;$O374)),$H373+((AQ$1-$Q373)/$U374/86000),"")</f>
        <v/>
      </c>
      <c r="AR374" s="18" t="str">
        <f t="shared" si="369"/>
        <v/>
      </c>
      <c r="AS374" s="18" t="str">
        <f t="shared" si="369"/>
        <v/>
      </c>
      <c r="AT374" s="18" t="str">
        <f t="shared" si="369"/>
        <v/>
      </c>
      <c r="AU374" s="18" t="str">
        <f t="shared" si="369"/>
        <v/>
      </c>
      <c r="AV374" s="18" t="str">
        <f t="shared" si="369"/>
        <v/>
      </c>
      <c r="AW374" s="18" t="str">
        <f t="shared" si="369"/>
        <v/>
      </c>
      <c r="AX374" s="18" t="str">
        <f t="shared" si="369"/>
        <v/>
      </c>
      <c r="AY374" s="18" t="str">
        <f t="shared" si="369"/>
        <v/>
      </c>
      <c r="AZ374" s="18" t="str">
        <f t="shared" si="369"/>
        <v/>
      </c>
      <c r="BA374" s="18" t="str">
        <f t="shared" si="369"/>
        <v/>
      </c>
      <c r="BB374" s="18" t="str">
        <f t="shared" si="369"/>
        <v/>
      </c>
      <c r="BC374" s="18" t="str">
        <f t="shared" si="369"/>
        <v/>
      </c>
      <c r="BD374" s="18" t="str">
        <f t="shared" si="369"/>
        <v/>
      </c>
      <c r="BE374" s="18" t="str">
        <f t="shared" si="369"/>
        <v/>
      </c>
      <c r="BF374" s="18" t="str">
        <f t="shared" si="369"/>
        <v/>
      </c>
      <c r="BG374" s="18" t="str">
        <f t="shared" si="369"/>
        <v/>
      </c>
      <c r="BH374" s="18" t="str">
        <f t="shared" si="369"/>
        <v/>
      </c>
      <c r="BI374" s="18" t="str">
        <f t="shared" si="369"/>
        <v/>
      </c>
      <c r="BJ374" s="18" t="str">
        <f t="shared" si="369"/>
        <v/>
      </c>
      <c r="BK374" s="18" t="str">
        <f t="shared" si="369"/>
        <v/>
      </c>
      <c r="BL374" s="18" t="str">
        <f t="shared" si="369"/>
        <v/>
      </c>
      <c r="BM374" s="18" t="str">
        <f t="shared" si="369"/>
        <v/>
      </c>
      <c r="BN374" s="18" t="str">
        <f t="shared" si="369"/>
        <v/>
      </c>
      <c r="BO374" s="18" t="str">
        <f t="shared" si="369"/>
        <v/>
      </c>
      <c r="BP374" s="18" t="str">
        <f t="shared" si="369"/>
        <v/>
      </c>
      <c r="BQ374" s="18" t="str">
        <f t="shared" si="369"/>
        <v/>
      </c>
      <c r="BR374" s="18" t="str">
        <f t="shared" si="369"/>
        <v/>
      </c>
      <c r="BS374" s="18" t="str">
        <f t="shared" si="369"/>
        <v/>
      </c>
      <c r="BT374" s="18" t="str">
        <f t="shared" si="369"/>
        <v/>
      </c>
      <c r="BU374" s="18" t="str">
        <f t="shared" si="369"/>
        <v/>
      </c>
      <c r="BV374" s="18" t="str">
        <f t="shared" si="369"/>
        <v/>
      </c>
      <c r="BW374" s="18" t="str">
        <f t="shared" si="369"/>
        <v/>
      </c>
      <c r="BX374" s="18" t="str">
        <f t="shared" si="369"/>
        <v/>
      </c>
      <c r="BY374" s="18" t="str">
        <f t="shared" si="369"/>
        <v/>
      </c>
      <c r="BZ374" s="18" t="str">
        <f t="shared" si="369"/>
        <v/>
      </c>
      <c r="CA374" s="18" t="str">
        <f>IF(BY374&lt;&gt;"",BY374-LOOKUP(2,1/(LEN($AQ$1:AQ374)&gt;0),$AQ$1:AQ374),"")</f>
        <v/>
      </c>
    </row>
    <row r="375" spans="1:79" x14ac:dyDescent="0.25">
      <c r="A375" s="21">
        <v>62870</v>
      </c>
      <c r="B375" s="21">
        <v>1</v>
      </c>
      <c r="C375" s="22" t="s">
        <v>3036</v>
      </c>
      <c r="D375" s="21">
        <v>332</v>
      </c>
      <c r="E375" s="23">
        <v>0.76597222222222228</v>
      </c>
      <c r="F375" s="22" t="s">
        <v>671</v>
      </c>
      <c r="G375" s="22" t="b">
        <v>1</v>
      </c>
      <c r="H375" s="24">
        <v>43532.765983796293</v>
      </c>
      <c r="I375" s="25" t="s">
        <v>129</v>
      </c>
      <c r="J375" s="22" t="s">
        <v>130</v>
      </c>
      <c r="K375" s="11">
        <v>0</v>
      </c>
      <c r="L375" s="11">
        <v>434</v>
      </c>
      <c r="M375" s="11">
        <v>3236</v>
      </c>
      <c r="N375" s="11">
        <v>3.8241410038608592E-11</v>
      </c>
      <c r="O375" s="11">
        <v>266</v>
      </c>
      <c r="P375" s="14">
        <v>0.24999992302215757</v>
      </c>
      <c r="Q375" s="11">
        <v>8378.5877131616053</v>
      </c>
      <c r="R375" s="15">
        <v>0.96451038465954875</v>
      </c>
      <c r="S375" s="11">
        <v>115.08820272796402</v>
      </c>
      <c r="T375" s="11">
        <v>44.999999832361937</v>
      </c>
      <c r="U375" s="11">
        <v>2.5575156257044664</v>
      </c>
      <c r="V375" s="11">
        <v>9.2070562525360788</v>
      </c>
      <c r="W375" s="22"/>
      <c r="X375" s="21">
        <v>0</v>
      </c>
      <c r="Y375" s="22">
        <v>0</v>
      </c>
      <c r="Z375" s="22">
        <v>0</v>
      </c>
      <c r="AA375" s="22">
        <v>0</v>
      </c>
      <c r="AB375" s="22">
        <v>0</v>
      </c>
      <c r="AC375" s="22">
        <v>0</v>
      </c>
      <c r="AD375" s="22">
        <v>0</v>
      </c>
      <c r="AE375" s="22">
        <v>0</v>
      </c>
      <c r="AF375" s="22">
        <v>8378.5877131616053</v>
      </c>
      <c r="AG375" s="21">
        <v>0</v>
      </c>
      <c r="AH375" s="22">
        <v>0</v>
      </c>
      <c r="AI375" s="22">
        <v>0</v>
      </c>
      <c r="AJ375" s="22">
        <v>8378.5877131616053</v>
      </c>
      <c r="AK375" s="22">
        <v>8544.8116110658502</v>
      </c>
      <c r="AL375" s="22">
        <v>0</v>
      </c>
      <c r="AM375" s="22">
        <v>4</v>
      </c>
      <c r="AN375" s="22">
        <v>0</v>
      </c>
      <c r="AO375" s="22">
        <v>0</v>
      </c>
      <c r="AQ375" s="18" t="str">
        <f t="shared" ref="AQ375:BZ375" si="370">IF(OR(AND(AQ$2&gt;$O374,AQ$2&lt;=$O375),AND(AQ$2&lt;=$O374,$O373&gt;$O374),AND(AQ$2&gt;$O375,$O376&lt;$O375)),$H374+((AQ$1-$Q374)/$U375/86000),"")</f>
        <v/>
      </c>
      <c r="AR375" s="18" t="str">
        <f t="shared" si="370"/>
        <v/>
      </c>
      <c r="AS375" s="18" t="str">
        <f t="shared" si="370"/>
        <v/>
      </c>
      <c r="AT375" s="18" t="str">
        <f t="shared" si="370"/>
        <v/>
      </c>
      <c r="AU375" s="18" t="str">
        <f t="shared" si="370"/>
        <v/>
      </c>
      <c r="AV375" s="18" t="str">
        <f t="shared" si="370"/>
        <v/>
      </c>
      <c r="AW375" s="18" t="str">
        <f t="shared" si="370"/>
        <v/>
      </c>
      <c r="AX375" s="18" t="str">
        <f t="shared" si="370"/>
        <v/>
      </c>
      <c r="AY375" s="18" t="str">
        <f t="shared" si="370"/>
        <v/>
      </c>
      <c r="AZ375" s="18" t="str">
        <f t="shared" si="370"/>
        <v/>
      </c>
      <c r="BA375" s="18" t="str">
        <f t="shared" si="370"/>
        <v/>
      </c>
      <c r="BB375" s="18" t="str">
        <f t="shared" si="370"/>
        <v/>
      </c>
      <c r="BC375" s="18" t="str">
        <f t="shared" si="370"/>
        <v/>
      </c>
      <c r="BD375" s="18" t="str">
        <f t="shared" si="370"/>
        <v/>
      </c>
      <c r="BE375" s="18" t="str">
        <f t="shared" si="370"/>
        <v/>
      </c>
      <c r="BF375" s="18" t="str">
        <f t="shared" si="370"/>
        <v/>
      </c>
      <c r="BG375" s="18" t="str">
        <f t="shared" si="370"/>
        <v/>
      </c>
      <c r="BH375" s="18" t="str">
        <f t="shared" si="370"/>
        <v/>
      </c>
      <c r="BI375" s="18" t="str">
        <f t="shared" si="370"/>
        <v/>
      </c>
      <c r="BJ375" s="18" t="str">
        <f t="shared" si="370"/>
        <v/>
      </c>
      <c r="BK375" s="18" t="str">
        <f t="shared" si="370"/>
        <v/>
      </c>
      <c r="BL375" s="18" t="str">
        <f t="shared" si="370"/>
        <v/>
      </c>
      <c r="BM375" s="18" t="str">
        <f t="shared" si="370"/>
        <v/>
      </c>
      <c r="BN375" s="18" t="str">
        <f t="shared" si="370"/>
        <v/>
      </c>
      <c r="BO375" s="18" t="str">
        <f t="shared" si="370"/>
        <v/>
      </c>
      <c r="BP375" s="18" t="str">
        <f t="shared" si="370"/>
        <v/>
      </c>
      <c r="BQ375" s="18" t="str">
        <f t="shared" si="370"/>
        <v/>
      </c>
      <c r="BR375" s="18" t="str">
        <f t="shared" si="370"/>
        <v/>
      </c>
      <c r="BS375" s="18" t="str">
        <f t="shared" si="370"/>
        <v/>
      </c>
      <c r="BT375" s="18" t="str">
        <f t="shared" si="370"/>
        <v/>
      </c>
      <c r="BU375" s="18" t="str">
        <f t="shared" si="370"/>
        <v/>
      </c>
      <c r="BV375" s="18" t="str">
        <f t="shared" si="370"/>
        <v/>
      </c>
      <c r="BW375" s="18" t="str">
        <f t="shared" si="370"/>
        <v/>
      </c>
      <c r="BX375" s="18" t="str">
        <f t="shared" si="370"/>
        <v/>
      </c>
      <c r="BY375" s="18" t="str">
        <f t="shared" si="370"/>
        <v/>
      </c>
      <c r="BZ375" s="18" t="str">
        <f t="shared" si="370"/>
        <v/>
      </c>
      <c r="CA375" s="18" t="str">
        <f>IF(BY375&lt;&gt;"",BY375-LOOKUP(2,1/(LEN($AQ$1:AQ375)&gt;0),$AQ$1:AQ375),"")</f>
        <v/>
      </c>
    </row>
    <row r="376" spans="1:79" x14ac:dyDescent="0.25">
      <c r="A376" s="21">
        <v>62871</v>
      </c>
      <c r="B376" s="21">
        <v>1</v>
      </c>
      <c r="C376" s="22" t="s">
        <v>3037</v>
      </c>
      <c r="D376" s="21">
        <v>332</v>
      </c>
      <c r="E376" s="23">
        <v>0.76597222222222228</v>
      </c>
      <c r="F376" s="22" t="s">
        <v>671</v>
      </c>
      <c r="G376" s="22" t="b">
        <v>1</v>
      </c>
      <c r="H376" s="24">
        <v>43532.766516203701</v>
      </c>
      <c r="I376" s="25" t="s">
        <v>129</v>
      </c>
      <c r="J376" s="22" t="s">
        <v>130</v>
      </c>
      <c r="K376" s="11">
        <v>0</v>
      </c>
      <c r="L376" s="11">
        <v>435</v>
      </c>
      <c r="M376" s="11">
        <v>3238</v>
      </c>
      <c r="N376" s="11">
        <v>3.8241410038608592E-11</v>
      </c>
      <c r="O376" s="11">
        <v>266</v>
      </c>
      <c r="P376" s="14">
        <v>0.24999992302215757</v>
      </c>
      <c r="Q376" s="11">
        <v>8378.5877131616053</v>
      </c>
      <c r="R376" s="15">
        <v>0.96451038465954875</v>
      </c>
      <c r="S376" s="11">
        <v>0</v>
      </c>
      <c r="T376" s="11">
        <v>46.000000066123903</v>
      </c>
      <c r="U376" s="11">
        <v>0</v>
      </c>
      <c r="V376" s="11">
        <v>0</v>
      </c>
      <c r="W376" s="22"/>
      <c r="X376" s="21">
        <v>0</v>
      </c>
      <c r="Y376" s="22">
        <v>0.5</v>
      </c>
      <c r="Z376" s="22">
        <v>0</v>
      </c>
      <c r="AA376" s="22">
        <v>0</v>
      </c>
      <c r="AB376" s="22">
        <v>0</v>
      </c>
      <c r="AC376" s="22">
        <v>1</v>
      </c>
      <c r="AD376" s="22">
        <v>2</v>
      </c>
      <c r="AE376" s="22">
        <v>0</v>
      </c>
      <c r="AF376" s="22">
        <v>8378.5877131616053</v>
      </c>
      <c r="AG376" s="21">
        <v>0</v>
      </c>
      <c r="AH376" s="22">
        <v>0</v>
      </c>
      <c r="AI376" s="22">
        <v>0</v>
      </c>
      <c r="AJ376" s="22">
        <v>8378.5877131616053</v>
      </c>
      <c r="AK376" s="22">
        <v>8544.8116110658502</v>
      </c>
      <c r="AL376" s="22">
        <v>0</v>
      </c>
      <c r="AM376" s="22">
        <v>3</v>
      </c>
      <c r="AN376" s="22">
        <v>0</v>
      </c>
      <c r="AO376" s="22">
        <v>0</v>
      </c>
      <c r="AQ376" s="18" t="str">
        <f t="shared" ref="AQ376:BZ376" si="371">IF(OR(AND(AQ$2&gt;$O375,AQ$2&lt;=$O376),AND(AQ$2&lt;=$O375,$O374&gt;$O375),AND(AQ$2&gt;$O376,$O377&lt;$O376)),$H375+((AQ$1-$Q375)/$U376/86000),"")</f>
        <v/>
      </c>
      <c r="AR376" s="18" t="str">
        <f t="shared" si="371"/>
        <v/>
      </c>
      <c r="AS376" s="18" t="str">
        <f t="shared" si="371"/>
        <v/>
      </c>
      <c r="AT376" s="18" t="str">
        <f t="shared" si="371"/>
        <v/>
      </c>
      <c r="AU376" s="18" t="str">
        <f t="shared" si="371"/>
        <v/>
      </c>
      <c r="AV376" s="18" t="str">
        <f t="shared" si="371"/>
        <v/>
      </c>
      <c r="AW376" s="18" t="str">
        <f t="shared" si="371"/>
        <v/>
      </c>
      <c r="AX376" s="18" t="str">
        <f t="shared" si="371"/>
        <v/>
      </c>
      <c r="AY376" s="18" t="str">
        <f t="shared" si="371"/>
        <v/>
      </c>
      <c r="AZ376" s="18" t="str">
        <f t="shared" si="371"/>
        <v/>
      </c>
      <c r="BA376" s="18" t="str">
        <f t="shared" si="371"/>
        <v/>
      </c>
      <c r="BB376" s="18" t="str">
        <f t="shared" si="371"/>
        <v/>
      </c>
      <c r="BC376" s="18" t="str">
        <f t="shared" si="371"/>
        <v/>
      </c>
      <c r="BD376" s="18" t="str">
        <f t="shared" si="371"/>
        <v/>
      </c>
      <c r="BE376" s="18" t="str">
        <f t="shared" si="371"/>
        <v/>
      </c>
      <c r="BF376" s="18" t="str">
        <f t="shared" si="371"/>
        <v/>
      </c>
      <c r="BG376" s="18" t="str">
        <f t="shared" si="371"/>
        <v/>
      </c>
      <c r="BH376" s="18" t="str">
        <f t="shared" si="371"/>
        <v/>
      </c>
      <c r="BI376" s="18" t="str">
        <f t="shared" si="371"/>
        <v/>
      </c>
      <c r="BJ376" s="18" t="str">
        <f t="shared" si="371"/>
        <v/>
      </c>
      <c r="BK376" s="18" t="str">
        <f t="shared" si="371"/>
        <v/>
      </c>
      <c r="BL376" s="18" t="str">
        <f t="shared" si="371"/>
        <v/>
      </c>
      <c r="BM376" s="18" t="str">
        <f t="shared" si="371"/>
        <v/>
      </c>
      <c r="BN376" s="18" t="str">
        <f t="shared" si="371"/>
        <v/>
      </c>
      <c r="BO376" s="18" t="str">
        <f t="shared" si="371"/>
        <v/>
      </c>
      <c r="BP376" s="18" t="str">
        <f t="shared" si="371"/>
        <v/>
      </c>
      <c r="BQ376" s="18" t="str">
        <f t="shared" si="371"/>
        <v/>
      </c>
      <c r="BR376" s="18" t="str">
        <f t="shared" si="371"/>
        <v/>
      </c>
      <c r="BS376" s="18" t="str">
        <f t="shared" si="371"/>
        <v/>
      </c>
      <c r="BT376" s="18" t="str">
        <f t="shared" si="371"/>
        <v/>
      </c>
      <c r="BU376" s="18" t="str">
        <f t="shared" si="371"/>
        <v/>
      </c>
      <c r="BV376" s="18" t="str">
        <f t="shared" si="371"/>
        <v/>
      </c>
      <c r="BW376" s="18" t="str">
        <f t="shared" si="371"/>
        <v/>
      </c>
      <c r="BX376" s="18" t="str">
        <f t="shared" si="371"/>
        <v/>
      </c>
      <c r="BY376" s="18" t="str">
        <f t="shared" si="371"/>
        <v/>
      </c>
      <c r="BZ376" s="18" t="str">
        <f t="shared" si="371"/>
        <v/>
      </c>
      <c r="CA376" s="18" t="str">
        <f>IF(BY376&lt;&gt;"",BY376-LOOKUP(2,1/(LEN($AQ$1:AQ376)&gt;0),$AQ$1:AQ376),"")</f>
        <v/>
      </c>
    </row>
    <row r="377" spans="1:79" x14ac:dyDescent="0.25">
      <c r="A377" s="21">
        <v>62873</v>
      </c>
      <c r="B377" s="21">
        <v>1</v>
      </c>
      <c r="C377" s="22" t="s">
        <v>3039</v>
      </c>
      <c r="D377" s="21">
        <v>332</v>
      </c>
      <c r="E377" s="23">
        <v>0.76666666666666672</v>
      </c>
      <c r="F377" s="22" t="s">
        <v>671</v>
      </c>
      <c r="G377" s="22" t="b">
        <v>1</v>
      </c>
      <c r="H377" s="24">
        <v>43532.76703703704</v>
      </c>
      <c r="I377" s="25" t="s">
        <v>129</v>
      </c>
      <c r="J377" s="22" t="s">
        <v>130</v>
      </c>
      <c r="K377" s="11">
        <v>0</v>
      </c>
      <c r="L377" s="11">
        <v>436</v>
      </c>
      <c r="M377" s="11">
        <v>3240</v>
      </c>
      <c r="N377" s="11">
        <v>3.8241410038608592E-11</v>
      </c>
      <c r="O377" s="11">
        <v>266</v>
      </c>
      <c r="P377" s="14">
        <v>0.24999992302215757</v>
      </c>
      <c r="Q377" s="11">
        <v>8378.5877131616053</v>
      </c>
      <c r="R377" s="15">
        <v>0.96451038465954875</v>
      </c>
      <c r="S377" s="11">
        <v>0</v>
      </c>
      <c r="T377" s="11">
        <v>45.000000461004674</v>
      </c>
      <c r="U377" s="11">
        <v>0</v>
      </c>
      <c r="V377" s="11">
        <v>0</v>
      </c>
      <c r="W377" s="22"/>
      <c r="X377" s="21">
        <v>0</v>
      </c>
      <c r="Y377" s="22">
        <v>0.5</v>
      </c>
      <c r="Z377" s="22">
        <v>0</v>
      </c>
      <c r="AA377" s="22">
        <v>0</v>
      </c>
      <c r="AB377" s="22">
        <v>0</v>
      </c>
      <c r="AC377" s="22">
        <v>1</v>
      </c>
      <c r="AD377" s="22">
        <v>1</v>
      </c>
      <c r="AE377" s="22">
        <v>0</v>
      </c>
      <c r="AF377" s="22">
        <v>8378.5877131616053</v>
      </c>
      <c r="AG377" s="21">
        <v>0</v>
      </c>
      <c r="AH377" s="22">
        <v>0</v>
      </c>
      <c r="AI377" s="22">
        <v>0</v>
      </c>
      <c r="AJ377" s="22">
        <v>8378.5877131616053</v>
      </c>
      <c r="AK377" s="22">
        <v>8544.8116110658502</v>
      </c>
      <c r="AL377" s="22">
        <v>0</v>
      </c>
      <c r="AM377" s="22">
        <v>2</v>
      </c>
      <c r="AN377" s="22">
        <v>0</v>
      </c>
      <c r="AO377" s="22">
        <v>0</v>
      </c>
      <c r="AQ377" s="18" t="str">
        <f t="shared" ref="AQ377:BZ377" si="372">IF(OR(AND(AQ$2&gt;$O376,AQ$2&lt;=$O377),AND(AQ$2&lt;=$O376,$O375&gt;$O376),AND(AQ$2&gt;$O377,$O378&lt;$O377)),$H376+((AQ$1-$Q376)/$U377/86000),"")</f>
        <v/>
      </c>
      <c r="AR377" s="18" t="str">
        <f t="shared" si="372"/>
        <v/>
      </c>
      <c r="AS377" s="18" t="str">
        <f t="shared" si="372"/>
        <v/>
      </c>
      <c r="AT377" s="18" t="str">
        <f t="shared" si="372"/>
        <v/>
      </c>
      <c r="AU377" s="18" t="str">
        <f t="shared" si="372"/>
        <v/>
      </c>
      <c r="AV377" s="18" t="str">
        <f t="shared" si="372"/>
        <v/>
      </c>
      <c r="AW377" s="18" t="str">
        <f t="shared" si="372"/>
        <v/>
      </c>
      <c r="AX377" s="18" t="str">
        <f t="shared" si="372"/>
        <v/>
      </c>
      <c r="AY377" s="18" t="str">
        <f t="shared" si="372"/>
        <v/>
      </c>
      <c r="AZ377" s="18" t="str">
        <f t="shared" si="372"/>
        <v/>
      </c>
      <c r="BA377" s="18" t="str">
        <f t="shared" si="372"/>
        <v/>
      </c>
      <c r="BB377" s="18" t="str">
        <f t="shared" si="372"/>
        <v/>
      </c>
      <c r="BC377" s="18" t="str">
        <f t="shared" si="372"/>
        <v/>
      </c>
      <c r="BD377" s="18" t="str">
        <f t="shared" si="372"/>
        <v/>
      </c>
      <c r="BE377" s="18" t="str">
        <f t="shared" si="372"/>
        <v/>
      </c>
      <c r="BF377" s="18" t="str">
        <f t="shared" si="372"/>
        <v/>
      </c>
      <c r="BG377" s="18" t="str">
        <f t="shared" si="372"/>
        <v/>
      </c>
      <c r="BH377" s="18" t="str">
        <f t="shared" si="372"/>
        <v/>
      </c>
      <c r="BI377" s="18" t="str">
        <f t="shared" si="372"/>
        <v/>
      </c>
      <c r="BJ377" s="18" t="str">
        <f t="shared" si="372"/>
        <v/>
      </c>
      <c r="BK377" s="18" t="str">
        <f t="shared" si="372"/>
        <v/>
      </c>
      <c r="BL377" s="18" t="str">
        <f t="shared" si="372"/>
        <v/>
      </c>
      <c r="BM377" s="18" t="str">
        <f t="shared" si="372"/>
        <v/>
      </c>
      <c r="BN377" s="18" t="str">
        <f t="shared" si="372"/>
        <v/>
      </c>
      <c r="BO377" s="18" t="str">
        <f t="shared" si="372"/>
        <v/>
      </c>
      <c r="BP377" s="18" t="str">
        <f t="shared" si="372"/>
        <v/>
      </c>
      <c r="BQ377" s="18" t="str">
        <f t="shared" si="372"/>
        <v/>
      </c>
      <c r="BR377" s="18" t="str">
        <f t="shared" si="372"/>
        <v/>
      </c>
      <c r="BS377" s="18" t="str">
        <f t="shared" si="372"/>
        <v/>
      </c>
      <c r="BT377" s="18" t="str">
        <f t="shared" si="372"/>
        <v/>
      </c>
      <c r="BU377" s="18" t="str">
        <f t="shared" si="372"/>
        <v/>
      </c>
      <c r="BV377" s="18" t="str">
        <f t="shared" si="372"/>
        <v/>
      </c>
      <c r="BW377" s="18" t="str">
        <f t="shared" si="372"/>
        <v/>
      </c>
      <c r="BX377" s="18" t="str">
        <f t="shared" si="372"/>
        <v/>
      </c>
      <c r="BY377" s="18" t="str">
        <f t="shared" si="372"/>
        <v/>
      </c>
      <c r="BZ377" s="18" t="str">
        <f t="shared" si="372"/>
        <v/>
      </c>
      <c r="CA377" s="18" t="str">
        <f>IF(BY377&lt;&gt;"",BY377-LOOKUP(2,1/(LEN($AQ$1:AQ377)&gt;0),$AQ$1:AQ377),"")</f>
        <v/>
      </c>
    </row>
    <row r="378" spans="1:79" x14ac:dyDescent="0.25">
      <c r="A378" s="21">
        <v>62874</v>
      </c>
      <c r="B378" s="21">
        <v>1</v>
      </c>
      <c r="C378" s="22" t="s">
        <v>3040</v>
      </c>
      <c r="D378" s="21">
        <v>332</v>
      </c>
      <c r="E378" s="23">
        <v>0.76736111111111116</v>
      </c>
      <c r="F378" s="22" t="s">
        <v>671</v>
      </c>
      <c r="G378" s="22" t="b">
        <v>1</v>
      </c>
      <c r="H378" s="24">
        <v>43532.767557870371</v>
      </c>
      <c r="I378" s="25" t="s">
        <v>409</v>
      </c>
      <c r="J378" s="22" t="s">
        <v>410</v>
      </c>
      <c r="K378" s="11">
        <v>0</v>
      </c>
      <c r="L378" s="11">
        <v>437</v>
      </c>
      <c r="M378" s="11">
        <v>3242</v>
      </c>
      <c r="N378" s="11">
        <v>3.822719918389339E-11</v>
      </c>
      <c r="O378" s="11">
        <v>266</v>
      </c>
      <c r="P378" s="14">
        <v>0.74999992302026086</v>
      </c>
      <c r="Q378" s="11">
        <v>8422.7613732124646</v>
      </c>
      <c r="R378" s="15">
        <v>0.96959548435726339</v>
      </c>
      <c r="S378" s="11">
        <v>44.173660050859326</v>
      </c>
      <c r="T378" s="11">
        <v>44.999999832361937</v>
      </c>
      <c r="U378" s="11">
        <v>0.98163689367597851</v>
      </c>
      <c r="V378" s="11">
        <v>3.5338928172335229</v>
      </c>
      <c r="W378" s="22"/>
      <c r="X378" s="21">
        <v>0</v>
      </c>
      <c r="Y378" s="22">
        <v>0</v>
      </c>
      <c r="Z378" s="22">
        <v>0</v>
      </c>
      <c r="AA378" s="22">
        <v>0</v>
      </c>
      <c r="AB378" s="22">
        <v>0</v>
      </c>
      <c r="AC378" s="22">
        <v>0</v>
      </c>
      <c r="AD378" s="22">
        <v>0</v>
      </c>
      <c r="AE378" s="22">
        <v>0</v>
      </c>
      <c r="AF378" s="22">
        <v>8422.7613732124646</v>
      </c>
      <c r="AG378" s="21">
        <v>0</v>
      </c>
      <c r="AH378" s="22">
        <v>0</v>
      </c>
      <c r="AI378" s="22">
        <v>0</v>
      </c>
      <c r="AJ378" s="22">
        <v>8422.7613732124646</v>
      </c>
      <c r="AK378" s="22">
        <v>8544.8116110658502</v>
      </c>
      <c r="AL378" s="22">
        <v>0</v>
      </c>
      <c r="AM378" s="22">
        <v>1</v>
      </c>
      <c r="AN378" s="22">
        <v>0</v>
      </c>
      <c r="AO378" s="22">
        <v>0</v>
      </c>
      <c r="AQ378" s="18" t="str">
        <f t="shared" ref="AQ378:BZ378" si="373">IF(OR(AND(AQ$2&gt;$O377,AQ$2&lt;=$O378),AND(AQ$2&lt;=$O377,$O376&gt;$O377),AND(AQ$2&gt;$O378,$O379&lt;$O378)),$H377+((AQ$1-$Q377)/$U378/86000),"")</f>
        <v/>
      </c>
      <c r="AR378" s="18" t="str">
        <f t="shared" si="373"/>
        <v/>
      </c>
      <c r="AS378" s="18" t="str">
        <f t="shared" si="373"/>
        <v/>
      </c>
      <c r="AT378" s="18" t="str">
        <f t="shared" si="373"/>
        <v/>
      </c>
      <c r="AU378" s="18" t="str">
        <f t="shared" si="373"/>
        <v/>
      </c>
      <c r="AV378" s="18" t="str">
        <f t="shared" si="373"/>
        <v/>
      </c>
      <c r="AW378" s="18" t="str">
        <f t="shared" si="373"/>
        <v/>
      </c>
      <c r="AX378" s="18" t="str">
        <f t="shared" si="373"/>
        <v/>
      </c>
      <c r="AY378" s="18" t="str">
        <f t="shared" si="373"/>
        <v/>
      </c>
      <c r="AZ378" s="18" t="str">
        <f t="shared" si="373"/>
        <v/>
      </c>
      <c r="BA378" s="18" t="str">
        <f t="shared" si="373"/>
        <v/>
      </c>
      <c r="BB378" s="18" t="str">
        <f t="shared" si="373"/>
        <v/>
      </c>
      <c r="BC378" s="18" t="str">
        <f t="shared" si="373"/>
        <v/>
      </c>
      <c r="BD378" s="18" t="str">
        <f t="shared" si="373"/>
        <v/>
      </c>
      <c r="BE378" s="18" t="str">
        <f t="shared" si="373"/>
        <v/>
      </c>
      <c r="BF378" s="18" t="str">
        <f t="shared" si="373"/>
        <v/>
      </c>
      <c r="BG378" s="18" t="str">
        <f t="shared" si="373"/>
        <v/>
      </c>
      <c r="BH378" s="18" t="str">
        <f t="shared" si="373"/>
        <v/>
      </c>
      <c r="BI378" s="18" t="str">
        <f t="shared" si="373"/>
        <v/>
      </c>
      <c r="BJ378" s="18" t="str">
        <f t="shared" si="373"/>
        <v/>
      </c>
      <c r="BK378" s="18" t="str">
        <f t="shared" si="373"/>
        <v/>
      </c>
      <c r="BL378" s="18" t="str">
        <f t="shared" si="373"/>
        <v/>
      </c>
      <c r="BM378" s="18" t="str">
        <f t="shared" si="373"/>
        <v/>
      </c>
      <c r="BN378" s="18" t="str">
        <f t="shared" si="373"/>
        <v/>
      </c>
      <c r="BO378" s="18" t="str">
        <f t="shared" si="373"/>
        <v/>
      </c>
      <c r="BP378" s="18" t="str">
        <f t="shared" si="373"/>
        <v/>
      </c>
      <c r="BQ378" s="18" t="str">
        <f t="shared" si="373"/>
        <v/>
      </c>
      <c r="BR378" s="18" t="str">
        <f t="shared" si="373"/>
        <v/>
      </c>
      <c r="BS378" s="18" t="str">
        <f t="shared" si="373"/>
        <v/>
      </c>
      <c r="BT378" s="18" t="str">
        <f t="shared" si="373"/>
        <v/>
      </c>
      <c r="BU378" s="18" t="str">
        <f t="shared" si="373"/>
        <v/>
      </c>
      <c r="BV378" s="18" t="str">
        <f t="shared" si="373"/>
        <v/>
      </c>
      <c r="BW378" s="18" t="str">
        <f t="shared" si="373"/>
        <v/>
      </c>
      <c r="BX378" s="18" t="str">
        <f t="shared" si="373"/>
        <v/>
      </c>
      <c r="BY378" s="18" t="str">
        <f t="shared" si="373"/>
        <v/>
      </c>
      <c r="BZ378" s="18" t="str">
        <f t="shared" si="373"/>
        <v/>
      </c>
      <c r="CA378" s="18" t="str">
        <f>IF(BY378&lt;&gt;"",BY378-LOOKUP(2,1/(LEN($AQ$1:AQ378)&gt;0),$AQ$1:AQ378),"")</f>
        <v/>
      </c>
    </row>
    <row r="379" spans="1:79" x14ac:dyDescent="0.25">
      <c r="A379" s="21">
        <v>62876</v>
      </c>
      <c r="B379" s="21">
        <v>1</v>
      </c>
      <c r="C379" s="22" t="s">
        <v>3042</v>
      </c>
      <c r="D379" s="21">
        <v>332</v>
      </c>
      <c r="E379" s="23">
        <v>0.7680555555555556</v>
      </c>
      <c r="F379" s="22" t="s">
        <v>671</v>
      </c>
      <c r="G379" s="22" t="b">
        <v>1</v>
      </c>
      <c r="H379" s="24">
        <v>43532.768078703702</v>
      </c>
      <c r="I379" s="25" t="s">
        <v>131</v>
      </c>
      <c r="J379" s="22" t="s">
        <v>132</v>
      </c>
      <c r="K379" s="11">
        <v>0</v>
      </c>
      <c r="L379" s="11">
        <v>438</v>
      </c>
      <c r="M379" s="11">
        <v>3244</v>
      </c>
      <c r="N379" s="11">
        <v>7.8586026575067081E-12</v>
      </c>
      <c r="O379" s="11">
        <v>270</v>
      </c>
      <c r="P379" s="14">
        <v>0.49999996517519368</v>
      </c>
      <c r="Q379" s="11">
        <v>8544.8116110658502</v>
      </c>
      <c r="R379" s="15">
        <v>0.98364543237831692</v>
      </c>
      <c r="S379" s="11">
        <v>122.05023785338562</v>
      </c>
      <c r="T379" s="11">
        <v>44.999999832361937</v>
      </c>
      <c r="U379" s="11">
        <v>2.7122275179568489</v>
      </c>
      <c r="V379" s="11">
        <v>9.764019064644657</v>
      </c>
      <c r="W379" s="22"/>
      <c r="X379" s="21">
        <v>0</v>
      </c>
      <c r="Y379" s="22">
        <v>0</v>
      </c>
      <c r="Z379" s="22">
        <v>0</v>
      </c>
      <c r="AA379" s="22">
        <v>0</v>
      </c>
      <c r="AB379" s="22">
        <v>0</v>
      </c>
      <c r="AC379" s="22">
        <v>0</v>
      </c>
      <c r="AD379" s="22">
        <v>0</v>
      </c>
      <c r="AE379" s="22">
        <v>0</v>
      </c>
      <c r="AF379" s="22">
        <v>8544.8116110658502</v>
      </c>
      <c r="AG379" s="21">
        <v>0</v>
      </c>
      <c r="AH379" s="22">
        <v>0</v>
      </c>
      <c r="AI379" s="22">
        <v>0</v>
      </c>
      <c r="AJ379" s="22">
        <v>8544.8116110658502</v>
      </c>
      <c r="AK379" s="22">
        <v>8544.8116110658502</v>
      </c>
      <c r="AL379" s="22">
        <v>1</v>
      </c>
      <c r="AM379" s="22">
        <v>0</v>
      </c>
      <c r="AN379" s="22">
        <v>0</v>
      </c>
      <c r="AO379" s="22">
        <v>0</v>
      </c>
      <c r="AQ379" s="18" t="str">
        <f t="shared" ref="AQ379:BZ379" si="374">IF(OR(AND(AQ$2&gt;$O378,AQ$2&lt;=$O379),AND(AQ$2&lt;=$O378,$O377&gt;$O378),AND(AQ$2&gt;$O379,$O380&lt;$O379)),$H378+((AQ$1-$Q378)/$U379/86000),"")</f>
        <v/>
      </c>
      <c r="AR379" s="18" t="str">
        <f t="shared" si="374"/>
        <v/>
      </c>
      <c r="AS379" s="18" t="str">
        <f t="shared" si="374"/>
        <v/>
      </c>
      <c r="AT379" s="18" t="str">
        <f t="shared" si="374"/>
        <v/>
      </c>
      <c r="AU379" s="18" t="str">
        <f t="shared" si="374"/>
        <v/>
      </c>
      <c r="AV379" s="18" t="str">
        <f t="shared" si="374"/>
        <v/>
      </c>
      <c r="AW379" s="18" t="str">
        <f t="shared" si="374"/>
        <v/>
      </c>
      <c r="AX379" s="18" t="str">
        <f t="shared" si="374"/>
        <v/>
      </c>
      <c r="AY379" s="18" t="str">
        <f t="shared" si="374"/>
        <v/>
      </c>
      <c r="AZ379" s="18" t="str">
        <f t="shared" si="374"/>
        <v/>
      </c>
      <c r="BA379" s="18" t="str">
        <f t="shared" si="374"/>
        <v/>
      </c>
      <c r="BB379" s="18" t="str">
        <f t="shared" si="374"/>
        <v/>
      </c>
      <c r="BC379" s="18" t="str">
        <f t="shared" si="374"/>
        <v/>
      </c>
      <c r="BD379" s="18" t="str">
        <f t="shared" si="374"/>
        <v/>
      </c>
      <c r="BE379" s="18" t="str">
        <f t="shared" si="374"/>
        <v/>
      </c>
      <c r="BF379" s="18" t="str">
        <f t="shared" si="374"/>
        <v/>
      </c>
      <c r="BG379" s="18" t="str">
        <f t="shared" si="374"/>
        <v/>
      </c>
      <c r="BH379" s="18" t="str">
        <f t="shared" si="374"/>
        <v/>
      </c>
      <c r="BI379" s="18" t="str">
        <f t="shared" si="374"/>
        <v/>
      </c>
      <c r="BJ379" s="18" t="str">
        <f t="shared" si="374"/>
        <v/>
      </c>
      <c r="BK379" s="18" t="str">
        <f t="shared" si="374"/>
        <v/>
      </c>
      <c r="BL379" s="18" t="str">
        <f t="shared" si="374"/>
        <v/>
      </c>
      <c r="BM379" s="18" t="str">
        <f t="shared" si="374"/>
        <v/>
      </c>
      <c r="BN379" s="18" t="str">
        <f t="shared" si="374"/>
        <v/>
      </c>
      <c r="BO379" s="18" t="str">
        <f t="shared" si="374"/>
        <v/>
      </c>
      <c r="BP379" s="18" t="str">
        <f t="shared" si="374"/>
        <v/>
      </c>
      <c r="BQ379" s="18" t="str">
        <f t="shared" si="374"/>
        <v/>
      </c>
      <c r="BR379" s="18" t="str">
        <f t="shared" si="374"/>
        <v/>
      </c>
      <c r="BS379" s="18" t="str">
        <f t="shared" si="374"/>
        <v/>
      </c>
      <c r="BT379" s="18" t="str">
        <f t="shared" si="374"/>
        <v/>
      </c>
      <c r="BU379" s="18" t="str">
        <f t="shared" si="374"/>
        <v/>
      </c>
      <c r="BV379" s="18" t="str">
        <f t="shared" si="374"/>
        <v/>
      </c>
      <c r="BW379" s="18" t="str">
        <f t="shared" si="374"/>
        <v/>
      </c>
      <c r="BX379" s="18" t="str">
        <f t="shared" si="374"/>
        <v/>
      </c>
      <c r="BY379" s="18" t="str">
        <f t="shared" si="374"/>
        <v/>
      </c>
      <c r="BZ379" s="18">
        <f t="shared" si="374"/>
        <v>43532.76867663263</v>
      </c>
      <c r="CA379" s="18" t="str">
        <f>IF(BY379&lt;&gt;"",BY379-LOOKUP(2,1/(LEN($AQ$1:AQ379)&gt;0),$AQ$1:AQ379),"")</f>
        <v/>
      </c>
    </row>
    <row r="380" spans="1:79" x14ac:dyDescent="0.25">
      <c r="A380" s="21">
        <v>63163</v>
      </c>
      <c r="B380" s="21">
        <v>1</v>
      </c>
      <c r="C380" s="22" t="s">
        <v>3335</v>
      </c>
      <c r="D380" s="21">
        <v>332</v>
      </c>
      <c r="E380" s="23">
        <v>0.86736111111111114</v>
      </c>
      <c r="F380" s="22" t="s">
        <v>671</v>
      </c>
      <c r="G380" s="22" t="b">
        <v>1</v>
      </c>
      <c r="H380" s="24">
        <v>43532.867881944447</v>
      </c>
      <c r="I380" s="25" t="s">
        <v>534</v>
      </c>
      <c r="J380" s="22" t="s">
        <v>535</v>
      </c>
      <c r="K380" s="11">
        <v>0</v>
      </c>
      <c r="L380" s="11">
        <v>457</v>
      </c>
      <c r="M380" s="11">
        <v>3642</v>
      </c>
      <c r="N380" s="11">
        <v>0.83458663983971793</v>
      </c>
      <c r="O380" s="11">
        <v>1</v>
      </c>
      <c r="P380" s="14">
        <v>0.81815909793582098</v>
      </c>
      <c r="Q380" s="11">
        <v>3.8776556234191881</v>
      </c>
      <c r="R380" s="15">
        <v>4.4638061269517033E-4</v>
      </c>
      <c r="S380" s="11">
        <v>-8540.9339554424314</v>
      </c>
      <c r="T380" s="11">
        <v>8623.0000003008172</v>
      </c>
      <c r="U380" s="11">
        <v>-0.99048288938240481</v>
      </c>
      <c r="V380" s="11">
        <v>-3.5657384017766574</v>
      </c>
      <c r="W380" s="22"/>
      <c r="X380" s="21">
        <v>0</v>
      </c>
      <c r="Y380" s="22">
        <v>0.5</v>
      </c>
      <c r="Z380" s="22">
        <v>1</v>
      </c>
      <c r="AA380" s="22">
        <v>1</v>
      </c>
      <c r="AB380" s="22">
        <v>0</v>
      </c>
      <c r="AC380" s="22">
        <v>0</v>
      </c>
      <c r="AD380" s="22">
        <v>0</v>
      </c>
      <c r="AE380" s="22">
        <v>1</v>
      </c>
      <c r="AF380" s="22">
        <v>3.8776556234191881</v>
      </c>
      <c r="AG380" s="21">
        <v>1</v>
      </c>
      <c r="AH380" s="22">
        <v>1</v>
      </c>
      <c r="AI380" s="22">
        <v>1</v>
      </c>
      <c r="AJ380" s="22">
        <v>3.8776556234191881</v>
      </c>
      <c r="AK380" s="22">
        <v>0</v>
      </c>
      <c r="AL380" s="22">
        <v>0</v>
      </c>
      <c r="AM380" s="22">
        <v>37</v>
      </c>
      <c r="AN380" s="22">
        <v>0</v>
      </c>
      <c r="AO380" s="22">
        <v>0</v>
      </c>
      <c r="AQ380" s="18" t="str">
        <f t="shared" ref="AQ380:BZ380" si="375">IF(OR(AND(AQ$2&gt;$O379,AQ$2&lt;=$O380),AND(AQ$2&lt;=$O379,$O378&gt;$O379),AND(AQ$2&gt;$O380,$O381&lt;$O380)),$H379+((AQ$1-$Q379)/$U380/86000),"")</f>
        <v/>
      </c>
      <c r="AR380" s="18" t="str">
        <f t="shared" si="375"/>
        <v/>
      </c>
      <c r="AS380" s="18" t="str">
        <f t="shared" si="375"/>
        <v/>
      </c>
      <c r="AT380" s="18" t="str">
        <f t="shared" si="375"/>
        <v/>
      </c>
      <c r="AU380" s="18" t="str">
        <f t="shared" si="375"/>
        <v/>
      </c>
      <c r="AV380" s="18" t="str">
        <f t="shared" si="375"/>
        <v/>
      </c>
      <c r="AW380" s="18" t="str">
        <f t="shared" si="375"/>
        <v/>
      </c>
      <c r="AX380" s="18" t="str">
        <f t="shared" si="375"/>
        <v/>
      </c>
      <c r="AY380" s="18" t="str">
        <f t="shared" si="375"/>
        <v/>
      </c>
      <c r="AZ380" s="18" t="str">
        <f t="shared" si="375"/>
        <v/>
      </c>
      <c r="BA380" s="18" t="str">
        <f t="shared" si="375"/>
        <v/>
      </c>
      <c r="BB380" s="18" t="str">
        <f t="shared" si="375"/>
        <v/>
      </c>
      <c r="BC380" s="18" t="str">
        <f t="shared" si="375"/>
        <v/>
      </c>
      <c r="BD380" s="18" t="str">
        <f t="shared" si="375"/>
        <v/>
      </c>
      <c r="BE380" s="18" t="str">
        <f t="shared" si="375"/>
        <v/>
      </c>
      <c r="BF380" s="18" t="str">
        <f t="shared" si="375"/>
        <v/>
      </c>
      <c r="BG380" s="18" t="str">
        <f t="shared" si="375"/>
        <v/>
      </c>
      <c r="BH380" s="18" t="str">
        <f t="shared" si="375"/>
        <v/>
      </c>
      <c r="BI380" s="18" t="str">
        <f t="shared" si="375"/>
        <v/>
      </c>
      <c r="BJ380" s="18" t="str">
        <f t="shared" si="375"/>
        <v/>
      </c>
      <c r="BK380" s="18" t="str">
        <f t="shared" si="375"/>
        <v/>
      </c>
      <c r="BL380" s="18" t="str">
        <f t="shared" si="375"/>
        <v/>
      </c>
      <c r="BM380" s="18" t="str">
        <f t="shared" si="375"/>
        <v/>
      </c>
      <c r="BN380" s="18" t="str">
        <f t="shared" si="375"/>
        <v/>
      </c>
      <c r="BO380" s="18" t="str">
        <f t="shared" si="375"/>
        <v/>
      </c>
      <c r="BP380" s="18" t="str">
        <f t="shared" si="375"/>
        <v/>
      </c>
      <c r="BQ380" s="18" t="str">
        <f t="shared" si="375"/>
        <v/>
      </c>
      <c r="BR380" s="18" t="str">
        <f t="shared" si="375"/>
        <v/>
      </c>
      <c r="BS380" s="18" t="str">
        <f t="shared" si="375"/>
        <v/>
      </c>
      <c r="BT380" s="18" t="str">
        <f t="shared" si="375"/>
        <v/>
      </c>
      <c r="BU380" s="18" t="str">
        <f t="shared" si="375"/>
        <v/>
      </c>
      <c r="BV380" s="18" t="str">
        <f t="shared" si="375"/>
        <v/>
      </c>
      <c r="BW380" s="18" t="str">
        <f t="shared" si="375"/>
        <v/>
      </c>
      <c r="BX380" s="18" t="str">
        <f t="shared" si="375"/>
        <v/>
      </c>
      <c r="BY380" s="18" t="str">
        <f t="shared" si="375"/>
        <v/>
      </c>
      <c r="BZ380" s="18" t="str">
        <f t="shared" si="375"/>
        <v/>
      </c>
      <c r="CA380" s="18" t="str">
        <f>IF(BY380&lt;&gt;"",BY380-LOOKUP(2,1/(LEN($AQ$1:AQ380)&gt;0),$AQ$1:AQ380),"")</f>
        <v/>
      </c>
    </row>
    <row r="381" spans="1:79" x14ac:dyDescent="0.25">
      <c r="A381" s="21">
        <v>63164</v>
      </c>
      <c r="B381" s="21">
        <v>1</v>
      </c>
      <c r="C381" s="22" t="s">
        <v>3336</v>
      </c>
      <c r="D381" s="21">
        <v>332</v>
      </c>
      <c r="E381" s="23">
        <v>0.86805555555555558</v>
      </c>
      <c r="F381" s="22" t="s">
        <v>671</v>
      </c>
      <c r="G381" s="22" t="b">
        <v>1</v>
      </c>
      <c r="H381" s="24">
        <v>43532.868252314816</v>
      </c>
      <c r="I381" s="25" t="s">
        <v>541</v>
      </c>
      <c r="J381" s="22" t="s">
        <v>542</v>
      </c>
      <c r="K381" s="11">
        <v>0</v>
      </c>
      <c r="L381" s="11">
        <v>458</v>
      </c>
      <c r="M381" s="11">
        <v>3645</v>
      </c>
      <c r="N381" s="11">
        <v>3.5959144854537328E-2</v>
      </c>
      <c r="O381" s="11">
        <v>5</v>
      </c>
      <c r="P381" s="14">
        <v>0.49217465463146087</v>
      </c>
      <c r="Q381" s="11">
        <v>66.389109605342753</v>
      </c>
      <c r="R381" s="15">
        <v>7.6424557258101024E-3</v>
      </c>
      <c r="S381" s="11">
        <v>62.511453981923566</v>
      </c>
      <c r="T381" s="11">
        <v>31.999999936670065</v>
      </c>
      <c r="U381" s="11">
        <v>1.9534829408011722</v>
      </c>
      <c r="V381" s="11">
        <v>7.0325385868842201</v>
      </c>
      <c r="W381" s="22"/>
      <c r="X381" s="21">
        <v>0</v>
      </c>
      <c r="Y381" s="22">
        <v>0</v>
      </c>
      <c r="Z381" s="22">
        <v>0</v>
      </c>
      <c r="AA381" s="22">
        <v>0</v>
      </c>
      <c r="AB381" s="22">
        <v>0</v>
      </c>
      <c r="AC381" s="22">
        <v>0</v>
      </c>
      <c r="AD381" s="22">
        <v>0</v>
      </c>
      <c r="AE381" s="22">
        <v>0</v>
      </c>
      <c r="AF381" s="22">
        <v>66.389109605342753</v>
      </c>
      <c r="AG381" s="21">
        <v>0</v>
      </c>
      <c r="AH381" s="22">
        <v>0</v>
      </c>
      <c r="AI381" s="22">
        <v>0</v>
      </c>
      <c r="AJ381" s="22">
        <v>66.389109605342753</v>
      </c>
      <c r="AK381" s="22">
        <v>8544.8116110658502</v>
      </c>
      <c r="AL381" s="22">
        <v>0</v>
      </c>
      <c r="AM381" s="22">
        <v>36</v>
      </c>
      <c r="AN381" s="22">
        <v>0</v>
      </c>
      <c r="AO381" s="22">
        <v>0</v>
      </c>
      <c r="AQ381" s="18">
        <f t="shared" ref="AQ381:BZ381" si="376">IF(OR(AND(AQ$2&gt;$O380,AQ$2&lt;=$O381),AND(AQ$2&lt;=$O380,$O379&gt;$O380),AND(AQ$2&gt;$O381,$O382&lt;$O381)),$H380+((AQ$1-$Q380)/$U381/86000),"")</f>
        <v>43532.867887074419</v>
      </c>
      <c r="AR381" s="18" t="str">
        <f t="shared" si="376"/>
        <v/>
      </c>
      <c r="AS381" s="18" t="str">
        <f t="shared" si="376"/>
        <v/>
      </c>
      <c r="AT381" s="18" t="str">
        <f t="shared" si="376"/>
        <v/>
      </c>
      <c r="AU381" s="18" t="str">
        <f t="shared" si="376"/>
        <v/>
      </c>
      <c r="AV381" s="18" t="str">
        <f t="shared" si="376"/>
        <v/>
      </c>
      <c r="AW381" s="18" t="str">
        <f t="shared" si="376"/>
        <v/>
      </c>
      <c r="AX381" s="18" t="str">
        <f t="shared" si="376"/>
        <v/>
      </c>
      <c r="AY381" s="18" t="str">
        <f t="shared" si="376"/>
        <v/>
      </c>
      <c r="AZ381" s="18" t="str">
        <f t="shared" si="376"/>
        <v/>
      </c>
      <c r="BA381" s="18" t="str">
        <f t="shared" si="376"/>
        <v/>
      </c>
      <c r="BB381" s="18" t="str">
        <f t="shared" si="376"/>
        <v/>
      </c>
      <c r="BC381" s="18" t="str">
        <f t="shared" si="376"/>
        <v/>
      </c>
      <c r="BD381" s="18" t="str">
        <f t="shared" si="376"/>
        <v/>
      </c>
      <c r="BE381" s="18" t="str">
        <f t="shared" si="376"/>
        <v/>
      </c>
      <c r="BF381" s="18" t="str">
        <f t="shared" si="376"/>
        <v/>
      </c>
      <c r="BG381" s="18" t="str">
        <f t="shared" si="376"/>
        <v/>
      </c>
      <c r="BH381" s="18" t="str">
        <f t="shared" si="376"/>
        <v/>
      </c>
      <c r="BI381" s="18" t="str">
        <f t="shared" si="376"/>
        <v/>
      </c>
      <c r="BJ381" s="18" t="str">
        <f t="shared" si="376"/>
        <v/>
      </c>
      <c r="BK381" s="18" t="str">
        <f t="shared" si="376"/>
        <v/>
      </c>
      <c r="BL381" s="18" t="str">
        <f t="shared" si="376"/>
        <v/>
      </c>
      <c r="BM381" s="18" t="str">
        <f t="shared" si="376"/>
        <v/>
      </c>
      <c r="BN381" s="18" t="str">
        <f t="shared" si="376"/>
        <v/>
      </c>
      <c r="BO381" s="18" t="str">
        <f t="shared" si="376"/>
        <v/>
      </c>
      <c r="BP381" s="18" t="str">
        <f t="shared" si="376"/>
        <v/>
      </c>
      <c r="BQ381" s="18" t="str">
        <f t="shared" si="376"/>
        <v/>
      </c>
      <c r="BR381" s="18" t="str">
        <f t="shared" si="376"/>
        <v/>
      </c>
      <c r="BS381" s="18" t="str">
        <f t="shared" si="376"/>
        <v/>
      </c>
      <c r="BT381" s="18" t="str">
        <f t="shared" si="376"/>
        <v/>
      </c>
      <c r="BU381" s="18" t="str">
        <f t="shared" si="376"/>
        <v/>
      </c>
      <c r="BV381" s="18" t="str">
        <f t="shared" si="376"/>
        <v/>
      </c>
      <c r="BW381" s="18" t="str">
        <f t="shared" si="376"/>
        <v/>
      </c>
      <c r="BX381" s="18" t="str">
        <f t="shared" si="376"/>
        <v/>
      </c>
      <c r="BY381" s="18" t="str">
        <f t="shared" si="376"/>
        <v/>
      </c>
      <c r="BZ381" s="18" t="str">
        <f t="shared" si="376"/>
        <v/>
      </c>
      <c r="CA381" s="18" t="str">
        <f>IF(BY381&lt;&gt;"",BY381-LOOKUP(2,1/(LEN($AQ$1:AQ381)&gt;0),$AQ$1:AQ381),"")</f>
        <v/>
      </c>
    </row>
    <row r="382" spans="1:79" x14ac:dyDescent="0.25">
      <c r="A382" s="21">
        <v>63166</v>
      </c>
      <c r="B382" s="21">
        <v>1</v>
      </c>
      <c r="C382" s="22" t="s">
        <v>3338</v>
      </c>
      <c r="D382" s="21">
        <v>332</v>
      </c>
      <c r="E382" s="23">
        <v>0.86875000000000002</v>
      </c>
      <c r="F382" s="22" t="s">
        <v>671</v>
      </c>
      <c r="G382" s="22" t="b">
        <v>1</v>
      </c>
      <c r="H382" s="24">
        <v>43532.868773148148</v>
      </c>
      <c r="I382" s="25" t="s">
        <v>201</v>
      </c>
      <c r="J382" s="22" t="s">
        <v>202</v>
      </c>
      <c r="K382" s="11">
        <v>0</v>
      </c>
      <c r="L382" s="11">
        <v>459</v>
      </c>
      <c r="M382" s="11">
        <v>3648</v>
      </c>
      <c r="N382" s="11">
        <v>5.3290705182007514E-14</v>
      </c>
      <c r="O382" s="11">
        <v>21</v>
      </c>
      <c r="P382" s="14">
        <v>0.49999999711786003</v>
      </c>
      <c r="Q382" s="11">
        <v>273.2148458650006</v>
      </c>
      <c r="R382" s="15">
        <v>3.1451428940225776E-2</v>
      </c>
      <c r="S382" s="11">
        <v>206.82573625965784</v>
      </c>
      <c r="T382" s="11">
        <v>44.999999832361937</v>
      </c>
      <c r="U382" s="11">
        <v>4.5961274895587501</v>
      </c>
      <c r="V382" s="11">
        <v>16.5460589624115</v>
      </c>
      <c r="W382" s="22"/>
      <c r="X382" s="21">
        <v>0</v>
      </c>
      <c r="Y382" s="22">
        <v>0</v>
      </c>
      <c r="Z382" s="22">
        <v>0</v>
      </c>
      <c r="AA382" s="22">
        <v>0</v>
      </c>
      <c r="AB382" s="22">
        <v>0</v>
      </c>
      <c r="AC382" s="22">
        <v>0</v>
      </c>
      <c r="AD382" s="22">
        <v>0</v>
      </c>
      <c r="AE382" s="22">
        <v>0</v>
      </c>
      <c r="AF382" s="22">
        <v>273.2148458650006</v>
      </c>
      <c r="AG382" s="21">
        <v>0</v>
      </c>
      <c r="AH382" s="22">
        <v>0</v>
      </c>
      <c r="AI382" s="22">
        <v>0</v>
      </c>
      <c r="AJ382" s="22">
        <v>273.2148458650006</v>
      </c>
      <c r="AK382" s="22">
        <v>8544.8116110658502</v>
      </c>
      <c r="AL382" s="22">
        <v>0</v>
      </c>
      <c r="AM382" s="22">
        <v>35</v>
      </c>
      <c r="AN382" s="22">
        <v>0</v>
      </c>
      <c r="AO382" s="22">
        <v>0</v>
      </c>
      <c r="AQ382" s="18" t="str">
        <f t="shared" ref="AQ382:BZ382" si="377">IF(OR(AND(AQ$2&gt;$O381,AQ$2&lt;=$O382),AND(AQ$2&lt;=$O381,$O380&gt;$O381),AND(AQ$2&gt;$O382,$O383&lt;$O382)),$H381+((AQ$1-$Q381)/$U382/86000),"")</f>
        <v/>
      </c>
      <c r="AR382" s="18" t="str">
        <f t="shared" si="377"/>
        <v/>
      </c>
      <c r="AS382" s="18" t="str">
        <f t="shared" si="377"/>
        <v/>
      </c>
      <c r="AT382" s="18" t="str">
        <f t="shared" si="377"/>
        <v/>
      </c>
      <c r="AU382" s="18" t="str">
        <f t="shared" si="377"/>
        <v/>
      </c>
      <c r="AV382" s="18" t="str">
        <f t="shared" si="377"/>
        <v/>
      </c>
      <c r="AW382" s="18" t="str">
        <f t="shared" si="377"/>
        <v/>
      </c>
      <c r="AX382" s="18" t="str">
        <f t="shared" si="377"/>
        <v/>
      </c>
      <c r="AY382" s="18" t="str">
        <f t="shared" si="377"/>
        <v/>
      </c>
      <c r="AZ382" s="18" t="str">
        <f t="shared" si="377"/>
        <v/>
      </c>
      <c r="BA382" s="18" t="str">
        <f t="shared" si="377"/>
        <v/>
      </c>
      <c r="BB382" s="18" t="str">
        <f t="shared" si="377"/>
        <v/>
      </c>
      <c r="BC382" s="18" t="str">
        <f t="shared" si="377"/>
        <v/>
      </c>
      <c r="BD382" s="18" t="str">
        <f t="shared" si="377"/>
        <v/>
      </c>
      <c r="BE382" s="18" t="str">
        <f t="shared" si="377"/>
        <v/>
      </c>
      <c r="BF382" s="18" t="str">
        <f t="shared" si="377"/>
        <v/>
      </c>
      <c r="BG382" s="18" t="str">
        <f t="shared" si="377"/>
        <v/>
      </c>
      <c r="BH382" s="18" t="str">
        <f t="shared" si="377"/>
        <v/>
      </c>
      <c r="BI382" s="18" t="str">
        <f t="shared" si="377"/>
        <v/>
      </c>
      <c r="BJ382" s="18" t="str">
        <f t="shared" si="377"/>
        <v/>
      </c>
      <c r="BK382" s="18" t="str">
        <f t="shared" si="377"/>
        <v/>
      </c>
      <c r="BL382" s="18" t="str">
        <f t="shared" si="377"/>
        <v/>
      </c>
      <c r="BM382" s="18" t="str">
        <f t="shared" si="377"/>
        <v/>
      </c>
      <c r="BN382" s="18" t="str">
        <f t="shared" si="377"/>
        <v/>
      </c>
      <c r="BO382" s="18" t="str">
        <f t="shared" si="377"/>
        <v/>
      </c>
      <c r="BP382" s="18" t="str">
        <f t="shared" si="377"/>
        <v/>
      </c>
      <c r="BQ382" s="18" t="str">
        <f t="shared" si="377"/>
        <v/>
      </c>
      <c r="BR382" s="18" t="str">
        <f t="shared" si="377"/>
        <v/>
      </c>
      <c r="BS382" s="18" t="str">
        <f t="shared" si="377"/>
        <v/>
      </c>
      <c r="BT382" s="18" t="str">
        <f t="shared" si="377"/>
        <v/>
      </c>
      <c r="BU382" s="18" t="str">
        <f t="shared" si="377"/>
        <v/>
      </c>
      <c r="BV382" s="18" t="str">
        <f t="shared" si="377"/>
        <v/>
      </c>
      <c r="BW382" s="18" t="str">
        <f t="shared" si="377"/>
        <v/>
      </c>
      <c r="BX382" s="18" t="str">
        <f t="shared" si="377"/>
        <v/>
      </c>
      <c r="BY382" s="18" t="str">
        <f t="shared" si="377"/>
        <v/>
      </c>
      <c r="BZ382" s="18" t="str">
        <f t="shared" si="377"/>
        <v/>
      </c>
      <c r="CA382" s="18" t="str">
        <f>IF(BY382&lt;&gt;"",BY382-LOOKUP(2,1/(LEN($AQ$1:AQ382)&gt;0),$AQ$1:AQ382),"")</f>
        <v/>
      </c>
    </row>
    <row r="383" spans="1:79" x14ac:dyDescent="0.25">
      <c r="A383" s="21">
        <v>63167</v>
      </c>
      <c r="B383" s="21">
        <v>1</v>
      </c>
      <c r="C383" s="22" t="s">
        <v>3339</v>
      </c>
      <c r="D383" s="21">
        <v>332</v>
      </c>
      <c r="E383" s="23">
        <v>0.86875000000000002</v>
      </c>
      <c r="F383" s="22" t="s">
        <v>671</v>
      </c>
      <c r="G383" s="22" t="b">
        <v>1</v>
      </c>
      <c r="H383" s="24">
        <v>43532.869305555556</v>
      </c>
      <c r="I383" s="25" t="s">
        <v>651</v>
      </c>
      <c r="J383" s="22" t="s">
        <v>652</v>
      </c>
      <c r="K383" s="11">
        <v>0</v>
      </c>
      <c r="L383" s="11">
        <v>460</v>
      </c>
      <c r="M383" s="11">
        <v>3651</v>
      </c>
      <c r="N383" s="11">
        <v>4.60964599824365E-13</v>
      </c>
      <c r="O383" s="11">
        <v>33</v>
      </c>
      <c r="P383" s="14">
        <v>0.7614542353437066</v>
      </c>
      <c r="Q383" s="11">
        <v>391.02659620900408</v>
      </c>
      <c r="R383" s="15">
        <v>4.5013458787238232E-2</v>
      </c>
      <c r="S383" s="11">
        <v>117.81175034400349</v>
      </c>
      <c r="T383" s="11">
        <v>46.000000066123903</v>
      </c>
      <c r="U383" s="11">
        <v>2.5611250037967803</v>
      </c>
      <c r="V383" s="11">
        <v>9.2200500136684092</v>
      </c>
      <c r="W383" s="22"/>
      <c r="X383" s="21">
        <v>0</v>
      </c>
      <c r="Y383" s="22">
        <v>0</v>
      </c>
      <c r="Z383" s="22">
        <v>0</v>
      </c>
      <c r="AA383" s="22">
        <v>0</v>
      </c>
      <c r="AB383" s="22">
        <v>0</v>
      </c>
      <c r="AC383" s="22">
        <v>0</v>
      </c>
      <c r="AD383" s="22">
        <v>0</v>
      </c>
      <c r="AE383" s="22">
        <v>0</v>
      </c>
      <c r="AF383" s="22">
        <v>391.02659620900408</v>
      </c>
      <c r="AG383" s="21">
        <v>0</v>
      </c>
      <c r="AH383" s="22">
        <v>0</v>
      </c>
      <c r="AI383" s="22">
        <v>0</v>
      </c>
      <c r="AJ383" s="22">
        <v>391.02659620900408</v>
      </c>
      <c r="AK383" s="22">
        <v>8544.8116110658502</v>
      </c>
      <c r="AL383" s="22">
        <v>0</v>
      </c>
      <c r="AM383" s="22">
        <v>34</v>
      </c>
      <c r="AN383" s="22">
        <v>0</v>
      </c>
      <c r="AO383" s="22">
        <v>0</v>
      </c>
      <c r="AQ383" s="18" t="str">
        <f t="shared" ref="AQ383:BZ383" si="378">IF(OR(AND(AQ$2&gt;$O382,AQ$2&lt;=$O383),AND(AQ$2&lt;=$O382,$O381&gt;$O382),AND(AQ$2&gt;$O383,$O384&lt;$O383)),$H382+((AQ$1-$Q382)/$U383/86000),"")</f>
        <v/>
      </c>
      <c r="AR383" s="18" t="str">
        <f t="shared" si="378"/>
        <v/>
      </c>
      <c r="AS383" s="18" t="str">
        <f t="shared" si="378"/>
        <v/>
      </c>
      <c r="AT383" s="18" t="str">
        <f t="shared" si="378"/>
        <v/>
      </c>
      <c r="AU383" s="18" t="str">
        <f t="shared" si="378"/>
        <v/>
      </c>
      <c r="AV383" s="18" t="str">
        <f t="shared" si="378"/>
        <v/>
      </c>
      <c r="AW383" s="18" t="str">
        <f t="shared" si="378"/>
        <v/>
      </c>
      <c r="AX383" s="18" t="str">
        <f t="shared" si="378"/>
        <v/>
      </c>
      <c r="AY383" s="18" t="str">
        <f t="shared" si="378"/>
        <v/>
      </c>
      <c r="AZ383" s="18" t="str">
        <f t="shared" si="378"/>
        <v/>
      </c>
      <c r="BA383" s="18" t="str">
        <f t="shared" si="378"/>
        <v/>
      </c>
      <c r="BB383" s="18" t="str">
        <f t="shared" si="378"/>
        <v/>
      </c>
      <c r="BC383" s="18" t="str">
        <f t="shared" si="378"/>
        <v/>
      </c>
      <c r="BD383" s="18" t="str">
        <f t="shared" si="378"/>
        <v/>
      </c>
      <c r="BE383" s="18" t="str">
        <f t="shared" si="378"/>
        <v/>
      </c>
      <c r="BF383" s="18" t="str">
        <f t="shared" si="378"/>
        <v/>
      </c>
      <c r="BG383" s="18" t="str">
        <f t="shared" si="378"/>
        <v/>
      </c>
      <c r="BH383" s="18" t="str">
        <f t="shared" si="378"/>
        <v/>
      </c>
      <c r="BI383" s="18" t="str">
        <f t="shared" si="378"/>
        <v/>
      </c>
      <c r="BJ383" s="18" t="str">
        <f t="shared" si="378"/>
        <v/>
      </c>
      <c r="BK383" s="18" t="str">
        <f t="shared" si="378"/>
        <v/>
      </c>
      <c r="BL383" s="18" t="str">
        <f t="shared" si="378"/>
        <v/>
      </c>
      <c r="BM383" s="18" t="str">
        <f t="shared" si="378"/>
        <v/>
      </c>
      <c r="BN383" s="18" t="str">
        <f t="shared" si="378"/>
        <v/>
      </c>
      <c r="BO383" s="18" t="str">
        <f t="shared" si="378"/>
        <v/>
      </c>
      <c r="BP383" s="18" t="str">
        <f t="shared" si="378"/>
        <v/>
      </c>
      <c r="BQ383" s="18" t="str">
        <f t="shared" si="378"/>
        <v/>
      </c>
      <c r="BR383" s="18" t="str">
        <f t="shared" si="378"/>
        <v/>
      </c>
      <c r="BS383" s="18" t="str">
        <f t="shared" si="378"/>
        <v/>
      </c>
      <c r="BT383" s="18" t="str">
        <f t="shared" si="378"/>
        <v/>
      </c>
      <c r="BU383" s="18" t="str">
        <f t="shared" si="378"/>
        <v/>
      </c>
      <c r="BV383" s="18" t="str">
        <f t="shared" si="378"/>
        <v/>
      </c>
      <c r="BW383" s="18" t="str">
        <f t="shared" si="378"/>
        <v/>
      </c>
      <c r="BX383" s="18" t="str">
        <f t="shared" si="378"/>
        <v/>
      </c>
      <c r="BY383" s="18" t="str">
        <f t="shared" si="378"/>
        <v/>
      </c>
      <c r="BZ383" s="18" t="str">
        <f t="shared" si="378"/>
        <v/>
      </c>
      <c r="CA383" s="18" t="str">
        <f>IF(BY383&lt;&gt;"",BY383-LOOKUP(2,1/(LEN($AQ$1:AQ383)&gt;0),$AQ$1:AQ383),"")</f>
        <v/>
      </c>
    </row>
    <row r="384" spans="1:79" x14ac:dyDescent="0.25">
      <c r="A384" s="21">
        <v>63169</v>
      </c>
      <c r="B384" s="21">
        <v>1</v>
      </c>
      <c r="C384" s="22" t="s">
        <v>3341</v>
      </c>
      <c r="D384" s="21">
        <v>332</v>
      </c>
      <c r="E384" s="23">
        <v>0.86944444444444446</v>
      </c>
      <c r="F384" s="22" t="s">
        <v>671</v>
      </c>
      <c r="G384" s="22" t="b">
        <v>1</v>
      </c>
      <c r="H384" s="24">
        <v>43532.869826388887</v>
      </c>
      <c r="I384" s="25" t="s">
        <v>215</v>
      </c>
      <c r="J384" s="22" t="s">
        <v>216</v>
      </c>
      <c r="K384" s="11">
        <v>0</v>
      </c>
      <c r="L384" s="11">
        <v>461</v>
      </c>
      <c r="M384" s="11">
        <v>3654</v>
      </c>
      <c r="N384" s="11">
        <v>1.6449064332846319E-12</v>
      </c>
      <c r="O384" s="11">
        <v>46</v>
      </c>
      <c r="P384" s="14">
        <v>0.49999994866386244</v>
      </c>
      <c r="Q384" s="11">
        <v>621.67342688159795</v>
      </c>
      <c r="R384" s="15">
        <v>7.1564623612197134E-2</v>
      </c>
      <c r="S384" s="11">
        <v>230.64683067259386</v>
      </c>
      <c r="T384" s="11">
        <v>44.999999832361937</v>
      </c>
      <c r="U384" s="11">
        <v>5.1254851451515613</v>
      </c>
      <c r="V384" s="11">
        <v>18.451746522545623</v>
      </c>
      <c r="W384" s="22"/>
      <c r="X384" s="21">
        <v>0</v>
      </c>
      <c r="Y384" s="22">
        <v>0</v>
      </c>
      <c r="Z384" s="22">
        <v>0</v>
      </c>
      <c r="AA384" s="22">
        <v>0</v>
      </c>
      <c r="AB384" s="22">
        <v>0</v>
      </c>
      <c r="AC384" s="22">
        <v>0</v>
      </c>
      <c r="AD384" s="22">
        <v>0</v>
      </c>
      <c r="AE384" s="22">
        <v>0</v>
      </c>
      <c r="AF384" s="22">
        <v>621.67342688159795</v>
      </c>
      <c r="AG384" s="21">
        <v>0</v>
      </c>
      <c r="AH384" s="22">
        <v>0</v>
      </c>
      <c r="AI384" s="22">
        <v>0</v>
      </c>
      <c r="AJ384" s="22">
        <v>621.67342688159795</v>
      </c>
      <c r="AK384" s="22">
        <v>8544.8116110658502</v>
      </c>
      <c r="AL384" s="22">
        <v>0</v>
      </c>
      <c r="AM384" s="22">
        <v>33</v>
      </c>
      <c r="AN384" s="22">
        <v>0</v>
      </c>
      <c r="AO384" s="22">
        <v>0</v>
      </c>
      <c r="AQ384" s="18" t="str">
        <f t="shared" ref="AQ384:BZ384" si="379">IF(OR(AND(AQ$2&gt;$O383,AQ$2&lt;=$O384),AND(AQ$2&lt;=$O383,$O382&gt;$O383),AND(AQ$2&gt;$O384,$O385&lt;$O384)),$H383+((AQ$1-$Q383)/$U384/86000),"")</f>
        <v/>
      </c>
      <c r="AR384" s="18">
        <f t="shared" si="379"/>
        <v>43532.869309614558</v>
      </c>
      <c r="AS384" s="18" t="str">
        <f t="shared" si="379"/>
        <v/>
      </c>
      <c r="AT384" s="18" t="str">
        <f t="shared" si="379"/>
        <v/>
      </c>
      <c r="AU384" s="18" t="str">
        <f t="shared" si="379"/>
        <v/>
      </c>
      <c r="AV384" s="18" t="str">
        <f t="shared" si="379"/>
        <v/>
      </c>
      <c r="AW384" s="18" t="str">
        <f t="shared" si="379"/>
        <v/>
      </c>
      <c r="AX384" s="18" t="str">
        <f t="shared" si="379"/>
        <v/>
      </c>
      <c r="AY384" s="18" t="str">
        <f t="shared" si="379"/>
        <v/>
      </c>
      <c r="AZ384" s="18" t="str">
        <f t="shared" si="379"/>
        <v/>
      </c>
      <c r="BA384" s="18" t="str">
        <f t="shared" si="379"/>
        <v/>
      </c>
      <c r="BB384" s="18" t="str">
        <f t="shared" si="379"/>
        <v/>
      </c>
      <c r="BC384" s="18" t="str">
        <f t="shared" si="379"/>
        <v/>
      </c>
      <c r="BD384" s="18" t="str">
        <f t="shared" si="379"/>
        <v/>
      </c>
      <c r="BE384" s="18" t="str">
        <f t="shared" si="379"/>
        <v/>
      </c>
      <c r="BF384" s="18" t="str">
        <f t="shared" si="379"/>
        <v/>
      </c>
      <c r="BG384" s="18" t="str">
        <f t="shared" si="379"/>
        <v/>
      </c>
      <c r="BH384" s="18" t="str">
        <f t="shared" si="379"/>
        <v/>
      </c>
      <c r="BI384" s="18" t="str">
        <f t="shared" si="379"/>
        <v/>
      </c>
      <c r="BJ384" s="18" t="str">
        <f t="shared" si="379"/>
        <v/>
      </c>
      <c r="BK384" s="18" t="str">
        <f t="shared" si="379"/>
        <v/>
      </c>
      <c r="BL384" s="18" t="str">
        <f t="shared" si="379"/>
        <v/>
      </c>
      <c r="BM384" s="18" t="str">
        <f t="shared" si="379"/>
        <v/>
      </c>
      <c r="BN384" s="18" t="str">
        <f t="shared" si="379"/>
        <v/>
      </c>
      <c r="BO384" s="18" t="str">
        <f t="shared" si="379"/>
        <v/>
      </c>
      <c r="BP384" s="18" t="str">
        <f t="shared" si="379"/>
        <v/>
      </c>
      <c r="BQ384" s="18" t="str">
        <f t="shared" si="379"/>
        <v/>
      </c>
      <c r="BR384" s="18" t="str">
        <f t="shared" si="379"/>
        <v/>
      </c>
      <c r="BS384" s="18" t="str">
        <f t="shared" si="379"/>
        <v/>
      </c>
      <c r="BT384" s="18" t="str">
        <f t="shared" si="379"/>
        <v/>
      </c>
      <c r="BU384" s="18" t="str">
        <f t="shared" si="379"/>
        <v/>
      </c>
      <c r="BV384" s="18" t="str">
        <f t="shared" si="379"/>
        <v/>
      </c>
      <c r="BW384" s="18" t="str">
        <f t="shared" si="379"/>
        <v/>
      </c>
      <c r="BX384" s="18" t="str">
        <f t="shared" si="379"/>
        <v/>
      </c>
      <c r="BY384" s="18" t="str">
        <f t="shared" si="379"/>
        <v/>
      </c>
      <c r="BZ384" s="18" t="str">
        <f t="shared" si="379"/>
        <v/>
      </c>
      <c r="CA384" s="18" t="str">
        <f>IF(BY384&lt;&gt;"",BY384-LOOKUP(2,1/(LEN($AQ$1:AQ384)&gt;0),$AQ$1:AQ384),"")</f>
        <v/>
      </c>
    </row>
    <row r="385" spans="1:79" x14ac:dyDescent="0.25">
      <c r="A385" s="21">
        <v>63170</v>
      </c>
      <c r="B385" s="21">
        <v>1</v>
      </c>
      <c r="C385" s="22" t="s">
        <v>3342</v>
      </c>
      <c r="D385" s="21">
        <v>332</v>
      </c>
      <c r="E385" s="23">
        <v>0.87013888888888891</v>
      </c>
      <c r="F385" s="22" t="s">
        <v>671</v>
      </c>
      <c r="G385" s="22" t="b">
        <v>1</v>
      </c>
      <c r="H385" s="24">
        <v>43532.870347222219</v>
      </c>
      <c r="I385" s="25" t="s">
        <v>271</v>
      </c>
      <c r="J385" s="22" t="s">
        <v>272</v>
      </c>
      <c r="K385" s="11">
        <v>0</v>
      </c>
      <c r="L385" s="11">
        <v>462</v>
      </c>
      <c r="M385" s="11">
        <v>3657</v>
      </c>
      <c r="N385" s="11">
        <v>1.4924239621905144E-10</v>
      </c>
      <c r="O385" s="11">
        <v>51</v>
      </c>
      <c r="P385" s="14">
        <v>0.37499986987609685</v>
      </c>
      <c r="Q385" s="11">
        <v>766.33327524469325</v>
      </c>
      <c r="R385" s="15">
        <v>8.8217301935335668E-2</v>
      </c>
      <c r="S385" s="11">
        <v>144.65984836309531</v>
      </c>
      <c r="T385" s="11">
        <v>44.999999832361937</v>
      </c>
      <c r="U385" s="11">
        <v>3.2146633089332277</v>
      </c>
      <c r="V385" s="11">
        <v>11.572787912159621</v>
      </c>
      <c r="W385" s="22"/>
      <c r="X385" s="21">
        <v>0</v>
      </c>
      <c r="Y385" s="22">
        <v>0</v>
      </c>
      <c r="Z385" s="22">
        <v>0</v>
      </c>
      <c r="AA385" s="22">
        <v>0</v>
      </c>
      <c r="AB385" s="22">
        <v>0</v>
      </c>
      <c r="AC385" s="22">
        <v>0</v>
      </c>
      <c r="AD385" s="22">
        <v>0</v>
      </c>
      <c r="AE385" s="22">
        <v>0</v>
      </c>
      <c r="AF385" s="22">
        <v>766.33327524469325</v>
      </c>
      <c r="AG385" s="21">
        <v>0</v>
      </c>
      <c r="AH385" s="22">
        <v>0</v>
      </c>
      <c r="AI385" s="22">
        <v>0</v>
      </c>
      <c r="AJ385" s="22">
        <v>766.33327524469325</v>
      </c>
      <c r="AK385" s="22">
        <v>8544.8116110658502</v>
      </c>
      <c r="AL385" s="22">
        <v>0</v>
      </c>
      <c r="AM385" s="22">
        <v>32</v>
      </c>
      <c r="AN385" s="22">
        <v>0</v>
      </c>
      <c r="AO385" s="22">
        <v>0</v>
      </c>
      <c r="AQ385" s="18" t="str">
        <f t="shared" ref="AQ385:BZ385" si="380">IF(OR(AND(AQ$2&gt;$O384,AQ$2&lt;=$O385),AND(AQ$2&lt;=$O384,$O383&gt;$O384),AND(AQ$2&gt;$O385,$O386&lt;$O385)),$H384+((AQ$1-$Q384)/$U385/86000),"")</f>
        <v/>
      </c>
      <c r="AR385" s="18" t="str">
        <f t="shared" si="380"/>
        <v/>
      </c>
      <c r="AS385" s="18">
        <f t="shared" si="380"/>
        <v>43532.869957364986</v>
      </c>
      <c r="AT385" s="18" t="str">
        <f t="shared" si="380"/>
        <v/>
      </c>
      <c r="AU385" s="18" t="str">
        <f t="shared" si="380"/>
        <v/>
      </c>
      <c r="AV385" s="18" t="str">
        <f t="shared" si="380"/>
        <v/>
      </c>
      <c r="AW385" s="18" t="str">
        <f t="shared" si="380"/>
        <v/>
      </c>
      <c r="AX385" s="18" t="str">
        <f t="shared" si="380"/>
        <v/>
      </c>
      <c r="AY385" s="18" t="str">
        <f t="shared" si="380"/>
        <v/>
      </c>
      <c r="AZ385" s="18" t="str">
        <f t="shared" si="380"/>
        <v/>
      </c>
      <c r="BA385" s="18" t="str">
        <f t="shared" si="380"/>
        <v/>
      </c>
      <c r="BB385" s="18" t="str">
        <f t="shared" si="380"/>
        <v/>
      </c>
      <c r="BC385" s="18" t="str">
        <f t="shared" si="380"/>
        <v/>
      </c>
      <c r="BD385" s="18" t="str">
        <f t="shared" si="380"/>
        <v/>
      </c>
      <c r="BE385" s="18" t="str">
        <f t="shared" si="380"/>
        <v/>
      </c>
      <c r="BF385" s="18" t="str">
        <f t="shared" si="380"/>
        <v/>
      </c>
      <c r="BG385" s="18" t="str">
        <f t="shared" si="380"/>
        <v/>
      </c>
      <c r="BH385" s="18" t="str">
        <f t="shared" si="380"/>
        <v/>
      </c>
      <c r="BI385" s="18" t="str">
        <f t="shared" si="380"/>
        <v/>
      </c>
      <c r="BJ385" s="18" t="str">
        <f t="shared" si="380"/>
        <v/>
      </c>
      <c r="BK385" s="18" t="str">
        <f t="shared" si="380"/>
        <v/>
      </c>
      <c r="BL385" s="18" t="str">
        <f t="shared" si="380"/>
        <v/>
      </c>
      <c r="BM385" s="18" t="str">
        <f t="shared" si="380"/>
        <v/>
      </c>
      <c r="BN385" s="18" t="str">
        <f t="shared" si="380"/>
        <v/>
      </c>
      <c r="BO385" s="18" t="str">
        <f t="shared" si="380"/>
        <v/>
      </c>
      <c r="BP385" s="18" t="str">
        <f t="shared" si="380"/>
        <v/>
      </c>
      <c r="BQ385" s="18" t="str">
        <f t="shared" si="380"/>
        <v/>
      </c>
      <c r="BR385" s="18" t="str">
        <f t="shared" si="380"/>
        <v/>
      </c>
      <c r="BS385" s="18" t="str">
        <f t="shared" si="380"/>
        <v/>
      </c>
      <c r="BT385" s="18" t="str">
        <f t="shared" si="380"/>
        <v/>
      </c>
      <c r="BU385" s="18" t="str">
        <f t="shared" si="380"/>
        <v/>
      </c>
      <c r="BV385" s="18" t="str">
        <f t="shared" si="380"/>
        <v/>
      </c>
      <c r="BW385" s="18" t="str">
        <f t="shared" si="380"/>
        <v/>
      </c>
      <c r="BX385" s="18" t="str">
        <f t="shared" si="380"/>
        <v/>
      </c>
      <c r="BY385" s="18" t="str">
        <f t="shared" si="380"/>
        <v/>
      </c>
      <c r="BZ385" s="18" t="str">
        <f t="shared" si="380"/>
        <v/>
      </c>
      <c r="CA385" s="18" t="str">
        <f>IF(BY385&lt;&gt;"",BY385-LOOKUP(2,1/(LEN($AQ$1:AQ385)&gt;0),$AQ$1:AQ385),"")</f>
        <v/>
      </c>
    </row>
    <row r="386" spans="1:79" x14ac:dyDescent="0.25">
      <c r="A386" s="21">
        <v>63172</v>
      </c>
      <c r="B386" s="21">
        <v>1</v>
      </c>
      <c r="C386" s="22" t="s">
        <v>3344</v>
      </c>
      <c r="D386" s="21">
        <v>332</v>
      </c>
      <c r="E386" s="23">
        <v>0.87083333333333335</v>
      </c>
      <c r="F386" s="22" t="s">
        <v>671</v>
      </c>
      <c r="G386" s="22" t="b">
        <v>1</v>
      </c>
      <c r="H386" s="24">
        <v>43532.870868055557</v>
      </c>
      <c r="I386" s="25" t="s">
        <v>273</v>
      </c>
      <c r="J386" s="22" t="s">
        <v>274</v>
      </c>
      <c r="K386" s="11">
        <v>0</v>
      </c>
      <c r="L386" s="11">
        <v>463</v>
      </c>
      <c r="M386" s="11">
        <v>3660</v>
      </c>
      <c r="N386" s="11">
        <v>1.0106404602083785E-10</v>
      </c>
      <c r="O386" s="11">
        <v>53</v>
      </c>
      <c r="P386" s="14">
        <v>0.45632399479567626</v>
      </c>
      <c r="Q386" s="11">
        <v>952.86795502763118</v>
      </c>
      <c r="R386" s="15">
        <v>0.10969044775765201</v>
      </c>
      <c r="S386" s="11">
        <v>186.53467978293793</v>
      </c>
      <c r="T386" s="11">
        <v>45.000000461004674</v>
      </c>
      <c r="U386" s="11">
        <v>4.1452150638216532</v>
      </c>
      <c r="V386" s="11">
        <v>14.922774229757952</v>
      </c>
      <c r="W386" s="22"/>
      <c r="X386" s="21">
        <v>0</v>
      </c>
      <c r="Y386" s="22">
        <v>0</v>
      </c>
      <c r="Z386" s="22">
        <v>0</v>
      </c>
      <c r="AA386" s="22">
        <v>0</v>
      </c>
      <c r="AB386" s="22">
        <v>0</v>
      </c>
      <c r="AC386" s="22">
        <v>0</v>
      </c>
      <c r="AD386" s="22">
        <v>0</v>
      </c>
      <c r="AE386" s="22">
        <v>0</v>
      </c>
      <c r="AF386" s="22">
        <v>952.86795502763118</v>
      </c>
      <c r="AG386" s="21">
        <v>0</v>
      </c>
      <c r="AH386" s="22">
        <v>0</v>
      </c>
      <c r="AI386" s="22">
        <v>0</v>
      </c>
      <c r="AJ386" s="22">
        <v>952.86795502763118</v>
      </c>
      <c r="AK386" s="22">
        <v>8544.8116110658502</v>
      </c>
      <c r="AL386" s="22">
        <v>0</v>
      </c>
      <c r="AM386" s="22">
        <v>31</v>
      </c>
      <c r="AN386" s="22">
        <v>0</v>
      </c>
      <c r="AO386" s="22">
        <v>0</v>
      </c>
      <c r="AQ386" s="18" t="str">
        <f t="shared" ref="AQ386:BZ386" si="381">IF(OR(AND(AQ$2&gt;$O385,AQ$2&lt;=$O386),AND(AQ$2&lt;=$O385,$O384&gt;$O385),AND(AQ$2&gt;$O386,$O387&lt;$O386)),$H385+((AQ$1-$Q385)/$U386/86000),"")</f>
        <v/>
      </c>
      <c r="AR386" s="18" t="str">
        <f t="shared" si="381"/>
        <v/>
      </c>
      <c r="AS386" s="18" t="str">
        <f t="shared" si="381"/>
        <v/>
      </c>
      <c r="AT386" s="18">
        <f t="shared" si="381"/>
        <v>43532.87083581058</v>
      </c>
      <c r="AU386" s="18" t="str">
        <f t="shared" si="381"/>
        <v/>
      </c>
      <c r="AV386" s="18" t="str">
        <f t="shared" si="381"/>
        <v/>
      </c>
      <c r="AW386" s="18" t="str">
        <f t="shared" si="381"/>
        <v/>
      </c>
      <c r="AX386" s="18" t="str">
        <f t="shared" si="381"/>
        <v/>
      </c>
      <c r="AY386" s="18" t="str">
        <f t="shared" si="381"/>
        <v/>
      </c>
      <c r="AZ386" s="18" t="str">
        <f t="shared" si="381"/>
        <v/>
      </c>
      <c r="BA386" s="18" t="str">
        <f t="shared" si="381"/>
        <v/>
      </c>
      <c r="BB386" s="18" t="str">
        <f t="shared" si="381"/>
        <v/>
      </c>
      <c r="BC386" s="18" t="str">
        <f t="shared" si="381"/>
        <v/>
      </c>
      <c r="BD386" s="18" t="str">
        <f t="shared" si="381"/>
        <v/>
      </c>
      <c r="BE386" s="18" t="str">
        <f t="shared" si="381"/>
        <v/>
      </c>
      <c r="BF386" s="18" t="str">
        <f t="shared" si="381"/>
        <v/>
      </c>
      <c r="BG386" s="18" t="str">
        <f t="shared" si="381"/>
        <v/>
      </c>
      <c r="BH386" s="18" t="str">
        <f t="shared" si="381"/>
        <v/>
      </c>
      <c r="BI386" s="18" t="str">
        <f t="shared" si="381"/>
        <v/>
      </c>
      <c r="BJ386" s="18" t="str">
        <f t="shared" si="381"/>
        <v/>
      </c>
      <c r="BK386" s="18" t="str">
        <f t="shared" si="381"/>
        <v/>
      </c>
      <c r="BL386" s="18" t="str">
        <f t="shared" si="381"/>
        <v/>
      </c>
      <c r="BM386" s="18" t="str">
        <f t="shared" si="381"/>
        <v/>
      </c>
      <c r="BN386" s="18" t="str">
        <f t="shared" si="381"/>
        <v/>
      </c>
      <c r="BO386" s="18" t="str">
        <f t="shared" si="381"/>
        <v/>
      </c>
      <c r="BP386" s="18" t="str">
        <f t="shared" si="381"/>
        <v/>
      </c>
      <c r="BQ386" s="18" t="str">
        <f t="shared" si="381"/>
        <v/>
      </c>
      <c r="BR386" s="18" t="str">
        <f t="shared" si="381"/>
        <v/>
      </c>
      <c r="BS386" s="18" t="str">
        <f t="shared" si="381"/>
        <v/>
      </c>
      <c r="BT386" s="18" t="str">
        <f t="shared" si="381"/>
        <v/>
      </c>
      <c r="BU386" s="18" t="str">
        <f t="shared" si="381"/>
        <v/>
      </c>
      <c r="BV386" s="18" t="str">
        <f t="shared" si="381"/>
        <v/>
      </c>
      <c r="BW386" s="18" t="str">
        <f t="shared" si="381"/>
        <v/>
      </c>
      <c r="BX386" s="18" t="str">
        <f t="shared" si="381"/>
        <v/>
      </c>
      <c r="BY386" s="18" t="str">
        <f t="shared" si="381"/>
        <v/>
      </c>
      <c r="BZ386" s="18" t="str">
        <f t="shared" si="381"/>
        <v/>
      </c>
      <c r="CA386" s="18" t="str">
        <f>IF(BY386&lt;&gt;"",BY386-LOOKUP(2,1/(LEN($AQ$1:AQ386)&gt;0),$AQ$1:AQ386),"")</f>
        <v/>
      </c>
    </row>
    <row r="387" spans="1:79" x14ac:dyDescent="0.25">
      <c r="A387" s="21">
        <v>63174</v>
      </c>
      <c r="B387" s="21">
        <v>1</v>
      </c>
      <c r="C387" s="22" t="s">
        <v>3347</v>
      </c>
      <c r="D387" s="21">
        <v>332</v>
      </c>
      <c r="E387" s="23">
        <v>0.87152777777777779</v>
      </c>
      <c r="F387" s="22" t="s">
        <v>671</v>
      </c>
      <c r="G387" s="22" t="b">
        <v>1</v>
      </c>
      <c r="H387" s="24">
        <v>43532.871469907404</v>
      </c>
      <c r="I387" s="25" t="s">
        <v>171</v>
      </c>
      <c r="J387" s="22" t="s">
        <v>172</v>
      </c>
      <c r="K387" s="11">
        <v>0</v>
      </c>
      <c r="L387" s="11">
        <v>464</v>
      </c>
      <c r="M387" s="11">
        <v>3663</v>
      </c>
      <c r="N387" s="11">
        <v>4.8956394493870903E-12</v>
      </c>
      <c r="O387" s="11">
        <v>56</v>
      </c>
      <c r="P387" s="14">
        <v>0.24999997104729357</v>
      </c>
      <c r="Q387" s="11">
        <v>1057.8668646258182</v>
      </c>
      <c r="R387" s="15">
        <v>0.12177751328139121</v>
      </c>
      <c r="S387" s="11">
        <v>104.99890959818697</v>
      </c>
      <c r="T387" s="11">
        <v>51.999999582767487</v>
      </c>
      <c r="U387" s="11">
        <v>2.0192098161666721</v>
      </c>
      <c r="V387" s="11">
        <v>7.2691553382000196</v>
      </c>
      <c r="W387" s="22"/>
      <c r="X387" s="21">
        <v>0</v>
      </c>
      <c r="Y387" s="22">
        <v>0</v>
      </c>
      <c r="Z387" s="22">
        <v>0</v>
      </c>
      <c r="AA387" s="22">
        <v>0</v>
      </c>
      <c r="AB387" s="22">
        <v>0</v>
      </c>
      <c r="AC387" s="22">
        <v>0</v>
      </c>
      <c r="AD387" s="22">
        <v>0</v>
      </c>
      <c r="AE387" s="22">
        <v>0</v>
      </c>
      <c r="AF387" s="22">
        <v>1057.8668646258182</v>
      </c>
      <c r="AG387" s="21">
        <v>0</v>
      </c>
      <c r="AH387" s="22">
        <v>0</v>
      </c>
      <c r="AI387" s="22">
        <v>0</v>
      </c>
      <c r="AJ387" s="22">
        <v>1057.8668646258182</v>
      </c>
      <c r="AK387" s="22">
        <v>8544.8116110658502</v>
      </c>
      <c r="AL387" s="22">
        <v>0</v>
      </c>
      <c r="AM387" s="22">
        <v>30</v>
      </c>
      <c r="AN387" s="22">
        <v>0</v>
      </c>
      <c r="AO387" s="22">
        <v>0</v>
      </c>
      <c r="AQ387" s="18" t="str">
        <f t="shared" ref="AQ387:BZ387" si="382">IF(OR(AND(AQ$2&gt;$O386,AQ$2&lt;=$O387),AND(AQ$2&lt;=$O386,$O385&gt;$O386),AND(AQ$2&gt;$O387,$O388&lt;$O387)),$H386+((AQ$1-$Q386)/$U387/86000),"")</f>
        <v/>
      </c>
      <c r="AR387" s="18" t="str">
        <f t="shared" si="382"/>
        <v/>
      </c>
      <c r="AS387" s="18" t="str">
        <f t="shared" si="382"/>
        <v/>
      </c>
      <c r="AT387" s="18" t="str">
        <f t="shared" si="382"/>
        <v/>
      </c>
      <c r="AU387" s="18" t="str">
        <f t="shared" si="382"/>
        <v/>
      </c>
      <c r="AV387" s="18" t="str">
        <f t="shared" si="382"/>
        <v/>
      </c>
      <c r="AW387" s="18" t="str">
        <f t="shared" si="382"/>
        <v/>
      </c>
      <c r="AX387" s="18" t="str">
        <f t="shared" si="382"/>
        <v/>
      </c>
      <c r="AY387" s="18" t="str">
        <f t="shared" si="382"/>
        <v/>
      </c>
      <c r="AZ387" s="18" t="str">
        <f t="shared" si="382"/>
        <v/>
      </c>
      <c r="BA387" s="18" t="str">
        <f t="shared" si="382"/>
        <v/>
      </c>
      <c r="BB387" s="18" t="str">
        <f t="shared" si="382"/>
        <v/>
      </c>
      <c r="BC387" s="18" t="str">
        <f t="shared" si="382"/>
        <v/>
      </c>
      <c r="BD387" s="18" t="str">
        <f t="shared" si="382"/>
        <v/>
      </c>
      <c r="BE387" s="18" t="str">
        <f t="shared" si="382"/>
        <v/>
      </c>
      <c r="BF387" s="18" t="str">
        <f t="shared" si="382"/>
        <v/>
      </c>
      <c r="BG387" s="18" t="str">
        <f t="shared" si="382"/>
        <v/>
      </c>
      <c r="BH387" s="18" t="str">
        <f t="shared" si="382"/>
        <v/>
      </c>
      <c r="BI387" s="18" t="str">
        <f t="shared" si="382"/>
        <v/>
      </c>
      <c r="BJ387" s="18" t="str">
        <f t="shared" si="382"/>
        <v/>
      </c>
      <c r="BK387" s="18" t="str">
        <f t="shared" si="382"/>
        <v/>
      </c>
      <c r="BL387" s="18" t="str">
        <f t="shared" si="382"/>
        <v/>
      </c>
      <c r="BM387" s="18" t="str">
        <f t="shared" si="382"/>
        <v/>
      </c>
      <c r="BN387" s="18" t="str">
        <f t="shared" si="382"/>
        <v/>
      </c>
      <c r="BO387" s="18" t="str">
        <f t="shared" si="382"/>
        <v/>
      </c>
      <c r="BP387" s="18" t="str">
        <f t="shared" si="382"/>
        <v/>
      </c>
      <c r="BQ387" s="18" t="str">
        <f t="shared" si="382"/>
        <v/>
      </c>
      <c r="BR387" s="18" t="str">
        <f t="shared" si="382"/>
        <v/>
      </c>
      <c r="BS387" s="18" t="str">
        <f t="shared" si="382"/>
        <v/>
      </c>
      <c r="BT387" s="18" t="str">
        <f t="shared" si="382"/>
        <v/>
      </c>
      <c r="BU387" s="18" t="str">
        <f t="shared" si="382"/>
        <v/>
      </c>
      <c r="BV387" s="18" t="str">
        <f t="shared" si="382"/>
        <v/>
      </c>
      <c r="BW387" s="18" t="str">
        <f t="shared" si="382"/>
        <v/>
      </c>
      <c r="BX387" s="18" t="str">
        <f t="shared" si="382"/>
        <v/>
      </c>
      <c r="BY387" s="18" t="str">
        <f t="shared" si="382"/>
        <v/>
      </c>
      <c r="BZ387" s="18" t="str">
        <f t="shared" si="382"/>
        <v/>
      </c>
      <c r="CA387" s="18" t="str">
        <f>IF(BY387&lt;&gt;"",BY387-LOOKUP(2,1/(LEN($AQ$1:AQ387)&gt;0),$AQ$1:AQ387),"")</f>
        <v/>
      </c>
    </row>
    <row r="388" spans="1:79" x14ac:dyDescent="0.25">
      <c r="A388" s="21">
        <v>63175</v>
      </c>
      <c r="B388" s="21">
        <v>1</v>
      </c>
      <c r="C388" s="22" t="s">
        <v>3348</v>
      </c>
      <c r="D388" s="21">
        <v>332</v>
      </c>
      <c r="E388" s="23">
        <v>0.87152777777777779</v>
      </c>
      <c r="F388" s="22" t="s">
        <v>671</v>
      </c>
      <c r="G388" s="22" t="b">
        <v>1</v>
      </c>
      <c r="H388" s="24">
        <v>43532.87190972222</v>
      </c>
      <c r="I388" s="25" t="s">
        <v>171</v>
      </c>
      <c r="J388" s="22" t="s">
        <v>172</v>
      </c>
      <c r="K388" s="11">
        <v>0</v>
      </c>
      <c r="L388" s="11">
        <v>465</v>
      </c>
      <c r="M388" s="11">
        <v>3666</v>
      </c>
      <c r="N388" s="11">
        <v>4.8956394493870903E-12</v>
      </c>
      <c r="O388" s="11">
        <v>56</v>
      </c>
      <c r="P388" s="14">
        <v>0.24999997104729357</v>
      </c>
      <c r="Q388" s="11">
        <v>1057.8668646258182</v>
      </c>
      <c r="R388" s="15">
        <v>0.12177751328139121</v>
      </c>
      <c r="S388" s="11">
        <v>0</v>
      </c>
      <c r="T388" s="11">
        <v>38.000000081956387</v>
      </c>
      <c r="U388" s="11">
        <v>0</v>
      </c>
      <c r="V388" s="11">
        <v>0</v>
      </c>
      <c r="W388" s="22"/>
      <c r="X388" s="21">
        <v>0</v>
      </c>
      <c r="Y388" s="22">
        <v>0.5</v>
      </c>
      <c r="Z388" s="22">
        <v>0</v>
      </c>
      <c r="AA388" s="22">
        <v>0</v>
      </c>
      <c r="AB388" s="22">
        <v>0</v>
      </c>
      <c r="AC388" s="22">
        <v>1</v>
      </c>
      <c r="AD388" s="22">
        <v>1</v>
      </c>
      <c r="AE388" s="22">
        <v>0</v>
      </c>
      <c r="AF388" s="22">
        <v>1057.8668646258182</v>
      </c>
      <c r="AG388" s="21">
        <v>0</v>
      </c>
      <c r="AH388" s="22">
        <v>0</v>
      </c>
      <c r="AI388" s="22">
        <v>0</v>
      </c>
      <c r="AJ388" s="22">
        <v>1057.8668646258182</v>
      </c>
      <c r="AK388" s="22">
        <v>8544.8116110658502</v>
      </c>
      <c r="AL388" s="22">
        <v>0</v>
      </c>
      <c r="AM388" s="22">
        <v>29</v>
      </c>
      <c r="AN388" s="22">
        <v>0</v>
      </c>
      <c r="AO388" s="22">
        <v>0</v>
      </c>
      <c r="AQ388" s="18" t="str">
        <f t="shared" ref="AQ388:BZ388" si="383">IF(OR(AND(AQ$2&gt;$O387,AQ$2&lt;=$O388),AND(AQ$2&lt;=$O387,$O386&gt;$O387),AND(AQ$2&gt;$O388,$O389&lt;$O388)),$H387+((AQ$1-$Q387)/$U388/86000),"")</f>
        <v/>
      </c>
      <c r="AR388" s="18" t="str">
        <f t="shared" si="383"/>
        <v/>
      </c>
      <c r="AS388" s="18" t="str">
        <f t="shared" si="383"/>
        <v/>
      </c>
      <c r="AT388" s="18" t="str">
        <f t="shared" si="383"/>
        <v/>
      </c>
      <c r="AU388" s="18" t="str">
        <f t="shared" si="383"/>
        <v/>
      </c>
      <c r="AV388" s="18" t="str">
        <f t="shared" si="383"/>
        <v/>
      </c>
      <c r="AW388" s="18" t="str">
        <f t="shared" si="383"/>
        <v/>
      </c>
      <c r="AX388" s="18" t="str">
        <f t="shared" si="383"/>
        <v/>
      </c>
      <c r="AY388" s="18" t="str">
        <f t="shared" si="383"/>
        <v/>
      </c>
      <c r="AZ388" s="18" t="str">
        <f t="shared" si="383"/>
        <v/>
      </c>
      <c r="BA388" s="18" t="str">
        <f t="shared" si="383"/>
        <v/>
      </c>
      <c r="BB388" s="18" t="str">
        <f t="shared" si="383"/>
        <v/>
      </c>
      <c r="BC388" s="18" t="str">
        <f t="shared" si="383"/>
        <v/>
      </c>
      <c r="BD388" s="18" t="str">
        <f t="shared" si="383"/>
        <v/>
      </c>
      <c r="BE388" s="18" t="str">
        <f t="shared" si="383"/>
        <v/>
      </c>
      <c r="BF388" s="18" t="str">
        <f t="shared" si="383"/>
        <v/>
      </c>
      <c r="BG388" s="18" t="str">
        <f t="shared" si="383"/>
        <v/>
      </c>
      <c r="BH388" s="18" t="str">
        <f t="shared" si="383"/>
        <v/>
      </c>
      <c r="BI388" s="18" t="str">
        <f t="shared" si="383"/>
        <v/>
      </c>
      <c r="BJ388" s="18" t="str">
        <f t="shared" si="383"/>
        <v/>
      </c>
      <c r="BK388" s="18" t="str">
        <f t="shared" si="383"/>
        <v/>
      </c>
      <c r="BL388" s="18" t="str">
        <f t="shared" si="383"/>
        <v/>
      </c>
      <c r="BM388" s="18" t="str">
        <f t="shared" si="383"/>
        <v/>
      </c>
      <c r="BN388" s="18" t="str">
        <f t="shared" si="383"/>
        <v/>
      </c>
      <c r="BO388" s="18" t="str">
        <f t="shared" si="383"/>
        <v/>
      </c>
      <c r="BP388" s="18" t="str">
        <f t="shared" si="383"/>
        <v/>
      </c>
      <c r="BQ388" s="18" t="str">
        <f t="shared" si="383"/>
        <v/>
      </c>
      <c r="BR388" s="18" t="str">
        <f t="shared" si="383"/>
        <v/>
      </c>
      <c r="BS388" s="18" t="str">
        <f t="shared" si="383"/>
        <v/>
      </c>
      <c r="BT388" s="18" t="str">
        <f t="shared" si="383"/>
        <v/>
      </c>
      <c r="BU388" s="18" t="str">
        <f t="shared" si="383"/>
        <v/>
      </c>
      <c r="BV388" s="18" t="str">
        <f t="shared" si="383"/>
        <v/>
      </c>
      <c r="BW388" s="18" t="str">
        <f t="shared" si="383"/>
        <v/>
      </c>
      <c r="BX388" s="18" t="str">
        <f t="shared" si="383"/>
        <v/>
      </c>
      <c r="BY388" s="18" t="str">
        <f t="shared" si="383"/>
        <v/>
      </c>
      <c r="BZ388" s="18" t="str">
        <f t="shared" si="383"/>
        <v/>
      </c>
      <c r="CA388" s="18" t="str">
        <f>IF(BY388&lt;&gt;"",BY388-LOOKUP(2,1/(LEN($AQ$1:AQ388)&gt;0),$AQ$1:AQ388),"")</f>
        <v/>
      </c>
    </row>
    <row r="389" spans="1:79" x14ac:dyDescent="0.25">
      <c r="A389" s="21">
        <v>63176</v>
      </c>
      <c r="B389" s="21">
        <v>1</v>
      </c>
      <c r="C389" s="22" t="s">
        <v>3349</v>
      </c>
      <c r="D389" s="21">
        <v>332</v>
      </c>
      <c r="E389" s="23">
        <v>0.87222222222222223</v>
      </c>
      <c r="F389" s="22" t="s">
        <v>671</v>
      </c>
      <c r="G389" s="22" t="b">
        <v>1</v>
      </c>
      <c r="H389" s="24">
        <v>43532.872430555559</v>
      </c>
      <c r="I389" s="25" t="s">
        <v>133</v>
      </c>
      <c r="J389" s="22" t="s">
        <v>134</v>
      </c>
      <c r="K389" s="11">
        <v>0</v>
      </c>
      <c r="L389" s="11">
        <v>466</v>
      </c>
      <c r="M389" s="11">
        <v>3669</v>
      </c>
      <c r="N389" s="11">
        <v>4.9027448767446913E-12</v>
      </c>
      <c r="O389" s="11">
        <v>56</v>
      </c>
      <c r="P389" s="14">
        <v>0.74999997105103455</v>
      </c>
      <c r="Q389" s="11">
        <v>1083.2892053908797</v>
      </c>
      <c r="R389" s="15">
        <v>0.12470403413546521</v>
      </c>
      <c r="S389" s="11">
        <v>25.422340765061563</v>
      </c>
      <c r="T389" s="11">
        <v>45.000000461004674</v>
      </c>
      <c r="U389" s="11">
        <v>0.5649409001026926</v>
      </c>
      <c r="V389" s="11">
        <v>2.0337872403696933</v>
      </c>
      <c r="W389" s="22"/>
      <c r="X389" s="21">
        <v>0</v>
      </c>
      <c r="Y389" s="22">
        <v>0</v>
      </c>
      <c r="Z389" s="22">
        <v>0</v>
      </c>
      <c r="AA389" s="22">
        <v>0</v>
      </c>
      <c r="AB389" s="22">
        <v>0</v>
      </c>
      <c r="AC389" s="22">
        <v>0</v>
      </c>
      <c r="AD389" s="22">
        <v>0</v>
      </c>
      <c r="AE389" s="22">
        <v>0</v>
      </c>
      <c r="AF389" s="22">
        <v>1083.2892053908797</v>
      </c>
      <c r="AG389" s="21">
        <v>0</v>
      </c>
      <c r="AH389" s="22">
        <v>0</v>
      </c>
      <c r="AI389" s="22">
        <v>0</v>
      </c>
      <c r="AJ389" s="22">
        <v>1083.2892053908797</v>
      </c>
      <c r="AK389" s="22">
        <v>8544.8116110658502</v>
      </c>
      <c r="AL389" s="22">
        <v>0</v>
      </c>
      <c r="AM389" s="22">
        <v>28</v>
      </c>
      <c r="AN389" s="22">
        <v>0</v>
      </c>
      <c r="AO389" s="22">
        <v>0</v>
      </c>
      <c r="AQ389" s="18" t="str">
        <f t="shared" ref="AQ389:BZ389" si="384">IF(OR(AND(AQ$2&gt;$O388,AQ$2&lt;=$O389),AND(AQ$2&lt;=$O388,$O387&gt;$O388),AND(AQ$2&gt;$O389,$O390&lt;$O389)),$H388+((AQ$1-$Q388)/$U389/86000),"")</f>
        <v/>
      </c>
      <c r="AR389" s="18" t="str">
        <f t="shared" si="384"/>
        <v/>
      </c>
      <c r="AS389" s="18" t="str">
        <f t="shared" si="384"/>
        <v/>
      </c>
      <c r="AT389" s="18" t="str">
        <f t="shared" si="384"/>
        <v/>
      </c>
      <c r="AU389" s="18" t="str">
        <f t="shared" si="384"/>
        <v/>
      </c>
      <c r="AV389" s="18" t="str">
        <f t="shared" si="384"/>
        <v/>
      </c>
      <c r="AW389" s="18" t="str">
        <f t="shared" si="384"/>
        <v/>
      </c>
      <c r="AX389" s="18" t="str">
        <f t="shared" si="384"/>
        <v/>
      </c>
      <c r="AY389" s="18" t="str">
        <f t="shared" si="384"/>
        <v/>
      </c>
      <c r="AZ389" s="18" t="str">
        <f t="shared" si="384"/>
        <v/>
      </c>
      <c r="BA389" s="18" t="str">
        <f t="shared" si="384"/>
        <v/>
      </c>
      <c r="BB389" s="18" t="str">
        <f t="shared" si="384"/>
        <v/>
      </c>
      <c r="BC389" s="18" t="str">
        <f t="shared" si="384"/>
        <v/>
      </c>
      <c r="BD389" s="18" t="str">
        <f t="shared" si="384"/>
        <v/>
      </c>
      <c r="BE389" s="18" t="str">
        <f t="shared" si="384"/>
        <v/>
      </c>
      <c r="BF389" s="18" t="str">
        <f t="shared" si="384"/>
        <v/>
      </c>
      <c r="BG389" s="18" t="str">
        <f t="shared" si="384"/>
        <v/>
      </c>
      <c r="BH389" s="18" t="str">
        <f t="shared" si="384"/>
        <v/>
      </c>
      <c r="BI389" s="18" t="str">
        <f t="shared" si="384"/>
        <v/>
      </c>
      <c r="BJ389" s="18" t="str">
        <f t="shared" si="384"/>
        <v/>
      </c>
      <c r="BK389" s="18" t="str">
        <f t="shared" si="384"/>
        <v/>
      </c>
      <c r="BL389" s="18" t="str">
        <f t="shared" si="384"/>
        <v/>
      </c>
      <c r="BM389" s="18" t="str">
        <f t="shared" si="384"/>
        <v/>
      </c>
      <c r="BN389" s="18" t="str">
        <f t="shared" si="384"/>
        <v/>
      </c>
      <c r="BO389" s="18" t="str">
        <f t="shared" si="384"/>
        <v/>
      </c>
      <c r="BP389" s="18" t="str">
        <f t="shared" si="384"/>
        <v/>
      </c>
      <c r="BQ389" s="18" t="str">
        <f t="shared" si="384"/>
        <v/>
      </c>
      <c r="BR389" s="18" t="str">
        <f t="shared" si="384"/>
        <v/>
      </c>
      <c r="BS389" s="18" t="str">
        <f t="shared" si="384"/>
        <v/>
      </c>
      <c r="BT389" s="18" t="str">
        <f t="shared" si="384"/>
        <v/>
      </c>
      <c r="BU389" s="18" t="str">
        <f t="shared" si="384"/>
        <v/>
      </c>
      <c r="BV389" s="18" t="str">
        <f t="shared" si="384"/>
        <v/>
      </c>
      <c r="BW389" s="18" t="str">
        <f t="shared" si="384"/>
        <v/>
      </c>
      <c r="BX389" s="18" t="str">
        <f t="shared" si="384"/>
        <v/>
      </c>
      <c r="BY389" s="18" t="str">
        <f t="shared" si="384"/>
        <v/>
      </c>
      <c r="BZ389" s="18" t="str">
        <f t="shared" si="384"/>
        <v/>
      </c>
      <c r="CA389" s="18" t="str">
        <f>IF(BY389&lt;&gt;"",BY389-LOOKUP(2,1/(LEN($AQ$1:AQ389)&gt;0),$AQ$1:AQ389),"")</f>
        <v/>
      </c>
    </row>
    <row r="390" spans="1:79" x14ac:dyDescent="0.25">
      <c r="A390" s="21">
        <v>63178</v>
      </c>
      <c r="B390" s="21">
        <v>1</v>
      </c>
      <c r="C390" s="22" t="s">
        <v>3351</v>
      </c>
      <c r="D390" s="21">
        <v>332</v>
      </c>
      <c r="E390" s="23">
        <v>0.87291666666666667</v>
      </c>
      <c r="F390" s="22" t="s">
        <v>671</v>
      </c>
      <c r="G390" s="22" t="b">
        <v>1</v>
      </c>
      <c r="H390" s="24">
        <v>43532.87295138889</v>
      </c>
      <c r="I390" s="25" t="s">
        <v>133</v>
      </c>
      <c r="J390" s="22" t="s">
        <v>134</v>
      </c>
      <c r="K390" s="11">
        <v>0</v>
      </c>
      <c r="L390" s="11">
        <v>467</v>
      </c>
      <c r="M390" s="11">
        <v>3672</v>
      </c>
      <c r="N390" s="11">
        <v>4.9027448767446913E-12</v>
      </c>
      <c r="O390" s="11">
        <v>56</v>
      </c>
      <c r="P390" s="14">
        <v>0.74999997105103455</v>
      </c>
      <c r="Q390" s="11">
        <v>1083.2892053908797</v>
      </c>
      <c r="R390" s="15">
        <v>0.12470403413546521</v>
      </c>
      <c r="S390" s="11">
        <v>0</v>
      </c>
      <c r="T390" s="11">
        <v>44.999999832361937</v>
      </c>
      <c r="U390" s="11">
        <v>0</v>
      </c>
      <c r="V390" s="11">
        <v>0</v>
      </c>
      <c r="W390" s="22"/>
      <c r="X390" s="21">
        <v>0</v>
      </c>
      <c r="Y390" s="22">
        <v>0.5</v>
      </c>
      <c r="Z390" s="22">
        <v>0</v>
      </c>
      <c r="AA390" s="22">
        <v>0</v>
      </c>
      <c r="AB390" s="22">
        <v>0</v>
      </c>
      <c r="AC390" s="22">
        <v>1</v>
      </c>
      <c r="AD390" s="22">
        <v>1</v>
      </c>
      <c r="AE390" s="22">
        <v>0</v>
      </c>
      <c r="AF390" s="22">
        <v>1083.2892053908797</v>
      </c>
      <c r="AG390" s="21">
        <v>0</v>
      </c>
      <c r="AH390" s="22">
        <v>0</v>
      </c>
      <c r="AI390" s="22">
        <v>0</v>
      </c>
      <c r="AJ390" s="22">
        <v>1083.2892053908797</v>
      </c>
      <c r="AK390" s="22">
        <v>8544.8116110658502</v>
      </c>
      <c r="AL390" s="22">
        <v>0</v>
      </c>
      <c r="AM390" s="22">
        <v>27</v>
      </c>
      <c r="AN390" s="22">
        <v>0</v>
      </c>
      <c r="AO390" s="22">
        <v>0</v>
      </c>
      <c r="AQ390" s="18" t="str">
        <f t="shared" ref="AQ390:BZ390" si="385">IF(OR(AND(AQ$2&gt;$O389,AQ$2&lt;=$O390),AND(AQ$2&lt;=$O389,$O388&gt;$O389),AND(AQ$2&gt;$O390,$O391&lt;$O390)),$H389+((AQ$1-$Q389)/$U390/86000),"")</f>
        <v/>
      </c>
      <c r="AR390" s="18" t="str">
        <f t="shared" si="385"/>
        <v/>
      </c>
      <c r="AS390" s="18" t="str">
        <f t="shared" si="385"/>
        <v/>
      </c>
      <c r="AT390" s="18" t="str">
        <f t="shared" si="385"/>
        <v/>
      </c>
      <c r="AU390" s="18" t="str">
        <f t="shared" si="385"/>
        <v/>
      </c>
      <c r="AV390" s="18" t="str">
        <f t="shared" si="385"/>
        <v/>
      </c>
      <c r="AW390" s="18" t="str">
        <f t="shared" si="385"/>
        <v/>
      </c>
      <c r="AX390" s="18" t="str">
        <f t="shared" si="385"/>
        <v/>
      </c>
      <c r="AY390" s="18" t="str">
        <f t="shared" si="385"/>
        <v/>
      </c>
      <c r="AZ390" s="18" t="str">
        <f t="shared" si="385"/>
        <v/>
      </c>
      <c r="BA390" s="18" t="str">
        <f t="shared" si="385"/>
        <v/>
      </c>
      <c r="BB390" s="18" t="str">
        <f t="shared" si="385"/>
        <v/>
      </c>
      <c r="BC390" s="18" t="str">
        <f t="shared" si="385"/>
        <v/>
      </c>
      <c r="BD390" s="18" t="str">
        <f t="shared" si="385"/>
        <v/>
      </c>
      <c r="BE390" s="18" t="str">
        <f t="shared" si="385"/>
        <v/>
      </c>
      <c r="BF390" s="18" t="str">
        <f t="shared" si="385"/>
        <v/>
      </c>
      <c r="BG390" s="18" t="str">
        <f t="shared" si="385"/>
        <v/>
      </c>
      <c r="BH390" s="18" t="str">
        <f t="shared" si="385"/>
        <v/>
      </c>
      <c r="BI390" s="18" t="str">
        <f t="shared" si="385"/>
        <v/>
      </c>
      <c r="BJ390" s="18" t="str">
        <f t="shared" si="385"/>
        <v/>
      </c>
      <c r="BK390" s="18" t="str">
        <f t="shared" si="385"/>
        <v/>
      </c>
      <c r="BL390" s="18" t="str">
        <f t="shared" si="385"/>
        <v/>
      </c>
      <c r="BM390" s="18" t="str">
        <f t="shared" si="385"/>
        <v/>
      </c>
      <c r="BN390" s="18" t="str">
        <f t="shared" si="385"/>
        <v/>
      </c>
      <c r="BO390" s="18" t="str">
        <f t="shared" si="385"/>
        <v/>
      </c>
      <c r="BP390" s="18" t="str">
        <f t="shared" si="385"/>
        <v/>
      </c>
      <c r="BQ390" s="18" t="str">
        <f t="shared" si="385"/>
        <v/>
      </c>
      <c r="BR390" s="18" t="str">
        <f t="shared" si="385"/>
        <v/>
      </c>
      <c r="BS390" s="18" t="str">
        <f t="shared" si="385"/>
        <v/>
      </c>
      <c r="BT390" s="18" t="str">
        <f t="shared" si="385"/>
        <v/>
      </c>
      <c r="BU390" s="18" t="str">
        <f t="shared" si="385"/>
        <v/>
      </c>
      <c r="BV390" s="18" t="str">
        <f t="shared" si="385"/>
        <v/>
      </c>
      <c r="BW390" s="18" t="str">
        <f t="shared" si="385"/>
        <v/>
      </c>
      <c r="BX390" s="18" t="str">
        <f t="shared" si="385"/>
        <v/>
      </c>
      <c r="BY390" s="18" t="str">
        <f t="shared" si="385"/>
        <v/>
      </c>
      <c r="BZ390" s="18" t="str">
        <f t="shared" si="385"/>
        <v/>
      </c>
      <c r="CA390" s="18" t="str">
        <f>IF(BY390&lt;&gt;"",BY390-LOOKUP(2,1/(LEN($AQ$1:AQ390)&gt;0),$AQ$1:AQ390),"")</f>
        <v/>
      </c>
    </row>
    <row r="391" spans="1:79" x14ac:dyDescent="0.25">
      <c r="A391" s="21">
        <v>63180</v>
      </c>
      <c r="B391" s="21">
        <v>1</v>
      </c>
      <c r="C391" s="22" t="s">
        <v>3353</v>
      </c>
      <c r="D391" s="21">
        <v>332</v>
      </c>
      <c r="E391" s="23">
        <v>0.87361111111111112</v>
      </c>
      <c r="F391" s="22" t="s">
        <v>671</v>
      </c>
      <c r="G391" s="22" t="b">
        <v>1</v>
      </c>
      <c r="H391" s="24">
        <v>43532.873472222222</v>
      </c>
      <c r="I391" s="25" t="s">
        <v>345</v>
      </c>
      <c r="J391" s="22" t="s">
        <v>346</v>
      </c>
      <c r="K391" s="11">
        <v>0</v>
      </c>
      <c r="L391" s="11">
        <v>468</v>
      </c>
      <c r="M391" s="11">
        <v>3675</v>
      </c>
      <c r="N391" s="11">
        <v>3.701927653310122E-12</v>
      </c>
      <c r="O391" s="11">
        <v>57</v>
      </c>
      <c r="P391" s="14">
        <v>0.74999997917162076</v>
      </c>
      <c r="Q391" s="11">
        <v>1134.7640318644214</v>
      </c>
      <c r="R391" s="15">
        <v>0.13062961567521433</v>
      </c>
      <c r="S391" s="11">
        <v>51.474826473541725</v>
      </c>
      <c r="T391" s="11">
        <v>44.999999832361937</v>
      </c>
      <c r="U391" s="11">
        <v>1.1438850370066755</v>
      </c>
      <c r="V391" s="11">
        <v>4.117986133224032</v>
      </c>
      <c r="W391" s="22"/>
      <c r="X391" s="21">
        <v>0</v>
      </c>
      <c r="Y391" s="22">
        <v>0</v>
      </c>
      <c r="Z391" s="22">
        <v>0</v>
      </c>
      <c r="AA391" s="22">
        <v>0</v>
      </c>
      <c r="AB391" s="22">
        <v>0</v>
      </c>
      <c r="AC391" s="22">
        <v>0</v>
      </c>
      <c r="AD391" s="22">
        <v>0</v>
      </c>
      <c r="AE391" s="22">
        <v>0</v>
      </c>
      <c r="AF391" s="22">
        <v>1134.7640318644214</v>
      </c>
      <c r="AG391" s="21">
        <v>0</v>
      </c>
      <c r="AH391" s="22">
        <v>0</v>
      </c>
      <c r="AI391" s="22">
        <v>0</v>
      </c>
      <c r="AJ391" s="22">
        <v>1134.7640318644214</v>
      </c>
      <c r="AK391" s="22">
        <v>8544.8116110658502</v>
      </c>
      <c r="AL391" s="22">
        <v>0</v>
      </c>
      <c r="AM391" s="22">
        <v>26</v>
      </c>
      <c r="AN391" s="22">
        <v>0</v>
      </c>
      <c r="AO391" s="22">
        <v>0</v>
      </c>
      <c r="AQ391" s="18" t="str">
        <f t="shared" ref="AQ391:BZ391" si="386">IF(OR(AND(AQ$2&gt;$O390,AQ$2&lt;=$O391),AND(AQ$2&lt;=$O390,$O389&gt;$O390),AND(AQ$2&gt;$O391,$O392&lt;$O391)),$H390+((AQ$1-$Q390)/$U391/86000),"")</f>
        <v/>
      </c>
      <c r="AR391" s="18" t="str">
        <f t="shared" si="386"/>
        <v/>
      </c>
      <c r="AS391" s="18" t="str">
        <f t="shared" si="386"/>
        <v/>
      </c>
      <c r="AT391" s="18" t="str">
        <f t="shared" si="386"/>
        <v/>
      </c>
      <c r="AU391" s="18" t="str">
        <f t="shared" si="386"/>
        <v/>
      </c>
      <c r="AV391" s="18" t="str">
        <f t="shared" si="386"/>
        <v/>
      </c>
      <c r="AW391" s="18" t="str">
        <f t="shared" si="386"/>
        <v/>
      </c>
      <c r="AX391" s="18" t="str">
        <f t="shared" si="386"/>
        <v/>
      </c>
      <c r="AY391" s="18" t="str">
        <f t="shared" si="386"/>
        <v/>
      </c>
      <c r="AZ391" s="18" t="str">
        <f t="shared" si="386"/>
        <v/>
      </c>
      <c r="BA391" s="18" t="str">
        <f t="shared" si="386"/>
        <v/>
      </c>
      <c r="BB391" s="18" t="str">
        <f t="shared" si="386"/>
        <v/>
      </c>
      <c r="BC391" s="18" t="str">
        <f t="shared" si="386"/>
        <v/>
      </c>
      <c r="BD391" s="18" t="str">
        <f t="shared" si="386"/>
        <v/>
      </c>
      <c r="BE391" s="18" t="str">
        <f t="shared" si="386"/>
        <v/>
      </c>
      <c r="BF391" s="18" t="str">
        <f t="shared" si="386"/>
        <v/>
      </c>
      <c r="BG391" s="18" t="str">
        <f t="shared" si="386"/>
        <v/>
      </c>
      <c r="BH391" s="18" t="str">
        <f t="shared" si="386"/>
        <v/>
      </c>
      <c r="BI391" s="18" t="str">
        <f t="shared" si="386"/>
        <v/>
      </c>
      <c r="BJ391" s="18" t="str">
        <f t="shared" si="386"/>
        <v/>
      </c>
      <c r="BK391" s="18" t="str">
        <f t="shared" si="386"/>
        <v/>
      </c>
      <c r="BL391" s="18" t="str">
        <f t="shared" si="386"/>
        <v/>
      </c>
      <c r="BM391" s="18" t="str">
        <f t="shared" si="386"/>
        <v/>
      </c>
      <c r="BN391" s="18" t="str">
        <f t="shared" si="386"/>
        <v/>
      </c>
      <c r="BO391" s="18" t="str">
        <f t="shared" si="386"/>
        <v/>
      </c>
      <c r="BP391" s="18" t="str">
        <f t="shared" si="386"/>
        <v/>
      </c>
      <c r="BQ391" s="18" t="str">
        <f t="shared" si="386"/>
        <v/>
      </c>
      <c r="BR391" s="18" t="str">
        <f t="shared" si="386"/>
        <v/>
      </c>
      <c r="BS391" s="18" t="str">
        <f t="shared" si="386"/>
        <v/>
      </c>
      <c r="BT391" s="18" t="str">
        <f t="shared" si="386"/>
        <v/>
      </c>
      <c r="BU391" s="18" t="str">
        <f t="shared" si="386"/>
        <v/>
      </c>
      <c r="BV391" s="18" t="str">
        <f t="shared" si="386"/>
        <v/>
      </c>
      <c r="BW391" s="18" t="str">
        <f t="shared" si="386"/>
        <v/>
      </c>
      <c r="BX391" s="18" t="str">
        <f t="shared" si="386"/>
        <v/>
      </c>
      <c r="BY391" s="18" t="str">
        <f t="shared" si="386"/>
        <v/>
      </c>
      <c r="BZ391" s="18" t="str">
        <f t="shared" si="386"/>
        <v/>
      </c>
      <c r="CA391" s="18" t="str">
        <f>IF(BY391&lt;&gt;"",BY391-LOOKUP(2,1/(LEN($AQ$1:AQ391)&gt;0),$AQ$1:AQ391),"")</f>
        <v/>
      </c>
    </row>
    <row r="392" spans="1:79" x14ac:dyDescent="0.25">
      <c r="A392" s="21">
        <v>63181</v>
      </c>
      <c r="B392" s="21">
        <v>1</v>
      </c>
      <c r="C392" s="22" t="s">
        <v>3354</v>
      </c>
      <c r="D392" s="21">
        <v>332</v>
      </c>
      <c r="E392" s="23">
        <v>0.87361111111111112</v>
      </c>
      <c r="F392" s="22" t="s">
        <v>671</v>
      </c>
      <c r="G392" s="22" t="b">
        <v>1</v>
      </c>
      <c r="H392" s="24">
        <v>43532.873993055553</v>
      </c>
      <c r="I392" s="25" t="s">
        <v>367</v>
      </c>
      <c r="J392" s="22" t="s">
        <v>368</v>
      </c>
      <c r="K392" s="11">
        <v>0</v>
      </c>
      <c r="L392" s="11">
        <v>469</v>
      </c>
      <c r="M392" s="11">
        <v>3678</v>
      </c>
      <c r="N392" s="11">
        <v>3.907985046680551E-14</v>
      </c>
      <c r="O392" s="11">
        <v>58</v>
      </c>
      <c r="P392" s="14">
        <v>0.49999999861682409</v>
      </c>
      <c r="Q392" s="11">
        <v>1158.0785730435914</v>
      </c>
      <c r="R392" s="15">
        <v>0.1333134948504073</v>
      </c>
      <c r="S392" s="11">
        <v>23.314541179169964</v>
      </c>
      <c r="T392" s="11">
        <v>44.999999832361937</v>
      </c>
      <c r="U392" s="11">
        <v>0.51810091702274219</v>
      </c>
      <c r="V392" s="11">
        <v>1.865163301281872</v>
      </c>
      <c r="W392" s="22"/>
      <c r="X392" s="21">
        <v>0</v>
      </c>
      <c r="Y392" s="22">
        <v>0</v>
      </c>
      <c r="Z392" s="22">
        <v>0</v>
      </c>
      <c r="AA392" s="22">
        <v>0</v>
      </c>
      <c r="AB392" s="22">
        <v>0</v>
      </c>
      <c r="AC392" s="22">
        <v>0</v>
      </c>
      <c r="AD392" s="22">
        <v>0</v>
      </c>
      <c r="AE392" s="22">
        <v>0</v>
      </c>
      <c r="AF392" s="22">
        <v>1158.0785730435914</v>
      </c>
      <c r="AG392" s="21">
        <v>0</v>
      </c>
      <c r="AH392" s="22">
        <v>0</v>
      </c>
      <c r="AI392" s="22">
        <v>0</v>
      </c>
      <c r="AJ392" s="22">
        <v>1158.0785730435914</v>
      </c>
      <c r="AK392" s="22">
        <v>8544.8116110658502</v>
      </c>
      <c r="AL392" s="22">
        <v>0</v>
      </c>
      <c r="AM392" s="22">
        <v>25</v>
      </c>
      <c r="AN392" s="22">
        <v>0</v>
      </c>
      <c r="AO392" s="22">
        <v>0</v>
      </c>
      <c r="AQ392" s="18" t="str">
        <f t="shared" ref="AQ392:BZ392" si="387">IF(OR(AND(AQ$2&gt;$O391,AQ$2&lt;=$O392),AND(AQ$2&lt;=$O391,$O390&gt;$O391),AND(AQ$2&gt;$O392,$O393&lt;$O392)),$H391+((AQ$1-$Q391)/$U392/86000),"")</f>
        <v/>
      </c>
      <c r="AR392" s="18" t="str">
        <f t="shared" si="387"/>
        <v/>
      </c>
      <c r="AS392" s="18" t="str">
        <f t="shared" si="387"/>
        <v/>
      </c>
      <c r="AT392" s="18" t="str">
        <f t="shared" si="387"/>
        <v/>
      </c>
      <c r="AU392" s="18" t="str">
        <f t="shared" si="387"/>
        <v/>
      </c>
      <c r="AV392" s="18" t="str">
        <f t="shared" si="387"/>
        <v/>
      </c>
      <c r="AW392" s="18" t="str">
        <f t="shared" si="387"/>
        <v/>
      </c>
      <c r="AX392" s="18" t="str">
        <f t="shared" si="387"/>
        <v/>
      </c>
      <c r="AY392" s="18" t="str">
        <f t="shared" si="387"/>
        <v/>
      </c>
      <c r="AZ392" s="18" t="str">
        <f t="shared" si="387"/>
        <v/>
      </c>
      <c r="BA392" s="18" t="str">
        <f t="shared" si="387"/>
        <v/>
      </c>
      <c r="BB392" s="18" t="str">
        <f t="shared" si="387"/>
        <v/>
      </c>
      <c r="BC392" s="18" t="str">
        <f t="shared" si="387"/>
        <v/>
      </c>
      <c r="BD392" s="18" t="str">
        <f t="shared" si="387"/>
        <v/>
      </c>
      <c r="BE392" s="18" t="str">
        <f t="shared" si="387"/>
        <v/>
      </c>
      <c r="BF392" s="18" t="str">
        <f t="shared" si="387"/>
        <v/>
      </c>
      <c r="BG392" s="18" t="str">
        <f t="shared" si="387"/>
        <v/>
      </c>
      <c r="BH392" s="18" t="str">
        <f t="shared" si="387"/>
        <v/>
      </c>
      <c r="BI392" s="18" t="str">
        <f t="shared" si="387"/>
        <v/>
      </c>
      <c r="BJ392" s="18" t="str">
        <f t="shared" si="387"/>
        <v/>
      </c>
      <c r="BK392" s="18" t="str">
        <f t="shared" si="387"/>
        <v/>
      </c>
      <c r="BL392" s="18" t="str">
        <f t="shared" si="387"/>
        <v/>
      </c>
      <c r="BM392" s="18" t="str">
        <f t="shared" si="387"/>
        <v/>
      </c>
      <c r="BN392" s="18" t="str">
        <f t="shared" si="387"/>
        <v/>
      </c>
      <c r="BO392" s="18" t="str">
        <f t="shared" si="387"/>
        <v/>
      </c>
      <c r="BP392" s="18" t="str">
        <f t="shared" si="387"/>
        <v/>
      </c>
      <c r="BQ392" s="18" t="str">
        <f t="shared" si="387"/>
        <v/>
      </c>
      <c r="BR392" s="18" t="str">
        <f t="shared" si="387"/>
        <v/>
      </c>
      <c r="BS392" s="18" t="str">
        <f t="shared" si="387"/>
        <v/>
      </c>
      <c r="BT392" s="18" t="str">
        <f t="shared" si="387"/>
        <v/>
      </c>
      <c r="BU392" s="18" t="str">
        <f t="shared" si="387"/>
        <v/>
      </c>
      <c r="BV392" s="18" t="str">
        <f t="shared" si="387"/>
        <v/>
      </c>
      <c r="BW392" s="18" t="str">
        <f t="shared" si="387"/>
        <v/>
      </c>
      <c r="BX392" s="18" t="str">
        <f t="shared" si="387"/>
        <v/>
      </c>
      <c r="BY392" s="18" t="str">
        <f t="shared" si="387"/>
        <v/>
      </c>
      <c r="BZ392" s="18" t="str">
        <f t="shared" si="387"/>
        <v/>
      </c>
      <c r="CA392" s="18" t="str">
        <f>IF(BY392&lt;&gt;"",BY392-LOOKUP(2,1/(LEN($AQ$1:AQ392)&gt;0),$AQ$1:AQ392),"")</f>
        <v/>
      </c>
    </row>
    <row r="393" spans="1:79" x14ac:dyDescent="0.25">
      <c r="A393" s="21">
        <v>63182</v>
      </c>
      <c r="B393" s="21">
        <v>1</v>
      </c>
      <c r="C393" s="22" t="s">
        <v>3355</v>
      </c>
      <c r="D393" s="21">
        <v>332</v>
      </c>
      <c r="E393" s="23">
        <v>0.87430555555555556</v>
      </c>
      <c r="F393" s="22" t="s">
        <v>671</v>
      </c>
      <c r="G393" s="22" t="b">
        <v>1</v>
      </c>
      <c r="H393" s="24">
        <v>43532.874513888892</v>
      </c>
      <c r="I393" s="25" t="s">
        <v>173</v>
      </c>
      <c r="J393" s="22" t="s">
        <v>174</v>
      </c>
      <c r="K393" s="11">
        <v>0</v>
      </c>
      <c r="L393" s="11">
        <v>470</v>
      </c>
      <c r="M393" s="11">
        <v>3681</v>
      </c>
      <c r="N393" s="11">
        <v>5.6682836202526232E-10</v>
      </c>
      <c r="O393" s="11">
        <v>60</v>
      </c>
      <c r="P393" s="14">
        <v>0.74028428865241436</v>
      </c>
      <c r="Q393" s="11">
        <v>1237.7325557028746</v>
      </c>
      <c r="R393" s="15">
        <v>0.14248295109822881</v>
      </c>
      <c r="S393" s="11">
        <v>79.653982659283201</v>
      </c>
      <c r="T393" s="11">
        <v>45.000000461004674</v>
      </c>
      <c r="U393" s="11">
        <v>1.7700884854058696</v>
      </c>
      <c r="V393" s="11">
        <v>6.3723185474611306</v>
      </c>
      <c r="W393" s="22"/>
      <c r="X393" s="21">
        <v>0</v>
      </c>
      <c r="Y393" s="22">
        <v>0</v>
      </c>
      <c r="Z393" s="22">
        <v>0</v>
      </c>
      <c r="AA393" s="22">
        <v>0</v>
      </c>
      <c r="AB393" s="22">
        <v>0</v>
      </c>
      <c r="AC393" s="22">
        <v>0</v>
      </c>
      <c r="AD393" s="22">
        <v>0</v>
      </c>
      <c r="AE393" s="22">
        <v>0</v>
      </c>
      <c r="AF393" s="22">
        <v>1237.7325557028746</v>
      </c>
      <c r="AG393" s="21">
        <v>0</v>
      </c>
      <c r="AH393" s="22">
        <v>0</v>
      </c>
      <c r="AI393" s="22">
        <v>0</v>
      </c>
      <c r="AJ393" s="22">
        <v>1237.7325557028746</v>
      </c>
      <c r="AK393" s="22">
        <v>8544.8116110658502</v>
      </c>
      <c r="AL393" s="22">
        <v>0</v>
      </c>
      <c r="AM393" s="22">
        <v>24</v>
      </c>
      <c r="AN393" s="22">
        <v>0</v>
      </c>
      <c r="AO393" s="22">
        <v>0</v>
      </c>
      <c r="AQ393" s="18" t="str">
        <f t="shared" ref="AQ393:BZ393" si="388">IF(OR(AND(AQ$2&gt;$O392,AQ$2&lt;=$O393),AND(AQ$2&lt;=$O392,$O391&gt;$O392),AND(AQ$2&gt;$O393,$O394&lt;$O393)),$H392+((AQ$1-$Q392)/$U393/86000),"")</f>
        <v/>
      </c>
      <c r="AR393" s="18" t="str">
        <f t="shared" si="388"/>
        <v/>
      </c>
      <c r="AS393" s="18" t="str">
        <f t="shared" si="388"/>
        <v/>
      </c>
      <c r="AT393" s="18" t="str">
        <f t="shared" si="388"/>
        <v/>
      </c>
      <c r="AU393" s="18" t="str">
        <f t="shared" si="388"/>
        <v/>
      </c>
      <c r="AV393" s="18" t="str">
        <f t="shared" si="388"/>
        <v/>
      </c>
      <c r="AW393" s="18" t="str">
        <f t="shared" si="388"/>
        <v/>
      </c>
      <c r="AX393" s="18" t="str">
        <f t="shared" si="388"/>
        <v/>
      </c>
      <c r="AY393" s="18" t="str">
        <f t="shared" si="388"/>
        <v/>
      </c>
      <c r="AZ393" s="18" t="str">
        <f t="shared" si="388"/>
        <v/>
      </c>
      <c r="BA393" s="18" t="str">
        <f t="shared" si="388"/>
        <v/>
      </c>
      <c r="BB393" s="18" t="str">
        <f t="shared" si="388"/>
        <v/>
      </c>
      <c r="BC393" s="18" t="str">
        <f t="shared" si="388"/>
        <v/>
      </c>
      <c r="BD393" s="18" t="str">
        <f t="shared" si="388"/>
        <v/>
      </c>
      <c r="BE393" s="18" t="str">
        <f t="shared" si="388"/>
        <v/>
      </c>
      <c r="BF393" s="18" t="str">
        <f t="shared" si="388"/>
        <v/>
      </c>
      <c r="BG393" s="18" t="str">
        <f t="shared" si="388"/>
        <v/>
      </c>
      <c r="BH393" s="18" t="str">
        <f t="shared" si="388"/>
        <v/>
      </c>
      <c r="BI393" s="18" t="str">
        <f t="shared" si="388"/>
        <v/>
      </c>
      <c r="BJ393" s="18" t="str">
        <f t="shared" si="388"/>
        <v/>
      </c>
      <c r="BK393" s="18" t="str">
        <f t="shared" si="388"/>
        <v/>
      </c>
      <c r="BL393" s="18" t="str">
        <f t="shared" si="388"/>
        <v/>
      </c>
      <c r="BM393" s="18" t="str">
        <f t="shared" si="388"/>
        <v/>
      </c>
      <c r="BN393" s="18" t="str">
        <f t="shared" si="388"/>
        <v/>
      </c>
      <c r="BO393" s="18" t="str">
        <f t="shared" si="388"/>
        <v/>
      </c>
      <c r="BP393" s="18" t="str">
        <f t="shared" si="388"/>
        <v/>
      </c>
      <c r="BQ393" s="18" t="str">
        <f t="shared" si="388"/>
        <v/>
      </c>
      <c r="BR393" s="18" t="str">
        <f t="shared" si="388"/>
        <v/>
      </c>
      <c r="BS393" s="18" t="str">
        <f t="shared" si="388"/>
        <v/>
      </c>
      <c r="BT393" s="18" t="str">
        <f t="shared" si="388"/>
        <v/>
      </c>
      <c r="BU393" s="18" t="str">
        <f t="shared" si="388"/>
        <v/>
      </c>
      <c r="BV393" s="18" t="str">
        <f t="shared" si="388"/>
        <v/>
      </c>
      <c r="BW393" s="18" t="str">
        <f t="shared" si="388"/>
        <v/>
      </c>
      <c r="BX393" s="18" t="str">
        <f t="shared" si="388"/>
        <v/>
      </c>
      <c r="BY393" s="18" t="str">
        <f t="shared" si="388"/>
        <v/>
      </c>
      <c r="BZ393" s="18" t="str">
        <f t="shared" si="388"/>
        <v/>
      </c>
      <c r="CA393" s="18" t="str">
        <f>IF(BY393&lt;&gt;"",BY393-LOOKUP(2,1/(LEN($AQ$1:AQ393)&gt;0),$AQ$1:AQ393),"")</f>
        <v/>
      </c>
    </row>
    <row r="394" spans="1:79" x14ac:dyDescent="0.25">
      <c r="A394" s="21">
        <v>63184</v>
      </c>
      <c r="B394" s="21">
        <v>1</v>
      </c>
      <c r="C394" s="22" t="s">
        <v>3357</v>
      </c>
      <c r="D394" s="21">
        <v>332</v>
      </c>
      <c r="E394" s="23">
        <v>0.875</v>
      </c>
      <c r="F394" s="22" t="s">
        <v>671</v>
      </c>
      <c r="G394" s="22" t="b">
        <v>1</v>
      </c>
      <c r="H394" s="24">
        <v>43532.875034722223</v>
      </c>
      <c r="I394" s="25" t="s">
        <v>489</v>
      </c>
      <c r="J394" s="22" t="s">
        <v>490</v>
      </c>
      <c r="K394" s="11">
        <v>0</v>
      </c>
      <c r="L394" s="11">
        <v>471</v>
      </c>
      <c r="M394" s="11">
        <v>3684</v>
      </c>
      <c r="N394" s="11">
        <v>1.6080363707260403E-9</v>
      </c>
      <c r="O394" s="11">
        <v>63</v>
      </c>
      <c r="P394" s="14">
        <v>0.85127797204901257</v>
      </c>
      <c r="Q394" s="11">
        <v>1469.6336588544241</v>
      </c>
      <c r="R394" s="15">
        <v>0.16917850288583122</v>
      </c>
      <c r="S394" s="11">
        <v>231.90110315154948</v>
      </c>
      <c r="T394" s="11">
        <v>44.999999832361937</v>
      </c>
      <c r="U394" s="11">
        <v>5.1533578670099649</v>
      </c>
      <c r="V394" s="11">
        <v>18.552088321235875</v>
      </c>
      <c r="W394" s="22"/>
      <c r="X394" s="21">
        <v>0</v>
      </c>
      <c r="Y394" s="22">
        <v>0</v>
      </c>
      <c r="Z394" s="22">
        <v>0</v>
      </c>
      <c r="AA394" s="22">
        <v>0</v>
      </c>
      <c r="AB394" s="22">
        <v>0</v>
      </c>
      <c r="AC394" s="22">
        <v>0</v>
      </c>
      <c r="AD394" s="22">
        <v>0</v>
      </c>
      <c r="AE394" s="22">
        <v>0</v>
      </c>
      <c r="AF394" s="22">
        <v>1469.6336588544241</v>
      </c>
      <c r="AG394" s="21">
        <v>0</v>
      </c>
      <c r="AH394" s="22">
        <v>0</v>
      </c>
      <c r="AI394" s="22">
        <v>0</v>
      </c>
      <c r="AJ394" s="22">
        <v>1469.6336588544241</v>
      </c>
      <c r="AK394" s="22">
        <v>8544.8116110658502</v>
      </c>
      <c r="AL394" s="22">
        <v>0</v>
      </c>
      <c r="AM394" s="22">
        <v>23</v>
      </c>
      <c r="AN394" s="22">
        <v>0</v>
      </c>
      <c r="AO394" s="22">
        <v>0</v>
      </c>
      <c r="AQ394" s="18" t="str">
        <f t="shared" ref="AQ394:BZ394" si="389">IF(OR(AND(AQ$2&gt;$O393,AQ$2&lt;=$O394),AND(AQ$2&lt;=$O393,$O392&gt;$O393),AND(AQ$2&gt;$O394,$O395&lt;$O394)),$H393+((AQ$1-$Q393)/$U394/86000),"")</f>
        <v/>
      </c>
      <c r="AR394" s="18" t="str">
        <f t="shared" si="389"/>
        <v/>
      </c>
      <c r="AS394" s="18" t="str">
        <f t="shared" si="389"/>
        <v/>
      </c>
      <c r="AT394" s="18" t="str">
        <f t="shared" si="389"/>
        <v/>
      </c>
      <c r="AU394" s="18">
        <f t="shared" si="389"/>
        <v>43532.874547924635</v>
      </c>
      <c r="AV394" s="18" t="str">
        <f t="shared" si="389"/>
        <v/>
      </c>
      <c r="AW394" s="18" t="str">
        <f t="shared" si="389"/>
        <v/>
      </c>
      <c r="AX394" s="18" t="str">
        <f t="shared" si="389"/>
        <v/>
      </c>
      <c r="AY394" s="18" t="str">
        <f t="shared" si="389"/>
        <v/>
      </c>
      <c r="AZ394" s="18" t="str">
        <f t="shared" si="389"/>
        <v/>
      </c>
      <c r="BA394" s="18" t="str">
        <f t="shared" si="389"/>
        <v/>
      </c>
      <c r="BB394" s="18" t="str">
        <f t="shared" si="389"/>
        <v/>
      </c>
      <c r="BC394" s="18" t="str">
        <f t="shared" si="389"/>
        <v/>
      </c>
      <c r="BD394" s="18" t="str">
        <f t="shared" si="389"/>
        <v/>
      </c>
      <c r="BE394" s="18" t="str">
        <f t="shared" si="389"/>
        <v/>
      </c>
      <c r="BF394" s="18" t="str">
        <f t="shared" si="389"/>
        <v/>
      </c>
      <c r="BG394" s="18" t="str">
        <f t="shared" si="389"/>
        <v/>
      </c>
      <c r="BH394" s="18" t="str">
        <f t="shared" si="389"/>
        <v/>
      </c>
      <c r="BI394" s="18" t="str">
        <f t="shared" si="389"/>
        <v/>
      </c>
      <c r="BJ394" s="18" t="str">
        <f t="shared" si="389"/>
        <v/>
      </c>
      <c r="BK394" s="18" t="str">
        <f t="shared" si="389"/>
        <v/>
      </c>
      <c r="BL394" s="18" t="str">
        <f t="shared" si="389"/>
        <v/>
      </c>
      <c r="BM394" s="18" t="str">
        <f t="shared" si="389"/>
        <v/>
      </c>
      <c r="BN394" s="18" t="str">
        <f t="shared" si="389"/>
        <v/>
      </c>
      <c r="BO394" s="18" t="str">
        <f t="shared" si="389"/>
        <v/>
      </c>
      <c r="BP394" s="18" t="str">
        <f t="shared" si="389"/>
        <v/>
      </c>
      <c r="BQ394" s="18" t="str">
        <f t="shared" si="389"/>
        <v/>
      </c>
      <c r="BR394" s="18" t="str">
        <f t="shared" si="389"/>
        <v/>
      </c>
      <c r="BS394" s="18" t="str">
        <f t="shared" si="389"/>
        <v/>
      </c>
      <c r="BT394" s="18" t="str">
        <f t="shared" si="389"/>
        <v/>
      </c>
      <c r="BU394" s="18" t="str">
        <f t="shared" si="389"/>
        <v/>
      </c>
      <c r="BV394" s="18" t="str">
        <f t="shared" si="389"/>
        <v/>
      </c>
      <c r="BW394" s="18" t="str">
        <f t="shared" si="389"/>
        <v/>
      </c>
      <c r="BX394" s="18" t="str">
        <f t="shared" si="389"/>
        <v/>
      </c>
      <c r="BY394" s="18" t="str">
        <f t="shared" si="389"/>
        <v/>
      </c>
      <c r="BZ394" s="18" t="str">
        <f t="shared" si="389"/>
        <v/>
      </c>
      <c r="CA394" s="18" t="str">
        <f>IF(BY394&lt;&gt;"",BY394-LOOKUP(2,1/(LEN($AQ$1:AQ394)&gt;0),$AQ$1:AQ394),"")</f>
        <v/>
      </c>
    </row>
    <row r="395" spans="1:79" x14ac:dyDescent="0.25">
      <c r="A395" s="21">
        <v>63185</v>
      </c>
      <c r="B395" s="21">
        <v>1</v>
      </c>
      <c r="C395" s="22" t="s">
        <v>3358</v>
      </c>
      <c r="D395" s="21">
        <v>332</v>
      </c>
      <c r="E395" s="23">
        <v>0.875</v>
      </c>
      <c r="F395" s="22" t="s">
        <v>671</v>
      </c>
      <c r="G395" s="22" t="b">
        <v>1</v>
      </c>
      <c r="H395" s="24">
        <v>43532.875555555554</v>
      </c>
      <c r="I395" s="25" t="s">
        <v>333</v>
      </c>
      <c r="J395" s="22" t="s">
        <v>334</v>
      </c>
      <c r="K395" s="11">
        <v>0</v>
      </c>
      <c r="L395" s="11">
        <v>472</v>
      </c>
      <c r="M395" s="11">
        <v>3687</v>
      </c>
      <c r="N395" s="11">
        <v>1.3947953902970767E-11</v>
      </c>
      <c r="O395" s="11">
        <v>68</v>
      </c>
      <c r="P395" s="14">
        <v>0.74999993956517719</v>
      </c>
      <c r="Q395" s="11">
        <v>1671.0343337393283</v>
      </c>
      <c r="R395" s="15">
        <v>0.19236296416428592</v>
      </c>
      <c r="S395" s="11">
        <v>201.40067488490422</v>
      </c>
      <c r="T395" s="11">
        <v>44.999999832361937</v>
      </c>
      <c r="U395" s="11">
        <v>4.4755705696706709</v>
      </c>
      <c r="V395" s="11">
        <v>16.112054050814415</v>
      </c>
      <c r="W395" s="22"/>
      <c r="X395" s="21">
        <v>0</v>
      </c>
      <c r="Y395" s="22">
        <v>0</v>
      </c>
      <c r="Z395" s="22">
        <v>0</v>
      </c>
      <c r="AA395" s="22">
        <v>0</v>
      </c>
      <c r="AB395" s="22">
        <v>0</v>
      </c>
      <c r="AC395" s="22">
        <v>0</v>
      </c>
      <c r="AD395" s="22">
        <v>0</v>
      </c>
      <c r="AE395" s="22">
        <v>0</v>
      </c>
      <c r="AF395" s="22">
        <v>1671.0343337393283</v>
      </c>
      <c r="AG395" s="21">
        <v>0</v>
      </c>
      <c r="AH395" s="22">
        <v>0</v>
      </c>
      <c r="AI395" s="22">
        <v>0</v>
      </c>
      <c r="AJ395" s="22">
        <v>1671.0343337393283</v>
      </c>
      <c r="AK395" s="22">
        <v>8544.8116110658502</v>
      </c>
      <c r="AL395" s="22">
        <v>0</v>
      </c>
      <c r="AM395" s="22">
        <v>22</v>
      </c>
      <c r="AN395" s="22">
        <v>0</v>
      </c>
      <c r="AO395" s="22">
        <v>0</v>
      </c>
      <c r="AQ395" s="18" t="str">
        <f t="shared" ref="AQ395:BZ395" si="390">IF(OR(AND(AQ$2&gt;$O394,AQ$2&lt;=$O395),AND(AQ$2&lt;=$O394,$O393&gt;$O394),AND(AQ$2&gt;$O395,$O396&lt;$O395)),$H394+((AQ$1-$Q394)/$U395/86000),"")</f>
        <v/>
      </c>
      <c r="AR395" s="18" t="str">
        <f t="shared" si="390"/>
        <v/>
      </c>
      <c r="AS395" s="18" t="str">
        <f t="shared" si="390"/>
        <v/>
      </c>
      <c r="AT395" s="18" t="str">
        <f t="shared" si="390"/>
        <v/>
      </c>
      <c r="AU395" s="18" t="str">
        <f t="shared" si="390"/>
        <v/>
      </c>
      <c r="AV395" s="18">
        <f t="shared" si="390"/>
        <v>43532.875057356112</v>
      </c>
      <c r="AW395" s="18" t="str">
        <f t="shared" si="390"/>
        <v/>
      </c>
      <c r="AX395" s="18" t="str">
        <f t="shared" si="390"/>
        <v/>
      </c>
      <c r="AY395" s="18" t="str">
        <f t="shared" si="390"/>
        <v/>
      </c>
      <c r="AZ395" s="18" t="str">
        <f t="shared" si="390"/>
        <v/>
      </c>
      <c r="BA395" s="18" t="str">
        <f t="shared" si="390"/>
        <v/>
      </c>
      <c r="BB395" s="18" t="str">
        <f t="shared" si="390"/>
        <v/>
      </c>
      <c r="BC395" s="18" t="str">
        <f t="shared" si="390"/>
        <v/>
      </c>
      <c r="BD395" s="18" t="str">
        <f t="shared" si="390"/>
        <v/>
      </c>
      <c r="BE395" s="18" t="str">
        <f t="shared" si="390"/>
        <v/>
      </c>
      <c r="BF395" s="18" t="str">
        <f t="shared" si="390"/>
        <v/>
      </c>
      <c r="BG395" s="18" t="str">
        <f t="shared" si="390"/>
        <v/>
      </c>
      <c r="BH395" s="18" t="str">
        <f t="shared" si="390"/>
        <v/>
      </c>
      <c r="BI395" s="18" t="str">
        <f t="shared" si="390"/>
        <v/>
      </c>
      <c r="BJ395" s="18" t="str">
        <f t="shared" si="390"/>
        <v/>
      </c>
      <c r="BK395" s="18" t="str">
        <f t="shared" si="390"/>
        <v/>
      </c>
      <c r="BL395" s="18" t="str">
        <f t="shared" si="390"/>
        <v/>
      </c>
      <c r="BM395" s="18" t="str">
        <f t="shared" si="390"/>
        <v/>
      </c>
      <c r="BN395" s="18" t="str">
        <f t="shared" si="390"/>
        <v/>
      </c>
      <c r="BO395" s="18" t="str">
        <f t="shared" si="390"/>
        <v/>
      </c>
      <c r="BP395" s="18" t="str">
        <f t="shared" si="390"/>
        <v/>
      </c>
      <c r="BQ395" s="18" t="str">
        <f t="shared" si="390"/>
        <v/>
      </c>
      <c r="BR395" s="18" t="str">
        <f t="shared" si="390"/>
        <v/>
      </c>
      <c r="BS395" s="18" t="str">
        <f t="shared" si="390"/>
        <v/>
      </c>
      <c r="BT395" s="18" t="str">
        <f t="shared" si="390"/>
        <v/>
      </c>
      <c r="BU395" s="18" t="str">
        <f t="shared" si="390"/>
        <v/>
      </c>
      <c r="BV395" s="18" t="str">
        <f t="shared" si="390"/>
        <v/>
      </c>
      <c r="BW395" s="18" t="str">
        <f t="shared" si="390"/>
        <v/>
      </c>
      <c r="BX395" s="18" t="str">
        <f t="shared" si="390"/>
        <v/>
      </c>
      <c r="BY395" s="18" t="str">
        <f t="shared" si="390"/>
        <v/>
      </c>
      <c r="BZ395" s="18" t="str">
        <f t="shared" si="390"/>
        <v/>
      </c>
      <c r="CA395" s="18" t="str">
        <f>IF(BY395&lt;&gt;"",BY395-LOOKUP(2,1/(LEN($AQ$1:AQ395)&gt;0),$AQ$1:AQ395),"")</f>
        <v/>
      </c>
    </row>
    <row r="396" spans="1:79" x14ac:dyDescent="0.25">
      <c r="A396" s="21">
        <v>63187</v>
      </c>
      <c r="B396" s="21">
        <v>1</v>
      </c>
      <c r="C396" s="22" t="s">
        <v>3360</v>
      </c>
      <c r="D396" s="21">
        <v>332</v>
      </c>
      <c r="E396" s="23">
        <v>0.87569444444444444</v>
      </c>
      <c r="F396" s="22" t="s">
        <v>671</v>
      </c>
      <c r="G396" s="22" t="b">
        <v>1</v>
      </c>
      <c r="H396" s="24">
        <v>43532.876076388886</v>
      </c>
      <c r="I396" s="25" t="s">
        <v>203</v>
      </c>
      <c r="J396" s="22" t="s">
        <v>204</v>
      </c>
      <c r="K396" s="11">
        <v>0</v>
      </c>
      <c r="L396" s="11">
        <v>473</v>
      </c>
      <c r="M396" s="11">
        <v>3690</v>
      </c>
      <c r="N396" s="11">
        <v>8.0078166320163291E-12</v>
      </c>
      <c r="O396" s="11">
        <v>69</v>
      </c>
      <c r="P396" s="14">
        <v>0.49999994364277134</v>
      </c>
      <c r="Q396" s="11">
        <v>1709.7796991022312</v>
      </c>
      <c r="R396" s="15">
        <v>0.19682317971961688</v>
      </c>
      <c r="S396" s="11">
        <v>38.74536536290293</v>
      </c>
      <c r="T396" s="11">
        <v>44.999999832361937</v>
      </c>
      <c r="U396" s="11">
        <v>0.86100812238312585</v>
      </c>
      <c r="V396" s="11">
        <v>3.0996292405792532</v>
      </c>
      <c r="W396" s="22"/>
      <c r="X396" s="21">
        <v>0</v>
      </c>
      <c r="Y396" s="22">
        <v>0</v>
      </c>
      <c r="Z396" s="22">
        <v>0</v>
      </c>
      <c r="AA396" s="22">
        <v>0</v>
      </c>
      <c r="AB396" s="22">
        <v>0</v>
      </c>
      <c r="AC396" s="22">
        <v>0</v>
      </c>
      <c r="AD396" s="22">
        <v>0</v>
      </c>
      <c r="AE396" s="22">
        <v>0</v>
      </c>
      <c r="AF396" s="22">
        <v>1709.7796991022312</v>
      </c>
      <c r="AG396" s="21">
        <v>0</v>
      </c>
      <c r="AH396" s="22">
        <v>0</v>
      </c>
      <c r="AI396" s="22">
        <v>0</v>
      </c>
      <c r="AJ396" s="22">
        <v>1709.7796991022312</v>
      </c>
      <c r="AK396" s="22">
        <v>8544.8116110658502</v>
      </c>
      <c r="AL396" s="22">
        <v>0</v>
      </c>
      <c r="AM396" s="22">
        <v>21</v>
      </c>
      <c r="AN396" s="22">
        <v>0</v>
      </c>
      <c r="AO396" s="22">
        <v>0</v>
      </c>
      <c r="AQ396" s="18" t="str">
        <f t="shared" ref="AQ396:BZ396" si="391">IF(OR(AND(AQ$2&gt;$O395,AQ$2&lt;=$O396),AND(AQ$2&lt;=$O395,$O394&gt;$O395),AND(AQ$2&gt;$O396,$O397&lt;$O396)),$H395+((AQ$1-$Q395)/$U396/86000),"")</f>
        <v/>
      </c>
      <c r="AR396" s="18" t="str">
        <f t="shared" si="391"/>
        <v/>
      </c>
      <c r="AS396" s="18" t="str">
        <f t="shared" si="391"/>
        <v/>
      </c>
      <c r="AT396" s="18" t="str">
        <f t="shared" si="391"/>
        <v/>
      </c>
      <c r="AU396" s="18" t="str">
        <f t="shared" si="391"/>
        <v/>
      </c>
      <c r="AV396" s="18" t="str">
        <f t="shared" si="391"/>
        <v/>
      </c>
      <c r="AW396" s="18" t="str">
        <f t="shared" si="391"/>
        <v/>
      </c>
      <c r="AX396" s="18" t="str">
        <f t="shared" si="391"/>
        <v/>
      </c>
      <c r="AY396" s="18" t="str">
        <f t="shared" si="391"/>
        <v/>
      </c>
      <c r="AZ396" s="18" t="str">
        <f t="shared" si="391"/>
        <v/>
      </c>
      <c r="BA396" s="18" t="str">
        <f t="shared" si="391"/>
        <v/>
      </c>
      <c r="BB396" s="18" t="str">
        <f t="shared" si="391"/>
        <v/>
      </c>
      <c r="BC396" s="18" t="str">
        <f t="shared" si="391"/>
        <v/>
      </c>
      <c r="BD396" s="18" t="str">
        <f t="shared" si="391"/>
        <v/>
      </c>
      <c r="BE396" s="18" t="str">
        <f t="shared" si="391"/>
        <v/>
      </c>
      <c r="BF396" s="18" t="str">
        <f t="shared" si="391"/>
        <v/>
      </c>
      <c r="BG396" s="18" t="str">
        <f t="shared" si="391"/>
        <v/>
      </c>
      <c r="BH396" s="18" t="str">
        <f t="shared" si="391"/>
        <v/>
      </c>
      <c r="BI396" s="18" t="str">
        <f t="shared" si="391"/>
        <v/>
      </c>
      <c r="BJ396" s="18" t="str">
        <f t="shared" si="391"/>
        <v/>
      </c>
      <c r="BK396" s="18" t="str">
        <f t="shared" si="391"/>
        <v/>
      </c>
      <c r="BL396" s="18" t="str">
        <f t="shared" si="391"/>
        <v/>
      </c>
      <c r="BM396" s="18" t="str">
        <f t="shared" si="391"/>
        <v/>
      </c>
      <c r="BN396" s="18" t="str">
        <f t="shared" si="391"/>
        <v/>
      </c>
      <c r="BO396" s="18" t="str">
        <f t="shared" si="391"/>
        <v/>
      </c>
      <c r="BP396" s="18" t="str">
        <f t="shared" si="391"/>
        <v/>
      </c>
      <c r="BQ396" s="18" t="str">
        <f t="shared" si="391"/>
        <v/>
      </c>
      <c r="BR396" s="18" t="str">
        <f t="shared" si="391"/>
        <v/>
      </c>
      <c r="BS396" s="18" t="str">
        <f t="shared" si="391"/>
        <v/>
      </c>
      <c r="BT396" s="18" t="str">
        <f t="shared" si="391"/>
        <v/>
      </c>
      <c r="BU396" s="18" t="str">
        <f t="shared" si="391"/>
        <v/>
      </c>
      <c r="BV396" s="18" t="str">
        <f t="shared" si="391"/>
        <v/>
      </c>
      <c r="BW396" s="18" t="str">
        <f t="shared" si="391"/>
        <v/>
      </c>
      <c r="BX396" s="18" t="str">
        <f t="shared" si="391"/>
        <v/>
      </c>
      <c r="BY396" s="18" t="str">
        <f t="shared" si="391"/>
        <v/>
      </c>
      <c r="BZ396" s="18" t="str">
        <f t="shared" si="391"/>
        <v/>
      </c>
      <c r="CA396" s="18" t="str">
        <f>IF(BY396&lt;&gt;"",BY396-LOOKUP(2,1/(LEN($AQ$1:AQ396)&gt;0),$AQ$1:AQ396),"")</f>
        <v/>
      </c>
    </row>
    <row r="397" spans="1:79" x14ac:dyDescent="0.25">
      <c r="A397" s="21">
        <v>63188</v>
      </c>
      <c r="B397" s="21">
        <v>1</v>
      </c>
      <c r="C397" s="22" t="s">
        <v>3361</v>
      </c>
      <c r="D397" s="21">
        <v>332</v>
      </c>
      <c r="E397" s="23">
        <v>0.87638888888888888</v>
      </c>
      <c r="F397" s="22" t="s">
        <v>671</v>
      </c>
      <c r="G397" s="22" t="b">
        <v>1</v>
      </c>
      <c r="H397" s="24">
        <v>43532.876597222225</v>
      </c>
      <c r="I397" s="25" t="s">
        <v>383</v>
      </c>
      <c r="J397" s="22" t="s">
        <v>384</v>
      </c>
      <c r="K397" s="11">
        <v>0</v>
      </c>
      <c r="L397" s="11">
        <v>474</v>
      </c>
      <c r="M397" s="11">
        <v>3692</v>
      </c>
      <c r="N397" s="11">
        <v>2.6929569685307797E-12</v>
      </c>
      <c r="O397" s="11">
        <v>73</v>
      </c>
      <c r="P397" s="14">
        <v>0.49999997296202403</v>
      </c>
      <c r="Q397" s="11">
        <v>1939.0257589718635</v>
      </c>
      <c r="R397" s="15">
        <v>0.22321309326545366</v>
      </c>
      <c r="S397" s="11">
        <v>229.24605986963229</v>
      </c>
      <c r="T397" s="11">
        <v>45.000000461004674</v>
      </c>
      <c r="U397" s="11">
        <v>5.0943568338024443</v>
      </c>
      <c r="V397" s="11">
        <v>18.339684601688798</v>
      </c>
      <c r="W397" s="22"/>
      <c r="X397" s="21">
        <v>0</v>
      </c>
      <c r="Y397" s="22">
        <v>0</v>
      </c>
      <c r="Z397" s="22">
        <v>0</v>
      </c>
      <c r="AA397" s="22">
        <v>0</v>
      </c>
      <c r="AB397" s="22">
        <v>0</v>
      </c>
      <c r="AC397" s="22">
        <v>0</v>
      </c>
      <c r="AD397" s="22">
        <v>0</v>
      </c>
      <c r="AE397" s="22">
        <v>0</v>
      </c>
      <c r="AF397" s="22">
        <v>1939.0257589718635</v>
      </c>
      <c r="AG397" s="21">
        <v>0</v>
      </c>
      <c r="AH397" s="22">
        <v>0</v>
      </c>
      <c r="AI397" s="22">
        <v>0</v>
      </c>
      <c r="AJ397" s="22">
        <v>1939.0257589718635</v>
      </c>
      <c r="AK397" s="22">
        <v>8544.8116110658502</v>
      </c>
      <c r="AL397" s="22">
        <v>0</v>
      </c>
      <c r="AM397" s="22">
        <v>20</v>
      </c>
      <c r="AN397" s="22">
        <v>0</v>
      </c>
      <c r="AO397" s="22">
        <v>0</v>
      </c>
      <c r="AQ397" s="18" t="str">
        <f t="shared" ref="AQ397:BZ397" si="392">IF(OR(AND(AQ$2&gt;$O396,AQ$2&lt;=$O397),AND(AQ$2&lt;=$O396,$O395&gt;$O396),AND(AQ$2&gt;$O397,$O398&lt;$O397)),$H396+((AQ$1-$Q396)/$U397/86000),"")</f>
        <v/>
      </c>
      <c r="AR397" s="18" t="str">
        <f t="shared" si="392"/>
        <v/>
      </c>
      <c r="AS397" s="18" t="str">
        <f t="shared" si="392"/>
        <v/>
      </c>
      <c r="AT397" s="18" t="str">
        <f t="shared" si="392"/>
        <v/>
      </c>
      <c r="AU397" s="18" t="str">
        <f t="shared" si="392"/>
        <v/>
      </c>
      <c r="AV397" s="18" t="str">
        <f t="shared" si="392"/>
        <v/>
      </c>
      <c r="AW397" s="18">
        <f t="shared" si="392"/>
        <v>43532.87623700867</v>
      </c>
      <c r="AX397" s="18" t="str">
        <f t="shared" si="392"/>
        <v/>
      </c>
      <c r="AY397" s="18" t="str">
        <f t="shared" si="392"/>
        <v/>
      </c>
      <c r="AZ397" s="18" t="str">
        <f t="shared" si="392"/>
        <v/>
      </c>
      <c r="BA397" s="18" t="str">
        <f t="shared" si="392"/>
        <v/>
      </c>
      <c r="BB397" s="18" t="str">
        <f t="shared" si="392"/>
        <v/>
      </c>
      <c r="BC397" s="18" t="str">
        <f t="shared" si="392"/>
        <v/>
      </c>
      <c r="BD397" s="18" t="str">
        <f t="shared" si="392"/>
        <v/>
      </c>
      <c r="BE397" s="18" t="str">
        <f t="shared" si="392"/>
        <v/>
      </c>
      <c r="BF397" s="18" t="str">
        <f t="shared" si="392"/>
        <v/>
      </c>
      <c r="BG397" s="18" t="str">
        <f t="shared" si="392"/>
        <v/>
      </c>
      <c r="BH397" s="18" t="str">
        <f t="shared" si="392"/>
        <v/>
      </c>
      <c r="BI397" s="18" t="str">
        <f t="shared" si="392"/>
        <v/>
      </c>
      <c r="BJ397" s="18" t="str">
        <f t="shared" si="392"/>
        <v/>
      </c>
      <c r="BK397" s="18" t="str">
        <f t="shared" si="392"/>
        <v/>
      </c>
      <c r="BL397" s="18" t="str">
        <f t="shared" si="392"/>
        <v/>
      </c>
      <c r="BM397" s="18" t="str">
        <f t="shared" si="392"/>
        <v/>
      </c>
      <c r="BN397" s="18" t="str">
        <f t="shared" si="392"/>
        <v/>
      </c>
      <c r="BO397" s="18" t="str">
        <f t="shared" si="392"/>
        <v/>
      </c>
      <c r="BP397" s="18" t="str">
        <f t="shared" si="392"/>
        <v/>
      </c>
      <c r="BQ397" s="18" t="str">
        <f t="shared" si="392"/>
        <v/>
      </c>
      <c r="BR397" s="18" t="str">
        <f t="shared" si="392"/>
        <v/>
      </c>
      <c r="BS397" s="18" t="str">
        <f t="shared" si="392"/>
        <v/>
      </c>
      <c r="BT397" s="18" t="str">
        <f t="shared" si="392"/>
        <v/>
      </c>
      <c r="BU397" s="18" t="str">
        <f t="shared" si="392"/>
        <v/>
      </c>
      <c r="BV397" s="18" t="str">
        <f t="shared" si="392"/>
        <v/>
      </c>
      <c r="BW397" s="18" t="str">
        <f t="shared" si="392"/>
        <v/>
      </c>
      <c r="BX397" s="18" t="str">
        <f t="shared" si="392"/>
        <v/>
      </c>
      <c r="BY397" s="18" t="str">
        <f t="shared" si="392"/>
        <v/>
      </c>
      <c r="BZ397" s="18" t="str">
        <f t="shared" si="392"/>
        <v/>
      </c>
      <c r="CA397" s="18" t="str">
        <f>IF(BY397&lt;&gt;"",BY397-LOOKUP(2,1/(LEN($AQ$1:AQ397)&gt;0),$AQ$1:AQ397),"")</f>
        <v/>
      </c>
    </row>
    <row r="398" spans="1:79" x14ac:dyDescent="0.25">
      <c r="A398" s="21">
        <v>63190</v>
      </c>
      <c r="B398" s="21">
        <v>1</v>
      </c>
      <c r="C398" s="22" t="s">
        <v>3363</v>
      </c>
      <c r="D398" s="21">
        <v>332</v>
      </c>
      <c r="E398" s="23">
        <v>0.87708333333333333</v>
      </c>
      <c r="F398" s="22" t="s">
        <v>671</v>
      </c>
      <c r="G398" s="22" t="b">
        <v>1</v>
      </c>
      <c r="H398" s="24">
        <v>43532.877129629633</v>
      </c>
      <c r="I398" s="25" t="s">
        <v>177</v>
      </c>
      <c r="J398" s="22" t="s">
        <v>178</v>
      </c>
      <c r="K398" s="11">
        <v>0</v>
      </c>
      <c r="L398" s="11">
        <v>475</v>
      </c>
      <c r="M398" s="11">
        <v>3694</v>
      </c>
      <c r="N398" s="11">
        <v>5.9486637837835588E-11</v>
      </c>
      <c r="O398" s="11">
        <v>81</v>
      </c>
      <c r="P398" s="14">
        <v>0.58956026243112447</v>
      </c>
      <c r="Q398" s="11">
        <v>2261.3776652531383</v>
      </c>
      <c r="R398" s="15">
        <v>0.26032098922203495</v>
      </c>
      <c r="S398" s="11">
        <v>322.35190628127475</v>
      </c>
      <c r="T398" s="11">
        <v>46.000000066123903</v>
      </c>
      <c r="U398" s="11">
        <v>7.0076501264761211</v>
      </c>
      <c r="V398" s="11">
        <v>25.227540455314035</v>
      </c>
      <c r="W398" s="22"/>
      <c r="X398" s="21">
        <v>0</v>
      </c>
      <c r="Y398" s="22">
        <v>0</v>
      </c>
      <c r="Z398" s="22">
        <v>0</v>
      </c>
      <c r="AA398" s="22">
        <v>0</v>
      </c>
      <c r="AB398" s="22">
        <v>0</v>
      </c>
      <c r="AC398" s="22">
        <v>0</v>
      </c>
      <c r="AD398" s="22">
        <v>0</v>
      </c>
      <c r="AE398" s="22">
        <v>0</v>
      </c>
      <c r="AF398" s="22">
        <v>2261.3776652531383</v>
      </c>
      <c r="AG398" s="21">
        <v>0</v>
      </c>
      <c r="AH398" s="22">
        <v>0</v>
      </c>
      <c r="AI398" s="22">
        <v>0</v>
      </c>
      <c r="AJ398" s="22">
        <v>2261.3776652531383</v>
      </c>
      <c r="AK398" s="22">
        <v>8544.8116110658502</v>
      </c>
      <c r="AL398" s="22">
        <v>0</v>
      </c>
      <c r="AM398" s="22">
        <v>19</v>
      </c>
      <c r="AN398" s="22">
        <v>0</v>
      </c>
      <c r="AO398" s="22">
        <v>0</v>
      </c>
      <c r="AQ398" s="18" t="str">
        <f t="shared" ref="AQ398:BZ398" si="393">IF(OR(AND(AQ$2&gt;$O397,AQ$2&lt;=$O398),AND(AQ$2&lt;=$O397,$O396&gt;$O397),AND(AQ$2&gt;$O398,$O399&lt;$O398)),$H397+((AQ$1-$Q397)/$U398/86000),"")</f>
        <v/>
      </c>
      <c r="AR398" s="18" t="str">
        <f t="shared" si="393"/>
        <v/>
      </c>
      <c r="AS398" s="18" t="str">
        <f t="shared" si="393"/>
        <v/>
      </c>
      <c r="AT398" s="18" t="str">
        <f t="shared" si="393"/>
        <v/>
      </c>
      <c r="AU398" s="18" t="str">
        <f t="shared" si="393"/>
        <v/>
      </c>
      <c r="AV398" s="18" t="str">
        <f t="shared" si="393"/>
        <v/>
      </c>
      <c r="AW398" s="18" t="str">
        <f t="shared" si="393"/>
        <v/>
      </c>
      <c r="AX398" s="18">
        <f t="shared" si="393"/>
        <v>43532.876788701869</v>
      </c>
      <c r="AY398" s="18" t="str">
        <f t="shared" si="393"/>
        <v/>
      </c>
      <c r="AZ398" s="18" t="str">
        <f t="shared" si="393"/>
        <v/>
      </c>
      <c r="BA398" s="18" t="str">
        <f t="shared" si="393"/>
        <v/>
      </c>
      <c r="BB398" s="18" t="str">
        <f t="shared" si="393"/>
        <v/>
      </c>
      <c r="BC398" s="18" t="str">
        <f t="shared" si="393"/>
        <v/>
      </c>
      <c r="BD398" s="18" t="str">
        <f t="shared" si="393"/>
        <v/>
      </c>
      <c r="BE398" s="18" t="str">
        <f t="shared" si="393"/>
        <v/>
      </c>
      <c r="BF398" s="18" t="str">
        <f t="shared" si="393"/>
        <v/>
      </c>
      <c r="BG398" s="18" t="str">
        <f t="shared" si="393"/>
        <v/>
      </c>
      <c r="BH398" s="18" t="str">
        <f t="shared" si="393"/>
        <v/>
      </c>
      <c r="BI398" s="18" t="str">
        <f t="shared" si="393"/>
        <v/>
      </c>
      <c r="BJ398" s="18" t="str">
        <f t="shared" si="393"/>
        <v/>
      </c>
      <c r="BK398" s="18" t="str">
        <f t="shared" si="393"/>
        <v/>
      </c>
      <c r="BL398" s="18" t="str">
        <f t="shared" si="393"/>
        <v/>
      </c>
      <c r="BM398" s="18" t="str">
        <f t="shared" si="393"/>
        <v/>
      </c>
      <c r="BN398" s="18" t="str">
        <f t="shared" si="393"/>
        <v/>
      </c>
      <c r="BO398" s="18" t="str">
        <f t="shared" si="393"/>
        <v/>
      </c>
      <c r="BP398" s="18" t="str">
        <f t="shared" si="393"/>
        <v/>
      </c>
      <c r="BQ398" s="18" t="str">
        <f t="shared" si="393"/>
        <v/>
      </c>
      <c r="BR398" s="18" t="str">
        <f t="shared" si="393"/>
        <v/>
      </c>
      <c r="BS398" s="18" t="str">
        <f t="shared" si="393"/>
        <v/>
      </c>
      <c r="BT398" s="18" t="str">
        <f t="shared" si="393"/>
        <v/>
      </c>
      <c r="BU398" s="18" t="str">
        <f t="shared" si="393"/>
        <v/>
      </c>
      <c r="BV398" s="18" t="str">
        <f t="shared" si="393"/>
        <v/>
      </c>
      <c r="BW398" s="18" t="str">
        <f t="shared" si="393"/>
        <v/>
      </c>
      <c r="BX398" s="18" t="str">
        <f t="shared" si="393"/>
        <v/>
      </c>
      <c r="BY398" s="18" t="str">
        <f t="shared" si="393"/>
        <v/>
      </c>
      <c r="BZ398" s="18" t="str">
        <f t="shared" si="393"/>
        <v/>
      </c>
      <c r="CA398" s="18" t="str">
        <f>IF(BY398&lt;&gt;"",BY398-LOOKUP(2,1/(LEN($AQ$1:AQ398)&gt;0),$AQ$1:AQ398),"")</f>
        <v/>
      </c>
    </row>
    <row r="399" spans="1:79" x14ac:dyDescent="0.25">
      <c r="A399" s="21">
        <v>63191</v>
      </c>
      <c r="B399" s="21">
        <v>1</v>
      </c>
      <c r="C399" s="22" t="s">
        <v>3364</v>
      </c>
      <c r="D399" s="21">
        <v>332</v>
      </c>
      <c r="E399" s="23">
        <v>0.87708333333333333</v>
      </c>
      <c r="F399" s="22" t="s">
        <v>671</v>
      </c>
      <c r="G399" s="22" t="b">
        <v>1</v>
      </c>
      <c r="H399" s="24">
        <v>43532.877650462964</v>
      </c>
      <c r="I399" s="25" t="s">
        <v>179</v>
      </c>
      <c r="J399" s="22" t="s">
        <v>180</v>
      </c>
      <c r="K399" s="11">
        <v>0</v>
      </c>
      <c r="L399" s="11">
        <v>476</v>
      </c>
      <c r="M399" s="11">
        <v>3696</v>
      </c>
      <c r="N399" s="11">
        <v>1.0841461062227609E-10</v>
      </c>
      <c r="O399" s="11">
        <v>82</v>
      </c>
      <c r="P399" s="14">
        <v>0.20683018656520283</v>
      </c>
      <c r="Q399" s="11">
        <v>2292.5684028388664</v>
      </c>
      <c r="R399" s="15">
        <v>0.26391154545138229</v>
      </c>
      <c r="S399" s="11">
        <v>31.190737585728129</v>
      </c>
      <c r="T399" s="11">
        <v>44.999999832361937</v>
      </c>
      <c r="U399" s="11">
        <v>0.69312750448717075</v>
      </c>
      <c r="V399" s="11">
        <v>2.4952590161538146</v>
      </c>
      <c r="W399" s="22"/>
      <c r="X399" s="21">
        <v>0</v>
      </c>
      <c r="Y399" s="22">
        <v>0</v>
      </c>
      <c r="Z399" s="22">
        <v>0</v>
      </c>
      <c r="AA399" s="22">
        <v>0</v>
      </c>
      <c r="AB399" s="22">
        <v>0</v>
      </c>
      <c r="AC399" s="22">
        <v>0</v>
      </c>
      <c r="AD399" s="22">
        <v>0</v>
      </c>
      <c r="AE399" s="22">
        <v>0</v>
      </c>
      <c r="AF399" s="22">
        <v>2292.5684028388664</v>
      </c>
      <c r="AG399" s="21">
        <v>0</v>
      </c>
      <c r="AH399" s="22">
        <v>0</v>
      </c>
      <c r="AI399" s="22">
        <v>0</v>
      </c>
      <c r="AJ399" s="22">
        <v>2292.5684028388664</v>
      </c>
      <c r="AK399" s="22">
        <v>8544.8116110658502</v>
      </c>
      <c r="AL399" s="22">
        <v>0</v>
      </c>
      <c r="AM399" s="22">
        <v>18</v>
      </c>
      <c r="AN399" s="22">
        <v>0</v>
      </c>
      <c r="AO399" s="22">
        <v>0</v>
      </c>
      <c r="AQ399" s="18" t="str">
        <f t="shared" ref="AQ399:BZ399" si="394">IF(OR(AND(AQ$2&gt;$O398,AQ$2&lt;=$O399),AND(AQ$2&lt;=$O398,$O397&gt;$O398),AND(AQ$2&gt;$O399,$O400&lt;$O399)),$H398+((AQ$1-$Q398)/$U399/86000),"")</f>
        <v/>
      </c>
      <c r="AR399" s="18" t="str">
        <f t="shared" si="394"/>
        <v/>
      </c>
      <c r="AS399" s="18" t="str">
        <f t="shared" si="394"/>
        <v/>
      </c>
      <c r="AT399" s="18" t="str">
        <f t="shared" si="394"/>
        <v/>
      </c>
      <c r="AU399" s="18" t="str">
        <f t="shared" si="394"/>
        <v/>
      </c>
      <c r="AV399" s="18" t="str">
        <f t="shared" si="394"/>
        <v/>
      </c>
      <c r="AW399" s="18" t="str">
        <f t="shared" si="394"/>
        <v/>
      </c>
      <c r="AX399" s="18" t="str">
        <f t="shared" si="394"/>
        <v/>
      </c>
      <c r="AY399" s="18">
        <f t="shared" si="394"/>
        <v>43532.877311769582</v>
      </c>
      <c r="AZ399" s="18" t="str">
        <f t="shared" si="394"/>
        <v/>
      </c>
      <c r="BA399" s="18" t="str">
        <f t="shared" si="394"/>
        <v/>
      </c>
      <c r="BB399" s="18" t="str">
        <f t="shared" si="394"/>
        <v/>
      </c>
      <c r="BC399" s="18" t="str">
        <f t="shared" si="394"/>
        <v/>
      </c>
      <c r="BD399" s="18" t="str">
        <f t="shared" si="394"/>
        <v/>
      </c>
      <c r="BE399" s="18" t="str">
        <f t="shared" si="394"/>
        <v/>
      </c>
      <c r="BF399" s="18" t="str">
        <f t="shared" si="394"/>
        <v/>
      </c>
      <c r="BG399" s="18" t="str">
        <f t="shared" si="394"/>
        <v/>
      </c>
      <c r="BH399" s="18" t="str">
        <f t="shared" si="394"/>
        <v/>
      </c>
      <c r="BI399" s="18" t="str">
        <f t="shared" si="394"/>
        <v/>
      </c>
      <c r="BJ399" s="18" t="str">
        <f t="shared" si="394"/>
        <v/>
      </c>
      <c r="BK399" s="18" t="str">
        <f t="shared" si="394"/>
        <v/>
      </c>
      <c r="BL399" s="18" t="str">
        <f t="shared" si="394"/>
        <v/>
      </c>
      <c r="BM399" s="18" t="str">
        <f t="shared" si="394"/>
        <v/>
      </c>
      <c r="BN399" s="18" t="str">
        <f t="shared" si="394"/>
        <v/>
      </c>
      <c r="BO399" s="18" t="str">
        <f t="shared" si="394"/>
        <v/>
      </c>
      <c r="BP399" s="18" t="str">
        <f t="shared" si="394"/>
        <v/>
      </c>
      <c r="BQ399" s="18" t="str">
        <f t="shared" si="394"/>
        <v/>
      </c>
      <c r="BR399" s="18" t="str">
        <f t="shared" si="394"/>
        <v/>
      </c>
      <c r="BS399" s="18" t="str">
        <f t="shared" si="394"/>
        <v/>
      </c>
      <c r="BT399" s="18" t="str">
        <f t="shared" si="394"/>
        <v/>
      </c>
      <c r="BU399" s="18" t="str">
        <f t="shared" si="394"/>
        <v/>
      </c>
      <c r="BV399" s="18" t="str">
        <f t="shared" si="394"/>
        <v/>
      </c>
      <c r="BW399" s="18" t="str">
        <f t="shared" si="394"/>
        <v/>
      </c>
      <c r="BX399" s="18" t="str">
        <f t="shared" si="394"/>
        <v/>
      </c>
      <c r="BY399" s="18" t="str">
        <f t="shared" si="394"/>
        <v/>
      </c>
      <c r="BZ399" s="18" t="str">
        <f t="shared" si="394"/>
        <v/>
      </c>
      <c r="CA399" s="18" t="str">
        <f>IF(BY399&lt;&gt;"",BY399-LOOKUP(2,1/(LEN($AQ$1:AQ399)&gt;0),$AQ$1:AQ399),"")</f>
        <v/>
      </c>
    </row>
    <row r="400" spans="1:79" x14ac:dyDescent="0.25">
      <c r="A400" s="21">
        <v>63193</v>
      </c>
      <c r="B400" s="21">
        <v>1</v>
      </c>
      <c r="C400" s="22" t="s">
        <v>3366</v>
      </c>
      <c r="D400" s="21">
        <v>332</v>
      </c>
      <c r="E400" s="23">
        <v>0.87777777777777777</v>
      </c>
      <c r="F400" s="22" t="s">
        <v>671</v>
      </c>
      <c r="G400" s="22" t="b">
        <v>1</v>
      </c>
      <c r="H400" s="24">
        <v>43532.878171296295</v>
      </c>
      <c r="I400" s="25" t="s">
        <v>205</v>
      </c>
      <c r="J400" s="22" t="s">
        <v>206</v>
      </c>
      <c r="K400" s="11">
        <v>0</v>
      </c>
      <c r="L400" s="11">
        <v>477</v>
      </c>
      <c r="M400" s="11">
        <v>3698</v>
      </c>
      <c r="N400" s="11">
        <v>1.8715695659921039E-11</v>
      </c>
      <c r="O400" s="11">
        <v>83</v>
      </c>
      <c r="P400" s="14">
        <v>0.74999996456072171</v>
      </c>
      <c r="Q400" s="11">
        <v>2437.4216519542515</v>
      </c>
      <c r="R400" s="15">
        <v>0.28058648731586816</v>
      </c>
      <c r="S400" s="11">
        <v>144.8532491153851</v>
      </c>
      <c r="T400" s="11">
        <v>44.999999832361937</v>
      </c>
      <c r="U400" s="11">
        <v>3.2189611034445669</v>
      </c>
      <c r="V400" s="11">
        <v>11.588259972400442</v>
      </c>
      <c r="W400" s="22"/>
      <c r="X400" s="21">
        <v>0</v>
      </c>
      <c r="Y400" s="22">
        <v>0</v>
      </c>
      <c r="Z400" s="22">
        <v>0</v>
      </c>
      <c r="AA400" s="22">
        <v>0</v>
      </c>
      <c r="AB400" s="22">
        <v>0</v>
      </c>
      <c r="AC400" s="22">
        <v>0</v>
      </c>
      <c r="AD400" s="22">
        <v>0</v>
      </c>
      <c r="AE400" s="22">
        <v>0</v>
      </c>
      <c r="AF400" s="22">
        <v>2437.4216519542515</v>
      </c>
      <c r="AG400" s="21">
        <v>0</v>
      </c>
      <c r="AH400" s="22">
        <v>0</v>
      </c>
      <c r="AI400" s="22">
        <v>0</v>
      </c>
      <c r="AJ400" s="22">
        <v>2437.4216519542515</v>
      </c>
      <c r="AK400" s="22">
        <v>8544.8116110658502</v>
      </c>
      <c r="AL400" s="22">
        <v>0</v>
      </c>
      <c r="AM400" s="22">
        <v>17</v>
      </c>
      <c r="AN400" s="22">
        <v>0</v>
      </c>
      <c r="AO400" s="22">
        <v>0</v>
      </c>
      <c r="AQ400" s="18" t="str">
        <f t="shared" ref="AQ400:BZ400" si="395">IF(OR(AND(AQ$2&gt;$O399,AQ$2&lt;=$O400),AND(AQ$2&lt;=$O399,$O398&gt;$O399),AND(AQ$2&gt;$O400,$O401&lt;$O400)),$H399+((AQ$1-$Q399)/$U400/86000),"")</f>
        <v/>
      </c>
      <c r="AR400" s="18" t="str">
        <f t="shared" si="395"/>
        <v/>
      </c>
      <c r="AS400" s="18" t="str">
        <f t="shared" si="395"/>
        <v/>
      </c>
      <c r="AT400" s="18" t="str">
        <f t="shared" si="395"/>
        <v/>
      </c>
      <c r="AU400" s="18" t="str">
        <f t="shared" si="395"/>
        <v/>
      </c>
      <c r="AV400" s="18" t="str">
        <f t="shared" si="395"/>
        <v/>
      </c>
      <c r="AW400" s="18" t="str">
        <f t="shared" si="395"/>
        <v/>
      </c>
      <c r="AX400" s="18" t="str">
        <f t="shared" si="395"/>
        <v/>
      </c>
      <c r="AY400" s="18" t="str">
        <f t="shared" si="395"/>
        <v/>
      </c>
      <c r="AZ400" s="18" t="str">
        <f t="shared" si="395"/>
        <v/>
      </c>
      <c r="BA400" s="18" t="str">
        <f t="shared" si="395"/>
        <v/>
      </c>
      <c r="BB400" s="18" t="str">
        <f t="shared" si="395"/>
        <v/>
      </c>
      <c r="BC400" s="18" t="str">
        <f t="shared" si="395"/>
        <v/>
      </c>
      <c r="BD400" s="18" t="str">
        <f t="shared" si="395"/>
        <v/>
      </c>
      <c r="BE400" s="18" t="str">
        <f t="shared" si="395"/>
        <v/>
      </c>
      <c r="BF400" s="18" t="str">
        <f t="shared" si="395"/>
        <v/>
      </c>
      <c r="BG400" s="18" t="str">
        <f t="shared" si="395"/>
        <v/>
      </c>
      <c r="BH400" s="18" t="str">
        <f t="shared" si="395"/>
        <v/>
      </c>
      <c r="BI400" s="18" t="str">
        <f t="shared" si="395"/>
        <v/>
      </c>
      <c r="BJ400" s="18" t="str">
        <f t="shared" si="395"/>
        <v/>
      </c>
      <c r="BK400" s="18" t="str">
        <f t="shared" si="395"/>
        <v/>
      </c>
      <c r="BL400" s="18" t="str">
        <f t="shared" si="395"/>
        <v/>
      </c>
      <c r="BM400" s="18" t="str">
        <f t="shared" si="395"/>
        <v/>
      </c>
      <c r="BN400" s="18" t="str">
        <f t="shared" si="395"/>
        <v/>
      </c>
      <c r="BO400" s="18" t="str">
        <f t="shared" si="395"/>
        <v/>
      </c>
      <c r="BP400" s="18" t="str">
        <f t="shared" si="395"/>
        <v/>
      </c>
      <c r="BQ400" s="18" t="str">
        <f t="shared" si="395"/>
        <v/>
      </c>
      <c r="BR400" s="18" t="str">
        <f t="shared" si="395"/>
        <v/>
      </c>
      <c r="BS400" s="18" t="str">
        <f t="shared" si="395"/>
        <v/>
      </c>
      <c r="BT400" s="18" t="str">
        <f t="shared" si="395"/>
        <v/>
      </c>
      <c r="BU400" s="18" t="str">
        <f t="shared" si="395"/>
        <v/>
      </c>
      <c r="BV400" s="18" t="str">
        <f t="shared" si="395"/>
        <v/>
      </c>
      <c r="BW400" s="18" t="str">
        <f t="shared" si="395"/>
        <v/>
      </c>
      <c r="BX400" s="18" t="str">
        <f t="shared" si="395"/>
        <v/>
      </c>
      <c r="BY400" s="18" t="str">
        <f t="shared" si="395"/>
        <v/>
      </c>
      <c r="BZ400" s="18" t="str">
        <f t="shared" si="395"/>
        <v/>
      </c>
      <c r="CA400" s="18" t="str">
        <f>IF(BY400&lt;&gt;"",BY400-LOOKUP(2,1/(LEN($AQ$1:AQ400)&gt;0),$AQ$1:AQ400),"")</f>
        <v/>
      </c>
    </row>
    <row r="401" spans="1:79" x14ac:dyDescent="0.25">
      <c r="A401" s="21">
        <v>63194</v>
      </c>
      <c r="B401" s="21">
        <v>1</v>
      </c>
      <c r="C401" s="22" t="s">
        <v>3367</v>
      </c>
      <c r="D401" s="21">
        <v>332</v>
      </c>
      <c r="E401" s="23">
        <v>0.87847222222222221</v>
      </c>
      <c r="F401" s="22" t="s">
        <v>671</v>
      </c>
      <c r="G401" s="22" t="b">
        <v>1</v>
      </c>
      <c r="H401" s="24">
        <v>43532.878680555557</v>
      </c>
      <c r="I401" s="25" t="s">
        <v>307</v>
      </c>
      <c r="J401" s="22" t="s">
        <v>308</v>
      </c>
      <c r="K401" s="11">
        <v>0</v>
      </c>
      <c r="L401" s="11">
        <v>478</v>
      </c>
      <c r="M401" s="11">
        <v>3700</v>
      </c>
      <c r="N401" s="11">
        <v>3.8617997688561445E-12</v>
      </c>
      <c r="O401" s="11">
        <v>93</v>
      </c>
      <c r="P401" s="14">
        <v>0.49999991857125453</v>
      </c>
      <c r="Q401" s="11">
        <v>2770.8691990630255</v>
      </c>
      <c r="R401" s="15">
        <v>0.31897167022926731</v>
      </c>
      <c r="S401" s="11">
        <v>333.44754710877396</v>
      </c>
      <c r="T401" s="11">
        <v>44.000000227242708</v>
      </c>
      <c r="U401" s="11">
        <v>7.5783533042420101</v>
      </c>
      <c r="V401" s="11">
        <v>27.282071895271237</v>
      </c>
      <c r="W401" s="22"/>
      <c r="X401" s="21">
        <v>0</v>
      </c>
      <c r="Y401" s="22">
        <v>0</v>
      </c>
      <c r="Z401" s="22">
        <v>0</v>
      </c>
      <c r="AA401" s="22">
        <v>0</v>
      </c>
      <c r="AB401" s="22">
        <v>0</v>
      </c>
      <c r="AC401" s="22">
        <v>0</v>
      </c>
      <c r="AD401" s="22">
        <v>0</v>
      </c>
      <c r="AE401" s="22">
        <v>0</v>
      </c>
      <c r="AF401" s="22">
        <v>2770.8691990630255</v>
      </c>
      <c r="AG401" s="21">
        <v>0</v>
      </c>
      <c r="AH401" s="22">
        <v>0</v>
      </c>
      <c r="AI401" s="22">
        <v>0</v>
      </c>
      <c r="AJ401" s="22">
        <v>2770.8691990630255</v>
      </c>
      <c r="AK401" s="22">
        <v>8544.8116110658502</v>
      </c>
      <c r="AL401" s="22">
        <v>0</v>
      </c>
      <c r="AM401" s="22">
        <v>16</v>
      </c>
      <c r="AN401" s="22">
        <v>0</v>
      </c>
      <c r="AO401" s="22">
        <v>0</v>
      </c>
      <c r="AQ401" s="18" t="str">
        <f t="shared" ref="AQ401:BZ401" si="396">IF(OR(AND(AQ$2&gt;$O400,AQ$2&lt;=$O401),AND(AQ$2&lt;=$O400,$O399&gt;$O400),AND(AQ$2&gt;$O401,$O402&lt;$O401)),$H400+((AQ$1-$Q400)/$U401/86000),"")</f>
        <v/>
      </c>
      <c r="AR401" s="18" t="str">
        <f t="shared" si="396"/>
        <v/>
      </c>
      <c r="AS401" s="18" t="str">
        <f t="shared" si="396"/>
        <v/>
      </c>
      <c r="AT401" s="18" t="str">
        <f t="shared" si="396"/>
        <v/>
      </c>
      <c r="AU401" s="18" t="str">
        <f t="shared" si="396"/>
        <v/>
      </c>
      <c r="AV401" s="18" t="str">
        <f t="shared" si="396"/>
        <v/>
      </c>
      <c r="AW401" s="18" t="str">
        <f t="shared" si="396"/>
        <v/>
      </c>
      <c r="AX401" s="18" t="str">
        <f t="shared" si="396"/>
        <v/>
      </c>
      <c r="AY401" s="18" t="str">
        <f t="shared" si="396"/>
        <v/>
      </c>
      <c r="AZ401" s="18">
        <f t="shared" si="396"/>
        <v>43532.878284146209</v>
      </c>
      <c r="BA401" s="18" t="str">
        <f t="shared" si="396"/>
        <v/>
      </c>
      <c r="BB401" s="18" t="str">
        <f t="shared" si="396"/>
        <v/>
      </c>
      <c r="BC401" s="18" t="str">
        <f t="shared" si="396"/>
        <v/>
      </c>
      <c r="BD401" s="18" t="str">
        <f t="shared" si="396"/>
        <v/>
      </c>
      <c r="BE401" s="18" t="str">
        <f t="shared" si="396"/>
        <v/>
      </c>
      <c r="BF401" s="18" t="str">
        <f t="shared" si="396"/>
        <v/>
      </c>
      <c r="BG401" s="18" t="str">
        <f t="shared" si="396"/>
        <v/>
      </c>
      <c r="BH401" s="18" t="str">
        <f t="shared" si="396"/>
        <v/>
      </c>
      <c r="BI401" s="18" t="str">
        <f t="shared" si="396"/>
        <v/>
      </c>
      <c r="BJ401" s="18" t="str">
        <f t="shared" si="396"/>
        <v/>
      </c>
      <c r="BK401" s="18" t="str">
        <f t="shared" si="396"/>
        <v/>
      </c>
      <c r="BL401" s="18" t="str">
        <f t="shared" si="396"/>
        <v/>
      </c>
      <c r="BM401" s="18" t="str">
        <f t="shared" si="396"/>
        <v/>
      </c>
      <c r="BN401" s="18" t="str">
        <f t="shared" si="396"/>
        <v/>
      </c>
      <c r="BO401" s="18" t="str">
        <f t="shared" si="396"/>
        <v/>
      </c>
      <c r="BP401" s="18" t="str">
        <f t="shared" si="396"/>
        <v/>
      </c>
      <c r="BQ401" s="18" t="str">
        <f t="shared" si="396"/>
        <v/>
      </c>
      <c r="BR401" s="18" t="str">
        <f t="shared" si="396"/>
        <v/>
      </c>
      <c r="BS401" s="18" t="str">
        <f t="shared" si="396"/>
        <v/>
      </c>
      <c r="BT401" s="18" t="str">
        <f t="shared" si="396"/>
        <v/>
      </c>
      <c r="BU401" s="18" t="str">
        <f t="shared" si="396"/>
        <v/>
      </c>
      <c r="BV401" s="18" t="str">
        <f t="shared" si="396"/>
        <v/>
      </c>
      <c r="BW401" s="18" t="str">
        <f t="shared" si="396"/>
        <v/>
      </c>
      <c r="BX401" s="18" t="str">
        <f t="shared" si="396"/>
        <v/>
      </c>
      <c r="BY401" s="18" t="str">
        <f t="shared" si="396"/>
        <v/>
      </c>
      <c r="BZ401" s="18" t="str">
        <f t="shared" si="396"/>
        <v/>
      </c>
      <c r="CA401" s="18" t="str">
        <f>IF(BY401&lt;&gt;"",BY401-LOOKUP(2,1/(LEN($AQ$1:AQ401)&gt;0),$AQ$1:AQ401),"")</f>
        <v/>
      </c>
    </row>
    <row r="402" spans="1:79" x14ac:dyDescent="0.25">
      <c r="A402" s="21">
        <v>63196</v>
      </c>
      <c r="B402" s="21">
        <v>1</v>
      </c>
      <c r="C402" s="22" t="s">
        <v>3369</v>
      </c>
      <c r="D402" s="21">
        <v>332</v>
      </c>
      <c r="E402" s="23">
        <v>0.87916666666666665</v>
      </c>
      <c r="F402" s="22" t="s">
        <v>671</v>
      </c>
      <c r="G402" s="22" t="b">
        <v>1</v>
      </c>
      <c r="H402" s="24">
        <v>43532.879201388889</v>
      </c>
      <c r="I402" s="25" t="s">
        <v>181</v>
      </c>
      <c r="J402" s="22" t="s">
        <v>182</v>
      </c>
      <c r="K402" s="11">
        <v>0</v>
      </c>
      <c r="L402" s="11">
        <v>479</v>
      </c>
      <c r="M402" s="11">
        <v>3702</v>
      </c>
      <c r="N402" s="11">
        <v>2.0321522242738865E-11</v>
      </c>
      <c r="O402" s="11">
        <v>94</v>
      </c>
      <c r="P402" s="14">
        <v>0.28331286711450243</v>
      </c>
      <c r="Q402" s="11">
        <v>2799.0844410239902</v>
      </c>
      <c r="R402" s="15">
        <v>0.3222196989912367</v>
      </c>
      <c r="S402" s="11">
        <v>28.215241960964704</v>
      </c>
      <c r="T402" s="11">
        <v>44.999999832361937</v>
      </c>
      <c r="U402" s="11">
        <v>0.62700537924610378</v>
      </c>
      <c r="V402" s="11">
        <v>2.2572193652859736</v>
      </c>
      <c r="W402" s="22"/>
      <c r="X402" s="21">
        <v>0</v>
      </c>
      <c r="Y402" s="22">
        <v>0</v>
      </c>
      <c r="Z402" s="22">
        <v>0</v>
      </c>
      <c r="AA402" s="22">
        <v>0</v>
      </c>
      <c r="AB402" s="22">
        <v>0</v>
      </c>
      <c r="AC402" s="22">
        <v>0</v>
      </c>
      <c r="AD402" s="22">
        <v>0</v>
      </c>
      <c r="AE402" s="22">
        <v>0</v>
      </c>
      <c r="AF402" s="22">
        <v>2799.0844410239902</v>
      </c>
      <c r="AG402" s="21">
        <v>0</v>
      </c>
      <c r="AH402" s="22">
        <v>0</v>
      </c>
      <c r="AI402" s="22">
        <v>0</v>
      </c>
      <c r="AJ402" s="22">
        <v>2799.0844410239902</v>
      </c>
      <c r="AK402" s="22">
        <v>8544.8116110658502</v>
      </c>
      <c r="AL402" s="22">
        <v>0</v>
      </c>
      <c r="AM402" s="22">
        <v>15</v>
      </c>
      <c r="AN402" s="22">
        <v>0</v>
      </c>
      <c r="AO402" s="22">
        <v>0</v>
      </c>
      <c r="AQ402" s="18" t="str">
        <f t="shared" ref="AQ402:BZ402" si="397">IF(OR(AND(AQ$2&gt;$O401,AQ$2&lt;=$O402),AND(AQ$2&lt;=$O401,$O400&gt;$O401),AND(AQ$2&gt;$O402,$O403&lt;$O402)),$H401+((AQ$1-$Q401)/$U402/86000),"")</f>
        <v/>
      </c>
      <c r="AR402" s="18" t="str">
        <f t="shared" si="397"/>
        <v/>
      </c>
      <c r="AS402" s="18" t="str">
        <f t="shared" si="397"/>
        <v/>
      </c>
      <c r="AT402" s="18" t="str">
        <f t="shared" si="397"/>
        <v/>
      </c>
      <c r="AU402" s="18" t="str">
        <f t="shared" si="397"/>
        <v/>
      </c>
      <c r="AV402" s="18" t="str">
        <f t="shared" si="397"/>
        <v/>
      </c>
      <c r="AW402" s="18" t="str">
        <f t="shared" si="397"/>
        <v/>
      </c>
      <c r="AX402" s="18" t="str">
        <f t="shared" si="397"/>
        <v/>
      </c>
      <c r="AY402" s="18" t="str">
        <f t="shared" si="397"/>
        <v/>
      </c>
      <c r="AZ402" s="18" t="str">
        <f t="shared" si="397"/>
        <v/>
      </c>
      <c r="BA402" s="18" t="str">
        <f t="shared" si="397"/>
        <v/>
      </c>
      <c r="BB402" s="18" t="str">
        <f t="shared" si="397"/>
        <v/>
      </c>
      <c r="BC402" s="18" t="str">
        <f t="shared" si="397"/>
        <v/>
      </c>
      <c r="BD402" s="18" t="str">
        <f t="shared" si="397"/>
        <v/>
      </c>
      <c r="BE402" s="18" t="str">
        <f t="shared" si="397"/>
        <v/>
      </c>
      <c r="BF402" s="18" t="str">
        <f t="shared" si="397"/>
        <v/>
      </c>
      <c r="BG402" s="18" t="str">
        <f t="shared" si="397"/>
        <v/>
      </c>
      <c r="BH402" s="18" t="str">
        <f t="shared" si="397"/>
        <v/>
      </c>
      <c r="BI402" s="18" t="str">
        <f t="shared" si="397"/>
        <v/>
      </c>
      <c r="BJ402" s="18" t="str">
        <f t="shared" si="397"/>
        <v/>
      </c>
      <c r="BK402" s="18" t="str">
        <f t="shared" si="397"/>
        <v/>
      </c>
      <c r="BL402" s="18" t="str">
        <f t="shared" si="397"/>
        <v/>
      </c>
      <c r="BM402" s="18" t="str">
        <f t="shared" si="397"/>
        <v/>
      </c>
      <c r="BN402" s="18" t="str">
        <f t="shared" si="397"/>
        <v/>
      </c>
      <c r="BO402" s="18" t="str">
        <f t="shared" si="397"/>
        <v/>
      </c>
      <c r="BP402" s="18" t="str">
        <f t="shared" si="397"/>
        <v/>
      </c>
      <c r="BQ402" s="18" t="str">
        <f t="shared" si="397"/>
        <v/>
      </c>
      <c r="BR402" s="18" t="str">
        <f t="shared" si="397"/>
        <v/>
      </c>
      <c r="BS402" s="18" t="str">
        <f t="shared" si="397"/>
        <v/>
      </c>
      <c r="BT402" s="18" t="str">
        <f t="shared" si="397"/>
        <v/>
      </c>
      <c r="BU402" s="18" t="str">
        <f t="shared" si="397"/>
        <v/>
      </c>
      <c r="BV402" s="18" t="str">
        <f t="shared" si="397"/>
        <v/>
      </c>
      <c r="BW402" s="18" t="str">
        <f t="shared" si="397"/>
        <v/>
      </c>
      <c r="BX402" s="18" t="str">
        <f t="shared" si="397"/>
        <v/>
      </c>
      <c r="BY402" s="18" t="str">
        <f t="shared" si="397"/>
        <v/>
      </c>
      <c r="BZ402" s="18" t="str">
        <f t="shared" si="397"/>
        <v/>
      </c>
      <c r="CA402" s="18" t="str">
        <f>IF(BY402&lt;&gt;"",BY402-LOOKUP(2,1/(LEN($AQ$1:AQ402)&gt;0),$AQ$1:AQ402),"")</f>
        <v/>
      </c>
    </row>
    <row r="403" spans="1:79" x14ac:dyDescent="0.25">
      <c r="A403" s="21">
        <v>63198</v>
      </c>
      <c r="B403" s="21">
        <v>1</v>
      </c>
      <c r="C403" s="22" t="s">
        <v>3371</v>
      </c>
      <c r="D403" s="21">
        <v>332</v>
      </c>
      <c r="E403" s="23">
        <v>0.87986111111111109</v>
      </c>
      <c r="F403" s="22" t="s">
        <v>671</v>
      </c>
      <c r="G403" s="22" t="b">
        <v>1</v>
      </c>
      <c r="H403" s="24">
        <v>43532.87972222222</v>
      </c>
      <c r="I403" s="25" t="s">
        <v>563</v>
      </c>
      <c r="J403" s="22" t="s">
        <v>564</v>
      </c>
      <c r="K403" s="11">
        <v>0</v>
      </c>
      <c r="L403" s="11">
        <v>480</v>
      </c>
      <c r="M403" s="11">
        <v>3704</v>
      </c>
      <c r="N403" s="11">
        <v>1.1383178843971109E-9</v>
      </c>
      <c r="O403" s="11">
        <v>102</v>
      </c>
      <c r="P403" s="14">
        <v>0.45397523294394621</v>
      </c>
      <c r="Q403" s="11">
        <v>3084.3152569127424</v>
      </c>
      <c r="R403" s="15">
        <v>0.35505435960085951</v>
      </c>
      <c r="S403" s="11">
        <v>285.2308158887522</v>
      </c>
      <c r="T403" s="11">
        <v>44.999999832361937</v>
      </c>
      <c r="U403" s="11">
        <v>6.3384625989182179</v>
      </c>
      <c r="V403" s="11">
        <v>22.818465356105584</v>
      </c>
      <c r="W403" s="22"/>
      <c r="X403" s="21">
        <v>0</v>
      </c>
      <c r="Y403" s="22">
        <v>0</v>
      </c>
      <c r="Z403" s="22">
        <v>0</v>
      </c>
      <c r="AA403" s="22">
        <v>0</v>
      </c>
      <c r="AB403" s="22">
        <v>0</v>
      </c>
      <c r="AC403" s="22">
        <v>0</v>
      </c>
      <c r="AD403" s="22">
        <v>0</v>
      </c>
      <c r="AE403" s="22">
        <v>0</v>
      </c>
      <c r="AF403" s="22">
        <v>3084.3152569127424</v>
      </c>
      <c r="AG403" s="21">
        <v>0</v>
      </c>
      <c r="AH403" s="22">
        <v>0</v>
      </c>
      <c r="AI403" s="22">
        <v>0</v>
      </c>
      <c r="AJ403" s="22">
        <v>3084.3152569127424</v>
      </c>
      <c r="AK403" s="22">
        <v>8544.8116110658502</v>
      </c>
      <c r="AL403" s="22">
        <v>0</v>
      </c>
      <c r="AM403" s="22">
        <v>14</v>
      </c>
      <c r="AN403" s="22">
        <v>0</v>
      </c>
      <c r="AO403" s="22">
        <v>0</v>
      </c>
      <c r="AQ403" s="18" t="str">
        <f t="shared" ref="AQ403:BZ403" si="398">IF(OR(AND(AQ$2&gt;$O402,AQ$2&lt;=$O403),AND(AQ$2&lt;=$O402,$O401&gt;$O402),AND(AQ$2&gt;$O403,$O404&lt;$O403)),$H402+((AQ$1-$Q402)/$U403/86000),"")</f>
        <v/>
      </c>
      <c r="AR403" s="18" t="str">
        <f t="shared" si="398"/>
        <v/>
      </c>
      <c r="AS403" s="18" t="str">
        <f t="shared" si="398"/>
        <v/>
      </c>
      <c r="AT403" s="18" t="str">
        <f t="shared" si="398"/>
        <v/>
      </c>
      <c r="AU403" s="18" t="str">
        <f t="shared" si="398"/>
        <v/>
      </c>
      <c r="AV403" s="18" t="str">
        <f t="shared" si="398"/>
        <v/>
      </c>
      <c r="AW403" s="18" t="str">
        <f t="shared" si="398"/>
        <v/>
      </c>
      <c r="AX403" s="18" t="str">
        <f t="shared" si="398"/>
        <v/>
      </c>
      <c r="AY403" s="18" t="str">
        <f t="shared" si="398"/>
        <v/>
      </c>
      <c r="AZ403" s="18" t="str">
        <f t="shared" si="398"/>
        <v/>
      </c>
      <c r="BA403" s="18">
        <f t="shared" si="398"/>
        <v>43532.879264733427</v>
      </c>
      <c r="BB403" s="18">
        <f t="shared" si="398"/>
        <v>43532.879320066153</v>
      </c>
      <c r="BC403" s="18">
        <f t="shared" si="398"/>
        <v>43532.879566000993</v>
      </c>
      <c r="BD403" s="18" t="str">
        <f t="shared" si="398"/>
        <v/>
      </c>
      <c r="BE403" s="18" t="str">
        <f t="shared" si="398"/>
        <v/>
      </c>
      <c r="BF403" s="18" t="str">
        <f t="shared" si="398"/>
        <v/>
      </c>
      <c r="BG403" s="18" t="str">
        <f t="shared" si="398"/>
        <v/>
      </c>
      <c r="BH403" s="18" t="str">
        <f t="shared" si="398"/>
        <v/>
      </c>
      <c r="BI403" s="18" t="str">
        <f t="shared" si="398"/>
        <v/>
      </c>
      <c r="BJ403" s="18" t="str">
        <f t="shared" si="398"/>
        <v/>
      </c>
      <c r="BK403" s="18" t="str">
        <f t="shared" si="398"/>
        <v/>
      </c>
      <c r="BL403" s="18" t="str">
        <f t="shared" si="398"/>
        <v/>
      </c>
      <c r="BM403" s="18" t="str">
        <f t="shared" si="398"/>
        <v/>
      </c>
      <c r="BN403" s="18" t="str">
        <f t="shared" si="398"/>
        <v/>
      </c>
      <c r="BO403" s="18" t="str">
        <f t="shared" si="398"/>
        <v/>
      </c>
      <c r="BP403" s="18" t="str">
        <f t="shared" si="398"/>
        <v/>
      </c>
      <c r="BQ403" s="18" t="str">
        <f t="shared" si="398"/>
        <v/>
      </c>
      <c r="BR403" s="18" t="str">
        <f t="shared" si="398"/>
        <v/>
      </c>
      <c r="BS403" s="18" t="str">
        <f t="shared" si="398"/>
        <v/>
      </c>
      <c r="BT403" s="18" t="str">
        <f t="shared" si="398"/>
        <v/>
      </c>
      <c r="BU403" s="18" t="str">
        <f t="shared" si="398"/>
        <v/>
      </c>
      <c r="BV403" s="18" t="str">
        <f t="shared" si="398"/>
        <v/>
      </c>
      <c r="BW403" s="18" t="str">
        <f t="shared" si="398"/>
        <v/>
      </c>
      <c r="BX403" s="18" t="str">
        <f t="shared" si="398"/>
        <v/>
      </c>
      <c r="BY403" s="18" t="str">
        <f t="shared" si="398"/>
        <v/>
      </c>
      <c r="BZ403" s="18" t="str">
        <f t="shared" si="398"/>
        <v/>
      </c>
      <c r="CA403" s="18" t="str">
        <f>IF(BY403&lt;&gt;"",BY403-LOOKUP(2,1/(LEN($AQ$1:AQ403)&gt;0),$AQ$1:AQ403),"")</f>
        <v/>
      </c>
    </row>
    <row r="404" spans="1:79" x14ac:dyDescent="0.25">
      <c r="A404" s="21">
        <v>63199</v>
      </c>
      <c r="B404" s="21">
        <v>1</v>
      </c>
      <c r="C404" s="22" t="s">
        <v>3372</v>
      </c>
      <c r="D404" s="21">
        <v>332</v>
      </c>
      <c r="E404" s="23">
        <v>0.87986111111111109</v>
      </c>
      <c r="F404" s="22" t="s">
        <v>671</v>
      </c>
      <c r="G404" s="22" t="b">
        <v>1</v>
      </c>
      <c r="H404" s="24">
        <v>43532.880243055559</v>
      </c>
      <c r="I404" s="25" t="s">
        <v>369</v>
      </c>
      <c r="J404" s="22" t="s">
        <v>370</v>
      </c>
      <c r="K404" s="11">
        <v>0</v>
      </c>
      <c r="L404" s="11">
        <v>481</v>
      </c>
      <c r="M404" s="11">
        <v>3706</v>
      </c>
      <c r="N404" s="11">
        <v>6.0822458181064576E-12</v>
      </c>
      <c r="O404" s="11">
        <v>107</v>
      </c>
      <c r="P404" s="14">
        <v>0.64320883761274772</v>
      </c>
      <c r="Q404" s="11">
        <v>3392.1343207829327</v>
      </c>
      <c r="R404" s="15">
        <v>0.39048929134151539</v>
      </c>
      <c r="S404" s="11">
        <v>307.81906387019035</v>
      </c>
      <c r="T404" s="11">
        <v>45.000000461004674</v>
      </c>
      <c r="U404" s="11">
        <v>6.8404235714827353</v>
      </c>
      <c r="V404" s="11">
        <v>24.625524857337847</v>
      </c>
      <c r="W404" s="22"/>
      <c r="X404" s="21">
        <v>0</v>
      </c>
      <c r="Y404" s="22">
        <v>0</v>
      </c>
      <c r="Z404" s="22">
        <v>0</v>
      </c>
      <c r="AA404" s="22">
        <v>0</v>
      </c>
      <c r="AB404" s="22">
        <v>0</v>
      </c>
      <c r="AC404" s="22">
        <v>0</v>
      </c>
      <c r="AD404" s="22">
        <v>0</v>
      </c>
      <c r="AE404" s="22">
        <v>0</v>
      </c>
      <c r="AF404" s="22">
        <v>3392.1343207829327</v>
      </c>
      <c r="AG404" s="21">
        <v>0</v>
      </c>
      <c r="AH404" s="22">
        <v>0</v>
      </c>
      <c r="AI404" s="22">
        <v>0</v>
      </c>
      <c r="AJ404" s="22">
        <v>3392.1343207829327</v>
      </c>
      <c r="AK404" s="22">
        <v>8544.8116110658502</v>
      </c>
      <c r="AL404" s="22">
        <v>0</v>
      </c>
      <c r="AM404" s="22">
        <v>13</v>
      </c>
      <c r="AN404" s="22">
        <v>0</v>
      </c>
      <c r="AO404" s="22">
        <v>0</v>
      </c>
      <c r="AQ404" s="18" t="str">
        <f t="shared" ref="AQ404:BZ404" si="399">IF(OR(AND(AQ$2&gt;$O403,AQ$2&lt;=$O404),AND(AQ$2&lt;=$O403,$O402&gt;$O403),AND(AQ$2&gt;$O404,$O405&lt;$O404)),$H403+((AQ$1-$Q403)/$U404/86000),"")</f>
        <v/>
      </c>
      <c r="AR404" s="18" t="str">
        <f t="shared" si="399"/>
        <v/>
      </c>
      <c r="AS404" s="18" t="str">
        <f t="shared" si="399"/>
        <v/>
      </c>
      <c r="AT404" s="18" t="str">
        <f t="shared" si="399"/>
        <v/>
      </c>
      <c r="AU404" s="18" t="str">
        <f t="shared" si="399"/>
        <v/>
      </c>
      <c r="AV404" s="18" t="str">
        <f t="shared" si="399"/>
        <v/>
      </c>
      <c r="AW404" s="18" t="str">
        <f t="shared" si="399"/>
        <v/>
      </c>
      <c r="AX404" s="18" t="str">
        <f t="shared" si="399"/>
        <v/>
      </c>
      <c r="AY404" s="18" t="str">
        <f t="shared" si="399"/>
        <v/>
      </c>
      <c r="AZ404" s="18" t="str">
        <f t="shared" si="399"/>
        <v/>
      </c>
      <c r="BA404" s="18" t="str">
        <f t="shared" si="399"/>
        <v/>
      </c>
      <c r="BB404" s="18" t="str">
        <f t="shared" si="399"/>
        <v/>
      </c>
      <c r="BC404" s="18" t="str">
        <f t="shared" si="399"/>
        <v/>
      </c>
      <c r="BD404" s="18">
        <f t="shared" si="399"/>
        <v>43532.880198557868</v>
      </c>
      <c r="BE404" s="18" t="str">
        <f t="shared" si="399"/>
        <v/>
      </c>
      <c r="BF404" s="18" t="str">
        <f t="shared" si="399"/>
        <v/>
      </c>
      <c r="BG404" s="18" t="str">
        <f t="shared" si="399"/>
        <v/>
      </c>
      <c r="BH404" s="18" t="str">
        <f t="shared" si="399"/>
        <v/>
      </c>
      <c r="BI404" s="18" t="str">
        <f t="shared" si="399"/>
        <v/>
      </c>
      <c r="BJ404" s="18" t="str">
        <f t="shared" si="399"/>
        <v/>
      </c>
      <c r="BK404" s="18" t="str">
        <f t="shared" si="399"/>
        <v/>
      </c>
      <c r="BL404" s="18" t="str">
        <f t="shared" si="399"/>
        <v/>
      </c>
      <c r="BM404" s="18" t="str">
        <f t="shared" si="399"/>
        <v/>
      </c>
      <c r="BN404" s="18" t="str">
        <f t="shared" si="399"/>
        <v/>
      </c>
      <c r="BO404" s="18" t="str">
        <f t="shared" si="399"/>
        <v/>
      </c>
      <c r="BP404" s="18" t="str">
        <f t="shared" si="399"/>
        <v/>
      </c>
      <c r="BQ404" s="18" t="str">
        <f t="shared" si="399"/>
        <v/>
      </c>
      <c r="BR404" s="18" t="str">
        <f t="shared" si="399"/>
        <v/>
      </c>
      <c r="BS404" s="18" t="str">
        <f t="shared" si="399"/>
        <v/>
      </c>
      <c r="BT404" s="18" t="str">
        <f t="shared" si="399"/>
        <v/>
      </c>
      <c r="BU404" s="18" t="str">
        <f t="shared" si="399"/>
        <v/>
      </c>
      <c r="BV404" s="18" t="str">
        <f t="shared" si="399"/>
        <v/>
      </c>
      <c r="BW404" s="18" t="str">
        <f t="shared" si="399"/>
        <v/>
      </c>
      <c r="BX404" s="18" t="str">
        <f t="shared" si="399"/>
        <v/>
      </c>
      <c r="BY404" s="18" t="str">
        <f t="shared" si="399"/>
        <v/>
      </c>
      <c r="BZ404" s="18" t="str">
        <f t="shared" si="399"/>
        <v/>
      </c>
      <c r="CA404" s="18" t="str">
        <f>IF(BY404&lt;&gt;"",BY404-LOOKUP(2,1/(LEN($AQ$1:AQ404)&gt;0),$AQ$1:AQ404),"")</f>
        <v/>
      </c>
    </row>
    <row r="405" spans="1:79" x14ac:dyDescent="0.25">
      <c r="A405" s="21">
        <v>63201</v>
      </c>
      <c r="B405" s="21">
        <v>1</v>
      </c>
      <c r="C405" s="22" t="s">
        <v>3374</v>
      </c>
      <c r="D405" s="21">
        <v>332</v>
      </c>
      <c r="E405" s="23">
        <v>0.88055555555555554</v>
      </c>
      <c r="F405" s="22" t="s">
        <v>671</v>
      </c>
      <c r="G405" s="22" t="b">
        <v>1</v>
      </c>
      <c r="H405" s="24">
        <v>43532.88076388889</v>
      </c>
      <c r="I405" s="25" t="s">
        <v>397</v>
      </c>
      <c r="J405" s="22" t="s">
        <v>398</v>
      </c>
      <c r="K405" s="11">
        <v>0</v>
      </c>
      <c r="L405" s="11">
        <v>482</v>
      </c>
      <c r="M405" s="11">
        <v>3708</v>
      </c>
      <c r="N405" s="11">
        <v>3.7758240978291724E-11</v>
      </c>
      <c r="O405" s="11">
        <v>120</v>
      </c>
      <c r="P405" s="14">
        <v>0.53450553476641549</v>
      </c>
      <c r="Q405" s="11">
        <v>3720.5112919157355</v>
      </c>
      <c r="R405" s="15">
        <v>0.4282907692974135</v>
      </c>
      <c r="S405" s="11">
        <v>328.37697113280274</v>
      </c>
      <c r="T405" s="11">
        <v>44.999999832361937</v>
      </c>
      <c r="U405" s="11">
        <v>7.2972660523578288</v>
      </c>
      <c r="V405" s="11">
        <v>26.270157788488184</v>
      </c>
      <c r="W405" s="22"/>
      <c r="X405" s="21">
        <v>0</v>
      </c>
      <c r="Y405" s="22">
        <v>0</v>
      </c>
      <c r="Z405" s="22">
        <v>0</v>
      </c>
      <c r="AA405" s="22">
        <v>0</v>
      </c>
      <c r="AB405" s="22">
        <v>0</v>
      </c>
      <c r="AC405" s="22">
        <v>0</v>
      </c>
      <c r="AD405" s="22">
        <v>0</v>
      </c>
      <c r="AE405" s="22">
        <v>0</v>
      </c>
      <c r="AF405" s="22">
        <v>3720.5112919157355</v>
      </c>
      <c r="AG405" s="21">
        <v>0</v>
      </c>
      <c r="AH405" s="22">
        <v>0</v>
      </c>
      <c r="AI405" s="22">
        <v>0</v>
      </c>
      <c r="AJ405" s="22">
        <v>3720.5112919157355</v>
      </c>
      <c r="AK405" s="22">
        <v>8544.8116110658502</v>
      </c>
      <c r="AL405" s="22">
        <v>0</v>
      </c>
      <c r="AM405" s="22">
        <v>12</v>
      </c>
      <c r="AN405" s="22">
        <v>0</v>
      </c>
      <c r="AO405" s="22">
        <v>0</v>
      </c>
      <c r="AQ405" s="18" t="str">
        <f t="shared" ref="AQ405:BZ405" si="400">IF(OR(AND(AQ$2&gt;$O404,AQ$2&lt;=$O405),AND(AQ$2&lt;=$O404,$O403&gt;$O404),AND(AQ$2&gt;$O405,$O406&lt;$O405)),$H404+((AQ$1-$Q404)/$U405/86000),"")</f>
        <v/>
      </c>
      <c r="AR405" s="18" t="str">
        <f t="shared" si="400"/>
        <v/>
      </c>
      <c r="AS405" s="18" t="str">
        <f t="shared" si="400"/>
        <v/>
      </c>
      <c r="AT405" s="18" t="str">
        <f t="shared" si="400"/>
        <v/>
      </c>
      <c r="AU405" s="18" t="str">
        <f t="shared" si="400"/>
        <v/>
      </c>
      <c r="AV405" s="18" t="str">
        <f t="shared" si="400"/>
        <v/>
      </c>
      <c r="AW405" s="18" t="str">
        <f t="shared" si="400"/>
        <v/>
      </c>
      <c r="AX405" s="18" t="str">
        <f t="shared" si="400"/>
        <v/>
      </c>
      <c r="AY405" s="18" t="str">
        <f t="shared" si="400"/>
        <v/>
      </c>
      <c r="AZ405" s="18" t="str">
        <f t="shared" si="400"/>
        <v/>
      </c>
      <c r="BA405" s="18" t="str">
        <f t="shared" si="400"/>
        <v/>
      </c>
      <c r="BB405" s="18" t="str">
        <f t="shared" si="400"/>
        <v/>
      </c>
      <c r="BC405" s="18" t="str">
        <f t="shared" si="400"/>
        <v/>
      </c>
      <c r="BD405" s="18" t="str">
        <f t="shared" si="400"/>
        <v/>
      </c>
      <c r="BE405" s="18">
        <f t="shared" si="400"/>
        <v>43532.880512368058</v>
      </c>
      <c r="BF405" s="18" t="str">
        <f t="shared" si="400"/>
        <v/>
      </c>
      <c r="BG405" s="18" t="str">
        <f t="shared" si="400"/>
        <v/>
      </c>
      <c r="BH405" s="18" t="str">
        <f t="shared" si="400"/>
        <v/>
      </c>
      <c r="BI405" s="18" t="str">
        <f t="shared" si="400"/>
        <v/>
      </c>
      <c r="BJ405" s="18" t="str">
        <f t="shared" si="400"/>
        <v/>
      </c>
      <c r="BK405" s="18" t="str">
        <f t="shared" si="400"/>
        <v/>
      </c>
      <c r="BL405" s="18" t="str">
        <f t="shared" si="400"/>
        <v/>
      </c>
      <c r="BM405" s="18" t="str">
        <f t="shared" si="400"/>
        <v/>
      </c>
      <c r="BN405" s="18" t="str">
        <f t="shared" si="400"/>
        <v/>
      </c>
      <c r="BO405" s="18" t="str">
        <f t="shared" si="400"/>
        <v/>
      </c>
      <c r="BP405" s="18" t="str">
        <f t="shared" si="400"/>
        <v/>
      </c>
      <c r="BQ405" s="18" t="str">
        <f t="shared" si="400"/>
        <v/>
      </c>
      <c r="BR405" s="18" t="str">
        <f t="shared" si="400"/>
        <v/>
      </c>
      <c r="BS405" s="18" t="str">
        <f t="shared" si="400"/>
        <v/>
      </c>
      <c r="BT405" s="18" t="str">
        <f t="shared" si="400"/>
        <v/>
      </c>
      <c r="BU405" s="18" t="str">
        <f t="shared" si="400"/>
        <v/>
      </c>
      <c r="BV405" s="18" t="str">
        <f t="shared" si="400"/>
        <v/>
      </c>
      <c r="BW405" s="18" t="str">
        <f t="shared" si="400"/>
        <v/>
      </c>
      <c r="BX405" s="18" t="str">
        <f t="shared" si="400"/>
        <v/>
      </c>
      <c r="BY405" s="18" t="str">
        <f t="shared" si="400"/>
        <v/>
      </c>
      <c r="BZ405" s="18" t="str">
        <f t="shared" si="400"/>
        <v/>
      </c>
      <c r="CA405" s="18" t="str">
        <f>IF(BY405&lt;&gt;"",BY405-LOOKUP(2,1/(LEN($AQ$1:AQ405)&gt;0),$AQ$1:AQ405),"")</f>
        <v/>
      </c>
    </row>
    <row r="406" spans="1:79" x14ac:dyDescent="0.25">
      <c r="A406" s="21">
        <v>63202</v>
      </c>
      <c r="B406" s="21">
        <v>1</v>
      </c>
      <c r="C406" s="22" t="s">
        <v>3375</v>
      </c>
      <c r="D406" s="21">
        <v>332</v>
      </c>
      <c r="E406" s="23">
        <v>0.88124999999999998</v>
      </c>
      <c r="F406" s="22" t="s">
        <v>671</v>
      </c>
      <c r="G406" s="22" t="b">
        <v>1</v>
      </c>
      <c r="H406" s="24">
        <v>43532.881284722222</v>
      </c>
      <c r="I406" s="25" t="s">
        <v>487</v>
      </c>
      <c r="J406" s="22" t="s">
        <v>488</v>
      </c>
      <c r="K406" s="11">
        <v>0</v>
      </c>
      <c r="L406" s="11">
        <v>483</v>
      </c>
      <c r="M406" s="11">
        <v>3710</v>
      </c>
      <c r="N406" s="11">
        <v>1.1267786703683669E-10</v>
      </c>
      <c r="O406" s="11">
        <v>122</v>
      </c>
      <c r="P406" s="14">
        <v>0.87499986274784591</v>
      </c>
      <c r="Q406" s="11">
        <v>3908.9646921830581</v>
      </c>
      <c r="R406" s="15">
        <v>0.44998479074886971</v>
      </c>
      <c r="S406" s="11">
        <v>188.45340026732265</v>
      </c>
      <c r="T406" s="11">
        <v>44.999999832361937</v>
      </c>
      <c r="U406" s="11">
        <v>4.1878533548748065</v>
      </c>
      <c r="V406" s="11">
        <v>15.076272077549303</v>
      </c>
      <c r="W406" s="22"/>
      <c r="X406" s="21">
        <v>0</v>
      </c>
      <c r="Y406" s="22">
        <v>0</v>
      </c>
      <c r="Z406" s="22">
        <v>0</v>
      </c>
      <c r="AA406" s="22">
        <v>0</v>
      </c>
      <c r="AB406" s="22">
        <v>0</v>
      </c>
      <c r="AC406" s="22">
        <v>0</v>
      </c>
      <c r="AD406" s="22">
        <v>0</v>
      </c>
      <c r="AE406" s="22">
        <v>0</v>
      </c>
      <c r="AF406" s="22">
        <v>3908.9646921830581</v>
      </c>
      <c r="AG406" s="21">
        <v>0</v>
      </c>
      <c r="AH406" s="22">
        <v>0</v>
      </c>
      <c r="AI406" s="22">
        <v>0</v>
      </c>
      <c r="AJ406" s="22">
        <v>3908.9646921830581</v>
      </c>
      <c r="AK406" s="22">
        <v>8544.8116110658502</v>
      </c>
      <c r="AL406" s="22">
        <v>0</v>
      </c>
      <c r="AM406" s="22">
        <v>11</v>
      </c>
      <c r="AN406" s="22">
        <v>0</v>
      </c>
      <c r="AO406" s="22">
        <v>0</v>
      </c>
      <c r="AQ406" s="18" t="str">
        <f t="shared" ref="AQ406:BZ406" si="401">IF(OR(AND(AQ$2&gt;$O405,AQ$2&lt;=$O406),AND(AQ$2&lt;=$O405,$O404&gt;$O405),AND(AQ$2&gt;$O406,$O407&lt;$O406)),$H405+((AQ$1-$Q405)/$U406/86000),"")</f>
        <v/>
      </c>
      <c r="AR406" s="18" t="str">
        <f t="shared" si="401"/>
        <v/>
      </c>
      <c r="AS406" s="18" t="str">
        <f t="shared" si="401"/>
        <v/>
      </c>
      <c r="AT406" s="18" t="str">
        <f t="shared" si="401"/>
        <v/>
      </c>
      <c r="AU406" s="18" t="str">
        <f t="shared" si="401"/>
        <v/>
      </c>
      <c r="AV406" s="18" t="str">
        <f t="shared" si="401"/>
        <v/>
      </c>
      <c r="AW406" s="18" t="str">
        <f t="shared" si="401"/>
        <v/>
      </c>
      <c r="AX406" s="18" t="str">
        <f t="shared" si="401"/>
        <v/>
      </c>
      <c r="AY406" s="18" t="str">
        <f t="shared" si="401"/>
        <v/>
      </c>
      <c r="AZ406" s="18" t="str">
        <f t="shared" si="401"/>
        <v/>
      </c>
      <c r="BA406" s="18" t="str">
        <f t="shared" si="401"/>
        <v/>
      </c>
      <c r="BB406" s="18" t="str">
        <f t="shared" si="401"/>
        <v/>
      </c>
      <c r="BC406" s="18" t="str">
        <f t="shared" si="401"/>
        <v/>
      </c>
      <c r="BD406" s="18" t="str">
        <f t="shared" si="401"/>
        <v/>
      </c>
      <c r="BE406" s="18" t="str">
        <f t="shared" si="401"/>
        <v/>
      </c>
      <c r="BF406" s="18">
        <f t="shared" si="401"/>
        <v>43532.880884744467</v>
      </c>
      <c r="BG406" s="18" t="str">
        <f t="shared" si="401"/>
        <v/>
      </c>
      <c r="BH406" s="18" t="str">
        <f t="shared" si="401"/>
        <v/>
      </c>
      <c r="BI406" s="18" t="str">
        <f t="shared" si="401"/>
        <v/>
      </c>
      <c r="BJ406" s="18" t="str">
        <f t="shared" si="401"/>
        <v/>
      </c>
      <c r="BK406" s="18" t="str">
        <f t="shared" si="401"/>
        <v/>
      </c>
      <c r="BL406" s="18" t="str">
        <f t="shared" si="401"/>
        <v/>
      </c>
      <c r="BM406" s="18" t="str">
        <f t="shared" si="401"/>
        <v/>
      </c>
      <c r="BN406" s="18" t="str">
        <f t="shared" si="401"/>
        <v/>
      </c>
      <c r="BO406" s="18" t="str">
        <f t="shared" si="401"/>
        <v/>
      </c>
      <c r="BP406" s="18" t="str">
        <f t="shared" si="401"/>
        <v/>
      </c>
      <c r="BQ406" s="18" t="str">
        <f t="shared" si="401"/>
        <v/>
      </c>
      <c r="BR406" s="18" t="str">
        <f t="shared" si="401"/>
        <v/>
      </c>
      <c r="BS406" s="18" t="str">
        <f t="shared" si="401"/>
        <v/>
      </c>
      <c r="BT406" s="18" t="str">
        <f t="shared" si="401"/>
        <v/>
      </c>
      <c r="BU406" s="18" t="str">
        <f t="shared" si="401"/>
        <v/>
      </c>
      <c r="BV406" s="18" t="str">
        <f t="shared" si="401"/>
        <v/>
      </c>
      <c r="BW406" s="18" t="str">
        <f t="shared" si="401"/>
        <v/>
      </c>
      <c r="BX406" s="18" t="str">
        <f t="shared" si="401"/>
        <v/>
      </c>
      <c r="BY406" s="18" t="str">
        <f t="shared" si="401"/>
        <v/>
      </c>
      <c r="BZ406" s="18" t="str">
        <f t="shared" si="401"/>
        <v/>
      </c>
      <c r="CA406" s="18" t="str">
        <f>IF(BY406&lt;&gt;"",BY406-LOOKUP(2,1/(LEN($AQ$1:AQ406)&gt;0),$AQ$1:AQ406),"")</f>
        <v/>
      </c>
    </row>
    <row r="407" spans="1:79" x14ac:dyDescent="0.25">
      <c r="A407" s="21">
        <v>63203</v>
      </c>
      <c r="B407" s="21">
        <v>1</v>
      </c>
      <c r="C407" s="22" t="s">
        <v>3376</v>
      </c>
      <c r="D407" s="21">
        <v>332</v>
      </c>
      <c r="E407" s="23">
        <v>0.88124999999999998</v>
      </c>
      <c r="F407" s="22" t="s">
        <v>671</v>
      </c>
      <c r="G407" s="22" t="b">
        <v>1</v>
      </c>
      <c r="H407" s="24">
        <v>43532.881805555553</v>
      </c>
      <c r="I407" s="25" t="s">
        <v>151</v>
      </c>
      <c r="J407" s="22" t="s">
        <v>152</v>
      </c>
      <c r="K407" s="11">
        <v>0</v>
      </c>
      <c r="L407" s="11">
        <v>484</v>
      </c>
      <c r="M407" s="11">
        <v>3712</v>
      </c>
      <c r="N407" s="11">
        <v>2.184208369726548E-11</v>
      </c>
      <c r="O407" s="11">
        <v>125</v>
      </c>
      <c r="P407" s="14">
        <v>0.74999989805496914</v>
      </c>
      <c r="Q407" s="11">
        <v>4141.0498706992066</v>
      </c>
      <c r="R407" s="15">
        <v>0.47670153257550896</v>
      </c>
      <c r="S407" s="11">
        <v>232.08517851614852</v>
      </c>
      <c r="T407" s="11">
        <v>44.999999832361937</v>
      </c>
      <c r="U407" s="11">
        <v>5.15744843068296</v>
      </c>
      <c r="V407" s="11">
        <v>18.566814350458657</v>
      </c>
      <c r="W407" s="22"/>
      <c r="X407" s="21">
        <v>0</v>
      </c>
      <c r="Y407" s="22">
        <v>0</v>
      </c>
      <c r="Z407" s="22">
        <v>0</v>
      </c>
      <c r="AA407" s="22">
        <v>0</v>
      </c>
      <c r="AB407" s="22">
        <v>0</v>
      </c>
      <c r="AC407" s="22">
        <v>0</v>
      </c>
      <c r="AD407" s="22">
        <v>0</v>
      </c>
      <c r="AE407" s="22">
        <v>0</v>
      </c>
      <c r="AF407" s="22">
        <v>4141.0498706992066</v>
      </c>
      <c r="AG407" s="21">
        <v>0</v>
      </c>
      <c r="AH407" s="22">
        <v>0</v>
      </c>
      <c r="AI407" s="22">
        <v>0</v>
      </c>
      <c r="AJ407" s="22">
        <v>4141.0498706992066</v>
      </c>
      <c r="AK407" s="22">
        <v>8544.8116110658502</v>
      </c>
      <c r="AL407" s="22">
        <v>0</v>
      </c>
      <c r="AM407" s="22">
        <v>10</v>
      </c>
      <c r="AN407" s="22">
        <v>0</v>
      </c>
      <c r="AO407" s="22">
        <v>0</v>
      </c>
      <c r="AQ407" s="18" t="str">
        <f t="shared" ref="AQ407:BZ407" si="402">IF(OR(AND(AQ$2&gt;$O406,AQ$2&lt;=$O407),AND(AQ$2&lt;=$O406,$O405&gt;$O406),AND(AQ$2&gt;$O407,$O408&lt;$O407)),$H406+((AQ$1-$Q406)/$U407/86000),"")</f>
        <v/>
      </c>
      <c r="AR407" s="18" t="str">
        <f t="shared" si="402"/>
        <v/>
      </c>
      <c r="AS407" s="18" t="str">
        <f t="shared" si="402"/>
        <v/>
      </c>
      <c r="AT407" s="18" t="str">
        <f t="shared" si="402"/>
        <v/>
      </c>
      <c r="AU407" s="18" t="str">
        <f t="shared" si="402"/>
        <v/>
      </c>
      <c r="AV407" s="18" t="str">
        <f t="shared" si="402"/>
        <v/>
      </c>
      <c r="AW407" s="18" t="str">
        <f t="shared" si="402"/>
        <v/>
      </c>
      <c r="AX407" s="18" t="str">
        <f t="shared" si="402"/>
        <v/>
      </c>
      <c r="AY407" s="18" t="str">
        <f t="shared" si="402"/>
        <v/>
      </c>
      <c r="AZ407" s="18" t="str">
        <f t="shared" si="402"/>
        <v/>
      </c>
      <c r="BA407" s="18" t="str">
        <f t="shared" si="402"/>
        <v/>
      </c>
      <c r="BB407" s="18" t="str">
        <f t="shared" si="402"/>
        <v/>
      </c>
      <c r="BC407" s="18" t="str">
        <f t="shared" si="402"/>
        <v/>
      </c>
      <c r="BD407" s="18" t="str">
        <f t="shared" si="402"/>
        <v/>
      </c>
      <c r="BE407" s="18" t="str">
        <f t="shared" si="402"/>
        <v/>
      </c>
      <c r="BF407" s="18" t="str">
        <f t="shared" si="402"/>
        <v/>
      </c>
      <c r="BG407" s="18">
        <f t="shared" si="402"/>
        <v>43532.881528124533</v>
      </c>
      <c r="BH407" s="18" t="str">
        <f t="shared" si="402"/>
        <v/>
      </c>
      <c r="BI407" s="18" t="str">
        <f t="shared" si="402"/>
        <v/>
      </c>
      <c r="BJ407" s="18" t="str">
        <f t="shared" si="402"/>
        <v/>
      </c>
      <c r="BK407" s="18" t="str">
        <f t="shared" si="402"/>
        <v/>
      </c>
      <c r="BL407" s="18" t="str">
        <f t="shared" si="402"/>
        <v/>
      </c>
      <c r="BM407" s="18" t="str">
        <f t="shared" si="402"/>
        <v/>
      </c>
      <c r="BN407" s="18" t="str">
        <f t="shared" si="402"/>
        <v/>
      </c>
      <c r="BO407" s="18" t="str">
        <f t="shared" si="402"/>
        <v/>
      </c>
      <c r="BP407" s="18" t="str">
        <f t="shared" si="402"/>
        <v/>
      </c>
      <c r="BQ407" s="18" t="str">
        <f t="shared" si="402"/>
        <v/>
      </c>
      <c r="BR407" s="18" t="str">
        <f t="shared" si="402"/>
        <v/>
      </c>
      <c r="BS407" s="18" t="str">
        <f t="shared" si="402"/>
        <v/>
      </c>
      <c r="BT407" s="18" t="str">
        <f t="shared" si="402"/>
        <v/>
      </c>
      <c r="BU407" s="18" t="str">
        <f t="shared" si="402"/>
        <v/>
      </c>
      <c r="BV407" s="18" t="str">
        <f t="shared" si="402"/>
        <v/>
      </c>
      <c r="BW407" s="18" t="str">
        <f t="shared" si="402"/>
        <v/>
      </c>
      <c r="BX407" s="18" t="str">
        <f t="shared" si="402"/>
        <v/>
      </c>
      <c r="BY407" s="18" t="str">
        <f t="shared" si="402"/>
        <v/>
      </c>
      <c r="BZ407" s="18" t="str">
        <f t="shared" si="402"/>
        <v/>
      </c>
      <c r="CA407" s="18" t="str">
        <f>IF(BY407&lt;&gt;"",BY407-LOOKUP(2,1/(LEN($AQ$1:AQ407)&gt;0),$AQ$1:AQ407),"")</f>
        <v/>
      </c>
    </row>
    <row r="408" spans="1:79" x14ac:dyDescent="0.25">
      <c r="A408" s="21">
        <v>63205</v>
      </c>
      <c r="B408" s="21">
        <v>1</v>
      </c>
      <c r="C408" s="22" t="s">
        <v>3378</v>
      </c>
      <c r="D408" s="21">
        <v>332</v>
      </c>
      <c r="E408" s="23">
        <v>0.88194444444444442</v>
      </c>
      <c r="F408" s="22" t="s">
        <v>671</v>
      </c>
      <c r="G408" s="22" t="b">
        <v>1</v>
      </c>
      <c r="H408" s="24">
        <v>43532.882326388892</v>
      </c>
      <c r="I408" s="25" t="s">
        <v>437</v>
      </c>
      <c r="J408" s="22" t="s">
        <v>438</v>
      </c>
      <c r="K408" s="11">
        <v>0</v>
      </c>
      <c r="L408" s="11">
        <v>485</v>
      </c>
      <c r="M408" s="11">
        <v>3714</v>
      </c>
      <c r="N408" s="11">
        <v>2.4478197246935451E-11</v>
      </c>
      <c r="O408" s="11">
        <v>130</v>
      </c>
      <c r="P408" s="14">
        <v>0.42745911781812346</v>
      </c>
      <c r="Q408" s="11">
        <v>4284.7167341488612</v>
      </c>
      <c r="R408" s="15">
        <v>0.49323990234288462</v>
      </c>
      <c r="S408" s="11">
        <v>143.66686344965456</v>
      </c>
      <c r="T408" s="11">
        <v>45.000000461004674</v>
      </c>
      <c r="U408" s="11">
        <v>3.1925969328411656</v>
      </c>
      <c r="V408" s="11">
        <v>11.493348958228196</v>
      </c>
      <c r="W408" s="22"/>
      <c r="X408" s="21">
        <v>0</v>
      </c>
      <c r="Y408" s="22">
        <v>0</v>
      </c>
      <c r="Z408" s="22">
        <v>0</v>
      </c>
      <c r="AA408" s="22">
        <v>0</v>
      </c>
      <c r="AB408" s="22">
        <v>0</v>
      </c>
      <c r="AC408" s="22">
        <v>0</v>
      </c>
      <c r="AD408" s="22">
        <v>0</v>
      </c>
      <c r="AE408" s="22">
        <v>0</v>
      </c>
      <c r="AF408" s="22">
        <v>4284.7167341488612</v>
      </c>
      <c r="AG408" s="21">
        <v>0</v>
      </c>
      <c r="AH408" s="22">
        <v>0</v>
      </c>
      <c r="AI408" s="22">
        <v>0</v>
      </c>
      <c r="AJ408" s="22">
        <v>4284.7167341488612</v>
      </c>
      <c r="AK408" s="22">
        <v>8544.8116110658502</v>
      </c>
      <c r="AL408" s="22">
        <v>0</v>
      </c>
      <c r="AM408" s="22">
        <v>9</v>
      </c>
      <c r="AN408" s="22">
        <v>0</v>
      </c>
      <c r="AO408" s="22">
        <v>0</v>
      </c>
      <c r="AQ408" s="18" t="str">
        <f t="shared" ref="AQ408:BZ408" si="403">IF(OR(AND(AQ$2&gt;$O407,AQ$2&lt;=$O408),AND(AQ$2&lt;=$O407,$O406&gt;$O407),AND(AQ$2&gt;$O408,$O409&lt;$O408)),$H407+((AQ$1-$Q407)/$U408/86000),"")</f>
        <v/>
      </c>
      <c r="AR408" s="18" t="str">
        <f t="shared" si="403"/>
        <v/>
      </c>
      <c r="AS408" s="18" t="str">
        <f t="shared" si="403"/>
        <v/>
      </c>
      <c r="AT408" s="18" t="str">
        <f t="shared" si="403"/>
        <v/>
      </c>
      <c r="AU408" s="18" t="str">
        <f t="shared" si="403"/>
        <v/>
      </c>
      <c r="AV408" s="18" t="str">
        <f t="shared" si="403"/>
        <v/>
      </c>
      <c r="AW408" s="18" t="str">
        <f t="shared" si="403"/>
        <v/>
      </c>
      <c r="AX408" s="18" t="str">
        <f t="shared" si="403"/>
        <v/>
      </c>
      <c r="AY408" s="18" t="str">
        <f t="shared" si="403"/>
        <v/>
      </c>
      <c r="AZ408" s="18" t="str">
        <f t="shared" si="403"/>
        <v/>
      </c>
      <c r="BA408" s="18" t="str">
        <f t="shared" si="403"/>
        <v/>
      </c>
      <c r="BB408" s="18" t="str">
        <f t="shared" si="403"/>
        <v/>
      </c>
      <c r="BC408" s="18" t="str">
        <f t="shared" si="403"/>
        <v/>
      </c>
      <c r="BD408" s="18" t="str">
        <f t="shared" si="403"/>
        <v/>
      </c>
      <c r="BE408" s="18" t="str">
        <f t="shared" si="403"/>
        <v/>
      </c>
      <c r="BF408" s="18" t="str">
        <f t="shared" si="403"/>
        <v/>
      </c>
      <c r="BG408" s="18" t="str">
        <f t="shared" si="403"/>
        <v/>
      </c>
      <c r="BH408" s="18">
        <f t="shared" si="403"/>
        <v>43532.882261217288</v>
      </c>
      <c r="BI408" s="18" t="str">
        <f t="shared" si="403"/>
        <v/>
      </c>
      <c r="BJ408" s="18" t="str">
        <f t="shared" si="403"/>
        <v/>
      </c>
      <c r="BK408" s="18" t="str">
        <f t="shared" si="403"/>
        <v/>
      </c>
      <c r="BL408" s="18" t="str">
        <f t="shared" si="403"/>
        <v/>
      </c>
      <c r="BM408" s="18" t="str">
        <f t="shared" si="403"/>
        <v/>
      </c>
      <c r="BN408" s="18" t="str">
        <f t="shared" si="403"/>
        <v/>
      </c>
      <c r="BO408" s="18" t="str">
        <f t="shared" si="403"/>
        <v/>
      </c>
      <c r="BP408" s="18" t="str">
        <f t="shared" si="403"/>
        <v/>
      </c>
      <c r="BQ408" s="18" t="str">
        <f t="shared" si="403"/>
        <v/>
      </c>
      <c r="BR408" s="18" t="str">
        <f t="shared" si="403"/>
        <v/>
      </c>
      <c r="BS408" s="18" t="str">
        <f t="shared" si="403"/>
        <v/>
      </c>
      <c r="BT408" s="18" t="str">
        <f t="shared" si="403"/>
        <v/>
      </c>
      <c r="BU408" s="18" t="str">
        <f t="shared" si="403"/>
        <v/>
      </c>
      <c r="BV408" s="18" t="str">
        <f t="shared" si="403"/>
        <v/>
      </c>
      <c r="BW408" s="18" t="str">
        <f t="shared" si="403"/>
        <v/>
      </c>
      <c r="BX408" s="18" t="str">
        <f t="shared" si="403"/>
        <v/>
      </c>
      <c r="BY408" s="18" t="str">
        <f t="shared" si="403"/>
        <v/>
      </c>
      <c r="BZ408" s="18" t="str">
        <f t="shared" si="403"/>
        <v/>
      </c>
      <c r="CA408" s="18" t="str">
        <f>IF(BY408&lt;&gt;"",BY408-LOOKUP(2,1/(LEN($AQ$1:AQ408)&gt;0),$AQ$1:AQ408),"")</f>
        <v/>
      </c>
    </row>
    <row r="409" spans="1:79" x14ac:dyDescent="0.25">
      <c r="A409" s="21">
        <v>63207</v>
      </c>
      <c r="B409" s="21">
        <v>1</v>
      </c>
      <c r="C409" s="22" t="s">
        <v>3380</v>
      </c>
      <c r="D409" s="21">
        <v>332</v>
      </c>
      <c r="E409" s="23">
        <v>0.88263888888888886</v>
      </c>
      <c r="F409" s="22" t="s">
        <v>671</v>
      </c>
      <c r="G409" s="22" t="b">
        <v>1</v>
      </c>
      <c r="H409" s="24">
        <v>43532.882847222223</v>
      </c>
      <c r="I409" s="25" t="s">
        <v>211</v>
      </c>
      <c r="J409" s="22" t="s">
        <v>212</v>
      </c>
      <c r="K409" s="11">
        <v>0</v>
      </c>
      <c r="L409" s="11">
        <v>486</v>
      </c>
      <c r="M409" s="11">
        <v>3716</v>
      </c>
      <c r="N409" s="11">
        <v>4.0571990211901721E-12</v>
      </c>
      <c r="O409" s="11">
        <v>138</v>
      </c>
      <c r="P409" s="14">
        <v>0.53078471843675146</v>
      </c>
      <c r="Q409" s="11">
        <v>4643.7240617931629</v>
      </c>
      <c r="R409" s="15">
        <v>0.53456742764143417</v>
      </c>
      <c r="S409" s="11">
        <v>359.00732764430177</v>
      </c>
      <c r="T409" s="11">
        <v>44.999999832361937</v>
      </c>
      <c r="U409" s="11">
        <v>7.9779406440379619</v>
      </c>
      <c r="V409" s="11">
        <v>28.720586318536665</v>
      </c>
      <c r="W409" s="22"/>
      <c r="X409" s="21">
        <v>0</v>
      </c>
      <c r="Y409" s="22">
        <v>0</v>
      </c>
      <c r="Z409" s="22">
        <v>0</v>
      </c>
      <c r="AA409" s="22">
        <v>0</v>
      </c>
      <c r="AB409" s="22">
        <v>0</v>
      </c>
      <c r="AC409" s="22">
        <v>0</v>
      </c>
      <c r="AD409" s="22">
        <v>0</v>
      </c>
      <c r="AE409" s="22">
        <v>0</v>
      </c>
      <c r="AF409" s="22">
        <v>4643.7240617931629</v>
      </c>
      <c r="AG409" s="21">
        <v>0</v>
      </c>
      <c r="AH409" s="22">
        <v>0</v>
      </c>
      <c r="AI409" s="22">
        <v>0</v>
      </c>
      <c r="AJ409" s="22">
        <v>4643.7240617931629</v>
      </c>
      <c r="AK409" s="22">
        <v>8544.8116110658502</v>
      </c>
      <c r="AL409" s="22">
        <v>0</v>
      </c>
      <c r="AM409" s="22">
        <v>8</v>
      </c>
      <c r="AN409" s="22">
        <v>0</v>
      </c>
      <c r="AO409" s="22">
        <v>0</v>
      </c>
      <c r="AQ409" s="18" t="str">
        <f t="shared" ref="AQ409:BZ409" si="404">IF(OR(AND(AQ$2&gt;$O408,AQ$2&lt;=$O409),AND(AQ$2&lt;=$O408,$O407&gt;$O408),AND(AQ$2&gt;$O409,$O410&lt;$O409)),$H408+((AQ$1-$Q408)/$U409/86000),"")</f>
        <v/>
      </c>
      <c r="AR409" s="18" t="str">
        <f t="shared" si="404"/>
        <v/>
      </c>
      <c r="AS409" s="18" t="str">
        <f t="shared" si="404"/>
        <v/>
      </c>
      <c r="AT409" s="18" t="str">
        <f t="shared" si="404"/>
        <v/>
      </c>
      <c r="AU409" s="18" t="str">
        <f t="shared" si="404"/>
        <v/>
      </c>
      <c r="AV409" s="18" t="str">
        <f t="shared" si="404"/>
        <v/>
      </c>
      <c r="AW409" s="18" t="str">
        <f t="shared" si="404"/>
        <v/>
      </c>
      <c r="AX409" s="18" t="str">
        <f t="shared" si="404"/>
        <v/>
      </c>
      <c r="AY409" s="18" t="str">
        <f t="shared" si="404"/>
        <v/>
      </c>
      <c r="AZ409" s="18" t="str">
        <f t="shared" si="404"/>
        <v/>
      </c>
      <c r="BA409" s="18" t="str">
        <f t="shared" si="404"/>
        <v/>
      </c>
      <c r="BB409" s="18" t="str">
        <f t="shared" si="404"/>
        <v/>
      </c>
      <c r="BC409" s="18" t="str">
        <f t="shared" si="404"/>
        <v/>
      </c>
      <c r="BD409" s="18" t="str">
        <f t="shared" si="404"/>
        <v/>
      </c>
      <c r="BE409" s="18" t="str">
        <f t="shared" si="404"/>
        <v/>
      </c>
      <c r="BF409" s="18" t="str">
        <f t="shared" si="404"/>
        <v/>
      </c>
      <c r="BG409" s="18" t="str">
        <f t="shared" si="404"/>
        <v/>
      </c>
      <c r="BH409" s="18" t="str">
        <f t="shared" si="404"/>
        <v/>
      </c>
      <c r="BI409" s="18" t="str">
        <f t="shared" si="404"/>
        <v/>
      </c>
      <c r="BJ409" s="18" t="str">
        <f t="shared" si="404"/>
        <v/>
      </c>
      <c r="BK409" s="18" t="str">
        <f t="shared" si="404"/>
        <v/>
      </c>
      <c r="BL409" s="18" t="str">
        <f t="shared" si="404"/>
        <v/>
      </c>
      <c r="BM409" s="18" t="str">
        <f t="shared" si="404"/>
        <v/>
      </c>
      <c r="BN409" s="18" t="str">
        <f t="shared" si="404"/>
        <v/>
      </c>
      <c r="BO409" s="18" t="str">
        <f t="shared" si="404"/>
        <v/>
      </c>
      <c r="BP409" s="18" t="str">
        <f t="shared" si="404"/>
        <v/>
      </c>
      <c r="BQ409" s="18" t="str">
        <f t="shared" si="404"/>
        <v/>
      </c>
      <c r="BR409" s="18" t="str">
        <f t="shared" si="404"/>
        <v/>
      </c>
      <c r="BS409" s="18" t="str">
        <f t="shared" si="404"/>
        <v/>
      </c>
      <c r="BT409" s="18" t="str">
        <f t="shared" si="404"/>
        <v/>
      </c>
      <c r="BU409" s="18" t="str">
        <f t="shared" si="404"/>
        <v/>
      </c>
      <c r="BV409" s="18" t="str">
        <f t="shared" si="404"/>
        <v/>
      </c>
      <c r="BW409" s="18" t="str">
        <f t="shared" si="404"/>
        <v/>
      </c>
      <c r="BX409" s="18" t="str">
        <f t="shared" si="404"/>
        <v/>
      </c>
      <c r="BY409" s="18" t="str">
        <f t="shared" si="404"/>
        <v/>
      </c>
      <c r="BZ409" s="18" t="str">
        <f t="shared" si="404"/>
        <v/>
      </c>
      <c r="CA409" s="18" t="str">
        <f>IF(BY409&lt;&gt;"",BY409-LOOKUP(2,1/(LEN($AQ$1:AQ409)&gt;0),$AQ$1:AQ409),"")</f>
        <v/>
      </c>
    </row>
    <row r="410" spans="1:79" x14ac:dyDescent="0.25">
      <c r="A410" s="21">
        <v>63208</v>
      </c>
      <c r="B410" s="21">
        <v>1</v>
      </c>
      <c r="C410" s="22" t="s">
        <v>3381</v>
      </c>
      <c r="D410" s="21">
        <v>332</v>
      </c>
      <c r="E410" s="23">
        <v>0.8833333333333333</v>
      </c>
      <c r="F410" s="22" t="s">
        <v>671</v>
      </c>
      <c r="G410" s="22" t="b">
        <v>1</v>
      </c>
      <c r="H410" s="24">
        <v>43532.883368055554</v>
      </c>
      <c r="I410" s="25" t="s">
        <v>155</v>
      </c>
      <c r="J410" s="22" t="s">
        <v>156</v>
      </c>
      <c r="K410" s="11">
        <v>0</v>
      </c>
      <c r="L410" s="11">
        <v>487</v>
      </c>
      <c r="M410" s="11">
        <v>3718</v>
      </c>
      <c r="N410" s="11">
        <v>1.2776979474438122E-10</v>
      </c>
      <c r="O410" s="11">
        <v>142</v>
      </c>
      <c r="P410" s="14">
        <v>7.305607533788458E-2</v>
      </c>
      <c r="Q410" s="11">
        <v>4868.2016115013848</v>
      </c>
      <c r="R410" s="15">
        <v>0.56040840886985777</v>
      </c>
      <c r="S410" s="11">
        <v>224.47754970822189</v>
      </c>
      <c r="T410" s="11">
        <v>44.999999832361937</v>
      </c>
      <c r="U410" s="11">
        <v>4.9883900120992433</v>
      </c>
      <c r="V410" s="11">
        <v>17.958204043557277</v>
      </c>
      <c r="W410" s="22"/>
      <c r="X410" s="21">
        <v>0</v>
      </c>
      <c r="Y410" s="22">
        <v>0</v>
      </c>
      <c r="Z410" s="22">
        <v>0</v>
      </c>
      <c r="AA410" s="22">
        <v>0</v>
      </c>
      <c r="AB410" s="22">
        <v>0</v>
      </c>
      <c r="AC410" s="22">
        <v>0</v>
      </c>
      <c r="AD410" s="22">
        <v>0</v>
      </c>
      <c r="AE410" s="22">
        <v>0</v>
      </c>
      <c r="AF410" s="22">
        <v>4868.2016115013848</v>
      </c>
      <c r="AG410" s="21">
        <v>0</v>
      </c>
      <c r="AH410" s="22">
        <v>0</v>
      </c>
      <c r="AI410" s="22">
        <v>0</v>
      </c>
      <c r="AJ410" s="22">
        <v>4868.2016115013848</v>
      </c>
      <c r="AK410" s="22">
        <v>8544.8116110658502</v>
      </c>
      <c r="AL410" s="22">
        <v>0</v>
      </c>
      <c r="AM410" s="22">
        <v>7</v>
      </c>
      <c r="AN410" s="22">
        <v>0</v>
      </c>
      <c r="AO410" s="22">
        <v>0</v>
      </c>
      <c r="AQ410" s="18" t="str">
        <f t="shared" ref="AQ410:BZ410" si="405">IF(OR(AND(AQ$2&gt;$O409,AQ$2&lt;=$O410),AND(AQ$2&lt;=$O409,$O408&gt;$O409),AND(AQ$2&gt;$O410,$O411&lt;$O410)),$H409+((AQ$1-$Q409)/$U410/86000),"")</f>
        <v/>
      </c>
      <c r="AR410" s="18" t="str">
        <f t="shared" si="405"/>
        <v/>
      </c>
      <c r="AS410" s="18" t="str">
        <f t="shared" si="405"/>
        <v/>
      </c>
      <c r="AT410" s="18" t="str">
        <f t="shared" si="405"/>
        <v/>
      </c>
      <c r="AU410" s="18" t="str">
        <f t="shared" si="405"/>
        <v/>
      </c>
      <c r="AV410" s="18" t="str">
        <f t="shared" si="405"/>
        <v/>
      </c>
      <c r="AW410" s="18" t="str">
        <f t="shared" si="405"/>
        <v/>
      </c>
      <c r="AX410" s="18" t="str">
        <f t="shared" si="405"/>
        <v/>
      </c>
      <c r="AY410" s="18" t="str">
        <f t="shared" si="405"/>
        <v/>
      </c>
      <c r="AZ410" s="18" t="str">
        <f t="shared" si="405"/>
        <v/>
      </c>
      <c r="BA410" s="18" t="str">
        <f t="shared" si="405"/>
        <v/>
      </c>
      <c r="BB410" s="18" t="str">
        <f t="shared" si="405"/>
        <v/>
      </c>
      <c r="BC410" s="18" t="str">
        <f t="shared" si="405"/>
        <v/>
      </c>
      <c r="BD410" s="18" t="str">
        <f t="shared" si="405"/>
        <v/>
      </c>
      <c r="BE410" s="18" t="str">
        <f t="shared" si="405"/>
        <v/>
      </c>
      <c r="BF410" s="18" t="str">
        <f t="shared" si="405"/>
        <v/>
      </c>
      <c r="BG410" s="18" t="str">
        <f t="shared" si="405"/>
        <v/>
      </c>
      <c r="BH410" s="18" t="str">
        <f t="shared" si="405"/>
        <v/>
      </c>
      <c r="BI410" s="18">
        <f t="shared" si="405"/>
        <v>43532.882882358397</v>
      </c>
      <c r="BJ410" s="18">
        <f t="shared" si="405"/>
        <v>43532.883355719438</v>
      </c>
      <c r="BK410" s="18" t="str">
        <f t="shared" si="405"/>
        <v/>
      </c>
      <c r="BL410" s="18" t="str">
        <f t="shared" si="405"/>
        <v/>
      </c>
      <c r="BM410" s="18" t="str">
        <f t="shared" si="405"/>
        <v/>
      </c>
      <c r="BN410" s="18" t="str">
        <f t="shared" si="405"/>
        <v/>
      </c>
      <c r="BO410" s="18" t="str">
        <f t="shared" si="405"/>
        <v/>
      </c>
      <c r="BP410" s="18" t="str">
        <f t="shared" si="405"/>
        <v/>
      </c>
      <c r="BQ410" s="18" t="str">
        <f t="shared" si="405"/>
        <v/>
      </c>
      <c r="BR410" s="18" t="str">
        <f t="shared" si="405"/>
        <v/>
      </c>
      <c r="BS410" s="18" t="str">
        <f t="shared" si="405"/>
        <v/>
      </c>
      <c r="BT410" s="18" t="str">
        <f t="shared" si="405"/>
        <v/>
      </c>
      <c r="BU410" s="18" t="str">
        <f t="shared" si="405"/>
        <v/>
      </c>
      <c r="BV410" s="18" t="str">
        <f t="shared" si="405"/>
        <v/>
      </c>
      <c r="BW410" s="18" t="str">
        <f t="shared" si="405"/>
        <v/>
      </c>
      <c r="BX410" s="18" t="str">
        <f t="shared" si="405"/>
        <v/>
      </c>
      <c r="BY410" s="18" t="str">
        <f t="shared" si="405"/>
        <v/>
      </c>
      <c r="BZ410" s="18" t="str">
        <f t="shared" si="405"/>
        <v/>
      </c>
      <c r="CA410" s="18" t="str">
        <f>IF(BY410&lt;&gt;"",BY410-LOOKUP(2,1/(LEN($AQ$1:AQ410)&gt;0),$AQ$1:AQ410),"")</f>
        <v/>
      </c>
    </row>
    <row r="411" spans="1:79" x14ac:dyDescent="0.25">
      <c r="A411" s="21">
        <v>63210</v>
      </c>
      <c r="B411" s="21">
        <v>1</v>
      </c>
      <c r="C411" s="22" t="s">
        <v>3383</v>
      </c>
      <c r="D411" s="21">
        <v>332</v>
      </c>
      <c r="E411" s="23">
        <v>0.88402777777777775</v>
      </c>
      <c r="F411" s="22" t="s">
        <v>671</v>
      </c>
      <c r="G411" s="22" t="b">
        <v>1</v>
      </c>
      <c r="H411" s="24">
        <v>43532.883888888886</v>
      </c>
      <c r="I411" s="25" t="s">
        <v>157</v>
      </c>
      <c r="J411" s="22" t="s">
        <v>158</v>
      </c>
      <c r="K411" s="11">
        <v>0</v>
      </c>
      <c r="L411" s="11">
        <v>488</v>
      </c>
      <c r="M411" s="11">
        <v>3720</v>
      </c>
      <c r="N411" s="11">
        <v>2.9242386290206923E-11</v>
      </c>
      <c r="O411" s="11">
        <v>146</v>
      </c>
      <c r="P411" s="14">
        <v>0.121600601164797</v>
      </c>
      <c r="Q411" s="11">
        <v>5098.1883864441079</v>
      </c>
      <c r="R411" s="15">
        <v>0.58688359064997553</v>
      </c>
      <c r="S411" s="11">
        <v>229.98677494272306</v>
      </c>
      <c r="T411" s="11">
        <v>44.999999832361937</v>
      </c>
      <c r="U411" s="11">
        <v>5.1108172399886795</v>
      </c>
      <c r="V411" s="11">
        <v>18.398942063959247</v>
      </c>
      <c r="W411" s="22"/>
      <c r="X411" s="21">
        <v>0</v>
      </c>
      <c r="Y411" s="22">
        <v>0</v>
      </c>
      <c r="Z411" s="22">
        <v>0</v>
      </c>
      <c r="AA411" s="22">
        <v>0</v>
      </c>
      <c r="AB411" s="22">
        <v>0</v>
      </c>
      <c r="AC411" s="22">
        <v>0</v>
      </c>
      <c r="AD411" s="22">
        <v>0</v>
      </c>
      <c r="AE411" s="22">
        <v>0</v>
      </c>
      <c r="AF411" s="22">
        <v>5098.1883864441079</v>
      </c>
      <c r="AG411" s="21">
        <v>0</v>
      </c>
      <c r="AH411" s="22">
        <v>0</v>
      </c>
      <c r="AI411" s="22">
        <v>0</v>
      </c>
      <c r="AJ411" s="22">
        <v>5098.1883864441079</v>
      </c>
      <c r="AK411" s="22">
        <v>8544.8116110658502</v>
      </c>
      <c r="AL411" s="22">
        <v>0</v>
      </c>
      <c r="AM411" s="22">
        <v>6</v>
      </c>
      <c r="AN411" s="22">
        <v>0</v>
      </c>
      <c r="AO411" s="22">
        <v>0</v>
      </c>
      <c r="AQ411" s="18" t="str">
        <f t="shared" ref="AQ411:BZ411" si="406">IF(OR(AND(AQ$2&gt;$O410,AQ$2&lt;=$O411),AND(AQ$2&lt;=$O410,$O409&gt;$O410),AND(AQ$2&gt;$O411,$O412&lt;$O411)),$H410+((AQ$1-$Q410)/$U411/86000),"")</f>
        <v/>
      </c>
      <c r="AR411" s="18" t="str">
        <f t="shared" si="406"/>
        <v/>
      </c>
      <c r="AS411" s="18" t="str">
        <f t="shared" si="406"/>
        <v/>
      </c>
      <c r="AT411" s="18" t="str">
        <f t="shared" si="406"/>
        <v/>
      </c>
      <c r="AU411" s="18" t="str">
        <f t="shared" si="406"/>
        <v/>
      </c>
      <c r="AV411" s="18" t="str">
        <f t="shared" si="406"/>
        <v/>
      </c>
      <c r="AW411" s="18" t="str">
        <f t="shared" si="406"/>
        <v/>
      </c>
      <c r="AX411" s="18" t="str">
        <f t="shared" si="406"/>
        <v/>
      </c>
      <c r="AY411" s="18" t="str">
        <f t="shared" si="406"/>
        <v/>
      </c>
      <c r="AZ411" s="18" t="str">
        <f t="shared" si="406"/>
        <v/>
      </c>
      <c r="BA411" s="18" t="str">
        <f t="shared" si="406"/>
        <v/>
      </c>
      <c r="BB411" s="18" t="str">
        <f t="shared" si="406"/>
        <v/>
      </c>
      <c r="BC411" s="18" t="str">
        <f t="shared" si="406"/>
        <v/>
      </c>
      <c r="BD411" s="18" t="str">
        <f t="shared" si="406"/>
        <v/>
      </c>
      <c r="BE411" s="18" t="str">
        <f t="shared" si="406"/>
        <v/>
      </c>
      <c r="BF411" s="18" t="str">
        <f t="shared" si="406"/>
        <v/>
      </c>
      <c r="BG411" s="18" t="str">
        <f t="shared" si="406"/>
        <v/>
      </c>
      <c r="BH411" s="18" t="str">
        <f t="shared" si="406"/>
        <v/>
      </c>
      <c r="BI411" s="18" t="str">
        <f t="shared" si="406"/>
        <v/>
      </c>
      <c r="BJ411" s="18" t="str">
        <f t="shared" si="406"/>
        <v/>
      </c>
      <c r="BK411" s="18">
        <f t="shared" si="406"/>
        <v>43532.883883683549</v>
      </c>
      <c r="BL411" s="18" t="str">
        <f t="shared" si="406"/>
        <v/>
      </c>
      <c r="BM411" s="18" t="str">
        <f t="shared" si="406"/>
        <v/>
      </c>
      <c r="BN411" s="18" t="str">
        <f t="shared" si="406"/>
        <v/>
      </c>
      <c r="BO411" s="18" t="str">
        <f t="shared" si="406"/>
        <v/>
      </c>
      <c r="BP411" s="18" t="str">
        <f t="shared" si="406"/>
        <v/>
      </c>
      <c r="BQ411" s="18" t="str">
        <f t="shared" si="406"/>
        <v/>
      </c>
      <c r="BR411" s="18" t="str">
        <f t="shared" si="406"/>
        <v/>
      </c>
      <c r="BS411" s="18" t="str">
        <f t="shared" si="406"/>
        <v/>
      </c>
      <c r="BT411" s="18" t="str">
        <f t="shared" si="406"/>
        <v/>
      </c>
      <c r="BU411" s="18" t="str">
        <f t="shared" si="406"/>
        <v/>
      </c>
      <c r="BV411" s="18" t="str">
        <f t="shared" si="406"/>
        <v/>
      </c>
      <c r="BW411" s="18" t="str">
        <f t="shared" si="406"/>
        <v/>
      </c>
      <c r="BX411" s="18" t="str">
        <f t="shared" si="406"/>
        <v/>
      </c>
      <c r="BY411" s="18" t="str">
        <f t="shared" si="406"/>
        <v/>
      </c>
      <c r="BZ411" s="18" t="str">
        <f t="shared" si="406"/>
        <v/>
      </c>
      <c r="CA411" s="18" t="str">
        <f>IF(BY411&lt;&gt;"",BY411-LOOKUP(2,1/(LEN($AQ$1:AQ411)&gt;0),$AQ$1:AQ411),"")</f>
        <v/>
      </c>
    </row>
    <row r="412" spans="1:79" x14ac:dyDescent="0.25">
      <c r="A412" s="21">
        <v>63228</v>
      </c>
      <c r="B412" s="21">
        <v>1</v>
      </c>
      <c r="C412" s="22" t="s">
        <v>3401</v>
      </c>
      <c r="D412" s="21">
        <v>332</v>
      </c>
      <c r="E412" s="23">
        <v>0.89027777777777772</v>
      </c>
      <c r="F412" s="22" t="s">
        <v>671</v>
      </c>
      <c r="G412" s="22" t="b">
        <v>1</v>
      </c>
      <c r="H412" s="24">
        <v>43532.890150462961</v>
      </c>
      <c r="I412" s="25" t="s">
        <v>319</v>
      </c>
      <c r="J412" s="22" t="s">
        <v>320</v>
      </c>
      <c r="K412" s="11">
        <v>0</v>
      </c>
      <c r="L412" s="11">
        <v>489</v>
      </c>
      <c r="M412" s="11">
        <v>3733</v>
      </c>
      <c r="N412" s="11">
        <v>1.5987211554602254E-14</v>
      </c>
      <c r="O412" s="11">
        <v>251</v>
      </c>
      <c r="P412" s="14">
        <v>0.49999999816724183</v>
      </c>
      <c r="Q412" s="11">
        <v>7862.8461982293293</v>
      </c>
      <c r="R412" s="15">
        <v>0.90514023016790079</v>
      </c>
      <c r="S412" s="11">
        <v>2764.6578117852214</v>
      </c>
      <c r="T412" s="11">
        <v>541.00000010803342</v>
      </c>
      <c r="U412" s="11">
        <v>5.1102732185455473</v>
      </c>
      <c r="V412" s="11">
        <v>18.396983586763969</v>
      </c>
      <c r="W412" s="22"/>
      <c r="X412" s="21">
        <v>0</v>
      </c>
      <c r="Y412" s="22">
        <v>0</v>
      </c>
      <c r="Z412" s="22">
        <v>0</v>
      </c>
      <c r="AA412" s="22">
        <v>0</v>
      </c>
      <c r="AB412" s="22">
        <v>0</v>
      </c>
      <c r="AC412" s="22">
        <v>0</v>
      </c>
      <c r="AD412" s="22">
        <v>0</v>
      </c>
      <c r="AE412" s="22">
        <v>0</v>
      </c>
      <c r="AF412" s="22">
        <v>7862.8461982293293</v>
      </c>
      <c r="AG412" s="21">
        <v>0</v>
      </c>
      <c r="AH412" s="22">
        <v>0</v>
      </c>
      <c r="AI412" s="22">
        <v>0</v>
      </c>
      <c r="AJ412" s="22">
        <v>7862.8461982293293</v>
      </c>
      <c r="AK412" s="22">
        <v>8544.8116110658502</v>
      </c>
      <c r="AL412" s="22">
        <v>0</v>
      </c>
      <c r="AM412" s="22">
        <v>5</v>
      </c>
      <c r="AN412" s="22">
        <v>0</v>
      </c>
      <c r="AO412" s="22">
        <v>0</v>
      </c>
      <c r="AQ412" s="18" t="str">
        <f t="shared" ref="AQ412:BZ412" si="407">IF(OR(AND(AQ$2&gt;$O411,AQ$2&lt;=$O412),AND(AQ$2&lt;=$O411,$O410&gt;$O411),AND(AQ$2&gt;$O412,$O413&lt;$O412)),$H411+((AQ$1-$Q411)/$U412/86000),"")</f>
        <v/>
      </c>
      <c r="AR412" s="18" t="str">
        <f t="shared" si="407"/>
        <v/>
      </c>
      <c r="AS412" s="18" t="str">
        <f t="shared" si="407"/>
        <v/>
      </c>
      <c r="AT412" s="18" t="str">
        <f t="shared" si="407"/>
        <v/>
      </c>
      <c r="AU412" s="18" t="str">
        <f t="shared" si="407"/>
        <v/>
      </c>
      <c r="AV412" s="18" t="str">
        <f t="shared" si="407"/>
        <v/>
      </c>
      <c r="AW412" s="18" t="str">
        <f t="shared" si="407"/>
        <v/>
      </c>
      <c r="AX412" s="18" t="str">
        <f t="shared" si="407"/>
        <v/>
      </c>
      <c r="AY412" s="18" t="str">
        <f t="shared" si="407"/>
        <v/>
      </c>
      <c r="AZ412" s="18" t="str">
        <f t="shared" si="407"/>
        <v/>
      </c>
      <c r="BA412" s="18" t="str">
        <f t="shared" si="407"/>
        <v/>
      </c>
      <c r="BB412" s="18" t="str">
        <f t="shared" si="407"/>
        <v/>
      </c>
      <c r="BC412" s="18" t="str">
        <f t="shared" si="407"/>
        <v/>
      </c>
      <c r="BD412" s="18" t="str">
        <f t="shared" si="407"/>
        <v/>
      </c>
      <c r="BE412" s="18" t="str">
        <f t="shared" si="407"/>
        <v/>
      </c>
      <c r="BF412" s="18" t="str">
        <f t="shared" si="407"/>
        <v/>
      </c>
      <c r="BG412" s="18" t="str">
        <f t="shared" si="407"/>
        <v/>
      </c>
      <c r="BH412" s="18" t="str">
        <f t="shared" si="407"/>
        <v/>
      </c>
      <c r="BI412" s="18" t="str">
        <f t="shared" si="407"/>
        <v/>
      </c>
      <c r="BJ412" s="18" t="str">
        <f t="shared" si="407"/>
        <v/>
      </c>
      <c r="BK412" s="18" t="str">
        <f t="shared" si="407"/>
        <v/>
      </c>
      <c r="BL412" s="18">
        <f t="shared" si="407"/>
        <v>43532.884311883572</v>
      </c>
      <c r="BM412" s="18">
        <f t="shared" si="407"/>
        <v>43532.884716414068</v>
      </c>
      <c r="BN412" s="18">
        <f t="shared" si="407"/>
        <v>43532.885253007917</v>
      </c>
      <c r="BO412" s="18">
        <f t="shared" si="407"/>
        <v>43532.885531795073</v>
      </c>
      <c r="BP412" s="18">
        <f t="shared" si="407"/>
        <v>43532.885617091124</v>
      </c>
      <c r="BQ412" s="18">
        <f t="shared" si="407"/>
        <v>43532.886251672164</v>
      </c>
      <c r="BR412" s="18">
        <f t="shared" si="407"/>
        <v>43532.886646330015</v>
      </c>
      <c r="BS412" s="18">
        <f t="shared" si="407"/>
        <v>43532.887029991143</v>
      </c>
      <c r="BT412" s="18">
        <f t="shared" si="407"/>
        <v>43532.887860125447</v>
      </c>
      <c r="BU412" s="18">
        <f t="shared" si="407"/>
        <v>43532.888625903201</v>
      </c>
      <c r="BV412" s="18">
        <f t="shared" si="407"/>
        <v>43532.889463054627</v>
      </c>
      <c r="BW412" s="18">
        <f t="shared" si="407"/>
        <v>43532.889697712788</v>
      </c>
      <c r="BX412" s="18" t="str">
        <f t="shared" si="407"/>
        <v/>
      </c>
      <c r="BY412" s="18" t="str">
        <f t="shared" si="407"/>
        <v/>
      </c>
      <c r="BZ412" s="18" t="str">
        <f t="shared" si="407"/>
        <v/>
      </c>
      <c r="CA412" s="18" t="str">
        <f>IF(BY412&lt;&gt;"",BY412-LOOKUP(2,1/(LEN($AQ$1:AQ412)&gt;0),$AQ$1:AQ412),"")</f>
        <v/>
      </c>
    </row>
    <row r="413" spans="1:79" x14ac:dyDescent="0.25">
      <c r="A413" s="21">
        <v>63229</v>
      </c>
      <c r="B413" s="21">
        <v>1</v>
      </c>
      <c r="C413" s="22" t="s">
        <v>3402</v>
      </c>
      <c r="D413" s="21">
        <v>332</v>
      </c>
      <c r="E413" s="23">
        <v>0.89027777777777772</v>
      </c>
      <c r="F413" s="22" t="s">
        <v>671</v>
      </c>
      <c r="G413" s="22" t="b">
        <v>1</v>
      </c>
      <c r="H413" s="24">
        <v>43532.8906712963</v>
      </c>
      <c r="I413" s="25" t="s">
        <v>123</v>
      </c>
      <c r="J413" s="22" t="s">
        <v>124</v>
      </c>
      <c r="K413" s="11">
        <v>0</v>
      </c>
      <c r="L413" s="11">
        <v>490</v>
      </c>
      <c r="M413" s="11">
        <v>3734</v>
      </c>
      <c r="N413" s="11">
        <v>1.0956568985420745E-11</v>
      </c>
      <c r="O413" s="11">
        <v>258</v>
      </c>
      <c r="P413" s="14">
        <v>0.50000010524189364</v>
      </c>
      <c r="Q413" s="11">
        <v>8031.68990727648</v>
      </c>
      <c r="R413" s="15">
        <v>0.92457686034181363</v>
      </c>
      <c r="S413" s="11">
        <v>168.8437090471507</v>
      </c>
      <c r="T413" s="11">
        <v>45.000000461004674</v>
      </c>
      <c r="U413" s="11">
        <v>3.7520823848316263</v>
      </c>
      <c r="V413" s="11">
        <v>13.507496585393854</v>
      </c>
      <c r="W413" s="22"/>
      <c r="X413" s="21">
        <v>0</v>
      </c>
      <c r="Y413" s="22">
        <v>0</v>
      </c>
      <c r="Z413" s="22">
        <v>0</v>
      </c>
      <c r="AA413" s="22">
        <v>0</v>
      </c>
      <c r="AB413" s="22">
        <v>0</v>
      </c>
      <c r="AC413" s="22">
        <v>0</v>
      </c>
      <c r="AD413" s="22">
        <v>0</v>
      </c>
      <c r="AE413" s="22">
        <v>0</v>
      </c>
      <c r="AF413" s="22">
        <v>8031.68990727648</v>
      </c>
      <c r="AG413" s="21">
        <v>0</v>
      </c>
      <c r="AH413" s="22">
        <v>0</v>
      </c>
      <c r="AI413" s="22">
        <v>0</v>
      </c>
      <c r="AJ413" s="22">
        <v>8031.68990727648</v>
      </c>
      <c r="AK413" s="22">
        <v>8544.8116110658502</v>
      </c>
      <c r="AL413" s="22">
        <v>0</v>
      </c>
      <c r="AM413" s="22">
        <v>4</v>
      </c>
      <c r="AN413" s="22">
        <v>0</v>
      </c>
      <c r="AO413" s="22">
        <v>0</v>
      </c>
      <c r="AQ413" s="18" t="str">
        <f t="shared" ref="AQ413:BZ413" si="408">IF(OR(AND(AQ$2&gt;$O412,AQ$2&lt;=$O413),AND(AQ$2&lt;=$O412,$O411&gt;$O412),AND(AQ$2&gt;$O413,$O414&lt;$O413)),$H412+((AQ$1-$Q412)/$U413/86000),"")</f>
        <v/>
      </c>
      <c r="AR413" s="18" t="str">
        <f t="shared" si="408"/>
        <v/>
      </c>
      <c r="AS413" s="18" t="str">
        <f t="shared" si="408"/>
        <v/>
      </c>
      <c r="AT413" s="18" t="str">
        <f t="shared" si="408"/>
        <v/>
      </c>
      <c r="AU413" s="18" t="str">
        <f t="shared" si="408"/>
        <v/>
      </c>
      <c r="AV413" s="18" t="str">
        <f t="shared" si="408"/>
        <v/>
      </c>
      <c r="AW413" s="18" t="str">
        <f t="shared" si="408"/>
        <v/>
      </c>
      <c r="AX413" s="18" t="str">
        <f t="shared" si="408"/>
        <v/>
      </c>
      <c r="AY413" s="18" t="str">
        <f t="shared" si="408"/>
        <v/>
      </c>
      <c r="AZ413" s="18" t="str">
        <f t="shared" si="408"/>
        <v/>
      </c>
      <c r="BA413" s="18" t="str">
        <f t="shared" si="408"/>
        <v/>
      </c>
      <c r="BB413" s="18" t="str">
        <f t="shared" si="408"/>
        <v/>
      </c>
      <c r="BC413" s="18" t="str">
        <f t="shared" si="408"/>
        <v/>
      </c>
      <c r="BD413" s="18" t="str">
        <f t="shared" si="408"/>
        <v/>
      </c>
      <c r="BE413" s="18" t="str">
        <f t="shared" si="408"/>
        <v/>
      </c>
      <c r="BF413" s="18" t="str">
        <f t="shared" si="408"/>
        <v/>
      </c>
      <c r="BG413" s="18" t="str">
        <f t="shared" si="408"/>
        <v/>
      </c>
      <c r="BH413" s="18" t="str">
        <f t="shared" si="408"/>
        <v/>
      </c>
      <c r="BI413" s="18" t="str">
        <f t="shared" si="408"/>
        <v/>
      </c>
      <c r="BJ413" s="18" t="str">
        <f t="shared" si="408"/>
        <v/>
      </c>
      <c r="BK413" s="18" t="str">
        <f t="shared" si="408"/>
        <v/>
      </c>
      <c r="BL413" s="18" t="str">
        <f t="shared" si="408"/>
        <v/>
      </c>
      <c r="BM413" s="18" t="str">
        <f t="shared" si="408"/>
        <v/>
      </c>
      <c r="BN413" s="18" t="str">
        <f t="shared" si="408"/>
        <v/>
      </c>
      <c r="BO413" s="18" t="str">
        <f t="shared" si="408"/>
        <v/>
      </c>
      <c r="BP413" s="18" t="str">
        <f t="shared" si="408"/>
        <v/>
      </c>
      <c r="BQ413" s="18" t="str">
        <f t="shared" si="408"/>
        <v/>
      </c>
      <c r="BR413" s="18" t="str">
        <f t="shared" si="408"/>
        <v/>
      </c>
      <c r="BS413" s="18" t="str">
        <f t="shared" si="408"/>
        <v/>
      </c>
      <c r="BT413" s="18" t="str">
        <f t="shared" si="408"/>
        <v/>
      </c>
      <c r="BU413" s="18" t="str">
        <f t="shared" si="408"/>
        <v/>
      </c>
      <c r="BV413" s="18" t="str">
        <f t="shared" si="408"/>
        <v/>
      </c>
      <c r="BW413" s="18" t="str">
        <f t="shared" si="408"/>
        <v/>
      </c>
      <c r="BX413" s="18">
        <f t="shared" si="408"/>
        <v>43532.890604332373</v>
      </c>
      <c r="BY413" s="18" t="str">
        <f t="shared" si="408"/>
        <v/>
      </c>
      <c r="BZ413" s="18" t="str">
        <f t="shared" si="408"/>
        <v/>
      </c>
      <c r="CA413" s="18" t="str">
        <f>IF(BY413&lt;&gt;"",BY413-LOOKUP(2,1/(LEN($AQ$1:AQ413)&gt;0),$AQ$1:AQ413),"")</f>
        <v/>
      </c>
    </row>
    <row r="414" spans="1:79" x14ac:dyDescent="0.25">
      <c r="A414" s="21">
        <v>63230</v>
      </c>
      <c r="B414" s="21">
        <v>1</v>
      </c>
      <c r="C414" s="22" t="s">
        <v>3403</v>
      </c>
      <c r="D414" s="21">
        <v>332</v>
      </c>
      <c r="E414" s="23">
        <v>0.89097222222222228</v>
      </c>
      <c r="F414" s="22" t="s">
        <v>671</v>
      </c>
      <c r="G414" s="22" t="b">
        <v>1</v>
      </c>
      <c r="H414" s="24">
        <v>43532.891087962962</v>
      </c>
      <c r="I414" s="25" t="s">
        <v>127</v>
      </c>
      <c r="J414" s="22" t="s">
        <v>128</v>
      </c>
      <c r="K414" s="11">
        <v>0</v>
      </c>
      <c r="L414" s="11">
        <v>491</v>
      </c>
      <c r="M414" s="11">
        <v>3735</v>
      </c>
      <c r="N414" s="11">
        <v>1.2398970739013748E-12</v>
      </c>
      <c r="O414" s="11">
        <v>263</v>
      </c>
      <c r="P414" s="14">
        <v>0.49999999712482496</v>
      </c>
      <c r="Q414" s="11">
        <v>8263.4995104336413</v>
      </c>
      <c r="R414" s="15">
        <v>0.95126187900643566</v>
      </c>
      <c r="S414" s="11">
        <v>231.80960315716129</v>
      </c>
      <c r="T414" s="11">
        <v>35.999999614432454</v>
      </c>
      <c r="U414" s="11">
        <v>6.439155712219188</v>
      </c>
      <c r="V414" s="11">
        <v>23.180960563989078</v>
      </c>
      <c r="W414" s="22"/>
      <c r="X414" s="21">
        <v>0</v>
      </c>
      <c r="Y414" s="22">
        <v>0</v>
      </c>
      <c r="Z414" s="22">
        <v>0</v>
      </c>
      <c r="AA414" s="22">
        <v>0</v>
      </c>
      <c r="AB414" s="22">
        <v>0</v>
      </c>
      <c r="AC414" s="22">
        <v>0</v>
      </c>
      <c r="AD414" s="22">
        <v>0</v>
      </c>
      <c r="AE414" s="22">
        <v>0</v>
      </c>
      <c r="AF414" s="22">
        <v>8263.4995104336413</v>
      </c>
      <c r="AG414" s="21">
        <v>0</v>
      </c>
      <c r="AH414" s="22">
        <v>0</v>
      </c>
      <c r="AI414" s="22">
        <v>0</v>
      </c>
      <c r="AJ414" s="22">
        <v>8263.4995104336413</v>
      </c>
      <c r="AK414" s="22">
        <v>8544.8116110658502</v>
      </c>
      <c r="AL414" s="22">
        <v>0</v>
      </c>
      <c r="AM414" s="22">
        <v>3</v>
      </c>
      <c r="AN414" s="22">
        <v>0</v>
      </c>
      <c r="AO414" s="22">
        <v>0</v>
      </c>
      <c r="AQ414" s="18" t="str">
        <f t="shared" ref="AQ414:BZ414" si="409">IF(OR(AND(AQ$2&gt;$O413,AQ$2&lt;=$O414),AND(AQ$2&lt;=$O413,$O412&gt;$O413),AND(AQ$2&gt;$O414,$O415&lt;$O414)),$H413+((AQ$1-$Q413)/$U414/86000),"")</f>
        <v/>
      </c>
      <c r="AR414" s="18" t="str">
        <f t="shared" si="409"/>
        <v/>
      </c>
      <c r="AS414" s="18" t="str">
        <f t="shared" si="409"/>
        <v/>
      </c>
      <c r="AT414" s="18" t="str">
        <f t="shared" si="409"/>
        <v/>
      </c>
      <c r="AU414" s="18" t="str">
        <f t="shared" si="409"/>
        <v/>
      </c>
      <c r="AV414" s="18" t="str">
        <f t="shared" si="409"/>
        <v/>
      </c>
      <c r="AW414" s="18" t="str">
        <f t="shared" si="409"/>
        <v/>
      </c>
      <c r="AX414" s="18" t="str">
        <f t="shared" si="409"/>
        <v/>
      </c>
      <c r="AY414" s="18" t="str">
        <f t="shared" si="409"/>
        <v/>
      </c>
      <c r="AZ414" s="18" t="str">
        <f t="shared" si="409"/>
        <v/>
      </c>
      <c r="BA414" s="18" t="str">
        <f t="shared" si="409"/>
        <v/>
      </c>
      <c r="BB414" s="18" t="str">
        <f t="shared" si="409"/>
        <v/>
      </c>
      <c r="BC414" s="18" t="str">
        <f t="shared" si="409"/>
        <v/>
      </c>
      <c r="BD414" s="18" t="str">
        <f t="shared" si="409"/>
        <v/>
      </c>
      <c r="BE414" s="18" t="str">
        <f t="shared" si="409"/>
        <v/>
      </c>
      <c r="BF414" s="18" t="str">
        <f t="shared" si="409"/>
        <v/>
      </c>
      <c r="BG414" s="18" t="str">
        <f t="shared" si="409"/>
        <v/>
      </c>
      <c r="BH414" s="18" t="str">
        <f t="shared" si="409"/>
        <v/>
      </c>
      <c r="BI414" s="18" t="str">
        <f t="shared" si="409"/>
        <v/>
      </c>
      <c r="BJ414" s="18" t="str">
        <f t="shared" si="409"/>
        <v/>
      </c>
      <c r="BK414" s="18" t="str">
        <f t="shared" si="409"/>
        <v/>
      </c>
      <c r="BL414" s="18" t="str">
        <f t="shared" si="409"/>
        <v/>
      </c>
      <c r="BM414" s="18" t="str">
        <f t="shared" si="409"/>
        <v/>
      </c>
      <c r="BN414" s="18" t="str">
        <f t="shared" si="409"/>
        <v/>
      </c>
      <c r="BO414" s="18" t="str">
        <f t="shared" si="409"/>
        <v/>
      </c>
      <c r="BP414" s="18" t="str">
        <f t="shared" si="409"/>
        <v/>
      </c>
      <c r="BQ414" s="18" t="str">
        <f t="shared" si="409"/>
        <v/>
      </c>
      <c r="BR414" s="18" t="str">
        <f t="shared" si="409"/>
        <v/>
      </c>
      <c r="BS414" s="18" t="str">
        <f t="shared" si="409"/>
        <v/>
      </c>
      <c r="BT414" s="18" t="str">
        <f t="shared" si="409"/>
        <v/>
      </c>
      <c r="BU414" s="18" t="str">
        <f t="shared" si="409"/>
        <v/>
      </c>
      <c r="BV414" s="18" t="str">
        <f t="shared" si="409"/>
        <v/>
      </c>
      <c r="BW414" s="18" t="str">
        <f t="shared" si="409"/>
        <v/>
      </c>
      <c r="BX414" s="18" t="str">
        <f t="shared" si="409"/>
        <v/>
      </c>
      <c r="BY414" s="18">
        <f t="shared" si="409"/>
        <v>43532.89071323262</v>
      </c>
      <c r="BZ414" s="18" t="str">
        <f t="shared" si="409"/>
        <v/>
      </c>
      <c r="CA414" s="18">
        <f>IF(BY414&lt;&gt;"",BY414-LOOKUP(2,1/(LEN($AQ$1:AQ414)&gt;0),$AQ$1:AQ414),"")</f>
        <v>2.2826158201496582E-2</v>
      </c>
    </row>
    <row r="415" spans="1:79" x14ac:dyDescent="0.25">
      <c r="A415" s="21">
        <v>63231</v>
      </c>
      <c r="B415" s="21">
        <v>1</v>
      </c>
      <c r="C415" s="22" t="s">
        <v>3404</v>
      </c>
      <c r="D415" s="21">
        <v>332</v>
      </c>
      <c r="E415" s="23">
        <v>0.89097222222222228</v>
      </c>
      <c r="F415" s="22" t="s">
        <v>671</v>
      </c>
      <c r="G415" s="22" t="b">
        <v>1</v>
      </c>
      <c r="H415" s="24">
        <v>43532.891504629632</v>
      </c>
      <c r="I415" s="25" t="s">
        <v>129</v>
      </c>
      <c r="J415" s="22" t="s">
        <v>130</v>
      </c>
      <c r="K415" s="11">
        <v>0</v>
      </c>
      <c r="L415" s="11">
        <v>492</v>
      </c>
      <c r="M415" s="11">
        <v>3737</v>
      </c>
      <c r="N415" s="11">
        <v>3.8241410038608592E-11</v>
      </c>
      <c r="O415" s="11">
        <v>266</v>
      </c>
      <c r="P415" s="14">
        <v>0.24999992302215757</v>
      </c>
      <c r="Q415" s="11">
        <v>8378.5877131616053</v>
      </c>
      <c r="R415" s="15">
        <v>0.96451038465954875</v>
      </c>
      <c r="S415" s="11">
        <v>115.08820272796402</v>
      </c>
      <c r="T415" s="11">
        <v>36.000000243075192</v>
      </c>
      <c r="U415" s="11">
        <v>3.1968944986355075</v>
      </c>
      <c r="V415" s="11">
        <v>11.508820195087827</v>
      </c>
      <c r="W415" s="22"/>
      <c r="X415" s="21">
        <v>0</v>
      </c>
      <c r="Y415" s="22">
        <v>0</v>
      </c>
      <c r="Z415" s="22">
        <v>0</v>
      </c>
      <c r="AA415" s="22">
        <v>0</v>
      </c>
      <c r="AB415" s="22">
        <v>0</v>
      </c>
      <c r="AC415" s="22">
        <v>0</v>
      </c>
      <c r="AD415" s="22">
        <v>0</v>
      </c>
      <c r="AE415" s="22">
        <v>0</v>
      </c>
      <c r="AF415" s="22">
        <v>8378.5877131616053</v>
      </c>
      <c r="AG415" s="21">
        <v>0</v>
      </c>
      <c r="AH415" s="22">
        <v>0</v>
      </c>
      <c r="AI415" s="22">
        <v>0</v>
      </c>
      <c r="AJ415" s="22">
        <v>8378.5877131616053</v>
      </c>
      <c r="AK415" s="22">
        <v>8544.8116110658502</v>
      </c>
      <c r="AL415" s="22">
        <v>0</v>
      </c>
      <c r="AM415" s="22">
        <v>2</v>
      </c>
      <c r="AN415" s="22">
        <v>0</v>
      </c>
      <c r="AO415" s="22">
        <v>0</v>
      </c>
      <c r="AQ415" s="18" t="str">
        <f t="shared" ref="AQ415:BZ415" si="410">IF(OR(AND(AQ$2&gt;$O414,AQ$2&lt;=$O415),AND(AQ$2&lt;=$O414,$O413&gt;$O414),AND(AQ$2&gt;$O415,$O416&lt;$O415)),$H414+((AQ$1-$Q414)/$U415/86000),"")</f>
        <v/>
      </c>
      <c r="AR415" s="18" t="str">
        <f t="shared" si="410"/>
        <v/>
      </c>
      <c r="AS415" s="18" t="str">
        <f t="shared" si="410"/>
        <v/>
      </c>
      <c r="AT415" s="18" t="str">
        <f t="shared" si="410"/>
        <v/>
      </c>
      <c r="AU415" s="18" t="str">
        <f t="shared" si="410"/>
        <v/>
      </c>
      <c r="AV415" s="18" t="str">
        <f t="shared" si="410"/>
        <v/>
      </c>
      <c r="AW415" s="18" t="str">
        <f t="shared" si="410"/>
        <v/>
      </c>
      <c r="AX415" s="18" t="str">
        <f t="shared" si="410"/>
        <v/>
      </c>
      <c r="AY415" s="18" t="str">
        <f t="shared" si="410"/>
        <v/>
      </c>
      <c r="AZ415" s="18" t="str">
        <f t="shared" si="410"/>
        <v/>
      </c>
      <c r="BA415" s="18" t="str">
        <f t="shared" si="410"/>
        <v/>
      </c>
      <c r="BB415" s="18" t="str">
        <f t="shared" si="410"/>
        <v/>
      </c>
      <c r="BC415" s="18" t="str">
        <f t="shared" si="410"/>
        <v/>
      </c>
      <c r="BD415" s="18" t="str">
        <f t="shared" si="410"/>
        <v/>
      </c>
      <c r="BE415" s="18" t="str">
        <f t="shared" si="410"/>
        <v/>
      </c>
      <c r="BF415" s="18" t="str">
        <f t="shared" si="410"/>
        <v/>
      </c>
      <c r="BG415" s="18" t="str">
        <f t="shared" si="410"/>
        <v/>
      </c>
      <c r="BH415" s="18" t="str">
        <f t="shared" si="410"/>
        <v/>
      </c>
      <c r="BI415" s="18" t="str">
        <f t="shared" si="410"/>
        <v/>
      </c>
      <c r="BJ415" s="18" t="str">
        <f t="shared" si="410"/>
        <v/>
      </c>
      <c r="BK415" s="18" t="str">
        <f t="shared" si="410"/>
        <v/>
      </c>
      <c r="BL415" s="18" t="str">
        <f t="shared" si="410"/>
        <v/>
      </c>
      <c r="BM415" s="18" t="str">
        <f t="shared" si="410"/>
        <v/>
      </c>
      <c r="BN415" s="18" t="str">
        <f t="shared" si="410"/>
        <v/>
      </c>
      <c r="BO415" s="18" t="str">
        <f t="shared" si="410"/>
        <v/>
      </c>
      <c r="BP415" s="18" t="str">
        <f t="shared" si="410"/>
        <v/>
      </c>
      <c r="BQ415" s="18" t="str">
        <f t="shared" si="410"/>
        <v/>
      </c>
      <c r="BR415" s="18" t="str">
        <f t="shared" si="410"/>
        <v/>
      </c>
      <c r="BS415" s="18" t="str">
        <f t="shared" si="410"/>
        <v/>
      </c>
      <c r="BT415" s="18" t="str">
        <f t="shared" si="410"/>
        <v/>
      </c>
      <c r="BU415" s="18" t="str">
        <f t="shared" si="410"/>
        <v/>
      </c>
      <c r="BV415" s="18" t="str">
        <f t="shared" si="410"/>
        <v/>
      </c>
      <c r="BW415" s="18" t="str">
        <f t="shared" si="410"/>
        <v/>
      </c>
      <c r="BX415" s="18" t="str">
        <f t="shared" si="410"/>
        <v/>
      </c>
      <c r="BY415" s="18" t="str">
        <f t="shared" si="410"/>
        <v/>
      </c>
      <c r="BZ415" s="18" t="str">
        <f t="shared" si="410"/>
        <v/>
      </c>
      <c r="CA415" s="18" t="str">
        <f>IF(BY415&lt;&gt;"",BY415-LOOKUP(2,1/(LEN($AQ$1:AQ415)&gt;0),$AQ$1:AQ415),"")</f>
        <v/>
      </c>
    </row>
    <row r="416" spans="1:79" x14ac:dyDescent="0.25">
      <c r="A416" s="21">
        <v>63232</v>
      </c>
      <c r="B416" s="21">
        <v>1</v>
      </c>
      <c r="C416" s="22" t="s">
        <v>3405</v>
      </c>
      <c r="D416" s="21">
        <v>332</v>
      </c>
      <c r="E416" s="23">
        <v>0.89166666666666672</v>
      </c>
      <c r="F416" s="22" t="s">
        <v>671</v>
      </c>
      <c r="G416" s="22" t="b">
        <v>1</v>
      </c>
      <c r="H416" s="24">
        <v>43532.891712962963</v>
      </c>
      <c r="I416" s="25" t="s">
        <v>409</v>
      </c>
      <c r="J416" s="22" t="s">
        <v>410</v>
      </c>
      <c r="K416" s="11">
        <v>0</v>
      </c>
      <c r="L416" s="11">
        <v>493</v>
      </c>
      <c r="M416" s="11">
        <v>3739</v>
      </c>
      <c r="N416" s="11">
        <v>3.822719918389339E-11</v>
      </c>
      <c r="O416" s="11">
        <v>266</v>
      </c>
      <c r="P416" s="14">
        <v>0.74999992302026086</v>
      </c>
      <c r="Q416" s="11">
        <v>8422.7613732124646</v>
      </c>
      <c r="R416" s="15">
        <v>0.96959548435726339</v>
      </c>
      <c r="S416" s="11">
        <v>44.173660050859326</v>
      </c>
      <c r="T416" s="11">
        <v>17.999999807216227</v>
      </c>
      <c r="U416" s="11">
        <v>2.4540922513315828</v>
      </c>
      <c r="V416" s="11">
        <v>8.834732104793698</v>
      </c>
      <c r="W416" s="22"/>
      <c r="X416" s="21">
        <v>0</v>
      </c>
      <c r="Y416" s="22">
        <v>0</v>
      </c>
      <c r="Z416" s="22">
        <v>0</v>
      </c>
      <c r="AA416" s="22">
        <v>0</v>
      </c>
      <c r="AB416" s="22">
        <v>0</v>
      </c>
      <c r="AC416" s="22">
        <v>0</v>
      </c>
      <c r="AD416" s="22">
        <v>0</v>
      </c>
      <c r="AE416" s="22">
        <v>0</v>
      </c>
      <c r="AF416" s="22">
        <v>8422.7613732124646</v>
      </c>
      <c r="AG416" s="21">
        <v>0</v>
      </c>
      <c r="AH416" s="22">
        <v>0</v>
      </c>
      <c r="AI416" s="22">
        <v>0</v>
      </c>
      <c r="AJ416" s="22">
        <v>8422.7613732124646</v>
      </c>
      <c r="AK416" s="22">
        <v>8544.8116110658502</v>
      </c>
      <c r="AL416" s="22">
        <v>0</v>
      </c>
      <c r="AM416" s="22">
        <v>1</v>
      </c>
      <c r="AN416" s="22">
        <v>0</v>
      </c>
      <c r="AO416" s="22">
        <v>0</v>
      </c>
      <c r="AQ416" s="18" t="str">
        <f t="shared" ref="AQ416:BZ416" si="411">IF(OR(AND(AQ$2&gt;$O415,AQ$2&lt;=$O416),AND(AQ$2&lt;=$O415,$O414&gt;$O415),AND(AQ$2&gt;$O416,$O417&lt;$O416)),$H415+((AQ$1-$Q415)/$U416/86000),"")</f>
        <v/>
      </c>
      <c r="AR416" s="18" t="str">
        <f t="shared" si="411"/>
        <v/>
      </c>
      <c r="AS416" s="18" t="str">
        <f t="shared" si="411"/>
        <v/>
      </c>
      <c r="AT416" s="18" t="str">
        <f t="shared" si="411"/>
        <v/>
      </c>
      <c r="AU416" s="18" t="str">
        <f t="shared" si="411"/>
        <v/>
      </c>
      <c r="AV416" s="18" t="str">
        <f t="shared" si="411"/>
        <v/>
      </c>
      <c r="AW416" s="18" t="str">
        <f t="shared" si="411"/>
        <v/>
      </c>
      <c r="AX416" s="18" t="str">
        <f t="shared" si="411"/>
        <v/>
      </c>
      <c r="AY416" s="18" t="str">
        <f t="shared" si="411"/>
        <v/>
      </c>
      <c r="AZ416" s="18" t="str">
        <f t="shared" si="411"/>
        <v/>
      </c>
      <c r="BA416" s="18" t="str">
        <f t="shared" si="411"/>
        <v/>
      </c>
      <c r="BB416" s="18" t="str">
        <f t="shared" si="411"/>
        <v/>
      </c>
      <c r="BC416" s="18" t="str">
        <f t="shared" si="411"/>
        <v/>
      </c>
      <c r="BD416" s="18" t="str">
        <f t="shared" si="411"/>
        <v/>
      </c>
      <c r="BE416" s="18" t="str">
        <f t="shared" si="411"/>
        <v/>
      </c>
      <c r="BF416" s="18" t="str">
        <f t="shared" si="411"/>
        <v/>
      </c>
      <c r="BG416" s="18" t="str">
        <f t="shared" si="411"/>
        <v/>
      </c>
      <c r="BH416" s="18" t="str">
        <f t="shared" si="411"/>
        <v/>
      </c>
      <c r="BI416" s="18" t="str">
        <f t="shared" si="411"/>
        <v/>
      </c>
      <c r="BJ416" s="18" t="str">
        <f t="shared" si="411"/>
        <v/>
      </c>
      <c r="BK416" s="18" t="str">
        <f t="shared" si="411"/>
        <v/>
      </c>
      <c r="BL416" s="18" t="str">
        <f t="shared" si="411"/>
        <v/>
      </c>
      <c r="BM416" s="18" t="str">
        <f t="shared" si="411"/>
        <v/>
      </c>
      <c r="BN416" s="18" t="str">
        <f t="shared" si="411"/>
        <v/>
      </c>
      <c r="BO416" s="18" t="str">
        <f t="shared" si="411"/>
        <v/>
      </c>
      <c r="BP416" s="18" t="str">
        <f t="shared" si="411"/>
        <v/>
      </c>
      <c r="BQ416" s="18" t="str">
        <f t="shared" si="411"/>
        <v/>
      </c>
      <c r="BR416" s="18" t="str">
        <f t="shared" si="411"/>
        <v/>
      </c>
      <c r="BS416" s="18" t="str">
        <f t="shared" si="411"/>
        <v/>
      </c>
      <c r="BT416" s="18" t="str">
        <f t="shared" si="411"/>
        <v/>
      </c>
      <c r="BU416" s="18" t="str">
        <f t="shared" si="411"/>
        <v/>
      </c>
      <c r="BV416" s="18" t="str">
        <f t="shared" si="411"/>
        <v/>
      </c>
      <c r="BW416" s="18" t="str">
        <f t="shared" si="411"/>
        <v/>
      </c>
      <c r="BX416" s="18" t="str">
        <f t="shared" si="411"/>
        <v/>
      </c>
      <c r="BY416" s="18" t="str">
        <f t="shared" si="411"/>
        <v/>
      </c>
      <c r="BZ416" s="18" t="str">
        <f t="shared" si="411"/>
        <v/>
      </c>
      <c r="CA416" s="18" t="str">
        <f>IF(BY416&lt;&gt;"",BY416-LOOKUP(2,1/(LEN($AQ$1:AQ416)&gt;0),$AQ$1:AQ416),"")</f>
        <v/>
      </c>
    </row>
    <row r="417" spans="1:79" x14ac:dyDescent="0.25">
      <c r="A417" s="21">
        <v>63234</v>
      </c>
      <c r="B417" s="21">
        <v>1</v>
      </c>
      <c r="C417" s="22" t="s">
        <v>3407</v>
      </c>
      <c r="D417" s="21">
        <v>332</v>
      </c>
      <c r="E417" s="23">
        <v>0.89236111111111116</v>
      </c>
      <c r="F417" s="22" t="s">
        <v>671</v>
      </c>
      <c r="G417" s="22" t="b">
        <v>1</v>
      </c>
      <c r="H417" s="24">
        <v>43532.892256944448</v>
      </c>
      <c r="I417" s="25" t="s">
        <v>131</v>
      </c>
      <c r="J417" s="22" t="s">
        <v>132</v>
      </c>
      <c r="K417" s="11">
        <v>0</v>
      </c>
      <c r="L417" s="11">
        <v>494</v>
      </c>
      <c r="M417" s="11">
        <v>3741</v>
      </c>
      <c r="N417" s="11">
        <v>7.8586026575067081E-12</v>
      </c>
      <c r="O417" s="11">
        <v>270</v>
      </c>
      <c r="P417" s="14">
        <v>0.49999996517519368</v>
      </c>
      <c r="Q417" s="11">
        <v>8544.8116110658502</v>
      </c>
      <c r="R417" s="15">
        <v>0.98364543237831692</v>
      </c>
      <c r="S417" s="11">
        <v>122.05023785338562</v>
      </c>
      <c r="T417" s="11">
        <v>47.000000299885869</v>
      </c>
      <c r="U417" s="11">
        <v>2.5968135547795304</v>
      </c>
      <c r="V417" s="11">
        <v>9.3485287972063098</v>
      </c>
      <c r="W417" s="22"/>
      <c r="X417" s="21">
        <v>0</v>
      </c>
      <c r="Y417" s="22">
        <v>0</v>
      </c>
      <c r="Z417" s="22">
        <v>0</v>
      </c>
      <c r="AA417" s="22">
        <v>0</v>
      </c>
      <c r="AB417" s="22">
        <v>0</v>
      </c>
      <c r="AC417" s="22">
        <v>0</v>
      </c>
      <c r="AD417" s="22">
        <v>0</v>
      </c>
      <c r="AE417" s="22">
        <v>0</v>
      </c>
      <c r="AF417" s="22">
        <v>8544.8116110658502</v>
      </c>
      <c r="AG417" s="21">
        <v>0</v>
      </c>
      <c r="AH417" s="22">
        <v>0</v>
      </c>
      <c r="AI417" s="22">
        <v>0</v>
      </c>
      <c r="AJ417" s="22">
        <v>8544.8116110658502</v>
      </c>
      <c r="AK417" s="22">
        <v>8544.8116110658502</v>
      </c>
      <c r="AL417" s="22">
        <v>1</v>
      </c>
      <c r="AM417" s="22">
        <v>0</v>
      </c>
      <c r="AN417" s="22">
        <v>0</v>
      </c>
      <c r="AO417" s="22">
        <v>0</v>
      </c>
      <c r="AQ417" s="18" t="str">
        <f t="shared" ref="AQ417:BZ417" si="412">IF(OR(AND(AQ$2&gt;$O416,AQ$2&lt;=$O417),AND(AQ$2&lt;=$O416,$O415&gt;$O416),AND(AQ$2&gt;$O417,$O418&lt;$O417)),$H416+((AQ$1-$Q416)/$U417/86000),"")</f>
        <v/>
      </c>
      <c r="AR417" s="18" t="str">
        <f t="shared" si="412"/>
        <v/>
      </c>
      <c r="AS417" s="18" t="str">
        <f t="shared" si="412"/>
        <v/>
      </c>
      <c r="AT417" s="18" t="str">
        <f t="shared" si="412"/>
        <v/>
      </c>
      <c r="AU417" s="18" t="str">
        <f t="shared" si="412"/>
        <v/>
      </c>
      <c r="AV417" s="18" t="str">
        <f t="shared" si="412"/>
        <v/>
      </c>
      <c r="AW417" s="18" t="str">
        <f t="shared" si="412"/>
        <v/>
      </c>
      <c r="AX417" s="18" t="str">
        <f t="shared" si="412"/>
        <v/>
      </c>
      <c r="AY417" s="18" t="str">
        <f t="shared" si="412"/>
        <v/>
      </c>
      <c r="AZ417" s="18" t="str">
        <f t="shared" si="412"/>
        <v/>
      </c>
      <c r="BA417" s="18" t="str">
        <f t="shared" si="412"/>
        <v/>
      </c>
      <c r="BB417" s="18" t="str">
        <f t="shared" si="412"/>
        <v/>
      </c>
      <c r="BC417" s="18" t="str">
        <f t="shared" si="412"/>
        <v/>
      </c>
      <c r="BD417" s="18" t="str">
        <f t="shared" si="412"/>
        <v/>
      </c>
      <c r="BE417" s="18" t="str">
        <f t="shared" si="412"/>
        <v/>
      </c>
      <c r="BF417" s="18" t="str">
        <f t="shared" si="412"/>
        <v/>
      </c>
      <c r="BG417" s="18" t="str">
        <f t="shared" si="412"/>
        <v/>
      </c>
      <c r="BH417" s="18" t="str">
        <f t="shared" si="412"/>
        <v/>
      </c>
      <c r="BI417" s="18" t="str">
        <f t="shared" si="412"/>
        <v/>
      </c>
      <c r="BJ417" s="18" t="str">
        <f t="shared" si="412"/>
        <v/>
      </c>
      <c r="BK417" s="18" t="str">
        <f t="shared" si="412"/>
        <v/>
      </c>
      <c r="BL417" s="18" t="str">
        <f t="shared" si="412"/>
        <v/>
      </c>
      <c r="BM417" s="18" t="str">
        <f t="shared" si="412"/>
        <v/>
      </c>
      <c r="BN417" s="18" t="str">
        <f t="shared" si="412"/>
        <v/>
      </c>
      <c r="BO417" s="18" t="str">
        <f t="shared" si="412"/>
        <v/>
      </c>
      <c r="BP417" s="18" t="str">
        <f t="shared" si="412"/>
        <v/>
      </c>
      <c r="BQ417" s="18" t="str">
        <f t="shared" si="412"/>
        <v/>
      </c>
      <c r="BR417" s="18" t="str">
        <f t="shared" si="412"/>
        <v/>
      </c>
      <c r="BS417" s="18" t="str">
        <f t="shared" si="412"/>
        <v/>
      </c>
      <c r="BT417" s="18" t="str">
        <f t="shared" si="412"/>
        <v/>
      </c>
      <c r="BU417" s="18" t="str">
        <f t="shared" si="412"/>
        <v/>
      </c>
      <c r="BV417" s="18" t="str">
        <f t="shared" si="412"/>
        <v/>
      </c>
      <c r="BW417" s="18" t="str">
        <f t="shared" si="412"/>
        <v/>
      </c>
      <c r="BX417" s="18" t="str">
        <f t="shared" si="412"/>
        <v/>
      </c>
      <c r="BY417" s="18" t="str">
        <f t="shared" si="412"/>
        <v/>
      </c>
      <c r="BZ417" s="18">
        <f t="shared" si="412"/>
        <v>43532.892881447995</v>
      </c>
      <c r="CA417" s="18" t="str">
        <f>IF(BY417&lt;&gt;"",BY417-LOOKUP(2,1/(LEN($AQ$1:AQ417)&gt;0),$AQ$1:AQ417),"")</f>
        <v/>
      </c>
    </row>
    <row r="418" spans="1:79" x14ac:dyDescent="0.25">
      <c r="A418" s="21">
        <v>63369</v>
      </c>
      <c r="B418" s="21">
        <v>1</v>
      </c>
      <c r="C418" s="22" t="s">
        <v>3549</v>
      </c>
      <c r="D418" s="21">
        <v>332</v>
      </c>
      <c r="E418" s="23">
        <v>0.93888888888888888</v>
      </c>
      <c r="F418" s="22" t="s">
        <v>671</v>
      </c>
      <c r="G418" s="22" t="b">
        <v>1</v>
      </c>
      <c r="H418" s="24">
        <v>43532.939201388886</v>
      </c>
      <c r="I418" s="25" t="s">
        <v>534</v>
      </c>
      <c r="J418" s="22" t="s">
        <v>535</v>
      </c>
      <c r="K418" s="11">
        <v>0</v>
      </c>
      <c r="L418" s="11">
        <v>509</v>
      </c>
      <c r="M418" s="11">
        <v>3904</v>
      </c>
      <c r="N418" s="11">
        <v>0.83458663983971793</v>
      </c>
      <c r="O418" s="11">
        <v>1</v>
      </c>
      <c r="P418" s="14">
        <v>0.81815909793582098</v>
      </c>
      <c r="Q418" s="11">
        <v>3.8776556234191881</v>
      </c>
      <c r="R418" s="15">
        <v>4.4638061269517033E-4</v>
      </c>
      <c r="S418" s="11">
        <v>-8540.9339554424314</v>
      </c>
      <c r="T418" s="11">
        <v>4055.9999995166436</v>
      </c>
      <c r="U418" s="11">
        <v>-2.1057529478452319</v>
      </c>
      <c r="V418" s="11">
        <v>-7.5807106122428349</v>
      </c>
      <c r="W418" s="22"/>
      <c r="X418" s="21">
        <v>0</v>
      </c>
      <c r="Y418" s="22">
        <v>0.5</v>
      </c>
      <c r="Z418" s="22">
        <v>1</v>
      </c>
      <c r="AA418" s="22">
        <v>1</v>
      </c>
      <c r="AB418" s="22">
        <v>0</v>
      </c>
      <c r="AC418" s="22">
        <v>0</v>
      </c>
      <c r="AD418" s="22">
        <v>0</v>
      </c>
      <c r="AE418" s="22">
        <v>1</v>
      </c>
      <c r="AF418" s="22">
        <v>3.8776556234191881</v>
      </c>
      <c r="AG418" s="21">
        <v>1</v>
      </c>
      <c r="AH418" s="22">
        <v>1</v>
      </c>
      <c r="AI418" s="22">
        <v>1</v>
      </c>
      <c r="AJ418" s="22">
        <v>3.8776556234191881</v>
      </c>
      <c r="AK418" s="22">
        <v>0</v>
      </c>
      <c r="AL418" s="22">
        <v>0</v>
      </c>
      <c r="AM418" s="22">
        <v>39</v>
      </c>
      <c r="AN418" s="22">
        <v>0</v>
      </c>
      <c r="AO418" s="22">
        <v>0</v>
      </c>
      <c r="AQ418" s="18" t="str">
        <f t="shared" ref="AQ418:BZ418" si="413">IF(OR(AND(AQ$2&gt;$O417,AQ$2&lt;=$O418),AND(AQ$2&lt;=$O417,$O416&gt;$O417),AND(AQ$2&gt;$O418,$O419&lt;$O418)),$H417+((AQ$1-$Q417)/$U418/86000),"")</f>
        <v/>
      </c>
      <c r="AR418" s="18" t="str">
        <f t="shared" si="413"/>
        <v/>
      </c>
      <c r="AS418" s="18" t="str">
        <f t="shared" si="413"/>
        <v/>
      </c>
      <c r="AT418" s="18" t="str">
        <f t="shared" si="413"/>
        <v/>
      </c>
      <c r="AU418" s="18" t="str">
        <f t="shared" si="413"/>
        <v/>
      </c>
      <c r="AV418" s="18" t="str">
        <f t="shared" si="413"/>
        <v/>
      </c>
      <c r="AW418" s="18" t="str">
        <f t="shared" si="413"/>
        <v/>
      </c>
      <c r="AX418" s="18" t="str">
        <f t="shared" si="413"/>
        <v/>
      </c>
      <c r="AY418" s="18" t="str">
        <f t="shared" si="413"/>
        <v/>
      </c>
      <c r="AZ418" s="18" t="str">
        <f t="shared" si="413"/>
        <v/>
      </c>
      <c r="BA418" s="18" t="str">
        <f t="shared" si="413"/>
        <v/>
      </c>
      <c r="BB418" s="18" t="str">
        <f t="shared" si="413"/>
        <v/>
      </c>
      <c r="BC418" s="18" t="str">
        <f t="shared" si="413"/>
        <v/>
      </c>
      <c r="BD418" s="18" t="str">
        <f t="shared" si="413"/>
        <v/>
      </c>
      <c r="BE418" s="18" t="str">
        <f t="shared" si="413"/>
        <v/>
      </c>
      <c r="BF418" s="18" t="str">
        <f t="shared" si="413"/>
        <v/>
      </c>
      <c r="BG418" s="18" t="str">
        <f t="shared" si="413"/>
        <v/>
      </c>
      <c r="BH418" s="18" t="str">
        <f t="shared" si="413"/>
        <v/>
      </c>
      <c r="BI418" s="18" t="str">
        <f t="shared" si="413"/>
        <v/>
      </c>
      <c r="BJ418" s="18" t="str">
        <f t="shared" si="413"/>
        <v/>
      </c>
      <c r="BK418" s="18" t="str">
        <f t="shared" si="413"/>
        <v/>
      </c>
      <c r="BL418" s="18" t="str">
        <f t="shared" si="413"/>
        <v/>
      </c>
      <c r="BM418" s="18" t="str">
        <f t="shared" si="413"/>
        <v/>
      </c>
      <c r="BN418" s="18" t="str">
        <f t="shared" si="413"/>
        <v/>
      </c>
      <c r="BO418" s="18" t="str">
        <f t="shared" si="413"/>
        <v/>
      </c>
      <c r="BP418" s="18" t="str">
        <f t="shared" si="413"/>
        <v/>
      </c>
      <c r="BQ418" s="18" t="str">
        <f t="shared" si="413"/>
        <v/>
      </c>
      <c r="BR418" s="18" t="str">
        <f t="shared" si="413"/>
        <v/>
      </c>
      <c r="BS418" s="18" t="str">
        <f t="shared" si="413"/>
        <v/>
      </c>
      <c r="BT418" s="18" t="str">
        <f t="shared" si="413"/>
        <v/>
      </c>
      <c r="BU418" s="18" t="str">
        <f t="shared" si="413"/>
        <v/>
      </c>
      <c r="BV418" s="18" t="str">
        <f t="shared" si="413"/>
        <v/>
      </c>
      <c r="BW418" s="18" t="str">
        <f t="shared" si="413"/>
        <v/>
      </c>
      <c r="BX418" s="18" t="str">
        <f t="shared" si="413"/>
        <v/>
      </c>
      <c r="BY418" s="18" t="str">
        <f t="shared" si="413"/>
        <v/>
      </c>
      <c r="BZ418" s="18" t="str">
        <f t="shared" si="413"/>
        <v/>
      </c>
      <c r="CA418" s="18" t="str">
        <f>IF(BY418&lt;&gt;"",BY418-LOOKUP(2,1/(LEN($AQ$1:AQ418)&gt;0),$AQ$1:AQ418),"")</f>
        <v/>
      </c>
    </row>
    <row r="419" spans="1:79" x14ac:dyDescent="0.25">
      <c r="A419" s="21">
        <v>63370</v>
      </c>
      <c r="B419" s="21">
        <v>1</v>
      </c>
      <c r="C419" s="22" t="s">
        <v>3550</v>
      </c>
      <c r="D419" s="21">
        <v>332</v>
      </c>
      <c r="E419" s="23">
        <v>0.93958333333333333</v>
      </c>
      <c r="F419" s="22" t="s">
        <v>671</v>
      </c>
      <c r="G419" s="22" t="b">
        <v>1</v>
      </c>
      <c r="H419" s="24">
        <v>43532.939722222225</v>
      </c>
      <c r="I419" s="25" t="s">
        <v>521</v>
      </c>
      <c r="J419" s="22" t="s">
        <v>522</v>
      </c>
      <c r="K419" s="11">
        <v>0</v>
      </c>
      <c r="L419" s="11">
        <v>510</v>
      </c>
      <c r="M419" s="11">
        <v>3906</v>
      </c>
      <c r="N419" s="11">
        <v>0</v>
      </c>
      <c r="O419" s="11">
        <v>6</v>
      </c>
      <c r="P419" s="14">
        <v>0.49999999931773031</v>
      </c>
      <c r="Q419" s="11">
        <v>93.833297087586004</v>
      </c>
      <c r="R419" s="15">
        <v>1.080172369928804E-2</v>
      </c>
      <c r="S419" s="11">
        <v>89.955641464166817</v>
      </c>
      <c r="T419" s="11">
        <v>45.000000461004674</v>
      </c>
      <c r="U419" s="11">
        <v>1.9990142342802646</v>
      </c>
      <c r="V419" s="11">
        <v>7.1964512434089531</v>
      </c>
      <c r="W419" s="22"/>
      <c r="X419" s="21">
        <v>0</v>
      </c>
      <c r="Y419" s="22">
        <v>0</v>
      </c>
      <c r="Z419" s="22">
        <v>0</v>
      </c>
      <c r="AA419" s="22">
        <v>0</v>
      </c>
      <c r="AB419" s="22">
        <v>0</v>
      </c>
      <c r="AC419" s="22">
        <v>0</v>
      </c>
      <c r="AD419" s="22">
        <v>0</v>
      </c>
      <c r="AE419" s="22">
        <v>0</v>
      </c>
      <c r="AF419" s="22">
        <v>93.833297087586004</v>
      </c>
      <c r="AG419" s="21">
        <v>0</v>
      </c>
      <c r="AH419" s="22">
        <v>0</v>
      </c>
      <c r="AI419" s="22">
        <v>0</v>
      </c>
      <c r="AJ419" s="22">
        <v>93.833297087586004</v>
      </c>
      <c r="AK419" s="22">
        <v>8570.3152119992501</v>
      </c>
      <c r="AL419" s="22">
        <v>0</v>
      </c>
      <c r="AM419" s="22">
        <v>38</v>
      </c>
      <c r="AN419" s="22">
        <v>0</v>
      </c>
      <c r="AO419" s="22">
        <v>0</v>
      </c>
      <c r="AQ419" s="18">
        <f t="shared" ref="AQ419:BZ419" si="414">IF(OR(AND(AQ$2&gt;$O418,AQ$2&lt;=$O419),AND(AQ$2&lt;=$O418,$O417&gt;$O418),AND(AQ$2&gt;$O419,$O420&lt;$O419)),$H418+((AQ$1-$Q418)/$U419/86000),"")</f>
        <v>43532.939206402014</v>
      </c>
      <c r="AR419" s="18" t="str">
        <f t="shared" si="414"/>
        <v/>
      </c>
      <c r="AS419" s="18" t="str">
        <f t="shared" si="414"/>
        <v/>
      </c>
      <c r="AT419" s="18" t="str">
        <f t="shared" si="414"/>
        <v/>
      </c>
      <c r="AU419" s="18" t="str">
        <f t="shared" si="414"/>
        <v/>
      </c>
      <c r="AV419" s="18" t="str">
        <f t="shared" si="414"/>
        <v/>
      </c>
      <c r="AW419" s="18" t="str">
        <f t="shared" si="414"/>
        <v/>
      </c>
      <c r="AX419" s="18" t="str">
        <f t="shared" si="414"/>
        <v/>
      </c>
      <c r="AY419" s="18" t="str">
        <f t="shared" si="414"/>
        <v/>
      </c>
      <c r="AZ419" s="18" t="str">
        <f t="shared" si="414"/>
        <v/>
      </c>
      <c r="BA419" s="18" t="str">
        <f t="shared" si="414"/>
        <v/>
      </c>
      <c r="BB419" s="18" t="str">
        <f t="shared" si="414"/>
        <v/>
      </c>
      <c r="BC419" s="18" t="str">
        <f t="shared" si="414"/>
        <v/>
      </c>
      <c r="BD419" s="18" t="str">
        <f t="shared" si="414"/>
        <v/>
      </c>
      <c r="BE419" s="18" t="str">
        <f t="shared" si="414"/>
        <v/>
      </c>
      <c r="BF419" s="18" t="str">
        <f t="shared" si="414"/>
        <v/>
      </c>
      <c r="BG419" s="18" t="str">
        <f t="shared" si="414"/>
        <v/>
      </c>
      <c r="BH419" s="18" t="str">
        <f t="shared" si="414"/>
        <v/>
      </c>
      <c r="BI419" s="18" t="str">
        <f t="shared" si="414"/>
        <v/>
      </c>
      <c r="BJ419" s="18" t="str">
        <f t="shared" si="414"/>
        <v/>
      </c>
      <c r="BK419" s="18" t="str">
        <f t="shared" si="414"/>
        <v/>
      </c>
      <c r="BL419" s="18" t="str">
        <f t="shared" si="414"/>
        <v/>
      </c>
      <c r="BM419" s="18" t="str">
        <f t="shared" si="414"/>
        <v/>
      </c>
      <c r="BN419" s="18" t="str">
        <f t="shared" si="414"/>
        <v/>
      </c>
      <c r="BO419" s="18" t="str">
        <f t="shared" si="414"/>
        <v/>
      </c>
      <c r="BP419" s="18" t="str">
        <f t="shared" si="414"/>
        <v/>
      </c>
      <c r="BQ419" s="18" t="str">
        <f t="shared" si="414"/>
        <v/>
      </c>
      <c r="BR419" s="18" t="str">
        <f t="shared" si="414"/>
        <v/>
      </c>
      <c r="BS419" s="18" t="str">
        <f t="shared" si="414"/>
        <v/>
      </c>
      <c r="BT419" s="18" t="str">
        <f t="shared" si="414"/>
        <v/>
      </c>
      <c r="BU419" s="18" t="str">
        <f t="shared" si="414"/>
        <v/>
      </c>
      <c r="BV419" s="18" t="str">
        <f t="shared" si="414"/>
        <v/>
      </c>
      <c r="BW419" s="18" t="str">
        <f t="shared" si="414"/>
        <v/>
      </c>
      <c r="BX419" s="18" t="str">
        <f t="shared" si="414"/>
        <v/>
      </c>
      <c r="BY419" s="18" t="str">
        <f t="shared" si="414"/>
        <v/>
      </c>
      <c r="BZ419" s="18" t="str">
        <f t="shared" si="414"/>
        <v/>
      </c>
      <c r="CA419" s="18" t="str">
        <f>IF(BY419&lt;&gt;"",BY419-LOOKUP(2,1/(LEN($AQ$1:AQ419)&gt;0),$AQ$1:AQ419),"")</f>
        <v/>
      </c>
    </row>
    <row r="420" spans="1:79" x14ac:dyDescent="0.25">
      <c r="A420" s="21">
        <v>63372</v>
      </c>
      <c r="B420" s="21">
        <v>1</v>
      </c>
      <c r="C420" s="22" t="s">
        <v>3552</v>
      </c>
      <c r="D420" s="21">
        <v>332</v>
      </c>
      <c r="E420" s="23">
        <v>0.94027777777777777</v>
      </c>
      <c r="F420" s="22" t="s">
        <v>671</v>
      </c>
      <c r="G420" s="22" t="b">
        <v>1</v>
      </c>
      <c r="H420" s="24">
        <v>43532.940243055556</v>
      </c>
      <c r="I420" s="25" t="s">
        <v>597</v>
      </c>
      <c r="J420" s="22" t="s">
        <v>598</v>
      </c>
      <c r="K420" s="11">
        <v>0</v>
      </c>
      <c r="L420" s="11">
        <v>511</v>
      </c>
      <c r="M420" s="11">
        <v>3908</v>
      </c>
      <c r="N420" s="11">
        <v>2.8776980798284058E-13</v>
      </c>
      <c r="O420" s="11">
        <v>32</v>
      </c>
      <c r="P420" s="14">
        <v>0.49999999621410052</v>
      </c>
      <c r="Q420" s="11">
        <v>379.09065981070893</v>
      </c>
      <c r="R420" s="15">
        <v>4.3639440277089166E-2</v>
      </c>
      <c r="S420" s="11">
        <v>285.25736272312292</v>
      </c>
      <c r="T420" s="11">
        <v>44.999999832361937</v>
      </c>
      <c r="U420" s="11">
        <v>6.3390525285730979</v>
      </c>
      <c r="V420" s="11">
        <v>22.820589102863153</v>
      </c>
      <c r="W420" s="22"/>
      <c r="X420" s="21">
        <v>0</v>
      </c>
      <c r="Y420" s="22">
        <v>0</v>
      </c>
      <c r="Z420" s="22">
        <v>0</v>
      </c>
      <c r="AA420" s="22">
        <v>0</v>
      </c>
      <c r="AB420" s="22">
        <v>0</v>
      </c>
      <c r="AC420" s="22">
        <v>0</v>
      </c>
      <c r="AD420" s="22">
        <v>0</v>
      </c>
      <c r="AE420" s="22">
        <v>0</v>
      </c>
      <c r="AF420" s="22">
        <v>379.09065981070893</v>
      </c>
      <c r="AG420" s="21">
        <v>0</v>
      </c>
      <c r="AH420" s="22">
        <v>0</v>
      </c>
      <c r="AI420" s="22">
        <v>0</v>
      </c>
      <c r="AJ420" s="22">
        <v>379.09065981070893</v>
      </c>
      <c r="AK420" s="22">
        <v>8570.3152119992501</v>
      </c>
      <c r="AL420" s="22">
        <v>0</v>
      </c>
      <c r="AM420" s="22">
        <v>37</v>
      </c>
      <c r="AN420" s="22">
        <v>0</v>
      </c>
      <c r="AO420" s="22">
        <v>0</v>
      </c>
      <c r="AQ420" s="18" t="str">
        <f t="shared" ref="AQ420:BZ420" si="415">IF(OR(AND(AQ$2&gt;$O419,AQ$2&lt;=$O420),AND(AQ$2&lt;=$O419,$O418&gt;$O419),AND(AQ$2&gt;$O420,$O421&lt;$O420)),$H419+((AQ$1-$Q419)/$U420/86000),"")</f>
        <v/>
      </c>
      <c r="AR420" s="18" t="str">
        <f t="shared" si="415"/>
        <v/>
      </c>
      <c r="AS420" s="18" t="str">
        <f t="shared" si="415"/>
        <v/>
      </c>
      <c r="AT420" s="18" t="str">
        <f t="shared" si="415"/>
        <v/>
      </c>
      <c r="AU420" s="18" t="str">
        <f t="shared" si="415"/>
        <v/>
      </c>
      <c r="AV420" s="18" t="str">
        <f t="shared" si="415"/>
        <v/>
      </c>
      <c r="AW420" s="18" t="str">
        <f t="shared" si="415"/>
        <v/>
      </c>
      <c r="AX420" s="18" t="str">
        <f t="shared" si="415"/>
        <v/>
      </c>
      <c r="AY420" s="18" t="str">
        <f t="shared" si="415"/>
        <v/>
      </c>
      <c r="AZ420" s="18" t="str">
        <f t="shared" si="415"/>
        <v/>
      </c>
      <c r="BA420" s="18" t="str">
        <f t="shared" si="415"/>
        <v/>
      </c>
      <c r="BB420" s="18" t="str">
        <f t="shared" si="415"/>
        <v/>
      </c>
      <c r="BC420" s="18" t="str">
        <f t="shared" si="415"/>
        <v/>
      </c>
      <c r="BD420" s="18" t="str">
        <f t="shared" si="415"/>
        <v/>
      </c>
      <c r="BE420" s="18" t="str">
        <f t="shared" si="415"/>
        <v/>
      </c>
      <c r="BF420" s="18" t="str">
        <f t="shared" si="415"/>
        <v/>
      </c>
      <c r="BG420" s="18" t="str">
        <f t="shared" si="415"/>
        <v/>
      </c>
      <c r="BH420" s="18" t="str">
        <f t="shared" si="415"/>
        <v/>
      </c>
      <c r="BI420" s="18" t="str">
        <f t="shared" si="415"/>
        <v/>
      </c>
      <c r="BJ420" s="18" t="str">
        <f t="shared" si="415"/>
        <v/>
      </c>
      <c r="BK420" s="18" t="str">
        <f t="shared" si="415"/>
        <v/>
      </c>
      <c r="BL420" s="18" t="str">
        <f t="shared" si="415"/>
        <v/>
      </c>
      <c r="BM420" s="18" t="str">
        <f t="shared" si="415"/>
        <v/>
      </c>
      <c r="BN420" s="18" t="str">
        <f t="shared" si="415"/>
        <v/>
      </c>
      <c r="BO420" s="18" t="str">
        <f t="shared" si="415"/>
        <v/>
      </c>
      <c r="BP420" s="18" t="str">
        <f t="shared" si="415"/>
        <v/>
      </c>
      <c r="BQ420" s="18" t="str">
        <f t="shared" si="415"/>
        <v/>
      </c>
      <c r="BR420" s="18" t="str">
        <f t="shared" si="415"/>
        <v/>
      </c>
      <c r="BS420" s="18" t="str">
        <f t="shared" si="415"/>
        <v/>
      </c>
      <c r="BT420" s="18" t="str">
        <f t="shared" si="415"/>
        <v/>
      </c>
      <c r="BU420" s="18" t="str">
        <f t="shared" si="415"/>
        <v/>
      </c>
      <c r="BV420" s="18" t="str">
        <f t="shared" si="415"/>
        <v/>
      </c>
      <c r="BW420" s="18" t="str">
        <f t="shared" si="415"/>
        <v/>
      </c>
      <c r="BX420" s="18" t="str">
        <f t="shared" si="415"/>
        <v/>
      </c>
      <c r="BY420" s="18" t="str">
        <f t="shared" si="415"/>
        <v/>
      </c>
      <c r="BZ420" s="18" t="str">
        <f t="shared" si="415"/>
        <v/>
      </c>
      <c r="CA420" s="18" t="str">
        <f>IF(BY420&lt;&gt;"",BY420-LOOKUP(2,1/(LEN($AQ$1:AQ420)&gt;0),$AQ$1:AQ420),"")</f>
        <v/>
      </c>
    </row>
    <row r="421" spans="1:79" x14ac:dyDescent="0.25">
      <c r="A421" s="21">
        <v>63373</v>
      </c>
      <c r="B421" s="21">
        <v>1</v>
      </c>
      <c r="C421" s="22" t="s">
        <v>3555</v>
      </c>
      <c r="D421" s="21">
        <v>332</v>
      </c>
      <c r="E421" s="23">
        <v>0.94027777777777777</v>
      </c>
      <c r="F421" s="22" t="s">
        <v>671</v>
      </c>
      <c r="G421" s="22" t="b">
        <v>1</v>
      </c>
      <c r="H421" s="24">
        <v>43532.940763888888</v>
      </c>
      <c r="I421" s="25" t="s">
        <v>215</v>
      </c>
      <c r="J421" s="22" t="s">
        <v>216</v>
      </c>
      <c r="K421" s="11">
        <v>0</v>
      </c>
      <c r="L421" s="11">
        <v>512</v>
      </c>
      <c r="M421" s="11">
        <v>3910</v>
      </c>
      <c r="N421" s="11">
        <v>1.6449064332846319E-12</v>
      </c>
      <c r="O421" s="11">
        <v>46</v>
      </c>
      <c r="P421" s="14">
        <v>0.49999994866386244</v>
      </c>
      <c r="Q421" s="11">
        <v>621.67342688159795</v>
      </c>
      <c r="R421" s="15">
        <v>7.1564623612197134E-2</v>
      </c>
      <c r="S421" s="11">
        <v>242.58276707088902</v>
      </c>
      <c r="T421" s="11">
        <v>44.999999832361937</v>
      </c>
      <c r="U421" s="11">
        <v>5.3907281772128943</v>
      </c>
      <c r="V421" s="11">
        <v>19.406621437966422</v>
      </c>
      <c r="W421" s="22"/>
      <c r="X421" s="21">
        <v>0</v>
      </c>
      <c r="Y421" s="22">
        <v>0</v>
      </c>
      <c r="Z421" s="22">
        <v>0</v>
      </c>
      <c r="AA421" s="22">
        <v>0</v>
      </c>
      <c r="AB421" s="22">
        <v>0</v>
      </c>
      <c r="AC421" s="22">
        <v>0</v>
      </c>
      <c r="AD421" s="22">
        <v>0</v>
      </c>
      <c r="AE421" s="22">
        <v>0</v>
      </c>
      <c r="AF421" s="22">
        <v>621.67342688159795</v>
      </c>
      <c r="AG421" s="21">
        <v>0</v>
      </c>
      <c r="AH421" s="22">
        <v>0</v>
      </c>
      <c r="AI421" s="22">
        <v>0</v>
      </c>
      <c r="AJ421" s="22">
        <v>621.67342688159795</v>
      </c>
      <c r="AK421" s="22">
        <v>8570.3152119992501</v>
      </c>
      <c r="AL421" s="22">
        <v>0</v>
      </c>
      <c r="AM421" s="22">
        <v>36</v>
      </c>
      <c r="AN421" s="22">
        <v>0</v>
      </c>
      <c r="AO421" s="22">
        <v>0</v>
      </c>
      <c r="AQ421" s="18" t="str">
        <f t="shared" ref="AQ421:BZ421" si="416">IF(OR(AND(AQ$2&gt;$O420,AQ$2&lt;=$O421),AND(AQ$2&lt;=$O420,$O419&gt;$O420),AND(AQ$2&gt;$O421,$O422&lt;$O421)),$H420+((AQ$1-$Q420)/$U421/86000),"")</f>
        <v/>
      </c>
      <c r="AR421" s="18">
        <f t="shared" si="416"/>
        <v>43532.94027266089</v>
      </c>
      <c r="AS421" s="18" t="str">
        <f t="shared" si="416"/>
        <v/>
      </c>
      <c r="AT421" s="18" t="str">
        <f t="shared" si="416"/>
        <v/>
      </c>
      <c r="AU421" s="18" t="str">
        <f t="shared" si="416"/>
        <v/>
      </c>
      <c r="AV421" s="18" t="str">
        <f t="shared" si="416"/>
        <v/>
      </c>
      <c r="AW421" s="18" t="str">
        <f t="shared" si="416"/>
        <v/>
      </c>
      <c r="AX421" s="18" t="str">
        <f t="shared" si="416"/>
        <v/>
      </c>
      <c r="AY421" s="18" t="str">
        <f t="shared" si="416"/>
        <v/>
      </c>
      <c r="AZ421" s="18" t="str">
        <f t="shared" si="416"/>
        <v/>
      </c>
      <c r="BA421" s="18" t="str">
        <f t="shared" si="416"/>
        <v/>
      </c>
      <c r="BB421" s="18" t="str">
        <f t="shared" si="416"/>
        <v/>
      </c>
      <c r="BC421" s="18" t="str">
        <f t="shared" si="416"/>
        <v/>
      </c>
      <c r="BD421" s="18" t="str">
        <f t="shared" si="416"/>
        <v/>
      </c>
      <c r="BE421" s="18" t="str">
        <f t="shared" si="416"/>
        <v/>
      </c>
      <c r="BF421" s="18" t="str">
        <f t="shared" si="416"/>
        <v/>
      </c>
      <c r="BG421" s="18" t="str">
        <f t="shared" si="416"/>
        <v/>
      </c>
      <c r="BH421" s="18" t="str">
        <f t="shared" si="416"/>
        <v/>
      </c>
      <c r="BI421" s="18" t="str">
        <f t="shared" si="416"/>
        <v/>
      </c>
      <c r="BJ421" s="18" t="str">
        <f t="shared" si="416"/>
        <v/>
      </c>
      <c r="BK421" s="18" t="str">
        <f t="shared" si="416"/>
        <v/>
      </c>
      <c r="BL421" s="18" t="str">
        <f t="shared" si="416"/>
        <v/>
      </c>
      <c r="BM421" s="18" t="str">
        <f t="shared" si="416"/>
        <v/>
      </c>
      <c r="BN421" s="18" t="str">
        <f t="shared" si="416"/>
        <v/>
      </c>
      <c r="BO421" s="18" t="str">
        <f t="shared" si="416"/>
        <v/>
      </c>
      <c r="BP421" s="18" t="str">
        <f t="shared" si="416"/>
        <v/>
      </c>
      <c r="BQ421" s="18" t="str">
        <f t="shared" si="416"/>
        <v/>
      </c>
      <c r="BR421" s="18" t="str">
        <f t="shared" si="416"/>
        <v/>
      </c>
      <c r="BS421" s="18" t="str">
        <f t="shared" si="416"/>
        <v/>
      </c>
      <c r="BT421" s="18" t="str">
        <f t="shared" si="416"/>
        <v/>
      </c>
      <c r="BU421" s="18" t="str">
        <f t="shared" si="416"/>
        <v/>
      </c>
      <c r="BV421" s="18" t="str">
        <f t="shared" si="416"/>
        <v/>
      </c>
      <c r="BW421" s="18" t="str">
        <f t="shared" si="416"/>
        <v/>
      </c>
      <c r="BX421" s="18" t="str">
        <f t="shared" si="416"/>
        <v/>
      </c>
      <c r="BY421" s="18" t="str">
        <f t="shared" si="416"/>
        <v/>
      </c>
      <c r="BZ421" s="18" t="str">
        <f t="shared" si="416"/>
        <v/>
      </c>
      <c r="CA421" s="18" t="str">
        <f>IF(BY421&lt;&gt;"",BY421-LOOKUP(2,1/(LEN($AQ$1:AQ421)&gt;0),$AQ$1:AQ421),"")</f>
        <v/>
      </c>
    </row>
    <row r="422" spans="1:79" x14ac:dyDescent="0.25">
      <c r="A422" s="21">
        <v>63375</v>
      </c>
      <c r="B422" s="21">
        <v>1</v>
      </c>
      <c r="C422" s="22" t="s">
        <v>3557</v>
      </c>
      <c r="D422" s="21">
        <v>332</v>
      </c>
      <c r="E422" s="23">
        <v>0.94097222222222221</v>
      </c>
      <c r="F422" s="22" t="s">
        <v>671</v>
      </c>
      <c r="G422" s="22" t="b">
        <v>1</v>
      </c>
      <c r="H422" s="24">
        <v>43532.941296296296</v>
      </c>
      <c r="I422" s="25" t="s">
        <v>341</v>
      </c>
      <c r="J422" s="22" t="s">
        <v>342</v>
      </c>
      <c r="K422" s="11">
        <v>0</v>
      </c>
      <c r="L422" s="11">
        <v>513</v>
      </c>
      <c r="M422" s="11">
        <v>3912</v>
      </c>
      <c r="N422" s="11">
        <v>6.9633188104489818E-11</v>
      </c>
      <c r="O422" s="11">
        <v>51</v>
      </c>
      <c r="P422" s="14">
        <v>0.12499993927453582</v>
      </c>
      <c r="Q422" s="11">
        <v>732.94741472834073</v>
      </c>
      <c r="R422" s="15">
        <v>8.4374051703768133E-2</v>
      </c>
      <c r="S422" s="11">
        <v>111.27398784674278</v>
      </c>
      <c r="T422" s="11">
        <v>46.000000066123903</v>
      </c>
      <c r="U422" s="11">
        <v>2.4189997323215016</v>
      </c>
      <c r="V422" s="11">
        <v>8.708399036357406</v>
      </c>
      <c r="W422" s="22"/>
      <c r="X422" s="21">
        <v>0</v>
      </c>
      <c r="Y422" s="22">
        <v>0</v>
      </c>
      <c r="Z422" s="22">
        <v>0</v>
      </c>
      <c r="AA422" s="22">
        <v>0</v>
      </c>
      <c r="AB422" s="22">
        <v>0</v>
      </c>
      <c r="AC422" s="22">
        <v>0</v>
      </c>
      <c r="AD422" s="22">
        <v>0</v>
      </c>
      <c r="AE422" s="22">
        <v>0</v>
      </c>
      <c r="AF422" s="22">
        <v>732.94741472834073</v>
      </c>
      <c r="AG422" s="21">
        <v>0</v>
      </c>
      <c r="AH422" s="22">
        <v>0</v>
      </c>
      <c r="AI422" s="22">
        <v>0</v>
      </c>
      <c r="AJ422" s="22">
        <v>732.94741472834073</v>
      </c>
      <c r="AK422" s="22">
        <v>8570.3152119992501</v>
      </c>
      <c r="AL422" s="22">
        <v>0</v>
      </c>
      <c r="AM422" s="22">
        <v>35</v>
      </c>
      <c r="AN422" s="22">
        <v>0</v>
      </c>
      <c r="AO422" s="22">
        <v>0</v>
      </c>
      <c r="AQ422" s="18" t="str">
        <f t="shared" ref="AQ422:BZ422" si="417">IF(OR(AND(AQ$2&gt;$O421,AQ$2&lt;=$O422),AND(AQ$2&lt;=$O421,$O420&gt;$O421),AND(AQ$2&gt;$O422,$O423&lt;$O422)),$H421+((AQ$1-$Q421)/$U422/86000),"")</f>
        <v/>
      </c>
      <c r="AR422" s="18" t="str">
        <f t="shared" si="417"/>
        <v/>
      </c>
      <c r="AS422" s="18">
        <f t="shared" si="417"/>
        <v>43532.940937945976</v>
      </c>
      <c r="AT422" s="18" t="str">
        <f t="shared" si="417"/>
        <v/>
      </c>
      <c r="AU422" s="18" t="str">
        <f t="shared" si="417"/>
        <v/>
      </c>
      <c r="AV422" s="18" t="str">
        <f t="shared" si="417"/>
        <v/>
      </c>
      <c r="AW422" s="18" t="str">
        <f t="shared" si="417"/>
        <v/>
      </c>
      <c r="AX422" s="18" t="str">
        <f t="shared" si="417"/>
        <v/>
      </c>
      <c r="AY422" s="18" t="str">
        <f t="shared" si="417"/>
        <v/>
      </c>
      <c r="AZ422" s="18" t="str">
        <f t="shared" si="417"/>
        <v/>
      </c>
      <c r="BA422" s="18" t="str">
        <f t="shared" si="417"/>
        <v/>
      </c>
      <c r="BB422" s="18" t="str">
        <f t="shared" si="417"/>
        <v/>
      </c>
      <c r="BC422" s="18" t="str">
        <f t="shared" si="417"/>
        <v/>
      </c>
      <c r="BD422" s="18" t="str">
        <f t="shared" si="417"/>
        <v/>
      </c>
      <c r="BE422" s="18" t="str">
        <f t="shared" si="417"/>
        <v/>
      </c>
      <c r="BF422" s="18" t="str">
        <f t="shared" si="417"/>
        <v/>
      </c>
      <c r="BG422" s="18" t="str">
        <f t="shared" si="417"/>
        <v/>
      </c>
      <c r="BH422" s="18" t="str">
        <f t="shared" si="417"/>
        <v/>
      </c>
      <c r="BI422" s="18" t="str">
        <f t="shared" si="417"/>
        <v/>
      </c>
      <c r="BJ422" s="18" t="str">
        <f t="shared" si="417"/>
        <v/>
      </c>
      <c r="BK422" s="18" t="str">
        <f t="shared" si="417"/>
        <v/>
      </c>
      <c r="BL422" s="18" t="str">
        <f t="shared" si="417"/>
        <v/>
      </c>
      <c r="BM422" s="18" t="str">
        <f t="shared" si="417"/>
        <v/>
      </c>
      <c r="BN422" s="18" t="str">
        <f t="shared" si="417"/>
        <v/>
      </c>
      <c r="BO422" s="18" t="str">
        <f t="shared" si="417"/>
        <v/>
      </c>
      <c r="BP422" s="18" t="str">
        <f t="shared" si="417"/>
        <v/>
      </c>
      <c r="BQ422" s="18" t="str">
        <f t="shared" si="417"/>
        <v/>
      </c>
      <c r="BR422" s="18" t="str">
        <f t="shared" si="417"/>
        <v/>
      </c>
      <c r="BS422" s="18" t="str">
        <f t="shared" si="417"/>
        <v/>
      </c>
      <c r="BT422" s="18" t="str">
        <f t="shared" si="417"/>
        <v/>
      </c>
      <c r="BU422" s="18" t="str">
        <f t="shared" si="417"/>
        <v/>
      </c>
      <c r="BV422" s="18" t="str">
        <f t="shared" si="417"/>
        <v/>
      </c>
      <c r="BW422" s="18" t="str">
        <f t="shared" si="417"/>
        <v/>
      </c>
      <c r="BX422" s="18" t="str">
        <f t="shared" si="417"/>
        <v/>
      </c>
      <c r="BY422" s="18" t="str">
        <f t="shared" si="417"/>
        <v/>
      </c>
      <c r="BZ422" s="18" t="str">
        <f t="shared" si="417"/>
        <v/>
      </c>
      <c r="CA422" s="18" t="str">
        <f>IF(BY422&lt;&gt;"",BY422-LOOKUP(2,1/(LEN($AQ$1:AQ422)&gt;0),$AQ$1:AQ422),"")</f>
        <v/>
      </c>
    </row>
    <row r="423" spans="1:79" x14ac:dyDescent="0.25">
      <c r="A423" s="21">
        <v>63376</v>
      </c>
      <c r="B423" s="21">
        <v>1</v>
      </c>
      <c r="C423" s="22" t="s">
        <v>3558</v>
      </c>
      <c r="D423" s="21">
        <v>332</v>
      </c>
      <c r="E423" s="23">
        <v>0.94166666666666665</v>
      </c>
      <c r="F423" s="22" t="s">
        <v>671</v>
      </c>
      <c r="G423" s="22" t="b">
        <v>1</v>
      </c>
      <c r="H423" s="24">
        <v>43532.941817129627</v>
      </c>
      <c r="I423" s="25" t="s">
        <v>449</v>
      </c>
      <c r="J423" s="22" t="s">
        <v>450</v>
      </c>
      <c r="K423" s="11">
        <v>0</v>
      </c>
      <c r="L423" s="11">
        <v>514</v>
      </c>
      <c r="M423" s="11">
        <v>3914</v>
      </c>
      <c r="N423" s="11">
        <v>1.3841372492606752E-11</v>
      </c>
      <c r="O423" s="11">
        <v>54</v>
      </c>
      <c r="P423" s="14">
        <v>0.74999994932894676</v>
      </c>
      <c r="Q423" s="11">
        <v>1016.4543789749463</v>
      </c>
      <c r="R423" s="15">
        <v>0.11701026922639542</v>
      </c>
      <c r="S423" s="11">
        <v>283.50696424660555</v>
      </c>
      <c r="T423" s="11">
        <v>44.999999832361937</v>
      </c>
      <c r="U423" s="11">
        <v>6.3001547845055841</v>
      </c>
      <c r="V423" s="11">
        <v>22.680557224220102</v>
      </c>
      <c r="W423" s="22"/>
      <c r="X423" s="21">
        <v>0</v>
      </c>
      <c r="Y423" s="22">
        <v>0</v>
      </c>
      <c r="Z423" s="22">
        <v>0</v>
      </c>
      <c r="AA423" s="22">
        <v>0</v>
      </c>
      <c r="AB423" s="22">
        <v>0</v>
      </c>
      <c r="AC423" s="22">
        <v>0</v>
      </c>
      <c r="AD423" s="22">
        <v>0</v>
      </c>
      <c r="AE423" s="22">
        <v>0</v>
      </c>
      <c r="AF423" s="22">
        <v>1016.4543789749463</v>
      </c>
      <c r="AG423" s="21">
        <v>0</v>
      </c>
      <c r="AH423" s="22">
        <v>0</v>
      </c>
      <c r="AI423" s="22">
        <v>0</v>
      </c>
      <c r="AJ423" s="22">
        <v>1016.4543789749463</v>
      </c>
      <c r="AK423" s="22">
        <v>8570.3152119992501</v>
      </c>
      <c r="AL423" s="22">
        <v>0</v>
      </c>
      <c r="AM423" s="22">
        <v>34</v>
      </c>
      <c r="AN423" s="22">
        <v>0</v>
      </c>
      <c r="AO423" s="22">
        <v>0</v>
      </c>
      <c r="AQ423" s="18" t="str">
        <f t="shared" ref="AQ423:BZ423" si="418">IF(OR(AND(AQ$2&gt;$O422,AQ$2&lt;=$O423),AND(AQ$2&lt;=$O422,$O421&gt;$O422),AND(AQ$2&gt;$O423,$O424&lt;$O423)),$H422+((AQ$1-$Q422)/$U423/86000),"")</f>
        <v/>
      </c>
      <c r="AR423" s="18" t="str">
        <f t="shared" si="418"/>
        <v/>
      </c>
      <c r="AS423" s="18" t="str">
        <f t="shared" si="418"/>
        <v/>
      </c>
      <c r="AT423" s="18">
        <f t="shared" si="418"/>
        <v>43532.941679383948</v>
      </c>
      <c r="AU423" s="18" t="str">
        <f t="shared" si="418"/>
        <v/>
      </c>
      <c r="AV423" s="18" t="str">
        <f t="shared" si="418"/>
        <v/>
      </c>
      <c r="AW423" s="18" t="str">
        <f t="shared" si="418"/>
        <v/>
      </c>
      <c r="AX423" s="18" t="str">
        <f t="shared" si="418"/>
        <v/>
      </c>
      <c r="AY423" s="18" t="str">
        <f t="shared" si="418"/>
        <v/>
      </c>
      <c r="AZ423" s="18" t="str">
        <f t="shared" si="418"/>
        <v/>
      </c>
      <c r="BA423" s="18" t="str">
        <f t="shared" si="418"/>
        <v/>
      </c>
      <c r="BB423" s="18" t="str">
        <f t="shared" si="418"/>
        <v/>
      </c>
      <c r="BC423" s="18" t="str">
        <f t="shared" si="418"/>
        <v/>
      </c>
      <c r="BD423" s="18" t="str">
        <f t="shared" si="418"/>
        <v/>
      </c>
      <c r="BE423" s="18" t="str">
        <f t="shared" si="418"/>
        <v/>
      </c>
      <c r="BF423" s="18" t="str">
        <f t="shared" si="418"/>
        <v/>
      </c>
      <c r="BG423" s="18" t="str">
        <f t="shared" si="418"/>
        <v/>
      </c>
      <c r="BH423" s="18" t="str">
        <f t="shared" si="418"/>
        <v/>
      </c>
      <c r="BI423" s="18" t="str">
        <f t="shared" si="418"/>
        <v/>
      </c>
      <c r="BJ423" s="18" t="str">
        <f t="shared" si="418"/>
        <v/>
      </c>
      <c r="BK423" s="18" t="str">
        <f t="shared" si="418"/>
        <v/>
      </c>
      <c r="BL423" s="18" t="str">
        <f t="shared" si="418"/>
        <v/>
      </c>
      <c r="BM423" s="18" t="str">
        <f t="shared" si="418"/>
        <v/>
      </c>
      <c r="BN423" s="18" t="str">
        <f t="shared" si="418"/>
        <v/>
      </c>
      <c r="BO423" s="18" t="str">
        <f t="shared" si="418"/>
        <v/>
      </c>
      <c r="BP423" s="18" t="str">
        <f t="shared" si="418"/>
        <v/>
      </c>
      <c r="BQ423" s="18" t="str">
        <f t="shared" si="418"/>
        <v/>
      </c>
      <c r="BR423" s="18" t="str">
        <f t="shared" si="418"/>
        <v/>
      </c>
      <c r="BS423" s="18" t="str">
        <f t="shared" si="418"/>
        <v/>
      </c>
      <c r="BT423" s="18" t="str">
        <f t="shared" si="418"/>
        <v/>
      </c>
      <c r="BU423" s="18" t="str">
        <f t="shared" si="418"/>
        <v/>
      </c>
      <c r="BV423" s="18" t="str">
        <f t="shared" si="418"/>
        <v/>
      </c>
      <c r="BW423" s="18" t="str">
        <f t="shared" si="418"/>
        <v/>
      </c>
      <c r="BX423" s="18" t="str">
        <f t="shared" si="418"/>
        <v/>
      </c>
      <c r="BY423" s="18" t="str">
        <f t="shared" si="418"/>
        <v/>
      </c>
      <c r="BZ423" s="18" t="str">
        <f t="shared" si="418"/>
        <v/>
      </c>
      <c r="CA423" s="18" t="str">
        <f>IF(BY423&lt;&gt;"",BY423-LOOKUP(2,1/(LEN($AQ$1:AQ423)&gt;0),$AQ$1:AQ423),"")</f>
        <v/>
      </c>
    </row>
    <row r="424" spans="1:79" x14ac:dyDescent="0.25">
      <c r="A424" s="21">
        <v>63377</v>
      </c>
      <c r="B424" s="21">
        <v>1</v>
      </c>
      <c r="C424" s="22" t="s">
        <v>3559</v>
      </c>
      <c r="D424" s="21">
        <v>332</v>
      </c>
      <c r="E424" s="23">
        <v>0.94166666666666665</v>
      </c>
      <c r="F424" s="22" t="s">
        <v>671</v>
      </c>
      <c r="G424" s="22" t="b">
        <v>1</v>
      </c>
      <c r="H424" s="24">
        <v>43532.942002314812</v>
      </c>
      <c r="I424" s="25" t="s">
        <v>171</v>
      </c>
      <c r="J424" s="22" t="s">
        <v>172</v>
      </c>
      <c r="K424" s="11">
        <v>0</v>
      </c>
      <c r="L424" s="11">
        <v>515</v>
      </c>
      <c r="M424" s="11">
        <v>3915</v>
      </c>
      <c r="N424" s="11">
        <v>4.8956394493870903E-12</v>
      </c>
      <c r="O424" s="11">
        <v>56</v>
      </c>
      <c r="P424" s="14">
        <v>0.24999997104729357</v>
      </c>
      <c r="Q424" s="11">
        <v>1057.8668646258182</v>
      </c>
      <c r="R424" s="15">
        <v>0.12177751328139121</v>
      </c>
      <c r="S424" s="11">
        <v>41.412485650871872</v>
      </c>
      <c r="T424" s="11">
        <v>15.999999968335032</v>
      </c>
      <c r="U424" s="11">
        <v>2.5882803583018554</v>
      </c>
      <c r="V424" s="11">
        <v>9.3178092898866804</v>
      </c>
      <c r="W424" s="22"/>
      <c r="X424" s="21">
        <v>0</v>
      </c>
      <c r="Y424" s="22">
        <v>0</v>
      </c>
      <c r="Z424" s="22">
        <v>0</v>
      </c>
      <c r="AA424" s="22">
        <v>0</v>
      </c>
      <c r="AB424" s="22">
        <v>0</v>
      </c>
      <c r="AC424" s="22">
        <v>0</v>
      </c>
      <c r="AD424" s="22">
        <v>0</v>
      </c>
      <c r="AE424" s="22">
        <v>0</v>
      </c>
      <c r="AF424" s="22">
        <v>1057.8668646258182</v>
      </c>
      <c r="AG424" s="21">
        <v>0</v>
      </c>
      <c r="AH424" s="22">
        <v>0</v>
      </c>
      <c r="AI424" s="22">
        <v>0</v>
      </c>
      <c r="AJ424" s="22">
        <v>1057.8668646258182</v>
      </c>
      <c r="AK424" s="22">
        <v>8570.3152119992501</v>
      </c>
      <c r="AL424" s="22">
        <v>0</v>
      </c>
      <c r="AM424" s="22">
        <v>33</v>
      </c>
      <c r="AN424" s="22">
        <v>0</v>
      </c>
      <c r="AO424" s="22">
        <v>0</v>
      </c>
      <c r="AQ424" s="18" t="str">
        <f t="shared" ref="AQ424:BZ424" si="419">IF(OR(AND(AQ$2&gt;$O423,AQ$2&lt;=$O424),AND(AQ$2&lt;=$O423,$O422&gt;$O423),AND(AQ$2&gt;$O424,$O425&lt;$O424)),$H423+((AQ$1-$Q423)/$U424/86000),"")</f>
        <v/>
      </c>
      <c r="AR424" s="18" t="str">
        <f t="shared" si="419"/>
        <v/>
      </c>
      <c r="AS424" s="18" t="str">
        <f t="shared" si="419"/>
        <v/>
      </c>
      <c r="AT424" s="18" t="str">
        <f t="shared" si="419"/>
        <v/>
      </c>
      <c r="AU424" s="18" t="str">
        <f t="shared" si="419"/>
        <v/>
      </c>
      <c r="AV424" s="18" t="str">
        <f t="shared" si="419"/>
        <v/>
      </c>
      <c r="AW424" s="18" t="str">
        <f t="shared" si="419"/>
        <v/>
      </c>
      <c r="AX424" s="18" t="str">
        <f t="shared" si="419"/>
        <v/>
      </c>
      <c r="AY424" s="18" t="str">
        <f t="shared" si="419"/>
        <v/>
      </c>
      <c r="AZ424" s="18" t="str">
        <f t="shared" si="419"/>
        <v/>
      </c>
      <c r="BA424" s="18" t="str">
        <f t="shared" si="419"/>
        <v/>
      </c>
      <c r="BB424" s="18" t="str">
        <f t="shared" si="419"/>
        <v/>
      </c>
      <c r="BC424" s="18" t="str">
        <f t="shared" si="419"/>
        <v/>
      </c>
      <c r="BD424" s="18" t="str">
        <f t="shared" si="419"/>
        <v/>
      </c>
      <c r="BE424" s="18" t="str">
        <f t="shared" si="419"/>
        <v/>
      </c>
      <c r="BF424" s="18" t="str">
        <f t="shared" si="419"/>
        <v/>
      </c>
      <c r="BG424" s="18" t="str">
        <f t="shared" si="419"/>
        <v/>
      </c>
      <c r="BH424" s="18" t="str">
        <f t="shared" si="419"/>
        <v/>
      </c>
      <c r="BI424" s="18" t="str">
        <f t="shared" si="419"/>
        <v/>
      </c>
      <c r="BJ424" s="18" t="str">
        <f t="shared" si="419"/>
        <v/>
      </c>
      <c r="BK424" s="18" t="str">
        <f t="shared" si="419"/>
        <v/>
      </c>
      <c r="BL424" s="18" t="str">
        <f t="shared" si="419"/>
        <v/>
      </c>
      <c r="BM424" s="18" t="str">
        <f t="shared" si="419"/>
        <v/>
      </c>
      <c r="BN424" s="18" t="str">
        <f t="shared" si="419"/>
        <v/>
      </c>
      <c r="BO424" s="18" t="str">
        <f t="shared" si="419"/>
        <v/>
      </c>
      <c r="BP424" s="18" t="str">
        <f t="shared" si="419"/>
        <v/>
      </c>
      <c r="BQ424" s="18" t="str">
        <f t="shared" si="419"/>
        <v/>
      </c>
      <c r="BR424" s="18" t="str">
        <f t="shared" si="419"/>
        <v/>
      </c>
      <c r="BS424" s="18" t="str">
        <f t="shared" si="419"/>
        <v/>
      </c>
      <c r="BT424" s="18" t="str">
        <f t="shared" si="419"/>
        <v/>
      </c>
      <c r="BU424" s="18" t="str">
        <f t="shared" si="419"/>
        <v/>
      </c>
      <c r="BV424" s="18" t="str">
        <f t="shared" si="419"/>
        <v/>
      </c>
      <c r="BW424" s="18" t="str">
        <f t="shared" si="419"/>
        <v/>
      </c>
      <c r="BX424" s="18" t="str">
        <f t="shared" si="419"/>
        <v/>
      </c>
      <c r="BY424" s="18" t="str">
        <f t="shared" si="419"/>
        <v/>
      </c>
      <c r="BZ424" s="18" t="str">
        <f t="shared" si="419"/>
        <v/>
      </c>
      <c r="CA424" s="18" t="str">
        <f>IF(BY424&lt;&gt;"",BY424-LOOKUP(2,1/(LEN($AQ$1:AQ424)&gt;0),$AQ$1:AQ424),"")</f>
        <v/>
      </c>
    </row>
    <row r="425" spans="1:79" x14ac:dyDescent="0.25">
      <c r="A425" s="21">
        <v>63378</v>
      </c>
      <c r="B425" s="21">
        <v>1</v>
      </c>
      <c r="C425" s="22" t="s">
        <v>3560</v>
      </c>
      <c r="D425" s="21">
        <v>332</v>
      </c>
      <c r="E425" s="23">
        <v>0.94236111111111109</v>
      </c>
      <c r="F425" s="22" t="s">
        <v>671</v>
      </c>
      <c r="G425" s="22" t="b">
        <v>1</v>
      </c>
      <c r="H425" s="24">
        <v>43532.94258101852</v>
      </c>
      <c r="I425" s="25" t="s">
        <v>153</v>
      </c>
      <c r="J425" s="22" t="s">
        <v>154</v>
      </c>
      <c r="K425" s="11">
        <v>0</v>
      </c>
      <c r="L425" s="11">
        <v>516</v>
      </c>
      <c r="M425" s="11">
        <v>3918</v>
      </c>
      <c r="N425" s="11">
        <v>1.2769874047080521E-10</v>
      </c>
      <c r="O425" s="11">
        <v>60</v>
      </c>
      <c r="P425" s="14">
        <v>0.24676134718509879</v>
      </c>
      <c r="Q425" s="11">
        <v>1209.068798194663</v>
      </c>
      <c r="R425" s="15">
        <v>0.13918329097333637</v>
      </c>
      <c r="S425" s="11">
        <v>151.20193356884488</v>
      </c>
      <c r="T425" s="11">
        <v>50.00000037252903</v>
      </c>
      <c r="U425" s="11">
        <v>3.0240386488460538</v>
      </c>
      <c r="V425" s="11">
        <v>10.886539135845794</v>
      </c>
      <c r="W425" s="22"/>
      <c r="X425" s="21">
        <v>0</v>
      </c>
      <c r="Y425" s="22">
        <v>0</v>
      </c>
      <c r="Z425" s="22">
        <v>0</v>
      </c>
      <c r="AA425" s="22">
        <v>0</v>
      </c>
      <c r="AB425" s="22">
        <v>0</v>
      </c>
      <c r="AC425" s="22">
        <v>0</v>
      </c>
      <c r="AD425" s="22">
        <v>0</v>
      </c>
      <c r="AE425" s="22">
        <v>0</v>
      </c>
      <c r="AF425" s="22">
        <v>1209.068798194663</v>
      </c>
      <c r="AG425" s="21">
        <v>0</v>
      </c>
      <c r="AH425" s="22">
        <v>0</v>
      </c>
      <c r="AI425" s="22">
        <v>0</v>
      </c>
      <c r="AJ425" s="22">
        <v>1209.068798194663</v>
      </c>
      <c r="AK425" s="22">
        <v>8570.3152119992501</v>
      </c>
      <c r="AL425" s="22">
        <v>0</v>
      </c>
      <c r="AM425" s="22">
        <v>32</v>
      </c>
      <c r="AN425" s="22">
        <v>0</v>
      </c>
      <c r="AO425" s="22">
        <v>0</v>
      </c>
      <c r="AQ425" s="18" t="str">
        <f t="shared" ref="AQ425:BZ425" si="420">IF(OR(AND(AQ$2&gt;$O424,AQ$2&lt;=$O425),AND(AQ$2&lt;=$O424,$O423&gt;$O424),AND(AQ$2&gt;$O425,$O426&lt;$O425)),$H424+((AQ$1-$Q424)/$U425/86000),"")</f>
        <v/>
      </c>
      <c r="AR425" s="18" t="str">
        <f t="shared" si="420"/>
        <v/>
      </c>
      <c r="AS425" s="18" t="str">
        <f t="shared" si="420"/>
        <v/>
      </c>
      <c r="AT425" s="18" t="str">
        <f t="shared" si="420"/>
        <v/>
      </c>
      <c r="AU425" s="18" t="str">
        <f t="shared" si="420"/>
        <v/>
      </c>
      <c r="AV425" s="18" t="str">
        <f t="shared" si="420"/>
        <v/>
      </c>
      <c r="AW425" s="18" t="str">
        <f t="shared" si="420"/>
        <v/>
      </c>
      <c r="AX425" s="18" t="str">
        <f t="shared" si="420"/>
        <v/>
      </c>
      <c r="AY425" s="18" t="str">
        <f t="shared" si="420"/>
        <v/>
      </c>
      <c r="AZ425" s="18" t="str">
        <f t="shared" si="420"/>
        <v/>
      </c>
      <c r="BA425" s="18" t="str">
        <f t="shared" si="420"/>
        <v/>
      </c>
      <c r="BB425" s="18" t="str">
        <f t="shared" si="420"/>
        <v/>
      </c>
      <c r="BC425" s="18" t="str">
        <f t="shared" si="420"/>
        <v/>
      </c>
      <c r="BD425" s="18" t="str">
        <f t="shared" si="420"/>
        <v/>
      </c>
      <c r="BE425" s="18" t="str">
        <f t="shared" si="420"/>
        <v/>
      </c>
      <c r="BF425" s="18" t="str">
        <f t="shared" si="420"/>
        <v/>
      </c>
      <c r="BG425" s="18" t="str">
        <f t="shared" si="420"/>
        <v/>
      </c>
      <c r="BH425" s="18" t="str">
        <f t="shared" si="420"/>
        <v/>
      </c>
      <c r="BI425" s="18" t="str">
        <f t="shared" si="420"/>
        <v/>
      </c>
      <c r="BJ425" s="18" t="str">
        <f t="shared" si="420"/>
        <v/>
      </c>
      <c r="BK425" s="18" t="str">
        <f t="shared" si="420"/>
        <v/>
      </c>
      <c r="BL425" s="18" t="str">
        <f t="shared" si="420"/>
        <v/>
      </c>
      <c r="BM425" s="18" t="str">
        <f t="shared" si="420"/>
        <v/>
      </c>
      <c r="BN425" s="18" t="str">
        <f t="shared" si="420"/>
        <v/>
      </c>
      <c r="BO425" s="18" t="str">
        <f t="shared" si="420"/>
        <v/>
      </c>
      <c r="BP425" s="18" t="str">
        <f t="shared" si="420"/>
        <v/>
      </c>
      <c r="BQ425" s="18" t="str">
        <f t="shared" si="420"/>
        <v/>
      </c>
      <c r="BR425" s="18" t="str">
        <f t="shared" si="420"/>
        <v/>
      </c>
      <c r="BS425" s="18" t="str">
        <f t="shared" si="420"/>
        <v/>
      </c>
      <c r="BT425" s="18" t="str">
        <f t="shared" si="420"/>
        <v/>
      </c>
      <c r="BU425" s="18" t="str">
        <f t="shared" si="420"/>
        <v/>
      </c>
      <c r="BV425" s="18" t="str">
        <f t="shared" si="420"/>
        <v/>
      </c>
      <c r="BW425" s="18" t="str">
        <f t="shared" si="420"/>
        <v/>
      </c>
      <c r="BX425" s="18" t="str">
        <f t="shared" si="420"/>
        <v/>
      </c>
      <c r="BY425" s="18" t="str">
        <f t="shared" si="420"/>
        <v/>
      </c>
      <c r="BZ425" s="18" t="str">
        <f t="shared" si="420"/>
        <v/>
      </c>
      <c r="CA425" s="18" t="str">
        <f>IF(BY425&lt;&gt;"",BY425-LOOKUP(2,1/(LEN($AQ$1:AQ425)&gt;0),$AQ$1:AQ425),"")</f>
        <v/>
      </c>
    </row>
    <row r="426" spans="1:79" x14ac:dyDescent="0.25">
      <c r="A426" s="21">
        <v>63379</v>
      </c>
      <c r="B426" s="21">
        <v>1</v>
      </c>
      <c r="C426" s="22" t="s">
        <v>3561</v>
      </c>
      <c r="D426" s="21">
        <v>332</v>
      </c>
      <c r="E426" s="23">
        <v>0.94236111111111109</v>
      </c>
      <c r="F426" s="22" t="s">
        <v>671</v>
      </c>
      <c r="G426" s="22" t="b">
        <v>1</v>
      </c>
      <c r="H426" s="24">
        <v>43532.942858796298</v>
      </c>
      <c r="I426" s="25" t="s">
        <v>173</v>
      </c>
      <c r="J426" s="22" t="s">
        <v>174</v>
      </c>
      <c r="K426" s="11">
        <v>0</v>
      </c>
      <c r="L426" s="11">
        <v>517</v>
      </c>
      <c r="M426" s="11">
        <v>3920</v>
      </c>
      <c r="N426" s="11">
        <v>5.6682836202526232E-10</v>
      </c>
      <c r="O426" s="11">
        <v>60</v>
      </c>
      <c r="P426" s="14">
        <v>0.74028428865241436</v>
      </c>
      <c r="Q426" s="11">
        <v>1237.7325557028746</v>
      </c>
      <c r="R426" s="15">
        <v>0.14248295109822881</v>
      </c>
      <c r="S426" s="11">
        <v>28.663757508211575</v>
      </c>
      <c r="T426" s="11">
        <v>23.999999952502549</v>
      </c>
      <c r="U426" s="11">
        <v>1.1943232318724535</v>
      </c>
      <c r="V426" s="11">
        <v>4.2995636347408324</v>
      </c>
      <c r="W426" s="22"/>
      <c r="X426" s="21">
        <v>0</v>
      </c>
      <c r="Y426" s="22">
        <v>0</v>
      </c>
      <c r="Z426" s="22">
        <v>0</v>
      </c>
      <c r="AA426" s="22">
        <v>0</v>
      </c>
      <c r="AB426" s="22">
        <v>0</v>
      </c>
      <c r="AC426" s="22">
        <v>0</v>
      </c>
      <c r="AD426" s="22">
        <v>0</v>
      </c>
      <c r="AE426" s="22">
        <v>0</v>
      </c>
      <c r="AF426" s="22">
        <v>1237.7325557028746</v>
      </c>
      <c r="AG426" s="21">
        <v>0</v>
      </c>
      <c r="AH426" s="22">
        <v>0</v>
      </c>
      <c r="AI426" s="22">
        <v>0</v>
      </c>
      <c r="AJ426" s="22">
        <v>1237.7325557028746</v>
      </c>
      <c r="AK426" s="22">
        <v>8570.3152119992501</v>
      </c>
      <c r="AL426" s="22">
        <v>0</v>
      </c>
      <c r="AM426" s="22">
        <v>31</v>
      </c>
      <c r="AN426" s="22">
        <v>0</v>
      </c>
      <c r="AO426" s="22">
        <v>0</v>
      </c>
      <c r="AQ426" s="18" t="str">
        <f t="shared" ref="AQ426:BZ426" si="421">IF(OR(AND(AQ$2&gt;$O425,AQ$2&lt;=$O426),AND(AQ$2&lt;=$O425,$O424&gt;$O425),AND(AQ$2&gt;$O426,$O427&lt;$O426)),$H425+((AQ$1-$Q425)/$U426/86000),"")</f>
        <v/>
      </c>
      <c r="AR426" s="18" t="str">
        <f t="shared" si="421"/>
        <v/>
      </c>
      <c r="AS426" s="18" t="str">
        <f t="shared" si="421"/>
        <v/>
      </c>
      <c r="AT426" s="18" t="str">
        <f t="shared" si="421"/>
        <v/>
      </c>
      <c r="AU426" s="18" t="str">
        <f t="shared" si="421"/>
        <v/>
      </c>
      <c r="AV426" s="18" t="str">
        <f t="shared" si="421"/>
        <v/>
      </c>
      <c r="AW426" s="18" t="str">
        <f t="shared" si="421"/>
        <v/>
      </c>
      <c r="AX426" s="18" t="str">
        <f t="shared" si="421"/>
        <v/>
      </c>
      <c r="AY426" s="18" t="str">
        <f t="shared" si="421"/>
        <v/>
      </c>
      <c r="AZ426" s="18" t="str">
        <f t="shared" si="421"/>
        <v/>
      </c>
      <c r="BA426" s="18" t="str">
        <f t="shared" si="421"/>
        <v/>
      </c>
      <c r="BB426" s="18" t="str">
        <f t="shared" si="421"/>
        <v/>
      </c>
      <c r="BC426" s="18" t="str">
        <f t="shared" si="421"/>
        <v/>
      </c>
      <c r="BD426" s="18" t="str">
        <f t="shared" si="421"/>
        <v/>
      </c>
      <c r="BE426" s="18" t="str">
        <f t="shared" si="421"/>
        <v/>
      </c>
      <c r="BF426" s="18" t="str">
        <f t="shared" si="421"/>
        <v/>
      </c>
      <c r="BG426" s="18" t="str">
        <f t="shared" si="421"/>
        <v/>
      </c>
      <c r="BH426" s="18" t="str">
        <f t="shared" si="421"/>
        <v/>
      </c>
      <c r="BI426" s="18" t="str">
        <f t="shared" si="421"/>
        <v/>
      </c>
      <c r="BJ426" s="18" t="str">
        <f t="shared" si="421"/>
        <v/>
      </c>
      <c r="BK426" s="18" t="str">
        <f t="shared" si="421"/>
        <v/>
      </c>
      <c r="BL426" s="18" t="str">
        <f t="shared" si="421"/>
        <v/>
      </c>
      <c r="BM426" s="18" t="str">
        <f t="shared" si="421"/>
        <v/>
      </c>
      <c r="BN426" s="18" t="str">
        <f t="shared" si="421"/>
        <v/>
      </c>
      <c r="BO426" s="18" t="str">
        <f t="shared" si="421"/>
        <v/>
      </c>
      <c r="BP426" s="18" t="str">
        <f t="shared" si="421"/>
        <v/>
      </c>
      <c r="BQ426" s="18" t="str">
        <f t="shared" si="421"/>
        <v/>
      </c>
      <c r="BR426" s="18" t="str">
        <f t="shared" si="421"/>
        <v/>
      </c>
      <c r="BS426" s="18" t="str">
        <f t="shared" si="421"/>
        <v/>
      </c>
      <c r="BT426" s="18" t="str">
        <f t="shared" si="421"/>
        <v/>
      </c>
      <c r="BU426" s="18" t="str">
        <f t="shared" si="421"/>
        <v/>
      </c>
      <c r="BV426" s="18" t="str">
        <f t="shared" si="421"/>
        <v/>
      </c>
      <c r="BW426" s="18" t="str">
        <f t="shared" si="421"/>
        <v/>
      </c>
      <c r="BX426" s="18" t="str">
        <f t="shared" si="421"/>
        <v/>
      </c>
      <c r="BY426" s="18" t="str">
        <f t="shared" si="421"/>
        <v/>
      </c>
      <c r="BZ426" s="18" t="str">
        <f t="shared" si="421"/>
        <v/>
      </c>
      <c r="CA426" s="18" t="str">
        <f>IF(BY426&lt;&gt;"",BY426-LOOKUP(2,1/(LEN($AQ$1:AQ426)&gt;0),$AQ$1:AQ426),"")</f>
        <v/>
      </c>
    </row>
    <row r="427" spans="1:79" x14ac:dyDescent="0.25">
      <c r="A427" s="21">
        <v>63381</v>
      </c>
      <c r="B427" s="21">
        <v>1</v>
      </c>
      <c r="C427" s="22" t="s">
        <v>3563</v>
      </c>
      <c r="D427" s="21">
        <v>332</v>
      </c>
      <c r="E427" s="23">
        <v>0.94305555555555554</v>
      </c>
      <c r="F427" s="22" t="s">
        <v>671</v>
      </c>
      <c r="G427" s="22" t="b">
        <v>1</v>
      </c>
      <c r="H427" s="24">
        <v>43532.943495370368</v>
      </c>
      <c r="I427" s="25" t="s">
        <v>203</v>
      </c>
      <c r="J427" s="22" t="s">
        <v>204</v>
      </c>
      <c r="K427" s="11">
        <v>0</v>
      </c>
      <c r="L427" s="11">
        <v>518</v>
      </c>
      <c r="M427" s="11">
        <v>3922</v>
      </c>
      <c r="N427" s="11">
        <v>8.0078166320163291E-12</v>
      </c>
      <c r="O427" s="11">
        <v>69</v>
      </c>
      <c r="P427" s="14">
        <v>0.49999994364277134</v>
      </c>
      <c r="Q427" s="11">
        <v>1709.7796991022312</v>
      </c>
      <c r="R427" s="15">
        <v>0.19682317971961688</v>
      </c>
      <c r="S427" s="11">
        <v>472.04714339935663</v>
      </c>
      <c r="T427" s="11">
        <v>54.999999655410647</v>
      </c>
      <c r="U427" s="11">
        <v>8.5826753883064573</v>
      </c>
      <c r="V427" s="11">
        <v>30.897631397903247</v>
      </c>
      <c r="W427" s="22"/>
      <c r="X427" s="21">
        <v>0</v>
      </c>
      <c r="Y427" s="22">
        <v>0</v>
      </c>
      <c r="Z427" s="22">
        <v>0</v>
      </c>
      <c r="AA427" s="22">
        <v>0</v>
      </c>
      <c r="AB427" s="22">
        <v>0</v>
      </c>
      <c r="AC427" s="22">
        <v>0</v>
      </c>
      <c r="AD427" s="22">
        <v>0</v>
      </c>
      <c r="AE427" s="22">
        <v>0</v>
      </c>
      <c r="AF427" s="22">
        <v>1709.7796991022312</v>
      </c>
      <c r="AG427" s="21">
        <v>0</v>
      </c>
      <c r="AH427" s="22">
        <v>0</v>
      </c>
      <c r="AI427" s="22">
        <v>0</v>
      </c>
      <c r="AJ427" s="22">
        <v>1709.7796991022312</v>
      </c>
      <c r="AK427" s="22">
        <v>8570.3152119992501</v>
      </c>
      <c r="AL427" s="22">
        <v>0</v>
      </c>
      <c r="AM427" s="22">
        <v>30</v>
      </c>
      <c r="AN427" s="22">
        <v>0</v>
      </c>
      <c r="AO427" s="22">
        <v>0</v>
      </c>
      <c r="AQ427" s="18" t="str">
        <f t="shared" ref="AQ427:BZ427" si="422">IF(OR(AND(AQ$2&gt;$O426,AQ$2&lt;=$O427),AND(AQ$2&lt;=$O426,$O425&gt;$O426),AND(AQ$2&gt;$O427,$O428&lt;$O427)),$H426+((AQ$1-$Q426)/$U427/86000),"")</f>
        <v/>
      </c>
      <c r="AR427" s="18" t="str">
        <f t="shared" si="422"/>
        <v/>
      </c>
      <c r="AS427" s="18" t="str">
        <f t="shared" si="422"/>
        <v/>
      </c>
      <c r="AT427" s="18" t="str">
        <f t="shared" si="422"/>
        <v/>
      </c>
      <c r="AU427" s="18">
        <f t="shared" si="422"/>
        <v>43532.942879232622</v>
      </c>
      <c r="AV427" s="18">
        <f t="shared" si="422"/>
        <v>43532.943184781368</v>
      </c>
      <c r="AW427" s="18" t="str">
        <f t="shared" si="422"/>
        <v/>
      </c>
      <c r="AX427" s="18" t="str">
        <f t="shared" si="422"/>
        <v/>
      </c>
      <c r="AY427" s="18" t="str">
        <f t="shared" si="422"/>
        <v/>
      </c>
      <c r="AZ427" s="18" t="str">
        <f t="shared" si="422"/>
        <v/>
      </c>
      <c r="BA427" s="18" t="str">
        <f t="shared" si="422"/>
        <v/>
      </c>
      <c r="BB427" s="18" t="str">
        <f t="shared" si="422"/>
        <v/>
      </c>
      <c r="BC427" s="18" t="str">
        <f t="shared" si="422"/>
        <v/>
      </c>
      <c r="BD427" s="18" t="str">
        <f t="shared" si="422"/>
        <v/>
      </c>
      <c r="BE427" s="18" t="str">
        <f t="shared" si="422"/>
        <v/>
      </c>
      <c r="BF427" s="18" t="str">
        <f t="shared" si="422"/>
        <v/>
      </c>
      <c r="BG427" s="18" t="str">
        <f t="shared" si="422"/>
        <v/>
      </c>
      <c r="BH427" s="18" t="str">
        <f t="shared" si="422"/>
        <v/>
      </c>
      <c r="BI427" s="18" t="str">
        <f t="shared" si="422"/>
        <v/>
      </c>
      <c r="BJ427" s="18" t="str">
        <f t="shared" si="422"/>
        <v/>
      </c>
      <c r="BK427" s="18" t="str">
        <f t="shared" si="422"/>
        <v/>
      </c>
      <c r="BL427" s="18" t="str">
        <f t="shared" si="422"/>
        <v/>
      </c>
      <c r="BM427" s="18" t="str">
        <f t="shared" si="422"/>
        <v/>
      </c>
      <c r="BN427" s="18" t="str">
        <f t="shared" si="422"/>
        <v/>
      </c>
      <c r="BO427" s="18" t="str">
        <f t="shared" si="422"/>
        <v/>
      </c>
      <c r="BP427" s="18" t="str">
        <f t="shared" si="422"/>
        <v/>
      </c>
      <c r="BQ427" s="18" t="str">
        <f t="shared" si="422"/>
        <v/>
      </c>
      <c r="BR427" s="18" t="str">
        <f t="shared" si="422"/>
        <v/>
      </c>
      <c r="BS427" s="18" t="str">
        <f t="shared" si="422"/>
        <v/>
      </c>
      <c r="BT427" s="18" t="str">
        <f t="shared" si="422"/>
        <v/>
      </c>
      <c r="BU427" s="18" t="str">
        <f t="shared" si="422"/>
        <v/>
      </c>
      <c r="BV427" s="18" t="str">
        <f t="shared" si="422"/>
        <v/>
      </c>
      <c r="BW427" s="18" t="str">
        <f t="shared" si="422"/>
        <v/>
      </c>
      <c r="BX427" s="18" t="str">
        <f t="shared" si="422"/>
        <v/>
      </c>
      <c r="BY427" s="18" t="str">
        <f t="shared" si="422"/>
        <v/>
      </c>
      <c r="BZ427" s="18" t="str">
        <f t="shared" si="422"/>
        <v/>
      </c>
      <c r="CA427" s="18" t="str">
        <f>IF(BY427&lt;&gt;"",BY427-LOOKUP(2,1/(LEN($AQ$1:AQ427)&gt;0),$AQ$1:AQ427),"")</f>
        <v/>
      </c>
    </row>
    <row r="428" spans="1:79" x14ac:dyDescent="0.25">
      <c r="A428" s="21">
        <v>63382</v>
      </c>
      <c r="B428" s="21">
        <v>1</v>
      </c>
      <c r="C428" s="22" t="s">
        <v>3564</v>
      </c>
      <c r="D428" s="21">
        <v>332</v>
      </c>
      <c r="E428" s="23">
        <v>0.94374999999999998</v>
      </c>
      <c r="F428" s="22" t="s">
        <v>671</v>
      </c>
      <c r="G428" s="22" t="b">
        <v>1</v>
      </c>
      <c r="H428" s="24">
        <v>43532.94390046296</v>
      </c>
      <c r="I428" s="25" t="s">
        <v>175</v>
      </c>
      <c r="J428" s="22" t="s">
        <v>176</v>
      </c>
      <c r="K428" s="11">
        <v>0</v>
      </c>
      <c r="L428" s="11">
        <v>519</v>
      </c>
      <c r="M428" s="11">
        <v>3924</v>
      </c>
      <c r="N428" s="11">
        <v>2.7966962079517543E-11</v>
      </c>
      <c r="O428" s="11">
        <v>70</v>
      </c>
      <c r="P428" s="14">
        <v>0.47479467060605496</v>
      </c>
      <c r="Q428" s="11">
        <v>1755.5960032463133</v>
      </c>
      <c r="R428" s="15">
        <v>0.20209737420758181</v>
      </c>
      <c r="S428" s="11">
        <v>45.816304144082096</v>
      </c>
      <c r="T428" s="11">
        <v>35.000000009313226</v>
      </c>
      <c r="U428" s="11">
        <v>1.309037260911164</v>
      </c>
      <c r="V428" s="11">
        <v>4.7125341392801907</v>
      </c>
      <c r="W428" s="22"/>
      <c r="X428" s="21">
        <v>0</v>
      </c>
      <c r="Y428" s="22">
        <v>0</v>
      </c>
      <c r="Z428" s="22">
        <v>0</v>
      </c>
      <c r="AA428" s="22">
        <v>0</v>
      </c>
      <c r="AB428" s="22">
        <v>0</v>
      </c>
      <c r="AC428" s="22">
        <v>0</v>
      </c>
      <c r="AD428" s="22">
        <v>0</v>
      </c>
      <c r="AE428" s="22">
        <v>0</v>
      </c>
      <c r="AF428" s="22">
        <v>1755.5960032463133</v>
      </c>
      <c r="AG428" s="21">
        <v>0</v>
      </c>
      <c r="AH428" s="22">
        <v>0</v>
      </c>
      <c r="AI428" s="22">
        <v>0</v>
      </c>
      <c r="AJ428" s="22">
        <v>1755.5960032463133</v>
      </c>
      <c r="AK428" s="22">
        <v>8570.3152119992501</v>
      </c>
      <c r="AL428" s="22">
        <v>0</v>
      </c>
      <c r="AM428" s="22">
        <v>29</v>
      </c>
      <c r="AN428" s="22">
        <v>0</v>
      </c>
      <c r="AO428" s="22">
        <v>0</v>
      </c>
      <c r="AQ428" s="18" t="str">
        <f t="shared" ref="AQ428:BZ428" si="423">IF(OR(AND(AQ$2&gt;$O427,AQ$2&lt;=$O428),AND(AQ$2&lt;=$O427,$O426&gt;$O427),AND(AQ$2&gt;$O428,$O429&lt;$O428)),$H427+((AQ$1-$Q427)/$U428/86000),"")</f>
        <v/>
      </c>
      <c r="AR428" s="18" t="str">
        <f t="shared" si="423"/>
        <v/>
      </c>
      <c r="AS428" s="18" t="str">
        <f t="shared" si="423"/>
        <v/>
      </c>
      <c r="AT428" s="18" t="str">
        <f t="shared" si="423"/>
        <v/>
      </c>
      <c r="AU428" s="18" t="str">
        <f t="shared" si="423"/>
        <v/>
      </c>
      <c r="AV428" s="18" t="str">
        <f t="shared" si="423"/>
        <v/>
      </c>
      <c r="AW428" s="18" t="str">
        <f t="shared" si="423"/>
        <v/>
      </c>
      <c r="AX428" s="18" t="str">
        <f t="shared" si="423"/>
        <v/>
      </c>
      <c r="AY428" s="18" t="str">
        <f t="shared" si="423"/>
        <v/>
      </c>
      <c r="AZ428" s="18" t="str">
        <f t="shared" si="423"/>
        <v/>
      </c>
      <c r="BA428" s="18" t="str">
        <f t="shared" si="423"/>
        <v/>
      </c>
      <c r="BB428" s="18" t="str">
        <f t="shared" si="423"/>
        <v/>
      </c>
      <c r="BC428" s="18" t="str">
        <f t="shared" si="423"/>
        <v/>
      </c>
      <c r="BD428" s="18" t="str">
        <f t="shared" si="423"/>
        <v/>
      </c>
      <c r="BE428" s="18" t="str">
        <f t="shared" si="423"/>
        <v/>
      </c>
      <c r="BF428" s="18" t="str">
        <f t="shared" si="423"/>
        <v/>
      </c>
      <c r="BG428" s="18" t="str">
        <f t="shared" si="423"/>
        <v/>
      </c>
      <c r="BH428" s="18" t="str">
        <f t="shared" si="423"/>
        <v/>
      </c>
      <c r="BI428" s="18" t="str">
        <f t="shared" si="423"/>
        <v/>
      </c>
      <c r="BJ428" s="18" t="str">
        <f t="shared" si="423"/>
        <v/>
      </c>
      <c r="BK428" s="18" t="str">
        <f t="shared" si="423"/>
        <v/>
      </c>
      <c r="BL428" s="18" t="str">
        <f t="shared" si="423"/>
        <v/>
      </c>
      <c r="BM428" s="18" t="str">
        <f t="shared" si="423"/>
        <v/>
      </c>
      <c r="BN428" s="18" t="str">
        <f t="shared" si="423"/>
        <v/>
      </c>
      <c r="BO428" s="18" t="str">
        <f t="shared" si="423"/>
        <v/>
      </c>
      <c r="BP428" s="18" t="str">
        <f t="shared" si="423"/>
        <v/>
      </c>
      <c r="BQ428" s="18" t="str">
        <f t="shared" si="423"/>
        <v/>
      </c>
      <c r="BR428" s="18" t="str">
        <f t="shared" si="423"/>
        <v/>
      </c>
      <c r="BS428" s="18" t="str">
        <f t="shared" si="423"/>
        <v/>
      </c>
      <c r="BT428" s="18" t="str">
        <f t="shared" si="423"/>
        <v/>
      </c>
      <c r="BU428" s="18" t="str">
        <f t="shared" si="423"/>
        <v/>
      </c>
      <c r="BV428" s="18" t="str">
        <f t="shared" si="423"/>
        <v/>
      </c>
      <c r="BW428" s="18" t="str">
        <f t="shared" si="423"/>
        <v/>
      </c>
      <c r="BX428" s="18" t="str">
        <f t="shared" si="423"/>
        <v/>
      </c>
      <c r="BY428" s="18" t="str">
        <f t="shared" si="423"/>
        <v/>
      </c>
      <c r="BZ428" s="18" t="str">
        <f t="shared" si="423"/>
        <v/>
      </c>
      <c r="CA428" s="18" t="str">
        <f>IF(BY428&lt;&gt;"",BY428-LOOKUP(2,1/(LEN($AQ$1:AQ428)&gt;0),$AQ$1:AQ428),"")</f>
        <v/>
      </c>
    </row>
    <row r="429" spans="1:79" x14ac:dyDescent="0.25">
      <c r="A429" s="21">
        <v>63384</v>
      </c>
      <c r="B429" s="21">
        <v>1</v>
      </c>
      <c r="C429" s="22" t="s">
        <v>3566</v>
      </c>
      <c r="D429" s="21">
        <v>332</v>
      </c>
      <c r="E429" s="23">
        <v>0.94444444444444442</v>
      </c>
      <c r="F429" s="22" t="s">
        <v>671</v>
      </c>
      <c r="G429" s="22" t="b">
        <v>1</v>
      </c>
      <c r="H429" s="24">
        <v>43532.944421296299</v>
      </c>
      <c r="I429" s="25" t="s">
        <v>337</v>
      </c>
      <c r="J429" s="22" t="s">
        <v>338</v>
      </c>
      <c r="K429" s="11">
        <v>0</v>
      </c>
      <c r="L429" s="11">
        <v>520</v>
      </c>
      <c r="M429" s="11">
        <v>3926</v>
      </c>
      <c r="N429" s="11">
        <v>3.993250174971763E-11</v>
      </c>
      <c r="O429" s="11">
        <v>74</v>
      </c>
      <c r="P429" s="14">
        <v>0.17388428878382428</v>
      </c>
      <c r="Q429" s="11">
        <v>1975.1453380794032</v>
      </c>
      <c r="R429" s="15">
        <v>0.22737103853396579</v>
      </c>
      <c r="S429" s="11">
        <v>219.54933483308992</v>
      </c>
      <c r="T429" s="11">
        <v>45.000000461004674</v>
      </c>
      <c r="U429" s="11">
        <v>4.8788740574201368</v>
      </c>
      <c r="V429" s="11">
        <v>17.563946606712491</v>
      </c>
      <c r="W429" s="22"/>
      <c r="X429" s="21">
        <v>0</v>
      </c>
      <c r="Y429" s="22">
        <v>0</v>
      </c>
      <c r="Z429" s="22">
        <v>0</v>
      </c>
      <c r="AA429" s="22">
        <v>0</v>
      </c>
      <c r="AB429" s="22">
        <v>0</v>
      </c>
      <c r="AC429" s="22">
        <v>0</v>
      </c>
      <c r="AD429" s="22">
        <v>0</v>
      </c>
      <c r="AE429" s="22">
        <v>0</v>
      </c>
      <c r="AF429" s="22">
        <v>1975.1453380794032</v>
      </c>
      <c r="AG429" s="21">
        <v>0</v>
      </c>
      <c r="AH429" s="22">
        <v>0</v>
      </c>
      <c r="AI429" s="22">
        <v>0</v>
      </c>
      <c r="AJ429" s="22">
        <v>1975.1453380794032</v>
      </c>
      <c r="AK429" s="22">
        <v>8570.3152119992501</v>
      </c>
      <c r="AL429" s="22">
        <v>0</v>
      </c>
      <c r="AM429" s="22">
        <v>28</v>
      </c>
      <c r="AN429" s="22">
        <v>0</v>
      </c>
      <c r="AO429" s="22">
        <v>0</v>
      </c>
      <c r="AQ429" s="18" t="str">
        <f t="shared" ref="AQ429:BZ429" si="424">IF(OR(AND(AQ$2&gt;$O428,AQ$2&lt;=$O429),AND(AQ$2&lt;=$O428,$O427&gt;$O428),AND(AQ$2&gt;$O429,$O430&lt;$O429)),$H428+((AQ$1-$Q428)/$U429/86000),"")</f>
        <v/>
      </c>
      <c r="AR429" s="18" t="str">
        <f t="shared" si="424"/>
        <v/>
      </c>
      <c r="AS429" s="18" t="str">
        <f t="shared" si="424"/>
        <v/>
      </c>
      <c r="AT429" s="18" t="str">
        <f t="shared" si="424"/>
        <v/>
      </c>
      <c r="AU429" s="18" t="str">
        <f t="shared" si="424"/>
        <v/>
      </c>
      <c r="AV429" s="18" t="str">
        <f t="shared" si="424"/>
        <v/>
      </c>
      <c r="AW429" s="18">
        <f t="shared" si="424"/>
        <v>43532.943958981952</v>
      </c>
      <c r="AX429" s="18" t="str">
        <f t="shared" si="424"/>
        <v/>
      </c>
      <c r="AY429" s="18" t="str">
        <f t="shared" si="424"/>
        <v/>
      </c>
      <c r="AZ429" s="18" t="str">
        <f t="shared" si="424"/>
        <v/>
      </c>
      <c r="BA429" s="18" t="str">
        <f t="shared" si="424"/>
        <v/>
      </c>
      <c r="BB429" s="18" t="str">
        <f t="shared" si="424"/>
        <v/>
      </c>
      <c r="BC429" s="18" t="str">
        <f t="shared" si="424"/>
        <v/>
      </c>
      <c r="BD429" s="18" t="str">
        <f t="shared" si="424"/>
        <v/>
      </c>
      <c r="BE429" s="18" t="str">
        <f t="shared" si="424"/>
        <v/>
      </c>
      <c r="BF429" s="18" t="str">
        <f t="shared" si="424"/>
        <v/>
      </c>
      <c r="BG429" s="18" t="str">
        <f t="shared" si="424"/>
        <v/>
      </c>
      <c r="BH429" s="18" t="str">
        <f t="shared" si="424"/>
        <v/>
      </c>
      <c r="BI429" s="18" t="str">
        <f t="shared" si="424"/>
        <v/>
      </c>
      <c r="BJ429" s="18" t="str">
        <f t="shared" si="424"/>
        <v/>
      </c>
      <c r="BK429" s="18" t="str">
        <f t="shared" si="424"/>
        <v/>
      </c>
      <c r="BL429" s="18" t="str">
        <f t="shared" si="424"/>
        <v/>
      </c>
      <c r="BM429" s="18" t="str">
        <f t="shared" si="424"/>
        <v/>
      </c>
      <c r="BN429" s="18" t="str">
        <f t="shared" si="424"/>
        <v/>
      </c>
      <c r="BO429" s="18" t="str">
        <f t="shared" si="424"/>
        <v/>
      </c>
      <c r="BP429" s="18" t="str">
        <f t="shared" si="424"/>
        <v/>
      </c>
      <c r="BQ429" s="18" t="str">
        <f t="shared" si="424"/>
        <v/>
      </c>
      <c r="BR429" s="18" t="str">
        <f t="shared" si="424"/>
        <v/>
      </c>
      <c r="BS429" s="18" t="str">
        <f t="shared" si="424"/>
        <v/>
      </c>
      <c r="BT429" s="18" t="str">
        <f t="shared" si="424"/>
        <v/>
      </c>
      <c r="BU429" s="18" t="str">
        <f t="shared" si="424"/>
        <v/>
      </c>
      <c r="BV429" s="18" t="str">
        <f t="shared" si="424"/>
        <v/>
      </c>
      <c r="BW429" s="18" t="str">
        <f t="shared" si="424"/>
        <v/>
      </c>
      <c r="BX429" s="18" t="str">
        <f t="shared" si="424"/>
        <v/>
      </c>
      <c r="BY429" s="18" t="str">
        <f t="shared" si="424"/>
        <v/>
      </c>
      <c r="BZ429" s="18" t="str">
        <f t="shared" si="424"/>
        <v/>
      </c>
      <c r="CA429" s="18" t="str">
        <f>IF(BY429&lt;&gt;"",BY429-LOOKUP(2,1/(LEN($AQ$1:AQ429)&gt;0),$AQ$1:AQ429),"")</f>
        <v/>
      </c>
    </row>
    <row r="430" spans="1:79" x14ac:dyDescent="0.25">
      <c r="A430" s="21">
        <v>63385</v>
      </c>
      <c r="B430" s="21">
        <v>1</v>
      </c>
      <c r="C430" s="22" t="s">
        <v>3567</v>
      </c>
      <c r="D430" s="21">
        <v>332</v>
      </c>
      <c r="E430" s="23">
        <v>0.94444444444444442</v>
      </c>
      <c r="F430" s="22" t="s">
        <v>671</v>
      </c>
      <c r="G430" s="22" t="b">
        <v>1</v>
      </c>
      <c r="H430" s="24">
        <v>43532.94494212963</v>
      </c>
      <c r="I430" s="25" t="s">
        <v>253</v>
      </c>
      <c r="J430" s="22" t="s">
        <v>254</v>
      </c>
      <c r="K430" s="11">
        <v>0</v>
      </c>
      <c r="L430" s="11">
        <v>521</v>
      </c>
      <c r="M430" s="11">
        <v>3928</v>
      </c>
      <c r="N430" s="11">
        <v>3.3892888495756779E-12</v>
      </c>
      <c r="O430" s="11">
        <v>80</v>
      </c>
      <c r="P430" s="14">
        <v>0.49999996909293121</v>
      </c>
      <c r="Q430" s="11">
        <v>2225.3320597514598</v>
      </c>
      <c r="R430" s="15">
        <v>0.25617155950691756</v>
      </c>
      <c r="S430" s="11">
        <v>250.18672167205659</v>
      </c>
      <c r="T430" s="11">
        <v>44.999999832361937</v>
      </c>
      <c r="U430" s="11">
        <v>5.5597049467572166</v>
      </c>
      <c r="V430" s="11">
        <v>20.014937808325982</v>
      </c>
      <c r="W430" s="22"/>
      <c r="X430" s="21">
        <v>0</v>
      </c>
      <c r="Y430" s="22">
        <v>0</v>
      </c>
      <c r="Z430" s="22">
        <v>0</v>
      </c>
      <c r="AA430" s="22">
        <v>0</v>
      </c>
      <c r="AB430" s="22">
        <v>0</v>
      </c>
      <c r="AC430" s="22">
        <v>0</v>
      </c>
      <c r="AD430" s="22">
        <v>0</v>
      </c>
      <c r="AE430" s="22">
        <v>0</v>
      </c>
      <c r="AF430" s="22">
        <v>2225.3320597514598</v>
      </c>
      <c r="AG430" s="21">
        <v>0</v>
      </c>
      <c r="AH430" s="22">
        <v>0</v>
      </c>
      <c r="AI430" s="22">
        <v>0</v>
      </c>
      <c r="AJ430" s="22">
        <v>2225.3320597514598</v>
      </c>
      <c r="AK430" s="22">
        <v>8570.3152119992501</v>
      </c>
      <c r="AL430" s="22">
        <v>0</v>
      </c>
      <c r="AM430" s="22">
        <v>27</v>
      </c>
      <c r="AN430" s="22">
        <v>0</v>
      </c>
      <c r="AO430" s="22">
        <v>0</v>
      </c>
      <c r="AQ430" s="18" t="str">
        <f t="shared" ref="AQ430:BZ430" si="425">IF(OR(AND(AQ$2&gt;$O429,AQ$2&lt;=$O430),AND(AQ$2&lt;=$O429,$O428&gt;$O429),AND(AQ$2&gt;$O430,$O431&lt;$O430)),$H429+((AQ$1-$Q429)/$U430/86000),"")</f>
        <v/>
      </c>
      <c r="AR430" s="18" t="str">
        <f t="shared" si="425"/>
        <v/>
      </c>
      <c r="AS430" s="18" t="str">
        <f t="shared" si="425"/>
        <v/>
      </c>
      <c r="AT430" s="18" t="str">
        <f t="shared" si="425"/>
        <v/>
      </c>
      <c r="AU430" s="18" t="str">
        <f t="shared" si="425"/>
        <v/>
      </c>
      <c r="AV430" s="18" t="str">
        <f t="shared" si="425"/>
        <v/>
      </c>
      <c r="AW430" s="18" t="str">
        <f t="shared" si="425"/>
        <v/>
      </c>
      <c r="AX430" s="18">
        <f t="shared" si="425"/>
        <v>43532.944587101367</v>
      </c>
      <c r="AY430" s="18" t="str">
        <f t="shared" si="425"/>
        <v/>
      </c>
      <c r="AZ430" s="18" t="str">
        <f t="shared" si="425"/>
        <v/>
      </c>
      <c r="BA430" s="18" t="str">
        <f t="shared" si="425"/>
        <v/>
      </c>
      <c r="BB430" s="18" t="str">
        <f t="shared" si="425"/>
        <v/>
      </c>
      <c r="BC430" s="18" t="str">
        <f t="shared" si="425"/>
        <v/>
      </c>
      <c r="BD430" s="18" t="str">
        <f t="shared" si="425"/>
        <v/>
      </c>
      <c r="BE430" s="18" t="str">
        <f t="shared" si="425"/>
        <v/>
      </c>
      <c r="BF430" s="18" t="str">
        <f t="shared" si="425"/>
        <v/>
      </c>
      <c r="BG430" s="18" t="str">
        <f t="shared" si="425"/>
        <v/>
      </c>
      <c r="BH430" s="18" t="str">
        <f t="shared" si="425"/>
        <v/>
      </c>
      <c r="BI430" s="18" t="str">
        <f t="shared" si="425"/>
        <v/>
      </c>
      <c r="BJ430" s="18" t="str">
        <f t="shared" si="425"/>
        <v/>
      </c>
      <c r="BK430" s="18" t="str">
        <f t="shared" si="425"/>
        <v/>
      </c>
      <c r="BL430" s="18" t="str">
        <f t="shared" si="425"/>
        <v/>
      </c>
      <c r="BM430" s="18" t="str">
        <f t="shared" si="425"/>
        <v/>
      </c>
      <c r="BN430" s="18" t="str">
        <f t="shared" si="425"/>
        <v/>
      </c>
      <c r="BO430" s="18" t="str">
        <f t="shared" si="425"/>
        <v/>
      </c>
      <c r="BP430" s="18" t="str">
        <f t="shared" si="425"/>
        <v/>
      </c>
      <c r="BQ430" s="18" t="str">
        <f t="shared" si="425"/>
        <v/>
      </c>
      <c r="BR430" s="18" t="str">
        <f t="shared" si="425"/>
        <v/>
      </c>
      <c r="BS430" s="18" t="str">
        <f t="shared" si="425"/>
        <v/>
      </c>
      <c r="BT430" s="18" t="str">
        <f t="shared" si="425"/>
        <v/>
      </c>
      <c r="BU430" s="18" t="str">
        <f t="shared" si="425"/>
        <v/>
      </c>
      <c r="BV430" s="18" t="str">
        <f t="shared" si="425"/>
        <v/>
      </c>
      <c r="BW430" s="18" t="str">
        <f t="shared" si="425"/>
        <v/>
      </c>
      <c r="BX430" s="18" t="str">
        <f t="shared" si="425"/>
        <v/>
      </c>
      <c r="BY430" s="18" t="str">
        <f t="shared" si="425"/>
        <v/>
      </c>
      <c r="BZ430" s="18" t="str">
        <f t="shared" si="425"/>
        <v/>
      </c>
      <c r="CA430" s="18" t="str">
        <f>IF(BY430&lt;&gt;"",BY430-LOOKUP(2,1/(LEN($AQ$1:AQ430)&gt;0),$AQ$1:AQ430),"")</f>
        <v/>
      </c>
    </row>
    <row r="431" spans="1:79" x14ac:dyDescent="0.25">
      <c r="A431" s="21">
        <v>63387</v>
      </c>
      <c r="B431" s="21">
        <v>1</v>
      </c>
      <c r="C431" s="22" t="s">
        <v>3569</v>
      </c>
      <c r="D431" s="21">
        <v>332</v>
      </c>
      <c r="E431" s="23">
        <v>0.94513888888888886</v>
      </c>
      <c r="F431" s="22" t="s">
        <v>671</v>
      </c>
      <c r="G431" s="22" t="b">
        <v>1</v>
      </c>
      <c r="H431" s="24">
        <v>43532.945462962962</v>
      </c>
      <c r="I431" s="25" t="s">
        <v>179</v>
      </c>
      <c r="J431" s="22" t="s">
        <v>180</v>
      </c>
      <c r="K431" s="11">
        <v>0</v>
      </c>
      <c r="L431" s="11">
        <v>522</v>
      </c>
      <c r="M431" s="11">
        <v>3930</v>
      </c>
      <c r="N431" s="11">
        <v>1.0841461062227609E-10</v>
      </c>
      <c r="O431" s="11">
        <v>82</v>
      </c>
      <c r="P431" s="14">
        <v>0.20683018656520283</v>
      </c>
      <c r="Q431" s="11">
        <v>2292.5684028388664</v>
      </c>
      <c r="R431" s="15">
        <v>0.26391154545138229</v>
      </c>
      <c r="S431" s="11">
        <v>67.236343087406567</v>
      </c>
      <c r="T431" s="11">
        <v>44.999999832361937</v>
      </c>
      <c r="U431" s="11">
        <v>1.4941409630640325</v>
      </c>
      <c r="V431" s="11">
        <v>5.3789074670305173</v>
      </c>
      <c r="W431" s="22"/>
      <c r="X431" s="21">
        <v>0</v>
      </c>
      <c r="Y431" s="22">
        <v>0</v>
      </c>
      <c r="Z431" s="22">
        <v>0</v>
      </c>
      <c r="AA431" s="22">
        <v>0</v>
      </c>
      <c r="AB431" s="22">
        <v>0</v>
      </c>
      <c r="AC431" s="22">
        <v>0</v>
      </c>
      <c r="AD431" s="22">
        <v>0</v>
      </c>
      <c r="AE431" s="22">
        <v>0</v>
      </c>
      <c r="AF431" s="22">
        <v>2292.5684028388664</v>
      </c>
      <c r="AG431" s="21">
        <v>0</v>
      </c>
      <c r="AH431" s="22">
        <v>0</v>
      </c>
      <c r="AI431" s="22">
        <v>0</v>
      </c>
      <c r="AJ431" s="22">
        <v>2292.5684028388664</v>
      </c>
      <c r="AK431" s="22">
        <v>8570.3152119992501</v>
      </c>
      <c r="AL431" s="22">
        <v>0</v>
      </c>
      <c r="AM431" s="22">
        <v>26</v>
      </c>
      <c r="AN431" s="22">
        <v>0</v>
      </c>
      <c r="AO431" s="22">
        <v>0</v>
      </c>
      <c r="AQ431" s="18" t="str">
        <f t="shared" ref="AQ431:BZ431" si="426">IF(OR(AND(AQ$2&gt;$O430,AQ$2&lt;=$O431),AND(AQ$2&lt;=$O430,$O429&gt;$O430),AND(AQ$2&gt;$O431,$O432&lt;$O431)),$H430+((AQ$1-$Q430)/$U431/86000),"")</f>
        <v/>
      </c>
      <c r="AR431" s="18" t="str">
        <f t="shared" si="426"/>
        <v/>
      </c>
      <c r="AS431" s="18" t="str">
        <f t="shared" si="426"/>
        <v/>
      </c>
      <c r="AT431" s="18" t="str">
        <f t="shared" si="426"/>
        <v/>
      </c>
      <c r="AU431" s="18" t="str">
        <f t="shared" si="426"/>
        <v/>
      </c>
      <c r="AV431" s="18" t="str">
        <f t="shared" si="426"/>
        <v/>
      </c>
      <c r="AW431" s="18" t="str">
        <f t="shared" si="426"/>
        <v/>
      </c>
      <c r="AX431" s="18" t="str">
        <f t="shared" si="426"/>
        <v/>
      </c>
      <c r="AY431" s="18">
        <f t="shared" si="426"/>
        <v>43532.945307142814</v>
      </c>
      <c r="AZ431" s="18" t="str">
        <f t="shared" si="426"/>
        <v/>
      </c>
      <c r="BA431" s="18" t="str">
        <f t="shared" si="426"/>
        <v/>
      </c>
      <c r="BB431" s="18" t="str">
        <f t="shared" si="426"/>
        <v/>
      </c>
      <c r="BC431" s="18" t="str">
        <f t="shared" si="426"/>
        <v/>
      </c>
      <c r="BD431" s="18" t="str">
        <f t="shared" si="426"/>
        <v/>
      </c>
      <c r="BE431" s="18" t="str">
        <f t="shared" si="426"/>
        <v/>
      </c>
      <c r="BF431" s="18" t="str">
        <f t="shared" si="426"/>
        <v/>
      </c>
      <c r="BG431" s="18" t="str">
        <f t="shared" si="426"/>
        <v/>
      </c>
      <c r="BH431" s="18" t="str">
        <f t="shared" si="426"/>
        <v/>
      </c>
      <c r="BI431" s="18" t="str">
        <f t="shared" si="426"/>
        <v/>
      </c>
      <c r="BJ431" s="18" t="str">
        <f t="shared" si="426"/>
        <v/>
      </c>
      <c r="BK431" s="18" t="str">
        <f t="shared" si="426"/>
        <v/>
      </c>
      <c r="BL431" s="18" t="str">
        <f t="shared" si="426"/>
        <v/>
      </c>
      <c r="BM431" s="18" t="str">
        <f t="shared" si="426"/>
        <v/>
      </c>
      <c r="BN431" s="18" t="str">
        <f t="shared" si="426"/>
        <v/>
      </c>
      <c r="BO431" s="18" t="str">
        <f t="shared" si="426"/>
        <v/>
      </c>
      <c r="BP431" s="18" t="str">
        <f t="shared" si="426"/>
        <v/>
      </c>
      <c r="BQ431" s="18" t="str">
        <f t="shared" si="426"/>
        <v/>
      </c>
      <c r="BR431" s="18" t="str">
        <f t="shared" si="426"/>
        <v/>
      </c>
      <c r="BS431" s="18" t="str">
        <f t="shared" si="426"/>
        <v/>
      </c>
      <c r="BT431" s="18" t="str">
        <f t="shared" si="426"/>
        <v/>
      </c>
      <c r="BU431" s="18" t="str">
        <f t="shared" si="426"/>
        <v/>
      </c>
      <c r="BV431" s="18" t="str">
        <f t="shared" si="426"/>
        <v/>
      </c>
      <c r="BW431" s="18" t="str">
        <f t="shared" si="426"/>
        <v/>
      </c>
      <c r="BX431" s="18" t="str">
        <f t="shared" si="426"/>
        <v/>
      </c>
      <c r="BY431" s="18" t="str">
        <f t="shared" si="426"/>
        <v/>
      </c>
      <c r="BZ431" s="18" t="str">
        <f t="shared" si="426"/>
        <v/>
      </c>
      <c r="CA431" s="18" t="str">
        <f>IF(BY431&lt;&gt;"",BY431-LOOKUP(2,1/(LEN($AQ$1:AQ431)&gt;0),$AQ$1:AQ431),"")</f>
        <v/>
      </c>
    </row>
    <row r="432" spans="1:79" x14ac:dyDescent="0.25">
      <c r="A432" s="21">
        <v>63388</v>
      </c>
      <c r="B432" s="21">
        <v>1</v>
      </c>
      <c r="C432" s="22" t="s">
        <v>3570</v>
      </c>
      <c r="D432" s="21">
        <v>332</v>
      </c>
      <c r="E432" s="23">
        <v>0.9458333333333333</v>
      </c>
      <c r="F432" s="22" t="s">
        <v>671</v>
      </c>
      <c r="G432" s="22" t="b">
        <v>1</v>
      </c>
      <c r="H432" s="24">
        <v>43532.945983796293</v>
      </c>
      <c r="I432" s="25" t="s">
        <v>277</v>
      </c>
      <c r="J432" s="22" t="s">
        <v>278</v>
      </c>
      <c r="K432" s="11">
        <v>0</v>
      </c>
      <c r="L432" s="11">
        <v>523</v>
      </c>
      <c r="M432" s="11">
        <v>3932</v>
      </c>
      <c r="N432" s="11">
        <v>4.3840486796398181E-12</v>
      </c>
      <c r="O432" s="11">
        <v>87</v>
      </c>
      <c r="P432" s="14">
        <v>0.49999997265773172</v>
      </c>
      <c r="Q432" s="11">
        <v>2556.3144277715301</v>
      </c>
      <c r="R432" s="15">
        <v>0.2942729606049917</v>
      </c>
      <c r="S432" s="11">
        <v>263.74602493266366</v>
      </c>
      <c r="T432" s="11">
        <v>44.999999832361937</v>
      </c>
      <c r="U432" s="11">
        <v>5.8610227981154264</v>
      </c>
      <c r="V432" s="11">
        <v>21.099682073215536</v>
      </c>
      <c r="W432" s="22"/>
      <c r="X432" s="21">
        <v>0</v>
      </c>
      <c r="Y432" s="22">
        <v>0</v>
      </c>
      <c r="Z432" s="22">
        <v>0</v>
      </c>
      <c r="AA432" s="22">
        <v>0</v>
      </c>
      <c r="AB432" s="22">
        <v>0</v>
      </c>
      <c r="AC432" s="22">
        <v>0</v>
      </c>
      <c r="AD432" s="22">
        <v>0</v>
      </c>
      <c r="AE432" s="22">
        <v>0</v>
      </c>
      <c r="AF432" s="22">
        <v>2556.3144277715301</v>
      </c>
      <c r="AG432" s="21">
        <v>0</v>
      </c>
      <c r="AH432" s="22">
        <v>0</v>
      </c>
      <c r="AI432" s="22">
        <v>0</v>
      </c>
      <c r="AJ432" s="22">
        <v>2556.3144277715301</v>
      </c>
      <c r="AK432" s="22">
        <v>8570.3152119992501</v>
      </c>
      <c r="AL432" s="22">
        <v>0</v>
      </c>
      <c r="AM432" s="22">
        <v>25</v>
      </c>
      <c r="AN432" s="22">
        <v>0</v>
      </c>
      <c r="AO432" s="22">
        <v>0</v>
      </c>
      <c r="AQ432" s="18" t="str">
        <f t="shared" ref="AQ432:BZ432" si="427">IF(OR(AND(AQ$2&gt;$O431,AQ$2&lt;=$O432),AND(AQ$2&lt;=$O431,$O430&gt;$O431),AND(AQ$2&gt;$O432,$O433&lt;$O432)),$H431+((AQ$1-$Q431)/$U432/86000),"")</f>
        <v/>
      </c>
      <c r="AR432" s="18" t="str">
        <f t="shared" si="427"/>
        <v/>
      </c>
      <c r="AS432" s="18" t="str">
        <f t="shared" si="427"/>
        <v/>
      </c>
      <c r="AT432" s="18" t="str">
        <f t="shared" si="427"/>
        <v/>
      </c>
      <c r="AU432" s="18" t="str">
        <f t="shared" si="427"/>
        <v/>
      </c>
      <c r="AV432" s="18" t="str">
        <f t="shared" si="427"/>
        <v/>
      </c>
      <c r="AW432" s="18" t="str">
        <f t="shared" si="427"/>
        <v/>
      </c>
      <c r="AX432" s="18" t="str">
        <f t="shared" si="427"/>
        <v/>
      </c>
      <c r="AY432" s="18" t="str">
        <f t="shared" si="427"/>
        <v/>
      </c>
      <c r="AZ432" s="18">
        <f t="shared" si="427"/>
        <v>43532.945896258774</v>
      </c>
      <c r="BA432" s="18" t="str">
        <f t="shared" si="427"/>
        <v/>
      </c>
      <c r="BB432" s="18" t="str">
        <f t="shared" si="427"/>
        <v/>
      </c>
      <c r="BC432" s="18" t="str">
        <f t="shared" si="427"/>
        <v/>
      </c>
      <c r="BD432" s="18" t="str">
        <f t="shared" si="427"/>
        <v/>
      </c>
      <c r="BE432" s="18" t="str">
        <f t="shared" si="427"/>
        <v/>
      </c>
      <c r="BF432" s="18" t="str">
        <f t="shared" si="427"/>
        <v/>
      </c>
      <c r="BG432" s="18" t="str">
        <f t="shared" si="427"/>
        <v/>
      </c>
      <c r="BH432" s="18" t="str">
        <f t="shared" si="427"/>
        <v/>
      </c>
      <c r="BI432" s="18" t="str">
        <f t="shared" si="427"/>
        <v/>
      </c>
      <c r="BJ432" s="18" t="str">
        <f t="shared" si="427"/>
        <v/>
      </c>
      <c r="BK432" s="18" t="str">
        <f t="shared" si="427"/>
        <v/>
      </c>
      <c r="BL432" s="18" t="str">
        <f t="shared" si="427"/>
        <v/>
      </c>
      <c r="BM432" s="18" t="str">
        <f t="shared" si="427"/>
        <v/>
      </c>
      <c r="BN432" s="18" t="str">
        <f t="shared" si="427"/>
        <v/>
      </c>
      <c r="BO432" s="18" t="str">
        <f t="shared" si="427"/>
        <v/>
      </c>
      <c r="BP432" s="18" t="str">
        <f t="shared" si="427"/>
        <v/>
      </c>
      <c r="BQ432" s="18" t="str">
        <f t="shared" si="427"/>
        <v/>
      </c>
      <c r="BR432" s="18" t="str">
        <f t="shared" si="427"/>
        <v/>
      </c>
      <c r="BS432" s="18" t="str">
        <f t="shared" si="427"/>
        <v/>
      </c>
      <c r="BT432" s="18" t="str">
        <f t="shared" si="427"/>
        <v/>
      </c>
      <c r="BU432" s="18" t="str">
        <f t="shared" si="427"/>
        <v/>
      </c>
      <c r="BV432" s="18" t="str">
        <f t="shared" si="427"/>
        <v/>
      </c>
      <c r="BW432" s="18" t="str">
        <f t="shared" si="427"/>
        <v/>
      </c>
      <c r="BX432" s="18" t="str">
        <f t="shared" si="427"/>
        <v/>
      </c>
      <c r="BY432" s="18" t="str">
        <f t="shared" si="427"/>
        <v/>
      </c>
      <c r="BZ432" s="18" t="str">
        <f t="shared" si="427"/>
        <v/>
      </c>
      <c r="CA432" s="18" t="str">
        <f>IF(BY432&lt;&gt;"",BY432-LOOKUP(2,1/(LEN($AQ$1:AQ432)&gt;0),$AQ$1:AQ432),"")</f>
        <v/>
      </c>
    </row>
    <row r="433" spans="1:79" x14ac:dyDescent="0.25">
      <c r="A433" s="21">
        <v>63390</v>
      </c>
      <c r="B433" s="21">
        <v>1</v>
      </c>
      <c r="C433" s="22" t="s">
        <v>3572</v>
      </c>
      <c r="D433" s="21">
        <v>332</v>
      </c>
      <c r="E433" s="23">
        <v>0.94652777777777775</v>
      </c>
      <c r="F433" s="22" t="s">
        <v>671</v>
      </c>
      <c r="G433" s="22" t="b">
        <v>1</v>
      </c>
      <c r="H433" s="24">
        <v>43532.946504629632</v>
      </c>
      <c r="I433" s="25" t="s">
        <v>361</v>
      </c>
      <c r="J433" s="22" t="s">
        <v>362</v>
      </c>
      <c r="K433" s="11">
        <v>0</v>
      </c>
      <c r="L433" s="11">
        <v>524</v>
      </c>
      <c r="M433" s="11">
        <v>3934</v>
      </c>
      <c r="N433" s="11">
        <v>1.1404210908949608E-12</v>
      </c>
      <c r="O433" s="11">
        <v>90</v>
      </c>
      <c r="P433" s="14">
        <v>0.49999997854972567</v>
      </c>
      <c r="Q433" s="11">
        <v>2689.7924167680808</v>
      </c>
      <c r="R433" s="15">
        <v>0.30963842682890103</v>
      </c>
      <c r="S433" s="11">
        <v>133.47798899655072</v>
      </c>
      <c r="T433" s="11">
        <v>45.000000461004674</v>
      </c>
      <c r="U433" s="11">
        <v>2.9661775028695341</v>
      </c>
      <c r="V433" s="11">
        <v>10.678239010330323</v>
      </c>
      <c r="W433" s="22"/>
      <c r="X433" s="21">
        <v>0</v>
      </c>
      <c r="Y433" s="22">
        <v>0</v>
      </c>
      <c r="Z433" s="22">
        <v>0</v>
      </c>
      <c r="AA433" s="22">
        <v>0</v>
      </c>
      <c r="AB433" s="22">
        <v>0</v>
      </c>
      <c r="AC433" s="22">
        <v>0</v>
      </c>
      <c r="AD433" s="22">
        <v>0</v>
      </c>
      <c r="AE433" s="22">
        <v>0</v>
      </c>
      <c r="AF433" s="22">
        <v>2689.7924167680808</v>
      </c>
      <c r="AG433" s="21">
        <v>0</v>
      </c>
      <c r="AH433" s="22">
        <v>0</v>
      </c>
      <c r="AI433" s="22">
        <v>0</v>
      </c>
      <c r="AJ433" s="22">
        <v>2689.7924167680808</v>
      </c>
      <c r="AK433" s="22">
        <v>8570.3152119992501</v>
      </c>
      <c r="AL433" s="22">
        <v>0</v>
      </c>
      <c r="AM433" s="22">
        <v>24</v>
      </c>
      <c r="AN433" s="22">
        <v>0</v>
      </c>
      <c r="AO433" s="22">
        <v>0</v>
      </c>
      <c r="AQ433" s="18" t="str">
        <f t="shared" ref="AQ433:BZ433" si="428">IF(OR(AND(AQ$2&gt;$O432,AQ$2&lt;=$O433),AND(AQ$2&lt;=$O432,$O431&gt;$O432),AND(AQ$2&gt;$O433,$O434&lt;$O433)),$H432+((AQ$1-$Q432)/$U433/86000),"")</f>
        <v/>
      </c>
      <c r="AR433" s="18" t="str">
        <f t="shared" si="428"/>
        <v/>
      </c>
      <c r="AS433" s="18" t="str">
        <f t="shared" si="428"/>
        <v/>
      </c>
      <c r="AT433" s="18" t="str">
        <f t="shared" si="428"/>
        <v/>
      </c>
      <c r="AU433" s="18" t="str">
        <f t="shared" si="428"/>
        <v/>
      </c>
      <c r="AV433" s="18" t="str">
        <f t="shared" si="428"/>
        <v/>
      </c>
      <c r="AW433" s="18" t="str">
        <f t="shared" si="428"/>
        <v/>
      </c>
      <c r="AX433" s="18" t="str">
        <f t="shared" si="428"/>
        <v/>
      </c>
      <c r="AY433" s="18" t="str">
        <f t="shared" si="428"/>
        <v/>
      </c>
      <c r="AZ433" s="18" t="str">
        <f t="shared" si="428"/>
        <v/>
      </c>
      <c r="BA433" s="18" t="str">
        <f t="shared" si="428"/>
        <v/>
      </c>
      <c r="BB433" s="18" t="str">
        <f t="shared" si="428"/>
        <v/>
      </c>
      <c r="BC433" s="18" t="str">
        <f t="shared" si="428"/>
        <v/>
      </c>
      <c r="BD433" s="18" t="str">
        <f t="shared" si="428"/>
        <v/>
      </c>
      <c r="BE433" s="18" t="str">
        <f t="shared" si="428"/>
        <v/>
      </c>
      <c r="BF433" s="18" t="str">
        <f t="shared" si="428"/>
        <v/>
      </c>
      <c r="BG433" s="18" t="str">
        <f t="shared" si="428"/>
        <v/>
      </c>
      <c r="BH433" s="18" t="str">
        <f t="shared" si="428"/>
        <v/>
      </c>
      <c r="BI433" s="18" t="str">
        <f t="shared" si="428"/>
        <v/>
      </c>
      <c r="BJ433" s="18" t="str">
        <f t="shared" si="428"/>
        <v/>
      </c>
      <c r="BK433" s="18" t="str">
        <f t="shared" si="428"/>
        <v/>
      </c>
      <c r="BL433" s="18" t="str">
        <f t="shared" si="428"/>
        <v/>
      </c>
      <c r="BM433" s="18" t="str">
        <f t="shared" si="428"/>
        <v/>
      </c>
      <c r="BN433" s="18" t="str">
        <f t="shared" si="428"/>
        <v/>
      </c>
      <c r="BO433" s="18" t="str">
        <f t="shared" si="428"/>
        <v/>
      </c>
      <c r="BP433" s="18" t="str">
        <f t="shared" si="428"/>
        <v/>
      </c>
      <c r="BQ433" s="18" t="str">
        <f t="shared" si="428"/>
        <v/>
      </c>
      <c r="BR433" s="18" t="str">
        <f t="shared" si="428"/>
        <v/>
      </c>
      <c r="BS433" s="18" t="str">
        <f t="shared" si="428"/>
        <v/>
      </c>
      <c r="BT433" s="18" t="str">
        <f t="shared" si="428"/>
        <v/>
      </c>
      <c r="BU433" s="18" t="str">
        <f t="shared" si="428"/>
        <v/>
      </c>
      <c r="BV433" s="18" t="str">
        <f t="shared" si="428"/>
        <v/>
      </c>
      <c r="BW433" s="18" t="str">
        <f t="shared" si="428"/>
        <v/>
      </c>
      <c r="BX433" s="18" t="str">
        <f t="shared" si="428"/>
        <v/>
      </c>
      <c r="BY433" s="18" t="str">
        <f t="shared" si="428"/>
        <v/>
      </c>
      <c r="BZ433" s="18" t="str">
        <f t="shared" si="428"/>
        <v/>
      </c>
      <c r="CA433" s="18" t="str">
        <f>IF(BY433&lt;&gt;"",BY433-LOOKUP(2,1/(LEN($AQ$1:AQ433)&gt;0),$AQ$1:AQ433),"")</f>
        <v/>
      </c>
    </row>
    <row r="434" spans="1:79" x14ac:dyDescent="0.25">
      <c r="A434" s="21">
        <v>63391</v>
      </c>
      <c r="B434" s="21">
        <v>1</v>
      </c>
      <c r="C434" s="22" t="s">
        <v>3573</v>
      </c>
      <c r="D434" s="21">
        <v>332</v>
      </c>
      <c r="E434" s="23">
        <v>0.94652777777777775</v>
      </c>
      <c r="F434" s="22" t="s">
        <v>671</v>
      </c>
      <c r="G434" s="22" t="b">
        <v>1</v>
      </c>
      <c r="H434" s="24">
        <v>43532.947025462963</v>
      </c>
      <c r="I434" s="25" t="s">
        <v>181</v>
      </c>
      <c r="J434" s="22" t="s">
        <v>182</v>
      </c>
      <c r="K434" s="11">
        <v>0</v>
      </c>
      <c r="L434" s="11">
        <v>525</v>
      </c>
      <c r="M434" s="11">
        <v>3936</v>
      </c>
      <c r="N434" s="11">
        <v>2.0321522242738865E-11</v>
      </c>
      <c r="O434" s="11">
        <v>94</v>
      </c>
      <c r="P434" s="14">
        <v>0.28331286711450243</v>
      </c>
      <c r="Q434" s="11">
        <v>2799.0844410239902</v>
      </c>
      <c r="R434" s="15">
        <v>0.3222196989912367</v>
      </c>
      <c r="S434" s="11">
        <v>109.29202425590938</v>
      </c>
      <c r="T434" s="11">
        <v>44.999999832361937</v>
      </c>
      <c r="U434" s="11">
        <v>2.4287116591789757</v>
      </c>
      <c r="V434" s="11">
        <v>8.743361973044312</v>
      </c>
      <c r="W434" s="22"/>
      <c r="X434" s="21">
        <v>0</v>
      </c>
      <c r="Y434" s="22">
        <v>0</v>
      </c>
      <c r="Z434" s="22">
        <v>0</v>
      </c>
      <c r="AA434" s="22">
        <v>0</v>
      </c>
      <c r="AB434" s="22">
        <v>0</v>
      </c>
      <c r="AC434" s="22">
        <v>0</v>
      </c>
      <c r="AD434" s="22">
        <v>0</v>
      </c>
      <c r="AE434" s="22">
        <v>0</v>
      </c>
      <c r="AF434" s="22">
        <v>2799.0844410239902</v>
      </c>
      <c r="AG434" s="21">
        <v>0</v>
      </c>
      <c r="AH434" s="22">
        <v>0</v>
      </c>
      <c r="AI434" s="22">
        <v>0</v>
      </c>
      <c r="AJ434" s="22">
        <v>2799.0844410239902</v>
      </c>
      <c r="AK434" s="22">
        <v>8570.3152119992501</v>
      </c>
      <c r="AL434" s="22">
        <v>0</v>
      </c>
      <c r="AM434" s="22">
        <v>23</v>
      </c>
      <c r="AN434" s="22">
        <v>0</v>
      </c>
      <c r="AO434" s="22">
        <v>0</v>
      </c>
      <c r="AQ434" s="18" t="str">
        <f t="shared" ref="AQ434:BZ434" si="429">IF(OR(AND(AQ$2&gt;$O433,AQ$2&lt;=$O434),AND(AQ$2&lt;=$O433,$O432&gt;$O433),AND(AQ$2&gt;$O434,$O435&lt;$O434)),$H433+((AQ$1-$Q433)/$U434/86000),"")</f>
        <v/>
      </c>
      <c r="AR434" s="18" t="str">
        <f t="shared" si="429"/>
        <v/>
      </c>
      <c r="AS434" s="18" t="str">
        <f t="shared" si="429"/>
        <v/>
      </c>
      <c r="AT434" s="18" t="str">
        <f t="shared" si="429"/>
        <v/>
      </c>
      <c r="AU434" s="18" t="str">
        <f t="shared" si="429"/>
        <v/>
      </c>
      <c r="AV434" s="18" t="str">
        <f t="shared" si="429"/>
        <v/>
      </c>
      <c r="AW434" s="18" t="str">
        <f t="shared" si="429"/>
        <v/>
      </c>
      <c r="AX434" s="18" t="str">
        <f t="shared" si="429"/>
        <v/>
      </c>
      <c r="AY434" s="18" t="str">
        <f t="shared" si="429"/>
        <v/>
      </c>
      <c r="AZ434" s="18" t="str">
        <f t="shared" si="429"/>
        <v/>
      </c>
      <c r="BA434" s="18" t="str">
        <f t="shared" si="429"/>
        <v/>
      </c>
      <c r="BB434" s="18" t="str">
        <f t="shared" si="429"/>
        <v/>
      </c>
      <c r="BC434" s="18" t="str">
        <f t="shared" si="429"/>
        <v/>
      </c>
      <c r="BD434" s="18" t="str">
        <f t="shared" si="429"/>
        <v/>
      </c>
      <c r="BE434" s="18" t="str">
        <f t="shared" si="429"/>
        <v/>
      </c>
      <c r="BF434" s="18" t="str">
        <f t="shared" si="429"/>
        <v/>
      </c>
      <c r="BG434" s="18" t="str">
        <f t="shared" si="429"/>
        <v/>
      </c>
      <c r="BH434" s="18" t="str">
        <f t="shared" si="429"/>
        <v/>
      </c>
      <c r="BI434" s="18" t="str">
        <f t="shared" si="429"/>
        <v/>
      </c>
      <c r="BJ434" s="18" t="str">
        <f t="shared" si="429"/>
        <v/>
      </c>
      <c r="BK434" s="18" t="str">
        <f t="shared" si="429"/>
        <v/>
      </c>
      <c r="BL434" s="18" t="str">
        <f t="shared" si="429"/>
        <v/>
      </c>
      <c r="BM434" s="18" t="str">
        <f t="shared" si="429"/>
        <v/>
      </c>
      <c r="BN434" s="18" t="str">
        <f t="shared" si="429"/>
        <v/>
      </c>
      <c r="BO434" s="18" t="str">
        <f t="shared" si="429"/>
        <v/>
      </c>
      <c r="BP434" s="18" t="str">
        <f t="shared" si="429"/>
        <v/>
      </c>
      <c r="BQ434" s="18" t="str">
        <f t="shared" si="429"/>
        <v/>
      </c>
      <c r="BR434" s="18" t="str">
        <f t="shared" si="429"/>
        <v/>
      </c>
      <c r="BS434" s="18" t="str">
        <f t="shared" si="429"/>
        <v/>
      </c>
      <c r="BT434" s="18" t="str">
        <f t="shared" si="429"/>
        <v/>
      </c>
      <c r="BU434" s="18" t="str">
        <f t="shared" si="429"/>
        <v/>
      </c>
      <c r="BV434" s="18" t="str">
        <f t="shared" si="429"/>
        <v/>
      </c>
      <c r="BW434" s="18" t="str">
        <f t="shared" si="429"/>
        <v/>
      </c>
      <c r="BX434" s="18" t="str">
        <f t="shared" si="429"/>
        <v/>
      </c>
      <c r="BY434" s="18" t="str">
        <f t="shared" si="429"/>
        <v/>
      </c>
      <c r="BZ434" s="18" t="str">
        <f t="shared" si="429"/>
        <v/>
      </c>
      <c r="CA434" s="18" t="str">
        <f>IF(BY434&lt;&gt;"",BY434-LOOKUP(2,1/(LEN($AQ$1:AQ434)&gt;0),$AQ$1:AQ434),"")</f>
        <v/>
      </c>
    </row>
    <row r="435" spans="1:79" x14ac:dyDescent="0.25">
      <c r="A435" s="21">
        <v>63393</v>
      </c>
      <c r="B435" s="21">
        <v>1</v>
      </c>
      <c r="C435" s="22" t="s">
        <v>3575</v>
      </c>
      <c r="D435" s="21">
        <v>332</v>
      </c>
      <c r="E435" s="23">
        <v>0.94722222222222219</v>
      </c>
      <c r="F435" s="22" t="s">
        <v>671</v>
      </c>
      <c r="G435" s="22" t="b">
        <v>1</v>
      </c>
      <c r="H435" s="24">
        <v>43532.947546296295</v>
      </c>
      <c r="I435" s="25" t="s">
        <v>145</v>
      </c>
      <c r="J435" s="22" t="s">
        <v>146</v>
      </c>
      <c r="K435" s="11">
        <v>0</v>
      </c>
      <c r="L435" s="11">
        <v>526</v>
      </c>
      <c r="M435" s="11">
        <v>3937</v>
      </c>
      <c r="N435" s="11">
        <v>3.2351010759157361E-11</v>
      </c>
      <c r="O435" s="11">
        <v>94</v>
      </c>
      <c r="P435" s="14">
        <v>0.84993886757415782</v>
      </c>
      <c r="Q435" s="11">
        <v>2826.384175575432</v>
      </c>
      <c r="R435" s="15">
        <v>0.32536233810593529</v>
      </c>
      <c r="S435" s="11">
        <v>27.299734551441816</v>
      </c>
      <c r="T435" s="11">
        <v>44.999999832361937</v>
      </c>
      <c r="U435" s="11">
        <v>0.60666077006980557</v>
      </c>
      <c r="V435" s="11">
        <v>2.1839787722513</v>
      </c>
      <c r="W435" s="22"/>
      <c r="X435" s="21">
        <v>0</v>
      </c>
      <c r="Y435" s="22">
        <v>0</v>
      </c>
      <c r="Z435" s="22">
        <v>0</v>
      </c>
      <c r="AA435" s="22">
        <v>0</v>
      </c>
      <c r="AB435" s="22">
        <v>0</v>
      </c>
      <c r="AC435" s="22">
        <v>0</v>
      </c>
      <c r="AD435" s="22">
        <v>0</v>
      </c>
      <c r="AE435" s="22">
        <v>0</v>
      </c>
      <c r="AF435" s="22">
        <v>2826.384175575432</v>
      </c>
      <c r="AG435" s="21">
        <v>0</v>
      </c>
      <c r="AH435" s="22">
        <v>0</v>
      </c>
      <c r="AI435" s="22">
        <v>0</v>
      </c>
      <c r="AJ435" s="22">
        <v>2826.384175575432</v>
      </c>
      <c r="AK435" s="22">
        <v>8570.3152119992501</v>
      </c>
      <c r="AL435" s="22">
        <v>0</v>
      </c>
      <c r="AM435" s="22">
        <v>22</v>
      </c>
      <c r="AN435" s="22">
        <v>0</v>
      </c>
      <c r="AO435" s="22">
        <v>0</v>
      </c>
      <c r="AQ435" s="18" t="str">
        <f t="shared" ref="AQ435:BZ435" si="430">IF(OR(AND(AQ$2&gt;$O434,AQ$2&lt;=$O435),AND(AQ$2&lt;=$O434,$O433&gt;$O434),AND(AQ$2&gt;$O435,$O436&lt;$O435)),$H434+((AQ$1-$Q434)/$U435/86000),"")</f>
        <v/>
      </c>
      <c r="AR435" s="18" t="str">
        <f t="shared" si="430"/>
        <v/>
      </c>
      <c r="AS435" s="18" t="str">
        <f t="shared" si="430"/>
        <v/>
      </c>
      <c r="AT435" s="18" t="str">
        <f t="shared" si="430"/>
        <v/>
      </c>
      <c r="AU435" s="18" t="str">
        <f t="shared" si="430"/>
        <v/>
      </c>
      <c r="AV435" s="18" t="str">
        <f t="shared" si="430"/>
        <v/>
      </c>
      <c r="AW435" s="18" t="str">
        <f t="shared" si="430"/>
        <v/>
      </c>
      <c r="AX435" s="18" t="str">
        <f t="shared" si="430"/>
        <v/>
      </c>
      <c r="AY435" s="18" t="str">
        <f t="shared" si="430"/>
        <v/>
      </c>
      <c r="AZ435" s="18" t="str">
        <f t="shared" si="430"/>
        <v/>
      </c>
      <c r="BA435" s="18" t="str">
        <f t="shared" si="430"/>
        <v/>
      </c>
      <c r="BB435" s="18" t="str">
        <f t="shared" si="430"/>
        <v/>
      </c>
      <c r="BC435" s="18" t="str">
        <f t="shared" si="430"/>
        <v/>
      </c>
      <c r="BD435" s="18" t="str">
        <f t="shared" si="430"/>
        <v/>
      </c>
      <c r="BE435" s="18" t="str">
        <f t="shared" si="430"/>
        <v/>
      </c>
      <c r="BF435" s="18" t="str">
        <f t="shared" si="430"/>
        <v/>
      </c>
      <c r="BG435" s="18" t="str">
        <f t="shared" si="430"/>
        <v/>
      </c>
      <c r="BH435" s="18" t="str">
        <f t="shared" si="430"/>
        <v/>
      </c>
      <c r="BI435" s="18" t="str">
        <f t="shared" si="430"/>
        <v/>
      </c>
      <c r="BJ435" s="18" t="str">
        <f t="shared" si="430"/>
        <v/>
      </c>
      <c r="BK435" s="18" t="str">
        <f t="shared" si="430"/>
        <v/>
      </c>
      <c r="BL435" s="18" t="str">
        <f t="shared" si="430"/>
        <v/>
      </c>
      <c r="BM435" s="18" t="str">
        <f t="shared" si="430"/>
        <v/>
      </c>
      <c r="BN435" s="18" t="str">
        <f t="shared" si="430"/>
        <v/>
      </c>
      <c r="BO435" s="18" t="str">
        <f t="shared" si="430"/>
        <v/>
      </c>
      <c r="BP435" s="18" t="str">
        <f t="shared" si="430"/>
        <v/>
      </c>
      <c r="BQ435" s="18" t="str">
        <f t="shared" si="430"/>
        <v/>
      </c>
      <c r="BR435" s="18" t="str">
        <f t="shared" si="430"/>
        <v/>
      </c>
      <c r="BS435" s="18" t="str">
        <f t="shared" si="430"/>
        <v/>
      </c>
      <c r="BT435" s="18" t="str">
        <f t="shared" si="430"/>
        <v/>
      </c>
      <c r="BU435" s="18" t="str">
        <f t="shared" si="430"/>
        <v/>
      </c>
      <c r="BV435" s="18" t="str">
        <f t="shared" si="430"/>
        <v/>
      </c>
      <c r="BW435" s="18" t="str">
        <f t="shared" si="430"/>
        <v/>
      </c>
      <c r="BX435" s="18" t="str">
        <f t="shared" si="430"/>
        <v/>
      </c>
      <c r="BY435" s="18" t="str">
        <f t="shared" si="430"/>
        <v/>
      </c>
      <c r="BZ435" s="18" t="str">
        <f t="shared" si="430"/>
        <v/>
      </c>
      <c r="CA435" s="18" t="str">
        <f>IF(BY435&lt;&gt;"",BY435-LOOKUP(2,1/(LEN($AQ$1:AQ435)&gt;0),$AQ$1:AQ435),"")</f>
        <v/>
      </c>
    </row>
    <row r="436" spans="1:79" x14ac:dyDescent="0.25">
      <c r="A436" s="21">
        <v>63394</v>
      </c>
      <c r="B436" s="21">
        <v>1</v>
      </c>
      <c r="C436" s="22" t="s">
        <v>3576</v>
      </c>
      <c r="D436" s="21">
        <v>332</v>
      </c>
      <c r="E436" s="23">
        <v>0.94791666666666663</v>
      </c>
      <c r="F436" s="22" t="s">
        <v>671</v>
      </c>
      <c r="G436" s="22" t="b">
        <v>1</v>
      </c>
      <c r="H436" s="24">
        <v>43532.948067129626</v>
      </c>
      <c r="I436" s="25" t="s">
        <v>672</v>
      </c>
      <c r="J436" s="22" t="s">
        <v>673</v>
      </c>
      <c r="K436" s="11">
        <v>0</v>
      </c>
      <c r="L436" s="11">
        <v>527</v>
      </c>
      <c r="M436" s="11">
        <v>3938</v>
      </c>
      <c r="N436" s="11">
        <v>1.7655281681072665E-9</v>
      </c>
      <c r="O436" s="11">
        <v>102</v>
      </c>
      <c r="P436" s="14">
        <v>0.14196130151032313</v>
      </c>
      <c r="Q436" s="11">
        <v>3024.8796017909499</v>
      </c>
      <c r="R436" s="15">
        <v>0.34821235847291759</v>
      </c>
      <c r="S436" s="11">
        <v>198.49542621551791</v>
      </c>
      <c r="T436" s="11">
        <v>44.999999832361937</v>
      </c>
      <c r="U436" s="11">
        <v>4.4110094878882444</v>
      </c>
      <c r="V436" s="11">
        <v>15.87963415639768</v>
      </c>
      <c r="W436" s="22"/>
      <c r="X436" s="21">
        <v>0</v>
      </c>
      <c r="Y436" s="22">
        <v>0</v>
      </c>
      <c r="Z436" s="22">
        <v>0</v>
      </c>
      <c r="AA436" s="22">
        <v>0</v>
      </c>
      <c r="AB436" s="22">
        <v>0</v>
      </c>
      <c r="AC436" s="22">
        <v>0</v>
      </c>
      <c r="AD436" s="22">
        <v>0</v>
      </c>
      <c r="AE436" s="22">
        <v>0</v>
      </c>
      <c r="AF436" s="22">
        <v>3024.8796017909499</v>
      </c>
      <c r="AG436" s="21">
        <v>0</v>
      </c>
      <c r="AH436" s="22">
        <v>0</v>
      </c>
      <c r="AI436" s="22">
        <v>0</v>
      </c>
      <c r="AJ436" s="22">
        <v>3024.8796017909499</v>
      </c>
      <c r="AK436" s="22">
        <v>8570.3152119992501</v>
      </c>
      <c r="AL436" s="22">
        <v>0</v>
      </c>
      <c r="AM436" s="22">
        <v>21</v>
      </c>
      <c r="AN436" s="22">
        <v>0</v>
      </c>
      <c r="AO436" s="22">
        <v>0</v>
      </c>
      <c r="AQ436" s="18" t="str">
        <f t="shared" ref="AQ436:BZ436" si="431">IF(OR(AND(AQ$2&gt;$O435,AQ$2&lt;=$O436),AND(AQ$2&lt;=$O435,$O434&gt;$O435),AND(AQ$2&gt;$O436,$O437&lt;$O436)),$H435+((AQ$1-$Q435)/$U436/86000),"")</f>
        <v/>
      </c>
      <c r="AR436" s="18" t="str">
        <f t="shared" si="431"/>
        <v/>
      </c>
      <c r="AS436" s="18" t="str">
        <f t="shared" si="431"/>
        <v/>
      </c>
      <c r="AT436" s="18" t="str">
        <f t="shared" si="431"/>
        <v/>
      </c>
      <c r="AU436" s="18" t="str">
        <f t="shared" si="431"/>
        <v/>
      </c>
      <c r="AV436" s="18" t="str">
        <f t="shared" si="431"/>
        <v/>
      </c>
      <c r="AW436" s="18" t="str">
        <f t="shared" si="431"/>
        <v/>
      </c>
      <c r="AX436" s="18" t="str">
        <f t="shared" si="431"/>
        <v/>
      </c>
      <c r="AY436" s="18" t="str">
        <f t="shared" si="431"/>
        <v/>
      </c>
      <c r="AZ436" s="18" t="str">
        <f t="shared" si="431"/>
        <v/>
      </c>
      <c r="BA436" s="18">
        <f t="shared" si="431"/>
        <v>43532.947565355011</v>
      </c>
      <c r="BB436" s="18">
        <f t="shared" si="431"/>
        <v>43532.947644866159</v>
      </c>
      <c r="BC436" s="18">
        <f t="shared" si="431"/>
        <v>43532.947998265721</v>
      </c>
      <c r="BD436" s="18" t="str">
        <f t="shared" si="431"/>
        <v/>
      </c>
      <c r="BE436" s="18" t="str">
        <f t="shared" si="431"/>
        <v/>
      </c>
      <c r="BF436" s="18" t="str">
        <f t="shared" si="431"/>
        <v/>
      </c>
      <c r="BG436" s="18" t="str">
        <f t="shared" si="431"/>
        <v/>
      </c>
      <c r="BH436" s="18" t="str">
        <f t="shared" si="431"/>
        <v/>
      </c>
      <c r="BI436" s="18" t="str">
        <f t="shared" si="431"/>
        <v/>
      </c>
      <c r="BJ436" s="18" t="str">
        <f t="shared" si="431"/>
        <v/>
      </c>
      <c r="BK436" s="18" t="str">
        <f t="shared" si="431"/>
        <v/>
      </c>
      <c r="BL436" s="18" t="str">
        <f t="shared" si="431"/>
        <v/>
      </c>
      <c r="BM436" s="18" t="str">
        <f t="shared" si="431"/>
        <v/>
      </c>
      <c r="BN436" s="18" t="str">
        <f t="shared" si="431"/>
        <v/>
      </c>
      <c r="BO436" s="18" t="str">
        <f t="shared" si="431"/>
        <v/>
      </c>
      <c r="BP436" s="18" t="str">
        <f t="shared" si="431"/>
        <v/>
      </c>
      <c r="BQ436" s="18" t="str">
        <f t="shared" si="431"/>
        <v/>
      </c>
      <c r="BR436" s="18" t="str">
        <f t="shared" si="431"/>
        <v/>
      </c>
      <c r="BS436" s="18" t="str">
        <f t="shared" si="431"/>
        <v/>
      </c>
      <c r="BT436" s="18" t="str">
        <f t="shared" si="431"/>
        <v/>
      </c>
      <c r="BU436" s="18" t="str">
        <f t="shared" si="431"/>
        <v/>
      </c>
      <c r="BV436" s="18" t="str">
        <f t="shared" si="431"/>
        <v/>
      </c>
      <c r="BW436" s="18" t="str">
        <f t="shared" si="431"/>
        <v/>
      </c>
      <c r="BX436" s="18" t="str">
        <f t="shared" si="431"/>
        <v/>
      </c>
      <c r="BY436" s="18" t="str">
        <f t="shared" si="431"/>
        <v/>
      </c>
      <c r="BZ436" s="18" t="str">
        <f t="shared" si="431"/>
        <v/>
      </c>
      <c r="CA436" s="18" t="str">
        <f>IF(BY436&lt;&gt;"",BY436-LOOKUP(2,1/(LEN($AQ$1:AQ436)&gt;0),$AQ$1:AQ436),"")</f>
        <v/>
      </c>
    </row>
    <row r="437" spans="1:79" x14ac:dyDescent="0.25">
      <c r="A437" s="21">
        <v>63396</v>
      </c>
      <c r="B437" s="21">
        <v>1</v>
      </c>
      <c r="C437" s="22" t="s">
        <v>3578</v>
      </c>
      <c r="D437" s="21">
        <v>332</v>
      </c>
      <c r="E437" s="23">
        <v>0.94861111111111107</v>
      </c>
      <c r="F437" s="22" t="s">
        <v>671</v>
      </c>
      <c r="G437" s="22" t="b">
        <v>1</v>
      </c>
      <c r="H437" s="24">
        <v>43532.948599537034</v>
      </c>
      <c r="I437" s="25" t="s">
        <v>439</v>
      </c>
      <c r="J437" s="22" t="s">
        <v>440</v>
      </c>
      <c r="K437" s="11">
        <v>0</v>
      </c>
      <c r="L437" s="11">
        <v>528</v>
      </c>
      <c r="M437" s="11">
        <v>3939</v>
      </c>
      <c r="N437" s="11">
        <v>2.368594209656294E-11</v>
      </c>
      <c r="O437" s="11">
        <v>106</v>
      </c>
      <c r="P437" s="14">
        <v>0.83525451506539039</v>
      </c>
      <c r="Q437" s="11">
        <v>3361.5123561367818</v>
      </c>
      <c r="R437" s="15">
        <v>0.3869642100377183</v>
      </c>
      <c r="S437" s="11">
        <v>336.63275434583193</v>
      </c>
      <c r="T437" s="11">
        <v>46.000000066123903</v>
      </c>
      <c r="U437" s="11">
        <v>7.3181033448245731</v>
      </c>
      <c r="V437" s="11">
        <v>26.345172041368464</v>
      </c>
      <c r="W437" s="22"/>
      <c r="X437" s="21">
        <v>0</v>
      </c>
      <c r="Y437" s="22">
        <v>0</v>
      </c>
      <c r="Z437" s="22">
        <v>0</v>
      </c>
      <c r="AA437" s="22">
        <v>0</v>
      </c>
      <c r="AB437" s="22">
        <v>0</v>
      </c>
      <c r="AC437" s="22">
        <v>0</v>
      </c>
      <c r="AD437" s="22">
        <v>0</v>
      </c>
      <c r="AE437" s="22">
        <v>0</v>
      </c>
      <c r="AF437" s="22">
        <v>3361.5123561367818</v>
      </c>
      <c r="AG437" s="21">
        <v>0</v>
      </c>
      <c r="AH437" s="22">
        <v>0</v>
      </c>
      <c r="AI437" s="22">
        <v>0</v>
      </c>
      <c r="AJ437" s="22">
        <v>3361.5123561367818</v>
      </c>
      <c r="AK437" s="22">
        <v>8570.3152119992501</v>
      </c>
      <c r="AL437" s="22">
        <v>0</v>
      </c>
      <c r="AM437" s="22">
        <v>20</v>
      </c>
      <c r="AN437" s="22">
        <v>0</v>
      </c>
      <c r="AO437" s="22">
        <v>0</v>
      </c>
      <c r="AQ437" s="18" t="str">
        <f t="shared" ref="AQ437:BZ437" si="432">IF(OR(AND(AQ$2&gt;$O436,AQ$2&lt;=$O437),AND(AQ$2&lt;=$O436,$O435&gt;$O436),AND(AQ$2&gt;$O437,$O438&lt;$O437)),$H436+((AQ$1-$Q436)/$U437/86000),"")</f>
        <v/>
      </c>
      <c r="AR437" s="18" t="str">
        <f t="shared" si="432"/>
        <v/>
      </c>
      <c r="AS437" s="18" t="str">
        <f t="shared" si="432"/>
        <v/>
      </c>
      <c r="AT437" s="18" t="str">
        <f t="shared" si="432"/>
        <v/>
      </c>
      <c r="AU437" s="18" t="str">
        <f t="shared" si="432"/>
        <v/>
      </c>
      <c r="AV437" s="18" t="str">
        <f t="shared" si="432"/>
        <v/>
      </c>
      <c r="AW437" s="18" t="str">
        <f t="shared" si="432"/>
        <v/>
      </c>
      <c r="AX437" s="18" t="str">
        <f t="shared" si="432"/>
        <v/>
      </c>
      <c r="AY437" s="18" t="str">
        <f t="shared" si="432"/>
        <v/>
      </c>
      <c r="AZ437" s="18" t="str">
        <f t="shared" si="432"/>
        <v/>
      </c>
      <c r="BA437" s="18" t="str">
        <f t="shared" si="432"/>
        <v/>
      </c>
      <c r="BB437" s="18" t="str">
        <f t="shared" si="432"/>
        <v/>
      </c>
      <c r="BC437" s="18" t="str">
        <f t="shared" si="432"/>
        <v/>
      </c>
      <c r="BD437" s="18" t="str">
        <f t="shared" si="432"/>
        <v/>
      </c>
      <c r="BE437" s="18" t="str">
        <f t="shared" si="432"/>
        <v/>
      </c>
      <c r="BF437" s="18" t="str">
        <f t="shared" si="432"/>
        <v/>
      </c>
      <c r="BG437" s="18" t="str">
        <f t="shared" si="432"/>
        <v/>
      </c>
      <c r="BH437" s="18" t="str">
        <f t="shared" si="432"/>
        <v/>
      </c>
      <c r="BI437" s="18" t="str">
        <f t="shared" si="432"/>
        <v/>
      </c>
      <c r="BJ437" s="18" t="str">
        <f t="shared" si="432"/>
        <v/>
      </c>
      <c r="BK437" s="18" t="str">
        <f t="shared" si="432"/>
        <v/>
      </c>
      <c r="BL437" s="18" t="str">
        <f t="shared" si="432"/>
        <v/>
      </c>
      <c r="BM437" s="18" t="str">
        <f t="shared" si="432"/>
        <v/>
      </c>
      <c r="BN437" s="18" t="str">
        <f t="shared" si="432"/>
        <v/>
      </c>
      <c r="BO437" s="18" t="str">
        <f t="shared" si="432"/>
        <v/>
      </c>
      <c r="BP437" s="18" t="str">
        <f t="shared" si="432"/>
        <v/>
      </c>
      <c r="BQ437" s="18" t="str">
        <f t="shared" si="432"/>
        <v/>
      </c>
      <c r="BR437" s="18" t="str">
        <f t="shared" si="432"/>
        <v/>
      </c>
      <c r="BS437" s="18" t="str">
        <f t="shared" si="432"/>
        <v/>
      </c>
      <c r="BT437" s="18" t="str">
        <f t="shared" si="432"/>
        <v/>
      </c>
      <c r="BU437" s="18" t="str">
        <f t="shared" si="432"/>
        <v/>
      </c>
      <c r="BV437" s="18" t="str">
        <f t="shared" si="432"/>
        <v/>
      </c>
      <c r="BW437" s="18" t="str">
        <f t="shared" si="432"/>
        <v/>
      </c>
      <c r="BX437" s="18" t="str">
        <f t="shared" si="432"/>
        <v/>
      </c>
      <c r="BY437" s="18" t="str">
        <f t="shared" si="432"/>
        <v/>
      </c>
      <c r="BZ437" s="18" t="str">
        <f t="shared" si="432"/>
        <v/>
      </c>
      <c r="CA437" s="18" t="str">
        <f>IF(BY437&lt;&gt;"",BY437-LOOKUP(2,1/(LEN($AQ$1:AQ437)&gt;0),$AQ$1:AQ437),"")</f>
        <v/>
      </c>
    </row>
    <row r="438" spans="1:79" x14ac:dyDescent="0.25">
      <c r="A438" s="21">
        <v>63397</v>
      </c>
      <c r="B438" s="21">
        <v>1</v>
      </c>
      <c r="C438" s="22" t="s">
        <v>3579</v>
      </c>
      <c r="D438" s="21">
        <v>332</v>
      </c>
      <c r="E438" s="23">
        <v>0.94861111111111107</v>
      </c>
      <c r="F438" s="22" t="s">
        <v>671</v>
      </c>
      <c r="G438" s="22" t="b">
        <v>1</v>
      </c>
      <c r="H438" s="24">
        <v>43532.949120370373</v>
      </c>
      <c r="I438" s="25" t="s">
        <v>373</v>
      </c>
      <c r="J438" s="22" t="s">
        <v>374</v>
      </c>
      <c r="K438" s="11">
        <v>0</v>
      </c>
      <c r="L438" s="11">
        <v>529</v>
      </c>
      <c r="M438" s="11">
        <v>3940</v>
      </c>
      <c r="N438" s="11">
        <v>1.3997691894473974E-11</v>
      </c>
      <c r="O438" s="11">
        <v>120</v>
      </c>
      <c r="P438" s="14">
        <v>0.17816850715366439</v>
      </c>
      <c r="Q438" s="11">
        <v>3687.1914414302614</v>
      </c>
      <c r="R438" s="15">
        <v>0.42445511788350521</v>
      </c>
      <c r="S438" s="11">
        <v>325.6790852934796</v>
      </c>
      <c r="T438" s="11">
        <v>45.000000461004674</v>
      </c>
      <c r="U438" s="11">
        <v>7.2373129323787673</v>
      </c>
      <c r="V438" s="11">
        <v>26.054326556563563</v>
      </c>
      <c r="W438" s="22"/>
      <c r="X438" s="21">
        <v>0</v>
      </c>
      <c r="Y438" s="22">
        <v>0</v>
      </c>
      <c r="Z438" s="22">
        <v>0</v>
      </c>
      <c r="AA438" s="22">
        <v>0</v>
      </c>
      <c r="AB438" s="22">
        <v>0</v>
      </c>
      <c r="AC438" s="22">
        <v>0</v>
      </c>
      <c r="AD438" s="22">
        <v>0</v>
      </c>
      <c r="AE438" s="22">
        <v>0</v>
      </c>
      <c r="AF438" s="22">
        <v>3687.1914414302614</v>
      </c>
      <c r="AG438" s="21">
        <v>0</v>
      </c>
      <c r="AH438" s="22">
        <v>0</v>
      </c>
      <c r="AI438" s="22">
        <v>0</v>
      </c>
      <c r="AJ438" s="22">
        <v>3687.1914414302614</v>
      </c>
      <c r="AK438" s="22">
        <v>8570.3152119992501</v>
      </c>
      <c r="AL438" s="22">
        <v>0</v>
      </c>
      <c r="AM438" s="22">
        <v>19</v>
      </c>
      <c r="AN438" s="22">
        <v>0</v>
      </c>
      <c r="AO438" s="22">
        <v>0</v>
      </c>
      <c r="AQ438" s="18" t="str">
        <f t="shared" ref="AQ438:BZ438" si="433">IF(OR(AND(AQ$2&gt;$O437,AQ$2&lt;=$O438),AND(AQ$2&lt;=$O437,$O436&gt;$O437),AND(AQ$2&gt;$O438,$O439&lt;$O438)),$H437+((AQ$1-$Q437)/$U438/86000),"")</f>
        <v/>
      </c>
      <c r="AR438" s="18" t="str">
        <f t="shared" si="433"/>
        <v/>
      </c>
      <c r="AS438" s="18" t="str">
        <f t="shared" si="433"/>
        <v/>
      </c>
      <c r="AT438" s="18" t="str">
        <f t="shared" si="433"/>
        <v/>
      </c>
      <c r="AU438" s="18" t="str">
        <f t="shared" si="433"/>
        <v/>
      </c>
      <c r="AV438" s="18" t="str">
        <f t="shared" si="433"/>
        <v/>
      </c>
      <c r="AW438" s="18" t="str">
        <f t="shared" si="433"/>
        <v/>
      </c>
      <c r="AX438" s="18" t="str">
        <f t="shared" si="433"/>
        <v/>
      </c>
      <c r="AY438" s="18" t="str">
        <f t="shared" si="433"/>
        <v/>
      </c>
      <c r="AZ438" s="18" t="str">
        <f t="shared" si="433"/>
        <v/>
      </c>
      <c r="BA438" s="18" t="str">
        <f t="shared" si="433"/>
        <v/>
      </c>
      <c r="BB438" s="18" t="str">
        <f t="shared" si="433"/>
        <v/>
      </c>
      <c r="BC438" s="18" t="str">
        <f t="shared" si="433"/>
        <v/>
      </c>
      <c r="BD438" s="18">
        <f t="shared" si="433"/>
        <v>43532.94860438905</v>
      </c>
      <c r="BE438" s="18">
        <f t="shared" si="433"/>
        <v>43532.948920279596</v>
      </c>
      <c r="BF438" s="18" t="str">
        <f t="shared" si="433"/>
        <v/>
      </c>
      <c r="BG438" s="18" t="str">
        <f t="shared" si="433"/>
        <v/>
      </c>
      <c r="BH438" s="18" t="str">
        <f t="shared" si="433"/>
        <v/>
      </c>
      <c r="BI438" s="18" t="str">
        <f t="shared" si="433"/>
        <v/>
      </c>
      <c r="BJ438" s="18" t="str">
        <f t="shared" si="433"/>
        <v/>
      </c>
      <c r="BK438" s="18" t="str">
        <f t="shared" si="433"/>
        <v/>
      </c>
      <c r="BL438" s="18" t="str">
        <f t="shared" si="433"/>
        <v/>
      </c>
      <c r="BM438" s="18" t="str">
        <f t="shared" si="433"/>
        <v/>
      </c>
      <c r="BN438" s="18" t="str">
        <f t="shared" si="433"/>
        <v/>
      </c>
      <c r="BO438" s="18" t="str">
        <f t="shared" si="433"/>
        <v/>
      </c>
      <c r="BP438" s="18" t="str">
        <f t="shared" si="433"/>
        <v/>
      </c>
      <c r="BQ438" s="18" t="str">
        <f t="shared" si="433"/>
        <v/>
      </c>
      <c r="BR438" s="18" t="str">
        <f t="shared" si="433"/>
        <v/>
      </c>
      <c r="BS438" s="18" t="str">
        <f t="shared" si="433"/>
        <v/>
      </c>
      <c r="BT438" s="18" t="str">
        <f t="shared" si="433"/>
        <v/>
      </c>
      <c r="BU438" s="18" t="str">
        <f t="shared" si="433"/>
        <v/>
      </c>
      <c r="BV438" s="18" t="str">
        <f t="shared" si="433"/>
        <v/>
      </c>
      <c r="BW438" s="18" t="str">
        <f t="shared" si="433"/>
        <v/>
      </c>
      <c r="BX438" s="18" t="str">
        <f t="shared" si="433"/>
        <v/>
      </c>
      <c r="BY438" s="18" t="str">
        <f t="shared" si="433"/>
        <v/>
      </c>
      <c r="BZ438" s="18" t="str">
        <f t="shared" si="433"/>
        <v/>
      </c>
      <c r="CA438" s="18" t="str">
        <f>IF(BY438&lt;&gt;"",BY438-LOOKUP(2,1/(LEN($AQ$1:AQ438)&gt;0),$AQ$1:AQ438),"")</f>
        <v/>
      </c>
    </row>
    <row r="439" spans="1:79" x14ac:dyDescent="0.25">
      <c r="A439" s="21">
        <v>63399</v>
      </c>
      <c r="B439" s="21">
        <v>1</v>
      </c>
      <c r="C439" s="22" t="s">
        <v>3581</v>
      </c>
      <c r="D439" s="21">
        <v>332</v>
      </c>
      <c r="E439" s="23">
        <v>0.94930555555555551</v>
      </c>
      <c r="F439" s="22" t="s">
        <v>671</v>
      </c>
      <c r="G439" s="22" t="b">
        <v>1</v>
      </c>
      <c r="H439" s="24">
        <v>43532.949641203704</v>
      </c>
      <c r="I439" s="25" t="s">
        <v>229</v>
      </c>
      <c r="J439" s="22" t="s">
        <v>230</v>
      </c>
      <c r="K439" s="11">
        <v>0</v>
      </c>
      <c r="L439" s="11">
        <v>530</v>
      </c>
      <c r="M439" s="11">
        <v>3941</v>
      </c>
      <c r="N439" s="11">
        <v>2.3762822820572183E-9</v>
      </c>
      <c r="O439" s="11">
        <v>124</v>
      </c>
      <c r="P439" s="14">
        <v>0.18288437820938122</v>
      </c>
      <c r="Q439" s="11">
        <v>4031.3400182055543</v>
      </c>
      <c r="R439" s="15">
        <v>0.46407216165379955</v>
      </c>
      <c r="S439" s="11">
        <v>344.1485767752929</v>
      </c>
      <c r="T439" s="11">
        <v>44.999999832361937</v>
      </c>
      <c r="U439" s="11">
        <v>7.647746179052139</v>
      </c>
      <c r="V439" s="11">
        <v>27.5318862445877</v>
      </c>
      <c r="W439" s="22"/>
      <c r="X439" s="21">
        <v>0</v>
      </c>
      <c r="Y439" s="22">
        <v>0</v>
      </c>
      <c r="Z439" s="22">
        <v>0</v>
      </c>
      <c r="AA439" s="22">
        <v>0</v>
      </c>
      <c r="AB439" s="22">
        <v>0</v>
      </c>
      <c r="AC439" s="22">
        <v>0</v>
      </c>
      <c r="AD439" s="22">
        <v>0</v>
      </c>
      <c r="AE439" s="22">
        <v>0</v>
      </c>
      <c r="AF439" s="22">
        <v>4031.3400182055543</v>
      </c>
      <c r="AG439" s="21">
        <v>0</v>
      </c>
      <c r="AH439" s="22">
        <v>0</v>
      </c>
      <c r="AI439" s="22">
        <v>0</v>
      </c>
      <c r="AJ439" s="22">
        <v>4031.3400182055543</v>
      </c>
      <c r="AK439" s="22">
        <v>8570.3152119992501</v>
      </c>
      <c r="AL439" s="22">
        <v>0</v>
      </c>
      <c r="AM439" s="22">
        <v>18</v>
      </c>
      <c r="AN439" s="22">
        <v>0</v>
      </c>
      <c r="AO439" s="22">
        <v>0</v>
      </c>
      <c r="AQ439" s="18" t="str">
        <f t="shared" ref="AQ439:BZ439" si="434">IF(OR(AND(AQ$2&gt;$O438,AQ$2&lt;=$O439),AND(AQ$2&lt;=$O438,$O437&gt;$O438),AND(AQ$2&gt;$O439,$O440&lt;$O439)),$H438+((AQ$1-$Q438)/$U439/86000),"")</f>
        <v/>
      </c>
      <c r="AR439" s="18" t="str">
        <f t="shared" si="434"/>
        <v/>
      </c>
      <c r="AS439" s="18" t="str">
        <f t="shared" si="434"/>
        <v/>
      </c>
      <c r="AT439" s="18" t="str">
        <f t="shared" si="434"/>
        <v/>
      </c>
      <c r="AU439" s="18" t="str">
        <f t="shared" si="434"/>
        <v/>
      </c>
      <c r="AV439" s="18" t="str">
        <f t="shared" si="434"/>
        <v/>
      </c>
      <c r="AW439" s="18" t="str">
        <f t="shared" si="434"/>
        <v/>
      </c>
      <c r="AX439" s="18" t="str">
        <f t="shared" si="434"/>
        <v/>
      </c>
      <c r="AY439" s="18" t="str">
        <f t="shared" si="434"/>
        <v/>
      </c>
      <c r="AZ439" s="18" t="str">
        <f t="shared" si="434"/>
        <v/>
      </c>
      <c r="BA439" s="18" t="str">
        <f t="shared" si="434"/>
        <v/>
      </c>
      <c r="BB439" s="18" t="str">
        <f t="shared" si="434"/>
        <v/>
      </c>
      <c r="BC439" s="18" t="str">
        <f t="shared" si="434"/>
        <v/>
      </c>
      <c r="BD439" s="18" t="str">
        <f t="shared" si="434"/>
        <v/>
      </c>
      <c r="BE439" s="18" t="str">
        <f t="shared" si="434"/>
        <v/>
      </c>
      <c r="BF439" s="18">
        <f t="shared" si="434"/>
        <v>43532.949237210749</v>
      </c>
      <c r="BG439" s="18">
        <f t="shared" si="434"/>
        <v>43532.949621706779</v>
      </c>
      <c r="BH439" s="18" t="str">
        <f t="shared" si="434"/>
        <v/>
      </c>
      <c r="BI439" s="18" t="str">
        <f t="shared" si="434"/>
        <v/>
      </c>
      <c r="BJ439" s="18" t="str">
        <f t="shared" si="434"/>
        <v/>
      </c>
      <c r="BK439" s="18" t="str">
        <f t="shared" si="434"/>
        <v/>
      </c>
      <c r="BL439" s="18" t="str">
        <f t="shared" si="434"/>
        <v/>
      </c>
      <c r="BM439" s="18" t="str">
        <f t="shared" si="434"/>
        <v/>
      </c>
      <c r="BN439" s="18" t="str">
        <f t="shared" si="434"/>
        <v/>
      </c>
      <c r="BO439" s="18" t="str">
        <f t="shared" si="434"/>
        <v/>
      </c>
      <c r="BP439" s="18" t="str">
        <f t="shared" si="434"/>
        <v/>
      </c>
      <c r="BQ439" s="18" t="str">
        <f t="shared" si="434"/>
        <v/>
      </c>
      <c r="BR439" s="18" t="str">
        <f t="shared" si="434"/>
        <v/>
      </c>
      <c r="BS439" s="18" t="str">
        <f t="shared" si="434"/>
        <v/>
      </c>
      <c r="BT439" s="18" t="str">
        <f t="shared" si="434"/>
        <v/>
      </c>
      <c r="BU439" s="18" t="str">
        <f t="shared" si="434"/>
        <v/>
      </c>
      <c r="BV439" s="18" t="str">
        <f t="shared" si="434"/>
        <v/>
      </c>
      <c r="BW439" s="18" t="str">
        <f t="shared" si="434"/>
        <v/>
      </c>
      <c r="BX439" s="18" t="str">
        <f t="shared" si="434"/>
        <v/>
      </c>
      <c r="BY439" s="18" t="str">
        <f t="shared" si="434"/>
        <v/>
      </c>
      <c r="BZ439" s="18" t="str">
        <f t="shared" si="434"/>
        <v/>
      </c>
      <c r="CA439" s="18" t="str">
        <f>IF(BY439&lt;&gt;"",BY439-LOOKUP(2,1/(LEN($AQ$1:AQ439)&gt;0),$AQ$1:AQ439),"")</f>
        <v/>
      </c>
    </row>
    <row r="440" spans="1:79" x14ac:dyDescent="0.25">
      <c r="A440" s="21">
        <v>63400</v>
      </c>
      <c r="B440" s="21">
        <v>1</v>
      </c>
      <c r="C440" s="22" t="s">
        <v>3582</v>
      </c>
      <c r="D440" s="21">
        <v>332</v>
      </c>
      <c r="E440" s="23">
        <v>0.95</v>
      </c>
      <c r="F440" s="22" t="s">
        <v>671</v>
      </c>
      <c r="G440" s="22" t="b">
        <v>1</v>
      </c>
      <c r="H440" s="24">
        <v>43532.950162037036</v>
      </c>
      <c r="I440" s="25" t="s">
        <v>151</v>
      </c>
      <c r="J440" s="22" t="s">
        <v>152</v>
      </c>
      <c r="K440" s="11">
        <v>0</v>
      </c>
      <c r="L440" s="11">
        <v>531</v>
      </c>
      <c r="M440" s="11">
        <v>3942</v>
      </c>
      <c r="N440" s="11">
        <v>2.184208369726548E-11</v>
      </c>
      <c r="O440" s="11">
        <v>125</v>
      </c>
      <c r="P440" s="14">
        <v>0.74999989805496914</v>
      </c>
      <c r="Q440" s="11">
        <v>4141.0498706992066</v>
      </c>
      <c r="R440" s="15">
        <v>0.47670153257550896</v>
      </c>
      <c r="S440" s="11">
        <v>109.70985249365231</v>
      </c>
      <c r="T440" s="11">
        <v>44.999999832361937</v>
      </c>
      <c r="U440" s="11">
        <v>2.4379967311634081</v>
      </c>
      <c r="V440" s="11">
        <v>8.7767882321882702</v>
      </c>
      <c r="W440" s="22"/>
      <c r="X440" s="21">
        <v>0</v>
      </c>
      <c r="Y440" s="22">
        <v>0</v>
      </c>
      <c r="Z440" s="22">
        <v>0</v>
      </c>
      <c r="AA440" s="22">
        <v>0</v>
      </c>
      <c r="AB440" s="22">
        <v>0</v>
      </c>
      <c r="AC440" s="22">
        <v>0</v>
      </c>
      <c r="AD440" s="22">
        <v>0</v>
      </c>
      <c r="AE440" s="22">
        <v>0</v>
      </c>
      <c r="AF440" s="22">
        <v>4141.0498706992066</v>
      </c>
      <c r="AG440" s="21">
        <v>0</v>
      </c>
      <c r="AH440" s="22">
        <v>0</v>
      </c>
      <c r="AI440" s="22">
        <v>0</v>
      </c>
      <c r="AJ440" s="22">
        <v>4141.0498706992066</v>
      </c>
      <c r="AK440" s="22">
        <v>8570.3152119992501</v>
      </c>
      <c r="AL440" s="22">
        <v>0</v>
      </c>
      <c r="AM440" s="22">
        <v>17</v>
      </c>
      <c r="AN440" s="22">
        <v>0</v>
      </c>
      <c r="AO440" s="22">
        <v>0</v>
      </c>
      <c r="AQ440" s="18" t="str">
        <f t="shared" ref="AQ440:BZ440" si="435">IF(OR(AND(AQ$2&gt;$O439,AQ$2&lt;=$O440),AND(AQ$2&lt;=$O439,$O438&gt;$O439),AND(AQ$2&gt;$O440,$O441&lt;$O440)),$H439+((AQ$1-$Q439)/$U440/86000),"")</f>
        <v/>
      </c>
      <c r="AR440" s="18" t="str">
        <f t="shared" si="435"/>
        <v/>
      </c>
      <c r="AS440" s="18" t="str">
        <f t="shared" si="435"/>
        <v/>
      </c>
      <c r="AT440" s="18" t="str">
        <f t="shared" si="435"/>
        <v/>
      </c>
      <c r="AU440" s="18" t="str">
        <f t="shared" si="435"/>
        <v/>
      </c>
      <c r="AV440" s="18" t="str">
        <f t="shared" si="435"/>
        <v/>
      </c>
      <c r="AW440" s="18" t="str">
        <f t="shared" si="435"/>
        <v/>
      </c>
      <c r="AX440" s="18" t="str">
        <f t="shared" si="435"/>
        <v/>
      </c>
      <c r="AY440" s="18" t="str">
        <f t="shared" si="435"/>
        <v/>
      </c>
      <c r="AZ440" s="18" t="str">
        <f t="shared" si="435"/>
        <v/>
      </c>
      <c r="BA440" s="18" t="str">
        <f t="shared" si="435"/>
        <v/>
      </c>
      <c r="BB440" s="18" t="str">
        <f t="shared" si="435"/>
        <v/>
      </c>
      <c r="BC440" s="18" t="str">
        <f t="shared" si="435"/>
        <v/>
      </c>
      <c r="BD440" s="18" t="str">
        <f t="shared" si="435"/>
        <v/>
      </c>
      <c r="BE440" s="18" t="str">
        <f t="shared" si="435"/>
        <v/>
      </c>
      <c r="BF440" s="18" t="str">
        <f t="shared" si="435"/>
        <v/>
      </c>
      <c r="BG440" s="18" t="str">
        <f t="shared" si="435"/>
        <v/>
      </c>
      <c r="BH440" s="18" t="str">
        <f t="shared" si="435"/>
        <v/>
      </c>
      <c r="BI440" s="18" t="str">
        <f t="shared" si="435"/>
        <v/>
      </c>
      <c r="BJ440" s="18" t="str">
        <f t="shared" si="435"/>
        <v/>
      </c>
      <c r="BK440" s="18" t="str">
        <f t="shared" si="435"/>
        <v/>
      </c>
      <c r="BL440" s="18" t="str">
        <f t="shared" si="435"/>
        <v/>
      </c>
      <c r="BM440" s="18" t="str">
        <f t="shared" si="435"/>
        <v/>
      </c>
      <c r="BN440" s="18" t="str">
        <f t="shared" si="435"/>
        <v/>
      </c>
      <c r="BO440" s="18" t="str">
        <f t="shared" si="435"/>
        <v/>
      </c>
      <c r="BP440" s="18" t="str">
        <f t="shared" si="435"/>
        <v/>
      </c>
      <c r="BQ440" s="18" t="str">
        <f t="shared" si="435"/>
        <v/>
      </c>
      <c r="BR440" s="18" t="str">
        <f t="shared" si="435"/>
        <v/>
      </c>
      <c r="BS440" s="18" t="str">
        <f t="shared" si="435"/>
        <v/>
      </c>
      <c r="BT440" s="18" t="str">
        <f t="shared" si="435"/>
        <v/>
      </c>
      <c r="BU440" s="18" t="str">
        <f t="shared" si="435"/>
        <v/>
      </c>
      <c r="BV440" s="18" t="str">
        <f t="shared" si="435"/>
        <v/>
      </c>
      <c r="BW440" s="18" t="str">
        <f t="shared" si="435"/>
        <v/>
      </c>
      <c r="BX440" s="18" t="str">
        <f t="shared" si="435"/>
        <v/>
      </c>
      <c r="BY440" s="18" t="str">
        <f t="shared" si="435"/>
        <v/>
      </c>
      <c r="BZ440" s="18" t="str">
        <f t="shared" si="435"/>
        <v/>
      </c>
      <c r="CA440" s="18" t="str">
        <f>IF(BY440&lt;&gt;"",BY440-LOOKUP(2,1/(LEN($AQ$1:AQ440)&gt;0),$AQ$1:AQ440),"")</f>
        <v/>
      </c>
    </row>
    <row r="441" spans="1:79" x14ac:dyDescent="0.25">
      <c r="A441" s="21">
        <v>63402</v>
      </c>
      <c r="B441" s="21">
        <v>1</v>
      </c>
      <c r="C441" s="22" t="s">
        <v>3584</v>
      </c>
      <c r="D441" s="21">
        <v>332</v>
      </c>
      <c r="E441" s="23">
        <v>0.9506944444444444</v>
      </c>
      <c r="F441" s="22" t="s">
        <v>671</v>
      </c>
      <c r="G441" s="22" t="b">
        <v>1</v>
      </c>
      <c r="H441" s="24">
        <v>43532.950682870367</v>
      </c>
      <c r="I441" s="25" t="s">
        <v>576</v>
      </c>
      <c r="J441" s="22" t="s">
        <v>577</v>
      </c>
      <c r="K441" s="11">
        <v>0</v>
      </c>
      <c r="L441" s="11">
        <v>532</v>
      </c>
      <c r="M441" s="11">
        <v>3943</v>
      </c>
      <c r="N441" s="11">
        <v>3.4461322684364859E-13</v>
      </c>
      <c r="O441" s="11">
        <v>132</v>
      </c>
      <c r="P441" s="14">
        <v>0.49999999012750612</v>
      </c>
      <c r="Q441" s="11">
        <v>4366.253090453105</v>
      </c>
      <c r="R441" s="15">
        <v>0.50262605011325501</v>
      </c>
      <c r="S441" s="11">
        <v>225.20321975389834</v>
      </c>
      <c r="T441" s="11">
        <v>44.999999832361937</v>
      </c>
      <c r="U441" s="11">
        <v>5.0045160131743494</v>
      </c>
      <c r="V441" s="11">
        <v>18.016257647427658</v>
      </c>
      <c r="W441" s="22"/>
      <c r="X441" s="21">
        <v>0</v>
      </c>
      <c r="Y441" s="22">
        <v>0</v>
      </c>
      <c r="Z441" s="22">
        <v>0</v>
      </c>
      <c r="AA441" s="22">
        <v>0</v>
      </c>
      <c r="AB441" s="22">
        <v>0</v>
      </c>
      <c r="AC441" s="22">
        <v>0</v>
      </c>
      <c r="AD441" s="22">
        <v>0</v>
      </c>
      <c r="AE441" s="22">
        <v>0</v>
      </c>
      <c r="AF441" s="22">
        <v>4366.253090453105</v>
      </c>
      <c r="AG441" s="21">
        <v>0</v>
      </c>
      <c r="AH441" s="22">
        <v>0</v>
      </c>
      <c r="AI441" s="22">
        <v>0</v>
      </c>
      <c r="AJ441" s="22">
        <v>4366.253090453105</v>
      </c>
      <c r="AK441" s="22">
        <v>8570.3152119992501</v>
      </c>
      <c r="AL441" s="22">
        <v>0</v>
      </c>
      <c r="AM441" s="22">
        <v>16</v>
      </c>
      <c r="AN441" s="22">
        <v>0</v>
      </c>
      <c r="AO441" s="22">
        <v>0</v>
      </c>
      <c r="AQ441" s="18" t="str">
        <f t="shared" ref="AQ441:BZ441" si="436">IF(OR(AND(AQ$2&gt;$O440,AQ$2&lt;=$O441),AND(AQ$2&lt;=$O440,$O439&gt;$O440),AND(AQ$2&gt;$O441,$O442&lt;$O441)),$H440+((AQ$1-$Q440)/$U441/86000),"")</f>
        <v/>
      </c>
      <c r="AR441" s="18" t="str">
        <f t="shared" si="436"/>
        <v/>
      </c>
      <c r="AS441" s="18" t="str">
        <f t="shared" si="436"/>
        <v/>
      </c>
      <c r="AT441" s="18" t="str">
        <f t="shared" si="436"/>
        <v/>
      </c>
      <c r="AU441" s="18" t="str">
        <f t="shared" si="436"/>
        <v/>
      </c>
      <c r="AV441" s="18" t="str">
        <f t="shared" si="436"/>
        <v/>
      </c>
      <c r="AW441" s="18" t="str">
        <f t="shared" si="436"/>
        <v/>
      </c>
      <c r="AX441" s="18" t="str">
        <f t="shared" si="436"/>
        <v/>
      </c>
      <c r="AY441" s="18" t="str">
        <f t="shared" si="436"/>
        <v/>
      </c>
      <c r="AZ441" s="18" t="str">
        <f t="shared" si="436"/>
        <v/>
      </c>
      <c r="BA441" s="18" t="str">
        <f t="shared" si="436"/>
        <v/>
      </c>
      <c r="BB441" s="18" t="str">
        <f t="shared" si="436"/>
        <v/>
      </c>
      <c r="BC441" s="18" t="str">
        <f t="shared" si="436"/>
        <v/>
      </c>
      <c r="BD441" s="18" t="str">
        <f t="shared" si="436"/>
        <v/>
      </c>
      <c r="BE441" s="18" t="str">
        <f t="shared" si="436"/>
        <v/>
      </c>
      <c r="BF441" s="18" t="str">
        <f t="shared" si="436"/>
        <v/>
      </c>
      <c r="BG441" s="18" t="str">
        <f t="shared" si="436"/>
        <v/>
      </c>
      <c r="BH441" s="18">
        <f t="shared" si="436"/>
        <v>43532.950452723337</v>
      </c>
      <c r="BI441" s="18" t="str">
        <f t="shared" si="436"/>
        <v/>
      </c>
      <c r="BJ441" s="18" t="str">
        <f t="shared" si="436"/>
        <v/>
      </c>
      <c r="BK441" s="18" t="str">
        <f t="shared" si="436"/>
        <v/>
      </c>
      <c r="BL441" s="18" t="str">
        <f t="shared" si="436"/>
        <v/>
      </c>
      <c r="BM441" s="18" t="str">
        <f t="shared" si="436"/>
        <v/>
      </c>
      <c r="BN441" s="18" t="str">
        <f t="shared" si="436"/>
        <v/>
      </c>
      <c r="BO441" s="18" t="str">
        <f t="shared" si="436"/>
        <v/>
      </c>
      <c r="BP441" s="18" t="str">
        <f t="shared" si="436"/>
        <v/>
      </c>
      <c r="BQ441" s="18" t="str">
        <f t="shared" si="436"/>
        <v/>
      </c>
      <c r="BR441" s="18" t="str">
        <f t="shared" si="436"/>
        <v/>
      </c>
      <c r="BS441" s="18" t="str">
        <f t="shared" si="436"/>
        <v/>
      </c>
      <c r="BT441" s="18" t="str">
        <f t="shared" si="436"/>
        <v/>
      </c>
      <c r="BU441" s="18" t="str">
        <f t="shared" si="436"/>
        <v/>
      </c>
      <c r="BV441" s="18" t="str">
        <f t="shared" si="436"/>
        <v/>
      </c>
      <c r="BW441" s="18" t="str">
        <f t="shared" si="436"/>
        <v/>
      </c>
      <c r="BX441" s="18" t="str">
        <f t="shared" si="436"/>
        <v/>
      </c>
      <c r="BY441" s="18" t="str">
        <f t="shared" si="436"/>
        <v/>
      </c>
      <c r="BZ441" s="18" t="str">
        <f t="shared" si="436"/>
        <v/>
      </c>
      <c r="CA441" s="18" t="str">
        <f>IF(BY441&lt;&gt;"",BY441-LOOKUP(2,1/(LEN($AQ$1:AQ441)&gt;0),$AQ$1:AQ441),"")</f>
        <v/>
      </c>
    </row>
    <row r="442" spans="1:79" x14ac:dyDescent="0.25">
      <c r="A442" s="21">
        <v>63403</v>
      </c>
      <c r="B442" s="21">
        <v>1</v>
      </c>
      <c r="C442" s="22" t="s">
        <v>3585</v>
      </c>
      <c r="D442" s="21">
        <v>332</v>
      </c>
      <c r="E442" s="23">
        <v>0.9506944444444444</v>
      </c>
      <c r="F442" s="22" t="s">
        <v>671</v>
      </c>
      <c r="G442" s="22" t="b">
        <v>1</v>
      </c>
      <c r="H442" s="24">
        <v>43532.951203703706</v>
      </c>
      <c r="I442" s="25" t="s">
        <v>293</v>
      </c>
      <c r="J442" s="22" t="s">
        <v>294</v>
      </c>
      <c r="K442" s="11">
        <v>0</v>
      </c>
      <c r="L442" s="11">
        <v>533</v>
      </c>
      <c r="M442" s="11">
        <v>3944</v>
      </c>
      <c r="N442" s="11">
        <v>9.9475983006414026E-13</v>
      </c>
      <c r="O442" s="11">
        <v>137</v>
      </c>
      <c r="P442" s="14">
        <v>0.49999999006010853</v>
      </c>
      <c r="Q442" s="11">
        <v>4607.4513201459695</v>
      </c>
      <c r="R442" s="15">
        <v>0.53039185089789376</v>
      </c>
      <c r="S442" s="11">
        <v>241.19822969286452</v>
      </c>
      <c r="T442" s="11">
        <v>45.000000461004674</v>
      </c>
      <c r="U442" s="11">
        <v>5.3599606049310582</v>
      </c>
      <c r="V442" s="11">
        <v>19.295858177751811</v>
      </c>
      <c r="W442" s="22"/>
      <c r="X442" s="21">
        <v>0</v>
      </c>
      <c r="Y442" s="22">
        <v>0</v>
      </c>
      <c r="Z442" s="22">
        <v>0</v>
      </c>
      <c r="AA442" s="22">
        <v>0</v>
      </c>
      <c r="AB442" s="22">
        <v>0</v>
      </c>
      <c r="AC442" s="22">
        <v>0</v>
      </c>
      <c r="AD442" s="22">
        <v>0</v>
      </c>
      <c r="AE442" s="22">
        <v>0</v>
      </c>
      <c r="AF442" s="22">
        <v>4607.4513201459695</v>
      </c>
      <c r="AG442" s="21">
        <v>0</v>
      </c>
      <c r="AH442" s="22">
        <v>0</v>
      </c>
      <c r="AI442" s="22">
        <v>0</v>
      </c>
      <c r="AJ442" s="22">
        <v>4607.4513201459695</v>
      </c>
      <c r="AK442" s="22">
        <v>8570.3152119992501</v>
      </c>
      <c r="AL442" s="22">
        <v>0</v>
      </c>
      <c r="AM442" s="22">
        <v>15</v>
      </c>
      <c r="AN442" s="22">
        <v>0</v>
      </c>
      <c r="AO442" s="22">
        <v>0</v>
      </c>
      <c r="AQ442" s="18" t="str">
        <f t="shared" ref="AQ442:BZ442" si="437">IF(OR(AND(AQ$2&gt;$O441,AQ$2&lt;=$O442),AND(AQ$2&lt;=$O441,$O440&gt;$O441),AND(AQ$2&gt;$O442,$O443&lt;$O442)),$H441+((AQ$1-$Q441)/$U442/86000),"")</f>
        <v/>
      </c>
      <c r="AR442" s="18" t="str">
        <f t="shared" si="437"/>
        <v/>
      </c>
      <c r="AS442" s="18" t="str">
        <f t="shared" si="437"/>
        <v/>
      </c>
      <c r="AT442" s="18" t="str">
        <f t="shared" si="437"/>
        <v/>
      </c>
      <c r="AU442" s="18" t="str">
        <f t="shared" si="437"/>
        <v/>
      </c>
      <c r="AV442" s="18" t="str">
        <f t="shared" si="437"/>
        <v/>
      </c>
      <c r="AW442" s="18" t="str">
        <f t="shared" si="437"/>
        <v/>
      </c>
      <c r="AX442" s="18" t="str">
        <f t="shared" si="437"/>
        <v/>
      </c>
      <c r="AY442" s="18" t="str">
        <f t="shared" si="437"/>
        <v/>
      </c>
      <c r="AZ442" s="18" t="str">
        <f t="shared" si="437"/>
        <v/>
      </c>
      <c r="BA442" s="18" t="str">
        <f t="shared" si="437"/>
        <v/>
      </c>
      <c r="BB442" s="18" t="str">
        <f t="shared" si="437"/>
        <v/>
      </c>
      <c r="BC442" s="18" t="str">
        <f t="shared" si="437"/>
        <v/>
      </c>
      <c r="BD442" s="18" t="str">
        <f t="shared" si="437"/>
        <v/>
      </c>
      <c r="BE442" s="18" t="str">
        <f t="shared" si="437"/>
        <v/>
      </c>
      <c r="BF442" s="18" t="str">
        <f t="shared" si="437"/>
        <v/>
      </c>
      <c r="BG442" s="18" t="str">
        <f t="shared" si="437"/>
        <v/>
      </c>
      <c r="BH442" s="18" t="str">
        <f t="shared" si="437"/>
        <v/>
      </c>
      <c r="BI442" s="18" t="str">
        <f t="shared" si="437"/>
        <v/>
      </c>
      <c r="BJ442" s="18" t="str">
        <f t="shared" si="437"/>
        <v/>
      </c>
      <c r="BK442" s="18" t="str">
        <f t="shared" si="437"/>
        <v/>
      </c>
      <c r="BL442" s="18" t="str">
        <f t="shared" si="437"/>
        <v/>
      </c>
      <c r="BM442" s="18" t="str">
        <f t="shared" si="437"/>
        <v/>
      </c>
      <c r="BN442" s="18" t="str">
        <f t="shared" si="437"/>
        <v/>
      </c>
      <c r="BO442" s="18" t="str">
        <f t="shared" si="437"/>
        <v/>
      </c>
      <c r="BP442" s="18" t="str">
        <f t="shared" si="437"/>
        <v/>
      </c>
      <c r="BQ442" s="18" t="str">
        <f t="shared" si="437"/>
        <v/>
      </c>
      <c r="BR442" s="18" t="str">
        <f t="shared" si="437"/>
        <v/>
      </c>
      <c r="BS442" s="18" t="str">
        <f t="shared" si="437"/>
        <v/>
      </c>
      <c r="BT442" s="18" t="str">
        <f t="shared" si="437"/>
        <v/>
      </c>
      <c r="BU442" s="18" t="str">
        <f t="shared" si="437"/>
        <v/>
      </c>
      <c r="BV442" s="18" t="str">
        <f t="shared" si="437"/>
        <v/>
      </c>
      <c r="BW442" s="18" t="str">
        <f t="shared" si="437"/>
        <v/>
      </c>
      <c r="BX442" s="18" t="str">
        <f t="shared" si="437"/>
        <v/>
      </c>
      <c r="BY442" s="18" t="str">
        <f t="shared" si="437"/>
        <v/>
      </c>
      <c r="BZ442" s="18" t="str">
        <f t="shared" si="437"/>
        <v/>
      </c>
      <c r="CA442" s="18" t="str">
        <f>IF(BY442&lt;&gt;"",BY442-LOOKUP(2,1/(LEN($AQ$1:AQ442)&gt;0),$AQ$1:AQ442),"")</f>
        <v/>
      </c>
    </row>
    <row r="443" spans="1:79" x14ac:dyDescent="0.25">
      <c r="A443" s="21">
        <v>63405</v>
      </c>
      <c r="B443" s="21">
        <v>1</v>
      </c>
      <c r="C443" s="22" t="s">
        <v>3587</v>
      </c>
      <c r="D443" s="21">
        <v>332</v>
      </c>
      <c r="E443" s="23">
        <v>0.95138888888888884</v>
      </c>
      <c r="F443" s="22" t="s">
        <v>671</v>
      </c>
      <c r="G443" s="22" t="b">
        <v>1</v>
      </c>
      <c r="H443" s="24">
        <v>43532.951724537037</v>
      </c>
      <c r="I443" s="25" t="s">
        <v>155</v>
      </c>
      <c r="J443" s="22" t="s">
        <v>156</v>
      </c>
      <c r="K443" s="11">
        <v>0</v>
      </c>
      <c r="L443" s="11">
        <v>534</v>
      </c>
      <c r="M443" s="11">
        <v>3945</v>
      </c>
      <c r="N443" s="11">
        <v>1.2776979474438122E-10</v>
      </c>
      <c r="O443" s="11">
        <v>142</v>
      </c>
      <c r="P443" s="14">
        <v>7.305607533788458E-2</v>
      </c>
      <c r="Q443" s="11">
        <v>4868.2016115013848</v>
      </c>
      <c r="R443" s="15">
        <v>0.56040840886985777</v>
      </c>
      <c r="S443" s="11">
        <v>260.75029135541536</v>
      </c>
      <c r="T443" s="11">
        <v>44.999999832361937</v>
      </c>
      <c r="U443" s="11">
        <v>5.794450940595242</v>
      </c>
      <c r="V443" s="11">
        <v>20.860023386142871</v>
      </c>
      <c r="W443" s="22"/>
      <c r="X443" s="21">
        <v>0</v>
      </c>
      <c r="Y443" s="22">
        <v>0</v>
      </c>
      <c r="Z443" s="22">
        <v>0</v>
      </c>
      <c r="AA443" s="22">
        <v>0</v>
      </c>
      <c r="AB443" s="22">
        <v>0</v>
      </c>
      <c r="AC443" s="22">
        <v>0</v>
      </c>
      <c r="AD443" s="22">
        <v>0</v>
      </c>
      <c r="AE443" s="22">
        <v>0</v>
      </c>
      <c r="AF443" s="22">
        <v>4868.2016115013848</v>
      </c>
      <c r="AG443" s="21">
        <v>0</v>
      </c>
      <c r="AH443" s="22">
        <v>0</v>
      </c>
      <c r="AI443" s="22">
        <v>0</v>
      </c>
      <c r="AJ443" s="22">
        <v>4868.2016115013848</v>
      </c>
      <c r="AK443" s="22">
        <v>8570.3152119992501</v>
      </c>
      <c r="AL443" s="22">
        <v>0</v>
      </c>
      <c r="AM443" s="22">
        <v>14</v>
      </c>
      <c r="AN443" s="22">
        <v>0</v>
      </c>
      <c r="AO443" s="22">
        <v>0</v>
      </c>
      <c r="AQ443" s="18" t="str">
        <f t="shared" ref="AQ443:BZ443" si="438">IF(OR(AND(AQ$2&gt;$O442,AQ$2&lt;=$O443),AND(AQ$2&lt;=$O442,$O441&gt;$O442),AND(AQ$2&gt;$O443,$O444&lt;$O443)),$H442+((AQ$1-$Q442)/$U443/86000),"")</f>
        <v/>
      </c>
      <c r="AR443" s="18" t="str">
        <f t="shared" si="438"/>
        <v/>
      </c>
      <c r="AS443" s="18" t="str">
        <f t="shared" si="438"/>
        <v/>
      </c>
      <c r="AT443" s="18" t="str">
        <f t="shared" si="438"/>
        <v/>
      </c>
      <c r="AU443" s="18" t="str">
        <f t="shared" si="438"/>
        <v/>
      </c>
      <c r="AV443" s="18" t="str">
        <f t="shared" si="438"/>
        <v/>
      </c>
      <c r="AW443" s="18" t="str">
        <f t="shared" si="438"/>
        <v/>
      </c>
      <c r="AX443" s="18" t="str">
        <f t="shared" si="438"/>
        <v/>
      </c>
      <c r="AY443" s="18" t="str">
        <f t="shared" si="438"/>
        <v/>
      </c>
      <c r="AZ443" s="18" t="str">
        <f t="shared" si="438"/>
        <v/>
      </c>
      <c r="BA443" s="18" t="str">
        <f t="shared" si="438"/>
        <v/>
      </c>
      <c r="BB443" s="18" t="str">
        <f t="shared" si="438"/>
        <v/>
      </c>
      <c r="BC443" s="18" t="str">
        <f t="shared" si="438"/>
        <v/>
      </c>
      <c r="BD443" s="18" t="str">
        <f t="shared" si="438"/>
        <v/>
      </c>
      <c r="BE443" s="18" t="str">
        <f t="shared" si="438"/>
        <v/>
      </c>
      <c r="BF443" s="18" t="str">
        <f t="shared" si="438"/>
        <v/>
      </c>
      <c r="BG443" s="18" t="str">
        <f t="shared" si="438"/>
        <v/>
      </c>
      <c r="BH443" s="18" t="str">
        <f t="shared" si="438"/>
        <v/>
      </c>
      <c r="BI443" s="18">
        <f t="shared" si="438"/>
        <v>43532.951306741772</v>
      </c>
      <c r="BJ443" s="18">
        <f t="shared" si="438"/>
        <v>43532.951714253977</v>
      </c>
      <c r="BK443" s="18" t="str">
        <f t="shared" si="438"/>
        <v/>
      </c>
      <c r="BL443" s="18" t="str">
        <f t="shared" si="438"/>
        <v/>
      </c>
      <c r="BM443" s="18" t="str">
        <f t="shared" si="438"/>
        <v/>
      </c>
      <c r="BN443" s="18" t="str">
        <f t="shared" si="438"/>
        <v/>
      </c>
      <c r="BO443" s="18" t="str">
        <f t="shared" si="438"/>
        <v/>
      </c>
      <c r="BP443" s="18" t="str">
        <f t="shared" si="438"/>
        <v/>
      </c>
      <c r="BQ443" s="18" t="str">
        <f t="shared" si="438"/>
        <v/>
      </c>
      <c r="BR443" s="18" t="str">
        <f t="shared" si="438"/>
        <v/>
      </c>
      <c r="BS443" s="18" t="str">
        <f t="shared" si="438"/>
        <v/>
      </c>
      <c r="BT443" s="18" t="str">
        <f t="shared" si="438"/>
        <v/>
      </c>
      <c r="BU443" s="18" t="str">
        <f t="shared" si="438"/>
        <v/>
      </c>
      <c r="BV443" s="18" t="str">
        <f t="shared" si="438"/>
        <v/>
      </c>
      <c r="BW443" s="18" t="str">
        <f t="shared" si="438"/>
        <v/>
      </c>
      <c r="BX443" s="18" t="str">
        <f t="shared" si="438"/>
        <v/>
      </c>
      <c r="BY443" s="18" t="str">
        <f t="shared" si="438"/>
        <v/>
      </c>
      <c r="BZ443" s="18" t="str">
        <f t="shared" si="438"/>
        <v/>
      </c>
      <c r="CA443" s="18" t="str">
        <f>IF(BY443&lt;&gt;"",BY443-LOOKUP(2,1/(LEN($AQ$1:AQ443)&gt;0),$AQ$1:AQ443),"")</f>
        <v/>
      </c>
    </row>
    <row r="444" spans="1:79" x14ac:dyDescent="0.25">
      <c r="A444" s="21">
        <v>63406</v>
      </c>
      <c r="B444" s="21">
        <v>1</v>
      </c>
      <c r="C444" s="22" t="s">
        <v>3588</v>
      </c>
      <c r="D444" s="21">
        <v>332</v>
      </c>
      <c r="E444" s="23">
        <v>0.95208333333333328</v>
      </c>
      <c r="F444" s="22" t="s">
        <v>671</v>
      </c>
      <c r="G444" s="22" t="b">
        <v>1</v>
      </c>
      <c r="H444" s="24">
        <v>43532.952245370368</v>
      </c>
      <c r="I444" s="25" t="s">
        <v>235</v>
      </c>
      <c r="J444" s="22" t="s">
        <v>236</v>
      </c>
      <c r="K444" s="11">
        <v>0</v>
      </c>
      <c r="L444" s="11">
        <v>535</v>
      </c>
      <c r="M444" s="11">
        <v>3946</v>
      </c>
      <c r="N444" s="11">
        <v>6.0538241086760536E-12</v>
      </c>
      <c r="O444" s="11">
        <v>143</v>
      </c>
      <c r="P444" s="14">
        <v>0.74999998729803197</v>
      </c>
      <c r="Q444" s="11">
        <v>5011.4075122477552</v>
      </c>
      <c r="R444" s="15">
        <v>0.57689371440618653</v>
      </c>
      <c r="S444" s="11">
        <v>143.20590074637039</v>
      </c>
      <c r="T444" s="11">
        <v>44.999999832361937</v>
      </c>
      <c r="U444" s="11">
        <v>3.1823533617745321</v>
      </c>
      <c r="V444" s="11">
        <v>11.456472102388316</v>
      </c>
      <c r="W444" s="22"/>
      <c r="X444" s="21">
        <v>0</v>
      </c>
      <c r="Y444" s="22">
        <v>0</v>
      </c>
      <c r="Z444" s="22">
        <v>0</v>
      </c>
      <c r="AA444" s="22">
        <v>0</v>
      </c>
      <c r="AB444" s="22">
        <v>0</v>
      </c>
      <c r="AC444" s="22">
        <v>0</v>
      </c>
      <c r="AD444" s="22">
        <v>0</v>
      </c>
      <c r="AE444" s="22">
        <v>0</v>
      </c>
      <c r="AF444" s="22">
        <v>5011.4075122477552</v>
      </c>
      <c r="AG444" s="21">
        <v>0</v>
      </c>
      <c r="AH444" s="22">
        <v>0</v>
      </c>
      <c r="AI444" s="22">
        <v>0</v>
      </c>
      <c r="AJ444" s="22">
        <v>5011.4075122477552</v>
      </c>
      <c r="AK444" s="22">
        <v>8570.3152119992501</v>
      </c>
      <c r="AL444" s="22">
        <v>0</v>
      </c>
      <c r="AM444" s="22">
        <v>13</v>
      </c>
      <c r="AN444" s="22">
        <v>0</v>
      </c>
      <c r="AO444" s="22">
        <v>0</v>
      </c>
      <c r="AQ444" s="18" t="str">
        <f t="shared" ref="AQ444:BZ444" si="439">IF(OR(AND(AQ$2&gt;$O443,AQ$2&lt;=$O444),AND(AQ$2&lt;=$O443,$O442&gt;$O443),AND(AQ$2&gt;$O444,$O445&lt;$O444)),$H443+((AQ$1-$Q443)/$U444/86000),"")</f>
        <v/>
      </c>
      <c r="AR444" s="18" t="str">
        <f t="shared" si="439"/>
        <v/>
      </c>
      <c r="AS444" s="18" t="str">
        <f t="shared" si="439"/>
        <v/>
      </c>
      <c r="AT444" s="18" t="str">
        <f t="shared" si="439"/>
        <v/>
      </c>
      <c r="AU444" s="18" t="str">
        <f t="shared" si="439"/>
        <v/>
      </c>
      <c r="AV444" s="18" t="str">
        <f t="shared" si="439"/>
        <v/>
      </c>
      <c r="AW444" s="18" t="str">
        <f t="shared" si="439"/>
        <v/>
      </c>
      <c r="AX444" s="18" t="str">
        <f t="shared" si="439"/>
        <v/>
      </c>
      <c r="AY444" s="18" t="str">
        <f t="shared" si="439"/>
        <v/>
      </c>
      <c r="AZ444" s="18" t="str">
        <f t="shared" si="439"/>
        <v/>
      </c>
      <c r="BA444" s="18" t="str">
        <f t="shared" si="439"/>
        <v/>
      </c>
      <c r="BB444" s="18" t="str">
        <f t="shared" si="439"/>
        <v/>
      </c>
      <c r="BC444" s="18" t="str">
        <f t="shared" si="439"/>
        <v/>
      </c>
      <c r="BD444" s="18" t="str">
        <f t="shared" si="439"/>
        <v/>
      </c>
      <c r="BE444" s="18" t="str">
        <f t="shared" si="439"/>
        <v/>
      </c>
      <c r="BF444" s="18" t="str">
        <f t="shared" si="439"/>
        <v/>
      </c>
      <c r="BG444" s="18" t="str">
        <f t="shared" si="439"/>
        <v/>
      </c>
      <c r="BH444" s="18" t="str">
        <f t="shared" si="439"/>
        <v/>
      </c>
      <c r="BI444" s="18" t="str">
        <f t="shared" si="439"/>
        <v/>
      </c>
      <c r="BJ444" s="18" t="str">
        <f t="shared" si="439"/>
        <v/>
      </c>
      <c r="BK444" s="18" t="str">
        <f t="shared" si="439"/>
        <v/>
      </c>
      <c r="BL444" s="18" t="str">
        <f t="shared" si="439"/>
        <v/>
      </c>
      <c r="BM444" s="18" t="str">
        <f t="shared" si="439"/>
        <v/>
      </c>
      <c r="BN444" s="18" t="str">
        <f t="shared" si="439"/>
        <v/>
      </c>
      <c r="BO444" s="18" t="str">
        <f t="shared" si="439"/>
        <v/>
      </c>
      <c r="BP444" s="18" t="str">
        <f t="shared" si="439"/>
        <v/>
      </c>
      <c r="BQ444" s="18" t="str">
        <f t="shared" si="439"/>
        <v/>
      </c>
      <c r="BR444" s="18" t="str">
        <f t="shared" si="439"/>
        <v/>
      </c>
      <c r="BS444" s="18" t="str">
        <f t="shared" si="439"/>
        <v/>
      </c>
      <c r="BT444" s="18" t="str">
        <f t="shared" si="439"/>
        <v/>
      </c>
      <c r="BU444" s="18" t="str">
        <f t="shared" si="439"/>
        <v/>
      </c>
      <c r="BV444" s="18" t="str">
        <f t="shared" si="439"/>
        <v/>
      </c>
      <c r="BW444" s="18" t="str">
        <f t="shared" si="439"/>
        <v/>
      </c>
      <c r="BX444" s="18" t="str">
        <f t="shared" si="439"/>
        <v/>
      </c>
      <c r="BY444" s="18" t="str">
        <f t="shared" si="439"/>
        <v/>
      </c>
      <c r="BZ444" s="18" t="str">
        <f t="shared" si="439"/>
        <v/>
      </c>
      <c r="CA444" s="18" t="str">
        <f>IF(BY444&lt;&gt;"",BY444-LOOKUP(2,1/(LEN($AQ$1:AQ444)&gt;0),$AQ$1:AQ444),"")</f>
        <v/>
      </c>
    </row>
    <row r="445" spans="1:79" x14ac:dyDescent="0.25">
      <c r="A445" s="21">
        <v>63408</v>
      </c>
      <c r="B445" s="21">
        <v>1</v>
      </c>
      <c r="C445" s="22" t="s">
        <v>3590</v>
      </c>
      <c r="D445" s="21">
        <v>332</v>
      </c>
      <c r="E445" s="23">
        <v>0.95277777777777772</v>
      </c>
      <c r="F445" s="22" t="s">
        <v>671</v>
      </c>
      <c r="G445" s="22" t="b">
        <v>1</v>
      </c>
      <c r="H445" s="24">
        <v>43532.952766203707</v>
      </c>
      <c r="I445" s="25" t="s">
        <v>213</v>
      </c>
      <c r="J445" s="22" t="s">
        <v>214</v>
      </c>
      <c r="K445" s="11">
        <v>0</v>
      </c>
      <c r="L445" s="11">
        <v>536</v>
      </c>
      <c r="M445" s="11">
        <v>3947</v>
      </c>
      <c r="N445" s="11">
        <v>3.6976643968955614E-11</v>
      </c>
      <c r="O445" s="11">
        <v>148</v>
      </c>
      <c r="P445" s="14">
        <v>0.2499999226677978</v>
      </c>
      <c r="Q445" s="11">
        <v>5206.5880468894193</v>
      </c>
      <c r="R445" s="15">
        <v>0.59936213736600907</v>
      </c>
      <c r="S445" s="11">
        <v>195.18053464166405</v>
      </c>
      <c r="T445" s="11">
        <v>45.000000461004674</v>
      </c>
      <c r="U445" s="11">
        <v>4.3373451698250589</v>
      </c>
      <c r="V445" s="11">
        <v>15.614442611370212</v>
      </c>
      <c r="W445" s="22"/>
      <c r="X445" s="21">
        <v>0</v>
      </c>
      <c r="Y445" s="22">
        <v>0</v>
      </c>
      <c r="Z445" s="22">
        <v>0</v>
      </c>
      <c r="AA445" s="22">
        <v>0</v>
      </c>
      <c r="AB445" s="22">
        <v>0</v>
      </c>
      <c r="AC445" s="22">
        <v>0</v>
      </c>
      <c r="AD445" s="22">
        <v>0</v>
      </c>
      <c r="AE445" s="22">
        <v>0</v>
      </c>
      <c r="AF445" s="22">
        <v>5206.5880468894193</v>
      </c>
      <c r="AG445" s="21">
        <v>0</v>
      </c>
      <c r="AH445" s="22">
        <v>0</v>
      </c>
      <c r="AI445" s="22">
        <v>0</v>
      </c>
      <c r="AJ445" s="22">
        <v>5206.5880468894193</v>
      </c>
      <c r="AK445" s="22">
        <v>8570.3152119992501</v>
      </c>
      <c r="AL445" s="22">
        <v>0</v>
      </c>
      <c r="AM445" s="22">
        <v>12</v>
      </c>
      <c r="AN445" s="22">
        <v>0</v>
      </c>
      <c r="AO445" s="22">
        <v>0</v>
      </c>
      <c r="AQ445" s="18" t="str">
        <f t="shared" ref="AQ445:BZ445" si="440">IF(OR(AND(AQ$2&gt;$O444,AQ$2&lt;=$O445),AND(AQ$2&lt;=$O444,$O443&gt;$O444),AND(AQ$2&gt;$O445,$O446&lt;$O445)),$H444+((AQ$1-$Q444)/$U445/86000),"")</f>
        <v/>
      </c>
      <c r="AR445" s="18" t="str">
        <f t="shared" si="440"/>
        <v/>
      </c>
      <c r="AS445" s="18" t="str">
        <f t="shared" si="440"/>
        <v/>
      </c>
      <c r="AT445" s="18" t="str">
        <f t="shared" si="440"/>
        <v/>
      </c>
      <c r="AU445" s="18" t="str">
        <f t="shared" si="440"/>
        <v/>
      </c>
      <c r="AV445" s="18" t="str">
        <f t="shared" si="440"/>
        <v/>
      </c>
      <c r="AW445" s="18" t="str">
        <f t="shared" si="440"/>
        <v/>
      </c>
      <c r="AX445" s="18" t="str">
        <f t="shared" si="440"/>
        <v/>
      </c>
      <c r="AY445" s="18" t="str">
        <f t="shared" si="440"/>
        <v/>
      </c>
      <c r="AZ445" s="18" t="str">
        <f t="shared" si="440"/>
        <v/>
      </c>
      <c r="BA445" s="18" t="str">
        <f t="shared" si="440"/>
        <v/>
      </c>
      <c r="BB445" s="18" t="str">
        <f t="shared" si="440"/>
        <v/>
      </c>
      <c r="BC445" s="18" t="str">
        <f t="shared" si="440"/>
        <v/>
      </c>
      <c r="BD445" s="18" t="str">
        <f t="shared" si="440"/>
        <v/>
      </c>
      <c r="BE445" s="18" t="str">
        <f t="shared" si="440"/>
        <v/>
      </c>
      <c r="BF445" s="18" t="str">
        <f t="shared" si="440"/>
        <v/>
      </c>
      <c r="BG445" s="18" t="str">
        <f t="shared" si="440"/>
        <v/>
      </c>
      <c r="BH445" s="18" t="str">
        <f t="shared" si="440"/>
        <v/>
      </c>
      <c r="BI445" s="18" t="str">
        <f t="shared" si="440"/>
        <v/>
      </c>
      <c r="BJ445" s="18" t="str">
        <f t="shared" si="440"/>
        <v/>
      </c>
      <c r="BK445" s="18">
        <f t="shared" si="440"/>
        <v>43532.952469031508</v>
      </c>
      <c r="BL445" s="18" t="str">
        <f t="shared" si="440"/>
        <v/>
      </c>
      <c r="BM445" s="18" t="str">
        <f t="shared" si="440"/>
        <v/>
      </c>
      <c r="BN445" s="18" t="str">
        <f t="shared" si="440"/>
        <v/>
      </c>
      <c r="BO445" s="18" t="str">
        <f t="shared" si="440"/>
        <v/>
      </c>
      <c r="BP445" s="18" t="str">
        <f t="shared" si="440"/>
        <v/>
      </c>
      <c r="BQ445" s="18" t="str">
        <f t="shared" si="440"/>
        <v/>
      </c>
      <c r="BR445" s="18" t="str">
        <f t="shared" si="440"/>
        <v/>
      </c>
      <c r="BS445" s="18" t="str">
        <f t="shared" si="440"/>
        <v/>
      </c>
      <c r="BT445" s="18" t="str">
        <f t="shared" si="440"/>
        <v/>
      </c>
      <c r="BU445" s="18" t="str">
        <f t="shared" si="440"/>
        <v/>
      </c>
      <c r="BV445" s="18" t="str">
        <f t="shared" si="440"/>
        <v/>
      </c>
      <c r="BW445" s="18" t="str">
        <f t="shared" si="440"/>
        <v/>
      </c>
      <c r="BX445" s="18" t="str">
        <f t="shared" si="440"/>
        <v/>
      </c>
      <c r="BY445" s="18" t="str">
        <f t="shared" si="440"/>
        <v/>
      </c>
      <c r="BZ445" s="18" t="str">
        <f t="shared" si="440"/>
        <v/>
      </c>
      <c r="CA445" s="18" t="str">
        <f>IF(BY445&lt;&gt;"",BY445-LOOKUP(2,1/(LEN($AQ$1:AQ445)&gt;0),$AQ$1:AQ445),"")</f>
        <v/>
      </c>
    </row>
    <row r="446" spans="1:79" x14ac:dyDescent="0.25">
      <c r="A446" s="21">
        <v>63409</v>
      </c>
      <c r="B446" s="21">
        <v>1</v>
      </c>
      <c r="C446" s="22" t="s">
        <v>3591</v>
      </c>
      <c r="D446" s="21">
        <v>332</v>
      </c>
      <c r="E446" s="23">
        <v>0.95277777777777772</v>
      </c>
      <c r="F446" s="22" t="s">
        <v>671</v>
      </c>
      <c r="G446" s="22" t="b">
        <v>1</v>
      </c>
      <c r="H446" s="24">
        <v>43532.953287037039</v>
      </c>
      <c r="I446" s="25" t="s">
        <v>159</v>
      </c>
      <c r="J446" s="22" t="s">
        <v>160</v>
      </c>
      <c r="K446" s="11">
        <v>0</v>
      </c>
      <c r="L446" s="11">
        <v>537</v>
      </c>
      <c r="M446" s="11">
        <v>3948</v>
      </c>
      <c r="N446" s="11">
        <v>2.2922108655620832E-11</v>
      </c>
      <c r="O446" s="11">
        <v>164</v>
      </c>
      <c r="P446" s="14">
        <v>0.24999993232131162</v>
      </c>
      <c r="Q446" s="11">
        <v>5600.2070298990284</v>
      </c>
      <c r="R446" s="15">
        <v>0.64467402162491849</v>
      </c>
      <c r="S446" s="11">
        <v>393.61898300960911</v>
      </c>
      <c r="T446" s="11">
        <v>44.999999832361937</v>
      </c>
      <c r="U446" s="11">
        <v>8.7470885439100918</v>
      </c>
      <c r="V446" s="11">
        <v>31.489518758076333</v>
      </c>
      <c r="W446" s="22"/>
      <c r="X446" s="21">
        <v>0</v>
      </c>
      <c r="Y446" s="22">
        <v>0</v>
      </c>
      <c r="Z446" s="22">
        <v>0</v>
      </c>
      <c r="AA446" s="22">
        <v>0</v>
      </c>
      <c r="AB446" s="22">
        <v>0</v>
      </c>
      <c r="AC446" s="22">
        <v>0</v>
      </c>
      <c r="AD446" s="22">
        <v>0</v>
      </c>
      <c r="AE446" s="22">
        <v>0</v>
      </c>
      <c r="AF446" s="22">
        <v>5600.2070298990284</v>
      </c>
      <c r="AG446" s="21">
        <v>0</v>
      </c>
      <c r="AH446" s="22">
        <v>0</v>
      </c>
      <c r="AI446" s="22">
        <v>0</v>
      </c>
      <c r="AJ446" s="22">
        <v>5600.2070298990284</v>
      </c>
      <c r="AK446" s="22">
        <v>8570.3152119992501</v>
      </c>
      <c r="AL446" s="22">
        <v>0</v>
      </c>
      <c r="AM446" s="22">
        <v>11</v>
      </c>
      <c r="AN446" s="22">
        <v>0</v>
      </c>
      <c r="AO446" s="22">
        <v>0</v>
      </c>
      <c r="AQ446" s="18" t="str">
        <f t="shared" ref="AQ446:BZ446" si="441">IF(OR(AND(AQ$2&gt;$O445,AQ$2&lt;=$O446),AND(AQ$2&lt;=$O445,$O444&gt;$O445),AND(AQ$2&gt;$O446,$O447&lt;$O446)),$H445+((AQ$1-$Q445)/$U446/86000),"")</f>
        <v/>
      </c>
      <c r="AR446" s="18" t="str">
        <f t="shared" si="441"/>
        <v/>
      </c>
      <c r="AS446" s="18" t="str">
        <f t="shared" si="441"/>
        <v/>
      </c>
      <c r="AT446" s="18" t="str">
        <f t="shared" si="441"/>
        <v/>
      </c>
      <c r="AU446" s="18" t="str">
        <f t="shared" si="441"/>
        <v/>
      </c>
      <c r="AV446" s="18" t="str">
        <f t="shared" si="441"/>
        <v/>
      </c>
      <c r="AW446" s="18" t="str">
        <f t="shared" si="441"/>
        <v/>
      </c>
      <c r="AX446" s="18" t="str">
        <f t="shared" si="441"/>
        <v/>
      </c>
      <c r="AY446" s="18" t="str">
        <f t="shared" si="441"/>
        <v/>
      </c>
      <c r="AZ446" s="18" t="str">
        <f t="shared" si="441"/>
        <v/>
      </c>
      <c r="BA446" s="18" t="str">
        <f t="shared" si="441"/>
        <v/>
      </c>
      <c r="BB446" s="18" t="str">
        <f t="shared" si="441"/>
        <v/>
      </c>
      <c r="BC446" s="18" t="str">
        <f t="shared" si="441"/>
        <v/>
      </c>
      <c r="BD446" s="18" t="str">
        <f t="shared" si="441"/>
        <v/>
      </c>
      <c r="BE446" s="18" t="str">
        <f t="shared" si="441"/>
        <v/>
      </c>
      <c r="BF446" s="18" t="str">
        <f t="shared" si="441"/>
        <v/>
      </c>
      <c r="BG446" s="18" t="str">
        <f t="shared" si="441"/>
        <v/>
      </c>
      <c r="BH446" s="18" t="str">
        <f t="shared" si="441"/>
        <v/>
      </c>
      <c r="BI446" s="18" t="str">
        <f t="shared" si="441"/>
        <v/>
      </c>
      <c r="BJ446" s="18" t="str">
        <f t="shared" si="441"/>
        <v/>
      </c>
      <c r="BK446" s="18" t="str">
        <f t="shared" si="441"/>
        <v/>
      </c>
      <c r="BL446" s="18">
        <f t="shared" si="441"/>
        <v>43532.952869227389</v>
      </c>
      <c r="BM446" s="18">
        <f t="shared" si="441"/>
        <v>43532.953105564469</v>
      </c>
      <c r="BN446" s="18" t="str">
        <f t="shared" si="441"/>
        <v/>
      </c>
      <c r="BO446" s="18" t="str">
        <f t="shared" si="441"/>
        <v/>
      </c>
      <c r="BP446" s="18" t="str">
        <f t="shared" si="441"/>
        <v/>
      </c>
      <c r="BQ446" s="18" t="str">
        <f t="shared" si="441"/>
        <v/>
      </c>
      <c r="BR446" s="18" t="str">
        <f t="shared" si="441"/>
        <v/>
      </c>
      <c r="BS446" s="18" t="str">
        <f t="shared" si="441"/>
        <v/>
      </c>
      <c r="BT446" s="18" t="str">
        <f t="shared" si="441"/>
        <v/>
      </c>
      <c r="BU446" s="18" t="str">
        <f t="shared" si="441"/>
        <v/>
      </c>
      <c r="BV446" s="18" t="str">
        <f t="shared" si="441"/>
        <v/>
      </c>
      <c r="BW446" s="18" t="str">
        <f t="shared" si="441"/>
        <v/>
      </c>
      <c r="BX446" s="18" t="str">
        <f t="shared" si="441"/>
        <v/>
      </c>
      <c r="BY446" s="18" t="str">
        <f t="shared" si="441"/>
        <v/>
      </c>
      <c r="BZ446" s="18" t="str">
        <f t="shared" si="441"/>
        <v/>
      </c>
      <c r="CA446" s="18" t="str">
        <f>IF(BY446&lt;&gt;"",BY446-LOOKUP(2,1/(LEN($AQ$1:AQ446)&gt;0),$AQ$1:AQ446),"")</f>
        <v/>
      </c>
    </row>
    <row r="447" spans="1:79" x14ac:dyDescent="0.25">
      <c r="A447" s="21">
        <v>63411</v>
      </c>
      <c r="B447" s="21">
        <v>1</v>
      </c>
      <c r="C447" s="22" t="s">
        <v>3593</v>
      </c>
      <c r="D447" s="21">
        <v>332</v>
      </c>
      <c r="E447" s="23">
        <v>0.95347222222222228</v>
      </c>
      <c r="F447" s="22" t="s">
        <v>671</v>
      </c>
      <c r="G447" s="22" t="b">
        <v>1</v>
      </c>
      <c r="H447" s="24">
        <v>43532.95380787037</v>
      </c>
      <c r="I447" s="25" t="s">
        <v>299</v>
      </c>
      <c r="J447" s="22" t="s">
        <v>300</v>
      </c>
      <c r="K447" s="11">
        <v>0</v>
      </c>
      <c r="L447" s="11">
        <v>538</v>
      </c>
      <c r="M447" s="11">
        <v>3949</v>
      </c>
      <c r="N447" s="11">
        <v>1.2512657576735364E-11</v>
      </c>
      <c r="O447" s="11">
        <v>185</v>
      </c>
      <c r="P447" s="14">
        <v>0.49999988345692853</v>
      </c>
      <c r="Q447" s="11">
        <v>5927.6188139010392</v>
      </c>
      <c r="R447" s="15">
        <v>0.68236439099752555</v>
      </c>
      <c r="S447" s="11">
        <v>327.41178400201079</v>
      </c>
      <c r="T447" s="11">
        <v>44.999999832361937</v>
      </c>
      <c r="U447" s="11">
        <v>7.2758174493714387</v>
      </c>
      <c r="V447" s="11">
        <v>26.19294281773718</v>
      </c>
      <c r="W447" s="22"/>
      <c r="X447" s="21">
        <v>0</v>
      </c>
      <c r="Y447" s="22">
        <v>0</v>
      </c>
      <c r="Z447" s="22">
        <v>0</v>
      </c>
      <c r="AA447" s="22">
        <v>0</v>
      </c>
      <c r="AB447" s="22">
        <v>0</v>
      </c>
      <c r="AC447" s="22">
        <v>0</v>
      </c>
      <c r="AD447" s="22">
        <v>0</v>
      </c>
      <c r="AE447" s="22">
        <v>0</v>
      </c>
      <c r="AF447" s="22">
        <v>5927.6188139010392</v>
      </c>
      <c r="AG447" s="21">
        <v>0</v>
      </c>
      <c r="AH447" s="22">
        <v>0</v>
      </c>
      <c r="AI447" s="22">
        <v>0</v>
      </c>
      <c r="AJ447" s="22">
        <v>5927.6188139010392</v>
      </c>
      <c r="AK447" s="22">
        <v>8570.3152119992501</v>
      </c>
      <c r="AL447" s="22">
        <v>0</v>
      </c>
      <c r="AM447" s="22">
        <v>10</v>
      </c>
      <c r="AN447" s="22">
        <v>0</v>
      </c>
      <c r="AO447" s="22">
        <v>0</v>
      </c>
      <c r="AQ447" s="18" t="str">
        <f t="shared" ref="AQ447:BZ447" si="442">IF(OR(AND(AQ$2&gt;$O446,AQ$2&lt;=$O447),AND(AQ$2&lt;=$O446,$O445&gt;$O446),AND(AQ$2&gt;$O447,$O448&lt;$O447)),$H446+((AQ$1-$Q446)/$U447/86000),"")</f>
        <v/>
      </c>
      <c r="AR447" s="18" t="str">
        <f t="shared" si="442"/>
        <v/>
      </c>
      <c r="AS447" s="18" t="str">
        <f t="shared" si="442"/>
        <v/>
      </c>
      <c r="AT447" s="18" t="str">
        <f t="shared" si="442"/>
        <v/>
      </c>
      <c r="AU447" s="18" t="str">
        <f t="shared" si="442"/>
        <v/>
      </c>
      <c r="AV447" s="18" t="str">
        <f t="shared" si="442"/>
        <v/>
      </c>
      <c r="AW447" s="18" t="str">
        <f t="shared" si="442"/>
        <v/>
      </c>
      <c r="AX447" s="18" t="str">
        <f t="shared" si="442"/>
        <v/>
      </c>
      <c r="AY447" s="18" t="str">
        <f t="shared" si="442"/>
        <v/>
      </c>
      <c r="AZ447" s="18" t="str">
        <f t="shared" si="442"/>
        <v/>
      </c>
      <c r="BA447" s="18" t="str">
        <f t="shared" si="442"/>
        <v/>
      </c>
      <c r="BB447" s="18" t="str">
        <f t="shared" si="442"/>
        <v/>
      </c>
      <c r="BC447" s="18" t="str">
        <f t="shared" si="442"/>
        <v/>
      </c>
      <c r="BD447" s="18" t="str">
        <f t="shared" si="442"/>
        <v/>
      </c>
      <c r="BE447" s="18" t="str">
        <f t="shared" si="442"/>
        <v/>
      </c>
      <c r="BF447" s="18" t="str">
        <f t="shared" si="442"/>
        <v/>
      </c>
      <c r="BG447" s="18" t="str">
        <f t="shared" si="442"/>
        <v/>
      </c>
      <c r="BH447" s="18" t="str">
        <f t="shared" si="442"/>
        <v/>
      </c>
      <c r="BI447" s="18" t="str">
        <f t="shared" si="442"/>
        <v/>
      </c>
      <c r="BJ447" s="18" t="str">
        <f t="shared" si="442"/>
        <v/>
      </c>
      <c r="BK447" s="18" t="str">
        <f t="shared" si="442"/>
        <v/>
      </c>
      <c r="BL447" s="18" t="str">
        <f t="shared" si="442"/>
        <v/>
      </c>
      <c r="BM447" s="18" t="str">
        <f t="shared" si="442"/>
        <v/>
      </c>
      <c r="BN447" s="18">
        <f t="shared" si="442"/>
        <v>43532.953442840131</v>
      </c>
      <c r="BO447" s="18">
        <f t="shared" si="442"/>
        <v>43532.953638650237</v>
      </c>
      <c r="BP447" s="18">
        <f t="shared" si="442"/>
        <v>43532.953698559118</v>
      </c>
      <c r="BQ447" s="18" t="str">
        <f t="shared" si="442"/>
        <v/>
      </c>
      <c r="BR447" s="18" t="str">
        <f t="shared" si="442"/>
        <v/>
      </c>
      <c r="BS447" s="18" t="str">
        <f t="shared" si="442"/>
        <v/>
      </c>
      <c r="BT447" s="18" t="str">
        <f t="shared" si="442"/>
        <v/>
      </c>
      <c r="BU447" s="18" t="str">
        <f t="shared" si="442"/>
        <v/>
      </c>
      <c r="BV447" s="18" t="str">
        <f t="shared" si="442"/>
        <v/>
      </c>
      <c r="BW447" s="18" t="str">
        <f t="shared" si="442"/>
        <v/>
      </c>
      <c r="BX447" s="18" t="str">
        <f t="shared" si="442"/>
        <v/>
      </c>
      <c r="BY447" s="18" t="str">
        <f t="shared" si="442"/>
        <v/>
      </c>
      <c r="BZ447" s="18" t="str">
        <f t="shared" si="442"/>
        <v/>
      </c>
      <c r="CA447" s="18" t="str">
        <f>IF(BY447&lt;&gt;"",BY447-LOOKUP(2,1/(LEN($AQ$1:AQ447)&gt;0),$AQ$1:AQ447),"")</f>
        <v/>
      </c>
    </row>
    <row r="448" spans="1:79" x14ac:dyDescent="0.25">
      <c r="A448" s="21">
        <v>63412</v>
      </c>
      <c r="B448" s="21">
        <v>1</v>
      </c>
      <c r="C448" s="22" t="s">
        <v>3594</v>
      </c>
      <c r="D448" s="21">
        <v>332</v>
      </c>
      <c r="E448" s="23">
        <v>0.95416666666666672</v>
      </c>
      <c r="F448" s="22" t="s">
        <v>671</v>
      </c>
      <c r="G448" s="22" t="b">
        <v>1</v>
      </c>
      <c r="H448" s="24">
        <v>43532.954328703701</v>
      </c>
      <c r="I448" s="25" t="s">
        <v>191</v>
      </c>
      <c r="J448" s="22" t="s">
        <v>192</v>
      </c>
      <c r="K448" s="11">
        <v>0</v>
      </c>
      <c r="L448" s="11">
        <v>539</v>
      </c>
      <c r="M448" s="11">
        <v>3950</v>
      </c>
      <c r="N448" s="11">
        <v>4.4764192352886312E-12</v>
      </c>
      <c r="O448" s="11">
        <v>194</v>
      </c>
      <c r="P448" s="14">
        <v>0.74999998852161731</v>
      </c>
      <c r="Q448" s="11">
        <v>6257.4991190336286</v>
      </c>
      <c r="R448" s="15">
        <v>0.7203389269083017</v>
      </c>
      <c r="S448" s="11">
        <v>329.88030513258946</v>
      </c>
      <c r="T448" s="11">
        <v>44.999999832361937</v>
      </c>
      <c r="U448" s="11">
        <v>7.3306734746997639</v>
      </c>
      <c r="V448" s="11">
        <v>26.39042450891915</v>
      </c>
      <c r="W448" s="22"/>
      <c r="X448" s="21">
        <v>0</v>
      </c>
      <c r="Y448" s="22">
        <v>0</v>
      </c>
      <c r="Z448" s="22">
        <v>0</v>
      </c>
      <c r="AA448" s="22">
        <v>0</v>
      </c>
      <c r="AB448" s="22">
        <v>0</v>
      </c>
      <c r="AC448" s="22">
        <v>0</v>
      </c>
      <c r="AD448" s="22">
        <v>0</v>
      </c>
      <c r="AE448" s="22">
        <v>0</v>
      </c>
      <c r="AF448" s="22">
        <v>6257.4991190336286</v>
      </c>
      <c r="AG448" s="21">
        <v>0</v>
      </c>
      <c r="AH448" s="22">
        <v>0</v>
      </c>
      <c r="AI448" s="22">
        <v>0</v>
      </c>
      <c r="AJ448" s="22">
        <v>6257.4991190336286</v>
      </c>
      <c r="AK448" s="22">
        <v>8570.3152119992501</v>
      </c>
      <c r="AL448" s="22">
        <v>0</v>
      </c>
      <c r="AM448" s="22">
        <v>9</v>
      </c>
      <c r="AN448" s="22">
        <v>0</v>
      </c>
      <c r="AO448" s="22">
        <v>0</v>
      </c>
      <c r="AQ448" s="18" t="str">
        <f t="shared" ref="AQ448:BZ448" si="443">IF(OR(AND(AQ$2&gt;$O447,AQ$2&lt;=$O448),AND(AQ$2&lt;=$O447,$O446&gt;$O447),AND(AQ$2&gt;$O448,$O449&lt;$O448)),$H447+((AQ$1-$Q447)/$U448/86000),"")</f>
        <v/>
      </c>
      <c r="AR448" s="18" t="str">
        <f t="shared" si="443"/>
        <v/>
      </c>
      <c r="AS448" s="18" t="str">
        <f t="shared" si="443"/>
        <v/>
      </c>
      <c r="AT448" s="18" t="str">
        <f t="shared" si="443"/>
        <v/>
      </c>
      <c r="AU448" s="18" t="str">
        <f t="shared" si="443"/>
        <v/>
      </c>
      <c r="AV448" s="18" t="str">
        <f t="shared" si="443"/>
        <v/>
      </c>
      <c r="AW448" s="18" t="str">
        <f t="shared" si="443"/>
        <v/>
      </c>
      <c r="AX448" s="18" t="str">
        <f t="shared" si="443"/>
        <v/>
      </c>
      <c r="AY448" s="18" t="str">
        <f t="shared" si="443"/>
        <v/>
      </c>
      <c r="AZ448" s="18" t="str">
        <f t="shared" si="443"/>
        <v/>
      </c>
      <c r="BA448" s="18" t="str">
        <f t="shared" si="443"/>
        <v/>
      </c>
      <c r="BB448" s="18" t="str">
        <f t="shared" si="443"/>
        <v/>
      </c>
      <c r="BC448" s="18" t="str">
        <f t="shared" si="443"/>
        <v/>
      </c>
      <c r="BD448" s="18" t="str">
        <f t="shared" si="443"/>
        <v/>
      </c>
      <c r="BE448" s="18" t="str">
        <f t="shared" si="443"/>
        <v/>
      </c>
      <c r="BF448" s="18" t="str">
        <f t="shared" si="443"/>
        <v/>
      </c>
      <c r="BG448" s="18" t="str">
        <f t="shared" si="443"/>
        <v/>
      </c>
      <c r="BH448" s="18" t="str">
        <f t="shared" si="443"/>
        <v/>
      </c>
      <c r="BI448" s="18" t="str">
        <f t="shared" si="443"/>
        <v/>
      </c>
      <c r="BJ448" s="18" t="str">
        <f t="shared" si="443"/>
        <v/>
      </c>
      <c r="BK448" s="18" t="str">
        <f t="shared" si="443"/>
        <v/>
      </c>
      <c r="BL448" s="18" t="str">
        <f t="shared" si="443"/>
        <v/>
      </c>
      <c r="BM448" s="18" t="str">
        <f t="shared" si="443"/>
        <v/>
      </c>
      <c r="BN448" s="18" t="str">
        <f t="shared" si="443"/>
        <v/>
      </c>
      <c r="BO448" s="18" t="str">
        <f t="shared" si="443"/>
        <v/>
      </c>
      <c r="BP448" s="18" t="str">
        <f t="shared" si="443"/>
        <v/>
      </c>
      <c r="BQ448" s="18">
        <f t="shared" si="443"/>
        <v>43532.954139344445</v>
      </c>
      <c r="BR448" s="18" t="str">
        <f t="shared" si="443"/>
        <v/>
      </c>
      <c r="BS448" s="18" t="str">
        <f t="shared" si="443"/>
        <v/>
      </c>
      <c r="BT448" s="18" t="str">
        <f t="shared" si="443"/>
        <v/>
      </c>
      <c r="BU448" s="18" t="str">
        <f t="shared" si="443"/>
        <v/>
      </c>
      <c r="BV448" s="18" t="str">
        <f t="shared" si="443"/>
        <v/>
      </c>
      <c r="BW448" s="18" t="str">
        <f t="shared" si="443"/>
        <v/>
      </c>
      <c r="BX448" s="18" t="str">
        <f t="shared" si="443"/>
        <v/>
      </c>
      <c r="BY448" s="18" t="str">
        <f t="shared" si="443"/>
        <v/>
      </c>
      <c r="BZ448" s="18" t="str">
        <f t="shared" si="443"/>
        <v/>
      </c>
      <c r="CA448" s="18" t="str">
        <f>IF(BY448&lt;&gt;"",BY448-LOOKUP(2,1/(LEN($AQ$1:AQ448)&gt;0),$AQ$1:AQ448),"")</f>
        <v/>
      </c>
    </row>
    <row r="449" spans="1:79" x14ac:dyDescent="0.25">
      <c r="A449" s="21">
        <v>63414</v>
      </c>
      <c r="B449" s="21">
        <v>1</v>
      </c>
      <c r="C449" s="22" t="s">
        <v>3596</v>
      </c>
      <c r="D449" s="21">
        <v>332</v>
      </c>
      <c r="E449" s="23">
        <v>0.95486111111111116</v>
      </c>
      <c r="F449" s="22" t="s">
        <v>671</v>
      </c>
      <c r="G449" s="22" t="b">
        <v>1</v>
      </c>
      <c r="H449" s="24">
        <v>43532.95484953704</v>
      </c>
      <c r="I449" s="25" t="s">
        <v>549</v>
      </c>
      <c r="J449" s="22" t="s">
        <v>550</v>
      </c>
      <c r="K449" s="11">
        <v>0</v>
      </c>
      <c r="L449" s="11">
        <v>540</v>
      </c>
      <c r="M449" s="11">
        <v>3951</v>
      </c>
      <c r="N449" s="11">
        <v>5.1916251559305238E-3</v>
      </c>
      <c r="O449" s="11">
        <v>209</v>
      </c>
      <c r="P449" s="14">
        <v>0.26603095002626298</v>
      </c>
      <c r="Q449" s="11">
        <v>6616.8366104276065</v>
      </c>
      <c r="R449" s="15">
        <v>0.76170445937179387</v>
      </c>
      <c r="S449" s="11">
        <v>359.33749139397787</v>
      </c>
      <c r="T449" s="11">
        <v>45.000000461004674</v>
      </c>
      <c r="U449" s="11">
        <v>7.9852775047272804</v>
      </c>
      <c r="V449" s="11">
        <v>28.746999017018211</v>
      </c>
      <c r="W449" s="22"/>
      <c r="X449" s="21">
        <v>0</v>
      </c>
      <c r="Y449" s="22">
        <v>0</v>
      </c>
      <c r="Z449" s="22">
        <v>0</v>
      </c>
      <c r="AA449" s="22">
        <v>0</v>
      </c>
      <c r="AB449" s="22">
        <v>0</v>
      </c>
      <c r="AC449" s="22">
        <v>0</v>
      </c>
      <c r="AD449" s="22">
        <v>0</v>
      </c>
      <c r="AE449" s="22">
        <v>0</v>
      </c>
      <c r="AF449" s="22">
        <v>6616.8366104276065</v>
      </c>
      <c r="AG449" s="21">
        <v>0</v>
      </c>
      <c r="AH449" s="22">
        <v>0</v>
      </c>
      <c r="AI449" s="22">
        <v>0</v>
      </c>
      <c r="AJ449" s="22">
        <v>6616.8366104276065</v>
      </c>
      <c r="AK449" s="22">
        <v>8570.3152119992501</v>
      </c>
      <c r="AL449" s="22">
        <v>0</v>
      </c>
      <c r="AM449" s="22">
        <v>8</v>
      </c>
      <c r="AN449" s="22">
        <v>0</v>
      </c>
      <c r="AO449" s="22">
        <v>0</v>
      </c>
      <c r="AQ449" s="18" t="str">
        <f t="shared" ref="AQ449:BZ449" si="444">IF(OR(AND(AQ$2&gt;$O448,AQ$2&lt;=$O449),AND(AQ$2&lt;=$O448,$O447&gt;$O448),AND(AQ$2&gt;$O449,$O450&lt;$O449)),$H448+((AQ$1-$Q448)/$U449/86000),"")</f>
        <v/>
      </c>
      <c r="AR449" s="18" t="str">
        <f t="shared" si="444"/>
        <v/>
      </c>
      <c r="AS449" s="18" t="str">
        <f t="shared" si="444"/>
        <v/>
      </c>
      <c r="AT449" s="18" t="str">
        <f t="shared" si="444"/>
        <v/>
      </c>
      <c r="AU449" s="18" t="str">
        <f t="shared" si="444"/>
        <v/>
      </c>
      <c r="AV449" s="18" t="str">
        <f t="shared" si="444"/>
        <v/>
      </c>
      <c r="AW449" s="18" t="str">
        <f t="shared" si="444"/>
        <v/>
      </c>
      <c r="AX449" s="18" t="str">
        <f t="shared" si="444"/>
        <v/>
      </c>
      <c r="AY449" s="18" t="str">
        <f t="shared" si="444"/>
        <v/>
      </c>
      <c r="AZ449" s="18" t="str">
        <f t="shared" si="444"/>
        <v/>
      </c>
      <c r="BA449" s="18" t="str">
        <f t="shared" si="444"/>
        <v/>
      </c>
      <c r="BB449" s="18" t="str">
        <f t="shared" si="444"/>
        <v/>
      </c>
      <c r="BC449" s="18" t="str">
        <f t="shared" si="444"/>
        <v/>
      </c>
      <c r="BD449" s="18" t="str">
        <f t="shared" si="444"/>
        <v/>
      </c>
      <c r="BE449" s="18" t="str">
        <f t="shared" si="444"/>
        <v/>
      </c>
      <c r="BF449" s="18" t="str">
        <f t="shared" si="444"/>
        <v/>
      </c>
      <c r="BG449" s="18" t="str">
        <f t="shared" si="444"/>
        <v/>
      </c>
      <c r="BH449" s="18" t="str">
        <f t="shared" si="444"/>
        <v/>
      </c>
      <c r="BI449" s="18" t="str">
        <f t="shared" si="444"/>
        <v/>
      </c>
      <c r="BJ449" s="18" t="str">
        <f t="shared" si="444"/>
        <v/>
      </c>
      <c r="BK449" s="18" t="str">
        <f t="shared" si="444"/>
        <v/>
      </c>
      <c r="BL449" s="18" t="str">
        <f t="shared" si="444"/>
        <v/>
      </c>
      <c r="BM449" s="18" t="str">
        <f t="shared" si="444"/>
        <v/>
      </c>
      <c r="BN449" s="18" t="str">
        <f t="shared" si="444"/>
        <v/>
      </c>
      <c r="BO449" s="18" t="str">
        <f t="shared" si="444"/>
        <v/>
      </c>
      <c r="BP449" s="18" t="str">
        <f t="shared" si="444"/>
        <v/>
      </c>
      <c r="BQ449" s="18" t="str">
        <f t="shared" si="444"/>
        <v/>
      </c>
      <c r="BR449" s="18">
        <f t="shared" si="444"/>
        <v>43532.954405209523</v>
      </c>
      <c r="BS449" s="18">
        <f t="shared" si="444"/>
        <v>43532.954650738015</v>
      </c>
      <c r="BT449" s="18" t="str">
        <f t="shared" si="444"/>
        <v/>
      </c>
      <c r="BU449" s="18" t="str">
        <f t="shared" si="444"/>
        <v/>
      </c>
      <c r="BV449" s="18" t="str">
        <f t="shared" si="444"/>
        <v/>
      </c>
      <c r="BW449" s="18" t="str">
        <f t="shared" si="444"/>
        <v/>
      </c>
      <c r="BX449" s="18" t="str">
        <f t="shared" si="444"/>
        <v/>
      </c>
      <c r="BY449" s="18" t="str">
        <f t="shared" si="444"/>
        <v/>
      </c>
      <c r="BZ449" s="18" t="str">
        <f t="shared" si="444"/>
        <v/>
      </c>
      <c r="CA449" s="18" t="str">
        <f>IF(BY449&lt;&gt;"",BY449-LOOKUP(2,1/(LEN($AQ$1:AQ449)&gt;0),$AQ$1:AQ449),"")</f>
        <v/>
      </c>
    </row>
    <row r="450" spans="1:79" x14ac:dyDescent="0.25">
      <c r="A450" s="21">
        <v>63415</v>
      </c>
      <c r="B450" s="21">
        <v>1</v>
      </c>
      <c r="C450" s="22" t="s">
        <v>3597</v>
      </c>
      <c r="D450" s="21">
        <v>332</v>
      </c>
      <c r="E450" s="23">
        <v>0.95486111111111116</v>
      </c>
      <c r="F450" s="22" t="s">
        <v>671</v>
      </c>
      <c r="G450" s="22" t="b">
        <v>1</v>
      </c>
      <c r="H450" s="24">
        <v>43532.955370370371</v>
      </c>
      <c r="I450" s="25" t="s">
        <v>559</v>
      </c>
      <c r="J450" s="22" t="s">
        <v>560</v>
      </c>
      <c r="K450" s="11">
        <v>0</v>
      </c>
      <c r="L450" s="11">
        <v>541</v>
      </c>
      <c r="M450" s="11">
        <v>3952</v>
      </c>
      <c r="N450" s="11">
        <v>0.36240564372108253</v>
      </c>
      <c r="O450" s="11">
        <v>209</v>
      </c>
      <c r="P450" s="14">
        <v>0.7463409021567543</v>
      </c>
      <c r="Q450" s="11">
        <v>6644.8505911134398</v>
      </c>
      <c r="R450" s="15">
        <v>0.76492931971964151</v>
      </c>
      <c r="S450" s="11">
        <v>28.013980685833303</v>
      </c>
      <c r="T450" s="11">
        <v>44.999999832361937</v>
      </c>
      <c r="U450" s="11">
        <v>0.62253290644874471</v>
      </c>
      <c r="V450" s="11">
        <v>2.2411184632154808</v>
      </c>
      <c r="W450" s="22"/>
      <c r="X450" s="21">
        <v>0</v>
      </c>
      <c r="Y450" s="22">
        <v>0</v>
      </c>
      <c r="Z450" s="22">
        <v>0</v>
      </c>
      <c r="AA450" s="22">
        <v>0</v>
      </c>
      <c r="AB450" s="22">
        <v>0</v>
      </c>
      <c r="AC450" s="22">
        <v>0</v>
      </c>
      <c r="AD450" s="22">
        <v>0</v>
      </c>
      <c r="AE450" s="22">
        <v>0</v>
      </c>
      <c r="AF450" s="22">
        <v>6644.8505911134398</v>
      </c>
      <c r="AG450" s="21">
        <v>0</v>
      </c>
      <c r="AH450" s="22">
        <v>0</v>
      </c>
      <c r="AI450" s="22">
        <v>0</v>
      </c>
      <c r="AJ450" s="22">
        <v>6644.8505911134398</v>
      </c>
      <c r="AK450" s="22">
        <v>8570.3152119992501</v>
      </c>
      <c r="AL450" s="22">
        <v>0</v>
      </c>
      <c r="AM450" s="22">
        <v>7</v>
      </c>
      <c r="AN450" s="22">
        <v>0</v>
      </c>
      <c r="AO450" s="22">
        <v>0</v>
      </c>
      <c r="AQ450" s="18" t="str">
        <f t="shared" ref="AQ450:BZ450" si="445">IF(OR(AND(AQ$2&gt;$O449,AQ$2&lt;=$O450),AND(AQ$2&lt;=$O449,$O448&gt;$O449),AND(AQ$2&gt;$O450,$O451&lt;$O450)),$H449+((AQ$1-$Q449)/$U450/86000),"")</f>
        <v/>
      </c>
      <c r="AR450" s="18" t="str">
        <f t="shared" si="445"/>
        <v/>
      </c>
      <c r="AS450" s="18" t="str">
        <f t="shared" si="445"/>
        <v/>
      </c>
      <c r="AT450" s="18" t="str">
        <f t="shared" si="445"/>
        <v/>
      </c>
      <c r="AU450" s="18" t="str">
        <f t="shared" si="445"/>
        <v/>
      </c>
      <c r="AV450" s="18" t="str">
        <f t="shared" si="445"/>
        <v/>
      </c>
      <c r="AW450" s="18" t="str">
        <f t="shared" si="445"/>
        <v/>
      </c>
      <c r="AX450" s="18" t="str">
        <f t="shared" si="445"/>
        <v/>
      </c>
      <c r="AY450" s="18" t="str">
        <f t="shared" si="445"/>
        <v/>
      </c>
      <c r="AZ450" s="18" t="str">
        <f t="shared" si="445"/>
        <v/>
      </c>
      <c r="BA450" s="18" t="str">
        <f t="shared" si="445"/>
        <v/>
      </c>
      <c r="BB450" s="18" t="str">
        <f t="shared" si="445"/>
        <v/>
      </c>
      <c r="BC450" s="18" t="str">
        <f t="shared" si="445"/>
        <v/>
      </c>
      <c r="BD450" s="18" t="str">
        <f t="shared" si="445"/>
        <v/>
      </c>
      <c r="BE450" s="18" t="str">
        <f t="shared" si="445"/>
        <v/>
      </c>
      <c r="BF450" s="18" t="str">
        <f t="shared" si="445"/>
        <v/>
      </c>
      <c r="BG450" s="18" t="str">
        <f t="shared" si="445"/>
        <v/>
      </c>
      <c r="BH450" s="18" t="str">
        <f t="shared" si="445"/>
        <v/>
      </c>
      <c r="BI450" s="18" t="str">
        <f t="shared" si="445"/>
        <v/>
      </c>
      <c r="BJ450" s="18" t="str">
        <f t="shared" si="445"/>
        <v/>
      </c>
      <c r="BK450" s="18" t="str">
        <f t="shared" si="445"/>
        <v/>
      </c>
      <c r="BL450" s="18" t="str">
        <f t="shared" si="445"/>
        <v/>
      </c>
      <c r="BM450" s="18" t="str">
        <f t="shared" si="445"/>
        <v/>
      </c>
      <c r="BN450" s="18" t="str">
        <f t="shared" si="445"/>
        <v/>
      </c>
      <c r="BO450" s="18" t="str">
        <f t="shared" si="445"/>
        <v/>
      </c>
      <c r="BP450" s="18" t="str">
        <f t="shared" si="445"/>
        <v/>
      </c>
      <c r="BQ450" s="18" t="str">
        <f t="shared" si="445"/>
        <v/>
      </c>
      <c r="BR450" s="18" t="str">
        <f t="shared" si="445"/>
        <v/>
      </c>
      <c r="BS450" s="18" t="str">
        <f t="shared" si="445"/>
        <v/>
      </c>
      <c r="BT450" s="18" t="str">
        <f t="shared" si="445"/>
        <v/>
      </c>
      <c r="BU450" s="18" t="str">
        <f t="shared" si="445"/>
        <v/>
      </c>
      <c r="BV450" s="18" t="str">
        <f t="shared" si="445"/>
        <v/>
      </c>
      <c r="BW450" s="18" t="str">
        <f t="shared" si="445"/>
        <v/>
      </c>
      <c r="BX450" s="18" t="str">
        <f t="shared" si="445"/>
        <v/>
      </c>
      <c r="BY450" s="18" t="str">
        <f t="shared" si="445"/>
        <v/>
      </c>
      <c r="BZ450" s="18" t="str">
        <f t="shared" si="445"/>
        <v/>
      </c>
      <c r="CA450" s="18" t="str">
        <f>IF(BY450&lt;&gt;"",BY450-LOOKUP(2,1/(LEN($AQ$1:AQ450)&gt;0),$AQ$1:AQ450),"")</f>
        <v/>
      </c>
    </row>
    <row r="451" spans="1:79" x14ac:dyDescent="0.25">
      <c r="A451" s="21">
        <v>63417</v>
      </c>
      <c r="B451" s="21">
        <v>1</v>
      </c>
      <c r="C451" s="22" t="s">
        <v>3599</v>
      </c>
      <c r="D451" s="21">
        <v>332</v>
      </c>
      <c r="E451" s="23">
        <v>0.9555555555555556</v>
      </c>
      <c r="F451" s="22" t="s">
        <v>671</v>
      </c>
      <c r="G451" s="22" t="b">
        <v>1</v>
      </c>
      <c r="H451" s="24">
        <v>43532.95590277778</v>
      </c>
      <c r="I451" s="25" t="s">
        <v>677</v>
      </c>
      <c r="J451" s="22" t="s">
        <v>678</v>
      </c>
      <c r="K451" s="11">
        <v>0</v>
      </c>
      <c r="L451" s="11">
        <v>542</v>
      </c>
      <c r="M451" s="11">
        <v>3953</v>
      </c>
      <c r="N451" s="11">
        <v>6.5696781348378863E-11</v>
      </c>
      <c r="O451" s="11">
        <v>221</v>
      </c>
      <c r="P451" s="14">
        <v>0.74999988185078637</v>
      </c>
      <c r="Q451" s="11">
        <v>7021.2803124064776</v>
      </c>
      <c r="R451" s="15">
        <v>0.8082624431183858</v>
      </c>
      <c r="S451" s="11">
        <v>376.4297212930378</v>
      </c>
      <c r="T451" s="11">
        <v>46.000000066123903</v>
      </c>
      <c r="U451" s="11">
        <v>8.1832547989549802</v>
      </c>
      <c r="V451" s="11">
        <v>29.459717276237928</v>
      </c>
      <c r="W451" s="22"/>
      <c r="X451" s="21">
        <v>0</v>
      </c>
      <c r="Y451" s="22">
        <v>0</v>
      </c>
      <c r="Z451" s="22">
        <v>0</v>
      </c>
      <c r="AA451" s="22">
        <v>0</v>
      </c>
      <c r="AB451" s="22">
        <v>0</v>
      </c>
      <c r="AC451" s="22">
        <v>0</v>
      </c>
      <c r="AD451" s="22">
        <v>0</v>
      </c>
      <c r="AE451" s="22">
        <v>0</v>
      </c>
      <c r="AF451" s="22">
        <v>7021.2803124064776</v>
      </c>
      <c r="AG451" s="21">
        <v>0</v>
      </c>
      <c r="AH451" s="22">
        <v>0</v>
      </c>
      <c r="AI451" s="22">
        <v>0</v>
      </c>
      <c r="AJ451" s="22">
        <v>7021.2803124064776</v>
      </c>
      <c r="AK451" s="22">
        <v>8570.3152119992501</v>
      </c>
      <c r="AL451" s="22">
        <v>0</v>
      </c>
      <c r="AM451" s="22">
        <v>6</v>
      </c>
      <c r="AN451" s="22">
        <v>0</v>
      </c>
      <c r="AO451" s="22">
        <v>0</v>
      </c>
      <c r="AQ451" s="18" t="str">
        <f t="shared" ref="AQ451:BZ451" si="446">IF(OR(AND(AQ$2&gt;$O450,AQ$2&lt;=$O451),AND(AQ$2&lt;=$O450,$O449&gt;$O450),AND(AQ$2&gt;$O451,$O452&lt;$O451)),$H450+((AQ$1-$Q450)/$U451/86000),"")</f>
        <v/>
      </c>
      <c r="AR451" s="18" t="str">
        <f t="shared" si="446"/>
        <v/>
      </c>
      <c r="AS451" s="18" t="str">
        <f t="shared" si="446"/>
        <v/>
      </c>
      <c r="AT451" s="18" t="str">
        <f t="shared" si="446"/>
        <v/>
      </c>
      <c r="AU451" s="18" t="str">
        <f t="shared" si="446"/>
        <v/>
      </c>
      <c r="AV451" s="18" t="str">
        <f t="shared" si="446"/>
        <v/>
      </c>
      <c r="AW451" s="18" t="str">
        <f t="shared" si="446"/>
        <v/>
      </c>
      <c r="AX451" s="18" t="str">
        <f t="shared" si="446"/>
        <v/>
      </c>
      <c r="AY451" s="18" t="str">
        <f t="shared" si="446"/>
        <v/>
      </c>
      <c r="AZ451" s="18" t="str">
        <f t="shared" si="446"/>
        <v/>
      </c>
      <c r="BA451" s="18" t="str">
        <f t="shared" si="446"/>
        <v/>
      </c>
      <c r="BB451" s="18" t="str">
        <f t="shared" si="446"/>
        <v/>
      </c>
      <c r="BC451" s="18" t="str">
        <f t="shared" si="446"/>
        <v/>
      </c>
      <c r="BD451" s="18" t="str">
        <f t="shared" si="446"/>
        <v/>
      </c>
      <c r="BE451" s="18" t="str">
        <f t="shared" si="446"/>
        <v/>
      </c>
      <c r="BF451" s="18" t="str">
        <f t="shared" si="446"/>
        <v/>
      </c>
      <c r="BG451" s="18" t="str">
        <f t="shared" si="446"/>
        <v/>
      </c>
      <c r="BH451" s="18" t="str">
        <f t="shared" si="446"/>
        <v/>
      </c>
      <c r="BI451" s="18" t="str">
        <f t="shared" si="446"/>
        <v/>
      </c>
      <c r="BJ451" s="18" t="str">
        <f t="shared" si="446"/>
        <v/>
      </c>
      <c r="BK451" s="18" t="str">
        <f t="shared" si="446"/>
        <v/>
      </c>
      <c r="BL451" s="18" t="str">
        <f t="shared" si="446"/>
        <v/>
      </c>
      <c r="BM451" s="18" t="str">
        <f t="shared" si="446"/>
        <v/>
      </c>
      <c r="BN451" s="18" t="str">
        <f t="shared" si="446"/>
        <v/>
      </c>
      <c r="BO451" s="18" t="str">
        <f t="shared" si="446"/>
        <v/>
      </c>
      <c r="BP451" s="18" t="str">
        <f t="shared" si="446"/>
        <v/>
      </c>
      <c r="BQ451" s="18" t="str">
        <f t="shared" si="446"/>
        <v/>
      </c>
      <c r="BR451" s="18" t="str">
        <f t="shared" si="446"/>
        <v/>
      </c>
      <c r="BS451" s="18" t="str">
        <f t="shared" si="446"/>
        <v/>
      </c>
      <c r="BT451" s="18">
        <f t="shared" si="446"/>
        <v>43532.955652612538</v>
      </c>
      <c r="BU451" s="18" t="str">
        <f t="shared" si="446"/>
        <v/>
      </c>
      <c r="BV451" s="18" t="str">
        <f t="shared" si="446"/>
        <v/>
      </c>
      <c r="BW451" s="18" t="str">
        <f t="shared" si="446"/>
        <v/>
      </c>
      <c r="BX451" s="18" t="str">
        <f t="shared" si="446"/>
        <v/>
      </c>
      <c r="BY451" s="18" t="str">
        <f t="shared" si="446"/>
        <v/>
      </c>
      <c r="BZ451" s="18" t="str">
        <f t="shared" si="446"/>
        <v/>
      </c>
      <c r="CA451" s="18" t="str">
        <f>IF(BY451&lt;&gt;"",BY451-LOOKUP(2,1/(LEN($AQ$1:AQ451)&gt;0),$AQ$1:AQ451),"")</f>
        <v/>
      </c>
    </row>
    <row r="452" spans="1:79" x14ac:dyDescent="0.25">
      <c r="A452" s="21">
        <v>63418</v>
      </c>
      <c r="B452" s="21">
        <v>1</v>
      </c>
      <c r="C452" s="22" t="s">
        <v>3600</v>
      </c>
      <c r="D452" s="21">
        <v>332</v>
      </c>
      <c r="E452" s="23">
        <v>0.95625000000000004</v>
      </c>
      <c r="F452" s="22" t="s">
        <v>671</v>
      </c>
      <c r="G452" s="22" t="b">
        <v>1</v>
      </c>
      <c r="H452" s="24">
        <v>43532.956423611111</v>
      </c>
      <c r="I452" s="25" t="s">
        <v>583</v>
      </c>
      <c r="J452" s="22" t="s">
        <v>584</v>
      </c>
      <c r="K452" s="11">
        <v>0</v>
      </c>
      <c r="L452" s="11">
        <v>543</v>
      </c>
      <c r="M452" s="11">
        <v>3956</v>
      </c>
      <c r="N452" s="11">
        <v>1.4459544672718039E-12</v>
      </c>
      <c r="O452" s="11">
        <v>233</v>
      </c>
      <c r="P452" s="14">
        <v>0.49999994352394433</v>
      </c>
      <c r="Q452" s="11">
        <v>7419.5116330353949</v>
      </c>
      <c r="R452" s="15">
        <v>0.85410528171992139</v>
      </c>
      <c r="S452" s="11">
        <v>398.23132062891727</v>
      </c>
      <c r="T452" s="11">
        <v>44.999999832361937</v>
      </c>
      <c r="U452" s="11">
        <v>8.8495849358321017</v>
      </c>
      <c r="V452" s="11">
        <v>31.858505768995567</v>
      </c>
      <c r="W452" s="22"/>
      <c r="X452" s="21">
        <v>0</v>
      </c>
      <c r="Y452" s="22">
        <v>0</v>
      </c>
      <c r="Z452" s="22">
        <v>0</v>
      </c>
      <c r="AA452" s="22">
        <v>0</v>
      </c>
      <c r="AB452" s="22">
        <v>0</v>
      </c>
      <c r="AC452" s="22">
        <v>0</v>
      </c>
      <c r="AD452" s="22">
        <v>0</v>
      </c>
      <c r="AE452" s="22">
        <v>0</v>
      </c>
      <c r="AF452" s="22">
        <v>7419.5116330353949</v>
      </c>
      <c r="AG452" s="21">
        <v>0</v>
      </c>
      <c r="AH452" s="22">
        <v>0</v>
      </c>
      <c r="AI452" s="22">
        <v>0</v>
      </c>
      <c r="AJ452" s="22">
        <v>7419.5116330353949</v>
      </c>
      <c r="AK452" s="22">
        <v>8570.3152119992501</v>
      </c>
      <c r="AL452" s="22">
        <v>0</v>
      </c>
      <c r="AM452" s="22">
        <v>5</v>
      </c>
      <c r="AN452" s="22">
        <v>0</v>
      </c>
      <c r="AO452" s="22">
        <v>0</v>
      </c>
      <c r="AQ452" s="18" t="str">
        <f t="shared" ref="AQ452:BZ452" si="447">IF(OR(AND(AQ$2&gt;$O451,AQ$2&lt;=$O452),AND(AQ$2&lt;=$O451,$O450&gt;$O451),AND(AQ$2&gt;$O452,$O453&lt;$O452)),$H451+((AQ$1-$Q451)/$U452/86000),"")</f>
        <v/>
      </c>
      <c r="AR452" s="18" t="str">
        <f t="shared" si="447"/>
        <v/>
      </c>
      <c r="AS452" s="18" t="str">
        <f t="shared" si="447"/>
        <v/>
      </c>
      <c r="AT452" s="18" t="str">
        <f t="shared" si="447"/>
        <v/>
      </c>
      <c r="AU452" s="18" t="str">
        <f t="shared" si="447"/>
        <v/>
      </c>
      <c r="AV452" s="18" t="str">
        <f t="shared" si="447"/>
        <v/>
      </c>
      <c r="AW452" s="18" t="str">
        <f t="shared" si="447"/>
        <v/>
      </c>
      <c r="AX452" s="18" t="str">
        <f t="shared" si="447"/>
        <v/>
      </c>
      <c r="AY452" s="18" t="str">
        <f t="shared" si="447"/>
        <v/>
      </c>
      <c r="AZ452" s="18" t="str">
        <f t="shared" si="447"/>
        <v/>
      </c>
      <c r="BA452" s="18" t="str">
        <f t="shared" si="447"/>
        <v/>
      </c>
      <c r="BB452" s="18" t="str">
        <f t="shared" si="447"/>
        <v/>
      </c>
      <c r="BC452" s="18" t="str">
        <f t="shared" si="447"/>
        <v/>
      </c>
      <c r="BD452" s="18" t="str">
        <f t="shared" si="447"/>
        <v/>
      </c>
      <c r="BE452" s="18" t="str">
        <f t="shared" si="447"/>
        <v/>
      </c>
      <c r="BF452" s="18" t="str">
        <f t="shared" si="447"/>
        <v/>
      </c>
      <c r="BG452" s="18" t="str">
        <f t="shared" si="447"/>
        <v/>
      </c>
      <c r="BH452" s="18" t="str">
        <f t="shared" si="447"/>
        <v/>
      </c>
      <c r="BI452" s="18" t="str">
        <f t="shared" si="447"/>
        <v/>
      </c>
      <c r="BJ452" s="18" t="str">
        <f t="shared" si="447"/>
        <v/>
      </c>
      <c r="BK452" s="18" t="str">
        <f t="shared" si="447"/>
        <v/>
      </c>
      <c r="BL452" s="18" t="str">
        <f t="shared" si="447"/>
        <v/>
      </c>
      <c r="BM452" s="18" t="str">
        <f t="shared" si="447"/>
        <v/>
      </c>
      <c r="BN452" s="18" t="str">
        <f t="shared" si="447"/>
        <v/>
      </c>
      <c r="BO452" s="18" t="str">
        <f t="shared" si="447"/>
        <v/>
      </c>
      <c r="BP452" s="18" t="str">
        <f t="shared" si="447"/>
        <v/>
      </c>
      <c r="BQ452" s="18" t="str">
        <f t="shared" si="447"/>
        <v/>
      </c>
      <c r="BR452" s="18" t="str">
        <f t="shared" si="447"/>
        <v/>
      </c>
      <c r="BS452" s="18" t="str">
        <f t="shared" si="447"/>
        <v/>
      </c>
      <c r="BT452" s="18" t="str">
        <f t="shared" si="447"/>
        <v/>
      </c>
      <c r="BU452" s="18">
        <f t="shared" si="447"/>
        <v>43532.956111364212</v>
      </c>
      <c r="BV452" s="18" t="str">
        <f t="shared" si="447"/>
        <v/>
      </c>
      <c r="BW452" s="18" t="str">
        <f t="shared" si="447"/>
        <v/>
      </c>
      <c r="BX452" s="18" t="str">
        <f t="shared" si="447"/>
        <v/>
      </c>
      <c r="BY452" s="18" t="str">
        <f t="shared" si="447"/>
        <v/>
      </c>
      <c r="BZ452" s="18" t="str">
        <f t="shared" si="447"/>
        <v/>
      </c>
      <c r="CA452" s="18" t="str">
        <f>IF(BY452&lt;&gt;"",BY452-LOOKUP(2,1/(LEN($AQ$1:AQ452)&gt;0),$AQ$1:AQ452),"")</f>
        <v/>
      </c>
    </row>
    <row r="453" spans="1:79" x14ac:dyDescent="0.25">
      <c r="A453" s="21">
        <v>63420</v>
      </c>
      <c r="B453" s="21">
        <v>1</v>
      </c>
      <c r="C453" s="22" t="s">
        <v>3602</v>
      </c>
      <c r="D453" s="21">
        <v>332</v>
      </c>
      <c r="E453" s="23">
        <v>0.95694444444444449</v>
      </c>
      <c r="F453" s="22" t="s">
        <v>671</v>
      </c>
      <c r="G453" s="22" t="b">
        <v>1</v>
      </c>
      <c r="H453" s="24">
        <v>43532.956944444442</v>
      </c>
      <c r="I453" s="25" t="s">
        <v>313</v>
      </c>
      <c r="J453" s="22" t="s">
        <v>314</v>
      </c>
      <c r="K453" s="11">
        <v>0</v>
      </c>
      <c r="L453" s="11">
        <v>544</v>
      </c>
      <c r="M453" s="11">
        <v>3958</v>
      </c>
      <c r="N453" s="11">
        <v>1.3997691894473974E-12</v>
      </c>
      <c r="O453" s="11">
        <v>246</v>
      </c>
      <c r="P453" s="14">
        <v>0.49999993935945991</v>
      </c>
      <c r="Q453" s="11">
        <v>7680.3413546308666</v>
      </c>
      <c r="R453" s="15">
        <v>0.88413098339175633</v>
      </c>
      <c r="S453" s="11">
        <v>260.82972159547171</v>
      </c>
      <c r="T453" s="11">
        <v>44.999999832361937</v>
      </c>
      <c r="U453" s="11">
        <v>5.7962160570475145</v>
      </c>
      <c r="V453" s="11">
        <v>20.866377805371052</v>
      </c>
      <c r="W453" s="22"/>
      <c r="X453" s="21">
        <v>0</v>
      </c>
      <c r="Y453" s="22">
        <v>0</v>
      </c>
      <c r="Z453" s="22">
        <v>0</v>
      </c>
      <c r="AA453" s="22">
        <v>0</v>
      </c>
      <c r="AB453" s="22">
        <v>0</v>
      </c>
      <c r="AC453" s="22">
        <v>0</v>
      </c>
      <c r="AD453" s="22">
        <v>0</v>
      </c>
      <c r="AE453" s="22">
        <v>0</v>
      </c>
      <c r="AF453" s="22">
        <v>7680.3413546308666</v>
      </c>
      <c r="AG453" s="21">
        <v>0</v>
      </c>
      <c r="AH453" s="22">
        <v>0</v>
      </c>
      <c r="AI453" s="22">
        <v>0</v>
      </c>
      <c r="AJ453" s="22">
        <v>7680.3413546308666</v>
      </c>
      <c r="AK453" s="22">
        <v>8570.3152119992501</v>
      </c>
      <c r="AL453" s="22">
        <v>0</v>
      </c>
      <c r="AM453" s="22">
        <v>4</v>
      </c>
      <c r="AN453" s="22">
        <v>0</v>
      </c>
      <c r="AO453" s="22">
        <v>0</v>
      </c>
      <c r="AQ453" s="18" t="str">
        <f t="shared" ref="AQ453:BZ453" si="448">IF(OR(AND(AQ$2&gt;$O452,AQ$2&lt;=$O453),AND(AQ$2&lt;=$O452,$O451&gt;$O452),AND(AQ$2&gt;$O453,$O454&lt;$O453)),$H452+((AQ$1-$Q452)/$U453/86000),"")</f>
        <v/>
      </c>
      <c r="AR453" s="18" t="str">
        <f t="shared" si="448"/>
        <v/>
      </c>
      <c r="AS453" s="18" t="str">
        <f t="shared" si="448"/>
        <v/>
      </c>
      <c r="AT453" s="18" t="str">
        <f t="shared" si="448"/>
        <v/>
      </c>
      <c r="AU453" s="18" t="str">
        <f t="shared" si="448"/>
        <v/>
      </c>
      <c r="AV453" s="18" t="str">
        <f t="shared" si="448"/>
        <v/>
      </c>
      <c r="AW453" s="18" t="str">
        <f t="shared" si="448"/>
        <v/>
      </c>
      <c r="AX453" s="18" t="str">
        <f t="shared" si="448"/>
        <v/>
      </c>
      <c r="AY453" s="18" t="str">
        <f t="shared" si="448"/>
        <v/>
      </c>
      <c r="AZ453" s="18" t="str">
        <f t="shared" si="448"/>
        <v/>
      </c>
      <c r="BA453" s="18" t="str">
        <f t="shared" si="448"/>
        <v/>
      </c>
      <c r="BB453" s="18" t="str">
        <f t="shared" si="448"/>
        <v/>
      </c>
      <c r="BC453" s="18" t="str">
        <f t="shared" si="448"/>
        <v/>
      </c>
      <c r="BD453" s="18" t="str">
        <f t="shared" si="448"/>
        <v/>
      </c>
      <c r="BE453" s="18" t="str">
        <f t="shared" si="448"/>
        <v/>
      </c>
      <c r="BF453" s="18" t="str">
        <f t="shared" si="448"/>
        <v/>
      </c>
      <c r="BG453" s="18" t="str">
        <f t="shared" si="448"/>
        <v/>
      </c>
      <c r="BH453" s="18" t="str">
        <f t="shared" si="448"/>
        <v/>
      </c>
      <c r="BI453" s="18" t="str">
        <f t="shared" si="448"/>
        <v/>
      </c>
      <c r="BJ453" s="18" t="str">
        <f t="shared" si="448"/>
        <v/>
      </c>
      <c r="BK453" s="18" t="str">
        <f t="shared" si="448"/>
        <v/>
      </c>
      <c r="BL453" s="18" t="str">
        <f t="shared" si="448"/>
        <v/>
      </c>
      <c r="BM453" s="18" t="str">
        <f t="shared" si="448"/>
        <v/>
      </c>
      <c r="BN453" s="18" t="str">
        <f t="shared" si="448"/>
        <v/>
      </c>
      <c r="BO453" s="18" t="str">
        <f t="shared" si="448"/>
        <v/>
      </c>
      <c r="BP453" s="18" t="str">
        <f t="shared" si="448"/>
        <v/>
      </c>
      <c r="BQ453" s="18" t="str">
        <f t="shared" si="448"/>
        <v/>
      </c>
      <c r="BR453" s="18" t="str">
        <f t="shared" si="448"/>
        <v/>
      </c>
      <c r="BS453" s="18" t="str">
        <f t="shared" si="448"/>
        <v/>
      </c>
      <c r="BT453" s="18" t="str">
        <f t="shared" si="448"/>
        <v/>
      </c>
      <c r="BU453" s="18" t="str">
        <f t="shared" si="448"/>
        <v/>
      </c>
      <c r="BV453" s="18">
        <f t="shared" si="448"/>
        <v>43532.956681258365</v>
      </c>
      <c r="BW453" s="18">
        <f t="shared" si="448"/>
        <v>43532.95688814632</v>
      </c>
      <c r="BX453" s="18" t="str">
        <f t="shared" si="448"/>
        <v/>
      </c>
      <c r="BY453" s="18" t="str">
        <f t="shared" si="448"/>
        <v/>
      </c>
      <c r="BZ453" s="18" t="str">
        <f t="shared" si="448"/>
        <v/>
      </c>
      <c r="CA453" s="18" t="str">
        <f>IF(BY453&lt;&gt;"",BY453-LOOKUP(2,1/(LEN($AQ$1:AQ453)&gt;0),$AQ$1:AQ453),"")</f>
        <v/>
      </c>
    </row>
    <row r="454" spans="1:79" x14ac:dyDescent="0.25">
      <c r="A454" s="21">
        <v>63421</v>
      </c>
      <c r="B454" s="21">
        <v>1</v>
      </c>
      <c r="C454" s="22" t="s">
        <v>3603</v>
      </c>
      <c r="D454" s="21">
        <v>332</v>
      </c>
      <c r="E454" s="23">
        <v>0.95694444444444449</v>
      </c>
      <c r="F454" s="22" t="s">
        <v>671</v>
      </c>
      <c r="G454" s="22" t="b">
        <v>1</v>
      </c>
      <c r="H454" s="24">
        <v>43532.957465277781</v>
      </c>
      <c r="I454" s="25" t="s">
        <v>281</v>
      </c>
      <c r="J454" s="22" t="s">
        <v>282</v>
      </c>
      <c r="K454" s="11">
        <v>0</v>
      </c>
      <c r="L454" s="11">
        <v>545</v>
      </c>
      <c r="M454" s="11">
        <v>3960</v>
      </c>
      <c r="N454" s="11">
        <v>4.2916781239910051E-12</v>
      </c>
      <c r="O454" s="11">
        <v>254</v>
      </c>
      <c r="P454" s="14">
        <v>0.24999998591112271</v>
      </c>
      <c r="Q454" s="11">
        <v>7902.3891444166948</v>
      </c>
      <c r="R454" s="15">
        <v>0.9096922601213302</v>
      </c>
      <c r="S454" s="11">
        <v>222.04778978582817</v>
      </c>
      <c r="T454" s="11">
        <v>45.000000461004674</v>
      </c>
      <c r="U454" s="11">
        <v>4.9343952780233087</v>
      </c>
      <c r="V454" s="11">
        <v>17.76382300088391</v>
      </c>
      <c r="W454" s="22"/>
      <c r="X454" s="21">
        <v>0</v>
      </c>
      <c r="Y454" s="22">
        <v>0</v>
      </c>
      <c r="Z454" s="22">
        <v>0</v>
      </c>
      <c r="AA454" s="22">
        <v>0</v>
      </c>
      <c r="AB454" s="22">
        <v>0</v>
      </c>
      <c r="AC454" s="22">
        <v>0</v>
      </c>
      <c r="AD454" s="22">
        <v>0</v>
      </c>
      <c r="AE454" s="22">
        <v>0</v>
      </c>
      <c r="AF454" s="22">
        <v>7902.3891444166948</v>
      </c>
      <c r="AG454" s="21">
        <v>0</v>
      </c>
      <c r="AH454" s="22">
        <v>0</v>
      </c>
      <c r="AI454" s="22">
        <v>0</v>
      </c>
      <c r="AJ454" s="22">
        <v>7902.3891444166948</v>
      </c>
      <c r="AK454" s="22">
        <v>8570.3152119992501</v>
      </c>
      <c r="AL454" s="22">
        <v>0</v>
      </c>
      <c r="AM454" s="22">
        <v>3</v>
      </c>
      <c r="AN454" s="22">
        <v>0</v>
      </c>
      <c r="AO454" s="22">
        <v>0</v>
      </c>
      <c r="AQ454" s="18" t="str">
        <f t="shared" ref="AQ454:BZ454" si="449">IF(OR(AND(AQ$2&gt;$O453,AQ$2&lt;=$O454),AND(AQ$2&lt;=$O453,$O452&gt;$O453),AND(AQ$2&gt;$O454,$O455&lt;$O454)),$H453+((AQ$1-$Q453)/$U454/86000),"")</f>
        <v/>
      </c>
      <c r="AR454" s="18" t="str">
        <f t="shared" si="449"/>
        <v/>
      </c>
      <c r="AS454" s="18" t="str">
        <f t="shared" si="449"/>
        <v/>
      </c>
      <c r="AT454" s="18" t="str">
        <f t="shared" si="449"/>
        <v/>
      </c>
      <c r="AU454" s="18" t="str">
        <f t="shared" si="449"/>
        <v/>
      </c>
      <c r="AV454" s="18" t="str">
        <f t="shared" si="449"/>
        <v/>
      </c>
      <c r="AW454" s="18" t="str">
        <f t="shared" si="449"/>
        <v/>
      </c>
      <c r="AX454" s="18" t="str">
        <f t="shared" si="449"/>
        <v/>
      </c>
      <c r="AY454" s="18" t="str">
        <f t="shared" si="449"/>
        <v/>
      </c>
      <c r="AZ454" s="18" t="str">
        <f t="shared" si="449"/>
        <v/>
      </c>
      <c r="BA454" s="18" t="str">
        <f t="shared" si="449"/>
        <v/>
      </c>
      <c r="BB454" s="18" t="str">
        <f t="shared" si="449"/>
        <v/>
      </c>
      <c r="BC454" s="18" t="str">
        <f t="shared" si="449"/>
        <v/>
      </c>
      <c r="BD454" s="18" t="str">
        <f t="shared" si="449"/>
        <v/>
      </c>
      <c r="BE454" s="18" t="str">
        <f t="shared" si="449"/>
        <v/>
      </c>
      <c r="BF454" s="18" t="str">
        <f t="shared" si="449"/>
        <v/>
      </c>
      <c r="BG454" s="18" t="str">
        <f t="shared" si="449"/>
        <v/>
      </c>
      <c r="BH454" s="18" t="str">
        <f t="shared" si="449"/>
        <v/>
      </c>
      <c r="BI454" s="18" t="str">
        <f t="shared" si="449"/>
        <v/>
      </c>
      <c r="BJ454" s="18" t="str">
        <f t="shared" si="449"/>
        <v/>
      </c>
      <c r="BK454" s="18" t="str">
        <f t="shared" si="449"/>
        <v/>
      </c>
      <c r="BL454" s="18" t="str">
        <f t="shared" si="449"/>
        <v/>
      </c>
      <c r="BM454" s="18" t="str">
        <f t="shared" si="449"/>
        <v/>
      </c>
      <c r="BN454" s="18" t="str">
        <f t="shared" si="449"/>
        <v/>
      </c>
      <c r="BO454" s="18" t="str">
        <f t="shared" si="449"/>
        <v/>
      </c>
      <c r="BP454" s="18" t="str">
        <f t="shared" si="449"/>
        <v/>
      </c>
      <c r="BQ454" s="18" t="str">
        <f t="shared" si="449"/>
        <v/>
      </c>
      <c r="BR454" s="18" t="str">
        <f t="shared" si="449"/>
        <v/>
      </c>
      <c r="BS454" s="18" t="str">
        <f t="shared" si="449"/>
        <v/>
      </c>
      <c r="BT454" s="18" t="str">
        <f t="shared" si="449"/>
        <v/>
      </c>
      <c r="BU454" s="18" t="str">
        <f t="shared" si="449"/>
        <v/>
      </c>
      <c r="BV454" s="18" t="str">
        <f t="shared" si="449"/>
        <v/>
      </c>
      <c r="BW454" s="18" t="str">
        <f t="shared" si="449"/>
        <v/>
      </c>
      <c r="BX454" s="18" t="str">
        <f t="shared" si="449"/>
        <v/>
      </c>
      <c r="BY454" s="18" t="str">
        <f t="shared" si="449"/>
        <v/>
      </c>
      <c r="BZ454" s="18" t="str">
        <f t="shared" si="449"/>
        <v/>
      </c>
      <c r="CA454" s="18" t="str">
        <f>IF(BY454&lt;&gt;"",BY454-LOOKUP(2,1/(LEN($AQ$1:AQ454)&gt;0),$AQ$1:AQ454),"")</f>
        <v/>
      </c>
    </row>
    <row r="455" spans="1:79" x14ac:dyDescent="0.25">
      <c r="A455" s="21">
        <v>63423</v>
      </c>
      <c r="B455" s="21">
        <v>1</v>
      </c>
      <c r="C455" s="22" t="s">
        <v>3605</v>
      </c>
      <c r="D455" s="21">
        <v>332</v>
      </c>
      <c r="E455" s="23">
        <v>0.95763888888888893</v>
      </c>
      <c r="F455" s="22" t="s">
        <v>671</v>
      </c>
      <c r="G455" s="22" t="b">
        <v>1</v>
      </c>
      <c r="H455" s="24">
        <v>43532.958148148151</v>
      </c>
      <c r="I455" s="25" t="s">
        <v>433</v>
      </c>
      <c r="J455" s="22" t="s">
        <v>434</v>
      </c>
      <c r="K455" s="11">
        <v>0</v>
      </c>
      <c r="L455" s="11">
        <v>546</v>
      </c>
      <c r="M455" s="11">
        <v>3963</v>
      </c>
      <c r="N455" s="11">
        <v>6.1319838096096646E-12</v>
      </c>
      <c r="O455" s="11">
        <v>265</v>
      </c>
      <c r="P455" s="14">
        <v>0.49999994836494693</v>
      </c>
      <c r="Q455" s="11">
        <v>8334.8701698715176</v>
      </c>
      <c r="R455" s="15">
        <v>0.95947779134685285</v>
      </c>
      <c r="S455" s="11">
        <v>432.48102545482288</v>
      </c>
      <c r="T455" s="11">
        <v>58.999999961815774</v>
      </c>
      <c r="U455" s="11">
        <v>7.3301868768596679</v>
      </c>
      <c r="V455" s="11">
        <v>26.388672756694806</v>
      </c>
      <c r="W455" s="22"/>
      <c r="X455" s="21">
        <v>0</v>
      </c>
      <c r="Y455" s="22">
        <v>0</v>
      </c>
      <c r="Z455" s="22">
        <v>0</v>
      </c>
      <c r="AA455" s="22">
        <v>0</v>
      </c>
      <c r="AB455" s="22">
        <v>0</v>
      </c>
      <c r="AC455" s="22">
        <v>0</v>
      </c>
      <c r="AD455" s="22">
        <v>0</v>
      </c>
      <c r="AE455" s="22">
        <v>0</v>
      </c>
      <c r="AF455" s="22">
        <v>8334.8701698715176</v>
      </c>
      <c r="AG455" s="21">
        <v>0</v>
      </c>
      <c r="AH455" s="22">
        <v>0</v>
      </c>
      <c r="AI455" s="22">
        <v>0</v>
      </c>
      <c r="AJ455" s="22">
        <v>8334.8701698715176</v>
      </c>
      <c r="AK455" s="22">
        <v>8570.3152119992501</v>
      </c>
      <c r="AL455" s="22">
        <v>0</v>
      </c>
      <c r="AM455" s="22">
        <v>2</v>
      </c>
      <c r="AN455" s="22">
        <v>0</v>
      </c>
      <c r="AO455" s="22">
        <v>0</v>
      </c>
      <c r="AQ455" s="18" t="str">
        <f t="shared" ref="AQ455:BZ455" si="450">IF(OR(AND(AQ$2&gt;$O454,AQ$2&lt;=$O455),AND(AQ$2&lt;=$O454,$O453&gt;$O454),AND(AQ$2&gt;$O455,$O456&lt;$O455)),$H454+((AQ$1-$Q454)/$U455/86000),"")</f>
        <v/>
      </c>
      <c r="AR455" s="18" t="str">
        <f t="shared" si="450"/>
        <v/>
      </c>
      <c r="AS455" s="18" t="str">
        <f t="shared" si="450"/>
        <v/>
      </c>
      <c r="AT455" s="18" t="str">
        <f t="shared" si="450"/>
        <v/>
      </c>
      <c r="AU455" s="18" t="str">
        <f t="shared" si="450"/>
        <v/>
      </c>
      <c r="AV455" s="18" t="str">
        <f t="shared" si="450"/>
        <v/>
      </c>
      <c r="AW455" s="18" t="str">
        <f t="shared" si="450"/>
        <v/>
      </c>
      <c r="AX455" s="18" t="str">
        <f t="shared" si="450"/>
        <v/>
      </c>
      <c r="AY455" s="18" t="str">
        <f t="shared" si="450"/>
        <v/>
      </c>
      <c r="AZ455" s="18" t="str">
        <f t="shared" si="450"/>
        <v/>
      </c>
      <c r="BA455" s="18" t="str">
        <f t="shared" si="450"/>
        <v/>
      </c>
      <c r="BB455" s="18" t="str">
        <f t="shared" si="450"/>
        <v/>
      </c>
      <c r="BC455" s="18" t="str">
        <f t="shared" si="450"/>
        <v/>
      </c>
      <c r="BD455" s="18" t="str">
        <f t="shared" si="450"/>
        <v/>
      </c>
      <c r="BE455" s="18" t="str">
        <f t="shared" si="450"/>
        <v/>
      </c>
      <c r="BF455" s="18" t="str">
        <f t="shared" si="450"/>
        <v/>
      </c>
      <c r="BG455" s="18" t="str">
        <f t="shared" si="450"/>
        <v/>
      </c>
      <c r="BH455" s="18" t="str">
        <f t="shared" si="450"/>
        <v/>
      </c>
      <c r="BI455" s="18" t="str">
        <f t="shared" si="450"/>
        <v/>
      </c>
      <c r="BJ455" s="18" t="str">
        <f t="shared" si="450"/>
        <v/>
      </c>
      <c r="BK455" s="18" t="str">
        <f t="shared" si="450"/>
        <v/>
      </c>
      <c r="BL455" s="18" t="str">
        <f t="shared" si="450"/>
        <v/>
      </c>
      <c r="BM455" s="18" t="str">
        <f t="shared" si="450"/>
        <v/>
      </c>
      <c r="BN455" s="18" t="str">
        <f t="shared" si="450"/>
        <v/>
      </c>
      <c r="BO455" s="18" t="str">
        <f t="shared" si="450"/>
        <v/>
      </c>
      <c r="BP455" s="18" t="str">
        <f t="shared" si="450"/>
        <v/>
      </c>
      <c r="BQ455" s="18" t="str">
        <f t="shared" si="450"/>
        <v/>
      </c>
      <c r="BR455" s="18" t="str">
        <f t="shared" si="450"/>
        <v/>
      </c>
      <c r="BS455" s="18" t="str">
        <f t="shared" si="450"/>
        <v/>
      </c>
      <c r="BT455" s="18" t="str">
        <f t="shared" si="450"/>
        <v/>
      </c>
      <c r="BU455" s="18" t="str">
        <f t="shared" si="450"/>
        <v/>
      </c>
      <c r="BV455" s="18" t="str">
        <f t="shared" si="450"/>
        <v/>
      </c>
      <c r="BW455" s="18" t="str">
        <f t="shared" si="450"/>
        <v/>
      </c>
      <c r="BX455" s="18">
        <f t="shared" si="450"/>
        <v>43532.957634871505</v>
      </c>
      <c r="BY455" s="18">
        <f t="shared" si="450"/>
        <v>43532.957707226829</v>
      </c>
      <c r="BZ455" s="18" t="str">
        <f t="shared" si="450"/>
        <v/>
      </c>
      <c r="CA455" s="18">
        <f>IF(BY455&lt;&gt;"",BY455-LOOKUP(2,1/(LEN($AQ$1:AQ455)&gt;0),$AQ$1:AQ455),"")</f>
        <v>1.8500824815419037E-2</v>
      </c>
    </row>
    <row r="456" spans="1:79" x14ac:dyDescent="0.25">
      <c r="A456" s="21">
        <v>63424</v>
      </c>
      <c r="B456" s="21">
        <v>1</v>
      </c>
      <c r="C456" s="22" t="s">
        <v>3606</v>
      </c>
      <c r="D456" s="21">
        <v>332</v>
      </c>
      <c r="E456" s="23">
        <v>0.95833333333333337</v>
      </c>
      <c r="F456" s="22" t="s">
        <v>671</v>
      </c>
      <c r="G456" s="22" t="b">
        <v>1</v>
      </c>
      <c r="H456" s="24">
        <v>43532.958506944444</v>
      </c>
      <c r="I456" s="25" t="s">
        <v>485</v>
      </c>
      <c r="J456" s="22" t="s">
        <v>486</v>
      </c>
      <c r="K456" s="11">
        <v>0</v>
      </c>
      <c r="L456" s="11">
        <v>547</v>
      </c>
      <c r="M456" s="11">
        <v>3965</v>
      </c>
      <c r="N456" s="11">
        <v>4.7890580390230753E-12</v>
      </c>
      <c r="O456" s="11">
        <v>267</v>
      </c>
      <c r="P456" s="14">
        <v>0.24999997431233509</v>
      </c>
      <c r="Q456" s="11">
        <v>8458.1537802689563</v>
      </c>
      <c r="R456" s="15">
        <v>0.97366972041144484</v>
      </c>
      <c r="S456" s="11">
        <v>123.28361039743868</v>
      </c>
      <c r="T456" s="11">
        <v>30.999999702908099</v>
      </c>
      <c r="U456" s="11">
        <v>3.9768906960948613</v>
      </c>
      <c r="V456" s="11">
        <v>14.316806505941502</v>
      </c>
      <c r="W456" s="22"/>
      <c r="X456" s="21">
        <v>0</v>
      </c>
      <c r="Y456" s="22">
        <v>0</v>
      </c>
      <c r="Z456" s="22">
        <v>0</v>
      </c>
      <c r="AA456" s="22">
        <v>0</v>
      </c>
      <c r="AB456" s="22">
        <v>0</v>
      </c>
      <c r="AC456" s="22">
        <v>0</v>
      </c>
      <c r="AD456" s="22">
        <v>0</v>
      </c>
      <c r="AE456" s="22">
        <v>0</v>
      </c>
      <c r="AF456" s="22">
        <v>8458.1537802689563</v>
      </c>
      <c r="AG456" s="21">
        <v>0</v>
      </c>
      <c r="AH456" s="22">
        <v>0</v>
      </c>
      <c r="AI456" s="22">
        <v>0</v>
      </c>
      <c r="AJ456" s="22">
        <v>8458.1537802689563</v>
      </c>
      <c r="AK456" s="22">
        <v>8570.3152119992501</v>
      </c>
      <c r="AL456" s="22">
        <v>0</v>
      </c>
      <c r="AM456" s="22">
        <v>1</v>
      </c>
      <c r="AN456" s="22">
        <v>0</v>
      </c>
      <c r="AO456" s="22">
        <v>0</v>
      </c>
      <c r="AQ456" s="18" t="str">
        <f t="shared" ref="AQ456:BZ456" si="451">IF(OR(AND(AQ$2&gt;$O455,AQ$2&lt;=$O456),AND(AQ$2&lt;=$O455,$O454&gt;$O455),AND(AQ$2&gt;$O456,$O457&lt;$O456)),$H455+((AQ$1-$Q455)/$U456/86000),"")</f>
        <v/>
      </c>
      <c r="AR456" s="18" t="str">
        <f t="shared" si="451"/>
        <v/>
      </c>
      <c r="AS456" s="18" t="str">
        <f t="shared" si="451"/>
        <v/>
      </c>
      <c r="AT456" s="18" t="str">
        <f t="shared" si="451"/>
        <v/>
      </c>
      <c r="AU456" s="18" t="str">
        <f t="shared" si="451"/>
        <v/>
      </c>
      <c r="AV456" s="18" t="str">
        <f t="shared" si="451"/>
        <v/>
      </c>
      <c r="AW456" s="18" t="str">
        <f t="shared" si="451"/>
        <v/>
      </c>
      <c r="AX456" s="18" t="str">
        <f t="shared" si="451"/>
        <v/>
      </c>
      <c r="AY456" s="18" t="str">
        <f t="shared" si="451"/>
        <v/>
      </c>
      <c r="AZ456" s="18" t="str">
        <f t="shared" si="451"/>
        <v/>
      </c>
      <c r="BA456" s="18" t="str">
        <f t="shared" si="451"/>
        <v/>
      </c>
      <c r="BB456" s="18" t="str">
        <f t="shared" si="451"/>
        <v/>
      </c>
      <c r="BC456" s="18" t="str">
        <f t="shared" si="451"/>
        <v/>
      </c>
      <c r="BD456" s="18" t="str">
        <f t="shared" si="451"/>
        <v/>
      </c>
      <c r="BE456" s="18" t="str">
        <f t="shared" si="451"/>
        <v/>
      </c>
      <c r="BF456" s="18" t="str">
        <f t="shared" si="451"/>
        <v/>
      </c>
      <c r="BG456" s="18" t="str">
        <f t="shared" si="451"/>
        <v/>
      </c>
      <c r="BH456" s="18" t="str">
        <f t="shared" si="451"/>
        <v/>
      </c>
      <c r="BI456" s="18" t="str">
        <f t="shared" si="451"/>
        <v/>
      </c>
      <c r="BJ456" s="18" t="str">
        <f t="shared" si="451"/>
        <v/>
      </c>
      <c r="BK456" s="18" t="str">
        <f t="shared" si="451"/>
        <v/>
      </c>
      <c r="BL456" s="18" t="str">
        <f t="shared" si="451"/>
        <v/>
      </c>
      <c r="BM456" s="18" t="str">
        <f t="shared" si="451"/>
        <v/>
      </c>
      <c r="BN456" s="18" t="str">
        <f t="shared" si="451"/>
        <v/>
      </c>
      <c r="BO456" s="18" t="str">
        <f t="shared" si="451"/>
        <v/>
      </c>
      <c r="BP456" s="18" t="str">
        <f t="shared" si="451"/>
        <v/>
      </c>
      <c r="BQ456" s="18" t="str">
        <f t="shared" si="451"/>
        <v/>
      </c>
      <c r="BR456" s="18" t="str">
        <f t="shared" si="451"/>
        <v/>
      </c>
      <c r="BS456" s="18" t="str">
        <f t="shared" si="451"/>
        <v/>
      </c>
      <c r="BT456" s="18" t="str">
        <f t="shared" si="451"/>
        <v/>
      </c>
      <c r="BU456" s="18" t="str">
        <f t="shared" si="451"/>
        <v/>
      </c>
      <c r="BV456" s="18" t="str">
        <f t="shared" si="451"/>
        <v/>
      </c>
      <c r="BW456" s="18" t="str">
        <f t="shared" si="451"/>
        <v/>
      </c>
      <c r="BX456" s="18" t="str">
        <f t="shared" si="451"/>
        <v/>
      </c>
      <c r="BY456" s="18" t="str">
        <f t="shared" si="451"/>
        <v/>
      </c>
      <c r="BZ456" s="18" t="str">
        <f t="shared" si="451"/>
        <v/>
      </c>
      <c r="CA456" s="18" t="str">
        <f>IF(BY456&lt;&gt;"",BY456-LOOKUP(2,1/(LEN($AQ$1:AQ456)&gt;0),$AQ$1:AQ456),"")</f>
        <v/>
      </c>
    </row>
    <row r="457" spans="1:79" x14ac:dyDescent="0.25">
      <c r="A457" s="21">
        <v>63426</v>
      </c>
      <c r="B457" s="21">
        <v>1</v>
      </c>
      <c r="C457" s="22" t="s">
        <v>3608</v>
      </c>
      <c r="D457" s="21">
        <v>332</v>
      </c>
      <c r="E457" s="23">
        <v>0.95902777777777781</v>
      </c>
      <c r="F457" s="22" t="s">
        <v>671</v>
      </c>
      <c r="G457" s="22" t="b">
        <v>1</v>
      </c>
      <c r="H457" s="24">
        <v>43532.959027777775</v>
      </c>
      <c r="I457" s="25" t="s">
        <v>405</v>
      </c>
      <c r="J457" s="22" t="s">
        <v>406</v>
      </c>
      <c r="K457" s="11">
        <v>0</v>
      </c>
      <c r="L457" s="11">
        <v>548</v>
      </c>
      <c r="M457" s="11">
        <v>3966</v>
      </c>
      <c r="N457" s="11">
        <v>3.5704772471945034E-13</v>
      </c>
      <c r="O457" s="11">
        <v>271</v>
      </c>
      <c r="P457" s="14">
        <v>0.4999999877321113</v>
      </c>
      <c r="Q457" s="11">
        <v>8570.3152119992501</v>
      </c>
      <c r="R457" s="15">
        <v>0.98658130758647844</v>
      </c>
      <c r="S457" s="11">
        <v>112.16143173029377</v>
      </c>
      <c r="T457" s="11">
        <v>44.999999832361937</v>
      </c>
      <c r="U457" s="11">
        <v>2.4924762699583924</v>
      </c>
      <c r="V457" s="11">
        <v>8.9729145718502128</v>
      </c>
      <c r="W457" s="22"/>
      <c r="X457" s="21">
        <v>0</v>
      </c>
      <c r="Y457" s="22">
        <v>0</v>
      </c>
      <c r="Z457" s="22">
        <v>0</v>
      </c>
      <c r="AA457" s="22">
        <v>0</v>
      </c>
      <c r="AB457" s="22">
        <v>0</v>
      </c>
      <c r="AC457" s="22">
        <v>0</v>
      </c>
      <c r="AD457" s="22">
        <v>0</v>
      </c>
      <c r="AE457" s="22">
        <v>0</v>
      </c>
      <c r="AF457" s="22">
        <v>8570.3152119992501</v>
      </c>
      <c r="AG457" s="21">
        <v>0</v>
      </c>
      <c r="AH457" s="22">
        <v>0</v>
      </c>
      <c r="AI457" s="22">
        <v>0</v>
      </c>
      <c r="AJ457" s="22">
        <v>8570.3152119992501</v>
      </c>
      <c r="AK457" s="22">
        <v>8570.3152119992501</v>
      </c>
      <c r="AL457" s="22">
        <v>1</v>
      </c>
      <c r="AM457" s="22">
        <v>0</v>
      </c>
      <c r="AN457" s="22">
        <v>0</v>
      </c>
      <c r="AO457" s="22">
        <v>0</v>
      </c>
      <c r="AQ457" s="18" t="str">
        <f t="shared" ref="AQ457:BZ457" si="452">IF(OR(AND(AQ$2&gt;$O456,AQ$2&lt;=$O457),AND(AQ$2&lt;=$O456,$O455&gt;$O456),AND(AQ$2&gt;$O457,$O458&lt;$O457)),$H456+((AQ$1-$Q456)/$U457/86000),"")</f>
        <v/>
      </c>
      <c r="AR457" s="18" t="str">
        <f t="shared" si="452"/>
        <v/>
      </c>
      <c r="AS457" s="18" t="str">
        <f t="shared" si="452"/>
        <v/>
      </c>
      <c r="AT457" s="18" t="str">
        <f t="shared" si="452"/>
        <v/>
      </c>
      <c r="AU457" s="18" t="str">
        <f t="shared" si="452"/>
        <v/>
      </c>
      <c r="AV457" s="18" t="str">
        <f t="shared" si="452"/>
        <v/>
      </c>
      <c r="AW457" s="18" t="str">
        <f t="shared" si="452"/>
        <v/>
      </c>
      <c r="AX457" s="18" t="str">
        <f t="shared" si="452"/>
        <v/>
      </c>
      <c r="AY457" s="18" t="str">
        <f t="shared" si="452"/>
        <v/>
      </c>
      <c r="AZ457" s="18" t="str">
        <f t="shared" si="452"/>
        <v/>
      </c>
      <c r="BA457" s="18" t="str">
        <f t="shared" si="452"/>
        <v/>
      </c>
      <c r="BB457" s="18" t="str">
        <f t="shared" si="452"/>
        <v/>
      </c>
      <c r="BC457" s="18" t="str">
        <f t="shared" si="452"/>
        <v/>
      </c>
      <c r="BD457" s="18" t="str">
        <f t="shared" si="452"/>
        <v/>
      </c>
      <c r="BE457" s="18" t="str">
        <f t="shared" si="452"/>
        <v/>
      </c>
      <c r="BF457" s="18" t="str">
        <f t="shared" si="452"/>
        <v/>
      </c>
      <c r="BG457" s="18" t="str">
        <f t="shared" si="452"/>
        <v/>
      </c>
      <c r="BH457" s="18" t="str">
        <f t="shared" si="452"/>
        <v/>
      </c>
      <c r="BI457" s="18" t="str">
        <f t="shared" si="452"/>
        <v/>
      </c>
      <c r="BJ457" s="18" t="str">
        <f t="shared" si="452"/>
        <v/>
      </c>
      <c r="BK457" s="18" t="str">
        <f t="shared" si="452"/>
        <v/>
      </c>
      <c r="BL457" s="18" t="str">
        <f t="shared" si="452"/>
        <v/>
      </c>
      <c r="BM457" s="18" t="str">
        <f t="shared" si="452"/>
        <v/>
      </c>
      <c r="BN457" s="18" t="str">
        <f t="shared" si="452"/>
        <v/>
      </c>
      <c r="BO457" s="18" t="str">
        <f t="shared" si="452"/>
        <v/>
      </c>
      <c r="BP457" s="18" t="str">
        <f t="shared" si="452"/>
        <v/>
      </c>
      <c r="BQ457" s="18" t="str">
        <f t="shared" si="452"/>
        <v/>
      </c>
      <c r="BR457" s="18" t="str">
        <f t="shared" si="452"/>
        <v/>
      </c>
      <c r="BS457" s="18" t="str">
        <f t="shared" si="452"/>
        <v/>
      </c>
      <c r="BT457" s="18" t="str">
        <f t="shared" si="452"/>
        <v/>
      </c>
      <c r="BU457" s="18" t="str">
        <f t="shared" si="452"/>
        <v/>
      </c>
      <c r="BV457" s="18" t="str">
        <f t="shared" si="452"/>
        <v/>
      </c>
      <c r="BW457" s="18" t="str">
        <f t="shared" si="452"/>
        <v/>
      </c>
      <c r="BX457" s="18" t="str">
        <f t="shared" si="452"/>
        <v/>
      </c>
      <c r="BY457" s="18" t="str">
        <f t="shared" si="452"/>
        <v/>
      </c>
      <c r="BZ457" s="18">
        <f t="shared" si="452"/>
        <v>43532.959559230556</v>
      </c>
      <c r="CA457" s="18" t="str">
        <f>IF(BY457&lt;&gt;"",BY457-LOOKUP(2,1/(LEN($AQ$1:AQ457)&gt;0),$AQ$1:AQ457),"")</f>
        <v/>
      </c>
    </row>
    <row r="458" spans="1:79" x14ac:dyDescent="0.25">
      <c r="A458" s="21">
        <v>60677</v>
      </c>
      <c r="B458" s="21">
        <v>2</v>
      </c>
      <c r="C458" s="22" t="s">
        <v>744</v>
      </c>
      <c r="D458" s="21">
        <v>332</v>
      </c>
      <c r="E458" s="23">
        <v>4.1666666666666666E-3</v>
      </c>
      <c r="F458" s="22" t="s">
        <v>722</v>
      </c>
      <c r="G458" s="22" t="b">
        <v>1</v>
      </c>
      <c r="H458" s="24">
        <v>43532.004641203705</v>
      </c>
      <c r="I458" s="25" t="s">
        <v>534</v>
      </c>
      <c r="J458" s="22" t="s">
        <v>535</v>
      </c>
      <c r="K458" s="11">
        <v>0</v>
      </c>
      <c r="L458" s="11">
        <v>556</v>
      </c>
      <c r="M458" s="11">
        <v>14</v>
      </c>
      <c r="N458" s="11">
        <v>0.83458663983971793</v>
      </c>
      <c r="O458" s="11">
        <v>1</v>
      </c>
      <c r="P458" s="14">
        <v>0.81815909793582098</v>
      </c>
      <c r="Q458" s="11">
        <v>3.8776556234191881</v>
      </c>
      <c r="R458" s="15">
        <v>4.4638061269517033E-4</v>
      </c>
      <c r="S458" s="11">
        <v>-8566.4375563758313</v>
      </c>
      <c r="T458" s="11">
        <v>-82458.999999705702</v>
      </c>
      <c r="U458" s="11">
        <v>0.1038872355522915</v>
      </c>
      <c r="V458" s="11">
        <v>0.37399404798824942</v>
      </c>
      <c r="W458" s="22"/>
      <c r="X458" s="21">
        <v>1</v>
      </c>
      <c r="Y458" s="22">
        <v>0.5</v>
      </c>
      <c r="Z458" s="22">
        <v>1</v>
      </c>
      <c r="AA458" s="22">
        <v>1</v>
      </c>
      <c r="AB458" s="22">
        <v>0</v>
      </c>
      <c r="AC458" s="22">
        <v>0</v>
      </c>
      <c r="AD458" s="22">
        <v>0</v>
      </c>
      <c r="AE458" s="22">
        <v>0</v>
      </c>
      <c r="AF458" s="22">
        <v>3.8776556234191881</v>
      </c>
      <c r="AG458" s="21">
        <v>1</v>
      </c>
      <c r="AH458" s="22">
        <v>1</v>
      </c>
      <c r="AI458" s="22">
        <v>1</v>
      </c>
      <c r="AJ458" s="22">
        <v>3.8776556234191881</v>
      </c>
      <c r="AK458" s="22">
        <v>0</v>
      </c>
      <c r="AL458" s="22">
        <v>0</v>
      </c>
      <c r="AM458" s="22">
        <v>34</v>
      </c>
      <c r="AN458" s="22">
        <v>0</v>
      </c>
      <c r="AO458" s="22">
        <v>0</v>
      </c>
      <c r="AQ458" s="18" t="str">
        <f t="shared" ref="AQ458:BZ458" si="453">IF(OR(AND(AQ$2&gt;$O457,AQ$2&lt;=$O458),AND(AQ$2&lt;=$O457,$O456&gt;$O457),AND(AQ$2&gt;$O458,$O459&lt;$O458)),$H457+((AQ$1-$Q457)/$U458/86000),"")</f>
        <v/>
      </c>
      <c r="AR458" s="18" t="str">
        <f t="shared" si="453"/>
        <v/>
      </c>
      <c r="AS458" s="18" t="str">
        <f t="shared" si="453"/>
        <v/>
      </c>
      <c r="AT458" s="18" t="str">
        <f t="shared" si="453"/>
        <v/>
      </c>
      <c r="AU458" s="18" t="str">
        <f t="shared" si="453"/>
        <v/>
      </c>
      <c r="AV458" s="18" t="str">
        <f t="shared" si="453"/>
        <v/>
      </c>
      <c r="AW458" s="18" t="str">
        <f t="shared" si="453"/>
        <v/>
      </c>
      <c r="AX458" s="18" t="str">
        <f t="shared" si="453"/>
        <v/>
      </c>
      <c r="AY458" s="18" t="str">
        <f t="shared" si="453"/>
        <v/>
      </c>
      <c r="AZ458" s="18" t="str">
        <f t="shared" si="453"/>
        <v/>
      </c>
      <c r="BA458" s="18" t="str">
        <f t="shared" si="453"/>
        <v/>
      </c>
      <c r="BB458" s="18" t="str">
        <f t="shared" si="453"/>
        <v/>
      </c>
      <c r="BC458" s="18" t="str">
        <f t="shared" si="453"/>
        <v/>
      </c>
      <c r="BD458" s="18" t="str">
        <f t="shared" si="453"/>
        <v/>
      </c>
      <c r="BE458" s="18" t="str">
        <f t="shared" si="453"/>
        <v/>
      </c>
      <c r="BF458" s="18" t="str">
        <f t="shared" si="453"/>
        <v/>
      </c>
      <c r="BG458" s="18" t="str">
        <f t="shared" si="453"/>
        <v/>
      </c>
      <c r="BH458" s="18" t="str">
        <f t="shared" si="453"/>
        <v/>
      </c>
      <c r="BI458" s="18" t="str">
        <f t="shared" si="453"/>
        <v/>
      </c>
      <c r="BJ458" s="18" t="str">
        <f t="shared" si="453"/>
        <v/>
      </c>
      <c r="BK458" s="18" t="str">
        <f t="shared" si="453"/>
        <v/>
      </c>
      <c r="BL458" s="18" t="str">
        <f t="shared" si="453"/>
        <v/>
      </c>
      <c r="BM458" s="18" t="str">
        <f t="shared" si="453"/>
        <v/>
      </c>
      <c r="BN458" s="18" t="str">
        <f t="shared" si="453"/>
        <v/>
      </c>
      <c r="BO458" s="18" t="str">
        <f t="shared" si="453"/>
        <v/>
      </c>
      <c r="BP458" s="18" t="str">
        <f t="shared" si="453"/>
        <v/>
      </c>
      <c r="BQ458" s="18" t="str">
        <f t="shared" si="453"/>
        <v/>
      </c>
      <c r="BR458" s="18" t="str">
        <f t="shared" si="453"/>
        <v/>
      </c>
      <c r="BS458" s="18" t="str">
        <f t="shared" si="453"/>
        <v/>
      </c>
      <c r="BT458" s="18" t="str">
        <f t="shared" si="453"/>
        <v/>
      </c>
      <c r="BU458" s="18" t="str">
        <f t="shared" si="453"/>
        <v/>
      </c>
      <c r="BV458" s="18" t="str">
        <f t="shared" si="453"/>
        <v/>
      </c>
      <c r="BW458" s="18" t="str">
        <f t="shared" si="453"/>
        <v/>
      </c>
      <c r="BX458" s="18" t="str">
        <f t="shared" si="453"/>
        <v/>
      </c>
      <c r="BY458" s="18" t="str">
        <f t="shared" si="453"/>
        <v/>
      </c>
      <c r="BZ458" s="18" t="str">
        <f t="shared" si="453"/>
        <v/>
      </c>
      <c r="CA458" s="18" t="str">
        <f>IF(BY458&lt;&gt;"",BY458-LOOKUP(2,1/(LEN($AQ$1:AQ458)&gt;0),$AQ$1:AQ458),"")</f>
        <v/>
      </c>
    </row>
    <row r="459" spans="1:79" x14ac:dyDescent="0.25">
      <c r="A459" s="21">
        <v>60678</v>
      </c>
      <c r="B459" s="21">
        <v>2</v>
      </c>
      <c r="C459" s="22" t="s">
        <v>745</v>
      </c>
      <c r="D459" s="21">
        <v>332</v>
      </c>
      <c r="E459" s="23">
        <v>4.8611111111111112E-3</v>
      </c>
      <c r="F459" s="22" t="s">
        <v>722</v>
      </c>
      <c r="G459" s="22" t="b">
        <v>1</v>
      </c>
      <c r="H459" s="24">
        <v>43532.004918981482</v>
      </c>
      <c r="I459" s="25" t="s">
        <v>541</v>
      </c>
      <c r="J459" s="22" t="s">
        <v>542</v>
      </c>
      <c r="K459" s="11">
        <v>0</v>
      </c>
      <c r="L459" s="11">
        <v>557</v>
      </c>
      <c r="M459" s="11">
        <v>16</v>
      </c>
      <c r="N459" s="11">
        <v>3.5959144854537328E-2</v>
      </c>
      <c r="O459" s="11">
        <v>5</v>
      </c>
      <c r="P459" s="14">
        <v>0.49217465463146087</v>
      </c>
      <c r="Q459" s="11">
        <v>66.389109605342753</v>
      </c>
      <c r="R459" s="15">
        <v>7.6424557258101024E-3</v>
      </c>
      <c r="S459" s="11">
        <v>62.511453981923566</v>
      </c>
      <c r="T459" s="11">
        <v>23.999999952502549</v>
      </c>
      <c r="U459" s="11">
        <v>2.60464392106823</v>
      </c>
      <c r="V459" s="11">
        <v>9.3767181158456285</v>
      </c>
      <c r="W459" s="22"/>
      <c r="X459" s="21">
        <v>0</v>
      </c>
      <c r="Y459" s="22">
        <v>0</v>
      </c>
      <c r="Z459" s="22">
        <v>0</v>
      </c>
      <c r="AA459" s="22">
        <v>0</v>
      </c>
      <c r="AB459" s="22">
        <v>0</v>
      </c>
      <c r="AC459" s="22">
        <v>0</v>
      </c>
      <c r="AD459" s="22">
        <v>0</v>
      </c>
      <c r="AE459" s="22">
        <v>0</v>
      </c>
      <c r="AF459" s="22">
        <v>66.389109605342753</v>
      </c>
      <c r="AG459" s="21">
        <v>0</v>
      </c>
      <c r="AH459" s="22">
        <v>0</v>
      </c>
      <c r="AI459" s="22">
        <v>0</v>
      </c>
      <c r="AJ459" s="22">
        <v>66.389109605342753</v>
      </c>
      <c r="AK459" s="22">
        <v>8581.6037309236508</v>
      </c>
      <c r="AL459" s="22">
        <v>0</v>
      </c>
      <c r="AM459" s="22">
        <v>33</v>
      </c>
      <c r="AN459" s="22">
        <v>0</v>
      </c>
      <c r="AO459" s="22">
        <v>0</v>
      </c>
      <c r="AQ459" s="18">
        <f t="shared" ref="AQ459:BZ459" si="454">IF(OR(AND(AQ$2&gt;$O458,AQ$2&lt;=$O459),AND(AQ$2&lt;=$O458,$O457&gt;$O458),AND(AQ$2&gt;$O459,$O460&lt;$O459)),$H458+((AQ$1-$Q458)/$U459/86000),"")</f>
        <v>43532.00464505118</v>
      </c>
      <c r="AR459" s="18" t="str">
        <f t="shared" si="454"/>
        <v/>
      </c>
      <c r="AS459" s="18" t="str">
        <f t="shared" si="454"/>
        <v/>
      </c>
      <c r="AT459" s="18" t="str">
        <f t="shared" si="454"/>
        <v/>
      </c>
      <c r="AU459" s="18" t="str">
        <f t="shared" si="454"/>
        <v/>
      </c>
      <c r="AV459" s="18" t="str">
        <f t="shared" si="454"/>
        <v/>
      </c>
      <c r="AW459" s="18" t="str">
        <f t="shared" si="454"/>
        <v/>
      </c>
      <c r="AX459" s="18" t="str">
        <f t="shared" si="454"/>
        <v/>
      </c>
      <c r="AY459" s="18" t="str">
        <f t="shared" si="454"/>
        <v/>
      </c>
      <c r="AZ459" s="18" t="str">
        <f t="shared" si="454"/>
        <v/>
      </c>
      <c r="BA459" s="18" t="str">
        <f t="shared" si="454"/>
        <v/>
      </c>
      <c r="BB459" s="18" t="str">
        <f t="shared" si="454"/>
        <v/>
      </c>
      <c r="BC459" s="18" t="str">
        <f t="shared" si="454"/>
        <v/>
      </c>
      <c r="BD459" s="18" t="str">
        <f t="shared" si="454"/>
        <v/>
      </c>
      <c r="BE459" s="18" t="str">
        <f t="shared" si="454"/>
        <v/>
      </c>
      <c r="BF459" s="18" t="str">
        <f t="shared" si="454"/>
        <v/>
      </c>
      <c r="BG459" s="18" t="str">
        <f t="shared" si="454"/>
        <v/>
      </c>
      <c r="BH459" s="18" t="str">
        <f t="shared" si="454"/>
        <v/>
      </c>
      <c r="BI459" s="18" t="str">
        <f t="shared" si="454"/>
        <v/>
      </c>
      <c r="BJ459" s="18" t="str">
        <f t="shared" si="454"/>
        <v/>
      </c>
      <c r="BK459" s="18" t="str">
        <f t="shared" si="454"/>
        <v/>
      </c>
      <c r="BL459" s="18" t="str">
        <f t="shared" si="454"/>
        <v/>
      </c>
      <c r="BM459" s="18" t="str">
        <f t="shared" si="454"/>
        <v/>
      </c>
      <c r="BN459" s="18" t="str">
        <f t="shared" si="454"/>
        <v/>
      </c>
      <c r="BO459" s="18" t="str">
        <f t="shared" si="454"/>
        <v/>
      </c>
      <c r="BP459" s="18" t="str">
        <f t="shared" si="454"/>
        <v/>
      </c>
      <c r="BQ459" s="18" t="str">
        <f t="shared" si="454"/>
        <v/>
      </c>
      <c r="BR459" s="18" t="str">
        <f t="shared" si="454"/>
        <v/>
      </c>
      <c r="BS459" s="18" t="str">
        <f t="shared" si="454"/>
        <v/>
      </c>
      <c r="BT459" s="18" t="str">
        <f t="shared" si="454"/>
        <v/>
      </c>
      <c r="BU459" s="18" t="str">
        <f t="shared" si="454"/>
        <v/>
      </c>
      <c r="BV459" s="18" t="str">
        <f t="shared" si="454"/>
        <v/>
      </c>
      <c r="BW459" s="18" t="str">
        <f t="shared" si="454"/>
        <v/>
      </c>
      <c r="BX459" s="18" t="str">
        <f t="shared" si="454"/>
        <v/>
      </c>
      <c r="BY459" s="18" t="str">
        <f t="shared" si="454"/>
        <v/>
      </c>
      <c r="BZ459" s="18" t="str">
        <f t="shared" si="454"/>
        <v/>
      </c>
      <c r="CA459" s="18" t="str">
        <f>IF(BY459&lt;&gt;"",BY459-LOOKUP(2,1/(LEN($AQ$1:AQ459)&gt;0),$AQ$1:AQ459),"")</f>
        <v/>
      </c>
    </row>
    <row r="460" spans="1:79" x14ac:dyDescent="0.25">
      <c r="A460" s="21">
        <v>60679</v>
      </c>
      <c r="B460" s="21">
        <v>2</v>
      </c>
      <c r="C460" s="22" t="s">
        <v>746</v>
      </c>
      <c r="D460" s="21">
        <v>332</v>
      </c>
      <c r="E460" s="23">
        <v>4.8611111111111112E-3</v>
      </c>
      <c r="F460" s="22" t="s">
        <v>722</v>
      </c>
      <c r="G460" s="22" t="b">
        <v>1</v>
      </c>
      <c r="H460" s="24">
        <v>43532.005162037036</v>
      </c>
      <c r="I460" s="25" t="s">
        <v>557</v>
      </c>
      <c r="J460" s="22" t="s">
        <v>558</v>
      </c>
      <c r="K460" s="11">
        <v>0</v>
      </c>
      <c r="L460" s="11">
        <v>558</v>
      </c>
      <c r="M460" s="11">
        <v>18</v>
      </c>
      <c r="N460" s="11">
        <v>3.1974423109204508E-13</v>
      </c>
      <c r="O460" s="11">
        <v>14</v>
      </c>
      <c r="P460" s="14">
        <v>0.49999996703521277</v>
      </c>
      <c r="Q460" s="11">
        <v>169.25015699748897</v>
      </c>
      <c r="R460" s="15">
        <v>1.9483418878924432E-2</v>
      </c>
      <c r="S460" s="11">
        <v>102.86104739214622</v>
      </c>
      <c r="T460" s="11">
        <v>20.999999879859388</v>
      </c>
      <c r="U460" s="11">
        <v>4.8981451419339228</v>
      </c>
      <c r="V460" s="11">
        <v>17.633322510962124</v>
      </c>
      <c r="W460" s="22"/>
      <c r="X460" s="21">
        <v>0</v>
      </c>
      <c r="Y460" s="22">
        <v>0</v>
      </c>
      <c r="Z460" s="22">
        <v>0</v>
      </c>
      <c r="AA460" s="22">
        <v>0</v>
      </c>
      <c r="AB460" s="22">
        <v>0</v>
      </c>
      <c r="AC460" s="22">
        <v>0</v>
      </c>
      <c r="AD460" s="22">
        <v>0</v>
      </c>
      <c r="AE460" s="22">
        <v>0</v>
      </c>
      <c r="AF460" s="22">
        <v>169.25015699748897</v>
      </c>
      <c r="AG460" s="21">
        <v>0</v>
      </c>
      <c r="AH460" s="22">
        <v>0</v>
      </c>
      <c r="AI460" s="22">
        <v>0</v>
      </c>
      <c r="AJ460" s="22">
        <v>169.25015699748897</v>
      </c>
      <c r="AK460" s="22">
        <v>8581.6037309236508</v>
      </c>
      <c r="AL460" s="22">
        <v>0</v>
      </c>
      <c r="AM460" s="22">
        <v>32</v>
      </c>
      <c r="AN460" s="22">
        <v>0</v>
      </c>
      <c r="AO460" s="22">
        <v>0</v>
      </c>
      <c r="AQ460" s="18" t="str">
        <f t="shared" ref="AQ460:BZ460" si="455">IF(OR(AND(AQ$2&gt;$O459,AQ$2&lt;=$O460),AND(AQ$2&lt;=$O459,$O458&gt;$O459),AND(AQ$2&gt;$O460,$O461&lt;$O460)),$H459+((AQ$1-$Q459)/$U460/86000),"")</f>
        <v/>
      </c>
      <c r="AR460" s="18" t="str">
        <f t="shared" si="455"/>
        <v/>
      </c>
      <c r="AS460" s="18" t="str">
        <f t="shared" si="455"/>
        <v/>
      </c>
      <c r="AT460" s="18" t="str">
        <f t="shared" si="455"/>
        <v/>
      </c>
      <c r="AU460" s="18" t="str">
        <f t="shared" si="455"/>
        <v/>
      </c>
      <c r="AV460" s="18" t="str">
        <f t="shared" si="455"/>
        <v/>
      </c>
      <c r="AW460" s="18" t="str">
        <f t="shared" si="455"/>
        <v/>
      </c>
      <c r="AX460" s="18" t="str">
        <f t="shared" si="455"/>
        <v/>
      </c>
      <c r="AY460" s="18" t="str">
        <f t="shared" si="455"/>
        <v/>
      </c>
      <c r="AZ460" s="18" t="str">
        <f t="shared" si="455"/>
        <v/>
      </c>
      <c r="BA460" s="18" t="str">
        <f t="shared" si="455"/>
        <v/>
      </c>
      <c r="BB460" s="18" t="str">
        <f t="shared" si="455"/>
        <v/>
      </c>
      <c r="BC460" s="18" t="str">
        <f t="shared" si="455"/>
        <v/>
      </c>
      <c r="BD460" s="18" t="str">
        <f t="shared" si="455"/>
        <v/>
      </c>
      <c r="BE460" s="18" t="str">
        <f t="shared" si="455"/>
        <v/>
      </c>
      <c r="BF460" s="18" t="str">
        <f t="shared" si="455"/>
        <v/>
      </c>
      <c r="BG460" s="18" t="str">
        <f t="shared" si="455"/>
        <v/>
      </c>
      <c r="BH460" s="18" t="str">
        <f t="shared" si="455"/>
        <v/>
      </c>
      <c r="BI460" s="18" t="str">
        <f t="shared" si="455"/>
        <v/>
      </c>
      <c r="BJ460" s="18" t="str">
        <f t="shared" si="455"/>
        <v/>
      </c>
      <c r="BK460" s="18" t="str">
        <f t="shared" si="455"/>
        <v/>
      </c>
      <c r="BL460" s="18" t="str">
        <f t="shared" si="455"/>
        <v/>
      </c>
      <c r="BM460" s="18" t="str">
        <f t="shared" si="455"/>
        <v/>
      </c>
      <c r="BN460" s="18" t="str">
        <f t="shared" si="455"/>
        <v/>
      </c>
      <c r="BO460" s="18" t="str">
        <f t="shared" si="455"/>
        <v/>
      </c>
      <c r="BP460" s="18" t="str">
        <f t="shared" si="455"/>
        <v/>
      </c>
      <c r="BQ460" s="18" t="str">
        <f t="shared" si="455"/>
        <v/>
      </c>
      <c r="BR460" s="18" t="str">
        <f t="shared" si="455"/>
        <v/>
      </c>
      <c r="BS460" s="18" t="str">
        <f t="shared" si="455"/>
        <v/>
      </c>
      <c r="BT460" s="18" t="str">
        <f t="shared" si="455"/>
        <v/>
      </c>
      <c r="BU460" s="18" t="str">
        <f t="shared" si="455"/>
        <v/>
      </c>
      <c r="BV460" s="18" t="str">
        <f t="shared" si="455"/>
        <v/>
      </c>
      <c r="BW460" s="18" t="str">
        <f t="shared" si="455"/>
        <v/>
      </c>
      <c r="BX460" s="18" t="str">
        <f t="shared" si="455"/>
        <v/>
      </c>
      <c r="BY460" s="18" t="str">
        <f t="shared" si="455"/>
        <v/>
      </c>
      <c r="BZ460" s="18" t="str">
        <f t="shared" si="455"/>
        <v/>
      </c>
      <c r="CA460" s="18" t="str">
        <f>IF(BY460&lt;&gt;"",BY460-LOOKUP(2,1/(LEN($AQ$1:AQ460)&gt;0),$AQ$1:AQ460),"")</f>
        <v/>
      </c>
    </row>
    <row r="461" spans="1:79" x14ac:dyDescent="0.25">
      <c r="A461" s="21">
        <v>60680</v>
      </c>
      <c r="B461" s="21">
        <v>2</v>
      </c>
      <c r="C461" s="22" t="s">
        <v>747</v>
      </c>
      <c r="D461" s="21">
        <v>332</v>
      </c>
      <c r="E461" s="23">
        <v>5.5555555555555558E-3</v>
      </c>
      <c r="F461" s="22" t="s">
        <v>722</v>
      </c>
      <c r="G461" s="22" t="b">
        <v>1</v>
      </c>
      <c r="H461" s="24">
        <v>43532.005682870367</v>
      </c>
      <c r="I461" s="25" t="s">
        <v>167</v>
      </c>
      <c r="J461" s="22" t="s">
        <v>168</v>
      </c>
      <c r="K461" s="11">
        <v>0</v>
      </c>
      <c r="L461" s="11">
        <v>559</v>
      </c>
      <c r="M461" s="11">
        <v>20</v>
      </c>
      <c r="N461" s="11">
        <v>1.7266188478970435E-12</v>
      </c>
      <c r="O461" s="11">
        <v>42</v>
      </c>
      <c r="P461" s="14">
        <v>0.49999998186986172</v>
      </c>
      <c r="Q461" s="11">
        <v>531.97627522656046</v>
      </c>
      <c r="R461" s="15">
        <v>6.1239036865666487E-2</v>
      </c>
      <c r="S461" s="11">
        <v>362.72611822907152</v>
      </c>
      <c r="T461" s="11">
        <v>44.999999832361937</v>
      </c>
      <c r="U461" s="11">
        <v>8.0605804351184798</v>
      </c>
      <c r="V461" s="11">
        <v>29.018089566426529</v>
      </c>
      <c r="W461" s="22"/>
      <c r="X461" s="21">
        <v>0</v>
      </c>
      <c r="Y461" s="22">
        <v>0</v>
      </c>
      <c r="Z461" s="22">
        <v>0</v>
      </c>
      <c r="AA461" s="22">
        <v>0</v>
      </c>
      <c r="AB461" s="22">
        <v>0</v>
      </c>
      <c r="AC461" s="22">
        <v>0</v>
      </c>
      <c r="AD461" s="22">
        <v>0</v>
      </c>
      <c r="AE461" s="22">
        <v>0</v>
      </c>
      <c r="AF461" s="22">
        <v>531.97627522656046</v>
      </c>
      <c r="AG461" s="21">
        <v>0</v>
      </c>
      <c r="AH461" s="22">
        <v>0</v>
      </c>
      <c r="AI461" s="22">
        <v>0</v>
      </c>
      <c r="AJ461" s="22">
        <v>531.97627522656046</v>
      </c>
      <c r="AK461" s="22">
        <v>8581.6037309236508</v>
      </c>
      <c r="AL461" s="22">
        <v>0</v>
      </c>
      <c r="AM461" s="22">
        <v>31</v>
      </c>
      <c r="AN461" s="22">
        <v>0</v>
      </c>
      <c r="AO461" s="22">
        <v>0</v>
      </c>
      <c r="AQ461" s="18" t="str">
        <f t="shared" ref="AQ461:BZ461" si="456">IF(OR(AND(AQ$2&gt;$O460,AQ$2&lt;=$O461),AND(AQ$2&lt;=$O460,$O459&gt;$O460),AND(AQ$2&gt;$O461,$O462&lt;$O461)),$H460+((AQ$1-$Q460)/$U461/86000),"")</f>
        <v/>
      </c>
      <c r="AR461" s="18">
        <f t="shared" si="456"/>
        <v>43532.005484544847</v>
      </c>
      <c r="AS461" s="18" t="str">
        <f t="shared" si="456"/>
        <v/>
      </c>
      <c r="AT461" s="18" t="str">
        <f t="shared" si="456"/>
        <v/>
      </c>
      <c r="AU461" s="18" t="str">
        <f t="shared" si="456"/>
        <v/>
      </c>
      <c r="AV461" s="18" t="str">
        <f t="shared" si="456"/>
        <v/>
      </c>
      <c r="AW461" s="18" t="str">
        <f t="shared" si="456"/>
        <v/>
      </c>
      <c r="AX461" s="18" t="str">
        <f t="shared" si="456"/>
        <v/>
      </c>
      <c r="AY461" s="18" t="str">
        <f t="shared" si="456"/>
        <v/>
      </c>
      <c r="AZ461" s="18" t="str">
        <f t="shared" si="456"/>
        <v/>
      </c>
      <c r="BA461" s="18" t="str">
        <f t="shared" si="456"/>
        <v/>
      </c>
      <c r="BB461" s="18" t="str">
        <f t="shared" si="456"/>
        <v/>
      </c>
      <c r="BC461" s="18" t="str">
        <f t="shared" si="456"/>
        <v/>
      </c>
      <c r="BD461" s="18" t="str">
        <f t="shared" si="456"/>
        <v/>
      </c>
      <c r="BE461" s="18" t="str">
        <f t="shared" si="456"/>
        <v/>
      </c>
      <c r="BF461" s="18" t="str">
        <f t="shared" si="456"/>
        <v/>
      </c>
      <c r="BG461" s="18" t="str">
        <f t="shared" si="456"/>
        <v/>
      </c>
      <c r="BH461" s="18" t="str">
        <f t="shared" si="456"/>
        <v/>
      </c>
      <c r="BI461" s="18" t="str">
        <f t="shared" si="456"/>
        <v/>
      </c>
      <c r="BJ461" s="18" t="str">
        <f t="shared" si="456"/>
        <v/>
      </c>
      <c r="BK461" s="18" t="str">
        <f t="shared" si="456"/>
        <v/>
      </c>
      <c r="BL461" s="18" t="str">
        <f t="shared" si="456"/>
        <v/>
      </c>
      <c r="BM461" s="18" t="str">
        <f t="shared" si="456"/>
        <v/>
      </c>
      <c r="BN461" s="18" t="str">
        <f t="shared" si="456"/>
        <v/>
      </c>
      <c r="BO461" s="18" t="str">
        <f t="shared" si="456"/>
        <v/>
      </c>
      <c r="BP461" s="18" t="str">
        <f t="shared" si="456"/>
        <v/>
      </c>
      <c r="BQ461" s="18" t="str">
        <f t="shared" si="456"/>
        <v/>
      </c>
      <c r="BR461" s="18" t="str">
        <f t="shared" si="456"/>
        <v/>
      </c>
      <c r="BS461" s="18" t="str">
        <f t="shared" si="456"/>
        <v/>
      </c>
      <c r="BT461" s="18" t="str">
        <f t="shared" si="456"/>
        <v/>
      </c>
      <c r="BU461" s="18" t="str">
        <f t="shared" si="456"/>
        <v/>
      </c>
      <c r="BV461" s="18" t="str">
        <f t="shared" si="456"/>
        <v/>
      </c>
      <c r="BW461" s="18" t="str">
        <f t="shared" si="456"/>
        <v/>
      </c>
      <c r="BX461" s="18" t="str">
        <f t="shared" si="456"/>
        <v/>
      </c>
      <c r="BY461" s="18" t="str">
        <f t="shared" si="456"/>
        <v/>
      </c>
      <c r="BZ461" s="18" t="str">
        <f t="shared" si="456"/>
        <v/>
      </c>
      <c r="CA461" s="18" t="str">
        <f>IF(BY461&lt;&gt;"",BY461-LOOKUP(2,1/(LEN($AQ$1:AQ461)&gt;0),$AQ$1:AQ461),"")</f>
        <v/>
      </c>
    </row>
    <row r="462" spans="1:79" x14ac:dyDescent="0.25">
      <c r="A462" s="21">
        <v>60682</v>
      </c>
      <c r="B462" s="21">
        <v>2</v>
      </c>
      <c r="C462" s="22" t="s">
        <v>749</v>
      </c>
      <c r="D462" s="21">
        <v>332</v>
      </c>
      <c r="E462" s="23">
        <v>6.2500000000000003E-3</v>
      </c>
      <c r="F462" s="22" t="s">
        <v>722</v>
      </c>
      <c r="G462" s="22" t="b">
        <v>1</v>
      </c>
      <c r="H462" s="24">
        <v>43532.006203703706</v>
      </c>
      <c r="I462" s="25" t="s">
        <v>237</v>
      </c>
      <c r="J462" s="22" t="s">
        <v>238</v>
      </c>
      <c r="K462" s="11">
        <v>0</v>
      </c>
      <c r="L462" s="11">
        <v>560</v>
      </c>
      <c r="M462" s="11">
        <v>22</v>
      </c>
      <c r="N462" s="11">
        <v>4.1495695768389851E-12</v>
      </c>
      <c r="O462" s="11">
        <v>50</v>
      </c>
      <c r="P462" s="14">
        <v>0.49999996404358149</v>
      </c>
      <c r="Q462" s="11">
        <v>695.18935115095212</v>
      </c>
      <c r="R462" s="15">
        <v>8.0027490484647745E-2</v>
      </c>
      <c r="S462" s="11">
        <v>163.21307592439166</v>
      </c>
      <c r="T462" s="11">
        <v>45.000000461004674</v>
      </c>
      <c r="U462" s="11">
        <v>3.6269572056077206</v>
      </c>
      <c r="V462" s="11">
        <v>13.057045940187795</v>
      </c>
      <c r="W462" s="22"/>
      <c r="X462" s="21">
        <v>0</v>
      </c>
      <c r="Y462" s="22">
        <v>0</v>
      </c>
      <c r="Z462" s="22">
        <v>0</v>
      </c>
      <c r="AA462" s="22">
        <v>0</v>
      </c>
      <c r="AB462" s="22">
        <v>0</v>
      </c>
      <c r="AC462" s="22">
        <v>0</v>
      </c>
      <c r="AD462" s="22">
        <v>0</v>
      </c>
      <c r="AE462" s="22">
        <v>0</v>
      </c>
      <c r="AF462" s="22">
        <v>695.18935115095212</v>
      </c>
      <c r="AG462" s="21">
        <v>0</v>
      </c>
      <c r="AH462" s="22">
        <v>0</v>
      </c>
      <c r="AI462" s="22">
        <v>0</v>
      </c>
      <c r="AJ462" s="22">
        <v>695.18935115095212</v>
      </c>
      <c r="AK462" s="22">
        <v>8581.6037309236508</v>
      </c>
      <c r="AL462" s="22">
        <v>0</v>
      </c>
      <c r="AM462" s="22">
        <v>30</v>
      </c>
      <c r="AN462" s="22">
        <v>0</v>
      </c>
      <c r="AO462" s="22">
        <v>0</v>
      </c>
      <c r="AQ462" s="18" t="str">
        <f t="shared" ref="AQ462:BZ462" si="457">IF(OR(AND(AQ$2&gt;$O461,AQ$2&lt;=$O462),AND(AQ$2&lt;=$O461,$O460&gt;$O461),AND(AQ$2&gt;$O462,$O463&lt;$O462)),$H461+((AQ$1-$Q461)/$U462/86000),"")</f>
        <v/>
      </c>
      <c r="AR462" s="18" t="str">
        <f t="shared" si="457"/>
        <v/>
      </c>
      <c r="AS462" s="18">
        <f t="shared" si="457"/>
        <v>43532.006086523928</v>
      </c>
      <c r="AT462" s="18" t="str">
        <f t="shared" si="457"/>
        <v/>
      </c>
      <c r="AU462" s="18" t="str">
        <f t="shared" si="457"/>
        <v/>
      </c>
      <c r="AV462" s="18" t="str">
        <f t="shared" si="457"/>
        <v/>
      </c>
      <c r="AW462" s="18" t="str">
        <f t="shared" si="457"/>
        <v/>
      </c>
      <c r="AX462" s="18" t="str">
        <f t="shared" si="457"/>
        <v/>
      </c>
      <c r="AY462" s="18" t="str">
        <f t="shared" si="457"/>
        <v/>
      </c>
      <c r="AZ462" s="18" t="str">
        <f t="shared" si="457"/>
        <v/>
      </c>
      <c r="BA462" s="18" t="str">
        <f t="shared" si="457"/>
        <v/>
      </c>
      <c r="BB462" s="18" t="str">
        <f t="shared" si="457"/>
        <v/>
      </c>
      <c r="BC462" s="18" t="str">
        <f t="shared" si="457"/>
        <v/>
      </c>
      <c r="BD462" s="18" t="str">
        <f t="shared" si="457"/>
        <v/>
      </c>
      <c r="BE462" s="18" t="str">
        <f t="shared" si="457"/>
        <v/>
      </c>
      <c r="BF462" s="18" t="str">
        <f t="shared" si="457"/>
        <v/>
      </c>
      <c r="BG462" s="18" t="str">
        <f t="shared" si="457"/>
        <v/>
      </c>
      <c r="BH462" s="18" t="str">
        <f t="shared" si="457"/>
        <v/>
      </c>
      <c r="BI462" s="18" t="str">
        <f t="shared" si="457"/>
        <v/>
      </c>
      <c r="BJ462" s="18" t="str">
        <f t="shared" si="457"/>
        <v/>
      </c>
      <c r="BK462" s="18" t="str">
        <f t="shared" si="457"/>
        <v/>
      </c>
      <c r="BL462" s="18" t="str">
        <f t="shared" si="457"/>
        <v/>
      </c>
      <c r="BM462" s="18" t="str">
        <f t="shared" si="457"/>
        <v/>
      </c>
      <c r="BN462" s="18" t="str">
        <f t="shared" si="457"/>
        <v/>
      </c>
      <c r="BO462" s="18" t="str">
        <f t="shared" si="457"/>
        <v/>
      </c>
      <c r="BP462" s="18" t="str">
        <f t="shared" si="457"/>
        <v/>
      </c>
      <c r="BQ462" s="18" t="str">
        <f t="shared" si="457"/>
        <v/>
      </c>
      <c r="BR462" s="18" t="str">
        <f t="shared" si="457"/>
        <v/>
      </c>
      <c r="BS462" s="18" t="str">
        <f t="shared" si="457"/>
        <v/>
      </c>
      <c r="BT462" s="18" t="str">
        <f t="shared" si="457"/>
        <v/>
      </c>
      <c r="BU462" s="18" t="str">
        <f t="shared" si="457"/>
        <v/>
      </c>
      <c r="BV462" s="18" t="str">
        <f t="shared" si="457"/>
        <v/>
      </c>
      <c r="BW462" s="18" t="str">
        <f t="shared" si="457"/>
        <v/>
      </c>
      <c r="BX462" s="18" t="str">
        <f t="shared" si="457"/>
        <v/>
      </c>
      <c r="BY462" s="18" t="str">
        <f t="shared" si="457"/>
        <v/>
      </c>
      <c r="BZ462" s="18" t="str">
        <f t="shared" si="457"/>
        <v/>
      </c>
      <c r="CA462" s="18" t="str">
        <f>IF(BY462&lt;&gt;"",BY462-LOOKUP(2,1/(LEN($AQ$1:AQ462)&gt;0),$AQ$1:AQ462),"")</f>
        <v/>
      </c>
    </row>
    <row r="463" spans="1:79" x14ac:dyDescent="0.25">
      <c r="A463" s="21">
        <v>60683</v>
      </c>
      <c r="B463" s="21">
        <v>2</v>
      </c>
      <c r="C463" s="22" t="s">
        <v>750</v>
      </c>
      <c r="D463" s="21">
        <v>332</v>
      </c>
      <c r="E463" s="23">
        <v>6.2500000000000003E-3</v>
      </c>
      <c r="F463" s="22" t="s">
        <v>722</v>
      </c>
      <c r="G463" s="22" t="b">
        <v>1</v>
      </c>
      <c r="H463" s="24">
        <v>43532.006724537037</v>
      </c>
      <c r="I463" s="25" t="s">
        <v>133</v>
      </c>
      <c r="J463" s="22" t="s">
        <v>134</v>
      </c>
      <c r="K463" s="11">
        <v>0</v>
      </c>
      <c r="L463" s="11">
        <v>561</v>
      </c>
      <c r="M463" s="11">
        <v>24</v>
      </c>
      <c r="N463" s="11">
        <v>4.9027448767446913E-12</v>
      </c>
      <c r="O463" s="11">
        <v>56</v>
      </c>
      <c r="P463" s="14">
        <v>0.74999997105103455</v>
      </c>
      <c r="Q463" s="11">
        <v>1083.2892053908797</v>
      </c>
      <c r="R463" s="15">
        <v>0.12470403413546521</v>
      </c>
      <c r="S463" s="11">
        <v>388.09985423992759</v>
      </c>
      <c r="T463" s="11">
        <v>44.999999832361937</v>
      </c>
      <c r="U463" s="11">
        <v>8.624441237460271</v>
      </c>
      <c r="V463" s="11">
        <v>31.047988454856977</v>
      </c>
      <c r="W463" s="22"/>
      <c r="X463" s="21">
        <v>0</v>
      </c>
      <c r="Y463" s="22">
        <v>0</v>
      </c>
      <c r="Z463" s="22">
        <v>0</v>
      </c>
      <c r="AA463" s="22">
        <v>0</v>
      </c>
      <c r="AB463" s="22">
        <v>0</v>
      </c>
      <c r="AC463" s="22">
        <v>0</v>
      </c>
      <c r="AD463" s="22">
        <v>0</v>
      </c>
      <c r="AE463" s="22">
        <v>0</v>
      </c>
      <c r="AF463" s="22">
        <v>1083.2892053908797</v>
      </c>
      <c r="AG463" s="21">
        <v>0</v>
      </c>
      <c r="AH463" s="22">
        <v>0</v>
      </c>
      <c r="AI463" s="22">
        <v>0</v>
      </c>
      <c r="AJ463" s="22">
        <v>1083.2892053908797</v>
      </c>
      <c r="AK463" s="22">
        <v>8581.6037309236508</v>
      </c>
      <c r="AL463" s="22">
        <v>0</v>
      </c>
      <c r="AM463" s="22">
        <v>29</v>
      </c>
      <c r="AN463" s="22">
        <v>0</v>
      </c>
      <c r="AO463" s="22">
        <v>0</v>
      </c>
      <c r="AQ463" s="18" t="str">
        <f t="shared" ref="AQ463:BZ463" si="458">IF(OR(AND(AQ$2&gt;$O462,AQ$2&lt;=$O463),AND(AQ$2&lt;=$O462,$O461&gt;$O462),AND(AQ$2&gt;$O463,$O464&lt;$O463)),$H462+((AQ$1-$Q462)/$U463/86000),"")</f>
        <v/>
      </c>
      <c r="AR463" s="18" t="str">
        <f t="shared" si="458"/>
        <v/>
      </c>
      <c r="AS463" s="18" t="str">
        <f t="shared" si="458"/>
        <v/>
      </c>
      <c r="AT463" s="18">
        <f t="shared" si="458"/>
        <v>43532.006534456581</v>
      </c>
      <c r="AU463" s="18" t="str">
        <f t="shared" si="458"/>
        <v/>
      </c>
      <c r="AV463" s="18" t="str">
        <f t="shared" si="458"/>
        <v/>
      </c>
      <c r="AW463" s="18" t="str">
        <f t="shared" si="458"/>
        <v/>
      </c>
      <c r="AX463" s="18" t="str">
        <f t="shared" si="458"/>
        <v/>
      </c>
      <c r="AY463" s="18" t="str">
        <f t="shared" si="458"/>
        <v/>
      </c>
      <c r="AZ463" s="18" t="str">
        <f t="shared" si="458"/>
        <v/>
      </c>
      <c r="BA463" s="18" t="str">
        <f t="shared" si="458"/>
        <v/>
      </c>
      <c r="BB463" s="18" t="str">
        <f t="shared" si="458"/>
        <v/>
      </c>
      <c r="BC463" s="18" t="str">
        <f t="shared" si="458"/>
        <v/>
      </c>
      <c r="BD463" s="18" t="str">
        <f t="shared" si="458"/>
        <v/>
      </c>
      <c r="BE463" s="18" t="str">
        <f t="shared" si="458"/>
        <v/>
      </c>
      <c r="BF463" s="18" t="str">
        <f t="shared" si="458"/>
        <v/>
      </c>
      <c r="BG463" s="18" t="str">
        <f t="shared" si="458"/>
        <v/>
      </c>
      <c r="BH463" s="18" t="str">
        <f t="shared" si="458"/>
        <v/>
      </c>
      <c r="BI463" s="18" t="str">
        <f t="shared" si="458"/>
        <v/>
      </c>
      <c r="BJ463" s="18" t="str">
        <f t="shared" si="458"/>
        <v/>
      </c>
      <c r="BK463" s="18" t="str">
        <f t="shared" si="458"/>
        <v/>
      </c>
      <c r="BL463" s="18" t="str">
        <f t="shared" si="458"/>
        <v/>
      </c>
      <c r="BM463" s="18" t="str">
        <f t="shared" si="458"/>
        <v/>
      </c>
      <c r="BN463" s="18" t="str">
        <f t="shared" si="458"/>
        <v/>
      </c>
      <c r="BO463" s="18" t="str">
        <f t="shared" si="458"/>
        <v/>
      </c>
      <c r="BP463" s="18" t="str">
        <f t="shared" si="458"/>
        <v/>
      </c>
      <c r="BQ463" s="18" t="str">
        <f t="shared" si="458"/>
        <v/>
      </c>
      <c r="BR463" s="18" t="str">
        <f t="shared" si="458"/>
        <v/>
      </c>
      <c r="BS463" s="18" t="str">
        <f t="shared" si="458"/>
        <v/>
      </c>
      <c r="BT463" s="18" t="str">
        <f t="shared" si="458"/>
        <v/>
      </c>
      <c r="BU463" s="18" t="str">
        <f t="shared" si="458"/>
        <v/>
      </c>
      <c r="BV463" s="18" t="str">
        <f t="shared" si="458"/>
        <v/>
      </c>
      <c r="BW463" s="18" t="str">
        <f t="shared" si="458"/>
        <v/>
      </c>
      <c r="BX463" s="18" t="str">
        <f t="shared" si="458"/>
        <v/>
      </c>
      <c r="BY463" s="18" t="str">
        <f t="shared" si="458"/>
        <v/>
      </c>
      <c r="BZ463" s="18" t="str">
        <f t="shared" si="458"/>
        <v/>
      </c>
      <c r="CA463" s="18" t="str">
        <f>IF(BY463&lt;&gt;"",BY463-LOOKUP(2,1/(LEN($AQ$1:AQ463)&gt;0),$AQ$1:AQ463),"")</f>
        <v/>
      </c>
    </row>
    <row r="464" spans="1:79" x14ac:dyDescent="0.25">
      <c r="A464" s="21">
        <v>60684</v>
      </c>
      <c r="B464" s="21">
        <v>2</v>
      </c>
      <c r="C464" s="22" t="s">
        <v>752</v>
      </c>
      <c r="D464" s="21">
        <v>332</v>
      </c>
      <c r="E464" s="23">
        <v>6.9444444444444441E-3</v>
      </c>
      <c r="F464" s="22" t="s">
        <v>722</v>
      </c>
      <c r="G464" s="22" t="b">
        <v>1</v>
      </c>
      <c r="H464" s="24">
        <v>43532.007013888891</v>
      </c>
      <c r="I464" s="25" t="s">
        <v>173</v>
      </c>
      <c r="J464" s="22" t="s">
        <v>174</v>
      </c>
      <c r="K464" s="11">
        <v>0</v>
      </c>
      <c r="L464" s="11">
        <v>562</v>
      </c>
      <c r="M464" s="11">
        <v>26</v>
      </c>
      <c r="N464" s="11">
        <v>5.6682836202526232E-10</v>
      </c>
      <c r="O464" s="11">
        <v>60</v>
      </c>
      <c r="P464" s="14">
        <v>0.74028428865241436</v>
      </c>
      <c r="Q464" s="11">
        <v>1237.7325557028746</v>
      </c>
      <c r="R464" s="15">
        <v>0.14248295109822881</v>
      </c>
      <c r="S464" s="11">
        <v>154.44335031199489</v>
      </c>
      <c r="T464" s="11">
        <v>25.000000186264515</v>
      </c>
      <c r="U464" s="11">
        <v>6.1777339664520907</v>
      </c>
      <c r="V464" s="11">
        <v>22.239842279227528</v>
      </c>
      <c r="W464" s="22"/>
      <c r="X464" s="21">
        <v>0</v>
      </c>
      <c r="Y464" s="22">
        <v>0</v>
      </c>
      <c r="Z464" s="22">
        <v>0</v>
      </c>
      <c r="AA464" s="22">
        <v>0</v>
      </c>
      <c r="AB464" s="22">
        <v>0</v>
      </c>
      <c r="AC464" s="22">
        <v>0</v>
      </c>
      <c r="AD464" s="22">
        <v>0</v>
      </c>
      <c r="AE464" s="22">
        <v>0</v>
      </c>
      <c r="AF464" s="22">
        <v>1237.7325557028746</v>
      </c>
      <c r="AG464" s="21">
        <v>0</v>
      </c>
      <c r="AH464" s="22">
        <v>0</v>
      </c>
      <c r="AI464" s="22">
        <v>0</v>
      </c>
      <c r="AJ464" s="22">
        <v>1237.7325557028746</v>
      </c>
      <c r="AK464" s="22">
        <v>8581.6037309236508</v>
      </c>
      <c r="AL464" s="22">
        <v>0</v>
      </c>
      <c r="AM464" s="22">
        <v>28</v>
      </c>
      <c r="AN464" s="22">
        <v>0</v>
      </c>
      <c r="AO464" s="22">
        <v>0</v>
      </c>
      <c r="AQ464" s="18" t="str">
        <f t="shared" ref="AQ464:BZ464" si="459">IF(OR(AND(AQ$2&gt;$O463,AQ$2&lt;=$O464),AND(AQ$2&lt;=$O463,$O462&gt;$O463),AND(AQ$2&gt;$O464,$O465&lt;$O464)),$H463+((AQ$1-$Q463)/$U464/86000),"")</f>
        <v/>
      </c>
      <c r="AR464" s="18" t="str">
        <f t="shared" si="459"/>
        <v/>
      </c>
      <c r="AS464" s="18" t="str">
        <f t="shared" si="459"/>
        <v/>
      </c>
      <c r="AT464" s="18" t="str">
        <f t="shared" si="459"/>
        <v/>
      </c>
      <c r="AU464" s="18" t="str">
        <f t="shared" si="459"/>
        <v/>
      </c>
      <c r="AV464" s="18" t="str">
        <f t="shared" si="459"/>
        <v/>
      </c>
      <c r="AW464" s="18" t="str">
        <f t="shared" si="459"/>
        <v/>
      </c>
      <c r="AX464" s="18" t="str">
        <f t="shared" si="459"/>
        <v/>
      </c>
      <c r="AY464" s="18" t="str">
        <f t="shared" si="459"/>
        <v/>
      </c>
      <c r="AZ464" s="18" t="str">
        <f t="shared" si="459"/>
        <v/>
      </c>
      <c r="BA464" s="18" t="str">
        <f t="shared" si="459"/>
        <v/>
      </c>
      <c r="BB464" s="18" t="str">
        <f t="shared" si="459"/>
        <v/>
      </c>
      <c r="BC464" s="18" t="str">
        <f t="shared" si="459"/>
        <v/>
      </c>
      <c r="BD464" s="18" t="str">
        <f t="shared" si="459"/>
        <v/>
      </c>
      <c r="BE464" s="18" t="str">
        <f t="shared" si="459"/>
        <v/>
      </c>
      <c r="BF464" s="18" t="str">
        <f t="shared" si="459"/>
        <v/>
      </c>
      <c r="BG464" s="18" t="str">
        <f t="shared" si="459"/>
        <v/>
      </c>
      <c r="BH464" s="18" t="str">
        <f t="shared" si="459"/>
        <v/>
      </c>
      <c r="BI464" s="18" t="str">
        <f t="shared" si="459"/>
        <v/>
      </c>
      <c r="BJ464" s="18" t="str">
        <f t="shared" si="459"/>
        <v/>
      </c>
      <c r="BK464" s="18" t="str">
        <f t="shared" si="459"/>
        <v/>
      </c>
      <c r="BL464" s="18" t="str">
        <f t="shared" si="459"/>
        <v/>
      </c>
      <c r="BM464" s="18" t="str">
        <f t="shared" si="459"/>
        <v/>
      </c>
      <c r="BN464" s="18" t="str">
        <f t="shared" si="459"/>
        <v/>
      </c>
      <c r="BO464" s="18" t="str">
        <f t="shared" si="459"/>
        <v/>
      </c>
      <c r="BP464" s="18" t="str">
        <f t="shared" si="459"/>
        <v/>
      </c>
      <c r="BQ464" s="18" t="str">
        <f t="shared" si="459"/>
        <v/>
      </c>
      <c r="BR464" s="18" t="str">
        <f t="shared" si="459"/>
        <v/>
      </c>
      <c r="BS464" s="18" t="str">
        <f t="shared" si="459"/>
        <v/>
      </c>
      <c r="BT464" s="18" t="str">
        <f t="shared" si="459"/>
        <v/>
      </c>
      <c r="BU464" s="18" t="str">
        <f t="shared" si="459"/>
        <v/>
      </c>
      <c r="BV464" s="18" t="str">
        <f t="shared" si="459"/>
        <v/>
      </c>
      <c r="BW464" s="18" t="str">
        <f t="shared" si="459"/>
        <v/>
      </c>
      <c r="BX464" s="18" t="str">
        <f t="shared" si="459"/>
        <v/>
      </c>
      <c r="BY464" s="18" t="str">
        <f t="shared" si="459"/>
        <v/>
      </c>
      <c r="BZ464" s="18" t="str">
        <f t="shared" si="459"/>
        <v/>
      </c>
      <c r="CA464" s="18" t="str">
        <f>IF(BY464&lt;&gt;"",BY464-LOOKUP(2,1/(LEN($AQ$1:AQ464)&gt;0),$AQ$1:AQ464),"")</f>
        <v/>
      </c>
    </row>
    <row r="465" spans="1:79" x14ac:dyDescent="0.25">
      <c r="A465" s="21">
        <v>60685</v>
      </c>
      <c r="B465" s="21">
        <v>2</v>
      </c>
      <c r="C465" s="22" t="s">
        <v>753</v>
      </c>
      <c r="D465" s="21">
        <v>332</v>
      </c>
      <c r="E465" s="23">
        <v>6.9444444444444441E-3</v>
      </c>
      <c r="F465" s="22" t="s">
        <v>722</v>
      </c>
      <c r="G465" s="22" t="b">
        <v>1</v>
      </c>
      <c r="H465" s="24">
        <v>43532.007245370369</v>
      </c>
      <c r="I465" s="25" t="s">
        <v>347</v>
      </c>
      <c r="J465" s="22" t="s">
        <v>348</v>
      </c>
      <c r="K465" s="11">
        <v>0</v>
      </c>
      <c r="L465" s="11">
        <v>563</v>
      </c>
      <c r="M465" s="11">
        <v>27</v>
      </c>
      <c r="N465" s="11">
        <v>6.1331917322604568E-10</v>
      </c>
      <c r="O465" s="11">
        <v>61</v>
      </c>
      <c r="P465" s="14">
        <v>0.2400258902325367</v>
      </c>
      <c r="Q465" s="11">
        <v>1266.3963323448288</v>
      </c>
      <c r="R465" s="15">
        <v>0.14578261342572321</v>
      </c>
      <c r="S465" s="11">
        <v>28.6637766419542</v>
      </c>
      <c r="T465" s="11">
        <v>19.999999646097422</v>
      </c>
      <c r="U465" s="11">
        <v>1.4331888574581717</v>
      </c>
      <c r="V465" s="11">
        <v>5.1594798868494181</v>
      </c>
      <c r="W465" s="22"/>
      <c r="X465" s="21">
        <v>0</v>
      </c>
      <c r="Y465" s="22">
        <v>0</v>
      </c>
      <c r="Z465" s="22">
        <v>0</v>
      </c>
      <c r="AA465" s="22">
        <v>0</v>
      </c>
      <c r="AB465" s="22">
        <v>0</v>
      </c>
      <c r="AC465" s="22">
        <v>0</v>
      </c>
      <c r="AD465" s="22">
        <v>0</v>
      </c>
      <c r="AE465" s="22">
        <v>0</v>
      </c>
      <c r="AF465" s="22">
        <v>1266.3963323448288</v>
      </c>
      <c r="AG465" s="21">
        <v>0</v>
      </c>
      <c r="AH465" s="22">
        <v>0</v>
      </c>
      <c r="AI465" s="22">
        <v>0</v>
      </c>
      <c r="AJ465" s="22">
        <v>1266.3963323448288</v>
      </c>
      <c r="AK465" s="22">
        <v>8581.6037309236508</v>
      </c>
      <c r="AL465" s="22">
        <v>0</v>
      </c>
      <c r="AM465" s="22">
        <v>27</v>
      </c>
      <c r="AN465" s="22">
        <v>0</v>
      </c>
      <c r="AO465" s="22">
        <v>0</v>
      </c>
      <c r="AQ465" s="18" t="str">
        <f t="shared" ref="AQ465:BZ465" si="460">IF(OR(AND(AQ$2&gt;$O464,AQ$2&lt;=$O465),AND(AQ$2&lt;=$O464,$O463&gt;$O464),AND(AQ$2&gt;$O465,$O466&lt;$O465)),$H464+((AQ$1-$Q464)/$U465/86000),"")</f>
        <v/>
      </c>
      <c r="AR465" s="18" t="str">
        <f t="shared" si="460"/>
        <v/>
      </c>
      <c r="AS465" s="18" t="str">
        <f t="shared" si="460"/>
        <v/>
      </c>
      <c r="AT465" s="18" t="str">
        <f t="shared" si="460"/>
        <v/>
      </c>
      <c r="AU465" s="18">
        <f t="shared" si="460"/>
        <v>43532.007136272179</v>
      </c>
      <c r="AV465" s="18" t="str">
        <f t="shared" si="460"/>
        <v/>
      </c>
      <c r="AW465" s="18" t="str">
        <f t="shared" si="460"/>
        <v/>
      </c>
      <c r="AX465" s="18" t="str">
        <f t="shared" si="460"/>
        <v/>
      </c>
      <c r="AY465" s="18" t="str">
        <f t="shared" si="460"/>
        <v/>
      </c>
      <c r="AZ465" s="18" t="str">
        <f t="shared" si="460"/>
        <v/>
      </c>
      <c r="BA465" s="18" t="str">
        <f t="shared" si="460"/>
        <v/>
      </c>
      <c r="BB465" s="18" t="str">
        <f t="shared" si="460"/>
        <v/>
      </c>
      <c r="BC465" s="18" t="str">
        <f t="shared" si="460"/>
        <v/>
      </c>
      <c r="BD465" s="18" t="str">
        <f t="shared" si="460"/>
        <v/>
      </c>
      <c r="BE465" s="18" t="str">
        <f t="shared" si="460"/>
        <v/>
      </c>
      <c r="BF465" s="18" t="str">
        <f t="shared" si="460"/>
        <v/>
      </c>
      <c r="BG465" s="18" t="str">
        <f t="shared" si="460"/>
        <v/>
      </c>
      <c r="BH465" s="18" t="str">
        <f t="shared" si="460"/>
        <v/>
      </c>
      <c r="BI465" s="18" t="str">
        <f t="shared" si="460"/>
        <v/>
      </c>
      <c r="BJ465" s="18" t="str">
        <f t="shared" si="460"/>
        <v/>
      </c>
      <c r="BK465" s="18" t="str">
        <f t="shared" si="460"/>
        <v/>
      </c>
      <c r="BL465" s="18" t="str">
        <f t="shared" si="460"/>
        <v/>
      </c>
      <c r="BM465" s="18" t="str">
        <f t="shared" si="460"/>
        <v/>
      </c>
      <c r="BN465" s="18" t="str">
        <f t="shared" si="460"/>
        <v/>
      </c>
      <c r="BO465" s="18" t="str">
        <f t="shared" si="460"/>
        <v/>
      </c>
      <c r="BP465" s="18" t="str">
        <f t="shared" si="460"/>
        <v/>
      </c>
      <c r="BQ465" s="18" t="str">
        <f t="shared" si="460"/>
        <v/>
      </c>
      <c r="BR465" s="18" t="str">
        <f t="shared" si="460"/>
        <v/>
      </c>
      <c r="BS465" s="18" t="str">
        <f t="shared" si="460"/>
        <v/>
      </c>
      <c r="BT465" s="18" t="str">
        <f t="shared" si="460"/>
        <v/>
      </c>
      <c r="BU465" s="18" t="str">
        <f t="shared" si="460"/>
        <v/>
      </c>
      <c r="BV465" s="18" t="str">
        <f t="shared" si="460"/>
        <v/>
      </c>
      <c r="BW465" s="18" t="str">
        <f t="shared" si="460"/>
        <v/>
      </c>
      <c r="BX465" s="18" t="str">
        <f t="shared" si="460"/>
        <v/>
      </c>
      <c r="BY465" s="18" t="str">
        <f t="shared" si="460"/>
        <v/>
      </c>
      <c r="BZ465" s="18" t="str">
        <f t="shared" si="460"/>
        <v/>
      </c>
      <c r="CA465" s="18" t="str">
        <f>IF(BY465&lt;&gt;"",BY465-LOOKUP(2,1/(LEN($AQ$1:AQ465)&gt;0),$AQ$1:AQ465),"")</f>
        <v/>
      </c>
    </row>
    <row r="466" spans="1:79" x14ac:dyDescent="0.25">
      <c r="A466" s="21">
        <v>60686</v>
      </c>
      <c r="B466" s="21">
        <v>2</v>
      </c>
      <c r="C466" s="22" t="s">
        <v>754</v>
      </c>
      <c r="D466" s="21">
        <v>332</v>
      </c>
      <c r="E466" s="23">
        <v>7.6388888888888886E-3</v>
      </c>
      <c r="F466" s="22" t="s">
        <v>722</v>
      </c>
      <c r="G466" s="22" t="b">
        <v>1</v>
      </c>
      <c r="H466" s="24">
        <v>43532.0077662037</v>
      </c>
      <c r="I466" s="25" t="s">
        <v>175</v>
      </c>
      <c r="J466" s="22" t="s">
        <v>176</v>
      </c>
      <c r="K466" s="11">
        <v>0</v>
      </c>
      <c r="L466" s="11">
        <v>564</v>
      </c>
      <c r="M466" s="11">
        <v>29</v>
      </c>
      <c r="N466" s="11">
        <v>2.7966962079517543E-11</v>
      </c>
      <c r="O466" s="11">
        <v>70</v>
      </c>
      <c r="P466" s="14">
        <v>0.47479467060605496</v>
      </c>
      <c r="Q466" s="11">
        <v>1755.5960032463133</v>
      </c>
      <c r="R466" s="15">
        <v>0.20209737420758181</v>
      </c>
      <c r="S466" s="11">
        <v>489.19967090148452</v>
      </c>
      <c r="T466" s="11">
        <v>44.999999832361937</v>
      </c>
      <c r="U466" s="11">
        <v>10.871103838308786</v>
      </c>
      <c r="V466" s="11">
        <v>39.135973817911626</v>
      </c>
      <c r="W466" s="22"/>
      <c r="X466" s="21">
        <v>0</v>
      </c>
      <c r="Y466" s="22">
        <v>0</v>
      </c>
      <c r="Z466" s="22">
        <v>0</v>
      </c>
      <c r="AA466" s="22">
        <v>0</v>
      </c>
      <c r="AB466" s="22">
        <v>0</v>
      </c>
      <c r="AC466" s="22">
        <v>0</v>
      </c>
      <c r="AD466" s="22">
        <v>0</v>
      </c>
      <c r="AE466" s="22">
        <v>0</v>
      </c>
      <c r="AF466" s="22">
        <v>1755.5960032463133</v>
      </c>
      <c r="AG466" s="21">
        <v>0</v>
      </c>
      <c r="AH466" s="22">
        <v>0</v>
      </c>
      <c r="AI466" s="22">
        <v>0</v>
      </c>
      <c r="AJ466" s="22">
        <v>1755.5960032463133</v>
      </c>
      <c r="AK466" s="22">
        <v>8581.6037309236508</v>
      </c>
      <c r="AL466" s="22">
        <v>0</v>
      </c>
      <c r="AM466" s="22">
        <v>26</v>
      </c>
      <c r="AN466" s="22">
        <v>0</v>
      </c>
      <c r="AO466" s="22">
        <v>0</v>
      </c>
      <c r="AQ466" s="18" t="str">
        <f t="shared" ref="AQ466:BZ466" si="461">IF(OR(AND(AQ$2&gt;$O465,AQ$2&lt;=$O466),AND(AQ$2&lt;=$O465,$O464&gt;$O465),AND(AQ$2&gt;$O466,$O467&lt;$O466)),$H465+((AQ$1-$Q465)/$U466/86000),"")</f>
        <v/>
      </c>
      <c r="AR466" s="18" t="str">
        <f t="shared" si="461"/>
        <v/>
      </c>
      <c r="AS466" s="18" t="str">
        <f t="shared" si="461"/>
        <v/>
      </c>
      <c r="AT466" s="18" t="str">
        <f t="shared" si="461"/>
        <v/>
      </c>
      <c r="AU466" s="18" t="str">
        <f t="shared" si="461"/>
        <v/>
      </c>
      <c r="AV466" s="18">
        <f t="shared" si="461"/>
        <v>43532.007472074518</v>
      </c>
      <c r="AW466" s="18" t="str">
        <f t="shared" si="461"/>
        <v/>
      </c>
      <c r="AX466" s="18" t="str">
        <f t="shared" si="461"/>
        <v/>
      </c>
      <c r="AY466" s="18" t="str">
        <f t="shared" si="461"/>
        <v/>
      </c>
      <c r="AZ466" s="18" t="str">
        <f t="shared" si="461"/>
        <v/>
      </c>
      <c r="BA466" s="18" t="str">
        <f t="shared" si="461"/>
        <v/>
      </c>
      <c r="BB466" s="18" t="str">
        <f t="shared" si="461"/>
        <v/>
      </c>
      <c r="BC466" s="18" t="str">
        <f t="shared" si="461"/>
        <v/>
      </c>
      <c r="BD466" s="18" t="str">
        <f t="shared" si="461"/>
        <v/>
      </c>
      <c r="BE466" s="18" t="str">
        <f t="shared" si="461"/>
        <v/>
      </c>
      <c r="BF466" s="18" t="str">
        <f t="shared" si="461"/>
        <v/>
      </c>
      <c r="BG466" s="18" t="str">
        <f t="shared" si="461"/>
        <v/>
      </c>
      <c r="BH466" s="18" t="str">
        <f t="shared" si="461"/>
        <v/>
      </c>
      <c r="BI466" s="18" t="str">
        <f t="shared" si="461"/>
        <v/>
      </c>
      <c r="BJ466" s="18" t="str">
        <f t="shared" si="461"/>
        <v/>
      </c>
      <c r="BK466" s="18" t="str">
        <f t="shared" si="461"/>
        <v/>
      </c>
      <c r="BL466" s="18" t="str">
        <f t="shared" si="461"/>
        <v/>
      </c>
      <c r="BM466" s="18" t="str">
        <f t="shared" si="461"/>
        <v/>
      </c>
      <c r="BN466" s="18" t="str">
        <f t="shared" si="461"/>
        <v/>
      </c>
      <c r="BO466" s="18" t="str">
        <f t="shared" si="461"/>
        <v/>
      </c>
      <c r="BP466" s="18" t="str">
        <f t="shared" si="461"/>
        <v/>
      </c>
      <c r="BQ466" s="18" t="str">
        <f t="shared" si="461"/>
        <v/>
      </c>
      <c r="BR466" s="18" t="str">
        <f t="shared" si="461"/>
        <v/>
      </c>
      <c r="BS466" s="18" t="str">
        <f t="shared" si="461"/>
        <v/>
      </c>
      <c r="BT466" s="18" t="str">
        <f t="shared" si="461"/>
        <v/>
      </c>
      <c r="BU466" s="18" t="str">
        <f t="shared" si="461"/>
        <v/>
      </c>
      <c r="BV466" s="18" t="str">
        <f t="shared" si="461"/>
        <v/>
      </c>
      <c r="BW466" s="18" t="str">
        <f t="shared" si="461"/>
        <v/>
      </c>
      <c r="BX466" s="18" t="str">
        <f t="shared" si="461"/>
        <v/>
      </c>
      <c r="BY466" s="18" t="str">
        <f t="shared" si="461"/>
        <v/>
      </c>
      <c r="BZ466" s="18" t="str">
        <f t="shared" si="461"/>
        <v/>
      </c>
      <c r="CA466" s="18" t="str">
        <f>IF(BY466&lt;&gt;"",BY466-LOOKUP(2,1/(LEN($AQ$1:AQ466)&gt;0),$AQ$1:AQ466),"")</f>
        <v/>
      </c>
    </row>
    <row r="467" spans="1:79" x14ac:dyDescent="0.25">
      <c r="A467" s="21">
        <v>60688</v>
      </c>
      <c r="B467" s="21">
        <v>2</v>
      </c>
      <c r="C467" s="22" t="s">
        <v>756</v>
      </c>
      <c r="D467" s="21">
        <v>332</v>
      </c>
      <c r="E467" s="23">
        <v>8.3333333333333332E-3</v>
      </c>
      <c r="F467" s="22" t="s">
        <v>722</v>
      </c>
      <c r="G467" s="22" t="b">
        <v>1</v>
      </c>
      <c r="H467" s="24">
        <v>43532.008298611108</v>
      </c>
      <c r="I467" s="25" t="s">
        <v>141</v>
      </c>
      <c r="J467" s="22" t="s">
        <v>142</v>
      </c>
      <c r="K467" s="11">
        <v>0</v>
      </c>
      <c r="L467" s="11">
        <v>565</v>
      </c>
      <c r="M467" s="11">
        <v>31</v>
      </c>
      <c r="N467" s="11">
        <v>4.8174797484534793E-12</v>
      </c>
      <c r="O467" s="11">
        <v>76</v>
      </c>
      <c r="P467" s="14">
        <v>0.49999996377068223</v>
      </c>
      <c r="Q467" s="11">
        <v>2114.5223800378481</v>
      </c>
      <c r="R467" s="15">
        <v>0.24341558075924771</v>
      </c>
      <c r="S467" s="11">
        <v>358.92637679153472</v>
      </c>
      <c r="T467" s="11">
        <v>46.000000066123903</v>
      </c>
      <c r="U467" s="11">
        <v>7.8027473103388392</v>
      </c>
      <c r="V467" s="11">
        <v>28.089890317219822</v>
      </c>
      <c r="W467" s="22"/>
      <c r="X467" s="21">
        <v>0</v>
      </c>
      <c r="Y467" s="22">
        <v>0</v>
      </c>
      <c r="Z467" s="22">
        <v>0</v>
      </c>
      <c r="AA467" s="22">
        <v>0</v>
      </c>
      <c r="AB467" s="22">
        <v>0</v>
      </c>
      <c r="AC467" s="22">
        <v>0</v>
      </c>
      <c r="AD467" s="22">
        <v>0</v>
      </c>
      <c r="AE467" s="22">
        <v>0</v>
      </c>
      <c r="AF467" s="22">
        <v>2114.5223800378481</v>
      </c>
      <c r="AG467" s="21">
        <v>0</v>
      </c>
      <c r="AH467" s="22">
        <v>0</v>
      </c>
      <c r="AI467" s="22">
        <v>0</v>
      </c>
      <c r="AJ467" s="22">
        <v>2114.5223800378481</v>
      </c>
      <c r="AK467" s="22">
        <v>8581.6037309236508</v>
      </c>
      <c r="AL467" s="22">
        <v>0</v>
      </c>
      <c r="AM467" s="22">
        <v>25</v>
      </c>
      <c r="AN467" s="22">
        <v>0</v>
      </c>
      <c r="AO467" s="22">
        <v>0</v>
      </c>
      <c r="AQ467" s="18" t="str">
        <f t="shared" ref="AQ467:BZ467" si="462">IF(OR(AND(AQ$2&gt;$O466,AQ$2&lt;=$O467),AND(AQ$2&lt;=$O466,$O465&gt;$O466),AND(AQ$2&gt;$O467,$O468&lt;$O467)),$H466+((AQ$1-$Q466)/$U467/86000),"")</f>
        <v/>
      </c>
      <c r="AR467" s="18" t="str">
        <f t="shared" si="462"/>
        <v/>
      </c>
      <c r="AS467" s="18" t="str">
        <f t="shared" si="462"/>
        <v/>
      </c>
      <c r="AT467" s="18" t="str">
        <f t="shared" si="462"/>
        <v/>
      </c>
      <c r="AU467" s="18" t="str">
        <f t="shared" si="462"/>
        <v/>
      </c>
      <c r="AV467" s="18" t="str">
        <f t="shared" si="462"/>
        <v/>
      </c>
      <c r="AW467" s="18">
        <f t="shared" si="462"/>
        <v>43532.007802794244</v>
      </c>
      <c r="AX467" s="18">
        <f t="shared" si="462"/>
        <v>43532.008211524604</v>
      </c>
      <c r="AY467" s="18" t="str">
        <f t="shared" si="462"/>
        <v/>
      </c>
      <c r="AZ467" s="18" t="str">
        <f t="shared" si="462"/>
        <v/>
      </c>
      <c r="BA467" s="18" t="str">
        <f t="shared" si="462"/>
        <v/>
      </c>
      <c r="BB467" s="18" t="str">
        <f t="shared" si="462"/>
        <v/>
      </c>
      <c r="BC467" s="18" t="str">
        <f t="shared" si="462"/>
        <v/>
      </c>
      <c r="BD467" s="18" t="str">
        <f t="shared" si="462"/>
        <v/>
      </c>
      <c r="BE467" s="18" t="str">
        <f t="shared" si="462"/>
        <v/>
      </c>
      <c r="BF467" s="18" t="str">
        <f t="shared" si="462"/>
        <v/>
      </c>
      <c r="BG467" s="18" t="str">
        <f t="shared" si="462"/>
        <v/>
      </c>
      <c r="BH467" s="18" t="str">
        <f t="shared" si="462"/>
        <v/>
      </c>
      <c r="BI467" s="18" t="str">
        <f t="shared" si="462"/>
        <v/>
      </c>
      <c r="BJ467" s="18" t="str">
        <f t="shared" si="462"/>
        <v/>
      </c>
      <c r="BK467" s="18" t="str">
        <f t="shared" si="462"/>
        <v/>
      </c>
      <c r="BL467" s="18" t="str">
        <f t="shared" si="462"/>
        <v/>
      </c>
      <c r="BM467" s="18" t="str">
        <f t="shared" si="462"/>
        <v/>
      </c>
      <c r="BN467" s="18" t="str">
        <f t="shared" si="462"/>
        <v/>
      </c>
      <c r="BO467" s="18" t="str">
        <f t="shared" si="462"/>
        <v/>
      </c>
      <c r="BP467" s="18" t="str">
        <f t="shared" si="462"/>
        <v/>
      </c>
      <c r="BQ467" s="18" t="str">
        <f t="shared" si="462"/>
        <v/>
      </c>
      <c r="BR467" s="18" t="str">
        <f t="shared" si="462"/>
        <v/>
      </c>
      <c r="BS467" s="18" t="str">
        <f t="shared" si="462"/>
        <v/>
      </c>
      <c r="BT467" s="18" t="str">
        <f t="shared" si="462"/>
        <v/>
      </c>
      <c r="BU467" s="18" t="str">
        <f t="shared" si="462"/>
        <v/>
      </c>
      <c r="BV467" s="18" t="str">
        <f t="shared" si="462"/>
        <v/>
      </c>
      <c r="BW467" s="18" t="str">
        <f t="shared" si="462"/>
        <v/>
      </c>
      <c r="BX467" s="18" t="str">
        <f t="shared" si="462"/>
        <v/>
      </c>
      <c r="BY467" s="18" t="str">
        <f t="shared" si="462"/>
        <v/>
      </c>
      <c r="BZ467" s="18" t="str">
        <f t="shared" si="462"/>
        <v/>
      </c>
      <c r="CA467" s="18" t="str">
        <f>IF(BY467&lt;&gt;"",BY467-LOOKUP(2,1/(LEN($AQ$1:AQ467)&gt;0),$AQ$1:AQ467),"")</f>
        <v/>
      </c>
    </row>
    <row r="468" spans="1:79" x14ac:dyDescent="0.25">
      <c r="A468" s="21">
        <v>60689</v>
      </c>
      <c r="B468" s="21">
        <v>2</v>
      </c>
      <c r="C468" s="22" t="s">
        <v>757</v>
      </c>
      <c r="D468" s="21">
        <v>332</v>
      </c>
      <c r="E468" s="23">
        <v>8.3333333333333332E-3</v>
      </c>
      <c r="F468" s="22" t="s">
        <v>722</v>
      </c>
      <c r="G468" s="22" t="b">
        <v>1</v>
      </c>
      <c r="H468" s="24">
        <v>43532.008819444447</v>
      </c>
      <c r="I468" s="25" t="s">
        <v>257</v>
      </c>
      <c r="J468" s="22" t="s">
        <v>258</v>
      </c>
      <c r="K468" s="11">
        <v>0</v>
      </c>
      <c r="L468" s="11">
        <v>566</v>
      </c>
      <c r="M468" s="11">
        <v>33</v>
      </c>
      <c r="N468" s="11">
        <v>2.9032776183157694E-11</v>
      </c>
      <c r="O468" s="11">
        <v>82</v>
      </c>
      <c r="P468" s="14">
        <v>0.84136601778323061</v>
      </c>
      <c r="Q468" s="11">
        <v>2354.9498895294978</v>
      </c>
      <c r="R468" s="15">
        <v>0.27109265923611958</v>
      </c>
      <c r="S468" s="11">
        <v>240.42750949164974</v>
      </c>
      <c r="T468" s="11">
        <v>45.000000461004674</v>
      </c>
      <c r="U468" s="11">
        <v>5.3428334895239677</v>
      </c>
      <c r="V468" s="11">
        <v>19.234200562286283</v>
      </c>
      <c r="W468" s="22"/>
      <c r="X468" s="21">
        <v>0</v>
      </c>
      <c r="Y468" s="22">
        <v>0</v>
      </c>
      <c r="Z468" s="22">
        <v>0</v>
      </c>
      <c r="AA468" s="22">
        <v>0</v>
      </c>
      <c r="AB468" s="22">
        <v>0</v>
      </c>
      <c r="AC468" s="22">
        <v>0</v>
      </c>
      <c r="AD468" s="22">
        <v>0</v>
      </c>
      <c r="AE468" s="22">
        <v>0</v>
      </c>
      <c r="AF468" s="22">
        <v>2354.9498895294978</v>
      </c>
      <c r="AG468" s="21">
        <v>0</v>
      </c>
      <c r="AH468" s="22">
        <v>0</v>
      </c>
      <c r="AI468" s="22">
        <v>0</v>
      </c>
      <c r="AJ468" s="22">
        <v>2354.9498895294978</v>
      </c>
      <c r="AK468" s="22">
        <v>8581.6037309236508</v>
      </c>
      <c r="AL468" s="22">
        <v>0</v>
      </c>
      <c r="AM468" s="22">
        <v>24</v>
      </c>
      <c r="AN468" s="22">
        <v>0</v>
      </c>
      <c r="AO468" s="22">
        <v>0</v>
      </c>
      <c r="AQ468" s="18" t="str">
        <f t="shared" ref="AQ468:BZ468" si="463">IF(OR(AND(AQ$2&gt;$O467,AQ$2&lt;=$O468),AND(AQ$2&lt;=$O467,$O466&gt;$O467),AND(AQ$2&gt;$O468,$O469&lt;$O468)),$H467+((AQ$1-$Q467)/$U468/86000),"")</f>
        <v/>
      </c>
      <c r="AR468" s="18" t="str">
        <f t="shared" si="463"/>
        <v/>
      </c>
      <c r="AS468" s="18" t="str">
        <f t="shared" si="463"/>
        <v/>
      </c>
      <c r="AT468" s="18" t="str">
        <f t="shared" si="463"/>
        <v/>
      </c>
      <c r="AU468" s="18" t="str">
        <f t="shared" si="463"/>
        <v/>
      </c>
      <c r="AV468" s="18" t="str">
        <f t="shared" si="463"/>
        <v/>
      </c>
      <c r="AW468" s="18" t="str">
        <f t="shared" si="463"/>
        <v/>
      </c>
      <c r="AX468" s="18" t="str">
        <f t="shared" si="463"/>
        <v/>
      </c>
      <c r="AY468" s="18">
        <f t="shared" si="463"/>
        <v>43532.008641849541</v>
      </c>
      <c r="AZ468" s="18" t="str">
        <f t="shared" si="463"/>
        <v/>
      </c>
      <c r="BA468" s="18" t="str">
        <f t="shared" si="463"/>
        <v/>
      </c>
      <c r="BB468" s="18" t="str">
        <f t="shared" si="463"/>
        <v/>
      </c>
      <c r="BC468" s="18" t="str">
        <f t="shared" si="463"/>
        <v/>
      </c>
      <c r="BD468" s="18" t="str">
        <f t="shared" si="463"/>
        <v/>
      </c>
      <c r="BE468" s="18" t="str">
        <f t="shared" si="463"/>
        <v/>
      </c>
      <c r="BF468" s="18" t="str">
        <f t="shared" si="463"/>
        <v/>
      </c>
      <c r="BG468" s="18" t="str">
        <f t="shared" si="463"/>
        <v/>
      </c>
      <c r="BH468" s="18" t="str">
        <f t="shared" si="463"/>
        <v/>
      </c>
      <c r="BI468" s="18" t="str">
        <f t="shared" si="463"/>
        <v/>
      </c>
      <c r="BJ468" s="18" t="str">
        <f t="shared" si="463"/>
        <v/>
      </c>
      <c r="BK468" s="18" t="str">
        <f t="shared" si="463"/>
        <v/>
      </c>
      <c r="BL468" s="18" t="str">
        <f t="shared" si="463"/>
        <v/>
      </c>
      <c r="BM468" s="18" t="str">
        <f t="shared" si="463"/>
        <v/>
      </c>
      <c r="BN468" s="18" t="str">
        <f t="shared" si="463"/>
        <v/>
      </c>
      <c r="BO468" s="18" t="str">
        <f t="shared" si="463"/>
        <v/>
      </c>
      <c r="BP468" s="18" t="str">
        <f t="shared" si="463"/>
        <v/>
      </c>
      <c r="BQ468" s="18" t="str">
        <f t="shared" si="463"/>
        <v/>
      </c>
      <c r="BR468" s="18" t="str">
        <f t="shared" si="463"/>
        <v/>
      </c>
      <c r="BS468" s="18" t="str">
        <f t="shared" si="463"/>
        <v/>
      </c>
      <c r="BT468" s="18" t="str">
        <f t="shared" si="463"/>
        <v/>
      </c>
      <c r="BU468" s="18" t="str">
        <f t="shared" si="463"/>
        <v/>
      </c>
      <c r="BV468" s="18" t="str">
        <f t="shared" si="463"/>
        <v/>
      </c>
      <c r="BW468" s="18" t="str">
        <f t="shared" si="463"/>
        <v/>
      </c>
      <c r="BX468" s="18" t="str">
        <f t="shared" si="463"/>
        <v/>
      </c>
      <c r="BY468" s="18" t="str">
        <f t="shared" si="463"/>
        <v/>
      </c>
      <c r="BZ468" s="18" t="str">
        <f t="shared" si="463"/>
        <v/>
      </c>
      <c r="CA468" s="18" t="str">
        <f>IF(BY468&lt;&gt;"",BY468-LOOKUP(2,1/(LEN($AQ$1:AQ468)&gt;0),$AQ$1:AQ468),"")</f>
        <v/>
      </c>
    </row>
    <row r="469" spans="1:79" x14ac:dyDescent="0.25">
      <c r="A469" s="21">
        <v>60691</v>
      </c>
      <c r="B469" s="21">
        <v>2</v>
      </c>
      <c r="C469" s="22" t="s">
        <v>759</v>
      </c>
      <c r="D469" s="21">
        <v>332</v>
      </c>
      <c r="E469" s="23">
        <v>9.0277777777777769E-3</v>
      </c>
      <c r="F469" s="22" t="s">
        <v>722</v>
      </c>
      <c r="G469" s="22" t="b">
        <v>1</v>
      </c>
      <c r="H469" s="24">
        <v>43532.009340277778</v>
      </c>
      <c r="I469" s="25" t="s">
        <v>181</v>
      </c>
      <c r="J469" s="22" t="s">
        <v>182</v>
      </c>
      <c r="K469" s="11">
        <v>0</v>
      </c>
      <c r="L469" s="11">
        <v>567</v>
      </c>
      <c r="M469" s="11">
        <v>35</v>
      </c>
      <c r="N469" s="11">
        <v>2.0321522242738865E-11</v>
      </c>
      <c r="O469" s="11">
        <v>94</v>
      </c>
      <c r="P469" s="14">
        <v>0.28331286711450243</v>
      </c>
      <c r="Q469" s="11">
        <v>2799.0844410239902</v>
      </c>
      <c r="R469" s="15">
        <v>0.3222196989912367</v>
      </c>
      <c r="S469" s="11">
        <v>444.13455149449237</v>
      </c>
      <c r="T469" s="11">
        <v>44.999999832361937</v>
      </c>
      <c r="U469" s="11">
        <v>9.869656736644945</v>
      </c>
      <c r="V469" s="11">
        <v>35.530764251921802</v>
      </c>
      <c r="W469" s="22"/>
      <c r="X469" s="21">
        <v>0</v>
      </c>
      <c r="Y469" s="22">
        <v>0</v>
      </c>
      <c r="Z469" s="22">
        <v>0</v>
      </c>
      <c r="AA469" s="22">
        <v>0</v>
      </c>
      <c r="AB469" s="22">
        <v>0</v>
      </c>
      <c r="AC469" s="22">
        <v>0</v>
      </c>
      <c r="AD469" s="22">
        <v>0</v>
      </c>
      <c r="AE469" s="22">
        <v>0</v>
      </c>
      <c r="AF469" s="22">
        <v>2799.0844410239902</v>
      </c>
      <c r="AG469" s="21">
        <v>0</v>
      </c>
      <c r="AH469" s="22">
        <v>0</v>
      </c>
      <c r="AI469" s="22">
        <v>0</v>
      </c>
      <c r="AJ469" s="22">
        <v>2799.0844410239902</v>
      </c>
      <c r="AK469" s="22">
        <v>8581.6037309236508</v>
      </c>
      <c r="AL469" s="22">
        <v>0</v>
      </c>
      <c r="AM469" s="22">
        <v>23</v>
      </c>
      <c r="AN469" s="22">
        <v>0</v>
      </c>
      <c r="AO469" s="22">
        <v>0</v>
      </c>
      <c r="AQ469" s="18" t="str">
        <f t="shared" ref="AQ469:BZ469" si="464">IF(OR(AND(AQ$2&gt;$O468,AQ$2&lt;=$O469),AND(AQ$2&lt;=$O468,$O467&gt;$O468),AND(AQ$2&gt;$O469,$O470&lt;$O469)),$H468+((AQ$1-$Q468)/$U469/86000),"")</f>
        <v/>
      </c>
      <c r="AR469" s="18" t="str">
        <f t="shared" si="464"/>
        <v/>
      </c>
      <c r="AS469" s="18" t="str">
        <f t="shared" si="464"/>
        <v/>
      </c>
      <c r="AT469" s="18" t="str">
        <f t="shared" si="464"/>
        <v/>
      </c>
      <c r="AU469" s="18" t="str">
        <f t="shared" si="464"/>
        <v/>
      </c>
      <c r="AV469" s="18" t="str">
        <f t="shared" si="464"/>
        <v/>
      </c>
      <c r="AW469" s="18" t="str">
        <f t="shared" si="464"/>
        <v/>
      </c>
      <c r="AX469" s="18" t="str">
        <f t="shared" si="464"/>
        <v/>
      </c>
      <c r="AY469" s="18" t="str">
        <f t="shared" si="464"/>
        <v/>
      </c>
      <c r="AZ469" s="18">
        <f t="shared" si="464"/>
        <v>43532.009003259402</v>
      </c>
      <c r="BA469" s="18" t="str">
        <f t="shared" si="464"/>
        <v/>
      </c>
      <c r="BB469" s="18" t="str">
        <f t="shared" si="464"/>
        <v/>
      </c>
      <c r="BC469" s="18" t="str">
        <f t="shared" si="464"/>
        <v/>
      </c>
      <c r="BD469" s="18" t="str">
        <f t="shared" si="464"/>
        <v/>
      </c>
      <c r="BE469" s="18" t="str">
        <f t="shared" si="464"/>
        <v/>
      </c>
      <c r="BF469" s="18" t="str">
        <f t="shared" si="464"/>
        <v/>
      </c>
      <c r="BG469" s="18" t="str">
        <f t="shared" si="464"/>
        <v/>
      </c>
      <c r="BH469" s="18" t="str">
        <f t="shared" si="464"/>
        <v/>
      </c>
      <c r="BI469" s="18" t="str">
        <f t="shared" si="464"/>
        <v/>
      </c>
      <c r="BJ469" s="18" t="str">
        <f t="shared" si="464"/>
        <v/>
      </c>
      <c r="BK469" s="18" t="str">
        <f t="shared" si="464"/>
        <v/>
      </c>
      <c r="BL469" s="18" t="str">
        <f t="shared" si="464"/>
        <v/>
      </c>
      <c r="BM469" s="18" t="str">
        <f t="shared" si="464"/>
        <v/>
      </c>
      <c r="BN469" s="18" t="str">
        <f t="shared" si="464"/>
        <v/>
      </c>
      <c r="BO469" s="18" t="str">
        <f t="shared" si="464"/>
        <v/>
      </c>
      <c r="BP469" s="18" t="str">
        <f t="shared" si="464"/>
        <v/>
      </c>
      <c r="BQ469" s="18" t="str">
        <f t="shared" si="464"/>
        <v/>
      </c>
      <c r="BR469" s="18" t="str">
        <f t="shared" si="464"/>
        <v/>
      </c>
      <c r="BS469" s="18" t="str">
        <f t="shared" si="464"/>
        <v/>
      </c>
      <c r="BT469" s="18" t="str">
        <f t="shared" si="464"/>
        <v/>
      </c>
      <c r="BU469" s="18" t="str">
        <f t="shared" si="464"/>
        <v/>
      </c>
      <c r="BV469" s="18" t="str">
        <f t="shared" si="464"/>
        <v/>
      </c>
      <c r="BW469" s="18" t="str">
        <f t="shared" si="464"/>
        <v/>
      </c>
      <c r="BX469" s="18" t="str">
        <f t="shared" si="464"/>
        <v/>
      </c>
      <c r="BY469" s="18" t="str">
        <f t="shared" si="464"/>
        <v/>
      </c>
      <c r="BZ469" s="18" t="str">
        <f t="shared" si="464"/>
        <v/>
      </c>
      <c r="CA469" s="18" t="str">
        <f>IF(BY469&lt;&gt;"",BY469-LOOKUP(2,1/(LEN($AQ$1:AQ469)&gt;0),$AQ$1:AQ469),"")</f>
        <v/>
      </c>
    </row>
    <row r="470" spans="1:79" x14ac:dyDescent="0.25">
      <c r="A470" s="21">
        <v>60692</v>
      </c>
      <c r="B470" s="21">
        <v>2</v>
      </c>
      <c r="C470" s="22" t="s">
        <v>760</v>
      </c>
      <c r="D470" s="21">
        <v>332</v>
      </c>
      <c r="E470" s="23">
        <v>9.7222222222222224E-3</v>
      </c>
      <c r="F470" s="22" t="s">
        <v>722</v>
      </c>
      <c r="G470" s="22" t="b">
        <v>1</v>
      </c>
      <c r="H470" s="24">
        <v>43532.00986111111</v>
      </c>
      <c r="I470" s="25" t="s">
        <v>523</v>
      </c>
      <c r="J470" s="22" t="s">
        <v>524</v>
      </c>
      <c r="K470" s="11">
        <v>0</v>
      </c>
      <c r="L470" s="11">
        <v>568</v>
      </c>
      <c r="M470" s="11">
        <v>37</v>
      </c>
      <c r="N470" s="11">
        <v>2.2245671971177217E-10</v>
      </c>
      <c r="O470" s="11">
        <v>102</v>
      </c>
      <c r="P470" s="14">
        <v>0.92199643169036816</v>
      </c>
      <c r="Q470" s="11">
        <v>3173.4687970465675</v>
      </c>
      <c r="R470" s="15">
        <v>0.36531736790632352</v>
      </c>
      <c r="S470" s="11">
        <v>374.38435602257732</v>
      </c>
      <c r="T470" s="11">
        <v>44.999999832361937</v>
      </c>
      <c r="U470" s="11">
        <v>8.3196523870503949</v>
      </c>
      <c r="V470" s="11">
        <v>29.950748593381423</v>
      </c>
      <c r="W470" s="22"/>
      <c r="X470" s="21">
        <v>0</v>
      </c>
      <c r="Y470" s="22">
        <v>0</v>
      </c>
      <c r="Z470" s="22">
        <v>0</v>
      </c>
      <c r="AA470" s="22">
        <v>0</v>
      </c>
      <c r="AB470" s="22">
        <v>0</v>
      </c>
      <c r="AC470" s="22">
        <v>0</v>
      </c>
      <c r="AD470" s="22">
        <v>0</v>
      </c>
      <c r="AE470" s="22">
        <v>0</v>
      </c>
      <c r="AF470" s="22">
        <v>3173.4687970465675</v>
      </c>
      <c r="AG470" s="21">
        <v>0</v>
      </c>
      <c r="AH470" s="22">
        <v>0</v>
      </c>
      <c r="AI470" s="22">
        <v>0</v>
      </c>
      <c r="AJ470" s="22">
        <v>3173.4687970465675</v>
      </c>
      <c r="AK470" s="22">
        <v>8581.6037309236508</v>
      </c>
      <c r="AL470" s="22">
        <v>0</v>
      </c>
      <c r="AM470" s="22">
        <v>22</v>
      </c>
      <c r="AN470" s="22">
        <v>0</v>
      </c>
      <c r="AO470" s="22">
        <v>0</v>
      </c>
      <c r="AQ470" s="18" t="str">
        <f t="shared" ref="AQ470:BZ470" si="465">IF(OR(AND(AQ$2&gt;$O469,AQ$2&lt;=$O470),AND(AQ$2&lt;=$O469,$O468&gt;$O469),AND(AQ$2&gt;$O470,$O471&lt;$O470)),$H469+((AQ$1-$Q469)/$U470/86000),"")</f>
        <v/>
      </c>
      <c r="AR470" s="18" t="str">
        <f t="shared" si="465"/>
        <v/>
      </c>
      <c r="AS470" s="18" t="str">
        <f t="shared" si="465"/>
        <v/>
      </c>
      <c r="AT470" s="18" t="str">
        <f t="shared" si="465"/>
        <v/>
      </c>
      <c r="AU470" s="18" t="str">
        <f t="shared" si="465"/>
        <v/>
      </c>
      <c r="AV470" s="18" t="str">
        <f t="shared" si="465"/>
        <v/>
      </c>
      <c r="AW470" s="18" t="str">
        <f t="shared" si="465"/>
        <v/>
      </c>
      <c r="AX470" s="18" t="str">
        <f t="shared" si="465"/>
        <v/>
      </c>
      <c r="AY470" s="18" t="str">
        <f t="shared" si="465"/>
        <v/>
      </c>
      <c r="AZ470" s="18" t="str">
        <f t="shared" si="465"/>
        <v/>
      </c>
      <c r="BA470" s="18">
        <f t="shared" si="465"/>
        <v>43532.009388537845</v>
      </c>
      <c r="BB470" s="18">
        <f t="shared" si="465"/>
        <v>43532.009430693986</v>
      </c>
      <c r="BC470" s="18">
        <f t="shared" si="465"/>
        <v>43532.00961806345</v>
      </c>
      <c r="BD470" s="18" t="str">
        <f t="shared" si="465"/>
        <v/>
      </c>
      <c r="BE470" s="18" t="str">
        <f t="shared" si="465"/>
        <v/>
      </c>
      <c r="BF470" s="18" t="str">
        <f t="shared" si="465"/>
        <v/>
      </c>
      <c r="BG470" s="18" t="str">
        <f t="shared" si="465"/>
        <v/>
      </c>
      <c r="BH470" s="18" t="str">
        <f t="shared" si="465"/>
        <v/>
      </c>
      <c r="BI470" s="18" t="str">
        <f t="shared" si="465"/>
        <v/>
      </c>
      <c r="BJ470" s="18" t="str">
        <f t="shared" si="465"/>
        <v/>
      </c>
      <c r="BK470" s="18" t="str">
        <f t="shared" si="465"/>
        <v/>
      </c>
      <c r="BL470" s="18" t="str">
        <f t="shared" si="465"/>
        <v/>
      </c>
      <c r="BM470" s="18" t="str">
        <f t="shared" si="465"/>
        <v/>
      </c>
      <c r="BN470" s="18" t="str">
        <f t="shared" si="465"/>
        <v/>
      </c>
      <c r="BO470" s="18" t="str">
        <f t="shared" si="465"/>
        <v/>
      </c>
      <c r="BP470" s="18" t="str">
        <f t="shared" si="465"/>
        <v/>
      </c>
      <c r="BQ470" s="18" t="str">
        <f t="shared" si="465"/>
        <v/>
      </c>
      <c r="BR470" s="18" t="str">
        <f t="shared" si="465"/>
        <v/>
      </c>
      <c r="BS470" s="18" t="str">
        <f t="shared" si="465"/>
        <v/>
      </c>
      <c r="BT470" s="18" t="str">
        <f t="shared" si="465"/>
        <v/>
      </c>
      <c r="BU470" s="18" t="str">
        <f t="shared" si="465"/>
        <v/>
      </c>
      <c r="BV470" s="18" t="str">
        <f t="shared" si="465"/>
        <v/>
      </c>
      <c r="BW470" s="18" t="str">
        <f t="shared" si="465"/>
        <v/>
      </c>
      <c r="BX470" s="18" t="str">
        <f t="shared" si="465"/>
        <v/>
      </c>
      <c r="BY470" s="18" t="str">
        <f t="shared" si="465"/>
        <v/>
      </c>
      <c r="BZ470" s="18" t="str">
        <f t="shared" si="465"/>
        <v/>
      </c>
      <c r="CA470" s="18" t="str">
        <f>IF(BY470&lt;&gt;"",BY470-LOOKUP(2,1/(LEN($AQ$1:AQ470)&gt;0),$AQ$1:AQ470),"")</f>
        <v/>
      </c>
    </row>
    <row r="471" spans="1:79" x14ac:dyDescent="0.25">
      <c r="A471" s="21">
        <v>60694</v>
      </c>
      <c r="B471" s="21">
        <v>2</v>
      </c>
      <c r="C471" s="22" t="s">
        <v>762</v>
      </c>
      <c r="D471" s="21">
        <v>332</v>
      </c>
      <c r="E471" s="23">
        <v>1.0416666666666666E-2</v>
      </c>
      <c r="F471" s="22" t="s">
        <v>722</v>
      </c>
      <c r="G471" s="22" t="b">
        <v>1</v>
      </c>
      <c r="H471" s="24">
        <v>43532.010381944441</v>
      </c>
      <c r="I471" s="25" t="s">
        <v>149</v>
      </c>
      <c r="J471" s="22" t="s">
        <v>150</v>
      </c>
      <c r="K471" s="11">
        <v>0</v>
      </c>
      <c r="L471" s="11">
        <v>569</v>
      </c>
      <c r="M471" s="11">
        <v>39</v>
      </c>
      <c r="N471" s="11">
        <v>7.2859052124840673E-11</v>
      </c>
      <c r="O471" s="11">
        <v>115</v>
      </c>
      <c r="P471" s="14">
        <v>0.75000001072369726</v>
      </c>
      <c r="Q471" s="11">
        <v>3524.6278726788373</v>
      </c>
      <c r="R471" s="15">
        <v>0.4057414330005788</v>
      </c>
      <c r="S471" s="11">
        <v>351.15907563226983</v>
      </c>
      <c r="T471" s="11">
        <v>44.999999832361937</v>
      </c>
      <c r="U471" s="11">
        <v>7.8035350431208741</v>
      </c>
      <c r="V471" s="11">
        <v>28.092726155235148</v>
      </c>
      <c r="W471" s="22"/>
      <c r="X471" s="21">
        <v>0</v>
      </c>
      <c r="Y471" s="22">
        <v>0</v>
      </c>
      <c r="Z471" s="22">
        <v>0</v>
      </c>
      <c r="AA471" s="22">
        <v>0</v>
      </c>
      <c r="AB471" s="22">
        <v>0</v>
      </c>
      <c r="AC471" s="22">
        <v>0</v>
      </c>
      <c r="AD471" s="22">
        <v>0</v>
      </c>
      <c r="AE471" s="22">
        <v>0</v>
      </c>
      <c r="AF471" s="22">
        <v>3524.6278726788373</v>
      </c>
      <c r="AG471" s="21">
        <v>0</v>
      </c>
      <c r="AH471" s="22">
        <v>0</v>
      </c>
      <c r="AI471" s="22">
        <v>0</v>
      </c>
      <c r="AJ471" s="22">
        <v>3524.6278726788373</v>
      </c>
      <c r="AK471" s="22">
        <v>8581.6037309236508</v>
      </c>
      <c r="AL471" s="22">
        <v>0</v>
      </c>
      <c r="AM471" s="22">
        <v>21</v>
      </c>
      <c r="AN471" s="22">
        <v>0</v>
      </c>
      <c r="AO471" s="22">
        <v>0</v>
      </c>
      <c r="AQ471" s="18" t="str">
        <f t="shared" ref="AQ471:BZ471" si="466">IF(OR(AND(AQ$2&gt;$O470,AQ$2&lt;=$O471),AND(AQ$2&lt;=$O470,$O469&gt;$O470),AND(AQ$2&gt;$O471,$O472&lt;$O471)),$H470+((AQ$1-$Q470)/$U471/86000),"")</f>
        <v/>
      </c>
      <c r="AR471" s="18" t="str">
        <f t="shared" si="466"/>
        <v/>
      </c>
      <c r="AS471" s="18" t="str">
        <f t="shared" si="466"/>
        <v/>
      </c>
      <c r="AT471" s="18" t="str">
        <f t="shared" si="466"/>
        <v/>
      </c>
      <c r="AU471" s="18" t="str">
        <f t="shared" si="466"/>
        <v/>
      </c>
      <c r="AV471" s="18" t="str">
        <f t="shared" si="466"/>
        <v/>
      </c>
      <c r="AW471" s="18" t="str">
        <f t="shared" si="466"/>
        <v/>
      </c>
      <c r="AX471" s="18" t="str">
        <f t="shared" si="466"/>
        <v/>
      </c>
      <c r="AY471" s="18" t="str">
        <f t="shared" si="466"/>
        <v/>
      </c>
      <c r="AZ471" s="18" t="str">
        <f t="shared" si="466"/>
        <v/>
      </c>
      <c r="BA471" s="18" t="str">
        <f t="shared" si="466"/>
        <v/>
      </c>
      <c r="BB471" s="18" t="str">
        <f t="shared" si="466"/>
        <v/>
      </c>
      <c r="BC471" s="18" t="str">
        <f t="shared" si="466"/>
        <v/>
      </c>
      <c r="BD471" s="18">
        <f t="shared" si="466"/>
        <v>43532.010145811379</v>
      </c>
      <c r="BE471" s="18" t="str">
        <f t="shared" si="466"/>
        <v/>
      </c>
      <c r="BF471" s="18" t="str">
        <f t="shared" si="466"/>
        <v/>
      </c>
      <c r="BG471" s="18" t="str">
        <f t="shared" si="466"/>
        <v/>
      </c>
      <c r="BH471" s="18" t="str">
        <f t="shared" si="466"/>
        <v/>
      </c>
      <c r="BI471" s="18" t="str">
        <f t="shared" si="466"/>
        <v/>
      </c>
      <c r="BJ471" s="18" t="str">
        <f t="shared" si="466"/>
        <v/>
      </c>
      <c r="BK471" s="18" t="str">
        <f t="shared" si="466"/>
        <v/>
      </c>
      <c r="BL471" s="18" t="str">
        <f t="shared" si="466"/>
        <v/>
      </c>
      <c r="BM471" s="18" t="str">
        <f t="shared" si="466"/>
        <v/>
      </c>
      <c r="BN471" s="18" t="str">
        <f t="shared" si="466"/>
        <v/>
      </c>
      <c r="BO471" s="18" t="str">
        <f t="shared" si="466"/>
        <v/>
      </c>
      <c r="BP471" s="18" t="str">
        <f t="shared" si="466"/>
        <v/>
      </c>
      <c r="BQ471" s="18" t="str">
        <f t="shared" si="466"/>
        <v/>
      </c>
      <c r="BR471" s="18" t="str">
        <f t="shared" si="466"/>
        <v/>
      </c>
      <c r="BS471" s="18" t="str">
        <f t="shared" si="466"/>
        <v/>
      </c>
      <c r="BT471" s="18" t="str">
        <f t="shared" si="466"/>
        <v/>
      </c>
      <c r="BU471" s="18" t="str">
        <f t="shared" si="466"/>
        <v/>
      </c>
      <c r="BV471" s="18" t="str">
        <f t="shared" si="466"/>
        <v/>
      </c>
      <c r="BW471" s="18" t="str">
        <f t="shared" si="466"/>
        <v/>
      </c>
      <c r="BX471" s="18" t="str">
        <f t="shared" si="466"/>
        <v/>
      </c>
      <c r="BY471" s="18" t="str">
        <f t="shared" si="466"/>
        <v/>
      </c>
      <c r="BZ471" s="18" t="str">
        <f t="shared" si="466"/>
        <v/>
      </c>
      <c r="CA471" s="18" t="str">
        <f>IF(BY471&lt;&gt;"",BY471-LOOKUP(2,1/(LEN($AQ$1:AQ471)&gt;0),$AQ$1:AQ471),"")</f>
        <v/>
      </c>
    </row>
    <row r="472" spans="1:79" x14ac:dyDescent="0.25">
      <c r="A472" s="21">
        <v>60695</v>
      </c>
      <c r="B472" s="21">
        <v>2</v>
      </c>
      <c r="C472" s="22" t="s">
        <v>763</v>
      </c>
      <c r="D472" s="21">
        <v>332</v>
      </c>
      <c r="E472" s="23">
        <v>1.0416666666666666E-2</v>
      </c>
      <c r="F472" s="22" t="s">
        <v>722</v>
      </c>
      <c r="G472" s="22" t="b">
        <v>1</v>
      </c>
      <c r="H472" s="24">
        <v>43532.01090277778</v>
      </c>
      <c r="I472" s="25" t="s">
        <v>285</v>
      </c>
      <c r="J472" s="22" t="s">
        <v>286</v>
      </c>
      <c r="K472" s="11">
        <v>0</v>
      </c>
      <c r="L472" s="11">
        <v>570</v>
      </c>
      <c r="M472" s="11">
        <v>41</v>
      </c>
      <c r="N472" s="11">
        <v>1.9745982626773184E-11</v>
      </c>
      <c r="O472" s="11">
        <v>121</v>
      </c>
      <c r="P472" s="14">
        <v>0.58112307520330786</v>
      </c>
      <c r="Q472" s="11">
        <v>3787.1509978633617</v>
      </c>
      <c r="R472" s="15">
        <v>0.43596207269812598</v>
      </c>
      <c r="S472" s="11">
        <v>262.52312518452436</v>
      </c>
      <c r="T472" s="11">
        <v>45.000000461004674</v>
      </c>
      <c r="U472" s="11">
        <v>5.8338471665576348</v>
      </c>
      <c r="V472" s="11">
        <v>21.001849799607484</v>
      </c>
      <c r="W472" s="22"/>
      <c r="X472" s="21">
        <v>0</v>
      </c>
      <c r="Y472" s="22">
        <v>0</v>
      </c>
      <c r="Z472" s="22">
        <v>0</v>
      </c>
      <c r="AA472" s="22">
        <v>0</v>
      </c>
      <c r="AB472" s="22">
        <v>0</v>
      </c>
      <c r="AC472" s="22">
        <v>0</v>
      </c>
      <c r="AD472" s="22">
        <v>0</v>
      </c>
      <c r="AE472" s="22">
        <v>0</v>
      </c>
      <c r="AF472" s="22">
        <v>3787.1509978633617</v>
      </c>
      <c r="AG472" s="21">
        <v>0</v>
      </c>
      <c r="AH472" s="22">
        <v>0</v>
      </c>
      <c r="AI472" s="22">
        <v>0</v>
      </c>
      <c r="AJ472" s="22">
        <v>3787.1509978633617</v>
      </c>
      <c r="AK472" s="22">
        <v>8581.6037309236508</v>
      </c>
      <c r="AL472" s="22">
        <v>0</v>
      </c>
      <c r="AM472" s="22">
        <v>20</v>
      </c>
      <c r="AN472" s="22">
        <v>0</v>
      </c>
      <c r="AO472" s="22">
        <v>0</v>
      </c>
      <c r="AQ472" s="18" t="str">
        <f t="shared" ref="AQ472:BZ472" si="467">IF(OR(AND(AQ$2&gt;$O471,AQ$2&lt;=$O472),AND(AQ$2&lt;=$O471,$O470&gt;$O471),AND(AQ$2&gt;$O472,$O473&lt;$O472)),$H471+((AQ$1-$Q471)/$U472/86000),"")</f>
        <v/>
      </c>
      <c r="AR472" s="18" t="str">
        <f t="shared" si="467"/>
        <v/>
      </c>
      <c r="AS472" s="18" t="str">
        <f t="shared" si="467"/>
        <v/>
      </c>
      <c r="AT472" s="18" t="str">
        <f t="shared" si="467"/>
        <v/>
      </c>
      <c r="AU472" s="18" t="str">
        <f t="shared" si="467"/>
        <v/>
      </c>
      <c r="AV472" s="18" t="str">
        <f t="shared" si="467"/>
        <v/>
      </c>
      <c r="AW472" s="18" t="str">
        <f t="shared" si="467"/>
        <v/>
      </c>
      <c r="AX472" s="18" t="str">
        <f t="shared" si="467"/>
        <v/>
      </c>
      <c r="AY472" s="18" t="str">
        <f t="shared" si="467"/>
        <v/>
      </c>
      <c r="AZ472" s="18" t="str">
        <f t="shared" si="467"/>
        <v/>
      </c>
      <c r="BA472" s="18" t="str">
        <f t="shared" si="467"/>
        <v/>
      </c>
      <c r="BB472" s="18" t="str">
        <f t="shared" si="467"/>
        <v/>
      </c>
      <c r="BC472" s="18" t="str">
        <f t="shared" si="467"/>
        <v/>
      </c>
      <c r="BD472" s="18" t="str">
        <f t="shared" si="467"/>
        <v/>
      </c>
      <c r="BE472" s="18">
        <f t="shared" si="467"/>
        <v>43532.010454730414</v>
      </c>
      <c r="BF472" s="18">
        <f t="shared" si="467"/>
        <v>43532.010859132053</v>
      </c>
      <c r="BG472" s="18" t="str">
        <f t="shared" si="467"/>
        <v/>
      </c>
      <c r="BH472" s="18" t="str">
        <f t="shared" si="467"/>
        <v/>
      </c>
      <c r="BI472" s="18" t="str">
        <f t="shared" si="467"/>
        <v/>
      </c>
      <c r="BJ472" s="18" t="str">
        <f t="shared" si="467"/>
        <v/>
      </c>
      <c r="BK472" s="18" t="str">
        <f t="shared" si="467"/>
        <v/>
      </c>
      <c r="BL472" s="18" t="str">
        <f t="shared" si="467"/>
        <v/>
      </c>
      <c r="BM472" s="18" t="str">
        <f t="shared" si="467"/>
        <v/>
      </c>
      <c r="BN472" s="18" t="str">
        <f t="shared" si="467"/>
        <v/>
      </c>
      <c r="BO472" s="18" t="str">
        <f t="shared" si="467"/>
        <v/>
      </c>
      <c r="BP472" s="18" t="str">
        <f t="shared" si="467"/>
        <v/>
      </c>
      <c r="BQ472" s="18" t="str">
        <f t="shared" si="467"/>
        <v/>
      </c>
      <c r="BR472" s="18" t="str">
        <f t="shared" si="467"/>
        <v/>
      </c>
      <c r="BS472" s="18" t="str">
        <f t="shared" si="467"/>
        <v/>
      </c>
      <c r="BT472" s="18" t="str">
        <f t="shared" si="467"/>
        <v/>
      </c>
      <c r="BU472" s="18" t="str">
        <f t="shared" si="467"/>
        <v/>
      </c>
      <c r="BV472" s="18" t="str">
        <f t="shared" si="467"/>
        <v/>
      </c>
      <c r="BW472" s="18" t="str">
        <f t="shared" si="467"/>
        <v/>
      </c>
      <c r="BX472" s="18" t="str">
        <f t="shared" si="467"/>
        <v/>
      </c>
      <c r="BY472" s="18" t="str">
        <f t="shared" si="467"/>
        <v/>
      </c>
      <c r="BZ472" s="18" t="str">
        <f t="shared" si="467"/>
        <v/>
      </c>
      <c r="CA472" s="18" t="str">
        <f>IF(BY472&lt;&gt;"",BY472-LOOKUP(2,1/(LEN($AQ$1:AQ472)&gt;0),$AQ$1:AQ472),"")</f>
        <v/>
      </c>
    </row>
    <row r="473" spans="1:79" x14ac:dyDescent="0.25">
      <c r="A473" s="21">
        <v>60697</v>
      </c>
      <c r="B473" s="21">
        <v>2</v>
      </c>
      <c r="C473" s="22" t="s">
        <v>765</v>
      </c>
      <c r="D473" s="21">
        <v>332</v>
      </c>
      <c r="E473" s="23">
        <v>1.1111111111111112E-2</v>
      </c>
      <c r="F473" s="22" t="s">
        <v>722</v>
      </c>
      <c r="G473" s="22" t="b">
        <v>1</v>
      </c>
      <c r="H473" s="24">
        <v>43532.011423611111</v>
      </c>
      <c r="I473" s="25" t="s">
        <v>151</v>
      </c>
      <c r="J473" s="22" t="s">
        <v>152</v>
      </c>
      <c r="K473" s="11">
        <v>0</v>
      </c>
      <c r="L473" s="11">
        <v>571</v>
      </c>
      <c r="M473" s="11">
        <v>43</v>
      </c>
      <c r="N473" s="11">
        <v>2.184208369726548E-11</v>
      </c>
      <c r="O473" s="11">
        <v>125</v>
      </c>
      <c r="P473" s="14">
        <v>0.74999989805496914</v>
      </c>
      <c r="Q473" s="11">
        <v>4141.0498706992066</v>
      </c>
      <c r="R473" s="15">
        <v>0.47670153257550896</v>
      </c>
      <c r="S473" s="11">
        <v>353.89887283584494</v>
      </c>
      <c r="T473" s="11">
        <v>44.999999832361937</v>
      </c>
      <c r="U473" s="11">
        <v>7.8644194256493556</v>
      </c>
      <c r="V473" s="11">
        <v>28.311909932337681</v>
      </c>
      <c r="W473" s="22"/>
      <c r="X473" s="21">
        <v>0</v>
      </c>
      <c r="Y473" s="22">
        <v>0</v>
      </c>
      <c r="Z473" s="22">
        <v>0</v>
      </c>
      <c r="AA473" s="22">
        <v>0</v>
      </c>
      <c r="AB473" s="22">
        <v>0</v>
      </c>
      <c r="AC473" s="22">
        <v>0</v>
      </c>
      <c r="AD473" s="22">
        <v>0</v>
      </c>
      <c r="AE473" s="22">
        <v>0</v>
      </c>
      <c r="AF473" s="22">
        <v>4141.0498706992066</v>
      </c>
      <c r="AG473" s="21">
        <v>0</v>
      </c>
      <c r="AH473" s="22">
        <v>0</v>
      </c>
      <c r="AI473" s="22">
        <v>0</v>
      </c>
      <c r="AJ473" s="22">
        <v>4141.0498706992066</v>
      </c>
      <c r="AK473" s="22">
        <v>8581.6037309236508</v>
      </c>
      <c r="AL473" s="22">
        <v>0</v>
      </c>
      <c r="AM473" s="22">
        <v>19</v>
      </c>
      <c r="AN473" s="22">
        <v>0</v>
      </c>
      <c r="AO473" s="22">
        <v>0</v>
      </c>
      <c r="AQ473" s="18" t="str">
        <f t="shared" ref="AQ473:BZ473" si="468">IF(OR(AND(AQ$2&gt;$O472,AQ$2&lt;=$O473),AND(AQ$2&lt;=$O472,$O471&gt;$O472),AND(AQ$2&gt;$O473,$O474&lt;$O473)),$H472+((AQ$1-$Q472)/$U473/86000),"")</f>
        <v/>
      </c>
      <c r="AR473" s="18" t="str">
        <f t="shared" si="468"/>
        <v/>
      </c>
      <c r="AS473" s="18" t="str">
        <f t="shared" si="468"/>
        <v/>
      </c>
      <c r="AT473" s="18" t="str">
        <f t="shared" si="468"/>
        <v/>
      </c>
      <c r="AU473" s="18" t="str">
        <f t="shared" si="468"/>
        <v/>
      </c>
      <c r="AV473" s="18" t="str">
        <f t="shared" si="468"/>
        <v/>
      </c>
      <c r="AW473" s="18" t="str">
        <f t="shared" si="468"/>
        <v/>
      </c>
      <c r="AX473" s="18" t="str">
        <f t="shared" si="468"/>
        <v/>
      </c>
      <c r="AY473" s="18" t="str">
        <f t="shared" si="468"/>
        <v/>
      </c>
      <c r="AZ473" s="18" t="str">
        <f t="shared" si="468"/>
        <v/>
      </c>
      <c r="BA473" s="18" t="str">
        <f t="shared" si="468"/>
        <v/>
      </c>
      <c r="BB473" s="18" t="str">
        <f t="shared" si="468"/>
        <v/>
      </c>
      <c r="BC473" s="18" t="str">
        <f t="shared" si="468"/>
        <v/>
      </c>
      <c r="BD473" s="18" t="str">
        <f t="shared" si="468"/>
        <v/>
      </c>
      <c r="BE473" s="18" t="str">
        <f t="shared" si="468"/>
        <v/>
      </c>
      <c r="BF473" s="18" t="str">
        <f t="shared" si="468"/>
        <v/>
      </c>
      <c r="BG473" s="18">
        <f t="shared" si="468"/>
        <v>43532.011242507011</v>
      </c>
      <c r="BH473" s="18" t="str">
        <f t="shared" si="468"/>
        <v/>
      </c>
      <c r="BI473" s="18" t="str">
        <f t="shared" si="468"/>
        <v/>
      </c>
      <c r="BJ473" s="18" t="str">
        <f t="shared" si="468"/>
        <v/>
      </c>
      <c r="BK473" s="18" t="str">
        <f t="shared" si="468"/>
        <v/>
      </c>
      <c r="BL473" s="18" t="str">
        <f t="shared" si="468"/>
        <v/>
      </c>
      <c r="BM473" s="18" t="str">
        <f t="shared" si="468"/>
        <v/>
      </c>
      <c r="BN473" s="18" t="str">
        <f t="shared" si="468"/>
        <v/>
      </c>
      <c r="BO473" s="18" t="str">
        <f t="shared" si="468"/>
        <v/>
      </c>
      <c r="BP473" s="18" t="str">
        <f t="shared" si="468"/>
        <v/>
      </c>
      <c r="BQ473" s="18" t="str">
        <f t="shared" si="468"/>
        <v/>
      </c>
      <c r="BR473" s="18" t="str">
        <f t="shared" si="468"/>
        <v/>
      </c>
      <c r="BS473" s="18" t="str">
        <f t="shared" si="468"/>
        <v/>
      </c>
      <c r="BT473" s="18" t="str">
        <f t="shared" si="468"/>
        <v/>
      </c>
      <c r="BU473" s="18" t="str">
        <f t="shared" si="468"/>
        <v/>
      </c>
      <c r="BV473" s="18" t="str">
        <f t="shared" si="468"/>
        <v/>
      </c>
      <c r="BW473" s="18" t="str">
        <f t="shared" si="468"/>
        <v/>
      </c>
      <c r="BX473" s="18" t="str">
        <f t="shared" si="468"/>
        <v/>
      </c>
      <c r="BY473" s="18" t="str">
        <f t="shared" si="468"/>
        <v/>
      </c>
      <c r="BZ473" s="18" t="str">
        <f t="shared" si="468"/>
        <v/>
      </c>
      <c r="CA473" s="18" t="str">
        <f>IF(BY473&lt;&gt;"",BY473-LOOKUP(2,1/(LEN($AQ$1:AQ473)&gt;0),$AQ$1:AQ473),"")</f>
        <v/>
      </c>
    </row>
    <row r="474" spans="1:79" x14ac:dyDescent="0.25">
      <c r="A474" s="21">
        <v>60698</v>
      </c>
      <c r="B474" s="21">
        <v>2</v>
      </c>
      <c r="C474" s="22" t="s">
        <v>766</v>
      </c>
      <c r="D474" s="21">
        <v>332</v>
      </c>
      <c r="E474" s="23">
        <v>1.1805555555555555E-2</v>
      </c>
      <c r="F474" s="22" t="s">
        <v>722</v>
      </c>
      <c r="G474" s="22" t="b">
        <v>1</v>
      </c>
      <c r="H474" s="24">
        <v>43532.011944444443</v>
      </c>
      <c r="I474" s="25" t="s">
        <v>421</v>
      </c>
      <c r="J474" s="22" t="s">
        <v>422</v>
      </c>
      <c r="K474" s="11">
        <v>0</v>
      </c>
      <c r="L474" s="11">
        <v>572</v>
      </c>
      <c r="M474" s="11">
        <v>45</v>
      </c>
      <c r="N474" s="11">
        <v>3.2684965844964609E-12</v>
      </c>
      <c r="O474" s="11">
        <v>133</v>
      </c>
      <c r="P474" s="14">
        <v>0.24999999025215427</v>
      </c>
      <c r="Q474" s="11">
        <v>4395.3270131179806</v>
      </c>
      <c r="R474" s="15">
        <v>0.5059729268534735</v>
      </c>
      <c r="S474" s="11">
        <v>254.27714241877402</v>
      </c>
      <c r="T474" s="11">
        <v>44.999999832361937</v>
      </c>
      <c r="U474" s="11">
        <v>5.6506031859117822</v>
      </c>
      <c r="V474" s="11">
        <v>20.342171469282416</v>
      </c>
      <c r="W474" s="22"/>
      <c r="X474" s="21">
        <v>0</v>
      </c>
      <c r="Y474" s="22">
        <v>0</v>
      </c>
      <c r="Z474" s="22">
        <v>0</v>
      </c>
      <c r="AA474" s="22">
        <v>0</v>
      </c>
      <c r="AB474" s="22">
        <v>0</v>
      </c>
      <c r="AC474" s="22">
        <v>0</v>
      </c>
      <c r="AD474" s="22">
        <v>0</v>
      </c>
      <c r="AE474" s="22">
        <v>0</v>
      </c>
      <c r="AF474" s="22">
        <v>4395.3270131179806</v>
      </c>
      <c r="AG474" s="21">
        <v>0</v>
      </c>
      <c r="AH474" s="22">
        <v>0</v>
      </c>
      <c r="AI474" s="22">
        <v>0</v>
      </c>
      <c r="AJ474" s="22">
        <v>4395.3270131179806</v>
      </c>
      <c r="AK474" s="22">
        <v>8581.6037309236508</v>
      </c>
      <c r="AL474" s="22">
        <v>0</v>
      </c>
      <c r="AM474" s="22">
        <v>18</v>
      </c>
      <c r="AN474" s="22">
        <v>0</v>
      </c>
      <c r="AO474" s="22">
        <v>0</v>
      </c>
      <c r="AQ474" s="18" t="str">
        <f t="shared" ref="AQ474:BZ474" si="469">IF(OR(AND(AQ$2&gt;$O473,AQ$2&lt;=$O474),AND(AQ$2&lt;=$O473,$O472&gt;$O473),AND(AQ$2&gt;$O474,$O475&lt;$O474)),$H473+((AQ$1-$Q473)/$U474/86000),"")</f>
        <v/>
      </c>
      <c r="AR474" s="18" t="str">
        <f t="shared" si="469"/>
        <v/>
      </c>
      <c r="AS474" s="18" t="str">
        <f t="shared" si="469"/>
        <v/>
      </c>
      <c r="AT474" s="18" t="str">
        <f t="shared" si="469"/>
        <v/>
      </c>
      <c r="AU474" s="18" t="str">
        <f t="shared" si="469"/>
        <v/>
      </c>
      <c r="AV474" s="18" t="str">
        <f t="shared" si="469"/>
        <v/>
      </c>
      <c r="AW474" s="18" t="str">
        <f t="shared" si="469"/>
        <v/>
      </c>
      <c r="AX474" s="18" t="str">
        <f t="shared" si="469"/>
        <v/>
      </c>
      <c r="AY474" s="18" t="str">
        <f t="shared" si="469"/>
        <v/>
      </c>
      <c r="AZ474" s="18" t="str">
        <f t="shared" si="469"/>
        <v/>
      </c>
      <c r="BA474" s="18" t="str">
        <f t="shared" si="469"/>
        <v/>
      </c>
      <c r="BB474" s="18" t="str">
        <f t="shared" si="469"/>
        <v/>
      </c>
      <c r="BC474" s="18" t="str">
        <f t="shared" si="469"/>
        <v/>
      </c>
      <c r="BD474" s="18" t="str">
        <f t="shared" si="469"/>
        <v/>
      </c>
      <c r="BE474" s="18" t="str">
        <f t="shared" si="469"/>
        <v/>
      </c>
      <c r="BF474" s="18" t="str">
        <f t="shared" si="469"/>
        <v/>
      </c>
      <c r="BG474" s="18" t="str">
        <f t="shared" si="469"/>
        <v/>
      </c>
      <c r="BH474" s="18">
        <f t="shared" si="469"/>
        <v>43532.011681060489</v>
      </c>
      <c r="BI474" s="18" t="str">
        <f t="shared" si="469"/>
        <v/>
      </c>
      <c r="BJ474" s="18" t="str">
        <f t="shared" si="469"/>
        <v/>
      </c>
      <c r="BK474" s="18" t="str">
        <f t="shared" si="469"/>
        <v/>
      </c>
      <c r="BL474" s="18" t="str">
        <f t="shared" si="469"/>
        <v/>
      </c>
      <c r="BM474" s="18" t="str">
        <f t="shared" si="469"/>
        <v/>
      </c>
      <c r="BN474" s="18" t="str">
        <f t="shared" si="469"/>
        <v/>
      </c>
      <c r="BO474" s="18" t="str">
        <f t="shared" si="469"/>
        <v/>
      </c>
      <c r="BP474" s="18" t="str">
        <f t="shared" si="469"/>
        <v/>
      </c>
      <c r="BQ474" s="18" t="str">
        <f t="shared" si="469"/>
        <v/>
      </c>
      <c r="BR474" s="18" t="str">
        <f t="shared" si="469"/>
        <v/>
      </c>
      <c r="BS474" s="18" t="str">
        <f t="shared" si="469"/>
        <v/>
      </c>
      <c r="BT474" s="18" t="str">
        <f t="shared" si="469"/>
        <v/>
      </c>
      <c r="BU474" s="18" t="str">
        <f t="shared" si="469"/>
        <v/>
      </c>
      <c r="BV474" s="18" t="str">
        <f t="shared" si="469"/>
        <v/>
      </c>
      <c r="BW474" s="18" t="str">
        <f t="shared" si="469"/>
        <v/>
      </c>
      <c r="BX474" s="18" t="str">
        <f t="shared" si="469"/>
        <v/>
      </c>
      <c r="BY474" s="18" t="str">
        <f t="shared" si="469"/>
        <v/>
      </c>
      <c r="BZ474" s="18" t="str">
        <f t="shared" si="469"/>
        <v/>
      </c>
      <c r="CA474" s="18" t="str">
        <f>IF(BY474&lt;&gt;"",BY474-LOOKUP(2,1/(LEN($AQ$1:AQ474)&gt;0),$AQ$1:AQ474),"")</f>
        <v/>
      </c>
    </row>
    <row r="475" spans="1:79" x14ac:dyDescent="0.25">
      <c r="A475" s="21">
        <v>60700</v>
      </c>
      <c r="B475" s="21">
        <v>1</v>
      </c>
      <c r="C475" s="22" t="s">
        <v>768</v>
      </c>
      <c r="D475" s="21">
        <v>332</v>
      </c>
      <c r="E475" s="23">
        <v>1.2500000000000001E-2</v>
      </c>
      <c r="F475" s="22" t="s">
        <v>722</v>
      </c>
      <c r="G475" s="22" t="b">
        <v>1</v>
      </c>
      <c r="H475" s="24">
        <v>43532.012465277781</v>
      </c>
      <c r="I475" s="25" t="s">
        <v>499</v>
      </c>
      <c r="J475" s="22" t="s">
        <v>500</v>
      </c>
      <c r="K475" s="11">
        <v>0</v>
      </c>
      <c r="L475" s="11">
        <v>573</v>
      </c>
      <c r="M475" s="11">
        <v>47</v>
      </c>
      <c r="N475" s="11">
        <v>2.4215296434704214E-11</v>
      </c>
      <c r="O475" s="11">
        <v>140</v>
      </c>
      <c r="P475" s="14">
        <v>0.37499997716908096</v>
      </c>
      <c r="Q475" s="11">
        <v>4741.7992642757135</v>
      </c>
      <c r="R475" s="15">
        <v>0.54585746296843951</v>
      </c>
      <c r="S475" s="11">
        <v>346.4722511577329</v>
      </c>
      <c r="T475" s="11">
        <v>45.000000461004674</v>
      </c>
      <c r="U475" s="11">
        <v>7.6993832801840272</v>
      </c>
      <c r="V475" s="11">
        <v>27.717779808662499</v>
      </c>
      <c r="W475" s="22"/>
      <c r="X475" s="21">
        <v>0</v>
      </c>
      <c r="Y475" s="22">
        <v>0</v>
      </c>
      <c r="Z475" s="22">
        <v>0</v>
      </c>
      <c r="AA475" s="22">
        <v>0</v>
      </c>
      <c r="AB475" s="22">
        <v>0</v>
      </c>
      <c r="AC475" s="22">
        <v>0</v>
      </c>
      <c r="AD475" s="22">
        <v>0</v>
      </c>
      <c r="AE475" s="22">
        <v>0</v>
      </c>
      <c r="AF475" s="22">
        <v>4741.7992642757135</v>
      </c>
      <c r="AG475" s="21">
        <v>0</v>
      </c>
      <c r="AH475" s="22">
        <v>0</v>
      </c>
      <c r="AI475" s="22">
        <v>0</v>
      </c>
      <c r="AJ475" s="22">
        <v>4741.7992642757135</v>
      </c>
      <c r="AK475" s="22">
        <v>8581.6037309236508</v>
      </c>
      <c r="AL475" s="22">
        <v>0</v>
      </c>
      <c r="AM475" s="22">
        <v>17</v>
      </c>
      <c r="AN475" s="22">
        <v>0</v>
      </c>
      <c r="AO475" s="22">
        <v>0</v>
      </c>
      <c r="AQ475" s="18" t="str">
        <f t="shared" ref="AQ475:BZ475" si="470">IF(OR(AND(AQ$2&gt;$O474,AQ$2&lt;=$O475),AND(AQ$2&lt;=$O474,$O473&gt;$O474),AND(AQ$2&gt;$O475,$O476&lt;$O475)),$H474+((AQ$1-$Q474)/$U475/86000),"")</f>
        <v/>
      </c>
      <c r="AR475" s="18" t="str">
        <f t="shared" si="470"/>
        <v/>
      </c>
      <c r="AS475" s="18" t="str">
        <f t="shared" si="470"/>
        <v/>
      </c>
      <c r="AT475" s="18" t="str">
        <f t="shared" si="470"/>
        <v/>
      </c>
      <c r="AU475" s="18" t="str">
        <f t="shared" si="470"/>
        <v/>
      </c>
      <c r="AV475" s="18" t="str">
        <f t="shared" si="470"/>
        <v/>
      </c>
      <c r="AW475" s="18" t="str">
        <f t="shared" si="470"/>
        <v/>
      </c>
      <c r="AX475" s="18" t="str">
        <f t="shared" si="470"/>
        <v/>
      </c>
      <c r="AY475" s="18" t="str">
        <f t="shared" si="470"/>
        <v/>
      </c>
      <c r="AZ475" s="18" t="str">
        <f t="shared" si="470"/>
        <v/>
      </c>
      <c r="BA475" s="18" t="str">
        <f t="shared" si="470"/>
        <v/>
      </c>
      <c r="BB475" s="18" t="str">
        <f t="shared" si="470"/>
        <v/>
      </c>
      <c r="BC475" s="18" t="str">
        <f t="shared" si="470"/>
        <v/>
      </c>
      <c r="BD475" s="18" t="str">
        <f t="shared" si="470"/>
        <v/>
      </c>
      <c r="BE475" s="18" t="str">
        <f t="shared" si="470"/>
        <v/>
      </c>
      <c r="BF475" s="18" t="str">
        <f t="shared" si="470"/>
        <v/>
      </c>
      <c r="BG475" s="18" t="str">
        <f t="shared" si="470"/>
        <v/>
      </c>
      <c r="BH475" s="18" t="str">
        <f t="shared" si="470"/>
        <v/>
      </c>
      <c r="BI475" s="18">
        <f t="shared" si="470"/>
        <v>43532.012342347836</v>
      </c>
      <c r="BJ475" s="18" t="str">
        <f t="shared" si="470"/>
        <v/>
      </c>
      <c r="BK475" s="18" t="str">
        <f t="shared" si="470"/>
        <v/>
      </c>
      <c r="BL475" s="18" t="str">
        <f t="shared" si="470"/>
        <v/>
      </c>
      <c r="BM475" s="18" t="str">
        <f t="shared" si="470"/>
        <v/>
      </c>
      <c r="BN475" s="18" t="str">
        <f t="shared" si="470"/>
        <v/>
      </c>
      <c r="BO475" s="18" t="str">
        <f t="shared" si="470"/>
        <v/>
      </c>
      <c r="BP475" s="18" t="str">
        <f t="shared" si="470"/>
        <v/>
      </c>
      <c r="BQ475" s="18" t="str">
        <f t="shared" si="470"/>
        <v/>
      </c>
      <c r="BR475" s="18" t="str">
        <f t="shared" si="470"/>
        <v/>
      </c>
      <c r="BS475" s="18" t="str">
        <f t="shared" si="470"/>
        <v/>
      </c>
      <c r="BT475" s="18" t="str">
        <f t="shared" si="470"/>
        <v/>
      </c>
      <c r="BU475" s="18" t="str">
        <f t="shared" si="470"/>
        <v/>
      </c>
      <c r="BV475" s="18" t="str">
        <f t="shared" si="470"/>
        <v/>
      </c>
      <c r="BW475" s="18" t="str">
        <f t="shared" si="470"/>
        <v/>
      </c>
      <c r="BX475" s="18" t="str">
        <f t="shared" si="470"/>
        <v/>
      </c>
      <c r="BY475" s="18" t="str">
        <f t="shared" si="470"/>
        <v/>
      </c>
      <c r="BZ475" s="18" t="str">
        <f t="shared" si="470"/>
        <v/>
      </c>
      <c r="CA475" s="18" t="str">
        <f>IF(BY475&lt;&gt;"",BY475-LOOKUP(2,1/(LEN($AQ$1:AQ475)&gt;0),$AQ$1:AQ475),"")</f>
        <v/>
      </c>
    </row>
    <row r="476" spans="1:79" x14ac:dyDescent="0.25">
      <c r="A476" s="21">
        <v>60701</v>
      </c>
      <c r="B476" s="21">
        <v>1</v>
      </c>
      <c r="C476" s="22" t="s">
        <v>769</v>
      </c>
      <c r="D476" s="21">
        <v>332</v>
      </c>
      <c r="E476" s="23">
        <v>1.2500000000000001E-2</v>
      </c>
      <c r="F476" s="22" t="s">
        <v>722</v>
      </c>
      <c r="G476" s="22" t="b">
        <v>1</v>
      </c>
      <c r="H476" s="24">
        <v>43532.012986111113</v>
      </c>
      <c r="I476" s="25" t="s">
        <v>365</v>
      </c>
      <c r="J476" s="22" t="s">
        <v>366</v>
      </c>
      <c r="K476" s="11">
        <v>0</v>
      </c>
      <c r="L476" s="11">
        <v>574</v>
      </c>
      <c r="M476" s="11">
        <v>48</v>
      </c>
      <c r="N476" s="11">
        <v>4.0856207306205761E-12</v>
      </c>
      <c r="O476" s="11">
        <v>144</v>
      </c>
      <c r="P476" s="14">
        <v>0.49999996367543798</v>
      </c>
      <c r="Q476" s="11">
        <v>5053.1673558700477</v>
      </c>
      <c r="R476" s="15">
        <v>0.58170094495796421</v>
      </c>
      <c r="S476" s="11">
        <v>311.36809159433415</v>
      </c>
      <c r="T476" s="11">
        <v>44.999999832361937</v>
      </c>
      <c r="U476" s="11">
        <v>6.9192909500949042</v>
      </c>
      <c r="V476" s="11">
        <v>24.909447420341657</v>
      </c>
      <c r="W476" s="22"/>
      <c r="X476" s="21">
        <v>0</v>
      </c>
      <c r="Y476" s="22">
        <v>0</v>
      </c>
      <c r="Z476" s="22">
        <v>0</v>
      </c>
      <c r="AA476" s="22">
        <v>0</v>
      </c>
      <c r="AB476" s="22">
        <v>0</v>
      </c>
      <c r="AC476" s="22">
        <v>0</v>
      </c>
      <c r="AD476" s="22">
        <v>0</v>
      </c>
      <c r="AE476" s="22">
        <v>0</v>
      </c>
      <c r="AF476" s="22">
        <v>5053.1673558700477</v>
      </c>
      <c r="AG476" s="21">
        <v>0</v>
      </c>
      <c r="AH476" s="22">
        <v>0</v>
      </c>
      <c r="AI476" s="22">
        <v>0</v>
      </c>
      <c r="AJ476" s="22">
        <v>5053.1673558700477</v>
      </c>
      <c r="AK476" s="22">
        <v>8581.6037309236508</v>
      </c>
      <c r="AL476" s="22">
        <v>0</v>
      </c>
      <c r="AM476" s="22">
        <v>16</v>
      </c>
      <c r="AN476" s="22">
        <v>0</v>
      </c>
      <c r="AO476" s="22">
        <v>0</v>
      </c>
      <c r="AQ476" s="18" t="str">
        <f t="shared" ref="AQ476:BZ476" si="471">IF(OR(AND(AQ$2&gt;$O475,AQ$2&lt;=$O476),AND(AQ$2&lt;=$O475,$O474&gt;$O475),AND(AQ$2&gt;$O476,$O477&lt;$O476)),$H475+((AQ$1-$Q475)/$U476/86000),"")</f>
        <v/>
      </c>
      <c r="AR476" s="18" t="str">
        <f t="shared" si="471"/>
        <v/>
      </c>
      <c r="AS476" s="18" t="str">
        <f t="shared" si="471"/>
        <v/>
      </c>
      <c r="AT476" s="18" t="str">
        <f t="shared" si="471"/>
        <v/>
      </c>
      <c r="AU476" s="18" t="str">
        <f t="shared" si="471"/>
        <v/>
      </c>
      <c r="AV476" s="18" t="str">
        <f t="shared" si="471"/>
        <v/>
      </c>
      <c r="AW476" s="18" t="str">
        <f t="shared" si="471"/>
        <v/>
      </c>
      <c r="AX476" s="18" t="str">
        <f t="shared" si="471"/>
        <v/>
      </c>
      <c r="AY476" s="18" t="str">
        <f t="shared" si="471"/>
        <v/>
      </c>
      <c r="AZ476" s="18" t="str">
        <f t="shared" si="471"/>
        <v/>
      </c>
      <c r="BA476" s="18" t="str">
        <f t="shared" si="471"/>
        <v/>
      </c>
      <c r="BB476" s="18" t="str">
        <f t="shared" si="471"/>
        <v/>
      </c>
      <c r="BC476" s="18" t="str">
        <f t="shared" si="471"/>
        <v/>
      </c>
      <c r="BD476" s="18" t="str">
        <f t="shared" si="471"/>
        <v/>
      </c>
      <c r="BE476" s="18" t="str">
        <f t="shared" si="471"/>
        <v/>
      </c>
      <c r="BF476" s="18" t="str">
        <f t="shared" si="471"/>
        <v/>
      </c>
      <c r="BG476" s="18" t="str">
        <f t="shared" si="471"/>
        <v/>
      </c>
      <c r="BH476" s="18" t="str">
        <f t="shared" si="471"/>
        <v/>
      </c>
      <c r="BI476" s="18" t="str">
        <f t="shared" si="471"/>
        <v/>
      </c>
      <c r="BJ476" s="18">
        <f t="shared" si="471"/>
        <v>43532.01266705757</v>
      </c>
      <c r="BK476" s="18" t="str">
        <f t="shared" si="471"/>
        <v/>
      </c>
      <c r="BL476" s="18" t="str">
        <f t="shared" si="471"/>
        <v/>
      </c>
      <c r="BM476" s="18" t="str">
        <f t="shared" si="471"/>
        <v/>
      </c>
      <c r="BN476" s="18" t="str">
        <f t="shared" si="471"/>
        <v/>
      </c>
      <c r="BO476" s="18" t="str">
        <f t="shared" si="471"/>
        <v/>
      </c>
      <c r="BP476" s="18" t="str">
        <f t="shared" si="471"/>
        <v/>
      </c>
      <c r="BQ476" s="18" t="str">
        <f t="shared" si="471"/>
        <v/>
      </c>
      <c r="BR476" s="18" t="str">
        <f t="shared" si="471"/>
        <v/>
      </c>
      <c r="BS476" s="18" t="str">
        <f t="shared" si="471"/>
        <v/>
      </c>
      <c r="BT476" s="18" t="str">
        <f t="shared" si="471"/>
        <v/>
      </c>
      <c r="BU476" s="18" t="str">
        <f t="shared" si="471"/>
        <v/>
      </c>
      <c r="BV476" s="18" t="str">
        <f t="shared" si="471"/>
        <v/>
      </c>
      <c r="BW476" s="18" t="str">
        <f t="shared" si="471"/>
        <v/>
      </c>
      <c r="BX476" s="18" t="str">
        <f t="shared" si="471"/>
        <v/>
      </c>
      <c r="BY476" s="18" t="str">
        <f t="shared" si="471"/>
        <v/>
      </c>
      <c r="BZ476" s="18" t="str">
        <f t="shared" si="471"/>
        <v/>
      </c>
      <c r="CA476" s="18" t="str">
        <f>IF(BY476&lt;&gt;"",BY476-LOOKUP(2,1/(LEN($AQ$1:AQ476)&gt;0),$AQ$1:AQ476),"")</f>
        <v/>
      </c>
    </row>
    <row r="477" spans="1:79" x14ac:dyDescent="0.25">
      <c r="A477" s="21">
        <v>60703</v>
      </c>
      <c r="B477" s="21">
        <v>1</v>
      </c>
      <c r="C477" s="22" t="s">
        <v>771</v>
      </c>
      <c r="D477" s="21">
        <v>332</v>
      </c>
      <c r="E477" s="23">
        <v>1.3194444444444444E-2</v>
      </c>
      <c r="F477" s="22" t="s">
        <v>722</v>
      </c>
      <c r="G477" s="22" t="b">
        <v>1</v>
      </c>
      <c r="H477" s="24">
        <v>43532.013506944444</v>
      </c>
      <c r="I477" s="25" t="s">
        <v>113</v>
      </c>
      <c r="J477" s="22" t="s">
        <v>114</v>
      </c>
      <c r="K477" s="11">
        <v>0</v>
      </c>
      <c r="L477" s="11">
        <v>575</v>
      </c>
      <c r="M477" s="11">
        <v>49</v>
      </c>
      <c r="N477" s="11">
        <v>0</v>
      </c>
      <c r="O477" s="11">
        <v>162</v>
      </c>
      <c r="P477" s="14">
        <v>0.49999999970413839</v>
      </c>
      <c r="Q477" s="11">
        <v>5511.5372187968505</v>
      </c>
      <c r="R477" s="15">
        <v>0.63446669832155234</v>
      </c>
      <c r="S477" s="11">
        <v>458.36986292680285</v>
      </c>
      <c r="T477" s="11">
        <v>44.999999832361937</v>
      </c>
      <c r="U477" s="11">
        <v>10.185996991874749</v>
      </c>
      <c r="V477" s="11">
        <v>36.669589170749099</v>
      </c>
      <c r="W477" s="22"/>
      <c r="X477" s="21">
        <v>0</v>
      </c>
      <c r="Y477" s="22">
        <v>0</v>
      </c>
      <c r="Z477" s="22">
        <v>0</v>
      </c>
      <c r="AA477" s="22">
        <v>0</v>
      </c>
      <c r="AB477" s="22">
        <v>0</v>
      </c>
      <c r="AC477" s="22">
        <v>0</v>
      </c>
      <c r="AD477" s="22">
        <v>0</v>
      </c>
      <c r="AE477" s="22">
        <v>0</v>
      </c>
      <c r="AF477" s="22">
        <v>5511.5372187968505</v>
      </c>
      <c r="AG477" s="21">
        <v>0</v>
      </c>
      <c r="AH477" s="22">
        <v>0</v>
      </c>
      <c r="AI477" s="22">
        <v>0</v>
      </c>
      <c r="AJ477" s="22">
        <v>5511.5372187968505</v>
      </c>
      <c r="AK477" s="22">
        <v>8581.6037309236508</v>
      </c>
      <c r="AL477" s="22">
        <v>0</v>
      </c>
      <c r="AM477" s="22">
        <v>15</v>
      </c>
      <c r="AN477" s="22">
        <v>0</v>
      </c>
      <c r="AO477" s="22">
        <v>0</v>
      </c>
      <c r="AQ477" s="18" t="str">
        <f t="shared" ref="AQ477:BZ477" si="472">IF(OR(AND(AQ$2&gt;$O476,AQ$2&lt;=$O477),AND(AQ$2&lt;=$O476,$O475&gt;$O476),AND(AQ$2&gt;$O477,$O478&lt;$O477)),$H476+((AQ$1-$Q476)/$U477/86000),"")</f>
        <v/>
      </c>
      <c r="AR477" s="18" t="str">
        <f t="shared" si="472"/>
        <v/>
      </c>
      <c r="AS477" s="18" t="str">
        <f t="shared" si="472"/>
        <v/>
      </c>
      <c r="AT477" s="18" t="str">
        <f t="shared" si="472"/>
        <v/>
      </c>
      <c r="AU477" s="18" t="str">
        <f t="shared" si="472"/>
        <v/>
      </c>
      <c r="AV477" s="18" t="str">
        <f t="shared" si="472"/>
        <v/>
      </c>
      <c r="AW477" s="18" t="str">
        <f t="shared" si="472"/>
        <v/>
      </c>
      <c r="AX477" s="18" t="str">
        <f t="shared" si="472"/>
        <v/>
      </c>
      <c r="AY477" s="18" t="str">
        <f t="shared" si="472"/>
        <v/>
      </c>
      <c r="AZ477" s="18" t="str">
        <f t="shared" si="472"/>
        <v/>
      </c>
      <c r="BA477" s="18" t="str">
        <f t="shared" si="472"/>
        <v/>
      </c>
      <c r="BB477" s="18" t="str">
        <f t="shared" si="472"/>
        <v/>
      </c>
      <c r="BC477" s="18" t="str">
        <f t="shared" si="472"/>
        <v/>
      </c>
      <c r="BD477" s="18" t="str">
        <f t="shared" si="472"/>
        <v/>
      </c>
      <c r="BE477" s="18" t="str">
        <f t="shared" si="472"/>
        <v/>
      </c>
      <c r="BF477" s="18" t="str">
        <f t="shared" si="472"/>
        <v/>
      </c>
      <c r="BG477" s="18" t="str">
        <f t="shared" si="472"/>
        <v/>
      </c>
      <c r="BH477" s="18" t="str">
        <f t="shared" si="472"/>
        <v/>
      </c>
      <c r="BI477" s="18" t="str">
        <f t="shared" si="472"/>
        <v/>
      </c>
      <c r="BJ477" s="18" t="str">
        <f t="shared" si="472"/>
        <v/>
      </c>
      <c r="BK477" s="18">
        <f t="shared" si="472"/>
        <v>43532.013033677984</v>
      </c>
      <c r="BL477" s="18">
        <f t="shared" si="472"/>
        <v>43532.013249719945</v>
      </c>
      <c r="BM477" s="18">
        <f t="shared" si="472"/>
        <v>43532.01345267125</v>
      </c>
      <c r="BN477" s="18" t="str">
        <f t="shared" si="472"/>
        <v/>
      </c>
      <c r="BO477" s="18" t="str">
        <f t="shared" si="472"/>
        <v/>
      </c>
      <c r="BP477" s="18" t="str">
        <f t="shared" si="472"/>
        <v/>
      </c>
      <c r="BQ477" s="18" t="str">
        <f t="shared" si="472"/>
        <v/>
      </c>
      <c r="BR477" s="18" t="str">
        <f t="shared" si="472"/>
        <v/>
      </c>
      <c r="BS477" s="18" t="str">
        <f t="shared" si="472"/>
        <v/>
      </c>
      <c r="BT477" s="18" t="str">
        <f t="shared" si="472"/>
        <v/>
      </c>
      <c r="BU477" s="18" t="str">
        <f t="shared" si="472"/>
        <v/>
      </c>
      <c r="BV477" s="18" t="str">
        <f t="shared" si="472"/>
        <v/>
      </c>
      <c r="BW477" s="18" t="str">
        <f t="shared" si="472"/>
        <v/>
      </c>
      <c r="BX477" s="18" t="str">
        <f t="shared" si="472"/>
        <v/>
      </c>
      <c r="BY477" s="18" t="str">
        <f t="shared" si="472"/>
        <v/>
      </c>
      <c r="BZ477" s="18" t="str">
        <f t="shared" si="472"/>
        <v/>
      </c>
      <c r="CA477" s="18" t="str">
        <f>IF(BY477&lt;&gt;"",BY477-LOOKUP(2,1/(LEN($AQ$1:AQ477)&gt;0),$AQ$1:AQ477),"")</f>
        <v/>
      </c>
    </row>
    <row r="478" spans="1:79" x14ac:dyDescent="0.25">
      <c r="A478" s="21">
        <v>60704</v>
      </c>
      <c r="B478" s="21">
        <v>1</v>
      </c>
      <c r="C478" s="22" t="s">
        <v>772</v>
      </c>
      <c r="D478" s="21">
        <v>332</v>
      </c>
      <c r="E478" s="23">
        <v>1.3888888888888888E-2</v>
      </c>
      <c r="F478" s="22" t="s">
        <v>722</v>
      </c>
      <c r="G478" s="22" t="b">
        <v>1</v>
      </c>
      <c r="H478" s="24">
        <v>43532.014027777775</v>
      </c>
      <c r="I478" s="25" t="s">
        <v>773</v>
      </c>
      <c r="J478" s="22" t="s">
        <v>774</v>
      </c>
      <c r="K478" s="11">
        <v>0</v>
      </c>
      <c r="L478" s="11">
        <v>576</v>
      </c>
      <c r="M478" s="11">
        <v>50</v>
      </c>
      <c r="N478" s="11">
        <v>6.2705396430828841E-13</v>
      </c>
      <c r="O478" s="11">
        <v>180</v>
      </c>
      <c r="P478" s="14">
        <v>0.55219131057426074</v>
      </c>
      <c r="Q478" s="11">
        <v>5851.4138351762258</v>
      </c>
      <c r="R478" s="15">
        <v>0.67359197064947773</v>
      </c>
      <c r="S478" s="11">
        <v>339.87661637937526</v>
      </c>
      <c r="T478" s="11">
        <v>44.999999832361937</v>
      </c>
      <c r="U478" s="11">
        <v>7.5528137254558736</v>
      </c>
      <c r="V478" s="11">
        <v>27.190129411641145</v>
      </c>
      <c r="W478" s="22"/>
      <c r="X478" s="21">
        <v>0</v>
      </c>
      <c r="Y478" s="22">
        <v>0</v>
      </c>
      <c r="Z478" s="22">
        <v>0</v>
      </c>
      <c r="AA478" s="22">
        <v>0</v>
      </c>
      <c r="AB478" s="22">
        <v>0</v>
      </c>
      <c r="AC478" s="22">
        <v>0</v>
      </c>
      <c r="AD478" s="22">
        <v>0</v>
      </c>
      <c r="AE478" s="22">
        <v>0</v>
      </c>
      <c r="AF478" s="22">
        <v>5851.4138351762258</v>
      </c>
      <c r="AG478" s="21">
        <v>0</v>
      </c>
      <c r="AH478" s="22">
        <v>0</v>
      </c>
      <c r="AI478" s="22">
        <v>0</v>
      </c>
      <c r="AJ478" s="22">
        <v>5851.4138351762258</v>
      </c>
      <c r="AK478" s="22">
        <v>8581.6037309236508</v>
      </c>
      <c r="AL478" s="22">
        <v>0</v>
      </c>
      <c r="AM478" s="22">
        <v>14</v>
      </c>
      <c r="AN478" s="22">
        <v>0</v>
      </c>
      <c r="AO478" s="22">
        <v>0</v>
      </c>
      <c r="AQ478" s="18" t="str">
        <f t="shared" ref="AQ478:BZ478" si="473">IF(OR(AND(AQ$2&gt;$O477,AQ$2&lt;=$O478),AND(AQ$2&lt;=$O477,$O476&gt;$O477),AND(AQ$2&gt;$O478,$O479&lt;$O478)),$H477+((AQ$1-$Q477)/$U478/86000),"")</f>
        <v/>
      </c>
      <c r="AR478" s="18" t="str">
        <f t="shared" si="473"/>
        <v/>
      </c>
      <c r="AS478" s="18" t="str">
        <f t="shared" si="473"/>
        <v/>
      </c>
      <c r="AT478" s="18" t="str">
        <f t="shared" si="473"/>
        <v/>
      </c>
      <c r="AU478" s="18" t="str">
        <f t="shared" si="473"/>
        <v/>
      </c>
      <c r="AV478" s="18" t="str">
        <f t="shared" si="473"/>
        <v/>
      </c>
      <c r="AW478" s="18" t="str">
        <f t="shared" si="473"/>
        <v/>
      </c>
      <c r="AX478" s="18" t="str">
        <f t="shared" si="473"/>
        <v/>
      </c>
      <c r="AY478" s="18" t="str">
        <f t="shared" si="473"/>
        <v/>
      </c>
      <c r="AZ478" s="18" t="str">
        <f t="shared" si="473"/>
        <v/>
      </c>
      <c r="BA478" s="18" t="str">
        <f t="shared" si="473"/>
        <v/>
      </c>
      <c r="BB478" s="18" t="str">
        <f t="shared" si="473"/>
        <v/>
      </c>
      <c r="BC478" s="18" t="str">
        <f t="shared" si="473"/>
        <v/>
      </c>
      <c r="BD478" s="18" t="str">
        <f t="shared" si="473"/>
        <v/>
      </c>
      <c r="BE478" s="18" t="str">
        <f t="shared" si="473"/>
        <v/>
      </c>
      <c r="BF478" s="18" t="str">
        <f t="shared" si="473"/>
        <v/>
      </c>
      <c r="BG478" s="18" t="str">
        <f t="shared" si="473"/>
        <v/>
      </c>
      <c r="BH478" s="18" t="str">
        <f t="shared" si="473"/>
        <v/>
      </c>
      <c r="BI478" s="18" t="str">
        <f t="shared" si="473"/>
        <v/>
      </c>
      <c r="BJ478" s="18" t="str">
        <f t="shared" si="473"/>
        <v/>
      </c>
      <c r="BK478" s="18" t="str">
        <f t="shared" si="473"/>
        <v/>
      </c>
      <c r="BL478" s="18" t="str">
        <f t="shared" si="473"/>
        <v/>
      </c>
      <c r="BM478" s="18" t="str">
        <f t="shared" si="473"/>
        <v/>
      </c>
      <c r="BN478" s="18">
        <f t="shared" si="473"/>
        <v>43532.013793544807</v>
      </c>
      <c r="BO478" s="18">
        <f t="shared" si="473"/>
        <v>43532.013982173659</v>
      </c>
      <c r="BP478" s="18" t="str">
        <f t="shared" si="473"/>
        <v/>
      </c>
      <c r="BQ478" s="18" t="str">
        <f t="shared" si="473"/>
        <v/>
      </c>
      <c r="BR478" s="18" t="str">
        <f t="shared" si="473"/>
        <v/>
      </c>
      <c r="BS478" s="18" t="str">
        <f t="shared" si="473"/>
        <v/>
      </c>
      <c r="BT478" s="18" t="str">
        <f t="shared" si="473"/>
        <v/>
      </c>
      <c r="BU478" s="18" t="str">
        <f t="shared" si="473"/>
        <v/>
      </c>
      <c r="BV478" s="18" t="str">
        <f t="shared" si="473"/>
        <v/>
      </c>
      <c r="BW478" s="18" t="str">
        <f t="shared" si="473"/>
        <v/>
      </c>
      <c r="BX478" s="18" t="str">
        <f t="shared" si="473"/>
        <v/>
      </c>
      <c r="BY478" s="18" t="str">
        <f t="shared" si="473"/>
        <v/>
      </c>
      <c r="BZ478" s="18" t="str">
        <f t="shared" si="473"/>
        <v/>
      </c>
      <c r="CA478" s="18" t="str">
        <f>IF(BY478&lt;&gt;"",BY478-LOOKUP(2,1/(LEN($AQ$1:AQ478)&gt;0),$AQ$1:AQ478),"")</f>
        <v/>
      </c>
    </row>
    <row r="479" spans="1:79" x14ac:dyDescent="0.25">
      <c r="A479" s="21">
        <v>60706</v>
      </c>
      <c r="B479" s="21">
        <v>2</v>
      </c>
      <c r="C479" s="22" t="s">
        <v>776</v>
      </c>
      <c r="D479" s="21">
        <v>332</v>
      </c>
      <c r="E479" s="23">
        <v>1.4583333333333334E-2</v>
      </c>
      <c r="F479" s="22" t="s">
        <v>722</v>
      </c>
      <c r="G479" s="22" t="b">
        <v>1</v>
      </c>
      <c r="H479" s="24">
        <v>43532.014548611114</v>
      </c>
      <c r="I479" s="25" t="s">
        <v>191</v>
      </c>
      <c r="J479" s="22" t="s">
        <v>192</v>
      </c>
      <c r="K479" s="11">
        <v>0</v>
      </c>
      <c r="L479" s="11">
        <v>577</v>
      </c>
      <c r="M479" s="11">
        <v>51</v>
      </c>
      <c r="N479" s="11">
        <v>4.4764192352886312E-12</v>
      </c>
      <c r="O479" s="11">
        <v>194</v>
      </c>
      <c r="P479" s="14">
        <v>0.74999998852161731</v>
      </c>
      <c r="Q479" s="11">
        <v>6257.4991190336286</v>
      </c>
      <c r="R479" s="15">
        <v>0.7203389269083017</v>
      </c>
      <c r="S479" s="11">
        <v>406.08528385740283</v>
      </c>
      <c r="T479" s="11">
        <v>45.000000461004674</v>
      </c>
      <c r="U479" s="11">
        <v>9.0241173266053902</v>
      </c>
      <c r="V479" s="11">
        <v>32.486822375779404</v>
      </c>
      <c r="W479" s="22"/>
      <c r="X479" s="21">
        <v>0</v>
      </c>
      <c r="Y479" s="22">
        <v>0</v>
      </c>
      <c r="Z479" s="22">
        <v>0</v>
      </c>
      <c r="AA479" s="22">
        <v>0</v>
      </c>
      <c r="AB479" s="22">
        <v>0</v>
      </c>
      <c r="AC479" s="22">
        <v>0</v>
      </c>
      <c r="AD479" s="22">
        <v>0</v>
      </c>
      <c r="AE479" s="22">
        <v>0</v>
      </c>
      <c r="AF479" s="22">
        <v>6257.4991190336286</v>
      </c>
      <c r="AG479" s="21">
        <v>0</v>
      </c>
      <c r="AH479" s="22">
        <v>0</v>
      </c>
      <c r="AI479" s="22">
        <v>0</v>
      </c>
      <c r="AJ479" s="22">
        <v>6257.4991190336286</v>
      </c>
      <c r="AK479" s="22">
        <v>8581.6037309236508</v>
      </c>
      <c r="AL479" s="22">
        <v>0</v>
      </c>
      <c r="AM479" s="22">
        <v>13</v>
      </c>
      <c r="AN479" s="22">
        <v>0</v>
      </c>
      <c r="AO479" s="22">
        <v>0</v>
      </c>
      <c r="AQ479" s="18" t="str">
        <f t="shared" ref="AQ479:BZ479" si="474">IF(OR(AND(AQ$2&gt;$O478,AQ$2&lt;=$O479),AND(AQ$2&lt;=$O478,$O477&gt;$O478),AND(AQ$2&gt;$O479,$O480&lt;$O479)),$H478+((AQ$1-$Q478)/$U479/86000),"")</f>
        <v/>
      </c>
      <c r="AR479" s="18" t="str">
        <f t="shared" si="474"/>
        <v/>
      </c>
      <c r="AS479" s="18" t="str">
        <f t="shared" si="474"/>
        <v/>
      </c>
      <c r="AT479" s="18" t="str">
        <f t="shared" si="474"/>
        <v/>
      </c>
      <c r="AU479" s="18" t="str">
        <f t="shared" si="474"/>
        <v/>
      </c>
      <c r="AV479" s="18" t="str">
        <f t="shared" si="474"/>
        <v/>
      </c>
      <c r="AW479" s="18" t="str">
        <f t="shared" si="474"/>
        <v/>
      </c>
      <c r="AX479" s="18" t="str">
        <f t="shared" si="474"/>
        <v/>
      </c>
      <c r="AY479" s="18" t="str">
        <f t="shared" si="474"/>
        <v/>
      </c>
      <c r="AZ479" s="18" t="str">
        <f t="shared" si="474"/>
        <v/>
      </c>
      <c r="BA479" s="18" t="str">
        <f t="shared" si="474"/>
        <v/>
      </c>
      <c r="BB479" s="18" t="str">
        <f t="shared" si="474"/>
        <v/>
      </c>
      <c r="BC479" s="18" t="str">
        <f t="shared" si="474"/>
        <v/>
      </c>
      <c r="BD479" s="18" t="str">
        <f t="shared" si="474"/>
        <v/>
      </c>
      <c r="BE479" s="18" t="str">
        <f t="shared" si="474"/>
        <v/>
      </c>
      <c r="BF479" s="18" t="str">
        <f t="shared" si="474"/>
        <v/>
      </c>
      <c r="BG479" s="18" t="str">
        <f t="shared" si="474"/>
        <v/>
      </c>
      <c r="BH479" s="18" t="str">
        <f t="shared" si="474"/>
        <v/>
      </c>
      <c r="BI479" s="18" t="str">
        <f t="shared" si="474"/>
        <v/>
      </c>
      <c r="BJ479" s="18" t="str">
        <f t="shared" si="474"/>
        <v/>
      </c>
      <c r="BK479" s="18" t="str">
        <f t="shared" si="474"/>
        <v/>
      </c>
      <c r="BL479" s="18" t="str">
        <f t="shared" si="474"/>
        <v/>
      </c>
      <c r="BM479" s="18" t="str">
        <f t="shared" si="474"/>
        <v/>
      </c>
      <c r="BN479" s="18" t="str">
        <f t="shared" si="474"/>
        <v/>
      </c>
      <c r="BO479" s="18" t="str">
        <f t="shared" si="474"/>
        <v/>
      </c>
      <c r="BP479" s="18">
        <f t="shared" si="474"/>
        <v>43532.014035883847</v>
      </c>
      <c r="BQ479" s="18">
        <f t="shared" si="474"/>
        <v>43532.014395241153</v>
      </c>
      <c r="BR479" s="18" t="str">
        <f t="shared" si="474"/>
        <v/>
      </c>
      <c r="BS479" s="18" t="str">
        <f t="shared" si="474"/>
        <v/>
      </c>
      <c r="BT479" s="18" t="str">
        <f t="shared" si="474"/>
        <v/>
      </c>
      <c r="BU479" s="18" t="str">
        <f t="shared" si="474"/>
        <v/>
      </c>
      <c r="BV479" s="18" t="str">
        <f t="shared" si="474"/>
        <v/>
      </c>
      <c r="BW479" s="18" t="str">
        <f t="shared" si="474"/>
        <v/>
      </c>
      <c r="BX479" s="18" t="str">
        <f t="shared" si="474"/>
        <v/>
      </c>
      <c r="BY479" s="18" t="str">
        <f t="shared" si="474"/>
        <v/>
      </c>
      <c r="BZ479" s="18" t="str">
        <f t="shared" si="474"/>
        <v/>
      </c>
      <c r="CA479" s="18" t="str">
        <f>IF(BY479&lt;&gt;"",BY479-LOOKUP(2,1/(LEN($AQ$1:AQ479)&gt;0),$AQ$1:AQ479),"")</f>
        <v/>
      </c>
    </row>
    <row r="480" spans="1:79" x14ac:dyDescent="0.25">
      <c r="A480" s="21">
        <v>60707</v>
      </c>
      <c r="B480" s="21">
        <v>2</v>
      </c>
      <c r="C480" s="22" t="s">
        <v>777</v>
      </c>
      <c r="D480" s="21">
        <v>332</v>
      </c>
      <c r="E480" s="23">
        <v>1.4583333333333334E-2</v>
      </c>
      <c r="F480" s="22" t="s">
        <v>722</v>
      </c>
      <c r="G480" s="22" t="b">
        <v>1</v>
      </c>
      <c r="H480" s="24">
        <v>43532.015069444446</v>
      </c>
      <c r="I480" s="25" t="s">
        <v>117</v>
      </c>
      <c r="J480" s="22" t="s">
        <v>118</v>
      </c>
      <c r="K480" s="11">
        <v>0</v>
      </c>
      <c r="L480" s="11">
        <v>578</v>
      </c>
      <c r="M480" s="11">
        <v>54</v>
      </c>
      <c r="N480" s="11">
        <v>2.7633006993710296E-11</v>
      </c>
      <c r="O480" s="11">
        <v>201</v>
      </c>
      <c r="P480" s="14">
        <v>0.25000001498914581</v>
      </c>
      <c r="Q480" s="11">
        <v>6347.7438556634643</v>
      </c>
      <c r="R480" s="15">
        <v>0.7307275495044</v>
      </c>
      <c r="S480" s="11">
        <v>90.244736629835643</v>
      </c>
      <c r="T480" s="11">
        <v>44.999999832361937</v>
      </c>
      <c r="U480" s="11">
        <v>2.0054385992449664</v>
      </c>
      <c r="V480" s="11">
        <v>7.2195789572818789</v>
      </c>
      <c r="W480" s="22"/>
      <c r="X480" s="21">
        <v>0</v>
      </c>
      <c r="Y480" s="22">
        <v>0</v>
      </c>
      <c r="Z480" s="22">
        <v>0</v>
      </c>
      <c r="AA480" s="22">
        <v>0</v>
      </c>
      <c r="AB480" s="22">
        <v>0</v>
      </c>
      <c r="AC480" s="22">
        <v>0</v>
      </c>
      <c r="AD480" s="22">
        <v>0</v>
      </c>
      <c r="AE480" s="22">
        <v>0</v>
      </c>
      <c r="AF480" s="22">
        <v>6347.7438556634643</v>
      </c>
      <c r="AG480" s="21">
        <v>0</v>
      </c>
      <c r="AH480" s="22">
        <v>0</v>
      </c>
      <c r="AI480" s="22">
        <v>0</v>
      </c>
      <c r="AJ480" s="22">
        <v>6347.7438556634643</v>
      </c>
      <c r="AK480" s="22">
        <v>8581.6037309236508</v>
      </c>
      <c r="AL480" s="22">
        <v>0</v>
      </c>
      <c r="AM480" s="22">
        <v>12</v>
      </c>
      <c r="AN480" s="22">
        <v>0</v>
      </c>
      <c r="AO480" s="22">
        <v>0</v>
      </c>
      <c r="AQ480" s="18" t="str">
        <f t="shared" ref="AQ480:BZ480" si="475">IF(OR(AND(AQ$2&gt;$O479,AQ$2&lt;=$O480),AND(AQ$2&lt;=$O479,$O478&gt;$O479),AND(AQ$2&gt;$O480,$O481&lt;$O480)),$H479+((AQ$1-$Q479)/$U480/86000),"")</f>
        <v/>
      </c>
      <c r="AR480" s="18" t="str">
        <f t="shared" si="475"/>
        <v/>
      </c>
      <c r="AS480" s="18" t="str">
        <f t="shared" si="475"/>
        <v/>
      </c>
      <c r="AT480" s="18" t="str">
        <f t="shared" si="475"/>
        <v/>
      </c>
      <c r="AU480" s="18" t="str">
        <f t="shared" si="475"/>
        <v/>
      </c>
      <c r="AV480" s="18" t="str">
        <f t="shared" si="475"/>
        <v/>
      </c>
      <c r="AW480" s="18" t="str">
        <f t="shared" si="475"/>
        <v/>
      </c>
      <c r="AX480" s="18" t="str">
        <f t="shared" si="475"/>
        <v/>
      </c>
      <c r="AY480" s="18" t="str">
        <f t="shared" si="475"/>
        <v/>
      </c>
      <c r="AZ480" s="18" t="str">
        <f t="shared" si="475"/>
        <v/>
      </c>
      <c r="BA480" s="18" t="str">
        <f t="shared" si="475"/>
        <v/>
      </c>
      <c r="BB480" s="18" t="str">
        <f t="shared" si="475"/>
        <v/>
      </c>
      <c r="BC480" s="18" t="str">
        <f t="shared" si="475"/>
        <v/>
      </c>
      <c r="BD480" s="18" t="str">
        <f t="shared" si="475"/>
        <v/>
      </c>
      <c r="BE480" s="18" t="str">
        <f t="shared" si="475"/>
        <v/>
      </c>
      <c r="BF480" s="18" t="str">
        <f t="shared" si="475"/>
        <v/>
      </c>
      <c r="BG480" s="18" t="str">
        <f t="shared" si="475"/>
        <v/>
      </c>
      <c r="BH480" s="18" t="str">
        <f t="shared" si="475"/>
        <v/>
      </c>
      <c r="BI480" s="18" t="str">
        <f t="shared" si="475"/>
        <v/>
      </c>
      <c r="BJ480" s="18" t="str">
        <f t="shared" si="475"/>
        <v/>
      </c>
      <c r="BK480" s="18" t="str">
        <f t="shared" si="475"/>
        <v/>
      </c>
      <c r="BL480" s="18" t="str">
        <f t="shared" si="475"/>
        <v/>
      </c>
      <c r="BM480" s="18" t="str">
        <f t="shared" si="475"/>
        <v/>
      </c>
      <c r="BN480" s="18" t="str">
        <f t="shared" si="475"/>
        <v/>
      </c>
      <c r="BO480" s="18" t="str">
        <f t="shared" si="475"/>
        <v/>
      </c>
      <c r="BP480" s="18" t="str">
        <f t="shared" si="475"/>
        <v/>
      </c>
      <c r="BQ480" s="18" t="str">
        <f t="shared" si="475"/>
        <v/>
      </c>
      <c r="BR480" s="18">
        <f t="shared" si="475"/>
        <v>43532.014853242828</v>
      </c>
      <c r="BS480" s="18" t="str">
        <f t="shared" si="475"/>
        <v/>
      </c>
      <c r="BT480" s="18" t="str">
        <f t="shared" si="475"/>
        <v/>
      </c>
      <c r="BU480" s="18" t="str">
        <f t="shared" si="475"/>
        <v/>
      </c>
      <c r="BV480" s="18" t="str">
        <f t="shared" si="475"/>
        <v/>
      </c>
      <c r="BW480" s="18" t="str">
        <f t="shared" si="475"/>
        <v/>
      </c>
      <c r="BX480" s="18" t="str">
        <f t="shared" si="475"/>
        <v/>
      </c>
      <c r="BY480" s="18" t="str">
        <f t="shared" si="475"/>
        <v/>
      </c>
      <c r="BZ480" s="18" t="str">
        <f t="shared" si="475"/>
        <v/>
      </c>
      <c r="CA480" s="18" t="str">
        <f>IF(BY480&lt;&gt;"",BY480-LOOKUP(2,1/(LEN($AQ$1:AQ480)&gt;0),$AQ$1:AQ480),"")</f>
        <v/>
      </c>
    </row>
    <row r="481" spans="1:79" x14ac:dyDescent="0.25">
      <c r="A481" s="21">
        <v>60709</v>
      </c>
      <c r="B481" s="21">
        <v>2</v>
      </c>
      <c r="C481" s="22" t="s">
        <v>779</v>
      </c>
      <c r="D481" s="21">
        <v>332</v>
      </c>
      <c r="E481" s="23">
        <v>1.5277777777777777E-2</v>
      </c>
      <c r="F481" s="22" t="s">
        <v>722</v>
      </c>
      <c r="G481" s="22" t="b">
        <v>1</v>
      </c>
      <c r="H481" s="24">
        <v>43532.015590277777</v>
      </c>
      <c r="I481" s="25" t="s">
        <v>559</v>
      </c>
      <c r="J481" s="22" t="s">
        <v>560</v>
      </c>
      <c r="K481" s="11">
        <v>0</v>
      </c>
      <c r="L481" s="11">
        <v>579</v>
      </c>
      <c r="M481" s="11">
        <v>56</v>
      </c>
      <c r="N481" s="11">
        <v>0.36240564372108253</v>
      </c>
      <c r="O481" s="11">
        <v>209</v>
      </c>
      <c r="P481" s="14">
        <v>0.7463409021567543</v>
      </c>
      <c r="Q481" s="11">
        <v>6644.8505911134398</v>
      </c>
      <c r="R481" s="15">
        <v>0.76492931971964151</v>
      </c>
      <c r="S481" s="11">
        <v>297.10673544997553</v>
      </c>
      <c r="T481" s="11">
        <v>44.999999832361937</v>
      </c>
      <c r="U481" s="11">
        <v>6.602371923484097</v>
      </c>
      <c r="V481" s="11">
        <v>23.768538924542749</v>
      </c>
      <c r="W481" s="22"/>
      <c r="X481" s="21">
        <v>0</v>
      </c>
      <c r="Y481" s="22">
        <v>0</v>
      </c>
      <c r="Z481" s="22">
        <v>0</v>
      </c>
      <c r="AA481" s="22">
        <v>0</v>
      </c>
      <c r="AB481" s="22">
        <v>0</v>
      </c>
      <c r="AC481" s="22">
        <v>0</v>
      </c>
      <c r="AD481" s="22">
        <v>0</v>
      </c>
      <c r="AE481" s="22">
        <v>0</v>
      </c>
      <c r="AF481" s="22">
        <v>6644.8505911134398</v>
      </c>
      <c r="AG481" s="21">
        <v>0</v>
      </c>
      <c r="AH481" s="22">
        <v>0</v>
      </c>
      <c r="AI481" s="22">
        <v>0</v>
      </c>
      <c r="AJ481" s="22">
        <v>6644.8505911134398</v>
      </c>
      <c r="AK481" s="22">
        <v>8581.6037309236508</v>
      </c>
      <c r="AL481" s="22">
        <v>0</v>
      </c>
      <c r="AM481" s="22">
        <v>11</v>
      </c>
      <c r="AN481" s="22">
        <v>0</v>
      </c>
      <c r="AO481" s="22">
        <v>0</v>
      </c>
      <c r="AQ481" s="18" t="str">
        <f t="shared" ref="AQ481:BZ481" si="476">IF(OR(AND(AQ$2&gt;$O480,AQ$2&lt;=$O481),AND(AQ$2&lt;=$O480,$O479&gt;$O480),AND(AQ$2&gt;$O481,$O482&lt;$O481)),$H480+((AQ$1-$Q480)/$U481/86000),"")</f>
        <v/>
      </c>
      <c r="AR481" s="18" t="str">
        <f t="shared" si="476"/>
        <v/>
      </c>
      <c r="AS481" s="18" t="str">
        <f t="shared" si="476"/>
        <v/>
      </c>
      <c r="AT481" s="18" t="str">
        <f t="shared" si="476"/>
        <v/>
      </c>
      <c r="AU481" s="18" t="str">
        <f t="shared" si="476"/>
        <v/>
      </c>
      <c r="AV481" s="18" t="str">
        <f t="shared" si="476"/>
        <v/>
      </c>
      <c r="AW481" s="18" t="str">
        <f t="shared" si="476"/>
        <v/>
      </c>
      <c r="AX481" s="18" t="str">
        <f t="shared" si="476"/>
        <v/>
      </c>
      <c r="AY481" s="18" t="str">
        <f t="shared" si="476"/>
        <v/>
      </c>
      <c r="AZ481" s="18" t="str">
        <f t="shared" si="476"/>
        <v/>
      </c>
      <c r="BA481" s="18" t="str">
        <f t="shared" si="476"/>
        <v/>
      </c>
      <c r="BB481" s="18" t="str">
        <f t="shared" si="476"/>
        <v/>
      </c>
      <c r="BC481" s="18" t="str">
        <f t="shared" si="476"/>
        <v/>
      </c>
      <c r="BD481" s="18" t="str">
        <f t="shared" si="476"/>
        <v/>
      </c>
      <c r="BE481" s="18" t="str">
        <f t="shared" si="476"/>
        <v/>
      </c>
      <c r="BF481" s="18" t="str">
        <f t="shared" si="476"/>
        <v/>
      </c>
      <c r="BG481" s="18" t="str">
        <f t="shared" si="476"/>
        <v/>
      </c>
      <c r="BH481" s="18" t="str">
        <f t="shared" si="476"/>
        <v/>
      </c>
      <c r="BI481" s="18" t="str">
        <f t="shared" si="476"/>
        <v/>
      </c>
      <c r="BJ481" s="18" t="str">
        <f t="shared" si="476"/>
        <v/>
      </c>
      <c r="BK481" s="18" t="str">
        <f t="shared" si="476"/>
        <v/>
      </c>
      <c r="BL481" s="18" t="str">
        <f t="shared" si="476"/>
        <v/>
      </c>
      <c r="BM481" s="18" t="str">
        <f t="shared" si="476"/>
        <v/>
      </c>
      <c r="BN481" s="18" t="str">
        <f t="shared" si="476"/>
        <v/>
      </c>
      <c r="BO481" s="18" t="str">
        <f t="shared" si="476"/>
        <v/>
      </c>
      <c r="BP481" s="18" t="str">
        <f t="shared" si="476"/>
        <v/>
      </c>
      <c r="BQ481" s="18" t="str">
        <f t="shared" si="476"/>
        <v/>
      </c>
      <c r="BR481" s="18" t="str">
        <f t="shared" si="476"/>
        <v/>
      </c>
      <c r="BS481" s="18">
        <f t="shared" si="476"/>
        <v>43532.015299994317</v>
      </c>
      <c r="BT481" s="18" t="str">
        <f t="shared" si="476"/>
        <v/>
      </c>
      <c r="BU481" s="18" t="str">
        <f t="shared" si="476"/>
        <v/>
      </c>
      <c r="BV481" s="18" t="str">
        <f t="shared" si="476"/>
        <v/>
      </c>
      <c r="BW481" s="18" t="str">
        <f t="shared" si="476"/>
        <v/>
      </c>
      <c r="BX481" s="18" t="str">
        <f t="shared" si="476"/>
        <v/>
      </c>
      <c r="BY481" s="18" t="str">
        <f t="shared" si="476"/>
        <v/>
      </c>
      <c r="BZ481" s="18" t="str">
        <f t="shared" si="476"/>
        <v/>
      </c>
      <c r="CA481" s="18" t="str">
        <f>IF(BY481&lt;&gt;"",BY481-LOOKUP(2,1/(LEN($AQ$1:AQ481)&gt;0),$AQ$1:AQ481),"")</f>
        <v/>
      </c>
    </row>
    <row r="482" spans="1:79" x14ac:dyDescent="0.25">
      <c r="A482" s="21">
        <v>60710</v>
      </c>
      <c r="B482" s="21">
        <v>2</v>
      </c>
      <c r="C482" s="22" t="s">
        <v>780</v>
      </c>
      <c r="D482" s="21">
        <v>332</v>
      </c>
      <c r="E482" s="23">
        <v>1.5972222222222221E-2</v>
      </c>
      <c r="F482" s="22" t="s">
        <v>722</v>
      </c>
      <c r="G482" s="22" t="b">
        <v>1</v>
      </c>
      <c r="H482" s="24">
        <v>43532.016111111108</v>
      </c>
      <c r="I482" s="25" t="s">
        <v>195</v>
      </c>
      <c r="J482" s="22" t="s">
        <v>196</v>
      </c>
      <c r="K482" s="11">
        <v>0</v>
      </c>
      <c r="L482" s="11">
        <v>580</v>
      </c>
      <c r="M482" s="11">
        <v>58</v>
      </c>
      <c r="N482" s="11">
        <v>5.6814997151377611E-11</v>
      </c>
      <c r="O482" s="11">
        <v>222</v>
      </c>
      <c r="P482" s="14">
        <v>0.7499999038134646</v>
      </c>
      <c r="Q482" s="11">
        <v>7101.4437554575943</v>
      </c>
      <c r="R482" s="15">
        <v>0.81749054646227148</v>
      </c>
      <c r="S482" s="11">
        <v>456.5931643441545</v>
      </c>
      <c r="T482" s="11">
        <v>44.999999832361937</v>
      </c>
      <c r="U482" s="11">
        <v>10.146514801002146</v>
      </c>
      <c r="V482" s="11">
        <v>36.527453283607727</v>
      </c>
      <c r="W482" s="22"/>
      <c r="X482" s="21">
        <v>0</v>
      </c>
      <c r="Y482" s="22">
        <v>0</v>
      </c>
      <c r="Z482" s="22">
        <v>0</v>
      </c>
      <c r="AA482" s="22">
        <v>0</v>
      </c>
      <c r="AB482" s="22">
        <v>0</v>
      </c>
      <c r="AC482" s="22">
        <v>0</v>
      </c>
      <c r="AD482" s="22">
        <v>0</v>
      </c>
      <c r="AE482" s="22">
        <v>0</v>
      </c>
      <c r="AF482" s="22">
        <v>7101.4437554575943</v>
      </c>
      <c r="AG482" s="21">
        <v>0</v>
      </c>
      <c r="AH482" s="22">
        <v>0</v>
      </c>
      <c r="AI482" s="22">
        <v>0</v>
      </c>
      <c r="AJ482" s="22">
        <v>7101.4437554575943</v>
      </c>
      <c r="AK482" s="22">
        <v>8581.6037309236508</v>
      </c>
      <c r="AL482" s="22">
        <v>0</v>
      </c>
      <c r="AM482" s="22">
        <v>10</v>
      </c>
      <c r="AN482" s="22">
        <v>0</v>
      </c>
      <c r="AO482" s="22">
        <v>0</v>
      </c>
      <c r="AQ482" s="18" t="str">
        <f t="shared" ref="AQ482:BZ482" si="477">IF(OR(AND(AQ$2&gt;$O481,AQ$2&lt;=$O482),AND(AQ$2&lt;=$O481,$O480&gt;$O481),AND(AQ$2&gt;$O482,$O483&lt;$O482)),$H481+((AQ$1-$Q481)/$U482/86000),"")</f>
        <v/>
      </c>
      <c r="AR482" s="18" t="str">
        <f t="shared" si="477"/>
        <v/>
      </c>
      <c r="AS482" s="18" t="str">
        <f t="shared" si="477"/>
        <v/>
      </c>
      <c r="AT482" s="18" t="str">
        <f t="shared" si="477"/>
        <v/>
      </c>
      <c r="AU482" s="18" t="str">
        <f t="shared" si="477"/>
        <v/>
      </c>
      <c r="AV482" s="18" t="str">
        <f t="shared" si="477"/>
        <v/>
      </c>
      <c r="AW482" s="18" t="str">
        <f t="shared" si="477"/>
        <v/>
      </c>
      <c r="AX482" s="18" t="str">
        <f t="shared" si="477"/>
        <v/>
      </c>
      <c r="AY482" s="18" t="str">
        <f t="shared" si="477"/>
        <v/>
      </c>
      <c r="AZ482" s="18" t="str">
        <f t="shared" si="477"/>
        <v/>
      </c>
      <c r="BA482" s="18" t="str">
        <f t="shared" si="477"/>
        <v/>
      </c>
      <c r="BB482" s="18" t="str">
        <f t="shared" si="477"/>
        <v/>
      </c>
      <c r="BC482" s="18" t="str">
        <f t="shared" si="477"/>
        <v/>
      </c>
      <c r="BD482" s="18" t="str">
        <f t="shared" si="477"/>
        <v/>
      </c>
      <c r="BE482" s="18" t="str">
        <f t="shared" si="477"/>
        <v/>
      </c>
      <c r="BF482" s="18" t="str">
        <f t="shared" si="477"/>
        <v/>
      </c>
      <c r="BG482" s="18" t="str">
        <f t="shared" si="477"/>
        <v/>
      </c>
      <c r="BH482" s="18" t="str">
        <f t="shared" si="477"/>
        <v/>
      </c>
      <c r="BI482" s="18" t="str">
        <f t="shared" si="477"/>
        <v/>
      </c>
      <c r="BJ482" s="18" t="str">
        <f t="shared" si="477"/>
        <v/>
      </c>
      <c r="BK482" s="18" t="str">
        <f t="shared" si="477"/>
        <v/>
      </c>
      <c r="BL482" s="18" t="str">
        <f t="shared" si="477"/>
        <v/>
      </c>
      <c r="BM482" s="18" t="str">
        <f t="shared" si="477"/>
        <v/>
      </c>
      <c r="BN482" s="18" t="str">
        <f t="shared" si="477"/>
        <v/>
      </c>
      <c r="BO482" s="18" t="str">
        <f t="shared" si="477"/>
        <v/>
      </c>
      <c r="BP482" s="18" t="str">
        <f t="shared" si="477"/>
        <v/>
      </c>
      <c r="BQ482" s="18" t="str">
        <f t="shared" si="477"/>
        <v/>
      </c>
      <c r="BR482" s="18" t="str">
        <f t="shared" si="477"/>
        <v/>
      </c>
      <c r="BS482" s="18" t="str">
        <f t="shared" si="477"/>
        <v/>
      </c>
      <c r="BT482" s="18">
        <f t="shared" si="477"/>
        <v>43532.015817908607</v>
      </c>
      <c r="BU482" s="18" t="str">
        <f t="shared" si="477"/>
        <v/>
      </c>
      <c r="BV482" s="18" t="str">
        <f t="shared" si="477"/>
        <v/>
      </c>
      <c r="BW482" s="18" t="str">
        <f t="shared" si="477"/>
        <v/>
      </c>
      <c r="BX482" s="18" t="str">
        <f t="shared" si="477"/>
        <v/>
      </c>
      <c r="BY482" s="18" t="str">
        <f t="shared" si="477"/>
        <v/>
      </c>
      <c r="BZ482" s="18" t="str">
        <f t="shared" si="477"/>
        <v/>
      </c>
      <c r="CA482" s="18" t="str">
        <f>IF(BY482&lt;&gt;"",BY482-LOOKUP(2,1/(LEN($AQ$1:AQ482)&gt;0),$AQ$1:AQ482),"")</f>
        <v/>
      </c>
    </row>
    <row r="483" spans="1:79" x14ac:dyDescent="0.25">
      <c r="A483" s="21">
        <v>60712</v>
      </c>
      <c r="B483" s="21">
        <v>1</v>
      </c>
      <c r="C483" s="22" t="s">
        <v>782</v>
      </c>
      <c r="D483" s="21">
        <v>332</v>
      </c>
      <c r="E483" s="23">
        <v>1.6666666666666666E-2</v>
      </c>
      <c r="F483" s="22" t="s">
        <v>722</v>
      </c>
      <c r="G483" s="22" t="b">
        <v>1</v>
      </c>
      <c r="H483" s="24">
        <v>43532.016631944447</v>
      </c>
      <c r="I483" s="25" t="s">
        <v>311</v>
      </c>
      <c r="J483" s="22" t="s">
        <v>312</v>
      </c>
      <c r="K483" s="11">
        <v>0</v>
      </c>
      <c r="L483" s="11">
        <v>581</v>
      </c>
      <c r="M483" s="11">
        <v>59</v>
      </c>
      <c r="N483" s="11">
        <v>3.5342395676707383E-11</v>
      </c>
      <c r="O483" s="11">
        <v>235</v>
      </c>
      <c r="P483" s="14">
        <v>0.74999987001834156</v>
      </c>
      <c r="Q483" s="11">
        <v>7513.5927956956957</v>
      </c>
      <c r="R483" s="15">
        <v>0.86493553873855489</v>
      </c>
      <c r="S483" s="11">
        <v>412.14904023810141</v>
      </c>
      <c r="T483" s="11">
        <v>45.000000461004674</v>
      </c>
      <c r="U483" s="11">
        <v>9.1588674670182382</v>
      </c>
      <c r="V483" s="11">
        <v>32.971922881265655</v>
      </c>
      <c r="W483" s="22"/>
      <c r="X483" s="21">
        <v>0</v>
      </c>
      <c r="Y483" s="22">
        <v>0</v>
      </c>
      <c r="Z483" s="22">
        <v>0</v>
      </c>
      <c r="AA483" s="22">
        <v>0</v>
      </c>
      <c r="AB483" s="22">
        <v>0</v>
      </c>
      <c r="AC483" s="22">
        <v>0</v>
      </c>
      <c r="AD483" s="22">
        <v>0</v>
      </c>
      <c r="AE483" s="22">
        <v>0</v>
      </c>
      <c r="AF483" s="22">
        <v>7513.5927956956957</v>
      </c>
      <c r="AG483" s="21">
        <v>0</v>
      </c>
      <c r="AH483" s="22">
        <v>0</v>
      </c>
      <c r="AI483" s="22">
        <v>0</v>
      </c>
      <c r="AJ483" s="22">
        <v>7513.5927956956957</v>
      </c>
      <c r="AK483" s="22">
        <v>8581.6037309236508</v>
      </c>
      <c r="AL483" s="22">
        <v>0</v>
      </c>
      <c r="AM483" s="22">
        <v>9</v>
      </c>
      <c r="AN483" s="22">
        <v>0</v>
      </c>
      <c r="AO483" s="22">
        <v>0</v>
      </c>
      <c r="AQ483" s="18" t="str">
        <f t="shared" ref="AQ483:BZ483" si="478">IF(OR(AND(AQ$2&gt;$O482,AQ$2&lt;=$O483),AND(AQ$2&lt;=$O482,$O481&gt;$O482),AND(AQ$2&gt;$O483,$O484&lt;$O483)),$H482+((AQ$1-$Q482)/$U483/86000),"")</f>
        <v/>
      </c>
      <c r="AR483" s="18" t="str">
        <f t="shared" si="478"/>
        <v/>
      </c>
      <c r="AS483" s="18" t="str">
        <f t="shared" si="478"/>
        <v/>
      </c>
      <c r="AT483" s="18" t="str">
        <f t="shared" si="478"/>
        <v/>
      </c>
      <c r="AU483" s="18" t="str">
        <f t="shared" si="478"/>
        <v/>
      </c>
      <c r="AV483" s="18" t="str">
        <f t="shared" si="478"/>
        <v/>
      </c>
      <c r="AW483" s="18" t="str">
        <f t="shared" si="478"/>
        <v/>
      </c>
      <c r="AX483" s="18" t="str">
        <f t="shared" si="478"/>
        <v/>
      </c>
      <c r="AY483" s="18" t="str">
        <f t="shared" si="478"/>
        <v/>
      </c>
      <c r="AZ483" s="18" t="str">
        <f t="shared" si="478"/>
        <v/>
      </c>
      <c r="BA483" s="18" t="str">
        <f t="shared" si="478"/>
        <v/>
      </c>
      <c r="BB483" s="18" t="str">
        <f t="shared" si="478"/>
        <v/>
      </c>
      <c r="BC483" s="18" t="str">
        <f t="shared" si="478"/>
        <v/>
      </c>
      <c r="BD483" s="18" t="str">
        <f t="shared" si="478"/>
        <v/>
      </c>
      <c r="BE483" s="18" t="str">
        <f t="shared" si="478"/>
        <v/>
      </c>
      <c r="BF483" s="18" t="str">
        <f t="shared" si="478"/>
        <v/>
      </c>
      <c r="BG483" s="18" t="str">
        <f t="shared" si="478"/>
        <v/>
      </c>
      <c r="BH483" s="18" t="str">
        <f t="shared" si="478"/>
        <v/>
      </c>
      <c r="BI483" s="18" t="str">
        <f t="shared" si="478"/>
        <v/>
      </c>
      <c r="BJ483" s="18" t="str">
        <f t="shared" si="478"/>
        <v/>
      </c>
      <c r="BK483" s="18" t="str">
        <f t="shared" si="478"/>
        <v/>
      </c>
      <c r="BL483" s="18" t="str">
        <f t="shared" si="478"/>
        <v/>
      </c>
      <c r="BM483" s="18" t="str">
        <f t="shared" si="478"/>
        <v/>
      </c>
      <c r="BN483" s="18" t="str">
        <f t="shared" si="478"/>
        <v/>
      </c>
      <c r="BO483" s="18" t="str">
        <f t="shared" si="478"/>
        <v/>
      </c>
      <c r="BP483" s="18" t="str">
        <f t="shared" si="478"/>
        <v/>
      </c>
      <c r="BQ483" s="18" t="str">
        <f t="shared" si="478"/>
        <v/>
      </c>
      <c r="BR483" s="18" t="str">
        <f t="shared" si="478"/>
        <v/>
      </c>
      <c r="BS483" s="18" t="str">
        <f t="shared" si="478"/>
        <v/>
      </c>
      <c r="BT483" s="18" t="str">
        <f t="shared" si="478"/>
        <v/>
      </c>
      <c r="BU483" s="18">
        <f t="shared" si="478"/>
        <v>43532.016210880029</v>
      </c>
      <c r="BV483" s="18" t="str">
        <f t="shared" si="478"/>
        <v/>
      </c>
      <c r="BW483" s="18" t="str">
        <f t="shared" si="478"/>
        <v/>
      </c>
      <c r="BX483" s="18" t="str">
        <f t="shared" si="478"/>
        <v/>
      </c>
      <c r="BY483" s="18" t="str">
        <f t="shared" si="478"/>
        <v/>
      </c>
      <c r="BZ483" s="18" t="str">
        <f t="shared" si="478"/>
        <v/>
      </c>
      <c r="CA483" s="18" t="str">
        <f>IF(BY483&lt;&gt;"",BY483-LOOKUP(2,1/(LEN($AQ$1:AQ483)&gt;0),$AQ$1:AQ483),"")</f>
        <v/>
      </c>
    </row>
    <row r="484" spans="1:79" x14ac:dyDescent="0.25">
      <c r="A484" s="21">
        <v>60713</v>
      </c>
      <c r="B484" s="21">
        <v>1</v>
      </c>
      <c r="C484" s="22" t="s">
        <v>783</v>
      </c>
      <c r="D484" s="21">
        <v>332</v>
      </c>
      <c r="E484" s="23">
        <v>1.6666666666666666E-2</v>
      </c>
      <c r="F484" s="22" t="s">
        <v>722</v>
      </c>
      <c r="G484" s="22" t="b">
        <v>1</v>
      </c>
      <c r="H484" s="24">
        <v>43532.017152777778</v>
      </c>
      <c r="I484" s="25" t="s">
        <v>319</v>
      </c>
      <c r="J484" s="22" t="s">
        <v>320</v>
      </c>
      <c r="K484" s="11">
        <v>0</v>
      </c>
      <c r="L484" s="11">
        <v>582</v>
      </c>
      <c r="M484" s="11">
        <v>60</v>
      </c>
      <c r="N484" s="11">
        <v>1.5987211554602254E-14</v>
      </c>
      <c r="O484" s="11">
        <v>251</v>
      </c>
      <c r="P484" s="14">
        <v>0.49999999816724183</v>
      </c>
      <c r="Q484" s="11">
        <v>7862.8461982293293</v>
      </c>
      <c r="R484" s="15">
        <v>0.90514023016790079</v>
      </c>
      <c r="S484" s="11">
        <v>349.25340253363356</v>
      </c>
      <c r="T484" s="11">
        <v>44.999999832361937</v>
      </c>
      <c r="U484" s="11">
        <v>7.7611867518823088</v>
      </c>
      <c r="V484" s="11">
        <v>27.940272306776311</v>
      </c>
      <c r="W484" s="22"/>
      <c r="X484" s="21">
        <v>0</v>
      </c>
      <c r="Y484" s="22">
        <v>0</v>
      </c>
      <c r="Z484" s="22">
        <v>0</v>
      </c>
      <c r="AA484" s="22">
        <v>0</v>
      </c>
      <c r="AB484" s="22">
        <v>0</v>
      </c>
      <c r="AC484" s="22">
        <v>0</v>
      </c>
      <c r="AD484" s="22">
        <v>0</v>
      </c>
      <c r="AE484" s="22">
        <v>0</v>
      </c>
      <c r="AF484" s="22">
        <v>7862.8461982293293</v>
      </c>
      <c r="AG484" s="21">
        <v>0</v>
      </c>
      <c r="AH484" s="22">
        <v>0</v>
      </c>
      <c r="AI484" s="22">
        <v>0</v>
      </c>
      <c r="AJ484" s="22">
        <v>7862.8461982293293</v>
      </c>
      <c r="AK484" s="22">
        <v>8581.6037309236508</v>
      </c>
      <c r="AL484" s="22">
        <v>0</v>
      </c>
      <c r="AM484" s="22">
        <v>8</v>
      </c>
      <c r="AN484" s="22">
        <v>0</v>
      </c>
      <c r="AO484" s="22">
        <v>0</v>
      </c>
      <c r="AQ484" s="18" t="str">
        <f t="shared" ref="AQ484:BZ484" si="479">IF(OR(AND(AQ$2&gt;$O483,AQ$2&lt;=$O484),AND(AQ$2&lt;=$O483,$O482&gt;$O483),AND(AQ$2&gt;$O484,$O485&lt;$O484)),$H483+((AQ$1-$Q483)/$U484/86000),"")</f>
        <v/>
      </c>
      <c r="AR484" s="18" t="str">
        <f t="shared" si="479"/>
        <v/>
      </c>
      <c r="AS484" s="18" t="str">
        <f t="shared" si="479"/>
        <v/>
      </c>
      <c r="AT484" s="18" t="str">
        <f t="shared" si="479"/>
        <v/>
      </c>
      <c r="AU484" s="18" t="str">
        <f t="shared" si="479"/>
        <v/>
      </c>
      <c r="AV484" s="18" t="str">
        <f t="shared" si="479"/>
        <v/>
      </c>
      <c r="AW484" s="18" t="str">
        <f t="shared" si="479"/>
        <v/>
      </c>
      <c r="AX484" s="18" t="str">
        <f t="shared" si="479"/>
        <v/>
      </c>
      <c r="AY484" s="18" t="str">
        <f t="shared" si="479"/>
        <v/>
      </c>
      <c r="AZ484" s="18" t="str">
        <f t="shared" si="479"/>
        <v/>
      </c>
      <c r="BA484" s="18" t="str">
        <f t="shared" si="479"/>
        <v/>
      </c>
      <c r="BB484" s="18" t="str">
        <f t="shared" si="479"/>
        <v/>
      </c>
      <c r="BC484" s="18" t="str">
        <f t="shared" si="479"/>
        <v/>
      </c>
      <c r="BD484" s="18" t="str">
        <f t="shared" si="479"/>
        <v/>
      </c>
      <c r="BE484" s="18" t="str">
        <f t="shared" si="479"/>
        <v/>
      </c>
      <c r="BF484" s="18" t="str">
        <f t="shared" si="479"/>
        <v/>
      </c>
      <c r="BG484" s="18" t="str">
        <f t="shared" si="479"/>
        <v/>
      </c>
      <c r="BH484" s="18" t="str">
        <f t="shared" si="479"/>
        <v/>
      </c>
      <c r="BI484" s="18" t="str">
        <f t="shared" si="479"/>
        <v/>
      </c>
      <c r="BJ484" s="18" t="str">
        <f t="shared" si="479"/>
        <v/>
      </c>
      <c r="BK484" s="18" t="str">
        <f t="shared" si="479"/>
        <v/>
      </c>
      <c r="BL484" s="18" t="str">
        <f t="shared" si="479"/>
        <v/>
      </c>
      <c r="BM484" s="18" t="str">
        <f t="shared" si="479"/>
        <v/>
      </c>
      <c r="BN484" s="18" t="str">
        <f t="shared" si="479"/>
        <v/>
      </c>
      <c r="BO484" s="18" t="str">
        <f t="shared" si="479"/>
        <v/>
      </c>
      <c r="BP484" s="18" t="str">
        <f t="shared" si="479"/>
        <v/>
      </c>
      <c r="BQ484" s="18" t="str">
        <f t="shared" si="479"/>
        <v/>
      </c>
      <c r="BR484" s="18" t="str">
        <f t="shared" si="479"/>
        <v/>
      </c>
      <c r="BS484" s="18" t="str">
        <f t="shared" si="479"/>
        <v/>
      </c>
      <c r="BT484" s="18" t="str">
        <f t="shared" si="479"/>
        <v/>
      </c>
      <c r="BU484" s="18" t="str">
        <f t="shared" si="479"/>
        <v/>
      </c>
      <c r="BV484" s="18">
        <f t="shared" si="479"/>
        <v>43532.016683407215</v>
      </c>
      <c r="BW484" s="18">
        <f t="shared" si="479"/>
        <v>43532.016837915449</v>
      </c>
      <c r="BX484" s="18" t="str">
        <f t="shared" si="479"/>
        <v/>
      </c>
      <c r="BY484" s="18" t="str">
        <f t="shared" si="479"/>
        <v/>
      </c>
      <c r="BZ484" s="18" t="str">
        <f t="shared" si="479"/>
        <v/>
      </c>
      <c r="CA484" s="18" t="str">
        <f>IF(BY484&lt;&gt;"",BY484-LOOKUP(2,1/(LEN($AQ$1:AQ484)&gt;0),$AQ$1:AQ484),"")</f>
        <v/>
      </c>
    </row>
    <row r="485" spans="1:79" x14ac:dyDescent="0.25">
      <c r="A485" s="21">
        <v>60715</v>
      </c>
      <c r="B485" s="21">
        <v>1</v>
      </c>
      <c r="C485" s="22" t="s">
        <v>785</v>
      </c>
      <c r="D485" s="21">
        <v>332</v>
      </c>
      <c r="E485" s="23">
        <v>1.7361111111111112E-2</v>
      </c>
      <c r="F485" s="22" t="s">
        <v>722</v>
      </c>
      <c r="G485" s="22" t="b">
        <v>1</v>
      </c>
      <c r="H485" s="24">
        <v>43532.01767361111</v>
      </c>
      <c r="I485" s="25" t="s">
        <v>255</v>
      </c>
      <c r="J485" s="22" t="s">
        <v>256</v>
      </c>
      <c r="K485" s="11">
        <v>0</v>
      </c>
      <c r="L485" s="11">
        <v>583</v>
      </c>
      <c r="M485" s="11">
        <v>61</v>
      </c>
      <c r="N485" s="11">
        <v>4.7563730731781106E-11</v>
      </c>
      <c r="O485" s="11">
        <v>262</v>
      </c>
      <c r="P485" s="14">
        <v>0.25000004531833958</v>
      </c>
      <c r="Q485" s="11">
        <v>8196.7306420302448</v>
      </c>
      <c r="R485" s="15">
        <v>0.9435757069268762</v>
      </c>
      <c r="S485" s="11">
        <v>333.88444380091551</v>
      </c>
      <c r="T485" s="11">
        <v>44.999999832361937</v>
      </c>
      <c r="U485" s="11">
        <v>7.4196543343273778</v>
      </c>
      <c r="V485" s="11">
        <v>26.710755603578562</v>
      </c>
      <c r="W485" s="22"/>
      <c r="X485" s="21">
        <v>0</v>
      </c>
      <c r="Y485" s="22">
        <v>0</v>
      </c>
      <c r="Z485" s="22">
        <v>0</v>
      </c>
      <c r="AA485" s="22">
        <v>0</v>
      </c>
      <c r="AB485" s="22">
        <v>0</v>
      </c>
      <c r="AC485" s="22">
        <v>0</v>
      </c>
      <c r="AD485" s="22">
        <v>0</v>
      </c>
      <c r="AE485" s="22">
        <v>0</v>
      </c>
      <c r="AF485" s="22">
        <v>8196.7306420302448</v>
      </c>
      <c r="AG485" s="21">
        <v>0</v>
      </c>
      <c r="AH485" s="22">
        <v>0</v>
      </c>
      <c r="AI485" s="22">
        <v>0</v>
      </c>
      <c r="AJ485" s="22">
        <v>8196.7306420302448</v>
      </c>
      <c r="AK485" s="22">
        <v>8581.6037309236508</v>
      </c>
      <c r="AL485" s="22">
        <v>0</v>
      </c>
      <c r="AM485" s="22">
        <v>7</v>
      </c>
      <c r="AN485" s="22">
        <v>0</v>
      </c>
      <c r="AO485" s="22">
        <v>0</v>
      </c>
      <c r="AQ485" s="18" t="str">
        <f t="shared" ref="AQ485:BZ485" si="480">IF(OR(AND(AQ$2&gt;$O484,AQ$2&lt;=$O485),AND(AQ$2&lt;=$O484,$O483&gt;$O484),AND(AQ$2&gt;$O485,$O486&lt;$O485)),$H484+((AQ$1-$Q484)/$U485/86000),"")</f>
        <v/>
      </c>
      <c r="AR485" s="18" t="str">
        <f t="shared" si="480"/>
        <v/>
      </c>
      <c r="AS485" s="18" t="str">
        <f t="shared" si="480"/>
        <v/>
      </c>
      <c r="AT485" s="18" t="str">
        <f t="shared" si="480"/>
        <v/>
      </c>
      <c r="AU485" s="18" t="str">
        <f t="shared" si="480"/>
        <v/>
      </c>
      <c r="AV485" s="18" t="str">
        <f t="shared" si="480"/>
        <v/>
      </c>
      <c r="AW485" s="18" t="str">
        <f t="shared" si="480"/>
        <v/>
      </c>
      <c r="AX485" s="18" t="str">
        <f t="shared" si="480"/>
        <v/>
      </c>
      <c r="AY485" s="18" t="str">
        <f t="shared" si="480"/>
        <v/>
      </c>
      <c r="AZ485" s="18" t="str">
        <f t="shared" si="480"/>
        <v/>
      </c>
      <c r="BA485" s="18" t="str">
        <f t="shared" si="480"/>
        <v/>
      </c>
      <c r="BB485" s="18" t="str">
        <f t="shared" si="480"/>
        <v/>
      </c>
      <c r="BC485" s="18" t="str">
        <f t="shared" si="480"/>
        <v/>
      </c>
      <c r="BD485" s="18" t="str">
        <f t="shared" si="480"/>
        <v/>
      </c>
      <c r="BE485" s="18" t="str">
        <f t="shared" si="480"/>
        <v/>
      </c>
      <c r="BF485" s="18" t="str">
        <f t="shared" si="480"/>
        <v/>
      </c>
      <c r="BG485" s="18" t="str">
        <f t="shared" si="480"/>
        <v/>
      </c>
      <c r="BH485" s="18" t="str">
        <f t="shared" si="480"/>
        <v/>
      </c>
      <c r="BI485" s="18" t="str">
        <f t="shared" si="480"/>
        <v/>
      </c>
      <c r="BJ485" s="18" t="str">
        <f t="shared" si="480"/>
        <v/>
      </c>
      <c r="BK485" s="18" t="str">
        <f t="shared" si="480"/>
        <v/>
      </c>
      <c r="BL485" s="18" t="str">
        <f t="shared" si="480"/>
        <v/>
      </c>
      <c r="BM485" s="18" t="str">
        <f t="shared" si="480"/>
        <v/>
      </c>
      <c r="BN485" s="18" t="str">
        <f t="shared" si="480"/>
        <v/>
      </c>
      <c r="BO485" s="18" t="str">
        <f t="shared" si="480"/>
        <v/>
      </c>
      <c r="BP485" s="18" t="str">
        <f t="shared" si="480"/>
        <v/>
      </c>
      <c r="BQ485" s="18" t="str">
        <f t="shared" si="480"/>
        <v/>
      </c>
      <c r="BR485" s="18" t="str">
        <f t="shared" si="480"/>
        <v/>
      </c>
      <c r="BS485" s="18" t="str">
        <f t="shared" si="480"/>
        <v/>
      </c>
      <c r="BT485" s="18" t="str">
        <f t="shared" si="480"/>
        <v/>
      </c>
      <c r="BU485" s="18" t="str">
        <f t="shared" si="480"/>
        <v/>
      </c>
      <c r="BV485" s="18" t="str">
        <f t="shared" si="480"/>
        <v/>
      </c>
      <c r="BW485" s="18" t="str">
        <f t="shared" si="480"/>
        <v/>
      </c>
      <c r="BX485" s="18">
        <f t="shared" si="480"/>
        <v>43532.017382297287</v>
      </c>
      <c r="BY485" s="18">
        <f t="shared" si="480"/>
        <v>43532.017453780136</v>
      </c>
      <c r="BZ485" s="18" t="str">
        <f t="shared" si="480"/>
        <v/>
      </c>
      <c r="CA485" s="18">
        <f>IF(BY485&lt;&gt;"",BY485-LOOKUP(2,1/(LEN($AQ$1:AQ485)&gt;0),$AQ$1:AQ485),"")</f>
        <v>1.2808728955860715E-2</v>
      </c>
    </row>
    <row r="486" spans="1:79" x14ac:dyDescent="0.25">
      <c r="A486" s="21">
        <v>60716</v>
      </c>
      <c r="B486" s="21">
        <v>1</v>
      </c>
      <c r="C486" s="22" t="s">
        <v>786</v>
      </c>
      <c r="D486" s="21">
        <v>332</v>
      </c>
      <c r="E486" s="23">
        <v>1.8055555555555554E-2</v>
      </c>
      <c r="F486" s="22" t="s">
        <v>722</v>
      </c>
      <c r="G486" s="22" t="b">
        <v>1</v>
      </c>
      <c r="H486" s="24">
        <v>43532.018194444441</v>
      </c>
      <c r="I486" s="25" t="s">
        <v>127</v>
      </c>
      <c r="J486" s="22" t="s">
        <v>128</v>
      </c>
      <c r="K486" s="11">
        <v>0</v>
      </c>
      <c r="L486" s="11">
        <v>584</v>
      </c>
      <c r="M486" s="11">
        <v>62</v>
      </c>
      <c r="N486" s="11">
        <v>1.2398970739013748E-12</v>
      </c>
      <c r="O486" s="11">
        <v>263</v>
      </c>
      <c r="P486" s="14">
        <v>0.49999999712482496</v>
      </c>
      <c r="Q486" s="11">
        <v>8263.4995104336413</v>
      </c>
      <c r="R486" s="15">
        <v>0.95126187900643566</v>
      </c>
      <c r="S486" s="11">
        <v>66.768868403396482</v>
      </c>
      <c r="T486" s="11">
        <v>44.999999832361937</v>
      </c>
      <c r="U486" s="11">
        <v>1.4837526367139977</v>
      </c>
      <c r="V486" s="11">
        <v>5.3415094921703918</v>
      </c>
      <c r="W486" s="22"/>
      <c r="X486" s="21">
        <v>0</v>
      </c>
      <c r="Y486" s="22">
        <v>0</v>
      </c>
      <c r="Z486" s="22">
        <v>0</v>
      </c>
      <c r="AA486" s="22">
        <v>0</v>
      </c>
      <c r="AB486" s="22">
        <v>0</v>
      </c>
      <c r="AC486" s="22">
        <v>0</v>
      </c>
      <c r="AD486" s="22">
        <v>0</v>
      </c>
      <c r="AE486" s="22">
        <v>0</v>
      </c>
      <c r="AF486" s="22">
        <v>8263.4995104336413</v>
      </c>
      <c r="AG486" s="21">
        <v>0</v>
      </c>
      <c r="AH486" s="22">
        <v>0</v>
      </c>
      <c r="AI486" s="22">
        <v>0</v>
      </c>
      <c r="AJ486" s="22">
        <v>8263.4995104336413</v>
      </c>
      <c r="AK486" s="22">
        <v>8581.6037309236508</v>
      </c>
      <c r="AL486" s="22">
        <v>0</v>
      </c>
      <c r="AM486" s="22">
        <v>6</v>
      </c>
      <c r="AN486" s="22">
        <v>0</v>
      </c>
      <c r="AO486" s="22">
        <v>0</v>
      </c>
      <c r="AQ486" s="18" t="str">
        <f t="shared" ref="AQ486:BZ486" si="481">IF(OR(AND(AQ$2&gt;$O485,AQ$2&lt;=$O486),AND(AQ$2&lt;=$O485,$O484&gt;$O485),AND(AQ$2&gt;$O486,$O487&lt;$O486)),$H485+((AQ$1-$Q485)/$U486/86000),"")</f>
        <v/>
      </c>
      <c r="AR486" s="18" t="str">
        <f t="shared" si="481"/>
        <v/>
      </c>
      <c r="AS486" s="18" t="str">
        <f t="shared" si="481"/>
        <v/>
      </c>
      <c r="AT486" s="18" t="str">
        <f t="shared" si="481"/>
        <v/>
      </c>
      <c r="AU486" s="18" t="str">
        <f t="shared" si="481"/>
        <v/>
      </c>
      <c r="AV486" s="18" t="str">
        <f t="shared" si="481"/>
        <v/>
      </c>
      <c r="AW486" s="18" t="str">
        <f t="shared" si="481"/>
        <v/>
      </c>
      <c r="AX486" s="18" t="str">
        <f t="shared" si="481"/>
        <v/>
      </c>
      <c r="AY486" s="18" t="str">
        <f t="shared" si="481"/>
        <v/>
      </c>
      <c r="AZ486" s="18" t="str">
        <f t="shared" si="481"/>
        <v/>
      </c>
      <c r="BA486" s="18" t="str">
        <f t="shared" si="481"/>
        <v/>
      </c>
      <c r="BB486" s="18" t="str">
        <f t="shared" si="481"/>
        <v/>
      </c>
      <c r="BC486" s="18" t="str">
        <f t="shared" si="481"/>
        <v/>
      </c>
      <c r="BD486" s="18" t="str">
        <f t="shared" si="481"/>
        <v/>
      </c>
      <c r="BE486" s="18" t="str">
        <f t="shared" si="481"/>
        <v/>
      </c>
      <c r="BF486" s="18" t="str">
        <f t="shared" si="481"/>
        <v/>
      </c>
      <c r="BG486" s="18" t="str">
        <f t="shared" si="481"/>
        <v/>
      </c>
      <c r="BH486" s="18" t="str">
        <f t="shared" si="481"/>
        <v/>
      </c>
      <c r="BI486" s="18" t="str">
        <f t="shared" si="481"/>
        <v/>
      </c>
      <c r="BJ486" s="18" t="str">
        <f t="shared" si="481"/>
        <v/>
      </c>
      <c r="BK486" s="18" t="str">
        <f t="shared" si="481"/>
        <v/>
      </c>
      <c r="BL486" s="18" t="str">
        <f t="shared" si="481"/>
        <v/>
      </c>
      <c r="BM486" s="18" t="str">
        <f t="shared" si="481"/>
        <v/>
      </c>
      <c r="BN486" s="18" t="str">
        <f t="shared" si="481"/>
        <v/>
      </c>
      <c r="BO486" s="18" t="str">
        <f t="shared" si="481"/>
        <v/>
      </c>
      <c r="BP486" s="18" t="str">
        <f t="shared" si="481"/>
        <v/>
      </c>
      <c r="BQ486" s="18" t="str">
        <f t="shared" si="481"/>
        <v/>
      </c>
      <c r="BR486" s="18" t="str">
        <f t="shared" si="481"/>
        <v/>
      </c>
      <c r="BS486" s="18" t="str">
        <f t="shared" si="481"/>
        <v/>
      </c>
      <c r="BT486" s="18" t="str">
        <f t="shared" si="481"/>
        <v/>
      </c>
      <c r="BU486" s="18" t="str">
        <f t="shared" si="481"/>
        <v/>
      </c>
      <c r="BV486" s="18" t="str">
        <f t="shared" si="481"/>
        <v/>
      </c>
      <c r="BW486" s="18" t="str">
        <f t="shared" si="481"/>
        <v/>
      </c>
      <c r="BX486" s="18" t="str">
        <f t="shared" si="481"/>
        <v/>
      </c>
      <c r="BY486" s="18" t="str">
        <f t="shared" si="481"/>
        <v/>
      </c>
      <c r="BZ486" s="18" t="str">
        <f t="shared" si="481"/>
        <v/>
      </c>
      <c r="CA486" s="18" t="str">
        <f>IF(BY486&lt;&gt;"",BY486-LOOKUP(2,1/(LEN($AQ$1:AQ486)&gt;0),$AQ$1:AQ486),"")</f>
        <v/>
      </c>
    </row>
    <row r="487" spans="1:79" x14ac:dyDescent="0.25">
      <c r="A487" s="21">
        <v>60717</v>
      </c>
      <c r="B487" s="21">
        <v>1</v>
      </c>
      <c r="C487" s="22" t="s">
        <v>787</v>
      </c>
      <c r="D487" s="21">
        <v>332</v>
      </c>
      <c r="E487" s="23">
        <v>1.8055555555555554E-2</v>
      </c>
      <c r="F487" s="22" t="s">
        <v>722</v>
      </c>
      <c r="G487" s="22" t="b">
        <v>1</v>
      </c>
      <c r="H487" s="24">
        <v>43532.018622685187</v>
      </c>
      <c r="I487" s="25" t="s">
        <v>129</v>
      </c>
      <c r="J487" s="22" t="s">
        <v>130</v>
      </c>
      <c r="K487" s="11">
        <v>0</v>
      </c>
      <c r="L487" s="11">
        <v>585</v>
      </c>
      <c r="M487" s="11">
        <v>63</v>
      </c>
      <c r="N487" s="11">
        <v>3.8241410038608592E-11</v>
      </c>
      <c r="O487" s="11">
        <v>266</v>
      </c>
      <c r="P487" s="14">
        <v>0.24999992302215757</v>
      </c>
      <c r="Q487" s="11">
        <v>8378.5877131616053</v>
      </c>
      <c r="R487" s="15">
        <v>0.96451038465954875</v>
      </c>
      <c r="S487" s="11">
        <v>115.08820272796402</v>
      </c>
      <c r="T487" s="11">
        <v>37.000000476837158</v>
      </c>
      <c r="U487" s="11">
        <v>3.1104919255342129</v>
      </c>
      <c r="V487" s="11">
        <v>11.197770931923166</v>
      </c>
      <c r="W487" s="22"/>
      <c r="X487" s="21">
        <v>0</v>
      </c>
      <c r="Y487" s="22">
        <v>0</v>
      </c>
      <c r="Z487" s="22">
        <v>0</v>
      </c>
      <c r="AA487" s="22">
        <v>0</v>
      </c>
      <c r="AB487" s="22">
        <v>0</v>
      </c>
      <c r="AC487" s="22">
        <v>0</v>
      </c>
      <c r="AD487" s="22">
        <v>0</v>
      </c>
      <c r="AE487" s="22">
        <v>0</v>
      </c>
      <c r="AF487" s="22">
        <v>8378.5877131616053</v>
      </c>
      <c r="AG487" s="21">
        <v>0</v>
      </c>
      <c r="AH487" s="22">
        <v>0</v>
      </c>
      <c r="AI487" s="22">
        <v>0</v>
      </c>
      <c r="AJ487" s="22">
        <v>8378.5877131616053</v>
      </c>
      <c r="AK487" s="22">
        <v>8581.6037309236508</v>
      </c>
      <c r="AL487" s="22">
        <v>0</v>
      </c>
      <c r="AM487" s="22">
        <v>5</v>
      </c>
      <c r="AN487" s="22">
        <v>0</v>
      </c>
      <c r="AO487" s="22">
        <v>0</v>
      </c>
      <c r="AQ487" s="18" t="str">
        <f t="shared" ref="AQ487:BZ487" si="482">IF(OR(AND(AQ$2&gt;$O486,AQ$2&lt;=$O487),AND(AQ$2&lt;=$O486,$O485&gt;$O486),AND(AQ$2&gt;$O487,$O488&lt;$O487)),$H486+((AQ$1-$Q486)/$U487/86000),"")</f>
        <v/>
      </c>
      <c r="AR487" s="18" t="str">
        <f t="shared" si="482"/>
        <v/>
      </c>
      <c r="AS487" s="18" t="str">
        <f t="shared" si="482"/>
        <v/>
      </c>
      <c r="AT487" s="18" t="str">
        <f t="shared" si="482"/>
        <v/>
      </c>
      <c r="AU487" s="18" t="str">
        <f t="shared" si="482"/>
        <v/>
      </c>
      <c r="AV487" s="18" t="str">
        <f t="shared" si="482"/>
        <v/>
      </c>
      <c r="AW487" s="18" t="str">
        <f t="shared" si="482"/>
        <v/>
      </c>
      <c r="AX487" s="18" t="str">
        <f t="shared" si="482"/>
        <v/>
      </c>
      <c r="AY487" s="18" t="str">
        <f t="shared" si="482"/>
        <v/>
      </c>
      <c r="AZ487" s="18" t="str">
        <f t="shared" si="482"/>
        <v/>
      </c>
      <c r="BA487" s="18" t="str">
        <f t="shared" si="482"/>
        <v/>
      </c>
      <c r="BB487" s="18" t="str">
        <f t="shared" si="482"/>
        <v/>
      </c>
      <c r="BC487" s="18" t="str">
        <f t="shared" si="482"/>
        <v/>
      </c>
      <c r="BD487" s="18" t="str">
        <f t="shared" si="482"/>
        <v/>
      </c>
      <c r="BE487" s="18" t="str">
        <f t="shared" si="482"/>
        <v/>
      </c>
      <c r="BF487" s="18" t="str">
        <f t="shared" si="482"/>
        <v/>
      </c>
      <c r="BG487" s="18" t="str">
        <f t="shared" si="482"/>
        <v/>
      </c>
      <c r="BH487" s="18" t="str">
        <f t="shared" si="482"/>
        <v/>
      </c>
      <c r="BI487" s="18" t="str">
        <f t="shared" si="482"/>
        <v/>
      </c>
      <c r="BJ487" s="18" t="str">
        <f t="shared" si="482"/>
        <v/>
      </c>
      <c r="BK487" s="18" t="str">
        <f t="shared" si="482"/>
        <v/>
      </c>
      <c r="BL487" s="18" t="str">
        <f t="shared" si="482"/>
        <v/>
      </c>
      <c r="BM487" s="18" t="str">
        <f t="shared" si="482"/>
        <v/>
      </c>
      <c r="BN487" s="18" t="str">
        <f t="shared" si="482"/>
        <v/>
      </c>
      <c r="BO487" s="18" t="str">
        <f t="shared" si="482"/>
        <v/>
      </c>
      <c r="BP487" s="18" t="str">
        <f t="shared" si="482"/>
        <v/>
      </c>
      <c r="BQ487" s="18" t="str">
        <f t="shared" si="482"/>
        <v/>
      </c>
      <c r="BR487" s="18" t="str">
        <f t="shared" si="482"/>
        <v/>
      </c>
      <c r="BS487" s="18" t="str">
        <f t="shared" si="482"/>
        <v/>
      </c>
      <c r="BT487" s="18" t="str">
        <f t="shared" si="482"/>
        <v/>
      </c>
      <c r="BU487" s="18" t="str">
        <f t="shared" si="482"/>
        <v/>
      </c>
      <c r="BV487" s="18" t="str">
        <f t="shared" si="482"/>
        <v/>
      </c>
      <c r="BW487" s="18" t="str">
        <f t="shared" si="482"/>
        <v/>
      </c>
      <c r="BX487" s="18" t="str">
        <f t="shared" si="482"/>
        <v/>
      </c>
      <c r="BY487" s="18" t="str">
        <f t="shared" si="482"/>
        <v/>
      </c>
      <c r="BZ487" s="18" t="str">
        <f t="shared" si="482"/>
        <v/>
      </c>
      <c r="CA487" s="18" t="str">
        <f>IF(BY487&lt;&gt;"",BY487-LOOKUP(2,1/(LEN($AQ$1:AQ487)&gt;0),$AQ$1:AQ487),"")</f>
        <v/>
      </c>
    </row>
    <row r="488" spans="1:79" x14ac:dyDescent="0.25">
      <c r="A488" s="21">
        <v>60718</v>
      </c>
      <c r="B488" s="21">
        <v>1</v>
      </c>
      <c r="C488" s="22" t="s">
        <v>788</v>
      </c>
      <c r="D488" s="21">
        <v>332</v>
      </c>
      <c r="E488" s="23">
        <v>1.8749999999999999E-2</v>
      </c>
      <c r="F488" s="22" t="s">
        <v>722</v>
      </c>
      <c r="G488" s="22" t="b">
        <v>1</v>
      </c>
      <c r="H488" s="24">
        <v>43532.018726851849</v>
      </c>
      <c r="I488" s="25" t="s">
        <v>409</v>
      </c>
      <c r="J488" s="22" t="s">
        <v>410</v>
      </c>
      <c r="K488" s="11">
        <v>0</v>
      </c>
      <c r="L488" s="11">
        <v>586</v>
      </c>
      <c r="M488" s="11">
        <v>64</v>
      </c>
      <c r="N488" s="11">
        <v>3.822719918389339E-11</v>
      </c>
      <c r="O488" s="11">
        <v>266</v>
      </c>
      <c r="P488" s="14">
        <v>0.74999992302026086</v>
      </c>
      <c r="Q488" s="11">
        <v>8422.7613732124646</v>
      </c>
      <c r="R488" s="15">
        <v>0.96959548435726339</v>
      </c>
      <c r="S488" s="11">
        <v>44.173660050859326</v>
      </c>
      <c r="T488" s="11">
        <v>8.9999995892867446</v>
      </c>
      <c r="U488" s="11">
        <v>4.9081846740795365</v>
      </c>
      <c r="V488" s="11">
        <v>17.669464826686333</v>
      </c>
      <c r="W488" s="22"/>
      <c r="X488" s="21">
        <v>0</v>
      </c>
      <c r="Y488" s="22">
        <v>0</v>
      </c>
      <c r="Z488" s="22">
        <v>0</v>
      </c>
      <c r="AA488" s="22">
        <v>0</v>
      </c>
      <c r="AB488" s="22">
        <v>0</v>
      </c>
      <c r="AC488" s="22">
        <v>0</v>
      </c>
      <c r="AD488" s="22">
        <v>0</v>
      </c>
      <c r="AE488" s="22">
        <v>0</v>
      </c>
      <c r="AF488" s="22">
        <v>8422.7613732124646</v>
      </c>
      <c r="AG488" s="21">
        <v>0</v>
      </c>
      <c r="AH488" s="22">
        <v>0</v>
      </c>
      <c r="AI488" s="22">
        <v>0</v>
      </c>
      <c r="AJ488" s="22">
        <v>8422.7613732124646</v>
      </c>
      <c r="AK488" s="22">
        <v>8581.6037309236508</v>
      </c>
      <c r="AL488" s="22">
        <v>0</v>
      </c>
      <c r="AM488" s="22">
        <v>4</v>
      </c>
      <c r="AN488" s="22">
        <v>0</v>
      </c>
      <c r="AO488" s="22">
        <v>0</v>
      </c>
      <c r="AQ488" s="18" t="str">
        <f t="shared" ref="AQ488:BZ488" si="483">IF(OR(AND(AQ$2&gt;$O487,AQ$2&lt;=$O488),AND(AQ$2&lt;=$O487,$O486&gt;$O487),AND(AQ$2&gt;$O488,$O489&lt;$O488)),$H487+((AQ$1-$Q487)/$U488/86000),"")</f>
        <v/>
      </c>
      <c r="AR488" s="18" t="str">
        <f t="shared" si="483"/>
        <v/>
      </c>
      <c r="AS488" s="18" t="str">
        <f t="shared" si="483"/>
        <v/>
      </c>
      <c r="AT488" s="18" t="str">
        <f t="shared" si="483"/>
        <v/>
      </c>
      <c r="AU488" s="18" t="str">
        <f t="shared" si="483"/>
        <v/>
      </c>
      <c r="AV488" s="18" t="str">
        <f t="shared" si="483"/>
        <v/>
      </c>
      <c r="AW488" s="18" t="str">
        <f t="shared" si="483"/>
        <v/>
      </c>
      <c r="AX488" s="18" t="str">
        <f t="shared" si="483"/>
        <v/>
      </c>
      <c r="AY488" s="18" t="str">
        <f t="shared" si="483"/>
        <v/>
      </c>
      <c r="AZ488" s="18" t="str">
        <f t="shared" si="483"/>
        <v/>
      </c>
      <c r="BA488" s="18" t="str">
        <f t="shared" si="483"/>
        <v/>
      </c>
      <c r="BB488" s="18" t="str">
        <f t="shared" si="483"/>
        <v/>
      </c>
      <c r="BC488" s="18" t="str">
        <f t="shared" si="483"/>
        <v/>
      </c>
      <c r="BD488" s="18" t="str">
        <f t="shared" si="483"/>
        <v/>
      </c>
      <c r="BE488" s="18" t="str">
        <f t="shared" si="483"/>
        <v/>
      </c>
      <c r="BF488" s="18" t="str">
        <f t="shared" si="483"/>
        <v/>
      </c>
      <c r="BG488" s="18" t="str">
        <f t="shared" si="483"/>
        <v/>
      </c>
      <c r="BH488" s="18" t="str">
        <f t="shared" si="483"/>
        <v/>
      </c>
      <c r="BI488" s="18" t="str">
        <f t="shared" si="483"/>
        <v/>
      </c>
      <c r="BJ488" s="18" t="str">
        <f t="shared" si="483"/>
        <v/>
      </c>
      <c r="BK488" s="18" t="str">
        <f t="shared" si="483"/>
        <v/>
      </c>
      <c r="BL488" s="18" t="str">
        <f t="shared" si="483"/>
        <v/>
      </c>
      <c r="BM488" s="18" t="str">
        <f t="shared" si="483"/>
        <v/>
      </c>
      <c r="BN488" s="18" t="str">
        <f t="shared" si="483"/>
        <v/>
      </c>
      <c r="BO488" s="18" t="str">
        <f t="shared" si="483"/>
        <v/>
      </c>
      <c r="BP488" s="18" t="str">
        <f t="shared" si="483"/>
        <v/>
      </c>
      <c r="BQ488" s="18" t="str">
        <f t="shared" si="483"/>
        <v/>
      </c>
      <c r="BR488" s="18" t="str">
        <f t="shared" si="483"/>
        <v/>
      </c>
      <c r="BS488" s="18" t="str">
        <f t="shared" si="483"/>
        <v/>
      </c>
      <c r="BT488" s="18" t="str">
        <f t="shared" si="483"/>
        <v/>
      </c>
      <c r="BU488" s="18" t="str">
        <f t="shared" si="483"/>
        <v/>
      </c>
      <c r="BV488" s="18" t="str">
        <f t="shared" si="483"/>
        <v/>
      </c>
      <c r="BW488" s="18" t="str">
        <f t="shared" si="483"/>
        <v/>
      </c>
      <c r="BX488" s="18" t="str">
        <f t="shared" si="483"/>
        <v/>
      </c>
      <c r="BY488" s="18" t="str">
        <f t="shared" si="483"/>
        <v/>
      </c>
      <c r="BZ488" s="18" t="str">
        <f t="shared" si="483"/>
        <v/>
      </c>
      <c r="CA488" s="18" t="str">
        <f>IF(BY488&lt;&gt;"",BY488-LOOKUP(2,1/(LEN($AQ$1:AQ488)&gt;0),$AQ$1:AQ488),"")</f>
        <v/>
      </c>
    </row>
    <row r="489" spans="1:79" x14ac:dyDescent="0.25">
      <c r="A489" s="21">
        <v>60720</v>
      </c>
      <c r="B489" s="21">
        <v>1</v>
      </c>
      <c r="C489" s="22" t="s">
        <v>790</v>
      </c>
      <c r="D489" s="21">
        <v>332</v>
      </c>
      <c r="E489" s="23">
        <v>1.9444444444444445E-2</v>
      </c>
      <c r="F489" s="22" t="s">
        <v>722</v>
      </c>
      <c r="G489" s="22" t="b">
        <v>1</v>
      </c>
      <c r="H489" s="24">
        <v>43532.019594907404</v>
      </c>
      <c r="I489" s="25" t="s">
        <v>131</v>
      </c>
      <c r="J489" s="22" t="s">
        <v>132</v>
      </c>
      <c r="K489" s="11">
        <v>0</v>
      </c>
      <c r="L489" s="11">
        <v>588</v>
      </c>
      <c r="M489" s="11">
        <v>66</v>
      </c>
      <c r="N489" s="11">
        <v>7.8586026575067081E-12</v>
      </c>
      <c r="O489" s="11">
        <v>270</v>
      </c>
      <c r="P489" s="14">
        <v>0.49999996517519368</v>
      </c>
      <c r="Q489" s="11">
        <v>8544.8116110658502</v>
      </c>
      <c r="R489" s="15">
        <v>0.98364543237831692</v>
      </c>
      <c r="S489" s="11">
        <v>122.05023785338562</v>
      </c>
      <c r="T489" s="11">
        <v>74.999999930150807</v>
      </c>
      <c r="U489" s="11">
        <v>1.6273365062273835</v>
      </c>
      <c r="V489" s="11">
        <v>5.8584114224185804</v>
      </c>
      <c r="W489" s="22"/>
      <c r="X489" s="21">
        <v>0</v>
      </c>
      <c r="Y489" s="22">
        <v>0</v>
      </c>
      <c r="Z489" s="22">
        <v>0</v>
      </c>
      <c r="AA489" s="22">
        <v>0</v>
      </c>
      <c r="AB489" s="22">
        <v>0</v>
      </c>
      <c r="AC489" s="22">
        <v>0</v>
      </c>
      <c r="AD489" s="22">
        <v>0</v>
      </c>
      <c r="AE489" s="22">
        <v>0</v>
      </c>
      <c r="AF489" s="22">
        <v>8544.8116110658502</v>
      </c>
      <c r="AG489" s="21">
        <v>0</v>
      </c>
      <c r="AH489" s="22">
        <v>0</v>
      </c>
      <c r="AI489" s="22">
        <v>0</v>
      </c>
      <c r="AJ489" s="22">
        <v>8544.8116110658502</v>
      </c>
      <c r="AK489" s="22">
        <v>8581.6037309236508</v>
      </c>
      <c r="AL489" s="22">
        <v>0</v>
      </c>
      <c r="AM489" s="22">
        <v>3</v>
      </c>
      <c r="AN489" s="22">
        <v>0</v>
      </c>
      <c r="AO489" s="22">
        <v>0</v>
      </c>
      <c r="AQ489" s="18" t="str">
        <f t="shared" ref="AQ489:BZ489" si="484">IF(OR(AND(AQ$2&gt;$O488,AQ$2&lt;=$O489),AND(AQ$2&lt;=$O488,$O487&gt;$O488),AND(AQ$2&gt;$O489,$O490&lt;$O489)),$H488+((AQ$1-$Q488)/$U489/86000),"")</f>
        <v/>
      </c>
      <c r="AR489" s="18" t="str">
        <f t="shared" si="484"/>
        <v/>
      </c>
      <c r="AS489" s="18" t="str">
        <f t="shared" si="484"/>
        <v/>
      </c>
      <c r="AT489" s="18" t="str">
        <f t="shared" si="484"/>
        <v/>
      </c>
      <c r="AU489" s="18" t="str">
        <f t="shared" si="484"/>
        <v/>
      </c>
      <c r="AV489" s="18" t="str">
        <f t="shared" si="484"/>
        <v/>
      </c>
      <c r="AW489" s="18" t="str">
        <f t="shared" si="484"/>
        <v/>
      </c>
      <c r="AX489" s="18" t="str">
        <f t="shared" si="484"/>
        <v/>
      </c>
      <c r="AY489" s="18" t="str">
        <f t="shared" si="484"/>
        <v/>
      </c>
      <c r="AZ489" s="18" t="str">
        <f t="shared" si="484"/>
        <v/>
      </c>
      <c r="BA489" s="18" t="str">
        <f t="shared" si="484"/>
        <v/>
      </c>
      <c r="BB489" s="18" t="str">
        <f t="shared" si="484"/>
        <v/>
      </c>
      <c r="BC489" s="18" t="str">
        <f t="shared" si="484"/>
        <v/>
      </c>
      <c r="BD489" s="18" t="str">
        <f t="shared" si="484"/>
        <v/>
      </c>
      <c r="BE489" s="18" t="str">
        <f t="shared" si="484"/>
        <v/>
      </c>
      <c r="BF489" s="18" t="str">
        <f t="shared" si="484"/>
        <v/>
      </c>
      <c r="BG489" s="18" t="str">
        <f t="shared" si="484"/>
        <v/>
      </c>
      <c r="BH489" s="18" t="str">
        <f t="shared" si="484"/>
        <v/>
      </c>
      <c r="BI489" s="18" t="str">
        <f t="shared" si="484"/>
        <v/>
      </c>
      <c r="BJ489" s="18" t="str">
        <f t="shared" si="484"/>
        <v/>
      </c>
      <c r="BK489" s="18" t="str">
        <f t="shared" si="484"/>
        <v/>
      </c>
      <c r="BL489" s="18" t="str">
        <f t="shared" si="484"/>
        <v/>
      </c>
      <c r="BM489" s="18" t="str">
        <f t="shared" si="484"/>
        <v/>
      </c>
      <c r="BN489" s="18" t="str">
        <f t="shared" si="484"/>
        <v/>
      </c>
      <c r="BO489" s="18" t="str">
        <f t="shared" si="484"/>
        <v/>
      </c>
      <c r="BP489" s="18" t="str">
        <f t="shared" si="484"/>
        <v/>
      </c>
      <c r="BQ489" s="18" t="str">
        <f t="shared" si="484"/>
        <v/>
      </c>
      <c r="BR489" s="18" t="str">
        <f t="shared" si="484"/>
        <v/>
      </c>
      <c r="BS489" s="18" t="str">
        <f t="shared" si="484"/>
        <v/>
      </c>
      <c r="BT489" s="18" t="str">
        <f t="shared" si="484"/>
        <v/>
      </c>
      <c r="BU489" s="18" t="str">
        <f t="shared" si="484"/>
        <v/>
      </c>
      <c r="BV489" s="18" t="str">
        <f t="shared" si="484"/>
        <v/>
      </c>
      <c r="BW489" s="18" t="str">
        <f t="shared" si="484"/>
        <v/>
      </c>
      <c r="BX489" s="18" t="str">
        <f t="shared" si="484"/>
        <v/>
      </c>
      <c r="BY489" s="18" t="str">
        <f t="shared" si="484"/>
        <v/>
      </c>
      <c r="BZ489" s="18" t="str">
        <f t="shared" si="484"/>
        <v/>
      </c>
      <c r="CA489" s="18" t="str">
        <f>IF(BY489&lt;&gt;"",BY489-LOOKUP(2,1/(LEN($AQ$1:AQ489)&gt;0),$AQ$1:AQ489),"")</f>
        <v/>
      </c>
    </row>
    <row r="490" spans="1:79" x14ac:dyDescent="0.25">
      <c r="A490" s="21">
        <v>60721</v>
      </c>
      <c r="B490" s="21">
        <v>1</v>
      </c>
      <c r="C490" s="22" t="s">
        <v>791</v>
      </c>
      <c r="D490" s="21">
        <v>332</v>
      </c>
      <c r="E490" s="23">
        <v>1.9444444444444445E-2</v>
      </c>
      <c r="F490" s="22" t="s">
        <v>722</v>
      </c>
      <c r="G490" s="22" t="b">
        <v>1</v>
      </c>
      <c r="H490" s="24">
        <v>43532.019768518519</v>
      </c>
      <c r="I490" s="25" t="s">
        <v>131</v>
      </c>
      <c r="J490" s="22" t="s">
        <v>132</v>
      </c>
      <c r="K490" s="11">
        <v>0</v>
      </c>
      <c r="L490" s="11">
        <v>589</v>
      </c>
      <c r="M490" s="11">
        <v>67</v>
      </c>
      <c r="N490" s="11">
        <v>7.8586026575067081E-12</v>
      </c>
      <c r="O490" s="11">
        <v>270</v>
      </c>
      <c r="P490" s="14">
        <v>0.49999996517519368</v>
      </c>
      <c r="Q490" s="11">
        <v>8544.8116110658502</v>
      </c>
      <c r="R490" s="15">
        <v>0.98364543237831692</v>
      </c>
      <c r="S490" s="11">
        <v>0</v>
      </c>
      <c r="T490" s="11">
        <v>15.000000363215804</v>
      </c>
      <c r="U490" s="11">
        <v>0</v>
      </c>
      <c r="V490" s="11">
        <v>0</v>
      </c>
      <c r="W490" s="22"/>
      <c r="X490" s="21">
        <v>0</v>
      </c>
      <c r="Y490" s="22">
        <v>0.5</v>
      </c>
      <c r="Z490" s="22">
        <v>0</v>
      </c>
      <c r="AA490" s="22">
        <v>0</v>
      </c>
      <c r="AB490" s="22">
        <v>0</v>
      </c>
      <c r="AC490" s="22">
        <v>1</v>
      </c>
      <c r="AD490" s="22">
        <v>1</v>
      </c>
      <c r="AE490" s="22">
        <v>0</v>
      </c>
      <c r="AF490" s="22">
        <v>8544.8116110658502</v>
      </c>
      <c r="AG490" s="21">
        <v>0</v>
      </c>
      <c r="AH490" s="22">
        <v>0</v>
      </c>
      <c r="AI490" s="22">
        <v>0</v>
      </c>
      <c r="AJ490" s="22">
        <v>8544.8116110658502</v>
      </c>
      <c r="AK490" s="22">
        <v>8581.6037309236508</v>
      </c>
      <c r="AL490" s="22">
        <v>0</v>
      </c>
      <c r="AM490" s="22">
        <v>2</v>
      </c>
      <c r="AN490" s="22">
        <v>0</v>
      </c>
      <c r="AO490" s="22">
        <v>0</v>
      </c>
      <c r="AQ490" s="18" t="str">
        <f t="shared" ref="AQ490:BZ490" si="485">IF(OR(AND(AQ$2&gt;$O489,AQ$2&lt;=$O490),AND(AQ$2&lt;=$O489,$O488&gt;$O489),AND(AQ$2&gt;$O490,$O491&lt;$O490)),$H489+((AQ$1-$Q489)/$U490/86000),"")</f>
        <v/>
      </c>
      <c r="AR490" s="18" t="str">
        <f t="shared" si="485"/>
        <v/>
      </c>
      <c r="AS490" s="18" t="str">
        <f t="shared" si="485"/>
        <v/>
      </c>
      <c r="AT490" s="18" t="str">
        <f t="shared" si="485"/>
        <v/>
      </c>
      <c r="AU490" s="18" t="str">
        <f t="shared" si="485"/>
        <v/>
      </c>
      <c r="AV490" s="18" t="str">
        <f t="shared" si="485"/>
        <v/>
      </c>
      <c r="AW490" s="18" t="str">
        <f t="shared" si="485"/>
        <v/>
      </c>
      <c r="AX490" s="18" t="str">
        <f t="shared" si="485"/>
        <v/>
      </c>
      <c r="AY490" s="18" t="str">
        <f t="shared" si="485"/>
        <v/>
      </c>
      <c r="AZ490" s="18" t="str">
        <f t="shared" si="485"/>
        <v/>
      </c>
      <c r="BA490" s="18" t="str">
        <f t="shared" si="485"/>
        <v/>
      </c>
      <c r="BB490" s="18" t="str">
        <f t="shared" si="485"/>
        <v/>
      </c>
      <c r="BC490" s="18" t="str">
        <f t="shared" si="485"/>
        <v/>
      </c>
      <c r="BD490" s="18" t="str">
        <f t="shared" si="485"/>
        <v/>
      </c>
      <c r="BE490" s="18" t="str">
        <f t="shared" si="485"/>
        <v/>
      </c>
      <c r="BF490" s="18" t="str">
        <f t="shared" si="485"/>
        <v/>
      </c>
      <c r="BG490" s="18" t="str">
        <f t="shared" si="485"/>
        <v/>
      </c>
      <c r="BH490" s="18" t="str">
        <f t="shared" si="485"/>
        <v/>
      </c>
      <c r="BI490" s="18" t="str">
        <f t="shared" si="485"/>
        <v/>
      </c>
      <c r="BJ490" s="18" t="str">
        <f t="shared" si="485"/>
        <v/>
      </c>
      <c r="BK490" s="18" t="str">
        <f t="shared" si="485"/>
        <v/>
      </c>
      <c r="BL490" s="18" t="str">
        <f t="shared" si="485"/>
        <v/>
      </c>
      <c r="BM490" s="18" t="str">
        <f t="shared" si="485"/>
        <v/>
      </c>
      <c r="BN490" s="18" t="str">
        <f t="shared" si="485"/>
        <v/>
      </c>
      <c r="BO490" s="18" t="str">
        <f t="shared" si="485"/>
        <v/>
      </c>
      <c r="BP490" s="18" t="str">
        <f t="shared" si="485"/>
        <v/>
      </c>
      <c r="BQ490" s="18" t="str">
        <f t="shared" si="485"/>
        <v/>
      </c>
      <c r="BR490" s="18" t="str">
        <f t="shared" si="485"/>
        <v/>
      </c>
      <c r="BS490" s="18" t="str">
        <f t="shared" si="485"/>
        <v/>
      </c>
      <c r="BT490" s="18" t="str">
        <f t="shared" si="485"/>
        <v/>
      </c>
      <c r="BU490" s="18" t="str">
        <f t="shared" si="485"/>
        <v/>
      </c>
      <c r="BV490" s="18" t="str">
        <f t="shared" si="485"/>
        <v/>
      </c>
      <c r="BW490" s="18" t="str">
        <f t="shared" si="485"/>
        <v/>
      </c>
      <c r="BX490" s="18" t="str">
        <f t="shared" si="485"/>
        <v/>
      </c>
      <c r="BY490" s="18" t="str">
        <f t="shared" si="485"/>
        <v/>
      </c>
      <c r="BZ490" s="18" t="str">
        <f t="shared" si="485"/>
        <v/>
      </c>
      <c r="CA490" s="18" t="str">
        <f>IF(BY490&lt;&gt;"",BY490-LOOKUP(2,1/(LEN($AQ$1:AQ490)&gt;0),$AQ$1:AQ490),"")</f>
        <v/>
      </c>
    </row>
    <row r="491" spans="1:79" x14ac:dyDescent="0.25">
      <c r="A491" s="21">
        <v>60722</v>
      </c>
      <c r="B491" s="21">
        <v>1</v>
      </c>
      <c r="C491" s="22" t="s">
        <v>792</v>
      </c>
      <c r="D491" s="21">
        <v>332</v>
      </c>
      <c r="E491" s="23">
        <v>2.013888888888889E-2</v>
      </c>
      <c r="F491" s="22" t="s">
        <v>722</v>
      </c>
      <c r="G491" s="22" t="b">
        <v>1</v>
      </c>
      <c r="H491" s="24">
        <v>43532.020289351851</v>
      </c>
      <c r="I491" s="25" t="s">
        <v>405</v>
      </c>
      <c r="J491" s="22" t="s">
        <v>406</v>
      </c>
      <c r="K491" s="11">
        <v>0</v>
      </c>
      <c r="L491" s="11">
        <v>590</v>
      </c>
      <c r="M491" s="11">
        <v>68</v>
      </c>
      <c r="N491" s="11">
        <v>3.5704772471945034E-13</v>
      </c>
      <c r="O491" s="11">
        <v>271</v>
      </c>
      <c r="P491" s="14">
        <v>0.4999999877321113</v>
      </c>
      <c r="Q491" s="11">
        <v>8570.3152119992501</v>
      </c>
      <c r="R491" s="15">
        <v>0.98658130758647844</v>
      </c>
      <c r="S491" s="11">
        <v>25.503600933399866</v>
      </c>
      <c r="T491" s="11">
        <v>44.999999832361937</v>
      </c>
      <c r="U491" s="11">
        <v>0.56674668952018181</v>
      </c>
      <c r="V491" s="11">
        <v>2.0402880822726548</v>
      </c>
      <c r="W491" s="22"/>
      <c r="X491" s="21">
        <v>0</v>
      </c>
      <c r="Y491" s="22">
        <v>0</v>
      </c>
      <c r="Z491" s="22">
        <v>0</v>
      </c>
      <c r="AA491" s="22">
        <v>0</v>
      </c>
      <c r="AB491" s="22">
        <v>0</v>
      </c>
      <c r="AC491" s="22">
        <v>0</v>
      </c>
      <c r="AD491" s="22">
        <v>0</v>
      </c>
      <c r="AE491" s="22">
        <v>0</v>
      </c>
      <c r="AF491" s="22">
        <v>8570.3152119992501</v>
      </c>
      <c r="AG491" s="21">
        <v>0</v>
      </c>
      <c r="AH491" s="22">
        <v>0</v>
      </c>
      <c r="AI491" s="22">
        <v>0</v>
      </c>
      <c r="AJ491" s="22">
        <v>8570.3152119992501</v>
      </c>
      <c r="AK491" s="22">
        <v>8581.6037309236508</v>
      </c>
      <c r="AL491" s="22">
        <v>0</v>
      </c>
      <c r="AM491" s="22">
        <v>1</v>
      </c>
      <c r="AN491" s="22">
        <v>0</v>
      </c>
      <c r="AO491" s="22">
        <v>0</v>
      </c>
      <c r="AQ491" s="18" t="str">
        <f t="shared" ref="AQ491:BZ491" si="486">IF(OR(AND(AQ$2&gt;$O490,AQ$2&lt;=$O491),AND(AQ$2&lt;=$O490,$O489&gt;$O490),AND(AQ$2&gt;$O491,$O492&lt;$O491)),$H490+((AQ$1-$Q490)/$U491/86000),"")</f>
        <v/>
      </c>
      <c r="AR491" s="18" t="str">
        <f t="shared" si="486"/>
        <v/>
      </c>
      <c r="AS491" s="18" t="str">
        <f t="shared" si="486"/>
        <v/>
      </c>
      <c r="AT491" s="18" t="str">
        <f t="shared" si="486"/>
        <v/>
      </c>
      <c r="AU491" s="18" t="str">
        <f t="shared" si="486"/>
        <v/>
      </c>
      <c r="AV491" s="18" t="str">
        <f t="shared" si="486"/>
        <v/>
      </c>
      <c r="AW491" s="18" t="str">
        <f t="shared" si="486"/>
        <v/>
      </c>
      <c r="AX491" s="18" t="str">
        <f t="shared" si="486"/>
        <v/>
      </c>
      <c r="AY491" s="18" t="str">
        <f t="shared" si="486"/>
        <v/>
      </c>
      <c r="AZ491" s="18" t="str">
        <f t="shared" si="486"/>
        <v/>
      </c>
      <c r="BA491" s="18" t="str">
        <f t="shared" si="486"/>
        <v/>
      </c>
      <c r="BB491" s="18" t="str">
        <f t="shared" si="486"/>
        <v/>
      </c>
      <c r="BC491" s="18" t="str">
        <f t="shared" si="486"/>
        <v/>
      </c>
      <c r="BD491" s="18" t="str">
        <f t="shared" si="486"/>
        <v/>
      </c>
      <c r="BE491" s="18" t="str">
        <f t="shared" si="486"/>
        <v/>
      </c>
      <c r="BF491" s="18" t="str">
        <f t="shared" si="486"/>
        <v/>
      </c>
      <c r="BG491" s="18" t="str">
        <f t="shared" si="486"/>
        <v/>
      </c>
      <c r="BH491" s="18" t="str">
        <f t="shared" si="486"/>
        <v/>
      </c>
      <c r="BI491" s="18" t="str">
        <f t="shared" si="486"/>
        <v/>
      </c>
      <c r="BJ491" s="18" t="str">
        <f t="shared" si="486"/>
        <v/>
      </c>
      <c r="BK491" s="18" t="str">
        <f t="shared" si="486"/>
        <v/>
      </c>
      <c r="BL491" s="18" t="str">
        <f t="shared" si="486"/>
        <v/>
      </c>
      <c r="BM491" s="18" t="str">
        <f t="shared" si="486"/>
        <v/>
      </c>
      <c r="BN491" s="18" t="str">
        <f t="shared" si="486"/>
        <v/>
      </c>
      <c r="BO491" s="18" t="str">
        <f t="shared" si="486"/>
        <v/>
      </c>
      <c r="BP491" s="18" t="str">
        <f t="shared" si="486"/>
        <v/>
      </c>
      <c r="BQ491" s="18" t="str">
        <f t="shared" si="486"/>
        <v/>
      </c>
      <c r="BR491" s="18" t="str">
        <f t="shared" si="486"/>
        <v/>
      </c>
      <c r="BS491" s="18" t="str">
        <f t="shared" si="486"/>
        <v/>
      </c>
      <c r="BT491" s="18" t="str">
        <f t="shared" si="486"/>
        <v/>
      </c>
      <c r="BU491" s="18" t="str">
        <f t="shared" si="486"/>
        <v/>
      </c>
      <c r="BV491" s="18" t="str">
        <f t="shared" si="486"/>
        <v/>
      </c>
      <c r="BW491" s="18" t="str">
        <f t="shared" si="486"/>
        <v/>
      </c>
      <c r="BX491" s="18" t="str">
        <f t="shared" si="486"/>
        <v/>
      </c>
      <c r="BY491" s="18" t="str">
        <f t="shared" si="486"/>
        <v/>
      </c>
      <c r="BZ491" s="18" t="str">
        <f t="shared" si="486"/>
        <v/>
      </c>
      <c r="CA491" s="18" t="str">
        <f>IF(BY491&lt;&gt;"",BY491-LOOKUP(2,1/(LEN($AQ$1:AQ491)&gt;0),$AQ$1:AQ491),"")</f>
        <v/>
      </c>
    </row>
    <row r="492" spans="1:79" x14ac:dyDescent="0.25">
      <c r="A492" s="21">
        <v>60724</v>
      </c>
      <c r="B492" s="21">
        <v>1</v>
      </c>
      <c r="C492" s="22" t="s">
        <v>794</v>
      </c>
      <c r="D492" s="21">
        <v>332</v>
      </c>
      <c r="E492" s="23">
        <v>2.0833333333333332E-2</v>
      </c>
      <c r="F492" s="22" t="s">
        <v>722</v>
      </c>
      <c r="G492" s="22" t="b">
        <v>1</v>
      </c>
      <c r="H492" s="24">
        <v>43532.020810185182</v>
      </c>
      <c r="I492" s="25" t="s">
        <v>425</v>
      </c>
      <c r="J492" s="22" t="s">
        <v>426</v>
      </c>
      <c r="K492" s="11">
        <v>0</v>
      </c>
      <c r="L492" s="11">
        <v>591</v>
      </c>
      <c r="M492" s="11">
        <v>69</v>
      </c>
      <c r="N492" s="11">
        <v>1.1191048088221578E-13</v>
      </c>
      <c r="O492" s="11">
        <v>272</v>
      </c>
      <c r="P492" s="14">
        <v>0.49999999148973956</v>
      </c>
      <c r="Q492" s="11">
        <v>8581.6037309236508</v>
      </c>
      <c r="R492" s="15">
        <v>0.98788079791859096</v>
      </c>
      <c r="S492" s="11">
        <v>11.288518924400705</v>
      </c>
      <c r="T492" s="11">
        <v>44.999999832361937</v>
      </c>
      <c r="U492" s="11">
        <v>0.25085597703230478</v>
      </c>
      <c r="V492" s="11">
        <v>0.90308151731629727</v>
      </c>
      <c r="W492" s="22"/>
      <c r="X492" s="21">
        <v>0</v>
      </c>
      <c r="Y492" s="22">
        <v>0</v>
      </c>
      <c r="Z492" s="22">
        <v>0</v>
      </c>
      <c r="AA492" s="22">
        <v>0</v>
      </c>
      <c r="AB492" s="22">
        <v>0</v>
      </c>
      <c r="AC492" s="22">
        <v>0</v>
      </c>
      <c r="AD492" s="22">
        <v>0</v>
      </c>
      <c r="AE492" s="22">
        <v>0</v>
      </c>
      <c r="AF492" s="22">
        <v>8581.6037309236508</v>
      </c>
      <c r="AG492" s="21">
        <v>0</v>
      </c>
      <c r="AH492" s="22">
        <v>0</v>
      </c>
      <c r="AI492" s="22">
        <v>0</v>
      </c>
      <c r="AJ492" s="22">
        <v>8581.6037309236508</v>
      </c>
      <c r="AK492" s="22">
        <v>8581.6037309236508</v>
      </c>
      <c r="AL492" s="22">
        <v>1</v>
      </c>
      <c r="AM492" s="22">
        <v>0</v>
      </c>
      <c r="AN492" s="22">
        <v>0</v>
      </c>
      <c r="AO492" s="22">
        <v>0</v>
      </c>
      <c r="AQ492" s="18" t="str">
        <f t="shared" ref="AQ492:BZ492" si="487">IF(OR(AND(AQ$2&gt;$O491,AQ$2&lt;=$O492),AND(AQ$2&lt;=$O491,$O490&gt;$O491),AND(AQ$2&gt;$O492,$O493&lt;$O492)),$H491+((AQ$1-$Q491)/$U492/86000),"")</f>
        <v/>
      </c>
      <c r="AR492" s="18" t="str">
        <f t="shared" si="487"/>
        <v/>
      </c>
      <c r="AS492" s="18" t="str">
        <f t="shared" si="487"/>
        <v/>
      </c>
      <c r="AT492" s="18" t="str">
        <f t="shared" si="487"/>
        <v/>
      </c>
      <c r="AU492" s="18" t="str">
        <f t="shared" si="487"/>
        <v/>
      </c>
      <c r="AV492" s="18" t="str">
        <f t="shared" si="487"/>
        <v/>
      </c>
      <c r="AW492" s="18" t="str">
        <f t="shared" si="487"/>
        <v/>
      </c>
      <c r="AX492" s="18" t="str">
        <f t="shared" si="487"/>
        <v/>
      </c>
      <c r="AY492" s="18" t="str">
        <f t="shared" si="487"/>
        <v/>
      </c>
      <c r="AZ492" s="18" t="str">
        <f t="shared" si="487"/>
        <v/>
      </c>
      <c r="BA492" s="18" t="str">
        <f t="shared" si="487"/>
        <v/>
      </c>
      <c r="BB492" s="18" t="str">
        <f t="shared" si="487"/>
        <v/>
      </c>
      <c r="BC492" s="18" t="str">
        <f t="shared" si="487"/>
        <v/>
      </c>
      <c r="BD492" s="18" t="str">
        <f t="shared" si="487"/>
        <v/>
      </c>
      <c r="BE492" s="18" t="str">
        <f t="shared" si="487"/>
        <v/>
      </c>
      <c r="BF492" s="18" t="str">
        <f t="shared" si="487"/>
        <v/>
      </c>
      <c r="BG492" s="18" t="str">
        <f t="shared" si="487"/>
        <v/>
      </c>
      <c r="BH492" s="18" t="str">
        <f t="shared" si="487"/>
        <v/>
      </c>
      <c r="BI492" s="18" t="str">
        <f t="shared" si="487"/>
        <v/>
      </c>
      <c r="BJ492" s="18" t="str">
        <f t="shared" si="487"/>
        <v/>
      </c>
      <c r="BK492" s="18" t="str">
        <f t="shared" si="487"/>
        <v/>
      </c>
      <c r="BL492" s="18" t="str">
        <f t="shared" si="487"/>
        <v/>
      </c>
      <c r="BM492" s="18" t="str">
        <f t="shared" si="487"/>
        <v/>
      </c>
      <c r="BN492" s="18" t="str">
        <f t="shared" si="487"/>
        <v/>
      </c>
      <c r="BO492" s="18" t="str">
        <f t="shared" si="487"/>
        <v/>
      </c>
      <c r="BP492" s="18" t="str">
        <f t="shared" si="487"/>
        <v/>
      </c>
      <c r="BQ492" s="18" t="str">
        <f t="shared" si="487"/>
        <v/>
      </c>
      <c r="BR492" s="18" t="str">
        <f t="shared" si="487"/>
        <v/>
      </c>
      <c r="BS492" s="18" t="str">
        <f t="shared" si="487"/>
        <v/>
      </c>
      <c r="BT492" s="18" t="str">
        <f t="shared" si="487"/>
        <v/>
      </c>
      <c r="BU492" s="18" t="str">
        <f t="shared" si="487"/>
        <v/>
      </c>
      <c r="BV492" s="18" t="str">
        <f t="shared" si="487"/>
        <v/>
      </c>
      <c r="BW492" s="18" t="str">
        <f t="shared" si="487"/>
        <v/>
      </c>
      <c r="BX492" s="18" t="str">
        <f t="shared" si="487"/>
        <v/>
      </c>
      <c r="BY492" s="18" t="str">
        <f t="shared" si="487"/>
        <v/>
      </c>
      <c r="BZ492" s="18">
        <f t="shared" si="487"/>
        <v>43532.025545736331</v>
      </c>
      <c r="CA492" s="18" t="str">
        <f>IF(BY492&lt;&gt;"",BY492-LOOKUP(2,1/(LEN($AQ$1:AQ492)&gt;0),$AQ$1:AQ492),"")</f>
        <v/>
      </c>
    </row>
    <row r="493" spans="1:79" x14ac:dyDescent="0.25">
      <c r="A493" s="21">
        <v>61296</v>
      </c>
      <c r="B493" s="21">
        <v>2</v>
      </c>
      <c r="C493" s="22" t="s">
        <v>1365</v>
      </c>
      <c r="D493" s="21">
        <v>332</v>
      </c>
      <c r="E493" s="23">
        <v>0.21944444444444444</v>
      </c>
      <c r="F493" s="22" t="s">
        <v>1366</v>
      </c>
      <c r="G493" s="22" t="b">
        <v>1</v>
      </c>
      <c r="H493" s="24">
        <v>43532.219398148147</v>
      </c>
      <c r="I493" s="25" t="s">
        <v>541</v>
      </c>
      <c r="J493" s="22" t="s">
        <v>542</v>
      </c>
      <c r="K493" s="11">
        <v>0</v>
      </c>
      <c r="L493" s="11">
        <v>609</v>
      </c>
      <c r="M493" s="11">
        <v>153</v>
      </c>
      <c r="N493" s="11">
        <v>3.5959144854537328E-2</v>
      </c>
      <c r="O493" s="11">
        <v>5</v>
      </c>
      <c r="P493" s="14">
        <v>0.49217465463146087</v>
      </c>
      <c r="Q493" s="11">
        <v>66.389109605342753</v>
      </c>
      <c r="R493" s="15">
        <v>7.6424557258101024E-3</v>
      </c>
      <c r="S493" s="11">
        <v>-8515.2146213183078</v>
      </c>
      <c r="T493" s="11">
        <v>17158.000000147149</v>
      </c>
      <c r="U493" s="11">
        <v>-0.49628247005742399</v>
      </c>
      <c r="V493" s="11">
        <v>-1.7866168922067265</v>
      </c>
      <c r="W493" s="22"/>
      <c r="X493" s="21">
        <v>1</v>
      </c>
      <c r="Y493" s="22">
        <v>0.5</v>
      </c>
      <c r="Z493" s="22">
        <v>1</v>
      </c>
      <c r="AA493" s="22">
        <v>1</v>
      </c>
      <c r="AB493" s="22">
        <v>0</v>
      </c>
      <c r="AC493" s="22">
        <v>0</v>
      </c>
      <c r="AD493" s="22">
        <v>0</v>
      </c>
      <c r="AE493" s="22">
        <v>1</v>
      </c>
      <c r="AF493" s="22">
        <v>66.389109605342753</v>
      </c>
      <c r="AG493" s="21">
        <v>1</v>
      </c>
      <c r="AH493" s="22">
        <v>1</v>
      </c>
      <c r="AI493" s="22">
        <v>1</v>
      </c>
      <c r="AJ493" s="22">
        <v>66.389109605342753</v>
      </c>
      <c r="AK493" s="22">
        <v>0</v>
      </c>
      <c r="AL493" s="22">
        <v>0</v>
      </c>
      <c r="AM493" s="22">
        <v>38</v>
      </c>
      <c r="AN493" s="22">
        <v>0</v>
      </c>
      <c r="AO493" s="22">
        <v>0</v>
      </c>
      <c r="AQ493" s="18" t="str">
        <f t="shared" ref="AQ493:BZ493" si="488">IF(OR(AND(AQ$2&gt;$O492,AQ$2&lt;=$O493),AND(AQ$2&lt;=$O492,$O491&gt;$O492),AND(AQ$2&gt;$O493,$O494&lt;$O493)),$H492+((AQ$1-$Q492)/$U493/86000),"")</f>
        <v/>
      </c>
      <c r="AR493" s="18" t="str">
        <f t="shared" si="488"/>
        <v/>
      </c>
      <c r="AS493" s="18" t="str">
        <f t="shared" si="488"/>
        <v/>
      </c>
      <c r="AT493" s="18" t="str">
        <f t="shared" si="488"/>
        <v/>
      </c>
      <c r="AU493" s="18" t="str">
        <f t="shared" si="488"/>
        <v/>
      </c>
      <c r="AV493" s="18" t="str">
        <f t="shared" si="488"/>
        <v/>
      </c>
      <c r="AW493" s="18" t="str">
        <f t="shared" si="488"/>
        <v/>
      </c>
      <c r="AX493" s="18" t="str">
        <f t="shared" si="488"/>
        <v/>
      </c>
      <c r="AY493" s="18" t="str">
        <f t="shared" si="488"/>
        <v/>
      </c>
      <c r="AZ493" s="18" t="str">
        <f t="shared" si="488"/>
        <v/>
      </c>
      <c r="BA493" s="18" t="str">
        <f t="shared" si="488"/>
        <v/>
      </c>
      <c r="BB493" s="18" t="str">
        <f t="shared" si="488"/>
        <v/>
      </c>
      <c r="BC493" s="18" t="str">
        <f t="shared" si="488"/>
        <v/>
      </c>
      <c r="BD493" s="18" t="str">
        <f t="shared" si="488"/>
        <v/>
      </c>
      <c r="BE493" s="18" t="str">
        <f t="shared" si="488"/>
        <v/>
      </c>
      <c r="BF493" s="18" t="str">
        <f t="shared" si="488"/>
        <v/>
      </c>
      <c r="BG493" s="18" t="str">
        <f t="shared" si="488"/>
        <v/>
      </c>
      <c r="BH493" s="18" t="str">
        <f t="shared" si="488"/>
        <v/>
      </c>
      <c r="BI493" s="18" t="str">
        <f t="shared" si="488"/>
        <v/>
      </c>
      <c r="BJ493" s="18" t="str">
        <f t="shared" si="488"/>
        <v/>
      </c>
      <c r="BK493" s="18" t="str">
        <f t="shared" si="488"/>
        <v/>
      </c>
      <c r="BL493" s="18" t="str">
        <f t="shared" si="488"/>
        <v/>
      </c>
      <c r="BM493" s="18" t="str">
        <f t="shared" si="488"/>
        <v/>
      </c>
      <c r="BN493" s="18" t="str">
        <f t="shared" si="488"/>
        <v/>
      </c>
      <c r="BO493" s="18" t="str">
        <f t="shared" si="488"/>
        <v/>
      </c>
      <c r="BP493" s="18" t="str">
        <f t="shared" si="488"/>
        <v/>
      </c>
      <c r="BQ493" s="18" t="str">
        <f t="shared" si="488"/>
        <v/>
      </c>
      <c r="BR493" s="18" t="str">
        <f t="shared" si="488"/>
        <v/>
      </c>
      <c r="BS493" s="18" t="str">
        <f t="shared" si="488"/>
        <v/>
      </c>
      <c r="BT493" s="18" t="str">
        <f t="shared" si="488"/>
        <v/>
      </c>
      <c r="BU493" s="18" t="str">
        <f t="shared" si="488"/>
        <v/>
      </c>
      <c r="BV493" s="18" t="str">
        <f t="shared" si="488"/>
        <v/>
      </c>
      <c r="BW493" s="18" t="str">
        <f t="shared" si="488"/>
        <v/>
      </c>
      <c r="BX493" s="18" t="str">
        <f t="shared" si="488"/>
        <v/>
      </c>
      <c r="BY493" s="18" t="str">
        <f t="shared" si="488"/>
        <v/>
      </c>
      <c r="BZ493" s="18" t="str">
        <f t="shared" si="488"/>
        <v/>
      </c>
      <c r="CA493" s="18" t="str">
        <f>IF(BY493&lt;&gt;"",BY493-LOOKUP(2,1/(LEN($AQ$1:AQ493)&gt;0),$AQ$1:AQ493),"")</f>
        <v/>
      </c>
    </row>
    <row r="494" spans="1:79" x14ac:dyDescent="0.25">
      <c r="A494" s="21">
        <v>61297</v>
      </c>
      <c r="B494" s="21">
        <v>2</v>
      </c>
      <c r="C494" s="22" t="s">
        <v>1367</v>
      </c>
      <c r="D494" s="21">
        <v>332</v>
      </c>
      <c r="E494" s="23">
        <v>0.21944444444444444</v>
      </c>
      <c r="F494" s="22" t="s">
        <v>1366</v>
      </c>
      <c r="G494" s="22" t="b">
        <v>1</v>
      </c>
      <c r="H494" s="24">
        <v>43532.219918981478</v>
      </c>
      <c r="I494" s="25" t="s">
        <v>467</v>
      </c>
      <c r="J494" s="22" t="s">
        <v>468</v>
      </c>
      <c r="K494" s="11">
        <v>0</v>
      </c>
      <c r="L494" s="11">
        <v>610</v>
      </c>
      <c r="M494" s="11">
        <v>155</v>
      </c>
      <c r="N494" s="11">
        <v>1.9184653865522705E-13</v>
      </c>
      <c r="O494" s="11">
        <v>29</v>
      </c>
      <c r="P494" s="14">
        <v>0.49999998694286057</v>
      </c>
      <c r="Q494" s="11">
        <v>356.56819539305241</v>
      </c>
      <c r="R494" s="15">
        <v>4.1046741893705198E-2</v>
      </c>
      <c r="S494" s="11">
        <v>290.17908578770965</v>
      </c>
      <c r="T494" s="11">
        <v>44.999999832361937</v>
      </c>
      <c r="U494" s="11">
        <v>6.4484241526380224</v>
      </c>
      <c r="V494" s="11">
        <v>23.214326949496883</v>
      </c>
      <c r="W494" s="22"/>
      <c r="X494" s="21">
        <v>0</v>
      </c>
      <c r="Y494" s="22">
        <v>0</v>
      </c>
      <c r="Z494" s="22">
        <v>0</v>
      </c>
      <c r="AA494" s="22">
        <v>0</v>
      </c>
      <c r="AB494" s="22">
        <v>0</v>
      </c>
      <c r="AC494" s="22">
        <v>0</v>
      </c>
      <c r="AD494" s="22">
        <v>0</v>
      </c>
      <c r="AE494" s="22">
        <v>0</v>
      </c>
      <c r="AF494" s="22">
        <v>356.56819539305241</v>
      </c>
      <c r="AG494" s="21">
        <v>0</v>
      </c>
      <c r="AH494" s="22">
        <v>0</v>
      </c>
      <c r="AI494" s="22">
        <v>0</v>
      </c>
      <c r="AJ494" s="22">
        <v>356.56819539305241</v>
      </c>
      <c r="AK494" s="22">
        <v>8581.6037309236508</v>
      </c>
      <c r="AL494" s="22">
        <v>0</v>
      </c>
      <c r="AM494" s="22">
        <v>37</v>
      </c>
      <c r="AN494" s="22">
        <v>0</v>
      </c>
      <c r="AO494" s="22">
        <v>0</v>
      </c>
      <c r="AQ494" s="18">
        <f t="shared" ref="AQ494:BZ494" si="489">IF(OR(AND(AQ$2&gt;$O493,AQ$2&lt;=$O494),AND(AQ$2&lt;=$O493,$O492&gt;$O493),AND(AQ$2&gt;$O494,$O495&lt;$O494)),$H493+((AQ$1-$Q493)/$U494/86000),"")</f>
        <v>43532.219286980515</v>
      </c>
      <c r="AR494" s="18" t="str">
        <f t="shared" si="489"/>
        <v/>
      </c>
      <c r="AS494" s="18" t="str">
        <f t="shared" si="489"/>
        <v/>
      </c>
      <c r="AT494" s="18" t="str">
        <f t="shared" si="489"/>
        <v/>
      </c>
      <c r="AU494" s="18" t="str">
        <f t="shared" si="489"/>
        <v/>
      </c>
      <c r="AV494" s="18" t="str">
        <f t="shared" si="489"/>
        <v/>
      </c>
      <c r="AW494" s="18" t="str">
        <f t="shared" si="489"/>
        <v/>
      </c>
      <c r="AX494" s="18" t="str">
        <f t="shared" si="489"/>
        <v/>
      </c>
      <c r="AY494" s="18" t="str">
        <f t="shared" si="489"/>
        <v/>
      </c>
      <c r="AZ494" s="18" t="str">
        <f t="shared" si="489"/>
        <v/>
      </c>
      <c r="BA494" s="18" t="str">
        <f t="shared" si="489"/>
        <v/>
      </c>
      <c r="BB494" s="18" t="str">
        <f t="shared" si="489"/>
        <v/>
      </c>
      <c r="BC494" s="18" t="str">
        <f t="shared" si="489"/>
        <v/>
      </c>
      <c r="BD494" s="18" t="str">
        <f t="shared" si="489"/>
        <v/>
      </c>
      <c r="BE494" s="18" t="str">
        <f t="shared" si="489"/>
        <v/>
      </c>
      <c r="BF494" s="18" t="str">
        <f t="shared" si="489"/>
        <v/>
      </c>
      <c r="BG494" s="18" t="str">
        <f t="shared" si="489"/>
        <v/>
      </c>
      <c r="BH494" s="18" t="str">
        <f t="shared" si="489"/>
        <v/>
      </c>
      <c r="BI494" s="18" t="str">
        <f t="shared" si="489"/>
        <v/>
      </c>
      <c r="BJ494" s="18" t="str">
        <f t="shared" si="489"/>
        <v/>
      </c>
      <c r="BK494" s="18" t="str">
        <f t="shared" si="489"/>
        <v/>
      </c>
      <c r="BL494" s="18" t="str">
        <f t="shared" si="489"/>
        <v/>
      </c>
      <c r="BM494" s="18" t="str">
        <f t="shared" si="489"/>
        <v/>
      </c>
      <c r="BN494" s="18" t="str">
        <f t="shared" si="489"/>
        <v/>
      </c>
      <c r="BO494" s="18" t="str">
        <f t="shared" si="489"/>
        <v/>
      </c>
      <c r="BP494" s="18" t="str">
        <f t="shared" si="489"/>
        <v/>
      </c>
      <c r="BQ494" s="18" t="str">
        <f t="shared" si="489"/>
        <v/>
      </c>
      <c r="BR494" s="18" t="str">
        <f t="shared" si="489"/>
        <v/>
      </c>
      <c r="BS494" s="18" t="str">
        <f t="shared" si="489"/>
        <v/>
      </c>
      <c r="BT494" s="18" t="str">
        <f t="shared" si="489"/>
        <v/>
      </c>
      <c r="BU494" s="18" t="str">
        <f t="shared" si="489"/>
        <v/>
      </c>
      <c r="BV494" s="18" t="str">
        <f t="shared" si="489"/>
        <v/>
      </c>
      <c r="BW494" s="18" t="str">
        <f t="shared" si="489"/>
        <v/>
      </c>
      <c r="BX494" s="18" t="str">
        <f t="shared" si="489"/>
        <v/>
      </c>
      <c r="BY494" s="18" t="str">
        <f t="shared" si="489"/>
        <v/>
      </c>
      <c r="BZ494" s="18" t="str">
        <f t="shared" si="489"/>
        <v/>
      </c>
      <c r="CA494" s="18" t="str">
        <f>IF(BY494&lt;&gt;"",BY494-LOOKUP(2,1/(LEN($AQ$1:AQ494)&gt;0),$AQ$1:AQ494),"")</f>
        <v/>
      </c>
    </row>
    <row r="495" spans="1:79" x14ac:dyDescent="0.25">
      <c r="A495" s="21">
        <v>61299</v>
      </c>
      <c r="B495" s="21">
        <v>2</v>
      </c>
      <c r="C495" s="22" t="s">
        <v>1369</v>
      </c>
      <c r="D495" s="21">
        <v>332</v>
      </c>
      <c r="E495" s="23">
        <v>0.22013888888888888</v>
      </c>
      <c r="F495" s="22" t="s">
        <v>1366</v>
      </c>
      <c r="G495" s="22" t="b">
        <v>1</v>
      </c>
      <c r="H495" s="24">
        <v>43532.220439814817</v>
      </c>
      <c r="I495" s="25" t="s">
        <v>215</v>
      </c>
      <c r="J495" s="22" t="s">
        <v>216</v>
      </c>
      <c r="K495" s="11">
        <v>0</v>
      </c>
      <c r="L495" s="11">
        <v>611</v>
      </c>
      <c r="M495" s="11">
        <v>157</v>
      </c>
      <c r="N495" s="11">
        <v>1.6449064332846319E-12</v>
      </c>
      <c r="O495" s="11">
        <v>46</v>
      </c>
      <c r="P495" s="14">
        <v>0.49999994866386244</v>
      </c>
      <c r="Q495" s="11">
        <v>621.67342688159795</v>
      </c>
      <c r="R495" s="15">
        <v>7.1564623612197134E-2</v>
      </c>
      <c r="S495" s="11">
        <v>265.10523148854554</v>
      </c>
      <c r="T495" s="11">
        <v>45.000000461004674</v>
      </c>
      <c r="U495" s="11">
        <v>5.89122730605916</v>
      </c>
      <c r="V495" s="11">
        <v>21.208418301812976</v>
      </c>
      <c r="W495" s="22"/>
      <c r="X495" s="21">
        <v>0</v>
      </c>
      <c r="Y495" s="22">
        <v>0</v>
      </c>
      <c r="Z495" s="22">
        <v>0</v>
      </c>
      <c r="AA495" s="22">
        <v>0</v>
      </c>
      <c r="AB495" s="22">
        <v>0</v>
      </c>
      <c r="AC495" s="22">
        <v>0</v>
      </c>
      <c r="AD495" s="22">
        <v>0</v>
      </c>
      <c r="AE495" s="22">
        <v>0</v>
      </c>
      <c r="AF495" s="22">
        <v>621.67342688159795</v>
      </c>
      <c r="AG495" s="21">
        <v>0</v>
      </c>
      <c r="AH495" s="22">
        <v>0</v>
      </c>
      <c r="AI495" s="22">
        <v>0</v>
      </c>
      <c r="AJ495" s="22">
        <v>621.67342688159795</v>
      </c>
      <c r="AK495" s="22">
        <v>8581.6037309236508</v>
      </c>
      <c r="AL495" s="22">
        <v>0</v>
      </c>
      <c r="AM495" s="22">
        <v>36</v>
      </c>
      <c r="AN495" s="22">
        <v>0</v>
      </c>
      <c r="AO495" s="22">
        <v>0</v>
      </c>
      <c r="AQ495" s="18" t="str">
        <f t="shared" ref="AQ495:BZ495" si="490">IF(OR(AND(AQ$2&gt;$O494,AQ$2&lt;=$O495),AND(AQ$2&lt;=$O494,$O493&gt;$O494),AND(AQ$2&gt;$O495,$O496&lt;$O495)),$H494+((AQ$1-$Q494)/$U495/86000),"")</f>
        <v/>
      </c>
      <c r="AR495" s="18">
        <f t="shared" si="490"/>
        <v>43532.219990525722</v>
      </c>
      <c r="AS495" s="18" t="str">
        <f t="shared" si="490"/>
        <v/>
      </c>
      <c r="AT495" s="18" t="str">
        <f t="shared" si="490"/>
        <v/>
      </c>
      <c r="AU495" s="18" t="str">
        <f t="shared" si="490"/>
        <v/>
      </c>
      <c r="AV495" s="18" t="str">
        <f t="shared" si="490"/>
        <v/>
      </c>
      <c r="AW495" s="18" t="str">
        <f t="shared" si="490"/>
        <v/>
      </c>
      <c r="AX495" s="18" t="str">
        <f t="shared" si="490"/>
        <v/>
      </c>
      <c r="AY495" s="18" t="str">
        <f t="shared" si="490"/>
        <v/>
      </c>
      <c r="AZ495" s="18" t="str">
        <f t="shared" si="490"/>
        <v/>
      </c>
      <c r="BA495" s="18" t="str">
        <f t="shared" si="490"/>
        <v/>
      </c>
      <c r="BB495" s="18" t="str">
        <f t="shared" si="490"/>
        <v/>
      </c>
      <c r="BC495" s="18" t="str">
        <f t="shared" si="490"/>
        <v/>
      </c>
      <c r="BD495" s="18" t="str">
        <f t="shared" si="490"/>
        <v/>
      </c>
      <c r="BE495" s="18" t="str">
        <f t="shared" si="490"/>
        <v/>
      </c>
      <c r="BF495" s="18" t="str">
        <f t="shared" si="490"/>
        <v/>
      </c>
      <c r="BG495" s="18" t="str">
        <f t="shared" si="490"/>
        <v/>
      </c>
      <c r="BH495" s="18" t="str">
        <f t="shared" si="490"/>
        <v/>
      </c>
      <c r="BI495" s="18" t="str">
        <f t="shared" si="490"/>
        <v/>
      </c>
      <c r="BJ495" s="18" t="str">
        <f t="shared" si="490"/>
        <v/>
      </c>
      <c r="BK495" s="18" t="str">
        <f t="shared" si="490"/>
        <v/>
      </c>
      <c r="BL495" s="18" t="str">
        <f t="shared" si="490"/>
        <v/>
      </c>
      <c r="BM495" s="18" t="str">
        <f t="shared" si="490"/>
        <v/>
      </c>
      <c r="BN495" s="18" t="str">
        <f t="shared" si="490"/>
        <v/>
      </c>
      <c r="BO495" s="18" t="str">
        <f t="shared" si="490"/>
        <v/>
      </c>
      <c r="BP495" s="18" t="str">
        <f t="shared" si="490"/>
        <v/>
      </c>
      <c r="BQ495" s="18" t="str">
        <f t="shared" si="490"/>
        <v/>
      </c>
      <c r="BR495" s="18" t="str">
        <f t="shared" si="490"/>
        <v/>
      </c>
      <c r="BS495" s="18" t="str">
        <f t="shared" si="490"/>
        <v/>
      </c>
      <c r="BT495" s="18" t="str">
        <f t="shared" si="490"/>
        <v/>
      </c>
      <c r="BU495" s="18" t="str">
        <f t="shared" si="490"/>
        <v/>
      </c>
      <c r="BV495" s="18" t="str">
        <f t="shared" si="490"/>
        <v/>
      </c>
      <c r="BW495" s="18" t="str">
        <f t="shared" si="490"/>
        <v/>
      </c>
      <c r="BX495" s="18" t="str">
        <f t="shared" si="490"/>
        <v/>
      </c>
      <c r="BY495" s="18" t="str">
        <f t="shared" si="490"/>
        <v/>
      </c>
      <c r="BZ495" s="18" t="str">
        <f t="shared" si="490"/>
        <v/>
      </c>
      <c r="CA495" s="18" t="str">
        <f>IF(BY495&lt;&gt;"",BY495-LOOKUP(2,1/(LEN($AQ$1:AQ495)&gt;0),$AQ$1:AQ495),"")</f>
        <v/>
      </c>
    </row>
    <row r="496" spans="1:79" x14ac:dyDescent="0.25">
      <c r="A496" s="21">
        <v>61300</v>
      </c>
      <c r="B496" s="21">
        <v>2</v>
      </c>
      <c r="C496" s="22" t="s">
        <v>1370</v>
      </c>
      <c r="D496" s="21">
        <v>332</v>
      </c>
      <c r="E496" s="23">
        <v>0.22083333333333333</v>
      </c>
      <c r="F496" s="22" t="s">
        <v>1366</v>
      </c>
      <c r="G496" s="22" t="b">
        <v>1</v>
      </c>
      <c r="H496" s="24">
        <v>43532.220960648148</v>
      </c>
      <c r="I496" s="25" t="s">
        <v>237</v>
      </c>
      <c r="J496" s="22" t="s">
        <v>238</v>
      </c>
      <c r="K496" s="11">
        <v>0</v>
      </c>
      <c r="L496" s="11">
        <v>612</v>
      </c>
      <c r="M496" s="11">
        <v>159</v>
      </c>
      <c r="N496" s="11">
        <v>4.1495695768389851E-12</v>
      </c>
      <c r="O496" s="11">
        <v>50</v>
      </c>
      <c r="P496" s="14">
        <v>0.49999996404358149</v>
      </c>
      <c r="Q496" s="11">
        <v>695.18935115095212</v>
      </c>
      <c r="R496" s="15">
        <v>8.0027490484647745E-2</v>
      </c>
      <c r="S496" s="11">
        <v>73.515924269354173</v>
      </c>
      <c r="T496" s="11">
        <v>44.999999832361937</v>
      </c>
      <c r="U496" s="11">
        <v>1.6336872120716075</v>
      </c>
      <c r="V496" s="11">
        <v>5.8812739634577875</v>
      </c>
      <c r="W496" s="22"/>
      <c r="X496" s="21">
        <v>0</v>
      </c>
      <c r="Y496" s="22">
        <v>0</v>
      </c>
      <c r="Z496" s="22">
        <v>0</v>
      </c>
      <c r="AA496" s="22">
        <v>0</v>
      </c>
      <c r="AB496" s="22">
        <v>0</v>
      </c>
      <c r="AC496" s="22">
        <v>0</v>
      </c>
      <c r="AD496" s="22">
        <v>0</v>
      </c>
      <c r="AE496" s="22">
        <v>0</v>
      </c>
      <c r="AF496" s="22">
        <v>695.18935115095212</v>
      </c>
      <c r="AG496" s="21">
        <v>0</v>
      </c>
      <c r="AH496" s="22">
        <v>0</v>
      </c>
      <c r="AI496" s="22">
        <v>0</v>
      </c>
      <c r="AJ496" s="22">
        <v>695.18935115095212</v>
      </c>
      <c r="AK496" s="22">
        <v>8581.6037309236508</v>
      </c>
      <c r="AL496" s="22">
        <v>0</v>
      </c>
      <c r="AM496" s="22">
        <v>35</v>
      </c>
      <c r="AN496" s="22">
        <v>0</v>
      </c>
      <c r="AO496" s="22">
        <v>0</v>
      </c>
      <c r="AQ496" s="18" t="str">
        <f t="shared" ref="AQ496:BZ496" si="491">IF(OR(AND(AQ$2&gt;$O495,AQ$2&lt;=$O496),AND(AQ$2&lt;=$O495,$O494&gt;$O495),AND(AQ$2&gt;$O496,$O497&lt;$O496)),$H495+((AQ$1-$Q495)/$U496/86000),"")</f>
        <v/>
      </c>
      <c r="AR496" s="18" t="str">
        <f t="shared" si="491"/>
        <v/>
      </c>
      <c r="AS496" s="18">
        <f t="shared" si="491"/>
        <v>43532.220697541052</v>
      </c>
      <c r="AT496" s="18" t="str">
        <f t="shared" si="491"/>
        <v/>
      </c>
      <c r="AU496" s="18" t="str">
        <f t="shared" si="491"/>
        <v/>
      </c>
      <c r="AV496" s="18" t="str">
        <f t="shared" si="491"/>
        <v/>
      </c>
      <c r="AW496" s="18" t="str">
        <f t="shared" si="491"/>
        <v/>
      </c>
      <c r="AX496" s="18" t="str">
        <f t="shared" si="491"/>
        <v/>
      </c>
      <c r="AY496" s="18" t="str">
        <f t="shared" si="491"/>
        <v/>
      </c>
      <c r="AZ496" s="18" t="str">
        <f t="shared" si="491"/>
        <v/>
      </c>
      <c r="BA496" s="18" t="str">
        <f t="shared" si="491"/>
        <v/>
      </c>
      <c r="BB496" s="18" t="str">
        <f t="shared" si="491"/>
        <v/>
      </c>
      <c r="BC496" s="18" t="str">
        <f t="shared" si="491"/>
        <v/>
      </c>
      <c r="BD496" s="18" t="str">
        <f t="shared" si="491"/>
        <v/>
      </c>
      <c r="BE496" s="18" t="str">
        <f t="shared" si="491"/>
        <v/>
      </c>
      <c r="BF496" s="18" t="str">
        <f t="shared" si="491"/>
        <v/>
      </c>
      <c r="BG496" s="18" t="str">
        <f t="shared" si="491"/>
        <v/>
      </c>
      <c r="BH496" s="18" t="str">
        <f t="shared" si="491"/>
        <v/>
      </c>
      <c r="BI496" s="18" t="str">
        <f t="shared" si="491"/>
        <v/>
      </c>
      <c r="BJ496" s="18" t="str">
        <f t="shared" si="491"/>
        <v/>
      </c>
      <c r="BK496" s="18" t="str">
        <f t="shared" si="491"/>
        <v/>
      </c>
      <c r="BL496" s="18" t="str">
        <f t="shared" si="491"/>
        <v/>
      </c>
      <c r="BM496" s="18" t="str">
        <f t="shared" si="491"/>
        <v/>
      </c>
      <c r="BN496" s="18" t="str">
        <f t="shared" si="491"/>
        <v/>
      </c>
      <c r="BO496" s="18" t="str">
        <f t="shared" si="491"/>
        <v/>
      </c>
      <c r="BP496" s="18" t="str">
        <f t="shared" si="491"/>
        <v/>
      </c>
      <c r="BQ496" s="18" t="str">
        <f t="shared" si="491"/>
        <v/>
      </c>
      <c r="BR496" s="18" t="str">
        <f t="shared" si="491"/>
        <v/>
      </c>
      <c r="BS496" s="18" t="str">
        <f t="shared" si="491"/>
        <v/>
      </c>
      <c r="BT496" s="18" t="str">
        <f t="shared" si="491"/>
        <v/>
      </c>
      <c r="BU496" s="18" t="str">
        <f t="shared" si="491"/>
        <v/>
      </c>
      <c r="BV496" s="18" t="str">
        <f t="shared" si="491"/>
        <v/>
      </c>
      <c r="BW496" s="18" t="str">
        <f t="shared" si="491"/>
        <v/>
      </c>
      <c r="BX496" s="18" t="str">
        <f t="shared" si="491"/>
        <v/>
      </c>
      <c r="BY496" s="18" t="str">
        <f t="shared" si="491"/>
        <v/>
      </c>
      <c r="BZ496" s="18" t="str">
        <f t="shared" si="491"/>
        <v/>
      </c>
      <c r="CA496" s="18" t="str">
        <f>IF(BY496&lt;&gt;"",BY496-LOOKUP(2,1/(LEN($AQ$1:AQ496)&gt;0),$AQ$1:AQ496),"")</f>
        <v/>
      </c>
    </row>
    <row r="497" spans="1:79" x14ac:dyDescent="0.25">
      <c r="A497" s="21">
        <v>61302</v>
      </c>
      <c r="B497" s="21">
        <v>2</v>
      </c>
      <c r="C497" s="22" t="s">
        <v>1372</v>
      </c>
      <c r="D497" s="21">
        <v>332</v>
      </c>
      <c r="E497" s="23">
        <v>0.22152777777777777</v>
      </c>
      <c r="F497" s="22" t="s">
        <v>1366</v>
      </c>
      <c r="G497" s="22" t="b">
        <v>1</v>
      </c>
      <c r="H497" s="24">
        <v>43532.221585648149</v>
      </c>
      <c r="I497" s="25" t="s">
        <v>133</v>
      </c>
      <c r="J497" s="22" t="s">
        <v>134</v>
      </c>
      <c r="K497" s="11">
        <v>0</v>
      </c>
      <c r="L497" s="11">
        <v>613</v>
      </c>
      <c r="M497" s="11">
        <v>162</v>
      </c>
      <c r="N497" s="11">
        <v>4.9027448767446913E-12</v>
      </c>
      <c r="O497" s="11">
        <v>56</v>
      </c>
      <c r="P497" s="14">
        <v>0.74999997105103455</v>
      </c>
      <c r="Q497" s="11">
        <v>1083.2892053908797</v>
      </c>
      <c r="R497" s="15">
        <v>0.12470403413546521</v>
      </c>
      <c r="S497" s="11">
        <v>388.09985423992759</v>
      </c>
      <c r="T497" s="11">
        <v>54.000000050291419</v>
      </c>
      <c r="U497" s="11">
        <v>7.1870343310829901</v>
      </c>
      <c r="V497" s="11">
        <v>25.873323591898764</v>
      </c>
      <c r="W497" s="22"/>
      <c r="X497" s="21">
        <v>0</v>
      </c>
      <c r="Y497" s="22">
        <v>0</v>
      </c>
      <c r="Z497" s="22">
        <v>0</v>
      </c>
      <c r="AA497" s="22">
        <v>0</v>
      </c>
      <c r="AB497" s="22">
        <v>0</v>
      </c>
      <c r="AC497" s="22">
        <v>0</v>
      </c>
      <c r="AD497" s="22">
        <v>0</v>
      </c>
      <c r="AE497" s="22">
        <v>0</v>
      </c>
      <c r="AF497" s="22">
        <v>1083.2892053908797</v>
      </c>
      <c r="AG497" s="21">
        <v>0</v>
      </c>
      <c r="AH497" s="22">
        <v>0</v>
      </c>
      <c r="AI497" s="22">
        <v>0</v>
      </c>
      <c r="AJ497" s="22">
        <v>1083.2892053908797</v>
      </c>
      <c r="AK497" s="22">
        <v>8581.6037309236508</v>
      </c>
      <c r="AL497" s="22">
        <v>0</v>
      </c>
      <c r="AM497" s="22">
        <v>34</v>
      </c>
      <c r="AN497" s="22">
        <v>0</v>
      </c>
      <c r="AO497" s="22">
        <v>0</v>
      </c>
      <c r="AQ497" s="18" t="str">
        <f t="shared" ref="AQ497:BZ497" si="492">IF(OR(AND(AQ$2&gt;$O496,AQ$2&lt;=$O497),AND(AQ$2&lt;=$O496,$O495&gt;$O496),AND(AQ$2&gt;$O497,$O498&lt;$O497)),$H496+((AQ$1-$Q496)/$U497/86000),"")</f>
        <v/>
      </c>
      <c r="AR497" s="18" t="str">
        <f t="shared" si="492"/>
        <v/>
      </c>
      <c r="AS497" s="18" t="str">
        <f t="shared" si="492"/>
        <v/>
      </c>
      <c r="AT497" s="18">
        <f t="shared" si="492"/>
        <v>43532.2213575516</v>
      </c>
      <c r="AU497" s="18" t="str">
        <f t="shared" si="492"/>
        <v/>
      </c>
      <c r="AV497" s="18" t="str">
        <f t="shared" si="492"/>
        <v/>
      </c>
      <c r="AW497" s="18" t="str">
        <f t="shared" si="492"/>
        <v/>
      </c>
      <c r="AX497" s="18" t="str">
        <f t="shared" si="492"/>
        <v/>
      </c>
      <c r="AY497" s="18" t="str">
        <f t="shared" si="492"/>
        <v/>
      </c>
      <c r="AZ497" s="18" t="str">
        <f t="shared" si="492"/>
        <v/>
      </c>
      <c r="BA497" s="18" t="str">
        <f t="shared" si="492"/>
        <v/>
      </c>
      <c r="BB497" s="18" t="str">
        <f t="shared" si="492"/>
        <v/>
      </c>
      <c r="BC497" s="18" t="str">
        <f t="shared" si="492"/>
        <v/>
      </c>
      <c r="BD497" s="18" t="str">
        <f t="shared" si="492"/>
        <v/>
      </c>
      <c r="BE497" s="18" t="str">
        <f t="shared" si="492"/>
        <v/>
      </c>
      <c r="BF497" s="18" t="str">
        <f t="shared" si="492"/>
        <v/>
      </c>
      <c r="BG497" s="18" t="str">
        <f t="shared" si="492"/>
        <v/>
      </c>
      <c r="BH497" s="18" t="str">
        <f t="shared" si="492"/>
        <v/>
      </c>
      <c r="BI497" s="18" t="str">
        <f t="shared" si="492"/>
        <v/>
      </c>
      <c r="BJ497" s="18" t="str">
        <f t="shared" si="492"/>
        <v/>
      </c>
      <c r="BK497" s="18" t="str">
        <f t="shared" si="492"/>
        <v/>
      </c>
      <c r="BL497" s="18" t="str">
        <f t="shared" si="492"/>
        <v/>
      </c>
      <c r="BM497" s="18" t="str">
        <f t="shared" si="492"/>
        <v/>
      </c>
      <c r="BN497" s="18" t="str">
        <f t="shared" si="492"/>
        <v/>
      </c>
      <c r="BO497" s="18" t="str">
        <f t="shared" si="492"/>
        <v/>
      </c>
      <c r="BP497" s="18" t="str">
        <f t="shared" si="492"/>
        <v/>
      </c>
      <c r="BQ497" s="18" t="str">
        <f t="shared" si="492"/>
        <v/>
      </c>
      <c r="BR497" s="18" t="str">
        <f t="shared" si="492"/>
        <v/>
      </c>
      <c r="BS497" s="18" t="str">
        <f t="shared" si="492"/>
        <v/>
      </c>
      <c r="BT497" s="18" t="str">
        <f t="shared" si="492"/>
        <v/>
      </c>
      <c r="BU497" s="18" t="str">
        <f t="shared" si="492"/>
        <v/>
      </c>
      <c r="BV497" s="18" t="str">
        <f t="shared" si="492"/>
        <v/>
      </c>
      <c r="BW497" s="18" t="str">
        <f t="shared" si="492"/>
        <v/>
      </c>
      <c r="BX497" s="18" t="str">
        <f t="shared" si="492"/>
        <v/>
      </c>
      <c r="BY497" s="18" t="str">
        <f t="shared" si="492"/>
        <v/>
      </c>
      <c r="BZ497" s="18" t="str">
        <f t="shared" si="492"/>
        <v/>
      </c>
      <c r="CA497" s="18" t="str">
        <f>IF(BY497&lt;&gt;"",BY497-LOOKUP(2,1/(LEN($AQ$1:AQ497)&gt;0),$AQ$1:AQ497),"")</f>
        <v/>
      </c>
    </row>
    <row r="498" spans="1:79" x14ac:dyDescent="0.25">
      <c r="A498" s="21">
        <v>61303</v>
      </c>
      <c r="B498" s="21">
        <v>2</v>
      </c>
      <c r="C498" s="22" t="s">
        <v>1373</v>
      </c>
      <c r="D498" s="21">
        <v>332</v>
      </c>
      <c r="E498" s="23">
        <v>0.22152777777777777</v>
      </c>
      <c r="F498" s="22" t="s">
        <v>1366</v>
      </c>
      <c r="G498" s="22" t="b">
        <v>1</v>
      </c>
      <c r="H498" s="24">
        <v>43532.222002314818</v>
      </c>
      <c r="I498" s="25" t="s">
        <v>153</v>
      </c>
      <c r="J498" s="22" t="s">
        <v>154</v>
      </c>
      <c r="K498" s="11">
        <v>0</v>
      </c>
      <c r="L498" s="11">
        <v>614</v>
      </c>
      <c r="M498" s="11">
        <v>164</v>
      </c>
      <c r="N498" s="11">
        <v>1.2769874047080521E-10</v>
      </c>
      <c r="O498" s="11">
        <v>60</v>
      </c>
      <c r="P498" s="14">
        <v>0.24676134718509879</v>
      </c>
      <c r="Q498" s="11">
        <v>1209.068798194663</v>
      </c>
      <c r="R498" s="15">
        <v>0.13918329097333637</v>
      </c>
      <c r="S498" s="11">
        <v>125.77959280378332</v>
      </c>
      <c r="T498" s="11">
        <v>36.000000243075192</v>
      </c>
      <c r="U498" s="11">
        <v>3.4938775542918989</v>
      </c>
      <c r="V498" s="11">
        <v>12.577959195450836</v>
      </c>
      <c r="W498" s="22"/>
      <c r="X498" s="21">
        <v>0</v>
      </c>
      <c r="Y498" s="22">
        <v>0</v>
      </c>
      <c r="Z498" s="22">
        <v>0</v>
      </c>
      <c r="AA498" s="22">
        <v>0</v>
      </c>
      <c r="AB498" s="22">
        <v>0</v>
      </c>
      <c r="AC498" s="22">
        <v>0</v>
      </c>
      <c r="AD498" s="22">
        <v>0</v>
      </c>
      <c r="AE498" s="22">
        <v>0</v>
      </c>
      <c r="AF498" s="22">
        <v>1209.068798194663</v>
      </c>
      <c r="AG498" s="21">
        <v>0</v>
      </c>
      <c r="AH498" s="22">
        <v>0</v>
      </c>
      <c r="AI498" s="22">
        <v>0</v>
      </c>
      <c r="AJ498" s="22">
        <v>1209.068798194663</v>
      </c>
      <c r="AK498" s="22">
        <v>8581.6037309236508</v>
      </c>
      <c r="AL498" s="22">
        <v>0</v>
      </c>
      <c r="AM498" s="22">
        <v>33</v>
      </c>
      <c r="AN498" s="22">
        <v>0</v>
      </c>
      <c r="AO498" s="22">
        <v>0</v>
      </c>
      <c r="AQ498" s="18" t="str">
        <f t="shared" ref="AQ498:BZ498" si="493">IF(OR(AND(AQ$2&gt;$O497,AQ$2&lt;=$O498),AND(AQ$2&lt;=$O497,$O496&gt;$O497),AND(AQ$2&gt;$O498,$O499&lt;$O498)),$H497+((AQ$1-$Q497)/$U498/86000),"")</f>
        <v/>
      </c>
      <c r="AR498" s="18" t="str">
        <f t="shared" si="493"/>
        <v/>
      </c>
      <c r="AS498" s="18" t="str">
        <f t="shared" si="493"/>
        <v/>
      </c>
      <c r="AT498" s="18" t="str">
        <f t="shared" si="493"/>
        <v/>
      </c>
      <c r="AU498" s="18" t="str">
        <f t="shared" si="493"/>
        <v/>
      </c>
      <c r="AV498" s="18" t="str">
        <f t="shared" si="493"/>
        <v/>
      </c>
      <c r="AW498" s="18" t="str">
        <f t="shared" si="493"/>
        <v/>
      </c>
      <c r="AX498" s="18" t="str">
        <f t="shared" si="493"/>
        <v/>
      </c>
      <c r="AY498" s="18" t="str">
        <f t="shared" si="493"/>
        <v/>
      </c>
      <c r="AZ498" s="18" t="str">
        <f t="shared" si="493"/>
        <v/>
      </c>
      <c r="BA498" s="18" t="str">
        <f t="shared" si="493"/>
        <v/>
      </c>
      <c r="BB498" s="18" t="str">
        <f t="shared" si="493"/>
        <v/>
      </c>
      <c r="BC498" s="18" t="str">
        <f t="shared" si="493"/>
        <v/>
      </c>
      <c r="BD498" s="18" t="str">
        <f t="shared" si="493"/>
        <v/>
      </c>
      <c r="BE498" s="18" t="str">
        <f t="shared" si="493"/>
        <v/>
      </c>
      <c r="BF498" s="18" t="str">
        <f t="shared" si="493"/>
        <v/>
      </c>
      <c r="BG498" s="18" t="str">
        <f t="shared" si="493"/>
        <v/>
      </c>
      <c r="BH498" s="18" t="str">
        <f t="shared" si="493"/>
        <v/>
      </c>
      <c r="BI498" s="18" t="str">
        <f t="shared" si="493"/>
        <v/>
      </c>
      <c r="BJ498" s="18" t="str">
        <f t="shared" si="493"/>
        <v/>
      </c>
      <c r="BK498" s="18" t="str">
        <f t="shared" si="493"/>
        <v/>
      </c>
      <c r="BL498" s="18" t="str">
        <f t="shared" si="493"/>
        <v/>
      </c>
      <c r="BM498" s="18" t="str">
        <f t="shared" si="493"/>
        <v/>
      </c>
      <c r="BN498" s="18" t="str">
        <f t="shared" si="493"/>
        <v/>
      </c>
      <c r="BO498" s="18" t="str">
        <f t="shared" si="493"/>
        <v/>
      </c>
      <c r="BP498" s="18" t="str">
        <f t="shared" si="493"/>
        <v/>
      </c>
      <c r="BQ498" s="18" t="str">
        <f t="shared" si="493"/>
        <v/>
      </c>
      <c r="BR498" s="18" t="str">
        <f t="shared" si="493"/>
        <v/>
      </c>
      <c r="BS498" s="18" t="str">
        <f t="shared" si="493"/>
        <v/>
      </c>
      <c r="BT498" s="18" t="str">
        <f t="shared" si="493"/>
        <v/>
      </c>
      <c r="BU498" s="18" t="str">
        <f t="shared" si="493"/>
        <v/>
      </c>
      <c r="BV498" s="18" t="str">
        <f t="shared" si="493"/>
        <v/>
      </c>
      <c r="BW498" s="18" t="str">
        <f t="shared" si="493"/>
        <v/>
      </c>
      <c r="BX498" s="18" t="str">
        <f t="shared" si="493"/>
        <v/>
      </c>
      <c r="BY498" s="18" t="str">
        <f t="shared" si="493"/>
        <v/>
      </c>
      <c r="BZ498" s="18" t="str">
        <f t="shared" si="493"/>
        <v/>
      </c>
      <c r="CA498" s="18" t="str">
        <f>IF(BY498&lt;&gt;"",BY498-LOOKUP(2,1/(LEN($AQ$1:AQ498)&gt;0),$AQ$1:AQ498),"")</f>
        <v/>
      </c>
    </row>
    <row r="499" spans="1:79" x14ac:dyDescent="0.25">
      <c r="A499" s="21">
        <v>61304</v>
      </c>
      <c r="B499" s="21">
        <v>2</v>
      </c>
      <c r="C499" s="22" t="s">
        <v>1374</v>
      </c>
      <c r="D499" s="21">
        <v>332</v>
      </c>
      <c r="E499" s="23">
        <v>0.22222222222222221</v>
      </c>
      <c r="F499" s="22" t="s">
        <v>1366</v>
      </c>
      <c r="G499" s="22" t="b">
        <v>1</v>
      </c>
      <c r="H499" s="24">
        <v>43532.22216435185</v>
      </c>
      <c r="I499" s="25" t="s">
        <v>173</v>
      </c>
      <c r="J499" s="22" t="s">
        <v>174</v>
      </c>
      <c r="K499" s="11">
        <v>0</v>
      </c>
      <c r="L499" s="11">
        <v>615</v>
      </c>
      <c r="M499" s="11">
        <v>166</v>
      </c>
      <c r="N499" s="11">
        <v>5.6682836202526232E-10</v>
      </c>
      <c r="O499" s="11">
        <v>60</v>
      </c>
      <c r="P499" s="14">
        <v>0.74028428865241436</v>
      </c>
      <c r="Q499" s="11">
        <v>1237.7325557028746</v>
      </c>
      <c r="R499" s="15">
        <v>0.14248295109822881</v>
      </c>
      <c r="S499" s="11">
        <v>28.663757508211575</v>
      </c>
      <c r="T499" s="11">
        <v>13.9999995008111</v>
      </c>
      <c r="U499" s="11">
        <v>2.0474113235897557</v>
      </c>
      <c r="V499" s="11">
        <v>7.3706807649231205</v>
      </c>
      <c r="W499" s="22"/>
      <c r="X499" s="21">
        <v>0</v>
      </c>
      <c r="Y499" s="22">
        <v>0</v>
      </c>
      <c r="Z499" s="22">
        <v>0</v>
      </c>
      <c r="AA499" s="22">
        <v>0</v>
      </c>
      <c r="AB499" s="22">
        <v>0</v>
      </c>
      <c r="AC499" s="22">
        <v>0</v>
      </c>
      <c r="AD499" s="22">
        <v>0</v>
      </c>
      <c r="AE499" s="22">
        <v>0</v>
      </c>
      <c r="AF499" s="22">
        <v>1237.7325557028746</v>
      </c>
      <c r="AG499" s="21">
        <v>0</v>
      </c>
      <c r="AH499" s="22">
        <v>0</v>
      </c>
      <c r="AI499" s="22">
        <v>0</v>
      </c>
      <c r="AJ499" s="22">
        <v>1237.7325557028746</v>
      </c>
      <c r="AK499" s="22">
        <v>8581.6037309236508</v>
      </c>
      <c r="AL499" s="22">
        <v>0</v>
      </c>
      <c r="AM499" s="22">
        <v>32</v>
      </c>
      <c r="AN499" s="22">
        <v>0</v>
      </c>
      <c r="AO499" s="22">
        <v>0</v>
      </c>
      <c r="AQ499" s="18" t="str">
        <f t="shared" ref="AQ499:BZ499" si="494">IF(OR(AND(AQ$2&gt;$O498,AQ$2&lt;=$O499),AND(AQ$2&lt;=$O498,$O497&gt;$O498),AND(AQ$2&gt;$O499,$O500&lt;$O499)),$H498+((AQ$1-$Q498)/$U499/86000),"")</f>
        <v/>
      </c>
      <c r="AR499" s="18" t="str">
        <f t="shared" si="494"/>
        <v/>
      </c>
      <c r="AS499" s="18" t="str">
        <f t="shared" si="494"/>
        <v/>
      </c>
      <c r="AT499" s="18" t="str">
        <f t="shared" si="494"/>
        <v/>
      </c>
      <c r="AU499" s="18" t="str">
        <f t="shared" si="494"/>
        <v/>
      </c>
      <c r="AV499" s="18" t="str">
        <f t="shared" si="494"/>
        <v/>
      </c>
      <c r="AW499" s="18" t="str">
        <f t="shared" si="494"/>
        <v/>
      </c>
      <c r="AX499" s="18" t="str">
        <f t="shared" si="494"/>
        <v/>
      </c>
      <c r="AY499" s="18" t="str">
        <f t="shared" si="494"/>
        <v/>
      </c>
      <c r="AZ499" s="18" t="str">
        <f t="shared" si="494"/>
        <v/>
      </c>
      <c r="BA499" s="18" t="str">
        <f t="shared" si="494"/>
        <v/>
      </c>
      <c r="BB499" s="18" t="str">
        <f t="shared" si="494"/>
        <v/>
      </c>
      <c r="BC499" s="18" t="str">
        <f t="shared" si="494"/>
        <v/>
      </c>
      <c r="BD499" s="18" t="str">
        <f t="shared" si="494"/>
        <v/>
      </c>
      <c r="BE499" s="18" t="str">
        <f t="shared" si="494"/>
        <v/>
      </c>
      <c r="BF499" s="18" t="str">
        <f t="shared" si="494"/>
        <v/>
      </c>
      <c r="BG499" s="18" t="str">
        <f t="shared" si="494"/>
        <v/>
      </c>
      <c r="BH499" s="18" t="str">
        <f t="shared" si="494"/>
        <v/>
      </c>
      <c r="BI499" s="18" t="str">
        <f t="shared" si="494"/>
        <v/>
      </c>
      <c r="BJ499" s="18" t="str">
        <f t="shared" si="494"/>
        <v/>
      </c>
      <c r="BK499" s="18" t="str">
        <f t="shared" si="494"/>
        <v/>
      </c>
      <c r="BL499" s="18" t="str">
        <f t="shared" si="494"/>
        <v/>
      </c>
      <c r="BM499" s="18" t="str">
        <f t="shared" si="494"/>
        <v/>
      </c>
      <c r="BN499" s="18" t="str">
        <f t="shared" si="494"/>
        <v/>
      </c>
      <c r="BO499" s="18" t="str">
        <f t="shared" si="494"/>
        <v/>
      </c>
      <c r="BP499" s="18" t="str">
        <f t="shared" si="494"/>
        <v/>
      </c>
      <c r="BQ499" s="18" t="str">
        <f t="shared" si="494"/>
        <v/>
      </c>
      <c r="BR499" s="18" t="str">
        <f t="shared" si="494"/>
        <v/>
      </c>
      <c r="BS499" s="18" t="str">
        <f t="shared" si="494"/>
        <v/>
      </c>
      <c r="BT499" s="18" t="str">
        <f t="shared" si="494"/>
        <v/>
      </c>
      <c r="BU499" s="18" t="str">
        <f t="shared" si="494"/>
        <v/>
      </c>
      <c r="BV499" s="18" t="str">
        <f t="shared" si="494"/>
        <v/>
      </c>
      <c r="BW499" s="18" t="str">
        <f t="shared" si="494"/>
        <v/>
      </c>
      <c r="BX499" s="18" t="str">
        <f t="shared" si="494"/>
        <v/>
      </c>
      <c r="BY499" s="18" t="str">
        <f t="shared" si="494"/>
        <v/>
      </c>
      <c r="BZ499" s="18" t="str">
        <f t="shared" si="494"/>
        <v/>
      </c>
      <c r="CA499" s="18" t="str">
        <f>IF(BY499&lt;&gt;"",BY499-LOOKUP(2,1/(LEN($AQ$1:AQ499)&gt;0),$AQ$1:AQ499),"")</f>
        <v/>
      </c>
    </row>
    <row r="500" spans="1:79" x14ac:dyDescent="0.25">
      <c r="A500" s="21">
        <v>61305</v>
      </c>
      <c r="B500" s="21">
        <v>2</v>
      </c>
      <c r="C500" s="22" t="s">
        <v>1375</v>
      </c>
      <c r="D500" s="21">
        <v>332</v>
      </c>
      <c r="E500" s="23">
        <v>0.22222222222222221</v>
      </c>
      <c r="F500" s="22" t="s">
        <v>1366</v>
      </c>
      <c r="G500" s="22" t="b">
        <v>1</v>
      </c>
      <c r="H500" s="24">
        <v>43532.22252314815</v>
      </c>
      <c r="I500" s="25" t="s">
        <v>135</v>
      </c>
      <c r="J500" s="22" t="s">
        <v>136</v>
      </c>
      <c r="K500" s="11">
        <v>0</v>
      </c>
      <c r="L500" s="11">
        <v>616</v>
      </c>
      <c r="M500" s="11">
        <v>168</v>
      </c>
      <c r="N500" s="11">
        <v>7.2526518124504946E-10</v>
      </c>
      <c r="O500" s="11">
        <v>64</v>
      </c>
      <c r="P500" s="14">
        <v>0.32974159611791776</v>
      </c>
      <c r="Q500" s="11">
        <v>1502.8775172150249</v>
      </c>
      <c r="R500" s="15">
        <v>0.17300540638229786</v>
      </c>
      <c r="S500" s="11">
        <v>265.1449615121503</v>
      </c>
      <c r="T500" s="11">
        <v>31.000000331550837</v>
      </c>
      <c r="U500" s="11">
        <v>8.5530631831088719</v>
      </c>
      <c r="V500" s="11">
        <v>30.791027459191941</v>
      </c>
      <c r="W500" s="22"/>
      <c r="X500" s="21">
        <v>0</v>
      </c>
      <c r="Y500" s="22">
        <v>0</v>
      </c>
      <c r="Z500" s="22">
        <v>0</v>
      </c>
      <c r="AA500" s="22">
        <v>0</v>
      </c>
      <c r="AB500" s="22">
        <v>0</v>
      </c>
      <c r="AC500" s="22">
        <v>0</v>
      </c>
      <c r="AD500" s="22">
        <v>0</v>
      </c>
      <c r="AE500" s="22">
        <v>0</v>
      </c>
      <c r="AF500" s="22">
        <v>1502.8775172150249</v>
      </c>
      <c r="AG500" s="21">
        <v>0</v>
      </c>
      <c r="AH500" s="22">
        <v>0</v>
      </c>
      <c r="AI500" s="22">
        <v>0</v>
      </c>
      <c r="AJ500" s="22">
        <v>1502.8775172150249</v>
      </c>
      <c r="AK500" s="22">
        <v>8581.6037309236508</v>
      </c>
      <c r="AL500" s="22">
        <v>0</v>
      </c>
      <c r="AM500" s="22">
        <v>31</v>
      </c>
      <c r="AN500" s="22">
        <v>0</v>
      </c>
      <c r="AO500" s="22">
        <v>0</v>
      </c>
      <c r="AQ500" s="18" t="str">
        <f t="shared" ref="AQ500:BZ500" si="495">IF(OR(AND(AQ$2&gt;$O499,AQ$2&lt;=$O500),AND(AQ$2&lt;=$O499,$O498&gt;$O499),AND(AQ$2&gt;$O500,$O501&lt;$O500)),$H499+((AQ$1-$Q499)/$U500/86000),"")</f>
        <v/>
      </c>
      <c r="AR500" s="18" t="str">
        <f t="shared" si="495"/>
        <v/>
      </c>
      <c r="AS500" s="18" t="str">
        <f t="shared" si="495"/>
        <v/>
      </c>
      <c r="AT500" s="18" t="str">
        <f t="shared" si="495"/>
        <v/>
      </c>
      <c r="AU500" s="18">
        <f t="shared" si="495"/>
        <v>43532.222184858932</v>
      </c>
      <c r="AV500" s="18">
        <f t="shared" si="495"/>
        <v>43532.222491465538</v>
      </c>
      <c r="AW500" s="18" t="str">
        <f t="shared" si="495"/>
        <v/>
      </c>
      <c r="AX500" s="18" t="str">
        <f t="shared" si="495"/>
        <v/>
      </c>
      <c r="AY500" s="18" t="str">
        <f t="shared" si="495"/>
        <v/>
      </c>
      <c r="AZ500" s="18" t="str">
        <f t="shared" si="495"/>
        <v/>
      </c>
      <c r="BA500" s="18" t="str">
        <f t="shared" si="495"/>
        <v/>
      </c>
      <c r="BB500" s="18" t="str">
        <f t="shared" si="495"/>
        <v/>
      </c>
      <c r="BC500" s="18" t="str">
        <f t="shared" si="495"/>
        <v/>
      </c>
      <c r="BD500" s="18" t="str">
        <f t="shared" si="495"/>
        <v/>
      </c>
      <c r="BE500" s="18" t="str">
        <f t="shared" si="495"/>
        <v/>
      </c>
      <c r="BF500" s="18" t="str">
        <f t="shared" si="495"/>
        <v/>
      </c>
      <c r="BG500" s="18" t="str">
        <f t="shared" si="495"/>
        <v/>
      </c>
      <c r="BH500" s="18" t="str">
        <f t="shared" si="495"/>
        <v/>
      </c>
      <c r="BI500" s="18" t="str">
        <f t="shared" si="495"/>
        <v/>
      </c>
      <c r="BJ500" s="18" t="str">
        <f t="shared" si="495"/>
        <v/>
      </c>
      <c r="BK500" s="18" t="str">
        <f t="shared" si="495"/>
        <v/>
      </c>
      <c r="BL500" s="18" t="str">
        <f t="shared" si="495"/>
        <v/>
      </c>
      <c r="BM500" s="18" t="str">
        <f t="shared" si="495"/>
        <v/>
      </c>
      <c r="BN500" s="18" t="str">
        <f t="shared" si="495"/>
        <v/>
      </c>
      <c r="BO500" s="18" t="str">
        <f t="shared" si="495"/>
        <v/>
      </c>
      <c r="BP500" s="18" t="str">
        <f t="shared" si="495"/>
        <v/>
      </c>
      <c r="BQ500" s="18" t="str">
        <f t="shared" si="495"/>
        <v/>
      </c>
      <c r="BR500" s="18" t="str">
        <f t="shared" si="495"/>
        <v/>
      </c>
      <c r="BS500" s="18" t="str">
        <f t="shared" si="495"/>
        <v/>
      </c>
      <c r="BT500" s="18" t="str">
        <f t="shared" si="495"/>
        <v/>
      </c>
      <c r="BU500" s="18" t="str">
        <f t="shared" si="495"/>
        <v/>
      </c>
      <c r="BV500" s="18" t="str">
        <f t="shared" si="495"/>
        <v/>
      </c>
      <c r="BW500" s="18" t="str">
        <f t="shared" si="495"/>
        <v/>
      </c>
      <c r="BX500" s="18" t="str">
        <f t="shared" si="495"/>
        <v/>
      </c>
      <c r="BY500" s="18" t="str">
        <f t="shared" si="495"/>
        <v/>
      </c>
      <c r="BZ500" s="18" t="str">
        <f t="shared" si="495"/>
        <v/>
      </c>
      <c r="CA500" s="18" t="str">
        <f>IF(BY500&lt;&gt;"",BY500-LOOKUP(2,1/(LEN($AQ$1:AQ500)&gt;0),$AQ$1:AQ500),"")</f>
        <v/>
      </c>
    </row>
    <row r="501" spans="1:79" x14ac:dyDescent="0.25">
      <c r="A501" s="21">
        <v>61306</v>
      </c>
      <c r="B501" s="21">
        <v>2</v>
      </c>
      <c r="C501" s="22" t="s">
        <v>1376</v>
      </c>
      <c r="D501" s="21">
        <v>332</v>
      </c>
      <c r="E501" s="23">
        <v>0.22291666666666668</v>
      </c>
      <c r="F501" s="22" t="s">
        <v>1366</v>
      </c>
      <c r="G501" s="22" t="b">
        <v>1</v>
      </c>
      <c r="H501" s="24">
        <v>43532.223043981481</v>
      </c>
      <c r="I501" s="25" t="s">
        <v>137</v>
      </c>
      <c r="J501" s="22" t="s">
        <v>138</v>
      </c>
      <c r="K501" s="11">
        <v>0</v>
      </c>
      <c r="L501" s="11">
        <v>617</v>
      </c>
      <c r="M501" s="11">
        <v>171</v>
      </c>
      <c r="N501" s="11">
        <v>2.5636381906224415E-11</v>
      </c>
      <c r="O501" s="11">
        <v>72</v>
      </c>
      <c r="P501" s="14">
        <v>0.24999995922206344</v>
      </c>
      <c r="Q501" s="11">
        <v>1846.5381397899141</v>
      </c>
      <c r="R501" s="15">
        <v>0.21256627876552323</v>
      </c>
      <c r="S501" s="11">
        <v>343.6606225748892</v>
      </c>
      <c r="T501" s="11">
        <v>44.999999832361937</v>
      </c>
      <c r="U501" s="11">
        <v>7.6369027523361064</v>
      </c>
      <c r="V501" s="11">
        <v>27.492849908409983</v>
      </c>
      <c r="W501" s="22"/>
      <c r="X501" s="21">
        <v>0</v>
      </c>
      <c r="Y501" s="22">
        <v>0</v>
      </c>
      <c r="Z501" s="22">
        <v>0</v>
      </c>
      <c r="AA501" s="22">
        <v>0</v>
      </c>
      <c r="AB501" s="22">
        <v>0</v>
      </c>
      <c r="AC501" s="22">
        <v>0</v>
      </c>
      <c r="AD501" s="22">
        <v>0</v>
      </c>
      <c r="AE501" s="22">
        <v>0</v>
      </c>
      <c r="AF501" s="22">
        <v>1846.5381397899141</v>
      </c>
      <c r="AG501" s="21">
        <v>0</v>
      </c>
      <c r="AH501" s="22">
        <v>0</v>
      </c>
      <c r="AI501" s="22">
        <v>0</v>
      </c>
      <c r="AJ501" s="22">
        <v>1846.5381397899141</v>
      </c>
      <c r="AK501" s="22">
        <v>8581.6037309236508</v>
      </c>
      <c r="AL501" s="22">
        <v>0</v>
      </c>
      <c r="AM501" s="22">
        <v>30</v>
      </c>
      <c r="AN501" s="22">
        <v>0</v>
      </c>
      <c r="AO501" s="22">
        <v>0</v>
      </c>
      <c r="AQ501" s="18" t="str">
        <f t="shared" ref="AQ501:BZ501" si="496">IF(OR(AND(AQ$2&gt;$O500,AQ$2&lt;=$O501),AND(AQ$2&lt;=$O500,$O499&gt;$O500),AND(AQ$2&gt;$O501,$O502&lt;$O501)),$H500+((AQ$1-$Q500)/$U501/86000),"")</f>
        <v/>
      </c>
      <c r="AR501" s="18" t="str">
        <f t="shared" si="496"/>
        <v/>
      </c>
      <c r="AS501" s="18" t="str">
        <f t="shared" si="496"/>
        <v/>
      </c>
      <c r="AT501" s="18" t="str">
        <f t="shared" si="496"/>
        <v/>
      </c>
      <c r="AU501" s="18" t="str">
        <f t="shared" si="496"/>
        <v/>
      </c>
      <c r="AV501" s="18" t="str">
        <f t="shared" si="496"/>
        <v/>
      </c>
      <c r="AW501" s="18">
        <f t="shared" si="496"/>
        <v>43532.222945321104</v>
      </c>
      <c r="AX501" s="18" t="str">
        <f t="shared" si="496"/>
        <v/>
      </c>
      <c r="AY501" s="18" t="str">
        <f t="shared" si="496"/>
        <v/>
      </c>
      <c r="AZ501" s="18" t="str">
        <f t="shared" si="496"/>
        <v/>
      </c>
      <c r="BA501" s="18" t="str">
        <f t="shared" si="496"/>
        <v/>
      </c>
      <c r="BB501" s="18" t="str">
        <f t="shared" si="496"/>
        <v/>
      </c>
      <c r="BC501" s="18" t="str">
        <f t="shared" si="496"/>
        <v/>
      </c>
      <c r="BD501" s="18" t="str">
        <f t="shared" si="496"/>
        <v/>
      </c>
      <c r="BE501" s="18" t="str">
        <f t="shared" si="496"/>
        <v/>
      </c>
      <c r="BF501" s="18" t="str">
        <f t="shared" si="496"/>
        <v/>
      </c>
      <c r="BG501" s="18" t="str">
        <f t="shared" si="496"/>
        <v/>
      </c>
      <c r="BH501" s="18" t="str">
        <f t="shared" si="496"/>
        <v/>
      </c>
      <c r="BI501" s="18" t="str">
        <f t="shared" si="496"/>
        <v/>
      </c>
      <c r="BJ501" s="18" t="str">
        <f t="shared" si="496"/>
        <v/>
      </c>
      <c r="BK501" s="18" t="str">
        <f t="shared" si="496"/>
        <v/>
      </c>
      <c r="BL501" s="18" t="str">
        <f t="shared" si="496"/>
        <v/>
      </c>
      <c r="BM501" s="18" t="str">
        <f t="shared" si="496"/>
        <v/>
      </c>
      <c r="BN501" s="18" t="str">
        <f t="shared" si="496"/>
        <v/>
      </c>
      <c r="BO501" s="18" t="str">
        <f t="shared" si="496"/>
        <v/>
      </c>
      <c r="BP501" s="18" t="str">
        <f t="shared" si="496"/>
        <v/>
      </c>
      <c r="BQ501" s="18" t="str">
        <f t="shared" si="496"/>
        <v/>
      </c>
      <c r="BR501" s="18" t="str">
        <f t="shared" si="496"/>
        <v/>
      </c>
      <c r="BS501" s="18" t="str">
        <f t="shared" si="496"/>
        <v/>
      </c>
      <c r="BT501" s="18" t="str">
        <f t="shared" si="496"/>
        <v/>
      </c>
      <c r="BU501" s="18" t="str">
        <f t="shared" si="496"/>
        <v/>
      </c>
      <c r="BV501" s="18" t="str">
        <f t="shared" si="496"/>
        <v/>
      </c>
      <c r="BW501" s="18" t="str">
        <f t="shared" si="496"/>
        <v/>
      </c>
      <c r="BX501" s="18" t="str">
        <f t="shared" si="496"/>
        <v/>
      </c>
      <c r="BY501" s="18" t="str">
        <f t="shared" si="496"/>
        <v/>
      </c>
      <c r="BZ501" s="18" t="str">
        <f t="shared" si="496"/>
        <v/>
      </c>
      <c r="CA501" s="18" t="str">
        <f>IF(BY501&lt;&gt;"",BY501-LOOKUP(2,1/(LEN($AQ$1:AQ501)&gt;0),$AQ$1:AQ501),"")</f>
        <v/>
      </c>
    </row>
    <row r="502" spans="1:79" x14ac:dyDescent="0.25">
      <c r="A502" s="21">
        <v>61308</v>
      </c>
      <c r="B502" s="21">
        <v>2</v>
      </c>
      <c r="C502" s="22" t="s">
        <v>1378</v>
      </c>
      <c r="D502" s="21">
        <v>332</v>
      </c>
      <c r="E502" s="23">
        <v>0.22361111111111112</v>
      </c>
      <c r="F502" s="22" t="s">
        <v>1366</v>
      </c>
      <c r="G502" s="22" t="b">
        <v>1</v>
      </c>
      <c r="H502" s="24">
        <v>43532.223564814813</v>
      </c>
      <c r="I502" s="25" t="s">
        <v>139</v>
      </c>
      <c r="J502" s="22" t="s">
        <v>140</v>
      </c>
      <c r="K502" s="11">
        <v>0</v>
      </c>
      <c r="L502" s="11">
        <v>618</v>
      </c>
      <c r="M502" s="11">
        <v>174</v>
      </c>
      <c r="N502" s="11">
        <v>1.0558665053395089E-10</v>
      </c>
      <c r="O502" s="11">
        <v>74</v>
      </c>
      <c r="P502" s="14">
        <v>0.52165290437200751</v>
      </c>
      <c r="Q502" s="11">
        <v>2008.5185113176724</v>
      </c>
      <c r="R502" s="15">
        <v>0.23121282825549469</v>
      </c>
      <c r="S502" s="11">
        <v>161.98037152775828</v>
      </c>
      <c r="T502" s="11">
        <v>44.999999832361937</v>
      </c>
      <c r="U502" s="11">
        <v>3.5995638251373818</v>
      </c>
      <c r="V502" s="11">
        <v>12.958429770494575</v>
      </c>
      <c r="W502" s="22"/>
      <c r="X502" s="21">
        <v>0</v>
      </c>
      <c r="Y502" s="22">
        <v>0</v>
      </c>
      <c r="Z502" s="22">
        <v>0</v>
      </c>
      <c r="AA502" s="22">
        <v>0</v>
      </c>
      <c r="AB502" s="22">
        <v>0</v>
      </c>
      <c r="AC502" s="22">
        <v>0</v>
      </c>
      <c r="AD502" s="22">
        <v>0</v>
      </c>
      <c r="AE502" s="22">
        <v>0</v>
      </c>
      <c r="AF502" s="22">
        <v>2008.5185113176724</v>
      </c>
      <c r="AG502" s="21">
        <v>0</v>
      </c>
      <c r="AH502" s="22">
        <v>0</v>
      </c>
      <c r="AI502" s="22">
        <v>0</v>
      </c>
      <c r="AJ502" s="22">
        <v>2008.5185113176724</v>
      </c>
      <c r="AK502" s="22">
        <v>8581.6037309236508</v>
      </c>
      <c r="AL502" s="22">
        <v>0</v>
      </c>
      <c r="AM502" s="22">
        <v>29</v>
      </c>
      <c r="AN502" s="22">
        <v>0</v>
      </c>
      <c r="AO502" s="22">
        <v>0</v>
      </c>
      <c r="AQ502" s="18" t="str">
        <f t="shared" ref="AQ502:BZ502" si="497">IF(OR(AND(AQ$2&gt;$O501,AQ$2&lt;=$O502),AND(AQ$2&lt;=$O501,$O500&gt;$O501),AND(AQ$2&gt;$O502,$O503&lt;$O502)),$H501+((AQ$1-$Q501)/$U502/86000),"")</f>
        <v/>
      </c>
      <c r="AR502" s="18" t="str">
        <f t="shared" si="497"/>
        <v/>
      </c>
      <c r="AS502" s="18" t="str">
        <f t="shared" si="497"/>
        <v/>
      </c>
      <c r="AT502" s="18" t="str">
        <f t="shared" si="497"/>
        <v/>
      </c>
      <c r="AU502" s="18" t="str">
        <f t="shared" si="497"/>
        <v/>
      </c>
      <c r="AV502" s="18" t="str">
        <f t="shared" si="497"/>
        <v/>
      </c>
      <c r="AW502" s="18" t="str">
        <f t="shared" si="497"/>
        <v/>
      </c>
      <c r="AX502" s="18" t="str">
        <f t="shared" si="497"/>
        <v/>
      </c>
      <c r="AY502" s="18" t="str">
        <f t="shared" si="497"/>
        <v/>
      </c>
      <c r="AZ502" s="18" t="str">
        <f t="shared" si="497"/>
        <v/>
      </c>
      <c r="BA502" s="18" t="str">
        <f t="shared" si="497"/>
        <v/>
      </c>
      <c r="BB502" s="18" t="str">
        <f t="shared" si="497"/>
        <v/>
      </c>
      <c r="BC502" s="18" t="str">
        <f t="shared" si="497"/>
        <v/>
      </c>
      <c r="BD502" s="18" t="str">
        <f t="shared" si="497"/>
        <v/>
      </c>
      <c r="BE502" s="18" t="str">
        <f t="shared" si="497"/>
        <v/>
      </c>
      <c r="BF502" s="18" t="str">
        <f t="shared" si="497"/>
        <v/>
      </c>
      <c r="BG502" s="18" t="str">
        <f t="shared" si="497"/>
        <v/>
      </c>
      <c r="BH502" s="18" t="str">
        <f t="shared" si="497"/>
        <v/>
      </c>
      <c r="BI502" s="18" t="str">
        <f t="shared" si="497"/>
        <v/>
      </c>
      <c r="BJ502" s="18" t="str">
        <f t="shared" si="497"/>
        <v/>
      </c>
      <c r="BK502" s="18" t="str">
        <f t="shared" si="497"/>
        <v/>
      </c>
      <c r="BL502" s="18" t="str">
        <f t="shared" si="497"/>
        <v/>
      </c>
      <c r="BM502" s="18" t="str">
        <f t="shared" si="497"/>
        <v/>
      </c>
      <c r="BN502" s="18" t="str">
        <f t="shared" si="497"/>
        <v/>
      </c>
      <c r="BO502" s="18" t="str">
        <f t="shared" si="497"/>
        <v/>
      </c>
      <c r="BP502" s="18" t="str">
        <f t="shared" si="497"/>
        <v/>
      </c>
      <c r="BQ502" s="18" t="str">
        <f t="shared" si="497"/>
        <v/>
      </c>
      <c r="BR502" s="18" t="str">
        <f t="shared" si="497"/>
        <v/>
      </c>
      <c r="BS502" s="18" t="str">
        <f t="shared" si="497"/>
        <v/>
      </c>
      <c r="BT502" s="18" t="str">
        <f t="shared" si="497"/>
        <v/>
      </c>
      <c r="BU502" s="18" t="str">
        <f t="shared" si="497"/>
        <v/>
      </c>
      <c r="BV502" s="18" t="str">
        <f t="shared" si="497"/>
        <v/>
      </c>
      <c r="BW502" s="18" t="str">
        <f t="shared" si="497"/>
        <v/>
      </c>
      <c r="BX502" s="18" t="str">
        <f t="shared" si="497"/>
        <v/>
      </c>
      <c r="BY502" s="18" t="str">
        <f t="shared" si="497"/>
        <v/>
      </c>
      <c r="BZ502" s="18" t="str">
        <f t="shared" si="497"/>
        <v/>
      </c>
      <c r="CA502" s="18" t="str">
        <f>IF(BY502&lt;&gt;"",BY502-LOOKUP(2,1/(LEN($AQ$1:AQ502)&gt;0),$AQ$1:AQ502),"")</f>
        <v/>
      </c>
    </row>
    <row r="503" spans="1:79" x14ac:dyDescent="0.25">
      <c r="A503" s="21">
        <v>61309</v>
      </c>
      <c r="B503" s="21">
        <v>2</v>
      </c>
      <c r="C503" s="22" t="s">
        <v>1379</v>
      </c>
      <c r="D503" s="21">
        <v>332</v>
      </c>
      <c r="E503" s="23">
        <v>0.22361111111111112</v>
      </c>
      <c r="F503" s="22" t="s">
        <v>1366</v>
      </c>
      <c r="G503" s="22" t="b">
        <v>1</v>
      </c>
      <c r="H503" s="24">
        <v>43532.224085648151</v>
      </c>
      <c r="I503" s="25" t="s">
        <v>509</v>
      </c>
      <c r="J503" s="22" t="s">
        <v>510</v>
      </c>
      <c r="K503" s="11">
        <v>0</v>
      </c>
      <c r="L503" s="11">
        <v>619</v>
      </c>
      <c r="M503" s="11">
        <v>176</v>
      </c>
      <c r="N503" s="11">
        <v>4.1922021409845911E-13</v>
      </c>
      <c r="O503" s="11">
        <v>78</v>
      </c>
      <c r="P503" s="14">
        <v>0.49999998918983685</v>
      </c>
      <c r="Q503" s="11">
        <v>2163.2380563445786</v>
      </c>
      <c r="R503" s="15">
        <v>0.24902353967811716</v>
      </c>
      <c r="S503" s="11">
        <v>154.71954502690619</v>
      </c>
      <c r="T503" s="11">
        <v>45.000000461004674</v>
      </c>
      <c r="U503" s="11">
        <v>3.4382120764860966</v>
      </c>
      <c r="V503" s="11">
        <v>12.377563475349948</v>
      </c>
      <c r="W503" s="22"/>
      <c r="X503" s="21">
        <v>0</v>
      </c>
      <c r="Y503" s="22">
        <v>0</v>
      </c>
      <c r="Z503" s="22">
        <v>0</v>
      </c>
      <c r="AA503" s="22">
        <v>0</v>
      </c>
      <c r="AB503" s="22">
        <v>0</v>
      </c>
      <c r="AC503" s="22">
        <v>0</v>
      </c>
      <c r="AD503" s="22">
        <v>0</v>
      </c>
      <c r="AE503" s="22">
        <v>0</v>
      </c>
      <c r="AF503" s="22">
        <v>2163.2380563445786</v>
      </c>
      <c r="AG503" s="21">
        <v>0</v>
      </c>
      <c r="AH503" s="22">
        <v>0</v>
      </c>
      <c r="AI503" s="22">
        <v>0</v>
      </c>
      <c r="AJ503" s="22">
        <v>2163.2380563445786</v>
      </c>
      <c r="AK503" s="22">
        <v>8581.6037309236508</v>
      </c>
      <c r="AL503" s="22">
        <v>0</v>
      </c>
      <c r="AM503" s="22">
        <v>28</v>
      </c>
      <c r="AN503" s="22">
        <v>0</v>
      </c>
      <c r="AO503" s="22">
        <v>0</v>
      </c>
      <c r="AQ503" s="18" t="str">
        <f t="shared" ref="AQ503:BZ503" si="498">IF(OR(AND(AQ$2&gt;$O502,AQ$2&lt;=$O503),AND(AQ$2&lt;=$O502,$O501&gt;$O502),AND(AQ$2&gt;$O503,$O504&lt;$O503)),$H502+((AQ$1-$Q502)/$U503/86000),"")</f>
        <v/>
      </c>
      <c r="AR503" s="18" t="str">
        <f t="shared" si="498"/>
        <v/>
      </c>
      <c r="AS503" s="18" t="str">
        <f t="shared" si="498"/>
        <v/>
      </c>
      <c r="AT503" s="18" t="str">
        <f t="shared" si="498"/>
        <v/>
      </c>
      <c r="AU503" s="18" t="str">
        <f t="shared" si="498"/>
        <v/>
      </c>
      <c r="AV503" s="18" t="str">
        <f t="shared" si="498"/>
        <v/>
      </c>
      <c r="AW503" s="18" t="str">
        <f t="shared" si="498"/>
        <v/>
      </c>
      <c r="AX503" s="18">
        <f t="shared" si="498"/>
        <v>43532.223720060356</v>
      </c>
      <c r="AY503" s="18" t="str">
        <f t="shared" si="498"/>
        <v/>
      </c>
      <c r="AZ503" s="18" t="str">
        <f t="shared" si="498"/>
        <v/>
      </c>
      <c r="BA503" s="18" t="str">
        <f t="shared" si="498"/>
        <v/>
      </c>
      <c r="BB503" s="18" t="str">
        <f t="shared" si="498"/>
        <v/>
      </c>
      <c r="BC503" s="18" t="str">
        <f t="shared" si="498"/>
        <v/>
      </c>
      <c r="BD503" s="18" t="str">
        <f t="shared" si="498"/>
        <v/>
      </c>
      <c r="BE503" s="18" t="str">
        <f t="shared" si="498"/>
        <v/>
      </c>
      <c r="BF503" s="18" t="str">
        <f t="shared" si="498"/>
        <v/>
      </c>
      <c r="BG503" s="18" t="str">
        <f t="shared" si="498"/>
        <v/>
      </c>
      <c r="BH503" s="18" t="str">
        <f t="shared" si="498"/>
        <v/>
      </c>
      <c r="BI503" s="18" t="str">
        <f t="shared" si="498"/>
        <v/>
      </c>
      <c r="BJ503" s="18" t="str">
        <f t="shared" si="498"/>
        <v/>
      </c>
      <c r="BK503" s="18" t="str">
        <f t="shared" si="498"/>
        <v/>
      </c>
      <c r="BL503" s="18" t="str">
        <f t="shared" si="498"/>
        <v/>
      </c>
      <c r="BM503" s="18" t="str">
        <f t="shared" si="498"/>
        <v/>
      </c>
      <c r="BN503" s="18" t="str">
        <f t="shared" si="498"/>
        <v/>
      </c>
      <c r="BO503" s="18" t="str">
        <f t="shared" si="498"/>
        <v/>
      </c>
      <c r="BP503" s="18" t="str">
        <f t="shared" si="498"/>
        <v/>
      </c>
      <c r="BQ503" s="18" t="str">
        <f t="shared" si="498"/>
        <v/>
      </c>
      <c r="BR503" s="18" t="str">
        <f t="shared" si="498"/>
        <v/>
      </c>
      <c r="BS503" s="18" t="str">
        <f t="shared" si="498"/>
        <v/>
      </c>
      <c r="BT503" s="18" t="str">
        <f t="shared" si="498"/>
        <v/>
      </c>
      <c r="BU503" s="18" t="str">
        <f t="shared" si="498"/>
        <v/>
      </c>
      <c r="BV503" s="18" t="str">
        <f t="shared" si="498"/>
        <v/>
      </c>
      <c r="BW503" s="18" t="str">
        <f t="shared" si="498"/>
        <v/>
      </c>
      <c r="BX503" s="18" t="str">
        <f t="shared" si="498"/>
        <v/>
      </c>
      <c r="BY503" s="18" t="str">
        <f t="shared" si="498"/>
        <v/>
      </c>
      <c r="BZ503" s="18" t="str">
        <f t="shared" si="498"/>
        <v/>
      </c>
      <c r="CA503" s="18" t="str">
        <f>IF(BY503&lt;&gt;"",BY503-LOOKUP(2,1/(LEN($AQ$1:AQ503)&gt;0),$AQ$1:AQ503),"")</f>
        <v/>
      </c>
    </row>
    <row r="504" spans="1:79" x14ac:dyDescent="0.25">
      <c r="A504" s="21">
        <v>61311</v>
      </c>
      <c r="B504" s="21">
        <v>2</v>
      </c>
      <c r="C504" s="22" t="s">
        <v>1382</v>
      </c>
      <c r="D504" s="21">
        <v>332</v>
      </c>
      <c r="E504" s="23">
        <v>0.22430555555555556</v>
      </c>
      <c r="F504" s="22" t="s">
        <v>1366</v>
      </c>
      <c r="G504" s="22" t="b">
        <v>1</v>
      </c>
      <c r="H504" s="24">
        <v>43532.224606481483</v>
      </c>
      <c r="I504" s="25" t="s">
        <v>385</v>
      </c>
      <c r="J504" s="22" t="s">
        <v>386</v>
      </c>
      <c r="K504" s="11">
        <v>0</v>
      </c>
      <c r="L504" s="11">
        <v>620</v>
      </c>
      <c r="M504" s="11">
        <v>178</v>
      </c>
      <c r="N504" s="11">
        <v>2.5011104298755527E-12</v>
      </c>
      <c r="O504" s="11">
        <v>84</v>
      </c>
      <c r="P504" s="14">
        <v>0.49999997230330967</v>
      </c>
      <c r="Q504" s="11">
        <v>2478.2812389884425</v>
      </c>
      <c r="R504" s="15">
        <v>0.28529008383553833</v>
      </c>
      <c r="S504" s="11">
        <v>315.04318264386393</v>
      </c>
      <c r="T504" s="11">
        <v>44.999999832361937</v>
      </c>
      <c r="U504" s="11">
        <v>7.000959640388694</v>
      </c>
      <c r="V504" s="11">
        <v>25.203454705399299</v>
      </c>
      <c r="W504" s="22"/>
      <c r="X504" s="21">
        <v>0</v>
      </c>
      <c r="Y504" s="22">
        <v>0</v>
      </c>
      <c r="Z504" s="22">
        <v>0</v>
      </c>
      <c r="AA504" s="22">
        <v>0</v>
      </c>
      <c r="AB504" s="22">
        <v>0</v>
      </c>
      <c r="AC504" s="22">
        <v>0</v>
      </c>
      <c r="AD504" s="22">
        <v>0</v>
      </c>
      <c r="AE504" s="22">
        <v>0</v>
      </c>
      <c r="AF504" s="22">
        <v>2478.2812389884425</v>
      </c>
      <c r="AG504" s="21">
        <v>0</v>
      </c>
      <c r="AH504" s="22">
        <v>0</v>
      </c>
      <c r="AI504" s="22">
        <v>0</v>
      </c>
      <c r="AJ504" s="22">
        <v>2478.2812389884425</v>
      </c>
      <c r="AK504" s="22">
        <v>8581.6037309236508</v>
      </c>
      <c r="AL504" s="22">
        <v>0</v>
      </c>
      <c r="AM504" s="22">
        <v>27</v>
      </c>
      <c r="AN504" s="22">
        <v>0</v>
      </c>
      <c r="AO504" s="22">
        <v>0</v>
      </c>
      <c r="AQ504" s="18" t="str">
        <f t="shared" ref="AQ504:BZ504" si="499">IF(OR(AND(AQ$2&gt;$O503,AQ$2&lt;=$O504),AND(AQ$2&lt;=$O503,$O502&gt;$O503),AND(AQ$2&gt;$O504,$O505&lt;$O504)),$H503+((AQ$1-$Q503)/$U504/86000),"")</f>
        <v/>
      </c>
      <c r="AR504" s="18" t="str">
        <f t="shared" si="499"/>
        <v/>
      </c>
      <c r="AS504" s="18" t="str">
        <f t="shared" si="499"/>
        <v/>
      </c>
      <c r="AT504" s="18" t="str">
        <f t="shared" si="499"/>
        <v/>
      </c>
      <c r="AU504" s="18" t="str">
        <f t="shared" si="499"/>
        <v/>
      </c>
      <c r="AV504" s="18" t="str">
        <f t="shared" si="499"/>
        <v/>
      </c>
      <c r="AW504" s="18" t="str">
        <f t="shared" si="499"/>
        <v/>
      </c>
      <c r="AX504" s="18" t="str">
        <f t="shared" si="499"/>
        <v/>
      </c>
      <c r="AY504" s="18">
        <f t="shared" si="499"/>
        <v>43532.224266681114</v>
      </c>
      <c r="AZ504" s="18" t="str">
        <f t="shared" si="499"/>
        <v/>
      </c>
      <c r="BA504" s="18" t="str">
        <f t="shared" si="499"/>
        <v/>
      </c>
      <c r="BB504" s="18" t="str">
        <f t="shared" si="499"/>
        <v/>
      </c>
      <c r="BC504" s="18" t="str">
        <f t="shared" si="499"/>
        <v/>
      </c>
      <c r="BD504" s="18" t="str">
        <f t="shared" si="499"/>
        <v/>
      </c>
      <c r="BE504" s="18" t="str">
        <f t="shared" si="499"/>
        <v/>
      </c>
      <c r="BF504" s="18" t="str">
        <f t="shared" si="499"/>
        <v/>
      </c>
      <c r="BG504" s="18" t="str">
        <f t="shared" si="499"/>
        <v/>
      </c>
      <c r="BH504" s="18" t="str">
        <f t="shared" si="499"/>
        <v/>
      </c>
      <c r="BI504" s="18" t="str">
        <f t="shared" si="499"/>
        <v/>
      </c>
      <c r="BJ504" s="18" t="str">
        <f t="shared" si="499"/>
        <v/>
      </c>
      <c r="BK504" s="18" t="str">
        <f t="shared" si="499"/>
        <v/>
      </c>
      <c r="BL504" s="18" t="str">
        <f t="shared" si="499"/>
        <v/>
      </c>
      <c r="BM504" s="18" t="str">
        <f t="shared" si="499"/>
        <v/>
      </c>
      <c r="BN504" s="18" t="str">
        <f t="shared" si="499"/>
        <v/>
      </c>
      <c r="BO504" s="18" t="str">
        <f t="shared" si="499"/>
        <v/>
      </c>
      <c r="BP504" s="18" t="str">
        <f t="shared" si="499"/>
        <v/>
      </c>
      <c r="BQ504" s="18" t="str">
        <f t="shared" si="499"/>
        <v/>
      </c>
      <c r="BR504" s="18" t="str">
        <f t="shared" si="499"/>
        <v/>
      </c>
      <c r="BS504" s="18" t="str">
        <f t="shared" si="499"/>
        <v/>
      </c>
      <c r="BT504" s="18" t="str">
        <f t="shared" si="499"/>
        <v/>
      </c>
      <c r="BU504" s="18" t="str">
        <f t="shared" si="499"/>
        <v/>
      </c>
      <c r="BV504" s="18" t="str">
        <f t="shared" si="499"/>
        <v/>
      </c>
      <c r="BW504" s="18" t="str">
        <f t="shared" si="499"/>
        <v/>
      </c>
      <c r="BX504" s="18" t="str">
        <f t="shared" si="499"/>
        <v/>
      </c>
      <c r="BY504" s="18" t="str">
        <f t="shared" si="499"/>
        <v/>
      </c>
      <c r="BZ504" s="18" t="str">
        <f t="shared" si="499"/>
        <v/>
      </c>
      <c r="CA504" s="18" t="str">
        <f>IF(BY504&lt;&gt;"",BY504-LOOKUP(2,1/(LEN($AQ$1:AQ504)&gt;0),$AQ$1:AQ504),"")</f>
        <v/>
      </c>
    </row>
    <row r="505" spans="1:79" x14ac:dyDescent="0.25">
      <c r="A505" s="21">
        <v>61312</v>
      </c>
      <c r="B505" s="21">
        <v>2</v>
      </c>
      <c r="C505" s="22" t="s">
        <v>1383</v>
      </c>
      <c r="D505" s="21">
        <v>332</v>
      </c>
      <c r="E505" s="23">
        <v>0.22500000000000001</v>
      </c>
      <c r="F505" s="22" t="s">
        <v>1366</v>
      </c>
      <c r="G505" s="22" t="b">
        <v>1</v>
      </c>
      <c r="H505" s="24">
        <v>43532.225127314814</v>
      </c>
      <c r="I505" s="25" t="s">
        <v>307</v>
      </c>
      <c r="J505" s="22" t="s">
        <v>308</v>
      </c>
      <c r="K505" s="11">
        <v>0</v>
      </c>
      <c r="L505" s="11">
        <v>621</v>
      </c>
      <c r="M505" s="11">
        <v>180</v>
      </c>
      <c r="N505" s="11">
        <v>3.8617997688561445E-12</v>
      </c>
      <c r="O505" s="11">
        <v>93</v>
      </c>
      <c r="P505" s="14">
        <v>0.49999991857125453</v>
      </c>
      <c r="Q505" s="11">
        <v>2770.8691990630255</v>
      </c>
      <c r="R505" s="15">
        <v>0.31897167022926731</v>
      </c>
      <c r="S505" s="11">
        <v>292.58796007458295</v>
      </c>
      <c r="T505" s="11">
        <v>44.999999832361937</v>
      </c>
      <c r="U505" s="11">
        <v>6.5019546925457341</v>
      </c>
      <c r="V505" s="11">
        <v>23.407036893164644</v>
      </c>
      <c r="W505" s="22"/>
      <c r="X505" s="21">
        <v>0</v>
      </c>
      <c r="Y505" s="22">
        <v>0</v>
      </c>
      <c r="Z505" s="22">
        <v>0</v>
      </c>
      <c r="AA505" s="22">
        <v>0</v>
      </c>
      <c r="AB505" s="22">
        <v>0</v>
      </c>
      <c r="AC505" s="22">
        <v>0</v>
      </c>
      <c r="AD505" s="22">
        <v>0</v>
      </c>
      <c r="AE505" s="22">
        <v>0</v>
      </c>
      <c r="AF505" s="22">
        <v>2770.8691990630255</v>
      </c>
      <c r="AG505" s="21">
        <v>0</v>
      </c>
      <c r="AH505" s="22">
        <v>0</v>
      </c>
      <c r="AI505" s="22">
        <v>0</v>
      </c>
      <c r="AJ505" s="22">
        <v>2770.8691990630255</v>
      </c>
      <c r="AK505" s="22">
        <v>8581.6037309236508</v>
      </c>
      <c r="AL505" s="22">
        <v>0</v>
      </c>
      <c r="AM505" s="22">
        <v>26</v>
      </c>
      <c r="AN505" s="22">
        <v>0</v>
      </c>
      <c r="AO505" s="22">
        <v>0</v>
      </c>
      <c r="AQ505" s="18" t="str">
        <f t="shared" ref="AQ505:BZ505" si="500">IF(OR(AND(AQ$2&gt;$O504,AQ$2&lt;=$O505),AND(AQ$2&lt;=$O504,$O503&gt;$O504),AND(AQ$2&gt;$O505,$O506&lt;$O505)),$H504+((AQ$1-$Q504)/$U505/86000),"")</f>
        <v/>
      </c>
      <c r="AR505" s="18" t="str">
        <f t="shared" si="500"/>
        <v/>
      </c>
      <c r="AS505" s="18" t="str">
        <f t="shared" si="500"/>
        <v/>
      </c>
      <c r="AT505" s="18" t="str">
        <f t="shared" si="500"/>
        <v/>
      </c>
      <c r="AU505" s="18" t="str">
        <f t="shared" si="500"/>
        <v/>
      </c>
      <c r="AV505" s="18" t="str">
        <f t="shared" si="500"/>
        <v/>
      </c>
      <c r="AW505" s="18" t="str">
        <f t="shared" si="500"/>
        <v/>
      </c>
      <c r="AX505" s="18" t="str">
        <f t="shared" si="500"/>
        <v/>
      </c>
      <c r="AY505" s="18" t="str">
        <f t="shared" si="500"/>
        <v/>
      </c>
      <c r="AZ505" s="18">
        <f t="shared" si="500"/>
        <v>43532.224664941605</v>
      </c>
      <c r="BA505" s="18" t="str">
        <f t="shared" si="500"/>
        <v/>
      </c>
      <c r="BB505" s="18" t="str">
        <f t="shared" si="500"/>
        <v/>
      </c>
      <c r="BC505" s="18" t="str">
        <f t="shared" si="500"/>
        <v/>
      </c>
      <c r="BD505" s="18" t="str">
        <f t="shared" si="500"/>
        <v/>
      </c>
      <c r="BE505" s="18" t="str">
        <f t="shared" si="500"/>
        <v/>
      </c>
      <c r="BF505" s="18" t="str">
        <f t="shared" si="500"/>
        <v/>
      </c>
      <c r="BG505" s="18" t="str">
        <f t="shared" si="500"/>
        <v/>
      </c>
      <c r="BH505" s="18" t="str">
        <f t="shared" si="500"/>
        <v/>
      </c>
      <c r="BI505" s="18" t="str">
        <f t="shared" si="500"/>
        <v/>
      </c>
      <c r="BJ505" s="18" t="str">
        <f t="shared" si="500"/>
        <v/>
      </c>
      <c r="BK505" s="18" t="str">
        <f t="shared" si="500"/>
        <v/>
      </c>
      <c r="BL505" s="18" t="str">
        <f t="shared" si="500"/>
        <v/>
      </c>
      <c r="BM505" s="18" t="str">
        <f t="shared" si="500"/>
        <v/>
      </c>
      <c r="BN505" s="18" t="str">
        <f t="shared" si="500"/>
        <v/>
      </c>
      <c r="BO505" s="18" t="str">
        <f t="shared" si="500"/>
        <v/>
      </c>
      <c r="BP505" s="18" t="str">
        <f t="shared" si="500"/>
        <v/>
      </c>
      <c r="BQ505" s="18" t="str">
        <f t="shared" si="500"/>
        <v/>
      </c>
      <c r="BR505" s="18" t="str">
        <f t="shared" si="500"/>
        <v/>
      </c>
      <c r="BS505" s="18" t="str">
        <f t="shared" si="500"/>
        <v/>
      </c>
      <c r="BT505" s="18" t="str">
        <f t="shared" si="500"/>
        <v/>
      </c>
      <c r="BU505" s="18" t="str">
        <f t="shared" si="500"/>
        <v/>
      </c>
      <c r="BV505" s="18" t="str">
        <f t="shared" si="500"/>
        <v/>
      </c>
      <c r="BW505" s="18" t="str">
        <f t="shared" si="500"/>
        <v/>
      </c>
      <c r="BX505" s="18" t="str">
        <f t="shared" si="500"/>
        <v/>
      </c>
      <c r="BY505" s="18" t="str">
        <f t="shared" si="500"/>
        <v/>
      </c>
      <c r="BZ505" s="18" t="str">
        <f t="shared" si="500"/>
        <v/>
      </c>
      <c r="CA505" s="18" t="str">
        <f>IF(BY505&lt;&gt;"",BY505-LOOKUP(2,1/(LEN($AQ$1:AQ505)&gt;0),$AQ$1:AQ505),"")</f>
        <v/>
      </c>
    </row>
    <row r="506" spans="1:79" x14ac:dyDescent="0.25">
      <c r="A506" s="21">
        <v>61314</v>
      </c>
      <c r="B506" s="21">
        <v>2</v>
      </c>
      <c r="C506" s="22" t="s">
        <v>1385</v>
      </c>
      <c r="D506" s="21">
        <v>332</v>
      </c>
      <c r="E506" s="23">
        <v>0.22569444444444445</v>
      </c>
      <c r="F506" s="22" t="s">
        <v>1366</v>
      </c>
      <c r="G506" s="22" t="b">
        <v>1</v>
      </c>
      <c r="H506" s="24">
        <v>43532.225648148145</v>
      </c>
      <c r="I506" s="25" t="s">
        <v>181</v>
      </c>
      <c r="J506" s="22" t="s">
        <v>182</v>
      </c>
      <c r="K506" s="11">
        <v>0</v>
      </c>
      <c r="L506" s="11">
        <v>622</v>
      </c>
      <c r="M506" s="11">
        <v>184</v>
      </c>
      <c r="N506" s="11">
        <v>2.0321522242738865E-11</v>
      </c>
      <c r="O506" s="11">
        <v>94</v>
      </c>
      <c r="P506" s="14">
        <v>0.28331286711450243</v>
      </c>
      <c r="Q506" s="11">
        <v>2799.0844410239902</v>
      </c>
      <c r="R506" s="15">
        <v>0.3222196989912367</v>
      </c>
      <c r="S506" s="11">
        <v>28.215241960964704</v>
      </c>
      <c r="T506" s="11">
        <v>44.999999832361937</v>
      </c>
      <c r="U506" s="11">
        <v>0.62700537924610378</v>
      </c>
      <c r="V506" s="11">
        <v>2.2572193652859736</v>
      </c>
      <c r="W506" s="22"/>
      <c r="X506" s="21">
        <v>0</v>
      </c>
      <c r="Y506" s="22">
        <v>0</v>
      </c>
      <c r="Z506" s="22">
        <v>0</v>
      </c>
      <c r="AA506" s="22">
        <v>0</v>
      </c>
      <c r="AB506" s="22">
        <v>0</v>
      </c>
      <c r="AC506" s="22">
        <v>0</v>
      </c>
      <c r="AD506" s="22">
        <v>0</v>
      </c>
      <c r="AE506" s="22">
        <v>0</v>
      </c>
      <c r="AF506" s="22">
        <v>2799.0844410239902</v>
      </c>
      <c r="AG506" s="21">
        <v>0</v>
      </c>
      <c r="AH506" s="22">
        <v>0</v>
      </c>
      <c r="AI506" s="22">
        <v>0</v>
      </c>
      <c r="AJ506" s="22">
        <v>2799.0844410239902</v>
      </c>
      <c r="AK506" s="22">
        <v>8581.6037309236508</v>
      </c>
      <c r="AL506" s="22">
        <v>0</v>
      </c>
      <c r="AM506" s="22">
        <v>25</v>
      </c>
      <c r="AN506" s="22">
        <v>0</v>
      </c>
      <c r="AO506" s="22">
        <v>0</v>
      </c>
      <c r="AQ506" s="18" t="str">
        <f t="shared" ref="AQ506:BZ506" si="501">IF(OR(AND(AQ$2&gt;$O505,AQ$2&lt;=$O506),AND(AQ$2&lt;=$O505,$O504&gt;$O505),AND(AQ$2&gt;$O506,$O507&lt;$O506)),$H505+((AQ$1-$Q505)/$U506/86000),"")</f>
        <v/>
      </c>
      <c r="AR506" s="18" t="str">
        <f t="shared" si="501"/>
        <v/>
      </c>
      <c r="AS506" s="18" t="str">
        <f t="shared" si="501"/>
        <v/>
      </c>
      <c r="AT506" s="18" t="str">
        <f t="shared" si="501"/>
        <v/>
      </c>
      <c r="AU506" s="18" t="str">
        <f t="shared" si="501"/>
        <v/>
      </c>
      <c r="AV506" s="18" t="str">
        <f t="shared" si="501"/>
        <v/>
      </c>
      <c r="AW506" s="18" t="str">
        <f t="shared" si="501"/>
        <v/>
      </c>
      <c r="AX506" s="18" t="str">
        <f t="shared" si="501"/>
        <v/>
      </c>
      <c r="AY506" s="18" t="str">
        <f t="shared" si="501"/>
        <v/>
      </c>
      <c r="AZ506" s="18" t="str">
        <f t="shared" si="501"/>
        <v/>
      </c>
      <c r="BA506" s="18" t="str">
        <f t="shared" si="501"/>
        <v/>
      </c>
      <c r="BB506" s="18" t="str">
        <f t="shared" si="501"/>
        <v/>
      </c>
      <c r="BC506" s="18" t="str">
        <f t="shared" si="501"/>
        <v/>
      </c>
      <c r="BD506" s="18" t="str">
        <f t="shared" si="501"/>
        <v/>
      </c>
      <c r="BE506" s="18" t="str">
        <f t="shared" si="501"/>
        <v/>
      </c>
      <c r="BF506" s="18" t="str">
        <f t="shared" si="501"/>
        <v/>
      </c>
      <c r="BG506" s="18" t="str">
        <f t="shared" si="501"/>
        <v/>
      </c>
      <c r="BH506" s="18" t="str">
        <f t="shared" si="501"/>
        <v/>
      </c>
      <c r="BI506" s="18" t="str">
        <f t="shared" si="501"/>
        <v/>
      </c>
      <c r="BJ506" s="18" t="str">
        <f t="shared" si="501"/>
        <v/>
      </c>
      <c r="BK506" s="18" t="str">
        <f t="shared" si="501"/>
        <v/>
      </c>
      <c r="BL506" s="18" t="str">
        <f t="shared" si="501"/>
        <v/>
      </c>
      <c r="BM506" s="18" t="str">
        <f t="shared" si="501"/>
        <v/>
      </c>
      <c r="BN506" s="18" t="str">
        <f t="shared" si="501"/>
        <v/>
      </c>
      <c r="BO506" s="18" t="str">
        <f t="shared" si="501"/>
        <v/>
      </c>
      <c r="BP506" s="18" t="str">
        <f t="shared" si="501"/>
        <v/>
      </c>
      <c r="BQ506" s="18" t="str">
        <f t="shared" si="501"/>
        <v/>
      </c>
      <c r="BR506" s="18" t="str">
        <f t="shared" si="501"/>
        <v/>
      </c>
      <c r="BS506" s="18" t="str">
        <f t="shared" si="501"/>
        <v/>
      </c>
      <c r="BT506" s="18" t="str">
        <f t="shared" si="501"/>
        <v/>
      </c>
      <c r="BU506" s="18" t="str">
        <f t="shared" si="501"/>
        <v/>
      </c>
      <c r="BV506" s="18" t="str">
        <f t="shared" si="501"/>
        <v/>
      </c>
      <c r="BW506" s="18" t="str">
        <f t="shared" si="501"/>
        <v/>
      </c>
      <c r="BX506" s="18" t="str">
        <f t="shared" si="501"/>
        <v/>
      </c>
      <c r="BY506" s="18" t="str">
        <f t="shared" si="501"/>
        <v/>
      </c>
      <c r="BZ506" s="18" t="str">
        <f t="shared" si="501"/>
        <v/>
      </c>
      <c r="CA506" s="18" t="str">
        <f>IF(BY506&lt;&gt;"",BY506-LOOKUP(2,1/(LEN($AQ$1:AQ506)&gt;0),$AQ$1:AQ506),"")</f>
        <v/>
      </c>
    </row>
    <row r="507" spans="1:79" x14ac:dyDescent="0.25">
      <c r="A507" s="21">
        <v>61315</v>
      </c>
      <c r="B507" s="21">
        <v>2</v>
      </c>
      <c r="C507" s="22" t="s">
        <v>1386</v>
      </c>
      <c r="D507" s="21">
        <v>332</v>
      </c>
      <c r="E507" s="23">
        <v>0.22569444444444445</v>
      </c>
      <c r="F507" s="22" t="s">
        <v>1366</v>
      </c>
      <c r="G507" s="22" t="b">
        <v>1</v>
      </c>
      <c r="H507" s="24">
        <v>43532.226168981484</v>
      </c>
      <c r="I507" s="25" t="s">
        <v>207</v>
      </c>
      <c r="J507" s="22" t="s">
        <v>208</v>
      </c>
      <c r="K507" s="11">
        <v>0</v>
      </c>
      <c r="L507" s="11">
        <v>623</v>
      </c>
      <c r="M507" s="11">
        <v>186</v>
      </c>
      <c r="N507" s="11">
        <v>2.9771740628348198E-12</v>
      </c>
      <c r="O507" s="11">
        <v>99</v>
      </c>
      <c r="P507" s="14">
        <v>0.49999993895539185</v>
      </c>
      <c r="Q507" s="11">
        <v>2905.2648122794076</v>
      </c>
      <c r="R507" s="15">
        <v>0.33444276977940557</v>
      </c>
      <c r="S507" s="11">
        <v>106.18037125541741</v>
      </c>
      <c r="T507" s="11">
        <v>45.000000461004674</v>
      </c>
      <c r="U507" s="11">
        <v>2.3595637815032773</v>
      </c>
      <c r="V507" s="11">
        <v>8.494429613411798</v>
      </c>
      <c r="W507" s="22"/>
      <c r="X507" s="21">
        <v>0</v>
      </c>
      <c r="Y507" s="22">
        <v>0</v>
      </c>
      <c r="Z507" s="22">
        <v>0</v>
      </c>
      <c r="AA507" s="22">
        <v>0</v>
      </c>
      <c r="AB507" s="22">
        <v>0</v>
      </c>
      <c r="AC507" s="22">
        <v>0</v>
      </c>
      <c r="AD507" s="22">
        <v>0</v>
      </c>
      <c r="AE507" s="22">
        <v>0</v>
      </c>
      <c r="AF507" s="22">
        <v>2905.2648122794076</v>
      </c>
      <c r="AG507" s="21">
        <v>0</v>
      </c>
      <c r="AH507" s="22">
        <v>0</v>
      </c>
      <c r="AI507" s="22">
        <v>0</v>
      </c>
      <c r="AJ507" s="22">
        <v>2905.2648122794076</v>
      </c>
      <c r="AK507" s="22">
        <v>8581.6037309236508</v>
      </c>
      <c r="AL507" s="22">
        <v>0</v>
      </c>
      <c r="AM507" s="22">
        <v>24</v>
      </c>
      <c r="AN507" s="22">
        <v>0</v>
      </c>
      <c r="AO507" s="22">
        <v>0</v>
      </c>
      <c r="AQ507" s="18" t="str">
        <f t="shared" ref="AQ507:BZ507" si="502">IF(OR(AND(AQ$2&gt;$O506,AQ$2&lt;=$O507),AND(AQ$2&lt;=$O506,$O505&gt;$O506),AND(AQ$2&gt;$O507,$O508&lt;$O507)),$H506+((AQ$1-$Q506)/$U507/86000),"")</f>
        <v/>
      </c>
      <c r="AR507" s="18" t="str">
        <f t="shared" si="502"/>
        <v/>
      </c>
      <c r="AS507" s="18" t="str">
        <f t="shared" si="502"/>
        <v/>
      </c>
      <c r="AT507" s="18" t="str">
        <f t="shared" si="502"/>
        <v/>
      </c>
      <c r="AU507" s="18" t="str">
        <f t="shared" si="502"/>
        <v/>
      </c>
      <c r="AV507" s="18" t="str">
        <f t="shared" si="502"/>
        <v/>
      </c>
      <c r="AW507" s="18" t="str">
        <f t="shared" si="502"/>
        <v/>
      </c>
      <c r="AX507" s="18" t="str">
        <f t="shared" si="502"/>
        <v/>
      </c>
      <c r="AY507" s="18" t="str">
        <f t="shared" si="502"/>
        <v/>
      </c>
      <c r="AZ507" s="18" t="str">
        <f t="shared" si="502"/>
        <v/>
      </c>
      <c r="BA507" s="18">
        <f t="shared" si="502"/>
        <v>43532.225818309671</v>
      </c>
      <c r="BB507" s="18">
        <f t="shared" si="502"/>
        <v>43532.22596694919</v>
      </c>
      <c r="BC507" s="18" t="str">
        <f t="shared" si="502"/>
        <v/>
      </c>
      <c r="BD507" s="18" t="str">
        <f t="shared" si="502"/>
        <v/>
      </c>
      <c r="BE507" s="18" t="str">
        <f t="shared" si="502"/>
        <v/>
      </c>
      <c r="BF507" s="18" t="str">
        <f t="shared" si="502"/>
        <v/>
      </c>
      <c r="BG507" s="18" t="str">
        <f t="shared" si="502"/>
        <v/>
      </c>
      <c r="BH507" s="18" t="str">
        <f t="shared" si="502"/>
        <v/>
      </c>
      <c r="BI507" s="18" t="str">
        <f t="shared" si="502"/>
        <v/>
      </c>
      <c r="BJ507" s="18" t="str">
        <f t="shared" si="502"/>
        <v/>
      </c>
      <c r="BK507" s="18" t="str">
        <f t="shared" si="502"/>
        <v/>
      </c>
      <c r="BL507" s="18" t="str">
        <f t="shared" si="502"/>
        <v/>
      </c>
      <c r="BM507" s="18" t="str">
        <f t="shared" si="502"/>
        <v/>
      </c>
      <c r="BN507" s="18" t="str">
        <f t="shared" si="502"/>
        <v/>
      </c>
      <c r="BO507" s="18" t="str">
        <f t="shared" si="502"/>
        <v/>
      </c>
      <c r="BP507" s="18" t="str">
        <f t="shared" si="502"/>
        <v/>
      </c>
      <c r="BQ507" s="18" t="str">
        <f t="shared" si="502"/>
        <v/>
      </c>
      <c r="BR507" s="18" t="str">
        <f t="shared" si="502"/>
        <v/>
      </c>
      <c r="BS507" s="18" t="str">
        <f t="shared" si="502"/>
        <v/>
      </c>
      <c r="BT507" s="18" t="str">
        <f t="shared" si="502"/>
        <v/>
      </c>
      <c r="BU507" s="18" t="str">
        <f t="shared" si="502"/>
        <v/>
      </c>
      <c r="BV507" s="18" t="str">
        <f t="shared" si="502"/>
        <v/>
      </c>
      <c r="BW507" s="18" t="str">
        <f t="shared" si="502"/>
        <v/>
      </c>
      <c r="BX507" s="18" t="str">
        <f t="shared" si="502"/>
        <v/>
      </c>
      <c r="BY507" s="18" t="str">
        <f t="shared" si="502"/>
        <v/>
      </c>
      <c r="BZ507" s="18" t="str">
        <f t="shared" si="502"/>
        <v/>
      </c>
      <c r="CA507" s="18" t="str">
        <f>IF(BY507&lt;&gt;"",BY507-LOOKUP(2,1/(LEN($AQ$1:AQ507)&gt;0),$AQ$1:AQ507),"")</f>
        <v/>
      </c>
    </row>
    <row r="508" spans="1:79" x14ac:dyDescent="0.25">
      <c r="A508" s="21">
        <v>61317</v>
      </c>
      <c r="B508" s="21">
        <v>2</v>
      </c>
      <c r="C508" s="22" t="s">
        <v>1388</v>
      </c>
      <c r="D508" s="21">
        <v>332</v>
      </c>
      <c r="E508" s="23">
        <v>0.22638888888888889</v>
      </c>
      <c r="F508" s="22" t="s">
        <v>1366</v>
      </c>
      <c r="G508" s="22" t="b">
        <v>1</v>
      </c>
      <c r="H508" s="24">
        <v>43532.226689814815</v>
      </c>
      <c r="I508" s="25" t="s">
        <v>545</v>
      </c>
      <c r="J508" s="22" t="s">
        <v>546</v>
      </c>
      <c r="K508" s="11">
        <v>0</v>
      </c>
      <c r="L508" s="11">
        <v>624</v>
      </c>
      <c r="M508" s="11">
        <v>189</v>
      </c>
      <c r="N508" s="11">
        <v>1.0800249583553523E-11</v>
      </c>
      <c r="O508" s="11">
        <v>103</v>
      </c>
      <c r="P508" s="14">
        <v>0.2499999628932634</v>
      </c>
      <c r="Q508" s="11">
        <v>3204.9936593700454</v>
      </c>
      <c r="R508" s="15">
        <v>0.36894638727413337</v>
      </c>
      <c r="S508" s="11">
        <v>299.72884709063783</v>
      </c>
      <c r="T508" s="11">
        <v>44.999999832361937</v>
      </c>
      <c r="U508" s="11">
        <v>6.6606410712714403</v>
      </c>
      <c r="V508" s="11">
        <v>23.978307856577185</v>
      </c>
      <c r="W508" s="22"/>
      <c r="X508" s="21">
        <v>0</v>
      </c>
      <c r="Y508" s="22">
        <v>0</v>
      </c>
      <c r="Z508" s="22">
        <v>0</v>
      </c>
      <c r="AA508" s="22">
        <v>0</v>
      </c>
      <c r="AB508" s="22">
        <v>0</v>
      </c>
      <c r="AC508" s="22">
        <v>0</v>
      </c>
      <c r="AD508" s="22">
        <v>0</v>
      </c>
      <c r="AE508" s="22">
        <v>0</v>
      </c>
      <c r="AF508" s="22">
        <v>3204.9936593700454</v>
      </c>
      <c r="AG508" s="21">
        <v>0</v>
      </c>
      <c r="AH508" s="22">
        <v>0</v>
      </c>
      <c r="AI508" s="22">
        <v>0</v>
      </c>
      <c r="AJ508" s="22">
        <v>3204.9936593700454</v>
      </c>
      <c r="AK508" s="22">
        <v>8581.6037309236508</v>
      </c>
      <c r="AL508" s="22">
        <v>0</v>
      </c>
      <c r="AM508" s="22">
        <v>23</v>
      </c>
      <c r="AN508" s="22">
        <v>0</v>
      </c>
      <c r="AO508" s="22">
        <v>0</v>
      </c>
      <c r="AQ508" s="18" t="str">
        <f t="shared" ref="AQ508:BZ508" si="503">IF(OR(AND(AQ$2&gt;$O507,AQ$2&lt;=$O508),AND(AQ$2&lt;=$O507,$O506&gt;$O507),AND(AQ$2&gt;$O508,$O509&lt;$O508)),$H507+((AQ$1-$Q507)/$U508/86000),"")</f>
        <v/>
      </c>
      <c r="AR508" s="18" t="str">
        <f t="shared" si="503"/>
        <v/>
      </c>
      <c r="AS508" s="18" t="str">
        <f t="shared" si="503"/>
        <v/>
      </c>
      <c r="AT508" s="18" t="str">
        <f t="shared" si="503"/>
        <v/>
      </c>
      <c r="AU508" s="18" t="str">
        <f t="shared" si="503"/>
        <v/>
      </c>
      <c r="AV508" s="18" t="str">
        <f t="shared" si="503"/>
        <v/>
      </c>
      <c r="AW508" s="18" t="str">
        <f t="shared" si="503"/>
        <v/>
      </c>
      <c r="AX508" s="18" t="str">
        <f t="shared" si="503"/>
        <v/>
      </c>
      <c r="AY508" s="18" t="str">
        <f t="shared" si="503"/>
        <v/>
      </c>
      <c r="AZ508" s="18" t="str">
        <f t="shared" si="503"/>
        <v/>
      </c>
      <c r="BA508" s="18" t="str">
        <f t="shared" si="503"/>
        <v/>
      </c>
      <c r="BB508" s="18" t="str">
        <f t="shared" si="503"/>
        <v/>
      </c>
      <c r="BC508" s="18">
        <f t="shared" si="503"/>
        <v>43532.226330591264</v>
      </c>
      <c r="BD508" s="18" t="str">
        <f t="shared" si="503"/>
        <v/>
      </c>
      <c r="BE508" s="18" t="str">
        <f t="shared" si="503"/>
        <v/>
      </c>
      <c r="BF508" s="18" t="str">
        <f t="shared" si="503"/>
        <v/>
      </c>
      <c r="BG508" s="18" t="str">
        <f t="shared" si="503"/>
        <v/>
      </c>
      <c r="BH508" s="18" t="str">
        <f t="shared" si="503"/>
        <v/>
      </c>
      <c r="BI508" s="18" t="str">
        <f t="shared" si="503"/>
        <v/>
      </c>
      <c r="BJ508" s="18" t="str">
        <f t="shared" si="503"/>
        <v/>
      </c>
      <c r="BK508" s="18" t="str">
        <f t="shared" si="503"/>
        <v/>
      </c>
      <c r="BL508" s="18" t="str">
        <f t="shared" si="503"/>
        <v/>
      </c>
      <c r="BM508" s="18" t="str">
        <f t="shared" si="503"/>
        <v/>
      </c>
      <c r="BN508" s="18" t="str">
        <f t="shared" si="503"/>
        <v/>
      </c>
      <c r="BO508" s="18" t="str">
        <f t="shared" si="503"/>
        <v/>
      </c>
      <c r="BP508" s="18" t="str">
        <f t="shared" si="503"/>
        <v/>
      </c>
      <c r="BQ508" s="18" t="str">
        <f t="shared" si="503"/>
        <v/>
      </c>
      <c r="BR508" s="18" t="str">
        <f t="shared" si="503"/>
        <v/>
      </c>
      <c r="BS508" s="18" t="str">
        <f t="shared" si="503"/>
        <v/>
      </c>
      <c r="BT508" s="18" t="str">
        <f t="shared" si="503"/>
        <v/>
      </c>
      <c r="BU508" s="18" t="str">
        <f t="shared" si="503"/>
        <v/>
      </c>
      <c r="BV508" s="18" t="str">
        <f t="shared" si="503"/>
        <v/>
      </c>
      <c r="BW508" s="18" t="str">
        <f t="shared" si="503"/>
        <v/>
      </c>
      <c r="BX508" s="18" t="str">
        <f t="shared" si="503"/>
        <v/>
      </c>
      <c r="BY508" s="18" t="str">
        <f t="shared" si="503"/>
        <v/>
      </c>
      <c r="BZ508" s="18" t="str">
        <f t="shared" si="503"/>
        <v/>
      </c>
      <c r="CA508" s="18" t="str">
        <f>IF(BY508&lt;&gt;"",BY508-LOOKUP(2,1/(LEN($AQ$1:AQ508)&gt;0),$AQ$1:AQ508),"")</f>
        <v/>
      </c>
    </row>
    <row r="509" spans="1:79" x14ac:dyDescent="0.25">
      <c r="A509" s="21">
        <v>61318</v>
      </c>
      <c r="B509" s="21">
        <v>2</v>
      </c>
      <c r="C509" s="22" t="s">
        <v>1389</v>
      </c>
      <c r="D509" s="21">
        <v>332</v>
      </c>
      <c r="E509" s="23">
        <v>0.22708333333333333</v>
      </c>
      <c r="F509" s="22" t="s">
        <v>1366</v>
      </c>
      <c r="G509" s="22" t="b">
        <v>1</v>
      </c>
      <c r="H509" s="24">
        <v>43532.227222222224</v>
      </c>
      <c r="I509" s="25" t="s">
        <v>149</v>
      </c>
      <c r="J509" s="22" t="s">
        <v>150</v>
      </c>
      <c r="K509" s="11">
        <v>0</v>
      </c>
      <c r="L509" s="11">
        <v>625</v>
      </c>
      <c r="M509" s="11">
        <v>191</v>
      </c>
      <c r="N509" s="11">
        <v>7.2859052124840673E-11</v>
      </c>
      <c r="O509" s="11">
        <v>115</v>
      </c>
      <c r="P509" s="14">
        <v>0.75000001072369726</v>
      </c>
      <c r="Q509" s="11">
        <v>3524.6278726788373</v>
      </c>
      <c r="R509" s="15">
        <v>0.4057414330005788</v>
      </c>
      <c r="S509" s="11">
        <v>319.63421330879191</v>
      </c>
      <c r="T509" s="11">
        <v>46.000000066123903</v>
      </c>
      <c r="U509" s="11">
        <v>6.9485698445505513</v>
      </c>
      <c r="V509" s="11">
        <v>25.014851440381985</v>
      </c>
      <c r="W509" s="22"/>
      <c r="X509" s="21">
        <v>0</v>
      </c>
      <c r="Y509" s="22">
        <v>0</v>
      </c>
      <c r="Z509" s="22">
        <v>0</v>
      </c>
      <c r="AA509" s="22">
        <v>0</v>
      </c>
      <c r="AB509" s="22">
        <v>0</v>
      </c>
      <c r="AC509" s="22">
        <v>0</v>
      </c>
      <c r="AD509" s="22">
        <v>0</v>
      </c>
      <c r="AE509" s="22">
        <v>0</v>
      </c>
      <c r="AF509" s="22">
        <v>3524.6278726788373</v>
      </c>
      <c r="AG509" s="21">
        <v>0</v>
      </c>
      <c r="AH509" s="22">
        <v>0</v>
      </c>
      <c r="AI509" s="22">
        <v>0</v>
      </c>
      <c r="AJ509" s="22">
        <v>3524.6278726788373</v>
      </c>
      <c r="AK509" s="22">
        <v>8581.6037309236508</v>
      </c>
      <c r="AL509" s="22">
        <v>0</v>
      </c>
      <c r="AM509" s="22">
        <v>22</v>
      </c>
      <c r="AN509" s="22">
        <v>0</v>
      </c>
      <c r="AO509" s="22">
        <v>0</v>
      </c>
      <c r="AQ509" s="18" t="str">
        <f t="shared" ref="AQ509:BZ509" si="504">IF(OR(AND(AQ$2&gt;$O508,AQ$2&lt;=$O509),AND(AQ$2&lt;=$O508,$O507&gt;$O508),AND(AQ$2&gt;$O509,$O510&lt;$O509)),$H508+((AQ$1-$Q508)/$U509/86000),"")</f>
        <v/>
      </c>
      <c r="AR509" s="18" t="str">
        <f t="shared" si="504"/>
        <v/>
      </c>
      <c r="AS509" s="18" t="str">
        <f t="shared" si="504"/>
        <v/>
      </c>
      <c r="AT509" s="18" t="str">
        <f t="shared" si="504"/>
        <v/>
      </c>
      <c r="AU509" s="18" t="str">
        <f t="shared" si="504"/>
        <v/>
      </c>
      <c r="AV509" s="18" t="str">
        <f t="shared" si="504"/>
        <v/>
      </c>
      <c r="AW509" s="18" t="str">
        <f t="shared" si="504"/>
        <v/>
      </c>
      <c r="AX509" s="18" t="str">
        <f t="shared" si="504"/>
        <v/>
      </c>
      <c r="AY509" s="18" t="str">
        <f t="shared" si="504"/>
        <v/>
      </c>
      <c r="AZ509" s="18" t="str">
        <f t="shared" si="504"/>
        <v/>
      </c>
      <c r="BA509" s="18" t="str">
        <f t="shared" si="504"/>
        <v/>
      </c>
      <c r="BB509" s="18" t="str">
        <f t="shared" si="504"/>
        <v/>
      </c>
      <c r="BC509" s="18" t="str">
        <f t="shared" si="504"/>
        <v/>
      </c>
      <c r="BD509" s="18">
        <f t="shared" si="504"/>
        <v>43532.22695679067</v>
      </c>
      <c r="BE509" s="18" t="str">
        <f t="shared" si="504"/>
        <v/>
      </c>
      <c r="BF509" s="18" t="str">
        <f t="shared" si="504"/>
        <v/>
      </c>
      <c r="BG509" s="18" t="str">
        <f t="shared" si="504"/>
        <v/>
      </c>
      <c r="BH509" s="18" t="str">
        <f t="shared" si="504"/>
        <v/>
      </c>
      <c r="BI509" s="18" t="str">
        <f t="shared" si="504"/>
        <v/>
      </c>
      <c r="BJ509" s="18" t="str">
        <f t="shared" si="504"/>
        <v/>
      </c>
      <c r="BK509" s="18" t="str">
        <f t="shared" si="504"/>
        <v/>
      </c>
      <c r="BL509" s="18" t="str">
        <f t="shared" si="504"/>
        <v/>
      </c>
      <c r="BM509" s="18" t="str">
        <f t="shared" si="504"/>
        <v/>
      </c>
      <c r="BN509" s="18" t="str">
        <f t="shared" si="504"/>
        <v/>
      </c>
      <c r="BO509" s="18" t="str">
        <f t="shared" si="504"/>
        <v/>
      </c>
      <c r="BP509" s="18" t="str">
        <f t="shared" si="504"/>
        <v/>
      </c>
      <c r="BQ509" s="18" t="str">
        <f t="shared" si="504"/>
        <v/>
      </c>
      <c r="BR509" s="18" t="str">
        <f t="shared" si="504"/>
        <v/>
      </c>
      <c r="BS509" s="18" t="str">
        <f t="shared" si="504"/>
        <v/>
      </c>
      <c r="BT509" s="18" t="str">
        <f t="shared" si="504"/>
        <v/>
      </c>
      <c r="BU509" s="18" t="str">
        <f t="shared" si="504"/>
        <v/>
      </c>
      <c r="BV509" s="18" t="str">
        <f t="shared" si="504"/>
        <v/>
      </c>
      <c r="BW509" s="18" t="str">
        <f t="shared" si="504"/>
        <v/>
      </c>
      <c r="BX509" s="18" t="str">
        <f t="shared" si="504"/>
        <v/>
      </c>
      <c r="BY509" s="18" t="str">
        <f t="shared" si="504"/>
        <v/>
      </c>
      <c r="BZ509" s="18" t="str">
        <f t="shared" si="504"/>
        <v/>
      </c>
      <c r="CA509" s="18" t="str">
        <f>IF(BY509&lt;&gt;"",BY509-LOOKUP(2,1/(LEN($AQ$1:AQ509)&gt;0),$AQ$1:AQ509),"")</f>
        <v/>
      </c>
    </row>
    <row r="510" spans="1:79" x14ac:dyDescent="0.25">
      <c r="A510" s="21">
        <v>61320</v>
      </c>
      <c r="B510" s="21">
        <v>2</v>
      </c>
      <c r="C510" s="22" t="s">
        <v>1391</v>
      </c>
      <c r="D510" s="21">
        <v>332</v>
      </c>
      <c r="E510" s="23">
        <v>0.22777777777777777</v>
      </c>
      <c r="F510" s="22" t="s">
        <v>1366</v>
      </c>
      <c r="G510" s="22" t="b">
        <v>1</v>
      </c>
      <c r="H510" s="24">
        <v>43532.227743055555</v>
      </c>
      <c r="I510" s="25" t="s">
        <v>547</v>
      </c>
      <c r="J510" s="22" t="s">
        <v>548</v>
      </c>
      <c r="K510" s="11">
        <v>0</v>
      </c>
      <c r="L510" s="11">
        <v>626</v>
      </c>
      <c r="M510" s="11">
        <v>193</v>
      </c>
      <c r="N510" s="11">
        <v>2.4148505417542765E-10</v>
      </c>
      <c r="O510" s="11">
        <v>122</v>
      </c>
      <c r="P510" s="14">
        <v>0.37499970588709708</v>
      </c>
      <c r="Q510" s="11">
        <v>3848.8767971661646</v>
      </c>
      <c r="R510" s="15">
        <v>0.44306770630454423</v>
      </c>
      <c r="S510" s="11">
        <v>324.24892448732726</v>
      </c>
      <c r="T510" s="11">
        <v>44.999999832361937</v>
      </c>
      <c r="U510" s="11">
        <v>7.2055316821166366</v>
      </c>
      <c r="V510" s="11">
        <v>25.939914055619891</v>
      </c>
      <c r="W510" s="22"/>
      <c r="X510" s="21">
        <v>0</v>
      </c>
      <c r="Y510" s="22">
        <v>0</v>
      </c>
      <c r="Z510" s="22">
        <v>0</v>
      </c>
      <c r="AA510" s="22">
        <v>0</v>
      </c>
      <c r="AB510" s="22">
        <v>0</v>
      </c>
      <c r="AC510" s="22">
        <v>0</v>
      </c>
      <c r="AD510" s="22">
        <v>0</v>
      </c>
      <c r="AE510" s="22">
        <v>0</v>
      </c>
      <c r="AF510" s="22">
        <v>3848.8767971661646</v>
      </c>
      <c r="AG510" s="21">
        <v>0</v>
      </c>
      <c r="AH510" s="22">
        <v>0</v>
      </c>
      <c r="AI510" s="22">
        <v>0</v>
      </c>
      <c r="AJ510" s="22">
        <v>3848.8767971661646</v>
      </c>
      <c r="AK510" s="22">
        <v>8581.6037309236508</v>
      </c>
      <c r="AL510" s="22">
        <v>0</v>
      </c>
      <c r="AM510" s="22">
        <v>21</v>
      </c>
      <c r="AN510" s="22">
        <v>0</v>
      </c>
      <c r="AO510" s="22">
        <v>0</v>
      </c>
      <c r="AQ510" s="18" t="str">
        <f t="shared" ref="AQ510:BZ510" si="505">IF(OR(AND(AQ$2&gt;$O509,AQ$2&lt;=$O510),AND(AQ$2&lt;=$O509,$O508&gt;$O509),AND(AQ$2&gt;$O510,$O511&lt;$O510)),$H509+((AQ$1-$Q509)/$U510/86000),"")</f>
        <v/>
      </c>
      <c r="AR510" s="18" t="str">
        <f t="shared" si="505"/>
        <v/>
      </c>
      <c r="AS510" s="18" t="str">
        <f t="shared" si="505"/>
        <v/>
      </c>
      <c r="AT510" s="18" t="str">
        <f t="shared" si="505"/>
        <v/>
      </c>
      <c r="AU510" s="18" t="str">
        <f t="shared" si="505"/>
        <v/>
      </c>
      <c r="AV510" s="18" t="str">
        <f t="shared" si="505"/>
        <v/>
      </c>
      <c r="AW510" s="18" t="str">
        <f t="shared" si="505"/>
        <v/>
      </c>
      <c r="AX510" s="18" t="str">
        <f t="shared" si="505"/>
        <v/>
      </c>
      <c r="AY510" s="18" t="str">
        <f t="shared" si="505"/>
        <v/>
      </c>
      <c r="AZ510" s="18" t="str">
        <f t="shared" si="505"/>
        <v/>
      </c>
      <c r="BA510" s="18" t="str">
        <f t="shared" si="505"/>
        <v/>
      </c>
      <c r="BB510" s="18" t="str">
        <f t="shared" si="505"/>
        <v/>
      </c>
      <c r="BC510" s="18" t="str">
        <f t="shared" si="505"/>
        <v/>
      </c>
      <c r="BD510" s="18" t="str">
        <f t="shared" si="505"/>
        <v/>
      </c>
      <c r="BE510" s="18">
        <f t="shared" si="505"/>
        <v>43532.227281152256</v>
      </c>
      <c r="BF510" s="18">
        <f t="shared" si="505"/>
        <v>43532.227608569789</v>
      </c>
      <c r="BG510" s="18" t="str">
        <f t="shared" si="505"/>
        <v/>
      </c>
      <c r="BH510" s="18" t="str">
        <f t="shared" si="505"/>
        <v/>
      </c>
      <c r="BI510" s="18" t="str">
        <f t="shared" si="505"/>
        <v/>
      </c>
      <c r="BJ510" s="18" t="str">
        <f t="shared" si="505"/>
        <v/>
      </c>
      <c r="BK510" s="18" t="str">
        <f t="shared" si="505"/>
        <v/>
      </c>
      <c r="BL510" s="18" t="str">
        <f t="shared" si="505"/>
        <v/>
      </c>
      <c r="BM510" s="18" t="str">
        <f t="shared" si="505"/>
        <v/>
      </c>
      <c r="BN510" s="18" t="str">
        <f t="shared" si="505"/>
        <v/>
      </c>
      <c r="BO510" s="18" t="str">
        <f t="shared" si="505"/>
        <v/>
      </c>
      <c r="BP510" s="18" t="str">
        <f t="shared" si="505"/>
        <v/>
      </c>
      <c r="BQ510" s="18" t="str">
        <f t="shared" si="505"/>
        <v/>
      </c>
      <c r="BR510" s="18" t="str">
        <f t="shared" si="505"/>
        <v/>
      </c>
      <c r="BS510" s="18" t="str">
        <f t="shared" si="505"/>
        <v/>
      </c>
      <c r="BT510" s="18" t="str">
        <f t="shared" si="505"/>
        <v/>
      </c>
      <c r="BU510" s="18" t="str">
        <f t="shared" si="505"/>
        <v/>
      </c>
      <c r="BV510" s="18" t="str">
        <f t="shared" si="505"/>
        <v/>
      </c>
      <c r="BW510" s="18" t="str">
        <f t="shared" si="505"/>
        <v/>
      </c>
      <c r="BX510" s="18" t="str">
        <f t="shared" si="505"/>
        <v/>
      </c>
      <c r="BY510" s="18" t="str">
        <f t="shared" si="505"/>
        <v/>
      </c>
      <c r="BZ510" s="18" t="str">
        <f t="shared" si="505"/>
        <v/>
      </c>
      <c r="CA510" s="18" t="str">
        <f>IF(BY510&lt;&gt;"",BY510-LOOKUP(2,1/(LEN($AQ$1:AQ510)&gt;0),$AQ$1:AQ510),"")</f>
        <v/>
      </c>
    </row>
    <row r="511" spans="1:79" x14ac:dyDescent="0.25">
      <c r="A511" s="21">
        <v>61321</v>
      </c>
      <c r="B511" s="21">
        <v>2</v>
      </c>
      <c r="C511" s="22" t="s">
        <v>1392</v>
      </c>
      <c r="D511" s="21">
        <v>332</v>
      </c>
      <c r="E511" s="23">
        <v>0.22777777777777777</v>
      </c>
      <c r="F511" s="22" t="s">
        <v>1366</v>
      </c>
      <c r="G511" s="22" t="b">
        <v>1</v>
      </c>
      <c r="H511" s="24">
        <v>43532.228263888886</v>
      </c>
      <c r="I511" s="25" t="s">
        <v>183</v>
      </c>
      <c r="J511" s="22" t="s">
        <v>184</v>
      </c>
      <c r="K511" s="11">
        <v>0</v>
      </c>
      <c r="L511" s="11">
        <v>627</v>
      </c>
      <c r="M511" s="11">
        <v>195</v>
      </c>
      <c r="N511" s="11">
        <v>3.4674485505092889E-12</v>
      </c>
      <c r="O511" s="11">
        <v>126</v>
      </c>
      <c r="P511" s="14">
        <v>0.49999994501903094</v>
      </c>
      <c r="Q511" s="11">
        <v>4172.1748845208303</v>
      </c>
      <c r="R511" s="15">
        <v>0.48028452294111323</v>
      </c>
      <c r="S511" s="11">
        <v>323.29808735466577</v>
      </c>
      <c r="T511" s="11">
        <v>44.999999832361937</v>
      </c>
      <c r="U511" s="11">
        <v>7.1844019679787774</v>
      </c>
      <c r="V511" s="11">
        <v>25.863847084723599</v>
      </c>
      <c r="W511" s="22"/>
      <c r="X511" s="21">
        <v>0</v>
      </c>
      <c r="Y511" s="22">
        <v>0</v>
      </c>
      <c r="Z511" s="22">
        <v>0</v>
      </c>
      <c r="AA511" s="22">
        <v>0</v>
      </c>
      <c r="AB511" s="22">
        <v>0</v>
      </c>
      <c r="AC511" s="22">
        <v>0</v>
      </c>
      <c r="AD511" s="22">
        <v>0</v>
      </c>
      <c r="AE511" s="22">
        <v>0</v>
      </c>
      <c r="AF511" s="22">
        <v>4172.1748845208303</v>
      </c>
      <c r="AG511" s="21">
        <v>0</v>
      </c>
      <c r="AH511" s="22">
        <v>0</v>
      </c>
      <c r="AI511" s="22">
        <v>0</v>
      </c>
      <c r="AJ511" s="22">
        <v>4172.1748845208303</v>
      </c>
      <c r="AK511" s="22">
        <v>8581.6037309236508</v>
      </c>
      <c r="AL511" s="22">
        <v>0</v>
      </c>
      <c r="AM511" s="22">
        <v>20</v>
      </c>
      <c r="AN511" s="22">
        <v>0</v>
      </c>
      <c r="AO511" s="22">
        <v>0</v>
      </c>
      <c r="AQ511" s="18" t="str">
        <f t="shared" ref="AQ511:BZ511" si="506">IF(OR(AND(AQ$2&gt;$O510,AQ$2&lt;=$O511),AND(AQ$2&lt;=$O510,$O509&gt;$O510),AND(AQ$2&gt;$O511,$O512&lt;$O511)),$H510+((AQ$1-$Q510)/$U511/86000),"")</f>
        <v/>
      </c>
      <c r="AR511" s="18" t="str">
        <f t="shared" si="506"/>
        <v/>
      </c>
      <c r="AS511" s="18" t="str">
        <f t="shared" si="506"/>
        <v/>
      </c>
      <c r="AT511" s="18" t="str">
        <f t="shared" si="506"/>
        <v/>
      </c>
      <c r="AU511" s="18" t="str">
        <f t="shared" si="506"/>
        <v/>
      </c>
      <c r="AV511" s="18" t="str">
        <f t="shared" si="506"/>
        <v/>
      </c>
      <c r="AW511" s="18" t="str">
        <f t="shared" si="506"/>
        <v/>
      </c>
      <c r="AX511" s="18" t="str">
        <f t="shared" si="506"/>
        <v/>
      </c>
      <c r="AY511" s="18" t="str">
        <f t="shared" si="506"/>
        <v/>
      </c>
      <c r="AZ511" s="18" t="str">
        <f t="shared" si="506"/>
        <v/>
      </c>
      <c r="BA511" s="18" t="str">
        <f t="shared" si="506"/>
        <v/>
      </c>
      <c r="BB511" s="18" t="str">
        <f t="shared" si="506"/>
        <v/>
      </c>
      <c r="BC511" s="18" t="str">
        <f t="shared" si="506"/>
        <v/>
      </c>
      <c r="BD511" s="18" t="str">
        <f t="shared" si="506"/>
        <v/>
      </c>
      <c r="BE511" s="18" t="str">
        <f t="shared" si="506"/>
        <v/>
      </c>
      <c r="BF511" s="18" t="str">
        <f t="shared" si="506"/>
        <v/>
      </c>
      <c r="BG511" s="18">
        <f t="shared" si="506"/>
        <v>43532.22801503801</v>
      </c>
      <c r="BH511" s="18" t="str">
        <f t="shared" si="506"/>
        <v/>
      </c>
      <c r="BI511" s="18" t="str">
        <f t="shared" si="506"/>
        <v/>
      </c>
      <c r="BJ511" s="18" t="str">
        <f t="shared" si="506"/>
        <v/>
      </c>
      <c r="BK511" s="18" t="str">
        <f t="shared" si="506"/>
        <v/>
      </c>
      <c r="BL511" s="18" t="str">
        <f t="shared" si="506"/>
        <v/>
      </c>
      <c r="BM511" s="18" t="str">
        <f t="shared" si="506"/>
        <v/>
      </c>
      <c r="BN511" s="18" t="str">
        <f t="shared" si="506"/>
        <v/>
      </c>
      <c r="BO511" s="18" t="str">
        <f t="shared" si="506"/>
        <v/>
      </c>
      <c r="BP511" s="18" t="str">
        <f t="shared" si="506"/>
        <v/>
      </c>
      <c r="BQ511" s="18" t="str">
        <f t="shared" si="506"/>
        <v/>
      </c>
      <c r="BR511" s="18" t="str">
        <f t="shared" si="506"/>
        <v/>
      </c>
      <c r="BS511" s="18" t="str">
        <f t="shared" si="506"/>
        <v/>
      </c>
      <c r="BT511" s="18" t="str">
        <f t="shared" si="506"/>
        <v/>
      </c>
      <c r="BU511" s="18" t="str">
        <f t="shared" si="506"/>
        <v/>
      </c>
      <c r="BV511" s="18" t="str">
        <f t="shared" si="506"/>
        <v/>
      </c>
      <c r="BW511" s="18" t="str">
        <f t="shared" si="506"/>
        <v/>
      </c>
      <c r="BX511" s="18" t="str">
        <f t="shared" si="506"/>
        <v/>
      </c>
      <c r="BY511" s="18" t="str">
        <f t="shared" si="506"/>
        <v/>
      </c>
      <c r="BZ511" s="18" t="str">
        <f t="shared" si="506"/>
        <v/>
      </c>
      <c r="CA511" s="18" t="str">
        <f>IF(BY511&lt;&gt;"",BY511-LOOKUP(2,1/(LEN($AQ$1:AQ511)&gt;0),$AQ$1:AQ511),"")</f>
        <v/>
      </c>
    </row>
    <row r="512" spans="1:79" x14ac:dyDescent="0.25">
      <c r="A512" s="21">
        <v>61323</v>
      </c>
      <c r="B512" s="21">
        <v>1</v>
      </c>
      <c r="C512" s="22" t="s">
        <v>1394</v>
      </c>
      <c r="D512" s="21">
        <v>332</v>
      </c>
      <c r="E512" s="23">
        <v>0.22847222222222222</v>
      </c>
      <c r="F512" s="22" t="s">
        <v>1366</v>
      </c>
      <c r="G512" s="22" t="b">
        <v>1</v>
      </c>
      <c r="H512" s="24">
        <v>43532.228784722225</v>
      </c>
      <c r="I512" s="25" t="s">
        <v>293</v>
      </c>
      <c r="J512" s="22" t="s">
        <v>294</v>
      </c>
      <c r="K512" s="11">
        <v>0</v>
      </c>
      <c r="L512" s="11">
        <v>628</v>
      </c>
      <c r="M512" s="11">
        <v>196</v>
      </c>
      <c r="N512" s="11">
        <v>9.9475983006414026E-13</v>
      </c>
      <c r="O512" s="11">
        <v>137</v>
      </c>
      <c r="P512" s="14">
        <v>0.49999999006010853</v>
      </c>
      <c r="Q512" s="11">
        <v>4607.4513201459695</v>
      </c>
      <c r="R512" s="15">
        <v>0.53039185089789376</v>
      </c>
      <c r="S512" s="11">
        <v>435.27643562513913</v>
      </c>
      <c r="T512" s="11">
        <v>45.000000461004674</v>
      </c>
      <c r="U512" s="11">
        <v>9.6728095814650814</v>
      </c>
      <c r="V512" s="11">
        <v>34.822114493274292</v>
      </c>
      <c r="W512" s="22"/>
      <c r="X512" s="21">
        <v>0</v>
      </c>
      <c r="Y512" s="22">
        <v>0</v>
      </c>
      <c r="Z512" s="22">
        <v>0</v>
      </c>
      <c r="AA512" s="22">
        <v>0</v>
      </c>
      <c r="AB512" s="22">
        <v>0</v>
      </c>
      <c r="AC512" s="22">
        <v>0</v>
      </c>
      <c r="AD512" s="22">
        <v>0</v>
      </c>
      <c r="AE512" s="22">
        <v>0</v>
      </c>
      <c r="AF512" s="22">
        <v>4607.4513201459695</v>
      </c>
      <c r="AG512" s="21">
        <v>0</v>
      </c>
      <c r="AH512" s="22">
        <v>0</v>
      </c>
      <c r="AI512" s="22">
        <v>0</v>
      </c>
      <c r="AJ512" s="22">
        <v>4607.4513201459695</v>
      </c>
      <c r="AK512" s="22">
        <v>8581.6037309236508</v>
      </c>
      <c r="AL512" s="22">
        <v>0</v>
      </c>
      <c r="AM512" s="22">
        <v>19</v>
      </c>
      <c r="AN512" s="22">
        <v>0</v>
      </c>
      <c r="AO512" s="22">
        <v>0</v>
      </c>
      <c r="AQ512" s="18" t="str">
        <f t="shared" ref="AQ512:BZ512" si="507">IF(OR(AND(AQ$2&gt;$O511,AQ$2&lt;=$O512),AND(AQ$2&lt;=$O511,$O510&gt;$O511),AND(AQ$2&gt;$O512,$O513&lt;$O512)),$H511+((AQ$1-$Q511)/$U512/86000),"")</f>
        <v/>
      </c>
      <c r="AR512" s="18" t="str">
        <f t="shared" si="507"/>
        <v/>
      </c>
      <c r="AS512" s="18" t="str">
        <f t="shared" si="507"/>
        <v/>
      </c>
      <c r="AT512" s="18" t="str">
        <f t="shared" si="507"/>
        <v/>
      </c>
      <c r="AU512" s="18" t="str">
        <f t="shared" si="507"/>
        <v/>
      </c>
      <c r="AV512" s="18" t="str">
        <f t="shared" si="507"/>
        <v/>
      </c>
      <c r="AW512" s="18" t="str">
        <f t="shared" si="507"/>
        <v/>
      </c>
      <c r="AX512" s="18" t="str">
        <f t="shared" si="507"/>
        <v/>
      </c>
      <c r="AY512" s="18" t="str">
        <f t="shared" si="507"/>
        <v/>
      </c>
      <c r="AZ512" s="18" t="str">
        <f t="shared" si="507"/>
        <v/>
      </c>
      <c r="BA512" s="18" t="str">
        <f t="shared" si="507"/>
        <v/>
      </c>
      <c r="BB512" s="18" t="str">
        <f t="shared" si="507"/>
        <v/>
      </c>
      <c r="BC512" s="18" t="str">
        <f t="shared" si="507"/>
        <v/>
      </c>
      <c r="BD512" s="18" t="str">
        <f t="shared" si="507"/>
        <v/>
      </c>
      <c r="BE512" s="18" t="str">
        <f t="shared" si="507"/>
        <v/>
      </c>
      <c r="BF512" s="18" t="str">
        <f t="shared" si="507"/>
        <v/>
      </c>
      <c r="BG512" s="18" t="str">
        <f t="shared" si="507"/>
        <v/>
      </c>
      <c r="BH512" s="18">
        <f t="shared" si="507"/>
        <v>43532.228376868006</v>
      </c>
      <c r="BI512" s="18" t="str">
        <f t="shared" si="507"/>
        <v/>
      </c>
      <c r="BJ512" s="18" t="str">
        <f t="shared" si="507"/>
        <v/>
      </c>
      <c r="BK512" s="18" t="str">
        <f t="shared" si="507"/>
        <v/>
      </c>
      <c r="BL512" s="18" t="str">
        <f t="shared" si="507"/>
        <v/>
      </c>
      <c r="BM512" s="18" t="str">
        <f t="shared" si="507"/>
        <v/>
      </c>
      <c r="BN512" s="18" t="str">
        <f t="shared" si="507"/>
        <v/>
      </c>
      <c r="BO512" s="18" t="str">
        <f t="shared" si="507"/>
        <v/>
      </c>
      <c r="BP512" s="18" t="str">
        <f t="shared" si="507"/>
        <v/>
      </c>
      <c r="BQ512" s="18" t="str">
        <f t="shared" si="507"/>
        <v/>
      </c>
      <c r="BR512" s="18" t="str">
        <f t="shared" si="507"/>
        <v/>
      </c>
      <c r="BS512" s="18" t="str">
        <f t="shared" si="507"/>
        <v/>
      </c>
      <c r="BT512" s="18" t="str">
        <f t="shared" si="507"/>
        <v/>
      </c>
      <c r="BU512" s="18" t="str">
        <f t="shared" si="507"/>
        <v/>
      </c>
      <c r="BV512" s="18" t="str">
        <f t="shared" si="507"/>
        <v/>
      </c>
      <c r="BW512" s="18" t="str">
        <f t="shared" si="507"/>
        <v/>
      </c>
      <c r="BX512" s="18" t="str">
        <f t="shared" si="507"/>
        <v/>
      </c>
      <c r="BY512" s="18" t="str">
        <f t="shared" si="507"/>
        <v/>
      </c>
      <c r="BZ512" s="18" t="str">
        <f t="shared" si="507"/>
        <v/>
      </c>
      <c r="CA512" s="18" t="str">
        <f>IF(BY512&lt;&gt;"",BY512-LOOKUP(2,1/(LEN($AQ$1:AQ512)&gt;0),$AQ$1:AQ512),"")</f>
        <v/>
      </c>
    </row>
    <row r="513" spans="1:79" x14ac:dyDescent="0.25">
      <c r="A513" s="21">
        <v>61324</v>
      </c>
      <c r="B513" s="21">
        <v>1</v>
      </c>
      <c r="C513" s="22" t="s">
        <v>1395</v>
      </c>
      <c r="D513" s="21">
        <v>332</v>
      </c>
      <c r="E513" s="23">
        <v>0.22916666666666666</v>
      </c>
      <c r="F513" s="22" t="s">
        <v>1366</v>
      </c>
      <c r="G513" s="22" t="b">
        <v>1</v>
      </c>
      <c r="H513" s="24">
        <v>43532.229305555556</v>
      </c>
      <c r="I513" s="25" t="s">
        <v>155</v>
      </c>
      <c r="J513" s="22" t="s">
        <v>156</v>
      </c>
      <c r="K513" s="11">
        <v>0</v>
      </c>
      <c r="L513" s="11">
        <v>629</v>
      </c>
      <c r="M513" s="11">
        <v>198</v>
      </c>
      <c r="N513" s="11">
        <v>1.2776979474438122E-10</v>
      </c>
      <c r="O513" s="11">
        <v>142</v>
      </c>
      <c r="P513" s="14">
        <v>7.305607533788458E-2</v>
      </c>
      <c r="Q513" s="11">
        <v>4868.2016115013848</v>
      </c>
      <c r="R513" s="15">
        <v>0.56040840886985777</v>
      </c>
      <c r="S513" s="11">
        <v>260.75029135541536</v>
      </c>
      <c r="T513" s="11">
        <v>44.999999832361937</v>
      </c>
      <c r="U513" s="11">
        <v>5.794450940595242</v>
      </c>
      <c r="V513" s="11">
        <v>20.860023386142871</v>
      </c>
      <c r="W513" s="22"/>
      <c r="X513" s="21">
        <v>0</v>
      </c>
      <c r="Y513" s="22">
        <v>0</v>
      </c>
      <c r="Z513" s="22">
        <v>0</v>
      </c>
      <c r="AA513" s="22">
        <v>0</v>
      </c>
      <c r="AB513" s="22">
        <v>0</v>
      </c>
      <c r="AC513" s="22">
        <v>0</v>
      </c>
      <c r="AD513" s="22">
        <v>0</v>
      </c>
      <c r="AE513" s="22">
        <v>0</v>
      </c>
      <c r="AF513" s="22">
        <v>4868.2016115013848</v>
      </c>
      <c r="AG513" s="21">
        <v>0</v>
      </c>
      <c r="AH513" s="22">
        <v>0</v>
      </c>
      <c r="AI513" s="22">
        <v>0</v>
      </c>
      <c r="AJ513" s="22">
        <v>4868.2016115013848</v>
      </c>
      <c r="AK513" s="22">
        <v>8581.6037309236508</v>
      </c>
      <c r="AL513" s="22">
        <v>0</v>
      </c>
      <c r="AM513" s="22">
        <v>18</v>
      </c>
      <c r="AN513" s="22">
        <v>0</v>
      </c>
      <c r="AO513" s="22">
        <v>0</v>
      </c>
      <c r="AQ513" s="18" t="str">
        <f t="shared" ref="AQ513:BZ513" si="508">IF(OR(AND(AQ$2&gt;$O512,AQ$2&lt;=$O513),AND(AQ$2&lt;=$O512,$O511&gt;$O512),AND(AQ$2&gt;$O513,$O514&lt;$O513)),$H512+((AQ$1-$Q512)/$U513/86000),"")</f>
        <v/>
      </c>
      <c r="AR513" s="18" t="str">
        <f t="shared" si="508"/>
        <v/>
      </c>
      <c r="AS513" s="18" t="str">
        <f t="shared" si="508"/>
        <v/>
      </c>
      <c r="AT513" s="18" t="str">
        <f t="shared" si="508"/>
        <v/>
      </c>
      <c r="AU513" s="18" t="str">
        <f t="shared" si="508"/>
        <v/>
      </c>
      <c r="AV513" s="18" t="str">
        <f t="shared" si="508"/>
        <v/>
      </c>
      <c r="AW513" s="18" t="str">
        <f t="shared" si="508"/>
        <v/>
      </c>
      <c r="AX513" s="18" t="str">
        <f t="shared" si="508"/>
        <v/>
      </c>
      <c r="AY513" s="18" t="str">
        <f t="shared" si="508"/>
        <v/>
      </c>
      <c r="AZ513" s="18" t="str">
        <f t="shared" si="508"/>
        <v/>
      </c>
      <c r="BA513" s="18" t="str">
        <f t="shared" si="508"/>
        <v/>
      </c>
      <c r="BB513" s="18" t="str">
        <f t="shared" si="508"/>
        <v/>
      </c>
      <c r="BC513" s="18" t="str">
        <f t="shared" si="508"/>
        <v/>
      </c>
      <c r="BD513" s="18" t="str">
        <f t="shared" si="508"/>
        <v/>
      </c>
      <c r="BE513" s="18" t="str">
        <f t="shared" si="508"/>
        <v/>
      </c>
      <c r="BF513" s="18" t="str">
        <f t="shared" si="508"/>
        <v/>
      </c>
      <c r="BG513" s="18" t="str">
        <f t="shared" si="508"/>
        <v/>
      </c>
      <c r="BH513" s="18" t="str">
        <f t="shared" si="508"/>
        <v/>
      </c>
      <c r="BI513" s="18">
        <f t="shared" si="508"/>
        <v>43532.228887760291</v>
      </c>
      <c r="BJ513" s="18">
        <f t="shared" si="508"/>
        <v>43532.229295272497</v>
      </c>
      <c r="BK513" s="18" t="str">
        <f t="shared" si="508"/>
        <v/>
      </c>
      <c r="BL513" s="18" t="str">
        <f t="shared" si="508"/>
        <v/>
      </c>
      <c r="BM513" s="18" t="str">
        <f t="shared" si="508"/>
        <v/>
      </c>
      <c r="BN513" s="18" t="str">
        <f t="shared" si="508"/>
        <v/>
      </c>
      <c r="BO513" s="18" t="str">
        <f t="shared" si="508"/>
        <v/>
      </c>
      <c r="BP513" s="18" t="str">
        <f t="shared" si="508"/>
        <v/>
      </c>
      <c r="BQ513" s="18" t="str">
        <f t="shared" si="508"/>
        <v/>
      </c>
      <c r="BR513" s="18" t="str">
        <f t="shared" si="508"/>
        <v/>
      </c>
      <c r="BS513" s="18" t="str">
        <f t="shared" si="508"/>
        <v/>
      </c>
      <c r="BT513" s="18" t="str">
        <f t="shared" si="508"/>
        <v/>
      </c>
      <c r="BU513" s="18" t="str">
        <f t="shared" si="508"/>
        <v/>
      </c>
      <c r="BV513" s="18" t="str">
        <f t="shared" si="508"/>
        <v/>
      </c>
      <c r="BW513" s="18" t="str">
        <f t="shared" si="508"/>
        <v/>
      </c>
      <c r="BX513" s="18" t="str">
        <f t="shared" si="508"/>
        <v/>
      </c>
      <c r="BY513" s="18" t="str">
        <f t="shared" si="508"/>
        <v/>
      </c>
      <c r="BZ513" s="18" t="str">
        <f t="shared" si="508"/>
        <v/>
      </c>
      <c r="CA513" s="18" t="str">
        <f>IF(BY513&lt;&gt;"",BY513-LOOKUP(2,1/(LEN($AQ$1:AQ513)&gt;0),$AQ$1:AQ513),"")</f>
        <v/>
      </c>
    </row>
    <row r="514" spans="1:79" x14ac:dyDescent="0.25">
      <c r="A514" s="21">
        <v>61326</v>
      </c>
      <c r="B514" s="21">
        <v>1</v>
      </c>
      <c r="C514" s="22" t="s">
        <v>1397</v>
      </c>
      <c r="D514" s="21">
        <v>332</v>
      </c>
      <c r="E514" s="23">
        <v>0.2298611111111111</v>
      </c>
      <c r="F514" s="22" t="s">
        <v>1366</v>
      </c>
      <c r="G514" s="22" t="b">
        <v>1</v>
      </c>
      <c r="H514" s="24">
        <v>43532.229826388888</v>
      </c>
      <c r="I514" s="25" t="s">
        <v>155</v>
      </c>
      <c r="J514" s="22" t="s">
        <v>156</v>
      </c>
      <c r="K514" s="11">
        <v>0</v>
      </c>
      <c r="L514" s="11">
        <v>630</v>
      </c>
      <c r="M514" s="11">
        <v>201</v>
      </c>
      <c r="N514" s="11">
        <v>1.2776979474438122E-10</v>
      </c>
      <c r="O514" s="11">
        <v>142</v>
      </c>
      <c r="P514" s="14">
        <v>7.305607533788458E-2</v>
      </c>
      <c r="Q514" s="11">
        <v>4868.2016115013848</v>
      </c>
      <c r="R514" s="15">
        <v>0.56040840886985777</v>
      </c>
      <c r="S514" s="11">
        <v>0</v>
      </c>
      <c r="T514" s="11">
        <v>44.999999832361937</v>
      </c>
      <c r="U514" s="11">
        <v>0</v>
      </c>
      <c r="V514" s="11">
        <v>0</v>
      </c>
      <c r="W514" s="22"/>
      <c r="X514" s="21">
        <v>0</v>
      </c>
      <c r="Y514" s="22">
        <v>0.5</v>
      </c>
      <c r="Z514" s="22">
        <v>0</v>
      </c>
      <c r="AA514" s="22">
        <v>0</v>
      </c>
      <c r="AB514" s="22">
        <v>0</v>
      </c>
      <c r="AC514" s="22">
        <v>1</v>
      </c>
      <c r="AD514" s="22">
        <v>1</v>
      </c>
      <c r="AE514" s="22">
        <v>0</v>
      </c>
      <c r="AF514" s="22">
        <v>4868.2016115013848</v>
      </c>
      <c r="AG514" s="21">
        <v>0</v>
      </c>
      <c r="AH514" s="22">
        <v>0</v>
      </c>
      <c r="AI514" s="22">
        <v>0</v>
      </c>
      <c r="AJ514" s="22">
        <v>4868.2016115013848</v>
      </c>
      <c r="AK514" s="22">
        <v>8581.6037309236508</v>
      </c>
      <c r="AL514" s="22">
        <v>0</v>
      </c>
      <c r="AM514" s="22">
        <v>17</v>
      </c>
      <c r="AN514" s="22">
        <v>0</v>
      </c>
      <c r="AO514" s="22">
        <v>0</v>
      </c>
      <c r="AQ514" s="18" t="str">
        <f t="shared" ref="AQ514:BZ514" si="509">IF(OR(AND(AQ$2&gt;$O513,AQ$2&lt;=$O514),AND(AQ$2&lt;=$O513,$O512&gt;$O513),AND(AQ$2&gt;$O514,$O515&lt;$O514)),$H513+((AQ$1-$Q513)/$U514/86000),"")</f>
        <v/>
      </c>
      <c r="AR514" s="18" t="str">
        <f t="shared" si="509"/>
        <v/>
      </c>
      <c r="AS514" s="18" t="str">
        <f t="shared" si="509"/>
        <v/>
      </c>
      <c r="AT514" s="18" t="str">
        <f t="shared" si="509"/>
        <v/>
      </c>
      <c r="AU514" s="18" t="str">
        <f t="shared" si="509"/>
        <v/>
      </c>
      <c r="AV514" s="18" t="str">
        <f t="shared" si="509"/>
        <v/>
      </c>
      <c r="AW514" s="18" t="str">
        <f t="shared" si="509"/>
        <v/>
      </c>
      <c r="AX514" s="18" t="str">
        <f t="shared" si="509"/>
        <v/>
      </c>
      <c r="AY514" s="18" t="str">
        <f t="shared" si="509"/>
        <v/>
      </c>
      <c r="AZ514" s="18" t="str">
        <f t="shared" si="509"/>
        <v/>
      </c>
      <c r="BA514" s="18" t="str">
        <f t="shared" si="509"/>
        <v/>
      </c>
      <c r="BB514" s="18" t="str">
        <f t="shared" si="509"/>
        <v/>
      </c>
      <c r="BC514" s="18" t="str">
        <f t="shared" si="509"/>
        <v/>
      </c>
      <c r="BD514" s="18" t="str">
        <f t="shared" si="509"/>
        <v/>
      </c>
      <c r="BE514" s="18" t="str">
        <f t="shared" si="509"/>
        <v/>
      </c>
      <c r="BF514" s="18" t="str">
        <f t="shared" si="509"/>
        <v/>
      </c>
      <c r="BG514" s="18" t="str">
        <f t="shared" si="509"/>
        <v/>
      </c>
      <c r="BH514" s="18" t="str">
        <f t="shared" si="509"/>
        <v/>
      </c>
      <c r="BI514" s="18" t="str">
        <f t="shared" si="509"/>
        <v/>
      </c>
      <c r="BJ514" s="18" t="str">
        <f t="shared" si="509"/>
        <v/>
      </c>
      <c r="BK514" s="18" t="str">
        <f t="shared" si="509"/>
        <v/>
      </c>
      <c r="BL514" s="18" t="str">
        <f t="shared" si="509"/>
        <v/>
      </c>
      <c r="BM514" s="18" t="str">
        <f t="shared" si="509"/>
        <v/>
      </c>
      <c r="BN514" s="18" t="str">
        <f t="shared" si="509"/>
        <v/>
      </c>
      <c r="BO514" s="18" t="str">
        <f t="shared" si="509"/>
        <v/>
      </c>
      <c r="BP514" s="18" t="str">
        <f t="shared" si="509"/>
        <v/>
      </c>
      <c r="BQ514" s="18" t="str">
        <f t="shared" si="509"/>
        <v/>
      </c>
      <c r="BR514" s="18" t="str">
        <f t="shared" si="509"/>
        <v/>
      </c>
      <c r="BS514" s="18" t="str">
        <f t="shared" si="509"/>
        <v/>
      </c>
      <c r="BT514" s="18" t="str">
        <f t="shared" si="509"/>
        <v/>
      </c>
      <c r="BU514" s="18" t="str">
        <f t="shared" si="509"/>
        <v/>
      </c>
      <c r="BV514" s="18" t="str">
        <f t="shared" si="509"/>
        <v/>
      </c>
      <c r="BW514" s="18" t="str">
        <f t="shared" si="509"/>
        <v/>
      </c>
      <c r="BX514" s="18" t="str">
        <f t="shared" si="509"/>
        <v/>
      </c>
      <c r="BY514" s="18" t="str">
        <f t="shared" si="509"/>
        <v/>
      </c>
      <c r="BZ514" s="18" t="str">
        <f t="shared" si="509"/>
        <v/>
      </c>
      <c r="CA514" s="18" t="str">
        <f>IF(BY514&lt;&gt;"",BY514-LOOKUP(2,1/(LEN($AQ$1:AQ514)&gt;0),$AQ$1:AQ514),"")</f>
        <v/>
      </c>
    </row>
    <row r="515" spans="1:79" x14ac:dyDescent="0.25">
      <c r="A515" s="21">
        <v>61327</v>
      </c>
      <c r="B515" s="21">
        <v>1</v>
      </c>
      <c r="C515" s="22" t="s">
        <v>1398</v>
      </c>
      <c r="D515" s="21">
        <v>332</v>
      </c>
      <c r="E515" s="23">
        <v>0.2298611111111111</v>
      </c>
      <c r="F515" s="22" t="s">
        <v>1366</v>
      </c>
      <c r="G515" s="22" t="b">
        <v>1</v>
      </c>
      <c r="H515" s="24">
        <v>43532.230347222219</v>
      </c>
      <c r="I515" s="25" t="s">
        <v>371</v>
      </c>
      <c r="J515" s="22" t="s">
        <v>372</v>
      </c>
      <c r="K515" s="11">
        <v>0</v>
      </c>
      <c r="L515" s="11">
        <v>631</v>
      </c>
      <c r="M515" s="11">
        <v>203</v>
      </c>
      <c r="N515" s="11">
        <v>1.212896449942491E-11</v>
      </c>
      <c r="O515" s="11">
        <v>147</v>
      </c>
      <c r="P515" s="14">
        <v>0.74999995170064093</v>
      </c>
      <c r="Q515" s="11">
        <v>5169.2814084164947</v>
      </c>
      <c r="R515" s="15">
        <v>0.59506754244670645</v>
      </c>
      <c r="S515" s="11">
        <v>301.07979691510991</v>
      </c>
      <c r="T515" s="11">
        <v>44.999999832361937</v>
      </c>
      <c r="U515" s="11">
        <v>6.6906621785937679</v>
      </c>
      <c r="V515" s="11">
        <v>24.086383842937565</v>
      </c>
      <c r="W515" s="22"/>
      <c r="X515" s="21">
        <v>0</v>
      </c>
      <c r="Y515" s="22">
        <v>0</v>
      </c>
      <c r="Z515" s="22">
        <v>0</v>
      </c>
      <c r="AA515" s="22">
        <v>0</v>
      </c>
      <c r="AB515" s="22">
        <v>0</v>
      </c>
      <c r="AC515" s="22">
        <v>0</v>
      </c>
      <c r="AD515" s="22">
        <v>0</v>
      </c>
      <c r="AE515" s="22">
        <v>0</v>
      </c>
      <c r="AF515" s="22">
        <v>5169.2814084164947</v>
      </c>
      <c r="AG515" s="21">
        <v>0</v>
      </c>
      <c r="AH515" s="22">
        <v>0</v>
      </c>
      <c r="AI515" s="22">
        <v>0</v>
      </c>
      <c r="AJ515" s="22">
        <v>5169.2814084164947</v>
      </c>
      <c r="AK515" s="22">
        <v>8581.6037309236508</v>
      </c>
      <c r="AL515" s="22">
        <v>0</v>
      </c>
      <c r="AM515" s="22">
        <v>16</v>
      </c>
      <c r="AN515" s="22">
        <v>0</v>
      </c>
      <c r="AO515" s="22">
        <v>0</v>
      </c>
      <c r="AQ515" s="18" t="str">
        <f t="shared" ref="AQ515:BZ515" si="510">IF(OR(AND(AQ$2&gt;$O514,AQ$2&lt;=$O515),AND(AQ$2&lt;=$O514,$O513&gt;$O514),AND(AQ$2&gt;$O515,$O516&lt;$O515)),$H514+((AQ$1-$Q514)/$U515/86000),"")</f>
        <v/>
      </c>
      <c r="AR515" s="18" t="str">
        <f t="shared" si="510"/>
        <v/>
      </c>
      <c r="AS515" s="18" t="str">
        <f t="shared" si="510"/>
        <v/>
      </c>
      <c r="AT515" s="18" t="str">
        <f t="shared" si="510"/>
        <v/>
      </c>
      <c r="AU515" s="18" t="str">
        <f t="shared" si="510"/>
        <v/>
      </c>
      <c r="AV515" s="18" t="str">
        <f t="shared" si="510"/>
        <v/>
      </c>
      <c r="AW515" s="18" t="str">
        <f t="shared" si="510"/>
        <v/>
      </c>
      <c r="AX515" s="18" t="str">
        <f t="shared" si="510"/>
        <v/>
      </c>
      <c r="AY515" s="18" t="str">
        <f t="shared" si="510"/>
        <v/>
      </c>
      <c r="AZ515" s="18" t="str">
        <f t="shared" si="510"/>
        <v/>
      </c>
      <c r="BA515" s="18" t="str">
        <f t="shared" si="510"/>
        <v/>
      </c>
      <c r="BB515" s="18" t="str">
        <f t="shared" si="510"/>
        <v/>
      </c>
      <c r="BC515" s="18" t="str">
        <f t="shared" si="510"/>
        <v/>
      </c>
      <c r="BD515" s="18" t="str">
        <f t="shared" si="510"/>
        <v/>
      </c>
      <c r="BE515" s="18" t="str">
        <f t="shared" si="510"/>
        <v/>
      </c>
      <c r="BF515" s="18" t="str">
        <f t="shared" si="510"/>
        <v/>
      </c>
      <c r="BG515" s="18" t="str">
        <f t="shared" si="510"/>
        <v/>
      </c>
      <c r="BH515" s="18" t="str">
        <f t="shared" si="510"/>
        <v/>
      </c>
      <c r="BI515" s="18" t="str">
        <f t="shared" si="510"/>
        <v/>
      </c>
      <c r="BJ515" s="18" t="str">
        <f t="shared" si="510"/>
        <v/>
      </c>
      <c r="BK515" s="18">
        <f t="shared" si="510"/>
        <v>43532.230220263271</v>
      </c>
      <c r="BL515" s="18" t="str">
        <f t="shared" si="510"/>
        <v/>
      </c>
      <c r="BM515" s="18" t="str">
        <f t="shared" si="510"/>
        <v/>
      </c>
      <c r="BN515" s="18" t="str">
        <f t="shared" si="510"/>
        <v/>
      </c>
      <c r="BO515" s="18" t="str">
        <f t="shared" si="510"/>
        <v/>
      </c>
      <c r="BP515" s="18" t="str">
        <f t="shared" si="510"/>
        <v/>
      </c>
      <c r="BQ515" s="18" t="str">
        <f t="shared" si="510"/>
        <v/>
      </c>
      <c r="BR515" s="18" t="str">
        <f t="shared" si="510"/>
        <v/>
      </c>
      <c r="BS515" s="18" t="str">
        <f t="shared" si="510"/>
        <v/>
      </c>
      <c r="BT515" s="18" t="str">
        <f t="shared" si="510"/>
        <v/>
      </c>
      <c r="BU515" s="18" t="str">
        <f t="shared" si="510"/>
        <v/>
      </c>
      <c r="BV515" s="18" t="str">
        <f t="shared" si="510"/>
        <v/>
      </c>
      <c r="BW515" s="18" t="str">
        <f t="shared" si="510"/>
        <v/>
      </c>
      <c r="BX515" s="18" t="str">
        <f t="shared" si="510"/>
        <v/>
      </c>
      <c r="BY515" s="18" t="str">
        <f t="shared" si="510"/>
        <v/>
      </c>
      <c r="BZ515" s="18" t="str">
        <f t="shared" si="510"/>
        <v/>
      </c>
      <c r="CA515" s="18" t="str">
        <f>IF(BY515&lt;&gt;"",BY515-LOOKUP(2,1/(LEN($AQ$1:AQ515)&gt;0),$AQ$1:AQ515),"")</f>
        <v/>
      </c>
    </row>
    <row r="516" spans="1:79" x14ac:dyDescent="0.25">
      <c r="A516" s="21">
        <v>61329</v>
      </c>
      <c r="B516" s="21">
        <v>1</v>
      </c>
      <c r="C516" s="22" t="s">
        <v>1401</v>
      </c>
      <c r="D516" s="21">
        <v>332</v>
      </c>
      <c r="E516" s="23">
        <v>0.23055555555555557</v>
      </c>
      <c r="F516" s="22" t="s">
        <v>1366</v>
      </c>
      <c r="G516" s="22" t="b">
        <v>1</v>
      </c>
      <c r="H516" s="24">
        <v>43532.230868055558</v>
      </c>
      <c r="I516" s="25" t="s">
        <v>187</v>
      </c>
      <c r="J516" s="22" t="s">
        <v>188</v>
      </c>
      <c r="K516" s="11">
        <v>0</v>
      </c>
      <c r="L516" s="11">
        <v>632</v>
      </c>
      <c r="M516" s="11">
        <v>205</v>
      </c>
      <c r="N516" s="11">
        <v>1.3924346120575137E-9</v>
      </c>
      <c r="O516" s="11">
        <v>167</v>
      </c>
      <c r="P516" s="14">
        <v>1.5245109021186267E-3</v>
      </c>
      <c r="Q516" s="11">
        <v>5697.7187056116063</v>
      </c>
      <c r="R516" s="15">
        <v>0.65589918594498575</v>
      </c>
      <c r="S516" s="11">
        <v>528.43729719511157</v>
      </c>
      <c r="T516" s="11">
        <v>45.000000461004674</v>
      </c>
      <c r="U516" s="11">
        <v>11.743050928478004</v>
      </c>
      <c r="V516" s="11">
        <v>42.274983342520812</v>
      </c>
      <c r="W516" s="22"/>
      <c r="X516" s="21">
        <v>0</v>
      </c>
      <c r="Y516" s="22">
        <v>0</v>
      </c>
      <c r="Z516" s="22">
        <v>0</v>
      </c>
      <c r="AA516" s="22">
        <v>0</v>
      </c>
      <c r="AB516" s="22">
        <v>0</v>
      </c>
      <c r="AC516" s="22">
        <v>0</v>
      </c>
      <c r="AD516" s="22">
        <v>0</v>
      </c>
      <c r="AE516" s="22">
        <v>0</v>
      </c>
      <c r="AF516" s="22">
        <v>5697.7187056116063</v>
      </c>
      <c r="AG516" s="21">
        <v>0</v>
      </c>
      <c r="AH516" s="22">
        <v>0</v>
      </c>
      <c r="AI516" s="22">
        <v>0</v>
      </c>
      <c r="AJ516" s="22">
        <v>5697.7187056116063</v>
      </c>
      <c r="AK516" s="22">
        <v>8581.6037309236508</v>
      </c>
      <c r="AL516" s="22">
        <v>0</v>
      </c>
      <c r="AM516" s="22">
        <v>15</v>
      </c>
      <c r="AN516" s="22">
        <v>0</v>
      </c>
      <c r="AO516" s="22">
        <v>0</v>
      </c>
      <c r="AQ516" s="18" t="str">
        <f t="shared" ref="AQ516:BZ516" si="511">IF(OR(AND(AQ$2&gt;$O515,AQ$2&lt;=$O516),AND(AQ$2&lt;=$O515,$O514&gt;$O515),AND(AQ$2&gt;$O516,$O517&lt;$O516)),$H515+((AQ$1-$Q515)/$U516/86000),"")</f>
        <v/>
      </c>
      <c r="AR516" s="18" t="str">
        <f t="shared" si="511"/>
        <v/>
      </c>
      <c r="AS516" s="18" t="str">
        <f t="shared" si="511"/>
        <v/>
      </c>
      <c r="AT516" s="18" t="str">
        <f t="shared" si="511"/>
        <v/>
      </c>
      <c r="AU516" s="18" t="str">
        <f t="shared" si="511"/>
        <v/>
      </c>
      <c r="AV516" s="18" t="str">
        <f t="shared" si="511"/>
        <v/>
      </c>
      <c r="AW516" s="18" t="str">
        <f t="shared" si="511"/>
        <v/>
      </c>
      <c r="AX516" s="18" t="str">
        <f t="shared" si="511"/>
        <v/>
      </c>
      <c r="AY516" s="18" t="str">
        <f t="shared" si="511"/>
        <v/>
      </c>
      <c r="AZ516" s="18" t="str">
        <f t="shared" si="511"/>
        <v/>
      </c>
      <c r="BA516" s="18" t="str">
        <f t="shared" si="511"/>
        <v/>
      </c>
      <c r="BB516" s="18" t="str">
        <f t="shared" si="511"/>
        <v/>
      </c>
      <c r="BC516" s="18" t="str">
        <f t="shared" si="511"/>
        <v/>
      </c>
      <c r="BD516" s="18" t="str">
        <f t="shared" si="511"/>
        <v/>
      </c>
      <c r="BE516" s="18" t="str">
        <f t="shared" si="511"/>
        <v/>
      </c>
      <c r="BF516" s="18" t="str">
        <f t="shared" si="511"/>
        <v/>
      </c>
      <c r="BG516" s="18" t="str">
        <f t="shared" si="511"/>
        <v/>
      </c>
      <c r="BH516" s="18" t="str">
        <f t="shared" si="511"/>
        <v/>
      </c>
      <c r="BI516" s="18" t="str">
        <f t="shared" si="511"/>
        <v/>
      </c>
      <c r="BJ516" s="18" t="str">
        <f t="shared" si="511"/>
        <v/>
      </c>
      <c r="BK516" s="18" t="str">
        <f t="shared" si="511"/>
        <v/>
      </c>
      <c r="BL516" s="18">
        <f t="shared" si="511"/>
        <v>43532.230460902676</v>
      </c>
      <c r="BM516" s="18">
        <f t="shared" si="511"/>
        <v>43532.230636943925</v>
      </c>
      <c r="BN516" s="18">
        <f t="shared" si="511"/>
        <v>43532.230870455744</v>
      </c>
      <c r="BO516" s="18" t="str">
        <f t="shared" si="511"/>
        <v/>
      </c>
      <c r="BP516" s="18" t="str">
        <f t="shared" si="511"/>
        <v/>
      </c>
      <c r="BQ516" s="18" t="str">
        <f t="shared" si="511"/>
        <v/>
      </c>
      <c r="BR516" s="18" t="str">
        <f t="shared" si="511"/>
        <v/>
      </c>
      <c r="BS516" s="18" t="str">
        <f t="shared" si="511"/>
        <v/>
      </c>
      <c r="BT516" s="18" t="str">
        <f t="shared" si="511"/>
        <v/>
      </c>
      <c r="BU516" s="18" t="str">
        <f t="shared" si="511"/>
        <v/>
      </c>
      <c r="BV516" s="18" t="str">
        <f t="shared" si="511"/>
        <v/>
      </c>
      <c r="BW516" s="18" t="str">
        <f t="shared" si="511"/>
        <v/>
      </c>
      <c r="BX516" s="18" t="str">
        <f t="shared" si="511"/>
        <v/>
      </c>
      <c r="BY516" s="18" t="str">
        <f t="shared" si="511"/>
        <v/>
      </c>
      <c r="BZ516" s="18" t="str">
        <f t="shared" si="511"/>
        <v/>
      </c>
      <c r="CA516" s="18" t="str">
        <f>IF(BY516&lt;&gt;"",BY516-LOOKUP(2,1/(LEN($AQ$1:AQ516)&gt;0),$AQ$1:AQ516),"")</f>
        <v/>
      </c>
    </row>
    <row r="517" spans="1:79" x14ac:dyDescent="0.25">
      <c r="A517" s="21">
        <v>61330</v>
      </c>
      <c r="B517" s="21">
        <v>1</v>
      </c>
      <c r="C517" s="22" t="s">
        <v>1402</v>
      </c>
      <c r="D517" s="21">
        <v>332</v>
      </c>
      <c r="E517" s="23">
        <v>0.23125000000000001</v>
      </c>
      <c r="F517" s="22" t="s">
        <v>1366</v>
      </c>
      <c r="G517" s="22" t="b">
        <v>1</v>
      </c>
      <c r="H517" s="24">
        <v>43532.231388888889</v>
      </c>
      <c r="I517" s="25" t="s">
        <v>161</v>
      </c>
      <c r="J517" s="22" t="s">
        <v>162</v>
      </c>
      <c r="K517" s="11">
        <v>0</v>
      </c>
      <c r="L517" s="11">
        <v>633</v>
      </c>
      <c r="M517" s="11">
        <v>207</v>
      </c>
      <c r="N517" s="11">
        <v>7.0969008447718807E-11</v>
      </c>
      <c r="O517" s="11">
        <v>187</v>
      </c>
      <c r="P517" s="14">
        <v>0.24999980308026243</v>
      </c>
      <c r="Q517" s="11">
        <v>6040.1382854036028</v>
      </c>
      <c r="R517" s="15">
        <v>0.6953171943166514</v>
      </c>
      <c r="S517" s="11">
        <v>342.41957979199651</v>
      </c>
      <c r="T517" s="11">
        <v>44.999999832361937</v>
      </c>
      <c r="U517" s="11">
        <v>7.6093240237246409</v>
      </c>
      <c r="V517" s="11">
        <v>27.393566485408709</v>
      </c>
      <c r="W517" s="22"/>
      <c r="X517" s="21">
        <v>0</v>
      </c>
      <c r="Y517" s="22">
        <v>0</v>
      </c>
      <c r="Z517" s="22">
        <v>0</v>
      </c>
      <c r="AA517" s="22">
        <v>0</v>
      </c>
      <c r="AB517" s="22">
        <v>0</v>
      </c>
      <c r="AC517" s="22">
        <v>0</v>
      </c>
      <c r="AD517" s="22">
        <v>0</v>
      </c>
      <c r="AE517" s="22">
        <v>0</v>
      </c>
      <c r="AF517" s="22">
        <v>6040.1382854036028</v>
      </c>
      <c r="AG517" s="21">
        <v>0</v>
      </c>
      <c r="AH517" s="22">
        <v>0</v>
      </c>
      <c r="AI517" s="22">
        <v>0</v>
      </c>
      <c r="AJ517" s="22">
        <v>6040.1382854036028</v>
      </c>
      <c r="AK517" s="22">
        <v>8581.6037309236508</v>
      </c>
      <c r="AL517" s="22">
        <v>0</v>
      </c>
      <c r="AM517" s="22">
        <v>14</v>
      </c>
      <c r="AN517" s="22">
        <v>0</v>
      </c>
      <c r="AO517" s="22">
        <v>0</v>
      </c>
      <c r="AQ517" s="18" t="str">
        <f t="shared" ref="AQ517:BZ517" si="512">IF(OR(AND(AQ$2&gt;$O516,AQ$2&lt;=$O517),AND(AQ$2&lt;=$O516,$O515&gt;$O516),AND(AQ$2&gt;$O517,$O518&lt;$O517)),$H516+((AQ$1-$Q516)/$U517/86000),"")</f>
        <v/>
      </c>
      <c r="AR517" s="18" t="str">
        <f t="shared" si="512"/>
        <v/>
      </c>
      <c r="AS517" s="18" t="str">
        <f t="shared" si="512"/>
        <v/>
      </c>
      <c r="AT517" s="18" t="str">
        <f t="shared" si="512"/>
        <v/>
      </c>
      <c r="AU517" s="18" t="str">
        <f t="shared" si="512"/>
        <v/>
      </c>
      <c r="AV517" s="18" t="str">
        <f t="shared" si="512"/>
        <v/>
      </c>
      <c r="AW517" s="18" t="str">
        <f t="shared" si="512"/>
        <v/>
      </c>
      <c r="AX517" s="18" t="str">
        <f t="shared" si="512"/>
        <v/>
      </c>
      <c r="AY517" s="18" t="str">
        <f t="shared" si="512"/>
        <v/>
      </c>
      <c r="AZ517" s="18" t="str">
        <f t="shared" si="512"/>
        <v/>
      </c>
      <c r="BA517" s="18" t="str">
        <f t="shared" si="512"/>
        <v/>
      </c>
      <c r="BB517" s="18" t="str">
        <f t="shared" si="512"/>
        <v/>
      </c>
      <c r="BC517" s="18" t="str">
        <f t="shared" si="512"/>
        <v/>
      </c>
      <c r="BD517" s="18" t="str">
        <f t="shared" si="512"/>
        <v/>
      </c>
      <c r="BE517" s="18" t="str">
        <f t="shared" si="512"/>
        <v/>
      </c>
      <c r="BF517" s="18" t="str">
        <f t="shared" si="512"/>
        <v/>
      </c>
      <c r="BG517" s="18" t="str">
        <f t="shared" si="512"/>
        <v/>
      </c>
      <c r="BH517" s="18" t="str">
        <f t="shared" si="512"/>
        <v/>
      </c>
      <c r="BI517" s="18" t="str">
        <f t="shared" si="512"/>
        <v/>
      </c>
      <c r="BJ517" s="18" t="str">
        <f t="shared" si="512"/>
        <v/>
      </c>
      <c r="BK517" s="18" t="str">
        <f t="shared" si="512"/>
        <v/>
      </c>
      <c r="BL517" s="18" t="str">
        <f t="shared" si="512"/>
        <v/>
      </c>
      <c r="BM517" s="18" t="str">
        <f t="shared" si="512"/>
        <v/>
      </c>
      <c r="BN517" s="18" t="str">
        <f t="shared" si="512"/>
        <v/>
      </c>
      <c r="BO517" s="18">
        <f t="shared" si="512"/>
        <v>43532.231055249154</v>
      </c>
      <c r="BP517" s="18">
        <f t="shared" si="512"/>
        <v>43532.23111253231</v>
      </c>
      <c r="BQ517" s="18" t="str">
        <f t="shared" si="512"/>
        <v/>
      </c>
      <c r="BR517" s="18" t="str">
        <f t="shared" si="512"/>
        <v/>
      </c>
      <c r="BS517" s="18" t="str">
        <f t="shared" si="512"/>
        <v/>
      </c>
      <c r="BT517" s="18" t="str">
        <f t="shared" si="512"/>
        <v/>
      </c>
      <c r="BU517" s="18" t="str">
        <f t="shared" si="512"/>
        <v/>
      </c>
      <c r="BV517" s="18" t="str">
        <f t="shared" si="512"/>
        <v/>
      </c>
      <c r="BW517" s="18" t="str">
        <f t="shared" si="512"/>
        <v/>
      </c>
      <c r="BX517" s="18" t="str">
        <f t="shared" si="512"/>
        <v/>
      </c>
      <c r="BY517" s="18" t="str">
        <f t="shared" si="512"/>
        <v/>
      </c>
      <c r="BZ517" s="18" t="str">
        <f t="shared" si="512"/>
        <v/>
      </c>
      <c r="CA517" s="18" t="str">
        <f>IF(BY517&lt;&gt;"",BY517-LOOKUP(2,1/(LEN($AQ$1:AQ517)&gt;0),$AQ$1:AQ517),"")</f>
        <v/>
      </c>
    </row>
    <row r="518" spans="1:79" x14ac:dyDescent="0.25">
      <c r="A518" s="21">
        <v>61332</v>
      </c>
      <c r="B518" s="21">
        <v>1</v>
      </c>
      <c r="C518" s="22" t="s">
        <v>1405</v>
      </c>
      <c r="D518" s="21">
        <v>332</v>
      </c>
      <c r="E518" s="23">
        <v>0.23194444444444445</v>
      </c>
      <c r="F518" s="22" t="s">
        <v>1366</v>
      </c>
      <c r="G518" s="22" t="b">
        <v>1</v>
      </c>
      <c r="H518" s="24">
        <v>43532.231909722221</v>
      </c>
      <c r="I518" s="25" t="s">
        <v>578</v>
      </c>
      <c r="J518" s="22" t="s">
        <v>579</v>
      </c>
      <c r="K518" s="11">
        <v>0</v>
      </c>
      <c r="L518" s="11">
        <v>634</v>
      </c>
      <c r="M518" s="11">
        <v>209</v>
      </c>
      <c r="N518" s="11">
        <v>1.4210854715202004E-14</v>
      </c>
      <c r="O518" s="11">
        <v>193</v>
      </c>
      <c r="P518" s="14">
        <v>0.49999999887754809</v>
      </c>
      <c r="Q518" s="11">
        <v>6193.8042776899993</v>
      </c>
      <c r="R518" s="15">
        <v>0.71300662485115807</v>
      </c>
      <c r="S518" s="11">
        <v>153.66599228639643</v>
      </c>
      <c r="T518" s="11">
        <v>44.999999832361937</v>
      </c>
      <c r="U518" s="11">
        <v>3.4147998413077079</v>
      </c>
      <c r="V518" s="11">
        <v>12.293279428707748</v>
      </c>
      <c r="W518" s="22"/>
      <c r="X518" s="21">
        <v>0</v>
      </c>
      <c r="Y518" s="22">
        <v>0</v>
      </c>
      <c r="Z518" s="22">
        <v>0</v>
      </c>
      <c r="AA518" s="22">
        <v>0</v>
      </c>
      <c r="AB518" s="22">
        <v>0</v>
      </c>
      <c r="AC518" s="22">
        <v>0</v>
      </c>
      <c r="AD518" s="22">
        <v>0</v>
      </c>
      <c r="AE518" s="22">
        <v>0</v>
      </c>
      <c r="AF518" s="22">
        <v>6193.8042776899993</v>
      </c>
      <c r="AG518" s="21">
        <v>0</v>
      </c>
      <c r="AH518" s="22">
        <v>0</v>
      </c>
      <c r="AI518" s="22">
        <v>0</v>
      </c>
      <c r="AJ518" s="22">
        <v>6193.8042776899993</v>
      </c>
      <c r="AK518" s="22">
        <v>8581.6037309236508</v>
      </c>
      <c r="AL518" s="22">
        <v>0</v>
      </c>
      <c r="AM518" s="22">
        <v>13</v>
      </c>
      <c r="AN518" s="22">
        <v>0</v>
      </c>
      <c r="AO518" s="22">
        <v>0</v>
      </c>
      <c r="AQ518" s="18" t="str">
        <f t="shared" ref="AQ518:BZ518" si="513">IF(OR(AND(AQ$2&gt;$O517,AQ$2&lt;=$O518),AND(AQ$2&lt;=$O517,$O516&gt;$O517),AND(AQ$2&gt;$O518,$O519&lt;$O518)),$H517+((AQ$1-$Q517)/$U518/86000),"")</f>
        <v/>
      </c>
      <c r="AR518" s="18" t="str">
        <f t="shared" si="513"/>
        <v/>
      </c>
      <c r="AS518" s="18" t="str">
        <f t="shared" si="513"/>
        <v/>
      </c>
      <c r="AT518" s="18" t="str">
        <f t="shared" si="513"/>
        <v/>
      </c>
      <c r="AU518" s="18" t="str">
        <f t="shared" si="513"/>
        <v/>
      </c>
      <c r="AV518" s="18" t="str">
        <f t="shared" si="513"/>
        <v/>
      </c>
      <c r="AW518" s="18" t="str">
        <f t="shared" si="513"/>
        <v/>
      </c>
      <c r="AX518" s="18" t="str">
        <f t="shared" si="513"/>
        <v/>
      </c>
      <c r="AY518" s="18" t="str">
        <f t="shared" si="513"/>
        <v/>
      </c>
      <c r="AZ518" s="18" t="str">
        <f t="shared" si="513"/>
        <v/>
      </c>
      <c r="BA518" s="18" t="str">
        <f t="shared" si="513"/>
        <v/>
      </c>
      <c r="BB518" s="18" t="str">
        <f t="shared" si="513"/>
        <v/>
      </c>
      <c r="BC518" s="18" t="str">
        <f t="shared" si="513"/>
        <v/>
      </c>
      <c r="BD518" s="18" t="str">
        <f t="shared" si="513"/>
        <v/>
      </c>
      <c r="BE518" s="18" t="str">
        <f t="shared" si="513"/>
        <v/>
      </c>
      <c r="BF518" s="18" t="str">
        <f t="shared" si="513"/>
        <v/>
      </c>
      <c r="BG518" s="18" t="str">
        <f t="shared" si="513"/>
        <v/>
      </c>
      <c r="BH518" s="18" t="str">
        <f t="shared" si="513"/>
        <v/>
      </c>
      <c r="BI518" s="18" t="str">
        <f t="shared" si="513"/>
        <v/>
      </c>
      <c r="BJ518" s="18" t="str">
        <f t="shared" si="513"/>
        <v/>
      </c>
      <c r="BK518" s="18" t="str">
        <f t="shared" si="513"/>
        <v/>
      </c>
      <c r="BL518" s="18" t="str">
        <f t="shared" si="513"/>
        <v/>
      </c>
      <c r="BM518" s="18" t="str">
        <f t="shared" si="513"/>
        <v/>
      </c>
      <c r="BN518" s="18" t="str">
        <f t="shared" si="513"/>
        <v/>
      </c>
      <c r="BO518" s="18" t="str">
        <f t="shared" si="513"/>
        <v/>
      </c>
      <c r="BP518" s="18" t="str">
        <f t="shared" si="513"/>
        <v/>
      </c>
      <c r="BQ518" s="18">
        <f t="shared" si="513"/>
        <v>43532.231717330476</v>
      </c>
      <c r="BR518" s="18" t="str">
        <f t="shared" si="513"/>
        <v/>
      </c>
      <c r="BS518" s="18" t="str">
        <f t="shared" si="513"/>
        <v/>
      </c>
      <c r="BT518" s="18" t="str">
        <f t="shared" si="513"/>
        <v/>
      </c>
      <c r="BU518" s="18" t="str">
        <f t="shared" si="513"/>
        <v/>
      </c>
      <c r="BV518" s="18" t="str">
        <f t="shared" si="513"/>
        <v/>
      </c>
      <c r="BW518" s="18" t="str">
        <f t="shared" si="513"/>
        <v/>
      </c>
      <c r="BX518" s="18" t="str">
        <f t="shared" si="513"/>
        <v/>
      </c>
      <c r="BY518" s="18" t="str">
        <f t="shared" si="513"/>
        <v/>
      </c>
      <c r="BZ518" s="18" t="str">
        <f t="shared" si="513"/>
        <v/>
      </c>
      <c r="CA518" s="18" t="str">
        <f>IF(BY518&lt;&gt;"",BY518-LOOKUP(2,1/(LEN($AQ$1:AQ518)&gt;0),$AQ$1:AQ518),"")</f>
        <v/>
      </c>
    </row>
    <row r="519" spans="1:79" x14ac:dyDescent="0.25">
      <c r="A519" s="21">
        <v>61333</v>
      </c>
      <c r="B519" s="21">
        <v>1</v>
      </c>
      <c r="C519" s="22" t="s">
        <v>1406</v>
      </c>
      <c r="D519" s="21">
        <v>332</v>
      </c>
      <c r="E519" s="23">
        <v>0.23194444444444445</v>
      </c>
      <c r="F519" s="22" t="s">
        <v>1366</v>
      </c>
      <c r="G519" s="22" t="b">
        <v>1</v>
      </c>
      <c r="H519" s="24">
        <v>43532.232430555552</v>
      </c>
      <c r="I519" s="25" t="s">
        <v>301</v>
      </c>
      <c r="J519" s="22" t="s">
        <v>302</v>
      </c>
      <c r="K519" s="11">
        <v>0</v>
      </c>
      <c r="L519" s="11">
        <v>635</v>
      </c>
      <c r="M519" s="11">
        <v>211</v>
      </c>
      <c r="N519" s="11">
        <v>1.9539925233402755E-14</v>
      </c>
      <c r="O519" s="11">
        <v>195</v>
      </c>
      <c r="P519" s="14">
        <v>0.49999999743446177</v>
      </c>
      <c r="Q519" s="11">
        <v>6282.0981418088677</v>
      </c>
      <c r="R519" s="15">
        <v>0.72317067060204199</v>
      </c>
      <c r="S519" s="11">
        <v>88.293864118868441</v>
      </c>
      <c r="T519" s="11">
        <v>44.999999832361937</v>
      </c>
      <c r="U519" s="11">
        <v>1.9620858766175271</v>
      </c>
      <c r="V519" s="11">
        <v>7.0635091558230974</v>
      </c>
      <c r="W519" s="22"/>
      <c r="X519" s="21">
        <v>0</v>
      </c>
      <c r="Y519" s="22">
        <v>0</v>
      </c>
      <c r="Z519" s="22">
        <v>0</v>
      </c>
      <c r="AA519" s="22">
        <v>0</v>
      </c>
      <c r="AB519" s="22">
        <v>0</v>
      </c>
      <c r="AC519" s="22">
        <v>0</v>
      </c>
      <c r="AD519" s="22">
        <v>0</v>
      </c>
      <c r="AE519" s="22">
        <v>0</v>
      </c>
      <c r="AF519" s="22">
        <v>6282.0981418088677</v>
      </c>
      <c r="AG519" s="21">
        <v>0</v>
      </c>
      <c r="AH519" s="22">
        <v>0</v>
      </c>
      <c r="AI519" s="22">
        <v>0</v>
      </c>
      <c r="AJ519" s="22">
        <v>6282.0981418088677</v>
      </c>
      <c r="AK519" s="22">
        <v>8581.6037309236508</v>
      </c>
      <c r="AL519" s="22">
        <v>0</v>
      </c>
      <c r="AM519" s="22">
        <v>12</v>
      </c>
      <c r="AN519" s="22">
        <v>0</v>
      </c>
      <c r="AO519" s="22">
        <v>0</v>
      </c>
      <c r="AQ519" s="18" t="str">
        <f t="shared" ref="AQ519:BZ519" si="514">IF(OR(AND(AQ$2&gt;$O518,AQ$2&lt;=$O519),AND(AQ$2&lt;=$O518,$O517&gt;$O518),AND(AQ$2&gt;$O519,$O520&lt;$O519)),$H518+((AQ$1-$Q518)/$U519/86000),"")</f>
        <v/>
      </c>
      <c r="AR519" s="18" t="str">
        <f t="shared" si="514"/>
        <v/>
      </c>
      <c r="AS519" s="18" t="str">
        <f t="shared" si="514"/>
        <v/>
      </c>
      <c r="AT519" s="18" t="str">
        <f t="shared" si="514"/>
        <v/>
      </c>
      <c r="AU519" s="18" t="str">
        <f t="shared" si="514"/>
        <v/>
      </c>
      <c r="AV519" s="18" t="str">
        <f t="shared" si="514"/>
        <v/>
      </c>
      <c r="AW519" s="18" t="str">
        <f t="shared" si="514"/>
        <v/>
      </c>
      <c r="AX519" s="18" t="str">
        <f t="shared" si="514"/>
        <v/>
      </c>
      <c r="AY519" s="18" t="str">
        <f t="shared" si="514"/>
        <v/>
      </c>
      <c r="AZ519" s="18" t="str">
        <f t="shared" si="514"/>
        <v/>
      </c>
      <c r="BA519" s="18" t="str">
        <f t="shared" si="514"/>
        <v/>
      </c>
      <c r="BB519" s="18" t="str">
        <f t="shared" si="514"/>
        <v/>
      </c>
      <c r="BC519" s="18" t="str">
        <f t="shared" si="514"/>
        <v/>
      </c>
      <c r="BD519" s="18" t="str">
        <f t="shared" si="514"/>
        <v/>
      </c>
      <c r="BE519" s="18" t="str">
        <f t="shared" si="514"/>
        <v/>
      </c>
      <c r="BF519" s="18" t="str">
        <f t="shared" si="514"/>
        <v/>
      </c>
      <c r="BG519" s="18" t="str">
        <f t="shared" si="514"/>
        <v/>
      </c>
      <c r="BH519" s="18" t="str">
        <f t="shared" si="514"/>
        <v/>
      </c>
      <c r="BI519" s="18" t="str">
        <f t="shared" si="514"/>
        <v/>
      </c>
      <c r="BJ519" s="18" t="str">
        <f t="shared" si="514"/>
        <v/>
      </c>
      <c r="BK519" s="18" t="str">
        <f t="shared" si="514"/>
        <v/>
      </c>
      <c r="BL519" s="18" t="str">
        <f t="shared" si="514"/>
        <v/>
      </c>
      <c r="BM519" s="18" t="str">
        <f t="shared" si="514"/>
        <v/>
      </c>
      <c r="BN519" s="18" t="str">
        <f t="shared" si="514"/>
        <v/>
      </c>
      <c r="BO519" s="18" t="str">
        <f t="shared" si="514"/>
        <v/>
      </c>
      <c r="BP519" s="18" t="str">
        <f t="shared" si="514"/>
        <v/>
      </c>
      <c r="BQ519" s="18" t="str">
        <f t="shared" si="514"/>
        <v/>
      </c>
      <c r="BR519" s="18" t="str">
        <f t="shared" si="514"/>
        <v/>
      </c>
      <c r="BS519" s="18" t="str">
        <f t="shared" si="514"/>
        <v/>
      </c>
      <c r="BT519" s="18" t="str">
        <f t="shared" si="514"/>
        <v/>
      </c>
      <c r="BU519" s="18" t="str">
        <f t="shared" si="514"/>
        <v/>
      </c>
      <c r="BV519" s="18" t="str">
        <f t="shared" si="514"/>
        <v/>
      </c>
      <c r="BW519" s="18" t="str">
        <f t="shared" si="514"/>
        <v/>
      </c>
      <c r="BX519" s="18" t="str">
        <f t="shared" si="514"/>
        <v/>
      </c>
      <c r="BY519" s="18" t="str">
        <f t="shared" si="514"/>
        <v/>
      </c>
      <c r="BZ519" s="18" t="str">
        <f t="shared" si="514"/>
        <v/>
      </c>
      <c r="CA519" s="18" t="str">
        <f>IF(BY519&lt;&gt;"",BY519-LOOKUP(2,1/(LEN($AQ$1:AQ519)&gt;0),$AQ$1:AQ519),"")</f>
        <v/>
      </c>
    </row>
    <row r="520" spans="1:79" x14ac:dyDescent="0.25">
      <c r="A520" s="21">
        <v>61336</v>
      </c>
      <c r="B520" s="21">
        <v>1</v>
      </c>
      <c r="C520" s="22" t="s">
        <v>1409</v>
      </c>
      <c r="D520" s="21">
        <v>332</v>
      </c>
      <c r="E520" s="23">
        <v>0.23333333333333334</v>
      </c>
      <c r="F520" s="22" t="s">
        <v>1366</v>
      </c>
      <c r="G520" s="22" t="b">
        <v>1</v>
      </c>
      <c r="H520" s="24">
        <v>43532.232951388891</v>
      </c>
      <c r="I520" s="25" t="s">
        <v>193</v>
      </c>
      <c r="J520" s="22" t="s">
        <v>194</v>
      </c>
      <c r="K520" s="11">
        <v>0</v>
      </c>
      <c r="L520" s="11">
        <v>636</v>
      </c>
      <c r="M520" s="11">
        <v>214</v>
      </c>
      <c r="N520" s="11">
        <v>9.4331653599510901E-11</v>
      </c>
      <c r="O520" s="11">
        <v>204</v>
      </c>
      <c r="P520" s="14">
        <v>0.24789980679535778</v>
      </c>
      <c r="Q520" s="11">
        <v>6483.9356866906774</v>
      </c>
      <c r="R520" s="15">
        <v>0.74640542265302146</v>
      </c>
      <c r="S520" s="11">
        <v>201.83754488180966</v>
      </c>
      <c r="T520" s="11">
        <v>45.000000461004674</v>
      </c>
      <c r="U520" s="11">
        <v>4.4852787292016716</v>
      </c>
      <c r="V520" s="11">
        <v>16.147003425126019</v>
      </c>
      <c r="W520" s="22"/>
      <c r="X520" s="21">
        <v>0</v>
      </c>
      <c r="Y520" s="22">
        <v>0</v>
      </c>
      <c r="Z520" s="22">
        <v>0</v>
      </c>
      <c r="AA520" s="22">
        <v>0</v>
      </c>
      <c r="AB520" s="22">
        <v>0</v>
      </c>
      <c r="AC520" s="22">
        <v>0</v>
      </c>
      <c r="AD520" s="22">
        <v>0</v>
      </c>
      <c r="AE520" s="22">
        <v>0</v>
      </c>
      <c r="AF520" s="22">
        <v>6483.9356866906774</v>
      </c>
      <c r="AG520" s="21">
        <v>0</v>
      </c>
      <c r="AH520" s="22">
        <v>0</v>
      </c>
      <c r="AI520" s="22">
        <v>0</v>
      </c>
      <c r="AJ520" s="22">
        <v>6483.9356866906774</v>
      </c>
      <c r="AK520" s="22">
        <v>8581.6037309236508</v>
      </c>
      <c r="AL520" s="22">
        <v>0</v>
      </c>
      <c r="AM520" s="22">
        <v>11</v>
      </c>
      <c r="AN520" s="22">
        <v>0</v>
      </c>
      <c r="AO520" s="22">
        <v>0</v>
      </c>
      <c r="AQ520" s="18" t="str">
        <f t="shared" ref="AQ520:BZ520" si="515">IF(OR(AND(AQ$2&gt;$O519,AQ$2&lt;=$O520),AND(AQ$2&lt;=$O519,$O518&gt;$O519),AND(AQ$2&gt;$O520,$O521&lt;$O520)),$H519+((AQ$1-$Q519)/$U520/86000),"")</f>
        <v/>
      </c>
      <c r="AR520" s="18" t="str">
        <f t="shared" si="515"/>
        <v/>
      </c>
      <c r="AS520" s="18" t="str">
        <f t="shared" si="515"/>
        <v/>
      </c>
      <c r="AT520" s="18" t="str">
        <f t="shared" si="515"/>
        <v/>
      </c>
      <c r="AU520" s="18" t="str">
        <f t="shared" si="515"/>
        <v/>
      </c>
      <c r="AV520" s="18" t="str">
        <f t="shared" si="515"/>
        <v/>
      </c>
      <c r="AW520" s="18" t="str">
        <f t="shared" si="515"/>
        <v/>
      </c>
      <c r="AX520" s="18" t="str">
        <f t="shared" si="515"/>
        <v/>
      </c>
      <c r="AY520" s="18" t="str">
        <f t="shared" si="515"/>
        <v/>
      </c>
      <c r="AZ520" s="18" t="str">
        <f t="shared" si="515"/>
        <v/>
      </c>
      <c r="BA520" s="18" t="str">
        <f t="shared" si="515"/>
        <v/>
      </c>
      <c r="BB520" s="18" t="str">
        <f t="shared" si="515"/>
        <v/>
      </c>
      <c r="BC520" s="18" t="str">
        <f t="shared" si="515"/>
        <v/>
      </c>
      <c r="BD520" s="18" t="str">
        <f t="shared" si="515"/>
        <v/>
      </c>
      <c r="BE520" s="18" t="str">
        <f t="shared" si="515"/>
        <v/>
      </c>
      <c r="BF520" s="18" t="str">
        <f t="shared" si="515"/>
        <v/>
      </c>
      <c r="BG520" s="18" t="str">
        <f t="shared" si="515"/>
        <v/>
      </c>
      <c r="BH520" s="18" t="str">
        <f t="shared" si="515"/>
        <v/>
      </c>
      <c r="BI520" s="18" t="str">
        <f t="shared" si="515"/>
        <v/>
      </c>
      <c r="BJ520" s="18" t="str">
        <f t="shared" si="515"/>
        <v/>
      </c>
      <c r="BK520" s="18" t="str">
        <f t="shared" si="515"/>
        <v/>
      </c>
      <c r="BL520" s="18" t="str">
        <f t="shared" si="515"/>
        <v/>
      </c>
      <c r="BM520" s="18" t="str">
        <f t="shared" si="515"/>
        <v/>
      </c>
      <c r="BN520" s="18" t="str">
        <f t="shared" si="515"/>
        <v/>
      </c>
      <c r="BO520" s="18" t="str">
        <f t="shared" si="515"/>
        <v/>
      </c>
      <c r="BP520" s="18" t="str">
        <f t="shared" si="515"/>
        <v/>
      </c>
      <c r="BQ520" s="18" t="str">
        <f t="shared" si="515"/>
        <v/>
      </c>
      <c r="BR520" s="18">
        <f t="shared" si="515"/>
        <v>43532.232502989187</v>
      </c>
      <c r="BS520" s="18">
        <f t="shared" si="515"/>
        <v>43532.232940111004</v>
      </c>
      <c r="BT520" s="18" t="str">
        <f t="shared" si="515"/>
        <v/>
      </c>
      <c r="BU520" s="18" t="str">
        <f t="shared" si="515"/>
        <v/>
      </c>
      <c r="BV520" s="18" t="str">
        <f t="shared" si="515"/>
        <v/>
      </c>
      <c r="BW520" s="18" t="str">
        <f t="shared" si="515"/>
        <v/>
      </c>
      <c r="BX520" s="18" t="str">
        <f t="shared" si="515"/>
        <v/>
      </c>
      <c r="BY520" s="18" t="str">
        <f t="shared" si="515"/>
        <v/>
      </c>
      <c r="BZ520" s="18" t="str">
        <f t="shared" si="515"/>
        <v/>
      </c>
      <c r="CA520" s="18" t="str">
        <f>IF(BY520&lt;&gt;"",BY520-LOOKUP(2,1/(LEN($AQ$1:AQ520)&gt;0),$AQ$1:AQ520),"")</f>
        <v/>
      </c>
    </row>
    <row r="521" spans="1:79" x14ac:dyDescent="0.25">
      <c r="A521" s="21">
        <v>61337</v>
      </c>
      <c r="B521" s="21">
        <v>1</v>
      </c>
      <c r="C521" s="22" t="s">
        <v>1410</v>
      </c>
      <c r="D521" s="21">
        <v>332</v>
      </c>
      <c r="E521" s="23">
        <v>0.23333333333333334</v>
      </c>
      <c r="F521" s="22" t="s">
        <v>1366</v>
      </c>
      <c r="G521" s="22" t="b">
        <v>1</v>
      </c>
      <c r="H521" s="24">
        <v>43532.233472222222</v>
      </c>
      <c r="I521" s="25" t="s">
        <v>549</v>
      </c>
      <c r="J521" s="22" t="s">
        <v>550</v>
      </c>
      <c r="K521" s="11">
        <v>0</v>
      </c>
      <c r="L521" s="11">
        <v>637</v>
      </c>
      <c r="M521" s="11">
        <v>215</v>
      </c>
      <c r="N521" s="11">
        <v>5.1916251559305238E-3</v>
      </c>
      <c r="O521" s="11">
        <v>209</v>
      </c>
      <c r="P521" s="14">
        <v>0.26603095002626298</v>
      </c>
      <c r="Q521" s="11">
        <v>6616.8366104276065</v>
      </c>
      <c r="R521" s="15">
        <v>0.76170445937179387</v>
      </c>
      <c r="S521" s="11">
        <v>132.90092373692914</v>
      </c>
      <c r="T521" s="11">
        <v>44.999999832361937</v>
      </c>
      <c r="U521" s="11">
        <v>2.9533538718227481</v>
      </c>
      <c r="V521" s="11">
        <v>10.632073938561893</v>
      </c>
      <c r="W521" s="22"/>
      <c r="X521" s="21">
        <v>0</v>
      </c>
      <c r="Y521" s="22">
        <v>0</v>
      </c>
      <c r="Z521" s="22">
        <v>0</v>
      </c>
      <c r="AA521" s="22">
        <v>0</v>
      </c>
      <c r="AB521" s="22">
        <v>0</v>
      </c>
      <c r="AC521" s="22">
        <v>0</v>
      </c>
      <c r="AD521" s="22">
        <v>0</v>
      </c>
      <c r="AE521" s="22">
        <v>0</v>
      </c>
      <c r="AF521" s="22">
        <v>6616.8366104276065</v>
      </c>
      <c r="AG521" s="21">
        <v>0</v>
      </c>
      <c r="AH521" s="22">
        <v>0</v>
      </c>
      <c r="AI521" s="22">
        <v>0</v>
      </c>
      <c r="AJ521" s="22">
        <v>6616.8366104276065</v>
      </c>
      <c r="AK521" s="22">
        <v>8581.6037309236508</v>
      </c>
      <c r="AL521" s="22">
        <v>0</v>
      </c>
      <c r="AM521" s="22">
        <v>10</v>
      </c>
      <c r="AN521" s="22">
        <v>0</v>
      </c>
      <c r="AO521" s="22">
        <v>0</v>
      </c>
      <c r="AQ521" s="18" t="str">
        <f t="shared" ref="AQ521:BZ521" si="516">IF(OR(AND(AQ$2&gt;$O520,AQ$2&lt;=$O521),AND(AQ$2&lt;=$O520,$O519&gt;$O520),AND(AQ$2&gt;$O521,$O522&lt;$O521)),$H520+((AQ$1-$Q520)/$U521/86000),"")</f>
        <v/>
      </c>
      <c r="AR521" s="18" t="str">
        <f t="shared" si="516"/>
        <v/>
      </c>
      <c r="AS521" s="18" t="str">
        <f t="shared" si="516"/>
        <v/>
      </c>
      <c r="AT521" s="18" t="str">
        <f t="shared" si="516"/>
        <v/>
      </c>
      <c r="AU521" s="18" t="str">
        <f t="shared" si="516"/>
        <v/>
      </c>
      <c r="AV521" s="18" t="str">
        <f t="shared" si="516"/>
        <v/>
      </c>
      <c r="AW521" s="18" t="str">
        <f t="shared" si="516"/>
        <v/>
      </c>
      <c r="AX521" s="18" t="str">
        <f t="shared" si="516"/>
        <v/>
      </c>
      <c r="AY521" s="18" t="str">
        <f t="shared" si="516"/>
        <v/>
      </c>
      <c r="AZ521" s="18" t="str">
        <f t="shared" si="516"/>
        <v/>
      </c>
      <c r="BA521" s="18" t="str">
        <f t="shared" si="516"/>
        <v/>
      </c>
      <c r="BB521" s="18" t="str">
        <f t="shared" si="516"/>
        <v/>
      </c>
      <c r="BC521" s="18" t="str">
        <f t="shared" si="516"/>
        <v/>
      </c>
      <c r="BD521" s="18" t="str">
        <f t="shared" si="516"/>
        <v/>
      </c>
      <c r="BE521" s="18" t="str">
        <f t="shared" si="516"/>
        <v/>
      </c>
      <c r="BF521" s="18" t="str">
        <f t="shared" si="516"/>
        <v/>
      </c>
      <c r="BG521" s="18" t="str">
        <f t="shared" si="516"/>
        <v/>
      </c>
      <c r="BH521" s="18" t="str">
        <f t="shared" si="516"/>
        <v/>
      </c>
      <c r="BI521" s="18" t="str">
        <f t="shared" si="516"/>
        <v/>
      </c>
      <c r="BJ521" s="18" t="str">
        <f t="shared" si="516"/>
        <v/>
      </c>
      <c r="BK521" s="18" t="str">
        <f t="shared" si="516"/>
        <v/>
      </c>
      <c r="BL521" s="18" t="str">
        <f t="shared" si="516"/>
        <v/>
      </c>
      <c r="BM521" s="18" t="str">
        <f t="shared" si="516"/>
        <v/>
      </c>
      <c r="BN521" s="18" t="str">
        <f t="shared" si="516"/>
        <v/>
      </c>
      <c r="BO521" s="18" t="str">
        <f t="shared" si="516"/>
        <v/>
      </c>
      <c r="BP521" s="18" t="str">
        <f t="shared" si="516"/>
        <v/>
      </c>
      <c r="BQ521" s="18" t="str">
        <f t="shared" si="516"/>
        <v/>
      </c>
      <c r="BR521" s="18" t="str">
        <f t="shared" si="516"/>
        <v/>
      </c>
      <c r="BS521" s="18" t="str">
        <f t="shared" si="516"/>
        <v/>
      </c>
      <c r="BT521" s="18" t="str">
        <f t="shared" si="516"/>
        <v/>
      </c>
      <c r="BU521" s="18" t="str">
        <f t="shared" si="516"/>
        <v/>
      </c>
      <c r="BV521" s="18" t="str">
        <f t="shared" si="516"/>
        <v/>
      </c>
      <c r="BW521" s="18" t="str">
        <f t="shared" si="516"/>
        <v/>
      </c>
      <c r="BX521" s="18" t="str">
        <f t="shared" si="516"/>
        <v/>
      </c>
      <c r="BY521" s="18" t="str">
        <f t="shared" si="516"/>
        <v/>
      </c>
      <c r="BZ521" s="18" t="str">
        <f t="shared" si="516"/>
        <v/>
      </c>
      <c r="CA521" s="18" t="str">
        <f>IF(BY521&lt;&gt;"",BY521-LOOKUP(2,1/(LEN($AQ$1:AQ521)&gt;0),$AQ$1:AQ521),"")</f>
        <v/>
      </c>
    </row>
    <row r="522" spans="1:79" x14ac:dyDescent="0.25">
      <c r="A522" s="21">
        <v>61338</v>
      </c>
      <c r="B522" s="21">
        <v>1</v>
      </c>
      <c r="C522" s="22" t="s">
        <v>1411</v>
      </c>
      <c r="D522" s="21">
        <v>332</v>
      </c>
      <c r="E522" s="23">
        <v>0.23402777777777778</v>
      </c>
      <c r="F522" s="22" t="s">
        <v>1366</v>
      </c>
      <c r="G522" s="22" t="b">
        <v>1</v>
      </c>
      <c r="H522" s="24">
        <v>43532.233993055554</v>
      </c>
      <c r="I522" s="25" t="s">
        <v>601</v>
      </c>
      <c r="J522" s="22" t="s">
        <v>602</v>
      </c>
      <c r="K522" s="11">
        <v>0</v>
      </c>
      <c r="L522" s="11">
        <v>638</v>
      </c>
      <c r="M522" s="11">
        <v>217</v>
      </c>
      <c r="N522" s="11">
        <v>0.13496711359753277</v>
      </c>
      <c r="O522" s="11">
        <v>216</v>
      </c>
      <c r="P522" s="14">
        <v>0.43627131211760939</v>
      </c>
      <c r="Q522" s="11">
        <v>6858.0231910910052</v>
      </c>
      <c r="R522" s="15">
        <v>0.78946891916553108</v>
      </c>
      <c r="S522" s="11">
        <v>241.18658066339867</v>
      </c>
      <c r="T522" s="11">
        <v>44.999999832361937</v>
      </c>
      <c r="U522" s="11">
        <v>5.3597018124864153</v>
      </c>
      <c r="V522" s="11">
        <v>19.294926524951094</v>
      </c>
      <c r="W522" s="22"/>
      <c r="X522" s="21">
        <v>0</v>
      </c>
      <c r="Y522" s="22">
        <v>0</v>
      </c>
      <c r="Z522" s="22">
        <v>0</v>
      </c>
      <c r="AA522" s="22">
        <v>0</v>
      </c>
      <c r="AB522" s="22">
        <v>0</v>
      </c>
      <c r="AC522" s="22">
        <v>0</v>
      </c>
      <c r="AD522" s="22">
        <v>0</v>
      </c>
      <c r="AE522" s="22">
        <v>0</v>
      </c>
      <c r="AF522" s="22">
        <v>6858.0231910910052</v>
      </c>
      <c r="AG522" s="21">
        <v>0</v>
      </c>
      <c r="AH522" s="22">
        <v>0</v>
      </c>
      <c r="AI522" s="22">
        <v>0</v>
      </c>
      <c r="AJ522" s="22">
        <v>6858.0231910910052</v>
      </c>
      <c r="AK522" s="22">
        <v>8581.6037309236508</v>
      </c>
      <c r="AL522" s="22">
        <v>0</v>
      </c>
      <c r="AM522" s="22">
        <v>9</v>
      </c>
      <c r="AN522" s="22">
        <v>0</v>
      </c>
      <c r="AO522" s="22">
        <v>0</v>
      </c>
      <c r="AQ522" s="18" t="str">
        <f t="shared" ref="AQ522:BZ522" si="517">IF(OR(AND(AQ$2&gt;$O521,AQ$2&lt;=$O522),AND(AQ$2&lt;=$O521,$O520&gt;$O521),AND(AQ$2&gt;$O522,$O523&lt;$O522)),$H521+((AQ$1-$Q521)/$U522/86000),"")</f>
        <v/>
      </c>
      <c r="AR522" s="18" t="str">
        <f t="shared" si="517"/>
        <v/>
      </c>
      <c r="AS522" s="18" t="str">
        <f t="shared" si="517"/>
        <v/>
      </c>
      <c r="AT522" s="18" t="str">
        <f t="shared" si="517"/>
        <v/>
      </c>
      <c r="AU522" s="18" t="str">
        <f t="shared" si="517"/>
        <v/>
      </c>
      <c r="AV522" s="18" t="str">
        <f t="shared" si="517"/>
        <v/>
      </c>
      <c r="AW522" s="18" t="str">
        <f t="shared" si="517"/>
        <v/>
      </c>
      <c r="AX522" s="18" t="str">
        <f t="shared" si="517"/>
        <v/>
      </c>
      <c r="AY522" s="18" t="str">
        <f t="shared" si="517"/>
        <v/>
      </c>
      <c r="AZ522" s="18" t="str">
        <f t="shared" si="517"/>
        <v/>
      </c>
      <c r="BA522" s="18" t="str">
        <f t="shared" si="517"/>
        <v/>
      </c>
      <c r="BB522" s="18" t="str">
        <f t="shared" si="517"/>
        <v/>
      </c>
      <c r="BC522" s="18" t="str">
        <f t="shared" si="517"/>
        <v/>
      </c>
      <c r="BD522" s="18" t="str">
        <f t="shared" si="517"/>
        <v/>
      </c>
      <c r="BE522" s="18" t="str">
        <f t="shared" si="517"/>
        <v/>
      </c>
      <c r="BF522" s="18" t="str">
        <f t="shared" si="517"/>
        <v/>
      </c>
      <c r="BG522" s="18" t="str">
        <f t="shared" si="517"/>
        <v/>
      </c>
      <c r="BH522" s="18" t="str">
        <f t="shared" si="517"/>
        <v/>
      </c>
      <c r="BI522" s="18" t="str">
        <f t="shared" si="517"/>
        <v/>
      </c>
      <c r="BJ522" s="18" t="str">
        <f t="shared" si="517"/>
        <v/>
      </c>
      <c r="BK522" s="18" t="str">
        <f t="shared" si="517"/>
        <v/>
      </c>
      <c r="BL522" s="18" t="str">
        <f t="shared" si="517"/>
        <v/>
      </c>
      <c r="BM522" s="18" t="str">
        <f t="shared" si="517"/>
        <v/>
      </c>
      <c r="BN522" s="18" t="str">
        <f t="shared" si="517"/>
        <v/>
      </c>
      <c r="BO522" s="18" t="str">
        <f t="shared" si="517"/>
        <v/>
      </c>
      <c r="BP522" s="18" t="str">
        <f t="shared" si="517"/>
        <v/>
      </c>
      <c r="BQ522" s="18" t="str">
        <f t="shared" si="517"/>
        <v/>
      </c>
      <c r="BR522" s="18" t="str">
        <f t="shared" si="517"/>
        <v/>
      </c>
      <c r="BS522" s="18" t="str">
        <f t="shared" si="517"/>
        <v/>
      </c>
      <c r="BT522" s="18">
        <f t="shared" si="517"/>
        <v>43532.233963929342</v>
      </c>
      <c r="BU522" s="18" t="str">
        <f t="shared" si="517"/>
        <v/>
      </c>
      <c r="BV522" s="18" t="str">
        <f t="shared" si="517"/>
        <v/>
      </c>
      <c r="BW522" s="18" t="str">
        <f t="shared" si="517"/>
        <v/>
      </c>
      <c r="BX522" s="18" t="str">
        <f t="shared" si="517"/>
        <v/>
      </c>
      <c r="BY522" s="18" t="str">
        <f t="shared" si="517"/>
        <v/>
      </c>
      <c r="BZ522" s="18" t="str">
        <f t="shared" si="517"/>
        <v/>
      </c>
      <c r="CA522" s="18" t="str">
        <f>IF(BY522&lt;&gt;"",BY522-LOOKUP(2,1/(LEN($AQ$1:AQ522)&gt;0),$AQ$1:AQ522),"")</f>
        <v/>
      </c>
    </row>
    <row r="523" spans="1:79" x14ac:dyDescent="0.25">
      <c r="A523" s="21">
        <v>61339</v>
      </c>
      <c r="B523" s="21">
        <v>1</v>
      </c>
      <c r="C523" s="22" t="s">
        <v>1412</v>
      </c>
      <c r="D523" s="21">
        <v>332</v>
      </c>
      <c r="E523" s="23">
        <v>0.23402777777777778</v>
      </c>
      <c r="F523" s="22" t="s">
        <v>1366</v>
      </c>
      <c r="G523" s="22" t="b">
        <v>1</v>
      </c>
      <c r="H523" s="24">
        <v>43532.234513888892</v>
      </c>
      <c r="I523" s="25" t="s">
        <v>309</v>
      </c>
      <c r="J523" s="22" t="s">
        <v>310</v>
      </c>
      <c r="K523" s="11">
        <v>0</v>
      </c>
      <c r="L523" s="11">
        <v>639</v>
      </c>
      <c r="M523" s="11">
        <v>219</v>
      </c>
      <c r="N523" s="11">
        <v>3.9612757518625585E-12</v>
      </c>
      <c r="O523" s="11">
        <v>223</v>
      </c>
      <c r="P523" s="14">
        <v>0.49999994025508882</v>
      </c>
      <c r="Q523" s="11">
        <v>7135.9752126130879</v>
      </c>
      <c r="R523" s="15">
        <v>0.82146567331707321</v>
      </c>
      <c r="S523" s="11">
        <v>277.95202152208276</v>
      </c>
      <c r="T523" s="11">
        <v>45.000000461004674</v>
      </c>
      <c r="U523" s="11">
        <v>6.1767115261019976</v>
      </c>
      <c r="V523" s="11">
        <v>22.236161493967192</v>
      </c>
      <c r="W523" s="22"/>
      <c r="X523" s="21">
        <v>0</v>
      </c>
      <c r="Y523" s="22">
        <v>0</v>
      </c>
      <c r="Z523" s="22">
        <v>0</v>
      </c>
      <c r="AA523" s="22">
        <v>0</v>
      </c>
      <c r="AB523" s="22">
        <v>0</v>
      </c>
      <c r="AC523" s="22">
        <v>0</v>
      </c>
      <c r="AD523" s="22">
        <v>0</v>
      </c>
      <c r="AE523" s="22">
        <v>0</v>
      </c>
      <c r="AF523" s="22">
        <v>7135.9752126130879</v>
      </c>
      <c r="AG523" s="21">
        <v>0</v>
      </c>
      <c r="AH523" s="22">
        <v>0</v>
      </c>
      <c r="AI523" s="22">
        <v>0</v>
      </c>
      <c r="AJ523" s="22">
        <v>7135.9752126130879</v>
      </c>
      <c r="AK523" s="22">
        <v>8581.6037309236508</v>
      </c>
      <c r="AL523" s="22">
        <v>0</v>
      </c>
      <c r="AM523" s="22">
        <v>8</v>
      </c>
      <c r="AN523" s="22">
        <v>0</v>
      </c>
      <c r="AO523" s="22">
        <v>0</v>
      </c>
      <c r="AQ523" s="18" t="str">
        <f t="shared" ref="AQ523:BZ523" si="518">IF(OR(AND(AQ$2&gt;$O522,AQ$2&lt;=$O523),AND(AQ$2&lt;=$O522,$O521&gt;$O522),AND(AQ$2&gt;$O523,$O524&lt;$O523)),$H522+((AQ$1-$Q522)/$U523/86000),"")</f>
        <v/>
      </c>
      <c r="AR523" s="18" t="str">
        <f t="shared" si="518"/>
        <v/>
      </c>
      <c r="AS523" s="18" t="str">
        <f t="shared" si="518"/>
        <v/>
      </c>
      <c r="AT523" s="18" t="str">
        <f t="shared" si="518"/>
        <v/>
      </c>
      <c r="AU523" s="18" t="str">
        <f t="shared" si="518"/>
        <v/>
      </c>
      <c r="AV523" s="18" t="str">
        <f t="shared" si="518"/>
        <v/>
      </c>
      <c r="AW523" s="18" t="str">
        <f t="shared" si="518"/>
        <v/>
      </c>
      <c r="AX523" s="18" t="str">
        <f t="shared" si="518"/>
        <v/>
      </c>
      <c r="AY523" s="18" t="str">
        <f t="shared" si="518"/>
        <v/>
      </c>
      <c r="AZ523" s="18" t="str">
        <f t="shared" si="518"/>
        <v/>
      </c>
      <c r="BA523" s="18" t="str">
        <f t="shared" si="518"/>
        <v/>
      </c>
      <c r="BB523" s="18" t="str">
        <f t="shared" si="518"/>
        <v/>
      </c>
      <c r="BC523" s="18" t="str">
        <f t="shared" si="518"/>
        <v/>
      </c>
      <c r="BD523" s="18" t="str">
        <f t="shared" si="518"/>
        <v/>
      </c>
      <c r="BE523" s="18" t="str">
        <f t="shared" si="518"/>
        <v/>
      </c>
      <c r="BF523" s="18" t="str">
        <f t="shared" si="518"/>
        <v/>
      </c>
      <c r="BG523" s="18" t="str">
        <f t="shared" si="518"/>
        <v/>
      </c>
      <c r="BH523" s="18" t="str">
        <f t="shared" si="518"/>
        <v/>
      </c>
      <c r="BI523" s="18" t="str">
        <f t="shared" si="518"/>
        <v/>
      </c>
      <c r="BJ523" s="18" t="str">
        <f t="shared" si="518"/>
        <v/>
      </c>
      <c r="BK523" s="18" t="str">
        <f t="shared" si="518"/>
        <v/>
      </c>
      <c r="BL523" s="18" t="str">
        <f t="shared" si="518"/>
        <v/>
      </c>
      <c r="BM523" s="18" t="str">
        <f t="shared" si="518"/>
        <v/>
      </c>
      <c r="BN523" s="18" t="str">
        <f t="shared" si="518"/>
        <v/>
      </c>
      <c r="BO523" s="18" t="str">
        <f t="shared" si="518"/>
        <v/>
      </c>
      <c r="BP523" s="18" t="str">
        <f t="shared" si="518"/>
        <v/>
      </c>
      <c r="BQ523" s="18" t="str">
        <f t="shared" si="518"/>
        <v/>
      </c>
      <c r="BR523" s="18" t="str">
        <f t="shared" si="518"/>
        <v/>
      </c>
      <c r="BS523" s="18" t="str">
        <f t="shared" si="518"/>
        <v/>
      </c>
      <c r="BT523" s="18" t="str">
        <f t="shared" si="518"/>
        <v/>
      </c>
      <c r="BU523" s="18" t="str">
        <f t="shared" si="518"/>
        <v/>
      </c>
      <c r="BV523" s="18" t="str">
        <f t="shared" si="518"/>
        <v/>
      </c>
      <c r="BW523" s="18" t="str">
        <f t="shared" si="518"/>
        <v/>
      </c>
      <c r="BX523" s="18" t="str">
        <f t="shared" si="518"/>
        <v/>
      </c>
      <c r="BY523" s="18" t="str">
        <f t="shared" si="518"/>
        <v/>
      </c>
      <c r="BZ523" s="18" t="str">
        <f t="shared" si="518"/>
        <v/>
      </c>
      <c r="CA523" s="18" t="str">
        <f>IF(BY523&lt;&gt;"",BY523-LOOKUP(2,1/(LEN($AQ$1:AQ523)&gt;0),$AQ$1:AQ523),"")</f>
        <v/>
      </c>
    </row>
    <row r="524" spans="1:79" x14ac:dyDescent="0.25">
      <c r="A524" s="21">
        <v>61341</v>
      </c>
      <c r="B524" s="21">
        <v>1</v>
      </c>
      <c r="C524" s="22" t="s">
        <v>1414</v>
      </c>
      <c r="D524" s="21">
        <v>332</v>
      </c>
      <c r="E524" s="23">
        <v>0.23472222222222222</v>
      </c>
      <c r="F524" s="22" t="s">
        <v>1366</v>
      </c>
      <c r="G524" s="22" t="b">
        <v>1</v>
      </c>
      <c r="H524" s="24">
        <v>43532.235034722224</v>
      </c>
      <c r="I524" s="25" t="s">
        <v>589</v>
      </c>
      <c r="J524" s="22" t="s">
        <v>590</v>
      </c>
      <c r="K524" s="11">
        <v>0</v>
      </c>
      <c r="L524" s="11">
        <v>640</v>
      </c>
      <c r="M524" s="11">
        <v>221</v>
      </c>
      <c r="N524" s="11">
        <v>1.2114753644709708E-12</v>
      </c>
      <c r="O524" s="11">
        <v>230</v>
      </c>
      <c r="P524" s="14">
        <v>0.49999993719496361</v>
      </c>
      <c r="Q524" s="11">
        <v>7354.295526503628</v>
      </c>
      <c r="R524" s="15">
        <v>0.84659785753933514</v>
      </c>
      <c r="S524" s="11">
        <v>218.32031389054009</v>
      </c>
      <c r="T524" s="11">
        <v>44.999999832361937</v>
      </c>
      <c r="U524" s="11">
        <v>4.8515625489743694</v>
      </c>
      <c r="V524" s="11">
        <v>17.465625176307732</v>
      </c>
      <c r="W524" s="22"/>
      <c r="X524" s="21">
        <v>0</v>
      </c>
      <c r="Y524" s="22">
        <v>0</v>
      </c>
      <c r="Z524" s="22">
        <v>0</v>
      </c>
      <c r="AA524" s="22">
        <v>0</v>
      </c>
      <c r="AB524" s="22">
        <v>0</v>
      </c>
      <c r="AC524" s="22">
        <v>0</v>
      </c>
      <c r="AD524" s="22">
        <v>0</v>
      </c>
      <c r="AE524" s="22">
        <v>0</v>
      </c>
      <c r="AF524" s="22">
        <v>7354.295526503628</v>
      </c>
      <c r="AG524" s="21">
        <v>0</v>
      </c>
      <c r="AH524" s="22">
        <v>0</v>
      </c>
      <c r="AI524" s="22">
        <v>0</v>
      </c>
      <c r="AJ524" s="22">
        <v>7354.295526503628</v>
      </c>
      <c r="AK524" s="22">
        <v>8581.6037309236508</v>
      </c>
      <c r="AL524" s="22">
        <v>0</v>
      </c>
      <c r="AM524" s="22">
        <v>7</v>
      </c>
      <c r="AN524" s="22">
        <v>0</v>
      </c>
      <c r="AO524" s="22">
        <v>0</v>
      </c>
      <c r="AQ524" s="18" t="str">
        <f t="shared" ref="AQ524:BZ524" si="519">IF(OR(AND(AQ$2&gt;$O523,AQ$2&lt;=$O524),AND(AQ$2&lt;=$O523,$O522&gt;$O523),AND(AQ$2&gt;$O524,$O525&lt;$O524)),$H523+((AQ$1-$Q523)/$U524/86000),"")</f>
        <v/>
      </c>
      <c r="AR524" s="18" t="str">
        <f t="shared" si="519"/>
        <v/>
      </c>
      <c r="AS524" s="18" t="str">
        <f t="shared" si="519"/>
        <v/>
      </c>
      <c r="AT524" s="18" t="str">
        <f t="shared" si="519"/>
        <v/>
      </c>
      <c r="AU524" s="18" t="str">
        <f t="shared" si="519"/>
        <v/>
      </c>
      <c r="AV524" s="18" t="str">
        <f t="shared" si="519"/>
        <v/>
      </c>
      <c r="AW524" s="18" t="str">
        <f t="shared" si="519"/>
        <v/>
      </c>
      <c r="AX524" s="18" t="str">
        <f t="shared" si="519"/>
        <v/>
      </c>
      <c r="AY524" s="18" t="str">
        <f t="shared" si="519"/>
        <v/>
      </c>
      <c r="AZ524" s="18" t="str">
        <f t="shared" si="519"/>
        <v/>
      </c>
      <c r="BA524" s="18" t="str">
        <f t="shared" si="519"/>
        <v/>
      </c>
      <c r="BB524" s="18" t="str">
        <f t="shared" si="519"/>
        <v/>
      </c>
      <c r="BC524" s="18" t="str">
        <f t="shared" si="519"/>
        <v/>
      </c>
      <c r="BD524" s="18" t="str">
        <f t="shared" si="519"/>
        <v/>
      </c>
      <c r="BE524" s="18" t="str">
        <f t="shared" si="519"/>
        <v/>
      </c>
      <c r="BF524" s="18" t="str">
        <f t="shared" si="519"/>
        <v/>
      </c>
      <c r="BG524" s="18" t="str">
        <f t="shared" si="519"/>
        <v/>
      </c>
      <c r="BH524" s="18" t="str">
        <f t="shared" si="519"/>
        <v/>
      </c>
      <c r="BI524" s="18" t="str">
        <f t="shared" si="519"/>
        <v/>
      </c>
      <c r="BJ524" s="18" t="str">
        <f t="shared" si="519"/>
        <v/>
      </c>
      <c r="BK524" s="18" t="str">
        <f t="shared" si="519"/>
        <v/>
      </c>
      <c r="BL524" s="18" t="str">
        <f t="shared" si="519"/>
        <v/>
      </c>
      <c r="BM524" s="18" t="str">
        <f t="shared" si="519"/>
        <v/>
      </c>
      <c r="BN524" s="18" t="str">
        <f t="shared" si="519"/>
        <v/>
      </c>
      <c r="BO524" s="18" t="str">
        <f t="shared" si="519"/>
        <v/>
      </c>
      <c r="BP524" s="18" t="str">
        <f t="shared" si="519"/>
        <v/>
      </c>
      <c r="BQ524" s="18" t="str">
        <f t="shared" si="519"/>
        <v/>
      </c>
      <c r="BR524" s="18" t="str">
        <f t="shared" si="519"/>
        <v/>
      </c>
      <c r="BS524" s="18" t="str">
        <f t="shared" si="519"/>
        <v/>
      </c>
      <c r="BT524" s="18" t="str">
        <f t="shared" si="519"/>
        <v/>
      </c>
      <c r="BU524" s="18">
        <f t="shared" si="519"/>
        <v>43532.234619471725</v>
      </c>
      <c r="BV524" s="18" t="str">
        <f t="shared" si="519"/>
        <v/>
      </c>
      <c r="BW524" s="18" t="str">
        <f t="shared" si="519"/>
        <v/>
      </c>
      <c r="BX524" s="18" t="str">
        <f t="shared" si="519"/>
        <v/>
      </c>
      <c r="BY524" s="18" t="str">
        <f t="shared" si="519"/>
        <v/>
      </c>
      <c r="BZ524" s="18" t="str">
        <f t="shared" si="519"/>
        <v/>
      </c>
      <c r="CA524" s="18" t="str">
        <f>IF(BY524&lt;&gt;"",BY524-LOOKUP(2,1/(LEN($AQ$1:AQ524)&gt;0),$AQ$1:AQ524),"")</f>
        <v/>
      </c>
    </row>
    <row r="525" spans="1:79" x14ac:dyDescent="0.25">
      <c r="A525" s="21">
        <v>61342</v>
      </c>
      <c r="B525" s="21">
        <v>1</v>
      </c>
      <c r="C525" s="22" t="s">
        <v>1415</v>
      </c>
      <c r="D525" s="21">
        <v>332</v>
      </c>
      <c r="E525" s="23">
        <v>0.23541666666666666</v>
      </c>
      <c r="F525" s="22" t="s">
        <v>1366</v>
      </c>
      <c r="G525" s="22" t="b">
        <v>1</v>
      </c>
      <c r="H525" s="24">
        <v>43532.235555555555</v>
      </c>
      <c r="I525" s="25" t="s">
        <v>279</v>
      </c>
      <c r="J525" s="22" t="s">
        <v>280</v>
      </c>
      <c r="K525" s="11">
        <v>0</v>
      </c>
      <c r="L525" s="11">
        <v>641</v>
      </c>
      <c r="M525" s="11">
        <v>223</v>
      </c>
      <c r="N525" s="11">
        <v>1.4139800441625994E-12</v>
      </c>
      <c r="O525" s="11">
        <v>240</v>
      </c>
      <c r="P525" s="14">
        <v>0.49999993387525032</v>
      </c>
      <c r="Q525" s="11">
        <v>7620.4941373121665</v>
      </c>
      <c r="R525" s="15">
        <v>0.87724160482665658</v>
      </c>
      <c r="S525" s="11">
        <v>266.19861080853843</v>
      </c>
      <c r="T525" s="11">
        <v>44.999999832361937</v>
      </c>
      <c r="U525" s="11">
        <v>5.915524706671234</v>
      </c>
      <c r="V525" s="11">
        <v>21.295888944016443</v>
      </c>
      <c r="W525" s="22"/>
      <c r="X525" s="21">
        <v>0</v>
      </c>
      <c r="Y525" s="22">
        <v>0</v>
      </c>
      <c r="Z525" s="22">
        <v>0</v>
      </c>
      <c r="AA525" s="22">
        <v>0</v>
      </c>
      <c r="AB525" s="22">
        <v>0</v>
      </c>
      <c r="AC525" s="22">
        <v>0</v>
      </c>
      <c r="AD525" s="22">
        <v>0</v>
      </c>
      <c r="AE525" s="22">
        <v>0</v>
      </c>
      <c r="AF525" s="22">
        <v>7620.4941373121665</v>
      </c>
      <c r="AG525" s="21">
        <v>0</v>
      </c>
      <c r="AH525" s="22">
        <v>0</v>
      </c>
      <c r="AI525" s="22">
        <v>0</v>
      </c>
      <c r="AJ525" s="22">
        <v>7620.4941373121665</v>
      </c>
      <c r="AK525" s="22">
        <v>8581.6037309236508</v>
      </c>
      <c r="AL525" s="22">
        <v>0</v>
      </c>
      <c r="AM525" s="22">
        <v>6</v>
      </c>
      <c r="AN525" s="22">
        <v>0</v>
      </c>
      <c r="AO525" s="22">
        <v>0</v>
      </c>
      <c r="AQ525" s="18" t="str">
        <f t="shared" ref="AQ525:BZ525" si="520">IF(OR(AND(AQ$2&gt;$O524,AQ$2&lt;=$O525),AND(AQ$2&lt;=$O524,$O523&gt;$O524),AND(AQ$2&gt;$O525,$O526&lt;$O525)),$H524+((AQ$1-$Q524)/$U525/86000),"")</f>
        <v/>
      </c>
      <c r="AR525" s="18" t="str">
        <f t="shared" si="520"/>
        <v/>
      </c>
      <c r="AS525" s="18" t="str">
        <f t="shared" si="520"/>
        <v/>
      </c>
      <c r="AT525" s="18" t="str">
        <f t="shared" si="520"/>
        <v/>
      </c>
      <c r="AU525" s="18" t="str">
        <f t="shared" si="520"/>
        <v/>
      </c>
      <c r="AV525" s="18" t="str">
        <f t="shared" si="520"/>
        <v/>
      </c>
      <c r="AW525" s="18" t="str">
        <f t="shared" si="520"/>
        <v/>
      </c>
      <c r="AX525" s="18" t="str">
        <f t="shared" si="520"/>
        <v/>
      </c>
      <c r="AY525" s="18" t="str">
        <f t="shared" si="520"/>
        <v/>
      </c>
      <c r="AZ525" s="18" t="str">
        <f t="shared" si="520"/>
        <v/>
      </c>
      <c r="BA525" s="18" t="str">
        <f t="shared" si="520"/>
        <v/>
      </c>
      <c r="BB525" s="18" t="str">
        <f t="shared" si="520"/>
        <v/>
      </c>
      <c r="BC525" s="18" t="str">
        <f t="shared" si="520"/>
        <v/>
      </c>
      <c r="BD525" s="18" t="str">
        <f t="shared" si="520"/>
        <v/>
      </c>
      <c r="BE525" s="18" t="str">
        <f t="shared" si="520"/>
        <v/>
      </c>
      <c r="BF525" s="18" t="str">
        <f t="shared" si="520"/>
        <v/>
      </c>
      <c r="BG525" s="18" t="str">
        <f t="shared" si="520"/>
        <v/>
      </c>
      <c r="BH525" s="18" t="str">
        <f t="shared" si="520"/>
        <v/>
      </c>
      <c r="BI525" s="18" t="str">
        <f t="shared" si="520"/>
        <v/>
      </c>
      <c r="BJ525" s="18" t="str">
        <f t="shared" si="520"/>
        <v/>
      </c>
      <c r="BK525" s="18" t="str">
        <f t="shared" si="520"/>
        <v/>
      </c>
      <c r="BL525" s="18" t="str">
        <f t="shared" si="520"/>
        <v/>
      </c>
      <c r="BM525" s="18" t="str">
        <f t="shared" si="520"/>
        <v/>
      </c>
      <c r="BN525" s="18" t="str">
        <f t="shared" si="520"/>
        <v/>
      </c>
      <c r="BO525" s="18" t="str">
        <f t="shared" si="520"/>
        <v/>
      </c>
      <c r="BP525" s="18" t="str">
        <f t="shared" si="520"/>
        <v/>
      </c>
      <c r="BQ525" s="18" t="str">
        <f t="shared" si="520"/>
        <v/>
      </c>
      <c r="BR525" s="18" t="str">
        <f t="shared" si="520"/>
        <v/>
      </c>
      <c r="BS525" s="18" t="str">
        <f t="shared" si="520"/>
        <v/>
      </c>
      <c r="BT525" s="18" t="str">
        <f t="shared" si="520"/>
        <v/>
      </c>
      <c r="BU525" s="18" t="str">
        <f t="shared" si="520"/>
        <v/>
      </c>
      <c r="BV525" s="18">
        <f t="shared" si="520"/>
        <v>43532.235415365714</v>
      </c>
      <c r="BW525" s="18" t="str">
        <f t="shared" si="520"/>
        <v/>
      </c>
      <c r="BX525" s="18" t="str">
        <f t="shared" si="520"/>
        <v/>
      </c>
      <c r="BY525" s="18" t="str">
        <f t="shared" si="520"/>
        <v/>
      </c>
      <c r="BZ525" s="18" t="str">
        <f t="shared" si="520"/>
        <v/>
      </c>
      <c r="CA525" s="18" t="str">
        <f>IF(BY525&lt;&gt;"",BY525-LOOKUP(2,1/(LEN($AQ$1:AQ525)&gt;0),$AQ$1:AQ525),"")</f>
        <v/>
      </c>
    </row>
    <row r="526" spans="1:79" x14ac:dyDescent="0.25">
      <c r="A526" s="21">
        <v>61344</v>
      </c>
      <c r="B526" s="21">
        <v>1</v>
      </c>
      <c r="C526" s="22" t="s">
        <v>1417</v>
      </c>
      <c r="D526" s="21">
        <v>332</v>
      </c>
      <c r="E526" s="23">
        <v>0.2361111111111111</v>
      </c>
      <c r="F526" s="22" t="s">
        <v>1366</v>
      </c>
      <c r="G526" s="22" t="b">
        <v>1</v>
      </c>
      <c r="H526" s="24">
        <v>43532.236076388886</v>
      </c>
      <c r="I526" s="25" t="s">
        <v>319</v>
      </c>
      <c r="J526" s="22" t="s">
        <v>320</v>
      </c>
      <c r="K526" s="11">
        <v>0</v>
      </c>
      <c r="L526" s="11">
        <v>642</v>
      </c>
      <c r="M526" s="11">
        <v>225</v>
      </c>
      <c r="N526" s="11">
        <v>1.5987211554602254E-14</v>
      </c>
      <c r="O526" s="11">
        <v>251</v>
      </c>
      <c r="P526" s="14">
        <v>0.49999999816724183</v>
      </c>
      <c r="Q526" s="11">
        <v>7862.8461982293293</v>
      </c>
      <c r="R526" s="15">
        <v>0.90514023016790079</v>
      </c>
      <c r="S526" s="11">
        <v>242.35206091716282</v>
      </c>
      <c r="T526" s="11">
        <v>44.999999832361937</v>
      </c>
      <c r="U526" s="11">
        <v>5.385601373777658</v>
      </c>
      <c r="V526" s="11">
        <v>19.38816494559957</v>
      </c>
      <c r="W526" s="22"/>
      <c r="X526" s="21">
        <v>0</v>
      </c>
      <c r="Y526" s="22">
        <v>0</v>
      </c>
      <c r="Z526" s="22">
        <v>0</v>
      </c>
      <c r="AA526" s="22">
        <v>0</v>
      </c>
      <c r="AB526" s="22">
        <v>0</v>
      </c>
      <c r="AC526" s="22">
        <v>0</v>
      </c>
      <c r="AD526" s="22">
        <v>0</v>
      </c>
      <c r="AE526" s="22">
        <v>0</v>
      </c>
      <c r="AF526" s="22">
        <v>7862.8461982293293</v>
      </c>
      <c r="AG526" s="21">
        <v>0</v>
      </c>
      <c r="AH526" s="22">
        <v>0</v>
      </c>
      <c r="AI526" s="22">
        <v>0</v>
      </c>
      <c r="AJ526" s="22">
        <v>7862.8461982293293</v>
      </c>
      <c r="AK526" s="22">
        <v>8581.6037309236508</v>
      </c>
      <c r="AL526" s="22">
        <v>0</v>
      </c>
      <c r="AM526" s="22">
        <v>5</v>
      </c>
      <c r="AN526" s="22">
        <v>0</v>
      </c>
      <c r="AO526" s="22">
        <v>0</v>
      </c>
      <c r="AQ526" s="18" t="str">
        <f t="shared" ref="AQ526:BZ526" si="521">IF(OR(AND(AQ$2&gt;$O525,AQ$2&lt;=$O526),AND(AQ$2&lt;=$O525,$O524&gt;$O525),AND(AQ$2&gt;$O526,$O527&lt;$O526)),$H525+((AQ$1-$Q525)/$U526/86000),"")</f>
        <v/>
      </c>
      <c r="AR526" s="18" t="str">
        <f t="shared" si="521"/>
        <v/>
      </c>
      <c r="AS526" s="18" t="str">
        <f t="shared" si="521"/>
        <v/>
      </c>
      <c r="AT526" s="18" t="str">
        <f t="shared" si="521"/>
        <v/>
      </c>
      <c r="AU526" s="18" t="str">
        <f t="shared" si="521"/>
        <v/>
      </c>
      <c r="AV526" s="18" t="str">
        <f t="shared" si="521"/>
        <v/>
      </c>
      <c r="AW526" s="18" t="str">
        <f t="shared" si="521"/>
        <v/>
      </c>
      <c r="AX526" s="18" t="str">
        <f t="shared" si="521"/>
        <v/>
      </c>
      <c r="AY526" s="18" t="str">
        <f t="shared" si="521"/>
        <v/>
      </c>
      <c r="AZ526" s="18" t="str">
        <f t="shared" si="521"/>
        <v/>
      </c>
      <c r="BA526" s="18" t="str">
        <f t="shared" si="521"/>
        <v/>
      </c>
      <c r="BB526" s="18" t="str">
        <f t="shared" si="521"/>
        <v/>
      </c>
      <c r="BC526" s="18" t="str">
        <f t="shared" si="521"/>
        <v/>
      </c>
      <c r="BD526" s="18" t="str">
        <f t="shared" si="521"/>
        <v/>
      </c>
      <c r="BE526" s="18" t="str">
        <f t="shared" si="521"/>
        <v/>
      </c>
      <c r="BF526" s="18" t="str">
        <f t="shared" si="521"/>
        <v/>
      </c>
      <c r="BG526" s="18" t="str">
        <f t="shared" si="521"/>
        <v/>
      </c>
      <c r="BH526" s="18" t="str">
        <f t="shared" si="521"/>
        <v/>
      </c>
      <c r="BI526" s="18" t="str">
        <f t="shared" si="521"/>
        <v/>
      </c>
      <c r="BJ526" s="18" t="str">
        <f t="shared" si="521"/>
        <v/>
      </c>
      <c r="BK526" s="18" t="str">
        <f t="shared" si="521"/>
        <v/>
      </c>
      <c r="BL526" s="18" t="str">
        <f t="shared" si="521"/>
        <v/>
      </c>
      <c r="BM526" s="18" t="str">
        <f t="shared" si="521"/>
        <v/>
      </c>
      <c r="BN526" s="18" t="str">
        <f t="shared" si="521"/>
        <v/>
      </c>
      <c r="BO526" s="18" t="str">
        <f t="shared" si="521"/>
        <v/>
      </c>
      <c r="BP526" s="18" t="str">
        <f t="shared" si="521"/>
        <v/>
      </c>
      <c r="BQ526" s="18" t="str">
        <f t="shared" si="521"/>
        <v/>
      </c>
      <c r="BR526" s="18" t="str">
        <f t="shared" si="521"/>
        <v/>
      </c>
      <c r="BS526" s="18" t="str">
        <f t="shared" si="521"/>
        <v/>
      </c>
      <c r="BT526" s="18" t="str">
        <f t="shared" si="521"/>
        <v/>
      </c>
      <c r="BU526" s="18" t="str">
        <f t="shared" si="521"/>
        <v/>
      </c>
      <c r="BV526" s="18" t="str">
        <f t="shared" si="521"/>
        <v/>
      </c>
      <c r="BW526" s="18">
        <f t="shared" si="521"/>
        <v>43532.235621572428</v>
      </c>
      <c r="BX526" s="18" t="str">
        <f t="shared" si="521"/>
        <v/>
      </c>
      <c r="BY526" s="18" t="str">
        <f t="shared" si="521"/>
        <v/>
      </c>
      <c r="BZ526" s="18" t="str">
        <f t="shared" si="521"/>
        <v/>
      </c>
      <c r="CA526" s="18" t="str">
        <f>IF(BY526&lt;&gt;"",BY526-LOOKUP(2,1/(LEN($AQ$1:AQ526)&gt;0),$AQ$1:AQ526),"")</f>
        <v/>
      </c>
    </row>
    <row r="527" spans="1:79" x14ac:dyDescent="0.25">
      <c r="A527" s="21">
        <v>61346</v>
      </c>
      <c r="B527" s="21">
        <v>1</v>
      </c>
      <c r="C527" s="22" t="s">
        <v>1419</v>
      </c>
      <c r="D527" s="21">
        <v>332</v>
      </c>
      <c r="E527" s="23">
        <v>0.23680555555555555</v>
      </c>
      <c r="F527" s="22" t="s">
        <v>1366</v>
      </c>
      <c r="G527" s="22" t="b">
        <v>1</v>
      </c>
      <c r="H527" s="24">
        <v>43532.236967592595</v>
      </c>
      <c r="I527" s="25" t="s">
        <v>127</v>
      </c>
      <c r="J527" s="22" t="s">
        <v>128</v>
      </c>
      <c r="K527" s="11">
        <v>0</v>
      </c>
      <c r="L527" s="11">
        <v>643</v>
      </c>
      <c r="M527" s="11">
        <v>228</v>
      </c>
      <c r="N527" s="11">
        <v>1.2398970739013748E-12</v>
      </c>
      <c r="O527" s="11">
        <v>263</v>
      </c>
      <c r="P527" s="14">
        <v>0.49999999712482496</v>
      </c>
      <c r="Q527" s="11">
        <v>8263.4995104336413</v>
      </c>
      <c r="R527" s="15">
        <v>0.95126187900643566</v>
      </c>
      <c r="S527" s="11">
        <v>400.65331220431199</v>
      </c>
      <c r="T527" s="11">
        <v>77.000000397674739</v>
      </c>
      <c r="U527" s="11">
        <v>5.2032897420142223</v>
      </c>
      <c r="V527" s="11">
        <v>18.731843071251202</v>
      </c>
      <c r="W527" s="22"/>
      <c r="X527" s="21">
        <v>0</v>
      </c>
      <c r="Y527" s="22">
        <v>0</v>
      </c>
      <c r="Z527" s="22">
        <v>0</v>
      </c>
      <c r="AA527" s="22">
        <v>0</v>
      </c>
      <c r="AB527" s="22">
        <v>0</v>
      </c>
      <c r="AC527" s="22">
        <v>0</v>
      </c>
      <c r="AD527" s="22">
        <v>0</v>
      </c>
      <c r="AE527" s="22">
        <v>0</v>
      </c>
      <c r="AF527" s="22">
        <v>8263.4995104336413</v>
      </c>
      <c r="AG527" s="21">
        <v>0</v>
      </c>
      <c r="AH527" s="22">
        <v>0</v>
      </c>
      <c r="AI527" s="22">
        <v>0</v>
      </c>
      <c r="AJ527" s="22">
        <v>8263.4995104336413</v>
      </c>
      <c r="AK527" s="22">
        <v>8581.6037309236508</v>
      </c>
      <c r="AL527" s="22">
        <v>0</v>
      </c>
      <c r="AM527" s="22">
        <v>4</v>
      </c>
      <c r="AN527" s="22">
        <v>0</v>
      </c>
      <c r="AO527" s="22">
        <v>0</v>
      </c>
      <c r="AQ527" s="18" t="str">
        <f t="shared" ref="AQ527:BZ527" si="522">IF(OR(AND(AQ$2&gt;$O526,AQ$2&lt;=$O527),AND(AQ$2&lt;=$O526,$O525&gt;$O526),AND(AQ$2&gt;$O527,$O528&lt;$O527)),$H526+((AQ$1-$Q526)/$U527/86000),"")</f>
        <v/>
      </c>
      <c r="AR527" s="18" t="str">
        <f t="shared" si="522"/>
        <v/>
      </c>
      <c r="AS527" s="18" t="str">
        <f t="shared" si="522"/>
        <v/>
      </c>
      <c r="AT527" s="18" t="str">
        <f t="shared" si="522"/>
        <v/>
      </c>
      <c r="AU527" s="18" t="str">
        <f t="shared" si="522"/>
        <v/>
      </c>
      <c r="AV527" s="18" t="str">
        <f t="shared" si="522"/>
        <v/>
      </c>
      <c r="AW527" s="18" t="str">
        <f t="shared" si="522"/>
        <v/>
      </c>
      <c r="AX527" s="18" t="str">
        <f t="shared" si="522"/>
        <v/>
      </c>
      <c r="AY527" s="18" t="str">
        <f t="shared" si="522"/>
        <v/>
      </c>
      <c r="AZ527" s="18" t="str">
        <f t="shared" si="522"/>
        <v/>
      </c>
      <c r="BA527" s="18" t="str">
        <f t="shared" si="522"/>
        <v/>
      </c>
      <c r="BB527" s="18" t="str">
        <f t="shared" si="522"/>
        <v/>
      </c>
      <c r="BC527" s="18" t="str">
        <f t="shared" si="522"/>
        <v/>
      </c>
      <c r="BD527" s="18" t="str">
        <f t="shared" si="522"/>
        <v/>
      </c>
      <c r="BE527" s="18" t="str">
        <f t="shared" si="522"/>
        <v/>
      </c>
      <c r="BF527" s="18" t="str">
        <f t="shared" si="522"/>
        <v/>
      </c>
      <c r="BG527" s="18" t="str">
        <f t="shared" si="522"/>
        <v/>
      </c>
      <c r="BH527" s="18" t="str">
        <f t="shared" si="522"/>
        <v/>
      </c>
      <c r="BI527" s="18" t="str">
        <f t="shared" si="522"/>
        <v/>
      </c>
      <c r="BJ527" s="18" t="str">
        <f t="shared" si="522"/>
        <v/>
      </c>
      <c r="BK527" s="18" t="str">
        <f t="shared" si="522"/>
        <v/>
      </c>
      <c r="BL527" s="18" t="str">
        <f t="shared" si="522"/>
        <v/>
      </c>
      <c r="BM527" s="18" t="str">
        <f t="shared" si="522"/>
        <v/>
      </c>
      <c r="BN527" s="18" t="str">
        <f t="shared" si="522"/>
        <v/>
      </c>
      <c r="BO527" s="18" t="str">
        <f t="shared" si="522"/>
        <v/>
      </c>
      <c r="BP527" s="18" t="str">
        <f t="shared" si="522"/>
        <v/>
      </c>
      <c r="BQ527" s="18" t="str">
        <f t="shared" si="522"/>
        <v/>
      </c>
      <c r="BR527" s="18" t="str">
        <f t="shared" si="522"/>
        <v/>
      </c>
      <c r="BS527" s="18" t="str">
        <f t="shared" si="522"/>
        <v/>
      </c>
      <c r="BT527" s="18" t="str">
        <f t="shared" si="522"/>
        <v/>
      </c>
      <c r="BU527" s="18" t="str">
        <f t="shared" si="522"/>
        <v/>
      </c>
      <c r="BV527" s="18" t="str">
        <f t="shared" si="522"/>
        <v/>
      </c>
      <c r="BW527" s="18" t="str">
        <f t="shared" si="522"/>
        <v/>
      </c>
      <c r="BX527" s="18">
        <f t="shared" si="522"/>
        <v>43532.236403673262</v>
      </c>
      <c r="BY527" s="18">
        <f t="shared" si="522"/>
        <v>43532.236505604546</v>
      </c>
      <c r="BZ527" s="18" t="str">
        <f t="shared" si="522"/>
        <v/>
      </c>
      <c r="CA527" s="18">
        <f>IF(BY527&lt;&gt;"",BY527-LOOKUP(2,1/(LEN($AQ$1:AQ527)&gt;0),$AQ$1:AQ527),"")</f>
        <v>1.7218624030647334E-2</v>
      </c>
    </row>
    <row r="528" spans="1:79" x14ac:dyDescent="0.25">
      <c r="A528" s="21">
        <v>61347</v>
      </c>
      <c r="B528" s="21">
        <v>1</v>
      </c>
      <c r="C528" s="22" t="s">
        <v>1420</v>
      </c>
      <c r="D528" s="21">
        <v>332</v>
      </c>
      <c r="E528" s="23">
        <v>0.23680555555555555</v>
      </c>
      <c r="F528" s="22" t="s">
        <v>1366</v>
      </c>
      <c r="G528" s="22" t="b">
        <v>1</v>
      </c>
      <c r="H528" s="24">
        <v>43532.237233796295</v>
      </c>
      <c r="I528" s="25" t="s">
        <v>129</v>
      </c>
      <c r="J528" s="22" t="s">
        <v>130</v>
      </c>
      <c r="K528" s="11">
        <v>0</v>
      </c>
      <c r="L528" s="11">
        <v>644</v>
      </c>
      <c r="M528" s="11">
        <v>230</v>
      </c>
      <c r="N528" s="11">
        <v>3.8241410038608592E-11</v>
      </c>
      <c r="O528" s="11">
        <v>266</v>
      </c>
      <c r="P528" s="14">
        <v>0.24999992302215757</v>
      </c>
      <c r="Q528" s="11">
        <v>8378.5877131616053</v>
      </c>
      <c r="R528" s="15">
        <v>0.96451038465954875</v>
      </c>
      <c r="S528" s="11">
        <v>115.08820272796402</v>
      </c>
      <c r="T528" s="11">
        <v>22.999999718740582</v>
      </c>
      <c r="U528" s="11">
        <v>5.0038349624060752</v>
      </c>
      <c r="V528" s="11">
        <v>18.013805864661872</v>
      </c>
      <c r="W528" s="22"/>
      <c r="X528" s="21">
        <v>0</v>
      </c>
      <c r="Y528" s="22">
        <v>0</v>
      </c>
      <c r="Z528" s="22">
        <v>0</v>
      </c>
      <c r="AA528" s="22">
        <v>0</v>
      </c>
      <c r="AB528" s="22">
        <v>0</v>
      </c>
      <c r="AC528" s="22">
        <v>0</v>
      </c>
      <c r="AD528" s="22">
        <v>0</v>
      </c>
      <c r="AE528" s="22">
        <v>0</v>
      </c>
      <c r="AF528" s="22">
        <v>8378.5877131616053</v>
      </c>
      <c r="AG528" s="21">
        <v>0</v>
      </c>
      <c r="AH528" s="22">
        <v>0</v>
      </c>
      <c r="AI528" s="22">
        <v>0</v>
      </c>
      <c r="AJ528" s="22">
        <v>8378.5877131616053</v>
      </c>
      <c r="AK528" s="22">
        <v>8581.6037309236508</v>
      </c>
      <c r="AL528" s="22">
        <v>0</v>
      </c>
      <c r="AM528" s="22">
        <v>3</v>
      </c>
      <c r="AN528" s="22">
        <v>0</v>
      </c>
      <c r="AO528" s="22">
        <v>0</v>
      </c>
      <c r="AQ528" s="18" t="str">
        <f t="shared" ref="AQ528:BZ528" si="523">IF(OR(AND(AQ$2&gt;$O527,AQ$2&lt;=$O528),AND(AQ$2&lt;=$O527,$O526&gt;$O527),AND(AQ$2&gt;$O528,$O529&lt;$O528)),$H527+((AQ$1-$Q527)/$U528/86000),"")</f>
        <v/>
      </c>
      <c r="AR528" s="18" t="str">
        <f t="shared" si="523"/>
        <v/>
      </c>
      <c r="AS528" s="18" t="str">
        <f t="shared" si="523"/>
        <v/>
      </c>
      <c r="AT528" s="18" t="str">
        <f t="shared" si="523"/>
        <v/>
      </c>
      <c r="AU528" s="18" t="str">
        <f t="shared" si="523"/>
        <v/>
      </c>
      <c r="AV528" s="18" t="str">
        <f t="shared" si="523"/>
        <v/>
      </c>
      <c r="AW528" s="18" t="str">
        <f t="shared" si="523"/>
        <v/>
      </c>
      <c r="AX528" s="18" t="str">
        <f t="shared" si="523"/>
        <v/>
      </c>
      <c r="AY528" s="18" t="str">
        <f t="shared" si="523"/>
        <v/>
      </c>
      <c r="AZ528" s="18" t="str">
        <f t="shared" si="523"/>
        <v/>
      </c>
      <c r="BA528" s="18" t="str">
        <f t="shared" si="523"/>
        <v/>
      </c>
      <c r="BB528" s="18" t="str">
        <f t="shared" si="523"/>
        <v/>
      </c>
      <c r="BC528" s="18" t="str">
        <f t="shared" si="523"/>
        <v/>
      </c>
      <c r="BD528" s="18" t="str">
        <f t="shared" si="523"/>
        <v/>
      </c>
      <c r="BE528" s="18" t="str">
        <f t="shared" si="523"/>
        <v/>
      </c>
      <c r="BF528" s="18" t="str">
        <f t="shared" si="523"/>
        <v/>
      </c>
      <c r="BG528" s="18" t="str">
        <f t="shared" si="523"/>
        <v/>
      </c>
      <c r="BH528" s="18" t="str">
        <f t="shared" si="523"/>
        <v/>
      </c>
      <c r="BI528" s="18" t="str">
        <f t="shared" si="523"/>
        <v/>
      </c>
      <c r="BJ528" s="18" t="str">
        <f t="shared" si="523"/>
        <v/>
      </c>
      <c r="BK528" s="18" t="str">
        <f t="shared" si="523"/>
        <v/>
      </c>
      <c r="BL528" s="18" t="str">
        <f t="shared" si="523"/>
        <v/>
      </c>
      <c r="BM528" s="18" t="str">
        <f t="shared" si="523"/>
        <v/>
      </c>
      <c r="BN528" s="18" t="str">
        <f t="shared" si="523"/>
        <v/>
      </c>
      <c r="BO528" s="18" t="str">
        <f t="shared" si="523"/>
        <v/>
      </c>
      <c r="BP528" s="18" t="str">
        <f t="shared" si="523"/>
        <v/>
      </c>
      <c r="BQ528" s="18" t="str">
        <f t="shared" si="523"/>
        <v/>
      </c>
      <c r="BR528" s="18" t="str">
        <f t="shared" si="523"/>
        <v/>
      </c>
      <c r="BS528" s="18" t="str">
        <f t="shared" si="523"/>
        <v/>
      </c>
      <c r="BT528" s="18" t="str">
        <f t="shared" si="523"/>
        <v/>
      </c>
      <c r="BU528" s="18" t="str">
        <f t="shared" si="523"/>
        <v/>
      </c>
      <c r="BV528" s="18" t="str">
        <f t="shared" si="523"/>
        <v/>
      </c>
      <c r="BW528" s="18" t="str">
        <f t="shared" si="523"/>
        <v/>
      </c>
      <c r="BX528" s="18" t="str">
        <f t="shared" si="523"/>
        <v/>
      </c>
      <c r="BY528" s="18" t="str">
        <f t="shared" si="523"/>
        <v/>
      </c>
      <c r="BZ528" s="18" t="str">
        <f t="shared" si="523"/>
        <v/>
      </c>
      <c r="CA528" s="18" t="str">
        <f>IF(BY528&lt;&gt;"",BY528-LOOKUP(2,1/(LEN($AQ$1:AQ528)&gt;0),$AQ$1:AQ528),"")</f>
        <v/>
      </c>
    </row>
    <row r="529" spans="1:79" x14ac:dyDescent="0.25">
      <c r="A529" s="21">
        <v>61348</v>
      </c>
      <c r="B529" s="21">
        <v>1</v>
      </c>
      <c r="C529" s="22" t="s">
        <v>1421</v>
      </c>
      <c r="D529" s="21">
        <v>332</v>
      </c>
      <c r="E529" s="23">
        <v>0.23749999999999999</v>
      </c>
      <c r="F529" s="22" t="s">
        <v>1366</v>
      </c>
      <c r="G529" s="22" t="b">
        <v>1</v>
      </c>
      <c r="H529" s="24">
        <v>43532.237650462965</v>
      </c>
      <c r="I529" s="25" t="s">
        <v>413</v>
      </c>
      <c r="J529" s="22" t="s">
        <v>414</v>
      </c>
      <c r="K529" s="11">
        <v>0</v>
      </c>
      <c r="L529" s="11">
        <v>645</v>
      </c>
      <c r="M529" s="11">
        <v>231</v>
      </c>
      <c r="N529" s="11">
        <v>4.7819526116654743E-12</v>
      </c>
      <c r="O529" s="11">
        <v>267</v>
      </c>
      <c r="P529" s="14">
        <v>0.74999997431046395</v>
      </c>
      <c r="Q529" s="11">
        <v>8484.7649234632154</v>
      </c>
      <c r="R529" s="15">
        <v>0.9767330915710265</v>
      </c>
      <c r="S529" s="11">
        <v>106.1772103016101</v>
      </c>
      <c r="T529" s="11">
        <v>36.000000243075192</v>
      </c>
      <c r="U529" s="11">
        <v>2.949366932908116</v>
      </c>
      <c r="V529" s="11">
        <v>10.617720958469217</v>
      </c>
      <c r="W529" s="22"/>
      <c r="X529" s="21">
        <v>0</v>
      </c>
      <c r="Y529" s="22">
        <v>0</v>
      </c>
      <c r="Z529" s="22">
        <v>0</v>
      </c>
      <c r="AA529" s="22">
        <v>0</v>
      </c>
      <c r="AB529" s="22">
        <v>0</v>
      </c>
      <c r="AC529" s="22">
        <v>0</v>
      </c>
      <c r="AD529" s="22">
        <v>0</v>
      </c>
      <c r="AE529" s="22">
        <v>0</v>
      </c>
      <c r="AF529" s="22">
        <v>8484.7649234632154</v>
      </c>
      <c r="AG529" s="21">
        <v>0</v>
      </c>
      <c r="AH529" s="22">
        <v>0</v>
      </c>
      <c r="AI529" s="22">
        <v>0</v>
      </c>
      <c r="AJ529" s="22">
        <v>8484.7649234632154</v>
      </c>
      <c r="AK529" s="22">
        <v>8581.6037309236508</v>
      </c>
      <c r="AL529" s="22">
        <v>0</v>
      </c>
      <c r="AM529" s="22">
        <v>2</v>
      </c>
      <c r="AN529" s="22">
        <v>0</v>
      </c>
      <c r="AO529" s="22">
        <v>0</v>
      </c>
      <c r="AQ529" s="18" t="str">
        <f t="shared" ref="AQ529:BZ529" si="524">IF(OR(AND(AQ$2&gt;$O528,AQ$2&lt;=$O529),AND(AQ$2&lt;=$O528,$O527&gt;$O528),AND(AQ$2&gt;$O529,$O530&lt;$O529)),$H528+((AQ$1-$Q528)/$U529/86000),"")</f>
        <v/>
      </c>
      <c r="AR529" s="18" t="str">
        <f t="shared" si="524"/>
        <v/>
      </c>
      <c r="AS529" s="18" t="str">
        <f t="shared" si="524"/>
        <v/>
      </c>
      <c r="AT529" s="18" t="str">
        <f t="shared" si="524"/>
        <v/>
      </c>
      <c r="AU529" s="18" t="str">
        <f t="shared" si="524"/>
        <v/>
      </c>
      <c r="AV529" s="18" t="str">
        <f t="shared" si="524"/>
        <v/>
      </c>
      <c r="AW529" s="18" t="str">
        <f t="shared" si="524"/>
        <v/>
      </c>
      <c r="AX529" s="18" t="str">
        <f t="shared" si="524"/>
        <v/>
      </c>
      <c r="AY529" s="18" t="str">
        <f t="shared" si="524"/>
        <v/>
      </c>
      <c r="AZ529" s="18" t="str">
        <f t="shared" si="524"/>
        <v/>
      </c>
      <c r="BA529" s="18" t="str">
        <f t="shared" si="524"/>
        <v/>
      </c>
      <c r="BB529" s="18" t="str">
        <f t="shared" si="524"/>
        <v/>
      </c>
      <c r="BC529" s="18" t="str">
        <f t="shared" si="524"/>
        <v/>
      </c>
      <c r="BD529" s="18" t="str">
        <f t="shared" si="524"/>
        <v/>
      </c>
      <c r="BE529" s="18" t="str">
        <f t="shared" si="524"/>
        <v/>
      </c>
      <c r="BF529" s="18" t="str">
        <f t="shared" si="524"/>
        <v/>
      </c>
      <c r="BG529" s="18" t="str">
        <f t="shared" si="524"/>
        <v/>
      </c>
      <c r="BH529" s="18" t="str">
        <f t="shared" si="524"/>
        <v/>
      </c>
      <c r="BI529" s="18" t="str">
        <f t="shared" si="524"/>
        <v/>
      </c>
      <c r="BJ529" s="18" t="str">
        <f t="shared" si="524"/>
        <v/>
      </c>
      <c r="BK529" s="18" t="str">
        <f t="shared" si="524"/>
        <v/>
      </c>
      <c r="BL529" s="18" t="str">
        <f t="shared" si="524"/>
        <v/>
      </c>
      <c r="BM529" s="18" t="str">
        <f t="shared" si="524"/>
        <v/>
      </c>
      <c r="BN529" s="18" t="str">
        <f t="shared" si="524"/>
        <v/>
      </c>
      <c r="BO529" s="18" t="str">
        <f t="shared" si="524"/>
        <v/>
      </c>
      <c r="BP529" s="18" t="str">
        <f t="shared" si="524"/>
        <v/>
      </c>
      <c r="BQ529" s="18" t="str">
        <f t="shared" si="524"/>
        <v/>
      </c>
      <c r="BR529" s="18" t="str">
        <f t="shared" si="524"/>
        <v/>
      </c>
      <c r="BS529" s="18" t="str">
        <f t="shared" si="524"/>
        <v/>
      </c>
      <c r="BT529" s="18" t="str">
        <f t="shared" si="524"/>
        <v/>
      </c>
      <c r="BU529" s="18" t="str">
        <f t="shared" si="524"/>
        <v/>
      </c>
      <c r="BV529" s="18" t="str">
        <f t="shared" si="524"/>
        <v/>
      </c>
      <c r="BW529" s="18" t="str">
        <f t="shared" si="524"/>
        <v/>
      </c>
      <c r="BX529" s="18" t="str">
        <f t="shared" si="524"/>
        <v/>
      </c>
      <c r="BY529" s="18" t="str">
        <f t="shared" si="524"/>
        <v/>
      </c>
      <c r="BZ529" s="18" t="str">
        <f t="shared" si="524"/>
        <v/>
      </c>
      <c r="CA529" s="18" t="str">
        <f>IF(BY529&lt;&gt;"",BY529-LOOKUP(2,1/(LEN($AQ$1:AQ529)&gt;0),$AQ$1:AQ529),"")</f>
        <v/>
      </c>
    </row>
    <row r="530" spans="1:79" x14ac:dyDescent="0.25">
      <c r="A530" s="21">
        <v>61349</v>
      </c>
      <c r="B530" s="21">
        <v>1</v>
      </c>
      <c r="C530" s="22" t="s">
        <v>1422</v>
      </c>
      <c r="D530" s="21">
        <v>332</v>
      </c>
      <c r="E530" s="23">
        <v>0.23749999999999999</v>
      </c>
      <c r="F530" s="22" t="s">
        <v>1366</v>
      </c>
      <c r="G530" s="22" t="b">
        <v>1</v>
      </c>
      <c r="H530" s="24">
        <v>43532.237685185188</v>
      </c>
      <c r="I530" s="25" t="s">
        <v>413</v>
      </c>
      <c r="J530" s="22" t="s">
        <v>414</v>
      </c>
      <c r="K530" s="11">
        <v>0</v>
      </c>
      <c r="L530" s="11">
        <v>646</v>
      </c>
      <c r="M530" s="11">
        <v>232</v>
      </c>
      <c r="N530" s="11">
        <v>4.7819526116654743E-12</v>
      </c>
      <c r="O530" s="11">
        <v>267</v>
      </c>
      <c r="P530" s="14">
        <v>0.74999997431046395</v>
      </c>
      <c r="Q530" s="11">
        <v>8484.7649234632154</v>
      </c>
      <c r="R530" s="15">
        <v>0.9767330915710265</v>
      </c>
      <c r="S530" s="11">
        <v>0</v>
      </c>
      <c r="T530" s="11">
        <v>3.0000000726431608</v>
      </c>
      <c r="U530" s="11">
        <v>0</v>
      </c>
      <c r="V530" s="11">
        <v>0</v>
      </c>
      <c r="W530" s="22"/>
      <c r="X530" s="21">
        <v>0</v>
      </c>
      <c r="Y530" s="22">
        <v>0.5</v>
      </c>
      <c r="Z530" s="22">
        <v>0</v>
      </c>
      <c r="AA530" s="22">
        <v>0</v>
      </c>
      <c r="AB530" s="22">
        <v>0</v>
      </c>
      <c r="AC530" s="22">
        <v>1</v>
      </c>
      <c r="AD530" s="22">
        <v>1</v>
      </c>
      <c r="AE530" s="22">
        <v>0</v>
      </c>
      <c r="AF530" s="22">
        <v>8484.7649234632154</v>
      </c>
      <c r="AG530" s="21">
        <v>0</v>
      </c>
      <c r="AH530" s="22">
        <v>0</v>
      </c>
      <c r="AI530" s="22">
        <v>0</v>
      </c>
      <c r="AJ530" s="22">
        <v>8484.7649234632154</v>
      </c>
      <c r="AK530" s="22">
        <v>8581.6037309236508</v>
      </c>
      <c r="AL530" s="22">
        <v>0</v>
      </c>
      <c r="AM530" s="22">
        <v>1</v>
      </c>
      <c r="AN530" s="22">
        <v>0</v>
      </c>
      <c r="AO530" s="22">
        <v>0</v>
      </c>
      <c r="AQ530" s="18" t="str">
        <f t="shared" ref="AQ530:BZ530" si="525">IF(OR(AND(AQ$2&gt;$O529,AQ$2&lt;=$O530),AND(AQ$2&lt;=$O529,$O528&gt;$O529),AND(AQ$2&gt;$O530,$O531&lt;$O530)),$H529+((AQ$1-$Q529)/$U530/86000),"")</f>
        <v/>
      </c>
      <c r="AR530" s="18" t="str">
        <f t="shared" si="525"/>
        <v/>
      </c>
      <c r="AS530" s="18" t="str">
        <f t="shared" si="525"/>
        <v/>
      </c>
      <c r="AT530" s="18" t="str">
        <f t="shared" si="525"/>
        <v/>
      </c>
      <c r="AU530" s="18" t="str">
        <f t="shared" si="525"/>
        <v/>
      </c>
      <c r="AV530" s="18" t="str">
        <f t="shared" si="525"/>
        <v/>
      </c>
      <c r="AW530" s="18" t="str">
        <f t="shared" si="525"/>
        <v/>
      </c>
      <c r="AX530" s="18" t="str">
        <f t="shared" si="525"/>
        <v/>
      </c>
      <c r="AY530" s="18" t="str">
        <f t="shared" si="525"/>
        <v/>
      </c>
      <c r="AZ530" s="18" t="str">
        <f t="shared" si="525"/>
        <v/>
      </c>
      <c r="BA530" s="18" t="str">
        <f t="shared" si="525"/>
        <v/>
      </c>
      <c r="BB530" s="18" t="str">
        <f t="shared" si="525"/>
        <v/>
      </c>
      <c r="BC530" s="18" t="str">
        <f t="shared" si="525"/>
        <v/>
      </c>
      <c r="BD530" s="18" t="str">
        <f t="shared" si="525"/>
        <v/>
      </c>
      <c r="BE530" s="18" t="str">
        <f t="shared" si="525"/>
        <v/>
      </c>
      <c r="BF530" s="18" t="str">
        <f t="shared" si="525"/>
        <v/>
      </c>
      <c r="BG530" s="18" t="str">
        <f t="shared" si="525"/>
        <v/>
      </c>
      <c r="BH530" s="18" t="str">
        <f t="shared" si="525"/>
        <v/>
      </c>
      <c r="BI530" s="18" t="str">
        <f t="shared" si="525"/>
        <v/>
      </c>
      <c r="BJ530" s="18" t="str">
        <f t="shared" si="525"/>
        <v/>
      </c>
      <c r="BK530" s="18" t="str">
        <f t="shared" si="525"/>
        <v/>
      </c>
      <c r="BL530" s="18" t="str">
        <f t="shared" si="525"/>
        <v/>
      </c>
      <c r="BM530" s="18" t="str">
        <f t="shared" si="525"/>
        <v/>
      </c>
      <c r="BN530" s="18" t="str">
        <f t="shared" si="525"/>
        <v/>
      </c>
      <c r="BO530" s="18" t="str">
        <f t="shared" si="525"/>
        <v/>
      </c>
      <c r="BP530" s="18" t="str">
        <f t="shared" si="525"/>
        <v/>
      </c>
      <c r="BQ530" s="18" t="str">
        <f t="shared" si="525"/>
        <v/>
      </c>
      <c r="BR530" s="18" t="str">
        <f t="shared" si="525"/>
        <v/>
      </c>
      <c r="BS530" s="18" t="str">
        <f t="shared" si="525"/>
        <v/>
      </c>
      <c r="BT530" s="18" t="str">
        <f t="shared" si="525"/>
        <v/>
      </c>
      <c r="BU530" s="18" t="str">
        <f t="shared" si="525"/>
        <v/>
      </c>
      <c r="BV530" s="18" t="str">
        <f t="shared" si="525"/>
        <v/>
      </c>
      <c r="BW530" s="18" t="str">
        <f t="shared" si="525"/>
        <v/>
      </c>
      <c r="BX530" s="18" t="str">
        <f t="shared" si="525"/>
        <v/>
      </c>
      <c r="BY530" s="18" t="str">
        <f t="shared" si="525"/>
        <v/>
      </c>
      <c r="BZ530" s="18" t="str">
        <f t="shared" si="525"/>
        <v/>
      </c>
      <c r="CA530" s="18" t="str">
        <f>IF(BY530&lt;&gt;"",BY530-LOOKUP(2,1/(LEN($AQ$1:AQ530)&gt;0),$AQ$1:AQ530),"")</f>
        <v/>
      </c>
    </row>
    <row r="531" spans="1:79" x14ac:dyDescent="0.25">
      <c r="A531" s="21">
        <v>61350</v>
      </c>
      <c r="B531" s="21">
        <v>1</v>
      </c>
      <c r="C531" s="22" t="s">
        <v>1423</v>
      </c>
      <c r="D531" s="21">
        <v>332</v>
      </c>
      <c r="E531" s="23">
        <v>0.23819444444444443</v>
      </c>
      <c r="F531" s="22" t="s">
        <v>1366</v>
      </c>
      <c r="G531" s="22" t="b">
        <v>1</v>
      </c>
      <c r="H531" s="24">
        <v>43532.238171296296</v>
      </c>
      <c r="I531" s="25" t="s">
        <v>425</v>
      </c>
      <c r="J531" s="22" t="s">
        <v>426</v>
      </c>
      <c r="K531" s="11">
        <v>0</v>
      </c>
      <c r="L531" s="11">
        <v>647</v>
      </c>
      <c r="M531" s="11">
        <v>234</v>
      </c>
      <c r="N531" s="11">
        <v>1.1191048088221578E-13</v>
      </c>
      <c r="O531" s="11">
        <v>272</v>
      </c>
      <c r="P531" s="14">
        <v>0.49999999148973956</v>
      </c>
      <c r="Q531" s="11">
        <v>8581.6037309236508</v>
      </c>
      <c r="R531" s="15">
        <v>0.98788079791859096</v>
      </c>
      <c r="S531" s="11">
        <v>96.838807460435419</v>
      </c>
      <c r="T531" s="11">
        <v>41.999999759718776</v>
      </c>
      <c r="U531" s="11">
        <v>2.3056859051059155</v>
      </c>
      <c r="V531" s="11">
        <v>8.3004692583812965</v>
      </c>
      <c r="W531" s="22"/>
      <c r="X531" s="21">
        <v>0</v>
      </c>
      <c r="Y531" s="22">
        <v>0</v>
      </c>
      <c r="Z531" s="22">
        <v>0</v>
      </c>
      <c r="AA531" s="22">
        <v>0</v>
      </c>
      <c r="AB531" s="22">
        <v>0</v>
      </c>
      <c r="AC531" s="22">
        <v>0</v>
      </c>
      <c r="AD531" s="22">
        <v>0</v>
      </c>
      <c r="AE531" s="22">
        <v>0</v>
      </c>
      <c r="AF531" s="22">
        <v>8581.6037309236508</v>
      </c>
      <c r="AG531" s="21">
        <v>0</v>
      </c>
      <c r="AH531" s="22">
        <v>0</v>
      </c>
      <c r="AI531" s="22">
        <v>0</v>
      </c>
      <c r="AJ531" s="22">
        <v>8581.6037309236508</v>
      </c>
      <c r="AK531" s="22">
        <v>8581.6037309236508</v>
      </c>
      <c r="AL531" s="22">
        <v>1</v>
      </c>
      <c r="AM531" s="22">
        <v>0</v>
      </c>
      <c r="AN531" s="22">
        <v>0</v>
      </c>
      <c r="AO531" s="22">
        <v>0</v>
      </c>
      <c r="AQ531" s="18" t="str">
        <f t="shared" ref="AQ531:BZ531" si="526">IF(OR(AND(AQ$2&gt;$O530,AQ$2&lt;=$O531),AND(AQ$2&lt;=$O530,$O529&gt;$O530),AND(AQ$2&gt;$O531,$O532&lt;$O531)),$H530+((AQ$1-$Q530)/$U531/86000),"")</f>
        <v/>
      </c>
      <c r="AR531" s="18" t="str">
        <f t="shared" si="526"/>
        <v/>
      </c>
      <c r="AS531" s="18" t="str">
        <f t="shared" si="526"/>
        <v/>
      </c>
      <c r="AT531" s="18" t="str">
        <f t="shared" si="526"/>
        <v/>
      </c>
      <c r="AU531" s="18" t="str">
        <f t="shared" si="526"/>
        <v/>
      </c>
      <c r="AV531" s="18" t="str">
        <f t="shared" si="526"/>
        <v/>
      </c>
      <c r="AW531" s="18" t="str">
        <f t="shared" si="526"/>
        <v/>
      </c>
      <c r="AX531" s="18" t="str">
        <f t="shared" si="526"/>
        <v/>
      </c>
      <c r="AY531" s="18" t="str">
        <f t="shared" si="526"/>
        <v/>
      </c>
      <c r="AZ531" s="18" t="str">
        <f t="shared" si="526"/>
        <v/>
      </c>
      <c r="BA531" s="18" t="str">
        <f t="shared" si="526"/>
        <v/>
      </c>
      <c r="BB531" s="18" t="str">
        <f t="shared" si="526"/>
        <v/>
      </c>
      <c r="BC531" s="18" t="str">
        <f t="shared" si="526"/>
        <v/>
      </c>
      <c r="BD531" s="18" t="str">
        <f t="shared" si="526"/>
        <v/>
      </c>
      <c r="BE531" s="18" t="str">
        <f t="shared" si="526"/>
        <v/>
      </c>
      <c r="BF531" s="18" t="str">
        <f t="shared" si="526"/>
        <v/>
      </c>
      <c r="BG531" s="18" t="str">
        <f t="shared" si="526"/>
        <v/>
      </c>
      <c r="BH531" s="18" t="str">
        <f t="shared" si="526"/>
        <v/>
      </c>
      <c r="BI531" s="18" t="str">
        <f t="shared" si="526"/>
        <v/>
      </c>
      <c r="BJ531" s="18" t="str">
        <f t="shared" si="526"/>
        <v/>
      </c>
      <c r="BK531" s="18" t="str">
        <f t="shared" si="526"/>
        <v/>
      </c>
      <c r="BL531" s="18" t="str">
        <f t="shared" si="526"/>
        <v/>
      </c>
      <c r="BM531" s="18" t="str">
        <f t="shared" si="526"/>
        <v/>
      </c>
      <c r="BN531" s="18" t="str">
        <f t="shared" si="526"/>
        <v/>
      </c>
      <c r="BO531" s="18" t="str">
        <f t="shared" si="526"/>
        <v/>
      </c>
      <c r="BP531" s="18" t="str">
        <f t="shared" si="526"/>
        <v/>
      </c>
      <c r="BQ531" s="18" t="str">
        <f t="shared" si="526"/>
        <v/>
      </c>
      <c r="BR531" s="18" t="str">
        <f t="shared" si="526"/>
        <v/>
      </c>
      <c r="BS531" s="18" t="str">
        <f t="shared" si="526"/>
        <v/>
      </c>
      <c r="BT531" s="18" t="str">
        <f t="shared" si="526"/>
        <v/>
      </c>
      <c r="BU531" s="18" t="str">
        <f t="shared" si="526"/>
        <v/>
      </c>
      <c r="BV531" s="18" t="str">
        <f t="shared" si="526"/>
        <v/>
      </c>
      <c r="BW531" s="18" t="str">
        <f t="shared" si="526"/>
        <v/>
      </c>
      <c r="BX531" s="18" t="str">
        <f t="shared" si="526"/>
        <v/>
      </c>
      <c r="BY531" s="18" t="str">
        <f t="shared" si="526"/>
        <v/>
      </c>
      <c r="BZ531" s="18">
        <f t="shared" si="526"/>
        <v>43532.238688516241</v>
      </c>
      <c r="CA531" s="18" t="str">
        <f>IF(BY531&lt;&gt;"",BY531-LOOKUP(2,1/(LEN($AQ$1:AQ531)&gt;0),$AQ$1:AQ531),"")</f>
        <v/>
      </c>
    </row>
    <row r="532" spans="1:79" x14ac:dyDescent="0.25">
      <c r="A532" s="21">
        <v>61444</v>
      </c>
      <c r="B532" s="21">
        <v>4</v>
      </c>
      <c r="C532" s="22" t="s">
        <v>1527</v>
      </c>
      <c r="D532" s="21">
        <v>332</v>
      </c>
      <c r="E532" s="23">
        <v>0.27083333333333331</v>
      </c>
      <c r="F532" s="22" t="s">
        <v>1366</v>
      </c>
      <c r="G532" s="22" t="b">
        <v>1</v>
      </c>
      <c r="H532" s="24">
        <v>43532.271018518521</v>
      </c>
      <c r="I532" s="25" t="s">
        <v>534</v>
      </c>
      <c r="J532" s="22" t="s">
        <v>535</v>
      </c>
      <c r="K532" s="11">
        <v>0</v>
      </c>
      <c r="L532" s="11">
        <v>665</v>
      </c>
      <c r="M532" s="11">
        <v>415</v>
      </c>
      <c r="N532" s="11">
        <v>0.83458663983971793</v>
      </c>
      <c r="O532" s="11">
        <v>1</v>
      </c>
      <c r="P532" s="14">
        <v>0.81815909793582098</v>
      </c>
      <c r="Q532" s="11">
        <v>3.8776556234191881</v>
      </c>
      <c r="R532" s="15">
        <v>4.4638061269517033E-4</v>
      </c>
      <c r="S532" s="11">
        <v>-8577.726075300232</v>
      </c>
      <c r="T532" s="11">
        <v>2838.0000001983717</v>
      </c>
      <c r="U532" s="11">
        <v>-3.022454571776132</v>
      </c>
      <c r="V532" s="11">
        <v>-10.880836458394075</v>
      </c>
      <c r="W532" s="22"/>
      <c r="X532" s="21">
        <v>0</v>
      </c>
      <c r="Y532" s="22">
        <v>0.5</v>
      </c>
      <c r="Z532" s="22">
        <v>1</v>
      </c>
      <c r="AA532" s="22">
        <v>1</v>
      </c>
      <c r="AB532" s="22">
        <v>0</v>
      </c>
      <c r="AC532" s="22">
        <v>0</v>
      </c>
      <c r="AD532" s="22">
        <v>0</v>
      </c>
      <c r="AE532" s="22">
        <v>1</v>
      </c>
      <c r="AF532" s="22">
        <v>3.8776556234191881</v>
      </c>
      <c r="AG532" s="21">
        <v>1</v>
      </c>
      <c r="AH532" s="22">
        <v>1</v>
      </c>
      <c r="AI532" s="22">
        <v>1</v>
      </c>
      <c r="AJ532" s="22">
        <v>3.8776556234191881</v>
      </c>
      <c r="AK532" s="22">
        <v>0</v>
      </c>
      <c r="AL532" s="22">
        <v>0</v>
      </c>
      <c r="AM532" s="22">
        <v>42</v>
      </c>
      <c r="AN532" s="22">
        <v>0</v>
      </c>
      <c r="AO532" s="22">
        <v>0</v>
      </c>
      <c r="AQ532" s="18" t="str">
        <f t="shared" ref="AQ532:BZ532" si="527">IF(OR(AND(AQ$2&gt;$O531,AQ$2&lt;=$O532),AND(AQ$2&lt;=$O531,$O530&gt;$O531),AND(AQ$2&gt;$O532,$O533&lt;$O532)),$H531+((AQ$1-$Q531)/$U532/86000),"")</f>
        <v/>
      </c>
      <c r="AR532" s="18" t="str">
        <f t="shared" si="527"/>
        <v/>
      </c>
      <c r="AS532" s="18" t="str">
        <f t="shared" si="527"/>
        <v/>
      </c>
      <c r="AT532" s="18" t="str">
        <f t="shared" si="527"/>
        <v/>
      </c>
      <c r="AU532" s="18" t="str">
        <f t="shared" si="527"/>
        <v/>
      </c>
      <c r="AV532" s="18" t="str">
        <f t="shared" si="527"/>
        <v/>
      </c>
      <c r="AW532" s="18" t="str">
        <f t="shared" si="527"/>
        <v/>
      </c>
      <c r="AX532" s="18" t="str">
        <f t="shared" si="527"/>
        <v/>
      </c>
      <c r="AY532" s="18" t="str">
        <f t="shared" si="527"/>
        <v/>
      </c>
      <c r="AZ532" s="18" t="str">
        <f t="shared" si="527"/>
        <v/>
      </c>
      <c r="BA532" s="18" t="str">
        <f t="shared" si="527"/>
        <v/>
      </c>
      <c r="BB532" s="18" t="str">
        <f t="shared" si="527"/>
        <v/>
      </c>
      <c r="BC532" s="18" t="str">
        <f t="shared" si="527"/>
        <v/>
      </c>
      <c r="BD532" s="18" t="str">
        <f t="shared" si="527"/>
        <v/>
      </c>
      <c r="BE532" s="18" t="str">
        <f t="shared" si="527"/>
        <v/>
      </c>
      <c r="BF532" s="18" t="str">
        <f t="shared" si="527"/>
        <v/>
      </c>
      <c r="BG532" s="18" t="str">
        <f t="shared" si="527"/>
        <v/>
      </c>
      <c r="BH532" s="18" t="str">
        <f t="shared" si="527"/>
        <v/>
      </c>
      <c r="BI532" s="18" t="str">
        <f t="shared" si="527"/>
        <v/>
      </c>
      <c r="BJ532" s="18" t="str">
        <f t="shared" si="527"/>
        <v/>
      </c>
      <c r="BK532" s="18" t="str">
        <f t="shared" si="527"/>
        <v/>
      </c>
      <c r="BL532" s="18" t="str">
        <f t="shared" si="527"/>
        <v/>
      </c>
      <c r="BM532" s="18" t="str">
        <f t="shared" si="527"/>
        <v/>
      </c>
      <c r="BN532" s="18" t="str">
        <f t="shared" si="527"/>
        <v/>
      </c>
      <c r="BO532" s="18" t="str">
        <f t="shared" si="527"/>
        <v/>
      </c>
      <c r="BP532" s="18" t="str">
        <f t="shared" si="527"/>
        <v/>
      </c>
      <c r="BQ532" s="18" t="str">
        <f t="shared" si="527"/>
        <v/>
      </c>
      <c r="BR532" s="18" t="str">
        <f t="shared" si="527"/>
        <v/>
      </c>
      <c r="BS532" s="18" t="str">
        <f t="shared" si="527"/>
        <v/>
      </c>
      <c r="BT532" s="18" t="str">
        <f t="shared" si="527"/>
        <v/>
      </c>
      <c r="BU532" s="18" t="str">
        <f t="shared" si="527"/>
        <v/>
      </c>
      <c r="BV532" s="18" t="str">
        <f t="shared" si="527"/>
        <v/>
      </c>
      <c r="BW532" s="18" t="str">
        <f t="shared" si="527"/>
        <v/>
      </c>
      <c r="BX532" s="18" t="str">
        <f t="shared" si="527"/>
        <v/>
      </c>
      <c r="BY532" s="18" t="str">
        <f t="shared" si="527"/>
        <v/>
      </c>
      <c r="BZ532" s="18" t="str">
        <f t="shared" si="527"/>
        <v/>
      </c>
      <c r="CA532" s="18" t="str">
        <f>IF(BY532&lt;&gt;"",BY532-LOOKUP(2,1/(LEN($AQ$1:AQ532)&gt;0),$AQ$1:AQ532),"")</f>
        <v/>
      </c>
    </row>
    <row r="533" spans="1:79" x14ac:dyDescent="0.25">
      <c r="A533" s="21">
        <v>61445</v>
      </c>
      <c r="B533" s="21">
        <v>3</v>
      </c>
      <c r="C533" s="22" t="s">
        <v>1528</v>
      </c>
      <c r="D533" s="21">
        <v>332</v>
      </c>
      <c r="E533" s="23">
        <v>0.27083333333333331</v>
      </c>
      <c r="F533" s="22" t="s">
        <v>1366</v>
      </c>
      <c r="G533" s="22" t="b">
        <v>1</v>
      </c>
      <c r="H533" s="24">
        <v>43532.27140046296</v>
      </c>
      <c r="I533" s="25" t="s">
        <v>530</v>
      </c>
      <c r="J533" s="22" t="s">
        <v>531</v>
      </c>
      <c r="K533" s="11">
        <v>0</v>
      </c>
      <c r="L533" s="11">
        <v>666</v>
      </c>
      <c r="M533" s="11">
        <v>420</v>
      </c>
      <c r="N533" s="11">
        <v>0.10549956119679038</v>
      </c>
      <c r="O533" s="11">
        <v>4</v>
      </c>
      <c r="P533" s="14">
        <v>0.25187575039257465</v>
      </c>
      <c r="Q533" s="11">
        <v>22.444407888316814</v>
      </c>
      <c r="R533" s="15">
        <v>2.5837128197405456E-3</v>
      </c>
      <c r="S533" s="11">
        <v>18.566752264897627</v>
      </c>
      <c r="T533" s="11">
        <v>32.999999541789293</v>
      </c>
      <c r="U533" s="11">
        <v>0.56262886432424841</v>
      </c>
      <c r="V533" s="11">
        <v>2.0254639115672943</v>
      </c>
      <c r="W533" s="22"/>
      <c r="X533" s="21">
        <v>0</v>
      </c>
      <c r="Y533" s="22">
        <v>0</v>
      </c>
      <c r="Z533" s="22">
        <v>0</v>
      </c>
      <c r="AA533" s="22">
        <v>0</v>
      </c>
      <c r="AB533" s="22">
        <v>0</v>
      </c>
      <c r="AC533" s="22">
        <v>0</v>
      </c>
      <c r="AD533" s="22">
        <v>0</v>
      </c>
      <c r="AE533" s="22">
        <v>0</v>
      </c>
      <c r="AF533" s="22">
        <v>22.444407888316814</v>
      </c>
      <c r="AG533" s="21">
        <v>0</v>
      </c>
      <c r="AH533" s="22">
        <v>0</v>
      </c>
      <c r="AI533" s="22">
        <v>0</v>
      </c>
      <c r="AJ533" s="22">
        <v>22.444407888316814</v>
      </c>
      <c r="AK533" s="22">
        <v>8570.3152119992501</v>
      </c>
      <c r="AL533" s="22">
        <v>0</v>
      </c>
      <c r="AM533" s="22">
        <v>41</v>
      </c>
      <c r="AN533" s="22">
        <v>0</v>
      </c>
      <c r="AO533" s="22">
        <v>0</v>
      </c>
      <c r="AQ533" s="18">
        <f t="shared" ref="AQ533:BZ533" si="528">IF(OR(AND(AQ$2&gt;$O532,AQ$2&lt;=$O533),AND(AQ$2&lt;=$O532,$O531&gt;$O532),AND(AQ$2&gt;$O533,$O534&lt;$O533)),$H532+((AQ$1-$Q532)/$U533/86000),"")</f>
        <v>43532.271036330108</v>
      </c>
      <c r="AR533" s="18" t="str">
        <f t="shared" si="528"/>
        <v/>
      </c>
      <c r="AS533" s="18" t="str">
        <f t="shared" si="528"/>
        <v/>
      </c>
      <c r="AT533" s="18" t="str">
        <f t="shared" si="528"/>
        <v/>
      </c>
      <c r="AU533" s="18" t="str">
        <f t="shared" si="528"/>
        <v/>
      </c>
      <c r="AV533" s="18" t="str">
        <f t="shared" si="528"/>
        <v/>
      </c>
      <c r="AW533" s="18" t="str">
        <f t="shared" si="528"/>
        <v/>
      </c>
      <c r="AX533" s="18" t="str">
        <f t="shared" si="528"/>
        <v/>
      </c>
      <c r="AY533" s="18" t="str">
        <f t="shared" si="528"/>
        <v/>
      </c>
      <c r="AZ533" s="18" t="str">
        <f t="shared" si="528"/>
        <v/>
      </c>
      <c r="BA533" s="18" t="str">
        <f t="shared" si="528"/>
        <v/>
      </c>
      <c r="BB533" s="18" t="str">
        <f t="shared" si="528"/>
        <v/>
      </c>
      <c r="BC533" s="18" t="str">
        <f t="shared" si="528"/>
        <v/>
      </c>
      <c r="BD533" s="18" t="str">
        <f t="shared" si="528"/>
        <v/>
      </c>
      <c r="BE533" s="18" t="str">
        <f t="shared" si="528"/>
        <v/>
      </c>
      <c r="BF533" s="18" t="str">
        <f t="shared" si="528"/>
        <v/>
      </c>
      <c r="BG533" s="18" t="str">
        <f t="shared" si="528"/>
        <v/>
      </c>
      <c r="BH533" s="18" t="str">
        <f t="shared" si="528"/>
        <v/>
      </c>
      <c r="BI533" s="18" t="str">
        <f t="shared" si="528"/>
        <v/>
      </c>
      <c r="BJ533" s="18" t="str">
        <f t="shared" si="528"/>
        <v/>
      </c>
      <c r="BK533" s="18" t="str">
        <f t="shared" si="528"/>
        <v/>
      </c>
      <c r="BL533" s="18" t="str">
        <f t="shared" si="528"/>
        <v/>
      </c>
      <c r="BM533" s="18" t="str">
        <f t="shared" si="528"/>
        <v/>
      </c>
      <c r="BN533" s="18" t="str">
        <f t="shared" si="528"/>
        <v/>
      </c>
      <c r="BO533" s="18" t="str">
        <f t="shared" si="528"/>
        <v/>
      </c>
      <c r="BP533" s="18" t="str">
        <f t="shared" si="528"/>
        <v/>
      </c>
      <c r="BQ533" s="18" t="str">
        <f t="shared" si="528"/>
        <v/>
      </c>
      <c r="BR533" s="18" t="str">
        <f t="shared" si="528"/>
        <v/>
      </c>
      <c r="BS533" s="18" t="str">
        <f t="shared" si="528"/>
        <v/>
      </c>
      <c r="BT533" s="18" t="str">
        <f t="shared" si="528"/>
        <v/>
      </c>
      <c r="BU533" s="18" t="str">
        <f t="shared" si="528"/>
        <v/>
      </c>
      <c r="BV533" s="18" t="str">
        <f t="shared" si="528"/>
        <v/>
      </c>
      <c r="BW533" s="18" t="str">
        <f t="shared" si="528"/>
        <v/>
      </c>
      <c r="BX533" s="18" t="str">
        <f t="shared" si="528"/>
        <v/>
      </c>
      <c r="BY533" s="18" t="str">
        <f t="shared" si="528"/>
        <v/>
      </c>
      <c r="BZ533" s="18" t="str">
        <f t="shared" si="528"/>
        <v/>
      </c>
      <c r="CA533" s="18" t="str">
        <f>IF(BY533&lt;&gt;"",BY533-LOOKUP(2,1/(LEN($AQ$1:AQ533)&gt;0),$AQ$1:AQ533),"")</f>
        <v/>
      </c>
    </row>
    <row r="534" spans="1:79" x14ac:dyDescent="0.25">
      <c r="A534" s="21">
        <v>61446</v>
      </c>
      <c r="B534" s="21">
        <v>3</v>
      </c>
      <c r="C534" s="22" t="s">
        <v>1529</v>
      </c>
      <c r="D534" s="21">
        <v>332</v>
      </c>
      <c r="E534" s="23">
        <v>0.27152777777777776</v>
      </c>
      <c r="F534" s="22" t="s">
        <v>1366</v>
      </c>
      <c r="G534" s="22" t="b">
        <v>1</v>
      </c>
      <c r="H534" s="24">
        <v>43532.271539351852</v>
      </c>
      <c r="I534" s="25" t="s">
        <v>587</v>
      </c>
      <c r="J534" s="22" t="s">
        <v>588</v>
      </c>
      <c r="K534" s="11">
        <v>0</v>
      </c>
      <c r="L534" s="11">
        <v>667</v>
      </c>
      <c r="M534" s="11">
        <v>421</v>
      </c>
      <c r="N534" s="11">
        <v>1.0480505352461478E-13</v>
      </c>
      <c r="O534" s="11">
        <v>9</v>
      </c>
      <c r="P534" s="14">
        <v>0.49999997702978616</v>
      </c>
      <c r="Q534" s="11">
        <v>119.64508611194925</v>
      </c>
      <c r="R534" s="15">
        <v>1.3773076320151808E-2</v>
      </c>
      <c r="S534" s="11">
        <v>97.200678223632437</v>
      </c>
      <c r="T534" s="11">
        <v>12.000000290572643</v>
      </c>
      <c r="U534" s="11">
        <v>8.1000563224981388</v>
      </c>
      <c r="V534" s="11">
        <v>29.1602027609933</v>
      </c>
      <c r="W534" s="22"/>
      <c r="X534" s="21">
        <v>0</v>
      </c>
      <c r="Y534" s="22">
        <v>0</v>
      </c>
      <c r="Z534" s="22">
        <v>0</v>
      </c>
      <c r="AA534" s="22">
        <v>0</v>
      </c>
      <c r="AB534" s="22">
        <v>0</v>
      </c>
      <c r="AC534" s="22">
        <v>0</v>
      </c>
      <c r="AD534" s="22">
        <v>0</v>
      </c>
      <c r="AE534" s="22">
        <v>0</v>
      </c>
      <c r="AF534" s="22">
        <v>119.64508611194925</v>
      </c>
      <c r="AG534" s="21">
        <v>0</v>
      </c>
      <c r="AH534" s="22">
        <v>0</v>
      </c>
      <c r="AI534" s="22">
        <v>0</v>
      </c>
      <c r="AJ534" s="22">
        <v>119.64508611194925</v>
      </c>
      <c r="AK534" s="22">
        <v>8570.3152119992501</v>
      </c>
      <c r="AL534" s="22">
        <v>0</v>
      </c>
      <c r="AM534" s="22">
        <v>40</v>
      </c>
      <c r="AN534" s="22">
        <v>0</v>
      </c>
      <c r="AO534" s="22">
        <v>0</v>
      </c>
      <c r="AQ534" s="18" t="str">
        <f t="shared" ref="AQ534:BZ534" si="529">IF(OR(AND(AQ$2&gt;$O533,AQ$2&lt;=$O534),AND(AQ$2&lt;=$O533,$O532&gt;$O533),AND(AQ$2&gt;$O534,$O535&lt;$O534)),$H533+((AQ$1-$Q533)/$U534/86000),"")</f>
        <v/>
      </c>
      <c r="AR534" s="18" t="str">
        <f t="shared" si="529"/>
        <v/>
      </c>
      <c r="AS534" s="18" t="str">
        <f t="shared" si="529"/>
        <v/>
      </c>
      <c r="AT534" s="18" t="str">
        <f t="shared" si="529"/>
        <v/>
      </c>
      <c r="AU534" s="18" t="str">
        <f t="shared" si="529"/>
        <v/>
      </c>
      <c r="AV534" s="18" t="str">
        <f t="shared" si="529"/>
        <v/>
      </c>
      <c r="AW534" s="18" t="str">
        <f t="shared" si="529"/>
        <v/>
      </c>
      <c r="AX534" s="18" t="str">
        <f t="shared" si="529"/>
        <v/>
      </c>
      <c r="AY534" s="18" t="str">
        <f t="shared" si="529"/>
        <v/>
      </c>
      <c r="AZ534" s="18" t="str">
        <f t="shared" si="529"/>
        <v/>
      </c>
      <c r="BA534" s="18" t="str">
        <f t="shared" si="529"/>
        <v/>
      </c>
      <c r="BB534" s="18" t="str">
        <f t="shared" si="529"/>
        <v/>
      </c>
      <c r="BC534" s="18" t="str">
        <f t="shared" si="529"/>
        <v/>
      </c>
      <c r="BD534" s="18" t="str">
        <f t="shared" si="529"/>
        <v/>
      </c>
      <c r="BE534" s="18" t="str">
        <f t="shared" si="529"/>
        <v/>
      </c>
      <c r="BF534" s="18" t="str">
        <f t="shared" si="529"/>
        <v/>
      </c>
      <c r="BG534" s="18" t="str">
        <f t="shared" si="529"/>
        <v/>
      </c>
      <c r="BH534" s="18" t="str">
        <f t="shared" si="529"/>
        <v/>
      </c>
      <c r="BI534" s="18" t="str">
        <f t="shared" si="529"/>
        <v/>
      </c>
      <c r="BJ534" s="18" t="str">
        <f t="shared" si="529"/>
        <v/>
      </c>
      <c r="BK534" s="18" t="str">
        <f t="shared" si="529"/>
        <v/>
      </c>
      <c r="BL534" s="18" t="str">
        <f t="shared" si="529"/>
        <v/>
      </c>
      <c r="BM534" s="18" t="str">
        <f t="shared" si="529"/>
        <v/>
      </c>
      <c r="BN534" s="18" t="str">
        <f t="shared" si="529"/>
        <v/>
      </c>
      <c r="BO534" s="18" t="str">
        <f t="shared" si="529"/>
        <v/>
      </c>
      <c r="BP534" s="18" t="str">
        <f t="shared" si="529"/>
        <v/>
      </c>
      <c r="BQ534" s="18" t="str">
        <f t="shared" si="529"/>
        <v/>
      </c>
      <c r="BR534" s="18" t="str">
        <f t="shared" si="529"/>
        <v/>
      </c>
      <c r="BS534" s="18" t="str">
        <f t="shared" si="529"/>
        <v/>
      </c>
      <c r="BT534" s="18" t="str">
        <f t="shared" si="529"/>
        <v/>
      </c>
      <c r="BU534" s="18" t="str">
        <f t="shared" si="529"/>
        <v/>
      </c>
      <c r="BV534" s="18" t="str">
        <f t="shared" si="529"/>
        <v/>
      </c>
      <c r="BW534" s="18" t="str">
        <f t="shared" si="529"/>
        <v/>
      </c>
      <c r="BX534" s="18" t="str">
        <f t="shared" si="529"/>
        <v/>
      </c>
      <c r="BY534" s="18" t="str">
        <f t="shared" si="529"/>
        <v/>
      </c>
      <c r="BZ534" s="18" t="str">
        <f t="shared" si="529"/>
        <v/>
      </c>
      <c r="CA534" s="18" t="str">
        <f>IF(BY534&lt;&gt;"",BY534-LOOKUP(2,1/(LEN($AQ$1:AQ534)&gt;0),$AQ$1:AQ534),"")</f>
        <v/>
      </c>
    </row>
    <row r="535" spans="1:79" x14ac:dyDescent="0.25">
      <c r="A535" s="21">
        <v>61447</v>
      </c>
      <c r="B535" s="21">
        <v>3</v>
      </c>
      <c r="C535" s="22" t="s">
        <v>1531</v>
      </c>
      <c r="D535" s="21">
        <v>332</v>
      </c>
      <c r="E535" s="23">
        <v>0.27152777777777776</v>
      </c>
      <c r="F535" s="22" t="s">
        <v>1366</v>
      </c>
      <c r="G535" s="22" t="b">
        <v>1</v>
      </c>
      <c r="H535" s="24">
        <v>43532.27207175926</v>
      </c>
      <c r="I535" s="25" t="s">
        <v>321</v>
      </c>
      <c r="J535" s="22" t="s">
        <v>322</v>
      </c>
      <c r="K535" s="11">
        <v>0</v>
      </c>
      <c r="L535" s="11">
        <v>668</v>
      </c>
      <c r="M535" s="11">
        <v>425</v>
      </c>
      <c r="N535" s="11">
        <v>2.3092638912203256E-14</v>
      </c>
      <c r="O535" s="11">
        <v>22</v>
      </c>
      <c r="P535" s="14">
        <v>0.49999999770004588</v>
      </c>
      <c r="Q535" s="11">
        <v>287.56122898596385</v>
      </c>
      <c r="R535" s="15">
        <v>3.3102928688893106E-2</v>
      </c>
      <c r="S535" s="11">
        <v>167.91614287401461</v>
      </c>
      <c r="T535" s="11">
        <v>46.000000066123903</v>
      </c>
      <c r="U535" s="11">
        <v>3.6503509267965035</v>
      </c>
      <c r="V535" s="11">
        <v>13.141263336467413</v>
      </c>
      <c r="W535" s="22"/>
      <c r="X535" s="21">
        <v>0</v>
      </c>
      <c r="Y535" s="22">
        <v>0</v>
      </c>
      <c r="Z535" s="22">
        <v>0</v>
      </c>
      <c r="AA535" s="22">
        <v>0</v>
      </c>
      <c r="AB535" s="22">
        <v>0</v>
      </c>
      <c r="AC535" s="22">
        <v>0</v>
      </c>
      <c r="AD535" s="22">
        <v>0</v>
      </c>
      <c r="AE535" s="22">
        <v>0</v>
      </c>
      <c r="AF535" s="22">
        <v>287.56122898596385</v>
      </c>
      <c r="AG535" s="21">
        <v>0</v>
      </c>
      <c r="AH535" s="22">
        <v>0</v>
      </c>
      <c r="AI535" s="22">
        <v>0</v>
      </c>
      <c r="AJ535" s="22">
        <v>287.56122898596385</v>
      </c>
      <c r="AK535" s="22">
        <v>8570.3152119992501</v>
      </c>
      <c r="AL535" s="22">
        <v>0</v>
      </c>
      <c r="AM535" s="22">
        <v>39</v>
      </c>
      <c r="AN535" s="22">
        <v>0</v>
      </c>
      <c r="AO535" s="22">
        <v>0</v>
      </c>
      <c r="AQ535" s="18" t="str">
        <f t="shared" ref="AQ535:BZ535" si="530">IF(OR(AND(AQ$2&gt;$O534,AQ$2&lt;=$O535),AND(AQ$2&lt;=$O534,$O533&gt;$O534),AND(AQ$2&gt;$O535,$O536&lt;$O535)),$H534+((AQ$1-$Q534)/$U535/86000),"")</f>
        <v/>
      </c>
      <c r="AR535" s="18" t="str">
        <f t="shared" si="530"/>
        <v/>
      </c>
      <c r="AS535" s="18" t="str">
        <f t="shared" si="530"/>
        <v/>
      </c>
      <c r="AT535" s="18" t="str">
        <f t="shared" si="530"/>
        <v/>
      </c>
      <c r="AU535" s="18" t="str">
        <f t="shared" si="530"/>
        <v/>
      </c>
      <c r="AV535" s="18" t="str">
        <f t="shared" si="530"/>
        <v/>
      </c>
      <c r="AW535" s="18" t="str">
        <f t="shared" si="530"/>
        <v/>
      </c>
      <c r="AX535" s="18" t="str">
        <f t="shared" si="530"/>
        <v/>
      </c>
      <c r="AY535" s="18" t="str">
        <f t="shared" si="530"/>
        <v/>
      </c>
      <c r="AZ535" s="18" t="str">
        <f t="shared" si="530"/>
        <v/>
      </c>
      <c r="BA535" s="18" t="str">
        <f t="shared" si="530"/>
        <v/>
      </c>
      <c r="BB535" s="18" t="str">
        <f t="shared" si="530"/>
        <v/>
      </c>
      <c r="BC535" s="18" t="str">
        <f t="shared" si="530"/>
        <v/>
      </c>
      <c r="BD535" s="18" t="str">
        <f t="shared" si="530"/>
        <v/>
      </c>
      <c r="BE535" s="18" t="str">
        <f t="shared" si="530"/>
        <v/>
      </c>
      <c r="BF535" s="18" t="str">
        <f t="shared" si="530"/>
        <v/>
      </c>
      <c r="BG535" s="18" t="str">
        <f t="shared" si="530"/>
        <v/>
      </c>
      <c r="BH535" s="18" t="str">
        <f t="shared" si="530"/>
        <v/>
      </c>
      <c r="BI535" s="18" t="str">
        <f t="shared" si="530"/>
        <v/>
      </c>
      <c r="BJ535" s="18" t="str">
        <f t="shared" si="530"/>
        <v/>
      </c>
      <c r="BK535" s="18" t="str">
        <f t="shared" si="530"/>
        <v/>
      </c>
      <c r="BL535" s="18" t="str">
        <f t="shared" si="530"/>
        <v/>
      </c>
      <c r="BM535" s="18" t="str">
        <f t="shared" si="530"/>
        <v/>
      </c>
      <c r="BN535" s="18" t="str">
        <f t="shared" si="530"/>
        <v/>
      </c>
      <c r="BO535" s="18" t="str">
        <f t="shared" si="530"/>
        <v/>
      </c>
      <c r="BP535" s="18" t="str">
        <f t="shared" si="530"/>
        <v/>
      </c>
      <c r="BQ535" s="18" t="str">
        <f t="shared" si="530"/>
        <v/>
      </c>
      <c r="BR535" s="18" t="str">
        <f t="shared" si="530"/>
        <v/>
      </c>
      <c r="BS535" s="18" t="str">
        <f t="shared" si="530"/>
        <v/>
      </c>
      <c r="BT535" s="18" t="str">
        <f t="shared" si="530"/>
        <v/>
      </c>
      <c r="BU535" s="18" t="str">
        <f t="shared" si="530"/>
        <v/>
      </c>
      <c r="BV535" s="18" t="str">
        <f t="shared" si="530"/>
        <v/>
      </c>
      <c r="BW535" s="18" t="str">
        <f t="shared" si="530"/>
        <v/>
      </c>
      <c r="BX535" s="18" t="str">
        <f t="shared" si="530"/>
        <v/>
      </c>
      <c r="BY535" s="18" t="str">
        <f t="shared" si="530"/>
        <v/>
      </c>
      <c r="BZ535" s="18" t="str">
        <f t="shared" si="530"/>
        <v/>
      </c>
      <c r="CA535" s="18" t="str">
        <f>IF(BY535&lt;&gt;"",BY535-LOOKUP(2,1/(LEN($AQ$1:AQ535)&gt;0),$AQ$1:AQ535),"")</f>
        <v/>
      </c>
    </row>
    <row r="536" spans="1:79" x14ac:dyDescent="0.25">
      <c r="A536" s="21">
        <v>61449</v>
      </c>
      <c r="B536" s="21">
        <v>3</v>
      </c>
      <c r="C536" s="22" t="s">
        <v>1533</v>
      </c>
      <c r="D536" s="21">
        <v>332</v>
      </c>
      <c r="E536" s="23">
        <v>0.2722222222222222</v>
      </c>
      <c r="F536" s="22" t="s">
        <v>1366</v>
      </c>
      <c r="G536" s="22" t="b">
        <v>1</v>
      </c>
      <c r="H536" s="24">
        <v>43532.272592592592</v>
      </c>
      <c r="I536" s="25" t="s">
        <v>653</v>
      </c>
      <c r="J536" s="22" t="s">
        <v>654</v>
      </c>
      <c r="K536" s="11">
        <v>0</v>
      </c>
      <c r="L536" s="11">
        <v>669</v>
      </c>
      <c r="M536" s="11">
        <v>429</v>
      </c>
      <c r="N536" s="11">
        <v>3.943512183468556E-13</v>
      </c>
      <c r="O536" s="11">
        <v>38</v>
      </c>
      <c r="P536" s="14">
        <v>0.49999995935544339</v>
      </c>
      <c r="Q536" s="11">
        <v>448.69397382465456</v>
      </c>
      <c r="R536" s="15">
        <v>5.1651902695751109E-2</v>
      </c>
      <c r="S536" s="11">
        <v>161.13274483869071</v>
      </c>
      <c r="T536" s="11">
        <v>44.999999832361937</v>
      </c>
      <c r="U536" s="11">
        <v>3.5807276764212661</v>
      </c>
      <c r="V536" s="11">
        <v>12.890619635116558</v>
      </c>
      <c r="W536" s="22"/>
      <c r="X536" s="21">
        <v>0</v>
      </c>
      <c r="Y536" s="22">
        <v>0</v>
      </c>
      <c r="Z536" s="22">
        <v>0</v>
      </c>
      <c r="AA536" s="22">
        <v>0</v>
      </c>
      <c r="AB536" s="22">
        <v>0</v>
      </c>
      <c r="AC536" s="22">
        <v>0</v>
      </c>
      <c r="AD536" s="22">
        <v>0</v>
      </c>
      <c r="AE536" s="22">
        <v>0</v>
      </c>
      <c r="AF536" s="22">
        <v>448.69397382465456</v>
      </c>
      <c r="AG536" s="21">
        <v>0</v>
      </c>
      <c r="AH536" s="22">
        <v>0</v>
      </c>
      <c r="AI536" s="22">
        <v>0</v>
      </c>
      <c r="AJ536" s="22">
        <v>448.69397382465456</v>
      </c>
      <c r="AK536" s="22">
        <v>8570.3152119992501</v>
      </c>
      <c r="AL536" s="22">
        <v>0</v>
      </c>
      <c r="AM536" s="22">
        <v>38</v>
      </c>
      <c r="AN536" s="22">
        <v>0</v>
      </c>
      <c r="AO536" s="22">
        <v>0</v>
      </c>
      <c r="AQ536" s="18" t="str">
        <f t="shared" ref="AQ536:BZ536" si="531">IF(OR(AND(AQ$2&gt;$O535,AQ$2&lt;=$O536),AND(AQ$2&lt;=$O535,$O534&gt;$O535),AND(AQ$2&gt;$O536,$O537&lt;$O536)),$H535+((AQ$1-$Q535)/$U536/86000),"")</f>
        <v/>
      </c>
      <c r="AR536" s="18">
        <f t="shared" si="531"/>
        <v>43532.272413558501</v>
      </c>
      <c r="AS536" s="18" t="str">
        <f t="shared" si="531"/>
        <v/>
      </c>
      <c r="AT536" s="18" t="str">
        <f t="shared" si="531"/>
        <v/>
      </c>
      <c r="AU536" s="18" t="str">
        <f t="shared" si="531"/>
        <v/>
      </c>
      <c r="AV536" s="18" t="str">
        <f t="shared" si="531"/>
        <v/>
      </c>
      <c r="AW536" s="18" t="str">
        <f t="shared" si="531"/>
        <v/>
      </c>
      <c r="AX536" s="18" t="str">
        <f t="shared" si="531"/>
        <v/>
      </c>
      <c r="AY536" s="18" t="str">
        <f t="shared" si="531"/>
        <v/>
      </c>
      <c r="AZ536" s="18" t="str">
        <f t="shared" si="531"/>
        <v/>
      </c>
      <c r="BA536" s="18" t="str">
        <f t="shared" si="531"/>
        <v/>
      </c>
      <c r="BB536" s="18" t="str">
        <f t="shared" si="531"/>
        <v/>
      </c>
      <c r="BC536" s="18" t="str">
        <f t="shared" si="531"/>
        <v/>
      </c>
      <c r="BD536" s="18" t="str">
        <f t="shared" si="531"/>
        <v/>
      </c>
      <c r="BE536" s="18" t="str">
        <f t="shared" si="531"/>
        <v/>
      </c>
      <c r="BF536" s="18" t="str">
        <f t="shared" si="531"/>
        <v/>
      </c>
      <c r="BG536" s="18" t="str">
        <f t="shared" si="531"/>
        <v/>
      </c>
      <c r="BH536" s="18" t="str">
        <f t="shared" si="531"/>
        <v/>
      </c>
      <c r="BI536" s="18" t="str">
        <f t="shared" si="531"/>
        <v/>
      </c>
      <c r="BJ536" s="18" t="str">
        <f t="shared" si="531"/>
        <v/>
      </c>
      <c r="BK536" s="18" t="str">
        <f t="shared" si="531"/>
        <v/>
      </c>
      <c r="BL536" s="18" t="str">
        <f t="shared" si="531"/>
        <v/>
      </c>
      <c r="BM536" s="18" t="str">
        <f t="shared" si="531"/>
        <v/>
      </c>
      <c r="BN536" s="18" t="str">
        <f t="shared" si="531"/>
        <v/>
      </c>
      <c r="BO536" s="18" t="str">
        <f t="shared" si="531"/>
        <v/>
      </c>
      <c r="BP536" s="18" t="str">
        <f t="shared" si="531"/>
        <v/>
      </c>
      <c r="BQ536" s="18" t="str">
        <f t="shared" si="531"/>
        <v/>
      </c>
      <c r="BR536" s="18" t="str">
        <f t="shared" si="531"/>
        <v/>
      </c>
      <c r="BS536" s="18" t="str">
        <f t="shared" si="531"/>
        <v/>
      </c>
      <c r="BT536" s="18" t="str">
        <f t="shared" si="531"/>
        <v/>
      </c>
      <c r="BU536" s="18" t="str">
        <f t="shared" si="531"/>
        <v/>
      </c>
      <c r="BV536" s="18" t="str">
        <f t="shared" si="531"/>
        <v/>
      </c>
      <c r="BW536" s="18" t="str">
        <f t="shared" si="531"/>
        <v/>
      </c>
      <c r="BX536" s="18" t="str">
        <f t="shared" si="531"/>
        <v/>
      </c>
      <c r="BY536" s="18" t="str">
        <f t="shared" si="531"/>
        <v/>
      </c>
      <c r="BZ536" s="18" t="str">
        <f t="shared" si="531"/>
        <v/>
      </c>
      <c r="CA536" s="18" t="str">
        <f>IF(BY536&lt;&gt;"",BY536-LOOKUP(2,1/(LEN($AQ$1:AQ536)&gt;0),$AQ$1:AQ536),"")</f>
        <v/>
      </c>
    </row>
    <row r="537" spans="1:79" x14ac:dyDescent="0.25">
      <c r="A537" s="21">
        <v>61450</v>
      </c>
      <c r="B537" s="21">
        <v>3</v>
      </c>
      <c r="C537" s="22" t="s">
        <v>1535</v>
      </c>
      <c r="D537" s="21">
        <v>332</v>
      </c>
      <c r="E537" s="23">
        <v>0.27291666666666664</v>
      </c>
      <c r="F537" s="22" t="s">
        <v>1366</v>
      </c>
      <c r="G537" s="22" t="b">
        <v>1</v>
      </c>
      <c r="H537" s="24">
        <v>43532.273113425923</v>
      </c>
      <c r="I537" s="25" t="s">
        <v>215</v>
      </c>
      <c r="J537" s="22" t="s">
        <v>216</v>
      </c>
      <c r="K537" s="11">
        <v>0</v>
      </c>
      <c r="L537" s="11">
        <v>670</v>
      </c>
      <c r="M537" s="11">
        <v>433</v>
      </c>
      <c r="N537" s="11">
        <v>1.6449064332846319E-12</v>
      </c>
      <c r="O537" s="11">
        <v>46</v>
      </c>
      <c r="P537" s="14">
        <v>0.49999994866386244</v>
      </c>
      <c r="Q537" s="11">
        <v>621.67342688159795</v>
      </c>
      <c r="R537" s="15">
        <v>7.1564623612197134E-2</v>
      </c>
      <c r="S537" s="11">
        <v>172.97945305694338</v>
      </c>
      <c r="T537" s="11">
        <v>44.999999832361937</v>
      </c>
      <c r="U537" s="11">
        <v>3.8439878600298236</v>
      </c>
      <c r="V537" s="11">
        <v>13.838356296107365</v>
      </c>
      <c r="W537" s="22"/>
      <c r="X537" s="21">
        <v>0</v>
      </c>
      <c r="Y537" s="22">
        <v>0</v>
      </c>
      <c r="Z537" s="22">
        <v>0</v>
      </c>
      <c r="AA537" s="22">
        <v>0</v>
      </c>
      <c r="AB537" s="22">
        <v>0</v>
      </c>
      <c r="AC537" s="22">
        <v>0</v>
      </c>
      <c r="AD537" s="22">
        <v>0</v>
      </c>
      <c r="AE537" s="22">
        <v>0</v>
      </c>
      <c r="AF537" s="22">
        <v>621.67342688159795</v>
      </c>
      <c r="AG537" s="21">
        <v>0</v>
      </c>
      <c r="AH537" s="22">
        <v>0</v>
      </c>
      <c r="AI537" s="22">
        <v>0</v>
      </c>
      <c r="AJ537" s="22">
        <v>621.67342688159795</v>
      </c>
      <c r="AK537" s="22">
        <v>8570.3152119992501</v>
      </c>
      <c r="AL537" s="22">
        <v>0</v>
      </c>
      <c r="AM537" s="22">
        <v>37</v>
      </c>
      <c r="AN537" s="22">
        <v>0</v>
      </c>
      <c r="AO537" s="22">
        <v>0</v>
      </c>
      <c r="AQ537" s="18" t="str">
        <f t="shared" ref="AQ537:BZ537" si="532">IF(OR(AND(AQ$2&gt;$O536,AQ$2&lt;=$O537),AND(AQ$2&lt;=$O536,$O535&gt;$O536),AND(AQ$2&gt;$O537,$O538&lt;$O537)),$H536+((AQ$1-$Q536)/$U537/86000),"")</f>
        <v/>
      </c>
      <c r="AR537" s="18" t="str">
        <f t="shared" si="532"/>
        <v/>
      </c>
      <c r="AS537" s="18" t="str">
        <f t="shared" si="532"/>
        <v/>
      </c>
      <c r="AT537" s="18" t="str">
        <f t="shared" si="532"/>
        <v/>
      </c>
      <c r="AU537" s="18" t="str">
        <f t="shared" si="532"/>
        <v/>
      </c>
      <c r="AV537" s="18" t="str">
        <f t="shared" si="532"/>
        <v/>
      </c>
      <c r="AW537" s="18" t="str">
        <f t="shared" si="532"/>
        <v/>
      </c>
      <c r="AX537" s="18" t="str">
        <f t="shared" si="532"/>
        <v/>
      </c>
      <c r="AY537" s="18" t="str">
        <f t="shared" si="532"/>
        <v/>
      </c>
      <c r="AZ537" s="18" t="str">
        <f t="shared" si="532"/>
        <v/>
      </c>
      <c r="BA537" s="18" t="str">
        <f t="shared" si="532"/>
        <v/>
      </c>
      <c r="BB537" s="18" t="str">
        <f t="shared" si="532"/>
        <v/>
      </c>
      <c r="BC537" s="18" t="str">
        <f t="shared" si="532"/>
        <v/>
      </c>
      <c r="BD537" s="18" t="str">
        <f t="shared" si="532"/>
        <v/>
      </c>
      <c r="BE537" s="18" t="str">
        <f t="shared" si="532"/>
        <v/>
      </c>
      <c r="BF537" s="18" t="str">
        <f t="shared" si="532"/>
        <v/>
      </c>
      <c r="BG537" s="18" t="str">
        <f t="shared" si="532"/>
        <v/>
      </c>
      <c r="BH537" s="18" t="str">
        <f t="shared" si="532"/>
        <v/>
      </c>
      <c r="BI537" s="18" t="str">
        <f t="shared" si="532"/>
        <v/>
      </c>
      <c r="BJ537" s="18" t="str">
        <f t="shared" si="532"/>
        <v/>
      </c>
      <c r="BK537" s="18" t="str">
        <f t="shared" si="532"/>
        <v/>
      </c>
      <c r="BL537" s="18" t="str">
        <f t="shared" si="532"/>
        <v/>
      </c>
      <c r="BM537" s="18" t="str">
        <f t="shared" si="532"/>
        <v/>
      </c>
      <c r="BN537" s="18" t="str">
        <f t="shared" si="532"/>
        <v/>
      </c>
      <c r="BO537" s="18" t="str">
        <f t="shared" si="532"/>
        <v/>
      </c>
      <c r="BP537" s="18" t="str">
        <f t="shared" si="532"/>
        <v/>
      </c>
      <c r="BQ537" s="18" t="str">
        <f t="shared" si="532"/>
        <v/>
      </c>
      <c r="BR537" s="18" t="str">
        <f t="shared" si="532"/>
        <v/>
      </c>
      <c r="BS537" s="18" t="str">
        <f t="shared" si="532"/>
        <v/>
      </c>
      <c r="BT537" s="18" t="str">
        <f t="shared" si="532"/>
        <v/>
      </c>
      <c r="BU537" s="18" t="str">
        <f t="shared" si="532"/>
        <v/>
      </c>
      <c r="BV537" s="18" t="str">
        <f t="shared" si="532"/>
        <v/>
      </c>
      <c r="BW537" s="18" t="str">
        <f t="shared" si="532"/>
        <v/>
      </c>
      <c r="BX537" s="18" t="str">
        <f t="shared" si="532"/>
        <v/>
      </c>
      <c r="BY537" s="18" t="str">
        <f t="shared" si="532"/>
        <v/>
      </c>
      <c r="BZ537" s="18" t="str">
        <f t="shared" si="532"/>
        <v/>
      </c>
      <c r="CA537" s="18" t="str">
        <f>IF(BY537&lt;&gt;"",BY537-LOOKUP(2,1/(LEN($AQ$1:AQ537)&gt;0),$AQ$1:AQ537),"")</f>
        <v/>
      </c>
    </row>
    <row r="538" spans="1:79" x14ac:dyDescent="0.25">
      <c r="A538" s="21">
        <v>61452</v>
      </c>
      <c r="B538" s="21">
        <v>3</v>
      </c>
      <c r="C538" s="22" t="s">
        <v>1537</v>
      </c>
      <c r="D538" s="21">
        <v>332</v>
      </c>
      <c r="E538" s="23">
        <v>0.27361111111111114</v>
      </c>
      <c r="F538" s="22" t="s">
        <v>1366</v>
      </c>
      <c r="G538" s="22" t="b">
        <v>1</v>
      </c>
      <c r="H538" s="24">
        <v>43532.273634259262</v>
      </c>
      <c r="I538" s="25" t="s">
        <v>341</v>
      </c>
      <c r="J538" s="22" t="s">
        <v>342</v>
      </c>
      <c r="K538" s="11">
        <v>0</v>
      </c>
      <c r="L538" s="11">
        <v>671</v>
      </c>
      <c r="M538" s="11">
        <v>437</v>
      </c>
      <c r="N538" s="11">
        <v>6.9633188104489818E-11</v>
      </c>
      <c r="O538" s="11">
        <v>51</v>
      </c>
      <c r="P538" s="14">
        <v>0.12499993927453582</v>
      </c>
      <c r="Q538" s="11">
        <v>732.94741472834073</v>
      </c>
      <c r="R538" s="15">
        <v>8.4374051703768133E-2</v>
      </c>
      <c r="S538" s="11">
        <v>111.27398784674278</v>
      </c>
      <c r="T538" s="11">
        <v>45.000000461004674</v>
      </c>
      <c r="U538" s="11">
        <v>2.4727552601509122</v>
      </c>
      <c r="V538" s="11">
        <v>8.901918936543284</v>
      </c>
      <c r="W538" s="22"/>
      <c r="X538" s="21">
        <v>0</v>
      </c>
      <c r="Y538" s="22">
        <v>0</v>
      </c>
      <c r="Z538" s="22">
        <v>0</v>
      </c>
      <c r="AA538" s="22">
        <v>0</v>
      </c>
      <c r="AB538" s="22">
        <v>0</v>
      </c>
      <c r="AC538" s="22">
        <v>0</v>
      </c>
      <c r="AD538" s="22">
        <v>0</v>
      </c>
      <c r="AE538" s="22">
        <v>0</v>
      </c>
      <c r="AF538" s="22">
        <v>732.94741472834073</v>
      </c>
      <c r="AG538" s="21">
        <v>0</v>
      </c>
      <c r="AH538" s="22">
        <v>0</v>
      </c>
      <c r="AI538" s="22">
        <v>0</v>
      </c>
      <c r="AJ538" s="22">
        <v>732.94741472834073</v>
      </c>
      <c r="AK538" s="22">
        <v>8570.3152119992501</v>
      </c>
      <c r="AL538" s="22">
        <v>0</v>
      </c>
      <c r="AM538" s="22">
        <v>36</v>
      </c>
      <c r="AN538" s="22">
        <v>0</v>
      </c>
      <c r="AO538" s="22">
        <v>0</v>
      </c>
      <c r="AQ538" s="18" t="str">
        <f t="shared" ref="AQ538:BZ538" si="533">IF(OR(AND(AQ$2&gt;$O537,AQ$2&lt;=$O538),AND(AQ$2&lt;=$O537,$O536&gt;$O537),AND(AQ$2&gt;$O538,$O539&lt;$O538)),$H537+((AQ$1-$Q537)/$U538/86000),"")</f>
        <v/>
      </c>
      <c r="AR538" s="18" t="str">
        <f t="shared" si="533"/>
        <v/>
      </c>
      <c r="AS538" s="18">
        <f t="shared" si="533"/>
        <v>43532.273283699164</v>
      </c>
      <c r="AT538" s="18" t="str">
        <f t="shared" si="533"/>
        <v/>
      </c>
      <c r="AU538" s="18" t="str">
        <f t="shared" si="533"/>
        <v/>
      </c>
      <c r="AV538" s="18" t="str">
        <f t="shared" si="533"/>
        <v/>
      </c>
      <c r="AW538" s="18" t="str">
        <f t="shared" si="533"/>
        <v/>
      </c>
      <c r="AX538" s="18" t="str">
        <f t="shared" si="533"/>
        <v/>
      </c>
      <c r="AY538" s="18" t="str">
        <f t="shared" si="533"/>
        <v/>
      </c>
      <c r="AZ538" s="18" t="str">
        <f t="shared" si="533"/>
        <v/>
      </c>
      <c r="BA538" s="18" t="str">
        <f t="shared" si="533"/>
        <v/>
      </c>
      <c r="BB538" s="18" t="str">
        <f t="shared" si="533"/>
        <v/>
      </c>
      <c r="BC538" s="18" t="str">
        <f t="shared" si="533"/>
        <v/>
      </c>
      <c r="BD538" s="18" t="str">
        <f t="shared" si="533"/>
        <v/>
      </c>
      <c r="BE538" s="18" t="str">
        <f t="shared" si="533"/>
        <v/>
      </c>
      <c r="BF538" s="18" t="str">
        <f t="shared" si="533"/>
        <v/>
      </c>
      <c r="BG538" s="18" t="str">
        <f t="shared" si="533"/>
        <v/>
      </c>
      <c r="BH538" s="18" t="str">
        <f t="shared" si="533"/>
        <v/>
      </c>
      <c r="BI538" s="18" t="str">
        <f t="shared" si="533"/>
        <v/>
      </c>
      <c r="BJ538" s="18" t="str">
        <f t="shared" si="533"/>
        <v/>
      </c>
      <c r="BK538" s="18" t="str">
        <f t="shared" si="533"/>
        <v/>
      </c>
      <c r="BL538" s="18" t="str">
        <f t="shared" si="533"/>
        <v/>
      </c>
      <c r="BM538" s="18" t="str">
        <f t="shared" si="533"/>
        <v/>
      </c>
      <c r="BN538" s="18" t="str">
        <f t="shared" si="533"/>
        <v/>
      </c>
      <c r="BO538" s="18" t="str">
        <f t="shared" si="533"/>
        <v/>
      </c>
      <c r="BP538" s="18" t="str">
        <f t="shared" si="533"/>
        <v/>
      </c>
      <c r="BQ538" s="18" t="str">
        <f t="shared" si="533"/>
        <v/>
      </c>
      <c r="BR538" s="18" t="str">
        <f t="shared" si="533"/>
        <v/>
      </c>
      <c r="BS538" s="18" t="str">
        <f t="shared" si="533"/>
        <v/>
      </c>
      <c r="BT538" s="18" t="str">
        <f t="shared" si="533"/>
        <v/>
      </c>
      <c r="BU538" s="18" t="str">
        <f t="shared" si="533"/>
        <v/>
      </c>
      <c r="BV538" s="18" t="str">
        <f t="shared" si="533"/>
        <v/>
      </c>
      <c r="BW538" s="18" t="str">
        <f t="shared" si="533"/>
        <v/>
      </c>
      <c r="BX538" s="18" t="str">
        <f t="shared" si="533"/>
        <v/>
      </c>
      <c r="BY538" s="18" t="str">
        <f t="shared" si="533"/>
        <v/>
      </c>
      <c r="BZ538" s="18" t="str">
        <f t="shared" si="533"/>
        <v/>
      </c>
      <c r="CA538" s="18" t="str">
        <f>IF(BY538&lt;&gt;"",BY538-LOOKUP(2,1/(LEN($AQ$1:AQ538)&gt;0),$AQ$1:AQ538),"")</f>
        <v/>
      </c>
    </row>
    <row r="539" spans="1:79" x14ac:dyDescent="0.25">
      <c r="A539" s="21">
        <v>61453</v>
      </c>
      <c r="B539" s="21">
        <v>3</v>
      </c>
      <c r="C539" s="22" t="s">
        <v>1538</v>
      </c>
      <c r="D539" s="21">
        <v>332</v>
      </c>
      <c r="E539" s="23">
        <v>0.27361111111111114</v>
      </c>
      <c r="F539" s="22" t="s">
        <v>1366</v>
      </c>
      <c r="G539" s="22" t="b">
        <v>1</v>
      </c>
      <c r="H539" s="24">
        <v>43532.274155092593</v>
      </c>
      <c r="I539" s="25" t="s">
        <v>684</v>
      </c>
      <c r="J539" s="22" t="s">
        <v>685</v>
      </c>
      <c r="K539" s="11">
        <v>0</v>
      </c>
      <c r="L539" s="11">
        <v>672</v>
      </c>
      <c r="M539" s="11">
        <v>441</v>
      </c>
      <c r="N539" s="11">
        <v>2.248157215944957E-10</v>
      </c>
      <c r="O539" s="11">
        <v>52</v>
      </c>
      <c r="P539" s="14">
        <v>0.81160008689985508</v>
      </c>
      <c r="Q539" s="11">
        <v>923.41937702285099</v>
      </c>
      <c r="R539" s="15">
        <v>0.10630044215390935</v>
      </c>
      <c r="S539" s="11">
        <v>190.47196229451026</v>
      </c>
      <c r="T539" s="11">
        <v>44.999999832361937</v>
      </c>
      <c r="U539" s="11">
        <v>4.2327102889794137</v>
      </c>
      <c r="V539" s="11">
        <v>15.23775704032589</v>
      </c>
      <c r="W539" s="22"/>
      <c r="X539" s="21">
        <v>0</v>
      </c>
      <c r="Y539" s="22">
        <v>0</v>
      </c>
      <c r="Z539" s="22">
        <v>0</v>
      </c>
      <c r="AA539" s="22">
        <v>0</v>
      </c>
      <c r="AB539" s="22">
        <v>0</v>
      </c>
      <c r="AC539" s="22">
        <v>0</v>
      </c>
      <c r="AD539" s="22">
        <v>0</v>
      </c>
      <c r="AE539" s="22">
        <v>0</v>
      </c>
      <c r="AF539" s="22">
        <v>923.41937702285099</v>
      </c>
      <c r="AG539" s="21">
        <v>0</v>
      </c>
      <c r="AH539" s="22">
        <v>0</v>
      </c>
      <c r="AI539" s="22">
        <v>0</v>
      </c>
      <c r="AJ539" s="22">
        <v>923.41937702285099</v>
      </c>
      <c r="AK539" s="22">
        <v>8570.3152119992501</v>
      </c>
      <c r="AL539" s="22">
        <v>0</v>
      </c>
      <c r="AM539" s="22">
        <v>35</v>
      </c>
      <c r="AN539" s="22">
        <v>0</v>
      </c>
      <c r="AO539" s="22">
        <v>0</v>
      </c>
      <c r="AQ539" s="18" t="str">
        <f t="shared" ref="AQ539:BZ539" si="534">IF(OR(AND(AQ$2&gt;$O538,AQ$2&lt;=$O539),AND(AQ$2&lt;=$O538,$O537&gt;$O538),AND(AQ$2&gt;$O539,$O540&lt;$O539)),$H538+((AQ$1-$Q538)/$U539/86000),"")</f>
        <v/>
      </c>
      <c r="AR539" s="18" t="str">
        <f t="shared" si="534"/>
        <v/>
      </c>
      <c r="AS539" s="18" t="str">
        <f t="shared" si="534"/>
        <v/>
      </c>
      <c r="AT539" s="18" t="str">
        <f t="shared" si="534"/>
        <v/>
      </c>
      <c r="AU539" s="18" t="str">
        <f t="shared" si="534"/>
        <v/>
      </c>
      <c r="AV539" s="18" t="str">
        <f t="shared" si="534"/>
        <v/>
      </c>
      <c r="AW539" s="18" t="str">
        <f t="shared" si="534"/>
        <v/>
      </c>
      <c r="AX539" s="18" t="str">
        <f t="shared" si="534"/>
        <v/>
      </c>
      <c r="AY539" s="18" t="str">
        <f t="shared" si="534"/>
        <v/>
      </c>
      <c r="AZ539" s="18" t="str">
        <f t="shared" si="534"/>
        <v/>
      </c>
      <c r="BA539" s="18" t="str">
        <f t="shared" si="534"/>
        <v/>
      </c>
      <c r="BB539" s="18" t="str">
        <f t="shared" si="534"/>
        <v/>
      </c>
      <c r="BC539" s="18" t="str">
        <f t="shared" si="534"/>
        <v/>
      </c>
      <c r="BD539" s="18" t="str">
        <f t="shared" si="534"/>
        <v/>
      </c>
      <c r="BE539" s="18" t="str">
        <f t="shared" si="534"/>
        <v/>
      </c>
      <c r="BF539" s="18" t="str">
        <f t="shared" si="534"/>
        <v/>
      </c>
      <c r="BG539" s="18" t="str">
        <f t="shared" si="534"/>
        <v/>
      </c>
      <c r="BH539" s="18" t="str">
        <f t="shared" si="534"/>
        <v/>
      </c>
      <c r="BI539" s="18" t="str">
        <f t="shared" si="534"/>
        <v/>
      </c>
      <c r="BJ539" s="18" t="str">
        <f t="shared" si="534"/>
        <v/>
      </c>
      <c r="BK539" s="18" t="str">
        <f t="shared" si="534"/>
        <v/>
      </c>
      <c r="BL539" s="18" t="str">
        <f t="shared" si="534"/>
        <v/>
      </c>
      <c r="BM539" s="18" t="str">
        <f t="shared" si="534"/>
        <v/>
      </c>
      <c r="BN539" s="18" t="str">
        <f t="shared" si="534"/>
        <v/>
      </c>
      <c r="BO539" s="18" t="str">
        <f t="shared" si="534"/>
        <v/>
      </c>
      <c r="BP539" s="18" t="str">
        <f t="shared" si="534"/>
        <v/>
      </c>
      <c r="BQ539" s="18" t="str">
        <f t="shared" si="534"/>
        <v/>
      </c>
      <c r="BR539" s="18" t="str">
        <f t="shared" si="534"/>
        <v/>
      </c>
      <c r="BS539" s="18" t="str">
        <f t="shared" si="534"/>
        <v/>
      </c>
      <c r="BT539" s="18" t="str">
        <f t="shared" si="534"/>
        <v/>
      </c>
      <c r="BU539" s="18" t="str">
        <f t="shared" si="534"/>
        <v/>
      </c>
      <c r="BV539" s="18" t="str">
        <f t="shared" si="534"/>
        <v/>
      </c>
      <c r="BW539" s="18" t="str">
        <f t="shared" si="534"/>
        <v/>
      </c>
      <c r="BX539" s="18" t="str">
        <f t="shared" si="534"/>
        <v/>
      </c>
      <c r="BY539" s="18" t="str">
        <f t="shared" si="534"/>
        <v/>
      </c>
      <c r="BZ539" s="18" t="str">
        <f t="shared" si="534"/>
        <v/>
      </c>
      <c r="CA539" s="18" t="str">
        <f>IF(BY539&lt;&gt;"",BY539-LOOKUP(2,1/(LEN($AQ$1:AQ539)&gt;0),$AQ$1:AQ539),"")</f>
        <v/>
      </c>
    </row>
    <row r="540" spans="1:79" x14ac:dyDescent="0.25">
      <c r="A540" s="21">
        <v>61454</v>
      </c>
      <c r="B540" s="21">
        <v>3</v>
      </c>
      <c r="C540" s="22" t="s">
        <v>1540</v>
      </c>
      <c r="D540" s="21">
        <v>332</v>
      </c>
      <c r="E540" s="23">
        <v>0.27430555555555558</v>
      </c>
      <c r="F540" s="22" t="s">
        <v>1366</v>
      </c>
      <c r="G540" s="22" t="b">
        <v>1</v>
      </c>
      <c r="H540" s="24">
        <v>43532.274305555555</v>
      </c>
      <c r="I540" s="25" t="s">
        <v>171</v>
      </c>
      <c r="J540" s="22" t="s">
        <v>172</v>
      </c>
      <c r="K540" s="11">
        <v>0</v>
      </c>
      <c r="L540" s="11">
        <v>673</v>
      </c>
      <c r="M540" s="11">
        <v>444</v>
      </c>
      <c r="N540" s="11">
        <v>4.8956394493870903E-12</v>
      </c>
      <c r="O540" s="11">
        <v>56</v>
      </c>
      <c r="P540" s="14">
        <v>0.24999997104729357</v>
      </c>
      <c r="Q540" s="11">
        <v>1057.8668646258182</v>
      </c>
      <c r="R540" s="15">
        <v>0.12177751328139121</v>
      </c>
      <c r="S540" s="11">
        <v>134.44748760296716</v>
      </c>
      <c r="T540" s="11">
        <v>12.999999895691872</v>
      </c>
      <c r="U540" s="11">
        <v>10.342114513979521</v>
      </c>
      <c r="V540" s="11">
        <v>37.231612250326279</v>
      </c>
      <c r="W540" s="22"/>
      <c r="X540" s="21">
        <v>0</v>
      </c>
      <c r="Y540" s="22">
        <v>0</v>
      </c>
      <c r="Z540" s="22">
        <v>0</v>
      </c>
      <c r="AA540" s="22">
        <v>0</v>
      </c>
      <c r="AB540" s="22">
        <v>0</v>
      </c>
      <c r="AC540" s="22">
        <v>0</v>
      </c>
      <c r="AD540" s="22">
        <v>0</v>
      </c>
      <c r="AE540" s="22">
        <v>0</v>
      </c>
      <c r="AF540" s="22">
        <v>1057.8668646258182</v>
      </c>
      <c r="AG540" s="21">
        <v>0</v>
      </c>
      <c r="AH540" s="22">
        <v>0</v>
      </c>
      <c r="AI540" s="22">
        <v>0</v>
      </c>
      <c r="AJ540" s="22">
        <v>1057.8668646258182</v>
      </c>
      <c r="AK540" s="22">
        <v>8570.3152119992501</v>
      </c>
      <c r="AL540" s="22">
        <v>0</v>
      </c>
      <c r="AM540" s="22">
        <v>34</v>
      </c>
      <c r="AN540" s="22">
        <v>0</v>
      </c>
      <c r="AO540" s="22">
        <v>0</v>
      </c>
      <c r="AQ540" s="18" t="str">
        <f t="shared" ref="AQ540:BZ540" si="535">IF(OR(AND(AQ$2&gt;$O539,AQ$2&lt;=$O540),AND(AQ$2&lt;=$O539,$O538&gt;$O539),AND(AQ$2&gt;$O540,$O541&lt;$O540)),$H539+((AQ$1-$Q539)/$U540/86000),"")</f>
        <v/>
      </c>
      <c r="AR540" s="18" t="str">
        <f t="shared" si="535"/>
        <v/>
      </c>
      <c r="AS540" s="18" t="str">
        <f t="shared" si="535"/>
        <v/>
      </c>
      <c r="AT540" s="18">
        <f t="shared" si="535"/>
        <v>43532.274174307349</v>
      </c>
      <c r="AU540" s="18" t="str">
        <f t="shared" si="535"/>
        <v/>
      </c>
      <c r="AV540" s="18" t="str">
        <f t="shared" si="535"/>
        <v/>
      </c>
      <c r="AW540" s="18" t="str">
        <f t="shared" si="535"/>
        <v/>
      </c>
      <c r="AX540" s="18" t="str">
        <f t="shared" si="535"/>
        <v/>
      </c>
      <c r="AY540" s="18" t="str">
        <f t="shared" si="535"/>
        <v/>
      </c>
      <c r="AZ540" s="18" t="str">
        <f t="shared" si="535"/>
        <v/>
      </c>
      <c r="BA540" s="18" t="str">
        <f t="shared" si="535"/>
        <v/>
      </c>
      <c r="BB540" s="18" t="str">
        <f t="shared" si="535"/>
        <v/>
      </c>
      <c r="BC540" s="18" t="str">
        <f t="shared" si="535"/>
        <v/>
      </c>
      <c r="BD540" s="18" t="str">
        <f t="shared" si="535"/>
        <v/>
      </c>
      <c r="BE540" s="18" t="str">
        <f t="shared" si="535"/>
        <v/>
      </c>
      <c r="BF540" s="18" t="str">
        <f t="shared" si="535"/>
        <v/>
      </c>
      <c r="BG540" s="18" t="str">
        <f t="shared" si="535"/>
        <v/>
      </c>
      <c r="BH540" s="18" t="str">
        <f t="shared" si="535"/>
        <v/>
      </c>
      <c r="BI540" s="18" t="str">
        <f t="shared" si="535"/>
        <v/>
      </c>
      <c r="BJ540" s="18" t="str">
        <f t="shared" si="535"/>
        <v/>
      </c>
      <c r="BK540" s="18" t="str">
        <f t="shared" si="535"/>
        <v/>
      </c>
      <c r="BL540" s="18" t="str">
        <f t="shared" si="535"/>
        <v/>
      </c>
      <c r="BM540" s="18" t="str">
        <f t="shared" si="535"/>
        <v/>
      </c>
      <c r="BN540" s="18" t="str">
        <f t="shared" si="535"/>
        <v/>
      </c>
      <c r="BO540" s="18" t="str">
        <f t="shared" si="535"/>
        <v/>
      </c>
      <c r="BP540" s="18" t="str">
        <f t="shared" si="535"/>
        <v/>
      </c>
      <c r="BQ540" s="18" t="str">
        <f t="shared" si="535"/>
        <v/>
      </c>
      <c r="BR540" s="18" t="str">
        <f t="shared" si="535"/>
        <v/>
      </c>
      <c r="BS540" s="18" t="str">
        <f t="shared" si="535"/>
        <v/>
      </c>
      <c r="BT540" s="18" t="str">
        <f t="shared" si="535"/>
        <v/>
      </c>
      <c r="BU540" s="18" t="str">
        <f t="shared" si="535"/>
        <v/>
      </c>
      <c r="BV540" s="18" t="str">
        <f t="shared" si="535"/>
        <v/>
      </c>
      <c r="BW540" s="18" t="str">
        <f t="shared" si="535"/>
        <v/>
      </c>
      <c r="BX540" s="18" t="str">
        <f t="shared" si="535"/>
        <v/>
      </c>
      <c r="BY540" s="18" t="str">
        <f t="shared" si="535"/>
        <v/>
      </c>
      <c r="BZ540" s="18" t="str">
        <f t="shared" si="535"/>
        <v/>
      </c>
      <c r="CA540" s="18" t="str">
        <f>IF(BY540&lt;&gt;"",BY540-LOOKUP(2,1/(LEN($AQ$1:AQ540)&gt;0),$AQ$1:AQ540),"")</f>
        <v/>
      </c>
    </row>
    <row r="541" spans="1:79" x14ac:dyDescent="0.25">
      <c r="A541" s="21">
        <v>61455</v>
      </c>
      <c r="B541" s="21">
        <v>3</v>
      </c>
      <c r="C541" s="22" t="s">
        <v>1541</v>
      </c>
      <c r="D541" s="21">
        <v>332</v>
      </c>
      <c r="E541" s="23">
        <v>0.27430555555555558</v>
      </c>
      <c r="F541" s="22" t="s">
        <v>1366</v>
      </c>
      <c r="G541" s="22" t="b">
        <v>1</v>
      </c>
      <c r="H541" s="24">
        <v>43532.274837962963</v>
      </c>
      <c r="I541" s="25" t="s">
        <v>173</v>
      </c>
      <c r="J541" s="22" t="s">
        <v>174</v>
      </c>
      <c r="K541" s="11">
        <v>0</v>
      </c>
      <c r="L541" s="11">
        <v>674</v>
      </c>
      <c r="M541" s="11">
        <v>448</v>
      </c>
      <c r="N541" s="11">
        <v>5.6682836202526232E-10</v>
      </c>
      <c r="O541" s="11">
        <v>60</v>
      </c>
      <c r="P541" s="14">
        <v>0.74028428865241436</v>
      </c>
      <c r="Q541" s="11">
        <v>1237.7325557028746</v>
      </c>
      <c r="R541" s="15">
        <v>0.14248295109822881</v>
      </c>
      <c r="S541" s="11">
        <v>179.86569107705645</v>
      </c>
      <c r="T541" s="11">
        <v>46.000000066123903</v>
      </c>
      <c r="U541" s="11">
        <v>3.9101237134457349</v>
      </c>
      <c r="V541" s="11">
        <v>14.076445368404647</v>
      </c>
      <c r="W541" s="22"/>
      <c r="X541" s="21">
        <v>0</v>
      </c>
      <c r="Y541" s="22">
        <v>0</v>
      </c>
      <c r="Z541" s="22">
        <v>0</v>
      </c>
      <c r="AA541" s="22">
        <v>0</v>
      </c>
      <c r="AB541" s="22">
        <v>0</v>
      </c>
      <c r="AC541" s="22">
        <v>0</v>
      </c>
      <c r="AD541" s="22">
        <v>0</v>
      </c>
      <c r="AE541" s="22">
        <v>0</v>
      </c>
      <c r="AF541" s="22">
        <v>1237.7325557028746</v>
      </c>
      <c r="AG541" s="21">
        <v>0</v>
      </c>
      <c r="AH541" s="22">
        <v>0</v>
      </c>
      <c r="AI541" s="22">
        <v>0</v>
      </c>
      <c r="AJ541" s="22">
        <v>1237.7325557028746</v>
      </c>
      <c r="AK541" s="22">
        <v>8570.3152119992501</v>
      </c>
      <c r="AL541" s="22">
        <v>0</v>
      </c>
      <c r="AM541" s="22">
        <v>33</v>
      </c>
      <c r="AN541" s="22">
        <v>0</v>
      </c>
      <c r="AO541" s="22">
        <v>0</v>
      </c>
      <c r="AQ541" s="18" t="str">
        <f t="shared" ref="AQ541:BZ541" si="536">IF(OR(AND(AQ$2&gt;$O540,AQ$2&lt;=$O541),AND(AQ$2&lt;=$O540,$O539&gt;$O540),AND(AQ$2&gt;$O541,$O542&lt;$O541)),$H540+((AQ$1-$Q540)/$U541/86000),"")</f>
        <v/>
      </c>
      <c r="AR541" s="18" t="str">
        <f t="shared" si="536"/>
        <v/>
      </c>
      <c r="AS541" s="18" t="str">
        <f t="shared" si="536"/>
        <v/>
      </c>
      <c r="AT541" s="18" t="str">
        <f t="shared" si="536"/>
        <v/>
      </c>
      <c r="AU541" s="18" t="str">
        <f t="shared" si="536"/>
        <v/>
      </c>
      <c r="AV541" s="18" t="str">
        <f t="shared" si="536"/>
        <v/>
      </c>
      <c r="AW541" s="18" t="str">
        <f t="shared" si="536"/>
        <v/>
      </c>
      <c r="AX541" s="18" t="str">
        <f t="shared" si="536"/>
        <v/>
      </c>
      <c r="AY541" s="18" t="str">
        <f t="shared" si="536"/>
        <v/>
      </c>
      <c r="AZ541" s="18" t="str">
        <f t="shared" si="536"/>
        <v/>
      </c>
      <c r="BA541" s="18" t="str">
        <f t="shared" si="536"/>
        <v/>
      </c>
      <c r="BB541" s="18" t="str">
        <f t="shared" si="536"/>
        <v/>
      </c>
      <c r="BC541" s="18" t="str">
        <f t="shared" si="536"/>
        <v/>
      </c>
      <c r="BD541" s="18" t="str">
        <f t="shared" si="536"/>
        <v/>
      </c>
      <c r="BE541" s="18" t="str">
        <f t="shared" si="536"/>
        <v/>
      </c>
      <c r="BF541" s="18" t="str">
        <f t="shared" si="536"/>
        <v/>
      </c>
      <c r="BG541" s="18" t="str">
        <f t="shared" si="536"/>
        <v/>
      </c>
      <c r="BH541" s="18" t="str">
        <f t="shared" si="536"/>
        <v/>
      </c>
      <c r="BI541" s="18" t="str">
        <f t="shared" si="536"/>
        <v/>
      </c>
      <c r="BJ541" s="18" t="str">
        <f t="shared" si="536"/>
        <v/>
      </c>
      <c r="BK541" s="18" t="str">
        <f t="shared" si="536"/>
        <v/>
      </c>
      <c r="BL541" s="18" t="str">
        <f t="shared" si="536"/>
        <v/>
      </c>
      <c r="BM541" s="18" t="str">
        <f t="shared" si="536"/>
        <v/>
      </c>
      <c r="BN541" s="18" t="str">
        <f t="shared" si="536"/>
        <v/>
      </c>
      <c r="BO541" s="18" t="str">
        <f t="shared" si="536"/>
        <v/>
      </c>
      <c r="BP541" s="18" t="str">
        <f t="shared" si="536"/>
        <v/>
      </c>
      <c r="BQ541" s="18" t="str">
        <f t="shared" si="536"/>
        <v/>
      </c>
      <c r="BR541" s="18" t="str">
        <f t="shared" si="536"/>
        <v/>
      </c>
      <c r="BS541" s="18" t="str">
        <f t="shared" si="536"/>
        <v/>
      </c>
      <c r="BT541" s="18" t="str">
        <f t="shared" si="536"/>
        <v/>
      </c>
      <c r="BU541" s="18" t="str">
        <f t="shared" si="536"/>
        <v/>
      </c>
      <c r="BV541" s="18" t="str">
        <f t="shared" si="536"/>
        <v/>
      </c>
      <c r="BW541" s="18" t="str">
        <f t="shared" si="536"/>
        <v/>
      </c>
      <c r="BX541" s="18" t="str">
        <f t="shared" si="536"/>
        <v/>
      </c>
      <c r="BY541" s="18" t="str">
        <f t="shared" si="536"/>
        <v/>
      </c>
      <c r="BZ541" s="18" t="str">
        <f t="shared" si="536"/>
        <v/>
      </c>
      <c r="CA541" s="18" t="str">
        <f>IF(BY541&lt;&gt;"",BY541-LOOKUP(2,1/(LEN($AQ$1:AQ541)&gt;0),$AQ$1:AQ541),"")</f>
        <v/>
      </c>
    </row>
    <row r="542" spans="1:79" x14ac:dyDescent="0.25">
      <c r="A542" s="21">
        <v>61458</v>
      </c>
      <c r="B542" s="21">
        <v>3</v>
      </c>
      <c r="C542" s="22" t="s">
        <v>1545</v>
      </c>
      <c r="D542" s="21">
        <v>332</v>
      </c>
      <c r="E542" s="23">
        <v>0.27569444444444446</v>
      </c>
      <c r="F542" s="22" t="s">
        <v>1366</v>
      </c>
      <c r="G542" s="22" t="b">
        <v>1</v>
      </c>
      <c r="H542" s="24">
        <v>43532.275196759256</v>
      </c>
      <c r="I542" s="25" t="s">
        <v>221</v>
      </c>
      <c r="J542" s="22" t="s">
        <v>222</v>
      </c>
      <c r="K542" s="11">
        <v>0</v>
      </c>
      <c r="L542" s="11">
        <v>675</v>
      </c>
      <c r="M542" s="11">
        <v>450</v>
      </c>
      <c r="N542" s="11">
        <v>2.1815083073306596E-10</v>
      </c>
      <c r="O542" s="11">
        <v>63</v>
      </c>
      <c r="P542" s="14">
        <v>0.2837592005540987</v>
      </c>
      <c r="Q542" s="11">
        <v>1436.3898294256555</v>
      </c>
      <c r="R542" s="15">
        <v>0.16535160271988442</v>
      </c>
      <c r="S542" s="11">
        <v>198.65727372278093</v>
      </c>
      <c r="T542" s="11">
        <v>30.999999702908099</v>
      </c>
      <c r="U542" s="11">
        <v>6.4082992137624109</v>
      </c>
      <c r="V542" s="11">
        <v>23.069877169544679</v>
      </c>
      <c r="W542" s="22"/>
      <c r="X542" s="21">
        <v>0</v>
      </c>
      <c r="Y542" s="22">
        <v>0</v>
      </c>
      <c r="Z542" s="22">
        <v>0</v>
      </c>
      <c r="AA542" s="22">
        <v>0</v>
      </c>
      <c r="AB542" s="22">
        <v>0</v>
      </c>
      <c r="AC542" s="22">
        <v>0</v>
      </c>
      <c r="AD542" s="22">
        <v>0</v>
      </c>
      <c r="AE542" s="22">
        <v>0</v>
      </c>
      <c r="AF542" s="22">
        <v>1436.3898294256555</v>
      </c>
      <c r="AG542" s="21">
        <v>0</v>
      </c>
      <c r="AH542" s="22">
        <v>0</v>
      </c>
      <c r="AI542" s="22">
        <v>0</v>
      </c>
      <c r="AJ542" s="22">
        <v>1436.3898294256555</v>
      </c>
      <c r="AK542" s="22">
        <v>8570.3152119992501</v>
      </c>
      <c r="AL542" s="22">
        <v>0</v>
      </c>
      <c r="AM542" s="22">
        <v>32</v>
      </c>
      <c r="AN542" s="22">
        <v>0</v>
      </c>
      <c r="AO542" s="22">
        <v>0</v>
      </c>
      <c r="AQ542" s="18" t="str">
        <f t="shared" ref="AQ542:BZ542" si="537">IF(OR(AND(AQ$2&gt;$O541,AQ$2&lt;=$O542),AND(AQ$2&lt;=$O541,$O540&gt;$O541),AND(AQ$2&gt;$O542,$O543&lt;$O542)),$H541+((AQ$1-$Q541)/$U542/86000),"")</f>
        <v/>
      </c>
      <c r="AR542" s="18" t="str">
        <f t="shared" si="537"/>
        <v/>
      </c>
      <c r="AS542" s="18" t="str">
        <f t="shared" si="537"/>
        <v/>
      </c>
      <c r="AT542" s="18" t="str">
        <f t="shared" si="537"/>
        <v/>
      </c>
      <c r="AU542" s="18">
        <f t="shared" si="537"/>
        <v>43532.274865333464</v>
      </c>
      <c r="AV542" s="18" t="str">
        <f t="shared" si="537"/>
        <v/>
      </c>
      <c r="AW542" s="18" t="str">
        <f t="shared" si="537"/>
        <v/>
      </c>
      <c r="AX542" s="18" t="str">
        <f t="shared" si="537"/>
        <v/>
      </c>
      <c r="AY542" s="18" t="str">
        <f t="shared" si="537"/>
        <v/>
      </c>
      <c r="AZ542" s="18" t="str">
        <f t="shared" si="537"/>
        <v/>
      </c>
      <c r="BA542" s="18" t="str">
        <f t="shared" si="537"/>
        <v/>
      </c>
      <c r="BB542" s="18" t="str">
        <f t="shared" si="537"/>
        <v/>
      </c>
      <c r="BC542" s="18" t="str">
        <f t="shared" si="537"/>
        <v/>
      </c>
      <c r="BD542" s="18" t="str">
        <f t="shared" si="537"/>
        <v/>
      </c>
      <c r="BE542" s="18" t="str">
        <f t="shared" si="537"/>
        <v/>
      </c>
      <c r="BF542" s="18" t="str">
        <f t="shared" si="537"/>
        <v/>
      </c>
      <c r="BG542" s="18" t="str">
        <f t="shared" si="537"/>
        <v/>
      </c>
      <c r="BH542" s="18" t="str">
        <f t="shared" si="537"/>
        <v/>
      </c>
      <c r="BI542" s="18" t="str">
        <f t="shared" si="537"/>
        <v/>
      </c>
      <c r="BJ542" s="18" t="str">
        <f t="shared" si="537"/>
        <v/>
      </c>
      <c r="BK542" s="18" t="str">
        <f t="shared" si="537"/>
        <v/>
      </c>
      <c r="BL542" s="18" t="str">
        <f t="shared" si="537"/>
        <v/>
      </c>
      <c r="BM542" s="18" t="str">
        <f t="shared" si="537"/>
        <v/>
      </c>
      <c r="BN542" s="18" t="str">
        <f t="shared" si="537"/>
        <v/>
      </c>
      <c r="BO542" s="18" t="str">
        <f t="shared" si="537"/>
        <v/>
      </c>
      <c r="BP542" s="18" t="str">
        <f t="shared" si="537"/>
        <v/>
      </c>
      <c r="BQ542" s="18" t="str">
        <f t="shared" si="537"/>
        <v/>
      </c>
      <c r="BR542" s="18" t="str">
        <f t="shared" si="537"/>
        <v/>
      </c>
      <c r="BS542" s="18" t="str">
        <f t="shared" si="537"/>
        <v/>
      </c>
      <c r="BT542" s="18" t="str">
        <f t="shared" si="537"/>
        <v/>
      </c>
      <c r="BU542" s="18" t="str">
        <f t="shared" si="537"/>
        <v/>
      </c>
      <c r="BV542" s="18" t="str">
        <f t="shared" si="537"/>
        <v/>
      </c>
      <c r="BW542" s="18" t="str">
        <f t="shared" si="537"/>
        <v/>
      </c>
      <c r="BX542" s="18" t="str">
        <f t="shared" si="537"/>
        <v/>
      </c>
      <c r="BY542" s="18" t="str">
        <f t="shared" si="537"/>
        <v/>
      </c>
      <c r="BZ542" s="18" t="str">
        <f t="shared" si="537"/>
        <v/>
      </c>
      <c r="CA542" s="18" t="str">
        <f>IF(BY542&lt;&gt;"",BY542-LOOKUP(2,1/(LEN($AQ$1:AQ542)&gt;0),$AQ$1:AQ542),"")</f>
        <v/>
      </c>
    </row>
    <row r="543" spans="1:79" x14ac:dyDescent="0.25">
      <c r="A543" s="21">
        <v>61459</v>
      </c>
      <c r="B543" s="21">
        <v>3</v>
      </c>
      <c r="C543" s="22" t="s">
        <v>1546</v>
      </c>
      <c r="D543" s="21">
        <v>332</v>
      </c>
      <c r="E543" s="23">
        <v>0.27569444444444446</v>
      </c>
      <c r="F543" s="22" t="s">
        <v>1366</v>
      </c>
      <c r="G543" s="22" t="b">
        <v>1</v>
      </c>
      <c r="H543" s="24">
        <v>43532.275717592594</v>
      </c>
      <c r="I543" s="25" t="s">
        <v>471</v>
      </c>
      <c r="J543" s="22" t="s">
        <v>472</v>
      </c>
      <c r="K543" s="11">
        <v>0</v>
      </c>
      <c r="L543" s="11">
        <v>676</v>
      </c>
      <c r="M543" s="11">
        <v>454</v>
      </c>
      <c r="N543" s="11">
        <v>1.3933743048255565E-11</v>
      </c>
      <c r="O543" s="11">
        <v>68</v>
      </c>
      <c r="P543" s="14">
        <v>0.24999993955963706</v>
      </c>
      <c r="Q543" s="11">
        <v>1640.7824838269007</v>
      </c>
      <c r="R543" s="15">
        <v>0.18888048902711413</v>
      </c>
      <c r="S543" s="11">
        <v>204.39265440124518</v>
      </c>
      <c r="T543" s="11">
        <v>45.000000461004674</v>
      </c>
      <c r="U543" s="11">
        <v>4.5420589401629954</v>
      </c>
      <c r="V543" s="11">
        <v>16.351412184586785</v>
      </c>
      <c r="W543" s="22"/>
      <c r="X543" s="21">
        <v>0</v>
      </c>
      <c r="Y543" s="22">
        <v>0</v>
      </c>
      <c r="Z543" s="22">
        <v>0</v>
      </c>
      <c r="AA543" s="22">
        <v>0</v>
      </c>
      <c r="AB543" s="22">
        <v>0</v>
      </c>
      <c r="AC543" s="22">
        <v>0</v>
      </c>
      <c r="AD543" s="22">
        <v>0</v>
      </c>
      <c r="AE543" s="22">
        <v>0</v>
      </c>
      <c r="AF543" s="22">
        <v>1640.7824838269007</v>
      </c>
      <c r="AG543" s="21">
        <v>0</v>
      </c>
      <c r="AH543" s="22">
        <v>0</v>
      </c>
      <c r="AI543" s="22">
        <v>0</v>
      </c>
      <c r="AJ543" s="22">
        <v>1640.7824838269007</v>
      </c>
      <c r="AK543" s="22">
        <v>8570.3152119992501</v>
      </c>
      <c r="AL543" s="22">
        <v>0</v>
      </c>
      <c r="AM543" s="22">
        <v>31</v>
      </c>
      <c r="AN543" s="22">
        <v>0</v>
      </c>
      <c r="AO543" s="22">
        <v>0</v>
      </c>
      <c r="AQ543" s="18" t="str">
        <f t="shared" ref="AQ543:BZ543" si="538">IF(OR(AND(AQ$2&gt;$O542,AQ$2&lt;=$O543),AND(AQ$2&lt;=$O542,$O541&gt;$O542),AND(AQ$2&gt;$O543,$O544&lt;$O543)),$H542+((AQ$1-$Q542)/$U543/86000),"")</f>
        <v/>
      </c>
      <c r="AR543" s="18" t="str">
        <f t="shared" si="538"/>
        <v/>
      </c>
      <c r="AS543" s="18" t="str">
        <f t="shared" si="538"/>
        <v/>
      </c>
      <c r="AT543" s="18" t="str">
        <f t="shared" si="538"/>
        <v/>
      </c>
      <c r="AU543" s="18" t="str">
        <f t="shared" si="538"/>
        <v/>
      </c>
      <c r="AV543" s="18">
        <f t="shared" si="538"/>
        <v>43532.275304167757</v>
      </c>
      <c r="AW543" s="18" t="str">
        <f t="shared" si="538"/>
        <v/>
      </c>
      <c r="AX543" s="18" t="str">
        <f t="shared" si="538"/>
        <v/>
      </c>
      <c r="AY543" s="18" t="str">
        <f t="shared" si="538"/>
        <v/>
      </c>
      <c r="AZ543" s="18" t="str">
        <f t="shared" si="538"/>
        <v/>
      </c>
      <c r="BA543" s="18" t="str">
        <f t="shared" si="538"/>
        <v/>
      </c>
      <c r="BB543" s="18" t="str">
        <f t="shared" si="538"/>
        <v/>
      </c>
      <c r="BC543" s="18" t="str">
        <f t="shared" si="538"/>
        <v/>
      </c>
      <c r="BD543" s="18" t="str">
        <f t="shared" si="538"/>
        <v/>
      </c>
      <c r="BE543" s="18" t="str">
        <f t="shared" si="538"/>
        <v/>
      </c>
      <c r="BF543" s="18" t="str">
        <f t="shared" si="538"/>
        <v/>
      </c>
      <c r="BG543" s="18" t="str">
        <f t="shared" si="538"/>
        <v/>
      </c>
      <c r="BH543" s="18" t="str">
        <f t="shared" si="538"/>
        <v/>
      </c>
      <c r="BI543" s="18" t="str">
        <f t="shared" si="538"/>
        <v/>
      </c>
      <c r="BJ543" s="18" t="str">
        <f t="shared" si="538"/>
        <v/>
      </c>
      <c r="BK543" s="18" t="str">
        <f t="shared" si="538"/>
        <v/>
      </c>
      <c r="BL543" s="18" t="str">
        <f t="shared" si="538"/>
        <v/>
      </c>
      <c r="BM543" s="18" t="str">
        <f t="shared" si="538"/>
        <v/>
      </c>
      <c r="BN543" s="18" t="str">
        <f t="shared" si="538"/>
        <v/>
      </c>
      <c r="BO543" s="18" t="str">
        <f t="shared" si="538"/>
        <v/>
      </c>
      <c r="BP543" s="18" t="str">
        <f t="shared" si="538"/>
        <v/>
      </c>
      <c r="BQ543" s="18" t="str">
        <f t="shared" si="538"/>
        <v/>
      </c>
      <c r="BR543" s="18" t="str">
        <f t="shared" si="538"/>
        <v/>
      </c>
      <c r="BS543" s="18" t="str">
        <f t="shared" si="538"/>
        <v/>
      </c>
      <c r="BT543" s="18" t="str">
        <f t="shared" si="538"/>
        <v/>
      </c>
      <c r="BU543" s="18" t="str">
        <f t="shared" si="538"/>
        <v/>
      </c>
      <c r="BV543" s="18" t="str">
        <f t="shared" si="538"/>
        <v/>
      </c>
      <c r="BW543" s="18" t="str">
        <f t="shared" si="538"/>
        <v/>
      </c>
      <c r="BX543" s="18" t="str">
        <f t="shared" si="538"/>
        <v/>
      </c>
      <c r="BY543" s="18" t="str">
        <f t="shared" si="538"/>
        <v/>
      </c>
      <c r="BZ543" s="18" t="str">
        <f t="shared" si="538"/>
        <v/>
      </c>
      <c r="CA543" s="18" t="str">
        <f>IF(BY543&lt;&gt;"",BY543-LOOKUP(2,1/(LEN($AQ$1:AQ543)&gt;0),$AQ$1:AQ543),"")</f>
        <v/>
      </c>
    </row>
    <row r="544" spans="1:79" x14ac:dyDescent="0.25">
      <c r="A544" s="21">
        <v>61460</v>
      </c>
      <c r="B544" s="21">
        <v>3</v>
      </c>
      <c r="C544" s="22" t="s">
        <v>1547</v>
      </c>
      <c r="D544" s="21">
        <v>332</v>
      </c>
      <c r="E544" s="23">
        <v>0.27638888888888891</v>
      </c>
      <c r="F544" s="22" t="s">
        <v>1366</v>
      </c>
      <c r="G544" s="22" t="b">
        <v>1</v>
      </c>
      <c r="H544" s="24">
        <v>43532.276238425926</v>
      </c>
      <c r="I544" s="25" t="s">
        <v>203</v>
      </c>
      <c r="J544" s="22" t="s">
        <v>204</v>
      </c>
      <c r="K544" s="11">
        <v>0</v>
      </c>
      <c r="L544" s="11">
        <v>677</v>
      </c>
      <c r="M544" s="11">
        <v>458</v>
      </c>
      <c r="N544" s="11">
        <v>8.0078166320163291E-12</v>
      </c>
      <c r="O544" s="11">
        <v>69</v>
      </c>
      <c r="P544" s="14">
        <v>0.49999994364277134</v>
      </c>
      <c r="Q544" s="11">
        <v>1709.7796991022312</v>
      </c>
      <c r="R544" s="15">
        <v>0.19682317971961688</v>
      </c>
      <c r="S544" s="11">
        <v>68.997215275330518</v>
      </c>
      <c r="T544" s="11">
        <v>44.999999832361937</v>
      </c>
      <c r="U544" s="11">
        <v>1.5332714562747818</v>
      </c>
      <c r="V544" s="11">
        <v>5.5197772425892149</v>
      </c>
      <c r="W544" s="22"/>
      <c r="X544" s="21">
        <v>0</v>
      </c>
      <c r="Y544" s="22">
        <v>0</v>
      </c>
      <c r="Z544" s="22">
        <v>0</v>
      </c>
      <c r="AA544" s="22">
        <v>0</v>
      </c>
      <c r="AB544" s="22">
        <v>0</v>
      </c>
      <c r="AC544" s="22">
        <v>0</v>
      </c>
      <c r="AD544" s="22">
        <v>0</v>
      </c>
      <c r="AE544" s="22">
        <v>0</v>
      </c>
      <c r="AF544" s="22">
        <v>1709.7796991022312</v>
      </c>
      <c r="AG544" s="21">
        <v>0</v>
      </c>
      <c r="AH544" s="22">
        <v>0</v>
      </c>
      <c r="AI544" s="22">
        <v>0</v>
      </c>
      <c r="AJ544" s="22">
        <v>1709.7796991022312</v>
      </c>
      <c r="AK544" s="22">
        <v>8570.3152119992501</v>
      </c>
      <c r="AL544" s="22">
        <v>0</v>
      </c>
      <c r="AM544" s="22">
        <v>30</v>
      </c>
      <c r="AN544" s="22">
        <v>0</v>
      </c>
      <c r="AO544" s="22">
        <v>0</v>
      </c>
      <c r="AQ544" s="18" t="str">
        <f t="shared" ref="AQ544:BZ544" si="539">IF(OR(AND(AQ$2&gt;$O543,AQ$2&lt;=$O544),AND(AQ$2&lt;=$O543,$O542&gt;$O543),AND(AQ$2&gt;$O544,$O545&lt;$O544)),$H543+((AQ$1-$Q543)/$U544/86000),"")</f>
        <v/>
      </c>
      <c r="AR544" s="18" t="str">
        <f t="shared" si="539"/>
        <v/>
      </c>
      <c r="AS544" s="18" t="str">
        <f t="shared" si="539"/>
        <v/>
      </c>
      <c r="AT544" s="18" t="str">
        <f t="shared" si="539"/>
        <v/>
      </c>
      <c r="AU544" s="18" t="str">
        <f t="shared" si="539"/>
        <v/>
      </c>
      <c r="AV544" s="18" t="str">
        <f t="shared" si="539"/>
        <v/>
      </c>
      <c r="AW544" s="18" t="str">
        <f t="shared" si="539"/>
        <v/>
      </c>
      <c r="AX544" s="18" t="str">
        <f t="shared" si="539"/>
        <v/>
      </c>
      <c r="AY544" s="18" t="str">
        <f t="shared" si="539"/>
        <v/>
      </c>
      <c r="AZ544" s="18" t="str">
        <f t="shared" si="539"/>
        <v/>
      </c>
      <c r="BA544" s="18" t="str">
        <f t="shared" si="539"/>
        <v/>
      </c>
      <c r="BB544" s="18" t="str">
        <f t="shared" si="539"/>
        <v/>
      </c>
      <c r="BC544" s="18" t="str">
        <f t="shared" si="539"/>
        <v/>
      </c>
      <c r="BD544" s="18" t="str">
        <f t="shared" si="539"/>
        <v/>
      </c>
      <c r="BE544" s="18" t="str">
        <f t="shared" si="539"/>
        <v/>
      </c>
      <c r="BF544" s="18" t="str">
        <f t="shared" si="539"/>
        <v/>
      </c>
      <c r="BG544" s="18" t="str">
        <f t="shared" si="539"/>
        <v/>
      </c>
      <c r="BH544" s="18" t="str">
        <f t="shared" si="539"/>
        <v/>
      </c>
      <c r="BI544" s="18" t="str">
        <f t="shared" si="539"/>
        <v/>
      </c>
      <c r="BJ544" s="18" t="str">
        <f t="shared" si="539"/>
        <v/>
      </c>
      <c r="BK544" s="18" t="str">
        <f t="shared" si="539"/>
        <v/>
      </c>
      <c r="BL544" s="18" t="str">
        <f t="shared" si="539"/>
        <v/>
      </c>
      <c r="BM544" s="18" t="str">
        <f t="shared" si="539"/>
        <v/>
      </c>
      <c r="BN544" s="18" t="str">
        <f t="shared" si="539"/>
        <v/>
      </c>
      <c r="BO544" s="18" t="str">
        <f t="shared" si="539"/>
        <v/>
      </c>
      <c r="BP544" s="18" t="str">
        <f t="shared" si="539"/>
        <v/>
      </c>
      <c r="BQ544" s="18" t="str">
        <f t="shared" si="539"/>
        <v/>
      </c>
      <c r="BR544" s="18" t="str">
        <f t="shared" si="539"/>
        <v/>
      </c>
      <c r="BS544" s="18" t="str">
        <f t="shared" si="539"/>
        <v/>
      </c>
      <c r="BT544" s="18" t="str">
        <f t="shared" si="539"/>
        <v/>
      </c>
      <c r="BU544" s="18" t="str">
        <f t="shared" si="539"/>
        <v/>
      </c>
      <c r="BV544" s="18" t="str">
        <f t="shared" si="539"/>
        <v/>
      </c>
      <c r="BW544" s="18" t="str">
        <f t="shared" si="539"/>
        <v/>
      </c>
      <c r="BX544" s="18" t="str">
        <f t="shared" si="539"/>
        <v/>
      </c>
      <c r="BY544" s="18" t="str">
        <f t="shared" si="539"/>
        <v/>
      </c>
      <c r="BZ544" s="18" t="str">
        <f t="shared" si="539"/>
        <v/>
      </c>
      <c r="CA544" s="18" t="str">
        <f>IF(BY544&lt;&gt;"",BY544-LOOKUP(2,1/(LEN($AQ$1:AQ544)&gt;0),$AQ$1:AQ544),"")</f>
        <v/>
      </c>
    </row>
    <row r="545" spans="1:79" x14ac:dyDescent="0.25">
      <c r="A545" s="21">
        <v>61461</v>
      </c>
      <c r="B545" s="21">
        <v>3</v>
      </c>
      <c r="C545" s="22" t="s">
        <v>1549</v>
      </c>
      <c r="D545" s="21">
        <v>332</v>
      </c>
      <c r="E545" s="23">
        <v>0.27638888888888891</v>
      </c>
      <c r="F545" s="22" t="s">
        <v>1366</v>
      </c>
      <c r="G545" s="22" t="b">
        <v>1</v>
      </c>
      <c r="H545" s="24">
        <v>43532.276759259257</v>
      </c>
      <c r="I545" s="25" t="s">
        <v>203</v>
      </c>
      <c r="J545" s="22" t="s">
        <v>204</v>
      </c>
      <c r="K545" s="11">
        <v>0</v>
      </c>
      <c r="L545" s="11">
        <v>678</v>
      </c>
      <c r="M545" s="11">
        <v>462</v>
      </c>
      <c r="N545" s="11">
        <v>8.0078166320163291E-12</v>
      </c>
      <c r="O545" s="11">
        <v>69</v>
      </c>
      <c r="P545" s="14">
        <v>0.49999994364277134</v>
      </c>
      <c r="Q545" s="11">
        <v>1709.7796991022312</v>
      </c>
      <c r="R545" s="15">
        <v>0.19682317971961688</v>
      </c>
      <c r="S545" s="11">
        <v>0</v>
      </c>
      <c r="T545" s="11">
        <v>44.999999832361937</v>
      </c>
      <c r="U545" s="11">
        <v>0</v>
      </c>
      <c r="V545" s="11">
        <v>0</v>
      </c>
      <c r="W545" s="22"/>
      <c r="X545" s="21">
        <v>0</v>
      </c>
      <c r="Y545" s="22">
        <v>0.5</v>
      </c>
      <c r="Z545" s="22">
        <v>0</v>
      </c>
      <c r="AA545" s="22">
        <v>0</v>
      </c>
      <c r="AB545" s="22">
        <v>0</v>
      </c>
      <c r="AC545" s="22">
        <v>1</v>
      </c>
      <c r="AD545" s="22">
        <v>1</v>
      </c>
      <c r="AE545" s="22">
        <v>0</v>
      </c>
      <c r="AF545" s="22">
        <v>1709.7796991022312</v>
      </c>
      <c r="AG545" s="21">
        <v>0</v>
      </c>
      <c r="AH545" s="22">
        <v>0</v>
      </c>
      <c r="AI545" s="22">
        <v>0</v>
      </c>
      <c r="AJ545" s="22">
        <v>1709.7796991022312</v>
      </c>
      <c r="AK545" s="22">
        <v>8570.3152119992501</v>
      </c>
      <c r="AL545" s="22">
        <v>0</v>
      </c>
      <c r="AM545" s="22">
        <v>29</v>
      </c>
      <c r="AN545" s="22">
        <v>0</v>
      </c>
      <c r="AO545" s="22">
        <v>0</v>
      </c>
      <c r="AQ545" s="18" t="str">
        <f t="shared" ref="AQ545:BZ545" si="540">IF(OR(AND(AQ$2&gt;$O544,AQ$2&lt;=$O545),AND(AQ$2&lt;=$O544,$O543&gt;$O544),AND(AQ$2&gt;$O545,$O546&lt;$O545)),$H544+((AQ$1-$Q544)/$U545/86000),"")</f>
        <v/>
      </c>
      <c r="AR545" s="18" t="str">
        <f t="shared" si="540"/>
        <v/>
      </c>
      <c r="AS545" s="18" t="str">
        <f t="shared" si="540"/>
        <v/>
      </c>
      <c r="AT545" s="18" t="str">
        <f t="shared" si="540"/>
        <v/>
      </c>
      <c r="AU545" s="18" t="str">
        <f t="shared" si="540"/>
        <v/>
      </c>
      <c r="AV545" s="18" t="str">
        <f t="shared" si="540"/>
        <v/>
      </c>
      <c r="AW545" s="18" t="str">
        <f t="shared" si="540"/>
        <v/>
      </c>
      <c r="AX545" s="18" t="str">
        <f t="shared" si="540"/>
        <v/>
      </c>
      <c r="AY545" s="18" t="str">
        <f t="shared" si="540"/>
        <v/>
      </c>
      <c r="AZ545" s="18" t="str">
        <f t="shared" si="540"/>
        <v/>
      </c>
      <c r="BA545" s="18" t="str">
        <f t="shared" si="540"/>
        <v/>
      </c>
      <c r="BB545" s="18" t="str">
        <f t="shared" si="540"/>
        <v/>
      </c>
      <c r="BC545" s="18" t="str">
        <f t="shared" si="540"/>
        <v/>
      </c>
      <c r="BD545" s="18" t="str">
        <f t="shared" si="540"/>
        <v/>
      </c>
      <c r="BE545" s="18" t="str">
        <f t="shared" si="540"/>
        <v/>
      </c>
      <c r="BF545" s="18" t="str">
        <f t="shared" si="540"/>
        <v/>
      </c>
      <c r="BG545" s="18" t="str">
        <f t="shared" si="540"/>
        <v/>
      </c>
      <c r="BH545" s="18" t="str">
        <f t="shared" si="540"/>
        <v/>
      </c>
      <c r="BI545" s="18" t="str">
        <f t="shared" si="540"/>
        <v/>
      </c>
      <c r="BJ545" s="18" t="str">
        <f t="shared" si="540"/>
        <v/>
      </c>
      <c r="BK545" s="18" t="str">
        <f t="shared" si="540"/>
        <v/>
      </c>
      <c r="BL545" s="18" t="str">
        <f t="shared" si="540"/>
        <v/>
      </c>
      <c r="BM545" s="18" t="str">
        <f t="shared" si="540"/>
        <v/>
      </c>
      <c r="BN545" s="18" t="str">
        <f t="shared" si="540"/>
        <v/>
      </c>
      <c r="BO545" s="18" t="str">
        <f t="shared" si="540"/>
        <v/>
      </c>
      <c r="BP545" s="18" t="str">
        <f t="shared" si="540"/>
        <v/>
      </c>
      <c r="BQ545" s="18" t="str">
        <f t="shared" si="540"/>
        <v/>
      </c>
      <c r="BR545" s="18" t="str">
        <f t="shared" si="540"/>
        <v/>
      </c>
      <c r="BS545" s="18" t="str">
        <f t="shared" si="540"/>
        <v/>
      </c>
      <c r="BT545" s="18" t="str">
        <f t="shared" si="540"/>
        <v/>
      </c>
      <c r="BU545" s="18" t="str">
        <f t="shared" si="540"/>
        <v/>
      </c>
      <c r="BV545" s="18" t="str">
        <f t="shared" si="540"/>
        <v/>
      </c>
      <c r="BW545" s="18" t="str">
        <f t="shared" si="540"/>
        <v/>
      </c>
      <c r="BX545" s="18" t="str">
        <f t="shared" si="540"/>
        <v/>
      </c>
      <c r="BY545" s="18" t="str">
        <f t="shared" si="540"/>
        <v/>
      </c>
      <c r="BZ545" s="18" t="str">
        <f t="shared" si="540"/>
        <v/>
      </c>
      <c r="CA545" s="18" t="str">
        <f>IF(BY545&lt;&gt;"",BY545-LOOKUP(2,1/(LEN($AQ$1:AQ545)&gt;0),$AQ$1:AQ545),"")</f>
        <v/>
      </c>
    </row>
    <row r="546" spans="1:79" x14ac:dyDescent="0.25">
      <c r="A546" s="21">
        <v>61462</v>
      </c>
      <c r="B546" s="21">
        <v>3</v>
      </c>
      <c r="C546" s="22" t="s">
        <v>1550</v>
      </c>
      <c r="D546" s="21">
        <v>332</v>
      </c>
      <c r="E546" s="23">
        <v>0.27708333333333335</v>
      </c>
      <c r="F546" s="22" t="s">
        <v>1366</v>
      </c>
      <c r="G546" s="22" t="b">
        <v>1</v>
      </c>
      <c r="H546" s="24">
        <v>43532.277280092596</v>
      </c>
      <c r="I546" s="25" t="s">
        <v>337</v>
      </c>
      <c r="J546" s="22" t="s">
        <v>338</v>
      </c>
      <c r="K546" s="11">
        <v>0</v>
      </c>
      <c r="L546" s="11">
        <v>679</v>
      </c>
      <c r="M546" s="11">
        <v>466</v>
      </c>
      <c r="N546" s="11">
        <v>3.993250174971763E-11</v>
      </c>
      <c r="O546" s="11">
        <v>74</v>
      </c>
      <c r="P546" s="14">
        <v>0.17388428878382428</v>
      </c>
      <c r="Q546" s="11">
        <v>1975.1453380794032</v>
      </c>
      <c r="R546" s="15">
        <v>0.22737103853396579</v>
      </c>
      <c r="S546" s="11">
        <v>265.36563897717201</v>
      </c>
      <c r="T546" s="11">
        <v>45.000000461004674</v>
      </c>
      <c r="U546" s="11">
        <v>5.8970141390804649</v>
      </c>
      <c r="V546" s="11">
        <v>21.229250900689674</v>
      </c>
      <c r="W546" s="22"/>
      <c r="X546" s="21">
        <v>0</v>
      </c>
      <c r="Y546" s="22">
        <v>0</v>
      </c>
      <c r="Z546" s="22">
        <v>0</v>
      </c>
      <c r="AA546" s="22">
        <v>0</v>
      </c>
      <c r="AB546" s="22">
        <v>0</v>
      </c>
      <c r="AC546" s="22">
        <v>0</v>
      </c>
      <c r="AD546" s="22">
        <v>0</v>
      </c>
      <c r="AE546" s="22">
        <v>0</v>
      </c>
      <c r="AF546" s="22">
        <v>1975.1453380794032</v>
      </c>
      <c r="AG546" s="21">
        <v>0</v>
      </c>
      <c r="AH546" s="22">
        <v>0</v>
      </c>
      <c r="AI546" s="22">
        <v>0</v>
      </c>
      <c r="AJ546" s="22">
        <v>1975.1453380794032</v>
      </c>
      <c r="AK546" s="22">
        <v>8570.3152119992501</v>
      </c>
      <c r="AL546" s="22">
        <v>0</v>
      </c>
      <c r="AM546" s="22">
        <v>28</v>
      </c>
      <c r="AN546" s="22">
        <v>0</v>
      </c>
      <c r="AO546" s="22">
        <v>0</v>
      </c>
      <c r="AQ546" s="18" t="str">
        <f t="shared" ref="AQ546:BZ546" si="541">IF(OR(AND(AQ$2&gt;$O545,AQ$2&lt;=$O546),AND(AQ$2&lt;=$O545,$O544&gt;$O545),AND(AQ$2&gt;$O546,$O547&lt;$O546)),$H545+((AQ$1-$Q545)/$U546/86000),"")</f>
        <v/>
      </c>
      <c r="AR546" s="18" t="str">
        <f t="shared" si="541"/>
        <v/>
      </c>
      <c r="AS546" s="18" t="str">
        <f t="shared" si="541"/>
        <v/>
      </c>
      <c r="AT546" s="18" t="str">
        <f t="shared" si="541"/>
        <v/>
      </c>
      <c r="AU546" s="18" t="str">
        <f t="shared" si="541"/>
        <v/>
      </c>
      <c r="AV546" s="18" t="str">
        <f t="shared" si="541"/>
        <v/>
      </c>
      <c r="AW546" s="18">
        <f t="shared" si="541"/>
        <v>43532.27689801668</v>
      </c>
      <c r="AX546" s="18" t="str">
        <f t="shared" si="541"/>
        <v/>
      </c>
      <c r="AY546" s="18" t="str">
        <f t="shared" si="541"/>
        <v/>
      </c>
      <c r="AZ546" s="18" t="str">
        <f t="shared" si="541"/>
        <v/>
      </c>
      <c r="BA546" s="18" t="str">
        <f t="shared" si="541"/>
        <v/>
      </c>
      <c r="BB546" s="18" t="str">
        <f t="shared" si="541"/>
        <v/>
      </c>
      <c r="BC546" s="18" t="str">
        <f t="shared" si="541"/>
        <v/>
      </c>
      <c r="BD546" s="18" t="str">
        <f t="shared" si="541"/>
        <v/>
      </c>
      <c r="BE546" s="18" t="str">
        <f t="shared" si="541"/>
        <v/>
      </c>
      <c r="BF546" s="18" t="str">
        <f t="shared" si="541"/>
        <v/>
      </c>
      <c r="BG546" s="18" t="str">
        <f t="shared" si="541"/>
        <v/>
      </c>
      <c r="BH546" s="18" t="str">
        <f t="shared" si="541"/>
        <v/>
      </c>
      <c r="BI546" s="18" t="str">
        <f t="shared" si="541"/>
        <v/>
      </c>
      <c r="BJ546" s="18" t="str">
        <f t="shared" si="541"/>
        <v/>
      </c>
      <c r="BK546" s="18" t="str">
        <f t="shared" si="541"/>
        <v/>
      </c>
      <c r="BL546" s="18" t="str">
        <f t="shared" si="541"/>
        <v/>
      </c>
      <c r="BM546" s="18" t="str">
        <f t="shared" si="541"/>
        <v/>
      </c>
      <c r="BN546" s="18" t="str">
        <f t="shared" si="541"/>
        <v/>
      </c>
      <c r="BO546" s="18" t="str">
        <f t="shared" si="541"/>
        <v/>
      </c>
      <c r="BP546" s="18" t="str">
        <f t="shared" si="541"/>
        <v/>
      </c>
      <c r="BQ546" s="18" t="str">
        <f t="shared" si="541"/>
        <v/>
      </c>
      <c r="BR546" s="18" t="str">
        <f t="shared" si="541"/>
        <v/>
      </c>
      <c r="BS546" s="18" t="str">
        <f t="shared" si="541"/>
        <v/>
      </c>
      <c r="BT546" s="18" t="str">
        <f t="shared" si="541"/>
        <v/>
      </c>
      <c r="BU546" s="18" t="str">
        <f t="shared" si="541"/>
        <v/>
      </c>
      <c r="BV546" s="18" t="str">
        <f t="shared" si="541"/>
        <v/>
      </c>
      <c r="BW546" s="18" t="str">
        <f t="shared" si="541"/>
        <v/>
      </c>
      <c r="BX546" s="18" t="str">
        <f t="shared" si="541"/>
        <v/>
      </c>
      <c r="BY546" s="18" t="str">
        <f t="shared" si="541"/>
        <v/>
      </c>
      <c r="BZ546" s="18" t="str">
        <f t="shared" si="541"/>
        <v/>
      </c>
      <c r="CA546" s="18" t="str">
        <f>IF(BY546&lt;&gt;"",BY546-LOOKUP(2,1/(LEN($AQ$1:AQ546)&gt;0),$AQ$1:AQ546),"")</f>
        <v/>
      </c>
    </row>
    <row r="547" spans="1:79" x14ac:dyDescent="0.25">
      <c r="A547" s="21">
        <v>61464</v>
      </c>
      <c r="B547" s="21">
        <v>3</v>
      </c>
      <c r="C547" s="22" t="s">
        <v>1552</v>
      </c>
      <c r="D547" s="21">
        <v>332</v>
      </c>
      <c r="E547" s="23">
        <v>0.27777777777777779</v>
      </c>
      <c r="F547" s="22" t="s">
        <v>1366</v>
      </c>
      <c r="G547" s="22" t="b">
        <v>1</v>
      </c>
      <c r="H547" s="24">
        <v>43532.277800925927</v>
      </c>
      <c r="I547" s="25" t="s">
        <v>217</v>
      </c>
      <c r="J547" s="22" t="s">
        <v>218</v>
      </c>
      <c r="K547" s="11">
        <v>0</v>
      </c>
      <c r="L547" s="11">
        <v>680</v>
      </c>
      <c r="M547" s="11">
        <v>470</v>
      </c>
      <c r="N547" s="11">
        <v>1.1439738045737613E-12</v>
      </c>
      <c r="O547" s="11">
        <v>79</v>
      </c>
      <c r="P547" s="14">
        <v>0.49999998005264695</v>
      </c>
      <c r="Q547" s="11">
        <v>2190.1242488800558</v>
      </c>
      <c r="R547" s="15">
        <v>0.25211857344659921</v>
      </c>
      <c r="S547" s="11">
        <v>214.97891080065256</v>
      </c>
      <c r="T547" s="11">
        <v>44.999999832361937</v>
      </c>
      <c r="U547" s="11">
        <v>4.7773091467002535</v>
      </c>
      <c r="V547" s="11">
        <v>17.198312928120913</v>
      </c>
      <c r="W547" s="22"/>
      <c r="X547" s="21">
        <v>0</v>
      </c>
      <c r="Y547" s="22">
        <v>0</v>
      </c>
      <c r="Z547" s="22">
        <v>0</v>
      </c>
      <c r="AA547" s="22">
        <v>0</v>
      </c>
      <c r="AB547" s="22">
        <v>0</v>
      </c>
      <c r="AC547" s="22">
        <v>0</v>
      </c>
      <c r="AD547" s="22">
        <v>0</v>
      </c>
      <c r="AE547" s="22">
        <v>0</v>
      </c>
      <c r="AF547" s="22">
        <v>2190.1242488800558</v>
      </c>
      <c r="AG547" s="21">
        <v>0</v>
      </c>
      <c r="AH547" s="22">
        <v>0</v>
      </c>
      <c r="AI547" s="22">
        <v>0</v>
      </c>
      <c r="AJ547" s="22">
        <v>2190.1242488800558</v>
      </c>
      <c r="AK547" s="22">
        <v>8570.3152119992501</v>
      </c>
      <c r="AL547" s="22">
        <v>0</v>
      </c>
      <c r="AM547" s="22">
        <v>27</v>
      </c>
      <c r="AN547" s="22">
        <v>0</v>
      </c>
      <c r="AO547" s="22">
        <v>0</v>
      </c>
      <c r="AQ547" s="18" t="str">
        <f t="shared" ref="AQ547:BZ547" si="542">IF(OR(AND(AQ$2&gt;$O546,AQ$2&lt;=$O547),AND(AQ$2&lt;=$O546,$O545&gt;$O546),AND(AQ$2&gt;$O547,$O548&lt;$O547)),$H546+((AQ$1-$Q546)/$U547/86000),"")</f>
        <v/>
      </c>
      <c r="AR547" s="18" t="str">
        <f t="shared" si="542"/>
        <v/>
      </c>
      <c r="AS547" s="18" t="str">
        <f t="shared" si="542"/>
        <v/>
      </c>
      <c r="AT547" s="18" t="str">
        <f t="shared" si="542"/>
        <v/>
      </c>
      <c r="AU547" s="18" t="str">
        <f t="shared" si="542"/>
        <v/>
      </c>
      <c r="AV547" s="18" t="str">
        <f t="shared" si="542"/>
        <v/>
      </c>
      <c r="AW547" s="18" t="str">
        <f t="shared" si="542"/>
        <v/>
      </c>
      <c r="AX547" s="18">
        <f t="shared" si="542"/>
        <v>43532.277473052112</v>
      </c>
      <c r="AY547" s="18" t="str">
        <f t="shared" si="542"/>
        <v/>
      </c>
      <c r="AZ547" s="18" t="str">
        <f t="shared" si="542"/>
        <v/>
      </c>
      <c r="BA547" s="18" t="str">
        <f t="shared" si="542"/>
        <v/>
      </c>
      <c r="BB547" s="18" t="str">
        <f t="shared" si="542"/>
        <v/>
      </c>
      <c r="BC547" s="18" t="str">
        <f t="shared" si="542"/>
        <v/>
      </c>
      <c r="BD547" s="18" t="str">
        <f t="shared" si="542"/>
        <v/>
      </c>
      <c r="BE547" s="18" t="str">
        <f t="shared" si="542"/>
        <v/>
      </c>
      <c r="BF547" s="18" t="str">
        <f t="shared" si="542"/>
        <v/>
      </c>
      <c r="BG547" s="18" t="str">
        <f t="shared" si="542"/>
        <v/>
      </c>
      <c r="BH547" s="18" t="str">
        <f t="shared" si="542"/>
        <v/>
      </c>
      <c r="BI547" s="18" t="str">
        <f t="shared" si="542"/>
        <v/>
      </c>
      <c r="BJ547" s="18" t="str">
        <f t="shared" si="542"/>
        <v/>
      </c>
      <c r="BK547" s="18" t="str">
        <f t="shared" si="542"/>
        <v/>
      </c>
      <c r="BL547" s="18" t="str">
        <f t="shared" si="542"/>
        <v/>
      </c>
      <c r="BM547" s="18" t="str">
        <f t="shared" si="542"/>
        <v/>
      </c>
      <c r="BN547" s="18" t="str">
        <f t="shared" si="542"/>
        <v/>
      </c>
      <c r="BO547" s="18" t="str">
        <f t="shared" si="542"/>
        <v/>
      </c>
      <c r="BP547" s="18" t="str">
        <f t="shared" si="542"/>
        <v/>
      </c>
      <c r="BQ547" s="18" t="str">
        <f t="shared" si="542"/>
        <v/>
      </c>
      <c r="BR547" s="18" t="str">
        <f t="shared" si="542"/>
        <v/>
      </c>
      <c r="BS547" s="18" t="str">
        <f t="shared" si="542"/>
        <v/>
      </c>
      <c r="BT547" s="18" t="str">
        <f t="shared" si="542"/>
        <v/>
      </c>
      <c r="BU547" s="18" t="str">
        <f t="shared" si="542"/>
        <v/>
      </c>
      <c r="BV547" s="18" t="str">
        <f t="shared" si="542"/>
        <v/>
      </c>
      <c r="BW547" s="18" t="str">
        <f t="shared" si="542"/>
        <v/>
      </c>
      <c r="BX547" s="18" t="str">
        <f t="shared" si="542"/>
        <v/>
      </c>
      <c r="BY547" s="18" t="str">
        <f t="shared" si="542"/>
        <v/>
      </c>
      <c r="BZ547" s="18" t="str">
        <f t="shared" si="542"/>
        <v/>
      </c>
      <c r="CA547" s="18" t="str">
        <f>IF(BY547&lt;&gt;"",BY547-LOOKUP(2,1/(LEN($AQ$1:AQ547)&gt;0),$AQ$1:AQ547),"")</f>
        <v/>
      </c>
    </row>
    <row r="548" spans="1:79" x14ac:dyDescent="0.25">
      <c r="A548" s="21">
        <v>61465</v>
      </c>
      <c r="B548" s="21">
        <v>3</v>
      </c>
      <c r="C548" s="22" t="s">
        <v>1553</v>
      </c>
      <c r="D548" s="21">
        <v>332</v>
      </c>
      <c r="E548" s="23">
        <v>0.27777777777777779</v>
      </c>
      <c r="F548" s="22" t="s">
        <v>1366</v>
      </c>
      <c r="G548" s="22" t="b">
        <v>1</v>
      </c>
      <c r="H548" s="24">
        <v>43532.278321759259</v>
      </c>
      <c r="I548" s="25" t="s">
        <v>179</v>
      </c>
      <c r="J548" s="22" t="s">
        <v>180</v>
      </c>
      <c r="K548" s="11">
        <v>0</v>
      </c>
      <c r="L548" s="11">
        <v>681</v>
      </c>
      <c r="M548" s="11">
        <v>473</v>
      </c>
      <c r="N548" s="11">
        <v>1.0841461062227609E-10</v>
      </c>
      <c r="O548" s="11">
        <v>82</v>
      </c>
      <c r="P548" s="14">
        <v>0.20683018656520283</v>
      </c>
      <c r="Q548" s="11">
        <v>2292.5684028388664</v>
      </c>
      <c r="R548" s="15">
        <v>0.26391154545138229</v>
      </c>
      <c r="S548" s="11">
        <v>102.4441539588106</v>
      </c>
      <c r="T548" s="11">
        <v>44.999999832361937</v>
      </c>
      <c r="U548" s="11">
        <v>2.2765367631209958</v>
      </c>
      <c r="V548" s="11">
        <v>8.1955323472355861</v>
      </c>
      <c r="W548" s="22"/>
      <c r="X548" s="21">
        <v>0</v>
      </c>
      <c r="Y548" s="22">
        <v>0</v>
      </c>
      <c r="Z548" s="22">
        <v>0</v>
      </c>
      <c r="AA548" s="22">
        <v>0</v>
      </c>
      <c r="AB548" s="22">
        <v>0</v>
      </c>
      <c r="AC548" s="22">
        <v>0</v>
      </c>
      <c r="AD548" s="22">
        <v>0</v>
      </c>
      <c r="AE548" s="22">
        <v>0</v>
      </c>
      <c r="AF548" s="22">
        <v>2292.5684028388664</v>
      </c>
      <c r="AG548" s="21">
        <v>0</v>
      </c>
      <c r="AH548" s="22">
        <v>0</v>
      </c>
      <c r="AI548" s="22">
        <v>0</v>
      </c>
      <c r="AJ548" s="22">
        <v>2292.5684028388664</v>
      </c>
      <c r="AK548" s="22">
        <v>8570.3152119992501</v>
      </c>
      <c r="AL548" s="22">
        <v>0</v>
      </c>
      <c r="AM548" s="22">
        <v>26</v>
      </c>
      <c r="AN548" s="22">
        <v>0</v>
      </c>
      <c r="AO548" s="22">
        <v>0</v>
      </c>
      <c r="AQ548" s="18" t="str">
        <f t="shared" ref="AQ548:BZ548" si="543">IF(OR(AND(AQ$2&gt;$O547,AQ$2&lt;=$O548),AND(AQ$2&lt;=$O547,$O546&gt;$O547),AND(AQ$2&gt;$O548,$O549&lt;$O548)),$H547+((AQ$1-$Q547)/$U548/86000),"")</f>
        <v/>
      </c>
      <c r="AR548" s="18" t="str">
        <f t="shared" si="543"/>
        <v/>
      </c>
      <c r="AS548" s="18" t="str">
        <f t="shared" si="543"/>
        <v/>
      </c>
      <c r="AT548" s="18" t="str">
        <f t="shared" si="543"/>
        <v/>
      </c>
      <c r="AU548" s="18" t="str">
        <f t="shared" si="543"/>
        <v/>
      </c>
      <c r="AV548" s="18" t="str">
        <f t="shared" si="543"/>
        <v/>
      </c>
      <c r="AW548" s="18" t="str">
        <f t="shared" si="543"/>
        <v/>
      </c>
      <c r="AX548" s="18" t="str">
        <f t="shared" si="543"/>
        <v/>
      </c>
      <c r="AY548" s="18">
        <f t="shared" si="543"/>
        <v>43532.278220323635</v>
      </c>
      <c r="AZ548" s="18" t="str">
        <f t="shared" si="543"/>
        <v/>
      </c>
      <c r="BA548" s="18" t="str">
        <f t="shared" si="543"/>
        <v/>
      </c>
      <c r="BB548" s="18" t="str">
        <f t="shared" si="543"/>
        <v/>
      </c>
      <c r="BC548" s="18" t="str">
        <f t="shared" si="543"/>
        <v/>
      </c>
      <c r="BD548" s="18" t="str">
        <f t="shared" si="543"/>
        <v/>
      </c>
      <c r="BE548" s="18" t="str">
        <f t="shared" si="543"/>
        <v/>
      </c>
      <c r="BF548" s="18" t="str">
        <f t="shared" si="543"/>
        <v/>
      </c>
      <c r="BG548" s="18" t="str">
        <f t="shared" si="543"/>
        <v/>
      </c>
      <c r="BH548" s="18" t="str">
        <f t="shared" si="543"/>
        <v/>
      </c>
      <c r="BI548" s="18" t="str">
        <f t="shared" si="543"/>
        <v/>
      </c>
      <c r="BJ548" s="18" t="str">
        <f t="shared" si="543"/>
        <v/>
      </c>
      <c r="BK548" s="18" t="str">
        <f t="shared" si="543"/>
        <v/>
      </c>
      <c r="BL548" s="18" t="str">
        <f t="shared" si="543"/>
        <v/>
      </c>
      <c r="BM548" s="18" t="str">
        <f t="shared" si="543"/>
        <v/>
      </c>
      <c r="BN548" s="18" t="str">
        <f t="shared" si="543"/>
        <v/>
      </c>
      <c r="BO548" s="18" t="str">
        <f t="shared" si="543"/>
        <v/>
      </c>
      <c r="BP548" s="18" t="str">
        <f t="shared" si="543"/>
        <v/>
      </c>
      <c r="BQ548" s="18" t="str">
        <f t="shared" si="543"/>
        <v/>
      </c>
      <c r="BR548" s="18" t="str">
        <f t="shared" si="543"/>
        <v/>
      </c>
      <c r="BS548" s="18" t="str">
        <f t="shared" si="543"/>
        <v/>
      </c>
      <c r="BT548" s="18" t="str">
        <f t="shared" si="543"/>
        <v/>
      </c>
      <c r="BU548" s="18" t="str">
        <f t="shared" si="543"/>
        <v/>
      </c>
      <c r="BV548" s="18" t="str">
        <f t="shared" si="543"/>
        <v/>
      </c>
      <c r="BW548" s="18" t="str">
        <f t="shared" si="543"/>
        <v/>
      </c>
      <c r="BX548" s="18" t="str">
        <f t="shared" si="543"/>
        <v/>
      </c>
      <c r="BY548" s="18" t="str">
        <f t="shared" si="543"/>
        <v/>
      </c>
      <c r="BZ548" s="18" t="str">
        <f t="shared" si="543"/>
        <v/>
      </c>
      <c r="CA548" s="18" t="str">
        <f>IF(BY548&lt;&gt;"",BY548-LOOKUP(2,1/(LEN($AQ$1:AQ548)&gt;0),$AQ$1:AQ548),"")</f>
        <v/>
      </c>
    </row>
    <row r="549" spans="1:79" x14ac:dyDescent="0.25">
      <c r="A549" s="21">
        <v>61467</v>
      </c>
      <c r="B549" s="21">
        <v>3</v>
      </c>
      <c r="C549" s="22" t="s">
        <v>1556</v>
      </c>
      <c r="D549" s="21">
        <v>332</v>
      </c>
      <c r="E549" s="23">
        <v>0.27847222222222223</v>
      </c>
      <c r="F549" s="22" t="s">
        <v>1366</v>
      </c>
      <c r="G549" s="22" t="b">
        <v>1</v>
      </c>
      <c r="H549" s="24">
        <v>43532.27884259259</v>
      </c>
      <c r="I549" s="25" t="s">
        <v>143</v>
      </c>
      <c r="J549" s="22" t="s">
        <v>144</v>
      </c>
      <c r="K549" s="11">
        <v>0</v>
      </c>
      <c r="L549" s="11">
        <v>682</v>
      </c>
      <c r="M549" s="11">
        <v>476</v>
      </c>
      <c r="N549" s="11">
        <v>1.8715695659921039E-11</v>
      </c>
      <c r="O549" s="11">
        <v>83</v>
      </c>
      <c r="P549" s="14">
        <v>0.2499999645638146</v>
      </c>
      <c r="Q549" s="11">
        <v>2392.8373909464044</v>
      </c>
      <c r="R549" s="15">
        <v>0.2754541208351915</v>
      </c>
      <c r="S549" s="11">
        <v>100.26898810753801</v>
      </c>
      <c r="T549" s="11">
        <v>44.999999832361937</v>
      </c>
      <c r="U549" s="11">
        <v>2.2281997440237578</v>
      </c>
      <c r="V549" s="11">
        <v>8.0215190784855288</v>
      </c>
      <c r="W549" s="22"/>
      <c r="X549" s="21">
        <v>0</v>
      </c>
      <c r="Y549" s="22">
        <v>0</v>
      </c>
      <c r="Z549" s="22">
        <v>0</v>
      </c>
      <c r="AA549" s="22">
        <v>0</v>
      </c>
      <c r="AB549" s="22">
        <v>0</v>
      </c>
      <c r="AC549" s="22">
        <v>0</v>
      </c>
      <c r="AD549" s="22">
        <v>0</v>
      </c>
      <c r="AE549" s="22">
        <v>0</v>
      </c>
      <c r="AF549" s="22">
        <v>2392.8373909464044</v>
      </c>
      <c r="AG549" s="21">
        <v>0</v>
      </c>
      <c r="AH549" s="22">
        <v>0</v>
      </c>
      <c r="AI549" s="22">
        <v>0</v>
      </c>
      <c r="AJ549" s="22">
        <v>2392.8373909464044</v>
      </c>
      <c r="AK549" s="22">
        <v>8570.3152119992501</v>
      </c>
      <c r="AL549" s="22">
        <v>0</v>
      </c>
      <c r="AM549" s="22">
        <v>25</v>
      </c>
      <c r="AN549" s="22">
        <v>0</v>
      </c>
      <c r="AO549" s="22">
        <v>0</v>
      </c>
      <c r="AQ549" s="18" t="str">
        <f t="shared" ref="AQ549:BZ549" si="544">IF(OR(AND(AQ$2&gt;$O548,AQ$2&lt;=$O549),AND(AQ$2&lt;=$O548,$O547&gt;$O548),AND(AQ$2&gt;$O549,$O550&lt;$O549)),$H548+((AQ$1-$Q548)/$U549/86000),"")</f>
        <v/>
      </c>
      <c r="AR549" s="18" t="str">
        <f t="shared" si="544"/>
        <v/>
      </c>
      <c r="AS549" s="18" t="str">
        <f t="shared" si="544"/>
        <v/>
      </c>
      <c r="AT549" s="18" t="str">
        <f t="shared" si="544"/>
        <v/>
      </c>
      <c r="AU549" s="18" t="str">
        <f t="shared" si="544"/>
        <v/>
      </c>
      <c r="AV549" s="18" t="str">
        <f t="shared" si="544"/>
        <v/>
      </c>
      <c r="AW549" s="18" t="str">
        <f t="shared" si="544"/>
        <v/>
      </c>
      <c r="AX549" s="18" t="str">
        <f t="shared" si="544"/>
        <v/>
      </c>
      <c r="AY549" s="18" t="str">
        <f t="shared" si="544"/>
        <v/>
      </c>
      <c r="AZ549" s="18" t="str">
        <f t="shared" si="544"/>
        <v/>
      </c>
      <c r="BA549" s="18" t="str">
        <f t="shared" si="544"/>
        <v/>
      </c>
      <c r="BB549" s="18" t="str">
        <f t="shared" si="544"/>
        <v/>
      </c>
      <c r="BC549" s="18" t="str">
        <f t="shared" si="544"/>
        <v/>
      </c>
      <c r="BD549" s="18" t="str">
        <f t="shared" si="544"/>
        <v/>
      </c>
      <c r="BE549" s="18" t="str">
        <f t="shared" si="544"/>
        <v/>
      </c>
      <c r="BF549" s="18" t="str">
        <f t="shared" si="544"/>
        <v/>
      </c>
      <c r="BG549" s="18" t="str">
        <f t="shared" si="544"/>
        <v/>
      </c>
      <c r="BH549" s="18" t="str">
        <f t="shared" si="544"/>
        <v/>
      </c>
      <c r="BI549" s="18" t="str">
        <f t="shared" si="544"/>
        <v/>
      </c>
      <c r="BJ549" s="18" t="str">
        <f t="shared" si="544"/>
        <v/>
      </c>
      <c r="BK549" s="18" t="str">
        <f t="shared" si="544"/>
        <v/>
      </c>
      <c r="BL549" s="18" t="str">
        <f t="shared" si="544"/>
        <v/>
      </c>
      <c r="BM549" s="18" t="str">
        <f t="shared" si="544"/>
        <v/>
      </c>
      <c r="BN549" s="18" t="str">
        <f t="shared" si="544"/>
        <v/>
      </c>
      <c r="BO549" s="18" t="str">
        <f t="shared" si="544"/>
        <v/>
      </c>
      <c r="BP549" s="18" t="str">
        <f t="shared" si="544"/>
        <v/>
      </c>
      <c r="BQ549" s="18" t="str">
        <f t="shared" si="544"/>
        <v/>
      </c>
      <c r="BR549" s="18" t="str">
        <f t="shared" si="544"/>
        <v/>
      </c>
      <c r="BS549" s="18" t="str">
        <f t="shared" si="544"/>
        <v/>
      </c>
      <c r="BT549" s="18" t="str">
        <f t="shared" si="544"/>
        <v/>
      </c>
      <c r="BU549" s="18" t="str">
        <f t="shared" si="544"/>
        <v/>
      </c>
      <c r="BV549" s="18" t="str">
        <f t="shared" si="544"/>
        <v/>
      </c>
      <c r="BW549" s="18" t="str">
        <f t="shared" si="544"/>
        <v/>
      </c>
      <c r="BX549" s="18" t="str">
        <f t="shared" si="544"/>
        <v/>
      </c>
      <c r="BY549" s="18" t="str">
        <f t="shared" si="544"/>
        <v/>
      </c>
      <c r="BZ549" s="18" t="str">
        <f t="shared" si="544"/>
        <v/>
      </c>
      <c r="CA549" s="18" t="str">
        <f>IF(BY549&lt;&gt;"",BY549-LOOKUP(2,1/(LEN($AQ$1:AQ549)&gt;0),$AQ$1:AQ549),"")</f>
        <v/>
      </c>
    </row>
    <row r="550" spans="1:79" x14ac:dyDescent="0.25">
      <c r="A550" s="21">
        <v>61468</v>
      </c>
      <c r="B550" s="21">
        <v>3</v>
      </c>
      <c r="C550" s="22" t="s">
        <v>1557</v>
      </c>
      <c r="D550" s="21">
        <v>332</v>
      </c>
      <c r="E550" s="23">
        <v>0.27916666666666667</v>
      </c>
      <c r="F550" s="22" t="s">
        <v>1366</v>
      </c>
      <c r="G550" s="22" t="b">
        <v>1</v>
      </c>
      <c r="H550" s="24">
        <v>43532.279363425929</v>
      </c>
      <c r="I550" s="25" t="s">
        <v>343</v>
      </c>
      <c r="J550" s="22" t="s">
        <v>344</v>
      </c>
      <c r="K550" s="11">
        <v>0</v>
      </c>
      <c r="L550" s="11">
        <v>683</v>
      </c>
      <c r="M550" s="11">
        <v>479</v>
      </c>
      <c r="N550" s="11">
        <v>1.1652900866465643E-12</v>
      </c>
      <c r="O550" s="11">
        <v>89</v>
      </c>
      <c r="P550" s="14">
        <v>0.49999998119058409</v>
      </c>
      <c r="Q550" s="11">
        <v>2660.1522409179115</v>
      </c>
      <c r="R550" s="15">
        <v>0.30622636522743146</v>
      </c>
      <c r="S550" s="11">
        <v>267.3148499715071</v>
      </c>
      <c r="T550" s="11">
        <v>45.000000461004674</v>
      </c>
      <c r="U550" s="11">
        <v>5.9403299385108275</v>
      </c>
      <c r="V550" s="11">
        <v>21.385187778638979</v>
      </c>
      <c r="W550" s="22"/>
      <c r="X550" s="21">
        <v>0</v>
      </c>
      <c r="Y550" s="22">
        <v>0</v>
      </c>
      <c r="Z550" s="22">
        <v>0</v>
      </c>
      <c r="AA550" s="22">
        <v>0</v>
      </c>
      <c r="AB550" s="22">
        <v>0</v>
      </c>
      <c r="AC550" s="22">
        <v>0</v>
      </c>
      <c r="AD550" s="22">
        <v>0</v>
      </c>
      <c r="AE550" s="22">
        <v>0</v>
      </c>
      <c r="AF550" s="22">
        <v>2660.1522409179115</v>
      </c>
      <c r="AG550" s="21">
        <v>0</v>
      </c>
      <c r="AH550" s="22">
        <v>0</v>
      </c>
      <c r="AI550" s="22">
        <v>0</v>
      </c>
      <c r="AJ550" s="22">
        <v>2660.1522409179115</v>
      </c>
      <c r="AK550" s="22">
        <v>8570.3152119992501</v>
      </c>
      <c r="AL550" s="22">
        <v>0</v>
      </c>
      <c r="AM550" s="22">
        <v>24</v>
      </c>
      <c r="AN550" s="22">
        <v>0</v>
      </c>
      <c r="AO550" s="22">
        <v>0</v>
      </c>
      <c r="AQ550" s="18" t="str">
        <f t="shared" ref="AQ550:BZ550" si="545">IF(OR(AND(AQ$2&gt;$O549,AQ$2&lt;=$O550),AND(AQ$2&lt;=$O549,$O548&gt;$O549),AND(AQ$2&gt;$O550,$O551&lt;$O550)),$H549+((AQ$1-$Q549)/$U550/86000),"")</f>
        <v/>
      </c>
      <c r="AR550" s="18" t="str">
        <f t="shared" si="545"/>
        <v/>
      </c>
      <c r="AS550" s="18" t="str">
        <f t="shared" si="545"/>
        <v/>
      </c>
      <c r="AT550" s="18" t="str">
        <f t="shared" si="545"/>
        <v/>
      </c>
      <c r="AU550" s="18" t="str">
        <f t="shared" si="545"/>
        <v/>
      </c>
      <c r="AV550" s="18" t="str">
        <f t="shared" si="545"/>
        <v/>
      </c>
      <c r="AW550" s="18" t="str">
        <f t="shared" si="545"/>
        <v/>
      </c>
      <c r="AX550" s="18" t="str">
        <f t="shared" si="545"/>
        <v/>
      </c>
      <c r="AY550" s="18" t="str">
        <f t="shared" si="545"/>
        <v/>
      </c>
      <c r="AZ550" s="18">
        <f t="shared" si="545"/>
        <v>43532.27907383196</v>
      </c>
      <c r="BA550" s="18" t="str">
        <f t="shared" si="545"/>
        <v/>
      </c>
      <c r="BB550" s="18" t="str">
        <f t="shared" si="545"/>
        <v/>
      </c>
      <c r="BC550" s="18" t="str">
        <f t="shared" si="545"/>
        <v/>
      </c>
      <c r="BD550" s="18" t="str">
        <f t="shared" si="545"/>
        <v/>
      </c>
      <c r="BE550" s="18" t="str">
        <f t="shared" si="545"/>
        <v/>
      </c>
      <c r="BF550" s="18" t="str">
        <f t="shared" si="545"/>
        <v/>
      </c>
      <c r="BG550" s="18" t="str">
        <f t="shared" si="545"/>
        <v/>
      </c>
      <c r="BH550" s="18" t="str">
        <f t="shared" si="545"/>
        <v/>
      </c>
      <c r="BI550" s="18" t="str">
        <f t="shared" si="545"/>
        <v/>
      </c>
      <c r="BJ550" s="18" t="str">
        <f t="shared" si="545"/>
        <v/>
      </c>
      <c r="BK550" s="18" t="str">
        <f t="shared" si="545"/>
        <v/>
      </c>
      <c r="BL550" s="18" t="str">
        <f t="shared" si="545"/>
        <v/>
      </c>
      <c r="BM550" s="18" t="str">
        <f t="shared" si="545"/>
        <v/>
      </c>
      <c r="BN550" s="18" t="str">
        <f t="shared" si="545"/>
        <v/>
      </c>
      <c r="BO550" s="18" t="str">
        <f t="shared" si="545"/>
        <v/>
      </c>
      <c r="BP550" s="18" t="str">
        <f t="shared" si="545"/>
        <v/>
      </c>
      <c r="BQ550" s="18" t="str">
        <f t="shared" si="545"/>
        <v/>
      </c>
      <c r="BR550" s="18" t="str">
        <f t="shared" si="545"/>
        <v/>
      </c>
      <c r="BS550" s="18" t="str">
        <f t="shared" si="545"/>
        <v/>
      </c>
      <c r="BT550" s="18" t="str">
        <f t="shared" si="545"/>
        <v/>
      </c>
      <c r="BU550" s="18" t="str">
        <f t="shared" si="545"/>
        <v/>
      </c>
      <c r="BV550" s="18" t="str">
        <f t="shared" si="545"/>
        <v/>
      </c>
      <c r="BW550" s="18" t="str">
        <f t="shared" si="545"/>
        <v/>
      </c>
      <c r="BX550" s="18" t="str">
        <f t="shared" si="545"/>
        <v/>
      </c>
      <c r="BY550" s="18" t="str">
        <f t="shared" si="545"/>
        <v/>
      </c>
      <c r="BZ550" s="18" t="str">
        <f t="shared" si="545"/>
        <v/>
      </c>
      <c r="CA550" s="18" t="str">
        <f>IF(BY550&lt;&gt;"",BY550-LOOKUP(2,1/(LEN($AQ$1:AQ550)&gt;0),$AQ$1:AQ550),"")</f>
        <v/>
      </c>
    </row>
    <row r="551" spans="1:79" x14ac:dyDescent="0.25">
      <c r="A551" s="21">
        <v>61470</v>
      </c>
      <c r="B551" s="21">
        <v>3</v>
      </c>
      <c r="C551" s="22" t="s">
        <v>1559</v>
      </c>
      <c r="D551" s="21">
        <v>332</v>
      </c>
      <c r="E551" s="23">
        <v>0.27986111111111112</v>
      </c>
      <c r="F551" s="22" t="s">
        <v>1366</v>
      </c>
      <c r="G551" s="22" t="b">
        <v>1</v>
      </c>
      <c r="H551" s="24">
        <v>43532.27988425926</v>
      </c>
      <c r="I551" s="25" t="s">
        <v>361</v>
      </c>
      <c r="J551" s="22" t="s">
        <v>362</v>
      </c>
      <c r="K551" s="11">
        <v>0</v>
      </c>
      <c r="L551" s="11">
        <v>684</v>
      </c>
      <c r="M551" s="11">
        <v>483</v>
      </c>
      <c r="N551" s="11">
        <v>1.1404210908949608E-12</v>
      </c>
      <c r="O551" s="11">
        <v>90</v>
      </c>
      <c r="P551" s="14">
        <v>0.49999997854972567</v>
      </c>
      <c r="Q551" s="11">
        <v>2689.7924167680808</v>
      </c>
      <c r="R551" s="15">
        <v>0.30963842682890103</v>
      </c>
      <c r="S551" s="11">
        <v>29.640175850169271</v>
      </c>
      <c r="T551" s="11">
        <v>44.999999832361937</v>
      </c>
      <c r="U551" s="11">
        <v>0.65867057690194508</v>
      </c>
      <c r="V551" s="11">
        <v>2.3712140768470023</v>
      </c>
      <c r="W551" s="22"/>
      <c r="X551" s="21">
        <v>0</v>
      </c>
      <c r="Y551" s="22">
        <v>0</v>
      </c>
      <c r="Z551" s="22">
        <v>0</v>
      </c>
      <c r="AA551" s="22">
        <v>0</v>
      </c>
      <c r="AB551" s="22">
        <v>0</v>
      </c>
      <c r="AC551" s="22">
        <v>0</v>
      </c>
      <c r="AD551" s="22">
        <v>0</v>
      </c>
      <c r="AE551" s="22">
        <v>0</v>
      </c>
      <c r="AF551" s="22">
        <v>2689.7924167680808</v>
      </c>
      <c r="AG551" s="21">
        <v>0</v>
      </c>
      <c r="AH551" s="22">
        <v>0</v>
      </c>
      <c r="AI551" s="22">
        <v>0</v>
      </c>
      <c r="AJ551" s="22">
        <v>2689.7924167680808</v>
      </c>
      <c r="AK551" s="22">
        <v>8570.3152119992501</v>
      </c>
      <c r="AL551" s="22">
        <v>0</v>
      </c>
      <c r="AM551" s="22">
        <v>23</v>
      </c>
      <c r="AN551" s="22">
        <v>0</v>
      </c>
      <c r="AO551" s="22">
        <v>0</v>
      </c>
      <c r="AQ551" s="18" t="str">
        <f t="shared" ref="AQ551:BZ551" si="546">IF(OR(AND(AQ$2&gt;$O550,AQ$2&lt;=$O551),AND(AQ$2&lt;=$O550,$O549&gt;$O550),AND(AQ$2&gt;$O551,$O552&lt;$O551)),$H550+((AQ$1-$Q550)/$U551/86000),"")</f>
        <v/>
      </c>
      <c r="AR551" s="18" t="str">
        <f t="shared" si="546"/>
        <v/>
      </c>
      <c r="AS551" s="18" t="str">
        <f t="shared" si="546"/>
        <v/>
      </c>
      <c r="AT551" s="18" t="str">
        <f t="shared" si="546"/>
        <v/>
      </c>
      <c r="AU551" s="18" t="str">
        <f t="shared" si="546"/>
        <v/>
      </c>
      <c r="AV551" s="18" t="str">
        <f t="shared" si="546"/>
        <v/>
      </c>
      <c r="AW551" s="18" t="str">
        <f t="shared" si="546"/>
        <v/>
      </c>
      <c r="AX551" s="18" t="str">
        <f t="shared" si="546"/>
        <v/>
      </c>
      <c r="AY551" s="18" t="str">
        <f t="shared" si="546"/>
        <v/>
      </c>
      <c r="AZ551" s="18" t="str">
        <f t="shared" si="546"/>
        <v/>
      </c>
      <c r="BA551" s="18" t="str">
        <f t="shared" si="546"/>
        <v/>
      </c>
      <c r="BB551" s="18" t="str">
        <f t="shared" si="546"/>
        <v/>
      </c>
      <c r="BC551" s="18" t="str">
        <f t="shared" si="546"/>
        <v/>
      </c>
      <c r="BD551" s="18" t="str">
        <f t="shared" si="546"/>
        <v/>
      </c>
      <c r="BE551" s="18" t="str">
        <f t="shared" si="546"/>
        <v/>
      </c>
      <c r="BF551" s="18" t="str">
        <f t="shared" si="546"/>
        <v/>
      </c>
      <c r="BG551" s="18" t="str">
        <f t="shared" si="546"/>
        <v/>
      </c>
      <c r="BH551" s="18" t="str">
        <f t="shared" si="546"/>
        <v/>
      </c>
      <c r="BI551" s="18" t="str">
        <f t="shared" si="546"/>
        <v/>
      </c>
      <c r="BJ551" s="18" t="str">
        <f t="shared" si="546"/>
        <v/>
      </c>
      <c r="BK551" s="18" t="str">
        <f t="shared" si="546"/>
        <v/>
      </c>
      <c r="BL551" s="18" t="str">
        <f t="shared" si="546"/>
        <v/>
      </c>
      <c r="BM551" s="18" t="str">
        <f t="shared" si="546"/>
        <v/>
      </c>
      <c r="BN551" s="18" t="str">
        <f t="shared" si="546"/>
        <v/>
      </c>
      <c r="BO551" s="18" t="str">
        <f t="shared" si="546"/>
        <v/>
      </c>
      <c r="BP551" s="18" t="str">
        <f t="shared" si="546"/>
        <v/>
      </c>
      <c r="BQ551" s="18" t="str">
        <f t="shared" si="546"/>
        <v/>
      </c>
      <c r="BR551" s="18" t="str">
        <f t="shared" si="546"/>
        <v/>
      </c>
      <c r="BS551" s="18" t="str">
        <f t="shared" si="546"/>
        <v/>
      </c>
      <c r="BT551" s="18" t="str">
        <f t="shared" si="546"/>
        <v/>
      </c>
      <c r="BU551" s="18" t="str">
        <f t="shared" si="546"/>
        <v/>
      </c>
      <c r="BV551" s="18" t="str">
        <f t="shared" si="546"/>
        <v/>
      </c>
      <c r="BW551" s="18" t="str">
        <f t="shared" si="546"/>
        <v/>
      </c>
      <c r="BX551" s="18" t="str">
        <f t="shared" si="546"/>
        <v/>
      </c>
      <c r="BY551" s="18" t="str">
        <f t="shared" si="546"/>
        <v/>
      </c>
      <c r="BZ551" s="18" t="str">
        <f t="shared" si="546"/>
        <v/>
      </c>
      <c r="CA551" s="18" t="str">
        <f>IF(BY551&lt;&gt;"",BY551-LOOKUP(2,1/(LEN($AQ$1:AQ551)&gt;0),$AQ$1:AQ551),"")</f>
        <v/>
      </c>
    </row>
    <row r="552" spans="1:79" x14ac:dyDescent="0.25">
      <c r="A552" s="21">
        <v>61471</v>
      </c>
      <c r="B552" s="21">
        <v>3</v>
      </c>
      <c r="C552" s="22" t="s">
        <v>1560</v>
      </c>
      <c r="D552" s="21">
        <v>332</v>
      </c>
      <c r="E552" s="23">
        <v>0.27986111111111112</v>
      </c>
      <c r="F552" s="22" t="s">
        <v>1366</v>
      </c>
      <c r="G552" s="22" t="b">
        <v>1</v>
      </c>
      <c r="H552" s="24">
        <v>43532.280416666668</v>
      </c>
      <c r="I552" s="25" t="s">
        <v>361</v>
      </c>
      <c r="J552" s="22" t="s">
        <v>362</v>
      </c>
      <c r="K552" s="11">
        <v>0</v>
      </c>
      <c r="L552" s="11">
        <v>685</v>
      </c>
      <c r="M552" s="11">
        <v>486</v>
      </c>
      <c r="N552" s="11">
        <v>1.1404210908949608E-12</v>
      </c>
      <c r="O552" s="11">
        <v>90</v>
      </c>
      <c r="P552" s="14">
        <v>0.49999997854972567</v>
      </c>
      <c r="Q552" s="11">
        <v>2689.7924167680808</v>
      </c>
      <c r="R552" s="15">
        <v>0.30963842682890103</v>
      </c>
      <c r="S552" s="11">
        <v>0</v>
      </c>
      <c r="T552" s="11">
        <v>46.000000066123903</v>
      </c>
      <c r="U552" s="11">
        <v>0</v>
      </c>
      <c r="V552" s="11">
        <v>0</v>
      </c>
      <c r="W552" s="22"/>
      <c r="X552" s="21">
        <v>0</v>
      </c>
      <c r="Y552" s="22">
        <v>0.5</v>
      </c>
      <c r="Z552" s="22">
        <v>0</v>
      </c>
      <c r="AA552" s="22">
        <v>0</v>
      </c>
      <c r="AB552" s="22">
        <v>0</v>
      </c>
      <c r="AC552" s="22">
        <v>1</v>
      </c>
      <c r="AD552" s="22">
        <v>1</v>
      </c>
      <c r="AE552" s="22">
        <v>0</v>
      </c>
      <c r="AF552" s="22">
        <v>2689.7924167680808</v>
      </c>
      <c r="AG552" s="21">
        <v>0</v>
      </c>
      <c r="AH552" s="22">
        <v>0</v>
      </c>
      <c r="AI552" s="22">
        <v>0</v>
      </c>
      <c r="AJ552" s="22">
        <v>2689.7924167680808</v>
      </c>
      <c r="AK552" s="22">
        <v>8570.3152119992501</v>
      </c>
      <c r="AL552" s="22">
        <v>0</v>
      </c>
      <c r="AM552" s="22">
        <v>22</v>
      </c>
      <c r="AN552" s="22">
        <v>0</v>
      </c>
      <c r="AO552" s="22">
        <v>0</v>
      </c>
      <c r="AQ552" s="18" t="str">
        <f t="shared" ref="AQ552:BZ552" si="547">IF(OR(AND(AQ$2&gt;$O551,AQ$2&lt;=$O552),AND(AQ$2&lt;=$O551,$O550&gt;$O551),AND(AQ$2&gt;$O552,$O553&lt;$O552)),$H551+((AQ$1-$Q551)/$U552/86000),"")</f>
        <v/>
      </c>
      <c r="AR552" s="18" t="str">
        <f t="shared" si="547"/>
        <v/>
      </c>
      <c r="AS552" s="18" t="str">
        <f t="shared" si="547"/>
        <v/>
      </c>
      <c r="AT552" s="18" t="str">
        <f t="shared" si="547"/>
        <v/>
      </c>
      <c r="AU552" s="18" t="str">
        <f t="shared" si="547"/>
        <v/>
      </c>
      <c r="AV552" s="18" t="str">
        <f t="shared" si="547"/>
        <v/>
      </c>
      <c r="AW552" s="18" t="str">
        <f t="shared" si="547"/>
        <v/>
      </c>
      <c r="AX552" s="18" t="str">
        <f t="shared" si="547"/>
        <v/>
      </c>
      <c r="AY552" s="18" t="str">
        <f t="shared" si="547"/>
        <v/>
      </c>
      <c r="AZ552" s="18" t="str">
        <f t="shared" si="547"/>
        <v/>
      </c>
      <c r="BA552" s="18" t="str">
        <f t="shared" si="547"/>
        <v/>
      </c>
      <c r="BB552" s="18" t="str">
        <f t="shared" si="547"/>
        <v/>
      </c>
      <c r="BC552" s="18" t="str">
        <f t="shared" si="547"/>
        <v/>
      </c>
      <c r="BD552" s="18" t="str">
        <f t="shared" si="547"/>
        <v/>
      </c>
      <c r="BE552" s="18" t="str">
        <f t="shared" si="547"/>
        <v/>
      </c>
      <c r="BF552" s="18" t="str">
        <f t="shared" si="547"/>
        <v/>
      </c>
      <c r="BG552" s="18" t="str">
        <f t="shared" si="547"/>
        <v/>
      </c>
      <c r="BH552" s="18" t="str">
        <f t="shared" si="547"/>
        <v/>
      </c>
      <c r="BI552" s="18" t="str">
        <f t="shared" si="547"/>
        <v/>
      </c>
      <c r="BJ552" s="18" t="str">
        <f t="shared" si="547"/>
        <v/>
      </c>
      <c r="BK552" s="18" t="str">
        <f t="shared" si="547"/>
        <v/>
      </c>
      <c r="BL552" s="18" t="str">
        <f t="shared" si="547"/>
        <v/>
      </c>
      <c r="BM552" s="18" t="str">
        <f t="shared" si="547"/>
        <v/>
      </c>
      <c r="BN552" s="18" t="str">
        <f t="shared" si="547"/>
        <v/>
      </c>
      <c r="BO552" s="18" t="str">
        <f t="shared" si="547"/>
        <v/>
      </c>
      <c r="BP552" s="18" t="str">
        <f t="shared" si="547"/>
        <v/>
      </c>
      <c r="BQ552" s="18" t="str">
        <f t="shared" si="547"/>
        <v/>
      </c>
      <c r="BR552" s="18" t="str">
        <f t="shared" si="547"/>
        <v/>
      </c>
      <c r="BS552" s="18" t="str">
        <f t="shared" si="547"/>
        <v/>
      </c>
      <c r="BT552" s="18" t="str">
        <f t="shared" si="547"/>
        <v/>
      </c>
      <c r="BU552" s="18" t="str">
        <f t="shared" si="547"/>
        <v/>
      </c>
      <c r="BV552" s="18" t="str">
        <f t="shared" si="547"/>
        <v/>
      </c>
      <c r="BW552" s="18" t="str">
        <f t="shared" si="547"/>
        <v/>
      </c>
      <c r="BX552" s="18" t="str">
        <f t="shared" si="547"/>
        <v/>
      </c>
      <c r="BY552" s="18" t="str">
        <f t="shared" si="547"/>
        <v/>
      </c>
      <c r="BZ552" s="18" t="str">
        <f t="shared" si="547"/>
        <v/>
      </c>
      <c r="CA552" s="18" t="str">
        <f>IF(BY552&lt;&gt;"",BY552-LOOKUP(2,1/(LEN($AQ$1:AQ552)&gt;0),$AQ$1:AQ552),"")</f>
        <v/>
      </c>
    </row>
    <row r="553" spans="1:79" x14ac:dyDescent="0.25">
      <c r="A553" s="21">
        <v>61473</v>
      </c>
      <c r="B553" s="21">
        <v>3</v>
      </c>
      <c r="C553" s="22" t="s">
        <v>1563</v>
      </c>
      <c r="D553" s="21">
        <v>332</v>
      </c>
      <c r="E553" s="23">
        <v>0.28055555555555556</v>
      </c>
      <c r="F553" s="22" t="s">
        <v>1366</v>
      </c>
      <c r="G553" s="22" t="b">
        <v>1</v>
      </c>
      <c r="H553" s="24">
        <v>43532.2809375</v>
      </c>
      <c r="I553" s="25" t="s">
        <v>181</v>
      </c>
      <c r="J553" s="22" t="s">
        <v>182</v>
      </c>
      <c r="K553" s="11">
        <v>0</v>
      </c>
      <c r="L553" s="11">
        <v>686</v>
      </c>
      <c r="M553" s="11">
        <v>489</v>
      </c>
      <c r="N553" s="11">
        <v>2.0321522242738865E-11</v>
      </c>
      <c r="O553" s="11">
        <v>94</v>
      </c>
      <c r="P553" s="14">
        <v>0.28331286711450243</v>
      </c>
      <c r="Q553" s="11">
        <v>2799.0844410239902</v>
      </c>
      <c r="R553" s="15">
        <v>0.3222196989912367</v>
      </c>
      <c r="S553" s="11">
        <v>109.29202425590938</v>
      </c>
      <c r="T553" s="11">
        <v>44.999999832361937</v>
      </c>
      <c r="U553" s="11">
        <v>2.4287116591789757</v>
      </c>
      <c r="V553" s="11">
        <v>8.743361973044312</v>
      </c>
      <c r="W553" s="22"/>
      <c r="X553" s="21">
        <v>0</v>
      </c>
      <c r="Y553" s="22">
        <v>0</v>
      </c>
      <c r="Z553" s="22">
        <v>0</v>
      </c>
      <c r="AA553" s="22">
        <v>0</v>
      </c>
      <c r="AB553" s="22">
        <v>0</v>
      </c>
      <c r="AC553" s="22">
        <v>0</v>
      </c>
      <c r="AD553" s="22">
        <v>0</v>
      </c>
      <c r="AE553" s="22">
        <v>0</v>
      </c>
      <c r="AF553" s="22">
        <v>2799.0844410239902</v>
      </c>
      <c r="AG553" s="21">
        <v>0</v>
      </c>
      <c r="AH553" s="22">
        <v>0</v>
      </c>
      <c r="AI553" s="22">
        <v>0</v>
      </c>
      <c r="AJ553" s="22">
        <v>2799.0844410239902</v>
      </c>
      <c r="AK553" s="22">
        <v>8570.3152119992501</v>
      </c>
      <c r="AL553" s="22">
        <v>0</v>
      </c>
      <c r="AM553" s="22">
        <v>21</v>
      </c>
      <c r="AN553" s="22">
        <v>0</v>
      </c>
      <c r="AO553" s="22">
        <v>0</v>
      </c>
      <c r="AQ553" s="18" t="str">
        <f t="shared" ref="AQ553:BZ553" si="548">IF(OR(AND(AQ$2&gt;$O552,AQ$2&lt;=$O553),AND(AQ$2&lt;=$O552,$O551&gt;$O552),AND(AQ$2&gt;$O553,$O554&lt;$O553)),$H552+((AQ$1-$Q552)/$U553/86000),"")</f>
        <v/>
      </c>
      <c r="AR553" s="18" t="str">
        <f t="shared" si="548"/>
        <v/>
      </c>
      <c r="AS553" s="18" t="str">
        <f t="shared" si="548"/>
        <v/>
      </c>
      <c r="AT553" s="18" t="str">
        <f t="shared" si="548"/>
        <v/>
      </c>
      <c r="AU553" s="18" t="str">
        <f t="shared" si="548"/>
        <v/>
      </c>
      <c r="AV553" s="18" t="str">
        <f t="shared" si="548"/>
        <v/>
      </c>
      <c r="AW553" s="18" t="str">
        <f t="shared" si="548"/>
        <v/>
      </c>
      <c r="AX553" s="18" t="str">
        <f t="shared" si="548"/>
        <v/>
      </c>
      <c r="AY553" s="18" t="str">
        <f t="shared" si="548"/>
        <v/>
      </c>
      <c r="AZ553" s="18" t="str">
        <f t="shared" si="548"/>
        <v/>
      </c>
      <c r="BA553" s="18" t="str">
        <f t="shared" si="548"/>
        <v/>
      </c>
      <c r="BB553" s="18" t="str">
        <f t="shared" si="548"/>
        <v/>
      </c>
      <c r="BC553" s="18" t="str">
        <f t="shared" si="548"/>
        <v/>
      </c>
      <c r="BD553" s="18" t="str">
        <f t="shared" si="548"/>
        <v/>
      </c>
      <c r="BE553" s="18" t="str">
        <f t="shared" si="548"/>
        <v/>
      </c>
      <c r="BF553" s="18" t="str">
        <f t="shared" si="548"/>
        <v/>
      </c>
      <c r="BG553" s="18" t="str">
        <f t="shared" si="548"/>
        <v/>
      </c>
      <c r="BH553" s="18" t="str">
        <f t="shared" si="548"/>
        <v/>
      </c>
      <c r="BI553" s="18" t="str">
        <f t="shared" si="548"/>
        <v/>
      </c>
      <c r="BJ553" s="18" t="str">
        <f t="shared" si="548"/>
        <v/>
      </c>
      <c r="BK553" s="18" t="str">
        <f t="shared" si="548"/>
        <v/>
      </c>
      <c r="BL553" s="18" t="str">
        <f t="shared" si="548"/>
        <v/>
      </c>
      <c r="BM553" s="18" t="str">
        <f t="shared" si="548"/>
        <v/>
      </c>
      <c r="BN553" s="18" t="str">
        <f t="shared" si="548"/>
        <v/>
      </c>
      <c r="BO553" s="18" t="str">
        <f t="shared" si="548"/>
        <v/>
      </c>
      <c r="BP553" s="18" t="str">
        <f t="shared" si="548"/>
        <v/>
      </c>
      <c r="BQ553" s="18" t="str">
        <f t="shared" si="548"/>
        <v/>
      </c>
      <c r="BR553" s="18" t="str">
        <f t="shared" si="548"/>
        <v/>
      </c>
      <c r="BS553" s="18" t="str">
        <f t="shared" si="548"/>
        <v/>
      </c>
      <c r="BT553" s="18" t="str">
        <f t="shared" si="548"/>
        <v/>
      </c>
      <c r="BU553" s="18" t="str">
        <f t="shared" si="548"/>
        <v/>
      </c>
      <c r="BV553" s="18" t="str">
        <f t="shared" si="548"/>
        <v/>
      </c>
      <c r="BW553" s="18" t="str">
        <f t="shared" si="548"/>
        <v/>
      </c>
      <c r="BX553" s="18" t="str">
        <f t="shared" si="548"/>
        <v/>
      </c>
      <c r="BY553" s="18" t="str">
        <f t="shared" si="548"/>
        <v/>
      </c>
      <c r="BZ553" s="18" t="str">
        <f t="shared" si="548"/>
        <v/>
      </c>
      <c r="CA553" s="18" t="str">
        <f>IF(BY553&lt;&gt;"",BY553-LOOKUP(2,1/(LEN($AQ$1:AQ553)&gt;0),$AQ$1:AQ553),"")</f>
        <v/>
      </c>
    </row>
    <row r="554" spans="1:79" x14ac:dyDescent="0.25">
      <c r="A554" s="21">
        <v>61474</v>
      </c>
      <c r="B554" s="21">
        <v>2</v>
      </c>
      <c r="C554" s="22" t="s">
        <v>1564</v>
      </c>
      <c r="D554" s="21">
        <v>332</v>
      </c>
      <c r="E554" s="23">
        <v>0.28125</v>
      </c>
      <c r="F554" s="22" t="s">
        <v>1366</v>
      </c>
      <c r="G554" s="22" t="b">
        <v>1</v>
      </c>
      <c r="H554" s="24">
        <v>43532.281458333331</v>
      </c>
      <c r="I554" s="25" t="s">
        <v>181</v>
      </c>
      <c r="J554" s="22" t="s">
        <v>182</v>
      </c>
      <c r="K554" s="11">
        <v>0</v>
      </c>
      <c r="L554" s="11">
        <v>687</v>
      </c>
      <c r="M554" s="11">
        <v>492</v>
      </c>
      <c r="N554" s="11">
        <v>2.0321522242738865E-11</v>
      </c>
      <c r="O554" s="11">
        <v>94</v>
      </c>
      <c r="P554" s="14">
        <v>0.28331286711450243</v>
      </c>
      <c r="Q554" s="11">
        <v>2799.0844410239902</v>
      </c>
      <c r="R554" s="15">
        <v>0.3222196989912367</v>
      </c>
      <c r="S554" s="11">
        <v>0</v>
      </c>
      <c r="T554" s="11">
        <v>44.999999832361937</v>
      </c>
      <c r="U554" s="11">
        <v>0</v>
      </c>
      <c r="V554" s="11">
        <v>0</v>
      </c>
      <c r="W554" s="22"/>
      <c r="X554" s="21">
        <v>0</v>
      </c>
      <c r="Y554" s="22">
        <v>0.5</v>
      </c>
      <c r="Z554" s="22">
        <v>0</v>
      </c>
      <c r="AA554" s="22">
        <v>0</v>
      </c>
      <c r="AB554" s="22">
        <v>0</v>
      </c>
      <c r="AC554" s="22">
        <v>1</v>
      </c>
      <c r="AD554" s="22">
        <v>1</v>
      </c>
      <c r="AE554" s="22">
        <v>0</v>
      </c>
      <c r="AF554" s="22">
        <v>2799.0844410239902</v>
      </c>
      <c r="AG554" s="21">
        <v>0</v>
      </c>
      <c r="AH554" s="22">
        <v>0</v>
      </c>
      <c r="AI554" s="22">
        <v>0</v>
      </c>
      <c r="AJ554" s="22">
        <v>2799.0844410239902</v>
      </c>
      <c r="AK554" s="22">
        <v>8570.3152119992501</v>
      </c>
      <c r="AL554" s="22">
        <v>0</v>
      </c>
      <c r="AM554" s="22">
        <v>20</v>
      </c>
      <c r="AN554" s="22">
        <v>0</v>
      </c>
      <c r="AO554" s="22">
        <v>0</v>
      </c>
      <c r="AQ554" s="18" t="str">
        <f t="shared" ref="AQ554:BZ554" si="549">IF(OR(AND(AQ$2&gt;$O553,AQ$2&lt;=$O554),AND(AQ$2&lt;=$O553,$O552&gt;$O553),AND(AQ$2&gt;$O554,$O555&lt;$O554)),$H553+((AQ$1-$Q553)/$U554/86000),"")</f>
        <v/>
      </c>
      <c r="AR554" s="18" t="str">
        <f t="shared" si="549"/>
        <v/>
      </c>
      <c r="AS554" s="18" t="str">
        <f t="shared" si="549"/>
        <v/>
      </c>
      <c r="AT554" s="18" t="str">
        <f t="shared" si="549"/>
        <v/>
      </c>
      <c r="AU554" s="18" t="str">
        <f t="shared" si="549"/>
        <v/>
      </c>
      <c r="AV554" s="18" t="str">
        <f t="shared" si="549"/>
        <v/>
      </c>
      <c r="AW554" s="18" t="str">
        <f t="shared" si="549"/>
        <v/>
      </c>
      <c r="AX554" s="18" t="str">
        <f t="shared" si="549"/>
        <v/>
      </c>
      <c r="AY554" s="18" t="str">
        <f t="shared" si="549"/>
        <v/>
      </c>
      <c r="AZ554" s="18" t="str">
        <f t="shared" si="549"/>
        <v/>
      </c>
      <c r="BA554" s="18" t="str">
        <f t="shared" si="549"/>
        <v/>
      </c>
      <c r="BB554" s="18" t="str">
        <f t="shared" si="549"/>
        <v/>
      </c>
      <c r="BC554" s="18" t="str">
        <f t="shared" si="549"/>
        <v/>
      </c>
      <c r="BD554" s="18" t="str">
        <f t="shared" si="549"/>
        <v/>
      </c>
      <c r="BE554" s="18" t="str">
        <f t="shared" si="549"/>
        <v/>
      </c>
      <c r="BF554" s="18" t="str">
        <f t="shared" si="549"/>
        <v/>
      </c>
      <c r="BG554" s="18" t="str">
        <f t="shared" si="549"/>
        <v/>
      </c>
      <c r="BH554" s="18" t="str">
        <f t="shared" si="549"/>
        <v/>
      </c>
      <c r="BI554" s="18" t="str">
        <f t="shared" si="549"/>
        <v/>
      </c>
      <c r="BJ554" s="18" t="str">
        <f t="shared" si="549"/>
        <v/>
      </c>
      <c r="BK554" s="18" t="str">
        <f t="shared" si="549"/>
        <v/>
      </c>
      <c r="BL554" s="18" t="str">
        <f t="shared" si="549"/>
        <v/>
      </c>
      <c r="BM554" s="18" t="str">
        <f t="shared" si="549"/>
        <v/>
      </c>
      <c r="BN554" s="18" t="str">
        <f t="shared" si="549"/>
        <v/>
      </c>
      <c r="BO554" s="18" t="str">
        <f t="shared" si="549"/>
        <v/>
      </c>
      <c r="BP554" s="18" t="str">
        <f t="shared" si="549"/>
        <v/>
      </c>
      <c r="BQ554" s="18" t="str">
        <f t="shared" si="549"/>
        <v/>
      </c>
      <c r="BR554" s="18" t="str">
        <f t="shared" si="549"/>
        <v/>
      </c>
      <c r="BS554" s="18" t="str">
        <f t="shared" si="549"/>
        <v/>
      </c>
      <c r="BT554" s="18" t="str">
        <f t="shared" si="549"/>
        <v/>
      </c>
      <c r="BU554" s="18" t="str">
        <f t="shared" si="549"/>
        <v/>
      </c>
      <c r="BV554" s="18" t="str">
        <f t="shared" si="549"/>
        <v/>
      </c>
      <c r="BW554" s="18" t="str">
        <f t="shared" si="549"/>
        <v/>
      </c>
      <c r="BX554" s="18" t="str">
        <f t="shared" si="549"/>
        <v/>
      </c>
      <c r="BY554" s="18" t="str">
        <f t="shared" si="549"/>
        <v/>
      </c>
      <c r="BZ554" s="18" t="str">
        <f t="shared" si="549"/>
        <v/>
      </c>
      <c r="CA554" s="18" t="str">
        <f>IF(BY554&lt;&gt;"",BY554-LOOKUP(2,1/(LEN($AQ$1:AQ554)&gt;0),$AQ$1:AQ554),"")</f>
        <v/>
      </c>
    </row>
    <row r="555" spans="1:79" x14ac:dyDescent="0.25">
      <c r="A555" s="21">
        <v>61476</v>
      </c>
      <c r="B555" s="21">
        <v>2</v>
      </c>
      <c r="C555" s="22" t="s">
        <v>1566</v>
      </c>
      <c r="D555" s="21">
        <v>332</v>
      </c>
      <c r="E555" s="23">
        <v>0.28194444444444444</v>
      </c>
      <c r="F555" s="22" t="s">
        <v>1366</v>
      </c>
      <c r="G555" s="22" t="b">
        <v>1</v>
      </c>
      <c r="H555" s="24">
        <v>43532.28197916667</v>
      </c>
      <c r="I555" s="25" t="s">
        <v>497</v>
      </c>
      <c r="J555" s="22" t="s">
        <v>498</v>
      </c>
      <c r="K555" s="11">
        <v>0</v>
      </c>
      <c r="L555" s="11">
        <v>688</v>
      </c>
      <c r="M555" s="11">
        <v>496</v>
      </c>
      <c r="N555" s="11">
        <v>9.0395246843399946E-10</v>
      </c>
      <c r="O555" s="11">
        <v>102</v>
      </c>
      <c r="P555" s="14">
        <v>0.6099822589817876</v>
      </c>
      <c r="Q555" s="11">
        <v>3114.0330959642147</v>
      </c>
      <c r="R555" s="15">
        <v>0.35847536148758086</v>
      </c>
      <c r="S555" s="11">
        <v>314.94865494022451</v>
      </c>
      <c r="T555" s="11">
        <v>45.000000461004674</v>
      </c>
      <c r="U555" s="11">
        <v>6.9988589269715078</v>
      </c>
      <c r="V555" s="11">
        <v>25.195892137097427</v>
      </c>
      <c r="W555" s="22"/>
      <c r="X555" s="21">
        <v>0</v>
      </c>
      <c r="Y555" s="22">
        <v>0</v>
      </c>
      <c r="Z555" s="22">
        <v>0</v>
      </c>
      <c r="AA555" s="22">
        <v>0</v>
      </c>
      <c r="AB555" s="22">
        <v>0</v>
      </c>
      <c r="AC555" s="22">
        <v>0</v>
      </c>
      <c r="AD555" s="22">
        <v>0</v>
      </c>
      <c r="AE555" s="22">
        <v>0</v>
      </c>
      <c r="AF555" s="22">
        <v>3114.0330959642147</v>
      </c>
      <c r="AG555" s="21">
        <v>0</v>
      </c>
      <c r="AH555" s="22">
        <v>0</v>
      </c>
      <c r="AI555" s="22">
        <v>0</v>
      </c>
      <c r="AJ555" s="22">
        <v>3114.0330959642147</v>
      </c>
      <c r="AK555" s="22">
        <v>8570.3152119992501</v>
      </c>
      <c r="AL555" s="22">
        <v>0</v>
      </c>
      <c r="AM555" s="22">
        <v>19</v>
      </c>
      <c r="AN555" s="22">
        <v>0</v>
      </c>
      <c r="AO555" s="22">
        <v>0</v>
      </c>
      <c r="AQ555" s="18" t="str">
        <f t="shared" ref="AQ555:BZ555" si="550">IF(OR(AND(AQ$2&gt;$O554,AQ$2&lt;=$O555),AND(AQ$2&lt;=$O554,$O553&gt;$O554),AND(AQ$2&gt;$O555,$O556&lt;$O555)),$H554+((AQ$1-$Q554)/$U555/86000),"")</f>
        <v/>
      </c>
      <c r="AR555" s="18" t="str">
        <f t="shared" si="550"/>
        <v/>
      </c>
      <c r="AS555" s="18" t="str">
        <f t="shared" si="550"/>
        <v/>
      </c>
      <c r="AT555" s="18" t="str">
        <f t="shared" si="550"/>
        <v/>
      </c>
      <c r="AU555" s="18" t="str">
        <f t="shared" si="550"/>
        <v/>
      </c>
      <c r="AV555" s="18" t="str">
        <f t="shared" si="550"/>
        <v/>
      </c>
      <c r="AW555" s="18" t="str">
        <f t="shared" si="550"/>
        <v/>
      </c>
      <c r="AX555" s="18" t="str">
        <f t="shared" si="550"/>
        <v/>
      </c>
      <c r="AY555" s="18" t="str">
        <f t="shared" si="550"/>
        <v/>
      </c>
      <c r="AZ555" s="18" t="str">
        <f t="shared" si="550"/>
        <v/>
      </c>
      <c r="BA555" s="18">
        <f t="shared" si="550"/>
        <v>43532.281515700823</v>
      </c>
      <c r="BB555" s="18">
        <f t="shared" si="550"/>
        <v>43532.281565812482</v>
      </c>
      <c r="BC555" s="18">
        <f t="shared" si="550"/>
        <v>43532.28178854147</v>
      </c>
      <c r="BD555" s="18" t="str">
        <f t="shared" si="550"/>
        <v/>
      </c>
      <c r="BE555" s="18" t="str">
        <f t="shared" si="550"/>
        <v/>
      </c>
      <c r="BF555" s="18" t="str">
        <f t="shared" si="550"/>
        <v/>
      </c>
      <c r="BG555" s="18" t="str">
        <f t="shared" si="550"/>
        <v/>
      </c>
      <c r="BH555" s="18" t="str">
        <f t="shared" si="550"/>
        <v/>
      </c>
      <c r="BI555" s="18" t="str">
        <f t="shared" si="550"/>
        <v/>
      </c>
      <c r="BJ555" s="18" t="str">
        <f t="shared" si="550"/>
        <v/>
      </c>
      <c r="BK555" s="18" t="str">
        <f t="shared" si="550"/>
        <v/>
      </c>
      <c r="BL555" s="18" t="str">
        <f t="shared" si="550"/>
        <v/>
      </c>
      <c r="BM555" s="18" t="str">
        <f t="shared" si="550"/>
        <v/>
      </c>
      <c r="BN555" s="18" t="str">
        <f t="shared" si="550"/>
        <v/>
      </c>
      <c r="BO555" s="18" t="str">
        <f t="shared" si="550"/>
        <v/>
      </c>
      <c r="BP555" s="18" t="str">
        <f t="shared" si="550"/>
        <v/>
      </c>
      <c r="BQ555" s="18" t="str">
        <f t="shared" si="550"/>
        <v/>
      </c>
      <c r="BR555" s="18" t="str">
        <f t="shared" si="550"/>
        <v/>
      </c>
      <c r="BS555" s="18" t="str">
        <f t="shared" si="550"/>
        <v/>
      </c>
      <c r="BT555" s="18" t="str">
        <f t="shared" si="550"/>
        <v/>
      </c>
      <c r="BU555" s="18" t="str">
        <f t="shared" si="550"/>
        <v/>
      </c>
      <c r="BV555" s="18" t="str">
        <f t="shared" si="550"/>
        <v/>
      </c>
      <c r="BW555" s="18" t="str">
        <f t="shared" si="550"/>
        <v/>
      </c>
      <c r="BX555" s="18" t="str">
        <f t="shared" si="550"/>
        <v/>
      </c>
      <c r="BY555" s="18" t="str">
        <f t="shared" si="550"/>
        <v/>
      </c>
      <c r="BZ555" s="18" t="str">
        <f t="shared" si="550"/>
        <v/>
      </c>
      <c r="CA555" s="18" t="str">
        <f>IF(BY555&lt;&gt;"",BY555-LOOKUP(2,1/(LEN($AQ$1:AQ555)&gt;0),$AQ$1:AQ555),"")</f>
        <v/>
      </c>
    </row>
    <row r="556" spans="1:79" x14ac:dyDescent="0.25">
      <c r="A556" s="21">
        <v>61477</v>
      </c>
      <c r="B556" s="21">
        <v>2</v>
      </c>
      <c r="C556" s="22" t="s">
        <v>1567</v>
      </c>
      <c r="D556" s="21">
        <v>332</v>
      </c>
      <c r="E556" s="23">
        <v>0.28194444444444444</v>
      </c>
      <c r="F556" s="22" t="s">
        <v>1366</v>
      </c>
      <c r="G556" s="22" t="b">
        <v>1</v>
      </c>
      <c r="H556" s="24">
        <v>43532.282500000001</v>
      </c>
      <c r="I556" s="25" t="s">
        <v>519</v>
      </c>
      <c r="J556" s="22" t="s">
        <v>520</v>
      </c>
      <c r="K556" s="11">
        <v>0</v>
      </c>
      <c r="L556" s="11">
        <v>689</v>
      </c>
      <c r="M556" s="11">
        <v>499</v>
      </c>
      <c r="N556" s="11">
        <v>7.2830630415410269E-11</v>
      </c>
      <c r="O556" s="11">
        <v>115</v>
      </c>
      <c r="P556" s="14">
        <v>0.25000001071986</v>
      </c>
      <c r="Q556" s="11">
        <v>3481.0665745872247</v>
      </c>
      <c r="R556" s="15">
        <v>0.40072682602658838</v>
      </c>
      <c r="S556" s="11">
        <v>367.03347862301007</v>
      </c>
      <c r="T556" s="11">
        <v>44.999999832361937</v>
      </c>
      <c r="U556" s="11">
        <v>8.1562995553403628</v>
      </c>
      <c r="V556" s="11">
        <v>29.362678399225306</v>
      </c>
      <c r="W556" s="22"/>
      <c r="X556" s="21">
        <v>0</v>
      </c>
      <c r="Y556" s="22">
        <v>0</v>
      </c>
      <c r="Z556" s="22">
        <v>0</v>
      </c>
      <c r="AA556" s="22">
        <v>0</v>
      </c>
      <c r="AB556" s="22">
        <v>0</v>
      </c>
      <c r="AC556" s="22">
        <v>0</v>
      </c>
      <c r="AD556" s="22">
        <v>0</v>
      </c>
      <c r="AE556" s="22">
        <v>0</v>
      </c>
      <c r="AF556" s="22">
        <v>3481.0665745872247</v>
      </c>
      <c r="AG556" s="21">
        <v>0</v>
      </c>
      <c r="AH556" s="22">
        <v>0</v>
      </c>
      <c r="AI556" s="22">
        <v>0</v>
      </c>
      <c r="AJ556" s="22">
        <v>3481.0665745872247</v>
      </c>
      <c r="AK556" s="22">
        <v>8570.3152119992501</v>
      </c>
      <c r="AL556" s="22">
        <v>0</v>
      </c>
      <c r="AM556" s="22">
        <v>18</v>
      </c>
      <c r="AN556" s="22">
        <v>0</v>
      </c>
      <c r="AO556" s="22">
        <v>0</v>
      </c>
      <c r="AQ556" s="18" t="str">
        <f t="shared" ref="AQ556:BZ556" si="551">IF(OR(AND(AQ$2&gt;$O555,AQ$2&lt;=$O556),AND(AQ$2&lt;=$O555,$O554&gt;$O555),AND(AQ$2&gt;$O556,$O557&lt;$O556)),$H555+((AQ$1-$Q555)/$U556/86000),"")</f>
        <v/>
      </c>
      <c r="AR556" s="18" t="str">
        <f t="shared" si="551"/>
        <v/>
      </c>
      <c r="AS556" s="18" t="str">
        <f t="shared" si="551"/>
        <v/>
      </c>
      <c r="AT556" s="18" t="str">
        <f t="shared" si="551"/>
        <v/>
      </c>
      <c r="AU556" s="18" t="str">
        <f t="shared" si="551"/>
        <v/>
      </c>
      <c r="AV556" s="18" t="str">
        <f t="shared" si="551"/>
        <v/>
      </c>
      <c r="AW556" s="18" t="str">
        <f t="shared" si="551"/>
        <v/>
      </c>
      <c r="AX556" s="18" t="str">
        <f t="shared" si="551"/>
        <v/>
      </c>
      <c r="AY556" s="18" t="str">
        <f t="shared" si="551"/>
        <v/>
      </c>
      <c r="AZ556" s="18" t="str">
        <f t="shared" si="551"/>
        <v/>
      </c>
      <c r="BA556" s="18" t="str">
        <f t="shared" si="551"/>
        <v/>
      </c>
      <c r="BB556" s="18" t="str">
        <f t="shared" si="551"/>
        <v/>
      </c>
      <c r="BC556" s="18" t="str">
        <f t="shared" si="551"/>
        <v/>
      </c>
      <c r="BD556" s="18">
        <f t="shared" si="551"/>
        <v>43532.28233628712</v>
      </c>
      <c r="BE556" s="18" t="str">
        <f t="shared" si="551"/>
        <v/>
      </c>
      <c r="BF556" s="18" t="str">
        <f t="shared" si="551"/>
        <v/>
      </c>
      <c r="BG556" s="18" t="str">
        <f t="shared" si="551"/>
        <v/>
      </c>
      <c r="BH556" s="18" t="str">
        <f t="shared" si="551"/>
        <v/>
      </c>
      <c r="BI556" s="18" t="str">
        <f t="shared" si="551"/>
        <v/>
      </c>
      <c r="BJ556" s="18" t="str">
        <f t="shared" si="551"/>
        <v/>
      </c>
      <c r="BK556" s="18" t="str">
        <f t="shared" si="551"/>
        <v/>
      </c>
      <c r="BL556" s="18" t="str">
        <f t="shared" si="551"/>
        <v/>
      </c>
      <c r="BM556" s="18" t="str">
        <f t="shared" si="551"/>
        <v/>
      </c>
      <c r="BN556" s="18" t="str">
        <f t="shared" si="551"/>
        <v/>
      </c>
      <c r="BO556" s="18" t="str">
        <f t="shared" si="551"/>
        <v/>
      </c>
      <c r="BP556" s="18" t="str">
        <f t="shared" si="551"/>
        <v/>
      </c>
      <c r="BQ556" s="18" t="str">
        <f t="shared" si="551"/>
        <v/>
      </c>
      <c r="BR556" s="18" t="str">
        <f t="shared" si="551"/>
        <v/>
      </c>
      <c r="BS556" s="18" t="str">
        <f t="shared" si="551"/>
        <v/>
      </c>
      <c r="BT556" s="18" t="str">
        <f t="shared" si="551"/>
        <v/>
      </c>
      <c r="BU556" s="18" t="str">
        <f t="shared" si="551"/>
        <v/>
      </c>
      <c r="BV556" s="18" t="str">
        <f t="shared" si="551"/>
        <v/>
      </c>
      <c r="BW556" s="18" t="str">
        <f t="shared" si="551"/>
        <v/>
      </c>
      <c r="BX556" s="18" t="str">
        <f t="shared" si="551"/>
        <v/>
      </c>
      <c r="BY556" s="18" t="str">
        <f t="shared" si="551"/>
        <v/>
      </c>
      <c r="BZ556" s="18" t="str">
        <f t="shared" si="551"/>
        <v/>
      </c>
      <c r="CA556" s="18" t="str">
        <f>IF(BY556&lt;&gt;"",BY556-LOOKUP(2,1/(LEN($AQ$1:AQ556)&gt;0),$AQ$1:AQ556),"")</f>
        <v/>
      </c>
    </row>
    <row r="557" spans="1:79" x14ac:dyDescent="0.25">
      <c r="A557" s="21">
        <v>61479</v>
      </c>
      <c r="B557" s="21">
        <v>2</v>
      </c>
      <c r="C557" s="22" t="s">
        <v>1569</v>
      </c>
      <c r="D557" s="21">
        <v>332</v>
      </c>
      <c r="E557" s="23">
        <v>0.28263888888888888</v>
      </c>
      <c r="F557" s="22" t="s">
        <v>1366</v>
      </c>
      <c r="G557" s="22" t="b">
        <v>1</v>
      </c>
      <c r="H557" s="24">
        <v>43532.283020833333</v>
      </c>
      <c r="I557" s="25" t="s">
        <v>373</v>
      </c>
      <c r="J557" s="22" t="s">
        <v>374</v>
      </c>
      <c r="K557" s="11">
        <v>0</v>
      </c>
      <c r="L557" s="11">
        <v>690</v>
      </c>
      <c r="M557" s="11">
        <v>502</v>
      </c>
      <c r="N557" s="11">
        <v>1.3997691894473974E-11</v>
      </c>
      <c r="O557" s="11">
        <v>120</v>
      </c>
      <c r="P557" s="14">
        <v>0.17816850715366439</v>
      </c>
      <c r="Q557" s="11">
        <v>3687.1914414302614</v>
      </c>
      <c r="R557" s="15">
        <v>0.42445511788350521</v>
      </c>
      <c r="S557" s="11">
        <v>206.12486684303667</v>
      </c>
      <c r="T557" s="11">
        <v>44.999999832361937</v>
      </c>
      <c r="U557" s="11">
        <v>4.5805526135758141</v>
      </c>
      <c r="V557" s="11">
        <v>16.48998940887293</v>
      </c>
      <c r="W557" s="22"/>
      <c r="X557" s="21">
        <v>0</v>
      </c>
      <c r="Y557" s="22">
        <v>0</v>
      </c>
      <c r="Z557" s="22">
        <v>0</v>
      </c>
      <c r="AA557" s="22">
        <v>0</v>
      </c>
      <c r="AB557" s="22">
        <v>0</v>
      </c>
      <c r="AC557" s="22">
        <v>0</v>
      </c>
      <c r="AD557" s="22">
        <v>0</v>
      </c>
      <c r="AE557" s="22">
        <v>0</v>
      </c>
      <c r="AF557" s="22">
        <v>3687.1914414302614</v>
      </c>
      <c r="AG557" s="21">
        <v>0</v>
      </c>
      <c r="AH557" s="22">
        <v>0</v>
      </c>
      <c r="AI557" s="22">
        <v>0</v>
      </c>
      <c r="AJ557" s="22">
        <v>3687.1914414302614</v>
      </c>
      <c r="AK557" s="22">
        <v>8570.3152119992501</v>
      </c>
      <c r="AL557" s="22">
        <v>0</v>
      </c>
      <c r="AM557" s="22">
        <v>17</v>
      </c>
      <c r="AN557" s="22">
        <v>0</v>
      </c>
      <c r="AO557" s="22">
        <v>0</v>
      </c>
      <c r="AQ557" s="18" t="str">
        <f t="shared" ref="AQ557:BZ557" si="552">IF(OR(AND(AQ$2&gt;$O556,AQ$2&lt;=$O557),AND(AQ$2&lt;=$O556,$O555&gt;$O556),AND(AQ$2&gt;$O557,$O558&lt;$O557)),$H556+((AQ$1-$Q556)/$U557/86000),"")</f>
        <v/>
      </c>
      <c r="AR557" s="18" t="str">
        <f t="shared" si="552"/>
        <v/>
      </c>
      <c r="AS557" s="18" t="str">
        <f t="shared" si="552"/>
        <v/>
      </c>
      <c r="AT557" s="18" t="str">
        <f t="shared" si="552"/>
        <v/>
      </c>
      <c r="AU557" s="18" t="str">
        <f t="shared" si="552"/>
        <v/>
      </c>
      <c r="AV557" s="18" t="str">
        <f t="shared" si="552"/>
        <v/>
      </c>
      <c r="AW557" s="18" t="str">
        <f t="shared" si="552"/>
        <v/>
      </c>
      <c r="AX557" s="18" t="str">
        <f t="shared" si="552"/>
        <v/>
      </c>
      <c r="AY557" s="18" t="str">
        <f t="shared" si="552"/>
        <v/>
      </c>
      <c r="AZ557" s="18" t="str">
        <f t="shared" si="552"/>
        <v/>
      </c>
      <c r="BA557" s="18" t="str">
        <f t="shared" si="552"/>
        <v/>
      </c>
      <c r="BB557" s="18" t="str">
        <f t="shared" si="552"/>
        <v/>
      </c>
      <c r="BC557" s="18" t="str">
        <f t="shared" si="552"/>
        <v/>
      </c>
      <c r="BD557" s="18" t="str">
        <f t="shared" si="552"/>
        <v/>
      </c>
      <c r="BE557" s="18">
        <f t="shared" si="552"/>
        <v>43532.282703283105</v>
      </c>
      <c r="BF557" s="18" t="str">
        <f t="shared" si="552"/>
        <v/>
      </c>
      <c r="BG557" s="18" t="str">
        <f t="shared" si="552"/>
        <v/>
      </c>
      <c r="BH557" s="18" t="str">
        <f t="shared" si="552"/>
        <v/>
      </c>
      <c r="BI557" s="18" t="str">
        <f t="shared" si="552"/>
        <v/>
      </c>
      <c r="BJ557" s="18" t="str">
        <f t="shared" si="552"/>
        <v/>
      </c>
      <c r="BK557" s="18" t="str">
        <f t="shared" si="552"/>
        <v/>
      </c>
      <c r="BL557" s="18" t="str">
        <f t="shared" si="552"/>
        <v/>
      </c>
      <c r="BM557" s="18" t="str">
        <f t="shared" si="552"/>
        <v/>
      </c>
      <c r="BN557" s="18" t="str">
        <f t="shared" si="552"/>
        <v/>
      </c>
      <c r="BO557" s="18" t="str">
        <f t="shared" si="552"/>
        <v/>
      </c>
      <c r="BP557" s="18" t="str">
        <f t="shared" si="552"/>
        <v/>
      </c>
      <c r="BQ557" s="18" t="str">
        <f t="shared" si="552"/>
        <v/>
      </c>
      <c r="BR557" s="18" t="str">
        <f t="shared" si="552"/>
        <v/>
      </c>
      <c r="BS557" s="18" t="str">
        <f t="shared" si="552"/>
        <v/>
      </c>
      <c r="BT557" s="18" t="str">
        <f t="shared" si="552"/>
        <v/>
      </c>
      <c r="BU557" s="18" t="str">
        <f t="shared" si="552"/>
        <v/>
      </c>
      <c r="BV557" s="18" t="str">
        <f t="shared" si="552"/>
        <v/>
      </c>
      <c r="BW557" s="18" t="str">
        <f t="shared" si="552"/>
        <v/>
      </c>
      <c r="BX557" s="18" t="str">
        <f t="shared" si="552"/>
        <v/>
      </c>
      <c r="BY557" s="18" t="str">
        <f t="shared" si="552"/>
        <v/>
      </c>
      <c r="BZ557" s="18" t="str">
        <f t="shared" si="552"/>
        <v/>
      </c>
      <c r="CA557" s="18" t="str">
        <f>IF(BY557&lt;&gt;"",BY557-LOOKUP(2,1/(LEN($AQ$1:AQ557)&gt;0),$AQ$1:AQ557),"")</f>
        <v/>
      </c>
    </row>
    <row r="558" spans="1:79" x14ac:dyDescent="0.25">
      <c r="A558" s="21">
        <v>61484</v>
      </c>
      <c r="B558" s="21">
        <v>2</v>
      </c>
      <c r="C558" s="22" t="s">
        <v>1574</v>
      </c>
      <c r="D558" s="21">
        <v>332</v>
      </c>
      <c r="E558" s="23">
        <v>0.28472222222222221</v>
      </c>
      <c r="F558" s="22" t="s">
        <v>1366</v>
      </c>
      <c r="G558" s="22" t="b">
        <v>1</v>
      </c>
      <c r="H558" s="24">
        <v>43532.28460648148</v>
      </c>
      <c r="I558" s="25" t="s">
        <v>265</v>
      </c>
      <c r="J558" s="22" t="s">
        <v>266</v>
      </c>
      <c r="K558" s="11">
        <v>0</v>
      </c>
      <c r="L558" s="11">
        <v>691</v>
      </c>
      <c r="M558" s="11">
        <v>509</v>
      </c>
      <c r="N558" s="11">
        <v>2.1834978269907879E-11</v>
      </c>
      <c r="O558" s="11">
        <v>125</v>
      </c>
      <c r="P558" s="14">
        <v>0.24999989805280268</v>
      </c>
      <c r="Q558" s="11">
        <v>4110.8513767408303</v>
      </c>
      <c r="R558" s="15">
        <v>0.47322519956795706</v>
      </c>
      <c r="S558" s="11">
        <v>423.65993531056893</v>
      </c>
      <c r="T558" s="11">
        <v>136.99999996460974</v>
      </c>
      <c r="U558" s="11">
        <v>3.0924082877372996</v>
      </c>
      <c r="V558" s="11">
        <v>11.132669835854278</v>
      </c>
      <c r="W558" s="22"/>
      <c r="X558" s="21">
        <v>0</v>
      </c>
      <c r="Y558" s="22">
        <v>0</v>
      </c>
      <c r="Z558" s="22">
        <v>0</v>
      </c>
      <c r="AA558" s="22">
        <v>0</v>
      </c>
      <c r="AB558" s="22">
        <v>0</v>
      </c>
      <c r="AC558" s="22">
        <v>0</v>
      </c>
      <c r="AD558" s="22">
        <v>0</v>
      </c>
      <c r="AE558" s="22">
        <v>0</v>
      </c>
      <c r="AF558" s="22">
        <v>4110.8513767408303</v>
      </c>
      <c r="AG558" s="21">
        <v>0</v>
      </c>
      <c r="AH558" s="22">
        <v>0</v>
      </c>
      <c r="AI558" s="22">
        <v>0</v>
      </c>
      <c r="AJ558" s="22">
        <v>4110.8513767408303</v>
      </c>
      <c r="AK558" s="22">
        <v>8570.3152119992501</v>
      </c>
      <c r="AL558" s="22">
        <v>0</v>
      </c>
      <c r="AM558" s="22">
        <v>16</v>
      </c>
      <c r="AN558" s="22">
        <v>0</v>
      </c>
      <c r="AO558" s="22">
        <v>0</v>
      </c>
      <c r="AQ558" s="18" t="str">
        <f t="shared" ref="AQ558:BZ558" si="553">IF(OR(AND(AQ$2&gt;$O557,AQ$2&lt;=$O558),AND(AQ$2&lt;=$O557,$O556&gt;$O557),AND(AQ$2&gt;$O558,$O559&lt;$O558)),$H557+((AQ$1-$Q557)/$U558/86000),"")</f>
        <v/>
      </c>
      <c r="AR558" s="18" t="str">
        <f t="shared" si="553"/>
        <v/>
      </c>
      <c r="AS558" s="18" t="str">
        <f t="shared" si="553"/>
        <v/>
      </c>
      <c r="AT558" s="18" t="str">
        <f t="shared" si="553"/>
        <v/>
      </c>
      <c r="AU558" s="18" t="str">
        <f t="shared" si="553"/>
        <v/>
      </c>
      <c r="AV558" s="18" t="str">
        <f t="shared" si="553"/>
        <v/>
      </c>
      <c r="AW558" s="18" t="str">
        <f t="shared" si="553"/>
        <v/>
      </c>
      <c r="AX558" s="18" t="str">
        <f t="shared" si="553"/>
        <v/>
      </c>
      <c r="AY558" s="18" t="str">
        <f t="shared" si="553"/>
        <v/>
      </c>
      <c r="AZ558" s="18" t="str">
        <f t="shared" si="553"/>
        <v/>
      </c>
      <c r="BA558" s="18" t="str">
        <f t="shared" si="553"/>
        <v/>
      </c>
      <c r="BB558" s="18" t="str">
        <f t="shared" si="553"/>
        <v/>
      </c>
      <c r="BC558" s="18" t="str">
        <f t="shared" si="553"/>
        <v/>
      </c>
      <c r="BD558" s="18" t="str">
        <f t="shared" si="553"/>
        <v/>
      </c>
      <c r="BE558" s="18" t="str">
        <f t="shared" si="553"/>
        <v/>
      </c>
      <c r="BF558" s="18">
        <f t="shared" si="553"/>
        <v>43532.283309787919</v>
      </c>
      <c r="BG558" s="18">
        <f t="shared" si="553"/>
        <v>43532.284260674009</v>
      </c>
      <c r="BH558" s="18" t="str">
        <f t="shared" si="553"/>
        <v/>
      </c>
      <c r="BI558" s="18" t="str">
        <f t="shared" si="553"/>
        <v/>
      </c>
      <c r="BJ558" s="18" t="str">
        <f t="shared" si="553"/>
        <v/>
      </c>
      <c r="BK558" s="18" t="str">
        <f t="shared" si="553"/>
        <v/>
      </c>
      <c r="BL558" s="18" t="str">
        <f t="shared" si="553"/>
        <v/>
      </c>
      <c r="BM558" s="18" t="str">
        <f t="shared" si="553"/>
        <v/>
      </c>
      <c r="BN558" s="18" t="str">
        <f t="shared" si="553"/>
        <v/>
      </c>
      <c r="BO558" s="18" t="str">
        <f t="shared" si="553"/>
        <v/>
      </c>
      <c r="BP558" s="18" t="str">
        <f t="shared" si="553"/>
        <v/>
      </c>
      <c r="BQ558" s="18" t="str">
        <f t="shared" si="553"/>
        <v/>
      </c>
      <c r="BR558" s="18" t="str">
        <f t="shared" si="553"/>
        <v/>
      </c>
      <c r="BS558" s="18" t="str">
        <f t="shared" si="553"/>
        <v/>
      </c>
      <c r="BT558" s="18" t="str">
        <f t="shared" si="553"/>
        <v/>
      </c>
      <c r="BU558" s="18" t="str">
        <f t="shared" si="553"/>
        <v/>
      </c>
      <c r="BV558" s="18" t="str">
        <f t="shared" si="553"/>
        <v/>
      </c>
      <c r="BW558" s="18" t="str">
        <f t="shared" si="553"/>
        <v/>
      </c>
      <c r="BX558" s="18" t="str">
        <f t="shared" si="553"/>
        <v/>
      </c>
      <c r="BY558" s="18" t="str">
        <f t="shared" si="553"/>
        <v/>
      </c>
      <c r="BZ558" s="18" t="str">
        <f t="shared" si="553"/>
        <v/>
      </c>
      <c r="CA558" s="18" t="str">
        <f>IF(BY558&lt;&gt;"",BY558-LOOKUP(2,1/(LEN($AQ$1:AQ558)&gt;0),$AQ$1:AQ558),"")</f>
        <v/>
      </c>
    </row>
    <row r="559" spans="1:79" x14ac:dyDescent="0.25">
      <c r="A559" s="21">
        <v>61485</v>
      </c>
      <c r="B559" s="21">
        <v>2</v>
      </c>
      <c r="C559" s="22" t="s">
        <v>1575</v>
      </c>
      <c r="D559" s="21">
        <v>332</v>
      </c>
      <c r="E559" s="23">
        <v>0.28472222222222221</v>
      </c>
      <c r="F559" s="22" t="s">
        <v>1366</v>
      </c>
      <c r="G559" s="22" t="b">
        <v>1</v>
      </c>
      <c r="H559" s="24">
        <v>43532.285127314812</v>
      </c>
      <c r="I559" s="25" t="s">
        <v>289</v>
      </c>
      <c r="J559" s="22" t="s">
        <v>290</v>
      </c>
      <c r="K559" s="11">
        <v>0</v>
      </c>
      <c r="L559" s="11">
        <v>692</v>
      </c>
      <c r="M559" s="11">
        <v>512</v>
      </c>
      <c r="N559" s="11">
        <v>1.0871303857129533E-12</v>
      </c>
      <c r="O559" s="11">
        <v>127</v>
      </c>
      <c r="P559" s="14">
        <v>0.49999997947064767</v>
      </c>
      <c r="Q559" s="11">
        <v>4202.4791957258958</v>
      </c>
      <c r="R559" s="15">
        <v>0.48377303721796749</v>
      </c>
      <c r="S559" s="11">
        <v>91.62781898506546</v>
      </c>
      <c r="T559" s="11">
        <v>44.999999832361937</v>
      </c>
      <c r="U559" s="11">
        <v>2.0361737628090153</v>
      </c>
      <c r="V559" s="11">
        <v>7.3302255461124552</v>
      </c>
      <c r="W559" s="22"/>
      <c r="X559" s="21">
        <v>0</v>
      </c>
      <c r="Y559" s="22">
        <v>0</v>
      </c>
      <c r="Z559" s="22">
        <v>0</v>
      </c>
      <c r="AA559" s="22">
        <v>0</v>
      </c>
      <c r="AB559" s="22">
        <v>0</v>
      </c>
      <c r="AC559" s="22">
        <v>0</v>
      </c>
      <c r="AD559" s="22">
        <v>0</v>
      </c>
      <c r="AE559" s="22">
        <v>0</v>
      </c>
      <c r="AF559" s="22">
        <v>4202.4791957258958</v>
      </c>
      <c r="AG559" s="21">
        <v>0</v>
      </c>
      <c r="AH559" s="22">
        <v>0</v>
      </c>
      <c r="AI559" s="22">
        <v>0</v>
      </c>
      <c r="AJ559" s="22">
        <v>4202.4791957258958</v>
      </c>
      <c r="AK559" s="22">
        <v>8570.3152119992501</v>
      </c>
      <c r="AL559" s="22">
        <v>0</v>
      </c>
      <c r="AM559" s="22">
        <v>15</v>
      </c>
      <c r="AN559" s="22">
        <v>0</v>
      </c>
      <c r="AO559" s="22">
        <v>0</v>
      </c>
      <c r="AQ559" s="18" t="str">
        <f t="shared" ref="AQ559:BZ559" si="554">IF(OR(AND(AQ$2&gt;$O558,AQ$2&lt;=$O559),AND(AQ$2&lt;=$O558,$O557&gt;$O558),AND(AQ$2&gt;$O559,$O560&lt;$O559)),$H558+((AQ$1-$Q558)/$U559/86000),"")</f>
        <v/>
      </c>
      <c r="AR559" s="18" t="str">
        <f t="shared" si="554"/>
        <v/>
      </c>
      <c r="AS559" s="18" t="str">
        <f t="shared" si="554"/>
        <v/>
      </c>
      <c r="AT559" s="18" t="str">
        <f t="shared" si="554"/>
        <v/>
      </c>
      <c r="AU559" s="18" t="str">
        <f t="shared" si="554"/>
        <v/>
      </c>
      <c r="AV559" s="18" t="str">
        <f t="shared" si="554"/>
        <v/>
      </c>
      <c r="AW559" s="18" t="str">
        <f t="shared" si="554"/>
        <v/>
      </c>
      <c r="AX559" s="18" t="str">
        <f t="shared" si="554"/>
        <v/>
      </c>
      <c r="AY559" s="18" t="str">
        <f t="shared" si="554"/>
        <v/>
      </c>
      <c r="AZ559" s="18" t="str">
        <f t="shared" si="554"/>
        <v/>
      </c>
      <c r="BA559" s="18" t="str">
        <f t="shared" si="554"/>
        <v/>
      </c>
      <c r="BB559" s="18" t="str">
        <f t="shared" si="554"/>
        <v/>
      </c>
      <c r="BC559" s="18" t="str">
        <f t="shared" si="554"/>
        <v/>
      </c>
      <c r="BD559" s="18" t="str">
        <f t="shared" si="554"/>
        <v/>
      </c>
      <c r="BE559" s="18" t="str">
        <f t="shared" si="554"/>
        <v/>
      </c>
      <c r="BF559" s="18" t="str">
        <f t="shared" si="554"/>
        <v/>
      </c>
      <c r="BG559" s="18" t="str">
        <f t="shared" si="554"/>
        <v/>
      </c>
      <c r="BH559" s="18" t="str">
        <f t="shared" si="554"/>
        <v/>
      </c>
      <c r="BI559" s="18" t="str">
        <f t="shared" si="554"/>
        <v/>
      </c>
      <c r="BJ559" s="18" t="str">
        <f t="shared" si="554"/>
        <v/>
      </c>
      <c r="BK559" s="18" t="str">
        <f t="shared" si="554"/>
        <v/>
      </c>
      <c r="BL559" s="18" t="str">
        <f t="shared" si="554"/>
        <v/>
      </c>
      <c r="BM559" s="18" t="str">
        <f t="shared" si="554"/>
        <v/>
      </c>
      <c r="BN559" s="18" t="str">
        <f t="shared" si="554"/>
        <v/>
      </c>
      <c r="BO559" s="18" t="str">
        <f t="shared" si="554"/>
        <v/>
      </c>
      <c r="BP559" s="18" t="str">
        <f t="shared" si="554"/>
        <v/>
      </c>
      <c r="BQ559" s="18" t="str">
        <f t="shared" si="554"/>
        <v/>
      </c>
      <c r="BR559" s="18" t="str">
        <f t="shared" si="554"/>
        <v/>
      </c>
      <c r="BS559" s="18" t="str">
        <f t="shared" si="554"/>
        <v/>
      </c>
      <c r="BT559" s="18" t="str">
        <f t="shared" si="554"/>
        <v/>
      </c>
      <c r="BU559" s="18" t="str">
        <f t="shared" si="554"/>
        <v/>
      </c>
      <c r="BV559" s="18" t="str">
        <f t="shared" si="554"/>
        <v/>
      </c>
      <c r="BW559" s="18" t="str">
        <f t="shared" si="554"/>
        <v/>
      </c>
      <c r="BX559" s="18" t="str">
        <f t="shared" si="554"/>
        <v/>
      </c>
      <c r="BY559" s="18" t="str">
        <f t="shared" si="554"/>
        <v/>
      </c>
      <c r="BZ559" s="18" t="str">
        <f t="shared" si="554"/>
        <v/>
      </c>
      <c r="CA559" s="18" t="str">
        <f>IF(BY559&lt;&gt;"",BY559-LOOKUP(2,1/(LEN($AQ$1:AQ559)&gt;0),$AQ$1:AQ559),"")</f>
        <v/>
      </c>
    </row>
    <row r="560" spans="1:79" x14ac:dyDescent="0.25">
      <c r="A560" s="21">
        <v>61487</v>
      </c>
      <c r="B560" s="21">
        <v>2</v>
      </c>
      <c r="C560" s="22" t="s">
        <v>1577</v>
      </c>
      <c r="D560" s="21">
        <v>332</v>
      </c>
      <c r="E560" s="23">
        <v>0.28541666666666665</v>
      </c>
      <c r="F560" s="22" t="s">
        <v>1366</v>
      </c>
      <c r="G560" s="22" t="b">
        <v>1</v>
      </c>
      <c r="H560" s="24">
        <v>43532.28564814815</v>
      </c>
      <c r="I560" s="25" t="s">
        <v>455</v>
      </c>
      <c r="J560" s="22" t="s">
        <v>456</v>
      </c>
      <c r="K560" s="11">
        <v>0</v>
      </c>
      <c r="L560" s="11">
        <v>693</v>
      </c>
      <c r="M560" s="11">
        <v>515</v>
      </c>
      <c r="N560" s="11">
        <v>3.694822225952521E-13</v>
      </c>
      <c r="O560" s="11">
        <v>134</v>
      </c>
      <c r="P560" s="14">
        <v>0.49999999629077507</v>
      </c>
      <c r="Q560" s="11">
        <v>4467.3427022394644</v>
      </c>
      <c r="R560" s="15">
        <v>0.5142630924988093</v>
      </c>
      <c r="S560" s="11">
        <v>264.86350651356861</v>
      </c>
      <c r="T560" s="11">
        <v>45.000000461004674</v>
      </c>
      <c r="U560" s="11">
        <v>5.8858556400035917</v>
      </c>
      <c r="V560" s="11">
        <v>21.189080304012929</v>
      </c>
      <c r="W560" s="22"/>
      <c r="X560" s="21">
        <v>0</v>
      </c>
      <c r="Y560" s="22">
        <v>0</v>
      </c>
      <c r="Z560" s="22">
        <v>0</v>
      </c>
      <c r="AA560" s="22">
        <v>0</v>
      </c>
      <c r="AB560" s="22">
        <v>0</v>
      </c>
      <c r="AC560" s="22">
        <v>0</v>
      </c>
      <c r="AD560" s="22">
        <v>0</v>
      </c>
      <c r="AE560" s="22">
        <v>0</v>
      </c>
      <c r="AF560" s="22">
        <v>4467.3427022394644</v>
      </c>
      <c r="AG560" s="21">
        <v>0</v>
      </c>
      <c r="AH560" s="22">
        <v>0</v>
      </c>
      <c r="AI560" s="22">
        <v>0</v>
      </c>
      <c r="AJ560" s="22">
        <v>4467.3427022394644</v>
      </c>
      <c r="AK560" s="22">
        <v>8570.3152119992501</v>
      </c>
      <c r="AL560" s="22">
        <v>0</v>
      </c>
      <c r="AM560" s="22">
        <v>14</v>
      </c>
      <c r="AN560" s="22">
        <v>0</v>
      </c>
      <c r="AO560" s="22">
        <v>0</v>
      </c>
      <c r="AQ560" s="18" t="str">
        <f t="shared" ref="AQ560:BZ560" si="555">IF(OR(AND(AQ$2&gt;$O559,AQ$2&lt;=$O560),AND(AQ$2&lt;=$O559,$O558&gt;$O559),AND(AQ$2&gt;$O560,$O561&lt;$O560)),$H559+((AQ$1-$Q559)/$U560/86000),"")</f>
        <v/>
      </c>
      <c r="AR560" s="18" t="str">
        <f t="shared" si="555"/>
        <v/>
      </c>
      <c r="AS560" s="18" t="str">
        <f t="shared" si="555"/>
        <v/>
      </c>
      <c r="AT560" s="18" t="str">
        <f t="shared" si="555"/>
        <v/>
      </c>
      <c r="AU560" s="18" t="str">
        <f t="shared" si="555"/>
        <v/>
      </c>
      <c r="AV560" s="18" t="str">
        <f t="shared" si="555"/>
        <v/>
      </c>
      <c r="AW560" s="18" t="str">
        <f t="shared" si="555"/>
        <v/>
      </c>
      <c r="AX560" s="18" t="str">
        <f t="shared" si="555"/>
        <v/>
      </c>
      <c r="AY560" s="18" t="str">
        <f t="shared" si="555"/>
        <v/>
      </c>
      <c r="AZ560" s="18" t="str">
        <f t="shared" si="555"/>
        <v/>
      </c>
      <c r="BA560" s="18" t="str">
        <f t="shared" si="555"/>
        <v/>
      </c>
      <c r="BB560" s="18" t="str">
        <f t="shared" si="555"/>
        <v/>
      </c>
      <c r="BC560" s="18" t="str">
        <f t="shared" si="555"/>
        <v/>
      </c>
      <c r="BD560" s="18" t="str">
        <f t="shared" si="555"/>
        <v/>
      </c>
      <c r="BE560" s="18" t="str">
        <f t="shared" si="555"/>
        <v/>
      </c>
      <c r="BF560" s="18" t="str">
        <f t="shared" si="555"/>
        <v/>
      </c>
      <c r="BG560" s="18" t="str">
        <f t="shared" si="555"/>
        <v/>
      </c>
      <c r="BH560" s="18">
        <f t="shared" si="555"/>
        <v>43532.285253116366</v>
      </c>
      <c r="BI560" s="18" t="str">
        <f t="shared" si="555"/>
        <v/>
      </c>
      <c r="BJ560" s="18" t="str">
        <f t="shared" si="555"/>
        <v/>
      </c>
      <c r="BK560" s="18" t="str">
        <f t="shared" si="555"/>
        <v/>
      </c>
      <c r="BL560" s="18" t="str">
        <f t="shared" si="555"/>
        <v/>
      </c>
      <c r="BM560" s="18" t="str">
        <f t="shared" si="555"/>
        <v/>
      </c>
      <c r="BN560" s="18" t="str">
        <f t="shared" si="555"/>
        <v/>
      </c>
      <c r="BO560" s="18" t="str">
        <f t="shared" si="555"/>
        <v/>
      </c>
      <c r="BP560" s="18" t="str">
        <f t="shared" si="555"/>
        <v/>
      </c>
      <c r="BQ560" s="18" t="str">
        <f t="shared" si="555"/>
        <v/>
      </c>
      <c r="BR560" s="18" t="str">
        <f t="shared" si="555"/>
        <v/>
      </c>
      <c r="BS560" s="18" t="str">
        <f t="shared" si="555"/>
        <v/>
      </c>
      <c r="BT560" s="18" t="str">
        <f t="shared" si="555"/>
        <v/>
      </c>
      <c r="BU560" s="18" t="str">
        <f t="shared" si="555"/>
        <v/>
      </c>
      <c r="BV560" s="18" t="str">
        <f t="shared" si="555"/>
        <v/>
      </c>
      <c r="BW560" s="18" t="str">
        <f t="shared" si="555"/>
        <v/>
      </c>
      <c r="BX560" s="18" t="str">
        <f t="shared" si="555"/>
        <v/>
      </c>
      <c r="BY560" s="18" t="str">
        <f t="shared" si="555"/>
        <v/>
      </c>
      <c r="BZ560" s="18" t="str">
        <f t="shared" si="555"/>
        <v/>
      </c>
      <c r="CA560" s="18" t="str">
        <f>IF(BY560&lt;&gt;"",BY560-LOOKUP(2,1/(LEN($AQ$1:AQ560)&gt;0),$AQ$1:AQ560),"")</f>
        <v/>
      </c>
    </row>
    <row r="561" spans="1:79" x14ac:dyDescent="0.25">
      <c r="A561" s="21">
        <v>61488</v>
      </c>
      <c r="B561" s="21">
        <v>2</v>
      </c>
      <c r="C561" s="22" t="s">
        <v>1578</v>
      </c>
      <c r="D561" s="21">
        <v>332</v>
      </c>
      <c r="E561" s="23">
        <v>0.28611111111111109</v>
      </c>
      <c r="F561" s="22" t="s">
        <v>1366</v>
      </c>
      <c r="G561" s="22" t="b">
        <v>1</v>
      </c>
      <c r="H561" s="24">
        <v>43532.286168981482</v>
      </c>
      <c r="I561" s="25" t="s">
        <v>293</v>
      </c>
      <c r="J561" s="22" t="s">
        <v>294</v>
      </c>
      <c r="K561" s="11">
        <v>0</v>
      </c>
      <c r="L561" s="11">
        <v>694</v>
      </c>
      <c r="M561" s="11">
        <v>517</v>
      </c>
      <c r="N561" s="11">
        <v>9.9475983006414026E-13</v>
      </c>
      <c r="O561" s="11">
        <v>137</v>
      </c>
      <c r="P561" s="14">
        <v>0.49999999006010853</v>
      </c>
      <c r="Q561" s="11">
        <v>4607.4513201459695</v>
      </c>
      <c r="R561" s="15">
        <v>0.53039185089789376</v>
      </c>
      <c r="S561" s="11">
        <v>140.10861790650506</v>
      </c>
      <c r="T561" s="11">
        <v>44.999999832361937</v>
      </c>
      <c r="U561" s="11">
        <v>3.1135248539655631</v>
      </c>
      <c r="V561" s="11">
        <v>11.208689474276028</v>
      </c>
      <c r="W561" s="22"/>
      <c r="X561" s="21">
        <v>0</v>
      </c>
      <c r="Y561" s="22">
        <v>0</v>
      </c>
      <c r="Z561" s="22">
        <v>0</v>
      </c>
      <c r="AA561" s="22">
        <v>0</v>
      </c>
      <c r="AB561" s="22">
        <v>0</v>
      </c>
      <c r="AC561" s="22">
        <v>0</v>
      </c>
      <c r="AD561" s="22">
        <v>0</v>
      </c>
      <c r="AE561" s="22">
        <v>0</v>
      </c>
      <c r="AF561" s="22">
        <v>4607.4513201459695</v>
      </c>
      <c r="AG561" s="21">
        <v>0</v>
      </c>
      <c r="AH561" s="22">
        <v>0</v>
      </c>
      <c r="AI561" s="22">
        <v>0</v>
      </c>
      <c r="AJ561" s="22">
        <v>4607.4513201459695</v>
      </c>
      <c r="AK561" s="22">
        <v>8570.3152119992501</v>
      </c>
      <c r="AL561" s="22">
        <v>0</v>
      </c>
      <c r="AM561" s="22">
        <v>13</v>
      </c>
      <c r="AN561" s="22">
        <v>0</v>
      </c>
      <c r="AO561" s="22">
        <v>0</v>
      </c>
      <c r="AQ561" s="18" t="str">
        <f t="shared" ref="AQ561:BZ561" si="556">IF(OR(AND(AQ$2&gt;$O560,AQ$2&lt;=$O561),AND(AQ$2&lt;=$O560,$O559&gt;$O560),AND(AQ$2&gt;$O561,$O562&lt;$O561)),$H560+((AQ$1-$Q560)/$U561/86000),"")</f>
        <v/>
      </c>
      <c r="AR561" s="18" t="str">
        <f t="shared" si="556"/>
        <v/>
      </c>
      <c r="AS561" s="18" t="str">
        <f t="shared" si="556"/>
        <v/>
      </c>
      <c r="AT561" s="18" t="str">
        <f t="shared" si="556"/>
        <v/>
      </c>
      <c r="AU561" s="18" t="str">
        <f t="shared" si="556"/>
        <v/>
      </c>
      <c r="AV561" s="18" t="str">
        <f t="shared" si="556"/>
        <v/>
      </c>
      <c r="AW561" s="18" t="str">
        <f t="shared" si="556"/>
        <v/>
      </c>
      <c r="AX561" s="18" t="str">
        <f t="shared" si="556"/>
        <v/>
      </c>
      <c r="AY561" s="18" t="str">
        <f t="shared" si="556"/>
        <v/>
      </c>
      <c r="AZ561" s="18" t="str">
        <f t="shared" si="556"/>
        <v/>
      </c>
      <c r="BA561" s="18" t="str">
        <f t="shared" si="556"/>
        <v/>
      </c>
      <c r="BB561" s="18" t="str">
        <f t="shared" si="556"/>
        <v/>
      </c>
      <c r="BC561" s="18" t="str">
        <f t="shared" si="556"/>
        <v/>
      </c>
      <c r="BD561" s="18" t="str">
        <f t="shared" si="556"/>
        <v/>
      </c>
      <c r="BE561" s="18" t="str">
        <f t="shared" si="556"/>
        <v/>
      </c>
      <c r="BF561" s="18" t="str">
        <f t="shared" si="556"/>
        <v/>
      </c>
      <c r="BG561" s="18" t="str">
        <f t="shared" si="556"/>
        <v/>
      </c>
      <c r="BH561" s="18" t="str">
        <f t="shared" si="556"/>
        <v/>
      </c>
      <c r="BI561" s="18" t="str">
        <f t="shared" si="556"/>
        <v/>
      </c>
      <c r="BJ561" s="18" t="str">
        <f t="shared" si="556"/>
        <v/>
      </c>
      <c r="BK561" s="18" t="str">
        <f t="shared" si="556"/>
        <v/>
      </c>
      <c r="BL561" s="18" t="str">
        <f t="shared" si="556"/>
        <v/>
      </c>
      <c r="BM561" s="18" t="str">
        <f t="shared" si="556"/>
        <v/>
      </c>
      <c r="BN561" s="18" t="str">
        <f t="shared" si="556"/>
        <v/>
      </c>
      <c r="BO561" s="18" t="str">
        <f t="shared" si="556"/>
        <v/>
      </c>
      <c r="BP561" s="18" t="str">
        <f t="shared" si="556"/>
        <v/>
      </c>
      <c r="BQ561" s="18" t="str">
        <f t="shared" si="556"/>
        <v/>
      </c>
      <c r="BR561" s="18" t="str">
        <f t="shared" si="556"/>
        <v/>
      </c>
      <c r="BS561" s="18" t="str">
        <f t="shared" si="556"/>
        <v/>
      </c>
      <c r="BT561" s="18" t="str">
        <f t="shared" si="556"/>
        <v/>
      </c>
      <c r="BU561" s="18" t="str">
        <f t="shared" si="556"/>
        <v/>
      </c>
      <c r="BV561" s="18" t="str">
        <f t="shared" si="556"/>
        <v/>
      </c>
      <c r="BW561" s="18" t="str">
        <f t="shared" si="556"/>
        <v/>
      </c>
      <c r="BX561" s="18" t="str">
        <f t="shared" si="556"/>
        <v/>
      </c>
      <c r="BY561" s="18" t="str">
        <f t="shared" si="556"/>
        <v/>
      </c>
      <c r="BZ561" s="18" t="str">
        <f t="shared" si="556"/>
        <v/>
      </c>
      <c r="CA561" s="18" t="str">
        <f>IF(BY561&lt;&gt;"",BY561-LOOKUP(2,1/(LEN($AQ$1:AQ561)&gt;0),$AQ$1:AQ561),"")</f>
        <v/>
      </c>
    </row>
    <row r="562" spans="1:79" x14ac:dyDescent="0.25">
      <c r="A562" s="21">
        <v>61490</v>
      </c>
      <c r="B562" s="21">
        <v>2</v>
      </c>
      <c r="C562" s="22" t="s">
        <v>1580</v>
      </c>
      <c r="D562" s="21">
        <v>332</v>
      </c>
      <c r="E562" s="23">
        <v>0.28680555555555554</v>
      </c>
      <c r="F562" s="22" t="s">
        <v>1366</v>
      </c>
      <c r="G562" s="22" t="b">
        <v>1</v>
      </c>
      <c r="H562" s="24">
        <v>43532.286689814813</v>
      </c>
      <c r="I562" s="25" t="s">
        <v>295</v>
      </c>
      <c r="J562" s="22" t="s">
        <v>296</v>
      </c>
      <c r="K562" s="11">
        <v>0</v>
      </c>
      <c r="L562" s="11">
        <v>695</v>
      </c>
      <c r="M562" s="11">
        <v>521</v>
      </c>
      <c r="N562" s="11">
        <v>1.6491696896991925E-11</v>
      </c>
      <c r="O562" s="11">
        <v>141</v>
      </c>
      <c r="P562" s="14">
        <v>0.38374009222619521</v>
      </c>
      <c r="Q562" s="11">
        <v>4836.0678873347179</v>
      </c>
      <c r="R562" s="15">
        <v>0.55670929969805194</v>
      </c>
      <c r="S562" s="11">
        <v>228.61656718874838</v>
      </c>
      <c r="T562" s="11">
        <v>44.999999832361937</v>
      </c>
      <c r="U562" s="11">
        <v>5.0803681786758101</v>
      </c>
      <c r="V562" s="11">
        <v>18.289325443232919</v>
      </c>
      <c r="W562" s="22"/>
      <c r="X562" s="21">
        <v>0</v>
      </c>
      <c r="Y562" s="22">
        <v>0</v>
      </c>
      <c r="Z562" s="22">
        <v>0</v>
      </c>
      <c r="AA562" s="22">
        <v>0</v>
      </c>
      <c r="AB562" s="22">
        <v>0</v>
      </c>
      <c r="AC562" s="22">
        <v>0</v>
      </c>
      <c r="AD562" s="22">
        <v>0</v>
      </c>
      <c r="AE562" s="22">
        <v>0</v>
      </c>
      <c r="AF562" s="22">
        <v>4836.0678873347179</v>
      </c>
      <c r="AG562" s="21">
        <v>0</v>
      </c>
      <c r="AH562" s="22">
        <v>0</v>
      </c>
      <c r="AI562" s="22">
        <v>0</v>
      </c>
      <c r="AJ562" s="22">
        <v>4836.0678873347179</v>
      </c>
      <c r="AK562" s="22">
        <v>8570.3152119992501</v>
      </c>
      <c r="AL562" s="22">
        <v>0</v>
      </c>
      <c r="AM562" s="22">
        <v>12</v>
      </c>
      <c r="AN562" s="22">
        <v>0</v>
      </c>
      <c r="AO562" s="22">
        <v>0</v>
      </c>
      <c r="AQ562" s="18" t="str">
        <f t="shared" ref="AQ562:BZ562" si="557">IF(OR(AND(AQ$2&gt;$O561,AQ$2&lt;=$O562),AND(AQ$2&lt;=$O561,$O560&gt;$O561),AND(AQ$2&gt;$O562,$O563&lt;$O562)),$H561+((AQ$1-$Q561)/$U562/86000),"")</f>
        <v/>
      </c>
      <c r="AR562" s="18" t="str">
        <f t="shared" si="557"/>
        <v/>
      </c>
      <c r="AS562" s="18" t="str">
        <f t="shared" si="557"/>
        <v/>
      </c>
      <c r="AT562" s="18" t="str">
        <f t="shared" si="557"/>
        <v/>
      </c>
      <c r="AU562" s="18" t="str">
        <f t="shared" si="557"/>
        <v/>
      </c>
      <c r="AV562" s="18" t="str">
        <f t="shared" si="557"/>
        <v/>
      </c>
      <c r="AW562" s="18" t="str">
        <f t="shared" si="557"/>
        <v/>
      </c>
      <c r="AX562" s="18" t="str">
        <f t="shared" si="557"/>
        <v/>
      </c>
      <c r="AY562" s="18" t="str">
        <f t="shared" si="557"/>
        <v/>
      </c>
      <c r="AZ562" s="18" t="str">
        <f t="shared" si="557"/>
        <v/>
      </c>
      <c r="BA562" s="18" t="str">
        <f t="shared" si="557"/>
        <v/>
      </c>
      <c r="BB562" s="18" t="str">
        <f t="shared" si="557"/>
        <v/>
      </c>
      <c r="BC562" s="18" t="str">
        <f t="shared" si="557"/>
        <v/>
      </c>
      <c r="BD562" s="18" t="str">
        <f t="shared" si="557"/>
        <v/>
      </c>
      <c r="BE562" s="18" t="str">
        <f t="shared" si="557"/>
        <v/>
      </c>
      <c r="BF562" s="18" t="str">
        <f t="shared" si="557"/>
        <v/>
      </c>
      <c r="BG562" s="18" t="str">
        <f t="shared" si="557"/>
        <v/>
      </c>
      <c r="BH562" s="18" t="str">
        <f t="shared" si="557"/>
        <v/>
      </c>
      <c r="BI562" s="18">
        <f t="shared" si="557"/>
        <v>43532.286286502298</v>
      </c>
      <c r="BJ562" s="18" t="str">
        <f t="shared" si="557"/>
        <v/>
      </c>
      <c r="BK562" s="18" t="str">
        <f t="shared" si="557"/>
        <v/>
      </c>
      <c r="BL562" s="18" t="str">
        <f t="shared" si="557"/>
        <v/>
      </c>
      <c r="BM562" s="18" t="str">
        <f t="shared" si="557"/>
        <v/>
      </c>
      <c r="BN562" s="18" t="str">
        <f t="shared" si="557"/>
        <v/>
      </c>
      <c r="BO562" s="18" t="str">
        <f t="shared" si="557"/>
        <v/>
      </c>
      <c r="BP562" s="18" t="str">
        <f t="shared" si="557"/>
        <v/>
      </c>
      <c r="BQ562" s="18" t="str">
        <f t="shared" si="557"/>
        <v/>
      </c>
      <c r="BR562" s="18" t="str">
        <f t="shared" si="557"/>
        <v/>
      </c>
      <c r="BS562" s="18" t="str">
        <f t="shared" si="557"/>
        <v/>
      </c>
      <c r="BT562" s="18" t="str">
        <f t="shared" si="557"/>
        <v/>
      </c>
      <c r="BU562" s="18" t="str">
        <f t="shared" si="557"/>
        <v/>
      </c>
      <c r="BV562" s="18" t="str">
        <f t="shared" si="557"/>
        <v/>
      </c>
      <c r="BW562" s="18" t="str">
        <f t="shared" si="557"/>
        <v/>
      </c>
      <c r="BX562" s="18" t="str">
        <f t="shared" si="557"/>
        <v/>
      </c>
      <c r="BY562" s="18" t="str">
        <f t="shared" si="557"/>
        <v/>
      </c>
      <c r="BZ562" s="18" t="str">
        <f t="shared" si="557"/>
        <v/>
      </c>
      <c r="CA562" s="18" t="str">
        <f>IF(BY562&lt;&gt;"",BY562-LOOKUP(2,1/(LEN($AQ$1:AQ562)&gt;0),$AQ$1:AQ562),"")</f>
        <v/>
      </c>
    </row>
    <row r="563" spans="1:79" x14ac:dyDescent="0.25">
      <c r="A563" s="21">
        <v>61491</v>
      </c>
      <c r="B563" s="21">
        <v>2</v>
      </c>
      <c r="C563" s="22" t="s">
        <v>1582</v>
      </c>
      <c r="D563" s="21">
        <v>332</v>
      </c>
      <c r="E563" s="23">
        <v>0.28680555555555554</v>
      </c>
      <c r="F563" s="22" t="s">
        <v>1366</v>
      </c>
      <c r="G563" s="22" t="b">
        <v>1</v>
      </c>
      <c r="H563" s="24">
        <v>43532.287210648145</v>
      </c>
      <c r="I563" s="25" t="s">
        <v>155</v>
      </c>
      <c r="J563" s="22" t="s">
        <v>156</v>
      </c>
      <c r="K563" s="11">
        <v>0</v>
      </c>
      <c r="L563" s="11">
        <v>696</v>
      </c>
      <c r="M563" s="11">
        <v>524</v>
      </c>
      <c r="N563" s="11">
        <v>1.2776979474438122E-10</v>
      </c>
      <c r="O563" s="11">
        <v>142</v>
      </c>
      <c r="P563" s="14">
        <v>7.305607533788458E-2</v>
      </c>
      <c r="Q563" s="11">
        <v>4868.2016115013848</v>
      </c>
      <c r="R563" s="15">
        <v>0.56040840886985777</v>
      </c>
      <c r="S563" s="11">
        <v>32.13372416666698</v>
      </c>
      <c r="T563" s="11">
        <v>44.999999832361937</v>
      </c>
      <c r="U563" s="11">
        <v>0.71408276191943176</v>
      </c>
      <c r="V563" s="11">
        <v>2.5706979429099546</v>
      </c>
      <c r="W563" s="22"/>
      <c r="X563" s="21">
        <v>0</v>
      </c>
      <c r="Y563" s="22">
        <v>0</v>
      </c>
      <c r="Z563" s="22">
        <v>0</v>
      </c>
      <c r="AA563" s="22">
        <v>0</v>
      </c>
      <c r="AB563" s="22">
        <v>0</v>
      </c>
      <c r="AC563" s="22">
        <v>0</v>
      </c>
      <c r="AD563" s="22">
        <v>0</v>
      </c>
      <c r="AE563" s="22">
        <v>0</v>
      </c>
      <c r="AF563" s="22">
        <v>4868.2016115013848</v>
      </c>
      <c r="AG563" s="21">
        <v>0</v>
      </c>
      <c r="AH563" s="22">
        <v>0</v>
      </c>
      <c r="AI563" s="22">
        <v>0</v>
      </c>
      <c r="AJ563" s="22">
        <v>4868.2016115013848</v>
      </c>
      <c r="AK563" s="22">
        <v>8570.3152119992501</v>
      </c>
      <c r="AL563" s="22">
        <v>0</v>
      </c>
      <c r="AM563" s="22">
        <v>11</v>
      </c>
      <c r="AN563" s="22">
        <v>0</v>
      </c>
      <c r="AO563" s="22">
        <v>0</v>
      </c>
      <c r="AQ563" s="18" t="str">
        <f t="shared" ref="AQ563:BZ563" si="558">IF(OR(AND(AQ$2&gt;$O562,AQ$2&lt;=$O563),AND(AQ$2&lt;=$O562,$O561&gt;$O562),AND(AQ$2&gt;$O563,$O564&lt;$O563)),$H562+((AQ$1-$Q562)/$U563/86000),"")</f>
        <v/>
      </c>
      <c r="AR563" s="18" t="str">
        <f t="shared" si="558"/>
        <v/>
      </c>
      <c r="AS563" s="18" t="str">
        <f t="shared" si="558"/>
        <v/>
      </c>
      <c r="AT563" s="18" t="str">
        <f t="shared" si="558"/>
        <v/>
      </c>
      <c r="AU563" s="18" t="str">
        <f t="shared" si="558"/>
        <v/>
      </c>
      <c r="AV563" s="18" t="str">
        <f t="shared" si="558"/>
        <v/>
      </c>
      <c r="AW563" s="18" t="str">
        <f t="shared" si="558"/>
        <v/>
      </c>
      <c r="AX563" s="18" t="str">
        <f t="shared" si="558"/>
        <v/>
      </c>
      <c r="AY563" s="18" t="str">
        <f t="shared" si="558"/>
        <v/>
      </c>
      <c r="AZ563" s="18" t="str">
        <f t="shared" si="558"/>
        <v/>
      </c>
      <c r="BA563" s="18" t="str">
        <f t="shared" si="558"/>
        <v/>
      </c>
      <c r="BB563" s="18" t="str">
        <f t="shared" si="558"/>
        <v/>
      </c>
      <c r="BC563" s="18" t="str">
        <f t="shared" si="558"/>
        <v/>
      </c>
      <c r="BD563" s="18" t="str">
        <f t="shared" si="558"/>
        <v/>
      </c>
      <c r="BE563" s="18" t="str">
        <f t="shared" si="558"/>
        <v/>
      </c>
      <c r="BF563" s="18" t="str">
        <f t="shared" si="558"/>
        <v/>
      </c>
      <c r="BG563" s="18" t="str">
        <f t="shared" si="558"/>
        <v/>
      </c>
      <c r="BH563" s="18" t="str">
        <f t="shared" si="558"/>
        <v/>
      </c>
      <c r="BI563" s="18" t="str">
        <f t="shared" si="558"/>
        <v/>
      </c>
      <c r="BJ563" s="18">
        <f t="shared" si="558"/>
        <v>43532.287109971025</v>
      </c>
      <c r="BK563" s="18" t="str">
        <f t="shared" si="558"/>
        <v/>
      </c>
      <c r="BL563" s="18" t="str">
        <f t="shared" si="558"/>
        <v/>
      </c>
      <c r="BM563" s="18" t="str">
        <f t="shared" si="558"/>
        <v/>
      </c>
      <c r="BN563" s="18" t="str">
        <f t="shared" si="558"/>
        <v/>
      </c>
      <c r="BO563" s="18" t="str">
        <f t="shared" si="558"/>
        <v/>
      </c>
      <c r="BP563" s="18" t="str">
        <f t="shared" si="558"/>
        <v/>
      </c>
      <c r="BQ563" s="18" t="str">
        <f t="shared" si="558"/>
        <v/>
      </c>
      <c r="BR563" s="18" t="str">
        <f t="shared" si="558"/>
        <v/>
      </c>
      <c r="BS563" s="18" t="str">
        <f t="shared" si="558"/>
        <v/>
      </c>
      <c r="BT563" s="18" t="str">
        <f t="shared" si="558"/>
        <v/>
      </c>
      <c r="BU563" s="18" t="str">
        <f t="shared" si="558"/>
        <v/>
      </c>
      <c r="BV563" s="18" t="str">
        <f t="shared" si="558"/>
        <v/>
      </c>
      <c r="BW563" s="18" t="str">
        <f t="shared" si="558"/>
        <v/>
      </c>
      <c r="BX563" s="18" t="str">
        <f t="shared" si="558"/>
        <v/>
      </c>
      <c r="BY563" s="18" t="str">
        <f t="shared" si="558"/>
        <v/>
      </c>
      <c r="BZ563" s="18" t="str">
        <f t="shared" si="558"/>
        <v/>
      </c>
      <c r="CA563" s="18" t="str">
        <f>IF(BY563&lt;&gt;"",BY563-LOOKUP(2,1/(LEN($AQ$1:AQ563)&gt;0),$AQ$1:AQ563),"")</f>
        <v/>
      </c>
    </row>
    <row r="564" spans="1:79" x14ac:dyDescent="0.25">
      <c r="A564" s="21">
        <v>61512</v>
      </c>
      <c r="B564" s="21">
        <v>2</v>
      </c>
      <c r="C564" s="22" t="s">
        <v>1605</v>
      </c>
      <c r="D564" s="21">
        <v>332</v>
      </c>
      <c r="E564" s="23">
        <v>0.29444444444444445</v>
      </c>
      <c r="F564" s="22" t="s">
        <v>1366</v>
      </c>
      <c r="G564" s="22" t="b">
        <v>1</v>
      </c>
      <c r="H564" s="24">
        <v>43532.29451388889</v>
      </c>
      <c r="I564" s="25" t="s">
        <v>249</v>
      </c>
      <c r="J564" s="22" t="s">
        <v>250</v>
      </c>
      <c r="K564" s="11">
        <v>0</v>
      </c>
      <c r="L564" s="11">
        <v>697</v>
      </c>
      <c r="M564" s="11">
        <v>561</v>
      </c>
      <c r="N564" s="11">
        <v>1.8111734334524954E-11</v>
      </c>
      <c r="O564" s="11">
        <v>249</v>
      </c>
      <c r="P564" s="14">
        <v>0.24999989339330025</v>
      </c>
      <c r="Q564" s="11">
        <v>7775.4783279549802</v>
      </c>
      <c r="R564" s="15">
        <v>0.89508278122184204</v>
      </c>
      <c r="S564" s="11">
        <v>2907.2767164535953</v>
      </c>
      <c r="T564" s="11">
        <v>631.00000040140003</v>
      </c>
      <c r="U564" s="11">
        <v>4.6074115920826948</v>
      </c>
      <c r="V564" s="11">
        <v>16.586681731497702</v>
      </c>
      <c r="W564" s="22"/>
      <c r="X564" s="21">
        <v>0</v>
      </c>
      <c r="Y564" s="22">
        <v>0</v>
      </c>
      <c r="Z564" s="22">
        <v>0</v>
      </c>
      <c r="AA564" s="22">
        <v>0</v>
      </c>
      <c r="AB564" s="22">
        <v>0</v>
      </c>
      <c r="AC564" s="22">
        <v>0</v>
      </c>
      <c r="AD564" s="22">
        <v>0</v>
      </c>
      <c r="AE564" s="22">
        <v>0</v>
      </c>
      <c r="AF564" s="22">
        <v>7775.4783279549802</v>
      </c>
      <c r="AG564" s="21">
        <v>0</v>
      </c>
      <c r="AH564" s="22">
        <v>0</v>
      </c>
      <c r="AI564" s="22">
        <v>0</v>
      </c>
      <c r="AJ564" s="22">
        <v>7775.4783279549802</v>
      </c>
      <c r="AK564" s="22">
        <v>8570.3152119992501</v>
      </c>
      <c r="AL564" s="22">
        <v>0</v>
      </c>
      <c r="AM564" s="22">
        <v>10</v>
      </c>
      <c r="AN564" s="22">
        <v>0</v>
      </c>
      <c r="AO564" s="22">
        <v>0</v>
      </c>
      <c r="AQ564" s="18" t="str">
        <f t="shared" ref="AQ564:BZ564" si="559">IF(OR(AND(AQ$2&gt;$O563,AQ$2&lt;=$O564),AND(AQ$2&lt;=$O563,$O562&gt;$O563),AND(AQ$2&gt;$O564,$O565&lt;$O564)),$H563+((AQ$1-$Q563)/$U564/86000),"")</f>
        <v/>
      </c>
      <c r="AR564" s="18" t="str">
        <f t="shared" si="559"/>
        <v/>
      </c>
      <c r="AS564" s="18" t="str">
        <f t="shared" si="559"/>
        <v/>
      </c>
      <c r="AT564" s="18" t="str">
        <f t="shared" si="559"/>
        <v/>
      </c>
      <c r="AU564" s="18" t="str">
        <f t="shared" si="559"/>
        <v/>
      </c>
      <c r="AV564" s="18" t="str">
        <f t="shared" si="559"/>
        <v/>
      </c>
      <c r="AW564" s="18" t="str">
        <f t="shared" si="559"/>
        <v/>
      </c>
      <c r="AX564" s="18" t="str">
        <f t="shared" si="559"/>
        <v/>
      </c>
      <c r="AY564" s="18" t="str">
        <f t="shared" si="559"/>
        <v/>
      </c>
      <c r="AZ564" s="18" t="str">
        <f t="shared" si="559"/>
        <v/>
      </c>
      <c r="BA564" s="18" t="str">
        <f t="shared" si="559"/>
        <v/>
      </c>
      <c r="BB564" s="18" t="str">
        <f t="shared" si="559"/>
        <v/>
      </c>
      <c r="BC564" s="18" t="str">
        <f t="shared" si="559"/>
        <v/>
      </c>
      <c r="BD564" s="18" t="str">
        <f t="shared" si="559"/>
        <v/>
      </c>
      <c r="BE564" s="18" t="str">
        <f t="shared" si="559"/>
        <v/>
      </c>
      <c r="BF564" s="18" t="str">
        <f t="shared" si="559"/>
        <v/>
      </c>
      <c r="BG564" s="18" t="str">
        <f t="shared" si="559"/>
        <v/>
      </c>
      <c r="BH564" s="18" t="str">
        <f t="shared" si="559"/>
        <v/>
      </c>
      <c r="BI564" s="18" t="str">
        <f t="shared" si="559"/>
        <v/>
      </c>
      <c r="BJ564" s="18" t="str">
        <f t="shared" si="559"/>
        <v/>
      </c>
      <c r="BK564" s="18">
        <f t="shared" si="559"/>
        <v>43532.287782613639</v>
      </c>
      <c r="BL564" s="18">
        <f t="shared" si="559"/>
        <v>43532.288260235997</v>
      </c>
      <c r="BM564" s="18">
        <f t="shared" si="559"/>
        <v>43532.288708917717</v>
      </c>
      <c r="BN564" s="18">
        <f t="shared" si="559"/>
        <v>43532.289304076432</v>
      </c>
      <c r="BO564" s="18">
        <f t="shared" si="559"/>
        <v>43532.289613290952</v>
      </c>
      <c r="BP564" s="18">
        <f t="shared" si="559"/>
        <v>43532.289707896372</v>
      </c>
      <c r="BQ564" s="18">
        <f t="shared" si="559"/>
        <v>43532.290411736787</v>
      </c>
      <c r="BR564" s="18">
        <f t="shared" si="559"/>
        <v>43532.290849468343</v>
      </c>
      <c r="BS564" s="18">
        <f t="shared" si="559"/>
        <v>43532.291275002979</v>
      </c>
      <c r="BT564" s="18">
        <f t="shared" si="559"/>
        <v>43532.292195739705</v>
      </c>
      <c r="BU564" s="18">
        <f t="shared" si="559"/>
        <v>43532.293045095896</v>
      </c>
      <c r="BV564" s="18">
        <f t="shared" si="559"/>
        <v>43532.293973615619</v>
      </c>
      <c r="BW564" s="18">
        <f t="shared" si="559"/>
        <v>43532.294233884815</v>
      </c>
      <c r="BX564" s="18" t="str">
        <f t="shared" si="559"/>
        <v/>
      </c>
      <c r="BY564" s="18" t="str">
        <f t="shared" si="559"/>
        <v/>
      </c>
      <c r="BZ564" s="18" t="str">
        <f t="shared" si="559"/>
        <v/>
      </c>
      <c r="CA564" s="18" t="str">
        <f>IF(BY564&lt;&gt;"",BY564-LOOKUP(2,1/(LEN($AQ$1:AQ564)&gt;0),$AQ$1:AQ564),"")</f>
        <v/>
      </c>
    </row>
    <row r="565" spans="1:79" x14ac:dyDescent="0.25">
      <c r="A565" s="21">
        <v>61514</v>
      </c>
      <c r="B565" s="21">
        <v>1</v>
      </c>
      <c r="C565" s="22" t="s">
        <v>1607</v>
      </c>
      <c r="D565" s="21">
        <v>332</v>
      </c>
      <c r="E565" s="23">
        <v>0.2951388888888889</v>
      </c>
      <c r="F565" s="22" t="s">
        <v>1366</v>
      </c>
      <c r="G565" s="22" t="b">
        <v>1</v>
      </c>
      <c r="H565" s="24">
        <v>43532.295034722221</v>
      </c>
      <c r="I565" s="25" t="s">
        <v>249</v>
      </c>
      <c r="J565" s="22" t="s">
        <v>250</v>
      </c>
      <c r="K565" s="11">
        <v>0</v>
      </c>
      <c r="L565" s="11">
        <v>698</v>
      </c>
      <c r="M565" s="11">
        <v>565</v>
      </c>
      <c r="N565" s="11">
        <v>1.8111734334524954E-11</v>
      </c>
      <c r="O565" s="11">
        <v>249</v>
      </c>
      <c r="P565" s="14">
        <v>0.24999989339330025</v>
      </c>
      <c r="Q565" s="11">
        <v>7775.4783279549802</v>
      </c>
      <c r="R565" s="15">
        <v>0.89508278122184204</v>
      </c>
      <c r="S565" s="11">
        <v>0</v>
      </c>
      <c r="T565" s="11">
        <v>44.999999832361937</v>
      </c>
      <c r="U565" s="11">
        <v>0</v>
      </c>
      <c r="V565" s="11">
        <v>0</v>
      </c>
      <c r="W565" s="22"/>
      <c r="X565" s="21">
        <v>0</v>
      </c>
      <c r="Y565" s="22">
        <v>0.5</v>
      </c>
      <c r="Z565" s="22">
        <v>0</v>
      </c>
      <c r="AA565" s="22">
        <v>0</v>
      </c>
      <c r="AB565" s="22">
        <v>0</v>
      </c>
      <c r="AC565" s="22">
        <v>1</v>
      </c>
      <c r="AD565" s="22">
        <v>2</v>
      </c>
      <c r="AE565" s="22">
        <v>0</v>
      </c>
      <c r="AF565" s="22">
        <v>7775.4783279549802</v>
      </c>
      <c r="AG565" s="21">
        <v>0</v>
      </c>
      <c r="AH565" s="22">
        <v>0</v>
      </c>
      <c r="AI565" s="22">
        <v>0</v>
      </c>
      <c r="AJ565" s="22">
        <v>7775.4783279549802</v>
      </c>
      <c r="AK565" s="22">
        <v>8570.3152119992501</v>
      </c>
      <c r="AL565" s="22">
        <v>0</v>
      </c>
      <c r="AM565" s="22">
        <v>9</v>
      </c>
      <c r="AN565" s="22">
        <v>0</v>
      </c>
      <c r="AO565" s="22">
        <v>0</v>
      </c>
      <c r="AQ565" s="18" t="str">
        <f t="shared" ref="AQ565:BZ565" si="560">IF(OR(AND(AQ$2&gt;$O564,AQ$2&lt;=$O565),AND(AQ$2&lt;=$O564,$O563&gt;$O564),AND(AQ$2&gt;$O565,$O566&lt;$O565)),$H564+((AQ$1-$Q564)/$U565/86000),"")</f>
        <v/>
      </c>
      <c r="AR565" s="18" t="str">
        <f t="shared" si="560"/>
        <v/>
      </c>
      <c r="AS565" s="18" t="str">
        <f t="shared" si="560"/>
        <v/>
      </c>
      <c r="AT565" s="18" t="str">
        <f t="shared" si="560"/>
        <v/>
      </c>
      <c r="AU565" s="18" t="str">
        <f t="shared" si="560"/>
        <v/>
      </c>
      <c r="AV565" s="18" t="str">
        <f t="shared" si="560"/>
        <v/>
      </c>
      <c r="AW565" s="18" t="str">
        <f t="shared" si="560"/>
        <v/>
      </c>
      <c r="AX565" s="18" t="str">
        <f t="shared" si="560"/>
        <v/>
      </c>
      <c r="AY565" s="18" t="str">
        <f t="shared" si="560"/>
        <v/>
      </c>
      <c r="AZ565" s="18" t="str">
        <f t="shared" si="560"/>
        <v/>
      </c>
      <c r="BA565" s="18" t="str">
        <f t="shared" si="560"/>
        <v/>
      </c>
      <c r="BB565" s="18" t="str">
        <f t="shared" si="560"/>
        <v/>
      </c>
      <c r="BC565" s="18" t="str">
        <f t="shared" si="560"/>
        <v/>
      </c>
      <c r="BD565" s="18" t="str">
        <f t="shared" si="560"/>
        <v/>
      </c>
      <c r="BE565" s="18" t="str">
        <f t="shared" si="560"/>
        <v/>
      </c>
      <c r="BF565" s="18" t="str">
        <f t="shared" si="560"/>
        <v/>
      </c>
      <c r="BG565" s="18" t="str">
        <f t="shared" si="560"/>
        <v/>
      </c>
      <c r="BH565" s="18" t="str">
        <f t="shared" si="560"/>
        <v/>
      </c>
      <c r="BI565" s="18" t="str">
        <f t="shared" si="560"/>
        <v/>
      </c>
      <c r="BJ565" s="18" t="str">
        <f t="shared" si="560"/>
        <v/>
      </c>
      <c r="BK565" s="18" t="str">
        <f t="shared" si="560"/>
        <v/>
      </c>
      <c r="BL565" s="18" t="str">
        <f t="shared" si="560"/>
        <v/>
      </c>
      <c r="BM565" s="18" t="str">
        <f t="shared" si="560"/>
        <v/>
      </c>
      <c r="BN565" s="18" t="str">
        <f t="shared" si="560"/>
        <v/>
      </c>
      <c r="BO565" s="18" t="str">
        <f t="shared" si="560"/>
        <v/>
      </c>
      <c r="BP565" s="18" t="str">
        <f t="shared" si="560"/>
        <v/>
      </c>
      <c r="BQ565" s="18" t="str">
        <f t="shared" si="560"/>
        <v/>
      </c>
      <c r="BR565" s="18" t="str">
        <f t="shared" si="560"/>
        <v/>
      </c>
      <c r="BS565" s="18" t="str">
        <f t="shared" si="560"/>
        <v/>
      </c>
      <c r="BT565" s="18" t="str">
        <f t="shared" si="560"/>
        <v/>
      </c>
      <c r="BU565" s="18" t="str">
        <f t="shared" si="560"/>
        <v/>
      </c>
      <c r="BV565" s="18" t="str">
        <f t="shared" si="560"/>
        <v/>
      </c>
      <c r="BW565" s="18" t="str">
        <f t="shared" si="560"/>
        <v/>
      </c>
      <c r="BX565" s="18" t="str">
        <f t="shared" si="560"/>
        <v/>
      </c>
      <c r="BY565" s="18" t="str">
        <f t="shared" si="560"/>
        <v/>
      </c>
      <c r="BZ565" s="18" t="str">
        <f t="shared" si="560"/>
        <v/>
      </c>
      <c r="CA565" s="18" t="str">
        <f>IF(BY565&lt;&gt;"",BY565-LOOKUP(2,1/(LEN($AQ$1:AQ565)&gt;0),$AQ$1:AQ565),"")</f>
        <v/>
      </c>
    </row>
    <row r="566" spans="1:79" x14ac:dyDescent="0.25">
      <c r="A566" s="21">
        <v>61515</v>
      </c>
      <c r="B566" s="21">
        <v>1</v>
      </c>
      <c r="C566" s="22" t="s">
        <v>1608</v>
      </c>
      <c r="D566" s="21">
        <v>332</v>
      </c>
      <c r="E566" s="23">
        <v>0.2951388888888889</v>
      </c>
      <c r="F566" s="22" t="s">
        <v>1366</v>
      </c>
      <c r="G566" s="22" t="b">
        <v>1</v>
      </c>
      <c r="H566" s="24">
        <v>43532.295555555553</v>
      </c>
      <c r="I566" s="25" t="s">
        <v>249</v>
      </c>
      <c r="J566" s="22" t="s">
        <v>250</v>
      </c>
      <c r="K566" s="11">
        <v>0</v>
      </c>
      <c r="L566" s="11">
        <v>699</v>
      </c>
      <c r="M566" s="11">
        <v>568</v>
      </c>
      <c r="N566" s="11">
        <v>1.8111734334524954E-11</v>
      </c>
      <c r="O566" s="11">
        <v>249</v>
      </c>
      <c r="P566" s="14">
        <v>0.24999989339330025</v>
      </c>
      <c r="Q566" s="11">
        <v>7775.4783279549802</v>
      </c>
      <c r="R566" s="15">
        <v>0.89508278122184204</v>
      </c>
      <c r="S566" s="11">
        <v>0</v>
      </c>
      <c r="T566" s="11">
        <v>44.999999832361937</v>
      </c>
      <c r="U566" s="11">
        <v>0</v>
      </c>
      <c r="V566" s="11">
        <v>0</v>
      </c>
      <c r="W566" s="22"/>
      <c r="X566" s="21">
        <v>0</v>
      </c>
      <c r="Y566" s="22">
        <v>0.5</v>
      </c>
      <c r="Z566" s="22">
        <v>0</v>
      </c>
      <c r="AA566" s="22">
        <v>0</v>
      </c>
      <c r="AB566" s="22">
        <v>0</v>
      </c>
      <c r="AC566" s="22">
        <v>1</v>
      </c>
      <c r="AD566" s="22">
        <v>1</v>
      </c>
      <c r="AE566" s="22">
        <v>0</v>
      </c>
      <c r="AF566" s="22">
        <v>7775.4783279549802</v>
      </c>
      <c r="AG566" s="21">
        <v>0</v>
      </c>
      <c r="AH566" s="22">
        <v>0</v>
      </c>
      <c r="AI566" s="22">
        <v>0</v>
      </c>
      <c r="AJ566" s="22">
        <v>7775.4783279549802</v>
      </c>
      <c r="AK566" s="22">
        <v>8570.3152119992501</v>
      </c>
      <c r="AL566" s="22">
        <v>0</v>
      </c>
      <c r="AM566" s="22">
        <v>8</v>
      </c>
      <c r="AN566" s="22">
        <v>0</v>
      </c>
      <c r="AO566" s="22">
        <v>0</v>
      </c>
      <c r="AQ566" s="18" t="str">
        <f t="shared" ref="AQ566:BZ566" si="561">IF(OR(AND(AQ$2&gt;$O565,AQ$2&lt;=$O566),AND(AQ$2&lt;=$O565,$O564&gt;$O565),AND(AQ$2&gt;$O566,$O567&lt;$O566)),$H565+((AQ$1-$Q565)/$U566/86000),"")</f>
        <v/>
      </c>
      <c r="AR566" s="18" t="str">
        <f t="shared" si="561"/>
        <v/>
      </c>
      <c r="AS566" s="18" t="str">
        <f t="shared" si="561"/>
        <v/>
      </c>
      <c r="AT566" s="18" t="str">
        <f t="shared" si="561"/>
        <v/>
      </c>
      <c r="AU566" s="18" t="str">
        <f t="shared" si="561"/>
        <v/>
      </c>
      <c r="AV566" s="18" t="str">
        <f t="shared" si="561"/>
        <v/>
      </c>
      <c r="AW566" s="18" t="str">
        <f t="shared" si="561"/>
        <v/>
      </c>
      <c r="AX566" s="18" t="str">
        <f t="shared" si="561"/>
        <v/>
      </c>
      <c r="AY566" s="18" t="str">
        <f t="shared" si="561"/>
        <v/>
      </c>
      <c r="AZ566" s="18" t="str">
        <f t="shared" si="561"/>
        <v/>
      </c>
      <c r="BA566" s="18" t="str">
        <f t="shared" si="561"/>
        <v/>
      </c>
      <c r="BB566" s="18" t="str">
        <f t="shared" si="561"/>
        <v/>
      </c>
      <c r="BC566" s="18" t="str">
        <f t="shared" si="561"/>
        <v/>
      </c>
      <c r="BD566" s="18" t="str">
        <f t="shared" si="561"/>
        <v/>
      </c>
      <c r="BE566" s="18" t="str">
        <f t="shared" si="561"/>
        <v/>
      </c>
      <c r="BF566" s="18" t="str">
        <f t="shared" si="561"/>
        <v/>
      </c>
      <c r="BG566" s="18" t="str">
        <f t="shared" si="561"/>
        <v/>
      </c>
      <c r="BH566" s="18" t="str">
        <f t="shared" si="561"/>
        <v/>
      </c>
      <c r="BI566" s="18" t="str">
        <f t="shared" si="561"/>
        <v/>
      </c>
      <c r="BJ566" s="18" t="str">
        <f t="shared" si="561"/>
        <v/>
      </c>
      <c r="BK566" s="18" t="str">
        <f t="shared" si="561"/>
        <v/>
      </c>
      <c r="BL566" s="18" t="str">
        <f t="shared" si="561"/>
        <v/>
      </c>
      <c r="BM566" s="18" t="str">
        <f t="shared" si="561"/>
        <v/>
      </c>
      <c r="BN566" s="18" t="str">
        <f t="shared" si="561"/>
        <v/>
      </c>
      <c r="BO566" s="18" t="str">
        <f t="shared" si="561"/>
        <v/>
      </c>
      <c r="BP566" s="18" t="str">
        <f t="shared" si="561"/>
        <v/>
      </c>
      <c r="BQ566" s="18" t="str">
        <f t="shared" si="561"/>
        <v/>
      </c>
      <c r="BR566" s="18" t="str">
        <f t="shared" si="561"/>
        <v/>
      </c>
      <c r="BS566" s="18" t="str">
        <f t="shared" si="561"/>
        <v/>
      </c>
      <c r="BT566" s="18" t="str">
        <f t="shared" si="561"/>
        <v/>
      </c>
      <c r="BU566" s="18" t="str">
        <f t="shared" si="561"/>
        <v/>
      </c>
      <c r="BV566" s="18" t="str">
        <f t="shared" si="561"/>
        <v/>
      </c>
      <c r="BW566" s="18" t="str">
        <f t="shared" si="561"/>
        <v/>
      </c>
      <c r="BX566" s="18" t="str">
        <f t="shared" si="561"/>
        <v/>
      </c>
      <c r="BY566" s="18" t="str">
        <f t="shared" si="561"/>
        <v/>
      </c>
      <c r="BZ566" s="18" t="str">
        <f t="shared" si="561"/>
        <v/>
      </c>
      <c r="CA566" s="18" t="str">
        <f>IF(BY566&lt;&gt;"",BY566-LOOKUP(2,1/(LEN($AQ$1:AQ566)&gt;0),$AQ$1:AQ566),"")</f>
        <v/>
      </c>
    </row>
    <row r="567" spans="1:79" x14ac:dyDescent="0.25">
      <c r="A567" s="21">
        <v>61517</v>
      </c>
      <c r="B567" s="21">
        <v>1</v>
      </c>
      <c r="C567" s="22" t="s">
        <v>1611</v>
      </c>
      <c r="D567" s="21">
        <v>332</v>
      </c>
      <c r="E567" s="23">
        <v>0.29583333333333334</v>
      </c>
      <c r="F567" s="22" t="s">
        <v>1366</v>
      </c>
      <c r="G567" s="22" t="b">
        <v>1</v>
      </c>
      <c r="H567" s="24">
        <v>43532.296076388891</v>
      </c>
      <c r="I567" s="25" t="s">
        <v>281</v>
      </c>
      <c r="J567" s="22" t="s">
        <v>282</v>
      </c>
      <c r="K567" s="11">
        <v>0</v>
      </c>
      <c r="L567" s="11">
        <v>700</v>
      </c>
      <c r="M567" s="11">
        <v>571</v>
      </c>
      <c r="N567" s="11">
        <v>4.2916781239910051E-12</v>
      </c>
      <c r="O567" s="11">
        <v>254</v>
      </c>
      <c r="P567" s="14">
        <v>0.24999998591112271</v>
      </c>
      <c r="Q567" s="11">
        <v>7902.3891444166948</v>
      </c>
      <c r="R567" s="15">
        <v>0.9096922601213302</v>
      </c>
      <c r="S567" s="11">
        <v>126.9108164617146</v>
      </c>
      <c r="T567" s="11">
        <v>45.000000461004674</v>
      </c>
      <c r="U567" s="11">
        <v>2.8202403369237916</v>
      </c>
      <c r="V567" s="11">
        <v>10.152865212925651</v>
      </c>
      <c r="W567" s="22"/>
      <c r="X567" s="21">
        <v>0</v>
      </c>
      <c r="Y567" s="22">
        <v>0</v>
      </c>
      <c r="Z567" s="22">
        <v>0</v>
      </c>
      <c r="AA567" s="22">
        <v>0</v>
      </c>
      <c r="AB567" s="22">
        <v>0</v>
      </c>
      <c r="AC567" s="22">
        <v>0</v>
      </c>
      <c r="AD567" s="22">
        <v>0</v>
      </c>
      <c r="AE567" s="22">
        <v>0</v>
      </c>
      <c r="AF567" s="22">
        <v>7902.3891444166948</v>
      </c>
      <c r="AG567" s="21">
        <v>0</v>
      </c>
      <c r="AH567" s="22">
        <v>0</v>
      </c>
      <c r="AI567" s="22">
        <v>0</v>
      </c>
      <c r="AJ567" s="22">
        <v>7902.3891444166948</v>
      </c>
      <c r="AK567" s="22">
        <v>8570.3152119992501</v>
      </c>
      <c r="AL567" s="22">
        <v>0</v>
      </c>
      <c r="AM567" s="22">
        <v>7</v>
      </c>
      <c r="AN567" s="22">
        <v>0</v>
      </c>
      <c r="AO567" s="22">
        <v>0</v>
      </c>
      <c r="AQ567" s="18" t="str">
        <f t="shared" ref="AQ567:BZ567" si="562">IF(OR(AND(AQ$2&gt;$O566,AQ$2&lt;=$O567),AND(AQ$2&lt;=$O566,$O565&gt;$O566),AND(AQ$2&gt;$O567,$O568&lt;$O567)),$H566+((AQ$1-$Q566)/$U567/86000),"")</f>
        <v/>
      </c>
      <c r="AR567" s="18" t="str">
        <f t="shared" si="562"/>
        <v/>
      </c>
      <c r="AS567" s="18" t="str">
        <f t="shared" si="562"/>
        <v/>
      </c>
      <c r="AT567" s="18" t="str">
        <f t="shared" si="562"/>
        <v/>
      </c>
      <c r="AU567" s="18" t="str">
        <f t="shared" si="562"/>
        <v/>
      </c>
      <c r="AV567" s="18" t="str">
        <f t="shared" si="562"/>
        <v/>
      </c>
      <c r="AW567" s="18" t="str">
        <f t="shared" si="562"/>
        <v/>
      </c>
      <c r="AX567" s="18" t="str">
        <f t="shared" si="562"/>
        <v/>
      </c>
      <c r="AY567" s="18" t="str">
        <f t="shared" si="562"/>
        <v/>
      </c>
      <c r="AZ567" s="18" t="str">
        <f t="shared" si="562"/>
        <v/>
      </c>
      <c r="BA567" s="18" t="str">
        <f t="shared" si="562"/>
        <v/>
      </c>
      <c r="BB567" s="18" t="str">
        <f t="shared" si="562"/>
        <v/>
      </c>
      <c r="BC567" s="18" t="str">
        <f t="shared" si="562"/>
        <v/>
      </c>
      <c r="BD567" s="18" t="str">
        <f t="shared" si="562"/>
        <v/>
      </c>
      <c r="BE567" s="18" t="str">
        <f t="shared" si="562"/>
        <v/>
      </c>
      <c r="BF567" s="18" t="str">
        <f t="shared" si="562"/>
        <v/>
      </c>
      <c r="BG567" s="18" t="str">
        <f t="shared" si="562"/>
        <v/>
      </c>
      <c r="BH567" s="18" t="str">
        <f t="shared" si="562"/>
        <v/>
      </c>
      <c r="BI567" s="18" t="str">
        <f t="shared" si="562"/>
        <v/>
      </c>
      <c r="BJ567" s="18" t="str">
        <f t="shared" si="562"/>
        <v/>
      </c>
      <c r="BK567" s="18" t="str">
        <f t="shared" si="562"/>
        <v/>
      </c>
      <c r="BL567" s="18" t="str">
        <f t="shared" si="562"/>
        <v/>
      </c>
      <c r="BM567" s="18" t="str">
        <f t="shared" si="562"/>
        <v/>
      </c>
      <c r="BN567" s="18" t="str">
        <f t="shared" si="562"/>
        <v/>
      </c>
      <c r="BO567" s="18" t="str">
        <f t="shared" si="562"/>
        <v/>
      </c>
      <c r="BP567" s="18" t="str">
        <f t="shared" si="562"/>
        <v/>
      </c>
      <c r="BQ567" s="18" t="str">
        <f t="shared" si="562"/>
        <v/>
      </c>
      <c r="BR567" s="18" t="str">
        <f t="shared" si="562"/>
        <v/>
      </c>
      <c r="BS567" s="18" t="str">
        <f t="shared" si="562"/>
        <v/>
      </c>
      <c r="BT567" s="18" t="str">
        <f t="shared" si="562"/>
        <v/>
      </c>
      <c r="BU567" s="18" t="str">
        <f t="shared" si="562"/>
        <v/>
      </c>
      <c r="BV567" s="18" t="str">
        <f t="shared" si="562"/>
        <v/>
      </c>
      <c r="BW567" s="18" t="str">
        <f t="shared" si="562"/>
        <v/>
      </c>
      <c r="BX567" s="18" t="str">
        <f t="shared" si="562"/>
        <v/>
      </c>
      <c r="BY567" s="18" t="str">
        <f t="shared" si="562"/>
        <v/>
      </c>
      <c r="BZ567" s="18" t="str">
        <f t="shared" si="562"/>
        <v/>
      </c>
      <c r="CA567" s="18" t="str">
        <f>IF(BY567&lt;&gt;"",BY567-LOOKUP(2,1/(LEN($AQ$1:AQ567)&gt;0),$AQ$1:AQ567),"")</f>
        <v/>
      </c>
    </row>
    <row r="568" spans="1:79" x14ac:dyDescent="0.25">
      <c r="A568" s="21">
        <v>61518</v>
      </c>
      <c r="B568" s="21">
        <v>1</v>
      </c>
      <c r="C568" s="22" t="s">
        <v>1612</v>
      </c>
      <c r="D568" s="21">
        <v>332</v>
      </c>
      <c r="E568" s="23">
        <v>0.29652777777777778</v>
      </c>
      <c r="F568" s="22" t="s">
        <v>1366</v>
      </c>
      <c r="G568" s="22" t="b">
        <v>1</v>
      </c>
      <c r="H568" s="24">
        <v>43532.296597222223</v>
      </c>
      <c r="I568" s="25" t="s">
        <v>411</v>
      </c>
      <c r="J568" s="22" t="s">
        <v>412</v>
      </c>
      <c r="K568" s="11">
        <v>0</v>
      </c>
      <c r="L568" s="11">
        <v>701</v>
      </c>
      <c r="M568" s="11">
        <v>574</v>
      </c>
      <c r="N568" s="11">
        <v>1.9396395600779215E-10</v>
      </c>
      <c r="O568" s="11">
        <v>261</v>
      </c>
      <c r="P568" s="14">
        <v>0.62500008235758464</v>
      </c>
      <c r="Q568" s="11">
        <v>8135.9196838750813</v>
      </c>
      <c r="R568" s="15">
        <v>0.93657538627025572</v>
      </c>
      <c r="S568" s="11">
        <v>233.53053945838656</v>
      </c>
      <c r="T568" s="11">
        <v>44.999999832361937</v>
      </c>
      <c r="U568" s="11">
        <v>5.1895675628523472</v>
      </c>
      <c r="V568" s="11">
        <v>18.68244322626845</v>
      </c>
      <c r="W568" s="22"/>
      <c r="X568" s="21">
        <v>0</v>
      </c>
      <c r="Y568" s="22">
        <v>0</v>
      </c>
      <c r="Z568" s="22">
        <v>0</v>
      </c>
      <c r="AA568" s="22">
        <v>0</v>
      </c>
      <c r="AB568" s="22">
        <v>0</v>
      </c>
      <c r="AC568" s="22">
        <v>0</v>
      </c>
      <c r="AD568" s="22">
        <v>0</v>
      </c>
      <c r="AE568" s="22">
        <v>0</v>
      </c>
      <c r="AF568" s="22">
        <v>8135.9196838750813</v>
      </c>
      <c r="AG568" s="21">
        <v>0</v>
      </c>
      <c r="AH568" s="22">
        <v>0</v>
      </c>
      <c r="AI568" s="22">
        <v>0</v>
      </c>
      <c r="AJ568" s="22">
        <v>8135.9196838750813</v>
      </c>
      <c r="AK568" s="22">
        <v>8570.3152119992501</v>
      </c>
      <c r="AL568" s="22">
        <v>0</v>
      </c>
      <c r="AM568" s="22">
        <v>6</v>
      </c>
      <c r="AN568" s="22">
        <v>0</v>
      </c>
      <c r="AO568" s="22">
        <v>0</v>
      </c>
      <c r="AQ568" s="18" t="str">
        <f t="shared" ref="AQ568:BZ568" si="563">IF(OR(AND(AQ$2&gt;$O567,AQ$2&lt;=$O568),AND(AQ$2&lt;=$O567,$O566&gt;$O567),AND(AQ$2&gt;$O568,$O569&lt;$O568)),$H567+((AQ$1-$Q567)/$U568/86000),"")</f>
        <v/>
      </c>
      <c r="AR568" s="18" t="str">
        <f t="shared" si="563"/>
        <v/>
      </c>
      <c r="AS568" s="18" t="str">
        <f t="shared" si="563"/>
        <v/>
      </c>
      <c r="AT568" s="18" t="str">
        <f t="shared" si="563"/>
        <v/>
      </c>
      <c r="AU568" s="18" t="str">
        <f t="shared" si="563"/>
        <v/>
      </c>
      <c r="AV568" s="18" t="str">
        <f t="shared" si="563"/>
        <v/>
      </c>
      <c r="AW568" s="18" t="str">
        <f t="shared" si="563"/>
        <v/>
      </c>
      <c r="AX568" s="18" t="str">
        <f t="shared" si="563"/>
        <v/>
      </c>
      <c r="AY568" s="18" t="str">
        <f t="shared" si="563"/>
        <v/>
      </c>
      <c r="AZ568" s="18" t="str">
        <f t="shared" si="563"/>
        <v/>
      </c>
      <c r="BA568" s="18" t="str">
        <f t="shared" si="563"/>
        <v/>
      </c>
      <c r="BB568" s="18" t="str">
        <f t="shared" si="563"/>
        <v/>
      </c>
      <c r="BC568" s="18" t="str">
        <f t="shared" si="563"/>
        <v/>
      </c>
      <c r="BD568" s="18" t="str">
        <f t="shared" si="563"/>
        <v/>
      </c>
      <c r="BE568" s="18" t="str">
        <f t="shared" si="563"/>
        <v/>
      </c>
      <c r="BF568" s="18" t="str">
        <f t="shared" si="563"/>
        <v/>
      </c>
      <c r="BG568" s="18" t="str">
        <f t="shared" si="563"/>
        <v/>
      </c>
      <c r="BH568" s="18" t="str">
        <f t="shared" si="563"/>
        <v/>
      </c>
      <c r="BI568" s="18" t="str">
        <f t="shared" si="563"/>
        <v/>
      </c>
      <c r="BJ568" s="18" t="str">
        <f t="shared" si="563"/>
        <v/>
      </c>
      <c r="BK568" s="18" t="str">
        <f t="shared" si="563"/>
        <v/>
      </c>
      <c r="BL568" s="18" t="str">
        <f t="shared" si="563"/>
        <v/>
      </c>
      <c r="BM568" s="18" t="str">
        <f t="shared" si="563"/>
        <v/>
      </c>
      <c r="BN568" s="18" t="str">
        <f t="shared" si="563"/>
        <v/>
      </c>
      <c r="BO568" s="18" t="str">
        <f t="shared" si="563"/>
        <v/>
      </c>
      <c r="BP568" s="18" t="str">
        <f t="shared" si="563"/>
        <v/>
      </c>
      <c r="BQ568" s="18" t="str">
        <f t="shared" si="563"/>
        <v/>
      </c>
      <c r="BR568" s="18" t="str">
        <f t="shared" si="563"/>
        <v/>
      </c>
      <c r="BS568" s="18" t="str">
        <f t="shared" si="563"/>
        <v/>
      </c>
      <c r="BT568" s="18" t="str">
        <f t="shared" si="563"/>
        <v/>
      </c>
      <c r="BU568" s="18" t="str">
        <f t="shared" si="563"/>
        <v/>
      </c>
      <c r="BV568" s="18" t="str">
        <f t="shared" si="563"/>
        <v/>
      </c>
      <c r="BW568" s="18" t="str">
        <f t="shared" si="563"/>
        <v/>
      </c>
      <c r="BX568" s="18">
        <f t="shared" si="563"/>
        <v>43532.296315937507</v>
      </c>
      <c r="BY568" s="18">
        <f t="shared" si="563"/>
        <v>43532.296418138321</v>
      </c>
      <c r="BZ568" s="18" t="str">
        <f t="shared" si="563"/>
        <v/>
      </c>
      <c r="CA568" s="18">
        <f>IF(BY568&lt;&gt;"",BY568-LOOKUP(2,1/(LEN($AQ$1:AQ568)&gt;0),$AQ$1:AQ568),"")</f>
        <v>2.5381808212841861E-2</v>
      </c>
    </row>
    <row r="569" spans="1:79" x14ac:dyDescent="0.25">
      <c r="A569" s="21">
        <v>61520</v>
      </c>
      <c r="B569" s="21">
        <v>1</v>
      </c>
      <c r="C569" s="22" t="s">
        <v>1614</v>
      </c>
      <c r="D569" s="21">
        <v>332</v>
      </c>
      <c r="E569" s="23">
        <v>0.29722222222222222</v>
      </c>
      <c r="F569" s="22" t="s">
        <v>1366</v>
      </c>
      <c r="G569" s="22" t="b">
        <v>1</v>
      </c>
      <c r="H569" s="24">
        <v>43532.297118055554</v>
      </c>
      <c r="I569" s="25" t="s">
        <v>283</v>
      </c>
      <c r="J569" s="22" t="s">
        <v>284</v>
      </c>
      <c r="K569" s="11">
        <v>0</v>
      </c>
      <c r="L569" s="11">
        <v>702</v>
      </c>
      <c r="M569" s="11">
        <v>577</v>
      </c>
      <c r="N569" s="11">
        <v>4.7549519877065904E-11</v>
      </c>
      <c r="O569" s="11">
        <v>262</v>
      </c>
      <c r="P569" s="14">
        <v>0.75000004531765341</v>
      </c>
      <c r="Q569" s="11">
        <v>8234.4412330341893</v>
      </c>
      <c r="R569" s="15">
        <v>0.94791680328823769</v>
      </c>
      <c r="S569" s="11">
        <v>98.521549159107963</v>
      </c>
      <c r="T569" s="11">
        <v>44.999999832361937</v>
      </c>
      <c r="U569" s="11">
        <v>2.1893677672473184</v>
      </c>
      <c r="V569" s="11">
        <v>7.8817239620903461</v>
      </c>
      <c r="W569" s="22"/>
      <c r="X569" s="21">
        <v>0</v>
      </c>
      <c r="Y569" s="22">
        <v>0</v>
      </c>
      <c r="Z569" s="22">
        <v>0</v>
      </c>
      <c r="AA569" s="22">
        <v>0</v>
      </c>
      <c r="AB569" s="22">
        <v>0</v>
      </c>
      <c r="AC569" s="22">
        <v>0</v>
      </c>
      <c r="AD569" s="22">
        <v>0</v>
      </c>
      <c r="AE569" s="22">
        <v>0</v>
      </c>
      <c r="AF569" s="22">
        <v>8234.4412330341893</v>
      </c>
      <c r="AG569" s="21">
        <v>0</v>
      </c>
      <c r="AH569" s="22">
        <v>0</v>
      </c>
      <c r="AI569" s="22">
        <v>0</v>
      </c>
      <c r="AJ569" s="22">
        <v>8234.4412330341893</v>
      </c>
      <c r="AK569" s="22">
        <v>8570.3152119992501</v>
      </c>
      <c r="AL569" s="22">
        <v>0</v>
      </c>
      <c r="AM569" s="22">
        <v>5</v>
      </c>
      <c r="AN569" s="22">
        <v>0</v>
      </c>
      <c r="AO569" s="22">
        <v>0</v>
      </c>
      <c r="AQ569" s="18" t="str">
        <f t="shared" ref="AQ569:BZ569" si="564">IF(OR(AND(AQ$2&gt;$O568,AQ$2&lt;=$O569),AND(AQ$2&lt;=$O568,$O567&gt;$O568),AND(AQ$2&gt;$O569,$O570&lt;$O569)),$H568+((AQ$1-$Q568)/$U569/86000),"")</f>
        <v/>
      </c>
      <c r="AR569" s="18" t="str">
        <f t="shared" si="564"/>
        <v/>
      </c>
      <c r="AS569" s="18" t="str">
        <f t="shared" si="564"/>
        <v/>
      </c>
      <c r="AT569" s="18" t="str">
        <f t="shared" si="564"/>
        <v/>
      </c>
      <c r="AU569" s="18" t="str">
        <f t="shared" si="564"/>
        <v/>
      </c>
      <c r="AV569" s="18" t="str">
        <f t="shared" si="564"/>
        <v/>
      </c>
      <c r="AW569" s="18" t="str">
        <f t="shared" si="564"/>
        <v/>
      </c>
      <c r="AX569" s="18" t="str">
        <f t="shared" si="564"/>
        <v/>
      </c>
      <c r="AY569" s="18" t="str">
        <f t="shared" si="564"/>
        <v/>
      </c>
      <c r="AZ569" s="18" t="str">
        <f t="shared" si="564"/>
        <v/>
      </c>
      <c r="BA569" s="18" t="str">
        <f t="shared" si="564"/>
        <v/>
      </c>
      <c r="BB569" s="18" t="str">
        <f t="shared" si="564"/>
        <v/>
      </c>
      <c r="BC569" s="18" t="str">
        <f t="shared" si="564"/>
        <v/>
      </c>
      <c r="BD569" s="18" t="str">
        <f t="shared" si="564"/>
        <v/>
      </c>
      <c r="BE569" s="18" t="str">
        <f t="shared" si="564"/>
        <v/>
      </c>
      <c r="BF569" s="18" t="str">
        <f t="shared" si="564"/>
        <v/>
      </c>
      <c r="BG569" s="18" t="str">
        <f t="shared" si="564"/>
        <v/>
      </c>
      <c r="BH569" s="18" t="str">
        <f t="shared" si="564"/>
        <v/>
      </c>
      <c r="BI569" s="18" t="str">
        <f t="shared" si="564"/>
        <v/>
      </c>
      <c r="BJ569" s="18" t="str">
        <f t="shared" si="564"/>
        <v/>
      </c>
      <c r="BK569" s="18" t="str">
        <f t="shared" si="564"/>
        <v/>
      </c>
      <c r="BL569" s="18" t="str">
        <f t="shared" si="564"/>
        <v/>
      </c>
      <c r="BM569" s="18" t="str">
        <f t="shared" si="564"/>
        <v/>
      </c>
      <c r="BN569" s="18" t="str">
        <f t="shared" si="564"/>
        <v/>
      </c>
      <c r="BO569" s="18" t="str">
        <f t="shared" si="564"/>
        <v/>
      </c>
      <c r="BP569" s="18" t="str">
        <f t="shared" si="564"/>
        <v/>
      </c>
      <c r="BQ569" s="18" t="str">
        <f t="shared" si="564"/>
        <v/>
      </c>
      <c r="BR569" s="18" t="str">
        <f t="shared" si="564"/>
        <v/>
      </c>
      <c r="BS569" s="18" t="str">
        <f t="shared" si="564"/>
        <v/>
      </c>
      <c r="BT569" s="18" t="str">
        <f t="shared" si="564"/>
        <v/>
      </c>
      <c r="BU569" s="18" t="str">
        <f t="shared" si="564"/>
        <v/>
      </c>
      <c r="BV569" s="18" t="str">
        <f t="shared" si="564"/>
        <v/>
      </c>
      <c r="BW569" s="18" t="str">
        <f t="shared" si="564"/>
        <v/>
      </c>
      <c r="BX569" s="18" t="str">
        <f t="shared" si="564"/>
        <v/>
      </c>
      <c r="BY569" s="18" t="str">
        <f t="shared" si="564"/>
        <v/>
      </c>
      <c r="BZ569" s="18" t="str">
        <f t="shared" si="564"/>
        <v/>
      </c>
      <c r="CA569" s="18" t="str">
        <f>IF(BY569&lt;&gt;"",BY569-LOOKUP(2,1/(LEN($AQ$1:AQ569)&gt;0),$AQ$1:AQ569),"")</f>
        <v/>
      </c>
    </row>
    <row r="570" spans="1:79" x14ac:dyDescent="0.25">
      <c r="A570" s="21">
        <v>61521</v>
      </c>
      <c r="B570" s="21">
        <v>1</v>
      </c>
      <c r="C570" s="22" t="s">
        <v>1615</v>
      </c>
      <c r="D570" s="21">
        <v>332</v>
      </c>
      <c r="E570" s="23">
        <v>0.29722222222222222</v>
      </c>
      <c r="F570" s="22" t="s">
        <v>1366</v>
      </c>
      <c r="G570" s="22" t="b">
        <v>1</v>
      </c>
      <c r="H570" s="24">
        <v>43532.297662037039</v>
      </c>
      <c r="I570" s="25" t="s">
        <v>127</v>
      </c>
      <c r="J570" s="22" t="s">
        <v>128</v>
      </c>
      <c r="K570" s="11">
        <v>0</v>
      </c>
      <c r="L570" s="11">
        <v>703</v>
      </c>
      <c r="M570" s="11">
        <v>580</v>
      </c>
      <c r="N570" s="11">
        <v>1.2398970739013748E-12</v>
      </c>
      <c r="O570" s="11">
        <v>263</v>
      </c>
      <c r="P570" s="14">
        <v>0.49999999712482496</v>
      </c>
      <c r="Q570" s="11">
        <v>8263.4995104336413</v>
      </c>
      <c r="R570" s="15">
        <v>0.95126187900643566</v>
      </c>
      <c r="S570" s="11">
        <v>29.058277399451981</v>
      </c>
      <c r="T570" s="11">
        <v>47.000000299885869</v>
      </c>
      <c r="U570" s="11">
        <v>0.61826121732008887</v>
      </c>
      <c r="V570" s="11">
        <v>2.2257403823523201</v>
      </c>
      <c r="W570" s="22"/>
      <c r="X570" s="21">
        <v>0</v>
      </c>
      <c r="Y570" s="22">
        <v>0</v>
      </c>
      <c r="Z570" s="22">
        <v>0</v>
      </c>
      <c r="AA570" s="22">
        <v>0</v>
      </c>
      <c r="AB570" s="22">
        <v>0</v>
      </c>
      <c r="AC570" s="22">
        <v>0</v>
      </c>
      <c r="AD570" s="22">
        <v>0</v>
      </c>
      <c r="AE570" s="22">
        <v>0</v>
      </c>
      <c r="AF570" s="22">
        <v>8263.4995104336413</v>
      </c>
      <c r="AG570" s="21">
        <v>0</v>
      </c>
      <c r="AH570" s="22">
        <v>0</v>
      </c>
      <c r="AI570" s="22">
        <v>0</v>
      </c>
      <c r="AJ570" s="22">
        <v>8263.4995104336413</v>
      </c>
      <c r="AK570" s="22">
        <v>8570.3152119992501</v>
      </c>
      <c r="AL570" s="22">
        <v>0</v>
      </c>
      <c r="AM570" s="22">
        <v>4</v>
      </c>
      <c r="AN570" s="22">
        <v>0</v>
      </c>
      <c r="AO570" s="22">
        <v>0</v>
      </c>
      <c r="AQ570" s="18" t="str">
        <f t="shared" ref="AQ570:BZ570" si="565">IF(OR(AND(AQ$2&gt;$O569,AQ$2&lt;=$O570),AND(AQ$2&lt;=$O569,$O568&gt;$O569),AND(AQ$2&gt;$O570,$O571&lt;$O570)),$H569+((AQ$1-$Q569)/$U570/86000),"")</f>
        <v/>
      </c>
      <c r="AR570" s="18" t="str">
        <f t="shared" si="565"/>
        <v/>
      </c>
      <c r="AS570" s="18" t="str">
        <f t="shared" si="565"/>
        <v/>
      </c>
      <c r="AT570" s="18" t="str">
        <f t="shared" si="565"/>
        <v/>
      </c>
      <c r="AU570" s="18" t="str">
        <f t="shared" si="565"/>
        <v/>
      </c>
      <c r="AV570" s="18" t="str">
        <f t="shared" si="565"/>
        <v/>
      </c>
      <c r="AW570" s="18" t="str">
        <f t="shared" si="565"/>
        <v/>
      </c>
      <c r="AX570" s="18" t="str">
        <f t="shared" si="565"/>
        <v/>
      </c>
      <c r="AY570" s="18" t="str">
        <f t="shared" si="565"/>
        <v/>
      </c>
      <c r="AZ570" s="18" t="str">
        <f t="shared" si="565"/>
        <v/>
      </c>
      <c r="BA570" s="18" t="str">
        <f t="shared" si="565"/>
        <v/>
      </c>
      <c r="BB570" s="18" t="str">
        <f t="shared" si="565"/>
        <v/>
      </c>
      <c r="BC570" s="18" t="str">
        <f t="shared" si="565"/>
        <v/>
      </c>
      <c r="BD570" s="18" t="str">
        <f t="shared" si="565"/>
        <v/>
      </c>
      <c r="BE570" s="18" t="str">
        <f t="shared" si="565"/>
        <v/>
      </c>
      <c r="BF570" s="18" t="str">
        <f t="shared" si="565"/>
        <v/>
      </c>
      <c r="BG570" s="18" t="str">
        <f t="shared" si="565"/>
        <v/>
      </c>
      <c r="BH570" s="18" t="str">
        <f t="shared" si="565"/>
        <v/>
      </c>
      <c r="BI570" s="18" t="str">
        <f t="shared" si="565"/>
        <v/>
      </c>
      <c r="BJ570" s="18" t="str">
        <f t="shared" si="565"/>
        <v/>
      </c>
      <c r="BK570" s="18" t="str">
        <f t="shared" si="565"/>
        <v/>
      </c>
      <c r="BL570" s="18" t="str">
        <f t="shared" si="565"/>
        <v/>
      </c>
      <c r="BM570" s="18" t="str">
        <f t="shared" si="565"/>
        <v/>
      </c>
      <c r="BN570" s="18" t="str">
        <f t="shared" si="565"/>
        <v/>
      </c>
      <c r="BO570" s="18" t="str">
        <f t="shared" si="565"/>
        <v/>
      </c>
      <c r="BP570" s="18" t="str">
        <f t="shared" si="565"/>
        <v/>
      </c>
      <c r="BQ570" s="18" t="str">
        <f t="shared" si="565"/>
        <v/>
      </c>
      <c r="BR570" s="18" t="str">
        <f t="shared" si="565"/>
        <v/>
      </c>
      <c r="BS570" s="18" t="str">
        <f t="shared" si="565"/>
        <v/>
      </c>
      <c r="BT570" s="18" t="str">
        <f t="shared" si="565"/>
        <v/>
      </c>
      <c r="BU570" s="18" t="str">
        <f t="shared" si="565"/>
        <v/>
      </c>
      <c r="BV570" s="18" t="str">
        <f t="shared" si="565"/>
        <v/>
      </c>
      <c r="BW570" s="18" t="str">
        <f t="shared" si="565"/>
        <v/>
      </c>
      <c r="BX570" s="18" t="str">
        <f t="shared" si="565"/>
        <v/>
      </c>
      <c r="BY570" s="18" t="str">
        <f t="shared" si="565"/>
        <v/>
      </c>
      <c r="BZ570" s="18" t="str">
        <f t="shared" si="565"/>
        <v/>
      </c>
      <c r="CA570" s="18" t="str">
        <f>IF(BY570&lt;&gt;"",BY570-LOOKUP(2,1/(LEN($AQ$1:AQ570)&gt;0),$AQ$1:AQ570),"")</f>
        <v/>
      </c>
    </row>
    <row r="571" spans="1:79" x14ac:dyDescent="0.25">
      <c r="A571" s="21">
        <v>61522</v>
      </c>
      <c r="B571" s="21">
        <v>1</v>
      </c>
      <c r="C571" s="22" t="s">
        <v>1616</v>
      </c>
      <c r="D571" s="21">
        <v>332</v>
      </c>
      <c r="E571" s="23">
        <v>0.29791666666666666</v>
      </c>
      <c r="F571" s="22" t="s">
        <v>1366</v>
      </c>
      <c r="G571" s="22" t="b">
        <v>1</v>
      </c>
      <c r="H571" s="24">
        <v>43532.297905092593</v>
      </c>
      <c r="I571" s="25" t="s">
        <v>127</v>
      </c>
      <c r="J571" s="22" t="s">
        <v>128</v>
      </c>
      <c r="K571" s="11">
        <v>0</v>
      </c>
      <c r="L571" s="11">
        <v>704</v>
      </c>
      <c r="M571" s="11">
        <v>582</v>
      </c>
      <c r="N571" s="11">
        <v>1.2398970739013748E-12</v>
      </c>
      <c r="O571" s="11">
        <v>263</v>
      </c>
      <c r="P571" s="14">
        <v>0.49999999712482496</v>
      </c>
      <c r="Q571" s="11">
        <v>8263.4995104336413</v>
      </c>
      <c r="R571" s="15">
        <v>0.95126187900643566</v>
      </c>
      <c r="S571" s="11">
        <v>0</v>
      </c>
      <c r="T571" s="11">
        <v>20.999999879859388</v>
      </c>
      <c r="U571" s="11">
        <v>0</v>
      </c>
      <c r="V571" s="11">
        <v>0</v>
      </c>
      <c r="W571" s="22"/>
      <c r="X571" s="21">
        <v>0</v>
      </c>
      <c r="Y571" s="22">
        <v>0.5</v>
      </c>
      <c r="Z571" s="22">
        <v>0</v>
      </c>
      <c r="AA571" s="22">
        <v>0</v>
      </c>
      <c r="AB571" s="22">
        <v>0</v>
      </c>
      <c r="AC571" s="22">
        <v>1</v>
      </c>
      <c r="AD571" s="22">
        <v>1</v>
      </c>
      <c r="AE571" s="22">
        <v>0</v>
      </c>
      <c r="AF571" s="22">
        <v>8263.4995104336413</v>
      </c>
      <c r="AG571" s="21">
        <v>0</v>
      </c>
      <c r="AH571" s="22">
        <v>0</v>
      </c>
      <c r="AI571" s="22">
        <v>0</v>
      </c>
      <c r="AJ571" s="22">
        <v>8263.4995104336413</v>
      </c>
      <c r="AK571" s="22">
        <v>8570.3152119992501</v>
      </c>
      <c r="AL571" s="22">
        <v>0</v>
      </c>
      <c r="AM571" s="22">
        <v>3</v>
      </c>
      <c r="AN571" s="22">
        <v>0</v>
      </c>
      <c r="AO571" s="22">
        <v>0</v>
      </c>
      <c r="AQ571" s="18" t="str">
        <f t="shared" ref="AQ571:BZ571" si="566">IF(OR(AND(AQ$2&gt;$O570,AQ$2&lt;=$O571),AND(AQ$2&lt;=$O570,$O569&gt;$O570),AND(AQ$2&gt;$O571,$O572&lt;$O571)),$H570+((AQ$1-$Q570)/$U571/86000),"")</f>
        <v/>
      </c>
      <c r="AR571" s="18" t="str">
        <f t="shared" si="566"/>
        <v/>
      </c>
      <c r="AS571" s="18" t="str">
        <f t="shared" si="566"/>
        <v/>
      </c>
      <c r="AT571" s="18" t="str">
        <f t="shared" si="566"/>
        <v/>
      </c>
      <c r="AU571" s="18" t="str">
        <f t="shared" si="566"/>
        <v/>
      </c>
      <c r="AV571" s="18" t="str">
        <f t="shared" si="566"/>
        <v/>
      </c>
      <c r="AW571" s="18" t="str">
        <f t="shared" si="566"/>
        <v/>
      </c>
      <c r="AX571" s="18" t="str">
        <f t="shared" si="566"/>
        <v/>
      </c>
      <c r="AY571" s="18" t="str">
        <f t="shared" si="566"/>
        <v/>
      </c>
      <c r="AZ571" s="18" t="str">
        <f t="shared" si="566"/>
        <v/>
      </c>
      <c r="BA571" s="18" t="str">
        <f t="shared" si="566"/>
        <v/>
      </c>
      <c r="BB571" s="18" t="str">
        <f t="shared" si="566"/>
        <v/>
      </c>
      <c r="BC571" s="18" t="str">
        <f t="shared" si="566"/>
        <v/>
      </c>
      <c r="BD571" s="18" t="str">
        <f t="shared" si="566"/>
        <v/>
      </c>
      <c r="BE571" s="18" t="str">
        <f t="shared" si="566"/>
        <v/>
      </c>
      <c r="BF571" s="18" t="str">
        <f t="shared" si="566"/>
        <v/>
      </c>
      <c r="BG571" s="18" t="str">
        <f t="shared" si="566"/>
        <v/>
      </c>
      <c r="BH571" s="18" t="str">
        <f t="shared" si="566"/>
        <v/>
      </c>
      <c r="BI571" s="18" t="str">
        <f t="shared" si="566"/>
        <v/>
      </c>
      <c r="BJ571" s="18" t="str">
        <f t="shared" si="566"/>
        <v/>
      </c>
      <c r="BK571" s="18" t="str">
        <f t="shared" si="566"/>
        <v/>
      </c>
      <c r="BL571" s="18" t="str">
        <f t="shared" si="566"/>
        <v/>
      </c>
      <c r="BM571" s="18" t="str">
        <f t="shared" si="566"/>
        <v/>
      </c>
      <c r="BN571" s="18" t="str">
        <f t="shared" si="566"/>
        <v/>
      </c>
      <c r="BO571" s="18" t="str">
        <f t="shared" si="566"/>
        <v/>
      </c>
      <c r="BP571" s="18" t="str">
        <f t="shared" si="566"/>
        <v/>
      </c>
      <c r="BQ571" s="18" t="str">
        <f t="shared" si="566"/>
        <v/>
      </c>
      <c r="BR571" s="18" t="str">
        <f t="shared" si="566"/>
        <v/>
      </c>
      <c r="BS571" s="18" t="str">
        <f t="shared" si="566"/>
        <v/>
      </c>
      <c r="BT571" s="18" t="str">
        <f t="shared" si="566"/>
        <v/>
      </c>
      <c r="BU571" s="18" t="str">
        <f t="shared" si="566"/>
        <v/>
      </c>
      <c r="BV571" s="18" t="str">
        <f t="shared" si="566"/>
        <v/>
      </c>
      <c r="BW571" s="18" t="str">
        <f t="shared" si="566"/>
        <v/>
      </c>
      <c r="BX571" s="18" t="str">
        <f t="shared" si="566"/>
        <v/>
      </c>
      <c r="BY571" s="18" t="str">
        <f t="shared" si="566"/>
        <v/>
      </c>
      <c r="BZ571" s="18" t="str">
        <f t="shared" si="566"/>
        <v/>
      </c>
      <c r="CA571" s="18" t="str">
        <f>IF(BY571&lt;&gt;"",BY571-LOOKUP(2,1/(LEN($AQ$1:AQ571)&gt;0),$AQ$1:AQ571),"")</f>
        <v/>
      </c>
    </row>
    <row r="572" spans="1:79" x14ac:dyDescent="0.25">
      <c r="A572" s="21">
        <v>61523</v>
      </c>
      <c r="B572" s="21">
        <v>1</v>
      </c>
      <c r="C572" s="22" t="s">
        <v>1617</v>
      </c>
      <c r="D572" s="21">
        <v>332</v>
      </c>
      <c r="E572" s="23">
        <v>0.29791666666666666</v>
      </c>
      <c r="F572" s="22" t="s">
        <v>1366</v>
      </c>
      <c r="G572" s="22" t="b">
        <v>1</v>
      </c>
      <c r="H572" s="24">
        <v>43532.298159722224</v>
      </c>
      <c r="I572" s="25" t="s">
        <v>129</v>
      </c>
      <c r="J572" s="22" t="s">
        <v>130</v>
      </c>
      <c r="K572" s="11">
        <v>0</v>
      </c>
      <c r="L572" s="11">
        <v>705</v>
      </c>
      <c r="M572" s="11">
        <v>584</v>
      </c>
      <c r="N572" s="11">
        <v>3.8241410038608592E-11</v>
      </c>
      <c r="O572" s="11">
        <v>266</v>
      </c>
      <c r="P572" s="14">
        <v>0.24999992302215757</v>
      </c>
      <c r="Q572" s="11">
        <v>8378.5877131616053</v>
      </c>
      <c r="R572" s="15">
        <v>0.96451038465954875</v>
      </c>
      <c r="S572" s="11">
        <v>115.08820272796402</v>
      </c>
      <c r="T572" s="11">
        <v>22.000000113621354</v>
      </c>
      <c r="U572" s="11">
        <v>5.2312819151626675</v>
      </c>
      <c r="V572" s="11">
        <v>18.832614894585603</v>
      </c>
      <c r="W572" s="22"/>
      <c r="X572" s="21">
        <v>0</v>
      </c>
      <c r="Y572" s="22">
        <v>0</v>
      </c>
      <c r="Z572" s="22">
        <v>0</v>
      </c>
      <c r="AA572" s="22">
        <v>0</v>
      </c>
      <c r="AB572" s="22">
        <v>0</v>
      </c>
      <c r="AC572" s="22">
        <v>0</v>
      </c>
      <c r="AD572" s="22">
        <v>0</v>
      </c>
      <c r="AE572" s="22">
        <v>0</v>
      </c>
      <c r="AF572" s="22">
        <v>8378.5877131616053</v>
      </c>
      <c r="AG572" s="21">
        <v>0</v>
      </c>
      <c r="AH572" s="22">
        <v>0</v>
      </c>
      <c r="AI572" s="22">
        <v>0</v>
      </c>
      <c r="AJ572" s="22">
        <v>8378.5877131616053</v>
      </c>
      <c r="AK572" s="22">
        <v>8570.3152119992501</v>
      </c>
      <c r="AL572" s="22">
        <v>0</v>
      </c>
      <c r="AM572" s="22">
        <v>2</v>
      </c>
      <c r="AN572" s="22">
        <v>0</v>
      </c>
      <c r="AO572" s="22">
        <v>0</v>
      </c>
      <c r="AQ572" s="18" t="str">
        <f t="shared" ref="AQ572:BZ572" si="567">IF(OR(AND(AQ$2&gt;$O571,AQ$2&lt;=$O572),AND(AQ$2&lt;=$O571,$O570&gt;$O571),AND(AQ$2&gt;$O572,$O573&lt;$O572)),$H571+((AQ$1-$Q571)/$U572/86000),"")</f>
        <v/>
      </c>
      <c r="AR572" s="18" t="str">
        <f t="shared" si="567"/>
        <v/>
      </c>
      <c r="AS572" s="18" t="str">
        <f t="shared" si="567"/>
        <v/>
      </c>
      <c r="AT572" s="18" t="str">
        <f t="shared" si="567"/>
        <v/>
      </c>
      <c r="AU572" s="18" t="str">
        <f t="shared" si="567"/>
        <v/>
      </c>
      <c r="AV572" s="18" t="str">
        <f t="shared" si="567"/>
        <v/>
      </c>
      <c r="AW572" s="18" t="str">
        <f t="shared" si="567"/>
        <v/>
      </c>
      <c r="AX572" s="18" t="str">
        <f t="shared" si="567"/>
        <v/>
      </c>
      <c r="AY572" s="18" t="str">
        <f t="shared" si="567"/>
        <v/>
      </c>
      <c r="AZ572" s="18" t="str">
        <f t="shared" si="567"/>
        <v/>
      </c>
      <c r="BA572" s="18" t="str">
        <f t="shared" si="567"/>
        <v/>
      </c>
      <c r="BB572" s="18" t="str">
        <f t="shared" si="567"/>
        <v/>
      </c>
      <c r="BC572" s="18" t="str">
        <f t="shared" si="567"/>
        <v/>
      </c>
      <c r="BD572" s="18" t="str">
        <f t="shared" si="567"/>
        <v/>
      </c>
      <c r="BE572" s="18" t="str">
        <f t="shared" si="567"/>
        <v/>
      </c>
      <c r="BF572" s="18" t="str">
        <f t="shared" si="567"/>
        <v/>
      </c>
      <c r="BG572" s="18" t="str">
        <f t="shared" si="567"/>
        <v/>
      </c>
      <c r="BH572" s="18" t="str">
        <f t="shared" si="567"/>
        <v/>
      </c>
      <c r="BI572" s="18" t="str">
        <f t="shared" si="567"/>
        <v/>
      </c>
      <c r="BJ572" s="18" t="str">
        <f t="shared" si="567"/>
        <v/>
      </c>
      <c r="BK572" s="18" t="str">
        <f t="shared" si="567"/>
        <v/>
      </c>
      <c r="BL572" s="18" t="str">
        <f t="shared" si="567"/>
        <v/>
      </c>
      <c r="BM572" s="18" t="str">
        <f t="shared" si="567"/>
        <v/>
      </c>
      <c r="BN572" s="18" t="str">
        <f t="shared" si="567"/>
        <v/>
      </c>
      <c r="BO572" s="18" t="str">
        <f t="shared" si="567"/>
        <v/>
      </c>
      <c r="BP572" s="18" t="str">
        <f t="shared" si="567"/>
        <v/>
      </c>
      <c r="BQ572" s="18" t="str">
        <f t="shared" si="567"/>
        <v/>
      </c>
      <c r="BR572" s="18" t="str">
        <f t="shared" si="567"/>
        <v/>
      </c>
      <c r="BS572" s="18" t="str">
        <f t="shared" si="567"/>
        <v/>
      </c>
      <c r="BT572" s="18" t="str">
        <f t="shared" si="567"/>
        <v/>
      </c>
      <c r="BU572" s="18" t="str">
        <f t="shared" si="567"/>
        <v/>
      </c>
      <c r="BV572" s="18" t="str">
        <f t="shared" si="567"/>
        <v/>
      </c>
      <c r="BW572" s="18" t="str">
        <f t="shared" si="567"/>
        <v/>
      </c>
      <c r="BX572" s="18" t="str">
        <f t="shared" si="567"/>
        <v/>
      </c>
      <c r="BY572" s="18" t="str">
        <f t="shared" si="567"/>
        <v/>
      </c>
      <c r="BZ572" s="18" t="str">
        <f t="shared" si="567"/>
        <v/>
      </c>
      <c r="CA572" s="18" t="str">
        <f>IF(BY572&lt;&gt;"",BY572-LOOKUP(2,1/(LEN($AQ$1:AQ572)&gt;0),$AQ$1:AQ572),"")</f>
        <v/>
      </c>
    </row>
    <row r="573" spans="1:79" x14ac:dyDescent="0.25">
      <c r="A573" s="21">
        <v>61524</v>
      </c>
      <c r="B573" s="21">
        <v>1</v>
      </c>
      <c r="C573" s="22" t="s">
        <v>1618</v>
      </c>
      <c r="D573" s="21">
        <v>332</v>
      </c>
      <c r="E573" s="23">
        <v>0.2986111111111111</v>
      </c>
      <c r="F573" s="22" t="s">
        <v>1366</v>
      </c>
      <c r="G573" s="22" t="b">
        <v>1</v>
      </c>
      <c r="H573" s="24">
        <v>43532.298796296294</v>
      </c>
      <c r="I573" s="25" t="s">
        <v>129</v>
      </c>
      <c r="J573" s="22" t="s">
        <v>130</v>
      </c>
      <c r="K573" s="11">
        <v>0</v>
      </c>
      <c r="L573" s="11">
        <v>706</v>
      </c>
      <c r="M573" s="11">
        <v>588</v>
      </c>
      <c r="N573" s="11">
        <v>3.8241410038608592E-11</v>
      </c>
      <c r="O573" s="11">
        <v>266</v>
      </c>
      <c r="P573" s="14">
        <v>0.24999992302215757</v>
      </c>
      <c r="Q573" s="11">
        <v>8378.5877131616053</v>
      </c>
      <c r="R573" s="15">
        <v>0.96451038465954875</v>
      </c>
      <c r="S573" s="11">
        <v>0</v>
      </c>
      <c r="T573" s="11">
        <v>54.999999655410647</v>
      </c>
      <c r="U573" s="11">
        <v>0</v>
      </c>
      <c r="V573" s="11">
        <v>0</v>
      </c>
      <c r="W573" s="22"/>
      <c r="X573" s="21">
        <v>0</v>
      </c>
      <c r="Y573" s="22">
        <v>0.5</v>
      </c>
      <c r="Z573" s="22">
        <v>0</v>
      </c>
      <c r="AA573" s="22">
        <v>0</v>
      </c>
      <c r="AB573" s="22">
        <v>0</v>
      </c>
      <c r="AC573" s="22">
        <v>1</v>
      </c>
      <c r="AD573" s="22">
        <v>1</v>
      </c>
      <c r="AE573" s="22">
        <v>0</v>
      </c>
      <c r="AF573" s="22">
        <v>8378.5877131616053</v>
      </c>
      <c r="AG573" s="21">
        <v>0</v>
      </c>
      <c r="AH573" s="22">
        <v>0</v>
      </c>
      <c r="AI573" s="22">
        <v>0</v>
      </c>
      <c r="AJ573" s="22">
        <v>8378.5877131616053</v>
      </c>
      <c r="AK573" s="22">
        <v>8570.3152119992501</v>
      </c>
      <c r="AL573" s="22">
        <v>0</v>
      </c>
      <c r="AM573" s="22">
        <v>1</v>
      </c>
      <c r="AN573" s="22">
        <v>0</v>
      </c>
      <c r="AO573" s="22">
        <v>0</v>
      </c>
      <c r="AQ573" s="18" t="str">
        <f t="shared" ref="AQ573:BZ573" si="568">IF(OR(AND(AQ$2&gt;$O572,AQ$2&lt;=$O573),AND(AQ$2&lt;=$O572,$O571&gt;$O572),AND(AQ$2&gt;$O573,$O574&lt;$O573)),$H572+((AQ$1-$Q572)/$U573/86000),"")</f>
        <v/>
      </c>
      <c r="AR573" s="18" t="str">
        <f t="shared" si="568"/>
        <v/>
      </c>
      <c r="AS573" s="18" t="str">
        <f t="shared" si="568"/>
        <v/>
      </c>
      <c r="AT573" s="18" t="str">
        <f t="shared" si="568"/>
        <v/>
      </c>
      <c r="AU573" s="18" t="str">
        <f t="shared" si="568"/>
        <v/>
      </c>
      <c r="AV573" s="18" t="str">
        <f t="shared" si="568"/>
        <v/>
      </c>
      <c r="AW573" s="18" t="str">
        <f t="shared" si="568"/>
        <v/>
      </c>
      <c r="AX573" s="18" t="str">
        <f t="shared" si="568"/>
        <v/>
      </c>
      <c r="AY573" s="18" t="str">
        <f t="shared" si="568"/>
        <v/>
      </c>
      <c r="AZ573" s="18" t="str">
        <f t="shared" si="568"/>
        <v/>
      </c>
      <c r="BA573" s="18" t="str">
        <f t="shared" si="568"/>
        <v/>
      </c>
      <c r="BB573" s="18" t="str">
        <f t="shared" si="568"/>
        <v/>
      </c>
      <c r="BC573" s="18" t="str">
        <f t="shared" si="568"/>
        <v/>
      </c>
      <c r="BD573" s="18" t="str">
        <f t="shared" si="568"/>
        <v/>
      </c>
      <c r="BE573" s="18" t="str">
        <f t="shared" si="568"/>
        <v/>
      </c>
      <c r="BF573" s="18" t="str">
        <f t="shared" si="568"/>
        <v/>
      </c>
      <c r="BG573" s="18" t="str">
        <f t="shared" si="568"/>
        <v/>
      </c>
      <c r="BH573" s="18" t="str">
        <f t="shared" si="568"/>
        <v/>
      </c>
      <c r="BI573" s="18" t="str">
        <f t="shared" si="568"/>
        <v/>
      </c>
      <c r="BJ573" s="18" t="str">
        <f t="shared" si="568"/>
        <v/>
      </c>
      <c r="BK573" s="18" t="str">
        <f t="shared" si="568"/>
        <v/>
      </c>
      <c r="BL573" s="18" t="str">
        <f t="shared" si="568"/>
        <v/>
      </c>
      <c r="BM573" s="18" t="str">
        <f t="shared" si="568"/>
        <v/>
      </c>
      <c r="BN573" s="18" t="str">
        <f t="shared" si="568"/>
        <v/>
      </c>
      <c r="BO573" s="18" t="str">
        <f t="shared" si="568"/>
        <v/>
      </c>
      <c r="BP573" s="18" t="str">
        <f t="shared" si="568"/>
        <v/>
      </c>
      <c r="BQ573" s="18" t="str">
        <f t="shared" si="568"/>
        <v/>
      </c>
      <c r="BR573" s="18" t="str">
        <f t="shared" si="568"/>
        <v/>
      </c>
      <c r="BS573" s="18" t="str">
        <f t="shared" si="568"/>
        <v/>
      </c>
      <c r="BT573" s="18" t="str">
        <f t="shared" si="568"/>
        <v/>
      </c>
      <c r="BU573" s="18" t="str">
        <f t="shared" si="568"/>
        <v/>
      </c>
      <c r="BV573" s="18" t="str">
        <f t="shared" si="568"/>
        <v/>
      </c>
      <c r="BW573" s="18" t="str">
        <f t="shared" si="568"/>
        <v/>
      </c>
      <c r="BX573" s="18" t="str">
        <f t="shared" si="568"/>
        <v/>
      </c>
      <c r="BY573" s="18" t="str">
        <f t="shared" si="568"/>
        <v/>
      </c>
      <c r="BZ573" s="18" t="str">
        <f t="shared" si="568"/>
        <v/>
      </c>
      <c r="CA573" s="18" t="str">
        <f>IF(BY573&lt;&gt;"",BY573-LOOKUP(2,1/(LEN($AQ$1:AQ573)&gt;0),$AQ$1:AQ573),"")</f>
        <v/>
      </c>
    </row>
    <row r="574" spans="1:79" x14ac:dyDescent="0.25">
      <c r="A574" s="21">
        <v>61526</v>
      </c>
      <c r="B574" s="21">
        <v>1</v>
      </c>
      <c r="C574" s="22" t="s">
        <v>1620</v>
      </c>
      <c r="D574" s="21">
        <v>332</v>
      </c>
      <c r="E574" s="23">
        <v>0.29930555555555555</v>
      </c>
      <c r="F574" s="22" t="s">
        <v>1366</v>
      </c>
      <c r="G574" s="22" t="b">
        <v>1</v>
      </c>
      <c r="H574" s="24">
        <v>43532.299432870372</v>
      </c>
      <c r="I574" s="25" t="s">
        <v>405</v>
      </c>
      <c r="J574" s="22" t="s">
        <v>406</v>
      </c>
      <c r="K574" s="11">
        <v>0</v>
      </c>
      <c r="L574" s="11">
        <v>707</v>
      </c>
      <c r="M574" s="11">
        <v>591</v>
      </c>
      <c r="N574" s="11">
        <v>3.5704772471945034E-13</v>
      </c>
      <c r="O574" s="11">
        <v>271</v>
      </c>
      <c r="P574" s="14">
        <v>0.4999999877321113</v>
      </c>
      <c r="Q574" s="11">
        <v>8570.3152119992501</v>
      </c>
      <c r="R574" s="15">
        <v>0.98658130758647844</v>
      </c>
      <c r="S574" s="11">
        <v>191.72749883764482</v>
      </c>
      <c r="T574" s="11">
        <v>55.000000284053385</v>
      </c>
      <c r="U574" s="11">
        <v>3.4859545063172299</v>
      </c>
      <c r="V574" s="11">
        <v>12.549436222742028</v>
      </c>
      <c r="W574" s="22"/>
      <c r="X574" s="21">
        <v>0</v>
      </c>
      <c r="Y574" s="22">
        <v>0</v>
      </c>
      <c r="Z574" s="22">
        <v>0</v>
      </c>
      <c r="AA574" s="22">
        <v>0</v>
      </c>
      <c r="AB574" s="22">
        <v>0</v>
      </c>
      <c r="AC574" s="22">
        <v>0</v>
      </c>
      <c r="AD574" s="22">
        <v>0</v>
      </c>
      <c r="AE574" s="22">
        <v>0</v>
      </c>
      <c r="AF574" s="22">
        <v>8570.3152119992501</v>
      </c>
      <c r="AG574" s="21">
        <v>0</v>
      </c>
      <c r="AH574" s="22">
        <v>0</v>
      </c>
      <c r="AI574" s="22">
        <v>0</v>
      </c>
      <c r="AJ574" s="22">
        <v>8570.3152119992501</v>
      </c>
      <c r="AK574" s="22">
        <v>8570.3152119992501</v>
      </c>
      <c r="AL574" s="22">
        <v>1</v>
      </c>
      <c r="AM574" s="22">
        <v>0</v>
      </c>
      <c r="AN574" s="22">
        <v>0</v>
      </c>
      <c r="AO574" s="22">
        <v>0</v>
      </c>
      <c r="AQ574" s="18" t="str">
        <f t="shared" ref="AQ574:BZ574" si="569">IF(OR(AND(AQ$2&gt;$O573,AQ$2&lt;=$O574),AND(AQ$2&lt;=$O573,$O572&gt;$O573),AND(AQ$2&gt;$O574,$O575&lt;$O574)),$H573+((AQ$1-$Q573)/$U574/86000),"")</f>
        <v/>
      </c>
      <c r="AR574" s="18" t="str">
        <f t="shared" si="569"/>
        <v/>
      </c>
      <c r="AS574" s="18" t="str">
        <f t="shared" si="569"/>
        <v/>
      </c>
      <c r="AT574" s="18" t="str">
        <f t="shared" si="569"/>
        <v/>
      </c>
      <c r="AU574" s="18" t="str">
        <f t="shared" si="569"/>
        <v/>
      </c>
      <c r="AV574" s="18" t="str">
        <f t="shared" si="569"/>
        <v/>
      </c>
      <c r="AW574" s="18" t="str">
        <f t="shared" si="569"/>
        <v/>
      </c>
      <c r="AX574" s="18" t="str">
        <f t="shared" si="569"/>
        <v/>
      </c>
      <c r="AY574" s="18" t="str">
        <f t="shared" si="569"/>
        <v/>
      </c>
      <c r="AZ574" s="18" t="str">
        <f t="shared" si="569"/>
        <v/>
      </c>
      <c r="BA574" s="18" t="str">
        <f t="shared" si="569"/>
        <v/>
      </c>
      <c r="BB574" s="18" t="str">
        <f t="shared" si="569"/>
        <v/>
      </c>
      <c r="BC574" s="18" t="str">
        <f t="shared" si="569"/>
        <v/>
      </c>
      <c r="BD574" s="18" t="str">
        <f t="shared" si="569"/>
        <v/>
      </c>
      <c r="BE574" s="18" t="str">
        <f t="shared" si="569"/>
        <v/>
      </c>
      <c r="BF574" s="18" t="str">
        <f t="shared" si="569"/>
        <v/>
      </c>
      <c r="BG574" s="18" t="str">
        <f t="shared" si="569"/>
        <v/>
      </c>
      <c r="BH574" s="18" t="str">
        <f t="shared" si="569"/>
        <v/>
      </c>
      <c r="BI574" s="18" t="str">
        <f t="shared" si="569"/>
        <v/>
      </c>
      <c r="BJ574" s="18" t="str">
        <f t="shared" si="569"/>
        <v/>
      </c>
      <c r="BK574" s="18" t="str">
        <f t="shared" si="569"/>
        <v/>
      </c>
      <c r="BL574" s="18" t="str">
        <f t="shared" si="569"/>
        <v/>
      </c>
      <c r="BM574" s="18" t="str">
        <f t="shared" si="569"/>
        <v/>
      </c>
      <c r="BN574" s="18" t="str">
        <f t="shared" si="569"/>
        <v/>
      </c>
      <c r="BO574" s="18" t="str">
        <f t="shared" si="569"/>
        <v/>
      </c>
      <c r="BP574" s="18" t="str">
        <f t="shared" si="569"/>
        <v/>
      </c>
      <c r="BQ574" s="18" t="str">
        <f t="shared" si="569"/>
        <v/>
      </c>
      <c r="BR574" s="18" t="str">
        <f t="shared" si="569"/>
        <v/>
      </c>
      <c r="BS574" s="18" t="str">
        <f t="shared" si="569"/>
        <v/>
      </c>
      <c r="BT574" s="18" t="str">
        <f t="shared" si="569"/>
        <v/>
      </c>
      <c r="BU574" s="18" t="str">
        <f t="shared" si="569"/>
        <v/>
      </c>
      <c r="BV574" s="18" t="str">
        <f t="shared" si="569"/>
        <v/>
      </c>
      <c r="BW574" s="18" t="str">
        <f t="shared" si="569"/>
        <v/>
      </c>
      <c r="BX574" s="18" t="str">
        <f t="shared" si="569"/>
        <v/>
      </c>
      <c r="BY574" s="18" t="str">
        <f t="shared" si="569"/>
        <v/>
      </c>
      <c r="BZ574" s="18">
        <f t="shared" si="569"/>
        <v>43532.2998140907</v>
      </c>
      <c r="CA574" s="18" t="str">
        <f>IF(BY574&lt;&gt;"",BY574-LOOKUP(2,1/(LEN($AQ$1:AQ574)&gt;0),$AQ$1:AQ574),"")</f>
        <v/>
      </c>
    </row>
    <row r="575" spans="1:79" x14ac:dyDescent="0.25">
      <c r="A575" s="21">
        <v>61638</v>
      </c>
      <c r="B575" s="21">
        <v>4</v>
      </c>
      <c r="C575" s="22" t="s">
        <v>1745</v>
      </c>
      <c r="D575" s="21">
        <v>332</v>
      </c>
      <c r="E575" s="23">
        <v>0.33819444444444446</v>
      </c>
      <c r="F575" s="22" t="s">
        <v>1366</v>
      </c>
      <c r="G575" s="22" t="b">
        <v>1</v>
      </c>
      <c r="H575" s="24">
        <v>43532.338321759256</v>
      </c>
      <c r="I575" s="25" t="s">
        <v>534</v>
      </c>
      <c r="J575" s="22" t="s">
        <v>535</v>
      </c>
      <c r="K575" s="11">
        <v>0</v>
      </c>
      <c r="L575" s="11">
        <v>722</v>
      </c>
      <c r="M575" s="11">
        <v>869</v>
      </c>
      <c r="N575" s="11">
        <v>0.83458663983971793</v>
      </c>
      <c r="O575" s="11">
        <v>1</v>
      </c>
      <c r="P575" s="14">
        <v>0.81815909793582098</v>
      </c>
      <c r="Q575" s="11">
        <v>3.8776556234191881</v>
      </c>
      <c r="R575" s="15">
        <v>4.4638061269517033E-4</v>
      </c>
      <c r="S575" s="11">
        <v>-8566.4375563758313</v>
      </c>
      <c r="T575" s="11">
        <v>3359.9999996367842</v>
      </c>
      <c r="U575" s="11">
        <v>-2.5495349872922208</v>
      </c>
      <c r="V575" s="11">
        <v>-9.1783259542519957</v>
      </c>
      <c r="W575" s="22"/>
      <c r="X575" s="21">
        <v>0</v>
      </c>
      <c r="Y575" s="22">
        <v>0.5</v>
      </c>
      <c r="Z575" s="22">
        <v>1</v>
      </c>
      <c r="AA575" s="22">
        <v>1</v>
      </c>
      <c r="AB575" s="22">
        <v>0</v>
      </c>
      <c r="AC575" s="22">
        <v>0</v>
      </c>
      <c r="AD575" s="22">
        <v>0</v>
      </c>
      <c r="AE575" s="22">
        <v>1</v>
      </c>
      <c r="AF575" s="22">
        <v>3.8776556234191881</v>
      </c>
      <c r="AG575" s="21">
        <v>1</v>
      </c>
      <c r="AH575" s="22">
        <v>1</v>
      </c>
      <c r="AI575" s="22">
        <v>1</v>
      </c>
      <c r="AJ575" s="22">
        <v>3.8776556234191881</v>
      </c>
      <c r="AK575" s="22">
        <v>0</v>
      </c>
      <c r="AL575" s="22">
        <v>0</v>
      </c>
      <c r="AM575" s="22">
        <v>52</v>
      </c>
      <c r="AN575" s="22">
        <v>0</v>
      </c>
      <c r="AO575" s="22">
        <v>0</v>
      </c>
      <c r="AQ575" s="18" t="str">
        <f t="shared" ref="AQ575:BZ575" si="570">IF(OR(AND(AQ$2&gt;$O574,AQ$2&lt;=$O575),AND(AQ$2&lt;=$O574,$O573&gt;$O574),AND(AQ$2&gt;$O575,$O576&lt;$O575)),$H574+((AQ$1-$Q574)/$U575/86000),"")</f>
        <v/>
      </c>
      <c r="AR575" s="18" t="str">
        <f t="shared" si="570"/>
        <v/>
      </c>
      <c r="AS575" s="18" t="str">
        <f t="shared" si="570"/>
        <v/>
      </c>
      <c r="AT575" s="18" t="str">
        <f t="shared" si="570"/>
        <v/>
      </c>
      <c r="AU575" s="18" t="str">
        <f t="shared" si="570"/>
        <v/>
      </c>
      <c r="AV575" s="18" t="str">
        <f t="shared" si="570"/>
        <v/>
      </c>
      <c r="AW575" s="18" t="str">
        <f t="shared" si="570"/>
        <v/>
      </c>
      <c r="AX575" s="18" t="str">
        <f t="shared" si="570"/>
        <v/>
      </c>
      <c r="AY575" s="18" t="str">
        <f t="shared" si="570"/>
        <v/>
      </c>
      <c r="AZ575" s="18" t="str">
        <f t="shared" si="570"/>
        <v/>
      </c>
      <c r="BA575" s="18" t="str">
        <f t="shared" si="570"/>
        <v/>
      </c>
      <c r="BB575" s="18" t="str">
        <f t="shared" si="570"/>
        <v/>
      </c>
      <c r="BC575" s="18" t="str">
        <f t="shared" si="570"/>
        <v/>
      </c>
      <c r="BD575" s="18" t="str">
        <f t="shared" si="570"/>
        <v/>
      </c>
      <c r="BE575" s="18" t="str">
        <f t="shared" si="570"/>
        <v/>
      </c>
      <c r="BF575" s="18" t="str">
        <f t="shared" si="570"/>
        <v/>
      </c>
      <c r="BG575" s="18" t="str">
        <f t="shared" si="570"/>
        <v/>
      </c>
      <c r="BH575" s="18" t="str">
        <f t="shared" si="570"/>
        <v/>
      </c>
      <c r="BI575" s="18" t="str">
        <f t="shared" si="570"/>
        <v/>
      </c>
      <c r="BJ575" s="18" t="str">
        <f t="shared" si="570"/>
        <v/>
      </c>
      <c r="BK575" s="18" t="str">
        <f t="shared" si="570"/>
        <v/>
      </c>
      <c r="BL575" s="18" t="str">
        <f t="shared" si="570"/>
        <v/>
      </c>
      <c r="BM575" s="18" t="str">
        <f t="shared" si="570"/>
        <v/>
      </c>
      <c r="BN575" s="18" t="str">
        <f t="shared" si="570"/>
        <v/>
      </c>
      <c r="BO575" s="18" t="str">
        <f t="shared" si="570"/>
        <v/>
      </c>
      <c r="BP575" s="18" t="str">
        <f t="shared" si="570"/>
        <v/>
      </c>
      <c r="BQ575" s="18" t="str">
        <f t="shared" si="570"/>
        <v/>
      </c>
      <c r="BR575" s="18" t="str">
        <f t="shared" si="570"/>
        <v/>
      </c>
      <c r="BS575" s="18" t="str">
        <f t="shared" si="570"/>
        <v/>
      </c>
      <c r="BT575" s="18" t="str">
        <f t="shared" si="570"/>
        <v/>
      </c>
      <c r="BU575" s="18" t="str">
        <f t="shared" si="570"/>
        <v/>
      </c>
      <c r="BV575" s="18" t="str">
        <f t="shared" si="570"/>
        <v/>
      </c>
      <c r="BW575" s="18" t="str">
        <f t="shared" si="570"/>
        <v/>
      </c>
      <c r="BX575" s="18" t="str">
        <f t="shared" si="570"/>
        <v/>
      </c>
      <c r="BY575" s="18" t="str">
        <f t="shared" si="570"/>
        <v/>
      </c>
      <c r="BZ575" s="18" t="str">
        <f t="shared" si="570"/>
        <v/>
      </c>
      <c r="CA575" s="18" t="str">
        <f>IF(BY575&lt;&gt;"",BY575-LOOKUP(2,1/(LEN($AQ$1:AQ575)&gt;0),$AQ$1:AQ575),"")</f>
        <v/>
      </c>
    </row>
    <row r="576" spans="1:79" x14ac:dyDescent="0.25">
      <c r="A576" s="21">
        <v>61640</v>
      </c>
      <c r="B576" s="21">
        <v>4</v>
      </c>
      <c r="C576" s="22" t="s">
        <v>1747</v>
      </c>
      <c r="D576" s="21">
        <v>332</v>
      </c>
      <c r="E576" s="23">
        <v>0.33888888888888891</v>
      </c>
      <c r="F576" s="22" t="s">
        <v>1366</v>
      </c>
      <c r="G576" s="22" t="b">
        <v>1</v>
      </c>
      <c r="H576" s="24">
        <v>43532.338946759257</v>
      </c>
      <c r="I576" s="25" t="s">
        <v>541</v>
      </c>
      <c r="J576" s="22" t="s">
        <v>542</v>
      </c>
      <c r="K576" s="11">
        <v>0</v>
      </c>
      <c r="L576" s="11">
        <v>723</v>
      </c>
      <c r="M576" s="11">
        <v>873</v>
      </c>
      <c r="N576" s="11">
        <v>3.5959144854537328E-2</v>
      </c>
      <c r="O576" s="11">
        <v>5</v>
      </c>
      <c r="P576" s="14">
        <v>0.49217465463146087</v>
      </c>
      <c r="Q576" s="11">
        <v>66.389109605342753</v>
      </c>
      <c r="R576" s="15">
        <v>7.6424557258101024E-3</v>
      </c>
      <c r="S576" s="11">
        <v>62.511453981923566</v>
      </c>
      <c r="T576" s="11">
        <v>54.000000050291419</v>
      </c>
      <c r="U576" s="11">
        <v>1.1576195171056525</v>
      </c>
      <c r="V576" s="11">
        <v>4.1674302615803489</v>
      </c>
      <c r="W576" s="22"/>
      <c r="X576" s="21">
        <v>0</v>
      </c>
      <c r="Y576" s="22">
        <v>0</v>
      </c>
      <c r="Z576" s="22">
        <v>0</v>
      </c>
      <c r="AA576" s="22">
        <v>0</v>
      </c>
      <c r="AB576" s="22">
        <v>0</v>
      </c>
      <c r="AC576" s="22">
        <v>0</v>
      </c>
      <c r="AD576" s="22">
        <v>0</v>
      </c>
      <c r="AE576" s="22">
        <v>0</v>
      </c>
      <c r="AF576" s="22">
        <v>66.389109605342753</v>
      </c>
      <c r="AG576" s="21">
        <v>0</v>
      </c>
      <c r="AH576" s="22">
        <v>0</v>
      </c>
      <c r="AI576" s="22">
        <v>0</v>
      </c>
      <c r="AJ576" s="22">
        <v>66.389109605342753</v>
      </c>
      <c r="AK576" s="22">
        <v>8544.8116110658502</v>
      </c>
      <c r="AL576" s="22">
        <v>0</v>
      </c>
      <c r="AM576" s="22">
        <v>51</v>
      </c>
      <c r="AN576" s="22">
        <v>0</v>
      </c>
      <c r="AO576" s="22">
        <v>0</v>
      </c>
      <c r="AQ576" s="18">
        <f t="shared" ref="AQ576:BZ576" si="571">IF(OR(AND(AQ$2&gt;$O575,AQ$2&lt;=$O576),AND(AQ$2&lt;=$O575,$O574&gt;$O575),AND(AQ$2&gt;$O576,$O577&lt;$O576)),$H575+((AQ$1-$Q575)/$U576/86000),"")</f>
        <v>43532.338330416082</v>
      </c>
      <c r="AR576" s="18" t="str">
        <f t="shared" si="571"/>
        <v/>
      </c>
      <c r="AS576" s="18" t="str">
        <f t="shared" si="571"/>
        <v/>
      </c>
      <c r="AT576" s="18" t="str">
        <f t="shared" si="571"/>
        <v/>
      </c>
      <c r="AU576" s="18" t="str">
        <f t="shared" si="571"/>
        <v/>
      </c>
      <c r="AV576" s="18" t="str">
        <f t="shared" si="571"/>
        <v/>
      </c>
      <c r="AW576" s="18" t="str">
        <f t="shared" si="571"/>
        <v/>
      </c>
      <c r="AX576" s="18" t="str">
        <f t="shared" si="571"/>
        <v/>
      </c>
      <c r="AY576" s="18" t="str">
        <f t="shared" si="571"/>
        <v/>
      </c>
      <c r="AZ576" s="18" t="str">
        <f t="shared" si="571"/>
        <v/>
      </c>
      <c r="BA576" s="18" t="str">
        <f t="shared" si="571"/>
        <v/>
      </c>
      <c r="BB576" s="18" t="str">
        <f t="shared" si="571"/>
        <v/>
      </c>
      <c r="BC576" s="18" t="str">
        <f t="shared" si="571"/>
        <v/>
      </c>
      <c r="BD576" s="18" t="str">
        <f t="shared" si="571"/>
        <v/>
      </c>
      <c r="BE576" s="18" t="str">
        <f t="shared" si="571"/>
        <v/>
      </c>
      <c r="BF576" s="18" t="str">
        <f t="shared" si="571"/>
        <v/>
      </c>
      <c r="BG576" s="18" t="str">
        <f t="shared" si="571"/>
        <v/>
      </c>
      <c r="BH576" s="18" t="str">
        <f t="shared" si="571"/>
        <v/>
      </c>
      <c r="BI576" s="18" t="str">
        <f t="shared" si="571"/>
        <v/>
      </c>
      <c r="BJ576" s="18" t="str">
        <f t="shared" si="571"/>
        <v/>
      </c>
      <c r="BK576" s="18" t="str">
        <f t="shared" si="571"/>
        <v/>
      </c>
      <c r="BL576" s="18" t="str">
        <f t="shared" si="571"/>
        <v/>
      </c>
      <c r="BM576" s="18" t="str">
        <f t="shared" si="571"/>
        <v/>
      </c>
      <c r="BN576" s="18" t="str">
        <f t="shared" si="571"/>
        <v/>
      </c>
      <c r="BO576" s="18" t="str">
        <f t="shared" si="571"/>
        <v/>
      </c>
      <c r="BP576" s="18" t="str">
        <f t="shared" si="571"/>
        <v/>
      </c>
      <c r="BQ576" s="18" t="str">
        <f t="shared" si="571"/>
        <v/>
      </c>
      <c r="BR576" s="18" t="str">
        <f t="shared" si="571"/>
        <v/>
      </c>
      <c r="BS576" s="18" t="str">
        <f t="shared" si="571"/>
        <v/>
      </c>
      <c r="BT576" s="18" t="str">
        <f t="shared" si="571"/>
        <v/>
      </c>
      <c r="BU576" s="18" t="str">
        <f t="shared" si="571"/>
        <v/>
      </c>
      <c r="BV576" s="18" t="str">
        <f t="shared" si="571"/>
        <v/>
      </c>
      <c r="BW576" s="18" t="str">
        <f t="shared" si="571"/>
        <v/>
      </c>
      <c r="BX576" s="18" t="str">
        <f t="shared" si="571"/>
        <v/>
      </c>
      <c r="BY576" s="18" t="str">
        <f t="shared" si="571"/>
        <v/>
      </c>
      <c r="BZ576" s="18" t="str">
        <f t="shared" si="571"/>
        <v/>
      </c>
      <c r="CA576" s="18" t="str">
        <f>IF(BY576&lt;&gt;"",BY576-LOOKUP(2,1/(LEN($AQ$1:AQ576)&gt;0),$AQ$1:AQ576),"")</f>
        <v/>
      </c>
    </row>
    <row r="577" spans="1:79" x14ac:dyDescent="0.25">
      <c r="A577" s="21">
        <v>61641</v>
      </c>
      <c r="B577" s="21">
        <v>4</v>
      </c>
      <c r="C577" s="22" t="s">
        <v>1748</v>
      </c>
      <c r="D577" s="21">
        <v>332</v>
      </c>
      <c r="E577" s="23">
        <v>0.33888888888888891</v>
      </c>
      <c r="F577" s="22" t="s">
        <v>1366</v>
      </c>
      <c r="G577" s="22" t="b">
        <v>1</v>
      </c>
      <c r="H577" s="24">
        <v>43532.339363425926</v>
      </c>
      <c r="I577" s="25" t="s">
        <v>1749</v>
      </c>
      <c r="J577" s="22" t="s">
        <v>1750</v>
      </c>
      <c r="K577" s="11">
        <v>0</v>
      </c>
      <c r="L577" s="11">
        <v>724</v>
      </c>
      <c r="M577" s="11">
        <v>877</v>
      </c>
      <c r="N577" s="11">
        <v>7.1054273576010019E-15</v>
      </c>
      <c r="O577" s="11">
        <v>26</v>
      </c>
      <c r="P577" s="14">
        <v>0.4999999963136933</v>
      </c>
      <c r="Q577" s="11">
        <v>329.44185768940184</v>
      </c>
      <c r="R577" s="15">
        <v>3.7924063548779197E-2</v>
      </c>
      <c r="S577" s="11">
        <v>263.05274808405909</v>
      </c>
      <c r="T577" s="11">
        <v>36.000000243075192</v>
      </c>
      <c r="U577" s="11">
        <v>7.3070207307751005</v>
      </c>
      <c r="V577" s="11">
        <v>26.305274630790361</v>
      </c>
      <c r="W577" s="22"/>
      <c r="X577" s="21">
        <v>0</v>
      </c>
      <c r="Y577" s="22">
        <v>0</v>
      </c>
      <c r="Z577" s="22">
        <v>0</v>
      </c>
      <c r="AA577" s="22">
        <v>0</v>
      </c>
      <c r="AB577" s="22">
        <v>0</v>
      </c>
      <c r="AC577" s="22">
        <v>0</v>
      </c>
      <c r="AD577" s="22">
        <v>0</v>
      </c>
      <c r="AE577" s="22">
        <v>0</v>
      </c>
      <c r="AF577" s="22">
        <v>329.44185768940184</v>
      </c>
      <c r="AG577" s="21">
        <v>0</v>
      </c>
      <c r="AH577" s="22">
        <v>0</v>
      </c>
      <c r="AI577" s="22">
        <v>0</v>
      </c>
      <c r="AJ577" s="22">
        <v>329.44185768940184</v>
      </c>
      <c r="AK577" s="22">
        <v>8544.8116110658502</v>
      </c>
      <c r="AL577" s="22">
        <v>0</v>
      </c>
      <c r="AM577" s="22">
        <v>50</v>
      </c>
      <c r="AN577" s="22">
        <v>0</v>
      </c>
      <c r="AO577" s="22">
        <v>0</v>
      </c>
      <c r="AQ577" s="18" t="str">
        <f t="shared" ref="AQ577:BZ577" si="572">IF(OR(AND(AQ$2&gt;$O576,AQ$2&lt;=$O577),AND(AQ$2&lt;=$O576,$O575&gt;$O576),AND(AQ$2&gt;$O577,$O578&lt;$O577)),$H576+((AQ$1-$Q576)/$U577/86000),"")</f>
        <v/>
      </c>
      <c r="AR577" s="18" t="str">
        <f t="shared" si="572"/>
        <v/>
      </c>
      <c r="AS577" s="18" t="str">
        <f t="shared" si="572"/>
        <v/>
      </c>
      <c r="AT577" s="18" t="str">
        <f t="shared" si="572"/>
        <v/>
      </c>
      <c r="AU577" s="18" t="str">
        <f t="shared" si="572"/>
        <v/>
      </c>
      <c r="AV577" s="18" t="str">
        <f t="shared" si="572"/>
        <v/>
      </c>
      <c r="AW577" s="18" t="str">
        <f t="shared" si="572"/>
        <v/>
      </c>
      <c r="AX577" s="18" t="str">
        <f t="shared" si="572"/>
        <v/>
      </c>
      <c r="AY577" s="18" t="str">
        <f t="shared" si="572"/>
        <v/>
      </c>
      <c r="AZ577" s="18" t="str">
        <f t="shared" si="572"/>
        <v/>
      </c>
      <c r="BA577" s="18" t="str">
        <f t="shared" si="572"/>
        <v/>
      </c>
      <c r="BB577" s="18" t="str">
        <f t="shared" si="572"/>
        <v/>
      </c>
      <c r="BC577" s="18" t="str">
        <f t="shared" si="572"/>
        <v/>
      </c>
      <c r="BD577" s="18" t="str">
        <f t="shared" si="572"/>
        <v/>
      </c>
      <c r="BE577" s="18" t="str">
        <f t="shared" si="572"/>
        <v/>
      </c>
      <c r="BF577" s="18" t="str">
        <f t="shared" si="572"/>
        <v/>
      </c>
      <c r="BG577" s="18" t="str">
        <f t="shared" si="572"/>
        <v/>
      </c>
      <c r="BH577" s="18" t="str">
        <f t="shared" si="572"/>
        <v/>
      </c>
      <c r="BI577" s="18" t="str">
        <f t="shared" si="572"/>
        <v/>
      </c>
      <c r="BJ577" s="18" t="str">
        <f t="shared" si="572"/>
        <v/>
      </c>
      <c r="BK577" s="18" t="str">
        <f t="shared" si="572"/>
        <v/>
      </c>
      <c r="BL577" s="18" t="str">
        <f t="shared" si="572"/>
        <v/>
      </c>
      <c r="BM577" s="18" t="str">
        <f t="shared" si="572"/>
        <v/>
      </c>
      <c r="BN577" s="18" t="str">
        <f t="shared" si="572"/>
        <v/>
      </c>
      <c r="BO577" s="18" t="str">
        <f t="shared" si="572"/>
        <v/>
      </c>
      <c r="BP577" s="18" t="str">
        <f t="shared" si="572"/>
        <v/>
      </c>
      <c r="BQ577" s="18" t="str">
        <f t="shared" si="572"/>
        <v/>
      </c>
      <c r="BR577" s="18" t="str">
        <f t="shared" si="572"/>
        <v/>
      </c>
      <c r="BS577" s="18" t="str">
        <f t="shared" si="572"/>
        <v/>
      </c>
      <c r="BT577" s="18" t="str">
        <f t="shared" si="572"/>
        <v/>
      </c>
      <c r="BU577" s="18" t="str">
        <f t="shared" si="572"/>
        <v/>
      </c>
      <c r="BV577" s="18" t="str">
        <f t="shared" si="572"/>
        <v/>
      </c>
      <c r="BW577" s="18" t="str">
        <f t="shared" si="572"/>
        <v/>
      </c>
      <c r="BX577" s="18" t="str">
        <f t="shared" si="572"/>
        <v/>
      </c>
      <c r="BY577" s="18" t="str">
        <f t="shared" si="572"/>
        <v/>
      </c>
      <c r="BZ577" s="18" t="str">
        <f t="shared" si="572"/>
        <v/>
      </c>
      <c r="CA577" s="18" t="str">
        <f>IF(BY577&lt;&gt;"",BY577-LOOKUP(2,1/(LEN($AQ$1:AQ577)&gt;0),$AQ$1:AQ577),"")</f>
        <v/>
      </c>
    </row>
    <row r="578" spans="1:79" x14ac:dyDescent="0.25">
      <c r="A578" s="21">
        <v>61643</v>
      </c>
      <c r="B578" s="21">
        <v>4</v>
      </c>
      <c r="C578" s="22" t="s">
        <v>1752</v>
      </c>
      <c r="D578" s="21">
        <v>332</v>
      </c>
      <c r="E578" s="23">
        <v>0.33958333333333335</v>
      </c>
      <c r="F578" s="22" t="s">
        <v>1366</v>
      </c>
      <c r="G578" s="22" t="b">
        <v>1</v>
      </c>
      <c r="H578" s="24">
        <v>43532.339884259258</v>
      </c>
      <c r="I578" s="25" t="s">
        <v>125</v>
      </c>
      <c r="J578" s="22" t="s">
        <v>126</v>
      </c>
      <c r="K578" s="11">
        <v>0</v>
      </c>
      <c r="L578" s="11">
        <v>725</v>
      </c>
      <c r="M578" s="11">
        <v>881</v>
      </c>
      <c r="N578" s="11">
        <v>7.709388682997087E-13</v>
      </c>
      <c r="O578" s="11">
        <v>36</v>
      </c>
      <c r="P578" s="14">
        <v>0.49999997503032839</v>
      </c>
      <c r="Q578" s="11">
        <v>418.79771538784638</v>
      </c>
      <c r="R578" s="15">
        <v>4.8210361864296787E-2</v>
      </c>
      <c r="S578" s="11">
        <v>89.355857698444538</v>
      </c>
      <c r="T578" s="11">
        <v>44.999999832361937</v>
      </c>
      <c r="U578" s="11">
        <v>1.9856857340293566</v>
      </c>
      <c r="V578" s="11">
        <v>7.1484686425056836</v>
      </c>
      <c r="W578" s="22"/>
      <c r="X578" s="21">
        <v>0</v>
      </c>
      <c r="Y578" s="22">
        <v>0</v>
      </c>
      <c r="Z578" s="22">
        <v>0</v>
      </c>
      <c r="AA578" s="22">
        <v>0</v>
      </c>
      <c r="AB578" s="22">
        <v>0</v>
      </c>
      <c r="AC578" s="22">
        <v>0</v>
      </c>
      <c r="AD578" s="22">
        <v>0</v>
      </c>
      <c r="AE578" s="22">
        <v>0</v>
      </c>
      <c r="AF578" s="22">
        <v>418.79771538784638</v>
      </c>
      <c r="AG578" s="21">
        <v>0</v>
      </c>
      <c r="AH578" s="22">
        <v>0</v>
      </c>
      <c r="AI578" s="22">
        <v>0</v>
      </c>
      <c r="AJ578" s="22">
        <v>418.79771538784638</v>
      </c>
      <c r="AK578" s="22">
        <v>8544.8116110658502</v>
      </c>
      <c r="AL578" s="22">
        <v>0</v>
      </c>
      <c r="AM578" s="22">
        <v>49</v>
      </c>
      <c r="AN578" s="22">
        <v>0</v>
      </c>
      <c r="AO578" s="22">
        <v>0</v>
      </c>
      <c r="AQ578" s="18" t="str">
        <f t="shared" ref="AQ578:BZ578" si="573">IF(OR(AND(AQ$2&gt;$O577,AQ$2&lt;=$O578),AND(AQ$2&lt;=$O577,$O576&gt;$O577),AND(AQ$2&gt;$O578,$O579&lt;$O578)),$H577+((AQ$1-$Q577)/$U578/86000),"")</f>
        <v/>
      </c>
      <c r="AR578" s="18">
        <f t="shared" si="573"/>
        <v>43532.33973453498</v>
      </c>
      <c r="AS578" s="18" t="str">
        <f t="shared" si="573"/>
        <v/>
      </c>
      <c r="AT578" s="18" t="str">
        <f t="shared" si="573"/>
        <v/>
      </c>
      <c r="AU578" s="18" t="str">
        <f t="shared" si="573"/>
        <v/>
      </c>
      <c r="AV578" s="18" t="str">
        <f t="shared" si="573"/>
        <v/>
      </c>
      <c r="AW578" s="18" t="str">
        <f t="shared" si="573"/>
        <v/>
      </c>
      <c r="AX578" s="18" t="str">
        <f t="shared" si="573"/>
        <v/>
      </c>
      <c r="AY578" s="18" t="str">
        <f t="shared" si="573"/>
        <v/>
      </c>
      <c r="AZ578" s="18" t="str">
        <f t="shared" si="573"/>
        <v/>
      </c>
      <c r="BA578" s="18" t="str">
        <f t="shared" si="573"/>
        <v/>
      </c>
      <c r="BB578" s="18" t="str">
        <f t="shared" si="573"/>
        <v/>
      </c>
      <c r="BC578" s="18" t="str">
        <f t="shared" si="573"/>
        <v/>
      </c>
      <c r="BD578" s="18" t="str">
        <f t="shared" si="573"/>
        <v/>
      </c>
      <c r="BE578" s="18" t="str">
        <f t="shared" si="573"/>
        <v/>
      </c>
      <c r="BF578" s="18" t="str">
        <f t="shared" si="573"/>
        <v/>
      </c>
      <c r="BG578" s="18" t="str">
        <f t="shared" si="573"/>
        <v/>
      </c>
      <c r="BH578" s="18" t="str">
        <f t="shared" si="573"/>
        <v/>
      </c>
      <c r="BI578" s="18" t="str">
        <f t="shared" si="573"/>
        <v/>
      </c>
      <c r="BJ578" s="18" t="str">
        <f t="shared" si="573"/>
        <v/>
      </c>
      <c r="BK578" s="18" t="str">
        <f t="shared" si="573"/>
        <v/>
      </c>
      <c r="BL578" s="18" t="str">
        <f t="shared" si="573"/>
        <v/>
      </c>
      <c r="BM578" s="18" t="str">
        <f t="shared" si="573"/>
        <v/>
      </c>
      <c r="BN578" s="18" t="str">
        <f t="shared" si="573"/>
        <v/>
      </c>
      <c r="BO578" s="18" t="str">
        <f t="shared" si="573"/>
        <v/>
      </c>
      <c r="BP578" s="18" t="str">
        <f t="shared" si="573"/>
        <v/>
      </c>
      <c r="BQ578" s="18" t="str">
        <f t="shared" si="573"/>
        <v/>
      </c>
      <c r="BR578" s="18" t="str">
        <f t="shared" si="573"/>
        <v/>
      </c>
      <c r="BS578" s="18" t="str">
        <f t="shared" si="573"/>
        <v/>
      </c>
      <c r="BT578" s="18" t="str">
        <f t="shared" si="573"/>
        <v/>
      </c>
      <c r="BU578" s="18" t="str">
        <f t="shared" si="573"/>
        <v/>
      </c>
      <c r="BV578" s="18" t="str">
        <f t="shared" si="573"/>
        <v/>
      </c>
      <c r="BW578" s="18" t="str">
        <f t="shared" si="573"/>
        <v/>
      </c>
      <c r="BX578" s="18" t="str">
        <f t="shared" si="573"/>
        <v/>
      </c>
      <c r="BY578" s="18" t="str">
        <f t="shared" si="573"/>
        <v/>
      </c>
      <c r="BZ578" s="18" t="str">
        <f t="shared" si="573"/>
        <v/>
      </c>
      <c r="CA578" s="18" t="str">
        <f>IF(BY578&lt;&gt;"",BY578-LOOKUP(2,1/(LEN($AQ$1:AQ578)&gt;0),$AQ$1:AQ578),"")</f>
        <v/>
      </c>
    </row>
    <row r="579" spans="1:79" x14ac:dyDescent="0.25">
      <c r="A579" s="21">
        <v>61644</v>
      </c>
      <c r="B579" s="21">
        <v>4</v>
      </c>
      <c r="C579" s="22" t="s">
        <v>1753</v>
      </c>
      <c r="D579" s="21">
        <v>332</v>
      </c>
      <c r="E579" s="23">
        <v>0.34027777777777779</v>
      </c>
      <c r="F579" s="22" t="s">
        <v>1366</v>
      </c>
      <c r="G579" s="22" t="b">
        <v>1</v>
      </c>
      <c r="H579" s="24">
        <v>43532.340405092589</v>
      </c>
      <c r="I579" s="25" t="s">
        <v>215</v>
      </c>
      <c r="J579" s="22" t="s">
        <v>216</v>
      </c>
      <c r="K579" s="11">
        <v>0</v>
      </c>
      <c r="L579" s="11">
        <v>726</v>
      </c>
      <c r="M579" s="11">
        <v>885</v>
      </c>
      <c r="N579" s="11">
        <v>1.6449064332846319E-12</v>
      </c>
      <c r="O579" s="11">
        <v>46</v>
      </c>
      <c r="P579" s="14">
        <v>0.49999994866386244</v>
      </c>
      <c r="Q579" s="11">
        <v>621.67342688159795</v>
      </c>
      <c r="R579" s="15">
        <v>7.1564623612197134E-2</v>
      </c>
      <c r="S579" s="11">
        <v>202.87571149375157</v>
      </c>
      <c r="T579" s="11">
        <v>44.999999832361937</v>
      </c>
      <c r="U579" s="11">
        <v>4.5083491611005</v>
      </c>
      <c r="V579" s="11">
        <v>16.230056979961802</v>
      </c>
      <c r="W579" s="22"/>
      <c r="X579" s="21">
        <v>0</v>
      </c>
      <c r="Y579" s="22">
        <v>0</v>
      </c>
      <c r="Z579" s="22">
        <v>0</v>
      </c>
      <c r="AA579" s="22">
        <v>0</v>
      </c>
      <c r="AB579" s="22">
        <v>0</v>
      </c>
      <c r="AC579" s="22">
        <v>0</v>
      </c>
      <c r="AD579" s="22">
        <v>0</v>
      </c>
      <c r="AE579" s="22">
        <v>0</v>
      </c>
      <c r="AF579" s="22">
        <v>621.67342688159795</v>
      </c>
      <c r="AG579" s="21">
        <v>0</v>
      </c>
      <c r="AH579" s="22">
        <v>0</v>
      </c>
      <c r="AI579" s="22">
        <v>0</v>
      </c>
      <c r="AJ579" s="22">
        <v>621.67342688159795</v>
      </c>
      <c r="AK579" s="22">
        <v>8544.8116110658502</v>
      </c>
      <c r="AL579" s="22">
        <v>0</v>
      </c>
      <c r="AM579" s="22">
        <v>48</v>
      </c>
      <c r="AN579" s="22">
        <v>0</v>
      </c>
      <c r="AO579" s="22">
        <v>0</v>
      </c>
      <c r="AQ579" s="18" t="str">
        <f t="shared" ref="AQ579:BZ579" si="574">IF(OR(AND(AQ$2&gt;$O578,AQ$2&lt;=$O579),AND(AQ$2&lt;=$O578,$O577&gt;$O578),AND(AQ$2&gt;$O579,$O580&lt;$O579)),$H578+((AQ$1-$Q578)/$U579/86000),"")</f>
        <v/>
      </c>
      <c r="AR579" s="18" t="str">
        <f t="shared" si="574"/>
        <v/>
      </c>
      <c r="AS579" s="18" t="str">
        <f t="shared" si="574"/>
        <v/>
      </c>
      <c r="AT579" s="18" t="str">
        <f t="shared" si="574"/>
        <v/>
      </c>
      <c r="AU579" s="18" t="str">
        <f t="shared" si="574"/>
        <v/>
      </c>
      <c r="AV579" s="18" t="str">
        <f t="shared" si="574"/>
        <v/>
      </c>
      <c r="AW579" s="18" t="str">
        <f t="shared" si="574"/>
        <v/>
      </c>
      <c r="AX579" s="18" t="str">
        <f t="shared" si="574"/>
        <v/>
      </c>
      <c r="AY579" s="18" t="str">
        <f t="shared" si="574"/>
        <v/>
      </c>
      <c r="AZ579" s="18" t="str">
        <f t="shared" si="574"/>
        <v/>
      </c>
      <c r="BA579" s="18" t="str">
        <f t="shared" si="574"/>
        <v/>
      </c>
      <c r="BB579" s="18" t="str">
        <f t="shared" si="574"/>
        <v/>
      </c>
      <c r="BC579" s="18" t="str">
        <f t="shared" si="574"/>
        <v/>
      </c>
      <c r="BD579" s="18" t="str">
        <f t="shared" si="574"/>
        <v/>
      </c>
      <c r="BE579" s="18" t="str">
        <f t="shared" si="574"/>
        <v/>
      </c>
      <c r="BF579" s="18" t="str">
        <f t="shared" si="574"/>
        <v/>
      </c>
      <c r="BG579" s="18" t="str">
        <f t="shared" si="574"/>
        <v/>
      </c>
      <c r="BH579" s="18" t="str">
        <f t="shared" si="574"/>
        <v/>
      </c>
      <c r="BI579" s="18" t="str">
        <f t="shared" si="574"/>
        <v/>
      </c>
      <c r="BJ579" s="18" t="str">
        <f t="shared" si="574"/>
        <v/>
      </c>
      <c r="BK579" s="18" t="str">
        <f t="shared" si="574"/>
        <v/>
      </c>
      <c r="BL579" s="18" t="str">
        <f t="shared" si="574"/>
        <v/>
      </c>
      <c r="BM579" s="18" t="str">
        <f t="shared" si="574"/>
        <v/>
      </c>
      <c r="BN579" s="18" t="str">
        <f t="shared" si="574"/>
        <v/>
      </c>
      <c r="BO579" s="18" t="str">
        <f t="shared" si="574"/>
        <v/>
      </c>
      <c r="BP579" s="18" t="str">
        <f t="shared" si="574"/>
        <v/>
      </c>
      <c r="BQ579" s="18" t="str">
        <f t="shared" si="574"/>
        <v/>
      </c>
      <c r="BR579" s="18" t="str">
        <f t="shared" si="574"/>
        <v/>
      </c>
      <c r="BS579" s="18" t="str">
        <f t="shared" si="574"/>
        <v/>
      </c>
      <c r="BT579" s="18" t="str">
        <f t="shared" si="574"/>
        <v/>
      </c>
      <c r="BU579" s="18" t="str">
        <f t="shared" si="574"/>
        <v/>
      </c>
      <c r="BV579" s="18" t="str">
        <f t="shared" si="574"/>
        <v/>
      </c>
      <c r="BW579" s="18" t="str">
        <f t="shared" si="574"/>
        <v/>
      </c>
      <c r="BX579" s="18" t="str">
        <f t="shared" si="574"/>
        <v/>
      </c>
      <c r="BY579" s="18" t="str">
        <f t="shared" si="574"/>
        <v/>
      </c>
      <c r="BZ579" s="18" t="str">
        <f t="shared" si="574"/>
        <v/>
      </c>
      <c r="CA579" s="18" t="str">
        <f>IF(BY579&lt;&gt;"",BY579-LOOKUP(2,1/(LEN($AQ$1:AQ579)&gt;0),$AQ$1:AQ579),"")</f>
        <v/>
      </c>
    </row>
    <row r="580" spans="1:79" x14ac:dyDescent="0.25">
      <c r="A580" s="21">
        <v>61646</v>
      </c>
      <c r="B580" s="21">
        <v>4</v>
      </c>
      <c r="C580" s="22" t="s">
        <v>1755</v>
      </c>
      <c r="D580" s="21">
        <v>332</v>
      </c>
      <c r="E580" s="23">
        <v>0.34097222222222223</v>
      </c>
      <c r="F580" s="22" t="s">
        <v>1366</v>
      </c>
      <c r="G580" s="22" t="b">
        <v>1</v>
      </c>
      <c r="H580" s="24">
        <v>43532.340925925928</v>
      </c>
      <c r="I580" s="25" t="s">
        <v>215</v>
      </c>
      <c r="J580" s="22" t="s">
        <v>216</v>
      </c>
      <c r="K580" s="11">
        <v>0</v>
      </c>
      <c r="L580" s="11">
        <v>727</v>
      </c>
      <c r="M580" s="11">
        <v>888</v>
      </c>
      <c r="N580" s="11">
        <v>1.6449064332846319E-12</v>
      </c>
      <c r="O580" s="11">
        <v>46</v>
      </c>
      <c r="P580" s="14">
        <v>0.49999994866386244</v>
      </c>
      <c r="Q580" s="11">
        <v>621.67342688159795</v>
      </c>
      <c r="R580" s="15">
        <v>7.1564623612197134E-2</v>
      </c>
      <c r="S580" s="11">
        <v>0</v>
      </c>
      <c r="T580" s="11">
        <v>45.000000461004674</v>
      </c>
      <c r="U580" s="11">
        <v>0</v>
      </c>
      <c r="V580" s="11">
        <v>0</v>
      </c>
      <c r="W580" s="22"/>
      <c r="X580" s="21">
        <v>0</v>
      </c>
      <c r="Y580" s="22">
        <v>0.5</v>
      </c>
      <c r="Z580" s="22">
        <v>0</v>
      </c>
      <c r="AA580" s="22">
        <v>0</v>
      </c>
      <c r="AB580" s="22">
        <v>0</v>
      </c>
      <c r="AC580" s="22">
        <v>1</v>
      </c>
      <c r="AD580" s="22">
        <v>1</v>
      </c>
      <c r="AE580" s="22">
        <v>0</v>
      </c>
      <c r="AF580" s="22">
        <v>621.67342688159795</v>
      </c>
      <c r="AG580" s="21">
        <v>0</v>
      </c>
      <c r="AH580" s="22">
        <v>0</v>
      </c>
      <c r="AI580" s="22">
        <v>0</v>
      </c>
      <c r="AJ580" s="22">
        <v>621.67342688159795</v>
      </c>
      <c r="AK580" s="22">
        <v>8544.8116110658502</v>
      </c>
      <c r="AL580" s="22">
        <v>0</v>
      </c>
      <c r="AM580" s="22">
        <v>47</v>
      </c>
      <c r="AN580" s="22">
        <v>0</v>
      </c>
      <c r="AO580" s="22">
        <v>0</v>
      </c>
      <c r="AQ580" s="18" t="str">
        <f t="shared" ref="AQ580:BZ580" si="575">IF(OR(AND(AQ$2&gt;$O579,AQ$2&lt;=$O580),AND(AQ$2&lt;=$O579,$O578&gt;$O579),AND(AQ$2&gt;$O580,$O581&lt;$O580)),$H579+((AQ$1-$Q579)/$U580/86000),"")</f>
        <v/>
      </c>
      <c r="AR580" s="18" t="str">
        <f t="shared" si="575"/>
        <v/>
      </c>
      <c r="AS580" s="18" t="str">
        <f t="shared" si="575"/>
        <v/>
      </c>
      <c r="AT580" s="18" t="str">
        <f t="shared" si="575"/>
        <v/>
      </c>
      <c r="AU580" s="18" t="str">
        <f t="shared" si="575"/>
        <v/>
      </c>
      <c r="AV580" s="18" t="str">
        <f t="shared" si="575"/>
        <v/>
      </c>
      <c r="AW580" s="18" t="str">
        <f t="shared" si="575"/>
        <v/>
      </c>
      <c r="AX580" s="18" t="str">
        <f t="shared" si="575"/>
        <v/>
      </c>
      <c r="AY580" s="18" t="str">
        <f t="shared" si="575"/>
        <v/>
      </c>
      <c r="AZ580" s="18" t="str">
        <f t="shared" si="575"/>
        <v/>
      </c>
      <c r="BA580" s="18" t="str">
        <f t="shared" si="575"/>
        <v/>
      </c>
      <c r="BB580" s="18" t="str">
        <f t="shared" si="575"/>
        <v/>
      </c>
      <c r="BC580" s="18" t="str">
        <f t="shared" si="575"/>
        <v/>
      </c>
      <c r="BD580" s="18" t="str">
        <f t="shared" si="575"/>
        <v/>
      </c>
      <c r="BE580" s="18" t="str">
        <f t="shared" si="575"/>
        <v/>
      </c>
      <c r="BF580" s="18" t="str">
        <f t="shared" si="575"/>
        <v/>
      </c>
      <c r="BG580" s="18" t="str">
        <f t="shared" si="575"/>
        <v/>
      </c>
      <c r="BH580" s="18" t="str">
        <f t="shared" si="575"/>
        <v/>
      </c>
      <c r="BI580" s="18" t="str">
        <f t="shared" si="575"/>
        <v/>
      </c>
      <c r="BJ580" s="18" t="str">
        <f t="shared" si="575"/>
        <v/>
      </c>
      <c r="BK580" s="18" t="str">
        <f t="shared" si="575"/>
        <v/>
      </c>
      <c r="BL580" s="18" t="str">
        <f t="shared" si="575"/>
        <v/>
      </c>
      <c r="BM580" s="18" t="str">
        <f t="shared" si="575"/>
        <v/>
      </c>
      <c r="BN580" s="18" t="str">
        <f t="shared" si="575"/>
        <v/>
      </c>
      <c r="BO580" s="18" t="str">
        <f t="shared" si="575"/>
        <v/>
      </c>
      <c r="BP580" s="18" t="str">
        <f t="shared" si="575"/>
        <v/>
      </c>
      <c r="BQ580" s="18" t="str">
        <f t="shared" si="575"/>
        <v/>
      </c>
      <c r="BR580" s="18" t="str">
        <f t="shared" si="575"/>
        <v/>
      </c>
      <c r="BS580" s="18" t="str">
        <f t="shared" si="575"/>
        <v/>
      </c>
      <c r="BT580" s="18" t="str">
        <f t="shared" si="575"/>
        <v/>
      </c>
      <c r="BU580" s="18" t="str">
        <f t="shared" si="575"/>
        <v/>
      </c>
      <c r="BV580" s="18" t="str">
        <f t="shared" si="575"/>
        <v/>
      </c>
      <c r="BW580" s="18" t="str">
        <f t="shared" si="575"/>
        <v/>
      </c>
      <c r="BX580" s="18" t="str">
        <f t="shared" si="575"/>
        <v/>
      </c>
      <c r="BY580" s="18" t="str">
        <f t="shared" si="575"/>
        <v/>
      </c>
      <c r="BZ580" s="18" t="str">
        <f t="shared" si="575"/>
        <v/>
      </c>
      <c r="CA580" s="18" t="str">
        <f>IF(BY580&lt;&gt;"",BY580-LOOKUP(2,1/(LEN($AQ$1:AQ580)&gt;0),$AQ$1:AQ580),"")</f>
        <v/>
      </c>
    </row>
    <row r="581" spans="1:79" x14ac:dyDescent="0.25">
      <c r="A581" s="21">
        <v>61647</v>
      </c>
      <c r="B581" s="21">
        <v>4</v>
      </c>
      <c r="C581" s="22" t="s">
        <v>1756</v>
      </c>
      <c r="D581" s="21">
        <v>332</v>
      </c>
      <c r="E581" s="23">
        <v>0.34097222222222223</v>
      </c>
      <c r="F581" s="22" t="s">
        <v>1366</v>
      </c>
      <c r="G581" s="22" t="b">
        <v>1</v>
      </c>
      <c r="H581" s="24">
        <v>43532.341446759259</v>
      </c>
      <c r="I581" s="25" t="s">
        <v>507</v>
      </c>
      <c r="J581" s="22" t="s">
        <v>508</v>
      </c>
      <c r="K581" s="11">
        <v>0</v>
      </c>
      <c r="L581" s="11">
        <v>728</v>
      </c>
      <c r="M581" s="11">
        <v>891</v>
      </c>
      <c r="N581" s="11">
        <v>1.4921397450962104E-10</v>
      </c>
      <c r="O581" s="11">
        <v>51</v>
      </c>
      <c r="P581" s="14">
        <v>0.62499986987700451</v>
      </c>
      <c r="Q581" s="11">
        <v>799.71914502887603</v>
      </c>
      <c r="R581" s="15">
        <v>9.2060553233779721E-2</v>
      </c>
      <c r="S581" s="11">
        <v>178.04571814727808</v>
      </c>
      <c r="T581" s="11">
        <v>44.999999832361937</v>
      </c>
      <c r="U581" s="11">
        <v>3.9565715291233348</v>
      </c>
      <c r="V581" s="11">
        <v>14.243657504844006</v>
      </c>
      <c r="W581" s="22"/>
      <c r="X581" s="21">
        <v>0</v>
      </c>
      <c r="Y581" s="22">
        <v>0</v>
      </c>
      <c r="Z581" s="22">
        <v>0</v>
      </c>
      <c r="AA581" s="22">
        <v>0</v>
      </c>
      <c r="AB581" s="22">
        <v>0</v>
      </c>
      <c r="AC581" s="22">
        <v>0</v>
      </c>
      <c r="AD581" s="22">
        <v>0</v>
      </c>
      <c r="AE581" s="22">
        <v>0</v>
      </c>
      <c r="AF581" s="22">
        <v>799.71914502887603</v>
      </c>
      <c r="AG581" s="21">
        <v>0</v>
      </c>
      <c r="AH581" s="22">
        <v>0</v>
      </c>
      <c r="AI581" s="22">
        <v>0</v>
      </c>
      <c r="AJ581" s="22">
        <v>799.71914502887603</v>
      </c>
      <c r="AK581" s="22">
        <v>8544.8116110658502</v>
      </c>
      <c r="AL581" s="22">
        <v>0</v>
      </c>
      <c r="AM581" s="22">
        <v>46</v>
      </c>
      <c r="AN581" s="22">
        <v>0</v>
      </c>
      <c r="AO581" s="22">
        <v>0</v>
      </c>
      <c r="AQ581" s="18" t="str">
        <f t="shared" ref="AQ581:BZ581" si="576">IF(OR(AND(AQ$2&gt;$O580,AQ$2&lt;=$O581),AND(AQ$2&lt;=$O580,$O579&gt;$O580),AND(AQ$2&gt;$O581,$O582&lt;$O581)),$H580+((AQ$1-$Q580)/$U581/86000),"")</f>
        <v/>
      </c>
      <c r="AR581" s="18" t="str">
        <f t="shared" si="576"/>
        <v/>
      </c>
      <c r="AS581" s="18">
        <f t="shared" si="576"/>
        <v>43532.341032342316</v>
      </c>
      <c r="AT581" s="18" t="str">
        <f t="shared" si="576"/>
        <v/>
      </c>
      <c r="AU581" s="18" t="str">
        <f t="shared" si="576"/>
        <v/>
      </c>
      <c r="AV581" s="18" t="str">
        <f t="shared" si="576"/>
        <v/>
      </c>
      <c r="AW581" s="18" t="str">
        <f t="shared" si="576"/>
        <v/>
      </c>
      <c r="AX581" s="18" t="str">
        <f t="shared" si="576"/>
        <v/>
      </c>
      <c r="AY581" s="18" t="str">
        <f t="shared" si="576"/>
        <v/>
      </c>
      <c r="AZ581" s="18" t="str">
        <f t="shared" si="576"/>
        <v/>
      </c>
      <c r="BA581" s="18" t="str">
        <f t="shared" si="576"/>
        <v/>
      </c>
      <c r="BB581" s="18" t="str">
        <f t="shared" si="576"/>
        <v/>
      </c>
      <c r="BC581" s="18" t="str">
        <f t="shared" si="576"/>
        <v/>
      </c>
      <c r="BD581" s="18" t="str">
        <f t="shared" si="576"/>
        <v/>
      </c>
      <c r="BE581" s="18" t="str">
        <f t="shared" si="576"/>
        <v/>
      </c>
      <c r="BF581" s="18" t="str">
        <f t="shared" si="576"/>
        <v/>
      </c>
      <c r="BG581" s="18" t="str">
        <f t="shared" si="576"/>
        <v/>
      </c>
      <c r="BH581" s="18" t="str">
        <f t="shared" si="576"/>
        <v/>
      </c>
      <c r="BI581" s="18" t="str">
        <f t="shared" si="576"/>
        <v/>
      </c>
      <c r="BJ581" s="18" t="str">
        <f t="shared" si="576"/>
        <v/>
      </c>
      <c r="BK581" s="18" t="str">
        <f t="shared" si="576"/>
        <v/>
      </c>
      <c r="BL581" s="18" t="str">
        <f t="shared" si="576"/>
        <v/>
      </c>
      <c r="BM581" s="18" t="str">
        <f t="shared" si="576"/>
        <v/>
      </c>
      <c r="BN581" s="18" t="str">
        <f t="shared" si="576"/>
        <v/>
      </c>
      <c r="BO581" s="18" t="str">
        <f t="shared" si="576"/>
        <v/>
      </c>
      <c r="BP581" s="18" t="str">
        <f t="shared" si="576"/>
        <v/>
      </c>
      <c r="BQ581" s="18" t="str">
        <f t="shared" si="576"/>
        <v/>
      </c>
      <c r="BR581" s="18" t="str">
        <f t="shared" si="576"/>
        <v/>
      </c>
      <c r="BS581" s="18" t="str">
        <f t="shared" si="576"/>
        <v/>
      </c>
      <c r="BT581" s="18" t="str">
        <f t="shared" si="576"/>
        <v/>
      </c>
      <c r="BU581" s="18" t="str">
        <f t="shared" si="576"/>
        <v/>
      </c>
      <c r="BV581" s="18" t="str">
        <f t="shared" si="576"/>
        <v/>
      </c>
      <c r="BW581" s="18" t="str">
        <f t="shared" si="576"/>
        <v/>
      </c>
      <c r="BX581" s="18" t="str">
        <f t="shared" si="576"/>
        <v/>
      </c>
      <c r="BY581" s="18" t="str">
        <f t="shared" si="576"/>
        <v/>
      </c>
      <c r="BZ581" s="18" t="str">
        <f t="shared" si="576"/>
        <v/>
      </c>
      <c r="CA581" s="18" t="str">
        <f>IF(BY581&lt;&gt;"",BY581-LOOKUP(2,1/(LEN($AQ$1:AQ581)&gt;0),$AQ$1:AQ581),"")</f>
        <v/>
      </c>
    </row>
    <row r="582" spans="1:79" x14ac:dyDescent="0.25">
      <c r="A582" s="21">
        <v>61649</v>
      </c>
      <c r="B582" s="21">
        <v>4</v>
      </c>
      <c r="C582" s="22" t="s">
        <v>1758</v>
      </c>
      <c r="D582" s="21">
        <v>332</v>
      </c>
      <c r="E582" s="23">
        <v>0.34166666666666667</v>
      </c>
      <c r="F582" s="22" t="s">
        <v>1366</v>
      </c>
      <c r="G582" s="22" t="b">
        <v>1</v>
      </c>
      <c r="H582" s="24">
        <v>43532.342199074075</v>
      </c>
      <c r="I582" s="25" t="s">
        <v>133</v>
      </c>
      <c r="J582" s="22" t="s">
        <v>134</v>
      </c>
      <c r="K582" s="11">
        <v>0</v>
      </c>
      <c r="L582" s="11">
        <v>729</v>
      </c>
      <c r="M582" s="11">
        <v>895</v>
      </c>
      <c r="N582" s="11">
        <v>4.9027448767446913E-12</v>
      </c>
      <c r="O582" s="11">
        <v>56</v>
      </c>
      <c r="P582" s="14">
        <v>0.74999997105103455</v>
      </c>
      <c r="Q582" s="11">
        <v>1083.2892053908797</v>
      </c>
      <c r="R582" s="15">
        <v>0.12470403413546521</v>
      </c>
      <c r="S582" s="11">
        <v>283.57006036200369</v>
      </c>
      <c r="T582" s="11">
        <v>65.000000107102096</v>
      </c>
      <c r="U582" s="11">
        <v>4.3626163060732051</v>
      </c>
      <c r="V582" s="11">
        <v>15.705418701863538</v>
      </c>
      <c r="W582" s="22"/>
      <c r="X582" s="21">
        <v>0</v>
      </c>
      <c r="Y582" s="22">
        <v>0</v>
      </c>
      <c r="Z582" s="22">
        <v>0</v>
      </c>
      <c r="AA582" s="22">
        <v>0</v>
      </c>
      <c r="AB582" s="22">
        <v>0</v>
      </c>
      <c r="AC582" s="22">
        <v>0</v>
      </c>
      <c r="AD582" s="22">
        <v>0</v>
      </c>
      <c r="AE582" s="22">
        <v>0</v>
      </c>
      <c r="AF582" s="22">
        <v>1083.2892053908797</v>
      </c>
      <c r="AG582" s="21">
        <v>0</v>
      </c>
      <c r="AH582" s="22">
        <v>0</v>
      </c>
      <c r="AI582" s="22">
        <v>0</v>
      </c>
      <c r="AJ582" s="22">
        <v>1083.2892053908797</v>
      </c>
      <c r="AK582" s="22">
        <v>8544.8116110658502</v>
      </c>
      <c r="AL582" s="22">
        <v>0</v>
      </c>
      <c r="AM582" s="22">
        <v>45</v>
      </c>
      <c r="AN582" s="22">
        <v>0</v>
      </c>
      <c r="AO582" s="22">
        <v>0</v>
      </c>
      <c r="AQ582" s="18" t="str">
        <f t="shared" ref="AQ582:BZ582" si="577">IF(OR(AND(AQ$2&gt;$O581,AQ$2&lt;=$O582),AND(AQ$2&lt;=$O581,$O580&gt;$O581),AND(AQ$2&gt;$O582,$O583&lt;$O582)),$H581+((AQ$1-$Q581)/$U582/86000),"")</f>
        <v/>
      </c>
      <c r="AR582" s="18" t="str">
        <f t="shared" si="577"/>
        <v/>
      </c>
      <c r="AS582" s="18" t="str">
        <f t="shared" si="577"/>
        <v/>
      </c>
      <c r="AT582" s="18">
        <f t="shared" si="577"/>
        <v>43532.341822014823</v>
      </c>
      <c r="AU582" s="18" t="str">
        <f t="shared" si="577"/>
        <v/>
      </c>
      <c r="AV582" s="18" t="str">
        <f t="shared" si="577"/>
        <v/>
      </c>
      <c r="AW582" s="18" t="str">
        <f t="shared" si="577"/>
        <v/>
      </c>
      <c r="AX582" s="18" t="str">
        <f t="shared" si="577"/>
        <v/>
      </c>
      <c r="AY582" s="18" t="str">
        <f t="shared" si="577"/>
        <v/>
      </c>
      <c r="AZ582" s="18" t="str">
        <f t="shared" si="577"/>
        <v/>
      </c>
      <c r="BA582" s="18" t="str">
        <f t="shared" si="577"/>
        <v/>
      </c>
      <c r="BB582" s="18" t="str">
        <f t="shared" si="577"/>
        <v/>
      </c>
      <c r="BC582" s="18" t="str">
        <f t="shared" si="577"/>
        <v/>
      </c>
      <c r="BD582" s="18" t="str">
        <f t="shared" si="577"/>
        <v/>
      </c>
      <c r="BE582" s="18" t="str">
        <f t="shared" si="577"/>
        <v/>
      </c>
      <c r="BF582" s="18" t="str">
        <f t="shared" si="577"/>
        <v/>
      </c>
      <c r="BG582" s="18" t="str">
        <f t="shared" si="577"/>
        <v/>
      </c>
      <c r="BH582" s="18" t="str">
        <f t="shared" si="577"/>
        <v/>
      </c>
      <c r="BI582" s="18" t="str">
        <f t="shared" si="577"/>
        <v/>
      </c>
      <c r="BJ582" s="18" t="str">
        <f t="shared" si="577"/>
        <v/>
      </c>
      <c r="BK582" s="18" t="str">
        <f t="shared" si="577"/>
        <v/>
      </c>
      <c r="BL582" s="18" t="str">
        <f t="shared" si="577"/>
        <v/>
      </c>
      <c r="BM582" s="18" t="str">
        <f t="shared" si="577"/>
        <v/>
      </c>
      <c r="BN582" s="18" t="str">
        <f t="shared" si="577"/>
        <v/>
      </c>
      <c r="BO582" s="18" t="str">
        <f t="shared" si="577"/>
        <v/>
      </c>
      <c r="BP582" s="18" t="str">
        <f t="shared" si="577"/>
        <v/>
      </c>
      <c r="BQ582" s="18" t="str">
        <f t="shared" si="577"/>
        <v/>
      </c>
      <c r="BR582" s="18" t="str">
        <f t="shared" si="577"/>
        <v/>
      </c>
      <c r="BS582" s="18" t="str">
        <f t="shared" si="577"/>
        <v/>
      </c>
      <c r="BT582" s="18" t="str">
        <f t="shared" si="577"/>
        <v/>
      </c>
      <c r="BU582" s="18" t="str">
        <f t="shared" si="577"/>
        <v/>
      </c>
      <c r="BV582" s="18" t="str">
        <f t="shared" si="577"/>
        <v/>
      </c>
      <c r="BW582" s="18" t="str">
        <f t="shared" si="577"/>
        <v/>
      </c>
      <c r="BX582" s="18" t="str">
        <f t="shared" si="577"/>
        <v/>
      </c>
      <c r="BY582" s="18" t="str">
        <f t="shared" si="577"/>
        <v/>
      </c>
      <c r="BZ582" s="18" t="str">
        <f t="shared" si="577"/>
        <v/>
      </c>
      <c r="CA582" s="18" t="str">
        <f>IF(BY582&lt;&gt;"",BY582-LOOKUP(2,1/(LEN($AQ$1:AQ582)&gt;0),$AQ$1:AQ582),"")</f>
        <v/>
      </c>
    </row>
    <row r="583" spans="1:79" x14ac:dyDescent="0.25">
      <c r="A583" s="21">
        <v>61650</v>
      </c>
      <c r="B583" s="21">
        <v>4</v>
      </c>
      <c r="C583" s="22" t="s">
        <v>1759</v>
      </c>
      <c r="D583" s="21">
        <v>332</v>
      </c>
      <c r="E583" s="23">
        <v>0.34236111111111112</v>
      </c>
      <c r="F583" s="22" t="s">
        <v>1366</v>
      </c>
      <c r="G583" s="22" t="b">
        <v>1</v>
      </c>
      <c r="H583" s="24">
        <v>43532.342488425929</v>
      </c>
      <c r="I583" s="25" t="s">
        <v>153</v>
      </c>
      <c r="J583" s="22" t="s">
        <v>154</v>
      </c>
      <c r="K583" s="11">
        <v>0</v>
      </c>
      <c r="L583" s="11">
        <v>730</v>
      </c>
      <c r="M583" s="11">
        <v>898</v>
      </c>
      <c r="N583" s="11">
        <v>1.2769874047080521E-10</v>
      </c>
      <c r="O583" s="11">
        <v>60</v>
      </c>
      <c r="P583" s="14">
        <v>0.24676134718509879</v>
      </c>
      <c r="Q583" s="11">
        <v>1209.068798194663</v>
      </c>
      <c r="R583" s="15">
        <v>0.13918329097333637</v>
      </c>
      <c r="S583" s="11">
        <v>125.77959280378332</v>
      </c>
      <c r="T583" s="11">
        <v>25.000000186264515</v>
      </c>
      <c r="U583" s="11">
        <v>5.0311836746660932</v>
      </c>
      <c r="V583" s="11">
        <v>18.112261228797937</v>
      </c>
      <c r="W583" s="22"/>
      <c r="X583" s="21">
        <v>0</v>
      </c>
      <c r="Y583" s="22">
        <v>0</v>
      </c>
      <c r="Z583" s="22">
        <v>0</v>
      </c>
      <c r="AA583" s="22">
        <v>0</v>
      </c>
      <c r="AB583" s="22">
        <v>0</v>
      </c>
      <c r="AC583" s="22">
        <v>0</v>
      </c>
      <c r="AD583" s="22">
        <v>0</v>
      </c>
      <c r="AE583" s="22">
        <v>0</v>
      </c>
      <c r="AF583" s="22">
        <v>1209.068798194663</v>
      </c>
      <c r="AG583" s="21">
        <v>0</v>
      </c>
      <c r="AH583" s="22">
        <v>0</v>
      </c>
      <c r="AI583" s="22">
        <v>0</v>
      </c>
      <c r="AJ583" s="22">
        <v>1209.068798194663</v>
      </c>
      <c r="AK583" s="22">
        <v>8544.8116110658502</v>
      </c>
      <c r="AL583" s="22">
        <v>0</v>
      </c>
      <c r="AM583" s="22">
        <v>44</v>
      </c>
      <c r="AN583" s="22">
        <v>0</v>
      </c>
      <c r="AO583" s="22">
        <v>0</v>
      </c>
      <c r="AQ583" s="18" t="str">
        <f t="shared" ref="AQ583:BZ583" si="578">IF(OR(AND(AQ$2&gt;$O582,AQ$2&lt;=$O583),AND(AQ$2&lt;=$O582,$O581&gt;$O582),AND(AQ$2&gt;$O583,$O584&lt;$O583)),$H582+((AQ$1-$Q582)/$U583/86000),"")</f>
        <v/>
      </c>
      <c r="AR583" s="18" t="str">
        <f t="shared" si="578"/>
        <v/>
      </c>
      <c r="AS583" s="18" t="str">
        <f t="shared" si="578"/>
        <v/>
      </c>
      <c r="AT583" s="18" t="str">
        <f t="shared" si="578"/>
        <v/>
      </c>
      <c r="AU583" s="18" t="str">
        <f t="shared" si="578"/>
        <v/>
      </c>
      <c r="AV583" s="18" t="str">
        <f t="shared" si="578"/>
        <v/>
      </c>
      <c r="AW583" s="18" t="str">
        <f t="shared" si="578"/>
        <v/>
      </c>
      <c r="AX583" s="18" t="str">
        <f t="shared" si="578"/>
        <v/>
      </c>
      <c r="AY583" s="18" t="str">
        <f t="shared" si="578"/>
        <v/>
      </c>
      <c r="AZ583" s="18" t="str">
        <f t="shared" si="578"/>
        <v/>
      </c>
      <c r="BA583" s="18" t="str">
        <f t="shared" si="578"/>
        <v/>
      </c>
      <c r="BB583" s="18" t="str">
        <f t="shared" si="578"/>
        <v/>
      </c>
      <c r="BC583" s="18" t="str">
        <f t="shared" si="578"/>
        <v/>
      </c>
      <c r="BD583" s="18" t="str">
        <f t="shared" si="578"/>
        <v/>
      </c>
      <c r="BE583" s="18" t="str">
        <f t="shared" si="578"/>
        <v/>
      </c>
      <c r="BF583" s="18" t="str">
        <f t="shared" si="578"/>
        <v/>
      </c>
      <c r="BG583" s="18" t="str">
        <f t="shared" si="578"/>
        <v/>
      </c>
      <c r="BH583" s="18" t="str">
        <f t="shared" si="578"/>
        <v/>
      </c>
      <c r="BI583" s="18" t="str">
        <f t="shared" si="578"/>
        <v/>
      </c>
      <c r="BJ583" s="18" t="str">
        <f t="shared" si="578"/>
        <v/>
      </c>
      <c r="BK583" s="18" t="str">
        <f t="shared" si="578"/>
        <v/>
      </c>
      <c r="BL583" s="18" t="str">
        <f t="shared" si="578"/>
        <v/>
      </c>
      <c r="BM583" s="18" t="str">
        <f t="shared" si="578"/>
        <v/>
      </c>
      <c r="BN583" s="18" t="str">
        <f t="shared" si="578"/>
        <v/>
      </c>
      <c r="BO583" s="18" t="str">
        <f t="shared" si="578"/>
        <v/>
      </c>
      <c r="BP583" s="18" t="str">
        <f t="shared" si="578"/>
        <v/>
      </c>
      <c r="BQ583" s="18" t="str">
        <f t="shared" si="578"/>
        <v/>
      </c>
      <c r="BR583" s="18" t="str">
        <f t="shared" si="578"/>
        <v/>
      </c>
      <c r="BS583" s="18" t="str">
        <f t="shared" si="578"/>
        <v/>
      </c>
      <c r="BT583" s="18" t="str">
        <f t="shared" si="578"/>
        <v/>
      </c>
      <c r="BU583" s="18" t="str">
        <f t="shared" si="578"/>
        <v/>
      </c>
      <c r="BV583" s="18" t="str">
        <f t="shared" si="578"/>
        <v/>
      </c>
      <c r="BW583" s="18" t="str">
        <f t="shared" si="578"/>
        <v/>
      </c>
      <c r="BX583" s="18" t="str">
        <f t="shared" si="578"/>
        <v/>
      </c>
      <c r="BY583" s="18" t="str">
        <f t="shared" si="578"/>
        <v/>
      </c>
      <c r="BZ583" s="18" t="str">
        <f t="shared" si="578"/>
        <v/>
      </c>
      <c r="CA583" s="18" t="str">
        <f>IF(BY583&lt;&gt;"",BY583-LOOKUP(2,1/(LEN($AQ$1:AQ583)&gt;0),$AQ$1:AQ583),"")</f>
        <v/>
      </c>
    </row>
    <row r="584" spans="1:79" x14ac:dyDescent="0.25">
      <c r="A584" s="21">
        <v>61652</v>
      </c>
      <c r="B584" s="21">
        <v>4</v>
      </c>
      <c r="C584" s="22" t="s">
        <v>1761</v>
      </c>
      <c r="D584" s="21">
        <v>332</v>
      </c>
      <c r="E584" s="23">
        <v>0.34305555555555556</v>
      </c>
      <c r="F584" s="22" t="s">
        <v>1366</v>
      </c>
      <c r="G584" s="22" t="b">
        <v>1</v>
      </c>
      <c r="H584" s="24">
        <v>43532.343009259261</v>
      </c>
      <c r="I584" s="25" t="s">
        <v>173</v>
      </c>
      <c r="J584" s="22" t="s">
        <v>174</v>
      </c>
      <c r="K584" s="11">
        <v>0</v>
      </c>
      <c r="L584" s="11">
        <v>731</v>
      </c>
      <c r="M584" s="11">
        <v>901</v>
      </c>
      <c r="N584" s="11">
        <v>5.6682836202526232E-10</v>
      </c>
      <c r="O584" s="11">
        <v>60</v>
      </c>
      <c r="P584" s="14">
        <v>0.74028428865241436</v>
      </c>
      <c r="Q584" s="11">
        <v>1237.7325557028746</v>
      </c>
      <c r="R584" s="15">
        <v>0.14248295109822881</v>
      </c>
      <c r="S584" s="11">
        <v>28.663757508211575</v>
      </c>
      <c r="T584" s="11">
        <v>44.999999832361937</v>
      </c>
      <c r="U584" s="11">
        <v>0.63697239144427542</v>
      </c>
      <c r="V584" s="11">
        <v>2.2931006091993917</v>
      </c>
      <c r="W584" s="22"/>
      <c r="X584" s="21">
        <v>0</v>
      </c>
      <c r="Y584" s="22">
        <v>0</v>
      </c>
      <c r="Z584" s="22">
        <v>0</v>
      </c>
      <c r="AA584" s="22">
        <v>0</v>
      </c>
      <c r="AB584" s="22">
        <v>0</v>
      </c>
      <c r="AC584" s="22">
        <v>0</v>
      </c>
      <c r="AD584" s="22">
        <v>0</v>
      </c>
      <c r="AE584" s="22">
        <v>0</v>
      </c>
      <c r="AF584" s="22">
        <v>1237.7325557028746</v>
      </c>
      <c r="AG584" s="21">
        <v>0</v>
      </c>
      <c r="AH584" s="22">
        <v>0</v>
      </c>
      <c r="AI584" s="22">
        <v>0</v>
      </c>
      <c r="AJ584" s="22">
        <v>1237.7325557028746</v>
      </c>
      <c r="AK584" s="22">
        <v>8544.8116110658502</v>
      </c>
      <c r="AL584" s="22">
        <v>0</v>
      </c>
      <c r="AM584" s="22">
        <v>43</v>
      </c>
      <c r="AN584" s="22">
        <v>0</v>
      </c>
      <c r="AO584" s="22">
        <v>0</v>
      </c>
      <c r="AQ584" s="18" t="str">
        <f t="shared" ref="AQ584:BZ584" si="579">IF(OR(AND(AQ$2&gt;$O583,AQ$2&lt;=$O584),AND(AQ$2&lt;=$O583,$O582&gt;$O583),AND(AQ$2&gt;$O584,$O585&lt;$O584)),$H583+((AQ$1-$Q583)/$U584/86000),"")</f>
        <v/>
      </c>
      <c r="AR584" s="18" t="str">
        <f t="shared" si="579"/>
        <v/>
      </c>
      <c r="AS584" s="18" t="str">
        <f t="shared" si="579"/>
        <v/>
      </c>
      <c r="AT584" s="18" t="str">
        <f t="shared" si="579"/>
        <v/>
      </c>
      <c r="AU584" s="18" t="str">
        <f t="shared" si="579"/>
        <v/>
      </c>
      <c r="AV584" s="18" t="str">
        <f t="shared" si="579"/>
        <v/>
      </c>
      <c r="AW584" s="18" t="str">
        <f t="shared" si="579"/>
        <v/>
      </c>
      <c r="AX584" s="18" t="str">
        <f t="shared" si="579"/>
        <v/>
      </c>
      <c r="AY584" s="18" t="str">
        <f t="shared" si="579"/>
        <v/>
      </c>
      <c r="AZ584" s="18" t="str">
        <f t="shared" si="579"/>
        <v/>
      </c>
      <c r="BA584" s="18" t="str">
        <f t="shared" si="579"/>
        <v/>
      </c>
      <c r="BB584" s="18" t="str">
        <f t="shared" si="579"/>
        <v/>
      </c>
      <c r="BC584" s="18" t="str">
        <f t="shared" si="579"/>
        <v/>
      </c>
      <c r="BD584" s="18" t="str">
        <f t="shared" si="579"/>
        <v/>
      </c>
      <c r="BE584" s="18" t="str">
        <f t="shared" si="579"/>
        <v/>
      </c>
      <c r="BF584" s="18" t="str">
        <f t="shared" si="579"/>
        <v/>
      </c>
      <c r="BG584" s="18" t="str">
        <f t="shared" si="579"/>
        <v/>
      </c>
      <c r="BH584" s="18" t="str">
        <f t="shared" si="579"/>
        <v/>
      </c>
      <c r="BI584" s="18" t="str">
        <f t="shared" si="579"/>
        <v/>
      </c>
      <c r="BJ584" s="18" t="str">
        <f t="shared" si="579"/>
        <v/>
      </c>
      <c r="BK584" s="18" t="str">
        <f t="shared" si="579"/>
        <v/>
      </c>
      <c r="BL584" s="18" t="str">
        <f t="shared" si="579"/>
        <v/>
      </c>
      <c r="BM584" s="18" t="str">
        <f t="shared" si="579"/>
        <v/>
      </c>
      <c r="BN584" s="18" t="str">
        <f t="shared" si="579"/>
        <v/>
      </c>
      <c r="BO584" s="18" t="str">
        <f t="shared" si="579"/>
        <v/>
      </c>
      <c r="BP584" s="18" t="str">
        <f t="shared" si="579"/>
        <v/>
      </c>
      <c r="BQ584" s="18" t="str">
        <f t="shared" si="579"/>
        <v/>
      </c>
      <c r="BR584" s="18" t="str">
        <f t="shared" si="579"/>
        <v/>
      </c>
      <c r="BS584" s="18" t="str">
        <f t="shared" si="579"/>
        <v/>
      </c>
      <c r="BT584" s="18" t="str">
        <f t="shared" si="579"/>
        <v/>
      </c>
      <c r="BU584" s="18" t="str">
        <f t="shared" si="579"/>
        <v/>
      </c>
      <c r="BV584" s="18" t="str">
        <f t="shared" si="579"/>
        <v/>
      </c>
      <c r="BW584" s="18" t="str">
        <f t="shared" si="579"/>
        <v/>
      </c>
      <c r="BX584" s="18" t="str">
        <f t="shared" si="579"/>
        <v/>
      </c>
      <c r="BY584" s="18" t="str">
        <f t="shared" si="579"/>
        <v/>
      </c>
      <c r="BZ584" s="18" t="str">
        <f t="shared" si="579"/>
        <v/>
      </c>
      <c r="CA584" s="18" t="str">
        <f>IF(BY584&lt;&gt;"",BY584-LOOKUP(2,1/(LEN($AQ$1:AQ584)&gt;0),$AQ$1:AQ584),"")</f>
        <v/>
      </c>
    </row>
    <row r="585" spans="1:79" x14ac:dyDescent="0.25">
      <c r="A585" s="21">
        <v>61674</v>
      </c>
      <c r="B585" s="21">
        <v>3</v>
      </c>
      <c r="C585" s="22" t="s">
        <v>1787</v>
      </c>
      <c r="D585" s="21">
        <v>332</v>
      </c>
      <c r="E585" s="23">
        <v>0.35069444444444442</v>
      </c>
      <c r="F585" s="22" t="s">
        <v>1366</v>
      </c>
      <c r="G585" s="22" t="b">
        <v>1</v>
      </c>
      <c r="H585" s="24">
        <v>43532.349270833336</v>
      </c>
      <c r="I585" s="25" t="s">
        <v>343</v>
      </c>
      <c r="J585" s="22" t="s">
        <v>344</v>
      </c>
      <c r="K585" s="11">
        <v>0</v>
      </c>
      <c r="L585" s="11">
        <v>732</v>
      </c>
      <c r="M585" s="11">
        <v>910</v>
      </c>
      <c r="N585" s="11">
        <v>1.1652900866465643E-12</v>
      </c>
      <c r="O585" s="11">
        <v>89</v>
      </c>
      <c r="P585" s="14">
        <v>0.49999998119058409</v>
      </c>
      <c r="Q585" s="11">
        <v>2660.1522409179115</v>
      </c>
      <c r="R585" s="15">
        <v>0.30622636522743146</v>
      </c>
      <c r="S585" s="11">
        <v>1422.4196852150369</v>
      </c>
      <c r="T585" s="11">
        <v>541.00000010803342</v>
      </c>
      <c r="U585" s="11">
        <v>2.6292415617948075</v>
      </c>
      <c r="V585" s="11">
        <v>9.4652696224613067</v>
      </c>
      <c r="W585" s="22"/>
      <c r="X585" s="21">
        <v>0</v>
      </c>
      <c r="Y585" s="22">
        <v>0</v>
      </c>
      <c r="Z585" s="22">
        <v>0</v>
      </c>
      <c r="AA585" s="22">
        <v>0</v>
      </c>
      <c r="AB585" s="22">
        <v>0</v>
      </c>
      <c r="AC585" s="22">
        <v>0</v>
      </c>
      <c r="AD585" s="22">
        <v>0</v>
      </c>
      <c r="AE585" s="22">
        <v>0</v>
      </c>
      <c r="AF585" s="22">
        <v>2660.1522409179115</v>
      </c>
      <c r="AG585" s="21">
        <v>0</v>
      </c>
      <c r="AH585" s="22">
        <v>0</v>
      </c>
      <c r="AI585" s="22">
        <v>0</v>
      </c>
      <c r="AJ585" s="22">
        <v>2660.1522409179115</v>
      </c>
      <c r="AK585" s="22">
        <v>8544.8116110658502</v>
      </c>
      <c r="AL585" s="22">
        <v>0</v>
      </c>
      <c r="AM585" s="22">
        <v>42</v>
      </c>
      <c r="AN585" s="22">
        <v>0</v>
      </c>
      <c r="AO585" s="22">
        <v>0</v>
      </c>
      <c r="AQ585" s="18" t="str">
        <f t="shared" ref="AQ585:BZ585" si="580">IF(OR(AND(AQ$2&gt;$O584,AQ$2&lt;=$O585),AND(AQ$2&lt;=$O584,$O583&gt;$O584),AND(AQ$2&gt;$O585,$O586&lt;$O585)),$H584+((AQ$1-$Q584)/$U585/86000),"")</f>
        <v/>
      </c>
      <c r="AR585" s="18" t="str">
        <f t="shared" si="580"/>
        <v/>
      </c>
      <c r="AS585" s="18" t="str">
        <f t="shared" si="580"/>
        <v/>
      </c>
      <c r="AT585" s="18" t="str">
        <f t="shared" si="580"/>
        <v/>
      </c>
      <c r="AU585" s="18">
        <f t="shared" si="580"/>
        <v>43532.343075969889</v>
      </c>
      <c r="AV585" s="18">
        <f t="shared" si="580"/>
        <v>43532.34407337755</v>
      </c>
      <c r="AW585" s="18">
        <f t="shared" si="580"/>
        <v>43532.345408116351</v>
      </c>
      <c r="AX585" s="18">
        <f t="shared" si="580"/>
        <v>43532.346621097226</v>
      </c>
      <c r="AY585" s="18">
        <f t="shared" si="580"/>
        <v>43532.347584379509</v>
      </c>
      <c r="AZ585" s="18">
        <f t="shared" si="580"/>
        <v>43532.348640194796</v>
      </c>
      <c r="BA585" s="18" t="str">
        <f t="shared" si="580"/>
        <v/>
      </c>
      <c r="BB585" s="18" t="str">
        <f t="shared" si="580"/>
        <v/>
      </c>
      <c r="BC585" s="18" t="str">
        <f t="shared" si="580"/>
        <v/>
      </c>
      <c r="BD585" s="18" t="str">
        <f t="shared" si="580"/>
        <v/>
      </c>
      <c r="BE585" s="18" t="str">
        <f t="shared" si="580"/>
        <v/>
      </c>
      <c r="BF585" s="18" t="str">
        <f t="shared" si="580"/>
        <v/>
      </c>
      <c r="BG585" s="18" t="str">
        <f t="shared" si="580"/>
        <v/>
      </c>
      <c r="BH585" s="18" t="str">
        <f t="shared" si="580"/>
        <v/>
      </c>
      <c r="BI585" s="18" t="str">
        <f t="shared" si="580"/>
        <v/>
      </c>
      <c r="BJ585" s="18" t="str">
        <f t="shared" si="580"/>
        <v/>
      </c>
      <c r="BK585" s="18" t="str">
        <f t="shared" si="580"/>
        <v/>
      </c>
      <c r="BL585" s="18" t="str">
        <f t="shared" si="580"/>
        <v/>
      </c>
      <c r="BM585" s="18" t="str">
        <f t="shared" si="580"/>
        <v/>
      </c>
      <c r="BN585" s="18" t="str">
        <f t="shared" si="580"/>
        <v/>
      </c>
      <c r="BO585" s="18" t="str">
        <f t="shared" si="580"/>
        <v/>
      </c>
      <c r="BP585" s="18" t="str">
        <f t="shared" si="580"/>
        <v/>
      </c>
      <c r="BQ585" s="18" t="str">
        <f t="shared" si="580"/>
        <v/>
      </c>
      <c r="BR585" s="18" t="str">
        <f t="shared" si="580"/>
        <v/>
      </c>
      <c r="BS585" s="18" t="str">
        <f t="shared" si="580"/>
        <v/>
      </c>
      <c r="BT585" s="18" t="str">
        <f t="shared" si="580"/>
        <v/>
      </c>
      <c r="BU585" s="18" t="str">
        <f t="shared" si="580"/>
        <v/>
      </c>
      <c r="BV585" s="18" t="str">
        <f t="shared" si="580"/>
        <v/>
      </c>
      <c r="BW585" s="18" t="str">
        <f t="shared" si="580"/>
        <v/>
      </c>
      <c r="BX585" s="18" t="str">
        <f t="shared" si="580"/>
        <v/>
      </c>
      <c r="BY585" s="18" t="str">
        <f t="shared" si="580"/>
        <v/>
      </c>
      <c r="BZ585" s="18" t="str">
        <f t="shared" si="580"/>
        <v/>
      </c>
      <c r="CA585" s="18" t="str">
        <f>IF(BY585&lt;&gt;"",BY585-LOOKUP(2,1/(LEN($AQ$1:AQ585)&gt;0),$AQ$1:AQ585),"")</f>
        <v/>
      </c>
    </row>
    <row r="586" spans="1:79" x14ac:dyDescent="0.25">
      <c r="A586" s="21">
        <v>61675</v>
      </c>
      <c r="B586" s="21">
        <v>3</v>
      </c>
      <c r="C586" s="22" t="s">
        <v>1788</v>
      </c>
      <c r="D586" s="21">
        <v>332</v>
      </c>
      <c r="E586" s="23">
        <v>0.35069444444444442</v>
      </c>
      <c r="F586" s="22" t="s">
        <v>1366</v>
      </c>
      <c r="G586" s="22" t="b">
        <v>1</v>
      </c>
      <c r="H586" s="24">
        <v>43532.35083333333</v>
      </c>
      <c r="I586" s="25" t="s">
        <v>181</v>
      </c>
      <c r="J586" s="22" t="s">
        <v>182</v>
      </c>
      <c r="K586" s="11">
        <v>0</v>
      </c>
      <c r="L586" s="11">
        <v>733</v>
      </c>
      <c r="M586" s="11">
        <v>915</v>
      </c>
      <c r="N586" s="11">
        <v>2.0321522242738865E-11</v>
      </c>
      <c r="O586" s="11">
        <v>94</v>
      </c>
      <c r="P586" s="14">
        <v>0.28331286711450243</v>
      </c>
      <c r="Q586" s="11">
        <v>2799.0844410239902</v>
      </c>
      <c r="R586" s="15">
        <v>0.3222196989912367</v>
      </c>
      <c r="S586" s="11">
        <v>138.93220010607865</v>
      </c>
      <c r="T586" s="11">
        <v>134.99999949708581</v>
      </c>
      <c r="U586" s="11">
        <v>1.0291274120269736</v>
      </c>
      <c r="V586" s="11">
        <v>3.7048586832971049</v>
      </c>
      <c r="W586" s="22"/>
      <c r="X586" s="21">
        <v>0</v>
      </c>
      <c r="Y586" s="22">
        <v>0</v>
      </c>
      <c r="Z586" s="22">
        <v>0</v>
      </c>
      <c r="AA586" s="22">
        <v>0</v>
      </c>
      <c r="AB586" s="22">
        <v>0</v>
      </c>
      <c r="AC586" s="22">
        <v>0</v>
      </c>
      <c r="AD586" s="22">
        <v>0</v>
      </c>
      <c r="AE586" s="22">
        <v>0</v>
      </c>
      <c r="AF586" s="22">
        <v>2799.0844410239902</v>
      </c>
      <c r="AG586" s="21">
        <v>0</v>
      </c>
      <c r="AH586" s="22">
        <v>0</v>
      </c>
      <c r="AI586" s="22">
        <v>0</v>
      </c>
      <c r="AJ586" s="22">
        <v>2799.0844410239902</v>
      </c>
      <c r="AK586" s="22">
        <v>8544.8116110658502</v>
      </c>
      <c r="AL586" s="22">
        <v>0</v>
      </c>
      <c r="AM586" s="22">
        <v>41</v>
      </c>
      <c r="AN586" s="22">
        <v>0</v>
      </c>
      <c r="AO586" s="22">
        <v>0</v>
      </c>
      <c r="AQ586" s="18" t="str">
        <f t="shared" ref="AQ586:BZ586" si="581">IF(OR(AND(AQ$2&gt;$O585,AQ$2&lt;=$O586),AND(AQ$2&lt;=$O585,$O584&gt;$O585),AND(AQ$2&gt;$O586,$O587&lt;$O586)),$H585+((AQ$1-$Q585)/$U586/86000),"")</f>
        <v/>
      </c>
      <c r="AR586" s="18" t="str">
        <f t="shared" si="581"/>
        <v/>
      </c>
      <c r="AS586" s="18" t="str">
        <f t="shared" si="581"/>
        <v/>
      </c>
      <c r="AT586" s="18" t="str">
        <f t="shared" si="581"/>
        <v/>
      </c>
      <c r="AU586" s="18" t="str">
        <f t="shared" si="581"/>
        <v/>
      </c>
      <c r="AV586" s="18" t="str">
        <f t="shared" si="581"/>
        <v/>
      </c>
      <c r="AW586" s="18" t="str">
        <f t="shared" si="581"/>
        <v/>
      </c>
      <c r="AX586" s="18" t="str">
        <f t="shared" si="581"/>
        <v/>
      </c>
      <c r="AY586" s="18" t="str">
        <f t="shared" si="581"/>
        <v/>
      </c>
      <c r="AZ586" s="18" t="str">
        <f t="shared" si="581"/>
        <v/>
      </c>
      <c r="BA586" s="18" t="str">
        <f t="shared" si="581"/>
        <v/>
      </c>
      <c r="BB586" s="18" t="str">
        <f t="shared" si="581"/>
        <v/>
      </c>
      <c r="BC586" s="18" t="str">
        <f t="shared" si="581"/>
        <v/>
      </c>
      <c r="BD586" s="18" t="str">
        <f t="shared" si="581"/>
        <v/>
      </c>
      <c r="BE586" s="18" t="str">
        <f t="shared" si="581"/>
        <v/>
      </c>
      <c r="BF586" s="18" t="str">
        <f t="shared" si="581"/>
        <v/>
      </c>
      <c r="BG586" s="18" t="str">
        <f t="shared" si="581"/>
        <v/>
      </c>
      <c r="BH586" s="18" t="str">
        <f t="shared" si="581"/>
        <v/>
      </c>
      <c r="BI586" s="18" t="str">
        <f t="shared" si="581"/>
        <v/>
      </c>
      <c r="BJ586" s="18" t="str">
        <f t="shared" si="581"/>
        <v/>
      </c>
      <c r="BK586" s="18" t="str">
        <f t="shared" si="581"/>
        <v/>
      </c>
      <c r="BL586" s="18" t="str">
        <f t="shared" si="581"/>
        <v/>
      </c>
      <c r="BM586" s="18" t="str">
        <f t="shared" si="581"/>
        <v/>
      </c>
      <c r="BN586" s="18" t="str">
        <f t="shared" si="581"/>
        <v/>
      </c>
      <c r="BO586" s="18" t="str">
        <f t="shared" si="581"/>
        <v/>
      </c>
      <c r="BP586" s="18" t="str">
        <f t="shared" si="581"/>
        <v/>
      </c>
      <c r="BQ586" s="18" t="str">
        <f t="shared" si="581"/>
        <v/>
      </c>
      <c r="BR586" s="18" t="str">
        <f t="shared" si="581"/>
        <v/>
      </c>
      <c r="BS586" s="18" t="str">
        <f t="shared" si="581"/>
        <v/>
      </c>
      <c r="BT586" s="18" t="str">
        <f t="shared" si="581"/>
        <v/>
      </c>
      <c r="BU586" s="18" t="str">
        <f t="shared" si="581"/>
        <v/>
      </c>
      <c r="BV586" s="18" t="str">
        <f t="shared" si="581"/>
        <v/>
      </c>
      <c r="BW586" s="18" t="str">
        <f t="shared" si="581"/>
        <v/>
      </c>
      <c r="BX586" s="18" t="str">
        <f t="shared" si="581"/>
        <v/>
      </c>
      <c r="BY586" s="18" t="str">
        <f t="shared" si="581"/>
        <v/>
      </c>
      <c r="BZ586" s="18" t="str">
        <f t="shared" si="581"/>
        <v/>
      </c>
      <c r="CA586" s="18" t="str">
        <f>IF(BY586&lt;&gt;"",BY586-LOOKUP(2,1/(LEN($AQ$1:AQ586)&gt;0),$AQ$1:AQ586),"")</f>
        <v/>
      </c>
    </row>
    <row r="587" spans="1:79" x14ac:dyDescent="0.25">
      <c r="A587" s="21">
        <v>61676</v>
      </c>
      <c r="B587" s="21">
        <v>3</v>
      </c>
      <c r="C587" s="22" t="s">
        <v>1790</v>
      </c>
      <c r="D587" s="21">
        <v>332</v>
      </c>
      <c r="E587" s="23">
        <v>0.35138888888888886</v>
      </c>
      <c r="F587" s="22" t="s">
        <v>1366</v>
      </c>
      <c r="G587" s="22" t="b">
        <v>1</v>
      </c>
      <c r="H587" s="24">
        <v>43532.351365740738</v>
      </c>
      <c r="I587" s="25" t="s">
        <v>323</v>
      </c>
      <c r="J587" s="22" t="s">
        <v>324</v>
      </c>
      <c r="K587" s="11">
        <v>0</v>
      </c>
      <c r="L587" s="11">
        <v>734</v>
      </c>
      <c r="M587" s="11">
        <v>918</v>
      </c>
      <c r="N587" s="11">
        <v>5.4924953474255744E-12</v>
      </c>
      <c r="O587" s="11">
        <v>100</v>
      </c>
      <c r="P587" s="14">
        <v>0.49999990588003917</v>
      </c>
      <c r="Q587" s="11">
        <v>2934.5662740862826</v>
      </c>
      <c r="R587" s="15">
        <v>0.33781583993943282</v>
      </c>
      <c r="S587" s="11">
        <v>135.48183306229248</v>
      </c>
      <c r="T587" s="11">
        <v>46.000000066123903</v>
      </c>
      <c r="U587" s="11">
        <v>2.9452572362508822</v>
      </c>
      <c r="V587" s="11">
        <v>10.602926050503177</v>
      </c>
      <c r="W587" s="22"/>
      <c r="X587" s="21">
        <v>0</v>
      </c>
      <c r="Y587" s="22">
        <v>0</v>
      </c>
      <c r="Z587" s="22">
        <v>0</v>
      </c>
      <c r="AA587" s="22">
        <v>0</v>
      </c>
      <c r="AB587" s="22">
        <v>0</v>
      </c>
      <c r="AC587" s="22">
        <v>0</v>
      </c>
      <c r="AD587" s="22">
        <v>0</v>
      </c>
      <c r="AE587" s="22">
        <v>0</v>
      </c>
      <c r="AF587" s="22">
        <v>2934.5662740862826</v>
      </c>
      <c r="AG587" s="21">
        <v>0</v>
      </c>
      <c r="AH587" s="22">
        <v>0</v>
      </c>
      <c r="AI587" s="22">
        <v>0</v>
      </c>
      <c r="AJ587" s="22">
        <v>2934.5662740862826</v>
      </c>
      <c r="AK587" s="22">
        <v>8544.8116110658502</v>
      </c>
      <c r="AL587" s="22">
        <v>0</v>
      </c>
      <c r="AM587" s="22">
        <v>40</v>
      </c>
      <c r="AN587" s="22">
        <v>0</v>
      </c>
      <c r="AO587" s="22">
        <v>0</v>
      </c>
      <c r="AQ587" s="18" t="str">
        <f t="shared" ref="AQ587:BZ587" si="582">IF(OR(AND(AQ$2&gt;$O586,AQ$2&lt;=$O587),AND(AQ$2&lt;=$O586,$O585&gt;$O586),AND(AQ$2&gt;$O587,$O588&lt;$O587)),$H586+((AQ$1-$Q586)/$U587/86000),"")</f>
        <v/>
      </c>
      <c r="AR587" s="18" t="str">
        <f t="shared" si="582"/>
        <v/>
      </c>
      <c r="AS587" s="18" t="str">
        <f t="shared" si="582"/>
        <v/>
      </c>
      <c r="AT587" s="18" t="str">
        <f t="shared" si="582"/>
        <v/>
      </c>
      <c r="AU587" s="18" t="str">
        <f t="shared" si="582"/>
        <v/>
      </c>
      <c r="AV587" s="18" t="str">
        <f t="shared" si="582"/>
        <v/>
      </c>
      <c r="AW587" s="18" t="str">
        <f t="shared" si="582"/>
        <v/>
      </c>
      <c r="AX587" s="18" t="str">
        <f t="shared" si="582"/>
        <v/>
      </c>
      <c r="AY587" s="18" t="str">
        <f t="shared" si="582"/>
        <v/>
      </c>
      <c r="AZ587" s="18" t="str">
        <f t="shared" si="582"/>
        <v/>
      </c>
      <c r="BA587" s="18">
        <f t="shared" si="582"/>
        <v>43532.350969656552</v>
      </c>
      <c r="BB587" s="18">
        <f t="shared" si="582"/>
        <v>43532.35108873764</v>
      </c>
      <c r="BC587" s="18" t="str">
        <f t="shared" si="582"/>
        <v/>
      </c>
      <c r="BD587" s="18" t="str">
        <f t="shared" si="582"/>
        <v/>
      </c>
      <c r="BE587" s="18" t="str">
        <f t="shared" si="582"/>
        <v/>
      </c>
      <c r="BF587" s="18" t="str">
        <f t="shared" si="582"/>
        <v/>
      </c>
      <c r="BG587" s="18" t="str">
        <f t="shared" si="582"/>
        <v/>
      </c>
      <c r="BH587" s="18" t="str">
        <f t="shared" si="582"/>
        <v/>
      </c>
      <c r="BI587" s="18" t="str">
        <f t="shared" si="582"/>
        <v/>
      </c>
      <c r="BJ587" s="18" t="str">
        <f t="shared" si="582"/>
        <v/>
      </c>
      <c r="BK587" s="18" t="str">
        <f t="shared" si="582"/>
        <v/>
      </c>
      <c r="BL587" s="18" t="str">
        <f t="shared" si="582"/>
        <v/>
      </c>
      <c r="BM587" s="18" t="str">
        <f t="shared" si="582"/>
        <v/>
      </c>
      <c r="BN587" s="18" t="str">
        <f t="shared" si="582"/>
        <v/>
      </c>
      <c r="BO587" s="18" t="str">
        <f t="shared" si="582"/>
        <v/>
      </c>
      <c r="BP587" s="18" t="str">
        <f t="shared" si="582"/>
        <v/>
      </c>
      <c r="BQ587" s="18" t="str">
        <f t="shared" si="582"/>
        <v/>
      </c>
      <c r="BR587" s="18" t="str">
        <f t="shared" si="582"/>
        <v/>
      </c>
      <c r="BS587" s="18" t="str">
        <f t="shared" si="582"/>
        <v/>
      </c>
      <c r="BT587" s="18" t="str">
        <f t="shared" si="582"/>
        <v/>
      </c>
      <c r="BU587" s="18" t="str">
        <f t="shared" si="582"/>
        <v/>
      </c>
      <c r="BV587" s="18" t="str">
        <f t="shared" si="582"/>
        <v/>
      </c>
      <c r="BW587" s="18" t="str">
        <f t="shared" si="582"/>
        <v/>
      </c>
      <c r="BX587" s="18" t="str">
        <f t="shared" si="582"/>
        <v/>
      </c>
      <c r="BY587" s="18" t="str">
        <f t="shared" si="582"/>
        <v/>
      </c>
      <c r="BZ587" s="18" t="str">
        <f t="shared" si="582"/>
        <v/>
      </c>
      <c r="CA587" s="18" t="str">
        <f>IF(BY587&lt;&gt;"",BY587-LOOKUP(2,1/(LEN($AQ$1:AQ587)&gt;0),$AQ$1:AQ587),"")</f>
        <v/>
      </c>
    </row>
    <row r="588" spans="1:79" x14ac:dyDescent="0.25">
      <c r="A588" s="21">
        <v>61677</v>
      </c>
      <c r="B588" s="21">
        <v>3</v>
      </c>
      <c r="C588" s="22" t="s">
        <v>1793</v>
      </c>
      <c r="D588" s="21">
        <v>332</v>
      </c>
      <c r="E588" s="23">
        <v>0.35138888888888886</v>
      </c>
      <c r="F588" s="22" t="s">
        <v>1366</v>
      </c>
      <c r="G588" s="22" t="b">
        <v>1</v>
      </c>
      <c r="H588" s="24">
        <v>43532.351886574077</v>
      </c>
      <c r="I588" s="25" t="s">
        <v>263</v>
      </c>
      <c r="J588" s="22" t="s">
        <v>264</v>
      </c>
      <c r="K588" s="11">
        <v>0</v>
      </c>
      <c r="L588" s="11">
        <v>735</v>
      </c>
      <c r="M588" s="11">
        <v>921</v>
      </c>
      <c r="N588" s="11">
        <v>9.2370555648813024E-13</v>
      </c>
      <c r="O588" s="11">
        <v>105</v>
      </c>
      <c r="P588" s="14">
        <v>0.49999999390981054</v>
      </c>
      <c r="Q588" s="11">
        <v>3322.5890017986785</v>
      </c>
      <c r="R588" s="15">
        <v>0.38248350508479279</v>
      </c>
      <c r="S588" s="11">
        <v>388.02272771239586</v>
      </c>
      <c r="T588" s="11">
        <v>45.000000461004674</v>
      </c>
      <c r="U588" s="11">
        <v>8.6227271941617403</v>
      </c>
      <c r="V588" s="11">
        <v>31.041817898982266</v>
      </c>
      <c r="W588" s="22"/>
      <c r="X588" s="21">
        <v>0</v>
      </c>
      <c r="Y588" s="22">
        <v>0</v>
      </c>
      <c r="Z588" s="22">
        <v>0</v>
      </c>
      <c r="AA588" s="22">
        <v>0</v>
      </c>
      <c r="AB588" s="22">
        <v>0</v>
      </c>
      <c r="AC588" s="22">
        <v>0</v>
      </c>
      <c r="AD588" s="22">
        <v>0</v>
      </c>
      <c r="AE588" s="22">
        <v>0</v>
      </c>
      <c r="AF588" s="22">
        <v>3322.5890017986785</v>
      </c>
      <c r="AG588" s="21">
        <v>0</v>
      </c>
      <c r="AH588" s="22">
        <v>0</v>
      </c>
      <c r="AI588" s="22">
        <v>0</v>
      </c>
      <c r="AJ588" s="22">
        <v>3322.5890017986785</v>
      </c>
      <c r="AK588" s="22">
        <v>8544.8116110658502</v>
      </c>
      <c r="AL588" s="22">
        <v>0</v>
      </c>
      <c r="AM588" s="22">
        <v>39</v>
      </c>
      <c r="AN588" s="22">
        <v>0</v>
      </c>
      <c r="AO588" s="22">
        <v>0</v>
      </c>
      <c r="AQ588" s="18" t="str">
        <f t="shared" ref="AQ588:BZ588" si="583">IF(OR(AND(AQ$2&gt;$O587,AQ$2&lt;=$O588),AND(AQ$2&lt;=$O587,$O586&gt;$O587),AND(AQ$2&gt;$O588,$O589&lt;$O588)),$H587+((AQ$1-$Q587)/$U588/86000),"")</f>
        <v/>
      </c>
      <c r="AR588" s="18" t="str">
        <f t="shared" si="583"/>
        <v/>
      </c>
      <c r="AS588" s="18" t="str">
        <f t="shared" si="583"/>
        <v/>
      </c>
      <c r="AT588" s="18" t="str">
        <f t="shared" si="583"/>
        <v/>
      </c>
      <c r="AU588" s="18" t="str">
        <f t="shared" si="583"/>
        <v/>
      </c>
      <c r="AV588" s="18" t="str">
        <f t="shared" si="583"/>
        <v/>
      </c>
      <c r="AW588" s="18" t="str">
        <f t="shared" si="583"/>
        <v/>
      </c>
      <c r="AX588" s="18" t="str">
        <f t="shared" si="583"/>
        <v/>
      </c>
      <c r="AY588" s="18" t="str">
        <f t="shared" si="583"/>
        <v/>
      </c>
      <c r="AZ588" s="18" t="str">
        <f t="shared" si="583"/>
        <v/>
      </c>
      <c r="BA588" s="18" t="str">
        <f t="shared" si="583"/>
        <v/>
      </c>
      <c r="BB588" s="18" t="str">
        <f t="shared" si="583"/>
        <v/>
      </c>
      <c r="BC588" s="18">
        <f t="shared" si="583"/>
        <v>43532.351451062939</v>
      </c>
      <c r="BD588" s="18" t="str">
        <f t="shared" si="583"/>
        <v/>
      </c>
      <c r="BE588" s="18" t="str">
        <f t="shared" si="583"/>
        <v/>
      </c>
      <c r="BF588" s="18" t="str">
        <f t="shared" si="583"/>
        <v/>
      </c>
      <c r="BG588" s="18" t="str">
        <f t="shared" si="583"/>
        <v/>
      </c>
      <c r="BH588" s="18" t="str">
        <f t="shared" si="583"/>
        <v/>
      </c>
      <c r="BI588" s="18" t="str">
        <f t="shared" si="583"/>
        <v/>
      </c>
      <c r="BJ588" s="18" t="str">
        <f t="shared" si="583"/>
        <v/>
      </c>
      <c r="BK588" s="18" t="str">
        <f t="shared" si="583"/>
        <v/>
      </c>
      <c r="BL588" s="18" t="str">
        <f t="shared" si="583"/>
        <v/>
      </c>
      <c r="BM588" s="18" t="str">
        <f t="shared" si="583"/>
        <v/>
      </c>
      <c r="BN588" s="18" t="str">
        <f t="shared" si="583"/>
        <v/>
      </c>
      <c r="BO588" s="18" t="str">
        <f t="shared" si="583"/>
        <v/>
      </c>
      <c r="BP588" s="18" t="str">
        <f t="shared" si="583"/>
        <v/>
      </c>
      <c r="BQ588" s="18" t="str">
        <f t="shared" si="583"/>
        <v/>
      </c>
      <c r="BR588" s="18" t="str">
        <f t="shared" si="583"/>
        <v/>
      </c>
      <c r="BS588" s="18" t="str">
        <f t="shared" si="583"/>
        <v/>
      </c>
      <c r="BT588" s="18" t="str">
        <f t="shared" si="583"/>
        <v/>
      </c>
      <c r="BU588" s="18" t="str">
        <f t="shared" si="583"/>
        <v/>
      </c>
      <c r="BV588" s="18" t="str">
        <f t="shared" si="583"/>
        <v/>
      </c>
      <c r="BW588" s="18" t="str">
        <f t="shared" si="583"/>
        <v/>
      </c>
      <c r="BX588" s="18" t="str">
        <f t="shared" si="583"/>
        <v/>
      </c>
      <c r="BY588" s="18" t="str">
        <f t="shared" si="583"/>
        <v/>
      </c>
      <c r="BZ588" s="18" t="str">
        <f t="shared" si="583"/>
        <v/>
      </c>
      <c r="CA588" s="18" t="str">
        <f>IF(BY588&lt;&gt;"",BY588-LOOKUP(2,1/(LEN($AQ$1:AQ588)&gt;0),$AQ$1:AQ588),"")</f>
        <v/>
      </c>
    </row>
    <row r="589" spans="1:79" x14ac:dyDescent="0.25">
      <c r="A589" s="21">
        <v>61679</v>
      </c>
      <c r="B589" s="21">
        <v>3</v>
      </c>
      <c r="C589" s="22" t="s">
        <v>1795</v>
      </c>
      <c r="D589" s="21">
        <v>332</v>
      </c>
      <c r="E589" s="23">
        <v>0.35208333333333336</v>
      </c>
      <c r="F589" s="22" t="s">
        <v>1366</v>
      </c>
      <c r="G589" s="22" t="b">
        <v>1</v>
      </c>
      <c r="H589" s="24">
        <v>43532.352407407408</v>
      </c>
      <c r="I589" s="25" t="s">
        <v>149</v>
      </c>
      <c r="J589" s="22" t="s">
        <v>150</v>
      </c>
      <c r="K589" s="11">
        <v>0</v>
      </c>
      <c r="L589" s="11">
        <v>736</v>
      </c>
      <c r="M589" s="11">
        <v>926</v>
      </c>
      <c r="N589" s="11">
        <v>7.2859052124840673E-11</v>
      </c>
      <c r="O589" s="11">
        <v>115</v>
      </c>
      <c r="P589" s="14">
        <v>0.75000001072369726</v>
      </c>
      <c r="Q589" s="11">
        <v>3524.6278726788373</v>
      </c>
      <c r="R589" s="15">
        <v>0.4057414330005788</v>
      </c>
      <c r="S589" s="11">
        <v>202.03887088015881</v>
      </c>
      <c r="T589" s="11">
        <v>44.999999832361937</v>
      </c>
      <c r="U589" s="11">
        <v>4.4897527029513835</v>
      </c>
      <c r="V589" s="11">
        <v>16.163109730624981</v>
      </c>
      <c r="W589" s="22"/>
      <c r="X589" s="21">
        <v>0</v>
      </c>
      <c r="Y589" s="22">
        <v>0</v>
      </c>
      <c r="Z589" s="22">
        <v>0</v>
      </c>
      <c r="AA589" s="22">
        <v>0</v>
      </c>
      <c r="AB589" s="22">
        <v>0</v>
      </c>
      <c r="AC589" s="22">
        <v>0</v>
      </c>
      <c r="AD589" s="22">
        <v>0</v>
      </c>
      <c r="AE589" s="22">
        <v>0</v>
      </c>
      <c r="AF589" s="22">
        <v>3524.6278726788373</v>
      </c>
      <c r="AG589" s="21">
        <v>0</v>
      </c>
      <c r="AH589" s="22">
        <v>0</v>
      </c>
      <c r="AI589" s="22">
        <v>0</v>
      </c>
      <c r="AJ589" s="22">
        <v>3524.6278726788373</v>
      </c>
      <c r="AK589" s="22">
        <v>8544.8116110658502</v>
      </c>
      <c r="AL589" s="22">
        <v>0</v>
      </c>
      <c r="AM589" s="22">
        <v>38</v>
      </c>
      <c r="AN589" s="22">
        <v>0</v>
      </c>
      <c r="AO589" s="22">
        <v>0</v>
      </c>
      <c r="AQ589" s="18" t="str">
        <f t="shared" ref="AQ589:BZ589" si="584">IF(OR(AND(AQ$2&gt;$O588,AQ$2&lt;=$O589),AND(AQ$2&lt;=$O588,$O587&gt;$O588),AND(AQ$2&gt;$O589,$O590&lt;$O589)),$H588+((AQ$1-$Q588)/$U589/86000),"")</f>
        <v/>
      </c>
      <c r="AR589" s="18" t="str">
        <f t="shared" si="584"/>
        <v/>
      </c>
      <c r="AS589" s="18" t="str">
        <f t="shared" si="584"/>
        <v/>
      </c>
      <c r="AT589" s="18" t="str">
        <f t="shared" si="584"/>
        <v/>
      </c>
      <c r="AU589" s="18" t="str">
        <f t="shared" si="584"/>
        <v/>
      </c>
      <c r="AV589" s="18" t="str">
        <f t="shared" si="584"/>
        <v/>
      </c>
      <c r="AW589" s="18" t="str">
        <f t="shared" si="584"/>
        <v/>
      </c>
      <c r="AX589" s="18" t="str">
        <f t="shared" si="584"/>
        <v/>
      </c>
      <c r="AY589" s="18" t="str">
        <f t="shared" si="584"/>
        <v/>
      </c>
      <c r="AZ589" s="18" t="str">
        <f t="shared" si="584"/>
        <v/>
      </c>
      <c r="BA589" s="18" t="str">
        <f t="shared" si="584"/>
        <v/>
      </c>
      <c r="BB589" s="18" t="str">
        <f t="shared" si="584"/>
        <v/>
      </c>
      <c r="BC589" s="18" t="str">
        <f t="shared" si="584"/>
        <v/>
      </c>
      <c r="BD589" s="18">
        <f t="shared" si="584"/>
        <v>43532.351995202036</v>
      </c>
      <c r="BE589" s="18" t="str">
        <f t="shared" si="584"/>
        <v/>
      </c>
      <c r="BF589" s="18" t="str">
        <f t="shared" si="584"/>
        <v/>
      </c>
      <c r="BG589" s="18" t="str">
        <f t="shared" si="584"/>
        <v/>
      </c>
      <c r="BH589" s="18" t="str">
        <f t="shared" si="584"/>
        <v/>
      </c>
      <c r="BI589" s="18" t="str">
        <f t="shared" si="584"/>
        <v/>
      </c>
      <c r="BJ589" s="18" t="str">
        <f t="shared" si="584"/>
        <v/>
      </c>
      <c r="BK589" s="18" t="str">
        <f t="shared" si="584"/>
        <v/>
      </c>
      <c r="BL589" s="18" t="str">
        <f t="shared" si="584"/>
        <v/>
      </c>
      <c r="BM589" s="18" t="str">
        <f t="shared" si="584"/>
        <v/>
      </c>
      <c r="BN589" s="18" t="str">
        <f t="shared" si="584"/>
        <v/>
      </c>
      <c r="BO589" s="18" t="str">
        <f t="shared" si="584"/>
        <v/>
      </c>
      <c r="BP589" s="18" t="str">
        <f t="shared" si="584"/>
        <v/>
      </c>
      <c r="BQ589" s="18" t="str">
        <f t="shared" si="584"/>
        <v/>
      </c>
      <c r="BR589" s="18" t="str">
        <f t="shared" si="584"/>
        <v/>
      </c>
      <c r="BS589" s="18" t="str">
        <f t="shared" si="584"/>
        <v/>
      </c>
      <c r="BT589" s="18" t="str">
        <f t="shared" si="584"/>
        <v/>
      </c>
      <c r="BU589" s="18" t="str">
        <f t="shared" si="584"/>
        <v/>
      </c>
      <c r="BV589" s="18" t="str">
        <f t="shared" si="584"/>
        <v/>
      </c>
      <c r="BW589" s="18" t="str">
        <f t="shared" si="584"/>
        <v/>
      </c>
      <c r="BX589" s="18" t="str">
        <f t="shared" si="584"/>
        <v/>
      </c>
      <c r="BY589" s="18" t="str">
        <f t="shared" si="584"/>
        <v/>
      </c>
      <c r="BZ589" s="18" t="str">
        <f t="shared" si="584"/>
        <v/>
      </c>
      <c r="CA589" s="18" t="str">
        <f>IF(BY589&lt;&gt;"",BY589-LOOKUP(2,1/(LEN($AQ$1:AQ589)&gt;0),$AQ$1:AQ589),"")</f>
        <v/>
      </c>
    </row>
    <row r="590" spans="1:79" x14ac:dyDescent="0.25">
      <c r="A590" s="21">
        <v>61680</v>
      </c>
      <c r="B590" s="21">
        <v>3</v>
      </c>
      <c r="C590" s="22" t="s">
        <v>1796</v>
      </c>
      <c r="D590" s="21">
        <v>332</v>
      </c>
      <c r="E590" s="23">
        <v>0.3527777777777778</v>
      </c>
      <c r="F590" s="22" t="s">
        <v>1366</v>
      </c>
      <c r="G590" s="22" t="b">
        <v>1</v>
      </c>
      <c r="H590" s="24">
        <v>43532.35292824074</v>
      </c>
      <c r="I590" s="25" t="s">
        <v>417</v>
      </c>
      <c r="J590" s="22" t="s">
        <v>418</v>
      </c>
      <c r="K590" s="11">
        <v>0</v>
      </c>
      <c r="L590" s="11">
        <v>737</v>
      </c>
      <c r="M590" s="11">
        <v>930</v>
      </c>
      <c r="N590" s="11">
        <v>4.9737991503207013E-14</v>
      </c>
      <c r="O590" s="11">
        <v>119</v>
      </c>
      <c r="P590" s="14">
        <v>0.49999999744577972</v>
      </c>
      <c r="Q590" s="11">
        <v>3662.1626628403296</v>
      </c>
      <c r="R590" s="15">
        <v>0.42157390237418824</v>
      </c>
      <c r="S590" s="11">
        <v>137.53479016149231</v>
      </c>
      <c r="T590" s="11">
        <v>44.999999832361937</v>
      </c>
      <c r="U590" s="11">
        <v>3.0563286816410962</v>
      </c>
      <c r="V590" s="11">
        <v>11.002783253907946</v>
      </c>
      <c r="W590" s="22"/>
      <c r="X590" s="21">
        <v>0</v>
      </c>
      <c r="Y590" s="22">
        <v>0</v>
      </c>
      <c r="Z590" s="22">
        <v>0</v>
      </c>
      <c r="AA590" s="22">
        <v>0</v>
      </c>
      <c r="AB590" s="22">
        <v>0</v>
      </c>
      <c r="AC590" s="22">
        <v>0</v>
      </c>
      <c r="AD590" s="22">
        <v>0</v>
      </c>
      <c r="AE590" s="22">
        <v>0</v>
      </c>
      <c r="AF590" s="22">
        <v>3662.1626628403296</v>
      </c>
      <c r="AG590" s="21">
        <v>0</v>
      </c>
      <c r="AH590" s="22">
        <v>0</v>
      </c>
      <c r="AI590" s="22">
        <v>0</v>
      </c>
      <c r="AJ590" s="22">
        <v>3662.1626628403296</v>
      </c>
      <c r="AK590" s="22">
        <v>8544.8116110658502</v>
      </c>
      <c r="AL590" s="22">
        <v>0</v>
      </c>
      <c r="AM590" s="22">
        <v>37</v>
      </c>
      <c r="AN590" s="22">
        <v>0</v>
      </c>
      <c r="AO590" s="22">
        <v>0</v>
      </c>
      <c r="AQ590" s="18" t="str">
        <f t="shared" ref="AQ590:BZ590" si="585">IF(OR(AND(AQ$2&gt;$O589,AQ$2&lt;=$O590),AND(AQ$2&lt;=$O589,$O588&gt;$O589),AND(AQ$2&gt;$O590,$O591&lt;$O590)),$H589+((AQ$1-$Q589)/$U590/86000),"")</f>
        <v/>
      </c>
      <c r="AR590" s="18" t="str">
        <f t="shared" si="585"/>
        <v/>
      </c>
      <c r="AS590" s="18" t="str">
        <f t="shared" si="585"/>
        <v/>
      </c>
      <c r="AT590" s="18" t="str">
        <f t="shared" si="585"/>
        <v/>
      </c>
      <c r="AU590" s="18" t="str">
        <f t="shared" si="585"/>
        <v/>
      </c>
      <c r="AV590" s="18" t="str">
        <f t="shared" si="585"/>
        <v/>
      </c>
      <c r="AW590" s="18" t="str">
        <f t="shared" si="585"/>
        <v/>
      </c>
      <c r="AX590" s="18" t="str">
        <f t="shared" si="585"/>
        <v/>
      </c>
      <c r="AY590" s="18" t="str">
        <f t="shared" si="585"/>
        <v/>
      </c>
      <c r="AZ590" s="18" t="str">
        <f t="shared" si="585"/>
        <v/>
      </c>
      <c r="BA590" s="18" t="str">
        <f t="shared" si="585"/>
        <v/>
      </c>
      <c r="BB590" s="18" t="str">
        <f t="shared" si="585"/>
        <v/>
      </c>
      <c r="BC590" s="18" t="str">
        <f t="shared" si="585"/>
        <v/>
      </c>
      <c r="BD590" s="18" t="str">
        <f t="shared" si="585"/>
        <v/>
      </c>
      <c r="BE590" s="18">
        <f t="shared" si="585"/>
        <v>43532.352546339534</v>
      </c>
      <c r="BF590" s="18" t="str">
        <f t="shared" si="585"/>
        <v/>
      </c>
      <c r="BG590" s="18" t="str">
        <f t="shared" si="585"/>
        <v/>
      </c>
      <c r="BH590" s="18" t="str">
        <f t="shared" si="585"/>
        <v/>
      </c>
      <c r="BI590" s="18" t="str">
        <f t="shared" si="585"/>
        <v/>
      </c>
      <c r="BJ590" s="18" t="str">
        <f t="shared" si="585"/>
        <v/>
      </c>
      <c r="BK590" s="18" t="str">
        <f t="shared" si="585"/>
        <v/>
      </c>
      <c r="BL590" s="18" t="str">
        <f t="shared" si="585"/>
        <v/>
      </c>
      <c r="BM590" s="18" t="str">
        <f t="shared" si="585"/>
        <v/>
      </c>
      <c r="BN590" s="18" t="str">
        <f t="shared" si="585"/>
        <v/>
      </c>
      <c r="BO590" s="18" t="str">
        <f t="shared" si="585"/>
        <v/>
      </c>
      <c r="BP590" s="18" t="str">
        <f t="shared" si="585"/>
        <v/>
      </c>
      <c r="BQ590" s="18" t="str">
        <f t="shared" si="585"/>
        <v/>
      </c>
      <c r="BR590" s="18" t="str">
        <f t="shared" si="585"/>
        <v/>
      </c>
      <c r="BS590" s="18" t="str">
        <f t="shared" si="585"/>
        <v/>
      </c>
      <c r="BT590" s="18" t="str">
        <f t="shared" si="585"/>
        <v/>
      </c>
      <c r="BU590" s="18" t="str">
        <f t="shared" si="585"/>
        <v/>
      </c>
      <c r="BV590" s="18" t="str">
        <f t="shared" si="585"/>
        <v/>
      </c>
      <c r="BW590" s="18" t="str">
        <f t="shared" si="585"/>
        <v/>
      </c>
      <c r="BX590" s="18" t="str">
        <f t="shared" si="585"/>
        <v/>
      </c>
      <c r="BY590" s="18" t="str">
        <f t="shared" si="585"/>
        <v/>
      </c>
      <c r="BZ590" s="18" t="str">
        <f t="shared" si="585"/>
        <v/>
      </c>
      <c r="CA590" s="18" t="str">
        <f>IF(BY590&lt;&gt;"",BY590-LOOKUP(2,1/(LEN($AQ$1:AQ590)&gt;0),$AQ$1:AQ590),"")</f>
        <v/>
      </c>
    </row>
    <row r="591" spans="1:79" x14ac:dyDescent="0.25">
      <c r="A591" s="21">
        <v>61682</v>
      </c>
      <c r="B591" s="21">
        <v>3</v>
      </c>
      <c r="C591" s="22" t="s">
        <v>1798</v>
      </c>
      <c r="D591" s="21">
        <v>332</v>
      </c>
      <c r="E591" s="23">
        <v>0.35347222222222224</v>
      </c>
      <c r="F591" s="22" t="s">
        <v>1366</v>
      </c>
      <c r="G591" s="22" t="b">
        <v>1</v>
      </c>
      <c r="H591" s="24">
        <v>43532.353449074071</v>
      </c>
      <c r="I591" s="25" t="s">
        <v>285</v>
      </c>
      <c r="J591" s="22" t="s">
        <v>286</v>
      </c>
      <c r="K591" s="11">
        <v>0</v>
      </c>
      <c r="L591" s="11">
        <v>738</v>
      </c>
      <c r="M591" s="11">
        <v>935</v>
      </c>
      <c r="N591" s="11">
        <v>1.9745982626773184E-11</v>
      </c>
      <c r="O591" s="11">
        <v>121</v>
      </c>
      <c r="P591" s="14">
        <v>0.58112307520330786</v>
      </c>
      <c r="Q591" s="11">
        <v>3787.1509978633617</v>
      </c>
      <c r="R591" s="15">
        <v>0.43596207269812598</v>
      </c>
      <c r="S591" s="11">
        <v>124.98833502303205</v>
      </c>
      <c r="T591" s="11">
        <v>44.999999832361937</v>
      </c>
      <c r="U591" s="11">
        <v>2.7775185664144417</v>
      </c>
      <c r="V591" s="11">
        <v>9.9990668390919897</v>
      </c>
      <c r="W591" s="22"/>
      <c r="X591" s="21">
        <v>0</v>
      </c>
      <c r="Y591" s="22">
        <v>0</v>
      </c>
      <c r="Z591" s="22">
        <v>0</v>
      </c>
      <c r="AA591" s="22">
        <v>0</v>
      </c>
      <c r="AB591" s="22">
        <v>0</v>
      </c>
      <c r="AC591" s="22">
        <v>0</v>
      </c>
      <c r="AD591" s="22">
        <v>0</v>
      </c>
      <c r="AE591" s="22">
        <v>0</v>
      </c>
      <c r="AF591" s="22">
        <v>3787.1509978633617</v>
      </c>
      <c r="AG591" s="21">
        <v>0</v>
      </c>
      <c r="AH591" s="22">
        <v>0</v>
      </c>
      <c r="AI591" s="22">
        <v>0</v>
      </c>
      <c r="AJ591" s="22">
        <v>3787.1509978633617</v>
      </c>
      <c r="AK591" s="22">
        <v>8544.8116110658502</v>
      </c>
      <c r="AL591" s="22">
        <v>0</v>
      </c>
      <c r="AM591" s="22">
        <v>36</v>
      </c>
      <c r="AN591" s="22">
        <v>0</v>
      </c>
      <c r="AO591" s="22">
        <v>0</v>
      </c>
      <c r="AQ591" s="18" t="str">
        <f t="shared" ref="AQ591:BZ591" si="586">IF(OR(AND(AQ$2&gt;$O590,AQ$2&lt;=$O591),AND(AQ$2&lt;=$O590,$O589&gt;$O590),AND(AQ$2&gt;$O591,$O592&lt;$O591)),$H590+((AQ$1-$Q590)/$U591/86000),"")</f>
        <v/>
      </c>
      <c r="AR591" s="18" t="str">
        <f t="shared" si="586"/>
        <v/>
      </c>
      <c r="AS591" s="18" t="str">
        <f t="shared" si="586"/>
        <v/>
      </c>
      <c r="AT591" s="18" t="str">
        <f t="shared" si="586"/>
        <v/>
      </c>
      <c r="AU591" s="18" t="str">
        <f t="shared" si="586"/>
        <v/>
      </c>
      <c r="AV591" s="18" t="str">
        <f t="shared" si="586"/>
        <v/>
      </c>
      <c r="AW591" s="18" t="str">
        <f t="shared" si="586"/>
        <v/>
      </c>
      <c r="AX591" s="18" t="str">
        <f t="shared" si="586"/>
        <v/>
      </c>
      <c r="AY591" s="18" t="str">
        <f t="shared" si="586"/>
        <v/>
      </c>
      <c r="AZ591" s="18" t="str">
        <f t="shared" si="586"/>
        <v/>
      </c>
      <c r="BA591" s="18" t="str">
        <f t="shared" si="586"/>
        <v/>
      </c>
      <c r="BB591" s="18" t="str">
        <f t="shared" si="586"/>
        <v/>
      </c>
      <c r="BC591" s="18" t="str">
        <f t="shared" si="586"/>
        <v/>
      </c>
      <c r="BD591" s="18" t="str">
        <f t="shared" si="586"/>
        <v/>
      </c>
      <c r="BE591" s="18" t="str">
        <f t="shared" si="586"/>
        <v/>
      </c>
      <c r="BF591" s="18">
        <f t="shared" si="586"/>
        <v>43532.353354735766</v>
      </c>
      <c r="BG591" s="18" t="str">
        <f t="shared" si="586"/>
        <v/>
      </c>
      <c r="BH591" s="18" t="str">
        <f t="shared" si="586"/>
        <v/>
      </c>
      <c r="BI591" s="18" t="str">
        <f t="shared" si="586"/>
        <v/>
      </c>
      <c r="BJ591" s="18" t="str">
        <f t="shared" si="586"/>
        <v/>
      </c>
      <c r="BK591" s="18" t="str">
        <f t="shared" si="586"/>
        <v/>
      </c>
      <c r="BL591" s="18" t="str">
        <f t="shared" si="586"/>
        <v/>
      </c>
      <c r="BM591" s="18" t="str">
        <f t="shared" si="586"/>
        <v/>
      </c>
      <c r="BN591" s="18" t="str">
        <f t="shared" si="586"/>
        <v/>
      </c>
      <c r="BO591" s="18" t="str">
        <f t="shared" si="586"/>
        <v/>
      </c>
      <c r="BP591" s="18" t="str">
        <f t="shared" si="586"/>
        <v/>
      </c>
      <c r="BQ591" s="18" t="str">
        <f t="shared" si="586"/>
        <v/>
      </c>
      <c r="BR591" s="18" t="str">
        <f t="shared" si="586"/>
        <v/>
      </c>
      <c r="BS591" s="18" t="str">
        <f t="shared" si="586"/>
        <v/>
      </c>
      <c r="BT591" s="18" t="str">
        <f t="shared" si="586"/>
        <v/>
      </c>
      <c r="BU591" s="18" t="str">
        <f t="shared" si="586"/>
        <v/>
      </c>
      <c r="BV591" s="18" t="str">
        <f t="shared" si="586"/>
        <v/>
      </c>
      <c r="BW591" s="18" t="str">
        <f t="shared" si="586"/>
        <v/>
      </c>
      <c r="BX591" s="18" t="str">
        <f t="shared" si="586"/>
        <v/>
      </c>
      <c r="BY591" s="18" t="str">
        <f t="shared" si="586"/>
        <v/>
      </c>
      <c r="BZ591" s="18" t="str">
        <f t="shared" si="586"/>
        <v/>
      </c>
      <c r="CA591" s="18" t="str">
        <f>IF(BY591&lt;&gt;"",BY591-LOOKUP(2,1/(LEN($AQ$1:AQ591)&gt;0),$AQ$1:AQ591),"")</f>
        <v/>
      </c>
    </row>
    <row r="592" spans="1:79" x14ac:dyDescent="0.25">
      <c r="A592" s="21">
        <v>61683</v>
      </c>
      <c r="B592" s="21">
        <v>3</v>
      </c>
      <c r="C592" s="22" t="s">
        <v>1799</v>
      </c>
      <c r="D592" s="21">
        <v>332</v>
      </c>
      <c r="E592" s="23">
        <v>0.35347222222222224</v>
      </c>
      <c r="F592" s="22" t="s">
        <v>1366</v>
      </c>
      <c r="G592" s="22" t="b">
        <v>1</v>
      </c>
      <c r="H592" s="24">
        <v>43532.35396990741</v>
      </c>
      <c r="I592" s="25" t="s">
        <v>335</v>
      </c>
      <c r="J592" s="22" t="s">
        <v>336</v>
      </c>
      <c r="K592" s="11">
        <v>0</v>
      </c>
      <c r="L592" s="11">
        <v>739</v>
      </c>
      <c r="M592" s="11">
        <v>939</v>
      </c>
      <c r="N592" s="11">
        <v>3.6925484891980886E-10</v>
      </c>
      <c r="O592" s="11">
        <v>123</v>
      </c>
      <c r="P592" s="14">
        <v>0.23102416122933403</v>
      </c>
      <c r="Q592" s="11">
        <v>3945.4573269115958</v>
      </c>
      <c r="R592" s="15">
        <v>0.45418568072749604</v>
      </c>
      <c r="S592" s="11">
        <v>158.30632904823415</v>
      </c>
      <c r="T592" s="11">
        <v>45.000000461004674</v>
      </c>
      <c r="U592" s="11">
        <v>3.5179183872546074</v>
      </c>
      <c r="V592" s="11">
        <v>12.664506194116587</v>
      </c>
      <c r="W592" s="22"/>
      <c r="X592" s="21">
        <v>0</v>
      </c>
      <c r="Y592" s="22">
        <v>0</v>
      </c>
      <c r="Z592" s="22">
        <v>0</v>
      </c>
      <c r="AA592" s="22">
        <v>0</v>
      </c>
      <c r="AB592" s="22">
        <v>0</v>
      </c>
      <c r="AC592" s="22">
        <v>0</v>
      </c>
      <c r="AD592" s="22">
        <v>0</v>
      </c>
      <c r="AE592" s="22">
        <v>0</v>
      </c>
      <c r="AF592" s="22">
        <v>3945.4573269115958</v>
      </c>
      <c r="AG592" s="21">
        <v>0</v>
      </c>
      <c r="AH592" s="22">
        <v>0</v>
      </c>
      <c r="AI592" s="22">
        <v>0</v>
      </c>
      <c r="AJ592" s="22">
        <v>3945.4573269115958</v>
      </c>
      <c r="AK592" s="22">
        <v>8544.8116110658502</v>
      </c>
      <c r="AL592" s="22">
        <v>0</v>
      </c>
      <c r="AM592" s="22">
        <v>35</v>
      </c>
      <c r="AN592" s="22">
        <v>0</v>
      </c>
      <c r="AO592" s="22">
        <v>0</v>
      </c>
      <c r="AQ592" s="18" t="str">
        <f t="shared" ref="AQ592:BZ592" si="587">IF(OR(AND(AQ$2&gt;$O591,AQ$2&lt;=$O592),AND(AQ$2&lt;=$O591,$O590&gt;$O591),AND(AQ$2&gt;$O592,$O593&lt;$O592)),$H591+((AQ$1-$Q591)/$U592/86000),"")</f>
        <v/>
      </c>
      <c r="AR592" s="18" t="str">
        <f t="shared" si="587"/>
        <v/>
      </c>
      <c r="AS592" s="18" t="str">
        <f t="shared" si="587"/>
        <v/>
      </c>
      <c r="AT592" s="18" t="str">
        <f t="shared" si="587"/>
        <v/>
      </c>
      <c r="AU592" s="18" t="str">
        <f t="shared" si="587"/>
        <v/>
      </c>
      <c r="AV592" s="18" t="str">
        <f t="shared" si="587"/>
        <v/>
      </c>
      <c r="AW592" s="18" t="str">
        <f t="shared" si="587"/>
        <v/>
      </c>
      <c r="AX592" s="18" t="str">
        <f t="shared" si="587"/>
        <v/>
      </c>
      <c r="AY592" s="18" t="str">
        <f t="shared" si="587"/>
        <v/>
      </c>
      <c r="AZ592" s="18" t="str">
        <f t="shared" si="587"/>
        <v/>
      </c>
      <c r="BA592" s="18" t="str">
        <f t="shared" si="587"/>
        <v/>
      </c>
      <c r="BB592" s="18" t="str">
        <f t="shared" si="587"/>
        <v/>
      </c>
      <c r="BC592" s="18" t="str">
        <f t="shared" si="587"/>
        <v/>
      </c>
      <c r="BD592" s="18" t="str">
        <f t="shared" si="587"/>
        <v/>
      </c>
      <c r="BE592" s="18" t="str">
        <f t="shared" si="587"/>
        <v/>
      </c>
      <c r="BF592" s="18" t="str">
        <f t="shared" si="587"/>
        <v/>
      </c>
      <c r="BG592" s="18" t="str">
        <f t="shared" si="587"/>
        <v/>
      </c>
      <c r="BH592" s="18" t="str">
        <f t="shared" si="587"/>
        <v/>
      </c>
      <c r="BI592" s="18" t="str">
        <f t="shared" si="587"/>
        <v/>
      </c>
      <c r="BJ592" s="18" t="str">
        <f t="shared" si="587"/>
        <v/>
      </c>
      <c r="BK592" s="18" t="str">
        <f t="shared" si="587"/>
        <v/>
      </c>
      <c r="BL592" s="18" t="str">
        <f t="shared" si="587"/>
        <v/>
      </c>
      <c r="BM592" s="18" t="str">
        <f t="shared" si="587"/>
        <v/>
      </c>
      <c r="BN592" s="18" t="str">
        <f t="shared" si="587"/>
        <v/>
      </c>
      <c r="BO592" s="18" t="str">
        <f t="shared" si="587"/>
        <v/>
      </c>
      <c r="BP592" s="18" t="str">
        <f t="shared" si="587"/>
        <v/>
      </c>
      <c r="BQ592" s="18" t="str">
        <f t="shared" si="587"/>
        <v/>
      </c>
      <c r="BR592" s="18" t="str">
        <f t="shared" si="587"/>
        <v/>
      </c>
      <c r="BS592" s="18" t="str">
        <f t="shared" si="587"/>
        <v/>
      </c>
      <c r="BT592" s="18" t="str">
        <f t="shared" si="587"/>
        <v/>
      </c>
      <c r="BU592" s="18" t="str">
        <f t="shared" si="587"/>
        <v/>
      </c>
      <c r="BV592" s="18" t="str">
        <f t="shared" si="587"/>
        <v/>
      </c>
      <c r="BW592" s="18" t="str">
        <f t="shared" si="587"/>
        <v/>
      </c>
      <c r="BX592" s="18" t="str">
        <f t="shared" si="587"/>
        <v/>
      </c>
      <c r="BY592" s="18" t="str">
        <f t="shared" si="587"/>
        <v/>
      </c>
      <c r="BZ592" s="18" t="str">
        <f t="shared" si="587"/>
        <v/>
      </c>
      <c r="CA592" s="18" t="str">
        <f>IF(BY592&lt;&gt;"",BY592-LOOKUP(2,1/(LEN($AQ$1:AQ592)&gt;0),$AQ$1:AQ592),"")</f>
        <v/>
      </c>
    </row>
    <row r="593" spans="1:79" x14ac:dyDescent="0.25">
      <c r="A593" s="21">
        <v>61685</v>
      </c>
      <c r="B593" s="21">
        <v>3</v>
      </c>
      <c r="C593" s="22" t="s">
        <v>1801</v>
      </c>
      <c r="D593" s="21">
        <v>332</v>
      </c>
      <c r="E593" s="23">
        <v>0.35416666666666669</v>
      </c>
      <c r="F593" s="22" t="s">
        <v>1366</v>
      </c>
      <c r="G593" s="22" t="b">
        <v>1</v>
      </c>
      <c r="H593" s="24">
        <v>43532.354490740741</v>
      </c>
      <c r="I593" s="25" t="s">
        <v>151</v>
      </c>
      <c r="J593" s="22" t="s">
        <v>152</v>
      </c>
      <c r="K593" s="11">
        <v>0</v>
      </c>
      <c r="L593" s="11">
        <v>740</v>
      </c>
      <c r="M593" s="11">
        <v>943</v>
      </c>
      <c r="N593" s="11">
        <v>2.184208369726548E-11</v>
      </c>
      <c r="O593" s="11">
        <v>125</v>
      </c>
      <c r="P593" s="14">
        <v>0.74999989805496914</v>
      </c>
      <c r="Q593" s="11">
        <v>4141.0498706992066</v>
      </c>
      <c r="R593" s="15">
        <v>0.47670153257550896</v>
      </c>
      <c r="S593" s="11">
        <v>195.59254378761079</v>
      </c>
      <c r="T593" s="11">
        <v>44.999999832361937</v>
      </c>
      <c r="U593" s="11">
        <v>4.3465009892499955</v>
      </c>
      <c r="V593" s="11">
        <v>15.647403561299985</v>
      </c>
      <c r="W593" s="22"/>
      <c r="X593" s="21">
        <v>0</v>
      </c>
      <c r="Y593" s="22">
        <v>0</v>
      </c>
      <c r="Z593" s="22">
        <v>0</v>
      </c>
      <c r="AA593" s="22">
        <v>0</v>
      </c>
      <c r="AB593" s="22">
        <v>0</v>
      </c>
      <c r="AC593" s="22">
        <v>0</v>
      </c>
      <c r="AD593" s="22">
        <v>0</v>
      </c>
      <c r="AE593" s="22">
        <v>0</v>
      </c>
      <c r="AF593" s="22">
        <v>4141.0498706992066</v>
      </c>
      <c r="AG593" s="21">
        <v>0</v>
      </c>
      <c r="AH593" s="22">
        <v>0</v>
      </c>
      <c r="AI593" s="22">
        <v>0</v>
      </c>
      <c r="AJ593" s="22">
        <v>4141.0498706992066</v>
      </c>
      <c r="AK593" s="22">
        <v>8544.8116110658502</v>
      </c>
      <c r="AL593" s="22">
        <v>0</v>
      </c>
      <c r="AM593" s="22">
        <v>34</v>
      </c>
      <c r="AN593" s="22">
        <v>0</v>
      </c>
      <c r="AO593" s="22">
        <v>0</v>
      </c>
      <c r="AQ593" s="18" t="str">
        <f t="shared" ref="AQ593:BZ593" si="588">IF(OR(AND(AQ$2&gt;$O592,AQ$2&lt;=$O593),AND(AQ$2&lt;=$O592,$O591&gt;$O592),AND(AQ$2&gt;$O593,$O594&lt;$O593)),$H592+((AQ$1-$Q592)/$U593/86000),"")</f>
        <v/>
      </c>
      <c r="AR593" s="18" t="str">
        <f t="shared" si="588"/>
        <v/>
      </c>
      <c r="AS593" s="18" t="str">
        <f t="shared" si="588"/>
        <v/>
      </c>
      <c r="AT593" s="18" t="str">
        <f t="shared" si="588"/>
        <v/>
      </c>
      <c r="AU593" s="18" t="str">
        <f t="shared" si="588"/>
        <v/>
      </c>
      <c r="AV593" s="18" t="str">
        <f t="shared" si="588"/>
        <v/>
      </c>
      <c r="AW593" s="18" t="str">
        <f t="shared" si="588"/>
        <v/>
      </c>
      <c r="AX593" s="18" t="str">
        <f t="shared" si="588"/>
        <v/>
      </c>
      <c r="AY593" s="18" t="str">
        <f t="shared" si="588"/>
        <v/>
      </c>
      <c r="AZ593" s="18" t="str">
        <f t="shared" si="588"/>
        <v/>
      </c>
      <c r="BA593" s="18" t="str">
        <f t="shared" si="588"/>
        <v/>
      </c>
      <c r="BB593" s="18" t="str">
        <f t="shared" si="588"/>
        <v/>
      </c>
      <c r="BC593" s="18" t="str">
        <f t="shared" si="588"/>
        <v/>
      </c>
      <c r="BD593" s="18" t="str">
        <f t="shared" si="588"/>
        <v/>
      </c>
      <c r="BE593" s="18" t="str">
        <f t="shared" si="588"/>
        <v/>
      </c>
      <c r="BF593" s="18" t="str">
        <f t="shared" si="588"/>
        <v/>
      </c>
      <c r="BG593" s="18">
        <f t="shared" si="588"/>
        <v>43532.354161096118</v>
      </c>
      <c r="BH593" s="18" t="str">
        <f t="shared" si="588"/>
        <v/>
      </c>
      <c r="BI593" s="18" t="str">
        <f t="shared" si="588"/>
        <v/>
      </c>
      <c r="BJ593" s="18" t="str">
        <f t="shared" si="588"/>
        <v/>
      </c>
      <c r="BK593" s="18" t="str">
        <f t="shared" si="588"/>
        <v/>
      </c>
      <c r="BL593" s="18" t="str">
        <f t="shared" si="588"/>
        <v/>
      </c>
      <c r="BM593" s="18" t="str">
        <f t="shared" si="588"/>
        <v/>
      </c>
      <c r="BN593" s="18" t="str">
        <f t="shared" si="588"/>
        <v/>
      </c>
      <c r="BO593" s="18" t="str">
        <f t="shared" si="588"/>
        <v/>
      </c>
      <c r="BP593" s="18" t="str">
        <f t="shared" si="588"/>
        <v/>
      </c>
      <c r="BQ593" s="18" t="str">
        <f t="shared" si="588"/>
        <v/>
      </c>
      <c r="BR593" s="18" t="str">
        <f t="shared" si="588"/>
        <v/>
      </c>
      <c r="BS593" s="18" t="str">
        <f t="shared" si="588"/>
        <v/>
      </c>
      <c r="BT593" s="18" t="str">
        <f t="shared" si="588"/>
        <v/>
      </c>
      <c r="BU593" s="18" t="str">
        <f t="shared" si="588"/>
        <v/>
      </c>
      <c r="BV593" s="18" t="str">
        <f t="shared" si="588"/>
        <v/>
      </c>
      <c r="BW593" s="18" t="str">
        <f t="shared" si="588"/>
        <v/>
      </c>
      <c r="BX593" s="18" t="str">
        <f t="shared" si="588"/>
        <v/>
      </c>
      <c r="BY593" s="18" t="str">
        <f t="shared" si="588"/>
        <v/>
      </c>
      <c r="BZ593" s="18" t="str">
        <f t="shared" si="588"/>
        <v/>
      </c>
      <c r="CA593" s="18" t="str">
        <f>IF(BY593&lt;&gt;"",BY593-LOOKUP(2,1/(LEN($AQ$1:AQ593)&gt;0),$AQ$1:AQ593),"")</f>
        <v/>
      </c>
    </row>
    <row r="594" spans="1:79" x14ac:dyDescent="0.25">
      <c r="A594" s="21">
        <v>61686</v>
      </c>
      <c r="B594" s="21">
        <v>3</v>
      </c>
      <c r="C594" s="22" t="s">
        <v>1802</v>
      </c>
      <c r="D594" s="21">
        <v>332</v>
      </c>
      <c r="E594" s="23">
        <v>0.35486111111111113</v>
      </c>
      <c r="F594" s="22" t="s">
        <v>1366</v>
      </c>
      <c r="G594" s="22" t="b">
        <v>1</v>
      </c>
      <c r="H594" s="24">
        <v>43532.355011574073</v>
      </c>
      <c r="I594" s="25" t="s">
        <v>353</v>
      </c>
      <c r="J594" s="22" t="s">
        <v>354</v>
      </c>
      <c r="K594" s="11">
        <v>0</v>
      </c>
      <c r="L594" s="11">
        <v>741</v>
      </c>
      <c r="M594" s="11">
        <v>946</v>
      </c>
      <c r="N594" s="11">
        <v>1.3891110484109959E-11</v>
      </c>
      <c r="O594" s="11">
        <v>128</v>
      </c>
      <c r="P594" s="14">
        <v>0.49999985865867586</v>
      </c>
      <c r="Q594" s="11">
        <v>4238.3083279855537</v>
      </c>
      <c r="R594" s="15">
        <v>0.48789754737658236</v>
      </c>
      <c r="S594" s="11">
        <v>97.258457286347038</v>
      </c>
      <c r="T594" s="11">
        <v>44.999999832361937</v>
      </c>
      <c r="U594" s="11">
        <v>2.1612990588591785</v>
      </c>
      <c r="V594" s="11">
        <v>7.7806766118930426</v>
      </c>
      <c r="W594" s="22"/>
      <c r="X594" s="21">
        <v>0</v>
      </c>
      <c r="Y594" s="22">
        <v>0</v>
      </c>
      <c r="Z594" s="22">
        <v>0</v>
      </c>
      <c r="AA594" s="22">
        <v>0</v>
      </c>
      <c r="AB594" s="22">
        <v>0</v>
      </c>
      <c r="AC594" s="22">
        <v>0</v>
      </c>
      <c r="AD594" s="22">
        <v>0</v>
      </c>
      <c r="AE594" s="22">
        <v>0</v>
      </c>
      <c r="AF594" s="22">
        <v>4238.3083279855537</v>
      </c>
      <c r="AG594" s="21">
        <v>0</v>
      </c>
      <c r="AH594" s="22">
        <v>0</v>
      </c>
      <c r="AI594" s="22">
        <v>0</v>
      </c>
      <c r="AJ594" s="22">
        <v>4238.3083279855537</v>
      </c>
      <c r="AK594" s="22">
        <v>8544.8116110658502</v>
      </c>
      <c r="AL594" s="22">
        <v>0</v>
      </c>
      <c r="AM594" s="22">
        <v>33</v>
      </c>
      <c r="AN594" s="22">
        <v>0</v>
      </c>
      <c r="AO594" s="22">
        <v>0</v>
      </c>
      <c r="AQ594" s="18" t="str">
        <f t="shared" ref="AQ594:BZ594" si="589">IF(OR(AND(AQ$2&gt;$O593,AQ$2&lt;=$O594),AND(AQ$2&lt;=$O593,$O592&gt;$O593),AND(AQ$2&gt;$O594,$O595&lt;$O594)),$H593+((AQ$1-$Q593)/$U594/86000),"")</f>
        <v/>
      </c>
      <c r="AR594" s="18" t="str">
        <f t="shared" si="589"/>
        <v/>
      </c>
      <c r="AS594" s="18" t="str">
        <f t="shared" si="589"/>
        <v/>
      </c>
      <c r="AT594" s="18" t="str">
        <f t="shared" si="589"/>
        <v/>
      </c>
      <c r="AU594" s="18" t="str">
        <f t="shared" si="589"/>
        <v/>
      </c>
      <c r="AV594" s="18" t="str">
        <f t="shared" si="589"/>
        <v/>
      </c>
      <c r="AW594" s="18" t="str">
        <f t="shared" si="589"/>
        <v/>
      </c>
      <c r="AX594" s="18" t="str">
        <f t="shared" si="589"/>
        <v/>
      </c>
      <c r="AY594" s="18" t="str">
        <f t="shared" si="589"/>
        <v/>
      </c>
      <c r="AZ594" s="18" t="str">
        <f t="shared" si="589"/>
        <v/>
      </c>
      <c r="BA594" s="18" t="str">
        <f t="shared" si="589"/>
        <v/>
      </c>
      <c r="BB594" s="18" t="str">
        <f t="shared" si="589"/>
        <v/>
      </c>
      <c r="BC594" s="18" t="str">
        <f t="shared" si="589"/>
        <v/>
      </c>
      <c r="BD594" s="18" t="str">
        <f t="shared" si="589"/>
        <v/>
      </c>
      <c r="BE594" s="18" t="str">
        <f t="shared" si="589"/>
        <v/>
      </c>
      <c r="BF594" s="18" t="str">
        <f t="shared" si="589"/>
        <v/>
      </c>
      <c r="BG594" s="18" t="str">
        <f t="shared" si="589"/>
        <v/>
      </c>
      <c r="BH594" s="18" t="str">
        <f t="shared" si="589"/>
        <v/>
      </c>
      <c r="BI594" s="18" t="str">
        <f t="shared" si="589"/>
        <v/>
      </c>
      <c r="BJ594" s="18" t="str">
        <f t="shared" si="589"/>
        <v/>
      </c>
      <c r="BK594" s="18" t="str">
        <f t="shared" si="589"/>
        <v/>
      </c>
      <c r="BL594" s="18" t="str">
        <f t="shared" si="589"/>
        <v/>
      </c>
      <c r="BM594" s="18" t="str">
        <f t="shared" si="589"/>
        <v/>
      </c>
      <c r="BN594" s="18" t="str">
        <f t="shared" si="589"/>
        <v/>
      </c>
      <c r="BO594" s="18" t="str">
        <f t="shared" si="589"/>
        <v/>
      </c>
      <c r="BP594" s="18" t="str">
        <f t="shared" si="589"/>
        <v/>
      </c>
      <c r="BQ594" s="18" t="str">
        <f t="shared" si="589"/>
        <v/>
      </c>
      <c r="BR594" s="18" t="str">
        <f t="shared" si="589"/>
        <v/>
      </c>
      <c r="BS594" s="18" t="str">
        <f t="shared" si="589"/>
        <v/>
      </c>
      <c r="BT594" s="18" t="str">
        <f t="shared" si="589"/>
        <v/>
      </c>
      <c r="BU594" s="18" t="str">
        <f t="shared" si="589"/>
        <v/>
      </c>
      <c r="BV594" s="18" t="str">
        <f t="shared" si="589"/>
        <v/>
      </c>
      <c r="BW594" s="18" t="str">
        <f t="shared" si="589"/>
        <v/>
      </c>
      <c r="BX594" s="18" t="str">
        <f t="shared" si="589"/>
        <v/>
      </c>
      <c r="BY594" s="18" t="str">
        <f t="shared" si="589"/>
        <v/>
      </c>
      <c r="BZ594" s="18" t="str">
        <f t="shared" si="589"/>
        <v/>
      </c>
      <c r="CA594" s="18" t="str">
        <f>IF(BY594&lt;&gt;"",BY594-LOOKUP(2,1/(LEN($AQ$1:AQ594)&gt;0),$AQ$1:AQ594),"")</f>
        <v/>
      </c>
    </row>
    <row r="595" spans="1:79" x14ac:dyDescent="0.25">
      <c r="A595" s="21">
        <v>61688</v>
      </c>
      <c r="B595" s="21">
        <v>3</v>
      </c>
      <c r="C595" s="22" t="s">
        <v>1805</v>
      </c>
      <c r="D595" s="21">
        <v>332</v>
      </c>
      <c r="E595" s="23">
        <v>0.35555555555555557</v>
      </c>
      <c r="F595" s="22" t="s">
        <v>1366</v>
      </c>
      <c r="G595" s="22" t="b">
        <v>1</v>
      </c>
      <c r="H595" s="24">
        <v>43532.355532407404</v>
      </c>
      <c r="I595" s="25" t="s">
        <v>437</v>
      </c>
      <c r="J595" s="22" t="s">
        <v>438</v>
      </c>
      <c r="K595" s="11">
        <v>0</v>
      </c>
      <c r="L595" s="11">
        <v>742</v>
      </c>
      <c r="M595" s="11">
        <v>952</v>
      </c>
      <c r="N595" s="11">
        <v>2.4478197246935451E-11</v>
      </c>
      <c r="O595" s="11">
        <v>130</v>
      </c>
      <c r="P595" s="14">
        <v>0.42745911781812346</v>
      </c>
      <c r="Q595" s="11">
        <v>4284.7167341488612</v>
      </c>
      <c r="R595" s="15">
        <v>0.49323990234288462</v>
      </c>
      <c r="S595" s="11">
        <v>46.408406163307518</v>
      </c>
      <c r="T595" s="11">
        <v>44.999999832361937</v>
      </c>
      <c r="U595" s="11">
        <v>1.0312979185820512</v>
      </c>
      <c r="V595" s="11">
        <v>3.7126725068953843</v>
      </c>
      <c r="W595" s="22"/>
      <c r="X595" s="21">
        <v>0</v>
      </c>
      <c r="Y595" s="22">
        <v>0</v>
      </c>
      <c r="Z595" s="22">
        <v>0</v>
      </c>
      <c r="AA595" s="22">
        <v>0</v>
      </c>
      <c r="AB595" s="22">
        <v>0</v>
      </c>
      <c r="AC595" s="22">
        <v>0</v>
      </c>
      <c r="AD595" s="22">
        <v>0</v>
      </c>
      <c r="AE595" s="22">
        <v>0</v>
      </c>
      <c r="AF595" s="22">
        <v>4284.7167341488612</v>
      </c>
      <c r="AG595" s="21">
        <v>0</v>
      </c>
      <c r="AH595" s="22">
        <v>0</v>
      </c>
      <c r="AI595" s="22">
        <v>0</v>
      </c>
      <c r="AJ595" s="22">
        <v>4284.7167341488612</v>
      </c>
      <c r="AK595" s="22">
        <v>8544.8116110658502</v>
      </c>
      <c r="AL595" s="22">
        <v>0</v>
      </c>
      <c r="AM595" s="22">
        <v>32</v>
      </c>
      <c r="AN595" s="22">
        <v>0</v>
      </c>
      <c r="AO595" s="22">
        <v>0</v>
      </c>
      <c r="AQ595" s="18" t="str">
        <f t="shared" ref="AQ595:BZ595" si="590">IF(OR(AND(AQ$2&gt;$O594,AQ$2&lt;=$O595),AND(AQ$2&lt;=$O594,$O593&gt;$O594),AND(AQ$2&gt;$O595,$O596&lt;$O595)),$H594+((AQ$1-$Q594)/$U595/86000),"")</f>
        <v/>
      </c>
      <c r="AR595" s="18" t="str">
        <f t="shared" si="590"/>
        <v/>
      </c>
      <c r="AS595" s="18" t="str">
        <f t="shared" si="590"/>
        <v/>
      </c>
      <c r="AT595" s="18" t="str">
        <f t="shared" si="590"/>
        <v/>
      </c>
      <c r="AU595" s="18" t="str">
        <f t="shared" si="590"/>
        <v/>
      </c>
      <c r="AV595" s="18" t="str">
        <f t="shared" si="590"/>
        <v/>
      </c>
      <c r="AW595" s="18" t="str">
        <f t="shared" si="590"/>
        <v/>
      </c>
      <c r="AX595" s="18" t="str">
        <f t="shared" si="590"/>
        <v/>
      </c>
      <c r="AY595" s="18" t="str">
        <f t="shared" si="590"/>
        <v/>
      </c>
      <c r="AZ595" s="18" t="str">
        <f t="shared" si="590"/>
        <v/>
      </c>
      <c r="BA595" s="18" t="str">
        <f t="shared" si="590"/>
        <v/>
      </c>
      <c r="BB595" s="18" t="str">
        <f t="shared" si="590"/>
        <v/>
      </c>
      <c r="BC595" s="18" t="str">
        <f t="shared" si="590"/>
        <v/>
      </c>
      <c r="BD595" s="18" t="str">
        <f t="shared" si="590"/>
        <v/>
      </c>
      <c r="BE595" s="18" t="str">
        <f t="shared" si="590"/>
        <v/>
      </c>
      <c r="BF595" s="18" t="str">
        <f t="shared" si="590"/>
        <v/>
      </c>
      <c r="BG595" s="18" t="str">
        <f t="shared" si="590"/>
        <v/>
      </c>
      <c r="BH595" s="18">
        <f t="shared" si="590"/>
        <v>43532.355325578355</v>
      </c>
      <c r="BI595" s="18" t="str">
        <f t="shared" si="590"/>
        <v/>
      </c>
      <c r="BJ595" s="18" t="str">
        <f t="shared" si="590"/>
        <v/>
      </c>
      <c r="BK595" s="18" t="str">
        <f t="shared" si="590"/>
        <v/>
      </c>
      <c r="BL595" s="18" t="str">
        <f t="shared" si="590"/>
        <v/>
      </c>
      <c r="BM595" s="18" t="str">
        <f t="shared" si="590"/>
        <v/>
      </c>
      <c r="BN595" s="18" t="str">
        <f t="shared" si="590"/>
        <v/>
      </c>
      <c r="BO595" s="18" t="str">
        <f t="shared" si="590"/>
        <v/>
      </c>
      <c r="BP595" s="18" t="str">
        <f t="shared" si="590"/>
        <v/>
      </c>
      <c r="BQ595" s="18" t="str">
        <f t="shared" si="590"/>
        <v/>
      </c>
      <c r="BR595" s="18" t="str">
        <f t="shared" si="590"/>
        <v/>
      </c>
      <c r="BS595" s="18" t="str">
        <f t="shared" si="590"/>
        <v/>
      </c>
      <c r="BT595" s="18" t="str">
        <f t="shared" si="590"/>
        <v/>
      </c>
      <c r="BU595" s="18" t="str">
        <f t="shared" si="590"/>
        <v/>
      </c>
      <c r="BV595" s="18" t="str">
        <f t="shared" si="590"/>
        <v/>
      </c>
      <c r="BW595" s="18" t="str">
        <f t="shared" si="590"/>
        <v/>
      </c>
      <c r="BX595" s="18" t="str">
        <f t="shared" si="590"/>
        <v/>
      </c>
      <c r="BY595" s="18" t="str">
        <f t="shared" si="590"/>
        <v/>
      </c>
      <c r="BZ595" s="18" t="str">
        <f t="shared" si="590"/>
        <v/>
      </c>
      <c r="CA595" s="18" t="str">
        <f>IF(BY595&lt;&gt;"",BY595-LOOKUP(2,1/(LEN($AQ$1:AQ595)&gt;0),$AQ$1:AQ595),"")</f>
        <v/>
      </c>
    </row>
    <row r="596" spans="1:79" x14ac:dyDescent="0.25">
      <c r="A596" s="21">
        <v>61689</v>
      </c>
      <c r="B596" s="21">
        <v>3</v>
      </c>
      <c r="C596" s="22" t="s">
        <v>1806</v>
      </c>
      <c r="D596" s="21">
        <v>332</v>
      </c>
      <c r="E596" s="23">
        <v>0.35555555555555557</v>
      </c>
      <c r="F596" s="22" t="s">
        <v>1366</v>
      </c>
      <c r="G596" s="22" t="b">
        <v>1</v>
      </c>
      <c r="H596" s="24">
        <v>43532.356053240743</v>
      </c>
      <c r="I596" s="25" t="s">
        <v>293</v>
      </c>
      <c r="J596" s="22" t="s">
        <v>294</v>
      </c>
      <c r="K596" s="11">
        <v>0</v>
      </c>
      <c r="L596" s="11">
        <v>743</v>
      </c>
      <c r="M596" s="11">
        <v>955</v>
      </c>
      <c r="N596" s="11">
        <v>9.9475983006414026E-13</v>
      </c>
      <c r="O596" s="11">
        <v>137</v>
      </c>
      <c r="P596" s="14">
        <v>0.49999999006010853</v>
      </c>
      <c r="Q596" s="11">
        <v>4607.4513201459695</v>
      </c>
      <c r="R596" s="15">
        <v>0.53039185089789376</v>
      </c>
      <c r="S596" s="11">
        <v>322.7345859971083</v>
      </c>
      <c r="T596" s="11">
        <v>45.000000461004674</v>
      </c>
      <c r="U596" s="11">
        <v>7.1718796153519619</v>
      </c>
      <c r="V596" s="11">
        <v>25.818766615267062</v>
      </c>
      <c r="W596" s="22"/>
      <c r="X596" s="21">
        <v>0</v>
      </c>
      <c r="Y596" s="22">
        <v>0</v>
      </c>
      <c r="Z596" s="22">
        <v>0</v>
      </c>
      <c r="AA596" s="22">
        <v>0</v>
      </c>
      <c r="AB596" s="22">
        <v>0</v>
      </c>
      <c r="AC596" s="22">
        <v>0</v>
      </c>
      <c r="AD596" s="22">
        <v>0</v>
      </c>
      <c r="AE596" s="22">
        <v>0</v>
      </c>
      <c r="AF596" s="22">
        <v>4607.4513201459695</v>
      </c>
      <c r="AG596" s="21">
        <v>0</v>
      </c>
      <c r="AH596" s="22">
        <v>0</v>
      </c>
      <c r="AI596" s="22">
        <v>0</v>
      </c>
      <c r="AJ596" s="22">
        <v>4607.4513201459695</v>
      </c>
      <c r="AK596" s="22">
        <v>8544.8116110658502</v>
      </c>
      <c r="AL596" s="22">
        <v>0</v>
      </c>
      <c r="AM596" s="22">
        <v>31</v>
      </c>
      <c r="AN596" s="22">
        <v>0</v>
      </c>
      <c r="AO596" s="22">
        <v>0</v>
      </c>
      <c r="AQ596" s="18" t="str">
        <f t="shared" ref="AQ596:BZ596" si="591">IF(OR(AND(AQ$2&gt;$O595,AQ$2&lt;=$O596),AND(AQ$2&lt;=$O595,$O594&gt;$O595),AND(AQ$2&gt;$O596,$O597&lt;$O596)),$H595+((AQ$1-$Q595)/$U596/86000),"")</f>
        <v/>
      </c>
      <c r="AR596" s="18" t="str">
        <f t="shared" si="591"/>
        <v/>
      </c>
      <c r="AS596" s="18" t="str">
        <f t="shared" si="591"/>
        <v/>
      </c>
      <c r="AT596" s="18" t="str">
        <f t="shared" si="591"/>
        <v/>
      </c>
      <c r="AU596" s="18" t="str">
        <f t="shared" si="591"/>
        <v/>
      </c>
      <c r="AV596" s="18" t="str">
        <f t="shared" si="591"/>
        <v/>
      </c>
      <c r="AW596" s="18" t="str">
        <f t="shared" si="591"/>
        <v/>
      </c>
      <c r="AX596" s="18" t="str">
        <f t="shared" si="591"/>
        <v/>
      </c>
      <c r="AY596" s="18" t="str">
        <f t="shared" si="591"/>
        <v/>
      </c>
      <c r="AZ596" s="18" t="str">
        <f t="shared" si="591"/>
        <v/>
      </c>
      <c r="BA596" s="18" t="str">
        <f t="shared" si="591"/>
        <v/>
      </c>
      <c r="BB596" s="18" t="str">
        <f t="shared" si="591"/>
        <v/>
      </c>
      <c r="BC596" s="18" t="str">
        <f t="shared" si="591"/>
        <v/>
      </c>
      <c r="BD596" s="18" t="str">
        <f t="shared" si="591"/>
        <v/>
      </c>
      <c r="BE596" s="18" t="str">
        <f t="shared" si="591"/>
        <v/>
      </c>
      <c r="BF596" s="18" t="str">
        <f t="shared" si="591"/>
        <v/>
      </c>
      <c r="BG596" s="18" t="str">
        <f t="shared" si="591"/>
        <v/>
      </c>
      <c r="BH596" s="18" t="str">
        <f t="shared" si="591"/>
        <v/>
      </c>
      <c r="BI596" s="18" t="str">
        <f t="shared" si="591"/>
        <v/>
      </c>
      <c r="BJ596" s="18" t="str">
        <f t="shared" si="591"/>
        <v/>
      </c>
      <c r="BK596" s="18" t="str">
        <f t="shared" si="591"/>
        <v/>
      </c>
      <c r="BL596" s="18" t="str">
        <f t="shared" si="591"/>
        <v/>
      </c>
      <c r="BM596" s="18" t="str">
        <f t="shared" si="591"/>
        <v/>
      </c>
      <c r="BN596" s="18" t="str">
        <f t="shared" si="591"/>
        <v/>
      </c>
      <c r="BO596" s="18" t="str">
        <f t="shared" si="591"/>
        <v/>
      </c>
      <c r="BP596" s="18" t="str">
        <f t="shared" si="591"/>
        <v/>
      </c>
      <c r="BQ596" s="18" t="str">
        <f t="shared" si="591"/>
        <v/>
      </c>
      <c r="BR596" s="18" t="str">
        <f t="shared" si="591"/>
        <v/>
      </c>
      <c r="BS596" s="18" t="str">
        <f t="shared" si="591"/>
        <v/>
      </c>
      <c r="BT596" s="18" t="str">
        <f t="shared" si="591"/>
        <v/>
      </c>
      <c r="BU596" s="18" t="str">
        <f t="shared" si="591"/>
        <v/>
      </c>
      <c r="BV596" s="18" t="str">
        <f t="shared" si="591"/>
        <v/>
      </c>
      <c r="BW596" s="18" t="str">
        <f t="shared" si="591"/>
        <v/>
      </c>
      <c r="BX596" s="18" t="str">
        <f t="shared" si="591"/>
        <v/>
      </c>
      <c r="BY596" s="18" t="str">
        <f t="shared" si="591"/>
        <v/>
      </c>
      <c r="BZ596" s="18" t="str">
        <f t="shared" si="591"/>
        <v/>
      </c>
      <c r="CA596" s="18" t="str">
        <f>IF(BY596&lt;&gt;"",BY596-LOOKUP(2,1/(LEN($AQ$1:AQ596)&gt;0),$AQ$1:AQ596),"")</f>
        <v/>
      </c>
    </row>
    <row r="597" spans="1:79" x14ac:dyDescent="0.25">
      <c r="A597" s="21">
        <v>61691</v>
      </c>
      <c r="B597" s="21">
        <v>3</v>
      </c>
      <c r="C597" s="22" t="s">
        <v>1808</v>
      </c>
      <c r="D597" s="21">
        <v>332</v>
      </c>
      <c r="E597" s="23">
        <v>0.35625000000000001</v>
      </c>
      <c r="F597" s="22" t="s">
        <v>1366</v>
      </c>
      <c r="G597" s="22" t="b">
        <v>1</v>
      </c>
      <c r="H597" s="24">
        <v>43532.356574074074</v>
      </c>
      <c r="I597" s="25" t="s">
        <v>499</v>
      </c>
      <c r="J597" s="22" t="s">
        <v>500</v>
      </c>
      <c r="K597" s="11">
        <v>0</v>
      </c>
      <c r="L597" s="11">
        <v>744</v>
      </c>
      <c r="M597" s="11">
        <v>960</v>
      </c>
      <c r="N597" s="11">
        <v>2.4215296434704214E-11</v>
      </c>
      <c r="O597" s="11">
        <v>140</v>
      </c>
      <c r="P597" s="14">
        <v>0.37499997716908096</v>
      </c>
      <c r="Q597" s="11">
        <v>4741.7992642757135</v>
      </c>
      <c r="R597" s="15">
        <v>0.54585746296843951</v>
      </c>
      <c r="S597" s="11">
        <v>134.34794412974406</v>
      </c>
      <c r="T597" s="11">
        <v>44.999999832361937</v>
      </c>
      <c r="U597" s="11">
        <v>2.985509880671759</v>
      </c>
      <c r="V597" s="11">
        <v>10.747835570418333</v>
      </c>
      <c r="W597" s="22"/>
      <c r="X597" s="21">
        <v>0</v>
      </c>
      <c r="Y597" s="22">
        <v>0</v>
      </c>
      <c r="Z597" s="22">
        <v>0</v>
      </c>
      <c r="AA597" s="22">
        <v>0</v>
      </c>
      <c r="AB597" s="22">
        <v>0</v>
      </c>
      <c r="AC597" s="22">
        <v>0</v>
      </c>
      <c r="AD597" s="22">
        <v>0</v>
      </c>
      <c r="AE597" s="22">
        <v>0</v>
      </c>
      <c r="AF597" s="22">
        <v>4741.7992642757135</v>
      </c>
      <c r="AG597" s="21">
        <v>0</v>
      </c>
      <c r="AH597" s="22">
        <v>0</v>
      </c>
      <c r="AI597" s="22">
        <v>0</v>
      </c>
      <c r="AJ597" s="22">
        <v>4741.7992642757135</v>
      </c>
      <c r="AK597" s="22">
        <v>8544.8116110658502</v>
      </c>
      <c r="AL597" s="22">
        <v>0</v>
      </c>
      <c r="AM597" s="22">
        <v>30</v>
      </c>
      <c r="AN597" s="22">
        <v>0</v>
      </c>
      <c r="AO597" s="22">
        <v>0</v>
      </c>
      <c r="AQ597" s="18" t="str">
        <f t="shared" ref="AQ597:BZ597" si="592">IF(OR(AND(AQ$2&gt;$O596,AQ$2&lt;=$O597),AND(AQ$2&lt;=$O596,$O595&gt;$O596),AND(AQ$2&gt;$O597,$O598&lt;$O597)),$H596+((AQ$1-$Q596)/$U597/86000),"")</f>
        <v/>
      </c>
      <c r="AR597" s="18" t="str">
        <f t="shared" si="592"/>
        <v/>
      </c>
      <c r="AS597" s="18" t="str">
        <f t="shared" si="592"/>
        <v/>
      </c>
      <c r="AT597" s="18" t="str">
        <f t="shared" si="592"/>
        <v/>
      </c>
      <c r="AU597" s="18" t="str">
        <f t="shared" si="592"/>
        <v/>
      </c>
      <c r="AV597" s="18" t="str">
        <f t="shared" si="592"/>
        <v/>
      </c>
      <c r="AW597" s="18" t="str">
        <f t="shared" si="592"/>
        <v/>
      </c>
      <c r="AX597" s="18" t="str">
        <f t="shared" si="592"/>
        <v/>
      </c>
      <c r="AY597" s="18" t="str">
        <f t="shared" si="592"/>
        <v/>
      </c>
      <c r="AZ597" s="18" t="str">
        <f t="shared" si="592"/>
        <v/>
      </c>
      <c r="BA597" s="18" t="str">
        <f t="shared" si="592"/>
        <v/>
      </c>
      <c r="BB597" s="18" t="str">
        <f t="shared" si="592"/>
        <v/>
      </c>
      <c r="BC597" s="18" t="str">
        <f t="shared" si="592"/>
        <v/>
      </c>
      <c r="BD597" s="18" t="str">
        <f t="shared" si="592"/>
        <v/>
      </c>
      <c r="BE597" s="18" t="str">
        <f t="shared" si="592"/>
        <v/>
      </c>
      <c r="BF597" s="18" t="str">
        <f t="shared" si="592"/>
        <v/>
      </c>
      <c r="BG597" s="18" t="str">
        <f t="shared" si="592"/>
        <v/>
      </c>
      <c r="BH597" s="18" t="str">
        <f t="shared" si="592"/>
        <v/>
      </c>
      <c r="BI597" s="18">
        <f t="shared" si="592"/>
        <v>43532.356253222999</v>
      </c>
      <c r="BJ597" s="18" t="str">
        <f t="shared" si="592"/>
        <v/>
      </c>
      <c r="BK597" s="18" t="str">
        <f t="shared" si="592"/>
        <v/>
      </c>
      <c r="BL597" s="18" t="str">
        <f t="shared" si="592"/>
        <v/>
      </c>
      <c r="BM597" s="18" t="str">
        <f t="shared" si="592"/>
        <v/>
      </c>
      <c r="BN597" s="18" t="str">
        <f t="shared" si="592"/>
        <v/>
      </c>
      <c r="BO597" s="18" t="str">
        <f t="shared" si="592"/>
        <v/>
      </c>
      <c r="BP597" s="18" t="str">
        <f t="shared" si="592"/>
        <v/>
      </c>
      <c r="BQ597" s="18" t="str">
        <f t="shared" si="592"/>
        <v/>
      </c>
      <c r="BR597" s="18" t="str">
        <f t="shared" si="592"/>
        <v/>
      </c>
      <c r="BS597" s="18" t="str">
        <f t="shared" si="592"/>
        <v/>
      </c>
      <c r="BT597" s="18" t="str">
        <f t="shared" si="592"/>
        <v/>
      </c>
      <c r="BU597" s="18" t="str">
        <f t="shared" si="592"/>
        <v/>
      </c>
      <c r="BV597" s="18" t="str">
        <f t="shared" si="592"/>
        <v/>
      </c>
      <c r="BW597" s="18" t="str">
        <f t="shared" si="592"/>
        <v/>
      </c>
      <c r="BX597" s="18" t="str">
        <f t="shared" si="592"/>
        <v/>
      </c>
      <c r="BY597" s="18" t="str">
        <f t="shared" si="592"/>
        <v/>
      </c>
      <c r="BZ597" s="18" t="str">
        <f t="shared" si="592"/>
        <v/>
      </c>
      <c r="CA597" s="18" t="str">
        <f>IF(BY597&lt;&gt;"",BY597-LOOKUP(2,1/(LEN($AQ$1:AQ597)&gt;0),$AQ$1:AQ597),"")</f>
        <v/>
      </c>
    </row>
    <row r="598" spans="1:79" x14ac:dyDescent="0.25">
      <c r="A598" s="21">
        <v>61692</v>
      </c>
      <c r="B598" s="21">
        <v>3</v>
      </c>
      <c r="C598" s="22" t="s">
        <v>1809</v>
      </c>
      <c r="D598" s="21">
        <v>332</v>
      </c>
      <c r="E598" s="23">
        <v>0.35694444444444445</v>
      </c>
      <c r="F598" s="22" t="s">
        <v>1366</v>
      </c>
      <c r="G598" s="22" t="b">
        <v>1</v>
      </c>
      <c r="H598" s="24">
        <v>43532.357094907406</v>
      </c>
      <c r="I598" s="25" t="s">
        <v>233</v>
      </c>
      <c r="J598" s="22" t="s">
        <v>234</v>
      </c>
      <c r="K598" s="11">
        <v>0</v>
      </c>
      <c r="L598" s="11">
        <v>745</v>
      </c>
      <c r="M598" s="11">
        <v>964</v>
      </c>
      <c r="N598" s="11">
        <v>1.1297629498585593E-11</v>
      </c>
      <c r="O598" s="11">
        <v>140</v>
      </c>
      <c r="P598" s="14">
        <v>0.87499998934749257</v>
      </c>
      <c r="Q598" s="11">
        <v>4804.3606727519918</v>
      </c>
      <c r="R598" s="15">
        <v>0.55305928864838205</v>
      </c>
      <c r="S598" s="11">
        <v>62.561408476278302</v>
      </c>
      <c r="T598" s="11">
        <v>44.999999832361937</v>
      </c>
      <c r="U598" s="11">
        <v>1.3902535268741714</v>
      </c>
      <c r="V598" s="11">
        <v>5.0049126967470174</v>
      </c>
      <c r="W598" s="22"/>
      <c r="X598" s="21">
        <v>0</v>
      </c>
      <c r="Y598" s="22">
        <v>0</v>
      </c>
      <c r="Z598" s="22">
        <v>0</v>
      </c>
      <c r="AA598" s="22">
        <v>0</v>
      </c>
      <c r="AB598" s="22">
        <v>0</v>
      </c>
      <c r="AC598" s="22">
        <v>0</v>
      </c>
      <c r="AD598" s="22">
        <v>0</v>
      </c>
      <c r="AE598" s="22">
        <v>0</v>
      </c>
      <c r="AF598" s="22">
        <v>4804.3606727519918</v>
      </c>
      <c r="AG598" s="21">
        <v>0</v>
      </c>
      <c r="AH598" s="22">
        <v>0</v>
      </c>
      <c r="AI598" s="22">
        <v>0</v>
      </c>
      <c r="AJ598" s="22">
        <v>4804.3606727519918</v>
      </c>
      <c r="AK598" s="22">
        <v>8544.8116110658502</v>
      </c>
      <c r="AL598" s="22">
        <v>0</v>
      </c>
      <c r="AM598" s="22">
        <v>29</v>
      </c>
      <c r="AN598" s="22">
        <v>0</v>
      </c>
      <c r="AO598" s="22">
        <v>0</v>
      </c>
      <c r="AQ598" s="18" t="str">
        <f t="shared" ref="AQ598:BZ598" si="593">IF(OR(AND(AQ$2&gt;$O597,AQ$2&lt;=$O598),AND(AQ$2&lt;=$O597,$O596&gt;$O597),AND(AQ$2&gt;$O598,$O599&lt;$O598)),$H597+((AQ$1-$Q597)/$U598/86000),"")</f>
        <v/>
      </c>
      <c r="AR598" s="18" t="str">
        <f t="shared" si="593"/>
        <v/>
      </c>
      <c r="AS598" s="18" t="str">
        <f t="shared" si="593"/>
        <v/>
      </c>
      <c r="AT598" s="18" t="str">
        <f t="shared" si="593"/>
        <v/>
      </c>
      <c r="AU598" s="18" t="str">
        <f t="shared" si="593"/>
        <v/>
      </c>
      <c r="AV598" s="18" t="str">
        <f t="shared" si="593"/>
        <v/>
      </c>
      <c r="AW598" s="18" t="str">
        <f t="shared" si="593"/>
        <v/>
      </c>
      <c r="AX598" s="18" t="str">
        <f t="shared" si="593"/>
        <v/>
      </c>
      <c r="AY598" s="18" t="str">
        <f t="shared" si="593"/>
        <v/>
      </c>
      <c r="AZ598" s="18" t="str">
        <f t="shared" si="593"/>
        <v/>
      </c>
      <c r="BA598" s="18" t="str">
        <f t="shared" si="593"/>
        <v/>
      </c>
      <c r="BB598" s="18" t="str">
        <f t="shared" si="593"/>
        <v/>
      </c>
      <c r="BC598" s="18" t="str">
        <f t="shared" si="593"/>
        <v/>
      </c>
      <c r="BD598" s="18" t="str">
        <f t="shared" si="593"/>
        <v/>
      </c>
      <c r="BE598" s="18" t="str">
        <f t="shared" si="593"/>
        <v/>
      </c>
      <c r="BF598" s="18" t="str">
        <f t="shared" si="593"/>
        <v/>
      </c>
      <c r="BG598" s="18" t="str">
        <f t="shared" si="593"/>
        <v/>
      </c>
      <c r="BH598" s="18" t="str">
        <f t="shared" si="593"/>
        <v/>
      </c>
      <c r="BI598" s="18" t="str">
        <f t="shared" si="593"/>
        <v/>
      </c>
      <c r="BJ598" s="18" t="str">
        <f t="shared" si="593"/>
        <v/>
      </c>
      <c r="BK598" s="18" t="str">
        <f t="shared" si="593"/>
        <v/>
      </c>
      <c r="BL598" s="18" t="str">
        <f t="shared" si="593"/>
        <v/>
      </c>
      <c r="BM598" s="18" t="str">
        <f t="shared" si="593"/>
        <v/>
      </c>
      <c r="BN598" s="18" t="str">
        <f t="shared" si="593"/>
        <v/>
      </c>
      <c r="BO598" s="18" t="str">
        <f t="shared" si="593"/>
        <v/>
      </c>
      <c r="BP598" s="18" t="str">
        <f t="shared" si="593"/>
        <v/>
      </c>
      <c r="BQ598" s="18" t="str">
        <f t="shared" si="593"/>
        <v/>
      </c>
      <c r="BR598" s="18" t="str">
        <f t="shared" si="593"/>
        <v/>
      </c>
      <c r="BS598" s="18" t="str">
        <f t="shared" si="593"/>
        <v/>
      </c>
      <c r="BT598" s="18" t="str">
        <f t="shared" si="593"/>
        <v/>
      </c>
      <c r="BU598" s="18" t="str">
        <f t="shared" si="593"/>
        <v/>
      </c>
      <c r="BV598" s="18" t="str">
        <f t="shared" si="593"/>
        <v/>
      </c>
      <c r="BW598" s="18" t="str">
        <f t="shared" si="593"/>
        <v/>
      </c>
      <c r="BX598" s="18" t="str">
        <f t="shared" si="593"/>
        <v/>
      </c>
      <c r="BY598" s="18" t="str">
        <f t="shared" si="593"/>
        <v/>
      </c>
      <c r="BZ598" s="18" t="str">
        <f t="shared" si="593"/>
        <v/>
      </c>
      <c r="CA598" s="18" t="str">
        <f>IF(BY598&lt;&gt;"",BY598-LOOKUP(2,1/(LEN($AQ$1:AQ598)&gt;0),$AQ$1:AQ598),"")</f>
        <v/>
      </c>
    </row>
    <row r="599" spans="1:79" x14ac:dyDescent="0.25">
      <c r="A599" s="21">
        <v>61694</v>
      </c>
      <c r="B599" s="21">
        <v>3</v>
      </c>
      <c r="C599" s="22" t="s">
        <v>1812</v>
      </c>
      <c r="D599" s="21">
        <v>332</v>
      </c>
      <c r="E599" s="23">
        <v>0.3576388888888889</v>
      </c>
      <c r="F599" s="22" t="s">
        <v>1366</v>
      </c>
      <c r="G599" s="22" t="b">
        <v>1</v>
      </c>
      <c r="H599" s="24">
        <v>43532.357615740744</v>
      </c>
      <c r="I599" s="25" t="s">
        <v>233</v>
      </c>
      <c r="J599" s="22" t="s">
        <v>234</v>
      </c>
      <c r="K599" s="11">
        <v>0</v>
      </c>
      <c r="L599" s="11">
        <v>746</v>
      </c>
      <c r="M599" s="11">
        <v>968</v>
      </c>
      <c r="N599" s="11">
        <v>1.1297629498585593E-11</v>
      </c>
      <c r="O599" s="11">
        <v>140</v>
      </c>
      <c r="P599" s="14">
        <v>0.87499998934749257</v>
      </c>
      <c r="Q599" s="11">
        <v>4804.3606727519918</v>
      </c>
      <c r="R599" s="15">
        <v>0.55305928864838205</v>
      </c>
      <c r="S599" s="11">
        <v>0</v>
      </c>
      <c r="T599" s="11">
        <v>45.000000461004674</v>
      </c>
      <c r="U599" s="11">
        <v>0</v>
      </c>
      <c r="V599" s="11">
        <v>0</v>
      </c>
      <c r="W599" s="22"/>
      <c r="X599" s="21">
        <v>0</v>
      </c>
      <c r="Y599" s="22">
        <v>0.5</v>
      </c>
      <c r="Z599" s="22">
        <v>0</v>
      </c>
      <c r="AA599" s="22">
        <v>0</v>
      </c>
      <c r="AB599" s="22">
        <v>0</v>
      </c>
      <c r="AC599" s="22">
        <v>1</v>
      </c>
      <c r="AD599" s="22">
        <v>1</v>
      </c>
      <c r="AE599" s="22">
        <v>0</v>
      </c>
      <c r="AF599" s="22">
        <v>4804.3606727519918</v>
      </c>
      <c r="AG599" s="21">
        <v>0</v>
      </c>
      <c r="AH599" s="22">
        <v>0</v>
      </c>
      <c r="AI599" s="22">
        <v>0</v>
      </c>
      <c r="AJ599" s="22">
        <v>4804.3606727519918</v>
      </c>
      <c r="AK599" s="22">
        <v>8544.8116110658502</v>
      </c>
      <c r="AL599" s="22">
        <v>0</v>
      </c>
      <c r="AM599" s="22">
        <v>28</v>
      </c>
      <c r="AN599" s="22">
        <v>0</v>
      </c>
      <c r="AO599" s="22">
        <v>0</v>
      </c>
      <c r="AQ599" s="18" t="str">
        <f t="shared" ref="AQ599:BZ599" si="594">IF(OR(AND(AQ$2&gt;$O598,AQ$2&lt;=$O599),AND(AQ$2&lt;=$O598,$O597&gt;$O598),AND(AQ$2&gt;$O599,$O600&lt;$O599)),$H598+((AQ$1-$Q598)/$U599/86000),"")</f>
        <v/>
      </c>
      <c r="AR599" s="18" t="str">
        <f t="shared" si="594"/>
        <v/>
      </c>
      <c r="AS599" s="18" t="str">
        <f t="shared" si="594"/>
        <v/>
      </c>
      <c r="AT599" s="18" t="str">
        <f t="shared" si="594"/>
        <v/>
      </c>
      <c r="AU599" s="18" t="str">
        <f t="shared" si="594"/>
        <v/>
      </c>
      <c r="AV599" s="18" t="str">
        <f t="shared" si="594"/>
        <v/>
      </c>
      <c r="AW599" s="18" t="str">
        <f t="shared" si="594"/>
        <v/>
      </c>
      <c r="AX599" s="18" t="str">
        <f t="shared" si="594"/>
        <v/>
      </c>
      <c r="AY599" s="18" t="str">
        <f t="shared" si="594"/>
        <v/>
      </c>
      <c r="AZ599" s="18" t="str">
        <f t="shared" si="594"/>
        <v/>
      </c>
      <c r="BA599" s="18" t="str">
        <f t="shared" si="594"/>
        <v/>
      </c>
      <c r="BB599" s="18" t="str">
        <f t="shared" si="594"/>
        <v/>
      </c>
      <c r="BC599" s="18" t="str">
        <f t="shared" si="594"/>
        <v/>
      </c>
      <c r="BD599" s="18" t="str">
        <f t="shared" si="594"/>
        <v/>
      </c>
      <c r="BE599" s="18" t="str">
        <f t="shared" si="594"/>
        <v/>
      </c>
      <c r="BF599" s="18" t="str">
        <f t="shared" si="594"/>
        <v/>
      </c>
      <c r="BG599" s="18" t="str">
        <f t="shared" si="594"/>
        <v/>
      </c>
      <c r="BH599" s="18" t="str">
        <f t="shared" si="594"/>
        <v/>
      </c>
      <c r="BI599" s="18" t="str">
        <f t="shared" si="594"/>
        <v/>
      </c>
      <c r="BJ599" s="18" t="str">
        <f t="shared" si="594"/>
        <v/>
      </c>
      <c r="BK599" s="18" t="str">
        <f t="shared" si="594"/>
        <v/>
      </c>
      <c r="BL599" s="18" t="str">
        <f t="shared" si="594"/>
        <v/>
      </c>
      <c r="BM599" s="18" t="str">
        <f t="shared" si="594"/>
        <v/>
      </c>
      <c r="BN599" s="18" t="str">
        <f t="shared" si="594"/>
        <v/>
      </c>
      <c r="BO599" s="18" t="str">
        <f t="shared" si="594"/>
        <v/>
      </c>
      <c r="BP599" s="18" t="str">
        <f t="shared" si="594"/>
        <v/>
      </c>
      <c r="BQ599" s="18" t="str">
        <f t="shared" si="594"/>
        <v/>
      </c>
      <c r="BR599" s="18" t="str">
        <f t="shared" si="594"/>
        <v/>
      </c>
      <c r="BS599" s="18" t="str">
        <f t="shared" si="594"/>
        <v/>
      </c>
      <c r="BT599" s="18" t="str">
        <f t="shared" si="594"/>
        <v/>
      </c>
      <c r="BU599" s="18" t="str">
        <f t="shared" si="594"/>
        <v/>
      </c>
      <c r="BV599" s="18" t="str">
        <f t="shared" si="594"/>
        <v/>
      </c>
      <c r="BW599" s="18" t="str">
        <f t="shared" si="594"/>
        <v/>
      </c>
      <c r="BX599" s="18" t="str">
        <f t="shared" si="594"/>
        <v/>
      </c>
      <c r="BY599" s="18" t="str">
        <f t="shared" si="594"/>
        <v/>
      </c>
      <c r="BZ599" s="18" t="str">
        <f t="shared" si="594"/>
        <v/>
      </c>
      <c r="CA599" s="18" t="str">
        <f>IF(BY599&lt;&gt;"",BY599-LOOKUP(2,1/(LEN($AQ$1:AQ599)&gt;0),$AQ$1:AQ599),"")</f>
        <v/>
      </c>
    </row>
    <row r="600" spans="1:79" x14ac:dyDescent="0.25">
      <c r="A600" s="21">
        <v>61695</v>
      </c>
      <c r="B600" s="21">
        <v>3</v>
      </c>
      <c r="C600" s="22" t="s">
        <v>1813</v>
      </c>
      <c r="D600" s="21">
        <v>332</v>
      </c>
      <c r="E600" s="23">
        <v>0.3576388888888889</v>
      </c>
      <c r="F600" s="22" t="s">
        <v>1366</v>
      </c>
      <c r="G600" s="22" t="b">
        <v>1</v>
      </c>
      <c r="H600" s="24">
        <v>43532.358136574076</v>
      </c>
      <c r="I600" s="25" t="s">
        <v>235</v>
      </c>
      <c r="J600" s="22" t="s">
        <v>236</v>
      </c>
      <c r="K600" s="11">
        <v>0</v>
      </c>
      <c r="L600" s="11">
        <v>747</v>
      </c>
      <c r="M600" s="11">
        <v>972</v>
      </c>
      <c r="N600" s="11">
        <v>6.0538241086760536E-12</v>
      </c>
      <c r="O600" s="11">
        <v>143</v>
      </c>
      <c r="P600" s="14">
        <v>0.74999998729803197</v>
      </c>
      <c r="Q600" s="11">
        <v>5011.4075122477552</v>
      </c>
      <c r="R600" s="15">
        <v>0.57689371440618653</v>
      </c>
      <c r="S600" s="11">
        <v>207.04683949576338</v>
      </c>
      <c r="T600" s="11">
        <v>44.999999832361937</v>
      </c>
      <c r="U600" s="11">
        <v>4.6010408948238437</v>
      </c>
      <c r="V600" s="11">
        <v>16.563747221365837</v>
      </c>
      <c r="W600" s="22"/>
      <c r="X600" s="21">
        <v>0</v>
      </c>
      <c r="Y600" s="22">
        <v>0</v>
      </c>
      <c r="Z600" s="22">
        <v>0</v>
      </c>
      <c r="AA600" s="22">
        <v>0</v>
      </c>
      <c r="AB600" s="22">
        <v>0</v>
      </c>
      <c r="AC600" s="22">
        <v>0</v>
      </c>
      <c r="AD600" s="22">
        <v>0</v>
      </c>
      <c r="AE600" s="22">
        <v>0</v>
      </c>
      <c r="AF600" s="22">
        <v>5011.4075122477552</v>
      </c>
      <c r="AG600" s="21">
        <v>0</v>
      </c>
      <c r="AH600" s="22">
        <v>0</v>
      </c>
      <c r="AI600" s="22">
        <v>0</v>
      </c>
      <c r="AJ600" s="22">
        <v>5011.4075122477552</v>
      </c>
      <c r="AK600" s="22">
        <v>8544.8116110658502</v>
      </c>
      <c r="AL600" s="22">
        <v>0</v>
      </c>
      <c r="AM600" s="22">
        <v>27</v>
      </c>
      <c r="AN600" s="22">
        <v>0</v>
      </c>
      <c r="AO600" s="22">
        <v>0</v>
      </c>
      <c r="AQ600" s="18" t="str">
        <f t="shared" ref="AQ600:BZ600" si="595">IF(OR(AND(AQ$2&gt;$O599,AQ$2&lt;=$O600),AND(AQ$2&lt;=$O599,$O598&gt;$O599),AND(AQ$2&gt;$O600,$O601&lt;$O600)),$H599+((AQ$1-$Q599)/$U600/86000),"")</f>
        <v/>
      </c>
      <c r="AR600" s="18" t="str">
        <f t="shared" si="595"/>
        <v/>
      </c>
      <c r="AS600" s="18" t="str">
        <f t="shared" si="595"/>
        <v/>
      </c>
      <c r="AT600" s="18" t="str">
        <f t="shared" si="595"/>
        <v/>
      </c>
      <c r="AU600" s="18" t="str">
        <f t="shared" si="595"/>
        <v/>
      </c>
      <c r="AV600" s="18" t="str">
        <f t="shared" si="595"/>
        <v/>
      </c>
      <c r="AW600" s="18" t="str">
        <f t="shared" si="595"/>
        <v/>
      </c>
      <c r="AX600" s="18" t="str">
        <f t="shared" si="595"/>
        <v/>
      </c>
      <c r="AY600" s="18" t="str">
        <f t="shared" si="595"/>
        <v/>
      </c>
      <c r="AZ600" s="18" t="str">
        <f t="shared" si="595"/>
        <v/>
      </c>
      <c r="BA600" s="18" t="str">
        <f t="shared" si="595"/>
        <v/>
      </c>
      <c r="BB600" s="18" t="str">
        <f t="shared" si="595"/>
        <v/>
      </c>
      <c r="BC600" s="18" t="str">
        <f t="shared" si="595"/>
        <v/>
      </c>
      <c r="BD600" s="18" t="str">
        <f t="shared" si="595"/>
        <v/>
      </c>
      <c r="BE600" s="18" t="str">
        <f t="shared" si="595"/>
        <v/>
      </c>
      <c r="BF600" s="18" t="str">
        <f t="shared" si="595"/>
        <v/>
      </c>
      <c r="BG600" s="18" t="str">
        <f t="shared" si="595"/>
        <v/>
      </c>
      <c r="BH600" s="18" t="str">
        <f t="shared" si="595"/>
        <v/>
      </c>
      <c r="BI600" s="18" t="str">
        <f t="shared" si="595"/>
        <v/>
      </c>
      <c r="BJ600" s="18">
        <f t="shared" si="595"/>
        <v>43532.357761080653</v>
      </c>
      <c r="BK600" s="18" t="str">
        <f t="shared" si="595"/>
        <v/>
      </c>
      <c r="BL600" s="18" t="str">
        <f t="shared" si="595"/>
        <v/>
      </c>
      <c r="BM600" s="18" t="str">
        <f t="shared" si="595"/>
        <v/>
      </c>
      <c r="BN600" s="18" t="str">
        <f t="shared" si="595"/>
        <v/>
      </c>
      <c r="BO600" s="18" t="str">
        <f t="shared" si="595"/>
        <v/>
      </c>
      <c r="BP600" s="18" t="str">
        <f t="shared" si="595"/>
        <v/>
      </c>
      <c r="BQ600" s="18" t="str">
        <f t="shared" si="595"/>
        <v/>
      </c>
      <c r="BR600" s="18" t="str">
        <f t="shared" si="595"/>
        <v/>
      </c>
      <c r="BS600" s="18" t="str">
        <f t="shared" si="595"/>
        <v/>
      </c>
      <c r="BT600" s="18" t="str">
        <f t="shared" si="595"/>
        <v/>
      </c>
      <c r="BU600" s="18" t="str">
        <f t="shared" si="595"/>
        <v/>
      </c>
      <c r="BV600" s="18" t="str">
        <f t="shared" si="595"/>
        <v/>
      </c>
      <c r="BW600" s="18" t="str">
        <f t="shared" si="595"/>
        <v/>
      </c>
      <c r="BX600" s="18" t="str">
        <f t="shared" si="595"/>
        <v/>
      </c>
      <c r="BY600" s="18" t="str">
        <f t="shared" si="595"/>
        <v/>
      </c>
      <c r="BZ600" s="18" t="str">
        <f t="shared" si="595"/>
        <v/>
      </c>
      <c r="CA600" s="18" t="str">
        <f>IF(BY600&lt;&gt;"",BY600-LOOKUP(2,1/(LEN($AQ$1:AQ600)&gt;0),$AQ$1:AQ600),"")</f>
        <v/>
      </c>
    </row>
    <row r="601" spans="1:79" x14ac:dyDescent="0.25">
      <c r="A601" s="21">
        <v>61697</v>
      </c>
      <c r="B601" s="21">
        <v>2</v>
      </c>
      <c r="C601" s="22" t="s">
        <v>1815</v>
      </c>
      <c r="D601" s="21">
        <v>332</v>
      </c>
      <c r="E601" s="23">
        <v>0.35833333333333334</v>
      </c>
      <c r="F601" s="22" t="s">
        <v>1366</v>
      </c>
      <c r="G601" s="22" t="b">
        <v>1</v>
      </c>
      <c r="H601" s="24">
        <v>43532.358657407407</v>
      </c>
      <c r="I601" s="25" t="s">
        <v>157</v>
      </c>
      <c r="J601" s="22" t="s">
        <v>158</v>
      </c>
      <c r="K601" s="11">
        <v>0</v>
      </c>
      <c r="L601" s="11">
        <v>748</v>
      </c>
      <c r="M601" s="11">
        <v>975</v>
      </c>
      <c r="N601" s="11">
        <v>2.9242386290206923E-11</v>
      </c>
      <c r="O601" s="11">
        <v>146</v>
      </c>
      <c r="P601" s="14">
        <v>0.121600601164797</v>
      </c>
      <c r="Q601" s="11">
        <v>5098.1883864441079</v>
      </c>
      <c r="R601" s="15">
        <v>0.58688359064997553</v>
      </c>
      <c r="S601" s="11">
        <v>86.78087419635267</v>
      </c>
      <c r="T601" s="11">
        <v>44.999999832361937</v>
      </c>
      <c r="U601" s="11">
        <v>1.928463878214147</v>
      </c>
      <c r="V601" s="11">
        <v>6.9424699615709295</v>
      </c>
      <c r="W601" s="22"/>
      <c r="X601" s="21">
        <v>0</v>
      </c>
      <c r="Y601" s="22">
        <v>0</v>
      </c>
      <c r="Z601" s="22">
        <v>0</v>
      </c>
      <c r="AA601" s="22">
        <v>0</v>
      </c>
      <c r="AB601" s="22">
        <v>0</v>
      </c>
      <c r="AC601" s="22">
        <v>0</v>
      </c>
      <c r="AD601" s="22">
        <v>0</v>
      </c>
      <c r="AE601" s="22">
        <v>0</v>
      </c>
      <c r="AF601" s="22">
        <v>5098.1883864441079</v>
      </c>
      <c r="AG601" s="21">
        <v>0</v>
      </c>
      <c r="AH601" s="22">
        <v>0</v>
      </c>
      <c r="AI601" s="22">
        <v>0</v>
      </c>
      <c r="AJ601" s="22">
        <v>5098.1883864441079</v>
      </c>
      <c r="AK601" s="22">
        <v>8544.8116110658502</v>
      </c>
      <c r="AL601" s="22">
        <v>0</v>
      </c>
      <c r="AM601" s="22">
        <v>26</v>
      </c>
      <c r="AN601" s="22">
        <v>0</v>
      </c>
      <c r="AO601" s="22">
        <v>0</v>
      </c>
      <c r="AQ601" s="18" t="str">
        <f t="shared" ref="AQ601:BZ601" si="596">IF(OR(AND(AQ$2&gt;$O600,AQ$2&lt;=$O601),AND(AQ$2&lt;=$O600,$O599&gt;$O600),AND(AQ$2&gt;$O601,$O602&lt;$O601)),$H600+((AQ$1-$Q600)/$U601/86000),"")</f>
        <v/>
      </c>
      <c r="AR601" s="18" t="str">
        <f t="shared" si="596"/>
        <v/>
      </c>
      <c r="AS601" s="18" t="str">
        <f t="shared" si="596"/>
        <v/>
      </c>
      <c r="AT601" s="18" t="str">
        <f t="shared" si="596"/>
        <v/>
      </c>
      <c r="AU601" s="18" t="str">
        <f t="shared" si="596"/>
        <v/>
      </c>
      <c r="AV601" s="18" t="str">
        <f t="shared" si="596"/>
        <v/>
      </c>
      <c r="AW601" s="18" t="str">
        <f t="shared" si="596"/>
        <v/>
      </c>
      <c r="AX601" s="18" t="str">
        <f t="shared" si="596"/>
        <v/>
      </c>
      <c r="AY601" s="18" t="str">
        <f t="shared" si="596"/>
        <v/>
      </c>
      <c r="AZ601" s="18" t="str">
        <f t="shared" si="596"/>
        <v/>
      </c>
      <c r="BA601" s="18" t="str">
        <f t="shared" si="596"/>
        <v/>
      </c>
      <c r="BB601" s="18" t="str">
        <f t="shared" si="596"/>
        <v/>
      </c>
      <c r="BC601" s="18" t="str">
        <f t="shared" si="596"/>
        <v/>
      </c>
      <c r="BD601" s="18" t="str">
        <f t="shared" si="596"/>
        <v/>
      </c>
      <c r="BE601" s="18" t="str">
        <f t="shared" si="596"/>
        <v/>
      </c>
      <c r="BF601" s="18" t="str">
        <f t="shared" si="596"/>
        <v/>
      </c>
      <c r="BG601" s="18" t="str">
        <f t="shared" si="596"/>
        <v/>
      </c>
      <c r="BH601" s="18" t="str">
        <f t="shared" si="596"/>
        <v/>
      </c>
      <c r="BI601" s="18" t="str">
        <f t="shared" si="596"/>
        <v/>
      </c>
      <c r="BJ601" s="18" t="str">
        <f t="shared" si="596"/>
        <v/>
      </c>
      <c r="BK601" s="18">
        <f t="shared" si="596"/>
        <v>43532.358639614642</v>
      </c>
      <c r="BL601" s="18" t="str">
        <f t="shared" si="596"/>
        <v/>
      </c>
      <c r="BM601" s="18" t="str">
        <f t="shared" si="596"/>
        <v/>
      </c>
      <c r="BN601" s="18" t="str">
        <f t="shared" si="596"/>
        <v/>
      </c>
      <c r="BO601" s="18" t="str">
        <f t="shared" si="596"/>
        <v/>
      </c>
      <c r="BP601" s="18" t="str">
        <f t="shared" si="596"/>
        <v/>
      </c>
      <c r="BQ601" s="18" t="str">
        <f t="shared" si="596"/>
        <v/>
      </c>
      <c r="BR601" s="18" t="str">
        <f t="shared" si="596"/>
        <v/>
      </c>
      <c r="BS601" s="18" t="str">
        <f t="shared" si="596"/>
        <v/>
      </c>
      <c r="BT601" s="18" t="str">
        <f t="shared" si="596"/>
        <v/>
      </c>
      <c r="BU601" s="18" t="str">
        <f t="shared" si="596"/>
        <v/>
      </c>
      <c r="BV601" s="18" t="str">
        <f t="shared" si="596"/>
        <v/>
      </c>
      <c r="BW601" s="18" t="str">
        <f t="shared" si="596"/>
        <v/>
      </c>
      <c r="BX601" s="18" t="str">
        <f t="shared" si="596"/>
        <v/>
      </c>
      <c r="BY601" s="18" t="str">
        <f t="shared" si="596"/>
        <v/>
      </c>
      <c r="BZ601" s="18" t="str">
        <f t="shared" si="596"/>
        <v/>
      </c>
      <c r="CA601" s="18" t="str">
        <f>IF(BY601&lt;&gt;"",BY601-LOOKUP(2,1/(LEN($AQ$1:AQ601)&gt;0),$AQ$1:AQ601),"")</f>
        <v/>
      </c>
    </row>
    <row r="602" spans="1:79" x14ac:dyDescent="0.25">
      <c r="A602" s="21">
        <v>61698</v>
      </c>
      <c r="B602" s="21">
        <v>2</v>
      </c>
      <c r="C602" s="22" t="s">
        <v>1817</v>
      </c>
      <c r="D602" s="21">
        <v>332</v>
      </c>
      <c r="E602" s="23">
        <v>0.35902777777777778</v>
      </c>
      <c r="F602" s="22" t="s">
        <v>1366</v>
      </c>
      <c r="G602" s="22" t="b">
        <v>1</v>
      </c>
      <c r="H602" s="24">
        <v>43532.359178240738</v>
      </c>
      <c r="I602" s="25" t="s">
        <v>213</v>
      </c>
      <c r="J602" s="22" t="s">
        <v>214</v>
      </c>
      <c r="K602" s="11">
        <v>0</v>
      </c>
      <c r="L602" s="11">
        <v>749</v>
      </c>
      <c r="M602" s="11">
        <v>978</v>
      </c>
      <c r="N602" s="11">
        <v>3.6976643968955614E-11</v>
      </c>
      <c r="O602" s="11">
        <v>148</v>
      </c>
      <c r="P602" s="14">
        <v>0.2499999226677978</v>
      </c>
      <c r="Q602" s="11">
        <v>5206.5880468894193</v>
      </c>
      <c r="R602" s="15">
        <v>0.59936213736600907</v>
      </c>
      <c r="S602" s="11">
        <v>108.39966044531138</v>
      </c>
      <c r="T602" s="11">
        <v>44.999999832361937</v>
      </c>
      <c r="U602" s="11">
        <v>2.4088813522029242</v>
      </c>
      <c r="V602" s="11">
        <v>8.6719728679305277</v>
      </c>
      <c r="W602" s="22"/>
      <c r="X602" s="21">
        <v>0</v>
      </c>
      <c r="Y602" s="22">
        <v>0</v>
      </c>
      <c r="Z602" s="22">
        <v>0</v>
      </c>
      <c r="AA602" s="22">
        <v>0</v>
      </c>
      <c r="AB602" s="22">
        <v>0</v>
      </c>
      <c r="AC602" s="22">
        <v>0</v>
      </c>
      <c r="AD602" s="22">
        <v>0</v>
      </c>
      <c r="AE602" s="22">
        <v>0</v>
      </c>
      <c r="AF602" s="22">
        <v>5206.5880468894193</v>
      </c>
      <c r="AG602" s="21">
        <v>0</v>
      </c>
      <c r="AH602" s="22">
        <v>0</v>
      </c>
      <c r="AI602" s="22">
        <v>0</v>
      </c>
      <c r="AJ602" s="22">
        <v>5206.5880468894193</v>
      </c>
      <c r="AK602" s="22">
        <v>8544.8116110658502</v>
      </c>
      <c r="AL602" s="22">
        <v>0</v>
      </c>
      <c r="AM602" s="22">
        <v>25</v>
      </c>
      <c r="AN602" s="22">
        <v>0</v>
      </c>
      <c r="AO602" s="22">
        <v>0</v>
      </c>
      <c r="AQ602" s="18" t="str">
        <f t="shared" ref="AQ602:BZ602" si="597">IF(OR(AND(AQ$2&gt;$O601,AQ$2&lt;=$O602),AND(AQ$2&lt;=$O601,$O600&gt;$O601),AND(AQ$2&gt;$O602,$O603&lt;$O602)),$H601+((AQ$1-$Q601)/$U602/86000),"")</f>
        <v/>
      </c>
      <c r="AR602" s="18" t="str">
        <f t="shared" si="597"/>
        <v/>
      </c>
      <c r="AS602" s="18" t="str">
        <f t="shared" si="597"/>
        <v/>
      </c>
      <c r="AT602" s="18" t="str">
        <f t="shared" si="597"/>
        <v/>
      </c>
      <c r="AU602" s="18" t="str">
        <f t="shared" si="597"/>
        <v/>
      </c>
      <c r="AV602" s="18" t="str">
        <f t="shared" si="597"/>
        <v/>
      </c>
      <c r="AW602" s="18" t="str">
        <f t="shared" si="597"/>
        <v/>
      </c>
      <c r="AX602" s="18" t="str">
        <f t="shared" si="597"/>
        <v/>
      </c>
      <c r="AY602" s="18" t="str">
        <f t="shared" si="597"/>
        <v/>
      </c>
      <c r="AZ602" s="18" t="str">
        <f t="shared" si="597"/>
        <v/>
      </c>
      <c r="BA602" s="18" t="str">
        <f t="shared" si="597"/>
        <v/>
      </c>
      <c r="BB602" s="18" t="str">
        <f t="shared" si="597"/>
        <v/>
      </c>
      <c r="BC602" s="18" t="str">
        <f t="shared" si="597"/>
        <v/>
      </c>
      <c r="BD602" s="18" t="str">
        <f t="shared" si="597"/>
        <v/>
      </c>
      <c r="BE602" s="18" t="str">
        <f t="shared" si="597"/>
        <v/>
      </c>
      <c r="BF602" s="18" t="str">
        <f t="shared" si="597"/>
        <v/>
      </c>
      <c r="BG602" s="18" t="str">
        <f t="shared" si="597"/>
        <v/>
      </c>
      <c r="BH602" s="18" t="str">
        <f t="shared" si="597"/>
        <v/>
      </c>
      <c r="BI602" s="18" t="str">
        <f t="shared" si="597"/>
        <v/>
      </c>
      <c r="BJ602" s="18" t="str">
        <f t="shared" si="597"/>
        <v/>
      </c>
      <c r="BK602" s="18" t="str">
        <f t="shared" si="597"/>
        <v/>
      </c>
      <c r="BL602" s="18" t="str">
        <f t="shared" si="597"/>
        <v/>
      </c>
      <c r="BM602" s="18" t="str">
        <f t="shared" si="597"/>
        <v/>
      </c>
      <c r="BN602" s="18" t="str">
        <f t="shared" si="597"/>
        <v/>
      </c>
      <c r="BO602" s="18" t="str">
        <f t="shared" si="597"/>
        <v/>
      </c>
      <c r="BP602" s="18" t="str">
        <f t="shared" si="597"/>
        <v/>
      </c>
      <c r="BQ602" s="18" t="str">
        <f t="shared" si="597"/>
        <v/>
      </c>
      <c r="BR602" s="18" t="str">
        <f t="shared" si="597"/>
        <v/>
      </c>
      <c r="BS602" s="18" t="str">
        <f t="shared" si="597"/>
        <v/>
      </c>
      <c r="BT602" s="18" t="str">
        <f t="shared" si="597"/>
        <v/>
      </c>
      <c r="BU602" s="18" t="str">
        <f t="shared" si="597"/>
        <v/>
      </c>
      <c r="BV602" s="18" t="str">
        <f t="shared" si="597"/>
        <v/>
      </c>
      <c r="BW602" s="18" t="str">
        <f t="shared" si="597"/>
        <v/>
      </c>
      <c r="BX602" s="18" t="str">
        <f t="shared" si="597"/>
        <v/>
      </c>
      <c r="BY602" s="18" t="str">
        <f t="shared" si="597"/>
        <v/>
      </c>
      <c r="BZ602" s="18" t="str">
        <f t="shared" si="597"/>
        <v/>
      </c>
      <c r="CA602" s="18" t="str">
        <f>IF(BY602&lt;&gt;"",BY602-LOOKUP(2,1/(LEN($AQ$1:AQ602)&gt;0),$AQ$1:AQ602),"")</f>
        <v/>
      </c>
    </row>
    <row r="603" spans="1:79" x14ac:dyDescent="0.25">
      <c r="A603" s="21">
        <v>61700</v>
      </c>
      <c r="B603" s="21">
        <v>2</v>
      </c>
      <c r="C603" s="22" t="s">
        <v>1819</v>
      </c>
      <c r="D603" s="21">
        <v>332</v>
      </c>
      <c r="E603" s="23">
        <v>0.35972222222222222</v>
      </c>
      <c r="F603" s="22" t="s">
        <v>1366</v>
      </c>
      <c r="G603" s="22" t="b">
        <v>1</v>
      </c>
      <c r="H603" s="24">
        <v>43532.359710648147</v>
      </c>
      <c r="I603" s="25" t="s">
        <v>603</v>
      </c>
      <c r="J603" s="22" t="s">
        <v>604</v>
      </c>
      <c r="K603" s="11">
        <v>0</v>
      </c>
      <c r="L603" s="11">
        <v>750</v>
      </c>
      <c r="M603" s="11">
        <v>981</v>
      </c>
      <c r="N603" s="11">
        <v>4.0500935938325711E-13</v>
      </c>
      <c r="O603" s="11">
        <v>161</v>
      </c>
      <c r="P603" s="14">
        <v>0.49999998946002699</v>
      </c>
      <c r="Q603" s="11">
        <v>5481.3191644611506</v>
      </c>
      <c r="R603" s="15">
        <v>0.63098811359954665</v>
      </c>
      <c r="S603" s="11">
        <v>274.73111757173137</v>
      </c>
      <c r="T603" s="11">
        <v>46.000000066123903</v>
      </c>
      <c r="U603" s="11">
        <v>5.9724155908002601</v>
      </c>
      <c r="V603" s="11">
        <v>21.500696126880936</v>
      </c>
      <c r="W603" s="22"/>
      <c r="X603" s="21">
        <v>0</v>
      </c>
      <c r="Y603" s="22">
        <v>0</v>
      </c>
      <c r="Z603" s="22">
        <v>0</v>
      </c>
      <c r="AA603" s="22">
        <v>0</v>
      </c>
      <c r="AB603" s="22">
        <v>0</v>
      </c>
      <c r="AC603" s="22">
        <v>0</v>
      </c>
      <c r="AD603" s="22">
        <v>0</v>
      </c>
      <c r="AE603" s="22">
        <v>0</v>
      </c>
      <c r="AF603" s="22">
        <v>5481.3191644611506</v>
      </c>
      <c r="AG603" s="21">
        <v>0</v>
      </c>
      <c r="AH603" s="22">
        <v>0</v>
      </c>
      <c r="AI603" s="22">
        <v>0</v>
      </c>
      <c r="AJ603" s="22">
        <v>5481.3191644611506</v>
      </c>
      <c r="AK603" s="22">
        <v>8544.8116110658502</v>
      </c>
      <c r="AL603" s="22">
        <v>0</v>
      </c>
      <c r="AM603" s="22">
        <v>24</v>
      </c>
      <c r="AN603" s="22">
        <v>0</v>
      </c>
      <c r="AO603" s="22">
        <v>0</v>
      </c>
      <c r="AQ603" s="18" t="str">
        <f t="shared" ref="AQ603:BZ603" si="598">IF(OR(AND(AQ$2&gt;$O602,AQ$2&lt;=$O603),AND(AQ$2&lt;=$O602,$O601&gt;$O602),AND(AQ$2&gt;$O603,$O604&lt;$O603)),$H602+((AQ$1-$Q602)/$U603/86000),"")</f>
        <v/>
      </c>
      <c r="AR603" s="18" t="str">
        <f t="shared" si="598"/>
        <v/>
      </c>
      <c r="AS603" s="18" t="str">
        <f t="shared" si="598"/>
        <v/>
      </c>
      <c r="AT603" s="18" t="str">
        <f t="shared" si="598"/>
        <v/>
      </c>
      <c r="AU603" s="18" t="str">
        <f t="shared" si="598"/>
        <v/>
      </c>
      <c r="AV603" s="18" t="str">
        <f t="shared" si="598"/>
        <v/>
      </c>
      <c r="AW603" s="18" t="str">
        <f t="shared" si="598"/>
        <v/>
      </c>
      <c r="AX603" s="18" t="str">
        <f t="shared" si="598"/>
        <v/>
      </c>
      <c r="AY603" s="18" t="str">
        <f t="shared" si="598"/>
        <v/>
      </c>
      <c r="AZ603" s="18" t="str">
        <f t="shared" si="598"/>
        <v/>
      </c>
      <c r="BA603" s="18" t="str">
        <f t="shared" si="598"/>
        <v/>
      </c>
      <c r="BB603" s="18" t="str">
        <f t="shared" si="598"/>
        <v/>
      </c>
      <c r="BC603" s="18" t="str">
        <f t="shared" si="598"/>
        <v/>
      </c>
      <c r="BD603" s="18" t="str">
        <f t="shared" si="598"/>
        <v/>
      </c>
      <c r="BE603" s="18" t="str">
        <f t="shared" si="598"/>
        <v/>
      </c>
      <c r="BF603" s="18" t="str">
        <f t="shared" si="598"/>
        <v/>
      </c>
      <c r="BG603" s="18" t="str">
        <f t="shared" si="598"/>
        <v/>
      </c>
      <c r="BH603" s="18" t="str">
        <f t="shared" si="598"/>
        <v/>
      </c>
      <c r="BI603" s="18" t="str">
        <f t="shared" si="598"/>
        <v/>
      </c>
      <c r="BJ603" s="18" t="str">
        <f t="shared" si="598"/>
        <v/>
      </c>
      <c r="BK603" s="18" t="str">
        <f t="shared" si="598"/>
        <v/>
      </c>
      <c r="BL603" s="18">
        <f t="shared" si="598"/>
        <v>43532.359329127299</v>
      </c>
      <c r="BM603" s="18">
        <f t="shared" si="598"/>
        <v>43532.359675262182</v>
      </c>
      <c r="BN603" s="18" t="str">
        <f t="shared" si="598"/>
        <v/>
      </c>
      <c r="BO603" s="18" t="str">
        <f t="shared" si="598"/>
        <v/>
      </c>
      <c r="BP603" s="18" t="str">
        <f t="shared" si="598"/>
        <v/>
      </c>
      <c r="BQ603" s="18" t="str">
        <f t="shared" si="598"/>
        <v/>
      </c>
      <c r="BR603" s="18" t="str">
        <f t="shared" si="598"/>
        <v/>
      </c>
      <c r="BS603" s="18" t="str">
        <f t="shared" si="598"/>
        <v/>
      </c>
      <c r="BT603" s="18" t="str">
        <f t="shared" si="598"/>
        <v/>
      </c>
      <c r="BU603" s="18" t="str">
        <f t="shared" si="598"/>
        <v/>
      </c>
      <c r="BV603" s="18" t="str">
        <f t="shared" si="598"/>
        <v/>
      </c>
      <c r="BW603" s="18" t="str">
        <f t="shared" si="598"/>
        <v/>
      </c>
      <c r="BX603" s="18" t="str">
        <f t="shared" si="598"/>
        <v/>
      </c>
      <c r="BY603" s="18" t="str">
        <f t="shared" si="598"/>
        <v/>
      </c>
      <c r="BZ603" s="18" t="str">
        <f t="shared" si="598"/>
        <v/>
      </c>
      <c r="CA603" s="18" t="str">
        <f>IF(BY603&lt;&gt;"",BY603-LOOKUP(2,1/(LEN($AQ$1:AQ603)&gt;0),$AQ$1:AQ603),"")</f>
        <v/>
      </c>
    </row>
    <row r="604" spans="1:79" x14ac:dyDescent="0.25">
      <c r="A604" s="21">
        <v>61701</v>
      </c>
      <c r="B604" s="21">
        <v>2</v>
      </c>
      <c r="C604" s="22" t="s">
        <v>1820</v>
      </c>
      <c r="D604" s="21">
        <v>332</v>
      </c>
      <c r="E604" s="23">
        <v>0.35972222222222222</v>
      </c>
      <c r="F604" s="22" t="s">
        <v>1366</v>
      </c>
      <c r="G604" s="22" t="b">
        <v>1</v>
      </c>
      <c r="H604" s="24">
        <v>43532.360231481478</v>
      </c>
      <c r="I604" s="25" t="s">
        <v>681</v>
      </c>
      <c r="J604" s="22" t="s">
        <v>682</v>
      </c>
      <c r="K604" s="11">
        <v>0</v>
      </c>
      <c r="L604" s="11">
        <v>751</v>
      </c>
      <c r="M604" s="11">
        <v>984</v>
      </c>
      <c r="N604" s="11">
        <v>1.758593271006248E-13</v>
      </c>
      <c r="O604" s="11">
        <v>170</v>
      </c>
      <c r="P604" s="14">
        <v>0.49999997748292474</v>
      </c>
      <c r="Q604" s="11">
        <v>5744.959130178896</v>
      </c>
      <c r="R604" s="15">
        <v>0.66133731962941356</v>
      </c>
      <c r="S604" s="11">
        <v>263.63996571774533</v>
      </c>
      <c r="T604" s="11">
        <v>44.999999832361937</v>
      </c>
      <c r="U604" s="11">
        <v>5.858665926664016</v>
      </c>
      <c r="V604" s="11">
        <v>21.091197335990458</v>
      </c>
      <c r="W604" s="22"/>
      <c r="X604" s="21">
        <v>0</v>
      </c>
      <c r="Y604" s="22">
        <v>0</v>
      </c>
      <c r="Z604" s="22">
        <v>0</v>
      </c>
      <c r="AA604" s="22">
        <v>0</v>
      </c>
      <c r="AB604" s="22">
        <v>0</v>
      </c>
      <c r="AC604" s="22">
        <v>0</v>
      </c>
      <c r="AD604" s="22">
        <v>0</v>
      </c>
      <c r="AE604" s="22">
        <v>0</v>
      </c>
      <c r="AF604" s="22">
        <v>5744.959130178896</v>
      </c>
      <c r="AG604" s="21">
        <v>0</v>
      </c>
      <c r="AH604" s="22">
        <v>0</v>
      </c>
      <c r="AI604" s="22">
        <v>0</v>
      </c>
      <c r="AJ604" s="22">
        <v>5744.959130178896</v>
      </c>
      <c r="AK604" s="22">
        <v>8544.8116110658502</v>
      </c>
      <c r="AL604" s="22">
        <v>0</v>
      </c>
      <c r="AM604" s="22">
        <v>23</v>
      </c>
      <c r="AN604" s="22">
        <v>0</v>
      </c>
      <c r="AO604" s="22">
        <v>0</v>
      </c>
      <c r="AQ604" s="18" t="str">
        <f t="shared" ref="AQ604:BZ604" si="599">IF(OR(AND(AQ$2&gt;$O603,AQ$2&lt;=$O604),AND(AQ$2&lt;=$O603,$O602&gt;$O603),AND(AQ$2&gt;$O604,$O605&lt;$O604)),$H603+((AQ$1-$Q603)/$U604/86000),"")</f>
        <v/>
      </c>
      <c r="AR604" s="18" t="str">
        <f t="shared" si="599"/>
        <v/>
      </c>
      <c r="AS604" s="18" t="str">
        <f t="shared" si="599"/>
        <v/>
      </c>
      <c r="AT604" s="18" t="str">
        <f t="shared" si="599"/>
        <v/>
      </c>
      <c r="AU604" s="18" t="str">
        <f t="shared" si="599"/>
        <v/>
      </c>
      <c r="AV604" s="18" t="str">
        <f t="shared" si="599"/>
        <v/>
      </c>
      <c r="AW604" s="18" t="str">
        <f t="shared" si="599"/>
        <v/>
      </c>
      <c r="AX604" s="18" t="str">
        <f t="shared" si="599"/>
        <v/>
      </c>
      <c r="AY604" s="18" t="str">
        <f t="shared" si="599"/>
        <v/>
      </c>
      <c r="AZ604" s="18" t="str">
        <f t="shared" si="599"/>
        <v/>
      </c>
      <c r="BA604" s="18" t="str">
        <f t="shared" si="599"/>
        <v/>
      </c>
      <c r="BB604" s="18" t="str">
        <f t="shared" si="599"/>
        <v/>
      </c>
      <c r="BC604" s="18" t="str">
        <f t="shared" si="599"/>
        <v/>
      </c>
      <c r="BD604" s="18" t="str">
        <f t="shared" si="599"/>
        <v/>
      </c>
      <c r="BE604" s="18" t="str">
        <f t="shared" si="599"/>
        <v/>
      </c>
      <c r="BF604" s="18" t="str">
        <f t="shared" si="599"/>
        <v/>
      </c>
      <c r="BG604" s="18" t="str">
        <f t="shared" si="599"/>
        <v/>
      </c>
      <c r="BH604" s="18" t="str">
        <f t="shared" si="599"/>
        <v/>
      </c>
      <c r="BI604" s="18" t="str">
        <f t="shared" si="599"/>
        <v/>
      </c>
      <c r="BJ604" s="18" t="str">
        <f t="shared" si="599"/>
        <v/>
      </c>
      <c r="BK604" s="18" t="str">
        <f t="shared" si="599"/>
        <v/>
      </c>
      <c r="BL604" s="18" t="str">
        <f t="shared" si="599"/>
        <v/>
      </c>
      <c r="BM604" s="18" t="str">
        <f t="shared" si="599"/>
        <v/>
      </c>
      <c r="BN604" s="18">
        <f t="shared" si="599"/>
        <v>43532.360140099481</v>
      </c>
      <c r="BO604" s="18" t="str">
        <f t="shared" si="599"/>
        <v/>
      </c>
      <c r="BP604" s="18" t="str">
        <f t="shared" si="599"/>
        <v/>
      </c>
      <c r="BQ604" s="18" t="str">
        <f t="shared" si="599"/>
        <v/>
      </c>
      <c r="BR604" s="18" t="str">
        <f t="shared" si="599"/>
        <v/>
      </c>
      <c r="BS604" s="18" t="str">
        <f t="shared" si="599"/>
        <v/>
      </c>
      <c r="BT604" s="18" t="str">
        <f t="shared" si="599"/>
        <v/>
      </c>
      <c r="BU604" s="18" t="str">
        <f t="shared" si="599"/>
        <v/>
      </c>
      <c r="BV604" s="18" t="str">
        <f t="shared" si="599"/>
        <v/>
      </c>
      <c r="BW604" s="18" t="str">
        <f t="shared" si="599"/>
        <v/>
      </c>
      <c r="BX604" s="18" t="str">
        <f t="shared" si="599"/>
        <v/>
      </c>
      <c r="BY604" s="18" t="str">
        <f t="shared" si="599"/>
        <v/>
      </c>
      <c r="BZ604" s="18" t="str">
        <f t="shared" si="599"/>
        <v/>
      </c>
      <c r="CA604" s="18" t="str">
        <f>IF(BY604&lt;&gt;"",BY604-LOOKUP(2,1/(LEN($AQ$1:AQ604)&gt;0),$AQ$1:AQ604),"")</f>
        <v/>
      </c>
    </row>
    <row r="605" spans="1:79" x14ac:dyDescent="0.25">
      <c r="A605" s="21">
        <v>61703</v>
      </c>
      <c r="B605" s="21">
        <v>2</v>
      </c>
      <c r="C605" s="22" t="s">
        <v>1822</v>
      </c>
      <c r="D605" s="21">
        <v>332</v>
      </c>
      <c r="E605" s="23">
        <v>0.36041666666666666</v>
      </c>
      <c r="F605" s="22" t="s">
        <v>1366</v>
      </c>
      <c r="G605" s="22" t="b">
        <v>1</v>
      </c>
      <c r="H605" s="24">
        <v>43532.360752314817</v>
      </c>
      <c r="I605" s="25" t="s">
        <v>239</v>
      </c>
      <c r="J605" s="22" t="s">
        <v>240</v>
      </c>
      <c r="K605" s="11">
        <v>0</v>
      </c>
      <c r="L605" s="11">
        <v>752</v>
      </c>
      <c r="M605" s="11">
        <v>987</v>
      </c>
      <c r="N605" s="11">
        <v>4.6071590986684896E-11</v>
      </c>
      <c r="O605" s="11">
        <v>186</v>
      </c>
      <c r="P605" s="14">
        <v>0.74999982576712121</v>
      </c>
      <c r="Q605" s="11">
        <v>6001.9084873137317</v>
      </c>
      <c r="R605" s="15">
        <v>0.69091632885776311</v>
      </c>
      <c r="S605" s="11">
        <v>256.94935713483574</v>
      </c>
      <c r="T605" s="11">
        <v>45.000000461004674</v>
      </c>
      <c r="U605" s="11">
        <v>5.7099856556112369</v>
      </c>
      <c r="V605" s="11">
        <v>20.555948360200453</v>
      </c>
      <c r="W605" s="22"/>
      <c r="X605" s="21">
        <v>0</v>
      </c>
      <c r="Y605" s="22">
        <v>0</v>
      </c>
      <c r="Z605" s="22">
        <v>0</v>
      </c>
      <c r="AA605" s="22">
        <v>0</v>
      </c>
      <c r="AB605" s="22">
        <v>0</v>
      </c>
      <c r="AC605" s="22">
        <v>0</v>
      </c>
      <c r="AD605" s="22">
        <v>0</v>
      </c>
      <c r="AE605" s="22">
        <v>0</v>
      </c>
      <c r="AF605" s="22">
        <v>6001.9084873137317</v>
      </c>
      <c r="AG605" s="21">
        <v>0</v>
      </c>
      <c r="AH605" s="22">
        <v>0</v>
      </c>
      <c r="AI605" s="22">
        <v>0</v>
      </c>
      <c r="AJ605" s="22">
        <v>6001.9084873137317</v>
      </c>
      <c r="AK605" s="22">
        <v>8544.8116110658502</v>
      </c>
      <c r="AL605" s="22">
        <v>0</v>
      </c>
      <c r="AM605" s="22">
        <v>22</v>
      </c>
      <c r="AN605" s="22">
        <v>0</v>
      </c>
      <c r="AO605" s="22">
        <v>0</v>
      </c>
      <c r="AQ605" s="18" t="str">
        <f t="shared" ref="AQ605:BZ605" si="600">IF(OR(AND(AQ$2&gt;$O604,AQ$2&lt;=$O605),AND(AQ$2&lt;=$O604,$O603&gt;$O604),AND(AQ$2&gt;$O605,$O606&lt;$O605)),$H604+((AQ$1-$Q604)/$U605/86000),"")</f>
        <v/>
      </c>
      <c r="AR605" s="18" t="str">
        <f t="shared" si="600"/>
        <v/>
      </c>
      <c r="AS605" s="18" t="str">
        <f t="shared" si="600"/>
        <v/>
      </c>
      <c r="AT605" s="18" t="str">
        <f t="shared" si="600"/>
        <v/>
      </c>
      <c r="AU605" s="18" t="str">
        <f t="shared" si="600"/>
        <v/>
      </c>
      <c r="AV605" s="18" t="str">
        <f t="shared" si="600"/>
        <v/>
      </c>
      <c r="AW605" s="18" t="str">
        <f t="shared" si="600"/>
        <v/>
      </c>
      <c r="AX605" s="18" t="str">
        <f t="shared" si="600"/>
        <v/>
      </c>
      <c r="AY605" s="18" t="str">
        <f t="shared" si="600"/>
        <v/>
      </c>
      <c r="AZ605" s="18" t="str">
        <f t="shared" si="600"/>
        <v/>
      </c>
      <c r="BA605" s="18" t="str">
        <f t="shared" si="600"/>
        <v/>
      </c>
      <c r="BB605" s="18" t="str">
        <f t="shared" si="600"/>
        <v/>
      </c>
      <c r="BC605" s="18" t="str">
        <f t="shared" si="600"/>
        <v/>
      </c>
      <c r="BD605" s="18" t="str">
        <f t="shared" si="600"/>
        <v/>
      </c>
      <c r="BE605" s="18" t="str">
        <f t="shared" si="600"/>
        <v/>
      </c>
      <c r="BF605" s="18" t="str">
        <f t="shared" si="600"/>
        <v/>
      </c>
      <c r="BG605" s="18" t="str">
        <f t="shared" si="600"/>
        <v/>
      </c>
      <c r="BH605" s="18" t="str">
        <f t="shared" si="600"/>
        <v/>
      </c>
      <c r="BI605" s="18" t="str">
        <f t="shared" si="600"/>
        <v/>
      </c>
      <c r="BJ605" s="18" t="str">
        <f t="shared" si="600"/>
        <v/>
      </c>
      <c r="BK605" s="18" t="str">
        <f t="shared" si="600"/>
        <v/>
      </c>
      <c r="BL605" s="18" t="str">
        <f t="shared" si="600"/>
        <v/>
      </c>
      <c r="BM605" s="18" t="str">
        <f t="shared" si="600"/>
        <v/>
      </c>
      <c r="BN605" s="18" t="str">
        <f t="shared" si="600"/>
        <v/>
      </c>
      <c r="BO605" s="18">
        <f t="shared" si="600"/>
        <v>43532.360384740961</v>
      </c>
      <c r="BP605" s="18">
        <f t="shared" si="600"/>
        <v>43532.360461078475</v>
      </c>
      <c r="BQ605" s="18" t="str">
        <f t="shared" si="600"/>
        <v/>
      </c>
      <c r="BR605" s="18" t="str">
        <f t="shared" si="600"/>
        <v/>
      </c>
      <c r="BS605" s="18" t="str">
        <f t="shared" si="600"/>
        <v/>
      </c>
      <c r="BT605" s="18" t="str">
        <f t="shared" si="600"/>
        <v/>
      </c>
      <c r="BU605" s="18" t="str">
        <f t="shared" si="600"/>
        <v/>
      </c>
      <c r="BV605" s="18" t="str">
        <f t="shared" si="600"/>
        <v/>
      </c>
      <c r="BW605" s="18" t="str">
        <f t="shared" si="600"/>
        <v/>
      </c>
      <c r="BX605" s="18" t="str">
        <f t="shared" si="600"/>
        <v/>
      </c>
      <c r="BY605" s="18" t="str">
        <f t="shared" si="600"/>
        <v/>
      </c>
      <c r="BZ605" s="18" t="str">
        <f t="shared" si="600"/>
        <v/>
      </c>
      <c r="CA605" s="18" t="str">
        <f>IF(BY605&lt;&gt;"",BY605-LOOKUP(2,1/(LEN($AQ$1:AQ605)&gt;0),$AQ$1:AQ605),"")</f>
        <v/>
      </c>
    </row>
    <row r="606" spans="1:79" x14ac:dyDescent="0.25">
      <c r="A606" s="21">
        <v>61704</v>
      </c>
      <c r="B606" s="21">
        <v>2</v>
      </c>
      <c r="C606" s="22" t="s">
        <v>1823</v>
      </c>
      <c r="D606" s="21">
        <v>332</v>
      </c>
      <c r="E606" s="23">
        <v>0.3611111111111111</v>
      </c>
      <c r="F606" s="22" t="s">
        <v>1366</v>
      </c>
      <c r="G606" s="22" t="b">
        <v>1</v>
      </c>
      <c r="H606" s="24">
        <v>43532.361273148148</v>
      </c>
      <c r="I606" s="25" t="s">
        <v>161</v>
      </c>
      <c r="J606" s="22" t="s">
        <v>162</v>
      </c>
      <c r="K606" s="11">
        <v>0</v>
      </c>
      <c r="L606" s="11">
        <v>753</v>
      </c>
      <c r="M606" s="11">
        <v>990</v>
      </c>
      <c r="N606" s="11">
        <v>7.0969008447718807E-11</v>
      </c>
      <c r="O606" s="11">
        <v>187</v>
      </c>
      <c r="P606" s="14">
        <v>0.24999980308026243</v>
      </c>
      <c r="Q606" s="11">
        <v>6040.1382854036028</v>
      </c>
      <c r="R606" s="15">
        <v>0.6953171943166514</v>
      </c>
      <c r="S606" s="11">
        <v>38.22979808987111</v>
      </c>
      <c r="T606" s="11">
        <v>44.999999832361937</v>
      </c>
      <c r="U606" s="11">
        <v>0.84955107182862677</v>
      </c>
      <c r="V606" s="11">
        <v>3.0583838585830563</v>
      </c>
      <c r="W606" s="22"/>
      <c r="X606" s="21">
        <v>0</v>
      </c>
      <c r="Y606" s="22">
        <v>0</v>
      </c>
      <c r="Z606" s="22">
        <v>0</v>
      </c>
      <c r="AA606" s="22">
        <v>0</v>
      </c>
      <c r="AB606" s="22">
        <v>0</v>
      </c>
      <c r="AC606" s="22">
        <v>0</v>
      </c>
      <c r="AD606" s="22">
        <v>0</v>
      </c>
      <c r="AE606" s="22">
        <v>0</v>
      </c>
      <c r="AF606" s="22">
        <v>6040.1382854036028</v>
      </c>
      <c r="AG606" s="21">
        <v>0</v>
      </c>
      <c r="AH606" s="22">
        <v>0</v>
      </c>
      <c r="AI606" s="22">
        <v>0</v>
      </c>
      <c r="AJ606" s="22">
        <v>6040.1382854036028</v>
      </c>
      <c r="AK606" s="22">
        <v>8544.8116110658502</v>
      </c>
      <c r="AL606" s="22">
        <v>0</v>
      </c>
      <c r="AM606" s="22">
        <v>21</v>
      </c>
      <c r="AN606" s="22">
        <v>0</v>
      </c>
      <c r="AO606" s="22">
        <v>0</v>
      </c>
      <c r="AQ606" s="18" t="str">
        <f t="shared" ref="AQ606:BZ606" si="601">IF(OR(AND(AQ$2&gt;$O605,AQ$2&lt;=$O606),AND(AQ$2&lt;=$O605,$O604&gt;$O605),AND(AQ$2&gt;$O606,$O607&lt;$O606)),$H605+((AQ$1-$Q605)/$U606/86000),"")</f>
        <v/>
      </c>
      <c r="AR606" s="18" t="str">
        <f t="shared" si="601"/>
        <v/>
      </c>
      <c r="AS606" s="18" t="str">
        <f t="shared" si="601"/>
        <v/>
      </c>
      <c r="AT606" s="18" t="str">
        <f t="shared" si="601"/>
        <v/>
      </c>
      <c r="AU606" s="18" t="str">
        <f t="shared" si="601"/>
        <v/>
      </c>
      <c r="AV606" s="18" t="str">
        <f t="shared" si="601"/>
        <v/>
      </c>
      <c r="AW606" s="18" t="str">
        <f t="shared" si="601"/>
        <v/>
      </c>
      <c r="AX606" s="18" t="str">
        <f t="shared" si="601"/>
        <v/>
      </c>
      <c r="AY606" s="18" t="str">
        <f t="shared" si="601"/>
        <v/>
      </c>
      <c r="AZ606" s="18" t="str">
        <f t="shared" si="601"/>
        <v/>
      </c>
      <c r="BA606" s="18" t="str">
        <f t="shared" si="601"/>
        <v/>
      </c>
      <c r="BB606" s="18" t="str">
        <f t="shared" si="601"/>
        <v/>
      </c>
      <c r="BC606" s="18" t="str">
        <f t="shared" si="601"/>
        <v/>
      </c>
      <c r="BD606" s="18" t="str">
        <f t="shared" si="601"/>
        <v/>
      </c>
      <c r="BE606" s="18" t="str">
        <f t="shared" si="601"/>
        <v/>
      </c>
      <c r="BF606" s="18" t="str">
        <f t="shared" si="601"/>
        <v/>
      </c>
      <c r="BG606" s="18" t="str">
        <f t="shared" si="601"/>
        <v/>
      </c>
      <c r="BH606" s="18" t="str">
        <f t="shared" si="601"/>
        <v/>
      </c>
      <c r="BI606" s="18" t="str">
        <f t="shared" si="601"/>
        <v/>
      </c>
      <c r="BJ606" s="18" t="str">
        <f t="shared" si="601"/>
        <v/>
      </c>
      <c r="BK606" s="18" t="str">
        <f t="shared" si="601"/>
        <v/>
      </c>
      <c r="BL606" s="18" t="str">
        <f t="shared" si="601"/>
        <v/>
      </c>
      <c r="BM606" s="18" t="str">
        <f t="shared" si="601"/>
        <v/>
      </c>
      <c r="BN606" s="18" t="str">
        <f t="shared" si="601"/>
        <v/>
      </c>
      <c r="BO606" s="18" t="str">
        <f t="shared" si="601"/>
        <v/>
      </c>
      <c r="BP606" s="18" t="str">
        <f t="shared" si="601"/>
        <v/>
      </c>
      <c r="BQ606" s="18" t="str">
        <f t="shared" si="601"/>
        <v/>
      </c>
      <c r="BR606" s="18" t="str">
        <f t="shared" si="601"/>
        <v/>
      </c>
      <c r="BS606" s="18" t="str">
        <f t="shared" si="601"/>
        <v/>
      </c>
      <c r="BT606" s="18" t="str">
        <f t="shared" si="601"/>
        <v/>
      </c>
      <c r="BU606" s="18" t="str">
        <f t="shared" si="601"/>
        <v/>
      </c>
      <c r="BV606" s="18" t="str">
        <f t="shared" si="601"/>
        <v/>
      </c>
      <c r="BW606" s="18" t="str">
        <f t="shared" si="601"/>
        <v/>
      </c>
      <c r="BX606" s="18" t="str">
        <f t="shared" si="601"/>
        <v/>
      </c>
      <c r="BY606" s="18" t="str">
        <f t="shared" si="601"/>
        <v/>
      </c>
      <c r="BZ606" s="18" t="str">
        <f t="shared" si="601"/>
        <v/>
      </c>
      <c r="CA606" s="18" t="str">
        <f>IF(BY606&lt;&gt;"",BY606-LOOKUP(2,1/(LEN($AQ$1:AQ606)&gt;0),$AQ$1:AQ606),"")</f>
        <v/>
      </c>
    </row>
    <row r="607" spans="1:79" x14ac:dyDescent="0.25">
      <c r="A607" s="21">
        <v>61706</v>
      </c>
      <c r="B607" s="21">
        <v>2</v>
      </c>
      <c r="C607" s="22" t="s">
        <v>1825</v>
      </c>
      <c r="D607" s="21">
        <v>332</v>
      </c>
      <c r="E607" s="23">
        <v>0.36180555555555555</v>
      </c>
      <c r="F607" s="22" t="s">
        <v>1366</v>
      </c>
      <c r="G607" s="22" t="b">
        <v>1</v>
      </c>
      <c r="H607" s="24">
        <v>43532.361793981479</v>
      </c>
      <c r="I607" s="25" t="s">
        <v>191</v>
      </c>
      <c r="J607" s="22" t="s">
        <v>192</v>
      </c>
      <c r="K607" s="11">
        <v>0</v>
      </c>
      <c r="L607" s="11">
        <v>754</v>
      </c>
      <c r="M607" s="11">
        <v>993</v>
      </c>
      <c r="N607" s="11">
        <v>4.4764192352886312E-12</v>
      </c>
      <c r="O607" s="11">
        <v>194</v>
      </c>
      <c r="P607" s="14">
        <v>0.74999998852161731</v>
      </c>
      <c r="Q607" s="11">
        <v>6257.4991190336286</v>
      </c>
      <c r="R607" s="15">
        <v>0.7203389269083017</v>
      </c>
      <c r="S607" s="11">
        <v>217.36083363002581</v>
      </c>
      <c r="T607" s="11">
        <v>44.999999832361937</v>
      </c>
      <c r="U607" s="11">
        <v>4.8302407653279555</v>
      </c>
      <c r="V607" s="11">
        <v>17.38886675518064</v>
      </c>
      <c r="W607" s="22"/>
      <c r="X607" s="21">
        <v>0</v>
      </c>
      <c r="Y607" s="22">
        <v>0</v>
      </c>
      <c r="Z607" s="22">
        <v>0</v>
      </c>
      <c r="AA607" s="22">
        <v>0</v>
      </c>
      <c r="AB607" s="22">
        <v>0</v>
      </c>
      <c r="AC607" s="22">
        <v>0</v>
      </c>
      <c r="AD607" s="22">
        <v>0</v>
      </c>
      <c r="AE607" s="22">
        <v>0</v>
      </c>
      <c r="AF607" s="22">
        <v>6257.4991190336286</v>
      </c>
      <c r="AG607" s="21">
        <v>0</v>
      </c>
      <c r="AH607" s="22">
        <v>0</v>
      </c>
      <c r="AI607" s="22">
        <v>0</v>
      </c>
      <c r="AJ607" s="22">
        <v>6257.4991190336286</v>
      </c>
      <c r="AK607" s="22">
        <v>8544.8116110658502</v>
      </c>
      <c r="AL607" s="22">
        <v>0</v>
      </c>
      <c r="AM607" s="22">
        <v>20</v>
      </c>
      <c r="AN607" s="22">
        <v>0</v>
      </c>
      <c r="AO607" s="22">
        <v>0</v>
      </c>
      <c r="AQ607" s="18" t="str">
        <f t="shared" ref="AQ607:BZ607" si="602">IF(OR(AND(AQ$2&gt;$O606,AQ$2&lt;=$O607),AND(AQ$2&lt;=$O606,$O605&gt;$O606),AND(AQ$2&gt;$O607,$O608&lt;$O607)),$H606+((AQ$1-$Q606)/$U607/86000),"")</f>
        <v/>
      </c>
      <c r="AR607" s="18" t="str">
        <f t="shared" si="602"/>
        <v/>
      </c>
      <c r="AS607" s="18" t="str">
        <f t="shared" si="602"/>
        <v/>
      </c>
      <c r="AT607" s="18" t="str">
        <f t="shared" si="602"/>
        <v/>
      </c>
      <c r="AU607" s="18" t="str">
        <f t="shared" si="602"/>
        <v/>
      </c>
      <c r="AV607" s="18" t="str">
        <f t="shared" si="602"/>
        <v/>
      </c>
      <c r="AW607" s="18" t="str">
        <f t="shared" si="602"/>
        <v/>
      </c>
      <c r="AX607" s="18" t="str">
        <f t="shared" si="602"/>
        <v/>
      </c>
      <c r="AY607" s="18" t="str">
        <f t="shared" si="602"/>
        <v/>
      </c>
      <c r="AZ607" s="18" t="str">
        <f t="shared" si="602"/>
        <v/>
      </c>
      <c r="BA607" s="18" t="str">
        <f t="shared" si="602"/>
        <v/>
      </c>
      <c r="BB607" s="18" t="str">
        <f t="shared" si="602"/>
        <v/>
      </c>
      <c r="BC607" s="18" t="str">
        <f t="shared" si="602"/>
        <v/>
      </c>
      <c r="BD607" s="18" t="str">
        <f t="shared" si="602"/>
        <v/>
      </c>
      <c r="BE607" s="18" t="str">
        <f t="shared" si="602"/>
        <v/>
      </c>
      <c r="BF607" s="18" t="str">
        <f t="shared" si="602"/>
        <v/>
      </c>
      <c r="BG607" s="18" t="str">
        <f t="shared" si="602"/>
        <v/>
      </c>
      <c r="BH607" s="18" t="str">
        <f t="shared" si="602"/>
        <v/>
      </c>
      <c r="BI607" s="18" t="str">
        <f t="shared" si="602"/>
        <v/>
      </c>
      <c r="BJ607" s="18" t="str">
        <f t="shared" si="602"/>
        <v/>
      </c>
      <c r="BK607" s="18" t="str">
        <f t="shared" si="602"/>
        <v/>
      </c>
      <c r="BL607" s="18" t="str">
        <f t="shared" si="602"/>
        <v/>
      </c>
      <c r="BM607" s="18" t="str">
        <f t="shared" si="602"/>
        <v/>
      </c>
      <c r="BN607" s="18" t="str">
        <f t="shared" si="602"/>
        <v/>
      </c>
      <c r="BO607" s="18" t="str">
        <f t="shared" si="602"/>
        <v/>
      </c>
      <c r="BP607" s="18" t="str">
        <f t="shared" si="602"/>
        <v/>
      </c>
      <c r="BQ607" s="18">
        <f t="shared" si="602"/>
        <v>43532.361505344088</v>
      </c>
      <c r="BR607" s="18" t="str">
        <f t="shared" si="602"/>
        <v/>
      </c>
      <c r="BS607" s="18" t="str">
        <f t="shared" si="602"/>
        <v/>
      </c>
      <c r="BT607" s="18" t="str">
        <f t="shared" si="602"/>
        <v/>
      </c>
      <c r="BU607" s="18" t="str">
        <f t="shared" si="602"/>
        <v/>
      </c>
      <c r="BV607" s="18" t="str">
        <f t="shared" si="602"/>
        <v/>
      </c>
      <c r="BW607" s="18" t="str">
        <f t="shared" si="602"/>
        <v/>
      </c>
      <c r="BX607" s="18" t="str">
        <f t="shared" si="602"/>
        <v/>
      </c>
      <c r="BY607" s="18" t="str">
        <f t="shared" si="602"/>
        <v/>
      </c>
      <c r="BZ607" s="18" t="str">
        <f t="shared" si="602"/>
        <v/>
      </c>
      <c r="CA607" s="18" t="str">
        <f>IF(BY607&lt;&gt;"",BY607-LOOKUP(2,1/(LEN($AQ$1:AQ607)&gt;0),$AQ$1:AQ607),"")</f>
        <v/>
      </c>
    </row>
    <row r="608" spans="1:79" x14ac:dyDescent="0.25">
      <c r="A608" s="21">
        <v>61707</v>
      </c>
      <c r="B608" s="21">
        <v>2</v>
      </c>
      <c r="C608" s="22" t="s">
        <v>1826</v>
      </c>
      <c r="D608" s="21">
        <v>332</v>
      </c>
      <c r="E608" s="23">
        <v>0.36180555555555555</v>
      </c>
      <c r="F608" s="22" t="s">
        <v>1366</v>
      </c>
      <c r="G608" s="22" t="b">
        <v>1</v>
      </c>
      <c r="H608" s="24">
        <v>43532.362314814818</v>
      </c>
      <c r="I608" s="25" t="s">
        <v>191</v>
      </c>
      <c r="J608" s="22" t="s">
        <v>192</v>
      </c>
      <c r="K608" s="11">
        <v>0</v>
      </c>
      <c r="L608" s="11">
        <v>755</v>
      </c>
      <c r="M608" s="11">
        <v>995</v>
      </c>
      <c r="N608" s="11">
        <v>4.4764192352886312E-12</v>
      </c>
      <c r="O608" s="11">
        <v>194</v>
      </c>
      <c r="P608" s="14">
        <v>0.74999998852161731</v>
      </c>
      <c r="Q608" s="11">
        <v>6257.4991190336286</v>
      </c>
      <c r="R608" s="15">
        <v>0.7203389269083017</v>
      </c>
      <c r="S608" s="11">
        <v>0</v>
      </c>
      <c r="T608" s="11">
        <v>45.000000461004674</v>
      </c>
      <c r="U608" s="11">
        <v>0</v>
      </c>
      <c r="V608" s="11">
        <v>0</v>
      </c>
      <c r="W608" s="22"/>
      <c r="X608" s="21">
        <v>0</v>
      </c>
      <c r="Y608" s="22">
        <v>0.5</v>
      </c>
      <c r="Z608" s="22">
        <v>0</v>
      </c>
      <c r="AA608" s="22">
        <v>0</v>
      </c>
      <c r="AB608" s="22">
        <v>0</v>
      </c>
      <c r="AC608" s="22">
        <v>1</v>
      </c>
      <c r="AD608" s="22">
        <v>1</v>
      </c>
      <c r="AE608" s="22">
        <v>0</v>
      </c>
      <c r="AF608" s="22">
        <v>6257.4991190336286</v>
      </c>
      <c r="AG608" s="21">
        <v>0</v>
      </c>
      <c r="AH608" s="22">
        <v>0</v>
      </c>
      <c r="AI608" s="22">
        <v>0</v>
      </c>
      <c r="AJ608" s="22">
        <v>6257.4991190336286</v>
      </c>
      <c r="AK608" s="22">
        <v>8544.8116110658502</v>
      </c>
      <c r="AL608" s="22">
        <v>0</v>
      </c>
      <c r="AM608" s="22">
        <v>19</v>
      </c>
      <c r="AN608" s="22">
        <v>0</v>
      </c>
      <c r="AO608" s="22">
        <v>0</v>
      </c>
      <c r="AQ608" s="18" t="str">
        <f t="shared" ref="AQ608:BZ608" si="603">IF(OR(AND(AQ$2&gt;$O607,AQ$2&lt;=$O608),AND(AQ$2&lt;=$O607,$O606&gt;$O607),AND(AQ$2&gt;$O608,$O609&lt;$O608)),$H607+((AQ$1-$Q607)/$U608/86000),"")</f>
        <v/>
      </c>
      <c r="AR608" s="18" t="str">
        <f t="shared" si="603"/>
        <v/>
      </c>
      <c r="AS608" s="18" t="str">
        <f t="shared" si="603"/>
        <v/>
      </c>
      <c r="AT608" s="18" t="str">
        <f t="shared" si="603"/>
        <v/>
      </c>
      <c r="AU608" s="18" t="str">
        <f t="shared" si="603"/>
        <v/>
      </c>
      <c r="AV608" s="18" t="str">
        <f t="shared" si="603"/>
        <v/>
      </c>
      <c r="AW608" s="18" t="str">
        <f t="shared" si="603"/>
        <v/>
      </c>
      <c r="AX608" s="18" t="str">
        <f t="shared" si="603"/>
        <v/>
      </c>
      <c r="AY608" s="18" t="str">
        <f t="shared" si="603"/>
        <v/>
      </c>
      <c r="AZ608" s="18" t="str">
        <f t="shared" si="603"/>
        <v/>
      </c>
      <c r="BA608" s="18" t="str">
        <f t="shared" si="603"/>
        <v/>
      </c>
      <c r="BB608" s="18" t="str">
        <f t="shared" si="603"/>
        <v/>
      </c>
      <c r="BC608" s="18" t="str">
        <f t="shared" si="603"/>
        <v/>
      </c>
      <c r="BD608" s="18" t="str">
        <f t="shared" si="603"/>
        <v/>
      </c>
      <c r="BE608" s="18" t="str">
        <f t="shared" si="603"/>
        <v/>
      </c>
      <c r="BF608" s="18" t="str">
        <f t="shared" si="603"/>
        <v/>
      </c>
      <c r="BG608" s="18" t="str">
        <f t="shared" si="603"/>
        <v/>
      </c>
      <c r="BH608" s="18" t="str">
        <f t="shared" si="603"/>
        <v/>
      </c>
      <c r="BI608" s="18" t="str">
        <f t="shared" si="603"/>
        <v/>
      </c>
      <c r="BJ608" s="18" t="str">
        <f t="shared" si="603"/>
        <v/>
      </c>
      <c r="BK608" s="18" t="str">
        <f t="shared" si="603"/>
        <v/>
      </c>
      <c r="BL608" s="18" t="str">
        <f t="shared" si="603"/>
        <v/>
      </c>
      <c r="BM608" s="18" t="str">
        <f t="shared" si="603"/>
        <v/>
      </c>
      <c r="BN608" s="18" t="str">
        <f t="shared" si="603"/>
        <v/>
      </c>
      <c r="BO608" s="18" t="str">
        <f t="shared" si="603"/>
        <v/>
      </c>
      <c r="BP608" s="18" t="str">
        <f t="shared" si="603"/>
        <v/>
      </c>
      <c r="BQ608" s="18" t="str">
        <f t="shared" si="603"/>
        <v/>
      </c>
      <c r="BR608" s="18" t="str">
        <f t="shared" si="603"/>
        <v/>
      </c>
      <c r="BS608" s="18" t="str">
        <f t="shared" si="603"/>
        <v/>
      </c>
      <c r="BT608" s="18" t="str">
        <f t="shared" si="603"/>
        <v/>
      </c>
      <c r="BU608" s="18" t="str">
        <f t="shared" si="603"/>
        <v/>
      </c>
      <c r="BV608" s="18" t="str">
        <f t="shared" si="603"/>
        <v/>
      </c>
      <c r="BW608" s="18" t="str">
        <f t="shared" si="603"/>
        <v/>
      </c>
      <c r="BX608" s="18" t="str">
        <f t="shared" si="603"/>
        <v/>
      </c>
      <c r="BY608" s="18" t="str">
        <f t="shared" si="603"/>
        <v/>
      </c>
      <c r="BZ608" s="18" t="str">
        <f t="shared" si="603"/>
        <v/>
      </c>
      <c r="CA608" s="18" t="str">
        <f>IF(BY608&lt;&gt;"",BY608-LOOKUP(2,1/(LEN($AQ$1:AQ608)&gt;0),$AQ$1:AQ608),"")</f>
        <v/>
      </c>
    </row>
    <row r="609" spans="1:79" x14ac:dyDescent="0.25">
      <c r="A609" s="21">
        <v>61709</v>
      </c>
      <c r="B609" s="21">
        <v>2</v>
      </c>
      <c r="C609" s="22" t="s">
        <v>1828</v>
      </c>
      <c r="D609" s="21">
        <v>332</v>
      </c>
      <c r="E609" s="23">
        <v>0.36249999999999999</v>
      </c>
      <c r="F609" s="22" t="s">
        <v>1366</v>
      </c>
      <c r="G609" s="22" t="b">
        <v>1</v>
      </c>
      <c r="H609" s="24">
        <v>43532.362835648149</v>
      </c>
      <c r="I609" s="25" t="s">
        <v>461</v>
      </c>
      <c r="J609" s="22" t="s">
        <v>462</v>
      </c>
      <c r="K609" s="11">
        <v>0</v>
      </c>
      <c r="L609" s="11">
        <v>756</v>
      </c>
      <c r="M609" s="11">
        <v>999</v>
      </c>
      <c r="N609" s="11">
        <v>3.7367442473623669E-11</v>
      </c>
      <c r="O609" s="11">
        <v>203</v>
      </c>
      <c r="P609" s="14">
        <v>0.37447722969219993</v>
      </c>
      <c r="Q609" s="11">
        <v>6451.8693174563377</v>
      </c>
      <c r="R609" s="15">
        <v>0.74271406711869148</v>
      </c>
      <c r="S609" s="11">
        <v>194.37019842270911</v>
      </c>
      <c r="T609" s="11">
        <v>44.999999832361937</v>
      </c>
      <c r="U609" s="11">
        <v>4.3193377588176558</v>
      </c>
      <c r="V609" s="11">
        <v>15.549615931743562</v>
      </c>
      <c r="W609" s="22"/>
      <c r="X609" s="21">
        <v>0</v>
      </c>
      <c r="Y609" s="22">
        <v>0</v>
      </c>
      <c r="Z609" s="22">
        <v>0</v>
      </c>
      <c r="AA609" s="22">
        <v>0</v>
      </c>
      <c r="AB609" s="22">
        <v>0</v>
      </c>
      <c r="AC609" s="22">
        <v>0</v>
      </c>
      <c r="AD609" s="22">
        <v>0</v>
      </c>
      <c r="AE609" s="22">
        <v>0</v>
      </c>
      <c r="AF609" s="22">
        <v>6451.8693174563377</v>
      </c>
      <c r="AG609" s="21">
        <v>0</v>
      </c>
      <c r="AH609" s="22">
        <v>0</v>
      </c>
      <c r="AI609" s="22">
        <v>0</v>
      </c>
      <c r="AJ609" s="22">
        <v>6451.8693174563377</v>
      </c>
      <c r="AK609" s="22">
        <v>8544.8116110658502</v>
      </c>
      <c r="AL609" s="22">
        <v>0</v>
      </c>
      <c r="AM609" s="22">
        <v>18</v>
      </c>
      <c r="AN609" s="22">
        <v>0</v>
      </c>
      <c r="AO609" s="22">
        <v>0</v>
      </c>
      <c r="AQ609" s="18" t="str">
        <f t="shared" ref="AQ609:BZ609" si="604">IF(OR(AND(AQ$2&gt;$O608,AQ$2&lt;=$O609),AND(AQ$2&lt;=$O608,$O607&gt;$O608),AND(AQ$2&gt;$O609,$O610&lt;$O609)),$H608+((AQ$1-$Q608)/$U609/86000),"")</f>
        <v/>
      </c>
      <c r="AR609" s="18" t="str">
        <f t="shared" si="604"/>
        <v/>
      </c>
      <c r="AS609" s="18" t="str">
        <f t="shared" si="604"/>
        <v/>
      </c>
      <c r="AT609" s="18" t="str">
        <f t="shared" si="604"/>
        <v/>
      </c>
      <c r="AU609" s="18" t="str">
        <f t="shared" si="604"/>
        <v/>
      </c>
      <c r="AV609" s="18" t="str">
        <f t="shared" si="604"/>
        <v/>
      </c>
      <c r="AW609" s="18" t="str">
        <f t="shared" si="604"/>
        <v/>
      </c>
      <c r="AX609" s="18" t="str">
        <f t="shared" si="604"/>
        <v/>
      </c>
      <c r="AY609" s="18" t="str">
        <f t="shared" si="604"/>
        <v/>
      </c>
      <c r="AZ609" s="18" t="str">
        <f t="shared" si="604"/>
        <v/>
      </c>
      <c r="BA609" s="18" t="str">
        <f t="shared" si="604"/>
        <v/>
      </c>
      <c r="BB609" s="18" t="str">
        <f t="shared" si="604"/>
        <v/>
      </c>
      <c r="BC609" s="18" t="str">
        <f t="shared" si="604"/>
        <v/>
      </c>
      <c r="BD609" s="18" t="str">
        <f t="shared" si="604"/>
        <v/>
      </c>
      <c r="BE609" s="18" t="str">
        <f t="shared" si="604"/>
        <v/>
      </c>
      <c r="BF609" s="18" t="str">
        <f t="shared" si="604"/>
        <v/>
      </c>
      <c r="BG609" s="18" t="str">
        <f t="shared" si="604"/>
        <v/>
      </c>
      <c r="BH609" s="18" t="str">
        <f t="shared" si="604"/>
        <v/>
      </c>
      <c r="BI609" s="18" t="str">
        <f t="shared" si="604"/>
        <v/>
      </c>
      <c r="BJ609" s="18" t="str">
        <f t="shared" si="604"/>
        <v/>
      </c>
      <c r="BK609" s="18" t="str">
        <f t="shared" si="604"/>
        <v/>
      </c>
      <c r="BL609" s="18" t="str">
        <f t="shared" si="604"/>
        <v/>
      </c>
      <c r="BM609" s="18" t="str">
        <f t="shared" si="604"/>
        <v/>
      </c>
      <c r="BN609" s="18" t="str">
        <f t="shared" si="604"/>
        <v/>
      </c>
      <c r="BO609" s="18" t="str">
        <f t="shared" si="604"/>
        <v/>
      </c>
      <c r="BP609" s="18" t="str">
        <f t="shared" si="604"/>
        <v/>
      </c>
      <c r="BQ609" s="18" t="str">
        <f t="shared" si="604"/>
        <v/>
      </c>
      <c r="BR609" s="18">
        <f t="shared" si="604"/>
        <v>43532.362456253213</v>
      </c>
      <c r="BS609" s="18" t="str">
        <f t="shared" si="604"/>
        <v/>
      </c>
      <c r="BT609" s="18" t="str">
        <f t="shared" si="604"/>
        <v/>
      </c>
      <c r="BU609" s="18" t="str">
        <f t="shared" si="604"/>
        <v/>
      </c>
      <c r="BV609" s="18" t="str">
        <f t="shared" si="604"/>
        <v/>
      </c>
      <c r="BW609" s="18" t="str">
        <f t="shared" si="604"/>
        <v/>
      </c>
      <c r="BX609" s="18" t="str">
        <f t="shared" si="604"/>
        <v/>
      </c>
      <c r="BY609" s="18" t="str">
        <f t="shared" si="604"/>
        <v/>
      </c>
      <c r="BZ609" s="18" t="str">
        <f t="shared" si="604"/>
        <v/>
      </c>
      <c r="CA609" s="18" t="str">
        <f>IF(BY609&lt;&gt;"",BY609-LOOKUP(2,1/(LEN($AQ$1:AQ609)&gt;0),$AQ$1:AQ609),"")</f>
        <v/>
      </c>
    </row>
    <row r="610" spans="1:79" x14ac:dyDescent="0.25">
      <c r="A610" s="21">
        <v>61710</v>
      </c>
      <c r="B610" s="21">
        <v>2</v>
      </c>
      <c r="C610" s="22" t="s">
        <v>1829</v>
      </c>
      <c r="D610" s="21">
        <v>332</v>
      </c>
      <c r="E610" s="23">
        <v>0.36319444444444443</v>
      </c>
      <c r="F610" s="22" t="s">
        <v>1366</v>
      </c>
      <c r="G610" s="22" t="b">
        <v>1</v>
      </c>
      <c r="H610" s="24">
        <v>43532.363356481481</v>
      </c>
      <c r="I610" s="25" t="s">
        <v>549</v>
      </c>
      <c r="J610" s="22" t="s">
        <v>550</v>
      </c>
      <c r="K610" s="11">
        <v>0</v>
      </c>
      <c r="L610" s="11">
        <v>757</v>
      </c>
      <c r="M610" s="11">
        <v>1003</v>
      </c>
      <c r="N610" s="11">
        <v>5.1916251559305238E-3</v>
      </c>
      <c r="O610" s="11">
        <v>209</v>
      </c>
      <c r="P610" s="14">
        <v>0.26603095002626298</v>
      </c>
      <c r="Q610" s="11">
        <v>6616.8366104276065</v>
      </c>
      <c r="R610" s="15">
        <v>0.76170445937179387</v>
      </c>
      <c r="S610" s="11">
        <v>164.96729297126876</v>
      </c>
      <c r="T610" s="11">
        <v>44.999999832361937</v>
      </c>
      <c r="U610" s="11">
        <v>3.6659398574626625</v>
      </c>
      <c r="V610" s="11">
        <v>13.197383486865585</v>
      </c>
      <c r="W610" s="22"/>
      <c r="X610" s="21">
        <v>0</v>
      </c>
      <c r="Y610" s="22">
        <v>0</v>
      </c>
      <c r="Z610" s="22">
        <v>0</v>
      </c>
      <c r="AA610" s="22">
        <v>0</v>
      </c>
      <c r="AB610" s="22">
        <v>0</v>
      </c>
      <c r="AC610" s="22">
        <v>0</v>
      </c>
      <c r="AD610" s="22">
        <v>0</v>
      </c>
      <c r="AE610" s="22">
        <v>0</v>
      </c>
      <c r="AF610" s="22">
        <v>6616.8366104276065</v>
      </c>
      <c r="AG610" s="21">
        <v>0</v>
      </c>
      <c r="AH610" s="22">
        <v>0</v>
      </c>
      <c r="AI610" s="22">
        <v>0</v>
      </c>
      <c r="AJ610" s="22">
        <v>6616.8366104276065</v>
      </c>
      <c r="AK610" s="22">
        <v>8544.8116110658502</v>
      </c>
      <c r="AL610" s="22">
        <v>0</v>
      </c>
      <c r="AM610" s="22">
        <v>17</v>
      </c>
      <c r="AN610" s="22">
        <v>0</v>
      </c>
      <c r="AO610" s="22">
        <v>0</v>
      </c>
      <c r="AQ610" s="18" t="str">
        <f t="shared" ref="AQ610:BZ610" si="605">IF(OR(AND(AQ$2&gt;$O609,AQ$2&lt;=$O610),AND(AQ$2&lt;=$O609,$O608&gt;$O609),AND(AQ$2&gt;$O610,$O611&lt;$O610)),$H609+((AQ$1-$Q609)/$U610/86000),"")</f>
        <v/>
      </c>
      <c r="AR610" s="18" t="str">
        <f t="shared" si="605"/>
        <v/>
      </c>
      <c r="AS610" s="18" t="str">
        <f t="shared" si="605"/>
        <v/>
      </c>
      <c r="AT610" s="18" t="str">
        <f t="shared" si="605"/>
        <v/>
      </c>
      <c r="AU610" s="18" t="str">
        <f t="shared" si="605"/>
        <v/>
      </c>
      <c r="AV610" s="18" t="str">
        <f t="shared" si="605"/>
        <v/>
      </c>
      <c r="AW610" s="18" t="str">
        <f t="shared" si="605"/>
        <v/>
      </c>
      <c r="AX610" s="18" t="str">
        <f t="shared" si="605"/>
        <v/>
      </c>
      <c r="AY610" s="18" t="str">
        <f t="shared" si="605"/>
        <v/>
      </c>
      <c r="AZ610" s="18" t="str">
        <f t="shared" si="605"/>
        <v/>
      </c>
      <c r="BA610" s="18" t="str">
        <f t="shared" si="605"/>
        <v/>
      </c>
      <c r="BB610" s="18" t="str">
        <f t="shared" si="605"/>
        <v/>
      </c>
      <c r="BC610" s="18" t="str">
        <f t="shared" si="605"/>
        <v/>
      </c>
      <c r="BD610" s="18" t="str">
        <f t="shared" si="605"/>
        <v/>
      </c>
      <c r="BE610" s="18" t="str">
        <f t="shared" si="605"/>
        <v/>
      </c>
      <c r="BF610" s="18" t="str">
        <f t="shared" si="605"/>
        <v/>
      </c>
      <c r="BG610" s="18" t="str">
        <f t="shared" si="605"/>
        <v/>
      </c>
      <c r="BH610" s="18" t="str">
        <f t="shared" si="605"/>
        <v/>
      </c>
      <c r="BI610" s="18" t="str">
        <f t="shared" si="605"/>
        <v/>
      </c>
      <c r="BJ610" s="18" t="str">
        <f t="shared" si="605"/>
        <v/>
      </c>
      <c r="BK610" s="18" t="str">
        <f t="shared" si="605"/>
        <v/>
      </c>
      <c r="BL610" s="18" t="str">
        <f t="shared" si="605"/>
        <v/>
      </c>
      <c r="BM610" s="18" t="str">
        <f t="shared" si="605"/>
        <v/>
      </c>
      <c r="BN610" s="18" t="str">
        <f t="shared" si="605"/>
        <v/>
      </c>
      <c r="BO610" s="18" t="str">
        <f t="shared" si="605"/>
        <v/>
      </c>
      <c r="BP610" s="18" t="str">
        <f t="shared" si="605"/>
        <v/>
      </c>
      <c r="BQ610" s="18" t="str">
        <f t="shared" si="605"/>
        <v/>
      </c>
      <c r="BR610" s="18" t="str">
        <f t="shared" si="605"/>
        <v/>
      </c>
      <c r="BS610" s="18">
        <f t="shared" si="605"/>
        <v>43532.362920596293</v>
      </c>
      <c r="BT610" s="18" t="str">
        <f t="shared" si="605"/>
        <v/>
      </c>
      <c r="BU610" s="18" t="str">
        <f t="shared" si="605"/>
        <v/>
      </c>
      <c r="BV610" s="18" t="str">
        <f t="shared" si="605"/>
        <v/>
      </c>
      <c r="BW610" s="18" t="str">
        <f t="shared" si="605"/>
        <v/>
      </c>
      <c r="BX610" s="18" t="str">
        <f t="shared" si="605"/>
        <v/>
      </c>
      <c r="BY610" s="18" t="str">
        <f t="shared" si="605"/>
        <v/>
      </c>
      <c r="BZ610" s="18" t="str">
        <f t="shared" si="605"/>
        <v/>
      </c>
      <c r="CA610" s="18" t="str">
        <f>IF(BY610&lt;&gt;"",BY610-LOOKUP(2,1/(LEN($AQ$1:AQ610)&gt;0),$AQ$1:AQ610),"")</f>
        <v/>
      </c>
    </row>
    <row r="611" spans="1:79" x14ac:dyDescent="0.25">
      <c r="A611" s="21">
        <v>61712</v>
      </c>
      <c r="B611" s="21">
        <v>2</v>
      </c>
      <c r="C611" s="22" t="s">
        <v>1831</v>
      </c>
      <c r="D611" s="21">
        <v>332</v>
      </c>
      <c r="E611" s="23">
        <v>0.36388888888888887</v>
      </c>
      <c r="F611" s="22" t="s">
        <v>1366</v>
      </c>
      <c r="G611" s="22" t="b">
        <v>1</v>
      </c>
      <c r="H611" s="24">
        <v>43532.363877314812</v>
      </c>
      <c r="I611" s="25" t="s">
        <v>559</v>
      </c>
      <c r="J611" s="22" t="s">
        <v>560</v>
      </c>
      <c r="K611" s="11">
        <v>0</v>
      </c>
      <c r="L611" s="11">
        <v>758</v>
      </c>
      <c r="M611" s="11">
        <v>1007</v>
      </c>
      <c r="N611" s="11">
        <v>0.36240564372108253</v>
      </c>
      <c r="O611" s="11">
        <v>209</v>
      </c>
      <c r="P611" s="14">
        <v>0.7463409021567543</v>
      </c>
      <c r="Q611" s="11">
        <v>6644.8505911134398</v>
      </c>
      <c r="R611" s="15">
        <v>0.76492931971964151</v>
      </c>
      <c r="S611" s="11">
        <v>28.013980685833303</v>
      </c>
      <c r="T611" s="11">
        <v>44.999999832361937</v>
      </c>
      <c r="U611" s="11">
        <v>0.62253290644874471</v>
      </c>
      <c r="V611" s="11">
        <v>2.2411184632154808</v>
      </c>
      <c r="W611" s="22"/>
      <c r="X611" s="21">
        <v>0</v>
      </c>
      <c r="Y611" s="22">
        <v>0</v>
      </c>
      <c r="Z611" s="22">
        <v>0</v>
      </c>
      <c r="AA611" s="22">
        <v>0</v>
      </c>
      <c r="AB611" s="22">
        <v>0</v>
      </c>
      <c r="AC611" s="22">
        <v>0</v>
      </c>
      <c r="AD611" s="22">
        <v>0</v>
      </c>
      <c r="AE611" s="22">
        <v>0</v>
      </c>
      <c r="AF611" s="22">
        <v>6644.8505911134398</v>
      </c>
      <c r="AG611" s="21">
        <v>0</v>
      </c>
      <c r="AH611" s="22">
        <v>0</v>
      </c>
      <c r="AI611" s="22">
        <v>0</v>
      </c>
      <c r="AJ611" s="22">
        <v>6644.8505911134398</v>
      </c>
      <c r="AK611" s="22">
        <v>8544.8116110658502</v>
      </c>
      <c r="AL611" s="22">
        <v>0</v>
      </c>
      <c r="AM611" s="22">
        <v>16</v>
      </c>
      <c r="AN611" s="22">
        <v>0</v>
      </c>
      <c r="AO611" s="22">
        <v>0</v>
      </c>
      <c r="AQ611" s="18" t="str">
        <f t="shared" ref="AQ611:BZ611" si="606">IF(OR(AND(AQ$2&gt;$O610,AQ$2&lt;=$O611),AND(AQ$2&lt;=$O610,$O609&gt;$O610),AND(AQ$2&gt;$O611,$O612&lt;$O611)),$H610+((AQ$1-$Q610)/$U611/86000),"")</f>
        <v/>
      </c>
      <c r="AR611" s="18" t="str">
        <f t="shared" si="606"/>
        <v/>
      </c>
      <c r="AS611" s="18" t="str">
        <f t="shared" si="606"/>
        <v/>
      </c>
      <c r="AT611" s="18" t="str">
        <f t="shared" si="606"/>
        <v/>
      </c>
      <c r="AU611" s="18" t="str">
        <f t="shared" si="606"/>
        <v/>
      </c>
      <c r="AV611" s="18" t="str">
        <f t="shared" si="606"/>
        <v/>
      </c>
      <c r="AW611" s="18" t="str">
        <f t="shared" si="606"/>
        <v/>
      </c>
      <c r="AX611" s="18" t="str">
        <f t="shared" si="606"/>
        <v/>
      </c>
      <c r="AY611" s="18" t="str">
        <f t="shared" si="606"/>
        <v/>
      </c>
      <c r="AZ611" s="18" t="str">
        <f t="shared" si="606"/>
        <v/>
      </c>
      <c r="BA611" s="18" t="str">
        <f t="shared" si="606"/>
        <v/>
      </c>
      <c r="BB611" s="18" t="str">
        <f t="shared" si="606"/>
        <v/>
      </c>
      <c r="BC611" s="18" t="str">
        <f t="shared" si="606"/>
        <v/>
      </c>
      <c r="BD611" s="18" t="str">
        <f t="shared" si="606"/>
        <v/>
      </c>
      <c r="BE611" s="18" t="str">
        <f t="shared" si="606"/>
        <v/>
      </c>
      <c r="BF611" s="18" t="str">
        <f t="shared" si="606"/>
        <v/>
      </c>
      <c r="BG611" s="18" t="str">
        <f t="shared" si="606"/>
        <v/>
      </c>
      <c r="BH611" s="18" t="str">
        <f t="shared" si="606"/>
        <v/>
      </c>
      <c r="BI611" s="18" t="str">
        <f t="shared" si="606"/>
        <v/>
      </c>
      <c r="BJ611" s="18" t="str">
        <f t="shared" si="606"/>
        <v/>
      </c>
      <c r="BK611" s="18" t="str">
        <f t="shared" si="606"/>
        <v/>
      </c>
      <c r="BL611" s="18" t="str">
        <f t="shared" si="606"/>
        <v/>
      </c>
      <c r="BM611" s="18" t="str">
        <f t="shared" si="606"/>
        <v/>
      </c>
      <c r="BN611" s="18" t="str">
        <f t="shared" si="606"/>
        <v/>
      </c>
      <c r="BO611" s="18" t="str">
        <f t="shared" si="606"/>
        <v/>
      </c>
      <c r="BP611" s="18" t="str">
        <f t="shared" si="606"/>
        <v/>
      </c>
      <c r="BQ611" s="18" t="str">
        <f t="shared" si="606"/>
        <v/>
      </c>
      <c r="BR611" s="18" t="str">
        <f t="shared" si="606"/>
        <v/>
      </c>
      <c r="BS611" s="18" t="str">
        <f t="shared" si="606"/>
        <v/>
      </c>
      <c r="BT611" s="18" t="str">
        <f t="shared" si="606"/>
        <v/>
      </c>
      <c r="BU611" s="18" t="str">
        <f t="shared" si="606"/>
        <v/>
      </c>
      <c r="BV611" s="18" t="str">
        <f t="shared" si="606"/>
        <v/>
      </c>
      <c r="BW611" s="18" t="str">
        <f t="shared" si="606"/>
        <v/>
      </c>
      <c r="BX611" s="18" t="str">
        <f t="shared" si="606"/>
        <v/>
      </c>
      <c r="BY611" s="18" t="str">
        <f t="shared" si="606"/>
        <v/>
      </c>
      <c r="BZ611" s="18" t="str">
        <f t="shared" si="606"/>
        <v/>
      </c>
      <c r="CA611" s="18" t="str">
        <f>IF(BY611&lt;&gt;"",BY611-LOOKUP(2,1/(LEN($AQ$1:AQ611)&gt;0),$AQ$1:AQ611),"")</f>
        <v/>
      </c>
    </row>
    <row r="612" spans="1:79" x14ac:dyDescent="0.25">
      <c r="A612" s="21">
        <v>61713</v>
      </c>
      <c r="B612" s="21">
        <v>2</v>
      </c>
      <c r="C612" s="22" t="s">
        <v>1834</v>
      </c>
      <c r="D612" s="21">
        <v>332</v>
      </c>
      <c r="E612" s="23">
        <v>0.36388888888888887</v>
      </c>
      <c r="F612" s="22" t="s">
        <v>1366</v>
      </c>
      <c r="G612" s="22" t="b">
        <v>1</v>
      </c>
      <c r="H612" s="24">
        <v>43532.364398148151</v>
      </c>
      <c r="I612" s="25" t="s">
        <v>551</v>
      </c>
      <c r="J612" s="22" t="s">
        <v>552</v>
      </c>
      <c r="K612" s="11">
        <v>0</v>
      </c>
      <c r="L612" s="11">
        <v>759</v>
      </c>
      <c r="M612" s="11">
        <v>1010</v>
      </c>
      <c r="N612" s="11">
        <v>0.30636040735282677</v>
      </c>
      <c r="O612" s="11">
        <v>213</v>
      </c>
      <c r="P612" s="14">
        <v>0.53623032624871692</v>
      </c>
      <c r="Q612" s="11">
        <v>6775.6732099526407</v>
      </c>
      <c r="R612" s="15">
        <v>0.77998911007315852</v>
      </c>
      <c r="S612" s="11">
        <v>130.82261883920091</v>
      </c>
      <c r="T612" s="11">
        <v>45.000000461004674</v>
      </c>
      <c r="U612" s="11">
        <v>2.9071692777551621</v>
      </c>
      <c r="V612" s="11">
        <v>10.465809399918584</v>
      </c>
      <c r="W612" s="22"/>
      <c r="X612" s="21">
        <v>0</v>
      </c>
      <c r="Y612" s="22">
        <v>0</v>
      </c>
      <c r="Z612" s="22">
        <v>0</v>
      </c>
      <c r="AA612" s="22">
        <v>0</v>
      </c>
      <c r="AB612" s="22">
        <v>0</v>
      </c>
      <c r="AC612" s="22">
        <v>0</v>
      </c>
      <c r="AD612" s="22">
        <v>0</v>
      </c>
      <c r="AE612" s="22">
        <v>0</v>
      </c>
      <c r="AF612" s="22">
        <v>6775.6732099526407</v>
      </c>
      <c r="AG612" s="21">
        <v>0</v>
      </c>
      <c r="AH612" s="22">
        <v>0</v>
      </c>
      <c r="AI612" s="22">
        <v>0</v>
      </c>
      <c r="AJ612" s="22">
        <v>6775.6732099526407</v>
      </c>
      <c r="AK612" s="22">
        <v>8544.8116110658502</v>
      </c>
      <c r="AL612" s="22">
        <v>0</v>
      </c>
      <c r="AM612" s="22">
        <v>15</v>
      </c>
      <c r="AN612" s="22">
        <v>0</v>
      </c>
      <c r="AO612" s="22">
        <v>0</v>
      </c>
      <c r="AQ612" s="18" t="str">
        <f t="shared" ref="AQ612:BZ612" si="607">IF(OR(AND(AQ$2&gt;$O611,AQ$2&lt;=$O612),AND(AQ$2&lt;=$O611,$O610&gt;$O611),AND(AQ$2&gt;$O612,$O613&lt;$O612)),$H611+((AQ$1-$Q611)/$U612/86000),"")</f>
        <v/>
      </c>
      <c r="AR612" s="18" t="str">
        <f t="shared" si="607"/>
        <v/>
      </c>
      <c r="AS612" s="18" t="str">
        <f t="shared" si="607"/>
        <v/>
      </c>
      <c r="AT612" s="18" t="str">
        <f t="shared" si="607"/>
        <v/>
      </c>
      <c r="AU612" s="18" t="str">
        <f t="shared" si="607"/>
        <v/>
      </c>
      <c r="AV612" s="18" t="str">
        <f t="shared" si="607"/>
        <v/>
      </c>
      <c r="AW612" s="18" t="str">
        <f t="shared" si="607"/>
        <v/>
      </c>
      <c r="AX612" s="18" t="str">
        <f t="shared" si="607"/>
        <v/>
      </c>
      <c r="AY612" s="18" t="str">
        <f t="shared" si="607"/>
        <v/>
      </c>
      <c r="AZ612" s="18" t="str">
        <f t="shared" si="607"/>
        <v/>
      </c>
      <c r="BA612" s="18" t="str">
        <f t="shared" si="607"/>
        <v/>
      </c>
      <c r="BB612" s="18" t="str">
        <f t="shared" si="607"/>
        <v/>
      </c>
      <c r="BC612" s="18" t="str">
        <f t="shared" si="607"/>
        <v/>
      </c>
      <c r="BD612" s="18" t="str">
        <f t="shared" si="607"/>
        <v/>
      </c>
      <c r="BE612" s="18" t="str">
        <f t="shared" si="607"/>
        <v/>
      </c>
      <c r="BF612" s="18" t="str">
        <f t="shared" si="607"/>
        <v/>
      </c>
      <c r="BG612" s="18" t="str">
        <f t="shared" si="607"/>
        <v/>
      </c>
      <c r="BH612" s="18" t="str">
        <f t="shared" si="607"/>
        <v/>
      </c>
      <c r="BI612" s="18" t="str">
        <f t="shared" si="607"/>
        <v/>
      </c>
      <c r="BJ612" s="18" t="str">
        <f t="shared" si="607"/>
        <v/>
      </c>
      <c r="BK612" s="18" t="str">
        <f t="shared" si="607"/>
        <v/>
      </c>
      <c r="BL612" s="18" t="str">
        <f t="shared" si="607"/>
        <v/>
      </c>
      <c r="BM612" s="18" t="str">
        <f t="shared" si="607"/>
        <v/>
      </c>
      <c r="BN612" s="18" t="str">
        <f t="shared" si="607"/>
        <v/>
      </c>
      <c r="BO612" s="18" t="str">
        <f t="shared" si="607"/>
        <v/>
      </c>
      <c r="BP612" s="18" t="str">
        <f t="shared" si="607"/>
        <v/>
      </c>
      <c r="BQ612" s="18" t="str">
        <f t="shared" si="607"/>
        <v/>
      </c>
      <c r="BR612" s="18" t="str">
        <f t="shared" si="607"/>
        <v/>
      </c>
      <c r="BS612" s="18" t="str">
        <f t="shared" si="607"/>
        <v/>
      </c>
      <c r="BT612" s="18" t="str">
        <f t="shared" si="607"/>
        <v/>
      </c>
      <c r="BU612" s="18" t="str">
        <f t="shared" si="607"/>
        <v/>
      </c>
      <c r="BV612" s="18" t="str">
        <f t="shared" si="607"/>
        <v/>
      </c>
      <c r="BW612" s="18" t="str">
        <f t="shared" si="607"/>
        <v/>
      </c>
      <c r="BX612" s="18" t="str">
        <f t="shared" si="607"/>
        <v/>
      </c>
      <c r="BY612" s="18" t="str">
        <f t="shared" si="607"/>
        <v/>
      </c>
      <c r="BZ612" s="18" t="str">
        <f t="shared" si="607"/>
        <v/>
      </c>
      <c r="CA612" s="18" t="str">
        <f>IF(BY612&lt;&gt;"",BY612-LOOKUP(2,1/(LEN($AQ$1:AQ612)&gt;0),$AQ$1:AQ612),"")</f>
        <v/>
      </c>
    </row>
    <row r="613" spans="1:79" x14ac:dyDescent="0.25">
      <c r="A613" s="21">
        <v>61715</v>
      </c>
      <c r="B613" s="21">
        <v>2</v>
      </c>
      <c r="C613" s="22" t="s">
        <v>1836</v>
      </c>
      <c r="D613" s="21">
        <v>332</v>
      </c>
      <c r="E613" s="23">
        <v>0.36458333333333331</v>
      </c>
      <c r="F613" s="22" t="s">
        <v>1366</v>
      </c>
      <c r="G613" s="22" t="b">
        <v>1</v>
      </c>
      <c r="H613" s="24">
        <v>43532.364918981482</v>
      </c>
      <c r="I613" s="25" t="s">
        <v>309</v>
      </c>
      <c r="J613" s="22" t="s">
        <v>310</v>
      </c>
      <c r="K613" s="11">
        <v>0</v>
      </c>
      <c r="L613" s="11">
        <v>760</v>
      </c>
      <c r="M613" s="11">
        <v>1013</v>
      </c>
      <c r="N613" s="11">
        <v>3.9612757518625585E-12</v>
      </c>
      <c r="O613" s="11">
        <v>223</v>
      </c>
      <c r="P613" s="14">
        <v>0.49999994025508882</v>
      </c>
      <c r="Q613" s="11">
        <v>7135.9752126130879</v>
      </c>
      <c r="R613" s="15">
        <v>0.82146567331707321</v>
      </c>
      <c r="S613" s="11">
        <v>360.30200266044722</v>
      </c>
      <c r="T613" s="11">
        <v>44.999999832361937</v>
      </c>
      <c r="U613" s="11">
        <v>8.0067112000594847</v>
      </c>
      <c r="V613" s="11">
        <v>28.824160320214144</v>
      </c>
      <c r="W613" s="22"/>
      <c r="X613" s="21">
        <v>0</v>
      </c>
      <c r="Y613" s="22">
        <v>0</v>
      </c>
      <c r="Z613" s="22">
        <v>0</v>
      </c>
      <c r="AA613" s="22">
        <v>0</v>
      </c>
      <c r="AB613" s="22">
        <v>0</v>
      </c>
      <c r="AC613" s="22">
        <v>0</v>
      </c>
      <c r="AD613" s="22">
        <v>0</v>
      </c>
      <c r="AE613" s="22">
        <v>0</v>
      </c>
      <c r="AF613" s="22">
        <v>7135.9752126130879</v>
      </c>
      <c r="AG613" s="21">
        <v>0</v>
      </c>
      <c r="AH613" s="22">
        <v>0</v>
      </c>
      <c r="AI613" s="22">
        <v>0</v>
      </c>
      <c r="AJ613" s="22">
        <v>7135.9752126130879</v>
      </c>
      <c r="AK613" s="22">
        <v>8544.8116110658502</v>
      </c>
      <c r="AL613" s="22">
        <v>0</v>
      </c>
      <c r="AM613" s="22">
        <v>14</v>
      </c>
      <c r="AN613" s="22">
        <v>0</v>
      </c>
      <c r="AO613" s="22">
        <v>0</v>
      </c>
      <c r="AQ613" s="18" t="str">
        <f t="shared" ref="AQ613:BZ613" si="608">IF(OR(AND(AQ$2&gt;$O612,AQ$2&lt;=$O613),AND(AQ$2&lt;=$O612,$O611&gt;$O612),AND(AQ$2&gt;$O613,$O614&lt;$O613)),$H612+((AQ$1-$Q612)/$U613/86000),"")</f>
        <v/>
      </c>
      <c r="AR613" s="18" t="str">
        <f t="shared" si="608"/>
        <v/>
      </c>
      <c r="AS613" s="18" t="str">
        <f t="shared" si="608"/>
        <v/>
      </c>
      <c r="AT613" s="18" t="str">
        <f t="shared" si="608"/>
        <v/>
      </c>
      <c r="AU613" s="18" t="str">
        <f t="shared" si="608"/>
        <v/>
      </c>
      <c r="AV613" s="18" t="str">
        <f t="shared" si="608"/>
        <v/>
      </c>
      <c r="AW613" s="18" t="str">
        <f t="shared" si="608"/>
        <v/>
      </c>
      <c r="AX613" s="18" t="str">
        <f t="shared" si="608"/>
        <v/>
      </c>
      <c r="AY613" s="18" t="str">
        <f t="shared" si="608"/>
        <v/>
      </c>
      <c r="AZ613" s="18" t="str">
        <f t="shared" si="608"/>
        <v/>
      </c>
      <c r="BA613" s="18" t="str">
        <f t="shared" si="608"/>
        <v/>
      </c>
      <c r="BB613" s="18" t="str">
        <f t="shared" si="608"/>
        <v/>
      </c>
      <c r="BC613" s="18" t="str">
        <f t="shared" si="608"/>
        <v/>
      </c>
      <c r="BD613" s="18" t="str">
        <f t="shared" si="608"/>
        <v/>
      </c>
      <c r="BE613" s="18" t="str">
        <f t="shared" si="608"/>
        <v/>
      </c>
      <c r="BF613" s="18" t="str">
        <f t="shared" si="608"/>
        <v/>
      </c>
      <c r="BG613" s="18" t="str">
        <f t="shared" si="608"/>
        <v/>
      </c>
      <c r="BH613" s="18" t="str">
        <f t="shared" si="608"/>
        <v/>
      </c>
      <c r="BI613" s="18" t="str">
        <f t="shared" si="608"/>
        <v/>
      </c>
      <c r="BJ613" s="18" t="str">
        <f t="shared" si="608"/>
        <v/>
      </c>
      <c r="BK613" s="18" t="str">
        <f t="shared" si="608"/>
        <v/>
      </c>
      <c r="BL613" s="18" t="str">
        <f t="shared" si="608"/>
        <v/>
      </c>
      <c r="BM613" s="18" t="str">
        <f t="shared" si="608"/>
        <v/>
      </c>
      <c r="BN613" s="18" t="str">
        <f t="shared" si="608"/>
        <v/>
      </c>
      <c r="BO613" s="18" t="str">
        <f t="shared" si="608"/>
        <v/>
      </c>
      <c r="BP613" s="18" t="str">
        <f t="shared" si="608"/>
        <v/>
      </c>
      <c r="BQ613" s="18" t="str">
        <f t="shared" si="608"/>
        <v/>
      </c>
      <c r="BR613" s="18" t="str">
        <f t="shared" si="608"/>
        <v/>
      </c>
      <c r="BS613" s="18" t="str">
        <f t="shared" si="608"/>
        <v/>
      </c>
      <c r="BT613" s="18">
        <f t="shared" si="608"/>
        <v>43532.364496623835</v>
      </c>
      <c r="BU613" s="18" t="str">
        <f t="shared" si="608"/>
        <v/>
      </c>
      <c r="BV613" s="18" t="str">
        <f t="shared" si="608"/>
        <v/>
      </c>
      <c r="BW613" s="18" t="str">
        <f t="shared" si="608"/>
        <v/>
      </c>
      <c r="BX613" s="18" t="str">
        <f t="shared" si="608"/>
        <v/>
      </c>
      <c r="BY613" s="18" t="str">
        <f t="shared" si="608"/>
        <v/>
      </c>
      <c r="BZ613" s="18" t="str">
        <f t="shared" si="608"/>
        <v/>
      </c>
      <c r="CA613" s="18" t="str">
        <f>IF(BY613&lt;&gt;"",BY613-LOOKUP(2,1/(LEN($AQ$1:AQ613)&gt;0),$AQ$1:AQ613),"")</f>
        <v/>
      </c>
    </row>
    <row r="614" spans="1:79" x14ac:dyDescent="0.25">
      <c r="A614" s="21">
        <v>61716</v>
      </c>
      <c r="B614" s="21">
        <v>1</v>
      </c>
      <c r="C614" s="22" t="s">
        <v>1837</v>
      </c>
      <c r="D614" s="21">
        <v>332</v>
      </c>
      <c r="E614" s="23">
        <v>0.36527777777777776</v>
      </c>
      <c r="F614" s="22" t="s">
        <v>1366</v>
      </c>
      <c r="G614" s="22" t="b">
        <v>1</v>
      </c>
      <c r="H614" s="24">
        <v>43532.365439814814</v>
      </c>
      <c r="I614" s="25" t="s">
        <v>403</v>
      </c>
      <c r="J614" s="22" t="s">
        <v>404</v>
      </c>
      <c r="K614" s="11">
        <v>0</v>
      </c>
      <c r="L614" s="11">
        <v>761</v>
      </c>
      <c r="M614" s="11">
        <v>1015</v>
      </c>
      <c r="N614" s="11">
        <v>2.8812507935072063E-12</v>
      </c>
      <c r="O614" s="11">
        <v>231</v>
      </c>
      <c r="P614" s="14">
        <v>0.49999991911242636</v>
      </c>
      <c r="Q614" s="11">
        <v>7376.7100961982969</v>
      </c>
      <c r="R614" s="15">
        <v>0.84917813550243659</v>
      </c>
      <c r="S614" s="11">
        <v>240.73488358520899</v>
      </c>
      <c r="T614" s="11">
        <v>44.999999832361937</v>
      </c>
      <c r="U614" s="11">
        <v>5.3496640996003624</v>
      </c>
      <c r="V614" s="11">
        <v>19.258790758561304</v>
      </c>
      <c r="W614" s="22"/>
      <c r="X614" s="21">
        <v>0</v>
      </c>
      <c r="Y614" s="22">
        <v>0</v>
      </c>
      <c r="Z614" s="22">
        <v>0</v>
      </c>
      <c r="AA614" s="22">
        <v>0</v>
      </c>
      <c r="AB614" s="22">
        <v>0</v>
      </c>
      <c r="AC614" s="22">
        <v>0</v>
      </c>
      <c r="AD614" s="22">
        <v>0</v>
      </c>
      <c r="AE614" s="22">
        <v>0</v>
      </c>
      <c r="AF614" s="22">
        <v>7376.7100961982969</v>
      </c>
      <c r="AG614" s="21">
        <v>0</v>
      </c>
      <c r="AH614" s="22">
        <v>0</v>
      </c>
      <c r="AI614" s="22">
        <v>0</v>
      </c>
      <c r="AJ614" s="22">
        <v>7376.7100961982969</v>
      </c>
      <c r="AK614" s="22">
        <v>8544.8116110658502</v>
      </c>
      <c r="AL614" s="22">
        <v>0</v>
      </c>
      <c r="AM614" s="22">
        <v>13</v>
      </c>
      <c r="AN614" s="22">
        <v>0</v>
      </c>
      <c r="AO614" s="22">
        <v>0</v>
      </c>
      <c r="AQ614" s="18" t="str">
        <f t="shared" ref="AQ614:BZ614" si="609">IF(OR(AND(AQ$2&gt;$O613,AQ$2&lt;=$O614),AND(AQ$2&lt;=$O613,$O612&gt;$O613),AND(AQ$2&gt;$O614,$O615&lt;$O614)),$H613+((AQ$1-$Q613)/$U614/86000),"")</f>
        <v/>
      </c>
      <c r="AR614" s="18" t="str">
        <f t="shared" si="609"/>
        <v/>
      </c>
      <c r="AS614" s="18" t="str">
        <f t="shared" si="609"/>
        <v/>
      </c>
      <c r="AT614" s="18" t="str">
        <f t="shared" si="609"/>
        <v/>
      </c>
      <c r="AU614" s="18" t="str">
        <f t="shared" si="609"/>
        <v/>
      </c>
      <c r="AV614" s="18" t="str">
        <f t="shared" si="609"/>
        <v/>
      </c>
      <c r="AW614" s="18" t="str">
        <f t="shared" si="609"/>
        <v/>
      </c>
      <c r="AX614" s="18" t="str">
        <f t="shared" si="609"/>
        <v/>
      </c>
      <c r="AY614" s="18" t="str">
        <f t="shared" si="609"/>
        <v/>
      </c>
      <c r="AZ614" s="18" t="str">
        <f t="shared" si="609"/>
        <v/>
      </c>
      <c r="BA614" s="18" t="str">
        <f t="shared" si="609"/>
        <v/>
      </c>
      <c r="BB614" s="18" t="str">
        <f t="shared" si="609"/>
        <v/>
      </c>
      <c r="BC614" s="18" t="str">
        <f t="shared" si="609"/>
        <v/>
      </c>
      <c r="BD614" s="18" t="str">
        <f t="shared" si="609"/>
        <v/>
      </c>
      <c r="BE614" s="18" t="str">
        <f t="shared" si="609"/>
        <v/>
      </c>
      <c r="BF614" s="18" t="str">
        <f t="shared" si="609"/>
        <v/>
      </c>
      <c r="BG614" s="18" t="str">
        <f t="shared" si="609"/>
        <v/>
      </c>
      <c r="BH614" s="18" t="str">
        <f t="shared" si="609"/>
        <v/>
      </c>
      <c r="BI614" s="18" t="str">
        <f t="shared" si="609"/>
        <v/>
      </c>
      <c r="BJ614" s="18" t="str">
        <f t="shared" si="609"/>
        <v/>
      </c>
      <c r="BK614" s="18" t="str">
        <f t="shared" si="609"/>
        <v/>
      </c>
      <c r="BL614" s="18" t="str">
        <f t="shared" si="609"/>
        <v/>
      </c>
      <c r="BM614" s="18" t="str">
        <f t="shared" si="609"/>
        <v/>
      </c>
      <c r="BN614" s="18" t="str">
        <f t="shared" si="609"/>
        <v/>
      </c>
      <c r="BO614" s="18" t="str">
        <f t="shared" si="609"/>
        <v/>
      </c>
      <c r="BP614" s="18" t="str">
        <f t="shared" si="609"/>
        <v/>
      </c>
      <c r="BQ614" s="18" t="str">
        <f t="shared" si="609"/>
        <v/>
      </c>
      <c r="BR614" s="18" t="str">
        <f t="shared" si="609"/>
        <v/>
      </c>
      <c r="BS614" s="18" t="str">
        <f t="shared" si="609"/>
        <v/>
      </c>
      <c r="BT614" s="18" t="str">
        <f t="shared" si="609"/>
        <v/>
      </c>
      <c r="BU614" s="18">
        <f t="shared" si="609"/>
        <v>43532.365014733608</v>
      </c>
      <c r="BV614" s="18" t="str">
        <f t="shared" si="609"/>
        <v/>
      </c>
      <c r="BW614" s="18" t="str">
        <f t="shared" si="609"/>
        <v/>
      </c>
      <c r="BX614" s="18" t="str">
        <f t="shared" si="609"/>
        <v/>
      </c>
      <c r="BY614" s="18" t="str">
        <f t="shared" si="609"/>
        <v/>
      </c>
      <c r="BZ614" s="18" t="str">
        <f t="shared" si="609"/>
        <v/>
      </c>
      <c r="CA614" s="18" t="str">
        <f>IF(BY614&lt;&gt;"",BY614-LOOKUP(2,1/(LEN($AQ$1:AQ614)&gt;0),$AQ$1:AQ614),"")</f>
        <v/>
      </c>
    </row>
    <row r="615" spans="1:79" x14ac:dyDescent="0.25">
      <c r="A615" s="21">
        <v>61718</v>
      </c>
      <c r="B615" s="21">
        <v>1</v>
      </c>
      <c r="C615" s="22" t="s">
        <v>1839</v>
      </c>
      <c r="D615" s="21">
        <v>332</v>
      </c>
      <c r="E615" s="23">
        <v>0.3659722222222222</v>
      </c>
      <c r="F615" s="22" t="s">
        <v>1366</v>
      </c>
      <c r="G615" s="22" t="b">
        <v>1</v>
      </c>
      <c r="H615" s="24">
        <v>43532.365960648145</v>
      </c>
      <c r="I615" s="25" t="s">
        <v>311</v>
      </c>
      <c r="J615" s="22" t="s">
        <v>312</v>
      </c>
      <c r="K615" s="11">
        <v>0</v>
      </c>
      <c r="L615" s="11">
        <v>762</v>
      </c>
      <c r="M615" s="11">
        <v>1017</v>
      </c>
      <c r="N615" s="11">
        <v>3.5342395676707383E-11</v>
      </c>
      <c r="O615" s="11">
        <v>235</v>
      </c>
      <c r="P615" s="14">
        <v>0.74999987001834156</v>
      </c>
      <c r="Q615" s="11">
        <v>7513.5927956956957</v>
      </c>
      <c r="R615" s="15">
        <v>0.86493553873855489</v>
      </c>
      <c r="S615" s="11">
        <v>136.88269949739879</v>
      </c>
      <c r="T615" s="11">
        <v>44.999999832361937</v>
      </c>
      <c r="U615" s="11">
        <v>3.0418377779405907</v>
      </c>
      <c r="V615" s="11">
        <v>10.950616000586127</v>
      </c>
      <c r="W615" s="22"/>
      <c r="X615" s="21">
        <v>0</v>
      </c>
      <c r="Y615" s="22">
        <v>0</v>
      </c>
      <c r="Z615" s="22">
        <v>0</v>
      </c>
      <c r="AA615" s="22">
        <v>0</v>
      </c>
      <c r="AB615" s="22">
        <v>0</v>
      </c>
      <c r="AC615" s="22">
        <v>0</v>
      </c>
      <c r="AD615" s="22">
        <v>0</v>
      </c>
      <c r="AE615" s="22">
        <v>0</v>
      </c>
      <c r="AF615" s="22">
        <v>7513.5927956956957</v>
      </c>
      <c r="AG615" s="21">
        <v>0</v>
      </c>
      <c r="AH615" s="22">
        <v>0</v>
      </c>
      <c r="AI615" s="22">
        <v>0</v>
      </c>
      <c r="AJ615" s="22">
        <v>7513.5927956956957</v>
      </c>
      <c r="AK615" s="22">
        <v>8544.8116110658502</v>
      </c>
      <c r="AL615" s="22">
        <v>0</v>
      </c>
      <c r="AM615" s="22">
        <v>12</v>
      </c>
      <c r="AN615" s="22">
        <v>0</v>
      </c>
      <c r="AO615" s="22">
        <v>0</v>
      </c>
      <c r="AQ615" s="18" t="str">
        <f t="shared" ref="AQ615:BZ615" si="610">IF(OR(AND(AQ$2&gt;$O614,AQ$2&lt;=$O615),AND(AQ$2&lt;=$O614,$O613&gt;$O614),AND(AQ$2&gt;$O615,$O616&lt;$O615)),$H614+((AQ$1-$Q614)/$U615/86000),"")</f>
        <v/>
      </c>
      <c r="AR615" s="18" t="str">
        <f t="shared" si="610"/>
        <v/>
      </c>
      <c r="AS615" s="18" t="str">
        <f t="shared" si="610"/>
        <v/>
      </c>
      <c r="AT615" s="18" t="str">
        <f t="shared" si="610"/>
        <v/>
      </c>
      <c r="AU615" s="18" t="str">
        <f t="shared" si="610"/>
        <v/>
      </c>
      <c r="AV615" s="18" t="str">
        <f t="shared" si="610"/>
        <v/>
      </c>
      <c r="AW615" s="18" t="str">
        <f t="shared" si="610"/>
        <v/>
      </c>
      <c r="AX615" s="18" t="str">
        <f t="shared" si="610"/>
        <v/>
      </c>
      <c r="AY615" s="18" t="str">
        <f t="shared" si="610"/>
        <v/>
      </c>
      <c r="AZ615" s="18" t="str">
        <f t="shared" si="610"/>
        <v/>
      </c>
      <c r="BA615" s="18" t="str">
        <f t="shared" si="610"/>
        <v/>
      </c>
      <c r="BB615" s="18" t="str">
        <f t="shared" si="610"/>
        <v/>
      </c>
      <c r="BC615" s="18" t="str">
        <f t="shared" si="610"/>
        <v/>
      </c>
      <c r="BD615" s="18" t="str">
        <f t="shared" si="610"/>
        <v/>
      </c>
      <c r="BE615" s="18" t="str">
        <f t="shared" si="610"/>
        <v/>
      </c>
      <c r="BF615" s="18" t="str">
        <f t="shared" si="610"/>
        <v/>
      </c>
      <c r="BG615" s="18" t="str">
        <f t="shared" si="610"/>
        <v/>
      </c>
      <c r="BH615" s="18" t="str">
        <f t="shared" si="610"/>
        <v/>
      </c>
      <c r="BI615" s="18" t="str">
        <f t="shared" si="610"/>
        <v/>
      </c>
      <c r="BJ615" s="18" t="str">
        <f t="shared" si="610"/>
        <v/>
      </c>
      <c r="BK615" s="18" t="str">
        <f t="shared" si="610"/>
        <v/>
      </c>
      <c r="BL615" s="18" t="str">
        <f t="shared" si="610"/>
        <v/>
      </c>
      <c r="BM615" s="18" t="str">
        <f t="shared" si="610"/>
        <v/>
      </c>
      <c r="BN615" s="18" t="str">
        <f t="shared" si="610"/>
        <v/>
      </c>
      <c r="BO615" s="18" t="str">
        <f t="shared" si="610"/>
        <v/>
      </c>
      <c r="BP615" s="18" t="str">
        <f t="shared" si="610"/>
        <v/>
      </c>
      <c r="BQ615" s="18" t="str">
        <f t="shared" si="610"/>
        <v/>
      </c>
      <c r="BR615" s="18" t="str">
        <f t="shared" si="610"/>
        <v/>
      </c>
      <c r="BS615" s="18" t="str">
        <f t="shared" si="610"/>
        <v/>
      </c>
      <c r="BT615" s="18" t="str">
        <f t="shared" si="610"/>
        <v/>
      </c>
      <c r="BU615" s="18" t="str">
        <f t="shared" si="610"/>
        <v/>
      </c>
      <c r="BV615" s="18" t="str">
        <f t="shared" si="610"/>
        <v/>
      </c>
      <c r="BW615" s="18" t="str">
        <f t="shared" si="610"/>
        <v/>
      </c>
      <c r="BX615" s="18" t="str">
        <f t="shared" si="610"/>
        <v/>
      </c>
      <c r="BY615" s="18" t="str">
        <f t="shared" si="610"/>
        <v/>
      </c>
      <c r="BZ615" s="18" t="str">
        <f t="shared" si="610"/>
        <v/>
      </c>
      <c r="CA615" s="18" t="str">
        <f>IF(BY615&lt;&gt;"",BY615-LOOKUP(2,1/(LEN($AQ$1:AQ615)&gt;0),$AQ$1:AQ615),"")</f>
        <v/>
      </c>
    </row>
    <row r="616" spans="1:79" x14ac:dyDescent="0.25">
      <c r="A616" s="21">
        <v>61719</v>
      </c>
      <c r="B616" s="21">
        <v>1</v>
      </c>
      <c r="C616" s="22" t="s">
        <v>1840</v>
      </c>
      <c r="D616" s="21">
        <v>332</v>
      </c>
      <c r="E616" s="23">
        <v>0.3659722222222222</v>
      </c>
      <c r="F616" s="22" t="s">
        <v>1366</v>
      </c>
      <c r="G616" s="22" t="b">
        <v>1</v>
      </c>
      <c r="H616" s="24">
        <v>43532.366481481484</v>
      </c>
      <c r="I616" s="25" t="s">
        <v>279</v>
      </c>
      <c r="J616" s="22" t="s">
        <v>280</v>
      </c>
      <c r="K616" s="11">
        <v>0</v>
      </c>
      <c r="L616" s="11">
        <v>763</v>
      </c>
      <c r="M616" s="11">
        <v>1019</v>
      </c>
      <c r="N616" s="11">
        <v>1.4139800441625994E-12</v>
      </c>
      <c r="O616" s="11">
        <v>240</v>
      </c>
      <c r="P616" s="14">
        <v>0.49999993387525032</v>
      </c>
      <c r="Q616" s="11">
        <v>7620.4941373121665</v>
      </c>
      <c r="R616" s="15">
        <v>0.87724160482665658</v>
      </c>
      <c r="S616" s="11">
        <v>106.90134161647075</v>
      </c>
      <c r="T616" s="11">
        <v>45.000000461004674</v>
      </c>
      <c r="U616" s="11">
        <v>2.3755853449181066</v>
      </c>
      <c r="V616" s="11">
        <v>8.5521072417051833</v>
      </c>
      <c r="W616" s="22"/>
      <c r="X616" s="21">
        <v>0</v>
      </c>
      <c r="Y616" s="22">
        <v>0</v>
      </c>
      <c r="Z616" s="22">
        <v>0</v>
      </c>
      <c r="AA616" s="22">
        <v>0</v>
      </c>
      <c r="AB616" s="22">
        <v>0</v>
      </c>
      <c r="AC616" s="22">
        <v>0</v>
      </c>
      <c r="AD616" s="22">
        <v>0</v>
      </c>
      <c r="AE616" s="22">
        <v>0</v>
      </c>
      <c r="AF616" s="22">
        <v>7620.4941373121665</v>
      </c>
      <c r="AG616" s="21">
        <v>0</v>
      </c>
      <c r="AH616" s="22">
        <v>0</v>
      </c>
      <c r="AI616" s="22">
        <v>0</v>
      </c>
      <c r="AJ616" s="22">
        <v>7620.4941373121665</v>
      </c>
      <c r="AK616" s="22">
        <v>8544.8116110658502</v>
      </c>
      <c r="AL616" s="22">
        <v>0</v>
      </c>
      <c r="AM616" s="22">
        <v>11</v>
      </c>
      <c r="AN616" s="22">
        <v>0</v>
      </c>
      <c r="AO616" s="22">
        <v>0</v>
      </c>
      <c r="AQ616" s="18" t="str">
        <f t="shared" ref="AQ616:BZ616" si="611">IF(OR(AND(AQ$2&gt;$O615,AQ$2&lt;=$O616),AND(AQ$2&lt;=$O615,$O614&gt;$O615),AND(AQ$2&gt;$O616,$O617&lt;$O616)),$H615+((AQ$1-$Q615)/$U616/86000),"")</f>
        <v/>
      </c>
      <c r="AR616" s="18" t="str">
        <f t="shared" si="611"/>
        <v/>
      </c>
      <c r="AS616" s="18" t="str">
        <f t="shared" si="611"/>
        <v/>
      </c>
      <c r="AT616" s="18" t="str">
        <f t="shared" si="611"/>
        <v/>
      </c>
      <c r="AU616" s="18" t="str">
        <f t="shared" si="611"/>
        <v/>
      </c>
      <c r="AV616" s="18" t="str">
        <f t="shared" si="611"/>
        <v/>
      </c>
      <c r="AW616" s="18" t="str">
        <f t="shared" si="611"/>
        <v/>
      </c>
      <c r="AX616" s="18" t="str">
        <f t="shared" si="611"/>
        <v/>
      </c>
      <c r="AY616" s="18" t="str">
        <f t="shared" si="611"/>
        <v/>
      </c>
      <c r="AZ616" s="18" t="str">
        <f t="shared" si="611"/>
        <v/>
      </c>
      <c r="BA616" s="18" t="str">
        <f t="shared" si="611"/>
        <v/>
      </c>
      <c r="BB616" s="18" t="str">
        <f t="shared" si="611"/>
        <v/>
      </c>
      <c r="BC616" s="18" t="str">
        <f t="shared" si="611"/>
        <v/>
      </c>
      <c r="BD616" s="18" t="str">
        <f t="shared" si="611"/>
        <v/>
      </c>
      <c r="BE616" s="18" t="str">
        <f t="shared" si="611"/>
        <v/>
      </c>
      <c r="BF616" s="18" t="str">
        <f t="shared" si="611"/>
        <v/>
      </c>
      <c r="BG616" s="18" t="str">
        <f t="shared" si="611"/>
        <v/>
      </c>
      <c r="BH616" s="18" t="str">
        <f t="shared" si="611"/>
        <v/>
      </c>
      <c r="BI616" s="18" t="str">
        <f t="shared" si="611"/>
        <v/>
      </c>
      <c r="BJ616" s="18" t="str">
        <f t="shared" si="611"/>
        <v/>
      </c>
      <c r="BK616" s="18" t="str">
        <f t="shared" si="611"/>
        <v/>
      </c>
      <c r="BL616" s="18" t="str">
        <f t="shared" si="611"/>
        <v/>
      </c>
      <c r="BM616" s="18" t="str">
        <f t="shared" si="611"/>
        <v/>
      </c>
      <c r="BN616" s="18" t="str">
        <f t="shared" si="611"/>
        <v/>
      </c>
      <c r="BO616" s="18" t="str">
        <f t="shared" si="611"/>
        <v/>
      </c>
      <c r="BP616" s="18" t="str">
        <f t="shared" si="611"/>
        <v/>
      </c>
      <c r="BQ616" s="18" t="str">
        <f t="shared" si="611"/>
        <v/>
      </c>
      <c r="BR616" s="18" t="str">
        <f t="shared" si="611"/>
        <v/>
      </c>
      <c r="BS616" s="18" t="str">
        <f t="shared" si="611"/>
        <v/>
      </c>
      <c r="BT616" s="18" t="str">
        <f t="shared" si="611"/>
        <v/>
      </c>
      <c r="BU616" s="18" t="str">
        <f t="shared" si="611"/>
        <v/>
      </c>
      <c r="BV616" s="18">
        <f t="shared" si="611"/>
        <v>43532.366128780239</v>
      </c>
      <c r="BW616" s="18" t="str">
        <f t="shared" si="611"/>
        <v/>
      </c>
      <c r="BX616" s="18" t="str">
        <f t="shared" si="611"/>
        <v/>
      </c>
      <c r="BY616" s="18" t="str">
        <f t="shared" si="611"/>
        <v/>
      </c>
      <c r="BZ616" s="18" t="str">
        <f t="shared" si="611"/>
        <v/>
      </c>
      <c r="CA616" s="18" t="str">
        <f>IF(BY616&lt;&gt;"",BY616-LOOKUP(2,1/(LEN($AQ$1:AQ616)&gt;0),$AQ$1:AQ616),"")</f>
        <v/>
      </c>
    </row>
    <row r="617" spans="1:79" x14ac:dyDescent="0.25">
      <c r="A617" s="21">
        <v>61721</v>
      </c>
      <c r="B617" s="21">
        <v>1</v>
      </c>
      <c r="C617" s="22" t="s">
        <v>1842</v>
      </c>
      <c r="D617" s="21">
        <v>332</v>
      </c>
      <c r="E617" s="23">
        <v>0.36666666666666664</v>
      </c>
      <c r="F617" s="22" t="s">
        <v>1366</v>
      </c>
      <c r="G617" s="22" t="b">
        <v>1</v>
      </c>
      <c r="H617" s="24">
        <v>43532.367002314815</v>
      </c>
      <c r="I617" s="25" t="s">
        <v>279</v>
      </c>
      <c r="J617" s="22" t="s">
        <v>280</v>
      </c>
      <c r="K617" s="11">
        <v>0</v>
      </c>
      <c r="L617" s="11">
        <v>764</v>
      </c>
      <c r="M617" s="11">
        <v>1021</v>
      </c>
      <c r="N617" s="11">
        <v>1.4139800441625994E-12</v>
      </c>
      <c r="O617" s="11">
        <v>240</v>
      </c>
      <c r="P617" s="14">
        <v>0.49999993387525032</v>
      </c>
      <c r="Q617" s="11">
        <v>7620.4941373121665</v>
      </c>
      <c r="R617" s="15">
        <v>0.87724160482665658</v>
      </c>
      <c r="S617" s="11">
        <v>0</v>
      </c>
      <c r="T617" s="11">
        <v>44.999999832361937</v>
      </c>
      <c r="U617" s="11">
        <v>0</v>
      </c>
      <c r="V617" s="11">
        <v>0</v>
      </c>
      <c r="W617" s="22"/>
      <c r="X617" s="21">
        <v>0</v>
      </c>
      <c r="Y617" s="22">
        <v>0.5</v>
      </c>
      <c r="Z617" s="22">
        <v>0</v>
      </c>
      <c r="AA617" s="22">
        <v>0</v>
      </c>
      <c r="AB617" s="22">
        <v>0</v>
      </c>
      <c r="AC617" s="22">
        <v>1</v>
      </c>
      <c r="AD617" s="22">
        <v>1</v>
      </c>
      <c r="AE617" s="22">
        <v>0</v>
      </c>
      <c r="AF617" s="22">
        <v>7620.4941373121665</v>
      </c>
      <c r="AG617" s="21">
        <v>0</v>
      </c>
      <c r="AH617" s="22">
        <v>0</v>
      </c>
      <c r="AI617" s="22">
        <v>0</v>
      </c>
      <c r="AJ617" s="22">
        <v>7620.4941373121665</v>
      </c>
      <c r="AK617" s="22">
        <v>8544.8116110658502</v>
      </c>
      <c r="AL617" s="22">
        <v>0</v>
      </c>
      <c r="AM617" s="22">
        <v>10</v>
      </c>
      <c r="AN617" s="22">
        <v>0</v>
      </c>
      <c r="AO617" s="22">
        <v>0</v>
      </c>
      <c r="AQ617" s="18" t="str">
        <f t="shared" ref="AQ617:BZ617" si="612">IF(OR(AND(AQ$2&gt;$O616,AQ$2&lt;=$O617),AND(AQ$2&lt;=$O616,$O615&gt;$O616),AND(AQ$2&gt;$O617,$O618&lt;$O617)),$H616+((AQ$1-$Q616)/$U617/86000),"")</f>
        <v/>
      </c>
      <c r="AR617" s="18" t="str">
        <f t="shared" si="612"/>
        <v/>
      </c>
      <c r="AS617" s="18" t="str">
        <f t="shared" si="612"/>
        <v/>
      </c>
      <c r="AT617" s="18" t="str">
        <f t="shared" si="612"/>
        <v/>
      </c>
      <c r="AU617" s="18" t="str">
        <f t="shared" si="612"/>
        <v/>
      </c>
      <c r="AV617" s="18" t="str">
        <f t="shared" si="612"/>
        <v/>
      </c>
      <c r="AW617" s="18" t="str">
        <f t="shared" si="612"/>
        <v/>
      </c>
      <c r="AX617" s="18" t="str">
        <f t="shared" si="612"/>
        <v/>
      </c>
      <c r="AY617" s="18" t="str">
        <f t="shared" si="612"/>
        <v/>
      </c>
      <c r="AZ617" s="18" t="str">
        <f t="shared" si="612"/>
        <v/>
      </c>
      <c r="BA617" s="18" t="str">
        <f t="shared" si="612"/>
        <v/>
      </c>
      <c r="BB617" s="18" t="str">
        <f t="shared" si="612"/>
        <v/>
      </c>
      <c r="BC617" s="18" t="str">
        <f t="shared" si="612"/>
        <v/>
      </c>
      <c r="BD617" s="18" t="str">
        <f t="shared" si="612"/>
        <v/>
      </c>
      <c r="BE617" s="18" t="str">
        <f t="shared" si="612"/>
        <v/>
      </c>
      <c r="BF617" s="18" t="str">
        <f t="shared" si="612"/>
        <v/>
      </c>
      <c r="BG617" s="18" t="str">
        <f t="shared" si="612"/>
        <v/>
      </c>
      <c r="BH617" s="18" t="str">
        <f t="shared" si="612"/>
        <v/>
      </c>
      <c r="BI617" s="18" t="str">
        <f t="shared" si="612"/>
        <v/>
      </c>
      <c r="BJ617" s="18" t="str">
        <f t="shared" si="612"/>
        <v/>
      </c>
      <c r="BK617" s="18" t="str">
        <f t="shared" si="612"/>
        <v/>
      </c>
      <c r="BL617" s="18" t="str">
        <f t="shared" si="612"/>
        <v/>
      </c>
      <c r="BM617" s="18" t="str">
        <f t="shared" si="612"/>
        <v/>
      </c>
      <c r="BN617" s="18" t="str">
        <f t="shared" si="612"/>
        <v/>
      </c>
      <c r="BO617" s="18" t="str">
        <f t="shared" si="612"/>
        <v/>
      </c>
      <c r="BP617" s="18" t="str">
        <f t="shared" si="612"/>
        <v/>
      </c>
      <c r="BQ617" s="18" t="str">
        <f t="shared" si="612"/>
        <v/>
      </c>
      <c r="BR617" s="18" t="str">
        <f t="shared" si="612"/>
        <v/>
      </c>
      <c r="BS617" s="18" t="str">
        <f t="shared" si="612"/>
        <v/>
      </c>
      <c r="BT617" s="18" t="str">
        <f t="shared" si="612"/>
        <v/>
      </c>
      <c r="BU617" s="18" t="str">
        <f t="shared" si="612"/>
        <v/>
      </c>
      <c r="BV617" s="18" t="str">
        <f t="shared" si="612"/>
        <v/>
      </c>
      <c r="BW617" s="18" t="str">
        <f t="shared" si="612"/>
        <v/>
      </c>
      <c r="BX617" s="18" t="str">
        <f t="shared" si="612"/>
        <v/>
      </c>
      <c r="BY617" s="18" t="str">
        <f t="shared" si="612"/>
        <v/>
      </c>
      <c r="BZ617" s="18" t="str">
        <f t="shared" si="612"/>
        <v/>
      </c>
      <c r="CA617" s="18" t="str">
        <f>IF(BY617&lt;&gt;"",BY617-LOOKUP(2,1/(LEN($AQ$1:AQ617)&gt;0),$AQ$1:AQ617),"")</f>
        <v/>
      </c>
    </row>
    <row r="618" spans="1:79" x14ac:dyDescent="0.25">
      <c r="A618" s="21">
        <v>61724</v>
      </c>
      <c r="B618" s="21">
        <v>1</v>
      </c>
      <c r="C618" s="22" t="s">
        <v>1845</v>
      </c>
      <c r="D618" s="21">
        <v>332</v>
      </c>
      <c r="E618" s="23">
        <v>0.36805555555555558</v>
      </c>
      <c r="F618" s="22" t="s">
        <v>1366</v>
      </c>
      <c r="G618" s="22" t="b">
        <v>1</v>
      </c>
      <c r="H618" s="24">
        <v>43532.368055555555</v>
      </c>
      <c r="I618" s="25" t="s">
        <v>197</v>
      </c>
      <c r="J618" s="22" t="s">
        <v>198</v>
      </c>
      <c r="K618" s="11">
        <v>0</v>
      </c>
      <c r="L618" s="11">
        <v>766</v>
      </c>
      <c r="M618" s="11">
        <v>1025</v>
      </c>
      <c r="N618" s="11">
        <v>1.5774048733874224E-11</v>
      </c>
      <c r="O618" s="11">
        <v>248</v>
      </c>
      <c r="P618" s="14">
        <v>0.49999986488777509</v>
      </c>
      <c r="Q618" s="11">
        <v>7738.7748707129895</v>
      </c>
      <c r="R618" s="15">
        <v>0.89085762217657738</v>
      </c>
      <c r="S618" s="11">
        <v>118.28073340082301</v>
      </c>
      <c r="T618" s="11">
        <v>90.999999898485839</v>
      </c>
      <c r="U618" s="11">
        <v>1.2997882805798893</v>
      </c>
      <c r="V618" s="11">
        <v>4.6792378100876011</v>
      </c>
      <c r="W618" s="22"/>
      <c r="X618" s="21">
        <v>0</v>
      </c>
      <c r="Y618" s="22">
        <v>0</v>
      </c>
      <c r="Z618" s="22">
        <v>0</v>
      </c>
      <c r="AA618" s="22">
        <v>0</v>
      </c>
      <c r="AB618" s="22">
        <v>0</v>
      </c>
      <c r="AC618" s="22">
        <v>0</v>
      </c>
      <c r="AD618" s="22">
        <v>0</v>
      </c>
      <c r="AE618" s="22">
        <v>0</v>
      </c>
      <c r="AF618" s="22">
        <v>7738.7748707129895</v>
      </c>
      <c r="AG618" s="21">
        <v>0</v>
      </c>
      <c r="AH618" s="22">
        <v>0</v>
      </c>
      <c r="AI618" s="22">
        <v>0</v>
      </c>
      <c r="AJ618" s="22">
        <v>7738.7748707129895</v>
      </c>
      <c r="AK618" s="22">
        <v>8544.8116110658502</v>
      </c>
      <c r="AL618" s="22">
        <v>0</v>
      </c>
      <c r="AM618" s="22">
        <v>9</v>
      </c>
      <c r="AN618" s="22">
        <v>0</v>
      </c>
      <c r="AO618" s="22">
        <v>0</v>
      </c>
      <c r="AQ618" s="18" t="str">
        <f t="shared" ref="AQ618:BZ618" si="613">IF(OR(AND(AQ$2&gt;$O617,AQ$2&lt;=$O618),AND(AQ$2&lt;=$O617,$O616&gt;$O617),AND(AQ$2&gt;$O618,$O619&lt;$O618)),$H617+((AQ$1-$Q617)/$U618/86000),"")</f>
        <v/>
      </c>
      <c r="AR618" s="18" t="str">
        <f t="shared" si="613"/>
        <v/>
      </c>
      <c r="AS618" s="18" t="str">
        <f t="shared" si="613"/>
        <v/>
      </c>
      <c r="AT618" s="18" t="str">
        <f t="shared" si="613"/>
        <v/>
      </c>
      <c r="AU618" s="18" t="str">
        <f t="shared" si="613"/>
        <v/>
      </c>
      <c r="AV618" s="18" t="str">
        <f t="shared" si="613"/>
        <v/>
      </c>
      <c r="AW618" s="18" t="str">
        <f t="shared" si="613"/>
        <v/>
      </c>
      <c r="AX618" s="18" t="str">
        <f t="shared" si="613"/>
        <v/>
      </c>
      <c r="AY618" s="18" t="str">
        <f t="shared" si="613"/>
        <v/>
      </c>
      <c r="AZ618" s="18" t="str">
        <f t="shared" si="613"/>
        <v/>
      </c>
      <c r="BA618" s="18" t="str">
        <f t="shared" si="613"/>
        <v/>
      </c>
      <c r="BB618" s="18" t="str">
        <f t="shared" si="613"/>
        <v/>
      </c>
      <c r="BC618" s="18" t="str">
        <f t="shared" si="613"/>
        <v/>
      </c>
      <c r="BD618" s="18" t="str">
        <f t="shared" si="613"/>
        <v/>
      </c>
      <c r="BE618" s="18" t="str">
        <f t="shared" si="613"/>
        <v/>
      </c>
      <c r="BF618" s="18" t="str">
        <f t="shared" si="613"/>
        <v/>
      </c>
      <c r="BG618" s="18" t="str">
        <f t="shared" si="613"/>
        <v/>
      </c>
      <c r="BH618" s="18" t="str">
        <f t="shared" si="613"/>
        <v/>
      </c>
      <c r="BI618" s="18" t="str">
        <f t="shared" si="613"/>
        <v/>
      </c>
      <c r="BJ618" s="18" t="str">
        <f t="shared" si="613"/>
        <v/>
      </c>
      <c r="BK618" s="18" t="str">
        <f t="shared" si="613"/>
        <v/>
      </c>
      <c r="BL618" s="18" t="str">
        <f t="shared" si="613"/>
        <v/>
      </c>
      <c r="BM618" s="18" t="str">
        <f t="shared" si="613"/>
        <v/>
      </c>
      <c r="BN618" s="18" t="str">
        <f t="shared" si="613"/>
        <v/>
      </c>
      <c r="BO618" s="18" t="str">
        <f t="shared" si="613"/>
        <v/>
      </c>
      <c r="BP618" s="18" t="str">
        <f t="shared" si="613"/>
        <v/>
      </c>
      <c r="BQ618" s="18" t="str">
        <f t="shared" si="613"/>
        <v/>
      </c>
      <c r="BR618" s="18" t="str">
        <f t="shared" si="613"/>
        <v/>
      </c>
      <c r="BS618" s="18" t="str">
        <f t="shared" si="613"/>
        <v/>
      </c>
      <c r="BT618" s="18" t="str">
        <f t="shared" si="613"/>
        <v/>
      </c>
      <c r="BU618" s="18" t="str">
        <f t="shared" si="613"/>
        <v/>
      </c>
      <c r="BV618" s="18" t="str">
        <f t="shared" si="613"/>
        <v/>
      </c>
      <c r="BW618" s="18">
        <f t="shared" si="613"/>
        <v>43532.367275852113</v>
      </c>
      <c r="BX618" s="18" t="str">
        <f t="shared" si="613"/>
        <v/>
      </c>
      <c r="BY618" s="18" t="str">
        <f t="shared" si="613"/>
        <v/>
      </c>
      <c r="BZ618" s="18" t="str">
        <f t="shared" si="613"/>
        <v/>
      </c>
      <c r="CA618" s="18" t="str">
        <f>IF(BY618&lt;&gt;"",BY618-LOOKUP(2,1/(LEN($AQ$1:AQ618)&gt;0),$AQ$1:AQ618),"")</f>
        <v/>
      </c>
    </row>
    <row r="619" spans="1:79" x14ac:dyDescent="0.25">
      <c r="A619" s="21">
        <v>61725</v>
      </c>
      <c r="B619" s="21">
        <v>1</v>
      </c>
      <c r="C619" s="22" t="s">
        <v>1846</v>
      </c>
      <c r="D619" s="21">
        <v>332</v>
      </c>
      <c r="E619" s="23">
        <v>0.36805555555555558</v>
      </c>
      <c r="F619" s="22" t="s">
        <v>1366</v>
      </c>
      <c r="G619" s="22" t="b">
        <v>1</v>
      </c>
      <c r="H619" s="24">
        <v>43532.368576388886</v>
      </c>
      <c r="I619" s="25" t="s">
        <v>317</v>
      </c>
      <c r="J619" s="22" t="s">
        <v>318</v>
      </c>
      <c r="K619" s="11">
        <v>0</v>
      </c>
      <c r="L619" s="11">
        <v>767</v>
      </c>
      <c r="M619" s="11">
        <v>1027</v>
      </c>
      <c r="N619" s="11">
        <v>6.6009420152113307E-12</v>
      </c>
      <c r="O619" s="11">
        <v>250</v>
      </c>
      <c r="P619" s="14">
        <v>0.49999993635199136</v>
      </c>
      <c r="Q619" s="11">
        <v>7836.9351595834542</v>
      </c>
      <c r="R619" s="15">
        <v>0.90215745231716538</v>
      </c>
      <c r="S619" s="11">
        <v>98.160288870464683</v>
      </c>
      <c r="T619" s="11">
        <v>44.999999832361937</v>
      </c>
      <c r="U619" s="11">
        <v>2.1813397608031169</v>
      </c>
      <c r="V619" s="11">
        <v>7.8528231388912211</v>
      </c>
      <c r="W619" s="22"/>
      <c r="X619" s="21">
        <v>0</v>
      </c>
      <c r="Y619" s="22">
        <v>0</v>
      </c>
      <c r="Z619" s="22">
        <v>0</v>
      </c>
      <c r="AA619" s="22">
        <v>0</v>
      </c>
      <c r="AB619" s="22">
        <v>0</v>
      </c>
      <c r="AC619" s="22">
        <v>0</v>
      </c>
      <c r="AD619" s="22">
        <v>0</v>
      </c>
      <c r="AE619" s="22">
        <v>0</v>
      </c>
      <c r="AF619" s="22">
        <v>7836.9351595834542</v>
      </c>
      <c r="AG619" s="21">
        <v>0</v>
      </c>
      <c r="AH619" s="22">
        <v>0</v>
      </c>
      <c r="AI619" s="22">
        <v>0</v>
      </c>
      <c r="AJ619" s="22">
        <v>7836.9351595834542</v>
      </c>
      <c r="AK619" s="22">
        <v>8544.8116110658502</v>
      </c>
      <c r="AL619" s="22">
        <v>0</v>
      </c>
      <c r="AM619" s="22">
        <v>8</v>
      </c>
      <c r="AN619" s="22">
        <v>0</v>
      </c>
      <c r="AO619" s="22">
        <v>0</v>
      </c>
      <c r="AQ619" s="18" t="str">
        <f t="shared" ref="AQ619:BZ619" si="614">IF(OR(AND(AQ$2&gt;$O618,AQ$2&lt;=$O619),AND(AQ$2&lt;=$O618,$O617&gt;$O618),AND(AQ$2&gt;$O619,$O620&lt;$O619)),$H618+((AQ$1-$Q618)/$U619/86000),"")</f>
        <v/>
      </c>
      <c r="AR619" s="18" t="str">
        <f t="shared" si="614"/>
        <v/>
      </c>
      <c r="AS619" s="18" t="str">
        <f t="shared" si="614"/>
        <v/>
      </c>
      <c r="AT619" s="18" t="str">
        <f t="shared" si="614"/>
        <v/>
      </c>
      <c r="AU619" s="18" t="str">
        <f t="shared" si="614"/>
        <v/>
      </c>
      <c r="AV619" s="18" t="str">
        <f t="shared" si="614"/>
        <v/>
      </c>
      <c r="AW619" s="18" t="str">
        <f t="shared" si="614"/>
        <v/>
      </c>
      <c r="AX619" s="18" t="str">
        <f t="shared" si="614"/>
        <v/>
      </c>
      <c r="AY619" s="18" t="str">
        <f t="shared" si="614"/>
        <v/>
      </c>
      <c r="AZ619" s="18" t="str">
        <f t="shared" si="614"/>
        <v/>
      </c>
      <c r="BA619" s="18" t="str">
        <f t="shared" si="614"/>
        <v/>
      </c>
      <c r="BB619" s="18" t="str">
        <f t="shared" si="614"/>
        <v/>
      </c>
      <c r="BC619" s="18" t="str">
        <f t="shared" si="614"/>
        <v/>
      </c>
      <c r="BD619" s="18" t="str">
        <f t="shared" si="614"/>
        <v/>
      </c>
      <c r="BE619" s="18" t="str">
        <f t="shared" si="614"/>
        <v/>
      </c>
      <c r="BF619" s="18" t="str">
        <f t="shared" si="614"/>
        <v/>
      </c>
      <c r="BG619" s="18" t="str">
        <f t="shared" si="614"/>
        <v/>
      </c>
      <c r="BH619" s="18" t="str">
        <f t="shared" si="614"/>
        <v/>
      </c>
      <c r="BI619" s="18" t="str">
        <f t="shared" si="614"/>
        <v/>
      </c>
      <c r="BJ619" s="18" t="str">
        <f t="shared" si="614"/>
        <v/>
      </c>
      <c r="BK619" s="18" t="str">
        <f t="shared" si="614"/>
        <v/>
      </c>
      <c r="BL619" s="18" t="str">
        <f t="shared" si="614"/>
        <v/>
      </c>
      <c r="BM619" s="18" t="str">
        <f t="shared" si="614"/>
        <v/>
      </c>
      <c r="BN619" s="18" t="str">
        <f t="shared" si="614"/>
        <v/>
      </c>
      <c r="BO619" s="18" t="str">
        <f t="shared" si="614"/>
        <v/>
      </c>
      <c r="BP619" s="18" t="str">
        <f t="shared" si="614"/>
        <v/>
      </c>
      <c r="BQ619" s="18" t="str">
        <f t="shared" si="614"/>
        <v/>
      </c>
      <c r="BR619" s="18" t="str">
        <f t="shared" si="614"/>
        <v/>
      </c>
      <c r="BS619" s="18" t="str">
        <f t="shared" si="614"/>
        <v/>
      </c>
      <c r="BT619" s="18" t="str">
        <f t="shared" si="614"/>
        <v/>
      </c>
      <c r="BU619" s="18" t="str">
        <f t="shared" si="614"/>
        <v/>
      </c>
      <c r="BV619" s="18" t="str">
        <f t="shared" si="614"/>
        <v/>
      </c>
      <c r="BW619" s="18" t="str">
        <f t="shared" si="614"/>
        <v/>
      </c>
      <c r="BX619" s="18" t="str">
        <f t="shared" si="614"/>
        <v/>
      </c>
      <c r="BY619" s="18" t="str">
        <f t="shared" si="614"/>
        <v/>
      </c>
      <c r="BZ619" s="18" t="str">
        <f t="shared" si="614"/>
        <v/>
      </c>
      <c r="CA619" s="18" t="str">
        <f>IF(BY619&lt;&gt;"",BY619-LOOKUP(2,1/(LEN($AQ$1:AQ619)&gt;0),$AQ$1:AQ619),"")</f>
        <v/>
      </c>
    </row>
    <row r="620" spans="1:79" x14ac:dyDescent="0.25">
      <c r="A620" s="21">
        <v>61727</v>
      </c>
      <c r="B620" s="21">
        <v>1</v>
      </c>
      <c r="C620" s="22" t="s">
        <v>1849</v>
      </c>
      <c r="D620" s="21">
        <v>332</v>
      </c>
      <c r="E620" s="23">
        <v>0.36875000000000002</v>
      </c>
      <c r="F620" s="22" t="s">
        <v>1366</v>
      </c>
      <c r="G620" s="22" t="b">
        <v>1</v>
      </c>
      <c r="H620" s="24">
        <v>43532.369097222225</v>
      </c>
      <c r="I620" s="25" t="s">
        <v>251</v>
      </c>
      <c r="J620" s="22" t="s">
        <v>252</v>
      </c>
      <c r="K620" s="11">
        <v>0</v>
      </c>
      <c r="L620" s="11">
        <v>768</v>
      </c>
      <c r="M620" s="11">
        <v>1030</v>
      </c>
      <c r="N620" s="11">
        <v>1.6235901512118289E-11</v>
      </c>
      <c r="O620" s="11">
        <v>255</v>
      </c>
      <c r="P620" s="14">
        <v>0.50000009311587201</v>
      </c>
      <c r="Q620" s="11">
        <v>7976.3161027362012</v>
      </c>
      <c r="R620" s="15">
        <v>0.91820244363274106</v>
      </c>
      <c r="S620" s="11">
        <v>139.38094315274702</v>
      </c>
      <c r="T620" s="11">
        <v>45.000000461004674</v>
      </c>
      <c r="U620" s="11">
        <v>3.0973542605522719</v>
      </c>
      <c r="V620" s="11">
        <v>11.15047533798818</v>
      </c>
      <c r="W620" s="22"/>
      <c r="X620" s="21">
        <v>0</v>
      </c>
      <c r="Y620" s="22">
        <v>0</v>
      </c>
      <c r="Z620" s="22">
        <v>0</v>
      </c>
      <c r="AA620" s="22">
        <v>0</v>
      </c>
      <c r="AB620" s="22">
        <v>0</v>
      </c>
      <c r="AC620" s="22">
        <v>0</v>
      </c>
      <c r="AD620" s="22">
        <v>0</v>
      </c>
      <c r="AE620" s="22">
        <v>0</v>
      </c>
      <c r="AF620" s="22">
        <v>7976.3161027362012</v>
      </c>
      <c r="AG620" s="21">
        <v>0</v>
      </c>
      <c r="AH620" s="22">
        <v>0</v>
      </c>
      <c r="AI620" s="22">
        <v>0</v>
      </c>
      <c r="AJ620" s="22">
        <v>7976.3161027362012</v>
      </c>
      <c r="AK620" s="22">
        <v>8544.8116110658502</v>
      </c>
      <c r="AL620" s="22">
        <v>0</v>
      </c>
      <c r="AM620" s="22">
        <v>7</v>
      </c>
      <c r="AN620" s="22">
        <v>0</v>
      </c>
      <c r="AO620" s="22">
        <v>0</v>
      </c>
      <c r="AQ620" s="18" t="str">
        <f t="shared" ref="AQ620:BZ620" si="615">IF(OR(AND(AQ$2&gt;$O619,AQ$2&lt;=$O620),AND(AQ$2&lt;=$O619,$O618&gt;$O619),AND(AQ$2&gt;$O620,$O621&lt;$O620)),$H619+((AQ$1-$Q619)/$U620/86000),"")</f>
        <v/>
      </c>
      <c r="AR620" s="18" t="str">
        <f t="shared" si="615"/>
        <v/>
      </c>
      <c r="AS620" s="18" t="str">
        <f t="shared" si="615"/>
        <v/>
      </c>
      <c r="AT620" s="18" t="str">
        <f t="shared" si="615"/>
        <v/>
      </c>
      <c r="AU620" s="18" t="str">
        <f t="shared" si="615"/>
        <v/>
      </c>
      <c r="AV620" s="18" t="str">
        <f t="shared" si="615"/>
        <v/>
      </c>
      <c r="AW620" s="18" t="str">
        <f t="shared" si="615"/>
        <v/>
      </c>
      <c r="AX620" s="18" t="str">
        <f t="shared" si="615"/>
        <v/>
      </c>
      <c r="AY620" s="18" t="str">
        <f t="shared" si="615"/>
        <v/>
      </c>
      <c r="AZ620" s="18" t="str">
        <f t="shared" si="615"/>
        <v/>
      </c>
      <c r="BA620" s="18" t="str">
        <f t="shared" si="615"/>
        <v/>
      </c>
      <c r="BB620" s="18" t="str">
        <f t="shared" si="615"/>
        <v/>
      </c>
      <c r="BC620" s="18" t="str">
        <f t="shared" si="615"/>
        <v/>
      </c>
      <c r="BD620" s="18" t="str">
        <f t="shared" si="615"/>
        <v/>
      </c>
      <c r="BE620" s="18" t="str">
        <f t="shared" si="615"/>
        <v/>
      </c>
      <c r="BF620" s="18" t="str">
        <f t="shared" si="615"/>
        <v/>
      </c>
      <c r="BG620" s="18" t="str">
        <f t="shared" si="615"/>
        <v/>
      </c>
      <c r="BH620" s="18" t="str">
        <f t="shared" si="615"/>
        <v/>
      </c>
      <c r="BI620" s="18" t="str">
        <f t="shared" si="615"/>
        <v/>
      </c>
      <c r="BJ620" s="18" t="str">
        <f t="shared" si="615"/>
        <v/>
      </c>
      <c r="BK620" s="18" t="str">
        <f t="shared" si="615"/>
        <v/>
      </c>
      <c r="BL620" s="18" t="str">
        <f t="shared" si="615"/>
        <v/>
      </c>
      <c r="BM620" s="18" t="str">
        <f t="shared" si="615"/>
        <v/>
      </c>
      <c r="BN620" s="18" t="str">
        <f t="shared" si="615"/>
        <v/>
      </c>
      <c r="BO620" s="18" t="str">
        <f t="shared" si="615"/>
        <v/>
      </c>
      <c r="BP620" s="18" t="str">
        <f t="shared" si="615"/>
        <v/>
      </c>
      <c r="BQ620" s="18" t="str">
        <f t="shared" si="615"/>
        <v/>
      </c>
      <c r="BR620" s="18" t="str">
        <f t="shared" si="615"/>
        <v/>
      </c>
      <c r="BS620" s="18" t="str">
        <f t="shared" si="615"/>
        <v/>
      </c>
      <c r="BT620" s="18" t="str">
        <f t="shared" si="615"/>
        <v/>
      </c>
      <c r="BU620" s="18" t="str">
        <f t="shared" si="615"/>
        <v/>
      </c>
      <c r="BV620" s="18" t="str">
        <f t="shared" si="615"/>
        <v/>
      </c>
      <c r="BW620" s="18" t="str">
        <f t="shared" si="615"/>
        <v/>
      </c>
      <c r="BX620" s="18" t="str">
        <f t="shared" si="615"/>
        <v/>
      </c>
      <c r="BY620" s="18" t="str">
        <f t="shared" si="615"/>
        <v/>
      </c>
      <c r="BZ620" s="18" t="str">
        <f t="shared" si="615"/>
        <v/>
      </c>
      <c r="CA620" s="18" t="str">
        <f>IF(BY620&lt;&gt;"",BY620-LOOKUP(2,1/(LEN($AQ$1:AQ620)&gt;0),$AQ$1:AQ620),"")</f>
        <v/>
      </c>
    </row>
    <row r="621" spans="1:79" x14ac:dyDescent="0.25">
      <c r="A621" s="21">
        <v>61728</v>
      </c>
      <c r="B621" s="21">
        <v>1</v>
      </c>
      <c r="C621" s="22" t="s">
        <v>1850</v>
      </c>
      <c r="D621" s="21">
        <v>332</v>
      </c>
      <c r="E621" s="23">
        <v>0.36944444444444446</v>
      </c>
      <c r="F621" s="22" t="s">
        <v>1366</v>
      </c>
      <c r="G621" s="22" t="b">
        <v>1</v>
      </c>
      <c r="H621" s="24">
        <v>43532.369618055556</v>
      </c>
      <c r="I621" s="25" t="s">
        <v>123</v>
      </c>
      <c r="J621" s="22" t="s">
        <v>124</v>
      </c>
      <c r="K621" s="11">
        <v>0</v>
      </c>
      <c r="L621" s="11">
        <v>769</v>
      </c>
      <c r="M621" s="11">
        <v>1033</v>
      </c>
      <c r="N621" s="11">
        <v>1.0956568985420745E-11</v>
      </c>
      <c r="O621" s="11">
        <v>258</v>
      </c>
      <c r="P621" s="14">
        <v>0.50000010524189364</v>
      </c>
      <c r="Q621" s="11">
        <v>8031.68990727648</v>
      </c>
      <c r="R621" s="15">
        <v>0.92457686034181363</v>
      </c>
      <c r="S621" s="11">
        <v>55.373804540278798</v>
      </c>
      <c r="T621" s="11">
        <v>44.999999832361937</v>
      </c>
      <c r="U621" s="11">
        <v>1.2305289943680511</v>
      </c>
      <c r="V621" s="11">
        <v>4.4299043797249844</v>
      </c>
      <c r="W621" s="22"/>
      <c r="X621" s="21">
        <v>0</v>
      </c>
      <c r="Y621" s="22">
        <v>0</v>
      </c>
      <c r="Z621" s="22">
        <v>0</v>
      </c>
      <c r="AA621" s="22">
        <v>0</v>
      </c>
      <c r="AB621" s="22">
        <v>0</v>
      </c>
      <c r="AC621" s="22">
        <v>0</v>
      </c>
      <c r="AD621" s="22">
        <v>0</v>
      </c>
      <c r="AE621" s="22">
        <v>0</v>
      </c>
      <c r="AF621" s="22">
        <v>8031.68990727648</v>
      </c>
      <c r="AG621" s="21">
        <v>0</v>
      </c>
      <c r="AH621" s="22">
        <v>0</v>
      </c>
      <c r="AI621" s="22">
        <v>0</v>
      </c>
      <c r="AJ621" s="22">
        <v>8031.68990727648</v>
      </c>
      <c r="AK621" s="22">
        <v>8544.8116110658502</v>
      </c>
      <c r="AL621" s="22">
        <v>0</v>
      </c>
      <c r="AM621" s="22">
        <v>6</v>
      </c>
      <c r="AN621" s="22">
        <v>0</v>
      </c>
      <c r="AO621" s="22">
        <v>0</v>
      </c>
      <c r="AQ621" s="18" t="str">
        <f t="shared" ref="AQ621:BZ621" si="616">IF(OR(AND(AQ$2&gt;$O620,AQ$2&lt;=$O621),AND(AQ$2&lt;=$O620,$O619&gt;$O620),AND(AQ$2&gt;$O621,$O622&lt;$O621)),$H620+((AQ$1-$Q620)/$U621/86000),"")</f>
        <v/>
      </c>
      <c r="AR621" s="18" t="str">
        <f t="shared" si="616"/>
        <v/>
      </c>
      <c r="AS621" s="18" t="str">
        <f t="shared" si="616"/>
        <v/>
      </c>
      <c r="AT621" s="18" t="str">
        <f t="shared" si="616"/>
        <v/>
      </c>
      <c r="AU621" s="18" t="str">
        <f t="shared" si="616"/>
        <v/>
      </c>
      <c r="AV621" s="18" t="str">
        <f t="shared" si="616"/>
        <v/>
      </c>
      <c r="AW621" s="18" t="str">
        <f t="shared" si="616"/>
        <v/>
      </c>
      <c r="AX621" s="18" t="str">
        <f t="shared" si="616"/>
        <v/>
      </c>
      <c r="AY621" s="18" t="str">
        <f t="shared" si="616"/>
        <v/>
      </c>
      <c r="AZ621" s="18" t="str">
        <f t="shared" si="616"/>
        <v/>
      </c>
      <c r="BA621" s="18" t="str">
        <f t="shared" si="616"/>
        <v/>
      </c>
      <c r="BB621" s="18" t="str">
        <f t="shared" si="616"/>
        <v/>
      </c>
      <c r="BC621" s="18" t="str">
        <f t="shared" si="616"/>
        <v/>
      </c>
      <c r="BD621" s="18" t="str">
        <f t="shared" si="616"/>
        <v/>
      </c>
      <c r="BE621" s="18" t="str">
        <f t="shared" si="616"/>
        <v/>
      </c>
      <c r="BF621" s="18" t="str">
        <f t="shared" si="616"/>
        <v/>
      </c>
      <c r="BG621" s="18" t="str">
        <f t="shared" si="616"/>
        <v/>
      </c>
      <c r="BH621" s="18" t="str">
        <f t="shared" si="616"/>
        <v/>
      </c>
      <c r="BI621" s="18" t="str">
        <f t="shared" si="616"/>
        <v/>
      </c>
      <c r="BJ621" s="18" t="str">
        <f t="shared" si="616"/>
        <v/>
      </c>
      <c r="BK621" s="18" t="str">
        <f t="shared" si="616"/>
        <v/>
      </c>
      <c r="BL621" s="18" t="str">
        <f t="shared" si="616"/>
        <v/>
      </c>
      <c r="BM621" s="18" t="str">
        <f t="shared" si="616"/>
        <v/>
      </c>
      <c r="BN621" s="18" t="str">
        <f t="shared" si="616"/>
        <v/>
      </c>
      <c r="BO621" s="18" t="str">
        <f t="shared" si="616"/>
        <v/>
      </c>
      <c r="BP621" s="18" t="str">
        <f t="shared" si="616"/>
        <v/>
      </c>
      <c r="BQ621" s="18" t="str">
        <f t="shared" si="616"/>
        <v/>
      </c>
      <c r="BR621" s="18" t="str">
        <f t="shared" si="616"/>
        <v/>
      </c>
      <c r="BS621" s="18" t="str">
        <f t="shared" si="616"/>
        <v/>
      </c>
      <c r="BT621" s="18" t="str">
        <f t="shared" si="616"/>
        <v/>
      </c>
      <c r="BU621" s="18" t="str">
        <f t="shared" si="616"/>
        <v/>
      </c>
      <c r="BV621" s="18" t="str">
        <f t="shared" si="616"/>
        <v/>
      </c>
      <c r="BW621" s="18" t="str">
        <f t="shared" si="616"/>
        <v/>
      </c>
      <c r="BX621" s="18">
        <f t="shared" si="616"/>
        <v>43532.369408907623</v>
      </c>
      <c r="BY621" s="18" t="str">
        <f t="shared" si="616"/>
        <v/>
      </c>
      <c r="BZ621" s="18" t="str">
        <f t="shared" si="616"/>
        <v/>
      </c>
      <c r="CA621" s="18" t="str">
        <f>IF(BY621&lt;&gt;"",BY621-LOOKUP(2,1/(LEN($AQ$1:AQ621)&gt;0),$AQ$1:AQ621),"")</f>
        <v/>
      </c>
    </row>
    <row r="622" spans="1:79" x14ac:dyDescent="0.25">
      <c r="A622" s="21">
        <v>61730</v>
      </c>
      <c r="B622" s="21">
        <v>1</v>
      </c>
      <c r="C622" s="22" t="s">
        <v>1852</v>
      </c>
      <c r="D622" s="21">
        <v>332</v>
      </c>
      <c r="E622" s="23">
        <v>0.37013888888888891</v>
      </c>
      <c r="F622" s="22" t="s">
        <v>1366</v>
      </c>
      <c r="G622" s="22" t="b">
        <v>1</v>
      </c>
      <c r="H622" s="24">
        <v>43532.370138888888</v>
      </c>
      <c r="I622" s="25" t="s">
        <v>283</v>
      </c>
      <c r="J622" s="22" t="s">
        <v>284</v>
      </c>
      <c r="K622" s="11">
        <v>0</v>
      </c>
      <c r="L622" s="11">
        <v>770</v>
      </c>
      <c r="M622" s="11">
        <v>1036</v>
      </c>
      <c r="N622" s="11">
        <v>4.7549519877065904E-11</v>
      </c>
      <c r="O622" s="11">
        <v>262</v>
      </c>
      <c r="P622" s="14">
        <v>0.75000004531765341</v>
      </c>
      <c r="Q622" s="11">
        <v>8234.4412330341893</v>
      </c>
      <c r="R622" s="15">
        <v>0.94791680328823769</v>
      </c>
      <c r="S622" s="11">
        <v>202.75132575770931</v>
      </c>
      <c r="T622" s="11">
        <v>44.999999832361937</v>
      </c>
      <c r="U622" s="11">
        <v>4.5055850336225971</v>
      </c>
      <c r="V622" s="11">
        <v>16.220106121041351</v>
      </c>
      <c r="W622" s="22"/>
      <c r="X622" s="21">
        <v>0</v>
      </c>
      <c r="Y622" s="22">
        <v>0</v>
      </c>
      <c r="Z622" s="22">
        <v>0</v>
      </c>
      <c r="AA622" s="22">
        <v>0</v>
      </c>
      <c r="AB622" s="22">
        <v>0</v>
      </c>
      <c r="AC622" s="22">
        <v>0</v>
      </c>
      <c r="AD622" s="22">
        <v>0</v>
      </c>
      <c r="AE622" s="22">
        <v>0</v>
      </c>
      <c r="AF622" s="22">
        <v>8234.4412330341893</v>
      </c>
      <c r="AG622" s="21">
        <v>0</v>
      </c>
      <c r="AH622" s="22">
        <v>0</v>
      </c>
      <c r="AI622" s="22">
        <v>0</v>
      </c>
      <c r="AJ622" s="22">
        <v>8234.4412330341893</v>
      </c>
      <c r="AK622" s="22">
        <v>8544.8116110658502</v>
      </c>
      <c r="AL622" s="22">
        <v>0</v>
      </c>
      <c r="AM622" s="22">
        <v>5</v>
      </c>
      <c r="AN622" s="22">
        <v>0</v>
      </c>
      <c r="AO622" s="22">
        <v>0</v>
      </c>
      <c r="AQ622" s="18" t="str">
        <f t="shared" ref="AQ622:BZ622" si="617">IF(OR(AND(AQ$2&gt;$O621,AQ$2&lt;=$O622),AND(AQ$2&lt;=$O621,$O620&gt;$O621),AND(AQ$2&gt;$O622,$O623&lt;$O622)),$H621+((AQ$1-$Q621)/$U622/86000),"")</f>
        <v/>
      </c>
      <c r="AR622" s="18" t="str">
        <f t="shared" si="617"/>
        <v/>
      </c>
      <c r="AS622" s="18" t="str">
        <f t="shared" si="617"/>
        <v/>
      </c>
      <c r="AT622" s="18" t="str">
        <f t="shared" si="617"/>
        <v/>
      </c>
      <c r="AU622" s="18" t="str">
        <f t="shared" si="617"/>
        <v/>
      </c>
      <c r="AV622" s="18" t="str">
        <f t="shared" si="617"/>
        <v/>
      </c>
      <c r="AW622" s="18" t="str">
        <f t="shared" si="617"/>
        <v/>
      </c>
      <c r="AX622" s="18" t="str">
        <f t="shared" si="617"/>
        <v/>
      </c>
      <c r="AY622" s="18" t="str">
        <f t="shared" si="617"/>
        <v/>
      </c>
      <c r="AZ622" s="18" t="str">
        <f t="shared" si="617"/>
        <v/>
      </c>
      <c r="BA622" s="18" t="str">
        <f t="shared" si="617"/>
        <v/>
      </c>
      <c r="BB622" s="18" t="str">
        <f t="shared" si="617"/>
        <v/>
      </c>
      <c r="BC622" s="18" t="str">
        <f t="shared" si="617"/>
        <v/>
      </c>
      <c r="BD622" s="18" t="str">
        <f t="shared" si="617"/>
        <v/>
      </c>
      <c r="BE622" s="18" t="str">
        <f t="shared" si="617"/>
        <v/>
      </c>
      <c r="BF622" s="18" t="str">
        <f t="shared" si="617"/>
        <v/>
      </c>
      <c r="BG622" s="18" t="str">
        <f t="shared" si="617"/>
        <v/>
      </c>
      <c r="BH622" s="18" t="str">
        <f t="shared" si="617"/>
        <v/>
      </c>
      <c r="BI622" s="18" t="str">
        <f t="shared" si="617"/>
        <v/>
      </c>
      <c r="BJ622" s="18" t="str">
        <f t="shared" si="617"/>
        <v/>
      </c>
      <c r="BK622" s="18" t="str">
        <f t="shared" si="617"/>
        <v/>
      </c>
      <c r="BL622" s="18" t="str">
        <f t="shared" si="617"/>
        <v/>
      </c>
      <c r="BM622" s="18" t="str">
        <f t="shared" si="617"/>
        <v/>
      </c>
      <c r="BN622" s="18" t="str">
        <f t="shared" si="617"/>
        <v/>
      </c>
      <c r="BO622" s="18" t="str">
        <f t="shared" si="617"/>
        <v/>
      </c>
      <c r="BP622" s="18" t="str">
        <f t="shared" si="617"/>
        <v/>
      </c>
      <c r="BQ622" s="18" t="str">
        <f t="shared" si="617"/>
        <v/>
      </c>
      <c r="BR622" s="18" t="str">
        <f t="shared" si="617"/>
        <v/>
      </c>
      <c r="BS622" s="18" t="str">
        <f t="shared" si="617"/>
        <v/>
      </c>
      <c r="BT622" s="18" t="str">
        <f t="shared" si="617"/>
        <v/>
      </c>
      <c r="BU622" s="18" t="str">
        <f t="shared" si="617"/>
        <v/>
      </c>
      <c r="BV622" s="18" t="str">
        <f t="shared" si="617"/>
        <v/>
      </c>
      <c r="BW622" s="18" t="str">
        <f t="shared" si="617"/>
        <v/>
      </c>
      <c r="BX622" s="18" t="str">
        <f t="shared" si="617"/>
        <v/>
      </c>
      <c r="BY622" s="18">
        <f t="shared" si="617"/>
        <v>43532.369677988841</v>
      </c>
      <c r="BZ622" s="18" t="str">
        <f t="shared" si="617"/>
        <v/>
      </c>
      <c r="CA622" s="18">
        <f>IF(BY622&lt;&gt;"",BY622-LOOKUP(2,1/(LEN($AQ$1:AQ622)&gt;0),$AQ$1:AQ622),"")</f>
        <v>3.1347572759841569E-2</v>
      </c>
    </row>
    <row r="623" spans="1:79" x14ac:dyDescent="0.25">
      <c r="A623" s="21">
        <v>61731</v>
      </c>
      <c r="B623" s="21">
        <v>1</v>
      </c>
      <c r="C623" s="22" t="s">
        <v>1853</v>
      </c>
      <c r="D623" s="21">
        <v>332</v>
      </c>
      <c r="E623" s="23">
        <v>0.37013888888888891</v>
      </c>
      <c r="F623" s="22" t="s">
        <v>1366</v>
      </c>
      <c r="G623" s="22" t="b">
        <v>1</v>
      </c>
      <c r="H623" s="24">
        <v>43532.370659722219</v>
      </c>
      <c r="I623" s="25" t="s">
        <v>283</v>
      </c>
      <c r="J623" s="22" t="s">
        <v>284</v>
      </c>
      <c r="K623" s="11">
        <v>0</v>
      </c>
      <c r="L623" s="11">
        <v>771</v>
      </c>
      <c r="M623" s="11">
        <v>1039</v>
      </c>
      <c r="N623" s="11">
        <v>4.7549519877065904E-11</v>
      </c>
      <c r="O623" s="11">
        <v>262</v>
      </c>
      <c r="P623" s="14">
        <v>0.75000004531765341</v>
      </c>
      <c r="Q623" s="11">
        <v>8234.4412330341893</v>
      </c>
      <c r="R623" s="15">
        <v>0.94791680328823769</v>
      </c>
      <c r="S623" s="11">
        <v>0</v>
      </c>
      <c r="T623" s="11">
        <v>44.999999832361937</v>
      </c>
      <c r="U623" s="11">
        <v>0</v>
      </c>
      <c r="V623" s="11">
        <v>0</v>
      </c>
      <c r="W623" s="22"/>
      <c r="X623" s="21">
        <v>0</v>
      </c>
      <c r="Y623" s="22">
        <v>0.5</v>
      </c>
      <c r="Z623" s="22">
        <v>0</v>
      </c>
      <c r="AA623" s="22">
        <v>0</v>
      </c>
      <c r="AB623" s="22">
        <v>0</v>
      </c>
      <c r="AC623" s="22">
        <v>1</v>
      </c>
      <c r="AD623" s="22">
        <v>1</v>
      </c>
      <c r="AE623" s="22">
        <v>0</v>
      </c>
      <c r="AF623" s="22">
        <v>8234.4412330341893</v>
      </c>
      <c r="AG623" s="21">
        <v>0</v>
      </c>
      <c r="AH623" s="22">
        <v>0</v>
      </c>
      <c r="AI623" s="22">
        <v>0</v>
      </c>
      <c r="AJ623" s="22">
        <v>8234.4412330341893</v>
      </c>
      <c r="AK623" s="22">
        <v>8544.8116110658502</v>
      </c>
      <c r="AL623" s="22">
        <v>0</v>
      </c>
      <c r="AM623" s="22">
        <v>4</v>
      </c>
      <c r="AN623" s="22">
        <v>0</v>
      </c>
      <c r="AO623" s="22">
        <v>0</v>
      </c>
      <c r="AQ623" s="18" t="str">
        <f t="shared" ref="AQ623:BZ623" si="618">IF(OR(AND(AQ$2&gt;$O622,AQ$2&lt;=$O623),AND(AQ$2&lt;=$O622,$O621&gt;$O622),AND(AQ$2&gt;$O623,$O624&lt;$O623)),$H622+((AQ$1-$Q622)/$U623/86000),"")</f>
        <v/>
      </c>
      <c r="AR623" s="18" t="str">
        <f t="shared" si="618"/>
        <v/>
      </c>
      <c r="AS623" s="18" t="str">
        <f t="shared" si="618"/>
        <v/>
      </c>
      <c r="AT623" s="18" t="str">
        <f t="shared" si="618"/>
        <v/>
      </c>
      <c r="AU623" s="18" t="str">
        <f t="shared" si="618"/>
        <v/>
      </c>
      <c r="AV623" s="18" t="str">
        <f t="shared" si="618"/>
        <v/>
      </c>
      <c r="AW623" s="18" t="str">
        <f t="shared" si="618"/>
        <v/>
      </c>
      <c r="AX623" s="18" t="str">
        <f t="shared" si="618"/>
        <v/>
      </c>
      <c r="AY623" s="18" t="str">
        <f t="shared" si="618"/>
        <v/>
      </c>
      <c r="AZ623" s="18" t="str">
        <f t="shared" si="618"/>
        <v/>
      </c>
      <c r="BA623" s="18" t="str">
        <f t="shared" si="618"/>
        <v/>
      </c>
      <c r="BB623" s="18" t="str">
        <f t="shared" si="618"/>
        <v/>
      </c>
      <c r="BC623" s="18" t="str">
        <f t="shared" si="618"/>
        <v/>
      </c>
      <c r="BD623" s="18" t="str">
        <f t="shared" si="618"/>
        <v/>
      </c>
      <c r="BE623" s="18" t="str">
        <f t="shared" si="618"/>
        <v/>
      </c>
      <c r="BF623" s="18" t="str">
        <f t="shared" si="618"/>
        <v/>
      </c>
      <c r="BG623" s="18" t="str">
        <f t="shared" si="618"/>
        <v/>
      </c>
      <c r="BH623" s="18" t="str">
        <f t="shared" si="618"/>
        <v/>
      </c>
      <c r="BI623" s="18" t="str">
        <f t="shared" si="618"/>
        <v/>
      </c>
      <c r="BJ623" s="18" t="str">
        <f t="shared" si="618"/>
        <v/>
      </c>
      <c r="BK623" s="18" t="str">
        <f t="shared" si="618"/>
        <v/>
      </c>
      <c r="BL623" s="18" t="str">
        <f t="shared" si="618"/>
        <v/>
      </c>
      <c r="BM623" s="18" t="str">
        <f t="shared" si="618"/>
        <v/>
      </c>
      <c r="BN623" s="18" t="str">
        <f t="shared" si="618"/>
        <v/>
      </c>
      <c r="BO623" s="18" t="str">
        <f t="shared" si="618"/>
        <v/>
      </c>
      <c r="BP623" s="18" t="str">
        <f t="shared" si="618"/>
        <v/>
      </c>
      <c r="BQ623" s="18" t="str">
        <f t="shared" si="618"/>
        <v/>
      </c>
      <c r="BR623" s="18" t="str">
        <f t="shared" si="618"/>
        <v/>
      </c>
      <c r="BS623" s="18" t="str">
        <f t="shared" si="618"/>
        <v/>
      </c>
      <c r="BT623" s="18" t="str">
        <f t="shared" si="618"/>
        <v/>
      </c>
      <c r="BU623" s="18" t="str">
        <f t="shared" si="618"/>
        <v/>
      </c>
      <c r="BV623" s="18" t="str">
        <f t="shared" si="618"/>
        <v/>
      </c>
      <c r="BW623" s="18" t="str">
        <f t="shared" si="618"/>
        <v/>
      </c>
      <c r="BX623" s="18" t="str">
        <f t="shared" si="618"/>
        <v/>
      </c>
      <c r="BY623" s="18" t="str">
        <f t="shared" si="618"/>
        <v/>
      </c>
      <c r="BZ623" s="18" t="str">
        <f t="shared" si="618"/>
        <v/>
      </c>
      <c r="CA623" s="18" t="str">
        <f>IF(BY623&lt;&gt;"",BY623-LOOKUP(2,1/(LEN($AQ$1:AQ623)&gt;0),$AQ$1:AQ623),"")</f>
        <v/>
      </c>
    </row>
    <row r="624" spans="1:79" x14ac:dyDescent="0.25">
      <c r="A624" s="21">
        <v>61732</v>
      </c>
      <c r="B624" s="21">
        <v>1</v>
      </c>
      <c r="C624" s="22" t="s">
        <v>1854</v>
      </c>
      <c r="D624" s="21">
        <v>332</v>
      </c>
      <c r="E624" s="23">
        <v>0.37083333333333335</v>
      </c>
      <c r="F624" s="22" t="s">
        <v>1366</v>
      </c>
      <c r="G624" s="22" t="b">
        <v>1</v>
      </c>
      <c r="H624" s="24">
        <v>43532.37090277778</v>
      </c>
      <c r="I624" s="25" t="s">
        <v>127</v>
      </c>
      <c r="J624" s="22" t="s">
        <v>128</v>
      </c>
      <c r="K624" s="11">
        <v>0</v>
      </c>
      <c r="L624" s="11">
        <v>772</v>
      </c>
      <c r="M624" s="11">
        <v>1041</v>
      </c>
      <c r="N624" s="11">
        <v>1.2398970739013748E-12</v>
      </c>
      <c r="O624" s="11">
        <v>263</v>
      </c>
      <c r="P624" s="14">
        <v>0.49999999712482496</v>
      </c>
      <c r="Q624" s="11">
        <v>8263.4995104336413</v>
      </c>
      <c r="R624" s="15">
        <v>0.95126187900643566</v>
      </c>
      <c r="S624" s="11">
        <v>29.058277399451981</v>
      </c>
      <c r="T624" s="11">
        <v>21.000000508502126</v>
      </c>
      <c r="U624" s="11">
        <v>1.383727461705887</v>
      </c>
      <c r="V624" s="11">
        <v>4.9814188621411937</v>
      </c>
      <c r="W624" s="22"/>
      <c r="X624" s="21">
        <v>0</v>
      </c>
      <c r="Y624" s="22">
        <v>0</v>
      </c>
      <c r="Z624" s="22">
        <v>0</v>
      </c>
      <c r="AA624" s="22">
        <v>0</v>
      </c>
      <c r="AB624" s="22">
        <v>0</v>
      </c>
      <c r="AC624" s="22">
        <v>0</v>
      </c>
      <c r="AD624" s="22">
        <v>0</v>
      </c>
      <c r="AE624" s="22">
        <v>0</v>
      </c>
      <c r="AF624" s="22">
        <v>8263.4995104336413</v>
      </c>
      <c r="AG624" s="21">
        <v>0</v>
      </c>
      <c r="AH624" s="22">
        <v>0</v>
      </c>
      <c r="AI624" s="22">
        <v>0</v>
      </c>
      <c r="AJ624" s="22">
        <v>8263.4995104336413</v>
      </c>
      <c r="AK624" s="22">
        <v>8544.8116110658502</v>
      </c>
      <c r="AL624" s="22">
        <v>0</v>
      </c>
      <c r="AM624" s="22">
        <v>3</v>
      </c>
      <c r="AN624" s="22">
        <v>0</v>
      </c>
      <c r="AO624" s="22">
        <v>0</v>
      </c>
      <c r="AQ624" s="18" t="str">
        <f t="shared" ref="AQ624:BZ624" si="619">IF(OR(AND(AQ$2&gt;$O623,AQ$2&lt;=$O624),AND(AQ$2&lt;=$O623,$O622&gt;$O623),AND(AQ$2&gt;$O624,$O625&lt;$O624)),$H623+((AQ$1-$Q623)/$U624/86000),"")</f>
        <v/>
      </c>
      <c r="AR624" s="18" t="str">
        <f t="shared" si="619"/>
        <v/>
      </c>
      <c r="AS624" s="18" t="str">
        <f t="shared" si="619"/>
        <v/>
      </c>
      <c r="AT624" s="18" t="str">
        <f t="shared" si="619"/>
        <v/>
      </c>
      <c r="AU624" s="18" t="str">
        <f t="shared" si="619"/>
        <v/>
      </c>
      <c r="AV624" s="18" t="str">
        <f t="shared" si="619"/>
        <v/>
      </c>
      <c r="AW624" s="18" t="str">
        <f t="shared" si="619"/>
        <v/>
      </c>
      <c r="AX624" s="18" t="str">
        <f t="shared" si="619"/>
        <v/>
      </c>
      <c r="AY624" s="18" t="str">
        <f t="shared" si="619"/>
        <v/>
      </c>
      <c r="AZ624" s="18" t="str">
        <f t="shared" si="619"/>
        <v/>
      </c>
      <c r="BA624" s="18" t="str">
        <f t="shared" si="619"/>
        <v/>
      </c>
      <c r="BB624" s="18" t="str">
        <f t="shared" si="619"/>
        <v/>
      </c>
      <c r="BC624" s="18" t="str">
        <f t="shared" si="619"/>
        <v/>
      </c>
      <c r="BD624" s="18" t="str">
        <f t="shared" si="619"/>
        <v/>
      </c>
      <c r="BE624" s="18" t="str">
        <f t="shared" si="619"/>
        <v/>
      </c>
      <c r="BF624" s="18" t="str">
        <f t="shared" si="619"/>
        <v/>
      </c>
      <c r="BG624" s="18" t="str">
        <f t="shared" si="619"/>
        <v/>
      </c>
      <c r="BH624" s="18" t="str">
        <f t="shared" si="619"/>
        <v/>
      </c>
      <c r="BI624" s="18" t="str">
        <f t="shared" si="619"/>
        <v/>
      </c>
      <c r="BJ624" s="18" t="str">
        <f t="shared" si="619"/>
        <v/>
      </c>
      <c r="BK624" s="18" t="str">
        <f t="shared" si="619"/>
        <v/>
      </c>
      <c r="BL624" s="18" t="str">
        <f t="shared" si="619"/>
        <v/>
      </c>
      <c r="BM624" s="18" t="str">
        <f t="shared" si="619"/>
        <v/>
      </c>
      <c r="BN624" s="18" t="str">
        <f t="shared" si="619"/>
        <v/>
      </c>
      <c r="BO624" s="18" t="str">
        <f t="shared" si="619"/>
        <v/>
      </c>
      <c r="BP624" s="18" t="str">
        <f t="shared" si="619"/>
        <v/>
      </c>
      <c r="BQ624" s="18" t="str">
        <f t="shared" si="619"/>
        <v/>
      </c>
      <c r="BR624" s="18" t="str">
        <f t="shared" si="619"/>
        <v/>
      </c>
      <c r="BS624" s="18" t="str">
        <f t="shared" si="619"/>
        <v/>
      </c>
      <c r="BT624" s="18" t="str">
        <f t="shared" si="619"/>
        <v/>
      </c>
      <c r="BU624" s="18" t="str">
        <f t="shared" si="619"/>
        <v/>
      </c>
      <c r="BV624" s="18" t="str">
        <f t="shared" si="619"/>
        <v/>
      </c>
      <c r="BW624" s="18" t="str">
        <f t="shared" si="619"/>
        <v/>
      </c>
      <c r="BX624" s="18" t="str">
        <f t="shared" si="619"/>
        <v/>
      </c>
      <c r="BY624" s="18" t="str">
        <f t="shared" si="619"/>
        <v/>
      </c>
      <c r="BZ624" s="18" t="str">
        <f t="shared" si="619"/>
        <v/>
      </c>
      <c r="CA624" s="18" t="str">
        <f>IF(BY624&lt;&gt;"",BY624-LOOKUP(2,1/(LEN($AQ$1:AQ624)&gt;0),$AQ$1:AQ624),"")</f>
        <v/>
      </c>
    </row>
    <row r="625" spans="1:79" x14ac:dyDescent="0.25">
      <c r="A625" s="21">
        <v>61733</v>
      </c>
      <c r="B625" s="21">
        <v>1</v>
      </c>
      <c r="C625" s="22" t="s">
        <v>1855</v>
      </c>
      <c r="D625" s="21">
        <v>332</v>
      </c>
      <c r="E625" s="23">
        <v>0.37083333333333335</v>
      </c>
      <c r="F625" s="22" t="s">
        <v>1366</v>
      </c>
      <c r="G625" s="22" t="b">
        <v>1</v>
      </c>
      <c r="H625" s="24">
        <v>43532.371180555558</v>
      </c>
      <c r="I625" s="25" t="s">
        <v>433</v>
      </c>
      <c r="J625" s="22" t="s">
        <v>434</v>
      </c>
      <c r="K625" s="11">
        <v>0</v>
      </c>
      <c r="L625" s="11">
        <v>773</v>
      </c>
      <c r="M625" s="11">
        <v>1043</v>
      </c>
      <c r="N625" s="11">
        <v>6.1319838096096646E-12</v>
      </c>
      <c r="O625" s="11">
        <v>265</v>
      </c>
      <c r="P625" s="14">
        <v>0.49999994836494693</v>
      </c>
      <c r="Q625" s="11">
        <v>8334.8701698715176</v>
      </c>
      <c r="R625" s="15">
        <v>0.95947779134685285</v>
      </c>
      <c r="S625" s="11">
        <v>71.370659437876384</v>
      </c>
      <c r="T625" s="11">
        <v>23.999999952502549</v>
      </c>
      <c r="U625" s="11">
        <v>2.973777482463468</v>
      </c>
      <c r="V625" s="11">
        <v>10.705598936868485</v>
      </c>
      <c r="W625" s="22"/>
      <c r="X625" s="21">
        <v>0</v>
      </c>
      <c r="Y625" s="22">
        <v>0</v>
      </c>
      <c r="Z625" s="22">
        <v>0</v>
      </c>
      <c r="AA625" s="22">
        <v>0</v>
      </c>
      <c r="AB625" s="22">
        <v>0</v>
      </c>
      <c r="AC625" s="22">
        <v>0</v>
      </c>
      <c r="AD625" s="22">
        <v>0</v>
      </c>
      <c r="AE625" s="22">
        <v>0</v>
      </c>
      <c r="AF625" s="22">
        <v>8334.8701698715176</v>
      </c>
      <c r="AG625" s="21">
        <v>0</v>
      </c>
      <c r="AH625" s="22">
        <v>0</v>
      </c>
      <c r="AI625" s="22">
        <v>0</v>
      </c>
      <c r="AJ625" s="22">
        <v>8334.8701698715176</v>
      </c>
      <c r="AK625" s="22">
        <v>8544.8116110658502</v>
      </c>
      <c r="AL625" s="22">
        <v>0</v>
      </c>
      <c r="AM625" s="22">
        <v>2</v>
      </c>
      <c r="AN625" s="22">
        <v>0</v>
      </c>
      <c r="AO625" s="22">
        <v>0</v>
      </c>
      <c r="AQ625" s="18" t="str">
        <f t="shared" ref="AQ625:BZ625" si="620">IF(OR(AND(AQ$2&gt;$O624,AQ$2&lt;=$O625),AND(AQ$2&lt;=$O624,$O623&gt;$O624),AND(AQ$2&gt;$O625,$O626&lt;$O625)),$H624+((AQ$1-$Q624)/$U625/86000),"")</f>
        <v/>
      </c>
      <c r="AR625" s="18" t="str">
        <f t="shared" si="620"/>
        <v/>
      </c>
      <c r="AS625" s="18" t="str">
        <f t="shared" si="620"/>
        <v/>
      </c>
      <c r="AT625" s="18" t="str">
        <f t="shared" si="620"/>
        <v/>
      </c>
      <c r="AU625" s="18" t="str">
        <f t="shared" si="620"/>
        <v/>
      </c>
      <c r="AV625" s="18" t="str">
        <f t="shared" si="620"/>
        <v/>
      </c>
      <c r="AW625" s="18" t="str">
        <f t="shared" si="620"/>
        <v/>
      </c>
      <c r="AX625" s="18" t="str">
        <f t="shared" si="620"/>
        <v/>
      </c>
      <c r="AY625" s="18" t="str">
        <f t="shared" si="620"/>
        <v/>
      </c>
      <c r="AZ625" s="18" t="str">
        <f t="shared" si="620"/>
        <v/>
      </c>
      <c r="BA625" s="18" t="str">
        <f t="shared" si="620"/>
        <v/>
      </c>
      <c r="BB625" s="18" t="str">
        <f t="shared" si="620"/>
        <v/>
      </c>
      <c r="BC625" s="18" t="str">
        <f t="shared" si="620"/>
        <v/>
      </c>
      <c r="BD625" s="18" t="str">
        <f t="shared" si="620"/>
        <v/>
      </c>
      <c r="BE625" s="18" t="str">
        <f t="shared" si="620"/>
        <v/>
      </c>
      <c r="BF625" s="18" t="str">
        <f t="shared" si="620"/>
        <v/>
      </c>
      <c r="BG625" s="18" t="str">
        <f t="shared" si="620"/>
        <v/>
      </c>
      <c r="BH625" s="18" t="str">
        <f t="shared" si="620"/>
        <v/>
      </c>
      <c r="BI625" s="18" t="str">
        <f t="shared" si="620"/>
        <v/>
      </c>
      <c r="BJ625" s="18" t="str">
        <f t="shared" si="620"/>
        <v/>
      </c>
      <c r="BK625" s="18" t="str">
        <f t="shared" si="620"/>
        <v/>
      </c>
      <c r="BL625" s="18" t="str">
        <f t="shared" si="620"/>
        <v/>
      </c>
      <c r="BM625" s="18" t="str">
        <f t="shared" si="620"/>
        <v/>
      </c>
      <c r="BN625" s="18" t="str">
        <f t="shared" si="620"/>
        <v/>
      </c>
      <c r="BO625" s="18" t="str">
        <f t="shared" si="620"/>
        <v/>
      </c>
      <c r="BP625" s="18" t="str">
        <f t="shared" si="620"/>
        <v/>
      </c>
      <c r="BQ625" s="18" t="str">
        <f t="shared" si="620"/>
        <v/>
      </c>
      <c r="BR625" s="18" t="str">
        <f t="shared" si="620"/>
        <v/>
      </c>
      <c r="BS625" s="18" t="str">
        <f t="shared" si="620"/>
        <v/>
      </c>
      <c r="BT625" s="18" t="str">
        <f t="shared" si="620"/>
        <v/>
      </c>
      <c r="BU625" s="18" t="str">
        <f t="shared" si="620"/>
        <v/>
      </c>
      <c r="BV625" s="18" t="str">
        <f t="shared" si="620"/>
        <v/>
      </c>
      <c r="BW625" s="18" t="str">
        <f t="shared" si="620"/>
        <v/>
      </c>
      <c r="BX625" s="18" t="str">
        <f t="shared" si="620"/>
        <v/>
      </c>
      <c r="BY625" s="18" t="str">
        <f t="shared" si="620"/>
        <v/>
      </c>
      <c r="BZ625" s="18" t="str">
        <f t="shared" si="620"/>
        <v/>
      </c>
      <c r="CA625" s="18" t="str">
        <f>IF(BY625&lt;&gt;"",BY625-LOOKUP(2,1/(LEN($AQ$1:AQ625)&gt;0),$AQ$1:AQ625),"")</f>
        <v/>
      </c>
    </row>
    <row r="626" spans="1:79" x14ac:dyDescent="0.25">
      <c r="A626" s="21">
        <v>61734</v>
      </c>
      <c r="B626" s="21">
        <v>1</v>
      </c>
      <c r="C626" s="22" t="s">
        <v>1856</v>
      </c>
      <c r="D626" s="21">
        <v>332</v>
      </c>
      <c r="E626" s="23">
        <v>0.37152777777777779</v>
      </c>
      <c r="F626" s="22" t="s">
        <v>1366</v>
      </c>
      <c r="G626" s="22" t="b">
        <v>1</v>
      </c>
      <c r="H626" s="24">
        <v>43532.371736111112</v>
      </c>
      <c r="I626" s="25" t="s">
        <v>129</v>
      </c>
      <c r="J626" s="22" t="s">
        <v>130</v>
      </c>
      <c r="K626" s="11">
        <v>0</v>
      </c>
      <c r="L626" s="11">
        <v>774</v>
      </c>
      <c r="M626" s="11">
        <v>1046</v>
      </c>
      <c r="N626" s="11">
        <v>3.8241410038608592E-11</v>
      </c>
      <c r="O626" s="11">
        <v>266</v>
      </c>
      <c r="P626" s="14">
        <v>0.24999992302215757</v>
      </c>
      <c r="Q626" s="11">
        <v>8378.5877131616053</v>
      </c>
      <c r="R626" s="15">
        <v>0.96451038465954875</v>
      </c>
      <c r="S626" s="11">
        <v>43.717543290087633</v>
      </c>
      <c r="T626" s="11">
        <v>47.999999905005097</v>
      </c>
      <c r="U626" s="11">
        <v>0.9107821536793187</v>
      </c>
      <c r="V626" s="11">
        <v>3.2788157532455475</v>
      </c>
      <c r="W626" s="22"/>
      <c r="X626" s="21">
        <v>0</v>
      </c>
      <c r="Y626" s="22">
        <v>0</v>
      </c>
      <c r="Z626" s="22">
        <v>0</v>
      </c>
      <c r="AA626" s="22">
        <v>0</v>
      </c>
      <c r="AB626" s="22">
        <v>0</v>
      </c>
      <c r="AC626" s="22">
        <v>0</v>
      </c>
      <c r="AD626" s="22">
        <v>0</v>
      </c>
      <c r="AE626" s="22">
        <v>0</v>
      </c>
      <c r="AF626" s="22">
        <v>8378.5877131616053</v>
      </c>
      <c r="AG626" s="21">
        <v>0</v>
      </c>
      <c r="AH626" s="22">
        <v>0</v>
      </c>
      <c r="AI626" s="22">
        <v>0</v>
      </c>
      <c r="AJ626" s="22">
        <v>8378.5877131616053</v>
      </c>
      <c r="AK626" s="22">
        <v>8544.8116110658502</v>
      </c>
      <c r="AL626" s="22">
        <v>0</v>
      </c>
      <c r="AM626" s="22">
        <v>1</v>
      </c>
      <c r="AN626" s="22">
        <v>0</v>
      </c>
      <c r="AO626" s="22">
        <v>0</v>
      </c>
      <c r="AQ626" s="18" t="str">
        <f t="shared" ref="AQ626:BZ626" si="621">IF(OR(AND(AQ$2&gt;$O625,AQ$2&lt;=$O626),AND(AQ$2&lt;=$O625,$O624&gt;$O625),AND(AQ$2&gt;$O626,$O627&lt;$O626)),$H625+((AQ$1-$Q625)/$U626/86000),"")</f>
        <v/>
      </c>
      <c r="AR626" s="18" t="str">
        <f t="shared" si="621"/>
        <v/>
      </c>
      <c r="AS626" s="18" t="str">
        <f t="shared" si="621"/>
        <v/>
      </c>
      <c r="AT626" s="18" t="str">
        <f t="shared" si="621"/>
        <v/>
      </c>
      <c r="AU626" s="18" t="str">
        <f t="shared" si="621"/>
        <v/>
      </c>
      <c r="AV626" s="18" t="str">
        <f t="shared" si="621"/>
        <v/>
      </c>
      <c r="AW626" s="18" t="str">
        <f t="shared" si="621"/>
        <v/>
      </c>
      <c r="AX626" s="18" t="str">
        <f t="shared" si="621"/>
        <v/>
      </c>
      <c r="AY626" s="18" t="str">
        <f t="shared" si="621"/>
        <v/>
      </c>
      <c r="AZ626" s="18" t="str">
        <f t="shared" si="621"/>
        <v/>
      </c>
      <c r="BA626" s="18" t="str">
        <f t="shared" si="621"/>
        <v/>
      </c>
      <c r="BB626" s="18" t="str">
        <f t="shared" si="621"/>
        <v/>
      </c>
      <c r="BC626" s="18" t="str">
        <f t="shared" si="621"/>
        <v/>
      </c>
      <c r="BD626" s="18" t="str">
        <f t="shared" si="621"/>
        <v/>
      </c>
      <c r="BE626" s="18" t="str">
        <f t="shared" si="621"/>
        <v/>
      </c>
      <c r="BF626" s="18" t="str">
        <f t="shared" si="621"/>
        <v/>
      </c>
      <c r="BG626" s="18" t="str">
        <f t="shared" si="621"/>
        <v/>
      </c>
      <c r="BH626" s="18" t="str">
        <f t="shared" si="621"/>
        <v/>
      </c>
      <c r="BI626" s="18" t="str">
        <f t="shared" si="621"/>
        <v/>
      </c>
      <c r="BJ626" s="18" t="str">
        <f t="shared" si="621"/>
        <v/>
      </c>
      <c r="BK626" s="18" t="str">
        <f t="shared" si="621"/>
        <v/>
      </c>
      <c r="BL626" s="18" t="str">
        <f t="shared" si="621"/>
        <v/>
      </c>
      <c r="BM626" s="18" t="str">
        <f t="shared" si="621"/>
        <v/>
      </c>
      <c r="BN626" s="18" t="str">
        <f t="shared" si="621"/>
        <v/>
      </c>
      <c r="BO626" s="18" t="str">
        <f t="shared" si="621"/>
        <v/>
      </c>
      <c r="BP626" s="18" t="str">
        <f t="shared" si="621"/>
        <v/>
      </c>
      <c r="BQ626" s="18" t="str">
        <f t="shared" si="621"/>
        <v/>
      </c>
      <c r="BR626" s="18" t="str">
        <f t="shared" si="621"/>
        <v/>
      </c>
      <c r="BS626" s="18" t="str">
        <f t="shared" si="621"/>
        <v/>
      </c>
      <c r="BT626" s="18" t="str">
        <f t="shared" si="621"/>
        <v/>
      </c>
      <c r="BU626" s="18" t="str">
        <f t="shared" si="621"/>
        <v/>
      </c>
      <c r="BV626" s="18" t="str">
        <f t="shared" si="621"/>
        <v/>
      </c>
      <c r="BW626" s="18" t="str">
        <f t="shared" si="621"/>
        <v/>
      </c>
      <c r="BX626" s="18" t="str">
        <f t="shared" si="621"/>
        <v/>
      </c>
      <c r="BY626" s="18" t="str">
        <f t="shared" si="621"/>
        <v/>
      </c>
      <c r="BZ626" s="18" t="str">
        <f t="shared" si="621"/>
        <v/>
      </c>
      <c r="CA626" s="18" t="str">
        <f>IF(BY626&lt;&gt;"",BY626-LOOKUP(2,1/(LEN($AQ$1:AQ626)&gt;0),$AQ$1:AQ626),"")</f>
        <v/>
      </c>
    </row>
    <row r="627" spans="1:79" x14ac:dyDescent="0.25">
      <c r="A627" s="21">
        <v>61736</v>
      </c>
      <c r="B627" s="21">
        <v>1</v>
      </c>
      <c r="C627" s="22" t="s">
        <v>1858</v>
      </c>
      <c r="D627" s="21">
        <v>332</v>
      </c>
      <c r="E627" s="23">
        <v>0.37222222222222223</v>
      </c>
      <c r="F627" s="22" t="s">
        <v>1366</v>
      </c>
      <c r="G627" s="22" t="b">
        <v>1</v>
      </c>
      <c r="H627" s="24">
        <v>43532.372372685182</v>
      </c>
      <c r="I627" s="25" t="s">
        <v>131</v>
      </c>
      <c r="J627" s="22" t="s">
        <v>132</v>
      </c>
      <c r="K627" s="11">
        <v>0</v>
      </c>
      <c r="L627" s="11">
        <v>775</v>
      </c>
      <c r="M627" s="11">
        <v>1049</v>
      </c>
      <c r="N627" s="11">
        <v>7.8586026575067081E-12</v>
      </c>
      <c r="O627" s="11">
        <v>270</v>
      </c>
      <c r="P627" s="14">
        <v>0.49999996517519368</v>
      </c>
      <c r="Q627" s="11">
        <v>8544.8116110658502</v>
      </c>
      <c r="R627" s="15">
        <v>0.98364543237831692</v>
      </c>
      <c r="S627" s="11">
        <v>166.22389790424495</v>
      </c>
      <c r="T627" s="11">
        <v>54.999999655410647</v>
      </c>
      <c r="U627" s="11">
        <v>3.0222527081032919</v>
      </c>
      <c r="V627" s="11">
        <v>10.880109749171851</v>
      </c>
      <c r="W627" s="22"/>
      <c r="X627" s="21">
        <v>0</v>
      </c>
      <c r="Y627" s="22">
        <v>0</v>
      </c>
      <c r="Z627" s="22">
        <v>0</v>
      </c>
      <c r="AA627" s="22">
        <v>0</v>
      </c>
      <c r="AB627" s="22">
        <v>0</v>
      </c>
      <c r="AC627" s="22">
        <v>0</v>
      </c>
      <c r="AD627" s="22">
        <v>0</v>
      </c>
      <c r="AE627" s="22">
        <v>0</v>
      </c>
      <c r="AF627" s="22">
        <v>8544.8116110658502</v>
      </c>
      <c r="AG627" s="21">
        <v>0</v>
      </c>
      <c r="AH627" s="22">
        <v>0</v>
      </c>
      <c r="AI627" s="22">
        <v>0</v>
      </c>
      <c r="AJ627" s="22">
        <v>8544.8116110658502</v>
      </c>
      <c r="AK627" s="22">
        <v>8544.8116110658502</v>
      </c>
      <c r="AL627" s="22">
        <v>1</v>
      </c>
      <c r="AM627" s="22">
        <v>0</v>
      </c>
      <c r="AN627" s="22">
        <v>0</v>
      </c>
      <c r="AO627" s="22">
        <v>0</v>
      </c>
      <c r="AQ627" s="18" t="str">
        <f t="shared" ref="AQ627:BZ627" si="622">IF(OR(AND(AQ$2&gt;$O626,AQ$2&lt;=$O627),AND(AQ$2&lt;=$O626,$O625&gt;$O626),AND(AQ$2&gt;$O627,$O628&lt;$O627)),$H626+((AQ$1-$Q626)/$U627/86000),"")</f>
        <v/>
      </c>
      <c r="AR627" s="18" t="str">
        <f t="shared" si="622"/>
        <v/>
      </c>
      <c r="AS627" s="18" t="str">
        <f t="shared" si="622"/>
        <v/>
      </c>
      <c r="AT627" s="18" t="str">
        <f t="shared" si="622"/>
        <v/>
      </c>
      <c r="AU627" s="18" t="str">
        <f t="shared" si="622"/>
        <v/>
      </c>
      <c r="AV627" s="18" t="str">
        <f t="shared" si="622"/>
        <v/>
      </c>
      <c r="AW627" s="18" t="str">
        <f t="shared" si="622"/>
        <v/>
      </c>
      <c r="AX627" s="18" t="str">
        <f t="shared" si="622"/>
        <v/>
      </c>
      <c r="AY627" s="18" t="str">
        <f t="shared" si="622"/>
        <v/>
      </c>
      <c r="AZ627" s="18" t="str">
        <f t="shared" si="622"/>
        <v/>
      </c>
      <c r="BA627" s="18" t="str">
        <f t="shared" si="622"/>
        <v/>
      </c>
      <c r="BB627" s="18" t="str">
        <f t="shared" si="622"/>
        <v/>
      </c>
      <c r="BC627" s="18" t="str">
        <f t="shared" si="622"/>
        <v/>
      </c>
      <c r="BD627" s="18" t="str">
        <f t="shared" si="622"/>
        <v/>
      </c>
      <c r="BE627" s="18" t="str">
        <f t="shared" si="622"/>
        <v/>
      </c>
      <c r="BF627" s="18" t="str">
        <f t="shared" si="622"/>
        <v/>
      </c>
      <c r="BG627" s="18" t="str">
        <f t="shared" si="622"/>
        <v/>
      </c>
      <c r="BH627" s="18" t="str">
        <f t="shared" si="622"/>
        <v/>
      </c>
      <c r="BI627" s="18" t="str">
        <f t="shared" si="622"/>
        <v/>
      </c>
      <c r="BJ627" s="18" t="str">
        <f t="shared" si="622"/>
        <v/>
      </c>
      <c r="BK627" s="18" t="str">
        <f t="shared" si="622"/>
        <v/>
      </c>
      <c r="BL627" s="18" t="str">
        <f t="shared" si="622"/>
        <v/>
      </c>
      <c r="BM627" s="18" t="str">
        <f t="shared" si="622"/>
        <v/>
      </c>
      <c r="BN627" s="18" t="str">
        <f t="shared" si="622"/>
        <v/>
      </c>
      <c r="BO627" s="18" t="str">
        <f t="shared" si="622"/>
        <v/>
      </c>
      <c r="BP627" s="18" t="str">
        <f t="shared" si="622"/>
        <v/>
      </c>
      <c r="BQ627" s="18" t="str">
        <f t="shared" si="622"/>
        <v/>
      </c>
      <c r="BR627" s="18" t="str">
        <f t="shared" si="622"/>
        <v/>
      </c>
      <c r="BS627" s="18" t="str">
        <f t="shared" si="622"/>
        <v/>
      </c>
      <c r="BT627" s="18" t="str">
        <f t="shared" si="622"/>
        <v/>
      </c>
      <c r="BU627" s="18" t="str">
        <f t="shared" si="622"/>
        <v/>
      </c>
      <c r="BV627" s="18" t="str">
        <f t="shared" si="622"/>
        <v/>
      </c>
      <c r="BW627" s="18" t="str">
        <f t="shared" si="622"/>
        <v/>
      </c>
      <c r="BX627" s="18" t="str">
        <f t="shared" si="622"/>
        <v/>
      </c>
      <c r="BY627" s="18" t="str">
        <f t="shared" si="622"/>
        <v/>
      </c>
      <c r="BZ627" s="18">
        <f t="shared" si="622"/>
        <v>43532.372910064892</v>
      </c>
      <c r="CA627" s="18" t="str">
        <f>IF(BY627&lt;&gt;"",BY627-LOOKUP(2,1/(LEN($AQ$1:AQ627)&gt;0),$AQ$1:AQ627),"")</f>
        <v/>
      </c>
    </row>
    <row r="628" spans="1:79" x14ac:dyDescent="0.25">
      <c r="A628" s="21">
        <v>61929</v>
      </c>
      <c r="B628" s="21">
        <v>1</v>
      </c>
      <c r="C628" s="22" t="s">
        <v>2058</v>
      </c>
      <c r="D628" s="21">
        <v>332</v>
      </c>
      <c r="E628" s="23">
        <v>0.43888888888888888</v>
      </c>
      <c r="F628" s="22" t="s">
        <v>1366</v>
      </c>
      <c r="G628" s="22" t="b">
        <v>1</v>
      </c>
      <c r="H628" s="24">
        <v>43532.439201388886</v>
      </c>
      <c r="I628" s="25" t="s">
        <v>534</v>
      </c>
      <c r="J628" s="22" t="s">
        <v>535</v>
      </c>
      <c r="K628" s="11">
        <v>0</v>
      </c>
      <c r="L628" s="11">
        <v>790</v>
      </c>
      <c r="M628" s="11">
        <v>1466</v>
      </c>
      <c r="N628" s="11">
        <v>0.83458663983971793</v>
      </c>
      <c r="O628" s="11">
        <v>1</v>
      </c>
      <c r="P628" s="14">
        <v>0.81815909793582098</v>
      </c>
      <c r="Q628" s="11">
        <v>3.8776556234191881</v>
      </c>
      <c r="R628" s="15">
        <v>4.4638061269517033E-4</v>
      </c>
      <c r="S628" s="11">
        <v>-8540.9339554424314</v>
      </c>
      <c r="T628" s="11">
        <v>5774.0000000456348</v>
      </c>
      <c r="U628" s="11">
        <v>-1.4792057421847815</v>
      </c>
      <c r="V628" s="11">
        <v>-5.3251406718652134</v>
      </c>
      <c r="W628" s="22"/>
      <c r="X628" s="21">
        <v>0</v>
      </c>
      <c r="Y628" s="22">
        <v>0.5</v>
      </c>
      <c r="Z628" s="22">
        <v>1</v>
      </c>
      <c r="AA628" s="22">
        <v>1</v>
      </c>
      <c r="AB628" s="22">
        <v>0</v>
      </c>
      <c r="AC628" s="22">
        <v>0</v>
      </c>
      <c r="AD628" s="22">
        <v>0</v>
      </c>
      <c r="AE628" s="22">
        <v>1</v>
      </c>
      <c r="AF628" s="22">
        <v>3.8776556234191881</v>
      </c>
      <c r="AG628" s="21">
        <v>1</v>
      </c>
      <c r="AH628" s="22">
        <v>1</v>
      </c>
      <c r="AI628" s="22">
        <v>1</v>
      </c>
      <c r="AJ628" s="22">
        <v>3.8776556234191881</v>
      </c>
      <c r="AK628" s="22">
        <v>0</v>
      </c>
      <c r="AL628" s="22">
        <v>0</v>
      </c>
      <c r="AM628" s="22">
        <v>67</v>
      </c>
      <c r="AN628" s="22">
        <v>0</v>
      </c>
      <c r="AO628" s="22">
        <v>0</v>
      </c>
      <c r="AQ628" s="18" t="str">
        <f t="shared" ref="AQ628:BZ628" si="623">IF(OR(AND(AQ$2&gt;$O627,AQ$2&lt;=$O628),AND(AQ$2&lt;=$O627,$O626&gt;$O627),AND(AQ$2&gt;$O628,$O629&lt;$O628)),$H627+((AQ$1-$Q627)/$U628/86000),"")</f>
        <v/>
      </c>
      <c r="AR628" s="18" t="str">
        <f t="shared" si="623"/>
        <v/>
      </c>
      <c r="AS628" s="18" t="str">
        <f t="shared" si="623"/>
        <v/>
      </c>
      <c r="AT628" s="18" t="str">
        <f t="shared" si="623"/>
        <v/>
      </c>
      <c r="AU628" s="18" t="str">
        <f t="shared" si="623"/>
        <v/>
      </c>
      <c r="AV628" s="18" t="str">
        <f t="shared" si="623"/>
        <v/>
      </c>
      <c r="AW628" s="18" t="str">
        <f t="shared" si="623"/>
        <v/>
      </c>
      <c r="AX628" s="18" t="str">
        <f t="shared" si="623"/>
        <v/>
      </c>
      <c r="AY628" s="18" t="str">
        <f t="shared" si="623"/>
        <v/>
      </c>
      <c r="AZ628" s="18" t="str">
        <f t="shared" si="623"/>
        <v/>
      </c>
      <c r="BA628" s="18" t="str">
        <f t="shared" si="623"/>
        <v/>
      </c>
      <c r="BB628" s="18" t="str">
        <f t="shared" si="623"/>
        <v/>
      </c>
      <c r="BC628" s="18" t="str">
        <f t="shared" si="623"/>
        <v/>
      </c>
      <c r="BD628" s="18" t="str">
        <f t="shared" si="623"/>
        <v/>
      </c>
      <c r="BE628" s="18" t="str">
        <f t="shared" si="623"/>
        <v/>
      </c>
      <c r="BF628" s="18" t="str">
        <f t="shared" si="623"/>
        <v/>
      </c>
      <c r="BG628" s="18" t="str">
        <f t="shared" si="623"/>
        <v/>
      </c>
      <c r="BH628" s="18" t="str">
        <f t="shared" si="623"/>
        <v/>
      </c>
      <c r="BI628" s="18" t="str">
        <f t="shared" si="623"/>
        <v/>
      </c>
      <c r="BJ628" s="18" t="str">
        <f t="shared" si="623"/>
        <v/>
      </c>
      <c r="BK628" s="18" t="str">
        <f t="shared" si="623"/>
        <v/>
      </c>
      <c r="BL628" s="18" t="str">
        <f t="shared" si="623"/>
        <v/>
      </c>
      <c r="BM628" s="18" t="str">
        <f t="shared" si="623"/>
        <v/>
      </c>
      <c r="BN628" s="18" t="str">
        <f t="shared" si="623"/>
        <v/>
      </c>
      <c r="BO628" s="18" t="str">
        <f t="shared" si="623"/>
        <v/>
      </c>
      <c r="BP628" s="18" t="str">
        <f t="shared" si="623"/>
        <v/>
      </c>
      <c r="BQ628" s="18" t="str">
        <f t="shared" si="623"/>
        <v/>
      </c>
      <c r="BR628" s="18" t="str">
        <f t="shared" si="623"/>
        <v/>
      </c>
      <c r="BS628" s="18" t="str">
        <f t="shared" si="623"/>
        <v/>
      </c>
      <c r="BT628" s="18" t="str">
        <f t="shared" si="623"/>
        <v/>
      </c>
      <c r="BU628" s="18" t="str">
        <f t="shared" si="623"/>
        <v/>
      </c>
      <c r="BV628" s="18" t="str">
        <f t="shared" si="623"/>
        <v/>
      </c>
      <c r="BW628" s="18" t="str">
        <f t="shared" si="623"/>
        <v/>
      </c>
      <c r="BX628" s="18" t="str">
        <f t="shared" si="623"/>
        <v/>
      </c>
      <c r="BY628" s="18" t="str">
        <f t="shared" si="623"/>
        <v/>
      </c>
      <c r="BZ628" s="18" t="str">
        <f t="shared" si="623"/>
        <v/>
      </c>
      <c r="CA628" s="18" t="str">
        <f>IF(BY628&lt;&gt;"",BY628-LOOKUP(2,1/(LEN($AQ$1:AQ628)&gt;0),$AQ$1:AQ628),"")</f>
        <v/>
      </c>
    </row>
    <row r="629" spans="1:79" x14ac:dyDescent="0.25">
      <c r="A629" s="21">
        <v>61930</v>
      </c>
      <c r="B629" s="21">
        <v>1</v>
      </c>
      <c r="C629" s="22" t="s">
        <v>2059</v>
      </c>
      <c r="D629" s="21">
        <v>332</v>
      </c>
      <c r="E629" s="23">
        <v>0.43958333333333333</v>
      </c>
      <c r="F629" s="22" t="s">
        <v>1366</v>
      </c>
      <c r="G629" s="22" t="b">
        <v>1</v>
      </c>
      <c r="H629" s="24">
        <v>43532.439641203702</v>
      </c>
      <c r="I629" s="25" t="s">
        <v>541</v>
      </c>
      <c r="J629" s="22" t="s">
        <v>542</v>
      </c>
      <c r="K629" s="11">
        <v>0</v>
      </c>
      <c r="L629" s="11">
        <v>791</v>
      </c>
      <c r="M629" s="11">
        <v>1469</v>
      </c>
      <c r="N629" s="11">
        <v>3.5959144854537328E-2</v>
      </c>
      <c r="O629" s="11">
        <v>5</v>
      </c>
      <c r="P629" s="14">
        <v>0.49217465463146087</v>
      </c>
      <c r="Q629" s="11">
        <v>66.389109605342753</v>
      </c>
      <c r="R629" s="15">
        <v>7.6424557258101024E-3</v>
      </c>
      <c r="S629" s="11">
        <v>62.511453981923566</v>
      </c>
      <c r="T629" s="11">
        <v>38.000000081956387</v>
      </c>
      <c r="U629" s="11">
        <v>1.6450382591342678</v>
      </c>
      <c r="V629" s="11">
        <v>5.922137732883364</v>
      </c>
      <c r="W629" s="22"/>
      <c r="X629" s="21">
        <v>0</v>
      </c>
      <c r="Y629" s="22">
        <v>0</v>
      </c>
      <c r="Z629" s="22">
        <v>0</v>
      </c>
      <c r="AA629" s="22">
        <v>0</v>
      </c>
      <c r="AB629" s="22">
        <v>0</v>
      </c>
      <c r="AC629" s="22">
        <v>0</v>
      </c>
      <c r="AD629" s="22">
        <v>0</v>
      </c>
      <c r="AE629" s="22">
        <v>0</v>
      </c>
      <c r="AF629" s="22">
        <v>66.389109605342753</v>
      </c>
      <c r="AG629" s="21">
        <v>0</v>
      </c>
      <c r="AH629" s="22">
        <v>0</v>
      </c>
      <c r="AI629" s="22">
        <v>0</v>
      </c>
      <c r="AJ629" s="22">
        <v>66.389109605342753</v>
      </c>
      <c r="AK629" s="22">
        <v>8544.8116110658502</v>
      </c>
      <c r="AL629" s="22">
        <v>0</v>
      </c>
      <c r="AM629" s="22">
        <v>66</v>
      </c>
      <c r="AN629" s="22">
        <v>0</v>
      </c>
      <c r="AO629" s="22">
        <v>0</v>
      </c>
      <c r="AQ629" s="18">
        <f t="shared" ref="AQ629:BZ629" si="624">IF(OR(AND(AQ$2&gt;$O628,AQ$2&lt;=$O629),AND(AQ$2&lt;=$O628,$O627&gt;$O628),AND(AQ$2&gt;$O629,$O630&lt;$O629)),$H628+((AQ$1-$Q628)/$U629/86000),"")</f>
        <v>43532.439207480726</v>
      </c>
      <c r="AR629" s="18" t="str">
        <f t="shared" si="624"/>
        <v/>
      </c>
      <c r="AS629" s="18" t="str">
        <f t="shared" si="624"/>
        <v/>
      </c>
      <c r="AT629" s="18" t="str">
        <f t="shared" si="624"/>
        <v/>
      </c>
      <c r="AU629" s="18" t="str">
        <f t="shared" si="624"/>
        <v/>
      </c>
      <c r="AV629" s="18" t="str">
        <f t="shared" si="624"/>
        <v/>
      </c>
      <c r="AW629" s="18" t="str">
        <f t="shared" si="624"/>
        <v/>
      </c>
      <c r="AX629" s="18" t="str">
        <f t="shared" si="624"/>
        <v/>
      </c>
      <c r="AY629" s="18" t="str">
        <f t="shared" si="624"/>
        <v/>
      </c>
      <c r="AZ629" s="18" t="str">
        <f t="shared" si="624"/>
        <v/>
      </c>
      <c r="BA629" s="18" t="str">
        <f t="shared" si="624"/>
        <v/>
      </c>
      <c r="BB629" s="18" t="str">
        <f t="shared" si="624"/>
        <v/>
      </c>
      <c r="BC629" s="18" t="str">
        <f t="shared" si="624"/>
        <v/>
      </c>
      <c r="BD629" s="18" t="str">
        <f t="shared" si="624"/>
        <v/>
      </c>
      <c r="BE629" s="18" t="str">
        <f t="shared" si="624"/>
        <v/>
      </c>
      <c r="BF629" s="18" t="str">
        <f t="shared" si="624"/>
        <v/>
      </c>
      <c r="BG629" s="18" t="str">
        <f t="shared" si="624"/>
        <v/>
      </c>
      <c r="BH629" s="18" t="str">
        <f t="shared" si="624"/>
        <v/>
      </c>
      <c r="BI629" s="18" t="str">
        <f t="shared" si="624"/>
        <v/>
      </c>
      <c r="BJ629" s="18" t="str">
        <f t="shared" si="624"/>
        <v/>
      </c>
      <c r="BK629" s="18" t="str">
        <f t="shared" si="624"/>
        <v/>
      </c>
      <c r="BL629" s="18" t="str">
        <f t="shared" si="624"/>
        <v/>
      </c>
      <c r="BM629" s="18" t="str">
        <f t="shared" si="624"/>
        <v/>
      </c>
      <c r="BN629" s="18" t="str">
        <f t="shared" si="624"/>
        <v/>
      </c>
      <c r="BO629" s="18" t="str">
        <f t="shared" si="624"/>
        <v/>
      </c>
      <c r="BP629" s="18" t="str">
        <f t="shared" si="624"/>
        <v/>
      </c>
      <c r="BQ629" s="18" t="str">
        <f t="shared" si="624"/>
        <v/>
      </c>
      <c r="BR629" s="18" t="str">
        <f t="shared" si="624"/>
        <v/>
      </c>
      <c r="BS629" s="18" t="str">
        <f t="shared" si="624"/>
        <v/>
      </c>
      <c r="BT629" s="18" t="str">
        <f t="shared" si="624"/>
        <v/>
      </c>
      <c r="BU629" s="18" t="str">
        <f t="shared" si="624"/>
        <v/>
      </c>
      <c r="BV629" s="18" t="str">
        <f t="shared" si="624"/>
        <v/>
      </c>
      <c r="BW629" s="18" t="str">
        <f t="shared" si="624"/>
        <v/>
      </c>
      <c r="BX629" s="18" t="str">
        <f t="shared" si="624"/>
        <v/>
      </c>
      <c r="BY629" s="18" t="str">
        <f t="shared" si="624"/>
        <v/>
      </c>
      <c r="BZ629" s="18" t="str">
        <f t="shared" si="624"/>
        <v/>
      </c>
      <c r="CA629" s="18" t="str">
        <f>IF(BY629&lt;&gt;"",BY629-LOOKUP(2,1/(LEN($AQ$1:AQ629)&gt;0),$AQ$1:AQ629),"")</f>
        <v/>
      </c>
    </row>
    <row r="630" spans="1:79" x14ac:dyDescent="0.25">
      <c r="A630" s="21">
        <v>61931</v>
      </c>
      <c r="B630" s="21">
        <v>1</v>
      </c>
      <c r="C630" s="22" t="s">
        <v>2060</v>
      </c>
      <c r="D630" s="21">
        <v>332</v>
      </c>
      <c r="E630" s="23">
        <v>0.43958333333333333</v>
      </c>
      <c r="F630" s="22" t="s">
        <v>1366</v>
      </c>
      <c r="G630" s="22" t="b">
        <v>1</v>
      </c>
      <c r="H630" s="24">
        <v>43532.440023148149</v>
      </c>
      <c r="I630" s="25" t="s">
        <v>201</v>
      </c>
      <c r="J630" s="22" t="s">
        <v>202</v>
      </c>
      <c r="K630" s="11">
        <v>0</v>
      </c>
      <c r="L630" s="11">
        <v>792</v>
      </c>
      <c r="M630" s="11">
        <v>1472</v>
      </c>
      <c r="N630" s="11">
        <v>5.3290705182007514E-14</v>
      </c>
      <c r="O630" s="11">
        <v>21</v>
      </c>
      <c r="P630" s="14">
        <v>0.49999999711786003</v>
      </c>
      <c r="Q630" s="11">
        <v>273.2148458650006</v>
      </c>
      <c r="R630" s="15">
        <v>3.1451428940225776E-2</v>
      </c>
      <c r="S630" s="11">
        <v>206.82573625965784</v>
      </c>
      <c r="T630" s="11">
        <v>33.000000170432031</v>
      </c>
      <c r="U630" s="11">
        <v>6.2674465209540671</v>
      </c>
      <c r="V630" s="11">
        <v>22.562807475434642</v>
      </c>
      <c r="W630" s="22"/>
      <c r="X630" s="21">
        <v>0</v>
      </c>
      <c r="Y630" s="22">
        <v>0</v>
      </c>
      <c r="Z630" s="22">
        <v>0</v>
      </c>
      <c r="AA630" s="22">
        <v>0</v>
      </c>
      <c r="AB630" s="22">
        <v>0</v>
      </c>
      <c r="AC630" s="22">
        <v>0</v>
      </c>
      <c r="AD630" s="22">
        <v>0</v>
      </c>
      <c r="AE630" s="22">
        <v>0</v>
      </c>
      <c r="AF630" s="22">
        <v>273.2148458650006</v>
      </c>
      <c r="AG630" s="21">
        <v>0</v>
      </c>
      <c r="AH630" s="22">
        <v>0</v>
      </c>
      <c r="AI630" s="22">
        <v>0</v>
      </c>
      <c r="AJ630" s="22">
        <v>273.2148458650006</v>
      </c>
      <c r="AK630" s="22">
        <v>8544.8116110658502</v>
      </c>
      <c r="AL630" s="22">
        <v>0</v>
      </c>
      <c r="AM630" s="22">
        <v>65</v>
      </c>
      <c r="AN630" s="22">
        <v>0</v>
      </c>
      <c r="AO630" s="22">
        <v>0</v>
      </c>
      <c r="AQ630" s="18" t="str">
        <f t="shared" ref="AQ630:BZ630" si="625">IF(OR(AND(AQ$2&gt;$O629,AQ$2&lt;=$O630),AND(AQ$2&lt;=$O629,$O628&gt;$O629),AND(AQ$2&gt;$O630,$O631&lt;$O630)),$H629+((AQ$1-$Q629)/$U630/86000),"")</f>
        <v/>
      </c>
      <c r="AR630" s="18" t="str">
        <f t="shared" si="625"/>
        <v/>
      </c>
      <c r="AS630" s="18" t="str">
        <f t="shared" si="625"/>
        <v/>
      </c>
      <c r="AT630" s="18" t="str">
        <f t="shared" si="625"/>
        <v/>
      </c>
      <c r="AU630" s="18" t="str">
        <f t="shared" si="625"/>
        <v/>
      </c>
      <c r="AV630" s="18" t="str">
        <f t="shared" si="625"/>
        <v/>
      </c>
      <c r="AW630" s="18" t="str">
        <f t="shared" si="625"/>
        <v/>
      </c>
      <c r="AX630" s="18" t="str">
        <f t="shared" si="625"/>
        <v/>
      </c>
      <c r="AY630" s="18" t="str">
        <f t="shared" si="625"/>
        <v/>
      </c>
      <c r="AZ630" s="18" t="str">
        <f t="shared" si="625"/>
        <v/>
      </c>
      <c r="BA630" s="18" t="str">
        <f t="shared" si="625"/>
        <v/>
      </c>
      <c r="BB630" s="18" t="str">
        <f t="shared" si="625"/>
        <v/>
      </c>
      <c r="BC630" s="18" t="str">
        <f t="shared" si="625"/>
        <v/>
      </c>
      <c r="BD630" s="18" t="str">
        <f t="shared" si="625"/>
        <v/>
      </c>
      <c r="BE630" s="18" t="str">
        <f t="shared" si="625"/>
        <v/>
      </c>
      <c r="BF630" s="18" t="str">
        <f t="shared" si="625"/>
        <v/>
      </c>
      <c r="BG630" s="18" t="str">
        <f t="shared" si="625"/>
        <v/>
      </c>
      <c r="BH630" s="18" t="str">
        <f t="shared" si="625"/>
        <v/>
      </c>
      <c r="BI630" s="18" t="str">
        <f t="shared" si="625"/>
        <v/>
      </c>
      <c r="BJ630" s="18" t="str">
        <f t="shared" si="625"/>
        <v/>
      </c>
      <c r="BK630" s="18" t="str">
        <f t="shared" si="625"/>
        <v/>
      </c>
      <c r="BL630" s="18" t="str">
        <f t="shared" si="625"/>
        <v/>
      </c>
      <c r="BM630" s="18" t="str">
        <f t="shared" si="625"/>
        <v/>
      </c>
      <c r="BN630" s="18" t="str">
        <f t="shared" si="625"/>
        <v/>
      </c>
      <c r="BO630" s="18" t="str">
        <f t="shared" si="625"/>
        <v/>
      </c>
      <c r="BP630" s="18" t="str">
        <f t="shared" si="625"/>
        <v/>
      </c>
      <c r="BQ630" s="18" t="str">
        <f t="shared" si="625"/>
        <v/>
      </c>
      <c r="BR630" s="18" t="str">
        <f t="shared" si="625"/>
        <v/>
      </c>
      <c r="BS630" s="18" t="str">
        <f t="shared" si="625"/>
        <v/>
      </c>
      <c r="BT630" s="18" t="str">
        <f t="shared" si="625"/>
        <v/>
      </c>
      <c r="BU630" s="18" t="str">
        <f t="shared" si="625"/>
        <v/>
      </c>
      <c r="BV630" s="18" t="str">
        <f t="shared" si="625"/>
        <v/>
      </c>
      <c r="BW630" s="18" t="str">
        <f t="shared" si="625"/>
        <v/>
      </c>
      <c r="BX630" s="18" t="str">
        <f t="shared" si="625"/>
        <v/>
      </c>
      <c r="BY630" s="18" t="str">
        <f t="shared" si="625"/>
        <v/>
      </c>
      <c r="BZ630" s="18" t="str">
        <f t="shared" si="625"/>
        <v/>
      </c>
      <c r="CA630" s="18" t="str">
        <f>IF(BY630&lt;&gt;"",BY630-LOOKUP(2,1/(LEN($AQ$1:AQ630)&gt;0),$AQ$1:AQ630),"")</f>
        <v/>
      </c>
    </row>
    <row r="631" spans="1:79" x14ac:dyDescent="0.25">
      <c r="A631" s="21">
        <v>61933</v>
      </c>
      <c r="B631" s="21">
        <v>2</v>
      </c>
      <c r="C631" s="22" t="s">
        <v>2062</v>
      </c>
      <c r="D631" s="21">
        <v>332</v>
      </c>
      <c r="E631" s="23">
        <v>0.44027777777777777</v>
      </c>
      <c r="F631" s="22" t="s">
        <v>1366</v>
      </c>
      <c r="G631" s="22" t="b">
        <v>1</v>
      </c>
      <c r="H631" s="24">
        <v>43532.440555555557</v>
      </c>
      <c r="I631" s="25" t="s">
        <v>467</v>
      </c>
      <c r="J631" s="22" t="s">
        <v>468</v>
      </c>
      <c r="K631" s="11">
        <v>0</v>
      </c>
      <c r="L631" s="11">
        <v>793</v>
      </c>
      <c r="M631" s="11">
        <v>1475</v>
      </c>
      <c r="N631" s="11">
        <v>1.9184653865522705E-13</v>
      </c>
      <c r="O631" s="11">
        <v>29</v>
      </c>
      <c r="P631" s="14">
        <v>0.49999998694286057</v>
      </c>
      <c r="Q631" s="11">
        <v>356.56819539305241</v>
      </c>
      <c r="R631" s="15">
        <v>4.1046741893705198E-2</v>
      </c>
      <c r="S631" s="11">
        <v>83.353349528051808</v>
      </c>
      <c r="T631" s="11">
        <v>46.000000066123903</v>
      </c>
      <c r="U631" s="11">
        <v>1.8120293349615948</v>
      </c>
      <c r="V631" s="11">
        <v>6.5233056058617418</v>
      </c>
      <c r="W631" s="22"/>
      <c r="X631" s="21">
        <v>0</v>
      </c>
      <c r="Y631" s="22">
        <v>0</v>
      </c>
      <c r="Z631" s="22">
        <v>0</v>
      </c>
      <c r="AA631" s="22">
        <v>0</v>
      </c>
      <c r="AB631" s="22">
        <v>0</v>
      </c>
      <c r="AC631" s="22">
        <v>0</v>
      </c>
      <c r="AD631" s="22">
        <v>0</v>
      </c>
      <c r="AE631" s="22">
        <v>0</v>
      </c>
      <c r="AF631" s="22">
        <v>356.56819539305241</v>
      </c>
      <c r="AG631" s="21">
        <v>0</v>
      </c>
      <c r="AH631" s="22">
        <v>0</v>
      </c>
      <c r="AI631" s="22">
        <v>0</v>
      </c>
      <c r="AJ631" s="22">
        <v>356.56819539305241</v>
      </c>
      <c r="AK631" s="22">
        <v>8544.8116110658502</v>
      </c>
      <c r="AL631" s="22">
        <v>0</v>
      </c>
      <c r="AM631" s="22">
        <v>64</v>
      </c>
      <c r="AN631" s="22">
        <v>0</v>
      </c>
      <c r="AO631" s="22">
        <v>0</v>
      </c>
      <c r="AQ631" s="18" t="str">
        <f t="shared" ref="AQ631:BZ631" si="626">IF(OR(AND(AQ$2&gt;$O630,AQ$2&lt;=$O631),AND(AQ$2&lt;=$O630,$O629&gt;$O630),AND(AQ$2&gt;$O631,$O632&lt;$O631)),$H630+((AQ$1-$Q630)/$U631/86000),"")</f>
        <v/>
      </c>
      <c r="AR631" s="18" t="str">
        <f t="shared" si="626"/>
        <v/>
      </c>
      <c r="AS631" s="18" t="str">
        <f t="shared" si="626"/>
        <v/>
      </c>
      <c r="AT631" s="18" t="str">
        <f t="shared" si="626"/>
        <v/>
      </c>
      <c r="AU631" s="18" t="str">
        <f t="shared" si="626"/>
        <v/>
      </c>
      <c r="AV631" s="18" t="str">
        <f t="shared" si="626"/>
        <v/>
      </c>
      <c r="AW631" s="18" t="str">
        <f t="shared" si="626"/>
        <v/>
      </c>
      <c r="AX631" s="18" t="str">
        <f t="shared" si="626"/>
        <v/>
      </c>
      <c r="AY631" s="18" t="str">
        <f t="shared" si="626"/>
        <v/>
      </c>
      <c r="AZ631" s="18" t="str">
        <f t="shared" si="626"/>
        <v/>
      </c>
      <c r="BA631" s="18" t="str">
        <f t="shared" si="626"/>
        <v/>
      </c>
      <c r="BB631" s="18" t="str">
        <f t="shared" si="626"/>
        <v/>
      </c>
      <c r="BC631" s="18" t="str">
        <f t="shared" si="626"/>
        <v/>
      </c>
      <c r="BD631" s="18" t="str">
        <f t="shared" si="626"/>
        <v/>
      </c>
      <c r="BE631" s="18" t="str">
        <f t="shared" si="626"/>
        <v/>
      </c>
      <c r="BF631" s="18" t="str">
        <f t="shared" si="626"/>
        <v/>
      </c>
      <c r="BG631" s="18" t="str">
        <f t="shared" si="626"/>
        <v/>
      </c>
      <c r="BH631" s="18" t="str">
        <f t="shared" si="626"/>
        <v/>
      </c>
      <c r="BI631" s="18" t="str">
        <f t="shared" si="626"/>
        <v/>
      </c>
      <c r="BJ631" s="18" t="str">
        <f t="shared" si="626"/>
        <v/>
      </c>
      <c r="BK631" s="18" t="str">
        <f t="shared" si="626"/>
        <v/>
      </c>
      <c r="BL631" s="18" t="str">
        <f t="shared" si="626"/>
        <v/>
      </c>
      <c r="BM631" s="18" t="str">
        <f t="shared" si="626"/>
        <v/>
      </c>
      <c r="BN631" s="18" t="str">
        <f t="shared" si="626"/>
        <v/>
      </c>
      <c r="BO631" s="18" t="str">
        <f t="shared" si="626"/>
        <v/>
      </c>
      <c r="BP631" s="18" t="str">
        <f t="shared" si="626"/>
        <v/>
      </c>
      <c r="BQ631" s="18" t="str">
        <f t="shared" si="626"/>
        <v/>
      </c>
      <c r="BR631" s="18" t="str">
        <f t="shared" si="626"/>
        <v/>
      </c>
      <c r="BS631" s="18" t="str">
        <f t="shared" si="626"/>
        <v/>
      </c>
      <c r="BT631" s="18" t="str">
        <f t="shared" si="626"/>
        <v/>
      </c>
      <c r="BU631" s="18" t="str">
        <f t="shared" si="626"/>
        <v/>
      </c>
      <c r="BV631" s="18" t="str">
        <f t="shared" si="626"/>
        <v/>
      </c>
      <c r="BW631" s="18" t="str">
        <f t="shared" si="626"/>
        <v/>
      </c>
      <c r="BX631" s="18" t="str">
        <f t="shared" si="626"/>
        <v/>
      </c>
      <c r="BY631" s="18" t="str">
        <f t="shared" si="626"/>
        <v/>
      </c>
      <c r="BZ631" s="18" t="str">
        <f t="shared" si="626"/>
        <v/>
      </c>
      <c r="CA631" s="18" t="str">
        <f>IF(BY631&lt;&gt;"",BY631-LOOKUP(2,1/(LEN($AQ$1:AQ631)&gt;0),$AQ$1:AQ631),"")</f>
        <v/>
      </c>
    </row>
    <row r="632" spans="1:79" x14ac:dyDescent="0.25">
      <c r="A632" s="21">
        <v>61934</v>
      </c>
      <c r="B632" s="21">
        <v>2</v>
      </c>
      <c r="C632" s="22" t="s">
        <v>2063</v>
      </c>
      <c r="D632" s="21">
        <v>332</v>
      </c>
      <c r="E632" s="23">
        <v>0.44097222222222221</v>
      </c>
      <c r="F632" s="22" t="s">
        <v>1366</v>
      </c>
      <c r="G632" s="22" t="b">
        <v>1</v>
      </c>
      <c r="H632" s="24">
        <v>43532.441076388888</v>
      </c>
      <c r="I632" s="25" t="s">
        <v>125</v>
      </c>
      <c r="J632" s="22" t="s">
        <v>126</v>
      </c>
      <c r="K632" s="11">
        <v>0</v>
      </c>
      <c r="L632" s="11">
        <v>794</v>
      </c>
      <c r="M632" s="11">
        <v>1479</v>
      </c>
      <c r="N632" s="11">
        <v>7.709388682997087E-13</v>
      </c>
      <c r="O632" s="11">
        <v>36</v>
      </c>
      <c r="P632" s="14">
        <v>0.49999997503032839</v>
      </c>
      <c r="Q632" s="11">
        <v>418.79771538784638</v>
      </c>
      <c r="R632" s="15">
        <v>4.8210361864296787E-2</v>
      </c>
      <c r="S632" s="11">
        <v>62.229519994793975</v>
      </c>
      <c r="T632" s="11">
        <v>44.999999832361937</v>
      </c>
      <c r="U632" s="11">
        <v>1.3828782272581557</v>
      </c>
      <c r="V632" s="11">
        <v>4.9783616181293606</v>
      </c>
      <c r="W632" s="22"/>
      <c r="X632" s="21">
        <v>0</v>
      </c>
      <c r="Y632" s="22">
        <v>0</v>
      </c>
      <c r="Z632" s="22">
        <v>0</v>
      </c>
      <c r="AA632" s="22">
        <v>0</v>
      </c>
      <c r="AB632" s="22">
        <v>0</v>
      </c>
      <c r="AC632" s="22">
        <v>0</v>
      </c>
      <c r="AD632" s="22">
        <v>0</v>
      </c>
      <c r="AE632" s="22">
        <v>0</v>
      </c>
      <c r="AF632" s="22">
        <v>418.79771538784638</v>
      </c>
      <c r="AG632" s="21">
        <v>0</v>
      </c>
      <c r="AH632" s="22">
        <v>0</v>
      </c>
      <c r="AI632" s="22">
        <v>0</v>
      </c>
      <c r="AJ632" s="22">
        <v>418.79771538784638</v>
      </c>
      <c r="AK632" s="22">
        <v>8544.8116110658502</v>
      </c>
      <c r="AL632" s="22">
        <v>0</v>
      </c>
      <c r="AM632" s="22">
        <v>63</v>
      </c>
      <c r="AN632" s="22">
        <v>0</v>
      </c>
      <c r="AO632" s="22">
        <v>0</v>
      </c>
      <c r="AQ632" s="18" t="str">
        <f t="shared" ref="AQ632:BZ632" si="627">IF(OR(AND(AQ$2&gt;$O631,AQ$2&lt;=$O632),AND(AQ$2&lt;=$O631,$O630&gt;$O631),AND(AQ$2&gt;$O632,$O633&lt;$O632)),$H631+((AQ$1-$Q631)/$U632/86000),"")</f>
        <v/>
      </c>
      <c r="AR632" s="18">
        <f t="shared" si="627"/>
        <v>43532.440860342635</v>
      </c>
      <c r="AS632" s="18" t="str">
        <f t="shared" si="627"/>
        <v/>
      </c>
      <c r="AT632" s="18" t="str">
        <f t="shared" si="627"/>
        <v/>
      </c>
      <c r="AU632" s="18" t="str">
        <f t="shared" si="627"/>
        <v/>
      </c>
      <c r="AV632" s="18" t="str">
        <f t="shared" si="627"/>
        <v/>
      </c>
      <c r="AW632" s="18" t="str">
        <f t="shared" si="627"/>
        <v/>
      </c>
      <c r="AX632" s="18" t="str">
        <f t="shared" si="627"/>
        <v/>
      </c>
      <c r="AY632" s="18" t="str">
        <f t="shared" si="627"/>
        <v/>
      </c>
      <c r="AZ632" s="18" t="str">
        <f t="shared" si="627"/>
        <v/>
      </c>
      <c r="BA632" s="18" t="str">
        <f t="shared" si="627"/>
        <v/>
      </c>
      <c r="BB632" s="18" t="str">
        <f t="shared" si="627"/>
        <v/>
      </c>
      <c r="BC632" s="18" t="str">
        <f t="shared" si="627"/>
        <v/>
      </c>
      <c r="BD632" s="18" t="str">
        <f t="shared" si="627"/>
        <v/>
      </c>
      <c r="BE632" s="18" t="str">
        <f t="shared" si="627"/>
        <v/>
      </c>
      <c r="BF632" s="18" t="str">
        <f t="shared" si="627"/>
        <v/>
      </c>
      <c r="BG632" s="18" t="str">
        <f t="shared" si="627"/>
        <v/>
      </c>
      <c r="BH632" s="18" t="str">
        <f t="shared" si="627"/>
        <v/>
      </c>
      <c r="BI632" s="18" t="str">
        <f t="shared" si="627"/>
        <v/>
      </c>
      <c r="BJ632" s="18" t="str">
        <f t="shared" si="627"/>
        <v/>
      </c>
      <c r="BK632" s="18" t="str">
        <f t="shared" si="627"/>
        <v/>
      </c>
      <c r="BL632" s="18" t="str">
        <f t="shared" si="627"/>
        <v/>
      </c>
      <c r="BM632" s="18" t="str">
        <f t="shared" si="627"/>
        <v/>
      </c>
      <c r="BN632" s="18" t="str">
        <f t="shared" si="627"/>
        <v/>
      </c>
      <c r="BO632" s="18" t="str">
        <f t="shared" si="627"/>
        <v/>
      </c>
      <c r="BP632" s="18" t="str">
        <f t="shared" si="627"/>
        <v/>
      </c>
      <c r="BQ632" s="18" t="str">
        <f t="shared" si="627"/>
        <v/>
      </c>
      <c r="BR632" s="18" t="str">
        <f t="shared" si="627"/>
        <v/>
      </c>
      <c r="BS632" s="18" t="str">
        <f t="shared" si="627"/>
        <v/>
      </c>
      <c r="BT632" s="18" t="str">
        <f t="shared" si="627"/>
        <v/>
      </c>
      <c r="BU632" s="18" t="str">
        <f t="shared" si="627"/>
        <v/>
      </c>
      <c r="BV632" s="18" t="str">
        <f t="shared" si="627"/>
        <v/>
      </c>
      <c r="BW632" s="18" t="str">
        <f t="shared" si="627"/>
        <v/>
      </c>
      <c r="BX632" s="18" t="str">
        <f t="shared" si="627"/>
        <v/>
      </c>
      <c r="BY632" s="18" t="str">
        <f t="shared" si="627"/>
        <v/>
      </c>
      <c r="BZ632" s="18" t="str">
        <f t="shared" si="627"/>
        <v/>
      </c>
      <c r="CA632" s="18" t="str">
        <f>IF(BY632&lt;&gt;"",BY632-LOOKUP(2,1/(LEN($AQ$1:AQ632)&gt;0),$AQ$1:AQ632),"")</f>
        <v/>
      </c>
    </row>
    <row r="633" spans="1:79" x14ac:dyDescent="0.25">
      <c r="A633" s="21">
        <v>61936</v>
      </c>
      <c r="B633" s="21">
        <v>2</v>
      </c>
      <c r="C633" s="22" t="s">
        <v>2065</v>
      </c>
      <c r="D633" s="21">
        <v>332</v>
      </c>
      <c r="E633" s="23">
        <v>0.44166666666666665</v>
      </c>
      <c r="F633" s="22" t="s">
        <v>1366</v>
      </c>
      <c r="G633" s="22" t="b">
        <v>1</v>
      </c>
      <c r="H633" s="24">
        <v>43532.44159722222</v>
      </c>
      <c r="I633" s="25" t="s">
        <v>395</v>
      </c>
      <c r="J633" s="22" t="s">
        <v>396</v>
      </c>
      <c r="K633" s="11">
        <v>0</v>
      </c>
      <c r="L633" s="11">
        <v>795</v>
      </c>
      <c r="M633" s="11">
        <v>1483</v>
      </c>
      <c r="N633" s="11">
        <v>0</v>
      </c>
      <c r="O633" s="11">
        <v>43</v>
      </c>
      <c r="P633" s="14">
        <v>0.49999999999739636</v>
      </c>
      <c r="Q633" s="11">
        <v>567.81695115705065</v>
      </c>
      <c r="R633" s="15">
        <v>6.5364875886707308E-2</v>
      </c>
      <c r="S633" s="11">
        <v>149.01923576920427</v>
      </c>
      <c r="T633" s="11">
        <v>44.999999832361937</v>
      </c>
      <c r="U633" s="11">
        <v>3.3115385849854264</v>
      </c>
      <c r="V633" s="11">
        <v>11.921538905947536</v>
      </c>
      <c r="W633" s="22"/>
      <c r="X633" s="21">
        <v>0</v>
      </c>
      <c r="Y633" s="22">
        <v>0</v>
      </c>
      <c r="Z633" s="22">
        <v>0</v>
      </c>
      <c r="AA633" s="22">
        <v>0</v>
      </c>
      <c r="AB633" s="22">
        <v>0</v>
      </c>
      <c r="AC633" s="22">
        <v>0</v>
      </c>
      <c r="AD633" s="22">
        <v>0</v>
      </c>
      <c r="AE633" s="22">
        <v>0</v>
      </c>
      <c r="AF633" s="22">
        <v>567.81695115705065</v>
      </c>
      <c r="AG633" s="21">
        <v>0</v>
      </c>
      <c r="AH633" s="22">
        <v>0</v>
      </c>
      <c r="AI633" s="22">
        <v>0</v>
      </c>
      <c r="AJ633" s="22">
        <v>567.81695115705065</v>
      </c>
      <c r="AK633" s="22">
        <v>8544.8116110658502</v>
      </c>
      <c r="AL633" s="22">
        <v>0</v>
      </c>
      <c r="AM633" s="22">
        <v>62</v>
      </c>
      <c r="AN633" s="22">
        <v>0</v>
      </c>
      <c r="AO633" s="22">
        <v>0</v>
      </c>
      <c r="AQ633" s="18" t="str">
        <f t="shared" ref="AQ633:BZ633" si="628">IF(OR(AND(AQ$2&gt;$O632,AQ$2&lt;=$O633),AND(AQ$2&lt;=$O632,$O631&gt;$O632),AND(AQ$2&gt;$O633,$O634&lt;$O633)),$H632+((AQ$1-$Q632)/$U633/86000),"")</f>
        <v/>
      </c>
      <c r="AR633" s="18" t="str">
        <f t="shared" si="628"/>
        <v/>
      </c>
      <c r="AS633" s="18" t="str">
        <f t="shared" si="628"/>
        <v/>
      </c>
      <c r="AT633" s="18" t="str">
        <f t="shared" si="628"/>
        <v/>
      </c>
      <c r="AU633" s="18" t="str">
        <f t="shared" si="628"/>
        <v/>
      </c>
      <c r="AV633" s="18" t="str">
        <f t="shared" si="628"/>
        <v/>
      </c>
      <c r="AW633" s="18" t="str">
        <f t="shared" si="628"/>
        <v/>
      </c>
      <c r="AX633" s="18" t="str">
        <f t="shared" si="628"/>
        <v/>
      </c>
      <c r="AY633" s="18" t="str">
        <f t="shared" si="628"/>
        <v/>
      </c>
      <c r="AZ633" s="18" t="str">
        <f t="shared" si="628"/>
        <v/>
      </c>
      <c r="BA633" s="18" t="str">
        <f t="shared" si="628"/>
        <v/>
      </c>
      <c r="BB633" s="18" t="str">
        <f t="shared" si="628"/>
        <v/>
      </c>
      <c r="BC633" s="18" t="str">
        <f t="shared" si="628"/>
        <v/>
      </c>
      <c r="BD633" s="18" t="str">
        <f t="shared" si="628"/>
        <v/>
      </c>
      <c r="BE633" s="18" t="str">
        <f t="shared" si="628"/>
        <v/>
      </c>
      <c r="BF633" s="18" t="str">
        <f t="shared" si="628"/>
        <v/>
      </c>
      <c r="BG633" s="18" t="str">
        <f t="shared" si="628"/>
        <v/>
      </c>
      <c r="BH633" s="18" t="str">
        <f t="shared" si="628"/>
        <v/>
      </c>
      <c r="BI633" s="18" t="str">
        <f t="shared" si="628"/>
        <v/>
      </c>
      <c r="BJ633" s="18" t="str">
        <f t="shared" si="628"/>
        <v/>
      </c>
      <c r="BK633" s="18" t="str">
        <f t="shared" si="628"/>
        <v/>
      </c>
      <c r="BL633" s="18" t="str">
        <f t="shared" si="628"/>
        <v/>
      </c>
      <c r="BM633" s="18" t="str">
        <f t="shared" si="628"/>
        <v/>
      </c>
      <c r="BN633" s="18" t="str">
        <f t="shared" si="628"/>
        <v/>
      </c>
      <c r="BO633" s="18" t="str">
        <f t="shared" si="628"/>
        <v/>
      </c>
      <c r="BP633" s="18" t="str">
        <f t="shared" si="628"/>
        <v/>
      </c>
      <c r="BQ633" s="18" t="str">
        <f t="shared" si="628"/>
        <v/>
      </c>
      <c r="BR633" s="18" t="str">
        <f t="shared" si="628"/>
        <v/>
      </c>
      <c r="BS633" s="18" t="str">
        <f t="shared" si="628"/>
        <v/>
      </c>
      <c r="BT633" s="18" t="str">
        <f t="shared" si="628"/>
        <v/>
      </c>
      <c r="BU633" s="18" t="str">
        <f t="shared" si="628"/>
        <v/>
      </c>
      <c r="BV633" s="18" t="str">
        <f t="shared" si="628"/>
        <v/>
      </c>
      <c r="BW633" s="18" t="str">
        <f t="shared" si="628"/>
        <v/>
      </c>
      <c r="BX633" s="18" t="str">
        <f t="shared" si="628"/>
        <v/>
      </c>
      <c r="BY633" s="18" t="str">
        <f t="shared" si="628"/>
        <v/>
      </c>
      <c r="BZ633" s="18" t="str">
        <f t="shared" si="628"/>
        <v/>
      </c>
      <c r="CA633" s="18" t="str">
        <f>IF(BY633&lt;&gt;"",BY633-LOOKUP(2,1/(LEN($AQ$1:AQ633)&gt;0),$AQ$1:AQ633),"")</f>
        <v/>
      </c>
    </row>
    <row r="634" spans="1:79" x14ac:dyDescent="0.25">
      <c r="A634" s="21">
        <v>61937</v>
      </c>
      <c r="B634" s="21">
        <v>2</v>
      </c>
      <c r="C634" s="22" t="s">
        <v>2066</v>
      </c>
      <c r="D634" s="21">
        <v>332</v>
      </c>
      <c r="E634" s="23">
        <v>0.44166666666666665</v>
      </c>
      <c r="F634" s="22" t="s">
        <v>1366</v>
      </c>
      <c r="G634" s="22" t="b">
        <v>1</v>
      </c>
      <c r="H634" s="24">
        <v>43532.442118055558</v>
      </c>
      <c r="I634" s="25" t="s">
        <v>215</v>
      </c>
      <c r="J634" s="22" t="s">
        <v>216</v>
      </c>
      <c r="K634" s="11">
        <v>0</v>
      </c>
      <c r="L634" s="11">
        <v>796</v>
      </c>
      <c r="M634" s="11">
        <v>1487</v>
      </c>
      <c r="N634" s="11">
        <v>1.6449064332846319E-12</v>
      </c>
      <c r="O634" s="11">
        <v>46</v>
      </c>
      <c r="P634" s="14">
        <v>0.49999994866386244</v>
      </c>
      <c r="Q634" s="11">
        <v>621.67342688159795</v>
      </c>
      <c r="R634" s="15">
        <v>7.1564623612197134E-2</v>
      </c>
      <c r="S634" s="11">
        <v>53.856475724547295</v>
      </c>
      <c r="T634" s="11">
        <v>45.000000461004674</v>
      </c>
      <c r="U634" s="11">
        <v>1.1968105593958229</v>
      </c>
      <c r="V634" s="11">
        <v>4.3085180138249628</v>
      </c>
      <c r="W634" s="22"/>
      <c r="X634" s="21">
        <v>0</v>
      </c>
      <c r="Y634" s="22">
        <v>0</v>
      </c>
      <c r="Z634" s="22">
        <v>0</v>
      </c>
      <c r="AA634" s="22">
        <v>0</v>
      </c>
      <c r="AB634" s="22">
        <v>0</v>
      </c>
      <c r="AC634" s="22">
        <v>0</v>
      </c>
      <c r="AD634" s="22">
        <v>0</v>
      </c>
      <c r="AE634" s="22">
        <v>0</v>
      </c>
      <c r="AF634" s="22">
        <v>621.67342688159795</v>
      </c>
      <c r="AG634" s="21">
        <v>0</v>
      </c>
      <c r="AH634" s="22">
        <v>0</v>
      </c>
      <c r="AI634" s="22">
        <v>0</v>
      </c>
      <c r="AJ634" s="22">
        <v>621.67342688159795</v>
      </c>
      <c r="AK634" s="22">
        <v>8544.8116110658502</v>
      </c>
      <c r="AL634" s="22">
        <v>0</v>
      </c>
      <c r="AM634" s="22">
        <v>61</v>
      </c>
      <c r="AN634" s="22">
        <v>0</v>
      </c>
      <c r="AO634" s="22">
        <v>0</v>
      </c>
      <c r="AQ634" s="18" t="str">
        <f t="shared" ref="AQ634:BZ634" si="629">IF(OR(AND(AQ$2&gt;$O633,AQ$2&lt;=$O634),AND(AQ$2&lt;=$O633,$O632&gt;$O633),AND(AQ$2&gt;$O634,$O635&lt;$O634)),$H633+((AQ$1-$Q633)/$U634/86000),"")</f>
        <v/>
      </c>
      <c r="AR634" s="18" t="str">
        <f t="shared" si="629"/>
        <v/>
      </c>
      <c r="AS634" s="18" t="str">
        <f t="shared" si="629"/>
        <v/>
      </c>
      <c r="AT634" s="18" t="str">
        <f t="shared" si="629"/>
        <v/>
      </c>
      <c r="AU634" s="18" t="str">
        <f t="shared" si="629"/>
        <v/>
      </c>
      <c r="AV634" s="18" t="str">
        <f t="shared" si="629"/>
        <v/>
      </c>
      <c r="AW634" s="18" t="str">
        <f t="shared" si="629"/>
        <v/>
      </c>
      <c r="AX634" s="18" t="str">
        <f t="shared" si="629"/>
        <v/>
      </c>
      <c r="AY634" s="18" t="str">
        <f t="shared" si="629"/>
        <v/>
      </c>
      <c r="AZ634" s="18" t="str">
        <f t="shared" si="629"/>
        <v/>
      </c>
      <c r="BA634" s="18" t="str">
        <f t="shared" si="629"/>
        <v/>
      </c>
      <c r="BB634" s="18" t="str">
        <f t="shared" si="629"/>
        <v/>
      </c>
      <c r="BC634" s="18" t="str">
        <f t="shared" si="629"/>
        <v/>
      </c>
      <c r="BD634" s="18" t="str">
        <f t="shared" si="629"/>
        <v/>
      </c>
      <c r="BE634" s="18" t="str">
        <f t="shared" si="629"/>
        <v/>
      </c>
      <c r="BF634" s="18" t="str">
        <f t="shared" si="629"/>
        <v/>
      </c>
      <c r="BG634" s="18" t="str">
        <f t="shared" si="629"/>
        <v/>
      </c>
      <c r="BH634" s="18" t="str">
        <f t="shared" si="629"/>
        <v/>
      </c>
      <c r="BI634" s="18" t="str">
        <f t="shared" si="629"/>
        <v/>
      </c>
      <c r="BJ634" s="18" t="str">
        <f t="shared" si="629"/>
        <v/>
      </c>
      <c r="BK634" s="18" t="str">
        <f t="shared" si="629"/>
        <v/>
      </c>
      <c r="BL634" s="18" t="str">
        <f t="shared" si="629"/>
        <v/>
      </c>
      <c r="BM634" s="18" t="str">
        <f t="shared" si="629"/>
        <v/>
      </c>
      <c r="BN634" s="18" t="str">
        <f t="shared" si="629"/>
        <v/>
      </c>
      <c r="BO634" s="18" t="str">
        <f t="shared" si="629"/>
        <v/>
      </c>
      <c r="BP634" s="18" t="str">
        <f t="shared" si="629"/>
        <v/>
      </c>
      <c r="BQ634" s="18" t="str">
        <f t="shared" si="629"/>
        <v/>
      </c>
      <c r="BR634" s="18" t="str">
        <f t="shared" si="629"/>
        <v/>
      </c>
      <c r="BS634" s="18" t="str">
        <f t="shared" si="629"/>
        <v/>
      </c>
      <c r="BT634" s="18" t="str">
        <f t="shared" si="629"/>
        <v/>
      </c>
      <c r="BU634" s="18" t="str">
        <f t="shared" si="629"/>
        <v/>
      </c>
      <c r="BV634" s="18" t="str">
        <f t="shared" si="629"/>
        <v/>
      </c>
      <c r="BW634" s="18" t="str">
        <f t="shared" si="629"/>
        <v/>
      </c>
      <c r="BX634" s="18" t="str">
        <f t="shared" si="629"/>
        <v/>
      </c>
      <c r="BY634" s="18" t="str">
        <f t="shared" si="629"/>
        <v/>
      </c>
      <c r="BZ634" s="18" t="str">
        <f t="shared" si="629"/>
        <v/>
      </c>
      <c r="CA634" s="18" t="str">
        <f>IF(BY634&lt;&gt;"",BY634-LOOKUP(2,1/(LEN($AQ$1:AQ634)&gt;0),$AQ$1:AQ634),"")</f>
        <v/>
      </c>
    </row>
    <row r="635" spans="1:79" x14ac:dyDescent="0.25">
      <c r="A635" s="21">
        <v>61939</v>
      </c>
      <c r="B635" s="21">
        <v>2</v>
      </c>
      <c r="C635" s="22" t="s">
        <v>2068</v>
      </c>
      <c r="D635" s="21">
        <v>332</v>
      </c>
      <c r="E635" s="23">
        <v>0.44236111111111109</v>
      </c>
      <c r="F635" s="22" t="s">
        <v>1366</v>
      </c>
      <c r="G635" s="22" t="b">
        <v>1</v>
      </c>
      <c r="H635" s="24">
        <v>43532.44263888889</v>
      </c>
      <c r="I635" s="25" t="s">
        <v>495</v>
      </c>
      <c r="J635" s="22" t="s">
        <v>496</v>
      </c>
      <c r="K635" s="11">
        <v>0</v>
      </c>
      <c r="L635" s="11">
        <v>797</v>
      </c>
      <c r="M635" s="11">
        <v>1491</v>
      </c>
      <c r="N635" s="11">
        <v>9.2867935563845094E-12</v>
      </c>
      <c r="O635" s="11">
        <v>49</v>
      </c>
      <c r="P635" s="14">
        <v>0.12911644532068001</v>
      </c>
      <c r="Q635" s="11">
        <v>659.98019601603437</v>
      </c>
      <c r="R635" s="15">
        <v>7.5974349677949332E-2</v>
      </c>
      <c r="S635" s="11">
        <v>38.306769134436422</v>
      </c>
      <c r="T635" s="11">
        <v>44.999999832361937</v>
      </c>
      <c r="U635" s="11">
        <v>0.85126153949200578</v>
      </c>
      <c r="V635" s="11">
        <v>3.064541542171221</v>
      </c>
      <c r="W635" s="22"/>
      <c r="X635" s="21">
        <v>0</v>
      </c>
      <c r="Y635" s="22">
        <v>0</v>
      </c>
      <c r="Z635" s="22">
        <v>0</v>
      </c>
      <c r="AA635" s="22">
        <v>0</v>
      </c>
      <c r="AB635" s="22">
        <v>0</v>
      </c>
      <c r="AC635" s="22">
        <v>0</v>
      </c>
      <c r="AD635" s="22">
        <v>0</v>
      </c>
      <c r="AE635" s="22">
        <v>0</v>
      </c>
      <c r="AF635" s="22">
        <v>659.98019601603437</v>
      </c>
      <c r="AG635" s="21">
        <v>0</v>
      </c>
      <c r="AH635" s="22">
        <v>0</v>
      </c>
      <c r="AI635" s="22">
        <v>0</v>
      </c>
      <c r="AJ635" s="22">
        <v>659.98019601603437</v>
      </c>
      <c r="AK635" s="22">
        <v>8544.8116110658502</v>
      </c>
      <c r="AL635" s="22">
        <v>0</v>
      </c>
      <c r="AM635" s="22">
        <v>60</v>
      </c>
      <c r="AN635" s="22">
        <v>0</v>
      </c>
      <c r="AO635" s="22">
        <v>0</v>
      </c>
      <c r="AQ635" s="18" t="str">
        <f t="shared" ref="AQ635:BZ635" si="630">IF(OR(AND(AQ$2&gt;$O634,AQ$2&lt;=$O635),AND(AQ$2&lt;=$O634,$O633&gt;$O634),AND(AQ$2&gt;$O635,$O636&lt;$O635)),$H634+((AQ$1-$Q634)/$U635/86000),"")</f>
        <v/>
      </c>
      <c r="AR635" s="18" t="str">
        <f t="shared" si="630"/>
        <v/>
      </c>
      <c r="AS635" s="18">
        <f t="shared" si="630"/>
        <v>43532.442612667423</v>
      </c>
      <c r="AT635" s="18" t="str">
        <f t="shared" si="630"/>
        <v/>
      </c>
      <c r="AU635" s="18" t="str">
        <f t="shared" si="630"/>
        <v/>
      </c>
      <c r="AV635" s="18" t="str">
        <f t="shared" si="630"/>
        <v/>
      </c>
      <c r="AW635" s="18" t="str">
        <f t="shared" si="630"/>
        <v/>
      </c>
      <c r="AX635" s="18" t="str">
        <f t="shared" si="630"/>
        <v/>
      </c>
      <c r="AY635" s="18" t="str">
        <f t="shared" si="630"/>
        <v/>
      </c>
      <c r="AZ635" s="18" t="str">
        <f t="shared" si="630"/>
        <v/>
      </c>
      <c r="BA635" s="18" t="str">
        <f t="shared" si="630"/>
        <v/>
      </c>
      <c r="BB635" s="18" t="str">
        <f t="shared" si="630"/>
        <v/>
      </c>
      <c r="BC635" s="18" t="str">
        <f t="shared" si="630"/>
        <v/>
      </c>
      <c r="BD635" s="18" t="str">
        <f t="shared" si="630"/>
        <v/>
      </c>
      <c r="BE635" s="18" t="str">
        <f t="shared" si="630"/>
        <v/>
      </c>
      <c r="BF635" s="18" t="str">
        <f t="shared" si="630"/>
        <v/>
      </c>
      <c r="BG635" s="18" t="str">
        <f t="shared" si="630"/>
        <v/>
      </c>
      <c r="BH635" s="18" t="str">
        <f t="shared" si="630"/>
        <v/>
      </c>
      <c r="BI635" s="18" t="str">
        <f t="shared" si="630"/>
        <v/>
      </c>
      <c r="BJ635" s="18" t="str">
        <f t="shared" si="630"/>
        <v/>
      </c>
      <c r="BK635" s="18" t="str">
        <f t="shared" si="630"/>
        <v/>
      </c>
      <c r="BL635" s="18" t="str">
        <f t="shared" si="630"/>
        <v/>
      </c>
      <c r="BM635" s="18" t="str">
        <f t="shared" si="630"/>
        <v/>
      </c>
      <c r="BN635" s="18" t="str">
        <f t="shared" si="630"/>
        <v/>
      </c>
      <c r="BO635" s="18" t="str">
        <f t="shared" si="630"/>
        <v/>
      </c>
      <c r="BP635" s="18" t="str">
        <f t="shared" si="630"/>
        <v/>
      </c>
      <c r="BQ635" s="18" t="str">
        <f t="shared" si="630"/>
        <v/>
      </c>
      <c r="BR635" s="18" t="str">
        <f t="shared" si="630"/>
        <v/>
      </c>
      <c r="BS635" s="18" t="str">
        <f t="shared" si="630"/>
        <v/>
      </c>
      <c r="BT635" s="18" t="str">
        <f t="shared" si="630"/>
        <v/>
      </c>
      <c r="BU635" s="18" t="str">
        <f t="shared" si="630"/>
        <v/>
      </c>
      <c r="BV635" s="18" t="str">
        <f t="shared" si="630"/>
        <v/>
      </c>
      <c r="BW635" s="18" t="str">
        <f t="shared" si="630"/>
        <v/>
      </c>
      <c r="BX635" s="18" t="str">
        <f t="shared" si="630"/>
        <v/>
      </c>
      <c r="BY635" s="18" t="str">
        <f t="shared" si="630"/>
        <v/>
      </c>
      <c r="BZ635" s="18" t="str">
        <f t="shared" si="630"/>
        <v/>
      </c>
      <c r="CA635" s="18" t="str">
        <f>IF(BY635&lt;&gt;"",BY635-LOOKUP(2,1/(LEN($AQ$1:AQ635)&gt;0),$AQ$1:AQ635),"")</f>
        <v/>
      </c>
    </row>
    <row r="636" spans="1:79" x14ac:dyDescent="0.25">
      <c r="A636" s="21">
        <v>61940</v>
      </c>
      <c r="B636" s="21">
        <v>2</v>
      </c>
      <c r="C636" s="22" t="s">
        <v>2069</v>
      </c>
      <c r="D636" s="21">
        <v>332</v>
      </c>
      <c r="E636" s="23">
        <v>0.44305555555555554</v>
      </c>
      <c r="F636" s="22" t="s">
        <v>1366</v>
      </c>
      <c r="G636" s="22" t="b">
        <v>1</v>
      </c>
      <c r="H636" s="24">
        <v>43532.443159722221</v>
      </c>
      <c r="I636" s="25" t="s">
        <v>273</v>
      </c>
      <c r="J636" s="22" t="s">
        <v>274</v>
      </c>
      <c r="K636" s="11">
        <v>0</v>
      </c>
      <c r="L636" s="11">
        <v>798</v>
      </c>
      <c r="M636" s="11">
        <v>1495</v>
      </c>
      <c r="N636" s="11">
        <v>1.0106404602083785E-10</v>
      </c>
      <c r="O636" s="11">
        <v>53</v>
      </c>
      <c r="P636" s="14">
        <v>0.45632399479567626</v>
      </c>
      <c r="Q636" s="11">
        <v>952.86795502763118</v>
      </c>
      <c r="R636" s="15">
        <v>0.10969044775765201</v>
      </c>
      <c r="S636" s="11">
        <v>292.88775901159681</v>
      </c>
      <c r="T636" s="11">
        <v>44.999999832361937</v>
      </c>
      <c r="U636" s="11">
        <v>6.5086168911708606</v>
      </c>
      <c r="V636" s="11">
        <v>23.431020808215099</v>
      </c>
      <c r="W636" s="22"/>
      <c r="X636" s="21">
        <v>0</v>
      </c>
      <c r="Y636" s="22">
        <v>0</v>
      </c>
      <c r="Z636" s="22">
        <v>0</v>
      </c>
      <c r="AA636" s="22">
        <v>0</v>
      </c>
      <c r="AB636" s="22">
        <v>0</v>
      </c>
      <c r="AC636" s="22">
        <v>0</v>
      </c>
      <c r="AD636" s="22">
        <v>0</v>
      </c>
      <c r="AE636" s="22">
        <v>0</v>
      </c>
      <c r="AF636" s="22">
        <v>952.86795502763118</v>
      </c>
      <c r="AG636" s="21">
        <v>0</v>
      </c>
      <c r="AH636" s="22">
        <v>0</v>
      </c>
      <c r="AI636" s="22">
        <v>0</v>
      </c>
      <c r="AJ636" s="22">
        <v>952.86795502763118</v>
      </c>
      <c r="AK636" s="22">
        <v>8544.8116110658502</v>
      </c>
      <c r="AL636" s="22">
        <v>0</v>
      </c>
      <c r="AM636" s="22">
        <v>59</v>
      </c>
      <c r="AN636" s="22">
        <v>0</v>
      </c>
      <c r="AO636" s="22">
        <v>0</v>
      </c>
      <c r="AQ636" s="18" t="str">
        <f t="shared" ref="AQ636:BZ636" si="631">IF(OR(AND(AQ$2&gt;$O635,AQ$2&lt;=$O636),AND(AQ$2&lt;=$O635,$O634&gt;$O635),AND(AQ$2&gt;$O636,$O637&lt;$O636)),$H635+((AQ$1-$Q635)/$U636/86000),"")</f>
        <v/>
      </c>
      <c r="AR636" s="18" t="str">
        <f t="shared" si="631"/>
        <v/>
      </c>
      <c r="AS636" s="18" t="str">
        <f t="shared" si="631"/>
        <v/>
      </c>
      <c r="AT636" s="18">
        <f t="shared" si="631"/>
        <v>43532.443140065654</v>
      </c>
      <c r="AU636" s="18" t="str">
        <f t="shared" si="631"/>
        <v/>
      </c>
      <c r="AV636" s="18" t="str">
        <f t="shared" si="631"/>
        <v/>
      </c>
      <c r="AW636" s="18" t="str">
        <f t="shared" si="631"/>
        <v/>
      </c>
      <c r="AX636" s="18" t="str">
        <f t="shared" si="631"/>
        <v/>
      </c>
      <c r="AY636" s="18" t="str">
        <f t="shared" si="631"/>
        <v/>
      </c>
      <c r="AZ636" s="18" t="str">
        <f t="shared" si="631"/>
        <v/>
      </c>
      <c r="BA636" s="18" t="str">
        <f t="shared" si="631"/>
        <v/>
      </c>
      <c r="BB636" s="18" t="str">
        <f t="shared" si="631"/>
        <v/>
      </c>
      <c r="BC636" s="18" t="str">
        <f t="shared" si="631"/>
        <v/>
      </c>
      <c r="BD636" s="18" t="str">
        <f t="shared" si="631"/>
        <v/>
      </c>
      <c r="BE636" s="18" t="str">
        <f t="shared" si="631"/>
        <v/>
      </c>
      <c r="BF636" s="18" t="str">
        <f t="shared" si="631"/>
        <v/>
      </c>
      <c r="BG636" s="18" t="str">
        <f t="shared" si="631"/>
        <v/>
      </c>
      <c r="BH636" s="18" t="str">
        <f t="shared" si="631"/>
        <v/>
      </c>
      <c r="BI636" s="18" t="str">
        <f t="shared" si="631"/>
        <v/>
      </c>
      <c r="BJ636" s="18" t="str">
        <f t="shared" si="631"/>
        <v/>
      </c>
      <c r="BK636" s="18" t="str">
        <f t="shared" si="631"/>
        <v/>
      </c>
      <c r="BL636" s="18" t="str">
        <f t="shared" si="631"/>
        <v/>
      </c>
      <c r="BM636" s="18" t="str">
        <f t="shared" si="631"/>
        <v/>
      </c>
      <c r="BN636" s="18" t="str">
        <f t="shared" si="631"/>
        <v/>
      </c>
      <c r="BO636" s="18" t="str">
        <f t="shared" si="631"/>
        <v/>
      </c>
      <c r="BP636" s="18" t="str">
        <f t="shared" si="631"/>
        <v/>
      </c>
      <c r="BQ636" s="18" t="str">
        <f t="shared" si="631"/>
        <v/>
      </c>
      <c r="BR636" s="18" t="str">
        <f t="shared" si="631"/>
        <v/>
      </c>
      <c r="BS636" s="18" t="str">
        <f t="shared" si="631"/>
        <v/>
      </c>
      <c r="BT636" s="18" t="str">
        <f t="shared" si="631"/>
        <v/>
      </c>
      <c r="BU636" s="18" t="str">
        <f t="shared" si="631"/>
        <v/>
      </c>
      <c r="BV636" s="18" t="str">
        <f t="shared" si="631"/>
        <v/>
      </c>
      <c r="BW636" s="18" t="str">
        <f t="shared" si="631"/>
        <v/>
      </c>
      <c r="BX636" s="18" t="str">
        <f t="shared" si="631"/>
        <v/>
      </c>
      <c r="BY636" s="18" t="str">
        <f t="shared" si="631"/>
        <v/>
      </c>
      <c r="BZ636" s="18" t="str">
        <f t="shared" si="631"/>
        <v/>
      </c>
      <c r="CA636" s="18" t="str">
        <f>IF(BY636&lt;&gt;"",BY636-LOOKUP(2,1/(LEN($AQ$1:AQ636)&gt;0),$AQ$1:AQ636),"")</f>
        <v/>
      </c>
    </row>
    <row r="637" spans="1:79" x14ac:dyDescent="0.25">
      <c r="A637" s="21">
        <v>61942</v>
      </c>
      <c r="B637" s="21">
        <v>2</v>
      </c>
      <c r="C637" s="22" t="s">
        <v>2071</v>
      </c>
      <c r="D637" s="21">
        <v>332</v>
      </c>
      <c r="E637" s="23">
        <v>0.44374999999999998</v>
      </c>
      <c r="F637" s="22" t="s">
        <v>1366</v>
      </c>
      <c r="G637" s="22" t="b">
        <v>1</v>
      </c>
      <c r="H637" s="24">
        <v>43532.443680555552</v>
      </c>
      <c r="I637" s="25" t="s">
        <v>449</v>
      </c>
      <c r="J637" s="22" t="s">
        <v>450</v>
      </c>
      <c r="K637" s="11">
        <v>0</v>
      </c>
      <c r="L637" s="11">
        <v>799</v>
      </c>
      <c r="M637" s="11">
        <v>1499</v>
      </c>
      <c r="N637" s="11">
        <v>1.3841372492606752E-11</v>
      </c>
      <c r="O637" s="11">
        <v>54</v>
      </c>
      <c r="P637" s="14">
        <v>0.74999994932894676</v>
      </c>
      <c r="Q637" s="11">
        <v>1016.4543789749463</v>
      </c>
      <c r="R637" s="15">
        <v>0.11701026922639542</v>
      </c>
      <c r="S637" s="11">
        <v>63.586423947315097</v>
      </c>
      <c r="T637" s="11">
        <v>44.999999832361937</v>
      </c>
      <c r="U637" s="11">
        <v>1.413031648537622</v>
      </c>
      <c r="V637" s="11">
        <v>5.0869139347354393</v>
      </c>
      <c r="W637" s="22"/>
      <c r="X637" s="21">
        <v>0</v>
      </c>
      <c r="Y637" s="22">
        <v>0</v>
      </c>
      <c r="Z637" s="22">
        <v>0</v>
      </c>
      <c r="AA637" s="22">
        <v>0</v>
      </c>
      <c r="AB637" s="22">
        <v>0</v>
      </c>
      <c r="AC637" s="22">
        <v>0</v>
      </c>
      <c r="AD637" s="22">
        <v>0</v>
      </c>
      <c r="AE637" s="22">
        <v>0</v>
      </c>
      <c r="AF637" s="22">
        <v>1016.4543789749463</v>
      </c>
      <c r="AG637" s="21">
        <v>0</v>
      </c>
      <c r="AH637" s="22">
        <v>0</v>
      </c>
      <c r="AI637" s="22">
        <v>0</v>
      </c>
      <c r="AJ637" s="22">
        <v>1016.4543789749463</v>
      </c>
      <c r="AK637" s="22">
        <v>8544.8116110658502</v>
      </c>
      <c r="AL637" s="22">
        <v>0</v>
      </c>
      <c r="AM637" s="22">
        <v>58</v>
      </c>
      <c r="AN637" s="22">
        <v>0</v>
      </c>
      <c r="AO637" s="22">
        <v>0</v>
      </c>
      <c r="AQ637" s="18" t="str">
        <f t="shared" ref="AQ637:BZ637" si="632">IF(OR(AND(AQ$2&gt;$O636,AQ$2&lt;=$O637),AND(AQ$2&lt;=$O636,$O635&gt;$O636),AND(AQ$2&gt;$O637,$O638&lt;$O637)),$H636+((AQ$1-$Q636)/$U637/86000),"")</f>
        <v/>
      </c>
      <c r="AR637" s="18" t="str">
        <f t="shared" si="632"/>
        <v/>
      </c>
      <c r="AS637" s="18" t="str">
        <f t="shared" si="632"/>
        <v/>
      </c>
      <c r="AT637" s="18" t="str">
        <f t="shared" si="632"/>
        <v/>
      </c>
      <c r="AU637" s="18" t="str">
        <f t="shared" si="632"/>
        <v/>
      </c>
      <c r="AV637" s="18" t="str">
        <f t="shared" si="632"/>
        <v/>
      </c>
      <c r="AW637" s="18" t="str">
        <f t="shared" si="632"/>
        <v/>
      </c>
      <c r="AX637" s="18" t="str">
        <f t="shared" si="632"/>
        <v/>
      </c>
      <c r="AY637" s="18" t="str">
        <f t="shared" si="632"/>
        <v/>
      </c>
      <c r="AZ637" s="18" t="str">
        <f t="shared" si="632"/>
        <v/>
      </c>
      <c r="BA637" s="18" t="str">
        <f t="shared" si="632"/>
        <v/>
      </c>
      <c r="BB637" s="18" t="str">
        <f t="shared" si="632"/>
        <v/>
      </c>
      <c r="BC637" s="18" t="str">
        <f t="shared" si="632"/>
        <v/>
      </c>
      <c r="BD637" s="18" t="str">
        <f t="shared" si="632"/>
        <v/>
      </c>
      <c r="BE637" s="18" t="str">
        <f t="shared" si="632"/>
        <v/>
      </c>
      <c r="BF637" s="18" t="str">
        <f t="shared" si="632"/>
        <v/>
      </c>
      <c r="BG637" s="18" t="str">
        <f t="shared" si="632"/>
        <v/>
      </c>
      <c r="BH637" s="18" t="str">
        <f t="shared" si="632"/>
        <v/>
      </c>
      <c r="BI637" s="18" t="str">
        <f t="shared" si="632"/>
        <v/>
      </c>
      <c r="BJ637" s="18" t="str">
        <f t="shared" si="632"/>
        <v/>
      </c>
      <c r="BK637" s="18" t="str">
        <f t="shared" si="632"/>
        <v/>
      </c>
      <c r="BL637" s="18" t="str">
        <f t="shared" si="632"/>
        <v/>
      </c>
      <c r="BM637" s="18" t="str">
        <f t="shared" si="632"/>
        <v/>
      </c>
      <c r="BN637" s="18" t="str">
        <f t="shared" si="632"/>
        <v/>
      </c>
      <c r="BO637" s="18" t="str">
        <f t="shared" si="632"/>
        <v/>
      </c>
      <c r="BP637" s="18" t="str">
        <f t="shared" si="632"/>
        <v/>
      </c>
      <c r="BQ637" s="18" t="str">
        <f t="shared" si="632"/>
        <v/>
      </c>
      <c r="BR637" s="18" t="str">
        <f t="shared" si="632"/>
        <v/>
      </c>
      <c r="BS637" s="18" t="str">
        <f t="shared" si="632"/>
        <v/>
      </c>
      <c r="BT637" s="18" t="str">
        <f t="shared" si="632"/>
        <v/>
      </c>
      <c r="BU637" s="18" t="str">
        <f t="shared" si="632"/>
        <v/>
      </c>
      <c r="BV637" s="18" t="str">
        <f t="shared" si="632"/>
        <v/>
      </c>
      <c r="BW637" s="18" t="str">
        <f t="shared" si="632"/>
        <v/>
      </c>
      <c r="BX637" s="18" t="str">
        <f t="shared" si="632"/>
        <v/>
      </c>
      <c r="BY637" s="18" t="str">
        <f t="shared" si="632"/>
        <v/>
      </c>
      <c r="BZ637" s="18" t="str">
        <f t="shared" si="632"/>
        <v/>
      </c>
      <c r="CA637" s="18" t="str">
        <f>IF(BY637&lt;&gt;"",BY637-LOOKUP(2,1/(LEN($AQ$1:AQ637)&gt;0),$AQ$1:AQ637),"")</f>
        <v/>
      </c>
    </row>
    <row r="638" spans="1:79" x14ac:dyDescent="0.25">
      <c r="A638" s="21">
        <v>61943</v>
      </c>
      <c r="B638" s="21">
        <v>2</v>
      </c>
      <c r="C638" s="22" t="s">
        <v>2072</v>
      </c>
      <c r="D638" s="21">
        <v>332</v>
      </c>
      <c r="E638" s="23">
        <v>0.44374999999999998</v>
      </c>
      <c r="F638" s="22" t="s">
        <v>1366</v>
      </c>
      <c r="G638" s="22" t="b">
        <v>1</v>
      </c>
      <c r="H638" s="24">
        <v>43532.444201388891</v>
      </c>
      <c r="I638" s="25" t="s">
        <v>399</v>
      </c>
      <c r="J638" s="22" t="s">
        <v>400</v>
      </c>
      <c r="K638" s="11">
        <v>0</v>
      </c>
      <c r="L638" s="11">
        <v>800</v>
      </c>
      <c r="M638" s="11">
        <v>1503</v>
      </c>
      <c r="N638" s="11">
        <v>3.701927653310122E-12</v>
      </c>
      <c r="O638" s="11">
        <v>57</v>
      </c>
      <c r="P638" s="14">
        <v>0.24999997917350925</v>
      </c>
      <c r="Q638" s="11">
        <v>1108.9215947340408</v>
      </c>
      <c r="R638" s="15">
        <v>0.12765473496375393</v>
      </c>
      <c r="S638" s="11">
        <v>92.467215759094529</v>
      </c>
      <c r="T638" s="11">
        <v>45.000000461004674</v>
      </c>
      <c r="U638" s="11">
        <v>2.0548269958179928</v>
      </c>
      <c r="V638" s="11">
        <v>7.3973771849447738</v>
      </c>
      <c r="W638" s="22"/>
      <c r="X638" s="21">
        <v>0</v>
      </c>
      <c r="Y638" s="22">
        <v>0</v>
      </c>
      <c r="Z638" s="22">
        <v>0</v>
      </c>
      <c r="AA638" s="22">
        <v>0</v>
      </c>
      <c r="AB638" s="22">
        <v>0</v>
      </c>
      <c r="AC638" s="22">
        <v>0</v>
      </c>
      <c r="AD638" s="22">
        <v>0</v>
      </c>
      <c r="AE638" s="22">
        <v>0</v>
      </c>
      <c r="AF638" s="22">
        <v>1108.9215947340408</v>
      </c>
      <c r="AG638" s="21">
        <v>0</v>
      </c>
      <c r="AH638" s="22">
        <v>0</v>
      </c>
      <c r="AI638" s="22">
        <v>0</v>
      </c>
      <c r="AJ638" s="22">
        <v>1108.9215947340408</v>
      </c>
      <c r="AK638" s="22">
        <v>8544.8116110658502</v>
      </c>
      <c r="AL638" s="22">
        <v>0</v>
      </c>
      <c r="AM638" s="22">
        <v>57</v>
      </c>
      <c r="AN638" s="22">
        <v>0</v>
      </c>
      <c r="AO638" s="22">
        <v>0</v>
      </c>
      <c r="AQ638" s="18" t="str">
        <f t="shared" ref="AQ638:BZ638" si="633">IF(OR(AND(AQ$2&gt;$O637,AQ$2&lt;=$O638),AND(AQ$2&lt;=$O637,$O636&gt;$O637),AND(AQ$2&gt;$O638,$O639&lt;$O638)),$H637+((AQ$1-$Q637)/$U638/86000),"")</f>
        <v/>
      </c>
      <c r="AR638" s="18" t="str">
        <f t="shared" si="633"/>
        <v/>
      </c>
      <c r="AS638" s="18" t="str">
        <f t="shared" si="633"/>
        <v/>
      </c>
      <c r="AT638" s="18" t="str">
        <f t="shared" si="633"/>
        <v/>
      </c>
      <c r="AU638" s="18" t="str">
        <f t="shared" si="633"/>
        <v/>
      </c>
      <c r="AV638" s="18" t="str">
        <f t="shared" si="633"/>
        <v/>
      </c>
      <c r="AW638" s="18" t="str">
        <f t="shared" si="633"/>
        <v/>
      </c>
      <c r="AX638" s="18" t="str">
        <f t="shared" si="633"/>
        <v/>
      </c>
      <c r="AY638" s="18" t="str">
        <f t="shared" si="633"/>
        <v/>
      </c>
      <c r="AZ638" s="18" t="str">
        <f t="shared" si="633"/>
        <v/>
      </c>
      <c r="BA638" s="18" t="str">
        <f t="shared" si="633"/>
        <v/>
      </c>
      <c r="BB638" s="18" t="str">
        <f t="shared" si="633"/>
        <v/>
      </c>
      <c r="BC638" s="18" t="str">
        <f t="shared" si="633"/>
        <v/>
      </c>
      <c r="BD638" s="18" t="str">
        <f t="shared" si="633"/>
        <v/>
      </c>
      <c r="BE638" s="18" t="str">
        <f t="shared" si="633"/>
        <v/>
      </c>
      <c r="BF638" s="18" t="str">
        <f t="shared" si="633"/>
        <v/>
      </c>
      <c r="BG638" s="18" t="str">
        <f t="shared" si="633"/>
        <v/>
      </c>
      <c r="BH638" s="18" t="str">
        <f t="shared" si="633"/>
        <v/>
      </c>
      <c r="BI638" s="18" t="str">
        <f t="shared" si="633"/>
        <v/>
      </c>
      <c r="BJ638" s="18" t="str">
        <f t="shared" si="633"/>
        <v/>
      </c>
      <c r="BK638" s="18" t="str">
        <f t="shared" si="633"/>
        <v/>
      </c>
      <c r="BL638" s="18" t="str">
        <f t="shared" si="633"/>
        <v/>
      </c>
      <c r="BM638" s="18" t="str">
        <f t="shared" si="633"/>
        <v/>
      </c>
      <c r="BN638" s="18" t="str">
        <f t="shared" si="633"/>
        <v/>
      </c>
      <c r="BO638" s="18" t="str">
        <f t="shared" si="633"/>
        <v/>
      </c>
      <c r="BP638" s="18" t="str">
        <f t="shared" si="633"/>
        <v/>
      </c>
      <c r="BQ638" s="18" t="str">
        <f t="shared" si="633"/>
        <v/>
      </c>
      <c r="BR638" s="18" t="str">
        <f t="shared" si="633"/>
        <v/>
      </c>
      <c r="BS638" s="18" t="str">
        <f t="shared" si="633"/>
        <v/>
      </c>
      <c r="BT638" s="18" t="str">
        <f t="shared" si="633"/>
        <v/>
      </c>
      <c r="BU638" s="18" t="str">
        <f t="shared" si="633"/>
        <v/>
      </c>
      <c r="BV638" s="18" t="str">
        <f t="shared" si="633"/>
        <v/>
      </c>
      <c r="BW638" s="18" t="str">
        <f t="shared" si="633"/>
        <v/>
      </c>
      <c r="BX638" s="18" t="str">
        <f t="shared" si="633"/>
        <v/>
      </c>
      <c r="BY638" s="18" t="str">
        <f t="shared" si="633"/>
        <v/>
      </c>
      <c r="BZ638" s="18" t="str">
        <f t="shared" si="633"/>
        <v/>
      </c>
      <c r="CA638" s="18" t="str">
        <f>IF(BY638&lt;&gt;"",BY638-LOOKUP(2,1/(LEN($AQ$1:AQ638)&gt;0),$AQ$1:AQ638),"")</f>
        <v/>
      </c>
    </row>
    <row r="639" spans="1:79" x14ac:dyDescent="0.25">
      <c r="A639" s="21">
        <v>61945</v>
      </c>
      <c r="B639" s="21">
        <v>2</v>
      </c>
      <c r="C639" s="22" t="s">
        <v>2074</v>
      </c>
      <c r="D639" s="21">
        <v>332</v>
      </c>
      <c r="E639" s="23">
        <v>0.44444444444444442</v>
      </c>
      <c r="F639" s="22" t="s">
        <v>1366</v>
      </c>
      <c r="G639" s="22" t="b">
        <v>1</v>
      </c>
      <c r="H639" s="24">
        <v>43532.444722222222</v>
      </c>
      <c r="I639" s="25" t="s">
        <v>367</v>
      </c>
      <c r="J639" s="22" t="s">
        <v>368</v>
      </c>
      <c r="K639" s="11">
        <v>0</v>
      </c>
      <c r="L639" s="11">
        <v>801</v>
      </c>
      <c r="M639" s="11">
        <v>1507</v>
      </c>
      <c r="N639" s="11">
        <v>3.907985046680551E-14</v>
      </c>
      <c r="O639" s="11">
        <v>58</v>
      </c>
      <c r="P639" s="14">
        <v>0.49999999861682409</v>
      </c>
      <c r="Q639" s="11">
        <v>1158.0785730435914</v>
      </c>
      <c r="R639" s="15">
        <v>0.1333134948504073</v>
      </c>
      <c r="S639" s="11">
        <v>49.156978309550595</v>
      </c>
      <c r="T639" s="11">
        <v>44.999999832361937</v>
      </c>
      <c r="U639" s="11">
        <v>1.0923772998372137</v>
      </c>
      <c r="V639" s="11">
        <v>3.9325582794139691</v>
      </c>
      <c r="W639" s="22"/>
      <c r="X639" s="21">
        <v>0</v>
      </c>
      <c r="Y639" s="22">
        <v>0</v>
      </c>
      <c r="Z639" s="22">
        <v>0</v>
      </c>
      <c r="AA639" s="22">
        <v>0</v>
      </c>
      <c r="AB639" s="22">
        <v>0</v>
      </c>
      <c r="AC639" s="22">
        <v>0</v>
      </c>
      <c r="AD639" s="22">
        <v>0</v>
      </c>
      <c r="AE639" s="22">
        <v>0</v>
      </c>
      <c r="AF639" s="22">
        <v>1158.0785730435914</v>
      </c>
      <c r="AG639" s="21">
        <v>0</v>
      </c>
      <c r="AH639" s="22">
        <v>0</v>
      </c>
      <c r="AI639" s="22">
        <v>0</v>
      </c>
      <c r="AJ639" s="22">
        <v>1158.0785730435914</v>
      </c>
      <c r="AK639" s="22">
        <v>8544.8116110658502</v>
      </c>
      <c r="AL639" s="22">
        <v>0</v>
      </c>
      <c r="AM639" s="22">
        <v>56</v>
      </c>
      <c r="AN639" s="22">
        <v>0</v>
      </c>
      <c r="AO639" s="22">
        <v>0</v>
      </c>
      <c r="AQ639" s="18" t="str">
        <f t="shared" ref="AQ639:BZ639" si="634">IF(OR(AND(AQ$2&gt;$O638,AQ$2&lt;=$O639),AND(AQ$2&lt;=$O638,$O637&gt;$O638),AND(AQ$2&gt;$O639,$O640&lt;$O639)),$H638+((AQ$1-$Q638)/$U639/86000),"")</f>
        <v/>
      </c>
      <c r="AR639" s="18" t="str">
        <f t="shared" si="634"/>
        <v/>
      </c>
      <c r="AS639" s="18" t="str">
        <f t="shared" si="634"/>
        <v/>
      </c>
      <c r="AT639" s="18" t="str">
        <f t="shared" si="634"/>
        <v/>
      </c>
      <c r="AU639" s="18" t="str">
        <f t="shared" si="634"/>
        <v/>
      </c>
      <c r="AV639" s="18" t="str">
        <f t="shared" si="634"/>
        <v/>
      </c>
      <c r="AW639" s="18" t="str">
        <f t="shared" si="634"/>
        <v/>
      </c>
      <c r="AX639" s="18" t="str">
        <f t="shared" si="634"/>
        <v/>
      </c>
      <c r="AY639" s="18" t="str">
        <f t="shared" si="634"/>
        <v/>
      </c>
      <c r="AZ639" s="18" t="str">
        <f t="shared" si="634"/>
        <v/>
      </c>
      <c r="BA639" s="18" t="str">
        <f t="shared" si="634"/>
        <v/>
      </c>
      <c r="BB639" s="18" t="str">
        <f t="shared" si="634"/>
        <v/>
      </c>
      <c r="BC639" s="18" t="str">
        <f t="shared" si="634"/>
        <v/>
      </c>
      <c r="BD639" s="18" t="str">
        <f t="shared" si="634"/>
        <v/>
      </c>
      <c r="BE639" s="18" t="str">
        <f t="shared" si="634"/>
        <v/>
      </c>
      <c r="BF639" s="18" t="str">
        <f t="shared" si="634"/>
        <v/>
      </c>
      <c r="BG639" s="18" t="str">
        <f t="shared" si="634"/>
        <v/>
      </c>
      <c r="BH639" s="18" t="str">
        <f t="shared" si="634"/>
        <v/>
      </c>
      <c r="BI639" s="18" t="str">
        <f t="shared" si="634"/>
        <v/>
      </c>
      <c r="BJ639" s="18" t="str">
        <f t="shared" si="634"/>
        <v/>
      </c>
      <c r="BK639" s="18" t="str">
        <f t="shared" si="634"/>
        <v/>
      </c>
      <c r="BL639" s="18" t="str">
        <f t="shared" si="634"/>
        <v/>
      </c>
      <c r="BM639" s="18" t="str">
        <f t="shared" si="634"/>
        <v/>
      </c>
      <c r="BN639" s="18" t="str">
        <f t="shared" si="634"/>
        <v/>
      </c>
      <c r="BO639" s="18" t="str">
        <f t="shared" si="634"/>
        <v/>
      </c>
      <c r="BP639" s="18" t="str">
        <f t="shared" si="634"/>
        <v/>
      </c>
      <c r="BQ639" s="18" t="str">
        <f t="shared" si="634"/>
        <v/>
      </c>
      <c r="BR639" s="18" t="str">
        <f t="shared" si="634"/>
        <v/>
      </c>
      <c r="BS639" s="18" t="str">
        <f t="shared" si="634"/>
        <v/>
      </c>
      <c r="BT639" s="18" t="str">
        <f t="shared" si="634"/>
        <v/>
      </c>
      <c r="BU639" s="18" t="str">
        <f t="shared" si="634"/>
        <v/>
      </c>
      <c r="BV639" s="18" t="str">
        <f t="shared" si="634"/>
        <v/>
      </c>
      <c r="BW639" s="18" t="str">
        <f t="shared" si="634"/>
        <v/>
      </c>
      <c r="BX639" s="18" t="str">
        <f t="shared" si="634"/>
        <v/>
      </c>
      <c r="BY639" s="18" t="str">
        <f t="shared" si="634"/>
        <v/>
      </c>
      <c r="BZ639" s="18" t="str">
        <f t="shared" si="634"/>
        <v/>
      </c>
      <c r="CA639" s="18" t="str">
        <f>IF(BY639&lt;&gt;"",BY639-LOOKUP(2,1/(LEN($AQ$1:AQ639)&gt;0),$AQ$1:AQ639),"")</f>
        <v/>
      </c>
    </row>
    <row r="640" spans="1:79" x14ac:dyDescent="0.25">
      <c r="A640" s="21">
        <v>61946</v>
      </c>
      <c r="B640" s="21">
        <v>2</v>
      </c>
      <c r="C640" s="22" t="s">
        <v>2075</v>
      </c>
      <c r="D640" s="21">
        <v>332</v>
      </c>
      <c r="E640" s="23">
        <v>0.44513888888888886</v>
      </c>
      <c r="F640" s="22" t="s">
        <v>1366</v>
      </c>
      <c r="G640" s="22" t="b">
        <v>1</v>
      </c>
      <c r="H640" s="24">
        <v>43532.445243055554</v>
      </c>
      <c r="I640" s="25" t="s">
        <v>153</v>
      </c>
      <c r="J640" s="22" t="s">
        <v>154</v>
      </c>
      <c r="K640" s="11">
        <v>0</v>
      </c>
      <c r="L640" s="11">
        <v>802</v>
      </c>
      <c r="M640" s="11">
        <v>1511</v>
      </c>
      <c r="N640" s="11">
        <v>1.2769874047080521E-10</v>
      </c>
      <c r="O640" s="11">
        <v>60</v>
      </c>
      <c r="P640" s="14">
        <v>0.24676134718509879</v>
      </c>
      <c r="Q640" s="11">
        <v>1209.068798194663</v>
      </c>
      <c r="R640" s="15">
        <v>0.13918329097333637</v>
      </c>
      <c r="S640" s="11">
        <v>50.990225151071627</v>
      </c>
      <c r="T640" s="11">
        <v>44.999999832361937</v>
      </c>
      <c r="U640" s="11">
        <v>1.133116118689445</v>
      </c>
      <c r="V640" s="11">
        <v>4.0792180272820016</v>
      </c>
      <c r="W640" s="22"/>
      <c r="X640" s="21">
        <v>0</v>
      </c>
      <c r="Y640" s="22">
        <v>0</v>
      </c>
      <c r="Z640" s="22">
        <v>0</v>
      </c>
      <c r="AA640" s="22">
        <v>0</v>
      </c>
      <c r="AB640" s="22">
        <v>0</v>
      </c>
      <c r="AC640" s="22">
        <v>0</v>
      </c>
      <c r="AD640" s="22">
        <v>0</v>
      </c>
      <c r="AE640" s="22">
        <v>0</v>
      </c>
      <c r="AF640" s="22">
        <v>1209.068798194663</v>
      </c>
      <c r="AG640" s="21">
        <v>0</v>
      </c>
      <c r="AH640" s="22">
        <v>0</v>
      </c>
      <c r="AI640" s="22">
        <v>0</v>
      </c>
      <c r="AJ640" s="22">
        <v>1209.068798194663</v>
      </c>
      <c r="AK640" s="22">
        <v>8544.8116110658502</v>
      </c>
      <c r="AL640" s="22">
        <v>0</v>
      </c>
      <c r="AM640" s="22">
        <v>55</v>
      </c>
      <c r="AN640" s="22">
        <v>0</v>
      </c>
      <c r="AO640" s="22">
        <v>0</v>
      </c>
      <c r="AQ640" s="18" t="str">
        <f t="shared" ref="AQ640:BZ640" si="635">IF(OR(AND(AQ$2&gt;$O639,AQ$2&lt;=$O640),AND(AQ$2&lt;=$O639,$O638&gt;$O639),AND(AQ$2&gt;$O640,$O641&lt;$O640)),$H639+((AQ$1-$Q639)/$U640/86000),"")</f>
        <v/>
      </c>
      <c r="AR640" s="18" t="str">
        <f t="shared" si="635"/>
        <v/>
      </c>
      <c r="AS640" s="18" t="str">
        <f t="shared" si="635"/>
        <v/>
      </c>
      <c r="AT640" s="18" t="str">
        <f t="shared" si="635"/>
        <v/>
      </c>
      <c r="AU640" s="18" t="str">
        <f t="shared" si="635"/>
        <v/>
      </c>
      <c r="AV640" s="18" t="str">
        <f t="shared" si="635"/>
        <v/>
      </c>
      <c r="AW640" s="18" t="str">
        <f t="shared" si="635"/>
        <v/>
      </c>
      <c r="AX640" s="18" t="str">
        <f t="shared" si="635"/>
        <v/>
      </c>
      <c r="AY640" s="18" t="str">
        <f t="shared" si="635"/>
        <v/>
      </c>
      <c r="AZ640" s="18" t="str">
        <f t="shared" si="635"/>
        <v/>
      </c>
      <c r="BA640" s="18" t="str">
        <f t="shared" si="635"/>
        <v/>
      </c>
      <c r="BB640" s="18" t="str">
        <f t="shared" si="635"/>
        <v/>
      </c>
      <c r="BC640" s="18" t="str">
        <f t="shared" si="635"/>
        <v/>
      </c>
      <c r="BD640" s="18" t="str">
        <f t="shared" si="635"/>
        <v/>
      </c>
      <c r="BE640" s="18" t="str">
        <f t="shared" si="635"/>
        <v/>
      </c>
      <c r="BF640" s="18" t="str">
        <f t="shared" si="635"/>
        <v/>
      </c>
      <c r="BG640" s="18" t="str">
        <f t="shared" si="635"/>
        <v/>
      </c>
      <c r="BH640" s="18" t="str">
        <f t="shared" si="635"/>
        <v/>
      </c>
      <c r="BI640" s="18" t="str">
        <f t="shared" si="635"/>
        <v/>
      </c>
      <c r="BJ640" s="18" t="str">
        <f t="shared" si="635"/>
        <v/>
      </c>
      <c r="BK640" s="18" t="str">
        <f t="shared" si="635"/>
        <v/>
      </c>
      <c r="BL640" s="18" t="str">
        <f t="shared" si="635"/>
        <v/>
      </c>
      <c r="BM640" s="18" t="str">
        <f t="shared" si="635"/>
        <v/>
      </c>
      <c r="BN640" s="18" t="str">
        <f t="shared" si="635"/>
        <v/>
      </c>
      <c r="BO640" s="18" t="str">
        <f t="shared" si="635"/>
        <v/>
      </c>
      <c r="BP640" s="18" t="str">
        <f t="shared" si="635"/>
        <v/>
      </c>
      <c r="BQ640" s="18" t="str">
        <f t="shared" si="635"/>
        <v/>
      </c>
      <c r="BR640" s="18" t="str">
        <f t="shared" si="635"/>
        <v/>
      </c>
      <c r="BS640" s="18" t="str">
        <f t="shared" si="635"/>
        <v/>
      </c>
      <c r="BT640" s="18" t="str">
        <f t="shared" si="635"/>
        <v/>
      </c>
      <c r="BU640" s="18" t="str">
        <f t="shared" si="635"/>
        <v/>
      </c>
      <c r="BV640" s="18" t="str">
        <f t="shared" si="635"/>
        <v/>
      </c>
      <c r="BW640" s="18" t="str">
        <f t="shared" si="635"/>
        <v/>
      </c>
      <c r="BX640" s="18" t="str">
        <f t="shared" si="635"/>
        <v/>
      </c>
      <c r="BY640" s="18" t="str">
        <f t="shared" si="635"/>
        <v/>
      </c>
      <c r="BZ640" s="18" t="str">
        <f t="shared" si="635"/>
        <v/>
      </c>
      <c r="CA640" s="18" t="str">
        <f>IF(BY640&lt;&gt;"",BY640-LOOKUP(2,1/(LEN($AQ$1:AQ640)&gt;0),$AQ$1:AQ640),"")</f>
        <v/>
      </c>
    </row>
    <row r="641" spans="1:79" x14ac:dyDescent="0.25">
      <c r="A641" s="21">
        <v>61947</v>
      </c>
      <c r="B641" s="21">
        <v>2</v>
      </c>
      <c r="C641" s="22" t="s">
        <v>2076</v>
      </c>
      <c r="D641" s="21">
        <v>332</v>
      </c>
      <c r="E641" s="23">
        <v>0.44513888888888886</v>
      </c>
      <c r="F641" s="22" t="s">
        <v>1366</v>
      </c>
      <c r="G641" s="22" t="b">
        <v>1</v>
      </c>
      <c r="H641" s="24">
        <v>43532.4453587963</v>
      </c>
      <c r="I641" s="25" t="s">
        <v>153</v>
      </c>
      <c r="J641" s="22" t="s">
        <v>154</v>
      </c>
      <c r="K641" s="11">
        <v>0</v>
      </c>
      <c r="L641" s="11">
        <v>803</v>
      </c>
      <c r="M641" s="11">
        <v>1514</v>
      </c>
      <c r="N641" s="11">
        <v>1.2769874047080521E-10</v>
      </c>
      <c r="O641" s="11">
        <v>60</v>
      </c>
      <c r="P641" s="14">
        <v>0.24676134718509879</v>
      </c>
      <c r="Q641" s="11">
        <v>1209.068798194663</v>
      </c>
      <c r="R641" s="15">
        <v>0.13918329097333637</v>
      </c>
      <c r="S641" s="11">
        <v>0</v>
      </c>
      <c r="T641" s="11">
        <v>10.000000451691449</v>
      </c>
      <c r="U641" s="11">
        <v>0</v>
      </c>
      <c r="V641" s="11">
        <v>0</v>
      </c>
      <c r="W641" s="22"/>
      <c r="X641" s="21">
        <v>0</v>
      </c>
      <c r="Y641" s="22">
        <v>0.5</v>
      </c>
      <c r="Z641" s="22">
        <v>0</v>
      </c>
      <c r="AA641" s="22">
        <v>0</v>
      </c>
      <c r="AB641" s="22">
        <v>0</v>
      </c>
      <c r="AC641" s="22">
        <v>1</v>
      </c>
      <c r="AD641" s="22">
        <v>1</v>
      </c>
      <c r="AE641" s="22">
        <v>0</v>
      </c>
      <c r="AF641" s="22">
        <v>1209.068798194663</v>
      </c>
      <c r="AG641" s="21">
        <v>0</v>
      </c>
      <c r="AH641" s="22">
        <v>0</v>
      </c>
      <c r="AI641" s="22">
        <v>0</v>
      </c>
      <c r="AJ641" s="22">
        <v>1209.068798194663</v>
      </c>
      <c r="AK641" s="22">
        <v>8544.8116110658502</v>
      </c>
      <c r="AL641" s="22">
        <v>0</v>
      </c>
      <c r="AM641" s="22">
        <v>54</v>
      </c>
      <c r="AN641" s="22">
        <v>0</v>
      </c>
      <c r="AO641" s="22">
        <v>0</v>
      </c>
      <c r="AQ641" s="18" t="str">
        <f t="shared" ref="AQ641:BZ641" si="636">IF(OR(AND(AQ$2&gt;$O640,AQ$2&lt;=$O641),AND(AQ$2&lt;=$O640,$O639&gt;$O640),AND(AQ$2&gt;$O641,$O642&lt;$O641)),$H640+((AQ$1-$Q640)/$U641/86000),"")</f>
        <v/>
      </c>
      <c r="AR641" s="18" t="str">
        <f t="shared" si="636"/>
        <v/>
      </c>
      <c r="AS641" s="18" t="str">
        <f t="shared" si="636"/>
        <v/>
      </c>
      <c r="AT641" s="18" t="str">
        <f t="shared" si="636"/>
        <v/>
      </c>
      <c r="AU641" s="18" t="str">
        <f t="shared" si="636"/>
        <v/>
      </c>
      <c r="AV641" s="18" t="str">
        <f t="shared" si="636"/>
        <v/>
      </c>
      <c r="AW641" s="18" t="str">
        <f t="shared" si="636"/>
        <v/>
      </c>
      <c r="AX641" s="18" t="str">
        <f t="shared" si="636"/>
        <v/>
      </c>
      <c r="AY641" s="18" t="str">
        <f t="shared" si="636"/>
        <v/>
      </c>
      <c r="AZ641" s="18" t="str">
        <f t="shared" si="636"/>
        <v/>
      </c>
      <c r="BA641" s="18" t="str">
        <f t="shared" si="636"/>
        <v/>
      </c>
      <c r="BB641" s="18" t="str">
        <f t="shared" si="636"/>
        <v/>
      </c>
      <c r="BC641" s="18" t="str">
        <f t="shared" si="636"/>
        <v/>
      </c>
      <c r="BD641" s="18" t="str">
        <f t="shared" si="636"/>
        <v/>
      </c>
      <c r="BE641" s="18" t="str">
        <f t="shared" si="636"/>
        <v/>
      </c>
      <c r="BF641" s="18" t="str">
        <f t="shared" si="636"/>
        <v/>
      </c>
      <c r="BG641" s="18" t="str">
        <f t="shared" si="636"/>
        <v/>
      </c>
      <c r="BH641" s="18" t="str">
        <f t="shared" si="636"/>
        <v/>
      </c>
      <c r="BI641" s="18" t="str">
        <f t="shared" si="636"/>
        <v/>
      </c>
      <c r="BJ641" s="18" t="str">
        <f t="shared" si="636"/>
        <v/>
      </c>
      <c r="BK641" s="18" t="str">
        <f t="shared" si="636"/>
        <v/>
      </c>
      <c r="BL641" s="18" t="str">
        <f t="shared" si="636"/>
        <v/>
      </c>
      <c r="BM641" s="18" t="str">
        <f t="shared" si="636"/>
        <v/>
      </c>
      <c r="BN641" s="18" t="str">
        <f t="shared" si="636"/>
        <v/>
      </c>
      <c r="BO641" s="18" t="str">
        <f t="shared" si="636"/>
        <v/>
      </c>
      <c r="BP641" s="18" t="str">
        <f t="shared" si="636"/>
        <v/>
      </c>
      <c r="BQ641" s="18" t="str">
        <f t="shared" si="636"/>
        <v/>
      </c>
      <c r="BR641" s="18" t="str">
        <f t="shared" si="636"/>
        <v/>
      </c>
      <c r="BS641" s="18" t="str">
        <f t="shared" si="636"/>
        <v/>
      </c>
      <c r="BT641" s="18" t="str">
        <f t="shared" si="636"/>
        <v/>
      </c>
      <c r="BU641" s="18" t="str">
        <f t="shared" si="636"/>
        <v/>
      </c>
      <c r="BV641" s="18" t="str">
        <f t="shared" si="636"/>
        <v/>
      </c>
      <c r="BW641" s="18" t="str">
        <f t="shared" si="636"/>
        <v/>
      </c>
      <c r="BX641" s="18" t="str">
        <f t="shared" si="636"/>
        <v/>
      </c>
      <c r="BY641" s="18" t="str">
        <f t="shared" si="636"/>
        <v/>
      </c>
      <c r="BZ641" s="18" t="str">
        <f t="shared" si="636"/>
        <v/>
      </c>
      <c r="CA641" s="18" t="str">
        <f>IF(BY641&lt;&gt;"",BY641-LOOKUP(2,1/(LEN($AQ$1:AQ641)&gt;0),$AQ$1:AQ641),"")</f>
        <v/>
      </c>
    </row>
    <row r="642" spans="1:79" x14ac:dyDescent="0.25">
      <c r="A642" s="21">
        <v>61948</v>
      </c>
      <c r="B642" s="21">
        <v>2</v>
      </c>
      <c r="C642" s="22" t="s">
        <v>2077</v>
      </c>
      <c r="D642" s="21">
        <v>332</v>
      </c>
      <c r="E642" s="23">
        <v>0.44583333333333336</v>
      </c>
      <c r="F642" s="22" t="s">
        <v>1366</v>
      </c>
      <c r="G642" s="22" t="b">
        <v>1</v>
      </c>
      <c r="H642" s="24">
        <v>43532.445763888885</v>
      </c>
      <c r="I642" s="25" t="s">
        <v>173</v>
      </c>
      <c r="J642" s="22" t="s">
        <v>174</v>
      </c>
      <c r="K642" s="11">
        <v>0</v>
      </c>
      <c r="L642" s="11">
        <v>804</v>
      </c>
      <c r="M642" s="11">
        <v>1517</v>
      </c>
      <c r="N642" s="11">
        <v>5.6682836202526232E-10</v>
      </c>
      <c r="O642" s="11">
        <v>60</v>
      </c>
      <c r="P642" s="14">
        <v>0.74028428865241436</v>
      </c>
      <c r="Q642" s="11">
        <v>1237.7325557028746</v>
      </c>
      <c r="R642" s="15">
        <v>0.14248295109822881</v>
      </c>
      <c r="S642" s="11">
        <v>28.663757508211575</v>
      </c>
      <c r="T642" s="11">
        <v>34.999999380670488</v>
      </c>
      <c r="U642" s="11">
        <v>0.81896451472629905</v>
      </c>
      <c r="V642" s="11">
        <v>2.9482722530146765</v>
      </c>
      <c r="W642" s="22"/>
      <c r="X642" s="21">
        <v>0</v>
      </c>
      <c r="Y642" s="22">
        <v>0</v>
      </c>
      <c r="Z642" s="22">
        <v>0</v>
      </c>
      <c r="AA642" s="22">
        <v>0</v>
      </c>
      <c r="AB642" s="22">
        <v>0</v>
      </c>
      <c r="AC642" s="22">
        <v>0</v>
      </c>
      <c r="AD642" s="22">
        <v>0</v>
      </c>
      <c r="AE642" s="22">
        <v>0</v>
      </c>
      <c r="AF642" s="22">
        <v>1237.7325557028746</v>
      </c>
      <c r="AG642" s="21">
        <v>0</v>
      </c>
      <c r="AH642" s="22">
        <v>0</v>
      </c>
      <c r="AI642" s="22">
        <v>0</v>
      </c>
      <c r="AJ642" s="22">
        <v>1237.7325557028746</v>
      </c>
      <c r="AK642" s="22">
        <v>8544.8116110658502</v>
      </c>
      <c r="AL642" s="22">
        <v>0</v>
      </c>
      <c r="AM642" s="22">
        <v>53</v>
      </c>
      <c r="AN642" s="22">
        <v>0</v>
      </c>
      <c r="AO642" s="22">
        <v>0</v>
      </c>
      <c r="AQ642" s="18" t="str">
        <f t="shared" ref="AQ642:BZ642" si="637">IF(OR(AND(AQ$2&gt;$O641,AQ$2&lt;=$O642),AND(AQ$2&lt;=$O641,$O640&gt;$O641),AND(AQ$2&gt;$O642,$O643&lt;$O642)),$H641+((AQ$1-$Q641)/$U642/86000),"")</f>
        <v/>
      </c>
      <c r="AR642" s="18" t="str">
        <f t="shared" si="637"/>
        <v/>
      </c>
      <c r="AS642" s="18" t="str">
        <f t="shared" si="637"/>
        <v/>
      </c>
      <c r="AT642" s="18" t="str">
        <f t="shared" si="637"/>
        <v/>
      </c>
      <c r="AU642" s="18" t="str">
        <f t="shared" si="637"/>
        <v/>
      </c>
      <c r="AV642" s="18" t="str">
        <f t="shared" si="637"/>
        <v/>
      </c>
      <c r="AW642" s="18" t="str">
        <f t="shared" si="637"/>
        <v/>
      </c>
      <c r="AX642" s="18" t="str">
        <f t="shared" si="637"/>
        <v/>
      </c>
      <c r="AY642" s="18" t="str">
        <f t="shared" si="637"/>
        <v/>
      </c>
      <c r="AZ642" s="18" t="str">
        <f t="shared" si="637"/>
        <v/>
      </c>
      <c r="BA642" s="18" t="str">
        <f t="shared" si="637"/>
        <v/>
      </c>
      <c r="BB642" s="18" t="str">
        <f t="shared" si="637"/>
        <v/>
      </c>
      <c r="BC642" s="18" t="str">
        <f t="shared" si="637"/>
        <v/>
      </c>
      <c r="BD642" s="18" t="str">
        <f t="shared" si="637"/>
        <v/>
      </c>
      <c r="BE642" s="18" t="str">
        <f t="shared" si="637"/>
        <v/>
      </c>
      <c r="BF642" s="18" t="str">
        <f t="shared" si="637"/>
        <v/>
      </c>
      <c r="BG642" s="18" t="str">
        <f t="shared" si="637"/>
        <v/>
      </c>
      <c r="BH642" s="18" t="str">
        <f t="shared" si="637"/>
        <v/>
      </c>
      <c r="BI642" s="18" t="str">
        <f t="shared" si="637"/>
        <v/>
      </c>
      <c r="BJ642" s="18" t="str">
        <f t="shared" si="637"/>
        <v/>
      </c>
      <c r="BK642" s="18" t="str">
        <f t="shared" si="637"/>
        <v/>
      </c>
      <c r="BL642" s="18" t="str">
        <f t="shared" si="637"/>
        <v/>
      </c>
      <c r="BM642" s="18" t="str">
        <f t="shared" si="637"/>
        <v/>
      </c>
      <c r="BN642" s="18" t="str">
        <f t="shared" si="637"/>
        <v/>
      </c>
      <c r="BO642" s="18" t="str">
        <f t="shared" si="637"/>
        <v/>
      </c>
      <c r="BP642" s="18" t="str">
        <f t="shared" si="637"/>
        <v/>
      </c>
      <c r="BQ642" s="18" t="str">
        <f t="shared" si="637"/>
        <v/>
      </c>
      <c r="BR642" s="18" t="str">
        <f t="shared" si="637"/>
        <v/>
      </c>
      <c r="BS642" s="18" t="str">
        <f t="shared" si="637"/>
        <v/>
      </c>
      <c r="BT642" s="18" t="str">
        <f t="shared" si="637"/>
        <v/>
      </c>
      <c r="BU642" s="18" t="str">
        <f t="shared" si="637"/>
        <v/>
      </c>
      <c r="BV642" s="18" t="str">
        <f t="shared" si="637"/>
        <v/>
      </c>
      <c r="BW642" s="18" t="str">
        <f t="shared" si="637"/>
        <v/>
      </c>
      <c r="BX642" s="18" t="str">
        <f t="shared" si="637"/>
        <v/>
      </c>
      <c r="BY642" s="18" t="str">
        <f t="shared" si="637"/>
        <v/>
      </c>
      <c r="BZ642" s="18" t="str">
        <f t="shared" si="637"/>
        <v/>
      </c>
      <c r="CA642" s="18" t="str">
        <f>IF(BY642&lt;&gt;"",BY642-LOOKUP(2,1/(LEN($AQ$1:AQ642)&gt;0),$AQ$1:AQ642),"")</f>
        <v/>
      </c>
    </row>
    <row r="643" spans="1:79" x14ac:dyDescent="0.25">
      <c r="A643" s="21">
        <v>61949</v>
      </c>
      <c r="B643" s="21">
        <v>2</v>
      </c>
      <c r="C643" s="22" t="s">
        <v>2078</v>
      </c>
      <c r="D643" s="21">
        <v>332</v>
      </c>
      <c r="E643" s="23">
        <v>0.44583333333333336</v>
      </c>
      <c r="F643" s="22" t="s">
        <v>1366</v>
      </c>
      <c r="G643" s="22" t="b">
        <v>1</v>
      </c>
      <c r="H643" s="24">
        <v>43532.446284722224</v>
      </c>
      <c r="I643" s="25" t="s">
        <v>580</v>
      </c>
      <c r="J643" s="22" t="s">
        <v>581</v>
      </c>
      <c r="K643" s="11">
        <v>0</v>
      </c>
      <c r="L643" s="11">
        <v>805</v>
      </c>
      <c r="M643" s="11">
        <v>1521</v>
      </c>
      <c r="N643" s="11">
        <v>2.1964297047816217E-10</v>
      </c>
      <c r="O643" s="11">
        <v>62</v>
      </c>
      <c r="P643" s="14">
        <v>0.37499965860693296</v>
      </c>
      <c r="Q643" s="11">
        <v>1350.7829551420807</v>
      </c>
      <c r="R643" s="15">
        <v>0.15549687277356561</v>
      </c>
      <c r="S643" s="11">
        <v>113.0503994392061</v>
      </c>
      <c r="T643" s="11">
        <v>45.000000461004674</v>
      </c>
      <c r="U643" s="11">
        <v>2.512231072912352</v>
      </c>
      <c r="V643" s="11">
        <v>9.0440318624844682</v>
      </c>
      <c r="W643" s="22"/>
      <c r="X643" s="21">
        <v>0</v>
      </c>
      <c r="Y643" s="22">
        <v>0</v>
      </c>
      <c r="Z643" s="22">
        <v>0</v>
      </c>
      <c r="AA643" s="22">
        <v>0</v>
      </c>
      <c r="AB643" s="22">
        <v>0</v>
      </c>
      <c r="AC643" s="22">
        <v>0</v>
      </c>
      <c r="AD643" s="22">
        <v>0</v>
      </c>
      <c r="AE643" s="22">
        <v>0</v>
      </c>
      <c r="AF643" s="22">
        <v>1350.7829551420807</v>
      </c>
      <c r="AG643" s="21">
        <v>0</v>
      </c>
      <c r="AH643" s="22">
        <v>0</v>
      </c>
      <c r="AI643" s="22">
        <v>0</v>
      </c>
      <c r="AJ643" s="22">
        <v>1350.7829551420807</v>
      </c>
      <c r="AK643" s="22">
        <v>8544.8116110658502</v>
      </c>
      <c r="AL643" s="22">
        <v>0</v>
      </c>
      <c r="AM643" s="22">
        <v>52</v>
      </c>
      <c r="AN643" s="22">
        <v>0</v>
      </c>
      <c r="AO643" s="22">
        <v>0</v>
      </c>
      <c r="AQ643" s="18" t="str">
        <f t="shared" ref="AQ643:BZ643" si="638">IF(OR(AND(AQ$2&gt;$O642,AQ$2&lt;=$O643),AND(AQ$2&lt;=$O642,$O641&gt;$O642),AND(AQ$2&gt;$O643,$O644&lt;$O643)),$H642+((AQ$1-$Q642)/$U643/86000),"")</f>
        <v/>
      </c>
      <c r="AR643" s="18" t="str">
        <f t="shared" si="638"/>
        <v/>
      </c>
      <c r="AS643" s="18" t="str">
        <f t="shared" si="638"/>
        <v/>
      </c>
      <c r="AT643" s="18" t="str">
        <f t="shared" si="638"/>
        <v/>
      </c>
      <c r="AU643" s="18">
        <f t="shared" si="638"/>
        <v>43532.445833706654</v>
      </c>
      <c r="AV643" s="18" t="str">
        <f t="shared" si="638"/>
        <v/>
      </c>
      <c r="AW643" s="18" t="str">
        <f t="shared" si="638"/>
        <v/>
      </c>
      <c r="AX643" s="18" t="str">
        <f t="shared" si="638"/>
        <v/>
      </c>
      <c r="AY643" s="18" t="str">
        <f t="shared" si="638"/>
        <v/>
      </c>
      <c r="AZ643" s="18" t="str">
        <f t="shared" si="638"/>
        <v/>
      </c>
      <c r="BA643" s="18" t="str">
        <f t="shared" si="638"/>
        <v/>
      </c>
      <c r="BB643" s="18" t="str">
        <f t="shared" si="638"/>
        <v/>
      </c>
      <c r="BC643" s="18" t="str">
        <f t="shared" si="638"/>
        <v/>
      </c>
      <c r="BD643" s="18" t="str">
        <f t="shared" si="638"/>
        <v/>
      </c>
      <c r="BE643" s="18" t="str">
        <f t="shared" si="638"/>
        <v/>
      </c>
      <c r="BF643" s="18" t="str">
        <f t="shared" si="638"/>
        <v/>
      </c>
      <c r="BG643" s="18" t="str">
        <f t="shared" si="638"/>
        <v/>
      </c>
      <c r="BH643" s="18" t="str">
        <f t="shared" si="638"/>
        <v/>
      </c>
      <c r="BI643" s="18" t="str">
        <f t="shared" si="638"/>
        <v/>
      </c>
      <c r="BJ643" s="18" t="str">
        <f t="shared" si="638"/>
        <v/>
      </c>
      <c r="BK643" s="18" t="str">
        <f t="shared" si="638"/>
        <v/>
      </c>
      <c r="BL643" s="18" t="str">
        <f t="shared" si="638"/>
        <v/>
      </c>
      <c r="BM643" s="18" t="str">
        <f t="shared" si="638"/>
        <v/>
      </c>
      <c r="BN643" s="18" t="str">
        <f t="shared" si="638"/>
        <v/>
      </c>
      <c r="BO643" s="18" t="str">
        <f t="shared" si="638"/>
        <v/>
      </c>
      <c r="BP643" s="18" t="str">
        <f t="shared" si="638"/>
        <v/>
      </c>
      <c r="BQ643" s="18" t="str">
        <f t="shared" si="638"/>
        <v/>
      </c>
      <c r="BR643" s="18" t="str">
        <f t="shared" si="638"/>
        <v/>
      </c>
      <c r="BS643" s="18" t="str">
        <f t="shared" si="638"/>
        <v/>
      </c>
      <c r="BT643" s="18" t="str">
        <f t="shared" si="638"/>
        <v/>
      </c>
      <c r="BU643" s="18" t="str">
        <f t="shared" si="638"/>
        <v/>
      </c>
      <c r="BV643" s="18" t="str">
        <f t="shared" si="638"/>
        <v/>
      </c>
      <c r="BW643" s="18" t="str">
        <f t="shared" si="638"/>
        <v/>
      </c>
      <c r="BX643" s="18" t="str">
        <f t="shared" si="638"/>
        <v/>
      </c>
      <c r="BY643" s="18" t="str">
        <f t="shared" si="638"/>
        <v/>
      </c>
      <c r="BZ643" s="18" t="str">
        <f t="shared" si="638"/>
        <v/>
      </c>
      <c r="CA643" s="18" t="str">
        <f>IF(BY643&lt;&gt;"",BY643-LOOKUP(2,1/(LEN($AQ$1:AQ643)&gt;0),$AQ$1:AQ643),"")</f>
        <v/>
      </c>
    </row>
    <row r="644" spans="1:79" x14ac:dyDescent="0.25">
      <c r="A644" s="21">
        <v>61951</v>
      </c>
      <c r="B644" s="21">
        <v>1</v>
      </c>
      <c r="C644" s="22" t="s">
        <v>2080</v>
      </c>
      <c r="D644" s="21">
        <v>332</v>
      </c>
      <c r="E644" s="23">
        <v>0.4465277777777778</v>
      </c>
      <c r="F644" s="22" t="s">
        <v>1366</v>
      </c>
      <c r="G644" s="22" t="b">
        <v>1</v>
      </c>
      <c r="H644" s="24">
        <v>43532.446805555555</v>
      </c>
      <c r="I644" s="25" t="s">
        <v>221</v>
      </c>
      <c r="J644" s="22" t="s">
        <v>222</v>
      </c>
      <c r="K644" s="11">
        <v>0</v>
      </c>
      <c r="L644" s="11">
        <v>806</v>
      </c>
      <c r="M644" s="11">
        <v>1525</v>
      </c>
      <c r="N644" s="11">
        <v>2.1815083073306596E-10</v>
      </c>
      <c r="O644" s="11">
        <v>63</v>
      </c>
      <c r="P644" s="14">
        <v>0.2837592005540987</v>
      </c>
      <c r="Q644" s="11">
        <v>1436.3898294256555</v>
      </c>
      <c r="R644" s="15">
        <v>0.16535160271988442</v>
      </c>
      <c r="S644" s="11">
        <v>85.606874283574825</v>
      </c>
      <c r="T644" s="11">
        <v>44.999999832361937</v>
      </c>
      <c r="U644" s="11">
        <v>1.9023749911663397</v>
      </c>
      <c r="V644" s="11">
        <v>6.8485499681988227</v>
      </c>
      <c r="W644" s="22"/>
      <c r="X644" s="21">
        <v>0</v>
      </c>
      <c r="Y644" s="22">
        <v>0</v>
      </c>
      <c r="Z644" s="22">
        <v>0</v>
      </c>
      <c r="AA644" s="22">
        <v>0</v>
      </c>
      <c r="AB644" s="22">
        <v>0</v>
      </c>
      <c r="AC644" s="22">
        <v>0</v>
      </c>
      <c r="AD644" s="22">
        <v>0</v>
      </c>
      <c r="AE644" s="22">
        <v>0</v>
      </c>
      <c r="AF644" s="22">
        <v>1436.3898294256555</v>
      </c>
      <c r="AG644" s="21">
        <v>0</v>
      </c>
      <c r="AH644" s="22">
        <v>0</v>
      </c>
      <c r="AI644" s="22">
        <v>0</v>
      </c>
      <c r="AJ644" s="22">
        <v>1436.3898294256555</v>
      </c>
      <c r="AK644" s="22">
        <v>8544.8116110658502</v>
      </c>
      <c r="AL644" s="22">
        <v>0</v>
      </c>
      <c r="AM644" s="22">
        <v>51</v>
      </c>
      <c r="AN644" s="22">
        <v>0</v>
      </c>
      <c r="AO644" s="22">
        <v>0</v>
      </c>
      <c r="AQ644" s="18" t="str">
        <f t="shared" ref="AQ644:BZ644" si="639">IF(OR(AND(AQ$2&gt;$O643,AQ$2&lt;=$O644),AND(AQ$2&lt;=$O643,$O642&gt;$O643),AND(AQ$2&gt;$O644,$O645&lt;$O644)),$H643+((AQ$1-$Q643)/$U644/86000),"")</f>
        <v/>
      </c>
      <c r="AR644" s="18" t="str">
        <f t="shared" si="639"/>
        <v/>
      </c>
      <c r="AS644" s="18" t="str">
        <f t="shared" si="639"/>
        <v/>
      </c>
      <c r="AT644" s="18" t="str">
        <f t="shared" si="639"/>
        <v/>
      </c>
      <c r="AU644" s="18" t="str">
        <f t="shared" si="639"/>
        <v/>
      </c>
      <c r="AV644" s="18" t="str">
        <f t="shared" si="639"/>
        <v/>
      </c>
      <c r="AW644" s="18" t="str">
        <f t="shared" si="639"/>
        <v/>
      </c>
      <c r="AX644" s="18" t="str">
        <f t="shared" si="639"/>
        <v/>
      </c>
      <c r="AY644" s="18" t="str">
        <f t="shared" si="639"/>
        <v/>
      </c>
      <c r="AZ644" s="18" t="str">
        <f t="shared" si="639"/>
        <v/>
      </c>
      <c r="BA644" s="18" t="str">
        <f t="shared" si="639"/>
        <v/>
      </c>
      <c r="BB644" s="18" t="str">
        <f t="shared" si="639"/>
        <v/>
      </c>
      <c r="BC644" s="18" t="str">
        <f t="shared" si="639"/>
        <v/>
      </c>
      <c r="BD644" s="18" t="str">
        <f t="shared" si="639"/>
        <v/>
      </c>
      <c r="BE644" s="18" t="str">
        <f t="shared" si="639"/>
        <v/>
      </c>
      <c r="BF644" s="18" t="str">
        <f t="shared" si="639"/>
        <v/>
      </c>
      <c r="BG644" s="18" t="str">
        <f t="shared" si="639"/>
        <v/>
      </c>
      <c r="BH644" s="18" t="str">
        <f t="shared" si="639"/>
        <v/>
      </c>
      <c r="BI644" s="18" t="str">
        <f t="shared" si="639"/>
        <v/>
      </c>
      <c r="BJ644" s="18" t="str">
        <f t="shared" si="639"/>
        <v/>
      </c>
      <c r="BK644" s="18" t="str">
        <f t="shared" si="639"/>
        <v/>
      </c>
      <c r="BL644" s="18" t="str">
        <f t="shared" si="639"/>
        <v/>
      </c>
      <c r="BM644" s="18" t="str">
        <f t="shared" si="639"/>
        <v/>
      </c>
      <c r="BN644" s="18" t="str">
        <f t="shared" si="639"/>
        <v/>
      </c>
      <c r="BO644" s="18" t="str">
        <f t="shared" si="639"/>
        <v/>
      </c>
      <c r="BP644" s="18" t="str">
        <f t="shared" si="639"/>
        <v/>
      </c>
      <c r="BQ644" s="18" t="str">
        <f t="shared" si="639"/>
        <v/>
      </c>
      <c r="BR644" s="18" t="str">
        <f t="shared" si="639"/>
        <v/>
      </c>
      <c r="BS644" s="18" t="str">
        <f t="shared" si="639"/>
        <v/>
      </c>
      <c r="BT644" s="18" t="str">
        <f t="shared" si="639"/>
        <v/>
      </c>
      <c r="BU644" s="18" t="str">
        <f t="shared" si="639"/>
        <v/>
      </c>
      <c r="BV644" s="18" t="str">
        <f t="shared" si="639"/>
        <v/>
      </c>
      <c r="BW644" s="18" t="str">
        <f t="shared" si="639"/>
        <v/>
      </c>
      <c r="BX644" s="18" t="str">
        <f t="shared" si="639"/>
        <v/>
      </c>
      <c r="BY644" s="18" t="str">
        <f t="shared" si="639"/>
        <v/>
      </c>
      <c r="BZ644" s="18" t="str">
        <f t="shared" si="639"/>
        <v/>
      </c>
      <c r="CA644" s="18" t="str">
        <f>IF(BY644&lt;&gt;"",BY644-LOOKUP(2,1/(LEN($AQ$1:AQ644)&gt;0),$AQ$1:AQ644),"")</f>
        <v/>
      </c>
    </row>
    <row r="645" spans="1:79" x14ac:dyDescent="0.25">
      <c r="A645" s="21">
        <v>61952</v>
      </c>
      <c r="B645" s="21">
        <v>1</v>
      </c>
      <c r="C645" s="22" t="s">
        <v>2081</v>
      </c>
      <c r="D645" s="21">
        <v>332</v>
      </c>
      <c r="E645" s="23">
        <v>0.44722222222222224</v>
      </c>
      <c r="F645" s="22" t="s">
        <v>1366</v>
      </c>
      <c r="G645" s="22" t="b">
        <v>1</v>
      </c>
      <c r="H645" s="24">
        <v>43532.447326388887</v>
      </c>
      <c r="I645" s="25" t="s">
        <v>453</v>
      </c>
      <c r="J645" s="22" t="s">
        <v>454</v>
      </c>
      <c r="K645" s="11">
        <v>0</v>
      </c>
      <c r="L645" s="11">
        <v>807</v>
      </c>
      <c r="M645" s="11">
        <v>1528</v>
      </c>
      <c r="N645" s="11">
        <v>2.0118307020311477E-10</v>
      </c>
      <c r="O645" s="11">
        <v>64</v>
      </c>
      <c r="P645" s="14">
        <v>0.77658043482813155</v>
      </c>
      <c r="Q645" s="11">
        <v>1536.1214045029551</v>
      </c>
      <c r="R645" s="15">
        <v>0.176832313208766</v>
      </c>
      <c r="S645" s="11">
        <v>99.731575077299567</v>
      </c>
      <c r="T645" s="11">
        <v>44.999999832361937</v>
      </c>
      <c r="U645" s="11">
        <v>2.2162572321961918</v>
      </c>
      <c r="V645" s="11">
        <v>7.9785260359062908</v>
      </c>
      <c r="W645" s="22"/>
      <c r="X645" s="21">
        <v>0</v>
      </c>
      <c r="Y645" s="22">
        <v>0</v>
      </c>
      <c r="Z645" s="22">
        <v>0</v>
      </c>
      <c r="AA645" s="22">
        <v>0</v>
      </c>
      <c r="AB645" s="22">
        <v>0</v>
      </c>
      <c r="AC645" s="22">
        <v>0</v>
      </c>
      <c r="AD645" s="22">
        <v>0</v>
      </c>
      <c r="AE645" s="22">
        <v>0</v>
      </c>
      <c r="AF645" s="22">
        <v>1536.1214045029551</v>
      </c>
      <c r="AG645" s="21">
        <v>0</v>
      </c>
      <c r="AH645" s="22">
        <v>0</v>
      </c>
      <c r="AI645" s="22">
        <v>0</v>
      </c>
      <c r="AJ645" s="22">
        <v>1536.1214045029551</v>
      </c>
      <c r="AK645" s="22">
        <v>8544.8116110658502</v>
      </c>
      <c r="AL645" s="22">
        <v>0</v>
      </c>
      <c r="AM645" s="22">
        <v>50</v>
      </c>
      <c r="AN645" s="22">
        <v>0</v>
      </c>
      <c r="AO645" s="22">
        <v>0</v>
      </c>
      <c r="AQ645" s="18" t="str">
        <f t="shared" ref="AQ645:BZ645" si="640">IF(OR(AND(AQ$2&gt;$O644,AQ$2&lt;=$O645),AND(AQ$2&lt;=$O644,$O643&gt;$O644),AND(AQ$2&gt;$O645,$O646&lt;$O645)),$H644+((AQ$1-$Q644)/$U645/86000),"")</f>
        <v/>
      </c>
      <c r="AR645" s="18" t="str">
        <f t="shared" si="640"/>
        <v/>
      </c>
      <c r="AS645" s="18" t="str">
        <f t="shared" si="640"/>
        <v/>
      </c>
      <c r="AT645" s="18" t="str">
        <f t="shared" si="640"/>
        <v/>
      </c>
      <c r="AU645" s="18" t="str">
        <f t="shared" si="640"/>
        <v/>
      </c>
      <c r="AV645" s="18">
        <f t="shared" si="640"/>
        <v>43532.447025681511</v>
      </c>
      <c r="AW645" s="18" t="str">
        <f t="shared" si="640"/>
        <v/>
      </c>
      <c r="AX645" s="18" t="str">
        <f t="shared" si="640"/>
        <v/>
      </c>
      <c r="AY645" s="18" t="str">
        <f t="shared" si="640"/>
        <v/>
      </c>
      <c r="AZ645" s="18" t="str">
        <f t="shared" si="640"/>
        <v/>
      </c>
      <c r="BA645" s="18" t="str">
        <f t="shared" si="640"/>
        <v/>
      </c>
      <c r="BB645" s="18" t="str">
        <f t="shared" si="640"/>
        <v/>
      </c>
      <c r="BC645" s="18" t="str">
        <f t="shared" si="640"/>
        <v/>
      </c>
      <c r="BD645" s="18" t="str">
        <f t="shared" si="640"/>
        <v/>
      </c>
      <c r="BE645" s="18" t="str">
        <f t="shared" si="640"/>
        <v/>
      </c>
      <c r="BF645" s="18" t="str">
        <f t="shared" si="640"/>
        <v/>
      </c>
      <c r="BG645" s="18" t="str">
        <f t="shared" si="640"/>
        <v/>
      </c>
      <c r="BH645" s="18" t="str">
        <f t="shared" si="640"/>
        <v/>
      </c>
      <c r="BI645" s="18" t="str">
        <f t="shared" si="640"/>
        <v/>
      </c>
      <c r="BJ645" s="18" t="str">
        <f t="shared" si="640"/>
        <v/>
      </c>
      <c r="BK645" s="18" t="str">
        <f t="shared" si="640"/>
        <v/>
      </c>
      <c r="BL645" s="18" t="str">
        <f t="shared" si="640"/>
        <v/>
      </c>
      <c r="BM645" s="18" t="str">
        <f t="shared" si="640"/>
        <v/>
      </c>
      <c r="BN645" s="18" t="str">
        <f t="shared" si="640"/>
        <v/>
      </c>
      <c r="BO645" s="18" t="str">
        <f t="shared" si="640"/>
        <v/>
      </c>
      <c r="BP645" s="18" t="str">
        <f t="shared" si="640"/>
        <v/>
      </c>
      <c r="BQ645" s="18" t="str">
        <f t="shared" si="640"/>
        <v/>
      </c>
      <c r="BR645" s="18" t="str">
        <f t="shared" si="640"/>
        <v/>
      </c>
      <c r="BS645" s="18" t="str">
        <f t="shared" si="640"/>
        <v/>
      </c>
      <c r="BT645" s="18" t="str">
        <f t="shared" si="640"/>
        <v/>
      </c>
      <c r="BU645" s="18" t="str">
        <f t="shared" si="640"/>
        <v/>
      </c>
      <c r="BV645" s="18" t="str">
        <f t="shared" si="640"/>
        <v/>
      </c>
      <c r="BW645" s="18" t="str">
        <f t="shared" si="640"/>
        <v/>
      </c>
      <c r="BX645" s="18" t="str">
        <f t="shared" si="640"/>
        <v/>
      </c>
      <c r="BY645" s="18" t="str">
        <f t="shared" si="640"/>
        <v/>
      </c>
      <c r="BZ645" s="18" t="str">
        <f t="shared" si="640"/>
        <v/>
      </c>
      <c r="CA645" s="18" t="str">
        <f>IF(BY645&lt;&gt;"",BY645-LOOKUP(2,1/(LEN($AQ$1:AQ645)&gt;0),$AQ$1:AQ645),"")</f>
        <v/>
      </c>
    </row>
    <row r="646" spans="1:79" x14ac:dyDescent="0.25">
      <c r="A646" s="21">
        <v>61954</v>
      </c>
      <c r="B646" s="21">
        <v>1</v>
      </c>
      <c r="C646" s="22" t="s">
        <v>2083</v>
      </c>
      <c r="D646" s="21">
        <v>332</v>
      </c>
      <c r="E646" s="23">
        <v>0.44791666666666669</v>
      </c>
      <c r="F646" s="22" t="s">
        <v>1366</v>
      </c>
      <c r="G646" s="22" t="b">
        <v>1</v>
      </c>
      <c r="H646" s="24">
        <v>43532.447847222225</v>
      </c>
      <c r="I646" s="25" t="s">
        <v>704</v>
      </c>
      <c r="J646" s="22" t="s">
        <v>705</v>
      </c>
      <c r="K646" s="11">
        <v>0</v>
      </c>
      <c r="L646" s="11">
        <v>808</v>
      </c>
      <c r="M646" s="11">
        <v>1531</v>
      </c>
      <c r="N646" s="11">
        <v>1.2541079286165768E-12</v>
      </c>
      <c r="O646" s="11">
        <v>66</v>
      </c>
      <c r="P646" s="14">
        <v>0.49999995897118549</v>
      </c>
      <c r="Q646" s="11">
        <v>1583.0251641344287</v>
      </c>
      <c r="R646" s="15">
        <v>0.18223169133702347</v>
      </c>
      <c r="S646" s="11">
        <v>46.903759631473577</v>
      </c>
      <c r="T646" s="11">
        <v>45.000000461004674</v>
      </c>
      <c r="U646" s="11">
        <v>1.0423057589103499</v>
      </c>
      <c r="V646" s="11">
        <v>3.7523007320772597</v>
      </c>
      <c r="W646" s="22"/>
      <c r="X646" s="21">
        <v>0</v>
      </c>
      <c r="Y646" s="22">
        <v>0</v>
      </c>
      <c r="Z646" s="22">
        <v>0</v>
      </c>
      <c r="AA646" s="22">
        <v>0</v>
      </c>
      <c r="AB646" s="22">
        <v>0</v>
      </c>
      <c r="AC646" s="22">
        <v>0</v>
      </c>
      <c r="AD646" s="22">
        <v>0</v>
      </c>
      <c r="AE646" s="22">
        <v>0</v>
      </c>
      <c r="AF646" s="22">
        <v>1583.0251641344287</v>
      </c>
      <c r="AG646" s="21">
        <v>0</v>
      </c>
      <c r="AH646" s="22">
        <v>0</v>
      </c>
      <c r="AI646" s="22">
        <v>0</v>
      </c>
      <c r="AJ646" s="22">
        <v>1583.0251641344287</v>
      </c>
      <c r="AK646" s="22">
        <v>8544.8116110658502</v>
      </c>
      <c r="AL646" s="22">
        <v>0</v>
      </c>
      <c r="AM646" s="22">
        <v>49</v>
      </c>
      <c r="AN646" s="22">
        <v>0</v>
      </c>
      <c r="AO646" s="22">
        <v>0</v>
      </c>
      <c r="AQ646" s="18" t="str">
        <f t="shared" ref="AQ646:BZ646" si="641">IF(OR(AND(AQ$2&gt;$O645,AQ$2&lt;=$O646),AND(AQ$2&lt;=$O645,$O644&gt;$O645),AND(AQ$2&gt;$O646,$O647&lt;$O646)),$H645+((AQ$1-$Q645)/$U646/86000),"")</f>
        <v/>
      </c>
      <c r="AR646" s="18" t="str">
        <f t="shared" si="641"/>
        <v/>
      </c>
      <c r="AS646" s="18" t="str">
        <f t="shared" si="641"/>
        <v/>
      </c>
      <c r="AT646" s="18" t="str">
        <f t="shared" si="641"/>
        <v/>
      </c>
      <c r="AU646" s="18" t="str">
        <f t="shared" si="641"/>
        <v/>
      </c>
      <c r="AV646" s="18" t="str">
        <f t="shared" si="641"/>
        <v/>
      </c>
      <c r="AW646" s="18" t="str">
        <f t="shared" si="641"/>
        <v/>
      </c>
      <c r="AX646" s="18" t="str">
        <f t="shared" si="641"/>
        <v/>
      </c>
      <c r="AY646" s="18" t="str">
        <f t="shared" si="641"/>
        <v/>
      </c>
      <c r="AZ646" s="18" t="str">
        <f t="shared" si="641"/>
        <v/>
      </c>
      <c r="BA646" s="18" t="str">
        <f t="shared" si="641"/>
        <v/>
      </c>
      <c r="BB646" s="18" t="str">
        <f t="shared" si="641"/>
        <v/>
      </c>
      <c r="BC646" s="18" t="str">
        <f t="shared" si="641"/>
        <v/>
      </c>
      <c r="BD646" s="18" t="str">
        <f t="shared" si="641"/>
        <v/>
      </c>
      <c r="BE646" s="18" t="str">
        <f t="shared" si="641"/>
        <v/>
      </c>
      <c r="BF646" s="18" t="str">
        <f t="shared" si="641"/>
        <v/>
      </c>
      <c r="BG646" s="18" t="str">
        <f t="shared" si="641"/>
        <v/>
      </c>
      <c r="BH646" s="18" t="str">
        <f t="shared" si="641"/>
        <v/>
      </c>
      <c r="BI646" s="18" t="str">
        <f t="shared" si="641"/>
        <v/>
      </c>
      <c r="BJ646" s="18" t="str">
        <f t="shared" si="641"/>
        <v/>
      </c>
      <c r="BK646" s="18" t="str">
        <f t="shared" si="641"/>
        <v/>
      </c>
      <c r="BL646" s="18" t="str">
        <f t="shared" si="641"/>
        <v/>
      </c>
      <c r="BM646" s="18" t="str">
        <f t="shared" si="641"/>
        <v/>
      </c>
      <c r="BN646" s="18" t="str">
        <f t="shared" si="641"/>
        <v/>
      </c>
      <c r="BO646" s="18" t="str">
        <f t="shared" si="641"/>
        <v/>
      </c>
      <c r="BP646" s="18" t="str">
        <f t="shared" si="641"/>
        <v/>
      </c>
      <c r="BQ646" s="18" t="str">
        <f t="shared" si="641"/>
        <v/>
      </c>
      <c r="BR646" s="18" t="str">
        <f t="shared" si="641"/>
        <v/>
      </c>
      <c r="BS646" s="18" t="str">
        <f t="shared" si="641"/>
        <v/>
      </c>
      <c r="BT646" s="18" t="str">
        <f t="shared" si="641"/>
        <v/>
      </c>
      <c r="BU646" s="18" t="str">
        <f t="shared" si="641"/>
        <v/>
      </c>
      <c r="BV646" s="18" t="str">
        <f t="shared" si="641"/>
        <v/>
      </c>
      <c r="BW646" s="18" t="str">
        <f t="shared" si="641"/>
        <v/>
      </c>
      <c r="BX646" s="18" t="str">
        <f t="shared" si="641"/>
        <v/>
      </c>
      <c r="BY646" s="18" t="str">
        <f t="shared" si="641"/>
        <v/>
      </c>
      <c r="BZ646" s="18" t="str">
        <f t="shared" si="641"/>
        <v/>
      </c>
      <c r="CA646" s="18" t="str">
        <f>IF(BY646&lt;&gt;"",BY646-LOOKUP(2,1/(LEN($AQ$1:AQ646)&gt;0),$AQ$1:AQ646),"")</f>
        <v/>
      </c>
    </row>
    <row r="647" spans="1:79" x14ac:dyDescent="0.25">
      <c r="A647" s="21">
        <v>61955</v>
      </c>
      <c r="B647" s="21">
        <v>1</v>
      </c>
      <c r="C647" s="22" t="s">
        <v>2084</v>
      </c>
      <c r="D647" s="21">
        <v>332</v>
      </c>
      <c r="E647" s="23">
        <v>0.44791666666666669</v>
      </c>
      <c r="F647" s="22" t="s">
        <v>1366</v>
      </c>
      <c r="G647" s="22" t="b">
        <v>1</v>
      </c>
      <c r="H647" s="24">
        <v>43532.448368055557</v>
      </c>
      <c r="I647" s="25" t="s">
        <v>435</v>
      </c>
      <c r="J647" s="22" t="s">
        <v>436</v>
      </c>
      <c r="K647" s="11">
        <v>0</v>
      </c>
      <c r="L647" s="11">
        <v>809</v>
      </c>
      <c r="M647" s="11">
        <v>1534</v>
      </c>
      <c r="N647" s="11">
        <v>3.1974423109204508E-12</v>
      </c>
      <c r="O647" s="11">
        <v>67</v>
      </c>
      <c r="P647" s="14">
        <v>0.4999999473376624</v>
      </c>
      <c r="Q647" s="11">
        <v>1609.9482410695814</v>
      </c>
      <c r="R647" s="15">
        <v>0.18533097109393898</v>
      </c>
      <c r="S647" s="11">
        <v>26.923076935152721</v>
      </c>
      <c r="T647" s="11">
        <v>44.999999832361937</v>
      </c>
      <c r="U647" s="11">
        <v>0.59829060078775553</v>
      </c>
      <c r="V647" s="11">
        <v>2.15384616283592</v>
      </c>
      <c r="W647" s="22"/>
      <c r="X647" s="21">
        <v>0</v>
      </c>
      <c r="Y647" s="22">
        <v>0</v>
      </c>
      <c r="Z647" s="22">
        <v>0</v>
      </c>
      <c r="AA647" s="22">
        <v>0</v>
      </c>
      <c r="AB647" s="22">
        <v>0</v>
      </c>
      <c r="AC647" s="22">
        <v>0</v>
      </c>
      <c r="AD647" s="22">
        <v>0</v>
      </c>
      <c r="AE647" s="22">
        <v>0</v>
      </c>
      <c r="AF647" s="22">
        <v>1609.9482410695814</v>
      </c>
      <c r="AG647" s="21">
        <v>0</v>
      </c>
      <c r="AH647" s="22">
        <v>0</v>
      </c>
      <c r="AI647" s="22">
        <v>0</v>
      </c>
      <c r="AJ647" s="22">
        <v>1609.9482410695814</v>
      </c>
      <c r="AK647" s="22">
        <v>8544.8116110658502</v>
      </c>
      <c r="AL647" s="22">
        <v>0</v>
      </c>
      <c r="AM647" s="22">
        <v>48</v>
      </c>
      <c r="AN647" s="22">
        <v>0</v>
      </c>
      <c r="AO647" s="22">
        <v>0</v>
      </c>
      <c r="AQ647" s="18" t="str">
        <f t="shared" ref="AQ647:BZ647" si="642">IF(OR(AND(AQ$2&gt;$O646,AQ$2&lt;=$O647),AND(AQ$2&lt;=$O646,$O645&gt;$O646),AND(AQ$2&gt;$O647,$O648&lt;$O647)),$H646+((AQ$1-$Q646)/$U647/86000),"")</f>
        <v/>
      </c>
      <c r="AR647" s="18" t="str">
        <f t="shared" si="642"/>
        <v/>
      </c>
      <c r="AS647" s="18" t="str">
        <f t="shared" si="642"/>
        <v/>
      </c>
      <c r="AT647" s="18" t="str">
        <f t="shared" si="642"/>
        <v/>
      </c>
      <c r="AU647" s="18" t="str">
        <f t="shared" si="642"/>
        <v/>
      </c>
      <c r="AV647" s="18" t="str">
        <f t="shared" si="642"/>
        <v/>
      </c>
      <c r="AW647" s="18" t="str">
        <f t="shared" si="642"/>
        <v/>
      </c>
      <c r="AX647" s="18" t="str">
        <f t="shared" si="642"/>
        <v/>
      </c>
      <c r="AY647" s="18" t="str">
        <f t="shared" si="642"/>
        <v/>
      </c>
      <c r="AZ647" s="18" t="str">
        <f t="shared" si="642"/>
        <v/>
      </c>
      <c r="BA647" s="18" t="str">
        <f t="shared" si="642"/>
        <v/>
      </c>
      <c r="BB647" s="18" t="str">
        <f t="shared" si="642"/>
        <v/>
      </c>
      <c r="BC647" s="18" t="str">
        <f t="shared" si="642"/>
        <v/>
      </c>
      <c r="BD647" s="18" t="str">
        <f t="shared" si="642"/>
        <v/>
      </c>
      <c r="BE647" s="18" t="str">
        <f t="shared" si="642"/>
        <v/>
      </c>
      <c r="BF647" s="18" t="str">
        <f t="shared" si="642"/>
        <v/>
      </c>
      <c r="BG647" s="18" t="str">
        <f t="shared" si="642"/>
        <v/>
      </c>
      <c r="BH647" s="18" t="str">
        <f t="shared" si="642"/>
        <v/>
      </c>
      <c r="BI647" s="18" t="str">
        <f t="shared" si="642"/>
        <v/>
      </c>
      <c r="BJ647" s="18" t="str">
        <f t="shared" si="642"/>
        <v/>
      </c>
      <c r="BK647" s="18" t="str">
        <f t="shared" si="642"/>
        <v/>
      </c>
      <c r="BL647" s="18" t="str">
        <f t="shared" si="642"/>
        <v/>
      </c>
      <c r="BM647" s="18" t="str">
        <f t="shared" si="642"/>
        <v/>
      </c>
      <c r="BN647" s="18" t="str">
        <f t="shared" si="642"/>
        <v/>
      </c>
      <c r="BO647" s="18" t="str">
        <f t="shared" si="642"/>
        <v/>
      </c>
      <c r="BP647" s="18" t="str">
        <f t="shared" si="642"/>
        <v/>
      </c>
      <c r="BQ647" s="18" t="str">
        <f t="shared" si="642"/>
        <v/>
      </c>
      <c r="BR647" s="18" t="str">
        <f t="shared" si="642"/>
        <v/>
      </c>
      <c r="BS647" s="18" t="str">
        <f t="shared" si="642"/>
        <v/>
      </c>
      <c r="BT647" s="18" t="str">
        <f t="shared" si="642"/>
        <v/>
      </c>
      <c r="BU647" s="18" t="str">
        <f t="shared" si="642"/>
        <v/>
      </c>
      <c r="BV647" s="18" t="str">
        <f t="shared" si="642"/>
        <v/>
      </c>
      <c r="BW647" s="18" t="str">
        <f t="shared" si="642"/>
        <v/>
      </c>
      <c r="BX647" s="18" t="str">
        <f t="shared" si="642"/>
        <v/>
      </c>
      <c r="BY647" s="18" t="str">
        <f t="shared" si="642"/>
        <v/>
      </c>
      <c r="BZ647" s="18" t="str">
        <f t="shared" si="642"/>
        <v/>
      </c>
      <c r="CA647" s="18" t="str">
        <f>IF(BY647&lt;&gt;"",BY647-LOOKUP(2,1/(LEN($AQ$1:AQ647)&gt;0),$AQ$1:AQ647),"")</f>
        <v/>
      </c>
    </row>
    <row r="648" spans="1:79" x14ac:dyDescent="0.25">
      <c r="A648" s="21">
        <v>61957</v>
      </c>
      <c r="B648" s="21">
        <v>1</v>
      </c>
      <c r="C648" s="22" t="s">
        <v>2088</v>
      </c>
      <c r="D648" s="21">
        <v>332</v>
      </c>
      <c r="E648" s="23">
        <v>0.44861111111111113</v>
      </c>
      <c r="F648" s="22" t="s">
        <v>1366</v>
      </c>
      <c r="G648" s="22" t="b">
        <v>1</v>
      </c>
      <c r="H648" s="24">
        <v>43532.448888888888</v>
      </c>
      <c r="I648" s="25" t="s">
        <v>333</v>
      </c>
      <c r="J648" s="22" t="s">
        <v>334</v>
      </c>
      <c r="K648" s="11">
        <v>0</v>
      </c>
      <c r="L648" s="11">
        <v>810</v>
      </c>
      <c r="M648" s="11">
        <v>1537</v>
      </c>
      <c r="N648" s="11">
        <v>1.3947953902970767E-11</v>
      </c>
      <c r="O648" s="11">
        <v>68</v>
      </c>
      <c r="P648" s="14">
        <v>0.74999993956517719</v>
      </c>
      <c r="Q648" s="11">
        <v>1671.0343337393283</v>
      </c>
      <c r="R648" s="15">
        <v>0.19236296416428592</v>
      </c>
      <c r="S648" s="11">
        <v>61.086092669746904</v>
      </c>
      <c r="T648" s="11">
        <v>44.999999832361937</v>
      </c>
      <c r="U648" s="11">
        <v>1.3574687310513407</v>
      </c>
      <c r="V648" s="11">
        <v>4.8868874317848263</v>
      </c>
      <c r="W648" s="22"/>
      <c r="X648" s="21">
        <v>0</v>
      </c>
      <c r="Y648" s="22">
        <v>0</v>
      </c>
      <c r="Z648" s="22">
        <v>0</v>
      </c>
      <c r="AA648" s="22">
        <v>0</v>
      </c>
      <c r="AB648" s="22">
        <v>0</v>
      </c>
      <c r="AC648" s="22">
        <v>0</v>
      </c>
      <c r="AD648" s="22">
        <v>0</v>
      </c>
      <c r="AE648" s="22">
        <v>0</v>
      </c>
      <c r="AF648" s="22">
        <v>1671.0343337393283</v>
      </c>
      <c r="AG648" s="21">
        <v>0</v>
      </c>
      <c r="AH648" s="22">
        <v>0</v>
      </c>
      <c r="AI648" s="22">
        <v>0</v>
      </c>
      <c r="AJ648" s="22">
        <v>1671.0343337393283</v>
      </c>
      <c r="AK648" s="22">
        <v>8544.8116110658502</v>
      </c>
      <c r="AL648" s="22">
        <v>0</v>
      </c>
      <c r="AM648" s="22">
        <v>47</v>
      </c>
      <c r="AN648" s="22">
        <v>0</v>
      </c>
      <c r="AO648" s="22">
        <v>0</v>
      </c>
      <c r="AQ648" s="18" t="str">
        <f t="shared" ref="AQ648:BZ648" si="643">IF(OR(AND(AQ$2&gt;$O647,AQ$2&lt;=$O648),AND(AQ$2&lt;=$O647,$O646&gt;$O647),AND(AQ$2&gt;$O648,$O649&lt;$O648)),$H647+((AQ$1-$Q647)/$U648/86000),"")</f>
        <v/>
      </c>
      <c r="AR648" s="18" t="str">
        <f t="shared" si="643"/>
        <v/>
      </c>
      <c r="AS648" s="18" t="str">
        <f t="shared" si="643"/>
        <v/>
      </c>
      <c r="AT648" s="18" t="str">
        <f t="shared" si="643"/>
        <v/>
      </c>
      <c r="AU648" s="18" t="str">
        <f t="shared" si="643"/>
        <v/>
      </c>
      <c r="AV648" s="18" t="str">
        <f t="shared" si="643"/>
        <v/>
      </c>
      <c r="AW648" s="18" t="str">
        <f t="shared" si="643"/>
        <v/>
      </c>
      <c r="AX648" s="18" t="str">
        <f t="shared" si="643"/>
        <v/>
      </c>
      <c r="AY648" s="18" t="str">
        <f t="shared" si="643"/>
        <v/>
      </c>
      <c r="AZ648" s="18" t="str">
        <f t="shared" si="643"/>
        <v/>
      </c>
      <c r="BA648" s="18" t="str">
        <f t="shared" si="643"/>
        <v/>
      </c>
      <c r="BB648" s="18" t="str">
        <f t="shared" si="643"/>
        <v/>
      </c>
      <c r="BC648" s="18" t="str">
        <f t="shared" si="643"/>
        <v/>
      </c>
      <c r="BD648" s="18" t="str">
        <f t="shared" si="643"/>
        <v/>
      </c>
      <c r="BE648" s="18" t="str">
        <f t="shared" si="643"/>
        <v/>
      </c>
      <c r="BF648" s="18" t="str">
        <f t="shared" si="643"/>
        <v/>
      </c>
      <c r="BG648" s="18" t="str">
        <f t="shared" si="643"/>
        <v/>
      </c>
      <c r="BH648" s="18" t="str">
        <f t="shared" si="643"/>
        <v/>
      </c>
      <c r="BI648" s="18" t="str">
        <f t="shared" si="643"/>
        <v/>
      </c>
      <c r="BJ648" s="18" t="str">
        <f t="shared" si="643"/>
        <v/>
      </c>
      <c r="BK648" s="18" t="str">
        <f t="shared" si="643"/>
        <v/>
      </c>
      <c r="BL648" s="18" t="str">
        <f t="shared" si="643"/>
        <v/>
      </c>
      <c r="BM648" s="18" t="str">
        <f t="shared" si="643"/>
        <v/>
      </c>
      <c r="BN648" s="18" t="str">
        <f t="shared" si="643"/>
        <v/>
      </c>
      <c r="BO648" s="18" t="str">
        <f t="shared" si="643"/>
        <v/>
      </c>
      <c r="BP648" s="18" t="str">
        <f t="shared" si="643"/>
        <v/>
      </c>
      <c r="BQ648" s="18" t="str">
        <f t="shared" si="643"/>
        <v/>
      </c>
      <c r="BR648" s="18" t="str">
        <f t="shared" si="643"/>
        <v/>
      </c>
      <c r="BS648" s="18" t="str">
        <f t="shared" si="643"/>
        <v/>
      </c>
      <c r="BT648" s="18" t="str">
        <f t="shared" si="643"/>
        <v/>
      </c>
      <c r="BU648" s="18" t="str">
        <f t="shared" si="643"/>
        <v/>
      </c>
      <c r="BV648" s="18" t="str">
        <f t="shared" si="643"/>
        <v/>
      </c>
      <c r="BW648" s="18" t="str">
        <f t="shared" si="643"/>
        <v/>
      </c>
      <c r="BX648" s="18" t="str">
        <f t="shared" si="643"/>
        <v/>
      </c>
      <c r="BY648" s="18" t="str">
        <f t="shared" si="643"/>
        <v/>
      </c>
      <c r="BZ648" s="18" t="str">
        <f t="shared" si="643"/>
        <v/>
      </c>
      <c r="CA648" s="18" t="str">
        <f>IF(BY648&lt;&gt;"",BY648-LOOKUP(2,1/(LEN($AQ$1:AQ648)&gt;0),$AQ$1:AQ648),"")</f>
        <v/>
      </c>
    </row>
    <row r="649" spans="1:79" x14ac:dyDescent="0.25">
      <c r="A649" s="21">
        <v>61958</v>
      </c>
      <c r="B649" s="21">
        <v>1</v>
      </c>
      <c r="C649" s="22" t="s">
        <v>2089</v>
      </c>
      <c r="D649" s="21">
        <v>332</v>
      </c>
      <c r="E649" s="23">
        <v>0.44930555555555557</v>
      </c>
      <c r="F649" s="22" t="s">
        <v>1366</v>
      </c>
      <c r="G649" s="22" t="b">
        <v>1</v>
      </c>
      <c r="H649" s="24">
        <v>43532.44940972222</v>
      </c>
      <c r="I649" s="25" t="s">
        <v>203</v>
      </c>
      <c r="J649" s="22" t="s">
        <v>204</v>
      </c>
      <c r="K649" s="11">
        <v>0</v>
      </c>
      <c r="L649" s="11">
        <v>811</v>
      </c>
      <c r="M649" s="11">
        <v>1540</v>
      </c>
      <c r="N649" s="11">
        <v>8.0078166320163291E-12</v>
      </c>
      <c r="O649" s="11">
        <v>69</v>
      </c>
      <c r="P649" s="14">
        <v>0.49999994364277134</v>
      </c>
      <c r="Q649" s="11">
        <v>1709.7796991022312</v>
      </c>
      <c r="R649" s="15">
        <v>0.19682317971961688</v>
      </c>
      <c r="S649" s="11">
        <v>38.74536536290293</v>
      </c>
      <c r="T649" s="11">
        <v>44.999999832361937</v>
      </c>
      <c r="U649" s="11">
        <v>0.86100812238312585</v>
      </c>
      <c r="V649" s="11">
        <v>3.0996292405792532</v>
      </c>
      <c r="W649" s="22"/>
      <c r="X649" s="21">
        <v>0</v>
      </c>
      <c r="Y649" s="22">
        <v>0</v>
      </c>
      <c r="Z649" s="22">
        <v>0</v>
      </c>
      <c r="AA649" s="22">
        <v>0</v>
      </c>
      <c r="AB649" s="22">
        <v>0</v>
      </c>
      <c r="AC649" s="22">
        <v>0</v>
      </c>
      <c r="AD649" s="22">
        <v>0</v>
      </c>
      <c r="AE649" s="22">
        <v>0</v>
      </c>
      <c r="AF649" s="22">
        <v>1709.7796991022312</v>
      </c>
      <c r="AG649" s="21">
        <v>0</v>
      </c>
      <c r="AH649" s="22">
        <v>0</v>
      </c>
      <c r="AI649" s="22">
        <v>0</v>
      </c>
      <c r="AJ649" s="22">
        <v>1709.7796991022312</v>
      </c>
      <c r="AK649" s="22">
        <v>8544.8116110658502</v>
      </c>
      <c r="AL649" s="22">
        <v>0</v>
      </c>
      <c r="AM649" s="22">
        <v>46</v>
      </c>
      <c r="AN649" s="22">
        <v>0</v>
      </c>
      <c r="AO649" s="22">
        <v>0</v>
      </c>
      <c r="AQ649" s="18" t="str">
        <f t="shared" ref="AQ649:BZ649" si="644">IF(OR(AND(AQ$2&gt;$O648,AQ$2&lt;=$O649),AND(AQ$2&lt;=$O648,$O647&gt;$O648),AND(AQ$2&gt;$O649,$O650&lt;$O649)),$H648+((AQ$1-$Q648)/$U649/86000),"")</f>
        <v/>
      </c>
      <c r="AR649" s="18" t="str">
        <f t="shared" si="644"/>
        <v/>
      </c>
      <c r="AS649" s="18" t="str">
        <f t="shared" si="644"/>
        <v/>
      </c>
      <c r="AT649" s="18" t="str">
        <f t="shared" si="644"/>
        <v/>
      </c>
      <c r="AU649" s="18" t="str">
        <f t="shared" si="644"/>
        <v/>
      </c>
      <c r="AV649" s="18" t="str">
        <f t="shared" si="644"/>
        <v/>
      </c>
      <c r="AW649" s="18" t="str">
        <f t="shared" si="644"/>
        <v/>
      </c>
      <c r="AX649" s="18" t="str">
        <f t="shared" si="644"/>
        <v/>
      </c>
      <c r="AY649" s="18" t="str">
        <f t="shared" si="644"/>
        <v/>
      </c>
      <c r="AZ649" s="18" t="str">
        <f t="shared" si="644"/>
        <v/>
      </c>
      <c r="BA649" s="18" t="str">
        <f t="shared" si="644"/>
        <v/>
      </c>
      <c r="BB649" s="18" t="str">
        <f t="shared" si="644"/>
        <v/>
      </c>
      <c r="BC649" s="18" t="str">
        <f t="shared" si="644"/>
        <v/>
      </c>
      <c r="BD649" s="18" t="str">
        <f t="shared" si="644"/>
        <v/>
      </c>
      <c r="BE649" s="18" t="str">
        <f t="shared" si="644"/>
        <v/>
      </c>
      <c r="BF649" s="18" t="str">
        <f t="shared" si="644"/>
        <v/>
      </c>
      <c r="BG649" s="18" t="str">
        <f t="shared" si="644"/>
        <v/>
      </c>
      <c r="BH649" s="18" t="str">
        <f t="shared" si="644"/>
        <v/>
      </c>
      <c r="BI649" s="18" t="str">
        <f t="shared" si="644"/>
        <v/>
      </c>
      <c r="BJ649" s="18" t="str">
        <f t="shared" si="644"/>
        <v/>
      </c>
      <c r="BK649" s="18" t="str">
        <f t="shared" si="644"/>
        <v/>
      </c>
      <c r="BL649" s="18" t="str">
        <f t="shared" si="644"/>
        <v/>
      </c>
      <c r="BM649" s="18" t="str">
        <f t="shared" si="644"/>
        <v/>
      </c>
      <c r="BN649" s="18" t="str">
        <f t="shared" si="644"/>
        <v/>
      </c>
      <c r="BO649" s="18" t="str">
        <f t="shared" si="644"/>
        <v/>
      </c>
      <c r="BP649" s="18" t="str">
        <f t="shared" si="644"/>
        <v/>
      </c>
      <c r="BQ649" s="18" t="str">
        <f t="shared" si="644"/>
        <v/>
      </c>
      <c r="BR649" s="18" t="str">
        <f t="shared" si="644"/>
        <v/>
      </c>
      <c r="BS649" s="18" t="str">
        <f t="shared" si="644"/>
        <v/>
      </c>
      <c r="BT649" s="18" t="str">
        <f t="shared" si="644"/>
        <v/>
      </c>
      <c r="BU649" s="18" t="str">
        <f t="shared" si="644"/>
        <v/>
      </c>
      <c r="BV649" s="18" t="str">
        <f t="shared" si="644"/>
        <v/>
      </c>
      <c r="BW649" s="18" t="str">
        <f t="shared" si="644"/>
        <v/>
      </c>
      <c r="BX649" s="18" t="str">
        <f t="shared" si="644"/>
        <v/>
      </c>
      <c r="BY649" s="18" t="str">
        <f t="shared" si="644"/>
        <v/>
      </c>
      <c r="BZ649" s="18" t="str">
        <f t="shared" si="644"/>
        <v/>
      </c>
      <c r="CA649" s="18" t="str">
        <f>IF(BY649&lt;&gt;"",BY649-LOOKUP(2,1/(LEN($AQ$1:AQ649)&gt;0),$AQ$1:AQ649),"")</f>
        <v/>
      </c>
    </row>
    <row r="650" spans="1:79" x14ac:dyDescent="0.25">
      <c r="A650" s="21">
        <v>61960</v>
      </c>
      <c r="B650" s="21">
        <v>1</v>
      </c>
      <c r="C650" s="22" t="s">
        <v>2091</v>
      </c>
      <c r="D650" s="21">
        <v>332</v>
      </c>
      <c r="E650" s="23">
        <v>0.45</v>
      </c>
      <c r="F650" s="22" t="s">
        <v>1366</v>
      </c>
      <c r="G650" s="22" t="b">
        <v>1</v>
      </c>
      <c r="H650" s="24">
        <v>43532.449930555558</v>
      </c>
      <c r="I650" s="25" t="s">
        <v>175</v>
      </c>
      <c r="J650" s="22" t="s">
        <v>176</v>
      </c>
      <c r="K650" s="11">
        <v>0</v>
      </c>
      <c r="L650" s="11">
        <v>812</v>
      </c>
      <c r="M650" s="11">
        <v>1543</v>
      </c>
      <c r="N650" s="11">
        <v>2.7966962079517543E-11</v>
      </c>
      <c r="O650" s="11">
        <v>70</v>
      </c>
      <c r="P650" s="14">
        <v>0.47479467060605496</v>
      </c>
      <c r="Q650" s="11">
        <v>1755.5960032463133</v>
      </c>
      <c r="R650" s="15">
        <v>0.20209737420758181</v>
      </c>
      <c r="S650" s="11">
        <v>45.816304144082096</v>
      </c>
      <c r="T650" s="11">
        <v>45.000000461004674</v>
      </c>
      <c r="U650" s="11">
        <v>1.0181400816603279</v>
      </c>
      <c r="V650" s="11">
        <v>3.6653042939771803</v>
      </c>
      <c r="W650" s="22"/>
      <c r="X650" s="21">
        <v>0</v>
      </c>
      <c r="Y650" s="22">
        <v>0</v>
      </c>
      <c r="Z650" s="22">
        <v>0</v>
      </c>
      <c r="AA650" s="22">
        <v>0</v>
      </c>
      <c r="AB650" s="22">
        <v>0</v>
      </c>
      <c r="AC650" s="22">
        <v>0</v>
      </c>
      <c r="AD650" s="22">
        <v>0</v>
      </c>
      <c r="AE650" s="22">
        <v>0</v>
      </c>
      <c r="AF650" s="22">
        <v>1755.5960032463133</v>
      </c>
      <c r="AG650" s="21">
        <v>0</v>
      </c>
      <c r="AH650" s="22">
        <v>0</v>
      </c>
      <c r="AI650" s="22">
        <v>0</v>
      </c>
      <c r="AJ650" s="22">
        <v>1755.5960032463133</v>
      </c>
      <c r="AK650" s="22">
        <v>8544.8116110658502</v>
      </c>
      <c r="AL650" s="22">
        <v>0</v>
      </c>
      <c r="AM650" s="22">
        <v>45</v>
      </c>
      <c r="AN650" s="22">
        <v>0</v>
      </c>
      <c r="AO650" s="22">
        <v>0</v>
      </c>
      <c r="AQ650" s="18" t="str">
        <f t="shared" ref="AQ650:BZ650" si="645">IF(OR(AND(AQ$2&gt;$O649,AQ$2&lt;=$O650),AND(AQ$2&lt;=$O649,$O648&gt;$O649),AND(AQ$2&gt;$O650,$O651&lt;$O650)),$H649+((AQ$1-$Q649)/$U650/86000),"")</f>
        <v/>
      </c>
      <c r="AR650" s="18" t="str">
        <f t="shared" si="645"/>
        <v/>
      </c>
      <c r="AS650" s="18" t="str">
        <f t="shared" si="645"/>
        <v/>
      </c>
      <c r="AT650" s="18" t="str">
        <f t="shared" si="645"/>
        <v/>
      </c>
      <c r="AU650" s="18" t="str">
        <f t="shared" si="645"/>
        <v/>
      </c>
      <c r="AV650" s="18" t="str">
        <f t="shared" si="645"/>
        <v/>
      </c>
      <c r="AW650" s="18" t="str">
        <f t="shared" si="645"/>
        <v/>
      </c>
      <c r="AX650" s="18" t="str">
        <f t="shared" si="645"/>
        <v/>
      </c>
      <c r="AY650" s="18" t="str">
        <f t="shared" si="645"/>
        <v/>
      </c>
      <c r="AZ650" s="18" t="str">
        <f t="shared" si="645"/>
        <v/>
      </c>
      <c r="BA650" s="18" t="str">
        <f t="shared" si="645"/>
        <v/>
      </c>
      <c r="BB650" s="18" t="str">
        <f t="shared" si="645"/>
        <v/>
      </c>
      <c r="BC650" s="18" t="str">
        <f t="shared" si="645"/>
        <v/>
      </c>
      <c r="BD650" s="18" t="str">
        <f t="shared" si="645"/>
        <v/>
      </c>
      <c r="BE650" s="18" t="str">
        <f t="shared" si="645"/>
        <v/>
      </c>
      <c r="BF650" s="18" t="str">
        <f t="shared" si="645"/>
        <v/>
      </c>
      <c r="BG650" s="18" t="str">
        <f t="shared" si="645"/>
        <v/>
      </c>
      <c r="BH650" s="18" t="str">
        <f t="shared" si="645"/>
        <v/>
      </c>
      <c r="BI650" s="18" t="str">
        <f t="shared" si="645"/>
        <v/>
      </c>
      <c r="BJ650" s="18" t="str">
        <f t="shared" si="645"/>
        <v/>
      </c>
      <c r="BK650" s="18" t="str">
        <f t="shared" si="645"/>
        <v/>
      </c>
      <c r="BL650" s="18" t="str">
        <f t="shared" si="645"/>
        <v/>
      </c>
      <c r="BM650" s="18" t="str">
        <f t="shared" si="645"/>
        <v/>
      </c>
      <c r="BN650" s="18" t="str">
        <f t="shared" si="645"/>
        <v/>
      </c>
      <c r="BO650" s="18" t="str">
        <f t="shared" si="645"/>
        <v/>
      </c>
      <c r="BP650" s="18" t="str">
        <f t="shared" si="645"/>
        <v/>
      </c>
      <c r="BQ650" s="18" t="str">
        <f t="shared" si="645"/>
        <v/>
      </c>
      <c r="BR650" s="18" t="str">
        <f t="shared" si="645"/>
        <v/>
      </c>
      <c r="BS650" s="18" t="str">
        <f t="shared" si="645"/>
        <v/>
      </c>
      <c r="BT650" s="18" t="str">
        <f t="shared" si="645"/>
        <v/>
      </c>
      <c r="BU650" s="18" t="str">
        <f t="shared" si="645"/>
        <v/>
      </c>
      <c r="BV650" s="18" t="str">
        <f t="shared" si="645"/>
        <v/>
      </c>
      <c r="BW650" s="18" t="str">
        <f t="shared" si="645"/>
        <v/>
      </c>
      <c r="BX650" s="18" t="str">
        <f t="shared" si="645"/>
        <v/>
      </c>
      <c r="BY650" s="18" t="str">
        <f t="shared" si="645"/>
        <v/>
      </c>
      <c r="BZ650" s="18" t="str">
        <f t="shared" si="645"/>
        <v/>
      </c>
      <c r="CA650" s="18" t="str">
        <f>IF(BY650&lt;&gt;"",BY650-LOOKUP(2,1/(LEN($AQ$1:AQ650)&gt;0),$AQ$1:AQ650),"")</f>
        <v/>
      </c>
    </row>
    <row r="651" spans="1:79" x14ac:dyDescent="0.25">
      <c r="A651" s="21">
        <v>61961</v>
      </c>
      <c r="B651" s="21">
        <v>1</v>
      </c>
      <c r="C651" s="22" t="s">
        <v>2092</v>
      </c>
      <c r="D651" s="21">
        <v>332</v>
      </c>
      <c r="E651" s="23">
        <v>0.45</v>
      </c>
      <c r="F651" s="22" t="s">
        <v>1366</v>
      </c>
      <c r="G651" s="22" t="b">
        <v>1</v>
      </c>
      <c r="H651" s="24">
        <v>43532.450462962966</v>
      </c>
      <c r="I651" s="25" t="s">
        <v>139</v>
      </c>
      <c r="J651" s="22" t="s">
        <v>140</v>
      </c>
      <c r="K651" s="11">
        <v>0</v>
      </c>
      <c r="L651" s="11">
        <v>813</v>
      </c>
      <c r="M651" s="11">
        <v>1546</v>
      </c>
      <c r="N651" s="11">
        <v>1.0558665053395089E-10</v>
      </c>
      <c r="O651" s="11">
        <v>74</v>
      </c>
      <c r="P651" s="14">
        <v>0.52165290437200751</v>
      </c>
      <c r="Q651" s="11">
        <v>2008.5185113176724</v>
      </c>
      <c r="R651" s="15">
        <v>0.23121282825549469</v>
      </c>
      <c r="S651" s="11">
        <v>252.92250807135906</v>
      </c>
      <c r="T651" s="11">
        <v>46.000000066123903</v>
      </c>
      <c r="U651" s="11">
        <v>5.4983153849519342</v>
      </c>
      <c r="V651" s="11">
        <v>19.793935385826963</v>
      </c>
      <c r="W651" s="22"/>
      <c r="X651" s="21">
        <v>0</v>
      </c>
      <c r="Y651" s="22">
        <v>0</v>
      </c>
      <c r="Z651" s="22">
        <v>0</v>
      </c>
      <c r="AA651" s="22">
        <v>0</v>
      </c>
      <c r="AB651" s="22">
        <v>0</v>
      </c>
      <c r="AC651" s="22">
        <v>0</v>
      </c>
      <c r="AD651" s="22">
        <v>0</v>
      </c>
      <c r="AE651" s="22">
        <v>0</v>
      </c>
      <c r="AF651" s="22">
        <v>2008.5185113176724</v>
      </c>
      <c r="AG651" s="21">
        <v>0</v>
      </c>
      <c r="AH651" s="22">
        <v>0</v>
      </c>
      <c r="AI651" s="22">
        <v>0</v>
      </c>
      <c r="AJ651" s="22">
        <v>2008.5185113176724</v>
      </c>
      <c r="AK651" s="22">
        <v>8544.8116110658502</v>
      </c>
      <c r="AL651" s="22">
        <v>0</v>
      </c>
      <c r="AM651" s="22">
        <v>44</v>
      </c>
      <c r="AN651" s="22">
        <v>0</v>
      </c>
      <c r="AO651" s="22">
        <v>0</v>
      </c>
      <c r="AQ651" s="18" t="str">
        <f t="shared" ref="AQ651:BZ651" si="646">IF(OR(AND(AQ$2&gt;$O650,AQ$2&lt;=$O651),AND(AQ$2&lt;=$O650,$O649&gt;$O650),AND(AQ$2&gt;$O651,$O652&lt;$O651)),$H650+((AQ$1-$Q650)/$U651/86000),"")</f>
        <v/>
      </c>
      <c r="AR651" s="18" t="str">
        <f t="shared" si="646"/>
        <v/>
      </c>
      <c r="AS651" s="18" t="str">
        <f t="shared" si="646"/>
        <v/>
      </c>
      <c r="AT651" s="18" t="str">
        <f t="shared" si="646"/>
        <v/>
      </c>
      <c r="AU651" s="18" t="str">
        <f t="shared" si="646"/>
        <v/>
      </c>
      <c r="AV651" s="18" t="str">
        <f t="shared" si="646"/>
        <v/>
      </c>
      <c r="AW651" s="18">
        <f t="shared" si="646"/>
        <v>43532.449982481783</v>
      </c>
      <c r="AX651" s="18" t="str">
        <f t="shared" si="646"/>
        <v/>
      </c>
      <c r="AY651" s="18" t="str">
        <f t="shared" si="646"/>
        <v/>
      </c>
      <c r="AZ651" s="18" t="str">
        <f t="shared" si="646"/>
        <v/>
      </c>
      <c r="BA651" s="18" t="str">
        <f t="shared" si="646"/>
        <v/>
      </c>
      <c r="BB651" s="18" t="str">
        <f t="shared" si="646"/>
        <v/>
      </c>
      <c r="BC651" s="18" t="str">
        <f t="shared" si="646"/>
        <v/>
      </c>
      <c r="BD651" s="18" t="str">
        <f t="shared" si="646"/>
        <v/>
      </c>
      <c r="BE651" s="18" t="str">
        <f t="shared" si="646"/>
        <v/>
      </c>
      <c r="BF651" s="18" t="str">
        <f t="shared" si="646"/>
        <v/>
      </c>
      <c r="BG651" s="18" t="str">
        <f t="shared" si="646"/>
        <v/>
      </c>
      <c r="BH651" s="18" t="str">
        <f t="shared" si="646"/>
        <v/>
      </c>
      <c r="BI651" s="18" t="str">
        <f t="shared" si="646"/>
        <v/>
      </c>
      <c r="BJ651" s="18" t="str">
        <f t="shared" si="646"/>
        <v/>
      </c>
      <c r="BK651" s="18" t="str">
        <f t="shared" si="646"/>
        <v/>
      </c>
      <c r="BL651" s="18" t="str">
        <f t="shared" si="646"/>
        <v/>
      </c>
      <c r="BM651" s="18" t="str">
        <f t="shared" si="646"/>
        <v/>
      </c>
      <c r="BN651" s="18" t="str">
        <f t="shared" si="646"/>
        <v/>
      </c>
      <c r="BO651" s="18" t="str">
        <f t="shared" si="646"/>
        <v/>
      </c>
      <c r="BP651" s="18" t="str">
        <f t="shared" si="646"/>
        <v/>
      </c>
      <c r="BQ651" s="18" t="str">
        <f t="shared" si="646"/>
        <v/>
      </c>
      <c r="BR651" s="18" t="str">
        <f t="shared" si="646"/>
        <v/>
      </c>
      <c r="BS651" s="18" t="str">
        <f t="shared" si="646"/>
        <v/>
      </c>
      <c r="BT651" s="18" t="str">
        <f t="shared" si="646"/>
        <v/>
      </c>
      <c r="BU651" s="18" t="str">
        <f t="shared" si="646"/>
        <v/>
      </c>
      <c r="BV651" s="18" t="str">
        <f t="shared" si="646"/>
        <v/>
      </c>
      <c r="BW651" s="18" t="str">
        <f t="shared" si="646"/>
        <v/>
      </c>
      <c r="BX651" s="18" t="str">
        <f t="shared" si="646"/>
        <v/>
      </c>
      <c r="BY651" s="18" t="str">
        <f t="shared" si="646"/>
        <v/>
      </c>
      <c r="BZ651" s="18" t="str">
        <f t="shared" si="646"/>
        <v/>
      </c>
      <c r="CA651" s="18" t="str">
        <f>IF(BY651&lt;&gt;"",BY651-LOOKUP(2,1/(LEN($AQ$1:AQ651)&gt;0),$AQ$1:AQ651),"")</f>
        <v/>
      </c>
    </row>
    <row r="652" spans="1:79" x14ac:dyDescent="0.25">
      <c r="A652" s="21">
        <v>61963</v>
      </c>
      <c r="B652" s="21">
        <v>1</v>
      </c>
      <c r="C652" s="22" t="s">
        <v>2094</v>
      </c>
      <c r="D652" s="21">
        <v>332</v>
      </c>
      <c r="E652" s="23">
        <v>0.45069444444444445</v>
      </c>
      <c r="F652" s="22" t="s">
        <v>1366</v>
      </c>
      <c r="G652" s="22" t="b">
        <v>1</v>
      </c>
      <c r="H652" s="24">
        <v>43532.450983796298</v>
      </c>
      <c r="I652" s="25" t="s">
        <v>253</v>
      </c>
      <c r="J652" s="22" t="s">
        <v>254</v>
      </c>
      <c r="K652" s="11">
        <v>0</v>
      </c>
      <c r="L652" s="11">
        <v>814</v>
      </c>
      <c r="M652" s="11">
        <v>1549</v>
      </c>
      <c r="N652" s="11">
        <v>3.3892888495756779E-12</v>
      </c>
      <c r="O652" s="11">
        <v>80</v>
      </c>
      <c r="P652" s="14">
        <v>0.49999996909293121</v>
      </c>
      <c r="Q652" s="11">
        <v>2225.3320597514598</v>
      </c>
      <c r="R652" s="15">
        <v>0.25617155950691756</v>
      </c>
      <c r="S652" s="11">
        <v>216.81354843378745</v>
      </c>
      <c r="T652" s="11">
        <v>44.999999832361937</v>
      </c>
      <c r="U652" s="11">
        <v>4.818078872032908</v>
      </c>
      <c r="V652" s="11">
        <v>17.345083939318471</v>
      </c>
      <c r="W652" s="22"/>
      <c r="X652" s="21">
        <v>0</v>
      </c>
      <c r="Y652" s="22">
        <v>0</v>
      </c>
      <c r="Z652" s="22">
        <v>0</v>
      </c>
      <c r="AA652" s="22">
        <v>0</v>
      </c>
      <c r="AB652" s="22">
        <v>0</v>
      </c>
      <c r="AC652" s="22">
        <v>0</v>
      </c>
      <c r="AD652" s="22">
        <v>0</v>
      </c>
      <c r="AE652" s="22">
        <v>0</v>
      </c>
      <c r="AF652" s="22">
        <v>2225.3320597514598</v>
      </c>
      <c r="AG652" s="21">
        <v>0</v>
      </c>
      <c r="AH652" s="22">
        <v>0</v>
      </c>
      <c r="AI652" s="22">
        <v>0</v>
      </c>
      <c r="AJ652" s="22">
        <v>2225.3320597514598</v>
      </c>
      <c r="AK652" s="22">
        <v>8544.8116110658502</v>
      </c>
      <c r="AL652" s="22">
        <v>0</v>
      </c>
      <c r="AM652" s="22">
        <v>43</v>
      </c>
      <c r="AN652" s="22">
        <v>0</v>
      </c>
      <c r="AO652" s="22">
        <v>0</v>
      </c>
      <c r="AQ652" s="18" t="str">
        <f t="shared" ref="AQ652:BZ652" si="647">IF(OR(AND(AQ$2&gt;$O651,AQ$2&lt;=$O652),AND(AQ$2&lt;=$O651,$O650&gt;$O651),AND(AQ$2&gt;$O652,$O653&lt;$O652)),$H651+((AQ$1-$Q651)/$U652/86000),"")</f>
        <v/>
      </c>
      <c r="AR652" s="18" t="str">
        <f t="shared" si="647"/>
        <v/>
      </c>
      <c r="AS652" s="18" t="str">
        <f t="shared" si="647"/>
        <v/>
      </c>
      <c r="AT652" s="18" t="str">
        <f t="shared" si="647"/>
        <v/>
      </c>
      <c r="AU652" s="18" t="str">
        <f t="shared" si="647"/>
        <v/>
      </c>
      <c r="AV652" s="18" t="str">
        <f t="shared" si="647"/>
        <v/>
      </c>
      <c r="AW652" s="18" t="str">
        <f t="shared" si="647"/>
        <v/>
      </c>
      <c r="AX652" s="18">
        <f t="shared" si="647"/>
        <v>43532.450573747185</v>
      </c>
      <c r="AY652" s="18" t="str">
        <f t="shared" si="647"/>
        <v/>
      </c>
      <c r="AZ652" s="18" t="str">
        <f t="shared" si="647"/>
        <v/>
      </c>
      <c r="BA652" s="18" t="str">
        <f t="shared" si="647"/>
        <v/>
      </c>
      <c r="BB652" s="18" t="str">
        <f t="shared" si="647"/>
        <v/>
      </c>
      <c r="BC652" s="18" t="str">
        <f t="shared" si="647"/>
        <v/>
      </c>
      <c r="BD652" s="18" t="str">
        <f t="shared" si="647"/>
        <v/>
      </c>
      <c r="BE652" s="18" t="str">
        <f t="shared" si="647"/>
        <v/>
      </c>
      <c r="BF652" s="18" t="str">
        <f t="shared" si="647"/>
        <v/>
      </c>
      <c r="BG652" s="18" t="str">
        <f t="shared" si="647"/>
        <v/>
      </c>
      <c r="BH652" s="18" t="str">
        <f t="shared" si="647"/>
        <v/>
      </c>
      <c r="BI652" s="18" t="str">
        <f t="shared" si="647"/>
        <v/>
      </c>
      <c r="BJ652" s="18" t="str">
        <f t="shared" si="647"/>
        <v/>
      </c>
      <c r="BK652" s="18" t="str">
        <f t="shared" si="647"/>
        <v/>
      </c>
      <c r="BL652" s="18" t="str">
        <f t="shared" si="647"/>
        <v/>
      </c>
      <c r="BM652" s="18" t="str">
        <f t="shared" si="647"/>
        <v/>
      </c>
      <c r="BN652" s="18" t="str">
        <f t="shared" si="647"/>
        <v/>
      </c>
      <c r="BO652" s="18" t="str">
        <f t="shared" si="647"/>
        <v/>
      </c>
      <c r="BP652" s="18" t="str">
        <f t="shared" si="647"/>
        <v/>
      </c>
      <c r="BQ652" s="18" t="str">
        <f t="shared" si="647"/>
        <v/>
      </c>
      <c r="BR652" s="18" t="str">
        <f t="shared" si="647"/>
        <v/>
      </c>
      <c r="BS652" s="18" t="str">
        <f t="shared" si="647"/>
        <v/>
      </c>
      <c r="BT652" s="18" t="str">
        <f t="shared" si="647"/>
        <v/>
      </c>
      <c r="BU652" s="18" t="str">
        <f t="shared" si="647"/>
        <v/>
      </c>
      <c r="BV652" s="18" t="str">
        <f t="shared" si="647"/>
        <v/>
      </c>
      <c r="BW652" s="18" t="str">
        <f t="shared" si="647"/>
        <v/>
      </c>
      <c r="BX652" s="18" t="str">
        <f t="shared" si="647"/>
        <v/>
      </c>
      <c r="BY652" s="18" t="str">
        <f t="shared" si="647"/>
        <v/>
      </c>
      <c r="BZ652" s="18" t="str">
        <f t="shared" si="647"/>
        <v/>
      </c>
      <c r="CA652" s="18" t="str">
        <f>IF(BY652&lt;&gt;"",BY652-LOOKUP(2,1/(LEN($AQ$1:AQ652)&gt;0),$AQ$1:AQ652),"")</f>
        <v/>
      </c>
    </row>
    <row r="653" spans="1:79" x14ac:dyDescent="0.25">
      <c r="A653" s="21">
        <v>61964</v>
      </c>
      <c r="B653" s="21">
        <v>1</v>
      </c>
      <c r="C653" s="22" t="s">
        <v>2095</v>
      </c>
      <c r="D653" s="21">
        <v>332</v>
      </c>
      <c r="E653" s="23">
        <v>0.4513888888888889</v>
      </c>
      <c r="F653" s="22" t="s">
        <v>1366</v>
      </c>
      <c r="G653" s="22" t="b">
        <v>1</v>
      </c>
      <c r="H653" s="24">
        <v>43532.451504629629</v>
      </c>
      <c r="I653" s="25" t="s">
        <v>179</v>
      </c>
      <c r="J653" s="22" t="s">
        <v>180</v>
      </c>
      <c r="K653" s="11">
        <v>0</v>
      </c>
      <c r="L653" s="11">
        <v>815</v>
      </c>
      <c r="M653" s="11">
        <v>1551</v>
      </c>
      <c r="N653" s="11">
        <v>1.0841461062227609E-10</v>
      </c>
      <c r="O653" s="11">
        <v>82</v>
      </c>
      <c r="P653" s="14">
        <v>0.20683018656520283</v>
      </c>
      <c r="Q653" s="11">
        <v>2292.5684028388664</v>
      </c>
      <c r="R653" s="15">
        <v>0.26391154545138229</v>
      </c>
      <c r="S653" s="11">
        <v>67.236343087406567</v>
      </c>
      <c r="T653" s="11">
        <v>44.999999832361937</v>
      </c>
      <c r="U653" s="11">
        <v>1.4941409630640325</v>
      </c>
      <c r="V653" s="11">
        <v>5.3789074670305173</v>
      </c>
      <c r="W653" s="22"/>
      <c r="X653" s="21">
        <v>0</v>
      </c>
      <c r="Y653" s="22">
        <v>0</v>
      </c>
      <c r="Z653" s="22">
        <v>0</v>
      </c>
      <c r="AA653" s="22">
        <v>0</v>
      </c>
      <c r="AB653" s="22">
        <v>0</v>
      </c>
      <c r="AC653" s="22">
        <v>0</v>
      </c>
      <c r="AD653" s="22">
        <v>0</v>
      </c>
      <c r="AE653" s="22">
        <v>0</v>
      </c>
      <c r="AF653" s="22">
        <v>2292.5684028388664</v>
      </c>
      <c r="AG653" s="21">
        <v>0</v>
      </c>
      <c r="AH653" s="22">
        <v>0</v>
      </c>
      <c r="AI653" s="22">
        <v>0</v>
      </c>
      <c r="AJ653" s="22">
        <v>2292.5684028388664</v>
      </c>
      <c r="AK653" s="22">
        <v>8544.8116110658502</v>
      </c>
      <c r="AL653" s="22">
        <v>0</v>
      </c>
      <c r="AM653" s="22">
        <v>42</v>
      </c>
      <c r="AN653" s="22">
        <v>0</v>
      </c>
      <c r="AO653" s="22">
        <v>0</v>
      </c>
      <c r="AQ653" s="18" t="str">
        <f t="shared" ref="AQ653:BZ653" si="648">IF(OR(AND(AQ$2&gt;$O652,AQ$2&lt;=$O653),AND(AQ$2&lt;=$O652,$O651&gt;$O652),AND(AQ$2&gt;$O653,$O654&lt;$O653)),$H652+((AQ$1-$Q652)/$U653/86000),"")</f>
        <v/>
      </c>
      <c r="AR653" s="18" t="str">
        <f t="shared" si="648"/>
        <v/>
      </c>
      <c r="AS653" s="18" t="str">
        <f t="shared" si="648"/>
        <v/>
      </c>
      <c r="AT653" s="18" t="str">
        <f t="shared" si="648"/>
        <v/>
      </c>
      <c r="AU653" s="18" t="str">
        <f t="shared" si="648"/>
        <v/>
      </c>
      <c r="AV653" s="18" t="str">
        <f t="shared" si="648"/>
        <v/>
      </c>
      <c r="AW653" s="18" t="str">
        <f t="shared" si="648"/>
        <v/>
      </c>
      <c r="AX653" s="18" t="str">
        <f t="shared" si="648"/>
        <v/>
      </c>
      <c r="AY653" s="18">
        <f t="shared" si="648"/>
        <v>43532.451348809482</v>
      </c>
      <c r="AZ653" s="18" t="str">
        <f t="shared" si="648"/>
        <v/>
      </c>
      <c r="BA653" s="18" t="str">
        <f t="shared" si="648"/>
        <v/>
      </c>
      <c r="BB653" s="18" t="str">
        <f t="shared" si="648"/>
        <v/>
      </c>
      <c r="BC653" s="18" t="str">
        <f t="shared" si="648"/>
        <v/>
      </c>
      <c r="BD653" s="18" t="str">
        <f t="shared" si="648"/>
        <v/>
      </c>
      <c r="BE653" s="18" t="str">
        <f t="shared" si="648"/>
        <v/>
      </c>
      <c r="BF653" s="18" t="str">
        <f t="shared" si="648"/>
        <v/>
      </c>
      <c r="BG653" s="18" t="str">
        <f t="shared" si="648"/>
        <v/>
      </c>
      <c r="BH653" s="18" t="str">
        <f t="shared" si="648"/>
        <v/>
      </c>
      <c r="BI653" s="18" t="str">
        <f t="shared" si="648"/>
        <v/>
      </c>
      <c r="BJ653" s="18" t="str">
        <f t="shared" si="648"/>
        <v/>
      </c>
      <c r="BK653" s="18" t="str">
        <f t="shared" si="648"/>
        <v/>
      </c>
      <c r="BL653" s="18" t="str">
        <f t="shared" si="648"/>
        <v/>
      </c>
      <c r="BM653" s="18" t="str">
        <f t="shared" si="648"/>
        <v/>
      </c>
      <c r="BN653" s="18" t="str">
        <f t="shared" si="648"/>
        <v/>
      </c>
      <c r="BO653" s="18" t="str">
        <f t="shared" si="648"/>
        <v/>
      </c>
      <c r="BP653" s="18" t="str">
        <f t="shared" si="648"/>
        <v/>
      </c>
      <c r="BQ653" s="18" t="str">
        <f t="shared" si="648"/>
        <v/>
      </c>
      <c r="BR653" s="18" t="str">
        <f t="shared" si="648"/>
        <v/>
      </c>
      <c r="BS653" s="18" t="str">
        <f t="shared" si="648"/>
        <v/>
      </c>
      <c r="BT653" s="18" t="str">
        <f t="shared" si="648"/>
        <v/>
      </c>
      <c r="BU653" s="18" t="str">
        <f t="shared" si="648"/>
        <v/>
      </c>
      <c r="BV653" s="18" t="str">
        <f t="shared" si="648"/>
        <v/>
      </c>
      <c r="BW653" s="18" t="str">
        <f t="shared" si="648"/>
        <v/>
      </c>
      <c r="BX653" s="18" t="str">
        <f t="shared" si="648"/>
        <v/>
      </c>
      <c r="BY653" s="18" t="str">
        <f t="shared" si="648"/>
        <v/>
      </c>
      <c r="BZ653" s="18" t="str">
        <f t="shared" si="648"/>
        <v/>
      </c>
      <c r="CA653" s="18" t="str">
        <f>IF(BY653&lt;&gt;"",BY653-LOOKUP(2,1/(LEN($AQ$1:AQ653)&gt;0),$AQ$1:AQ653),"")</f>
        <v/>
      </c>
    </row>
    <row r="654" spans="1:79" x14ac:dyDescent="0.25">
      <c r="A654" s="21">
        <v>61966</v>
      </c>
      <c r="B654" s="21">
        <v>1</v>
      </c>
      <c r="C654" s="22" t="s">
        <v>2097</v>
      </c>
      <c r="D654" s="21">
        <v>332</v>
      </c>
      <c r="E654" s="23">
        <v>0.45208333333333334</v>
      </c>
      <c r="F654" s="22" t="s">
        <v>1366</v>
      </c>
      <c r="G654" s="22" t="b">
        <v>1</v>
      </c>
      <c r="H654" s="24">
        <v>43532.452025462961</v>
      </c>
      <c r="I654" s="25" t="s">
        <v>385</v>
      </c>
      <c r="J654" s="22" t="s">
        <v>386</v>
      </c>
      <c r="K654" s="11">
        <v>0</v>
      </c>
      <c r="L654" s="11">
        <v>816</v>
      </c>
      <c r="M654" s="11">
        <v>1554</v>
      </c>
      <c r="N654" s="11">
        <v>2.5011104298755527E-12</v>
      </c>
      <c r="O654" s="11">
        <v>84</v>
      </c>
      <c r="P654" s="14">
        <v>0.49999997230330967</v>
      </c>
      <c r="Q654" s="11">
        <v>2478.2812389884425</v>
      </c>
      <c r="R654" s="15">
        <v>0.28529008383553833</v>
      </c>
      <c r="S654" s="11">
        <v>185.71283614957611</v>
      </c>
      <c r="T654" s="11">
        <v>44.999999832361937</v>
      </c>
      <c r="U654" s="11">
        <v>4.1269519298091186</v>
      </c>
      <c r="V654" s="11">
        <v>14.857026947312827</v>
      </c>
      <c r="W654" s="22"/>
      <c r="X654" s="21">
        <v>0</v>
      </c>
      <c r="Y654" s="22">
        <v>0</v>
      </c>
      <c r="Z654" s="22">
        <v>0</v>
      </c>
      <c r="AA654" s="22">
        <v>0</v>
      </c>
      <c r="AB654" s="22">
        <v>0</v>
      </c>
      <c r="AC654" s="22">
        <v>0</v>
      </c>
      <c r="AD654" s="22">
        <v>0</v>
      </c>
      <c r="AE654" s="22">
        <v>0</v>
      </c>
      <c r="AF654" s="22">
        <v>2478.2812389884425</v>
      </c>
      <c r="AG654" s="21">
        <v>0</v>
      </c>
      <c r="AH654" s="22">
        <v>0</v>
      </c>
      <c r="AI654" s="22">
        <v>0</v>
      </c>
      <c r="AJ654" s="22">
        <v>2478.2812389884425</v>
      </c>
      <c r="AK654" s="22">
        <v>8544.8116110658502</v>
      </c>
      <c r="AL654" s="22">
        <v>0</v>
      </c>
      <c r="AM654" s="22">
        <v>41</v>
      </c>
      <c r="AN654" s="22">
        <v>0</v>
      </c>
      <c r="AO654" s="22">
        <v>0</v>
      </c>
      <c r="AQ654" s="18" t="str">
        <f t="shared" ref="AQ654:BZ654" si="649">IF(OR(AND(AQ$2&gt;$O653,AQ$2&lt;=$O654),AND(AQ$2&lt;=$O653,$O652&gt;$O653),AND(AQ$2&gt;$O654,$O655&lt;$O654)),$H653+((AQ$1-$Q653)/$U654/86000),"")</f>
        <v/>
      </c>
      <c r="AR654" s="18" t="str">
        <f t="shared" si="649"/>
        <v/>
      </c>
      <c r="AS654" s="18" t="str">
        <f t="shared" si="649"/>
        <v/>
      </c>
      <c r="AT654" s="18" t="str">
        <f t="shared" si="649"/>
        <v/>
      </c>
      <c r="AU654" s="18" t="str">
        <f t="shared" si="649"/>
        <v/>
      </c>
      <c r="AV654" s="18" t="str">
        <f t="shared" si="649"/>
        <v/>
      </c>
      <c r="AW654" s="18" t="str">
        <f t="shared" si="649"/>
        <v/>
      </c>
      <c r="AX654" s="18" t="str">
        <f t="shared" si="649"/>
        <v/>
      </c>
      <c r="AY654" s="18" t="str">
        <f t="shared" si="649"/>
        <v/>
      </c>
      <c r="AZ654" s="18" t="str">
        <f t="shared" si="649"/>
        <v/>
      </c>
      <c r="BA654" s="18" t="str">
        <f t="shared" si="649"/>
        <v/>
      </c>
      <c r="BB654" s="18" t="str">
        <f t="shared" si="649"/>
        <v/>
      </c>
      <c r="BC654" s="18" t="str">
        <f t="shared" si="649"/>
        <v/>
      </c>
      <c r="BD654" s="18" t="str">
        <f t="shared" si="649"/>
        <v/>
      </c>
      <c r="BE654" s="18" t="str">
        <f t="shared" si="649"/>
        <v/>
      </c>
      <c r="BF654" s="18" t="str">
        <f t="shared" si="649"/>
        <v/>
      </c>
      <c r="BG654" s="18" t="str">
        <f t="shared" si="649"/>
        <v/>
      </c>
      <c r="BH654" s="18" t="str">
        <f t="shared" si="649"/>
        <v/>
      </c>
      <c r="BI654" s="18" t="str">
        <f t="shared" si="649"/>
        <v/>
      </c>
      <c r="BJ654" s="18" t="str">
        <f t="shared" si="649"/>
        <v/>
      </c>
      <c r="BK654" s="18" t="str">
        <f t="shared" si="649"/>
        <v/>
      </c>
      <c r="BL654" s="18" t="str">
        <f t="shared" si="649"/>
        <v/>
      </c>
      <c r="BM654" s="18" t="str">
        <f t="shared" si="649"/>
        <v/>
      </c>
      <c r="BN654" s="18" t="str">
        <f t="shared" si="649"/>
        <v/>
      </c>
      <c r="BO654" s="18" t="str">
        <f t="shared" si="649"/>
        <v/>
      </c>
      <c r="BP654" s="18" t="str">
        <f t="shared" si="649"/>
        <v/>
      </c>
      <c r="BQ654" s="18" t="str">
        <f t="shared" si="649"/>
        <v/>
      </c>
      <c r="BR654" s="18" t="str">
        <f t="shared" si="649"/>
        <v/>
      </c>
      <c r="BS654" s="18" t="str">
        <f t="shared" si="649"/>
        <v/>
      </c>
      <c r="BT654" s="18" t="str">
        <f t="shared" si="649"/>
        <v/>
      </c>
      <c r="BU654" s="18" t="str">
        <f t="shared" si="649"/>
        <v/>
      </c>
      <c r="BV654" s="18" t="str">
        <f t="shared" si="649"/>
        <v/>
      </c>
      <c r="BW654" s="18" t="str">
        <f t="shared" si="649"/>
        <v/>
      </c>
      <c r="BX654" s="18" t="str">
        <f t="shared" si="649"/>
        <v/>
      </c>
      <c r="BY654" s="18" t="str">
        <f t="shared" si="649"/>
        <v/>
      </c>
      <c r="BZ654" s="18" t="str">
        <f t="shared" si="649"/>
        <v/>
      </c>
      <c r="CA654" s="18" t="str">
        <f>IF(BY654&lt;&gt;"",BY654-LOOKUP(2,1/(LEN($AQ$1:AQ654)&gt;0),$AQ$1:AQ654),"")</f>
        <v/>
      </c>
    </row>
    <row r="655" spans="1:79" x14ac:dyDescent="0.25">
      <c r="A655" s="21">
        <v>61967</v>
      </c>
      <c r="B655" s="21">
        <v>1</v>
      </c>
      <c r="C655" s="22" t="s">
        <v>2098</v>
      </c>
      <c r="D655" s="21">
        <v>332</v>
      </c>
      <c r="E655" s="23">
        <v>0.45208333333333334</v>
      </c>
      <c r="F655" s="22" t="s">
        <v>1366</v>
      </c>
      <c r="G655" s="22" t="b">
        <v>1</v>
      </c>
      <c r="H655" s="24">
        <v>43532.452546296299</v>
      </c>
      <c r="I655" s="25" t="s">
        <v>361</v>
      </c>
      <c r="J655" s="22" t="s">
        <v>362</v>
      </c>
      <c r="K655" s="11">
        <v>0</v>
      </c>
      <c r="L655" s="11">
        <v>817</v>
      </c>
      <c r="M655" s="11">
        <v>1557</v>
      </c>
      <c r="N655" s="11">
        <v>1.1404210908949608E-12</v>
      </c>
      <c r="O655" s="11">
        <v>90</v>
      </c>
      <c r="P655" s="14">
        <v>0.49999997854972567</v>
      </c>
      <c r="Q655" s="11">
        <v>2689.7924167680808</v>
      </c>
      <c r="R655" s="15">
        <v>0.30963842682890103</v>
      </c>
      <c r="S655" s="11">
        <v>211.51117777963827</v>
      </c>
      <c r="T655" s="11">
        <v>45.000000461004674</v>
      </c>
      <c r="U655" s="11">
        <v>4.7002483469511516</v>
      </c>
      <c r="V655" s="11">
        <v>16.920894049024145</v>
      </c>
      <c r="W655" s="22"/>
      <c r="X655" s="21">
        <v>0</v>
      </c>
      <c r="Y655" s="22">
        <v>0</v>
      </c>
      <c r="Z655" s="22">
        <v>0</v>
      </c>
      <c r="AA655" s="22">
        <v>0</v>
      </c>
      <c r="AB655" s="22">
        <v>0</v>
      </c>
      <c r="AC655" s="22">
        <v>0</v>
      </c>
      <c r="AD655" s="22">
        <v>0</v>
      </c>
      <c r="AE655" s="22">
        <v>0</v>
      </c>
      <c r="AF655" s="22">
        <v>2689.7924167680808</v>
      </c>
      <c r="AG655" s="21">
        <v>0</v>
      </c>
      <c r="AH655" s="22">
        <v>0</v>
      </c>
      <c r="AI655" s="22">
        <v>0</v>
      </c>
      <c r="AJ655" s="22">
        <v>2689.7924167680808</v>
      </c>
      <c r="AK655" s="22">
        <v>8544.8116110658502</v>
      </c>
      <c r="AL655" s="22">
        <v>0</v>
      </c>
      <c r="AM655" s="22">
        <v>40</v>
      </c>
      <c r="AN655" s="22">
        <v>0</v>
      </c>
      <c r="AO655" s="22">
        <v>0</v>
      </c>
      <c r="AQ655" s="18" t="str">
        <f t="shared" ref="AQ655:BZ655" si="650">IF(OR(AND(AQ$2&gt;$O654,AQ$2&lt;=$O655),AND(AQ$2&lt;=$O654,$O653&gt;$O654),AND(AQ$2&gt;$O655,$O656&lt;$O655)),$H654+((AQ$1-$Q654)/$U655/86000),"")</f>
        <v/>
      </c>
      <c r="AR655" s="18" t="str">
        <f t="shared" si="650"/>
        <v/>
      </c>
      <c r="AS655" s="18" t="str">
        <f t="shared" si="650"/>
        <v/>
      </c>
      <c r="AT655" s="18" t="str">
        <f t="shared" si="650"/>
        <v/>
      </c>
      <c r="AU655" s="18" t="str">
        <f t="shared" si="650"/>
        <v/>
      </c>
      <c r="AV655" s="18" t="str">
        <f t="shared" si="650"/>
        <v/>
      </c>
      <c r="AW655" s="18" t="str">
        <f t="shared" si="650"/>
        <v/>
      </c>
      <c r="AX655" s="18" t="str">
        <f t="shared" si="650"/>
        <v/>
      </c>
      <c r="AY655" s="18" t="str">
        <f t="shared" si="650"/>
        <v/>
      </c>
      <c r="AZ655" s="18">
        <f t="shared" si="650"/>
        <v>43532.452106332101</v>
      </c>
      <c r="BA655" s="18" t="str">
        <f t="shared" si="650"/>
        <v/>
      </c>
      <c r="BB655" s="18" t="str">
        <f t="shared" si="650"/>
        <v/>
      </c>
      <c r="BC655" s="18" t="str">
        <f t="shared" si="650"/>
        <v/>
      </c>
      <c r="BD655" s="18" t="str">
        <f t="shared" si="650"/>
        <v/>
      </c>
      <c r="BE655" s="18" t="str">
        <f t="shared" si="650"/>
        <v/>
      </c>
      <c r="BF655" s="18" t="str">
        <f t="shared" si="650"/>
        <v/>
      </c>
      <c r="BG655" s="18" t="str">
        <f t="shared" si="650"/>
        <v/>
      </c>
      <c r="BH655" s="18" t="str">
        <f t="shared" si="650"/>
        <v/>
      </c>
      <c r="BI655" s="18" t="str">
        <f t="shared" si="650"/>
        <v/>
      </c>
      <c r="BJ655" s="18" t="str">
        <f t="shared" si="650"/>
        <v/>
      </c>
      <c r="BK655" s="18" t="str">
        <f t="shared" si="650"/>
        <v/>
      </c>
      <c r="BL655" s="18" t="str">
        <f t="shared" si="650"/>
        <v/>
      </c>
      <c r="BM655" s="18" t="str">
        <f t="shared" si="650"/>
        <v/>
      </c>
      <c r="BN655" s="18" t="str">
        <f t="shared" si="650"/>
        <v/>
      </c>
      <c r="BO655" s="18" t="str">
        <f t="shared" si="650"/>
        <v/>
      </c>
      <c r="BP655" s="18" t="str">
        <f t="shared" si="650"/>
        <v/>
      </c>
      <c r="BQ655" s="18" t="str">
        <f t="shared" si="650"/>
        <v/>
      </c>
      <c r="BR655" s="18" t="str">
        <f t="shared" si="650"/>
        <v/>
      </c>
      <c r="BS655" s="18" t="str">
        <f t="shared" si="650"/>
        <v/>
      </c>
      <c r="BT655" s="18" t="str">
        <f t="shared" si="650"/>
        <v/>
      </c>
      <c r="BU655" s="18" t="str">
        <f t="shared" si="650"/>
        <v/>
      </c>
      <c r="BV655" s="18" t="str">
        <f t="shared" si="650"/>
        <v/>
      </c>
      <c r="BW655" s="18" t="str">
        <f t="shared" si="650"/>
        <v/>
      </c>
      <c r="BX655" s="18" t="str">
        <f t="shared" si="650"/>
        <v/>
      </c>
      <c r="BY655" s="18" t="str">
        <f t="shared" si="650"/>
        <v/>
      </c>
      <c r="BZ655" s="18" t="str">
        <f t="shared" si="650"/>
        <v/>
      </c>
      <c r="CA655" s="18" t="str">
        <f>IF(BY655&lt;&gt;"",BY655-LOOKUP(2,1/(LEN($AQ$1:AQ655)&gt;0),$AQ$1:AQ655),"")</f>
        <v/>
      </c>
    </row>
    <row r="656" spans="1:79" x14ac:dyDescent="0.25">
      <c r="A656" s="21">
        <v>61969</v>
      </c>
      <c r="B656" s="21">
        <v>1</v>
      </c>
      <c r="C656" s="22" t="s">
        <v>2100</v>
      </c>
      <c r="D656" s="21">
        <v>332</v>
      </c>
      <c r="E656" s="23">
        <v>0.45277777777777778</v>
      </c>
      <c r="F656" s="22" t="s">
        <v>1366</v>
      </c>
      <c r="G656" s="22" t="b">
        <v>1</v>
      </c>
      <c r="H656" s="24">
        <v>43532.453067129631</v>
      </c>
      <c r="I656" s="25" t="s">
        <v>363</v>
      </c>
      <c r="J656" s="22" t="s">
        <v>364</v>
      </c>
      <c r="K656" s="11">
        <v>0</v>
      </c>
      <c r="L656" s="11">
        <v>818</v>
      </c>
      <c r="M656" s="11">
        <v>1560</v>
      </c>
      <c r="N656" s="11">
        <v>1.6129320101754274E-12</v>
      </c>
      <c r="O656" s="11">
        <v>91</v>
      </c>
      <c r="P656" s="14">
        <v>0.49999996115588452</v>
      </c>
      <c r="Q656" s="11">
        <v>2717.0109366155525</v>
      </c>
      <c r="R656" s="15">
        <v>0.31277171682319316</v>
      </c>
      <c r="S656" s="11">
        <v>27.218519847471725</v>
      </c>
      <c r="T656" s="11">
        <v>44.999999832361937</v>
      </c>
      <c r="U656" s="11">
        <v>0.60485599886374697</v>
      </c>
      <c r="V656" s="11">
        <v>2.1774815959094891</v>
      </c>
      <c r="W656" s="22"/>
      <c r="X656" s="21">
        <v>0</v>
      </c>
      <c r="Y656" s="22">
        <v>0</v>
      </c>
      <c r="Z656" s="22">
        <v>0</v>
      </c>
      <c r="AA656" s="22">
        <v>0</v>
      </c>
      <c r="AB656" s="22">
        <v>0</v>
      </c>
      <c r="AC656" s="22">
        <v>0</v>
      </c>
      <c r="AD656" s="22">
        <v>0</v>
      </c>
      <c r="AE656" s="22">
        <v>0</v>
      </c>
      <c r="AF656" s="22">
        <v>2717.0109366155525</v>
      </c>
      <c r="AG656" s="21">
        <v>0</v>
      </c>
      <c r="AH656" s="22">
        <v>0</v>
      </c>
      <c r="AI656" s="22">
        <v>0</v>
      </c>
      <c r="AJ656" s="22">
        <v>2717.0109366155525</v>
      </c>
      <c r="AK656" s="22">
        <v>8544.8116110658502</v>
      </c>
      <c r="AL656" s="22">
        <v>0</v>
      </c>
      <c r="AM656" s="22">
        <v>39</v>
      </c>
      <c r="AN656" s="22">
        <v>0</v>
      </c>
      <c r="AO656" s="22">
        <v>0</v>
      </c>
      <c r="AQ656" s="18" t="str">
        <f t="shared" ref="AQ656:BZ656" si="651">IF(OR(AND(AQ$2&gt;$O655,AQ$2&lt;=$O656),AND(AQ$2&lt;=$O655,$O654&gt;$O655),AND(AQ$2&gt;$O656,$O657&lt;$O656)),$H655+((AQ$1-$Q655)/$U656/86000),"")</f>
        <v/>
      </c>
      <c r="AR656" s="18" t="str">
        <f t="shared" si="651"/>
        <v/>
      </c>
      <c r="AS656" s="18" t="str">
        <f t="shared" si="651"/>
        <v/>
      </c>
      <c r="AT656" s="18" t="str">
        <f t="shared" si="651"/>
        <v/>
      </c>
      <c r="AU656" s="18" t="str">
        <f t="shared" si="651"/>
        <v/>
      </c>
      <c r="AV656" s="18" t="str">
        <f t="shared" si="651"/>
        <v/>
      </c>
      <c r="AW656" s="18" t="str">
        <f t="shared" si="651"/>
        <v/>
      </c>
      <c r="AX656" s="18" t="str">
        <f t="shared" si="651"/>
        <v/>
      </c>
      <c r="AY656" s="18" t="str">
        <f t="shared" si="651"/>
        <v/>
      </c>
      <c r="AZ656" s="18" t="str">
        <f t="shared" si="651"/>
        <v/>
      </c>
      <c r="BA656" s="18" t="str">
        <f t="shared" si="651"/>
        <v/>
      </c>
      <c r="BB656" s="18" t="str">
        <f t="shared" si="651"/>
        <v/>
      </c>
      <c r="BC656" s="18" t="str">
        <f t="shared" si="651"/>
        <v/>
      </c>
      <c r="BD656" s="18" t="str">
        <f t="shared" si="651"/>
        <v/>
      </c>
      <c r="BE656" s="18" t="str">
        <f t="shared" si="651"/>
        <v/>
      </c>
      <c r="BF656" s="18" t="str">
        <f t="shared" si="651"/>
        <v/>
      </c>
      <c r="BG656" s="18" t="str">
        <f t="shared" si="651"/>
        <v/>
      </c>
      <c r="BH656" s="18" t="str">
        <f t="shared" si="651"/>
        <v/>
      </c>
      <c r="BI656" s="18" t="str">
        <f t="shared" si="651"/>
        <v/>
      </c>
      <c r="BJ656" s="18" t="str">
        <f t="shared" si="651"/>
        <v/>
      </c>
      <c r="BK656" s="18" t="str">
        <f t="shared" si="651"/>
        <v/>
      </c>
      <c r="BL656" s="18" t="str">
        <f t="shared" si="651"/>
        <v/>
      </c>
      <c r="BM656" s="18" t="str">
        <f t="shared" si="651"/>
        <v/>
      </c>
      <c r="BN656" s="18" t="str">
        <f t="shared" si="651"/>
        <v/>
      </c>
      <c r="BO656" s="18" t="str">
        <f t="shared" si="651"/>
        <v/>
      </c>
      <c r="BP656" s="18" t="str">
        <f t="shared" si="651"/>
        <v/>
      </c>
      <c r="BQ656" s="18" t="str">
        <f t="shared" si="651"/>
        <v/>
      </c>
      <c r="BR656" s="18" t="str">
        <f t="shared" si="651"/>
        <v/>
      </c>
      <c r="BS656" s="18" t="str">
        <f t="shared" si="651"/>
        <v/>
      </c>
      <c r="BT656" s="18" t="str">
        <f t="shared" si="651"/>
        <v/>
      </c>
      <c r="BU656" s="18" t="str">
        <f t="shared" si="651"/>
        <v/>
      </c>
      <c r="BV656" s="18" t="str">
        <f t="shared" si="651"/>
        <v/>
      </c>
      <c r="BW656" s="18" t="str">
        <f t="shared" si="651"/>
        <v/>
      </c>
      <c r="BX656" s="18" t="str">
        <f t="shared" si="651"/>
        <v/>
      </c>
      <c r="BY656" s="18" t="str">
        <f t="shared" si="651"/>
        <v/>
      </c>
      <c r="BZ656" s="18" t="str">
        <f t="shared" si="651"/>
        <v/>
      </c>
      <c r="CA656" s="18" t="str">
        <f>IF(BY656&lt;&gt;"",BY656-LOOKUP(2,1/(LEN($AQ$1:AQ656)&gt;0),$AQ$1:AQ656),"")</f>
        <v/>
      </c>
    </row>
    <row r="657" spans="1:79" x14ac:dyDescent="0.25">
      <c r="A657" s="21">
        <v>61970</v>
      </c>
      <c r="B657" s="21">
        <v>1</v>
      </c>
      <c r="C657" s="22" t="s">
        <v>2101</v>
      </c>
      <c r="D657" s="21">
        <v>332</v>
      </c>
      <c r="E657" s="23">
        <v>0.45347222222222222</v>
      </c>
      <c r="F657" s="22" t="s">
        <v>1366</v>
      </c>
      <c r="G657" s="22" t="b">
        <v>1</v>
      </c>
      <c r="H657" s="24">
        <v>43532.453587962962</v>
      </c>
      <c r="I657" s="25" t="s">
        <v>363</v>
      </c>
      <c r="J657" s="22" t="s">
        <v>364</v>
      </c>
      <c r="K657" s="11">
        <v>0</v>
      </c>
      <c r="L657" s="11">
        <v>819</v>
      </c>
      <c r="M657" s="11">
        <v>1563</v>
      </c>
      <c r="N657" s="11">
        <v>1.6129320101754274E-12</v>
      </c>
      <c r="O657" s="11">
        <v>91</v>
      </c>
      <c r="P657" s="14">
        <v>0.49999996115588452</v>
      </c>
      <c r="Q657" s="11">
        <v>2717.0109366155525</v>
      </c>
      <c r="R657" s="15">
        <v>0.31277171682319316</v>
      </c>
      <c r="S657" s="11">
        <v>0</v>
      </c>
      <c r="T657" s="11">
        <v>44.999999832361937</v>
      </c>
      <c r="U657" s="11">
        <v>0</v>
      </c>
      <c r="V657" s="11">
        <v>0</v>
      </c>
      <c r="W657" s="22"/>
      <c r="X657" s="21">
        <v>0</v>
      </c>
      <c r="Y657" s="22">
        <v>0.5</v>
      </c>
      <c r="Z657" s="22">
        <v>0</v>
      </c>
      <c r="AA657" s="22">
        <v>0</v>
      </c>
      <c r="AB657" s="22">
        <v>0</v>
      </c>
      <c r="AC657" s="22">
        <v>1</v>
      </c>
      <c r="AD657" s="22">
        <v>1</v>
      </c>
      <c r="AE657" s="22">
        <v>0</v>
      </c>
      <c r="AF657" s="22">
        <v>2717.0109366155525</v>
      </c>
      <c r="AG657" s="21">
        <v>0</v>
      </c>
      <c r="AH657" s="22">
        <v>0</v>
      </c>
      <c r="AI657" s="22">
        <v>0</v>
      </c>
      <c r="AJ657" s="22">
        <v>2717.0109366155525</v>
      </c>
      <c r="AK657" s="22">
        <v>8544.8116110658502</v>
      </c>
      <c r="AL657" s="22">
        <v>0</v>
      </c>
      <c r="AM657" s="22">
        <v>38</v>
      </c>
      <c r="AN657" s="22">
        <v>0</v>
      </c>
      <c r="AO657" s="22">
        <v>0</v>
      </c>
      <c r="AQ657" s="18" t="str">
        <f t="shared" ref="AQ657:BZ657" si="652">IF(OR(AND(AQ$2&gt;$O656,AQ$2&lt;=$O657),AND(AQ$2&lt;=$O656,$O655&gt;$O656),AND(AQ$2&gt;$O657,$O658&lt;$O657)),$H656+((AQ$1-$Q656)/$U657/86000),"")</f>
        <v/>
      </c>
      <c r="AR657" s="18" t="str">
        <f t="shared" si="652"/>
        <v/>
      </c>
      <c r="AS657" s="18" t="str">
        <f t="shared" si="652"/>
        <v/>
      </c>
      <c r="AT657" s="18" t="str">
        <f t="shared" si="652"/>
        <v/>
      </c>
      <c r="AU657" s="18" t="str">
        <f t="shared" si="652"/>
        <v/>
      </c>
      <c r="AV657" s="18" t="str">
        <f t="shared" si="652"/>
        <v/>
      </c>
      <c r="AW657" s="18" t="str">
        <f t="shared" si="652"/>
        <v/>
      </c>
      <c r="AX657" s="18" t="str">
        <f t="shared" si="652"/>
        <v/>
      </c>
      <c r="AY657" s="18" t="str">
        <f t="shared" si="652"/>
        <v/>
      </c>
      <c r="AZ657" s="18" t="str">
        <f t="shared" si="652"/>
        <v/>
      </c>
      <c r="BA657" s="18" t="str">
        <f t="shared" si="652"/>
        <v/>
      </c>
      <c r="BB657" s="18" t="str">
        <f t="shared" si="652"/>
        <v/>
      </c>
      <c r="BC657" s="18" t="str">
        <f t="shared" si="652"/>
        <v/>
      </c>
      <c r="BD657" s="18" t="str">
        <f t="shared" si="652"/>
        <v/>
      </c>
      <c r="BE657" s="18" t="str">
        <f t="shared" si="652"/>
        <v/>
      </c>
      <c r="BF657" s="18" t="str">
        <f t="shared" si="652"/>
        <v/>
      </c>
      <c r="BG657" s="18" t="str">
        <f t="shared" si="652"/>
        <v/>
      </c>
      <c r="BH657" s="18" t="str">
        <f t="shared" si="652"/>
        <v/>
      </c>
      <c r="BI657" s="18" t="str">
        <f t="shared" si="652"/>
        <v/>
      </c>
      <c r="BJ657" s="18" t="str">
        <f t="shared" si="652"/>
        <v/>
      </c>
      <c r="BK657" s="18" t="str">
        <f t="shared" si="652"/>
        <v/>
      </c>
      <c r="BL657" s="18" t="str">
        <f t="shared" si="652"/>
        <v/>
      </c>
      <c r="BM657" s="18" t="str">
        <f t="shared" si="652"/>
        <v/>
      </c>
      <c r="BN657" s="18" t="str">
        <f t="shared" si="652"/>
        <v/>
      </c>
      <c r="BO657" s="18" t="str">
        <f t="shared" si="652"/>
        <v/>
      </c>
      <c r="BP657" s="18" t="str">
        <f t="shared" si="652"/>
        <v/>
      </c>
      <c r="BQ657" s="18" t="str">
        <f t="shared" si="652"/>
        <v/>
      </c>
      <c r="BR657" s="18" t="str">
        <f t="shared" si="652"/>
        <v/>
      </c>
      <c r="BS657" s="18" t="str">
        <f t="shared" si="652"/>
        <v/>
      </c>
      <c r="BT657" s="18" t="str">
        <f t="shared" si="652"/>
        <v/>
      </c>
      <c r="BU657" s="18" t="str">
        <f t="shared" si="652"/>
        <v/>
      </c>
      <c r="BV657" s="18" t="str">
        <f t="shared" si="652"/>
        <v/>
      </c>
      <c r="BW657" s="18" t="str">
        <f t="shared" si="652"/>
        <v/>
      </c>
      <c r="BX657" s="18" t="str">
        <f t="shared" si="652"/>
        <v/>
      </c>
      <c r="BY657" s="18" t="str">
        <f t="shared" si="652"/>
        <v/>
      </c>
      <c r="BZ657" s="18" t="str">
        <f t="shared" si="652"/>
        <v/>
      </c>
      <c r="CA657" s="18" t="str">
        <f>IF(BY657&lt;&gt;"",BY657-LOOKUP(2,1/(LEN($AQ$1:AQ657)&gt;0),$AQ$1:AQ657),"")</f>
        <v/>
      </c>
    </row>
    <row r="658" spans="1:79" x14ac:dyDescent="0.25">
      <c r="A658" s="21">
        <v>61972</v>
      </c>
      <c r="B658" s="21">
        <v>1</v>
      </c>
      <c r="C658" s="22" t="s">
        <v>2103</v>
      </c>
      <c r="D658" s="21">
        <v>332</v>
      </c>
      <c r="E658" s="23">
        <v>0.45416666666666666</v>
      </c>
      <c r="F658" s="22" t="s">
        <v>1366</v>
      </c>
      <c r="G658" s="22" t="b">
        <v>1</v>
      </c>
      <c r="H658" s="24">
        <v>43532.454108796293</v>
      </c>
      <c r="I658" s="25" t="s">
        <v>181</v>
      </c>
      <c r="J658" s="22" t="s">
        <v>182</v>
      </c>
      <c r="K658" s="11">
        <v>0</v>
      </c>
      <c r="L658" s="11">
        <v>820</v>
      </c>
      <c r="M658" s="11">
        <v>1566</v>
      </c>
      <c r="N658" s="11">
        <v>2.0321522242738865E-11</v>
      </c>
      <c r="O658" s="11">
        <v>94</v>
      </c>
      <c r="P658" s="14">
        <v>0.28331286711450243</v>
      </c>
      <c r="Q658" s="11">
        <v>2799.0844410239902</v>
      </c>
      <c r="R658" s="15">
        <v>0.3222196989912367</v>
      </c>
      <c r="S658" s="11">
        <v>82.073504408437657</v>
      </c>
      <c r="T658" s="11">
        <v>44.999999832361937</v>
      </c>
      <c r="U658" s="11">
        <v>1.8238556603152287</v>
      </c>
      <c r="V658" s="11">
        <v>6.5658803771348238</v>
      </c>
      <c r="W658" s="22"/>
      <c r="X658" s="21">
        <v>0</v>
      </c>
      <c r="Y658" s="22">
        <v>0</v>
      </c>
      <c r="Z658" s="22">
        <v>0</v>
      </c>
      <c r="AA658" s="22">
        <v>0</v>
      </c>
      <c r="AB658" s="22">
        <v>0</v>
      </c>
      <c r="AC658" s="22">
        <v>0</v>
      </c>
      <c r="AD658" s="22">
        <v>0</v>
      </c>
      <c r="AE658" s="22">
        <v>0</v>
      </c>
      <c r="AF658" s="22">
        <v>2799.0844410239902</v>
      </c>
      <c r="AG658" s="21">
        <v>0</v>
      </c>
      <c r="AH658" s="22">
        <v>0</v>
      </c>
      <c r="AI658" s="22">
        <v>0</v>
      </c>
      <c r="AJ658" s="22">
        <v>2799.0844410239902</v>
      </c>
      <c r="AK658" s="22">
        <v>8544.8116110658502</v>
      </c>
      <c r="AL658" s="22">
        <v>0</v>
      </c>
      <c r="AM658" s="22">
        <v>37</v>
      </c>
      <c r="AN658" s="22">
        <v>0</v>
      </c>
      <c r="AO658" s="22">
        <v>0</v>
      </c>
      <c r="AQ658" s="18" t="str">
        <f t="shared" ref="AQ658:BZ658" si="653">IF(OR(AND(AQ$2&gt;$O657,AQ$2&lt;=$O658),AND(AQ$2&lt;=$O657,$O656&gt;$O657),AND(AQ$2&gt;$O658,$O659&lt;$O658)),$H657+((AQ$1-$Q657)/$U658/86000),"")</f>
        <v/>
      </c>
      <c r="AR658" s="18" t="str">
        <f t="shared" si="653"/>
        <v/>
      </c>
      <c r="AS658" s="18" t="str">
        <f t="shared" si="653"/>
        <v/>
      </c>
      <c r="AT658" s="18" t="str">
        <f t="shared" si="653"/>
        <v/>
      </c>
      <c r="AU658" s="18" t="str">
        <f t="shared" si="653"/>
        <v/>
      </c>
      <c r="AV658" s="18" t="str">
        <f t="shared" si="653"/>
        <v/>
      </c>
      <c r="AW658" s="18" t="str">
        <f t="shared" si="653"/>
        <v/>
      </c>
      <c r="AX658" s="18" t="str">
        <f t="shared" si="653"/>
        <v/>
      </c>
      <c r="AY658" s="18" t="str">
        <f t="shared" si="653"/>
        <v/>
      </c>
      <c r="AZ658" s="18" t="str">
        <f t="shared" si="653"/>
        <v/>
      </c>
      <c r="BA658" s="18" t="str">
        <f t="shared" si="653"/>
        <v/>
      </c>
      <c r="BB658" s="18" t="str">
        <f t="shared" si="653"/>
        <v/>
      </c>
      <c r="BC658" s="18" t="str">
        <f t="shared" si="653"/>
        <v/>
      </c>
      <c r="BD658" s="18" t="str">
        <f t="shared" si="653"/>
        <v/>
      </c>
      <c r="BE658" s="18" t="str">
        <f t="shared" si="653"/>
        <v/>
      </c>
      <c r="BF658" s="18" t="str">
        <f t="shared" si="653"/>
        <v/>
      </c>
      <c r="BG658" s="18" t="str">
        <f t="shared" si="653"/>
        <v/>
      </c>
      <c r="BH658" s="18" t="str">
        <f t="shared" si="653"/>
        <v/>
      </c>
      <c r="BI658" s="18" t="str">
        <f t="shared" si="653"/>
        <v/>
      </c>
      <c r="BJ658" s="18" t="str">
        <f t="shared" si="653"/>
        <v/>
      </c>
      <c r="BK658" s="18" t="str">
        <f t="shared" si="653"/>
        <v/>
      </c>
      <c r="BL658" s="18" t="str">
        <f t="shared" si="653"/>
        <v/>
      </c>
      <c r="BM658" s="18" t="str">
        <f t="shared" si="653"/>
        <v/>
      </c>
      <c r="BN658" s="18" t="str">
        <f t="shared" si="653"/>
        <v/>
      </c>
      <c r="BO658" s="18" t="str">
        <f t="shared" si="653"/>
        <v/>
      </c>
      <c r="BP658" s="18" t="str">
        <f t="shared" si="653"/>
        <v/>
      </c>
      <c r="BQ658" s="18" t="str">
        <f t="shared" si="653"/>
        <v/>
      </c>
      <c r="BR658" s="18" t="str">
        <f t="shared" si="653"/>
        <v/>
      </c>
      <c r="BS658" s="18" t="str">
        <f t="shared" si="653"/>
        <v/>
      </c>
      <c r="BT658" s="18" t="str">
        <f t="shared" si="653"/>
        <v/>
      </c>
      <c r="BU658" s="18" t="str">
        <f t="shared" si="653"/>
        <v/>
      </c>
      <c r="BV658" s="18" t="str">
        <f t="shared" si="653"/>
        <v/>
      </c>
      <c r="BW658" s="18" t="str">
        <f t="shared" si="653"/>
        <v/>
      </c>
      <c r="BX658" s="18" t="str">
        <f t="shared" si="653"/>
        <v/>
      </c>
      <c r="BY658" s="18" t="str">
        <f t="shared" si="653"/>
        <v/>
      </c>
      <c r="BZ658" s="18" t="str">
        <f t="shared" si="653"/>
        <v/>
      </c>
      <c r="CA658" s="18" t="str">
        <f>IF(BY658&lt;&gt;"",BY658-LOOKUP(2,1/(LEN($AQ$1:AQ658)&gt;0),$AQ$1:AQ658),"")</f>
        <v/>
      </c>
    </row>
    <row r="659" spans="1:79" x14ac:dyDescent="0.25">
      <c r="A659" s="21">
        <v>61973</v>
      </c>
      <c r="B659" s="21">
        <v>1</v>
      </c>
      <c r="C659" s="22" t="s">
        <v>2104</v>
      </c>
      <c r="D659" s="21">
        <v>332</v>
      </c>
      <c r="E659" s="23">
        <v>0.45416666666666666</v>
      </c>
      <c r="F659" s="22" t="s">
        <v>1366</v>
      </c>
      <c r="G659" s="22" t="b">
        <v>1</v>
      </c>
      <c r="H659" s="24">
        <v>43532.454629629632</v>
      </c>
      <c r="I659" s="25" t="s">
        <v>181</v>
      </c>
      <c r="J659" s="22" t="s">
        <v>182</v>
      </c>
      <c r="K659" s="11">
        <v>0</v>
      </c>
      <c r="L659" s="11">
        <v>821</v>
      </c>
      <c r="M659" s="11">
        <v>1569</v>
      </c>
      <c r="N659" s="11">
        <v>2.0321522242738865E-11</v>
      </c>
      <c r="O659" s="11">
        <v>94</v>
      </c>
      <c r="P659" s="14">
        <v>0.28331286711450243</v>
      </c>
      <c r="Q659" s="11">
        <v>2799.0844410239902</v>
      </c>
      <c r="R659" s="15">
        <v>0.3222196989912367</v>
      </c>
      <c r="S659" s="11">
        <v>0</v>
      </c>
      <c r="T659" s="11">
        <v>45.000000461004674</v>
      </c>
      <c r="U659" s="11">
        <v>0</v>
      </c>
      <c r="V659" s="11">
        <v>0</v>
      </c>
      <c r="W659" s="22"/>
      <c r="X659" s="21">
        <v>0</v>
      </c>
      <c r="Y659" s="22">
        <v>0.5</v>
      </c>
      <c r="Z659" s="22">
        <v>0</v>
      </c>
      <c r="AA659" s="22">
        <v>0</v>
      </c>
      <c r="AB659" s="22">
        <v>0</v>
      </c>
      <c r="AC659" s="22">
        <v>1</v>
      </c>
      <c r="AD659" s="22">
        <v>1</v>
      </c>
      <c r="AE659" s="22">
        <v>0</v>
      </c>
      <c r="AF659" s="22">
        <v>2799.0844410239902</v>
      </c>
      <c r="AG659" s="21">
        <v>0</v>
      </c>
      <c r="AH659" s="22">
        <v>0</v>
      </c>
      <c r="AI659" s="22">
        <v>0</v>
      </c>
      <c r="AJ659" s="22">
        <v>2799.0844410239902</v>
      </c>
      <c r="AK659" s="22">
        <v>8544.8116110658502</v>
      </c>
      <c r="AL659" s="22">
        <v>0</v>
      </c>
      <c r="AM659" s="22">
        <v>36</v>
      </c>
      <c r="AN659" s="22">
        <v>0</v>
      </c>
      <c r="AO659" s="22">
        <v>0</v>
      </c>
      <c r="AQ659" s="18" t="str">
        <f t="shared" ref="AQ659:BZ659" si="654">IF(OR(AND(AQ$2&gt;$O658,AQ$2&lt;=$O659),AND(AQ$2&lt;=$O658,$O657&gt;$O658),AND(AQ$2&gt;$O659,$O660&lt;$O659)),$H658+((AQ$1-$Q658)/$U659/86000),"")</f>
        <v/>
      </c>
      <c r="AR659" s="18" t="str">
        <f t="shared" si="654"/>
        <v/>
      </c>
      <c r="AS659" s="18" t="str">
        <f t="shared" si="654"/>
        <v/>
      </c>
      <c r="AT659" s="18" t="str">
        <f t="shared" si="654"/>
        <v/>
      </c>
      <c r="AU659" s="18" t="str">
        <f t="shared" si="654"/>
        <v/>
      </c>
      <c r="AV659" s="18" t="str">
        <f t="shared" si="654"/>
        <v/>
      </c>
      <c r="AW659" s="18" t="str">
        <f t="shared" si="654"/>
        <v/>
      </c>
      <c r="AX659" s="18" t="str">
        <f t="shared" si="654"/>
        <v/>
      </c>
      <c r="AY659" s="18" t="str">
        <f t="shared" si="654"/>
        <v/>
      </c>
      <c r="AZ659" s="18" t="str">
        <f t="shared" si="654"/>
        <v/>
      </c>
      <c r="BA659" s="18" t="str">
        <f t="shared" si="654"/>
        <v/>
      </c>
      <c r="BB659" s="18" t="str">
        <f t="shared" si="654"/>
        <v/>
      </c>
      <c r="BC659" s="18" t="str">
        <f t="shared" si="654"/>
        <v/>
      </c>
      <c r="BD659" s="18" t="str">
        <f t="shared" si="654"/>
        <v/>
      </c>
      <c r="BE659" s="18" t="str">
        <f t="shared" si="654"/>
        <v/>
      </c>
      <c r="BF659" s="18" t="str">
        <f t="shared" si="654"/>
        <v/>
      </c>
      <c r="BG659" s="18" t="str">
        <f t="shared" si="654"/>
        <v/>
      </c>
      <c r="BH659" s="18" t="str">
        <f t="shared" si="654"/>
        <v/>
      </c>
      <c r="BI659" s="18" t="str">
        <f t="shared" si="654"/>
        <v/>
      </c>
      <c r="BJ659" s="18" t="str">
        <f t="shared" si="654"/>
        <v/>
      </c>
      <c r="BK659" s="18" t="str">
        <f t="shared" si="654"/>
        <v/>
      </c>
      <c r="BL659" s="18" t="str">
        <f t="shared" si="654"/>
        <v/>
      </c>
      <c r="BM659" s="18" t="str">
        <f t="shared" si="654"/>
        <v/>
      </c>
      <c r="BN659" s="18" t="str">
        <f t="shared" si="654"/>
        <v/>
      </c>
      <c r="BO659" s="18" t="str">
        <f t="shared" si="654"/>
        <v/>
      </c>
      <c r="BP659" s="18" t="str">
        <f t="shared" si="654"/>
        <v/>
      </c>
      <c r="BQ659" s="18" t="str">
        <f t="shared" si="654"/>
        <v/>
      </c>
      <c r="BR659" s="18" t="str">
        <f t="shared" si="654"/>
        <v/>
      </c>
      <c r="BS659" s="18" t="str">
        <f t="shared" si="654"/>
        <v/>
      </c>
      <c r="BT659" s="18" t="str">
        <f t="shared" si="654"/>
        <v/>
      </c>
      <c r="BU659" s="18" t="str">
        <f t="shared" si="654"/>
        <v/>
      </c>
      <c r="BV659" s="18" t="str">
        <f t="shared" si="654"/>
        <v/>
      </c>
      <c r="BW659" s="18" t="str">
        <f t="shared" si="654"/>
        <v/>
      </c>
      <c r="BX659" s="18" t="str">
        <f t="shared" si="654"/>
        <v/>
      </c>
      <c r="BY659" s="18" t="str">
        <f t="shared" si="654"/>
        <v/>
      </c>
      <c r="BZ659" s="18" t="str">
        <f t="shared" si="654"/>
        <v/>
      </c>
      <c r="CA659" s="18" t="str">
        <f>IF(BY659&lt;&gt;"",BY659-LOOKUP(2,1/(LEN($AQ$1:AQ659)&gt;0),$AQ$1:AQ659),"")</f>
        <v/>
      </c>
    </row>
    <row r="660" spans="1:79" x14ac:dyDescent="0.25">
      <c r="A660" s="21">
        <v>61975</v>
      </c>
      <c r="B660" s="21">
        <v>1</v>
      </c>
      <c r="C660" s="22" t="s">
        <v>2106</v>
      </c>
      <c r="D660" s="21">
        <v>332</v>
      </c>
      <c r="E660" s="23">
        <v>0.4548611111111111</v>
      </c>
      <c r="F660" s="22" t="s">
        <v>1366</v>
      </c>
      <c r="G660" s="22" t="b">
        <v>1</v>
      </c>
      <c r="H660" s="24">
        <v>43532.455150462964</v>
      </c>
      <c r="I660" s="25" t="s">
        <v>714</v>
      </c>
      <c r="J660" s="22" t="s">
        <v>715</v>
      </c>
      <c r="K660" s="11">
        <v>0</v>
      </c>
      <c r="L660" s="11">
        <v>822</v>
      </c>
      <c r="M660" s="11">
        <v>1572</v>
      </c>
      <c r="N660" s="11">
        <v>8.1606685853330418E-9</v>
      </c>
      <c r="O660" s="11">
        <v>101</v>
      </c>
      <c r="P660" s="14">
        <v>0.94337726014683521</v>
      </c>
      <c r="Q660" s="11">
        <v>2995.1617857110491</v>
      </c>
      <c r="R660" s="15">
        <v>0.34479135923059406</v>
      </c>
      <c r="S660" s="11">
        <v>196.07734468705894</v>
      </c>
      <c r="T660" s="11">
        <v>44.999999832361937</v>
      </c>
      <c r="U660" s="11">
        <v>4.3572743426111993</v>
      </c>
      <c r="V660" s="11">
        <v>15.686187633400317</v>
      </c>
      <c r="W660" s="22"/>
      <c r="X660" s="21">
        <v>0</v>
      </c>
      <c r="Y660" s="22">
        <v>0</v>
      </c>
      <c r="Z660" s="22">
        <v>0</v>
      </c>
      <c r="AA660" s="22">
        <v>0</v>
      </c>
      <c r="AB660" s="22">
        <v>0</v>
      </c>
      <c r="AC660" s="22">
        <v>0</v>
      </c>
      <c r="AD660" s="22">
        <v>0</v>
      </c>
      <c r="AE660" s="22">
        <v>0</v>
      </c>
      <c r="AF660" s="22">
        <v>2995.1617857110491</v>
      </c>
      <c r="AG660" s="21">
        <v>0</v>
      </c>
      <c r="AH660" s="22">
        <v>0</v>
      </c>
      <c r="AI660" s="22">
        <v>0</v>
      </c>
      <c r="AJ660" s="22">
        <v>2995.1617857110491</v>
      </c>
      <c r="AK660" s="22">
        <v>8544.8116110658502</v>
      </c>
      <c r="AL660" s="22">
        <v>0</v>
      </c>
      <c r="AM660" s="22">
        <v>35</v>
      </c>
      <c r="AN660" s="22">
        <v>0</v>
      </c>
      <c r="AO660" s="22">
        <v>0</v>
      </c>
      <c r="AQ660" s="18" t="str">
        <f t="shared" ref="AQ660:BZ660" si="655">IF(OR(AND(AQ$2&gt;$O659,AQ$2&lt;=$O660),AND(AQ$2&lt;=$O659,$O658&gt;$O659),AND(AQ$2&gt;$O660,$O661&lt;$O660)),$H659+((AQ$1-$Q659)/$U660/86000),"")</f>
        <v/>
      </c>
      <c r="AR660" s="18" t="str">
        <f t="shared" si="655"/>
        <v/>
      </c>
      <c r="AS660" s="18" t="str">
        <f t="shared" si="655"/>
        <v/>
      </c>
      <c r="AT660" s="18" t="str">
        <f t="shared" si="655"/>
        <v/>
      </c>
      <c r="AU660" s="18" t="str">
        <f t="shared" si="655"/>
        <v/>
      </c>
      <c r="AV660" s="18" t="str">
        <f t="shared" si="655"/>
        <v/>
      </c>
      <c r="AW660" s="18" t="str">
        <f t="shared" si="655"/>
        <v/>
      </c>
      <c r="AX660" s="18" t="str">
        <f t="shared" si="655"/>
        <v/>
      </c>
      <c r="AY660" s="18" t="str">
        <f t="shared" si="655"/>
        <v/>
      </c>
      <c r="AZ660" s="18" t="str">
        <f t="shared" si="655"/>
        <v/>
      </c>
      <c r="BA660" s="18">
        <f t="shared" si="655"/>
        <v>43532.45472177599</v>
      </c>
      <c r="BB660" s="18">
        <f t="shared" si="655"/>
        <v>43532.45480226769</v>
      </c>
      <c r="BC660" s="18" t="str">
        <f t="shared" si="655"/>
        <v/>
      </c>
      <c r="BD660" s="18" t="str">
        <f t="shared" si="655"/>
        <v/>
      </c>
      <c r="BE660" s="18" t="str">
        <f t="shared" si="655"/>
        <v/>
      </c>
      <c r="BF660" s="18" t="str">
        <f t="shared" si="655"/>
        <v/>
      </c>
      <c r="BG660" s="18" t="str">
        <f t="shared" si="655"/>
        <v/>
      </c>
      <c r="BH660" s="18" t="str">
        <f t="shared" si="655"/>
        <v/>
      </c>
      <c r="BI660" s="18" t="str">
        <f t="shared" si="655"/>
        <v/>
      </c>
      <c r="BJ660" s="18" t="str">
        <f t="shared" si="655"/>
        <v/>
      </c>
      <c r="BK660" s="18" t="str">
        <f t="shared" si="655"/>
        <v/>
      </c>
      <c r="BL660" s="18" t="str">
        <f t="shared" si="655"/>
        <v/>
      </c>
      <c r="BM660" s="18" t="str">
        <f t="shared" si="655"/>
        <v/>
      </c>
      <c r="BN660" s="18" t="str">
        <f t="shared" si="655"/>
        <v/>
      </c>
      <c r="BO660" s="18" t="str">
        <f t="shared" si="655"/>
        <v/>
      </c>
      <c r="BP660" s="18" t="str">
        <f t="shared" si="655"/>
        <v/>
      </c>
      <c r="BQ660" s="18" t="str">
        <f t="shared" si="655"/>
        <v/>
      </c>
      <c r="BR660" s="18" t="str">
        <f t="shared" si="655"/>
        <v/>
      </c>
      <c r="BS660" s="18" t="str">
        <f t="shared" si="655"/>
        <v/>
      </c>
      <c r="BT660" s="18" t="str">
        <f t="shared" si="655"/>
        <v/>
      </c>
      <c r="BU660" s="18" t="str">
        <f t="shared" si="655"/>
        <v/>
      </c>
      <c r="BV660" s="18" t="str">
        <f t="shared" si="655"/>
        <v/>
      </c>
      <c r="BW660" s="18" t="str">
        <f t="shared" si="655"/>
        <v/>
      </c>
      <c r="BX660" s="18" t="str">
        <f t="shared" si="655"/>
        <v/>
      </c>
      <c r="BY660" s="18" t="str">
        <f t="shared" si="655"/>
        <v/>
      </c>
      <c r="BZ660" s="18" t="str">
        <f t="shared" si="655"/>
        <v/>
      </c>
      <c r="CA660" s="18" t="str">
        <f>IF(BY660&lt;&gt;"",BY660-LOOKUP(2,1/(LEN($AQ$1:AQ660)&gt;0),$AQ$1:AQ660),"")</f>
        <v/>
      </c>
    </row>
    <row r="661" spans="1:79" x14ac:dyDescent="0.25">
      <c r="A661" s="21">
        <v>61976</v>
      </c>
      <c r="B661" s="21">
        <v>1</v>
      </c>
      <c r="C661" s="22" t="s">
        <v>2107</v>
      </c>
      <c r="D661" s="21">
        <v>332</v>
      </c>
      <c r="E661" s="23">
        <v>0.45555555555555555</v>
      </c>
      <c r="F661" s="22" t="s">
        <v>1366</v>
      </c>
      <c r="G661" s="22" t="b">
        <v>1</v>
      </c>
      <c r="H661" s="24">
        <v>43532.455671296295</v>
      </c>
      <c r="I661" s="25" t="s">
        <v>263</v>
      </c>
      <c r="J661" s="22" t="s">
        <v>264</v>
      </c>
      <c r="K661" s="11">
        <v>0</v>
      </c>
      <c r="L661" s="11">
        <v>823</v>
      </c>
      <c r="M661" s="11">
        <v>1575</v>
      </c>
      <c r="N661" s="11">
        <v>9.2370555648813024E-13</v>
      </c>
      <c r="O661" s="11">
        <v>105</v>
      </c>
      <c r="P661" s="14">
        <v>0.49999999390981054</v>
      </c>
      <c r="Q661" s="11">
        <v>3322.5890017986785</v>
      </c>
      <c r="R661" s="15">
        <v>0.38248350508479279</v>
      </c>
      <c r="S661" s="11">
        <v>327.4272160876294</v>
      </c>
      <c r="T661" s="11">
        <v>44.999999832361937</v>
      </c>
      <c r="U661" s="11">
        <v>7.2761603846086853</v>
      </c>
      <c r="V661" s="11">
        <v>26.194177384591267</v>
      </c>
      <c r="W661" s="22"/>
      <c r="X661" s="21">
        <v>0</v>
      </c>
      <c r="Y661" s="22">
        <v>0</v>
      </c>
      <c r="Z661" s="22">
        <v>0</v>
      </c>
      <c r="AA661" s="22">
        <v>0</v>
      </c>
      <c r="AB661" s="22">
        <v>0</v>
      </c>
      <c r="AC661" s="22">
        <v>0</v>
      </c>
      <c r="AD661" s="22">
        <v>0</v>
      </c>
      <c r="AE661" s="22">
        <v>0</v>
      </c>
      <c r="AF661" s="22">
        <v>3322.5890017986785</v>
      </c>
      <c r="AG661" s="21">
        <v>0</v>
      </c>
      <c r="AH661" s="22">
        <v>0</v>
      </c>
      <c r="AI661" s="22">
        <v>0</v>
      </c>
      <c r="AJ661" s="22">
        <v>3322.5890017986785</v>
      </c>
      <c r="AK661" s="22">
        <v>8544.8116110658502</v>
      </c>
      <c r="AL661" s="22">
        <v>0</v>
      </c>
      <c r="AM661" s="22">
        <v>34</v>
      </c>
      <c r="AN661" s="22">
        <v>0</v>
      </c>
      <c r="AO661" s="22">
        <v>0</v>
      </c>
      <c r="AQ661" s="18" t="str">
        <f t="shared" ref="AQ661:BZ661" si="656">IF(OR(AND(AQ$2&gt;$O660,AQ$2&lt;=$O661),AND(AQ$2&lt;=$O660,$O659&gt;$O660),AND(AQ$2&gt;$O661,$O662&lt;$O661)),$H660+((AQ$1-$Q660)/$U661/86000),"")</f>
        <v/>
      </c>
      <c r="AR661" s="18" t="str">
        <f t="shared" si="656"/>
        <v/>
      </c>
      <c r="AS661" s="18" t="str">
        <f t="shared" si="656"/>
        <v/>
      </c>
      <c r="AT661" s="18" t="str">
        <f t="shared" si="656"/>
        <v/>
      </c>
      <c r="AU661" s="18" t="str">
        <f t="shared" si="656"/>
        <v/>
      </c>
      <c r="AV661" s="18" t="str">
        <f t="shared" si="656"/>
        <v/>
      </c>
      <c r="AW661" s="18" t="str">
        <f t="shared" si="656"/>
        <v/>
      </c>
      <c r="AX661" s="18" t="str">
        <f t="shared" si="656"/>
        <v/>
      </c>
      <c r="AY661" s="18" t="str">
        <f t="shared" si="656"/>
        <v/>
      </c>
      <c r="AZ661" s="18" t="str">
        <f t="shared" si="656"/>
        <v/>
      </c>
      <c r="BA661" s="18" t="str">
        <f t="shared" si="656"/>
        <v/>
      </c>
      <c r="BB661" s="18" t="str">
        <f t="shared" si="656"/>
        <v/>
      </c>
      <c r="BC661" s="18">
        <f t="shared" si="656"/>
        <v>43532.455154738716</v>
      </c>
      <c r="BD661" s="18" t="str">
        <f t="shared" si="656"/>
        <v/>
      </c>
      <c r="BE661" s="18" t="str">
        <f t="shared" si="656"/>
        <v/>
      </c>
      <c r="BF661" s="18" t="str">
        <f t="shared" si="656"/>
        <v/>
      </c>
      <c r="BG661" s="18" t="str">
        <f t="shared" si="656"/>
        <v/>
      </c>
      <c r="BH661" s="18" t="str">
        <f t="shared" si="656"/>
        <v/>
      </c>
      <c r="BI661" s="18" t="str">
        <f t="shared" si="656"/>
        <v/>
      </c>
      <c r="BJ661" s="18" t="str">
        <f t="shared" si="656"/>
        <v/>
      </c>
      <c r="BK661" s="18" t="str">
        <f t="shared" si="656"/>
        <v/>
      </c>
      <c r="BL661" s="18" t="str">
        <f t="shared" si="656"/>
        <v/>
      </c>
      <c r="BM661" s="18" t="str">
        <f t="shared" si="656"/>
        <v/>
      </c>
      <c r="BN661" s="18" t="str">
        <f t="shared" si="656"/>
        <v/>
      </c>
      <c r="BO661" s="18" t="str">
        <f t="shared" si="656"/>
        <v/>
      </c>
      <c r="BP661" s="18" t="str">
        <f t="shared" si="656"/>
        <v/>
      </c>
      <c r="BQ661" s="18" t="str">
        <f t="shared" si="656"/>
        <v/>
      </c>
      <c r="BR661" s="18" t="str">
        <f t="shared" si="656"/>
        <v/>
      </c>
      <c r="BS661" s="18" t="str">
        <f t="shared" si="656"/>
        <v/>
      </c>
      <c r="BT661" s="18" t="str">
        <f t="shared" si="656"/>
        <v/>
      </c>
      <c r="BU661" s="18" t="str">
        <f t="shared" si="656"/>
        <v/>
      </c>
      <c r="BV661" s="18" t="str">
        <f t="shared" si="656"/>
        <v/>
      </c>
      <c r="BW661" s="18" t="str">
        <f t="shared" si="656"/>
        <v/>
      </c>
      <c r="BX661" s="18" t="str">
        <f t="shared" si="656"/>
        <v/>
      </c>
      <c r="BY661" s="18" t="str">
        <f t="shared" si="656"/>
        <v/>
      </c>
      <c r="BZ661" s="18" t="str">
        <f t="shared" si="656"/>
        <v/>
      </c>
      <c r="CA661" s="18" t="str">
        <f>IF(BY661&lt;&gt;"",BY661-LOOKUP(2,1/(LEN($AQ$1:AQ661)&gt;0),$AQ$1:AQ661),"")</f>
        <v/>
      </c>
    </row>
    <row r="662" spans="1:79" x14ac:dyDescent="0.25">
      <c r="A662" s="21">
        <v>61978</v>
      </c>
      <c r="B662" s="21">
        <v>1</v>
      </c>
      <c r="C662" s="22" t="s">
        <v>2109</v>
      </c>
      <c r="D662" s="21">
        <v>332</v>
      </c>
      <c r="E662" s="23">
        <v>0.45624999999999999</v>
      </c>
      <c r="F662" s="22" t="s">
        <v>1366</v>
      </c>
      <c r="G662" s="22" t="b">
        <v>1</v>
      </c>
      <c r="H662" s="24">
        <v>43532.456192129626</v>
      </c>
      <c r="I662" s="25" t="s">
        <v>349</v>
      </c>
      <c r="J662" s="22" t="s">
        <v>350</v>
      </c>
      <c r="K662" s="11">
        <v>0</v>
      </c>
      <c r="L662" s="11">
        <v>824</v>
      </c>
      <c r="M662" s="11">
        <v>1577</v>
      </c>
      <c r="N662" s="11">
        <v>5.5422333389287814E-13</v>
      </c>
      <c r="O662" s="11">
        <v>118</v>
      </c>
      <c r="P662" s="14">
        <v>0.74999999831536657</v>
      </c>
      <c r="Q662" s="11">
        <v>3636.3394202056515</v>
      </c>
      <c r="R662" s="15">
        <v>0.41860123125831444</v>
      </c>
      <c r="S662" s="11">
        <v>313.75041840697304</v>
      </c>
      <c r="T662" s="11">
        <v>44.999999832361937</v>
      </c>
      <c r="U662" s="11">
        <v>6.9722315461285431</v>
      </c>
      <c r="V662" s="11">
        <v>25.100033566062756</v>
      </c>
      <c r="W662" s="22"/>
      <c r="X662" s="21">
        <v>0</v>
      </c>
      <c r="Y662" s="22">
        <v>0</v>
      </c>
      <c r="Z662" s="22">
        <v>0</v>
      </c>
      <c r="AA662" s="22">
        <v>0</v>
      </c>
      <c r="AB662" s="22">
        <v>0</v>
      </c>
      <c r="AC662" s="22">
        <v>0</v>
      </c>
      <c r="AD662" s="22">
        <v>0</v>
      </c>
      <c r="AE662" s="22">
        <v>0</v>
      </c>
      <c r="AF662" s="22">
        <v>3636.3394202056515</v>
      </c>
      <c r="AG662" s="21">
        <v>0</v>
      </c>
      <c r="AH662" s="22">
        <v>0</v>
      </c>
      <c r="AI662" s="22">
        <v>0</v>
      </c>
      <c r="AJ662" s="22">
        <v>3636.3394202056515</v>
      </c>
      <c r="AK662" s="22">
        <v>8544.8116110658502</v>
      </c>
      <c r="AL662" s="22">
        <v>0</v>
      </c>
      <c r="AM662" s="22">
        <v>33</v>
      </c>
      <c r="AN662" s="22">
        <v>0</v>
      </c>
      <c r="AO662" s="22">
        <v>0</v>
      </c>
      <c r="AQ662" s="18" t="str">
        <f t="shared" ref="AQ662:BZ662" si="657">IF(OR(AND(AQ$2&gt;$O661,AQ$2&lt;=$O662),AND(AQ$2&lt;=$O661,$O660&gt;$O661),AND(AQ$2&gt;$O662,$O663&lt;$O662)),$H661+((AQ$1-$Q661)/$U662/86000),"")</f>
        <v/>
      </c>
      <c r="AR662" s="18" t="str">
        <f t="shared" si="657"/>
        <v/>
      </c>
      <c r="AS662" s="18" t="str">
        <f t="shared" si="657"/>
        <v/>
      </c>
      <c r="AT662" s="18" t="str">
        <f t="shared" si="657"/>
        <v/>
      </c>
      <c r="AU662" s="18" t="str">
        <f t="shared" si="657"/>
        <v/>
      </c>
      <c r="AV662" s="18" t="str">
        <f t="shared" si="657"/>
        <v/>
      </c>
      <c r="AW662" s="18" t="str">
        <f t="shared" si="657"/>
        <v/>
      </c>
      <c r="AX662" s="18" t="str">
        <f t="shared" si="657"/>
        <v/>
      </c>
      <c r="AY662" s="18" t="str">
        <f t="shared" si="657"/>
        <v/>
      </c>
      <c r="AZ662" s="18" t="str">
        <f t="shared" si="657"/>
        <v/>
      </c>
      <c r="BA662" s="18" t="str">
        <f t="shared" si="657"/>
        <v/>
      </c>
      <c r="BB662" s="18" t="str">
        <f t="shared" si="657"/>
        <v/>
      </c>
      <c r="BC662" s="18" t="str">
        <f t="shared" si="657"/>
        <v/>
      </c>
      <c r="BD662" s="18">
        <f t="shared" si="657"/>
        <v>43532.455741247024</v>
      </c>
      <c r="BE662" s="18">
        <f t="shared" si="657"/>
        <v>43532.4560691476</v>
      </c>
      <c r="BF662" s="18" t="str">
        <f t="shared" si="657"/>
        <v/>
      </c>
      <c r="BG662" s="18" t="str">
        <f t="shared" si="657"/>
        <v/>
      </c>
      <c r="BH662" s="18" t="str">
        <f t="shared" si="657"/>
        <v/>
      </c>
      <c r="BI662" s="18" t="str">
        <f t="shared" si="657"/>
        <v/>
      </c>
      <c r="BJ662" s="18" t="str">
        <f t="shared" si="657"/>
        <v/>
      </c>
      <c r="BK662" s="18" t="str">
        <f t="shared" si="657"/>
        <v/>
      </c>
      <c r="BL662" s="18" t="str">
        <f t="shared" si="657"/>
        <v/>
      </c>
      <c r="BM662" s="18" t="str">
        <f t="shared" si="657"/>
        <v/>
      </c>
      <c r="BN662" s="18" t="str">
        <f t="shared" si="657"/>
        <v/>
      </c>
      <c r="BO662" s="18" t="str">
        <f t="shared" si="657"/>
        <v/>
      </c>
      <c r="BP662" s="18" t="str">
        <f t="shared" si="657"/>
        <v/>
      </c>
      <c r="BQ662" s="18" t="str">
        <f t="shared" si="657"/>
        <v/>
      </c>
      <c r="BR662" s="18" t="str">
        <f t="shared" si="657"/>
        <v/>
      </c>
      <c r="BS662" s="18" t="str">
        <f t="shared" si="657"/>
        <v/>
      </c>
      <c r="BT662" s="18" t="str">
        <f t="shared" si="657"/>
        <v/>
      </c>
      <c r="BU662" s="18" t="str">
        <f t="shared" si="657"/>
        <v/>
      </c>
      <c r="BV662" s="18" t="str">
        <f t="shared" si="657"/>
        <v/>
      </c>
      <c r="BW662" s="18" t="str">
        <f t="shared" si="657"/>
        <v/>
      </c>
      <c r="BX662" s="18" t="str">
        <f t="shared" si="657"/>
        <v/>
      </c>
      <c r="BY662" s="18" t="str">
        <f t="shared" si="657"/>
        <v/>
      </c>
      <c r="BZ662" s="18" t="str">
        <f t="shared" si="657"/>
        <v/>
      </c>
      <c r="CA662" s="18" t="str">
        <f>IF(BY662&lt;&gt;"",BY662-LOOKUP(2,1/(LEN($AQ$1:AQ662)&gt;0),$AQ$1:AQ662),"")</f>
        <v/>
      </c>
    </row>
    <row r="663" spans="1:79" x14ac:dyDescent="0.25">
      <c r="A663" s="21">
        <v>61979</v>
      </c>
      <c r="B663" s="21">
        <v>1</v>
      </c>
      <c r="C663" s="22" t="s">
        <v>2110</v>
      </c>
      <c r="D663" s="21">
        <v>332</v>
      </c>
      <c r="E663" s="23">
        <v>0.45624999999999999</v>
      </c>
      <c r="F663" s="22" t="s">
        <v>1366</v>
      </c>
      <c r="G663" s="22" t="b">
        <v>1</v>
      </c>
      <c r="H663" s="24">
        <v>43532.456712962965</v>
      </c>
      <c r="I663" s="25" t="s">
        <v>335</v>
      </c>
      <c r="J663" s="22" t="s">
        <v>336</v>
      </c>
      <c r="K663" s="11">
        <v>0</v>
      </c>
      <c r="L663" s="11">
        <v>825</v>
      </c>
      <c r="M663" s="11">
        <v>1580</v>
      </c>
      <c r="N663" s="11">
        <v>3.6925484891980886E-10</v>
      </c>
      <c r="O663" s="11">
        <v>123</v>
      </c>
      <c r="P663" s="14">
        <v>0.23102416122933403</v>
      </c>
      <c r="Q663" s="11">
        <v>3945.4573269115958</v>
      </c>
      <c r="R663" s="15">
        <v>0.45418568072749604</v>
      </c>
      <c r="S663" s="11">
        <v>309.11790670594428</v>
      </c>
      <c r="T663" s="11">
        <v>45.000000461004674</v>
      </c>
      <c r="U663" s="11">
        <v>6.8692867453149109</v>
      </c>
      <c r="V663" s="11">
        <v>24.729432283133679</v>
      </c>
      <c r="W663" s="22"/>
      <c r="X663" s="21">
        <v>0</v>
      </c>
      <c r="Y663" s="22">
        <v>0</v>
      </c>
      <c r="Z663" s="22">
        <v>0</v>
      </c>
      <c r="AA663" s="22">
        <v>0</v>
      </c>
      <c r="AB663" s="22">
        <v>0</v>
      </c>
      <c r="AC663" s="22">
        <v>0</v>
      </c>
      <c r="AD663" s="22">
        <v>0</v>
      </c>
      <c r="AE663" s="22">
        <v>0</v>
      </c>
      <c r="AF663" s="22">
        <v>3945.4573269115958</v>
      </c>
      <c r="AG663" s="21">
        <v>0</v>
      </c>
      <c r="AH663" s="22">
        <v>0</v>
      </c>
      <c r="AI663" s="22">
        <v>0</v>
      </c>
      <c r="AJ663" s="22">
        <v>3945.4573269115958</v>
      </c>
      <c r="AK663" s="22">
        <v>8544.8116110658502</v>
      </c>
      <c r="AL663" s="22">
        <v>0</v>
      </c>
      <c r="AM663" s="22">
        <v>32</v>
      </c>
      <c r="AN663" s="22">
        <v>0</v>
      </c>
      <c r="AO663" s="22">
        <v>0</v>
      </c>
      <c r="AQ663" s="18" t="str">
        <f t="shared" ref="AQ663:BZ663" si="658">IF(OR(AND(AQ$2&gt;$O662,AQ$2&lt;=$O663),AND(AQ$2&lt;=$O662,$O661&gt;$O662),AND(AQ$2&gt;$O663,$O664&lt;$O663)),$H662+((AQ$1-$Q662)/$U663/86000),"")</f>
        <v/>
      </c>
      <c r="AR663" s="18" t="str">
        <f t="shared" si="658"/>
        <v/>
      </c>
      <c r="AS663" s="18" t="str">
        <f t="shared" si="658"/>
        <v/>
      </c>
      <c r="AT663" s="18" t="str">
        <f t="shared" si="658"/>
        <v/>
      </c>
      <c r="AU663" s="18" t="str">
        <f t="shared" si="658"/>
        <v/>
      </c>
      <c r="AV663" s="18" t="str">
        <f t="shared" si="658"/>
        <v/>
      </c>
      <c r="AW663" s="18" t="str">
        <f t="shared" si="658"/>
        <v/>
      </c>
      <c r="AX663" s="18" t="str">
        <f t="shared" si="658"/>
        <v/>
      </c>
      <c r="AY663" s="18" t="str">
        <f t="shared" si="658"/>
        <v/>
      </c>
      <c r="AZ663" s="18" t="str">
        <f t="shared" si="658"/>
        <v/>
      </c>
      <c r="BA663" s="18" t="str">
        <f t="shared" si="658"/>
        <v/>
      </c>
      <c r="BB663" s="18" t="str">
        <f t="shared" si="658"/>
        <v/>
      </c>
      <c r="BC663" s="18" t="str">
        <f t="shared" si="658"/>
        <v/>
      </c>
      <c r="BD663" s="18" t="str">
        <f t="shared" si="658"/>
        <v/>
      </c>
      <c r="BE663" s="18" t="str">
        <f t="shared" si="658"/>
        <v/>
      </c>
      <c r="BF663" s="18">
        <f t="shared" si="658"/>
        <v>43532.456408290076</v>
      </c>
      <c r="BG663" s="18" t="str">
        <f t="shared" si="658"/>
        <v/>
      </c>
      <c r="BH663" s="18" t="str">
        <f t="shared" si="658"/>
        <v/>
      </c>
      <c r="BI663" s="18" t="str">
        <f t="shared" si="658"/>
        <v/>
      </c>
      <c r="BJ663" s="18" t="str">
        <f t="shared" si="658"/>
        <v/>
      </c>
      <c r="BK663" s="18" t="str">
        <f t="shared" si="658"/>
        <v/>
      </c>
      <c r="BL663" s="18" t="str">
        <f t="shared" si="658"/>
        <v/>
      </c>
      <c r="BM663" s="18" t="str">
        <f t="shared" si="658"/>
        <v/>
      </c>
      <c r="BN663" s="18" t="str">
        <f t="shared" si="658"/>
        <v/>
      </c>
      <c r="BO663" s="18" t="str">
        <f t="shared" si="658"/>
        <v/>
      </c>
      <c r="BP663" s="18" t="str">
        <f t="shared" si="658"/>
        <v/>
      </c>
      <c r="BQ663" s="18" t="str">
        <f t="shared" si="658"/>
        <v/>
      </c>
      <c r="BR663" s="18" t="str">
        <f t="shared" si="658"/>
        <v/>
      </c>
      <c r="BS663" s="18" t="str">
        <f t="shared" si="658"/>
        <v/>
      </c>
      <c r="BT663" s="18" t="str">
        <f t="shared" si="658"/>
        <v/>
      </c>
      <c r="BU663" s="18" t="str">
        <f t="shared" si="658"/>
        <v/>
      </c>
      <c r="BV663" s="18" t="str">
        <f t="shared" si="658"/>
        <v/>
      </c>
      <c r="BW663" s="18" t="str">
        <f t="shared" si="658"/>
        <v/>
      </c>
      <c r="BX663" s="18" t="str">
        <f t="shared" si="658"/>
        <v/>
      </c>
      <c r="BY663" s="18" t="str">
        <f t="shared" si="658"/>
        <v/>
      </c>
      <c r="BZ663" s="18" t="str">
        <f t="shared" si="658"/>
        <v/>
      </c>
      <c r="CA663" s="18" t="str">
        <f>IF(BY663&lt;&gt;"",BY663-LOOKUP(2,1/(LEN($AQ$1:AQ663)&gt;0),$AQ$1:AQ663),"")</f>
        <v/>
      </c>
    </row>
    <row r="664" spans="1:79" x14ac:dyDescent="0.25">
      <c r="A664" s="21">
        <v>61981</v>
      </c>
      <c r="B664" s="21">
        <v>1</v>
      </c>
      <c r="C664" s="22" t="s">
        <v>2112</v>
      </c>
      <c r="D664" s="21">
        <v>332</v>
      </c>
      <c r="E664" s="23">
        <v>0.45694444444444443</v>
      </c>
      <c r="F664" s="22" t="s">
        <v>1366</v>
      </c>
      <c r="G664" s="22" t="b">
        <v>1</v>
      </c>
      <c r="H664" s="24">
        <v>43532.457233796296</v>
      </c>
      <c r="I664" s="25" t="s">
        <v>151</v>
      </c>
      <c r="J664" s="22" t="s">
        <v>152</v>
      </c>
      <c r="K664" s="11">
        <v>0</v>
      </c>
      <c r="L664" s="11">
        <v>826</v>
      </c>
      <c r="M664" s="11">
        <v>1586</v>
      </c>
      <c r="N664" s="11">
        <v>2.184208369726548E-11</v>
      </c>
      <c r="O664" s="11">
        <v>125</v>
      </c>
      <c r="P664" s="14">
        <v>0.74999989805496914</v>
      </c>
      <c r="Q664" s="11">
        <v>4141.0498706992066</v>
      </c>
      <c r="R664" s="15">
        <v>0.47670153257550896</v>
      </c>
      <c r="S664" s="11">
        <v>195.59254378761079</v>
      </c>
      <c r="T664" s="11">
        <v>44.999999832361937</v>
      </c>
      <c r="U664" s="11">
        <v>4.3465009892499955</v>
      </c>
      <c r="V664" s="11">
        <v>15.647403561299985</v>
      </c>
      <c r="W664" s="22"/>
      <c r="X664" s="21">
        <v>0</v>
      </c>
      <c r="Y664" s="22">
        <v>0</v>
      </c>
      <c r="Z664" s="22">
        <v>0</v>
      </c>
      <c r="AA664" s="22">
        <v>0</v>
      </c>
      <c r="AB664" s="22">
        <v>0</v>
      </c>
      <c r="AC664" s="22">
        <v>0</v>
      </c>
      <c r="AD664" s="22">
        <v>0</v>
      </c>
      <c r="AE664" s="22">
        <v>0</v>
      </c>
      <c r="AF664" s="22">
        <v>4141.0498706992066</v>
      </c>
      <c r="AG664" s="21">
        <v>0</v>
      </c>
      <c r="AH664" s="22">
        <v>0</v>
      </c>
      <c r="AI664" s="22">
        <v>0</v>
      </c>
      <c r="AJ664" s="22">
        <v>4141.0498706992066</v>
      </c>
      <c r="AK664" s="22">
        <v>8544.8116110658502</v>
      </c>
      <c r="AL664" s="22">
        <v>0</v>
      </c>
      <c r="AM664" s="22">
        <v>31</v>
      </c>
      <c r="AN664" s="22">
        <v>0</v>
      </c>
      <c r="AO664" s="22">
        <v>0</v>
      </c>
      <c r="AQ664" s="18" t="str">
        <f t="shared" ref="AQ664:BZ664" si="659">IF(OR(AND(AQ$2&gt;$O663,AQ$2&lt;=$O664),AND(AQ$2&lt;=$O663,$O662&gt;$O663),AND(AQ$2&gt;$O664,$O665&lt;$O664)),$H663+((AQ$1-$Q663)/$U664/86000),"")</f>
        <v/>
      </c>
      <c r="AR664" s="18" t="str">
        <f t="shared" si="659"/>
        <v/>
      </c>
      <c r="AS664" s="18" t="str">
        <f t="shared" si="659"/>
        <v/>
      </c>
      <c r="AT664" s="18" t="str">
        <f t="shared" si="659"/>
        <v/>
      </c>
      <c r="AU664" s="18" t="str">
        <f t="shared" si="659"/>
        <v/>
      </c>
      <c r="AV664" s="18" t="str">
        <f t="shared" si="659"/>
        <v/>
      </c>
      <c r="AW664" s="18" t="str">
        <f t="shared" si="659"/>
        <v/>
      </c>
      <c r="AX664" s="18" t="str">
        <f t="shared" si="659"/>
        <v/>
      </c>
      <c r="AY664" s="18" t="str">
        <f t="shared" si="659"/>
        <v/>
      </c>
      <c r="AZ664" s="18" t="str">
        <f t="shared" si="659"/>
        <v/>
      </c>
      <c r="BA664" s="18" t="str">
        <f t="shared" si="659"/>
        <v/>
      </c>
      <c r="BB664" s="18" t="str">
        <f t="shared" si="659"/>
        <v/>
      </c>
      <c r="BC664" s="18" t="str">
        <f t="shared" si="659"/>
        <v/>
      </c>
      <c r="BD664" s="18" t="str">
        <f t="shared" si="659"/>
        <v/>
      </c>
      <c r="BE664" s="18" t="str">
        <f t="shared" si="659"/>
        <v/>
      </c>
      <c r="BF664" s="18" t="str">
        <f t="shared" si="659"/>
        <v/>
      </c>
      <c r="BG664" s="18">
        <f t="shared" si="659"/>
        <v>43532.456904151673</v>
      </c>
      <c r="BH664" s="18" t="str">
        <f t="shared" si="659"/>
        <v/>
      </c>
      <c r="BI664" s="18" t="str">
        <f t="shared" si="659"/>
        <v/>
      </c>
      <c r="BJ664" s="18" t="str">
        <f t="shared" si="659"/>
        <v/>
      </c>
      <c r="BK664" s="18" t="str">
        <f t="shared" si="659"/>
        <v/>
      </c>
      <c r="BL664" s="18" t="str">
        <f t="shared" si="659"/>
        <v/>
      </c>
      <c r="BM664" s="18" t="str">
        <f t="shared" si="659"/>
        <v/>
      </c>
      <c r="BN664" s="18" t="str">
        <f t="shared" si="659"/>
        <v/>
      </c>
      <c r="BO664" s="18" t="str">
        <f t="shared" si="659"/>
        <v/>
      </c>
      <c r="BP664" s="18" t="str">
        <f t="shared" si="659"/>
        <v/>
      </c>
      <c r="BQ664" s="18" t="str">
        <f t="shared" si="659"/>
        <v/>
      </c>
      <c r="BR664" s="18" t="str">
        <f t="shared" si="659"/>
        <v/>
      </c>
      <c r="BS664" s="18" t="str">
        <f t="shared" si="659"/>
        <v/>
      </c>
      <c r="BT664" s="18" t="str">
        <f t="shared" si="659"/>
        <v/>
      </c>
      <c r="BU664" s="18" t="str">
        <f t="shared" si="659"/>
        <v/>
      </c>
      <c r="BV664" s="18" t="str">
        <f t="shared" si="659"/>
        <v/>
      </c>
      <c r="BW664" s="18" t="str">
        <f t="shared" si="659"/>
        <v/>
      </c>
      <c r="BX664" s="18" t="str">
        <f t="shared" si="659"/>
        <v/>
      </c>
      <c r="BY664" s="18" t="str">
        <f t="shared" si="659"/>
        <v/>
      </c>
      <c r="BZ664" s="18" t="str">
        <f t="shared" si="659"/>
        <v/>
      </c>
      <c r="CA664" s="18" t="str">
        <f>IF(BY664&lt;&gt;"",BY664-LOOKUP(2,1/(LEN($AQ$1:AQ664)&gt;0),$AQ$1:AQ664),"")</f>
        <v/>
      </c>
    </row>
    <row r="665" spans="1:79" x14ac:dyDescent="0.25">
      <c r="A665" s="21">
        <v>61982</v>
      </c>
      <c r="B665" s="21">
        <v>1</v>
      </c>
      <c r="C665" s="22" t="s">
        <v>2113</v>
      </c>
      <c r="D665" s="21">
        <v>332</v>
      </c>
      <c r="E665" s="23">
        <v>0.45763888888888887</v>
      </c>
      <c r="F665" s="22" t="s">
        <v>1366</v>
      </c>
      <c r="G665" s="22" t="b">
        <v>1</v>
      </c>
      <c r="H665" s="24">
        <v>43532.457754629628</v>
      </c>
      <c r="I665" s="25" t="s">
        <v>353</v>
      </c>
      <c r="J665" s="22" t="s">
        <v>354</v>
      </c>
      <c r="K665" s="11">
        <v>0</v>
      </c>
      <c r="L665" s="11">
        <v>827</v>
      </c>
      <c r="M665" s="11">
        <v>1589</v>
      </c>
      <c r="N665" s="11">
        <v>1.3891110484109959E-11</v>
      </c>
      <c r="O665" s="11">
        <v>128</v>
      </c>
      <c r="P665" s="14">
        <v>0.49999985865867586</v>
      </c>
      <c r="Q665" s="11">
        <v>4238.3083279855537</v>
      </c>
      <c r="R665" s="15">
        <v>0.48789754737658236</v>
      </c>
      <c r="S665" s="11">
        <v>97.258457286347038</v>
      </c>
      <c r="T665" s="11">
        <v>44.999999832361937</v>
      </c>
      <c r="U665" s="11">
        <v>2.1612990588591785</v>
      </c>
      <c r="V665" s="11">
        <v>7.7806766118930426</v>
      </c>
      <c r="W665" s="22"/>
      <c r="X665" s="21">
        <v>0</v>
      </c>
      <c r="Y665" s="22">
        <v>0</v>
      </c>
      <c r="Z665" s="22">
        <v>0</v>
      </c>
      <c r="AA665" s="22">
        <v>0</v>
      </c>
      <c r="AB665" s="22">
        <v>0</v>
      </c>
      <c r="AC665" s="22">
        <v>0</v>
      </c>
      <c r="AD665" s="22">
        <v>0</v>
      </c>
      <c r="AE665" s="22">
        <v>0</v>
      </c>
      <c r="AF665" s="22">
        <v>4238.3083279855537</v>
      </c>
      <c r="AG665" s="21">
        <v>0</v>
      </c>
      <c r="AH665" s="22">
        <v>0</v>
      </c>
      <c r="AI665" s="22">
        <v>0</v>
      </c>
      <c r="AJ665" s="22">
        <v>4238.3083279855537</v>
      </c>
      <c r="AK665" s="22">
        <v>8544.8116110658502</v>
      </c>
      <c r="AL665" s="22">
        <v>0</v>
      </c>
      <c r="AM665" s="22">
        <v>30</v>
      </c>
      <c r="AN665" s="22">
        <v>0</v>
      </c>
      <c r="AO665" s="22">
        <v>0</v>
      </c>
      <c r="AQ665" s="18" t="str">
        <f t="shared" ref="AQ665:BZ665" si="660">IF(OR(AND(AQ$2&gt;$O664,AQ$2&lt;=$O665),AND(AQ$2&lt;=$O664,$O663&gt;$O664),AND(AQ$2&gt;$O665,$O666&lt;$O665)),$H664+((AQ$1-$Q664)/$U665/86000),"")</f>
        <v/>
      </c>
      <c r="AR665" s="18" t="str">
        <f t="shared" si="660"/>
        <v/>
      </c>
      <c r="AS665" s="18" t="str">
        <f t="shared" si="660"/>
        <v/>
      </c>
      <c r="AT665" s="18" t="str">
        <f t="shared" si="660"/>
        <v/>
      </c>
      <c r="AU665" s="18" t="str">
        <f t="shared" si="660"/>
        <v/>
      </c>
      <c r="AV665" s="18" t="str">
        <f t="shared" si="660"/>
        <v/>
      </c>
      <c r="AW665" s="18" t="str">
        <f t="shared" si="660"/>
        <v/>
      </c>
      <c r="AX665" s="18" t="str">
        <f t="shared" si="660"/>
        <v/>
      </c>
      <c r="AY665" s="18" t="str">
        <f t="shared" si="660"/>
        <v/>
      </c>
      <c r="AZ665" s="18" t="str">
        <f t="shared" si="660"/>
        <v/>
      </c>
      <c r="BA665" s="18" t="str">
        <f t="shared" si="660"/>
        <v/>
      </c>
      <c r="BB665" s="18" t="str">
        <f t="shared" si="660"/>
        <v/>
      </c>
      <c r="BC665" s="18" t="str">
        <f t="shared" si="660"/>
        <v/>
      </c>
      <c r="BD665" s="18" t="str">
        <f t="shared" si="660"/>
        <v/>
      </c>
      <c r="BE665" s="18" t="str">
        <f t="shared" si="660"/>
        <v/>
      </c>
      <c r="BF665" s="18" t="str">
        <f t="shared" si="660"/>
        <v/>
      </c>
      <c r="BG665" s="18" t="str">
        <f t="shared" si="660"/>
        <v/>
      </c>
      <c r="BH665" s="18" t="str">
        <f t="shared" si="660"/>
        <v/>
      </c>
      <c r="BI665" s="18" t="str">
        <f t="shared" si="660"/>
        <v/>
      </c>
      <c r="BJ665" s="18" t="str">
        <f t="shared" si="660"/>
        <v/>
      </c>
      <c r="BK665" s="18" t="str">
        <f t="shared" si="660"/>
        <v/>
      </c>
      <c r="BL665" s="18" t="str">
        <f t="shared" si="660"/>
        <v/>
      </c>
      <c r="BM665" s="18" t="str">
        <f t="shared" si="660"/>
        <v/>
      </c>
      <c r="BN665" s="18" t="str">
        <f t="shared" si="660"/>
        <v/>
      </c>
      <c r="BO665" s="18" t="str">
        <f t="shared" si="660"/>
        <v/>
      </c>
      <c r="BP665" s="18" t="str">
        <f t="shared" si="660"/>
        <v/>
      </c>
      <c r="BQ665" s="18" t="str">
        <f t="shared" si="660"/>
        <v/>
      </c>
      <c r="BR665" s="18" t="str">
        <f t="shared" si="660"/>
        <v/>
      </c>
      <c r="BS665" s="18" t="str">
        <f t="shared" si="660"/>
        <v/>
      </c>
      <c r="BT665" s="18" t="str">
        <f t="shared" si="660"/>
        <v/>
      </c>
      <c r="BU665" s="18" t="str">
        <f t="shared" si="660"/>
        <v/>
      </c>
      <c r="BV665" s="18" t="str">
        <f t="shared" si="660"/>
        <v/>
      </c>
      <c r="BW665" s="18" t="str">
        <f t="shared" si="660"/>
        <v/>
      </c>
      <c r="BX665" s="18" t="str">
        <f t="shared" si="660"/>
        <v/>
      </c>
      <c r="BY665" s="18" t="str">
        <f t="shared" si="660"/>
        <v/>
      </c>
      <c r="BZ665" s="18" t="str">
        <f t="shared" si="660"/>
        <v/>
      </c>
      <c r="CA665" s="18" t="str">
        <f>IF(BY665&lt;&gt;"",BY665-LOOKUP(2,1/(LEN($AQ$1:AQ665)&gt;0),$AQ$1:AQ665),"")</f>
        <v/>
      </c>
    </row>
    <row r="666" spans="1:79" x14ac:dyDescent="0.25">
      <c r="A666" s="21">
        <v>61984</v>
      </c>
      <c r="B666" s="21">
        <v>1</v>
      </c>
      <c r="C666" s="22" t="s">
        <v>2115</v>
      </c>
      <c r="D666" s="21">
        <v>332</v>
      </c>
      <c r="E666" s="23">
        <v>0.45833333333333331</v>
      </c>
      <c r="F666" s="22" t="s">
        <v>1366</v>
      </c>
      <c r="G666" s="22" t="b">
        <v>1</v>
      </c>
      <c r="H666" s="24">
        <v>43532.458275462966</v>
      </c>
      <c r="I666" s="25" t="s">
        <v>231</v>
      </c>
      <c r="J666" s="22" t="s">
        <v>232</v>
      </c>
      <c r="K666" s="11">
        <v>0</v>
      </c>
      <c r="L666" s="11">
        <v>828</v>
      </c>
      <c r="M666" s="11">
        <v>1592</v>
      </c>
      <c r="N666" s="11">
        <v>5.5422333389287814E-13</v>
      </c>
      <c r="O666" s="11">
        <v>136</v>
      </c>
      <c r="P666" s="14">
        <v>0.49999999213114749</v>
      </c>
      <c r="Q666" s="11">
        <v>4571.9650827801415</v>
      </c>
      <c r="R666" s="15">
        <v>0.52630681346395136</v>
      </c>
      <c r="S666" s="11">
        <v>333.65675479458787</v>
      </c>
      <c r="T666" s="11">
        <v>45.000000461004674</v>
      </c>
      <c r="U666" s="11">
        <v>7.4145944750316701</v>
      </c>
      <c r="V666" s="11">
        <v>26.692540110114013</v>
      </c>
      <c r="W666" s="22"/>
      <c r="X666" s="21">
        <v>0</v>
      </c>
      <c r="Y666" s="22">
        <v>0</v>
      </c>
      <c r="Z666" s="22">
        <v>0</v>
      </c>
      <c r="AA666" s="22">
        <v>0</v>
      </c>
      <c r="AB666" s="22">
        <v>0</v>
      </c>
      <c r="AC666" s="22">
        <v>0</v>
      </c>
      <c r="AD666" s="22">
        <v>0</v>
      </c>
      <c r="AE666" s="22">
        <v>0</v>
      </c>
      <c r="AF666" s="22">
        <v>4571.9650827801415</v>
      </c>
      <c r="AG666" s="21">
        <v>0</v>
      </c>
      <c r="AH666" s="22">
        <v>0</v>
      </c>
      <c r="AI666" s="22">
        <v>0</v>
      </c>
      <c r="AJ666" s="22">
        <v>4571.9650827801415</v>
      </c>
      <c r="AK666" s="22">
        <v>8544.8116110658502</v>
      </c>
      <c r="AL666" s="22">
        <v>0</v>
      </c>
      <c r="AM666" s="22">
        <v>29</v>
      </c>
      <c r="AN666" s="22">
        <v>0</v>
      </c>
      <c r="AO666" s="22">
        <v>0</v>
      </c>
      <c r="AQ666" s="18" t="str">
        <f t="shared" ref="AQ666:BZ666" si="661">IF(OR(AND(AQ$2&gt;$O665,AQ$2&lt;=$O666),AND(AQ$2&lt;=$O665,$O664&gt;$O665),AND(AQ$2&gt;$O666,$O667&lt;$O666)),$H665+((AQ$1-$Q665)/$U666/86000),"")</f>
        <v/>
      </c>
      <c r="AR666" s="18" t="str">
        <f t="shared" si="661"/>
        <v/>
      </c>
      <c r="AS666" s="18" t="str">
        <f t="shared" si="661"/>
        <v/>
      </c>
      <c r="AT666" s="18" t="str">
        <f t="shared" si="661"/>
        <v/>
      </c>
      <c r="AU666" s="18" t="str">
        <f t="shared" si="661"/>
        <v/>
      </c>
      <c r="AV666" s="18" t="str">
        <f t="shared" si="661"/>
        <v/>
      </c>
      <c r="AW666" s="18" t="str">
        <f t="shared" si="661"/>
        <v/>
      </c>
      <c r="AX666" s="18" t="str">
        <f t="shared" si="661"/>
        <v/>
      </c>
      <c r="AY666" s="18" t="str">
        <f t="shared" si="661"/>
        <v/>
      </c>
      <c r="AZ666" s="18" t="str">
        <f t="shared" si="661"/>
        <v/>
      </c>
      <c r="BA666" s="18" t="str">
        <f t="shared" si="661"/>
        <v/>
      </c>
      <c r="BB666" s="18" t="str">
        <f t="shared" si="661"/>
        <v/>
      </c>
      <c r="BC666" s="18" t="str">
        <f t="shared" si="661"/>
        <v/>
      </c>
      <c r="BD666" s="18" t="str">
        <f t="shared" si="661"/>
        <v/>
      </c>
      <c r="BE666" s="18" t="str">
        <f t="shared" si="661"/>
        <v/>
      </c>
      <c r="BF666" s="18" t="str">
        <f t="shared" si="661"/>
        <v/>
      </c>
      <c r="BG666" s="18" t="str">
        <f t="shared" si="661"/>
        <v/>
      </c>
      <c r="BH666" s="18">
        <f t="shared" si="661"/>
        <v>43532.457798304567</v>
      </c>
      <c r="BI666" s="18" t="str">
        <f t="shared" si="661"/>
        <v/>
      </c>
      <c r="BJ666" s="18" t="str">
        <f t="shared" si="661"/>
        <v/>
      </c>
      <c r="BK666" s="18" t="str">
        <f t="shared" si="661"/>
        <v/>
      </c>
      <c r="BL666" s="18" t="str">
        <f t="shared" si="661"/>
        <v/>
      </c>
      <c r="BM666" s="18" t="str">
        <f t="shared" si="661"/>
        <v/>
      </c>
      <c r="BN666" s="18" t="str">
        <f t="shared" si="661"/>
        <v/>
      </c>
      <c r="BO666" s="18" t="str">
        <f t="shared" si="661"/>
        <v/>
      </c>
      <c r="BP666" s="18" t="str">
        <f t="shared" si="661"/>
        <v/>
      </c>
      <c r="BQ666" s="18" t="str">
        <f t="shared" si="661"/>
        <v/>
      </c>
      <c r="BR666" s="18" t="str">
        <f t="shared" si="661"/>
        <v/>
      </c>
      <c r="BS666" s="18" t="str">
        <f t="shared" si="661"/>
        <v/>
      </c>
      <c r="BT666" s="18" t="str">
        <f t="shared" si="661"/>
        <v/>
      </c>
      <c r="BU666" s="18" t="str">
        <f t="shared" si="661"/>
        <v/>
      </c>
      <c r="BV666" s="18" t="str">
        <f t="shared" si="661"/>
        <v/>
      </c>
      <c r="BW666" s="18" t="str">
        <f t="shared" si="661"/>
        <v/>
      </c>
      <c r="BX666" s="18" t="str">
        <f t="shared" si="661"/>
        <v/>
      </c>
      <c r="BY666" s="18" t="str">
        <f t="shared" si="661"/>
        <v/>
      </c>
      <c r="BZ666" s="18" t="str">
        <f t="shared" si="661"/>
        <v/>
      </c>
      <c r="CA666" s="18" t="str">
        <f>IF(BY666&lt;&gt;"",BY666-LOOKUP(2,1/(LEN($AQ$1:AQ666)&gt;0),$AQ$1:AQ666),"")</f>
        <v/>
      </c>
    </row>
    <row r="667" spans="1:79" x14ac:dyDescent="0.25">
      <c r="A667" s="21">
        <v>61985</v>
      </c>
      <c r="B667" s="21">
        <v>1</v>
      </c>
      <c r="C667" s="22" t="s">
        <v>2116</v>
      </c>
      <c r="D667" s="21">
        <v>332</v>
      </c>
      <c r="E667" s="23">
        <v>0.45833333333333331</v>
      </c>
      <c r="F667" s="22" t="s">
        <v>1366</v>
      </c>
      <c r="G667" s="22" t="b">
        <v>1</v>
      </c>
      <c r="H667" s="24">
        <v>43532.458796296298</v>
      </c>
      <c r="I667" s="25" t="s">
        <v>211</v>
      </c>
      <c r="J667" s="22" t="s">
        <v>212</v>
      </c>
      <c r="K667" s="11">
        <v>0</v>
      </c>
      <c r="L667" s="11">
        <v>829</v>
      </c>
      <c r="M667" s="11">
        <v>1594</v>
      </c>
      <c r="N667" s="11">
        <v>4.0571990211901721E-12</v>
      </c>
      <c r="O667" s="11">
        <v>138</v>
      </c>
      <c r="P667" s="14">
        <v>0.53078471843675146</v>
      </c>
      <c r="Q667" s="11">
        <v>4643.7240617931629</v>
      </c>
      <c r="R667" s="15">
        <v>0.53456742764143417</v>
      </c>
      <c r="S667" s="11">
        <v>71.758979013021417</v>
      </c>
      <c r="T667" s="11">
        <v>44.999999832361937</v>
      </c>
      <c r="U667" s="11">
        <v>1.5946439840076543</v>
      </c>
      <c r="V667" s="11">
        <v>5.7407183424275559</v>
      </c>
      <c r="W667" s="22"/>
      <c r="X667" s="21">
        <v>0</v>
      </c>
      <c r="Y667" s="22">
        <v>0</v>
      </c>
      <c r="Z667" s="22">
        <v>0</v>
      </c>
      <c r="AA667" s="22">
        <v>0</v>
      </c>
      <c r="AB667" s="22">
        <v>0</v>
      </c>
      <c r="AC667" s="22">
        <v>0</v>
      </c>
      <c r="AD667" s="22">
        <v>0</v>
      </c>
      <c r="AE667" s="22">
        <v>0</v>
      </c>
      <c r="AF667" s="22">
        <v>4643.7240617931629</v>
      </c>
      <c r="AG667" s="21">
        <v>0</v>
      </c>
      <c r="AH667" s="22">
        <v>0</v>
      </c>
      <c r="AI667" s="22">
        <v>0</v>
      </c>
      <c r="AJ667" s="22">
        <v>4643.7240617931629</v>
      </c>
      <c r="AK667" s="22">
        <v>8544.8116110658502</v>
      </c>
      <c r="AL667" s="22">
        <v>0</v>
      </c>
      <c r="AM667" s="22">
        <v>28</v>
      </c>
      <c r="AN667" s="22">
        <v>0</v>
      </c>
      <c r="AO667" s="22">
        <v>0</v>
      </c>
      <c r="AQ667" s="18" t="str">
        <f t="shared" ref="AQ667:BZ667" si="662">IF(OR(AND(AQ$2&gt;$O666,AQ$2&lt;=$O667),AND(AQ$2&lt;=$O666,$O665&gt;$O666),AND(AQ$2&gt;$O667,$O668&lt;$O667)),$H666+((AQ$1-$Q666)/$U667/86000),"")</f>
        <v/>
      </c>
      <c r="AR667" s="18" t="str">
        <f t="shared" si="662"/>
        <v/>
      </c>
      <c r="AS667" s="18" t="str">
        <f t="shared" si="662"/>
        <v/>
      </c>
      <c r="AT667" s="18" t="str">
        <f t="shared" si="662"/>
        <v/>
      </c>
      <c r="AU667" s="18" t="str">
        <f t="shared" si="662"/>
        <v/>
      </c>
      <c r="AV667" s="18" t="str">
        <f t="shared" si="662"/>
        <v/>
      </c>
      <c r="AW667" s="18" t="str">
        <f t="shared" si="662"/>
        <v/>
      </c>
      <c r="AX667" s="18" t="str">
        <f t="shared" si="662"/>
        <v/>
      </c>
      <c r="AY667" s="18" t="str">
        <f t="shared" si="662"/>
        <v/>
      </c>
      <c r="AZ667" s="18" t="str">
        <f t="shared" si="662"/>
        <v/>
      </c>
      <c r="BA667" s="18" t="str">
        <f t="shared" si="662"/>
        <v/>
      </c>
      <c r="BB667" s="18" t="str">
        <f t="shared" si="662"/>
        <v/>
      </c>
      <c r="BC667" s="18" t="str">
        <f t="shared" si="662"/>
        <v/>
      </c>
      <c r="BD667" s="18" t="str">
        <f t="shared" si="662"/>
        <v/>
      </c>
      <c r="BE667" s="18" t="str">
        <f t="shared" si="662"/>
        <v/>
      </c>
      <c r="BF667" s="18" t="str">
        <f t="shared" si="662"/>
        <v/>
      </c>
      <c r="BG667" s="18" t="str">
        <f t="shared" si="662"/>
        <v/>
      </c>
      <c r="BH667" s="18" t="str">
        <f t="shared" si="662"/>
        <v/>
      </c>
      <c r="BI667" s="18" t="str">
        <f t="shared" si="662"/>
        <v/>
      </c>
      <c r="BJ667" s="18" t="str">
        <f t="shared" si="662"/>
        <v/>
      </c>
      <c r="BK667" s="18" t="str">
        <f t="shared" si="662"/>
        <v/>
      </c>
      <c r="BL667" s="18" t="str">
        <f t="shared" si="662"/>
        <v/>
      </c>
      <c r="BM667" s="18" t="str">
        <f t="shared" si="662"/>
        <v/>
      </c>
      <c r="BN667" s="18" t="str">
        <f t="shared" si="662"/>
        <v/>
      </c>
      <c r="BO667" s="18" t="str">
        <f t="shared" si="662"/>
        <v/>
      </c>
      <c r="BP667" s="18" t="str">
        <f t="shared" si="662"/>
        <v/>
      </c>
      <c r="BQ667" s="18" t="str">
        <f t="shared" si="662"/>
        <v/>
      </c>
      <c r="BR667" s="18" t="str">
        <f t="shared" si="662"/>
        <v/>
      </c>
      <c r="BS667" s="18" t="str">
        <f t="shared" si="662"/>
        <v/>
      </c>
      <c r="BT667" s="18" t="str">
        <f t="shared" si="662"/>
        <v/>
      </c>
      <c r="BU667" s="18" t="str">
        <f t="shared" si="662"/>
        <v/>
      </c>
      <c r="BV667" s="18" t="str">
        <f t="shared" si="662"/>
        <v/>
      </c>
      <c r="BW667" s="18" t="str">
        <f t="shared" si="662"/>
        <v/>
      </c>
      <c r="BX667" s="18" t="str">
        <f t="shared" si="662"/>
        <v/>
      </c>
      <c r="BY667" s="18" t="str">
        <f t="shared" si="662"/>
        <v/>
      </c>
      <c r="BZ667" s="18" t="str">
        <f t="shared" si="662"/>
        <v/>
      </c>
      <c r="CA667" s="18" t="str">
        <f>IF(BY667&lt;&gt;"",BY667-LOOKUP(2,1/(LEN($AQ$1:AQ667)&gt;0),$AQ$1:AQ667),"")</f>
        <v/>
      </c>
    </row>
    <row r="668" spans="1:79" x14ac:dyDescent="0.25">
      <c r="A668" s="21">
        <v>61987</v>
      </c>
      <c r="B668" s="21">
        <v>1</v>
      </c>
      <c r="C668" s="22" t="s">
        <v>2118</v>
      </c>
      <c r="D668" s="21">
        <v>332</v>
      </c>
      <c r="E668" s="23">
        <v>0.45902777777777776</v>
      </c>
      <c r="F668" s="22" t="s">
        <v>1366</v>
      </c>
      <c r="G668" s="22" t="b">
        <v>1</v>
      </c>
      <c r="H668" s="24">
        <v>43532.459317129629</v>
      </c>
      <c r="I668" s="25" t="s">
        <v>233</v>
      </c>
      <c r="J668" s="22" t="s">
        <v>234</v>
      </c>
      <c r="K668" s="11">
        <v>0</v>
      </c>
      <c r="L668" s="11">
        <v>830</v>
      </c>
      <c r="M668" s="11">
        <v>1597</v>
      </c>
      <c r="N668" s="11">
        <v>1.1297629498585593E-11</v>
      </c>
      <c r="O668" s="11">
        <v>140</v>
      </c>
      <c r="P668" s="14">
        <v>0.87499998934749257</v>
      </c>
      <c r="Q668" s="11">
        <v>4804.3606727519918</v>
      </c>
      <c r="R668" s="15">
        <v>0.55305928864838205</v>
      </c>
      <c r="S668" s="11">
        <v>160.6366109588289</v>
      </c>
      <c r="T668" s="11">
        <v>44.999999832361937</v>
      </c>
      <c r="U668" s="11">
        <v>3.5697024790499312</v>
      </c>
      <c r="V668" s="11">
        <v>12.850928924579753</v>
      </c>
      <c r="W668" s="22"/>
      <c r="X668" s="21">
        <v>0</v>
      </c>
      <c r="Y668" s="22">
        <v>0</v>
      </c>
      <c r="Z668" s="22">
        <v>0</v>
      </c>
      <c r="AA668" s="22">
        <v>0</v>
      </c>
      <c r="AB668" s="22">
        <v>0</v>
      </c>
      <c r="AC668" s="22">
        <v>0</v>
      </c>
      <c r="AD668" s="22">
        <v>0</v>
      </c>
      <c r="AE668" s="22">
        <v>0</v>
      </c>
      <c r="AF668" s="22">
        <v>4804.3606727519918</v>
      </c>
      <c r="AG668" s="21">
        <v>0</v>
      </c>
      <c r="AH668" s="22">
        <v>0</v>
      </c>
      <c r="AI668" s="22">
        <v>0</v>
      </c>
      <c r="AJ668" s="22">
        <v>4804.3606727519918</v>
      </c>
      <c r="AK668" s="22">
        <v>8544.8116110658502</v>
      </c>
      <c r="AL668" s="22">
        <v>0</v>
      </c>
      <c r="AM668" s="22">
        <v>27</v>
      </c>
      <c r="AN668" s="22">
        <v>0</v>
      </c>
      <c r="AO668" s="22">
        <v>0</v>
      </c>
      <c r="AQ668" s="18" t="str">
        <f t="shared" ref="AQ668:BZ668" si="663">IF(OR(AND(AQ$2&gt;$O667,AQ$2&lt;=$O668),AND(AQ$2&lt;=$O667,$O666&gt;$O667),AND(AQ$2&gt;$O668,$O669&lt;$O668)),$H667+((AQ$1-$Q667)/$U668/86000),"")</f>
        <v/>
      </c>
      <c r="AR668" s="18" t="str">
        <f t="shared" si="663"/>
        <v/>
      </c>
      <c r="AS668" s="18" t="str">
        <f t="shared" si="663"/>
        <v/>
      </c>
      <c r="AT668" s="18" t="str">
        <f t="shared" si="663"/>
        <v/>
      </c>
      <c r="AU668" s="18" t="str">
        <f t="shared" si="663"/>
        <v/>
      </c>
      <c r="AV668" s="18" t="str">
        <f t="shared" si="663"/>
        <v/>
      </c>
      <c r="AW668" s="18" t="str">
        <f t="shared" si="663"/>
        <v/>
      </c>
      <c r="AX668" s="18" t="str">
        <f t="shared" si="663"/>
        <v/>
      </c>
      <c r="AY668" s="18" t="str">
        <f t="shared" si="663"/>
        <v/>
      </c>
      <c r="AZ668" s="18" t="str">
        <f t="shared" si="663"/>
        <v/>
      </c>
      <c r="BA668" s="18" t="str">
        <f t="shared" si="663"/>
        <v/>
      </c>
      <c r="BB668" s="18" t="str">
        <f t="shared" si="663"/>
        <v/>
      </c>
      <c r="BC668" s="18" t="str">
        <f t="shared" si="663"/>
        <v/>
      </c>
      <c r="BD668" s="18" t="str">
        <f t="shared" si="663"/>
        <v/>
      </c>
      <c r="BE668" s="18" t="str">
        <f t="shared" si="663"/>
        <v/>
      </c>
      <c r="BF668" s="18" t="str">
        <f t="shared" si="663"/>
        <v/>
      </c>
      <c r="BG668" s="18" t="str">
        <f t="shared" si="663"/>
        <v/>
      </c>
      <c r="BH668" s="18" t="str">
        <f t="shared" si="663"/>
        <v/>
      </c>
      <c r="BI668" s="18">
        <f t="shared" si="663"/>
        <v>43532.458845396453</v>
      </c>
      <c r="BJ668" s="18" t="str">
        <f t="shared" si="663"/>
        <v/>
      </c>
      <c r="BK668" s="18" t="str">
        <f t="shared" si="663"/>
        <v/>
      </c>
      <c r="BL668" s="18" t="str">
        <f t="shared" si="663"/>
        <v/>
      </c>
      <c r="BM668" s="18" t="str">
        <f t="shared" si="663"/>
        <v/>
      </c>
      <c r="BN668" s="18" t="str">
        <f t="shared" si="663"/>
        <v/>
      </c>
      <c r="BO668" s="18" t="str">
        <f t="shared" si="663"/>
        <v/>
      </c>
      <c r="BP668" s="18" t="str">
        <f t="shared" si="663"/>
        <v/>
      </c>
      <c r="BQ668" s="18" t="str">
        <f t="shared" si="663"/>
        <v/>
      </c>
      <c r="BR668" s="18" t="str">
        <f t="shared" si="663"/>
        <v/>
      </c>
      <c r="BS668" s="18" t="str">
        <f t="shared" si="663"/>
        <v/>
      </c>
      <c r="BT668" s="18" t="str">
        <f t="shared" si="663"/>
        <v/>
      </c>
      <c r="BU668" s="18" t="str">
        <f t="shared" si="663"/>
        <v/>
      </c>
      <c r="BV668" s="18" t="str">
        <f t="shared" si="663"/>
        <v/>
      </c>
      <c r="BW668" s="18" t="str">
        <f t="shared" si="663"/>
        <v/>
      </c>
      <c r="BX668" s="18" t="str">
        <f t="shared" si="663"/>
        <v/>
      </c>
      <c r="BY668" s="18" t="str">
        <f t="shared" si="663"/>
        <v/>
      </c>
      <c r="BZ668" s="18" t="str">
        <f t="shared" si="663"/>
        <v/>
      </c>
      <c r="CA668" s="18" t="str">
        <f>IF(BY668&lt;&gt;"",BY668-LOOKUP(2,1/(LEN($AQ$1:AQ668)&gt;0),$AQ$1:AQ668),"")</f>
        <v/>
      </c>
    </row>
    <row r="669" spans="1:79" x14ac:dyDescent="0.25">
      <c r="A669" s="21">
        <v>61988</v>
      </c>
      <c r="B669" s="21">
        <v>1</v>
      </c>
      <c r="C669" s="22" t="s">
        <v>2119</v>
      </c>
      <c r="D669" s="21">
        <v>332</v>
      </c>
      <c r="E669" s="23">
        <v>0.4597222222222222</v>
      </c>
      <c r="F669" s="22" t="s">
        <v>1366</v>
      </c>
      <c r="G669" s="22" t="b">
        <v>1</v>
      </c>
      <c r="H669" s="24">
        <v>43532.459837962961</v>
      </c>
      <c r="I669" s="25" t="s">
        <v>459</v>
      </c>
      <c r="J669" s="22" t="s">
        <v>460</v>
      </c>
      <c r="K669" s="11">
        <v>0</v>
      </c>
      <c r="L669" s="11">
        <v>831</v>
      </c>
      <c r="M669" s="11">
        <v>1599</v>
      </c>
      <c r="N669" s="11">
        <v>1.2491341294662561E-11</v>
      </c>
      <c r="O669" s="11">
        <v>142</v>
      </c>
      <c r="P669" s="14">
        <v>0.81461120627428152</v>
      </c>
      <c r="Q669" s="11">
        <v>4932.4690644077373</v>
      </c>
      <c r="R669" s="15">
        <v>0.56780662773989754</v>
      </c>
      <c r="S669" s="11">
        <v>128.10839165574544</v>
      </c>
      <c r="T669" s="11">
        <v>44.999999832361937</v>
      </c>
      <c r="U669" s="11">
        <v>2.8468531585108088</v>
      </c>
      <c r="V669" s="11">
        <v>10.248671370638911</v>
      </c>
      <c r="W669" s="22"/>
      <c r="X669" s="21">
        <v>0</v>
      </c>
      <c r="Y669" s="22">
        <v>0</v>
      </c>
      <c r="Z669" s="22">
        <v>0</v>
      </c>
      <c r="AA669" s="22">
        <v>0</v>
      </c>
      <c r="AB669" s="22">
        <v>0</v>
      </c>
      <c r="AC669" s="22">
        <v>0</v>
      </c>
      <c r="AD669" s="22">
        <v>0</v>
      </c>
      <c r="AE669" s="22">
        <v>0</v>
      </c>
      <c r="AF669" s="22">
        <v>4932.4690644077373</v>
      </c>
      <c r="AG669" s="21">
        <v>0</v>
      </c>
      <c r="AH669" s="22">
        <v>0</v>
      </c>
      <c r="AI669" s="22">
        <v>0</v>
      </c>
      <c r="AJ669" s="22">
        <v>4932.4690644077373</v>
      </c>
      <c r="AK669" s="22">
        <v>8544.8116110658502</v>
      </c>
      <c r="AL669" s="22">
        <v>0</v>
      </c>
      <c r="AM669" s="22">
        <v>26</v>
      </c>
      <c r="AN669" s="22">
        <v>0</v>
      </c>
      <c r="AO669" s="22">
        <v>0</v>
      </c>
      <c r="AQ669" s="18" t="str">
        <f t="shared" ref="AQ669:BZ669" si="664">IF(OR(AND(AQ$2&gt;$O668,AQ$2&lt;=$O669),AND(AQ$2&lt;=$O668,$O667&gt;$O668),AND(AQ$2&gt;$O669,$O670&lt;$O669)),$H668+((AQ$1-$Q668)/$U669/86000),"")</f>
        <v/>
      </c>
      <c r="AR669" s="18" t="str">
        <f t="shared" si="664"/>
        <v/>
      </c>
      <c r="AS669" s="18" t="str">
        <f t="shared" si="664"/>
        <v/>
      </c>
      <c r="AT669" s="18" t="str">
        <f t="shared" si="664"/>
        <v/>
      </c>
      <c r="AU669" s="18" t="str">
        <f t="shared" si="664"/>
        <v/>
      </c>
      <c r="AV669" s="18" t="str">
        <f t="shared" si="664"/>
        <v/>
      </c>
      <c r="AW669" s="18" t="str">
        <f t="shared" si="664"/>
        <v/>
      </c>
      <c r="AX669" s="18" t="str">
        <f t="shared" si="664"/>
        <v/>
      </c>
      <c r="AY669" s="18" t="str">
        <f t="shared" si="664"/>
        <v/>
      </c>
      <c r="AZ669" s="18" t="str">
        <f t="shared" si="664"/>
        <v/>
      </c>
      <c r="BA669" s="18" t="str">
        <f t="shared" si="664"/>
        <v/>
      </c>
      <c r="BB669" s="18" t="str">
        <f t="shared" si="664"/>
        <v/>
      </c>
      <c r="BC669" s="18" t="str">
        <f t="shared" si="664"/>
        <v/>
      </c>
      <c r="BD669" s="18" t="str">
        <f t="shared" si="664"/>
        <v/>
      </c>
      <c r="BE669" s="18" t="str">
        <f t="shared" si="664"/>
        <v/>
      </c>
      <c r="BF669" s="18" t="str">
        <f t="shared" si="664"/>
        <v/>
      </c>
      <c r="BG669" s="18" t="str">
        <f t="shared" si="664"/>
        <v/>
      </c>
      <c r="BH669" s="18" t="str">
        <f t="shared" si="664"/>
        <v/>
      </c>
      <c r="BI669" s="18" t="str">
        <f t="shared" si="664"/>
        <v/>
      </c>
      <c r="BJ669" s="18">
        <f t="shared" si="664"/>
        <v>43532.459552025779</v>
      </c>
      <c r="BK669" s="18" t="str">
        <f t="shared" si="664"/>
        <v/>
      </c>
      <c r="BL669" s="18" t="str">
        <f t="shared" si="664"/>
        <v/>
      </c>
      <c r="BM669" s="18" t="str">
        <f t="shared" si="664"/>
        <v/>
      </c>
      <c r="BN669" s="18" t="str">
        <f t="shared" si="664"/>
        <v/>
      </c>
      <c r="BO669" s="18" t="str">
        <f t="shared" si="664"/>
        <v/>
      </c>
      <c r="BP669" s="18" t="str">
        <f t="shared" si="664"/>
        <v/>
      </c>
      <c r="BQ669" s="18" t="str">
        <f t="shared" si="664"/>
        <v/>
      </c>
      <c r="BR669" s="18" t="str">
        <f t="shared" si="664"/>
        <v/>
      </c>
      <c r="BS669" s="18" t="str">
        <f t="shared" si="664"/>
        <v/>
      </c>
      <c r="BT669" s="18" t="str">
        <f t="shared" si="664"/>
        <v/>
      </c>
      <c r="BU669" s="18" t="str">
        <f t="shared" si="664"/>
        <v/>
      </c>
      <c r="BV669" s="18" t="str">
        <f t="shared" si="664"/>
        <v/>
      </c>
      <c r="BW669" s="18" t="str">
        <f t="shared" si="664"/>
        <v/>
      </c>
      <c r="BX669" s="18" t="str">
        <f t="shared" si="664"/>
        <v/>
      </c>
      <c r="BY669" s="18" t="str">
        <f t="shared" si="664"/>
        <v/>
      </c>
      <c r="BZ669" s="18" t="str">
        <f t="shared" si="664"/>
        <v/>
      </c>
      <c r="CA669" s="18" t="str">
        <f>IF(BY669&lt;&gt;"",BY669-LOOKUP(2,1/(LEN($AQ$1:AQ669)&gt;0),$AQ$1:AQ669),"")</f>
        <v/>
      </c>
    </row>
    <row r="670" spans="1:79" x14ac:dyDescent="0.25">
      <c r="A670" s="21">
        <v>61990</v>
      </c>
      <c r="B670" s="21">
        <v>1</v>
      </c>
      <c r="C670" s="22" t="s">
        <v>2121</v>
      </c>
      <c r="D670" s="21">
        <v>332</v>
      </c>
      <c r="E670" s="23">
        <v>0.46041666666666664</v>
      </c>
      <c r="F670" s="22" t="s">
        <v>1366</v>
      </c>
      <c r="G670" s="22" t="b">
        <v>1</v>
      </c>
      <c r="H670" s="24">
        <v>43532.460370370369</v>
      </c>
      <c r="I670" s="25" t="s">
        <v>235</v>
      </c>
      <c r="J670" s="22" t="s">
        <v>236</v>
      </c>
      <c r="K670" s="11">
        <v>0</v>
      </c>
      <c r="L670" s="11">
        <v>832</v>
      </c>
      <c r="M670" s="11">
        <v>1601</v>
      </c>
      <c r="N670" s="11">
        <v>6.0538241086760536E-12</v>
      </c>
      <c r="O670" s="11">
        <v>143</v>
      </c>
      <c r="P670" s="14">
        <v>0.74999998729803197</v>
      </c>
      <c r="Q670" s="11">
        <v>5011.4075122477552</v>
      </c>
      <c r="R670" s="15">
        <v>0.57689371440618653</v>
      </c>
      <c r="S670" s="11">
        <v>78.938447840017943</v>
      </c>
      <c r="T670" s="11">
        <v>46.000000066123903</v>
      </c>
      <c r="U670" s="11">
        <v>1.716053211446648</v>
      </c>
      <c r="V670" s="11">
        <v>6.1777915612079326</v>
      </c>
      <c r="W670" s="22"/>
      <c r="X670" s="21">
        <v>0</v>
      </c>
      <c r="Y670" s="22">
        <v>0</v>
      </c>
      <c r="Z670" s="22">
        <v>0</v>
      </c>
      <c r="AA670" s="22">
        <v>0</v>
      </c>
      <c r="AB670" s="22">
        <v>0</v>
      </c>
      <c r="AC670" s="22">
        <v>0</v>
      </c>
      <c r="AD670" s="22">
        <v>0</v>
      </c>
      <c r="AE670" s="22">
        <v>0</v>
      </c>
      <c r="AF670" s="22">
        <v>5011.4075122477552</v>
      </c>
      <c r="AG670" s="21">
        <v>0</v>
      </c>
      <c r="AH670" s="22">
        <v>0</v>
      </c>
      <c r="AI670" s="22">
        <v>0</v>
      </c>
      <c r="AJ670" s="22">
        <v>5011.4075122477552</v>
      </c>
      <c r="AK670" s="22">
        <v>8544.8116110658502</v>
      </c>
      <c r="AL670" s="22">
        <v>0</v>
      </c>
      <c r="AM670" s="22">
        <v>25</v>
      </c>
      <c r="AN670" s="22">
        <v>0</v>
      </c>
      <c r="AO670" s="22">
        <v>0</v>
      </c>
      <c r="AQ670" s="18" t="str">
        <f t="shared" ref="AQ670:BZ670" si="665">IF(OR(AND(AQ$2&gt;$O669,AQ$2&lt;=$O670),AND(AQ$2&lt;=$O669,$O668&gt;$O669),AND(AQ$2&gt;$O670,$O671&lt;$O670)),$H669+((AQ$1-$Q669)/$U670/86000),"")</f>
        <v/>
      </c>
      <c r="AR670" s="18" t="str">
        <f t="shared" si="665"/>
        <v/>
      </c>
      <c r="AS670" s="18" t="str">
        <f t="shared" si="665"/>
        <v/>
      </c>
      <c r="AT670" s="18" t="str">
        <f t="shared" si="665"/>
        <v/>
      </c>
      <c r="AU670" s="18" t="str">
        <f t="shared" si="665"/>
        <v/>
      </c>
      <c r="AV670" s="18" t="str">
        <f t="shared" si="665"/>
        <v/>
      </c>
      <c r="AW670" s="18" t="str">
        <f t="shared" si="665"/>
        <v/>
      </c>
      <c r="AX670" s="18" t="str">
        <f t="shared" si="665"/>
        <v/>
      </c>
      <c r="AY670" s="18" t="str">
        <f t="shared" si="665"/>
        <v/>
      </c>
      <c r="AZ670" s="18" t="str">
        <f t="shared" si="665"/>
        <v/>
      </c>
      <c r="BA670" s="18" t="str">
        <f t="shared" si="665"/>
        <v/>
      </c>
      <c r="BB670" s="18" t="str">
        <f t="shared" si="665"/>
        <v/>
      </c>
      <c r="BC670" s="18" t="str">
        <f t="shared" si="665"/>
        <v/>
      </c>
      <c r="BD670" s="18" t="str">
        <f t="shared" si="665"/>
        <v/>
      </c>
      <c r="BE670" s="18" t="str">
        <f t="shared" si="665"/>
        <v/>
      </c>
      <c r="BF670" s="18" t="str">
        <f t="shared" si="665"/>
        <v/>
      </c>
      <c r="BG670" s="18" t="str">
        <f t="shared" si="665"/>
        <v/>
      </c>
      <c r="BH670" s="18" t="str">
        <f t="shared" si="665"/>
        <v/>
      </c>
      <c r="BI670" s="18" t="str">
        <f t="shared" si="665"/>
        <v/>
      </c>
      <c r="BJ670" s="18" t="str">
        <f t="shared" si="665"/>
        <v/>
      </c>
      <c r="BK670" s="18" t="str">
        <f t="shared" si="665"/>
        <v/>
      </c>
      <c r="BL670" s="18" t="str">
        <f t="shared" si="665"/>
        <v/>
      </c>
      <c r="BM670" s="18" t="str">
        <f t="shared" si="665"/>
        <v/>
      </c>
      <c r="BN670" s="18" t="str">
        <f t="shared" si="665"/>
        <v/>
      </c>
      <c r="BO670" s="18" t="str">
        <f t="shared" si="665"/>
        <v/>
      </c>
      <c r="BP670" s="18" t="str">
        <f t="shared" si="665"/>
        <v/>
      </c>
      <c r="BQ670" s="18" t="str">
        <f t="shared" si="665"/>
        <v/>
      </c>
      <c r="BR670" s="18" t="str">
        <f t="shared" si="665"/>
        <v/>
      </c>
      <c r="BS670" s="18" t="str">
        <f t="shared" si="665"/>
        <v/>
      </c>
      <c r="BT670" s="18" t="str">
        <f t="shared" si="665"/>
        <v/>
      </c>
      <c r="BU670" s="18" t="str">
        <f t="shared" si="665"/>
        <v/>
      </c>
      <c r="BV670" s="18" t="str">
        <f t="shared" si="665"/>
        <v/>
      </c>
      <c r="BW670" s="18" t="str">
        <f t="shared" si="665"/>
        <v/>
      </c>
      <c r="BX670" s="18" t="str">
        <f t="shared" si="665"/>
        <v/>
      </c>
      <c r="BY670" s="18" t="str">
        <f t="shared" si="665"/>
        <v/>
      </c>
      <c r="BZ670" s="18" t="str">
        <f t="shared" si="665"/>
        <v/>
      </c>
      <c r="CA670" s="18" t="str">
        <f>IF(BY670&lt;&gt;"",BY670-LOOKUP(2,1/(LEN($AQ$1:AQ670)&gt;0),$AQ$1:AQ670),"")</f>
        <v/>
      </c>
    </row>
    <row r="671" spans="1:79" x14ac:dyDescent="0.25">
      <c r="A671" s="21">
        <v>61991</v>
      </c>
      <c r="B671" s="21">
        <v>1</v>
      </c>
      <c r="C671" s="22" t="s">
        <v>2122</v>
      </c>
      <c r="D671" s="21">
        <v>332</v>
      </c>
      <c r="E671" s="23">
        <v>0.46041666666666664</v>
      </c>
      <c r="F671" s="22" t="s">
        <v>1366</v>
      </c>
      <c r="G671" s="22" t="b">
        <v>1</v>
      </c>
      <c r="H671" s="24">
        <v>43532.4608912037</v>
      </c>
      <c r="I671" s="25" t="s">
        <v>235</v>
      </c>
      <c r="J671" s="22" t="s">
        <v>236</v>
      </c>
      <c r="K671" s="11">
        <v>0</v>
      </c>
      <c r="L671" s="11">
        <v>833</v>
      </c>
      <c r="M671" s="11">
        <v>1603</v>
      </c>
      <c r="N671" s="11">
        <v>6.0538241086760536E-12</v>
      </c>
      <c r="O671" s="11">
        <v>143</v>
      </c>
      <c r="P671" s="14">
        <v>0.74999998729803197</v>
      </c>
      <c r="Q671" s="11">
        <v>5011.4075122477552</v>
      </c>
      <c r="R671" s="15">
        <v>0.57689371440618653</v>
      </c>
      <c r="S671" s="11">
        <v>0</v>
      </c>
      <c r="T671" s="11">
        <v>44.999999832361937</v>
      </c>
      <c r="U671" s="11">
        <v>0</v>
      </c>
      <c r="V671" s="11">
        <v>0</v>
      </c>
      <c r="W671" s="22"/>
      <c r="X671" s="21">
        <v>0</v>
      </c>
      <c r="Y671" s="22">
        <v>0.5</v>
      </c>
      <c r="Z671" s="22">
        <v>0</v>
      </c>
      <c r="AA671" s="22">
        <v>0</v>
      </c>
      <c r="AB671" s="22">
        <v>0</v>
      </c>
      <c r="AC671" s="22">
        <v>1</v>
      </c>
      <c r="AD671" s="22">
        <v>1</v>
      </c>
      <c r="AE671" s="22">
        <v>0</v>
      </c>
      <c r="AF671" s="22">
        <v>5011.4075122477552</v>
      </c>
      <c r="AG671" s="21">
        <v>0</v>
      </c>
      <c r="AH671" s="22">
        <v>0</v>
      </c>
      <c r="AI671" s="22">
        <v>0</v>
      </c>
      <c r="AJ671" s="22">
        <v>5011.4075122477552</v>
      </c>
      <c r="AK671" s="22">
        <v>8544.8116110658502</v>
      </c>
      <c r="AL671" s="22">
        <v>0</v>
      </c>
      <c r="AM671" s="22">
        <v>24</v>
      </c>
      <c r="AN671" s="22">
        <v>0</v>
      </c>
      <c r="AO671" s="22">
        <v>0</v>
      </c>
      <c r="AQ671" s="18" t="str">
        <f t="shared" ref="AQ671:BZ671" si="666">IF(OR(AND(AQ$2&gt;$O670,AQ$2&lt;=$O671),AND(AQ$2&lt;=$O670,$O669&gt;$O670),AND(AQ$2&gt;$O671,$O672&lt;$O671)),$H670+((AQ$1-$Q670)/$U671/86000),"")</f>
        <v/>
      </c>
      <c r="AR671" s="18" t="str">
        <f t="shared" si="666"/>
        <v/>
      </c>
      <c r="AS671" s="18" t="str">
        <f t="shared" si="666"/>
        <v/>
      </c>
      <c r="AT671" s="18" t="str">
        <f t="shared" si="666"/>
        <v/>
      </c>
      <c r="AU671" s="18" t="str">
        <f t="shared" si="666"/>
        <v/>
      </c>
      <c r="AV671" s="18" t="str">
        <f t="shared" si="666"/>
        <v/>
      </c>
      <c r="AW671" s="18" t="str">
        <f t="shared" si="666"/>
        <v/>
      </c>
      <c r="AX671" s="18" t="str">
        <f t="shared" si="666"/>
        <v/>
      </c>
      <c r="AY671" s="18" t="str">
        <f t="shared" si="666"/>
        <v/>
      </c>
      <c r="AZ671" s="18" t="str">
        <f t="shared" si="666"/>
        <v/>
      </c>
      <c r="BA671" s="18" t="str">
        <f t="shared" si="666"/>
        <v/>
      </c>
      <c r="BB671" s="18" t="str">
        <f t="shared" si="666"/>
        <v/>
      </c>
      <c r="BC671" s="18" t="str">
        <f t="shared" si="666"/>
        <v/>
      </c>
      <c r="BD671" s="18" t="str">
        <f t="shared" si="666"/>
        <v/>
      </c>
      <c r="BE671" s="18" t="str">
        <f t="shared" si="666"/>
        <v/>
      </c>
      <c r="BF671" s="18" t="str">
        <f t="shared" si="666"/>
        <v/>
      </c>
      <c r="BG671" s="18" t="str">
        <f t="shared" si="666"/>
        <v/>
      </c>
      <c r="BH671" s="18" t="str">
        <f t="shared" si="666"/>
        <v/>
      </c>
      <c r="BI671" s="18" t="str">
        <f t="shared" si="666"/>
        <v/>
      </c>
      <c r="BJ671" s="18" t="str">
        <f t="shared" si="666"/>
        <v/>
      </c>
      <c r="BK671" s="18" t="str">
        <f t="shared" si="666"/>
        <v/>
      </c>
      <c r="BL671" s="18" t="str">
        <f t="shared" si="666"/>
        <v/>
      </c>
      <c r="BM671" s="18" t="str">
        <f t="shared" si="666"/>
        <v/>
      </c>
      <c r="BN671" s="18" t="str">
        <f t="shared" si="666"/>
        <v/>
      </c>
      <c r="BO671" s="18" t="str">
        <f t="shared" si="666"/>
        <v/>
      </c>
      <c r="BP671" s="18" t="str">
        <f t="shared" si="666"/>
        <v/>
      </c>
      <c r="BQ671" s="18" t="str">
        <f t="shared" si="666"/>
        <v/>
      </c>
      <c r="BR671" s="18" t="str">
        <f t="shared" si="666"/>
        <v/>
      </c>
      <c r="BS671" s="18" t="str">
        <f t="shared" si="666"/>
        <v/>
      </c>
      <c r="BT671" s="18" t="str">
        <f t="shared" si="666"/>
        <v/>
      </c>
      <c r="BU671" s="18" t="str">
        <f t="shared" si="666"/>
        <v/>
      </c>
      <c r="BV671" s="18" t="str">
        <f t="shared" si="666"/>
        <v/>
      </c>
      <c r="BW671" s="18" t="str">
        <f t="shared" si="666"/>
        <v/>
      </c>
      <c r="BX671" s="18" t="str">
        <f t="shared" si="666"/>
        <v/>
      </c>
      <c r="BY671" s="18" t="str">
        <f t="shared" si="666"/>
        <v/>
      </c>
      <c r="BZ671" s="18" t="str">
        <f t="shared" si="666"/>
        <v/>
      </c>
      <c r="CA671" s="18" t="str">
        <f>IF(BY671&lt;&gt;"",BY671-LOOKUP(2,1/(LEN($AQ$1:AQ671)&gt;0),$AQ$1:AQ671),"")</f>
        <v/>
      </c>
    </row>
    <row r="672" spans="1:79" x14ac:dyDescent="0.25">
      <c r="A672" s="21">
        <v>61993</v>
      </c>
      <c r="B672" s="21">
        <v>1</v>
      </c>
      <c r="C672" s="22" t="s">
        <v>2124</v>
      </c>
      <c r="D672" s="21">
        <v>332</v>
      </c>
      <c r="E672" s="23">
        <v>0.46111111111111114</v>
      </c>
      <c r="F672" s="22" t="s">
        <v>1366</v>
      </c>
      <c r="G672" s="22" t="b">
        <v>1</v>
      </c>
      <c r="H672" s="24">
        <v>43532.461412037039</v>
      </c>
      <c r="I672" s="25" t="s">
        <v>157</v>
      </c>
      <c r="J672" s="22" t="s">
        <v>158</v>
      </c>
      <c r="K672" s="11">
        <v>0</v>
      </c>
      <c r="L672" s="11">
        <v>834</v>
      </c>
      <c r="M672" s="11">
        <v>1605</v>
      </c>
      <c r="N672" s="11">
        <v>2.9242386290206923E-11</v>
      </c>
      <c r="O672" s="11">
        <v>146</v>
      </c>
      <c r="P672" s="14">
        <v>0.121600601164797</v>
      </c>
      <c r="Q672" s="11">
        <v>5098.1883864441079</v>
      </c>
      <c r="R672" s="15">
        <v>0.58688359064997553</v>
      </c>
      <c r="S672" s="11">
        <v>86.78087419635267</v>
      </c>
      <c r="T672" s="11">
        <v>45.000000461004674</v>
      </c>
      <c r="U672" s="11">
        <v>1.9284638512738181</v>
      </c>
      <c r="V672" s="11">
        <v>6.9424698645857452</v>
      </c>
      <c r="W672" s="22"/>
      <c r="X672" s="21">
        <v>0</v>
      </c>
      <c r="Y672" s="22">
        <v>0</v>
      </c>
      <c r="Z672" s="22">
        <v>0</v>
      </c>
      <c r="AA672" s="22">
        <v>0</v>
      </c>
      <c r="AB672" s="22">
        <v>0</v>
      </c>
      <c r="AC672" s="22">
        <v>0</v>
      </c>
      <c r="AD672" s="22">
        <v>0</v>
      </c>
      <c r="AE672" s="22">
        <v>0</v>
      </c>
      <c r="AF672" s="22">
        <v>5098.1883864441079</v>
      </c>
      <c r="AG672" s="21">
        <v>0</v>
      </c>
      <c r="AH672" s="22">
        <v>0</v>
      </c>
      <c r="AI672" s="22">
        <v>0</v>
      </c>
      <c r="AJ672" s="22">
        <v>5098.1883864441079</v>
      </c>
      <c r="AK672" s="22">
        <v>8544.8116110658502</v>
      </c>
      <c r="AL672" s="22">
        <v>0</v>
      </c>
      <c r="AM672" s="22">
        <v>23</v>
      </c>
      <c r="AN672" s="22">
        <v>0</v>
      </c>
      <c r="AO672" s="22">
        <v>0</v>
      </c>
      <c r="AQ672" s="18" t="str">
        <f t="shared" ref="AQ672:BZ672" si="667">IF(OR(AND(AQ$2&gt;$O671,AQ$2&lt;=$O672),AND(AQ$2&lt;=$O671,$O670&gt;$O671),AND(AQ$2&gt;$O672,$O673&lt;$O672)),$H671+((AQ$1-$Q671)/$U672/86000),"")</f>
        <v/>
      </c>
      <c r="AR672" s="18" t="str">
        <f t="shared" si="667"/>
        <v/>
      </c>
      <c r="AS672" s="18" t="str">
        <f t="shared" si="667"/>
        <v/>
      </c>
      <c r="AT672" s="18" t="str">
        <f t="shared" si="667"/>
        <v/>
      </c>
      <c r="AU672" s="18" t="str">
        <f t="shared" si="667"/>
        <v/>
      </c>
      <c r="AV672" s="18" t="str">
        <f t="shared" si="667"/>
        <v/>
      </c>
      <c r="AW672" s="18" t="str">
        <f t="shared" si="667"/>
        <v/>
      </c>
      <c r="AX672" s="18" t="str">
        <f t="shared" si="667"/>
        <v/>
      </c>
      <c r="AY672" s="18" t="str">
        <f t="shared" si="667"/>
        <v/>
      </c>
      <c r="AZ672" s="18" t="str">
        <f t="shared" si="667"/>
        <v/>
      </c>
      <c r="BA672" s="18" t="str">
        <f t="shared" si="667"/>
        <v/>
      </c>
      <c r="BB672" s="18" t="str">
        <f t="shared" si="667"/>
        <v/>
      </c>
      <c r="BC672" s="18" t="str">
        <f t="shared" si="667"/>
        <v/>
      </c>
      <c r="BD672" s="18" t="str">
        <f t="shared" si="667"/>
        <v/>
      </c>
      <c r="BE672" s="18" t="str">
        <f t="shared" si="667"/>
        <v/>
      </c>
      <c r="BF672" s="18" t="str">
        <f t="shared" si="667"/>
        <v/>
      </c>
      <c r="BG672" s="18" t="str">
        <f t="shared" si="667"/>
        <v/>
      </c>
      <c r="BH672" s="18" t="str">
        <f t="shared" si="667"/>
        <v/>
      </c>
      <c r="BI672" s="18" t="str">
        <f t="shared" si="667"/>
        <v/>
      </c>
      <c r="BJ672" s="18" t="str">
        <f t="shared" si="667"/>
        <v/>
      </c>
      <c r="BK672" s="18">
        <f t="shared" si="667"/>
        <v>43532.461394244274</v>
      </c>
      <c r="BL672" s="18" t="str">
        <f t="shared" si="667"/>
        <v/>
      </c>
      <c r="BM672" s="18" t="str">
        <f t="shared" si="667"/>
        <v/>
      </c>
      <c r="BN672" s="18" t="str">
        <f t="shared" si="667"/>
        <v/>
      </c>
      <c r="BO672" s="18" t="str">
        <f t="shared" si="667"/>
        <v/>
      </c>
      <c r="BP672" s="18" t="str">
        <f t="shared" si="667"/>
        <v/>
      </c>
      <c r="BQ672" s="18" t="str">
        <f t="shared" si="667"/>
        <v/>
      </c>
      <c r="BR672" s="18" t="str">
        <f t="shared" si="667"/>
        <v/>
      </c>
      <c r="BS672" s="18" t="str">
        <f t="shared" si="667"/>
        <v/>
      </c>
      <c r="BT672" s="18" t="str">
        <f t="shared" si="667"/>
        <v/>
      </c>
      <c r="BU672" s="18" t="str">
        <f t="shared" si="667"/>
        <v/>
      </c>
      <c r="BV672" s="18" t="str">
        <f t="shared" si="667"/>
        <v/>
      </c>
      <c r="BW672" s="18" t="str">
        <f t="shared" si="667"/>
        <v/>
      </c>
      <c r="BX672" s="18" t="str">
        <f t="shared" si="667"/>
        <v/>
      </c>
      <c r="BY672" s="18" t="str">
        <f t="shared" si="667"/>
        <v/>
      </c>
      <c r="BZ672" s="18" t="str">
        <f t="shared" si="667"/>
        <v/>
      </c>
      <c r="CA672" s="18" t="str">
        <f>IF(BY672&lt;&gt;"",BY672-LOOKUP(2,1/(LEN($AQ$1:AQ672)&gt;0),$AQ$1:AQ672),"")</f>
        <v/>
      </c>
    </row>
    <row r="673" spans="1:79" x14ac:dyDescent="0.25">
      <c r="A673" s="21">
        <v>61994</v>
      </c>
      <c r="B673" s="21">
        <v>1</v>
      </c>
      <c r="C673" s="22" t="s">
        <v>2125</v>
      </c>
      <c r="D673" s="21">
        <v>332</v>
      </c>
      <c r="E673" s="23">
        <v>0.46180555555555558</v>
      </c>
      <c r="F673" s="22" t="s">
        <v>1366</v>
      </c>
      <c r="G673" s="22" t="b">
        <v>1</v>
      </c>
      <c r="H673" s="24">
        <v>43532.46193287037</v>
      </c>
      <c r="I673" s="25" t="s">
        <v>387</v>
      </c>
      <c r="J673" s="22" t="s">
        <v>388</v>
      </c>
      <c r="K673" s="11">
        <v>0</v>
      </c>
      <c r="L673" s="11">
        <v>835</v>
      </c>
      <c r="M673" s="11">
        <v>1607</v>
      </c>
      <c r="N673" s="11">
        <v>1.2121859072067309E-11</v>
      </c>
      <c r="O673" s="11">
        <v>147</v>
      </c>
      <c r="P673" s="14">
        <v>0.24999995170264727</v>
      </c>
      <c r="Q673" s="11">
        <v>5138.0316480570309</v>
      </c>
      <c r="R673" s="15">
        <v>0.59147019174552828</v>
      </c>
      <c r="S673" s="11">
        <v>39.843261612923015</v>
      </c>
      <c r="T673" s="11">
        <v>44.999999832361937</v>
      </c>
      <c r="U673" s="11">
        <v>0.88540581691890519</v>
      </c>
      <c r="V673" s="11">
        <v>3.1874609409080588</v>
      </c>
      <c r="W673" s="22"/>
      <c r="X673" s="21">
        <v>0</v>
      </c>
      <c r="Y673" s="22">
        <v>0</v>
      </c>
      <c r="Z673" s="22">
        <v>0</v>
      </c>
      <c r="AA673" s="22">
        <v>0</v>
      </c>
      <c r="AB673" s="22">
        <v>0</v>
      </c>
      <c r="AC673" s="22">
        <v>0</v>
      </c>
      <c r="AD673" s="22">
        <v>0</v>
      </c>
      <c r="AE673" s="22">
        <v>0</v>
      </c>
      <c r="AF673" s="22">
        <v>5138.0316480570309</v>
      </c>
      <c r="AG673" s="21">
        <v>0</v>
      </c>
      <c r="AH673" s="22">
        <v>0</v>
      </c>
      <c r="AI673" s="22">
        <v>0</v>
      </c>
      <c r="AJ673" s="22">
        <v>5138.0316480570309</v>
      </c>
      <c r="AK673" s="22">
        <v>8544.8116110658502</v>
      </c>
      <c r="AL673" s="22">
        <v>0</v>
      </c>
      <c r="AM673" s="22">
        <v>22</v>
      </c>
      <c r="AN673" s="22">
        <v>0</v>
      </c>
      <c r="AO673" s="22">
        <v>0</v>
      </c>
      <c r="AQ673" s="18" t="str">
        <f t="shared" ref="AQ673:BZ673" si="668">IF(OR(AND(AQ$2&gt;$O672,AQ$2&lt;=$O673),AND(AQ$2&lt;=$O672,$O671&gt;$O672),AND(AQ$2&gt;$O673,$O674&lt;$O673)),$H672+((AQ$1-$Q672)/$U673/86000),"")</f>
        <v/>
      </c>
      <c r="AR673" s="18" t="str">
        <f t="shared" si="668"/>
        <v/>
      </c>
      <c r="AS673" s="18" t="str">
        <f t="shared" si="668"/>
        <v/>
      </c>
      <c r="AT673" s="18" t="str">
        <f t="shared" si="668"/>
        <v/>
      </c>
      <c r="AU673" s="18" t="str">
        <f t="shared" si="668"/>
        <v/>
      </c>
      <c r="AV673" s="18" t="str">
        <f t="shared" si="668"/>
        <v/>
      </c>
      <c r="AW673" s="18" t="str">
        <f t="shared" si="668"/>
        <v/>
      </c>
      <c r="AX673" s="18" t="str">
        <f t="shared" si="668"/>
        <v/>
      </c>
      <c r="AY673" s="18" t="str">
        <f t="shared" si="668"/>
        <v/>
      </c>
      <c r="AZ673" s="18" t="str">
        <f t="shared" si="668"/>
        <v/>
      </c>
      <c r="BA673" s="18" t="str">
        <f t="shared" si="668"/>
        <v/>
      </c>
      <c r="BB673" s="18" t="str">
        <f t="shared" si="668"/>
        <v/>
      </c>
      <c r="BC673" s="18" t="str">
        <f t="shared" si="668"/>
        <v/>
      </c>
      <c r="BD673" s="18" t="str">
        <f t="shared" si="668"/>
        <v/>
      </c>
      <c r="BE673" s="18" t="str">
        <f t="shared" si="668"/>
        <v/>
      </c>
      <c r="BF673" s="18" t="str">
        <f t="shared" si="668"/>
        <v/>
      </c>
      <c r="BG673" s="18" t="str">
        <f t="shared" si="668"/>
        <v/>
      </c>
      <c r="BH673" s="18" t="str">
        <f t="shared" si="668"/>
        <v/>
      </c>
      <c r="BI673" s="18" t="str">
        <f t="shared" si="668"/>
        <v/>
      </c>
      <c r="BJ673" s="18" t="str">
        <f t="shared" si="668"/>
        <v/>
      </c>
      <c r="BK673" s="18" t="str">
        <f t="shared" si="668"/>
        <v/>
      </c>
      <c r="BL673" s="18" t="str">
        <f t="shared" si="668"/>
        <v/>
      </c>
      <c r="BM673" s="18" t="str">
        <f t="shared" si="668"/>
        <v/>
      </c>
      <c r="BN673" s="18" t="str">
        <f t="shared" si="668"/>
        <v/>
      </c>
      <c r="BO673" s="18" t="str">
        <f t="shared" si="668"/>
        <v/>
      </c>
      <c r="BP673" s="18" t="str">
        <f t="shared" si="668"/>
        <v/>
      </c>
      <c r="BQ673" s="18" t="str">
        <f t="shared" si="668"/>
        <v/>
      </c>
      <c r="BR673" s="18" t="str">
        <f t="shared" si="668"/>
        <v/>
      </c>
      <c r="BS673" s="18" t="str">
        <f t="shared" si="668"/>
        <v/>
      </c>
      <c r="BT673" s="18" t="str">
        <f t="shared" si="668"/>
        <v/>
      </c>
      <c r="BU673" s="18" t="str">
        <f t="shared" si="668"/>
        <v/>
      </c>
      <c r="BV673" s="18" t="str">
        <f t="shared" si="668"/>
        <v/>
      </c>
      <c r="BW673" s="18" t="str">
        <f t="shared" si="668"/>
        <v/>
      </c>
      <c r="BX673" s="18" t="str">
        <f t="shared" si="668"/>
        <v/>
      </c>
      <c r="BY673" s="18" t="str">
        <f t="shared" si="668"/>
        <v/>
      </c>
      <c r="BZ673" s="18" t="str">
        <f t="shared" si="668"/>
        <v/>
      </c>
      <c r="CA673" s="18" t="str">
        <f>IF(BY673&lt;&gt;"",BY673-LOOKUP(2,1/(LEN($AQ$1:AQ673)&gt;0),$AQ$1:AQ673),"")</f>
        <v/>
      </c>
    </row>
    <row r="674" spans="1:79" x14ac:dyDescent="0.25">
      <c r="A674" s="21">
        <v>61996</v>
      </c>
      <c r="B674" s="21">
        <v>1</v>
      </c>
      <c r="C674" s="22" t="s">
        <v>2128</v>
      </c>
      <c r="D674" s="21">
        <v>332</v>
      </c>
      <c r="E674" s="23">
        <v>0.46250000000000002</v>
      </c>
      <c r="F674" s="22" t="s">
        <v>1366</v>
      </c>
      <c r="G674" s="22" t="b">
        <v>1</v>
      </c>
      <c r="H674" s="24">
        <v>43532.462453703702</v>
      </c>
      <c r="I674" s="25" t="s">
        <v>297</v>
      </c>
      <c r="J674" s="22" t="s">
        <v>298</v>
      </c>
      <c r="K674" s="11">
        <v>0</v>
      </c>
      <c r="L674" s="11">
        <v>836</v>
      </c>
      <c r="M674" s="11">
        <v>1609</v>
      </c>
      <c r="N674" s="11">
        <v>3.6962433114240412E-11</v>
      </c>
      <c r="O674" s="11">
        <v>148</v>
      </c>
      <c r="P674" s="14">
        <v>0.74999992267054605</v>
      </c>
      <c r="Q674" s="11">
        <v>5249.951570852133</v>
      </c>
      <c r="R674" s="15">
        <v>0.60435397735257035</v>
      </c>
      <c r="S674" s="11">
        <v>111.91992279510214</v>
      </c>
      <c r="T674" s="11">
        <v>44.999999832361937</v>
      </c>
      <c r="U674" s="11">
        <v>2.4871094047119189</v>
      </c>
      <c r="V674" s="11">
        <v>8.9535938569629074</v>
      </c>
      <c r="W674" s="22"/>
      <c r="X674" s="21">
        <v>0</v>
      </c>
      <c r="Y674" s="22">
        <v>0</v>
      </c>
      <c r="Z674" s="22">
        <v>0</v>
      </c>
      <c r="AA674" s="22">
        <v>0</v>
      </c>
      <c r="AB674" s="22">
        <v>0</v>
      </c>
      <c r="AC674" s="22">
        <v>0</v>
      </c>
      <c r="AD674" s="22">
        <v>0</v>
      </c>
      <c r="AE674" s="22">
        <v>0</v>
      </c>
      <c r="AF674" s="22">
        <v>5249.951570852133</v>
      </c>
      <c r="AG674" s="21">
        <v>0</v>
      </c>
      <c r="AH674" s="22">
        <v>0</v>
      </c>
      <c r="AI674" s="22">
        <v>0</v>
      </c>
      <c r="AJ674" s="22">
        <v>5249.951570852133</v>
      </c>
      <c r="AK674" s="22">
        <v>8544.8116110658502</v>
      </c>
      <c r="AL674" s="22">
        <v>0</v>
      </c>
      <c r="AM674" s="22">
        <v>21</v>
      </c>
      <c r="AN674" s="22">
        <v>0</v>
      </c>
      <c r="AO674" s="22">
        <v>0</v>
      </c>
      <c r="AQ674" s="18" t="str">
        <f t="shared" ref="AQ674:BZ674" si="669">IF(OR(AND(AQ$2&gt;$O673,AQ$2&lt;=$O674),AND(AQ$2&lt;=$O673,$O672&gt;$O673),AND(AQ$2&gt;$O674,$O675&lt;$O674)),$H673+((AQ$1-$Q673)/$U674/86000),"")</f>
        <v/>
      </c>
      <c r="AR674" s="18" t="str">
        <f t="shared" si="669"/>
        <v/>
      </c>
      <c r="AS674" s="18" t="str">
        <f t="shared" si="669"/>
        <v/>
      </c>
      <c r="AT674" s="18" t="str">
        <f t="shared" si="669"/>
        <v/>
      </c>
      <c r="AU674" s="18" t="str">
        <f t="shared" si="669"/>
        <v/>
      </c>
      <c r="AV674" s="18" t="str">
        <f t="shared" si="669"/>
        <v/>
      </c>
      <c r="AW674" s="18" t="str">
        <f t="shared" si="669"/>
        <v/>
      </c>
      <c r="AX674" s="18" t="str">
        <f t="shared" si="669"/>
        <v/>
      </c>
      <c r="AY674" s="18" t="str">
        <f t="shared" si="669"/>
        <v/>
      </c>
      <c r="AZ674" s="18" t="str">
        <f t="shared" si="669"/>
        <v/>
      </c>
      <c r="BA674" s="18" t="str">
        <f t="shared" si="669"/>
        <v/>
      </c>
      <c r="BB674" s="18" t="str">
        <f t="shared" si="669"/>
        <v/>
      </c>
      <c r="BC674" s="18" t="str">
        <f t="shared" si="669"/>
        <v/>
      </c>
      <c r="BD674" s="18" t="str">
        <f t="shared" si="669"/>
        <v/>
      </c>
      <c r="BE674" s="18" t="str">
        <f t="shared" si="669"/>
        <v/>
      </c>
      <c r="BF674" s="18" t="str">
        <f t="shared" si="669"/>
        <v/>
      </c>
      <c r="BG674" s="18" t="str">
        <f t="shared" si="669"/>
        <v/>
      </c>
      <c r="BH674" s="18" t="str">
        <f t="shared" si="669"/>
        <v/>
      </c>
      <c r="BI674" s="18" t="str">
        <f t="shared" si="669"/>
        <v/>
      </c>
      <c r="BJ674" s="18" t="str">
        <f t="shared" si="669"/>
        <v/>
      </c>
      <c r="BK674" s="18" t="str">
        <f t="shared" si="669"/>
        <v/>
      </c>
      <c r="BL674" s="18" t="str">
        <f t="shared" si="669"/>
        <v/>
      </c>
      <c r="BM674" s="18" t="str">
        <f t="shared" si="669"/>
        <v/>
      </c>
      <c r="BN674" s="18" t="str">
        <f t="shared" si="669"/>
        <v/>
      </c>
      <c r="BO674" s="18" t="str">
        <f t="shared" si="669"/>
        <v/>
      </c>
      <c r="BP674" s="18" t="str">
        <f t="shared" si="669"/>
        <v/>
      </c>
      <c r="BQ674" s="18" t="str">
        <f t="shared" si="669"/>
        <v/>
      </c>
      <c r="BR674" s="18" t="str">
        <f t="shared" si="669"/>
        <v/>
      </c>
      <c r="BS674" s="18" t="str">
        <f t="shared" si="669"/>
        <v/>
      </c>
      <c r="BT674" s="18" t="str">
        <f t="shared" si="669"/>
        <v/>
      </c>
      <c r="BU674" s="18" t="str">
        <f t="shared" si="669"/>
        <v/>
      </c>
      <c r="BV674" s="18" t="str">
        <f t="shared" si="669"/>
        <v/>
      </c>
      <c r="BW674" s="18" t="str">
        <f t="shared" si="669"/>
        <v/>
      </c>
      <c r="BX674" s="18" t="str">
        <f t="shared" si="669"/>
        <v/>
      </c>
      <c r="BY674" s="18" t="str">
        <f t="shared" si="669"/>
        <v/>
      </c>
      <c r="BZ674" s="18" t="str">
        <f t="shared" si="669"/>
        <v/>
      </c>
      <c r="CA674" s="18" t="str">
        <f>IF(BY674&lt;&gt;"",BY674-LOOKUP(2,1/(LEN($AQ$1:AQ674)&gt;0),$AQ$1:AQ674),"")</f>
        <v/>
      </c>
    </row>
    <row r="675" spans="1:79" x14ac:dyDescent="0.25">
      <c r="A675" s="21">
        <v>61997</v>
      </c>
      <c r="B675" s="21">
        <v>1</v>
      </c>
      <c r="C675" s="22" t="s">
        <v>2129</v>
      </c>
      <c r="D675" s="21">
        <v>332</v>
      </c>
      <c r="E675" s="23">
        <v>0.46250000000000002</v>
      </c>
      <c r="F675" s="22" t="s">
        <v>1366</v>
      </c>
      <c r="G675" s="22" t="b">
        <v>1</v>
      </c>
      <c r="H675" s="24">
        <v>43532.46297453704</v>
      </c>
      <c r="I675" s="25" t="s">
        <v>445</v>
      </c>
      <c r="J675" s="22" t="s">
        <v>446</v>
      </c>
      <c r="K675" s="11">
        <v>0</v>
      </c>
      <c r="L675" s="11">
        <v>837</v>
      </c>
      <c r="M675" s="11">
        <v>1611</v>
      </c>
      <c r="N675" s="11">
        <v>6.7075234255753458E-12</v>
      </c>
      <c r="O675" s="11">
        <v>151</v>
      </c>
      <c r="P675" s="14">
        <v>0.49999993601235304</v>
      </c>
      <c r="Q675" s="11">
        <v>5327.0875355514054</v>
      </c>
      <c r="R675" s="15">
        <v>0.61323356917999861</v>
      </c>
      <c r="S675" s="11">
        <v>77.135964699272336</v>
      </c>
      <c r="T675" s="11">
        <v>45.000000461004674</v>
      </c>
      <c r="U675" s="11">
        <v>1.7141325313122051</v>
      </c>
      <c r="V675" s="11">
        <v>6.1708771127239386</v>
      </c>
      <c r="W675" s="22"/>
      <c r="X675" s="21">
        <v>0</v>
      </c>
      <c r="Y675" s="22">
        <v>0</v>
      </c>
      <c r="Z675" s="22">
        <v>0</v>
      </c>
      <c r="AA675" s="22">
        <v>0</v>
      </c>
      <c r="AB675" s="22">
        <v>0</v>
      </c>
      <c r="AC675" s="22">
        <v>0</v>
      </c>
      <c r="AD675" s="22">
        <v>0</v>
      </c>
      <c r="AE675" s="22">
        <v>0</v>
      </c>
      <c r="AF675" s="22">
        <v>5327.0875355514054</v>
      </c>
      <c r="AG675" s="21">
        <v>0</v>
      </c>
      <c r="AH675" s="22">
        <v>0</v>
      </c>
      <c r="AI675" s="22">
        <v>0</v>
      </c>
      <c r="AJ675" s="22">
        <v>5327.0875355514054</v>
      </c>
      <c r="AK675" s="22">
        <v>8544.8116110658502</v>
      </c>
      <c r="AL675" s="22">
        <v>0</v>
      </c>
      <c r="AM675" s="22">
        <v>20</v>
      </c>
      <c r="AN675" s="22">
        <v>0</v>
      </c>
      <c r="AO675" s="22">
        <v>0</v>
      </c>
      <c r="AQ675" s="18" t="str">
        <f t="shared" ref="AQ675:BZ675" si="670">IF(OR(AND(AQ$2&gt;$O674,AQ$2&lt;=$O675),AND(AQ$2&lt;=$O674,$O673&gt;$O674),AND(AQ$2&gt;$O675,$O676&lt;$O675)),$H674+((AQ$1-$Q674)/$U675/86000),"")</f>
        <v/>
      </c>
      <c r="AR675" s="18" t="str">
        <f t="shared" si="670"/>
        <v/>
      </c>
      <c r="AS675" s="18" t="str">
        <f t="shared" si="670"/>
        <v/>
      </c>
      <c r="AT675" s="18" t="str">
        <f t="shared" si="670"/>
        <v/>
      </c>
      <c r="AU675" s="18" t="str">
        <f t="shared" si="670"/>
        <v/>
      </c>
      <c r="AV675" s="18" t="str">
        <f t="shared" si="670"/>
        <v/>
      </c>
      <c r="AW675" s="18" t="str">
        <f t="shared" si="670"/>
        <v/>
      </c>
      <c r="AX675" s="18" t="str">
        <f t="shared" si="670"/>
        <v/>
      </c>
      <c r="AY675" s="18" t="str">
        <f t="shared" si="670"/>
        <v/>
      </c>
      <c r="AZ675" s="18" t="str">
        <f t="shared" si="670"/>
        <v/>
      </c>
      <c r="BA675" s="18" t="str">
        <f t="shared" si="670"/>
        <v/>
      </c>
      <c r="BB675" s="18" t="str">
        <f t="shared" si="670"/>
        <v/>
      </c>
      <c r="BC675" s="18" t="str">
        <f t="shared" si="670"/>
        <v/>
      </c>
      <c r="BD675" s="18" t="str">
        <f t="shared" si="670"/>
        <v/>
      </c>
      <c r="BE675" s="18" t="str">
        <f t="shared" si="670"/>
        <v/>
      </c>
      <c r="BF675" s="18" t="str">
        <f t="shared" si="670"/>
        <v/>
      </c>
      <c r="BG675" s="18" t="str">
        <f t="shared" si="670"/>
        <v/>
      </c>
      <c r="BH675" s="18" t="str">
        <f t="shared" si="670"/>
        <v/>
      </c>
      <c r="BI675" s="18" t="str">
        <f t="shared" si="670"/>
        <v/>
      </c>
      <c r="BJ675" s="18" t="str">
        <f t="shared" si="670"/>
        <v/>
      </c>
      <c r="BK675" s="18" t="str">
        <f t="shared" si="670"/>
        <v/>
      </c>
      <c r="BL675" s="18">
        <f t="shared" si="670"/>
        <v>43532.462685267034</v>
      </c>
      <c r="BM675" s="18" t="str">
        <f t="shared" si="670"/>
        <v/>
      </c>
      <c r="BN675" s="18" t="str">
        <f t="shared" si="670"/>
        <v/>
      </c>
      <c r="BO675" s="18" t="str">
        <f t="shared" si="670"/>
        <v/>
      </c>
      <c r="BP675" s="18" t="str">
        <f t="shared" si="670"/>
        <v/>
      </c>
      <c r="BQ675" s="18" t="str">
        <f t="shared" si="670"/>
        <v/>
      </c>
      <c r="BR675" s="18" t="str">
        <f t="shared" si="670"/>
        <v/>
      </c>
      <c r="BS675" s="18" t="str">
        <f t="shared" si="670"/>
        <v/>
      </c>
      <c r="BT675" s="18" t="str">
        <f t="shared" si="670"/>
        <v/>
      </c>
      <c r="BU675" s="18" t="str">
        <f t="shared" si="670"/>
        <v/>
      </c>
      <c r="BV675" s="18" t="str">
        <f t="shared" si="670"/>
        <v/>
      </c>
      <c r="BW675" s="18" t="str">
        <f t="shared" si="670"/>
        <v/>
      </c>
      <c r="BX675" s="18" t="str">
        <f t="shared" si="670"/>
        <v/>
      </c>
      <c r="BY675" s="18" t="str">
        <f t="shared" si="670"/>
        <v/>
      </c>
      <c r="BZ675" s="18" t="str">
        <f t="shared" si="670"/>
        <v/>
      </c>
      <c r="CA675" s="18" t="str">
        <f>IF(BY675&lt;&gt;"",BY675-LOOKUP(2,1/(LEN($AQ$1:AQ675)&gt;0),$AQ$1:AQ675),"")</f>
        <v/>
      </c>
    </row>
    <row r="676" spans="1:79" x14ac:dyDescent="0.25">
      <c r="A676" s="21">
        <v>61999</v>
      </c>
      <c r="B676" s="21">
        <v>1</v>
      </c>
      <c r="C676" s="22" t="s">
        <v>2131</v>
      </c>
      <c r="D676" s="21">
        <v>332</v>
      </c>
      <c r="E676" s="23">
        <v>0.46319444444444446</v>
      </c>
      <c r="F676" s="22" t="s">
        <v>1366</v>
      </c>
      <c r="G676" s="22" t="b">
        <v>1</v>
      </c>
      <c r="H676" s="24">
        <v>43532.463495370372</v>
      </c>
      <c r="I676" s="25" t="s">
        <v>513</v>
      </c>
      <c r="J676" s="22" t="s">
        <v>514</v>
      </c>
      <c r="K676" s="11">
        <v>0</v>
      </c>
      <c r="L676" s="11">
        <v>838</v>
      </c>
      <c r="M676" s="11">
        <v>1613</v>
      </c>
      <c r="N676" s="11">
        <v>3.5527136788005009E-13</v>
      </c>
      <c r="O676" s="11">
        <v>171</v>
      </c>
      <c r="P676" s="14">
        <v>0.49999997717256633</v>
      </c>
      <c r="Q676" s="11">
        <v>5758.5353622771454</v>
      </c>
      <c r="R676" s="15">
        <v>0.66290016259192619</v>
      </c>
      <c r="S676" s="11">
        <v>431.44782672574001</v>
      </c>
      <c r="T676" s="11">
        <v>44.999999832361937</v>
      </c>
      <c r="U676" s="11">
        <v>9.5877295185112992</v>
      </c>
      <c r="V676" s="11">
        <v>34.51582626664068</v>
      </c>
      <c r="W676" s="22"/>
      <c r="X676" s="21">
        <v>0</v>
      </c>
      <c r="Y676" s="22">
        <v>0</v>
      </c>
      <c r="Z676" s="22">
        <v>0</v>
      </c>
      <c r="AA676" s="22">
        <v>0</v>
      </c>
      <c r="AB676" s="22">
        <v>0</v>
      </c>
      <c r="AC676" s="22">
        <v>0</v>
      </c>
      <c r="AD676" s="22">
        <v>0</v>
      </c>
      <c r="AE676" s="22">
        <v>0</v>
      </c>
      <c r="AF676" s="22">
        <v>5758.5353622771454</v>
      </c>
      <c r="AG676" s="21">
        <v>0</v>
      </c>
      <c r="AH676" s="22">
        <v>0</v>
      </c>
      <c r="AI676" s="22">
        <v>0</v>
      </c>
      <c r="AJ676" s="22">
        <v>5758.5353622771454</v>
      </c>
      <c r="AK676" s="22">
        <v>8544.8116110658502</v>
      </c>
      <c r="AL676" s="22">
        <v>0</v>
      </c>
      <c r="AM676" s="22">
        <v>19</v>
      </c>
      <c r="AN676" s="22">
        <v>0</v>
      </c>
      <c r="AO676" s="22">
        <v>0</v>
      </c>
      <c r="AQ676" s="18" t="str">
        <f t="shared" ref="AQ676:BZ676" si="671">IF(OR(AND(AQ$2&gt;$O675,AQ$2&lt;=$O676),AND(AQ$2&lt;=$O675,$O674&gt;$O675),AND(AQ$2&gt;$O676,$O677&lt;$O676)),$H675+((AQ$1-$Q675)/$U676/86000),"")</f>
        <v/>
      </c>
      <c r="AR676" s="18" t="str">
        <f t="shared" si="671"/>
        <v/>
      </c>
      <c r="AS676" s="18" t="str">
        <f t="shared" si="671"/>
        <v/>
      </c>
      <c r="AT676" s="18" t="str">
        <f t="shared" si="671"/>
        <v/>
      </c>
      <c r="AU676" s="18" t="str">
        <f t="shared" si="671"/>
        <v/>
      </c>
      <c r="AV676" s="18" t="str">
        <f t="shared" si="671"/>
        <v/>
      </c>
      <c r="AW676" s="18" t="str">
        <f t="shared" si="671"/>
        <v/>
      </c>
      <c r="AX676" s="18" t="str">
        <f t="shared" si="671"/>
        <v/>
      </c>
      <c r="AY676" s="18" t="str">
        <f t="shared" si="671"/>
        <v/>
      </c>
      <c r="AZ676" s="18" t="str">
        <f t="shared" si="671"/>
        <v/>
      </c>
      <c r="BA676" s="18" t="str">
        <f t="shared" si="671"/>
        <v/>
      </c>
      <c r="BB676" s="18" t="str">
        <f t="shared" si="671"/>
        <v/>
      </c>
      <c r="BC676" s="18" t="str">
        <f t="shared" si="671"/>
        <v/>
      </c>
      <c r="BD676" s="18" t="str">
        <f t="shared" si="671"/>
        <v/>
      </c>
      <c r="BE676" s="18" t="str">
        <f t="shared" si="671"/>
        <v/>
      </c>
      <c r="BF676" s="18" t="str">
        <f t="shared" si="671"/>
        <v/>
      </c>
      <c r="BG676" s="18" t="str">
        <f t="shared" si="671"/>
        <v/>
      </c>
      <c r="BH676" s="18" t="str">
        <f t="shared" si="671"/>
        <v/>
      </c>
      <c r="BI676" s="18" t="str">
        <f t="shared" si="671"/>
        <v/>
      </c>
      <c r="BJ676" s="18" t="str">
        <f t="shared" si="671"/>
        <v/>
      </c>
      <c r="BK676" s="18" t="str">
        <f t="shared" si="671"/>
        <v/>
      </c>
      <c r="BL676" s="18" t="str">
        <f t="shared" si="671"/>
        <v/>
      </c>
      <c r="BM676" s="18">
        <f t="shared" si="671"/>
        <v>43532.463138002408</v>
      </c>
      <c r="BN676" s="18">
        <f t="shared" si="671"/>
        <v>43532.463424007685</v>
      </c>
      <c r="BO676" s="18" t="str">
        <f t="shared" si="671"/>
        <v/>
      </c>
      <c r="BP676" s="18" t="str">
        <f t="shared" si="671"/>
        <v/>
      </c>
      <c r="BQ676" s="18" t="str">
        <f t="shared" si="671"/>
        <v/>
      </c>
      <c r="BR676" s="18" t="str">
        <f t="shared" si="671"/>
        <v/>
      </c>
      <c r="BS676" s="18" t="str">
        <f t="shared" si="671"/>
        <v/>
      </c>
      <c r="BT676" s="18" t="str">
        <f t="shared" si="671"/>
        <v/>
      </c>
      <c r="BU676" s="18" t="str">
        <f t="shared" si="671"/>
        <v/>
      </c>
      <c r="BV676" s="18" t="str">
        <f t="shared" si="671"/>
        <v/>
      </c>
      <c r="BW676" s="18" t="str">
        <f t="shared" si="671"/>
        <v/>
      </c>
      <c r="BX676" s="18" t="str">
        <f t="shared" si="671"/>
        <v/>
      </c>
      <c r="BY676" s="18" t="str">
        <f t="shared" si="671"/>
        <v/>
      </c>
      <c r="BZ676" s="18" t="str">
        <f t="shared" si="671"/>
        <v/>
      </c>
      <c r="CA676" s="18" t="str">
        <f>IF(BY676&lt;&gt;"",BY676-LOOKUP(2,1/(LEN($AQ$1:AQ676)&gt;0),$AQ$1:AQ676),"")</f>
        <v/>
      </c>
    </row>
    <row r="677" spans="1:79" x14ac:dyDescent="0.25">
      <c r="A677" s="21">
        <v>62000</v>
      </c>
      <c r="B677" s="21">
        <v>1</v>
      </c>
      <c r="C677" s="22" t="s">
        <v>2132</v>
      </c>
      <c r="D677" s="21">
        <v>332</v>
      </c>
      <c r="E677" s="23">
        <v>0.46388888888888891</v>
      </c>
      <c r="F677" s="22" t="s">
        <v>1366</v>
      </c>
      <c r="G677" s="22" t="b">
        <v>1</v>
      </c>
      <c r="H677" s="24">
        <v>43532.464016203703</v>
      </c>
      <c r="I677" s="25" t="s">
        <v>239</v>
      </c>
      <c r="J677" s="22" t="s">
        <v>240</v>
      </c>
      <c r="K677" s="11">
        <v>0</v>
      </c>
      <c r="L677" s="11">
        <v>839</v>
      </c>
      <c r="M677" s="11">
        <v>1615</v>
      </c>
      <c r="N677" s="11">
        <v>4.6071590986684896E-11</v>
      </c>
      <c r="O677" s="11">
        <v>186</v>
      </c>
      <c r="P677" s="14">
        <v>0.74999982576712121</v>
      </c>
      <c r="Q677" s="11">
        <v>6001.9084873137317</v>
      </c>
      <c r="R677" s="15">
        <v>0.69091632885776311</v>
      </c>
      <c r="S677" s="11">
        <v>243.37312503658632</v>
      </c>
      <c r="T677" s="11">
        <v>44.999999832361937</v>
      </c>
      <c r="U677" s="11">
        <v>5.4082916876271527</v>
      </c>
      <c r="V677" s="11">
        <v>19.469850075457749</v>
      </c>
      <c r="W677" s="22"/>
      <c r="X677" s="21">
        <v>0</v>
      </c>
      <c r="Y677" s="22">
        <v>0</v>
      </c>
      <c r="Z677" s="22">
        <v>0</v>
      </c>
      <c r="AA677" s="22">
        <v>0</v>
      </c>
      <c r="AB677" s="22">
        <v>0</v>
      </c>
      <c r="AC677" s="22">
        <v>0</v>
      </c>
      <c r="AD677" s="22">
        <v>0</v>
      </c>
      <c r="AE677" s="22">
        <v>0</v>
      </c>
      <c r="AF677" s="22">
        <v>6001.9084873137317</v>
      </c>
      <c r="AG677" s="21">
        <v>0</v>
      </c>
      <c r="AH677" s="22">
        <v>0</v>
      </c>
      <c r="AI677" s="22">
        <v>0</v>
      </c>
      <c r="AJ677" s="22">
        <v>6001.9084873137317</v>
      </c>
      <c r="AK677" s="22">
        <v>8544.8116110658502</v>
      </c>
      <c r="AL677" s="22">
        <v>0</v>
      </c>
      <c r="AM677" s="22">
        <v>18</v>
      </c>
      <c r="AN677" s="22">
        <v>0</v>
      </c>
      <c r="AO677" s="22">
        <v>0</v>
      </c>
      <c r="AQ677" s="18" t="str">
        <f t="shared" ref="AQ677:BZ677" si="672">IF(OR(AND(AQ$2&gt;$O676,AQ$2&lt;=$O677),AND(AQ$2&lt;=$O676,$O675&gt;$O676),AND(AQ$2&gt;$O677,$O678&lt;$O677)),$H676+((AQ$1-$Q676)/$U677/86000),"")</f>
        <v/>
      </c>
      <c r="AR677" s="18" t="str">
        <f t="shared" si="672"/>
        <v/>
      </c>
      <c r="AS677" s="18" t="str">
        <f t="shared" si="672"/>
        <v/>
      </c>
      <c r="AT677" s="18" t="str">
        <f t="shared" si="672"/>
        <v/>
      </c>
      <c r="AU677" s="18" t="str">
        <f t="shared" si="672"/>
        <v/>
      </c>
      <c r="AV677" s="18" t="str">
        <f t="shared" si="672"/>
        <v/>
      </c>
      <c r="AW677" s="18" t="str">
        <f t="shared" si="672"/>
        <v/>
      </c>
      <c r="AX677" s="18" t="str">
        <f t="shared" si="672"/>
        <v/>
      </c>
      <c r="AY677" s="18" t="str">
        <f t="shared" si="672"/>
        <v/>
      </c>
      <c r="AZ677" s="18" t="str">
        <f t="shared" si="672"/>
        <v/>
      </c>
      <c r="BA677" s="18" t="str">
        <f t="shared" si="672"/>
        <v/>
      </c>
      <c r="BB677" s="18" t="str">
        <f t="shared" si="672"/>
        <v/>
      </c>
      <c r="BC677" s="18" t="str">
        <f t="shared" si="672"/>
        <v/>
      </c>
      <c r="BD677" s="18" t="str">
        <f t="shared" si="672"/>
        <v/>
      </c>
      <c r="BE677" s="18" t="str">
        <f t="shared" si="672"/>
        <v/>
      </c>
      <c r="BF677" s="18" t="str">
        <f t="shared" si="672"/>
        <v/>
      </c>
      <c r="BG677" s="18" t="str">
        <f t="shared" si="672"/>
        <v/>
      </c>
      <c r="BH677" s="18" t="str">
        <f t="shared" si="672"/>
        <v/>
      </c>
      <c r="BI677" s="18" t="str">
        <f t="shared" si="672"/>
        <v/>
      </c>
      <c r="BJ677" s="18" t="str">
        <f t="shared" si="672"/>
        <v/>
      </c>
      <c r="BK677" s="18" t="str">
        <f t="shared" si="672"/>
        <v/>
      </c>
      <c r="BL677" s="18" t="str">
        <f t="shared" si="672"/>
        <v/>
      </c>
      <c r="BM677" s="18" t="str">
        <f t="shared" si="672"/>
        <v/>
      </c>
      <c r="BN677" s="18" t="str">
        <f t="shared" si="672"/>
        <v/>
      </c>
      <c r="BO677" s="18">
        <f t="shared" si="672"/>
        <v>43532.463627990124</v>
      </c>
      <c r="BP677" s="18">
        <f t="shared" si="672"/>
        <v>43532.463708586016</v>
      </c>
      <c r="BQ677" s="18" t="str">
        <f t="shared" si="672"/>
        <v/>
      </c>
      <c r="BR677" s="18" t="str">
        <f t="shared" si="672"/>
        <v/>
      </c>
      <c r="BS677" s="18" t="str">
        <f t="shared" si="672"/>
        <v/>
      </c>
      <c r="BT677" s="18" t="str">
        <f t="shared" si="672"/>
        <v/>
      </c>
      <c r="BU677" s="18" t="str">
        <f t="shared" si="672"/>
        <v/>
      </c>
      <c r="BV677" s="18" t="str">
        <f t="shared" si="672"/>
        <v/>
      </c>
      <c r="BW677" s="18" t="str">
        <f t="shared" si="672"/>
        <v/>
      </c>
      <c r="BX677" s="18" t="str">
        <f t="shared" si="672"/>
        <v/>
      </c>
      <c r="BY677" s="18" t="str">
        <f t="shared" si="672"/>
        <v/>
      </c>
      <c r="BZ677" s="18" t="str">
        <f t="shared" si="672"/>
        <v/>
      </c>
      <c r="CA677" s="18" t="str">
        <f>IF(BY677&lt;&gt;"",BY677-LOOKUP(2,1/(LEN($AQ$1:AQ677)&gt;0),$AQ$1:AQ677),"")</f>
        <v/>
      </c>
    </row>
    <row r="678" spans="1:79" x14ac:dyDescent="0.25">
      <c r="A678" s="21">
        <v>62002</v>
      </c>
      <c r="B678" s="21">
        <v>1</v>
      </c>
      <c r="C678" s="22" t="s">
        <v>2134</v>
      </c>
      <c r="D678" s="21">
        <v>332</v>
      </c>
      <c r="E678" s="23">
        <v>0.46458333333333335</v>
      </c>
      <c r="F678" s="22" t="s">
        <v>1366</v>
      </c>
      <c r="G678" s="22" t="b">
        <v>1</v>
      </c>
      <c r="H678" s="24">
        <v>43532.464537037034</v>
      </c>
      <c r="I678" s="25" t="s">
        <v>686</v>
      </c>
      <c r="J678" s="22" t="s">
        <v>687</v>
      </c>
      <c r="K678" s="11">
        <v>0</v>
      </c>
      <c r="L678" s="11">
        <v>840</v>
      </c>
      <c r="M678" s="11">
        <v>1617</v>
      </c>
      <c r="N678" s="11">
        <v>2.2495783014164772E-11</v>
      </c>
      <c r="O678" s="11">
        <v>188</v>
      </c>
      <c r="P678" s="14">
        <v>0.64896270594264638</v>
      </c>
      <c r="Q678" s="11">
        <v>6124.3628547993976</v>
      </c>
      <c r="R678" s="15">
        <v>0.70501279870808287</v>
      </c>
      <c r="S678" s="11">
        <v>122.4543674856659</v>
      </c>
      <c r="T678" s="11">
        <v>44.999999832361937</v>
      </c>
      <c r="U678" s="11">
        <v>2.7212081764854217</v>
      </c>
      <c r="V678" s="11">
        <v>9.7963494353475191</v>
      </c>
      <c r="W678" s="22"/>
      <c r="X678" s="21">
        <v>0</v>
      </c>
      <c r="Y678" s="22">
        <v>0</v>
      </c>
      <c r="Z678" s="22">
        <v>0</v>
      </c>
      <c r="AA678" s="22">
        <v>0</v>
      </c>
      <c r="AB678" s="22">
        <v>0</v>
      </c>
      <c r="AC678" s="22">
        <v>0</v>
      </c>
      <c r="AD678" s="22">
        <v>0</v>
      </c>
      <c r="AE678" s="22">
        <v>0</v>
      </c>
      <c r="AF678" s="22">
        <v>6124.3628547993976</v>
      </c>
      <c r="AG678" s="21">
        <v>0</v>
      </c>
      <c r="AH678" s="22">
        <v>0</v>
      </c>
      <c r="AI678" s="22">
        <v>0</v>
      </c>
      <c r="AJ678" s="22">
        <v>6124.3628547993976</v>
      </c>
      <c r="AK678" s="22">
        <v>8544.8116110658502</v>
      </c>
      <c r="AL678" s="22">
        <v>0</v>
      </c>
      <c r="AM678" s="22">
        <v>17</v>
      </c>
      <c r="AN678" s="22">
        <v>0</v>
      </c>
      <c r="AO678" s="22">
        <v>0</v>
      </c>
      <c r="AQ678" s="18" t="str">
        <f t="shared" ref="AQ678:BZ678" si="673">IF(OR(AND(AQ$2&gt;$O677,AQ$2&lt;=$O678),AND(AQ$2&lt;=$O677,$O676&gt;$O677),AND(AQ$2&gt;$O678,$O679&lt;$O678)),$H677+((AQ$1-$Q677)/$U678/86000),"")</f>
        <v/>
      </c>
      <c r="AR678" s="18" t="str">
        <f t="shared" si="673"/>
        <v/>
      </c>
      <c r="AS678" s="18" t="str">
        <f t="shared" si="673"/>
        <v/>
      </c>
      <c r="AT678" s="18" t="str">
        <f t="shared" si="673"/>
        <v/>
      </c>
      <c r="AU678" s="18" t="str">
        <f t="shared" si="673"/>
        <v/>
      </c>
      <c r="AV678" s="18" t="str">
        <f t="shared" si="673"/>
        <v/>
      </c>
      <c r="AW678" s="18" t="str">
        <f t="shared" si="673"/>
        <v/>
      </c>
      <c r="AX678" s="18" t="str">
        <f t="shared" si="673"/>
        <v/>
      </c>
      <c r="AY678" s="18" t="str">
        <f t="shared" si="673"/>
        <v/>
      </c>
      <c r="AZ678" s="18" t="str">
        <f t="shared" si="673"/>
        <v/>
      </c>
      <c r="BA678" s="18" t="str">
        <f t="shared" si="673"/>
        <v/>
      </c>
      <c r="BB678" s="18" t="str">
        <f t="shared" si="673"/>
        <v/>
      </c>
      <c r="BC678" s="18" t="str">
        <f t="shared" si="673"/>
        <v/>
      </c>
      <c r="BD678" s="18" t="str">
        <f t="shared" si="673"/>
        <v/>
      </c>
      <c r="BE678" s="18" t="str">
        <f t="shared" si="673"/>
        <v/>
      </c>
      <c r="BF678" s="18" t="str">
        <f t="shared" si="673"/>
        <v/>
      </c>
      <c r="BG678" s="18" t="str">
        <f t="shared" si="673"/>
        <v/>
      </c>
      <c r="BH678" s="18" t="str">
        <f t="shared" si="673"/>
        <v/>
      </c>
      <c r="BI678" s="18" t="str">
        <f t="shared" si="673"/>
        <v/>
      </c>
      <c r="BJ678" s="18" t="str">
        <f t="shared" si="673"/>
        <v/>
      </c>
      <c r="BK678" s="18" t="str">
        <f t="shared" si="673"/>
        <v/>
      </c>
      <c r="BL678" s="18" t="str">
        <f t="shared" si="673"/>
        <v/>
      </c>
      <c r="BM678" s="18" t="str">
        <f t="shared" si="673"/>
        <v/>
      </c>
      <c r="BN678" s="18" t="str">
        <f t="shared" si="673"/>
        <v/>
      </c>
      <c r="BO678" s="18" t="str">
        <f t="shared" si="673"/>
        <v/>
      </c>
      <c r="BP678" s="18" t="str">
        <f t="shared" si="673"/>
        <v/>
      </c>
      <c r="BQ678" s="18" t="str">
        <f t="shared" si="673"/>
        <v/>
      </c>
      <c r="BR678" s="18" t="str">
        <f t="shared" si="673"/>
        <v/>
      </c>
      <c r="BS678" s="18" t="str">
        <f t="shared" si="673"/>
        <v/>
      </c>
      <c r="BT678" s="18" t="str">
        <f t="shared" si="673"/>
        <v/>
      </c>
      <c r="BU678" s="18" t="str">
        <f t="shared" si="673"/>
        <v/>
      </c>
      <c r="BV678" s="18" t="str">
        <f t="shared" si="673"/>
        <v/>
      </c>
      <c r="BW678" s="18" t="str">
        <f t="shared" si="673"/>
        <v/>
      </c>
      <c r="BX678" s="18" t="str">
        <f t="shared" si="673"/>
        <v/>
      </c>
      <c r="BY678" s="18" t="str">
        <f t="shared" si="673"/>
        <v/>
      </c>
      <c r="BZ678" s="18" t="str">
        <f t="shared" si="673"/>
        <v/>
      </c>
      <c r="CA678" s="18" t="str">
        <f>IF(BY678&lt;&gt;"",BY678-LOOKUP(2,1/(LEN($AQ$1:AQ678)&gt;0),$AQ$1:AQ678),"")</f>
        <v/>
      </c>
    </row>
    <row r="679" spans="1:79" x14ac:dyDescent="0.25">
      <c r="A679" s="21">
        <v>62005</v>
      </c>
      <c r="B679" s="21">
        <v>1</v>
      </c>
      <c r="C679" s="22" t="s">
        <v>2137</v>
      </c>
      <c r="D679" s="21">
        <v>332</v>
      </c>
      <c r="E679" s="23">
        <v>0.46527777777777779</v>
      </c>
      <c r="F679" s="22" t="s">
        <v>1366</v>
      </c>
      <c r="G679" s="22" t="b">
        <v>1</v>
      </c>
      <c r="H679" s="24">
        <v>43532.465578703705</v>
      </c>
      <c r="I679" s="25" t="s">
        <v>191</v>
      </c>
      <c r="J679" s="22" t="s">
        <v>192</v>
      </c>
      <c r="K679" s="11">
        <v>0</v>
      </c>
      <c r="L679" s="11">
        <v>842</v>
      </c>
      <c r="M679" s="11">
        <v>1621</v>
      </c>
      <c r="N679" s="11">
        <v>4.4764192352886312E-12</v>
      </c>
      <c r="O679" s="11">
        <v>194</v>
      </c>
      <c r="P679" s="14">
        <v>0.74999998852161731</v>
      </c>
      <c r="Q679" s="11">
        <v>6257.4991190336286</v>
      </c>
      <c r="R679" s="15">
        <v>0.7203389269083017</v>
      </c>
      <c r="S679" s="11">
        <v>133.13626423423102</v>
      </c>
      <c r="T679" s="11">
        <v>90.000000293366611</v>
      </c>
      <c r="U679" s="11">
        <v>1.4792918200028466</v>
      </c>
      <c r="V679" s="11">
        <v>5.3254505520102482</v>
      </c>
      <c r="W679" s="22"/>
      <c r="X679" s="21">
        <v>0</v>
      </c>
      <c r="Y679" s="22">
        <v>0</v>
      </c>
      <c r="Z679" s="22">
        <v>0</v>
      </c>
      <c r="AA679" s="22">
        <v>0</v>
      </c>
      <c r="AB679" s="22">
        <v>0</v>
      </c>
      <c r="AC679" s="22">
        <v>0</v>
      </c>
      <c r="AD679" s="22">
        <v>0</v>
      </c>
      <c r="AE679" s="22">
        <v>0</v>
      </c>
      <c r="AF679" s="22">
        <v>6257.4991190336286</v>
      </c>
      <c r="AG679" s="21">
        <v>0</v>
      </c>
      <c r="AH679" s="22">
        <v>0</v>
      </c>
      <c r="AI679" s="22">
        <v>0</v>
      </c>
      <c r="AJ679" s="22">
        <v>6257.4991190336286</v>
      </c>
      <c r="AK679" s="22">
        <v>8544.8116110658502</v>
      </c>
      <c r="AL679" s="22">
        <v>0</v>
      </c>
      <c r="AM679" s="22">
        <v>16</v>
      </c>
      <c r="AN679" s="22">
        <v>0</v>
      </c>
      <c r="AO679" s="22">
        <v>0</v>
      </c>
      <c r="AQ679" s="18" t="str">
        <f t="shared" ref="AQ679:BZ679" si="674">IF(OR(AND(AQ$2&gt;$O678,AQ$2&lt;=$O679),AND(AQ$2&lt;=$O678,$O677&gt;$O678),AND(AQ$2&gt;$O679,$O680&lt;$O679)),$H678+((AQ$1-$Q678)/$U679/86000),"")</f>
        <v/>
      </c>
      <c r="AR679" s="18" t="str">
        <f t="shared" si="674"/>
        <v/>
      </c>
      <c r="AS679" s="18" t="str">
        <f t="shared" si="674"/>
        <v/>
      </c>
      <c r="AT679" s="18" t="str">
        <f t="shared" si="674"/>
        <v/>
      </c>
      <c r="AU679" s="18" t="str">
        <f t="shared" si="674"/>
        <v/>
      </c>
      <c r="AV679" s="18" t="str">
        <f t="shared" si="674"/>
        <v/>
      </c>
      <c r="AW679" s="18" t="str">
        <f t="shared" si="674"/>
        <v/>
      </c>
      <c r="AX679" s="18" t="str">
        <f t="shared" si="674"/>
        <v/>
      </c>
      <c r="AY679" s="18" t="str">
        <f t="shared" si="674"/>
        <v/>
      </c>
      <c r="AZ679" s="18" t="str">
        <f t="shared" si="674"/>
        <v/>
      </c>
      <c r="BA679" s="18" t="str">
        <f t="shared" si="674"/>
        <v/>
      </c>
      <c r="BB679" s="18" t="str">
        <f t="shared" si="674"/>
        <v/>
      </c>
      <c r="BC679" s="18" t="str">
        <f t="shared" si="674"/>
        <v/>
      </c>
      <c r="BD679" s="18" t="str">
        <f t="shared" si="674"/>
        <v/>
      </c>
      <c r="BE679" s="18" t="str">
        <f t="shared" si="674"/>
        <v/>
      </c>
      <c r="BF679" s="18" t="str">
        <f t="shared" si="674"/>
        <v/>
      </c>
      <c r="BG679" s="18" t="str">
        <f t="shared" si="674"/>
        <v/>
      </c>
      <c r="BH679" s="18" t="str">
        <f t="shared" si="674"/>
        <v/>
      </c>
      <c r="BI679" s="18" t="str">
        <f t="shared" si="674"/>
        <v/>
      </c>
      <c r="BJ679" s="18" t="str">
        <f t="shared" si="674"/>
        <v/>
      </c>
      <c r="BK679" s="18" t="str">
        <f t="shared" si="674"/>
        <v/>
      </c>
      <c r="BL679" s="18" t="str">
        <f t="shared" si="674"/>
        <v/>
      </c>
      <c r="BM679" s="18" t="str">
        <f t="shared" si="674"/>
        <v/>
      </c>
      <c r="BN679" s="18" t="str">
        <f t="shared" si="674"/>
        <v/>
      </c>
      <c r="BO679" s="18" t="str">
        <f t="shared" si="674"/>
        <v/>
      </c>
      <c r="BP679" s="18" t="str">
        <f t="shared" si="674"/>
        <v/>
      </c>
      <c r="BQ679" s="18">
        <f t="shared" si="674"/>
        <v>43532.464633168725</v>
      </c>
      <c r="BR679" s="18" t="str">
        <f t="shared" si="674"/>
        <v/>
      </c>
      <c r="BS679" s="18" t="str">
        <f t="shared" si="674"/>
        <v/>
      </c>
      <c r="BT679" s="18" t="str">
        <f t="shared" si="674"/>
        <v/>
      </c>
      <c r="BU679" s="18" t="str">
        <f t="shared" si="674"/>
        <v/>
      </c>
      <c r="BV679" s="18" t="str">
        <f t="shared" si="674"/>
        <v/>
      </c>
      <c r="BW679" s="18" t="str">
        <f t="shared" si="674"/>
        <v/>
      </c>
      <c r="BX679" s="18" t="str">
        <f t="shared" si="674"/>
        <v/>
      </c>
      <c r="BY679" s="18" t="str">
        <f t="shared" si="674"/>
        <v/>
      </c>
      <c r="BZ679" s="18" t="str">
        <f t="shared" si="674"/>
        <v/>
      </c>
      <c r="CA679" s="18" t="str">
        <f>IF(BY679&lt;&gt;"",BY679-LOOKUP(2,1/(LEN($AQ$1:AQ679)&gt;0),$AQ$1:AQ679),"")</f>
        <v/>
      </c>
    </row>
    <row r="680" spans="1:79" x14ac:dyDescent="0.25">
      <c r="A680" s="21">
        <v>62006</v>
      </c>
      <c r="B680" s="21">
        <v>1</v>
      </c>
      <c r="C680" s="22" t="s">
        <v>2138</v>
      </c>
      <c r="D680" s="21">
        <v>332</v>
      </c>
      <c r="E680" s="23">
        <v>0.46597222222222223</v>
      </c>
      <c r="F680" s="22" t="s">
        <v>1366</v>
      </c>
      <c r="G680" s="22" t="b">
        <v>1</v>
      </c>
      <c r="H680" s="24">
        <v>43532.466099537036</v>
      </c>
      <c r="I680" s="25" t="s">
        <v>243</v>
      </c>
      <c r="J680" s="22" t="s">
        <v>244</v>
      </c>
      <c r="K680" s="11">
        <v>0</v>
      </c>
      <c r="L680" s="11">
        <v>843</v>
      </c>
      <c r="M680" s="11">
        <v>1623</v>
      </c>
      <c r="N680" s="11">
        <v>1.0480505352461478E-11</v>
      </c>
      <c r="O680" s="11">
        <v>202</v>
      </c>
      <c r="P680" s="14">
        <v>0.50000007900690857</v>
      </c>
      <c r="Q680" s="11">
        <v>6415.4481655887575</v>
      </c>
      <c r="R680" s="15">
        <v>0.73852140596860749</v>
      </c>
      <c r="S680" s="11">
        <v>157.94904655512892</v>
      </c>
      <c r="T680" s="11">
        <v>44.999999832361937</v>
      </c>
      <c r="U680" s="11">
        <v>3.509978825411888</v>
      </c>
      <c r="V680" s="11">
        <v>12.635923771482798</v>
      </c>
      <c r="W680" s="22"/>
      <c r="X680" s="21">
        <v>0</v>
      </c>
      <c r="Y680" s="22">
        <v>0</v>
      </c>
      <c r="Z680" s="22">
        <v>0</v>
      </c>
      <c r="AA680" s="22">
        <v>0</v>
      </c>
      <c r="AB680" s="22">
        <v>0</v>
      </c>
      <c r="AC680" s="22">
        <v>0</v>
      </c>
      <c r="AD680" s="22">
        <v>0</v>
      </c>
      <c r="AE680" s="22">
        <v>0</v>
      </c>
      <c r="AF680" s="22">
        <v>6415.4481655887575</v>
      </c>
      <c r="AG680" s="21">
        <v>0</v>
      </c>
      <c r="AH680" s="22">
        <v>0</v>
      </c>
      <c r="AI680" s="22">
        <v>0</v>
      </c>
      <c r="AJ680" s="22">
        <v>6415.4481655887575</v>
      </c>
      <c r="AK680" s="22">
        <v>8544.8116110658502</v>
      </c>
      <c r="AL680" s="22">
        <v>0</v>
      </c>
      <c r="AM680" s="22">
        <v>15</v>
      </c>
      <c r="AN680" s="22">
        <v>0</v>
      </c>
      <c r="AO680" s="22">
        <v>0</v>
      </c>
      <c r="AQ680" s="18" t="str">
        <f t="shared" ref="AQ680:BZ680" si="675">IF(OR(AND(AQ$2&gt;$O679,AQ$2&lt;=$O680),AND(AQ$2&lt;=$O679,$O678&gt;$O679),AND(AQ$2&gt;$O680,$O681&lt;$O680)),$H679+((AQ$1-$Q679)/$U680/86000),"")</f>
        <v/>
      </c>
      <c r="AR680" s="18" t="str">
        <f t="shared" si="675"/>
        <v/>
      </c>
      <c r="AS680" s="18" t="str">
        <f t="shared" si="675"/>
        <v/>
      </c>
      <c r="AT680" s="18" t="str">
        <f t="shared" si="675"/>
        <v/>
      </c>
      <c r="AU680" s="18" t="str">
        <f t="shared" si="675"/>
        <v/>
      </c>
      <c r="AV680" s="18" t="str">
        <f t="shared" si="675"/>
        <v/>
      </c>
      <c r="AW680" s="18" t="str">
        <f t="shared" si="675"/>
        <v/>
      </c>
      <c r="AX680" s="18" t="str">
        <f t="shared" si="675"/>
        <v/>
      </c>
      <c r="AY680" s="18" t="str">
        <f t="shared" si="675"/>
        <v/>
      </c>
      <c r="AZ680" s="18" t="str">
        <f t="shared" si="675"/>
        <v/>
      </c>
      <c r="BA680" s="18" t="str">
        <f t="shared" si="675"/>
        <v/>
      </c>
      <c r="BB680" s="18" t="str">
        <f t="shared" si="675"/>
        <v/>
      </c>
      <c r="BC680" s="18" t="str">
        <f t="shared" si="675"/>
        <v/>
      </c>
      <c r="BD680" s="18" t="str">
        <f t="shared" si="675"/>
        <v/>
      </c>
      <c r="BE680" s="18" t="str">
        <f t="shared" si="675"/>
        <v/>
      </c>
      <c r="BF680" s="18" t="str">
        <f t="shared" si="675"/>
        <v/>
      </c>
      <c r="BG680" s="18" t="str">
        <f t="shared" si="675"/>
        <v/>
      </c>
      <c r="BH680" s="18" t="str">
        <f t="shared" si="675"/>
        <v/>
      </c>
      <c r="BI680" s="18" t="str">
        <f t="shared" si="675"/>
        <v/>
      </c>
      <c r="BJ680" s="18" t="str">
        <f t="shared" si="675"/>
        <v/>
      </c>
      <c r="BK680" s="18" t="str">
        <f t="shared" si="675"/>
        <v/>
      </c>
      <c r="BL680" s="18" t="str">
        <f t="shared" si="675"/>
        <v/>
      </c>
      <c r="BM680" s="18" t="str">
        <f t="shared" si="675"/>
        <v/>
      </c>
      <c r="BN680" s="18" t="str">
        <f t="shared" si="675"/>
        <v/>
      </c>
      <c r="BO680" s="18" t="str">
        <f t="shared" si="675"/>
        <v/>
      </c>
      <c r="BP680" s="18" t="str">
        <f t="shared" si="675"/>
        <v/>
      </c>
      <c r="BQ680" s="18" t="str">
        <f t="shared" si="675"/>
        <v/>
      </c>
      <c r="BR680" s="18">
        <f t="shared" si="675"/>
        <v>43532.465752756092</v>
      </c>
      <c r="BS680" s="18" t="str">
        <f t="shared" si="675"/>
        <v/>
      </c>
      <c r="BT680" s="18" t="str">
        <f t="shared" si="675"/>
        <v/>
      </c>
      <c r="BU680" s="18" t="str">
        <f t="shared" si="675"/>
        <v/>
      </c>
      <c r="BV680" s="18" t="str">
        <f t="shared" si="675"/>
        <v/>
      </c>
      <c r="BW680" s="18" t="str">
        <f t="shared" si="675"/>
        <v/>
      </c>
      <c r="BX680" s="18" t="str">
        <f t="shared" si="675"/>
        <v/>
      </c>
      <c r="BY680" s="18" t="str">
        <f t="shared" si="675"/>
        <v/>
      </c>
      <c r="BZ680" s="18" t="str">
        <f t="shared" si="675"/>
        <v/>
      </c>
      <c r="CA680" s="18" t="str">
        <f>IF(BY680&lt;&gt;"",BY680-LOOKUP(2,1/(LEN($AQ$1:AQ680)&gt;0),$AQ$1:AQ680),"")</f>
        <v/>
      </c>
    </row>
    <row r="681" spans="1:79" x14ac:dyDescent="0.25">
      <c r="A681" s="21">
        <v>62008</v>
      </c>
      <c r="B681" s="21">
        <v>1</v>
      </c>
      <c r="C681" s="22" t="s">
        <v>2140</v>
      </c>
      <c r="D681" s="21">
        <v>332</v>
      </c>
      <c r="E681" s="23">
        <v>0.46666666666666667</v>
      </c>
      <c r="F681" s="22" t="s">
        <v>1366</v>
      </c>
      <c r="G681" s="22" t="b">
        <v>1</v>
      </c>
      <c r="H681" s="24">
        <v>43532.466620370367</v>
      </c>
      <c r="I681" s="25" t="s">
        <v>559</v>
      </c>
      <c r="J681" s="22" t="s">
        <v>560</v>
      </c>
      <c r="K681" s="11">
        <v>0</v>
      </c>
      <c r="L681" s="11">
        <v>844</v>
      </c>
      <c r="M681" s="11">
        <v>1625</v>
      </c>
      <c r="N681" s="11">
        <v>0.36240564372108253</v>
      </c>
      <c r="O681" s="11">
        <v>209</v>
      </c>
      <c r="P681" s="14">
        <v>0.7463409021567543</v>
      </c>
      <c r="Q681" s="11">
        <v>6644.8505911134398</v>
      </c>
      <c r="R681" s="15">
        <v>0.76492931971964151</v>
      </c>
      <c r="S681" s="11">
        <v>229.40242552468226</v>
      </c>
      <c r="T681" s="11">
        <v>44.999999832361937</v>
      </c>
      <c r="U681" s="11">
        <v>5.0978316973171758</v>
      </c>
      <c r="V681" s="11">
        <v>18.352194110341834</v>
      </c>
      <c r="W681" s="22"/>
      <c r="X681" s="21">
        <v>0</v>
      </c>
      <c r="Y681" s="22">
        <v>0</v>
      </c>
      <c r="Z681" s="22">
        <v>0</v>
      </c>
      <c r="AA681" s="22">
        <v>0</v>
      </c>
      <c r="AB681" s="22">
        <v>0</v>
      </c>
      <c r="AC681" s="22">
        <v>0</v>
      </c>
      <c r="AD681" s="22">
        <v>0</v>
      </c>
      <c r="AE681" s="22">
        <v>0</v>
      </c>
      <c r="AF681" s="22">
        <v>6644.8505911134398</v>
      </c>
      <c r="AG681" s="21">
        <v>0</v>
      </c>
      <c r="AH681" s="22">
        <v>0</v>
      </c>
      <c r="AI681" s="22">
        <v>0</v>
      </c>
      <c r="AJ681" s="22">
        <v>6644.8505911134398</v>
      </c>
      <c r="AK681" s="22">
        <v>8544.8116110658502</v>
      </c>
      <c r="AL681" s="22">
        <v>0</v>
      </c>
      <c r="AM681" s="22">
        <v>14</v>
      </c>
      <c r="AN681" s="22">
        <v>0</v>
      </c>
      <c r="AO681" s="22">
        <v>0</v>
      </c>
      <c r="AQ681" s="18" t="str">
        <f t="shared" ref="AQ681:BZ681" si="676">IF(OR(AND(AQ$2&gt;$O680,AQ$2&lt;=$O681),AND(AQ$2&lt;=$O680,$O679&gt;$O680),AND(AQ$2&gt;$O681,$O682&lt;$O681)),$H680+((AQ$1-$Q680)/$U681/86000),"")</f>
        <v/>
      </c>
      <c r="AR681" s="18" t="str">
        <f t="shared" si="676"/>
        <v/>
      </c>
      <c r="AS681" s="18" t="str">
        <f t="shared" si="676"/>
        <v/>
      </c>
      <c r="AT681" s="18" t="str">
        <f t="shared" si="676"/>
        <v/>
      </c>
      <c r="AU681" s="18" t="str">
        <f t="shared" si="676"/>
        <v/>
      </c>
      <c r="AV681" s="18" t="str">
        <f t="shared" si="676"/>
        <v/>
      </c>
      <c r="AW681" s="18" t="str">
        <f t="shared" si="676"/>
        <v/>
      </c>
      <c r="AX681" s="18" t="str">
        <f t="shared" si="676"/>
        <v/>
      </c>
      <c r="AY681" s="18" t="str">
        <f t="shared" si="676"/>
        <v/>
      </c>
      <c r="AZ681" s="18" t="str">
        <f t="shared" si="676"/>
        <v/>
      </c>
      <c r="BA681" s="18" t="str">
        <f t="shared" si="676"/>
        <v/>
      </c>
      <c r="BB681" s="18" t="str">
        <f t="shared" si="676"/>
        <v/>
      </c>
      <c r="BC681" s="18" t="str">
        <f t="shared" si="676"/>
        <v/>
      </c>
      <c r="BD681" s="18" t="str">
        <f t="shared" si="676"/>
        <v/>
      </c>
      <c r="BE681" s="18" t="str">
        <f t="shared" si="676"/>
        <v/>
      </c>
      <c r="BF681" s="18" t="str">
        <f t="shared" si="676"/>
        <v/>
      </c>
      <c r="BG681" s="18" t="str">
        <f t="shared" si="676"/>
        <v/>
      </c>
      <c r="BH681" s="18" t="str">
        <f t="shared" si="676"/>
        <v/>
      </c>
      <c r="BI681" s="18" t="str">
        <f t="shared" si="676"/>
        <v/>
      </c>
      <c r="BJ681" s="18" t="str">
        <f t="shared" si="676"/>
        <v/>
      </c>
      <c r="BK681" s="18" t="str">
        <f t="shared" si="676"/>
        <v/>
      </c>
      <c r="BL681" s="18" t="str">
        <f t="shared" si="676"/>
        <v/>
      </c>
      <c r="BM681" s="18" t="str">
        <f t="shared" si="676"/>
        <v/>
      </c>
      <c r="BN681" s="18" t="str">
        <f t="shared" si="676"/>
        <v/>
      </c>
      <c r="BO681" s="18" t="str">
        <f t="shared" si="676"/>
        <v/>
      </c>
      <c r="BP681" s="18" t="str">
        <f t="shared" si="676"/>
        <v/>
      </c>
      <c r="BQ681" s="18" t="str">
        <f t="shared" si="676"/>
        <v/>
      </c>
      <c r="BR681" s="18" t="str">
        <f t="shared" si="676"/>
        <v/>
      </c>
      <c r="BS681" s="18">
        <f t="shared" si="676"/>
        <v>43532.466243699615</v>
      </c>
      <c r="BT681" s="18" t="str">
        <f t="shared" si="676"/>
        <v/>
      </c>
      <c r="BU681" s="18" t="str">
        <f t="shared" si="676"/>
        <v/>
      </c>
      <c r="BV681" s="18" t="str">
        <f t="shared" si="676"/>
        <v/>
      </c>
      <c r="BW681" s="18" t="str">
        <f t="shared" si="676"/>
        <v/>
      </c>
      <c r="BX681" s="18" t="str">
        <f t="shared" si="676"/>
        <v/>
      </c>
      <c r="BY681" s="18" t="str">
        <f t="shared" si="676"/>
        <v/>
      </c>
      <c r="BZ681" s="18" t="str">
        <f t="shared" si="676"/>
        <v/>
      </c>
      <c r="CA681" s="18" t="str">
        <f>IF(BY681&lt;&gt;"",BY681-LOOKUP(2,1/(LEN($AQ$1:AQ681)&gt;0),$AQ$1:AQ681),"")</f>
        <v/>
      </c>
    </row>
    <row r="682" spans="1:79" x14ac:dyDescent="0.25">
      <c r="A682" s="21">
        <v>62009</v>
      </c>
      <c r="B682" s="21">
        <v>1</v>
      </c>
      <c r="C682" s="22" t="s">
        <v>2141</v>
      </c>
      <c r="D682" s="21">
        <v>332</v>
      </c>
      <c r="E682" s="23">
        <v>0.46666666666666667</v>
      </c>
      <c r="F682" s="22" t="s">
        <v>1366</v>
      </c>
      <c r="G682" s="22" t="b">
        <v>1</v>
      </c>
      <c r="H682" s="24">
        <v>43532.467141203706</v>
      </c>
      <c r="I682" s="25" t="s">
        <v>662</v>
      </c>
      <c r="J682" s="22" t="s">
        <v>663</v>
      </c>
      <c r="K682" s="11">
        <v>0</v>
      </c>
      <c r="L682" s="11">
        <v>845</v>
      </c>
      <c r="M682" s="11">
        <v>1627</v>
      </c>
      <c r="N682" s="11">
        <v>9.3081098384573124E-13</v>
      </c>
      <c r="O682" s="11">
        <v>219</v>
      </c>
      <c r="P682" s="14">
        <v>0.50000001970718455</v>
      </c>
      <c r="Q682" s="11">
        <v>6924.1230002258199</v>
      </c>
      <c r="R682" s="15">
        <v>0.79707807174793988</v>
      </c>
      <c r="S682" s="11">
        <v>279.27240911238005</v>
      </c>
      <c r="T682" s="11">
        <v>45.000000461004674</v>
      </c>
      <c r="U682" s="11">
        <v>6.206053472252453</v>
      </c>
      <c r="V682" s="11">
        <v>22.341792500108831</v>
      </c>
      <c r="W682" s="22"/>
      <c r="X682" s="21">
        <v>0</v>
      </c>
      <c r="Y682" s="22">
        <v>0</v>
      </c>
      <c r="Z682" s="22">
        <v>0</v>
      </c>
      <c r="AA682" s="22">
        <v>0</v>
      </c>
      <c r="AB682" s="22">
        <v>0</v>
      </c>
      <c r="AC682" s="22">
        <v>0</v>
      </c>
      <c r="AD682" s="22">
        <v>0</v>
      </c>
      <c r="AE682" s="22">
        <v>0</v>
      </c>
      <c r="AF682" s="22">
        <v>6924.1230002258199</v>
      </c>
      <c r="AG682" s="21">
        <v>0</v>
      </c>
      <c r="AH682" s="22">
        <v>0</v>
      </c>
      <c r="AI682" s="22">
        <v>0</v>
      </c>
      <c r="AJ682" s="22">
        <v>6924.1230002258199</v>
      </c>
      <c r="AK682" s="22">
        <v>8544.8116110658502</v>
      </c>
      <c r="AL682" s="22">
        <v>0</v>
      </c>
      <c r="AM682" s="22">
        <v>13</v>
      </c>
      <c r="AN682" s="22">
        <v>0</v>
      </c>
      <c r="AO682" s="22">
        <v>0</v>
      </c>
      <c r="AQ682" s="18" t="str">
        <f t="shared" ref="AQ682:BZ682" si="677">IF(OR(AND(AQ$2&gt;$O681,AQ$2&lt;=$O682),AND(AQ$2&lt;=$O681,$O680&gt;$O681),AND(AQ$2&gt;$O682,$O683&lt;$O682)),$H681+((AQ$1-$Q681)/$U682/86000),"")</f>
        <v/>
      </c>
      <c r="AR682" s="18" t="str">
        <f t="shared" si="677"/>
        <v/>
      </c>
      <c r="AS682" s="18" t="str">
        <f t="shared" si="677"/>
        <v/>
      </c>
      <c r="AT682" s="18" t="str">
        <f t="shared" si="677"/>
        <v/>
      </c>
      <c r="AU682" s="18" t="str">
        <f t="shared" si="677"/>
        <v/>
      </c>
      <c r="AV682" s="18" t="str">
        <f t="shared" si="677"/>
        <v/>
      </c>
      <c r="AW682" s="18" t="str">
        <f t="shared" si="677"/>
        <v/>
      </c>
      <c r="AX682" s="18" t="str">
        <f t="shared" si="677"/>
        <v/>
      </c>
      <c r="AY682" s="18" t="str">
        <f t="shared" si="677"/>
        <v/>
      </c>
      <c r="AZ682" s="18" t="str">
        <f t="shared" si="677"/>
        <v/>
      </c>
      <c r="BA682" s="18" t="str">
        <f t="shared" si="677"/>
        <v/>
      </c>
      <c r="BB682" s="18" t="str">
        <f t="shared" si="677"/>
        <v/>
      </c>
      <c r="BC682" s="18" t="str">
        <f t="shared" si="677"/>
        <v/>
      </c>
      <c r="BD682" s="18" t="str">
        <f t="shared" si="677"/>
        <v/>
      </c>
      <c r="BE682" s="18" t="str">
        <f t="shared" si="677"/>
        <v/>
      </c>
      <c r="BF682" s="18" t="str">
        <f t="shared" si="677"/>
        <v/>
      </c>
      <c r="BG682" s="18" t="str">
        <f t="shared" si="677"/>
        <v/>
      </c>
      <c r="BH682" s="18" t="str">
        <f t="shared" si="677"/>
        <v/>
      </c>
      <c r="BI682" s="18" t="str">
        <f t="shared" si="677"/>
        <v/>
      </c>
      <c r="BJ682" s="18" t="str">
        <f t="shared" si="677"/>
        <v/>
      </c>
      <c r="BK682" s="18" t="str">
        <f t="shared" si="677"/>
        <v/>
      </c>
      <c r="BL682" s="18" t="str">
        <f t="shared" si="677"/>
        <v/>
      </c>
      <c r="BM682" s="18" t="str">
        <f t="shared" si="677"/>
        <v/>
      </c>
      <c r="BN682" s="18" t="str">
        <f t="shared" si="677"/>
        <v/>
      </c>
      <c r="BO682" s="18" t="str">
        <f t="shared" si="677"/>
        <v/>
      </c>
      <c r="BP682" s="18" t="str">
        <f t="shared" si="677"/>
        <v/>
      </c>
      <c r="BQ682" s="18" t="str">
        <f t="shared" si="677"/>
        <v/>
      </c>
      <c r="BR682" s="18" t="str">
        <f t="shared" si="677"/>
        <v/>
      </c>
      <c r="BS682" s="18" t="str">
        <f t="shared" si="677"/>
        <v/>
      </c>
      <c r="BT682" s="18">
        <f t="shared" si="677"/>
        <v>43532.46699253274</v>
      </c>
      <c r="BU682" s="18" t="str">
        <f t="shared" si="677"/>
        <v/>
      </c>
      <c r="BV682" s="18" t="str">
        <f t="shared" si="677"/>
        <v/>
      </c>
      <c r="BW682" s="18" t="str">
        <f t="shared" si="677"/>
        <v/>
      </c>
      <c r="BX682" s="18" t="str">
        <f t="shared" si="677"/>
        <v/>
      </c>
      <c r="BY682" s="18" t="str">
        <f t="shared" si="677"/>
        <v/>
      </c>
      <c r="BZ682" s="18" t="str">
        <f t="shared" si="677"/>
        <v/>
      </c>
      <c r="CA682" s="18" t="str">
        <f>IF(BY682&lt;&gt;"",BY682-LOOKUP(2,1/(LEN($AQ$1:AQ682)&gt;0),$AQ$1:AQ682),"")</f>
        <v/>
      </c>
    </row>
    <row r="683" spans="1:79" x14ac:dyDescent="0.25">
      <c r="A683" s="21">
        <v>62011</v>
      </c>
      <c r="B683" s="21">
        <v>1</v>
      </c>
      <c r="C683" s="22" t="s">
        <v>2143</v>
      </c>
      <c r="D683" s="21">
        <v>332</v>
      </c>
      <c r="E683" s="23">
        <v>0.46736111111111112</v>
      </c>
      <c r="F683" s="22" t="s">
        <v>1366</v>
      </c>
      <c r="G683" s="22" t="b">
        <v>1</v>
      </c>
      <c r="H683" s="24">
        <v>43532.467673611114</v>
      </c>
      <c r="I683" s="25" t="s">
        <v>505</v>
      </c>
      <c r="J683" s="22" t="s">
        <v>506</v>
      </c>
      <c r="K683" s="11">
        <v>0</v>
      </c>
      <c r="L683" s="11">
        <v>846</v>
      </c>
      <c r="M683" s="11">
        <v>1629</v>
      </c>
      <c r="N683" s="11">
        <v>4.3840486796398181E-12</v>
      </c>
      <c r="O683" s="11">
        <v>226</v>
      </c>
      <c r="P683" s="14">
        <v>0.49999993393909103</v>
      </c>
      <c r="Q683" s="11">
        <v>7221.8443737309344</v>
      </c>
      <c r="R683" s="15">
        <v>0.83135059670219991</v>
      </c>
      <c r="S683" s="11">
        <v>297.72137350511457</v>
      </c>
      <c r="T683" s="11">
        <v>46.000000066123903</v>
      </c>
      <c r="U683" s="11">
        <v>6.4722037625466786</v>
      </c>
      <c r="V683" s="11">
        <v>23.299933545168045</v>
      </c>
      <c r="W683" s="22"/>
      <c r="X683" s="21">
        <v>0</v>
      </c>
      <c r="Y683" s="22">
        <v>0</v>
      </c>
      <c r="Z683" s="22">
        <v>0</v>
      </c>
      <c r="AA683" s="22">
        <v>0</v>
      </c>
      <c r="AB683" s="22">
        <v>0</v>
      </c>
      <c r="AC683" s="22">
        <v>0</v>
      </c>
      <c r="AD683" s="22">
        <v>0</v>
      </c>
      <c r="AE683" s="22">
        <v>0</v>
      </c>
      <c r="AF683" s="22">
        <v>7221.8443737309344</v>
      </c>
      <c r="AG683" s="21">
        <v>0</v>
      </c>
      <c r="AH683" s="22">
        <v>0</v>
      </c>
      <c r="AI683" s="22">
        <v>0</v>
      </c>
      <c r="AJ683" s="22">
        <v>7221.8443737309344</v>
      </c>
      <c r="AK683" s="22">
        <v>8544.8116110658502</v>
      </c>
      <c r="AL683" s="22">
        <v>0</v>
      </c>
      <c r="AM683" s="22">
        <v>12</v>
      </c>
      <c r="AN683" s="22">
        <v>0</v>
      </c>
      <c r="AO683" s="22">
        <v>0</v>
      </c>
      <c r="AQ683" s="18" t="str">
        <f t="shared" ref="AQ683:BZ683" si="678">IF(OR(AND(AQ$2&gt;$O682,AQ$2&lt;=$O683),AND(AQ$2&lt;=$O682,$O681&gt;$O682),AND(AQ$2&gt;$O683,$O684&lt;$O683)),$H682+((AQ$1-$Q682)/$U683/86000),"")</f>
        <v/>
      </c>
      <c r="AR683" s="18" t="str">
        <f t="shared" si="678"/>
        <v/>
      </c>
      <c r="AS683" s="18" t="str">
        <f t="shared" si="678"/>
        <v/>
      </c>
      <c r="AT683" s="18" t="str">
        <f t="shared" si="678"/>
        <v/>
      </c>
      <c r="AU683" s="18" t="str">
        <f t="shared" si="678"/>
        <v/>
      </c>
      <c r="AV683" s="18" t="str">
        <f t="shared" si="678"/>
        <v/>
      </c>
      <c r="AW683" s="18" t="str">
        <f t="shared" si="678"/>
        <v/>
      </c>
      <c r="AX683" s="18" t="str">
        <f t="shared" si="678"/>
        <v/>
      </c>
      <c r="AY683" s="18" t="str">
        <f t="shared" si="678"/>
        <v/>
      </c>
      <c r="AZ683" s="18" t="str">
        <f t="shared" si="678"/>
        <v/>
      </c>
      <c r="BA683" s="18" t="str">
        <f t="shared" si="678"/>
        <v/>
      </c>
      <c r="BB683" s="18" t="str">
        <f t="shared" si="678"/>
        <v/>
      </c>
      <c r="BC683" s="18" t="str">
        <f t="shared" si="678"/>
        <v/>
      </c>
      <c r="BD683" s="18" t="str">
        <f t="shared" si="678"/>
        <v/>
      </c>
      <c r="BE683" s="18" t="str">
        <f t="shared" si="678"/>
        <v/>
      </c>
      <c r="BF683" s="18" t="str">
        <f t="shared" si="678"/>
        <v/>
      </c>
      <c r="BG683" s="18" t="str">
        <f t="shared" si="678"/>
        <v/>
      </c>
      <c r="BH683" s="18" t="str">
        <f t="shared" si="678"/>
        <v/>
      </c>
      <c r="BI683" s="18" t="str">
        <f t="shared" si="678"/>
        <v/>
      </c>
      <c r="BJ683" s="18" t="str">
        <f t="shared" si="678"/>
        <v/>
      </c>
      <c r="BK683" s="18" t="str">
        <f t="shared" si="678"/>
        <v/>
      </c>
      <c r="BL683" s="18" t="str">
        <f t="shared" si="678"/>
        <v/>
      </c>
      <c r="BM683" s="18" t="str">
        <f t="shared" si="678"/>
        <v/>
      </c>
      <c r="BN683" s="18" t="str">
        <f t="shared" si="678"/>
        <v/>
      </c>
      <c r="BO683" s="18" t="str">
        <f t="shared" si="678"/>
        <v/>
      </c>
      <c r="BP683" s="18" t="str">
        <f t="shared" si="678"/>
        <v/>
      </c>
      <c r="BQ683" s="18" t="str">
        <f t="shared" si="678"/>
        <v/>
      </c>
      <c r="BR683" s="18" t="str">
        <f t="shared" si="678"/>
        <v/>
      </c>
      <c r="BS683" s="18" t="str">
        <f t="shared" si="678"/>
        <v/>
      </c>
      <c r="BT683" s="18" t="str">
        <f t="shared" si="678"/>
        <v/>
      </c>
      <c r="BU683" s="18">
        <f t="shared" si="678"/>
        <v>43532.467600960481</v>
      </c>
      <c r="BV683" s="18" t="str">
        <f t="shared" si="678"/>
        <v/>
      </c>
      <c r="BW683" s="18" t="str">
        <f t="shared" si="678"/>
        <v/>
      </c>
      <c r="BX683" s="18" t="str">
        <f t="shared" si="678"/>
        <v/>
      </c>
      <c r="BY683" s="18" t="str">
        <f t="shared" si="678"/>
        <v/>
      </c>
      <c r="BZ683" s="18" t="str">
        <f t="shared" si="678"/>
        <v/>
      </c>
      <c r="CA683" s="18" t="str">
        <f>IF(BY683&lt;&gt;"",BY683-LOOKUP(2,1/(LEN($AQ$1:AQ683)&gt;0),$AQ$1:AQ683),"")</f>
        <v/>
      </c>
    </row>
    <row r="684" spans="1:79" x14ac:dyDescent="0.25">
      <c r="A684" s="21">
        <v>62012</v>
      </c>
      <c r="B684" s="21">
        <v>1</v>
      </c>
      <c r="C684" s="22" t="s">
        <v>2144</v>
      </c>
      <c r="D684" s="21">
        <v>332</v>
      </c>
      <c r="E684" s="23">
        <v>0.46805555555555556</v>
      </c>
      <c r="F684" s="22" t="s">
        <v>1366</v>
      </c>
      <c r="G684" s="22" t="b">
        <v>1</v>
      </c>
      <c r="H684" s="24">
        <v>43532.468194444446</v>
      </c>
      <c r="I684" s="25" t="s">
        <v>419</v>
      </c>
      <c r="J684" s="22" t="s">
        <v>420</v>
      </c>
      <c r="K684" s="11">
        <v>0</v>
      </c>
      <c r="L684" s="11">
        <v>847</v>
      </c>
      <c r="M684" s="11">
        <v>1631</v>
      </c>
      <c r="N684" s="11">
        <v>3.5342395676707383E-11</v>
      </c>
      <c r="O684" s="11">
        <v>235</v>
      </c>
      <c r="P684" s="14">
        <v>0.24999987001586105</v>
      </c>
      <c r="Q684" s="11">
        <v>7479.1492866179797</v>
      </c>
      <c r="R684" s="15">
        <v>0.86097053612392727</v>
      </c>
      <c r="S684" s="11">
        <v>257.30491288704525</v>
      </c>
      <c r="T684" s="11">
        <v>44.999999832361937</v>
      </c>
      <c r="U684" s="11">
        <v>5.7178869743462384</v>
      </c>
      <c r="V684" s="11">
        <v>20.584393107646459</v>
      </c>
      <c r="W684" s="22"/>
      <c r="X684" s="21">
        <v>0</v>
      </c>
      <c r="Y684" s="22">
        <v>0</v>
      </c>
      <c r="Z684" s="22">
        <v>0</v>
      </c>
      <c r="AA684" s="22">
        <v>0</v>
      </c>
      <c r="AB684" s="22">
        <v>0</v>
      </c>
      <c r="AC684" s="22">
        <v>0</v>
      </c>
      <c r="AD684" s="22">
        <v>0</v>
      </c>
      <c r="AE684" s="22">
        <v>0</v>
      </c>
      <c r="AF684" s="22">
        <v>7479.1492866179797</v>
      </c>
      <c r="AG684" s="21">
        <v>0</v>
      </c>
      <c r="AH684" s="22">
        <v>0</v>
      </c>
      <c r="AI684" s="22">
        <v>0</v>
      </c>
      <c r="AJ684" s="22">
        <v>7479.1492866179797</v>
      </c>
      <c r="AK684" s="22">
        <v>8544.8116110658502</v>
      </c>
      <c r="AL684" s="22">
        <v>0</v>
      </c>
      <c r="AM684" s="22">
        <v>11</v>
      </c>
      <c r="AN684" s="22">
        <v>0</v>
      </c>
      <c r="AO684" s="22">
        <v>0</v>
      </c>
      <c r="AQ684" s="18" t="str">
        <f t="shared" ref="AQ684:BZ684" si="679">IF(OR(AND(AQ$2&gt;$O683,AQ$2&lt;=$O684),AND(AQ$2&lt;=$O683,$O682&gt;$O683),AND(AQ$2&gt;$O684,$O685&lt;$O684)),$H683+((AQ$1-$Q683)/$U684/86000),"")</f>
        <v/>
      </c>
      <c r="AR684" s="18" t="str">
        <f t="shared" si="679"/>
        <v/>
      </c>
      <c r="AS684" s="18" t="str">
        <f t="shared" si="679"/>
        <v/>
      </c>
      <c r="AT684" s="18" t="str">
        <f t="shared" si="679"/>
        <v/>
      </c>
      <c r="AU684" s="18" t="str">
        <f t="shared" si="679"/>
        <v/>
      </c>
      <c r="AV684" s="18" t="str">
        <f t="shared" si="679"/>
        <v/>
      </c>
      <c r="AW684" s="18" t="str">
        <f t="shared" si="679"/>
        <v/>
      </c>
      <c r="AX684" s="18" t="str">
        <f t="shared" si="679"/>
        <v/>
      </c>
      <c r="AY684" s="18" t="str">
        <f t="shared" si="679"/>
        <v/>
      </c>
      <c r="AZ684" s="18" t="str">
        <f t="shared" si="679"/>
        <v/>
      </c>
      <c r="BA684" s="18" t="str">
        <f t="shared" si="679"/>
        <v/>
      </c>
      <c r="BB684" s="18" t="str">
        <f t="shared" si="679"/>
        <v/>
      </c>
      <c r="BC684" s="18" t="str">
        <f t="shared" si="679"/>
        <v/>
      </c>
      <c r="BD684" s="18" t="str">
        <f t="shared" si="679"/>
        <v/>
      </c>
      <c r="BE684" s="18" t="str">
        <f t="shared" si="679"/>
        <v/>
      </c>
      <c r="BF684" s="18" t="str">
        <f t="shared" si="679"/>
        <v/>
      </c>
      <c r="BG684" s="18" t="str">
        <f t="shared" si="679"/>
        <v/>
      </c>
      <c r="BH684" s="18" t="str">
        <f t="shared" si="679"/>
        <v/>
      </c>
      <c r="BI684" s="18" t="str">
        <f t="shared" si="679"/>
        <v/>
      </c>
      <c r="BJ684" s="18" t="str">
        <f t="shared" si="679"/>
        <v/>
      </c>
      <c r="BK684" s="18" t="str">
        <f t="shared" si="679"/>
        <v/>
      </c>
      <c r="BL684" s="18" t="str">
        <f t="shared" si="679"/>
        <v/>
      </c>
      <c r="BM684" s="18" t="str">
        <f t="shared" si="679"/>
        <v/>
      </c>
      <c r="BN684" s="18" t="str">
        <f t="shared" si="679"/>
        <v/>
      </c>
      <c r="BO684" s="18" t="str">
        <f t="shared" si="679"/>
        <v/>
      </c>
      <c r="BP684" s="18" t="str">
        <f t="shared" si="679"/>
        <v/>
      </c>
      <c r="BQ684" s="18" t="str">
        <f t="shared" si="679"/>
        <v/>
      </c>
      <c r="BR684" s="18" t="str">
        <f t="shared" si="679"/>
        <v/>
      </c>
      <c r="BS684" s="18" t="str">
        <f t="shared" si="679"/>
        <v/>
      </c>
      <c r="BT684" s="18" t="str">
        <f t="shared" si="679"/>
        <v/>
      </c>
      <c r="BU684" s="18" t="str">
        <f t="shared" si="679"/>
        <v/>
      </c>
      <c r="BV684" s="18" t="str">
        <f t="shared" si="679"/>
        <v/>
      </c>
      <c r="BW684" s="18" t="str">
        <f t="shared" si="679"/>
        <v/>
      </c>
      <c r="BX684" s="18" t="str">
        <f t="shared" si="679"/>
        <v/>
      </c>
      <c r="BY684" s="18" t="str">
        <f t="shared" si="679"/>
        <v/>
      </c>
      <c r="BZ684" s="18" t="str">
        <f t="shared" si="679"/>
        <v/>
      </c>
      <c r="CA684" s="18" t="str">
        <f>IF(BY684&lt;&gt;"",BY684-LOOKUP(2,1/(LEN($AQ$1:AQ684)&gt;0),$AQ$1:AQ684),"")</f>
        <v/>
      </c>
    </row>
    <row r="685" spans="1:79" x14ac:dyDescent="0.25">
      <c r="A685" s="21">
        <v>62014</v>
      </c>
      <c r="B685" s="21">
        <v>1</v>
      </c>
      <c r="C685" s="22" t="s">
        <v>2146</v>
      </c>
      <c r="D685" s="21">
        <v>332</v>
      </c>
      <c r="E685" s="23">
        <v>0.46875</v>
      </c>
      <c r="F685" s="22" t="s">
        <v>1366</v>
      </c>
      <c r="G685" s="22" t="b">
        <v>1</v>
      </c>
      <c r="H685" s="24">
        <v>43532.468715277777</v>
      </c>
      <c r="I685" s="25" t="s">
        <v>249</v>
      </c>
      <c r="J685" s="22" t="s">
        <v>250</v>
      </c>
      <c r="K685" s="11">
        <v>0</v>
      </c>
      <c r="L685" s="11">
        <v>848</v>
      </c>
      <c r="M685" s="11">
        <v>1633</v>
      </c>
      <c r="N685" s="11">
        <v>1.8111734334524954E-11</v>
      </c>
      <c r="O685" s="11">
        <v>249</v>
      </c>
      <c r="P685" s="14">
        <v>0.24999989339330025</v>
      </c>
      <c r="Q685" s="11">
        <v>7775.4783279549802</v>
      </c>
      <c r="R685" s="15">
        <v>0.89508278122184204</v>
      </c>
      <c r="S685" s="11">
        <v>296.32904133700049</v>
      </c>
      <c r="T685" s="11">
        <v>44.999999832361937</v>
      </c>
      <c r="U685" s="11">
        <v>6.5850898320202713</v>
      </c>
      <c r="V685" s="11">
        <v>23.706323395272978</v>
      </c>
      <c r="W685" s="22"/>
      <c r="X685" s="21">
        <v>0</v>
      </c>
      <c r="Y685" s="22">
        <v>0</v>
      </c>
      <c r="Z685" s="22">
        <v>0</v>
      </c>
      <c r="AA685" s="22">
        <v>0</v>
      </c>
      <c r="AB685" s="22">
        <v>0</v>
      </c>
      <c r="AC685" s="22">
        <v>0</v>
      </c>
      <c r="AD685" s="22">
        <v>0</v>
      </c>
      <c r="AE685" s="22">
        <v>0</v>
      </c>
      <c r="AF685" s="22">
        <v>7775.4783279549802</v>
      </c>
      <c r="AG685" s="21">
        <v>0</v>
      </c>
      <c r="AH685" s="22">
        <v>0</v>
      </c>
      <c r="AI685" s="22">
        <v>0</v>
      </c>
      <c r="AJ685" s="22">
        <v>7775.4783279549802</v>
      </c>
      <c r="AK685" s="22">
        <v>8544.8116110658502</v>
      </c>
      <c r="AL685" s="22">
        <v>0</v>
      </c>
      <c r="AM685" s="22">
        <v>10</v>
      </c>
      <c r="AN685" s="22">
        <v>0</v>
      </c>
      <c r="AO685" s="22">
        <v>0</v>
      </c>
      <c r="AQ685" s="18" t="str">
        <f t="shared" ref="AQ685:BZ685" si="680">IF(OR(AND(AQ$2&gt;$O684,AQ$2&lt;=$O685),AND(AQ$2&lt;=$O684,$O683&gt;$O684),AND(AQ$2&gt;$O685,$O686&lt;$O685)),$H684+((AQ$1-$Q684)/$U685/86000),"")</f>
        <v/>
      </c>
      <c r="AR685" s="18" t="str">
        <f t="shared" si="680"/>
        <v/>
      </c>
      <c r="AS685" s="18" t="str">
        <f t="shared" si="680"/>
        <v/>
      </c>
      <c r="AT685" s="18" t="str">
        <f t="shared" si="680"/>
        <v/>
      </c>
      <c r="AU685" s="18" t="str">
        <f t="shared" si="680"/>
        <v/>
      </c>
      <c r="AV685" s="18" t="str">
        <f t="shared" si="680"/>
        <v/>
      </c>
      <c r="AW685" s="18" t="str">
        <f t="shared" si="680"/>
        <v/>
      </c>
      <c r="AX685" s="18" t="str">
        <f t="shared" si="680"/>
        <v/>
      </c>
      <c r="AY685" s="18" t="str">
        <f t="shared" si="680"/>
        <v/>
      </c>
      <c r="AZ685" s="18" t="str">
        <f t="shared" si="680"/>
        <v/>
      </c>
      <c r="BA685" s="18" t="str">
        <f t="shared" si="680"/>
        <v/>
      </c>
      <c r="BB685" s="18" t="str">
        <f t="shared" si="680"/>
        <v/>
      </c>
      <c r="BC685" s="18" t="str">
        <f t="shared" si="680"/>
        <v/>
      </c>
      <c r="BD685" s="18" t="str">
        <f t="shared" si="680"/>
        <v/>
      </c>
      <c r="BE685" s="18" t="str">
        <f t="shared" si="680"/>
        <v/>
      </c>
      <c r="BF685" s="18" t="str">
        <f t="shared" si="680"/>
        <v/>
      </c>
      <c r="BG685" s="18" t="str">
        <f t="shared" si="680"/>
        <v/>
      </c>
      <c r="BH685" s="18" t="str">
        <f t="shared" si="680"/>
        <v/>
      </c>
      <c r="BI685" s="18" t="str">
        <f t="shared" si="680"/>
        <v/>
      </c>
      <c r="BJ685" s="18" t="str">
        <f t="shared" si="680"/>
        <v/>
      </c>
      <c r="BK685" s="18" t="str">
        <f t="shared" si="680"/>
        <v/>
      </c>
      <c r="BL685" s="18" t="str">
        <f t="shared" si="680"/>
        <v/>
      </c>
      <c r="BM685" s="18" t="str">
        <f t="shared" si="680"/>
        <v/>
      </c>
      <c r="BN685" s="18" t="str">
        <f t="shared" si="680"/>
        <v/>
      </c>
      <c r="BO685" s="18" t="str">
        <f t="shared" si="680"/>
        <v/>
      </c>
      <c r="BP685" s="18" t="str">
        <f t="shared" si="680"/>
        <v/>
      </c>
      <c r="BQ685" s="18" t="str">
        <f t="shared" si="680"/>
        <v/>
      </c>
      <c r="BR685" s="18" t="str">
        <f t="shared" si="680"/>
        <v/>
      </c>
      <c r="BS685" s="18" t="str">
        <f t="shared" si="680"/>
        <v/>
      </c>
      <c r="BT685" s="18" t="str">
        <f t="shared" si="680"/>
        <v/>
      </c>
      <c r="BU685" s="18" t="str">
        <f t="shared" si="680"/>
        <v/>
      </c>
      <c r="BV685" s="18">
        <f t="shared" si="680"/>
        <v>43532.468315918573</v>
      </c>
      <c r="BW685" s="18">
        <f t="shared" si="680"/>
        <v>43532.468498021983</v>
      </c>
      <c r="BX685" s="18" t="str">
        <f t="shared" si="680"/>
        <v/>
      </c>
      <c r="BY685" s="18" t="str">
        <f t="shared" si="680"/>
        <v/>
      </c>
      <c r="BZ685" s="18" t="str">
        <f t="shared" si="680"/>
        <v/>
      </c>
      <c r="CA685" s="18" t="str">
        <f>IF(BY685&lt;&gt;"",BY685-LOOKUP(2,1/(LEN($AQ$1:AQ685)&gt;0),$AQ$1:AQ685),"")</f>
        <v/>
      </c>
    </row>
    <row r="686" spans="1:79" x14ac:dyDescent="0.25">
      <c r="A686" s="21">
        <v>62015</v>
      </c>
      <c r="B686" s="21">
        <v>1</v>
      </c>
      <c r="C686" s="22" t="s">
        <v>2147</v>
      </c>
      <c r="D686" s="21">
        <v>332</v>
      </c>
      <c r="E686" s="23">
        <v>0.46875</v>
      </c>
      <c r="F686" s="22" t="s">
        <v>1366</v>
      </c>
      <c r="G686" s="22" t="b">
        <v>1</v>
      </c>
      <c r="H686" s="24">
        <v>43532.469236111108</v>
      </c>
      <c r="I686" s="25" t="s">
        <v>281</v>
      </c>
      <c r="J686" s="22" t="s">
        <v>282</v>
      </c>
      <c r="K686" s="11">
        <v>0</v>
      </c>
      <c r="L686" s="11">
        <v>849</v>
      </c>
      <c r="M686" s="11">
        <v>1635</v>
      </c>
      <c r="N686" s="11">
        <v>4.2916781239910051E-12</v>
      </c>
      <c r="O686" s="11">
        <v>254</v>
      </c>
      <c r="P686" s="14">
        <v>0.24999998591112271</v>
      </c>
      <c r="Q686" s="11">
        <v>7902.3891444166948</v>
      </c>
      <c r="R686" s="15">
        <v>0.9096922601213302</v>
      </c>
      <c r="S686" s="11">
        <v>126.9108164617146</v>
      </c>
      <c r="T686" s="11">
        <v>44.999999832361937</v>
      </c>
      <c r="U686" s="11">
        <v>2.820240376322094</v>
      </c>
      <c r="V686" s="11">
        <v>10.152865354759539</v>
      </c>
      <c r="W686" s="22"/>
      <c r="X686" s="21">
        <v>0</v>
      </c>
      <c r="Y686" s="22">
        <v>0</v>
      </c>
      <c r="Z686" s="22">
        <v>0</v>
      </c>
      <c r="AA686" s="22">
        <v>0</v>
      </c>
      <c r="AB686" s="22">
        <v>0</v>
      </c>
      <c r="AC686" s="22">
        <v>0</v>
      </c>
      <c r="AD686" s="22">
        <v>0</v>
      </c>
      <c r="AE686" s="22">
        <v>0</v>
      </c>
      <c r="AF686" s="22">
        <v>7902.3891444166948</v>
      </c>
      <c r="AG686" s="21">
        <v>0</v>
      </c>
      <c r="AH686" s="22">
        <v>0</v>
      </c>
      <c r="AI686" s="22">
        <v>0</v>
      </c>
      <c r="AJ686" s="22">
        <v>7902.3891444166948</v>
      </c>
      <c r="AK686" s="22">
        <v>8544.8116110658502</v>
      </c>
      <c r="AL686" s="22">
        <v>0</v>
      </c>
      <c r="AM686" s="22">
        <v>9</v>
      </c>
      <c r="AN686" s="22">
        <v>0</v>
      </c>
      <c r="AO686" s="22">
        <v>0</v>
      </c>
      <c r="AQ686" s="18" t="str">
        <f t="shared" ref="AQ686:BZ686" si="681">IF(OR(AND(AQ$2&gt;$O685,AQ$2&lt;=$O686),AND(AQ$2&lt;=$O685,$O684&gt;$O685),AND(AQ$2&gt;$O686,$O687&lt;$O686)),$H685+((AQ$1-$Q685)/$U686/86000),"")</f>
        <v/>
      </c>
      <c r="AR686" s="18" t="str">
        <f t="shared" si="681"/>
        <v/>
      </c>
      <c r="AS686" s="18" t="str">
        <f t="shared" si="681"/>
        <v/>
      </c>
      <c r="AT686" s="18" t="str">
        <f t="shared" si="681"/>
        <v/>
      </c>
      <c r="AU686" s="18" t="str">
        <f t="shared" si="681"/>
        <v/>
      </c>
      <c r="AV686" s="18" t="str">
        <f t="shared" si="681"/>
        <v/>
      </c>
      <c r="AW686" s="18" t="str">
        <f t="shared" si="681"/>
        <v/>
      </c>
      <c r="AX686" s="18" t="str">
        <f t="shared" si="681"/>
        <v/>
      </c>
      <c r="AY686" s="18" t="str">
        <f t="shared" si="681"/>
        <v/>
      </c>
      <c r="AZ686" s="18" t="str">
        <f t="shared" si="681"/>
        <v/>
      </c>
      <c r="BA686" s="18" t="str">
        <f t="shared" si="681"/>
        <v/>
      </c>
      <c r="BB686" s="18" t="str">
        <f t="shared" si="681"/>
        <v/>
      </c>
      <c r="BC686" s="18" t="str">
        <f t="shared" si="681"/>
        <v/>
      </c>
      <c r="BD686" s="18" t="str">
        <f t="shared" si="681"/>
        <v/>
      </c>
      <c r="BE686" s="18" t="str">
        <f t="shared" si="681"/>
        <v/>
      </c>
      <c r="BF686" s="18" t="str">
        <f t="shared" si="681"/>
        <v/>
      </c>
      <c r="BG686" s="18" t="str">
        <f t="shared" si="681"/>
        <v/>
      </c>
      <c r="BH686" s="18" t="str">
        <f t="shared" si="681"/>
        <v/>
      </c>
      <c r="BI686" s="18" t="str">
        <f t="shared" si="681"/>
        <v/>
      </c>
      <c r="BJ686" s="18" t="str">
        <f t="shared" si="681"/>
        <v/>
      </c>
      <c r="BK686" s="18" t="str">
        <f t="shared" si="681"/>
        <v/>
      </c>
      <c r="BL686" s="18" t="str">
        <f t="shared" si="681"/>
        <v/>
      </c>
      <c r="BM686" s="18" t="str">
        <f t="shared" si="681"/>
        <v/>
      </c>
      <c r="BN686" s="18" t="str">
        <f t="shared" si="681"/>
        <v/>
      </c>
      <c r="BO686" s="18" t="str">
        <f t="shared" si="681"/>
        <v/>
      </c>
      <c r="BP686" s="18" t="str">
        <f t="shared" si="681"/>
        <v/>
      </c>
      <c r="BQ686" s="18" t="str">
        <f t="shared" si="681"/>
        <v/>
      </c>
      <c r="BR686" s="18" t="str">
        <f t="shared" si="681"/>
        <v/>
      </c>
      <c r="BS686" s="18" t="str">
        <f t="shared" si="681"/>
        <v/>
      </c>
      <c r="BT686" s="18" t="str">
        <f t="shared" si="681"/>
        <v/>
      </c>
      <c r="BU686" s="18" t="str">
        <f t="shared" si="681"/>
        <v/>
      </c>
      <c r="BV686" s="18" t="str">
        <f t="shared" si="681"/>
        <v/>
      </c>
      <c r="BW686" s="18" t="str">
        <f t="shared" si="681"/>
        <v/>
      </c>
      <c r="BX686" s="18" t="str">
        <f t="shared" si="681"/>
        <v/>
      </c>
      <c r="BY686" s="18" t="str">
        <f t="shared" si="681"/>
        <v/>
      </c>
      <c r="BZ686" s="18" t="str">
        <f t="shared" si="681"/>
        <v/>
      </c>
      <c r="CA686" s="18" t="str">
        <f>IF(BY686&lt;&gt;"",BY686-LOOKUP(2,1/(LEN($AQ$1:AQ686)&gt;0),$AQ$1:AQ686),"")</f>
        <v/>
      </c>
    </row>
    <row r="687" spans="1:79" x14ac:dyDescent="0.25">
      <c r="A687" s="21">
        <v>62017</v>
      </c>
      <c r="B687" s="21">
        <v>1</v>
      </c>
      <c r="C687" s="22" t="s">
        <v>2149</v>
      </c>
      <c r="D687" s="21">
        <v>332</v>
      </c>
      <c r="E687" s="23">
        <v>0.46944444444444444</v>
      </c>
      <c r="F687" s="22" t="s">
        <v>1366</v>
      </c>
      <c r="G687" s="22" t="b">
        <v>1</v>
      </c>
      <c r="H687" s="24">
        <v>43532.469756944447</v>
      </c>
      <c r="I687" s="25" t="s">
        <v>411</v>
      </c>
      <c r="J687" s="22" t="s">
        <v>412</v>
      </c>
      <c r="K687" s="11">
        <v>0</v>
      </c>
      <c r="L687" s="11">
        <v>850</v>
      </c>
      <c r="M687" s="11">
        <v>1637</v>
      </c>
      <c r="N687" s="11">
        <v>1.9396395600779215E-10</v>
      </c>
      <c r="O687" s="11">
        <v>261</v>
      </c>
      <c r="P687" s="14">
        <v>0.62500008235758464</v>
      </c>
      <c r="Q687" s="11">
        <v>8135.9196838750813</v>
      </c>
      <c r="R687" s="15">
        <v>0.93657538627025572</v>
      </c>
      <c r="S687" s="11">
        <v>233.53053945838656</v>
      </c>
      <c r="T687" s="11">
        <v>45.000000461004674</v>
      </c>
      <c r="U687" s="11">
        <v>5.1895674903549267</v>
      </c>
      <c r="V687" s="11">
        <v>18.682442965277737</v>
      </c>
      <c r="W687" s="22"/>
      <c r="X687" s="21">
        <v>0</v>
      </c>
      <c r="Y687" s="22">
        <v>0</v>
      </c>
      <c r="Z687" s="22">
        <v>0</v>
      </c>
      <c r="AA687" s="22">
        <v>0</v>
      </c>
      <c r="AB687" s="22">
        <v>0</v>
      </c>
      <c r="AC687" s="22">
        <v>0</v>
      </c>
      <c r="AD687" s="22">
        <v>0</v>
      </c>
      <c r="AE687" s="22">
        <v>0</v>
      </c>
      <c r="AF687" s="22">
        <v>8135.9196838750813</v>
      </c>
      <c r="AG687" s="21">
        <v>0</v>
      </c>
      <c r="AH687" s="22">
        <v>0</v>
      </c>
      <c r="AI687" s="22">
        <v>0</v>
      </c>
      <c r="AJ687" s="22">
        <v>8135.9196838750813</v>
      </c>
      <c r="AK687" s="22">
        <v>8544.8116110658502</v>
      </c>
      <c r="AL687" s="22">
        <v>0</v>
      </c>
      <c r="AM687" s="22">
        <v>8</v>
      </c>
      <c r="AN687" s="22">
        <v>0</v>
      </c>
      <c r="AO687" s="22">
        <v>0</v>
      </c>
      <c r="AQ687" s="18" t="str">
        <f t="shared" ref="AQ687:BZ687" si="682">IF(OR(AND(AQ$2&gt;$O686,AQ$2&lt;=$O687),AND(AQ$2&lt;=$O686,$O685&gt;$O686),AND(AQ$2&gt;$O687,$O688&lt;$O687)),$H686+((AQ$1-$Q686)/$U687/86000),"")</f>
        <v/>
      </c>
      <c r="AR687" s="18" t="str">
        <f t="shared" si="682"/>
        <v/>
      </c>
      <c r="AS687" s="18" t="str">
        <f t="shared" si="682"/>
        <v/>
      </c>
      <c r="AT687" s="18" t="str">
        <f t="shared" si="682"/>
        <v/>
      </c>
      <c r="AU687" s="18" t="str">
        <f t="shared" si="682"/>
        <v/>
      </c>
      <c r="AV687" s="18" t="str">
        <f t="shared" si="682"/>
        <v/>
      </c>
      <c r="AW687" s="18" t="str">
        <f t="shared" si="682"/>
        <v/>
      </c>
      <c r="AX687" s="18" t="str">
        <f t="shared" si="682"/>
        <v/>
      </c>
      <c r="AY687" s="18" t="str">
        <f t="shared" si="682"/>
        <v/>
      </c>
      <c r="AZ687" s="18" t="str">
        <f t="shared" si="682"/>
        <v/>
      </c>
      <c r="BA687" s="18" t="str">
        <f t="shared" si="682"/>
        <v/>
      </c>
      <c r="BB687" s="18" t="str">
        <f t="shared" si="682"/>
        <v/>
      </c>
      <c r="BC687" s="18" t="str">
        <f t="shared" si="682"/>
        <v/>
      </c>
      <c r="BD687" s="18" t="str">
        <f t="shared" si="682"/>
        <v/>
      </c>
      <c r="BE687" s="18" t="str">
        <f t="shared" si="682"/>
        <v/>
      </c>
      <c r="BF687" s="18" t="str">
        <f t="shared" si="682"/>
        <v/>
      </c>
      <c r="BG687" s="18" t="str">
        <f t="shared" si="682"/>
        <v/>
      </c>
      <c r="BH687" s="18" t="str">
        <f t="shared" si="682"/>
        <v/>
      </c>
      <c r="BI687" s="18" t="str">
        <f t="shared" si="682"/>
        <v/>
      </c>
      <c r="BJ687" s="18" t="str">
        <f t="shared" si="682"/>
        <v/>
      </c>
      <c r="BK687" s="18" t="str">
        <f t="shared" si="682"/>
        <v/>
      </c>
      <c r="BL687" s="18" t="str">
        <f t="shared" si="682"/>
        <v/>
      </c>
      <c r="BM687" s="18" t="str">
        <f t="shared" si="682"/>
        <v/>
      </c>
      <c r="BN687" s="18" t="str">
        <f t="shared" si="682"/>
        <v/>
      </c>
      <c r="BO687" s="18" t="str">
        <f t="shared" si="682"/>
        <v/>
      </c>
      <c r="BP687" s="18" t="str">
        <f t="shared" si="682"/>
        <v/>
      </c>
      <c r="BQ687" s="18" t="str">
        <f t="shared" si="682"/>
        <v/>
      </c>
      <c r="BR687" s="18" t="str">
        <f t="shared" si="682"/>
        <v/>
      </c>
      <c r="BS687" s="18" t="str">
        <f t="shared" si="682"/>
        <v/>
      </c>
      <c r="BT687" s="18" t="str">
        <f t="shared" si="682"/>
        <v/>
      </c>
      <c r="BU687" s="18" t="str">
        <f t="shared" si="682"/>
        <v/>
      </c>
      <c r="BV687" s="18" t="str">
        <f t="shared" si="682"/>
        <v/>
      </c>
      <c r="BW687" s="18" t="str">
        <f t="shared" si="682"/>
        <v/>
      </c>
      <c r="BX687" s="18">
        <f t="shared" si="682"/>
        <v>43532.469475659724</v>
      </c>
      <c r="BY687" s="18">
        <f t="shared" si="682"/>
        <v>43532.469577860538</v>
      </c>
      <c r="BZ687" s="18" t="str">
        <f t="shared" si="682"/>
        <v/>
      </c>
      <c r="CA687" s="18">
        <f>IF(BY687&lt;&gt;"",BY687-LOOKUP(2,1/(LEN($AQ$1:AQ687)&gt;0),$AQ$1:AQ687),"")</f>
        <v>3.0370379812666215E-2</v>
      </c>
    </row>
    <row r="688" spans="1:79" x14ac:dyDescent="0.25">
      <c r="A688" s="21">
        <v>62018</v>
      </c>
      <c r="B688" s="21">
        <v>1</v>
      </c>
      <c r="C688" s="22" t="s">
        <v>2150</v>
      </c>
      <c r="D688" s="21">
        <v>332</v>
      </c>
      <c r="E688" s="23">
        <v>0.47013888888888888</v>
      </c>
      <c r="F688" s="22" t="s">
        <v>1366</v>
      </c>
      <c r="G688" s="22" t="b">
        <v>1</v>
      </c>
      <c r="H688" s="24">
        <v>43532.470277777778</v>
      </c>
      <c r="I688" s="25" t="s">
        <v>255</v>
      </c>
      <c r="J688" s="22" t="s">
        <v>256</v>
      </c>
      <c r="K688" s="11">
        <v>0</v>
      </c>
      <c r="L688" s="11">
        <v>851</v>
      </c>
      <c r="M688" s="11">
        <v>1639</v>
      </c>
      <c r="N688" s="11">
        <v>4.7563730731781106E-11</v>
      </c>
      <c r="O688" s="11">
        <v>262</v>
      </c>
      <c r="P688" s="14">
        <v>0.25000004531833958</v>
      </c>
      <c r="Q688" s="11">
        <v>8196.7306420302448</v>
      </c>
      <c r="R688" s="15">
        <v>0.9435757069268762</v>
      </c>
      <c r="S688" s="11">
        <v>60.810958155163462</v>
      </c>
      <c r="T688" s="11">
        <v>44.999999832361937</v>
      </c>
      <c r="U688" s="11">
        <v>1.3513546307044875</v>
      </c>
      <c r="V688" s="11">
        <v>4.8648766705361552</v>
      </c>
      <c r="W688" s="22"/>
      <c r="X688" s="21">
        <v>0</v>
      </c>
      <c r="Y688" s="22">
        <v>0</v>
      </c>
      <c r="Z688" s="22">
        <v>0</v>
      </c>
      <c r="AA688" s="22">
        <v>0</v>
      </c>
      <c r="AB688" s="22">
        <v>0</v>
      </c>
      <c r="AC688" s="22">
        <v>0</v>
      </c>
      <c r="AD688" s="22">
        <v>0</v>
      </c>
      <c r="AE688" s="22">
        <v>0</v>
      </c>
      <c r="AF688" s="22">
        <v>8196.7306420302448</v>
      </c>
      <c r="AG688" s="21">
        <v>0</v>
      </c>
      <c r="AH688" s="22">
        <v>0</v>
      </c>
      <c r="AI688" s="22">
        <v>0</v>
      </c>
      <c r="AJ688" s="22">
        <v>8196.7306420302448</v>
      </c>
      <c r="AK688" s="22">
        <v>8544.8116110658502</v>
      </c>
      <c r="AL688" s="22">
        <v>0</v>
      </c>
      <c r="AM688" s="22">
        <v>7</v>
      </c>
      <c r="AN688" s="22">
        <v>0</v>
      </c>
      <c r="AO688" s="22">
        <v>0</v>
      </c>
      <c r="AQ688" s="18" t="str">
        <f t="shared" ref="AQ688:BZ688" si="683">IF(OR(AND(AQ$2&gt;$O687,AQ$2&lt;=$O688),AND(AQ$2&lt;=$O687,$O686&gt;$O687),AND(AQ$2&gt;$O688,$O689&lt;$O688)),$H687+((AQ$1-$Q687)/$U688/86000),"")</f>
        <v/>
      </c>
      <c r="AR688" s="18" t="str">
        <f t="shared" si="683"/>
        <v/>
      </c>
      <c r="AS688" s="18" t="str">
        <f t="shared" si="683"/>
        <v/>
      </c>
      <c r="AT688" s="18" t="str">
        <f t="shared" si="683"/>
        <v/>
      </c>
      <c r="AU688" s="18" t="str">
        <f t="shared" si="683"/>
        <v/>
      </c>
      <c r="AV688" s="18" t="str">
        <f t="shared" si="683"/>
        <v/>
      </c>
      <c r="AW688" s="18" t="str">
        <f t="shared" si="683"/>
        <v/>
      </c>
      <c r="AX688" s="18" t="str">
        <f t="shared" si="683"/>
        <v/>
      </c>
      <c r="AY688" s="18" t="str">
        <f t="shared" si="683"/>
        <v/>
      </c>
      <c r="AZ688" s="18" t="str">
        <f t="shared" si="683"/>
        <v/>
      </c>
      <c r="BA688" s="18" t="str">
        <f t="shared" si="683"/>
        <v/>
      </c>
      <c r="BB688" s="18" t="str">
        <f t="shared" si="683"/>
        <v/>
      </c>
      <c r="BC688" s="18" t="str">
        <f t="shared" si="683"/>
        <v/>
      </c>
      <c r="BD688" s="18" t="str">
        <f t="shared" si="683"/>
        <v/>
      </c>
      <c r="BE688" s="18" t="str">
        <f t="shared" si="683"/>
        <v/>
      </c>
      <c r="BF688" s="18" t="str">
        <f t="shared" si="683"/>
        <v/>
      </c>
      <c r="BG688" s="18" t="str">
        <f t="shared" si="683"/>
        <v/>
      </c>
      <c r="BH688" s="18" t="str">
        <f t="shared" si="683"/>
        <v/>
      </c>
      <c r="BI688" s="18" t="str">
        <f t="shared" si="683"/>
        <v/>
      </c>
      <c r="BJ688" s="18" t="str">
        <f t="shared" si="683"/>
        <v/>
      </c>
      <c r="BK688" s="18" t="str">
        <f t="shared" si="683"/>
        <v/>
      </c>
      <c r="BL688" s="18" t="str">
        <f t="shared" si="683"/>
        <v/>
      </c>
      <c r="BM688" s="18" t="str">
        <f t="shared" si="683"/>
        <v/>
      </c>
      <c r="BN688" s="18" t="str">
        <f t="shared" si="683"/>
        <v/>
      </c>
      <c r="BO688" s="18" t="str">
        <f t="shared" si="683"/>
        <v/>
      </c>
      <c r="BP688" s="18" t="str">
        <f t="shared" si="683"/>
        <v/>
      </c>
      <c r="BQ688" s="18" t="str">
        <f t="shared" si="683"/>
        <v/>
      </c>
      <c r="BR688" s="18" t="str">
        <f t="shared" si="683"/>
        <v/>
      </c>
      <c r="BS688" s="18" t="str">
        <f t="shared" si="683"/>
        <v/>
      </c>
      <c r="BT688" s="18" t="str">
        <f t="shared" si="683"/>
        <v/>
      </c>
      <c r="BU688" s="18" t="str">
        <f t="shared" si="683"/>
        <v/>
      </c>
      <c r="BV688" s="18" t="str">
        <f t="shared" si="683"/>
        <v/>
      </c>
      <c r="BW688" s="18" t="str">
        <f t="shared" si="683"/>
        <v/>
      </c>
      <c r="BX688" s="18" t="str">
        <f t="shared" si="683"/>
        <v/>
      </c>
      <c r="BY688" s="18" t="str">
        <f t="shared" si="683"/>
        <v/>
      </c>
      <c r="BZ688" s="18" t="str">
        <f t="shared" si="683"/>
        <v/>
      </c>
      <c r="CA688" s="18" t="str">
        <f>IF(BY688&lt;&gt;"",BY688-LOOKUP(2,1/(LEN($AQ$1:AQ688)&gt;0),$AQ$1:AQ688),"")</f>
        <v/>
      </c>
    </row>
    <row r="689" spans="1:79" x14ac:dyDescent="0.25">
      <c r="A689" s="21">
        <v>62020</v>
      </c>
      <c r="B689" s="21">
        <v>1</v>
      </c>
      <c r="C689" s="22" t="s">
        <v>2152</v>
      </c>
      <c r="D689" s="21">
        <v>332</v>
      </c>
      <c r="E689" s="23">
        <v>0.47083333333333333</v>
      </c>
      <c r="F689" s="22" t="s">
        <v>1366</v>
      </c>
      <c r="G689" s="22" t="b">
        <v>1</v>
      </c>
      <c r="H689" s="24">
        <v>43532.47079861111</v>
      </c>
      <c r="I689" s="25" t="s">
        <v>283</v>
      </c>
      <c r="J689" s="22" t="s">
        <v>284</v>
      </c>
      <c r="K689" s="11">
        <v>0</v>
      </c>
      <c r="L689" s="11">
        <v>852</v>
      </c>
      <c r="M689" s="11">
        <v>1641</v>
      </c>
      <c r="N689" s="11">
        <v>4.7549519877065904E-11</v>
      </c>
      <c r="O689" s="11">
        <v>262</v>
      </c>
      <c r="P689" s="14">
        <v>0.75000004531765341</v>
      </c>
      <c r="Q689" s="11">
        <v>8234.4412330341893</v>
      </c>
      <c r="R689" s="15">
        <v>0.94791680328823769</v>
      </c>
      <c r="S689" s="11">
        <v>37.710591003944501</v>
      </c>
      <c r="T689" s="11">
        <v>44.999999832361937</v>
      </c>
      <c r="U689" s="11">
        <v>0.83801313654283116</v>
      </c>
      <c r="V689" s="11">
        <v>3.0168472915541922</v>
      </c>
      <c r="W689" s="22"/>
      <c r="X689" s="21">
        <v>0</v>
      </c>
      <c r="Y689" s="22">
        <v>0</v>
      </c>
      <c r="Z689" s="22">
        <v>0</v>
      </c>
      <c r="AA689" s="22">
        <v>0</v>
      </c>
      <c r="AB689" s="22">
        <v>0</v>
      </c>
      <c r="AC689" s="22">
        <v>0</v>
      </c>
      <c r="AD689" s="22">
        <v>0</v>
      </c>
      <c r="AE689" s="22">
        <v>0</v>
      </c>
      <c r="AF689" s="22">
        <v>8234.4412330341893</v>
      </c>
      <c r="AG689" s="21">
        <v>0</v>
      </c>
      <c r="AH689" s="22">
        <v>0</v>
      </c>
      <c r="AI689" s="22">
        <v>0</v>
      </c>
      <c r="AJ689" s="22">
        <v>8234.4412330341893</v>
      </c>
      <c r="AK689" s="22">
        <v>8544.8116110658502</v>
      </c>
      <c r="AL689" s="22">
        <v>0</v>
      </c>
      <c r="AM689" s="22">
        <v>6</v>
      </c>
      <c r="AN689" s="22">
        <v>0</v>
      </c>
      <c r="AO689" s="22">
        <v>0</v>
      </c>
      <c r="AQ689" s="18" t="str">
        <f t="shared" ref="AQ689:BZ689" si="684">IF(OR(AND(AQ$2&gt;$O688,AQ$2&lt;=$O689),AND(AQ$2&lt;=$O688,$O687&gt;$O688),AND(AQ$2&gt;$O689,$O690&lt;$O689)),$H688+((AQ$1-$Q688)/$U689/86000),"")</f>
        <v/>
      </c>
      <c r="AR689" s="18" t="str">
        <f t="shared" si="684"/>
        <v/>
      </c>
      <c r="AS689" s="18" t="str">
        <f t="shared" si="684"/>
        <v/>
      </c>
      <c r="AT689" s="18" t="str">
        <f t="shared" si="684"/>
        <v/>
      </c>
      <c r="AU689" s="18" t="str">
        <f t="shared" si="684"/>
        <v/>
      </c>
      <c r="AV689" s="18" t="str">
        <f t="shared" si="684"/>
        <v/>
      </c>
      <c r="AW689" s="18" t="str">
        <f t="shared" si="684"/>
        <v/>
      </c>
      <c r="AX689" s="18" t="str">
        <f t="shared" si="684"/>
        <v/>
      </c>
      <c r="AY689" s="18" t="str">
        <f t="shared" si="684"/>
        <v/>
      </c>
      <c r="AZ689" s="18" t="str">
        <f t="shared" si="684"/>
        <v/>
      </c>
      <c r="BA689" s="18" t="str">
        <f t="shared" si="684"/>
        <v/>
      </c>
      <c r="BB689" s="18" t="str">
        <f t="shared" si="684"/>
        <v/>
      </c>
      <c r="BC689" s="18" t="str">
        <f t="shared" si="684"/>
        <v/>
      </c>
      <c r="BD689" s="18" t="str">
        <f t="shared" si="684"/>
        <v/>
      </c>
      <c r="BE689" s="18" t="str">
        <f t="shared" si="684"/>
        <v/>
      </c>
      <c r="BF689" s="18" t="str">
        <f t="shared" si="684"/>
        <v/>
      </c>
      <c r="BG689" s="18" t="str">
        <f t="shared" si="684"/>
        <v/>
      </c>
      <c r="BH689" s="18" t="str">
        <f t="shared" si="684"/>
        <v/>
      </c>
      <c r="BI689" s="18" t="str">
        <f t="shared" si="684"/>
        <v/>
      </c>
      <c r="BJ689" s="18" t="str">
        <f t="shared" si="684"/>
        <v/>
      </c>
      <c r="BK689" s="18" t="str">
        <f t="shared" si="684"/>
        <v/>
      </c>
      <c r="BL689" s="18" t="str">
        <f t="shared" si="684"/>
        <v/>
      </c>
      <c r="BM689" s="18" t="str">
        <f t="shared" si="684"/>
        <v/>
      </c>
      <c r="BN689" s="18" t="str">
        <f t="shared" si="684"/>
        <v/>
      </c>
      <c r="BO689" s="18" t="str">
        <f t="shared" si="684"/>
        <v/>
      </c>
      <c r="BP689" s="18" t="str">
        <f t="shared" si="684"/>
        <v/>
      </c>
      <c r="BQ689" s="18" t="str">
        <f t="shared" si="684"/>
        <v/>
      </c>
      <c r="BR689" s="18" t="str">
        <f t="shared" si="684"/>
        <v/>
      </c>
      <c r="BS689" s="18" t="str">
        <f t="shared" si="684"/>
        <v/>
      </c>
      <c r="BT689" s="18" t="str">
        <f t="shared" si="684"/>
        <v/>
      </c>
      <c r="BU689" s="18" t="str">
        <f t="shared" si="684"/>
        <v/>
      </c>
      <c r="BV689" s="18" t="str">
        <f t="shared" si="684"/>
        <v/>
      </c>
      <c r="BW689" s="18" t="str">
        <f t="shared" si="684"/>
        <v/>
      </c>
      <c r="BX689" s="18" t="str">
        <f t="shared" si="684"/>
        <v/>
      </c>
      <c r="BY689" s="18" t="str">
        <f t="shared" si="684"/>
        <v/>
      </c>
      <c r="BZ689" s="18" t="str">
        <f t="shared" si="684"/>
        <v/>
      </c>
      <c r="CA689" s="18" t="str">
        <f>IF(BY689&lt;&gt;"",BY689-LOOKUP(2,1/(LEN($AQ$1:AQ689)&gt;0),$AQ$1:AQ689),"")</f>
        <v/>
      </c>
    </row>
    <row r="690" spans="1:79" x14ac:dyDescent="0.25">
      <c r="A690" s="21">
        <v>62021</v>
      </c>
      <c r="B690" s="21">
        <v>1</v>
      </c>
      <c r="C690" s="22" t="s">
        <v>2153</v>
      </c>
      <c r="D690" s="21">
        <v>332</v>
      </c>
      <c r="E690" s="23">
        <v>0.47083333333333333</v>
      </c>
      <c r="F690" s="22" t="s">
        <v>1366</v>
      </c>
      <c r="G690" s="22" t="b">
        <v>1</v>
      </c>
      <c r="H690" s="24">
        <v>43532.471319444441</v>
      </c>
      <c r="I690" s="25" t="s">
        <v>283</v>
      </c>
      <c r="J690" s="22" t="s">
        <v>284</v>
      </c>
      <c r="K690" s="11">
        <v>0</v>
      </c>
      <c r="L690" s="11">
        <v>853</v>
      </c>
      <c r="M690" s="11">
        <v>1643</v>
      </c>
      <c r="N690" s="11">
        <v>4.7549519877065904E-11</v>
      </c>
      <c r="O690" s="11">
        <v>262</v>
      </c>
      <c r="P690" s="14">
        <v>0.75000004531765341</v>
      </c>
      <c r="Q690" s="11">
        <v>8234.4412330341893</v>
      </c>
      <c r="R690" s="15">
        <v>0.94791680328823769</v>
      </c>
      <c r="S690" s="11">
        <v>0</v>
      </c>
      <c r="T690" s="11">
        <v>44.999999832361937</v>
      </c>
      <c r="U690" s="11">
        <v>0</v>
      </c>
      <c r="V690" s="11">
        <v>0</v>
      </c>
      <c r="W690" s="22"/>
      <c r="X690" s="21">
        <v>0</v>
      </c>
      <c r="Y690" s="22">
        <v>0.5</v>
      </c>
      <c r="Z690" s="22">
        <v>0</v>
      </c>
      <c r="AA690" s="22">
        <v>0</v>
      </c>
      <c r="AB690" s="22">
        <v>0</v>
      </c>
      <c r="AC690" s="22">
        <v>1</v>
      </c>
      <c r="AD690" s="22">
        <v>1</v>
      </c>
      <c r="AE690" s="22">
        <v>0</v>
      </c>
      <c r="AF690" s="22">
        <v>8234.4412330341893</v>
      </c>
      <c r="AG690" s="21">
        <v>0</v>
      </c>
      <c r="AH690" s="22">
        <v>0</v>
      </c>
      <c r="AI690" s="22">
        <v>0</v>
      </c>
      <c r="AJ690" s="22">
        <v>8234.4412330341893</v>
      </c>
      <c r="AK690" s="22">
        <v>8544.8116110658502</v>
      </c>
      <c r="AL690" s="22">
        <v>0</v>
      </c>
      <c r="AM690" s="22">
        <v>5</v>
      </c>
      <c r="AN690" s="22">
        <v>0</v>
      </c>
      <c r="AO690" s="22">
        <v>0</v>
      </c>
      <c r="AQ690" s="18" t="str">
        <f t="shared" ref="AQ690:BZ690" si="685">IF(OR(AND(AQ$2&gt;$O689,AQ$2&lt;=$O690),AND(AQ$2&lt;=$O689,$O688&gt;$O689),AND(AQ$2&gt;$O690,$O691&lt;$O690)),$H689+((AQ$1-$Q689)/$U690/86000),"")</f>
        <v/>
      </c>
      <c r="AR690" s="18" t="str">
        <f t="shared" si="685"/>
        <v/>
      </c>
      <c r="AS690" s="18" t="str">
        <f t="shared" si="685"/>
        <v/>
      </c>
      <c r="AT690" s="18" t="str">
        <f t="shared" si="685"/>
        <v/>
      </c>
      <c r="AU690" s="18" t="str">
        <f t="shared" si="685"/>
        <v/>
      </c>
      <c r="AV690" s="18" t="str">
        <f t="shared" si="685"/>
        <v/>
      </c>
      <c r="AW690" s="18" t="str">
        <f t="shared" si="685"/>
        <v/>
      </c>
      <c r="AX690" s="18" t="str">
        <f t="shared" si="685"/>
        <v/>
      </c>
      <c r="AY690" s="18" t="str">
        <f t="shared" si="685"/>
        <v/>
      </c>
      <c r="AZ690" s="18" t="str">
        <f t="shared" si="685"/>
        <v/>
      </c>
      <c r="BA690" s="18" t="str">
        <f t="shared" si="685"/>
        <v/>
      </c>
      <c r="BB690" s="18" t="str">
        <f t="shared" si="685"/>
        <v/>
      </c>
      <c r="BC690" s="18" t="str">
        <f t="shared" si="685"/>
        <v/>
      </c>
      <c r="BD690" s="18" t="str">
        <f t="shared" si="685"/>
        <v/>
      </c>
      <c r="BE690" s="18" t="str">
        <f t="shared" si="685"/>
        <v/>
      </c>
      <c r="BF690" s="18" t="str">
        <f t="shared" si="685"/>
        <v/>
      </c>
      <c r="BG690" s="18" t="str">
        <f t="shared" si="685"/>
        <v/>
      </c>
      <c r="BH690" s="18" t="str">
        <f t="shared" si="685"/>
        <v/>
      </c>
      <c r="BI690" s="18" t="str">
        <f t="shared" si="685"/>
        <v/>
      </c>
      <c r="BJ690" s="18" t="str">
        <f t="shared" si="685"/>
        <v/>
      </c>
      <c r="BK690" s="18" t="str">
        <f t="shared" si="685"/>
        <v/>
      </c>
      <c r="BL690" s="18" t="str">
        <f t="shared" si="685"/>
        <v/>
      </c>
      <c r="BM690" s="18" t="str">
        <f t="shared" si="685"/>
        <v/>
      </c>
      <c r="BN690" s="18" t="str">
        <f t="shared" si="685"/>
        <v/>
      </c>
      <c r="BO690" s="18" t="str">
        <f t="shared" si="685"/>
        <v/>
      </c>
      <c r="BP690" s="18" t="str">
        <f t="shared" si="685"/>
        <v/>
      </c>
      <c r="BQ690" s="18" t="str">
        <f t="shared" si="685"/>
        <v/>
      </c>
      <c r="BR690" s="18" t="str">
        <f t="shared" si="685"/>
        <v/>
      </c>
      <c r="BS690" s="18" t="str">
        <f t="shared" si="685"/>
        <v/>
      </c>
      <c r="BT690" s="18" t="str">
        <f t="shared" si="685"/>
        <v/>
      </c>
      <c r="BU690" s="18" t="str">
        <f t="shared" si="685"/>
        <v/>
      </c>
      <c r="BV690" s="18" t="str">
        <f t="shared" si="685"/>
        <v/>
      </c>
      <c r="BW690" s="18" t="str">
        <f t="shared" si="685"/>
        <v/>
      </c>
      <c r="BX690" s="18" t="str">
        <f t="shared" si="685"/>
        <v/>
      </c>
      <c r="BY690" s="18" t="str">
        <f t="shared" si="685"/>
        <v/>
      </c>
      <c r="BZ690" s="18" t="str">
        <f t="shared" si="685"/>
        <v/>
      </c>
      <c r="CA690" s="18" t="str">
        <f>IF(BY690&lt;&gt;"",BY690-LOOKUP(2,1/(LEN($AQ$1:AQ690)&gt;0),$AQ$1:AQ690),"")</f>
        <v/>
      </c>
    </row>
    <row r="691" spans="1:79" x14ac:dyDescent="0.25">
      <c r="A691" s="21">
        <v>62022</v>
      </c>
      <c r="B691" s="21">
        <v>1</v>
      </c>
      <c r="C691" s="22" t="s">
        <v>2154</v>
      </c>
      <c r="D691" s="21">
        <v>332</v>
      </c>
      <c r="E691" s="23">
        <v>0.47152777777777777</v>
      </c>
      <c r="F691" s="22" t="s">
        <v>1366</v>
      </c>
      <c r="G691" s="22" t="b">
        <v>1</v>
      </c>
      <c r="H691" s="24">
        <v>43532.471643518518</v>
      </c>
      <c r="I691" s="25" t="s">
        <v>127</v>
      </c>
      <c r="J691" s="22" t="s">
        <v>128</v>
      </c>
      <c r="K691" s="11">
        <v>0</v>
      </c>
      <c r="L691" s="11">
        <v>854</v>
      </c>
      <c r="M691" s="11">
        <v>1645</v>
      </c>
      <c r="N691" s="11">
        <v>1.2398970739013748E-12</v>
      </c>
      <c r="O691" s="11">
        <v>263</v>
      </c>
      <c r="P691" s="14">
        <v>0.49999999712482496</v>
      </c>
      <c r="Q691" s="11">
        <v>8263.4995104336413</v>
      </c>
      <c r="R691" s="15">
        <v>0.95126187900643566</v>
      </c>
      <c r="S691" s="11">
        <v>29.058277399451981</v>
      </c>
      <c r="T691" s="11">
        <v>28.000000258907676</v>
      </c>
      <c r="U691" s="11">
        <v>1.0377956118128118</v>
      </c>
      <c r="V691" s="11">
        <v>3.7360642025261224</v>
      </c>
      <c r="W691" s="22"/>
      <c r="X691" s="21">
        <v>0</v>
      </c>
      <c r="Y691" s="22">
        <v>0</v>
      </c>
      <c r="Z691" s="22">
        <v>0</v>
      </c>
      <c r="AA691" s="22">
        <v>0</v>
      </c>
      <c r="AB691" s="22">
        <v>0</v>
      </c>
      <c r="AC691" s="22">
        <v>0</v>
      </c>
      <c r="AD691" s="22">
        <v>0</v>
      </c>
      <c r="AE691" s="22">
        <v>0</v>
      </c>
      <c r="AF691" s="22">
        <v>8263.4995104336413</v>
      </c>
      <c r="AG691" s="21">
        <v>0</v>
      </c>
      <c r="AH691" s="22">
        <v>0</v>
      </c>
      <c r="AI691" s="22">
        <v>0</v>
      </c>
      <c r="AJ691" s="22">
        <v>8263.4995104336413</v>
      </c>
      <c r="AK691" s="22">
        <v>8544.8116110658502</v>
      </c>
      <c r="AL691" s="22">
        <v>0</v>
      </c>
      <c r="AM691" s="22">
        <v>4</v>
      </c>
      <c r="AN691" s="22">
        <v>0</v>
      </c>
      <c r="AO691" s="22">
        <v>0</v>
      </c>
      <c r="AQ691" s="18" t="str">
        <f t="shared" ref="AQ691:BZ691" si="686">IF(OR(AND(AQ$2&gt;$O690,AQ$2&lt;=$O691),AND(AQ$2&lt;=$O690,$O689&gt;$O690),AND(AQ$2&gt;$O691,$O692&lt;$O691)),$H690+((AQ$1-$Q690)/$U691/86000),"")</f>
        <v/>
      </c>
      <c r="AR691" s="18" t="str">
        <f t="shared" si="686"/>
        <v/>
      </c>
      <c r="AS691" s="18" t="str">
        <f t="shared" si="686"/>
        <v/>
      </c>
      <c r="AT691" s="18" t="str">
        <f t="shared" si="686"/>
        <v/>
      </c>
      <c r="AU691" s="18" t="str">
        <f t="shared" si="686"/>
        <v/>
      </c>
      <c r="AV691" s="18" t="str">
        <f t="shared" si="686"/>
        <v/>
      </c>
      <c r="AW691" s="18" t="str">
        <f t="shared" si="686"/>
        <v/>
      </c>
      <c r="AX691" s="18" t="str">
        <f t="shared" si="686"/>
        <v/>
      </c>
      <c r="AY691" s="18" t="str">
        <f t="shared" si="686"/>
        <v/>
      </c>
      <c r="AZ691" s="18" t="str">
        <f t="shared" si="686"/>
        <v/>
      </c>
      <c r="BA691" s="18" t="str">
        <f t="shared" si="686"/>
        <v/>
      </c>
      <c r="BB691" s="18" t="str">
        <f t="shared" si="686"/>
        <v/>
      </c>
      <c r="BC691" s="18" t="str">
        <f t="shared" si="686"/>
        <v/>
      </c>
      <c r="BD691" s="18" t="str">
        <f t="shared" si="686"/>
        <v/>
      </c>
      <c r="BE691" s="18" t="str">
        <f t="shared" si="686"/>
        <v/>
      </c>
      <c r="BF691" s="18" t="str">
        <f t="shared" si="686"/>
        <v/>
      </c>
      <c r="BG691" s="18" t="str">
        <f t="shared" si="686"/>
        <v/>
      </c>
      <c r="BH691" s="18" t="str">
        <f t="shared" si="686"/>
        <v/>
      </c>
      <c r="BI691" s="18" t="str">
        <f t="shared" si="686"/>
        <v/>
      </c>
      <c r="BJ691" s="18" t="str">
        <f t="shared" si="686"/>
        <v/>
      </c>
      <c r="BK691" s="18" t="str">
        <f t="shared" si="686"/>
        <v/>
      </c>
      <c r="BL691" s="18" t="str">
        <f t="shared" si="686"/>
        <v/>
      </c>
      <c r="BM691" s="18" t="str">
        <f t="shared" si="686"/>
        <v/>
      </c>
      <c r="BN691" s="18" t="str">
        <f t="shared" si="686"/>
        <v/>
      </c>
      <c r="BO691" s="18" t="str">
        <f t="shared" si="686"/>
        <v/>
      </c>
      <c r="BP691" s="18" t="str">
        <f t="shared" si="686"/>
        <v/>
      </c>
      <c r="BQ691" s="18" t="str">
        <f t="shared" si="686"/>
        <v/>
      </c>
      <c r="BR691" s="18" t="str">
        <f t="shared" si="686"/>
        <v/>
      </c>
      <c r="BS691" s="18" t="str">
        <f t="shared" si="686"/>
        <v/>
      </c>
      <c r="BT691" s="18" t="str">
        <f t="shared" si="686"/>
        <v/>
      </c>
      <c r="BU691" s="18" t="str">
        <f t="shared" si="686"/>
        <v/>
      </c>
      <c r="BV691" s="18" t="str">
        <f t="shared" si="686"/>
        <v/>
      </c>
      <c r="BW691" s="18" t="str">
        <f t="shared" si="686"/>
        <v/>
      </c>
      <c r="BX691" s="18" t="str">
        <f t="shared" si="686"/>
        <v/>
      </c>
      <c r="BY691" s="18" t="str">
        <f t="shared" si="686"/>
        <v/>
      </c>
      <c r="BZ691" s="18" t="str">
        <f t="shared" si="686"/>
        <v/>
      </c>
      <c r="CA691" s="18" t="str">
        <f>IF(BY691&lt;&gt;"",BY691-LOOKUP(2,1/(LEN($AQ$1:AQ691)&gt;0),$AQ$1:AQ691),"")</f>
        <v/>
      </c>
    </row>
    <row r="692" spans="1:79" x14ac:dyDescent="0.25">
      <c r="A692" s="21">
        <v>62023</v>
      </c>
      <c r="B692" s="21">
        <v>1</v>
      </c>
      <c r="C692" s="22" t="s">
        <v>2155</v>
      </c>
      <c r="D692" s="21">
        <v>332</v>
      </c>
      <c r="E692" s="23">
        <v>0.47152777777777777</v>
      </c>
      <c r="F692" s="22" t="s">
        <v>1366</v>
      </c>
      <c r="G692" s="22" t="b">
        <v>1</v>
      </c>
      <c r="H692" s="24">
        <v>43532.47184027778</v>
      </c>
      <c r="I692" s="25" t="s">
        <v>127</v>
      </c>
      <c r="J692" s="22" t="s">
        <v>128</v>
      </c>
      <c r="K692" s="11">
        <v>0</v>
      </c>
      <c r="L692" s="11">
        <v>855</v>
      </c>
      <c r="M692" s="11">
        <v>1646</v>
      </c>
      <c r="N692" s="11">
        <v>1.2398970739013748E-12</v>
      </c>
      <c r="O692" s="11">
        <v>263</v>
      </c>
      <c r="P692" s="14">
        <v>0.49999999712482496</v>
      </c>
      <c r="Q692" s="11">
        <v>8263.4995104336413</v>
      </c>
      <c r="R692" s="15">
        <v>0.95126187900643566</v>
      </c>
      <c r="S692" s="11">
        <v>0</v>
      </c>
      <c r="T692" s="11">
        <v>17.000000202096999</v>
      </c>
      <c r="U692" s="11">
        <v>0</v>
      </c>
      <c r="V692" s="11">
        <v>0</v>
      </c>
      <c r="W692" s="22"/>
      <c r="X692" s="21">
        <v>0</v>
      </c>
      <c r="Y692" s="22">
        <v>0.5</v>
      </c>
      <c r="Z692" s="22">
        <v>0</v>
      </c>
      <c r="AA692" s="22">
        <v>0</v>
      </c>
      <c r="AB692" s="22">
        <v>0</v>
      </c>
      <c r="AC692" s="22">
        <v>1</v>
      </c>
      <c r="AD692" s="22">
        <v>1</v>
      </c>
      <c r="AE692" s="22">
        <v>0</v>
      </c>
      <c r="AF692" s="22">
        <v>8263.4995104336413</v>
      </c>
      <c r="AG692" s="21">
        <v>0</v>
      </c>
      <c r="AH692" s="22">
        <v>0</v>
      </c>
      <c r="AI692" s="22">
        <v>0</v>
      </c>
      <c r="AJ692" s="22">
        <v>8263.4995104336413</v>
      </c>
      <c r="AK692" s="22">
        <v>8544.8116110658502</v>
      </c>
      <c r="AL692" s="22">
        <v>0</v>
      </c>
      <c r="AM692" s="22">
        <v>3</v>
      </c>
      <c r="AN692" s="22">
        <v>0</v>
      </c>
      <c r="AO692" s="22">
        <v>0</v>
      </c>
      <c r="AQ692" s="18" t="str">
        <f t="shared" ref="AQ692:BZ692" si="687">IF(OR(AND(AQ$2&gt;$O691,AQ$2&lt;=$O692),AND(AQ$2&lt;=$O691,$O690&gt;$O691),AND(AQ$2&gt;$O692,$O693&lt;$O692)),$H691+((AQ$1-$Q691)/$U692/86000),"")</f>
        <v/>
      </c>
      <c r="AR692" s="18" t="str">
        <f t="shared" si="687"/>
        <v/>
      </c>
      <c r="AS692" s="18" t="str">
        <f t="shared" si="687"/>
        <v/>
      </c>
      <c r="AT692" s="18" t="str">
        <f t="shared" si="687"/>
        <v/>
      </c>
      <c r="AU692" s="18" t="str">
        <f t="shared" si="687"/>
        <v/>
      </c>
      <c r="AV692" s="18" t="str">
        <f t="shared" si="687"/>
        <v/>
      </c>
      <c r="AW692" s="18" t="str">
        <f t="shared" si="687"/>
        <v/>
      </c>
      <c r="AX692" s="18" t="str">
        <f t="shared" si="687"/>
        <v/>
      </c>
      <c r="AY692" s="18" t="str">
        <f t="shared" si="687"/>
        <v/>
      </c>
      <c r="AZ692" s="18" t="str">
        <f t="shared" si="687"/>
        <v/>
      </c>
      <c r="BA692" s="18" t="str">
        <f t="shared" si="687"/>
        <v/>
      </c>
      <c r="BB692" s="18" t="str">
        <f t="shared" si="687"/>
        <v/>
      </c>
      <c r="BC692" s="18" t="str">
        <f t="shared" si="687"/>
        <v/>
      </c>
      <c r="BD692" s="18" t="str">
        <f t="shared" si="687"/>
        <v/>
      </c>
      <c r="BE692" s="18" t="str">
        <f t="shared" si="687"/>
        <v/>
      </c>
      <c r="BF692" s="18" t="str">
        <f t="shared" si="687"/>
        <v/>
      </c>
      <c r="BG692" s="18" t="str">
        <f t="shared" si="687"/>
        <v/>
      </c>
      <c r="BH692" s="18" t="str">
        <f t="shared" si="687"/>
        <v/>
      </c>
      <c r="BI692" s="18" t="str">
        <f t="shared" si="687"/>
        <v/>
      </c>
      <c r="BJ692" s="18" t="str">
        <f t="shared" si="687"/>
        <v/>
      </c>
      <c r="BK692" s="18" t="str">
        <f t="shared" si="687"/>
        <v/>
      </c>
      <c r="BL692" s="18" t="str">
        <f t="shared" si="687"/>
        <v/>
      </c>
      <c r="BM692" s="18" t="str">
        <f t="shared" si="687"/>
        <v/>
      </c>
      <c r="BN692" s="18" t="str">
        <f t="shared" si="687"/>
        <v/>
      </c>
      <c r="BO692" s="18" t="str">
        <f t="shared" si="687"/>
        <v/>
      </c>
      <c r="BP692" s="18" t="str">
        <f t="shared" si="687"/>
        <v/>
      </c>
      <c r="BQ692" s="18" t="str">
        <f t="shared" si="687"/>
        <v/>
      </c>
      <c r="BR692" s="18" t="str">
        <f t="shared" si="687"/>
        <v/>
      </c>
      <c r="BS692" s="18" t="str">
        <f t="shared" si="687"/>
        <v/>
      </c>
      <c r="BT692" s="18" t="str">
        <f t="shared" si="687"/>
        <v/>
      </c>
      <c r="BU692" s="18" t="str">
        <f t="shared" si="687"/>
        <v/>
      </c>
      <c r="BV692" s="18" t="str">
        <f t="shared" si="687"/>
        <v/>
      </c>
      <c r="BW692" s="18" t="str">
        <f t="shared" si="687"/>
        <v/>
      </c>
      <c r="BX692" s="18" t="str">
        <f t="shared" si="687"/>
        <v/>
      </c>
      <c r="BY692" s="18" t="str">
        <f t="shared" si="687"/>
        <v/>
      </c>
      <c r="BZ692" s="18" t="str">
        <f t="shared" si="687"/>
        <v/>
      </c>
      <c r="CA692" s="18" t="str">
        <f>IF(BY692&lt;&gt;"",BY692-LOOKUP(2,1/(LEN($AQ$1:AQ692)&gt;0),$AQ$1:AQ692),"")</f>
        <v/>
      </c>
    </row>
    <row r="693" spans="1:79" x14ac:dyDescent="0.25">
      <c r="A693" s="21">
        <v>62024</v>
      </c>
      <c r="B693" s="21">
        <v>1</v>
      </c>
      <c r="C693" s="22" t="s">
        <v>2156</v>
      </c>
      <c r="D693" s="21">
        <v>332</v>
      </c>
      <c r="E693" s="23">
        <v>0.47222222222222221</v>
      </c>
      <c r="F693" s="22" t="s">
        <v>1366</v>
      </c>
      <c r="G693" s="22" t="b">
        <v>1</v>
      </c>
      <c r="H693" s="24">
        <v>43532.472361111111</v>
      </c>
      <c r="I693" s="25" t="s">
        <v>129</v>
      </c>
      <c r="J693" s="22" t="s">
        <v>130</v>
      </c>
      <c r="K693" s="11">
        <v>0</v>
      </c>
      <c r="L693" s="11">
        <v>856</v>
      </c>
      <c r="M693" s="11">
        <v>1648</v>
      </c>
      <c r="N693" s="11">
        <v>3.8241410038608592E-11</v>
      </c>
      <c r="O693" s="11">
        <v>266</v>
      </c>
      <c r="P693" s="14">
        <v>0.24999992302215757</v>
      </c>
      <c r="Q693" s="11">
        <v>8378.5877131616053</v>
      </c>
      <c r="R693" s="15">
        <v>0.96451038465954875</v>
      </c>
      <c r="S693" s="11">
        <v>115.08820272796402</v>
      </c>
      <c r="T693" s="11">
        <v>44.999999832361937</v>
      </c>
      <c r="U693" s="11">
        <v>2.5575156257044664</v>
      </c>
      <c r="V693" s="11">
        <v>9.2070562525360788</v>
      </c>
      <c r="W693" s="22"/>
      <c r="X693" s="21">
        <v>0</v>
      </c>
      <c r="Y693" s="22">
        <v>0</v>
      </c>
      <c r="Z693" s="22">
        <v>0</v>
      </c>
      <c r="AA693" s="22">
        <v>0</v>
      </c>
      <c r="AB693" s="22">
        <v>0</v>
      </c>
      <c r="AC693" s="22">
        <v>0</v>
      </c>
      <c r="AD693" s="22">
        <v>0</v>
      </c>
      <c r="AE693" s="22">
        <v>0</v>
      </c>
      <c r="AF693" s="22">
        <v>8378.5877131616053</v>
      </c>
      <c r="AG693" s="21">
        <v>0</v>
      </c>
      <c r="AH693" s="22">
        <v>0</v>
      </c>
      <c r="AI693" s="22">
        <v>0</v>
      </c>
      <c r="AJ693" s="22">
        <v>8378.5877131616053</v>
      </c>
      <c r="AK693" s="22">
        <v>8544.8116110658502</v>
      </c>
      <c r="AL693" s="22">
        <v>0</v>
      </c>
      <c r="AM693" s="22">
        <v>2</v>
      </c>
      <c r="AN693" s="22">
        <v>0</v>
      </c>
      <c r="AO693" s="22">
        <v>0</v>
      </c>
      <c r="AQ693" s="18" t="str">
        <f t="shared" ref="AQ693:BZ693" si="688">IF(OR(AND(AQ$2&gt;$O692,AQ$2&lt;=$O693),AND(AQ$2&lt;=$O692,$O691&gt;$O692),AND(AQ$2&gt;$O693,$O694&lt;$O693)),$H692+((AQ$1-$Q692)/$U693/86000),"")</f>
        <v/>
      </c>
      <c r="AR693" s="18" t="str">
        <f t="shared" si="688"/>
        <v/>
      </c>
      <c r="AS693" s="18" t="str">
        <f t="shared" si="688"/>
        <v/>
      </c>
      <c r="AT693" s="18" t="str">
        <f t="shared" si="688"/>
        <v/>
      </c>
      <c r="AU693" s="18" t="str">
        <f t="shared" si="688"/>
        <v/>
      </c>
      <c r="AV693" s="18" t="str">
        <f t="shared" si="688"/>
        <v/>
      </c>
      <c r="AW693" s="18" t="str">
        <f t="shared" si="688"/>
        <v/>
      </c>
      <c r="AX693" s="18" t="str">
        <f t="shared" si="688"/>
        <v/>
      </c>
      <c r="AY693" s="18" t="str">
        <f t="shared" si="688"/>
        <v/>
      </c>
      <c r="AZ693" s="18" t="str">
        <f t="shared" si="688"/>
        <v/>
      </c>
      <c r="BA693" s="18" t="str">
        <f t="shared" si="688"/>
        <v/>
      </c>
      <c r="BB693" s="18" t="str">
        <f t="shared" si="688"/>
        <v/>
      </c>
      <c r="BC693" s="18" t="str">
        <f t="shared" si="688"/>
        <v/>
      </c>
      <c r="BD693" s="18" t="str">
        <f t="shared" si="688"/>
        <v/>
      </c>
      <c r="BE693" s="18" t="str">
        <f t="shared" si="688"/>
        <v/>
      </c>
      <c r="BF693" s="18" t="str">
        <f t="shared" si="688"/>
        <v/>
      </c>
      <c r="BG693" s="18" t="str">
        <f t="shared" si="688"/>
        <v/>
      </c>
      <c r="BH693" s="18" t="str">
        <f t="shared" si="688"/>
        <v/>
      </c>
      <c r="BI693" s="18" t="str">
        <f t="shared" si="688"/>
        <v/>
      </c>
      <c r="BJ693" s="18" t="str">
        <f t="shared" si="688"/>
        <v/>
      </c>
      <c r="BK693" s="18" t="str">
        <f t="shared" si="688"/>
        <v/>
      </c>
      <c r="BL693" s="18" t="str">
        <f t="shared" si="688"/>
        <v/>
      </c>
      <c r="BM693" s="18" t="str">
        <f t="shared" si="688"/>
        <v/>
      </c>
      <c r="BN693" s="18" t="str">
        <f t="shared" si="688"/>
        <v/>
      </c>
      <c r="BO693" s="18" t="str">
        <f t="shared" si="688"/>
        <v/>
      </c>
      <c r="BP693" s="18" t="str">
        <f t="shared" si="688"/>
        <v/>
      </c>
      <c r="BQ693" s="18" t="str">
        <f t="shared" si="688"/>
        <v/>
      </c>
      <c r="BR693" s="18" t="str">
        <f t="shared" si="688"/>
        <v/>
      </c>
      <c r="BS693" s="18" t="str">
        <f t="shared" si="688"/>
        <v/>
      </c>
      <c r="BT693" s="18" t="str">
        <f t="shared" si="688"/>
        <v/>
      </c>
      <c r="BU693" s="18" t="str">
        <f t="shared" si="688"/>
        <v/>
      </c>
      <c r="BV693" s="18" t="str">
        <f t="shared" si="688"/>
        <v/>
      </c>
      <c r="BW693" s="18" t="str">
        <f t="shared" si="688"/>
        <v/>
      </c>
      <c r="BX693" s="18" t="str">
        <f t="shared" si="688"/>
        <v/>
      </c>
      <c r="BY693" s="18" t="str">
        <f t="shared" si="688"/>
        <v/>
      </c>
      <c r="BZ693" s="18" t="str">
        <f t="shared" si="688"/>
        <v/>
      </c>
      <c r="CA693" s="18" t="str">
        <f>IF(BY693&lt;&gt;"",BY693-LOOKUP(2,1/(LEN($AQ$1:AQ693)&gt;0),$AQ$1:AQ693),"")</f>
        <v/>
      </c>
    </row>
    <row r="694" spans="1:79" x14ac:dyDescent="0.25">
      <c r="A694" s="21">
        <v>62025</v>
      </c>
      <c r="B694" s="21">
        <v>1</v>
      </c>
      <c r="C694" s="22" t="s">
        <v>2157</v>
      </c>
      <c r="D694" s="21">
        <v>332</v>
      </c>
      <c r="E694" s="23">
        <v>0.47222222222222221</v>
      </c>
      <c r="F694" s="22" t="s">
        <v>1366</v>
      </c>
      <c r="G694" s="22" t="b">
        <v>1</v>
      </c>
      <c r="H694" s="24">
        <v>43532.472442129627</v>
      </c>
      <c r="I694" s="25" t="s">
        <v>129</v>
      </c>
      <c r="J694" s="22" t="s">
        <v>130</v>
      </c>
      <c r="K694" s="11">
        <v>0</v>
      </c>
      <c r="L694" s="11">
        <v>857</v>
      </c>
      <c r="M694" s="11">
        <v>1650</v>
      </c>
      <c r="N694" s="11">
        <v>3.8241410038608592E-11</v>
      </c>
      <c r="O694" s="11">
        <v>266</v>
      </c>
      <c r="P694" s="14">
        <v>0.24999992302215757</v>
      </c>
      <c r="Q694" s="11">
        <v>8378.5877131616053</v>
      </c>
      <c r="R694" s="15">
        <v>0.96451038465954875</v>
      </c>
      <c r="S694" s="11">
        <v>0</v>
      </c>
      <c r="T694" s="11">
        <v>6.99999975040555</v>
      </c>
      <c r="U694" s="11">
        <v>0</v>
      </c>
      <c r="V694" s="11">
        <v>0</v>
      </c>
      <c r="W694" s="22"/>
      <c r="X694" s="21">
        <v>0</v>
      </c>
      <c r="Y694" s="22">
        <v>0.5</v>
      </c>
      <c r="Z694" s="22">
        <v>0</v>
      </c>
      <c r="AA694" s="22">
        <v>0</v>
      </c>
      <c r="AB694" s="22">
        <v>0</v>
      </c>
      <c r="AC694" s="22">
        <v>1</v>
      </c>
      <c r="AD694" s="22">
        <v>1</v>
      </c>
      <c r="AE694" s="22">
        <v>0</v>
      </c>
      <c r="AF694" s="22">
        <v>8378.5877131616053</v>
      </c>
      <c r="AG694" s="21">
        <v>0</v>
      </c>
      <c r="AH694" s="22">
        <v>0</v>
      </c>
      <c r="AI694" s="22">
        <v>0</v>
      </c>
      <c r="AJ694" s="22">
        <v>8378.5877131616053</v>
      </c>
      <c r="AK694" s="22">
        <v>8544.8116110658502</v>
      </c>
      <c r="AL694" s="22">
        <v>0</v>
      </c>
      <c r="AM694" s="22">
        <v>1</v>
      </c>
      <c r="AN694" s="22">
        <v>0</v>
      </c>
      <c r="AO694" s="22">
        <v>0</v>
      </c>
      <c r="AQ694" s="18" t="str">
        <f t="shared" ref="AQ694:BZ694" si="689">IF(OR(AND(AQ$2&gt;$O693,AQ$2&lt;=$O694),AND(AQ$2&lt;=$O693,$O692&gt;$O693),AND(AQ$2&gt;$O694,$O695&lt;$O694)),$H693+((AQ$1-$Q693)/$U694/86000),"")</f>
        <v/>
      </c>
      <c r="AR694" s="18" t="str">
        <f t="shared" si="689"/>
        <v/>
      </c>
      <c r="AS694" s="18" t="str">
        <f t="shared" si="689"/>
        <v/>
      </c>
      <c r="AT694" s="18" t="str">
        <f t="shared" si="689"/>
        <v/>
      </c>
      <c r="AU694" s="18" t="str">
        <f t="shared" si="689"/>
        <v/>
      </c>
      <c r="AV694" s="18" t="str">
        <f t="shared" si="689"/>
        <v/>
      </c>
      <c r="AW694" s="18" t="str">
        <f t="shared" si="689"/>
        <v/>
      </c>
      <c r="AX694" s="18" t="str">
        <f t="shared" si="689"/>
        <v/>
      </c>
      <c r="AY694" s="18" t="str">
        <f t="shared" si="689"/>
        <v/>
      </c>
      <c r="AZ694" s="18" t="str">
        <f t="shared" si="689"/>
        <v/>
      </c>
      <c r="BA694" s="18" t="str">
        <f t="shared" si="689"/>
        <v/>
      </c>
      <c r="BB694" s="18" t="str">
        <f t="shared" si="689"/>
        <v/>
      </c>
      <c r="BC694" s="18" t="str">
        <f t="shared" si="689"/>
        <v/>
      </c>
      <c r="BD694" s="18" t="str">
        <f t="shared" si="689"/>
        <v/>
      </c>
      <c r="BE694" s="18" t="str">
        <f t="shared" si="689"/>
        <v/>
      </c>
      <c r="BF694" s="18" t="str">
        <f t="shared" si="689"/>
        <v/>
      </c>
      <c r="BG694" s="18" t="str">
        <f t="shared" si="689"/>
        <v/>
      </c>
      <c r="BH694" s="18" t="str">
        <f t="shared" si="689"/>
        <v/>
      </c>
      <c r="BI694" s="18" t="str">
        <f t="shared" si="689"/>
        <v/>
      </c>
      <c r="BJ694" s="18" t="str">
        <f t="shared" si="689"/>
        <v/>
      </c>
      <c r="BK694" s="18" t="str">
        <f t="shared" si="689"/>
        <v/>
      </c>
      <c r="BL694" s="18" t="str">
        <f t="shared" si="689"/>
        <v/>
      </c>
      <c r="BM694" s="18" t="str">
        <f t="shared" si="689"/>
        <v/>
      </c>
      <c r="BN694" s="18" t="str">
        <f t="shared" si="689"/>
        <v/>
      </c>
      <c r="BO694" s="18" t="str">
        <f t="shared" si="689"/>
        <v/>
      </c>
      <c r="BP694" s="18" t="str">
        <f t="shared" si="689"/>
        <v/>
      </c>
      <c r="BQ694" s="18" t="str">
        <f t="shared" si="689"/>
        <v/>
      </c>
      <c r="BR694" s="18" t="str">
        <f t="shared" si="689"/>
        <v/>
      </c>
      <c r="BS694" s="18" t="str">
        <f t="shared" si="689"/>
        <v/>
      </c>
      <c r="BT694" s="18" t="str">
        <f t="shared" si="689"/>
        <v/>
      </c>
      <c r="BU694" s="18" t="str">
        <f t="shared" si="689"/>
        <v/>
      </c>
      <c r="BV694" s="18" t="str">
        <f t="shared" si="689"/>
        <v/>
      </c>
      <c r="BW694" s="18" t="str">
        <f t="shared" si="689"/>
        <v/>
      </c>
      <c r="BX694" s="18" t="str">
        <f t="shared" si="689"/>
        <v/>
      </c>
      <c r="BY694" s="18" t="str">
        <f t="shared" si="689"/>
        <v/>
      </c>
      <c r="BZ694" s="18" t="str">
        <f t="shared" si="689"/>
        <v/>
      </c>
      <c r="CA694" s="18" t="str">
        <f>IF(BY694&lt;&gt;"",BY694-LOOKUP(2,1/(LEN($AQ$1:AQ694)&gt;0),$AQ$1:AQ694),"")</f>
        <v/>
      </c>
    </row>
    <row r="695" spans="1:79" x14ac:dyDescent="0.25">
      <c r="A695" s="21">
        <v>62026</v>
      </c>
      <c r="B695" s="21">
        <v>1</v>
      </c>
      <c r="C695" s="22" t="s">
        <v>2158</v>
      </c>
      <c r="D695" s="21">
        <v>332</v>
      </c>
      <c r="E695" s="23">
        <v>0.47291666666666665</v>
      </c>
      <c r="F695" s="22" t="s">
        <v>1366</v>
      </c>
      <c r="G695" s="22" t="b">
        <v>1</v>
      </c>
      <c r="H695" s="24">
        <v>43532.473101851851</v>
      </c>
      <c r="I695" s="25" t="s">
        <v>131</v>
      </c>
      <c r="J695" s="22" t="s">
        <v>132</v>
      </c>
      <c r="K695" s="11">
        <v>0</v>
      </c>
      <c r="L695" s="11">
        <v>858</v>
      </c>
      <c r="M695" s="11">
        <v>1652</v>
      </c>
      <c r="N695" s="11">
        <v>7.8586026575067081E-12</v>
      </c>
      <c r="O695" s="11">
        <v>270</v>
      </c>
      <c r="P695" s="14">
        <v>0.49999996517519368</v>
      </c>
      <c r="Q695" s="11">
        <v>8544.8116110658502</v>
      </c>
      <c r="R695" s="15">
        <v>0.98364543237831692</v>
      </c>
      <c r="S695" s="11">
        <v>166.22389790424495</v>
      </c>
      <c r="T695" s="11">
        <v>57.00000012293458</v>
      </c>
      <c r="U695" s="11">
        <v>2.9162087288726677</v>
      </c>
      <c r="V695" s="11">
        <v>10.498351423941603</v>
      </c>
      <c r="W695" s="22"/>
      <c r="X695" s="21">
        <v>0</v>
      </c>
      <c r="Y695" s="22">
        <v>0</v>
      </c>
      <c r="Z695" s="22">
        <v>0</v>
      </c>
      <c r="AA695" s="22">
        <v>0</v>
      </c>
      <c r="AB695" s="22">
        <v>0</v>
      </c>
      <c r="AC695" s="22">
        <v>0</v>
      </c>
      <c r="AD695" s="22">
        <v>0</v>
      </c>
      <c r="AE695" s="22">
        <v>0</v>
      </c>
      <c r="AF695" s="22">
        <v>8544.8116110658502</v>
      </c>
      <c r="AG695" s="21">
        <v>0</v>
      </c>
      <c r="AH695" s="22">
        <v>0</v>
      </c>
      <c r="AI695" s="22">
        <v>0</v>
      </c>
      <c r="AJ695" s="22">
        <v>8544.8116110658502</v>
      </c>
      <c r="AK695" s="22">
        <v>8544.8116110658502</v>
      </c>
      <c r="AL695" s="22">
        <v>1</v>
      </c>
      <c r="AM695" s="22">
        <v>0</v>
      </c>
      <c r="AN695" s="22">
        <v>0</v>
      </c>
      <c r="AO695" s="22">
        <v>0</v>
      </c>
      <c r="AQ695" s="18" t="str">
        <f t="shared" ref="AQ695:BZ695" si="690">IF(OR(AND(AQ$2&gt;$O694,AQ$2&lt;=$O695),AND(AQ$2&lt;=$O694,$O693&gt;$O694),AND(AQ$2&gt;$O695,$O696&lt;$O695)),$H694+((AQ$1-$Q694)/$U695/86000),"")</f>
        <v/>
      </c>
      <c r="AR695" s="18" t="str">
        <f t="shared" si="690"/>
        <v/>
      </c>
      <c r="AS695" s="18" t="str">
        <f t="shared" si="690"/>
        <v/>
      </c>
      <c r="AT695" s="18" t="str">
        <f t="shared" si="690"/>
        <v/>
      </c>
      <c r="AU695" s="18" t="str">
        <f t="shared" si="690"/>
        <v/>
      </c>
      <c r="AV695" s="18" t="str">
        <f t="shared" si="690"/>
        <v/>
      </c>
      <c r="AW695" s="18" t="str">
        <f t="shared" si="690"/>
        <v/>
      </c>
      <c r="AX695" s="18" t="str">
        <f t="shared" si="690"/>
        <v/>
      </c>
      <c r="AY695" s="18" t="str">
        <f t="shared" si="690"/>
        <v/>
      </c>
      <c r="AZ695" s="18" t="str">
        <f t="shared" si="690"/>
        <v/>
      </c>
      <c r="BA695" s="18" t="str">
        <f t="shared" si="690"/>
        <v/>
      </c>
      <c r="BB695" s="18" t="str">
        <f t="shared" si="690"/>
        <v/>
      </c>
      <c r="BC695" s="18" t="str">
        <f t="shared" si="690"/>
        <v/>
      </c>
      <c r="BD695" s="18" t="str">
        <f t="shared" si="690"/>
        <v/>
      </c>
      <c r="BE695" s="18" t="str">
        <f t="shared" si="690"/>
        <v/>
      </c>
      <c r="BF695" s="18" t="str">
        <f t="shared" si="690"/>
        <v/>
      </c>
      <c r="BG695" s="18" t="str">
        <f t="shared" si="690"/>
        <v/>
      </c>
      <c r="BH695" s="18" t="str">
        <f t="shared" si="690"/>
        <v/>
      </c>
      <c r="BI695" s="18" t="str">
        <f t="shared" si="690"/>
        <v/>
      </c>
      <c r="BJ695" s="18" t="str">
        <f t="shared" si="690"/>
        <v/>
      </c>
      <c r="BK695" s="18" t="str">
        <f t="shared" si="690"/>
        <v/>
      </c>
      <c r="BL695" s="18" t="str">
        <f t="shared" si="690"/>
        <v/>
      </c>
      <c r="BM695" s="18" t="str">
        <f t="shared" si="690"/>
        <v/>
      </c>
      <c r="BN695" s="18" t="str">
        <f t="shared" si="690"/>
        <v/>
      </c>
      <c r="BO695" s="18" t="str">
        <f t="shared" si="690"/>
        <v/>
      </c>
      <c r="BP695" s="18" t="str">
        <f t="shared" si="690"/>
        <v/>
      </c>
      <c r="BQ695" s="18" t="str">
        <f t="shared" si="690"/>
        <v/>
      </c>
      <c r="BR695" s="18" t="str">
        <f t="shared" si="690"/>
        <v/>
      </c>
      <c r="BS695" s="18" t="str">
        <f t="shared" si="690"/>
        <v/>
      </c>
      <c r="BT695" s="18" t="str">
        <f t="shared" si="690"/>
        <v/>
      </c>
      <c r="BU695" s="18" t="str">
        <f t="shared" si="690"/>
        <v/>
      </c>
      <c r="BV695" s="18" t="str">
        <f t="shared" si="690"/>
        <v/>
      </c>
      <c r="BW695" s="18" t="str">
        <f t="shared" si="690"/>
        <v/>
      </c>
      <c r="BX695" s="18" t="str">
        <f t="shared" si="690"/>
        <v/>
      </c>
      <c r="BY695" s="18" t="str">
        <f t="shared" si="690"/>
        <v/>
      </c>
      <c r="BZ695" s="18">
        <f t="shared" si="690"/>
        <v>43532.473658772644</v>
      </c>
      <c r="CA695" s="18" t="str">
        <f>IF(BY695&lt;&gt;"",BY695-LOOKUP(2,1/(LEN($AQ$1:AQ695)&gt;0),$AQ$1:AQ695),"")</f>
        <v/>
      </c>
    </row>
    <row r="696" spans="1:79" x14ac:dyDescent="0.25">
      <c r="A696" s="21">
        <v>62165</v>
      </c>
      <c r="B696" s="21">
        <v>1</v>
      </c>
      <c r="C696" s="22" t="s">
        <v>2302</v>
      </c>
      <c r="D696" s="21">
        <v>332</v>
      </c>
      <c r="E696" s="23">
        <v>0.52083333333333337</v>
      </c>
      <c r="F696" s="22" t="s">
        <v>1366</v>
      </c>
      <c r="G696" s="22" t="b">
        <v>1</v>
      </c>
      <c r="H696" s="24">
        <v>43532.52140046296</v>
      </c>
      <c r="I696" s="25" t="s">
        <v>329</v>
      </c>
      <c r="J696" s="22" t="s">
        <v>330</v>
      </c>
      <c r="K696" s="11">
        <v>0</v>
      </c>
      <c r="L696" s="11">
        <v>886</v>
      </c>
      <c r="M696" s="11">
        <v>1854</v>
      </c>
      <c r="N696" s="11">
        <v>1.375894953525858E-10</v>
      </c>
      <c r="O696" s="11">
        <v>52</v>
      </c>
      <c r="P696" s="14">
        <v>0.4869599858633008</v>
      </c>
      <c r="Q696" s="11">
        <v>893.97080703448216</v>
      </c>
      <c r="R696" s="15">
        <v>0.10291043747298474</v>
      </c>
      <c r="S696" s="11">
        <v>-7650.840804031368</v>
      </c>
      <c r="T696" s="11">
        <v>4172.9999998351559</v>
      </c>
      <c r="U696" s="11">
        <v>-1.8334150022366633</v>
      </c>
      <c r="V696" s="11">
        <v>-6.6002940080519883</v>
      </c>
      <c r="W696" s="22"/>
      <c r="X696" s="21">
        <v>0</v>
      </c>
      <c r="Y696" s="22">
        <v>0.5</v>
      </c>
      <c r="Z696" s="22">
        <v>1</v>
      </c>
      <c r="AA696" s="22">
        <v>1</v>
      </c>
      <c r="AB696" s="22">
        <v>0</v>
      </c>
      <c r="AC696" s="22">
        <v>0</v>
      </c>
      <c r="AD696" s="22">
        <v>0</v>
      </c>
      <c r="AE696" s="22">
        <v>1</v>
      </c>
      <c r="AF696" s="22">
        <v>893.97080703448216</v>
      </c>
      <c r="AG696" s="21">
        <v>1</v>
      </c>
      <c r="AH696" s="22">
        <v>1</v>
      </c>
      <c r="AI696" s="22">
        <v>1</v>
      </c>
      <c r="AJ696" s="22">
        <v>893.97080703448216</v>
      </c>
      <c r="AK696" s="22">
        <v>0</v>
      </c>
      <c r="AL696" s="22">
        <v>0</v>
      </c>
      <c r="AM696" s="22">
        <v>56</v>
      </c>
      <c r="AN696" s="22">
        <v>0</v>
      </c>
      <c r="AO696" s="22">
        <v>0</v>
      </c>
      <c r="AQ696" s="18" t="str">
        <f t="shared" ref="AQ696:BZ696" si="691">IF(OR(AND(AQ$2&gt;$O695,AQ$2&lt;=$O696),AND(AQ$2&lt;=$O695,$O694&gt;$O695),AND(AQ$2&gt;$O696,$O697&lt;$O696)),$H695+((AQ$1-$Q695)/$U696/86000),"")</f>
        <v/>
      </c>
      <c r="AR696" s="18" t="str">
        <f t="shared" si="691"/>
        <v/>
      </c>
      <c r="AS696" s="18" t="str">
        <f t="shared" si="691"/>
        <v/>
      </c>
      <c r="AT696" s="18" t="str">
        <f t="shared" si="691"/>
        <v/>
      </c>
      <c r="AU696" s="18" t="str">
        <f t="shared" si="691"/>
        <v/>
      </c>
      <c r="AV696" s="18" t="str">
        <f t="shared" si="691"/>
        <v/>
      </c>
      <c r="AW696" s="18" t="str">
        <f t="shared" si="691"/>
        <v/>
      </c>
      <c r="AX696" s="18" t="str">
        <f t="shared" si="691"/>
        <v/>
      </c>
      <c r="AY696" s="18" t="str">
        <f t="shared" si="691"/>
        <v/>
      </c>
      <c r="AZ696" s="18" t="str">
        <f t="shared" si="691"/>
        <v/>
      </c>
      <c r="BA696" s="18" t="str">
        <f t="shared" si="691"/>
        <v/>
      </c>
      <c r="BB696" s="18" t="str">
        <f t="shared" si="691"/>
        <v/>
      </c>
      <c r="BC696" s="18" t="str">
        <f t="shared" si="691"/>
        <v/>
      </c>
      <c r="BD696" s="18" t="str">
        <f t="shared" si="691"/>
        <v/>
      </c>
      <c r="BE696" s="18" t="str">
        <f t="shared" si="691"/>
        <v/>
      </c>
      <c r="BF696" s="18" t="str">
        <f t="shared" si="691"/>
        <v/>
      </c>
      <c r="BG696" s="18" t="str">
        <f t="shared" si="691"/>
        <v/>
      </c>
      <c r="BH696" s="18" t="str">
        <f t="shared" si="691"/>
        <v/>
      </c>
      <c r="BI696" s="18" t="str">
        <f t="shared" si="691"/>
        <v/>
      </c>
      <c r="BJ696" s="18" t="str">
        <f t="shared" si="691"/>
        <v/>
      </c>
      <c r="BK696" s="18" t="str">
        <f t="shared" si="691"/>
        <v/>
      </c>
      <c r="BL696" s="18" t="str">
        <f t="shared" si="691"/>
        <v/>
      </c>
      <c r="BM696" s="18" t="str">
        <f t="shared" si="691"/>
        <v/>
      </c>
      <c r="BN696" s="18" t="str">
        <f t="shared" si="691"/>
        <v/>
      </c>
      <c r="BO696" s="18" t="str">
        <f t="shared" si="691"/>
        <v/>
      </c>
      <c r="BP696" s="18" t="str">
        <f t="shared" si="691"/>
        <v/>
      </c>
      <c r="BQ696" s="18" t="str">
        <f t="shared" si="691"/>
        <v/>
      </c>
      <c r="BR696" s="18" t="str">
        <f t="shared" si="691"/>
        <v/>
      </c>
      <c r="BS696" s="18" t="str">
        <f t="shared" si="691"/>
        <v/>
      </c>
      <c r="BT696" s="18" t="str">
        <f t="shared" si="691"/>
        <v/>
      </c>
      <c r="BU696" s="18" t="str">
        <f t="shared" si="691"/>
        <v/>
      </c>
      <c r="BV696" s="18" t="str">
        <f t="shared" si="691"/>
        <v/>
      </c>
      <c r="BW696" s="18" t="str">
        <f t="shared" si="691"/>
        <v/>
      </c>
      <c r="BX696" s="18" t="str">
        <f t="shared" si="691"/>
        <v/>
      </c>
      <c r="BY696" s="18" t="str">
        <f t="shared" si="691"/>
        <v/>
      </c>
      <c r="BZ696" s="18" t="str">
        <f t="shared" si="691"/>
        <v/>
      </c>
      <c r="CA696" s="18" t="str">
        <f>IF(BY696&lt;&gt;"",BY696-LOOKUP(2,1/(LEN($AQ$1:AQ696)&gt;0),$AQ$1:AQ696),"")</f>
        <v/>
      </c>
    </row>
    <row r="697" spans="1:79" x14ac:dyDescent="0.25">
      <c r="A697" s="21">
        <v>62167</v>
      </c>
      <c r="B697" s="21">
        <v>1</v>
      </c>
      <c r="C697" s="22" t="s">
        <v>2304</v>
      </c>
      <c r="D697" s="21">
        <v>332</v>
      </c>
      <c r="E697" s="23">
        <v>0.52152777777777781</v>
      </c>
      <c r="F697" s="22" t="s">
        <v>1366</v>
      </c>
      <c r="G697" s="22" t="b">
        <v>1</v>
      </c>
      <c r="H697" s="24">
        <v>43532.521921296298</v>
      </c>
      <c r="I697" s="25" t="s">
        <v>273</v>
      </c>
      <c r="J697" s="22" t="s">
        <v>274</v>
      </c>
      <c r="K697" s="11">
        <v>0</v>
      </c>
      <c r="L697" s="11">
        <v>887</v>
      </c>
      <c r="M697" s="11">
        <v>1856</v>
      </c>
      <c r="N697" s="11">
        <v>1.0106404602083785E-10</v>
      </c>
      <c r="O697" s="11">
        <v>53</v>
      </c>
      <c r="P697" s="14">
        <v>0.45632399479567626</v>
      </c>
      <c r="Q697" s="11">
        <v>952.86795502763118</v>
      </c>
      <c r="R697" s="15">
        <v>0.10969044775765201</v>
      </c>
      <c r="S697" s="11">
        <v>58.897147993149019</v>
      </c>
      <c r="T697" s="11">
        <v>45.000000461004674</v>
      </c>
      <c r="U697" s="11">
        <v>1.3088254975505411</v>
      </c>
      <c r="V697" s="11">
        <v>4.7117717911819481</v>
      </c>
      <c r="W697" s="22"/>
      <c r="X697" s="21">
        <v>0</v>
      </c>
      <c r="Y697" s="22">
        <v>0</v>
      </c>
      <c r="Z697" s="22">
        <v>0</v>
      </c>
      <c r="AA697" s="22">
        <v>0</v>
      </c>
      <c r="AB697" s="22">
        <v>0</v>
      </c>
      <c r="AC697" s="22">
        <v>0</v>
      </c>
      <c r="AD697" s="22">
        <v>0</v>
      </c>
      <c r="AE697" s="22">
        <v>0</v>
      </c>
      <c r="AF697" s="22">
        <v>952.86795502763118</v>
      </c>
      <c r="AG697" s="21">
        <v>0</v>
      </c>
      <c r="AH697" s="22">
        <v>0</v>
      </c>
      <c r="AI697" s="22">
        <v>0</v>
      </c>
      <c r="AJ697" s="22">
        <v>952.86795502763118</v>
      </c>
      <c r="AK697" s="22">
        <v>8570.3152119992501</v>
      </c>
      <c r="AL697" s="22">
        <v>0</v>
      </c>
      <c r="AM697" s="22">
        <v>55</v>
      </c>
      <c r="AN697" s="22">
        <v>0</v>
      </c>
      <c r="AO697" s="22">
        <v>0</v>
      </c>
      <c r="AQ697" s="18">
        <f t="shared" ref="AQ697:BZ697" si="692">IF(OR(AND(AQ$2&gt;$O696,AQ$2&lt;=$O697),AND(AQ$2&lt;=$O696,$O695&gt;$O696),AND(AQ$2&gt;$O697,$O698&lt;$O697)),$H696+((AQ$1-$Q696)/$U697/86000),"")</f>
        <v>43532.513500327252</v>
      </c>
      <c r="AR697" s="18">
        <f t="shared" si="692"/>
        <v>43532.516948086253</v>
      </c>
      <c r="AS697" s="18">
        <f t="shared" si="692"/>
        <v>43532.519303006455</v>
      </c>
      <c r="AT697" s="18">
        <f t="shared" si="692"/>
        <v>43532.521813922562</v>
      </c>
      <c r="AU697" s="18" t="str">
        <f t="shared" si="692"/>
        <v/>
      </c>
      <c r="AV697" s="18" t="str">
        <f t="shared" si="692"/>
        <v/>
      </c>
      <c r="AW697" s="18" t="str">
        <f t="shared" si="692"/>
        <v/>
      </c>
      <c r="AX697" s="18" t="str">
        <f t="shared" si="692"/>
        <v/>
      </c>
      <c r="AY697" s="18" t="str">
        <f t="shared" si="692"/>
        <v/>
      </c>
      <c r="AZ697" s="18" t="str">
        <f t="shared" si="692"/>
        <v/>
      </c>
      <c r="BA697" s="18" t="str">
        <f t="shared" si="692"/>
        <v/>
      </c>
      <c r="BB697" s="18" t="str">
        <f t="shared" si="692"/>
        <v/>
      </c>
      <c r="BC697" s="18" t="str">
        <f t="shared" si="692"/>
        <v/>
      </c>
      <c r="BD697" s="18" t="str">
        <f t="shared" si="692"/>
        <v/>
      </c>
      <c r="BE697" s="18" t="str">
        <f t="shared" si="692"/>
        <v/>
      </c>
      <c r="BF697" s="18" t="str">
        <f t="shared" si="692"/>
        <v/>
      </c>
      <c r="BG697" s="18" t="str">
        <f t="shared" si="692"/>
        <v/>
      </c>
      <c r="BH697" s="18" t="str">
        <f t="shared" si="692"/>
        <v/>
      </c>
      <c r="BI697" s="18" t="str">
        <f t="shared" si="692"/>
        <v/>
      </c>
      <c r="BJ697" s="18" t="str">
        <f t="shared" si="692"/>
        <v/>
      </c>
      <c r="BK697" s="18" t="str">
        <f t="shared" si="692"/>
        <v/>
      </c>
      <c r="BL697" s="18" t="str">
        <f t="shared" si="692"/>
        <v/>
      </c>
      <c r="BM697" s="18" t="str">
        <f t="shared" si="692"/>
        <v/>
      </c>
      <c r="BN697" s="18" t="str">
        <f t="shared" si="692"/>
        <v/>
      </c>
      <c r="BO697" s="18" t="str">
        <f t="shared" si="692"/>
        <v/>
      </c>
      <c r="BP697" s="18" t="str">
        <f t="shared" si="692"/>
        <v/>
      </c>
      <c r="BQ697" s="18" t="str">
        <f t="shared" si="692"/>
        <v/>
      </c>
      <c r="BR697" s="18" t="str">
        <f t="shared" si="692"/>
        <v/>
      </c>
      <c r="BS697" s="18" t="str">
        <f t="shared" si="692"/>
        <v/>
      </c>
      <c r="BT697" s="18" t="str">
        <f t="shared" si="692"/>
        <v/>
      </c>
      <c r="BU697" s="18" t="str">
        <f t="shared" si="692"/>
        <v/>
      </c>
      <c r="BV697" s="18" t="str">
        <f t="shared" si="692"/>
        <v/>
      </c>
      <c r="BW697" s="18" t="str">
        <f t="shared" si="692"/>
        <v/>
      </c>
      <c r="BX697" s="18" t="str">
        <f t="shared" si="692"/>
        <v/>
      </c>
      <c r="BY697" s="18" t="str">
        <f t="shared" si="692"/>
        <v/>
      </c>
      <c r="BZ697" s="18" t="str">
        <f t="shared" si="692"/>
        <v/>
      </c>
      <c r="CA697" s="18" t="str">
        <f>IF(BY697&lt;&gt;"",BY697-LOOKUP(2,1/(LEN($AQ$1:AQ697)&gt;0),$AQ$1:AQ697),"")</f>
        <v/>
      </c>
    </row>
    <row r="698" spans="1:79" x14ac:dyDescent="0.25">
      <c r="A698" s="21">
        <v>62169</v>
      </c>
      <c r="B698" s="21">
        <v>1</v>
      </c>
      <c r="C698" s="22" t="s">
        <v>2306</v>
      </c>
      <c r="D698" s="21">
        <v>332</v>
      </c>
      <c r="E698" s="23">
        <v>0.52222222222222225</v>
      </c>
      <c r="F698" s="22" t="s">
        <v>1366</v>
      </c>
      <c r="G698" s="22" t="b">
        <v>1</v>
      </c>
      <c r="H698" s="24">
        <v>43532.52244212963</v>
      </c>
      <c r="I698" s="25" t="s">
        <v>241</v>
      </c>
      <c r="J698" s="22" t="s">
        <v>242</v>
      </c>
      <c r="K698" s="11">
        <v>0</v>
      </c>
      <c r="L698" s="11">
        <v>888</v>
      </c>
      <c r="M698" s="11">
        <v>1858</v>
      </c>
      <c r="N698" s="11">
        <v>1.382716163789155E-11</v>
      </c>
      <c r="O698" s="11">
        <v>54</v>
      </c>
      <c r="P698" s="14">
        <v>0.24999994932886441</v>
      </c>
      <c r="Q698" s="11">
        <v>983.87962214802815</v>
      </c>
      <c r="R698" s="15">
        <v>0.11326039009247317</v>
      </c>
      <c r="S698" s="11">
        <v>31.011667120396964</v>
      </c>
      <c r="T698" s="11">
        <v>44.999999832361937</v>
      </c>
      <c r="U698" s="11">
        <v>0.68914816079832064</v>
      </c>
      <c r="V698" s="11">
        <v>2.4809333788739543</v>
      </c>
      <c r="W698" s="22"/>
      <c r="X698" s="21">
        <v>0</v>
      </c>
      <c r="Y698" s="22">
        <v>0</v>
      </c>
      <c r="Z698" s="22">
        <v>0</v>
      </c>
      <c r="AA698" s="22">
        <v>0</v>
      </c>
      <c r="AB698" s="22">
        <v>0</v>
      </c>
      <c r="AC698" s="22">
        <v>0</v>
      </c>
      <c r="AD698" s="22">
        <v>0</v>
      </c>
      <c r="AE698" s="22">
        <v>0</v>
      </c>
      <c r="AF698" s="22">
        <v>983.87962214802815</v>
      </c>
      <c r="AG698" s="21">
        <v>0</v>
      </c>
      <c r="AH698" s="22">
        <v>0</v>
      </c>
      <c r="AI698" s="22">
        <v>0</v>
      </c>
      <c r="AJ698" s="22">
        <v>983.87962214802815</v>
      </c>
      <c r="AK698" s="22">
        <v>8570.3152119992501</v>
      </c>
      <c r="AL698" s="22">
        <v>0</v>
      </c>
      <c r="AM698" s="22">
        <v>54</v>
      </c>
      <c r="AN698" s="22">
        <v>0</v>
      </c>
      <c r="AO698" s="22">
        <v>0</v>
      </c>
      <c r="AQ698" s="18" t="str">
        <f t="shared" ref="AQ698:BZ698" si="693">IF(OR(AND(AQ$2&gt;$O697,AQ$2&lt;=$O698),AND(AQ$2&lt;=$O697,$O696&gt;$O697),AND(AQ$2&gt;$O698,$O699&lt;$O698)),$H697+((AQ$1-$Q697)/$U698/86000),"")</f>
        <v/>
      </c>
      <c r="AR698" s="18" t="str">
        <f t="shared" si="693"/>
        <v/>
      </c>
      <c r="AS698" s="18" t="str">
        <f t="shared" si="693"/>
        <v/>
      </c>
      <c r="AT698" s="18" t="str">
        <f t="shared" si="693"/>
        <v/>
      </c>
      <c r="AU698" s="18" t="str">
        <f t="shared" si="693"/>
        <v/>
      </c>
      <c r="AV698" s="18" t="str">
        <f t="shared" si="693"/>
        <v/>
      </c>
      <c r="AW698" s="18" t="str">
        <f t="shared" si="693"/>
        <v/>
      </c>
      <c r="AX698" s="18" t="str">
        <f t="shared" si="693"/>
        <v/>
      </c>
      <c r="AY698" s="18" t="str">
        <f t="shared" si="693"/>
        <v/>
      </c>
      <c r="AZ698" s="18" t="str">
        <f t="shared" si="693"/>
        <v/>
      </c>
      <c r="BA698" s="18" t="str">
        <f t="shared" si="693"/>
        <v/>
      </c>
      <c r="BB698" s="18" t="str">
        <f t="shared" si="693"/>
        <v/>
      </c>
      <c r="BC698" s="18" t="str">
        <f t="shared" si="693"/>
        <v/>
      </c>
      <c r="BD698" s="18" t="str">
        <f t="shared" si="693"/>
        <v/>
      </c>
      <c r="BE698" s="18" t="str">
        <f t="shared" si="693"/>
        <v/>
      </c>
      <c r="BF698" s="18" t="str">
        <f t="shared" si="693"/>
        <v/>
      </c>
      <c r="BG698" s="18" t="str">
        <f t="shared" si="693"/>
        <v/>
      </c>
      <c r="BH698" s="18" t="str">
        <f t="shared" si="693"/>
        <v/>
      </c>
      <c r="BI698" s="18" t="str">
        <f t="shared" si="693"/>
        <v/>
      </c>
      <c r="BJ698" s="18" t="str">
        <f t="shared" si="693"/>
        <v/>
      </c>
      <c r="BK698" s="18" t="str">
        <f t="shared" si="693"/>
        <v/>
      </c>
      <c r="BL698" s="18" t="str">
        <f t="shared" si="693"/>
        <v/>
      </c>
      <c r="BM698" s="18" t="str">
        <f t="shared" si="693"/>
        <v/>
      </c>
      <c r="BN698" s="18" t="str">
        <f t="shared" si="693"/>
        <v/>
      </c>
      <c r="BO698" s="18" t="str">
        <f t="shared" si="693"/>
        <v/>
      </c>
      <c r="BP698" s="18" t="str">
        <f t="shared" si="693"/>
        <v/>
      </c>
      <c r="BQ698" s="18" t="str">
        <f t="shared" si="693"/>
        <v/>
      </c>
      <c r="BR698" s="18" t="str">
        <f t="shared" si="693"/>
        <v/>
      </c>
      <c r="BS698" s="18" t="str">
        <f t="shared" si="693"/>
        <v/>
      </c>
      <c r="BT698" s="18" t="str">
        <f t="shared" si="693"/>
        <v/>
      </c>
      <c r="BU698" s="18" t="str">
        <f t="shared" si="693"/>
        <v/>
      </c>
      <c r="BV698" s="18" t="str">
        <f t="shared" si="693"/>
        <v/>
      </c>
      <c r="BW698" s="18" t="str">
        <f t="shared" si="693"/>
        <v/>
      </c>
      <c r="BX698" s="18" t="str">
        <f t="shared" si="693"/>
        <v/>
      </c>
      <c r="BY698" s="18" t="str">
        <f t="shared" si="693"/>
        <v/>
      </c>
      <c r="BZ698" s="18" t="str">
        <f t="shared" si="693"/>
        <v/>
      </c>
      <c r="CA698" s="18" t="str">
        <f>IF(BY698&lt;&gt;"",BY698-LOOKUP(2,1/(LEN($AQ$1:AQ698)&gt;0),$AQ$1:AQ698),"")</f>
        <v/>
      </c>
    </row>
    <row r="699" spans="1:79" x14ac:dyDescent="0.25">
      <c r="A699" s="21">
        <v>62170</v>
      </c>
      <c r="B699" s="21">
        <v>1</v>
      </c>
      <c r="C699" s="22" t="s">
        <v>2307</v>
      </c>
      <c r="D699" s="21">
        <v>332</v>
      </c>
      <c r="E699" s="23">
        <v>0.5229166666666667</v>
      </c>
      <c r="F699" s="22" t="s">
        <v>1366</v>
      </c>
      <c r="G699" s="22" t="b">
        <v>1</v>
      </c>
      <c r="H699" s="24">
        <v>43532.522962962961</v>
      </c>
      <c r="I699" s="25" t="s">
        <v>241</v>
      </c>
      <c r="J699" s="22" t="s">
        <v>242</v>
      </c>
      <c r="K699" s="11">
        <v>0</v>
      </c>
      <c r="L699" s="11">
        <v>889</v>
      </c>
      <c r="M699" s="11">
        <v>1861</v>
      </c>
      <c r="N699" s="11">
        <v>1.382716163789155E-11</v>
      </c>
      <c r="O699" s="11">
        <v>54</v>
      </c>
      <c r="P699" s="14">
        <v>0.24999994932886441</v>
      </c>
      <c r="Q699" s="11">
        <v>983.87962214802815</v>
      </c>
      <c r="R699" s="15">
        <v>0.11326039009247317</v>
      </c>
      <c r="S699" s="11">
        <v>0</v>
      </c>
      <c r="T699" s="11">
        <v>44.999999832361937</v>
      </c>
      <c r="U699" s="11">
        <v>0</v>
      </c>
      <c r="V699" s="11">
        <v>0</v>
      </c>
      <c r="W699" s="22"/>
      <c r="X699" s="21">
        <v>0</v>
      </c>
      <c r="Y699" s="22">
        <v>0.5</v>
      </c>
      <c r="Z699" s="22">
        <v>0</v>
      </c>
      <c r="AA699" s="22">
        <v>0</v>
      </c>
      <c r="AB699" s="22">
        <v>0</v>
      </c>
      <c r="AC699" s="22">
        <v>1</v>
      </c>
      <c r="AD699" s="22">
        <v>1</v>
      </c>
      <c r="AE699" s="22">
        <v>0</v>
      </c>
      <c r="AF699" s="22">
        <v>983.87962214802815</v>
      </c>
      <c r="AG699" s="21">
        <v>0</v>
      </c>
      <c r="AH699" s="22">
        <v>0</v>
      </c>
      <c r="AI699" s="22">
        <v>0</v>
      </c>
      <c r="AJ699" s="22">
        <v>983.87962214802815</v>
      </c>
      <c r="AK699" s="22">
        <v>8570.3152119992501</v>
      </c>
      <c r="AL699" s="22">
        <v>0</v>
      </c>
      <c r="AM699" s="22">
        <v>53</v>
      </c>
      <c r="AN699" s="22">
        <v>0</v>
      </c>
      <c r="AO699" s="22">
        <v>0</v>
      </c>
      <c r="AQ699" s="18" t="str">
        <f t="shared" ref="AQ699:BZ699" si="694">IF(OR(AND(AQ$2&gt;$O698,AQ$2&lt;=$O699),AND(AQ$2&lt;=$O698,$O697&gt;$O698),AND(AQ$2&gt;$O699,$O700&lt;$O699)),$H698+((AQ$1-$Q698)/$U699/86000),"")</f>
        <v/>
      </c>
      <c r="AR699" s="18" t="str">
        <f t="shared" si="694"/>
        <v/>
      </c>
      <c r="AS699" s="18" t="str">
        <f t="shared" si="694"/>
        <v/>
      </c>
      <c r="AT699" s="18" t="str">
        <f t="shared" si="694"/>
        <v/>
      </c>
      <c r="AU699" s="18" t="str">
        <f t="shared" si="694"/>
        <v/>
      </c>
      <c r="AV699" s="18" t="str">
        <f t="shared" si="694"/>
        <v/>
      </c>
      <c r="AW699" s="18" t="str">
        <f t="shared" si="694"/>
        <v/>
      </c>
      <c r="AX699" s="18" t="str">
        <f t="shared" si="694"/>
        <v/>
      </c>
      <c r="AY699" s="18" t="str">
        <f t="shared" si="694"/>
        <v/>
      </c>
      <c r="AZ699" s="18" t="str">
        <f t="shared" si="694"/>
        <v/>
      </c>
      <c r="BA699" s="18" t="str">
        <f t="shared" si="694"/>
        <v/>
      </c>
      <c r="BB699" s="18" t="str">
        <f t="shared" si="694"/>
        <v/>
      </c>
      <c r="BC699" s="18" t="str">
        <f t="shared" si="694"/>
        <v/>
      </c>
      <c r="BD699" s="18" t="str">
        <f t="shared" si="694"/>
        <v/>
      </c>
      <c r="BE699" s="18" t="str">
        <f t="shared" si="694"/>
        <v/>
      </c>
      <c r="BF699" s="18" t="str">
        <f t="shared" si="694"/>
        <v/>
      </c>
      <c r="BG699" s="18" t="str">
        <f t="shared" si="694"/>
        <v/>
      </c>
      <c r="BH699" s="18" t="str">
        <f t="shared" si="694"/>
        <v/>
      </c>
      <c r="BI699" s="18" t="str">
        <f t="shared" si="694"/>
        <v/>
      </c>
      <c r="BJ699" s="18" t="str">
        <f t="shared" si="694"/>
        <v/>
      </c>
      <c r="BK699" s="18" t="str">
        <f t="shared" si="694"/>
        <v/>
      </c>
      <c r="BL699" s="18" t="str">
        <f t="shared" si="694"/>
        <v/>
      </c>
      <c r="BM699" s="18" t="str">
        <f t="shared" si="694"/>
        <v/>
      </c>
      <c r="BN699" s="18" t="str">
        <f t="shared" si="694"/>
        <v/>
      </c>
      <c r="BO699" s="18" t="str">
        <f t="shared" si="694"/>
        <v/>
      </c>
      <c r="BP699" s="18" t="str">
        <f t="shared" si="694"/>
        <v/>
      </c>
      <c r="BQ699" s="18" t="str">
        <f t="shared" si="694"/>
        <v/>
      </c>
      <c r="BR699" s="18" t="str">
        <f t="shared" si="694"/>
        <v/>
      </c>
      <c r="BS699" s="18" t="str">
        <f t="shared" si="694"/>
        <v/>
      </c>
      <c r="BT699" s="18" t="str">
        <f t="shared" si="694"/>
        <v/>
      </c>
      <c r="BU699" s="18" t="str">
        <f t="shared" si="694"/>
        <v/>
      </c>
      <c r="BV699" s="18" t="str">
        <f t="shared" si="694"/>
        <v/>
      </c>
      <c r="BW699" s="18" t="str">
        <f t="shared" si="694"/>
        <v/>
      </c>
      <c r="BX699" s="18" t="str">
        <f t="shared" si="694"/>
        <v/>
      </c>
      <c r="BY699" s="18" t="str">
        <f t="shared" si="694"/>
        <v/>
      </c>
      <c r="BZ699" s="18" t="str">
        <f t="shared" si="694"/>
        <v/>
      </c>
      <c r="CA699" s="18" t="str">
        <f>IF(BY699&lt;&gt;"",BY699-LOOKUP(2,1/(LEN($AQ$1:AQ699)&gt;0),$AQ$1:AQ699),"")</f>
        <v/>
      </c>
    </row>
    <row r="700" spans="1:79" x14ac:dyDescent="0.25">
      <c r="A700" s="21">
        <v>62171</v>
      </c>
      <c r="B700" s="21">
        <v>1</v>
      </c>
      <c r="C700" s="22" t="s">
        <v>2308</v>
      </c>
      <c r="D700" s="21">
        <v>332</v>
      </c>
      <c r="E700" s="23">
        <v>0.5229166666666667</v>
      </c>
      <c r="F700" s="22" t="s">
        <v>1366</v>
      </c>
      <c r="G700" s="22" t="b">
        <v>1</v>
      </c>
      <c r="H700" s="24">
        <v>43532.5234837963</v>
      </c>
      <c r="I700" s="25" t="s">
        <v>449</v>
      </c>
      <c r="J700" s="22" t="s">
        <v>450</v>
      </c>
      <c r="K700" s="11">
        <v>0</v>
      </c>
      <c r="L700" s="11">
        <v>890</v>
      </c>
      <c r="M700" s="11">
        <v>1864</v>
      </c>
      <c r="N700" s="11">
        <v>1.3841372492606752E-11</v>
      </c>
      <c r="O700" s="11">
        <v>54</v>
      </c>
      <c r="P700" s="14">
        <v>0.74999994932894676</v>
      </c>
      <c r="Q700" s="11">
        <v>1016.4543789749463</v>
      </c>
      <c r="R700" s="15">
        <v>0.11701026922639542</v>
      </c>
      <c r="S700" s="11">
        <v>32.574756826918133</v>
      </c>
      <c r="T700" s="11">
        <v>45.000000461004674</v>
      </c>
      <c r="U700" s="11">
        <v>0.72388347762676586</v>
      </c>
      <c r="V700" s="11">
        <v>2.6059805194563572</v>
      </c>
      <c r="W700" s="22"/>
      <c r="X700" s="21">
        <v>0</v>
      </c>
      <c r="Y700" s="22">
        <v>0</v>
      </c>
      <c r="Z700" s="22">
        <v>0</v>
      </c>
      <c r="AA700" s="22">
        <v>0</v>
      </c>
      <c r="AB700" s="22">
        <v>0</v>
      </c>
      <c r="AC700" s="22">
        <v>0</v>
      </c>
      <c r="AD700" s="22">
        <v>0</v>
      </c>
      <c r="AE700" s="22">
        <v>0</v>
      </c>
      <c r="AF700" s="22">
        <v>1016.4543789749463</v>
      </c>
      <c r="AG700" s="21">
        <v>0</v>
      </c>
      <c r="AH700" s="22">
        <v>0</v>
      </c>
      <c r="AI700" s="22">
        <v>0</v>
      </c>
      <c r="AJ700" s="22">
        <v>1016.4543789749463</v>
      </c>
      <c r="AK700" s="22">
        <v>8570.3152119992501</v>
      </c>
      <c r="AL700" s="22">
        <v>0</v>
      </c>
      <c r="AM700" s="22">
        <v>52</v>
      </c>
      <c r="AN700" s="22">
        <v>0</v>
      </c>
      <c r="AO700" s="22">
        <v>0</v>
      </c>
      <c r="AQ700" s="18" t="str">
        <f t="shared" ref="AQ700:BZ700" si="695">IF(OR(AND(AQ$2&gt;$O699,AQ$2&lt;=$O700),AND(AQ$2&lt;=$O699,$O698&gt;$O699),AND(AQ$2&gt;$O700,$O701&lt;$O700)),$H699+((AQ$1-$Q699)/$U700/86000),"")</f>
        <v/>
      </c>
      <c r="AR700" s="18" t="str">
        <f t="shared" si="695"/>
        <v/>
      </c>
      <c r="AS700" s="18" t="str">
        <f t="shared" si="695"/>
        <v/>
      </c>
      <c r="AT700" s="18" t="str">
        <f t="shared" si="695"/>
        <v/>
      </c>
      <c r="AU700" s="18" t="str">
        <f t="shared" si="695"/>
        <v/>
      </c>
      <c r="AV700" s="18" t="str">
        <f t="shared" si="695"/>
        <v/>
      </c>
      <c r="AW700" s="18" t="str">
        <f t="shared" si="695"/>
        <v/>
      </c>
      <c r="AX700" s="18" t="str">
        <f t="shared" si="695"/>
        <v/>
      </c>
      <c r="AY700" s="18" t="str">
        <f t="shared" si="695"/>
        <v/>
      </c>
      <c r="AZ700" s="18" t="str">
        <f t="shared" si="695"/>
        <v/>
      </c>
      <c r="BA700" s="18" t="str">
        <f t="shared" si="695"/>
        <v/>
      </c>
      <c r="BB700" s="18" t="str">
        <f t="shared" si="695"/>
        <v/>
      </c>
      <c r="BC700" s="18" t="str">
        <f t="shared" si="695"/>
        <v/>
      </c>
      <c r="BD700" s="18" t="str">
        <f t="shared" si="695"/>
        <v/>
      </c>
      <c r="BE700" s="18" t="str">
        <f t="shared" si="695"/>
        <v/>
      </c>
      <c r="BF700" s="18" t="str">
        <f t="shared" si="695"/>
        <v/>
      </c>
      <c r="BG700" s="18" t="str">
        <f t="shared" si="695"/>
        <v/>
      </c>
      <c r="BH700" s="18" t="str">
        <f t="shared" si="695"/>
        <v/>
      </c>
      <c r="BI700" s="18" t="str">
        <f t="shared" si="695"/>
        <v/>
      </c>
      <c r="BJ700" s="18" t="str">
        <f t="shared" si="695"/>
        <v/>
      </c>
      <c r="BK700" s="18" t="str">
        <f t="shared" si="695"/>
        <v/>
      </c>
      <c r="BL700" s="18" t="str">
        <f t="shared" si="695"/>
        <v/>
      </c>
      <c r="BM700" s="18" t="str">
        <f t="shared" si="695"/>
        <v/>
      </c>
      <c r="BN700" s="18" t="str">
        <f t="shared" si="695"/>
        <v/>
      </c>
      <c r="BO700" s="18" t="str">
        <f t="shared" si="695"/>
        <v/>
      </c>
      <c r="BP700" s="18" t="str">
        <f t="shared" si="695"/>
        <v/>
      </c>
      <c r="BQ700" s="18" t="str">
        <f t="shared" si="695"/>
        <v/>
      </c>
      <c r="BR700" s="18" t="str">
        <f t="shared" si="695"/>
        <v/>
      </c>
      <c r="BS700" s="18" t="str">
        <f t="shared" si="695"/>
        <v/>
      </c>
      <c r="BT700" s="18" t="str">
        <f t="shared" si="695"/>
        <v/>
      </c>
      <c r="BU700" s="18" t="str">
        <f t="shared" si="695"/>
        <v/>
      </c>
      <c r="BV700" s="18" t="str">
        <f t="shared" si="695"/>
        <v/>
      </c>
      <c r="BW700" s="18" t="str">
        <f t="shared" si="695"/>
        <v/>
      </c>
      <c r="BX700" s="18" t="str">
        <f t="shared" si="695"/>
        <v/>
      </c>
      <c r="BY700" s="18" t="str">
        <f t="shared" si="695"/>
        <v/>
      </c>
      <c r="BZ700" s="18" t="str">
        <f t="shared" si="695"/>
        <v/>
      </c>
      <c r="CA700" s="18" t="str">
        <f>IF(BY700&lt;&gt;"",BY700-LOOKUP(2,1/(LEN($AQ$1:AQ700)&gt;0),$AQ$1:AQ700),"")</f>
        <v/>
      </c>
    </row>
    <row r="701" spans="1:79" x14ac:dyDescent="0.25">
      <c r="A701" s="21">
        <v>62172</v>
      </c>
      <c r="B701" s="21">
        <v>1</v>
      </c>
      <c r="C701" s="22" t="s">
        <v>2309</v>
      </c>
      <c r="D701" s="21">
        <v>332</v>
      </c>
      <c r="E701" s="23">
        <v>0.52361111111111114</v>
      </c>
      <c r="F701" s="22" t="s">
        <v>1366</v>
      </c>
      <c r="G701" s="22" t="b">
        <v>1</v>
      </c>
      <c r="H701" s="24">
        <v>43532.523692129631</v>
      </c>
      <c r="I701" s="25" t="s">
        <v>171</v>
      </c>
      <c r="J701" s="22" t="s">
        <v>172</v>
      </c>
      <c r="K701" s="11">
        <v>0</v>
      </c>
      <c r="L701" s="11">
        <v>891</v>
      </c>
      <c r="M701" s="11">
        <v>1866</v>
      </c>
      <c r="N701" s="11">
        <v>4.8956394493870903E-12</v>
      </c>
      <c r="O701" s="11">
        <v>56</v>
      </c>
      <c r="P701" s="14">
        <v>0.24999997104729357</v>
      </c>
      <c r="Q701" s="11">
        <v>1057.8668646258182</v>
      </c>
      <c r="R701" s="15">
        <v>0.12177751328139121</v>
      </c>
      <c r="S701" s="11">
        <v>41.412485650871872</v>
      </c>
      <c r="T701" s="11">
        <v>17.999999807216227</v>
      </c>
      <c r="U701" s="11">
        <v>2.3006936719115711</v>
      </c>
      <c r="V701" s="11">
        <v>8.282497218881657</v>
      </c>
      <c r="W701" s="22"/>
      <c r="X701" s="21">
        <v>0</v>
      </c>
      <c r="Y701" s="22">
        <v>0</v>
      </c>
      <c r="Z701" s="22">
        <v>0</v>
      </c>
      <c r="AA701" s="22">
        <v>0</v>
      </c>
      <c r="AB701" s="22">
        <v>0</v>
      </c>
      <c r="AC701" s="22">
        <v>0</v>
      </c>
      <c r="AD701" s="22">
        <v>0</v>
      </c>
      <c r="AE701" s="22">
        <v>0</v>
      </c>
      <c r="AF701" s="22">
        <v>1057.8668646258182</v>
      </c>
      <c r="AG701" s="21">
        <v>0</v>
      </c>
      <c r="AH701" s="22">
        <v>0</v>
      </c>
      <c r="AI701" s="22">
        <v>0</v>
      </c>
      <c r="AJ701" s="22">
        <v>1057.8668646258182</v>
      </c>
      <c r="AK701" s="22">
        <v>8570.3152119992501</v>
      </c>
      <c r="AL701" s="22">
        <v>0</v>
      </c>
      <c r="AM701" s="22">
        <v>51</v>
      </c>
      <c r="AN701" s="22">
        <v>0</v>
      </c>
      <c r="AO701" s="22">
        <v>0</v>
      </c>
      <c r="AQ701" s="18" t="str">
        <f t="shared" ref="AQ701:BZ701" si="696">IF(OR(AND(AQ$2&gt;$O700,AQ$2&lt;=$O701),AND(AQ$2&lt;=$O700,$O699&gt;$O700),AND(AQ$2&gt;$O701,$O702&lt;$O701)),$H700+((AQ$1-$Q700)/$U701/86000),"")</f>
        <v/>
      </c>
      <c r="AR701" s="18" t="str">
        <f t="shared" si="696"/>
        <v/>
      </c>
      <c r="AS701" s="18" t="str">
        <f t="shared" si="696"/>
        <v/>
      </c>
      <c r="AT701" s="18" t="str">
        <f t="shared" si="696"/>
        <v/>
      </c>
      <c r="AU701" s="18" t="str">
        <f t="shared" si="696"/>
        <v/>
      </c>
      <c r="AV701" s="18" t="str">
        <f t="shared" si="696"/>
        <v/>
      </c>
      <c r="AW701" s="18" t="str">
        <f t="shared" si="696"/>
        <v/>
      </c>
      <c r="AX701" s="18" t="str">
        <f t="shared" si="696"/>
        <v/>
      </c>
      <c r="AY701" s="18" t="str">
        <f t="shared" si="696"/>
        <v/>
      </c>
      <c r="AZ701" s="18" t="str">
        <f t="shared" si="696"/>
        <v/>
      </c>
      <c r="BA701" s="18" t="str">
        <f t="shared" si="696"/>
        <v/>
      </c>
      <c r="BB701" s="18" t="str">
        <f t="shared" si="696"/>
        <v/>
      </c>
      <c r="BC701" s="18" t="str">
        <f t="shared" si="696"/>
        <v/>
      </c>
      <c r="BD701" s="18" t="str">
        <f t="shared" si="696"/>
        <v/>
      </c>
      <c r="BE701" s="18" t="str">
        <f t="shared" si="696"/>
        <v/>
      </c>
      <c r="BF701" s="18" t="str">
        <f t="shared" si="696"/>
        <v/>
      </c>
      <c r="BG701" s="18" t="str">
        <f t="shared" si="696"/>
        <v/>
      </c>
      <c r="BH701" s="18" t="str">
        <f t="shared" si="696"/>
        <v/>
      </c>
      <c r="BI701" s="18" t="str">
        <f t="shared" si="696"/>
        <v/>
      </c>
      <c r="BJ701" s="18" t="str">
        <f t="shared" si="696"/>
        <v/>
      </c>
      <c r="BK701" s="18" t="str">
        <f t="shared" si="696"/>
        <v/>
      </c>
      <c r="BL701" s="18" t="str">
        <f t="shared" si="696"/>
        <v/>
      </c>
      <c r="BM701" s="18" t="str">
        <f t="shared" si="696"/>
        <v/>
      </c>
      <c r="BN701" s="18" t="str">
        <f t="shared" si="696"/>
        <v/>
      </c>
      <c r="BO701" s="18" t="str">
        <f t="shared" si="696"/>
        <v/>
      </c>
      <c r="BP701" s="18" t="str">
        <f t="shared" si="696"/>
        <v/>
      </c>
      <c r="BQ701" s="18" t="str">
        <f t="shared" si="696"/>
        <v/>
      </c>
      <c r="BR701" s="18" t="str">
        <f t="shared" si="696"/>
        <v/>
      </c>
      <c r="BS701" s="18" t="str">
        <f t="shared" si="696"/>
        <v/>
      </c>
      <c r="BT701" s="18" t="str">
        <f t="shared" si="696"/>
        <v/>
      </c>
      <c r="BU701" s="18" t="str">
        <f t="shared" si="696"/>
        <v/>
      </c>
      <c r="BV701" s="18" t="str">
        <f t="shared" si="696"/>
        <v/>
      </c>
      <c r="BW701" s="18" t="str">
        <f t="shared" si="696"/>
        <v/>
      </c>
      <c r="BX701" s="18" t="str">
        <f t="shared" si="696"/>
        <v/>
      </c>
      <c r="BY701" s="18" t="str">
        <f t="shared" si="696"/>
        <v/>
      </c>
      <c r="BZ701" s="18" t="str">
        <f t="shared" si="696"/>
        <v/>
      </c>
      <c r="CA701" s="18" t="str">
        <f>IF(BY701&lt;&gt;"",BY701-LOOKUP(2,1/(LEN($AQ$1:AQ701)&gt;0),$AQ$1:AQ701),"")</f>
        <v/>
      </c>
    </row>
    <row r="702" spans="1:79" x14ac:dyDescent="0.25">
      <c r="A702" s="21">
        <v>62173</v>
      </c>
      <c r="B702" s="21">
        <v>1</v>
      </c>
      <c r="C702" s="22" t="s">
        <v>2310</v>
      </c>
      <c r="D702" s="21">
        <v>332</v>
      </c>
      <c r="E702" s="23">
        <v>0.52361111111111114</v>
      </c>
      <c r="F702" s="22" t="s">
        <v>1366</v>
      </c>
      <c r="G702" s="22" t="b">
        <v>1</v>
      </c>
      <c r="H702" s="24">
        <v>43532.524004629631</v>
      </c>
      <c r="I702" s="25" t="s">
        <v>133</v>
      </c>
      <c r="J702" s="22" t="s">
        <v>134</v>
      </c>
      <c r="K702" s="11">
        <v>0</v>
      </c>
      <c r="L702" s="11">
        <v>892</v>
      </c>
      <c r="M702" s="11">
        <v>1868</v>
      </c>
      <c r="N702" s="11">
        <v>4.9027448767446913E-12</v>
      </c>
      <c r="O702" s="11">
        <v>56</v>
      </c>
      <c r="P702" s="14">
        <v>0.74999997105103455</v>
      </c>
      <c r="Q702" s="11">
        <v>1083.2892053908797</v>
      </c>
      <c r="R702" s="15">
        <v>0.12470403413546521</v>
      </c>
      <c r="S702" s="11">
        <v>25.422340765061563</v>
      </c>
      <c r="T702" s="11">
        <v>27.00000002514571</v>
      </c>
      <c r="U702" s="11">
        <v>0.9415681756068579</v>
      </c>
      <c r="V702" s="11">
        <v>3.3896454321846887</v>
      </c>
      <c r="W702" s="22"/>
      <c r="X702" s="21">
        <v>0</v>
      </c>
      <c r="Y702" s="22">
        <v>0</v>
      </c>
      <c r="Z702" s="22">
        <v>0</v>
      </c>
      <c r="AA702" s="22">
        <v>0</v>
      </c>
      <c r="AB702" s="22">
        <v>0</v>
      </c>
      <c r="AC702" s="22">
        <v>0</v>
      </c>
      <c r="AD702" s="22">
        <v>0</v>
      </c>
      <c r="AE702" s="22">
        <v>0</v>
      </c>
      <c r="AF702" s="22">
        <v>1083.2892053908797</v>
      </c>
      <c r="AG702" s="21">
        <v>0</v>
      </c>
      <c r="AH702" s="22">
        <v>0</v>
      </c>
      <c r="AI702" s="22">
        <v>0</v>
      </c>
      <c r="AJ702" s="22">
        <v>1083.2892053908797</v>
      </c>
      <c r="AK702" s="22">
        <v>8570.3152119992501</v>
      </c>
      <c r="AL702" s="22">
        <v>0</v>
      </c>
      <c r="AM702" s="22">
        <v>50</v>
      </c>
      <c r="AN702" s="22">
        <v>0</v>
      </c>
      <c r="AO702" s="22">
        <v>0</v>
      </c>
      <c r="AQ702" s="18" t="str">
        <f t="shared" ref="AQ702:BZ702" si="697">IF(OR(AND(AQ$2&gt;$O701,AQ$2&lt;=$O702),AND(AQ$2&lt;=$O701,$O700&gt;$O701),AND(AQ$2&gt;$O702,$O703&lt;$O702)),$H701+((AQ$1-$Q701)/$U702/86000),"")</f>
        <v/>
      </c>
      <c r="AR702" s="18" t="str">
        <f t="shared" si="697"/>
        <v/>
      </c>
      <c r="AS702" s="18" t="str">
        <f t="shared" si="697"/>
        <v/>
      </c>
      <c r="AT702" s="18" t="str">
        <f t="shared" si="697"/>
        <v/>
      </c>
      <c r="AU702" s="18" t="str">
        <f t="shared" si="697"/>
        <v/>
      </c>
      <c r="AV702" s="18" t="str">
        <f t="shared" si="697"/>
        <v/>
      </c>
      <c r="AW702" s="18" t="str">
        <f t="shared" si="697"/>
        <v/>
      </c>
      <c r="AX702" s="18" t="str">
        <f t="shared" si="697"/>
        <v/>
      </c>
      <c r="AY702" s="18" t="str">
        <f t="shared" si="697"/>
        <v/>
      </c>
      <c r="AZ702" s="18" t="str">
        <f t="shared" si="697"/>
        <v/>
      </c>
      <c r="BA702" s="18" t="str">
        <f t="shared" si="697"/>
        <v/>
      </c>
      <c r="BB702" s="18" t="str">
        <f t="shared" si="697"/>
        <v/>
      </c>
      <c r="BC702" s="18" t="str">
        <f t="shared" si="697"/>
        <v/>
      </c>
      <c r="BD702" s="18" t="str">
        <f t="shared" si="697"/>
        <v/>
      </c>
      <c r="BE702" s="18" t="str">
        <f t="shared" si="697"/>
        <v/>
      </c>
      <c r="BF702" s="18" t="str">
        <f t="shared" si="697"/>
        <v/>
      </c>
      <c r="BG702" s="18" t="str">
        <f t="shared" si="697"/>
        <v/>
      </c>
      <c r="BH702" s="18" t="str">
        <f t="shared" si="697"/>
        <v/>
      </c>
      <c r="BI702" s="18" t="str">
        <f t="shared" si="697"/>
        <v/>
      </c>
      <c r="BJ702" s="18" t="str">
        <f t="shared" si="697"/>
        <v/>
      </c>
      <c r="BK702" s="18" t="str">
        <f t="shared" si="697"/>
        <v/>
      </c>
      <c r="BL702" s="18" t="str">
        <f t="shared" si="697"/>
        <v/>
      </c>
      <c r="BM702" s="18" t="str">
        <f t="shared" si="697"/>
        <v/>
      </c>
      <c r="BN702" s="18" t="str">
        <f t="shared" si="697"/>
        <v/>
      </c>
      <c r="BO702" s="18" t="str">
        <f t="shared" si="697"/>
        <v/>
      </c>
      <c r="BP702" s="18" t="str">
        <f t="shared" si="697"/>
        <v/>
      </c>
      <c r="BQ702" s="18" t="str">
        <f t="shared" si="697"/>
        <v/>
      </c>
      <c r="BR702" s="18" t="str">
        <f t="shared" si="697"/>
        <v/>
      </c>
      <c r="BS702" s="18" t="str">
        <f t="shared" si="697"/>
        <v/>
      </c>
      <c r="BT702" s="18" t="str">
        <f t="shared" si="697"/>
        <v/>
      </c>
      <c r="BU702" s="18" t="str">
        <f t="shared" si="697"/>
        <v/>
      </c>
      <c r="BV702" s="18" t="str">
        <f t="shared" si="697"/>
        <v/>
      </c>
      <c r="BW702" s="18" t="str">
        <f t="shared" si="697"/>
        <v/>
      </c>
      <c r="BX702" s="18" t="str">
        <f t="shared" si="697"/>
        <v/>
      </c>
      <c r="BY702" s="18" t="str">
        <f t="shared" si="697"/>
        <v/>
      </c>
      <c r="BZ702" s="18" t="str">
        <f t="shared" si="697"/>
        <v/>
      </c>
      <c r="CA702" s="18" t="str">
        <f>IF(BY702&lt;&gt;"",BY702-LOOKUP(2,1/(LEN($AQ$1:AQ702)&gt;0),$AQ$1:AQ702),"")</f>
        <v/>
      </c>
    </row>
    <row r="703" spans="1:79" x14ac:dyDescent="0.25">
      <c r="A703" s="21">
        <v>62174</v>
      </c>
      <c r="B703" s="21">
        <v>1</v>
      </c>
      <c r="C703" s="22" t="s">
        <v>2311</v>
      </c>
      <c r="D703" s="21">
        <v>332</v>
      </c>
      <c r="E703" s="23">
        <v>0.52430555555555558</v>
      </c>
      <c r="F703" s="22" t="s">
        <v>1366</v>
      </c>
      <c r="G703" s="22" t="b">
        <v>1</v>
      </c>
      <c r="H703" s="24">
        <v>43532.524525462963</v>
      </c>
      <c r="I703" s="25" t="s">
        <v>133</v>
      </c>
      <c r="J703" s="22" t="s">
        <v>134</v>
      </c>
      <c r="K703" s="11">
        <v>0</v>
      </c>
      <c r="L703" s="11">
        <v>893</v>
      </c>
      <c r="M703" s="11">
        <v>1871</v>
      </c>
      <c r="N703" s="11">
        <v>4.9027448767446913E-12</v>
      </c>
      <c r="O703" s="11">
        <v>56</v>
      </c>
      <c r="P703" s="14">
        <v>0.74999997105103455</v>
      </c>
      <c r="Q703" s="11">
        <v>1083.2892053908797</v>
      </c>
      <c r="R703" s="15">
        <v>0.12470403413546521</v>
      </c>
      <c r="S703" s="11">
        <v>0</v>
      </c>
      <c r="T703" s="11">
        <v>44.999999832361937</v>
      </c>
      <c r="U703" s="11">
        <v>0</v>
      </c>
      <c r="V703" s="11">
        <v>0</v>
      </c>
      <c r="W703" s="22"/>
      <c r="X703" s="21">
        <v>0</v>
      </c>
      <c r="Y703" s="22">
        <v>0.5</v>
      </c>
      <c r="Z703" s="22">
        <v>0</v>
      </c>
      <c r="AA703" s="22">
        <v>0</v>
      </c>
      <c r="AB703" s="22">
        <v>0</v>
      </c>
      <c r="AC703" s="22">
        <v>1</v>
      </c>
      <c r="AD703" s="22">
        <v>1</v>
      </c>
      <c r="AE703" s="22">
        <v>0</v>
      </c>
      <c r="AF703" s="22">
        <v>1083.2892053908797</v>
      </c>
      <c r="AG703" s="21">
        <v>0</v>
      </c>
      <c r="AH703" s="22">
        <v>0</v>
      </c>
      <c r="AI703" s="22">
        <v>0</v>
      </c>
      <c r="AJ703" s="22">
        <v>1083.2892053908797</v>
      </c>
      <c r="AK703" s="22">
        <v>8570.3152119992501</v>
      </c>
      <c r="AL703" s="22">
        <v>0</v>
      </c>
      <c r="AM703" s="22">
        <v>49</v>
      </c>
      <c r="AN703" s="22">
        <v>0</v>
      </c>
      <c r="AO703" s="22">
        <v>0</v>
      </c>
      <c r="AQ703" s="18" t="str">
        <f t="shared" ref="AQ703:BZ703" si="698">IF(OR(AND(AQ$2&gt;$O702,AQ$2&lt;=$O703),AND(AQ$2&lt;=$O702,$O701&gt;$O702),AND(AQ$2&gt;$O703,$O704&lt;$O703)),$H702+((AQ$1-$Q702)/$U703/86000),"")</f>
        <v/>
      </c>
      <c r="AR703" s="18" t="str">
        <f t="shared" si="698"/>
        <v/>
      </c>
      <c r="AS703" s="18" t="str">
        <f t="shared" si="698"/>
        <v/>
      </c>
      <c r="AT703" s="18" t="str">
        <f t="shared" si="698"/>
        <v/>
      </c>
      <c r="AU703" s="18" t="str">
        <f t="shared" si="698"/>
        <v/>
      </c>
      <c r="AV703" s="18" t="str">
        <f t="shared" si="698"/>
        <v/>
      </c>
      <c r="AW703" s="18" t="str">
        <f t="shared" si="698"/>
        <v/>
      </c>
      <c r="AX703" s="18" t="str">
        <f t="shared" si="698"/>
        <v/>
      </c>
      <c r="AY703" s="18" t="str">
        <f t="shared" si="698"/>
        <v/>
      </c>
      <c r="AZ703" s="18" t="str">
        <f t="shared" si="698"/>
        <v/>
      </c>
      <c r="BA703" s="18" t="str">
        <f t="shared" si="698"/>
        <v/>
      </c>
      <c r="BB703" s="18" t="str">
        <f t="shared" si="698"/>
        <v/>
      </c>
      <c r="BC703" s="18" t="str">
        <f t="shared" si="698"/>
        <v/>
      </c>
      <c r="BD703" s="18" t="str">
        <f t="shared" si="698"/>
        <v/>
      </c>
      <c r="BE703" s="18" t="str">
        <f t="shared" si="698"/>
        <v/>
      </c>
      <c r="BF703" s="18" t="str">
        <f t="shared" si="698"/>
        <v/>
      </c>
      <c r="BG703" s="18" t="str">
        <f t="shared" si="698"/>
        <v/>
      </c>
      <c r="BH703" s="18" t="str">
        <f t="shared" si="698"/>
        <v/>
      </c>
      <c r="BI703" s="18" t="str">
        <f t="shared" si="698"/>
        <v/>
      </c>
      <c r="BJ703" s="18" t="str">
        <f t="shared" si="698"/>
        <v/>
      </c>
      <c r="BK703" s="18" t="str">
        <f t="shared" si="698"/>
        <v/>
      </c>
      <c r="BL703" s="18" t="str">
        <f t="shared" si="698"/>
        <v/>
      </c>
      <c r="BM703" s="18" t="str">
        <f t="shared" si="698"/>
        <v/>
      </c>
      <c r="BN703" s="18" t="str">
        <f t="shared" si="698"/>
        <v/>
      </c>
      <c r="BO703" s="18" t="str">
        <f t="shared" si="698"/>
        <v/>
      </c>
      <c r="BP703" s="18" t="str">
        <f t="shared" si="698"/>
        <v/>
      </c>
      <c r="BQ703" s="18" t="str">
        <f t="shared" si="698"/>
        <v/>
      </c>
      <c r="BR703" s="18" t="str">
        <f t="shared" si="698"/>
        <v/>
      </c>
      <c r="BS703" s="18" t="str">
        <f t="shared" si="698"/>
        <v/>
      </c>
      <c r="BT703" s="18" t="str">
        <f t="shared" si="698"/>
        <v/>
      </c>
      <c r="BU703" s="18" t="str">
        <f t="shared" si="698"/>
        <v/>
      </c>
      <c r="BV703" s="18" t="str">
        <f t="shared" si="698"/>
        <v/>
      </c>
      <c r="BW703" s="18" t="str">
        <f t="shared" si="698"/>
        <v/>
      </c>
      <c r="BX703" s="18" t="str">
        <f t="shared" si="698"/>
        <v/>
      </c>
      <c r="BY703" s="18" t="str">
        <f t="shared" si="698"/>
        <v/>
      </c>
      <c r="BZ703" s="18" t="str">
        <f t="shared" si="698"/>
        <v/>
      </c>
      <c r="CA703" s="18" t="str">
        <f>IF(BY703&lt;&gt;"",BY703-LOOKUP(2,1/(LEN($AQ$1:AQ703)&gt;0),$AQ$1:AQ703),"")</f>
        <v/>
      </c>
    </row>
    <row r="704" spans="1:79" x14ac:dyDescent="0.25">
      <c r="A704" s="21">
        <v>62176</v>
      </c>
      <c r="B704" s="21">
        <v>1</v>
      </c>
      <c r="C704" s="22" t="s">
        <v>2313</v>
      </c>
      <c r="D704" s="21">
        <v>332</v>
      </c>
      <c r="E704" s="23">
        <v>0.52500000000000002</v>
      </c>
      <c r="F704" s="22" t="s">
        <v>1366</v>
      </c>
      <c r="G704" s="22" t="b">
        <v>1</v>
      </c>
      <c r="H704" s="24">
        <v>43532.525046296294</v>
      </c>
      <c r="I704" s="25" t="s">
        <v>399</v>
      </c>
      <c r="J704" s="22" t="s">
        <v>400</v>
      </c>
      <c r="K704" s="11">
        <v>0</v>
      </c>
      <c r="L704" s="11">
        <v>894</v>
      </c>
      <c r="M704" s="11">
        <v>1873</v>
      </c>
      <c r="N704" s="11">
        <v>3.701927653310122E-12</v>
      </c>
      <c r="O704" s="11">
        <v>57</v>
      </c>
      <c r="P704" s="14">
        <v>0.24999997917350925</v>
      </c>
      <c r="Q704" s="11">
        <v>1108.9215947340408</v>
      </c>
      <c r="R704" s="15">
        <v>0.12765473496375393</v>
      </c>
      <c r="S704" s="11">
        <v>25.632389343161094</v>
      </c>
      <c r="T704" s="11">
        <v>44.999999832361937</v>
      </c>
      <c r="U704" s="11">
        <v>0.56960865419220408</v>
      </c>
      <c r="V704" s="11">
        <v>2.0505911550919347</v>
      </c>
      <c r="W704" s="22"/>
      <c r="X704" s="21">
        <v>0</v>
      </c>
      <c r="Y704" s="22">
        <v>0</v>
      </c>
      <c r="Z704" s="22">
        <v>0</v>
      </c>
      <c r="AA704" s="22">
        <v>0</v>
      </c>
      <c r="AB704" s="22">
        <v>0</v>
      </c>
      <c r="AC704" s="22">
        <v>0</v>
      </c>
      <c r="AD704" s="22">
        <v>0</v>
      </c>
      <c r="AE704" s="22">
        <v>0</v>
      </c>
      <c r="AF704" s="22">
        <v>1108.9215947340408</v>
      </c>
      <c r="AG704" s="21">
        <v>0</v>
      </c>
      <c r="AH704" s="22">
        <v>0</v>
      </c>
      <c r="AI704" s="22">
        <v>0</v>
      </c>
      <c r="AJ704" s="22">
        <v>1108.9215947340408</v>
      </c>
      <c r="AK704" s="22">
        <v>8570.3152119992501</v>
      </c>
      <c r="AL704" s="22">
        <v>0</v>
      </c>
      <c r="AM704" s="22">
        <v>48</v>
      </c>
      <c r="AN704" s="22">
        <v>0</v>
      </c>
      <c r="AO704" s="22">
        <v>0</v>
      </c>
      <c r="AQ704" s="18" t="str">
        <f t="shared" ref="AQ704:BZ704" si="699">IF(OR(AND(AQ$2&gt;$O703,AQ$2&lt;=$O704),AND(AQ$2&lt;=$O703,$O702&gt;$O703),AND(AQ$2&gt;$O704,$O705&lt;$O704)),$H703+((AQ$1-$Q703)/$U704/86000),"")</f>
        <v/>
      </c>
      <c r="AR704" s="18" t="str">
        <f t="shared" si="699"/>
        <v/>
      </c>
      <c r="AS704" s="18" t="str">
        <f t="shared" si="699"/>
        <v/>
      </c>
      <c r="AT704" s="18" t="str">
        <f t="shared" si="699"/>
        <v/>
      </c>
      <c r="AU704" s="18" t="str">
        <f t="shared" si="699"/>
        <v/>
      </c>
      <c r="AV704" s="18" t="str">
        <f t="shared" si="699"/>
        <v/>
      </c>
      <c r="AW704" s="18" t="str">
        <f t="shared" si="699"/>
        <v/>
      </c>
      <c r="AX704" s="18" t="str">
        <f t="shared" si="699"/>
        <v/>
      </c>
      <c r="AY704" s="18" t="str">
        <f t="shared" si="699"/>
        <v/>
      </c>
      <c r="AZ704" s="18" t="str">
        <f t="shared" si="699"/>
        <v/>
      </c>
      <c r="BA704" s="18" t="str">
        <f t="shared" si="699"/>
        <v/>
      </c>
      <c r="BB704" s="18" t="str">
        <f t="shared" si="699"/>
        <v/>
      </c>
      <c r="BC704" s="18" t="str">
        <f t="shared" si="699"/>
        <v/>
      </c>
      <c r="BD704" s="18" t="str">
        <f t="shared" si="699"/>
        <v/>
      </c>
      <c r="BE704" s="18" t="str">
        <f t="shared" si="699"/>
        <v/>
      </c>
      <c r="BF704" s="18" t="str">
        <f t="shared" si="699"/>
        <v/>
      </c>
      <c r="BG704" s="18" t="str">
        <f t="shared" si="699"/>
        <v/>
      </c>
      <c r="BH704" s="18" t="str">
        <f t="shared" si="699"/>
        <v/>
      </c>
      <c r="BI704" s="18" t="str">
        <f t="shared" si="699"/>
        <v/>
      </c>
      <c r="BJ704" s="18" t="str">
        <f t="shared" si="699"/>
        <v/>
      </c>
      <c r="BK704" s="18" t="str">
        <f t="shared" si="699"/>
        <v/>
      </c>
      <c r="BL704" s="18" t="str">
        <f t="shared" si="699"/>
        <v/>
      </c>
      <c r="BM704" s="18" t="str">
        <f t="shared" si="699"/>
        <v/>
      </c>
      <c r="BN704" s="18" t="str">
        <f t="shared" si="699"/>
        <v/>
      </c>
      <c r="BO704" s="18" t="str">
        <f t="shared" si="699"/>
        <v/>
      </c>
      <c r="BP704" s="18" t="str">
        <f t="shared" si="699"/>
        <v/>
      </c>
      <c r="BQ704" s="18" t="str">
        <f t="shared" si="699"/>
        <v/>
      </c>
      <c r="BR704" s="18" t="str">
        <f t="shared" si="699"/>
        <v/>
      </c>
      <c r="BS704" s="18" t="str">
        <f t="shared" si="699"/>
        <v/>
      </c>
      <c r="BT704" s="18" t="str">
        <f t="shared" si="699"/>
        <v/>
      </c>
      <c r="BU704" s="18" t="str">
        <f t="shared" si="699"/>
        <v/>
      </c>
      <c r="BV704" s="18" t="str">
        <f t="shared" si="699"/>
        <v/>
      </c>
      <c r="BW704" s="18" t="str">
        <f t="shared" si="699"/>
        <v/>
      </c>
      <c r="BX704" s="18" t="str">
        <f t="shared" si="699"/>
        <v/>
      </c>
      <c r="BY704" s="18" t="str">
        <f t="shared" si="699"/>
        <v/>
      </c>
      <c r="BZ704" s="18" t="str">
        <f t="shared" si="699"/>
        <v/>
      </c>
      <c r="CA704" s="18" t="str">
        <f>IF(BY704&lt;&gt;"",BY704-LOOKUP(2,1/(LEN($AQ$1:AQ704)&gt;0),$AQ$1:AQ704),"")</f>
        <v/>
      </c>
    </row>
    <row r="705" spans="1:79" x14ac:dyDescent="0.25">
      <c r="A705" s="21">
        <v>62177</v>
      </c>
      <c r="B705" s="21">
        <v>1</v>
      </c>
      <c r="C705" s="22" t="s">
        <v>2314</v>
      </c>
      <c r="D705" s="21">
        <v>332</v>
      </c>
      <c r="E705" s="23">
        <v>0.52500000000000002</v>
      </c>
      <c r="F705" s="22" t="s">
        <v>1366</v>
      </c>
      <c r="G705" s="22" t="b">
        <v>1</v>
      </c>
      <c r="H705" s="24">
        <v>43532.525567129633</v>
      </c>
      <c r="I705" s="25" t="s">
        <v>345</v>
      </c>
      <c r="J705" s="22" t="s">
        <v>346</v>
      </c>
      <c r="K705" s="11">
        <v>0</v>
      </c>
      <c r="L705" s="11">
        <v>895</v>
      </c>
      <c r="M705" s="11">
        <v>1875</v>
      </c>
      <c r="N705" s="11">
        <v>3.701927653310122E-12</v>
      </c>
      <c r="O705" s="11">
        <v>57</v>
      </c>
      <c r="P705" s="14">
        <v>0.74999997917162076</v>
      </c>
      <c r="Q705" s="11">
        <v>1134.7640318644214</v>
      </c>
      <c r="R705" s="15">
        <v>0.13062961567521433</v>
      </c>
      <c r="S705" s="11">
        <v>25.842437130380631</v>
      </c>
      <c r="T705" s="11">
        <v>45.000000461004674</v>
      </c>
      <c r="U705" s="11">
        <v>0.57427637479192306</v>
      </c>
      <c r="V705" s="11">
        <v>2.0673949492509229</v>
      </c>
      <c r="W705" s="22"/>
      <c r="X705" s="21">
        <v>0</v>
      </c>
      <c r="Y705" s="22">
        <v>0</v>
      </c>
      <c r="Z705" s="22">
        <v>0</v>
      </c>
      <c r="AA705" s="22">
        <v>0</v>
      </c>
      <c r="AB705" s="22">
        <v>0</v>
      </c>
      <c r="AC705" s="22">
        <v>0</v>
      </c>
      <c r="AD705" s="22">
        <v>0</v>
      </c>
      <c r="AE705" s="22">
        <v>0</v>
      </c>
      <c r="AF705" s="22">
        <v>1134.7640318644214</v>
      </c>
      <c r="AG705" s="21">
        <v>0</v>
      </c>
      <c r="AH705" s="22">
        <v>0</v>
      </c>
      <c r="AI705" s="22">
        <v>0</v>
      </c>
      <c r="AJ705" s="22">
        <v>1134.7640318644214</v>
      </c>
      <c r="AK705" s="22">
        <v>8570.3152119992501</v>
      </c>
      <c r="AL705" s="22">
        <v>0</v>
      </c>
      <c r="AM705" s="22">
        <v>47</v>
      </c>
      <c r="AN705" s="22">
        <v>0</v>
      </c>
      <c r="AO705" s="22">
        <v>0</v>
      </c>
      <c r="AQ705" s="18" t="str">
        <f t="shared" ref="AQ705:BZ705" si="700">IF(OR(AND(AQ$2&gt;$O704,AQ$2&lt;=$O705),AND(AQ$2&lt;=$O704,$O703&gt;$O704),AND(AQ$2&gt;$O705,$O706&lt;$O705)),$H704+((AQ$1-$Q704)/$U705/86000),"")</f>
        <v/>
      </c>
      <c r="AR705" s="18" t="str">
        <f t="shared" si="700"/>
        <v/>
      </c>
      <c r="AS705" s="18" t="str">
        <f t="shared" si="700"/>
        <v/>
      </c>
      <c r="AT705" s="18" t="str">
        <f t="shared" si="700"/>
        <v/>
      </c>
      <c r="AU705" s="18" t="str">
        <f t="shared" si="700"/>
        <v/>
      </c>
      <c r="AV705" s="18" t="str">
        <f t="shared" si="700"/>
        <v/>
      </c>
      <c r="AW705" s="18" t="str">
        <f t="shared" si="700"/>
        <v/>
      </c>
      <c r="AX705" s="18" t="str">
        <f t="shared" si="700"/>
        <v/>
      </c>
      <c r="AY705" s="18" t="str">
        <f t="shared" si="700"/>
        <v/>
      </c>
      <c r="AZ705" s="18" t="str">
        <f t="shared" si="700"/>
        <v/>
      </c>
      <c r="BA705" s="18" t="str">
        <f t="shared" si="700"/>
        <v/>
      </c>
      <c r="BB705" s="18" t="str">
        <f t="shared" si="700"/>
        <v/>
      </c>
      <c r="BC705" s="18" t="str">
        <f t="shared" si="700"/>
        <v/>
      </c>
      <c r="BD705" s="18" t="str">
        <f t="shared" si="700"/>
        <v/>
      </c>
      <c r="BE705" s="18" t="str">
        <f t="shared" si="700"/>
        <v/>
      </c>
      <c r="BF705" s="18" t="str">
        <f t="shared" si="700"/>
        <v/>
      </c>
      <c r="BG705" s="18" t="str">
        <f t="shared" si="700"/>
        <v/>
      </c>
      <c r="BH705" s="18" t="str">
        <f t="shared" si="700"/>
        <v/>
      </c>
      <c r="BI705" s="18" t="str">
        <f t="shared" si="700"/>
        <v/>
      </c>
      <c r="BJ705" s="18" t="str">
        <f t="shared" si="700"/>
        <v/>
      </c>
      <c r="BK705" s="18" t="str">
        <f t="shared" si="700"/>
        <v/>
      </c>
      <c r="BL705" s="18" t="str">
        <f t="shared" si="700"/>
        <v/>
      </c>
      <c r="BM705" s="18" t="str">
        <f t="shared" si="700"/>
        <v/>
      </c>
      <c r="BN705" s="18" t="str">
        <f t="shared" si="700"/>
        <v/>
      </c>
      <c r="BO705" s="18" t="str">
        <f t="shared" si="700"/>
        <v/>
      </c>
      <c r="BP705" s="18" t="str">
        <f t="shared" si="700"/>
        <v/>
      </c>
      <c r="BQ705" s="18" t="str">
        <f t="shared" si="700"/>
        <v/>
      </c>
      <c r="BR705" s="18" t="str">
        <f t="shared" si="700"/>
        <v/>
      </c>
      <c r="BS705" s="18" t="str">
        <f t="shared" si="700"/>
        <v/>
      </c>
      <c r="BT705" s="18" t="str">
        <f t="shared" si="700"/>
        <v/>
      </c>
      <c r="BU705" s="18" t="str">
        <f t="shared" si="700"/>
        <v/>
      </c>
      <c r="BV705" s="18" t="str">
        <f t="shared" si="700"/>
        <v/>
      </c>
      <c r="BW705" s="18" t="str">
        <f t="shared" si="700"/>
        <v/>
      </c>
      <c r="BX705" s="18" t="str">
        <f t="shared" si="700"/>
        <v/>
      </c>
      <c r="BY705" s="18" t="str">
        <f t="shared" si="700"/>
        <v/>
      </c>
      <c r="BZ705" s="18" t="str">
        <f t="shared" si="700"/>
        <v/>
      </c>
      <c r="CA705" s="18" t="str">
        <f>IF(BY705&lt;&gt;"",BY705-LOOKUP(2,1/(LEN($AQ$1:AQ705)&gt;0),$AQ$1:AQ705),"")</f>
        <v/>
      </c>
    </row>
    <row r="706" spans="1:79" x14ac:dyDescent="0.25">
      <c r="A706" s="21">
        <v>62179</v>
      </c>
      <c r="B706" s="21">
        <v>1</v>
      </c>
      <c r="C706" s="22" t="s">
        <v>2316</v>
      </c>
      <c r="D706" s="21">
        <v>332</v>
      </c>
      <c r="E706" s="23">
        <v>0.52569444444444446</v>
      </c>
      <c r="F706" s="22" t="s">
        <v>1366</v>
      </c>
      <c r="G706" s="22" t="b">
        <v>1</v>
      </c>
      <c r="H706" s="24">
        <v>43532.526087962964</v>
      </c>
      <c r="I706" s="25" t="s">
        <v>345</v>
      </c>
      <c r="J706" s="22" t="s">
        <v>346</v>
      </c>
      <c r="K706" s="11">
        <v>0</v>
      </c>
      <c r="L706" s="11">
        <v>896</v>
      </c>
      <c r="M706" s="11">
        <v>1877</v>
      </c>
      <c r="N706" s="11">
        <v>3.701927653310122E-12</v>
      </c>
      <c r="O706" s="11">
        <v>57</v>
      </c>
      <c r="P706" s="14">
        <v>0.74999997917162076</v>
      </c>
      <c r="Q706" s="11">
        <v>1134.7640318644214</v>
      </c>
      <c r="R706" s="15">
        <v>0.13062961567521433</v>
      </c>
      <c r="S706" s="11">
        <v>0</v>
      </c>
      <c r="T706" s="11">
        <v>44.999999832361937</v>
      </c>
      <c r="U706" s="11">
        <v>0</v>
      </c>
      <c r="V706" s="11">
        <v>0</v>
      </c>
      <c r="W706" s="22"/>
      <c r="X706" s="21">
        <v>0</v>
      </c>
      <c r="Y706" s="22">
        <v>0.5</v>
      </c>
      <c r="Z706" s="22">
        <v>0</v>
      </c>
      <c r="AA706" s="22">
        <v>0</v>
      </c>
      <c r="AB706" s="22">
        <v>0</v>
      </c>
      <c r="AC706" s="22">
        <v>1</v>
      </c>
      <c r="AD706" s="22">
        <v>3</v>
      </c>
      <c r="AE706" s="22">
        <v>0</v>
      </c>
      <c r="AF706" s="22">
        <v>1134.7640318644214</v>
      </c>
      <c r="AG706" s="21">
        <v>0</v>
      </c>
      <c r="AH706" s="22">
        <v>0</v>
      </c>
      <c r="AI706" s="22">
        <v>0</v>
      </c>
      <c r="AJ706" s="22">
        <v>1134.7640318644214</v>
      </c>
      <c r="AK706" s="22">
        <v>8570.3152119992501</v>
      </c>
      <c r="AL706" s="22">
        <v>0</v>
      </c>
      <c r="AM706" s="22">
        <v>46</v>
      </c>
      <c r="AN706" s="22">
        <v>0</v>
      </c>
      <c r="AO706" s="22">
        <v>0</v>
      </c>
      <c r="AQ706" s="18" t="str">
        <f t="shared" ref="AQ706:BZ706" si="701">IF(OR(AND(AQ$2&gt;$O705,AQ$2&lt;=$O706),AND(AQ$2&lt;=$O705,$O704&gt;$O705),AND(AQ$2&gt;$O706,$O707&lt;$O706)),$H705+((AQ$1-$Q705)/$U706/86000),"")</f>
        <v/>
      </c>
      <c r="AR706" s="18" t="str">
        <f t="shared" si="701"/>
        <v/>
      </c>
      <c r="AS706" s="18" t="str">
        <f t="shared" si="701"/>
        <v/>
      </c>
      <c r="AT706" s="18" t="str">
        <f t="shared" si="701"/>
        <v/>
      </c>
      <c r="AU706" s="18" t="str">
        <f t="shared" si="701"/>
        <v/>
      </c>
      <c r="AV706" s="18" t="str">
        <f t="shared" si="701"/>
        <v/>
      </c>
      <c r="AW706" s="18" t="str">
        <f t="shared" si="701"/>
        <v/>
      </c>
      <c r="AX706" s="18" t="str">
        <f t="shared" si="701"/>
        <v/>
      </c>
      <c r="AY706" s="18" t="str">
        <f t="shared" si="701"/>
        <v/>
      </c>
      <c r="AZ706" s="18" t="str">
        <f t="shared" si="701"/>
        <v/>
      </c>
      <c r="BA706" s="18" t="str">
        <f t="shared" si="701"/>
        <v/>
      </c>
      <c r="BB706" s="18" t="str">
        <f t="shared" si="701"/>
        <v/>
      </c>
      <c r="BC706" s="18" t="str">
        <f t="shared" si="701"/>
        <v/>
      </c>
      <c r="BD706" s="18" t="str">
        <f t="shared" si="701"/>
        <v/>
      </c>
      <c r="BE706" s="18" t="str">
        <f t="shared" si="701"/>
        <v/>
      </c>
      <c r="BF706" s="18" t="str">
        <f t="shared" si="701"/>
        <v/>
      </c>
      <c r="BG706" s="18" t="str">
        <f t="shared" si="701"/>
        <v/>
      </c>
      <c r="BH706" s="18" t="str">
        <f t="shared" si="701"/>
        <v/>
      </c>
      <c r="BI706" s="18" t="str">
        <f t="shared" si="701"/>
        <v/>
      </c>
      <c r="BJ706" s="18" t="str">
        <f t="shared" si="701"/>
        <v/>
      </c>
      <c r="BK706" s="18" t="str">
        <f t="shared" si="701"/>
        <v/>
      </c>
      <c r="BL706" s="18" t="str">
        <f t="shared" si="701"/>
        <v/>
      </c>
      <c r="BM706" s="18" t="str">
        <f t="shared" si="701"/>
        <v/>
      </c>
      <c r="BN706" s="18" t="str">
        <f t="shared" si="701"/>
        <v/>
      </c>
      <c r="BO706" s="18" t="str">
        <f t="shared" si="701"/>
        <v/>
      </c>
      <c r="BP706" s="18" t="str">
        <f t="shared" si="701"/>
        <v/>
      </c>
      <c r="BQ706" s="18" t="str">
        <f t="shared" si="701"/>
        <v/>
      </c>
      <c r="BR706" s="18" t="str">
        <f t="shared" si="701"/>
        <v/>
      </c>
      <c r="BS706" s="18" t="str">
        <f t="shared" si="701"/>
        <v/>
      </c>
      <c r="BT706" s="18" t="str">
        <f t="shared" si="701"/>
        <v/>
      </c>
      <c r="BU706" s="18" t="str">
        <f t="shared" si="701"/>
        <v/>
      </c>
      <c r="BV706" s="18" t="str">
        <f t="shared" si="701"/>
        <v/>
      </c>
      <c r="BW706" s="18" t="str">
        <f t="shared" si="701"/>
        <v/>
      </c>
      <c r="BX706" s="18" t="str">
        <f t="shared" si="701"/>
        <v/>
      </c>
      <c r="BY706" s="18" t="str">
        <f t="shared" si="701"/>
        <v/>
      </c>
      <c r="BZ706" s="18" t="str">
        <f t="shared" si="701"/>
        <v/>
      </c>
      <c r="CA706" s="18" t="str">
        <f>IF(BY706&lt;&gt;"",BY706-LOOKUP(2,1/(LEN($AQ$1:AQ706)&gt;0),$AQ$1:AQ706),"")</f>
        <v/>
      </c>
    </row>
    <row r="707" spans="1:79" x14ac:dyDescent="0.25">
      <c r="A707" s="21">
        <v>62180</v>
      </c>
      <c r="B707" s="21">
        <v>1</v>
      </c>
      <c r="C707" s="22" t="s">
        <v>2317</v>
      </c>
      <c r="D707" s="21">
        <v>332</v>
      </c>
      <c r="E707" s="23">
        <v>0.52638888888888891</v>
      </c>
      <c r="F707" s="22" t="s">
        <v>1366</v>
      </c>
      <c r="G707" s="22" t="b">
        <v>1</v>
      </c>
      <c r="H707" s="24">
        <v>43532.526608796295</v>
      </c>
      <c r="I707" s="25" t="s">
        <v>345</v>
      </c>
      <c r="J707" s="22" t="s">
        <v>346</v>
      </c>
      <c r="K707" s="11">
        <v>0</v>
      </c>
      <c r="L707" s="11">
        <v>897</v>
      </c>
      <c r="M707" s="11">
        <v>1880</v>
      </c>
      <c r="N707" s="11">
        <v>3.701927653310122E-12</v>
      </c>
      <c r="O707" s="11">
        <v>57</v>
      </c>
      <c r="P707" s="14">
        <v>0.74999997917162076</v>
      </c>
      <c r="Q707" s="11">
        <v>1134.7640318644214</v>
      </c>
      <c r="R707" s="15">
        <v>0.13062961567521433</v>
      </c>
      <c r="S707" s="11">
        <v>0</v>
      </c>
      <c r="T707" s="11">
        <v>44.999999832361937</v>
      </c>
      <c r="U707" s="11">
        <v>0</v>
      </c>
      <c r="V707" s="11">
        <v>0</v>
      </c>
      <c r="W707" s="22"/>
      <c r="X707" s="21">
        <v>0</v>
      </c>
      <c r="Y707" s="22">
        <v>0.5</v>
      </c>
      <c r="Z707" s="22">
        <v>0</v>
      </c>
      <c r="AA707" s="22">
        <v>0</v>
      </c>
      <c r="AB707" s="22">
        <v>0</v>
      </c>
      <c r="AC707" s="22">
        <v>1</v>
      </c>
      <c r="AD707" s="22">
        <v>2</v>
      </c>
      <c r="AE707" s="22">
        <v>0</v>
      </c>
      <c r="AF707" s="22">
        <v>1134.7640318644214</v>
      </c>
      <c r="AG707" s="21">
        <v>0</v>
      </c>
      <c r="AH707" s="22">
        <v>0</v>
      </c>
      <c r="AI707" s="22">
        <v>0</v>
      </c>
      <c r="AJ707" s="22">
        <v>1134.7640318644214</v>
      </c>
      <c r="AK707" s="22">
        <v>8570.3152119992501</v>
      </c>
      <c r="AL707" s="22">
        <v>0</v>
      </c>
      <c r="AM707" s="22">
        <v>45</v>
      </c>
      <c r="AN707" s="22">
        <v>0</v>
      </c>
      <c r="AO707" s="22">
        <v>0</v>
      </c>
      <c r="AQ707" s="18" t="str">
        <f t="shared" ref="AQ707:BZ707" si="702">IF(OR(AND(AQ$2&gt;$O706,AQ$2&lt;=$O707),AND(AQ$2&lt;=$O706,$O705&gt;$O706),AND(AQ$2&gt;$O707,$O708&lt;$O707)),$H706+((AQ$1-$Q706)/$U707/86000),"")</f>
        <v/>
      </c>
      <c r="AR707" s="18" t="str">
        <f t="shared" si="702"/>
        <v/>
      </c>
      <c r="AS707" s="18" t="str">
        <f t="shared" si="702"/>
        <v/>
      </c>
      <c r="AT707" s="18" t="str">
        <f t="shared" si="702"/>
        <v/>
      </c>
      <c r="AU707" s="18" t="str">
        <f t="shared" si="702"/>
        <v/>
      </c>
      <c r="AV707" s="18" t="str">
        <f t="shared" si="702"/>
        <v/>
      </c>
      <c r="AW707" s="18" t="str">
        <f t="shared" si="702"/>
        <v/>
      </c>
      <c r="AX707" s="18" t="str">
        <f t="shared" si="702"/>
        <v/>
      </c>
      <c r="AY707" s="18" t="str">
        <f t="shared" si="702"/>
        <v/>
      </c>
      <c r="AZ707" s="18" t="str">
        <f t="shared" si="702"/>
        <v/>
      </c>
      <c r="BA707" s="18" t="str">
        <f t="shared" si="702"/>
        <v/>
      </c>
      <c r="BB707" s="18" t="str">
        <f t="shared" si="702"/>
        <v/>
      </c>
      <c r="BC707" s="18" t="str">
        <f t="shared" si="702"/>
        <v/>
      </c>
      <c r="BD707" s="18" t="str">
        <f t="shared" si="702"/>
        <v/>
      </c>
      <c r="BE707" s="18" t="str">
        <f t="shared" si="702"/>
        <v/>
      </c>
      <c r="BF707" s="18" t="str">
        <f t="shared" si="702"/>
        <v/>
      </c>
      <c r="BG707" s="18" t="str">
        <f t="shared" si="702"/>
        <v/>
      </c>
      <c r="BH707" s="18" t="str">
        <f t="shared" si="702"/>
        <v/>
      </c>
      <c r="BI707" s="18" t="str">
        <f t="shared" si="702"/>
        <v/>
      </c>
      <c r="BJ707" s="18" t="str">
        <f t="shared" si="702"/>
        <v/>
      </c>
      <c r="BK707" s="18" t="str">
        <f t="shared" si="702"/>
        <v/>
      </c>
      <c r="BL707" s="18" t="str">
        <f t="shared" si="702"/>
        <v/>
      </c>
      <c r="BM707" s="18" t="str">
        <f t="shared" si="702"/>
        <v/>
      </c>
      <c r="BN707" s="18" t="str">
        <f t="shared" si="702"/>
        <v/>
      </c>
      <c r="BO707" s="18" t="str">
        <f t="shared" si="702"/>
        <v/>
      </c>
      <c r="BP707" s="18" t="str">
        <f t="shared" si="702"/>
        <v/>
      </c>
      <c r="BQ707" s="18" t="str">
        <f t="shared" si="702"/>
        <v/>
      </c>
      <c r="BR707" s="18" t="str">
        <f t="shared" si="702"/>
        <v/>
      </c>
      <c r="BS707" s="18" t="str">
        <f t="shared" si="702"/>
        <v/>
      </c>
      <c r="BT707" s="18" t="str">
        <f t="shared" si="702"/>
        <v/>
      </c>
      <c r="BU707" s="18" t="str">
        <f t="shared" si="702"/>
        <v/>
      </c>
      <c r="BV707" s="18" t="str">
        <f t="shared" si="702"/>
        <v/>
      </c>
      <c r="BW707" s="18" t="str">
        <f t="shared" si="702"/>
        <v/>
      </c>
      <c r="BX707" s="18" t="str">
        <f t="shared" si="702"/>
        <v/>
      </c>
      <c r="BY707" s="18" t="str">
        <f t="shared" si="702"/>
        <v/>
      </c>
      <c r="BZ707" s="18" t="str">
        <f t="shared" si="702"/>
        <v/>
      </c>
      <c r="CA707" s="18" t="str">
        <f>IF(BY707&lt;&gt;"",BY707-LOOKUP(2,1/(LEN($AQ$1:AQ707)&gt;0),$AQ$1:AQ707),"")</f>
        <v/>
      </c>
    </row>
    <row r="708" spans="1:79" x14ac:dyDescent="0.25">
      <c r="A708" s="21">
        <v>62182</v>
      </c>
      <c r="B708" s="21">
        <v>1</v>
      </c>
      <c r="C708" s="22" t="s">
        <v>2319</v>
      </c>
      <c r="D708" s="21">
        <v>332</v>
      </c>
      <c r="E708" s="23">
        <v>0.52708333333333335</v>
      </c>
      <c r="F708" s="22" t="s">
        <v>1366</v>
      </c>
      <c r="G708" s="22" t="b">
        <v>1</v>
      </c>
      <c r="H708" s="24">
        <v>43532.527129629627</v>
      </c>
      <c r="I708" s="25" t="s">
        <v>345</v>
      </c>
      <c r="J708" s="22" t="s">
        <v>346</v>
      </c>
      <c r="K708" s="11">
        <v>0</v>
      </c>
      <c r="L708" s="11">
        <v>898</v>
      </c>
      <c r="M708" s="11">
        <v>1883</v>
      </c>
      <c r="N708" s="11">
        <v>3.701927653310122E-12</v>
      </c>
      <c r="O708" s="11">
        <v>57</v>
      </c>
      <c r="P708" s="14">
        <v>0.74999997917162076</v>
      </c>
      <c r="Q708" s="11">
        <v>1134.7640318644214</v>
      </c>
      <c r="R708" s="15">
        <v>0.13062961567521433</v>
      </c>
      <c r="S708" s="11">
        <v>0</v>
      </c>
      <c r="T708" s="11">
        <v>44.999999832361937</v>
      </c>
      <c r="U708" s="11">
        <v>0</v>
      </c>
      <c r="V708" s="11">
        <v>0</v>
      </c>
      <c r="W708" s="22"/>
      <c r="X708" s="21">
        <v>0</v>
      </c>
      <c r="Y708" s="22">
        <v>0.5</v>
      </c>
      <c r="Z708" s="22">
        <v>0</v>
      </c>
      <c r="AA708" s="22">
        <v>0</v>
      </c>
      <c r="AB708" s="22">
        <v>0</v>
      </c>
      <c r="AC708" s="22">
        <v>1</v>
      </c>
      <c r="AD708" s="22">
        <v>1</v>
      </c>
      <c r="AE708" s="22">
        <v>0</v>
      </c>
      <c r="AF708" s="22">
        <v>1134.7640318644214</v>
      </c>
      <c r="AG708" s="21">
        <v>0</v>
      </c>
      <c r="AH708" s="22">
        <v>0</v>
      </c>
      <c r="AI708" s="22">
        <v>0</v>
      </c>
      <c r="AJ708" s="22">
        <v>1134.7640318644214</v>
      </c>
      <c r="AK708" s="22">
        <v>8570.3152119992501</v>
      </c>
      <c r="AL708" s="22">
        <v>0</v>
      </c>
      <c r="AM708" s="22">
        <v>44</v>
      </c>
      <c r="AN708" s="22">
        <v>0</v>
      </c>
      <c r="AO708" s="22">
        <v>0</v>
      </c>
      <c r="AQ708" s="18" t="str">
        <f t="shared" ref="AQ708:BZ708" si="703">IF(OR(AND(AQ$2&gt;$O707,AQ$2&lt;=$O708),AND(AQ$2&lt;=$O707,$O706&gt;$O707),AND(AQ$2&gt;$O708,$O709&lt;$O708)),$H707+((AQ$1-$Q707)/$U708/86000),"")</f>
        <v/>
      </c>
      <c r="AR708" s="18" t="str">
        <f t="shared" si="703"/>
        <v/>
      </c>
      <c r="AS708" s="18" t="str">
        <f t="shared" si="703"/>
        <v/>
      </c>
      <c r="AT708" s="18" t="str">
        <f t="shared" si="703"/>
        <v/>
      </c>
      <c r="AU708" s="18" t="str">
        <f t="shared" si="703"/>
        <v/>
      </c>
      <c r="AV708" s="18" t="str">
        <f t="shared" si="703"/>
        <v/>
      </c>
      <c r="AW708" s="18" t="str">
        <f t="shared" si="703"/>
        <v/>
      </c>
      <c r="AX708" s="18" t="str">
        <f t="shared" si="703"/>
        <v/>
      </c>
      <c r="AY708" s="18" t="str">
        <f t="shared" si="703"/>
        <v/>
      </c>
      <c r="AZ708" s="18" t="str">
        <f t="shared" si="703"/>
        <v/>
      </c>
      <c r="BA708" s="18" t="str">
        <f t="shared" si="703"/>
        <v/>
      </c>
      <c r="BB708" s="18" t="str">
        <f t="shared" si="703"/>
        <v/>
      </c>
      <c r="BC708" s="18" t="str">
        <f t="shared" si="703"/>
        <v/>
      </c>
      <c r="BD708" s="18" t="str">
        <f t="shared" si="703"/>
        <v/>
      </c>
      <c r="BE708" s="18" t="str">
        <f t="shared" si="703"/>
        <v/>
      </c>
      <c r="BF708" s="18" t="str">
        <f t="shared" si="703"/>
        <v/>
      </c>
      <c r="BG708" s="18" t="str">
        <f t="shared" si="703"/>
        <v/>
      </c>
      <c r="BH708" s="18" t="str">
        <f t="shared" si="703"/>
        <v/>
      </c>
      <c r="BI708" s="18" t="str">
        <f t="shared" si="703"/>
        <v/>
      </c>
      <c r="BJ708" s="18" t="str">
        <f t="shared" si="703"/>
        <v/>
      </c>
      <c r="BK708" s="18" t="str">
        <f t="shared" si="703"/>
        <v/>
      </c>
      <c r="BL708" s="18" t="str">
        <f t="shared" si="703"/>
        <v/>
      </c>
      <c r="BM708" s="18" t="str">
        <f t="shared" si="703"/>
        <v/>
      </c>
      <c r="BN708" s="18" t="str">
        <f t="shared" si="703"/>
        <v/>
      </c>
      <c r="BO708" s="18" t="str">
        <f t="shared" si="703"/>
        <v/>
      </c>
      <c r="BP708" s="18" t="str">
        <f t="shared" si="703"/>
        <v/>
      </c>
      <c r="BQ708" s="18" t="str">
        <f t="shared" si="703"/>
        <v/>
      </c>
      <c r="BR708" s="18" t="str">
        <f t="shared" si="703"/>
        <v/>
      </c>
      <c r="BS708" s="18" t="str">
        <f t="shared" si="703"/>
        <v/>
      </c>
      <c r="BT708" s="18" t="str">
        <f t="shared" si="703"/>
        <v/>
      </c>
      <c r="BU708" s="18" t="str">
        <f t="shared" si="703"/>
        <v/>
      </c>
      <c r="BV708" s="18" t="str">
        <f t="shared" si="703"/>
        <v/>
      </c>
      <c r="BW708" s="18" t="str">
        <f t="shared" si="703"/>
        <v/>
      </c>
      <c r="BX708" s="18" t="str">
        <f t="shared" si="703"/>
        <v/>
      </c>
      <c r="BY708" s="18" t="str">
        <f t="shared" si="703"/>
        <v/>
      </c>
      <c r="BZ708" s="18" t="str">
        <f t="shared" si="703"/>
        <v/>
      </c>
      <c r="CA708" s="18" t="str">
        <f>IF(BY708&lt;&gt;"",BY708-LOOKUP(2,1/(LEN($AQ$1:AQ708)&gt;0),$AQ$1:AQ708),"")</f>
        <v/>
      </c>
    </row>
    <row r="709" spans="1:79" x14ac:dyDescent="0.25">
      <c r="A709" s="21">
        <v>62184</v>
      </c>
      <c r="B709" s="21">
        <v>1</v>
      </c>
      <c r="C709" s="22" t="s">
        <v>2321</v>
      </c>
      <c r="D709" s="21">
        <v>332</v>
      </c>
      <c r="E709" s="23">
        <v>0.52777777777777779</v>
      </c>
      <c r="F709" s="22" t="s">
        <v>1366</v>
      </c>
      <c r="G709" s="22" t="b">
        <v>1</v>
      </c>
      <c r="H709" s="24">
        <v>43532.527650462966</v>
      </c>
      <c r="I709" s="25" t="s">
        <v>367</v>
      </c>
      <c r="J709" s="22" t="s">
        <v>368</v>
      </c>
      <c r="K709" s="11">
        <v>0</v>
      </c>
      <c r="L709" s="11">
        <v>899</v>
      </c>
      <c r="M709" s="11">
        <v>1886</v>
      </c>
      <c r="N709" s="11">
        <v>3.907985046680551E-14</v>
      </c>
      <c r="O709" s="11">
        <v>58</v>
      </c>
      <c r="P709" s="14">
        <v>0.49999999861682409</v>
      </c>
      <c r="Q709" s="11">
        <v>1158.0785730435914</v>
      </c>
      <c r="R709" s="15">
        <v>0.1333134948504073</v>
      </c>
      <c r="S709" s="11">
        <v>23.314541179169964</v>
      </c>
      <c r="T709" s="11">
        <v>45.000000461004674</v>
      </c>
      <c r="U709" s="11">
        <v>0.51810090978495604</v>
      </c>
      <c r="V709" s="11">
        <v>1.8651632752258418</v>
      </c>
      <c r="W709" s="22"/>
      <c r="X709" s="21">
        <v>0</v>
      </c>
      <c r="Y709" s="22">
        <v>0</v>
      </c>
      <c r="Z709" s="22">
        <v>0</v>
      </c>
      <c r="AA709" s="22">
        <v>0</v>
      </c>
      <c r="AB709" s="22">
        <v>0</v>
      </c>
      <c r="AC709" s="22">
        <v>0</v>
      </c>
      <c r="AD709" s="22">
        <v>0</v>
      </c>
      <c r="AE709" s="22">
        <v>0</v>
      </c>
      <c r="AF709" s="22">
        <v>1158.0785730435914</v>
      </c>
      <c r="AG709" s="21">
        <v>0</v>
      </c>
      <c r="AH709" s="22">
        <v>0</v>
      </c>
      <c r="AI709" s="22">
        <v>0</v>
      </c>
      <c r="AJ709" s="22">
        <v>1158.0785730435914</v>
      </c>
      <c r="AK709" s="22">
        <v>8570.3152119992501</v>
      </c>
      <c r="AL709" s="22">
        <v>0</v>
      </c>
      <c r="AM709" s="22">
        <v>43</v>
      </c>
      <c r="AN709" s="22">
        <v>0</v>
      </c>
      <c r="AO709" s="22">
        <v>0</v>
      </c>
      <c r="AQ709" s="18" t="str">
        <f t="shared" ref="AQ709:BZ709" si="704">IF(OR(AND(AQ$2&gt;$O708,AQ$2&lt;=$O709),AND(AQ$2&lt;=$O708,$O707&gt;$O708),AND(AQ$2&gt;$O709,$O710&lt;$O709)),$H708+((AQ$1-$Q708)/$U709/86000),"")</f>
        <v/>
      </c>
      <c r="AR709" s="18" t="str">
        <f t="shared" si="704"/>
        <v/>
      </c>
      <c r="AS709" s="18" t="str">
        <f t="shared" si="704"/>
        <v/>
      </c>
      <c r="AT709" s="18" t="str">
        <f t="shared" si="704"/>
        <v/>
      </c>
      <c r="AU709" s="18" t="str">
        <f t="shared" si="704"/>
        <v/>
      </c>
      <c r="AV709" s="18" t="str">
        <f t="shared" si="704"/>
        <v/>
      </c>
      <c r="AW709" s="18" t="str">
        <f t="shared" si="704"/>
        <v/>
      </c>
      <c r="AX709" s="18" t="str">
        <f t="shared" si="704"/>
        <v/>
      </c>
      <c r="AY709" s="18" t="str">
        <f t="shared" si="704"/>
        <v/>
      </c>
      <c r="AZ709" s="18" t="str">
        <f t="shared" si="704"/>
        <v/>
      </c>
      <c r="BA709" s="18" t="str">
        <f t="shared" si="704"/>
        <v/>
      </c>
      <c r="BB709" s="18" t="str">
        <f t="shared" si="704"/>
        <v/>
      </c>
      <c r="BC709" s="18" t="str">
        <f t="shared" si="704"/>
        <v/>
      </c>
      <c r="BD709" s="18" t="str">
        <f t="shared" si="704"/>
        <v/>
      </c>
      <c r="BE709" s="18" t="str">
        <f t="shared" si="704"/>
        <v/>
      </c>
      <c r="BF709" s="18" t="str">
        <f t="shared" si="704"/>
        <v/>
      </c>
      <c r="BG709" s="18" t="str">
        <f t="shared" si="704"/>
        <v/>
      </c>
      <c r="BH709" s="18" t="str">
        <f t="shared" si="704"/>
        <v/>
      </c>
      <c r="BI709" s="18" t="str">
        <f t="shared" si="704"/>
        <v/>
      </c>
      <c r="BJ709" s="18" t="str">
        <f t="shared" si="704"/>
        <v/>
      </c>
      <c r="BK709" s="18" t="str">
        <f t="shared" si="704"/>
        <v/>
      </c>
      <c r="BL709" s="18" t="str">
        <f t="shared" si="704"/>
        <v/>
      </c>
      <c r="BM709" s="18" t="str">
        <f t="shared" si="704"/>
        <v/>
      </c>
      <c r="BN709" s="18" t="str">
        <f t="shared" si="704"/>
        <v/>
      </c>
      <c r="BO709" s="18" t="str">
        <f t="shared" si="704"/>
        <v/>
      </c>
      <c r="BP709" s="18" t="str">
        <f t="shared" si="704"/>
        <v/>
      </c>
      <c r="BQ709" s="18" t="str">
        <f t="shared" si="704"/>
        <v/>
      </c>
      <c r="BR709" s="18" t="str">
        <f t="shared" si="704"/>
        <v/>
      </c>
      <c r="BS709" s="18" t="str">
        <f t="shared" si="704"/>
        <v/>
      </c>
      <c r="BT709" s="18" t="str">
        <f t="shared" si="704"/>
        <v/>
      </c>
      <c r="BU709" s="18" t="str">
        <f t="shared" si="704"/>
        <v/>
      </c>
      <c r="BV709" s="18" t="str">
        <f t="shared" si="704"/>
        <v/>
      </c>
      <c r="BW709" s="18" t="str">
        <f t="shared" si="704"/>
        <v/>
      </c>
      <c r="BX709" s="18" t="str">
        <f t="shared" si="704"/>
        <v/>
      </c>
      <c r="BY709" s="18" t="str">
        <f t="shared" si="704"/>
        <v/>
      </c>
      <c r="BZ709" s="18" t="str">
        <f t="shared" si="704"/>
        <v/>
      </c>
      <c r="CA709" s="18" t="str">
        <f>IF(BY709&lt;&gt;"",BY709-LOOKUP(2,1/(LEN($AQ$1:AQ709)&gt;0),$AQ$1:AQ709),"")</f>
        <v/>
      </c>
    </row>
    <row r="710" spans="1:79" x14ac:dyDescent="0.25">
      <c r="A710" s="21">
        <v>62185</v>
      </c>
      <c r="B710" s="21">
        <v>1</v>
      </c>
      <c r="C710" s="22" t="s">
        <v>2322</v>
      </c>
      <c r="D710" s="21">
        <v>332</v>
      </c>
      <c r="E710" s="23">
        <v>0.52777777777777779</v>
      </c>
      <c r="F710" s="22" t="s">
        <v>1366</v>
      </c>
      <c r="G710" s="22" t="b">
        <v>1</v>
      </c>
      <c r="H710" s="24">
        <v>43532.528171296297</v>
      </c>
      <c r="I710" s="25" t="s">
        <v>367</v>
      </c>
      <c r="J710" s="22" t="s">
        <v>368</v>
      </c>
      <c r="K710" s="11">
        <v>0</v>
      </c>
      <c r="L710" s="11">
        <v>900</v>
      </c>
      <c r="M710" s="11">
        <v>1889</v>
      </c>
      <c r="N710" s="11">
        <v>3.907985046680551E-14</v>
      </c>
      <c r="O710" s="11">
        <v>58</v>
      </c>
      <c r="P710" s="14">
        <v>0.49999999861682409</v>
      </c>
      <c r="Q710" s="11">
        <v>1158.0785730435914</v>
      </c>
      <c r="R710" s="15">
        <v>0.1333134948504073</v>
      </c>
      <c r="S710" s="11">
        <v>0</v>
      </c>
      <c r="T710" s="11">
        <v>44.999999832361937</v>
      </c>
      <c r="U710" s="11">
        <v>0</v>
      </c>
      <c r="V710" s="11">
        <v>0</v>
      </c>
      <c r="W710" s="22"/>
      <c r="X710" s="21">
        <v>0</v>
      </c>
      <c r="Y710" s="22">
        <v>0.5</v>
      </c>
      <c r="Z710" s="22">
        <v>0</v>
      </c>
      <c r="AA710" s="22">
        <v>0</v>
      </c>
      <c r="AB710" s="22">
        <v>0</v>
      </c>
      <c r="AC710" s="22">
        <v>1</v>
      </c>
      <c r="AD710" s="22">
        <v>3</v>
      </c>
      <c r="AE710" s="22">
        <v>0</v>
      </c>
      <c r="AF710" s="22">
        <v>1158.0785730435914</v>
      </c>
      <c r="AG710" s="21">
        <v>0</v>
      </c>
      <c r="AH710" s="22">
        <v>0</v>
      </c>
      <c r="AI710" s="22">
        <v>0</v>
      </c>
      <c r="AJ710" s="22">
        <v>1158.0785730435914</v>
      </c>
      <c r="AK710" s="22">
        <v>8570.3152119992501</v>
      </c>
      <c r="AL710" s="22">
        <v>0</v>
      </c>
      <c r="AM710" s="22">
        <v>42</v>
      </c>
      <c r="AN710" s="22">
        <v>0</v>
      </c>
      <c r="AO710" s="22">
        <v>0</v>
      </c>
      <c r="AQ710" s="18" t="str">
        <f t="shared" ref="AQ710:BZ710" si="705">IF(OR(AND(AQ$2&gt;$O709,AQ$2&lt;=$O710),AND(AQ$2&lt;=$O709,$O708&gt;$O709),AND(AQ$2&gt;$O710,$O711&lt;$O710)),$H709+((AQ$1-$Q709)/$U710/86000),"")</f>
        <v/>
      </c>
      <c r="AR710" s="18" t="str">
        <f t="shared" si="705"/>
        <v/>
      </c>
      <c r="AS710" s="18" t="str">
        <f t="shared" si="705"/>
        <v/>
      </c>
      <c r="AT710" s="18" t="str">
        <f t="shared" si="705"/>
        <v/>
      </c>
      <c r="AU710" s="18" t="str">
        <f t="shared" si="705"/>
        <v/>
      </c>
      <c r="AV710" s="18" t="str">
        <f t="shared" si="705"/>
        <v/>
      </c>
      <c r="AW710" s="18" t="str">
        <f t="shared" si="705"/>
        <v/>
      </c>
      <c r="AX710" s="18" t="str">
        <f t="shared" si="705"/>
        <v/>
      </c>
      <c r="AY710" s="18" t="str">
        <f t="shared" si="705"/>
        <v/>
      </c>
      <c r="AZ710" s="18" t="str">
        <f t="shared" si="705"/>
        <v/>
      </c>
      <c r="BA710" s="18" t="str">
        <f t="shared" si="705"/>
        <v/>
      </c>
      <c r="BB710" s="18" t="str">
        <f t="shared" si="705"/>
        <v/>
      </c>
      <c r="BC710" s="18" t="str">
        <f t="shared" si="705"/>
        <v/>
      </c>
      <c r="BD710" s="18" t="str">
        <f t="shared" si="705"/>
        <v/>
      </c>
      <c r="BE710" s="18" t="str">
        <f t="shared" si="705"/>
        <v/>
      </c>
      <c r="BF710" s="18" t="str">
        <f t="shared" si="705"/>
        <v/>
      </c>
      <c r="BG710" s="18" t="str">
        <f t="shared" si="705"/>
        <v/>
      </c>
      <c r="BH710" s="18" t="str">
        <f t="shared" si="705"/>
        <v/>
      </c>
      <c r="BI710" s="18" t="str">
        <f t="shared" si="705"/>
        <v/>
      </c>
      <c r="BJ710" s="18" t="str">
        <f t="shared" si="705"/>
        <v/>
      </c>
      <c r="BK710" s="18" t="str">
        <f t="shared" si="705"/>
        <v/>
      </c>
      <c r="BL710" s="18" t="str">
        <f t="shared" si="705"/>
        <v/>
      </c>
      <c r="BM710" s="18" t="str">
        <f t="shared" si="705"/>
        <v/>
      </c>
      <c r="BN710" s="18" t="str">
        <f t="shared" si="705"/>
        <v/>
      </c>
      <c r="BO710" s="18" t="str">
        <f t="shared" si="705"/>
        <v/>
      </c>
      <c r="BP710" s="18" t="str">
        <f t="shared" si="705"/>
        <v/>
      </c>
      <c r="BQ710" s="18" t="str">
        <f t="shared" si="705"/>
        <v/>
      </c>
      <c r="BR710" s="18" t="str">
        <f t="shared" si="705"/>
        <v/>
      </c>
      <c r="BS710" s="18" t="str">
        <f t="shared" si="705"/>
        <v/>
      </c>
      <c r="BT710" s="18" t="str">
        <f t="shared" si="705"/>
        <v/>
      </c>
      <c r="BU710" s="18" t="str">
        <f t="shared" si="705"/>
        <v/>
      </c>
      <c r="BV710" s="18" t="str">
        <f t="shared" si="705"/>
        <v/>
      </c>
      <c r="BW710" s="18" t="str">
        <f t="shared" si="705"/>
        <v/>
      </c>
      <c r="BX710" s="18" t="str">
        <f t="shared" si="705"/>
        <v/>
      </c>
      <c r="BY710" s="18" t="str">
        <f t="shared" si="705"/>
        <v/>
      </c>
      <c r="BZ710" s="18" t="str">
        <f t="shared" si="705"/>
        <v/>
      </c>
      <c r="CA710" s="18" t="str">
        <f>IF(BY710&lt;&gt;"",BY710-LOOKUP(2,1/(LEN($AQ$1:AQ710)&gt;0),$AQ$1:AQ710),"")</f>
        <v/>
      </c>
    </row>
    <row r="711" spans="1:79" x14ac:dyDescent="0.25">
      <c r="A711" s="21">
        <v>62186</v>
      </c>
      <c r="B711" s="21">
        <v>1</v>
      </c>
      <c r="C711" s="22" t="s">
        <v>2323</v>
      </c>
      <c r="D711" s="21">
        <v>332</v>
      </c>
      <c r="E711" s="23">
        <v>0.52847222222222223</v>
      </c>
      <c r="F711" s="22" t="s">
        <v>1366</v>
      </c>
      <c r="G711" s="22" t="b">
        <v>1</v>
      </c>
      <c r="H711" s="24">
        <v>43532.528692129628</v>
      </c>
      <c r="I711" s="25" t="s">
        <v>367</v>
      </c>
      <c r="J711" s="22" t="s">
        <v>368</v>
      </c>
      <c r="K711" s="11">
        <v>0</v>
      </c>
      <c r="L711" s="11">
        <v>901</v>
      </c>
      <c r="M711" s="11">
        <v>1892</v>
      </c>
      <c r="N711" s="11">
        <v>3.907985046680551E-14</v>
      </c>
      <c r="O711" s="11">
        <v>58</v>
      </c>
      <c r="P711" s="14">
        <v>0.49999999861682409</v>
      </c>
      <c r="Q711" s="11">
        <v>1158.0785730435914</v>
      </c>
      <c r="R711" s="15">
        <v>0.1333134948504073</v>
      </c>
      <c r="S711" s="11">
        <v>0</v>
      </c>
      <c r="T711" s="11">
        <v>44.999999832361937</v>
      </c>
      <c r="U711" s="11">
        <v>0</v>
      </c>
      <c r="V711" s="11">
        <v>0</v>
      </c>
      <c r="W711" s="22"/>
      <c r="X711" s="21">
        <v>0</v>
      </c>
      <c r="Y711" s="22">
        <v>0.5</v>
      </c>
      <c r="Z711" s="22">
        <v>0</v>
      </c>
      <c r="AA711" s="22">
        <v>0</v>
      </c>
      <c r="AB711" s="22">
        <v>0</v>
      </c>
      <c r="AC711" s="22">
        <v>1</v>
      </c>
      <c r="AD711" s="22">
        <v>2</v>
      </c>
      <c r="AE711" s="22">
        <v>0</v>
      </c>
      <c r="AF711" s="22">
        <v>1158.0785730435914</v>
      </c>
      <c r="AG711" s="21">
        <v>0</v>
      </c>
      <c r="AH711" s="22">
        <v>0</v>
      </c>
      <c r="AI711" s="22">
        <v>0</v>
      </c>
      <c r="AJ711" s="22">
        <v>1158.0785730435914</v>
      </c>
      <c r="AK711" s="22">
        <v>8570.3152119992501</v>
      </c>
      <c r="AL711" s="22">
        <v>0</v>
      </c>
      <c r="AM711" s="22">
        <v>41</v>
      </c>
      <c r="AN711" s="22">
        <v>0</v>
      </c>
      <c r="AO711" s="22">
        <v>0</v>
      </c>
      <c r="AQ711" s="18" t="str">
        <f t="shared" ref="AQ711:BZ711" si="706">IF(OR(AND(AQ$2&gt;$O710,AQ$2&lt;=$O711),AND(AQ$2&lt;=$O710,$O709&gt;$O710),AND(AQ$2&gt;$O711,$O712&lt;$O711)),$H710+((AQ$1-$Q710)/$U711/86000),"")</f>
        <v/>
      </c>
      <c r="AR711" s="18" t="str">
        <f t="shared" si="706"/>
        <v/>
      </c>
      <c r="AS711" s="18" t="str">
        <f t="shared" si="706"/>
        <v/>
      </c>
      <c r="AT711" s="18" t="str">
        <f t="shared" si="706"/>
        <v/>
      </c>
      <c r="AU711" s="18" t="str">
        <f t="shared" si="706"/>
        <v/>
      </c>
      <c r="AV711" s="18" t="str">
        <f t="shared" si="706"/>
        <v/>
      </c>
      <c r="AW711" s="18" t="str">
        <f t="shared" si="706"/>
        <v/>
      </c>
      <c r="AX711" s="18" t="str">
        <f t="shared" si="706"/>
        <v/>
      </c>
      <c r="AY711" s="18" t="str">
        <f t="shared" si="706"/>
        <v/>
      </c>
      <c r="AZ711" s="18" t="str">
        <f t="shared" si="706"/>
        <v/>
      </c>
      <c r="BA711" s="18" t="str">
        <f t="shared" si="706"/>
        <v/>
      </c>
      <c r="BB711" s="18" t="str">
        <f t="shared" si="706"/>
        <v/>
      </c>
      <c r="BC711" s="18" t="str">
        <f t="shared" si="706"/>
        <v/>
      </c>
      <c r="BD711" s="18" t="str">
        <f t="shared" si="706"/>
        <v/>
      </c>
      <c r="BE711" s="18" t="str">
        <f t="shared" si="706"/>
        <v/>
      </c>
      <c r="BF711" s="18" t="str">
        <f t="shared" si="706"/>
        <v/>
      </c>
      <c r="BG711" s="18" t="str">
        <f t="shared" si="706"/>
        <v/>
      </c>
      <c r="BH711" s="18" t="str">
        <f t="shared" si="706"/>
        <v/>
      </c>
      <c r="BI711" s="18" t="str">
        <f t="shared" si="706"/>
        <v/>
      </c>
      <c r="BJ711" s="18" t="str">
        <f t="shared" si="706"/>
        <v/>
      </c>
      <c r="BK711" s="18" t="str">
        <f t="shared" si="706"/>
        <v/>
      </c>
      <c r="BL711" s="18" t="str">
        <f t="shared" si="706"/>
        <v/>
      </c>
      <c r="BM711" s="18" t="str">
        <f t="shared" si="706"/>
        <v/>
      </c>
      <c r="BN711" s="18" t="str">
        <f t="shared" si="706"/>
        <v/>
      </c>
      <c r="BO711" s="18" t="str">
        <f t="shared" si="706"/>
        <v/>
      </c>
      <c r="BP711" s="18" t="str">
        <f t="shared" si="706"/>
        <v/>
      </c>
      <c r="BQ711" s="18" t="str">
        <f t="shared" si="706"/>
        <v/>
      </c>
      <c r="BR711" s="18" t="str">
        <f t="shared" si="706"/>
        <v/>
      </c>
      <c r="BS711" s="18" t="str">
        <f t="shared" si="706"/>
        <v/>
      </c>
      <c r="BT711" s="18" t="str">
        <f t="shared" si="706"/>
        <v/>
      </c>
      <c r="BU711" s="18" t="str">
        <f t="shared" si="706"/>
        <v/>
      </c>
      <c r="BV711" s="18" t="str">
        <f t="shared" si="706"/>
        <v/>
      </c>
      <c r="BW711" s="18" t="str">
        <f t="shared" si="706"/>
        <v/>
      </c>
      <c r="BX711" s="18" t="str">
        <f t="shared" si="706"/>
        <v/>
      </c>
      <c r="BY711" s="18" t="str">
        <f t="shared" si="706"/>
        <v/>
      </c>
      <c r="BZ711" s="18" t="str">
        <f t="shared" si="706"/>
        <v/>
      </c>
      <c r="CA711" s="18" t="str">
        <f>IF(BY711&lt;&gt;"",BY711-LOOKUP(2,1/(LEN($AQ$1:AQ711)&gt;0),$AQ$1:AQ711),"")</f>
        <v/>
      </c>
    </row>
    <row r="712" spans="1:79" x14ac:dyDescent="0.25">
      <c r="A712" s="21">
        <v>62188</v>
      </c>
      <c r="B712" s="21">
        <v>1</v>
      </c>
      <c r="C712" s="22" t="s">
        <v>2325</v>
      </c>
      <c r="D712" s="21">
        <v>332</v>
      </c>
      <c r="E712" s="23">
        <v>0.52916666666666667</v>
      </c>
      <c r="F712" s="22" t="s">
        <v>1366</v>
      </c>
      <c r="G712" s="22" t="b">
        <v>1</v>
      </c>
      <c r="H712" s="24">
        <v>43532.52921296296</v>
      </c>
      <c r="I712" s="25" t="s">
        <v>367</v>
      </c>
      <c r="J712" s="22" t="s">
        <v>368</v>
      </c>
      <c r="K712" s="11">
        <v>0</v>
      </c>
      <c r="L712" s="11">
        <v>902</v>
      </c>
      <c r="M712" s="11">
        <v>1894</v>
      </c>
      <c r="N712" s="11">
        <v>3.907985046680551E-14</v>
      </c>
      <c r="O712" s="11">
        <v>58</v>
      </c>
      <c r="P712" s="14">
        <v>0.49999999861682409</v>
      </c>
      <c r="Q712" s="11">
        <v>1158.0785730435914</v>
      </c>
      <c r="R712" s="15">
        <v>0.1333134948504073</v>
      </c>
      <c r="S712" s="11">
        <v>0</v>
      </c>
      <c r="T712" s="11">
        <v>44.999999832361937</v>
      </c>
      <c r="U712" s="11">
        <v>0</v>
      </c>
      <c r="V712" s="11">
        <v>0</v>
      </c>
      <c r="W712" s="22"/>
      <c r="X712" s="21">
        <v>0</v>
      </c>
      <c r="Y712" s="22">
        <v>0.5</v>
      </c>
      <c r="Z712" s="22">
        <v>0</v>
      </c>
      <c r="AA712" s="22">
        <v>0</v>
      </c>
      <c r="AB712" s="22">
        <v>0</v>
      </c>
      <c r="AC712" s="22">
        <v>1</v>
      </c>
      <c r="AD712" s="22">
        <v>1</v>
      </c>
      <c r="AE712" s="22">
        <v>0</v>
      </c>
      <c r="AF712" s="22">
        <v>1158.0785730435914</v>
      </c>
      <c r="AG712" s="21">
        <v>0</v>
      </c>
      <c r="AH712" s="22">
        <v>0</v>
      </c>
      <c r="AI712" s="22">
        <v>0</v>
      </c>
      <c r="AJ712" s="22">
        <v>1158.0785730435914</v>
      </c>
      <c r="AK712" s="22">
        <v>8570.3152119992501</v>
      </c>
      <c r="AL712" s="22">
        <v>0</v>
      </c>
      <c r="AM712" s="22">
        <v>40</v>
      </c>
      <c r="AN712" s="22">
        <v>0</v>
      </c>
      <c r="AO712" s="22">
        <v>0</v>
      </c>
      <c r="AQ712" s="18" t="str">
        <f t="shared" ref="AQ712:BZ712" si="707">IF(OR(AND(AQ$2&gt;$O711,AQ$2&lt;=$O712),AND(AQ$2&lt;=$O711,$O710&gt;$O711),AND(AQ$2&gt;$O712,$O713&lt;$O712)),$H711+((AQ$1-$Q711)/$U712/86000),"")</f>
        <v/>
      </c>
      <c r="AR712" s="18" t="str">
        <f t="shared" si="707"/>
        <v/>
      </c>
      <c r="AS712" s="18" t="str">
        <f t="shared" si="707"/>
        <v/>
      </c>
      <c r="AT712" s="18" t="str">
        <f t="shared" si="707"/>
        <v/>
      </c>
      <c r="AU712" s="18" t="str">
        <f t="shared" si="707"/>
        <v/>
      </c>
      <c r="AV712" s="18" t="str">
        <f t="shared" si="707"/>
        <v/>
      </c>
      <c r="AW712" s="18" t="str">
        <f t="shared" si="707"/>
        <v/>
      </c>
      <c r="AX712" s="18" t="str">
        <f t="shared" si="707"/>
        <v/>
      </c>
      <c r="AY712" s="18" t="str">
        <f t="shared" si="707"/>
        <v/>
      </c>
      <c r="AZ712" s="18" t="str">
        <f t="shared" si="707"/>
        <v/>
      </c>
      <c r="BA712" s="18" t="str">
        <f t="shared" si="707"/>
        <v/>
      </c>
      <c r="BB712" s="18" t="str">
        <f t="shared" si="707"/>
        <v/>
      </c>
      <c r="BC712" s="18" t="str">
        <f t="shared" si="707"/>
        <v/>
      </c>
      <c r="BD712" s="18" t="str">
        <f t="shared" si="707"/>
        <v/>
      </c>
      <c r="BE712" s="18" t="str">
        <f t="shared" si="707"/>
        <v/>
      </c>
      <c r="BF712" s="18" t="str">
        <f t="shared" si="707"/>
        <v/>
      </c>
      <c r="BG712" s="18" t="str">
        <f t="shared" si="707"/>
        <v/>
      </c>
      <c r="BH712" s="18" t="str">
        <f t="shared" si="707"/>
        <v/>
      </c>
      <c r="BI712" s="18" t="str">
        <f t="shared" si="707"/>
        <v/>
      </c>
      <c r="BJ712" s="18" t="str">
        <f t="shared" si="707"/>
        <v/>
      </c>
      <c r="BK712" s="18" t="str">
        <f t="shared" si="707"/>
        <v/>
      </c>
      <c r="BL712" s="18" t="str">
        <f t="shared" si="707"/>
        <v/>
      </c>
      <c r="BM712" s="18" t="str">
        <f t="shared" si="707"/>
        <v/>
      </c>
      <c r="BN712" s="18" t="str">
        <f t="shared" si="707"/>
        <v/>
      </c>
      <c r="BO712" s="18" t="str">
        <f t="shared" si="707"/>
        <v/>
      </c>
      <c r="BP712" s="18" t="str">
        <f t="shared" si="707"/>
        <v/>
      </c>
      <c r="BQ712" s="18" t="str">
        <f t="shared" si="707"/>
        <v/>
      </c>
      <c r="BR712" s="18" t="str">
        <f t="shared" si="707"/>
        <v/>
      </c>
      <c r="BS712" s="18" t="str">
        <f t="shared" si="707"/>
        <v/>
      </c>
      <c r="BT712" s="18" t="str">
        <f t="shared" si="707"/>
        <v/>
      </c>
      <c r="BU712" s="18" t="str">
        <f t="shared" si="707"/>
        <v/>
      </c>
      <c r="BV712" s="18" t="str">
        <f t="shared" si="707"/>
        <v/>
      </c>
      <c r="BW712" s="18" t="str">
        <f t="shared" si="707"/>
        <v/>
      </c>
      <c r="BX712" s="18" t="str">
        <f t="shared" si="707"/>
        <v/>
      </c>
      <c r="BY712" s="18" t="str">
        <f t="shared" si="707"/>
        <v/>
      </c>
      <c r="BZ712" s="18" t="str">
        <f t="shared" si="707"/>
        <v/>
      </c>
      <c r="CA712" s="18" t="str">
        <f>IF(BY712&lt;&gt;"",BY712-LOOKUP(2,1/(LEN($AQ$1:AQ712)&gt;0),$AQ$1:AQ712),"")</f>
        <v/>
      </c>
    </row>
    <row r="713" spans="1:79" x14ac:dyDescent="0.25">
      <c r="A713" s="21">
        <v>62189</v>
      </c>
      <c r="B713" s="21">
        <v>1</v>
      </c>
      <c r="C713" s="22" t="s">
        <v>2326</v>
      </c>
      <c r="D713" s="21">
        <v>332</v>
      </c>
      <c r="E713" s="23">
        <v>0.52916666666666667</v>
      </c>
      <c r="F713" s="22" t="s">
        <v>1366</v>
      </c>
      <c r="G713" s="22" t="b">
        <v>1</v>
      </c>
      <c r="H713" s="24">
        <v>43532.529409722221</v>
      </c>
      <c r="I713" s="25" t="s">
        <v>153</v>
      </c>
      <c r="J713" s="22" t="s">
        <v>154</v>
      </c>
      <c r="K713" s="11">
        <v>0</v>
      </c>
      <c r="L713" s="11">
        <v>903</v>
      </c>
      <c r="M713" s="11">
        <v>1897</v>
      </c>
      <c r="N713" s="11">
        <v>1.2769874047080521E-10</v>
      </c>
      <c r="O713" s="11">
        <v>60</v>
      </c>
      <c r="P713" s="14">
        <v>0.24676134718509879</v>
      </c>
      <c r="Q713" s="11">
        <v>1209.068798194663</v>
      </c>
      <c r="R713" s="15">
        <v>0.13918329097333637</v>
      </c>
      <c r="S713" s="11">
        <v>50.990225151071627</v>
      </c>
      <c r="T713" s="11">
        <v>17.000000202096999</v>
      </c>
      <c r="U713" s="11">
        <v>2.999424973229226</v>
      </c>
      <c r="V713" s="11">
        <v>10.797929903625214</v>
      </c>
      <c r="W713" s="22"/>
      <c r="X713" s="21">
        <v>0</v>
      </c>
      <c r="Y713" s="22">
        <v>0</v>
      </c>
      <c r="Z713" s="22">
        <v>0</v>
      </c>
      <c r="AA713" s="22">
        <v>0</v>
      </c>
      <c r="AB713" s="22">
        <v>0</v>
      </c>
      <c r="AC713" s="22">
        <v>0</v>
      </c>
      <c r="AD713" s="22">
        <v>0</v>
      </c>
      <c r="AE713" s="22">
        <v>0</v>
      </c>
      <c r="AF713" s="22">
        <v>1209.068798194663</v>
      </c>
      <c r="AG713" s="21">
        <v>0</v>
      </c>
      <c r="AH713" s="22">
        <v>0</v>
      </c>
      <c r="AI713" s="22">
        <v>0</v>
      </c>
      <c r="AJ713" s="22">
        <v>1209.068798194663</v>
      </c>
      <c r="AK713" s="22">
        <v>8570.3152119992501</v>
      </c>
      <c r="AL713" s="22">
        <v>0</v>
      </c>
      <c r="AM713" s="22">
        <v>39</v>
      </c>
      <c r="AN713" s="22">
        <v>0</v>
      </c>
      <c r="AO713" s="22">
        <v>0</v>
      </c>
      <c r="AQ713" s="18" t="str">
        <f t="shared" ref="AQ713:BZ713" si="708">IF(OR(AND(AQ$2&gt;$O712,AQ$2&lt;=$O713),AND(AQ$2&lt;=$O712,$O711&gt;$O712),AND(AQ$2&gt;$O713,$O714&lt;$O713)),$H712+((AQ$1-$Q712)/$U713/86000),"")</f>
        <v/>
      </c>
      <c r="AR713" s="18" t="str">
        <f t="shared" si="708"/>
        <v/>
      </c>
      <c r="AS713" s="18" t="str">
        <f t="shared" si="708"/>
        <v/>
      </c>
      <c r="AT713" s="18" t="str">
        <f t="shared" si="708"/>
        <v/>
      </c>
      <c r="AU713" s="18" t="str">
        <f t="shared" si="708"/>
        <v/>
      </c>
      <c r="AV713" s="18" t="str">
        <f t="shared" si="708"/>
        <v/>
      </c>
      <c r="AW713" s="18" t="str">
        <f t="shared" si="708"/>
        <v/>
      </c>
      <c r="AX713" s="18" t="str">
        <f t="shared" si="708"/>
        <v/>
      </c>
      <c r="AY713" s="18" t="str">
        <f t="shared" si="708"/>
        <v/>
      </c>
      <c r="AZ713" s="18" t="str">
        <f t="shared" si="708"/>
        <v/>
      </c>
      <c r="BA713" s="18" t="str">
        <f t="shared" si="708"/>
        <v/>
      </c>
      <c r="BB713" s="18" t="str">
        <f t="shared" si="708"/>
        <v/>
      </c>
      <c r="BC713" s="18" t="str">
        <f t="shared" si="708"/>
        <v/>
      </c>
      <c r="BD713" s="18" t="str">
        <f t="shared" si="708"/>
        <v/>
      </c>
      <c r="BE713" s="18" t="str">
        <f t="shared" si="708"/>
        <v/>
      </c>
      <c r="BF713" s="18" t="str">
        <f t="shared" si="708"/>
        <v/>
      </c>
      <c r="BG713" s="18" t="str">
        <f t="shared" si="708"/>
        <v/>
      </c>
      <c r="BH713" s="18" t="str">
        <f t="shared" si="708"/>
        <v/>
      </c>
      <c r="BI713" s="18" t="str">
        <f t="shared" si="708"/>
        <v/>
      </c>
      <c r="BJ713" s="18" t="str">
        <f t="shared" si="708"/>
        <v/>
      </c>
      <c r="BK713" s="18" t="str">
        <f t="shared" si="708"/>
        <v/>
      </c>
      <c r="BL713" s="18" t="str">
        <f t="shared" si="708"/>
        <v/>
      </c>
      <c r="BM713" s="18" t="str">
        <f t="shared" si="708"/>
        <v/>
      </c>
      <c r="BN713" s="18" t="str">
        <f t="shared" si="708"/>
        <v/>
      </c>
      <c r="BO713" s="18" t="str">
        <f t="shared" si="708"/>
        <v/>
      </c>
      <c r="BP713" s="18" t="str">
        <f t="shared" si="708"/>
        <v/>
      </c>
      <c r="BQ713" s="18" t="str">
        <f t="shared" si="708"/>
        <v/>
      </c>
      <c r="BR713" s="18" t="str">
        <f t="shared" si="708"/>
        <v/>
      </c>
      <c r="BS713" s="18" t="str">
        <f t="shared" si="708"/>
        <v/>
      </c>
      <c r="BT713" s="18" t="str">
        <f t="shared" si="708"/>
        <v/>
      </c>
      <c r="BU713" s="18" t="str">
        <f t="shared" si="708"/>
        <v/>
      </c>
      <c r="BV713" s="18" t="str">
        <f t="shared" si="708"/>
        <v/>
      </c>
      <c r="BW713" s="18" t="str">
        <f t="shared" si="708"/>
        <v/>
      </c>
      <c r="BX713" s="18" t="str">
        <f t="shared" si="708"/>
        <v/>
      </c>
      <c r="BY713" s="18" t="str">
        <f t="shared" si="708"/>
        <v/>
      </c>
      <c r="BZ713" s="18" t="str">
        <f t="shared" si="708"/>
        <v/>
      </c>
      <c r="CA713" s="18" t="str">
        <f>IF(BY713&lt;&gt;"",BY713-LOOKUP(2,1/(LEN($AQ$1:AQ713)&gt;0),$AQ$1:AQ713),"")</f>
        <v/>
      </c>
    </row>
    <row r="714" spans="1:79" x14ac:dyDescent="0.25">
      <c r="A714" s="21">
        <v>62190</v>
      </c>
      <c r="B714" s="21">
        <v>1</v>
      </c>
      <c r="C714" s="22" t="s">
        <v>2327</v>
      </c>
      <c r="D714" s="21">
        <v>332</v>
      </c>
      <c r="E714" s="23">
        <v>0.52986111111111112</v>
      </c>
      <c r="F714" s="22" t="s">
        <v>1366</v>
      </c>
      <c r="G714" s="22" t="b">
        <v>1</v>
      </c>
      <c r="H714" s="24">
        <v>43532.529733796298</v>
      </c>
      <c r="I714" s="25" t="s">
        <v>555</v>
      </c>
      <c r="J714" s="22" t="s">
        <v>556</v>
      </c>
      <c r="K714" s="11">
        <v>0</v>
      </c>
      <c r="L714" s="11">
        <v>904</v>
      </c>
      <c r="M714" s="11">
        <v>1899</v>
      </c>
      <c r="N714" s="11">
        <v>2.1967139218759257E-10</v>
      </c>
      <c r="O714" s="11">
        <v>62</v>
      </c>
      <c r="P714" s="14">
        <v>0.62499965860669238</v>
      </c>
      <c r="Q714" s="11">
        <v>1378.3769282363701</v>
      </c>
      <c r="R714" s="15">
        <v>0.15867338348331808</v>
      </c>
      <c r="S714" s="11">
        <v>169.30813004170705</v>
      </c>
      <c r="T714" s="11">
        <v>28.000000258907676</v>
      </c>
      <c r="U714" s="11">
        <v>6.0467188741487545</v>
      </c>
      <c r="V714" s="11">
        <v>21.768187946935516</v>
      </c>
      <c r="W714" s="22"/>
      <c r="X714" s="21">
        <v>0</v>
      </c>
      <c r="Y714" s="22">
        <v>0</v>
      </c>
      <c r="Z714" s="22">
        <v>0</v>
      </c>
      <c r="AA714" s="22">
        <v>0</v>
      </c>
      <c r="AB714" s="22">
        <v>0</v>
      </c>
      <c r="AC714" s="22">
        <v>0</v>
      </c>
      <c r="AD714" s="22">
        <v>0</v>
      </c>
      <c r="AE714" s="22">
        <v>0</v>
      </c>
      <c r="AF714" s="22">
        <v>1378.3769282363701</v>
      </c>
      <c r="AG714" s="21">
        <v>0</v>
      </c>
      <c r="AH714" s="22">
        <v>0</v>
      </c>
      <c r="AI714" s="22">
        <v>0</v>
      </c>
      <c r="AJ714" s="22">
        <v>1378.3769282363701</v>
      </c>
      <c r="AK714" s="22">
        <v>8570.3152119992501</v>
      </c>
      <c r="AL714" s="22">
        <v>0</v>
      </c>
      <c r="AM714" s="22">
        <v>38</v>
      </c>
      <c r="AN714" s="22">
        <v>0</v>
      </c>
      <c r="AO714" s="22">
        <v>0</v>
      </c>
      <c r="AQ714" s="18" t="str">
        <f t="shared" ref="AQ714:BZ714" si="709">IF(OR(AND(AQ$2&gt;$O713,AQ$2&lt;=$O714),AND(AQ$2&lt;=$O713,$O712&gt;$O713),AND(AQ$2&gt;$O714,$O715&lt;$O714)),$H713+((AQ$1-$Q713)/$U714/86000),"")</f>
        <v/>
      </c>
      <c r="AR714" s="18" t="str">
        <f t="shared" si="709"/>
        <v/>
      </c>
      <c r="AS714" s="18" t="str">
        <f t="shared" si="709"/>
        <v/>
      </c>
      <c r="AT714" s="18" t="str">
        <f t="shared" si="709"/>
        <v/>
      </c>
      <c r="AU714" s="18">
        <f t="shared" si="709"/>
        <v>43532.529493850139</v>
      </c>
      <c r="AV714" s="18" t="str">
        <f t="shared" si="709"/>
        <v/>
      </c>
      <c r="AW714" s="18" t="str">
        <f t="shared" si="709"/>
        <v/>
      </c>
      <c r="AX714" s="18" t="str">
        <f t="shared" si="709"/>
        <v/>
      </c>
      <c r="AY714" s="18" t="str">
        <f t="shared" si="709"/>
        <v/>
      </c>
      <c r="AZ714" s="18" t="str">
        <f t="shared" si="709"/>
        <v/>
      </c>
      <c r="BA714" s="18" t="str">
        <f t="shared" si="709"/>
        <v/>
      </c>
      <c r="BB714" s="18" t="str">
        <f t="shared" si="709"/>
        <v/>
      </c>
      <c r="BC714" s="18" t="str">
        <f t="shared" si="709"/>
        <v/>
      </c>
      <c r="BD714" s="18" t="str">
        <f t="shared" si="709"/>
        <v/>
      </c>
      <c r="BE714" s="18" t="str">
        <f t="shared" si="709"/>
        <v/>
      </c>
      <c r="BF714" s="18" t="str">
        <f t="shared" si="709"/>
        <v/>
      </c>
      <c r="BG714" s="18" t="str">
        <f t="shared" si="709"/>
        <v/>
      </c>
      <c r="BH714" s="18" t="str">
        <f t="shared" si="709"/>
        <v/>
      </c>
      <c r="BI714" s="18" t="str">
        <f t="shared" si="709"/>
        <v/>
      </c>
      <c r="BJ714" s="18" t="str">
        <f t="shared" si="709"/>
        <v/>
      </c>
      <c r="BK714" s="18" t="str">
        <f t="shared" si="709"/>
        <v/>
      </c>
      <c r="BL714" s="18" t="str">
        <f t="shared" si="709"/>
        <v/>
      </c>
      <c r="BM714" s="18" t="str">
        <f t="shared" si="709"/>
        <v/>
      </c>
      <c r="BN714" s="18" t="str">
        <f t="shared" si="709"/>
        <v/>
      </c>
      <c r="BO714" s="18" t="str">
        <f t="shared" si="709"/>
        <v/>
      </c>
      <c r="BP714" s="18" t="str">
        <f t="shared" si="709"/>
        <v/>
      </c>
      <c r="BQ714" s="18" t="str">
        <f t="shared" si="709"/>
        <v/>
      </c>
      <c r="BR714" s="18" t="str">
        <f t="shared" si="709"/>
        <v/>
      </c>
      <c r="BS714" s="18" t="str">
        <f t="shared" si="709"/>
        <v/>
      </c>
      <c r="BT714" s="18" t="str">
        <f t="shared" si="709"/>
        <v/>
      </c>
      <c r="BU714" s="18" t="str">
        <f t="shared" si="709"/>
        <v/>
      </c>
      <c r="BV714" s="18" t="str">
        <f t="shared" si="709"/>
        <v/>
      </c>
      <c r="BW714" s="18" t="str">
        <f t="shared" si="709"/>
        <v/>
      </c>
      <c r="BX714" s="18" t="str">
        <f t="shared" si="709"/>
        <v/>
      </c>
      <c r="BY714" s="18" t="str">
        <f t="shared" si="709"/>
        <v/>
      </c>
      <c r="BZ714" s="18" t="str">
        <f t="shared" si="709"/>
        <v/>
      </c>
      <c r="CA714" s="18" t="str">
        <f>IF(BY714&lt;&gt;"",BY714-LOOKUP(2,1/(LEN($AQ$1:AQ714)&gt;0),$AQ$1:AQ714),"")</f>
        <v/>
      </c>
    </row>
    <row r="715" spans="1:79" x14ac:dyDescent="0.25">
      <c r="A715" s="21">
        <v>62191</v>
      </c>
      <c r="B715" s="21">
        <v>1</v>
      </c>
      <c r="C715" s="22" t="s">
        <v>2328</v>
      </c>
      <c r="D715" s="21">
        <v>332</v>
      </c>
      <c r="E715" s="23">
        <v>0.52986111111111112</v>
      </c>
      <c r="F715" s="22" t="s">
        <v>1366</v>
      </c>
      <c r="G715" s="22" t="b">
        <v>1</v>
      </c>
      <c r="H715" s="24">
        <v>43532.530266203707</v>
      </c>
      <c r="I715" s="25" t="s">
        <v>489</v>
      </c>
      <c r="J715" s="22" t="s">
        <v>490</v>
      </c>
      <c r="K715" s="11">
        <v>0</v>
      </c>
      <c r="L715" s="11">
        <v>905</v>
      </c>
      <c r="M715" s="11">
        <v>1902</v>
      </c>
      <c r="N715" s="11">
        <v>1.6080363707260403E-9</v>
      </c>
      <c r="O715" s="11">
        <v>63</v>
      </c>
      <c r="P715" s="14">
        <v>0.85127797204901257</v>
      </c>
      <c r="Q715" s="11">
        <v>1469.6336588544241</v>
      </c>
      <c r="R715" s="15">
        <v>0.16917850288583122</v>
      </c>
      <c r="S715" s="11">
        <v>91.256730618054007</v>
      </c>
      <c r="T715" s="11">
        <v>46.000000066123903</v>
      </c>
      <c r="U715" s="11">
        <v>1.9838419671059704</v>
      </c>
      <c r="V715" s="11">
        <v>7.1418310815814934</v>
      </c>
      <c r="W715" s="22"/>
      <c r="X715" s="21">
        <v>0</v>
      </c>
      <c r="Y715" s="22">
        <v>0</v>
      </c>
      <c r="Z715" s="22">
        <v>0</v>
      </c>
      <c r="AA715" s="22">
        <v>0</v>
      </c>
      <c r="AB715" s="22">
        <v>0</v>
      </c>
      <c r="AC715" s="22">
        <v>0</v>
      </c>
      <c r="AD715" s="22">
        <v>0</v>
      </c>
      <c r="AE715" s="22">
        <v>0</v>
      </c>
      <c r="AF715" s="22">
        <v>1469.6336588544241</v>
      </c>
      <c r="AG715" s="21">
        <v>0</v>
      </c>
      <c r="AH715" s="22">
        <v>0</v>
      </c>
      <c r="AI715" s="22">
        <v>0</v>
      </c>
      <c r="AJ715" s="22">
        <v>1469.6336588544241</v>
      </c>
      <c r="AK715" s="22">
        <v>8570.3152119992501</v>
      </c>
      <c r="AL715" s="22">
        <v>0</v>
      </c>
      <c r="AM715" s="22">
        <v>37</v>
      </c>
      <c r="AN715" s="22">
        <v>0</v>
      </c>
      <c r="AO715" s="22">
        <v>0</v>
      </c>
      <c r="AQ715" s="18" t="str">
        <f t="shared" ref="AQ715:BZ715" si="710">IF(OR(AND(AQ$2&gt;$O714,AQ$2&lt;=$O715),AND(AQ$2&lt;=$O714,$O713&gt;$O714),AND(AQ$2&gt;$O715,$O716&lt;$O715)),$H714+((AQ$1-$Q714)/$U715/86000),"")</f>
        <v/>
      </c>
      <c r="AR715" s="18" t="str">
        <f t="shared" si="710"/>
        <v/>
      </c>
      <c r="AS715" s="18" t="str">
        <f t="shared" si="710"/>
        <v/>
      </c>
      <c r="AT715" s="18" t="str">
        <f t="shared" si="710"/>
        <v/>
      </c>
      <c r="AU715" s="18" t="str">
        <f t="shared" si="710"/>
        <v/>
      </c>
      <c r="AV715" s="18" t="str">
        <f t="shared" si="710"/>
        <v/>
      </c>
      <c r="AW715" s="18" t="str">
        <f t="shared" si="710"/>
        <v/>
      </c>
      <c r="AX715" s="18" t="str">
        <f t="shared" si="710"/>
        <v/>
      </c>
      <c r="AY715" s="18" t="str">
        <f t="shared" si="710"/>
        <v/>
      </c>
      <c r="AZ715" s="18" t="str">
        <f t="shared" si="710"/>
        <v/>
      </c>
      <c r="BA715" s="18" t="str">
        <f t="shared" si="710"/>
        <v/>
      </c>
      <c r="BB715" s="18" t="str">
        <f t="shared" si="710"/>
        <v/>
      </c>
      <c r="BC715" s="18" t="str">
        <f t="shared" si="710"/>
        <v/>
      </c>
      <c r="BD715" s="18" t="str">
        <f t="shared" si="710"/>
        <v/>
      </c>
      <c r="BE715" s="18" t="str">
        <f t="shared" si="710"/>
        <v/>
      </c>
      <c r="BF715" s="18" t="str">
        <f t="shared" si="710"/>
        <v/>
      </c>
      <c r="BG715" s="18" t="str">
        <f t="shared" si="710"/>
        <v/>
      </c>
      <c r="BH715" s="18" t="str">
        <f t="shared" si="710"/>
        <v/>
      </c>
      <c r="BI715" s="18" t="str">
        <f t="shared" si="710"/>
        <v/>
      </c>
      <c r="BJ715" s="18" t="str">
        <f t="shared" si="710"/>
        <v/>
      </c>
      <c r="BK715" s="18" t="str">
        <f t="shared" si="710"/>
        <v/>
      </c>
      <c r="BL715" s="18" t="str">
        <f t="shared" si="710"/>
        <v/>
      </c>
      <c r="BM715" s="18" t="str">
        <f t="shared" si="710"/>
        <v/>
      </c>
      <c r="BN715" s="18" t="str">
        <f t="shared" si="710"/>
        <v/>
      </c>
      <c r="BO715" s="18" t="str">
        <f t="shared" si="710"/>
        <v/>
      </c>
      <c r="BP715" s="18" t="str">
        <f t="shared" si="710"/>
        <v/>
      </c>
      <c r="BQ715" s="18" t="str">
        <f t="shared" si="710"/>
        <v/>
      </c>
      <c r="BR715" s="18" t="str">
        <f t="shared" si="710"/>
        <v/>
      </c>
      <c r="BS715" s="18" t="str">
        <f t="shared" si="710"/>
        <v/>
      </c>
      <c r="BT715" s="18" t="str">
        <f t="shared" si="710"/>
        <v/>
      </c>
      <c r="BU715" s="18" t="str">
        <f t="shared" si="710"/>
        <v/>
      </c>
      <c r="BV715" s="18" t="str">
        <f t="shared" si="710"/>
        <v/>
      </c>
      <c r="BW715" s="18" t="str">
        <f t="shared" si="710"/>
        <v/>
      </c>
      <c r="BX715" s="18" t="str">
        <f t="shared" si="710"/>
        <v/>
      </c>
      <c r="BY715" s="18" t="str">
        <f t="shared" si="710"/>
        <v/>
      </c>
      <c r="BZ715" s="18" t="str">
        <f t="shared" si="710"/>
        <v/>
      </c>
      <c r="CA715" s="18" t="str">
        <f>IF(BY715&lt;&gt;"",BY715-LOOKUP(2,1/(LEN($AQ$1:AQ715)&gt;0),$AQ$1:AQ715),"")</f>
        <v/>
      </c>
    </row>
    <row r="716" spans="1:79" x14ac:dyDescent="0.25">
      <c r="A716" s="21">
        <v>62192</v>
      </c>
      <c r="B716" s="21">
        <v>1</v>
      </c>
      <c r="C716" s="22" t="s">
        <v>2329</v>
      </c>
      <c r="D716" s="21">
        <v>332</v>
      </c>
      <c r="E716" s="23">
        <v>0.53055555555555556</v>
      </c>
      <c r="F716" s="22" t="s">
        <v>1366</v>
      </c>
      <c r="G716" s="22" t="b">
        <v>1</v>
      </c>
      <c r="H716" s="24">
        <v>43532.530787037038</v>
      </c>
      <c r="I716" s="25" t="s">
        <v>489</v>
      </c>
      <c r="J716" s="22" t="s">
        <v>490</v>
      </c>
      <c r="K716" s="11">
        <v>0</v>
      </c>
      <c r="L716" s="11">
        <v>906</v>
      </c>
      <c r="M716" s="11">
        <v>1906</v>
      </c>
      <c r="N716" s="11">
        <v>1.6080363707260403E-9</v>
      </c>
      <c r="O716" s="11">
        <v>63</v>
      </c>
      <c r="P716" s="14">
        <v>0.85127797204901257</v>
      </c>
      <c r="Q716" s="11">
        <v>1469.6336588544241</v>
      </c>
      <c r="R716" s="15">
        <v>0.16917850288583122</v>
      </c>
      <c r="S716" s="11">
        <v>0</v>
      </c>
      <c r="T716" s="11">
        <v>44.999999832361937</v>
      </c>
      <c r="U716" s="11">
        <v>0</v>
      </c>
      <c r="V716" s="11">
        <v>0</v>
      </c>
      <c r="W716" s="22"/>
      <c r="X716" s="21">
        <v>0</v>
      </c>
      <c r="Y716" s="22">
        <v>0.5</v>
      </c>
      <c r="Z716" s="22">
        <v>0</v>
      </c>
      <c r="AA716" s="22">
        <v>0</v>
      </c>
      <c r="AB716" s="22">
        <v>0</v>
      </c>
      <c r="AC716" s="22">
        <v>1</v>
      </c>
      <c r="AD716" s="22">
        <v>1</v>
      </c>
      <c r="AE716" s="22">
        <v>0</v>
      </c>
      <c r="AF716" s="22">
        <v>1469.6336588544241</v>
      </c>
      <c r="AG716" s="21">
        <v>0</v>
      </c>
      <c r="AH716" s="22">
        <v>0</v>
      </c>
      <c r="AI716" s="22">
        <v>0</v>
      </c>
      <c r="AJ716" s="22">
        <v>1469.6336588544241</v>
      </c>
      <c r="AK716" s="22">
        <v>8570.3152119992501</v>
      </c>
      <c r="AL716" s="22">
        <v>0</v>
      </c>
      <c r="AM716" s="22">
        <v>36</v>
      </c>
      <c r="AN716" s="22">
        <v>0</v>
      </c>
      <c r="AO716" s="22">
        <v>0</v>
      </c>
      <c r="AQ716" s="18" t="str">
        <f t="shared" ref="AQ716:BZ716" si="711">IF(OR(AND(AQ$2&gt;$O715,AQ$2&lt;=$O716),AND(AQ$2&lt;=$O715,$O714&gt;$O715),AND(AQ$2&gt;$O716,$O717&lt;$O716)),$H715+((AQ$1-$Q715)/$U716/86000),"")</f>
        <v/>
      </c>
      <c r="AR716" s="18" t="str">
        <f t="shared" si="711"/>
        <v/>
      </c>
      <c r="AS716" s="18" t="str">
        <f t="shared" si="711"/>
        <v/>
      </c>
      <c r="AT716" s="18" t="str">
        <f t="shared" si="711"/>
        <v/>
      </c>
      <c r="AU716" s="18" t="str">
        <f t="shared" si="711"/>
        <v/>
      </c>
      <c r="AV716" s="18" t="str">
        <f t="shared" si="711"/>
        <v/>
      </c>
      <c r="AW716" s="18" t="str">
        <f t="shared" si="711"/>
        <v/>
      </c>
      <c r="AX716" s="18" t="str">
        <f t="shared" si="711"/>
        <v/>
      </c>
      <c r="AY716" s="18" t="str">
        <f t="shared" si="711"/>
        <v/>
      </c>
      <c r="AZ716" s="18" t="str">
        <f t="shared" si="711"/>
        <v/>
      </c>
      <c r="BA716" s="18" t="str">
        <f t="shared" si="711"/>
        <v/>
      </c>
      <c r="BB716" s="18" t="str">
        <f t="shared" si="711"/>
        <v/>
      </c>
      <c r="BC716" s="18" t="str">
        <f t="shared" si="711"/>
        <v/>
      </c>
      <c r="BD716" s="18" t="str">
        <f t="shared" si="711"/>
        <v/>
      </c>
      <c r="BE716" s="18" t="str">
        <f t="shared" si="711"/>
        <v/>
      </c>
      <c r="BF716" s="18" t="str">
        <f t="shared" si="711"/>
        <v/>
      </c>
      <c r="BG716" s="18" t="str">
        <f t="shared" si="711"/>
        <v/>
      </c>
      <c r="BH716" s="18" t="str">
        <f t="shared" si="711"/>
        <v/>
      </c>
      <c r="BI716" s="18" t="str">
        <f t="shared" si="711"/>
        <v/>
      </c>
      <c r="BJ716" s="18" t="str">
        <f t="shared" si="711"/>
        <v/>
      </c>
      <c r="BK716" s="18" t="str">
        <f t="shared" si="711"/>
        <v/>
      </c>
      <c r="BL716" s="18" t="str">
        <f t="shared" si="711"/>
        <v/>
      </c>
      <c r="BM716" s="18" t="str">
        <f t="shared" si="711"/>
        <v/>
      </c>
      <c r="BN716" s="18" t="str">
        <f t="shared" si="711"/>
        <v/>
      </c>
      <c r="BO716" s="18" t="str">
        <f t="shared" si="711"/>
        <v/>
      </c>
      <c r="BP716" s="18" t="str">
        <f t="shared" si="711"/>
        <v/>
      </c>
      <c r="BQ716" s="18" t="str">
        <f t="shared" si="711"/>
        <v/>
      </c>
      <c r="BR716" s="18" t="str">
        <f t="shared" si="711"/>
        <v/>
      </c>
      <c r="BS716" s="18" t="str">
        <f t="shared" si="711"/>
        <v/>
      </c>
      <c r="BT716" s="18" t="str">
        <f t="shared" si="711"/>
        <v/>
      </c>
      <c r="BU716" s="18" t="str">
        <f t="shared" si="711"/>
        <v/>
      </c>
      <c r="BV716" s="18" t="str">
        <f t="shared" si="711"/>
        <v/>
      </c>
      <c r="BW716" s="18" t="str">
        <f t="shared" si="711"/>
        <v/>
      </c>
      <c r="BX716" s="18" t="str">
        <f t="shared" si="711"/>
        <v/>
      </c>
      <c r="BY716" s="18" t="str">
        <f t="shared" si="711"/>
        <v/>
      </c>
      <c r="BZ716" s="18" t="str">
        <f t="shared" si="711"/>
        <v/>
      </c>
      <c r="CA716" s="18" t="str">
        <f>IF(BY716&lt;&gt;"",BY716-LOOKUP(2,1/(LEN($AQ$1:AQ716)&gt;0),$AQ$1:AQ716),"")</f>
        <v/>
      </c>
    </row>
    <row r="717" spans="1:79" x14ac:dyDescent="0.25">
      <c r="A717" s="21">
        <v>62194</v>
      </c>
      <c r="B717" s="21">
        <v>1</v>
      </c>
      <c r="C717" s="22" t="s">
        <v>2331</v>
      </c>
      <c r="D717" s="21">
        <v>332</v>
      </c>
      <c r="E717" s="23">
        <v>0.53125</v>
      </c>
      <c r="F717" s="22" t="s">
        <v>1366</v>
      </c>
      <c r="G717" s="22" t="b">
        <v>1</v>
      </c>
      <c r="H717" s="24">
        <v>43532.531307870369</v>
      </c>
      <c r="I717" s="25" t="s">
        <v>135</v>
      </c>
      <c r="J717" s="22" t="s">
        <v>136</v>
      </c>
      <c r="K717" s="11">
        <v>0</v>
      </c>
      <c r="L717" s="11">
        <v>907</v>
      </c>
      <c r="M717" s="11">
        <v>1908</v>
      </c>
      <c r="N717" s="11">
        <v>7.2526518124504946E-10</v>
      </c>
      <c r="O717" s="11">
        <v>64</v>
      </c>
      <c r="P717" s="14">
        <v>0.32974159611791776</v>
      </c>
      <c r="Q717" s="11">
        <v>1502.8775172150249</v>
      </c>
      <c r="R717" s="15">
        <v>0.17300540638229786</v>
      </c>
      <c r="S717" s="11">
        <v>33.243858360600825</v>
      </c>
      <c r="T717" s="11">
        <v>44.999999832361937</v>
      </c>
      <c r="U717" s="11">
        <v>0.73875241076541887</v>
      </c>
      <c r="V717" s="11">
        <v>2.659508678755508</v>
      </c>
      <c r="W717" s="22"/>
      <c r="X717" s="21">
        <v>0</v>
      </c>
      <c r="Y717" s="22">
        <v>0</v>
      </c>
      <c r="Z717" s="22">
        <v>0</v>
      </c>
      <c r="AA717" s="22">
        <v>0</v>
      </c>
      <c r="AB717" s="22">
        <v>0</v>
      </c>
      <c r="AC717" s="22">
        <v>0</v>
      </c>
      <c r="AD717" s="22">
        <v>0</v>
      </c>
      <c r="AE717" s="22">
        <v>0</v>
      </c>
      <c r="AF717" s="22">
        <v>1502.8775172150249</v>
      </c>
      <c r="AG717" s="21">
        <v>0</v>
      </c>
      <c r="AH717" s="22">
        <v>0</v>
      </c>
      <c r="AI717" s="22">
        <v>0</v>
      </c>
      <c r="AJ717" s="22">
        <v>1502.8775172150249</v>
      </c>
      <c r="AK717" s="22">
        <v>8570.3152119992501</v>
      </c>
      <c r="AL717" s="22">
        <v>0</v>
      </c>
      <c r="AM717" s="22">
        <v>35</v>
      </c>
      <c r="AN717" s="22">
        <v>0</v>
      </c>
      <c r="AO717" s="22">
        <v>0</v>
      </c>
      <c r="AQ717" s="18" t="str">
        <f t="shared" ref="AQ717:BZ717" si="712">IF(OR(AND(AQ$2&gt;$O716,AQ$2&lt;=$O717),AND(AQ$2&lt;=$O716,$O715&gt;$O716),AND(AQ$2&gt;$O717,$O718&lt;$O717)),$H716+((AQ$1-$Q716)/$U717/86000),"")</f>
        <v/>
      </c>
      <c r="AR717" s="18" t="str">
        <f t="shared" si="712"/>
        <v/>
      </c>
      <c r="AS717" s="18" t="str">
        <f t="shared" si="712"/>
        <v/>
      </c>
      <c r="AT717" s="18" t="str">
        <f t="shared" si="712"/>
        <v/>
      </c>
      <c r="AU717" s="18" t="str">
        <f t="shared" si="712"/>
        <v/>
      </c>
      <c r="AV717" s="18">
        <f t="shared" si="712"/>
        <v>43532.530924159546</v>
      </c>
      <c r="AW717" s="18" t="str">
        <f t="shared" si="712"/>
        <v/>
      </c>
      <c r="AX717" s="18" t="str">
        <f t="shared" si="712"/>
        <v/>
      </c>
      <c r="AY717" s="18" t="str">
        <f t="shared" si="712"/>
        <v/>
      </c>
      <c r="AZ717" s="18" t="str">
        <f t="shared" si="712"/>
        <v/>
      </c>
      <c r="BA717" s="18" t="str">
        <f t="shared" si="712"/>
        <v/>
      </c>
      <c r="BB717" s="18" t="str">
        <f t="shared" si="712"/>
        <v/>
      </c>
      <c r="BC717" s="18" t="str">
        <f t="shared" si="712"/>
        <v/>
      </c>
      <c r="BD717" s="18" t="str">
        <f t="shared" si="712"/>
        <v/>
      </c>
      <c r="BE717" s="18" t="str">
        <f t="shared" si="712"/>
        <v/>
      </c>
      <c r="BF717" s="18" t="str">
        <f t="shared" si="712"/>
        <v/>
      </c>
      <c r="BG717" s="18" t="str">
        <f t="shared" si="712"/>
        <v/>
      </c>
      <c r="BH717" s="18" t="str">
        <f t="shared" si="712"/>
        <v/>
      </c>
      <c r="BI717" s="18" t="str">
        <f t="shared" si="712"/>
        <v/>
      </c>
      <c r="BJ717" s="18" t="str">
        <f t="shared" si="712"/>
        <v/>
      </c>
      <c r="BK717" s="18" t="str">
        <f t="shared" si="712"/>
        <v/>
      </c>
      <c r="BL717" s="18" t="str">
        <f t="shared" si="712"/>
        <v/>
      </c>
      <c r="BM717" s="18" t="str">
        <f t="shared" si="712"/>
        <v/>
      </c>
      <c r="BN717" s="18" t="str">
        <f t="shared" si="712"/>
        <v/>
      </c>
      <c r="BO717" s="18" t="str">
        <f t="shared" si="712"/>
        <v/>
      </c>
      <c r="BP717" s="18" t="str">
        <f t="shared" si="712"/>
        <v/>
      </c>
      <c r="BQ717" s="18" t="str">
        <f t="shared" si="712"/>
        <v/>
      </c>
      <c r="BR717" s="18" t="str">
        <f t="shared" si="712"/>
        <v/>
      </c>
      <c r="BS717" s="18" t="str">
        <f t="shared" si="712"/>
        <v/>
      </c>
      <c r="BT717" s="18" t="str">
        <f t="shared" si="712"/>
        <v/>
      </c>
      <c r="BU717" s="18" t="str">
        <f t="shared" si="712"/>
        <v/>
      </c>
      <c r="BV717" s="18" t="str">
        <f t="shared" si="712"/>
        <v/>
      </c>
      <c r="BW717" s="18" t="str">
        <f t="shared" si="712"/>
        <v/>
      </c>
      <c r="BX717" s="18" t="str">
        <f t="shared" si="712"/>
        <v/>
      </c>
      <c r="BY717" s="18" t="str">
        <f t="shared" si="712"/>
        <v/>
      </c>
      <c r="BZ717" s="18" t="str">
        <f t="shared" si="712"/>
        <v/>
      </c>
      <c r="CA717" s="18" t="str">
        <f>IF(BY717&lt;&gt;"",BY717-LOOKUP(2,1/(LEN($AQ$1:AQ717)&gt;0),$AQ$1:AQ717),"")</f>
        <v/>
      </c>
    </row>
    <row r="718" spans="1:79" x14ac:dyDescent="0.25">
      <c r="A718" s="21">
        <v>62196</v>
      </c>
      <c r="B718" s="21">
        <v>1</v>
      </c>
      <c r="C718" s="22" t="s">
        <v>2333</v>
      </c>
      <c r="D718" s="21">
        <v>332</v>
      </c>
      <c r="E718" s="23">
        <v>0.53194444444444444</v>
      </c>
      <c r="F718" s="22" t="s">
        <v>1366</v>
      </c>
      <c r="G718" s="22" t="b">
        <v>1</v>
      </c>
      <c r="H718" s="24">
        <v>43532.531828703701</v>
      </c>
      <c r="I718" s="25" t="s">
        <v>453</v>
      </c>
      <c r="J718" s="22" t="s">
        <v>454</v>
      </c>
      <c r="K718" s="11">
        <v>0</v>
      </c>
      <c r="L718" s="11">
        <v>908</v>
      </c>
      <c r="M718" s="11">
        <v>1912</v>
      </c>
      <c r="N718" s="11">
        <v>2.0118307020311477E-10</v>
      </c>
      <c r="O718" s="11">
        <v>64</v>
      </c>
      <c r="P718" s="14">
        <v>0.77658043482813155</v>
      </c>
      <c r="Q718" s="11">
        <v>1536.1214045029551</v>
      </c>
      <c r="R718" s="15">
        <v>0.176832313208766</v>
      </c>
      <c r="S718" s="11">
        <v>33.243887287930193</v>
      </c>
      <c r="T718" s="11">
        <v>44.999999832361937</v>
      </c>
      <c r="U718" s="11">
        <v>0.73875305359496279</v>
      </c>
      <c r="V718" s="11">
        <v>2.6595109929418661</v>
      </c>
      <c r="W718" s="22"/>
      <c r="X718" s="21">
        <v>0</v>
      </c>
      <c r="Y718" s="22">
        <v>0</v>
      </c>
      <c r="Z718" s="22">
        <v>0</v>
      </c>
      <c r="AA718" s="22">
        <v>0</v>
      </c>
      <c r="AB718" s="22">
        <v>0</v>
      </c>
      <c r="AC718" s="22">
        <v>0</v>
      </c>
      <c r="AD718" s="22">
        <v>0</v>
      </c>
      <c r="AE718" s="22">
        <v>0</v>
      </c>
      <c r="AF718" s="22">
        <v>1536.1214045029551</v>
      </c>
      <c r="AG718" s="21">
        <v>0</v>
      </c>
      <c r="AH718" s="22">
        <v>0</v>
      </c>
      <c r="AI718" s="22">
        <v>0</v>
      </c>
      <c r="AJ718" s="22">
        <v>1536.1214045029551</v>
      </c>
      <c r="AK718" s="22">
        <v>8570.3152119992501</v>
      </c>
      <c r="AL718" s="22">
        <v>0</v>
      </c>
      <c r="AM718" s="22">
        <v>34</v>
      </c>
      <c r="AN718" s="22">
        <v>0</v>
      </c>
      <c r="AO718" s="22">
        <v>0</v>
      </c>
      <c r="AQ718" s="18" t="str">
        <f t="shared" ref="AQ718:BZ718" si="713">IF(OR(AND(AQ$2&gt;$O717,AQ$2&lt;=$O718),AND(AQ$2&lt;=$O717,$O716&gt;$O717),AND(AQ$2&gt;$O718,$O719&lt;$O718)),$H717+((AQ$1-$Q717)/$U718/86000),"")</f>
        <v/>
      </c>
      <c r="AR718" s="18" t="str">
        <f t="shared" si="713"/>
        <v/>
      </c>
      <c r="AS718" s="18" t="str">
        <f t="shared" si="713"/>
        <v/>
      </c>
      <c r="AT718" s="18" t="str">
        <f t="shared" si="713"/>
        <v/>
      </c>
      <c r="AU718" s="18" t="str">
        <f t="shared" si="713"/>
        <v/>
      </c>
      <c r="AV718" s="18" t="str">
        <f t="shared" si="713"/>
        <v/>
      </c>
      <c r="AW718" s="18" t="str">
        <f t="shared" si="713"/>
        <v/>
      </c>
      <c r="AX718" s="18" t="str">
        <f t="shared" si="713"/>
        <v/>
      </c>
      <c r="AY718" s="18" t="str">
        <f t="shared" si="713"/>
        <v/>
      </c>
      <c r="AZ718" s="18" t="str">
        <f t="shared" si="713"/>
        <v/>
      </c>
      <c r="BA718" s="18" t="str">
        <f t="shared" si="713"/>
        <v/>
      </c>
      <c r="BB718" s="18" t="str">
        <f t="shared" si="713"/>
        <v/>
      </c>
      <c r="BC718" s="18" t="str">
        <f t="shared" si="713"/>
        <v/>
      </c>
      <c r="BD718" s="18" t="str">
        <f t="shared" si="713"/>
        <v/>
      </c>
      <c r="BE718" s="18" t="str">
        <f t="shared" si="713"/>
        <v/>
      </c>
      <c r="BF718" s="18" t="str">
        <f t="shared" si="713"/>
        <v/>
      </c>
      <c r="BG718" s="18" t="str">
        <f t="shared" si="713"/>
        <v/>
      </c>
      <c r="BH718" s="18" t="str">
        <f t="shared" si="713"/>
        <v/>
      </c>
      <c r="BI718" s="18" t="str">
        <f t="shared" si="713"/>
        <v/>
      </c>
      <c r="BJ718" s="18" t="str">
        <f t="shared" si="713"/>
        <v/>
      </c>
      <c r="BK718" s="18" t="str">
        <f t="shared" si="713"/>
        <v/>
      </c>
      <c r="BL718" s="18" t="str">
        <f t="shared" si="713"/>
        <v/>
      </c>
      <c r="BM718" s="18" t="str">
        <f t="shared" si="713"/>
        <v/>
      </c>
      <c r="BN718" s="18" t="str">
        <f t="shared" si="713"/>
        <v/>
      </c>
      <c r="BO718" s="18" t="str">
        <f t="shared" si="713"/>
        <v/>
      </c>
      <c r="BP718" s="18" t="str">
        <f t="shared" si="713"/>
        <v/>
      </c>
      <c r="BQ718" s="18" t="str">
        <f t="shared" si="713"/>
        <v/>
      </c>
      <c r="BR718" s="18" t="str">
        <f t="shared" si="713"/>
        <v/>
      </c>
      <c r="BS718" s="18" t="str">
        <f t="shared" si="713"/>
        <v/>
      </c>
      <c r="BT718" s="18" t="str">
        <f t="shared" si="713"/>
        <v/>
      </c>
      <c r="BU718" s="18" t="str">
        <f t="shared" si="713"/>
        <v/>
      </c>
      <c r="BV718" s="18" t="str">
        <f t="shared" si="713"/>
        <v/>
      </c>
      <c r="BW718" s="18" t="str">
        <f t="shared" si="713"/>
        <v/>
      </c>
      <c r="BX718" s="18" t="str">
        <f t="shared" si="713"/>
        <v/>
      </c>
      <c r="BY718" s="18" t="str">
        <f t="shared" si="713"/>
        <v/>
      </c>
      <c r="BZ718" s="18" t="str">
        <f t="shared" si="713"/>
        <v/>
      </c>
      <c r="CA718" s="18" t="str">
        <f>IF(BY718&lt;&gt;"",BY718-LOOKUP(2,1/(LEN($AQ$1:AQ718)&gt;0),$AQ$1:AQ718),"")</f>
        <v/>
      </c>
    </row>
    <row r="719" spans="1:79" x14ac:dyDescent="0.25">
      <c r="A719" s="21">
        <v>62197</v>
      </c>
      <c r="B719" s="21">
        <v>1</v>
      </c>
      <c r="C719" s="22" t="s">
        <v>2334</v>
      </c>
      <c r="D719" s="21">
        <v>332</v>
      </c>
      <c r="E719" s="23">
        <v>0.53194444444444444</v>
      </c>
      <c r="F719" s="22" t="s">
        <v>1366</v>
      </c>
      <c r="G719" s="22" t="b">
        <v>1</v>
      </c>
      <c r="H719" s="24">
        <v>43532.532349537039</v>
      </c>
      <c r="I719" s="25" t="s">
        <v>453</v>
      </c>
      <c r="J719" s="22" t="s">
        <v>454</v>
      </c>
      <c r="K719" s="11">
        <v>0</v>
      </c>
      <c r="L719" s="11">
        <v>909</v>
      </c>
      <c r="M719" s="11">
        <v>1915</v>
      </c>
      <c r="N719" s="11">
        <v>2.0118307020311477E-10</v>
      </c>
      <c r="O719" s="11">
        <v>64</v>
      </c>
      <c r="P719" s="14">
        <v>0.77658043482813155</v>
      </c>
      <c r="Q719" s="11">
        <v>1536.1214045029551</v>
      </c>
      <c r="R719" s="15">
        <v>0.176832313208766</v>
      </c>
      <c r="S719" s="11">
        <v>0</v>
      </c>
      <c r="T719" s="11">
        <v>45.000000461004674</v>
      </c>
      <c r="U719" s="11">
        <v>0</v>
      </c>
      <c r="V719" s="11">
        <v>0</v>
      </c>
      <c r="W719" s="22"/>
      <c r="X719" s="21">
        <v>0</v>
      </c>
      <c r="Y719" s="22">
        <v>0.5</v>
      </c>
      <c r="Z719" s="22">
        <v>0</v>
      </c>
      <c r="AA719" s="22">
        <v>0</v>
      </c>
      <c r="AB719" s="22">
        <v>0</v>
      </c>
      <c r="AC719" s="22">
        <v>1</v>
      </c>
      <c r="AD719" s="22">
        <v>1</v>
      </c>
      <c r="AE719" s="22">
        <v>0</v>
      </c>
      <c r="AF719" s="22">
        <v>1536.1214045029551</v>
      </c>
      <c r="AG719" s="21">
        <v>0</v>
      </c>
      <c r="AH719" s="22">
        <v>0</v>
      </c>
      <c r="AI719" s="22">
        <v>0</v>
      </c>
      <c r="AJ719" s="22">
        <v>1536.1214045029551</v>
      </c>
      <c r="AK719" s="22">
        <v>8570.3152119992501</v>
      </c>
      <c r="AL719" s="22">
        <v>0</v>
      </c>
      <c r="AM719" s="22">
        <v>33</v>
      </c>
      <c r="AN719" s="22">
        <v>0</v>
      </c>
      <c r="AO719" s="22">
        <v>0</v>
      </c>
      <c r="AQ719" s="18" t="str">
        <f t="shared" ref="AQ719:BZ719" si="714">IF(OR(AND(AQ$2&gt;$O718,AQ$2&lt;=$O719),AND(AQ$2&lt;=$O718,$O717&gt;$O718),AND(AQ$2&gt;$O719,$O720&lt;$O719)),$H718+((AQ$1-$Q718)/$U719/86000),"")</f>
        <v/>
      </c>
      <c r="AR719" s="18" t="str">
        <f t="shared" si="714"/>
        <v/>
      </c>
      <c r="AS719" s="18" t="str">
        <f t="shared" si="714"/>
        <v/>
      </c>
      <c r="AT719" s="18" t="str">
        <f t="shared" si="714"/>
        <v/>
      </c>
      <c r="AU719" s="18" t="str">
        <f t="shared" si="714"/>
        <v/>
      </c>
      <c r="AV719" s="18" t="str">
        <f t="shared" si="714"/>
        <v/>
      </c>
      <c r="AW719" s="18" t="str">
        <f t="shared" si="714"/>
        <v/>
      </c>
      <c r="AX719" s="18" t="str">
        <f t="shared" si="714"/>
        <v/>
      </c>
      <c r="AY719" s="18" t="str">
        <f t="shared" si="714"/>
        <v/>
      </c>
      <c r="AZ719" s="18" t="str">
        <f t="shared" si="714"/>
        <v/>
      </c>
      <c r="BA719" s="18" t="str">
        <f t="shared" si="714"/>
        <v/>
      </c>
      <c r="BB719" s="18" t="str">
        <f t="shared" si="714"/>
        <v/>
      </c>
      <c r="BC719" s="18" t="str">
        <f t="shared" si="714"/>
        <v/>
      </c>
      <c r="BD719" s="18" t="str">
        <f t="shared" si="714"/>
        <v/>
      </c>
      <c r="BE719" s="18" t="str">
        <f t="shared" si="714"/>
        <v/>
      </c>
      <c r="BF719" s="18" t="str">
        <f t="shared" si="714"/>
        <v/>
      </c>
      <c r="BG719" s="18" t="str">
        <f t="shared" si="714"/>
        <v/>
      </c>
      <c r="BH719" s="18" t="str">
        <f t="shared" si="714"/>
        <v/>
      </c>
      <c r="BI719" s="18" t="str">
        <f t="shared" si="714"/>
        <v/>
      </c>
      <c r="BJ719" s="18" t="str">
        <f t="shared" si="714"/>
        <v/>
      </c>
      <c r="BK719" s="18" t="str">
        <f t="shared" si="714"/>
        <v/>
      </c>
      <c r="BL719" s="18" t="str">
        <f t="shared" si="714"/>
        <v/>
      </c>
      <c r="BM719" s="18" t="str">
        <f t="shared" si="714"/>
        <v/>
      </c>
      <c r="BN719" s="18" t="str">
        <f t="shared" si="714"/>
        <v/>
      </c>
      <c r="BO719" s="18" t="str">
        <f t="shared" si="714"/>
        <v/>
      </c>
      <c r="BP719" s="18" t="str">
        <f t="shared" si="714"/>
        <v/>
      </c>
      <c r="BQ719" s="18" t="str">
        <f t="shared" si="714"/>
        <v/>
      </c>
      <c r="BR719" s="18" t="str">
        <f t="shared" si="714"/>
        <v/>
      </c>
      <c r="BS719" s="18" t="str">
        <f t="shared" si="714"/>
        <v/>
      </c>
      <c r="BT719" s="18" t="str">
        <f t="shared" si="714"/>
        <v/>
      </c>
      <c r="BU719" s="18" t="str">
        <f t="shared" si="714"/>
        <v/>
      </c>
      <c r="BV719" s="18" t="str">
        <f t="shared" si="714"/>
        <v/>
      </c>
      <c r="BW719" s="18" t="str">
        <f t="shared" si="714"/>
        <v/>
      </c>
      <c r="BX719" s="18" t="str">
        <f t="shared" si="714"/>
        <v/>
      </c>
      <c r="BY719" s="18" t="str">
        <f t="shared" si="714"/>
        <v/>
      </c>
      <c r="BZ719" s="18" t="str">
        <f t="shared" si="714"/>
        <v/>
      </c>
      <c r="CA719" s="18" t="str">
        <f>IF(BY719&lt;&gt;"",BY719-LOOKUP(2,1/(LEN($AQ$1:AQ719)&gt;0),$AQ$1:AQ719),"")</f>
        <v/>
      </c>
    </row>
    <row r="720" spans="1:79" x14ac:dyDescent="0.25">
      <c r="A720" s="21">
        <v>62199</v>
      </c>
      <c r="B720" s="21">
        <v>1</v>
      </c>
      <c r="C720" s="22" t="s">
        <v>2336</v>
      </c>
      <c r="D720" s="21">
        <v>332</v>
      </c>
      <c r="E720" s="23">
        <v>0.53263888888888888</v>
      </c>
      <c r="F720" s="22" t="s">
        <v>1366</v>
      </c>
      <c r="G720" s="22" t="b">
        <v>1</v>
      </c>
      <c r="H720" s="24">
        <v>43532.532870370371</v>
      </c>
      <c r="I720" s="25" t="s">
        <v>435</v>
      </c>
      <c r="J720" s="22" t="s">
        <v>436</v>
      </c>
      <c r="K720" s="11">
        <v>0</v>
      </c>
      <c r="L720" s="11">
        <v>910</v>
      </c>
      <c r="M720" s="11">
        <v>1918</v>
      </c>
      <c r="N720" s="11">
        <v>3.1974423109204508E-12</v>
      </c>
      <c r="O720" s="11">
        <v>67</v>
      </c>
      <c r="P720" s="14">
        <v>0.4999999473376624</v>
      </c>
      <c r="Q720" s="11">
        <v>1609.9482410695814</v>
      </c>
      <c r="R720" s="15">
        <v>0.18533097109393898</v>
      </c>
      <c r="S720" s="11">
        <v>73.826836566626298</v>
      </c>
      <c r="T720" s="11">
        <v>44.999999832361937</v>
      </c>
      <c r="U720" s="11">
        <v>1.6405963742589489</v>
      </c>
      <c r="V720" s="11">
        <v>5.9061469473322159</v>
      </c>
      <c r="W720" s="22"/>
      <c r="X720" s="21">
        <v>0</v>
      </c>
      <c r="Y720" s="22">
        <v>0</v>
      </c>
      <c r="Z720" s="22">
        <v>0</v>
      </c>
      <c r="AA720" s="22">
        <v>0</v>
      </c>
      <c r="AB720" s="22">
        <v>0</v>
      </c>
      <c r="AC720" s="22">
        <v>0</v>
      </c>
      <c r="AD720" s="22">
        <v>0</v>
      </c>
      <c r="AE720" s="22">
        <v>0</v>
      </c>
      <c r="AF720" s="22">
        <v>1609.9482410695814</v>
      </c>
      <c r="AG720" s="21">
        <v>0</v>
      </c>
      <c r="AH720" s="22">
        <v>0</v>
      </c>
      <c r="AI720" s="22">
        <v>0</v>
      </c>
      <c r="AJ720" s="22">
        <v>1609.9482410695814</v>
      </c>
      <c r="AK720" s="22">
        <v>8570.3152119992501</v>
      </c>
      <c r="AL720" s="22">
        <v>0</v>
      </c>
      <c r="AM720" s="22">
        <v>32</v>
      </c>
      <c r="AN720" s="22">
        <v>0</v>
      </c>
      <c r="AO720" s="22">
        <v>0</v>
      </c>
      <c r="AQ720" s="18" t="str">
        <f t="shared" ref="AQ720:BZ720" si="715">IF(OR(AND(AQ$2&gt;$O719,AQ$2&lt;=$O720),AND(AQ$2&lt;=$O719,$O718&gt;$O719),AND(AQ$2&gt;$O720,$O721&lt;$O720)),$H719+((AQ$1-$Q719)/$U720/86000),"")</f>
        <v/>
      </c>
      <c r="AR720" s="18" t="str">
        <f t="shared" si="715"/>
        <v/>
      </c>
      <c r="AS720" s="18" t="str">
        <f t="shared" si="715"/>
        <v/>
      </c>
      <c r="AT720" s="18" t="str">
        <f t="shared" si="715"/>
        <v/>
      </c>
      <c r="AU720" s="18" t="str">
        <f t="shared" si="715"/>
        <v/>
      </c>
      <c r="AV720" s="18" t="str">
        <f t="shared" si="715"/>
        <v/>
      </c>
      <c r="AW720" s="18" t="str">
        <f t="shared" si="715"/>
        <v/>
      </c>
      <c r="AX720" s="18" t="str">
        <f t="shared" si="715"/>
        <v/>
      </c>
      <c r="AY720" s="18" t="str">
        <f t="shared" si="715"/>
        <v/>
      </c>
      <c r="AZ720" s="18" t="str">
        <f t="shared" si="715"/>
        <v/>
      </c>
      <c r="BA720" s="18" t="str">
        <f t="shared" si="715"/>
        <v/>
      </c>
      <c r="BB720" s="18" t="str">
        <f t="shared" si="715"/>
        <v/>
      </c>
      <c r="BC720" s="18" t="str">
        <f t="shared" si="715"/>
        <v/>
      </c>
      <c r="BD720" s="18" t="str">
        <f t="shared" si="715"/>
        <v/>
      </c>
      <c r="BE720" s="18" t="str">
        <f t="shared" si="715"/>
        <v/>
      </c>
      <c r="BF720" s="18" t="str">
        <f t="shared" si="715"/>
        <v/>
      </c>
      <c r="BG720" s="18" t="str">
        <f t="shared" si="715"/>
        <v/>
      </c>
      <c r="BH720" s="18" t="str">
        <f t="shared" si="715"/>
        <v/>
      </c>
      <c r="BI720" s="18" t="str">
        <f t="shared" si="715"/>
        <v/>
      </c>
      <c r="BJ720" s="18" t="str">
        <f t="shared" si="715"/>
        <v/>
      </c>
      <c r="BK720" s="18" t="str">
        <f t="shared" si="715"/>
        <v/>
      </c>
      <c r="BL720" s="18" t="str">
        <f t="shared" si="715"/>
        <v/>
      </c>
      <c r="BM720" s="18" t="str">
        <f t="shared" si="715"/>
        <v/>
      </c>
      <c r="BN720" s="18" t="str">
        <f t="shared" si="715"/>
        <v/>
      </c>
      <c r="BO720" s="18" t="str">
        <f t="shared" si="715"/>
        <v/>
      </c>
      <c r="BP720" s="18" t="str">
        <f t="shared" si="715"/>
        <v/>
      </c>
      <c r="BQ720" s="18" t="str">
        <f t="shared" si="715"/>
        <v/>
      </c>
      <c r="BR720" s="18" t="str">
        <f t="shared" si="715"/>
        <v/>
      </c>
      <c r="BS720" s="18" t="str">
        <f t="shared" si="715"/>
        <v/>
      </c>
      <c r="BT720" s="18" t="str">
        <f t="shared" si="715"/>
        <v/>
      </c>
      <c r="BU720" s="18" t="str">
        <f t="shared" si="715"/>
        <v/>
      </c>
      <c r="BV720" s="18" t="str">
        <f t="shared" si="715"/>
        <v/>
      </c>
      <c r="BW720" s="18" t="str">
        <f t="shared" si="715"/>
        <v/>
      </c>
      <c r="BX720" s="18" t="str">
        <f t="shared" si="715"/>
        <v/>
      </c>
      <c r="BY720" s="18" t="str">
        <f t="shared" si="715"/>
        <v/>
      </c>
      <c r="BZ720" s="18" t="str">
        <f t="shared" si="715"/>
        <v/>
      </c>
      <c r="CA720" s="18" t="str">
        <f>IF(BY720&lt;&gt;"",BY720-LOOKUP(2,1/(LEN($AQ$1:AQ720)&gt;0),$AQ$1:AQ720),"")</f>
        <v/>
      </c>
    </row>
    <row r="721" spans="1:79" x14ac:dyDescent="0.25">
      <c r="A721" s="21">
        <v>62200</v>
      </c>
      <c r="B721" s="21">
        <v>1</v>
      </c>
      <c r="C721" s="22" t="s">
        <v>2337</v>
      </c>
      <c r="D721" s="21">
        <v>332</v>
      </c>
      <c r="E721" s="23">
        <v>0.53333333333333333</v>
      </c>
      <c r="F721" s="22" t="s">
        <v>1366</v>
      </c>
      <c r="G721" s="22" t="b">
        <v>1</v>
      </c>
      <c r="H721" s="24">
        <v>43532.533391203702</v>
      </c>
      <c r="I721" s="25" t="s">
        <v>333</v>
      </c>
      <c r="J721" s="22" t="s">
        <v>334</v>
      </c>
      <c r="K721" s="11">
        <v>0</v>
      </c>
      <c r="L721" s="11">
        <v>911</v>
      </c>
      <c r="M721" s="11">
        <v>1921</v>
      </c>
      <c r="N721" s="11">
        <v>1.3947953902970767E-11</v>
      </c>
      <c r="O721" s="11">
        <v>68</v>
      </c>
      <c r="P721" s="14">
        <v>0.74999993956517719</v>
      </c>
      <c r="Q721" s="11">
        <v>1671.0343337393283</v>
      </c>
      <c r="R721" s="15">
        <v>0.19236296416428592</v>
      </c>
      <c r="S721" s="11">
        <v>61.086092669746904</v>
      </c>
      <c r="T721" s="11">
        <v>44.999999832361937</v>
      </c>
      <c r="U721" s="11">
        <v>1.3574687310513407</v>
      </c>
      <c r="V721" s="11">
        <v>4.8868874317848263</v>
      </c>
      <c r="W721" s="22"/>
      <c r="X721" s="21">
        <v>0</v>
      </c>
      <c r="Y721" s="22">
        <v>0</v>
      </c>
      <c r="Z721" s="22">
        <v>0</v>
      </c>
      <c r="AA721" s="22">
        <v>0</v>
      </c>
      <c r="AB721" s="22">
        <v>0</v>
      </c>
      <c r="AC721" s="22">
        <v>0</v>
      </c>
      <c r="AD721" s="22">
        <v>0</v>
      </c>
      <c r="AE721" s="22">
        <v>0</v>
      </c>
      <c r="AF721" s="22">
        <v>1671.0343337393283</v>
      </c>
      <c r="AG721" s="21">
        <v>0</v>
      </c>
      <c r="AH721" s="22">
        <v>0</v>
      </c>
      <c r="AI721" s="22">
        <v>0</v>
      </c>
      <c r="AJ721" s="22">
        <v>1671.0343337393283</v>
      </c>
      <c r="AK721" s="22">
        <v>8570.3152119992501</v>
      </c>
      <c r="AL721" s="22">
        <v>0</v>
      </c>
      <c r="AM721" s="22">
        <v>31</v>
      </c>
      <c r="AN721" s="22">
        <v>0</v>
      </c>
      <c r="AO721" s="22">
        <v>0</v>
      </c>
      <c r="AQ721" s="18" t="str">
        <f t="shared" ref="AQ721:BZ721" si="716">IF(OR(AND(AQ$2&gt;$O720,AQ$2&lt;=$O721),AND(AQ$2&lt;=$O720,$O719&gt;$O720),AND(AQ$2&gt;$O721,$O722&lt;$O721)),$H720+((AQ$1-$Q720)/$U721/86000),"")</f>
        <v/>
      </c>
      <c r="AR721" s="18" t="str">
        <f t="shared" si="716"/>
        <v/>
      </c>
      <c r="AS721" s="18" t="str">
        <f t="shared" si="716"/>
        <v/>
      </c>
      <c r="AT721" s="18" t="str">
        <f t="shared" si="716"/>
        <v/>
      </c>
      <c r="AU721" s="18" t="str">
        <f t="shared" si="716"/>
        <v/>
      </c>
      <c r="AV721" s="18" t="str">
        <f t="shared" si="716"/>
        <v/>
      </c>
      <c r="AW721" s="18" t="str">
        <f t="shared" si="716"/>
        <v/>
      </c>
      <c r="AX721" s="18" t="str">
        <f t="shared" si="716"/>
        <v/>
      </c>
      <c r="AY721" s="18" t="str">
        <f t="shared" si="716"/>
        <v/>
      </c>
      <c r="AZ721" s="18" t="str">
        <f t="shared" si="716"/>
        <v/>
      </c>
      <c r="BA721" s="18" t="str">
        <f t="shared" si="716"/>
        <v/>
      </c>
      <c r="BB721" s="18" t="str">
        <f t="shared" si="716"/>
        <v/>
      </c>
      <c r="BC721" s="18" t="str">
        <f t="shared" si="716"/>
        <v/>
      </c>
      <c r="BD721" s="18" t="str">
        <f t="shared" si="716"/>
        <v/>
      </c>
      <c r="BE721" s="18" t="str">
        <f t="shared" si="716"/>
        <v/>
      </c>
      <c r="BF721" s="18" t="str">
        <f t="shared" si="716"/>
        <v/>
      </c>
      <c r="BG721" s="18" t="str">
        <f t="shared" si="716"/>
        <v/>
      </c>
      <c r="BH721" s="18" t="str">
        <f t="shared" si="716"/>
        <v/>
      </c>
      <c r="BI721" s="18" t="str">
        <f t="shared" si="716"/>
        <v/>
      </c>
      <c r="BJ721" s="18" t="str">
        <f t="shared" si="716"/>
        <v/>
      </c>
      <c r="BK721" s="18" t="str">
        <f t="shared" si="716"/>
        <v/>
      </c>
      <c r="BL721" s="18" t="str">
        <f t="shared" si="716"/>
        <v/>
      </c>
      <c r="BM721" s="18" t="str">
        <f t="shared" si="716"/>
        <v/>
      </c>
      <c r="BN721" s="18" t="str">
        <f t="shared" si="716"/>
        <v/>
      </c>
      <c r="BO721" s="18" t="str">
        <f t="shared" si="716"/>
        <v/>
      </c>
      <c r="BP721" s="18" t="str">
        <f t="shared" si="716"/>
        <v/>
      </c>
      <c r="BQ721" s="18" t="str">
        <f t="shared" si="716"/>
        <v/>
      </c>
      <c r="BR721" s="18" t="str">
        <f t="shared" si="716"/>
        <v/>
      </c>
      <c r="BS721" s="18" t="str">
        <f t="shared" si="716"/>
        <v/>
      </c>
      <c r="BT721" s="18" t="str">
        <f t="shared" si="716"/>
        <v/>
      </c>
      <c r="BU721" s="18" t="str">
        <f t="shared" si="716"/>
        <v/>
      </c>
      <c r="BV721" s="18" t="str">
        <f t="shared" si="716"/>
        <v/>
      </c>
      <c r="BW721" s="18" t="str">
        <f t="shared" si="716"/>
        <v/>
      </c>
      <c r="BX721" s="18" t="str">
        <f t="shared" si="716"/>
        <v/>
      </c>
      <c r="BY721" s="18" t="str">
        <f t="shared" si="716"/>
        <v/>
      </c>
      <c r="BZ721" s="18" t="str">
        <f t="shared" si="716"/>
        <v/>
      </c>
      <c r="CA721" s="18" t="str">
        <f>IF(BY721&lt;&gt;"",BY721-LOOKUP(2,1/(LEN($AQ$1:AQ721)&gt;0),$AQ$1:AQ721),"")</f>
        <v/>
      </c>
    </row>
    <row r="722" spans="1:79" x14ac:dyDescent="0.25">
      <c r="A722" s="21">
        <v>62202</v>
      </c>
      <c r="B722" s="21">
        <v>1</v>
      </c>
      <c r="C722" s="22" t="s">
        <v>2339</v>
      </c>
      <c r="D722" s="21">
        <v>332</v>
      </c>
      <c r="E722" s="23">
        <v>0.53402777777777777</v>
      </c>
      <c r="F722" s="22" t="s">
        <v>1366</v>
      </c>
      <c r="G722" s="22" t="b">
        <v>1</v>
      </c>
      <c r="H722" s="24">
        <v>43532.533912037034</v>
      </c>
      <c r="I722" s="25" t="s">
        <v>203</v>
      </c>
      <c r="J722" s="22" t="s">
        <v>204</v>
      </c>
      <c r="K722" s="11">
        <v>0</v>
      </c>
      <c r="L722" s="11">
        <v>912</v>
      </c>
      <c r="M722" s="11">
        <v>1923</v>
      </c>
      <c r="N722" s="11">
        <v>8.0078166320163291E-12</v>
      </c>
      <c r="O722" s="11">
        <v>69</v>
      </c>
      <c r="P722" s="14">
        <v>0.49999994364277134</v>
      </c>
      <c r="Q722" s="11">
        <v>1709.7796991022312</v>
      </c>
      <c r="R722" s="15">
        <v>0.19682317971961688</v>
      </c>
      <c r="S722" s="11">
        <v>38.74536536290293</v>
      </c>
      <c r="T722" s="11">
        <v>44.999999832361937</v>
      </c>
      <c r="U722" s="11">
        <v>0.86100812238312585</v>
      </c>
      <c r="V722" s="11">
        <v>3.0996292405792532</v>
      </c>
      <c r="W722" s="22"/>
      <c r="X722" s="21">
        <v>0</v>
      </c>
      <c r="Y722" s="22">
        <v>0</v>
      </c>
      <c r="Z722" s="22">
        <v>0</v>
      </c>
      <c r="AA722" s="22">
        <v>0</v>
      </c>
      <c r="AB722" s="22">
        <v>0</v>
      </c>
      <c r="AC722" s="22">
        <v>0</v>
      </c>
      <c r="AD722" s="22">
        <v>0</v>
      </c>
      <c r="AE722" s="22">
        <v>0</v>
      </c>
      <c r="AF722" s="22">
        <v>1709.7796991022312</v>
      </c>
      <c r="AG722" s="21">
        <v>0</v>
      </c>
      <c r="AH722" s="22">
        <v>0</v>
      </c>
      <c r="AI722" s="22">
        <v>0</v>
      </c>
      <c r="AJ722" s="22">
        <v>1709.7796991022312</v>
      </c>
      <c r="AK722" s="22">
        <v>8570.3152119992501</v>
      </c>
      <c r="AL722" s="22">
        <v>0</v>
      </c>
      <c r="AM722" s="22">
        <v>30</v>
      </c>
      <c r="AN722" s="22">
        <v>0</v>
      </c>
      <c r="AO722" s="22">
        <v>0</v>
      </c>
      <c r="AQ722" s="18" t="str">
        <f t="shared" ref="AQ722:BZ722" si="717">IF(OR(AND(AQ$2&gt;$O721,AQ$2&lt;=$O722),AND(AQ$2&lt;=$O721,$O720&gt;$O721),AND(AQ$2&gt;$O722,$O723&lt;$O722)),$H721+((AQ$1-$Q721)/$U722/86000),"")</f>
        <v/>
      </c>
      <c r="AR722" s="18" t="str">
        <f t="shared" si="717"/>
        <v/>
      </c>
      <c r="AS722" s="18" t="str">
        <f t="shared" si="717"/>
        <v/>
      </c>
      <c r="AT722" s="18" t="str">
        <f t="shared" si="717"/>
        <v/>
      </c>
      <c r="AU722" s="18" t="str">
        <f t="shared" si="717"/>
        <v/>
      </c>
      <c r="AV722" s="18" t="str">
        <f t="shared" si="717"/>
        <v/>
      </c>
      <c r="AW722" s="18" t="str">
        <f t="shared" si="717"/>
        <v/>
      </c>
      <c r="AX722" s="18" t="str">
        <f t="shared" si="717"/>
        <v/>
      </c>
      <c r="AY722" s="18" t="str">
        <f t="shared" si="717"/>
        <v/>
      </c>
      <c r="AZ722" s="18" t="str">
        <f t="shared" si="717"/>
        <v/>
      </c>
      <c r="BA722" s="18" t="str">
        <f t="shared" si="717"/>
        <v/>
      </c>
      <c r="BB722" s="18" t="str">
        <f t="shared" si="717"/>
        <v/>
      </c>
      <c r="BC722" s="18" t="str">
        <f t="shared" si="717"/>
        <v/>
      </c>
      <c r="BD722" s="18" t="str">
        <f t="shared" si="717"/>
        <v/>
      </c>
      <c r="BE722" s="18" t="str">
        <f t="shared" si="717"/>
        <v/>
      </c>
      <c r="BF722" s="18" t="str">
        <f t="shared" si="717"/>
        <v/>
      </c>
      <c r="BG722" s="18" t="str">
        <f t="shared" si="717"/>
        <v/>
      </c>
      <c r="BH722" s="18" t="str">
        <f t="shared" si="717"/>
        <v/>
      </c>
      <c r="BI722" s="18" t="str">
        <f t="shared" si="717"/>
        <v/>
      </c>
      <c r="BJ722" s="18" t="str">
        <f t="shared" si="717"/>
        <v/>
      </c>
      <c r="BK722" s="18" t="str">
        <f t="shared" si="717"/>
        <v/>
      </c>
      <c r="BL722" s="18" t="str">
        <f t="shared" si="717"/>
        <v/>
      </c>
      <c r="BM722" s="18" t="str">
        <f t="shared" si="717"/>
        <v/>
      </c>
      <c r="BN722" s="18" t="str">
        <f t="shared" si="717"/>
        <v/>
      </c>
      <c r="BO722" s="18" t="str">
        <f t="shared" si="717"/>
        <v/>
      </c>
      <c r="BP722" s="18" t="str">
        <f t="shared" si="717"/>
        <v/>
      </c>
      <c r="BQ722" s="18" t="str">
        <f t="shared" si="717"/>
        <v/>
      </c>
      <c r="BR722" s="18" t="str">
        <f t="shared" si="717"/>
        <v/>
      </c>
      <c r="BS722" s="18" t="str">
        <f t="shared" si="717"/>
        <v/>
      </c>
      <c r="BT722" s="18" t="str">
        <f t="shared" si="717"/>
        <v/>
      </c>
      <c r="BU722" s="18" t="str">
        <f t="shared" si="717"/>
        <v/>
      </c>
      <c r="BV722" s="18" t="str">
        <f t="shared" si="717"/>
        <v/>
      </c>
      <c r="BW722" s="18" t="str">
        <f t="shared" si="717"/>
        <v/>
      </c>
      <c r="BX722" s="18" t="str">
        <f t="shared" si="717"/>
        <v/>
      </c>
      <c r="BY722" s="18" t="str">
        <f t="shared" si="717"/>
        <v/>
      </c>
      <c r="BZ722" s="18" t="str">
        <f t="shared" si="717"/>
        <v/>
      </c>
      <c r="CA722" s="18" t="str">
        <f>IF(BY722&lt;&gt;"",BY722-LOOKUP(2,1/(LEN($AQ$1:AQ722)&gt;0),$AQ$1:AQ722),"")</f>
        <v/>
      </c>
    </row>
    <row r="723" spans="1:79" x14ac:dyDescent="0.25">
      <c r="A723" s="21">
        <v>62203</v>
      </c>
      <c r="B723" s="21">
        <v>1</v>
      </c>
      <c r="C723" s="22" t="s">
        <v>2340</v>
      </c>
      <c r="D723" s="21">
        <v>332</v>
      </c>
      <c r="E723" s="23">
        <v>0.53402777777777777</v>
      </c>
      <c r="F723" s="22" t="s">
        <v>1366</v>
      </c>
      <c r="G723" s="22" t="b">
        <v>1</v>
      </c>
      <c r="H723" s="24">
        <v>43532.534432870372</v>
      </c>
      <c r="I723" s="25" t="s">
        <v>175</v>
      </c>
      <c r="J723" s="22" t="s">
        <v>176</v>
      </c>
      <c r="K723" s="11">
        <v>0</v>
      </c>
      <c r="L723" s="11">
        <v>913</v>
      </c>
      <c r="M723" s="11">
        <v>1925</v>
      </c>
      <c r="N723" s="11">
        <v>2.7966962079517543E-11</v>
      </c>
      <c r="O723" s="11">
        <v>70</v>
      </c>
      <c r="P723" s="14">
        <v>0.47479467060605496</v>
      </c>
      <c r="Q723" s="11">
        <v>1755.5960032463133</v>
      </c>
      <c r="R723" s="15">
        <v>0.20209737420758181</v>
      </c>
      <c r="S723" s="11">
        <v>45.816304144082096</v>
      </c>
      <c r="T723" s="11">
        <v>45.000000461004674</v>
      </c>
      <c r="U723" s="11">
        <v>1.0181400816603279</v>
      </c>
      <c r="V723" s="11">
        <v>3.6653042939771803</v>
      </c>
      <c r="W723" s="22"/>
      <c r="X723" s="21">
        <v>0</v>
      </c>
      <c r="Y723" s="22">
        <v>0</v>
      </c>
      <c r="Z723" s="22">
        <v>0</v>
      </c>
      <c r="AA723" s="22">
        <v>0</v>
      </c>
      <c r="AB723" s="22">
        <v>0</v>
      </c>
      <c r="AC723" s="22">
        <v>0</v>
      </c>
      <c r="AD723" s="22">
        <v>0</v>
      </c>
      <c r="AE723" s="22">
        <v>0</v>
      </c>
      <c r="AF723" s="22">
        <v>1755.5960032463133</v>
      </c>
      <c r="AG723" s="21">
        <v>0</v>
      </c>
      <c r="AH723" s="22">
        <v>0</v>
      </c>
      <c r="AI723" s="22">
        <v>0</v>
      </c>
      <c r="AJ723" s="22">
        <v>1755.5960032463133</v>
      </c>
      <c r="AK723" s="22">
        <v>8570.3152119992501</v>
      </c>
      <c r="AL723" s="22">
        <v>0</v>
      </c>
      <c r="AM723" s="22">
        <v>29</v>
      </c>
      <c r="AN723" s="22">
        <v>0</v>
      </c>
      <c r="AO723" s="22">
        <v>0</v>
      </c>
      <c r="AQ723" s="18" t="str">
        <f t="shared" ref="AQ723:BZ723" si="718">IF(OR(AND(AQ$2&gt;$O722,AQ$2&lt;=$O723),AND(AQ$2&lt;=$O722,$O721&gt;$O722),AND(AQ$2&gt;$O723,$O724&lt;$O723)),$H722+((AQ$1-$Q722)/$U723/86000),"")</f>
        <v/>
      </c>
      <c r="AR723" s="18" t="str">
        <f t="shared" si="718"/>
        <v/>
      </c>
      <c r="AS723" s="18" t="str">
        <f t="shared" si="718"/>
        <v/>
      </c>
      <c r="AT723" s="18" t="str">
        <f t="shared" si="718"/>
        <v/>
      </c>
      <c r="AU723" s="18" t="str">
        <f t="shared" si="718"/>
        <v/>
      </c>
      <c r="AV723" s="18" t="str">
        <f t="shared" si="718"/>
        <v/>
      </c>
      <c r="AW723" s="18" t="str">
        <f t="shared" si="718"/>
        <v/>
      </c>
      <c r="AX723" s="18" t="str">
        <f t="shared" si="718"/>
        <v/>
      </c>
      <c r="AY723" s="18" t="str">
        <f t="shared" si="718"/>
        <v/>
      </c>
      <c r="AZ723" s="18" t="str">
        <f t="shared" si="718"/>
        <v/>
      </c>
      <c r="BA723" s="18" t="str">
        <f t="shared" si="718"/>
        <v/>
      </c>
      <c r="BB723" s="18" t="str">
        <f t="shared" si="718"/>
        <v/>
      </c>
      <c r="BC723" s="18" t="str">
        <f t="shared" si="718"/>
        <v/>
      </c>
      <c r="BD723" s="18" t="str">
        <f t="shared" si="718"/>
        <v/>
      </c>
      <c r="BE723" s="18" t="str">
        <f t="shared" si="718"/>
        <v/>
      </c>
      <c r="BF723" s="18" t="str">
        <f t="shared" si="718"/>
        <v/>
      </c>
      <c r="BG723" s="18" t="str">
        <f t="shared" si="718"/>
        <v/>
      </c>
      <c r="BH723" s="18" t="str">
        <f t="shared" si="718"/>
        <v/>
      </c>
      <c r="BI723" s="18" t="str">
        <f t="shared" si="718"/>
        <v/>
      </c>
      <c r="BJ723" s="18" t="str">
        <f t="shared" si="718"/>
        <v/>
      </c>
      <c r="BK723" s="18" t="str">
        <f t="shared" si="718"/>
        <v/>
      </c>
      <c r="BL723" s="18" t="str">
        <f t="shared" si="718"/>
        <v/>
      </c>
      <c r="BM723" s="18" t="str">
        <f t="shared" si="718"/>
        <v/>
      </c>
      <c r="BN723" s="18" t="str">
        <f t="shared" si="718"/>
        <v/>
      </c>
      <c r="BO723" s="18" t="str">
        <f t="shared" si="718"/>
        <v/>
      </c>
      <c r="BP723" s="18" t="str">
        <f t="shared" si="718"/>
        <v/>
      </c>
      <c r="BQ723" s="18" t="str">
        <f t="shared" si="718"/>
        <v/>
      </c>
      <c r="BR723" s="18" t="str">
        <f t="shared" si="718"/>
        <v/>
      </c>
      <c r="BS723" s="18" t="str">
        <f t="shared" si="718"/>
        <v/>
      </c>
      <c r="BT723" s="18" t="str">
        <f t="shared" si="718"/>
        <v/>
      </c>
      <c r="BU723" s="18" t="str">
        <f t="shared" si="718"/>
        <v/>
      </c>
      <c r="BV723" s="18" t="str">
        <f t="shared" si="718"/>
        <v/>
      </c>
      <c r="BW723" s="18" t="str">
        <f t="shared" si="718"/>
        <v/>
      </c>
      <c r="BX723" s="18" t="str">
        <f t="shared" si="718"/>
        <v/>
      </c>
      <c r="BY723" s="18" t="str">
        <f t="shared" si="718"/>
        <v/>
      </c>
      <c r="BZ723" s="18" t="str">
        <f t="shared" si="718"/>
        <v/>
      </c>
      <c r="CA723" s="18" t="str">
        <f>IF(BY723&lt;&gt;"",BY723-LOOKUP(2,1/(LEN($AQ$1:AQ723)&gt;0),$AQ$1:AQ723),"")</f>
        <v/>
      </c>
    </row>
    <row r="724" spans="1:79" x14ac:dyDescent="0.25">
      <c r="A724" s="21">
        <v>62205</v>
      </c>
      <c r="B724" s="21">
        <v>1</v>
      </c>
      <c r="C724" s="22" t="s">
        <v>2342</v>
      </c>
      <c r="D724" s="21">
        <v>332</v>
      </c>
      <c r="E724" s="23">
        <v>0.53472222222222221</v>
      </c>
      <c r="F724" s="22" t="s">
        <v>1366</v>
      </c>
      <c r="G724" s="22" t="b">
        <v>1</v>
      </c>
      <c r="H724" s="24">
        <v>43532.534942129627</v>
      </c>
      <c r="I724" s="25" t="s">
        <v>383</v>
      </c>
      <c r="J724" s="22" t="s">
        <v>384</v>
      </c>
      <c r="K724" s="11">
        <v>0</v>
      </c>
      <c r="L724" s="11">
        <v>914</v>
      </c>
      <c r="M724" s="11">
        <v>1927</v>
      </c>
      <c r="N724" s="11">
        <v>2.6929569685307797E-12</v>
      </c>
      <c r="O724" s="11">
        <v>73</v>
      </c>
      <c r="P724" s="14">
        <v>0.49999997296202403</v>
      </c>
      <c r="Q724" s="11">
        <v>1939.0257589718635</v>
      </c>
      <c r="R724" s="15">
        <v>0.22321309326545366</v>
      </c>
      <c r="S724" s="11">
        <v>183.42975572555019</v>
      </c>
      <c r="T724" s="11">
        <v>43.99999959859997</v>
      </c>
      <c r="U724" s="11">
        <v>4.1688581227029538</v>
      </c>
      <c r="V724" s="11">
        <v>15.007889241730634</v>
      </c>
      <c r="W724" s="22"/>
      <c r="X724" s="21">
        <v>0</v>
      </c>
      <c r="Y724" s="22">
        <v>0</v>
      </c>
      <c r="Z724" s="22">
        <v>0</v>
      </c>
      <c r="AA724" s="22">
        <v>0</v>
      </c>
      <c r="AB724" s="22">
        <v>0</v>
      </c>
      <c r="AC724" s="22">
        <v>0</v>
      </c>
      <c r="AD724" s="22">
        <v>0</v>
      </c>
      <c r="AE724" s="22">
        <v>0</v>
      </c>
      <c r="AF724" s="22">
        <v>1939.0257589718635</v>
      </c>
      <c r="AG724" s="21">
        <v>0</v>
      </c>
      <c r="AH724" s="22">
        <v>0</v>
      </c>
      <c r="AI724" s="22">
        <v>0</v>
      </c>
      <c r="AJ724" s="22">
        <v>1939.0257589718635</v>
      </c>
      <c r="AK724" s="22">
        <v>8570.3152119992501</v>
      </c>
      <c r="AL724" s="22">
        <v>0</v>
      </c>
      <c r="AM724" s="22">
        <v>28</v>
      </c>
      <c r="AN724" s="22">
        <v>0</v>
      </c>
      <c r="AO724" s="22">
        <v>0</v>
      </c>
      <c r="AQ724" s="18" t="str">
        <f t="shared" ref="AQ724:BZ724" si="719">IF(OR(AND(AQ$2&gt;$O723,AQ$2&lt;=$O724),AND(AQ$2&lt;=$O723,$O722&gt;$O723),AND(AQ$2&gt;$O724,$O725&lt;$O724)),$H723+((AQ$1-$Q723)/$U724/86000),"")</f>
        <v/>
      </c>
      <c r="AR724" s="18" t="str">
        <f t="shared" si="719"/>
        <v/>
      </c>
      <c r="AS724" s="18" t="str">
        <f t="shared" si="719"/>
        <v/>
      </c>
      <c r="AT724" s="18" t="str">
        <f t="shared" si="719"/>
        <v/>
      </c>
      <c r="AU724" s="18" t="str">
        <f t="shared" si="719"/>
        <v/>
      </c>
      <c r="AV724" s="18" t="str">
        <f t="shared" si="719"/>
        <v/>
      </c>
      <c r="AW724" s="18">
        <f t="shared" si="719"/>
        <v>43532.534501355978</v>
      </c>
      <c r="AX724" s="18" t="str">
        <f t="shared" si="719"/>
        <v/>
      </c>
      <c r="AY724" s="18" t="str">
        <f t="shared" si="719"/>
        <v/>
      </c>
      <c r="AZ724" s="18" t="str">
        <f t="shared" si="719"/>
        <v/>
      </c>
      <c r="BA724" s="18" t="str">
        <f t="shared" si="719"/>
        <v/>
      </c>
      <c r="BB724" s="18" t="str">
        <f t="shared" si="719"/>
        <v/>
      </c>
      <c r="BC724" s="18" t="str">
        <f t="shared" si="719"/>
        <v/>
      </c>
      <c r="BD724" s="18" t="str">
        <f t="shared" si="719"/>
        <v/>
      </c>
      <c r="BE724" s="18" t="str">
        <f t="shared" si="719"/>
        <v/>
      </c>
      <c r="BF724" s="18" t="str">
        <f t="shared" si="719"/>
        <v/>
      </c>
      <c r="BG724" s="18" t="str">
        <f t="shared" si="719"/>
        <v/>
      </c>
      <c r="BH724" s="18" t="str">
        <f t="shared" si="719"/>
        <v/>
      </c>
      <c r="BI724" s="18" t="str">
        <f t="shared" si="719"/>
        <v/>
      </c>
      <c r="BJ724" s="18" t="str">
        <f t="shared" si="719"/>
        <v/>
      </c>
      <c r="BK724" s="18" t="str">
        <f t="shared" si="719"/>
        <v/>
      </c>
      <c r="BL724" s="18" t="str">
        <f t="shared" si="719"/>
        <v/>
      </c>
      <c r="BM724" s="18" t="str">
        <f t="shared" si="719"/>
        <v/>
      </c>
      <c r="BN724" s="18" t="str">
        <f t="shared" si="719"/>
        <v/>
      </c>
      <c r="BO724" s="18" t="str">
        <f t="shared" si="719"/>
        <v/>
      </c>
      <c r="BP724" s="18" t="str">
        <f t="shared" si="719"/>
        <v/>
      </c>
      <c r="BQ724" s="18" t="str">
        <f t="shared" si="719"/>
        <v/>
      </c>
      <c r="BR724" s="18" t="str">
        <f t="shared" si="719"/>
        <v/>
      </c>
      <c r="BS724" s="18" t="str">
        <f t="shared" si="719"/>
        <v/>
      </c>
      <c r="BT724" s="18" t="str">
        <f t="shared" si="719"/>
        <v/>
      </c>
      <c r="BU724" s="18" t="str">
        <f t="shared" si="719"/>
        <v/>
      </c>
      <c r="BV724" s="18" t="str">
        <f t="shared" si="719"/>
        <v/>
      </c>
      <c r="BW724" s="18" t="str">
        <f t="shared" si="719"/>
        <v/>
      </c>
      <c r="BX724" s="18" t="str">
        <f t="shared" si="719"/>
        <v/>
      </c>
      <c r="BY724" s="18" t="str">
        <f t="shared" si="719"/>
        <v/>
      </c>
      <c r="BZ724" s="18" t="str">
        <f t="shared" si="719"/>
        <v/>
      </c>
      <c r="CA724" s="18" t="str">
        <f>IF(BY724&lt;&gt;"",BY724-LOOKUP(2,1/(LEN($AQ$1:AQ724)&gt;0),$AQ$1:AQ724),"")</f>
        <v/>
      </c>
    </row>
    <row r="725" spans="1:79" x14ac:dyDescent="0.25">
      <c r="A725" s="21">
        <v>62206</v>
      </c>
      <c r="B725" s="21">
        <v>1</v>
      </c>
      <c r="C725" s="22" t="s">
        <v>2343</v>
      </c>
      <c r="D725" s="21">
        <v>332</v>
      </c>
      <c r="E725" s="23">
        <v>0.53541666666666665</v>
      </c>
      <c r="F725" s="22" t="s">
        <v>1366</v>
      </c>
      <c r="G725" s="22" t="b">
        <v>1</v>
      </c>
      <c r="H725" s="24">
        <v>43532.535462962966</v>
      </c>
      <c r="I725" s="25" t="s">
        <v>139</v>
      </c>
      <c r="J725" s="22" t="s">
        <v>140</v>
      </c>
      <c r="K725" s="11">
        <v>0</v>
      </c>
      <c r="L725" s="11">
        <v>915</v>
      </c>
      <c r="M725" s="11">
        <v>1929</v>
      </c>
      <c r="N725" s="11">
        <v>1.0558665053395089E-10</v>
      </c>
      <c r="O725" s="11">
        <v>74</v>
      </c>
      <c r="P725" s="14">
        <v>0.52165290437200751</v>
      </c>
      <c r="Q725" s="11">
        <v>2008.5185113176724</v>
      </c>
      <c r="R725" s="15">
        <v>0.23121282825549469</v>
      </c>
      <c r="S725" s="11">
        <v>69.492752345808867</v>
      </c>
      <c r="T725" s="11">
        <v>45.000000461004674</v>
      </c>
      <c r="U725" s="11">
        <v>1.5442833696419336</v>
      </c>
      <c r="V725" s="11">
        <v>5.5594201307109614</v>
      </c>
      <c r="W725" s="22"/>
      <c r="X725" s="21">
        <v>0</v>
      </c>
      <c r="Y725" s="22">
        <v>0</v>
      </c>
      <c r="Z725" s="22">
        <v>0</v>
      </c>
      <c r="AA725" s="22">
        <v>0</v>
      </c>
      <c r="AB725" s="22">
        <v>0</v>
      </c>
      <c r="AC725" s="22">
        <v>0</v>
      </c>
      <c r="AD725" s="22">
        <v>0</v>
      </c>
      <c r="AE725" s="22">
        <v>0</v>
      </c>
      <c r="AF725" s="22">
        <v>2008.5185113176724</v>
      </c>
      <c r="AG725" s="21">
        <v>0</v>
      </c>
      <c r="AH725" s="22">
        <v>0</v>
      </c>
      <c r="AI725" s="22">
        <v>0</v>
      </c>
      <c r="AJ725" s="22">
        <v>2008.5185113176724</v>
      </c>
      <c r="AK725" s="22">
        <v>8570.3152119992501</v>
      </c>
      <c r="AL725" s="22">
        <v>0</v>
      </c>
      <c r="AM725" s="22">
        <v>27</v>
      </c>
      <c r="AN725" s="22">
        <v>0</v>
      </c>
      <c r="AO725" s="22">
        <v>0</v>
      </c>
      <c r="AQ725" s="18" t="str">
        <f t="shared" ref="AQ725:BZ725" si="720">IF(OR(AND(AQ$2&gt;$O724,AQ$2&lt;=$O725),AND(AQ$2&lt;=$O724,$O723&gt;$O724),AND(AQ$2&gt;$O725,$O726&lt;$O725)),$H724+((AQ$1-$Q724)/$U725/86000),"")</f>
        <v/>
      </c>
      <c r="AR725" s="18" t="str">
        <f t="shared" si="720"/>
        <v/>
      </c>
      <c r="AS725" s="18" t="str">
        <f t="shared" si="720"/>
        <v/>
      </c>
      <c r="AT725" s="18" t="str">
        <f t="shared" si="720"/>
        <v/>
      </c>
      <c r="AU725" s="18" t="str">
        <f t="shared" si="720"/>
        <v/>
      </c>
      <c r="AV725" s="18" t="str">
        <f t="shared" si="720"/>
        <v/>
      </c>
      <c r="AW725" s="18" t="str">
        <f t="shared" si="720"/>
        <v/>
      </c>
      <c r="AX725" s="18" t="str">
        <f t="shared" si="720"/>
        <v/>
      </c>
      <c r="AY725" s="18" t="str">
        <f t="shared" si="720"/>
        <v/>
      </c>
      <c r="AZ725" s="18" t="str">
        <f t="shared" si="720"/>
        <v/>
      </c>
      <c r="BA725" s="18" t="str">
        <f t="shared" si="720"/>
        <v/>
      </c>
      <c r="BB725" s="18" t="str">
        <f t="shared" si="720"/>
        <v/>
      </c>
      <c r="BC725" s="18" t="str">
        <f t="shared" si="720"/>
        <v/>
      </c>
      <c r="BD725" s="18" t="str">
        <f t="shared" si="720"/>
        <v/>
      </c>
      <c r="BE725" s="18" t="str">
        <f t="shared" si="720"/>
        <v/>
      </c>
      <c r="BF725" s="18" t="str">
        <f t="shared" si="720"/>
        <v/>
      </c>
      <c r="BG725" s="18" t="str">
        <f t="shared" si="720"/>
        <v/>
      </c>
      <c r="BH725" s="18" t="str">
        <f t="shared" si="720"/>
        <v/>
      </c>
      <c r="BI725" s="18" t="str">
        <f t="shared" si="720"/>
        <v/>
      </c>
      <c r="BJ725" s="18" t="str">
        <f t="shared" si="720"/>
        <v/>
      </c>
      <c r="BK725" s="18" t="str">
        <f t="shared" si="720"/>
        <v/>
      </c>
      <c r="BL725" s="18" t="str">
        <f t="shared" si="720"/>
        <v/>
      </c>
      <c r="BM725" s="18" t="str">
        <f t="shared" si="720"/>
        <v/>
      </c>
      <c r="BN725" s="18" t="str">
        <f t="shared" si="720"/>
        <v/>
      </c>
      <c r="BO725" s="18" t="str">
        <f t="shared" si="720"/>
        <v/>
      </c>
      <c r="BP725" s="18" t="str">
        <f t="shared" si="720"/>
        <v/>
      </c>
      <c r="BQ725" s="18" t="str">
        <f t="shared" si="720"/>
        <v/>
      </c>
      <c r="BR725" s="18" t="str">
        <f t="shared" si="720"/>
        <v/>
      </c>
      <c r="BS725" s="18" t="str">
        <f t="shared" si="720"/>
        <v/>
      </c>
      <c r="BT725" s="18" t="str">
        <f t="shared" si="720"/>
        <v/>
      </c>
      <c r="BU725" s="18" t="str">
        <f t="shared" si="720"/>
        <v/>
      </c>
      <c r="BV725" s="18" t="str">
        <f t="shared" si="720"/>
        <v/>
      </c>
      <c r="BW725" s="18" t="str">
        <f t="shared" si="720"/>
        <v/>
      </c>
      <c r="BX725" s="18" t="str">
        <f t="shared" si="720"/>
        <v/>
      </c>
      <c r="BY725" s="18" t="str">
        <f t="shared" si="720"/>
        <v/>
      </c>
      <c r="BZ725" s="18" t="str">
        <f t="shared" si="720"/>
        <v/>
      </c>
      <c r="CA725" s="18" t="str">
        <f>IF(BY725&lt;&gt;"",BY725-LOOKUP(2,1/(LEN($AQ$1:AQ725)&gt;0),$AQ$1:AQ725),"")</f>
        <v/>
      </c>
    </row>
    <row r="726" spans="1:79" x14ac:dyDescent="0.25">
      <c r="A726" s="21">
        <v>62208</v>
      </c>
      <c r="B726" s="21">
        <v>1</v>
      </c>
      <c r="C726" s="22" t="s">
        <v>2345</v>
      </c>
      <c r="D726" s="21">
        <v>332</v>
      </c>
      <c r="E726" s="23">
        <v>0.53611111111111109</v>
      </c>
      <c r="F726" s="22" t="s">
        <v>1366</v>
      </c>
      <c r="G726" s="22" t="b">
        <v>1</v>
      </c>
      <c r="H726" s="24">
        <v>43532.535983796297</v>
      </c>
      <c r="I726" s="25" t="s">
        <v>247</v>
      </c>
      <c r="J726" s="22" t="s">
        <v>248</v>
      </c>
      <c r="K726" s="11">
        <v>0</v>
      </c>
      <c r="L726" s="11">
        <v>916</v>
      </c>
      <c r="M726" s="11">
        <v>1931</v>
      </c>
      <c r="N726" s="11">
        <v>2.3204904664453352E-10</v>
      </c>
      <c r="O726" s="11">
        <v>74</v>
      </c>
      <c r="P726" s="14">
        <v>0.8694215706512527</v>
      </c>
      <c r="Q726" s="11">
        <v>2041.8916894204447</v>
      </c>
      <c r="R726" s="15">
        <v>0.23505461853700627</v>
      </c>
      <c r="S726" s="11">
        <v>33.373178102772272</v>
      </c>
      <c r="T726" s="11">
        <v>44.999999832361937</v>
      </c>
      <c r="U726" s="11">
        <v>0.74162618282437887</v>
      </c>
      <c r="V726" s="11">
        <v>2.669854258167764</v>
      </c>
      <c r="W726" s="22"/>
      <c r="X726" s="21">
        <v>0</v>
      </c>
      <c r="Y726" s="22">
        <v>0</v>
      </c>
      <c r="Z726" s="22">
        <v>0</v>
      </c>
      <c r="AA726" s="22">
        <v>0</v>
      </c>
      <c r="AB726" s="22">
        <v>0</v>
      </c>
      <c r="AC726" s="22">
        <v>0</v>
      </c>
      <c r="AD726" s="22">
        <v>0</v>
      </c>
      <c r="AE726" s="22">
        <v>0</v>
      </c>
      <c r="AF726" s="22">
        <v>2041.8916894204447</v>
      </c>
      <c r="AG726" s="21">
        <v>0</v>
      </c>
      <c r="AH726" s="22">
        <v>0</v>
      </c>
      <c r="AI726" s="22">
        <v>0</v>
      </c>
      <c r="AJ726" s="22">
        <v>2041.8916894204447</v>
      </c>
      <c r="AK726" s="22">
        <v>8570.3152119992501</v>
      </c>
      <c r="AL726" s="22">
        <v>0</v>
      </c>
      <c r="AM726" s="22">
        <v>26</v>
      </c>
      <c r="AN726" s="22">
        <v>0</v>
      </c>
      <c r="AO726" s="22">
        <v>0</v>
      </c>
      <c r="AQ726" s="18" t="str">
        <f t="shared" ref="AQ726:BZ726" si="721">IF(OR(AND(AQ$2&gt;$O725,AQ$2&lt;=$O726),AND(AQ$2&lt;=$O725,$O724&gt;$O725),AND(AQ$2&gt;$O726,$O727&lt;$O726)),$H725+((AQ$1-$Q725)/$U726/86000),"")</f>
        <v/>
      </c>
      <c r="AR726" s="18" t="str">
        <f t="shared" si="721"/>
        <v/>
      </c>
      <c r="AS726" s="18" t="str">
        <f t="shared" si="721"/>
        <v/>
      </c>
      <c r="AT726" s="18" t="str">
        <f t="shared" si="721"/>
        <v/>
      </c>
      <c r="AU726" s="18" t="str">
        <f t="shared" si="721"/>
        <v/>
      </c>
      <c r="AV726" s="18" t="str">
        <f t="shared" si="721"/>
        <v/>
      </c>
      <c r="AW726" s="18" t="str">
        <f t="shared" si="721"/>
        <v/>
      </c>
      <c r="AX726" s="18" t="str">
        <f t="shared" si="721"/>
        <v/>
      </c>
      <c r="AY726" s="18" t="str">
        <f t="shared" si="721"/>
        <v/>
      </c>
      <c r="AZ726" s="18" t="str">
        <f t="shared" si="721"/>
        <v/>
      </c>
      <c r="BA726" s="18" t="str">
        <f t="shared" si="721"/>
        <v/>
      </c>
      <c r="BB726" s="18" t="str">
        <f t="shared" si="721"/>
        <v/>
      </c>
      <c r="BC726" s="18" t="str">
        <f t="shared" si="721"/>
        <v/>
      </c>
      <c r="BD726" s="18" t="str">
        <f t="shared" si="721"/>
        <v/>
      </c>
      <c r="BE726" s="18" t="str">
        <f t="shared" si="721"/>
        <v/>
      </c>
      <c r="BF726" s="18" t="str">
        <f t="shared" si="721"/>
        <v/>
      </c>
      <c r="BG726" s="18" t="str">
        <f t="shared" si="721"/>
        <v/>
      </c>
      <c r="BH726" s="18" t="str">
        <f t="shared" si="721"/>
        <v/>
      </c>
      <c r="BI726" s="18" t="str">
        <f t="shared" si="721"/>
        <v/>
      </c>
      <c r="BJ726" s="18" t="str">
        <f t="shared" si="721"/>
        <v/>
      </c>
      <c r="BK726" s="18" t="str">
        <f t="shared" si="721"/>
        <v/>
      </c>
      <c r="BL726" s="18" t="str">
        <f t="shared" si="721"/>
        <v/>
      </c>
      <c r="BM726" s="18" t="str">
        <f t="shared" si="721"/>
        <v/>
      </c>
      <c r="BN726" s="18" t="str">
        <f t="shared" si="721"/>
        <v/>
      </c>
      <c r="BO726" s="18" t="str">
        <f t="shared" si="721"/>
        <v/>
      </c>
      <c r="BP726" s="18" t="str">
        <f t="shared" si="721"/>
        <v/>
      </c>
      <c r="BQ726" s="18" t="str">
        <f t="shared" si="721"/>
        <v/>
      </c>
      <c r="BR726" s="18" t="str">
        <f t="shared" si="721"/>
        <v/>
      </c>
      <c r="BS726" s="18" t="str">
        <f t="shared" si="721"/>
        <v/>
      </c>
      <c r="BT726" s="18" t="str">
        <f t="shared" si="721"/>
        <v/>
      </c>
      <c r="BU726" s="18" t="str">
        <f t="shared" si="721"/>
        <v/>
      </c>
      <c r="BV726" s="18" t="str">
        <f t="shared" si="721"/>
        <v/>
      </c>
      <c r="BW726" s="18" t="str">
        <f t="shared" si="721"/>
        <v/>
      </c>
      <c r="BX726" s="18" t="str">
        <f t="shared" si="721"/>
        <v/>
      </c>
      <c r="BY726" s="18" t="str">
        <f t="shared" si="721"/>
        <v/>
      </c>
      <c r="BZ726" s="18" t="str">
        <f t="shared" si="721"/>
        <v/>
      </c>
      <c r="CA726" s="18" t="str">
        <f>IF(BY726&lt;&gt;"",BY726-LOOKUP(2,1/(LEN($AQ$1:AQ726)&gt;0),$AQ$1:AQ726),"")</f>
        <v/>
      </c>
    </row>
    <row r="727" spans="1:79" x14ac:dyDescent="0.25">
      <c r="A727" s="21">
        <v>62209</v>
      </c>
      <c r="B727" s="21">
        <v>1</v>
      </c>
      <c r="C727" s="22" t="s">
        <v>2346</v>
      </c>
      <c r="D727" s="21">
        <v>332</v>
      </c>
      <c r="E727" s="23">
        <v>0.53611111111111109</v>
      </c>
      <c r="F727" s="22" t="s">
        <v>1366</v>
      </c>
      <c r="G727" s="22" t="b">
        <v>1</v>
      </c>
      <c r="H727" s="24">
        <v>43532.536504629628</v>
      </c>
      <c r="I727" s="25" t="s">
        <v>179</v>
      </c>
      <c r="J727" s="22" t="s">
        <v>180</v>
      </c>
      <c r="K727" s="11">
        <v>0</v>
      </c>
      <c r="L727" s="11">
        <v>917</v>
      </c>
      <c r="M727" s="11">
        <v>1933</v>
      </c>
      <c r="N727" s="11">
        <v>1.0841461062227609E-10</v>
      </c>
      <c r="O727" s="11">
        <v>82</v>
      </c>
      <c r="P727" s="14">
        <v>0.20683018656520283</v>
      </c>
      <c r="Q727" s="11">
        <v>2292.5684028388664</v>
      </c>
      <c r="R727" s="15">
        <v>0.26391154545138229</v>
      </c>
      <c r="S727" s="11">
        <v>250.67671341842174</v>
      </c>
      <c r="T727" s="11">
        <v>44.999999832361937</v>
      </c>
      <c r="U727" s="11">
        <v>5.5705936522725619</v>
      </c>
      <c r="V727" s="11">
        <v>20.054137148181223</v>
      </c>
      <c r="W727" s="22"/>
      <c r="X727" s="21">
        <v>0</v>
      </c>
      <c r="Y727" s="22">
        <v>0</v>
      </c>
      <c r="Z727" s="22">
        <v>0</v>
      </c>
      <c r="AA727" s="22">
        <v>0</v>
      </c>
      <c r="AB727" s="22">
        <v>0</v>
      </c>
      <c r="AC727" s="22">
        <v>0</v>
      </c>
      <c r="AD727" s="22">
        <v>0</v>
      </c>
      <c r="AE727" s="22">
        <v>0</v>
      </c>
      <c r="AF727" s="22">
        <v>2292.5684028388664</v>
      </c>
      <c r="AG727" s="21">
        <v>0</v>
      </c>
      <c r="AH727" s="22">
        <v>0</v>
      </c>
      <c r="AI727" s="22">
        <v>0</v>
      </c>
      <c r="AJ727" s="22">
        <v>2292.5684028388664</v>
      </c>
      <c r="AK727" s="22">
        <v>8570.3152119992501</v>
      </c>
      <c r="AL727" s="22">
        <v>0</v>
      </c>
      <c r="AM727" s="22">
        <v>25</v>
      </c>
      <c r="AN727" s="22">
        <v>0</v>
      </c>
      <c r="AO727" s="22">
        <v>0</v>
      </c>
      <c r="AQ727" s="18" t="str">
        <f t="shared" ref="AQ727:BZ727" si="722">IF(OR(AND(AQ$2&gt;$O726,AQ$2&lt;=$O727),AND(AQ$2&lt;=$O726,$O725&gt;$O726),AND(AQ$2&gt;$O727,$O728&lt;$O727)),$H726+((AQ$1-$Q726)/$U727/86000),"")</f>
        <v/>
      </c>
      <c r="AR727" s="18" t="str">
        <f t="shared" si="722"/>
        <v/>
      </c>
      <c r="AS727" s="18" t="str">
        <f t="shared" si="722"/>
        <v/>
      </c>
      <c r="AT727" s="18" t="str">
        <f t="shared" si="722"/>
        <v/>
      </c>
      <c r="AU727" s="18" t="str">
        <f t="shared" si="722"/>
        <v/>
      </c>
      <c r="AV727" s="18" t="str">
        <f t="shared" si="722"/>
        <v/>
      </c>
      <c r="AW727" s="18" t="str">
        <f t="shared" si="722"/>
        <v/>
      </c>
      <c r="AX727" s="18">
        <f t="shared" si="722"/>
        <v>43532.536009952739</v>
      </c>
      <c r="AY727" s="18">
        <f t="shared" si="722"/>
        <v>43532.536464608376</v>
      </c>
      <c r="AZ727" s="18" t="str">
        <f t="shared" si="722"/>
        <v/>
      </c>
      <c r="BA727" s="18" t="str">
        <f t="shared" si="722"/>
        <v/>
      </c>
      <c r="BB727" s="18" t="str">
        <f t="shared" si="722"/>
        <v/>
      </c>
      <c r="BC727" s="18" t="str">
        <f t="shared" si="722"/>
        <v/>
      </c>
      <c r="BD727" s="18" t="str">
        <f t="shared" si="722"/>
        <v/>
      </c>
      <c r="BE727" s="18" t="str">
        <f t="shared" si="722"/>
        <v/>
      </c>
      <c r="BF727" s="18" t="str">
        <f t="shared" si="722"/>
        <v/>
      </c>
      <c r="BG727" s="18" t="str">
        <f t="shared" si="722"/>
        <v/>
      </c>
      <c r="BH727" s="18" t="str">
        <f t="shared" si="722"/>
        <v/>
      </c>
      <c r="BI727" s="18" t="str">
        <f t="shared" si="722"/>
        <v/>
      </c>
      <c r="BJ727" s="18" t="str">
        <f t="shared" si="722"/>
        <v/>
      </c>
      <c r="BK727" s="18" t="str">
        <f t="shared" si="722"/>
        <v/>
      </c>
      <c r="BL727" s="18" t="str">
        <f t="shared" si="722"/>
        <v/>
      </c>
      <c r="BM727" s="18" t="str">
        <f t="shared" si="722"/>
        <v/>
      </c>
      <c r="BN727" s="18" t="str">
        <f t="shared" si="722"/>
        <v/>
      </c>
      <c r="BO727" s="18" t="str">
        <f t="shared" si="722"/>
        <v/>
      </c>
      <c r="BP727" s="18" t="str">
        <f t="shared" si="722"/>
        <v/>
      </c>
      <c r="BQ727" s="18" t="str">
        <f t="shared" si="722"/>
        <v/>
      </c>
      <c r="BR727" s="18" t="str">
        <f t="shared" si="722"/>
        <v/>
      </c>
      <c r="BS727" s="18" t="str">
        <f t="shared" si="722"/>
        <v/>
      </c>
      <c r="BT727" s="18" t="str">
        <f t="shared" si="722"/>
        <v/>
      </c>
      <c r="BU727" s="18" t="str">
        <f t="shared" si="722"/>
        <v/>
      </c>
      <c r="BV727" s="18" t="str">
        <f t="shared" si="722"/>
        <v/>
      </c>
      <c r="BW727" s="18" t="str">
        <f t="shared" si="722"/>
        <v/>
      </c>
      <c r="BX727" s="18" t="str">
        <f t="shared" si="722"/>
        <v/>
      </c>
      <c r="BY727" s="18" t="str">
        <f t="shared" si="722"/>
        <v/>
      </c>
      <c r="BZ727" s="18" t="str">
        <f t="shared" si="722"/>
        <v/>
      </c>
      <c r="CA727" s="18" t="str">
        <f>IF(BY727&lt;&gt;"",BY727-LOOKUP(2,1/(LEN($AQ$1:AQ727)&gt;0),$AQ$1:AQ727),"")</f>
        <v/>
      </c>
    </row>
    <row r="728" spans="1:79" x14ac:dyDescent="0.25">
      <c r="A728" s="21">
        <v>62211</v>
      </c>
      <c r="B728" s="21">
        <v>1</v>
      </c>
      <c r="C728" s="22" t="s">
        <v>2348</v>
      </c>
      <c r="D728" s="21">
        <v>332</v>
      </c>
      <c r="E728" s="23">
        <v>0.53680555555555554</v>
      </c>
      <c r="F728" s="22" t="s">
        <v>1366</v>
      </c>
      <c r="G728" s="22" t="b">
        <v>1</v>
      </c>
      <c r="H728" s="24">
        <v>43532.537037037036</v>
      </c>
      <c r="I728" s="25" t="s">
        <v>179</v>
      </c>
      <c r="J728" s="22" t="s">
        <v>180</v>
      </c>
      <c r="K728" s="11">
        <v>0</v>
      </c>
      <c r="L728" s="11">
        <v>918</v>
      </c>
      <c r="M728" s="11">
        <v>1935</v>
      </c>
      <c r="N728" s="11">
        <v>1.0841461062227609E-10</v>
      </c>
      <c r="O728" s="11">
        <v>82</v>
      </c>
      <c r="P728" s="14">
        <v>0.20683018656520283</v>
      </c>
      <c r="Q728" s="11">
        <v>2292.5684028388664</v>
      </c>
      <c r="R728" s="15">
        <v>0.26391154545138229</v>
      </c>
      <c r="S728" s="11">
        <v>0</v>
      </c>
      <c r="T728" s="11">
        <v>46.000000066123903</v>
      </c>
      <c r="U728" s="11">
        <v>0</v>
      </c>
      <c r="V728" s="11">
        <v>0</v>
      </c>
      <c r="W728" s="22"/>
      <c r="X728" s="21">
        <v>0</v>
      </c>
      <c r="Y728" s="22">
        <v>0.5</v>
      </c>
      <c r="Z728" s="22">
        <v>0</v>
      </c>
      <c r="AA728" s="22">
        <v>0</v>
      </c>
      <c r="AB728" s="22">
        <v>0</v>
      </c>
      <c r="AC728" s="22">
        <v>1</v>
      </c>
      <c r="AD728" s="22">
        <v>1</v>
      </c>
      <c r="AE728" s="22">
        <v>0</v>
      </c>
      <c r="AF728" s="22">
        <v>2292.5684028388664</v>
      </c>
      <c r="AG728" s="21">
        <v>0</v>
      </c>
      <c r="AH728" s="22">
        <v>0</v>
      </c>
      <c r="AI728" s="22">
        <v>0</v>
      </c>
      <c r="AJ728" s="22">
        <v>2292.5684028388664</v>
      </c>
      <c r="AK728" s="22">
        <v>8570.3152119992501</v>
      </c>
      <c r="AL728" s="22">
        <v>0</v>
      </c>
      <c r="AM728" s="22">
        <v>24</v>
      </c>
      <c r="AN728" s="22">
        <v>0</v>
      </c>
      <c r="AO728" s="22">
        <v>0</v>
      </c>
      <c r="AQ728" s="18" t="str">
        <f t="shared" ref="AQ728:BZ728" si="723">IF(OR(AND(AQ$2&gt;$O727,AQ$2&lt;=$O728),AND(AQ$2&lt;=$O727,$O726&gt;$O727),AND(AQ$2&gt;$O728,$O729&lt;$O728)),$H727+((AQ$1-$Q727)/$U728/86000),"")</f>
        <v/>
      </c>
      <c r="AR728" s="18" t="str">
        <f t="shared" si="723"/>
        <v/>
      </c>
      <c r="AS728" s="18" t="str">
        <f t="shared" si="723"/>
        <v/>
      </c>
      <c r="AT728" s="18" t="str">
        <f t="shared" si="723"/>
        <v/>
      </c>
      <c r="AU728" s="18" t="str">
        <f t="shared" si="723"/>
        <v/>
      </c>
      <c r="AV728" s="18" t="str">
        <f t="shared" si="723"/>
        <v/>
      </c>
      <c r="AW728" s="18" t="str">
        <f t="shared" si="723"/>
        <v/>
      </c>
      <c r="AX728" s="18" t="str">
        <f t="shared" si="723"/>
        <v/>
      </c>
      <c r="AY728" s="18" t="str">
        <f t="shared" si="723"/>
        <v/>
      </c>
      <c r="AZ728" s="18" t="str">
        <f t="shared" si="723"/>
        <v/>
      </c>
      <c r="BA728" s="18" t="str">
        <f t="shared" si="723"/>
        <v/>
      </c>
      <c r="BB728" s="18" t="str">
        <f t="shared" si="723"/>
        <v/>
      </c>
      <c r="BC728" s="18" t="str">
        <f t="shared" si="723"/>
        <v/>
      </c>
      <c r="BD728" s="18" t="str">
        <f t="shared" si="723"/>
        <v/>
      </c>
      <c r="BE728" s="18" t="str">
        <f t="shared" si="723"/>
        <v/>
      </c>
      <c r="BF728" s="18" t="str">
        <f t="shared" si="723"/>
        <v/>
      </c>
      <c r="BG728" s="18" t="str">
        <f t="shared" si="723"/>
        <v/>
      </c>
      <c r="BH728" s="18" t="str">
        <f t="shared" si="723"/>
        <v/>
      </c>
      <c r="BI728" s="18" t="str">
        <f t="shared" si="723"/>
        <v/>
      </c>
      <c r="BJ728" s="18" t="str">
        <f t="shared" si="723"/>
        <v/>
      </c>
      <c r="BK728" s="18" t="str">
        <f t="shared" si="723"/>
        <v/>
      </c>
      <c r="BL728" s="18" t="str">
        <f t="shared" si="723"/>
        <v/>
      </c>
      <c r="BM728" s="18" t="str">
        <f t="shared" si="723"/>
        <v/>
      </c>
      <c r="BN728" s="18" t="str">
        <f t="shared" si="723"/>
        <v/>
      </c>
      <c r="BO728" s="18" t="str">
        <f t="shared" si="723"/>
        <v/>
      </c>
      <c r="BP728" s="18" t="str">
        <f t="shared" si="723"/>
        <v/>
      </c>
      <c r="BQ728" s="18" t="str">
        <f t="shared" si="723"/>
        <v/>
      </c>
      <c r="BR728" s="18" t="str">
        <f t="shared" si="723"/>
        <v/>
      </c>
      <c r="BS728" s="18" t="str">
        <f t="shared" si="723"/>
        <v/>
      </c>
      <c r="BT728" s="18" t="str">
        <f t="shared" si="723"/>
        <v/>
      </c>
      <c r="BU728" s="18" t="str">
        <f t="shared" si="723"/>
        <v/>
      </c>
      <c r="BV728" s="18" t="str">
        <f t="shared" si="723"/>
        <v/>
      </c>
      <c r="BW728" s="18" t="str">
        <f t="shared" si="723"/>
        <v/>
      </c>
      <c r="BX728" s="18" t="str">
        <f t="shared" si="723"/>
        <v/>
      </c>
      <c r="BY728" s="18" t="str">
        <f t="shared" si="723"/>
        <v/>
      </c>
      <c r="BZ728" s="18" t="str">
        <f t="shared" si="723"/>
        <v/>
      </c>
      <c r="CA728" s="18" t="str">
        <f>IF(BY728&lt;&gt;"",BY728-LOOKUP(2,1/(LEN($AQ$1:AQ728)&gt;0),$AQ$1:AQ728),"")</f>
        <v/>
      </c>
    </row>
    <row r="729" spans="1:79" x14ac:dyDescent="0.25">
      <c r="A729" s="21">
        <v>62212</v>
      </c>
      <c r="B729" s="21">
        <v>1</v>
      </c>
      <c r="C729" s="22" t="s">
        <v>2349</v>
      </c>
      <c r="D729" s="21">
        <v>332</v>
      </c>
      <c r="E729" s="23">
        <v>0.53749999999999998</v>
      </c>
      <c r="F729" s="22" t="s">
        <v>1366</v>
      </c>
      <c r="G729" s="22" t="b">
        <v>1</v>
      </c>
      <c r="H729" s="24">
        <v>43532.537557870368</v>
      </c>
      <c r="I729" s="25" t="s">
        <v>385</v>
      </c>
      <c r="J729" s="22" t="s">
        <v>386</v>
      </c>
      <c r="K729" s="11">
        <v>0</v>
      </c>
      <c r="L729" s="11">
        <v>919</v>
      </c>
      <c r="M729" s="11">
        <v>1937</v>
      </c>
      <c r="N729" s="11">
        <v>2.5011104298755527E-12</v>
      </c>
      <c r="O729" s="11">
        <v>84</v>
      </c>
      <c r="P729" s="14">
        <v>0.49999997230330967</v>
      </c>
      <c r="Q729" s="11">
        <v>2478.2812389884425</v>
      </c>
      <c r="R729" s="15">
        <v>0.28529008383553833</v>
      </c>
      <c r="S729" s="11">
        <v>185.71283614957611</v>
      </c>
      <c r="T729" s="11">
        <v>44.999999832361937</v>
      </c>
      <c r="U729" s="11">
        <v>4.1269519298091186</v>
      </c>
      <c r="V729" s="11">
        <v>14.857026947312827</v>
      </c>
      <c r="W729" s="22"/>
      <c r="X729" s="21">
        <v>0</v>
      </c>
      <c r="Y729" s="22">
        <v>0</v>
      </c>
      <c r="Z729" s="22">
        <v>0</v>
      </c>
      <c r="AA729" s="22">
        <v>0</v>
      </c>
      <c r="AB729" s="22">
        <v>0</v>
      </c>
      <c r="AC729" s="22">
        <v>0</v>
      </c>
      <c r="AD729" s="22">
        <v>0</v>
      </c>
      <c r="AE729" s="22">
        <v>0</v>
      </c>
      <c r="AF729" s="22">
        <v>2478.2812389884425</v>
      </c>
      <c r="AG729" s="21">
        <v>0</v>
      </c>
      <c r="AH729" s="22">
        <v>0</v>
      </c>
      <c r="AI729" s="22">
        <v>0</v>
      </c>
      <c r="AJ729" s="22">
        <v>2478.2812389884425</v>
      </c>
      <c r="AK729" s="22">
        <v>8570.3152119992501</v>
      </c>
      <c r="AL729" s="22">
        <v>0</v>
      </c>
      <c r="AM729" s="22">
        <v>23</v>
      </c>
      <c r="AN729" s="22">
        <v>0</v>
      </c>
      <c r="AO729" s="22">
        <v>0</v>
      </c>
      <c r="AQ729" s="18" t="str">
        <f t="shared" ref="AQ729:BZ729" si="724">IF(OR(AND(AQ$2&gt;$O728,AQ$2&lt;=$O729),AND(AQ$2&lt;=$O728,$O727&gt;$O728),AND(AQ$2&gt;$O729,$O730&lt;$O729)),$H728+((AQ$1-$Q728)/$U729/86000),"")</f>
        <v/>
      </c>
      <c r="AR729" s="18" t="str">
        <f t="shared" si="724"/>
        <v/>
      </c>
      <c r="AS729" s="18" t="str">
        <f t="shared" si="724"/>
        <v/>
      </c>
      <c r="AT729" s="18" t="str">
        <f t="shared" si="724"/>
        <v/>
      </c>
      <c r="AU729" s="18" t="str">
        <f t="shared" si="724"/>
        <v/>
      </c>
      <c r="AV729" s="18" t="str">
        <f t="shared" si="724"/>
        <v/>
      </c>
      <c r="AW729" s="18" t="str">
        <f t="shared" si="724"/>
        <v/>
      </c>
      <c r="AX729" s="18" t="str">
        <f t="shared" si="724"/>
        <v/>
      </c>
      <c r="AY729" s="18" t="str">
        <f t="shared" si="724"/>
        <v/>
      </c>
      <c r="AZ729" s="18" t="str">
        <f t="shared" si="724"/>
        <v/>
      </c>
      <c r="BA729" s="18" t="str">
        <f t="shared" si="724"/>
        <v/>
      </c>
      <c r="BB729" s="18" t="str">
        <f t="shared" si="724"/>
        <v/>
      </c>
      <c r="BC729" s="18" t="str">
        <f t="shared" si="724"/>
        <v/>
      </c>
      <c r="BD729" s="18" t="str">
        <f t="shared" si="724"/>
        <v/>
      </c>
      <c r="BE729" s="18" t="str">
        <f t="shared" si="724"/>
        <v/>
      </c>
      <c r="BF729" s="18" t="str">
        <f t="shared" si="724"/>
        <v/>
      </c>
      <c r="BG729" s="18" t="str">
        <f t="shared" si="724"/>
        <v/>
      </c>
      <c r="BH729" s="18" t="str">
        <f t="shared" si="724"/>
        <v/>
      </c>
      <c r="BI729" s="18" t="str">
        <f t="shared" si="724"/>
        <v/>
      </c>
      <c r="BJ729" s="18" t="str">
        <f t="shared" si="724"/>
        <v/>
      </c>
      <c r="BK729" s="18" t="str">
        <f t="shared" si="724"/>
        <v/>
      </c>
      <c r="BL729" s="18" t="str">
        <f t="shared" si="724"/>
        <v/>
      </c>
      <c r="BM729" s="18" t="str">
        <f t="shared" si="724"/>
        <v/>
      </c>
      <c r="BN729" s="18" t="str">
        <f t="shared" si="724"/>
        <v/>
      </c>
      <c r="BO729" s="18" t="str">
        <f t="shared" si="724"/>
        <v/>
      </c>
      <c r="BP729" s="18" t="str">
        <f t="shared" si="724"/>
        <v/>
      </c>
      <c r="BQ729" s="18" t="str">
        <f t="shared" si="724"/>
        <v/>
      </c>
      <c r="BR729" s="18" t="str">
        <f t="shared" si="724"/>
        <v/>
      </c>
      <c r="BS729" s="18" t="str">
        <f t="shared" si="724"/>
        <v/>
      </c>
      <c r="BT729" s="18" t="str">
        <f t="shared" si="724"/>
        <v/>
      </c>
      <c r="BU729" s="18" t="str">
        <f t="shared" si="724"/>
        <v/>
      </c>
      <c r="BV729" s="18" t="str">
        <f t="shared" si="724"/>
        <v/>
      </c>
      <c r="BW729" s="18" t="str">
        <f t="shared" si="724"/>
        <v/>
      </c>
      <c r="BX729" s="18" t="str">
        <f t="shared" si="724"/>
        <v/>
      </c>
      <c r="BY729" s="18" t="str">
        <f t="shared" si="724"/>
        <v/>
      </c>
      <c r="BZ729" s="18" t="str">
        <f t="shared" si="724"/>
        <v/>
      </c>
      <c r="CA729" s="18" t="str">
        <f>IF(BY729&lt;&gt;"",BY729-LOOKUP(2,1/(LEN($AQ$1:AQ729)&gt;0),$AQ$1:AQ729),"")</f>
        <v/>
      </c>
    </row>
    <row r="730" spans="1:79" x14ac:dyDescent="0.25">
      <c r="A730" s="21">
        <v>62214</v>
      </c>
      <c r="B730" s="21">
        <v>2</v>
      </c>
      <c r="C730" s="22" t="s">
        <v>2351</v>
      </c>
      <c r="D730" s="21">
        <v>332</v>
      </c>
      <c r="E730" s="23">
        <v>0.53819444444444442</v>
      </c>
      <c r="F730" s="22" t="s">
        <v>1366</v>
      </c>
      <c r="G730" s="22" t="b">
        <v>1</v>
      </c>
      <c r="H730" s="24">
        <v>43532.538078703707</v>
      </c>
      <c r="I730" s="25" t="s">
        <v>181</v>
      </c>
      <c r="J730" s="22" t="s">
        <v>182</v>
      </c>
      <c r="K730" s="11">
        <v>0</v>
      </c>
      <c r="L730" s="11">
        <v>920</v>
      </c>
      <c r="M730" s="11">
        <v>1939</v>
      </c>
      <c r="N730" s="11">
        <v>2.0321522242738865E-11</v>
      </c>
      <c r="O730" s="11">
        <v>94</v>
      </c>
      <c r="P730" s="14">
        <v>0.28331286711450243</v>
      </c>
      <c r="Q730" s="11">
        <v>2799.0844410239902</v>
      </c>
      <c r="R730" s="15">
        <v>0.3222196989912367</v>
      </c>
      <c r="S730" s="11">
        <v>320.80320203554766</v>
      </c>
      <c r="T730" s="11">
        <v>45.000000461004674</v>
      </c>
      <c r="U730" s="11">
        <v>7.1289599722014172</v>
      </c>
      <c r="V730" s="11">
        <v>25.664255899925102</v>
      </c>
      <c r="W730" s="22"/>
      <c r="X730" s="21">
        <v>0</v>
      </c>
      <c r="Y730" s="22">
        <v>0</v>
      </c>
      <c r="Z730" s="22">
        <v>0</v>
      </c>
      <c r="AA730" s="22">
        <v>0</v>
      </c>
      <c r="AB730" s="22">
        <v>0</v>
      </c>
      <c r="AC730" s="22">
        <v>0</v>
      </c>
      <c r="AD730" s="22">
        <v>0</v>
      </c>
      <c r="AE730" s="22">
        <v>0</v>
      </c>
      <c r="AF730" s="22">
        <v>2799.0844410239902</v>
      </c>
      <c r="AG730" s="21">
        <v>0</v>
      </c>
      <c r="AH730" s="22">
        <v>0</v>
      </c>
      <c r="AI730" s="22">
        <v>0</v>
      </c>
      <c r="AJ730" s="22">
        <v>2799.0844410239902</v>
      </c>
      <c r="AK730" s="22">
        <v>8570.3152119992501</v>
      </c>
      <c r="AL730" s="22">
        <v>0</v>
      </c>
      <c r="AM730" s="22">
        <v>22</v>
      </c>
      <c r="AN730" s="22">
        <v>0</v>
      </c>
      <c r="AO730" s="22">
        <v>0</v>
      </c>
      <c r="AQ730" s="18" t="str">
        <f t="shared" ref="AQ730:BZ730" si="725">IF(OR(AND(AQ$2&gt;$O729,AQ$2&lt;=$O730),AND(AQ$2&lt;=$O729,$O728&gt;$O729),AND(AQ$2&gt;$O730,$O731&lt;$O730)),$H729+((AQ$1-$Q729)/$U730/86000),"")</f>
        <v/>
      </c>
      <c r="AR730" s="18" t="str">
        <f t="shared" si="725"/>
        <v/>
      </c>
      <c r="AS730" s="18" t="str">
        <f t="shared" si="725"/>
        <v/>
      </c>
      <c r="AT730" s="18" t="str">
        <f t="shared" si="725"/>
        <v/>
      </c>
      <c r="AU730" s="18" t="str">
        <f t="shared" si="725"/>
        <v/>
      </c>
      <c r="AV730" s="18" t="str">
        <f t="shared" si="725"/>
        <v/>
      </c>
      <c r="AW730" s="18" t="str">
        <f t="shared" si="725"/>
        <v/>
      </c>
      <c r="AX730" s="18" t="str">
        <f t="shared" si="725"/>
        <v/>
      </c>
      <c r="AY730" s="18" t="str">
        <f t="shared" si="725"/>
        <v/>
      </c>
      <c r="AZ730" s="18">
        <f t="shared" si="725"/>
        <v>43532.537611188811</v>
      </c>
      <c r="BA730" s="18" t="str">
        <f t="shared" si="725"/>
        <v/>
      </c>
      <c r="BB730" s="18" t="str">
        <f t="shared" si="725"/>
        <v/>
      </c>
      <c r="BC730" s="18" t="str">
        <f t="shared" si="725"/>
        <v/>
      </c>
      <c r="BD730" s="18" t="str">
        <f t="shared" si="725"/>
        <v/>
      </c>
      <c r="BE730" s="18" t="str">
        <f t="shared" si="725"/>
        <v/>
      </c>
      <c r="BF730" s="18" t="str">
        <f t="shared" si="725"/>
        <v/>
      </c>
      <c r="BG730" s="18" t="str">
        <f t="shared" si="725"/>
        <v/>
      </c>
      <c r="BH730" s="18" t="str">
        <f t="shared" si="725"/>
        <v/>
      </c>
      <c r="BI730" s="18" t="str">
        <f t="shared" si="725"/>
        <v/>
      </c>
      <c r="BJ730" s="18" t="str">
        <f t="shared" si="725"/>
        <v/>
      </c>
      <c r="BK730" s="18" t="str">
        <f t="shared" si="725"/>
        <v/>
      </c>
      <c r="BL730" s="18" t="str">
        <f t="shared" si="725"/>
        <v/>
      </c>
      <c r="BM730" s="18" t="str">
        <f t="shared" si="725"/>
        <v/>
      </c>
      <c r="BN730" s="18" t="str">
        <f t="shared" si="725"/>
        <v/>
      </c>
      <c r="BO730" s="18" t="str">
        <f t="shared" si="725"/>
        <v/>
      </c>
      <c r="BP730" s="18" t="str">
        <f t="shared" si="725"/>
        <v/>
      </c>
      <c r="BQ730" s="18" t="str">
        <f t="shared" si="725"/>
        <v/>
      </c>
      <c r="BR730" s="18" t="str">
        <f t="shared" si="725"/>
        <v/>
      </c>
      <c r="BS730" s="18" t="str">
        <f t="shared" si="725"/>
        <v/>
      </c>
      <c r="BT730" s="18" t="str">
        <f t="shared" si="725"/>
        <v/>
      </c>
      <c r="BU730" s="18" t="str">
        <f t="shared" si="725"/>
        <v/>
      </c>
      <c r="BV730" s="18" t="str">
        <f t="shared" si="725"/>
        <v/>
      </c>
      <c r="BW730" s="18" t="str">
        <f t="shared" si="725"/>
        <v/>
      </c>
      <c r="BX730" s="18" t="str">
        <f t="shared" si="725"/>
        <v/>
      </c>
      <c r="BY730" s="18" t="str">
        <f t="shared" si="725"/>
        <v/>
      </c>
      <c r="BZ730" s="18" t="str">
        <f t="shared" si="725"/>
        <v/>
      </c>
      <c r="CA730" s="18" t="str">
        <f>IF(BY730&lt;&gt;"",BY730-LOOKUP(2,1/(LEN($AQ$1:AQ730)&gt;0),$AQ$1:AQ730),"")</f>
        <v/>
      </c>
    </row>
    <row r="731" spans="1:79" x14ac:dyDescent="0.25">
      <c r="A731" s="21">
        <v>62215</v>
      </c>
      <c r="B731" s="21">
        <v>2</v>
      </c>
      <c r="C731" s="22" t="s">
        <v>2352</v>
      </c>
      <c r="D731" s="21">
        <v>332</v>
      </c>
      <c r="E731" s="23">
        <v>0.53819444444444442</v>
      </c>
      <c r="F731" s="22" t="s">
        <v>1366</v>
      </c>
      <c r="G731" s="22" t="b">
        <v>1</v>
      </c>
      <c r="H731" s="24">
        <v>43532.538599537038</v>
      </c>
      <c r="I731" s="25" t="s">
        <v>181</v>
      </c>
      <c r="J731" s="22" t="s">
        <v>182</v>
      </c>
      <c r="K731" s="11">
        <v>0</v>
      </c>
      <c r="L731" s="11">
        <v>921</v>
      </c>
      <c r="M731" s="11">
        <v>1943</v>
      </c>
      <c r="N731" s="11">
        <v>2.0321522242738865E-11</v>
      </c>
      <c r="O731" s="11">
        <v>94</v>
      </c>
      <c r="P731" s="14">
        <v>0.28331286711450243</v>
      </c>
      <c r="Q731" s="11">
        <v>2799.0844410239902</v>
      </c>
      <c r="R731" s="15">
        <v>0.3222196989912367</v>
      </c>
      <c r="S731" s="11">
        <v>0</v>
      </c>
      <c r="T731" s="11">
        <v>44.999999832361937</v>
      </c>
      <c r="U731" s="11">
        <v>0</v>
      </c>
      <c r="V731" s="11">
        <v>0</v>
      </c>
      <c r="W731" s="22"/>
      <c r="X731" s="21">
        <v>0</v>
      </c>
      <c r="Y731" s="22">
        <v>0.5</v>
      </c>
      <c r="Z731" s="22">
        <v>0</v>
      </c>
      <c r="AA731" s="22">
        <v>0</v>
      </c>
      <c r="AB731" s="22">
        <v>0</v>
      </c>
      <c r="AC731" s="22">
        <v>1</v>
      </c>
      <c r="AD731" s="22">
        <v>1</v>
      </c>
      <c r="AE731" s="22">
        <v>0</v>
      </c>
      <c r="AF731" s="22">
        <v>2799.0844410239902</v>
      </c>
      <c r="AG731" s="21">
        <v>0</v>
      </c>
      <c r="AH731" s="22">
        <v>0</v>
      </c>
      <c r="AI731" s="22">
        <v>0</v>
      </c>
      <c r="AJ731" s="22">
        <v>2799.0844410239902</v>
      </c>
      <c r="AK731" s="22">
        <v>8570.3152119992501</v>
      </c>
      <c r="AL731" s="22">
        <v>0</v>
      </c>
      <c r="AM731" s="22">
        <v>21</v>
      </c>
      <c r="AN731" s="22">
        <v>0</v>
      </c>
      <c r="AO731" s="22">
        <v>0</v>
      </c>
      <c r="AQ731" s="18" t="str">
        <f t="shared" ref="AQ731:BZ731" si="726">IF(OR(AND(AQ$2&gt;$O730,AQ$2&lt;=$O731),AND(AQ$2&lt;=$O730,$O729&gt;$O730),AND(AQ$2&gt;$O731,$O732&lt;$O731)),$H730+((AQ$1-$Q730)/$U731/86000),"")</f>
        <v/>
      </c>
      <c r="AR731" s="18" t="str">
        <f t="shared" si="726"/>
        <v/>
      </c>
      <c r="AS731" s="18" t="str">
        <f t="shared" si="726"/>
        <v/>
      </c>
      <c r="AT731" s="18" t="str">
        <f t="shared" si="726"/>
        <v/>
      </c>
      <c r="AU731" s="18" t="str">
        <f t="shared" si="726"/>
        <v/>
      </c>
      <c r="AV731" s="18" t="str">
        <f t="shared" si="726"/>
        <v/>
      </c>
      <c r="AW731" s="18" t="str">
        <f t="shared" si="726"/>
        <v/>
      </c>
      <c r="AX731" s="18" t="str">
        <f t="shared" si="726"/>
        <v/>
      </c>
      <c r="AY731" s="18" t="str">
        <f t="shared" si="726"/>
        <v/>
      </c>
      <c r="AZ731" s="18" t="str">
        <f t="shared" si="726"/>
        <v/>
      </c>
      <c r="BA731" s="18" t="str">
        <f t="shared" si="726"/>
        <v/>
      </c>
      <c r="BB731" s="18" t="str">
        <f t="shared" si="726"/>
        <v/>
      </c>
      <c r="BC731" s="18" t="str">
        <f t="shared" si="726"/>
        <v/>
      </c>
      <c r="BD731" s="18" t="str">
        <f t="shared" si="726"/>
        <v/>
      </c>
      <c r="BE731" s="18" t="str">
        <f t="shared" si="726"/>
        <v/>
      </c>
      <c r="BF731" s="18" t="str">
        <f t="shared" si="726"/>
        <v/>
      </c>
      <c r="BG731" s="18" t="str">
        <f t="shared" si="726"/>
        <v/>
      </c>
      <c r="BH731" s="18" t="str">
        <f t="shared" si="726"/>
        <v/>
      </c>
      <c r="BI731" s="18" t="str">
        <f t="shared" si="726"/>
        <v/>
      </c>
      <c r="BJ731" s="18" t="str">
        <f t="shared" si="726"/>
        <v/>
      </c>
      <c r="BK731" s="18" t="str">
        <f t="shared" si="726"/>
        <v/>
      </c>
      <c r="BL731" s="18" t="str">
        <f t="shared" si="726"/>
        <v/>
      </c>
      <c r="BM731" s="18" t="str">
        <f t="shared" si="726"/>
        <v/>
      </c>
      <c r="BN731" s="18" t="str">
        <f t="shared" si="726"/>
        <v/>
      </c>
      <c r="BO731" s="18" t="str">
        <f t="shared" si="726"/>
        <v/>
      </c>
      <c r="BP731" s="18" t="str">
        <f t="shared" si="726"/>
        <v/>
      </c>
      <c r="BQ731" s="18" t="str">
        <f t="shared" si="726"/>
        <v/>
      </c>
      <c r="BR731" s="18" t="str">
        <f t="shared" si="726"/>
        <v/>
      </c>
      <c r="BS731" s="18" t="str">
        <f t="shared" si="726"/>
        <v/>
      </c>
      <c r="BT731" s="18" t="str">
        <f t="shared" si="726"/>
        <v/>
      </c>
      <c r="BU731" s="18" t="str">
        <f t="shared" si="726"/>
        <v/>
      </c>
      <c r="BV731" s="18" t="str">
        <f t="shared" si="726"/>
        <v/>
      </c>
      <c r="BW731" s="18" t="str">
        <f t="shared" si="726"/>
        <v/>
      </c>
      <c r="BX731" s="18" t="str">
        <f t="shared" si="726"/>
        <v/>
      </c>
      <c r="BY731" s="18" t="str">
        <f t="shared" si="726"/>
        <v/>
      </c>
      <c r="BZ731" s="18" t="str">
        <f t="shared" si="726"/>
        <v/>
      </c>
      <c r="CA731" s="18" t="str">
        <f>IF(BY731&lt;&gt;"",BY731-LOOKUP(2,1/(LEN($AQ$1:AQ731)&gt;0),$AQ$1:AQ731),"")</f>
        <v/>
      </c>
    </row>
    <row r="732" spans="1:79" x14ac:dyDescent="0.25">
      <c r="A732" s="21">
        <v>62217</v>
      </c>
      <c r="B732" s="21">
        <v>1</v>
      </c>
      <c r="C732" s="22" t="s">
        <v>2354</v>
      </c>
      <c r="D732" s="21">
        <v>332</v>
      </c>
      <c r="E732" s="23">
        <v>0.53888888888888886</v>
      </c>
      <c r="F732" s="22" t="s">
        <v>1366</v>
      </c>
      <c r="G732" s="22" t="b">
        <v>1</v>
      </c>
      <c r="H732" s="24">
        <v>43532.539120370369</v>
      </c>
      <c r="I732" s="25" t="s">
        <v>207</v>
      </c>
      <c r="J732" s="22" t="s">
        <v>208</v>
      </c>
      <c r="K732" s="11">
        <v>0</v>
      </c>
      <c r="L732" s="11">
        <v>922</v>
      </c>
      <c r="M732" s="11">
        <v>1945</v>
      </c>
      <c r="N732" s="11">
        <v>2.9771740628348198E-12</v>
      </c>
      <c r="O732" s="11">
        <v>99</v>
      </c>
      <c r="P732" s="14">
        <v>0.49999993895539185</v>
      </c>
      <c r="Q732" s="11">
        <v>2905.2648122794076</v>
      </c>
      <c r="R732" s="15">
        <v>0.33444276977940557</v>
      </c>
      <c r="S732" s="11">
        <v>106.18037125541741</v>
      </c>
      <c r="T732" s="11">
        <v>44.999999832361937</v>
      </c>
      <c r="U732" s="11">
        <v>2.3595638144660027</v>
      </c>
      <c r="V732" s="11">
        <v>8.4944297320776094</v>
      </c>
      <c r="W732" s="22"/>
      <c r="X732" s="21">
        <v>0</v>
      </c>
      <c r="Y732" s="22">
        <v>0</v>
      </c>
      <c r="Z732" s="22">
        <v>0</v>
      </c>
      <c r="AA732" s="22">
        <v>0</v>
      </c>
      <c r="AB732" s="22">
        <v>0</v>
      </c>
      <c r="AC732" s="22">
        <v>0</v>
      </c>
      <c r="AD732" s="22">
        <v>0</v>
      </c>
      <c r="AE732" s="22">
        <v>0</v>
      </c>
      <c r="AF732" s="22">
        <v>2905.2648122794076</v>
      </c>
      <c r="AG732" s="21">
        <v>0</v>
      </c>
      <c r="AH732" s="22">
        <v>0</v>
      </c>
      <c r="AI732" s="22">
        <v>0</v>
      </c>
      <c r="AJ732" s="22">
        <v>2905.2648122794076</v>
      </c>
      <c r="AK732" s="22">
        <v>8570.3152119992501</v>
      </c>
      <c r="AL732" s="22">
        <v>0</v>
      </c>
      <c r="AM732" s="22">
        <v>20</v>
      </c>
      <c r="AN732" s="22">
        <v>0</v>
      </c>
      <c r="AO732" s="22">
        <v>0</v>
      </c>
      <c r="AQ732" s="18" t="str">
        <f t="shared" ref="AQ732:BZ732" si="727">IF(OR(AND(AQ$2&gt;$O731,AQ$2&lt;=$O732),AND(AQ$2&lt;=$O731,$O730&gt;$O731),AND(AQ$2&gt;$O732,$O733&lt;$O732)),$H731+((AQ$1-$Q731)/$U732/86000),"")</f>
        <v/>
      </c>
      <c r="AR732" s="18" t="str">
        <f t="shared" si="727"/>
        <v/>
      </c>
      <c r="AS732" s="18" t="str">
        <f t="shared" si="727"/>
        <v/>
      </c>
      <c r="AT732" s="18" t="str">
        <f t="shared" si="727"/>
        <v/>
      </c>
      <c r="AU732" s="18" t="str">
        <f t="shared" si="727"/>
        <v/>
      </c>
      <c r="AV732" s="18" t="str">
        <f t="shared" si="727"/>
        <v/>
      </c>
      <c r="AW732" s="18" t="str">
        <f t="shared" si="727"/>
        <v/>
      </c>
      <c r="AX732" s="18" t="str">
        <f t="shared" si="727"/>
        <v/>
      </c>
      <c r="AY732" s="18" t="str">
        <f t="shared" si="727"/>
        <v/>
      </c>
      <c r="AZ732" s="18" t="str">
        <f t="shared" si="727"/>
        <v/>
      </c>
      <c r="BA732" s="18">
        <f t="shared" si="727"/>
        <v>43532.538769698556</v>
      </c>
      <c r="BB732" s="18">
        <f t="shared" si="727"/>
        <v>43532.538918338076</v>
      </c>
      <c r="BC732" s="18" t="str">
        <f t="shared" si="727"/>
        <v/>
      </c>
      <c r="BD732" s="18" t="str">
        <f t="shared" si="727"/>
        <v/>
      </c>
      <c r="BE732" s="18" t="str">
        <f t="shared" si="727"/>
        <v/>
      </c>
      <c r="BF732" s="18" t="str">
        <f t="shared" si="727"/>
        <v/>
      </c>
      <c r="BG732" s="18" t="str">
        <f t="shared" si="727"/>
        <v/>
      </c>
      <c r="BH732" s="18" t="str">
        <f t="shared" si="727"/>
        <v/>
      </c>
      <c r="BI732" s="18" t="str">
        <f t="shared" si="727"/>
        <v/>
      </c>
      <c r="BJ732" s="18" t="str">
        <f t="shared" si="727"/>
        <v/>
      </c>
      <c r="BK732" s="18" t="str">
        <f t="shared" si="727"/>
        <v/>
      </c>
      <c r="BL732" s="18" t="str">
        <f t="shared" si="727"/>
        <v/>
      </c>
      <c r="BM732" s="18" t="str">
        <f t="shared" si="727"/>
        <v/>
      </c>
      <c r="BN732" s="18" t="str">
        <f t="shared" si="727"/>
        <v/>
      </c>
      <c r="BO732" s="18" t="str">
        <f t="shared" si="727"/>
        <v/>
      </c>
      <c r="BP732" s="18" t="str">
        <f t="shared" si="727"/>
        <v/>
      </c>
      <c r="BQ732" s="18" t="str">
        <f t="shared" si="727"/>
        <v/>
      </c>
      <c r="BR732" s="18" t="str">
        <f t="shared" si="727"/>
        <v/>
      </c>
      <c r="BS732" s="18" t="str">
        <f t="shared" si="727"/>
        <v/>
      </c>
      <c r="BT732" s="18" t="str">
        <f t="shared" si="727"/>
        <v/>
      </c>
      <c r="BU732" s="18" t="str">
        <f t="shared" si="727"/>
        <v/>
      </c>
      <c r="BV732" s="18" t="str">
        <f t="shared" si="727"/>
        <v/>
      </c>
      <c r="BW732" s="18" t="str">
        <f t="shared" si="727"/>
        <v/>
      </c>
      <c r="BX732" s="18" t="str">
        <f t="shared" si="727"/>
        <v/>
      </c>
      <c r="BY732" s="18" t="str">
        <f t="shared" si="727"/>
        <v/>
      </c>
      <c r="BZ732" s="18" t="str">
        <f t="shared" si="727"/>
        <v/>
      </c>
      <c r="CA732" s="18" t="str">
        <f>IF(BY732&lt;&gt;"",BY732-LOOKUP(2,1/(LEN($AQ$1:AQ732)&gt;0),$AQ$1:AQ732),"")</f>
        <v/>
      </c>
    </row>
    <row r="733" spans="1:79" x14ac:dyDescent="0.25">
      <c r="A733" s="21">
        <v>62218</v>
      </c>
      <c r="B733" s="21">
        <v>1</v>
      </c>
      <c r="C733" s="22" t="s">
        <v>2355</v>
      </c>
      <c r="D733" s="21">
        <v>332</v>
      </c>
      <c r="E733" s="23">
        <v>0.5395833333333333</v>
      </c>
      <c r="F733" s="22" t="s">
        <v>1366</v>
      </c>
      <c r="G733" s="22" t="b">
        <v>1</v>
      </c>
      <c r="H733" s="24">
        <v>43532.539641203701</v>
      </c>
      <c r="I733" s="25" t="s">
        <v>263</v>
      </c>
      <c r="J733" s="22" t="s">
        <v>264</v>
      </c>
      <c r="K733" s="11">
        <v>0</v>
      </c>
      <c r="L733" s="11">
        <v>923</v>
      </c>
      <c r="M733" s="11">
        <v>1947</v>
      </c>
      <c r="N733" s="11">
        <v>9.2370555648813024E-13</v>
      </c>
      <c r="O733" s="11">
        <v>105</v>
      </c>
      <c r="P733" s="14">
        <v>0.49999999390981054</v>
      </c>
      <c r="Q733" s="11">
        <v>3322.5890017986785</v>
      </c>
      <c r="R733" s="15">
        <v>0.38248350508479279</v>
      </c>
      <c r="S733" s="11">
        <v>417.32418951927093</v>
      </c>
      <c r="T733" s="11">
        <v>44.999999832361937</v>
      </c>
      <c r="U733" s="11">
        <v>9.2738709127538819</v>
      </c>
      <c r="V733" s="11">
        <v>33.385935285913973</v>
      </c>
      <c r="W733" s="22"/>
      <c r="X733" s="21">
        <v>0</v>
      </c>
      <c r="Y733" s="22">
        <v>0</v>
      </c>
      <c r="Z733" s="22">
        <v>0</v>
      </c>
      <c r="AA733" s="22">
        <v>0</v>
      </c>
      <c r="AB733" s="22">
        <v>0</v>
      </c>
      <c r="AC733" s="22">
        <v>0</v>
      </c>
      <c r="AD733" s="22">
        <v>0</v>
      </c>
      <c r="AE733" s="22">
        <v>0</v>
      </c>
      <c r="AF733" s="22">
        <v>3322.5890017986785</v>
      </c>
      <c r="AG733" s="21">
        <v>0</v>
      </c>
      <c r="AH733" s="22">
        <v>0</v>
      </c>
      <c r="AI733" s="22">
        <v>0</v>
      </c>
      <c r="AJ733" s="22">
        <v>3322.5890017986785</v>
      </c>
      <c r="AK733" s="22">
        <v>8570.3152119992501</v>
      </c>
      <c r="AL733" s="22">
        <v>0</v>
      </c>
      <c r="AM733" s="22">
        <v>19</v>
      </c>
      <c r="AN733" s="22">
        <v>0</v>
      </c>
      <c r="AO733" s="22">
        <v>0</v>
      </c>
      <c r="AQ733" s="18" t="str">
        <f t="shared" ref="AQ733:BZ733" si="728">IF(OR(AND(AQ$2&gt;$O732,AQ$2&lt;=$O733),AND(AQ$2&lt;=$O732,$O731&gt;$O732),AND(AQ$2&gt;$O733,$O734&lt;$O733)),$H732+((AQ$1-$Q732)/$U733/86000),"")</f>
        <v/>
      </c>
      <c r="AR733" s="18" t="str">
        <f t="shared" si="728"/>
        <v/>
      </c>
      <c r="AS733" s="18" t="str">
        <f t="shared" si="728"/>
        <v/>
      </c>
      <c r="AT733" s="18" t="str">
        <f t="shared" si="728"/>
        <v/>
      </c>
      <c r="AU733" s="18" t="str">
        <f t="shared" si="728"/>
        <v/>
      </c>
      <c r="AV733" s="18" t="str">
        <f t="shared" si="728"/>
        <v/>
      </c>
      <c r="AW733" s="18" t="str">
        <f t="shared" si="728"/>
        <v/>
      </c>
      <c r="AX733" s="18" t="str">
        <f t="shared" si="728"/>
        <v/>
      </c>
      <c r="AY733" s="18" t="str">
        <f t="shared" si="728"/>
        <v/>
      </c>
      <c r="AZ733" s="18" t="str">
        <f t="shared" si="728"/>
        <v/>
      </c>
      <c r="BA733" s="18" t="str">
        <f t="shared" si="728"/>
        <v/>
      </c>
      <c r="BB733" s="18" t="str">
        <f t="shared" si="728"/>
        <v/>
      </c>
      <c r="BC733" s="18">
        <f t="shared" si="728"/>
        <v>43532.539236441073</v>
      </c>
      <c r="BD733" s="18" t="str">
        <f t="shared" si="728"/>
        <v/>
      </c>
      <c r="BE733" s="18" t="str">
        <f t="shared" si="728"/>
        <v/>
      </c>
      <c r="BF733" s="18" t="str">
        <f t="shared" si="728"/>
        <v/>
      </c>
      <c r="BG733" s="18" t="str">
        <f t="shared" si="728"/>
        <v/>
      </c>
      <c r="BH733" s="18" t="str">
        <f t="shared" si="728"/>
        <v/>
      </c>
      <c r="BI733" s="18" t="str">
        <f t="shared" si="728"/>
        <v/>
      </c>
      <c r="BJ733" s="18" t="str">
        <f t="shared" si="728"/>
        <v/>
      </c>
      <c r="BK733" s="18" t="str">
        <f t="shared" si="728"/>
        <v/>
      </c>
      <c r="BL733" s="18" t="str">
        <f t="shared" si="728"/>
        <v/>
      </c>
      <c r="BM733" s="18" t="str">
        <f t="shared" si="728"/>
        <v/>
      </c>
      <c r="BN733" s="18" t="str">
        <f t="shared" si="728"/>
        <v/>
      </c>
      <c r="BO733" s="18" t="str">
        <f t="shared" si="728"/>
        <v/>
      </c>
      <c r="BP733" s="18" t="str">
        <f t="shared" si="728"/>
        <v/>
      </c>
      <c r="BQ733" s="18" t="str">
        <f t="shared" si="728"/>
        <v/>
      </c>
      <c r="BR733" s="18" t="str">
        <f t="shared" si="728"/>
        <v/>
      </c>
      <c r="BS733" s="18" t="str">
        <f t="shared" si="728"/>
        <v/>
      </c>
      <c r="BT733" s="18" t="str">
        <f t="shared" si="728"/>
        <v/>
      </c>
      <c r="BU733" s="18" t="str">
        <f t="shared" si="728"/>
        <v/>
      </c>
      <c r="BV733" s="18" t="str">
        <f t="shared" si="728"/>
        <v/>
      </c>
      <c r="BW733" s="18" t="str">
        <f t="shared" si="728"/>
        <v/>
      </c>
      <c r="BX733" s="18" t="str">
        <f t="shared" si="728"/>
        <v/>
      </c>
      <c r="BY733" s="18" t="str">
        <f t="shared" si="728"/>
        <v/>
      </c>
      <c r="BZ733" s="18" t="str">
        <f t="shared" si="728"/>
        <v/>
      </c>
      <c r="CA733" s="18" t="str">
        <f>IF(BY733&lt;&gt;"",BY733-LOOKUP(2,1/(LEN($AQ$1:AQ733)&gt;0),$AQ$1:AQ733),"")</f>
        <v/>
      </c>
    </row>
    <row r="734" spans="1:79" x14ac:dyDescent="0.25">
      <c r="A734" s="21">
        <v>62220</v>
      </c>
      <c r="B734" s="21">
        <v>1</v>
      </c>
      <c r="C734" s="22" t="s">
        <v>2357</v>
      </c>
      <c r="D734" s="21">
        <v>332</v>
      </c>
      <c r="E734" s="23">
        <v>0.54027777777777775</v>
      </c>
      <c r="F734" s="22" t="s">
        <v>1366</v>
      </c>
      <c r="G734" s="22" t="b">
        <v>1</v>
      </c>
      <c r="H734" s="24">
        <v>43532.540162037039</v>
      </c>
      <c r="I734" s="25" t="s">
        <v>349</v>
      </c>
      <c r="J734" s="22" t="s">
        <v>350</v>
      </c>
      <c r="K734" s="11">
        <v>0</v>
      </c>
      <c r="L734" s="11">
        <v>924</v>
      </c>
      <c r="M734" s="11">
        <v>1949</v>
      </c>
      <c r="N734" s="11">
        <v>5.5422333389287814E-13</v>
      </c>
      <c r="O734" s="11">
        <v>118</v>
      </c>
      <c r="P734" s="14">
        <v>0.74999999831536657</v>
      </c>
      <c r="Q734" s="11">
        <v>3636.3394202056515</v>
      </c>
      <c r="R734" s="15">
        <v>0.41860123125831444</v>
      </c>
      <c r="S734" s="11">
        <v>313.75041840697304</v>
      </c>
      <c r="T734" s="11">
        <v>45.000000461004674</v>
      </c>
      <c r="U734" s="11">
        <v>6.9722314487275945</v>
      </c>
      <c r="V734" s="11">
        <v>25.100033215419341</v>
      </c>
      <c r="W734" s="22"/>
      <c r="X734" s="21">
        <v>0</v>
      </c>
      <c r="Y734" s="22">
        <v>0</v>
      </c>
      <c r="Z734" s="22">
        <v>0</v>
      </c>
      <c r="AA734" s="22">
        <v>0</v>
      </c>
      <c r="AB734" s="22">
        <v>0</v>
      </c>
      <c r="AC734" s="22">
        <v>0</v>
      </c>
      <c r="AD734" s="22">
        <v>0</v>
      </c>
      <c r="AE734" s="22">
        <v>0</v>
      </c>
      <c r="AF734" s="22">
        <v>3636.3394202056515</v>
      </c>
      <c r="AG734" s="21">
        <v>0</v>
      </c>
      <c r="AH734" s="22">
        <v>0</v>
      </c>
      <c r="AI734" s="22">
        <v>0</v>
      </c>
      <c r="AJ734" s="22">
        <v>3636.3394202056515</v>
      </c>
      <c r="AK734" s="22">
        <v>8570.3152119992501</v>
      </c>
      <c r="AL734" s="22">
        <v>0</v>
      </c>
      <c r="AM734" s="22">
        <v>18</v>
      </c>
      <c r="AN734" s="22">
        <v>0</v>
      </c>
      <c r="AO734" s="22">
        <v>0</v>
      </c>
      <c r="AQ734" s="18" t="str">
        <f t="shared" ref="AQ734:BZ734" si="729">IF(OR(AND(AQ$2&gt;$O733,AQ$2&lt;=$O734),AND(AQ$2&lt;=$O733,$O732&gt;$O733),AND(AQ$2&gt;$O734,$O735&lt;$O734)),$H733+((AQ$1-$Q733)/$U734/86000),"")</f>
        <v/>
      </c>
      <c r="AR734" s="18" t="str">
        <f t="shared" si="729"/>
        <v/>
      </c>
      <c r="AS734" s="18" t="str">
        <f t="shared" si="729"/>
        <v/>
      </c>
      <c r="AT734" s="18" t="str">
        <f t="shared" si="729"/>
        <v/>
      </c>
      <c r="AU734" s="18" t="str">
        <f t="shared" si="729"/>
        <v/>
      </c>
      <c r="AV734" s="18" t="str">
        <f t="shared" si="729"/>
        <v/>
      </c>
      <c r="AW734" s="18" t="str">
        <f t="shared" si="729"/>
        <v/>
      </c>
      <c r="AX734" s="18" t="str">
        <f t="shared" si="729"/>
        <v/>
      </c>
      <c r="AY734" s="18" t="str">
        <f t="shared" si="729"/>
        <v/>
      </c>
      <c r="AZ734" s="18" t="str">
        <f t="shared" si="729"/>
        <v/>
      </c>
      <c r="BA734" s="18" t="str">
        <f t="shared" si="729"/>
        <v/>
      </c>
      <c r="BB734" s="18" t="str">
        <f t="shared" si="729"/>
        <v/>
      </c>
      <c r="BC734" s="18" t="str">
        <f t="shared" si="729"/>
        <v/>
      </c>
      <c r="BD734" s="18">
        <f t="shared" si="729"/>
        <v>43532.53971115443</v>
      </c>
      <c r="BE734" s="18">
        <f t="shared" si="729"/>
        <v>43532.540039055013</v>
      </c>
      <c r="BF734" s="18" t="str">
        <f t="shared" si="729"/>
        <v/>
      </c>
      <c r="BG734" s="18" t="str">
        <f t="shared" si="729"/>
        <v/>
      </c>
      <c r="BH734" s="18" t="str">
        <f t="shared" si="729"/>
        <v/>
      </c>
      <c r="BI734" s="18" t="str">
        <f t="shared" si="729"/>
        <v/>
      </c>
      <c r="BJ734" s="18" t="str">
        <f t="shared" si="729"/>
        <v/>
      </c>
      <c r="BK734" s="18" t="str">
        <f t="shared" si="729"/>
        <v/>
      </c>
      <c r="BL734" s="18" t="str">
        <f t="shared" si="729"/>
        <v/>
      </c>
      <c r="BM734" s="18" t="str">
        <f t="shared" si="729"/>
        <v/>
      </c>
      <c r="BN734" s="18" t="str">
        <f t="shared" si="729"/>
        <v/>
      </c>
      <c r="BO734" s="18" t="str">
        <f t="shared" si="729"/>
        <v/>
      </c>
      <c r="BP734" s="18" t="str">
        <f t="shared" si="729"/>
        <v/>
      </c>
      <c r="BQ734" s="18" t="str">
        <f t="shared" si="729"/>
        <v/>
      </c>
      <c r="BR734" s="18" t="str">
        <f t="shared" si="729"/>
        <v/>
      </c>
      <c r="BS734" s="18" t="str">
        <f t="shared" si="729"/>
        <v/>
      </c>
      <c r="BT734" s="18" t="str">
        <f t="shared" si="729"/>
        <v/>
      </c>
      <c r="BU734" s="18" t="str">
        <f t="shared" si="729"/>
        <v/>
      </c>
      <c r="BV734" s="18" t="str">
        <f t="shared" si="729"/>
        <v/>
      </c>
      <c r="BW734" s="18" t="str">
        <f t="shared" si="729"/>
        <v/>
      </c>
      <c r="BX734" s="18" t="str">
        <f t="shared" si="729"/>
        <v/>
      </c>
      <c r="BY734" s="18" t="str">
        <f t="shared" si="729"/>
        <v/>
      </c>
      <c r="BZ734" s="18" t="str">
        <f t="shared" si="729"/>
        <v/>
      </c>
      <c r="CA734" s="18" t="str">
        <f>IF(BY734&lt;&gt;"",BY734-LOOKUP(2,1/(LEN($AQ$1:AQ734)&gt;0),$AQ$1:AQ734),"")</f>
        <v/>
      </c>
    </row>
    <row r="735" spans="1:79" x14ac:dyDescent="0.25">
      <c r="A735" s="21">
        <v>62221</v>
      </c>
      <c r="B735" s="21">
        <v>1</v>
      </c>
      <c r="C735" s="22" t="s">
        <v>2358</v>
      </c>
      <c r="D735" s="21">
        <v>332</v>
      </c>
      <c r="E735" s="23">
        <v>0.54027777777777775</v>
      </c>
      <c r="F735" s="22" t="s">
        <v>1366</v>
      </c>
      <c r="G735" s="22" t="b">
        <v>1</v>
      </c>
      <c r="H735" s="24">
        <v>43532.540682870371</v>
      </c>
      <c r="I735" s="25" t="s">
        <v>209</v>
      </c>
      <c r="J735" s="22" t="s">
        <v>210</v>
      </c>
      <c r="K735" s="11">
        <v>0</v>
      </c>
      <c r="L735" s="11">
        <v>925</v>
      </c>
      <c r="M735" s="11">
        <v>1951</v>
      </c>
      <c r="N735" s="11">
        <v>9.6562757789797615E-11</v>
      </c>
      <c r="O735" s="11">
        <v>120</v>
      </c>
      <c r="P735" s="14">
        <v>0.89084258012301942</v>
      </c>
      <c r="Q735" s="11">
        <v>3753.8311440603761</v>
      </c>
      <c r="R735" s="15">
        <v>0.43212642090231862</v>
      </c>
      <c r="S735" s="11">
        <v>117.49172385472457</v>
      </c>
      <c r="T735" s="11">
        <v>44.999999832361937</v>
      </c>
      <c r="U735" s="11">
        <v>2.6109272064981188</v>
      </c>
      <c r="V735" s="11">
        <v>9.3993379433932276</v>
      </c>
      <c r="W735" s="22"/>
      <c r="X735" s="21">
        <v>0</v>
      </c>
      <c r="Y735" s="22">
        <v>0</v>
      </c>
      <c r="Z735" s="22">
        <v>0</v>
      </c>
      <c r="AA735" s="22">
        <v>0</v>
      </c>
      <c r="AB735" s="22">
        <v>0</v>
      </c>
      <c r="AC735" s="22">
        <v>0</v>
      </c>
      <c r="AD735" s="22">
        <v>0</v>
      </c>
      <c r="AE735" s="22">
        <v>0</v>
      </c>
      <c r="AF735" s="22">
        <v>3753.8311440603761</v>
      </c>
      <c r="AG735" s="21">
        <v>0</v>
      </c>
      <c r="AH735" s="22">
        <v>0</v>
      </c>
      <c r="AI735" s="22">
        <v>0</v>
      </c>
      <c r="AJ735" s="22">
        <v>3753.8311440603761</v>
      </c>
      <c r="AK735" s="22">
        <v>8570.3152119992501</v>
      </c>
      <c r="AL735" s="22">
        <v>0</v>
      </c>
      <c r="AM735" s="22">
        <v>17</v>
      </c>
      <c r="AN735" s="22">
        <v>0</v>
      </c>
      <c r="AO735" s="22">
        <v>0</v>
      </c>
      <c r="AQ735" s="18" t="str">
        <f t="shared" ref="AQ735:BZ735" si="730">IF(OR(AND(AQ$2&gt;$O734,AQ$2&lt;=$O735),AND(AQ$2&lt;=$O734,$O733&gt;$O734),AND(AQ$2&gt;$O735,$O736&lt;$O735)),$H734+((AQ$1-$Q734)/$U735/86000),"")</f>
        <v/>
      </c>
      <c r="AR735" s="18" t="str">
        <f t="shared" si="730"/>
        <v/>
      </c>
      <c r="AS735" s="18" t="str">
        <f t="shared" si="730"/>
        <v/>
      </c>
      <c r="AT735" s="18" t="str">
        <f t="shared" si="730"/>
        <v/>
      </c>
      <c r="AU735" s="18" t="str">
        <f t="shared" si="730"/>
        <v/>
      </c>
      <c r="AV735" s="18" t="str">
        <f t="shared" si="730"/>
        <v/>
      </c>
      <c r="AW735" s="18" t="str">
        <f t="shared" si="730"/>
        <v/>
      </c>
      <c r="AX735" s="18" t="str">
        <f t="shared" si="730"/>
        <v/>
      </c>
      <c r="AY735" s="18" t="str">
        <f t="shared" si="730"/>
        <v/>
      </c>
      <c r="AZ735" s="18" t="str">
        <f t="shared" si="730"/>
        <v/>
      </c>
      <c r="BA735" s="18" t="str">
        <f t="shared" si="730"/>
        <v/>
      </c>
      <c r="BB735" s="18" t="str">
        <f t="shared" si="730"/>
        <v/>
      </c>
      <c r="BC735" s="18" t="str">
        <f t="shared" si="730"/>
        <v/>
      </c>
      <c r="BD735" s="18" t="str">
        <f t="shared" si="730"/>
        <v/>
      </c>
      <c r="BE735" s="18" t="str">
        <f t="shared" si="730"/>
        <v/>
      </c>
      <c r="BF735" s="18" t="str">
        <f t="shared" si="730"/>
        <v/>
      </c>
      <c r="BG735" s="18" t="str">
        <f t="shared" si="730"/>
        <v/>
      </c>
      <c r="BH735" s="18" t="str">
        <f t="shared" si="730"/>
        <v/>
      </c>
      <c r="BI735" s="18" t="str">
        <f t="shared" si="730"/>
        <v/>
      </c>
      <c r="BJ735" s="18" t="str">
        <f t="shared" si="730"/>
        <v/>
      </c>
      <c r="BK735" s="18" t="str">
        <f t="shared" si="730"/>
        <v/>
      </c>
      <c r="BL735" s="18" t="str">
        <f t="shared" si="730"/>
        <v/>
      </c>
      <c r="BM735" s="18" t="str">
        <f t="shared" si="730"/>
        <v/>
      </c>
      <c r="BN735" s="18" t="str">
        <f t="shared" si="730"/>
        <v/>
      </c>
      <c r="BO735" s="18" t="str">
        <f t="shared" si="730"/>
        <v/>
      </c>
      <c r="BP735" s="18" t="str">
        <f t="shared" si="730"/>
        <v/>
      </c>
      <c r="BQ735" s="18" t="str">
        <f t="shared" si="730"/>
        <v/>
      </c>
      <c r="BR735" s="18" t="str">
        <f t="shared" si="730"/>
        <v/>
      </c>
      <c r="BS735" s="18" t="str">
        <f t="shared" si="730"/>
        <v/>
      </c>
      <c r="BT735" s="18" t="str">
        <f t="shared" si="730"/>
        <v/>
      </c>
      <c r="BU735" s="18" t="str">
        <f t="shared" si="730"/>
        <v/>
      </c>
      <c r="BV735" s="18" t="str">
        <f t="shared" si="730"/>
        <v/>
      </c>
      <c r="BW735" s="18" t="str">
        <f t="shared" si="730"/>
        <v/>
      </c>
      <c r="BX735" s="18" t="str">
        <f t="shared" si="730"/>
        <v/>
      </c>
      <c r="BY735" s="18" t="str">
        <f t="shared" si="730"/>
        <v/>
      </c>
      <c r="BZ735" s="18" t="str">
        <f t="shared" si="730"/>
        <v/>
      </c>
      <c r="CA735" s="18" t="str">
        <f>IF(BY735&lt;&gt;"",BY735-LOOKUP(2,1/(LEN($AQ$1:AQ735)&gt;0),$AQ$1:AQ735),"")</f>
        <v/>
      </c>
    </row>
    <row r="736" spans="1:79" x14ac:dyDescent="0.25">
      <c r="A736" s="21">
        <v>62223</v>
      </c>
      <c r="B736" s="21">
        <v>1</v>
      </c>
      <c r="C736" s="22" t="s">
        <v>2360</v>
      </c>
      <c r="D736" s="21">
        <v>332</v>
      </c>
      <c r="E736" s="23">
        <v>0.54097222222222219</v>
      </c>
      <c r="F736" s="22" t="s">
        <v>1366</v>
      </c>
      <c r="G736" s="22" t="b">
        <v>1</v>
      </c>
      <c r="H736" s="24">
        <v>43532.541203703702</v>
      </c>
      <c r="I736" s="25" t="s">
        <v>265</v>
      </c>
      <c r="J736" s="22" t="s">
        <v>266</v>
      </c>
      <c r="K736" s="11">
        <v>0</v>
      </c>
      <c r="L736" s="11">
        <v>926</v>
      </c>
      <c r="M736" s="11">
        <v>1953</v>
      </c>
      <c r="N736" s="11">
        <v>2.1834978269907879E-11</v>
      </c>
      <c r="O736" s="11">
        <v>125</v>
      </c>
      <c r="P736" s="14">
        <v>0.24999989805280268</v>
      </c>
      <c r="Q736" s="11">
        <v>4110.8513767408303</v>
      </c>
      <c r="R736" s="15">
        <v>0.47322519956795706</v>
      </c>
      <c r="S736" s="11">
        <v>357.02023268045423</v>
      </c>
      <c r="T736" s="11">
        <v>44.999999832361937</v>
      </c>
      <c r="U736" s="11">
        <v>7.933782978010183</v>
      </c>
      <c r="V736" s="11">
        <v>28.561618720836659</v>
      </c>
      <c r="W736" s="22"/>
      <c r="X736" s="21">
        <v>0</v>
      </c>
      <c r="Y736" s="22">
        <v>0</v>
      </c>
      <c r="Z736" s="22">
        <v>0</v>
      </c>
      <c r="AA736" s="22">
        <v>0</v>
      </c>
      <c r="AB736" s="22">
        <v>0</v>
      </c>
      <c r="AC736" s="22">
        <v>0</v>
      </c>
      <c r="AD736" s="22">
        <v>0</v>
      </c>
      <c r="AE736" s="22">
        <v>0</v>
      </c>
      <c r="AF736" s="22">
        <v>4110.8513767408303</v>
      </c>
      <c r="AG736" s="21">
        <v>0</v>
      </c>
      <c r="AH736" s="22">
        <v>0</v>
      </c>
      <c r="AI736" s="22">
        <v>0</v>
      </c>
      <c r="AJ736" s="22">
        <v>4110.8513767408303</v>
      </c>
      <c r="AK736" s="22">
        <v>8570.3152119992501</v>
      </c>
      <c r="AL736" s="22">
        <v>0</v>
      </c>
      <c r="AM736" s="22">
        <v>16</v>
      </c>
      <c r="AN736" s="22">
        <v>0</v>
      </c>
      <c r="AO736" s="22">
        <v>0</v>
      </c>
      <c r="AQ736" s="18" t="str">
        <f t="shared" ref="AQ736:BZ736" si="731">IF(OR(AND(AQ$2&gt;$O735,AQ$2&lt;=$O736),AND(AQ$2&lt;=$O735,$O734&gt;$O735),AND(AQ$2&gt;$O736,$O737&lt;$O736)),$H735+((AQ$1-$Q735)/$U736/86000),"")</f>
        <v/>
      </c>
      <c r="AR736" s="18" t="str">
        <f t="shared" si="731"/>
        <v/>
      </c>
      <c r="AS736" s="18" t="str">
        <f t="shared" si="731"/>
        <v/>
      </c>
      <c r="AT736" s="18" t="str">
        <f t="shared" si="731"/>
        <v/>
      </c>
      <c r="AU736" s="18" t="str">
        <f t="shared" si="731"/>
        <v/>
      </c>
      <c r="AV736" s="18" t="str">
        <f t="shared" si="731"/>
        <v/>
      </c>
      <c r="AW736" s="18" t="str">
        <f t="shared" si="731"/>
        <v/>
      </c>
      <c r="AX736" s="18" t="str">
        <f t="shared" si="731"/>
        <v/>
      </c>
      <c r="AY736" s="18" t="str">
        <f t="shared" si="731"/>
        <v/>
      </c>
      <c r="AZ736" s="18" t="str">
        <f t="shared" si="731"/>
        <v/>
      </c>
      <c r="BA736" s="18" t="str">
        <f t="shared" si="731"/>
        <v/>
      </c>
      <c r="BB736" s="18" t="str">
        <f t="shared" si="731"/>
        <v/>
      </c>
      <c r="BC736" s="18" t="str">
        <f t="shared" si="731"/>
        <v/>
      </c>
      <c r="BD736" s="18" t="str">
        <f t="shared" si="731"/>
        <v/>
      </c>
      <c r="BE736" s="18" t="str">
        <f t="shared" si="731"/>
        <v/>
      </c>
      <c r="BF736" s="18">
        <f t="shared" si="731"/>
        <v>43532.540697829856</v>
      </c>
      <c r="BG736" s="18">
        <f t="shared" si="731"/>
        <v>43532.541068463644</v>
      </c>
      <c r="BH736" s="18" t="str">
        <f t="shared" si="731"/>
        <v/>
      </c>
      <c r="BI736" s="18" t="str">
        <f t="shared" si="731"/>
        <v/>
      </c>
      <c r="BJ736" s="18" t="str">
        <f t="shared" si="731"/>
        <v/>
      </c>
      <c r="BK736" s="18" t="str">
        <f t="shared" si="731"/>
        <v/>
      </c>
      <c r="BL736" s="18" t="str">
        <f t="shared" si="731"/>
        <v/>
      </c>
      <c r="BM736" s="18" t="str">
        <f t="shared" si="731"/>
        <v/>
      </c>
      <c r="BN736" s="18" t="str">
        <f t="shared" si="731"/>
        <v/>
      </c>
      <c r="BO736" s="18" t="str">
        <f t="shared" si="731"/>
        <v/>
      </c>
      <c r="BP736" s="18" t="str">
        <f t="shared" si="731"/>
        <v/>
      </c>
      <c r="BQ736" s="18" t="str">
        <f t="shared" si="731"/>
        <v/>
      </c>
      <c r="BR736" s="18" t="str">
        <f t="shared" si="731"/>
        <v/>
      </c>
      <c r="BS736" s="18" t="str">
        <f t="shared" si="731"/>
        <v/>
      </c>
      <c r="BT736" s="18" t="str">
        <f t="shared" si="731"/>
        <v/>
      </c>
      <c r="BU736" s="18" t="str">
        <f t="shared" si="731"/>
        <v/>
      </c>
      <c r="BV736" s="18" t="str">
        <f t="shared" si="731"/>
        <v/>
      </c>
      <c r="BW736" s="18" t="str">
        <f t="shared" si="731"/>
        <v/>
      </c>
      <c r="BX736" s="18" t="str">
        <f t="shared" si="731"/>
        <v/>
      </c>
      <c r="BY736" s="18" t="str">
        <f t="shared" si="731"/>
        <v/>
      </c>
      <c r="BZ736" s="18" t="str">
        <f t="shared" si="731"/>
        <v/>
      </c>
      <c r="CA736" s="18" t="str">
        <f>IF(BY736&lt;&gt;"",BY736-LOOKUP(2,1/(LEN($AQ$1:AQ736)&gt;0),$AQ$1:AQ736),"")</f>
        <v/>
      </c>
    </row>
    <row r="737" spans="1:79" x14ac:dyDescent="0.25">
      <c r="A737" s="21">
        <v>62224</v>
      </c>
      <c r="B737" s="21">
        <v>1</v>
      </c>
      <c r="C737" s="22" t="s">
        <v>2361</v>
      </c>
      <c r="D737" s="21">
        <v>332</v>
      </c>
      <c r="E737" s="23">
        <v>0.54166666666666663</v>
      </c>
      <c r="F737" s="22" t="s">
        <v>1366</v>
      </c>
      <c r="G737" s="22" t="b">
        <v>1</v>
      </c>
      <c r="H737" s="24">
        <v>43532.541724537034</v>
      </c>
      <c r="I737" s="25" t="s">
        <v>183</v>
      </c>
      <c r="J737" s="22" t="s">
        <v>184</v>
      </c>
      <c r="K737" s="11">
        <v>0</v>
      </c>
      <c r="L737" s="11">
        <v>927</v>
      </c>
      <c r="M737" s="11">
        <v>1955</v>
      </c>
      <c r="N737" s="11">
        <v>3.4674485505092889E-12</v>
      </c>
      <c r="O737" s="11">
        <v>126</v>
      </c>
      <c r="P737" s="14">
        <v>0.49999994501903094</v>
      </c>
      <c r="Q737" s="11">
        <v>4172.1748845208303</v>
      </c>
      <c r="R737" s="15">
        <v>0.48028452294111323</v>
      </c>
      <c r="S737" s="11">
        <v>61.32350778</v>
      </c>
      <c r="T737" s="11">
        <v>44.999999832361937</v>
      </c>
      <c r="U737" s="11">
        <v>1.3627446224099526</v>
      </c>
      <c r="V737" s="11">
        <v>4.9058806406758295</v>
      </c>
      <c r="W737" s="22"/>
      <c r="X737" s="21">
        <v>0</v>
      </c>
      <c r="Y737" s="22">
        <v>0</v>
      </c>
      <c r="Z737" s="22">
        <v>0</v>
      </c>
      <c r="AA737" s="22">
        <v>0</v>
      </c>
      <c r="AB737" s="22">
        <v>0</v>
      </c>
      <c r="AC737" s="22">
        <v>0</v>
      </c>
      <c r="AD737" s="22">
        <v>0</v>
      </c>
      <c r="AE737" s="22">
        <v>0</v>
      </c>
      <c r="AF737" s="22">
        <v>4172.1748845208303</v>
      </c>
      <c r="AG737" s="21">
        <v>0</v>
      </c>
      <c r="AH737" s="22">
        <v>0</v>
      </c>
      <c r="AI737" s="22">
        <v>0</v>
      </c>
      <c r="AJ737" s="22">
        <v>4172.1748845208303</v>
      </c>
      <c r="AK737" s="22">
        <v>8570.3152119992501</v>
      </c>
      <c r="AL737" s="22">
        <v>0</v>
      </c>
      <c r="AM737" s="22">
        <v>15</v>
      </c>
      <c r="AN737" s="22">
        <v>0</v>
      </c>
      <c r="AO737" s="22">
        <v>0</v>
      </c>
      <c r="AQ737" s="18" t="str">
        <f t="shared" ref="AQ737:BZ737" si="732">IF(OR(AND(AQ$2&gt;$O736,AQ$2&lt;=$O737),AND(AQ$2&lt;=$O736,$O735&gt;$O736),AND(AQ$2&gt;$O737,$O738&lt;$O737)),$H736+((AQ$1-$Q736)/$U737/86000),"")</f>
        <v/>
      </c>
      <c r="AR737" s="18" t="str">
        <f t="shared" si="732"/>
        <v/>
      </c>
      <c r="AS737" s="18" t="str">
        <f t="shared" si="732"/>
        <v/>
      </c>
      <c r="AT737" s="18" t="str">
        <f t="shared" si="732"/>
        <v/>
      </c>
      <c r="AU737" s="18" t="str">
        <f t="shared" si="732"/>
        <v/>
      </c>
      <c r="AV737" s="18" t="str">
        <f t="shared" si="732"/>
        <v/>
      </c>
      <c r="AW737" s="18" t="str">
        <f t="shared" si="732"/>
        <v/>
      </c>
      <c r="AX737" s="18" t="str">
        <f t="shared" si="732"/>
        <v/>
      </c>
      <c r="AY737" s="18" t="str">
        <f t="shared" si="732"/>
        <v/>
      </c>
      <c r="AZ737" s="18" t="str">
        <f t="shared" si="732"/>
        <v/>
      </c>
      <c r="BA737" s="18" t="str">
        <f t="shared" si="732"/>
        <v/>
      </c>
      <c r="BB737" s="18" t="str">
        <f t="shared" si="732"/>
        <v/>
      </c>
      <c r="BC737" s="18" t="str">
        <f t="shared" si="732"/>
        <v/>
      </c>
      <c r="BD737" s="18" t="str">
        <f t="shared" si="732"/>
        <v/>
      </c>
      <c r="BE737" s="18" t="str">
        <f t="shared" si="732"/>
        <v/>
      </c>
      <c r="BF737" s="18" t="str">
        <f t="shared" si="732"/>
        <v/>
      </c>
      <c r="BG737" s="18" t="str">
        <f t="shared" si="732"/>
        <v/>
      </c>
      <c r="BH737" s="18" t="str">
        <f t="shared" si="732"/>
        <v/>
      </c>
      <c r="BI737" s="18" t="str">
        <f t="shared" si="732"/>
        <v/>
      </c>
      <c r="BJ737" s="18" t="str">
        <f t="shared" si="732"/>
        <v/>
      </c>
      <c r="BK737" s="18" t="str">
        <f t="shared" si="732"/>
        <v/>
      </c>
      <c r="BL737" s="18" t="str">
        <f t="shared" si="732"/>
        <v/>
      </c>
      <c r="BM737" s="18" t="str">
        <f t="shared" si="732"/>
        <v/>
      </c>
      <c r="BN737" s="18" t="str">
        <f t="shared" si="732"/>
        <v/>
      </c>
      <c r="BO737" s="18" t="str">
        <f t="shared" si="732"/>
        <v/>
      </c>
      <c r="BP737" s="18" t="str">
        <f t="shared" si="732"/>
        <v/>
      </c>
      <c r="BQ737" s="18" t="str">
        <f t="shared" si="732"/>
        <v/>
      </c>
      <c r="BR737" s="18" t="str">
        <f t="shared" si="732"/>
        <v/>
      </c>
      <c r="BS737" s="18" t="str">
        <f t="shared" si="732"/>
        <v/>
      </c>
      <c r="BT737" s="18" t="str">
        <f t="shared" si="732"/>
        <v/>
      </c>
      <c r="BU737" s="18" t="str">
        <f t="shared" si="732"/>
        <v/>
      </c>
      <c r="BV737" s="18" t="str">
        <f t="shared" si="732"/>
        <v/>
      </c>
      <c r="BW737" s="18" t="str">
        <f t="shared" si="732"/>
        <v/>
      </c>
      <c r="BX737" s="18" t="str">
        <f t="shared" si="732"/>
        <v/>
      </c>
      <c r="BY737" s="18" t="str">
        <f t="shared" si="732"/>
        <v/>
      </c>
      <c r="BZ737" s="18" t="str">
        <f t="shared" si="732"/>
        <v/>
      </c>
      <c r="CA737" s="18" t="str">
        <f>IF(BY737&lt;&gt;"",BY737-LOOKUP(2,1/(LEN($AQ$1:AQ737)&gt;0),$AQ$1:AQ737),"")</f>
        <v/>
      </c>
    </row>
    <row r="738" spans="1:79" x14ac:dyDescent="0.25">
      <c r="A738" s="21">
        <v>62226</v>
      </c>
      <c r="B738" s="21">
        <v>1</v>
      </c>
      <c r="C738" s="22" t="s">
        <v>2363</v>
      </c>
      <c r="D738" s="21">
        <v>332</v>
      </c>
      <c r="E738" s="23">
        <v>0.54236111111111107</v>
      </c>
      <c r="F738" s="22" t="s">
        <v>1366</v>
      </c>
      <c r="G738" s="22" t="b">
        <v>1</v>
      </c>
      <c r="H738" s="24">
        <v>43532.542245370372</v>
      </c>
      <c r="I738" s="25" t="s">
        <v>353</v>
      </c>
      <c r="J738" s="22" t="s">
        <v>354</v>
      </c>
      <c r="K738" s="11">
        <v>0</v>
      </c>
      <c r="L738" s="11">
        <v>928</v>
      </c>
      <c r="M738" s="11">
        <v>1957</v>
      </c>
      <c r="N738" s="11">
        <v>1.3891110484109959E-11</v>
      </c>
      <c r="O738" s="11">
        <v>128</v>
      </c>
      <c r="P738" s="14">
        <v>0.49999985865867586</v>
      </c>
      <c r="Q738" s="11">
        <v>4238.3083279855537</v>
      </c>
      <c r="R738" s="15">
        <v>0.48789754737658236</v>
      </c>
      <c r="S738" s="11">
        <v>66.133443464723314</v>
      </c>
      <c r="T738" s="11">
        <v>45.000000461004674</v>
      </c>
      <c r="U738" s="11">
        <v>1.4696320619381347</v>
      </c>
      <c r="V738" s="11">
        <v>5.2906754229772845</v>
      </c>
      <c r="W738" s="22"/>
      <c r="X738" s="21">
        <v>0</v>
      </c>
      <c r="Y738" s="22">
        <v>0</v>
      </c>
      <c r="Z738" s="22">
        <v>0</v>
      </c>
      <c r="AA738" s="22">
        <v>0</v>
      </c>
      <c r="AB738" s="22">
        <v>0</v>
      </c>
      <c r="AC738" s="22">
        <v>0</v>
      </c>
      <c r="AD738" s="22">
        <v>0</v>
      </c>
      <c r="AE738" s="22">
        <v>0</v>
      </c>
      <c r="AF738" s="22">
        <v>4238.3083279855537</v>
      </c>
      <c r="AG738" s="21">
        <v>0</v>
      </c>
      <c r="AH738" s="22">
        <v>0</v>
      </c>
      <c r="AI738" s="22">
        <v>0</v>
      </c>
      <c r="AJ738" s="22">
        <v>4238.3083279855537</v>
      </c>
      <c r="AK738" s="22">
        <v>8570.3152119992501</v>
      </c>
      <c r="AL738" s="22">
        <v>0</v>
      </c>
      <c r="AM738" s="22">
        <v>14</v>
      </c>
      <c r="AN738" s="22">
        <v>0</v>
      </c>
      <c r="AO738" s="22">
        <v>0</v>
      </c>
      <c r="AQ738" s="18" t="str">
        <f t="shared" ref="AQ738:BZ738" si="733">IF(OR(AND(AQ$2&gt;$O737,AQ$2&lt;=$O738),AND(AQ$2&lt;=$O737,$O736&gt;$O737),AND(AQ$2&gt;$O738,$O739&lt;$O738)),$H737+((AQ$1-$Q737)/$U738/86000),"")</f>
        <v/>
      </c>
      <c r="AR738" s="18" t="str">
        <f t="shared" si="733"/>
        <v/>
      </c>
      <c r="AS738" s="18" t="str">
        <f t="shared" si="733"/>
        <v/>
      </c>
      <c r="AT738" s="18" t="str">
        <f t="shared" si="733"/>
        <v/>
      </c>
      <c r="AU738" s="18" t="str">
        <f t="shared" si="733"/>
        <v/>
      </c>
      <c r="AV738" s="18" t="str">
        <f t="shared" si="733"/>
        <v/>
      </c>
      <c r="AW738" s="18" t="str">
        <f t="shared" si="733"/>
        <v/>
      </c>
      <c r="AX738" s="18" t="str">
        <f t="shared" si="733"/>
        <v/>
      </c>
      <c r="AY738" s="18" t="str">
        <f t="shared" si="733"/>
        <v/>
      </c>
      <c r="AZ738" s="18" t="str">
        <f t="shared" si="733"/>
        <v/>
      </c>
      <c r="BA738" s="18" t="str">
        <f t="shared" si="733"/>
        <v/>
      </c>
      <c r="BB738" s="18" t="str">
        <f t="shared" si="733"/>
        <v/>
      </c>
      <c r="BC738" s="18" t="str">
        <f t="shared" si="733"/>
        <v/>
      </c>
      <c r="BD738" s="18" t="str">
        <f t="shared" si="733"/>
        <v/>
      </c>
      <c r="BE738" s="18" t="str">
        <f t="shared" si="733"/>
        <v/>
      </c>
      <c r="BF738" s="18" t="str">
        <f t="shared" si="733"/>
        <v/>
      </c>
      <c r="BG738" s="18" t="str">
        <f t="shared" si="733"/>
        <v/>
      </c>
      <c r="BH738" s="18" t="str">
        <f t="shared" si="733"/>
        <v/>
      </c>
      <c r="BI738" s="18" t="str">
        <f t="shared" si="733"/>
        <v/>
      </c>
      <c r="BJ738" s="18" t="str">
        <f t="shared" si="733"/>
        <v/>
      </c>
      <c r="BK738" s="18" t="str">
        <f t="shared" si="733"/>
        <v/>
      </c>
      <c r="BL738" s="18" t="str">
        <f t="shared" si="733"/>
        <v/>
      </c>
      <c r="BM738" s="18" t="str">
        <f t="shared" si="733"/>
        <v/>
      </c>
      <c r="BN738" s="18" t="str">
        <f t="shared" si="733"/>
        <v/>
      </c>
      <c r="BO738" s="18" t="str">
        <f t="shared" si="733"/>
        <v/>
      </c>
      <c r="BP738" s="18" t="str">
        <f t="shared" si="733"/>
        <v/>
      </c>
      <c r="BQ738" s="18" t="str">
        <f t="shared" si="733"/>
        <v/>
      </c>
      <c r="BR738" s="18" t="str">
        <f t="shared" si="733"/>
        <v/>
      </c>
      <c r="BS738" s="18" t="str">
        <f t="shared" si="733"/>
        <v/>
      </c>
      <c r="BT738" s="18" t="str">
        <f t="shared" si="733"/>
        <v/>
      </c>
      <c r="BU738" s="18" t="str">
        <f t="shared" si="733"/>
        <v/>
      </c>
      <c r="BV738" s="18" t="str">
        <f t="shared" si="733"/>
        <v/>
      </c>
      <c r="BW738" s="18" t="str">
        <f t="shared" si="733"/>
        <v/>
      </c>
      <c r="BX738" s="18" t="str">
        <f t="shared" si="733"/>
        <v/>
      </c>
      <c r="BY738" s="18" t="str">
        <f t="shared" si="733"/>
        <v/>
      </c>
      <c r="BZ738" s="18" t="str">
        <f t="shared" si="733"/>
        <v/>
      </c>
      <c r="CA738" s="18" t="str">
        <f>IF(BY738&lt;&gt;"",BY738-LOOKUP(2,1/(LEN($AQ$1:AQ738)&gt;0),$AQ$1:AQ738),"")</f>
        <v/>
      </c>
    </row>
    <row r="739" spans="1:79" x14ac:dyDescent="0.25">
      <c r="A739" s="21">
        <v>62227</v>
      </c>
      <c r="B739" s="21">
        <v>1</v>
      </c>
      <c r="C739" s="22" t="s">
        <v>2364</v>
      </c>
      <c r="D739" s="21">
        <v>332</v>
      </c>
      <c r="E739" s="23">
        <v>0.54236111111111107</v>
      </c>
      <c r="F739" s="22" t="s">
        <v>1366</v>
      </c>
      <c r="G739" s="22" t="b">
        <v>1</v>
      </c>
      <c r="H739" s="24">
        <v>43532.542766203704</v>
      </c>
      <c r="I739" s="25" t="s">
        <v>357</v>
      </c>
      <c r="J739" s="22" t="s">
        <v>358</v>
      </c>
      <c r="K739" s="11">
        <v>0</v>
      </c>
      <c r="L739" s="11">
        <v>929</v>
      </c>
      <c r="M739" s="11">
        <v>1959</v>
      </c>
      <c r="N739" s="11">
        <v>2.4300561562995426E-12</v>
      </c>
      <c r="O739" s="11">
        <v>135</v>
      </c>
      <c r="P739" s="14">
        <v>0.24999999258697164</v>
      </c>
      <c r="Q739" s="11">
        <v>4503.7490504971356</v>
      </c>
      <c r="R739" s="15">
        <v>0.51845404951497753</v>
      </c>
      <c r="S739" s="11">
        <v>265.44072251158195</v>
      </c>
      <c r="T739" s="11">
        <v>44.999999832361937</v>
      </c>
      <c r="U739" s="11">
        <v>5.8986827444539047</v>
      </c>
      <c r="V739" s="11">
        <v>21.235257880034059</v>
      </c>
      <c r="W739" s="22"/>
      <c r="X739" s="21">
        <v>0</v>
      </c>
      <c r="Y739" s="22">
        <v>0</v>
      </c>
      <c r="Z739" s="22">
        <v>0</v>
      </c>
      <c r="AA739" s="22">
        <v>0</v>
      </c>
      <c r="AB739" s="22">
        <v>0</v>
      </c>
      <c r="AC739" s="22">
        <v>0</v>
      </c>
      <c r="AD739" s="22">
        <v>0</v>
      </c>
      <c r="AE739" s="22">
        <v>0</v>
      </c>
      <c r="AF739" s="22">
        <v>4503.7490504971356</v>
      </c>
      <c r="AG739" s="21">
        <v>0</v>
      </c>
      <c r="AH739" s="22">
        <v>0</v>
      </c>
      <c r="AI739" s="22">
        <v>0</v>
      </c>
      <c r="AJ739" s="22">
        <v>4503.7490504971356</v>
      </c>
      <c r="AK739" s="22">
        <v>8570.3152119992501</v>
      </c>
      <c r="AL739" s="22">
        <v>0</v>
      </c>
      <c r="AM739" s="22">
        <v>13</v>
      </c>
      <c r="AN739" s="22">
        <v>0</v>
      </c>
      <c r="AO739" s="22">
        <v>0</v>
      </c>
      <c r="AQ739" s="18" t="str">
        <f t="shared" ref="AQ739:BZ739" si="734">IF(OR(AND(AQ$2&gt;$O738,AQ$2&lt;=$O739),AND(AQ$2&lt;=$O738,$O737&gt;$O738),AND(AQ$2&gt;$O739,$O740&lt;$O739)),$H738+((AQ$1-$Q738)/$U739/86000),"")</f>
        <v/>
      </c>
      <c r="AR739" s="18" t="str">
        <f t="shared" si="734"/>
        <v/>
      </c>
      <c r="AS739" s="18" t="str">
        <f t="shared" si="734"/>
        <v/>
      </c>
      <c r="AT739" s="18" t="str">
        <f t="shared" si="734"/>
        <v/>
      </c>
      <c r="AU739" s="18" t="str">
        <f t="shared" si="734"/>
        <v/>
      </c>
      <c r="AV739" s="18" t="str">
        <f t="shared" si="734"/>
        <v/>
      </c>
      <c r="AW739" s="18" t="str">
        <f t="shared" si="734"/>
        <v/>
      </c>
      <c r="AX739" s="18" t="str">
        <f t="shared" si="734"/>
        <v/>
      </c>
      <c r="AY739" s="18" t="str">
        <f t="shared" si="734"/>
        <v/>
      </c>
      <c r="AZ739" s="18" t="str">
        <f t="shared" si="734"/>
        <v/>
      </c>
      <c r="BA739" s="18" t="str">
        <f t="shared" si="734"/>
        <v/>
      </c>
      <c r="BB739" s="18" t="str">
        <f t="shared" si="734"/>
        <v/>
      </c>
      <c r="BC739" s="18" t="str">
        <f t="shared" si="734"/>
        <v/>
      </c>
      <c r="BD739" s="18" t="str">
        <f t="shared" si="734"/>
        <v/>
      </c>
      <c r="BE739" s="18" t="str">
        <f t="shared" si="734"/>
        <v/>
      </c>
      <c r="BF739" s="18" t="str">
        <f t="shared" si="734"/>
        <v/>
      </c>
      <c r="BG739" s="18" t="str">
        <f t="shared" si="734"/>
        <v/>
      </c>
      <c r="BH739" s="18">
        <f t="shared" si="734"/>
        <v>43532.542300269401</v>
      </c>
      <c r="BI739" s="18" t="str">
        <f t="shared" si="734"/>
        <v/>
      </c>
      <c r="BJ739" s="18" t="str">
        <f t="shared" si="734"/>
        <v/>
      </c>
      <c r="BK739" s="18" t="str">
        <f t="shared" si="734"/>
        <v/>
      </c>
      <c r="BL739" s="18" t="str">
        <f t="shared" si="734"/>
        <v/>
      </c>
      <c r="BM739" s="18" t="str">
        <f t="shared" si="734"/>
        <v/>
      </c>
      <c r="BN739" s="18" t="str">
        <f t="shared" si="734"/>
        <v/>
      </c>
      <c r="BO739" s="18" t="str">
        <f t="shared" si="734"/>
        <v/>
      </c>
      <c r="BP739" s="18" t="str">
        <f t="shared" si="734"/>
        <v/>
      </c>
      <c r="BQ739" s="18" t="str">
        <f t="shared" si="734"/>
        <v/>
      </c>
      <c r="BR739" s="18" t="str">
        <f t="shared" si="734"/>
        <v/>
      </c>
      <c r="BS739" s="18" t="str">
        <f t="shared" si="734"/>
        <v/>
      </c>
      <c r="BT739" s="18" t="str">
        <f t="shared" si="734"/>
        <v/>
      </c>
      <c r="BU739" s="18" t="str">
        <f t="shared" si="734"/>
        <v/>
      </c>
      <c r="BV739" s="18" t="str">
        <f t="shared" si="734"/>
        <v/>
      </c>
      <c r="BW739" s="18" t="str">
        <f t="shared" si="734"/>
        <v/>
      </c>
      <c r="BX739" s="18" t="str">
        <f t="shared" si="734"/>
        <v/>
      </c>
      <c r="BY739" s="18" t="str">
        <f t="shared" si="734"/>
        <v/>
      </c>
      <c r="BZ739" s="18" t="str">
        <f t="shared" si="734"/>
        <v/>
      </c>
      <c r="CA739" s="18" t="str">
        <f>IF(BY739&lt;&gt;"",BY739-LOOKUP(2,1/(LEN($AQ$1:AQ739)&gt;0),$AQ$1:AQ739),"")</f>
        <v/>
      </c>
    </row>
    <row r="740" spans="1:79" x14ac:dyDescent="0.25">
      <c r="A740" s="21">
        <v>62229</v>
      </c>
      <c r="B740" s="21">
        <v>1</v>
      </c>
      <c r="C740" s="22" t="s">
        <v>2368</v>
      </c>
      <c r="D740" s="21">
        <v>332</v>
      </c>
      <c r="E740" s="23">
        <v>0.54305555555555551</v>
      </c>
      <c r="F740" s="22" t="s">
        <v>1366</v>
      </c>
      <c r="G740" s="22" t="b">
        <v>1</v>
      </c>
      <c r="H740" s="24">
        <v>43532.543287037035</v>
      </c>
      <c r="I740" s="25" t="s">
        <v>211</v>
      </c>
      <c r="J740" s="22" t="s">
        <v>212</v>
      </c>
      <c r="K740" s="11">
        <v>0</v>
      </c>
      <c r="L740" s="11">
        <v>930</v>
      </c>
      <c r="M740" s="11">
        <v>1961</v>
      </c>
      <c r="N740" s="11">
        <v>4.0571990211901721E-12</v>
      </c>
      <c r="O740" s="11">
        <v>138</v>
      </c>
      <c r="P740" s="14">
        <v>0.53078471843675146</v>
      </c>
      <c r="Q740" s="11">
        <v>4643.7240617931629</v>
      </c>
      <c r="R740" s="15">
        <v>0.53456742764143417</v>
      </c>
      <c r="S740" s="11">
        <v>139.97501129602733</v>
      </c>
      <c r="T740" s="11">
        <v>44.999999832361937</v>
      </c>
      <c r="U740" s="11">
        <v>3.1105558181661084</v>
      </c>
      <c r="V740" s="11">
        <v>11.19800094539799</v>
      </c>
      <c r="W740" s="22"/>
      <c r="X740" s="21">
        <v>0</v>
      </c>
      <c r="Y740" s="22">
        <v>0</v>
      </c>
      <c r="Z740" s="22">
        <v>0</v>
      </c>
      <c r="AA740" s="22">
        <v>0</v>
      </c>
      <c r="AB740" s="22">
        <v>0</v>
      </c>
      <c r="AC740" s="22">
        <v>0</v>
      </c>
      <c r="AD740" s="22">
        <v>0</v>
      </c>
      <c r="AE740" s="22">
        <v>0</v>
      </c>
      <c r="AF740" s="22">
        <v>4643.7240617931629</v>
      </c>
      <c r="AG740" s="21">
        <v>0</v>
      </c>
      <c r="AH740" s="22">
        <v>0</v>
      </c>
      <c r="AI740" s="22">
        <v>0</v>
      </c>
      <c r="AJ740" s="22">
        <v>4643.7240617931629</v>
      </c>
      <c r="AK740" s="22">
        <v>8570.3152119992501</v>
      </c>
      <c r="AL740" s="22">
        <v>0</v>
      </c>
      <c r="AM740" s="22">
        <v>12</v>
      </c>
      <c r="AN740" s="22">
        <v>0</v>
      </c>
      <c r="AO740" s="22">
        <v>0</v>
      </c>
      <c r="AQ740" s="18" t="str">
        <f t="shared" ref="AQ740:BZ740" si="735">IF(OR(AND(AQ$2&gt;$O739,AQ$2&lt;=$O740),AND(AQ$2&lt;=$O739,$O738&gt;$O739),AND(AQ$2&gt;$O740,$O741&lt;$O740)),$H739+((AQ$1-$Q739)/$U740/86000),"")</f>
        <v/>
      </c>
      <c r="AR740" s="18" t="str">
        <f t="shared" si="735"/>
        <v/>
      </c>
      <c r="AS740" s="18" t="str">
        <f t="shared" si="735"/>
        <v/>
      </c>
      <c r="AT740" s="18" t="str">
        <f t="shared" si="735"/>
        <v/>
      </c>
      <c r="AU740" s="18" t="str">
        <f t="shared" si="735"/>
        <v/>
      </c>
      <c r="AV740" s="18" t="str">
        <f t="shared" si="735"/>
        <v/>
      </c>
      <c r="AW740" s="18" t="str">
        <f t="shared" si="735"/>
        <v/>
      </c>
      <c r="AX740" s="18" t="str">
        <f t="shared" si="735"/>
        <v/>
      </c>
      <c r="AY740" s="18" t="str">
        <f t="shared" si="735"/>
        <v/>
      </c>
      <c r="AZ740" s="18" t="str">
        <f t="shared" si="735"/>
        <v/>
      </c>
      <c r="BA740" s="18" t="str">
        <f t="shared" si="735"/>
        <v/>
      </c>
      <c r="BB740" s="18" t="str">
        <f t="shared" si="735"/>
        <v/>
      </c>
      <c r="BC740" s="18" t="str">
        <f t="shared" si="735"/>
        <v/>
      </c>
      <c r="BD740" s="18" t="str">
        <f t="shared" si="735"/>
        <v/>
      </c>
      <c r="BE740" s="18" t="str">
        <f t="shared" si="735"/>
        <v/>
      </c>
      <c r="BF740" s="18" t="str">
        <f t="shared" si="735"/>
        <v/>
      </c>
      <c r="BG740" s="18" t="str">
        <f t="shared" si="735"/>
        <v/>
      </c>
      <c r="BH740" s="18" t="str">
        <f t="shared" si="735"/>
        <v/>
      </c>
      <c r="BI740" s="18" t="str">
        <f t="shared" si="735"/>
        <v/>
      </c>
      <c r="BJ740" s="18" t="str">
        <f t="shared" si="735"/>
        <v/>
      </c>
      <c r="BK740" s="18" t="str">
        <f t="shared" si="735"/>
        <v/>
      </c>
      <c r="BL740" s="18" t="str">
        <f t="shared" si="735"/>
        <v/>
      </c>
      <c r="BM740" s="18" t="str">
        <f t="shared" si="735"/>
        <v/>
      </c>
      <c r="BN740" s="18" t="str">
        <f t="shared" si="735"/>
        <v/>
      </c>
      <c r="BO740" s="18" t="str">
        <f t="shared" si="735"/>
        <v/>
      </c>
      <c r="BP740" s="18" t="str">
        <f t="shared" si="735"/>
        <v/>
      </c>
      <c r="BQ740" s="18" t="str">
        <f t="shared" si="735"/>
        <v/>
      </c>
      <c r="BR740" s="18" t="str">
        <f t="shared" si="735"/>
        <v/>
      </c>
      <c r="BS740" s="18" t="str">
        <f t="shared" si="735"/>
        <v/>
      </c>
      <c r="BT740" s="18" t="str">
        <f t="shared" si="735"/>
        <v/>
      </c>
      <c r="BU740" s="18" t="str">
        <f t="shared" si="735"/>
        <v/>
      </c>
      <c r="BV740" s="18" t="str">
        <f t="shared" si="735"/>
        <v/>
      </c>
      <c r="BW740" s="18" t="str">
        <f t="shared" si="735"/>
        <v/>
      </c>
      <c r="BX740" s="18" t="str">
        <f t="shared" si="735"/>
        <v/>
      </c>
      <c r="BY740" s="18" t="str">
        <f t="shared" si="735"/>
        <v/>
      </c>
      <c r="BZ740" s="18" t="str">
        <f t="shared" si="735"/>
        <v/>
      </c>
      <c r="CA740" s="18" t="str">
        <f>IF(BY740&lt;&gt;"",BY740-LOOKUP(2,1/(LEN($AQ$1:AQ740)&gt;0),$AQ$1:AQ740),"")</f>
        <v/>
      </c>
    </row>
    <row r="741" spans="1:79" x14ac:dyDescent="0.25">
      <c r="A741" s="21">
        <v>62230</v>
      </c>
      <c r="B741" s="21">
        <v>1</v>
      </c>
      <c r="C741" s="22" t="s">
        <v>2369</v>
      </c>
      <c r="D741" s="21">
        <v>332</v>
      </c>
      <c r="E741" s="23">
        <v>0.54374999999999996</v>
      </c>
      <c r="F741" s="22" t="s">
        <v>1366</v>
      </c>
      <c r="G741" s="22" t="b">
        <v>1</v>
      </c>
      <c r="H741" s="24">
        <v>43532.543807870374</v>
      </c>
      <c r="I741" s="25" t="s">
        <v>233</v>
      </c>
      <c r="J741" s="22" t="s">
        <v>234</v>
      </c>
      <c r="K741" s="11">
        <v>0</v>
      </c>
      <c r="L741" s="11">
        <v>931</v>
      </c>
      <c r="M741" s="11">
        <v>1963</v>
      </c>
      <c r="N741" s="11">
        <v>1.1297629498585593E-11</v>
      </c>
      <c r="O741" s="11">
        <v>140</v>
      </c>
      <c r="P741" s="14">
        <v>0.87499998934749257</v>
      </c>
      <c r="Q741" s="11">
        <v>4804.3606727519918</v>
      </c>
      <c r="R741" s="15">
        <v>0.55305928864838205</v>
      </c>
      <c r="S741" s="11">
        <v>160.6366109588289</v>
      </c>
      <c r="T741" s="11">
        <v>45.000000461004674</v>
      </c>
      <c r="U741" s="11">
        <v>3.5697024291817643</v>
      </c>
      <c r="V741" s="11">
        <v>12.850928745054352</v>
      </c>
      <c r="W741" s="22"/>
      <c r="X741" s="21">
        <v>0</v>
      </c>
      <c r="Y741" s="22">
        <v>0</v>
      </c>
      <c r="Z741" s="22">
        <v>0</v>
      </c>
      <c r="AA741" s="22">
        <v>0</v>
      </c>
      <c r="AB741" s="22">
        <v>0</v>
      </c>
      <c r="AC741" s="22">
        <v>0</v>
      </c>
      <c r="AD741" s="22">
        <v>0</v>
      </c>
      <c r="AE741" s="22">
        <v>0</v>
      </c>
      <c r="AF741" s="22">
        <v>4804.3606727519918</v>
      </c>
      <c r="AG741" s="21">
        <v>0</v>
      </c>
      <c r="AH741" s="22">
        <v>0</v>
      </c>
      <c r="AI741" s="22">
        <v>0</v>
      </c>
      <c r="AJ741" s="22">
        <v>4804.3606727519918</v>
      </c>
      <c r="AK741" s="22">
        <v>8570.3152119992501</v>
      </c>
      <c r="AL741" s="22">
        <v>0</v>
      </c>
      <c r="AM741" s="22">
        <v>11</v>
      </c>
      <c r="AN741" s="22">
        <v>0</v>
      </c>
      <c r="AO741" s="22">
        <v>0</v>
      </c>
      <c r="AQ741" s="18" t="str">
        <f t="shared" ref="AQ741:BZ741" si="736">IF(OR(AND(AQ$2&gt;$O740,AQ$2&lt;=$O741),AND(AQ$2&lt;=$O740,$O739&gt;$O740),AND(AQ$2&gt;$O741,$O742&lt;$O741)),$H740+((AQ$1-$Q740)/$U741/86000),"")</f>
        <v/>
      </c>
      <c r="AR741" s="18" t="str">
        <f t="shared" si="736"/>
        <v/>
      </c>
      <c r="AS741" s="18" t="str">
        <f t="shared" si="736"/>
        <v/>
      </c>
      <c r="AT741" s="18" t="str">
        <f t="shared" si="736"/>
        <v/>
      </c>
      <c r="AU741" s="18" t="str">
        <f t="shared" si="736"/>
        <v/>
      </c>
      <c r="AV741" s="18" t="str">
        <f t="shared" si="736"/>
        <v/>
      </c>
      <c r="AW741" s="18" t="str">
        <f t="shared" si="736"/>
        <v/>
      </c>
      <c r="AX741" s="18" t="str">
        <f t="shared" si="736"/>
        <v/>
      </c>
      <c r="AY741" s="18" t="str">
        <f t="shared" si="736"/>
        <v/>
      </c>
      <c r="AZ741" s="18" t="str">
        <f t="shared" si="736"/>
        <v/>
      </c>
      <c r="BA741" s="18" t="str">
        <f t="shared" si="736"/>
        <v/>
      </c>
      <c r="BB741" s="18" t="str">
        <f t="shared" si="736"/>
        <v/>
      </c>
      <c r="BC741" s="18" t="str">
        <f t="shared" si="736"/>
        <v/>
      </c>
      <c r="BD741" s="18" t="str">
        <f t="shared" si="736"/>
        <v/>
      </c>
      <c r="BE741" s="18" t="str">
        <f t="shared" si="736"/>
        <v/>
      </c>
      <c r="BF741" s="18" t="str">
        <f t="shared" si="736"/>
        <v/>
      </c>
      <c r="BG741" s="18" t="str">
        <f t="shared" si="736"/>
        <v/>
      </c>
      <c r="BH741" s="18" t="str">
        <f t="shared" si="736"/>
        <v/>
      </c>
      <c r="BI741" s="18">
        <f t="shared" si="736"/>
        <v>43532.543336137191</v>
      </c>
      <c r="BJ741" s="18" t="str">
        <f t="shared" si="736"/>
        <v/>
      </c>
      <c r="BK741" s="18" t="str">
        <f t="shared" si="736"/>
        <v/>
      </c>
      <c r="BL741" s="18" t="str">
        <f t="shared" si="736"/>
        <v/>
      </c>
      <c r="BM741" s="18" t="str">
        <f t="shared" si="736"/>
        <v/>
      </c>
      <c r="BN741" s="18" t="str">
        <f t="shared" si="736"/>
        <v/>
      </c>
      <c r="BO741" s="18" t="str">
        <f t="shared" si="736"/>
        <v/>
      </c>
      <c r="BP741" s="18" t="str">
        <f t="shared" si="736"/>
        <v/>
      </c>
      <c r="BQ741" s="18" t="str">
        <f t="shared" si="736"/>
        <v/>
      </c>
      <c r="BR741" s="18" t="str">
        <f t="shared" si="736"/>
        <v/>
      </c>
      <c r="BS741" s="18" t="str">
        <f t="shared" si="736"/>
        <v/>
      </c>
      <c r="BT741" s="18" t="str">
        <f t="shared" si="736"/>
        <v/>
      </c>
      <c r="BU741" s="18" t="str">
        <f t="shared" si="736"/>
        <v/>
      </c>
      <c r="BV741" s="18" t="str">
        <f t="shared" si="736"/>
        <v/>
      </c>
      <c r="BW741" s="18" t="str">
        <f t="shared" si="736"/>
        <v/>
      </c>
      <c r="BX741" s="18" t="str">
        <f t="shared" si="736"/>
        <v/>
      </c>
      <c r="BY741" s="18" t="str">
        <f t="shared" si="736"/>
        <v/>
      </c>
      <c r="BZ741" s="18" t="str">
        <f t="shared" si="736"/>
        <v/>
      </c>
      <c r="CA741" s="18" t="str">
        <f>IF(BY741&lt;&gt;"",BY741-LOOKUP(2,1/(LEN($AQ$1:AQ741)&gt;0),$AQ$1:AQ741),"")</f>
        <v/>
      </c>
    </row>
    <row r="742" spans="1:79" x14ac:dyDescent="0.25">
      <c r="A742" s="21">
        <v>62232</v>
      </c>
      <c r="B742" s="21">
        <v>1</v>
      </c>
      <c r="C742" s="22" t="s">
        <v>2372</v>
      </c>
      <c r="D742" s="21">
        <v>332</v>
      </c>
      <c r="E742" s="23">
        <v>0.5444444444444444</v>
      </c>
      <c r="F742" s="22" t="s">
        <v>1366</v>
      </c>
      <c r="G742" s="22" t="b">
        <v>1</v>
      </c>
      <c r="H742" s="24">
        <v>43532.544328703705</v>
      </c>
      <c r="I742" s="25" t="s">
        <v>365</v>
      </c>
      <c r="J742" s="22" t="s">
        <v>366</v>
      </c>
      <c r="K742" s="11">
        <v>0</v>
      </c>
      <c r="L742" s="11">
        <v>932</v>
      </c>
      <c r="M742" s="11">
        <v>1965</v>
      </c>
      <c r="N742" s="11">
        <v>4.0856207306205761E-12</v>
      </c>
      <c r="O742" s="11">
        <v>144</v>
      </c>
      <c r="P742" s="14">
        <v>0.49999996367543798</v>
      </c>
      <c r="Q742" s="11">
        <v>5053.1673558700477</v>
      </c>
      <c r="R742" s="15">
        <v>0.58170094495796421</v>
      </c>
      <c r="S742" s="11">
        <v>248.80668311805584</v>
      </c>
      <c r="T742" s="11">
        <v>44.999999832361937</v>
      </c>
      <c r="U742" s="11">
        <v>5.5290374232207329</v>
      </c>
      <c r="V742" s="11">
        <v>19.90453472359464</v>
      </c>
      <c r="W742" s="22"/>
      <c r="X742" s="21">
        <v>0</v>
      </c>
      <c r="Y742" s="22">
        <v>0</v>
      </c>
      <c r="Z742" s="22">
        <v>0</v>
      </c>
      <c r="AA742" s="22">
        <v>0</v>
      </c>
      <c r="AB742" s="22">
        <v>0</v>
      </c>
      <c r="AC742" s="22">
        <v>0</v>
      </c>
      <c r="AD742" s="22">
        <v>0</v>
      </c>
      <c r="AE742" s="22">
        <v>0</v>
      </c>
      <c r="AF742" s="22">
        <v>5053.1673558700477</v>
      </c>
      <c r="AG742" s="21">
        <v>0</v>
      </c>
      <c r="AH742" s="22">
        <v>0</v>
      </c>
      <c r="AI742" s="22">
        <v>0</v>
      </c>
      <c r="AJ742" s="22">
        <v>5053.1673558700477</v>
      </c>
      <c r="AK742" s="22">
        <v>8570.3152119992501</v>
      </c>
      <c r="AL742" s="22">
        <v>0</v>
      </c>
      <c r="AM742" s="22">
        <v>10</v>
      </c>
      <c r="AN742" s="22">
        <v>0</v>
      </c>
      <c r="AO742" s="22">
        <v>0</v>
      </c>
      <c r="AQ742" s="18" t="str">
        <f t="shared" ref="AQ742:BZ742" si="737">IF(OR(AND(AQ$2&gt;$O741,AQ$2&lt;=$O742),AND(AQ$2&lt;=$O741,$O740&gt;$O741),AND(AQ$2&gt;$O742,$O743&lt;$O742)),$H741+((AQ$1-$Q741)/$U742/86000),"")</f>
        <v/>
      </c>
      <c r="AR742" s="18" t="str">
        <f t="shared" si="737"/>
        <v/>
      </c>
      <c r="AS742" s="18" t="str">
        <f t="shared" si="737"/>
        <v/>
      </c>
      <c r="AT742" s="18" t="str">
        <f t="shared" si="737"/>
        <v/>
      </c>
      <c r="AU742" s="18" t="str">
        <f t="shared" si="737"/>
        <v/>
      </c>
      <c r="AV742" s="18" t="str">
        <f t="shared" si="737"/>
        <v/>
      </c>
      <c r="AW742" s="18" t="str">
        <f t="shared" si="737"/>
        <v/>
      </c>
      <c r="AX742" s="18" t="str">
        <f t="shared" si="737"/>
        <v/>
      </c>
      <c r="AY742" s="18" t="str">
        <f t="shared" si="737"/>
        <v/>
      </c>
      <c r="AZ742" s="18" t="str">
        <f t="shared" si="737"/>
        <v/>
      </c>
      <c r="BA742" s="18" t="str">
        <f t="shared" si="737"/>
        <v/>
      </c>
      <c r="BB742" s="18" t="str">
        <f t="shared" si="737"/>
        <v/>
      </c>
      <c r="BC742" s="18" t="str">
        <f t="shared" si="737"/>
        <v/>
      </c>
      <c r="BD742" s="18" t="str">
        <f t="shared" si="737"/>
        <v/>
      </c>
      <c r="BE742" s="18" t="str">
        <f t="shared" si="737"/>
        <v/>
      </c>
      <c r="BF742" s="18" t="str">
        <f t="shared" si="737"/>
        <v/>
      </c>
      <c r="BG742" s="18" t="str">
        <f t="shared" si="737"/>
        <v/>
      </c>
      <c r="BH742" s="18" t="str">
        <f t="shared" si="737"/>
        <v/>
      </c>
      <c r="BI742" s="18" t="str">
        <f t="shared" si="737"/>
        <v/>
      </c>
      <c r="BJ742" s="18">
        <f t="shared" si="737"/>
        <v>43532.543928816354</v>
      </c>
      <c r="BK742" s="18" t="str">
        <f t="shared" si="737"/>
        <v/>
      </c>
      <c r="BL742" s="18" t="str">
        <f t="shared" si="737"/>
        <v/>
      </c>
      <c r="BM742" s="18" t="str">
        <f t="shared" si="737"/>
        <v/>
      </c>
      <c r="BN742" s="18" t="str">
        <f t="shared" si="737"/>
        <v/>
      </c>
      <c r="BO742" s="18" t="str">
        <f t="shared" si="737"/>
        <v/>
      </c>
      <c r="BP742" s="18" t="str">
        <f t="shared" si="737"/>
        <v/>
      </c>
      <c r="BQ742" s="18" t="str">
        <f t="shared" si="737"/>
        <v/>
      </c>
      <c r="BR742" s="18" t="str">
        <f t="shared" si="737"/>
        <v/>
      </c>
      <c r="BS742" s="18" t="str">
        <f t="shared" si="737"/>
        <v/>
      </c>
      <c r="BT742" s="18" t="str">
        <f t="shared" si="737"/>
        <v/>
      </c>
      <c r="BU742" s="18" t="str">
        <f t="shared" si="737"/>
        <v/>
      </c>
      <c r="BV742" s="18" t="str">
        <f t="shared" si="737"/>
        <v/>
      </c>
      <c r="BW742" s="18" t="str">
        <f t="shared" si="737"/>
        <v/>
      </c>
      <c r="BX742" s="18" t="str">
        <f t="shared" si="737"/>
        <v/>
      </c>
      <c r="BY742" s="18" t="str">
        <f t="shared" si="737"/>
        <v/>
      </c>
      <c r="BZ742" s="18" t="str">
        <f t="shared" si="737"/>
        <v/>
      </c>
      <c r="CA742" s="18" t="str">
        <f>IF(BY742&lt;&gt;"",BY742-LOOKUP(2,1/(LEN($AQ$1:AQ742)&gt;0),$AQ$1:AQ742),"")</f>
        <v/>
      </c>
    </row>
    <row r="743" spans="1:79" x14ac:dyDescent="0.25">
      <c r="A743" s="21">
        <v>62233</v>
      </c>
      <c r="B743" s="21">
        <v>1</v>
      </c>
      <c r="C743" s="22" t="s">
        <v>2373</v>
      </c>
      <c r="D743" s="21">
        <v>332</v>
      </c>
      <c r="E743" s="23">
        <v>0.5444444444444444</v>
      </c>
      <c r="F743" s="22" t="s">
        <v>1366</v>
      </c>
      <c r="G743" s="22" t="b">
        <v>1</v>
      </c>
      <c r="H743" s="24">
        <v>43532.544849537036</v>
      </c>
      <c r="I743" s="25" t="s">
        <v>157</v>
      </c>
      <c r="J743" s="22" t="s">
        <v>158</v>
      </c>
      <c r="K743" s="11">
        <v>0</v>
      </c>
      <c r="L743" s="11">
        <v>933</v>
      </c>
      <c r="M743" s="11">
        <v>1967</v>
      </c>
      <c r="N743" s="11">
        <v>2.9242386290206923E-11</v>
      </c>
      <c r="O743" s="11">
        <v>146</v>
      </c>
      <c r="P743" s="14">
        <v>0.121600601164797</v>
      </c>
      <c r="Q743" s="11">
        <v>5098.1883864441079</v>
      </c>
      <c r="R743" s="15">
        <v>0.58688359064997553</v>
      </c>
      <c r="S743" s="11">
        <v>45.021030574060205</v>
      </c>
      <c r="T743" s="11">
        <v>44.999999832361937</v>
      </c>
      <c r="U743" s="11">
        <v>1.000467349817258</v>
      </c>
      <c r="V743" s="11">
        <v>3.6016824593421291</v>
      </c>
      <c r="W743" s="22"/>
      <c r="X743" s="21">
        <v>0</v>
      </c>
      <c r="Y743" s="22">
        <v>0</v>
      </c>
      <c r="Z743" s="22">
        <v>0</v>
      </c>
      <c r="AA743" s="22">
        <v>0</v>
      </c>
      <c r="AB743" s="22">
        <v>0</v>
      </c>
      <c r="AC743" s="22">
        <v>0</v>
      </c>
      <c r="AD743" s="22">
        <v>0</v>
      </c>
      <c r="AE743" s="22">
        <v>0</v>
      </c>
      <c r="AF743" s="22">
        <v>5098.1883864441079</v>
      </c>
      <c r="AG743" s="21">
        <v>0</v>
      </c>
      <c r="AH743" s="22">
        <v>0</v>
      </c>
      <c r="AI743" s="22">
        <v>0</v>
      </c>
      <c r="AJ743" s="22">
        <v>5098.1883864441079</v>
      </c>
      <c r="AK743" s="22">
        <v>8570.3152119992501</v>
      </c>
      <c r="AL743" s="22">
        <v>0</v>
      </c>
      <c r="AM743" s="22">
        <v>9</v>
      </c>
      <c r="AN743" s="22">
        <v>0</v>
      </c>
      <c r="AO743" s="22">
        <v>0</v>
      </c>
      <c r="AQ743" s="18" t="str">
        <f t="shared" ref="AQ743:BZ743" si="738">IF(OR(AND(AQ$2&gt;$O742,AQ$2&lt;=$O743),AND(AQ$2&lt;=$O742,$O741&gt;$O742),AND(AQ$2&gt;$O743,$O744&lt;$O743)),$H742+((AQ$1-$Q742)/$U743/86000),"")</f>
        <v/>
      </c>
      <c r="AR743" s="18" t="str">
        <f t="shared" si="738"/>
        <v/>
      </c>
      <c r="AS743" s="18" t="str">
        <f t="shared" si="738"/>
        <v/>
      </c>
      <c r="AT743" s="18" t="str">
        <f t="shared" si="738"/>
        <v/>
      </c>
      <c r="AU743" s="18" t="str">
        <f t="shared" si="738"/>
        <v/>
      </c>
      <c r="AV743" s="18" t="str">
        <f t="shared" si="738"/>
        <v/>
      </c>
      <c r="AW743" s="18" t="str">
        <f t="shared" si="738"/>
        <v/>
      </c>
      <c r="AX743" s="18" t="str">
        <f t="shared" si="738"/>
        <v/>
      </c>
      <c r="AY743" s="18" t="str">
        <f t="shared" si="738"/>
        <v/>
      </c>
      <c r="AZ743" s="18" t="str">
        <f t="shared" si="738"/>
        <v/>
      </c>
      <c r="BA743" s="18" t="str">
        <f t="shared" si="738"/>
        <v/>
      </c>
      <c r="BB743" s="18" t="str">
        <f t="shared" si="738"/>
        <v/>
      </c>
      <c r="BC743" s="18" t="str">
        <f t="shared" si="738"/>
        <v/>
      </c>
      <c r="BD743" s="18" t="str">
        <f t="shared" si="738"/>
        <v/>
      </c>
      <c r="BE743" s="18" t="str">
        <f t="shared" si="738"/>
        <v/>
      </c>
      <c r="BF743" s="18" t="str">
        <f t="shared" si="738"/>
        <v/>
      </c>
      <c r="BG743" s="18" t="str">
        <f t="shared" si="738"/>
        <v/>
      </c>
      <c r="BH743" s="18" t="str">
        <f t="shared" si="738"/>
        <v/>
      </c>
      <c r="BI743" s="18" t="str">
        <f t="shared" si="738"/>
        <v/>
      </c>
      <c r="BJ743" s="18" t="str">
        <f t="shared" si="738"/>
        <v/>
      </c>
      <c r="BK743" s="18">
        <f t="shared" si="738"/>
        <v>43532.544812993365</v>
      </c>
      <c r="BL743" s="18" t="str">
        <f t="shared" si="738"/>
        <v/>
      </c>
      <c r="BM743" s="18" t="str">
        <f t="shared" si="738"/>
        <v/>
      </c>
      <c r="BN743" s="18" t="str">
        <f t="shared" si="738"/>
        <v/>
      </c>
      <c r="BO743" s="18" t="str">
        <f t="shared" si="738"/>
        <v/>
      </c>
      <c r="BP743" s="18" t="str">
        <f t="shared" si="738"/>
        <v/>
      </c>
      <c r="BQ743" s="18" t="str">
        <f t="shared" si="738"/>
        <v/>
      </c>
      <c r="BR743" s="18" t="str">
        <f t="shared" si="738"/>
        <v/>
      </c>
      <c r="BS743" s="18" t="str">
        <f t="shared" si="738"/>
        <v/>
      </c>
      <c r="BT743" s="18" t="str">
        <f t="shared" si="738"/>
        <v/>
      </c>
      <c r="BU743" s="18" t="str">
        <f t="shared" si="738"/>
        <v/>
      </c>
      <c r="BV743" s="18" t="str">
        <f t="shared" si="738"/>
        <v/>
      </c>
      <c r="BW743" s="18" t="str">
        <f t="shared" si="738"/>
        <v/>
      </c>
      <c r="BX743" s="18" t="str">
        <f t="shared" si="738"/>
        <v/>
      </c>
      <c r="BY743" s="18" t="str">
        <f t="shared" si="738"/>
        <v/>
      </c>
      <c r="BZ743" s="18" t="str">
        <f t="shared" si="738"/>
        <v/>
      </c>
      <c r="CA743" s="18" t="str">
        <f>IF(BY743&lt;&gt;"",BY743-LOOKUP(2,1/(LEN($AQ$1:AQ743)&gt;0),$AQ$1:AQ743),"")</f>
        <v/>
      </c>
    </row>
    <row r="744" spans="1:79" x14ac:dyDescent="0.25">
      <c r="A744" s="21">
        <v>62255</v>
      </c>
      <c r="B744" s="21">
        <v>3</v>
      </c>
      <c r="C744" s="22" t="s">
        <v>2395</v>
      </c>
      <c r="D744" s="21">
        <v>332</v>
      </c>
      <c r="E744" s="23">
        <v>0.55208333333333337</v>
      </c>
      <c r="F744" s="22" t="s">
        <v>1366</v>
      </c>
      <c r="G744" s="22" t="b">
        <v>1</v>
      </c>
      <c r="H744" s="24">
        <v>43532.552164351851</v>
      </c>
      <c r="I744" s="25" t="s">
        <v>662</v>
      </c>
      <c r="J744" s="22" t="s">
        <v>663</v>
      </c>
      <c r="K744" s="11">
        <v>0</v>
      </c>
      <c r="L744" s="11">
        <v>934</v>
      </c>
      <c r="M744" s="11">
        <v>2000</v>
      </c>
      <c r="N744" s="11">
        <v>9.3081098384573124E-13</v>
      </c>
      <c r="O744" s="11">
        <v>219</v>
      </c>
      <c r="P744" s="14">
        <v>0.50000001970718455</v>
      </c>
      <c r="Q744" s="11">
        <v>6924.1230002258199</v>
      </c>
      <c r="R744" s="15">
        <v>0.79707807174793988</v>
      </c>
      <c r="S744" s="11">
        <v>1825.934613781712</v>
      </c>
      <c r="T744" s="11">
        <v>632.00000000651926</v>
      </c>
      <c r="U744" s="11">
        <v>2.8891370470931599</v>
      </c>
      <c r="V744" s="11">
        <v>10.400893369535376</v>
      </c>
      <c r="W744" s="22"/>
      <c r="X744" s="21">
        <v>0</v>
      </c>
      <c r="Y744" s="22">
        <v>0</v>
      </c>
      <c r="Z744" s="22">
        <v>0</v>
      </c>
      <c r="AA744" s="22">
        <v>0</v>
      </c>
      <c r="AB744" s="22">
        <v>0</v>
      </c>
      <c r="AC744" s="22">
        <v>0</v>
      </c>
      <c r="AD744" s="22">
        <v>0</v>
      </c>
      <c r="AE744" s="22">
        <v>0</v>
      </c>
      <c r="AF744" s="22">
        <v>6924.1230002258199</v>
      </c>
      <c r="AG744" s="21">
        <v>0</v>
      </c>
      <c r="AH744" s="22">
        <v>0</v>
      </c>
      <c r="AI744" s="22">
        <v>0</v>
      </c>
      <c r="AJ744" s="22">
        <v>6924.1230002258199</v>
      </c>
      <c r="AK744" s="22">
        <v>8570.3152119992501</v>
      </c>
      <c r="AL744" s="22">
        <v>0</v>
      </c>
      <c r="AM744" s="22">
        <v>8</v>
      </c>
      <c r="AN744" s="22">
        <v>0</v>
      </c>
      <c r="AO744" s="22">
        <v>0</v>
      </c>
      <c r="AQ744" s="18" t="str">
        <f t="shared" ref="AQ744:BZ744" si="739">IF(OR(AND(AQ$2&gt;$O743,AQ$2&lt;=$O744),AND(AQ$2&lt;=$O743,$O742&gt;$O743),AND(AQ$2&gt;$O744,$O745&lt;$O744)),$H743+((AQ$1-$Q743)/$U744/86000),"")</f>
        <v/>
      </c>
      <c r="AR744" s="18" t="str">
        <f t="shared" si="739"/>
        <v/>
      </c>
      <c r="AS744" s="18" t="str">
        <f t="shared" si="739"/>
        <v/>
      </c>
      <c r="AT744" s="18" t="str">
        <f t="shared" si="739"/>
        <v/>
      </c>
      <c r="AU744" s="18" t="str">
        <f t="shared" si="739"/>
        <v/>
      </c>
      <c r="AV744" s="18" t="str">
        <f t="shared" si="739"/>
        <v/>
      </c>
      <c r="AW744" s="18" t="str">
        <f t="shared" si="739"/>
        <v/>
      </c>
      <c r="AX744" s="18" t="str">
        <f t="shared" si="739"/>
        <v/>
      </c>
      <c r="AY744" s="18" t="str">
        <f t="shared" si="739"/>
        <v/>
      </c>
      <c r="AZ744" s="18" t="str">
        <f t="shared" si="739"/>
        <v/>
      </c>
      <c r="BA744" s="18" t="str">
        <f t="shared" si="739"/>
        <v/>
      </c>
      <c r="BB744" s="18" t="str">
        <f t="shared" si="739"/>
        <v/>
      </c>
      <c r="BC744" s="18" t="str">
        <f t="shared" si="739"/>
        <v/>
      </c>
      <c r="BD744" s="18" t="str">
        <f t="shared" si="739"/>
        <v/>
      </c>
      <c r="BE744" s="18" t="str">
        <f t="shared" si="739"/>
        <v/>
      </c>
      <c r="BF744" s="18" t="str">
        <f t="shared" si="739"/>
        <v/>
      </c>
      <c r="BG744" s="18" t="str">
        <f t="shared" si="739"/>
        <v/>
      </c>
      <c r="BH744" s="18" t="str">
        <f t="shared" si="739"/>
        <v/>
      </c>
      <c r="BI744" s="18" t="str">
        <f t="shared" si="739"/>
        <v/>
      </c>
      <c r="BJ744" s="18" t="str">
        <f t="shared" si="739"/>
        <v/>
      </c>
      <c r="BK744" s="18" t="str">
        <f t="shared" si="739"/>
        <v/>
      </c>
      <c r="BL744" s="18">
        <f t="shared" si="739"/>
        <v>43532.5455977253</v>
      </c>
      <c r="BM744" s="18">
        <f t="shared" si="739"/>
        <v>43532.546313254301</v>
      </c>
      <c r="BN744" s="18">
        <f t="shared" si="739"/>
        <v>43532.547262375483</v>
      </c>
      <c r="BO744" s="18">
        <f t="shared" si="739"/>
        <v>43532.54775549109</v>
      </c>
      <c r="BP744" s="18">
        <f t="shared" si="739"/>
        <v>43532.547906361782</v>
      </c>
      <c r="BQ744" s="18">
        <f t="shared" si="739"/>
        <v>43532.549028801601</v>
      </c>
      <c r="BR744" s="18">
        <f t="shared" si="739"/>
        <v>43532.54972686799</v>
      </c>
      <c r="BS744" s="18">
        <f t="shared" si="739"/>
        <v>43532.550405483496</v>
      </c>
      <c r="BT744" s="18">
        <f t="shared" si="739"/>
        <v>43532.551873815741</v>
      </c>
      <c r="BU744" s="18" t="str">
        <f t="shared" si="739"/>
        <v/>
      </c>
      <c r="BV744" s="18" t="str">
        <f t="shared" si="739"/>
        <v/>
      </c>
      <c r="BW744" s="18" t="str">
        <f t="shared" si="739"/>
        <v/>
      </c>
      <c r="BX744" s="18" t="str">
        <f t="shared" si="739"/>
        <v/>
      </c>
      <c r="BY744" s="18" t="str">
        <f t="shared" si="739"/>
        <v/>
      </c>
      <c r="BZ744" s="18" t="str">
        <f t="shared" si="739"/>
        <v/>
      </c>
      <c r="CA744" s="18" t="str">
        <f>IF(BY744&lt;&gt;"",BY744-LOOKUP(2,1/(LEN($AQ$1:AQ744)&gt;0),$AQ$1:AQ744),"")</f>
        <v/>
      </c>
    </row>
    <row r="745" spans="1:79" x14ac:dyDescent="0.25">
      <c r="A745" s="21">
        <v>62256</v>
      </c>
      <c r="B745" s="21">
        <v>3</v>
      </c>
      <c r="C745" s="22" t="s">
        <v>2396</v>
      </c>
      <c r="D745" s="21">
        <v>332</v>
      </c>
      <c r="E745" s="23">
        <v>0.55277777777777781</v>
      </c>
      <c r="F745" s="22" t="s">
        <v>1366</v>
      </c>
      <c r="G745" s="22" t="b">
        <v>1</v>
      </c>
      <c r="H745" s="24">
        <v>43532.552685185183</v>
      </c>
      <c r="I745" s="25" t="s">
        <v>309</v>
      </c>
      <c r="J745" s="22" t="s">
        <v>310</v>
      </c>
      <c r="K745" s="11">
        <v>0</v>
      </c>
      <c r="L745" s="11">
        <v>935</v>
      </c>
      <c r="M745" s="11">
        <v>2005</v>
      </c>
      <c r="N745" s="11">
        <v>3.9612757518625585E-12</v>
      </c>
      <c r="O745" s="11">
        <v>223</v>
      </c>
      <c r="P745" s="14">
        <v>0.49999994025508882</v>
      </c>
      <c r="Q745" s="11">
        <v>7135.9752126130879</v>
      </c>
      <c r="R745" s="15">
        <v>0.82146567331707321</v>
      </c>
      <c r="S745" s="11">
        <v>211.85221238726808</v>
      </c>
      <c r="T745" s="11">
        <v>44.999999832361937</v>
      </c>
      <c r="U745" s="11">
        <v>4.7078269594773126</v>
      </c>
      <c r="V745" s="11">
        <v>16.948177054118325</v>
      </c>
      <c r="W745" s="22"/>
      <c r="X745" s="21">
        <v>0</v>
      </c>
      <c r="Y745" s="22">
        <v>0</v>
      </c>
      <c r="Z745" s="22">
        <v>0</v>
      </c>
      <c r="AA745" s="22">
        <v>0</v>
      </c>
      <c r="AB745" s="22">
        <v>0</v>
      </c>
      <c r="AC745" s="22">
        <v>0</v>
      </c>
      <c r="AD745" s="22">
        <v>0</v>
      </c>
      <c r="AE745" s="22">
        <v>0</v>
      </c>
      <c r="AF745" s="22">
        <v>7135.9752126130879</v>
      </c>
      <c r="AG745" s="21">
        <v>0</v>
      </c>
      <c r="AH745" s="22">
        <v>0</v>
      </c>
      <c r="AI745" s="22">
        <v>0</v>
      </c>
      <c r="AJ745" s="22">
        <v>7135.9752126130879</v>
      </c>
      <c r="AK745" s="22">
        <v>8570.3152119992501</v>
      </c>
      <c r="AL745" s="22">
        <v>0</v>
      </c>
      <c r="AM745" s="22">
        <v>7</v>
      </c>
      <c r="AN745" s="22">
        <v>0</v>
      </c>
      <c r="AO745" s="22">
        <v>0</v>
      </c>
      <c r="AQ745" s="18" t="str">
        <f t="shared" ref="AQ745:BZ745" si="740">IF(OR(AND(AQ$2&gt;$O744,AQ$2&lt;=$O745),AND(AQ$2&lt;=$O744,$O743&gt;$O744),AND(AQ$2&gt;$O745,$O746&lt;$O745)),$H744+((AQ$1-$Q744)/$U745/86000),"")</f>
        <v/>
      </c>
      <c r="AR745" s="18" t="str">
        <f t="shared" si="740"/>
        <v/>
      </c>
      <c r="AS745" s="18" t="str">
        <f t="shared" si="740"/>
        <v/>
      </c>
      <c r="AT745" s="18" t="str">
        <f t="shared" si="740"/>
        <v/>
      </c>
      <c r="AU745" s="18" t="str">
        <f t="shared" si="740"/>
        <v/>
      </c>
      <c r="AV745" s="18" t="str">
        <f t="shared" si="740"/>
        <v/>
      </c>
      <c r="AW745" s="18" t="str">
        <f t="shared" si="740"/>
        <v/>
      </c>
      <c r="AX745" s="18" t="str">
        <f t="shared" si="740"/>
        <v/>
      </c>
      <c r="AY745" s="18" t="str">
        <f t="shared" si="740"/>
        <v/>
      </c>
      <c r="AZ745" s="18" t="str">
        <f t="shared" si="740"/>
        <v/>
      </c>
      <c r="BA745" s="18" t="str">
        <f t="shared" si="740"/>
        <v/>
      </c>
      <c r="BB745" s="18" t="str">
        <f t="shared" si="740"/>
        <v/>
      </c>
      <c r="BC745" s="18" t="str">
        <f t="shared" si="740"/>
        <v/>
      </c>
      <c r="BD745" s="18" t="str">
        <f t="shared" si="740"/>
        <v/>
      </c>
      <c r="BE745" s="18" t="str">
        <f t="shared" si="740"/>
        <v/>
      </c>
      <c r="BF745" s="18" t="str">
        <f t="shared" si="740"/>
        <v/>
      </c>
      <c r="BG745" s="18" t="str">
        <f t="shared" si="740"/>
        <v/>
      </c>
      <c r="BH745" s="18" t="str">
        <f t="shared" si="740"/>
        <v/>
      </c>
      <c r="BI745" s="18" t="str">
        <f t="shared" si="740"/>
        <v/>
      </c>
      <c r="BJ745" s="18" t="str">
        <f t="shared" si="740"/>
        <v/>
      </c>
      <c r="BK745" s="18" t="str">
        <f t="shared" si="740"/>
        <v/>
      </c>
      <c r="BL745" s="18" t="str">
        <f t="shared" si="740"/>
        <v/>
      </c>
      <c r="BM745" s="18" t="str">
        <f t="shared" si="740"/>
        <v/>
      </c>
      <c r="BN745" s="18" t="str">
        <f t="shared" si="740"/>
        <v/>
      </c>
      <c r="BO745" s="18" t="str">
        <f t="shared" si="740"/>
        <v/>
      </c>
      <c r="BP745" s="18" t="str">
        <f t="shared" si="740"/>
        <v/>
      </c>
      <c r="BQ745" s="18" t="str">
        <f t="shared" si="740"/>
        <v/>
      </c>
      <c r="BR745" s="18" t="str">
        <f t="shared" si="740"/>
        <v/>
      </c>
      <c r="BS745" s="18" t="str">
        <f t="shared" si="740"/>
        <v/>
      </c>
      <c r="BT745" s="18" t="str">
        <f t="shared" si="740"/>
        <v/>
      </c>
      <c r="BU745" s="18" t="str">
        <f t="shared" si="740"/>
        <v/>
      </c>
      <c r="BV745" s="18" t="str">
        <f t="shared" si="740"/>
        <v/>
      </c>
      <c r="BW745" s="18" t="str">
        <f t="shared" si="740"/>
        <v/>
      </c>
      <c r="BX745" s="18" t="str">
        <f t="shared" si="740"/>
        <v/>
      </c>
      <c r="BY745" s="18" t="str">
        <f t="shared" si="740"/>
        <v/>
      </c>
      <c r="BZ745" s="18" t="str">
        <f t="shared" si="740"/>
        <v/>
      </c>
      <c r="CA745" s="18" t="str">
        <f>IF(BY745&lt;&gt;"",BY745-LOOKUP(2,1/(LEN($AQ$1:AQ745)&gt;0),$AQ$1:AQ745),"")</f>
        <v/>
      </c>
    </row>
    <row r="746" spans="1:79" x14ac:dyDescent="0.25">
      <c r="A746" s="21">
        <v>62257</v>
      </c>
      <c r="B746" s="21">
        <v>3</v>
      </c>
      <c r="C746" s="22" t="s">
        <v>2397</v>
      </c>
      <c r="D746" s="21">
        <v>332</v>
      </c>
      <c r="E746" s="23">
        <v>0.55277777777777781</v>
      </c>
      <c r="F746" s="22" t="s">
        <v>1366</v>
      </c>
      <c r="G746" s="22" t="b">
        <v>1</v>
      </c>
      <c r="H746" s="24">
        <v>43532.553206018521</v>
      </c>
      <c r="I746" s="25" t="s">
        <v>419</v>
      </c>
      <c r="J746" s="22" t="s">
        <v>420</v>
      </c>
      <c r="K746" s="11">
        <v>0</v>
      </c>
      <c r="L746" s="11">
        <v>936</v>
      </c>
      <c r="M746" s="11">
        <v>2009</v>
      </c>
      <c r="N746" s="11">
        <v>3.5342395676707383E-11</v>
      </c>
      <c r="O746" s="11">
        <v>235</v>
      </c>
      <c r="P746" s="14">
        <v>0.24999987001586105</v>
      </c>
      <c r="Q746" s="11">
        <v>7479.1492866179797</v>
      </c>
      <c r="R746" s="15">
        <v>0.86097053612392727</v>
      </c>
      <c r="S746" s="11">
        <v>343.17407400489174</v>
      </c>
      <c r="T746" s="11">
        <v>45.000000461004674</v>
      </c>
      <c r="U746" s="11">
        <v>7.6260904553161861</v>
      </c>
      <c r="V746" s="11">
        <v>27.453925639138269</v>
      </c>
      <c r="W746" s="22"/>
      <c r="X746" s="21">
        <v>0</v>
      </c>
      <c r="Y746" s="22">
        <v>0</v>
      </c>
      <c r="Z746" s="22">
        <v>0</v>
      </c>
      <c r="AA746" s="22">
        <v>0</v>
      </c>
      <c r="AB746" s="22">
        <v>0</v>
      </c>
      <c r="AC746" s="22">
        <v>0</v>
      </c>
      <c r="AD746" s="22">
        <v>0</v>
      </c>
      <c r="AE746" s="22">
        <v>0</v>
      </c>
      <c r="AF746" s="22">
        <v>7479.1492866179797</v>
      </c>
      <c r="AG746" s="21">
        <v>0</v>
      </c>
      <c r="AH746" s="22">
        <v>0</v>
      </c>
      <c r="AI746" s="22">
        <v>0</v>
      </c>
      <c r="AJ746" s="22">
        <v>7479.1492866179797</v>
      </c>
      <c r="AK746" s="22">
        <v>8570.3152119992501</v>
      </c>
      <c r="AL746" s="22">
        <v>0</v>
      </c>
      <c r="AM746" s="22">
        <v>6</v>
      </c>
      <c r="AN746" s="22">
        <v>0</v>
      </c>
      <c r="AO746" s="22">
        <v>0</v>
      </c>
      <c r="AQ746" s="18" t="str">
        <f t="shared" ref="AQ746:BZ746" si="741">IF(OR(AND(AQ$2&gt;$O745,AQ$2&lt;=$O746),AND(AQ$2&lt;=$O745,$O744&gt;$O745),AND(AQ$2&gt;$O746,$O747&lt;$O746)),$H745+((AQ$1-$Q745)/$U746/86000),"")</f>
        <v/>
      </c>
      <c r="AR746" s="18" t="str">
        <f t="shared" si="741"/>
        <v/>
      </c>
      <c r="AS746" s="18" t="str">
        <f t="shared" si="741"/>
        <v/>
      </c>
      <c r="AT746" s="18" t="str">
        <f t="shared" si="741"/>
        <v/>
      </c>
      <c r="AU746" s="18" t="str">
        <f t="shared" si="741"/>
        <v/>
      </c>
      <c r="AV746" s="18" t="str">
        <f t="shared" si="741"/>
        <v/>
      </c>
      <c r="AW746" s="18" t="str">
        <f t="shared" si="741"/>
        <v/>
      </c>
      <c r="AX746" s="18" t="str">
        <f t="shared" si="741"/>
        <v/>
      </c>
      <c r="AY746" s="18" t="str">
        <f t="shared" si="741"/>
        <v/>
      </c>
      <c r="AZ746" s="18" t="str">
        <f t="shared" si="741"/>
        <v/>
      </c>
      <c r="BA746" s="18" t="str">
        <f t="shared" si="741"/>
        <v/>
      </c>
      <c r="BB746" s="18" t="str">
        <f t="shared" si="741"/>
        <v/>
      </c>
      <c r="BC746" s="18" t="str">
        <f t="shared" si="741"/>
        <v/>
      </c>
      <c r="BD746" s="18" t="str">
        <f t="shared" si="741"/>
        <v/>
      </c>
      <c r="BE746" s="18" t="str">
        <f t="shared" si="741"/>
        <v/>
      </c>
      <c r="BF746" s="18" t="str">
        <f t="shared" si="741"/>
        <v/>
      </c>
      <c r="BG746" s="18" t="str">
        <f t="shared" si="741"/>
        <v/>
      </c>
      <c r="BH746" s="18" t="str">
        <f t="shared" si="741"/>
        <v/>
      </c>
      <c r="BI746" s="18" t="str">
        <f t="shared" si="741"/>
        <v/>
      </c>
      <c r="BJ746" s="18" t="str">
        <f t="shared" si="741"/>
        <v/>
      </c>
      <c r="BK746" s="18" t="str">
        <f t="shared" si="741"/>
        <v/>
      </c>
      <c r="BL746" s="18" t="str">
        <f t="shared" si="741"/>
        <v/>
      </c>
      <c r="BM746" s="18" t="str">
        <f t="shared" si="741"/>
        <v/>
      </c>
      <c r="BN746" s="18" t="str">
        <f t="shared" si="741"/>
        <v/>
      </c>
      <c r="BO746" s="18" t="str">
        <f t="shared" si="741"/>
        <v/>
      </c>
      <c r="BP746" s="18" t="str">
        <f t="shared" si="741"/>
        <v/>
      </c>
      <c r="BQ746" s="18" t="str">
        <f t="shared" si="741"/>
        <v/>
      </c>
      <c r="BR746" s="18" t="str">
        <f t="shared" si="741"/>
        <v/>
      </c>
      <c r="BS746" s="18" t="str">
        <f t="shared" si="741"/>
        <v/>
      </c>
      <c r="BT746" s="18" t="str">
        <f t="shared" si="741"/>
        <v/>
      </c>
      <c r="BU746" s="18">
        <f t="shared" si="741"/>
        <v>43532.552752354823</v>
      </c>
      <c r="BV746" s="18" t="str">
        <f t="shared" si="741"/>
        <v/>
      </c>
      <c r="BW746" s="18" t="str">
        <f t="shared" si="741"/>
        <v/>
      </c>
      <c r="BX746" s="18" t="str">
        <f t="shared" si="741"/>
        <v/>
      </c>
      <c r="BY746" s="18" t="str">
        <f t="shared" si="741"/>
        <v/>
      </c>
      <c r="BZ746" s="18" t="str">
        <f t="shared" si="741"/>
        <v/>
      </c>
      <c r="CA746" s="18" t="str">
        <f>IF(BY746&lt;&gt;"",BY746-LOOKUP(2,1/(LEN($AQ$1:AQ746)&gt;0),$AQ$1:AQ746),"")</f>
        <v/>
      </c>
    </row>
    <row r="747" spans="1:79" x14ac:dyDescent="0.25">
      <c r="A747" s="21">
        <v>62259</v>
      </c>
      <c r="B747" s="21">
        <v>3</v>
      </c>
      <c r="C747" s="22" t="s">
        <v>2399</v>
      </c>
      <c r="D747" s="21">
        <v>332</v>
      </c>
      <c r="E747" s="23">
        <v>0.55347222222222225</v>
      </c>
      <c r="F747" s="22" t="s">
        <v>1366</v>
      </c>
      <c r="G747" s="22" t="b">
        <v>1</v>
      </c>
      <c r="H747" s="24">
        <v>43532.553726851853</v>
      </c>
      <c r="I747" s="25" t="s">
        <v>197</v>
      </c>
      <c r="J747" s="22" t="s">
        <v>198</v>
      </c>
      <c r="K747" s="11">
        <v>0</v>
      </c>
      <c r="L747" s="11">
        <v>937</v>
      </c>
      <c r="M747" s="11">
        <v>2013</v>
      </c>
      <c r="N747" s="11">
        <v>1.5774048733874224E-11</v>
      </c>
      <c r="O747" s="11">
        <v>248</v>
      </c>
      <c r="P747" s="14">
        <v>0.49999986488777509</v>
      </c>
      <c r="Q747" s="11">
        <v>7738.7748707129895</v>
      </c>
      <c r="R747" s="15">
        <v>0.89085762217657738</v>
      </c>
      <c r="S747" s="11">
        <v>259.6255840950098</v>
      </c>
      <c r="T747" s="11">
        <v>44.999999832361937</v>
      </c>
      <c r="U747" s="11">
        <v>5.7694574458264549</v>
      </c>
      <c r="V747" s="11">
        <v>20.770046804975237</v>
      </c>
      <c r="W747" s="22"/>
      <c r="X747" s="21">
        <v>0</v>
      </c>
      <c r="Y747" s="22">
        <v>0</v>
      </c>
      <c r="Z747" s="22">
        <v>0</v>
      </c>
      <c r="AA747" s="22">
        <v>0</v>
      </c>
      <c r="AB747" s="22">
        <v>0</v>
      </c>
      <c r="AC747" s="22">
        <v>0</v>
      </c>
      <c r="AD747" s="22">
        <v>0</v>
      </c>
      <c r="AE747" s="22">
        <v>0</v>
      </c>
      <c r="AF747" s="22">
        <v>7738.7748707129895</v>
      </c>
      <c r="AG747" s="21">
        <v>0</v>
      </c>
      <c r="AH747" s="22">
        <v>0</v>
      </c>
      <c r="AI747" s="22">
        <v>0</v>
      </c>
      <c r="AJ747" s="22">
        <v>7738.7748707129895</v>
      </c>
      <c r="AK747" s="22">
        <v>8570.3152119992501</v>
      </c>
      <c r="AL747" s="22">
        <v>0</v>
      </c>
      <c r="AM747" s="22">
        <v>5</v>
      </c>
      <c r="AN747" s="22">
        <v>0</v>
      </c>
      <c r="AO747" s="22">
        <v>0</v>
      </c>
      <c r="AQ747" s="18" t="str">
        <f t="shared" ref="AQ747:BZ747" si="742">IF(OR(AND(AQ$2&gt;$O746,AQ$2&lt;=$O747),AND(AQ$2&lt;=$O746,$O745&gt;$O746),AND(AQ$2&gt;$O747,$O748&lt;$O747)),$H746+((AQ$1-$Q746)/$U747/86000),"")</f>
        <v/>
      </c>
      <c r="AR747" s="18" t="str">
        <f t="shared" si="742"/>
        <v/>
      </c>
      <c r="AS747" s="18" t="str">
        <f t="shared" si="742"/>
        <v/>
      </c>
      <c r="AT747" s="18" t="str">
        <f t="shared" si="742"/>
        <v/>
      </c>
      <c r="AU747" s="18" t="str">
        <f t="shared" si="742"/>
        <v/>
      </c>
      <c r="AV747" s="18" t="str">
        <f t="shared" si="742"/>
        <v/>
      </c>
      <c r="AW747" s="18" t="str">
        <f t="shared" si="742"/>
        <v/>
      </c>
      <c r="AX747" s="18" t="str">
        <f t="shared" si="742"/>
        <v/>
      </c>
      <c r="AY747" s="18" t="str">
        <f t="shared" si="742"/>
        <v/>
      </c>
      <c r="AZ747" s="18" t="str">
        <f t="shared" si="742"/>
        <v/>
      </c>
      <c r="BA747" s="18" t="str">
        <f t="shared" si="742"/>
        <v/>
      </c>
      <c r="BB747" s="18" t="str">
        <f t="shared" si="742"/>
        <v/>
      </c>
      <c r="BC747" s="18" t="str">
        <f t="shared" si="742"/>
        <v/>
      </c>
      <c r="BD747" s="18" t="str">
        <f t="shared" si="742"/>
        <v/>
      </c>
      <c r="BE747" s="18" t="str">
        <f t="shared" si="742"/>
        <v/>
      </c>
      <c r="BF747" s="18" t="str">
        <f t="shared" si="742"/>
        <v/>
      </c>
      <c r="BG747" s="18" t="str">
        <f t="shared" si="742"/>
        <v/>
      </c>
      <c r="BH747" s="18" t="str">
        <f t="shared" si="742"/>
        <v/>
      </c>
      <c r="BI747" s="18" t="str">
        <f t="shared" si="742"/>
        <v/>
      </c>
      <c r="BJ747" s="18" t="str">
        <f t="shared" si="742"/>
        <v/>
      </c>
      <c r="BK747" s="18" t="str">
        <f t="shared" si="742"/>
        <v/>
      </c>
      <c r="BL747" s="18" t="str">
        <f t="shared" si="742"/>
        <v/>
      </c>
      <c r="BM747" s="18" t="str">
        <f t="shared" si="742"/>
        <v/>
      </c>
      <c r="BN747" s="18" t="str">
        <f t="shared" si="742"/>
        <v/>
      </c>
      <c r="BO747" s="18" t="str">
        <f t="shared" si="742"/>
        <v/>
      </c>
      <c r="BP747" s="18" t="str">
        <f t="shared" si="742"/>
        <v/>
      </c>
      <c r="BQ747" s="18" t="str">
        <f t="shared" si="742"/>
        <v/>
      </c>
      <c r="BR747" s="18" t="str">
        <f t="shared" si="742"/>
        <v/>
      </c>
      <c r="BS747" s="18" t="str">
        <f t="shared" si="742"/>
        <v/>
      </c>
      <c r="BT747" s="18" t="str">
        <f t="shared" si="742"/>
        <v/>
      </c>
      <c r="BU747" s="18" t="str">
        <f t="shared" si="742"/>
        <v/>
      </c>
      <c r="BV747" s="18">
        <f t="shared" si="742"/>
        <v>43532.553344665539</v>
      </c>
      <c r="BW747" s="18">
        <f t="shared" si="742"/>
        <v>43532.553552513033</v>
      </c>
      <c r="BX747" s="18" t="str">
        <f t="shared" si="742"/>
        <v/>
      </c>
      <c r="BY747" s="18" t="str">
        <f t="shared" si="742"/>
        <v/>
      </c>
      <c r="BZ747" s="18" t="str">
        <f t="shared" si="742"/>
        <v/>
      </c>
      <c r="CA747" s="18" t="str">
        <f>IF(BY747&lt;&gt;"",BY747-LOOKUP(2,1/(LEN($AQ$1:AQ747)&gt;0),$AQ$1:AQ747),"")</f>
        <v/>
      </c>
    </row>
    <row r="748" spans="1:79" x14ac:dyDescent="0.25">
      <c r="A748" s="21">
        <v>62260</v>
      </c>
      <c r="B748" s="21">
        <v>3</v>
      </c>
      <c r="C748" s="22" t="s">
        <v>2400</v>
      </c>
      <c r="D748" s="21">
        <v>332</v>
      </c>
      <c r="E748" s="23">
        <v>0.5541666666666667</v>
      </c>
      <c r="F748" s="22" t="s">
        <v>1366</v>
      </c>
      <c r="G748" s="22" t="b">
        <v>1</v>
      </c>
      <c r="H748" s="24">
        <v>43532.554247685184</v>
      </c>
      <c r="I748" s="25" t="s">
        <v>281</v>
      </c>
      <c r="J748" s="22" t="s">
        <v>282</v>
      </c>
      <c r="K748" s="11">
        <v>0</v>
      </c>
      <c r="L748" s="11">
        <v>938</v>
      </c>
      <c r="M748" s="11">
        <v>2017</v>
      </c>
      <c r="N748" s="11">
        <v>4.2916781239910051E-12</v>
      </c>
      <c r="O748" s="11">
        <v>254</v>
      </c>
      <c r="P748" s="14">
        <v>0.24999998591112271</v>
      </c>
      <c r="Q748" s="11">
        <v>7902.3891444166948</v>
      </c>
      <c r="R748" s="15">
        <v>0.9096922601213302</v>
      </c>
      <c r="S748" s="11">
        <v>163.61427370370529</v>
      </c>
      <c r="T748" s="11">
        <v>44.999999832361937</v>
      </c>
      <c r="U748" s="11">
        <v>3.6358727625159104</v>
      </c>
      <c r="V748" s="11">
        <v>13.089141945057278</v>
      </c>
      <c r="W748" s="22"/>
      <c r="X748" s="21">
        <v>0</v>
      </c>
      <c r="Y748" s="22">
        <v>0</v>
      </c>
      <c r="Z748" s="22">
        <v>0</v>
      </c>
      <c r="AA748" s="22">
        <v>0</v>
      </c>
      <c r="AB748" s="22">
        <v>0</v>
      </c>
      <c r="AC748" s="22">
        <v>0</v>
      </c>
      <c r="AD748" s="22">
        <v>0</v>
      </c>
      <c r="AE748" s="22">
        <v>0</v>
      </c>
      <c r="AF748" s="22">
        <v>7902.3891444166948</v>
      </c>
      <c r="AG748" s="21">
        <v>0</v>
      </c>
      <c r="AH748" s="22">
        <v>0</v>
      </c>
      <c r="AI748" s="22">
        <v>0</v>
      </c>
      <c r="AJ748" s="22">
        <v>7902.3891444166948</v>
      </c>
      <c r="AK748" s="22">
        <v>8570.3152119992501</v>
      </c>
      <c r="AL748" s="22">
        <v>0</v>
      </c>
      <c r="AM748" s="22">
        <v>4</v>
      </c>
      <c r="AN748" s="22">
        <v>0</v>
      </c>
      <c r="AO748" s="22">
        <v>0</v>
      </c>
      <c r="AQ748" s="18" t="str">
        <f t="shared" ref="AQ748:BZ748" si="743">IF(OR(AND(AQ$2&gt;$O747,AQ$2&lt;=$O748),AND(AQ$2&lt;=$O747,$O746&gt;$O747),AND(AQ$2&gt;$O748,$O749&lt;$O748)),$H747+((AQ$1-$Q747)/$U748/86000),"")</f>
        <v/>
      </c>
      <c r="AR748" s="18" t="str">
        <f t="shared" si="743"/>
        <v/>
      </c>
      <c r="AS748" s="18" t="str">
        <f t="shared" si="743"/>
        <v/>
      </c>
      <c r="AT748" s="18" t="str">
        <f t="shared" si="743"/>
        <v/>
      </c>
      <c r="AU748" s="18" t="str">
        <f t="shared" si="743"/>
        <v/>
      </c>
      <c r="AV748" s="18" t="str">
        <f t="shared" si="743"/>
        <v/>
      </c>
      <c r="AW748" s="18" t="str">
        <f t="shared" si="743"/>
        <v/>
      </c>
      <c r="AX748" s="18" t="str">
        <f t="shared" si="743"/>
        <v/>
      </c>
      <c r="AY748" s="18" t="str">
        <f t="shared" si="743"/>
        <v/>
      </c>
      <c r="AZ748" s="18" t="str">
        <f t="shared" si="743"/>
        <v/>
      </c>
      <c r="BA748" s="18" t="str">
        <f t="shared" si="743"/>
        <v/>
      </c>
      <c r="BB748" s="18" t="str">
        <f t="shared" si="743"/>
        <v/>
      </c>
      <c r="BC748" s="18" t="str">
        <f t="shared" si="743"/>
        <v/>
      </c>
      <c r="BD748" s="18" t="str">
        <f t="shared" si="743"/>
        <v/>
      </c>
      <c r="BE748" s="18" t="str">
        <f t="shared" si="743"/>
        <v/>
      </c>
      <c r="BF748" s="18" t="str">
        <f t="shared" si="743"/>
        <v/>
      </c>
      <c r="BG748" s="18" t="str">
        <f t="shared" si="743"/>
        <v/>
      </c>
      <c r="BH748" s="18" t="str">
        <f t="shared" si="743"/>
        <v/>
      </c>
      <c r="BI748" s="18" t="str">
        <f t="shared" si="743"/>
        <v/>
      </c>
      <c r="BJ748" s="18" t="str">
        <f t="shared" si="743"/>
        <v/>
      </c>
      <c r="BK748" s="18" t="str">
        <f t="shared" si="743"/>
        <v/>
      </c>
      <c r="BL748" s="18" t="str">
        <f t="shared" si="743"/>
        <v/>
      </c>
      <c r="BM748" s="18" t="str">
        <f t="shared" si="743"/>
        <v/>
      </c>
      <c r="BN748" s="18" t="str">
        <f t="shared" si="743"/>
        <v/>
      </c>
      <c r="BO748" s="18" t="str">
        <f t="shared" si="743"/>
        <v/>
      </c>
      <c r="BP748" s="18" t="str">
        <f t="shared" si="743"/>
        <v/>
      </c>
      <c r="BQ748" s="18" t="str">
        <f t="shared" si="743"/>
        <v/>
      </c>
      <c r="BR748" s="18" t="str">
        <f t="shared" si="743"/>
        <v/>
      </c>
      <c r="BS748" s="18" t="str">
        <f t="shared" si="743"/>
        <v/>
      </c>
      <c r="BT748" s="18" t="str">
        <f t="shared" si="743"/>
        <v/>
      </c>
      <c r="BU748" s="18" t="str">
        <f t="shared" si="743"/>
        <v/>
      </c>
      <c r="BV748" s="18" t="str">
        <f t="shared" si="743"/>
        <v/>
      </c>
      <c r="BW748" s="18" t="str">
        <f t="shared" si="743"/>
        <v/>
      </c>
      <c r="BX748" s="18" t="str">
        <f t="shared" si="743"/>
        <v/>
      </c>
      <c r="BY748" s="18" t="str">
        <f t="shared" si="743"/>
        <v/>
      </c>
      <c r="BZ748" s="18" t="str">
        <f t="shared" si="743"/>
        <v/>
      </c>
      <c r="CA748" s="18" t="str">
        <f>IF(BY748&lt;&gt;"",BY748-LOOKUP(2,1/(LEN($AQ$1:AQ748)&gt;0),$AQ$1:AQ748),"")</f>
        <v/>
      </c>
    </row>
    <row r="749" spans="1:79" x14ac:dyDescent="0.25">
      <c r="A749" s="21">
        <v>62262</v>
      </c>
      <c r="B749" s="21">
        <v>3</v>
      </c>
      <c r="C749" s="22" t="s">
        <v>2402</v>
      </c>
      <c r="D749" s="21">
        <v>332</v>
      </c>
      <c r="E749" s="23">
        <v>0.55486111111111114</v>
      </c>
      <c r="F749" s="22" t="s">
        <v>1366</v>
      </c>
      <c r="G749" s="22" t="b">
        <v>1</v>
      </c>
      <c r="H749" s="24">
        <v>43532.554768518516</v>
      </c>
      <c r="I749" s="25" t="s">
        <v>411</v>
      </c>
      <c r="J749" s="22" t="s">
        <v>412</v>
      </c>
      <c r="K749" s="11">
        <v>0</v>
      </c>
      <c r="L749" s="11">
        <v>939</v>
      </c>
      <c r="M749" s="11">
        <v>2020</v>
      </c>
      <c r="N749" s="11">
        <v>1.9396395600779215E-10</v>
      </c>
      <c r="O749" s="11">
        <v>261</v>
      </c>
      <c r="P749" s="14">
        <v>0.62500008235758464</v>
      </c>
      <c r="Q749" s="11">
        <v>8135.9196838750813</v>
      </c>
      <c r="R749" s="15">
        <v>0.93657538627025572</v>
      </c>
      <c r="S749" s="11">
        <v>233.53053945838656</v>
      </c>
      <c r="T749" s="11">
        <v>44.999999832361937</v>
      </c>
      <c r="U749" s="11">
        <v>5.1895675628523472</v>
      </c>
      <c r="V749" s="11">
        <v>18.68244322626845</v>
      </c>
      <c r="W749" s="22"/>
      <c r="X749" s="21">
        <v>0</v>
      </c>
      <c r="Y749" s="22">
        <v>0</v>
      </c>
      <c r="Z749" s="22">
        <v>0</v>
      </c>
      <c r="AA749" s="22">
        <v>0</v>
      </c>
      <c r="AB749" s="22">
        <v>0</v>
      </c>
      <c r="AC749" s="22">
        <v>0</v>
      </c>
      <c r="AD749" s="22">
        <v>0</v>
      </c>
      <c r="AE749" s="22">
        <v>0</v>
      </c>
      <c r="AF749" s="22">
        <v>8135.9196838750813</v>
      </c>
      <c r="AG749" s="21">
        <v>0</v>
      </c>
      <c r="AH749" s="22">
        <v>0</v>
      </c>
      <c r="AI749" s="22">
        <v>0</v>
      </c>
      <c r="AJ749" s="22">
        <v>8135.9196838750813</v>
      </c>
      <c r="AK749" s="22">
        <v>8570.3152119992501</v>
      </c>
      <c r="AL749" s="22">
        <v>0</v>
      </c>
      <c r="AM749" s="22">
        <v>3</v>
      </c>
      <c r="AN749" s="22">
        <v>0</v>
      </c>
      <c r="AO749" s="22">
        <v>0</v>
      </c>
      <c r="AQ749" s="18" t="str">
        <f t="shared" ref="AQ749:BZ749" si="744">IF(OR(AND(AQ$2&gt;$O748,AQ$2&lt;=$O749),AND(AQ$2&lt;=$O748,$O747&gt;$O748),AND(AQ$2&gt;$O749,$O750&lt;$O749)),$H748+((AQ$1-$Q748)/$U749/86000),"")</f>
        <v/>
      </c>
      <c r="AR749" s="18" t="str">
        <f t="shared" si="744"/>
        <v/>
      </c>
      <c r="AS749" s="18" t="str">
        <f t="shared" si="744"/>
        <v/>
      </c>
      <c r="AT749" s="18" t="str">
        <f t="shared" si="744"/>
        <v/>
      </c>
      <c r="AU749" s="18" t="str">
        <f t="shared" si="744"/>
        <v/>
      </c>
      <c r="AV749" s="18" t="str">
        <f t="shared" si="744"/>
        <v/>
      </c>
      <c r="AW749" s="18" t="str">
        <f t="shared" si="744"/>
        <v/>
      </c>
      <c r="AX749" s="18" t="str">
        <f t="shared" si="744"/>
        <v/>
      </c>
      <c r="AY749" s="18" t="str">
        <f t="shared" si="744"/>
        <v/>
      </c>
      <c r="AZ749" s="18" t="str">
        <f t="shared" si="744"/>
        <v/>
      </c>
      <c r="BA749" s="18" t="str">
        <f t="shared" si="744"/>
        <v/>
      </c>
      <c r="BB749" s="18" t="str">
        <f t="shared" si="744"/>
        <v/>
      </c>
      <c r="BC749" s="18" t="str">
        <f t="shared" si="744"/>
        <v/>
      </c>
      <c r="BD749" s="18" t="str">
        <f t="shared" si="744"/>
        <v/>
      </c>
      <c r="BE749" s="18" t="str">
        <f t="shared" si="744"/>
        <v/>
      </c>
      <c r="BF749" s="18" t="str">
        <f t="shared" si="744"/>
        <v/>
      </c>
      <c r="BG749" s="18" t="str">
        <f t="shared" si="744"/>
        <v/>
      </c>
      <c r="BH749" s="18" t="str">
        <f t="shared" si="744"/>
        <v/>
      </c>
      <c r="BI749" s="18" t="str">
        <f t="shared" si="744"/>
        <v/>
      </c>
      <c r="BJ749" s="18" t="str">
        <f t="shared" si="744"/>
        <v/>
      </c>
      <c r="BK749" s="18" t="str">
        <f t="shared" si="744"/>
        <v/>
      </c>
      <c r="BL749" s="18" t="str">
        <f t="shared" si="744"/>
        <v/>
      </c>
      <c r="BM749" s="18" t="str">
        <f t="shared" si="744"/>
        <v/>
      </c>
      <c r="BN749" s="18" t="str">
        <f t="shared" si="744"/>
        <v/>
      </c>
      <c r="BO749" s="18" t="str">
        <f t="shared" si="744"/>
        <v/>
      </c>
      <c r="BP749" s="18" t="str">
        <f t="shared" si="744"/>
        <v/>
      </c>
      <c r="BQ749" s="18" t="str">
        <f t="shared" si="744"/>
        <v/>
      </c>
      <c r="BR749" s="18" t="str">
        <f t="shared" si="744"/>
        <v/>
      </c>
      <c r="BS749" s="18" t="str">
        <f t="shared" si="744"/>
        <v/>
      </c>
      <c r="BT749" s="18" t="str">
        <f t="shared" si="744"/>
        <v/>
      </c>
      <c r="BU749" s="18" t="str">
        <f t="shared" si="744"/>
        <v/>
      </c>
      <c r="BV749" s="18" t="str">
        <f t="shared" si="744"/>
        <v/>
      </c>
      <c r="BW749" s="18" t="str">
        <f t="shared" si="744"/>
        <v/>
      </c>
      <c r="BX749" s="18">
        <f t="shared" si="744"/>
        <v>43532.5544872338</v>
      </c>
      <c r="BY749" s="18">
        <f t="shared" si="744"/>
        <v>43532.554589434614</v>
      </c>
      <c r="BZ749" s="18" t="str">
        <f t="shared" si="744"/>
        <v/>
      </c>
      <c r="CA749" s="18">
        <f>IF(BY749&lt;&gt;"",BY749-LOOKUP(2,1/(LEN($AQ$1:AQ749)&gt;0),$AQ$1:AQ749),"")</f>
        <v>4.108910736249527E-2</v>
      </c>
    </row>
    <row r="750" spans="1:79" x14ac:dyDescent="0.25">
      <c r="A750" s="21">
        <v>62263</v>
      </c>
      <c r="B750" s="21">
        <v>3</v>
      </c>
      <c r="C750" s="22" t="s">
        <v>2403</v>
      </c>
      <c r="D750" s="21">
        <v>332</v>
      </c>
      <c r="E750" s="23">
        <v>0.55486111111111114</v>
      </c>
      <c r="F750" s="22" t="s">
        <v>1366</v>
      </c>
      <c r="G750" s="22" t="b">
        <v>1</v>
      </c>
      <c r="H750" s="24">
        <v>43532.555289351854</v>
      </c>
      <c r="I750" s="25" t="s">
        <v>283</v>
      </c>
      <c r="J750" s="22" t="s">
        <v>284</v>
      </c>
      <c r="K750" s="11">
        <v>0</v>
      </c>
      <c r="L750" s="11">
        <v>940</v>
      </c>
      <c r="M750" s="11">
        <v>2025</v>
      </c>
      <c r="N750" s="11">
        <v>4.7549519877065904E-11</v>
      </c>
      <c r="O750" s="11">
        <v>262</v>
      </c>
      <c r="P750" s="14">
        <v>0.75000004531765341</v>
      </c>
      <c r="Q750" s="11">
        <v>8234.4412330341893</v>
      </c>
      <c r="R750" s="15">
        <v>0.94791680328823769</v>
      </c>
      <c r="S750" s="11">
        <v>98.521549159107963</v>
      </c>
      <c r="T750" s="11">
        <v>45.000000461004674</v>
      </c>
      <c r="U750" s="11">
        <v>2.1893677366622044</v>
      </c>
      <c r="V750" s="11">
        <v>7.8817238519839359</v>
      </c>
      <c r="W750" s="22"/>
      <c r="X750" s="21">
        <v>0</v>
      </c>
      <c r="Y750" s="22">
        <v>0</v>
      </c>
      <c r="Z750" s="22">
        <v>0</v>
      </c>
      <c r="AA750" s="22">
        <v>0</v>
      </c>
      <c r="AB750" s="22">
        <v>0</v>
      </c>
      <c r="AC750" s="22">
        <v>0</v>
      </c>
      <c r="AD750" s="22">
        <v>0</v>
      </c>
      <c r="AE750" s="22">
        <v>0</v>
      </c>
      <c r="AF750" s="22">
        <v>8234.4412330341893</v>
      </c>
      <c r="AG750" s="21">
        <v>0</v>
      </c>
      <c r="AH750" s="22">
        <v>0</v>
      </c>
      <c r="AI750" s="22">
        <v>0</v>
      </c>
      <c r="AJ750" s="22">
        <v>8234.4412330341893</v>
      </c>
      <c r="AK750" s="22">
        <v>8570.3152119992501</v>
      </c>
      <c r="AL750" s="22">
        <v>0</v>
      </c>
      <c r="AM750" s="22">
        <v>2</v>
      </c>
      <c r="AN750" s="22">
        <v>0</v>
      </c>
      <c r="AO750" s="22">
        <v>0</v>
      </c>
      <c r="AQ750" s="18" t="str">
        <f t="shared" ref="AQ750:BZ750" si="745">IF(OR(AND(AQ$2&gt;$O749,AQ$2&lt;=$O750),AND(AQ$2&lt;=$O749,$O748&gt;$O749),AND(AQ$2&gt;$O750,$O751&lt;$O750)),$H749+((AQ$1-$Q749)/$U750/86000),"")</f>
        <v/>
      </c>
      <c r="AR750" s="18" t="str">
        <f t="shared" si="745"/>
        <v/>
      </c>
      <c r="AS750" s="18" t="str">
        <f t="shared" si="745"/>
        <v/>
      </c>
      <c r="AT750" s="18" t="str">
        <f t="shared" si="745"/>
        <v/>
      </c>
      <c r="AU750" s="18" t="str">
        <f t="shared" si="745"/>
        <v/>
      </c>
      <c r="AV750" s="18" t="str">
        <f t="shared" si="745"/>
        <v/>
      </c>
      <c r="AW750" s="18" t="str">
        <f t="shared" si="745"/>
        <v/>
      </c>
      <c r="AX750" s="18" t="str">
        <f t="shared" si="745"/>
        <v/>
      </c>
      <c r="AY750" s="18" t="str">
        <f t="shared" si="745"/>
        <v/>
      </c>
      <c r="AZ750" s="18" t="str">
        <f t="shared" si="745"/>
        <v/>
      </c>
      <c r="BA750" s="18" t="str">
        <f t="shared" si="745"/>
        <v/>
      </c>
      <c r="BB750" s="18" t="str">
        <f t="shared" si="745"/>
        <v/>
      </c>
      <c r="BC750" s="18" t="str">
        <f t="shared" si="745"/>
        <v/>
      </c>
      <c r="BD750" s="18" t="str">
        <f t="shared" si="745"/>
        <v/>
      </c>
      <c r="BE750" s="18" t="str">
        <f t="shared" si="745"/>
        <v/>
      </c>
      <c r="BF750" s="18" t="str">
        <f t="shared" si="745"/>
        <v/>
      </c>
      <c r="BG750" s="18" t="str">
        <f t="shared" si="745"/>
        <v/>
      </c>
      <c r="BH750" s="18" t="str">
        <f t="shared" si="745"/>
        <v/>
      </c>
      <c r="BI750" s="18" t="str">
        <f t="shared" si="745"/>
        <v/>
      </c>
      <c r="BJ750" s="18" t="str">
        <f t="shared" si="745"/>
        <v/>
      </c>
      <c r="BK750" s="18" t="str">
        <f t="shared" si="745"/>
        <v/>
      </c>
      <c r="BL750" s="18" t="str">
        <f t="shared" si="745"/>
        <v/>
      </c>
      <c r="BM750" s="18" t="str">
        <f t="shared" si="745"/>
        <v/>
      </c>
      <c r="BN750" s="18" t="str">
        <f t="shared" si="745"/>
        <v/>
      </c>
      <c r="BO750" s="18" t="str">
        <f t="shared" si="745"/>
        <v/>
      </c>
      <c r="BP750" s="18" t="str">
        <f t="shared" si="745"/>
        <v/>
      </c>
      <c r="BQ750" s="18" t="str">
        <f t="shared" si="745"/>
        <v/>
      </c>
      <c r="BR750" s="18" t="str">
        <f t="shared" si="745"/>
        <v/>
      </c>
      <c r="BS750" s="18" t="str">
        <f t="shared" si="745"/>
        <v/>
      </c>
      <c r="BT750" s="18" t="str">
        <f t="shared" si="745"/>
        <v/>
      </c>
      <c r="BU750" s="18" t="str">
        <f t="shared" si="745"/>
        <v/>
      </c>
      <c r="BV750" s="18" t="str">
        <f t="shared" si="745"/>
        <v/>
      </c>
      <c r="BW750" s="18" t="str">
        <f t="shared" si="745"/>
        <v/>
      </c>
      <c r="BX750" s="18" t="str">
        <f t="shared" si="745"/>
        <v/>
      </c>
      <c r="BY750" s="18" t="str">
        <f t="shared" si="745"/>
        <v/>
      </c>
      <c r="BZ750" s="18" t="str">
        <f t="shared" si="745"/>
        <v/>
      </c>
      <c r="CA750" s="18" t="str">
        <f>IF(BY750&lt;&gt;"",BY750-LOOKUP(2,1/(LEN($AQ$1:AQ750)&gt;0),$AQ$1:AQ750),"")</f>
        <v/>
      </c>
    </row>
    <row r="751" spans="1:79" x14ac:dyDescent="0.25">
      <c r="A751" s="21">
        <v>62265</v>
      </c>
      <c r="B751" s="21">
        <v>3</v>
      </c>
      <c r="C751" s="22" t="s">
        <v>2405</v>
      </c>
      <c r="D751" s="21">
        <v>332</v>
      </c>
      <c r="E751" s="23">
        <v>0.55555555555555558</v>
      </c>
      <c r="F751" s="22" t="s">
        <v>1366</v>
      </c>
      <c r="G751" s="22" t="b">
        <v>1</v>
      </c>
      <c r="H751" s="24">
        <v>43532.555856481478</v>
      </c>
      <c r="I751" s="25" t="s">
        <v>129</v>
      </c>
      <c r="J751" s="22" t="s">
        <v>130</v>
      </c>
      <c r="K751" s="11">
        <v>0</v>
      </c>
      <c r="L751" s="11">
        <v>941</v>
      </c>
      <c r="M751" s="11">
        <v>2029</v>
      </c>
      <c r="N751" s="11">
        <v>3.8241410038608592E-11</v>
      </c>
      <c r="O751" s="11">
        <v>266</v>
      </c>
      <c r="P751" s="14">
        <v>0.24999992302215757</v>
      </c>
      <c r="Q751" s="11">
        <v>8378.5877131616053</v>
      </c>
      <c r="R751" s="15">
        <v>0.96451038465954875</v>
      </c>
      <c r="S751" s="11">
        <v>144.146480127416</v>
      </c>
      <c r="T751" s="11">
        <v>48.999999510124326</v>
      </c>
      <c r="U751" s="11">
        <v>2.9417649299696955</v>
      </c>
      <c r="V751" s="11">
        <v>10.590353747890903</v>
      </c>
      <c r="W751" s="22"/>
      <c r="X751" s="21">
        <v>0</v>
      </c>
      <c r="Y751" s="22">
        <v>0</v>
      </c>
      <c r="Z751" s="22">
        <v>0</v>
      </c>
      <c r="AA751" s="22">
        <v>0</v>
      </c>
      <c r="AB751" s="22">
        <v>0</v>
      </c>
      <c r="AC751" s="22">
        <v>0</v>
      </c>
      <c r="AD751" s="22">
        <v>0</v>
      </c>
      <c r="AE751" s="22">
        <v>0</v>
      </c>
      <c r="AF751" s="22">
        <v>8378.5877131616053</v>
      </c>
      <c r="AG751" s="21">
        <v>0</v>
      </c>
      <c r="AH751" s="22">
        <v>0</v>
      </c>
      <c r="AI751" s="22">
        <v>0</v>
      </c>
      <c r="AJ751" s="22">
        <v>8378.5877131616053</v>
      </c>
      <c r="AK751" s="22">
        <v>8570.3152119992501</v>
      </c>
      <c r="AL751" s="22">
        <v>0</v>
      </c>
      <c r="AM751" s="22">
        <v>1</v>
      </c>
      <c r="AN751" s="22">
        <v>0</v>
      </c>
      <c r="AO751" s="22">
        <v>0</v>
      </c>
      <c r="AQ751" s="18" t="str">
        <f t="shared" ref="AQ751:BZ751" si="746">IF(OR(AND(AQ$2&gt;$O750,AQ$2&lt;=$O751),AND(AQ$2&lt;=$O750,$O749&gt;$O750),AND(AQ$2&gt;$O751,$O752&lt;$O751)),$H750+((AQ$1-$Q750)/$U751/86000),"")</f>
        <v/>
      </c>
      <c r="AR751" s="18" t="str">
        <f t="shared" si="746"/>
        <v/>
      </c>
      <c r="AS751" s="18" t="str">
        <f t="shared" si="746"/>
        <v/>
      </c>
      <c r="AT751" s="18" t="str">
        <f t="shared" si="746"/>
        <v/>
      </c>
      <c r="AU751" s="18" t="str">
        <f t="shared" si="746"/>
        <v/>
      </c>
      <c r="AV751" s="18" t="str">
        <f t="shared" si="746"/>
        <v/>
      </c>
      <c r="AW751" s="18" t="str">
        <f t="shared" si="746"/>
        <v/>
      </c>
      <c r="AX751" s="18" t="str">
        <f t="shared" si="746"/>
        <v/>
      </c>
      <c r="AY751" s="18" t="str">
        <f t="shared" si="746"/>
        <v/>
      </c>
      <c r="AZ751" s="18" t="str">
        <f t="shared" si="746"/>
        <v/>
      </c>
      <c r="BA751" s="18" t="str">
        <f t="shared" si="746"/>
        <v/>
      </c>
      <c r="BB751" s="18" t="str">
        <f t="shared" si="746"/>
        <v/>
      </c>
      <c r="BC751" s="18" t="str">
        <f t="shared" si="746"/>
        <v/>
      </c>
      <c r="BD751" s="18" t="str">
        <f t="shared" si="746"/>
        <v/>
      </c>
      <c r="BE751" s="18" t="str">
        <f t="shared" si="746"/>
        <v/>
      </c>
      <c r="BF751" s="18" t="str">
        <f t="shared" si="746"/>
        <v/>
      </c>
      <c r="BG751" s="18" t="str">
        <f t="shared" si="746"/>
        <v/>
      </c>
      <c r="BH751" s="18" t="str">
        <f t="shared" si="746"/>
        <v/>
      </c>
      <c r="BI751" s="18" t="str">
        <f t="shared" si="746"/>
        <v/>
      </c>
      <c r="BJ751" s="18" t="str">
        <f t="shared" si="746"/>
        <v/>
      </c>
      <c r="BK751" s="18" t="str">
        <f t="shared" si="746"/>
        <v/>
      </c>
      <c r="BL751" s="18" t="str">
        <f t="shared" si="746"/>
        <v/>
      </c>
      <c r="BM751" s="18" t="str">
        <f t="shared" si="746"/>
        <v/>
      </c>
      <c r="BN751" s="18" t="str">
        <f t="shared" si="746"/>
        <v/>
      </c>
      <c r="BO751" s="18" t="str">
        <f t="shared" si="746"/>
        <v/>
      </c>
      <c r="BP751" s="18" t="str">
        <f t="shared" si="746"/>
        <v/>
      </c>
      <c r="BQ751" s="18" t="str">
        <f t="shared" si="746"/>
        <v/>
      </c>
      <c r="BR751" s="18" t="str">
        <f t="shared" si="746"/>
        <v/>
      </c>
      <c r="BS751" s="18" t="str">
        <f t="shared" si="746"/>
        <v/>
      </c>
      <c r="BT751" s="18" t="str">
        <f t="shared" si="746"/>
        <v/>
      </c>
      <c r="BU751" s="18" t="str">
        <f t="shared" si="746"/>
        <v/>
      </c>
      <c r="BV751" s="18" t="str">
        <f t="shared" si="746"/>
        <v/>
      </c>
      <c r="BW751" s="18" t="str">
        <f t="shared" si="746"/>
        <v/>
      </c>
      <c r="BX751" s="18" t="str">
        <f t="shared" si="746"/>
        <v/>
      </c>
      <c r="BY751" s="18" t="str">
        <f t="shared" si="746"/>
        <v/>
      </c>
      <c r="BZ751" s="18" t="str">
        <f t="shared" si="746"/>
        <v/>
      </c>
      <c r="CA751" s="18" t="str">
        <f>IF(BY751&lt;&gt;"",BY751-LOOKUP(2,1/(LEN($AQ$1:AQ751)&gt;0),$AQ$1:AQ751),"")</f>
        <v/>
      </c>
    </row>
    <row r="752" spans="1:79" x14ac:dyDescent="0.25">
      <c r="A752" s="21">
        <v>62266</v>
      </c>
      <c r="B752" s="21">
        <v>3</v>
      </c>
      <c r="C752" s="22" t="s">
        <v>2406</v>
      </c>
      <c r="D752" s="21">
        <v>332</v>
      </c>
      <c r="E752" s="23">
        <v>0.55625000000000002</v>
      </c>
      <c r="F752" s="22" t="s">
        <v>1366</v>
      </c>
      <c r="G752" s="22" t="b">
        <v>1</v>
      </c>
      <c r="H752" s="24">
        <v>43532.55641203704</v>
      </c>
      <c r="I752" s="25" t="s">
        <v>405</v>
      </c>
      <c r="J752" s="22" t="s">
        <v>406</v>
      </c>
      <c r="K752" s="11">
        <v>0</v>
      </c>
      <c r="L752" s="11">
        <v>942</v>
      </c>
      <c r="M752" s="11">
        <v>2034</v>
      </c>
      <c r="N752" s="11">
        <v>3.5704772471945034E-13</v>
      </c>
      <c r="O752" s="11">
        <v>271</v>
      </c>
      <c r="P752" s="14">
        <v>0.4999999877321113</v>
      </c>
      <c r="Q752" s="11">
        <v>8570.3152119992501</v>
      </c>
      <c r="R752" s="15">
        <v>0.98658130758647844</v>
      </c>
      <c r="S752" s="11">
        <v>191.72749883764482</v>
      </c>
      <c r="T752" s="11">
        <v>48.000000533647835</v>
      </c>
      <c r="U752" s="11">
        <v>3.9943228480433972</v>
      </c>
      <c r="V752" s="11">
        <v>14.37956225295623</v>
      </c>
      <c r="W752" s="22"/>
      <c r="X752" s="21">
        <v>0</v>
      </c>
      <c r="Y752" s="22">
        <v>0</v>
      </c>
      <c r="Z752" s="22">
        <v>0</v>
      </c>
      <c r="AA752" s="22">
        <v>0</v>
      </c>
      <c r="AB752" s="22">
        <v>0</v>
      </c>
      <c r="AC752" s="22">
        <v>0</v>
      </c>
      <c r="AD752" s="22">
        <v>0</v>
      </c>
      <c r="AE752" s="22">
        <v>0</v>
      </c>
      <c r="AF752" s="22">
        <v>8570.3152119992501</v>
      </c>
      <c r="AG752" s="21">
        <v>0</v>
      </c>
      <c r="AH752" s="22">
        <v>0</v>
      </c>
      <c r="AI752" s="22">
        <v>0</v>
      </c>
      <c r="AJ752" s="22">
        <v>8570.3152119992501</v>
      </c>
      <c r="AK752" s="22">
        <v>8570.3152119992501</v>
      </c>
      <c r="AL752" s="22">
        <v>1</v>
      </c>
      <c r="AM752" s="22">
        <v>0</v>
      </c>
      <c r="AN752" s="22">
        <v>0</v>
      </c>
      <c r="AO752" s="22">
        <v>0</v>
      </c>
      <c r="AQ752" s="18" t="str">
        <f t="shared" ref="AQ752:BZ752" si="747">IF(OR(AND(AQ$2&gt;$O751,AQ$2&lt;=$O752),AND(AQ$2&lt;=$O751,$O750&gt;$O751),AND(AQ$2&gt;$O752,$O753&lt;$O752)),$H751+((AQ$1-$Q751)/$U752/86000),"")</f>
        <v/>
      </c>
      <c r="AR752" s="18" t="str">
        <f t="shared" si="747"/>
        <v/>
      </c>
      <c r="AS752" s="18" t="str">
        <f t="shared" si="747"/>
        <v/>
      </c>
      <c r="AT752" s="18" t="str">
        <f t="shared" si="747"/>
        <v/>
      </c>
      <c r="AU752" s="18" t="str">
        <f t="shared" si="747"/>
        <v/>
      </c>
      <c r="AV752" s="18" t="str">
        <f t="shared" si="747"/>
        <v/>
      </c>
      <c r="AW752" s="18" t="str">
        <f t="shared" si="747"/>
        <v/>
      </c>
      <c r="AX752" s="18" t="str">
        <f t="shared" si="747"/>
        <v/>
      </c>
      <c r="AY752" s="18" t="str">
        <f t="shared" si="747"/>
        <v/>
      </c>
      <c r="AZ752" s="18" t="str">
        <f t="shared" si="747"/>
        <v/>
      </c>
      <c r="BA752" s="18" t="str">
        <f t="shared" si="747"/>
        <v/>
      </c>
      <c r="BB752" s="18" t="str">
        <f t="shared" si="747"/>
        <v/>
      </c>
      <c r="BC752" s="18" t="str">
        <f t="shared" si="747"/>
        <v/>
      </c>
      <c r="BD752" s="18" t="str">
        <f t="shared" si="747"/>
        <v/>
      </c>
      <c r="BE752" s="18" t="str">
        <f t="shared" si="747"/>
        <v/>
      </c>
      <c r="BF752" s="18" t="str">
        <f t="shared" si="747"/>
        <v/>
      </c>
      <c r="BG752" s="18" t="str">
        <f t="shared" si="747"/>
        <v/>
      </c>
      <c r="BH752" s="18" t="str">
        <f t="shared" si="747"/>
        <v/>
      </c>
      <c r="BI752" s="18" t="str">
        <f t="shared" si="747"/>
        <v/>
      </c>
      <c r="BJ752" s="18" t="str">
        <f t="shared" si="747"/>
        <v/>
      </c>
      <c r="BK752" s="18" t="str">
        <f t="shared" si="747"/>
        <v/>
      </c>
      <c r="BL752" s="18" t="str">
        <f t="shared" si="747"/>
        <v/>
      </c>
      <c r="BM752" s="18" t="str">
        <f t="shared" si="747"/>
        <v/>
      </c>
      <c r="BN752" s="18" t="str">
        <f t="shared" si="747"/>
        <v/>
      </c>
      <c r="BO752" s="18" t="str">
        <f t="shared" si="747"/>
        <v/>
      </c>
      <c r="BP752" s="18" t="str">
        <f t="shared" si="747"/>
        <v/>
      </c>
      <c r="BQ752" s="18" t="str">
        <f t="shared" si="747"/>
        <v/>
      </c>
      <c r="BR752" s="18" t="str">
        <f t="shared" si="747"/>
        <v/>
      </c>
      <c r="BS752" s="18" t="str">
        <f t="shared" si="747"/>
        <v/>
      </c>
      <c r="BT752" s="18" t="str">
        <f t="shared" si="747"/>
        <v/>
      </c>
      <c r="BU752" s="18" t="str">
        <f t="shared" si="747"/>
        <v/>
      </c>
      <c r="BV752" s="18" t="str">
        <f t="shared" si="747"/>
        <v/>
      </c>
      <c r="BW752" s="18" t="str">
        <f t="shared" si="747"/>
        <v/>
      </c>
      <c r="BX752" s="18" t="str">
        <f t="shared" si="747"/>
        <v/>
      </c>
      <c r="BY752" s="18" t="str">
        <f t="shared" si="747"/>
        <v/>
      </c>
      <c r="BZ752" s="18">
        <f t="shared" si="747"/>
        <v>43532.556744738416</v>
      </c>
      <c r="CA752" s="18" t="str">
        <f>IF(BY752&lt;&gt;"",BY752-LOOKUP(2,1/(LEN($AQ$1:AQ752)&gt;0),$AQ$1:AQ752),"")</f>
        <v/>
      </c>
    </row>
    <row r="753" spans="1:79" x14ac:dyDescent="0.25">
      <c r="A753" s="21">
        <v>62410</v>
      </c>
      <c r="B753" s="21">
        <v>2</v>
      </c>
      <c r="C753" s="22" t="s">
        <v>2556</v>
      </c>
      <c r="D753" s="21">
        <v>332</v>
      </c>
      <c r="E753" s="23">
        <v>0.60624999999999996</v>
      </c>
      <c r="F753" s="22" t="s">
        <v>1366</v>
      </c>
      <c r="G753" s="22" t="b">
        <v>1</v>
      </c>
      <c r="H753" s="24">
        <v>43532.606388888889</v>
      </c>
      <c r="I753" s="25" t="s">
        <v>345</v>
      </c>
      <c r="J753" s="22" t="s">
        <v>346</v>
      </c>
      <c r="K753" s="11">
        <v>0</v>
      </c>
      <c r="L753" s="11">
        <v>968</v>
      </c>
      <c r="M753" s="11">
        <v>2329</v>
      </c>
      <c r="N753" s="11">
        <v>3.701927653310122E-12</v>
      </c>
      <c r="O753" s="11">
        <v>57</v>
      </c>
      <c r="P753" s="14">
        <v>0.74999997917162076</v>
      </c>
      <c r="Q753" s="11">
        <v>1134.7640318644214</v>
      </c>
      <c r="R753" s="15">
        <v>0.13062961567521433</v>
      </c>
      <c r="S753" s="11">
        <v>-7435.5511801348284</v>
      </c>
      <c r="T753" s="11">
        <v>4317.9999997839332</v>
      </c>
      <c r="U753" s="11">
        <v>-1.7219896203119252</v>
      </c>
      <c r="V753" s="11">
        <v>-6.1991626331229304</v>
      </c>
      <c r="W753" s="22"/>
      <c r="X753" s="21">
        <v>0</v>
      </c>
      <c r="Y753" s="22">
        <v>0.5</v>
      </c>
      <c r="Z753" s="22">
        <v>1</v>
      </c>
      <c r="AA753" s="22">
        <v>1</v>
      </c>
      <c r="AB753" s="22">
        <v>0</v>
      </c>
      <c r="AC753" s="22">
        <v>0</v>
      </c>
      <c r="AD753" s="22">
        <v>0</v>
      </c>
      <c r="AE753" s="22">
        <v>1</v>
      </c>
      <c r="AF753" s="22">
        <v>1134.7640318644214</v>
      </c>
      <c r="AG753" s="21">
        <v>1</v>
      </c>
      <c r="AH753" s="22">
        <v>1</v>
      </c>
      <c r="AI753" s="22">
        <v>1</v>
      </c>
      <c r="AJ753" s="22">
        <v>1134.7640318644214</v>
      </c>
      <c r="AK753" s="22">
        <v>0</v>
      </c>
      <c r="AL753" s="22">
        <v>0</v>
      </c>
      <c r="AM753" s="22">
        <v>42</v>
      </c>
      <c r="AN753" s="22">
        <v>0</v>
      </c>
      <c r="AO753" s="22">
        <v>0</v>
      </c>
      <c r="AQ753" s="18" t="str">
        <f t="shared" ref="AQ753:BZ753" si="748">IF(OR(AND(AQ$2&gt;$O752,AQ$2&lt;=$O753),AND(AQ$2&lt;=$O752,$O751&gt;$O752),AND(AQ$2&gt;$O753,$O754&lt;$O753)),$H752+((AQ$1-$Q752)/$U753/86000),"")</f>
        <v/>
      </c>
      <c r="AR753" s="18" t="str">
        <f t="shared" si="748"/>
        <v/>
      </c>
      <c r="AS753" s="18" t="str">
        <f t="shared" si="748"/>
        <v/>
      </c>
      <c r="AT753" s="18" t="str">
        <f t="shared" si="748"/>
        <v/>
      </c>
      <c r="AU753" s="18" t="str">
        <f t="shared" si="748"/>
        <v/>
      </c>
      <c r="AV753" s="18" t="str">
        <f t="shared" si="748"/>
        <v/>
      </c>
      <c r="AW753" s="18" t="str">
        <f t="shared" si="748"/>
        <v/>
      </c>
      <c r="AX753" s="18" t="str">
        <f t="shared" si="748"/>
        <v/>
      </c>
      <c r="AY753" s="18" t="str">
        <f t="shared" si="748"/>
        <v/>
      </c>
      <c r="AZ753" s="18" t="str">
        <f t="shared" si="748"/>
        <v/>
      </c>
      <c r="BA753" s="18" t="str">
        <f t="shared" si="748"/>
        <v/>
      </c>
      <c r="BB753" s="18" t="str">
        <f t="shared" si="748"/>
        <v/>
      </c>
      <c r="BC753" s="18" t="str">
        <f t="shared" si="748"/>
        <v/>
      </c>
      <c r="BD753" s="18" t="str">
        <f t="shared" si="748"/>
        <v/>
      </c>
      <c r="BE753" s="18" t="str">
        <f t="shared" si="748"/>
        <v/>
      </c>
      <c r="BF753" s="18" t="str">
        <f t="shared" si="748"/>
        <v/>
      </c>
      <c r="BG753" s="18" t="str">
        <f t="shared" si="748"/>
        <v/>
      </c>
      <c r="BH753" s="18" t="str">
        <f t="shared" si="748"/>
        <v/>
      </c>
      <c r="BI753" s="18" t="str">
        <f t="shared" si="748"/>
        <v/>
      </c>
      <c r="BJ753" s="18" t="str">
        <f t="shared" si="748"/>
        <v/>
      </c>
      <c r="BK753" s="18" t="str">
        <f t="shared" si="748"/>
        <v/>
      </c>
      <c r="BL753" s="18" t="str">
        <f t="shared" si="748"/>
        <v/>
      </c>
      <c r="BM753" s="18" t="str">
        <f t="shared" si="748"/>
        <v/>
      </c>
      <c r="BN753" s="18" t="str">
        <f t="shared" si="748"/>
        <v/>
      </c>
      <c r="BO753" s="18" t="str">
        <f t="shared" si="748"/>
        <v/>
      </c>
      <c r="BP753" s="18" t="str">
        <f t="shared" si="748"/>
        <v/>
      </c>
      <c r="BQ753" s="18" t="str">
        <f t="shared" si="748"/>
        <v/>
      </c>
      <c r="BR753" s="18" t="str">
        <f t="shared" si="748"/>
        <v/>
      </c>
      <c r="BS753" s="18" t="str">
        <f t="shared" si="748"/>
        <v/>
      </c>
      <c r="BT753" s="18" t="str">
        <f t="shared" si="748"/>
        <v/>
      </c>
      <c r="BU753" s="18" t="str">
        <f t="shared" si="748"/>
        <v/>
      </c>
      <c r="BV753" s="18" t="str">
        <f t="shared" si="748"/>
        <v/>
      </c>
      <c r="BW753" s="18" t="str">
        <f t="shared" si="748"/>
        <v/>
      </c>
      <c r="BX753" s="18" t="str">
        <f t="shared" si="748"/>
        <v/>
      </c>
      <c r="BY753" s="18" t="str">
        <f t="shared" si="748"/>
        <v/>
      </c>
      <c r="BZ753" s="18" t="str">
        <f t="shared" si="748"/>
        <v/>
      </c>
      <c r="CA753" s="18" t="str">
        <f>IF(BY753&lt;&gt;"",BY753-LOOKUP(2,1/(LEN($AQ$1:AQ753)&gt;0),$AQ$1:AQ753),"")</f>
        <v/>
      </c>
    </row>
    <row r="754" spans="1:79" x14ac:dyDescent="0.25">
      <c r="A754" s="21">
        <v>62412</v>
      </c>
      <c r="B754" s="21">
        <v>2</v>
      </c>
      <c r="C754" s="22" t="s">
        <v>2558</v>
      </c>
      <c r="D754" s="21">
        <v>332</v>
      </c>
      <c r="E754" s="23">
        <v>0.6069444444444444</v>
      </c>
      <c r="F754" s="22" t="s">
        <v>1366</v>
      </c>
      <c r="G754" s="22" t="b">
        <v>1</v>
      </c>
      <c r="H754" s="24">
        <v>43532.606909722221</v>
      </c>
      <c r="I754" s="25" t="s">
        <v>367</v>
      </c>
      <c r="J754" s="22" t="s">
        <v>368</v>
      </c>
      <c r="K754" s="11">
        <v>0</v>
      </c>
      <c r="L754" s="11">
        <v>969</v>
      </c>
      <c r="M754" s="11">
        <v>2332</v>
      </c>
      <c r="N754" s="11">
        <v>3.907985046680551E-14</v>
      </c>
      <c r="O754" s="11">
        <v>58</v>
      </c>
      <c r="P754" s="14">
        <v>0.49999999861682409</v>
      </c>
      <c r="Q754" s="11">
        <v>1158.0785730435914</v>
      </c>
      <c r="R754" s="15">
        <v>0.1333134948504073</v>
      </c>
      <c r="S754" s="11">
        <v>23.314541179169964</v>
      </c>
      <c r="T754" s="11">
        <v>44.999999832361937</v>
      </c>
      <c r="U754" s="11">
        <v>0.51810091702274219</v>
      </c>
      <c r="V754" s="11">
        <v>1.865163301281872</v>
      </c>
      <c r="W754" s="22"/>
      <c r="X754" s="21">
        <v>0</v>
      </c>
      <c r="Y754" s="22">
        <v>0</v>
      </c>
      <c r="Z754" s="22">
        <v>0</v>
      </c>
      <c r="AA754" s="22">
        <v>0</v>
      </c>
      <c r="AB754" s="22">
        <v>0</v>
      </c>
      <c r="AC754" s="22">
        <v>0</v>
      </c>
      <c r="AD754" s="22">
        <v>0</v>
      </c>
      <c r="AE754" s="22">
        <v>0</v>
      </c>
      <c r="AF754" s="22">
        <v>1158.0785730435914</v>
      </c>
      <c r="AG754" s="21">
        <v>0</v>
      </c>
      <c r="AH754" s="22">
        <v>0</v>
      </c>
      <c r="AI754" s="22">
        <v>0</v>
      </c>
      <c r="AJ754" s="22">
        <v>1158.0785730435914</v>
      </c>
      <c r="AK754" s="22">
        <v>8544.8116110658502</v>
      </c>
      <c r="AL754" s="22">
        <v>0</v>
      </c>
      <c r="AM754" s="22">
        <v>41</v>
      </c>
      <c r="AN754" s="22">
        <v>0</v>
      </c>
      <c r="AO754" s="22">
        <v>0</v>
      </c>
      <c r="AQ754" s="18">
        <f t="shared" ref="AQ754:BZ754" si="749">IF(OR(AND(AQ$2&gt;$O753,AQ$2&lt;=$O754),AND(AQ$2&lt;=$O753,$O752&gt;$O753),AND(AQ$2&gt;$O754,$O755&lt;$O754)),$H753+((AQ$1-$Q753)/$U754/86000),"")</f>
        <v>43532.581027381428</v>
      </c>
      <c r="AR754" s="18">
        <f t="shared" si="749"/>
        <v>43532.589737103313</v>
      </c>
      <c r="AS754" s="18">
        <f t="shared" si="749"/>
        <v>43532.595686098008</v>
      </c>
      <c r="AT754" s="18">
        <f t="shared" si="749"/>
        <v>43532.602029169248</v>
      </c>
      <c r="AU754" s="18" t="str">
        <f t="shared" si="749"/>
        <v/>
      </c>
      <c r="AV754" s="18" t="str">
        <f t="shared" si="749"/>
        <v/>
      </c>
      <c r="AW754" s="18" t="str">
        <f t="shared" si="749"/>
        <v/>
      </c>
      <c r="AX754" s="18" t="str">
        <f t="shared" si="749"/>
        <v/>
      </c>
      <c r="AY754" s="18" t="str">
        <f t="shared" si="749"/>
        <v/>
      </c>
      <c r="AZ754" s="18" t="str">
        <f t="shared" si="749"/>
        <v/>
      </c>
      <c r="BA754" s="18" t="str">
        <f t="shared" si="749"/>
        <v/>
      </c>
      <c r="BB754" s="18" t="str">
        <f t="shared" si="749"/>
        <v/>
      </c>
      <c r="BC754" s="18" t="str">
        <f t="shared" si="749"/>
        <v/>
      </c>
      <c r="BD754" s="18" t="str">
        <f t="shared" si="749"/>
        <v/>
      </c>
      <c r="BE754" s="18" t="str">
        <f t="shared" si="749"/>
        <v/>
      </c>
      <c r="BF754" s="18" t="str">
        <f t="shared" si="749"/>
        <v/>
      </c>
      <c r="BG754" s="18" t="str">
        <f t="shared" si="749"/>
        <v/>
      </c>
      <c r="BH754" s="18" t="str">
        <f t="shared" si="749"/>
        <v/>
      </c>
      <c r="BI754" s="18" t="str">
        <f t="shared" si="749"/>
        <v/>
      </c>
      <c r="BJ754" s="18" t="str">
        <f t="shared" si="749"/>
        <v/>
      </c>
      <c r="BK754" s="18" t="str">
        <f t="shared" si="749"/>
        <v/>
      </c>
      <c r="BL754" s="18" t="str">
        <f t="shared" si="749"/>
        <v/>
      </c>
      <c r="BM754" s="18" t="str">
        <f t="shared" si="749"/>
        <v/>
      </c>
      <c r="BN754" s="18" t="str">
        <f t="shared" si="749"/>
        <v/>
      </c>
      <c r="BO754" s="18" t="str">
        <f t="shared" si="749"/>
        <v/>
      </c>
      <c r="BP754" s="18" t="str">
        <f t="shared" si="749"/>
        <v/>
      </c>
      <c r="BQ754" s="18" t="str">
        <f t="shared" si="749"/>
        <v/>
      </c>
      <c r="BR754" s="18" t="str">
        <f t="shared" si="749"/>
        <v/>
      </c>
      <c r="BS754" s="18" t="str">
        <f t="shared" si="749"/>
        <v/>
      </c>
      <c r="BT754" s="18" t="str">
        <f t="shared" si="749"/>
        <v/>
      </c>
      <c r="BU754" s="18" t="str">
        <f t="shared" si="749"/>
        <v/>
      </c>
      <c r="BV754" s="18" t="str">
        <f t="shared" si="749"/>
        <v/>
      </c>
      <c r="BW754" s="18" t="str">
        <f t="shared" si="749"/>
        <v/>
      </c>
      <c r="BX754" s="18" t="str">
        <f t="shared" si="749"/>
        <v/>
      </c>
      <c r="BY754" s="18" t="str">
        <f t="shared" si="749"/>
        <v/>
      </c>
      <c r="BZ754" s="18" t="str">
        <f t="shared" si="749"/>
        <v/>
      </c>
      <c r="CA754" s="18" t="str">
        <f>IF(BY754&lt;&gt;"",BY754-LOOKUP(2,1/(LEN($AQ$1:AQ754)&gt;0),$AQ$1:AQ754),"")</f>
        <v/>
      </c>
    </row>
    <row r="755" spans="1:79" x14ac:dyDescent="0.25">
      <c r="A755" s="21">
        <v>62413</v>
      </c>
      <c r="B755" s="21">
        <v>2</v>
      </c>
      <c r="C755" s="22" t="s">
        <v>2559</v>
      </c>
      <c r="D755" s="21">
        <v>332</v>
      </c>
      <c r="E755" s="23">
        <v>0.6069444444444444</v>
      </c>
      <c r="F755" s="22" t="s">
        <v>1366</v>
      </c>
      <c r="G755" s="22" t="b">
        <v>1</v>
      </c>
      <c r="H755" s="24">
        <v>43532.607430555552</v>
      </c>
      <c r="I755" s="25" t="s">
        <v>173</v>
      </c>
      <c r="J755" s="22" t="s">
        <v>174</v>
      </c>
      <c r="K755" s="11">
        <v>0</v>
      </c>
      <c r="L755" s="11">
        <v>970</v>
      </c>
      <c r="M755" s="11">
        <v>2335</v>
      </c>
      <c r="N755" s="11">
        <v>5.6682836202526232E-10</v>
      </c>
      <c r="O755" s="11">
        <v>60</v>
      </c>
      <c r="P755" s="14">
        <v>0.74028428865241436</v>
      </c>
      <c r="Q755" s="11">
        <v>1237.7325557028746</v>
      </c>
      <c r="R755" s="15">
        <v>0.14248295109822881</v>
      </c>
      <c r="S755" s="11">
        <v>79.653982659283201</v>
      </c>
      <c r="T755" s="11">
        <v>44.999999832361937</v>
      </c>
      <c r="U755" s="11">
        <v>1.7700885101337203</v>
      </c>
      <c r="V755" s="11">
        <v>6.3723186364813929</v>
      </c>
      <c r="W755" s="22"/>
      <c r="X755" s="21">
        <v>0</v>
      </c>
      <c r="Y755" s="22">
        <v>0</v>
      </c>
      <c r="Z755" s="22">
        <v>0</v>
      </c>
      <c r="AA755" s="22">
        <v>0</v>
      </c>
      <c r="AB755" s="22">
        <v>0</v>
      </c>
      <c r="AC755" s="22">
        <v>0</v>
      </c>
      <c r="AD755" s="22">
        <v>0</v>
      </c>
      <c r="AE755" s="22">
        <v>0</v>
      </c>
      <c r="AF755" s="22">
        <v>1237.7325557028746</v>
      </c>
      <c r="AG755" s="21">
        <v>0</v>
      </c>
      <c r="AH755" s="22">
        <v>0</v>
      </c>
      <c r="AI755" s="22">
        <v>0</v>
      </c>
      <c r="AJ755" s="22">
        <v>1237.7325557028746</v>
      </c>
      <c r="AK755" s="22">
        <v>8544.8116110658502</v>
      </c>
      <c r="AL755" s="22">
        <v>0</v>
      </c>
      <c r="AM755" s="22">
        <v>40</v>
      </c>
      <c r="AN755" s="22">
        <v>0</v>
      </c>
      <c r="AO755" s="22">
        <v>0</v>
      </c>
      <c r="AQ755" s="18" t="str">
        <f t="shared" ref="AQ755:BZ755" si="750">IF(OR(AND(AQ$2&gt;$O754,AQ$2&lt;=$O755),AND(AQ$2&lt;=$O754,$O753&gt;$O754),AND(AQ$2&gt;$O755,$O756&lt;$O755)),$H754+((AQ$1-$Q754)/$U755/86000),"")</f>
        <v/>
      </c>
      <c r="AR755" s="18" t="str">
        <f t="shared" si="750"/>
        <v/>
      </c>
      <c r="AS755" s="18" t="str">
        <f t="shared" si="750"/>
        <v/>
      </c>
      <c r="AT755" s="18" t="str">
        <f t="shared" si="750"/>
        <v/>
      </c>
      <c r="AU755" s="18" t="str">
        <f t="shared" si="750"/>
        <v/>
      </c>
      <c r="AV755" s="18" t="str">
        <f t="shared" si="750"/>
        <v/>
      </c>
      <c r="AW755" s="18" t="str">
        <f t="shared" si="750"/>
        <v/>
      </c>
      <c r="AX755" s="18" t="str">
        <f t="shared" si="750"/>
        <v/>
      </c>
      <c r="AY755" s="18" t="str">
        <f t="shared" si="750"/>
        <v/>
      </c>
      <c r="AZ755" s="18" t="str">
        <f t="shared" si="750"/>
        <v/>
      </c>
      <c r="BA755" s="18" t="str">
        <f t="shared" si="750"/>
        <v/>
      </c>
      <c r="BB755" s="18" t="str">
        <f t="shared" si="750"/>
        <v/>
      </c>
      <c r="BC755" s="18" t="str">
        <f t="shared" si="750"/>
        <v/>
      </c>
      <c r="BD755" s="18" t="str">
        <f t="shared" si="750"/>
        <v/>
      </c>
      <c r="BE755" s="18" t="str">
        <f t="shared" si="750"/>
        <v/>
      </c>
      <c r="BF755" s="18" t="str">
        <f t="shared" si="750"/>
        <v/>
      </c>
      <c r="BG755" s="18" t="str">
        <f t="shared" si="750"/>
        <v/>
      </c>
      <c r="BH755" s="18" t="str">
        <f t="shared" si="750"/>
        <v/>
      </c>
      <c r="BI755" s="18" t="str">
        <f t="shared" si="750"/>
        <v/>
      </c>
      <c r="BJ755" s="18" t="str">
        <f t="shared" si="750"/>
        <v/>
      </c>
      <c r="BK755" s="18" t="str">
        <f t="shared" si="750"/>
        <v/>
      </c>
      <c r="BL755" s="18" t="str">
        <f t="shared" si="750"/>
        <v/>
      </c>
      <c r="BM755" s="18" t="str">
        <f t="shared" si="750"/>
        <v/>
      </c>
      <c r="BN755" s="18" t="str">
        <f t="shared" si="750"/>
        <v/>
      </c>
      <c r="BO755" s="18" t="str">
        <f t="shared" si="750"/>
        <v/>
      </c>
      <c r="BP755" s="18" t="str">
        <f t="shared" si="750"/>
        <v/>
      </c>
      <c r="BQ755" s="18" t="str">
        <f t="shared" si="750"/>
        <v/>
      </c>
      <c r="BR755" s="18" t="str">
        <f t="shared" si="750"/>
        <v/>
      </c>
      <c r="BS755" s="18" t="str">
        <f t="shared" si="750"/>
        <v/>
      </c>
      <c r="BT755" s="18" t="str">
        <f t="shared" si="750"/>
        <v/>
      </c>
      <c r="BU755" s="18" t="str">
        <f t="shared" si="750"/>
        <v/>
      </c>
      <c r="BV755" s="18" t="str">
        <f t="shared" si="750"/>
        <v/>
      </c>
      <c r="BW755" s="18" t="str">
        <f t="shared" si="750"/>
        <v/>
      </c>
      <c r="BX755" s="18" t="str">
        <f t="shared" si="750"/>
        <v/>
      </c>
      <c r="BY755" s="18" t="str">
        <f t="shared" si="750"/>
        <v/>
      </c>
      <c r="BZ755" s="18" t="str">
        <f t="shared" si="750"/>
        <v/>
      </c>
      <c r="CA755" s="18" t="str">
        <f>IF(BY755&lt;&gt;"",BY755-LOOKUP(2,1/(LEN($AQ$1:AQ755)&gt;0),$AQ$1:AQ755),"")</f>
        <v/>
      </c>
    </row>
    <row r="756" spans="1:79" x14ac:dyDescent="0.25">
      <c r="A756" s="21">
        <v>62415</v>
      </c>
      <c r="B756" s="21">
        <v>2</v>
      </c>
      <c r="C756" s="22" t="s">
        <v>2561</v>
      </c>
      <c r="D756" s="21">
        <v>332</v>
      </c>
      <c r="E756" s="23">
        <v>0.60763888888888884</v>
      </c>
      <c r="F756" s="22" t="s">
        <v>1366</v>
      </c>
      <c r="G756" s="22" t="b">
        <v>1</v>
      </c>
      <c r="H756" s="24">
        <v>43532.60796296296</v>
      </c>
      <c r="I756" s="25" t="s">
        <v>489</v>
      </c>
      <c r="J756" s="22" t="s">
        <v>490</v>
      </c>
      <c r="K756" s="11">
        <v>0</v>
      </c>
      <c r="L756" s="11">
        <v>971</v>
      </c>
      <c r="M756" s="11">
        <v>2338</v>
      </c>
      <c r="N756" s="11">
        <v>1.6080363707260403E-9</v>
      </c>
      <c r="O756" s="11">
        <v>63</v>
      </c>
      <c r="P756" s="14">
        <v>0.85127797204901257</v>
      </c>
      <c r="Q756" s="11">
        <v>1469.6336588544241</v>
      </c>
      <c r="R756" s="15">
        <v>0.16917850288583122</v>
      </c>
      <c r="S756" s="11">
        <v>231.90110315154948</v>
      </c>
      <c r="T756" s="11">
        <v>46.000000066123903</v>
      </c>
      <c r="U756" s="11">
        <v>5.0413283221347216</v>
      </c>
      <c r="V756" s="11">
        <v>18.148781959685</v>
      </c>
      <c r="W756" s="22"/>
      <c r="X756" s="21">
        <v>0</v>
      </c>
      <c r="Y756" s="22">
        <v>0</v>
      </c>
      <c r="Z756" s="22">
        <v>0</v>
      </c>
      <c r="AA756" s="22">
        <v>0</v>
      </c>
      <c r="AB756" s="22">
        <v>0</v>
      </c>
      <c r="AC756" s="22">
        <v>0</v>
      </c>
      <c r="AD756" s="22">
        <v>0</v>
      </c>
      <c r="AE756" s="22">
        <v>0</v>
      </c>
      <c r="AF756" s="22">
        <v>1469.6336588544241</v>
      </c>
      <c r="AG756" s="21">
        <v>0</v>
      </c>
      <c r="AH756" s="22">
        <v>0</v>
      </c>
      <c r="AI756" s="22">
        <v>0</v>
      </c>
      <c r="AJ756" s="22">
        <v>1469.6336588544241</v>
      </c>
      <c r="AK756" s="22">
        <v>8544.8116110658502</v>
      </c>
      <c r="AL756" s="22">
        <v>0</v>
      </c>
      <c r="AM756" s="22">
        <v>39</v>
      </c>
      <c r="AN756" s="22">
        <v>0</v>
      </c>
      <c r="AO756" s="22">
        <v>0</v>
      </c>
      <c r="AQ756" s="18" t="str">
        <f t="shared" ref="AQ756:BZ756" si="751">IF(OR(AND(AQ$2&gt;$O755,AQ$2&lt;=$O756),AND(AQ$2&lt;=$O755,$O754&gt;$O755),AND(AQ$2&gt;$O756,$O757&lt;$O756)),$H755+((AQ$1-$Q755)/$U756/86000),"")</f>
        <v/>
      </c>
      <c r="AR756" s="18" t="str">
        <f t="shared" si="751"/>
        <v/>
      </c>
      <c r="AS756" s="18" t="str">
        <f t="shared" si="751"/>
        <v/>
      </c>
      <c r="AT756" s="18" t="str">
        <f t="shared" si="751"/>
        <v/>
      </c>
      <c r="AU756" s="18">
        <f t="shared" si="751"/>
        <v>43532.607465347646</v>
      </c>
      <c r="AV756" s="18" t="str">
        <f t="shared" si="751"/>
        <v/>
      </c>
      <c r="AW756" s="18" t="str">
        <f t="shared" si="751"/>
        <v/>
      </c>
      <c r="AX756" s="18" t="str">
        <f t="shared" si="751"/>
        <v/>
      </c>
      <c r="AY756" s="18" t="str">
        <f t="shared" si="751"/>
        <v/>
      </c>
      <c r="AZ756" s="18" t="str">
        <f t="shared" si="751"/>
        <v/>
      </c>
      <c r="BA756" s="18" t="str">
        <f t="shared" si="751"/>
        <v/>
      </c>
      <c r="BB756" s="18" t="str">
        <f t="shared" si="751"/>
        <v/>
      </c>
      <c r="BC756" s="18" t="str">
        <f t="shared" si="751"/>
        <v/>
      </c>
      <c r="BD756" s="18" t="str">
        <f t="shared" si="751"/>
        <v/>
      </c>
      <c r="BE756" s="18" t="str">
        <f t="shared" si="751"/>
        <v/>
      </c>
      <c r="BF756" s="18" t="str">
        <f t="shared" si="751"/>
        <v/>
      </c>
      <c r="BG756" s="18" t="str">
        <f t="shared" si="751"/>
        <v/>
      </c>
      <c r="BH756" s="18" t="str">
        <f t="shared" si="751"/>
        <v/>
      </c>
      <c r="BI756" s="18" t="str">
        <f t="shared" si="751"/>
        <v/>
      </c>
      <c r="BJ756" s="18" t="str">
        <f t="shared" si="751"/>
        <v/>
      </c>
      <c r="BK756" s="18" t="str">
        <f t="shared" si="751"/>
        <v/>
      </c>
      <c r="BL756" s="18" t="str">
        <f t="shared" si="751"/>
        <v/>
      </c>
      <c r="BM756" s="18" t="str">
        <f t="shared" si="751"/>
        <v/>
      </c>
      <c r="BN756" s="18" t="str">
        <f t="shared" si="751"/>
        <v/>
      </c>
      <c r="BO756" s="18" t="str">
        <f t="shared" si="751"/>
        <v/>
      </c>
      <c r="BP756" s="18" t="str">
        <f t="shared" si="751"/>
        <v/>
      </c>
      <c r="BQ756" s="18" t="str">
        <f t="shared" si="751"/>
        <v/>
      </c>
      <c r="BR756" s="18" t="str">
        <f t="shared" si="751"/>
        <v/>
      </c>
      <c r="BS756" s="18" t="str">
        <f t="shared" si="751"/>
        <v/>
      </c>
      <c r="BT756" s="18" t="str">
        <f t="shared" si="751"/>
        <v/>
      </c>
      <c r="BU756" s="18" t="str">
        <f t="shared" si="751"/>
        <v/>
      </c>
      <c r="BV756" s="18" t="str">
        <f t="shared" si="751"/>
        <v/>
      </c>
      <c r="BW756" s="18" t="str">
        <f t="shared" si="751"/>
        <v/>
      </c>
      <c r="BX756" s="18" t="str">
        <f t="shared" si="751"/>
        <v/>
      </c>
      <c r="BY756" s="18" t="str">
        <f t="shared" si="751"/>
        <v/>
      </c>
      <c r="BZ756" s="18" t="str">
        <f t="shared" si="751"/>
        <v/>
      </c>
      <c r="CA756" s="18" t="str">
        <f>IF(BY756&lt;&gt;"",BY756-LOOKUP(2,1/(LEN($AQ$1:AQ756)&gt;0),$AQ$1:AQ756),"")</f>
        <v/>
      </c>
    </row>
    <row r="757" spans="1:79" x14ac:dyDescent="0.25">
      <c r="A757" s="21">
        <v>62416</v>
      </c>
      <c r="B757" s="21">
        <v>2</v>
      </c>
      <c r="C757" s="22" t="s">
        <v>2562</v>
      </c>
      <c r="D757" s="21">
        <v>332</v>
      </c>
      <c r="E757" s="23">
        <v>0.60833333333333328</v>
      </c>
      <c r="F757" s="22" t="s">
        <v>1366</v>
      </c>
      <c r="G757" s="22" t="b">
        <v>1</v>
      </c>
      <c r="H757" s="24">
        <v>43532.608483796299</v>
      </c>
      <c r="I757" s="25" t="s">
        <v>453</v>
      </c>
      <c r="J757" s="22" t="s">
        <v>454</v>
      </c>
      <c r="K757" s="11">
        <v>0</v>
      </c>
      <c r="L757" s="11">
        <v>972</v>
      </c>
      <c r="M757" s="11">
        <v>2341</v>
      </c>
      <c r="N757" s="11">
        <v>2.0118307020311477E-10</v>
      </c>
      <c r="O757" s="11">
        <v>64</v>
      </c>
      <c r="P757" s="14">
        <v>0.77658043482813155</v>
      </c>
      <c r="Q757" s="11">
        <v>1536.1214045029551</v>
      </c>
      <c r="R757" s="15">
        <v>0.176832313208766</v>
      </c>
      <c r="S757" s="11">
        <v>66.487745648531018</v>
      </c>
      <c r="T757" s="11">
        <v>45.000000461004674</v>
      </c>
      <c r="U757" s="11">
        <v>1.4775054437198689</v>
      </c>
      <c r="V757" s="11">
        <v>5.3190195973915282</v>
      </c>
      <c r="W757" s="22"/>
      <c r="X757" s="21">
        <v>0</v>
      </c>
      <c r="Y757" s="22">
        <v>0</v>
      </c>
      <c r="Z757" s="22">
        <v>0</v>
      </c>
      <c r="AA757" s="22">
        <v>0</v>
      </c>
      <c r="AB757" s="22">
        <v>0</v>
      </c>
      <c r="AC757" s="22">
        <v>0</v>
      </c>
      <c r="AD757" s="22">
        <v>0</v>
      </c>
      <c r="AE757" s="22">
        <v>0</v>
      </c>
      <c r="AF757" s="22">
        <v>1536.1214045029551</v>
      </c>
      <c r="AG757" s="21">
        <v>0</v>
      </c>
      <c r="AH757" s="22">
        <v>0</v>
      </c>
      <c r="AI757" s="22">
        <v>0</v>
      </c>
      <c r="AJ757" s="22">
        <v>1536.1214045029551</v>
      </c>
      <c r="AK757" s="22">
        <v>8544.8116110658502</v>
      </c>
      <c r="AL757" s="22">
        <v>0</v>
      </c>
      <c r="AM757" s="22">
        <v>38</v>
      </c>
      <c r="AN757" s="22">
        <v>0</v>
      </c>
      <c r="AO757" s="22">
        <v>0</v>
      </c>
      <c r="AQ757" s="18" t="str">
        <f t="shared" ref="AQ757:BZ757" si="752">IF(OR(AND(AQ$2&gt;$O756,AQ$2&lt;=$O757),AND(AQ$2&lt;=$O756,$O755&gt;$O756),AND(AQ$2&gt;$O757,$O758&lt;$O757)),$H756+((AQ$1-$Q756)/$U757/86000),"")</f>
        <v/>
      </c>
      <c r="AR757" s="18" t="str">
        <f t="shared" si="752"/>
        <v/>
      </c>
      <c r="AS757" s="18" t="str">
        <f t="shared" si="752"/>
        <v/>
      </c>
      <c r="AT757" s="18" t="str">
        <f t="shared" si="752"/>
        <v/>
      </c>
      <c r="AU757" s="18" t="str">
        <f t="shared" si="752"/>
        <v/>
      </c>
      <c r="AV757" s="18">
        <f t="shared" si="752"/>
        <v>43532.608031524185</v>
      </c>
      <c r="AW757" s="18" t="str">
        <f t="shared" si="752"/>
        <v/>
      </c>
      <c r="AX757" s="18" t="str">
        <f t="shared" si="752"/>
        <v/>
      </c>
      <c r="AY757" s="18" t="str">
        <f t="shared" si="752"/>
        <v/>
      </c>
      <c r="AZ757" s="18" t="str">
        <f t="shared" si="752"/>
        <v/>
      </c>
      <c r="BA757" s="18" t="str">
        <f t="shared" si="752"/>
        <v/>
      </c>
      <c r="BB757" s="18" t="str">
        <f t="shared" si="752"/>
        <v/>
      </c>
      <c r="BC757" s="18" t="str">
        <f t="shared" si="752"/>
        <v/>
      </c>
      <c r="BD757" s="18" t="str">
        <f t="shared" si="752"/>
        <v/>
      </c>
      <c r="BE757" s="18" t="str">
        <f t="shared" si="752"/>
        <v/>
      </c>
      <c r="BF757" s="18" t="str">
        <f t="shared" si="752"/>
        <v/>
      </c>
      <c r="BG757" s="18" t="str">
        <f t="shared" si="752"/>
        <v/>
      </c>
      <c r="BH757" s="18" t="str">
        <f t="shared" si="752"/>
        <v/>
      </c>
      <c r="BI757" s="18" t="str">
        <f t="shared" si="752"/>
        <v/>
      </c>
      <c r="BJ757" s="18" t="str">
        <f t="shared" si="752"/>
        <v/>
      </c>
      <c r="BK757" s="18" t="str">
        <f t="shared" si="752"/>
        <v/>
      </c>
      <c r="BL757" s="18" t="str">
        <f t="shared" si="752"/>
        <v/>
      </c>
      <c r="BM757" s="18" t="str">
        <f t="shared" si="752"/>
        <v/>
      </c>
      <c r="BN757" s="18" t="str">
        <f t="shared" si="752"/>
        <v/>
      </c>
      <c r="BO757" s="18" t="str">
        <f t="shared" si="752"/>
        <v/>
      </c>
      <c r="BP757" s="18" t="str">
        <f t="shared" si="752"/>
        <v/>
      </c>
      <c r="BQ757" s="18" t="str">
        <f t="shared" si="752"/>
        <v/>
      </c>
      <c r="BR757" s="18" t="str">
        <f t="shared" si="752"/>
        <v/>
      </c>
      <c r="BS757" s="18" t="str">
        <f t="shared" si="752"/>
        <v/>
      </c>
      <c r="BT757" s="18" t="str">
        <f t="shared" si="752"/>
        <v/>
      </c>
      <c r="BU757" s="18" t="str">
        <f t="shared" si="752"/>
        <v/>
      </c>
      <c r="BV757" s="18" t="str">
        <f t="shared" si="752"/>
        <v/>
      </c>
      <c r="BW757" s="18" t="str">
        <f t="shared" si="752"/>
        <v/>
      </c>
      <c r="BX757" s="18" t="str">
        <f t="shared" si="752"/>
        <v/>
      </c>
      <c r="BY757" s="18" t="str">
        <f t="shared" si="752"/>
        <v/>
      </c>
      <c r="BZ757" s="18" t="str">
        <f t="shared" si="752"/>
        <v/>
      </c>
      <c r="CA757" s="18" t="str">
        <f>IF(BY757&lt;&gt;"",BY757-LOOKUP(2,1/(LEN($AQ$1:AQ757)&gt;0),$AQ$1:AQ757),"")</f>
        <v/>
      </c>
    </row>
    <row r="758" spans="1:79" x14ac:dyDescent="0.25">
      <c r="A758" s="21">
        <v>62418</v>
      </c>
      <c r="B758" s="21">
        <v>2</v>
      </c>
      <c r="C758" s="22" t="s">
        <v>2564</v>
      </c>
      <c r="D758" s="21">
        <v>332</v>
      </c>
      <c r="E758" s="23">
        <v>0.60902777777777772</v>
      </c>
      <c r="F758" s="22" t="s">
        <v>1366</v>
      </c>
      <c r="G758" s="22" t="b">
        <v>1</v>
      </c>
      <c r="H758" s="24">
        <v>43532.60900462963</v>
      </c>
      <c r="I758" s="25" t="s">
        <v>453</v>
      </c>
      <c r="J758" s="22" t="s">
        <v>454</v>
      </c>
      <c r="K758" s="11">
        <v>0</v>
      </c>
      <c r="L758" s="11">
        <v>973</v>
      </c>
      <c r="M758" s="11">
        <v>2344</v>
      </c>
      <c r="N758" s="11">
        <v>2.0118307020311477E-10</v>
      </c>
      <c r="O758" s="11">
        <v>64</v>
      </c>
      <c r="P758" s="14">
        <v>0.77658043482813155</v>
      </c>
      <c r="Q758" s="11">
        <v>1536.1214045029551</v>
      </c>
      <c r="R758" s="15">
        <v>0.176832313208766</v>
      </c>
      <c r="S758" s="11">
        <v>0</v>
      </c>
      <c r="T758" s="11">
        <v>44.999999832361937</v>
      </c>
      <c r="U758" s="11">
        <v>0</v>
      </c>
      <c r="V758" s="11">
        <v>0</v>
      </c>
      <c r="W758" s="22"/>
      <c r="X758" s="21">
        <v>0</v>
      </c>
      <c r="Y758" s="22">
        <v>0.5</v>
      </c>
      <c r="Z758" s="22">
        <v>0</v>
      </c>
      <c r="AA758" s="22">
        <v>0</v>
      </c>
      <c r="AB758" s="22">
        <v>0</v>
      </c>
      <c r="AC758" s="22">
        <v>1</v>
      </c>
      <c r="AD758" s="22">
        <v>1</v>
      </c>
      <c r="AE758" s="22">
        <v>0</v>
      </c>
      <c r="AF758" s="22">
        <v>1536.1214045029551</v>
      </c>
      <c r="AG758" s="21">
        <v>0</v>
      </c>
      <c r="AH758" s="22">
        <v>0</v>
      </c>
      <c r="AI758" s="22">
        <v>0</v>
      </c>
      <c r="AJ758" s="22">
        <v>1536.1214045029551</v>
      </c>
      <c r="AK758" s="22">
        <v>8544.8116110658502</v>
      </c>
      <c r="AL758" s="22">
        <v>0</v>
      </c>
      <c r="AM758" s="22">
        <v>37</v>
      </c>
      <c r="AN758" s="22">
        <v>0</v>
      </c>
      <c r="AO758" s="22">
        <v>0</v>
      </c>
      <c r="AQ758" s="18" t="str">
        <f t="shared" ref="AQ758:BZ758" si="753">IF(OR(AND(AQ$2&gt;$O757,AQ$2&lt;=$O758),AND(AQ$2&lt;=$O757,$O756&gt;$O757),AND(AQ$2&gt;$O758,$O759&lt;$O758)),$H757+((AQ$1-$Q757)/$U758/86000),"")</f>
        <v/>
      </c>
      <c r="AR758" s="18" t="str">
        <f t="shared" si="753"/>
        <v/>
      </c>
      <c r="AS758" s="18" t="str">
        <f t="shared" si="753"/>
        <v/>
      </c>
      <c r="AT758" s="18" t="str">
        <f t="shared" si="753"/>
        <v/>
      </c>
      <c r="AU758" s="18" t="str">
        <f t="shared" si="753"/>
        <v/>
      </c>
      <c r="AV758" s="18" t="str">
        <f t="shared" si="753"/>
        <v/>
      </c>
      <c r="AW758" s="18" t="str">
        <f t="shared" si="753"/>
        <v/>
      </c>
      <c r="AX758" s="18" t="str">
        <f t="shared" si="753"/>
        <v/>
      </c>
      <c r="AY758" s="18" t="str">
        <f t="shared" si="753"/>
        <v/>
      </c>
      <c r="AZ758" s="18" t="str">
        <f t="shared" si="753"/>
        <v/>
      </c>
      <c r="BA758" s="18" t="str">
        <f t="shared" si="753"/>
        <v/>
      </c>
      <c r="BB758" s="18" t="str">
        <f t="shared" si="753"/>
        <v/>
      </c>
      <c r="BC758" s="18" t="str">
        <f t="shared" si="753"/>
        <v/>
      </c>
      <c r="BD758" s="18" t="str">
        <f t="shared" si="753"/>
        <v/>
      </c>
      <c r="BE758" s="18" t="str">
        <f t="shared" si="753"/>
        <v/>
      </c>
      <c r="BF758" s="18" t="str">
        <f t="shared" si="753"/>
        <v/>
      </c>
      <c r="BG758" s="18" t="str">
        <f t="shared" si="753"/>
        <v/>
      </c>
      <c r="BH758" s="18" t="str">
        <f t="shared" si="753"/>
        <v/>
      </c>
      <c r="BI758" s="18" t="str">
        <f t="shared" si="753"/>
        <v/>
      </c>
      <c r="BJ758" s="18" t="str">
        <f t="shared" si="753"/>
        <v/>
      </c>
      <c r="BK758" s="18" t="str">
        <f t="shared" si="753"/>
        <v/>
      </c>
      <c r="BL758" s="18" t="str">
        <f t="shared" si="753"/>
        <v/>
      </c>
      <c r="BM758" s="18" t="str">
        <f t="shared" si="753"/>
        <v/>
      </c>
      <c r="BN758" s="18" t="str">
        <f t="shared" si="753"/>
        <v/>
      </c>
      <c r="BO758" s="18" t="str">
        <f t="shared" si="753"/>
        <v/>
      </c>
      <c r="BP758" s="18" t="str">
        <f t="shared" si="753"/>
        <v/>
      </c>
      <c r="BQ758" s="18" t="str">
        <f t="shared" si="753"/>
        <v/>
      </c>
      <c r="BR758" s="18" t="str">
        <f t="shared" si="753"/>
        <v/>
      </c>
      <c r="BS758" s="18" t="str">
        <f t="shared" si="753"/>
        <v/>
      </c>
      <c r="BT758" s="18" t="str">
        <f t="shared" si="753"/>
        <v/>
      </c>
      <c r="BU758" s="18" t="str">
        <f t="shared" si="753"/>
        <v/>
      </c>
      <c r="BV758" s="18" t="str">
        <f t="shared" si="753"/>
        <v/>
      </c>
      <c r="BW758" s="18" t="str">
        <f t="shared" si="753"/>
        <v/>
      </c>
      <c r="BX758" s="18" t="str">
        <f t="shared" si="753"/>
        <v/>
      </c>
      <c r="BY758" s="18" t="str">
        <f t="shared" si="753"/>
        <v/>
      </c>
      <c r="BZ758" s="18" t="str">
        <f t="shared" si="753"/>
        <v/>
      </c>
      <c r="CA758" s="18" t="str">
        <f>IF(BY758&lt;&gt;"",BY758-LOOKUP(2,1/(LEN($AQ$1:AQ758)&gt;0),$AQ$1:AQ758),"")</f>
        <v/>
      </c>
    </row>
    <row r="759" spans="1:79" x14ac:dyDescent="0.25">
      <c r="A759" s="21">
        <v>62419</v>
      </c>
      <c r="B759" s="21">
        <v>2</v>
      </c>
      <c r="C759" s="22" t="s">
        <v>2565</v>
      </c>
      <c r="D759" s="21">
        <v>332</v>
      </c>
      <c r="E759" s="23">
        <v>0.60902777777777772</v>
      </c>
      <c r="F759" s="22" t="s">
        <v>1366</v>
      </c>
      <c r="G759" s="22" t="b">
        <v>1</v>
      </c>
      <c r="H759" s="24">
        <v>43532.609525462962</v>
      </c>
      <c r="I759" s="25" t="s">
        <v>471</v>
      </c>
      <c r="J759" s="22" t="s">
        <v>472</v>
      </c>
      <c r="K759" s="11">
        <v>0</v>
      </c>
      <c r="L759" s="11">
        <v>974</v>
      </c>
      <c r="M759" s="11">
        <v>2347</v>
      </c>
      <c r="N759" s="11">
        <v>1.3933743048255565E-11</v>
      </c>
      <c r="O759" s="11">
        <v>68</v>
      </c>
      <c r="P759" s="14">
        <v>0.24999993955963706</v>
      </c>
      <c r="Q759" s="11">
        <v>1640.7824838269007</v>
      </c>
      <c r="R759" s="15">
        <v>0.18888048902711413</v>
      </c>
      <c r="S759" s="11">
        <v>104.66107932394561</v>
      </c>
      <c r="T759" s="11">
        <v>44.999999832361937</v>
      </c>
      <c r="U759" s="11">
        <v>2.3258017714186336</v>
      </c>
      <c r="V759" s="11">
        <v>8.3728863771070809</v>
      </c>
      <c r="W759" s="22"/>
      <c r="X759" s="21">
        <v>0</v>
      </c>
      <c r="Y759" s="22">
        <v>0</v>
      </c>
      <c r="Z759" s="22">
        <v>0</v>
      </c>
      <c r="AA759" s="22">
        <v>0</v>
      </c>
      <c r="AB759" s="22">
        <v>0</v>
      </c>
      <c r="AC759" s="22">
        <v>0</v>
      </c>
      <c r="AD759" s="22">
        <v>0</v>
      </c>
      <c r="AE759" s="22">
        <v>0</v>
      </c>
      <c r="AF759" s="22">
        <v>1640.7824838269007</v>
      </c>
      <c r="AG759" s="21">
        <v>0</v>
      </c>
      <c r="AH759" s="22">
        <v>0</v>
      </c>
      <c r="AI759" s="22">
        <v>0</v>
      </c>
      <c r="AJ759" s="22">
        <v>1640.7824838269007</v>
      </c>
      <c r="AK759" s="22">
        <v>8544.8116110658502</v>
      </c>
      <c r="AL759" s="22">
        <v>0</v>
      </c>
      <c r="AM759" s="22">
        <v>36</v>
      </c>
      <c r="AN759" s="22">
        <v>0</v>
      </c>
      <c r="AO759" s="22">
        <v>0</v>
      </c>
      <c r="AQ759" s="18" t="str">
        <f t="shared" ref="AQ759:BZ759" si="754">IF(OR(AND(AQ$2&gt;$O758,AQ$2&lt;=$O759),AND(AQ$2&lt;=$O758,$O757&gt;$O758),AND(AQ$2&gt;$O759,$O760&lt;$O759)),$H758+((AQ$1-$Q758)/$U759/86000),"")</f>
        <v/>
      </c>
      <c r="AR759" s="18" t="str">
        <f t="shared" si="754"/>
        <v/>
      </c>
      <c r="AS759" s="18" t="str">
        <f t="shared" si="754"/>
        <v/>
      </c>
      <c r="AT759" s="18" t="str">
        <f t="shared" si="754"/>
        <v/>
      </c>
      <c r="AU759" s="18" t="str">
        <f t="shared" si="754"/>
        <v/>
      </c>
      <c r="AV759" s="18" t="str">
        <f t="shared" si="754"/>
        <v/>
      </c>
      <c r="AW759" s="18" t="str">
        <f t="shared" si="754"/>
        <v/>
      </c>
      <c r="AX759" s="18" t="str">
        <f t="shared" si="754"/>
        <v/>
      </c>
      <c r="AY759" s="18" t="str">
        <f t="shared" si="754"/>
        <v/>
      </c>
      <c r="AZ759" s="18" t="str">
        <f t="shared" si="754"/>
        <v/>
      </c>
      <c r="BA759" s="18" t="str">
        <f t="shared" si="754"/>
        <v/>
      </c>
      <c r="BB759" s="18" t="str">
        <f t="shared" si="754"/>
        <v/>
      </c>
      <c r="BC759" s="18" t="str">
        <f t="shared" si="754"/>
        <v/>
      </c>
      <c r="BD759" s="18" t="str">
        <f t="shared" si="754"/>
        <v/>
      </c>
      <c r="BE759" s="18" t="str">
        <f t="shared" si="754"/>
        <v/>
      </c>
      <c r="BF759" s="18" t="str">
        <f t="shared" si="754"/>
        <v/>
      </c>
      <c r="BG759" s="18" t="str">
        <f t="shared" si="754"/>
        <v/>
      </c>
      <c r="BH759" s="18" t="str">
        <f t="shared" si="754"/>
        <v/>
      </c>
      <c r="BI759" s="18" t="str">
        <f t="shared" si="754"/>
        <v/>
      </c>
      <c r="BJ759" s="18" t="str">
        <f t="shared" si="754"/>
        <v/>
      </c>
      <c r="BK759" s="18" t="str">
        <f t="shared" si="754"/>
        <v/>
      </c>
      <c r="BL759" s="18" t="str">
        <f t="shared" si="754"/>
        <v/>
      </c>
      <c r="BM759" s="18" t="str">
        <f t="shared" si="754"/>
        <v/>
      </c>
      <c r="BN759" s="18" t="str">
        <f t="shared" si="754"/>
        <v/>
      </c>
      <c r="BO759" s="18" t="str">
        <f t="shared" si="754"/>
        <v/>
      </c>
      <c r="BP759" s="18" t="str">
        <f t="shared" si="754"/>
        <v/>
      </c>
      <c r="BQ759" s="18" t="str">
        <f t="shared" si="754"/>
        <v/>
      </c>
      <c r="BR759" s="18" t="str">
        <f t="shared" si="754"/>
        <v/>
      </c>
      <c r="BS759" s="18" t="str">
        <f t="shared" si="754"/>
        <v/>
      </c>
      <c r="BT759" s="18" t="str">
        <f t="shared" si="754"/>
        <v/>
      </c>
      <c r="BU759" s="18" t="str">
        <f t="shared" si="754"/>
        <v/>
      </c>
      <c r="BV759" s="18" t="str">
        <f t="shared" si="754"/>
        <v/>
      </c>
      <c r="BW759" s="18" t="str">
        <f t="shared" si="754"/>
        <v/>
      </c>
      <c r="BX759" s="18" t="str">
        <f t="shared" si="754"/>
        <v/>
      </c>
      <c r="BY759" s="18" t="str">
        <f t="shared" si="754"/>
        <v/>
      </c>
      <c r="BZ759" s="18" t="str">
        <f t="shared" si="754"/>
        <v/>
      </c>
      <c r="CA759" s="18" t="str">
        <f>IF(BY759&lt;&gt;"",BY759-LOOKUP(2,1/(LEN($AQ$1:AQ759)&gt;0),$AQ$1:AQ759),"")</f>
        <v/>
      </c>
    </row>
    <row r="760" spans="1:79" x14ac:dyDescent="0.25">
      <c r="A760" s="21">
        <v>62421</v>
      </c>
      <c r="B760" s="21">
        <v>2</v>
      </c>
      <c r="C760" s="22" t="s">
        <v>2567</v>
      </c>
      <c r="D760" s="21">
        <v>332</v>
      </c>
      <c r="E760" s="23">
        <v>0.60972222222222228</v>
      </c>
      <c r="F760" s="22" t="s">
        <v>1366</v>
      </c>
      <c r="G760" s="22" t="b">
        <v>1</v>
      </c>
      <c r="H760" s="24">
        <v>43532.610046296293</v>
      </c>
      <c r="I760" s="25" t="s">
        <v>203</v>
      </c>
      <c r="J760" s="22" t="s">
        <v>204</v>
      </c>
      <c r="K760" s="11">
        <v>0</v>
      </c>
      <c r="L760" s="11">
        <v>975</v>
      </c>
      <c r="M760" s="11">
        <v>2350</v>
      </c>
      <c r="N760" s="11">
        <v>8.0078166320163291E-12</v>
      </c>
      <c r="O760" s="11">
        <v>69</v>
      </c>
      <c r="P760" s="14">
        <v>0.49999994364277134</v>
      </c>
      <c r="Q760" s="11">
        <v>1709.7796991022312</v>
      </c>
      <c r="R760" s="15">
        <v>0.19682317971961688</v>
      </c>
      <c r="S760" s="11">
        <v>68.997215275330518</v>
      </c>
      <c r="T760" s="11">
        <v>44.999999832361937</v>
      </c>
      <c r="U760" s="11">
        <v>1.5332714562747818</v>
      </c>
      <c r="V760" s="11">
        <v>5.5197772425892149</v>
      </c>
      <c r="W760" s="22"/>
      <c r="X760" s="21">
        <v>0</v>
      </c>
      <c r="Y760" s="22">
        <v>0</v>
      </c>
      <c r="Z760" s="22">
        <v>0</v>
      </c>
      <c r="AA760" s="22">
        <v>0</v>
      </c>
      <c r="AB760" s="22">
        <v>0</v>
      </c>
      <c r="AC760" s="22">
        <v>0</v>
      </c>
      <c r="AD760" s="22">
        <v>0</v>
      </c>
      <c r="AE760" s="22">
        <v>0</v>
      </c>
      <c r="AF760" s="22">
        <v>1709.7796991022312</v>
      </c>
      <c r="AG760" s="21">
        <v>0</v>
      </c>
      <c r="AH760" s="22">
        <v>0</v>
      </c>
      <c r="AI760" s="22">
        <v>0</v>
      </c>
      <c r="AJ760" s="22">
        <v>1709.7796991022312</v>
      </c>
      <c r="AK760" s="22">
        <v>8544.8116110658502</v>
      </c>
      <c r="AL760" s="22">
        <v>0</v>
      </c>
      <c r="AM760" s="22">
        <v>35</v>
      </c>
      <c r="AN760" s="22">
        <v>0</v>
      </c>
      <c r="AO760" s="22">
        <v>0</v>
      </c>
      <c r="AQ760" s="18" t="str">
        <f t="shared" ref="AQ760:BZ760" si="755">IF(OR(AND(AQ$2&gt;$O759,AQ$2&lt;=$O760),AND(AQ$2&lt;=$O759,$O758&gt;$O759),AND(AQ$2&gt;$O760,$O761&lt;$O760)),$H759+((AQ$1-$Q759)/$U760/86000),"")</f>
        <v/>
      </c>
      <c r="AR760" s="18" t="str">
        <f t="shared" si="755"/>
        <v/>
      </c>
      <c r="AS760" s="18" t="str">
        <f t="shared" si="755"/>
        <v/>
      </c>
      <c r="AT760" s="18" t="str">
        <f t="shared" si="755"/>
        <v/>
      </c>
      <c r="AU760" s="18" t="str">
        <f t="shared" si="755"/>
        <v/>
      </c>
      <c r="AV760" s="18" t="str">
        <f t="shared" si="755"/>
        <v/>
      </c>
      <c r="AW760" s="18" t="str">
        <f t="shared" si="755"/>
        <v/>
      </c>
      <c r="AX760" s="18" t="str">
        <f t="shared" si="755"/>
        <v/>
      </c>
      <c r="AY760" s="18" t="str">
        <f t="shared" si="755"/>
        <v/>
      </c>
      <c r="AZ760" s="18" t="str">
        <f t="shared" si="755"/>
        <v/>
      </c>
      <c r="BA760" s="18" t="str">
        <f t="shared" si="755"/>
        <v/>
      </c>
      <c r="BB760" s="18" t="str">
        <f t="shared" si="755"/>
        <v/>
      </c>
      <c r="BC760" s="18" t="str">
        <f t="shared" si="755"/>
        <v/>
      </c>
      <c r="BD760" s="18" t="str">
        <f t="shared" si="755"/>
        <v/>
      </c>
      <c r="BE760" s="18" t="str">
        <f t="shared" si="755"/>
        <v/>
      </c>
      <c r="BF760" s="18" t="str">
        <f t="shared" si="755"/>
        <v/>
      </c>
      <c r="BG760" s="18" t="str">
        <f t="shared" si="755"/>
        <v/>
      </c>
      <c r="BH760" s="18" t="str">
        <f t="shared" si="755"/>
        <v/>
      </c>
      <c r="BI760" s="18" t="str">
        <f t="shared" si="755"/>
        <v/>
      </c>
      <c r="BJ760" s="18" t="str">
        <f t="shared" si="755"/>
        <v/>
      </c>
      <c r="BK760" s="18" t="str">
        <f t="shared" si="755"/>
        <v/>
      </c>
      <c r="BL760" s="18" t="str">
        <f t="shared" si="755"/>
        <v/>
      </c>
      <c r="BM760" s="18" t="str">
        <f t="shared" si="755"/>
        <v/>
      </c>
      <c r="BN760" s="18" t="str">
        <f t="shared" si="755"/>
        <v/>
      </c>
      <c r="BO760" s="18" t="str">
        <f t="shared" si="755"/>
        <v/>
      </c>
      <c r="BP760" s="18" t="str">
        <f t="shared" si="755"/>
        <v/>
      </c>
      <c r="BQ760" s="18" t="str">
        <f t="shared" si="755"/>
        <v/>
      </c>
      <c r="BR760" s="18" t="str">
        <f t="shared" si="755"/>
        <v/>
      </c>
      <c r="BS760" s="18" t="str">
        <f t="shared" si="755"/>
        <v/>
      </c>
      <c r="BT760" s="18" t="str">
        <f t="shared" si="755"/>
        <v/>
      </c>
      <c r="BU760" s="18" t="str">
        <f t="shared" si="755"/>
        <v/>
      </c>
      <c r="BV760" s="18" t="str">
        <f t="shared" si="755"/>
        <v/>
      </c>
      <c r="BW760" s="18" t="str">
        <f t="shared" si="755"/>
        <v/>
      </c>
      <c r="BX760" s="18" t="str">
        <f t="shared" si="755"/>
        <v/>
      </c>
      <c r="BY760" s="18" t="str">
        <f t="shared" si="755"/>
        <v/>
      </c>
      <c r="BZ760" s="18" t="str">
        <f t="shared" si="755"/>
        <v/>
      </c>
      <c r="CA760" s="18" t="str">
        <f>IF(BY760&lt;&gt;"",BY760-LOOKUP(2,1/(LEN($AQ$1:AQ760)&gt;0),$AQ$1:AQ760),"")</f>
        <v/>
      </c>
    </row>
    <row r="761" spans="1:79" x14ac:dyDescent="0.25">
      <c r="A761" s="21">
        <v>62422</v>
      </c>
      <c r="B761" s="21">
        <v>2</v>
      </c>
      <c r="C761" s="22" t="s">
        <v>2568</v>
      </c>
      <c r="D761" s="21">
        <v>332</v>
      </c>
      <c r="E761" s="23">
        <v>0.61041666666666672</v>
      </c>
      <c r="F761" s="22" t="s">
        <v>1366</v>
      </c>
      <c r="G761" s="22" t="b">
        <v>1</v>
      </c>
      <c r="H761" s="24">
        <v>43532.610567129632</v>
      </c>
      <c r="I761" s="25" t="s">
        <v>203</v>
      </c>
      <c r="J761" s="22" t="s">
        <v>204</v>
      </c>
      <c r="K761" s="11">
        <v>0</v>
      </c>
      <c r="L761" s="11">
        <v>976</v>
      </c>
      <c r="M761" s="11">
        <v>2353</v>
      </c>
      <c r="N761" s="11">
        <v>8.0078166320163291E-12</v>
      </c>
      <c r="O761" s="11">
        <v>69</v>
      </c>
      <c r="P761" s="14">
        <v>0.49999994364277134</v>
      </c>
      <c r="Q761" s="11">
        <v>1709.7796991022312</v>
      </c>
      <c r="R761" s="15">
        <v>0.19682317971961688</v>
      </c>
      <c r="S761" s="11">
        <v>0</v>
      </c>
      <c r="T761" s="11">
        <v>45.000000461004674</v>
      </c>
      <c r="U761" s="11">
        <v>0</v>
      </c>
      <c r="V761" s="11">
        <v>0</v>
      </c>
      <c r="W761" s="22"/>
      <c r="X761" s="21">
        <v>0</v>
      </c>
      <c r="Y761" s="22">
        <v>0.5</v>
      </c>
      <c r="Z761" s="22">
        <v>0</v>
      </c>
      <c r="AA761" s="22">
        <v>0</v>
      </c>
      <c r="AB761" s="22">
        <v>0</v>
      </c>
      <c r="AC761" s="22">
        <v>1</v>
      </c>
      <c r="AD761" s="22">
        <v>1</v>
      </c>
      <c r="AE761" s="22">
        <v>0</v>
      </c>
      <c r="AF761" s="22">
        <v>1709.7796991022312</v>
      </c>
      <c r="AG761" s="21">
        <v>0</v>
      </c>
      <c r="AH761" s="22">
        <v>0</v>
      </c>
      <c r="AI761" s="22">
        <v>0</v>
      </c>
      <c r="AJ761" s="22">
        <v>1709.7796991022312</v>
      </c>
      <c r="AK761" s="22">
        <v>8544.8116110658502</v>
      </c>
      <c r="AL761" s="22">
        <v>0</v>
      </c>
      <c r="AM761" s="22">
        <v>34</v>
      </c>
      <c r="AN761" s="22">
        <v>0</v>
      </c>
      <c r="AO761" s="22">
        <v>0</v>
      </c>
      <c r="AQ761" s="18" t="str">
        <f t="shared" ref="AQ761:BZ761" si="756">IF(OR(AND(AQ$2&gt;$O760,AQ$2&lt;=$O761),AND(AQ$2&lt;=$O760,$O759&gt;$O760),AND(AQ$2&gt;$O761,$O762&lt;$O761)),$H760+((AQ$1-$Q760)/$U761/86000),"")</f>
        <v/>
      </c>
      <c r="AR761" s="18" t="str">
        <f t="shared" si="756"/>
        <v/>
      </c>
      <c r="AS761" s="18" t="str">
        <f t="shared" si="756"/>
        <v/>
      </c>
      <c r="AT761" s="18" t="str">
        <f t="shared" si="756"/>
        <v/>
      </c>
      <c r="AU761" s="18" t="str">
        <f t="shared" si="756"/>
        <v/>
      </c>
      <c r="AV761" s="18" t="str">
        <f t="shared" si="756"/>
        <v/>
      </c>
      <c r="AW761" s="18" t="str">
        <f t="shared" si="756"/>
        <v/>
      </c>
      <c r="AX761" s="18" t="str">
        <f t="shared" si="756"/>
        <v/>
      </c>
      <c r="AY761" s="18" t="str">
        <f t="shared" si="756"/>
        <v/>
      </c>
      <c r="AZ761" s="18" t="str">
        <f t="shared" si="756"/>
        <v/>
      </c>
      <c r="BA761" s="18" t="str">
        <f t="shared" si="756"/>
        <v/>
      </c>
      <c r="BB761" s="18" t="str">
        <f t="shared" si="756"/>
        <v/>
      </c>
      <c r="BC761" s="18" t="str">
        <f t="shared" si="756"/>
        <v/>
      </c>
      <c r="BD761" s="18" t="str">
        <f t="shared" si="756"/>
        <v/>
      </c>
      <c r="BE761" s="18" t="str">
        <f t="shared" si="756"/>
        <v/>
      </c>
      <c r="BF761" s="18" t="str">
        <f t="shared" si="756"/>
        <v/>
      </c>
      <c r="BG761" s="18" t="str">
        <f t="shared" si="756"/>
        <v/>
      </c>
      <c r="BH761" s="18" t="str">
        <f t="shared" si="756"/>
        <v/>
      </c>
      <c r="BI761" s="18" t="str">
        <f t="shared" si="756"/>
        <v/>
      </c>
      <c r="BJ761" s="18" t="str">
        <f t="shared" si="756"/>
        <v/>
      </c>
      <c r="BK761" s="18" t="str">
        <f t="shared" si="756"/>
        <v/>
      </c>
      <c r="BL761" s="18" t="str">
        <f t="shared" si="756"/>
        <v/>
      </c>
      <c r="BM761" s="18" t="str">
        <f t="shared" si="756"/>
        <v/>
      </c>
      <c r="BN761" s="18" t="str">
        <f t="shared" si="756"/>
        <v/>
      </c>
      <c r="BO761" s="18" t="str">
        <f t="shared" si="756"/>
        <v/>
      </c>
      <c r="BP761" s="18" t="str">
        <f t="shared" si="756"/>
        <v/>
      </c>
      <c r="BQ761" s="18" t="str">
        <f t="shared" si="756"/>
        <v/>
      </c>
      <c r="BR761" s="18" t="str">
        <f t="shared" si="756"/>
        <v/>
      </c>
      <c r="BS761" s="18" t="str">
        <f t="shared" si="756"/>
        <v/>
      </c>
      <c r="BT761" s="18" t="str">
        <f t="shared" si="756"/>
        <v/>
      </c>
      <c r="BU761" s="18" t="str">
        <f t="shared" si="756"/>
        <v/>
      </c>
      <c r="BV761" s="18" t="str">
        <f t="shared" si="756"/>
        <v/>
      </c>
      <c r="BW761" s="18" t="str">
        <f t="shared" si="756"/>
        <v/>
      </c>
      <c r="BX761" s="18" t="str">
        <f t="shared" si="756"/>
        <v/>
      </c>
      <c r="BY761" s="18" t="str">
        <f t="shared" si="756"/>
        <v/>
      </c>
      <c r="BZ761" s="18" t="str">
        <f t="shared" si="756"/>
        <v/>
      </c>
      <c r="CA761" s="18" t="str">
        <f>IF(BY761&lt;&gt;"",BY761-LOOKUP(2,1/(LEN($AQ$1:AQ761)&gt;0),$AQ$1:AQ761),"")</f>
        <v/>
      </c>
    </row>
    <row r="762" spans="1:79" x14ac:dyDescent="0.25">
      <c r="A762" s="21">
        <v>62424</v>
      </c>
      <c r="B762" s="21">
        <v>1</v>
      </c>
      <c r="C762" s="22" t="s">
        <v>2570</v>
      </c>
      <c r="D762" s="21">
        <v>332</v>
      </c>
      <c r="E762" s="23">
        <v>0.61111111111111116</v>
      </c>
      <c r="F762" s="22" t="s">
        <v>1366</v>
      </c>
      <c r="G762" s="22" t="b">
        <v>1</v>
      </c>
      <c r="H762" s="24">
        <v>43532.61109953704</v>
      </c>
      <c r="I762" s="25" t="s">
        <v>383</v>
      </c>
      <c r="J762" s="22" t="s">
        <v>384</v>
      </c>
      <c r="K762" s="11">
        <v>0</v>
      </c>
      <c r="L762" s="11">
        <v>977</v>
      </c>
      <c r="M762" s="11">
        <v>2356</v>
      </c>
      <c r="N762" s="11">
        <v>2.6929569685307797E-12</v>
      </c>
      <c r="O762" s="11">
        <v>73</v>
      </c>
      <c r="P762" s="14">
        <v>0.49999997296202403</v>
      </c>
      <c r="Q762" s="11">
        <v>1939.0257589718635</v>
      </c>
      <c r="R762" s="15">
        <v>0.22321309326545366</v>
      </c>
      <c r="S762" s="11">
        <v>229.24605986963229</v>
      </c>
      <c r="T762" s="11">
        <v>46.000000066123903</v>
      </c>
      <c r="U762" s="11">
        <v>4.9836099900020985</v>
      </c>
      <c r="V762" s="11">
        <v>17.940995964007556</v>
      </c>
      <c r="W762" s="22"/>
      <c r="X762" s="21">
        <v>0</v>
      </c>
      <c r="Y762" s="22">
        <v>0</v>
      </c>
      <c r="Z762" s="22">
        <v>0</v>
      </c>
      <c r="AA762" s="22">
        <v>0</v>
      </c>
      <c r="AB762" s="22">
        <v>0</v>
      </c>
      <c r="AC762" s="22">
        <v>0</v>
      </c>
      <c r="AD762" s="22">
        <v>0</v>
      </c>
      <c r="AE762" s="22">
        <v>0</v>
      </c>
      <c r="AF762" s="22">
        <v>1939.0257589718635</v>
      </c>
      <c r="AG762" s="21">
        <v>0</v>
      </c>
      <c r="AH762" s="22">
        <v>0</v>
      </c>
      <c r="AI762" s="22">
        <v>0</v>
      </c>
      <c r="AJ762" s="22">
        <v>1939.0257589718635</v>
      </c>
      <c r="AK762" s="22">
        <v>8544.8116110658502</v>
      </c>
      <c r="AL762" s="22">
        <v>0</v>
      </c>
      <c r="AM762" s="22">
        <v>33</v>
      </c>
      <c r="AN762" s="22">
        <v>0</v>
      </c>
      <c r="AO762" s="22">
        <v>0</v>
      </c>
      <c r="AQ762" s="18" t="str">
        <f t="shared" ref="AQ762:BZ762" si="757">IF(OR(AND(AQ$2&gt;$O761,AQ$2&lt;=$O762),AND(AQ$2&lt;=$O761,$O760&gt;$O761),AND(AQ$2&gt;$O762,$O763&lt;$O762)),$H761+((AQ$1-$Q761)/$U762/86000),"")</f>
        <v/>
      </c>
      <c r="AR762" s="18" t="str">
        <f t="shared" si="757"/>
        <v/>
      </c>
      <c r="AS762" s="18" t="str">
        <f t="shared" si="757"/>
        <v/>
      </c>
      <c r="AT762" s="18" t="str">
        <f t="shared" si="757"/>
        <v/>
      </c>
      <c r="AU762" s="18" t="str">
        <f t="shared" si="757"/>
        <v/>
      </c>
      <c r="AV762" s="18" t="str">
        <f t="shared" si="757"/>
        <v/>
      </c>
      <c r="AW762" s="18">
        <f t="shared" si="757"/>
        <v>43532.610731318746</v>
      </c>
      <c r="AX762" s="18" t="str">
        <f t="shared" si="757"/>
        <v/>
      </c>
      <c r="AY762" s="18" t="str">
        <f t="shared" si="757"/>
        <v/>
      </c>
      <c r="AZ762" s="18" t="str">
        <f t="shared" si="757"/>
        <v/>
      </c>
      <c r="BA762" s="18" t="str">
        <f t="shared" si="757"/>
        <v/>
      </c>
      <c r="BB762" s="18" t="str">
        <f t="shared" si="757"/>
        <v/>
      </c>
      <c r="BC762" s="18" t="str">
        <f t="shared" si="757"/>
        <v/>
      </c>
      <c r="BD762" s="18" t="str">
        <f t="shared" si="757"/>
        <v/>
      </c>
      <c r="BE762" s="18" t="str">
        <f t="shared" si="757"/>
        <v/>
      </c>
      <c r="BF762" s="18" t="str">
        <f t="shared" si="757"/>
        <v/>
      </c>
      <c r="BG762" s="18" t="str">
        <f t="shared" si="757"/>
        <v/>
      </c>
      <c r="BH762" s="18" t="str">
        <f t="shared" si="757"/>
        <v/>
      </c>
      <c r="BI762" s="18" t="str">
        <f t="shared" si="757"/>
        <v/>
      </c>
      <c r="BJ762" s="18" t="str">
        <f t="shared" si="757"/>
        <v/>
      </c>
      <c r="BK762" s="18" t="str">
        <f t="shared" si="757"/>
        <v/>
      </c>
      <c r="BL762" s="18" t="str">
        <f t="shared" si="757"/>
        <v/>
      </c>
      <c r="BM762" s="18" t="str">
        <f t="shared" si="757"/>
        <v/>
      </c>
      <c r="BN762" s="18" t="str">
        <f t="shared" si="757"/>
        <v/>
      </c>
      <c r="BO762" s="18" t="str">
        <f t="shared" si="757"/>
        <v/>
      </c>
      <c r="BP762" s="18" t="str">
        <f t="shared" si="757"/>
        <v/>
      </c>
      <c r="BQ762" s="18" t="str">
        <f t="shared" si="757"/>
        <v/>
      </c>
      <c r="BR762" s="18" t="str">
        <f t="shared" si="757"/>
        <v/>
      </c>
      <c r="BS762" s="18" t="str">
        <f t="shared" si="757"/>
        <v/>
      </c>
      <c r="BT762" s="18" t="str">
        <f t="shared" si="757"/>
        <v/>
      </c>
      <c r="BU762" s="18" t="str">
        <f t="shared" si="757"/>
        <v/>
      </c>
      <c r="BV762" s="18" t="str">
        <f t="shared" si="757"/>
        <v/>
      </c>
      <c r="BW762" s="18" t="str">
        <f t="shared" si="757"/>
        <v/>
      </c>
      <c r="BX762" s="18" t="str">
        <f t="shared" si="757"/>
        <v/>
      </c>
      <c r="BY762" s="18" t="str">
        <f t="shared" si="757"/>
        <v/>
      </c>
      <c r="BZ762" s="18" t="str">
        <f t="shared" si="757"/>
        <v/>
      </c>
      <c r="CA762" s="18" t="str">
        <f>IF(BY762&lt;&gt;"",BY762-LOOKUP(2,1/(LEN($AQ$1:AQ762)&gt;0),$AQ$1:AQ762),"")</f>
        <v/>
      </c>
    </row>
    <row r="763" spans="1:79" x14ac:dyDescent="0.25">
      <c r="A763" s="21">
        <v>62425</v>
      </c>
      <c r="B763" s="21">
        <v>1</v>
      </c>
      <c r="C763" s="22" t="s">
        <v>2571</v>
      </c>
      <c r="D763" s="21">
        <v>332</v>
      </c>
      <c r="E763" s="23">
        <v>0.61111111111111116</v>
      </c>
      <c r="F763" s="22" t="s">
        <v>1366</v>
      </c>
      <c r="G763" s="22" t="b">
        <v>1</v>
      </c>
      <c r="H763" s="24">
        <v>43532.611620370371</v>
      </c>
      <c r="I763" s="25" t="s">
        <v>407</v>
      </c>
      <c r="J763" s="22" t="s">
        <v>408</v>
      </c>
      <c r="K763" s="11">
        <v>0</v>
      </c>
      <c r="L763" s="11">
        <v>978</v>
      </c>
      <c r="M763" s="11">
        <v>2359</v>
      </c>
      <c r="N763" s="11">
        <v>5.9415583564259578E-11</v>
      </c>
      <c r="O763" s="11">
        <v>75</v>
      </c>
      <c r="P763" s="14">
        <v>0.5553678286948478</v>
      </c>
      <c r="Q763" s="11">
        <v>2075.2648723884713</v>
      </c>
      <c r="R763" s="15">
        <v>0.23889640937858697</v>
      </c>
      <c r="S763" s="11">
        <v>136.23911341660778</v>
      </c>
      <c r="T763" s="11">
        <v>44.999999832361937</v>
      </c>
      <c r="U763" s="11">
        <v>3.027535864980845</v>
      </c>
      <c r="V763" s="11">
        <v>10.899129113931043</v>
      </c>
      <c r="W763" s="22"/>
      <c r="X763" s="21">
        <v>0</v>
      </c>
      <c r="Y763" s="22">
        <v>0</v>
      </c>
      <c r="Z763" s="22">
        <v>0</v>
      </c>
      <c r="AA763" s="22">
        <v>0</v>
      </c>
      <c r="AB763" s="22">
        <v>0</v>
      </c>
      <c r="AC763" s="22">
        <v>0</v>
      </c>
      <c r="AD763" s="22">
        <v>0</v>
      </c>
      <c r="AE763" s="22">
        <v>0</v>
      </c>
      <c r="AF763" s="22">
        <v>2075.2648723884713</v>
      </c>
      <c r="AG763" s="21">
        <v>0</v>
      </c>
      <c r="AH763" s="22">
        <v>0</v>
      </c>
      <c r="AI763" s="22">
        <v>0</v>
      </c>
      <c r="AJ763" s="22">
        <v>2075.2648723884713</v>
      </c>
      <c r="AK763" s="22">
        <v>8544.8116110658502</v>
      </c>
      <c r="AL763" s="22">
        <v>0</v>
      </c>
      <c r="AM763" s="22">
        <v>32</v>
      </c>
      <c r="AN763" s="22">
        <v>0</v>
      </c>
      <c r="AO763" s="22">
        <v>0</v>
      </c>
      <c r="AQ763" s="18" t="str">
        <f t="shared" ref="AQ763:BZ763" si="758">IF(OR(AND(AQ$2&gt;$O762,AQ$2&lt;=$O763),AND(AQ$2&lt;=$O762,$O761&gt;$O762),AND(AQ$2&gt;$O763,$O764&lt;$O763)),$H762+((AQ$1-$Q762)/$U763/86000),"")</f>
        <v/>
      </c>
      <c r="AR763" s="18" t="str">
        <f t="shared" si="758"/>
        <v/>
      </c>
      <c r="AS763" s="18" t="str">
        <f t="shared" si="758"/>
        <v/>
      </c>
      <c r="AT763" s="18" t="str">
        <f t="shared" si="758"/>
        <v/>
      </c>
      <c r="AU763" s="18" t="str">
        <f t="shared" si="758"/>
        <v/>
      </c>
      <c r="AV763" s="18" t="str">
        <f t="shared" si="758"/>
        <v/>
      </c>
      <c r="AW763" s="18" t="str">
        <f t="shared" si="758"/>
        <v/>
      </c>
      <c r="AX763" s="18">
        <f t="shared" si="758"/>
        <v>43532.611542743136</v>
      </c>
      <c r="AY763" s="18" t="str">
        <f t="shared" si="758"/>
        <v/>
      </c>
      <c r="AZ763" s="18" t="str">
        <f t="shared" si="758"/>
        <v/>
      </c>
      <c r="BA763" s="18" t="str">
        <f t="shared" si="758"/>
        <v/>
      </c>
      <c r="BB763" s="18" t="str">
        <f t="shared" si="758"/>
        <v/>
      </c>
      <c r="BC763" s="18" t="str">
        <f t="shared" si="758"/>
        <v/>
      </c>
      <c r="BD763" s="18" t="str">
        <f t="shared" si="758"/>
        <v/>
      </c>
      <c r="BE763" s="18" t="str">
        <f t="shared" si="758"/>
        <v/>
      </c>
      <c r="BF763" s="18" t="str">
        <f t="shared" si="758"/>
        <v/>
      </c>
      <c r="BG763" s="18" t="str">
        <f t="shared" si="758"/>
        <v/>
      </c>
      <c r="BH763" s="18" t="str">
        <f t="shared" si="758"/>
        <v/>
      </c>
      <c r="BI763" s="18" t="str">
        <f t="shared" si="758"/>
        <v/>
      </c>
      <c r="BJ763" s="18" t="str">
        <f t="shared" si="758"/>
        <v/>
      </c>
      <c r="BK763" s="18" t="str">
        <f t="shared" si="758"/>
        <v/>
      </c>
      <c r="BL763" s="18" t="str">
        <f t="shared" si="758"/>
        <v/>
      </c>
      <c r="BM763" s="18" t="str">
        <f t="shared" si="758"/>
        <v/>
      </c>
      <c r="BN763" s="18" t="str">
        <f t="shared" si="758"/>
        <v/>
      </c>
      <c r="BO763" s="18" t="str">
        <f t="shared" si="758"/>
        <v/>
      </c>
      <c r="BP763" s="18" t="str">
        <f t="shared" si="758"/>
        <v/>
      </c>
      <c r="BQ763" s="18" t="str">
        <f t="shared" si="758"/>
        <v/>
      </c>
      <c r="BR763" s="18" t="str">
        <f t="shared" si="758"/>
        <v/>
      </c>
      <c r="BS763" s="18" t="str">
        <f t="shared" si="758"/>
        <v/>
      </c>
      <c r="BT763" s="18" t="str">
        <f t="shared" si="758"/>
        <v/>
      </c>
      <c r="BU763" s="18" t="str">
        <f t="shared" si="758"/>
        <v/>
      </c>
      <c r="BV763" s="18" t="str">
        <f t="shared" si="758"/>
        <v/>
      </c>
      <c r="BW763" s="18" t="str">
        <f t="shared" si="758"/>
        <v/>
      </c>
      <c r="BX763" s="18" t="str">
        <f t="shared" si="758"/>
        <v/>
      </c>
      <c r="BY763" s="18" t="str">
        <f t="shared" si="758"/>
        <v/>
      </c>
      <c r="BZ763" s="18" t="str">
        <f t="shared" si="758"/>
        <v/>
      </c>
      <c r="CA763" s="18" t="str">
        <f>IF(BY763&lt;&gt;"",BY763-LOOKUP(2,1/(LEN($AQ$1:AQ763)&gt;0),$AQ$1:AQ763),"")</f>
        <v/>
      </c>
    </row>
    <row r="764" spans="1:79" x14ac:dyDescent="0.25">
      <c r="A764" s="21">
        <v>62427</v>
      </c>
      <c r="B764" s="21">
        <v>1</v>
      </c>
      <c r="C764" s="22" t="s">
        <v>2573</v>
      </c>
      <c r="D764" s="21">
        <v>332</v>
      </c>
      <c r="E764" s="23">
        <v>0.6118055555555556</v>
      </c>
      <c r="F764" s="22" t="s">
        <v>1366</v>
      </c>
      <c r="G764" s="22" t="b">
        <v>1</v>
      </c>
      <c r="H764" s="24">
        <v>43532.612141203703</v>
      </c>
      <c r="I764" s="25" t="s">
        <v>253</v>
      </c>
      <c r="J764" s="22" t="s">
        <v>254</v>
      </c>
      <c r="K764" s="11">
        <v>0</v>
      </c>
      <c r="L764" s="11">
        <v>979</v>
      </c>
      <c r="M764" s="11">
        <v>2362</v>
      </c>
      <c r="N764" s="11">
        <v>3.3892888495756779E-12</v>
      </c>
      <c r="O764" s="11">
        <v>80</v>
      </c>
      <c r="P764" s="14">
        <v>0.49999996909293121</v>
      </c>
      <c r="Q764" s="11">
        <v>2225.3320597514598</v>
      </c>
      <c r="R764" s="15">
        <v>0.25617155950691756</v>
      </c>
      <c r="S764" s="11">
        <v>150.06718736298853</v>
      </c>
      <c r="T764" s="11">
        <v>44.999999832361937</v>
      </c>
      <c r="U764" s="11">
        <v>3.3348263982673862</v>
      </c>
      <c r="V764" s="11">
        <v>12.00537503376259</v>
      </c>
      <c r="W764" s="22"/>
      <c r="X764" s="21">
        <v>0</v>
      </c>
      <c r="Y764" s="22">
        <v>0</v>
      </c>
      <c r="Z764" s="22">
        <v>0</v>
      </c>
      <c r="AA764" s="22">
        <v>0</v>
      </c>
      <c r="AB764" s="22">
        <v>0</v>
      </c>
      <c r="AC764" s="22">
        <v>0</v>
      </c>
      <c r="AD764" s="22">
        <v>0</v>
      </c>
      <c r="AE764" s="22">
        <v>0</v>
      </c>
      <c r="AF764" s="22">
        <v>2225.3320597514598</v>
      </c>
      <c r="AG764" s="21">
        <v>0</v>
      </c>
      <c r="AH764" s="22">
        <v>0</v>
      </c>
      <c r="AI764" s="22">
        <v>0</v>
      </c>
      <c r="AJ764" s="22">
        <v>2225.3320597514598</v>
      </c>
      <c r="AK764" s="22">
        <v>8544.8116110658502</v>
      </c>
      <c r="AL764" s="22">
        <v>0</v>
      </c>
      <c r="AM764" s="22">
        <v>31</v>
      </c>
      <c r="AN764" s="22">
        <v>0</v>
      </c>
      <c r="AO764" s="22">
        <v>0</v>
      </c>
      <c r="AQ764" s="18" t="str">
        <f t="shared" ref="AQ764:BZ764" si="759">IF(OR(AND(AQ$2&gt;$O763,AQ$2&lt;=$O764),AND(AQ$2&lt;=$O763,$O762&gt;$O763),AND(AQ$2&gt;$O764,$O765&lt;$O764)),$H763+((AQ$1-$Q763)/$U764/86000),"")</f>
        <v/>
      </c>
      <c r="AR764" s="18" t="str">
        <f t="shared" si="759"/>
        <v/>
      </c>
      <c r="AS764" s="18" t="str">
        <f t="shared" si="759"/>
        <v/>
      </c>
      <c r="AT764" s="18" t="str">
        <f t="shared" si="759"/>
        <v/>
      </c>
      <c r="AU764" s="18" t="str">
        <f t="shared" si="759"/>
        <v/>
      </c>
      <c r="AV764" s="18" t="str">
        <f t="shared" si="759"/>
        <v/>
      </c>
      <c r="AW764" s="18" t="str">
        <f t="shared" si="759"/>
        <v/>
      </c>
      <c r="AX764" s="18" t="str">
        <f t="shared" si="759"/>
        <v/>
      </c>
      <c r="AY764" s="18" t="str">
        <f t="shared" si="759"/>
        <v/>
      </c>
      <c r="AZ764" s="18" t="str">
        <f t="shared" si="759"/>
        <v/>
      </c>
      <c r="BA764" s="18" t="str">
        <f t="shared" si="759"/>
        <v/>
      </c>
      <c r="BB764" s="18" t="str">
        <f t="shared" si="759"/>
        <v/>
      </c>
      <c r="BC764" s="18" t="str">
        <f t="shared" si="759"/>
        <v/>
      </c>
      <c r="BD764" s="18" t="str">
        <f t="shared" si="759"/>
        <v/>
      </c>
      <c r="BE764" s="18" t="str">
        <f t="shared" si="759"/>
        <v/>
      </c>
      <c r="BF764" s="18" t="str">
        <f t="shared" si="759"/>
        <v/>
      </c>
      <c r="BG764" s="18" t="str">
        <f t="shared" si="759"/>
        <v/>
      </c>
      <c r="BH764" s="18" t="str">
        <f t="shared" si="759"/>
        <v/>
      </c>
      <c r="BI764" s="18" t="str">
        <f t="shared" si="759"/>
        <v/>
      </c>
      <c r="BJ764" s="18" t="str">
        <f t="shared" si="759"/>
        <v/>
      </c>
      <c r="BK764" s="18" t="str">
        <f t="shared" si="759"/>
        <v/>
      </c>
      <c r="BL764" s="18" t="str">
        <f t="shared" si="759"/>
        <v/>
      </c>
      <c r="BM764" s="18" t="str">
        <f t="shared" si="759"/>
        <v/>
      </c>
      <c r="BN764" s="18" t="str">
        <f t="shared" si="759"/>
        <v/>
      </c>
      <c r="BO764" s="18" t="str">
        <f t="shared" si="759"/>
        <v/>
      </c>
      <c r="BP764" s="18" t="str">
        <f t="shared" si="759"/>
        <v/>
      </c>
      <c r="BQ764" s="18" t="str">
        <f t="shared" si="759"/>
        <v/>
      </c>
      <c r="BR764" s="18" t="str">
        <f t="shared" si="759"/>
        <v/>
      </c>
      <c r="BS764" s="18" t="str">
        <f t="shared" si="759"/>
        <v/>
      </c>
      <c r="BT764" s="18" t="str">
        <f t="shared" si="759"/>
        <v/>
      </c>
      <c r="BU764" s="18" t="str">
        <f t="shared" si="759"/>
        <v/>
      </c>
      <c r="BV764" s="18" t="str">
        <f t="shared" si="759"/>
        <v/>
      </c>
      <c r="BW764" s="18" t="str">
        <f t="shared" si="759"/>
        <v/>
      </c>
      <c r="BX764" s="18" t="str">
        <f t="shared" si="759"/>
        <v/>
      </c>
      <c r="BY764" s="18" t="str">
        <f t="shared" si="759"/>
        <v/>
      </c>
      <c r="BZ764" s="18" t="str">
        <f t="shared" si="759"/>
        <v/>
      </c>
      <c r="CA764" s="18" t="str">
        <f>IF(BY764&lt;&gt;"",BY764-LOOKUP(2,1/(LEN($AQ$1:AQ764)&gt;0),$AQ$1:AQ764),"")</f>
        <v/>
      </c>
    </row>
    <row r="765" spans="1:79" x14ac:dyDescent="0.25">
      <c r="A765" s="21">
        <v>62428</v>
      </c>
      <c r="B765" s="21">
        <v>1</v>
      </c>
      <c r="C765" s="22" t="s">
        <v>2574</v>
      </c>
      <c r="D765" s="21">
        <v>332</v>
      </c>
      <c r="E765" s="23">
        <v>0.61250000000000004</v>
      </c>
      <c r="F765" s="22" t="s">
        <v>1366</v>
      </c>
      <c r="G765" s="22" t="b">
        <v>1</v>
      </c>
      <c r="H765" s="24">
        <v>43532.612662037034</v>
      </c>
      <c r="I765" s="25" t="s">
        <v>143</v>
      </c>
      <c r="J765" s="22" t="s">
        <v>144</v>
      </c>
      <c r="K765" s="11">
        <v>0</v>
      </c>
      <c r="L765" s="11">
        <v>980</v>
      </c>
      <c r="M765" s="11">
        <v>2365</v>
      </c>
      <c r="N765" s="11">
        <v>1.8715695659921039E-11</v>
      </c>
      <c r="O765" s="11">
        <v>83</v>
      </c>
      <c r="P765" s="14">
        <v>0.2499999645638146</v>
      </c>
      <c r="Q765" s="11">
        <v>2392.8373909464044</v>
      </c>
      <c r="R765" s="15">
        <v>0.2754541208351915</v>
      </c>
      <c r="S765" s="11">
        <v>167.50533119494457</v>
      </c>
      <c r="T765" s="11">
        <v>44.999999832361937</v>
      </c>
      <c r="U765" s="11">
        <v>3.7223407070877901</v>
      </c>
      <c r="V765" s="11">
        <v>13.400426545516044</v>
      </c>
      <c r="W765" s="22"/>
      <c r="X765" s="21">
        <v>0</v>
      </c>
      <c r="Y765" s="22">
        <v>0</v>
      </c>
      <c r="Z765" s="22">
        <v>0</v>
      </c>
      <c r="AA765" s="22">
        <v>0</v>
      </c>
      <c r="AB765" s="22">
        <v>0</v>
      </c>
      <c r="AC765" s="22">
        <v>0</v>
      </c>
      <c r="AD765" s="22">
        <v>0</v>
      </c>
      <c r="AE765" s="22">
        <v>0</v>
      </c>
      <c r="AF765" s="22">
        <v>2392.8373909464044</v>
      </c>
      <c r="AG765" s="21">
        <v>0</v>
      </c>
      <c r="AH765" s="22">
        <v>0</v>
      </c>
      <c r="AI765" s="22">
        <v>0</v>
      </c>
      <c r="AJ765" s="22">
        <v>2392.8373909464044</v>
      </c>
      <c r="AK765" s="22">
        <v>8544.8116110658502</v>
      </c>
      <c r="AL765" s="22">
        <v>0</v>
      </c>
      <c r="AM765" s="22">
        <v>30</v>
      </c>
      <c r="AN765" s="22">
        <v>0</v>
      </c>
      <c r="AO765" s="22">
        <v>0</v>
      </c>
      <c r="AQ765" s="18" t="str">
        <f t="shared" ref="AQ765:BZ765" si="760">IF(OR(AND(AQ$2&gt;$O764,AQ$2&lt;=$O765),AND(AQ$2&lt;=$O764,$O763&gt;$O764),AND(AQ$2&gt;$O765,$O766&lt;$O765)),$H764+((AQ$1-$Q764)/$U765/86000),"")</f>
        <v/>
      </c>
      <c r="AR765" s="18" t="str">
        <f t="shared" si="760"/>
        <v/>
      </c>
      <c r="AS765" s="18" t="str">
        <f t="shared" si="760"/>
        <v/>
      </c>
      <c r="AT765" s="18" t="str">
        <f t="shared" si="760"/>
        <v/>
      </c>
      <c r="AU765" s="18" t="str">
        <f t="shared" si="760"/>
        <v/>
      </c>
      <c r="AV765" s="18" t="str">
        <f t="shared" si="760"/>
        <v/>
      </c>
      <c r="AW765" s="18" t="str">
        <f t="shared" si="760"/>
        <v/>
      </c>
      <c r="AX765" s="18" t="str">
        <f t="shared" si="760"/>
        <v/>
      </c>
      <c r="AY765" s="18">
        <f t="shared" si="760"/>
        <v>43532.612287719348</v>
      </c>
      <c r="AZ765" s="18" t="str">
        <f t="shared" si="760"/>
        <v/>
      </c>
      <c r="BA765" s="18" t="str">
        <f t="shared" si="760"/>
        <v/>
      </c>
      <c r="BB765" s="18" t="str">
        <f t="shared" si="760"/>
        <v/>
      </c>
      <c r="BC765" s="18" t="str">
        <f t="shared" si="760"/>
        <v/>
      </c>
      <c r="BD765" s="18" t="str">
        <f t="shared" si="760"/>
        <v/>
      </c>
      <c r="BE765" s="18" t="str">
        <f t="shared" si="760"/>
        <v/>
      </c>
      <c r="BF765" s="18" t="str">
        <f t="shared" si="760"/>
        <v/>
      </c>
      <c r="BG765" s="18" t="str">
        <f t="shared" si="760"/>
        <v/>
      </c>
      <c r="BH765" s="18" t="str">
        <f t="shared" si="760"/>
        <v/>
      </c>
      <c r="BI765" s="18" t="str">
        <f t="shared" si="760"/>
        <v/>
      </c>
      <c r="BJ765" s="18" t="str">
        <f t="shared" si="760"/>
        <v/>
      </c>
      <c r="BK765" s="18" t="str">
        <f t="shared" si="760"/>
        <v/>
      </c>
      <c r="BL765" s="18" t="str">
        <f t="shared" si="760"/>
        <v/>
      </c>
      <c r="BM765" s="18" t="str">
        <f t="shared" si="760"/>
        <v/>
      </c>
      <c r="BN765" s="18" t="str">
        <f t="shared" si="760"/>
        <v/>
      </c>
      <c r="BO765" s="18" t="str">
        <f t="shared" si="760"/>
        <v/>
      </c>
      <c r="BP765" s="18" t="str">
        <f t="shared" si="760"/>
        <v/>
      </c>
      <c r="BQ765" s="18" t="str">
        <f t="shared" si="760"/>
        <v/>
      </c>
      <c r="BR765" s="18" t="str">
        <f t="shared" si="760"/>
        <v/>
      </c>
      <c r="BS765" s="18" t="str">
        <f t="shared" si="760"/>
        <v/>
      </c>
      <c r="BT765" s="18" t="str">
        <f t="shared" si="760"/>
        <v/>
      </c>
      <c r="BU765" s="18" t="str">
        <f t="shared" si="760"/>
        <v/>
      </c>
      <c r="BV765" s="18" t="str">
        <f t="shared" si="760"/>
        <v/>
      </c>
      <c r="BW765" s="18" t="str">
        <f t="shared" si="760"/>
        <v/>
      </c>
      <c r="BX765" s="18" t="str">
        <f t="shared" si="760"/>
        <v/>
      </c>
      <c r="BY765" s="18" t="str">
        <f t="shared" si="760"/>
        <v/>
      </c>
      <c r="BZ765" s="18" t="str">
        <f t="shared" si="760"/>
        <v/>
      </c>
      <c r="CA765" s="18" t="str">
        <f>IF(BY765&lt;&gt;"",BY765-LOOKUP(2,1/(LEN($AQ$1:AQ765)&gt;0),$AQ$1:AQ765),"")</f>
        <v/>
      </c>
    </row>
    <row r="766" spans="1:79" x14ac:dyDescent="0.25">
      <c r="A766" s="21">
        <v>62430</v>
      </c>
      <c r="B766" s="21">
        <v>1</v>
      </c>
      <c r="C766" s="22" t="s">
        <v>2576</v>
      </c>
      <c r="D766" s="21">
        <v>332</v>
      </c>
      <c r="E766" s="23">
        <v>0.61319444444444449</v>
      </c>
      <c r="F766" s="22" t="s">
        <v>1366</v>
      </c>
      <c r="G766" s="22" t="b">
        <v>1</v>
      </c>
      <c r="H766" s="24">
        <v>43532.613182870373</v>
      </c>
      <c r="I766" s="25" t="s">
        <v>343</v>
      </c>
      <c r="J766" s="22" t="s">
        <v>344</v>
      </c>
      <c r="K766" s="11">
        <v>0</v>
      </c>
      <c r="L766" s="11">
        <v>981</v>
      </c>
      <c r="M766" s="11">
        <v>2368</v>
      </c>
      <c r="N766" s="11">
        <v>1.1652900866465643E-12</v>
      </c>
      <c r="O766" s="11">
        <v>89</v>
      </c>
      <c r="P766" s="14">
        <v>0.49999998119058409</v>
      </c>
      <c r="Q766" s="11">
        <v>2660.1522409179115</v>
      </c>
      <c r="R766" s="15">
        <v>0.30622636522743146</v>
      </c>
      <c r="S766" s="11">
        <v>267.3148499715071</v>
      </c>
      <c r="T766" s="11">
        <v>45.000000461004674</v>
      </c>
      <c r="U766" s="11">
        <v>5.9403299385108275</v>
      </c>
      <c r="V766" s="11">
        <v>21.385187778638979</v>
      </c>
      <c r="W766" s="22"/>
      <c r="X766" s="21">
        <v>0</v>
      </c>
      <c r="Y766" s="22">
        <v>0</v>
      </c>
      <c r="Z766" s="22">
        <v>0</v>
      </c>
      <c r="AA766" s="22">
        <v>0</v>
      </c>
      <c r="AB766" s="22">
        <v>0</v>
      </c>
      <c r="AC766" s="22">
        <v>0</v>
      </c>
      <c r="AD766" s="22">
        <v>0</v>
      </c>
      <c r="AE766" s="22">
        <v>0</v>
      </c>
      <c r="AF766" s="22">
        <v>2660.1522409179115</v>
      </c>
      <c r="AG766" s="21">
        <v>0</v>
      </c>
      <c r="AH766" s="22">
        <v>0</v>
      </c>
      <c r="AI766" s="22">
        <v>0</v>
      </c>
      <c r="AJ766" s="22">
        <v>2660.1522409179115</v>
      </c>
      <c r="AK766" s="22">
        <v>8544.8116110658502</v>
      </c>
      <c r="AL766" s="22">
        <v>0</v>
      </c>
      <c r="AM766" s="22">
        <v>29</v>
      </c>
      <c r="AN766" s="22">
        <v>0</v>
      </c>
      <c r="AO766" s="22">
        <v>0</v>
      </c>
      <c r="AQ766" s="18" t="str">
        <f t="shared" ref="AQ766:BZ766" si="761">IF(OR(AND(AQ$2&gt;$O765,AQ$2&lt;=$O766),AND(AQ$2&lt;=$O765,$O764&gt;$O765),AND(AQ$2&gt;$O766,$O767&lt;$O766)),$H765+((AQ$1-$Q765)/$U766/86000),"")</f>
        <v/>
      </c>
      <c r="AR766" s="18" t="str">
        <f t="shared" si="761"/>
        <v/>
      </c>
      <c r="AS766" s="18" t="str">
        <f t="shared" si="761"/>
        <v/>
      </c>
      <c r="AT766" s="18" t="str">
        <f t="shared" si="761"/>
        <v/>
      </c>
      <c r="AU766" s="18" t="str">
        <f t="shared" si="761"/>
        <v/>
      </c>
      <c r="AV766" s="18" t="str">
        <f t="shared" si="761"/>
        <v/>
      </c>
      <c r="AW766" s="18" t="str">
        <f t="shared" si="761"/>
        <v/>
      </c>
      <c r="AX766" s="18" t="str">
        <f t="shared" si="761"/>
        <v/>
      </c>
      <c r="AY766" s="18" t="str">
        <f t="shared" si="761"/>
        <v/>
      </c>
      <c r="AZ766" s="18">
        <f t="shared" si="761"/>
        <v>43532.612893276404</v>
      </c>
      <c r="BA766" s="18" t="str">
        <f t="shared" si="761"/>
        <v/>
      </c>
      <c r="BB766" s="18" t="str">
        <f t="shared" si="761"/>
        <v/>
      </c>
      <c r="BC766" s="18" t="str">
        <f t="shared" si="761"/>
        <v/>
      </c>
      <c r="BD766" s="18" t="str">
        <f t="shared" si="761"/>
        <v/>
      </c>
      <c r="BE766" s="18" t="str">
        <f t="shared" si="761"/>
        <v/>
      </c>
      <c r="BF766" s="18" t="str">
        <f t="shared" si="761"/>
        <v/>
      </c>
      <c r="BG766" s="18" t="str">
        <f t="shared" si="761"/>
        <v/>
      </c>
      <c r="BH766" s="18" t="str">
        <f t="shared" si="761"/>
        <v/>
      </c>
      <c r="BI766" s="18" t="str">
        <f t="shared" si="761"/>
        <v/>
      </c>
      <c r="BJ766" s="18" t="str">
        <f t="shared" si="761"/>
        <v/>
      </c>
      <c r="BK766" s="18" t="str">
        <f t="shared" si="761"/>
        <v/>
      </c>
      <c r="BL766" s="18" t="str">
        <f t="shared" si="761"/>
        <v/>
      </c>
      <c r="BM766" s="18" t="str">
        <f t="shared" si="761"/>
        <v/>
      </c>
      <c r="BN766" s="18" t="str">
        <f t="shared" si="761"/>
        <v/>
      </c>
      <c r="BO766" s="18" t="str">
        <f t="shared" si="761"/>
        <v/>
      </c>
      <c r="BP766" s="18" t="str">
        <f t="shared" si="761"/>
        <v/>
      </c>
      <c r="BQ766" s="18" t="str">
        <f t="shared" si="761"/>
        <v/>
      </c>
      <c r="BR766" s="18" t="str">
        <f t="shared" si="761"/>
        <v/>
      </c>
      <c r="BS766" s="18" t="str">
        <f t="shared" si="761"/>
        <v/>
      </c>
      <c r="BT766" s="18" t="str">
        <f t="shared" si="761"/>
        <v/>
      </c>
      <c r="BU766" s="18" t="str">
        <f t="shared" si="761"/>
        <v/>
      </c>
      <c r="BV766" s="18" t="str">
        <f t="shared" si="761"/>
        <v/>
      </c>
      <c r="BW766" s="18" t="str">
        <f t="shared" si="761"/>
        <v/>
      </c>
      <c r="BX766" s="18" t="str">
        <f t="shared" si="761"/>
        <v/>
      </c>
      <c r="BY766" s="18" t="str">
        <f t="shared" si="761"/>
        <v/>
      </c>
      <c r="BZ766" s="18" t="str">
        <f t="shared" si="761"/>
        <v/>
      </c>
      <c r="CA766" s="18" t="str">
        <f>IF(BY766&lt;&gt;"",BY766-LOOKUP(2,1/(LEN($AQ$1:AQ766)&gt;0),$AQ$1:AQ766),"")</f>
        <v/>
      </c>
    </row>
    <row r="767" spans="1:79" x14ac:dyDescent="0.25">
      <c r="A767" s="21">
        <v>62431</v>
      </c>
      <c r="B767" s="21">
        <v>1</v>
      </c>
      <c r="C767" s="22" t="s">
        <v>2577</v>
      </c>
      <c r="D767" s="21">
        <v>332</v>
      </c>
      <c r="E767" s="23">
        <v>0.61319444444444449</v>
      </c>
      <c r="F767" s="22" t="s">
        <v>1366</v>
      </c>
      <c r="G767" s="22" t="b">
        <v>1</v>
      </c>
      <c r="H767" s="24">
        <v>43532.613703703704</v>
      </c>
      <c r="I767" s="25" t="s">
        <v>307</v>
      </c>
      <c r="J767" s="22" t="s">
        <v>308</v>
      </c>
      <c r="K767" s="11">
        <v>0</v>
      </c>
      <c r="L767" s="11">
        <v>982</v>
      </c>
      <c r="M767" s="11">
        <v>2371</v>
      </c>
      <c r="N767" s="11">
        <v>3.8617997688561445E-12</v>
      </c>
      <c r="O767" s="11">
        <v>93</v>
      </c>
      <c r="P767" s="14">
        <v>0.49999991857125453</v>
      </c>
      <c r="Q767" s="11">
        <v>2770.8691990630255</v>
      </c>
      <c r="R767" s="15">
        <v>0.31897167022926731</v>
      </c>
      <c r="S767" s="11">
        <v>110.71695814511395</v>
      </c>
      <c r="T767" s="11">
        <v>44.999999832361937</v>
      </c>
      <c r="U767" s="11">
        <v>2.460376856834817</v>
      </c>
      <c r="V767" s="11">
        <v>8.8573566846053406</v>
      </c>
      <c r="W767" s="22"/>
      <c r="X767" s="21">
        <v>0</v>
      </c>
      <c r="Y767" s="22">
        <v>0</v>
      </c>
      <c r="Z767" s="22">
        <v>0</v>
      </c>
      <c r="AA767" s="22">
        <v>0</v>
      </c>
      <c r="AB767" s="22">
        <v>0</v>
      </c>
      <c r="AC767" s="22">
        <v>0</v>
      </c>
      <c r="AD767" s="22">
        <v>0</v>
      </c>
      <c r="AE767" s="22">
        <v>0</v>
      </c>
      <c r="AF767" s="22">
        <v>2770.8691990630255</v>
      </c>
      <c r="AG767" s="21">
        <v>0</v>
      </c>
      <c r="AH767" s="22">
        <v>0</v>
      </c>
      <c r="AI767" s="22">
        <v>0</v>
      </c>
      <c r="AJ767" s="22">
        <v>2770.8691990630255</v>
      </c>
      <c r="AK767" s="22">
        <v>8544.8116110658502</v>
      </c>
      <c r="AL767" s="22">
        <v>0</v>
      </c>
      <c r="AM767" s="22">
        <v>28</v>
      </c>
      <c r="AN767" s="22">
        <v>0</v>
      </c>
      <c r="AO767" s="22">
        <v>0</v>
      </c>
      <c r="AQ767" s="18" t="str">
        <f t="shared" ref="AQ767:BZ767" si="762">IF(OR(AND(AQ$2&gt;$O766,AQ$2&lt;=$O767),AND(AQ$2&lt;=$O766,$O765&gt;$O766),AND(AQ$2&gt;$O767,$O768&lt;$O767)),$H766+((AQ$1-$Q766)/$U767/86000),"")</f>
        <v/>
      </c>
      <c r="AR767" s="18" t="str">
        <f t="shared" si="762"/>
        <v/>
      </c>
      <c r="AS767" s="18" t="str">
        <f t="shared" si="762"/>
        <v/>
      </c>
      <c r="AT767" s="18" t="str">
        <f t="shared" si="762"/>
        <v/>
      </c>
      <c r="AU767" s="18" t="str">
        <f t="shared" si="762"/>
        <v/>
      </c>
      <c r="AV767" s="18" t="str">
        <f t="shared" si="762"/>
        <v/>
      </c>
      <c r="AW767" s="18" t="str">
        <f t="shared" si="762"/>
        <v/>
      </c>
      <c r="AX767" s="18" t="str">
        <f t="shared" si="762"/>
        <v/>
      </c>
      <c r="AY767" s="18" t="str">
        <f t="shared" si="762"/>
        <v/>
      </c>
      <c r="AZ767" s="18" t="str">
        <f t="shared" si="762"/>
        <v/>
      </c>
      <c r="BA767" s="18" t="str">
        <f t="shared" si="762"/>
        <v/>
      </c>
      <c r="BB767" s="18" t="str">
        <f t="shared" si="762"/>
        <v/>
      </c>
      <c r="BC767" s="18" t="str">
        <f t="shared" si="762"/>
        <v/>
      </c>
      <c r="BD767" s="18" t="str">
        <f t="shared" si="762"/>
        <v/>
      </c>
      <c r="BE767" s="18" t="str">
        <f t="shared" si="762"/>
        <v/>
      </c>
      <c r="BF767" s="18" t="str">
        <f t="shared" si="762"/>
        <v/>
      </c>
      <c r="BG767" s="18" t="str">
        <f t="shared" si="762"/>
        <v/>
      </c>
      <c r="BH767" s="18" t="str">
        <f t="shared" si="762"/>
        <v/>
      </c>
      <c r="BI767" s="18" t="str">
        <f t="shared" si="762"/>
        <v/>
      </c>
      <c r="BJ767" s="18" t="str">
        <f t="shared" si="762"/>
        <v/>
      </c>
      <c r="BK767" s="18" t="str">
        <f t="shared" si="762"/>
        <v/>
      </c>
      <c r="BL767" s="18" t="str">
        <f t="shared" si="762"/>
        <v/>
      </c>
      <c r="BM767" s="18" t="str">
        <f t="shared" si="762"/>
        <v/>
      </c>
      <c r="BN767" s="18" t="str">
        <f t="shared" si="762"/>
        <v/>
      </c>
      <c r="BO767" s="18" t="str">
        <f t="shared" si="762"/>
        <v/>
      </c>
      <c r="BP767" s="18" t="str">
        <f t="shared" si="762"/>
        <v/>
      </c>
      <c r="BQ767" s="18" t="str">
        <f t="shared" si="762"/>
        <v/>
      </c>
      <c r="BR767" s="18" t="str">
        <f t="shared" si="762"/>
        <v/>
      </c>
      <c r="BS767" s="18" t="str">
        <f t="shared" si="762"/>
        <v/>
      </c>
      <c r="BT767" s="18" t="str">
        <f t="shared" si="762"/>
        <v/>
      </c>
      <c r="BU767" s="18" t="str">
        <f t="shared" si="762"/>
        <v/>
      </c>
      <c r="BV767" s="18" t="str">
        <f t="shared" si="762"/>
        <v/>
      </c>
      <c r="BW767" s="18" t="str">
        <f t="shared" si="762"/>
        <v/>
      </c>
      <c r="BX767" s="18" t="str">
        <f t="shared" si="762"/>
        <v/>
      </c>
      <c r="BY767" s="18" t="str">
        <f t="shared" si="762"/>
        <v/>
      </c>
      <c r="BZ767" s="18" t="str">
        <f t="shared" si="762"/>
        <v/>
      </c>
      <c r="CA767" s="18" t="str">
        <f>IF(BY767&lt;&gt;"",BY767-LOOKUP(2,1/(LEN($AQ$1:AQ767)&gt;0),$AQ$1:AQ767),"")</f>
        <v/>
      </c>
    </row>
    <row r="768" spans="1:79" x14ac:dyDescent="0.25">
      <c r="A768" s="21">
        <v>62433</v>
      </c>
      <c r="B768" s="21">
        <v>1</v>
      </c>
      <c r="C768" s="22" t="s">
        <v>2579</v>
      </c>
      <c r="D768" s="21">
        <v>332</v>
      </c>
      <c r="E768" s="23">
        <v>0.61388888888888893</v>
      </c>
      <c r="F768" s="22" t="s">
        <v>1366</v>
      </c>
      <c r="G768" s="22" t="b">
        <v>1</v>
      </c>
      <c r="H768" s="24">
        <v>43532.614224537036</v>
      </c>
      <c r="I768" s="25" t="s">
        <v>145</v>
      </c>
      <c r="J768" s="22" t="s">
        <v>146</v>
      </c>
      <c r="K768" s="11">
        <v>0</v>
      </c>
      <c r="L768" s="11">
        <v>983</v>
      </c>
      <c r="M768" s="11">
        <v>2374</v>
      </c>
      <c r="N768" s="11">
        <v>3.2351010759157361E-11</v>
      </c>
      <c r="O768" s="11">
        <v>94</v>
      </c>
      <c r="P768" s="14">
        <v>0.84993886757415782</v>
      </c>
      <c r="Q768" s="11">
        <v>2826.384175575432</v>
      </c>
      <c r="R768" s="15">
        <v>0.32536233810593529</v>
      </c>
      <c r="S768" s="11">
        <v>55.51497651240652</v>
      </c>
      <c r="T768" s="11">
        <v>44.999999832361937</v>
      </c>
      <c r="U768" s="11">
        <v>1.2336661493159093</v>
      </c>
      <c r="V768" s="11">
        <v>4.441198137537274</v>
      </c>
      <c r="W768" s="22"/>
      <c r="X768" s="21">
        <v>0</v>
      </c>
      <c r="Y768" s="22">
        <v>0</v>
      </c>
      <c r="Z768" s="22">
        <v>0</v>
      </c>
      <c r="AA768" s="22">
        <v>0</v>
      </c>
      <c r="AB768" s="22">
        <v>0</v>
      </c>
      <c r="AC768" s="22">
        <v>0</v>
      </c>
      <c r="AD768" s="22">
        <v>0</v>
      </c>
      <c r="AE768" s="22">
        <v>0</v>
      </c>
      <c r="AF768" s="22">
        <v>2826.384175575432</v>
      </c>
      <c r="AG768" s="21">
        <v>0</v>
      </c>
      <c r="AH768" s="22">
        <v>0</v>
      </c>
      <c r="AI768" s="22">
        <v>0</v>
      </c>
      <c r="AJ768" s="22">
        <v>2826.384175575432</v>
      </c>
      <c r="AK768" s="22">
        <v>8544.8116110658502</v>
      </c>
      <c r="AL768" s="22">
        <v>0</v>
      </c>
      <c r="AM768" s="22">
        <v>27</v>
      </c>
      <c r="AN768" s="22">
        <v>0</v>
      </c>
      <c r="AO768" s="22">
        <v>0</v>
      </c>
      <c r="AQ768" s="18" t="str">
        <f t="shared" ref="AQ768:BZ768" si="763">IF(OR(AND(AQ$2&gt;$O767,AQ$2&lt;=$O768),AND(AQ$2&lt;=$O767,$O766&gt;$O767),AND(AQ$2&gt;$O768,$O769&lt;$O768)),$H767+((AQ$1-$Q767)/$U768/86000),"")</f>
        <v/>
      </c>
      <c r="AR768" s="18" t="str">
        <f t="shared" si="763"/>
        <v/>
      </c>
      <c r="AS768" s="18" t="str">
        <f t="shared" si="763"/>
        <v/>
      </c>
      <c r="AT768" s="18" t="str">
        <f t="shared" si="763"/>
        <v/>
      </c>
      <c r="AU768" s="18" t="str">
        <f t="shared" si="763"/>
        <v/>
      </c>
      <c r="AV768" s="18" t="str">
        <f t="shared" si="763"/>
        <v/>
      </c>
      <c r="AW768" s="18" t="str">
        <f t="shared" si="763"/>
        <v/>
      </c>
      <c r="AX768" s="18" t="str">
        <f t="shared" si="763"/>
        <v/>
      </c>
      <c r="AY768" s="18" t="str">
        <f t="shared" si="763"/>
        <v/>
      </c>
      <c r="AZ768" s="18" t="str">
        <f t="shared" si="763"/>
        <v/>
      </c>
      <c r="BA768" s="18" t="str">
        <f t="shared" si="763"/>
        <v/>
      </c>
      <c r="BB768" s="18" t="str">
        <f t="shared" si="763"/>
        <v/>
      </c>
      <c r="BC768" s="18" t="str">
        <f t="shared" si="763"/>
        <v/>
      </c>
      <c r="BD768" s="18" t="str">
        <f t="shared" si="763"/>
        <v/>
      </c>
      <c r="BE768" s="18" t="str">
        <f t="shared" si="763"/>
        <v/>
      </c>
      <c r="BF768" s="18" t="str">
        <f t="shared" si="763"/>
        <v/>
      </c>
      <c r="BG768" s="18" t="str">
        <f t="shared" si="763"/>
        <v/>
      </c>
      <c r="BH768" s="18" t="str">
        <f t="shared" si="763"/>
        <v/>
      </c>
      <c r="BI768" s="18" t="str">
        <f t="shared" si="763"/>
        <v/>
      </c>
      <c r="BJ768" s="18" t="str">
        <f t="shared" si="763"/>
        <v/>
      </c>
      <c r="BK768" s="18" t="str">
        <f t="shared" si="763"/>
        <v/>
      </c>
      <c r="BL768" s="18" t="str">
        <f t="shared" si="763"/>
        <v/>
      </c>
      <c r="BM768" s="18" t="str">
        <f t="shared" si="763"/>
        <v/>
      </c>
      <c r="BN768" s="18" t="str">
        <f t="shared" si="763"/>
        <v/>
      </c>
      <c r="BO768" s="18" t="str">
        <f t="shared" si="763"/>
        <v/>
      </c>
      <c r="BP768" s="18" t="str">
        <f t="shared" si="763"/>
        <v/>
      </c>
      <c r="BQ768" s="18" t="str">
        <f t="shared" si="763"/>
        <v/>
      </c>
      <c r="BR768" s="18" t="str">
        <f t="shared" si="763"/>
        <v/>
      </c>
      <c r="BS768" s="18" t="str">
        <f t="shared" si="763"/>
        <v/>
      </c>
      <c r="BT768" s="18" t="str">
        <f t="shared" si="763"/>
        <v/>
      </c>
      <c r="BU768" s="18" t="str">
        <f t="shared" si="763"/>
        <v/>
      </c>
      <c r="BV768" s="18" t="str">
        <f t="shared" si="763"/>
        <v/>
      </c>
      <c r="BW768" s="18" t="str">
        <f t="shared" si="763"/>
        <v/>
      </c>
      <c r="BX768" s="18" t="str">
        <f t="shared" si="763"/>
        <v/>
      </c>
      <c r="BY768" s="18" t="str">
        <f t="shared" si="763"/>
        <v/>
      </c>
      <c r="BZ768" s="18" t="str">
        <f t="shared" si="763"/>
        <v/>
      </c>
      <c r="CA768" s="18" t="str">
        <f>IF(BY768&lt;&gt;"",BY768-LOOKUP(2,1/(LEN($AQ$1:AQ768)&gt;0),$AQ$1:AQ768),"")</f>
        <v/>
      </c>
    </row>
    <row r="769" spans="1:79" x14ac:dyDescent="0.25">
      <c r="A769" s="21">
        <v>62434</v>
      </c>
      <c r="B769" s="21">
        <v>1</v>
      </c>
      <c r="C769" s="22" t="s">
        <v>2580</v>
      </c>
      <c r="D769" s="21">
        <v>332</v>
      </c>
      <c r="E769" s="23">
        <v>0.61458333333333337</v>
      </c>
      <c r="F769" s="22" t="s">
        <v>1366</v>
      </c>
      <c r="G769" s="22" t="b">
        <v>1</v>
      </c>
      <c r="H769" s="24">
        <v>43532.614745370367</v>
      </c>
      <c r="I769" s="25" t="s">
        <v>523</v>
      </c>
      <c r="J769" s="22" t="s">
        <v>524</v>
      </c>
      <c r="K769" s="11">
        <v>0</v>
      </c>
      <c r="L769" s="11">
        <v>984</v>
      </c>
      <c r="M769" s="11">
        <v>2377</v>
      </c>
      <c r="N769" s="11">
        <v>2.2245671971177217E-10</v>
      </c>
      <c r="O769" s="11">
        <v>102</v>
      </c>
      <c r="P769" s="14">
        <v>0.92199643169036816</v>
      </c>
      <c r="Q769" s="11">
        <v>3173.4687970465675</v>
      </c>
      <c r="R769" s="15">
        <v>0.36531736790632352</v>
      </c>
      <c r="S769" s="11">
        <v>347.08462147113551</v>
      </c>
      <c r="T769" s="11">
        <v>44.999999832361937</v>
      </c>
      <c r="U769" s="11">
        <v>7.7129916169805881</v>
      </c>
      <c r="V769" s="11">
        <v>27.766769821130119</v>
      </c>
      <c r="W769" s="22"/>
      <c r="X769" s="21">
        <v>0</v>
      </c>
      <c r="Y769" s="22">
        <v>0</v>
      </c>
      <c r="Z769" s="22">
        <v>0</v>
      </c>
      <c r="AA769" s="22">
        <v>0</v>
      </c>
      <c r="AB769" s="22">
        <v>0</v>
      </c>
      <c r="AC769" s="22">
        <v>0</v>
      </c>
      <c r="AD769" s="22">
        <v>0</v>
      </c>
      <c r="AE769" s="22">
        <v>0</v>
      </c>
      <c r="AF769" s="22">
        <v>3173.4687970465675</v>
      </c>
      <c r="AG769" s="21">
        <v>0</v>
      </c>
      <c r="AH769" s="22">
        <v>0</v>
      </c>
      <c r="AI769" s="22">
        <v>0</v>
      </c>
      <c r="AJ769" s="22">
        <v>3173.4687970465675</v>
      </c>
      <c r="AK769" s="22">
        <v>8544.8116110658502</v>
      </c>
      <c r="AL769" s="22">
        <v>0</v>
      </c>
      <c r="AM769" s="22">
        <v>26</v>
      </c>
      <c r="AN769" s="22">
        <v>0</v>
      </c>
      <c r="AO769" s="22">
        <v>0</v>
      </c>
      <c r="AQ769" s="18" t="str">
        <f t="shared" ref="AQ769:BZ769" si="764">IF(OR(AND(AQ$2&gt;$O768,AQ$2&lt;=$O769),AND(AQ$2&lt;=$O768,$O767&gt;$O768),AND(AQ$2&gt;$O769,$O770&lt;$O769)),$H768+((AQ$1-$Q768)/$U769/86000),"")</f>
        <v/>
      </c>
      <c r="AR769" s="18" t="str">
        <f t="shared" si="764"/>
        <v/>
      </c>
      <c r="AS769" s="18" t="str">
        <f t="shared" si="764"/>
        <v/>
      </c>
      <c r="AT769" s="18" t="str">
        <f t="shared" si="764"/>
        <v/>
      </c>
      <c r="AU769" s="18" t="str">
        <f t="shared" si="764"/>
        <v/>
      </c>
      <c r="AV769" s="18" t="str">
        <f t="shared" si="764"/>
        <v/>
      </c>
      <c r="AW769" s="18" t="str">
        <f t="shared" si="764"/>
        <v/>
      </c>
      <c r="AX769" s="18" t="str">
        <f t="shared" si="764"/>
        <v/>
      </c>
      <c r="AY769" s="18" t="str">
        <f t="shared" si="764"/>
        <v/>
      </c>
      <c r="AZ769" s="18" t="str">
        <f t="shared" si="764"/>
        <v/>
      </c>
      <c r="BA769" s="18">
        <f t="shared" si="764"/>
        <v>43532.614235436595</v>
      </c>
      <c r="BB769" s="18">
        <f t="shared" si="764"/>
        <v>43532.614280908499</v>
      </c>
      <c r="BC769" s="18">
        <f t="shared" si="764"/>
        <v>43532.614483015393</v>
      </c>
      <c r="BD769" s="18" t="str">
        <f t="shared" si="764"/>
        <v/>
      </c>
      <c r="BE769" s="18" t="str">
        <f t="shared" si="764"/>
        <v/>
      </c>
      <c r="BF769" s="18" t="str">
        <f t="shared" si="764"/>
        <v/>
      </c>
      <c r="BG769" s="18" t="str">
        <f t="shared" si="764"/>
        <v/>
      </c>
      <c r="BH769" s="18" t="str">
        <f t="shared" si="764"/>
        <v/>
      </c>
      <c r="BI769" s="18" t="str">
        <f t="shared" si="764"/>
        <v/>
      </c>
      <c r="BJ769" s="18" t="str">
        <f t="shared" si="764"/>
        <v/>
      </c>
      <c r="BK769" s="18" t="str">
        <f t="shared" si="764"/>
        <v/>
      </c>
      <c r="BL769" s="18" t="str">
        <f t="shared" si="764"/>
        <v/>
      </c>
      <c r="BM769" s="18" t="str">
        <f t="shared" si="764"/>
        <v/>
      </c>
      <c r="BN769" s="18" t="str">
        <f t="shared" si="764"/>
        <v/>
      </c>
      <c r="BO769" s="18" t="str">
        <f t="shared" si="764"/>
        <v/>
      </c>
      <c r="BP769" s="18" t="str">
        <f t="shared" si="764"/>
        <v/>
      </c>
      <c r="BQ769" s="18" t="str">
        <f t="shared" si="764"/>
        <v/>
      </c>
      <c r="BR769" s="18" t="str">
        <f t="shared" si="764"/>
        <v/>
      </c>
      <c r="BS769" s="18" t="str">
        <f t="shared" si="764"/>
        <v/>
      </c>
      <c r="BT769" s="18" t="str">
        <f t="shared" si="764"/>
        <v/>
      </c>
      <c r="BU769" s="18" t="str">
        <f t="shared" si="764"/>
        <v/>
      </c>
      <c r="BV769" s="18" t="str">
        <f t="shared" si="764"/>
        <v/>
      </c>
      <c r="BW769" s="18" t="str">
        <f t="shared" si="764"/>
        <v/>
      </c>
      <c r="BX769" s="18" t="str">
        <f t="shared" si="764"/>
        <v/>
      </c>
      <c r="BY769" s="18" t="str">
        <f t="shared" si="764"/>
        <v/>
      </c>
      <c r="BZ769" s="18" t="str">
        <f t="shared" si="764"/>
        <v/>
      </c>
      <c r="CA769" s="18" t="str">
        <f>IF(BY769&lt;&gt;"",BY769-LOOKUP(2,1/(LEN($AQ$1:AQ769)&gt;0),$AQ$1:AQ769),"")</f>
        <v/>
      </c>
    </row>
    <row r="770" spans="1:79" x14ac:dyDescent="0.25">
      <c r="A770" s="21">
        <v>62436</v>
      </c>
      <c r="B770" s="21">
        <v>1</v>
      </c>
      <c r="C770" s="22" t="s">
        <v>2582</v>
      </c>
      <c r="D770" s="21">
        <v>332</v>
      </c>
      <c r="E770" s="23">
        <v>0.61527777777777781</v>
      </c>
      <c r="F770" s="22" t="s">
        <v>1366</v>
      </c>
      <c r="G770" s="22" t="b">
        <v>1</v>
      </c>
      <c r="H770" s="24">
        <v>43532.615266203706</v>
      </c>
      <c r="I770" s="25" t="s">
        <v>149</v>
      </c>
      <c r="J770" s="22" t="s">
        <v>150</v>
      </c>
      <c r="K770" s="11">
        <v>0</v>
      </c>
      <c r="L770" s="11">
        <v>985</v>
      </c>
      <c r="M770" s="11">
        <v>2380</v>
      </c>
      <c r="N770" s="11">
        <v>7.2859052124840673E-11</v>
      </c>
      <c r="O770" s="11">
        <v>115</v>
      </c>
      <c r="P770" s="14">
        <v>0.75000001072369726</v>
      </c>
      <c r="Q770" s="11">
        <v>3524.6278726788373</v>
      </c>
      <c r="R770" s="15">
        <v>0.4057414330005788</v>
      </c>
      <c r="S770" s="11">
        <v>351.15907563226983</v>
      </c>
      <c r="T770" s="11">
        <v>45.000000461004674</v>
      </c>
      <c r="U770" s="11">
        <v>7.8035349341067501</v>
      </c>
      <c r="V770" s="11">
        <v>28.092725762784301</v>
      </c>
      <c r="W770" s="22"/>
      <c r="X770" s="21">
        <v>0</v>
      </c>
      <c r="Y770" s="22">
        <v>0</v>
      </c>
      <c r="Z770" s="22">
        <v>0</v>
      </c>
      <c r="AA770" s="22">
        <v>0</v>
      </c>
      <c r="AB770" s="22">
        <v>0</v>
      </c>
      <c r="AC770" s="22">
        <v>0</v>
      </c>
      <c r="AD770" s="22">
        <v>0</v>
      </c>
      <c r="AE770" s="22">
        <v>0</v>
      </c>
      <c r="AF770" s="22">
        <v>3524.6278726788373</v>
      </c>
      <c r="AG770" s="21">
        <v>0</v>
      </c>
      <c r="AH770" s="22">
        <v>0</v>
      </c>
      <c r="AI770" s="22">
        <v>0</v>
      </c>
      <c r="AJ770" s="22">
        <v>3524.6278726788373</v>
      </c>
      <c r="AK770" s="22">
        <v>8544.8116110658502</v>
      </c>
      <c r="AL770" s="22">
        <v>0</v>
      </c>
      <c r="AM770" s="22">
        <v>25</v>
      </c>
      <c r="AN770" s="22">
        <v>0</v>
      </c>
      <c r="AO770" s="22">
        <v>0</v>
      </c>
      <c r="AQ770" s="18" t="str">
        <f t="shared" ref="AQ770:BZ770" si="765">IF(OR(AND(AQ$2&gt;$O769,AQ$2&lt;=$O770),AND(AQ$2&lt;=$O769,$O768&gt;$O769),AND(AQ$2&gt;$O770,$O771&lt;$O770)),$H769+((AQ$1-$Q769)/$U770/86000),"")</f>
        <v/>
      </c>
      <c r="AR770" s="18" t="str">
        <f t="shared" si="765"/>
        <v/>
      </c>
      <c r="AS770" s="18" t="str">
        <f t="shared" si="765"/>
        <v/>
      </c>
      <c r="AT770" s="18" t="str">
        <f t="shared" si="765"/>
        <v/>
      </c>
      <c r="AU770" s="18" t="str">
        <f t="shared" si="765"/>
        <v/>
      </c>
      <c r="AV770" s="18" t="str">
        <f t="shared" si="765"/>
        <v/>
      </c>
      <c r="AW770" s="18" t="str">
        <f t="shared" si="765"/>
        <v/>
      </c>
      <c r="AX770" s="18" t="str">
        <f t="shared" si="765"/>
        <v/>
      </c>
      <c r="AY770" s="18" t="str">
        <f t="shared" si="765"/>
        <v/>
      </c>
      <c r="AZ770" s="18" t="str">
        <f t="shared" si="765"/>
        <v/>
      </c>
      <c r="BA770" s="18" t="str">
        <f t="shared" si="765"/>
        <v/>
      </c>
      <c r="BB770" s="18" t="str">
        <f t="shared" si="765"/>
        <v/>
      </c>
      <c r="BC770" s="18" t="str">
        <f t="shared" si="765"/>
        <v/>
      </c>
      <c r="BD770" s="18">
        <f t="shared" si="765"/>
        <v>43532.615030070643</v>
      </c>
      <c r="BE770" s="18" t="str">
        <f t="shared" si="765"/>
        <v/>
      </c>
      <c r="BF770" s="18" t="str">
        <f t="shared" si="765"/>
        <v/>
      </c>
      <c r="BG770" s="18" t="str">
        <f t="shared" si="765"/>
        <v/>
      </c>
      <c r="BH770" s="18" t="str">
        <f t="shared" si="765"/>
        <v/>
      </c>
      <c r="BI770" s="18" t="str">
        <f t="shared" si="765"/>
        <v/>
      </c>
      <c r="BJ770" s="18" t="str">
        <f t="shared" si="765"/>
        <v/>
      </c>
      <c r="BK770" s="18" t="str">
        <f t="shared" si="765"/>
        <v/>
      </c>
      <c r="BL770" s="18" t="str">
        <f t="shared" si="765"/>
        <v/>
      </c>
      <c r="BM770" s="18" t="str">
        <f t="shared" si="765"/>
        <v/>
      </c>
      <c r="BN770" s="18" t="str">
        <f t="shared" si="765"/>
        <v/>
      </c>
      <c r="BO770" s="18" t="str">
        <f t="shared" si="765"/>
        <v/>
      </c>
      <c r="BP770" s="18" t="str">
        <f t="shared" si="765"/>
        <v/>
      </c>
      <c r="BQ770" s="18" t="str">
        <f t="shared" si="765"/>
        <v/>
      </c>
      <c r="BR770" s="18" t="str">
        <f t="shared" si="765"/>
        <v/>
      </c>
      <c r="BS770" s="18" t="str">
        <f t="shared" si="765"/>
        <v/>
      </c>
      <c r="BT770" s="18" t="str">
        <f t="shared" si="765"/>
        <v/>
      </c>
      <c r="BU770" s="18" t="str">
        <f t="shared" si="765"/>
        <v/>
      </c>
      <c r="BV770" s="18" t="str">
        <f t="shared" si="765"/>
        <v/>
      </c>
      <c r="BW770" s="18" t="str">
        <f t="shared" si="765"/>
        <v/>
      </c>
      <c r="BX770" s="18" t="str">
        <f t="shared" si="765"/>
        <v/>
      </c>
      <c r="BY770" s="18" t="str">
        <f t="shared" si="765"/>
        <v/>
      </c>
      <c r="BZ770" s="18" t="str">
        <f t="shared" si="765"/>
        <v/>
      </c>
      <c r="CA770" s="18" t="str">
        <f>IF(BY770&lt;&gt;"",BY770-LOOKUP(2,1/(LEN($AQ$1:AQ770)&gt;0),$AQ$1:AQ770),"")</f>
        <v/>
      </c>
    </row>
    <row r="771" spans="1:79" x14ac:dyDescent="0.25">
      <c r="A771" s="21">
        <v>62437</v>
      </c>
      <c r="B771" s="21">
        <v>1</v>
      </c>
      <c r="C771" s="22" t="s">
        <v>2583</v>
      </c>
      <c r="D771" s="21">
        <v>332</v>
      </c>
      <c r="E771" s="23">
        <v>0.61527777777777781</v>
      </c>
      <c r="F771" s="22" t="s">
        <v>1366</v>
      </c>
      <c r="G771" s="22" t="b">
        <v>1</v>
      </c>
      <c r="H771" s="24">
        <v>43532.615787037037</v>
      </c>
      <c r="I771" s="25" t="s">
        <v>335</v>
      </c>
      <c r="J771" s="22" t="s">
        <v>336</v>
      </c>
      <c r="K771" s="11">
        <v>0</v>
      </c>
      <c r="L771" s="11">
        <v>986</v>
      </c>
      <c r="M771" s="11">
        <v>2383</v>
      </c>
      <c r="N771" s="11">
        <v>3.6925484891980886E-10</v>
      </c>
      <c r="O771" s="11">
        <v>123</v>
      </c>
      <c r="P771" s="14">
        <v>0.23102416122933403</v>
      </c>
      <c r="Q771" s="11">
        <v>3945.4573269115958</v>
      </c>
      <c r="R771" s="15">
        <v>0.45418568072749604</v>
      </c>
      <c r="S771" s="11">
        <v>420.82945423275851</v>
      </c>
      <c r="T771" s="11">
        <v>44.999999832361937</v>
      </c>
      <c r="U771" s="11">
        <v>9.3517656844548984</v>
      </c>
      <c r="V771" s="11">
        <v>33.666356464037634</v>
      </c>
      <c r="W771" s="22"/>
      <c r="X771" s="21">
        <v>0</v>
      </c>
      <c r="Y771" s="22">
        <v>0</v>
      </c>
      <c r="Z771" s="22">
        <v>0</v>
      </c>
      <c r="AA771" s="22">
        <v>0</v>
      </c>
      <c r="AB771" s="22">
        <v>0</v>
      </c>
      <c r="AC771" s="22">
        <v>0</v>
      </c>
      <c r="AD771" s="22">
        <v>0</v>
      </c>
      <c r="AE771" s="22">
        <v>0</v>
      </c>
      <c r="AF771" s="22">
        <v>3945.4573269115958</v>
      </c>
      <c r="AG771" s="21">
        <v>0</v>
      </c>
      <c r="AH771" s="22">
        <v>0</v>
      </c>
      <c r="AI771" s="22">
        <v>0</v>
      </c>
      <c r="AJ771" s="22">
        <v>3945.4573269115958</v>
      </c>
      <c r="AK771" s="22">
        <v>8544.8116110658502</v>
      </c>
      <c r="AL771" s="22">
        <v>0</v>
      </c>
      <c r="AM771" s="22">
        <v>24</v>
      </c>
      <c r="AN771" s="22">
        <v>0</v>
      </c>
      <c r="AO771" s="22">
        <v>0</v>
      </c>
      <c r="AQ771" s="18" t="str">
        <f t="shared" ref="AQ771:BZ771" si="766">IF(OR(AND(AQ$2&gt;$O770,AQ$2&lt;=$O771),AND(AQ$2&lt;=$O770,$O769&gt;$O770),AND(AQ$2&gt;$O771,$O772&lt;$O771)),$H770+((AQ$1-$Q770)/$U771/86000),"")</f>
        <v/>
      </c>
      <c r="AR771" s="18" t="str">
        <f t="shared" si="766"/>
        <v/>
      </c>
      <c r="AS771" s="18" t="str">
        <f t="shared" si="766"/>
        <v/>
      </c>
      <c r="AT771" s="18" t="str">
        <f t="shared" si="766"/>
        <v/>
      </c>
      <c r="AU771" s="18" t="str">
        <f t="shared" si="766"/>
        <v/>
      </c>
      <c r="AV771" s="18" t="str">
        <f t="shared" si="766"/>
        <v/>
      </c>
      <c r="AW771" s="18" t="str">
        <f t="shared" si="766"/>
        <v/>
      </c>
      <c r="AX771" s="18" t="str">
        <f t="shared" si="766"/>
        <v/>
      </c>
      <c r="AY771" s="18" t="str">
        <f t="shared" si="766"/>
        <v/>
      </c>
      <c r="AZ771" s="18" t="str">
        <f t="shared" si="766"/>
        <v/>
      </c>
      <c r="BA771" s="18" t="str">
        <f t="shared" si="766"/>
        <v/>
      </c>
      <c r="BB771" s="18" t="str">
        <f t="shared" si="766"/>
        <v/>
      </c>
      <c r="BC771" s="18" t="str">
        <f t="shared" si="766"/>
        <v/>
      </c>
      <c r="BD771" s="18" t="str">
        <f t="shared" si="766"/>
        <v/>
      </c>
      <c r="BE771" s="18">
        <f t="shared" si="766"/>
        <v>43532.615311609276</v>
      </c>
      <c r="BF771" s="18">
        <f t="shared" si="766"/>
        <v>43532.615563884348</v>
      </c>
      <c r="BG771" s="18" t="str">
        <f t="shared" si="766"/>
        <v/>
      </c>
      <c r="BH771" s="18" t="str">
        <f t="shared" si="766"/>
        <v/>
      </c>
      <c r="BI771" s="18" t="str">
        <f t="shared" si="766"/>
        <v/>
      </c>
      <c r="BJ771" s="18" t="str">
        <f t="shared" si="766"/>
        <v/>
      </c>
      <c r="BK771" s="18" t="str">
        <f t="shared" si="766"/>
        <v/>
      </c>
      <c r="BL771" s="18" t="str">
        <f t="shared" si="766"/>
        <v/>
      </c>
      <c r="BM771" s="18" t="str">
        <f t="shared" si="766"/>
        <v/>
      </c>
      <c r="BN771" s="18" t="str">
        <f t="shared" si="766"/>
        <v/>
      </c>
      <c r="BO771" s="18" t="str">
        <f t="shared" si="766"/>
        <v/>
      </c>
      <c r="BP771" s="18" t="str">
        <f t="shared" si="766"/>
        <v/>
      </c>
      <c r="BQ771" s="18" t="str">
        <f t="shared" si="766"/>
        <v/>
      </c>
      <c r="BR771" s="18" t="str">
        <f t="shared" si="766"/>
        <v/>
      </c>
      <c r="BS771" s="18" t="str">
        <f t="shared" si="766"/>
        <v/>
      </c>
      <c r="BT771" s="18" t="str">
        <f t="shared" si="766"/>
        <v/>
      </c>
      <c r="BU771" s="18" t="str">
        <f t="shared" si="766"/>
        <v/>
      </c>
      <c r="BV771" s="18" t="str">
        <f t="shared" si="766"/>
        <v/>
      </c>
      <c r="BW771" s="18" t="str">
        <f t="shared" si="766"/>
        <v/>
      </c>
      <c r="BX771" s="18" t="str">
        <f t="shared" si="766"/>
        <v/>
      </c>
      <c r="BY771" s="18" t="str">
        <f t="shared" si="766"/>
        <v/>
      </c>
      <c r="BZ771" s="18" t="str">
        <f t="shared" si="766"/>
        <v/>
      </c>
      <c r="CA771" s="18" t="str">
        <f>IF(BY771&lt;&gt;"",BY771-LOOKUP(2,1/(LEN($AQ$1:AQ771)&gt;0),$AQ$1:AQ771),"")</f>
        <v/>
      </c>
    </row>
    <row r="772" spans="1:79" x14ac:dyDescent="0.25">
      <c r="A772" s="21">
        <v>62439</v>
      </c>
      <c r="B772" s="21">
        <v>1</v>
      </c>
      <c r="C772" s="22" t="s">
        <v>2585</v>
      </c>
      <c r="D772" s="21">
        <v>332</v>
      </c>
      <c r="E772" s="23">
        <v>0.61597222222222225</v>
      </c>
      <c r="F772" s="22" t="s">
        <v>1366</v>
      </c>
      <c r="G772" s="22" t="b">
        <v>1</v>
      </c>
      <c r="H772" s="24">
        <v>43532.616307870368</v>
      </c>
      <c r="I772" s="25" t="s">
        <v>183</v>
      </c>
      <c r="J772" s="22" t="s">
        <v>184</v>
      </c>
      <c r="K772" s="11">
        <v>0</v>
      </c>
      <c r="L772" s="11">
        <v>987</v>
      </c>
      <c r="M772" s="11">
        <v>2386</v>
      </c>
      <c r="N772" s="11">
        <v>3.4674485505092889E-12</v>
      </c>
      <c r="O772" s="11">
        <v>126</v>
      </c>
      <c r="P772" s="14">
        <v>0.49999994501903094</v>
      </c>
      <c r="Q772" s="11">
        <v>4172.1748845208303</v>
      </c>
      <c r="R772" s="15">
        <v>0.48028452294111323</v>
      </c>
      <c r="S772" s="11">
        <v>226.71755760923452</v>
      </c>
      <c r="T772" s="11">
        <v>44.999999832361937</v>
      </c>
      <c r="U772" s="11">
        <v>5.0381679656405165</v>
      </c>
      <c r="V772" s="11">
        <v>18.137404676305859</v>
      </c>
      <c r="W772" s="22"/>
      <c r="X772" s="21">
        <v>0</v>
      </c>
      <c r="Y772" s="22">
        <v>0</v>
      </c>
      <c r="Z772" s="22">
        <v>0</v>
      </c>
      <c r="AA772" s="22">
        <v>0</v>
      </c>
      <c r="AB772" s="22">
        <v>0</v>
      </c>
      <c r="AC772" s="22">
        <v>0</v>
      </c>
      <c r="AD772" s="22">
        <v>0</v>
      </c>
      <c r="AE772" s="22">
        <v>0</v>
      </c>
      <c r="AF772" s="22">
        <v>4172.1748845208303</v>
      </c>
      <c r="AG772" s="21">
        <v>0</v>
      </c>
      <c r="AH772" s="22">
        <v>0</v>
      </c>
      <c r="AI772" s="22">
        <v>0</v>
      </c>
      <c r="AJ772" s="22">
        <v>4172.1748845208303</v>
      </c>
      <c r="AK772" s="22">
        <v>8544.8116110658502</v>
      </c>
      <c r="AL772" s="22">
        <v>0</v>
      </c>
      <c r="AM772" s="22">
        <v>23</v>
      </c>
      <c r="AN772" s="22">
        <v>0</v>
      </c>
      <c r="AO772" s="22">
        <v>0</v>
      </c>
      <c r="AQ772" s="18" t="str">
        <f t="shared" ref="AQ772:BZ772" si="767">IF(OR(AND(AQ$2&gt;$O771,AQ$2&lt;=$O772),AND(AQ$2&lt;=$O771,$O770&gt;$O771),AND(AQ$2&gt;$O772,$O773&lt;$O772)),$H771+((AQ$1-$Q771)/$U772/86000),"")</f>
        <v/>
      </c>
      <c r="AR772" s="18" t="str">
        <f t="shared" si="767"/>
        <v/>
      </c>
      <c r="AS772" s="18" t="str">
        <f t="shared" si="767"/>
        <v/>
      </c>
      <c r="AT772" s="18" t="str">
        <f t="shared" si="767"/>
        <v/>
      </c>
      <c r="AU772" s="18" t="str">
        <f t="shared" si="767"/>
        <v/>
      </c>
      <c r="AV772" s="18" t="str">
        <f t="shared" si="767"/>
        <v/>
      </c>
      <c r="AW772" s="18" t="str">
        <f t="shared" si="767"/>
        <v/>
      </c>
      <c r="AX772" s="18" t="str">
        <f t="shared" si="767"/>
        <v/>
      </c>
      <c r="AY772" s="18" t="str">
        <f t="shared" si="767"/>
        <v/>
      </c>
      <c r="AZ772" s="18" t="str">
        <f t="shared" si="767"/>
        <v/>
      </c>
      <c r="BA772" s="18" t="str">
        <f t="shared" si="767"/>
        <v/>
      </c>
      <c r="BB772" s="18" t="str">
        <f t="shared" si="767"/>
        <v/>
      </c>
      <c r="BC772" s="18" t="str">
        <f t="shared" si="767"/>
        <v/>
      </c>
      <c r="BD772" s="18" t="str">
        <f t="shared" si="767"/>
        <v/>
      </c>
      <c r="BE772" s="18" t="str">
        <f t="shared" si="767"/>
        <v/>
      </c>
      <c r="BF772" s="18" t="str">
        <f t="shared" si="767"/>
        <v/>
      </c>
      <c r="BG772" s="18">
        <f t="shared" si="767"/>
        <v>43532.615951978325</v>
      </c>
      <c r="BH772" s="18" t="str">
        <f t="shared" si="767"/>
        <v/>
      </c>
      <c r="BI772" s="18" t="str">
        <f t="shared" si="767"/>
        <v/>
      </c>
      <c r="BJ772" s="18" t="str">
        <f t="shared" si="767"/>
        <v/>
      </c>
      <c r="BK772" s="18" t="str">
        <f t="shared" si="767"/>
        <v/>
      </c>
      <c r="BL772" s="18" t="str">
        <f t="shared" si="767"/>
        <v/>
      </c>
      <c r="BM772" s="18" t="str">
        <f t="shared" si="767"/>
        <v/>
      </c>
      <c r="BN772" s="18" t="str">
        <f t="shared" si="767"/>
        <v/>
      </c>
      <c r="BO772" s="18" t="str">
        <f t="shared" si="767"/>
        <v/>
      </c>
      <c r="BP772" s="18" t="str">
        <f t="shared" si="767"/>
        <v/>
      </c>
      <c r="BQ772" s="18" t="str">
        <f t="shared" si="767"/>
        <v/>
      </c>
      <c r="BR772" s="18" t="str">
        <f t="shared" si="767"/>
        <v/>
      </c>
      <c r="BS772" s="18" t="str">
        <f t="shared" si="767"/>
        <v/>
      </c>
      <c r="BT772" s="18" t="str">
        <f t="shared" si="767"/>
        <v/>
      </c>
      <c r="BU772" s="18" t="str">
        <f t="shared" si="767"/>
        <v/>
      </c>
      <c r="BV772" s="18" t="str">
        <f t="shared" si="767"/>
        <v/>
      </c>
      <c r="BW772" s="18" t="str">
        <f t="shared" si="767"/>
        <v/>
      </c>
      <c r="BX772" s="18" t="str">
        <f t="shared" si="767"/>
        <v/>
      </c>
      <c r="BY772" s="18" t="str">
        <f t="shared" si="767"/>
        <v/>
      </c>
      <c r="BZ772" s="18" t="str">
        <f t="shared" si="767"/>
        <v/>
      </c>
      <c r="CA772" s="18" t="str">
        <f>IF(BY772&lt;&gt;"",BY772-LOOKUP(2,1/(LEN($AQ$1:AQ772)&gt;0),$AQ$1:AQ772),"")</f>
        <v/>
      </c>
    </row>
    <row r="773" spans="1:79" x14ac:dyDescent="0.25">
      <c r="A773" s="21">
        <v>62440</v>
      </c>
      <c r="B773" s="21">
        <v>1</v>
      </c>
      <c r="C773" s="22" t="s">
        <v>2586</v>
      </c>
      <c r="D773" s="21">
        <v>332</v>
      </c>
      <c r="E773" s="23">
        <v>0.6166666666666667</v>
      </c>
      <c r="F773" s="22" t="s">
        <v>1366</v>
      </c>
      <c r="G773" s="22" t="b">
        <v>1</v>
      </c>
      <c r="H773" s="24">
        <v>43532.616828703707</v>
      </c>
      <c r="I773" s="25" t="s">
        <v>291</v>
      </c>
      <c r="J773" s="22" t="s">
        <v>292</v>
      </c>
      <c r="K773" s="11">
        <v>0</v>
      </c>
      <c r="L773" s="11">
        <v>988</v>
      </c>
      <c r="M773" s="11">
        <v>2390</v>
      </c>
      <c r="N773" s="11">
        <v>3.2827074392116629E-12</v>
      </c>
      <c r="O773" s="11">
        <v>133</v>
      </c>
      <c r="P773" s="14">
        <v>0.74999999025494324</v>
      </c>
      <c r="Q773" s="11">
        <v>4430.6112737830654</v>
      </c>
      <c r="R773" s="15">
        <v>0.51003471351628415</v>
      </c>
      <c r="S773" s="11">
        <v>258.43638926223502</v>
      </c>
      <c r="T773" s="11">
        <v>45.000000461004674</v>
      </c>
      <c r="U773" s="11">
        <v>5.7430308136593551</v>
      </c>
      <c r="V773" s="11">
        <v>20.674910929173677</v>
      </c>
      <c r="W773" s="22"/>
      <c r="X773" s="21">
        <v>0</v>
      </c>
      <c r="Y773" s="22">
        <v>0</v>
      </c>
      <c r="Z773" s="22">
        <v>0</v>
      </c>
      <c r="AA773" s="22">
        <v>0</v>
      </c>
      <c r="AB773" s="22">
        <v>0</v>
      </c>
      <c r="AC773" s="22">
        <v>0</v>
      </c>
      <c r="AD773" s="22">
        <v>0</v>
      </c>
      <c r="AE773" s="22">
        <v>0</v>
      </c>
      <c r="AF773" s="22">
        <v>4430.6112737830654</v>
      </c>
      <c r="AG773" s="21">
        <v>0</v>
      </c>
      <c r="AH773" s="22">
        <v>0</v>
      </c>
      <c r="AI773" s="22">
        <v>0</v>
      </c>
      <c r="AJ773" s="22">
        <v>4430.6112737830654</v>
      </c>
      <c r="AK773" s="22">
        <v>8544.8116110658502</v>
      </c>
      <c r="AL773" s="22">
        <v>0</v>
      </c>
      <c r="AM773" s="22">
        <v>22</v>
      </c>
      <c r="AN773" s="22">
        <v>0</v>
      </c>
      <c r="AO773" s="22">
        <v>0</v>
      </c>
      <c r="AQ773" s="18" t="str">
        <f t="shared" ref="AQ773:BZ773" si="768">IF(OR(AND(AQ$2&gt;$O772,AQ$2&lt;=$O773),AND(AQ$2&lt;=$O772,$O771&gt;$O772),AND(AQ$2&gt;$O773,$O774&lt;$O773)),$H772+((AQ$1-$Q772)/$U773/86000),"")</f>
        <v/>
      </c>
      <c r="AR773" s="18" t="str">
        <f t="shared" si="768"/>
        <v/>
      </c>
      <c r="AS773" s="18" t="str">
        <f t="shared" si="768"/>
        <v/>
      </c>
      <c r="AT773" s="18" t="str">
        <f t="shared" si="768"/>
        <v/>
      </c>
      <c r="AU773" s="18" t="str">
        <f t="shared" si="768"/>
        <v/>
      </c>
      <c r="AV773" s="18" t="str">
        <f t="shared" si="768"/>
        <v/>
      </c>
      <c r="AW773" s="18" t="str">
        <f t="shared" si="768"/>
        <v/>
      </c>
      <c r="AX773" s="18" t="str">
        <f t="shared" si="768"/>
        <v/>
      </c>
      <c r="AY773" s="18" t="str">
        <f t="shared" si="768"/>
        <v/>
      </c>
      <c r="AZ773" s="18" t="str">
        <f t="shared" si="768"/>
        <v/>
      </c>
      <c r="BA773" s="18" t="str">
        <f t="shared" si="768"/>
        <v/>
      </c>
      <c r="BB773" s="18" t="str">
        <f t="shared" si="768"/>
        <v/>
      </c>
      <c r="BC773" s="18" t="str">
        <f t="shared" si="768"/>
        <v/>
      </c>
      <c r="BD773" s="18" t="str">
        <f t="shared" si="768"/>
        <v/>
      </c>
      <c r="BE773" s="18" t="str">
        <f t="shared" si="768"/>
        <v/>
      </c>
      <c r="BF773" s="18" t="str">
        <f t="shared" si="768"/>
        <v/>
      </c>
      <c r="BG773" s="18" t="str">
        <f t="shared" si="768"/>
        <v/>
      </c>
      <c r="BH773" s="18">
        <f t="shared" si="768"/>
        <v>43532.616498157608</v>
      </c>
      <c r="BI773" s="18" t="str">
        <f t="shared" si="768"/>
        <v/>
      </c>
      <c r="BJ773" s="18" t="str">
        <f t="shared" si="768"/>
        <v/>
      </c>
      <c r="BK773" s="18" t="str">
        <f t="shared" si="768"/>
        <v/>
      </c>
      <c r="BL773" s="18" t="str">
        <f t="shared" si="768"/>
        <v/>
      </c>
      <c r="BM773" s="18" t="str">
        <f t="shared" si="768"/>
        <v/>
      </c>
      <c r="BN773" s="18" t="str">
        <f t="shared" si="768"/>
        <v/>
      </c>
      <c r="BO773" s="18" t="str">
        <f t="shared" si="768"/>
        <v/>
      </c>
      <c r="BP773" s="18" t="str">
        <f t="shared" si="768"/>
        <v/>
      </c>
      <c r="BQ773" s="18" t="str">
        <f t="shared" si="768"/>
        <v/>
      </c>
      <c r="BR773" s="18" t="str">
        <f t="shared" si="768"/>
        <v/>
      </c>
      <c r="BS773" s="18" t="str">
        <f t="shared" si="768"/>
        <v/>
      </c>
      <c r="BT773" s="18" t="str">
        <f t="shared" si="768"/>
        <v/>
      </c>
      <c r="BU773" s="18" t="str">
        <f t="shared" si="768"/>
        <v/>
      </c>
      <c r="BV773" s="18" t="str">
        <f t="shared" si="768"/>
        <v/>
      </c>
      <c r="BW773" s="18" t="str">
        <f t="shared" si="768"/>
        <v/>
      </c>
      <c r="BX773" s="18" t="str">
        <f t="shared" si="768"/>
        <v/>
      </c>
      <c r="BY773" s="18" t="str">
        <f t="shared" si="768"/>
        <v/>
      </c>
      <c r="BZ773" s="18" t="str">
        <f t="shared" si="768"/>
        <v/>
      </c>
      <c r="CA773" s="18" t="str">
        <f>IF(BY773&lt;&gt;"",BY773-LOOKUP(2,1/(LEN($AQ$1:AQ773)&gt;0),$AQ$1:AQ773),"")</f>
        <v/>
      </c>
    </row>
    <row r="774" spans="1:79" x14ac:dyDescent="0.25">
      <c r="A774" s="21">
        <v>62442</v>
      </c>
      <c r="B774" s="21">
        <v>1</v>
      </c>
      <c r="C774" s="22" t="s">
        <v>2588</v>
      </c>
      <c r="D774" s="21">
        <v>332</v>
      </c>
      <c r="E774" s="23">
        <v>0.61736111111111114</v>
      </c>
      <c r="F774" s="22" t="s">
        <v>1366</v>
      </c>
      <c r="G774" s="22" t="b">
        <v>1</v>
      </c>
      <c r="H774" s="24">
        <v>43532.617361111108</v>
      </c>
      <c r="I774" s="25" t="s">
        <v>293</v>
      </c>
      <c r="J774" s="22" t="s">
        <v>294</v>
      </c>
      <c r="K774" s="11">
        <v>0</v>
      </c>
      <c r="L774" s="11">
        <v>989</v>
      </c>
      <c r="M774" s="11">
        <v>2394</v>
      </c>
      <c r="N774" s="11">
        <v>9.9475983006414026E-13</v>
      </c>
      <c r="O774" s="11">
        <v>137</v>
      </c>
      <c r="P774" s="14">
        <v>0.49999999006010853</v>
      </c>
      <c r="Q774" s="11">
        <v>4607.4513201459695</v>
      </c>
      <c r="R774" s="15">
        <v>0.53039185089789376</v>
      </c>
      <c r="S774" s="11">
        <v>176.8400463629041</v>
      </c>
      <c r="T774" s="11">
        <v>45.999999437481165</v>
      </c>
      <c r="U774" s="11">
        <v>3.8443488809874511</v>
      </c>
      <c r="V774" s="11">
        <v>13.839655971554825</v>
      </c>
      <c r="W774" s="22"/>
      <c r="X774" s="21">
        <v>0</v>
      </c>
      <c r="Y774" s="22">
        <v>0</v>
      </c>
      <c r="Z774" s="22">
        <v>0</v>
      </c>
      <c r="AA774" s="22">
        <v>0</v>
      </c>
      <c r="AB774" s="22">
        <v>0</v>
      </c>
      <c r="AC774" s="22">
        <v>0</v>
      </c>
      <c r="AD774" s="22">
        <v>0</v>
      </c>
      <c r="AE774" s="22">
        <v>0</v>
      </c>
      <c r="AF774" s="22">
        <v>4607.4513201459695</v>
      </c>
      <c r="AG774" s="21">
        <v>0</v>
      </c>
      <c r="AH774" s="22">
        <v>0</v>
      </c>
      <c r="AI774" s="22">
        <v>0</v>
      </c>
      <c r="AJ774" s="22">
        <v>4607.4513201459695</v>
      </c>
      <c r="AK774" s="22">
        <v>8544.8116110658502</v>
      </c>
      <c r="AL774" s="22">
        <v>0</v>
      </c>
      <c r="AM774" s="22">
        <v>21</v>
      </c>
      <c r="AN774" s="22">
        <v>0</v>
      </c>
      <c r="AO774" s="22">
        <v>0</v>
      </c>
      <c r="AQ774" s="18" t="str">
        <f t="shared" ref="AQ774:BZ774" si="769">IF(OR(AND(AQ$2&gt;$O773,AQ$2&lt;=$O774),AND(AQ$2&lt;=$O773,$O772&gt;$O773),AND(AQ$2&gt;$O774,$O775&lt;$O774)),$H773+((AQ$1-$Q773)/$U774/86000),"")</f>
        <v/>
      </c>
      <c r="AR774" s="18" t="str">
        <f t="shared" si="769"/>
        <v/>
      </c>
      <c r="AS774" s="18" t="str">
        <f t="shared" si="769"/>
        <v/>
      </c>
      <c r="AT774" s="18" t="str">
        <f t="shared" si="769"/>
        <v/>
      </c>
      <c r="AU774" s="18" t="str">
        <f t="shared" si="769"/>
        <v/>
      </c>
      <c r="AV774" s="18" t="str">
        <f t="shared" si="769"/>
        <v/>
      </c>
      <c r="AW774" s="18" t="str">
        <f t="shared" si="769"/>
        <v/>
      </c>
      <c r="AX774" s="18" t="str">
        <f t="shared" si="769"/>
        <v/>
      </c>
      <c r="AY774" s="18" t="str">
        <f t="shared" si="769"/>
        <v/>
      </c>
      <c r="AZ774" s="18" t="str">
        <f t="shared" si="769"/>
        <v/>
      </c>
      <c r="BA774" s="18" t="str">
        <f t="shared" si="769"/>
        <v/>
      </c>
      <c r="BB774" s="18" t="str">
        <f t="shared" si="769"/>
        <v/>
      </c>
      <c r="BC774" s="18" t="str">
        <f t="shared" si="769"/>
        <v/>
      </c>
      <c r="BD774" s="18" t="str">
        <f t="shared" si="769"/>
        <v/>
      </c>
      <c r="BE774" s="18" t="str">
        <f t="shared" si="769"/>
        <v/>
      </c>
      <c r="BF774" s="18" t="str">
        <f t="shared" si="769"/>
        <v/>
      </c>
      <c r="BG774" s="18" t="str">
        <f t="shared" si="769"/>
        <v/>
      </c>
      <c r="BH774" s="18" t="str">
        <f t="shared" si="769"/>
        <v/>
      </c>
      <c r="BI774" s="18" t="str">
        <f t="shared" si="769"/>
        <v/>
      </c>
      <c r="BJ774" s="18" t="str">
        <f t="shared" si="769"/>
        <v/>
      </c>
      <c r="BK774" s="18" t="str">
        <f t="shared" si="769"/>
        <v/>
      </c>
      <c r="BL774" s="18" t="str">
        <f t="shared" si="769"/>
        <v/>
      </c>
      <c r="BM774" s="18" t="str">
        <f t="shared" si="769"/>
        <v/>
      </c>
      <c r="BN774" s="18" t="str">
        <f t="shared" si="769"/>
        <v/>
      </c>
      <c r="BO774" s="18" t="str">
        <f t="shared" si="769"/>
        <v/>
      </c>
      <c r="BP774" s="18" t="str">
        <f t="shared" si="769"/>
        <v/>
      </c>
      <c r="BQ774" s="18" t="str">
        <f t="shared" si="769"/>
        <v/>
      </c>
      <c r="BR774" s="18" t="str">
        <f t="shared" si="769"/>
        <v/>
      </c>
      <c r="BS774" s="18" t="str">
        <f t="shared" si="769"/>
        <v/>
      </c>
      <c r="BT774" s="18" t="str">
        <f t="shared" si="769"/>
        <v/>
      </c>
      <c r="BU774" s="18" t="str">
        <f t="shared" si="769"/>
        <v/>
      </c>
      <c r="BV774" s="18" t="str">
        <f t="shared" si="769"/>
        <v/>
      </c>
      <c r="BW774" s="18" t="str">
        <f t="shared" si="769"/>
        <v/>
      </c>
      <c r="BX774" s="18" t="str">
        <f t="shared" si="769"/>
        <v/>
      </c>
      <c r="BY774" s="18" t="str">
        <f t="shared" si="769"/>
        <v/>
      </c>
      <c r="BZ774" s="18" t="str">
        <f t="shared" si="769"/>
        <v/>
      </c>
      <c r="CA774" s="18" t="str">
        <f>IF(BY774&lt;&gt;"",BY774-LOOKUP(2,1/(LEN($AQ$1:AQ774)&gt;0),$AQ$1:AQ774),"")</f>
        <v/>
      </c>
    </row>
    <row r="775" spans="1:79" x14ac:dyDescent="0.25">
      <c r="A775" s="21">
        <v>62443</v>
      </c>
      <c r="B775" s="21">
        <v>1</v>
      </c>
      <c r="C775" s="22" t="s">
        <v>2589</v>
      </c>
      <c r="D775" s="21">
        <v>332</v>
      </c>
      <c r="E775" s="23">
        <v>0.61736111111111114</v>
      </c>
      <c r="F775" s="22" t="s">
        <v>1366</v>
      </c>
      <c r="G775" s="22" t="b">
        <v>1</v>
      </c>
      <c r="H775" s="24">
        <v>43532.617881944447</v>
      </c>
      <c r="I775" s="25" t="s">
        <v>211</v>
      </c>
      <c r="J775" s="22" t="s">
        <v>212</v>
      </c>
      <c r="K775" s="11">
        <v>0</v>
      </c>
      <c r="L775" s="11">
        <v>990</v>
      </c>
      <c r="M775" s="11">
        <v>2397</v>
      </c>
      <c r="N775" s="11">
        <v>4.0571990211901721E-12</v>
      </c>
      <c r="O775" s="11">
        <v>138</v>
      </c>
      <c r="P775" s="14">
        <v>0.53078471843675146</v>
      </c>
      <c r="Q775" s="11">
        <v>4643.7240617931629</v>
      </c>
      <c r="R775" s="15">
        <v>0.53456742764143417</v>
      </c>
      <c r="S775" s="11">
        <v>36.27274164719347</v>
      </c>
      <c r="T775" s="11">
        <v>45.000000461004674</v>
      </c>
      <c r="U775" s="11">
        <v>0.80606091723545825</v>
      </c>
      <c r="V775" s="11">
        <v>2.9018193020476497</v>
      </c>
      <c r="W775" s="22"/>
      <c r="X775" s="21">
        <v>0</v>
      </c>
      <c r="Y775" s="22">
        <v>0</v>
      </c>
      <c r="Z775" s="22">
        <v>0</v>
      </c>
      <c r="AA775" s="22">
        <v>0</v>
      </c>
      <c r="AB775" s="22">
        <v>0</v>
      </c>
      <c r="AC775" s="22">
        <v>0</v>
      </c>
      <c r="AD775" s="22">
        <v>0</v>
      </c>
      <c r="AE775" s="22">
        <v>0</v>
      </c>
      <c r="AF775" s="22">
        <v>4643.7240617931629</v>
      </c>
      <c r="AG775" s="21">
        <v>0</v>
      </c>
      <c r="AH775" s="22">
        <v>0</v>
      </c>
      <c r="AI775" s="22">
        <v>0</v>
      </c>
      <c r="AJ775" s="22">
        <v>4643.7240617931629</v>
      </c>
      <c r="AK775" s="22">
        <v>8544.8116110658502</v>
      </c>
      <c r="AL775" s="22">
        <v>0</v>
      </c>
      <c r="AM775" s="22">
        <v>20</v>
      </c>
      <c r="AN775" s="22">
        <v>0</v>
      </c>
      <c r="AO775" s="22">
        <v>0</v>
      </c>
      <c r="AQ775" s="18" t="str">
        <f t="shared" ref="AQ775:BZ775" si="770">IF(OR(AND(AQ$2&gt;$O774,AQ$2&lt;=$O775),AND(AQ$2&lt;=$O774,$O773&gt;$O774),AND(AQ$2&gt;$O775,$O776&lt;$O775)),$H774+((AQ$1-$Q774)/$U775/86000),"")</f>
        <v/>
      </c>
      <c r="AR775" s="18" t="str">
        <f t="shared" si="770"/>
        <v/>
      </c>
      <c r="AS775" s="18" t="str">
        <f t="shared" si="770"/>
        <v/>
      </c>
      <c r="AT775" s="18" t="str">
        <f t="shared" si="770"/>
        <v/>
      </c>
      <c r="AU775" s="18" t="str">
        <f t="shared" si="770"/>
        <v/>
      </c>
      <c r="AV775" s="18" t="str">
        <f t="shared" si="770"/>
        <v/>
      </c>
      <c r="AW775" s="18" t="str">
        <f t="shared" si="770"/>
        <v/>
      </c>
      <c r="AX775" s="18" t="str">
        <f t="shared" si="770"/>
        <v/>
      </c>
      <c r="AY775" s="18" t="str">
        <f t="shared" si="770"/>
        <v/>
      </c>
      <c r="AZ775" s="18" t="str">
        <f t="shared" si="770"/>
        <v/>
      </c>
      <c r="BA775" s="18" t="str">
        <f t="shared" si="770"/>
        <v/>
      </c>
      <c r="BB775" s="18" t="str">
        <f t="shared" si="770"/>
        <v/>
      </c>
      <c r="BC775" s="18" t="str">
        <f t="shared" si="770"/>
        <v/>
      </c>
      <c r="BD775" s="18" t="str">
        <f t="shared" si="770"/>
        <v/>
      </c>
      <c r="BE775" s="18" t="str">
        <f t="shared" si="770"/>
        <v/>
      </c>
      <c r="BF775" s="18" t="str">
        <f t="shared" si="770"/>
        <v/>
      </c>
      <c r="BG775" s="18" t="str">
        <f t="shared" si="770"/>
        <v/>
      </c>
      <c r="BH775" s="18" t="str">
        <f t="shared" si="770"/>
        <v/>
      </c>
      <c r="BI775" s="18" t="str">
        <f t="shared" si="770"/>
        <v/>
      </c>
      <c r="BJ775" s="18" t="str">
        <f t="shared" si="770"/>
        <v/>
      </c>
      <c r="BK775" s="18" t="str">
        <f t="shared" si="770"/>
        <v/>
      </c>
      <c r="BL775" s="18" t="str">
        <f t="shared" si="770"/>
        <v/>
      </c>
      <c r="BM775" s="18" t="str">
        <f t="shared" si="770"/>
        <v/>
      </c>
      <c r="BN775" s="18" t="str">
        <f t="shared" si="770"/>
        <v/>
      </c>
      <c r="BO775" s="18" t="str">
        <f t="shared" si="770"/>
        <v/>
      </c>
      <c r="BP775" s="18" t="str">
        <f t="shared" si="770"/>
        <v/>
      </c>
      <c r="BQ775" s="18" t="str">
        <f t="shared" si="770"/>
        <v/>
      </c>
      <c r="BR775" s="18" t="str">
        <f t="shared" si="770"/>
        <v/>
      </c>
      <c r="BS775" s="18" t="str">
        <f t="shared" si="770"/>
        <v/>
      </c>
      <c r="BT775" s="18" t="str">
        <f t="shared" si="770"/>
        <v/>
      </c>
      <c r="BU775" s="18" t="str">
        <f t="shared" si="770"/>
        <v/>
      </c>
      <c r="BV775" s="18" t="str">
        <f t="shared" si="770"/>
        <v/>
      </c>
      <c r="BW775" s="18" t="str">
        <f t="shared" si="770"/>
        <v/>
      </c>
      <c r="BX775" s="18" t="str">
        <f t="shared" si="770"/>
        <v/>
      </c>
      <c r="BY775" s="18" t="str">
        <f t="shared" si="770"/>
        <v/>
      </c>
      <c r="BZ775" s="18" t="str">
        <f t="shared" si="770"/>
        <v/>
      </c>
      <c r="CA775" s="18" t="str">
        <f>IF(BY775&lt;&gt;"",BY775-LOOKUP(2,1/(LEN($AQ$1:AQ775)&gt;0),$AQ$1:AQ775),"")</f>
        <v/>
      </c>
    </row>
    <row r="776" spans="1:79" x14ac:dyDescent="0.25">
      <c r="A776" s="21">
        <v>62445</v>
      </c>
      <c r="B776" s="21">
        <v>1</v>
      </c>
      <c r="C776" s="22" t="s">
        <v>2591</v>
      </c>
      <c r="D776" s="21">
        <v>332</v>
      </c>
      <c r="E776" s="23">
        <v>0.61805555555555558</v>
      </c>
      <c r="F776" s="22" t="s">
        <v>1366</v>
      </c>
      <c r="G776" s="22" t="b">
        <v>1</v>
      </c>
      <c r="H776" s="24">
        <v>43532.618402777778</v>
      </c>
      <c r="I776" s="25" t="s">
        <v>295</v>
      </c>
      <c r="J776" s="22" t="s">
        <v>296</v>
      </c>
      <c r="K776" s="11">
        <v>0</v>
      </c>
      <c r="L776" s="11">
        <v>991</v>
      </c>
      <c r="M776" s="11">
        <v>2400</v>
      </c>
      <c r="N776" s="11">
        <v>1.6491696896991925E-11</v>
      </c>
      <c r="O776" s="11">
        <v>141</v>
      </c>
      <c r="P776" s="14">
        <v>0.38374009222619521</v>
      </c>
      <c r="Q776" s="11">
        <v>4836.0678873347179</v>
      </c>
      <c r="R776" s="15">
        <v>0.55670929969805194</v>
      </c>
      <c r="S776" s="11">
        <v>192.34382554155491</v>
      </c>
      <c r="T776" s="11">
        <v>44.999999832361937</v>
      </c>
      <c r="U776" s="11">
        <v>4.2743072501798114</v>
      </c>
      <c r="V776" s="11">
        <v>15.387506100647322</v>
      </c>
      <c r="W776" s="22"/>
      <c r="X776" s="21">
        <v>0</v>
      </c>
      <c r="Y776" s="22">
        <v>0</v>
      </c>
      <c r="Z776" s="22">
        <v>0</v>
      </c>
      <c r="AA776" s="22">
        <v>0</v>
      </c>
      <c r="AB776" s="22">
        <v>0</v>
      </c>
      <c r="AC776" s="22">
        <v>0</v>
      </c>
      <c r="AD776" s="22">
        <v>0</v>
      </c>
      <c r="AE776" s="22">
        <v>0</v>
      </c>
      <c r="AF776" s="22">
        <v>4836.0678873347179</v>
      </c>
      <c r="AG776" s="21">
        <v>0</v>
      </c>
      <c r="AH776" s="22">
        <v>0</v>
      </c>
      <c r="AI776" s="22">
        <v>0</v>
      </c>
      <c r="AJ776" s="22">
        <v>4836.0678873347179</v>
      </c>
      <c r="AK776" s="22">
        <v>8544.8116110658502</v>
      </c>
      <c r="AL776" s="22">
        <v>0</v>
      </c>
      <c r="AM776" s="22">
        <v>19</v>
      </c>
      <c r="AN776" s="22">
        <v>0</v>
      </c>
      <c r="AO776" s="22">
        <v>0</v>
      </c>
      <c r="AQ776" s="18" t="str">
        <f t="shared" ref="AQ776:BZ776" si="771">IF(OR(AND(AQ$2&gt;$O775,AQ$2&lt;=$O776),AND(AQ$2&lt;=$O775,$O774&gt;$O775),AND(AQ$2&gt;$O776,$O777&lt;$O776)),$H775+((AQ$1-$Q775)/$U776/86000),"")</f>
        <v/>
      </c>
      <c r="AR776" s="18" t="str">
        <f t="shared" si="771"/>
        <v/>
      </c>
      <c r="AS776" s="18" t="str">
        <f t="shared" si="771"/>
        <v/>
      </c>
      <c r="AT776" s="18" t="str">
        <f t="shared" si="771"/>
        <v/>
      </c>
      <c r="AU776" s="18" t="str">
        <f t="shared" si="771"/>
        <v/>
      </c>
      <c r="AV776" s="18" t="str">
        <f t="shared" si="771"/>
        <v/>
      </c>
      <c r="AW776" s="18" t="str">
        <f t="shared" si="771"/>
        <v/>
      </c>
      <c r="AX776" s="18" t="str">
        <f t="shared" si="771"/>
        <v/>
      </c>
      <c r="AY776" s="18" t="str">
        <f t="shared" si="771"/>
        <v/>
      </c>
      <c r="AZ776" s="18" t="str">
        <f t="shared" si="771"/>
        <v/>
      </c>
      <c r="BA776" s="18" t="str">
        <f t="shared" si="771"/>
        <v/>
      </c>
      <c r="BB776" s="18" t="str">
        <f t="shared" si="771"/>
        <v/>
      </c>
      <c r="BC776" s="18" t="str">
        <f t="shared" si="771"/>
        <v/>
      </c>
      <c r="BD776" s="18" t="str">
        <f t="shared" si="771"/>
        <v/>
      </c>
      <c r="BE776" s="18" t="str">
        <f t="shared" si="771"/>
        <v/>
      </c>
      <c r="BF776" s="18" t="str">
        <f t="shared" si="771"/>
        <v/>
      </c>
      <c r="BG776" s="18" t="str">
        <f t="shared" si="771"/>
        <v/>
      </c>
      <c r="BH776" s="18" t="str">
        <f t="shared" si="771"/>
        <v/>
      </c>
      <c r="BI776" s="18">
        <f t="shared" si="771"/>
        <v>43532.617922950609</v>
      </c>
      <c r="BJ776" s="18" t="str">
        <f t="shared" si="771"/>
        <v/>
      </c>
      <c r="BK776" s="18" t="str">
        <f t="shared" si="771"/>
        <v/>
      </c>
      <c r="BL776" s="18" t="str">
        <f t="shared" si="771"/>
        <v/>
      </c>
      <c r="BM776" s="18" t="str">
        <f t="shared" si="771"/>
        <v/>
      </c>
      <c r="BN776" s="18" t="str">
        <f t="shared" si="771"/>
        <v/>
      </c>
      <c r="BO776" s="18" t="str">
        <f t="shared" si="771"/>
        <v/>
      </c>
      <c r="BP776" s="18" t="str">
        <f t="shared" si="771"/>
        <v/>
      </c>
      <c r="BQ776" s="18" t="str">
        <f t="shared" si="771"/>
        <v/>
      </c>
      <c r="BR776" s="18" t="str">
        <f t="shared" si="771"/>
        <v/>
      </c>
      <c r="BS776" s="18" t="str">
        <f t="shared" si="771"/>
        <v/>
      </c>
      <c r="BT776" s="18" t="str">
        <f t="shared" si="771"/>
        <v/>
      </c>
      <c r="BU776" s="18" t="str">
        <f t="shared" si="771"/>
        <v/>
      </c>
      <c r="BV776" s="18" t="str">
        <f t="shared" si="771"/>
        <v/>
      </c>
      <c r="BW776" s="18" t="str">
        <f t="shared" si="771"/>
        <v/>
      </c>
      <c r="BX776" s="18" t="str">
        <f t="shared" si="771"/>
        <v/>
      </c>
      <c r="BY776" s="18" t="str">
        <f t="shared" si="771"/>
        <v/>
      </c>
      <c r="BZ776" s="18" t="str">
        <f t="shared" si="771"/>
        <v/>
      </c>
      <c r="CA776" s="18" t="str">
        <f>IF(BY776&lt;&gt;"",BY776-LOOKUP(2,1/(LEN($AQ$1:AQ776)&gt;0),$AQ$1:AQ776),"")</f>
        <v/>
      </c>
    </row>
    <row r="777" spans="1:79" x14ac:dyDescent="0.25">
      <c r="A777" s="21">
        <v>62446</v>
      </c>
      <c r="B777" s="21">
        <v>1</v>
      </c>
      <c r="C777" s="22" t="s">
        <v>2592</v>
      </c>
      <c r="D777" s="21">
        <v>332</v>
      </c>
      <c r="E777" s="23">
        <v>0.61875000000000002</v>
      </c>
      <c r="F777" s="22" t="s">
        <v>1366</v>
      </c>
      <c r="G777" s="22" t="b">
        <v>1</v>
      </c>
      <c r="H777" s="24">
        <v>43532.618923611109</v>
      </c>
      <c r="I777" s="25" t="s">
        <v>365</v>
      </c>
      <c r="J777" s="22" t="s">
        <v>366</v>
      </c>
      <c r="K777" s="11">
        <v>0</v>
      </c>
      <c r="L777" s="11">
        <v>992</v>
      </c>
      <c r="M777" s="11">
        <v>2402</v>
      </c>
      <c r="N777" s="11">
        <v>4.0856207306205761E-12</v>
      </c>
      <c r="O777" s="11">
        <v>144</v>
      </c>
      <c r="P777" s="14">
        <v>0.49999996367543798</v>
      </c>
      <c r="Q777" s="11">
        <v>5053.1673558700477</v>
      </c>
      <c r="R777" s="15">
        <v>0.58170094495796421</v>
      </c>
      <c r="S777" s="11">
        <v>217.09946853532983</v>
      </c>
      <c r="T777" s="11">
        <v>44.999999832361937</v>
      </c>
      <c r="U777" s="11">
        <v>4.8244326520908531</v>
      </c>
      <c r="V777" s="11">
        <v>17.367957547527073</v>
      </c>
      <c r="W777" s="22"/>
      <c r="X777" s="21">
        <v>0</v>
      </c>
      <c r="Y777" s="22">
        <v>0</v>
      </c>
      <c r="Z777" s="22">
        <v>0</v>
      </c>
      <c r="AA777" s="22">
        <v>0</v>
      </c>
      <c r="AB777" s="22">
        <v>0</v>
      </c>
      <c r="AC777" s="22">
        <v>0</v>
      </c>
      <c r="AD777" s="22">
        <v>0</v>
      </c>
      <c r="AE777" s="22">
        <v>0</v>
      </c>
      <c r="AF777" s="22">
        <v>5053.1673558700477</v>
      </c>
      <c r="AG777" s="21">
        <v>0</v>
      </c>
      <c r="AH777" s="22">
        <v>0</v>
      </c>
      <c r="AI777" s="22">
        <v>0</v>
      </c>
      <c r="AJ777" s="22">
        <v>5053.1673558700477</v>
      </c>
      <c r="AK777" s="22">
        <v>8544.8116110658502</v>
      </c>
      <c r="AL777" s="22">
        <v>0</v>
      </c>
      <c r="AM777" s="22">
        <v>18</v>
      </c>
      <c r="AN777" s="22">
        <v>0</v>
      </c>
      <c r="AO777" s="22">
        <v>0</v>
      </c>
      <c r="AQ777" s="18" t="str">
        <f t="shared" ref="AQ777:BZ777" si="772">IF(OR(AND(AQ$2&gt;$O776,AQ$2&lt;=$O777),AND(AQ$2&lt;=$O776,$O775&gt;$O776),AND(AQ$2&gt;$O777,$O778&lt;$O777)),$H776+((AQ$1-$Q776)/$U777/86000),"")</f>
        <v/>
      </c>
      <c r="AR777" s="18" t="str">
        <f t="shared" si="772"/>
        <v/>
      </c>
      <c r="AS777" s="18" t="str">
        <f t="shared" si="772"/>
        <v/>
      </c>
      <c r="AT777" s="18" t="str">
        <f t="shared" si="772"/>
        <v/>
      </c>
      <c r="AU777" s="18" t="str">
        <f t="shared" si="772"/>
        <v/>
      </c>
      <c r="AV777" s="18" t="str">
        <f t="shared" si="772"/>
        <v/>
      </c>
      <c r="AW777" s="18" t="str">
        <f t="shared" si="772"/>
        <v/>
      </c>
      <c r="AX777" s="18" t="str">
        <f t="shared" si="772"/>
        <v/>
      </c>
      <c r="AY777" s="18" t="str">
        <f t="shared" si="772"/>
        <v/>
      </c>
      <c r="AZ777" s="18" t="str">
        <f t="shared" si="772"/>
        <v/>
      </c>
      <c r="BA777" s="18" t="str">
        <f t="shared" si="772"/>
        <v/>
      </c>
      <c r="BB777" s="18" t="str">
        <f t="shared" si="772"/>
        <v/>
      </c>
      <c r="BC777" s="18" t="str">
        <f t="shared" si="772"/>
        <v/>
      </c>
      <c r="BD777" s="18" t="str">
        <f t="shared" si="772"/>
        <v/>
      </c>
      <c r="BE777" s="18" t="str">
        <f t="shared" si="772"/>
        <v/>
      </c>
      <c r="BF777" s="18" t="str">
        <f t="shared" si="772"/>
        <v/>
      </c>
      <c r="BG777" s="18" t="str">
        <f t="shared" si="772"/>
        <v/>
      </c>
      <c r="BH777" s="18" t="str">
        <f t="shared" si="772"/>
        <v/>
      </c>
      <c r="BI777" s="18" t="str">
        <f t="shared" si="772"/>
        <v/>
      </c>
      <c r="BJ777" s="18">
        <f t="shared" si="772"/>
        <v>43532.618464966712</v>
      </c>
      <c r="BK777" s="18" t="str">
        <f t="shared" si="772"/>
        <v/>
      </c>
      <c r="BL777" s="18" t="str">
        <f t="shared" si="772"/>
        <v/>
      </c>
      <c r="BM777" s="18" t="str">
        <f t="shared" si="772"/>
        <v/>
      </c>
      <c r="BN777" s="18" t="str">
        <f t="shared" si="772"/>
        <v/>
      </c>
      <c r="BO777" s="18" t="str">
        <f t="shared" si="772"/>
        <v/>
      </c>
      <c r="BP777" s="18" t="str">
        <f t="shared" si="772"/>
        <v/>
      </c>
      <c r="BQ777" s="18" t="str">
        <f t="shared" si="772"/>
        <v/>
      </c>
      <c r="BR777" s="18" t="str">
        <f t="shared" si="772"/>
        <v/>
      </c>
      <c r="BS777" s="18" t="str">
        <f t="shared" si="772"/>
        <v/>
      </c>
      <c r="BT777" s="18" t="str">
        <f t="shared" si="772"/>
        <v/>
      </c>
      <c r="BU777" s="18" t="str">
        <f t="shared" si="772"/>
        <v/>
      </c>
      <c r="BV777" s="18" t="str">
        <f t="shared" si="772"/>
        <v/>
      </c>
      <c r="BW777" s="18" t="str">
        <f t="shared" si="772"/>
        <v/>
      </c>
      <c r="BX777" s="18" t="str">
        <f t="shared" si="772"/>
        <v/>
      </c>
      <c r="BY777" s="18" t="str">
        <f t="shared" si="772"/>
        <v/>
      </c>
      <c r="BZ777" s="18" t="str">
        <f t="shared" si="772"/>
        <v/>
      </c>
      <c r="CA777" s="18" t="str">
        <f>IF(BY777&lt;&gt;"",BY777-LOOKUP(2,1/(LEN($AQ$1:AQ777)&gt;0),$AQ$1:AQ777),"")</f>
        <v/>
      </c>
    </row>
    <row r="778" spans="1:79" x14ac:dyDescent="0.25">
      <c r="A778" s="21">
        <v>62448</v>
      </c>
      <c r="B778" s="21">
        <v>1</v>
      </c>
      <c r="C778" s="22" t="s">
        <v>2594</v>
      </c>
      <c r="D778" s="21">
        <v>332</v>
      </c>
      <c r="E778" s="23">
        <v>0.61944444444444446</v>
      </c>
      <c r="F778" s="22" t="s">
        <v>1366</v>
      </c>
      <c r="G778" s="22" t="b">
        <v>1</v>
      </c>
      <c r="H778" s="24">
        <v>43532.619444444441</v>
      </c>
      <c r="I778" s="25" t="s">
        <v>387</v>
      </c>
      <c r="J778" s="22" t="s">
        <v>388</v>
      </c>
      <c r="K778" s="11">
        <v>0</v>
      </c>
      <c r="L778" s="11">
        <v>993</v>
      </c>
      <c r="M778" s="11">
        <v>2404</v>
      </c>
      <c r="N778" s="11">
        <v>1.2121859072067309E-11</v>
      </c>
      <c r="O778" s="11">
        <v>147</v>
      </c>
      <c r="P778" s="14">
        <v>0.24999995170264727</v>
      </c>
      <c r="Q778" s="11">
        <v>5138.0316480570309</v>
      </c>
      <c r="R778" s="15">
        <v>0.59147019174552828</v>
      </c>
      <c r="S778" s="11">
        <v>84.864292186983221</v>
      </c>
      <c r="T778" s="11">
        <v>44.999999832361937</v>
      </c>
      <c r="U778" s="11">
        <v>1.8858731667361632</v>
      </c>
      <c r="V778" s="11">
        <v>6.7891434002501878</v>
      </c>
      <c r="W778" s="22"/>
      <c r="X778" s="21">
        <v>0</v>
      </c>
      <c r="Y778" s="22">
        <v>0</v>
      </c>
      <c r="Z778" s="22">
        <v>0</v>
      </c>
      <c r="AA778" s="22">
        <v>0</v>
      </c>
      <c r="AB778" s="22">
        <v>0</v>
      </c>
      <c r="AC778" s="22">
        <v>0</v>
      </c>
      <c r="AD778" s="22">
        <v>0</v>
      </c>
      <c r="AE778" s="22">
        <v>0</v>
      </c>
      <c r="AF778" s="22">
        <v>5138.0316480570309</v>
      </c>
      <c r="AG778" s="21">
        <v>0</v>
      </c>
      <c r="AH778" s="22">
        <v>0</v>
      </c>
      <c r="AI778" s="22">
        <v>0</v>
      </c>
      <c r="AJ778" s="22">
        <v>5138.0316480570309</v>
      </c>
      <c r="AK778" s="22">
        <v>8544.8116110658502</v>
      </c>
      <c r="AL778" s="22">
        <v>0</v>
      </c>
      <c r="AM778" s="22">
        <v>17</v>
      </c>
      <c r="AN778" s="22">
        <v>0</v>
      </c>
      <c r="AO778" s="22">
        <v>0</v>
      </c>
      <c r="AQ778" s="18" t="str">
        <f t="shared" ref="AQ778:BZ778" si="773">IF(OR(AND(AQ$2&gt;$O777,AQ$2&lt;=$O778),AND(AQ$2&lt;=$O777,$O776&gt;$O777),AND(AQ$2&gt;$O778,$O779&lt;$O778)),$H777+((AQ$1-$Q777)/$U778/86000),"")</f>
        <v/>
      </c>
      <c r="AR778" s="18" t="str">
        <f t="shared" si="773"/>
        <v/>
      </c>
      <c r="AS778" s="18" t="str">
        <f t="shared" si="773"/>
        <v/>
      </c>
      <c r="AT778" s="18" t="str">
        <f t="shared" si="773"/>
        <v/>
      </c>
      <c r="AU778" s="18" t="str">
        <f t="shared" si="773"/>
        <v/>
      </c>
      <c r="AV778" s="18" t="str">
        <f t="shared" si="773"/>
        <v/>
      </c>
      <c r="AW778" s="18" t="str">
        <f t="shared" si="773"/>
        <v/>
      </c>
      <c r="AX778" s="18" t="str">
        <f t="shared" si="773"/>
        <v/>
      </c>
      <c r="AY778" s="18" t="str">
        <f t="shared" si="773"/>
        <v/>
      </c>
      <c r="AZ778" s="18" t="str">
        <f t="shared" si="773"/>
        <v/>
      </c>
      <c r="BA778" s="18" t="str">
        <f t="shared" si="773"/>
        <v/>
      </c>
      <c r="BB778" s="18" t="str">
        <f t="shared" si="773"/>
        <v/>
      </c>
      <c r="BC778" s="18" t="str">
        <f t="shared" si="773"/>
        <v/>
      </c>
      <c r="BD778" s="18" t="str">
        <f t="shared" si="773"/>
        <v/>
      </c>
      <c r="BE778" s="18" t="str">
        <f t="shared" si="773"/>
        <v/>
      </c>
      <c r="BF778" s="18" t="str">
        <f t="shared" si="773"/>
        <v/>
      </c>
      <c r="BG778" s="18" t="str">
        <f t="shared" si="773"/>
        <v/>
      </c>
      <c r="BH778" s="18" t="str">
        <f t="shared" si="773"/>
        <v/>
      </c>
      <c r="BI778" s="18" t="str">
        <f t="shared" si="773"/>
        <v/>
      </c>
      <c r="BJ778" s="18" t="str">
        <f t="shared" si="773"/>
        <v/>
      </c>
      <c r="BK778" s="18">
        <f t="shared" si="773"/>
        <v>43532.619180529764</v>
      </c>
      <c r="BL778" s="18" t="str">
        <f t="shared" si="773"/>
        <v/>
      </c>
      <c r="BM778" s="18" t="str">
        <f t="shared" si="773"/>
        <v/>
      </c>
      <c r="BN778" s="18" t="str">
        <f t="shared" si="773"/>
        <v/>
      </c>
      <c r="BO778" s="18" t="str">
        <f t="shared" si="773"/>
        <v/>
      </c>
      <c r="BP778" s="18" t="str">
        <f t="shared" si="773"/>
        <v/>
      </c>
      <c r="BQ778" s="18" t="str">
        <f t="shared" si="773"/>
        <v/>
      </c>
      <c r="BR778" s="18" t="str">
        <f t="shared" si="773"/>
        <v/>
      </c>
      <c r="BS778" s="18" t="str">
        <f t="shared" si="773"/>
        <v/>
      </c>
      <c r="BT778" s="18" t="str">
        <f t="shared" si="773"/>
        <v/>
      </c>
      <c r="BU778" s="18" t="str">
        <f t="shared" si="773"/>
        <v/>
      </c>
      <c r="BV778" s="18" t="str">
        <f t="shared" si="773"/>
        <v/>
      </c>
      <c r="BW778" s="18" t="str">
        <f t="shared" si="773"/>
        <v/>
      </c>
      <c r="BX778" s="18" t="str">
        <f t="shared" si="773"/>
        <v/>
      </c>
      <c r="BY778" s="18" t="str">
        <f t="shared" si="773"/>
        <v/>
      </c>
      <c r="BZ778" s="18" t="str">
        <f t="shared" si="773"/>
        <v/>
      </c>
      <c r="CA778" s="18" t="str">
        <f>IF(BY778&lt;&gt;"",BY778-LOOKUP(2,1/(LEN($AQ$1:AQ778)&gt;0),$AQ$1:AQ778),"")</f>
        <v/>
      </c>
    </row>
    <row r="779" spans="1:79" x14ac:dyDescent="0.25">
      <c r="A779" s="21">
        <v>62449</v>
      </c>
      <c r="B779" s="21">
        <v>2</v>
      </c>
      <c r="C779" s="22" t="s">
        <v>2595</v>
      </c>
      <c r="D779" s="21">
        <v>332</v>
      </c>
      <c r="E779" s="23">
        <v>0.61944444444444446</v>
      </c>
      <c r="F779" s="22" t="s">
        <v>1366</v>
      </c>
      <c r="G779" s="22" t="b">
        <v>1</v>
      </c>
      <c r="H779" s="24">
        <v>43532.61996527778</v>
      </c>
      <c r="I779" s="25" t="s">
        <v>275</v>
      </c>
      <c r="J779" s="22" t="s">
        <v>276</v>
      </c>
      <c r="K779" s="11">
        <v>0</v>
      </c>
      <c r="L779" s="11">
        <v>994</v>
      </c>
      <c r="M779" s="11">
        <v>2406</v>
      </c>
      <c r="N779" s="11">
        <v>6.1675109463976696E-12</v>
      </c>
      <c r="O779" s="11">
        <v>150</v>
      </c>
      <c r="P779" s="14">
        <v>0.22224884723350941</v>
      </c>
      <c r="Q779" s="11">
        <v>5289.0703385385223</v>
      </c>
      <c r="R779" s="15">
        <v>0.60885717752905566</v>
      </c>
      <c r="S779" s="11">
        <v>151.03869048149136</v>
      </c>
      <c r="T779" s="11">
        <v>45.000000461004674</v>
      </c>
      <c r="U779" s="11">
        <v>3.3564153096481824</v>
      </c>
      <c r="V779" s="11">
        <v>12.083095114733457</v>
      </c>
      <c r="W779" s="22"/>
      <c r="X779" s="21">
        <v>0</v>
      </c>
      <c r="Y779" s="22">
        <v>0</v>
      </c>
      <c r="Z779" s="22">
        <v>0</v>
      </c>
      <c r="AA779" s="22">
        <v>0</v>
      </c>
      <c r="AB779" s="22">
        <v>0</v>
      </c>
      <c r="AC779" s="22">
        <v>0</v>
      </c>
      <c r="AD779" s="22">
        <v>0</v>
      </c>
      <c r="AE779" s="22">
        <v>0</v>
      </c>
      <c r="AF779" s="22">
        <v>5289.0703385385223</v>
      </c>
      <c r="AG779" s="21">
        <v>0</v>
      </c>
      <c r="AH779" s="22">
        <v>0</v>
      </c>
      <c r="AI779" s="22">
        <v>0</v>
      </c>
      <c r="AJ779" s="22">
        <v>5289.0703385385223</v>
      </c>
      <c r="AK779" s="22">
        <v>8544.8116110658502</v>
      </c>
      <c r="AL779" s="22">
        <v>0</v>
      </c>
      <c r="AM779" s="22">
        <v>16</v>
      </c>
      <c r="AN779" s="22">
        <v>0</v>
      </c>
      <c r="AO779" s="22">
        <v>0</v>
      </c>
      <c r="AQ779" s="18" t="str">
        <f t="shared" ref="AQ779:BZ779" si="774">IF(OR(AND(AQ$2&gt;$O778,AQ$2&lt;=$O779),AND(AQ$2&lt;=$O778,$O777&gt;$O778),AND(AQ$2&gt;$O779,$O780&lt;$O779)),$H778+((AQ$1-$Q778)/$U779/86000),"")</f>
        <v/>
      </c>
      <c r="AR779" s="18" t="str">
        <f t="shared" si="774"/>
        <v/>
      </c>
      <c r="AS779" s="18" t="str">
        <f t="shared" si="774"/>
        <v/>
      </c>
      <c r="AT779" s="18" t="str">
        <f t="shared" si="774"/>
        <v/>
      </c>
      <c r="AU779" s="18" t="str">
        <f t="shared" si="774"/>
        <v/>
      </c>
      <c r="AV779" s="18" t="str">
        <f t="shared" si="774"/>
        <v/>
      </c>
      <c r="AW779" s="18" t="str">
        <f t="shared" si="774"/>
        <v/>
      </c>
      <c r="AX779" s="18" t="str">
        <f t="shared" si="774"/>
        <v/>
      </c>
      <c r="AY779" s="18" t="str">
        <f t="shared" si="774"/>
        <v/>
      </c>
      <c r="AZ779" s="18" t="str">
        <f t="shared" si="774"/>
        <v/>
      </c>
      <c r="BA779" s="18" t="str">
        <f t="shared" si="774"/>
        <v/>
      </c>
      <c r="BB779" s="18" t="str">
        <f t="shared" si="774"/>
        <v/>
      </c>
      <c r="BC779" s="18" t="str">
        <f t="shared" si="774"/>
        <v/>
      </c>
      <c r="BD779" s="18" t="str">
        <f t="shared" si="774"/>
        <v/>
      </c>
      <c r="BE779" s="18" t="str">
        <f t="shared" si="774"/>
        <v/>
      </c>
      <c r="BF779" s="18" t="str">
        <f t="shared" si="774"/>
        <v/>
      </c>
      <c r="BG779" s="18" t="str">
        <f t="shared" si="774"/>
        <v/>
      </c>
      <c r="BH779" s="18" t="str">
        <f t="shared" si="774"/>
        <v/>
      </c>
      <c r="BI779" s="18" t="str">
        <f t="shared" si="774"/>
        <v/>
      </c>
      <c r="BJ779" s="18" t="str">
        <f t="shared" si="774"/>
        <v/>
      </c>
      <c r="BK779" s="18" t="str">
        <f t="shared" si="774"/>
        <v/>
      </c>
      <c r="BL779" s="18">
        <f t="shared" si="774"/>
        <v>43532.619950438049</v>
      </c>
      <c r="BM779" s="18" t="str">
        <f t="shared" si="774"/>
        <v/>
      </c>
      <c r="BN779" s="18" t="str">
        <f t="shared" si="774"/>
        <v/>
      </c>
      <c r="BO779" s="18" t="str">
        <f t="shared" si="774"/>
        <v/>
      </c>
      <c r="BP779" s="18" t="str">
        <f t="shared" si="774"/>
        <v/>
      </c>
      <c r="BQ779" s="18" t="str">
        <f t="shared" si="774"/>
        <v/>
      </c>
      <c r="BR779" s="18" t="str">
        <f t="shared" si="774"/>
        <v/>
      </c>
      <c r="BS779" s="18" t="str">
        <f t="shared" si="774"/>
        <v/>
      </c>
      <c r="BT779" s="18" t="str">
        <f t="shared" si="774"/>
        <v/>
      </c>
      <c r="BU779" s="18" t="str">
        <f t="shared" si="774"/>
        <v/>
      </c>
      <c r="BV779" s="18" t="str">
        <f t="shared" si="774"/>
        <v/>
      </c>
      <c r="BW779" s="18" t="str">
        <f t="shared" si="774"/>
        <v/>
      </c>
      <c r="BX779" s="18" t="str">
        <f t="shared" si="774"/>
        <v/>
      </c>
      <c r="BY779" s="18" t="str">
        <f t="shared" si="774"/>
        <v/>
      </c>
      <c r="BZ779" s="18" t="str">
        <f t="shared" si="774"/>
        <v/>
      </c>
      <c r="CA779" s="18" t="str">
        <f>IF(BY779&lt;&gt;"",BY779-LOOKUP(2,1/(LEN($AQ$1:AQ779)&gt;0),$AQ$1:AQ779),"")</f>
        <v/>
      </c>
    </row>
    <row r="780" spans="1:79" x14ac:dyDescent="0.25">
      <c r="A780" s="21">
        <v>62451</v>
      </c>
      <c r="B780" s="21">
        <v>2</v>
      </c>
      <c r="C780" s="22" t="s">
        <v>2597</v>
      </c>
      <c r="D780" s="21">
        <v>332</v>
      </c>
      <c r="E780" s="23">
        <v>0.62013888888888891</v>
      </c>
      <c r="F780" s="22" t="s">
        <v>1366</v>
      </c>
      <c r="G780" s="22" t="b">
        <v>1</v>
      </c>
      <c r="H780" s="24">
        <v>43532.620486111111</v>
      </c>
      <c r="I780" s="25" t="s">
        <v>710</v>
      </c>
      <c r="J780" s="22" t="s">
        <v>711</v>
      </c>
      <c r="K780" s="11">
        <v>0</v>
      </c>
      <c r="L780" s="11">
        <v>995</v>
      </c>
      <c r="M780" s="11">
        <v>2410</v>
      </c>
      <c r="N780" s="11">
        <v>1.1901590823981678E-13</v>
      </c>
      <c r="O780" s="11">
        <v>178</v>
      </c>
      <c r="P780" s="14">
        <v>0.49999997120751233</v>
      </c>
      <c r="Q780" s="11">
        <v>5827.7398010973593</v>
      </c>
      <c r="R780" s="15">
        <v>0.6708667080518228</v>
      </c>
      <c r="S780" s="11">
        <v>538.66946255883704</v>
      </c>
      <c r="T780" s="11">
        <v>44.999999832361937</v>
      </c>
      <c r="U780" s="11">
        <v>11.970432545900826</v>
      </c>
      <c r="V780" s="11">
        <v>43.09355716524297</v>
      </c>
      <c r="W780" s="22"/>
      <c r="X780" s="21">
        <v>0</v>
      </c>
      <c r="Y780" s="22">
        <v>0</v>
      </c>
      <c r="Z780" s="22">
        <v>0</v>
      </c>
      <c r="AA780" s="22">
        <v>0</v>
      </c>
      <c r="AB780" s="22">
        <v>0</v>
      </c>
      <c r="AC780" s="22">
        <v>0</v>
      </c>
      <c r="AD780" s="22">
        <v>0</v>
      </c>
      <c r="AE780" s="22">
        <v>0</v>
      </c>
      <c r="AF780" s="22">
        <v>5827.7398010973593</v>
      </c>
      <c r="AG780" s="21">
        <v>0</v>
      </c>
      <c r="AH780" s="22">
        <v>0</v>
      </c>
      <c r="AI780" s="22">
        <v>0</v>
      </c>
      <c r="AJ780" s="22">
        <v>5827.7398010973593</v>
      </c>
      <c r="AK780" s="22">
        <v>8544.8116110658502</v>
      </c>
      <c r="AL780" s="22">
        <v>0</v>
      </c>
      <c r="AM780" s="22">
        <v>15</v>
      </c>
      <c r="AN780" s="22">
        <v>0</v>
      </c>
      <c r="AO780" s="22">
        <v>0</v>
      </c>
      <c r="AQ780" s="18" t="str">
        <f t="shared" ref="AQ780:BZ780" si="775">IF(OR(AND(AQ$2&gt;$O779,AQ$2&lt;=$O780),AND(AQ$2&lt;=$O779,$O778&gt;$O779),AND(AQ$2&gt;$O780,$O781&lt;$O780)),$H779+((AQ$1-$Q779)/$U780/86000),"")</f>
        <v/>
      </c>
      <c r="AR780" s="18" t="str">
        <f t="shared" si="775"/>
        <v/>
      </c>
      <c r="AS780" s="18" t="str">
        <f t="shared" si="775"/>
        <v/>
      </c>
      <c r="AT780" s="18" t="str">
        <f t="shared" si="775"/>
        <v/>
      </c>
      <c r="AU780" s="18" t="str">
        <f t="shared" si="775"/>
        <v/>
      </c>
      <c r="AV780" s="18" t="str">
        <f t="shared" si="775"/>
        <v/>
      </c>
      <c r="AW780" s="18" t="str">
        <f t="shared" si="775"/>
        <v/>
      </c>
      <c r="AX780" s="18" t="str">
        <f t="shared" si="775"/>
        <v/>
      </c>
      <c r="AY780" s="18" t="str">
        <f t="shared" si="775"/>
        <v/>
      </c>
      <c r="AZ780" s="18" t="str">
        <f t="shared" si="775"/>
        <v/>
      </c>
      <c r="BA780" s="18" t="str">
        <f t="shared" si="775"/>
        <v/>
      </c>
      <c r="BB780" s="18" t="str">
        <f t="shared" si="775"/>
        <v/>
      </c>
      <c r="BC780" s="18" t="str">
        <f t="shared" si="775"/>
        <v/>
      </c>
      <c r="BD780" s="18" t="str">
        <f t="shared" si="775"/>
        <v/>
      </c>
      <c r="BE780" s="18" t="str">
        <f t="shared" si="775"/>
        <v/>
      </c>
      <c r="BF780" s="18" t="str">
        <f t="shared" si="775"/>
        <v/>
      </c>
      <c r="BG780" s="18" t="str">
        <f t="shared" si="775"/>
        <v/>
      </c>
      <c r="BH780" s="18" t="str">
        <f t="shared" si="775"/>
        <v/>
      </c>
      <c r="BI780" s="18" t="str">
        <f t="shared" si="775"/>
        <v/>
      </c>
      <c r="BJ780" s="18" t="str">
        <f t="shared" si="775"/>
        <v/>
      </c>
      <c r="BK780" s="18" t="str">
        <f t="shared" si="775"/>
        <v/>
      </c>
      <c r="BL780" s="18" t="str">
        <f t="shared" si="775"/>
        <v/>
      </c>
      <c r="BM780" s="18">
        <f t="shared" si="775"/>
        <v>43532.620133134886</v>
      </c>
      <c r="BN780" s="18">
        <f t="shared" si="775"/>
        <v>43532.620362211084</v>
      </c>
      <c r="BO780" s="18">
        <f t="shared" si="775"/>
        <v>43532.620481227546</v>
      </c>
      <c r="BP780" s="18" t="str">
        <f t="shared" si="775"/>
        <v/>
      </c>
      <c r="BQ780" s="18" t="str">
        <f t="shared" si="775"/>
        <v/>
      </c>
      <c r="BR780" s="18" t="str">
        <f t="shared" si="775"/>
        <v/>
      </c>
      <c r="BS780" s="18" t="str">
        <f t="shared" si="775"/>
        <v/>
      </c>
      <c r="BT780" s="18" t="str">
        <f t="shared" si="775"/>
        <v/>
      </c>
      <c r="BU780" s="18" t="str">
        <f t="shared" si="775"/>
        <v/>
      </c>
      <c r="BV780" s="18" t="str">
        <f t="shared" si="775"/>
        <v/>
      </c>
      <c r="BW780" s="18" t="str">
        <f t="shared" si="775"/>
        <v/>
      </c>
      <c r="BX780" s="18" t="str">
        <f t="shared" si="775"/>
        <v/>
      </c>
      <c r="BY780" s="18" t="str">
        <f t="shared" si="775"/>
        <v/>
      </c>
      <c r="BZ780" s="18" t="str">
        <f t="shared" si="775"/>
        <v/>
      </c>
      <c r="CA780" s="18" t="str">
        <f>IF(BY780&lt;&gt;"",BY780-LOOKUP(2,1/(LEN($AQ$1:AQ780)&gt;0),$AQ$1:AQ780),"")</f>
        <v/>
      </c>
    </row>
    <row r="781" spans="1:79" x14ac:dyDescent="0.25">
      <c r="A781" s="21">
        <v>62452</v>
      </c>
      <c r="B781" s="21">
        <v>2</v>
      </c>
      <c r="C781" s="22" t="s">
        <v>2598</v>
      </c>
      <c r="D781" s="21">
        <v>332</v>
      </c>
      <c r="E781" s="23">
        <v>0.62083333333333335</v>
      </c>
      <c r="F781" s="22" t="s">
        <v>1366</v>
      </c>
      <c r="G781" s="22" t="b">
        <v>1</v>
      </c>
      <c r="H781" s="24">
        <v>43532.621006944442</v>
      </c>
      <c r="I781" s="25" t="s">
        <v>503</v>
      </c>
      <c r="J781" s="22" t="s">
        <v>504</v>
      </c>
      <c r="K781" s="11">
        <v>0</v>
      </c>
      <c r="L781" s="11">
        <v>996</v>
      </c>
      <c r="M781" s="11">
        <v>2413</v>
      </c>
      <c r="N781" s="11">
        <v>4.4764192352886312E-12</v>
      </c>
      <c r="O781" s="11">
        <v>194</v>
      </c>
      <c r="P781" s="14">
        <v>0.24999998852085978</v>
      </c>
      <c r="Q781" s="11">
        <v>6219.4736365231329</v>
      </c>
      <c r="R781" s="15">
        <v>0.71596158146314393</v>
      </c>
      <c r="S781" s="11">
        <v>391.73383542577358</v>
      </c>
      <c r="T781" s="11">
        <v>44.999999832361937</v>
      </c>
      <c r="U781" s="11">
        <v>8.705196375224352</v>
      </c>
      <c r="V781" s="11">
        <v>31.338706950807669</v>
      </c>
      <c r="W781" s="22"/>
      <c r="X781" s="21">
        <v>0</v>
      </c>
      <c r="Y781" s="22">
        <v>0</v>
      </c>
      <c r="Z781" s="22">
        <v>0</v>
      </c>
      <c r="AA781" s="22">
        <v>0</v>
      </c>
      <c r="AB781" s="22">
        <v>0</v>
      </c>
      <c r="AC781" s="22">
        <v>0</v>
      </c>
      <c r="AD781" s="22">
        <v>0</v>
      </c>
      <c r="AE781" s="22">
        <v>0</v>
      </c>
      <c r="AF781" s="22">
        <v>6219.4736365231329</v>
      </c>
      <c r="AG781" s="21">
        <v>0</v>
      </c>
      <c r="AH781" s="22">
        <v>0</v>
      </c>
      <c r="AI781" s="22">
        <v>0</v>
      </c>
      <c r="AJ781" s="22">
        <v>6219.4736365231329</v>
      </c>
      <c r="AK781" s="22">
        <v>8544.8116110658502</v>
      </c>
      <c r="AL781" s="22">
        <v>0</v>
      </c>
      <c r="AM781" s="22">
        <v>14</v>
      </c>
      <c r="AN781" s="22">
        <v>0</v>
      </c>
      <c r="AO781" s="22">
        <v>0</v>
      </c>
      <c r="AQ781" s="18" t="str">
        <f t="shared" ref="AQ781:BZ781" si="776">IF(OR(AND(AQ$2&gt;$O780,AQ$2&lt;=$O781),AND(AQ$2&lt;=$O780,$O779&gt;$O780),AND(AQ$2&gt;$O781,$O782&lt;$O781)),$H780+((AQ$1-$Q780)/$U781/86000),"")</f>
        <v/>
      </c>
      <c r="AR781" s="18" t="str">
        <f t="shared" si="776"/>
        <v/>
      </c>
      <c r="AS781" s="18" t="str">
        <f t="shared" si="776"/>
        <v/>
      </c>
      <c r="AT781" s="18" t="str">
        <f t="shared" si="776"/>
        <v/>
      </c>
      <c r="AU781" s="18" t="str">
        <f t="shared" si="776"/>
        <v/>
      </c>
      <c r="AV781" s="18" t="str">
        <f t="shared" si="776"/>
        <v/>
      </c>
      <c r="AW781" s="18" t="str">
        <f t="shared" si="776"/>
        <v/>
      </c>
      <c r="AX781" s="18" t="str">
        <f t="shared" si="776"/>
        <v/>
      </c>
      <c r="AY781" s="18" t="str">
        <f t="shared" si="776"/>
        <v/>
      </c>
      <c r="AZ781" s="18" t="str">
        <f t="shared" si="776"/>
        <v/>
      </c>
      <c r="BA781" s="18" t="str">
        <f t="shared" si="776"/>
        <v/>
      </c>
      <c r="BB781" s="18" t="str">
        <f t="shared" si="776"/>
        <v/>
      </c>
      <c r="BC781" s="18" t="str">
        <f t="shared" si="776"/>
        <v/>
      </c>
      <c r="BD781" s="18" t="str">
        <f t="shared" si="776"/>
        <v/>
      </c>
      <c r="BE781" s="18" t="str">
        <f t="shared" si="776"/>
        <v/>
      </c>
      <c r="BF781" s="18" t="str">
        <f t="shared" si="776"/>
        <v/>
      </c>
      <c r="BG781" s="18" t="str">
        <f t="shared" si="776"/>
        <v/>
      </c>
      <c r="BH781" s="18" t="str">
        <f t="shared" si="776"/>
        <v/>
      </c>
      <c r="BI781" s="18" t="str">
        <f t="shared" si="776"/>
        <v/>
      </c>
      <c r="BJ781" s="18" t="str">
        <f t="shared" si="776"/>
        <v/>
      </c>
      <c r="BK781" s="18" t="str">
        <f t="shared" si="776"/>
        <v/>
      </c>
      <c r="BL781" s="18" t="str">
        <f t="shared" si="776"/>
        <v/>
      </c>
      <c r="BM781" s="18" t="str">
        <f t="shared" si="776"/>
        <v/>
      </c>
      <c r="BN781" s="18" t="str">
        <f t="shared" si="776"/>
        <v/>
      </c>
      <c r="BO781" s="18" t="str">
        <f t="shared" si="776"/>
        <v/>
      </c>
      <c r="BP781" s="18">
        <f t="shared" si="776"/>
        <v>43532.62052613659</v>
      </c>
      <c r="BQ781" s="18">
        <f t="shared" si="776"/>
        <v>43532.620898659196</v>
      </c>
      <c r="BR781" s="18" t="str">
        <f t="shared" si="776"/>
        <v/>
      </c>
      <c r="BS781" s="18" t="str">
        <f t="shared" si="776"/>
        <v/>
      </c>
      <c r="BT781" s="18" t="str">
        <f t="shared" si="776"/>
        <v/>
      </c>
      <c r="BU781" s="18" t="str">
        <f t="shared" si="776"/>
        <v/>
      </c>
      <c r="BV781" s="18" t="str">
        <f t="shared" si="776"/>
        <v/>
      </c>
      <c r="BW781" s="18" t="str">
        <f t="shared" si="776"/>
        <v/>
      </c>
      <c r="BX781" s="18" t="str">
        <f t="shared" si="776"/>
        <v/>
      </c>
      <c r="BY781" s="18" t="str">
        <f t="shared" si="776"/>
        <v/>
      </c>
      <c r="BZ781" s="18" t="str">
        <f t="shared" si="776"/>
        <v/>
      </c>
      <c r="CA781" s="18" t="str">
        <f>IF(BY781&lt;&gt;"",BY781-LOOKUP(2,1/(LEN($AQ$1:AQ781)&gt;0),$AQ$1:AQ781),"")</f>
        <v/>
      </c>
    </row>
    <row r="782" spans="1:79" x14ac:dyDescent="0.25">
      <c r="A782" s="21">
        <v>62455</v>
      </c>
      <c r="B782" s="21">
        <v>2</v>
      </c>
      <c r="C782" s="22" t="s">
        <v>2601</v>
      </c>
      <c r="D782" s="21">
        <v>332</v>
      </c>
      <c r="E782" s="23">
        <v>0.62152777777777779</v>
      </c>
      <c r="F782" s="22" t="s">
        <v>1366</v>
      </c>
      <c r="G782" s="22" t="b">
        <v>1</v>
      </c>
      <c r="H782" s="24">
        <v>43532.622048611112</v>
      </c>
      <c r="I782" s="25" t="s">
        <v>191</v>
      </c>
      <c r="J782" s="22" t="s">
        <v>192</v>
      </c>
      <c r="K782" s="11">
        <v>0</v>
      </c>
      <c r="L782" s="11">
        <v>998</v>
      </c>
      <c r="M782" s="11">
        <v>2420</v>
      </c>
      <c r="N782" s="11">
        <v>4.4764192352886312E-12</v>
      </c>
      <c r="O782" s="11">
        <v>194</v>
      </c>
      <c r="P782" s="14">
        <v>0.74999998852161731</v>
      </c>
      <c r="Q782" s="11">
        <v>6257.4991190336286</v>
      </c>
      <c r="R782" s="15">
        <v>0.7203389269083017</v>
      </c>
      <c r="S782" s="11">
        <v>38.025482510495749</v>
      </c>
      <c r="T782" s="11">
        <v>90.000000293366611</v>
      </c>
      <c r="U782" s="11">
        <v>0.42250535985051979</v>
      </c>
      <c r="V782" s="11">
        <v>1.5210192954618713</v>
      </c>
      <c r="W782" s="22"/>
      <c r="X782" s="21">
        <v>0</v>
      </c>
      <c r="Y782" s="22">
        <v>0</v>
      </c>
      <c r="Z782" s="22">
        <v>0</v>
      </c>
      <c r="AA782" s="22">
        <v>0</v>
      </c>
      <c r="AB782" s="22">
        <v>0</v>
      </c>
      <c r="AC782" s="22">
        <v>0</v>
      </c>
      <c r="AD782" s="22">
        <v>0</v>
      </c>
      <c r="AE782" s="22">
        <v>0</v>
      </c>
      <c r="AF782" s="22">
        <v>6257.4991190336286</v>
      </c>
      <c r="AG782" s="21">
        <v>0</v>
      </c>
      <c r="AH782" s="22">
        <v>0</v>
      </c>
      <c r="AI782" s="22">
        <v>0</v>
      </c>
      <c r="AJ782" s="22">
        <v>6257.4991190336286</v>
      </c>
      <c r="AK782" s="22">
        <v>8544.8116110658502</v>
      </c>
      <c r="AL782" s="22">
        <v>0</v>
      </c>
      <c r="AM782" s="22">
        <v>13</v>
      </c>
      <c r="AN782" s="22">
        <v>0</v>
      </c>
      <c r="AO782" s="22">
        <v>0</v>
      </c>
      <c r="AQ782" s="18" t="str">
        <f t="shared" ref="AQ782:BZ782" si="777">IF(OR(AND(AQ$2&gt;$O781,AQ$2&lt;=$O782),AND(AQ$2&lt;=$O781,$O780&gt;$O781),AND(AQ$2&gt;$O782,$O783&lt;$O782)),$H781+((AQ$1-$Q781)/$U782/86000),"")</f>
        <v/>
      </c>
      <c r="AR782" s="18" t="str">
        <f t="shared" si="777"/>
        <v/>
      </c>
      <c r="AS782" s="18" t="str">
        <f t="shared" si="777"/>
        <v/>
      </c>
      <c r="AT782" s="18" t="str">
        <f t="shared" si="777"/>
        <v/>
      </c>
      <c r="AU782" s="18" t="str">
        <f t="shared" si="777"/>
        <v/>
      </c>
      <c r="AV782" s="18" t="str">
        <f t="shared" si="777"/>
        <v/>
      </c>
      <c r="AW782" s="18" t="str">
        <f t="shared" si="777"/>
        <v/>
      </c>
      <c r="AX782" s="18" t="str">
        <f t="shared" si="777"/>
        <v/>
      </c>
      <c r="AY782" s="18" t="str">
        <f t="shared" si="777"/>
        <v/>
      </c>
      <c r="AZ782" s="18" t="str">
        <f t="shared" si="777"/>
        <v/>
      </c>
      <c r="BA782" s="18" t="str">
        <f t="shared" si="777"/>
        <v/>
      </c>
      <c r="BB782" s="18" t="str">
        <f t="shared" si="777"/>
        <v/>
      </c>
      <c r="BC782" s="18" t="str">
        <f t="shared" si="777"/>
        <v/>
      </c>
      <c r="BD782" s="18" t="str">
        <f t="shared" si="777"/>
        <v/>
      </c>
      <c r="BE782" s="18" t="str">
        <f t="shared" si="777"/>
        <v/>
      </c>
      <c r="BF782" s="18" t="str">
        <f t="shared" si="777"/>
        <v/>
      </c>
      <c r="BG782" s="18" t="str">
        <f t="shared" si="777"/>
        <v/>
      </c>
      <c r="BH782" s="18" t="str">
        <f t="shared" si="777"/>
        <v/>
      </c>
      <c r="BI782" s="18" t="str">
        <f t="shared" si="777"/>
        <v/>
      </c>
      <c r="BJ782" s="18" t="str">
        <f t="shared" si="777"/>
        <v/>
      </c>
      <c r="BK782" s="18" t="str">
        <f t="shared" si="777"/>
        <v/>
      </c>
      <c r="BL782" s="18" t="str">
        <f t="shared" si="777"/>
        <v/>
      </c>
      <c r="BM782" s="18" t="str">
        <f t="shared" si="777"/>
        <v/>
      </c>
      <c r="BN782" s="18" t="str">
        <f t="shared" si="777"/>
        <v/>
      </c>
      <c r="BO782" s="18" t="str">
        <f t="shared" si="777"/>
        <v/>
      </c>
      <c r="BP782" s="18" t="str">
        <f t="shared" si="777"/>
        <v/>
      </c>
      <c r="BQ782" s="18" t="str">
        <f t="shared" si="777"/>
        <v/>
      </c>
      <c r="BR782" s="18" t="str">
        <f t="shared" si="777"/>
        <v/>
      </c>
      <c r="BS782" s="18" t="str">
        <f t="shared" si="777"/>
        <v/>
      </c>
      <c r="BT782" s="18" t="str">
        <f t="shared" si="777"/>
        <v/>
      </c>
      <c r="BU782" s="18" t="str">
        <f t="shared" si="777"/>
        <v/>
      </c>
      <c r="BV782" s="18" t="str">
        <f t="shared" si="777"/>
        <v/>
      </c>
      <c r="BW782" s="18" t="str">
        <f t="shared" si="777"/>
        <v/>
      </c>
      <c r="BX782" s="18" t="str">
        <f t="shared" si="777"/>
        <v/>
      </c>
      <c r="BY782" s="18" t="str">
        <f t="shared" si="777"/>
        <v/>
      </c>
      <c r="BZ782" s="18" t="str">
        <f t="shared" si="777"/>
        <v/>
      </c>
      <c r="CA782" s="18" t="str">
        <f>IF(BY782&lt;&gt;"",BY782-LOOKUP(2,1/(LEN($AQ$1:AQ782)&gt;0),$AQ$1:AQ782),"")</f>
        <v/>
      </c>
    </row>
    <row r="783" spans="1:79" x14ac:dyDescent="0.25">
      <c r="A783" s="21">
        <v>62457</v>
      </c>
      <c r="B783" s="21">
        <v>2</v>
      </c>
      <c r="C783" s="22" t="s">
        <v>2603</v>
      </c>
      <c r="D783" s="21">
        <v>332</v>
      </c>
      <c r="E783" s="23">
        <v>0.62222222222222223</v>
      </c>
      <c r="F783" s="22" t="s">
        <v>1366</v>
      </c>
      <c r="G783" s="22" t="b">
        <v>1</v>
      </c>
      <c r="H783" s="24">
        <v>43532.622569444444</v>
      </c>
      <c r="I783" s="25" t="s">
        <v>191</v>
      </c>
      <c r="J783" s="22" t="s">
        <v>192</v>
      </c>
      <c r="K783" s="11">
        <v>0</v>
      </c>
      <c r="L783" s="11">
        <v>999</v>
      </c>
      <c r="M783" s="11">
        <v>2424</v>
      </c>
      <c r="N783" s="11">
        <v>4.4764192352886312E-12</v>
      </c>
      <c r="O783" s="11">
        <v>194</v>
      </c>
      <c r="P783" s="14">
        <v>0.74999998852161731</v>
      </c>
      <c r="Q783" s="11">
        <v>6257.4991190336286</v>
      </c>
      <c r="R783" s="15">
        <v>0.7203389269083017</v>
      </c>
      <c r="S783" s="11">
        <v>0</v>
      </c>
      <c r="T783" s="11">
        <v>44.999999832361937</v>
      </c>
      <c r="U783" s="11">
        <v>0</v>
      </c>
      <c r="V783" s="11">
        <v>0</v>
      </c>
      <c r="W783" s="22"/>
      <c r="X783" s="21">
        <v>0</v>
      </c>
      <c r="Y783" s="22">
        <v>0.5</v>
      </c>
      <c r="Z783" s="22">
        <v>0</v>
      </c>
      <c r="AA783" s="22">
        <v>0</v>
      </c>
      <c r="AB783" s="22">
        <v>0</v>
      </c>
      <c r="AC783" s="22">
        <v>1</v>
      </c>
      <c r="AD783" s="22">
        <v>1</v>
      </c>
      <c r="AE783" s="22">
        <v>0</v>
      </c>
      <c r="AF783" s="22">
        <v>6257.4991190336286</v>
      </c>
      <c r="AG783" s="21">
        <v>0</v>
      </c>
      <c r="AH783" s="22">
        <v>0</v>
      </c>
      <c r="AI783" s="22">
        <v>0</v>
      </c>
      <c r="AJ783" s="22">
        <v>6257.4991190336286</v>
      </c>
      <c r="AK783" s="22">
        <v>8544.8116110658502</v>
      </c>
      <c r="AL783" s="22">
        <v>0</v>
      </c>
      <c r="AM783" s="22">
        <v>12</v>
      </c>
      <c r="AN783" s="22">
        <v>0</v>
      </c>
      <c r="AO783" s="22">
        <v>0</v>
      </c>
      <c r="AQ783" s="18" t="str">
        <f t="shared" ref="AQ783:BZ783" si="778">IF(OR(AND(AQ$2&gt;$O782,AQ$2&lt;=$O783),AND(AQ$2&lt;=$O782,$O781&gt;$O782),AND(AQ$2&gt;$O783,$O784&lt;$O783)),$H782+((AQ$1-$Q782)/$U783/86000),"")</f>
        <v/>
      </c>
      <c r="AR783" s="18" t="str">
        <f t="shared" si="778"/>
        <v/>
      </c>
      <c r="AS783" s="18" t="str">
        <f t="shared" si="778"/>
        <v/>
      </c>
      <c r="AT783" s="18" t="str">
        <f t="shared" si="778"/>
        <v/>
      </c>
      <c r="AU783" s="18" t="str">
        <f t="shared" si="778"/>
        <v/>
      </c>
      <c r="AV783" s="18" t="str">
        <f t="shared" si="778"/>
        <v/>
      </c>
      <c r="AW783" s="18" t="str">
        <f t="shared" si="778"/>
        <v/>
      </c>
      <c r="AX783" s="18" t="str">
        <f t="shared" si="778"/>
        <v/>
      </c>
      <c r="AY783" s="18" t="str">
        <f t="shared" si="778"/>
        <v/>
      </c>
      <c r="AZ783" s="18" t="str">
        <f t="shared" si="778"/>
        <v/>
      </c>
      <c r="BA783" s="18" t="str">
        <f t="shared" si="778"/>
        <v/>
      </c>
      <c r="BB783" s="18" t="str">
        <f t="shared" si="778"/>
        <v/>
      </c>
      <c r="BC783" s="18" t="str">
        <f t="shared" si="778"/>
        <v/>
      </c>
      <c r="BD783" s="18" t="str">
        <f t="shared" si="778"/>
        <v/>
      </c>
      <c r="BE783" s="18" t="str">
        <f t="shared" si="778"/>
        <v/>
      </c>
      <c r="BF783" s="18" t="str">
        <f t="shared" si="778"/>
        <v/>
      </c>
      <c r="BG783" s="18" t="str">
        <f t="shared" si="778"/>
        <v/>
      </c>
      <c r="BH783" s="18" t="str">
        <f t="shared" si="778"/>
        <v/>
      </c>
      <c r="BI783" s="18" t="str">
        <f t="shared" si="778"/>
        <v/>
      </c>
      <c r="BJ783" s="18" t="str">
        <f t="shared" si="778"/>
        <v/>
      </c>
      <c r="BK783" s="18" t="str">
        <f t="shared" si="778"/>
        <v/>
      </c>
      <c r="BL783" s="18" t="str">
        <f t="shared" si="778"/>
        <v/>
      </c>
      <c r="BM783" s="18" t="str">
        <f t="shared" si="778"/>
        <v/>
      </c>
      <c r="BN783" s="18" t="str">
        <f t="shared" si="778"/>
        <v/>
      </c>
      <c r="BO783" s="18" t="str">
        <f t="shared" si="778"/>
        <v/>
      </c>
      <c r="BP783" s="18" t="str">
        <f t="shared" si="778"/>
        <v/>
      </c>
      <c r="BQ783" s="18" t="str">
        <f t="shared" si="778"/>
        <v/>
      </c>
      <c r="BR783" s="18" t="str">
        <f t="shared" si="778"/>
        <v/>
      </c>
      <c r="BS783" s="18" t="str">
        <f t="shared" si="778"/>
        <v/>
      </c>
      <c r="BT783" s="18" t="str">
        <f t="shared" si="778"/>
        <v/>
      </c>
      <c r="BU783" s="18" t="str">
        <f t="shared" si="778"/>
        <v/>
      </c>
      <c r="BV783" s="18" t="str">
        <f t="shared" si="778"/>
        <v/>
      </c>
      <c r="BW783" s="18" t="str">
        <f t="shared" si="778"/>
        <v/>
      </c>
      <c r="BX783" s="18" t="str">
        <f t="shared" si="778"/>
        <v/>
      </c>
      <c r="BY783" s="18" t="str">
        <f t="shared" si="778"/>
        <v/>
      </c>
      <c r="BZ783" s="18" t="str">
        <f t="shared" si="778"/>
        <v/>
      </c>
      <c r="CA783" s="18" t="str">
        <f>IF(BY783&lt;&gt;"",BY783-LOOKUP(2,1/(LEN($AQ$1:AQ783)&gt;0),$AQ$1:AQ783),"")</f>
        <v/>
      </c>
    </row>
    <row r="784" spans="1:79" x14ac:dyDescent="0.25">
      <c r="A784" s="21">
        <v>62458</v>
      </c>
      <c r="B784" s="21">
        <v>2</v>
      </c>
      <c r="C784" s="22" t="s">
        <v>2604</v>
      </c>
      <c r="D784" s="21">
        <v>332</v>
      </c>
      <c r="E784" s="23">
        <v>0.62291666666666667</v>
      </c>
      <c r="F784" s="22" t="s">
        <v>1366</v>
      </c>
      <c r="G784" s="22" t="b">
        <v>1</v>
      </c>
      <c r="H784" s="24">
        <v>43532.623090277775</v>
      </c>
      <c r="I784" s="25" t="s">
        <v>461</v>
      </c>
      <c r="J784" s="22" t="s">
        <v>462</v>
      </c>
      <c r="K784" s="11">
        <v>0</v>
      </c>
      <c r="L784" s="11">
        <v>1000</v>
      </c>
      <c r="M784" s="11">
        <v>2427</v>
      </c>
      <c r="N784" s="11">
        <v>3.7367442473623669E-11</v>
      </c>
      <c r="O784" s="11">
        <v>203</v>
      </c>
      <c r="P784" s="14">
        <v>0.37447722969219993</v>
      </c>
      <c r="Q784" s="11">
        <v>6451.8693174563377</v>
      </c>
      <c r="R784" s="15">
        <v>0.74271406711869148</v>
      </c>
      <c r="S784" s="11">
        <v>194.37019842270911</v>
      </c>
      <c r="T784" s="11">
        <v>44.999999832361937</v>
      </c>
      <c r="U784" s="11">
        <v>4.3193377588176558</v>
      </c>
      <c r="V784" s="11">
        <v>15.549615931743562</v>
      </c>
      <c r="W784" s="22"/>
      <c r="X784" s="21">
        <v>0</v>
      </c>
      <c r="Y784" s="22">
        <v>0</v>
      </c>
      <c r="Z784" s="22">
        <v>0</v>
      </c>
      <c r="AA784" s="22">
        <v>0</v>
      </c>
      <c r="AB784" s="22">
        <v>0</v>
      </c>
      <c r="AC784" s="22">
        <v>0</v>
      </c>
      <c r="AD784" s="22">
        <v>0</v>
      </c>
      <c r="AE784" s="22">
        <v>0</v>
      </c>
      <c r="AF784" s="22">
        <v>6451.8693174563377</v>
      </c>
      <c r="AG784" s="21">
        <v>0</v>
      </c>
      <c r="AH784" s="22">
        <v>0</v>
      </c>
      <c r="AI784" s="22">
        <v>0</v>
      </c>
      <c r="AJ784" s="22">
        <v>6451.8693174563377</v>
      </c>
      <c r="AK784" s="22">
        <v>8544.8116110658502</v>
      </c>
      <c r="AL784" s="22">
        <v>0</v>
      </c>
      <c r="AM784" s="22">
        <v>11</v>
      </c>
      <c r="AN784" s="22">
        <v>0</v>
      </c>
      <c r="AO784" s="22">
        <v>0</v>
      </c>
      <c r="AQ784" s="18" t="str">
        <f t="shared" ref="AQ784:BZ784" si="779">IF(OR(AND(AQ$2&gt;$O783,AQ$2&lt;=$O784),AND(AQ$2&lt;=$O783,$O782&gt;$O783),AND(AQ$2&gt;$O784,$O785&lt;$O784)),$H783+((AQ$1-$Q783)/$U784/86000),"")</f>
        <v/>
      </c>
      <c r="AR784" s="18" t="str">
        <f t="shared" si="779"/>
        <v/>
      </c>
      <c r="AS784" s="18" t="str">
        <f t="shared" si="779"/>
        <v/>
      </c>
      <c r="AT784" s="18" t="str">
        <f t="shared" si="779"/>
        <v/>
      </c>
      <c r="AU784" s="18" t="str">
        <f t="shared" si="779"/>
        <v/>
      </c>
      <c r="AV784" s="18" t="str">
        <f t="shared" si="779"/>
        <v/>
      </c>
      <c r="AW784" s="18" t="str">
        <f t="shared" si="779"/>
        <v/>
      </c>
      <c r="AX784" s="18" t="str">
        <f t="shared" si="779"/>
        <v/>
      </c>
      <c r="AY784" s="18" t="str">
        <f t="shared" si="779"/>
        <v/>
      </c>
      <c r="AZ784" s="18" t="str">
        <f t="shared" si="779"/>
        <v/>
      </c>
      <c r="BA784" s="18" t="str">
        <f t="shared" si="779"/>
        <v/>
      </c>
      <c r="BB784" s="18" t="str">
        <f t="shared" si="779"/>
        <v/>
      </c>
      <c r="BC784" s="18" t="str">
        <f t="shared" si="779"/>
        <v/>
      </c>
      <c r="BD784" s="18" t="str">
        <f t="shared" si="779"/>
        <v/>
      </c>
      <c r="BE784" s="18" t="str">
        <f t="shared" si="779"/>
        <v/>
      </c>
      <c r="BF784" s="18" t="str">
        <f t="shared" si="779"/>
        <v/>
      </c>
      <c r="BG784" s="18" t="str">
        <f t="shared" si="779"/>
        <v/>
      </c>
      <c r="BH784" s="18" t="str">
        <f t="shared" si="779"/>
        <v/>
      </c>
      <c r="BI784" s="18" t="str">
        <f t="shared" si="779"/>
        <v/>
      </c>
      <c r="BJ784" s="18" t="str">
        <f t="shared" si="779"/>
        <v/>
      </c>
      <c r="BK784" s="18" t="str">
        <f t="shared" si="779"/>
        <v/>
      </c>
      <c r="BL784" s="18" t="str">
        <f t="shared" si="779"/>
        <v/>
      </c>
      <c r="BM784" s="18" t="str">
        <f t="shared" si="779"/>
        <v/>
      </c>
      <c r="BN784" s="18" t="str">
        <f t="shared" si="779"/>
        <v/>
      </c>
      <c r="BO784" s="18" t="str">
        <f t="shared" si="779"/>
        <v/>
      </c>
      <c r="BP784" s="18" t="str">
        <f t="shared" si="779"/>
        <v/>
      </c>
      <c r="BQ784" s="18" t="str">
        <f t="shared" si="779"/>
        <v/>
      </c>
      <c r="BR784" s="18">
        <f t="shared" si="779"/>
        <v>43532.622710882839</v>
      </c>
      <c r="BS784" s="18" t="str">
        <f t="shared" si="779"/>
        <v/>
      </c>
      <c r="BT784" s="18" t="str">
        <f t="shared" si="779"/>
        <v/>
      </c>
      <c r="BU784" s="18" t="str">
        <f t="shared" si="779"/>
        <v/>
      </c>
      <c r="BV784" s="18" t="str">
        <f t="shared" si="779"/>
        <v/>
      </c>
      <c r="BW784" s="18" t="str">
        <f t="shared" si="779"/>
        <v/>
      </c>
      <c r="BX784" s="18" t="str">
        <f t="shared" si="779"/>
        <v/>
      </c>
      <c r="BY784" s="18" t="str">
        <f t="shared" si="779"/>
        <v/>
      </c>
      <c r="BZ784" s="18" t="str">
        <f t="shared" si="779"/>
        <v/>
      </c>
      <c r="CA784" s="18" t="str">
        <f>IF(BY784&lt;&gt;"",BY784-LOOKUP(2,1/(LEN($AQ$1:AQ784)&gt;0),$AQ$1:AQ784),"")</f>
        <v/>
      </c>
    </row>
    <row r="785" spans="1:79" x14ac:dyDescent="0.25">
      <c r="A785" s="21">
        <v>62460</v>
      </c>
      <c r="B785" s="21">
        <v>2</v>
      </c>
      <c r="C785" s="22" t="s">
        <v>2606</v>
      </c>
      <c r="D785" s="21">
        <v>332</v>
      </c>
      <c r="E785" s="23">
        <v>0.62361111111111112</v>
      </c>
      <c r="F785" s="22" t="s">
        <v>1366</v>
      </c>
      <c r="G785" s="22" t="b">
        <v>1</v>
      </c>
      <c r="H785" s="24">
        <v>43532.623611111114</v>
      </c>
      <c r="I785" s="25" t="s">
        <v>549</v>
      </c>
      <c r="J785" s="22" t="s">
        <v>550</v>
      </c>
      <c r="K785" s="11">
        <v>0</v>
      </c>
      <c r="L785" s="11">
        <v>1001</v>
      </c>
      <c r="M785" s="11">
        <v>2430</v>
      </c>
      <c r="N785" s="11">
        <v>5.1916251559305238E-3</v>
      </c>
      <c r="O785" s="11">
        <v>209</v>
      </c>
      <c r="P785" s="14">
        <v>0.26603095002626298</v>
      </c>
      <c r="Q785" s="11">
        <v>6616.8366104276065</v>
      </c>
      <c r="R785" s="15">
        <v>0.76170445937179387</v>
      </c>
      <c r="S785" s="11">
        <v>164.96729297126876</v>
      </c>
      <c r="T785" s="11">
        <v>45.000000461004674</v>
      </c>
      <c r="U785" s="11">
        <v>3.665939806250075</v>
      </c>
      <c r="V785" s="11">
        <v>13.19738330250027</v>
      </c>
      <c r="W785" s="22"/>
      <c r="X785" s="21">
        <v>0</v>
      </c>
      <c r="Y785" s="22">
        <v>0</v>
      </c>
      <c r="Z785" s="22">
        <v>0</v>
      </c>
      <c r="AA785" s="22">
        <v>0</v>
      </c>
      <c r="AB785" s="22">
        <v>0</v>
      </c>
      <c r="AC785" s="22">
        <v>0</v>
      </c>
      <c r="AD785" s="22">
        <v>0</v>
      </c>
      <c r="AE785" s="22">
        <v>0</v>
      </c>
      <c r="AF785" s="22">
        <v>6616.8366104276065</v>
      </c>
      <c r="AG785" s="21">
        <v>0</v>
      </c>
      <c r="AH785" s="22">
        <v>0</v>
      </c>
      <c r="AI785" s="22">
        <v>0</v>
      </c>
      <c r="AJ785" s="22">
        <v>6616.8366104276065</v>
      </c>
      <c r="AK785" s="22">
        <v>8544.8116110658502</v>
      </c>
      <c r="AL785" s="22">
        <v>0</v>
      </c>
      <c r="AM785" s="22">
        <v>10</v>
      </c>
      <c r="AN785" s="22">
        <v>0</v>
      </c>
      <c r="AO785" s="22">
        <v>0</v>
      </c>
      <c r="AQ785" s="18" t="str">
        <f t="shared" ref="AQ785:BZ785" si="780">IF(OR(AND(AQ$2&gt;$O784,AQ$2&lt;=$O785),AND(AQ$2&lt;=$O784,$O783&gt;$O784),AND(AQ$2&gt;$O785,$O786&lt;$O785)),$H784+((AQ$1-$Q784)/$U785/86000),"")</f>
        <v/>
      </c>
      <c r="AR785" s="18" t="str">
        <f t="shared" si="780"/>
        <v/>
      </c>
      <c r="AS785" s="18" t="str">
        <f t="shared" si="780"/>
        <v/>
      </c>
      <c r="AT785" s="18" t="str">
        <f t="shared" si="780"/>
        <v/>
      </c>
      <c r="AU785" s="18" t="str">
        <f t="shared" si="780"/>
        <v/>
      </c>
      <c r="AV785" s="18" t="str">
        <f t="shared" si="780"/>
        <v/>
      </c>
      <c r="AW785" s="18" t="str">
        <f t="shared" si="780"/>
        <v/>
      </c>
      <c r="AX785" s="18" t="str">
        <f t="shared" si="780"/>
        <v/>
      </c>
      <c r="AY785" s="18" t="str">
        <f t="shared" si="780"/>
        <v/>
      </c>
      <c r="AZ785" s="18" t="str">
        <f t="shared" si="780"/>
        <v/>
      </c>
      <c r="BA785" s="18" t="str">
        <f t="shared" si="780"/>
        <v/>
      </c>
      <c r="BB785" s="18" t="str">
        <f t="shared" si="780"/>
        <v/>
      </c>
      <c r="BC785" s="18" t="str">
        <f t="shared" si="780"/>
        <v/>
      </c>
      <c r="BD785" s="18" t="str">
        <f t="shared" si="780"/>
        <v/>
      </c>
      <c r="BE785" s="18" t="str">
        <f t="shared" si="780"/>
        <v/>
      </c>
      <c r="BF785" s="18" t="str">
        <f t="shared" si="780"/>
        <v/>
      </c>
      <c r="BG785" s="18" t="str">
        <f t="shared" si="780"/>
        <v/>
      </c>
      <c r="BH785" s="18" t="str">
        <f t="shared" si="780"/>
        <v/>
      </c>
      <c r="BI785" s="18" t="str">
        <f t="shared" si="780"/>
        <v/>
      </c>
      <c r="BJ785" s="18" t="str">
        <f t="shared" si="780"/>
        <v/>
      </c>
      <c r="BK785" s="18" t="str">
        <f t="shared" si="780"/>
        <v/>
      </c>
      <c r="BL785" s="18" t="str">
        <f t="shared" si="780"/>
        <v/>
      </c>
      <c r="BM785" s="18" t="str">
        <f t="shared" si="780"/>
        <v/>
      </c>
      <c r="BN785" s="18" t="str">
        <f t="shared" si="780"/>
        <v/>
      </c>
      <c r="BO785" s="18" t="str">
        <f t="shared" si="780"/>
        <v/>
      </c>
      <c r="BP785" s="18" t="str">
        <f t="shared" si="780"/>
        <v/>
      </c>
      <c r="BQ785" s="18" t="str">
        <f t="shared" si="780"/>
        <v/>
      </c>
      <c r="BR785" s="18" t="str">
        <f t="shared" si="780"/>
        <v/>
      </c>
      <c r="BS785" s="18">
        <f t="shared" si="780"/>
        <v>43532.623175225926</v>
      </c>
      <c r="BT785" s="18" t="str">
        <f t="shared" si="780"/>
        <v/>
      </c>
      <c r="BU785" s="18" t="str">
        <f t="shared" si="780"/>
        <v/>
      </c>
      <c r="BV785" s="18" t="str">
        <f t="shared" si="780"/>
        <v/>
      </c>
      <c r="BW785" s="18" t="str">
        <f t="shared" si="780"/>
        <v/>
      </c>
      <c r="BX785" s="18" t="str">
        <f t="shared" si="780"/>
        <v/>
      </c>
      <c r="BY785" s="18" t="str">
        <f t="shared" si="780"/>
        <v/>
      </c>
      <c r="BZ785" s="18" t="str">
        <f t="shared" si="780"/>
        <v/>
      </c>
      <c r="CA785" s="18" t="str">
        <f>IF(BY785&lt;&gt;"",BY785-LOOKUP(2,1/(LEN($AQ$1:AQ785)&gt;0),$AQ$1:AQ785),"")</f>
        <v/>
      </c>
    </row>
    <row r="786" spans="1:79" x14ac:dyDescent="0.25">
      <c r="A786" s="21">
        <v>62461</v>
      </c>
      <c r="B786" s="21">
        <v>2</v>
      </c>
      <c r="C786" s="22" t="s">
        <v>2607</v>
      </c>
      <c r="D786" s="21">
        <v>332</v>
      </c>
      <c r="E786" s="23">
        <v>0.62361111111111112</v>
      </c>
      <c r="F786" s="22" t="s">
        <v>1366</v>
      </c>
      <c r="G786" s="22" t="b">
        <v>1</v>
      </c>
      <c r="H786" s="24">
        <v>43532.624131944445</v>
      </c>
      <c r="I786" s="25" t="s">
        <v>718</v>
      </c>
      <c r="J786" s="22" t="s">
        <v>719</v>
      </c>
      <c r="K786" s="11">
        <v>0</v>
      </c>
      <c r="L786" s="11">
        <v>1002</v>
      </c>
      <c r="M786" s="11">
        <v>2433</v>
      </c>
      <c r="N786" s="11">
        <v>1.4139800441625994E-12</v>
      </c>
      <c r="O786" s="11">
        <v>217</v>
      </c>
      <c r="P786" s="14">
        <v>0.50000006484337756</v>
      </c>
      <c r="Q786" s="11">
        <v>6886.8995941634448</v>
      </c>
      <c r="R786" s="15">
        <v>0.79279305821956658</v>
      </c>
      <c r="S786" s="11">
        <v>270.06298373583832</v>
      </c>
      <c r="T786" s="11">
        <v>44.999999832361937</v>
      </c>
      <c r="U786" s="11">
        <v>6.0013996609311411</v>
      </c>
      <c r="V786" s="11">
        <v>21.605038779352107</v>
      </c>
      <c r="W786" s="22"/>
      <c r="X786" s="21">
        <v>0</v>
      </c>
      <c r="Y786" s="22">
        <v>0</v>
      </c>
      <c r="Z786" s="22">
        <v>0</v>
      </c>
      <c r="AA786" s="22">
        <v>0</v>
      </c>
      <c r="AB786" s="22">
        <v>0</v>
      </c>
      <c r="AC786" s="22">
        <v>0</v>
      </c>
      <c r="AD786" s="22">
        <v>0</v>
      </c>
      <c r="AE786" s="22">
        <v>0</v>
      </c>
      <c r="AF786" s="22">
        <v>6886.8995941634448</v>
      </c>
      <c r="AG786" s="21">
        <v>0</v>
      </c>
      <c r="AH786" s="22">
        <v>0</v>
      </c>
      <c r="AI786" s="22">
        <v>0</v>
      </c>
      <c r="AJ786" s="22">
        <v>6886.8995941634448</v>
      </c>
      <c r="AK786" s="22">
        <v>8544.8116110658502</v>
      </c>
      <c r="AL786" s="22">
        <v>0</v>
      </c>
      <c r="AM786" s="22">
        <v>9</v>
      </c>
      <c r="AN786" s="22">
        <v>0</v>
      </c>
      <c r="AO786" s="22">
        <v>0</v>
      </c>
      <c r="AQ786" s="18" t="str">
        <f t="shared" ref="AQ786:BZ786" si="781">IF(OR(AND(AQ$2&gt;$O785,AQ$2&lt;=$O786),AND(AQ$2&lt;=$O785,$O784&gt;$O785),AND(AQ$2&gt;$O786,$O787&lt;$O786)),$H785+((AQ$1-$Q785)/$U786/86000),"")</f>
        <v/>
      </c>
      <c r="AR786" s="18" t="str">
        <f t="shared" si="781"/>
        <v/>
      </c>
      <c r="AS786" s="18" t="str">
        <f t="shared" si="781"/>
        <v/>
      </c>
      <c r="AT786" s="18" t="str">
        <f t="shared" si="781"/>
        <v/>
      </c>
      <c r="AU786" s="18" t="str">
        <f t="shared" si="781"/>
        <v/>
      </c>
      <c r="AV786" s="18" t="str">
        <f t="shared" si="781"/>
        <v/>
      </c>
      <c r="AW786" s="18" t="str">
        <f t="shared" si="781"/>
        <v/>
      </c>
      <c r="AX786" s="18" t="str">
        <f t="shared" si="781"/>
        <v/>
      </c>
      <c r="AY786" s="18" t="str">
        <f t="shared" si="781"/>
        <v/>
      </c>
      <c r="AZ786" s="18" t="str">
        <f t="shared" si="781"/>
        <v/>
      </c>
      <c r="BA786" s="18" t="str">
        <f t="shared" si="781"/>
        <v/>
      </c>
      <c r="BB786" s="18" t="str">
        <f t="shared" si="781"/>
        <v/>
      </c>
      <c r="BC786" s="18" t="str">
        <f t="shared" si="781"/>
        <v/>
      </c>
      <c r="BD786" s="18" t="str">
        <f t="shared" si="781"/>
        <v/>
      </c>
      <c r="BE786" s="18" t="str">
        <f t="shared" si="781"/>
        <v/>
      </c>
      <c r="BF786" s="18" t="str">
        <f t="shared" si="781"/>
        <v/>
      </c>
      <c r="BG786" s="18" t="str">
        <f t="shared" si="781"/>
        <v/>
      </c>
      <c r="BH786" s="18" t="str">
        <f t="shared" si="781"/>
        <v/>
      </c>
      <c r="BI786" s="18" t="str">
        <f t="shared" si="781"/>
        <v/>
      </c>
      <c r="BJ786" s="18" t="str">
        <f t="shared" si="781"/>
        <v/>
      </c>
      <c r="BK786" s="18" t="str">
        <f t="shared" si="781"/>
        <v/>
      </c>
      <c r="BL786" s="18" t="str">
        <f t="shared" si="781"/>
        <v/>
      </c>
      <c r="BM786" s="18" t="str">
        <f t="shared" si="781"/>
        <v/>
      </c>
      <c r="BN786" s="18" t="str">
        <f t="shared" si="781"/>
        <v/>
      </c>
      <c r="BO786" s="18" t="str">
        <f t="shared" si="781"/>
        <v/>
      </c>
      <c r="BP786" s="18" t="str">
        <f t="shared" si="781"/>
        <v/>
      </c>
      <c r="BQ786" s="18" t="str">
        <f t="shared" si="781"/>
        <v/>
      </c>
      <c r="BR786" s="18" t="str">
        <f t="shared" si="781"/>
        <v/>
      </c>
      <c r="BS786" s="18" t="str">
        <f t="shared" si="781"/>
        <v/>
      </c>
      <c r="BT786" s="18">
        <f t="shared" si="781"/>
        <v>43532.624050242601</v>
      </c>
      <c r="BU786" s="18" t="str">
        <f t="shared" si="781"/>
        <v/>
      </c>
      <c r="BV786" s="18" t="str">
        <f t="shared" si="781"/>
        <v/>
      </c>
      <c r="BW786" s="18" t="str">
        <f t="shared" si="781"/>
        <v/>
      </c>
      <c r="BX786" s="18" t="str">
        <f t="shared" si="781"/>
        <v/>
      </c>
      <c r="BY786" s="18" t="str">
        <f t="shared" si="781"/>
        <v/>
      </c>
      <c r="BZ786" s="18" t="str">
        <f t="shared" si="781"/>
        <v/>
      </c>
      <c r="CA786" s="18" t="str">
        <f>IF(BY786&lt;&gt;"",BY786-LOOKUP(2,1/(LEN($AQ$1:AQ786)&gt;0),$AQ$1:AQ786),"")</f>
        <v/>
      </c>
    </row>
    <row r="787" spans="1:79" x14ac:dyDescent="0.25">
      <c r="A787" s="21">
        <v>62463</v>
      </c>
      <c r="B787" s="21">
        <v>2</v>
      </c>
      <c r="C787" s="22" t="s">
        <v>2609</v>
      </c>
      <c r="D787" s="21">
        <v>332</v>
      </c>
      <c r="E787" s="23">
        <v>0.62430555555555556</v>
      </c>
      <c r="F787" s="22" t="s">
        <v>1366</v>
      </c>
      <c r="G787" s="22" t="b">
        <v>1</v>
      </c>
      <c r="H787" s="24">
        <v>43532.624652777777</v>
      </c>
      <c r="I787" s="25" t="s">
        <v>309</v>
      </c>
      <c r="J787" s="22" t="s">
        <v>310</v>
      </c>
      <c r="K787" s="11">
        <v>0</v>
      </c>
      <c r="L787" s="11">
        <v>1003</v>
      </c>
      <c r="M787" s="11">
        <v>2436</v>
      </c>
      <c r="N787" s="11">
        <v>3.9612757518625585E-12</v>
      </c>
      <c r="O787" s="11">
        <v>223</v>
      </c>
      <c r="P787" s="14">
        <v>0.49999994025508882</v>
      </c>
      <c r="Q787" s="11">
        <v>7135.9752126130879</v>
      </c>
      <c r="R787" s="15">
        <v>0.82146567331707321</v>
      </c>
      <c r="S787" s="11">
        <v>249.07561844964312</v>
      </c>
      <c r="T787" s="11">
        <v>44.999999832361937</v>
      </c>
      <c r="U787" s="11">
        <v>5.5350137639449359</v>
      </c>
      <c r="V787" s="11">
        <v>19.926049550201771</v>
      </c>
      <c r="W787" s="22"/>
      <c r="X787" s="21">
        <v>0</v>
      </c>
      <c r="Y787" s="22">
        <v>0</v>
      </c>
      <c r="Z787" s="22">
        <v>0</v>
      </c>
      <c r="AA787" s="22">
        <v>0</v>
      </c>
      <c r="AB787" s="22">
        <v>0</v>
      </c>
      <c r="AC787" s="22">
        <v>0</v>
      </c>
      <c r="AD787" s="22">
        <v>0</v>
      </c>
      <c r="AE787" s="22">
        <v>0</v>
      </c>
      <c r="AF787" s="22">
        <v>7135.9752126130879</v>
      </c>
      <c r="AG787" s="21">
        <v>0</v>
      </c>
      <c r="AH787" s="22">
        <v>0</v>
      </c>
      <c r="AI787" s="22">
        <v>0</v>
      </c>
      <c r="AJ787" s="22">
        <v>7135.9752126130879</v>
      </c>
      <c r="AK787" s="22">
        <v>8544.8116110658502</v>
      </c>
      <c r="AL787" s="22">
        <v>0</v>
      </c>
      <c r="AM787" s="22">
        <v>8</v>
      </c>
      <c r="AN787" s="22">
        <v>0</v>
      </c>
      <c r="AO787" s="22">
        <v>0</v>
      </c>
      <c r="AQ787" s="18" t="str">
        <f t="shared" ref="AQ787:BZ787" si="782">IF(OR(AND(AQ$2&gt;$O786,AQ$2&lt;=$O787),AND(AQ$2&lt;=$O786,$O785&gt;$O786),AND(AQ$2&gt;$O787,$O788&lt;$O787)),$H786+((AQ$1-$Q786)/$U787/86000),"")</f>
        <v/>
      </c>
      <c r="AR787" s="18" t="str">
        <f t="shared" si="782"/>
        <v/>
      </c>
      <c r="AS787" s="18" t="str">
        <f t="shared" si="782"/>
        <v/>
      </c>
      <c r="AT787" s="18" t="str">
        <f t="shared" si="782"/>
        <v/>
      </c>
      <c r="AU787" s="18" t="str">
        <f t="shared" si="782"/>
        <v/>
      </c>
      <c r="AV787" s="18" t="str">
        <f t="shared" si="782"/>
        <v/>
      </c>
      <c r="AW787" s="18" t="str">
        <f t="shared" si="782"/>
        <v/>
      </c>
      <c r="AX787" s="18" t="str">
        <f t="shared" si="782"/>
        <v/>
      </c>
      <c r="AY787" s="18" t="str">
        <f t="shared" si="782"/>
        <v/>
      </c>
      <c r="AZ787" s="18" t="str">
        <f t="shared" si="782"/>
        <v/>
      </c>
      <c r="BA787" s="18" t="str">
        <f t="shared" si="782"/>
        <v/>
      </c>
      <c r="BB787" s="18" t="str">
        <f t="shared" si="782"/>
        <v/>
      </c>
      <c r="BC787" s="18" t="str">
        <f t="shared" si="782"/>
        <v/>
      </c>
      <c r="BD787" s="18" t="str">
        <f t="shared" si="782"/>
        <v/>
      </c>
      <c r="BE787" s="18" t="str">
        <f t="shared" si="782"/>
        <v/>
      </c>
      <c r="BF787" s="18" t="str">
        <f t="shared" si="782"/>
        <v/>
      </c>
      <c r="BG787" s="18" t="str">
        <f t="shared" si="782"/>
        <v/>
      </c>
      <c r="BH787" s="18" t="str">
        <f t="shared" si="782"/>
        <v/>
      </c>
      <c r="BI787" s="18" t="str">
        <f t="shared" si="782"/>
        <v/>
      </c>
      <c r="BJ787" s="18" t="str">
        <f t="shared" si="782"/>
        <v/>
      </c>
      <c r="BK787" s="18" t="str">
        <f t="shared" si="782"/>
        <v/>
      </c>
      <c r="BL787" s="18" t="str">
        <f t="shared" si="782"/>
        <v/>
      </c>
      <c r="BM787" s="18" t="str">
        <f t="shared" si="782"/>
        <v/>
      </c>
      <c r="BN787" s="18" t="str">
        <f t="shared" si="782"/>
        <v/>
      </c>
      <c r="BO787" s="18" t="str">
        <f t="shared" si="782"/>
        <v/>
      </c>
      <c r="BP787" s="18" t="str">
        <f t="shared" si="782"/>
        <v/>
      </c>
      <c r="BQ787" s="18" t="str">
        <f t="shared" si="782"/>
        <v/>
      </c>
      <c r="BR787" s="18" t="str">
        <f t="shared" si="782"/>
        <v/>
      </c>
      <c r="BS787" s="18" t="str">
        <f t="shared" si="782"/>
        <v/>
      </c>
      <c r="BT787" s="18" t="str">
        <f t="shared" si="782"/>
        <v/>
      </c>
      <c r="BU787" s="18" t="str">
        <f t="shared" si="782"/>
        <v/>
      </c>
      <c r="BV787" s="18" t="str">
        <f t="shared" si="782"/>
        <v/>
      </c>
      <c r="BW787" s="18" t="str">
        <f t="shared" si="782"/>
        <v/>
      </c>
      <c r="BX787" s="18" t="str">
        <f t="shared" si="782"/>
        <v/>
      </c>
      <c r="BY787" s="18" t="str">
        <f t="shared" si="782"/>
        <v/>
      </c>
      <c r="BZ787" s="18" t="str">
        <f t="shared" si="782"/>
        <v/>
      </c>
      <c r="CA787" s="18" t="str">
        <f>IF(BY787&lt;&gt;"",BY787-LOOKUP(2,1/(LEN($AQ$1:AQ787)&gt;0),$AQ$1:AQ787),"")</f>
        <v/>
      </c>
    </row>
    <row r="788" spans="1:79" x14ac:dyDescent="0.25">
      <c r="A788" s="21">
        <v>62464</v>
      </c>
      <c r="B788" s="21">
        <v>2</v>
      </c>
      <c r="C788" s="22" t="s">
        <v>2610</v>
      </c>
      <c r="D788" s="21">
        <v>332</v>
      </c>
      <c r="E788" s="23">
        <v>0.625</v>
      </c>
      <c r="F788" s="22" t="s">
        <v>1366</v>
      </c>
      <c r="G788" s="22" t="b">
        <v>1</v>
      </c>
      <c r="H788" s="24">
        <v>43532.625173611108</v>
      </c>
      <c r="I788" s="25" t="s">
        <v>463</v>
      </c>
      <c r="J788" s="22" t="s">
        <v>464</v>
      </c>
      <c r="K788" s="11">
        <v>0</v>
      </c>
      <c r="L788" s="11">
        <v>1004</v>
      </c>
      <c r="M788" s="11">
        <v>2439</v>
      </c>
      <c r="N788" s="11">
        <v>3.5981884138891473E-11</v>
      </c>
      <c r="O788" s="11">
        <v>227</v>
      </c>
      <c r="P788" s="14">
        <v>0.74999988864351863</v>
      </c>
      <c r="Q788" s="11">
        <v>7287.535429686749</v>
      </c>
      <c r="R788" s="15">
        <v>0.83891269521065204</v>
      </c>
      <c r="S788" s="11">
        <v>151.56021707366108</v>
      </c>
      <c r="T788" s="11">
        <v>44.999999832361937</v>
      </c>
      <c r="U788" s="11">
        <v>3.3680048364059307</v>
      </c>
      <c r="V788" s="11">
        <v>12.12481741106135</v>
      </c>
      <c r="W788" s="22"/>
      <c r="X788" s="21">
        <v>0</v>
      </c>
      <c r="Y788" s="22">
        <v>0</v>
      </c>
      <c r="Z788" s="22">
        <v>0</v>
      </c>
      <c r="AA788" s="22">
        <v>0</v>
      </c>
      <c r="AB788" s="22">
        <v>0</v>
      </c>
      <c r="AC788" s="22">
        <v>0</v>
      </c>
      <c r="AD788" s="22">
        <v>0</v>
      </c>
      <c r="AE788" s="22">
        <v>0</v>
      </c>
      <c r="AF788" s="22">
        <v>7287.535429686749</v>
      </c>
      <c r="AG788" s="21">
        <v>0</v>
      </c>
      <c r="AH788" s="22">
        <v>0</v>
      </c>
      <c r="AI788" s="22">
        <v>0</v>
      </c>
      <c r="AJ788" s="22">
        <v>7287.535429686749</v>
      </c>
      <c r="AK788" s="22">
        <v>8544.8116110658502</v>
      </c>
      <c r="AL788" s="22">
        <v>0</v>
      </c>
      <c r="AM788" s="22">
        <v>7</v>
      </c>
      <c r="AN788" s="22">
        <v>0</v>
      </c>
      <c r="AO788" s="22">
        <v>0</v>
      </c>
      <c r="AQ788" s="18" t="str">
        <f t="shared" ref="AQ788:BZ788" si="783">IF(OR(AND(AQ$2&gt;$O787,AQ$2&lt;=$O788),AND(AQ$2&lt;=$O787,$O786&gt;$O787),AND(AQ$2&gt;$O788,$O789&lt;$O788)),$H787+((AQ$1-$Q787)/$U788/86000),"")</f>
        <v/>
      </c>
      <c r="AR788" s="18" t="str">
        <f t="shared" si="783"/>
        <v/>
      </c>
      <c r="AS788" s="18" t="str">
        <f t="shared" si="783"/>
        <v/>
      </c>
      <c r="AT788" s="18" t="str">
        <f t="shared" si="783"/>
        <v/>
      </c>
      <c r="AU788" s="18" t="str">
        <f t="shared" si="783"/>
        <v/>
      </c>
      <c r="AV788" s="18" t="str">
        <f t="shared" si="783"/>
        <v/>
      </c>
      <c r="AW788" s="18" t="str">
        <f t="shared" si="783"/>
        <v/>
      </c>
      <c r="AX788" s="18" t="str">
        <f t="shared" si="783"/>
        <v/>
      </c>
      <c r="AY788" s="18" t="str">
        <f t="shared" si="783"/>
        <v/>
      </c>
      <c r="AZ788" s="18" t="str">
        <f t="shared" si="783"/>
        <v/>
      </c>
      <c r="BA788" s="18" t="str">
        <f t="shared" si="783"/>
        <v/>
      </c>
      <c r="BB788" s="18" t="str">
        <f t="shared" si="783"/>
        <v/>
      </c>
      <c r="BC788" s="18" t="str">
        <f t="shared" si="783"/>
        <v/>
      </c>
      <c r="BD788" s="18" t="str">
        <f t="shared" si="783"/>
        <v/>
      </c>
      <c r="BE788" s="18" t="str">
        <f t="shared" si="783"/>
        <v/>
      </c>
      <c r="BF788" s="18" t="str">
        <f t="shared" si="783"/>
        <v/>
      </c>
      <c r="BG788" s="18" t="str">
        <f t="shared" si="783"/>
        <v/>
      </c>
      <c r="BH788" s="18" t="str">
        <f t="shared" si="783"/>
        <v/>
      </c>
      <c r="BI788" s="18" t="str">
        <f t="shared" si="783"/>
        <v/>
      </c>
      <c r="BJ788" s="18" t="str">
        <f t="shared" si="783"/>
        <v/>
      </c>
      <c r="BK788" s="18" t="str">
        <f t="shared" si="783"/>
        <v/>
      </c>
      <c r="BL788" s="18" t="str">
        <f t="shared" si="783"/>
        <v/>
      </c>
      <c r="BM788" s="18" t="str">
        <f t="shared" si="783"/>
        <v/>
      </c>
      <c r="BN788" s="18" t="str">
        <f t="shared" si="783"/>
        <v/>
      </c>
      <c r="BO788" s="18" t="str">
        <f t="shared" si="783"/>
        <v/>
      </c>
      <c r="BP788" s="18" t="str">
        <f t="shared" si="783"/>
        <v/>
      </c>
      <c r="BQ788" s="18" t="str">
        <f t="shared" si="783"/>
        <v/>
      </c>
      <c r="BR788" s="18" t="str">
        <f t="shared" si="783"/>
        <v/>
      </c>
      <c r="BS788" s="18" t="str">
        <f t="shared" si="783"/>
        <v/>
      </c>
      <c r="BT788" s="18" t="str">
        <f t="shared" si="783"/>
        <v/>
      </c>
      <c r="BU788" s="18">
        <f t="shared" si="783"/>
        <v>43532.624804868334</v>
      </c>
      <c r="BV788" s="18" t="str">
        <f t="shared" si="783"/>
        <v/>
      </c>
      <c r="BW788" s="18" t="str">
        <f t="shared" si="783"/>
        <v/>
      </c>
      <c r="BX788" s="18" t="str">
        <f t="shared" si="783"/>
        <v/>
      </c>
      <c r="BY788" s="18" t="str">
        <f t="shared" si="783"/>
        <v/>
      </c>
      <c r="BZ788" s="18" t="str">
        <f t="shared" si="783"/>
        <v/>
      </c>
      <c r="CA788" s="18" t="str">
        <f>IF(BY788&lt;&gt;"",BY788-LOOKUP(2,1/(LEN($AQ$1:AQ788)&gt;0),$AQ$1:AQ788),"")</f>
        <v/>
      </c>
    </row>
    <row r="789" spans="1:79" x14ac:dyDescent="0.25">
      <c r="A789" s="21">
        <v>62466</v>
      </c>
      <c r="B789" s="21">
        <v>2</v>
      </c>
      <c r="C789" s="22" t="s">
        <v>2612</v>
      </c>
      <c r="D789" s="21">
        <v>332</v>
      </c>
      <c r="E789" s="23">
        <v>0.62569444444444444</v>
      </c>
      <c r="F789" s="22" t="s">
        <v>1366</v>
      </c>
      <c r="G789" s="22" t="b">
        <v>1</v>
      </c>
      <c r="H789" s="24">
        <v>43532.625694444447</v>
      </c>
      <c r="I789" s="25" t="s">
        <v>121</v>
      </c>
      <c r="J789" s="22" t="s">
        <v>122</v>
      </c>
      <c r="K789" s="11">
        <v>0</v>
      </c>
      <c r="L789" s="11">
        <v>1005</v>
      </c>
      <c r="M789" s="11">
        <v>2442</v>
      </c>
      <c r="N789" s="11">
        <v>7.1906924858922139E-12</v>
      </c>
      <c r="O789" s="11">
        <v>239</v>
      </c>
      <c r="P789" s="14">
        <v>0.49999988603576351</v>
      </c>
      <c r="Q789" s="11">
        <v>7593.1417520189552</v>
      </c>
      <c r="R789" s="15">
        <v>0.87409290476362933</v>
      </c>
      <c r="S789" s="11">
        <v>305.60632233220622</v>
      </c>
      <c r="T789" s="11">
        <v>45.000000461004674</v>
      </c>
      <c r="U789" s="11">
        <v>6.7912515378090559</v>
      </c>
      <c r="V789" s="11">
        <v>24.448505536112602</v>
      </c>
      <c r="W789" s="22"/>
      <c r="X789" s="21">
        <v>0</v>
      </c>
      <c r="Y789" s="22">
        <v>0</v>
      </c>
      <c r="Z789" s="22">
        <v>0</v>
      </c>
      <c r="AA789" s="22">
        <v>0</v>
      </c>
      <c r="AB789" s="22">
        <v>0</v>
      </c>
      <c r="AC789" s="22">
        <v>0</v>
      </c>
      <c r="AD789" s="22">
        <v>0</v>
      </c>
      <c r="AE789" s="22">
        <v>0</v>
      </c>
      <c r="AF789" s="22">
        <v>7593.1417520189552</v>
      </c>
      <c r="AG789" s="21">
        <v>0</v>
      </c>
      <c r="AH789" s="22">
        <v>0</v>
      </c>
      <c r="AI789" s="22">
        <v>0</v>
      </c>
      <c r="AJ789" s="22">
        <v>7593.1417520189552</v>
      </c>
      <c r="AK789" s="22">
        <v>8544.8116110658502</v>
      </c>
      <c r="AL789" s="22">
        <v>0</v>
      </c>
      <c r="AM789" s="22">
        <v>6</v>
      </c>
      <c r="AN789" s="22">
        <v>0</v>
      </c>
      <c r="AO789" s="22">
        <v>0</v>
      </c>
      <c r="AQ789" s="18" t="str">
        <f t="shared" ref="AQ789:BZ789" si="784">IF(OR(AND(AQ$2&gt;$O788,AQ$2&lt;=$O789),AND(AQ$2&lt;=$O788,$O787&gt;$O788),AND(AQ$2&gt;$O789,$O790&lt;$O789)),$H788+((AQ$1-$Q788)/$U789/86000),"")</f>
        <v/>
      </c>
      <c r="AR789" s="18" t="str">
        <f t="shared" si="784"/>
        <v/>
      </c>
      <c r="AS789" s="18" t="str">
        <f t="shared" si="784"/>
        <v/>
      </c>
      <c r="AT789" s="18" t="str">
        <f t="shared" si="784"/>
        <v/>
      </c>
      <c r="AU789" s="18" t="str">
        <f t="shared" si="784"/>
        <v/>
      </c>
      <c r="AV789" s="18" t="str">
        <f t="shared" si="784"/>
        <v/>
      </c>
      <c r="AW789" s="18" t="str">
        <f t="shared" si="784"/>
        <v/>
      </c>
      <c r="AX789" s="18" t="str">
        <f t="shared" si="784"/>
        <v/>
      </c>
      <c r="AY789" s="18" t="str">
        <f t="shared" si="784"/>
        <v/>
      </c>
      <c r="AZ789" s="18" t="str">
        <f t="shared" si="784"/>
        <v/>
      </c>
      <c r="BA789" s="18" t="str">
        <f t="shared" si="784"/>
        <v/>
      </c>
      <c r="BB789" s="18" t="str">
        <f t="shared" si="784"/>
        <v/>
      </c>
      <c r="BC789" s="18" t="str">
        <f t="shared" si="784"/>
        <v/>
      </c>
      <c r="BD789" s="18" t="str">
        <f t="shared" si="784"/>
        <v/>
      </c>
      <c r="BE789" s="18" t="str">
        <f t="shared" si="784"/>
        <v/>
      </c>
      <c r="BF789" s="18" t="str">
        <f t="shared" si="784"/>
        <v/>
      </c>
      <c r="BG789" s="18" t="str">
        <f t="shared" si="784"/>
        <v/>
      </c>
      <c r="BH789" s="18" t="str">
        <f t="shared" si="784"/>
        <v/>
      </c>
      <c r="BI789" s="18" t="str">
        <f t="shared" si="784"/>
        <v/>
      </c>
      <c r="BJ789" s="18" t="str">
        <f t="shared" si="784"/>
        <v/>
      </c>
      <c r="BK789" s="18" t="str">
        <f t="shared" si="784"/>
        <v/>
      </c>
      <c r="BL789" s="18" t="str">
        <f t="shared" si="784"/>
        <v/>
      </c>
      <c r="BM789" s="18" t="str">
        <f t="shared" si="784"/>
        <v/>
      </c>
      <c r="BN789" s="18" t="str">
        <f t="shared" si="784"/>
        <v/>
      </c>
      <c r="BO789" s="18" t="str">
        <f t="shared" si="784"/>
        <v/>
      </c>
      <c r="BP789" s="18" t="str">
        <f t="shared" si="784"/>
        <v/>
      </c>
      <c r="BQ789" s="18" t="str">
        <f t="shared" si="784"/>
        <v/>
      </c>
      <c r="BR789" s="18" t="str">
        <f t="shared" si="784"/>
        <v/>
      </c>
      <c r="BS789" s="18" t="str">
        <f t="shared" si="784"/>
        <v/>
      </c>
      <c r="BT789" s="18" t="str">
        <f t="shared" si="784"/>
        <v/>
      </c>
      <c r="BU789" s="18" t="str">
        <f t="shared" si="784"/>
        <v/>
      </c>
      <c r="BV789" s="18">
        <f t="shared" si="784"/>
        <v>43532.625619476814</v>
      </c>
      <c r="BW789" s="18" t="str">
        <f t="shared" si="784"/>
        <v/>
      </c>
      <c r="BX789" s="18" t="str">
        <f t="shared" si="784"/>
        <v/>
      </c>
      <c r="BY789" s="18" t="str">
        <f t="shared" si="784"/>
        <v/>
      </c>
      <c r="BZ789" s="18" t="str">
        <f t="shared" si="784"/>
        <v/>
      </c>
      <c r="CA789" s="18" t="str">
        <f>IF(BY789&lt;&gt;"",BY789-LOOKUP(2,1/(LEN($AQ$1:AQ789)&gt;0),$AQ$1:AQ789),"")</f>
        <v/>
      </c>
    </row>
    <row r="790" spans="1:79" x14ac:dyDescent="0.25">
      <c r="A790" s="21">
        <v>62467</v>
      </c>
      <c r="B790" s="21">
        <v>2</v>
      </c>
      <c r="C790" s="22" t="s">
        <v>2613</v>
      </c>
      <c r="D790" s="21">
        <v>332</v>
      </c>
      <c r="E790" s="23">
        <v>0.62569444444444444</v>
      </c>
      <c r="F790" s="22" t="s">
        <v>1366</v>
      </c>
      <c r="G790" s="22" t="b">
        <v>1</v>
      </c>
      <c r="H790" s="24">
        <v>43532.626215277778</v>
      </c>
      <c r="I790" s="25" t="s">
        <v>431</v>
      </c>
      <c r="J790" s="22" t="s">
        <v>432</v>
      </c>
      <c r="K790" s="11">
        <v>0</v>
      </c>
      <c r="L790" s="11">
        <v>1006</v>
      </c>
      <c r="M790" s="11">
        <v>2445</v>
      </c>
      <c r="N790" s="11">
        <v>1.4210854715202004E-14</v>
      </c>
      <c r="O790" s="11">
        <v>253</v>
      </c>
      <c r="P790" s="14">
        <v>0.49999999731145023</v>
      </c>
      <c r="Q790" s="11">
        <v>7881.4603321897839</v>
      </c>
      <c r="R790" s="15">
        <v>0.9072830167711966</v>
      </c>
      <c r="S790" s="11">
        <v>288.31858017082868</v>
      </c>
      <c r="T790" s="11">
        <v>44.999999832361937</v>
      </c>
      <c r="U790" s="11">
        <v>6.4070795832199803</v>
      </c>
      <c r="V790" s="11">
        <v>23.06548649959193</v>
      </c>
      <c r="W790" s="22"/>
      <c r="X790" s="21">
        <v>0</v>
      </c>
      <c r="Y790" s="22">
        <v>0</v>
      </c>
      <c r="Z790" s="22">
        <v>0</v>
      </c>
      <c r="AA790" s="22">
        <v>0</v>
      </c>
      <c r="AB790" s="22">
        <v>0</v>
      </c>
      <c r="AC790" s="22">
        <v>0</v>
      </c>
      <c r="AD790" s="22">
        <v>0</v>
      </c>
      <c r="AE790" s="22">
        <v>0</v>
      </c>
      <c r="AF790" s="22">
        <v>7881.4603321897839</v>
      </c>
      <c r="AG790" s="21">
        <v>0</v>
      </c>
      <c r="AH790" s="22">
        <v>0</v>
      </c>
      <c r="AI790" s="22">
        <v>0</v>
      </c>
      <c r="AJ790" s="22">
        <v>7881.4603321897839</v>
      </c>
      <c r="AK790" s="22">
        <v>8544.8116110658502</v>
      </c>
      <c r="AL790" s="22">
        <v>0</v>
      </c>
      <c r="AM790" s="22">
        <v>5</v>
      </c>
      <c r="AN790" s="22">
        <v>0</v>
      </c>
      <c r="AO790" s="22">
        <v>0</v>
      </c>
      <c r="AQ790" s="18" t="str">
        <f t="shared" ref="AQ790:BZ790" si="785">IF(OR(AND(AQ$2&gt;$O789,AQ$2&lt;=$O790),AND(AQ$2&lt;=$O789,$O788&gt;$O789),AND(AQ$2&gt;$O790,$O791&lt;$O790)),$H789+((AQ$1-$Q789)/$U790/86000),"")</f>
        <v/>
      </c>
      <c r="AR790" s="18" t="str">
        <f t="shared" si="785"/>
        <v/>
      </c>
      <c r="AS790" s="18" t="str">
        <f t="shared" si="785"/>
        <v/>
      </c>
      <c r="AT790" s="18" t="str">
        <f t="shared" si="785"/>
        <v/>
      </c>
      <c r="AU790" s="18" t="str">
        <f t="shared" si="785"/>
        <v/>
      </c>
      <c r="AV790" s="18" t="str">
        <f t="shared" si="785"/>
        <v/>
      </c>
      <c r="AW790" s="18" t="str">
        <f t="shared" si="785"/>
        <v/>
      </c>
      <c r="AX790" s="18" t="str">
        <f t="shared" si="785"/>
        <v/>
      </c>
      <c r="AY790" s="18" t="str">
        <f t="shared" si="785"/>
        <v/>
      </c>
      <c r="AZ790" s="18" t="str">
        <f t="shared" si="785"/>
        <v/>
      </c>
      <c r="BA790" s="18" t="str">
        <f t="shared" si="785"/>
        <v/>
      </c>
      <c r="BB790" s="18" t="str">
        <f t="shared" si="785"/>
        <v/>
      </c>
      <c r="BC790" s="18" t="str">
        <f t="shared" si="785"/>
        <v/>
      </c>
      <c r="BD790" s="18" t="str">
        <f t="shared" si="785"/>
        <v/>
      </c>
      <c r="BE790" s="18" t="str">
        <f t="shared" si="785"/>
        <v/>
      </c>
      <c r="BF790" s="18" t="str">
        <f t="shared" si="785"/>
        <v/>
      </c>
      <c r="BG790" s="18" t="str">
        <f t="shared" si="785"/>
        <v/>
      </c>
      <c r="BH790" s="18" t="str">
        <f t="shared" si="785"/>
        <v/>
      </c>
      <c r="BI790" s="18" t="str">
        <f t="shared" si="785"/>
        <v/>
      </c>
      <c r="BJ790" s="18" t="str">
        <f t="shared" si="785"/>
        <v/>
      </c>
      <c r="BK790" s="18" t="str">
        <f t="shared" si="785"/>
        <v/>
      </c>
      <c r="BL790" s="18" t="str">
        <f t="shared" si="785"/>
        <v/>
      </c>
      <c r="BM790" s="18" t="str">
        <f t="shared" si="785"/>
        <v/>
      </c>
      <c r="BN790" s="18" t="str">
        <f t="shared" si="785"/>
        <v/>
      </c>
      <c r="BO790" s="18" t="str">
        <f t="shared" si="785"/>
        <v/>
      </c>
      <c r="BP790" s="18" t="str">
        <f t="shared" si="785"/>
        <v/>
      </c>
      <c r="BQ790" s="18" t="str">
        <f t="shared" si="785"/>
        <v/>
      </c>
      <c r="BR790" s="18" t="str">
        <f t="shared" si="785"/>
        <v/>
      </c>
      <c r="BS790" s="18" t="str">
        <f t="shared" si="785"/>
        <v/>
      </c>
      <c r="BT790" s="18" t="str">
        <f t="shared" si="785"/>
        <v/>
      </c>
      <c r="BU790" s="18" t="str">
        <f t="shared" si="785"/>
        <v/>
      </c>
      <c r="BV790" s="18" t="str">
        <f t="shared" si="785"/>
        <v/>
      </c>
      <c r="BW790" s="18">
        <f t="shared" si="785"/>
        <v>43532.625799576832</v>
      </c>
      <c r="BX790" s="18" t="str">
        <f t="shared" si="785"/>
        <v/>
      </c>
      <c r="BY790" s="18" t="str">
        <f t="shared" si="785"/>
        <v/>
      </c>
      <c r="BZ790" s="18" t="str">
        <f t="shared" si="785"/>
        <v/>
      </c>
      <c r="CA790" s="18" t="str">
        <f>IF(BY790&lt;&gt;"",BY790-LOOKUP(2,1/(LEN($AQ$1:AQ790)&gt;0),$AQ$1:AQ790),"")</f>
        <v/>
      </c>
    </row>
    <row r="791" spans="1:79" x14ac:dyDescent="0.25">
      <c r="A791" s="21">
        <v>62469</v>
      </c>
      <c r="B791" s="21">
        <v>2</v>
      </c>
      <c r="C791" s="22" t="s">
        <v>2615</v>
      </c>
      <c r="D791" s="21">
        <v>332</v>
      </c>
      <c r="E791" s="23">
        <v>0.62638888888888888</v>
      </c>
      <c r="F791" s="22" t="s">
        <v>1366</v>
      </c>
      <c r="G791" s="22" t="b">
        <v>1</v>
      </c>
      <c r="H791" s="24">
        <v>43532.626736111109</v>
      </c>
      <c r="I791" s="25" t="s">
        <v>431</v>
      </c>
      <c r="J791" s="22" t="s">
        <v>432</v>
      </c>
      <c r="K791" s="11">
        <v>0</v>
      </c>
      <c r="L791" s="11">
        <v>1007</v>
      </c>
      <c r="M791" s="11">
        <v>2448</v>
      </c>
      <c r="N791" s="11">
        <v>1.4210854715202004E-14</v>
      </c>
      <c r="O791" s="11">
        <v>253</v>
      </c>
      <c r="P791" s="14">
        <v>0.49999999731145023</v>
      </c>
      <c r="Q791" s="11">
        <v>7881.4603321897839</v>
      </c>
      <c r="R791" s="15">
        <v>0.9072830167711966</v>
      </c>
      <c r="S791" s="11">
        <v>0</v>
      </c>
      <c r="T791" s="11">
        <v>44.999999832361937</v>
      </c>
      <c r="U791" s="11">
        <v>0</v>
      </c>
      <c r="V791" s="11">
        <v>0</v>
      </c>
      <c r="W791" s="22"/>
      <c r="X791" s="21">
        <v>0</v>
      </c>
      <c r="Y791" s="22">
        <v>0.5</v>
      </c>
      <c r="Z791" s="22">
        <v>0</v>
      </c>
      <c r="AA791" s="22">
        <v>0</v>
      </c>
      <c r="AB791" s="22">
        <v>0</v>
      </c>
      <c r="AC791" s="22">
        <v>1</v>
      </c>
      <c r="AD791" s="22">
        <v>1</v>
      </c>
      <c r="AE791" s="22">
        <v>0</v>
      </c>
      <c r="AF791" s="22">
        <v>7881.4603321897839</v>
      </c>
      <c r="AG791" s="21">
        <v>0</v>
      </c>
      <c r="AH791" s="22">
        <v>0</v>
      </c>
      <c r="AI791" s="22">
        <v>0</v>
      </c>
      <c r="AJ791" s="22">
        <v>7881.4603321897839</v>
      </c>
      <c r="AK791" s="22">
        <v>8544.8116110658502</v>
      </c>
      <c r="AL791" s="22">
        <v>0</v>
      </c>
      <c r="AM791" s="22">
        <v>4</v>
      </c>
      <c r="AN791" s="22">
        <v>0</v>
      </c>
      <c r="AO791" s="22">
        <v>0</v>
      </c>
      <c r="AQ791" s="18" t="str">
        <f t="shared" ref="AQ791:BZ791" si="786">IF(OR(AND(AQ$2&gt;$O790,AQ$2&lt;=$O791),AND(AQ$2&lt;=$O790,$O789&gt;$O790),AND(AQ$2&gt;$O791,$O792&lt;$O791)),$H790+((AQ$1-$Q790)/$U791/86000),"")</f>
        <v/>
      </c>
      <c r="AR791" s="18" t="str">
        <f t="shared" si="786"/>
        <v/>
      </c>
      <c r="AS791" s="18" t="str">
        <f t="shared" si="786"/>
        <v/>
      </c>
      <c r="AT791" s="18" t="str">
        <f t="shared" si="786"/>
        <v/>
      </c>
      <c r="AU791" s="18" t="str">
        <f t="shared" si="786"/>
        <v/>
      </c>
      <c r="AV791" s="18" t="str">
        <f t="shared" si="786"/>
        <v/>
      </c>
      <c r="AW791" s="18" t="str">
        <f t="shared" si="786"/>
        <v/>
      </c>
      <c r="AX791" s="18" t="str">
        <f t="shared" si="786"/>
        <v/>
      </c>
      <c r="AY791" s="18" t="str">
        <f t="shared" si="786"/>
        <v/>
      </c>
      <c r="AZ791" s="18" t="str">
        <f t="shared" si="786"/>
        <v/>
      </c>
      <c r="BA791" s="18" t="str">
        <f t="shared" si="786"/>
        <v/>
      </c>
      <c r="BB791" s="18" t="str">
        <f t="shared" si="786"/>
        <v/>
      </c>
      <c r="BC791" s="18" t="str">
        <f t="shared" si="786"/>
        <v/>
      </c>
      <c r="BD791" s="18" t="str">
        <f t="shared" si="786"/>
        <v/>
      </c>
      <c r="BE791" s="18" t="str">
        <f t="shared" si="786"/>
        <v/>
      </c>
      <c r="BF791" s="18" t="str">
        <f t="shared" si="786"/>
        <v/>
      </c>
      <c r="BG791" s="18" t="str">
        <f t="shared" si="786"/>
        <v/>
      </c>
      <c r="BH791" s="18" t="str">
        <f t="shared" si="786"/>
        <v/>
      </c>
      <c r="BI791" s="18" t="str">
        <f t="shared" si="786"/>
        <v/>
      </c>
      <c r="BJ791" s="18" t="str">
        <f t="shared" si="786"/>
        <v/>
      </c>
      <c r="BK791" s="18" t="str">
        <f t="shared" si="786"/>
        <v/>
      </c>
      <c r="BL791" s="18" t="str">
        <f t="shared" si="786"/>
        <v/>
      </c>
      <c r="BM791" s="18" t="str">
        <f t="shared" si="786"/>
        <v/>
      </c>
      <c r="BN791" s="18" t="str">
        <f t="shared" si="786"/>
        <v/>
      </c>
      <c r="BO791" s="18" t="str">
        <f t="shared" si="786"/>
        <v/>
      </c>
      <c r="BP791" s="18" t="str">
        <f t="shared" si="786"/>
        <v/>
      </c>
      <c r="BQ791" s="18" t="str">
        <f t="shared" si="786"/>
        <v/>
      </c>
      <c r="BR791" s="18" t="str">
        <f t="shared" si="786"/>
        <v/>
      </c>
      <c r="BS791" s="18" t="str">
        <f t="shared" si="786"/>
        <v/>
      </c>
      <c r="BT791" s="18" t="str">
        <f t="shared" si="786"/>
        <v/>
      </c>
      <c r="BU791" s="18" t="str">
        <f t="shared" si="786"/>
        <v/>
      </c>
      <c r="BV791" s="18" t="str">
        <f t="shared" si="786"/>
        <v/>
      </c>
      <c r="BW791" s="18" t="str">
        <f t="shared" si="786"/>
        <v/>
      </c>
      <c r="BX791" s="18" t="str">
        <f t="shared" si="786"/>
        <v/>
      </c>
      <c r="BY791" s="18" t="str">
        <f t="shared" si="786"/>
        <v/>
      </c>
      <c r="BZ791" s="18" t="str">
        <f t="shared" si="786"/>
        <v/>
      </c>
      <c r="CA791" s="18" t="str">
        <f>IF(BY791&lt;&gt;"",BY791-LOOKUP(2,1/(LEN($AQ$1:AQ791)&gt;0),$AQ$1:AQ791),"")</f>
        <v/>
      </c>
    </row>
    <row r="792" spans="1:79" x14ac:dyDescent="0.25">
      <c r="A792" s="21">
        <v>62470</v>
      </c>
      <c r="B792" s="21">
        <v>2</v>
      </c>
      <c r="C792" s="22" t="s">
        <v>2616</v>
      </c>
      <c r="D792" s="21">
        <v>332</v>
      </c>
      <c r="E792" s="23">
        <v>0.62708333333333333</v>
      </c>
      <c r="F792" s="22" t="s">
        <v>1366</v>
      </c>
      <c r="G792" s="22" t="b">
        <v>1</v>
      </c>
      <c r="H792" s="24">
        <v>43532.627268518518</v>
      </c>
      <c r="I792" s="25" t="s">
        <v>716</v>
      </c>
      <c r="J792" s="22" t="s">
        <v>717</v>
      </c>
      <c r="K792" s="11">
        <v>0</v>
      </c>
      <c r="L792" s="11">
        <v>1008</v>
      </c>
      <c r="M792" s="11">
        <v>2451</v>
      </c>
      <c r="N792" s="11">
        <v>3.0198066269804258E-13</v>
      </c>
      <c r="O792" s="11">
        <v>256</v>
      </c>
      <c r="P792" s="14">
        <v>0.60559645034873288</v>
      </c>
      <c r="Q792" s="11">
        <v>8005.5887082146446</v>
      </c>
      <c r="R792" s="15">
        <v>0.9215721919646287</v>
      </c>
      <c r="S792" s="11">
        <v>124.1283760248607</v>
      </c>
      <c r="T792" s="11">
        <v>46.000000066123903</v>
      </c>
      <c r="U792" s="11">
        <v>2.6984429531832417</v>
      </c>
      <c r="V792" s="11">
        <v>9.7143946314596707</v>
      </c>
      <c r="W792" s="22"/>
      <c r="X792" s="21">
        <v>0</v>
      </c>
      <c r="Y792" s="22">
        <v>0</v>
      </c>
      <c r="Z792" s="22">
        <v>0</v>
      </c>
      <c r="AA792" s="22">
        <v>0</v>
      </c>
      <c r="AB792" s="22">
        <v>0</v>
      </c>
      <c r="AC792" s="22">
        <v>0</v>
      </c>
      <c r="AD792" s="22">
        <v>0</v>
      </c>
      <c r="AE792" s="22">
        <v>0</v>
      </c>
      <c r="AF792" s="22">
        <v>8005.5887082146446</v>
      </c>
      <c r="AG792" s="21">
        <v>0</v>
      </c>
      <c r="AH792" s="22">
        <v>0</v>
      </c>
      <c r="AI792" s="22">
        <v>0</v>
      </c>
      <c r="AJ792" s="22">
        <v>8005.5887082146446</v>
      </c>
      <c r="AK792" s="22">
        <v>8544.8116110658502</v>
      </c>
      <c r="AL792" s="22">
        <v>0</v>
      </c>
      <c r="AM792" s="22">
        <v>3</v>
      </c>
      <c r="AN792" s="22">
        <v>0</v>
      </c>
      <c r="AO792" s="22">
        <v>0</v>
      </c>
      <c r="AQ792" s="18" t="str">
        <f t="shared" ref="AQ792:BZ792" si="787">IF(OR(AND(AQ$2&gt;$O791,AQ$2&lt;=$O792),AND(AQ$2&lt;=$O791,$O790&gt;$O791),AND(AQ$2&gt;$O792,$O793&lt;$O792)),$H791+((AQ$1-$Q791)/$U792/86000),"")</f>
        <v/>
      </c>
      <c r="AR792" s="18" t="str">
        <f t="shared" si="787"/>
        <v/>
      </c>
      <c r="AS792" s="18" t="str">
        <f t="shared" si="787"/>
        <v/>
      </c>
      <c r="AT792" s="18" t="str">
        <f t="shared" si="787"/>
        <v/>
      </c>
      <c r="AU792" s="18" t="str">
        <f t="shared" si="787"/>
        <v/>
      </c>
      <c r="AV792" s="18" t="str">
        <f t="shared" si="787"/>
        <v/>
      </c>
      <c r="AW792" s="18" t="str">
        <f t="shared" si="787"/>
        <v/>
      </c>
      <c r="AX792" s="18" t="str">
        <f t="shared" si="787"/>
        <v/>
      </c>
      <c r="AY792" s="18" t="str">
        <f t="shared" si="787"/>
        <v/>
      </c>
      <c r="AZ792" s="18" t="str">
        <f t="shared" si="787"/>
        <v/>
      </c>
      <c r="BA792" s="18" t="str">
        <f t="shared" si="787"/>
        <v/>
      </c>
      <c r="BB792" s="18" t="str">
        <f t="shared" si="787"/>
        <v/>
      </c>
      <c r="BC792" s="18" t="str">
        <f t="shared" si="787"/>
        <v/>
      </c>
      <c r="BD792" s="18" t="str">
        <f t="shared" si="787"/>
        <v/>
      </c>
      <c r="BE792" s="18" t="str">
        <f t="shared" si="787"/>
        <v/>
      </c>
      <c r="BF792" s="18" t="str">
        <f t="shared" si="787"/>
        <v/>
      </c>
      <c r="BG792" s="18" t="str">
        <f t="shared" si="787"/>
        <v/>
      </c>
      <c r="BH792" s="18" t="str">
        <f t="shared" si="787"/>
        <v/>
      </c>
      <c r="BI792" s="18" t="str">
        <f t="shared" si="787"/>
        <v/>
      </c>
      <c r="BJ792" s="18" t="str">
        <f t="shared" si="787"/>
        <v/>
      </c>
      <c r="BK792" s="18" t="str">
        <f t="shared" si="787"/>
        <v/>
      </c>
      <c r="BL792" s="18" t="str">
        <f t="shared" si="787"/>
        <v/>
      </c>
      <c r="BM792" s="18" t="str">
        <f t="shared" si="787"/>
        <v/>
      </c>
      <c r="BN792" s="18" t="str">
        <f t="shared" si="787"/>
        <v/>
      </c>
      <c r="BO792" s="18" t="str">
        <f t="shared" si="787"/>
        <v/>
      </c>
      <c r="BP792" s="18" t="str">
        <f t="shared" si="787"/>
        <v/>
      </c>
      <c r="BQ792" s="18" t="str">
        <f t="shared" si="787"/>
        <v/>
      </c>
      <c r="BR792" s="18" t="str">
        <f t="shared" si="787"/>
        <v/>
      </c>
      <c r="BS792" s="18" t="str">
        <f t="shared" si="787"/>
        <v/>
      </c>
      <c r="BT792" s="18" t="str">
        <f t="shared" si="787"/>
        <v/>
      </c>
      <c r="BU792" s="18" t="str">
        <f t="shared" si="787"/>
        <v/>
      </c>
      <c r="BV792" s="18" t="str">
        <f t="shared" si="787"/>
        <v/>
      </c>
      <c r="BW792" s="18" t="str">
        <f t="shared" si="787"/>
        <v/>
      </c>
      <c r="BX792" s="18" t="str">
        <f t="shared" si="787"/>
        <v/>
      </c>
      <c r="BY792" s="18" t="str">
        <f t="shared" si="787"/>
        <v/>
      </c>
      <c r="BZ792" s="18" t="str">
        <f t="shared" si="787"/>
        <v/>
      </c>
      <c r="CA792" s="18" t="str">
        <f>IF(BY792&lt;&gt;"",BY792-LOOKUP(2,1/(LEN($AQ$1:AQ792)&gt;0),$AQ$1:AQ792),"")</f>
        <v/>
      </c>
    </row>
    <row r="793" spans="1:79" x14ac:dyDescent="0.25">
      <c r="A793" s="21">
        <v>62472</v>
      </c>
      <c r="B793" s="21">
        <v>2</v>
      </c>
      <c r="C793" s="22" t="s">
        <v>2619</v>
      </c>
      <c r="D793" s="21">
        <v>332</v>
      </c>
      <c r="E793" s="23">
        <v>0.62777777777777777</v>
      </c>
      <c r="F793" s="22" t="s">
        <v>1366</v>
      </c>
      <c r="G793" s="22" t="b">
        <v>1</v>
      </c>
      <c r="H793" s="24">
        <v>43532.627789351849</v>
      </c>
      <c r="I793" s="25" t="s">
        <v>255</v>
      </c>
      <c r="J793" s="22" t="s">
        <v>256</v>
      </c>
      <c r="K793" s="11">
        <v>0</v>
      </c>
      <c r="L793" s="11">
        <v>1009</v>
      </c>
      <c r="M793" s="11">
        <v>2454</v>
      </c>
      <c r="N793" s="11">
        <v>4.7563730731781106E-11</v>
      </c>
      <c r="O793" s="11">
        <v>262</v>
      </c>
      <c r="P793" s="14">
        <v>0.25000004531833958</v>
      </c>
      <c r="Q793" s="11">
        <v>8196.7306420302448</v>
      </c>
      <c r="R793" s="15">
        <v>0.9435757069268762</v>
      </c>
      <c r="S793" s="11">
        <v>191.14193381560017</v>
      </c>
      <c r="T793" s="11">
        <v>44.999999832361937</v>
      </c>
      <c r="U793" s="11">
        <v>4.2475985450590974</v>
      </c>
      <c r="V793" s="11">
        <v>15.291354762212752</v>
      </c>
      <c r="W793" s="22"/>
      <c r="X793" s="21">
        <v>0</v>
      </c>
      <c r="Y793" s="22">
        <v>0</v>
      </c>
      <c r="Z793" s="22">
        <v>0</v>
      </c>
      <c r="AA793" s="22">
        <v>0</v>
      </c>
      <c r="AB793" s="22">
        <v>0</v>
      </c>
      <c r="AC793" s="22">
        <v>0</v>
      </c>
      <c r="AD793" s="22">
        <v>0</v>
      </c>
      <c r="AE793" s="22">
        <v>0</v>
      </c>
      <c r="AF793" s="22">
        <v>8196.7306420302448</v>
      </c>
      <c r="AG793" s="21">
        <v>0</v>
      </c>
      <c r="AH793" s="22">
        <v>0</v>
      </c>
      <c r="AI793" s="22">
        <v>0</v>
      </c>
      <c r="AJ793" s="22">
        <v>8196.7306420302448</v>
      </c>
      <c r="AK793" s="22">
        <v>8544.8116110658502</v>
      </c>
      <c r="AL793" s="22">
        <v>0</v>
      </c>
      <c r="AM793" s="22">
        <v>2</v>
      </c>
      <c r="AN793" s="22">
        <v>0</v>
      </c>
      <c r="AO793" s="22">
        <v>0</v>
      </c>
      <c r="AQ793" s="18" t="str">
        <f t="shared" ref="AQ793:BZ793" si="788">IF(OR(AND(AQ$2&gt;$O792,AQ$2&lt;=$O793),AND(AQ$2&lt;=$O792,$O791&gt;$O792),AND(AQ$2&gt;$O793,$O794&lt;$O793)),$H792+((AQ$1-$Q792)/$U793/86000),"")</f>
        <v/>
      </c>
      <c r="AR793" s="18" t="str">
        <f t="shared" si="788"/>
        <v/>
      </c>
      <c r="AS793" s="18" t="str">
        <f t="shared" si="788"/>
        <v/>
      </c>
      <c r="AT793" s="18" t="str">
        <f t="shared" si="788"/>
        <v/>
      </c>
      <c r="AU793" s="18" t="str">
        <f t="shared" si="788"/>
        <v/>
      </c>
      <c r="AV793" s="18" t="str">
        <f t="shared" si="788"/>
        <v/>
      </c>
      <c r="AW793" s="18" t="str">
        <f t="shared" si="788"/>
        <v/>
      </c>
      <c r="AX793" s="18" t="str">
        <f t="shared" si="788"/>
        <v/>
      </c>
      <c r="AY793" s="18" t="str">
        <f t="shared" si="788"/>
        <v/>
      </c>
      <c r="AZ793" s="18" t="str">
        <f t="shared" si="788"/>
        <v/>
      </c>
      <c r="BA793" s="18" t="str">
        <f t="shared" si="788"/>
        <v/>
      </c>
      <c r="BB793" s="18" t="str">
        <f t="shared" si="788"/>
        <v/>
      </c>
      <c r="BC793" s="18" t="str">
        <f t="shared" si="788"/>
        <v/>
      </c>
      <c r="BD793" s="18" t="str">
        <f t="shared" si="788"/>
        <v/>
      </c>
      <c r="BE793" s="18" t="str">
        <f t="shared" si="788"/>
        <v/>
      </c>
      <c r="BF793" s="18" t="str">
        <f t="shared" si="788"/>
        <v/>
      </c>
      <c r="BG793" s="18" t="str">
        <f t="shared" si="788"/>
        <v/>
      </c>
      <c r="BH793" s="18" t="str">
        <f t="shared" si="788"/>
        <v/>
      </c>
      <c r="BI793" s="18" t="str">
        <f t="shared" si="788"/>
        <v/>
      </c>
      <c r="BJ793" s="18" t="str">
        <f t="shared" si="788"/>
        <v/>
      </c>
      <c r="BK793" s="18" t="str">
        <f t="shared" si="788"/>
        <v/>
      </c>
      <c r="BL793" s="18" t="str">
        <f t="shared" si="788"/>
        <v/>
      </c>
      <c r="BM793" s="18" t="str">
        <f t="shared" si="788"/>
        <v/>
      </c>
      <c r="BN793" s="18" t="str">
        <f t="shared" si="788"/>
        <v/>
      </c>
      <c r="BO793" s="18" t="str">
        <f t="shared" si="788"/>
        <v/>
      </c>
      <c r="BP793" s="18" t="str">
        <f t="shared" si="788"/>
        <v/>
      </c>
      <c r="BQ793" s="18" t="str">
        <f t="shared" si="788"/>
        <v/>
      </c>
      <c r="BR793" s="18" t="str">
        <f t="shared" si="788"/>
        <v/>
      </c>
      <c r="BS793" s="18" t="str">
        <f t="shared" si="788"/>
        <v/>
      </c>
      <c r="BT793" s="18" t="str">
        <f t="shared" si="788"/>
        <v/>
      </c>
      <c r="BU793" s="18" t="str">
        <f t="shared" si="788"/>
        <v/>
      </c>
      <c r="BV793" s="18" t="str">
        <f t="shared" si="788"/>
        <v/>
      </c>
      <c r="BW793" s="18" t="str">
        <f t="shared" si="788"/>
        <v/>
      </c>
      <c r="BX793" s="18">
        <f t="shared" si="788"/>
        <v>43532.627278679269</v>
      </c>
      <c r="BY793" s="18">
        <f t="shared" si="788"/>
        <v>43532.627403544655</v>
      </c>
      <c r="BZ793" s="18" t="str">
        <f t="shared" si="788"/>
        <v/>
      </c>
      <c r="CA793" s="18">
        <f>IF(BY793&lt;&gt;"",BY793-LOOKUP(2,1/(LEN($AQ$1:AQ793)&gt;0),$AQ$1:AQ793),"")</f>
        <v>4.63761632272508E-2</v>
      </c>
    </row>
    <row r="794" spans="1:79" x14ac:dyDescent="0.25">
      <c r="A794" s="21">
        <v>62474</v>
      </c>
      <c r="B794" s="21">
        <v>2</v>
      </c>
      <c r="C794" s="22" t="s">
        <v>2621</v>
      </c>
      <c r="D794" s="21">
        <v>332</v>
      </c>
      <c r="E794" s="23">
        <v>0.62847222222222221</v>
      </c>
      <c r="F794" s="22" t="s">
        <v>1366</v>
      </c>
      <c r="G794" s="22" t="b">
        <v>1</v>
      </c>
      <c r="H794" s="24">
        <v>43532.628379629627</v>
      </c>
      <c r="I794" s="25" t="s">
        <v>129</v>
      </c>
      <c r="J794" s="22" t="s">
        <v>130</v>
      </c>
      <c r="K794" s="11">
        <v>0</v>
      </c>
      <c r="L794" s="11">
        <v>1010</v>
      </c>
      <c r="M794" s="11">
        <v>2458</v>
      </c>
      <c r="N794" s="11">
        <v>3.8241410038608592E-11</v>
      </c>
      <c r="O794" s="11">
        <v>266</v>
      </c>
      <c r="P794" s="14">
        <v>0.24999992302215757</v>
      </c>
      <c r="Q794" s="11">
        <v>8378.5877131616053</v>
      </c>
      <c r="R794" s="15">
        <v>0.96451038465954875</v>
      </c>
      <c r="S794" s="11">
        <v>181.8570711313605</v>
      </c>
      <c r="T794" s="11">
        <v>50.999999977648258</v>
      </c>
      <c r="U794" s="11">
        <v>3.5658249257071155</v>
      </c>
      <c r="V794" s="11">
        <v>12.836969732545617</v>
      </c>
      <c r="W794" s="22"/>
      <c r="X794" s="21">
        <v>0</v>
      </c>
      <c r="Y794" s="22">
        <v>0</v>
      </c>
      <c r="Z794" s="22">
        <v>0</v>
      </c>
      <c r="AA794" s="22">
        <v>0</v>
      </c>
      <c r="AB794" s="22">
        <v>0</v>
      </c>
      <c r="AC794" s="22">
        <v>0</v>
      </c>
      <c r="AD794" s="22">
        <v>0</v>
      </c>
      <c r="AE794" s="22">
        <v>0</v>
      </c>
      <c r="AF794" s="22">
        <v>8378.5877131616053</v>
      </c>
      <c r="AG794" s="21">
        <v>0</v>
      </c>
      <c r="AH794" s="22">
        <v>0</v>
      </c>
      <c r="AI794" s="22">
        <v>0</v>
      </c>
      <c r="AJ794" s="22">
        <v>8378.5877131616053</v>
      </c>
      <c r="AK794" s="22">
        <v>8544.8116110658502</v>
      </c>
      <c r="AL794" s="22">
        <v>0</v>
      </c>
      <c r="AM794" s="22">
        <v>1</v>
      </c>
      <c r="AN794" s="22">
        <v>0</v>
      </c>
      <c r="AO794" s="22">
        <v>0</v>
      </c>
      <c r="AQ794" s="18" t="str">
        <f t="shared" ref="AQ794:BZ794" si="789">IF(OR(AND(AQ$2&gt;$O793,AQ$2&lt;=$O794),AND(AQ$2&lt;=$O793,$O792&gt;$O793),AND(AQ$2&gt;$O794,$O795&lt;$O794)),$H793+((AQ$1-$Q793)/$U794/86000),"")</f>
        <v/>
      </c>
      <c r="AR794" s="18" t="str">
        <f t="shared" si="789"/>
        <v/>
      </c>
      <c r="AS794" s="18" t="str">
        <f t="shared" si="789"/>
        <v/>
      </c>
      <c r="AT794" s="18" t="str">
        <f t="shared" si="789"/>
        <v/>
      </c>
      <c r="AU794" s="18" t="str">
        <f t="shared" si="789"/>
        <v/>
      </c>
      <c r="AV794" s="18" t="str">
        <f t="shared" si="789"/>
        <v/>
      </c>
      <c r="AW794" s="18" t="str">
        <f t="shared" si="789"/>
        <v/>
      </c>
      <c r="AX794" s="18" t="str">
        <f t="shared" si="789"/>
        <v/>
      </c>
      <c r="AY794" s="18" t="str">
        <f t="shared" si="789"/>
        <v/>
      </c>
      <c r="AZ794" s="18" t="str">
        <f t="shared" si="789"/>
        <v/>
      </c>
      <c r="BA794" s="18" t="str">
        <f t="shared" si="789"/>
        <v/>
      </c>
      <c r="BB794" s="18" t="str">
        <f t="shared" si="789"/>
        <v/>
      </c>
      <c r="BC794" s="18" t="str">
        <f t="shared" si="789"/>
        <v/>
      </c>
      <c r="BD794" s="18" t="str">
        <f t="shared" si="789"/>
        <v/>
      </c>
      <c r="BE794" s="18" t="str">
        <f t="shared" si="789"/>
        <v/>
      </c>
      <c r="BF794" s="18" t="str">
        <f t="shared" si="789"/>
        <v/>
      </c>
      <c r="BG794" s="18" t="str">
        <f t="shared" si="789"/>
        <v/>
      </c>
      <c r="BH794" s="18" t="str">
        <f t="shared" si="789"/>
        <v/>
      </c>
      <c r="BI794" s="18" t="str">
        <f t="shared" si="789"/>
        <v/>
      </c>
      <c r="BJ794" s="18" t="str">
        <f t="shared" si="789"/>
        <v/>
      </c>
      <c r="BK794" s="18" t="str">
        <f t="shared" si="789"/>
        <v/>
      </c>
      <c r="BL794" s="18" t="str">
        <f t="shared" si="789"/>
        <v/>
      </c>
      <c r="BM794" s="18" t="str">
        <f t="shared" si="789"/>
        <v/>
      </c>
      <c r="BN794" s="18" t="str">
        <f t="shared" si="789"/>
        <v/>
      </c>
      <c r="BO794" s="18" t="str">
        <f t="shared" si="789"/>
        <v/>
      </c>
      <c r="BP794" s="18" t="str">
        <f t="shared" si="789"/>
        <v/>
      </c>
      <c r="BQ794" s="18" t="str">
        <f t="shared" si="789"/>
        <v/>
      </c>
      <c r="BR794" s="18" t="str">
        <f t="shared" si="789"/>
        <v/>
      </c>
      <c r="BS794" s="18" t="str">
        <f t="shared" si="789"/>
        <v/>
      </c>
      <c r="BT794" s="18" t="str">
        <f t="shared" si="789"/>
        <v/>
      </c>
      <c r="BU794" s="18" t="str">
        <f t="shared" si="789"/>
        <v/>
      </c>
      <c r="BV794" s="18" t="str">
        <f t="shared" si="789"/>
        <v/>
      </c>
      <c r="BW794" s="18" t="str">
        <f t="shared" si="789"/>
        <v/>
      </c>
      <c r="BX794" s="18" t="str">
        <f t="shared" si="789"/>
        <v/>
      </c>
      <c r="BY794" s="18" t="str">
        <f t="shared" si="789"/>
        <v/>
      </c>
      <c r="BZ794" s="18" t="str">
        <f t="shared" si="789"/>
        <v/>
      </c>
      <c r="CA794" s="18" t="str">
        <f>IF(BY794&lt;&gt;"",BY794-LOOKUP(2,1/(LEN($AQ$1:AQ794)&gt;0),$AQ$1:AQ794),"")</f>
        <v/>
      </c>
    </row>
    <row r="795" spans="1:79" x14ac:dyDescent="0.25">
      <c r="A795" s="21">
        <v>62475</v>
      </c>
      <c r="B795" s="21">
        <v>2</v>
      </c>
      <c r="C795" s="22" t="s">
        <v>2622</v>
      </c>
      <c r="D795" s="21">
        <v>332</v>
      </c>
      <c r="E795" s="23">
        <v>0.62847222222222221</v>
      </c>
      <c r="F795" s="22" t="s">
        <v>1366</v>
      </c>
      <c r="G795" s="22" t="b">
        <v>1</v>
      </c>
      <c r="H795" s="24">
        <v>43532.628969907404</v>
      </c>
      <c r="I795" s="25" t="s">
        <v>131</v>
      </c>
      <c r="J795" s="22" t="s">
        <v>132</v>
      </c>
      <c r="K795" s="11">
        <v>0</v>
      </c>
      <c r="L795" s="11">
        <v>1011</v>
      </c>
      <c r="M795" s="11">
        <v>2461</v>
      </c>
      <c r="N795" s="11">
        <v>7.8586026575067081E-12</v>
      </c>
      <c r="O795" s="11">
        <v>270</v>
      </c>
      <c r="P795" s="14">
        <v>0.49999996517519368</v>
      </c>
      <c r="Q795" s="11">
        <v>8544.8116110658502</v>
      </c>
      <c r="R795" s="15">
        <v>0.98364543237831692</v>
      </c>
      <c r="S795" s="11">
        <v>166.22389790424495</v>
      </c>
      <c r="T795" s="11">
        <v>50.999999977648258</v>
      </c>
      <c r="U795" s="11">
        <v>3.259292117197957</v>
      </c>
      <c r="V795" s="11">
        <v>11.733451621912645</v>
      </c>
      <c r="W795" s="22"/>
      <c r="X795" s="21">
        <v>0</v>
      </c>
      <c r="Y795" s="22">
        <v>0</v>
      </c>
      <c r="Z795" s="22">
        <v>0</v>
      </c>
      <c r="AA795" s="22">
        <v>0</v>
      </c>
      <c r="AB795" s="22">
        <v>0</v>
      </c>
      <c r="AC795" s="22">
        <v>0</v>
      </c>
      <c r="AD795" s="22">
        <v>0</v>
      </c>
      <c r="AE795" s="22">
        <v>0</v>
      </c>
      <c r="AF795" s="22">
        <v>8544.8116110658502</v>
      </c>
      <c r="AG795" s="21">
        <v>0</v>
      </c>
      <c r="AH795" s="22">
        <v>0</v>
      </c>
      <c r="AI795" s="22">
        <v>0</v>
      </c>
      <c r="AJ795" s="22">
        <v>8544.8116110658502</v>
      </c>
      <c r="AK795" s="22">
        <v>8544.8116110658502</v>
      </c>
      <c r="AL795" s="22">
        <v>1</v>
      </c>
      <c r="AM795" s="22">
        <v>0</v>
      </c>
      <c r="AN795" s="22">
        <v>0</v>
      </c>
      <c r="AO795" s="22">
        <v>0</v>
      </c>
      <c r="AQ795" s="18" t="str">
        <f t="shared" ref="AQ795:BZ795" si="790">IF(OR(AND(AQ$2&gt;$O794,AQ$2&lt;=$O795),AND(AQ$2&lt;=$O794,$O793&gt;$O794),AND(AQ$2&gt;$O795,$O796&lt;$O795)),$H794+((AQ$1-$Q794)/$U795/86000),"")</f>
        <v/>
      </c>
      <c r="AR795" s="18" t="str">
        <f t="shared" si="790"/>
        <v/>
      </c>
      <c r="AS795" s="18" t="str">
        <f t="shared" si="790"/>
        <v/>
      </c>
      <c r="AT795" s="18" t="str">
        <f t="shared" si="790"/>
        <v/>
      </c>
      <c r="AU795" s="18" t="str">
        <f t="shared" si="790"/>
        <v/>
      </c>
      <c r="AV795" s="18" t="str">
        <f t="shared" si="790"/>
        <v/>
      </c>
      <c r="AW795" s="18" t="str">
        <f t="shared" si="790"/>
        <v/>
      </c>
      <c r="AX795" s="18" t="str">
        <f t="shared" si="790"/>
        <v/>
      </c>
      <c r="AY795" s="18" t="str">
        <f t="shared" si="790"/>
        <v/>
      </c>
      <c r="AZ795" s="18" t="str">
        <f t="shared" si="790"/>
        <v/>
      </c>
      <c r="BA795" s="18" t="str">
        <f t="shared" si="790"/>
        <v/>
      </c>
      <c r="BB795" s="18" t="str">
        <f t="shared" si="790"/>
        <v/>
      </c>
      <c r="BC795" s="18" t="str">
        <f t="shared" si="790"/>
        <v/>
      </c>
      <c r="BD795" s="18" t="str">
        <f t="shared" si="790"/>
        <v/>
      </c>
      <c r="BE795" s="18" t="str">
        <f t="shared" si="790"/>
        <v/>
      </c>
      <c r="BF795" s="18" t="str">
        <f t="shared" si="790"/>
        <v/>
      </c>
      <c r="BG795" s="18" t="str">
        <f t="shared" si="790"/>
        <v/>
      </c>
      <c r="BH795" s="18" t="str">
        <f t="shared" si="790"/>
        <v/>
      </c>
      <c r="BI795" s="18" t="str">
        <f t="shared" si="790"/>
        <v/>
      </c>
      <c r="BJ795" s="18" t="str">
        <f t="shared" si="790"/>
        <v/>
      </c>
      <c r="BK795" s="18" t="str">
        <f t="shared" si="790"/>
        <v/>
      </c>
      <c r="BL795" s="18" t="str">
        <f t="shared" si="790"/>
        <v/>
      </c>
      <c r="BM795" s="18" t="str">
        <f t="shared" si="790"/>
        <v/>
      </c>
      <c r="BN795" s="18" t="str">
        <f t="shared" si="790"/>
        <v/>
      </c>
      <c r="BO795" s="18" t="str">
        <f t="shared" si="790"/>
        <v/>
      </c>
      <c r="BP795" s="18" t="str">
        <f t="shared" si="790"/>
        <v/>
      </c>
      <c r="BQ795" s="18" t="str">
        <f t="shared" si="790"/>
        <v/>
      </c>
      <c r="BR795" s="18" t="str">
        <f t="shared" si="790"/>
        <v/>
      </c>
      <c r="BS795" s="18" t="str">
        <f t="shared" si="790"/>
        <v/>
      </c>
      <c r="BT795" s="18" t="str">
        <f t="shared" si="790"/>
        <v/>
      </c>
      <c r="BU795" s="18" t="str">
        <f t="shared" si="790"/>
        <v/>
      </c>
      <c r="BV795" s="18" t="str">
        <f t="shared" si="790"/>
        <v/>
      </c>
      <c r="BW795" s="18" t="str">
        <f t="shared" si="790"/>
        <v/>
      </c>
      <c r="BX795" s="18" t="str">
        <f t="shared" si="790"/>
        <v/>
      </c>
      <c r="BY795" s="18" t="str">
        <f t="shared" si="790"/>
        <v/>
      </c>
      <c r="BZ795" s="18">
        <f t="shared" si="790"/>
        <v>43532.629468204956</v>
      </c>
      <c r="CA795" s="18" t="str">
        <f>IF(BY795&lt;&gt;"",BY795-LOOKUP(2,1/(LEN($AQ$1:AQ795)&gt;0),$AQ$1:AQ795),"")</f>
        <v/>
      </c>
    </row>
    <row r="796" spans="1:79" x14ac:dyDescent="0.25">
      <c r="A796" s="21">
        <v>62670</v>
      </c>
      <c r="B796" s="21">
        <v>1</v>
      </c>
      <c r="C796" s="22" t="s">
        <v>2824</v>
      </c>
      <c r="D796" s="21">
        <v>332</v>
      </c>
      <c r="E796" s="23">
        <v>0.69652777777777775</v>
      </c>
      <c r="F796" s="22" t="s">
        <v>1366</v>
      </c>
      <c r="G796" s="22" t="b">
        <v>1</v>
      </c>
      <c r="H796" s="24">
        <v>43532.696620370371</v>
      </c>
      <c r="I796" s="25" t="s">
        <v>534</v>
      </c>
      <c r="J796" s="22" t="s">
        <v>535</v>
      </c>
      <c r="K796" s="11">
        <v>0</v>
      </c>
      <c r="L796" s="11">
        <v>1040</v>
      </c>
      <c r="M796" s="11">
        <v>2788</v>
      </c>
      <c r="N796" s="11">
        <v>0.83458663983971793</v>
      </c>
      <c r="O796" s="11">
        <v>1</v>
      </c>
      <c r="P796" s="14">
        <v>0.81815909793582098</v>
      </c>
      <c r="Q796" s="11">
        <v>3.8776556234191881</v>
      </c>
      <c r="R796" s="15">
        <v>4.4638061269517033E-4</v>
      </c>
      <c r="S796" s="11">
        <v>-8540.9339554424314</v>
      </c>
      <c r="T796" s="11">
        <v>5845.0000002980232</v>
      </c>
      <c r="U796" s="11">
        <v>-1.4612376313099997</v>
      </c>
      <c r="V796" s="11">
        <v>-5.2604554727159991</v>
      </c>
      <c r="W796" s="22"/>
      <c r="X796" s="21">
        <v>0</v>
      </c>
      <c r="Y796" s="22">
        <v>0.5</v>
      </c>
      <c r="Z796" s="22">
        <v>1</v>
      </c>
      <c r="AA796" s="22">
        <v>1</v>
      </c>
      <c r="AB796" s="22">
        <v>0</v>
      </c>
      <c r="AC796" s="22">
        <v>0</v>
      </c>
      <c r="AD796" s="22">
        <v>0</v>
      </c>
      <c r="AE796" s="22">
        <v>1</v>
      </c>
      <c r="AF796" s="22">
        <v>3.8776556234191881</v>
      </c>
      <c r="AG796" s="21">
        <v>1</v>
      </c>
      <c r="AH796" s="22">
        <v>1</v>
      </c>
      <c r="AI796" s="22">
        <v>1</v>
      </c>
      <c r="AJ796" s="22">
        <v>3.8776556234191881</v>
      </c>
      <c r="AK796" s="22">
        <v>0</v>
      </c>
      <c r="AL796" s="22">
        <v>0</v>
      </c>
      <c r="AM796" s="22">
        <v>66</v>
      </c>
      <c r="AN796" s="22">
        <v>0</v>
      </c>
      <c r="AO796" s="22">
        <v>0</v>
      </c>
      <c r="AQ796" s="18" t="str">
        <f t="shared" ref="AQ796:BZ796" si="791">IF(OR(AND(AQ$2&gt;$O795,AQ$2&lt;=$O796),AND(AQ$2&lt;=$O795,$O794&gt;$O795),AND(AQ$2&gt;$O796,$O797&lt;$O796)),$H795+((AQ$1-$Q795)/$U796/86000),"")</f>
        <v/>
      </c>
      <c r="AR796" s="18" t="str">
        <f t="shared" si="791"/>
        <v/>
      </c>
      <c r="AS796" s="18" t="str">
        <f t="shared" si="791"/>
        <v/>
      </c>
      <c r="AT796" s="18" t="str">
        <f t="shared" si="791"/>
        <v/>
      </c>
      <c r="AU796" s="18" t="str">
        <f t="shared" si="791"/>
        <v/>
      </c>
      <c r="AV796" s="18" t="str">
        <f t="shared" si="791"/>
        <v/>
      </c>
      <c r="AW796" s="18" t="str">
        <f t="shared" si="791"/>
        <v/>
      </c>
      <c r="AX796" s="18" t="str">
        <f t="shared" si="791"/>
        <v/>
      </c>
      <c r="AY796" s="18" t="str">
        <f t="shared" si="791"/>
        <v/>
      </c>
      <c r="AZ796" s="18" t="str">
        <f t="shared" si="791"/>
        <v/>
      </c>
      <c r="BA796" s="18" t="str">
        <f t="shared" si="791"/>
        <v/>
      </c>
      <c r="BB796" s="18" t="str">
        <f t="shared" si="791"/>
        <v/>
      </c>
      <c r="BC796" s="18" t="str">
        <f t="shared" si="791"/>
        <v/>
      </c>
      <c r="BD796" s="18" t="str">
        <f t="shared" si="791"/>
        <v/>
      </c>
      <c r="BE796" s="18" t="str">
        <f t="shared" si="791"/>
        <v/>
      </c>
      <c r="BF796" s="18" t="str">
        <f t="shared" si="791"/>
        <v/>
      </c>
      <c r="BG796" s="18" t="str">
        <f t="shared" si="791"/>
        <v/>
      </c>
      <c r="BH796" s="18" t="str">
        <f t="shared" si="791"/>
        <v/>
      </c>
      <c r="BI796" s="18" t="str">
        <f t="shared" si="791"/>
        <v/>
      </c>
      <c r="BJ796" s="18" t="str">
        <f t="shared" si="791"/>
        <v/>
      </c>
      <c r="BK796" s="18" t="str">
        <f t="shared" si="791"/>
        <v/>
      </c>
      <c r="BL796" s="18" t="str">
        <f t="shared" si="791"/>
        <v/>
      </c>
      <c r="BM796" s="18" t="str">
        <f t="shared" si="791"/>
        <v/>
      </c>
      <c r="BN796" s="18" t="str">
        <f t="shared" si="791"/>
        <v/>
      </c>
      <c r="BO796" s="18" t="str">
        <f t="shared" si="791"/>
        <v/>
      </c>
      <c r="BP796" s="18" t="str">
        <f t="shared" si="791"/>
        <v/>
      </c>
      <c r="BQ796" s="18" t="str">
        <f t="shared" si="791"/>
        <v/>
      </c>
      <c r="BR796" s="18" t="str">
        <f t="shared" si="791"/>
        <v/>
      </c>
      <c r="BS796" s="18" t="str">
        <f t="shared" si="791"/>
        <v/>
      </c>
      <c r="BT796" s="18" t="str">
        <f t="shared" si="791"/>
        <v/>
      </c>
      <c r="BU796" s="18" t="str">
        <f t="shared" si="791"/>
        <v/>
      </c>
      <c r="BV796" s="18" t="str">
        <f t="shared" si="791"/>
        <v/>
      </c>
      <c r="BW796" s="18" t="str">
        <f t="shared" si="791"/>
        <v/>
      </c>
      <c r="BX796" s="18" t="str">
        <f t="shared" si="791"/>
        <v/>
      </c>
      <c r="BY796" s="18" t="str">
        <f t="shared" si="791"/>
        <v/>
      </c>
      <c r="BZ796" s="18" t="str">
        <f t="shared" si="791"/>
        <v/>
      </c>
      <c r="CA796" s="18" t="str">
        <f>IF(BY796&lt;&gt;"",BY796-LOOKUP(2,1/(LEN($AQ$1:AQ796)&gt;0),$AQ$1:AQ796),"")</f>
        <v/>
      </c>
    </row>
    <row r="797" spans="1:79" x14ac:dyDescent="0.25">
      <c r="A797" s="21">
        <v>62671</v>
      </c>
      <c r="B797" s="21">
        <v>1</v>
      </c>
      <c r="C797" s="22" t="s">
        <v>2825</v>
      </c>
      <c r="D797" s="21">
        <v>332</v>
      </c>
      <c r="E797" s="23">
        <v>0.69652777777777775</v>
      </c>
      <c r="F797" s="22" t="s">
        <v>1366</v>
      </c>
      <c r="G797" s="22" t="b">
        <v>1</v>
      </c>
      <c r="H797" s="24">
        <v>43532.696782407409</v>
      </c>
      <c r="I797" s="25" t="s">
        <v>541</v>
      </c>
      <c r="J797" s="22" t="s">
        <v>542</v>
      </c>
      <c r="K797" s="11">
        <v>0</v>
      </c>
      <c r="L797" s="11">
        <v>1041</v>
      </c>
      <c r="M797" s="11">
        <v>2790</v>
      </c>
      <c r="N797" s="11">
        <v>3.5959144854537328E-2</v>
      </c>
      <c r="O797" s="11">
        <v>5</v>
      </c>
      <c r="P797" s="14">
        <v>0.49217465463146087</v>
      </c>
      <c r="Q797" s="11">
        <v>66.389109605342753</v>
      </c>
      <c r="R797" s="15">
        <v>7.6424557258101024E-3</v>
      </c>
      <c r="S797" s="11">
        <v>62.511453981923566</v>
      </c>
      <c r="T797" s="11">
        <v>14.000000129453838</v>
      </c>
      <c r="U797" s="11">
        <v>4.4651038145641957</v>
      </c>
      <c r="V797" s="11">
        <v>16.074373732431106</v>
      </c>
      <c r="W797" s="22"/>
      <c r="X797" s="21">
        <v>0</v>
      </c>
      <c r="Y797" s="22">
        <v>0</v>
      </c>
      <c r="Z797" s="22">
        <v>0</v>
      </c>
      <c r="AA797" s="22">
        <v>0</v>
      </c>
      <c r="AB797" s="22">
        <v>0</v>
      </c>
      <c r="AC797" s="22">
        <v>0</v>
      </c>
      <c r="AD797" s="22">
        <v>0</v>
      </c>
      <c r="AE797" s="22">
        <v>0</v>
      </c>
      <c r="AF797" s="22">
        <v>66.389109605342753</v>
      </c>
      <c r="AG797" s="21">
        <v>0</v>
      </c>
      <c r="AH797" s="22">
        <v>0</v>
      </c>
      <c r="AI797" s="22">
        <v>0</v>
      </c>
      <c r="AJ797" s="22">
        <v>66.389109605342753</v>
      </c>
      <c r="AK797" s="22">
        <v>8602.1422573409309</v>
      </c>
      <c r="AL797" s="22">
        <v>0</v>
      </c>
      <c r="AM797" s="22">
        <v>65</v>
      </c>
      <c r="AN797" s="22">
        <v>0</v>
      </c>
      <c r="AO797" s="22">
        <v>0</v>
      </c>
      <c r="AQ797" s="18">
        <f t="shared" ref="AQ797:BZ797" si="792">IF(OR(AND(AQ$2&gt;$O796,AQ$2&lt;=$O797),AND(AQ$2&lt;=$O796,$O795&gt;$O796),AND(AQ$2&gt;$O797,$O798&lt;$O797)),$H796+((AQ$1-$Q796)/$U797/86000),"")</f>
        <v>43532.696622614734</v>
      </c>
      <c r="AR797" s="18" t="str">
        <f t="shared" si="792"/>
        <v/>
      </c>
      <c r="AS797" s="18" t="str">
        <f t="shared" si="792"/>
        <v/>
      </c>
      <c r="AT797" s="18" t="str">
        <f t="shared" si="792"/>
        <v/>
      </c>
      <c r="AU797" s="18" t="str">
        <f t="shared" si="792"/>
        <v/>
      </c>
      <c r="AV797" s="18" t="str">
        <f t="shared" si="792"/>
        <v/>
      </c>
      <c r="AW797" s="18" t="str">
        <f t="shared" si="792"/>
        <v/>
      </c>
      <c r="AX797" s="18" t="str">
        <f t="shared" si="792"/>
        <v/>
      </c>
      <c r="AY797" s="18" t="str">
        <f t="shared" si="792"/>
        <v/>
      </c>
      <c r="AZ797" s="18" t="str">
        <f t="shared" si="792"/>
        <v/>
      </c>
      <c r="BA797" s="18" t="str">
        <f t="shared" si="792"/>
        <v/>
      </c>
      <c r="BB797" s="18" t="str">
        <f t="shared" si="792"/>
        <v/>
      </c>
      <c r="BC797" s="18" t="str">
        <f t="shared" si="792"/>
        <v/>
      </c>
      <c r="BD797" s="18" t="str">
        <f t="shared" si="792"/>
        <v/>
      </c>
      <c r="BE797" s="18" t="str">
        <f t="shared" si="792"/>
        <v/>
      </c>
      <c r="BF797" s="18" t="str">
        <f t="shared" si="792"/>
        <v/>
      </c>
      <c r="BG797" s="18" t="str">
        <f t="shared" si="792"/>
        <v/>
      </c>
      <c r="BH797" s="18" t="str">
        <f t="shared" si="792"/>
        <v/>
      </c>
      <c r="BI797" s="18" t="str">
        <f t="shared" si="792"/>
        <v/>
      </c>
      <c r="BJ797" s="18" t="str">
        <f t="shared" si="792"/>
        <v/>
      </c>
      <c r="BK797" s="18" t="str">
        <f t="shared" si="792"/>
        <v/>
      </c>
      <c r="BL797" s="18" t="str">
        <f t="shared" si="792"/>
        <v/>
      </c>
      <c r="BM797" s="18" t="str">
        <f t="shared" si="792"/>
        <v/>
      </c>
      <c r="BN797" s="18" t="str">
        <f t="shared" si="792"/>
        <v/>
      </c>
      <c r="BO797" s="18" t="str">
        <f t="shared" si="792"/>
        <v/>
      </c>
      <c r="BP797" s="18" t="str">
        <f t="shared" si="792"/>
        <v/>
      </c>
      <c r="BQ797" s="18" t="str">
        <f t="shared" si="792"/>
        <v/>
      </c>
      <c r="BR797" s="18" t="str">
        <f t="shared" si="792"/>
        <v/>
      </c>
      <c r="BS797" s="18" t="str">
        <f t="shared" si="792"/>
        <v/>
      </c>
      <c r="BT797" s="18" t="str">
        <f t="shared" si="792"/>
        <v/>
      </c>
      <c r="BU797" s="18" t="str">
        <f t="shared" si="792"/>
        <v/>
      </c>
      <c r="BV797" s="18" t="str">
        <f t="shared" si="792"/>
        <v/>
      </c>
      <c r="BW797" s="18" t="str">
        <f t="shared" si="792"/>
        <v/>
      </c>
      <c r="BX797" s="18" t="str">
        <f t="shared" si="792"/>
        <v/>
      </c>
      <c r="BY797" s="18" t="str">
        <f t="shared" si="792"/>
        <v/>
      </c>
      <c r="BZ797" s="18" t="str">
        <f t="shared" si="792"/>
        <v/>
      </c>
      <c r="CA797" s="18" t="str">
        <f>IF(BY797&lt;&gt;"",BY797-LOOKUP(2,1/(LEN($AQ$1:AQ797)&gt;0),$AQ$1:AQ797),"")</f>
        <v/>
      </c>
    </row>
    <row r="798" spans="1:79" x14ac:dyDescent="0.25">
      <c r="A798" s="21">
        <v>62672</v>
      </c>
      <c r="B798" s="21">
        <v>1</v>
      </c>
      <c r="C798" s="22" t="s">
        <v>2826</v>
      </c>
      <c r="D798" s="21">
        <v>332</v>
      </c>
      <c r="E798" s="23">
        <v>0.69722222222222219</v>
      </c>
      <c r="F798" s="22" t="s">
        <v>1366</v>
      </c>
      <c r="G798" s="22" t="b">
        <v>1</v>
      </c>
      <c r="H798" s="24">
        <v>43532.697141203702</v>
      </c>
      <c r="I798" s="25" t="s">
        <v>391</v>
      </c>
      <c r="J798" s="22" t="s">
        <v>392</v>
      </c>
      <c r="K798" s="11">
        <v>0</v>
      </c>
      <c r="L798" s="11">
        <v>1042</v>
      </c>
      <c r="M798" s="11">
        <v>2791</v>
      </c>
      <c r="N798" s="11">
        <v>5.9330318435968366E-13</v>
      </c>
      <c r="O798" s="11">
        <v>20</v>
      </c>
      <c r="P798" s="14">
        <v>0.49999997690662262</v>
      </c>
      <c r="Q798" s="11">
        <v>255.06337227792238</v>
      </c>
      <c r="R798" s="15">
        <v>2.9361901997145751E-2</v>
      </c>
      <c r="S798" s="11">
        <v>188.67426267257963</v>
      </c>
      <c r="T798" s="11">
        <v>30.999999702908099</v>
      </c>
      <c r="U798" s="11">
        <v>6.0862665961535534</v>
      </c>
      <c r="V798" s="11">
        <v>21.910559746152792</v>
      </c>
      <c r="W798" s="22"/>
      <c r="X798" s="21">
        <v>0</v>
      </c>
      <c r="Y798" s="22">
        <v>0</v>
      </c>
      <c r="Z798" s="22">
        <v>0</v>
      </c>
      <c r="AA798" s="22">
        <v>0</v>
      </c>
      <c r="AB798" s="22">
        <v>0</v>
      </c>
      <c r="AC798" s="22">
        <v>0</v>
      </c>
      <c r="AD798" s="22">
        <v>0</v>
      </c>
      <c r="AE798" s="22">
        <v>0</v>
      </c>
      <c r="AF798" s="22">
        <v>255.06337227792238</v>
      </c>
      <c r="AG798" s="21">
        <v>0</v>
      </c>
      <c r="AH798" s="22">
        <v>0</v>
      </c>
      <c r="AI798" s="22">
        <v>0</v>
      </c>
      <c r="AJ798" s="22">
        <v>255.06337227792238</v>
      </c>
      <c r="AK798" s="22">
        <v>8602.1422573409309</v>
      </c>
      <c r="AL798" s="22">
        <v>0</v>
      </c>
      <c r="AM798" s="22">
        <v>64</v>
      </c>
      <c r="AN798" s="22">
        <v>0</v>
      </c>
      <c r="AO798" s="22">
        <v>0</v>
      </c>
      <c r="AQ798" s="18" t="str">
        <f t="shared" ref="AQ798:BZ798" si="793">IF(OR(AND(AQ$2&gt;$O797,AQ$2&lt;=$O798),AND(AQ$2&lt;=$O797,$O796&gt;$O797),AND(AQ$2&gt;$O798,$O799&lt;$O798)),$H797+((AQ$1-$Q797)/$U798/86000),"")</f>
        <v/>
      </c>
      <c r="AR798" s="18" t="str">
        <f t="shared" si="793"/>
        <v/>
      </c>
      <c r="AS798" s="18" t="str">
        <f t="shared" si="793"/>
        <v/>
      </c>
      <c r="AT798" s="18" t="str">
        <f t="shared" si="793"/>
        <v/>
      </c>
      <c r="AU798" s="18" t="str">
        <f t="shared" si="793"/>
        <v/>
      </c>
      <c r="AV798" s="18" t="str">
        <f t="shared" si="793"/>
        <v/>
      </c>
      <c r="AW798" s="18" t="str">
        <f t="shared" si="793"/>
        <v/>
      </c>
      <c r="AX798" s="18" t="str">
        <f t="shared" si="793"/>
        <v/>
      </c>
      <c r="AY798" s="18" t="str">
        <f t="shared" si="793"/>
        <v/>
      </c>
      <c r="AZ798" s="18" t="str">
        <f t="shared" si="793"/>
        <v/>
      </c>
      <c r="BA798" s="18" t="str">
        <f t="shared" si="793"/>
        <v/>
      </c>
      <c r="BB798" s="18" t="str">
        <f t="shared" si="793"/>
        <v/>
      </c>
      <c r="BC798" s="18" t="str">
        <f t="shared" si="793"/>
        <v/>
      </c>
      <c r="BD798" s="18" t="str">
        <f t="shared" si="793"/>
        <v/>
      </c>
      <c r="BE798" s="18" t="str">
        <f t="shared" si="793"/>
        <v/>
      </c>
      <c r="BF798" s="18" t="str">
        <f t="shared" si="793"/>
        <v/>
      </c>
      <c r="BG798" s="18" t="str">
        <f t="shared" si="793"/>
        <v/>
      </c>
      <c r="BH798" s="18" t="str">
        <f t="shared" si="793"/>
        <v/>
      </c>
      <c r="BI798" s="18" t="str">
        <f t="shared" si="793"/>
        <v/>
      </c>
      <c r="BJ798" s="18" t="str">
        <f t="shared" si="793"/>
        <v/>
      </c>
      <c r="BK798" s="18" t="str">
        <f t="shared" si="793"/>
        <v/>
      </c>
      <c r="BL798" s="18" t="str">
        <f t="shared" si="793"/>
        <v/>
      </c>
      <c r="BM798" s="18" t="str">
        <f t="shared" si="793"/>
        <v/>
      </c>
      <c r="BN798" s="18" t="str">
        <f t="shared" si="793"/>
        <v/>
      </c>
      <c r="BO798" s="18" t="str">
        <f t="shared" si="793"/>
        <v/>
      </c>
      <c r="BP798" s="18" t="str">
        <f t="shared" si="793"/>
        <v/>
      </c>
      <c r="BQ798" s="18" t="str">
        <f t="shared" si="793"/>
        <v/>
      </c>
      <c r="BR798" s="18" t="str">
        <f t="shared" si="793"/>
        <v/>
      </c>
      <c r="BS798" s="18" t="str">
        <f t="shared" si="793"/>
        <v/>
      </c>
      <c r="BT798" s="18" t="str">
        <f t="shared" si="793"/>
        <v/>
      </c>
      <c r="BU798" s="18" t="str">
        <f t="shared" si="793"/>
        <v/>
      </c>
      <c r="BV798" s="18" t="str">
        <f t="shared" si="793"/>
        <v/>
      </c>
      <c r="BW798" s="18" t="str">
        <f t="shared" si="793"/>
        <v/>
      </c>
      <c r="BX798" s="18" t="str">
        <f t="shared" si="793"/>
        <v/>
      </c>
      <c r="BY798" s="18" t="str">
        <f t="shared" si="793"/>
        <v/>
      </c>
      <c r="BZ798" s="18" t="str">
        <f t="shared" si="793"/>
        <v/>
      </c>
      <c r="CA798" s="18" t="str">
        <f>IF(BY798&lt;&gt;"",BY798-LOOKUP(2,1/(LEN($AQ$1:AQ798)&gt;0),$AQ$1:AQ798),"")</f>
        <v/>
      </c>
    </row>
    <row r="799" spans="1:79" x14ac:dyDescent="0.25">
      <c r="A799" s="21">
        <v>62673</v>
      </c>
      <c r="B799" s="21">
        <v>1</v>
      </c>
      <c r="C799" s="22" t="s">
        <v>2827</v>
      </c>
      <c r="D799" s="21">
        <v>332</v>
      </c>
      <c r="E799" s="23">
        <v>0.69722222222222219</v>
      </c>
      <c r="F799" s="22" t="s">
        <v>1366</v>
      </c>
      <c r="G799" s="22" t="b">
        <v>1</v>
      </c>
      <c r="H799" s="24">
        <v>43532.697662037041</v>
      </c>
      <c r="I799" s="25" t="s">
        <v>702</v>
      </c>
      <c r="J799" s="22" t="s">
        <v>703</v>
      </c>
      <c r="K799" s="11">
        <v>0</v>
      </c>
      <c r="L799" s="11">
        <v>1043</v>
      </c>
      <c r="M799" s="11">
        <v>2793</v>
      </c>
      <c r="N799" s="11">
        <v>5.1514348342607263E-13</v>
      </c>
      <c r="O799" s="11">
        <v>40</v>
      </c>
      <c r="P799" s="14">
        <v>0.49999997191789491</v>
      </c>
      <c r="Q799" s="11">
        <v>478.01332901095816</v>
      </c>
      <c r="R799" s="15">
        <v>5.5027032671927108E-2</v>
      </c>
      <c r="S799" s="11">
        <v>222.94995673303578</v>
      </c>
      <c r="T799" s="11">
        <v>45.000000461004674</v>
      </c>
      <c r="U799" s="11">
        <v>4.954443432200315</v>
      </c>
      <c r="V799" s="11">
        <v>17.835996355921136</v>
      </c>
      <c r="W799" s="22"/>
      <c r="X799" s="21">
        <v>0</v>
      </c>
      <c r="Y799" s="22">
        <v>0</v>
      </c>
      <c r="Z799" s="22">
        <v>0</v>
      </c>
      <c r="AA799" s="22">
        <v>0</v>
      </c>
      <c r="AB799" s="22">
        <v>0</v>
      </c>
      <c r="AC799" s="22">
        <v>0</v>
      </c>
      <c r="AD799" s="22">
        <v>0</v>
      </c>
      <c r="AE799" s="22">
        <v>0</v>
      </c>
      <c r="AF799" s="22">
        <v>478.01332901095816</v>
      </c>
      <c r="AG799" s="21">
        <v>0</v>
      </c>
      <c r="AH799" s="22">
        <v>0</v>
      </c>
      <c r="AI799" s="22">
        <v>0</v>
      </c>
      <c r="AJ799" s="22">
        <v>478.01332901095816</v>
      </c>
      <c r="AK799" s="22">
        <v>8602.1422573409309</v>
      </c>
      <c r="AL799" s="22">
        <v>0</v>
      </c>
      <c r="AM799" s="22">
        <v>63</v>
      </c>
      <c r="AN799" s="22">
        <v>0</v>
      </c>
      <c r="AO799" s="22">
        <v>0</v>
      </c>
      <c r="AQ799" s="18" t="str">
        <f t="shared" ref="AQ799:BZ799" si="794">IF(OR(AND(AQ$2&gt;$O798,AQ$2&lt;=$O799),AND(AQ$2&lt;=$O798,$O797&gt;$O798),AND(AQ$2&gt;$O799,$O800&lt;$O799)),$H798+((AQ$1-$Q798)/$U799/86000),"")</f>
        <v/>
      </c>
      <c r="AR799" s="18">
        <f t="shared" si="794"/>
        <v>43532.697464503799</v>
      </c>
      <c r="AS799" s="18" t="str">
        <f t="shared" si="794"/>
        <v/>
      </c>
      <c r="AT799" s="18" t="str">
        <f t="shared" si="794"/>
        <v/>
      </c>
      <c r="AU799" s="18" t="str">
        <f t="shared" si="794"/>
        <v/>
      </c>
      <c r="AV799" s="18" t="str">
        <f t="shared" si="794"/>
        <v/>
      </c>
      <c r="AW799" s="18" t="str">
        <f t="shared" si="794"/>
        <v/>
      </c>
      <c r="AX799" s="18" t="str">
        <f t="shared" si="794"/>
        <v/>
      </c>
      <c r="AY799" s="18" t="str">
        <f t="shared" si="794"/>
        <v/>
      </c>
      <c r="AZ799" s="18" t="str">
        <f t="shared" si="794"/>
        <v/>
      </c>
      <c r="BA799" s="18" t="str">
        <f t="shared" si="794"/>
        <v/>
      </c>
      <c r="BB799" s="18" t="str">
        <f t="shared" si="794"/>
        <v/>
      </c>
      <c r="BC799" s="18" t="str">
        <f t="shared" si="794"/>
        <v/>
      </c>
      <c r="BD799" s="18" t="str">
        <f t="shared" si="794"/>
        <v/>
      </c>
      <c r="BE799" s="18" t="str">
        <f t="shared" si="794"/>
        <v/>
      </c>
      <c r="BF799" s="18" t="str">
        <f t="shared" si="794"/>
        <v/>
      </c>
      <c r="BG799" s="18" t="str">
        <f t="shared" si="794"/>
        <v/>
      </c>
      <c r="BH799" s="18" t="str">
        <f t="shared" si="794"/>
        <v/>
      </c>
      <c r="BI799" s="18" t="str">
        <f t="shared" si="794"/>
        <v/>
      </c>
      <c r="BJ799" s="18" t="str">
        <f t="shared" si="794"/>
        <v/>
      </c>
      <c r="BK799" s="18" t="str">
        <f t="shared" si="794"/>
        <v/>
      </c>
      <c r="BL799" s="18" t="str">
        <f t="shared" si="794"/>
        <v/>
      </c>
      <c r="BM799" s="18" t="str">
        <f t="shared" si="794"/>
        <v/>
      </c>
      <c r="BN799" s="18" t="str">
        <f t="shared" si="794"/>
        <v/>
      </c>
      <c r="BO799" s="18" t="str">
        <f t="shared" si="794"/>
        <v/>
      </c>
      <c r="BP799" s="18" t="str">
        <f t="shared" si="794"/>
        <v/>
      </c>
      <c r="BQ799" s="18" t="str">
        <f t="shared" si="794"/>
        <v/>
      </c>
      <c r="BR799" s="18" t="str">
        <f t="shared" si="794"/>
        <v/>
      </c>
      <c r="BS799" s="18" t="str">
        <f t="shared" si="794"/>
        <v/>
      </c>
      <c r="BT799" s="18" t="str">
        <f t="shared" si="794"/>
        <v/>
      </c>
      <c r="BU799" s="18" t="str">
        <f t="shared" si="794"/>
        <v/>
      </c>
      <c r="BV799" s="18" t="str">
        <f t="shared" si="794"/>
        <v/>
      </c>
      <c r="BW799" s="18" t="str">
        <f t="shared" si="794"/>
        <v/>
      </c>
      <c r="BX799" s="18" t="str">
        <f t="shared" si="794"/>
        <v/>
      </c>
      <c r="BY799" s="18" t="str">
        <f t="shared" si="794"/>
        <v/>
      </c>
      <c r="BZ799" s="18" t="str">
        <f t="shared" si="794"/>
        <v/>
      </c>
      <c r="CA799" s="18" t="str">
        <f>IF(BY799&lt;&gt;"",BY799-LOOKUP(2,1/(LEN($AQ$1:AQ799)&gt;0),$AQ$1:AQ799),"")</f>
        <v/>
      </c>
    </row>
    <row r="800" spans="1:79" x14ac:dyDescent="0.25">
      <c r="A800" s="21">
        <v>62675</v>
      </c>
      <c r="B800" s="21">
        <v>1</v>
      </c>
      <c r="C800" s="22" t="s">
        <v>2829</v>
      </c>
      <c r="D800" s="21">
        <v>332</v>
      </c>
      <c r="E800" s="23">
        <v>0.69791666666666663</v>
      </c>
      <c r="F800" s="22" t="s">
        <v>1366</v>
      </c>
      <c r="G800" s="22" t="b">
        <v>1</v>
      </c>
      <c r="H800" s="24">
        <v>43532.698182870372</v>
      </c>
      <c r="I800" s="25" t="s">
        <v>167</v>
      </c>
      <c r="J800" s="22" t="s">
        <v>168</v>
      </c>
      <c r="K800" s="11">
        <v>0</v>
      </c>
      <c r="L800" s="11">
        <v>1044</v>
      </c>
      <c r="M800" s="11">
        <v>2795</v>
      </c>
      <c r="N800" s="11">
        <v>1.7266188478970435E-12</v>
      </c>
      <c r="O800" s="11">
        <v>42</v>
      </c>
      <c r="P800" s="14">
        <v>0.49999998186986172</v>
      </c>
      <c r="Q800" s="11">
        <v>531.97627522656046</v>
      </c>
      <c r="R800" s="15">
        <v>6.1239036865666487E-2</v>
      </c>
      <c r="S800" s="11">
        <v>53.962946215602301</v>
      </c>
      <c r="T800" s="11">
        <v>44.999999832361937</v>
      </c>
      <c r="U800" s="11">
        <v>1.199176587036221</v>
      </c>
      <c r="V800" s="11">
        <v>4.3170357133303954</v>
      </c>
      <c r="W800" s="22"/>
      <c r="X800" s="21">
        <v>0</v>
      </c>
      <c r="Y800" s="22">
        <v>0</v>
      </c>
      <c r="Z800" s="22">
        <v>0</v>
      </c>
      <c r="AA800" s="22">
        <v>0</v>
      </c>
      <c r="AB800" s="22">
        <v>0</v>
      </c>
      <c r="AC800" s="22">
        <v>0</v>
      </c>
      <c r="AD800" s="22">
        <v>0</v>
      </c>
      <c r="AE800" s="22">
        <v>0</v>
      </c>
      <c r="AF800" s="22">
        <v>531.97627522656046</v>
      </c>
      <c r="AG800" s="21">
        <v>0</v>
      </c>
      <c r="AH800" s="22">
        <v>0</v>
      </c>
      <c r="AI800" s="22">
        <v>0</v>
      </c>
      <c r="AJ800" s="22">
        <v>531.97627522656046</v>
      </c>
      <c r="AK800" s="22">
        <v>8602.1422573409309</v>
      </c>
      <c r="AL800" s="22">
        <v>0</v>
      </c>
      <c r="AM800" s="22">
        <v>62</v>
      </c>
      <c r="AN800" s="22">
        <v>0</v>
      </c>
      <c r="AO800" s="22">
        <v>0</v>
      </c>
      <c r="AQ800" s="18" t="str">
        <f t="shared" ref="AQ800:BZ800" si="795">IF(OR(AND(AQ$2&gt;$O799,AQ$2&lt;=$O800),AND(AQ$2&lt;=$O799,$O798&gt;$O799),AND(AQ$2&gt;$O800,$O801&lt;$O800)),$H799+((AQ$1-$Q799)/$U800/86000),"")</f>
        <v/>
      </c>
      <c r="AR800" s="18" t="str">
        <f t="shared" si="795"/>
        <v/>
      </c>
      <c r="AS800" s="18" t="str">
        <f t="shared" si="795"/>
        <v/>
      </c>
      <c r="AT800" s="18" t="str">
        <f t="shared" si="795"/>
        <v/>
      </c>
      <c r="AU800" s="18" t="str">
        <f t="shared" si="795"/>
        <v/>
      </c>
      <c r="AV800" s="18" t="str">
        <f t="shared" si="795"/>
        <v/>
      </c>
      <c r="AW800" s="18" t="str">
        <f t="shared" si="795"/>
        <v/>
      </c>
      <c r="AX800" s="18" t="str">
        <f t="shared" si="795"/>
        <v/>
      </c>
      <c r="AY800" s="18" t="str">
        <f t="shared" si="795"/>
        <v/>
      </c>
      <c r="AZ800" s="18" t="str">
        <f t="shared" si="795"/>
        <v/>
      </c>
      <c r="BA800" s="18" t="str">
        <f t="shared" si="795"/>
        <v/>
      </c>
      <c r="BB800" s="18" t="str">
        <f t="shared" si="795"/>
        <v/>
      </c>
      <c r="BC800" s="18" t="str">
        <f t="shared" si="795"/>
        <v/>
      </c>
      <c r="BD800" s="18" t="str">
        <f t="shared" si="795"/>
        <v/>
      </c>
      <c r="BE800" s="18" t="str">
        <f t="shared" si="795"/>
        <v/>
      </c>
      <c r="BF800" s="18" t="str">
        <f t="shared" si="795"/>
        <v/>
      </c>
      <c r="BG800" s="18" t="str">
        <f t="shared" si="795"/>
        <v/>
      </c>
      <c r="BH800" s="18" t="str">
        <f t="shared" si="795"/>
        <v/>
      </c>
      <c r="BI800" s="18" t="str">
        <f t="shared" si="795"/>
        <v/>
      </c>
      <c r="BJ800" s="18" t="str">
        <f t="shared" si="795"/>
        <v/>
      </c>
      <c r="BK800" s="18" t="str">
        <f t="shared" si="795"/>
        <v/>
      </c>
      <c r="BL800" s="18" t="str">
        <f t="shared" si="795"/>
        <v/>
      </c>
      <c r="BM800" s="18" t="str">
        <f t="shared" si="795"/>
        <v/>
      </c>
      <c r="BN800" s="18" t="str">
        <f t="shared" si="795"/>
        <v/>
      </c>
      <c r="BO800" s="18" t="str">
        <f t="shared" si="795"/>
        <v/>
      </c>
      <c r="BP800" s="18" t="str">
        <f t="shared" si="795"/>
        <v/>
      </c>
      <c r="BQ800" s="18" t="str">
        <f t="shared" si="795"/>
        <v/>
      </c>
      <c r="BR800" s="18" t="str">
        <f t="shared" si="795"/>
        <v/>
      </c>
      <c r="BS800" s="18" t="str">
        <f t="shared" si="795"/>
        <v/>
      </c>
      <c r="BT800" s="18" t="str">
        <f t="shared" si="795"/>
        <v/>
      </c>
      <c r="BU800" s="18" t="str">
        <f t="shared" si="795"/>
        <v/>
      </c>
      <c r="BV800" s="18" t="str">
        <f t="shared" si="795"/>
        <v/>
      </c>
      <c r="BW800" s="18" t="str">
        <f t="shared" si="795"/>
        <v/>
      </c>
      <c r="BX800" s="18" t="str">
        <f t="shared" si="795"/>
        <v/>
      </c>
      <c r="BY800" s="18" t="str">
        <f t="shared" si="795"/>
        <v/>
      </c>
      <c r="BZ800" s="18" t="str">
        <f t="shared" si="795"/>
        <v/>
      </c>
      <c r="CA800" s="18" t="str">
        <f>IF(BY800&lt;&gt;"",BY800-LOOKUP(2,1/(LEN($AQ$1:AQ800)&gt;0),$AQ$1:AQ800),"")</f>
        <v/>
      </c>
    </row>
    <row r="801" spans="1:79" x14ac:dyDescent="0.25">
      <c r="A801" s="21">
        <v>62676</v>
      </c>
      <c r="B801" s="21">
        <v>1</v>
      </c>
      <c r="C801" s="22" t="s">
        <v>2830</v>
      </c>
      <c r="D801" s="21">
        <v>332</v>
      </c>
      <c r="E801" s="23">
        <v>0.69861111111111107</v>
      </c>
      <c r="F801" s="22" t="s">
        <v>1366</v>
      </c>
      <c r="G801" s="22" t="b">
        <v>1</v>
      </c>
      <c r="H801" s="24">
        <v>43532.698703703703</v>
      </c>
      <c r="I801" s="25" t="s">
        <v>167</v>
      </c>
      <c r="J801" s="22" t="s">
        <v>168</v>
      </c>
      <c r="K801" s="11">
        <v>0</v>
      </c>
      <c r="L801" s="11">
        <v>1045</v>
      </c>
      <c r="M801" s="11">
        <v>2797</v>
      </c>
      <c r="N801" s="11">
        <v>1.7266188478970435E-12</v>
      </c>
      <c r="O801" s="11">
        <v>42</v>
      </c>
      <c r="P801" s="14">
        <v>0.49999998186986172</v>
      </c>
      <c r="Q801" s="11">
        <v>531.97627522656046</v>
      </c>
      <c r="R801" s="15">
        <v>6.1239036865666487E-2</v>
      </c>
      <c r="S801" s="11">
        <v>0</v>
      </c>
      <c r="T801" s="11">
        <v>44.999999832361937</v>
      </c>
      <c r="U801" s="11">
        <v>0</v>
      </c>
      <c r="V801" s="11">
        <v>0</v>
      </c>
      <c r="W801" s="22"/>
      <c r="X801" s="21">
        <v>0</v>
      </c>
      <c r="Y801" s="22">
        <v>0.5</v>
      </c>
      <c r="Z801" s="22">
        <v>0</v>
      </c>
      <c r="AA801" s="22">
        <v>0</v>
      </c>
      <c r="AB801" s="22">
        <v>0</v>
      </c>
      <c r="AC801" s="22">
        <v>1</v>
      </c>
      <c r="AD801" s="22">
        <v>1</v>
      </c>
      <c r="AE801" s="22">
        <v>0</v>
      </c>
      <c r="AF801" s="22">
        <v>531.97627522656046</v>
      </c>
      <c r="AG801" s="21">
        <v>0</v>
      </c>
      <c r="AH801" s="22">
        <v>0</v>
      </c>
      <c r="AI801" s="22">
        <v>0</v>
      </c>
      <c r="AJ801" s="22">
        <v>531.97627522656046</v>
      </c>
      <c r="AK801" s="22">
        <v>8602.1422573409309</v>
      </c>
      <c r="AL801" s="22">
        <v>0</v>
      </c>
      <c r="AM801" s="22">
        <v>61</v>
      </c>
      <c r="AN801" s="22">
        <v>0</v>
      </c>
      <c r="AO801" s="22">
        <v>0</v>
      </c>
      <c r="AQ801" s="18" t="str">
        <f t="shared" ref="AQ801:BZ801" si="796">IF(OR(AND(AQ$2&gt;$O800,AQ$2&lt;=$O801),AND(AQ$2&lt;=$O800,$O799&gt;$O800),AND(AQ$2&gt;$O801,$O802&lt;$O801)),$H800+((AQ$1-$Q800)/$U801/86000),"")</f>
        <v/>
      </c>
      <c r="AR801" s="18" t="str">
        <f t="shared" si="796"/>
        <v/>
      </c>
      <c r="AS801" s="18" t="str">
        <f t="shared" si="796"/>
        <v/>
      </c>
      <c r="AT801" s="18" t="str">
        <f t="shared" si="796"/>
        <v/>
      </c>
      <c r="AU801" s="18" t="str">
        <f t="shared" si="796"/>
        <v/>
      </c>
      <c r="AV801" s="18" t="str">
        <f t="shared" si="796"/>
        <v/>
      </c>
      <c r="AW801" s="18" t="str">
        <f t="shared" si="796"/>
        <v/>
      </c>
      <c r="AX801" s="18" t="str">
        <f t="shared" si="796"/>
        <v/>
      </c>
      <c r="AY801" s="18" t="str">
        <f t="shared" si="796"/>
        <v/>
      </c>
      <c r="AZ801" s="18" t="str">
        <f t="shared" si="796"/>
        <v/>
      </c>
      <c r="BA801" s="18" t="str">
        <f t="shared" si="796"/>
        <v/>
      </c>
      <c r="BB801" s="18" t="str">
        <f t="shared" si="796"/>
        <v/>
      </c>
      <c r="BC801" s="18" t="str">
        <f t="shared" si="796"/>
        <v/>
      </c>
      <c r="BD801" s="18" t="str">
        <f t="shared" si="796"/>
        <v/>
      </c>
      <c r="BE801" s="18" t="str">
        <f t="shared" si="796"/>
        <v/>
      </c>
      <c r="BF801" s="18" t="str">
        <f t="shared" si="796"/>
        <v/>
      </c>
      <c r="BG801" s="18" t="str">
        <f t="shared" si="796"/>
        <v/>
      </c>
      <c r="BH801" s="18" t="str">
        <f t="shared" si="796"/>
        <v/>
      </c>
      <c r="BI801" s="18" t="str">
        <f t="shared" si="796"/>
        <v/>
      </c>
      <c r="BJ801" s="18" t="str">
        <f t="shared" si="796"/>
        <v/>
      </c>
      <c r="BK801" s="18" t="str">
        <f t="shared" si="796"/>
        <v/>
      </c>
      <c r="BL801" s="18" t="str">
        <f t="shared" si="796"/>
        <v/>
      </c>
      <c r="BM801" s="18" t="str">
        <f t="shared" si="796"/>
        <v/>
      </c>
      <c r="BN801" s="18" t="str">
        <f t="shared" si="796"/>
        <v/>
      </c>
      <c r="BO801" s="18" t="str">
        <f t="shared" si="796"/>
        <v/>
      </c>
      <c r="BP801" s="18" t="str">
        <f t="shared" si="796"/>
        <v/>
      </c>
      <c r="BQ801" s="18" t="str">
        <f t="shared" si="796"/>
        <v/>
      </c>
      <c r="BR801" s="18" t="str">
        <f t="shared" si="796"/>
        <v/>
      </c>
      <c r="BS801" s="18" t="str">
        <f t="shared" si="796"/>
        <v/>
      </c>
      <c r="BT801" s="18" t="str">
        <f t="shared" si="796"/>
        <v/>
      </c>
      <c r="BU801" s="18" t="str">
        <f t="shared" si="796"/>
        <v/>
      </c>
      <c r="BV801" s="18" t="str">
        <f t="shared" si="796"/>
        <v/>
      </c>
      <c r="BW801" s="18" t="str">
        <f t="shared" si="796"/>
        <v/>
      </c>
      <c r="BX801" s="18" t="str">
        <f t="shared" si="796"/>
        <v/>
      </c>
      <c r="BY801" s="18" t="str">
        <f t="shared" si="796"/>
        <v/>
      </c>
      <c r="BZ801" s="18" t="str">
        <f t="shared" si="796"/>
        <v/>
      </c>
      <c r="CA801" s="18" t="str">
        <f>IF(BY801&lt;&gt;"",BY801-LOOKUP(2,1/(LEN($AQ$1:AQ801)&gt;0),$AQ$1:AQ801),"")</f>
        <v/>
      </c>
    </row>
    <row r="802" spans="1:79" x14ac:dyDescent="0.25">
      <c r="A802" s="21">
        <v>62678</v>
      </c>
      <c r="B802" s="21">
        <v>1</v>
      </c>
      <c r="C802" s="22" t="s">
        <v>2832</v>
      </c>
      <c r="D802" s="21">
        <v>332</v>
      </c>
      <c r="E802" s="23">
        <v>0.69930555555555551</v>
      </c>
      <c r="F802" s="22" t="s">
        <v>1366</v>
      </c>
      <c r="G802" s="22" t="b">
        <v>1</v>
      </c>
      <c r="H802" s="24">
        <v>43532.699224537035</v>
      </c>
      <c r="I802" s="25" t="s">
        <v>395</v>
      </c>
      <c r="J802" s="22" t="s">
        <v>396</v>
      </c>
      <c r="K802" s="11">
        <v>0</v>
      </c>
      <c r="L802" s="11">
        <v>1046</v>
      </c>
      <c r="M802" s="11">
        <v>2799</v>
      </c>
      <c r="N802" s="11">
        <v>0</v>
      </c>
      <c r="O802" s="11">
        <v>43</v>
      </c>
      <c r="P802" s="14">
        <v>0.49999999999739636</v>
      </c>
      <c r="Q802" s="11">
        <v>567.81695115705065</v>
      </c>
      <c r="R802" s="15">
        <v>6.5364875886707308E-2</v>
      </c>
      <c r="S802" s="11">
        <v>35.840675930490193</v>
      </c>
      <c r="T802" s="11">
        <v>44.999999832361937</v>
      </c>
      <c r="U802" s="11">
        <v>0.796459468089047</v>
      </c>
      <c r="V802" s="11">
        <v>2.8672540851205692</v>
      </c>
      <c r="W802" s="22"/>
      <c r="X802" s="21">
        <v>0</v>
      </c>
      <c r="Y802" s="22">
        <v>0</v>
      </c>
      <c r="Z802" s="22">
        <v>0</v>
      </c>
      <c r="AA802" s="22">
        <v>0</v>
      </c>
      <c r="AB802" s="22">
        <v>0</v>
      </c>
      <c r="AC802" s="22">
        <v>0</v>
      </c>
      <c r="AD802" s="22">
        <v>0</v>
      </c>
      <c r="AE802" s="22">
        <v>0</v>
      </c>
      <c r="AF802" s="22">
        <v>567.81695115705065</v>
      </c>
      <c r="AG802" s="21">
        <v>0</v>
      </c>
      <c r="AH802" s="22">
        <v>0</v>
      </c>
      <c r="AI802" s="22">
        <v>0</v>
      </c>
      <c r="AJ802" s="22">
        <v>567.81695115705065</v>
      </c>
      <c r="AK802" s="22">
        <v>8602.1422573409309</v>
      </c>
      <c r="AL802" s="22">
        <v>0</v>
      </c>
      <c r="AM802" s="22">
        <v>60</v>
      </c>
      <c r="AN802" s="22">
        <v>0</v>
      </c>
      <c r="AO802" s="22">
        <v>0</v>
      </c>
      <c r="AQ802" s="18" t="str">
        <f t="shared" ref="AQ802:BZ802" si="797">IF(OR(AND(AQ$2&gt;$O801,AQ$2&lt;=$O802),AND(AQ$2&lt;=$O801,$O800&gt;$O801),AND(AQ$2&gt;$O802,$O803&lt;$O802)),$H801+((AQ$1-$Q801)/$U802/86000),"")</f>
        <v/>
      </c>
      <c r="AR802" s="18" t="str">
        <f t="shared" si="797"/>
        <v/>
      </c>
      <c r="AS802" s="18" t="str">
        <f t="shared" si="797"/>
        <v/>
      </c>
      <c r="AT802" s="18" t="str">
        <f t="shared" si="797"/>
        <v/>
      </c>
      <c r="AU802" s="18" t="str">
        <f t="shared" si="797"/>
        <v/>
      </c>
      <c r="AV802" s="18" t="str">
        <f t="shared" si="797"/>
        <v/>
      </c>
      <c r="AW802" s="18" t="str">
        <f t="shared" si="797"/>
        <v/>
      </c>
      <c r="AX802" s="18" t="str">
        <f t="shared" si="797"/>
        <v/>
      </c>
      <c r="AY802" s="18" t="str">
        <f t="shared" si="797"/>
        <v/>
      </c>
      <c r="AZ802" s="18" t="str">
        <f t="shared" si="797"/>
        <v/>
      </c>
      <c r="BA802" s="18" t="str">
        <f t="shared" si="797"/>
        <v/>
      </c>
      <c r="BB802" s="18" t="str">
        <f t="shared" si="797"/>
        <v/>
      </c>
      <c r="BC802" s="18" t="str">
        <f t="shared" si="797"/>
        <v/>
      </c>
      <c r="BD802" s="18" t="str">
        <f t="shared" si="797"/>
        <v/>
      </c>
      <c r="BE802" s="18" t="str">
        <f t="shared" si="797"/>
        <v/>
      </c>
      <c r="BF802" s="18" t="str">
        <f t="shared" si="797"/>
        <v/>
      </c>
      <c r="BG802" s="18" t="str">
        <f t="shared" si="797"/>
        <v/>
      </c>
      <c r="BH802" s="18" t="str">
        <f t="shared" si="797"/>
        <v/>
      </c>
      <c r="BI802" s="18" t="str">
        <f t="shared" si="797"/>
        <v/>
      </c>
      <c r="BJ802" s="18" t="str">
        <f t="shared" si="797"/>
        <v/>
      </c>
      <c r="BK802" s="18" t="str">
        <f t="shared" si="797"/>
        <v/>
      </c>
      <c r="BL802" s="18" t="str">
        <f t="shared" si="797"/>
        <v/>
      </c>
      <c r="BM802" s="18" t="str">
        <f t="shared" si="797"/>
        <v/>
      </c>
      <c r="BN802" s="18" t="str">
        <f t="shared" si="797"/>
        <v/>
      </c>
      <c r="BO802" s="18" t="str">
        <f t="shared" si="797"/>
        <v/>
      </c>
      <c r="BP802" s="18" t="str">
        <f t="shared" si="797"/>
        <v/>
      </c>
      <c r="BQ802" s="18" t="str">
        <f t="shared" si="797"/>
        <v/>
      </c>
      <c r="BR802" s="18" t="str">
        <f t="shared" si="797"/>
        <v/>
      </c>
      <c r="BS802" s="18" t="str">
        <f t="shared" si="797"/>
        <v/>
      </c>
      <c r="BT802" s="18" t="str">
        <f t="shared" si="797"/>
        <v/>
      </c>
      <c r="BU802" s="18" t="str">
        <f t="shared" si="797"/>
        <v/>
      </c>
      <c r="BV802" s="18" t="str">
        <f t="shared" si="797"/>
        <v/>
      </c>
      <c r="BW802" s="18" t="str">
        <f t="shared" si="797"/>
        <v/>
      </c>
      <c r="BX802" s="18" t="str">
        <f t="shared" si="797"/>
        <v/>
      </c>
      <c r="BY802" s="18" t="str">
        <f t="shared" si="797"/>
        <v/>
      </c>
      <c r="BZ802" s="18" t="str">
        <f t="shared" si="797"/>
        <v/>
      </c>
      <c r="CA802" s="18" t="str">
        <f>IF(BY802&lt;&gt;"",BY802-LOOKUP(2,1/(LEN($AQ$1:AQ802)&gt;0),$AQ$1:AQ802),"")</f>
        <v/>
      </c>
    </row>
    <row r="803" spans="1:79" x14ac:dyDescent="0.25">
      <c r="A803" s="21">
        <v>62679</v>
      </c>
      <c r="B803" s="21">
        <v>1</v>
      </c>
      <c r="C803" s="22" t="s">
        <v>2833</v>
      </c>
      <c r="D803" s="21">
        <v>332</v>
      </c>
      <c r="E803" s="23">
        <v>0.69930555555555551</v>
      </c>
      <c r="F803" s="22" t="s">
        <v>1366</v>
      </c>
      <c r="G803" s="22" t="b">
        <v>1</v>
      </c>
      <c r="H803" s="24">
        <v>43532.699745370373</v>
      </c>
      <c r="I803" s="25" t="s">
        <v>395</v>
      </c>
      <c r="J803" s="22" t="s">
        <v>396</v>
      </c>
      <c r="K803" s="11">
        <v>0</v>
      </c>
      <c r="L803" s="11">
        <v>1047</v>
      </c>
      <c r="M803" s="11">
        <v>2801</v>
      </c>
      <c r="N803" s="11">
        <v>0</v>
      </c>
      <c r="O803" s="11">
        <v>43</v>
      </c>
      <c r="P803" s="14">
        <v>0.49999999999739636</v>
      </c>
      <c r="Q803" s="11">
        <v>567.81695115705065</v>
      </c>
      <c r="R803" s="15">
        <v>6.5364875886707308E-2</v>
      </c>
      <c r="S803" s="11">
        <v>0</v>
      </c>
      <c r="T803" s="11">
        <v>45.000000461004674</v>
      </c>
      <c r="U803" s="11">
        <v>0</v>
      </c>
      <c r="V803" s="11">
        <v>0</v>
      </c>
      <c r="W803" s="22"/>
      <c r="X803" s="21">
        <v>0</v>
      </c>
      <c r="Y803" s="22">
        <v>0.5</v>
      </c>
      <c r="Z803" s="22">
        <v>0</v>
      </c>
      <c r="AA803" s="22">
        <v>0</v>
      </c>
      <c r="AB803" s="22">
        <v>0</v>
      </c>
      <c r="AC803" s="22">
        <v>1</v>
      </c>
      <c r="AD803" s="22">
        <v>1</v>
      </c>
      <c r="AE803" s="22">
        <v>0</v>
      </c>
      <c r="AF803" s="22">
        <v>567.81695115705065</v>
      </c>
      <c r="AG803" s="21">
        <v>0</v>
      </c>
      <c r="AH803" s="22">
        <v>0</v>
      </c>
      <c r="AI803" s="22">
        <v>0</v>
      </c>
      <c r="AJ803" s="22">
        <v>567.81695115705065</v>
      </c>
      <c r="AK803" s="22">
        <v>8602.1422573409309</v>
      </c>
      <c r="AL803" s="22">
        <v>0</v>
      </c>
      <c r="AM803" s="22">
        <v>59</v>
      </c>
      <c r="AN803" s="22">
        <v>0</v>
      </c>
      <c r="AO803" s="22">
        <v>0</v>
      </c>
      <c r="AQ803" s="18" t="str">
        <f t="shared" ref="AQ803:BZ803" si="798">IF(OR(AND(AQ$2&gt;$O802,AQ$2&lt;=$O803),AND(AQ$2&lt;=$O802,$O801&gt;$O802),AND(AQ$2&gt;$O803,$O804&lt;$O803)),$H802+((AQ$1-$Q802)/$U803/86000),"")</f>
        <v/>
      </c>
      <c r="AR803" s="18" t="str">
        <f t="shared" si="798"/>
        <v/>
      </c>
      <c r="AS803" s="18" t="str">
        <f t="shared" si="798"/>
        <v/>
      </c>
      <c r="AT803" s="18" t="str">
        <f t="shared" si="798"/>
        <v/>
      </c>
      <c r="AU803" s="18" t="str">
        <f t="shared" si="798"/>
        <v/>
      </c>
      <c r="AV803" s="18" t="str">
        <f t="shared" si="798"/>
        <v/>
      </c>
      <c r="AW803" s="18" t="str">
        <f t="shared" si="798"/>
        <v/>
      </c>
      <c r="AX803" s="18" t="str">
        <f t="shared" si="798"/>
        <v/>
      </c>
      <c r="AY803" s="18" t="str">
        <f t="shared" si="798"/>
        <v/>
      </c>
      <c r="AZ803" s="18" t="str">
        <f t="shared" si="798"/>
        <v/>
      </c>
      <c r="BA803" s="18" t="str">
        <f t="shared" si="798"/>
        <v/>
      </c>
      <c r="BB803" s="18" t="str">
        <f t="shared" si="798"/>
        <v/>
      </c>
      <c r="BC803" s="18" t="str">
        <f t="shared" si="798"/>
        <v/>
      </c>
      <c r="BD803" s="18" t="str">
        <f t="shared" si="798"/>
        <v/>
      </c>
      <c r="BE803" s="18" t="str">
        <f t="shared" si="798"/>
        <v/>
      </c>
      <c r="BF803" s="18" t="str">
        <f t="shared" si="798"/>
        <v/>
      </c>
      <c r="BG803" s="18" t="str">
        <f t="shared" si="798"/>
        <v/>
      </c>
      <c r="BH803" s="18" t="str">
        <f t="shared" si="798"/>
        <v/>
      </c>
      <c r="BI803" s="18" t="str">
        <f t="shared" si="798"/>
        <v/>
      </c>
      <c r="BJ803" s="18" t="str">
        <f t="shared" si="798"/>
        <v/>
      </c>
      <c r="BK803" s="18" t="str">
        <f t="shared" si="798"/>
        <v/>
      </c>
      <c r="BL803" s="18" t="str">
        <f t="shared" si="798"/>
        <v/>
      </c>
      <c r="BM803" s="18" t="str">
        <f t="shared" si="798"/>
        <v/>
      </c>
      <c r="BN803" s="18" t="str">
        <f t="shared" si="798"/>
        <v/>
      </c>
      <c r="BO803" s="18" t="str">
        <f t="shared" si="798"/>
        <v/>
      </c>
      <c r="BP803" s="18" t="str">
        <f t="shared" si="798"/>
        <v/>
      </c>
      <c r="BQ803" s="18" t="str">
        <f t="shared" si="798"/>
        <v/>
      </c>
      <c r="BR803" s="18" t="str">
        <f t="shared" si="798"/>
        <v/>
      </c>
      <c r="BS803" s="18" t="str">
        <f t="shared" si="798"/>
        <v/>
      </c>
      <c r="BT803" s="18" t="str">
        <f t="shared" si="798"/>
        <v/>
      </c>
      <c r="BU803" s="18" t="str">
        <f t="shared" si="798"/>
        <v/>
      </c>
      <c r="BV803" s="18" t="str">
        <f t="shared" si="798"/>
        <v/>
      </c>
      <c r="BW803" s="18" t="str">
        <f t="shared" si="798"/>
        <v/>
      </c>
      <c r="BX803" s="18" t="str">
        <f t="shared" si="798"/>
        <v/>
      </c>
      <c r="BY803" s="18" t="str">
        <f t="shared" si="798"/>
        <v/>
      </c>
      <c r="BZ803" s="18" t="str">
        <f t="shared" si="798"/>
        <v/>
      </c>
      <c r="CA803" s="18" t="str">
        <f>IF(BY803&lt;&gt;"",BY803-LOOKUP(2,1/(LEN($AQ$1:AQ803)&gt;0),$AQ$1:AQ803),"")</f>
        <v/>
      </c>
    </row>
    <row r="804" spans="1:79" x14ac:dyDescent="0.25">
      <c r="A804" s="21">
        <v>62681</v>
      </c>
      <c r="B804" s="21">
        <v>1</v>
      </c>
      <c r="C804" s="22" t="s">
        <v>2835</v>
      </c>
      <c r="D804" s="21">
        <v>332</v>
      </c>
      <c r="E804" s="23">
        <v>0.7</v>
      </c>
      <c r="F804" s="22" t="s">
        <v>1366</v>
      </c>
      <c r="G804" s="22" t="b">
        <v>1</v>
      </c>
      <c r="H804" s="24">
        <v>43532.700266203705</v>
      </c>
      <c r="I804" s="25" t="s">
        <v>287</v>
      </c>
      <c r="J804" s="22" t="s">
        <v>288</v>
      </c>
      <c r="K804" s="11">
        <v>0</v>
      </c>
      <c r="L804" s="11">
        <v>1048</v>
      </c>
      <c r="M804" s="11">
        <v>2803</v>
      </c>
      <c r="N804" s="11">
        <v>3.4638958368304884E-13</v>
      </c>
      <c r="O804" s="11">
        <v>45</v>
      </c>
      <c r="P804" s="14">
        <v>0.49999996981485401</v>
      </c>
      <c r="Q804" s="11">
        <v>603.08522521107511</v>
      </c>
      <c r="R804" s="15">
        <v>6.9424822233117231E-2</v>
      </c>
      <c r="S804" s="11">
        <v>35.268274054024459</v>
      </c>
      <c r="T804" s="11">
        <v>44.999999832361937</v>
      </c>
      <c r="U804" s="11">
        <v>0.78373942634242266</v>
      </c>
      <c r="V804" s="11">
        <v>2.8214619348327217</v>
      </c>
      <c r="W804" s="22"/>
      <c r="X804" s="21">
        <v>0</v>
      </c>
      <c r="Y804" s="22">
        <v>0</v>
      </c>
      <c r="Z804" s="22">
        <v>0</v>
      </c>
      <c r="AA804" s="22">
        <v>0</v>
      </c>
      <c r="AB804" s="22">
        <v>0</v>
      </c>
      <c r="AC804" s="22">
        <v>0</v>
      </c>
      <c r="AD804" s="22">
        <v>0</v>
      </c>
      <c r="AE804" s="22">
        <v>0</v>
      </c>
      <c r="AF804" s="22">
        <v>603.08522521107511</v>
      </c>
      <c r="AG804" s="21">
        <v>0</v>
      </c>
      <c r="AH804" s="22">
        <v>0</v>
      </c>
      <c r="AI804" s="22">
        <v>0</v>
      </c>
      <c r="AJ804" s="22">
        <v>603.08522521107511</v>
      </c>
      <c r="AK804" s="22">
        <v>8602.1422573409309</v>
      </c>
      <c r="AL804" s="22">
        <v>0</v>
      </c>
      <c r="AM804" s="22">
        <v>58</v>
      </c>
      <c r="AN804" s="22">
        <v>0</v>
      </c>
      <c r="AO804" s="22">
        <v>0</v>
      </c>
      <c r="AQ804" s="18" t="str">
        <f t="shared" ref="AQ804:BZ804" si="799">IF(OR(AND(AQ$2&gt;$O803,AQ$2&lt;=$O804),AND(AQ$2&lt;=$O803,$O802&gt;$O803),AND(AQ$2&gt;$O804,$O805&lt;$O804)),$H803+((AQ$1-$Q803)/$U804/86000),"")</f>
        <v/>
      </c>
      <c r="AR804" s="18" t="str">
        <f t="shared" si="799"/>
        <v/>
      </c>
      <c r="AS804" s="18" t="str">
        <f t="shared" si="799"/>
        <v/>
      </c>
      <c r="AT804" s="18" t="str">
        <f t="shared" si="799"/>
        <v/>
      </c>
      <c r="AU804" s="18" t="str">
        <f t="shared" si="799"/>
        <v/>
      </c>
      <c r="AV804" s="18" t="str">
        <f t="shared" si="799"/>
        <v/>
      </c>
      <c r="AW804" s="18" t="str">
        <f t="shared" si="799"/>
        <v/>
      </c>
      <c r="AX804" s="18" t="str">
        <f t="shared" si="799"/>
        <v/>
      </c>
      <c r="AY804" s="18" t="str">
        <f t="shared" si="799"/>
        <v/>
      </c>
      <c r="AZ804" s="18" t="str">
        <f t="shared" si="799"/>
        <v/>
      </c>
      <c r="BA804" s="18" t="str">
        <f t="shared" si="799"/>
        <v/>
      </c>
      <c r="BB804" s="18" t="str">
        <f t="shared" si="799"/>
        <v/>
      </c>
      <c r="BC804" s="18" t="str">
        <f t="shared" si="799"/>
        <v/>
      </c>
      <c r="BD804" s="18" t="str">
        <f t="shared" si="799"/>
        <v/>
      </c>
      <c r="BE804" s="18" t="str">
        <f t="shared" si="799"/>
        <v/>
      </c>
      <c r="BF804" s="18" t="str">
        <f t="shared" si="799"/>
        <v/>
      </c>
      <c r="BG804" s="18" t="str">
        <f t="shared" si="799"/>
        <v/>
      </c>
      <c r="BH804" s="18" t="str">
        <f t="shared" si="799"/>
        <v/>
      </c>
      <c r="BI804" s="18" t="str">
        <f t="shared" si="799"/>
        <v/>
      </c>
      <c r="BJ804" s="18" t="str">
        <f t="shared" si="799"/>
        <v/>
      </c>
      <c r="BK804" s="18" t="str">
        <f t="shared" si="799"/>
        <v/>
      </c>
      <c r="BL804" s="18" t="str">
        <f t="shared" si="799"/>
        <v/>
      </c>
      <c r="BM804" s="18" t="str">
        <f t="shared" si="799"/>
        <v/>
      </c>
      <c r="BN804" s="18" t="str">
        <f t="shared" si="799"/>
        <v/>
      </c>
      <c r="BO804" s="18" t="str">
        <f t="shared" si="799"/>
        <v/>
      </c>
      <c r="BP804" s="18" t="str">
        <f t="shared" si="799"/>
        <v/>
      </c>
      <c r="BQ804" s="18" t="str">
        <f t="shared" si="799"/>
        <v/>
      </c>
      <c r="BR804" s="18" t="str">
        <f t="shared" si="799"/>
        <v/>
      </c>
      <c r="BS804" s="18" t="str">
        <f t="shared" si="799"/>
        <v/>
      </c>
      <c r="BT804" s="18" t="str">
        <f t="shared" si="799"/>
        <v/>
      </c>
      <c r="BU804" s="18" t="str">
        <f t="shared" si="799"/>
        <v/>
      </c>
      <c r="BV804" s="18" t="str">
        <f t="shared" si="799"/>
        <v/>
      </c>
      <c r="BW804" s="18" t="str">
        <f t="shared" si="799"/>
        <v/>
      </c>
      <c r="BX804" s="18" t="str">
        <f t="shared" si="799"/>
        <v/>
      </c>
      <c r="BY804" s="18" t="str">
        <f t="shared" si="799"/>
        <v/>
      </c>
      <c r="BZ804" s="18" t="str">
        <f t="shared" si="799"/>
        <v/>
      </c>
      <c r="CA804" s="18" t="str">
        <f>IF(BY804&lt;&gt;"",BY804-LOOKUP(2,1/(LEN($AQ$1:AQ804)&gt;0),$AQ$1:AQ804),"")</f>
        <v/>
      </c>
    </row>
    <row r="805" spans="1:79" x14ac:dyDescent="0.25">
      <c r="A805" s="21">
        <v>62682</v>
      </c>
      <c r="B805" s="21">
        <v>1</v>
      </c>
      <c r="C805" s="22" t="s">
        <v>2836</v>
      </c>
      <c r="D805" s="21">
        <v>332</v>
      </c>
      <c r="E805" s="23">
        <v>0.7006944444444444</v>
      </c>
      <c r="F805" s="22" t="s">
        <v>1366</v>
      </c>
      <c r="G805" s="22" t="b">
        <v>1</v>
      </c>
      <c r="H805" s="24">
        <v>43532.700787037036</v>
      </c>
      <c r="I805" s="25" t="s">
        <v>215</v>
      </c>
      <c r="J805" s="22" t="s">
        <v>216</v>
      </c>
      <c r="K805" s="11">
        <v>0</v>
      </c>
      <c r="L805" s="11">
        <v>1049</v>
      </c>
      <c r="M805" s="11">
        <v>2805</v>
      </c>
      <c r="N805" s="11">
        <v>1.6449064332846319E-12</v>
      </c>
      <c r="O805" s="11">
        <v>46</v>
      </c>
      <c r="P805" s="14">
        <v>0.49999994866386244</v>
      </c>
      <c r="Q805" s="11">
        <v>621.67342688159795</v>
      </c>
      <c r="R805" s="15">
        <v>7.1564623612197134E-2</v>
      </c>
      <c r="S805" s="11">
        <v>18.588201670522835</v>
      </c>
      <c r="T805" s="11">
        <v>44.999999832361937</v>
      </c>
      <c r="U805" s="11">
        <v>0.41307114977265075</v>
      </c>
      <c r="V805" s="11">
        <v>1.4870561391815427</v>
      </c>
      <c r="W805" s="22"/>
      <c r="X805" s="21">
        <v>0</v>
      </c>
      <c r="Y805" s="22">
        <v>0</v>
      </c>
      <c r="Z805" s="22">
        <v>0</v>
      </c>
      <c r="AA805" s="22">
        <v>0</v>
      </c>
      <c r="AB805" s="22">
        <v>0</v>
      </c>
      <c r="AC805" s="22">
        <v>0</v>
      </c>
      <c r="AD805" s="22">
        <v>0</v>
      </c>
      <c r="AE805" s="22">
        <v>0</v>
      </c>
      <c r="AF805" s="22">
        <v>621.67342688159795</v>
      </c>
      <c r="AG805" s="21">
        <v>0</v>
      </c>
      <c r="AH805" s="22">
        <v>0</v>
      </c>
      <c r="AI805" s="22">
        <v>0</v>
      </c>
      <c r="AJ805" s="22">
        <v>621.67342688159795</v>
      </c>
      <c r="AK805" s="22">
        <v>8602.1422573409309</v>
      </c>
      <c r="AL805" s="22">
        <v>0</v>
      </c>
      <c r="AM805" s="22">
        <v>57</v>
      </c>
      <c r="AN805" s="22">
        <v>0</v>
      </c>
      <c r="AO805" s="22">
        <v>0</v>
      </c>
      <c r="AQ805" s="18" t="str">
        <f t="shared" ref="AQ805:BZ805" si="800">IF(OR(AND(AQ$2&gt;$O804,AQ$2&lt;=$O805),AND(AQ$2&lt;=$O804,$O803&gt;$O804),AND(AQ$2&gt;$O805,$O806&lt;$O805)),$H804+((AQ$1-$Q804)/$U805/86000),"")</f>
        <v/>
      </c>
      <c r="AR805" s="18" t="str">
        <f t="shared" si="800"/>
        <v/>
      </c>
      <c r="AS805" s="18" t="str">
        <f t="shared" si="800"/>
        <v/>
      </c>
      <c r="AT805" s="18" t="str">
        <f t="shared" si="800"/>
        <v/>
      </c>
      <c r="AU805" s="18" t="str">
        <f t="shared" si="800"/>
        <v/>
      </c>
      <c r="AV805" s="18" t="str">
        <f t="shared" si="800"/>
        <v/>
      </c>
      <c r="AW805" s="18" t="str">
        <f t="shared" si="800"/>
        <v/>
      </c>
      <c r="AX805" s="18" t="str">
        <f t="shared" si="800"/>
        <v/>
      </c>
      <c r="AY805" s="18" t="str">
        <f t="shared" si="800"/>
        <v/>
      </c>
      <c r="AZ805" s="18" t="str">
        <f t="shared" si="800"/>
        <v/>
      </c>
      <c r="BA805" s="18" t="str">
        <f t="shared" si="800"/>
        <v/>
      </c>
      <c r="BB805" s="18" t="str">
        <f t="shared" si="800"/>
        <v/>
      </c>
      <c r="BC805" s="18" t="str">
        <f t="shared" si="800"/>
        <v/>
      </c>
      <c r="BD805" s="18" t="str">
        <f t="shared" si="800"/>
        <v/>
      </c>
      <c r="BE805" s="18" t="str">
        <f t="shared" si="800"/>
        <v/>
      </c>
      <c r="BF805" s="18" t="str">
        <f t="shared" si="800"/>
        <v/>
      </c>
      <c r="BG805" s="18" t="str">
        <f t="shared" si="800"/>
        <v/>
      </c>
      <c r="BH805" s="18" t="str">
        <f t="shared" si="800"/>
        <v/>
      </c>
      <c r="BI805" s="18" t="str">
        <f t="shared" si="800"/>
        <v/>
      </c>
      <c r="BJ805" s="18" t="str">
        <f t="shared" si="800"/>
        <v/>
      </c>
      <c r="BK805" s="18" t="str">
        <f t="shared" si="800"/>
        <v/>
      </c>
      <c r="BL805" s="18" t="str">
        <f t="shared" si="800"/>
        <v/>
      </c>
      <c r="BM805" s="18" t="str">
        <f t="shared" si="800"/>
        <v/>
      </c>
      <c r="BN805" s="18" t="str">
        <f t="shared" si="800"/>
        <v/>
      </c>
      <c r="BO805" s="18" t="str">
        <f t="shared" si="800"/>
        <v/>
      </c>
      <c r="BP805" s="18" t="str">
        <f t="shared" si="800"/>
        <v/>
      </c>
      <c r="BQ805" s="18" t="str">
        <f t="shared" si="800"/>
        <v/>
      </c>
      <c r="BR805" s="18" t="str">
        <f t="shared" si="800"/>
        <v/>
      </c>
      <c r="BS805" s="18" t="str">
        <f t="shared" si="800"/>
        <v/>
      </c>
      <c r="BT805" s="18" t="str">
        <f t="shared" si="800"/>
        <v/>
      </c>
      <c r="BU805" s="18" t="str">
        <f t="shared" si="800"/>
        <v/>
      </c>
      <c r="BV805" s="18" t="str">
        <f t="shared" si="800"/>
        <v/>
      </c>
      <c r="BW805" s="18" t="str">
        <f t="shared" si="800"/>
        <v/>
      </c>
      <c r="BX805" s="18" t="str">
        <f t="shared" si="800"/>
        <v/>
      </c>
      <c r="BY805" s="18" t="str">
        <f t="shared" si="800"/>
        <v/>
      </c>
      <c r="BZ805" s="18" t="str">
        <f t="shared" si="800"/>
        <v/>
      </c>
      <c r="CA805" s="18" t="str">
        <f>IF(BY805&lt;&gt;"",BY805-LOOKUP(2,1/(LEN($AQ$1:AQ805)&gt;0),$AQ$1:AQ805),"")</f>
        <v/>
      </c>
    </row>
    <row r="806" spans="1:79" x14ac:dyDescent="0.25">
      <c r="A806" s="21">
        <v>62684</v>
      </c>
      <c r="B806" s="21">
        <v>1</v>
      </c>
      <c r="C806" s="22" t="s">
        <v>2838</v>
      </c>
      <c r="D806" s="21">
        <v>332</v>
      </c>
      <c r="E806" s="23">
        <v>0.70138888888888884</v>
      </c>
      <c r="F806" s="22" t="s">
        <v>1366</v>
      </c>
      <c r="G806" s="22" t="b">
        <v>1</v>
      </c>
      <c r="H806" s="24">
        <v>43532.701307870368</v>
      </c>
      <c r="I806" s="25" t="s">
        <v>237</v>
      </c>
      <c r="J806" s="22" t="s">
        <v>238</v>
      </c>
      <c r="K806" s="11">
        <v>0</v>
      </c>
      <c r="L806" s="11">
        <v>1050</v>
      </c>
      <c r="M806" s="11">
        <v>2807</v>
      </c>
      <c r="N806" s="11">
        <v>4.1495695768389851E-12</v>
      </c>
      <c r="O806" s="11">
        <v>50</v>
      </c>
      <c r="P806" s="14">
        <v>0.49999996404358149</v>
      </c>
      <c r="Q806" s="11">
        <v>695.18935115095212</v>
      </c>
      <c r="R806" s="15">
        <v>8.0027490484647745E-2</v>
      </c>
      <c r="S806" s="11">
        <v>73.515924269354173</v>
      </c>
      <c r="T806" s="11">
        <v>44.999999832361937</v>
      </c>
      <c r="U806" s="11">
        <v>1.6336872120716075</v>
      </c>
      <c r="V806" s="11">
        <v>5.8812739634577875</v>
      </c>
      <c r="W806" s="22"/>
      <c r="X806" s="21">
        <v>0</v>
      </c>
      <c r="Y806" s="22">
        <v>0</v>
      </c>
      <c r="Z806" s="22">
        <v>0</v>
      </c>
      <c r="AA806" s="22">
        <v>0</v>
      </c>
      <c r="AB806" s="22">
        <v>0</v>
      </c>
      <c r="AC806" s="22">
        <v>0</v>
      </c>
      <c r="AD806" s="22">
        <v>0</v>
      </c>
      <c r="AE806" s="22">
        <v>0</v>
      </c>
      <c r="AF806" s="22">
        <v>695.18935115095212</v>
      </c>
      <c r="AG806" s="21">
        <v>0</v>
      </c>
      <c r="AH806" s="22">
        <v>0</v>
      </c>
      <c r="AI806" s="22">
        <v>0</v>
      </c>
      <c r="AJ806" s="22">
        <v>695.18935115095212</v>
      </c>
      <c r="AK806" s="22">
        <v>8602.1422573409309</v>
      </c>
      <c r="AL806" s="22">
        <v>0</v>
      </c>
      <c r="AM806" s="22">
        <v>56</v>
      </c>
      <c r="AN806" s="22">
        <v>0</v>
      </c>
      <c r="AO806" s="22">
        <v>0</v>
      </c>
      <c r="AQ806" s="18" t="str">
        <f t="shared" ref="AQ806:BZ806" si="801">IF(OR(AND(AQ$2&gt;$O805,AQ$2&lt;=$O806),AND(AQ$2&lt;=$O805,$O804&gt;$O805),AND(AQ$2&gt;$O806,$O807&lt;$O806)),$H805+((AQ$1-$Q805)/$U806/86000),"")</f>
        <v/>
      </c>
      <c r="AR806" s="18" t="str">
        <f t="shared" si="801"/>
        <v/>
      </c>
      <c r="AS806" s="18">
        <f t="shared" si="801"/>
        <v>43532.701044763271</v>
      </c>
      <c r="AT806" s="18" t="str">
        <f t="shared" si="801"/>
        <v/>
      </c>
      <c r="AU806" s="18" t="str">
        <f t="shared" si="801"/>
        <v/>
      </c>
      <c r="AV806" s="18" t="str">
        <f t="shared" si="801"/>
        <v/>
      </c>
      <c r="AW806" s="18" t="str">
        <f t="shared" si="801"/>
        <v/>
      </c>
      <c r="AX806" s="18" t="str">
        <f t="shared" si="801"/>
        <v/>
      </c>
      <c r="AY806" s="18" t="str">
        <f t="shared" si="801"/>
        <v/>
      </c>
      <c r="AZ806" s="18" t="str">
        <f t="shared" si="801"/>
        <v/>
      </c>
      <c r="BA806" s="18" t="str">
        <f t="shared" si="801"/>
        <v/>
      </c>
      <c r="BB806" s="18" t="str">
        <f t="shared" si="801"/>
        <v/>
      </c>
      <c r="BC806" s="18" t="str">
        <f t="shared" si="801"/>
        <v/>
      </c>
      <c r="BD806" s="18" t="str">
        <f t="shared" si="801"/>
        <v/>
      </c>
      <c r="BE806" s="18" t="str">
        <f t="shared" si="801"/>
        <v/>
      </c>
      <c r="BF806" s="18" t="str">
        <f t="shared" si="801"/>
        <v/>
      </c>
      <c r="BG806" s="18" t="str">
        <f t="shared" si="801"/>
        <v/>
      </c>
      <c r="BH806" s="18" t="str">
        <f t="shared" si="801"/>
        <v/>
      </c>
      <c r="BI806" s="18" t="str">
        <f t="shared" si="801"/>
        <v/>
      </c>
      <c r="BJ806" s="18" t="str">
        <f t="shared" si="801"/>
        <v/>
      </c>
      <c r="BK806" s="18" t="str">
        <f t="shared" si="801"/>
        <v/>
      </c>
      <c r="BL806" s="18" t="str">
        <f t="shared" si="801"/>
        <v/>
      </c>
      <c r="BM806" s="18" t="str">
        <f t="shared" si="801"/>
        <v/>
      </c>
      <c r="BN806" s="18" t="str">
        <f t="shared" si="801"/>
        <v/>
      </c>
      <c r="BO806" s="18" t="str">
        <f t="shared" si="801"/>
        <v/>
      </c>
      <c r="BP806" s="18" t="str">
        <f t="shared" si="801"/>
        <v/>
      </c>
      <c r="BQ806" s="18" t="str">
        <f t="shared" si="801"/>
        <v/>
      </c>
      <c r="BR806" s="18" t="str">
        <f t="shared" si="801"/>
        <v/>
      </c>
      <c r="BS806" s="18" t="str">
        <f t="shared" si="801"/>
        <v/>
      </c>
      <c r="BT806" s="18" t="str">
        <f t="shared" si="801"/>
        <v/>
      </c>
      <c r="BU806" s="18" t="str">
        <f t="shared" si="801"/>
        <v/>
      </c>
      <c r="BV806" s="18" t="str">
        <f t="shared" si="801"/>
        <v/>
      </c>
      <c r="BW806" s="18" t="str">
        <f t="shared" si="801"/>
        <v/>
      </c>
      <c r="BX806" s="18" t="str">
        <f t="shared" si="801"/>
        <v/>
      </c>
      <c r="BY806" s="18" t="str">
        <f t="shared" si="801"/>
        <v/>
      </c>
      <c r="BZ806" s="18" t="str">
        <f t="shared" si="801"/>
        <v/>
      </c>
      <c r="CA806" s="18" t="str">
        <f>IF(BY806&lt;&gt;"",BY806-LOOKUP(2,1/(LEN($AQ$1:AQ806)&gt;0),$AQ$1:AQ806),"")</f>
        <v/>
      </c>
    </row>
    <row r="807" spans="1:79" x14ac:dyDescent="0.25">
      <c r="A807" s="21">
        <v>62685</v>
      </c>
      <c r="B807" s="21">
        <v>1</v>
      </c>
      <c r="C807" s="22" t="s">
        <v>2839</v>
      </c>
      <c r="D807" s="21">
        <v>332</v>
      </c>
      <c r="E807" s="23">
        <v>0.70138888888888884</v>
      </c>
      <c r="F807" s="22" t="s">
        <v>1366</v>
      </c>
      <c r="G807" s="22" t="b">
        <v>1</v>
      </c>
      <c r="H807" s="24">
        <v>43532.701828703706</v>
      </c>
      <c r="I807" s="25" t="s">
        <v>341</v>
      </c>
      <c r="J807" s="22" t="s">
        <v>342</v>
      </c>
      <c r="K807" s="11">
        <v>0</v>
      </c>
      <c r="L807" s="11">
        <v>1051</v>
      </c>
      <c r="M807" s="11">
        <v>2809</v>
      </c>
      <c r="N807" s="11">
        <v>6.9633188104489818E-11</v>
      </c>
      <c r="O807" s="11">
        <v>51</v>
      </c>
      <c r="P807" s="14">
        <v>0.12499993927453582</v>
      </c>
      <c r="Q807" s="11">
        <v>732.94741472834073</v>
      </c>
      <c r="R807" s="15">
        <v>8.4374051703768133E-2</v>
      </c>
      <c r="S807" s="11">
        <v>37.758063577388612</v>
      </c>
      <c r="T807" s="11">
        <v>45.000000461004674</v>
      </c>
      <c r="U807" s="11">
        <v>0.83906807090165125</v>
      </c>
      <c r="V807" s="11">
        <v>3.0206450552459447</v>
      </c>
      <c r="W807" s="22"/>
      <c r="X807" s="21">
        <v>0</v>
      </c>
      <c r="Y807" s="22">
        <v>0</v>
      </c>
      <c r="Z807" s="22">
        <v>0</v>
      </c>
      <c r="AA807" s="22">
        <v>0</v>
      </c>
      <c r="AB807" s="22">
        <v>0</v>
      </c>
      <c r="AC807" s="22">
        <v>0</v>
      </c>
      <c r="AD807" s="22">
        <v>0</v>
      </c>
      <c r="AE807" s="22">
        <v>0</v>
      </c>
      <c r="AF807" s="22">
        <v>732.94741472834073</v>
      </c>
      <c r="AG807" s="21">
        <v>0</v>
      </c>
      <c r="AH807" s="22">
        <v>0</v>
      </c>
      <c r="AI807" s="22">
        <v>0</v>
      </c>
      <c r="AJ807" s="22">
        <v>732.94741472834073</v>
      </c>
      <c r="AK807" s="22">
        <v>8602.1422573409309</v>
      </c>
      <c r="AL807" s="22">
        <v>0</v>
      </c>
      <c r="AM807" s="22">
        <v>55</v>
      </c>
      <c r="AN807" s="22">
        <v>0</v>
      </c>
      <c r="AO807" s="22">
        <v>0</v>
      </c>
      <c r="AQ807" s="18" t="str">
        <f t="shared" ref="AQ807:BZ807" si="802">IF(OR(AND(AQ$2&gt;$O806,AQ$2&lt;=$O807),AND(AQ$2&lt;=$O806,$O805&gt;$O806),AND(AQ$2&gt;$O807,$O808&lt;$O807)),$H806+((AQ$1-$Q806)/$U807/86000),"")</f>
        <v/>
      </c>
      <c r="AR807" s="18" t="str">
        <f t="shared" si="802"/>
        <v/>
      </c>
      <c r="AS807" s="18" t="str">
        <f t="shared" si="802"/>
        <v/>
      </c>
      <c r="AT807" s="18" t="str">
        <f t="shared" si="802"/>
        <v/>
      </c>
      <c r="AU807" s="18" t="str">
        <f t="shared" si="802"/>
        <v/>
      </c>
      <c r="AV807" s="18" t="str">
        <f t="shared" si="802"/>
        <v/>
      </c>
      <c r="AW807" s="18" t="str">
        <f t="shared" si="802"/>
        <v/>
      </c>
      <c r="AX807" s="18" t="str">
        <f t="shared" si="802"/>
        <v/>
      </c>
      <c r="AY807" s="18" t="str">
        <f t="shared" si="802"/>
        <v/>
      </c>
      <c r="AZ807" s="18" t="str">
        <f t="shared" si="802"/>
        <v/>
      </c>
      <c r="BA807" s="18" t="str">
        <f t="shared" si="802"/>
        <v/>
      </c>
      <c r="BB807" s="18" t="str">
        <f t="shared" si="802"/>
        <v/>
      </c>
      <c r="BC807" s="18" t="str">
        <f t="shared" si="802"/>
        <v/>
      </c>
      <c r="BD807" s="18" t="str">
        <f t="shared" si="802"/>
        <v/>
      </c>
      <c r="BE807" s="18" t="str">
        <f t="shared" si="802"/>
        <v/>
      </c>
      <c r="BF807" s="18" t="str">
        <f t="shared" si="802"/>
        <v/>
      </c>
      <c r="BG807" s="18" t="str">
        <f t="shared" si="802"/>
        <v/>
      </c>
      <c r="BH807" s="18" t="str">
        <f t="shared" si="802"/>
        <v/>
      </c>
      <c r="BI807" s="18" t="str">
        <f t="shared" si="802"/>
        <v/>
      </c>
      <c r="BJ807" s="18" t="str">
        <f t="shared" si="802"/>
        <v/>
      </c>
      <c r="BK807" s="18" t="str">
        <f t="shared" si="802"/>
        <v/>
      </c>
      <c r="BL807" s="18" t="str">
        <f t="shared" si="802"/>
        <v/>
      </c>
      <c r="BM807" s="18" t="str">
        <f t="shared" si="802"/>
        <v/>
      </c>
      <c r="BN807" s="18" t="str">
        <f t="shared" si="802"/>
        <v/>
      </c>
      <c r="BO807" s="18" t="str">
        <f t="shared" si="802"/>
        <v/>
      </c>
      <c r="BP807" s="18" t="str">
        <f t="shared" si="802"/>
        <v/>
      </c>
      <c r="BQ807" s="18" t="str">
        <f t="shared" si="802"/>
        <v/>
      </c>
      <c r="BR807" s="18" t="str">
        <f t="shared" si="802"/>
        <v/>
      </c>
      <c r="BS807" s="18" t="str">
        <f t="shared" si="802"/>
        <v/>
      </c>
      <c r="BT807" s="18" t="str">
        <f t="shared" si="802"/>
        <v/>
      </c>
      <c r="BU807" s="18" t="str">
        <f t="shared" si="802"/>
        <v/>
      </c>
      <c r="BV807" s="18" t="str">
        <f t="shared" si="802"/>
        <v/>
      </c>
      <c r="BW807" s="18" t="str">
        <f t="shared" si="802"/>
        <v/>
      </c>
      <c r="BX807" s="18" t="str">
        <f t="shared" si="802"/>
        <v/>
      </c>
      <c r="BY807" s="18" t="str">
        <f t="shared" si="802"/>
        <v/>
      </c>
      <c r="BZ807" s="18" t="str">
        <f t="shared" si="802"/>
        <v/>
      </c>
      <c r="CA807" s="18" t="str">
        <f>IF(BY807&lt;&gt;"",BY807-LOOKUP(2,1/(LEN($AQ$1:AQ807)&gt;0),$AQ$1:AQ807),"")</f>
        <v/>
      </c>
    </row>
    <row r="808" spans="1:79" x14ac:dyDescent="0.25">
      <c r="A808" s="21">
        <v>62687</v>
      </c>
      <c r="B808" s="21">
        <v>1</v>
      </c>
      <c r="C808" s="22" t="s">
        <v>2841</v>
      </c>
      <c r="D808" s="21">
        <v>332</v>
      </c>
      <c r="E808" s="23">
        <v>0.70208333333333328</v>
      </c>
      <c r="F808" s="22" t="s">
        <v>1366</v>
      </c>
      <c r="G808" s="22" t="b">
        <v>1</v>
      </c>
      <c r="H808" s="24">
        <v>43532.702361111114</v>
      </c>
      <c r="I808" s="25" t="s">
        <v>341</v>
      </c>
      <c r="J808" s="22" t="s">
        <v>342</v>
      </c>
      <c r="K808" s="11">
        <v>0</v>
      </c>
      <c r="L808" s="11">
        <v>1052</v>
      </c>
      <c r="M808" s="11">
        <v>2811</v>
      </c>
      <c r="N808" s="11">
        <v>6.9633188104489818E-11</v>
      </c>
      <c r="O808" s="11">
        <v>51</v>
      </c>
      <c r="P808" s="14">
        <v>0.12499993927453582</v>
      </c>
      <c r="Q808" s="11">
        <v>732.94741472834073</v>
      </c>
      <c r="R808" s="15">
        <v>8.4374051703768133E-2</v>
      </c>
      <c r="S808" s="11">
        <v>0</v>
      </c>
      <c r="T808" s="11">
        <v>46.000000066123903</v>
      </c>
      <c r="U808" s="11">
        <v>0</v>
      </c>
      <c r="V808" s="11">
        <v>0</v>
      </c>
      <c r="W808" s="22"/>
      <c r="X808" s="21">
        <v>0</v>
      </c>
      <c r="Y808" s="22">
        <v>0.5</v>
      </c>
      <c r="Z808" s="22">
        <v>0</v>
      </c>
      <c r="AA808" s="22">
        <v>0</v>
      </c>
      <c r="AB808" s="22">
        <v>0</v>
      </c>
      <c r="AC808" s="22">
        <v>1</v>
      </c>
      <c r="AD808" s="22">
        <v>3</v>
      </c>
      <c r="AE808" s="22">
        <v>0</v>
      </c>
      <c r="AF808" s="22">
        <v>732.94741472834073</v>
      </c>
      <c r="AG808" s="21">
        <v>0</v>
      </c>
      <c r="AH808" s="22">
        <v>0</v>
      </c>
      <c r="AI808" s="22">
        <v>0</v>
      </c>
      <c r="AJ808" s="22">
        <v>732.94741472834073</v>
      </c>
      <c r="AK808" s="22">
        <v>8602.1422573409309</v>
      </c>
      <c r="AL808" s="22">
        <v>0</v>
      </c>
      <c r="AM808" s="22">
        <v>54</v>
      </c>
      <c r="AN808" s="22">
        <v>0</v>
      </c>
      <c r="AO808" s="22">
        <v>0</v>
      </c>
      <c r="AQ808" s="18" t="str">
        <f t="shared" ref="AQ808:BZ808" si="803">IF(OR(AND(AQ$2&gt;$O807,AQ$2&lt;=$O808),AND(AQ$2&lt;=$O807,$O806&gt;$O807),AND(AQ$2&gt;$O808,$O809&lt;$O808)),$H807+((AQ$1-$Q807)/$U808/86000),"")</f>
        <v/>
      </c>
      <c r="AR808" s="18" t="str">
        <f t="shared" si="803"/>
        <v/>
      </c>
      <c r="AS808" s="18" t="str">
        <f t="shared" si="803"/>
        <v/>
      </c>
      <c r="AT808" s="18" t="str">
        <f t="shared" si="803"/>
        <v/>
      </c>
      <c r="AU808" s="18" t="str">
        <f t="shared" si="803"/>
        <v/>
      </c>
      <c r="AV808" s="18" t="str">
        <f t="shared" si="803"/>
        <v/>
      </c>
      <c r="AW808" s="18" t="str">
        <f t="shared" si="803"/>
        <v/>
      </c>
      <c r="AX808" s="18" t="str">
        <f t="shared" si="803"/>
        <v/>
      </c>
      <c r="AY808" s="18" t="str">
        <f t="shared" si="803"/>
        <v/>
      </c>
      <c r="AZ808" s="18" t="str">
        <f t="shared" si="803"/>
        <v/>
      </c>
      <c r="BA808" s="18" t="str">
        <f t="shared" si="803"/>
        <v/>
      </c>
      <c r="BB808" s="18" t="str">
        <f t="shared" si="803"/>
        <v/>
      </c>
      <c r="BC808" s="18" t="str">
        <f t="shared" si="803"/>
        <v/>
      </c>
      <c r="BD808" s="18" t="str">
        <f t="shared" si="803"/>
        <v/>
      </c>
      <c r="BE808" s="18" t="str">
        <f t="shared" si="803"/>
        <v/>
      </c>
      <c r="BF808" s="18" t="str">
        <f t="shared" si="803"/>
        <v/>
      </c>
      <c r="BG808" s="18" t="str">
        <f t="shared" si="803"/>
        <v/>
      </c>
      <c r="BH808" s="18" t="str">
        <f t="shared" si="803"/>
        <v/>
      </c>
      <c r="BI808" s="18" t="str">
        <f t="shared" si="803"/>
        <v/>
      </c>
      <c r="BJ808" s="18" t="str">
        <f t="shared" si="803"/>
        <v/>
      </c>
      <c r="BK808" s="18" t="str">
        <f t="shared" si="803"/>
        <v/>
      </c>
      <c r="BL808" s="18" t="str">
        <f t="shared" si="803"/>
        <v/>
      </c>
      <c r="BM808" s="18" t="str">
        <f t="shared" si="803"/>
        <v/>
      </c>
      <c r="BN808" s="18" t="str">
        <f t="shared" si="803"/>
        <v/>
      </c>
      <c r="BO808" s="18" t="str">
        <f t="shared" si="803"/>
        <v/>
      </c>
      <c r="BP808" s="18" t="str">
        <f t="shared" si="803"/>
        <v/>
      </c>
      <c r="BQ808" s="18" t="str">
        <f t="shared" si="803"/>
        <v/>
      </c>
      <c r="BR808" s="18" t="str">
        <f t="shared" si="803"/>
        <v/>
      </c>
      <c r="BS808" s="18" t="str">
        <f t="shared" si="803"/>
        <v/>
      </c>
      <c r="BT808" s="18" t="str">
        <f t="shared" si="803"/>
        <v/>
      </c>
      <c r="BU808" s="18" t="str">
        <f t="shared" si="803"/>
        <v/>
      </c>
      <c r="BV808" s="18" t="str">
        <f t="shared" si="803"/>
        <v/>
      </c>
      <c r="BW808" s="18" t="str">
        <f t="shared" si="803"/>
        <v/>
      </c>
      <c r="BX808" s="18" t="str">
        <f t="shared" si="803"/>
        <v/>
      </c>
      <c r="BY808" s="18" t="str">
        <f t="shared" si="803"/>
        <v/>
      </c>
      <c r="BZ808" s="18" t="str">
        <f t="shared" si="803"/>
        <v/>
      </c>
      <c r="CA808" s="18" t="str">
        <f>IF(BY808&lt;&gt;"",BY808-LOOKUP(2,1/(LEN($AQ$1:AQ808)&gt;0),$AQ$1:AQ808),"")</f>
        <v/>
      </c>
    </row>
    <row r="809" spans="1:79" x14ac:dyDescent="0.25">
      <c r="A809" s="21">
        <v>62688</v>
      </c>
      <c r="B809" s="21">
        <v>1</v>
      </c>
      <c r="C809" s="22" t="s">
        <v>2842</v>
      </c>
      <c r="D809" s="21">
        <v>332</v>
      </c>
      <c r="E809" s="23">
        <v>0.70277777777777772</v>
      </c>
      <c r="F809" s="22" t="s">
        <v>1366</v>
      </c>
      <c r="G809" s="22" t="b">
        <v>1</v>
      </c>
      <c r="H809" s="24">
        <v>43532.702881944446</v>
      </c>
      <c r="I809" s="25" t="s">
        <v>341</v>
      </c>
      <c r="J809" s="22" t="s">
        <v>342</v>
      </c>
      <c r="K809" s="11">
        <v>0</v>
      </c>
      <c r="L809" s="11">
        <v>1053</v>
      </c>
      <c r="M809" s="11">
        <v>2813</v>
      </c>
      <c r="N809" s="11">
        <v>6.9633188104489818E-11</v>
      </c>
      <c r="O809" s="11">
        <v>51</v>
      </c>
      <c r="P809" s="14">
        <v>0.12499993927453582</v>
      </c>
      <c r="Q809" s="11">
        <v>732.94741472834073</v>
      </c>
      <c r="R809" s="15">
        <v>8.4374051703768133E-2</v>
      </c>
      <c r="S809" s="11">
        <v>0</v>
      </c>
      <c r="T809" s="11">
        <v>44.999999832361937</v>
      </c>
      <c r="U809" s="11">
        <v>0</v>
      </c>
      <c r="V809" s="11">
        <v>0</v>
      </c>
      <c r="W809" s="22"/>
      <c r="X809" s="21">
        <v>0</v>
      </c>
      <c r="Y809" s="22">
        <v>0.5</v>
      </c>
      <c r="Z809" s="22">
        <v>0</v>
      </c>
      <c r="AA809" s="22">
        <v>0</v>
      </c>
      <c r="AB809" s="22">
        <v>0</v>
      </c>
      <c r="AC809" s="22">
        <v>1</v>
      </c>
      <c r="AD809" s="22">
        <v>2</v>
      </c>
      <c r="AE809" s="22">
        <v>0</v>
      </c>
      <c r="AF809" s="22">
        <v>732.94741472834073</v>
      </c>
      <c r="AG809" s="21">
        <v>0</v>
      </c>
      <c r="AH809" s="22">
        <v>0</v>
      </c>
      <c r="AI809" s="22">
        <v>0</v>
      </c>
      <c r="AJ809" s="22">
        <v>732.94741472834073</v>
      </c>
      <c r="AK809" s="22">
        <v>8602.1422573409309</v>
      </c>
      <c r="AL809" s="22">
        <v>0</v>
      </c>
      <c r="AM809" s="22">
        <v>53</v>
      </c>
      <c r="AN809" s="22">
        <v>0</v>
      </c>
      <c r="AO809" s="22">
        <v>0</v>
      </c>
      <c r="AQ809" s="18" t="str">
        <f t="shared" ref="AQ809:BZ809" si="804">IF(OR(AND(AQ$2&gt;$O808,AQ$2&lt;=$O809),AND(AQ$2&lt;=$O808,$O807&gt;$O808),AND(AQ$2&gt;$O809,$O810&lt;$O809)),$H808+((AQ$1-$Q808)/$U809/86000),"")</f>
        <v/>
      </c>
      <c r="AR809" s="18" t="str">
        <f t="shared" si="804"/>
        <v/>
      </c>
      <c r="AS809" s="18" t="str">
        <f t="shared" si="804"/>
        <v/>
      </c>
      <c r="AT809" s="18" t="str">
        <f t="shared" si="804"/>
        <v/>
      </c>
      <c r="AU809" s="18" t="str">
        <f t="shared" si="804"/>
        <v/>
      </c>
      <c r="AV809" s="18" t="str">
        <f t="shared" si="804"/>
        <v/>
      </c>
      <c r="AW809" s="18" t="str">
        <f t="shared" si="804"/>
        <v/>
      </c>
      <c r="AX809" s="18" t="str">
        <f t="shared" si="804"/>
        <v/>
      </c>
      <c r="AY809" s="18" t="str">
        <f t="shared" si="804"/>
        <v/>
      </c>
      <c r="AZ809" s="18" t="str">
        <f t="shared" si="804"/>
        <v/>
      </c>
      <c r="BA809" s="18" t="str">
        <f t="shared" si="804"/>
        <v/>
      </c>
      <c r="BB809" s="18" t="str">
        <f t="shared" si="804"/>
        <v/>
      </c>
      <c r="BC809" s="18" t="str">
        <f t="shared" si="804"/>
        <v/>
      </c>
      <c r="BD809" s="18" t="str">
        <f t="shared" si="804"/>
        <v/>
      </c>
      <c r="BE809" s="18" t="str">
        <f t="shared" si="804"/>
        <v/>
      </c>
      <c r="BF809" s="18" t="str">
        <f t="shared" si="804"/>
        <v/>
      </c>
      <c r="BG809" s="18" t="str">
        <f t="shared" si="804"/>
        <v/>
      </c>
      <c r="BH809" s="18" t="str">
        <f t="shared" si="804"/>
        <v/>
      </c>
      <c r="BI809" s="18" t="str">
        <f t="shared" si="804"/>
        <v/>
      </c>
      <c r="BJ809" s="18" t="str">
        <f t="shared" si="804"/>
        <v/>
      </c>
      <c r="BK809" s="18" t="str">
        <f t="shared" si="804"/>
        <v/>
      </c>
      <c r="BL809" s="18" t="str">
        <f t="shared" si="804"/>
        <v/>
      </c>
      <c r="BM809" s="18" t="str">
        <f t="shared" si="804"/>
        <v/>
      </c>
      <c r="BN809" s="18" t="str">
        <f t="shared" si="804"/>
        <v/>
      </c>
      <c r="BO809" s="18" t="str">
        <f t="shared" si="804"/>
        <v/>
      </c>
      <c r="BP809" s="18" t="str">
        <f t="shared" si="804"/>
        <v/>
      </c>
      <c r="BQ809" s="18" t="str">
        <f t="shared" si="804"/>
        <v/>
      </c>
      <c r="BR809" s="18" t="str">
        <f t="shared" si="804"/>
        <v/>
      </c>
      <c r="BS809" s="18" t="str">
        <f t="shared" si="804"/>
        <v/>
      </c>
      <c r="BT809" s="18" t="str">
        <f t="shared" si="804"/>
        <v/>
      </c>
      <c r="BU809" s="18" t="str">
        <f t="shared" si="804"/>
        <v/>
      </c>
      <c r="BV809" s="18" t="str">
        <f t="shared" si="804"/>
        <v/>
      </c>
      <c r="BW809" s="18" t="str">
        <f t="shared" si="804"/>
        <v/>
      </c>
      <c r="BX809" s="18" t="str">
        <f t="shared" si="804"/>
        <v/>
      </c>
      <c r="BY809" s="18" t="str">
        <f t="shared" si="804"/>
        <v/>
      </c>
      <c r="BZ809" s="18" t="str">
        <f t="shared" si="804"/>
        <v/>
      </c>
      <c r="CA809" s="18" t="str">
        <f>IF(BY809&lt;&gt;"",BY809-LOOKUP(2,1/(LEN($AQ$1:AQ809)&gt;0),$AQ$1:AQ809),"")</f>
        <v/>
      </c>
    </row>
    <row r="810" spans="1:79" x14ac:dyDescent="0.25">
      <c r="A810" s="21">
        <v>62690</v>
      </c>
      <c r="B810" s="21">
        <v>1</v>
      </c>
      <c r="C810" s="22" t="s">
        <v>2844</v>
      </c>
      <c r="D810" s="21">
        <v>332</v>
      </c>
      <c r="E810" s="23">
        <v>0.70347222222222228</v>
      </c>
      <c r="F810" s="22" t="s">
        <v>1366</v>
      </c>
      <c r="G810" s="22" t="b">
        <v>1</v>
      </c>
      <c r="H810" s="24">
        <v>43532.703402777777</v>
      </c>
      <c r="I810" s="25" t="s">
        <v>341</v>
      </c>
      <c r="J810" s="22" t="s">
        <v>342</v>
      </c>
      <c r="K810" s="11">
        <v>0</v>
      </c>
      <c r="L810" s="11">
        <v>1054</v>
      </c>
      <c r="M810" s="11">
        <v>2815</v>
      </c>
      <c r="N810" s="11">
        <v>6.9633188104489818E-11</v>
      </c>
      <c r="O810" s="11">
        <v>51</v>
      </c>
      <c r="P810" s="14">
        <v>0.12499993927453582</v>
      </c>
      <c r="Q810" s="11">
        <v>732.94741472834073</v>
      </c>
      <c r="R810" s="15">
        <v>8.4374051703768133E-2</v>
      </c>
      <c r="S810" s="11">
        <v>0</v>
      </c>
      <c r="T810" s="11">
        <v>44.999999832361937</v>
      </c>
      <c r="U810" s="11">
        <v>0</v>
      </c>
      <c r="V810" s="11">
        <v>0</v>
      </c>
      <c r="W810" s="22"/>
      <c r="X810" s="21">
        <v>0</v>
      </c>
      <c r="Y810" s="22">
        <v>0.5</v>
      </c>
      <c r="Z810" s="22">
        <v>0</v>
      </c>
      <c r="AA810" s="22">
        <v>0</v>
      </c>
      <c r="AB810" s="22">
        <v>0</v>
      </c>
      <c r="AC810" s="22">
        <v>1</v>
      </c>
      <c r="AD810" s="22">
        <v>1</v>
      </c>
      <c r="AE810" s="22">
        <v>0</v>
      </c>
      <c r="AF810" s="22">
        <v>732.94741472834073</v>
      </c>
      <c r="AG810" s="21">
        <v>0</v>
      </c>
      <c r="AH810" s="22">
        <v>0</v>
      </c>
      <c r="AI810" s="22">
        <v>0</v>
      </c>
      <c r="AJ810" s="22">
        <v>732.94741472834073</v>
      </c>
      <c r="AK810" s="22">
        <v>8602.1422573409309</v>
      </c>
      <c r="AL810" s="22">
        <v>0</v>
      </c>
      <c r="AM810" s="22">
        <v>52</v>
      </c>
      <c r="AN810" s="22">
        <v>0</v>
      </c>
      <c r="AO810" s="22">
        <v>0</v>
      </c>
      <c r="AQ810" s="18" t="str">
        <f t="shared" ref="AQ810:BZ810" si="805">IF(OR(AND(AQ$2&gt;$O809,AQ$2&lt;=$O810),AND(AQ$2&lt;=$O809,$O808&gt;$O809),AND(AQ$2&gt;$O810,$O811&lt;$O810)),$H809+((AQ$1-$Q809)/$U810/86000),"")</f>
        <v/>
      </c>
      <c r="AR810" s="18" t="str">
        <f t="shared" si="805"/>
        <v/>
      </c>
      <c r="AS810" s="18" t="str">
        <f t="shared" si="805"/>
        <v/>
      </c>
      <c r="AT810" s="18" t="str">
        <f t="shared" si="805"/>
        <v/>
      </c>
      <c r="AU810" s="18" t="str">
        <f t="shared" si="805"/>
        <v/>
      </c>
      <c r="AV810" s="18" t="str">
        <f t="shared" si="805"/>
        <v/>
      </c>
      <c r="AW810" s="18" t="str">
        <f t="shared" si="805"/>
        <v/>
      </c>
      <c r="AX810" s="18" t="str">
        <f t="shared" si="805"/>
        <v/>
      </c>
      <c r="AY810" s="18" t="str">
        <f t="shared" si="805"/>
        <v/>
      </c>
      <c r="AZ810" s="18" t="str">
        <f t="shared" si="805"/>
        <v/>
      </c>
      <c r="BA810" s="18" t="str">
        <f t="shared" si="805"/>
        <v/>
      </c>
      <c r="BB810" s="18" t="str">
        <f t="shared" si="805"/>
        <v/>
      </c>
      <c r="BC810" s="18" t="str">
        <f t="shared" si="805"/>
        <v/>
      </c>
      <c r="BD810" s="18" t="str">
        <f t="shared" si="805"/>
        <v/>
      </c>
      <c r="BE810" s="18" t="str">
        <f t="shared" si="805"/>
        <v/>
      </c>
      <c r="BF810" s="18" t="str">
        <f t="shared" si="805"/>
        <v/>
      </c>
      <c r="BG810" s="18" t="str">
        <f t="shared" si="805"/>
        <v/>
      </c>
      <c r="BH810" s="18" t="str">
        <f t="shared" si="805"/>
        <v/>
      </c>
      <c r="BI810" s="18" t="str">
        <f t="shared" si="805"/>
        <v/>
      </c>
      <c r="BJ810" s="18" t="str">
        <f t="shared" si="805"/>
        <v/>
      </c>
      <c r="BK810" s="18" t="str">
        <f t="shared" si="805"/>
        <v/>
      </c>
      <c r="BL810" s="18" t="str">
        <f t="shared" si="805"/>
        <v/>
      </c>
      <c r="BM810" s="18" t="str">
        <f t="shared" si="805"/>
        <v/>
      </c>
      <c r="BN810" s="18" t="str">
        <f t="shared" si="805"/>
        <v/>
      </c>
      <c r="BO810" s="18" t="str">
        <f t="shared" si="805"/>
        <v/>
      </c>
      <c r="BP810" s="18" t="str">
        <f t="shared" si="805"/>
        <v/>
      </c>
      <c r="BQ810" s="18" t="str">
        <f t="shared" si="805"/>
        <v/>
      </c>
      <c r="BR810" s="18" t="str">
        <f t="shared" si="805"/>
        <v/>
      </c>
      <c r="BS810" s="18" t="str">
        <f t="shared" si="805"/>
        <v/>
      </c>
      <c r="BT810" s="18" t="str">
        <f t="shared" si="805"/>
        <v/>
      </c>
      <c r="BU810" s="18" t="str">
        <f t="shared" si="805"/>
        <v/>
      </c>
      <c r="BV810" s="18" t="str">
        <f t="shared" si="805"/>
        <v/>
      </c>
      <c r="BW810" s="18" t="str">
        <f t="shared" si="805"/>
        <v/>
      </c>
      <c r="BX810" s="18" t="str">
        <f t="shared" si="805"/>
        <v/>
      </c>
      <c r="BY810" s="18" t="str">
        <f t="shared" si="805"/>
        <v/>
      </c>
      <c r="BZ810" s="18" t="str">
        <f t="shared" si="805"/>
        <v/>
      </c>
      <c r="CA810" s="18" t="str">
        <f>IF(BY810&lt;&gt;"",BY810-LOOKUP(2,1/(LEN($AQ$1:AQ810)&gt;0),$AQ$1:AQ810),"")</f>
        <v/>
      </c>
    </row>
    <row r="811" spans="1:79" x14ac:dyDescent="0.25">
      <c r="A811" s="21">
        <v>62691</v>
      </c>
      <c r="B811" s="21">
        <v>1</v>
      </c>
      <c r="C811" s="22" t="s">
        <v>2845</v>
      </c>
      <c r="D811" s="21">
        <v>332</v>
      </c>
      <c r="E811" s="23">
        <v>0.70347222222222228</v>
      </c>
      <c r="F811" s="22" t="s">
        <v>1366</v>
      </c>
      <c r="G811" s="22" t="b">
        <v>1</v>
      </c>
      <c r="H811" s="24">
        <v>43532.703923611109</v>
      </c>
      <c r="I811" s="25" t="s">
        <v>271</v>
      </c>
      <c r="J811" s="22" t="s">
        <v>272</v>
      </c>
      <c r="K811" s="11">
        <v>0</v>
      </c>
      <c r="L811" s="11">
        <v>1055</v>
      </c>
      <c r="M811" s="11">
        <v>2817</v>
      </c>
      <c r="N811" s="11">
        <v>1.4924239621905144E-10</v>
      </c>
      <c r="O811" s="11">
        <v>51</v>
      </c>
      <c r="P811" s="14">
        <v>0.37499986987609685</v>
      </c>
      <c r="Q811" s="11">
        <v>766.33327524469325</v>
      </c>
      <c r="R811" s="15">
        <v>8.8217301935335668E-2</v>
      </c>
      <c r="S811" s="11">
        <v>33.385860516352523</v>
      </c>
      <c r="T811" s="11">
        <v>44.999999832361937</v>
      </c>
      <c r="U811" s="11">
        <v>0.7419080142383232</v>
      </c>
      <c r="V811" s="11">
        <v>2.6708688512579637</v>
      </c>
      <c r="W811" s="22"/>
      <c r="X811" s="21">
        <v>0</v>
      </c>
      <c r="Y811" s="22">
        <v>0</v>
      </c>
      <c r="Z811" s="22">
        <v>0</v>
      </c>
      <c r="AA811" s="22">
        <v>0</v>
      </c>
      <c r="AB811" s="22">
        <v>0</v>
      </c>
      <c r="AC811" s="22">
        <v>0</v>
      </c>
      <c r="AD811" s="22">
        <v>0</v>
      </c>
      <c r="AE811" s="22">
        <v>0</v>
      </c>
      <c r="AF811" s="22">
        <v>766.33327524469325</v>
      </c>
      <c r="AG811" s="21">
        <v>0</v>
      </c>
      <c r="AH811" s="22">
        <v>0</v>
      </c>
      <c r="AI811" s="22">
        <v>0</v>
      </c>
      <c r="AJ811" s="22">
        <v>766.33327524469325</v>
      </c>
      <c r="AK811" s="22">
        <v>8602.1422573409309</v>
      </c>
      <c r="AL811" s="22">
        <v>0</v>
      </c>
      <c r="AM811" s="22">
        <v>51</v>
      </c>
      <c r="AN811" s="22">
        <v>0</v>
      </c>
      <c r="AO811" s="22">
        <v>0</v>
      </c>
      <c r="AQ811" s="18" t="str">
        <f t="shared" ref="AQ811:BZ811" si="806">IF(OR(AND(AQ$2&gt;$O810,AQ$2&lt;=$O811),AND(AQ$2&lt;=$O810,$O809&gt;$O810),AND(AQ$2&gt;$O811,$O812&lt;$O811)),$H810+((AQ$1-$Q810)/$U811/86000),"")</f>
        <v/>
      </c>
      <c r="AR811" s="18" t="str">
        <f t="shared" si="806"/>
        <v/>
      </c>
      <c r="AS811" s="18" t="str">
        <f t="shared" si="806"/>
        <v/>
      </c>
      <c r="AT811" s="18" t="str">
        <f t="shared" si="806"/>
        <v/>
      </c>
      <c r="AU811" s="18" t="str">
        <f t="shared" si="806"/>
        <v/>
      </c>
      <c r="AV811" s="18" t="str">
        <f t="shared" si="806"/>
        <v/>
      </c>
      <c r="AW811" s="18" t="str">
        <f t="shared" si="806"/>
        <v/>
      </c>
      <c r="AX811" s="18" t="str">
        <f t="shared" si="806"/>
        <v/>
      </c>
      <c r="AY811" s="18" t="str">
        <f t="shared" si="806"/>
        <v/>
      </c>
      <c r="AZ811" s="18" t="str">
        <f t="shared" si="806"/>
        <v/>
      </c>
      <c r="BA811" s="18" t="str">
        <f t="shared" si="806"/>
        <v/>
      </c>
      <c r="BB811" s="18" t="str">
        <f t="shared" si="806"/>
        <v/>
      </c>
      <c r="BC811" s="18" t="str">
        <f t="shared" si="806"/>
        <v/>
      </c>
      <c r="BD811" s="18" t="str">
        <f t="shared" si="806"/>
        <v/>
      </c>
      <c r="BE811" s="18" t="str">
        <f t="shared" si="806"/>
        <v/>
      </c>
      <c r="BF811" s="18" t="str">
        <f t="shared" si="806"/>
        <v/>
      </c>
      <c r="BG811" s="18" t="str">
        <f t="shared" si="806"/>
        <v/>
      </c>
      <c r="BH811" s="18" t="str">
        <f t="shared" si="806"/>
        <v/>
      </c>
      <c r="BI811" s="18" t="str">
        <f t="shared" si="806"/>
        <v/>
      </c>
      <c r="BJ811" s="18" t="str">
        <f t="shared" si="806"/>
        <v/>
      </c>
      <c r="BK811" s="18" t="str">
        <f t="shared" si="806"/>
        <v/>
      </c>
      <c r="BL811" s="18" t="str">
        <f t="shared" si="806"/>
        <v/>
      </c>
      <c r="BM811" s="18" t="str">
        <f t="shared" si="806"/>
        <v/>
      </c>
      <c r="BN811" s="18" t="str">
        <f t="shared" si="806"/>
        <v/>
      </c>
      <c r="BO811" s="18" t="str">
        <f t="shared" si="806"/>
        <v/>
      </c>
      <c r="BP811" s="18" t="str">
        <f t="shared" si="806"/>
        <v/>
      </c>
      <c r="BQ811" s="18" t="str">
        <f t="shared" si="806"/>
        <v/>
      </c>
      <c r="BR811" s="18" t="str">
        <f t="shared" si="806"/>
        <v/>
      </c>
      <c r="BS811" s="18" t="str">
        <f t="shared" si="806"/>
        <v/>
      </c>
      <c r="BT811" s="18" t="str">
        <f t="shared" si="806"/>
        <v/>
      </c>
      <c r="BU811" s="18" t="str">
        <f t="shared" si="806"/>
        <v/>
      </c>
      <c r="BV811" s="18" t="str">
        <f t="shared" si="806"/>
        <v/>
      </c>
      <c r="BW811" s="18" t="str">
        <f t="shared" si="806"/>
        <v/>
      </c>
      <c r="BX811" s="18" t="str">
        <f t="shared" si="806"/>
        <v/>
      </c>
      <c r="BY811" s="18" t="str">
        <f t="shared" si="806"/>
        <v/>
      </c>
      <c r="BZ811" s="18" t="str">
        <f t="shared" si="806"/>
        <v/>
      </c>
      <c r="CA811" s="18" t="str">
        <f>IF(BY811&lt;&gt;"",BY811-LOOKUP(2,1/(LEN($AQ$1:AQ811)&gt;0),$AQ$1:AQ811),"")</f>
        <v/>
      </c>
    </row>
    <row r="812" spans="1:79" x14ac:dyDescent="0.25">
      <c r="A812" s="21">
        <v>62693</v>
      </c>
      <c r="B812" s="21">
        <v>1</v>
      </c>
      <c r="C812" s="22" t="s">
        <v>2847</v>
      </c>
      <c r="D812" s="21">
        <v>332</v>
      </c>
      <c r="E812" s="23">
        <v>0.70416666666666672</v>
      </c>
      <c r="F812" s="22" t="s">
        <v>1366</v>
      </c>
      <c r="G812" s="22" t="b">
        <v>1</v>
      </c>
      <c r="H812" s="24">
        <v>43532.704444444447</v>
      </c>
      <c r="I812" s="25" t="s">
        <v>327</v>
      </c>
      <c r="J812" s="22" t="s">
        <v>328</v>
      </c>
      <c r="K812" s="11">
        <v>0</v>
      </c>
      <c r="L812" s="11">
        <v>1056</v>
      </c>
      <c r="M812" s="11">
        <v>2819</v>
      </c>
      <c r="N812" s="11">
        <v>5.5067062021407764E-11</v>
      </c>
      <c r="O812" s="11">
        <v>52</v>
      </c>
      <c r="P812" s="14">
        <v>0.16231997319439737</v>
      </c>
      <c r="Q812" s="11">
        <v>864.52224506206994</v>
      </c>
      <c r="R812" s="15">
        <v>9.9520433714825829E-2</v>
      </c>
      <c r="S812" s="11">
        <v>98.188969817376687</v>
      </c>
      <c r="T812" s="11">
        <v>45.000000461004674</v>
      </c>
      <c r="U812" s="11">
        <v>2.1819770846994455</v>
      </c>
      <c r="V812" s="11">
        <v>7.8551175049180042</v>
      </c>
      <c r="W812" s="22"/>
      <c r="X812" s="21">
        <v>0</v>
      </c>
      <c r="Y812" s="22">
        <v>0</v>
      </c>
      <c r="Z812" s="22">
        <v>0</v>
      </c>
      <c r="AA812" s="22">
        <v>0</v>
      </c>
      <c r="AB812" s="22">
        <v>0</v>
      </c>
      <c r="AC812" s="22">
        <v>0</v>
      </c>
      <c r="AD812" s="22">
        <v>0</v>
      </c>
      <c r="AE812" s="22">
        <v>0</v>
      </c>
      <c r="AF812" s="22">
        <v>864.52224506206994</v>
      </c>
      <c r="AG812" s="21">
        <v>0</v>
      </c>
      <c r="AH812" s="22">
        <v>0</v>
      </c>
      <c r="AI812" s="22">
        <v>0</v>
      </c>
      <c r="AJ812" s="22">
        <v>864.52224506206994</v>
      </c>
      <c r="AK812" s="22">
        <v>8602.1422573409309</v>
      </c>
      <c r="AL812" s="22">
        <v>0</v>
      </c>
      <c r="AM812" s="22">
        <v>50</v>
      </c>
      <c r="AN812" s="22">
        <v>0</v>
      </c>
      <c r="AO812" s="22">
        <v>0</v>
      </c>
      <c r="AQ812" s="18" t="str">
        <f t="shared" ref="AQ812:BZ812" si="807">IF(OR(AND(AQ$2&gt;$O811,AQ$2&lt;=$O812),AND(AQ$2&lt;=$O811,$O810&gt;$O811),AND(AQ$2&gt;$O812,$O813&lt;$O812)),$H811+((AQ$1-$Q811)/$U812/86000),"")</f>
        <v/>
      </c>
      <c r="AR812" s="18" t="str">
        <f t="shared" si="807"/>
        <v/>
      </c>
      <c r="AS812" s="18" t="str">
        <f t="shared" si="807"/>
        <v/>
      </c>
      <c r="AT812" s="18" t="str">
        <f t="shared" si="807"/>
        <v/>
      </c>
      <c r="AU812" s="18" t="str">
        <f t="shared" si="807"/>
        <v/>
      </c>
      <c r="AV812" s="18" t="str">
        <f t="shared" si="807"/>
        <v/>
      </c>
      <c r="AW812" s="18" t="str">
        <f t="shared" si="807"/>
        <v/>
      </c>
      <c r="AX812" s="18" t="str">
        <f t="shared" si="807"/>
        <v/>
      </c>
      <c r="AY812" s="18" t="str">
        <f t="shared" si="807"/>
        <v/>
      </c>
      <c r="AZ812" s="18" t="str">
        <f t="shared" si="807"/>
        <v/>
      </c>
      <c r="BA812" s="18" t="str">
        <f t="shared" si="807"/>
        <v/>
      </c>
      <c r="BB812" s="18" t="str">
        <f t="shared" si="807"/>
        <v/>
      </c>
      <c r="BC812" s="18" t="str">
        <f t="shared" si="807"/>
        <v/>
      </c>
      <c r="BD812" s="18" t="str">
        <f t="shared" si="807"/>
        <v/>
      </c>
      <c r="BE812" s="18" t="str">
        <f t="shared" si="807"/>
        <v/>
      </c>
      <c r="BF812" s="18" t="str">
        <f t="shared" si="807"/>
        <v/>
      </c>
      <c r="BG812" s="18" t="str">
        <f t="shared" si="807"/>
        <v/>
      </c>
      <c r="BH812" s="18" t="str">
        <f t="shared" si="807"/>
        <v/>
      </c>
      <c r="BI812" s="18" t="str">
        <f t="shared" si="807"/>
        <v/>
      </c>
      <c r="BJ812" s="18" t="str">
        <f t="shared" si="807"/>
        <v/>
      </c>
      <c r="BK812" s="18" t="str">
        <f t="shared" si="807"/>
        <v/>
      </c>
      <c r="BL812" s="18" t="str">
        <f t="shared" si="807"/>
        <v/>
      </c>
      <c r="BM812" s="18" t="str">
        <f t="shared" si="807"/>
        <v/>
      </c>
      <c r="BN812" s="18" t="str">
        <f t="shared" si="807"/>
        <v/>
      </c>
      <c r="BO812" s="18" t="str">
        <f t="shared" si="807"/>
        <v/>
      </c>
      <c r="BP812" s="18" t="str">
        <f t="shared" si="807"/>
        <v/>
      </c>
      <c r="BQ812" s="18" t="str">
        <f t="shared" si="807"/>
        <v/>
      </c>
      <c r="BR812" s="18" t="str">
        <f t="shared" si="807"/>
        <v/>
      </c>
      <c r="BS812" s="18" t="str">
        <f t="shared" si="807"/>
        <v/>
      </c>
      <c r="BT812" s="18" t="str">
        <f t="shared" si="807"/>
        <v/>
      </c>
      <c r="BU812" s="18" t="str">
        <f t="shared" si="807"/>
        <v/>
      </c>
      <c r="BV812" s="18" t="str">
        <f t="shared" si="807"/>
        <v/>
      </c>
      <c r="BW812" s="18" t="str">
        <f t="shared" si="807"/>
        <v/>
      </c>
      <c r="BX812" s="18" t="str">
        <f t="shared" si="807"/>
        <v/>
      </c>
      <c r="BY812" s="18" t="str">
        <f t="shared" si="807"/>
        <v/>
      </c>
      <c r="BZ812" s="18" t="str">
        <f t="shared" si="807"/>
        <v/>
      </c>
      <c r="CA812" s="18" t="str">
        <f>IF(BY812&lt;&gt;"",BY812-LOOKUP(2,1/(LEN($AQ$1:AQ812)&gt;0),$AQ$1:AQ812),"")</f>
        <v/>
      </c>
    </row>
    <row r="813" spans="1:79" x14ac:dyDescent="0.25">
      <c r="A813" s="21">
        <v>62694</v>
      </c>
      <c r="B813" s="21">
        <v>2</v>
      </c>
      <c r="C813" s="22" t="s">
        <v>2848</v>
      </c>
      <c r="D813" s="21">
        <v>332</v>
      </c>
      <c r="E813" s="23">
        <v>0.70486111111111116</v>
      </c>
      <c r="F813" s="22" t="s">
        <v>1366</v>
      </c>
      <c r="G813" s="22" t="b">
        <v>1</v>
      </c>
      <c r="H813" s="24">
        <v>43532.704965277779</v>
      </c>
      <c r="I813" s="25" t="s">
        <v>327</v>
      </c>
      <c r="J813" s="22" t="s">
        <v>328</v>
      </c>
      <c r="K813" s="11">
        <v>0</v>
      </c>
      <c r="L813" s="11">
        <v>1057</v>
      </c>
      <c r="M813" s="11">
        <v>2821</v>
      </c>
      <c r="N813" s="11">
        <v>5.5067062021407764E-11</v>
      </c>
      <c r="O813" s="11">
        <v>52</v>
      </c>
      <c r="P813" s="14">
        <v>0.16231997319439737</v>
      </c>
      <c r="Q813" s="11">
        <v>864.52224506206994</v>
      </c>
      <c r="R813" s="15">
        <v>9.9520433714825829E-2</v>
      </c>
      <c r="S813" s="11">
        <v>0</v>
      </c>
      <c r="T813" s="11">
        <v>44.999999832361937</v>
      </c>
      <c r="U813" s="11">
        <v>0</v>
      </c>
      <c r="V813" s="11">
        <v>0</v>
      </c>
      <c r="W813" s="22"/>
      <c r="X813" s="21">
        <v>0</v>
      </c>
      <c r="Y813" s="22">
        <v>0.5</v>
      </c>
      <c r="Z813" s="22">
        <v>0</v>
      </c>
      <c r="AA813" s="22">
        <v>0</v>
      </c>
      <c r="AB813" s="22">
        <v>0</v>
      </c>
      <c r="AC813" s="22">
        <v>1</v>
      </c>
      <c r="AD813" s="22">
        <v>2</v>
      </c>
      <c r="AE813" s="22">
        <v>0</v>
      </c>
      <c r="AF813" s="22">
        <v>864.52224506206994</v>
      </c>
      <c r="AG813" s="21">
        <v>0</v>
      </c>
      <c r="AH813" s="22">
        <v>0</v>
      </c>
      <c r="AI813" s="22">
        <v>0</v>
      </c>
      <c r="AJ813" s="22">
        <v>864.52224506206994</v>
      </c>
      <c r="AK813" s="22">
        <v>8602.1422573409309</v>
      </c>
      <c r="AL813" s="22">
        <v>0</v>
      </c>
      <c r="AM813" s="22">
        <v>49</v>
      </c>
      <c r="AN813" s="22">
        <v>0</v>
      </c>
      <c r="AO813" s="22">
        <v>0</v>
      </c>
      <c r="AQ813" s="18" t="str">
        <f t="shared" ref="AQ813:BZ813" si="808">IF(OR(AND(AQ$2&gt;$O812,AQ$2&lt;=$O813),AND(AQ$2&lt;=$O812,$O811&gt;$O812),AND(AQ$2&gt;$O813,$O814&lt;$O813)),$H812+((AQ$1-$Q812)/$U813/86000),"")</f>
        <v/>
      </c>
      <c r="AR813" s="18" t="str">
        <f t="shared" si="808"/>
        <v/>
      </c>
      <c r="AS813" s="18" t="str">
        <f t="shared" si="808"/>
        <v/>
      </c>
      <c r="AT813" s="18" t="str">
        <f t="shared" si="808"/>
        <v/>
      </c>
      <c r="AU813" s="18" t="str">
        <f t="shared" si="808"/>
        <v/>
      </c>
      <c r="AV813" s="18" t="str">
        <f t="shared" si="808"/>
        <v/>
      </c>
      <c r="AW813" s="18" t="str">
        <f t="shared" si="808"/>
        <v/>
      </c>
      <c r="AX813" s="18" t="str">
        <f t="shared" si="808"/>
        <v/>
      </c>
      <c r="AY813" s="18" t="str">
        <f t="shared" si="808"/>
        <v/>
      </c>
      <c r="AZ813" s="18" t="str">
        <f t="shared" si="808"/>
        <v/>
      </c>
      <c r="BA813" s="18" t="str">
        <f t="shared" si="808"/>
        <v/>
      </c>
      <c r="BB813" s="18" t="str">
        <f t="shared" si="808"/>
        <v/>
      </c>
      <c r="BC813" s="18" t="str">
        <f t="shared" si="808"/>
        <v/>
      </c>
      <c r="BD813" s="18" t="str">
        <f t="shared" si="808"/>
        <v/>
      </c>
      <c r="BE813" s="18" t="str">
        <f t="shared" si="808"/>
        <v/>
      </c>
      <c r="BF813" s="18" t="str">
        <f t="shared" si="808"/>
        <v/>
      </c>
      <c r="BG813" s="18" t="str">
        <f t="shared" si="808"/>
        <v/>
      </c>
      <c r="BH813" s="18" t="str">
        <f t="shared" si="808"/>
        <v/>
      </c>
      <c r="BI813" s="18" t="str">
        <f t="shared" si="808"/>
        <v/>
      </c>
      <c r="BJ813" s="18" t="str">
        <f t="shared" si="808"/>
        <v/>
      </c>
      <c r="BK813" s="18" t="str">
        <f t="shared" si="808"/>
        <v/>
      </c>
      <c r="BL813" s="18" t="str">
        <f t="shared" si="808"/>
        <v/>
      </c>
      <c r="BM813" s="18" t="str">
        <f t="shared" si="808"/>
        <v/>
      </c>
      <c r="BN813" s="18" t="str">
        <f t="shared" si="808"/>
        <v/>
      </c>
      <c r="BO813" s="18" t="str">
        <f t="shared" si="808"/>
        <v/>
      </c>
      <c r="BP813" s="18" t="str">
        <f t="shared" si="808"/>
        <v/>
      </c>
      <c r="BQ813" s="18" t="str">
        <f t="shared" si="808"/>
        <v/>
      </c>
      <c r="BR813" s="18" t="str">
        <f t="shared" si="808"/>
        <v/>
      </c>
      <c r="BS813" s="18" t="str">
        <f t="shared" si="808"/>
        <v/>
      </c>
      <c r="BT813" s="18" t="str">
        <f t="shared" si="808"/>
        <v/>
      </c>
      <c r="BU813" s="18" t="str">
        <f t="shared" si="808"/>
        <v/>
      </c>
      <c r="BV813" s="18" t="str">
        <f t="shared" si="808"/>
        <v/>
      </c>
      <c r="BW813" s="18" t="str">
        <f t="shared" si="808"/>
        <v/>
      </c>
      <c r="BX813" s="18" t="str">
        <f t="shared" si="808"/>
        <v/>
      </c>
      <c r="BY813" s="18" t="str">
        <f t="shared" si="808"/>
        <v/>
      </c>
      <c r="BZ813" s="18" t="str">
        <f t="shared" si="808"/>
        <v/>
      </c>
      <c r="CA813" s="18" t="str">
        <f>IF(BY813&lt;&gt;"",BY813-LOOKUP(2,1/(LEN($AQ$1:AQ813)&gt;0),$AQ$1:AQ813),"")</f>
        <v/>
      </c>
    </row>
    <row r="814" spans="1:79" x14ac:dyDescent="0.25">
      <c r="A814" s="21">
        <v>62696</v>
      </c>
      <c r="B814" s="21">
        <v>2</v>
      </c>
      <c r="C814" s="22" t="s">
        <v>2850</v>
      </c>
      <c r="D814" s="21">
        <v>332</v>
      </c>
      <c r="E814" s="23">
        <v>0.7055555555555556</v>
      </c>
      <c r="F814" s="22" t="s">
        <v>1366</v>
      </c>
      <c r="G814" s="22" t="b">
        <v>1</v>
      </c>
      <c r="H814" s="24">
        <v>43532.70548611111</v>
      </c>
      <c r="I814" s="25" t="s">
        <v>327</v>
      </c>
      <c r="J814" s="22" t="s">
        <v>328</v>
      </c>
      <c r="K814" s="11">
        <v>0</v>
      </c>
      <c r="L814" s="11">
        <v>1058</v>
      </c>
      <c r="M814" s="11">
        <v>2825</v>
      </c>
      <c r="N814" s="11">
        <v>5.5067062021407764E-11</v>
      </c>
      <c r="O814" s="11">
        <v>52</v>
      </c>
      <c r="P814" s="14">
        <v>0.16231997319439737</v>
      </c>
      <c r="Q814" s="11">
        <v>864.52224506206994</v>
      </c>
      <c r="R814" s="15">
        <v>9.9520433714825829E-2</v>
      </c>
      <c r="S814" s="11">
        <v>0</v>
      </c>
      <c r="T814" s="11">
        <v>44.999999832361937</v>
      </c>
      <c r="U814" s="11">
        <v>0</v>
      </c>
      <c r="V814" s="11">
        <v>0</v>
      </c>
      <c r="W814" s="22"/>
      <c r="X814" s="21">
        <v>0</v>
      </c>
      <c r="Y814" s="22">
        <v>0.5</v>
      </c>
      <c r="Z814" s="22">
        <v>0</v>
      </c>
      <c r="AA814" s="22">
        <v>0</v>
      </c>
      <c r="AB814" s="22">
        <v>0</v>
      </c>
      <c r="AC814" s="22">
        <v>1</v>
      </c>
      <c r="AD814" s="22">
        <v>1</v>
      </c>
      <c r="AE814" s="22">
        <v>0</v>
      </c>
      <c r="AF814" s="22">
        <v>864.52224506206994</v>
      </c>
      <c r="AG814" s="21">
        <v>0</v>
      </c>
      <c r="AH814" s="22">
        <v>0</v>
      </c>
      <c r="AI814" s="22">
        <v>0</v>
      </c>
      <c r="AJ814" s="22">
        <v>864.52224506206994</v>
      </c>
      <c r="AK814" s="22">
        <v>8602.1422573409309</v>
      </c>
      <c r="AL814" s="22">
        <v>0</v>
      </c>
      <c r="AM814" s="22">
        <v>48</v>
      </c>
      <c r="AN814" s="22">
        <v>0</v>
      </c>
      <c r="AO814" s="22">
        <v>0</v>
      </c>
      <c r="AQ814" s="18" t="str">
        <f t="shared" ref="AQ814:BZ814" si="809">IF(OR(AND(AQ$2&gt;$O813,AQ$2&lt;=$O814),AND(AQ$2&lt;=$O813,$O812&gt;$O813),AND(AQ$2&gt;$O814,$O815&lt;$O814)),$H813+((AQ$1-$Q813)/$U814/86000),"")</f>
        <v/>
      </c>
      <c r="AR814" s="18" t="str">
        <f t="shared" si="809"/>
        <v/>
      </c>
      <c r="AS814" s="18" t="str">
        <f t="shared" si="809"/>
        <v/>
      </c>
      <c r="AT814" s="18" t="str">
        <f t="shared" si="809"/>
        <v/>
      </c>
      <c r="AU814" s="18" t="str">
        <f t="shared" si="809"/>
        <v/>
      </c>
      <c r="AV814" s="18" t="str">
        <f t="shared" si="809"/>
        <v/>
      </c>
      <c r="AW814" s="18" t="str">
        <f t="shared" si="809"/>
        <v/>
      </c>
      <c r="AX814" s="18" t="str">
        <f t="shared" si="809"/>
        <v/>
      </c>
      <c r="AY814" s="18" t="str">
        <f t="shared" si="809"/>
        <v/>
      </c>
      <c r="AZ814" s="18" t="str">
        <f t="shared" si="809"/>
        <v/>
      </c>
      <c r="BA814" s="18" t="str">
        <f t="shared" si="809"/>
        <v/>
      </c>
      <c r="BB814" s="18" t="str">
        <f t="shared" si="809"/>
        <v/>
      </c>
      <c r="BC814" s="18" t="str">
        <f t="shared" si="809"/>
        <v/>
      </c>
      <c r="BD814" s="18" t="str">
        <f t="shared" si="809"/>
        <v/>
      </c>
      <c r="BE814" s="18" t="str">
        <f t="shared" si="809"/>
        <v/>
      </c>
      <c r="BF814" s="18" t="str">
        <f t="shared" si="809"/>
        <v/>
      </c>
      <c r="BG814" s="18" t="str">
        <f t="shared" si="809"/>
        <v/>
      </c>
      <c r="BH814" s="18" t="str">
        <f t="shared" si="809"/>
        <v/>
      </c>
      <c r="BI814" s="18" t="str">
        <f t="shared" si="809"/>
        <v/>
      </c>
      <c r="BJ814" s="18" t="str">
        <f t="shared" si="809"/>
        <v/>
      </c>
      <c r="BK814" s="18" t="str">
        <f t="shared" si="809"/>
        <v/>
      </c>
      <c r="BL814" s="18" t="str">
        <f t="shared" si="809"/>
        <v/>
      </c>
      <c r="BM814" s="18" t="str">
        <f t="shared" si="809"/>
        <v/>
      </c>
      <c r="BN814" s="18" t="str">
        <f t="shared" si="809"/>
        <v/>
      </c>
      <c r="BO814" s="18" t="str">
        <f t="shared" si="809"/>
        <v/>
      </c>
      <c r="BP814" s="18" t="str">
        <f t="shared" si="809"/>
        <v/>
      </c>
      <c r="BQ814" s="18" t="str">
        <f t="shared" si="809"/>
        <v/>
      </c>
      <c r="BR814" s="18" t="str">
        <f t="shared" si="809"/>
        <v/>
      </c>
      <c r="BS814" s="18" t="str">
        <f t="shared" si="809"/>
        <v/>
      </c>
      <c r="BT814" s="18" t="str">
        <f t="shared" si="809"/>
        <v/>
      </c>
      <c r="BU814" s="18" t="str">
        <f t="shared" si="809"/>
        <v/>
      </c>
      <c r="BV814" s="18" t="str">
        <f t="shared" si="809"/>
        <v/>
      </c>
      <c r="BW814" s="18" t="str">
        <f t="shared" si="809"/>
        <v/>
      </c>
      <c r="BX814" s="18" t="str">
        <f t="shared" si="809"/>
        <v/>
      </c>
      <c r="BY814" s="18" t="str">
        <f t="shared" si="809"/>
        <v/>
      </c>
      <c r="BZ814" s="18" t="str">
        <f t="shared" si="809"/>
        <v/>
      </c>
      <c r="CA814" s="18" t="str">
        <f>IF(BY814&lt;&gt;"",BY814-LOOKUP(2,1/(LEN($AQ$1:AQ814)&gt;0),$AQ$1:AQ814),"")</f>
        <v/>
      </c>
    </row>
    <row r="815" spans="1:79" x14ac:dyDescent="0.25">
      <c r="A815" s="21">
        <v>62697</v>
      </c>
      <c r="B815" s="21">
        <v>2</v>
      </c>
      <c r="C815" s="22" t="s">
        <v>2851</v>
      </c>
      <c r="D815" s="21">
        <v>332</v>
      </c>
      <c r="E815" s="23">
        <v>0.7055555555555556</v>
      </c>
      <c r="F815" s="22" t="s">
        <v>1366</v>
      </c>
      <c r="G815" s="22" t="b">
        <v>1</v>
      </c>
      <c r="H815" s="24">
        <v>43532.706006944441</v>
      </c>
      <c r="I815" s="25" t="s">
        <v>329</v>
      </c>
      <c r="J815" s="22" t="s">
        <v>330</v>
      </c>
      <c r="K815" s="11">
        <v>0</v>
      </c>
      <c r="L815" s="11">
        <v>1059</v>
      </c>
      <c r="M815" s="11">
        <v>2828</v>
      </c>
      <c r="N815" s="11">
        <v>1.375894953525858E-10</v>
      </c>
      <c r="O815" s="11">
        <v>52</v>
      </c>
      <c r="P815" s="14">
        <v>0.4869599858633008</v>
      </c>
      <c r="Q815" s="11">
        <v>893.97080703448216</v>
      </c>
      <c r="R815" s="15">
        <v>0.10291043747298474</v>
      </c>
      <c r="S815" s="11">
        <v>29.448561972412222</v>
      </c>
      <c r="T815" s="11">
        <v>44.999999832361937</v>
      </c>
      <c r="U815" s="11">
        <v>0.65441249071370367</v>
      </c>
      <c r="V815" s="11">
        <v>2.3558849665693331</v>
      </c>
      <c r="W815" s="22"/>
      <c r="X815" s="21">
        <v>0</v>
      </c>
      <c r="Y815" s="22">
        <v>0</v>
      </c>
      <c r="Z815" s="22">
        <v>0</v>
      </c>
      <c r="AA815" s="22">
        <v>0</v>
      </c>
      <c r="AB815" s="22">
        <v>0</v>
      </c>
      <c r="AC815" s="22">
        <v>0</v>
      </c>
      <c r="AD815" s="22">
        <v>0</v>
      </c>
      <c r="AE815" s="22">
        <v>0</v>
      </c>
      <c r="AF815" s="22">
        <v>893.97080703448216</v>
      </c>
      <c r="AG815" s="21">
        <v>0</v>
      </c>
      <c r="AH815" s="22">
        <v>0</v>
      </c>
      <c r="AI815" s="22">
        <v>0</v>
      </c>
      <c r="AJ815" s="22">
        <v>893.97080703448216</v>
      </c>
      <c r="AK815" s="22">
        <v>8602.1422573409309</v>
      </c>
      <c r="AL815" s="22">
        <v>0</v>
      </c>
      <c r="AM815" s="22">
        <v>47</v>
      </c>
      <c r="AN815" s="22">
        <v>0</v>
      </c>
      <c r="AO815" s="22">
        <v>0</v>
      </c>
      <c r="AQ815" s="18" t="str">
        <f t="shared" ref="AQ815:BZ815" si="810">IF(OR(AND(AQ$2&gt;$O814,AQ$2&lt;=$O815),AND(AQ$2&lt;=$O814,$O813&gt;$O814),AND(AQ$2&gt;$O815,$O816&lt;$O815)),$H814+((AQ$1-$Q814)/$U815/86000),"")</f>
        <v/>
      </c>
      <c r="AR815" s="18" t="str">
        <f t="shared" si="810"/>
        <v/>
      </c>
      <c r="AS815" s="18" t="str">
        <f t="shared" si="810"/>
        <v/>
      </c>
      <c r="AT815" s="18" t="str">
        <f t="shared" si="810"/>
        <v/>
      </c>
      <c r="AU815" s="18" t="str">
        <f t="shared" si="810"/>
        <v/>
      </c>
      <c r="AV815" s="18" t="str">
        <f t="shared" si="810"/>
        <v/>
      </c>
      <c r="AW815" s="18" t="str">
        <f t="shared" si="810"/>
        <v/>
      </c>
      <c r="AX815" s="18" t="str">
        <f t="shared" si="810"/>
        <v/>
      </c>
      <c r="AY815" s="18" t="str">
        <f t="shared" si="810"/>
        <v/>
      </c>
      <c r="AZ815" s="18" t="str">
        <f t="shared" si="810"/>
        <v/>
      </c>
      <c r="BA815" s="18" t="str">
        <f t="shared" si="810"/>
        <v/>
      </c>
      <c r="BB815" s="18" t="str">
        <f t="shared" si="810"/>
        <v/>
      </c>
      <c r="BC815" s="18" t="str">
        <f t="shared" si="810"/>
        <v/>
      </c>
      <c r="BD815" s="18" t="str">
        <f t="shared" si="810"/>
        <v/>
      </c>
      <c r="BE815" s="18" t="str">
        <f t="shared" si="810"/>
        <v/>
      </c>
      <c r="BF815" s="18" t="str">
        <f t="shared" si="810"/>
        <v/>
      </c>
      <c r="BG815" s="18" t="str">
        <f t="shared" si="810"/>
        <v/>
      </c>
      <c r="BH815" s="18" t="str">
        <f t="shared" si="810"/>
        <v/>
      </c>
      <c r="BI815" s="18" t="str">
        <f t="shared" si="810"/>
        <v/>
      </c>
      <c r="BJ815" s="18" t="str">
        <f t="shared" si="810"/>
        <v/>
      </c>
      <c r="BK815" s="18" t="str">
        <f t="shared" si="810"/>
        <v/>
      </c>
      <c r="BL815" s="18" t="str">
        <f t="shared" si="810"/>
        <v/>
      </c>
      <c r="BM815" s="18" t="str">
        <f t="shared" si="810"/>
        <v/>
      </c>
      <c r="BN815" s="18" t="str">
        <f t="shared" si="810"/>
        <v/>
      </c>
      <c r="BO815" s="18" t="str">
        <f t="shared" si="810"/>
        <v/>
      </c>
      <c r="BP815" s="18" t="str">
        <f t="shared" si="810"/>
        <v/>
      </c>
      <c r="BQ815" s="18" t="str">
        <f t="shared" si="810"/>
        <v/>
      </c>
      <c r="BR815" s="18" t="str">
        <f t="shared" si="810"/>
        <v/>
      </c>
      <c r="BS815" s="18" t="str">
        <f t="shared" si="810"/>
        <v/>
      </c>
      <c r="BT815" s="18" t="str">
        <f t="shared" si="810"/>
        <v/>
      </c>
      <c r="BU815" s="18" t="str">
        <f t="shared" si="810"/>
        <v/>
      </c>
      <c r="BV815" s="18" t="str">
        <f t="shared" si="810"/>
        <v/>
      </c>
      <c r="BW815" s="18" t="str">
        <f t="shared" si="810"/>
        <v/>
      </c>
      <c r="BX815" s="18" t="str">
        <f t="shared" si="810"/>
        <v/>
      </c>
      <c r="BY815" s="18" t="str">
        <f t="shared" si="810"/>
        <v/>
      </c>
      <c r="BZ815" s="18" t="str">
        <f t="shared" si="810"/>
        <v/>
      </c>
      <c r="CA815" s="18" t="str">
        <f>IF(BY815&lt;&gt;"",BY815-LOOKUP(2,1/(LEN($AQ$1:AQ815)&gt;0),$AQ$1:AQ815),"")</f>
        <v/>
      </c>
    </row>
    <row r="816" spans="1:79" x14ac:dyDescent="0.25">
      <c r="A816" s="21">
        <v>62699</v>
      </c>
      <c r="B816" s="21">
        <v>2</v>
      </c>
      <c r="C816" s="22" t="s">
        <v>2853</v>
      </c>
      <c r="D816" s="21">
        <v>332</v>
      </c>
      <c r="E816" s="23">
        <v>0.70625000000000004</v>
      </c>
      <c r="F816" s="22" t="s">
        <v>1366</v>
      </c>
      <c r="G816" s="22" t="b">
        <v>1</v>
      </c>
      <c r="H816" s="24">
        <v>43532.70652777778</v>
      </c>
      <c r="I816" s="25" t="s">
        <v>684</v>
      </c>
      <c r="J816" s="22" t="s">
        <v>685</v>
      </c>
      <c r="K816" s="11">
        <v>0</v>
      </c>
      <c r="L816" s="11">
        <v>1060</v>
      </c>
      <c r="M816" s="11">
        <v>2832</v>
      </c>
      <c r="N816" s="11">
        <v>2.248157215944957E-10</v>
      </c>
      <c r="O816" s="11">
        <v>52</v>
      </c>
      <c r="P816" s="14">
        <v>0.81160008689985508</v>
      </c>
      <c r="Q816" s="11">
        <v>923.41937702285099</v>
      </c>
      <c r="R816" s="15">
        <v>0.10630044215390935</v>
      </c>
      <c r="S816" s="11">
        <v>29.448569988368831</v>
      </c>
      <c r="T816" s="11">
        <v>45.000000461004674</v>
      </c>
      <c r="U816" s="11">
        <v>0.65441265970403417</v>
      </c>
      <c r="V816" s="11">
        <v>2.3558855749345229</v>
      </c>
      <c r="W816" s="22"/>
      <c r="X816" s="21">
        <v>0</v>
      </c>
      <c r="Y816" s="22">
        <v>0</v>
      </c>
      <c r="Z816" s="22">
        <v>0</v>
      </c>
      <c r="AA816" s="22">
        <v>0</v>
      </c>
      <c r="AB816" s="22">
        <v>0</v>
      </c>
      <c r="AC816" s="22">
        <v>0</v>
      </c>
      <c r="AD816" s="22">
        <v>0</v>
      </c>
      <c r="AE816" s="22">
        <v>0</v>
      </c>
      <c r="AF816" s="22">
        <v>923.41937702285099</v>
      </c>
      <c r="AG816" s="21">
        <v>0</v>
      </c>
      <c r="AH816" s="22">
        <v>0</v>
      </c>
      <c r="AI816" s="22">
        <v>0</v>
      </c>
      <c r="AJ816" s="22">
        <v>923.41937702285099</v>
      </c>
      <c r="AK816" s="22">
        <v>8602.1422573409309</v>
      </c>
      <c r="AL816" s="22">
        <v>0</v>
      </c>
      <c r="AM816" s="22">
        <v>46</v>
      </c>
      <c r="AN816" s="22">
        <v>0</v>
      </c>
      <c r="AO816" s="22">
        <v>0</v>
      </c>
      <c r="AQ816" s="18" t="str">
        <f t="shared" ref="AQ816:BZ816" si="811">IF(OR(AND(AQ$2&gt;$O815,AQ$2&lt;=$O816),AND(AQ$2&lt;=$O815,$O814&gt;$O815),AND(AQ$2&gt;$O816,$O817&lt;$O816)),$H815+((AQ$1-$Q815)/$U816/86000),"")</f>
        <v/>
      </c>
      <c r="AR816" s="18" t="str">
        <f t="shared" si="811"/>
        <v/>
      </c>
      <c r="AS816" s="18" t="str">
        <f t="shared" si="811"/>
        <v/>
      </c>
      <c r="AT816" s="18" t="str">
        <f t="shared" si="811"/>
        <v/>
      </c>
      <c r="AU816" s="18" t="str">
        <f t="shared" si="811"/>
        <v/>
      </c>
      <c r="AV816" s="18" t="str">
        <f t="shared" si="811"/>
        <v/>
      </c>
      <c r="AW816" s="18" t="str">
        <f t="shared" si="811"/>
        <v/>
      </c>
      <c r="AX816" s="18" t="str">
        <f t="shared" si="811"/>
        <v/>
      </c>
      <c r="AY816" s="18" t="str">
        <f t="shared" si="811"/>
        <v/>
      </c>
      <c r="AZ816" s="18" t="str">
        <f t="shared" si="811"/>
        <v/>
      </c>
      <c r="BA816" s="18" t="str">
        <f t="shared" si="811"/>
        <v/>
      </c>
      <c r="BB816" s="18" t="str">
        <f t="shared" si="811"/>
        <v/>
      </c>
      <c r="BC816" s="18" t="str">
        <f t="shared" si="811"/>
        <v/>
      </c>
      <c r="BD816" s="18" t="str">
        <f t="shared" si="811"/>
        <v/>
      </c>
      <c r="BE816" s="18" t="str">
        <f t="shared" si="811"/>
        <v/>
      </c>
      <c r="BF816" s="18" t="str">
        <f t="shared" si="811"/>
        <v/>
      </c>
      <c r="BG816" s="18" t="str">
        <f t="shared" si="811"/>
        <v/>
      </c>
      <c r="BH816" s="18" t="str">
        <f t="shared" si="811"/>
        <v/>
      </c>
      <c r="BI816" s="18" t="str">
        <f t="shared" si="811"/>
        <v/>
      </c>
      <c r="BJ816" s="18" t="str">
        <f t="shared" si="811"/>
        <v/>
      </c>
      <c r="BK816" s="18" t="str">
        <f t="shared" si="811"/>
        <v/>
      </c>
      <c r="BL816" s="18" t="str">
        <f t="shared" si="811"/>
        <v/>
      </c>
      <c r="BM816" s="18" t="str">
        <f t="shared" si="811"/>
        <v/>
      </c>
      <c r="BN816" s="18" t="str">
        <f t="shared" si="811"/>
        <v/>
      </c>
      <c r="BO816" s="18" t="str">
        <f t="shared" si="811"/>
        <v/>
      </c>
      <c r="BP816" s="18" t="str">
        <f t="shared" si="811"/>
        <v/>
      </c>
      <c r="BQ816" s="18" t="str">
        <f t="shared" si="811"/>
        <v/>
      </c>
      <c r="BR816" s="18" t="str">
        <f t="shared" si="811"/>
        <v/>
      </c>
      <c r="BS816" s="18" t="str">
        <f t="shared" si="811"/>
        <v/>
      </c>
      <c r="BT816" s="18" t="str">
        <f t="shared" si="811"/>
        <v/>
      </c>
      <c r="BU816" s="18" t="str">
        <f t="shared" si="811"/>
        <v/>
      </c>
      <c r="BV816" s="18" t="str">
        <f t="shared" si="811"/>
        <v/>
      </c>
      <c r="BW816" s="18" t="str">
        <f t="shared" si="811"/>
        <v/>
      </c>
      <c r="BX816" s="18" t="str">
        <f t="shared" si="811"/>
        <v/>
      </c>
      <c r="BY816" s="18" t="str">
        <f t="shared" si="811"/>
        <v/>
      </c>
      <c r="BZ816" s="18" t="str">
        <f t="shared" si="811"/>
        <v/>
      </c>
      <c r="CA816" s="18" t="str">
        <f>IF(BY816&lt;&gt;"",BY816-LOOKUP(2,1/(LEN($AQ$1:AQ816)&gt;0),$AQ$1:AQ816),"")</f>
        <v/>
      </c>
    </row>
    <row r="817" spans="1:79" x14ac:dyDescent="0.25">
      <c r="A817" s="21">
        <v>62700</v>
      </c>
      <c r="B817" s="21">
        <v>2</v>
      </c>
      <c r="C817" s="22" t="s">
        <v>2854</v>
      </c>
      <c r="D817" s="21">
        <v>332</v>
      </c>
      <c r="E817" s="23">
        <v>0.70694444444444449</v>
      </c>
      <c r="F817" s="22" t="s">
        <v>1366</v>
      </c>
      <c r="G817" s="22" t="b">
        <v>1</v>
      </c>
      <c r="H817" s="24">
        <v>43532.707048611112</v>
      </c>
      <c r="I817" s="25" t="s">
        <v>273</v>
      </c>
      <c r="J817" s="22" t="s">
        <v>274</v>
      </c>
      <c r="K817" s="11">
        <v>0</v>
      </c>
      <c r="L817" s="11">
        <v>1061</v>
      </c>
      <c r="M817" s="11">
        <v>2835</v>
      </c>
      <c r="N817" s="11">
        <v>1.0106404602083785E-10</v>
      </c>
      <c r="O817" s="11">
        <v>53</v>
      </c>
      <c r="P817" s="14">
        <v>0.45632399479567626</v>
      </c>
      <c r="Q817" s="11">
        <v>952.86795502763118</v>
      </c>
      <c r="R817" s="15">
        <v>0.10969044775765201</v>
      </c>
      <c r="S817" s="11">
        <v>29.448578004780188</v>
      </c>
      <c r="T817" s="11">
        <v>44.999999832361937</v>
      </c>
      <c r="U817" s="11">
        <v>0.65441284698854862</v>
      </c>
      <c r="V817" s="11">
        <v>2.3558862491587753</v>
      </c>
      <c r="W817" s="22"/>
      <c r="X817" s="21">
        <v>0</v>
      </c>
      <c r="Y817" s="22">
        <v>0</v>
      </c>
      <c r="Z817" s="22">
        <v>0</v>
      </c>
      <c r="AA817" s="22">
        <v>0</v>
      </c>
      <c r="AB817" s="22">
        <v>0</v>
      </c>
      <c r="AC817" s="22">
        <v>0</v>
      </c>
      <c r="AD817" s="22">
        <v>0</v>
      </c>
      <c r="AE817" s="22">
        <v>0</v>
      </c>
      <c r="AF817" s="22">
        <v>952.86795502763118</v>
      </c>
      <c r="AG817" s="21">
        <v>0</v>
      </c>
      <c r="AH817" s="22">
        <v>0</v>
      </c>
      <c r="AI817" s="22">
        <v>0</v>
      </c>
      <c r="AJ817" s="22">
        <v>952.86795502763118</v>
      </c>
      <c r="AK817" s="22">
        <v>8602.1422573409309</v>
      </c>
      <c r="AL817" s="22">
        <v>0</v>
      </c>
      <c r="AM817" s="22">
        <v>45</v>
      </c>
      <c r="AN817" s="22">
        <v>0</v>
      </c>
      <c r="AO817" s="22">
        <v>0</v>
      </c>
      <c r="AQ817" s="18" t="str">
        <f t="shared" ref="AQ817:BZ817" si="812">IF(OR(AND(AQ$2&gt;$O816,AQ$2&lt;=$O817),AND(AQ$2&lt;=$O816,$O815&gt;$O816),AND(AQ$2&gt;$O817,$O818&lt;$O817)),$H816+((AQ$1-$Q816)/$U817/86000),"")</f>
        <v/>
      </c>
      <c r="AR817" s="18" t="str">
        <f t="shared" si="812"/>
        <v/>
      </c>
      <c r="AS817" s="18" t="str">
        <f t="shared" si="812"/>
        <v/>
      </c>
      <c r="AT817" s="18">
        <f t="shared" si="812"/>
        <v>43532.706831441195</v>
      </c>
      <c r="AU817" s="18" t="str">
        <f t="shared" si="812"/>
        <v/>
      </c>
      <c r="AV817" s="18" t="str">
        <f t="shared" si="812"/>
        <v/>
      </c>
      <c r="AW817" s="18" t="str">
        <f t="shared" si="812"/>
        <v/>
      </c>
      <c r="AX817" s="18" t="str">
        <f t="shared" si="812"/>
        <v/>
      </c>
      <c r="AY817" s="18" t="str">
        <f t="shared" si="812"/>
        <v/>
      </c>
      <c r="AZ817" s="18" t="str">
        <f t="shared" si="812"/>
        <v/>
      </c>
      <c r="BA817" s="18" t="str">
        <f t="shared" si="812"/>
        <v/>
      </c>
      <c r="BB817" s="18" t="str">
        <f t="shared" si="812"/>
        <v/>
      </c>
      <c r="BC817" s="18" t="str">
        <f t="shared" si="812"/>
        <v/>
      </c>
      <c r="BD817" s="18" t="str">
        <f t="shared" si="812"/>
        <v/>
      </c>
      <c r="BE817" s="18" t="str">
        <f t="shared" si="812"/>
        <v/>
      </c>
      <c r="BF817" s="18" t="str">
        <f t="shared" si="812"/>
        <v/>
      </c>
      <c r="BG817" s="18" t="str">
        <f t="shared" si="812"/>
        <v/>
      </c>
      <c r="BH817" s="18" t="str">
        <f t="shared" si="812"/>
        <v/>
      </c>
      <c r="BI817" s="18" t="str">
        <f t="shared" si="812"/>
        <v/>
      </c>
      <c r="BJ817" s="18" t="str">
        <f t="shared" si="812"/>
        <v/>
      </c>
      <c r="BK817" s="18" t="str">
        <f t="shared" si="812"/>
        <v/>
      </c>
      <c r="BL817" s="18" t="str">
        <f t="shared" si="812"/>
        <v/>
      </c>
      <c r="BM817" s="18" t="str">
        <f t="shared" si="812"/>
        <v/>
      </c>
      <c r="BN817" s="18" t="str">
        <f t="shared" si="812"/>
        <v/>
      </c>
      <c r="BO817" s="18" t="str">
        <f t="shared" si="812"/>
        <v/>
      </c>
      <c r="BP817" s="18" t="str">
        <f t="shared" si="812"/>
        <v/>
      </c>
      <c r="BQ817" s="18" t="str">
        <f t="shared" si="812"/>
        <v/>
      </c>
      <c r="BR817" s="18" t="str">
        <f t="shared" si="812"/>
        <v/>
      </c>
      <c r="BS817" s="18" t="str">
        <f t="shared" si="812"/>
        <v/>
      </c>
      <c r="BT817" s="18" t="str">
        <f t="shared" si="812"/>
        <v/>
      </c>
      <c r="BU817" s="18" t="str">
        <f t="shared" si="812"/>
        <v/>
      </c>
      <c r="BV817" s="18" t="str">
        <f t="shared" si="812"/>
        <v/>
      </c>
      <c r="BW817" s="18" t="str">
        <f t="shared" si="812"/>
        <v/>
      </c>
      <c r="BX817" s="18" t="str">
        <f t="shared" si="812"/>
        <v/>
      </c>
      <c r="BY817" s="18" t="str">
        <f t="shared" si="812"/>
        <v/>
      </c>
      <c r="BZ817" s="18" t="str">
        <f t="shared" si="812"/>
        <v/>
      </c>
      <c r="CA817" s="18" t="str">
        <f>IF(BY817&lt;&gt;"",BY817-LOOKUP(2,1/(LEN($AQ$1:AQ817)&gt;0),$AQ$1:AQ817),"")</f>
        <v/>
      </c>
    </row>
    <row r="818" spans="1:79" x14ac:dyDescent="0.25">
      <c r="A818" s="21">
        <v>62702</v>
      </c>
      <c r="B818" s="21">
        <v>2</v>
      </c>
      <c r="C818" s="22" t="s">
        <v>2856</v>
      </c>
      <c r="D818" s="21">
        <v>332</v>
      </c>
      <c r="E818" s="23">
        <v>0.70763888888888893</v>
      </c>
      <c r="F818" s="22" t="s">
        <v>1366</v>
      </c>
      <c r="G818" s="22" t="b">
        <v>1</v>
      </c>
      <c r="H818" s="24">
        <v>43532.707569444443</v>
      </c>
      <c r="I818" s="25" t="s">
        <v>273</v>
      </c>
      <c r="J818" s="22" t="s">
        <v>274</v>
      </c>
      <c r="K818" s="11">
        <v>0</v>
      </c>
      <c r="L818" s="11">
        <v>1062</v>
      </c>
      <c r="M818" s="11">
        <v>2838</v>
      </c>
      <c r="N818" s="11">
        <v>1.0106404602083785E-10</v>
      </c>
      <c r="O818" s="11">
        <v>53</v>
      </c>
      <c r="P818" s="14">
        <v>0.45632399479567626</v>
      </c>
      <c r="Q818" s="11">
        <v>952.86795502763118</v>
      </c>
      <c r="R818" s="15">
        <v>0.10969044775765201</v>
      </c>
      <c r="S818" s="11">
        <v>0</v>
      </c>
      <c r="T818" s="11">
        <v>44.999999832361937</v>
      </c>
      <c r="U818" s="11">
        <v>0</v>
      </c>
      <c r="V818" s="11">
        <v>0</v>
      </c>
      <c r="W818" s="22"/>
      <c r="X818" s="21">
        <v>0</v>
      </c>
      <c r="Y818" s="22">
        <v>0.5</v>
      </c>
      <c r="Z818" s="22">
        <v>0</v>
      </c>
      <c r="AA818" s="22">
        <v>0</v>
      </c>
      <c r="AB818" s="22">
        <v>0</v>
      </c>
      <c r="AC818" s="22">
        <v>1</v>
      </c>
      <c r="AD818" s="22">
        <v>1</v>
      </c>
      <c r="AE818" s="22">
        <v>0</v>
      </c>
      <c r="AF818" s="22">
        <v>952.86795502763118</v>
      </c>
      <c r="AG818" s="21">
        <v>0</v>
      </c>
      <c r="AH818" s="22">
        <v>0</v>
      </c>
      <c r="AI818" s="22">
        <v>0</v>
      </c>
      <c r="AJ818" s="22">
        <v>952.86795502763118</v>
      </c>
      <c r="AK818" s="22">
        <v>8602.1422573409309</v>
      </c>
      <c r="AL818" s="22">
        <v>0</v>
      </c>
      <c r="AM818" s="22">
        <v>44</v>
      </c>
      <c r="AN818" s="22">
        <v>0</v>
      </c>
      <c r="AO818" s="22">
        <v>0</v>
      </c>
      <c r="AQ818" s="18" t="str">
        <f t="shared" ref="AQ818:BZ818" si="813">IF(OR(AND(AQ$2&gt;$O817,AQ$2&lt;=$O818),AND(AQ$2&lt;=$O817,$O816&gt;$O817),AND(AQ$2&gt;$O818,$O819&lt;$O818)),$H817+((AQ$1-$Q817)/$U818/86000),"")</f>
        <v/>
      </c>
      <c r="AR818" s="18" t="str">
        <f t="shared" si="813"/>
        <v/>
      </c>
      <c r="AS818" s="18" t="str">
        <f t="shared" si="813"/>
        <v/>
      </c>
      <c r="AT818" s="18" t="str">
        <f t="shared" si="813"/>
        <v/>
      </c>
      <c r="AU818" s="18" t="str">
        <f t="shared" si="813"/>
        <v/>
      </c>
      <c r="AV818" s="18" t="str">
        <f t="shared" si="813"/>
        <v/>
      </c>
      <c r="AW818" s="18" t="str">
        <f t="shared" si="813"/>
        <v/>
      </c>
      <c r="AX818" s="18" t="str">
        <f t="shared" si="813"/>
        <v/>
      </c>
      <c r="AY818" s="18" t="str">
        <f t="shared" si="813"/>
        <v/>
      </c>
      <c r="AZ818" s="18" t="str">
        <f t="shared" si="813"/>
        <v/>
      </c>
      <c r="BA818" s="18" t="str">
        <f t="shared" si="813"/>
        <v/>
      </c>
      <c r="BB818" s="18" t="str">
        <f t="shared" si="813"/>
        <v/>
      </c>
      <c r="BC818" s="18" t="str">
        <f t="shared" si="813"/>
        <v/>
      </c>
      <c r="BD818" s="18" t="str">
        <f t="shared" si="813"/>
        <v/>
      </c>
      <c r="BE818" s="18" t="str">
        <f t="shared" si="813"/>
        <v/>
      </c>
      <c r="BF818" s="18" t="str">
        <f t="shared" si="813"/>
        <v/>
      </c>
      <c r="BG818" s="18" t="str">
        <f t="shared" si="813"/>
        <v/>
      </c>
      <c r="BH818" s="18" t="str">
        <f t="shared" si="813"/>
        <v/>
      </c>
      <c r="BI818" s="18" t="str">
        <f t="shared" si="813"/>
        <v/>
      </c>
      <c r="BJ818" s="18" t="str">
        <f t="shared" si="813"/>
        <v/>
      </c>
      <c r="BK818" s="18" t="str">
        <f t="shared" si="813"/>
        <v/>
      </c>
      <c r="BL818" s="18" t="str">
        <f t="shared" si="813"/>
        <v/>
      </c>
      <c r="BM818" s="18" t="str">
        <f t="shared" si="813"/>
        <v/>
      </c>
      <c r="BN818" s="18" t="str">
        <f t="shared" si="813"/>
        <v/>
      </c>
      <c r="BO818" s="18" t="str">
        <f t="shared" si="813"/>
        <v/>
      </c>
      <c r="BP818" s="18" t="str">
        <f t="shared" si="813"/>
        <v/>
      </c>
      <c r="BQ818" s="18" t="str">
        <f t="shared" si="813"/>
        <v/>
      </c>
      <c r="BR818" s="18" t="str">
        <f t="shared" si="813"/>
        <v/>
      </c>
      <c r="BS818" s="18" t="str">
        <f t="shared" si="813"/>
        <v/>
      </c>
      <c r="BT818" s="18" t="str">
        <f t="shared" si="813"/>
        <v/>
      </c>
      <c r="BU818" s="18" t="str">
        <f t="shared" si="813"/>
        <v/>
      </c>
      <c r="BV818" s="18" t="str">
        <f t="shared" si="813"/>
        <v/>
      </c>
      <c r="BW818" s="18" t="str">
        <f t="shared" si="813"/>
        <v/>
      </c>
      <c r="BX818" s="18" t="str">
        <f t="shared" si="813"/>
        <v/>
      </c>
      <c r="BY818" s="18" t="str">
        <f t="shared" si="813"/>
        <v/>
      </c>
      <c r="BZ818" s="18" t="str">
        <f t="shared" si="813"/>
        <v/>
      </c>
      <c r="CA818" s="18" t="str">
        <f>IF(BY818&lt;&gt;"",BY818-LOOKUP(2,1/(LEN($AQ$1:AQ818)&gt;0),$AQ$1:AQ818),"")</f>
        <v/>
      </c>
    </row>
    <row r="819" spans="1:79" x14ac:dyDescent="0.25">
      <c r="A819" s="21">
        <v>62703</v>
      </c>
      <c r="B819" s="21">
        <v>2</v>
      </c>
      <c r="C819" s="22" t="s">
        <v>2857</v>
      </c>
      <c r="D819" s="21">
        <v>332</v>
      </c>
      <c r="E819" s="23">
        <v>0.70763888888888893</v>
      </c>
      <c r="F819" s="22" t="s">
        <v>1366</v>
      </c>
      <c r="G819" s="22" t="b">
        <v>1</v>
      </c>
      <c r="H819" s="24">
        <v>43532.708090277774</v>
      </c>
      <c r="I819" s="25" t="s">
        <v>241</v>
      </c>
      <c r="J819" s="22" t="s">
        <v>242</v>
      </c>
      <c r="K819" s="11">
        <v>0</v>
      </c>
      <c r="L819" s="11">
        <v>1063</v>
      </c>
      <c r="M819" s="11">
        <v>2841</v>
      </c>
      <c r="N819" s="11">
        <v>1.382716163789155E-11</v>
      </c>
      <c r="O819" s="11">
        <v>54</v>
      </c>
      <c r="P819" s="14">
        <v>0.24999994932886441</v>
      </c>
      <c r="Q819" s="11">
        <v>983.87962214802815</v>
      </c>
      <c r="R819" s="15">
        <v>0.11326039009247317</v>
      </c>
      <c r="S819" s="11">
        <v>31.011667120396964</v>
      </c>
      <c r="T819" s="11">
        <v>44.999999832361937</v>
      </c>
      <c r="U819" s="11">
        <v>0.68914816079832064</v>
      </c>
      <c r="V819" s="11">
        <v>2.4809333788739543</v>
      </c>
      <c r="W819" s="22"/>
      <c r="X819" s="21">
        <v>0</v>
      </c>
      <c r="Y819" s="22">
        <v>0</v>
      </c>
      <c r="Z819" s="22">
        <v>0</v>
      </c>
      <c r="AA819" s="22">
        <v>0</v>
      </c>
      <c r="AB819" s="22">
        <v>0</v>
      </c>
      <c r="AC819" s="22">
        <v>0</v>
      </c>
      <c r="AD819" s="22">
        <v>0</v>
      </c>
      <c r="AE819" s="22">
        <v>0</v>
      </c>
      <c r="AF819" s="22">
        <v>983.87962214802815</v>
      </c>
      <c r="AG819" s="21">
        <v>0</v>
      </c>
      <c r="AH819" s="22">
        <v>0</v>
      </c>
      <c r="AI819" s="22">
        <v>0</v>
      </c>
      <c r="AJ819" s="22">
        <v>983.87962214802815</v>
      </c>
      <c r="AK819" s="22">
        <v>8602.1422573409309</v>
      </c>
      <c r="AL819" s="22">
        <v>0</v>
      </c>
      <c r="AM819" s="22">
        <v>43</v>
      </c>
      <c r="AN819" s="22">
        <v>0</v>
      </c>
      <c r="AO819" s="22">
        <v>0</v>
      </c>
      <c r="AQ819" s="18" t="str">
        <f t="shared" ref="AQ819:BZ819" si="814">IF(OR(AND(AQ$2&gt;$O818,AQ$2&lt;=$O819),AND(AQ$2&lt;=$O818,$O817&gt;$O818),AND(AQ$2&gt;$O819,$O820&lt;$O819)),$H818+((AQ$1-$Q818)/$U819/86000),"")</f>
        <v/>
      </c>
      <c r="AR819" s="18" t="str">
        <f t="shared" si="814"/>
        <v/>
      </c>
      <c r="AS819" s="18" t="str">
        <f t="shared" si="814"/>
        <v/>
      </c>
      <c r="AT819" s="18" t="str">
        <f t="shared" si="814"/>
        <v/>
      </c>
      <c r="AU819" s="18" t="str">
        <f t="shared" si="814"/>
        <v/>
      </c>
      <c r="AV819" s="18" t="str">
        <f t="shared" si="814"/>
        <v/>
      </c>
      <c r="AW819" s="18" t="str">
        <f t="shared" si="814"/>
        <v/>
      </c>
      <c r="AX819" s="18" t="str">
        <f t="shared" si="814"/>
        <v/>
      </c>
      <c r="AY819" s="18" t="str">
        <f t="shared" si="814"/>
        <v/>
      </c>
      <c r="AZ819" s="18" t="str">
        <f t="shared" si="814"/>
        <v/>
      </c>
      <c r="BA819" s="18" t="str">
        <f t="shared" si="814"/>
        <v/>
      </c>
      <c r="BB819" s="18" t="str">
        <f t="shared" si="814"/>
        <v/>
      </c>
      <c r="BC819" s="18" t="str">
        <f t="shared" si="814"/>
        <v/>
      </c>
      <c r="BD819" s="18" t="str">
        <f t="shared" si="814"/>
        <v/>
      </c>
      <c r="BE819" s="18" t="str">
        <f t="shared" si="814"/>
        <v/>
      </c>
      <c r="BF819" s="18" t="str">
        <f t="shared" si="814"/>
        <v/>
      </c>
      <c r="BG819" s="18" t="str">
        <f t="shared" si="814"/>
        <v/>
      </c>
      <c r="BH819" s="18" t="str">
        <f t="shared" si="814"/>
        <v/>
      </c>
      <c r="BI819" s="18" t="str">
        <f t="shared" si="814"/>
        <v/>
      </c>
      <c r="BJ819" s="18" t="str">
        <f t="shared" si="814"/>
        <v/>
      </c>
      <c r="BK819" s="18" t="str">
        <f t="shared" si="814"/>
        <v/>
      </c>
      <c r="BL819" s="18" t="str">
        <f t="shared" si="814"/>
        <v/>
      </c>
      <c r="BM819" s="18" t="str">
        <f t="shared" si="814"/>
        <v/>
      </c>
      <c r="BN819" s="18" t="str">
        <f t="shared" si="814"/>
        <v/>
      </c>
      <c r="BO819" s="18" t="str">
        <f t="shared" si="814"/>
        <v/>
      </c>
      <c r="BP819" s="18" t="str">
        <f t="shared" si="814"/>
        <v/>
      </c>
      <c r="BQ819" s="18" t="str">
        <f t="shared" si="814"/>
        <v/>
      </c>
      <c r="BR819" s="18" t="str">
        <f t="shared" si="814"/>
        <v/>
      </c>
      <c r="BS819" s="18" t="str">
        <f t="shared" si="814"/>
        <v/>
      </c>
      <c r="BT819" s="18" t="str">
        <f t="shared" si="814"/>
        <v/>
      </c>
      <c r="BU819" s="18" t="str">
        <f t="shared" si="814"/>
        <v/>
      </c>
      <c r="BV819" s="18" t="str">
        <f t="shared" si="814"/>
        <v/>
      </c>
      <c r="BW819" s="18" t="str">
        <f t="shared" si="814"/>
        <v/>
      </c>
      <c r="BX819" s="18" t="str">
        <f t="shared" si="814"/>
        <v/>
      </c>
      <c r="BY819" s="18" t="str">
        <f t="shared" si="814"/>
        <v/>
      </c>
      <c r="BZ819" s="18" t="str">
        <f t="shared" si="814"/>
        <v/>
      </c>
      <c r="CA819" s="18" t="str">
        <f>IF(BY819&lt;&gt;"",BY819-LOOKUP(2,1/(LEN($AQ$1:AQ819)&gt;0),$AQ$1:AQ819),"")</f>
        <v/>
      </c>
    </row>
    <row r="820" spans="1:79" x14ac:dyDescent="0.25">
      <c r="A820" s="21">
        <v>62705</v>
      </c>
      <c r="B820" s="21">
        <v>2</v>
      </c>
      <c r="C820" s="22" t="s">
        <v>2859</v>
      </c>
      <c r="D820" s="21">
        <v>332</v>
      </c>
      <c r="E820" s="23">
        <v>0.70833333333333337</v>
      </c>
      <c r="F820" s="22" t="s">
        <v>1366</v>
      </c>
      <c r="G820" s="22" t="b">
        <v>1</v>
      </c>
      <c r="H820" s="24">
        <v>43532.708611111113</v>
      </c>
      <c r="I820" s="25" t="s">
        <v>241</v>
      </c>
      <c r="J820" s="22" t="s">
        <v>242</v>
      </c>
      <c r="K820" s="11">
        <v>0</v>
      </c>
      <c r="L820" s="11">
        <v>1064</v>
      </c>
      <c r="M820" s="11">
        <v>2844</v>
      </c>
      <c r="N820" s="11">
        <v>1.382716163789155E-11</v>
      </c>
      <c r="O820" s="11">
        <v>54</v>
      </c>
      <c r="P820" s="14">
        <v>0.24999994932886441</v>
      </c>
      <c r="Q820" s="11">
        <v>983.87962214802815</v>
      </c>
      <c r="R820" s="15">
        <v>0.11326039009247317</v>
      </c>
      <c r="S820" s="11">
        <v>0</v>
      </c>
      <c r="T820" s="11">
        <v>45.000000461004674</v>
      </c>
      <c r="U820" s="11">
        <v>0</v>
      </c>
      <c r="V820" s="11">
        <v>0</v>
      </c>
      <c r="W820" s="22"/>
      <c r="X820" s="21">
        <v>0</v>
      </c>
      <c r="Y820" s="22">
        <v>0.5</v>
      </c>
      <c r="Z820" s="22">
        <v>0</v>
      </c>
      <c r="AA820" s="22">
        <v>0</v>
      </c>
      <c r="AB820" s="22">
        <v>0</v>
      </c>
      <c r="AC820" s="22">
        <v>1</v>
      </c>
      <c r="AD820" s="22">
        <v>1</v>
      </c>
      <c r="AE820" s="22">
        <v>0</v>
      </c>
      <c r="AF820" s="22">
        <v>983.87962214802815</v>
      </c>
      <c r="AG820" s="21">
        <v>0</v>
      </c>
      <c r="AH820" s="22">
        <v>0</v>
      </c>
      <c r="AI820" s="22">
        <v>0</v>
      </c>
      <c r="AJ820" s="22">
        <v>983.87962214802815</v>
      </c>
      <c r="AK820" s="22">
        <v>8602.1422573409309</v>
      </c>
      <c r="AL820" s="22">
        <v>0</v>
      </c>
      <c r="AM820" s="22">
        <v>42</v>
      </c>
      <c r="AN820" s="22">
        <v>0</v>
      </c>
      <c r="AO820" s="22">
        <v>0</v>
      </c>
      <c r="AQ820" s="18" t="str">
        <f t="shared" ref="AQ820:BZ820" si="815">IF(OR(AND(AQ$2&gt;$O819,AQ$2&lt;=$O820),AND(AQ$2&lt;=$O819,$O818&gt;$O819),AND(AQ$2&gt;$O820,$O821&lt;$O820)),$H819+((AQ$1-$Q819)/$U820/86000),"")</f>
        <v/>
      </c>
      <c r="AR820" s="18" t="str">
        <f t="shared" si="815"/>
        <v/>
      </c>
      <c r="AS820" s="18" t="str">
        <f t="shared" si="815"/>
        <v/>
      </c>
      <c r="AT820" s="18" t="str">
        <f t="shared" si="815"/>
        <v/>
      </c>
      <c r="AU820" s="18" t="str">
        <f t="shared" si="815"/>
        <v/>
      </c>
      <c r="AV820" s="18" t="str">
        <f t="shared" si="815"/>
        <v/>
      </c>
      <c r="AW820" s="18" t="str">
        <f t="shared" si="815"/>
        <v/>
      </c>
      <c r="AX820" s="18" t="str">
        <f t="shared" si="815"/>
        <v/>
      </c>
      <c r="AY820" s="18" t="str">
        <f t="shared" si="815"/>
        <v/>
      </c>
      <c r="AZ820" s="18" t="str">
        <f t="shared" si="815"/>
        <v/>
      </c>
      <c r="BA820" s="18" t="str">
        <f t="shared" si="815"/>
        <v/>
      </c>
      <c r="BB820" s="18" t="str">
        <f t="shared" si="815"/>
        <v/>
      </c>
      <c r="BC820" s="18" t="str">
        <f t="shared" si="815"/>
        <v/>
      </c>
      <c r="BD820" s="18" t="str">
        <f t="shared" si="815"/>
        <v/>
      </c>
      <c r="BE820" s="18" t="str">
        <f t="shared" si="815"/>
        <v/>
      </c>
      <c r="BF820" s="18" t="str">
        <f t="shared" si="815"/>
        <v/>
      </c>
      <c r="BG820" s="18" t="str">
        <f t="shared" si="815"/>
        <v/>
      </c>
      <c r="BH820" s="18" t="str">
        <f t="shared" si="815"/>
        <v/>
      </c>
      <c r="BI820" s="18" t="str">
        <f t="shared" si="815"/>
        <v/>
      </c>
      <c r="BJ820" s="18" t="str">
        <f t="shared" si="815"/>
        <v/>
      </c>
      <c r="BK820" s="18" t="str">
        <f t="shared" si="815"/>
        <v/>
      </c>
      <c r="BL820" s="18" t="str">
        <f t="shared" si="815"/>
        <v/>
      </c>
      <c r="BM820" s="18" t="str">
        <f t="shared" si="815"/>
        <v/>
      </c>
      <c r="BN820" s="18" t="str">
        <f t="shared" si="815"/>
        <v/>
      </c>
      <c r="BO820" s="18" t="str">
        <f t="shared" si="815"/>
        <v/>
      </c>
      <c r="BP820" s="18" t="str">
        <f t="shared" si="815"/>
        <v/>
      </c>
      <c r="BQ820" s="18" t="str">
        <f t="shared" si="815"/>
        <v/>
      </c>
      <c r="BR820" s="18" t="str">
        <f t="shared" si="815"/>
        <v/>
      </c>
      <c r="BS820" s="18" t="str">
        <f t="shared" si="815"/>
        <v/>
      </c>
      <c r="BT820" s="18" t="str">
        <f t="shared" si="815"/>
        <v/>
      </c>
      <c r="BU820" s="18" t="str">
        <f t="shared" si="815"/>
        <v/>
      </c>
      <c r="BV820" s="18" t="str">
        <f t="shared" si="815"/>
        <v/>
      </c>
      <c r="BW820" s="18" t="str">
        <f t="shared" si="815"/>
        <v/>
      </c>
      <c r="BX820" s="18" t="str">
        <f t="shared" si="815"/>
        <v/>
      </c>
      <c r="BY820" s="18" t="str">
        <f t="shared" si="815"/>
        <v/>
      </c>
      <c r="BZ820" s="18" t="str">
        <f t="shared" si="815"/>
        <v/>
      </c>
      <c r="CA820" s="18" t="str">
        <f>IF(BY820&lt;&gt;"",BY820-LOOKUP(2,1/(LEN($AQ$1:AQ820)&gt;0),$AQ$1:AQ820),"")</f>
        <v/>
      </c>
    </row>
    <row r="821" spans="1:79" x14ac:dyDescent="0.25">
      <c r="A821" s="21">
        <v>62706</v>
      </c>
      <c r="B821" s="21">
        <v>2</v>
      </c>
      <c r="C821" s="22" t="s">
        <v>2860</v>
      </c>
      <c r="D821" s="21">
        <v>332</v>
      </c>
      <c r="E821" s="23">
        <v>0.70902777777777781</v>
      </c>
      <c r="F821" s="22" t="s">
        <v>1366</v>
      </c>
      <c r="G821" s="22" t="b">
        <v>1</v>
      </c>
      <c r="H821" s="24">
        <v>43532.709131944444</v>
      </c>
      <c r="I821" s="25" t="s">
        <v>171</v>
      </c>
      <c r="J821" s="22" t="s">
        <v>172</v>
      </c>
      <c r="K821" s="11">
        <v>0</v>
      </c>
      <c r="L821" s="11">
        <v>1065</v>
      </c>
      <c r="M821" s="11">
        <v>2847</v>
      </c>
      <c r="N821" s="11">
        <v>4.8956394493870903E-12</v>
      </c>
      <c r="O821" s="11">
        <v>56</v>
      </c>
      <c r="P821" s="14">
        <v>0.24999997104729357</v>
      </c>
      <c r="Q821" s="11">
        <v>1057.8668646258182</v>
      </c>
      <c r="R821" s="15">
        <v>0.12177751328139121</v>
      </c>
      <c r="S821" s="11">
        <v>73.987242477790005</v>
      </c>
      <c r="T821" s="11">
        <v>44.999999832361937</v>
      </c>
      <c r="U821" s="11">
        <v>1.6441609500758658</v>
      </c>
      <c r="V821" s="11">
        <v>5.918979420273117</v>
      </c>
      <c r="W821" s="22"/>
      <c r="X821" s="21">
        <v>0</v>
      </c>
      <c r="Y821" s="22">
        <v>0</v>
      </c>
      <c r="Z821" s="22">
        <v>0</v>
      </c>
      <c r="AA821" s="22">
        <v>0</v>
      </c>
      <c r="AB821" s="22">
        <v>0</v>
      </c>
      <c r="AC821" s="22">
        <v>0</v>
      </c>
      <c r="AD821" s="22">
        <v>0</v>
      </c>
      <c r="AE821" s="22">
        <v>0</v>
      </c>
      <c r="AF821" s="22">
        <v>1057.8668646258182</v>
      </c>
      <c r="AG821" s="21">
        <v>0</v>
      </c>
      <c r="AH821" s="22">
        <v>0</v>
      </c>
      <c r="AI821" s="22">
        <v>0</v>
      </c>
      <c r="AJ821" s="22">
        <v>1057.8668646258182</v>
      </c>
      <c r="AK821" s="22">
        <v>8602.1422573409309</v>
      </c>
      <c r="AL821" s="22">
        <v>0</v>
      </c>
      <c r="AM821" s="22">
        <v>41</v>
      </c>
      <c r="AN821" s="22">
        <v>0</v>
      </c>
      <c r="AO821" s="22">
        <v>0</v>
      </c>
      <c r="AQ821" s="18" t="str">
        <f t="shared" ref="AQ821:BZ821" si="816">IF(OR(AND(AQ$2&gt;$O820,AQ$2&lt;=$O821),AND(AQ$2&lt;=$O820,$O819&gt;$O820),AND(AQ$2&gt;$O821,$O822&lt;$O821)),$H820+((AQ$1-$Q820)/$U821/86000),"")</f>
        <v/>
      </c>
      <c r="AR821" s="18" t="str">
        <f t="shared" si="816"/>
        <v/>
      </c>
      <c r="AS821" s="18" t="str">
        <f t="shared" si="816"/>
        <v/>
      </c>
      <c r="AT821" s="18" t="str">
        <f t="shared" si="816"/>
        <v/>
      </c>
      <c r="AU821" s="18" t="str">
        <f t="shared" si="816"/>
        <v/>
      </c>
      <c r="AV821" s="18" t="str">
        <f t="shared" si="816"/>
        <v/>
      </c>
      <c r="AW821" s="18" t="str">
        <f t="shared" si="816"/>
        <v/>
      </c>
      <c r="AX821" s="18" t="str">
        <f t="shared" si="816"/>
        <v/>
      </c>
      <c r="AY821" s="18" t="str">
        <f t="shared" si="816"/>
        <v/>
      </c>
      <c r="AZ821" s="18" t="str">
        <f t="shared" si="816"/>
        <v/>
      </c>
      <c r="BA821" s="18" t="str">
        <f t="shared" si="816"/>
        <v/>
      </c>
      <c r="BB821" s="18" t="str">
        <f t="shared" si="816"/>
        <v/>
      </c>
      <c r="BC821" s="18" t="str">
        <f t="shared" si="816"/>
        <v/>
      </c>
      <c r="BD821" s="18" t="str">
        <f t="shared" si="816"/>
        <v/>
      </c>
      <c r="BE821" s="18" t="str">
        <f t="shared" si="816"/>
        <v/>
      </c>
      <c r="BF821" s="18" t="str">
        <f t="shared" si="816"/>
        <v/>
      </c>
      <c r="BG821" s="18" t="str">
        <f t="shared" si="816"/>
        <v/>
      </c>
      <c r="BH821" s="18" t="str">
        <f t="shared" si="816"/>
        <v/>
      </c>
      <c r="BI821" s="18" t="str">
        <f t="shared" si="816"/>
        <v/>
      </c>
      <c r="BJ821" s="18" t="str">
        <f t="shared" si="816"/>
        <v/>
      </c>
      <c r="BK821" s="18" t="str">
        <f t="shared" si="816"/>
        <v/>
      </c>
      <c r="BL821" s="18" t="str">
        <f t="shared" si="816"/>
        <v/>
      </c>
      <c r="BM821" s="18" t="str">
        <f t="shared" si="816"/>
        <v/>
      </c>
      <c r="BN821" s="18" t="str">
        <f t="shared" si="816"/>
        <v/>
      </c>
      <c r="BO821" s="18" t="str">
        <f t="shared" si="816"/>
        <v/>
      </c>
      <c r="BP821" s="18" t="str">
        <f t="shared" si="816"/>
        <v/>
      </c>
      <c r="BQ821" s="18" t="str">
        <f t="shared" si="816"/>
        <v/>
      </c>
      <c r="BR821" s="18" t="str">
        <f t="shared" si="816"/>
        <v/>
      </c>
      <c r="BS821" s="18" t="str">
        <f t="shared" si="816"/>
        <v/>
      </c>
      <c r="BT821" s="18" t="str">
        <f t="shared" si="816"/>
        <v/>
      </c>
      <c r="BU821" s="18" t="str">
        <f t="shared" si="816"/>
        <v/>
      </c>
      <c r="BV821" s="18" t="str">
        <f t="shared" si="816"/>
        <v/>
      </c>
      <c r="BW821" s="18" t="str">
        <f t="shared" si="816"/>
        <v/>
      </c>
      <c r="BX821" s="18" t="str">
        <f t="shared" si="816"/>
        <v/>
      </c>
      <c r="BY821" s="18" t="str">
        <f t="shared" si="816"/>
        <v/>
      </c>
      <c r="BZ821" s="18" t="str">
        <f t="shared" si="816"/>
        <v/>
      </c>
      <c r="CA821" s="18" t="str">
        <f>IF(BY821&lt;&gt;"",BY821-LOOKUP(2,1/(LEN($AQ$1:AQ821)&gt;0),$AQ$1:AQ821),"")</f>
        <v/>
      </c>
    </row>
    <row r="822" spans="1:79" x14ac:dyDescent="0.25">
      <c r="A822" s="21">
        <v>62708</v>
      </c>
      <c r="B822" s="21">
        <v>2</v>
      </c>
      <c r="C822" s="22" t="s">
        <v>2862</v>
      </c>
      <c r="D822" s="21">
        <v>332</v>
      </c>
      <c r="E822" s="23">
        <v>0.70972222222222225</v>
      </c>
      <c r="F822" s="22" t="s">
        <v>1366</v>
      </c>
      <c r="G822" s="22" t="b">
        <v>1</v>
      </c>
      <c r="H822" s="24">
        <v>43532.709930555553</v>
      </c>
      <c r="I822" s="25" t="s">
        <v>153</v>
      </c>
      <c r="J822" s="22" t="s">
        <v>154</v>
      </c>
      <c r="K822" s="11">
        <v>0</v>
      </c>
      <c r="L822" s="11">
        <v>1066</v>
      </c>
      <c r="M822" s="11">
        <v>2851</v>
      </c>
      <c r="N822" s="11">
        <v>1.2769874047080521E-10</v>
      </c>
      <c r="O822" s="11">
        <v>60</v>
      </c>
      <c r="P822" s="14">
        <v>0.24676134718509879</v>
      </c>
      <c r="Q822" s="11">
        <v>1209.068798194663</v>
      </c>
      <c r="R822" s="15">
        <v>0.13918329097333637</v>
      </c>
      <c r="S822" s="11">
        <v>151.20193356884488</v>
      </c>
      <c r="T822" s="11">
        <v>68.999999784864485</v>
      </c>
      <c r="U822" s="11">
        <v>2.1913323773953377</v>
      </c>
      <c r="V822" s="11">
        <v>7.8887965586232163</v>
      </c>
      <c r="W822" s="22"/>
      <c r="X822" s="21">
        <v>0</v>
      </c>
      <c r="Y822" s="22">
        <v>0</v>
      </c>
      <c r="Z822" s="22">
        <v>0</v>
      </c>
      <c r="AA822" s="22">
        <v>0</v>
      </c>
      <c r="AB822" s="22">
        <v>0</v>
      </c>
      <c r="AC822" s="22">
        <v>0</v>
      </c>
      <c r="AD822" s="22">
        <v>0</v>
      </c>
      <c r="AE822" s="22">
        <v>0</v>
      </c>
      <c r="AF822" s="22">
        <v>1209.068798194663</v>
      </c>
      <c r="AG822" s="21">
        <v>0</v>
      </c>
      <c r="AH822" s="22">
        <v>0</v>
      </c>
      <c r="AI822" s="22">
        <v>0</v>
      </c>
      <c r="AJ822" s="22">
        <v>1209.068798194663</v>
      </c>
      <c r="AK822" s="22">
        <v>8602.1422573409309</v>
      </c>
      <c r="AL822" s="22">
        <v>0</v>
      </c>
      <c r="AM822" s="22">
        <v>40</v>
      </c>
      <c r="AN822" s="22">
        <v>0</v>
      </c>
      <c r="AO822" s="22">
        <v>0</v>
      </c>
      <c r="AQ822" s="18" t="str">
        <f t="shared" ref="AQ822:BZ822" si="817">IF(OR(AND(AQ$2&gt;$O821,AQ$2&lt;=$O822),AND(AQ$2&lt;=$O821,$O820&gt;$O821),AND(AQ$2&gt;$O822,$O823&lt;$O822)),$H821+((AQ$1-$Q821)/$U822/86000),"")</f>
        <v/>
      </c>
      <c r="AR822" s="18" t="str">
        <f t="shared" si="817"/>
        <v/>
      </c>
      <c r="AS822" s="18" t="str">
        <f t="shared" si="817"/>
        <v/>
      </c>
      <c r="AT822" s="18" t="str">
        <f t="shared" si="817"/>
        <v/>
      </c>
      <c r="AU822" s="18" t="str">
        <f t="shared" si="817"/>
        <v/>
      </c>
      <c r="AV822" s="18" t="str">
        <f t="shared" si="817"/>
        <v/>
      </c>
      <c r="AW822" s="18" t="str">
        <f t="shared" si="817"/>
        <v/>
      </c>
      <c r="AX822" s="18" t="str">
        <f t="shared" si="817"/>
        <v/>
      </c>
      <c r="AY822" s="18" t="str">
        <f t="shared" si="817"/>
        <v/>
      </c>
      <c r="AZ822" s="18" t="str">
        <f t="shared" si="817"/>
        <v/>
      </c>
      <c r="BA822" s="18" t="str">
        <f t="shared" si="817"/>
        <v/>
      </c>
      <c r="BB822" s="18" t="str">
        <f t="shared" si="817"/>
        <v/>
      </c>
      <c r="BC822" s="18" t="str">
        <f t="shared" si="817"/>
        <v/>
      </c>
      <c r="BD822" s="18" t="str">
        <f t="shared" si="817"/>
        <v/>
      </c>
      <c r="BE822" s="18" t="str">
        <f t="shared" si="817"/>
        <v/>
      </c>
      <c r="BF822" s="18" t="str">
        <f t="shared" si="817"/>
        <v/>
      </c>
      <c r="BG822" s="18" t="str">
        <f t="shared" si="817"/>
        <v/>
      </c>
      <c r="BH822" s="18" t="str">
        <f t="shared" si="817"/>
        <v/>
      </c>
      <c r="BI822" s="18" t="str">
        <f t="shared" si="817"/>
        <v/>
      </c>
      <c r="BJ822" s="18" t="str">
        <f t="shared" si="817"/>
        <v/>
      </c>
      <c r="BK822" s="18" t="str">
        <f t="shared" si="817"/>
        <v/>
      </c>
      <c r="BL822" s="18" t="str">
        <f t="shared" si="817"/>
        <v/>
      </c>
      <c r="BM822" s="18" t="str">
        <f t="shared" si="817"/>
        <v/>
      </c>
      <c r="BN822" s="18" t="str">
        <f t="shared" si="817"/>
        <v/>
      </c>
      <c r="BO822" s="18" t="str">
        <f t="shared" si="817"/>
        <v/>
      </c>
      <c r="BP822" s="18" t="str">
        <f t="shared" si="817"/>
        <v/>
      </c>
      <c r="BQ822" s="18" t="str">
        <f t="shared" si="817"/>
        <v/>
      </c>
      <c r="BR822" s="18" t="str">
        <f t="shared" si="817"/>
        <v/>
      </c>
      <c r="BS822" s="18" t="str">
        <f t="shared" si="817"/>
        <v/>
      </c>
      <c r="BT822" s="18" t="str">
        <f t="shared" si="817"/>
        <v/>
      </c>
      <c r="BU822" s="18" t="str">
        <f t="shared" si="817"/>
        <v/>
      </c>
      <c r="BV822" s="18" t="str">
        <f t="shared" si="817"/>
        <v/>
      </c>
      <c r="BW822" s="18" t="str">
        <f t="shared" si="817"/>
        <v/>
      </c>
      <c r="BX822" s="18" t="str">
        <f t="shared" si="817"/>
        <v/>
      </c>
      <c r="BY822" s="18" t="str">
        <f t="shared" si="817"/>
        <v/>
      </c>
      <c r="BZ822" s="18" t="str">
        <f t="shared" si="817"/>
        <v/>
      </c>
      <c r="CA822" s="18" t="str">
        <f>IF(BY822&lt;&gt;"",BY822-LOOKUP(2,1/(LEN($AQ$1:AQ822)&gt;0),$AQ$1:AQ822),"")</f>
        <v/>
      </c>
    </row>
    <row r="823" spans="1:79" x14ac:dyDescent="0.25">
      <c r="A823" s="21">
        <v>62709</v>
      </c>
      <c r="B823" s="21">
        <v>2</v>
      </c>
      <c r="C823" s="22" t="s">
        <v>2863</v>
      </c>
      <c r="D823" s="21">
        <v>332</v>
      </c>
      <c r="E823" s="23">
        <v>0.70972222222222225</v>
      </c>
      <c r="F823" s="22" t="s">
        <v>1366</v>
      </c>
      <c r="G823" s="22" t="b">
        <v>1</v>
      </c>
      <c r="H823" s="24">
        <v>43532.710173611114</v>
      </c>
      <c r="I823" s="25" t="s">
        <v>173</v>
      </c>
      <c r="J823" s="22" t="s">
        <v>174</v>
      </c>
      <c r="K823" s="11">
        <v>0</v>
      </c>
      <c r="L823" s="11">
        <v>1067</v>
      </c>
      <c r="M823" s="11">
        <v>2853</v>
      </c>
      <c r="N823" s="11">
        <v>5.6682836202526232E-10</v>
      </c>
      <c r="O823" s="11">
        <v>60</v>
      </c>
      <c r="P823" s="14">
        <v>0.74028428865241436</v>
      </c>
      <c r="Q823" s="11">
        <v>1237.7325557028746</v>
      </c>
      <c r="R823" s="15">
        <v>0.14248295109822881</v>
      </c>
      <c r="S823" s="11">
        <v>28.663757508211575</v>
      </c>
      <c r="T823" s="11">
        <v>21.000000508502126</v>
      </c>
      <c r="U823" s="11">
        <v>1.364940800673156</v>
      </c>
      <c r="V823" s="11">
        <v>4.9137868824233619</v>
      </c>
      <c r="W823" s="22"/>
      <c r="X823" s="21">
        <v>0</v>
      </c>
      <c r="Y823" s="22">
        <v>0</v>
      </c>
      <c r="Z823" s="22">
        <v>0</v>
      </c>
      <c r="AA823" s="22">
        <v>0</v>
      </c>
      <c r="AB823" s="22">
        <v>0</v>
      </c>
      <c r="AC823" s="22">
        <v>0</v>
      </c>
      <c r="AD823" s="22">
        <v>0</v>
      </c>
      <c r="AE823" s="22">
        <v>0</v>
      </c>
      <c r="AF823" s="22">
        <v>1237.7325557028746</v>
      </c>
      <c r="AG823" s="21">
        <v>0</v>
      </c>
      <c r="AH823" s="22">
        <v>0</v>
      </c>
      <c r="AI823" s="22">
        <v>0</v>
      </c>
      <c r="AJ823" s="22">
        <v>1237.7325557028746</v>
      </c>
      <c r="AK823" s="22">
        <v>8602.1422573409309</v>
      </c>
      <c r="AL823" s="22">
        <v>0</v>
      </c>
      <c r="AM823" s="22">
        <v>39</v>
      </c>
      <c r="AN823" s="22">
        <v>0</v>
      </c>
      <c r="AO823" s="22">
        <v>0</v>
      </c>
      <c r="AQ823" s="18" t="str">
        <f t="shared" ref="AQ823:BZ823" si="818">IF(OR(AND(AQ$2&gt;$O822,AQ$2&lt;=$O823),AND(AQ$2&lt;=$O822,$O821&gt;$O822),AND(AQ$2&gt;$O823,$O824&lt;$O823)),$H822+((AQ$1-$Q822)/$U823/86000),"")</f>
        <v/>
      </c>
      <c r="AR823" s="18" t="str">
        <f t="shared" si="818"/>
        <v/>
      </c>
      <c r="AS823" s="18" t="str">
        <f t="shared" si="818"/>
        <v/>
      </c>
      <c r="AT823" s="18" t="str">
        <f t="shared" si="818"/>
        <v/>
      </c>
      <c r="AU823" s="18" t="str">
        <f t="shared" si="818"/>
        <v/>
      </c>
      <c r="AV823" s="18" t="str">
        <f t="shared" si="818"/>
        <v/>
      </c>
      <c r="AW823" s="18" t="str">
        <f t="shared" si="818"/>
        <v/>
      </c>
      <c r="AX823" s="18" t="str">
        <f t="shared" si="818"/>
        <v/>
      </c>
      <c r="AY823" s="18" t="str">
        <f t="shared" si="818"/>
        <v/>
      </c>
      <c r="AZ823" s="18" t="str">
        <f t="shared" si="818"/>
        <v/>
      </c>
      <c r="BA823" s="18" t="str">
        <f t="shared" si="818"/>
        <v/>
      </c>
      <c r="BB823" s="18" t="str">
        <f t="shared" si="818"/>
        <v/>
      </c>
      <c r="BC823" s="18" t="str">
        <f t="shared" si="818"/>
        <v/>
      </c>
      <c r="BD823" s="18" t="str">
        <f t="shared" si="818"/>
        <v/>
      </c>
      <c r="BE823" s="18" t="str">
        <f t="shared" si="818"/>
        <v/>
      </c>
      <c r="BF823" s="18" t="str">
        <f t="shared" si="818"/>
        <v/>
      </c>
      <c r="BG823" s="18" t="str">
        <f t="shared" si="818"/>
        <v/>
      </c>
      <c r="BH823" s="18" t="str">
        <f t="shared" si="818"/>
        <v/>
      </c>
      <c r="BI823" s="18" t="str">
        <f t="shared" si="818"/>
        <v/>
      </c>
      <c r="BJ823" s="18" t="str">
        <f t="shared" si="818"/>
        <v/>
      </c>
      <c r="BK823" s="18" t="str">
        <f t="shared" si="818"/>
        <v/>
      </c>
      <c r="BL823" s="18" t="str">
        <f t="shared" si="818"/>
        <v/>
      </c>
      <c r="BM823" s="18" t="str">
        <f t="shared" si="818"/>
        <v/>
      </c>
      <c r="BN823" s="18" t="str">
        <f t="shared" si="818"/>
        <v/>
      </c>
      <c r="BO823" s="18" t="str">
        <f t="shared" si="818"/>
        <v/>
      </c>
      <c r="BP823" s="18" t="str">
        <f t="shared" si="818"/>
        <v/>
      </c>
      <c r="BQ823" s="18" t="str">
        <f t="shared" si="818"/>
        <v/>
      </c>
      <c r="BR823" s="18" t="str">
        <f t="shared" si="818"/>
        <v/>
      </c>
      <c r="BS823" s="18" t="str">
        <f t="shared" si="818"/>
        <v/>
      </c>
      <c r="BT823" s="18" t="str">
        <f t="shared" si="818"/>
        <v/>
      </c>
      <c r="BU823" s="18" t="str">
        <f t="shared" si="818"/>
        <v/>
      </c>
      <c r="BV823" s="18" t="str">
        <f t="shared" si="818"/>
        <v/>
      </c>
      <c r="BW823" s="18" t="str">
        <f t="shared" si="818"/>
        <v/>
      </c>
      <c r="BX823" s="18" t="str">
        <f t="shared" si="818"/>
        <v/>
      </c>
      <c r="BY823" s="18" t="str">
        <f t="shared" si="818"/>
        <v/>
      </c>
      <c r="BZ823" s="18" t="str">
        <f t="shared" si="818"/>
        <v/>
      </c>
      <c r="CA823" s="18" t="str">
        <f>IF(BY823&lt;&gt;"",BY823-LOOKUP(2,1/(LEN($AQ$1:AQ823)&gt;0),$AQ$1:AQ823),"")</f>
        <v/>
      </c>
    </row>
    <row r="824" spans="1:79" x14ac:dyDescent="0.25">
      <c r="A824" s="21">
        <v>62711</v>
      </c>
      <c r="B824" s="21">
        <v>2</v>
      </c>
      <c r="C824" s="22" t="s">
        <v>2865</v>
      </c>
      <c r="D824" s="21">
        <v>332</v>
      </c>
      <c r="E824" s="23">
        <v>0.7104166666666667</v>
      </c>
      <c r="F824" s="22" t="s">
        <v>1366</v>
      </c>
      <c r="G824" s="22" t="b">
        <v>1</v>
      </c>
      <c r="H824" s="24">
        <v>43532.710694444446</v>
      </c>
      <c r="I824" s="25" t="s">
        <v>221</v>
      </c>
      <c r="J824" s="22" t="s">
        <v>222</v>
      </c>
      <c r="K824" s="11">
        <v>0</v>
      </c>
      <c r="L824" s="11">
        <v>1068</v>
      </c>
      <c r="M824" s="11">
        <v>2856</v>
      </c>
      <c r="N824" s="11">
        <v>2.1815083073306596E-10</v>
      </c>
      <c r="O824" s="11">
        <v>63</v>
      </c>
      <c r="P824" s="14">
        <v>0.2837592005540987</v>
      </c>
      <c r="Q824" s="11">
        <v>1436.3898294256555</v>
      </c>
      <c r="R824" s="15">
        <v>0.16535160271988442</v>
      </c>
      <c r="S824" s="11">
        <v>198.65727372278093</v>
      </c>
      <c r="T824" s="11">
        <v>44.999999832361937</v>
      </c>
      <c r="U824" s="11">
        <v>4.4146060991741543</v>
      </c>
      <c r="V824" s="11">
        <v>15.892581957026955</v>
      </c>
      <c r="W824" s="22"/>
      <c r="X824" s="21">
        <v>0</v>
      </c>
      <c r="Y824" s="22">
        <v>0</v>
      </c>
      <c r="Z824" s="22">
        <v>0</v>
      </c>
      <c r="AA824" s="22">
        <v>0</v>
      </c>
      <c r="AB824" s="22">
        <v>0</v>
      </c>
      <c r="AC824" s="22">
        <v>0</v>
      </c>
      <c r="AD824" s="22">
        <v>0</v>
      </c>
      <c r="AE824" s="22">
        <v>0</v>
      </c>
      <c r="AF824" s="22">
        <v>1436.3898294256555</v>
      </c>
      <c r="AG824" s="21">
        <v>0</v>
      </c>
      <c r="AH824" s="22">
        <v>0</v>
      </c>
      <c r="AI824" s="22">
        <v>0</v>
      </c>
      <c r="AJ824" s="22">
        <v>1436.3898294256555</v>
      </c>
      <c r="AK824" s="22">
        <v>8602.1422573409309</v>
      </c>
      <c r="AL824" s="22">
        <v>0</v>
      </c>
      <c r="AM824" s="22">
        <v>38</v>
      </c>
      <c r="AN824" s="22">
        <v>0</v>
      </c>
      <c r="AO824" s="22">
        <v>0</v>
      </c>
      <c r="AQ824" s="18" t="str">
        <f t="shared" ref="AQ824:BZ824" si="819">IF(OR(AND(AQ$2&gt;$O823,AQ$2&lt;=$O824),AND(AQ$2&lt;=$O823,$O822&gt;$O823),AND(AQ$2&gt;$O824,$O825&lt;$O824)),$H823+((AQ$1-$Q823)/$U824/86000),"")</f>
        <v/>
      </c>
      <c r="AR824" s="18" t="str">
        <f t="shared" si="819"/>
        <v/>
      </c>
      <c r="AS824" s="18" t="str">
        <f t="shared" si="819"/>
        <v/>
      </c>
      <c r="AT824" s="18" t="str">
        <f t="shared" si="819"/>
        <v/>
      </c>
      <c r="AU824" s="18">
        <f t="shared" si="819"/>
        <v>43532.710213342485</v>
      </c>
      <c r="AV824" s="18" t="str">
        <f t="shared" si="819"/>
        <v/>
      </c>
      <c r="AW824" s="18" t="str">
        <f t="shared" si="819"/>
        <v/>
      </c>
      <c r="AX824" s="18" t="str">
        <f t="shared" si="819"/>
        <v/>
      </c>
      <c r="AY824" s="18" t="str">
        <f t="shared" si="819"/>
        <v/>
      </c>
      <c r="AZ824" s="18" t="str">
        <f t="shared" si="819"/>
        <v/>
      </c>
      <c r="BA824" s="18" t="str">
        <f t="shared" si="819"/>
        <v/>
      </c>
      <c r="BB824" s="18" t="str">
        <f t="shared" si="819"/>
        <v/>
      </c>
      <c r="BC824" s="18" t="str">
        <f t="shared" si="819"/>
        <v/>
      </c>
      <c r="BD824" s="18" t="str">
        <f t="shared" si="819"/>
        <v/>
      </c>
      <c r="BE824" s="18" t="str">
        <f t="shared" si="819"/>
        <v/>
      </c>
      <c r="BF824" s="18" t="str">
        <f t="shared" si="819"/>
        <v/>
      </c>
      <c r="BG824" s="18" t="str">
        <f t="shared" si="819"/>
        <v/>
      </c>
      <c r="BH824" s="18" t="str">
        <f t="shared" si="819"/>
        <v/>
      </c>
      <c r="BI824" s="18" t="str">
        <f t="shared" si="819"/>
        <v/>
      </c>
      <c r="BJ824" s="18" t="str">
        <f t="shared" si="819"/>
        <v/>
      </c>
      <c r="BK824" s="18" t="str">
        <f t="shared" si="819"/>
        <v/>
      </c>
      <c r="BL824" s="18" t="str">
        <f t="shared" si="819"/>
        <v/>
      </c>
      <c r="BM824" s="18" t="str">
        <f t="shared" si="819"/>
        <v/>
      </c>
      <c r="BN824" s="18" t="str">
        <f t="shared" si="819"/>
        <v/>
      </c>
      <c r="BO824" s="18" t="str">
        <f t="shared" si="819"/>
        <v/>
      </c>
      <c r="BP824" s="18" t="str">
        <f t="shared" si="819"/>
        <v/>
      </c>
      <c r="BQ824" s="18" t="str">
        <f t="shared" si="819"/>
        <v/>
      </c>
      <c r="BR824" s="18" t="str">
        <f t="shared" si="819"/>
        <v/>
      </c>
      <c r="BS824" s="18" t="str">
        <f t="shared" si="819"/>
        <v/>
      </c>
      <c r="BT824" s="18" t="str">
        <f t="shared" si="819"/>
        <v/>
      </c>
      <c r="BU824" s="18" t="str">
        <f t="shared" si="819"/>
        <v/>
      </c>
      <c r="BV824" s="18" t="str">
        <f t="shared" si="819"/>
        <v/>
      </c>
      <c r="BW824" s="18" t="str">
        <f t="shared" si="819"/>
        <v/>
      </c>
      <c r="BX824" s="18" t="str">
        <f t="shared" si="819"/>
        <v/>
      </c>
      <c r="BY824" s="18" t="str">
        <f t="shared" si="819"/>
        <v/>
      </c>
      <c r="BZ824" s="18" t="str">
        <f t="shared" si="819"/>
        <v/>
      </c>
      <c r="CA824" s="18" t="str">
        <f>IF(BY824&lt;&gt;"",BY824-LOOKUP(2,1/(LEN($AQ$1:AQ824)&gt;0),$AQ$1:AQ824),"")</f>
        <v/>
      </c>
    </row>
    <row r="825" spans="1:79" x14ac:dyDescent="0.25">
      <c r="A825" s="21">
        <v>62712</v>
      </c>
      <c r="B825" s="21">
        <v>2</v>
      </c>
      <c r="C825" s="22" t="s">
        <v>2866</v>
      </c>
      <c r="D825" s="21">
        <v>332</v>
      </c>
      <c r="E825" s="23">
        <v>0.71111111111111114</v>
      </c>
      <c r="F825" s="22" t="s">
        <v>1366</v>
      </c>
      <c r="G825" s="22" t="b">
        <v>1</v>
      </c>
      <c r="H825" s="24">
        <v>43532.711226851854</v>
      </c>
      <c r="I825" s="25" t="s">
        <v>489</v>
      </c>
      <c r="J825" s="22" t="s">
        <v>490</v>
      </c>
      <c r="K825" s="11">
        <v>0</v>
      </c>
      <c r="L825" s="11">
        <v>1069</v>
      </c>
      <c r="M825" s="11">
        <v>2859</v>
      </c>
      <c r="N825" s="11">
        <v>1.6080363707260403E-9</v>
      </c>
      <c r="O825" s="11">
        <v>63</v>
      </c>
      <c r="P825" s="14">
        <v>0.85127797204901257</v>
      </c>
      <c r="Q825" s="11">
        <v>1469.6336588544241</v>
      </c>
      <c r="R825" s="15">
        <v>0.16917850288583122</v>
      </c>
      <c r="S825" s="11">
        <v>33.243829428768549</v>
      </c>
      <c r="T825" s="11">
        <v>46.000000066123903</v>
      </c>
      <c r="U825" s="11">
        <v>0.72269194306481166</v>
      </c>
      <c r="V825" s="11">
        <v>2.601690995033322</v>
      </c>
      <c r="W825" s="22"/>
      <c r="X825" s="21">
        <v>0</v>
      </c>
      <c r="Y825" s="22">
        <v>0</v>
      </c>
      <c r="Z825" s="22">
        <v>0</v>
      </c>
      <c r="AA825" s="22">
        <v>0</v>
      </c>
      <c r="AB825" s="22">
        <v>0</v>
      </c>
      <c r="AC825" s="22">
        <v>0</v>
      </c>
      <c r="AD825" s="22">
        <v>0</v>
      </c>
      <c r="AE825" s="22">
        <v>0</v>
      </c>
      <c r="AF825" s="22">
        <v>1469.6336588544241</v>
      </c>
      <c r="AG825" s="21">
        <v>0</v>
      </c>
      <c r="AH825" s="22">
        <v>0</v>
      </c>
      <c r="AI825" s="22">
        <v>0</v>
      </c>
      <c r="AJ825" s="22">
        <v>1469.6336588544241</v>
      </c>
      <c r="AK825" s="22">
        <v>8602.1422573409309</v>
      </c>
      <c r="AL825" s="22">
        <v>0</v>
      </c>
      <c r="AM825" s="22">
        <v>37</v>
      </c>
      <c r="AN825" s="22">
        <v>0</v>
      </c>
      <c r="AO825" s="22">
        <v>0</v>
      </c>
      <c r="AQ825" s="18" t="str">
        <f t="shared" ref="AQ825:BZ825" si="820">IF(OR(AND(AQ$2&gt;$O824,AQ$2&lt;=$O825),AND(AQ$2&lt;=$O824,$O823&gt;$O824),AND(AQ$2&gt;$O825,$O826&lt;$O825)),$H824+((AQ$1-$Q824)/$U825/86000),"")</f>
        <v/>
      </c>
      <c r="AR825" s="18" t="str">
        <f t="shared" si="820"/>
        <v/>
      </c>
      <c r="AS825" s="18" t="str">
        <f t="shared" si="820"/>
        <v/>
      </c>
      <c r="AT825" s="18" t="str">
        <f t="shared" si="820"/>
        <v/>
      </c>
      <c r="AU825" s="18" t="str">
        <f t="shared" si="820"/>
        <v/>
      </c>
      <c r="AV825" s="18" t="str">
        <f t="shared" si="820"/>
        <v/>
      </c>
      <c r="AW825" s="18" t="str">
        <f t="shared" si="820"/>
        <v/>
      </c>
      <c r="AX825" s="18" t="str">
        <f t="shared" si="820"/>
        <v/>
      </c>
      <c r="AY825" s="18" t="str">
        <f t="shared" si="820"/>
        <v/>
      </c>
      <c r="AZ825" s="18" t="str">
        <f t="shared" si="820"/>
        <v/>
      </c>
      <c r="BA825" s="18" t="str">
        <f t="shared" si="820"/>
        <v/>
      </c>
      <c r="BB825" s="18" t="str">
        <f t="shared" si="820"/>
        <v/>
      </c>
      <c r="BC825" s="18" t="str">
        <f t="shared" si="820"/>
        <v/>
      </c>
      <c r="BD825" s="18" t="str">
        <f t="shared" si="820"/>
        <v/>
      </c>
      <c r="BE825" s="18" t="str">
        <f t="shared" si="820"/>
        <v/>
      </c>
      <c r="BF825" s="18" t="str">
        <f t="shared" si="820"/>
        <v/>
      </c>
      <c r="BG825" s="18" t="str">
        <f t="shared" si="820"/>
        <v/>
      </c>
      <c r="BH825" s="18" t="str">
        <f t="shared" si="820"/>
        <v/>
      </c>
      <c r="BI825" s="18" t="str">
        <f t="shared" si="820"/>
        <v/>
      </c>
      <c r="BJ825" s="18" t="str">
        <f t="shared" si="820"/>
        <v/>
      </c>
      <c r="BK825" s="18" t="str">
        <f t="shared" si="820"/>
        <v/>
      </c>
      <c r="BL825" s="18" t="str">
        <f t="shared" si="820"/>
        <v/>
      </c>
      <c r="BM825" s="18" t="str">
        <f t="shared" si="820"/>
        <v/>
      </c>
      <c r="BN825" s="18" t="str">
        <f t="shared" si="820"/>
        <v/>
      </c>
      <c r="BO825" s="18" t="str">
        <f t="shared" si="820"/>
        <v/>
      </c>
      <c r="BP825" s="18" t="str">
        <f t="shared" si="820"/>
        <v/>
      </c>
      <c r="BQ825" s="18" t="str">
        <f t="shared" si="820"/>
        <v/>
      </c>
      <c r="BR825" s="18" t="str">
        <f t="shared" si="820"/>
        <v/>
      </c>
      <c r="BS825" s="18" t="str">
        <f t="shared" si="820"/>
        <v/>
      </c>
      <c r="BT825" s="18" t="str">
        <f t="shared" si="820"/>
        <v/>
      </c>
      <c r="BU825" s="18" t="str">
        <f t="shared" si="820"/>
        <v/>
      </c>
      <c r="BV825" s="18" t="str">
        <f t="shared" si="820"/>
        <v/>
      </c>
      <c r="BW825" s="18" t="str">
        <f t="shared" si="820"/>
        <v/>
      </c>
      <c r="BX825" s="18" t="str">
        <f t="shared" si="820"/>
        <v/>
      </c>
      <c r="BY825" s="18" t="str">
        <f t="shared" si="820"/>
        <v/>
      </c>
      <c r="BZ825" s="18" t="str">
        <f t="shared" si="820"/>
        <v/>
      </c>
      <c r="CA825" s="18" t="str">
        <f>IF(BY825&lt;&gt;"",BY825-LOOKUP(2,1/(LEN($AQ$1:AQ825)&gt;0),$AQ$1:AQ825),"")</f>
        <v/>
      </c>
    </row>
    <row r="826" spans="1:79" x14ac:dyDescent="0.25">
      <c r="A826" s="21">
        <v>62714</v>
      </c>
      <c r="B826" s="21">
        <v>2</v>
      </c>
      <c r="C826" s="22" t="s">
        <v>2868</v>
      </c>
      <c r="D826" s="21">
        <v>332</v>
      </c>
      <c r="E826" s="23">
        <v>0.71180555555555558</v>
      </c>
      <c r="F826" s="22" t="s">
        <v>1366</v>
      </c>
      <c r="G826" s="22" t="b">
        <v>1</v>
      </c>
      <c r="H826" s="24">
        <v>43532.711747685185</v>
      </c>
      <c r="I826" s="25" t="s">
        <v>471</v>
      </c>
      <c r="J826" s="22" t="s">
        <v>472</v>
      </c>
      <c r="K826" s="11">
        <v>0</v>
      </c>
      <c r="L826" s="11">
        <v>1070</v>
      </c>
      <c r="M826" s="11">
        <v>2862</v>
      </c>
      <c r="N826" s="11">
        <v>1.3933743048255565E-11</v>
      </c>
      <c r="O826" s="11">
        <v>68</v>
      </c>
      <c r="P826" s="14">
        <v>0.24999993955963706</v>
      </c>
      <c r="Q826" s="11">
        <v>1640.7824838269007</v>
      </c>
      <c r="R826" s="15">
        <v>0.18888048902711413</v>
      </c>
      <c r="S826" s="11">
        <v>171.14882497247663</v>
      </c>
      <c r="T826" s="11">
        <v>44.999999832361937</v>
      </c>
      <c r="U826" s="11">
        <v>3.8033072357790152</v>
      </c>
      <c r="V826" s="11">
        <v>13.691906048804455</v>
      </c>
      <c r="W826" s="22"/>
      <c r="X826" s="21">
        <v>0</v>
      </c>
      <c r="Y826" s="22">
        <v>0</v>
      </c>
      <c r="Z826" s="22">
        <v>0</v>
      </c>
      <c r="AA826" s="22">
        <v>0</v>
      </c>
      <c r="AB826" s="22">
        <v>0</v>
      </c>
      <c r="AC826" s="22">
        <v>0</v>
      </c>
      <c r="AD826" s="22">
        <v>0</v>
      </c>
      <c r="AE826" s="22">
        <v>0</v>
      </c>
      <c r="AF826" s="22">
        <v>1640.7824838269007</v>
      </c>
      <c r="AG826" s="21">
        <v>0</v>
      </c>
      <c r="AH826" s="22">
        <v>0</v>
      </c>
      <c r="AI826" s="22">
        <v>0</v>
      </c>
      <c r="AJ826" s="22">
        <v>1640.7824838269007</v>
      </c>
      <c r="AK826" s="22">
        <v>8602.1422573409309</v>
      </c>
      <c r="AL826" s="22">
        <v>0</v>
      </c>
      <c r="AM826" s="22">
        <v>36</v>
      </c>
      <c r="AN826" s="22">
        <v>0</v>
      </c>
      <c r="AO826" s="22">
        <v>0</v>
      </c>
      <c r="AQ826" s="18" t="str">
        <f t="shared" ref="AQ826:BZ826" si="821">IF(OR(AND(AQ$2&gt;$O825,AQ$2&lt;=$O826),AND(AQ$2&lt;=$O825,$O824&gt;$O825),AND(AQ$2&gt;$O826,$O827&lt;$O826)),$H825+((AQ$1-$Q825)/$U826/86000),"")</f>
        <v/>
      </c>
      <c r="AR826" s="18" t="str">
        <f t="shared" si="821"/>
        <v/>
      </c>
      <c r="AS826" s="18" t="str">
        <f t="shared" si="821"/>
        <v/>
      </c>
      <c r="AT826" s="18" t="str">
        <f t="shared" si="821"/>
        <v/>
      </c>
      <c r="AU826" s="18" t="str">
        <f t="shared" si="821"/>
        <v/>
      </c>
      <c r="AV826" s="18">
        <f t="shared" si="821"/>
        <v>43532.711253486457</v>
      </c>
      <c r="AW826" s="18" t="str">
        <f t="shared" si="821"/>
        <v/>
      </c>
      <c r="AX826" s="18" t="str">
        <f t="shared" si="821"/>
        <v/>
      </c>
      <c r="AY826" s="18" t="str">
        <f t="shared" si="821"/>
        <v/>
      </c>
      <c r="AZ826" s="18" t="str">
        <f t="shared" si="821"/>
        <v/>
      </c>
      <c r="BA826" s="18" t="str">
        <f t="shared" si="821"/>
        <v/>
      </c>
      <c r="BB826" s="18" t="str">
        <f t="shared" si="821"/>
        <v/>
      </c>
      <c r="BC826" s="18" t="str">
        <f t="shared" si="821"/>
        <v/>
      </c>
      <c r="BD826" s="18" t="str">
        <f t="shared" si="821"/>
        <v/>
      </c>
      <c r="BE826" s="18" t="str">
        <f t="shared" si="821"/>
        <v/>
      </c>
      <c r="BF826" s="18" t="str">
        <f t="shared" si="821"/>
        <v/>
      </c>
      <c r="BG826" s="18" t="str">
        <f t="shared" si="821"/>
        <v/>
      </c>
      <c r="BH826" s="18" t="str">
        <f t="shared" si="821"/>
        <v/>
      </c>
      <c r="BI826" s="18" t="str">
        <f t="shared" si="821"/>
        <v/>
      </c>
      <c r="BJ826" s="18" t="str">
        <f t="shared" si="821"/>
        <v/>
      </c>
      <c r="BK826" s="18" t="str">
        <f t="shared" si="821"/>
        <v/>
      </c>
      <c r="BL826" s="18" t="str">
        <f t="shared" si="821"/>
        <v/>
      </c>
      <c r="BM826" s="18" t="str">
        <f t="shared" si="821"/>
        <v/>
      </c>
      <c r="BN826" s="18" t="str">
        <f t="shared" si="821"/>
        <v/>
      </c>
      <c r="BO826" s="18" t="str">
        <f t="shared" si="821"/>
        <v/>
      </c>
      <c r="BP826" s="18" t="str">
        <f t="shared" si="821"/>
        <v/>
      </c>
      <c r="BQ826" s="18" t="str">
        <f t="shared" si="821"/>
        <v/>
      </c>
      <c r="BR826" s="18" t="str">
        <f t="shared" si="821"/>
        <v/>
      </c>
      <c r="BS826" s="18" t="str">
        <f t="shared" si="821"/>
        <v/>
      </c>
      <c r="BT826" s="18" t="str">
        <f t="shared" si="821"/>
        <v/>
      </c>
      <c r="BU826" s="18" t="str">
        <f t="shared" si="821"/>
        <v/>
      </c>
      <c r="BV826" s="18" t="str">
        <f t="shared" si="821"/>
        <v/>
      </c>
      <c r="BW826" s="18" t="str">
        <f t="shared" si="821"/>
        <v/>
      </c>
      <c r="BX826" s="18" t="str">
        <f t="shared" si="821"/>
        <v/>
      </c>
      <c r="BY826" s="18" t="str">
        <f t="shared" si="821"/>
        <v/>
      </c>
      <c r="BZ826" s="18" t="str">
        <f t="shared" si="821"/>
        <v/>
      </c>
      <c r="CA826" s="18" t="str">
        <f>IF(BY826&lt;&gt;"",BY826-LOOKUP(2,1/(LEN($AQ$1:AQ826)&gt;0),$AQ$1:AQ826),"")</f>
        <v/>
      </c>
    </row>
    <row r="827" spans="1:79" x14ac:dyDescent="0.25">
      <c r="A827" s="21">
        <v>62715</v>
      </c>
      <c r="B827" s="21">
        <v>2</v>
      </c>
      <c r="C827" s="22" t="s">
        <v>2869</v>
      </c>
      <c r="D827" s="21">
        <v>332</v>
      </c>
      <c r="E827" s="23">
        <v>0.71180555555555558</v>
      </c>
      <c r="F827" s="22" t="s">
        <v>1366</v>
      </c>
      <c r="G827" s="22" t="b">
        <v>1</v>
      </c>
      <c r="H827" s="24">
        <v>43532.712268518517</v>
      </c>
      <c r="I827" s="25" t="s">
        <v>203</v>
      </c>
      <c r="J827" s="22" t="s">
        <v>204</v>
      </c>
      <c r="K827" s="11">
        <v>0</v>
      </c>
      <c r="L827" s="11">
        <v>1071</v>
      </c>
      <c r="M827" s="11">
        <v>2865</v>
      </c>
      <c r="N827" s="11">
        <v>8.0078166320163291E-12</v>
      </c>
      <c r="O827" s="11">
        <v>69</v>
      </c>
      <c r="P827" s="14">
        <v>0.49999994364277134</v>
      </c>
      <c r="Q827" s="11">
        <v>1709.7796991022312</v>
      </c>
      <c r="R827" s="15">
        <v>0.19682317971961688</v>
      </c>
      <c r="S827" s="11">
        <v>68.997215275330518</v>
      </c>
      <c r="T827" s="11">
        <v>44.999999832361937</v>
      </c>
      <c r="U827" s="11">
        <v>1.5332714562747818</v>
      </c>
      <c r="V827" s="11">
        <v>5.5197772425892149</v>
      </c>
      <c r="W827" s="22"/>
      <c r="X827" s="21">
        <v>0</v>
      </c>
      <c r="Y827" s="22">
        <v>0</v>
      </c>
      <c r="Z827" s="22">
        <v>0</v>
      </c>
      <c r="AA827" s="22">
        <v>0</v>
      </c>
      <c r="AB827" s="22">
        <v>0</v>
      </c>
      <c r="AC827" s="22">
        <v>0</v>
      </c>
      <c r="AD827" s="22">
        <v>0</v>
      </c>
      <c r="AE827" s="22">
        <v>0</v>
      </c>
      <c r="AF827" s="22">
        <v>1709.7796991022312</v>
      </c>
      <c r="AG827" s="21">
        <v>0</v>
      </c>
      <c r="AH827" s="22">
        <v>0</v>
      </c>
      <c r="AI827" s="22">
        <v>0</v>
      </c>
      <c r="AJ827" s="22">
        <v>1709.7796991022312</v>
      </c>
      <c r="AK827" s="22">
        <v>8602.1422573409309</v>
      </c>
      <c r="AL827" s="22">
        <v>0</v>
      </c>
      <c r="AM827" s="22">
        <v>35</v>
      </c>
      <c r="AN827" s="22">
        <v>0</v>
      </c>
      <c r="AO827" s="22">
        <v>0</v>
      </c>
      <c r="AQ827" s="18" t="str">
        <f t="shared" ref="AQ827:BZ827" si="822">IF(OR(AND(AQ$2&gt;$O826,AQ$2&lt;=$O827),AND(AQ$2&lt;=$O826,$O825&gt;$O826),AND(AQ$2&gt;$O827,$O828&lt;$O827)),$H826+((AQ$1-$Q826)/$U827/86000),"")</f>
        <v/>
      </c>
      <c r="AR827" s="18" t="str">
        <f t="shared" si="822"/>
        <v/>
      </c>
      <c r="AS827" s="18" t="str">
        <f t="shared" si="822"/>
        <v/>
      </c>
      <c r="AT827" s="18" t="str">
        <f t="shared" si="822"/>
        <v/>
      </c>
      <c r="AU827" s="18" t="str">
        <f t="shared" si="822"/>
        <v/>
      </c>
      <c r="AV827" s="18" t="str">
        <f t="shared" si="822"/>
        <v/>
      </c>
      <c r="AW827" s="18" t="str">
        <f t="shared" si="822"/>
        <v/>
      </c>
      <c r="AX827" s="18" t="str">
        <f t="shared" si="822"/>
        <v/>
      </c>
      <c r="AY827" s="18" t="str">
        <f t="shared" si="822"/>
        <v/>
      </c>
      <c r="AZ827" s="18" t="str">
        <f t="shared" si="822"/>
        <v/>
      </c>
      <c r="BA827" s="18" t="str">
        <f t="shared" si="822"/>
        <v/>
      </c>
      <c r="BB827" s="18" t="str">
        <f t="shared" si="822"/>
        <v/>
      </c>
      <c r="BC827" s="18" t="str">
        <f t="shared" si="822"/>
        <v/>
      </c>
      <c r="BD827" s="18" t="str">
        <f t="shared" si="822"/>
        <v/>
      </c>
      <c r="BE827" s="18" t="str">
        <f t="shared" si="822"/>
        <v/>
      </c>
      <c r="BF827" s="18" t="str">
        <f t="shared" si="822"/>
        <v/>
      </c>
      <c r="BG827" s="18" t="str">
        <f t="shared" si="822"/>
        <v/>
      </c>
      <c r="BH827" s="18" t="str">
        <f t="shared" si="822"/>
        <v/>
      </c>
      <c r="BI827" s="18" t="str">
        <f t="shared" si="822"/>
        <v/>
      </c>
      <c r="BJ827" s="18" t="str">
        <f t="shared" si="822"/>
        <v/>
      </c>
      <c r="BK827" s="18" t="str">
        <f t="shared" si="822"/>
        <v/>
      </c>
      <c r="BL827" s="18" t="str">
        <f t="shared" si="822"/>
        <v/>
      </c>
      <c r="BM827" s="18" t="str">
        <f t="shared" si="822"/>
        <v/>
      </c>
      <c r="BN827" s="18" t="str">
        <f t="shared" si="822"/>
        <v/>
      </c>
      <c r="BO827" s="18" t="str">
        <f t="shared" si="822"/>
        <v/>
      </c>
      <c r="BP827" s="18" t="str">
        <f t="shared" si="822"/>
        <v/>
      </c>
      <c r="BQ827" s="18" t="str">
        <f t="shared" si="822"/>
        <v/>
      </c>
      <c r="BR827" s="18" t="str">
        <f t="shared" si="822"/>
        <v/>
      </c>
      <c r="BS827" s="18" t="str">
        <f t="shared" si="822"/>
        <v/>
      </c>
      <c r="BT827" s="18" t="str">
        <f t="shared" si="822"/>
        <v/>
      </c>
      <c r="BU827" s="18" t="str">
        <f t="shared" si="822"/>
        <v/>
      </c>
      <c r="BV827" s="18" t="str">
        <f t="shared" si="822"/>
        <v/>
      </c>
      <c r="BW827" s="18" t="str">
        <f t="shared" si="822"/>
        <v/>
      </c>
      <c r="BX827" s="18" t="str">
        <f t="shared" si="822"/>
        <v/>
      </c>
      <c r="BY827" s="18" t="str">
        <f t="shared" si="822"/>
        <v/>
      </c>
      <c r="BZ827" s="18" t="str">
        <f t="shared" si="822"/>
        <v/>
      </c>
      <c r="CA827" s="18" t="str">
        <f>IF(BY827&lt;&gt;"",BY827-LOOKUP(2,1/(LEN($AQ$1:AQ827)&gt;0),$AQ$1:AQ827),"")</f>
        <v/>
      </c>
    </row>
    <row r="828" spans="1:79" x14ac:dyDescent="0.25">
      <c r="A828" s="21">
        <v>62717</v>
      </c>
      <c r="B828" s="21">
        <v>2</v>
      </c>
      <c r="C828" s="22" t="s">
        <v>2871</v>
      </c>
      <c r="D828" s="21">
        <v>332</v>
      </c>
      <c r="E828" s="23">
        <v>0.71250000000000002</v>
      </c>
      <c r="F828" s="22" t="s">
        <v>1366</v>
      </c>
      <c r="G828" s="22" t="b">
        <v>1</v>
      </c>
      <c r="H828" s="24">
        <v>43532.712789351855</v>
      </c>
      <c r="I828" s="25" t="s">
        <v>175</v>
      </c>
      <c r="J828" s="22" t="s">
        <v>176</v>
      </c>
      <c r="K828" s="11">
        <v>0</v>
      </c>
      <c r="L828" s="11">
        <v>1072</v>
      </c>
      <c r="M828" s="11">
        <v>2868</v>
      </c>
      <c r="N828" s="11">
        <v>2.7966962079517543E-11</v>
      </c>
      <c r="O828" s="11">
        <v>70</v>
      </c>
      <c r="P828" s="14">
        <v>0.47479467060605496</v>
      </c>
      <c r="Q828" s="11">
        <v>1755.5960032463133</v>
      </c>
      <c r="R828" s="15">
        <v>0.20209737420758181</v>
      </c>
      <c r="S828" s="11">
        <v>45.816304144082096</v>
      </c>
      <c r="T828" s="11">
        <v>45.000000461004674</v>
      </c>
      <c r="U828" s="11">
        <v>1.0181400816603279</v>
      </c>
      <c r="V828" s="11">
        <v>3.6653042939771803</v>
      </c>
      <c r="W828" s="22"/>
      <c r="X828" s="21">
        <v>0</v>
      </c>
      <c r="Y828" s="22">
        <v>0</v>
      </c>
      <c r="Z828" s="22">
        <v>0</v>
      </c>
      <c r="AA828" s="22">
        <v>0</v>
      </c>
      <c r="AB828" s="22">
        <v>0</v>
      </c>
      <c r="AC828" s="22">
        <v>0</v>
      </c>
      <c r="AD828" s="22">
        <v>0</v>
      </c>
      <c r="AE828" s="22">
        <v>0</v>
      </c>
      <c r="AF828" s="22">
        <v>1755.5960032463133</v>
      </c>
      <c r="AG828" s="21">
        <v>0</v>
      </c>
      <c r="AH828" s="22">
        <v>0</v>
      </c>
      <c r="AI828" s="22">
        <v>0</v>
      </c>
      <c r="AJ828" s="22">
        <v>1755.5960032463133</v>
      </c>
      <c r="AK828" s="22">
        <v>8602.1422573409309</v>
      </c>
      <c r="AL828" s="22">
        <v>0</v>
      </c>
      <c r="AM828" s="22">
        <v>34</v>
      </c>
      <c r="AN828" s="22">
        <v>0</v>
      </c>
      <c r="AO828" s="22">
        <v>0</v>
      </c>
      <c r="AQ828" s="18" t="str">
        <f t="shared" ref="AQ828:BZ828" si="823">IF(OR(AND(AQ$2&gt;$O827,AQ$2&lt;=$O828),AND(AQ$2&lt;=$O827,$O826&gt;$O827),AND(AQ$2&gt;$O828,$O829&lt;$O828)),$H827+((AQ$1-$Q827)/$U828/86000),"")</f>
        <v/>
      </c>
      <c r="AR828" s="18" t="str">
        <f t="shared" si="823"/>
        <v/>
      </c>
      <c r="AS828" s="18" t="str">
        <f t="shared" si="823"/>
        <v/>
      </c>
      <c r="AT828" s="18" t="str">
        <f t="shared" si="823"/>
        <v/>
      </c>
      <c r="AU828" s="18" t="str">
        <f t="shared" si="823"/>
        <v/>
      </c>
      <c r="AV828" s="18" t="str">
        <f t="shared" si="823"/>
        <v/>
      </c>
      <c r="AW828" s="18" t="str">
        <f t="shared" si="823"/>
        <v/>
      </c>
      <c r="AX828" s="18" t="str">
        <f t="shared" si="823"/>
        <v/>
      </c>
      <c r="AY828" s="18" t="str">
        <f t="shared" si="823"/>
        <v/>
      </c>
      <c r="AZ828" s="18" t="str">
        <f t="shared" si="823"/>
        <v/>
      </c>
      <c r="BA828" s="18" t="str">
        <f t="shared" si="823"/>
        <v/>
      </c>
      <c r="BB828" s="18" t="str">
        <f t="shared" si="823"/>
        <v/>
      </c>
      <c r="BC828" s="18" t="str">
        <f t="shared" si="823"/>
        <v/>
      </c>
      <c r="BD828" s="18" t="str">
        <f t="shared" si="823"/>
        <v/>
      </c>
      <c r="BE828" s="18" t="str">
        <f t="shared" si="823"/>
        <v/>
      </c>
      <c r="BF828" s="18" t="str">
        <f t="shared" si="823"/>
        <v/>
      </c>
      <c r="BG828" s="18" t="str">
        <f t="shared" si="823"/>
        <v/>
      </c>
      <c r="BH828" s="18" t="str">
        <f t="shared" si="823"/>
        <v/>
      </c>
      <c r="BI828" s="18" t="str">
        <f t="shared" si="823"/>
        <v/>
      </c>
      <c r="BJ828" s="18" t="str">
        <f t="shared" si="823"/>
        <v/>
      </c>
      <c r="BK828" s="18" t="str">
        <f t="shared" si="823"/>
        <v/>
      </c>
      <c r="BL828" s="18" t="str">
        <f t="shared" si="823"/>
        <v/>
      </c>
      <c r="BM828" s="18" t="str">
        <f t="shared" si="823"/>
        <v/>
      </c>
      <c r="BN828" s="18" t="str">
        <f t="shared" si="823"/>
        <v/>
      </c>
      <c r="BO828" s="18" t="str">
        <f t="shared" si="823"/>
        <v/>
      </c>
      <c r="BP828" s="18" t="str">
        <f t="shared" si="823"/>
        <v/>
      </c>
      <c r="BQ828" s="18" t="str">
        <f t="shared" si="823"/>
        <v/>
      </c>
      <c r="BR828" s="18" t="str">
        <f t="shared" si="823"/>
        <v/>
      </c>
      <c r="BS828" s="18" t="str">
        <f t="shared" si="823"/>
        <v/>
      </c>
      <c r="BT828" s="18" t="str">
        <f t="shared" si="823"/>
        <v/>
      </c>
      <c r="BU828" s="18" t="str">
        <f t="shared" si="823"/>
        <v/>
      </c>
      <c r="BV828" s="18" t="str">
        <f t="shared" si="823"/>
        <v/>
      </c>
      <c r="BW828" s="18" t="str">
        <f t="shared" si="823"/>
        <v/>
      </c>
      <c r="BX828" s="18" t="str">
        <f t="shared" si="823"/>
        <v/>
      </c>
      <c r="BY828" s="18" t="str">
        <f t="shared" si="823"/>
        <v/>
      </c>
      <c r="BZ828" s="18" t="str">
        <f t="shared" si="823"/>
        <v/>
      </c>
      <c r="CA828" s="18" t="str">
        <f>IF(BY828&lt;&gt;"",BY828-LOOKUP(2,1/(LEN($AQ$1:AQ828)&gt;0),$AQ$1:AQ828),"")</f>
        <v/>
      </c>
    </row>
    <row r="829" spans="1:79" x14ac:dyDescent="0.25">
      <c r="A829" s="21">
        <v>62718</v>
      </c>
      <c r="B829" s="21">
        <v>2</v>
      </c>
      <c r="C829" s="22" t="s">
        <v>2872</v>
      </c>
      <c r="D829" s="21">
        <v>332</v>
      </c>
      <c r="E829" s="23">
        <v>0.71319444444444446</v>
      </c>
      <c r="F829" s="22" t="s">
        <v>1366</v>
      </c>
      <c r="G829" s="22" t="b">
        <v>1</v>
      </c>
      <c r="H829" s="24">
        <v>43532.713310185187</v>
      </c>
      <c r="I829" s="25" t="s">
        <v>355</v>
      </c>
      <c r="J829" s="22" t="s">
        <v>356</v>
      </c>
      <c r="K829" s="11">
        <v>0</v>
      </c>
      <c r="L829" s="11">
        <v>1073</v>
      </c>
      <c r="M829" s="11">
        <v>2871</v>
      </c>
      <c r="N829" s="11">
        <v>2.5607960196794011E-11</v>
      </c>
      <c r="O829" s="11">
        <v>72</v>
      </c>
      <c r="P829" s="14">
        <v>0.74999995922020346</v>
      </c>
      <c r="Q829" s="11">
        <v>1895.2412217890271</v>
      </c>
      <c r="R829" s="15">
        <v>0.21817278787675201</v>
      </c>
      <c r="S829" s="11">
        <v>139.64521854271379</v>
      </c>
      <c r="T829" s="11">
        <v>44.999999832361937</v>
      </c>
      <c r="U829" s="11">
        <v>3.1032270902873949</v>
      </c>
      <c r="V829" s="11">
        <v>11.171617525034621</v>
      </c>
      <c r="W829" s="22"/>
      <c r="X829" s="21">
        <v>0</v>
      </c>
      <c r="Y829" s="22">
        <v>0</v>
      </c>
      <c r="Z829" s="22">
        <v>0</v>
      </c>
      <c r="AA829" s="22">
        <v>0</v>
      </c>
      <c r="AB829" s="22">
        <v>0</v>
      </c>
      <c r="AC829" s="22">
        <v>0</v>
      </c>
      <c r="AD829" s="22">
        <v>0</v>
      </c>
      <c r="AE829" s="22">
        <v>0</v>
      </c>
      <c r="AF829" s="22">
        <v>1895.2412217890271</v>
      </c>
      <c r="AG829" s="21">
        <v>0</v>
      </c>
      <c r="AH829" s="22">
        <v>0</v>
      </c>
      <c r="AI829" s="22">
        <v>0</v>
      </c>
      <c r="AJ829" s="22">
        <v>1895.2412217890271</v>
      </c>
      <c r="AK829" s="22">
        <v>8602.1422573409309</v>
      </c>
      <c r="AL829" s="22">
        <v>0</v>
      </c>
      <c r="AM829" s="22">
        <v>33</v>
      </c>
      <c r="AN829" s="22">
        <v>0</v>
      </c>
      <c r="AO829" s="22">
        <v>0</v>
      </c>
      <c r="AQ829" s="18" t="str">
        <f t="shared" ref="AQ829:BZ829" si="824">IF(OR(AND(AQ$2&gt;$O828,AQ$2&lt;=$O829),AND(AQ$2&lt;=$O828,$O827&gt;$O828),AND(AQ$2&gt;$O829,$O830&lt;$O829)),$H828+((AQ$1-$Q828)/$U829/86000),"")</f>
        <v/>
      </c>
      <c r="AR829" s="18" t="str">
        <f t="shared" si="824"/>
        <v/>
      </c>
      <c r="AS829" s="18" t="str">
        <f t="shared" si="824"/>
        <v/>
      </c>
      <c r="AT829" s="18" t="str">
        <f t="shared" si="824"/>
        <v/>
      </c>
      <c r="AU829" s="18" t="str">
        <f t="shared" si="824"/>
        <v/>
      </c>
      <c r="AV829" s="18" t="str">
        <f t="shared" si="824"/>
        <v/>
      </c>
      <c r="AW829" s="18">
        <f t="shared" si="824"/>
        <v>43532.712881355037</v>
      </c>
      <c r="AX829" s="18" t="str">
        <f t="shared" si="824"/>
        <v/>
      </c>
      <c r="AY829" s="18" t="str">
        <f t="shared" si="824"/>
        <v/>
      </c>
      <c r="AZ829" s="18" t="str">
        <f t="shared" si="824"/>
        <v/>
      </c>
      <c r="BA829" s="18" t="str">
        <f t="shared" si="824"/>
        <v/>
      </c>
      <c r="BB829" s="18" t="str">
        <f t="shared" si="824"/>
        <v/>
      </c>
      <c r="BC829" s="18" t="str">
        <f t="shared" si="824"/>
        <v/>
      </c>
      <c r="BD829" s="18" t="str">
        <f t="shared" si="824"/>
        <v/>
      </c>
      <c r="BE829" s="18" t="str">
        <f t="shared" si="824"/>
        <v/>
      </c>
      <c r="BF829" s="18" t="str">
        <f t="shared" si="824"/>
        <v/>
      </c>
      <c r="BG829" s="18" t="str">
        <f t="shared" si="824"/>
        <v/>
      </c>
      <c r="BH829" s="18" t="str">
        <f t="shared" si="824"/>
        <v/>
      </c>
      <c r="BI829" s="18" t="str">
        <f t="shared" si="824"/>
        <v/>
      </c>
      <c r="BJ829" s="18" t="str">
        <f t="shared" si="824"/>
        <v/>
      </c>
      <c r="BK829" s="18" t="str">
        <f t="shared" si="824"/>
        <v/>
      </c>
      <c r="BL829" s="18" t="str">
        <f t="shared" si="824"/>
        <v/>
      </c>
      <c r="BM829" s="18" t="str">
        <f t="shared" si="824"/>
        <v/>
      </c>
      <c r="BN829" s="18" t="str">
        <f t="shared" si="824"/>
        <v/>
      </c>
      <c r="BO829" s="18" t="str">
        <f t="shared" si="824"/>
        <v/>
      </c>
      <c r="BP829" s="18" t="str">
        <f t="shared" si="824"/>
        <v/>
      </c>
      <c r="BQ829" s="18" t="str">
        <f t="shared" si="824"/>
        <v/>
      </c>
      <c r="BR829" s="18" t="str">
        <f t="shared" si="824"/>
        <v/>
      </c>
      <c r="BS829" s="18" t="str">
        <f t="shared" si="824"/>
        <v/>
      </c>
      <c r="BT829" s="18" t="str">
        <f t="shared" si="824"/>
        <v/>
      </c>
      <c r="BU829" s="18" t="str">
        <f t="shared" si="824"/>
        <v/>
      </c>
      <c r="BV829" s="18" t="str">
        <f t="shared" si="824"/>
        <v/>
      </c>
      <c r="BW829" s="18" t="str">
        <f t="shared" si="824"/>
        <v/>
      </c>
      <c r="BX829" s="18" t="str">
        <f t="shared" si="824"/>
        <v/>
      </c>
      <c r="BY829" s="18" t="str">
        <f t="shared" si="824"/>
        <v/>
      </c>
      <c r="BZ829" s="18" t="str">
        <f t="shared" si="824"/>
        <v/>
      </c>
      <c r="CA829" s="18" t="str">
        <f>IF(BY829&lt;&gt;"",BY829-LOOKUP(2,1/(LEN($AQ$1:AQ829)&gt;0),$AQ$1:AQ829),"")</f>
        <v/>
      </c>
    </row>
    <row r="830" spans="1:79" x14ac:dyDescent="0.25">
      <c r="A830" s="21">
        <v>62720</v>
      </c>
      <c r="B830" s="21">
        <v>2</v>
      </c>
      <c r="C830" s="22" t="s">
        <v>2874</v>
      </c>
      <c r="D830" s="21">
        <v>332</v>
      </c>
      <c r="E830" s="23">
        <v>0.71388888888888891</v>
      </c>
      <c r="F830" s="22" t="s">
        <v>1366</v>
      </c>
      <c r="G830" s="22" t="b">
        <v>1</v>
      </c>
      <c r="H830" s="24">
        <v>43532.713831018518</v>
      </c>
      <c r="I830" s="25" t="s">
        <v>383</v>
      </c>
      <c r="J830" s="22" t="s">
        <v>384</v>
      </c>
      <c r="K830" s="11">
        <v>0</v>
      </c>
      <c r="L830" s="11">
        <v>1074</v>
      </c>
      <c r="M830" s="11">
        <v>2874</v>
      </c>
      <c r="N830" s="11">
        <v>2.6929569685307797E-12</v>
      </c>
      <c r="O830" s="11">
        <v>73</v>
      </c>
      <c r="P830" s="14">
        <v>0.49999997296202403</v>
      </c>
      <c r="Q830" s="11">
        <v>1939.0257589718635</v>
      </c>
      <c r="R830" s="15">
        <v>0.22321309326545366</v>
      </c>
      <c r="S830" s="11">
        <v>43.784537182836402</v>
      </c>
      <c r="T830" s="11">
        <v>44.999999832361937</v>
      </c>
      <c r="U830" s="11">
        <v>0.97298971879881146</v>
      </c>
      <c r="V830" s="11">
        <v>3.5027629876757214</v>
      </c>
      <c r="W830" s="22"/>
      <c r="X830" s="21">
        <v>0</v>
      </c>
      <c r="Y830" s="22">
        <v>0</v>
      </c>
      <c r="Z830" s="22">
        <v>0</v>
      </c>
      <c r="AA830" s="22">
        <v>0</v>
      </c>
      <c r="AB830" s="22">
        <v>0</v>
      </c>
      <c r="AC830" s="22">
        <v>0</v>
      </c>
      <c r="AD830" s="22">
        <v>0</v>
      </c>
      <c r="AE830" s="22">
        <v>0</v>
      </c>
      <c r="AF830" s="22">
        <v>1939.0257589718635</v>
      </c>
      <c r="AG830" s="21">
        <v>0</v>
      </c>
      <c r="AH830" s="22">
        <v>0</v>
      </c>
      <c r="AI830" s="22">
        <v>0</v>
      </c>
      <c r="AJ830" s="22">
        <v>1939.0257589718635</v>
      </c>
      <c r="AK830" s="22">
        <v>8602.1422573409309</v>
      </c>
      <c r="AL830" s="22">
        <v>0</v>
      </c>
      <c r="AM830" s="22">
        <v>32</v>
      </c>
      <c r="AN830" s="22">
        <v>0</v>
      </c>
      <c r="AO830" s="22">
        <v>0</v>
      </c>
      <c r="AQ830" s="18" t="str">
        <f t="shared" ref="AQ830:BZ830" si="825">IF(OR(AND(AQ$2&gt;$O829,AQ$2&lt;=$O830),AND(AQ$2&lt;=$O829,$O828&gt;$O829),AND(AQ$2&gt;$O830,$O831&lt;$O830)),$H829+((AQ$1-$Q829)/$U830/86000),"")</f>
        <v/>
      </c>
      <c r="AR830" s="18" t="str">
        <f t="shared" si="825"/>
        <v/>
      </c>
      <c r="AS830" s="18" t="str">
        <f t="shared" si="825"/>
        <v/>
      </c>
      <c r="AT830" s="18" t="str">
        <f t="shared" si="825"/>
        <v/>
      </c>
      <c r="AU830" s="18" t="str">
        <f t="shared" si="825"/>
        <v/>
      </c>
      <c r="AV830" s="18" t="str">
        <f t="shared" si="825"/>
        <v/>
      </c>
      <c r="AW830" s="18" t="str">
        <f t="shared" si="825"/>
        <v/>
      </c>
      <c r="AX830" s="18" t="str">
        <f t="shared" si="825"/>
        <v/>
      </c>
      <c r="AY830" s="18" t="str">
        <f t="shared" si="825"/>
        <v/>
      </c>
      <c r="AZ830" s="18" t="str">
        <f t="shared" si="825"/>
        <v/>
      </c>
      <c r="BA830" s="18" t="str">
        <f t="shared" si="825"/>
        <v/>
      </c>
      <c r="BB830" s="18" t="str">
        <f t="shared" si="825"/>
        <v/>
      </c>
      <c r="BC830" s="18" t="str">
        <f t="shared" si="825"/>
        <v/>
      </c>
      <c r="BD830" s="18" t="str">
        <f t="shared" si="825"/>
        <v/>
      </c>
      <c r="BE830" s="18" t="str">
        <f t="shared" si="825"/>
        <v/>
      </c>
      <c r="BF830" s="18" t="str">
        <f t="shared" si="825"/>
        <v/>
      </c>
      <c r="BG830" s="18" t="str">
        <f t="shared" si="825"/>
        <v/>
      </c>
      <c r="BH830" s="18" t="str">
        <f t="shared" si="825"/>
        <v/>
      </c>
      <c r="BI830" s="18" t="str">
        <f t="shared" si="825"/>
        <v/>
      </c>
      <c r="BJ830" s="18" t="str">
        <f t="shared" si="825"/>
        <v/>
      </c>
      <c r="BK830" s="18" t="str">
        <f t="shared" si="825"/>
        <v/>
      </c>
      <c r="BL830" s="18" t="str">
        <f t="shared" si="825"/>
        <v/>
      </c>
      <c r="BM830" s="18" t="str">
        <f t="shared" si="825"/>
        <v/>
      </c>
      <c r="BN830" s="18" t="str">
        <f t="shared" si="825"/>
        <v/>
      </c>
      <c r="BO830" s="18" t="str">
        <f t="shared" si="825"/>
        <v/>
      </c>
      <c r="BP830" s="18" t="str">
        <f t="shared" si="825"/>
        <v/>
      </c>
      <c r="BQ830" s="18" t="str">
        <f t="shared" si="825"/>
        <v/>
      </c>
      <c r="BR830" s="18" t="str">
        <f t="shared" si="825"/>
        <v/>
      </c>
      <c r="BS830" s="18" t="str">
        <f t="shared" si="825"/>
        <v/>
      </c>
      <c r="BT830" s="18" t="str">
        <f t="shared" si="825"/>
        <v/>
      </c>
      <c r="BU830" s="18" t="str">
        <f t="shared" si="825"/>
        <v/>
      </c>
      <c r="BV830" s="18" t="str">
        <f t="shared" si="825"/>
        <v/>
      </c>
      <c r="BW830" s="18" t="str">
        <f t="shared" si="825"/>
        <v/>
      </c>
      <c r="BX830" s="18" t="str">
        <f t="shared" si="825"/>
        <v/>
      </c>
      <c r="BY830" s="18" t="str">
        <f t="shared" si="825"/>
        <v/>
      </c>
      <c r="BZ830" s="18" t="str">
        <f t="shared" si="825"/>
        <v/>
      </c>
      <c r="CA830" s="18" t="str">
        <f>IF(BY830&lt;&gt;"",BY830-LOOKUP(2,1/(LEN($AQ$1:AQ830)&gt;0),$AQ$1:AQ830),"")</f>
        <v/>
      </c>
    </row>
    <row r="831" spans="1:79" x14ac:dyDescent="0.25">
      <c r="A831" s="21">
        <v>62721</v>
      </c>
      <c r="B831" s="21">
        <v>2</v>
      </c>
      <c r="C831" s="22" t="s">
        <v>2875</v>
      </c>
      <c r="D831" s="21">
        <v>332</v>
      </c>
      <c r="E831" s="23">
        <v>0.71388888888888891</v>
      </c>
      <c r="F831" s="22" t="s">
        <v>1366</v>
      </c>
      <c r="G831" s="22" t="b">
        <v>1</v>
      </c>
      <c r="H831" s="24">
        <v>43532.71435185185</v>
      </c>
      <c r="I831" s="25" t="s">
        <v>337</v>
      </c>
      <c r="J831" s="22" t="s">
        <v>338</v>
      </c>
      <c r="K831" s="11">
        <v>0</v>
      </c>
      <c r="L831" s="11">
        <v>1075</v>
      </c>
      <c r="M831" s="11">
        <v>2877</v>
      </c>
      <c r="N831" s="11">
        <v>3.993250174971763E-11</v>
      </c>
      <c r="O831" s="11">
        <v>74</v>
      </c>
      <c r="P831" s="14">
        <v>0.17388428878382428</v>
      </c>
      <c r="Q831" s="11">
        <v>1975.1453380794032</v>
      </c>
      <c r="R831" s="15">
        <v>0.22737103853396579</v>
      </c>
      <c r="S831" s="11">
        <v>36.119579107539721</v>
      </c>
      <c r="T831" s="11">
        <v>44.999999832361937</v>
      </c>
      <c r="U831" s="11">
        <v>0.80265731649101424</v>
      </c>
      <c r="V831" s="11">
        <v>2.8895663393676512</v>
      </c>
      <c r="W831" s="22"/>
      <c r="X831" s="21">
        <v>0</v>
      </c>
      <c r="Y831" s="22">
        <v>0</v>
      </c>
      <c r="Z831" s="22">
        <v>0</v>
      </c>
      <c r="AA831" s="22">
        <v>0</v>
      </c>
      <c r="AB831" s="22">
        <v>0</v>
      </c>
      <c r="AC831" s="22">
        <v>0</v>
      </c>
      <c r="AD831" s="22">
        <v>0</v>
      </c>
      <c r="AE831" s="22">
        <v>0</v>
      </c>
      <c r="AF831" s="22">
        <v>1975.1453380794032</v>
      </c>
      <c r="AG831" s="21">
        <v>0</v>
      </c>
      <c r="AH831" s="22">
        <v>0</v>
      </c>
      <c r="AI831" s="22">
        <v>0</v>
      </c>
      <c r="AJ831" s="22">
        <v>1975.1453380794032</v>
      </c>
      <c r="AK831" s="22">
        <v>8602.1422573409309</v>
      </c>
      <c r="AL831" s="22">
        <v>0</v>
      </c>
      <c r="AM831" s="22">
        <v>31</v>
      </c>
      <c r="AN831" s="22">
        <v>0</v>
      </c>
      <c r="AO831" s="22">
        <v>0</v>
      </c>
      <c r="AQ831" s="18" t="str">
        <f t="shared" ref="AQ831:BZ831" si="826">IF(OR(AND(AQ$2&gt;$O830,AQ$2&lt;=$O831),AND(AQ$2&lt;=$O830,$O829&gt;$O830),AND(AQ$2&gt;$O831,$O832&lt;$O831)),$H830+((AQ$1-$Q830)/$U831/86000),"")</f>
        <v/>
      </c>
      <c r="AR831" s="18" t="str">
        <f t="shared" si="826"/>
        <v/>
      </c>
      <c r="AS831" s="18" t="str">
        <f t="shared" si="826"/>
        <v/>
      </c>
      <c r="AT831" s="18" t="str">
        <f t="shared" si="826"/>
        <v/>
      </c>
      <c r="AU831" s="18" t="str">
        <f t="shared" si="826"/>
        <v/>
      </c>
      <c r="AV831" s="18" t="str">
        <f t="shared" si="826"/>
        <v/>
      </c>
      <c r="AW831" s="18" t="str">
        <f t="shared" si="826"/>
        <v/>
      </c>
      <c r="AX831" s="18" t="str">
        <f t="shared" si="826"/>
        <v/>
      </c>
      <c r="AY831" s="18" t="str">
        <f t="shared" si="826"/>
        <v/>
      </c>
      <c r="AZ831" s="18" t="str">
        <f t="shared" si="826"/>
        <v/>
      </c>
      <c r="BA831" s="18" t="str">
        <f t="shared" si="826"/>
        <v/>
      </c>
      <c r="BB831" s="18" t="str">
        <f t="shared" si="826"/>
        <v/>
      </c>
      <c r="BC831" s="18" t="str">
        <f t="shared" si="826"/>
        <v/>
      </c>
      <c r="BD831" s="18" t="str">
        <f t="shared" si="826"/>
        <v/>
      </c>
      <c r="BE831" s="18" t="str">
        <f t="shared" si="826"/>
        <v/>
      </c>
      <c r="BF831" s="18" t="str">
        <f t="shared" si="826"/>
        <v/>
      </c>
      <c r="BG831" s="18" t="str">
        <f t="shared" si="826"/>
        <v/>
      </c>
      <c r="BH831" s="18" t="str">
        <f t="shared" si="826"/>
        <v/>
      </c>
      <c r="BI831" s="18" t="str">
        <f t="shared" si="826"/>
        <v/>
      </c>
      <c r="BJ831" s="18" t="str">
        <f t="shared" si="826"/>
        <v/>
      </c>
      <c r="BK831" s="18" t="str">
        <f t="shared" si="826"/>
        <v/>
      </c>
      <c r="BL831" s="18" t="str">
        <f t="shared" si="826"/>
        <v/>
      </c>
      <c r="BM831" s="18" t="str">
        <f t="shared" si="826"/>
        <v/>
      </c>
      <c r="BN831" s="18" t="str">
        <f t="shared" si="826"/>
        <v/>
      </c>
      <c r="BO831" s="18" t="str">
        <f t="shared" si="826"/>
        <v/>
      </c>
      <c r="BP831" s="18" t="str">
        <f t="shared" si="826"/>
        <v/>
      </c>
      <c r="BQ831" s="18" t="str">
        <f t="shared" si="826"/>
        <v/>
      </c>
      <c r="BR831" s="18" t="str">
        <f t="shared" si="826"/>
        <v/>
      </c>
      <c r="BS831" s="18" t="str">
        <f t="shared" si="826"/>
        <v/>
      </c>
      <c r="BT831" s="18" t="str">
        <f t="shared" si="826"/>
        <v/>
      </c>
      <c r="BU831" s="18" t="str">
        <f t="shared" si="826"/>
        <v/>
      </c>
      <c r="BV831" s="18" t="str">
        <f t="shared" si="826"/>
        <v/>
      </c>
      <c r="BW831" s="18" t="str">
        <f t="shared" si="826"/>
        <v/>
      </c>
      <c r="BX831" s="18" t="str">
        <f t="shared" si="826"/>
        <v/>
      </c>
      <c r="BY831" s="18" t="str">
        <f t="shared" si="826"/>
        <v/>
      </c>
      <c r="BZ831" s="18" t="str">
        <f t="shared" si="826"/>
        <v/>
      </c>
      <c r="CA831" s="18" t="str">
        <f>IF(BY831&lt;&gt;"",BY831-LOOKUP(2,1/(LEN($AQ$1:AQ831)&gt;0),$AQ$1:AQ831),"")</f>
        <v/>
      </c>
    </row>
    <row r="832" spans="1:79" x14ac:dyDescent="0.25">
      <c r="A832" s="21">
        <v>62745</v>
      </c>
      <c r="B832" s="21">
        <v>3</v>
      </c>
      <c r="C832" s="22" t="s">
        <v>2900</v>
      </c>
      <c r="D832" s="21">
        <v>332</v>
      </c>
      <c r="E832" s="23">
        <v>0.72222222222222221</v>
      </c>
      <c r="F832" s="22" t="s">
        <v>1366</v>
      </c>
      <c r="G832" s="22" t="b">
        <v>1</v>
      </c>
      <c r="H832" s="24">
        <v>43532.719583333332</v>
      </c>
      <c r="I832" s="25" t="s">
        <v>265</v>
      </c>
      <c r="J832" s="22" t="s">
        <v>266</v>
      </c>
      <c r="K832" s="11">
        <v>0</v>
      </c>
      <c r="L832" s="11">
        <v>1076</v>
      </c>
      <c r="M832" s="11">
        <v>2902</v>
      </c>
      <c r="N832" s="11">
        <v>2.1834978269907879E-11</v>
      </c>
      <c r="O832" s="11">
        <v>125</v>
      </c>
      <c r="P832" s="14">
        <v>0.24999989805280268</v>
      </c>
      <c r="Q832" s="11">
        <v>4110.8513767408303</v>
      </c>
      <c r="R832" s="15">
        <v>0.47322519956795706</v>
      </c>
      <c r="S832" s="11">
        <v>2135.7060386614271</v>
      </c>
      <c r="T832" s="11">
        <v>452.00000004842877</v>
      </c>
      <c r="U832" s="11">
        <v>4.7250133593641603</v>
      </c>
      <c r="V832" s="11">
        <v>17.010048093710978</v>
      </c>
      <c r="W832" s="22"/>
      <c r="X832" s="21">
        <v>0</v>
      </c>
      <c r="Y832" s="22">
        <v>0</v>
      </c>
      <c r="Z832" s="22">
        <v>0</v>
      </c>
      <c r="AA832" s="22">
        <v>0</v>
      </c>
      <c r="AB832" s="22">
        <v>0</v>
      </c>
      <c r="AC832" s="22">
        <v>0</v>
      </c>
      <c r="AD832" s="22">
        <v>0</v>
      </c>
      <c r="AE832" s="22">
        <v>0</v>
      </c>
      <c r="AF832" s="22">
        <v>4110.8513767408303</v>
      </c>
      <c r="AG832" s="21">
        <v>0</v>
      </c>
      <c r="AH832" s="22">
        <v>0</v>
      </c>
      <c r="AI832" s="22">
        <v>0</v>
      </c>
      <c r="AJ832" s="22">
        <v>4110.8513767408303</v>
      </c>
      <c r="AK832" s="22">
        <v>8602.1422573409309</v>
      </c>
      <c r="AL832" s="22">
        <v>0</v>
      </c>
      <c r="AM832" s="22">
        <v>30</v>
      </c>
      <c r="AN832" s="22">
        <v>0</v>
      </c>
      <c r="AO832" s="22">
        <v>0</v>
      </c>
      <c r="AQ832" s="18" t="str">
        <f t="shared" ref="AQ832:BZ832" si="827">IF(OR(AND(AQ$2&gt;$O831,AQ$2&lt;=$O832),AND(AQ$2&lt;=$O831,$O830&gt;$O831),AND(AQ$2&gt;$O832,$O833&lt;$O832)),$H831+((AQ$1-$Q831)/$U832/86000),"")</f>
        <v/>
      </c>
      <c r="AR832" s="18" t="str">
        <f t="shared" si="827"/>
        <v/>
      </c>
      <c r="AS832" s="18" t="str">
        <f t="shared" si="827"/>
        <v/>
      </c>
      <c r="AT832" s="18" t="str">
        <f t="shared" si="827"/>
        <v/>
      </c>
      <c r="AU832" s="18" t="str">
        <f t="shared" si="827"/>
        <v/>
      </c>
      <c r="AV832" s="18" t="str">
        <f t="shared" si="827"/>
        <v/>
      </c>
      <c r="AW832" s="18" t="str">
        <f t="shared" si="827"/>
        <v/>
      </c>
      <c r="AX832" s="18">
        <f t="shared" si="827"/>
        <v>43532.714546947012</v>
      </c>
      <c r="AY832" s="18">
        <f t="shared" si="827"/>
        <v>43532.71508296705</v>
      </c>
      <c r="AZ832" s="18">
        <f t="shared" si="827"/>
        <v>43532.715670477221</v>
      </c>
      <c r="BA832" s="18">
        <f t="shared" si="827"/>
        <v>43532.71646447957</v>
      </c>
      <c r="BB832" s="18">
        <f t="shared" si="827"/>
        <v>43532.716538706751</v>
      </c>
      <c r="BC832" s="18">
        <f t="shared" si="827"/>
        <v>43532.716868620912</v>
      </c>
      <c r="BD832" s="18">
        <f t="shared" si="827"/>
        <v>43532.717771029958</v>
      </c>
      <c r="BE832" s="18">
        <f t="shared" si="827"/>
        <v>43532.718254880179</v>
      </c>
      <c r="BF832" s="18">
        <f t="shared" si="827"/>
        <v>43532.718754184032</v>
      </c>
      <c r="BG832" s="18">
        <f t="shared" si="827"/>
        <v>43532.719376516252</v>
      </c>
      <c r="BH832" s="18" t="str">
        <f t="shared" si="827"/>
        <v/>
      </c>
      <c r="BI832" s="18" t="str">
        <f t="shared" si="827"/>
        <v/>
      </c>
      <c r="BJ832" s="18" t="str">
        <f t="shared" si="827"/>
        <v/>
      </c>
      <c r="BK832" s="18" t="str">
        <f t="shared" si="827"/>
        <v/>
      </c>
      <c r="BL832" s="18" t="str">
        <f t="shared" si="827"/>
        <v/>
      </c>
      <c r="BM832" s="18" t="str">
        <f t="shared" si="827"/>
        <v/>
      </c>
      <c r="BN832" s="18" t="str">
        <f t="shared" si="827"/>
        <v/>
      </c>
      <c r="BO832" s="18" t="str">
        <f t="shared" si="827"/>
        <v/>
      </c>
      <c r="BP832" s="18" t="str">
        <f t="shared" si="827"/>
        <v/>
      </c>
      <c r="BQ832" s="18" t="str">
        <f t="shared" si="827"/>
        <v/>
      </c>
      <c r="BR832" s="18" t="str">
        <f t="shared" si="827"/>
        <v/>
      </c>
      <c r="BS832" s="18" t="str">
        <f t="shared" si="827"/>
        <v/>
      </c>
      <c r="BT832" s="18" t="str">
        <f t="shared" si="827"/>
        <v/>
      </c>
      <c r="BU832" s="18" t="str">
        <f t="shared" si="827"/>
        <v/>
      </c>
      <c r="BV832" s="18" t="str">
        <f t="shared" si="827"/>
        <v/>
      </c>
      <c r="BW832" s="18" t="str">
        <f t="shared" si="827"/>
        <v/>
      </c>
      <c r="BX832" s="18" t="str">
        <f t="shared" si="827"/>
        <v/>
      </c>
      <c r="BY832" s="18" t="str">
        <f t="shared" si="827"/>
        <v/>
      </c>
      <c r="BZ832" s="18" t="str">
        <f t="shared" si="827"/>
        <v/>
      </c>
      <c r="CA832" s="18" t="str">
        <f>IF(BY832&lt;&gt;"",BY832-LOOKUP(2,1/(LEN($AQ$1:AQ832)&gt;0),$AQ$1:AQ832),"")</f>
        <v/>
      </c>
    </row>
    <row r="833" spans="1:79" x14ac:dyDescent="0.25">
      <c r="A833" s="21">
        <v>62746</v>
      </c>
      <c r="B833" s="21">
        <v>3</v>
      </c>
      <c r="C833" s="22" t="s">
        <v>2901</v>
      </c>
      <c r="D833" s="21">
        <v>332</v>
      </c>
      <c r="E833" s="23">
        <v>0.72291666666666665</v>
      </c>
      <c r="F833" s="22" t="s">
        <v>1366</v>
      </c>
      <c r="G833" s="22" t="b">
        <v>1</v>
      </c>
      <c r="H833" s="24">
        <v>43532.722708333335</v>
      </c>
      <c r="I833" s="25" t="s">
        <v>365</v>
      </c>
      <c r="J833" s="22" t="s">
        <v>366</v>
      </c>
      <c r="K833" s="11">
        <v>0</v>
      </c>
      <c r="L833" s="11">
        <v>1077</v>
      </c>
      <c r="M833" s="11">
        <v>2921</v>
      </c>
      <c r="N833" s="11">
        <v>4.0856207306205761E-12</v>
      </c>
      <c r="O833" s="11">
        <v>144</v>
      </c>
      <c r="P833" s="14">
        <v>0.49999996367543798</v>
      </c>
      <c r="Q833" s="11">
        <v>5053.1673558700477</v>
      </c>
      <c r="R833" s="15">
        <v>0.58170094495796421</v>
      </c>
      <c r="S833" s="11">
        <v>942.31597912921734</v>
      </c>
      <c r="T833" s="11">
        <v>270.0000002514571</v>
      </c>
      <c r="U833" s="11">
        <v>3.4900591787096933</v>
      </c>
      <c r="V833" s="11">
        <v>12.564213043354895</v>
      </c>
      <c r="W833" s="22"/>
      <c r="X833" s="21">
        <v>0</v>
      </c>
      <c r="Y833" s="22">
        <v>0</v>
      </c>
      <c r="Z833" s="22">
        <v>0</v>
      </c>
      <c r="AA833" s="22">
        <v>0</v>
      </c>
      <c r="AB833" s="22">
        <v>0</v>
      </c>
      <c r="AC833" s="22">
        <v>0</v>
      </c>
      <c r="AD833" s="22">
        <v>0</v>
      </c>
      <c r="AE833" s="22">
        <v>0</v>
      </c>
      <c r="AF833" s="22">
        <v>5053.1673558700477</v>
      </c>
      <c r="AG833" s="21">
        <v>0</v>
      </c>
      <c r="AH833" s="22">
        <v>0</v>
      </c>
      <c r="AI833" s="22">
        <v>0</v>
      </c>
      <c r="AJ833" s="22">
        <v>5053.1673558700477</v>
      </c>
      <c r="AK833" s="22">
        <v>8602.1422573409309</v>
      </c>
      <c r="AL833" s="22">
        <v>0</v>
      </c>
      <c r="AM833" s="22">
        <v>29</v>
      </c>
      <c r="AN833" s="22">
        <v>0</v>
      </c>
      <c r="AO833" s="22">
        <v>0</v>
      </c>
      <c r="AQ833" s="18" t="str">
        <f t="shared" ref="AQ833:BZ833" si="828">IF(OR(AND(AQ$2&gt;$O832,AQ$2&lt;=$O833),AND(AQ$2&lt;=$O832,$O831&gt;$O832),AND(AQ$2&gt;$O833,$O834&lt;$O833)),$H832+((AQ$1-$Q832)/$U833/86000),"")</f>
        <v/>
      </c>
      <c r="AR833" s="18" t="str">
        <f t="shared" si="828"/>
        <v/>
      </c>
      <c r="AS833" s="18" t="str">
        <f t="shared" si="828"/>
        <v/>
      </c>
      <c r="AT833" s="18" t="str">
        <f t="shared" si="828"/>
        <v/>
      </c>
      <c r="AU833" s="18" t="str">
        <f t="shared" si="828"/>
        <v/>
      </c>
      <c r="AV833" s="18" t="str">
        <f t="shared" si="828"/>
        <v/>
      </c>
      <c r="AW833" s="18" t="str">
        <f t="shared" si="828"/>
        <v/>
      </c>
      <c r="AX833" s="18" t="str">
        <f t="shared" si="828"/>
        <v/>
      </c>
      <c r="AY833" s="18" t="str">
        <f t="shared" si="828"/>
        <v/>
      </c>
      <c r="AZ833" s="18" t="str">
        <f t="shared" si="828"/>
        <v/>
      </c>
      <c r="BA833" s="18" t="str">
        <f t="shared" si="828"/>
        <v/>
      </c>
      <c r="BB833" s="18" t="str">
        <f t="shared" si="828"/>
        <v/>
      </c>
      <c r="BC833" s="18" t="str">
        <f t="shared" si="828"/>
        <v/>
      </c>
      <c r="BD833" s="18" t="str">
        <f t="shared" si="828"/>
        <v/>
      </c>
      <c r="BE833" s="18" t="str">
        <f t="shared" si="828"/>
        <v/>
      </c>
      <c r="BF833" s="18" t="str">
        <f t="shared" si="828"/>
        <v/>
      </c>
      <c r="BG833" s="18" t="str">
        <f t="shared" si="828"/>
        <v/>
      </c>
      <c r="BH833" s="18">
        <f t="shared" si="828"/>
        <v>43532.720100771417</v>
      </c>
      <c r="BI833" s="18">
        <f t="shared" si="828"/>
        <v>43532.721408937607</v>
      </c>
      <c r="BJ833" s="18">
        <f t="shared" si="828"/>
        <v>43532.722085519104</v>
      </c>
      <c r="BK833" s="18" t="str">
        <f t="shared" si="828"/>
        <v/>
      </c>
      <c r="BL833" s="18" t="str">
        <f t="shared" si="828"/>
        <v/>
      </c>
      <c r="BM833" s="18" t="str">
        <f t="shared" si="828"/>
        <v/>
      </c>
      <c r="BN833" s="18" t="str">
        <f t="shared" si="828"/>
        <v/>
      </c>
      <c r="BO833" s="18" t="str">
        <f t="shared" si="828"/>
        <v/>
      </c>
      <c r="BP833" s="18" t="str">
        <f t="shared" si="828"/>
        <v/>
      </c>
      <c r="BQ833" s="18" t="str">
        <f t="shared" si="828"/>
        <v/>
      </c>
      <c r="BR833" s="18" t="str">
        <f t="shared" si="828"/>
        <v/>
      </c>
      <c r="BS833" s="18" t="str">
        <f t="shared" si="828"/>
        <v/>
      </c>
      <c r="BT833" s="18" t="str">
        <f t="shared" si="828"/>
        <v/>
      </c>
      <c r="BU833" s="18" t="str">
        <f t="shared" si="828"/>
        <v/>
      </c>
      <c r="BV833" s="18" t="str">
        <f t="shared" si="828"/>
        <v/>
      </c>
      <c r="BW833" s="18" t="str">
        <f t="shared" si="828"/>
        <v/>
      </c>
      <c r="BX833" s="18" t="str">
        <f t="shared" si="828"/>
        <v/>
      </c>
      <c r="BY833" s="18" t="str">
        <f t="shared" si="828"/>
        <v/>
      </c>
      <c r="BZ833" s="18" t="str">
        <f t="shared" si="828"/>
        <v/>
      </c>
      <c r="CA833" s="18" t="str">
        <f>IF(BY833&lt;&gt;"",BY833-LOOKUP(2,1/(LEN($AQ$1:AQ833)&gt;0),$AQ$1:AQ833),"")</f>
        <v/>
      </c>
    </row>
    <row r="834" spans="1:79" x14ac:dyDescent="0.25">
      <c r="A834" s="21">
        <v>62747</v>
      </c>
      <c r="B834" s="21">
        <v>3</v>
      </c>
      <c r="C834" s="22" t="s">
        <v>2902</v>
      </c>
      <c r="D834" s="21">
        <v>332</v>
      </c>
      <c r="E834" s="23">
        <v>0.72291666666666665</v>
      </c>
      <c r="F834" s="22" t="s">
        <v>1366</v>
      </c>
      <c r="G834" s="22" t="b">
        <v>1</v>
      </c>
      <c r="H834" s="24">
        <v>43532.723229166666</v>
      </c>
      <c r="I834" s="25" t="s">
        <v>297</v>
      </c>
      <c r="J834" s="22" t="s">
        <v>298</v>
      </c>
      <c r="K834" s="11">
        <v>0</v>
      </c>
      <c r="L834" s="11">
        <v>1078</v>
      </c>
      <c r="M834" s="11">
        <v>2925</v>
      </c>
      <c r="N834" s="11">
        <v>3.6962433114240412E-11</v>
      </c>
      <c r="O834" s="11">
        <v>148</v>
      </c>
      <c r="P834" s="14">
        <v>0.74999992267054605</v>
      </c>
      <c r="Q834" s="11">
        <v>5249.951570852133</v>
      </c>
      <c r="R834" s="15">
        <v>0.60435397735257035</v>
      </c>
      <c r="S834" s="11">
        <v>196.78421498208536</v>
      </c>
      <c r="T834" s="11">
        <v>44.999999832361937</v>
      </c>
      <c r="U834" s="11">
        <v>4.3729825714480821</v>
      </c>
      <c r="V834" s="11">
        <v>15.742737257213095</v>
      </c>
      <c r="W834" s="22"/>
      <c r="X834" s="21">
        <v>0</v>
      </c>
      <c r="Y834" s="22">
        <v>0</v>
      </c>
      <c r="Z834" s="22">
        <v>0</v>
      </c>
      <c r="AA834" s="22">
        <v>0</v>
      </c>
      <c r="AB834" s="22">
        <v>0</v>
      </c>
      <c r="AC834" s="22">
        <v>0</v>
      </c>
      <c r="AD834" s="22">
        <v>0</v>
      </c>
      <c r="AE834" s="22">
        <v>0</v>
      </c>
      <c r="AF834" s="22">
        <v>5249.951570852133</v>
      </c>
      <c r="AG834" s="21">
        <v>0</v>
      </c>
      <c r="AH834" s="22">
        <v>0</v>
      </c>
      <c r="AI834" s="22">
        <v>0</v>
      </c>
      <c r="AJ834" s="22">
        <v>5249.951570852133</v>
      </c>
      <c r="AK834" s="22">
        <v>8602.1422573409309</v>
      </c>
      <c r="AL834" s="22">
        <v>0</v>
      </c>
      <c r="AM834" s="22">
        <v>28</v>
      </c>
      <c r="AN834" s="22">
        <v>0</v>
      </c>
      <c r="AO834" s="22">
        <v>0</v>
      </c>
      <c r="AQ834" s="18" t="str">
        <f t="shared" ref="AQ834:BZ834" si="829">IF(OR(AND(AQ$2&gt;$O833,AQ$2&lt;=$O834),AND(AQ$2&lt;=$O833,$O832&gt;$O833),AND(AQ$2&gt;$O834,$O835&lt;$O834)),$H833+((AQ$1-$Q833)/$U834/86000),"")</f>
        <v/>
      </c>
      <c r="AR834" s="18" t="str">
        <f t="shared" si="829"/>
        <v/>
      </c>
      <c r="AS834" s="18" t="str">
        <f t="shared" si="829"/>
        <v/>
      </c>
      <c r="AT834" s="18" t="str">
        <f t="shared" si="829"/>
        <v/>
      </c>
      <c r="AU834" s="18" t="str">
        <f t="shared" si="829"/>
        <v/>
      </c>
      <c r="AV834" s="18" t="str">
        <f t="shared" si="829"/>
        <v/>
      </c>
      <c r="AW834" s="18" t="str">
        <f t="shared" si="829"/>
        <v/>
      </c>
      <c r="AX834" s="18" t="str">
        <f t="shared" si="829"/>
        <v/>
      </c>
      <c r="AY834" s="18" t="str">
        <f t="shared" si="829"/>
        <v/>
      </c>
      <c r="AZ834" s="18" t="str">
        <f t="shared" si="829"/>
        <v/>
      </c>
      <c r="BA834" s="18" t="str">
        <f t="shared" si="829"/>
        <v/>
      </c>
      <c r="BB834" s="18" t="str">
        <f t="shared" si="829"/>
        <v/>
      </c>
      <c r="BC834" s="18" t="str">
        <f t="shared" si="829"/>
        <v/>
      </c>
      <c r="BD834" s="18" t="str">
        <f t="shared" si="829"/>
        <v/>
      </c>
      <c r="BE834" s="18" t="str">
        <f t="shared" si="829"/>
        <v/>
      </c>
      <c r="BF834" s="18" t="str">
        <f t="shared" si="829"/>
        <v/>
      </c>
      <c r="BG834" s="18" t="str">
        <f t="shared" si="829"/>
        <v/>
      </c>
      <c r="BH834" s="18" t="str">
        <f t="shared" si="829"/>
        <v/>
      </c>
      <c r="BI834" s="18" t="str">
        <f t="shared" si="829"/>
        <v/>
      </c>
      <c r="BJ834" s="18" t="str">
        <f t="shared" si="829"/>
        <v/>
      </c>
      <c r="BK834" s="18">
        <f t="shared" si="829"/>
        <v>43532.72281913094</v>
      </c>
      <c r="BL834" s="18" t="str">
        <f t="shared" si="829"/>
        <v/>
      </c>
      <c r="BM834" s="18" t="str">
        <f t="shared" si="829"/>
        <v/>
      </c>
      <c r="BN834" s="18" t="str">
        <f t="shared" si="829"/>
        <v/>
      </c>
      <c r="BO834" s="18" t="str">
        <f t="shared" si="829"/>
        <v/>
      </c>
      <c r="BP834" s="18" t="str">
        <f t="shared" si="829"/>
        <v/>
      </c>
      <c r="BQ834" s="18" t="str">
        <f t="shared" si="829"/>
        <v/>
      </c>
      <c r="BR834" s="18" t="str">
        <f t="shared" si="829"/>
        <v/>
      </c>
      <c r="BS834" s="18" t="str">
        <f t="shared" si="829"/>
        <v/>
      </c>
      <c r="BT834" s="18" t="str">
        <f t="shared" si="829"/>
        <v/>
      </c>
      <c r="BU834" s="18" t="str">
        <f t="shared" si="829"/>
        <v/>
      </c>
      <c r="BV834" s="18" t="str">
        <f t="shared" si="829"/>
        <v/>
      </c>
      <c r="BW834" s="18" t="str">
        <f t="shared" si="829"/>
        <v/>
      </c>
      <c r="BX834" s="18" t="str">
        <f t="shared" si="829"/>
        <v/>
      </c>
      <c r="BY834" s="18" t="str">
        <f t="shared" si="829"/>
        <v/>
      </c>
      <c r="BZ834" s="18" t="str">
        <f t="shared" si="829"/>
        <v/>
      </c>
      <c r="CA834" s="18" t="str">
        <f>IF(BY834&lt;&gt;"",BY834-LOOKUP(2,1/(LEN($AQ$1:AQ834)&gt;0),$AQ$1:AQ834),"")</f>
        <v/>
      </c>
    </row>
    <row r="835" spans="1:79" x14ac:dyDescent="0.25">
      <c r="A835" s="21">
        <v>62748</v>
      </c>
      <c r="B835" s="21">
        <v>3</v>
      </c>
      <c r="C835" s="22" t="s">
        <v>2903</v>
      </c>
      <c r="D835" s="21">
        <v>332</v>
      </c>
      <c r="E835" s="23">
        <v>0.72361111111111109</v>
      </c>
      <c r="F835" s="22" t="s">
        <v>1366</v>
      </c>
      <c r="G835" s="22" t="b">
        <v>1</v>
      </c>
      <c r="H835" s="24">
        <v>43532.723749999997</v>
      </c>
      <c r="I835" s="25" t="s">
        <v>381</v>
      </c>
      <c r="J835" s="22" t="s">
        <v>382</v>
      </c>
      <c r="K835" s="11">
        <v>0</v>
      </c>
      <c r="L835" s="11">
        <v>1079</v>
      </c>
      <c r="M835" s="11">
        <v>2929</v>
      </c>
      <c r="N835" s="11">
        <v>3.780087354243733E-12</v>
      </c>
      <c r="O835" s="11">
        <v>165</v>
      </c>
      <c r="P835" s="14">
        <v>0.4999999084053714</v>
      </c>
      <c r="Q835" s="11">
        <v>5669.0053564722648</v>
      </c>
      <c r="R835" s="15">
        <v>0.65259381702466679</v>
      </c>
      <c r="S835" s="11">
        <v>419.05378562013175</v>
      </c>
      <c r="T835" s="11">
        <v>44.999999832361937</v>
      </c>
      <c r="U835" s="11">
        <v>9.3123063818050831</v>
      </c>
      <c r="V835" s="11">
        <v>33.524302974498298</v>
      </c>
      <c r="W835" s="22"/>
      <c r="X835" s="21">
        <v>0</v>
      </c>
      <c r="Y835" s="22">
        <v>0</v>
      </c>
      <c r="Z835" s="22">
        <v>0</v>
      </c>
      <c r="AA835" s="22">
        <v>0</v>
      </c>
      <c r="AB835" s="22">
        <v>0</v>
      </c>
      <c r="AC835" s="22">
        <v>0</v>
      </c>
      <c r="AD835" s="22">
        <v>0</v>
      </c>
      <c r="AE835" s="22">
        <v>0</v>
      </c>
      <c r="AF835" s="22">
        <v>5669.0053564722648</v>
      </c>
      <c r="AG835" s="21">
        <v>0</v>
      </c>
      <c r="AH835" s="22">
        <v>0</v>
      </c>
      <c r="AI835" s="22">
        <v>0</v>
      </c>
      <c r="AJ835" s="22">
        <v>5669.0053564722648</v>
      </c>
      <c r="AK835" s="22">
        <v>8602.1422573409309</v>
      </c>
      <c r="AL835" s="22">
        <v>0</v>
      </c>
      <c r="AM835" s="22">
        <v>27</v>
      </c>
      <c r="AN835" s="22">
        <v>0</v>
      </c>
      <c r="AO835" s="22">
        <v>0</v>
      </c>
      <c r="AQ835" s="18" t="str">
        <f t="shared" ref="AQ835:BZ835" si="830">IF(OR(AND(AQ$2&gt;$O834,AQ$2&lt;=$O835),AND(AQ$2&lt;=$O834,$O833&gt;$O834),AND(AQ$2&gt;$O835,$O836&lt;$O835)),$H834+((AQ$1-$Q834)/$U835/86000),"")</f>
        <v/>
      </c>
      <c r="AR835" s="18" t="str">
        <f t="shared" si="830"/>
        <v/>
      </c>
      <c r="AS835" s="18" t="str">
        <f t="shared" si="830"/>
        <v/>
      </c>
      <c r="AT835" s="18" t="str">
        <f t="shared" si="830"/>
        <v/>
      </c>
      <c r="AU835" s="18" t="str">
        <f t="shared" si="830"/>
        <v/>
      </c>
      <c r="AV835" s="18" t="str">
        <f t="shared" si="830"/>
        <v/>
      </c>
      <c r="AW835" s="18" t="str">
        <f t="shared" si="830"/>
        <v/>
      </c>
      <c r="AX835" s="18" t="str">
        <f t="shared" si="830"/>
        <v/>
      </c>
      <c r="AY835" s="18" t="str">
        <f t="shared" si="830"/>
        <v/>
      </c>
      <c r="AZ835" s="18" t="str">
        <f t="shared" si="830"/>
        <v/>
      </c>
      <c r="BA835" s="18" t="str">
        <f t="shared" si="830"/>
        <v/>
      </c>
      <c r="BB835" s="18" t="str">
        <f t="shared" si="830"/>
        <v/>
      </c>
      <c r="BC835" s="18" t="str">
        <f t="shared" si="830"/>
        <v/>
      </c>
      <c r="BD835" s="18" t="str">
        <f t="shared" si="830"/>
        <v/>
      </c>
      <c r="BE835" s="18" t="str">
        <f t="shared" si="830"/>
        <v/>
      </c>
      <c r="BF835" s="18" t="str">
        <f t="shared" si="830"/>
        <v/>
      </c>
      <c r="BG835" s="18" t="str">
        <f t="shared" si="830"/>
        <v/>
      </c>
      <c r="BH835" s="18" t="str">
        <f t="shared" si="830"/>
        <v/>
      </c>
      <c r="BI835" s="18" t="str">
        <f t="shared" si="830"/>
        <v/>
      </c>
      <c r="BJ835" s="18" t="str">
        <f t="shared" si="830"/>
        <v/>
      </c>
      <c r="BK835" s="18" t="str">
        <f t="shared" si="830"/>
        <v/>
      </c>
      <c r="BL835" s="18">
        <f t="shared" si="830"/>
        <v>43532.723271790936</v>
      </c>
      <c r="BM835" s="18">
        <f t="shared" si="830"/>
        <v>43532.723493783342</v>
      </c>
      <c r="BN835" s="18" t="str">
        <f t="shared" si="830"/>
        <v/>
      </c>
      <c r="BO835" s="18" t="str">
        <f t="shared" si="830"/>
        <v/>
      </c>
      <c r="BP835" s="18" t="str">
        <f t="shared" si="830"/>
        <v/>
      </c>
      <c r="BQ835" s="18" t="str">
        <f t="shared" si="830"/>
        <v/>
      </c>
      <c r="BR835" s="18" t="str">
        <f t="shared" si="830"/>
        <v/>
      </c>
      <c r="BS835" s="18" t="str">
        <f t="shared" si="830"/>
        <v/>
      </c>
      <c r="BT835" s="18" t="str">
        <f t="shared" si="830"/>
        <v/>
      </c>
      <c r="BU835" s="18" t="str">
        <f t="shared" si="830"/>
        <v/>
      </c>
      <c r="BV835" s="18" t="str">
        <f t="shared" si="830"/>
        <v/>
      </c>
      <c r="BW835" s="18" t="str">
        <f t="shared" si="830"/>
        <v/>
      </c>
      <c r="BX835" s="18" t="str">
        <f t="shared" si="830"/>
        <v/>
      </c>
      <c r="BY835" s="18" t="str">
        <f t="shared" si="830"/>
        <v/>
      </c>
      <c r="BZ835" s="18" t="str">
        <f t="shared" si="830"/>
        <v/>
      </c>
      <c r="CA835" s="18" t="str">
        <f>IF(BY835&lt;&gt;"",BY835-LOOKUP(2,1/(LEN($AQ$1:AQ835)&gt;0),$AQ$1:AQ835),"")</f>
        <v/>
      </c>
    </row>
    <row r="836" spans="1:79" x14ac:dyDescent="0.25">
      <c r="A836" s="21">
        <v>62750</v>
      </c>
      <c r="B836" s="21">
        <v>3</v>
      </c>
      <c r="C836" s="22" t="s">
        <v>2905</v>
      </c>
      <c r="D836" s="21">
        <v>332</v>
      </c>
      <c r="E836" s="23">
        <v>0.72430555555555554</v>
      </c>
      <c r="F836" s="22" t="s">
        <v>1366</v>
      </c>
      <c r="G836" s="22" t="b">
        <v>1</v>
      </c>
      <c r="H836" s="24">
        <v>43532.724270833336</v>
      </c>
      <c r="I836" s="25" t="s">
        <v>299</v>
      </c>
      <c r="J836" s="22" t="s">
        <v>300</v>
      </c>
      <c r="K836" s="11">
        <v>0</v>
      </c>
      <c r="L836" s="11">
        <v>1080</v>
      </c>
      <c r="M836" s="11">
        <v>2933</v>
      </c>
      <c r="N836" s="11">
        <v>1.2512657576735364E-11</v>
      </c>
      <c r="O836" s="11">
        <v>185</v>
      </c>
      <c r="P836" s="14">
        <v>0.49999988345692853</v>
      </c>
      <c r="Q836" s="11">
        <v>5927.6188139010392</v>
      </c>
      <c r="R836" s="15">
        <v>0.68236439099752555</v>
      </c>
      <c r="S836" s="11">
        <v>258.61345742877438</v>
      </c>
      <c r="T836" s="11">
        <v>45.000000461004674</v>
      </c>
      <c r="U836" s="11">
        <v>5.7469656617643636</v>
      </c>
      <c r="V836" s="11">
        <v>20.689076382351711</v>
      </c>
      <c r="W836" s="22"/>
      <c r="X836" s="21">
        <v>0</v>
      </c>
      <c r="Y836" s="22">
        <v>0</v>
      </c>
      <c r="Z836" s="22">
        <v>0</v>
      </c>
      <c r="AA836" s="22">
        <v>0</v>
      </c>
      <c r="AB836" s="22">
        <v>0</v>
      </c>
      <c r="AC836" s="22">
        <v>0</v>
      </c>
      <c r="AD836" s="22">
        <v>0</v>
      </c>
      <c r="AE836" s="22">
        <v>0</v>
      </c>
      <c r="AF836" s="22">
        <v>5927.6188139010392</v>
      </c>
      <c r="AG836" s="21">
        <v>0</v>
      </c>
      <c r="AH836" s="22">
        <v>0</v>
      </c>
      <c r="AI836" s="22">
        <v>0</v>
      </c>
      <c r="AJ836" s="22">
        <v>5927.6188139010392</v>
      </c>
      <c r="AK836" s="22">
        <v>8602.1422573409309</v>
      </c>
      <c r="AL836" s="22">
        <v>0</v>
      </c>
      <c r="AM836" s="22">
        <v>26</v>
      </c>
      <c r="AN836" s="22">
        <v>0</v>
      </c>
      <c r="AO836" s="22">
        <v>0</v>
      </c>
      <c r="AQ836" s="18" t="str">
        <f t="shared" ref="AQ836:BZ836" si="831">IF(OR(AND(AQ$2&gt;$O835,AQ$2&lt;=$O836),AND(AQ$2&lt;=$O835,$O834&gt;$O835),AND(AQ$2&gt;$O836,$O837&lt;$O836)),$H835+((AQ$1-$Q835)/$U836/86000),"")</f>
        <v/>
      </c>
      <c r="AR836" s="18" t="str">
        <f t="shared" si="831"/>
        <v/>
      </c>
      <c r="AS836" s="18" t="str">
        <f t="shared" si="831"/>
        <v/>
      </c>
      <c r="AT836" s="18" t="str">
        <f t="shared" si="831"/>
        <v/>
      </c>
      <c r="AU836" s="18" t="str">
        <f t="shared" si="831"/>
        <v/>
      </c>
      <c r="AV836" s="18" t="str">
        <f t="shared" si="831"/>
        <v/>
      </c>
      <c r="AW836" s="18" t="str">
        <f t="shared" si="831"/>
        <v/>
      </c>
      <c r="AX836" s="18" t="str">
        <f t="shared" si="831"/>
        <v/>
      </c>
      <c r="AY836" s="18" t="str">
        <f t="shared" si="831"/>
        <v/>
      </c>
      <c r="AZ836" s="18" t="str">
        <f t="shared" si="831"/>
        <v/>
      </c>
      <c r="BA836" s="18" t="str">
        <f t="shared" si="831"/>
        <v/>
      </c>
      <c r="BB836" s="18" t="str">
        <f t="shared" si="831"/>
        <v/>
      </c>
      <c r="BC836" s="18" t="str">
        <f t="shared" si="831"/>
        <v/>
      </c>
      <c r="BD836" s="18" t="str">
        <f t="shared" si="831"/>
        <v/>
      </c>
      <c r="BE836" s="18" t="str">
        <f t="shared" si="831"/>
        <v/>
      </c>
      <c r="BF836" s="18" t="str">
        <f t="shared" si="831"/>
        <v/>
      </c>
      <c r="BG836" s="18" t="str">
        <f t="shared" si="831"/>
        <v/>
      </c>
      <c r="BH836" s="18" t="str">
        <f t="shared" si="831"/>
        <v/>
      </c>
      <c r="BI836" s="18" t="str">
        <f t="shared" si="831"/>
        <v/>
      </c>
      <c r="BJ836" s="18" t="str">
        <f t="shared" si="831"/>
        <v/>
      </c>
      <c r="BK836" s="18" t="str">
        <f t="shared" si="831"/>
        <v/>
      </c>
      <c r="BL836" s="18" t="str">
        <f t="shared" si="831"/>
        <v/>
      </c>
      <c r="BM836" s="18" t="str">
        <f t="shared" si="831"/>
        <v/>
      </c>
      <c r="BN836" s="18">
        <f t="shared" si="831"/>
        <v>43532.723808050512</v>
      </c>
      <c r="BO836" s="18">
        <f t="shared" si="831"/>
        <v>43532.724055951519</v>
      </c>
      <c r="BP836" s="18">
        <f t="shared" si="831"/>
        <v>43532.724131797819</v>
      </c>
      <c r="BQ836" s="18" t="str">
        <f t="shared" si="831"/>
        <v/>
      </c>
      <c r="BR836" s="18" t="str">
        <f t="shared" si="831"/>
        <v/>
      </c>
      <c r="BS836" s="18" t="str">
        <f t="shared" si="831"/>
        <v/>
      </c>
      <c r="BT836" s="18" t="str">
        <f t="shared" si="831"/>
        <v/>
      </c>
      <c r="BU836" s="18" t="str">
        <f t="shared" si="831"/>
        <v/>
      </c>
      <c r="BV836" s="18" t="str">
        <f t="shared" si="831"/>
        <v/>
      </c>
      <c r="BW836" s="18" t="str">
        <f t="shared" si="831"/>
        <v/>
      </c>
      <c r="BX836" s="18" t="str">
        <f t="shared" si="831"/>
        <v/>
      </c>
      <c r="BY836" s="18" t="str">
        <f t="shared" si="831"/>
        <v/>
      </c>
      <c r="BZ836" s="18" t="str">
        <f t="shared" si="831"/>
        <v/>
      </c>
      <c r="CA836" s="18" t="str">
        <f>IF(BY836&lt;&gt;"",BY836-LOOKUP(2,1/(LEN($AQ$1:AQ836)&gt;0),$AQ$1:AQ836),"")</f>
        <v/>
      </c>
    </row>
    <row r="837" spans="1:79" x14ac:dyDescent="0.25">
      <c r="A837" s="21">
        <v>62751</v>
      </c>
      <c r="B837" s="21">
        <v>3</v>
      </c>
      <c r="C837" s="22" t="s">
        <v>2907</v>
      </c>
      <c r="D837" s="21">
        <v>332</v>
      </c>
      <c r="E837" s="23">
        <v>0.72430555555555554</v>
      </c>
      <c r="F837" s="22" t="s">
        <v>1366</v>
      </c>
      <c r="G837" s="22" t="b">
        <v>1</v>
      </c>
      <c r="H837" s="24">
        <v>43532.724791666667</v>
      </c>
      <c r="I837" s="25" t="s">
        <v>239</v>
      </c>
      <c r="J837" s="22" t="s">
        <v>240</v>
      </c>
      <c r="K837" s="11">
        <v>0</v>
      </c>
      <c r="L837" s="11">
        <v>1081</v>
      </c>
      <c r="M837" s="11">
        <v>2937</v>
      </c>
      <c r="N837" s="11">
        <v>4.6071590986684896E-11</v>
      </c>
      <c r="O837" s="11">
        <v>186</v>
      </c>
      <c r="P837" s="14">
        <v>0.74999982576712121</v>
      </c>
      <c r="Q837" s="11">
        <v>6001.9084873137317</v>
      </c>
      <c r="R837" s="15">
        <v>0.69091632885776311</v>
      </c>
      <c r="S837" s="11">
        <v>74.289673412692537</v>
      </c>
      <c r="T837" s="11">
        <v>44.999999832361937</v>
      </c>
      <c r="U837" s="11">
        <v>1.6508816375431807</v>
      </c>
      <c r="V837" s="11">
        <v>5.9431738951554509</v>
      </c>
      <c r="W837" s="22"/>
      <c r="X837" s="21">
        <v>0</v>
      </c>
      <c r="Y837" s="22">
        <v>0</v>
      </c>
      <c r="Z837" s="22">
        <v>0</v>
      </c>
      <c r="AA837" s="22">
        <v>0</v>
      </c>
      <c r="AB837" s="22">
        <v>0</v>
      </c>
      <c r="AC837" s="22">
        <v>0</v>
      </c>
      <c r="AD837" s="22">
        <v>0</v>
      </c>
      <c r="AE837" s="22">
        <v>0</v>
      </c>
      <c r="AF837" s="22">
        <v>6001.9084873137317</v>
      </c>
      <c r="AG837" s="21">
        <v>0</v>
      </c>
      <c r="AH837" s="22">
        <v>0</v>
      </c>
      <c r="AI837" s="22">
        <v>0</v>
      </c>
      <c r="AJ837" s="22">
        <v>6001.9084873137317</v>
      </c>
      <c r="AK837" s="22">
        <v>8602.1422573409309</v>
      </c>
      <c r="AL837" s="22">
        <v>0</v>
      </c>
      <c r="AM837" s="22">
        <v>25</v>
      </c>
      <c r="AN837" s="22">
        <v>0</v>
      </c>
      <c r="AO837" s="22">
        <v>0</v>
      </c>
      <c r="AQ837" s="18" t="str">
        <f t="shared" ref="AQ837:BZ837" si="832">IF(OR(AND(AQ$2&gt;$O836,AQ$2&lt;=$O837),AND(AQ$2&lt;=$O836,$O835&gt;$O836),AND(AQ$2&gt;$O837,$O838&lt;$O837)),$H836+((AQ$1-$Q836)/$U837/86000),"")</f>
        <v/>
      </c>
      <c r="AR837" s="18" t="str">
        <f t="shared" si="832"/>
        <v/>
      </c>
      <c r="AS837" s="18" t="str">
        <f t="shared" si="832"/>
        <v/>
      </c>
      <c r="AT837" s="18" t="str">
        <f t="shared" si="832"/>
        <v/>
      </c>
      <c r="AU837" s="18" t="str">
        <f t="shared" si="832"/>
        <v/>
      </c>
      <c r="AV837" s="18" t="str">
        <f t="shared" si="832"/>
        <v/>
      </c>
      <c r="AW837" s="18" t="str">
        <f t="shared" si="832"/>
        <v/>
      </c>
      <c r="AX837" s="18" t="str">
        <f t="shared" si="832"/>
        <v/>
      </c>
      <c r="AY837" s="18" t="str">
        <f t="shared" si="832"/>
        <v/>
      </c>
      <c r="AZ837" s="18" t="str">
        <f t="shared" si="832"/>
        <v/>
      </c>
      <c r="BA837" s="18" t="str">
        <f t="shared" si="832"/>
        <v/>
      </c>
      <c r="BB837" s="18" t="str">
        <f t="shared" si="832"/>
        <v/>
      </c>
      <c r="BC837" s="18" t="str">
        <f t="shared" si="832"/>
        <v/>
      </c>
      <c r="BD837" s="18" t="str">
        <f t="shared" si="832"/>
        <v/>
      </c>
      <c r="BE837" s="18" t="str">
        <f t="shared" si="832"/>
        <v/>
      </c>
      <c r="BF837" s="18" t="str">
        <f t="shared" si="832"/>
        <v/>
      </c>
      <c r="BG837" s="18" t="str">
        <f t="shared" si="832"/>
        <v/>
      </c>
      <c r="BH837" s="18" t="str">
        <f t="shared" si="832"/>
        <v/>
      </c>
      <c r="BI837" s="18" t="str">
        <f t="shared" si="832"/>
        <v/>
      </c>
      <c r="BJ837" s="18" t="str">
        <f t="shared" si="832"/>
        <v/>
      </c>
      <c r="BK837" s="18" t="str">
        <f t="shared" si="832"/>
        <v/>
      </c>
      <c r="BL837" s="18" t="str">
        <f t="shared" si="832"/>
        <v/>
      </c>
      <c r="BM837" s="18" t="str">
        <f t="shared" si="832"/>
        <v/>
      </c>
      <c r="BN837" s="18" t="str">
        <f t="shared" si="832"/>
        <v/>
      </c>
      <c r="BO837" s="18" t="str">
        <f t="shared" si="832"/>
        <v/>
      </c>
      <c r="BP837" s="18" t="str">
        <f t="shared" si="832"/>
        <v/>
      </c>
      <c r="BQ837" s="18" t="str">
        <f t="shared" si="832"/>
        <v/>
      </c>
      <c r="BR837" s="18" t="str">
        <f t="shared" si="832"/>
        <v/>
      </c>
      <c r="BS837" s="18" t="str">
        <f t="shared" si="832"/>
        <v/>
      </c>
      <c r="BT837" s="18" t="str">
        <f t="shared" si="832"/>
        <v/>
      </c>
      <c r="BU837" s="18" t="str">
        <f t="shared" si="832"/>
        <v/>
      </c>
      <c r="BV837" s="18" t="str">
        <f t="shared" si="832"/>
        <v/>
      </c>
      <c r="BW837" s="18" t="str">
        <f t="shared" si="832"/>
        <v/>
      </c>
      <c r="BX837" s="18" t="str">
        <f t="shared" si="832"/>
        <v/>
      </c>
      <c r="BY837" s="18" t="str">
        <f t="shared" si="832"/>
        <v/>
      </c>
      <c r="BZ837" s="18" t="str">
        <f t="shared" si="832"/>
        <v/>
      </c>
      <c r="CA837" s="18" t="str">
        <f>IF(BY837&lt;&gt;"",BY837-LOOKUP(2,1/(LEN($AQ$1:AQ837)&gt;0),$AQ$1:AQ837),"")</f>
        <v/>
      </c>
    </row>
    <row r="838" spans="1:79" x14ac:dyDescent="0.25">
      <c r="A838" s="21">
        <v>62753</v>
      </c>
      <c r="B838" s="21">
        <v>3</v>
      </c>
      <c r="C838" s="22" t="s">
        <v>2909</v>
      </c>
      <c r="D838" s="21">
        <v>332</v>
      </c>
      <c r="E838" s="23">
        <v>0.72499999999999998</v>
      </c>
      <c r="F838" s="22" t="s">
        <v>1366</v>
      </c>
      <c r="G838" s="22" t="b">
        <v>1</v>
      </c>
      <c r="H838" s="24">
        <v>43532.725324074076</v>
      </c>
      <c r="I838" s="25" t="s">
        <v>686</v>
      </c>
      <c r="J838" s="22" t="s">
        <v>687</v>
      </c>
      <c r="K838" s="11">
        <v>0</v>
      </c>
      <c r="L838" s="11">
        <v>1082</v>
      </c>
      <c r="M838" s="11">
        <v>2941</v>
      </c>
      <c r="N838" s="11">
        <v>2.2495783014164772E-11</v>
      </c>
      <c r="O838" s="11">
        <v>188</v>
      </c>
      <c r="P838" s="14">
        <v>0.64896270594264638</v>
      </c>
      <c r="Q838" s="11">
        <v>6124.3628547993976</v>
      </c>
      <c r="R838" s="15">
        <v>0.70501279870808287</v>
      </c>
      <c r="S838" s="11">
        <v>122.4543674856659</v>
      </c>
      <c r="T838" s="11">
        <v>46.000000066123903</v>
      </c>
      <c r="U838" s="11">
        <v>2.6620514632530581</v>
      </c>
      <c r="V838" s="11">
        <v>9.5833852677110087</v>
      </c>
      <c r="W838" s="22"/>
      <c r="X838" s="21">
        <v>0</v>
      </c>
      <c r="Y838" s="22">
        <v>0</v>
      </c>
      <c r="Z838" s="22">
        <v>0</v>
      </c>
      <c r="AA838" s="22">
        <v>0</v>
      </c>
      <c r="AB838" s="22">
        <v>0</v>
      </c>
      <c r="AC838" s="22">
        <v>0</v>
      </c>
      <c r="AD838" s="22">
        <v>0</v>
      </c>
      <c r="AE838" s="22">
        <v>0</v>
      </c>
      <c r="AF838" s="22">
        <v>6124.3628547993976</v>
      </c>
      <c r="AG838" s="21">
        <v>0</v>
      </c>
      <c r="AH838" s="22">
        <v>0</v>
      </c>
      <c r="AI838" s="22">
        <v>0</v>
      </c>
      <c r="AJ838" s="22">
        <v>6124.3628547993976</v>
      </c>
      <c r="AK838" s="22">
        <v>8602.1422573409309</v>
      </c>
      <c r="AL838" s="22">
        <v>0</v>
      </c>
      <c r="AM838" s="22">
        <v>24</v>
      </c>
      <c r="AN838" s="22">
        <v>0</v>
      </c>
      <c r="AO838" s="22">
        <v>0</v>
      </c>
      <c r="AQ838" s="18" t="str">
        <f t="shared" ref="AQ838:BZ838" si="833">IF(OR(AND(AQ$2&gt;$O837,AQ$2&lt;=$O838),AND(AQ$2&lt;=$O837,$O836&gt;$O837),AND(AQ$2&gt;$O838,$O839&lt;$O838)),$H837+((AQ$1-$Q837)/$U838/86000),"")</f>
        <v/>
      </c>
      <c r="AR838" s="18" t="str">
        <f t="shared" si="833"/>
        <v/>
      </c>
      <c r="AS838" s="18" t="str">
        <f t="shared" si="833"/>
        <v/>
      </c>
      <c r="AT838" s="18" t="str">
        <f t="shared" si="833"/>
        <v/>
      </c>
      <c r="AU838" s="18" t="str">
        <f t="shared" si="833"/>
        <v/>
      </c>
      <c r="AV838" s="18" t="str">
        <f t="shared" si="833"/>
        <v/>
      </c>
      <c r="AW838" s="18" t="str">
        <f t="shared" si="833"/>
        <v/>
      </c>
      <c r="AX838" s="18" t="str">
        <f t="shared" si="833"/>
        <v/>
      </c>
      <c r="AY838" s="18" t="str">
        <f t="shared" si="833"/>
        <v/>
      </c>
      <c r="AZ838" s="18" t="str">
        <f t="shared" si="833"/>
        <v/>
      </c>
      <c r="BA838" s="18" t="str">
        <f t="shared" si="833"/>
        <v/>
      </c>
      <c r="BB838" s="18" t="str">
        <f t="shared" si="833"/>
        <v/>
      </c>
      <c r="BC838" s="18" t="str">
        <f t="shared" si="833"/>
        <v/>
      </c>
      <c r="BD838" s="18" t="str">
        <f t="shared" si="833"/>
        <v/>
      </c>
      <c r="BE838" s="18" t="str">
        <f t="shared" si="833"/>
        <v/>
      </c>
      <c r="BF838" s="18" t="str">
        <f t="shared" si="833"/>
        <v/>
      </c>
      <c r="BG838" s="18" t="str">
        <f t="shared" si="833"/>
        <v/>
      </c>
      <c r="BH838" s="18" t="str">
        <f t="shared" si="833"/>
        <v/>
      </c>
      <c r="BI838" s="18" t="str">
        <f t="shared" si="833"/>
        <v/>
      </c>
      <c r="BJ838" s="18" t="str">
        <f t="shared" si="833"/>
        <v/>
      </c>
      <c r="BK838" s="18" t="str">
        <f t="shared" si="833"/>
        <v/>
      </c>
      <c r="BL838" s="18" t="str">
        <f t="shared" si="833"/>
        <v/>
      </c>
      <c r="BM838" s="18" t="str">
        <f t="shared" si="833"/>
        <v/>
      </c>
      <c r="BN838" s="18" t="str">
        <f t="shared" si="833"/>
        <v/>
      </c>
      <c r="BO838" s="18" t="str">
        <f t="shared" si="833"/>
        <v/>
      </c>
      <c r="BP838" s="18" t="str">
        <f t="shared" si="833"/>
        <v/>
      </c>
      <c r="BQ838" s="18" t="str">
        <f t="shared" si="833"/>
        <v/>
      </c>
      <c r="BR838" s="18" t="str">
        <f t="shared" si="833"/>
        <v/>
      </c>
      <c r="BS838" s="18" t="str">
        <f t="shared" si="833"/>
        <v/>
      </c>
      <c r="BT838" s="18" t="str">
        <f t="shared" si="833"/>
        <v/>
      </c>
      <c r="BU838" s="18" t="str">
        <f t="shared" si="833"/>
        <v/>
      </c>
      <c r="BV838" s="18" t="str">
        <f t="shared" si="833"/>
        <v/>
      </c>
      <c r="BW838" s="18" t="str">
        <f t="shared" si="833"/>
        <v/>
      </c>
      <c r="BX838" s="18" t="str">
        <f t="shared" si="833"/>
        <v/>
      </c>
      <c r="BY838" s="18" t="str">
        <f t="shared" si="833"/>
        <v/>
      </c>
      <c r="BZ838" s="18" t="str">
        <f t="shared" si="833"/>
        <v/>
      </c>
      <c r="CA838" s="18" t="str">
        <f>IF(BY838&lt;&gt;"",BY838-LOOKUP(2,1/(LEN($AQ$1:AQ838)&gt;0),$AQ$1:AQ838),"")</f>
        <v/>
      </c>
    </row>
    <row r="839" spans="1:79" x14ac:dyDescent="0.25">
      <c r="A839" s="21">
        <v>62754</v>
      </c>
      <c r="B839" s="21">
        <v>3</v>
      </c>
      <c r="C839" s="22" t="s">
        <v>2910</v>
      </c>
      <c r="D839" s="21">
        <v>332</v>
      </c>
      <c r="E839" s="23">
        <v>0.72569444444444442</v>
      </c>
      <c r="F839" s="22" t="s">
        <v>1366</v>
      </c>
      <c r="G839" s="22" t="b">
        <v>1</v>
      </c>
      <c r="H839" s="24">
        <v>43532.725844907407</v>
      </c>
      <c r="I839" s="25" t="s">
        <v>301</v>
      </c>
      <c r="J839" s="22" t="s">
        <v>302</v>
      </c>
      <c r="K839" s="11">
        <v>0</v>
      </c>
      <c r="L839" s="11">
        <v>1083</v>
      </c>
      <c r="M839" s="11">
        <v>2945</v>
      </c>
      <c r="N839" s="11">
        <v>1.9539925233402755E-14</v>
      </c>
      <c r="O839" s="11">
        <v>195</v>
      </c>
      <c r="P839" s="14">
        <v>0.49999999743446177</v>
      </c>
      <c r="Q839" s="11">
        <v>6282.0981418088677</v>
      </c>
      <c r="R839" s="15">
        <v>0.72317067060204199</v>
      </c>
      <c r="S839" s="11">
        <v>157.73528700947008</v>
      </c>
      <c r="T839" s="11">
        <v>44.999999832361937</v>
      </c>
      <c r="U839" s="11">
        <v>3.5052286132684403</v>
      </c>
      <c r="V839" s="11">
        <v>12.618823007766386</v>
      </c>
      <c r="W839" s="22"/>
      <c r="X839" s="21">
        <v>0</v>
      </c>
      <c r="Y839" s="22">
        <v>0</v>
      </c>
      <c r="Z839" s="22">
        <v>0</v>
      </c>
      <c r="AA839" s="22">
        <v>0</v>
      </c>
      <c r="AB839" s="22">
        <v>0</v>
      </c>
      <c r="AC839" s="22">
        <v>0</v>
      </c>
      <c r="AD839" s="22">
        <v>0</v>
      </c>
      <c r="AE839" s="22">
        <v>0</v>
      </c>
      <c r="AF839" s="22">
        <v>6282.0981418088677</v>
      </c>
      <c r="AG839" s="21">
        <v>0</v>
      </c>
      <c r="AH839" s="22">
        <v>0</v>
      </c>
      <c r="AI839" s="22">
        <v>0</v>
      </c>
      <c r="AJ839" s="22">
        <v>6282.0981418088677</v>
      </c>
      <c r="AK839" s="22">
        <v>8602.1422573409309</v>
      </c>
      <c r="AL839" s="22">
        <v>0</v>
      </c>
      <c r="AM839" s="22">
        <v>23</v>
      </c>
      <c r="AN839" s="22">
        <v>0</v>
      </c>
      <c r="AO839" s="22">
        <v>0</v>
      </c>
      <c r="AQ839" s="18" t="str">
        <f t="shared" ref="AQ839:BZ839" si="834">IF(OR(AND(AQ$2&gt;$O838,AQ$2&lt;=$O839),AND(AQ$2&lt;=$O838,$O837&gt;$O838),AND(AQ$2&gt;$O839,$O840&lt;$O839)),$H838+((AQ$1-$Q838)/$U839/86000),"")</f>
        <v/>
      </c>
      <c r="AR839" s="18" t="str">
        <f t="shared" si="834"/>
        <v/>
      </c>
      <c r="AS839" s="18" t="str">
        <f t="shared" si="834"/>
        <v/>
      </c>
      <c r="AT839" s="18" t="str">
        <f t="shared" si="834"/>
        <v/>
      </c>
      <c r="AU839" s="18" t="str">
        <f t="shared" si="834"/>
        <v/>
      </c>
      <c r="AV839" s="18" t="str">
        <f t="shared" si="834"/>
        <v/>
      </c>
      <c r="AW839" s="18" t="str">
        <f t="shared" si="834"/>
        <v/>
      </c>
      <c r="AX839" s="18" t="str">
        <f t="shared" si="834"/>
        <v/>
      </c>
      <c r="AY839" s="18" t="str">
        <f t="shared" si="834"/>
        <v/>
      </c>
      <c r="AZ839" s="18" t="str">
        <f t="shared" si="834"/>
        <v/>
      </c>
      <c r="BA839" s="18" t="str">
        <f t="shared" si="834"/>
        <v/>
      </c>
      <c r="BB839" s="18" t="str">
        <f t="shared" si="834"/>
        <v/>
      </c>
      <c r="BC839" s="18" t="str">
        <f t="shared" si="834"/>
        <v/>
      </c>
      <c r="BD839" s="18" t="str">
        <f t="shared" si="834"/>
        <v/>
      </c>
      <c r="BE839" s="18" t="str">
        <f t="shared" si="834"/>
        <v/>
      </c>
      <c r="BF839" s="18" t="str">
        <f t="shared" si="834"/>
        <v/>
      </c>
      <c r="BG839" s="18" t="str">
        <f t="shared" si="834"/>
        <v/>
      </c>
      <c r="BH839" s="18" t="str">
        <f t="shared" si="834"/>
        <v/>
      </c>
      <c r="BI839" s="18" t="str">
        <f t="shared" si="834"/>
        <v/>
      </c>
      <c r="BJ839" s="18" t="str">
        <f t="shared" si="834"/>
        <v/>
      </c>
      <c r="BK839" s="18" t="str">
        <f t="shared" si="834"/>
        <v/>
      </c>
      <c r="BL839" s="18" t="str">
        <f t="shared" si="834"/>
        <v/>
      </c>
      <c r="BM839" s="18" t="str">
        <f t="shared" si="834"/>
        <v/>
      </c>
      <c r="BN839" s="18" t="str">
        <f t="shared" si="834"/>
        <v/>
      </c>
      <c r="BO839" s="18" t="str">
        <f t="shared" si="834"/>
        <v/>
      </c>
      <c r="BP839" s="18" t="str">
        <f t="shared" si="834"/>
        <v/>
      </c>
      <c r="BQ839" s="18">
        <f t="shared" si="834"/>
        <v>43532.725364643993</v>
      </c>
      <c r="BR839" s="18" t="str">
        <f t="shared" si="834"/>
        <v/>
      </c>
      <c r="BS839" s="18" t="str">
        <f t="shared" si="834"/>
        <v/>
      </c>
      <c r="BT839" s="18" t="str">
        <f t="shared" si="834"/>
        <v/>
      </c>
      <c r="BU839" s="18" t="str">
        <f t="shared" si="834"/>
        <v/>
      </c>
      <c r="BV839" s="18" t="str">
        <f t="shared" si="834"/>
        <v/>
      </c>
      <c r="BW839" s="18" t="str">
        <f t="shared" si="834"/>
        <v/>
      </c>
      <c r="BX839" s="18" t="str">
        <f t="shared" si="834"/>
        <v/>
      </c>
      <c r="BY839" s="18" t="str">
        <f t="shared" si="834"/>
        <v/>
      </c>
      <c r="BZ839" s="18" t="str">
        <f t="shared" si="834"/>
        <v/>
      </c>
      <c r="CA839" s="18" t="str">
        <f>IF(BY839&lt;&gt;"",BY839-LOOKUP(2,1/(LEN($AQ$1:AQ839)&gt;0),$AQ$1:AQ839),"")</f>
        <v/>
      </c>
    </row>
    <row r="840" spans="1:79" x14ac:dyDescent="0.25">
      <c r="A840" s="21">
        <v>62756</v>
      </c>
      <c r="B840" s="21">
        <v>3</v>
      </c>
      <c r="C840" s="22" t="s">
        <v>2912</v>
      </c>
      <c r="D840" s="21">
        <v>332</v>
      </c>
      <c r="E840" s="23">
        <v>0.72638888888888886</v>
      </c>
      <c r="F840" s="22" t="s">
        <v>1366</v>
      </c>
      <c r="G840" s="22" t="b">
        <v>1</v>
      </c>
      <c r="H840" s="24">
        <v>43532.726365740738</v>
      </c>
      <c r="I840" s="25" t="s">
        <v>301</v>
      </c>
      <c r="J840" s="22" t="s">
        <v>302</v>
      </c>
      <c r="K840" s="11">
        <v>0</v>
      </c>
      <c r="L840" s="11">
        <v>1084</v>
      </c>
      <c r="M840" s="11">
        <v>2950</v>
      </c>
      <c r="N840" s="11">
        <v>1.9539925233402755E-14</v>
      </c>
      <c r="O840" s="11">
        <v>195</v>
      </c>
      <c r="P840" s="14">
        <v>0.49999999743446177</v>
      </c>
      <c r="Q840" s="11">
        <v>6282.0981418088677</v>
      </c>
      <c r="R840" s="15">
        <v>0.72317067060204199</v>
      </c>
      <c r="S840" s="11">
        <v>0</v>
      </c>
      <c r="T840" s="11">
        <v>44.999999832361937</v>
      </c>
      <c r="U840" s="11">
        <v>0</v>
      </c>
      <c r="V840" s="11">
        <v>0</v>
      </c>
      <c r="W840" s="22"/>
      <c r="X840" s="21">
        <v>0</v>
      </c>
      <c r="Y840" s="22">
        <v>0.5</v>
      </c>
      <c r="Z840" s="22">
        <v>0</v>
      </c>
      <c r="AA840" s="22">
        <v>0</v>
      </c>
      <c r="AB840" s="22">
        <v>0</v>
      </c>
      <c r="AC840" s="22">
        <v>1</v>
      </c>
      <c r="AD840" s="22">
        <v>1</v>
      </c>
      <c r="AE840" s="22">
        <v>0</v>
      </c>
      <c r="AF840" s="22">
        <v>6282.0981418088677</v>
      </c>
      <c r="AG840" s="21">
        <v>0</v>
      </c>
      <c r="AH840" s="22">
        <v>0</v>
      </c>
      <c r="AI840" s="22">
        <v>0</v>
      </c>
      <c r="AJ840" s="22">
        <v>6282.0981418088677</v>
      </c>
      <c r="AK840" s="22">
        <v>8602.1422573409309</v>
      </c>
      <c r="AL840" s="22">
        <v>0</v>
      </c>
      <c r="AM840" s="22">
        <v>22</v>
      </c>
      <c r="AN840" s="22">
        <v>0</v>
      </c>
      <c r="AO840" s="22">
        <v>0</v>
      </c>
      <c r="AQ840" s="18" t="str">
        <f t="shared" ref="AQ840:BZ840" si="835">IF(OR(AND(AQ$2&gt;$O839,AQ$2&lt;=$O840),AND(AQ$2&lt;=$O839,$O838&gt;$O839),AND(AQ$2&gt;$O840,$O841&lt;$O840)),$H839+((AQ$1-$Q839)/$U840/86000),"")</f>
        <v/>
      </c>
      <c r="AR840" s="18" t="str">
        <f t="shared" si="835"/>
        <v/>
      </c>
      <c r="AS840" s="18" t="str">
        <f t="shared" si="835"/>
        <v/>
      </c>
      <c r="AT840" s="18" t="str">
        <f t="shared" si="835"/>
        <v/>
      </c>
      <c r="AU840" s="18" t="str">
        <f t="shared" si="835"/>
        <v/>
      </c>
      <c r="AV840" s="18" t="str">
        <f t="shared" si="835"/>
        <v/>
      </c>
      <c r="AW840" s="18" t="str">
        <f t="shared" si="835"/>
        <v/>
      </c>
      <c r="AX840" s="18" t="str">
        <f t="shared" si="835"/>
        <v/>
      </c>
      <c r="AY840" s="18" t="str">
        <f t="shared" si="835"/>
        <v/>
      </c>
      <c r="AZ840" s="18" t="str">
        <f t="shared" si="835"/>
        <v/>
      </c>
      <c r="BA840" s="18" t="str">
        <f t="shared" si="835"/>
        <v/>
      </c>
      <c r="BB840" s="18" t="str">
        <f t="shared" si="835"/>
        <v/>
      </c>
      <c r="BC840" s="18" t="str">
        <f t="shared" si="835"/>
        <v/>
      </c>
      <c r="BD840" s="18" t="str">
        <f t="shared" si="835"/>
        <v/>
      </c>
      <c r="BE840" s="18" t="str">
        <f t="shared" si="835"/>
        <v/>
      </c>
      <c r="BF840" s="18" t="str">
        <f t="shared" si="835"/>
        <v/>
      </c>
      <c r="BG840" s="18" t="str">
        <f t="shared" si="835"/>
        <v/>
      </c>
      <c r="BH840" s="18" t="str">
        <f t="shared" si="835"/>
        <v/>
      </c>
      <c r="BI840" s="18" t="str">
        <f t="shared" si="835"/>
        <v/>
      </c>
      <c r="BJ840" s="18" t="str">
        <f t="shared" si="835"/>
        <v/>
      </c>
      <c r="BK840" s="18" t="str">
        <f t="shared" si="835"/>
        <v/>
      </c>
      <c r="BL840" s="18" t="str">
        <f t="shared" si="835"/>
        <v/>
      </c>
      <c r="BM840" s="18" t="str">
        <f t="shared" si="835"/>
        <v/>
      </c>
      <c r="BN840" s="18" t="str">
        <f t="shared" si="835"/>
        <v/>
      </c>
      <c r="BO840" s="18" t="str">
        <f t="shared" si="835"/>
        <v/>
      </c>
      <c r="BP840" s="18" t="str">
        <f t="shared" si="835"/>
        <v/>
      </c>
      <c r="BQ840" s="18" t="str">
        <f t="shared" si="835"/>
        <v/>
      </c>
      <c r="BR840" s="18" t="str">
        <f t="shared" si="835"/>
        <v/>
      </c>
      <c r="BS840" s="18" t="str">
        <f t="shared" si="835"/>
        <v/>
      </c>
      <c r="BT840" s="18" t="str">
        <f t="shared" si="835"/>
        <v/>
      </c>
      <c r="BU840" s="18" t="str">
        <f t="shared" si="835"/>
        <v/>
      </c>
      <c r="BV840" s="18" t="str">
        <f t="shared" si="835"/>
        <v/>
      </c>
      <c r="BW840" s="18" t="str">
        <f t="shared" si="835"/>
        <v/>
      </c>
      <c r="BX840" s="18" t="str">
        <f t="shared" si="835"/>
        <v/>
      </c>
      <c r="BY840" s="18" t="str">
        <f t="shared" si="835"/>
        <v/>
      </c>
      <c r="BZ840" s="18" t="str">
        <f t="shared" si="835"/>
        <v/>
      </c>
      <c r="CA840" s="18" t="str">
        <f>IF(BY840&lt;&gt;"",BY840-LOOKUP(2,1/(LEN($AQ$1:AQ840)&gt;0),$AQ$1:AQ840),"")</f>
        <v/>
      </c>
    </row>
    <row r="841" spans="1:79" x14ac:dyDescent="0.25">
      <c r="A841" s="21">
        <v>62757</v>
      </c>
      <c r="B841" s="21">
        <v>3</v>
      </c>
      <c r="C841" s="22" t="s">
        <v>2913</v>
      </c>
      <c r="D841" s="21">
        <v>332</v>
      </c>
      <c r="E841" s="23">
        <v>0.72638888888888886</v>
      </c>
      <c r="F841" s="22" t="s">
        <v>1366</v>
      </c>
      <c r="G841" s="22" t="b">
        <v>1</v>
      </c>
      <c r="H841" s="24">
        <v>43532.726886574077</v>
      </c>
      <c r="I841" s="25" t="s">
        <v>193</v>
      </c>
      <c r="J841" s="22" t="s">
        <v>194</v>
      </c>
      <c r="K841" s="11">
        <v>0</v>
      </c>
      <c r="L841" s="11">
        <v>1085</v>
      </c>
      <c r="M841" s="11">
        <v>2954</v>
      </c>
      <c r="N841" s="11">
        <v>9.4331653599510901E-11</v>
      </c>
      <c r="O841" s="11">
        <v>204</v>
      </c>
      <c r="P841" s="14">
        <v>0.24789980679535778</v>
      </c>
      <c r="Q841" s="11">
        <v>6483.9356866906774</v>
      </c>
      <c r="R841" s="15">
        <v>0.74640542265302146</v>
      </c>
      <c r="S841" s="11">
        <v>201.83754488180966</v>
      </c>
      <c r="T841" s="11">
        <v>45.000000461004674</v>
      </c>
      <c r="U841" s="11">
        <v>4.4852787292016716</v>
      </c>
      <c r="V841" s="11">
        <v>16.147003425126019</v>
      </c>
      <c r="W841" s="22"/>
      <c r="X841" s="21">
        <v>0</v>
      </c>
      <c r="Y841" s="22">
        <v>0</v>
      </c>
      <c r="Z841" s="22">
        <v>0</v>
      </c>
      <c r="AA841" s="22">
        <v>0</v>
      </c>
      <c r="AB841" s="22">
        <v>0</v>
      </c>
      <c r="AC841" s="22">
        <v>0</v>
      </c>
      <c r="AD841" s="22">
        <v>0</v>
      </c>
      <c r="AE841" s="22">
        <v>0</v>
      </c>
      <c r="AF841" s="22">
        <v>6483.9356866906774</v>
      </c>
      <c r="AG841" s="21">
        <v>0</v>
      </c>
      <c r="AH841" s="22">
        <v>0</v>
      </c>
      <c r="AI841" s="22">
        <v>0</v>
      </c>
      <c r="AJ841" s="22">
        <v>6483.9356866906774</v>
      </c>
      <c r="AK841" s="22">
        <v>8602.1422573409309</v>
      </c>
      <c r="AL841" s="22">
        <v>0</v>
      </c>
      <c r="AM841" s="22">
        <v>21</v>
      </c>
      <c r="AN841" s="22">
        <v>0</v>
      </c>
      <c r="AO841" s="22">
        <v>0</v>
      </c>
      <c r="AQ841" s="18" t="str">
        <f t="shared" ref="AQ841:BZ841" si="836">IF(OR(AND(AQ$2&gt;$O840,AQ$2&lt;=$O841),AND(AQ$2&lt;=$O840,$O839&gt;$O840),AND(AQ$2&gt;$O841,$O842&lt;$O841)),$H840+((AQ$1-$Q840)/$U841/86000),"")</f>
        <v/>
      </c>
      <c r="AR841" s="18" t="str">
        <f t="shared" si="836"/>
        <v/>
      </c>
      <c r="AS841" s="18" t="str">
        <f t="shared" si="836"/>
        <v/>
      </c>
      <c r="AT841" s="18" t="str">
        <f t="shared" si="836"/>
        <v/>
      </c>
      <c r="AU841" s="18" t="str">
        <f t="shared" si="836"/>
        <v/>
      </c>
      <c r="AV841" s="18" t="str">
        <f t="shared" si="836"/>
        <v/>
      </c>
      <c r="AW841" s="18" t="str">
        <f t="shared" si="836"/>
        <v/>
      </c>
      <c r="AX841" s="18" t="str">
        <f t="shared" si="836"/>
        <v/>
      </c>
      <c r="AY841" s="18" t="str">
        <f t="shared" si="836"/>
        <v/>
      </c>
      <c r="AZ841" s="18" t="str">
        <f t="shared" si="836"/>
        <v/>
      </c>
      <c r="BA841" s="18" t="str">
        <f t="shared" si="836"/>
        <v/>
      </c>
      <c r="BB841" s="18" t="str">
        <f t="shared" si="836"/>
        <v/>
      </c>
      <c r="BC841" s="18" t="str">
        <f t="shared" si="836"/>
        <v/>
      </c>
      <c r="BD841" s="18" t="str">
        <f t="shared" si="836"/>
        <v/>
      </c>
      <c r="BE841" s="18" t="str">
        <f t="shared" si="836"/>
        <v/>
      </c>
      <c r="BF841" s="18" t="str">
        <f t="shared" si="836"/>
        <v/>
      </c>
      <c r="BG841" s="18" t="str">
        <f t="shared" si="836"/>
        <v/>
      </c>
      <c r="BH841" s="18" t="str">
        <f t="shared" si="836"/>
        <v/>
      </c>
      <c r="BI841" s="18" t="str">
        <f t="shared" si="836"/>
        <v/>
      </c>
      <c r="BJ841" s="18" t="str">
        <f t="shared" si="836"/>
        <v/>
      </c>
      <c r="BK841" s="18" t="str">
        <f t="shared" si="836"/>
        <v/>
      </c>
      <c r="BL841" s="18" t="str">
        <f t="shared" si="836"/>
        <v/>
      </c>
      <c r="BM841" s="18" t="str">
        <f t="shared" si="836"/>
        <v/>
      </c>
      <c r="BN841" s="18" t="str">
        <f t="shared" si="836"/>
        <v/>
      </c>
      <c r="BO841" s="18" t="str">
        <f t="shared" si="836"/>
        <v/>
      </c>
      <c r="BP841" s="18" t="str">
        <f t="shared" si="836"/>
        <v/>
      </c>
      <c r="BQ841" s="18" t="str">
        <f t="shared" si="836"/>
        <v/>
      </c>
      <c r="BR841" s="18">
        <f t="shared" si="836"/>
        <v>43532.726438174373</v>
      </c>
      <c r="BS841" s="18">
        <f t="shared" si="836"/>
        <v>43532.72687529619</v>
      </c>
      <c r="BT841" s="18" t="str">
        <f t="shared" si="836"/>
        <v/>
      </c>
      <c r="BU841" s="18" t="str">
        <f t="shared" si="836"/>
        <v/>
      </c>
      <c r="BV841" s="18" t="str">
        <f t="shared" si="836"/>
        <v/>
      </c>
      <c r="BW841" s="18" t="str">
        <f t="shared" si="836"/>
        <v/>
      </c>
      <c r="BX841" s="18" t="str">
        <f t="shared" si="836"/>
        <v/>
      </c>
      <c r="BY841" s="18" t="str">
        <f t="shared" si="836"/>
        <v/>
      </c>
      <c r="BZ841" s="18" t="str">
        <f t="shared" si="836"/>
        <v/>
      </c>
      <c r="CA841" s="18" t="str">
        <f>IF(BY841&lt;&gt;"",BY841-LOOKUP(2,1/(LEN($AQ$1:AQ841)&gt;0),$AQ$1:AQ841),"")</f>
        <v/>
      </c>
    </row>
    <row r="842" spans="1:79" x14ac:dyDescent="0.25">
      <c r="A842" s="21">
        <v>62759</v>
      </c>
      <c r="B842" s="21">
        <v>3</v>
      </c>
      <c r="C842" s="22" t="s">
        <v>2915</v>
      </c>
      <c r="D842" s="21">
        <v>332</v>
      </c>
      <c r="E842" s="23">
        <v>0.7270833333333333</v>
      </c>
      <c r="F842" s="22" t="s">
        <v>1366</v>
      </c>
      <c r="G842" s="22" t="b">
        <v>1</v>
      </c>
      <c r="H842" s="24">
        <v>43532.727407407408</v>
      </c>
      <c r="I842" s="25" t="s">
        <v>559</v>
      </c>
      <c r="J842" s="22" t="s">
        <v>560</v>
      </c>
      <c r="K842" s="11">
        <v>0</v>
      </c>
      <c r="L842" s="11">
        <v>1086</v>
      </c>
      <c r="M842" s="11">
        <v>2958</v>
      </c>
      <c r="N842" s="11">
        <v>0.36240564372108253</v>
      </c>
      <c r="O842" s="11">
        <v>209</v>
      </c>
      <c r="P842" s="14">
        <v>0.7463409021567543</v>
      </c>
      <c r="Q842" s="11">
        <v>6644.8505911134398</v>
      </c>
      <c r="R842" s="15">
        <v>0.76492931971964151</v>
      </c>
      <c r="S842" s="11">
        <v>160.91490442276245</v>
      </c>
      <c r="T842" s="11">
        <v>44.999999832361937</v>
      </c>
      <c r="U842" s="11">
        <v>3.5758867782714931</v>
      </c>
      <c r="V842" s="11">
        <v>12.873192401777375</v>
      </c>
      <c r="W842" s="22"/>
      <c r="X842" s="21">
        <v>0</v>
      </c>
      <c r="Y842" s="22">
        <v>0</v>
      </c>
      <c r="Z842" s="22">
        <v>0</v>
      </c>
      <c r="AA842" s="22">
        <v>0</v>
      </c>
      <c r="AB842" s="22">
        <v>0</v>
      </c>
      <c r="AC842" s="22">
        <v>0</v>
      </c>
      <c r="AD842" s="22">
        <v>0</v>
      </c>
      <c r="AE842" s="22">
        <v>0</v>
      </c>
      <c r="AF842" s="22">
        <v>6644.8505911134398</v>
      </c>
      <c r="AG842" s="21">
        <v>0</v>
      </c>
      <c r="AH842" s="22">
        <v>0</v>
      </c>
      <c r="AI842" s="22">
        <v>0</v>
      </c>
      <c r="AJ842" s="22">
        <v>6644.8505911134398</v>
      </c>
      <c r="AK842" s="22">
        <v>8602.1422573409309</v>
      </c>
      <c r="AL842" s="22">
        <v>0</v>
      </c>
      <c r="AM842" s="22">
        <v>20</v>
      </c>
      <c r="AN842" s="22">
        <v>0</v>
      </c>
      <c r="AO842" s="22">
        <v>0</v>
      </c>
      <c r="AQ842" s="18" t="str">
        <f t="shared" ref="AQ842:BZ842" si="837">IF(OR(AND(AQ$2&gt;$O841,AQ$2&lt;=$O842),AND(AQ$2&lt;=$O841,$O840&gt;$O841),AND(AQ$2&gt;$O842,$O843&lt;$O842)),$H841+((AQ$1-$Q841)/$U842/86000),"")</f>
        <v/>
      </c>
      <c r="AR842" s="18" t="str">
        <f t="shared" si="837"/>
        <v/>
      </c>
      <c r="AS842" s="18" t="str">
        <f t="shared" si="837"/>
        <v/>
      </c>
      <c r="AT842" s="18" t="str">
        <f t="shared" si="837"/>
        <v/>
      </c>
      <c r="AU842" s="18" t="str">
        <f t="shared" si="837"/>
        <v/>
      </c>
      <c r="AV842" s="18" t="str">
        <f t="shared" si="837"/>
        <v/>
      </c>
      <c r="AW842" s="18" t="str">
        <f t="shared" si="837"/>
        <v/>
      </c>
      <c r="AX842" s="18" t="str">
        <f t="shared" si="837"/>
        <v/>
      </c>
      <c r="AY842" s="18" t="str">
        <f t="shared" si="837"/>
        <v/>
      </c>
      <c r="AZ842" s="18" t="str">
        <f t="shared" si="837"/>
        <v/>
      </c>
      <c r="BA842" s="18" t="str">
        <f t="shared" si="837"/>
        <v/>
      </c>
      <c r="BB842" s="18" t="str">
        <f t="shared" si="837"/>
        <v/>
      </c>
      <c r="BC842" s="18" t="str">
        <f t="shared" si="837"/>
        <v/>
      </c>
      <c r="BD842" s="18" t="str">
        <f t="shared" si="837"/>
        <v/>
      </c>
      <c r="BE842" s="18" t="str">
        <f t="shared" si="837"/>
        <v/>
      </c>
      <c r="BF842" s="18" t="str">
        <f t="shared" si="837"/>
        <v/>
      </c>
      <c r="BG842" s="18" t="str">
        <f t="shared" si="837"/>
        <v/>
      </c>
      <c r="BH842" s="18" t="str">
        <f t="shared" si="837"/>
        <v/>
      </c>
      <c r="BI842" s="18" t="str">
        <f t="shared" si="837"/>
        <v/>
      </c>
      <c r="BJ842" s="18" t="str">
        <f t="shared" si="837"/>
        <v/>
      </c>
      <c r="BK842" s="18" t="str">
        <f t="shared" si="837"/>
        <v/>
      </c>
      <c r="BL842" s="18" t="str">
        <f t="shared" si="837"/>
        <v/>
      </c>
      <c r="BM842" s="18" t="str">
        <f t="shared" si="837"/>
        <v/>
      </c>
      <c r="BN842" s="18" t="str">
        <f t="shared" si="837"/>
        <v/>
      </c>
      <c r="BO842" s="18" t="str">
        <f t="shared" si="837"/>
        <v/>
      </c>
      <c r="BP842" s="18" t="str">
        <f t="shared" si="837"/>
        <v/>
      </c>
      <c r="BQ842" s="18" t="str">
        <f t="shared" si="837"/>
        <v/>
      </c>
      <c r="BR842" s="18" t="str">
        <f t="shared" si="837"/>
        <v/>
      </c>
      <c r="BS842" s="18" t="str">
        <f t="shared" si="837"/>
        <v/>
      </c>
      <c r="BT842" s="18" t="str">
        <f t="shared" si="837"/>
        <v/>
      </c>
      <c r="BU842" s="18" t="str">
        <f t="shared" si="837"/>
        <v/>
      </c>
      <c r="BV842" s="18" t="str">
        <f t="shared" si="837"/>
        <v/>
      </c>
      <c r="BW842" s="18" t="str">
        <f t="shared" si="837"/>
        <v/>
      </c>
      <c r="BX842" s="18" t="str">
        <f t="shared" si="837"/>
        <v/>
      </c>
      <c r="BY842" s="18" t="str">
        <f t="shared" si="837"/>
        <v/>
      </c>
      <c r="BZ842" s="18" t="str">
        <f t="shared" si="837"/>
        <v/>
      </c>
      <c r="CA842" s="18" t="str">
        <f>IF(BY842&lt;&gt;"",BY842-LOOKUP(2,1/(LEN($AQ$1:AQ842)&gt;0),$AQ$1:AQ842),"")</f>
        <v/>
      </c>
    </row>
    <row r="843" spans="1:79" x14ac:dyDescent="0.25">
      <c r="A843" s="21">
        <v>62760</v>
      </c>
      <c r="B843" s="21">
        <v>3</v>
      </c>
      <c r="C843" s="22" t="s">
        <v>2916</v>
      </c>
      <c r="D843" s="21">
        <v>332</v>
      </c>
      <c r="E843" s="23">
        <v>0.72777777777777775</v>
      </c>
      <c r="F843" s="22" t="s">
        <v>1366</v>
      </c>
      <c r="G843" s="22" t="b">
        <v>1</v>
      </c>
      <c r="H843" s="24">
        <v>43532.72792824074</v>
      </c>
      <c r="I843" s="25" t="s">
        <v>536</v>
      </c>
      <c r="J843" s="22" t="s">
        <v>537</v>
      </c>
      <c r="K843" s="11">
        <v>0</v>
      </c>
      <c r="L843" s="11">
        <v>1087</v>
      </c>
      <c r="M843" s="11">
        <v>2962</v>
      </c>
      <c r="N843" s="11">
        <v>0.31406417170818912</v>
      </c>
      <c r="O843" s="11">
        <v>210</v>
      </c>
      <c r="P843" s="14">
        <v>0.54033198576762176</v>
      </c>
      <c r="Q843" s="11">
        <v>6688.5636744834446</v>
      </c>
      <c r="R843" s="15">
        <v>0.76996139962370791</v>
      </c>
      <c r="S843" s="11">
        <v>43.713083370004824</v>
      </c>
      <c r="T843" s="11">
        <v>44.999999832361937</v>
      </c>
      <c r="U843" s="11">
        <v>0.97140185628552778</v>
      </c>
      <c r="V843" s="11">
        <v>3.4970466826279001</v>
      </c>
      <c r="W843" s="22"/>
      <c r="X843" s="21">
        <v>0</v>
      </c>
      <c r="Y843" s="22">
        <v>0</v>
      </c>
      <c r="Z843" s="22">
        <v>0</v>
      </c>
      <c r="AA843" s="22">
        <v>0</v>
      </c>
      <c r="AB843" s="22">
        <v>0</v>
      </c>
      <c r="AC843" s="22">
        <v>0</v>
      </c>
      <c r="AD843" s="22">
        <v>0</v>
      </c>
      <c r="AE843" s="22">
        <v>0</v>
      </c>
      <c r="AF843" s="22">
        <v>6688.5636744834446</v>
      </c>
      <c r="AG843" s="21">
        <v>0</v>
      </c>
      <c r="AH843" s="22">
        <v>0</v>
      </c>
      <c r="AI843" s="22">
        <v>0</v>
      </c>
      <c r="AJ843" s="22">
        <v>6688.5636744834446</v>
      </c>
      <c r="AK843" s="22">
        <v>8602.1422573409309</v>
      </c>
      <c r="AL843" s="22">
        <v>0</v>
      </c>
      <c r="AM843" s="22">
        <v>19</v>
      </c>
      <c r="AN843" s="22">
        <v>0</v>
      </c>
      <c r="AO843" s="22">
        <v>0</v>
      </c>
      <c r="AQ843" s="18" t="str">
        <f t="shared" ref="AQ843:BZ843" si="838">IF(OR(AND(AQ$2&gt;$O842,AQ$2&lt;=$O843),AND(AQ$2&lt;=$O842,$O841&gt;$O842),AND(AQ$2&gt;$O843,$O844&lt;$O843)),$H842+((AQ$1-$Q842)/$U843/86000),"")</f>
        <v/>
      </c>
      <c r="AR843" s="18" t="str">
        <f t="shared" si="838"/>
        <v/>
      </c>
      <c r="AS843" s="18" t="str">
        <f t="shared" si="838"/>
        <v/>
      </c>
      <c r="AT843" s="18" t="str">
        <f t="shared" si="838"/>
        <v/>
      </c>
      <c r="AU843" s="18" t="str">
        <f t="shared" si="838"/>
        <v/>
      </c>
      <c r="AV843" s="18" t="str">
        <f t="shared" si="838"/>
        <v/>
      </c>
      <c r="AW843" s="18" t="str">
        <f t="shared" si="838"/>
        <v/>
      </c>
      <c r="AX843" s="18" t="str">
        <f t="shared" si="838"/>
        <v/>
      </c>
      <c r="AY843" s="18" t="str">
        <f t="shared" si="838"/>
        <v/>
      </c>
      <c r="AZ843" s="18" t="str">
        <f t="shared" si="838"/>
        <v/>
      </c>
      <c r="BA843" s="18" t="str">
        <f t="shared" si="838"/>
        <v/>
      </c>
      <c r="BB843" s="18" t="str">
        <f t="shared" si="838"/>
        <v/>
      </c>
      <c r="BC843" s="18" t="str">
        <f t="shared" si="838"/>
        <v/>
      </c>
      <c r="BD843" s="18" t="str">
        <f t="shared" si="838"/>
        <v/>
      </c>
      <c r="BE843" s="18" t="str">
        <f t="shared" si="838"/>
        <v/>
      </c>
      <c r="BF843" s="18" t="str">
        <f t="shared" si="838"/>
        <v/>
      </c>
      <c r="BG843" s="18" t="str">
        <f t="shared" si="838"/>
        <v/>
      </c>
      <c r="BH843" s="18" t="str">
        <f t="shared" si="838"/>
        <v/>
      </c>
      <c r="BI843" s="18" t="str">
        <f t="shared" si="838"/>
        <v/>
      </c>
      <c r="BJ843" s="18" t="str">
        <f t="shared" si="838"/>
        <v/>
      </c>
      <c r="BK843" s="18" t="str">
        <f t="shared" si="838"/>
        <v/>
      </c>
      <c r="BL843" s="18" t="str">
        <f t="shared" si="838"/>
        <v/>
      </c>
      <c r="BM843" s="18" t="str">
        <f t="shared" si="838"/>
        <v/>
      </c>
      <c r="BN843" s="18" t="str">
        <f t="shared" si="838"/>
        <v/>
      </c>
      <c r="BO843" s="18" t="str">
        <f t="shared" si="838"/>
        <v/>
      </c>
      <c r="BP843" s="18" t="str">
        <f t="shared" si="838"/>
        <v/>
      </c>
      <c r="BQ843" s="18" t="str">
        <f t="shared" si="838"/>
        <v/>
      </c>
      <c r="BR843" s="18" t="str">
        <f t="shared" si="838"/>
        <v/>
      </c>
      <c r="BS843" s="18" t="str">
        <f t="shared" si="838"/>
        <v/>
      </c>
      <c r="BT843" s="18" t="str">
        <f t="shared" si="838"/>
        <v/>
      </c>
      <c r="BU843" s="18" t="str">
        <f t="shared" si="838"/>
        <v/>
      </c>
      <c r="BV843" s="18" t="str">
        <f t="shared" si="838"/>
        <v/>
      </c>
      <c r="BW843" s="18" t="str">
        <f t="shared" si="838"/>
        <v/>
      </c>
      <c r="BX843" s="18" t="str">
        <f t="shared" si="838"/>
        <v/>
      </c>
      <c r="BY843" s="18" t="str">
        <f t="shared" si="838"/>
        <v/>
      </c>
      <c r="BZ843" s="18" t="str">
        <f t="shared" si="838"/>
        <v/>
      </c>
      <c r="CA843" s="18" t="str">
        <f>IF(BY843&lt;&gt;"",BY843-LOOKUP(2,1/(LEN($AQ$1:AQ843)&gt;0),$AQ$1:AQ843),"")</f>
        <v/>
      </c>
    </row>
    <row r="844" spans="1:79" x14ac:dyDescent="0.25">
      <c r="A844" s="21">
        <v>62762</v>
      </c>
      <c r="B844" s="21">
        <v>3</v>
      </c>
      <c r="C844" s="22" t="s">
        <v>2918</v>
      </c>
      <c r="D844" s="21">
        <v>332</v>
      </c>
      <c r="E844" s="23">
        <v>0.72847222222222219</v>
      </c>
      <c r="F844" s="22" t="s">
        <v>1366</v>
      </c>
      <c r="G844" s="22" t="b">
        <v>1</v>
      </c>
      <c r="H844" s="24">
        <v>43532.728449074071</v>
      </c>
      <c r="I844" s="25" t="s">
        <v>195</v>
      </c>
      <c r="J844" s="22" t="s">
        <v>196</v>
      </c>
      <c r="K844" s="11">
        <v>0</v>
      </c>
      <c r="L844" s="11">
        <v>1088</v>
      </c>
      <c r="M844" s="11">
        <v>2966</v>
      </c>
      <c r="N844" s="11">
        <v>5.6814997151377611E-11</v>
      </c>
      <c r="O844" s="11">
        <v>222</v>
      </c>
      <c r="P844" s="14">
        <v>0.7499999038134646</v>
      </c>
      <c r="Q844" s="11">
        <v>7101.4437554575943</v>
      </c>
      <c r="R844" s="15">
        <v>0.81749054646227148</v>
      </c>
      <c r="S844" s="11">
        <v>412.88008097414968</v>
      </c>
      <c r="T844" s="11">
        <v>44.999999832361937</v>
      </c>
      <c r="U844" s="11">
        <v>9.1751129447166182</v>
      </c>
      <c r="V844" s="11">
        <v>33.030406600979823</v>
      </c>
      <c r="W844" s="22"/>
      <c r="X844" s="21">
        <v>0</v>
      </c>
      <c r="Y844" s="22">
        <v>0</v>
      </c>
      <c r="Z844" s="22">
        <v>0</v>
      </c>
      <c r="AA844" s="22">
        <v>0</v>
      </c>
      <c r="AB844" s="22">
        <v>0</v>
      </c>
      <c r="AC844" s="22">
        <v>0</v>
      </c>
      <c r="AD844" s="22">
        <v>0</v>
      </c>
      <c r="AE844" s="22">
        <v>0</v>
      </c>
      <c r="AF844" s="22">
        <v>7101.4437554575943</v>
      </c>
      <c r="AG844" s="21">
        <v>0</v>
      </c>
      <c r="AH844" s="22">
        <v>0</v>
      </c>
      <c r="AI844" s="22">
        <v>0</v>
      </c>
      <c r="AJ844" s="22">
        <v>7101.4437554575943</v>
      </c>
      <c r="AK844" s="22">
        <v>8602.1422573409309</v>
      </c>
      <c r="AL844" s="22">
        <v>0</v>
      </c>
      <c r="AM844" s="22">
        <v>18</v>
      </c>
      <c r="AN844" s="22">
        <v>0</v>
      </c>
      <c r="AO844" s="22">
        <v>0</v>
      </c>
      <c r="AQ844" s="18" t="str">
        <f t="shared" ref="AQ844:BZ844" si="839">IF(OR(AND(AQ$2&gt;$O843,AQ$2&lt;=$O844),AND(AQ$2&lt;=$O843,$O842&gt;$O843),AND(AQ$2&gt;$O844,$O845&lt;$O844)),$H843+((AQ$1-$Q843)/$U844/86000),"")</f>
        <v/>
      </c>
      <c r="AR844" s="18" t="str">
        <f t="shared" si="839"/>
        <v/>
      </c>
      <c r="AS844" s="18" t="str">
        <f t="shared" si="839"/>
        <v/>
      </c>
      <c r="AT844" s="18" t="str">
        <f t="shared" si="839"/>
        <v/>
      </c>
      <c r="AU844" s="18" t="str">
        <f t="shared" si="839"/>
        <v/>
      </c>
      <c r="AV844" s="18" t="str">
        <f t="shared" si="839"/>
        <v/>
      </c>
      <c r="AW844" s="18" t="str">
        <f t="shared" si="839"/>
        <v/>
      </c>
      <c r="AX844" s="18" t="str">
        <f t="shared" si="839"/>
        <v/>
      </c>
      <c r="AY844" s="18" t="str">
        <f t="shared" si="839"/>
        <v/>
      </c>
      <c r="AZ844" s="18" t="str">
        <f t="shared" si="839"/>
        <v/>
      </c>
      <c r="BA844" s="18" t="str">
        <f t="shared" si="839"/>
        <v/>
      </c>
      <c r="BB844" s="18" t="str">
        <f t="shared" si="839"/>
        <v/>
      </c>
      <c r="BC844" s="18" t="str">
        <f t="shared" si="839"/>
        <v/>
      </c>
      <c r="BD844" s="18" t="str">
        <f t="shared" si="839"/>
        <v/>
      </c>
      <c r="BE844" s="18" t="str">
        <f t="shared" si="839"/>
        <v/>
      </c>
      <c r="BF844" s="18" t="str">
        <f t="shared" si="839"/>
        <v/>
      </c>
      <c r="BG844" s="18" t="str">
        <f t="shared" si="839"/>
        <v/>
      </c>
      <c r="BH844" s="18" t="str">
        <f t="shared" si="839"/>
        <v/>
      </c>
      <c r="BI844" s="18" t="str">
        <f t="shared" si="839"/>
        <v/>
      </c>
      <c r="BJ844" s="18" t="str">
        <f t="shared" si="839"/>
        <v/>
      </c>
      <c r="BK844" s="18" t="str">
        <f t="shared" si="839"/>
        <v/>
      </c>
      <c r="BL844" s="18" t="str">
        <f t="shared" si="839"/>
        <v/>
      </c>
      <c r="BM844" s="18" t="str">
        <f t="shared" si="839"/>
        <v/>
      </c>
      <c r="BN844" s="18" t="str">
        <f t="shared" si="839"/>
        <v/>
      </c>
      <c r="BO844" s="18" t="str">
        <f t="shared" si="839"/>
        <v/>
      </c>
      <c r="BP844" s="18" t="str">
        <f t="shared" si="839"/>
        <v/>
      </c>
      <c r="BQ844" s="18" t="str">
        <f t="shared" si="839"/>
        <v/>
      </c>
      <c r="BR844" s="18" t="str">
        <f t="shared" si="839"/>
        <v/>
      </c>
      <c r="BS844" s="18" t="str">
        <f t="shared" si="839"/>
        <v/>
      </c>
      <c r="BT844" s="18">
        <f t="shared" si="839"/>
        <v>43532.728124572699</v>
      </c>
      <c r="BU844" s="18" t="str">
        <f t="shared" si="839"/>
        <v/>
      </c>
      <c r="BV844" s="18" t="str">
        <f t="shared" si="839"/>
        <v/>
      </c>
      <c r="BW844" s="18" t="str">
        <f t="shared" si="839"/>
        <v/>
      </c>
      <c r="BX844" s="18" t="str">
        <f t="shared" si="839"/>
        <v/>
      </c>
      <c r="BY844" s="18" t="str">
        <f t="shared" si="839"/>
        <v/>
      </c>
      <c r="BZ844" s="18" t="str">
        <f t="shared" si="839"/>
        <v/>
      </c>
      <c r="CA844" s="18" t="str">
        <f>IF(BY844&lt;&gt;"",BY844-LOOKUP(2,1/(LEN($AQ$1:AQ844)&gt;0),$AQ$1:AQ844),"")</f>
        <v/>
      </c>
    </row>
    <row r="845" spans="1:79" x14ac:dyDescent="0.25">
      <c r="A845" s="21">
        <v>62763</v>
      </c>
      <c r="B845" s="21">
        <v>3</v>
      </c>
      <c r="C845" s="22" t="s">
        <v>2919</v>
      </c>
      <c r="D845" s="21">
        <v>332</v>
      </c>
      <c r="E845" s="23">
        <v>0.72847222222222219</v>
      </c>
      <c r="F845" s="22" t="s">
        <v>1366</v>
      </c>
      <c r="G845" s="22" t="b">
        <v>1</v>
      </c>
      <c r="H845" s="24">
        <v>43532.72896990741</v>
      </c>
      <c r="I845" s="25" t="s">
        <v>403</v>
      </c>
      <c r="J845" s="22" t="s">
        <v>404</v>
      </c>
      <c r="K845" s="11">
        <v>0</v>
      </c>
      <c r="L845" s="11">
        <v>1089</v>
      </c>
      <c r="M845" s="11">
        <v>2971</v>
      </c>
      <c r="N845" s="11">
        <v>2.8812507935072063E-12</v>
      </c>
      <c r="O845" s="11">
        <v>231</v>
      </c>
      <c r="P845" s="14">
        <v>0.49999991911242636</v>
      </c>
      <c r="Q845" s="11">
        <v>7376.7100961982969</v>
      </c>
      <c r="R845" s="15">
        <v>0.84917813550243659</v>
      </c>
      <c r="S845" s="11">
        <v>275.26634074070262</v>
      </c>
      <c r="T845" s="11">
        <v>45.000000461004674</v>
      </c>
      <c r="U845" s="11">
        <v>6.1170297315716295</v>
      </c>
      <c r="V845" s="11">
        <v>22.021307033657866</v>
      </c>
      <c r="W845" s="22"/>
      <c r="X845" s="21">
        <v>0</v>
      </c>
      <c r="Y845" s="22">
        <v>0</v>
      </c>
      <c r="Z845" s="22">
        <v>0</v>
      </c>
      <c r="AA845" s="22">
        <v>0</v>
      </c>
      <c r="AB845" s="22">
        <v>0</v>
      </c>
      <c r="AC845" s="22">
        <v>0</v>
      </c>
      <c r="AD845" s="22">
        <v>0</v>
      </c>
      <c r="AE845" s="22">
        <v>0</v>
      </c>
      <c r="AF845" s="22">
        <v>7376.7100961982969</v>
      </c>
      <c r="AG845" s="21">
        <v>0</v>
      </c>
      <c r="AH845" s="22">
        <v>0</v>
      </c>
      <c r="AI845" s="22">
        <v>0</v>
      </c>
      <c r="AJ845" s="22">
        <v>7376.7100961982969</v>
      </c>
      <c r="AK845" s="22">
        <v>8602.1422573409309</v>
      </c>
      <c r="AL845" s="22">
        <v>0</v>
      </c>
      <c r="AM845" s="22">
        <v>17</v>
      </c>
      <c r="AN845" s="22">
        <v>0</v>
      </c>
      <c r="AO845" s="22">
        <v>0</v>
      </c>
      <c r="AQ845" s="18" t="str">
        <f t="shared" ref="AQ845:BZ845" si="840">IF(OR(AND(AQ$2&gt;$O844,AQ$2&lt;=$O845),AND(AQ$2&lt;=$O844,$O843&gt;$O844),AND(AQ$2&gt;$O845,$O846&lt;$O845)),$H844+((AQ$1-$Q844)/$U845/86000),"")</f>
        <v/>
      </c>
      <c r="AR845" s="18" t="str">
        <f t="shared" si="840"/>
        <v/>
      </c>
      <c r="AS845" s="18" t="str">
        <f t="shared" si="840"/>
        <v/>
      </c>
      <c r="AT845" s="18" t="str">
        <f t="shared" si="840"/>
        <v/>
      </c>
      <c r="AU845" s="18" t="str">
        <f t="shared" si="840"/>
        <v/>
      </c>
      <c r="AV845" s="18" t="str">
        <f t="shared" si="840"/>
        <v/>
      </c>
      <c r="AW845" s="18" t="str">
        <f t="shared" si="840"/>
        <v/>
      </c>
      <c r="AX845" s="18" t="str">
        <f t="shared" si="840"/>
        <v/>
      </c>
      <c r="AY845" s="18" t="str">
        <f t="shared" si="840"/>
        <v/>
      </c>
      <c r="AZ845" s="18" t="str">
        <f t="shared" si="840"/>
        <v/>
      </c>
      <c r="BA845" s="18" t="str">
        <f t="shared" si="840"/>
        <v/>
      </c>
      <c r="BB845" s="18" t="str">
        <f t="shared" si="840"/>
        <v/>
      </c>
      <c r="BC845" s="18" t="str">
        <f t="shared" si="840"/>
        <v/>
      </c>
      <c r="BD845" s="18" t="str">
        <f t="shared" si="840"/>
        <v/>
      </c>
      <c r="BE845" s="18" t="str">
        <f t="shared" si="840"/>
        <v/>
      </c>
      <c r="BF845" s="18" t="str">
        <f t="shared" si="840"/>
        <v/>
      </c>
      <c r="BG845" s="18" t="str">
        <f t="shared" si="840"/>
        <v/>
      </c>
      <c r="BH845" s="18" t="str">
        <f t="shared" si="840"/>
        <v/>
      </c>
      <c r="BI845" s="18" t="str">
        <f t="shared" si="840"/>
        <v/>
      </c>
      <c r="BJ845" s="18" t="str">
        <f t="shared" si="840"/>
        <v/>
      </c>
      <c r="BK845" s="18" t="str">
        <f t="shared" si="840"/>
        <v/>
      </c>
      <c r="BL845" s="18" t="str">
        <f t="shared" si="840"/>
        <v/>
      </c>
      <c r="BM845" s="18" t="str">
        <f t="shared" si="840"/>
        <v/>
      </c>
      <c r="BN845" s="18" t="str">
        <f t="shared" si="840"/>
        <v/>
      </c>
      <c r="BO845" s="18" t="str">
        <f t="shared" si="840"/>
        <v/>
      </c>
      <c r="BP845" s="18" t="str">
        <f t="shared" si="840"/>
        <v/>
      </c>
      <c r="BQ845" s="18" t="str">
        <f t="shared" si="840"/>
        <v/>
      </c>
      <c r="BR845" s="18" t="str">
        <f t="shared" si="840"/>
        <v/>
      </c>
      <c r="BS845" s="18" t="str">
        <f t="shared" si="840"/>
        <v/>
      </c>
      <c r="BT845" s="18" t="str">
        <f t="shared" si="840"/>
        <v/>
      </c>
      <c r="BU845" s="18">
        <f t="shared" si="840"/>
        <v>43532.728598455447</v>
      </c>
      <c r="BV845" s="18" t="str">
        <f t="shared" si="840"/>
        <v/>
      </c>
      <c r="BW845" s="18" t="str">
        <f t="shared" si="840"/>
        <v/>
      </c>
      <c r="BX845" s="18" t="str">
        <f t="shared" si="840"/>
        <v/>
      </c>
      <c r="BY845" s="18" t="str">
        <f t="shared" si="840"/>
        <v/>
      </c>
      <c r="BZ845" s="18" t="str">
        <f t="shared" si="840"/>
        <v/>
      </c>
      <c r="CA845" s="18" t="str">
        <f>IF(BY845&lt;&gt;"",BY845-LOOKUP(2,1/(LEN($AQ$1:AQ845)&gt;0),$AQ$1:AQ845),"")</f>
        <v/>
      </c>
    </row>
    <row r="846" spans="1:79" x14ac:dyDescent="0.25">
      <c r="A846" s="21">
        <v>62765</v>
      </c>
      <c r="B846" s="21">
        <v>3</v>
      </c>
      <c r="C846" s="22" t="s">
        <v>2921</v>
      </c>
      <c r="D846" s="21">
        <v>332</v>
      </c>
      <c r="E846" s="23">
        <v>0.72916666666666663</v>
      </c>
      <c r="F846" s="22" t="s">
        <v>1366</v>
      </c>
      <c r="G846" s="22" t="b">
        <v>1</v>
      </c>
      <c r="H846" s="24">
        <v>43532.729490740741</v>
      </c>
      <c r="I846" s="25" t="s">
        <v>659</v>
      </c>
      <c r="J846" s="22" t="s">
        <v>660</v>
      </c>
      <c r="K846" s="11">
        <v>0</v>
      </c>
      <c r="L846" s="11">
        <v>1090</v>
      </c>
      <c r="M846" s="11">
        <v>2975</v>
      </c>
      <c r="N846" s="11">
        <v>1.8111734334524954E-11</v>
      </c>
      <c r="O846" s="11">
        <v>249</v>
      </c>
      <c r="P846" s="14">
        <v>0.74999989338646944</v>
      </c>
      <c r="Q846" s="11">
        <v>7802.8108163806883</v>
      </c>
      <c r="R846" s="15">
        <v>0.89822919083497654</v>
      </c>
      <c r="S846" s="11">
        <v>426.10072018239134</v>
      </c>
      <c r="T846" s="11">
        <v>44.999999832361937</v>
      </c>
      <c r="U846" s="11">
        <v>9.4689049282164497</v>
      </c>
      <c r="V846" s="11">
        <v>34.08805774157922</v>
      </c>
      <c r="W846" s="22"/>
      <c r="X846" s="21">
        <v>0</v>
      </c>
      <c r="Y846" s="22">
        <v>0</v>
      </c>
      <c r="Z846" s="22">
        <v>0</v>
      </c>
      <c r="AA846" s="22">
        <v>0</v>
      </c>
      <c r="AB846" s="22">
        <v>0</v>
      </c>
      <c r="AC846" s="22">
        <v>0</v>
      </c>
      <c r="AD846" s="22">
        <v>0</v>
      </c>
      <c r="AE846" s="22">
        <v>0</v>
      </c>
      <c r="AF846" s="22">
        <v>7802.8108163806883</v>
      </c>
      <c r="AG846" s="21">
        <v>0</v>
      </c>
      <c r="AH846" s="22">
        <v>0</v>
      </c>
      <c r="AI846" s="22">
        <v>0</v>
      </c>
      <c r="AJ846" s="22">
        <v>7802.8108163806883</v>
      </c>
      <c r="AK846" s="22">
        <v>8602.1422573409309</v>
      </c>
      <c r="AL846" s="22">
        <v>0</v>
      </c>
      <c r="AM846" s="22">
        <v>16</v>
      </c>
      <c r="AN846" s="22">
        <v>0</v>
      </c>
      <c r="AO846" s="22">
        <v>0</v>
      </c>
      <c r="AQ846" s="18" t="str">
        <f t="shared" ref="AQ846:BZ846" si="841">IF(OR(AND(AQ$2&gt;$O845,AQ$2&lt;=$O846),AND(AQ$2&lt;=$O845,$O844&gt;$O845),AND(AQ$2&gt;$O846,$O847&lt;$O846)),$H845+((AQ$1-$Q845)/$U846/86000),"")</f>
        <v/>
      </c>
      <c r="AR846" s="18" t="str">
        <f t="shared" si="841"/>
        <v/>
      </c>
      <c r="AS846" s="18" t="str">
        <f t="shared" si="841"/>
        <v/>
      </c>
      <c r="AT846" s="18" t="str">
        <f t="shared" si="841"/>
        <v/>
      </c>
      <c r="AU846" s="18" t="str">
        <f t="shared" si="841"/>
        <v/>
      </c>
      <c r="AV846" s="18" t="str">
        <f t="shared" si="841"/>
        <v/>
      </c>
      <c r="AW846" s="18" t="str">
        <f t="shared" si="841"/>
        <v/>
      </c>
      <c r="AX846" s="18" t="str">
        <f t="shared" si="841"/>
        <v/>
      </c>
      <c r="AY846" s="18" t="str">
        <f t="shared" si="841"/>
        <v/>
      </c>
      <c r="AZ846" s="18" t="str">
        <f t="shared" si="841"/>
        <v/>
      </c>
      <c r="BA846" s="18" t="str">
        <f t="shared" si="841"/>
        <v/>
      </c>
      <c r="BB846" s="18" t="str">
        <f t="shared" si="841"/>
        <v/>
      </c>
      <c r="BC846" s="18" t="str">
        <f t="shared" si="841"/>
        <v/>
      </c>
      <c r="BD846" s="18" t="str">
        <f t="shared" si="841"/>
        <v/>
      </c>
      <c r="BE846" s="18" t="str">
        <f t="shared" si="841"/>
        <v/>
      </c>
      <c r="BF846" s="18" t="str">
        <f t="shared" si="841"/>
        <v/>
      </c>
      <c r="BG846" s="18" t="str">
        <f t="shared" si="841"/>
        <v/>
      </c>
      <c r="BH846" s="18" t="str">
        <f t="shared" si="841"/>
        <v/>
      </c>
      <c r="BI846" s="18" t="str">
        <f t="shared" si="841"/>
        <v/>
      </c>
      <c r="BJ846" s="18" t="str">
        <f t="shared" si="841"/>
        <v/>
      </c>
      <c r="BK846" s="18" t="str">
        <f t="shared" si="841"/>
        <v/>
      </c>
      <c r="BL846" s="18" t="str">
        <f t="shared" si="841"/>
        <v/>
      </c>
      <c r="BM846" s="18" t="str">
        <f t="shared" si="841"/>
        <v/>
      </c>
      <c r="BN846" s="18" t="str">
        <f t="shared" si="841"/>
        <v/>
      </c>
      <c r="BO846" s="18" t="str">
        <f t="shared" si="841"/>
        <v/>
      </c>
      <c r="BP846" s="18" t="str">
        <f t="shared" si="841"/>
        <v/>
      </c>
      <c r="BQ846" s="18" t="str">
        <f t="shared" si="841"/>
        <v/>
      </c>
      <c r="BR846" s="18" t="str">
        <f t="shared" si="841"/>
        <v/>
      </c>
      <c r="BS846" s="18" t="str">
        <f t="shared" si="841"/>
        <v/>
      </c>
      <c r="BT846" s="18" t="str">
        <f t="shared" si="841"/>
        <v/>
      </c>
      <c r="BU846" s="18" t="str">
        <f t="shared" si="841"/>
        <v/>
      </c>
      <c r="BV846" s="18">
        <f t="shared" si="841"/>
        <v>43532.729180182141</v>
      </c>
      <c r="BW846" s="18">
        <f t="shared" si="841"/>
        <v>43532.729306824796</v>
      </c>
      <c r="BX846" s="18" t="str">
        <f t="shared" si="841"/>
        <v/>
      </c>
      <c r="BY846" s="18" t="str">
        <f t="shared" si="841"/>
        <v/>
      </c>
      <c r="BZ846" s="18" t="str">
        <f t="shared" si="841"/>
        <v/>
      </c>
      <c r="CA846" s="18" t="str">
        <f>IF(BY846&lt;&gt;"",BY846-LOOKUP(2,1/(LEN($AQ$1:AQ846)&gt;0),$AQ$1:AQ846),"")</f>
        <v/>
      </c>
    </row>
    <row r="847" spans="1:79" x14ac:dyDescent="0.25">
      <c r="A847" s="21">
        <v>62766</v>
      </c>
      <c r="B847" s="21">
        <v>3</v>
      </c>
      <c r="C847" s="22" t="s">
        <v>2922</v>
      </c>
      <c r="D847" s="21">
        <v>332</v>
      </c>
      <c r="E847" s="23">
        <v>0.72986111111111107</v>
      </c>
      <c r="F847" s="22" t="s">
        <v>1366</v>
      </c>
      <c r="G847" s="22" t="b">
        <v>1</v>
      </c>
      <c r="H847" s="24">
        <v>43532.730011574073</v>
      </c>
      <c r="I847" s="25" t="s">
        <v>431</v>
      </c>
      <c r="J847" s="22" t="s">
        <v>432</v>
      </c>
      <c r="K847" s="11">
        <v>0</v>
      </c>
      <c r="L847" s="11">
        <v>1091</v>
      </c>
      <c r="M847" s="11">
        <v>2979</v>
      </c>
      <c r="N847" s="11">
        <v>1.4210854715202004E-14</v>
      </c>
      <c r="O847" s="11">
        <v>253</v>
      </c>
      <c r="P847" s="14">
        <v>0.49999999731145023</v>
      </c>
      <c r="Q847" s="11">
        <v>7881.4603321897839</v>
      </c>
      <c r="R847" s="15">
        <v>0.9072830167711966</v>
      </c>
      <c r="S847" s="11">
        <v>78.649515809095647</v>
      </c>
      <c r="T847" s="11">
        <v>44.999999832361937</v>
      </c>
      <c r="U847" s="11">
        <v>1.7477670244908428</v>
      </c>
      <c r="V847" s="11">
        <v>6.2919612881670339</v>
      </c>
      <c r="W847" s="22"/>
      <c r="X847" s="21">
        <v>0</v>
      </c>
      <c r="Y847" s="22">
        <v>0</v>
      </c>
      <c r="Z847" s="22">
        <v>0</v>
      </c>
      <c r="AA847" s="22">
        <v>0</v>
      </c>
      <c r="AB847" s="22">
        <v>0</v>
      </c>
      <c r="AC847" s="22">
        <v>0</v>
      </c>
      <c r="AD847" s="22">
        <v>0</v>
      </c>
      <c r="AE847" s="22">
        <v>0</v>
      </c>
      <c r="AF847" s="22">
        <v>7881.4603321897839</v>
      </c>
      <c r="AG847" s="21">
        <v>0</v>
      </c>
      <c r="AH847" s="22">
        <v>0</v>
      </c>
      <c r="AI847" s="22">
        <v>0</v>
      </c>
      <c r="AJ847" s="22">
        <v>7881.4603321897839</v>
      </c>
      <c r="AK847" s="22">
        <v>8602.1422573409309</v>
      </c>
      <c r="AL847" s="22">
        <v>0</v>
      </c>
      <c r="AM847" s="22">
        <v>15</v>
      </c>
      <c r="AN847" s="22">
        <v>0</v>
      </c>
      <c r="AO847" s="22">
        <v>0</v>
      </c>
      <c r="AQ847" s="18" t="str">
        <f t="shared" ref="AQ847:BZ847" si="842">IF(OR(AND(AQ$2&gt;$O846,AQ$2&lt;=$O847),AND(AQ$2&lt;=$O846,$O845&gt;$O846),AND(AQ$2&gt;$O847,$O848&lt;$O847)),$H846+((AQ$1-$Q846)/$U847/86000),"")</f>
        <v/>
      </c>
      <c r="AR847" s="18" t="str">
        <f t="shared" si="842"/>
        <v/>
      </c>
      <c r="AS847" s="18" t="str">
        <f t="shared" si="842"/>
        <v/>
      </c>
      <c r="AT847" s="18" t="str">
        <f t="shared" si="842"/>
        <v/>
      </c>
      <c r="AU847" s="18" t="str">
        <f t="shared" si="842"/>
        <v/>
      </c>
      <c r="AV847" s="18" t="str">
        <f t="shared" si="842"/>
        <v/>
      </c>
      <c r="AW847" s="18" t="str">
        <f t="shared" si="842"/>
        <v/>
      </c>
      <c r="AX847" s="18" t="str">
        <f t="shared" si="842"/>
        <v/>
      </c>
      <c r="AY847" s="18" t="str">
        <f t="shared" si="842"/>
        <v/>
      </c>
      <c r="AZ847" s="18" t="str">
        <f t="shared" si="842"/>
        <v/>
      </c>
      <c r="BA847" s="18" t="str">
        <f t="shared" si="842"/>
        <v/>
      </c>
      <c r="BB847" s="18" t="str">
        <f t="shared" si="842"/>
        <v/>
      </c>
      <c r="BC847" s="18" t="str">
        <f t="shared" si="842"/>
        <v/>
      </c>
      <c r="BD847" s="18" t="str">
        <f t="shared" si="842"/>
        <v/>
      </c>
      <c r="BE847" s="18" t="str">
        <f t="shared" si="842"/>
        <v/>
      </c>
      <c r="BF847" s="18" t="str">
        <f t="shared" si="842"/>
        <v/>
      </c>
      <c r="BG847" s="18" t="str">
        <f t="shared" si="842"/>
        <v/>
      </c>
      <c r="BH847" s="18" t="str">
        <f t="shared" si="842"/>
        <v/>
      </c>
      <c r="BI847" s="18" t="str">
        <f t="shared" si="842"/>
        <v/>
      </c>
      <c r="BJ847" s="18" t="str">
        <f t="shared" si="842"/>
        <v/>
      </c>
      <c r="BK847" s="18" t="str">
        <f t="shared" si="842"/>
        <v/>
      </c>
      <c r="BL847" s="18" t="str">
        <f t="shared" si="842"/>
        <v/>
      </c>
      <c r="BM847" s="18" t="str">
        <f t="shared" si="842"/>
        <v/>
      </c>
      <c r="BN847" s="18" t="str">
        <f t="shared" si="842"/>
        <v/>
      </c>
      <c r="BO847" s="18" t="str">
        <f t="shared" si="842"/>
        <v/>
      </c>
      <c r="BP847" s="18" t="str">
        <f t="shared" si="842"/>
        <v/>
      </c>
      <c r="BQ847" s="18" t="str">
        <f t="shared" si="842"/>
        <v/>
      </c>
      <c r="BR847" s="18" t="str">
        <f t="shared" si="842"/>
        <v/>
      </c>
      <c r="BS847" s="18" t="str">
        <f t="shared" si="842"/>
        <v/>
      </c>
      <c r="BT847" s="18" t="str">
        <f t="shared" si="842"/>
        <v/>
      </c>
      <c r="BU847" s="18" t="str">
        <f t="shared" si="842"/>
        <v/>
      </c>
      <c r="BV847" s="18" t="str">
        <f t="shared" si="842"/>
        <v/>
      </c>
      <c r="BW847" s="18" t="str">
        <f t="shared" si="842"/>
        <v/>
      </c>
      <c r="BX847" s="18" t="str">
        <f t="shared" si="842"/>
        <v/>
      </c>
      <c r="BY847" s="18" t="str">
        <f t="shared" si="842"/>
        <v/>
      </c>
      <c r="BZ847" s="18" t="str">
        <f t="shared" si="842"/>
        <v/>
      </c>
      <c r="CA847" s="18" t="str">
        <f>IF(BY847&lt;&gt;"",BY847-LOOKUP(2,1/(LEN($AQ$1:AQ847)&gt;0),$AQ$1:AQ847),"")</f>
        <v/>
      </c>
    </row>
    <row r="848" spans="1:79" x14ac:dyDescent="0.25">
      <c r="A848" s="21">
        <v>62768</v>
      </c>
      <c r="B848" s="21">
        <v>3</v>
      </c>
      <c r="C848" s="22" t="s">
        <v>2924</v>
      </c>
      <c r="D848" s="21">
        <v>332</v>
      </c>
      <c r="E848" s="23">
        <v>0.73055555555555551</v>
      </c>
      <c r="F848" s="22" t="s">
        <v>1366</v>
      </c>
      <c r="G848" s="22" t="b">
        <v>1</v>
      </c>
      <c r="H848" s="24">
        <v>43532.730520833335</v>
      </c>
      <c r="I848" s="25" t="s">
        <v>411</v>
      </c>
      <c r="J848" s="22" t="s">
        <v>412</v>
      </c>
      <c r="K848" s="11">
        <v>0</v>
      </c>
      <c r="L848" s="11">
        <v>1092</v>
      </c>
      <c r="M848" s="11">
        <v>2983</v>
      </c>
      <c r="N848" s="11">
        <v>1.9396395600779215E-10</v>
      </c>
      <c r="O848" s="11">
        <v>261</v>
      </c>
      <c r="P848" s="14">
        <v>0.62500008235758464</v>
      </c>
      <c r="Q848" s="11">
        <v>8135.9196838750813</v>
      </c>
      <c r="R848" s="15">
        <v>0.93657538627025572</v>
      </c>
      <c r="S848" s="11">
        <v>254.45935168529741</v>
      </c>
      <c r="T848" s="11">
        <v>44.000000227242708</v>
      </c>
      <c r="U848" s="11">
        <v>5.7831670538889739</v>
      </c>
      <c r="V848" s="11">
        <v>20.819401394000305</v>
      </c>
      <c r="W848" s="22"/>
      <c r="X848" s="21">
        <v>0</v>
      </c>
      <c r="Y848" s="22">
        <v>0</v>
      </c>
      <c r="Z848" s="22">
        <v>0</v>
      </c>
      <c r="AA848" s="22">
        <v>0</v>
      </c>
      <c r="AB848" s="22">
        <v>0</v>
      </c>
      <c r="AC848" s="22">
        <v>0</v>
      </c>
      <c r="AD848" s="22">
        <v>0</v>
      </c>
      <c r="AE848" s="22">
        <v>0</v>
      </c>
      <c r="AF848" s="22">
        <v>8135.9196838750813</v>
      </c>
      <c r="AG848" s="21">
        <v>0</v>
      </c>
      <c r="AH848" s="22">
        <v>0</v>
      </c>
      <c r="AI848" s="22">
        <v>0</v>
      </c>
      <c r="AJ848" s="22">
        <v>8135.9196838750813</v>
      </c>
      <c r="AK848" s="22">
        <v>8602.1422573409309</v>
      </c>
      <c r="AL848" s="22">
        <v>0</v>
      </c>
      <c r="AM848" s="22">
        <v>14</v>
      </c>
      <c r="AN848" s="22">
        <v>0</v>
      </c>
      <c r="AO848" s="22">
        <v>0</v>
      </c>
      <c r="AQ848" s="18" t="str">
        <f t="shared" ref="AQ848:BZ848" si="843">IF(OR(AND(AQ$2&gt;$O847,AQ$2&lt;=$O848),AND(AQ$2&lt;=$O847,$O846&gt;$O847),AND(AQ$2&gt;$O848,$O849&lt;$O848)),$H847+((AQ$1-$Q847)/$U848/86000),"")</f>
        <v/>
      </c>
      <c r="AR848" s="18" t="str">
        <f t="shared" si="843"/>
        <v/>
      </c>
      <c r="AS848" s="18" t="str">
        <f t="shared" si="843"/>
        <v/>
      </c>
      <c r="AT848" s="18" t="str">
        <f t="shared" si="843"/>
        <v/>
      </c>
      <c r="AU848" s="18" t="str">
        <f t="shared" si="843"/>
        <v/>
      </c>
      <c r="AV848" s="18" t="str">
        <f t="shared" si="843"/>
        <v/>
      </c>
      <c r="AW848" s="18" t="str">
        <f t="shared" si="843"/>
        <v/>
      </c>
      <c r="AX848" s="18" t="str">
        <f t="shared" si="843"/>
        <v/>
      </c>
      <c r="AY848" s="18" t="str">
        <f t="shared" si="843"/>
        <v/>
      </c>
      <c r="AZ848" s="18" t="str">
        <f t="shared" si="843"/>
        <v/>
      </c>
      <c r="BA848" s="18" t="str">
        <f t="shared" si="843"/>
        <v/>
      </c>
      <c r="BB848" s="18" t="str">
        <f t="shared" si="843"/>
        <v/>
      </c>
      <c r="BC848" s="18" t="str">
        <f t="shared" si="843"/>
        <v/>
      </c>
      <c r="BD848" s="18" t="str">
        <f t="shared" si="843"/>
        <v/>
      </c>
      <c r="BE848" s="18" t="str">
        <f t="shared" si="843"/>
        <v/>
      </c>
      <c r="BF848" s="18" t="str">
        <f t="shared" si="843"/>
        <v/>
      </c>
      <c r="BG848" s="18" t="str">
        <f t="shared" si="843"/>
        <v/>
      </c>
      <c r="BH848" s="18" t="str">
        <f t="shared" si="843"/>
        <v/>
      </c>
      <c r="BI848" s="18" t="str">
        <f t="shared" si="843"/>
        <v/>
      </c>
      <c r="BJ848" s="18" t="str">
        <f t="shared" si="843"/>
        <v/>
      </c>
      <c r="BK848" s="18" t="str">
        <f t="shared" si="843"/>
        <v/>
      </c>
      <c r="BL848" s="18" t="str">
        <f t="shared" si="843"/>
        <v/>
      </c>
      <c r="BM848" s="18" t="str">
        <f t="shared" si="843"/>
        <v/>
      </c>
      <c r="BN848" s="18" t="str">
        <f t="shared" si="843"/>
        <v/>
      </c>
      <c r="BO848" s="18" t="str">
        <f t="shared" si="843"/>
        <v/>
      </c>
      <c r="BP848" s="18" t="str">
        <f t="shared" si="843"/>
        <v/>
      </c>
      <c r="BQ848" s="18" t="str">
        <f t="shared" si="843"/>
        <v/>
      </c>
      <c r="BR848" s="18" t="str">
        <f t="shared" si="843"/>
        <v/>
      </c>
      <c r="BS848" s="18" t="str">
        <f t="shared" si="843"/>
        <v/>
      </c>
      <c r="BT848" s="18" t="str">
        <f t="shared" si="843"/>
        <v/>
      </c>
      <c r="BU848" s="18" t="str">
        <f t="shared" si="843"/>
        <v/>
      </c>
      <c r="BV848" s="18" t="str">
        <f t="shared" si="843"/>
        <v/>
      </c>
      <c r="BW848" s="18" t="str">
        <f t="shared" si="843"/>
        <v/>
      </c>
      <c r="BX848" s="18">
        <f t="shared" si="843"/>
        <v>43532.73026861524</v>
      </c>
      <c r="BY848" s="18">
        <f t="shared" si="843"/>
        <v>43532.730360325892</v>
      </c>
      <c r="BZ848" s="18" t="str">
        <f t="shared" si="843"/>
        <v/>
      </c>
      <c r="CA848" s="18">
        <f>IF(BY848&lt;&gt;"",BY848-LOOKUP(2,1/(LEN($AQ$1:AQ848)&gt;0),$AQ$1:AQ848),"")</f>
        <v>3.373771115730051E-2</v>
      </c>
    </row>
    <row r="849" spans="1:79" x14ac:dyDescent="0.25">
      <c r="A849" s="21">
        <v>62769</v>
      </c>
      <c r="B849" s="21">
        <v>3</v>
      </c>
      <c r="C849" s="22" t="s">
        <v>2925</v>
      </c>
      <c r="D849" s="21">
        <v>332</v>
      </c>
      <c r="E849" s="23">
        <v>0.73055555555555551</v>
      </c>
      <c r="F849" s="22" t="s">
        <v>1366</v>
      </c>
      <c r="G849" s="22" t="b">
        <v>1</v>
      </c>
      <c r="H849" s="24">
        <v>43532.731041666666</v>
      </c>
      <c r="I849" s="25" t="s">
        <v>255</v>
      </c>
      <c r="J849" s="22" t="s">
        <v>256</v>
      </c>
      <c r="K849" s="11">
        <v>0</v>
      </c>
      <c r="L849" s="11">
        <v>1093</v>
      </c>
      <c r="M849" s="11">
        <v>2987</v>
      </c>
      <c r="N849" s="11">
        <v>4.7563730731781106E-11</v>
      </c>
      <c r="O849" s="11">
        <v>262</v>
      </c>
      <c r="P849" s="14">
        <v>0.25000004531833958</v>
      </c>
      <c r="Q849" s="11">
        <v>8196.7306420302448</v>
      </c>
      <c r="R849" s="15">
        <v>0.9435757069268762</v>
      </c>
      <c r="S849" s="11">
        <v>60.810958155163462</v>
      </c>
      <c r="T849" s="11">
        <v>44.999999832361937</v>
      </c>
      <c r="U849" s="11">
        <v>1.3513546307044875</v>
      </c>
      <c r="V849" s="11">
        <v>4.8648766705361552</v>
      </c>
      <c r="W849" s="22"/>
      <c r="X849" s="21">
        <v>0</v>
      </c>
      <c r="Y849" s="22">
        <v>0</v>
      </c>
      <c r="Z849" s="22">
        <v>0</v>
      </c>
      <c r="AA849" s="22">
        <v>0</v>
      </c>
      <c r="AB849" s="22">
        <v>0</v>
      </c>
      <c r="AC849" s="22">
        <v>0</v>
      </c>
      <c r="AD849" s="22">
        <v>0</v>
      </c>
      <c r="AE849" s="22">
        <v>0</v>
      </c>
      <c r="AF849" s="22">
        <v>8196.7306420302448</v>
      </c>
      <c r="AG849" s="21">
        <v>0</v>
      </c>
      <c r="AH849" s="22">
        <v>0</v>
      </c>
      <c r="AI849" s="22">
        <v>0</v>
      </c>
      <c r="AJ849" s="22">
        <v>8196.7306420302448</v>
      </c>
      <c r="AK849" s="22">
        <v>8602.1422573409309</v>
      </c>
      <c r="AL849" s="22">
        <v>0</v>
      </c>
      <c r="AM849" s="22">
        <v>13</v>
      </c>
      <c r="AN849" s="22">
        <v>0</v>
      </c>
      <c r="AO849" s="22">
        <v>0</v>
      </c>
      <c r="AQ849" s="18" t="str">
        <f t="shared" ref="AQ849:BZ849" si="844">IF(OR(AND(AQ$2&gt;$O848,AQ$2&lt;=$O849),AND(AQ$2&lt;=$O848,$O847&gt;$O848),AND(AQ$2&gt;$O849,$O850&lt;$O849)),$H848+((AQ$1-$Q848)/$U849/86000),"")</f>
        <v/>
      </c>
      <c r="AR849" s="18" t="str">
        <f t="shared" si="844"/>
        <v/>
      </c>
      <c r="AS849" s="18" t="str">
        <f t="shared" si="844"/>
        <v/>
      </c>
      <c r="AT849" s="18" t="str">
        <f t="shared" si="844"/>
        <v/>
      </c>
      <c r="AU849" s="18" t="str">
        <f t="shared" si="844"/>
        <v/>
      </c>
      <c r="AV849" s="18" t="str">
        <f t="shared" si="844"/>
        <v/>
      </c>
      <c r="AW849" s="18" t="str">
        <f t="shared" si="844"/>
        <v/>
      </c>
      <c r="AX849" s="18" t="str">
        <f t="shared" si="844"/>
        <v/>
      </c>
      <c r="AY849" s="18" t="str">
        <f t="shared" si="844"/>
        <v/>
      </c>
      <c r="AZ849" s="18" t="str">
        <f t="shared" si="844"/>
        <v/>
      </c>
      <c r="BA849" s="18" t="str">
        <f t="shared" si="844"/>
        <v/>
      </c>
      <c r="BB849" s="18" t="str">
        <f t="shared" si="844"/>
        <v/>
      </c>
      <c r="BC849" s="18" t="str">
        <f t="shared" si="844"/>
        <v/>
      </c>
      <c r="BD849" s="18" t="str">
        <f t="shared" si="844"/>
        <v/>
      </c>
      <c r="BE849" s="18" t="str">
        <f t="shared" si="844"/>
        <v/>
      </c>
      <c r="BF849" s="18" t="str">
        <f t="shared" si="844"/>
        <v/>
      </c>
      <c r="BG849" s="18" t="str">
        <f t="shared" si="844"/>
        <v/>
      </c>
      <c r="BH849" s="18" t="str">
        <f t="shared" si="844"/>
        <v/>
      </c>
      <c r="BI849" s="18" t="str">
        <f t="shared" si="844"/>
        <v/>
      </c>
      <c r="BJ849" s="18" t="str">
        <f t="shared" si="844"/>
        <v/>
      </c>
      <c r="BK849" s="18" t="str">
        <f t="shared" si="844"/>
        <v/>
      </c>
      <c r="BL849" s="18" t="str">
        <f t="shared" si="844"/>
        <v/>
      </c>
      <c r="BM849" s="18" t="str">
        <f t="shared" si="844"/>
        <v/>
      </c>
      <c r="BN849" s="18" t="str">
        <f t="shared" si="844"/>
        <v/>
      </c>
      <c r="BO849" s="18" t="str">
        <f t="shared" si="844"/>
        <v/>
      </c>
      <c r="BP849" s="18" t="str">
        <f t="shared" si="844"/>
        <v/>
      </c>
      <c r="BQ849" s="18" t="str">
        <f t="shared" si="844"/>
        <v/>
      </c>
      <c r="BR849" s="18" t="str">
        <f t="shared" si="844"/>
        <v/>
      </c>
      <c r="BS849" s="18" t="str">
        <f t="shared" si="844"/>
        <v/>
      </c>
      <c r="BT849" s="18" t="str">
        <f t="shared" si="844"/>
        <v/>
      </c>
      <c r="BU849" s="18" t="str">
        <f t="shared" si="844"/>
        <v/>
      </c>
      <c r="BV849" s="18" t="str">
        <f t="shared" si="844"/>
        <v/>
      </c>
      <c r="BW849" s="18" t="str">
        <f t="shared" si="844"/>
        <v/>
      </c>
      <c r="BX849" s="18" t="str">
        <f t="shared" si="844"/>
        <v/>
      </c>
      <c r="BY849" s="18" t="str">
        <f t="shared" si="844"/>
        <v/>
      </c>
      <c r="BZ849" s="18" t="str">
        <f t="shared" si="844"/>
        <v/>
      </c>
      <c r="CA849" s="18" t="str">
        <f>IF(BY849&lt;&gt;"",BY849-LOOKUP(2,1/(LEN($AQ$1:AQ849)&gt;0),$AQ$1:AQ849),"")</f>
        <v/>
      </c>
    </row>
    <row r="850" spans="1:79" x14ac:dyDescent="0.25">
      <c r="A850" s="21">
        <v>62774</v>
      </c>
      <c r="B850" s="21">
        <v>4</v>
      </c>
      <c r="C850" s="22" t="s">
        <v>2934</v>
      </c>
      <c r="D850" s="21">
        <v>332</v>
      </c>
      <c r="E850" s="23">
        <v>0.73263888888888884</v>
      </c>
      <c r="F850" s="22" t="s">
        <v>1366</v>
      </c>
      <c r="G850" s="22" t="b">
        <v>1</v>
      </c>
      <c r="H850" s="24">
        <v>43532.732627314814</v>
      </c>
      <c r="I850" s="25" t="s">
        <v>127</v>
      </c>
      <c r="J850" s="22" t="s">
        <v>128</v>
      </c>
      <c r="K850" s="11">
        <v>0</v>
      </c>
      <c r="L850" s="11">
        <v>1094</v>
      </c>
      <c r="M850" s="11">
        <v>3001</v>
      </c>
      <c r="N850" s="11">
        <v>1.2398970739013748E-12</v>
      </c>
      <c r="O850" s="11">
        <v>263</v>
      </c>
      <c r="P850" s="14">
        <v>0.49999999712482496</v>
      </c>
      <c r="Q850" s="11">
        <v>8263.4995104336413</v>
      </c>
      <c r="R850" s="15">
        <v>0.95126187900643566</v>
      </c>
      <c r="S850" s="11">
        <v>66.768868403396482</v>
      </c>
      <c r="T850" s="11">
        <v>136.99999996460974</v>
      </c>
      <c r="U850" s="11">
        <v>0.48736400307039723</v>
      </c>
      <c r="V850" s="11">
        <v>1.75451041105343</v>
      </c>
      <c r="W850" s="22"/>
      <c r="X850" s="21">
        <v>0</v>
      </c>
      <c r="Y850" s="22">
        <v>0</v>
      </c>
      <c r="Z850" s="22">
        <v>0</v>
      </c>
      <c r="AA850" s="22">
        <v>0</v>
      </c>
      <c r="AB850" s="22">
        <v>0</v>
      </c>
      <c r="AC850" s="22">
        <v>0</v>
      </c>
      <c r="AD850" s="22">
        <v>0</v>
      </c>
      <c r="AE850" s="22">
        <v>0</v>
      </c>
      <c r="AF850" s="22">
        <v>8263.4995104336413</v>
      </c>
      <c r="AG850" s="21">
        <v>0</v>
      </c>
      <c r="AH850" s="22">
        <v>0</v>
      </c>
      <c r="AI850" s="22">
        <v>0</v>
      </c>
      <c r="AJ850" s="22">
        <v>8263.4995104336413</v>
      </c>
      <c r="AK850" s="22">
        <v>8602.1422573409309</v>
      </c>
      <c r="AL850" s="22">
        <v>0</v>
      </c>
      <c r="AM850" s="22">
        <v>12</v>
      </c>
      <c r="AN850" s="22">
        <v>0</v>
      </c>
      <c r="AO850" s="22">
        <v>0</v>
      </c>
      <c r="AQ850" s="18" t="str">
        <f t="shared" ref="AQ850:BZ850" si="845">IF(OR(AND(AQ$2&gt;$O849,AQ$2&lt;=$O850),AND(AQ$2&lt;=$O849,$O848&gt;$O849),AND(AQ$2&gt;$O850,$O851&lt;$O850)),$H849+((AQ$1-$Q849)/$U850/86000),"")</f>
        <v/>
      </c>
      <c r="AR850" s="18" t="str">
        <f t="shared" si="845"/>
        <v/>
      </c>
      <c r="AS850" s="18" t="str">
        <f t="shared" si="845"/>
        <v/>
      </c>
      <c r="AT850" s="18" t="str">
        <f t="shared" si="845"/>
        <v/>
      </c>
      <c r="AU850" s="18" t="str">
        <f t="shared" si="845"/>
        <v/>
      </c>
      <c r="AV850" s="18" t="str">
        <f t="shared" si="845"/>
        <v/>
      </c>
      <c r="AW850" s="18" t="str">
        <f t="shared" si="845"/>
        <v/>
      </c>
      <c r="AX850" s="18" t="str">
        <f t="shared" si="845"/>
        <v/>
      </c>
      <c r="AY850" s="18" t="str">
        <f t="shared" si="845"/>
        <v/>
      </c>
      <c r="AZ850" s="18" t="str">
        <f t="shared" si="845"/>
        <v/>
      </c>
      <c r="BA850" s="18" t="str">
        <f t="shared" si="845"/>
        <v/>
      </c>
      <c r="BB850" s="18" t="str">
        <f t="shared" si="845"/>
        <v/>
      </c>
      <c r="BC850" s="18" t="str">
        <f t="shared" si="845"/>
        <v/>
      </c>
      <c r="BD850" s="18" t="str">
        <f t="shared" si="845"/>
        <v/>
      </c>
      <c r="BE850" s="18" t="str">
        <f t="shared" si="845"/>
        <v/>
      </c>
      <c r="BF850" s="18" t="str">
        <f t="shared" si="845"/>
        <v/>
      </c>
      <c r="BG850" s="18" t="str">
        <f t="shared" si="845"/>
        <v/>
      </c>
      <c r="BH850" s="18" t="str">
        <f t="shared" si="845"/>
        <v/>
      </c>
      <c r="BI850" s="18" t="str">
        <f t="shared" si="845"/>
        <v/>
      </c>
      <c r="BJ850" s="18" t="str">
        <f t="shared" si="845"/>
        <v/>
      </c>
      <c r="BK850" s="18" t="str">
        <f t="shared" si="845"/>
        <v/>
      </c>
      <c r="BL850" s="18" t="str">
        <f t="shared" si="845"/>
        <v/>
      </c>
      <c r="BM850" s="18" t="str">
        <f t="shared" si="845"/>
        <v/>
      </c>
      <c r="BN850" s="18" t="str">
        <f t="shared" si="845"/>
        <v/>
      </c>
      <c r="BO850" s="18" t="str">
        <f t="shared" si="845"/>
        <v/>
      </c>
      <c r="BP850" s="18" t="str">
        <f t="shared" si="845"/>
        <v/>
      </c>
      <c r="BQ850" s="18" t="str">
        <f t="shared" si="845"/>
        <v/>
      </c>
      <c r="BR850" s="18" t="str">
        <f t="shared" si="845"/>
        <v/>
      </c>
      <c r="BS850" s="18" t="str">
        <f t="shared" si="845"/>
        <v/>
      </c>
      <c r="BT850" s="18" t="str">
        <f t="shared" si="845"/>
        <v/>
      </c>
      <c r="BU850" s="18" t="str">
        <f t="shared" si="845"/>
        <v/>
      </c>
      <c r="BV850" s="18" t="str">
        <f t="shared" si="845"/>
        <v/>
      </c>
      <c r="BW850" s="18" t="str">
        <f t="shared" si="845"/>
        <v/>
      </c>
      <c r="BX850" s="18" t="str">
        <f t="shared" si="845"/>
        <v/>
      </c>
      <c r="BY850" s="18" t="str">
        <f t="shared" si="845"/>
        <v/>
      </c>
      <c r="BZ850" s="18" t="str">
        <f t="shared" si="845"/>
        <v/>
      </c>
      <c r="CA850" s="18" t="str">
        <f>IF(BY850&lt;&gt;"",BY850-LOOKUP(2,1/(LEN($AQ$1:AQ850)&gt;0),$AQ$1:AQ850),"")</f>
        <v/>
      </c>
    </row>
    <row r="851" spans="1:79" x14ac:dyDescent="0.25">
      <c r="A851" s="21">
        <v>62775</v>
      </c>
      <c r="B851" s="21">
        <v>4</v>
      </c>
      <c r="C851" s="22" t="s">
        <v>2935</v>
      </c>
      <c r="D851" s="21">
        <v>332</v>
      </c>
      <c r="E851" s="23">
        <v>0.73263888888888884</v>
      </c>
      <c r="F851" s="22" t="s">
        <v>1366</v>
      </c>
      <c r="G851" s="22" t="b">
        <v>1</v>
      </c>
      <c r="H851" s="24">
        <v>43532.733124999999</v>
      </c>
      <c r="I851" s="25" t="s">
        <v>129</v>
      </c>
      <c r="J851" s="22" t="s">
        <v>130</v>
      </c>
      <c r="K851" s="11">
        <v>0</v>
      </c>
      <c r="L851" s="11">
        <v>1095</v>
      </c>
      <c r="M851" s="11">
        <v>3006</v>
      </c>
      <c r="N851" s="11">
        <v>3.8241410038608592E-11</v>
      </c>
      <c r="O851" s="11">
        <v>266</v>
      </c>
      <c r="P851" s="14">
        <v>0.24999992302215757</v>
      </c>
      <c r="Q851" s="11">
        <v>8378.5877131616053</v>
      </c>
      <c r="R851" s="15">
        <v>0.96451038465954875</v>
      </c>
      <c r="S851" s="11">
        <v>115.08820272796402</v>
      </c>
      <c r="T851" s="11">
        <v>42.999999993480742</v>
      </c>
      <c r="U851" s="11">
        <v>2.6764698312886654</v>
      </c>
      <c r="V851" s="11">
        <v>9.6352913926391963</v>
      </c>
      <c r="W851" s="22"/>
      <c r="X851" s="21">
        <v>0</v>
      </c>
      <c r="Y851" s="22">
        <v>0</v>
      </c>
      <c r="Z851" s="22">
        <v>0</v>
      </c>
      <c r="AA851" s="22">
        <v>0</v>
      </c>
      <c r="AB851" s="22">
        <v>0</v>
      </c>
      <c r="AC851" s="22">
        <v>0</v>
      </c>
      <c r="AD851" s="22">
        <v>0</v>
      </c>
      <c r="AE851" s="22">
        <v>0</v>
      </c>
      <c r="AF851" s="22">
        <v>8378.5877131616053</v>
      </c>
      <c r="AG851" s="21">
        <v>0</v>
      </c>
      <c r="AH851" s="22">
        <v>0</v>
      </c>
      <c r="AI851" s="22">
        <v>0</v>
      </c>
      <c r="AJ851" s="22">
        <v>8378.5877131616053</v>
      </c>
      <c r="AK851" s="22">
        <v>8602.1422573409309</v>
      </c>
      <c r="AL851" s="22">
        <v>0</v>
      </c>
      <c r="AM851" s="22">
        <v>11</v>
      </c>
      <c r="AN851" s="22">
        <v>0</v>
      </c>
      <c r="AO851" s="22">
        <v>0</v>
      </c>
      <c r="AQ851" s="18" t="str">
        <f t="shared" ref="AQ851:BZ851" si="846">IF(OR(AND(AQ$2&gt;$O850,AQ$2&lt;=$O851),AND(AQ$2&lt;=$O850,$O849&gt;$O850),AND(AQ$2&gt;$O851,$O852&lt;$O851)),$H850+((AQ$1-$Q850)/$U851/86000),"")</f>
        <v/>
      </c>
      <c r="AR851" s="18" t="str">
        <f t="shared" si="846"/>
        <v/>
      </c>
      <c r="AS851" s="18" t="str">
        <f t="shared" si="846"/>
        <v/>
      </c>
      <c r="AT851" s="18" t="str">
        <f t="shared" si="846"/>
        <v/>
      </c>
      <c r="AU851" s="18" t="str">
        <f t="shared" si="846"/>
        <v/>
      </c>
      <c r="AV851" s="18" t="str">
        <f t="shared" si="846"/>
        <v/>
      </c>
      <c r="AW851" s="18" t="str">
        <f t="shared" si="846"/>
        <v/>
      </c>
      <c r="AX851" s="18" t="str">
        <f t="shared" si="846"/>
        <v/>
      </c>
      <c r="AY851" s="18" t="str">
        <f t="shared" si="846"/>
        <v/>
      </c>
      <c r="AZ851" s="18" t="str">
        <f t="shared" si="846"/>
        <v/>
      </c>
      <c r="BA851" s="18" t="str">
        <f t="shared" si="846"/>
        <v/>
      </c>
      <c r="BB851" s="18" t="str">
        <f t="shared" si="846"/>
        <v/>
      </c>
      <c r="BC851" s="18" t="str">
        <f t="shared" si="846"/>
        <v/>
      </c>
      <c r="BD851" s="18" t="str">
        <f t="shared" si="846"/>
        <v/>
      </c>
      <c r="BE851" s="18" t="str">
        <f t="shared" si="846"/>
        <v/>
      </c>
      <c r="BF851" s="18" t="str">
        <f t="shared" si="846"/>
        <v/>
      </c>
      <c r="BG851" s="18" t="str">
        <f t="shared" si="846"/>
        <v/>
      </c>
      <c r="BH851" s="18" t="str">
        <f t="shared" si="846"/>
        <v/>
      </c>
      <c r="BI851" s="18" t="str">
        <f t="shared" si="846"/>
        <v/>
      </c>
      <c r="BJ851" s="18" t="str">
        <f t="shared" si="846"/>
        <v/>
      </c>
      <c r="BK851" s="18" t="str">
        <f t="shared" si="846"/>
        <v/>
      </c>
      <c r="BL851" s="18" t="str">
        <f t="shared" si="846"/>
        <v/>
      </c>
      <c r="BM851" s="18" t="str">
        <f t="shared" si="846"/>
        <v/>
      </c>
      <c r="BN851" s="18" t="str">
        <f t="shared" si="846"/>
        <v/>
      </c>
      <c r="BO851" s="18" t="str">
        <f t="shared" si="846"/>
        <v/>
      </c>
      <c r="BP851" s="18" t="str">
        <f t="shared" si="846"/>
        <v/>
      </c>
      <c r="BQ851" s="18" t="str">
        <f t="shared" si="846"/>
        <v/>
      </c>
      <c r="BR851" s="18" t="str">
        <f t="shared" si="846"/>
        <v/>
      </c>
      <c r="BS851" s="18" t="str">
        <f t="shared" si="846"/>
        <v/>
      </c>
      <c r="BT851" s="18" t="str">
        <f t="shared" si="846"/>
        <v/>
      </c>
      <c r="BU851" s="18" t="str">
        <f t="shared" si="846"/>
        <v/>
      </c>
      <c r="BV851" s="18" t="str">
        <f t="shared" si="846"/>
        <v/>
      </c>
      <c r="BW851" s="18" t="str">
        <f t="shared" si="846"/>
        <v/>
      </c>
      <c r="BX851" s="18" t="str">
        <f t="shared" si="846"/>
        <v/>
      </c>
      <c r="BY851" s="18" t="str">
        <f t="shared" si="846"/>
        <v/>
      </c>
      <c r="BZ851" s="18" t="str">
        <f t="shared" si="846"/>
        <v/>
      </c>
      <c r="CA851" s="18" t="str">
        <f>IF(BY851&lt;&gt;"",BY851-LOOKUP(2,1/(LEN($AQ$1:AQ851)&gt;0),$AQ$1:AQ851),"")</f>
        <v/>
      </c>
    </row>
    <row r="852" spans="1:79" x14ac:dyDescent="0.25">
      <c r="A852" s="21">
        <v>62776</v>
      </c>
      <c r="B852" s="21">
        <v>4</v>
      </c>
      <c r="C852" s="22" t="s">
        <v>2936</v>
      </c>
      <c r="D852" s="21">
        <v>332</v>
      </c>
      <c r="E852" s="23">
        <v>0.73333333333333328</v>
      </c>
      <c r="F852" s="22" t="s">
        <v>1366</v>
      </c>
      <c r="G852" s="22" t="b">
        <v>1</v>
      </c>
      <c r="H852" s="24">
        <v>43532.733298611114</v>
      </c>
      <c r="I852" s="25" t="s">
        <v>409</v>
      </c>
      <c r="J852" s="22" t="s">
        <v>410</v>
      </c>
      <c r="K852" s="11">
        <v>0</v>
      </c>
      <c r="L852" s="11">
        <v>1096</v>
      </c>
      <c r="M852" s="11">
        <v>3008</v>
      </c>
      <c r="N852" s="11">
        <v>3.822719918389339E-11</v>
      </c>
      <c r="O852" s="11">
        <v>266</v>
      </c>
      <c r="P852" s="14">
        <v>0.74999992302026086</v>
      </c>
      <c r="Q852" s="11">
        <v>8422.7613732124646</v>
      </c>
      <c r="R852" s="15">
        <v>0.96959548435726339</v>
      </c>
      <c r="S852" s="11">
        <v>44.173660050859326</v>
      </c>
      <c r="T852" s="11">
        <v>15.000000363215804</v>
      </c>
      <c r="U852" s="11">
        <v>2.9449105987480837</v>
      </c>
      <c r="V852" s="11">
        <v>10.601678155493101</v>
      </c>
      <c r="W852" s="22"/>
      <c r="X852" s="21">
        <v>0</v>
      </c>
      <c r="Y852" s="22">
        <v>0</v>
      </c>
      <c r="Z852" s="22">
        <v>0</v>
      </c>
      <c r="AA852" s="22">
        <v>0</v>
      </c>
      <c r="AB852" s="22">
        <v>0</v>
      </c>
      <c r="AC852" s="22">
        <v>0</v>
      </c>
      <c r="AD852" s="22">
        <v>0</v>
      </c>
      <c r="AE852" s="22">
        <v>0</v>
      </c>
      <c r="AF852" s="22">
        <v>8422.7613732124646</v>
      </c>
      <c r="AG852" s="21">
        <v>0</v>
      </c>
      <c r="AH852" s="22">
        <v>0</v>
      </c>
      <c r="AI852" s="22">
        <v>0</v>
      </c>
      <c r="AJ852" s="22">
        <v>8422.7613732124646</v>
      </c>
      <c r="AK852" s="22">
        <v>8602.1422573409309</v>
      </c>
      <c r="AL852" s="22">
        <v>0</v>
      </c>
      <c r="AM852" s="22">
        <v>10</v>
      </c>
      <c r="AN852" s="22">
        <v>0</v>
      </c>
      <c r="AO852" s="22">
        <v>0</v>
      </c>
      <c r="AQ852" s="18" t="str">
        <f t="shared" ref="AQ852:BZ852" si="847">IF(OR(AND(AQ$2&gt;$O851,AQ$2&lt;=$O852),AND(AQ$2&lt;=$O851,$O850&gt;$O851),AND(AQ$2&gt;$O852,$O853&lt;$O852)),$H851+((AQ$1-$Q851)/$U852/86000),"")</f>
        <v/>
      </c>
      <c r="AR852" s="18" t="str">
        <f t="shared" si="847"/>
        <v/>
      </c>
      <c r="AS852" s="18" t="str">
        <f t="shared" si="847"/>
        <v/>
      </c>
      <c r="AT852" s="18" t="str">
        <f t="shared" si="847"/>
        <v/>
      </c>
      <c r="AU852" s="18" t="str">
        <f t="shared" si="847"/>
        <v/>
      </c>
      <c r="AV852" s="18" t="str">
        <f t="shared" si="847"/>
        <v/>
      </c>
      <c r="AW852" s="18" t="str">
        <f t="shared" si="847"/>
        <v/>
      </c>
      <c r="AX852" s="18" t="str">
        <f t="shared" si="847"/>
        <v/>
      </c>
      <c r="AY852" s="18" t="str">
        <f t="shared" si="847"/>
        <v/>
      </c>
      <c r="AZ852" s="18" t="str">
        <f t="shared" si="847"/>
        <v/>
      </c>
      <c r="BA852" s="18" t="str">
        <f t="shared" si="847"/>
        <v/>
      </c>
      <c r="BB852" s="18" t="str">
        <f t="shared" si="847"/>
        <v/>
      </c>
      <c r="BC852" s="18" t="str">
        <f t="shared" si="847"/>
        <v/>
      </c>
      <c r="BD852" s="18" t="str">
        <f t="shared" si="847"/>
        <v/>
      </c>
      <c r="BE852" s="18" t="str">
        <f t="shared" si="847"/>
        <v/>
      </c>
      <c r="BF852" s="18" t="str">
        <f t="shared" si="847"/>
        <v/>
      </c>
      <c r="BG852" s="18" t="str">
        <f t="shared" si="847"/>
        <v/>
      </c>
      <c r="BH852" s="18" t="str">
        <f t="shared" si="847"/>
        <v/>
      </c>
      <c r="BI852" s="18" t="str">
        <f t="shared" si="847"/>
        <v/>
      </c>
      <c r="BJ852" s="18" t="str">
        <f t="shared" si="847"/>
        <v/>
      </c>
      <c r="BK852" s="18" t="str">
        <f t="shared" si="847"/>
        <v/>
      </c>
      <c r="BL852" s="18" t="str">
        <f t="shared" si="847"/>
        <v/>
      </c>
      <c r="BM852" s="18" t="str">
        <f t="shared" si="847"/>
        <v/>
      </c>
      <c r="BN852" s="18" t="str">
        <f t="shared" si="847"/>
        <v/>
      </c>
      <c r="BO852" s="18" t="str">
        <f t="shared" si="847"/>
        <v/>
      </c>
      <c r="BP852" s="18" t="str">
        <f t="shared" si="847"/>
        <v/>
      </c>
      <c r="BQ852" s="18" t="str">
        <f t="shared" si="847"/>
        <v/>
      </c>
      <c r="BR852" s="18" t="str">
        <f t="shared" si="847"/>
        <v/>
      </c>
      <c r="BS852" s="18" t="str">
        <f t="shared" si="847"/>
        <v/>
      </c>
      <c r="BT852" s="18" t="str">
        <f t="shared" si="847"/>
        <v/>
      </c>
      <c r="BU852" s="18" t="str">
        <f t="shared" si="847"/>
        <v/>
      </c>
      <c r="BV852" s="18" t="str">
        <f t="shared" si="847"/>
        <v/>
      </c>
      <c r="BW852" s="18" t="str">
        <f t="shared" si="847"/>
        <v/>
      </c>
      <c r="BX852" s="18" t="str">
        <f t="shared" si="847"/>
        <v/>
      </c>
      <c r="BY852" s="18" t="str">
        <f t="shared" si="847"/>
        <v/>
      </c>
      <c r="BZ852" s="18" t="str">
        <f t="shared" si="847"/>
        <v/>
      </c>
      <c r="CA852" s="18" t="str">
        <f>IF(BY852&lt;&gt;"",BY852-LOOKUP(2,1/(LEN($AQ$1:AQ852)&gt;0),$AQ$1:AQ852),"")</f>
        <v/>
      </c>
    </row>
    <row r="853" spans="1:79" x14ac:dyDescent="0.25">
      <c r="A853" s="21">
        <v>62777</v>
      </c>
      <c r="B853" s="21">
        <v>4</v>
      </c>
      <c r="C853" s="22" t="s">
        <v>2937</v>
      </c>
      <c r="D853" s="21">
        <v>332</v>
      </c>
      <c r="E853" s="23">
        <v>0.73333333333333328</v>
      </c>
      <c r="F853" s="22" t="s">
        <v>1366</v>
      </c>
      <c r="G853" s="22" t="b">
        <v>1</v>
      </c>
      <c r="H853" s="24">
        <v>43532.73364583333</v>
      </c>
      <c r="I853" s="25" t="s">
        <v>409</v>
      </c>
      <c r="J853" s="22" t="s">
        <v>410</v>
      </c>
      <c r="K853" s="11">
        <v>0</v>
      </c>
      <c r="L853" s="11">
        <v>1097</v>
      </c>
      <c r="M853" s="11">
        <v>3012</v>
      </c>
      <c r="N853" s="11">
        <v>3.822719918389339E-11</v>
      </c>
      <c r="O853" s="11">
        <v>266</v>
      </c>
      <c r="P853" s="14">
        <v>0.74999992302026086</v>
      </c>
      <c r="Q853" s="11">
        <v>8422.7613732124646</v>
      </c>
      <c r="R853" s="15">
        <v>0.96959548435726339</v>
      </c>
      <c r="S853" s="11">
        <v>0</v>
      </c>
      <c r="T853" s="11">
        <v>29.999999469146132</v>
      </c>
      <c r="U853" s="11">
        <v>0</v>
      </c>
      <c r="V853" s="11">
        <v>0</v>
      </c>
      <c r="W853" s="22"/>
      <c r="X853" s="21">
        <v>0</v>
      </c>
      <c r="Y853" s="22">
        <v>0.5</v>
      </c>
      <c r="Z853" s="22">
        <v>0</v>
      </c>
      <c r="AA853" s="22">
        <v>0</v>
      </c>
      <c r="AB853" s="22">
        <v>0</v>
      </c>
      <c r="AC853" s="22">
        <v>1</v>
      </c>
      <c r="AD853" s="22">
        <v>1</v>
      </c>
      <c r="AE853" s="22">
        <v>0</v>
      </c>
      <c r="AF853" s="22">
        <v>8422.7613732124646</v>
      </c>
      <c r="AG853" s="21">
        <v>0</v>
      </c>
      <c r="AH853" s="22">
        <v>0</v>
      </c>
      <c r="AI853" s="22">
        <v>0</v>
      </c>
      <c r="AJ853" s="22">
        <v>8422.7613732124646</v>
      </c>
      <c r="AK853" s="22">
        <v>8602.1422573409309</v>
      </c>
      <c r="AL853" s="22">
        <v>0</v>
      </c>
      <c r="AM853" s="22">
        <v>9</v>
      </c>
      <c r="AN853" s="22">
        <v>0</v>
      </c>
      <c r="AO853" s="22">
        <v>0</v>
      </c>
      <c r="AQ853" s="18" t="str">
        <f t="shared" ref="AQ853:BZ853" si="848">IF(OR(AND(AQ$2&gt;$O852,AQ$2&lt;=$O853),AND(AQ$2&lt;=$O852,$O851&gt;$O852),AND(AQ$2&gt;$O853,$O854&lt;$O853)),$H852+((AQ$1-$Q852)/$U853/86000),"")</f>
        <v/>
      </c>
      <c r="AR853" s="18" t="str">
        <f t="shared" si="848"/>
        <v/>
      </c>
      <c r="AS853" s="18" t="str">
        <f t="shared" si="848"/>
        <v/>
      </c>
      <c r="AT853" s="18" t="str">
        <f t="shared" si="848"/>
        <v/>
      </c>
      <c r="AU853" s="18" t="str">
        <f t="shared" si="848"/>
        <v/>
      </c>
      <c r="AV853" s="18" t="str">
        <f t="shared" si="848"/>
        <v/>
      </c>
      <c r="AW853" s="18" t="str">
        <f t="shared" si="848"/>
        <v/>
      </c>
      <c r="AX853" s="18" t="str">
        <f t="shared" si="848"/>
        <v/>
      </c>
      <c r="AY853" s="18" t="str">
        <f t="shared" si="848"/>
        <v/>
      </c>
      <c r="AZ853" s="18" t="str">
        <f t="shared" si="848"/>
        <v/>
      </c>
      <c r="BA853" s="18" t="str">
        <f t="shared" si="848"/>
        <v/>
      </c>
      <c r="BB853" s="18" t="str">
        <f t="shared" si="848"/>
        <v/>
      </c>
      <c r="BC853" s="18" t="str">
        <f t="shared" si="848"/>
        <v/>
      </c>
      <c r="BD853" s="18" t="str">
        <f t="shared" si="848"/>
        <v/>
      </c>
      <c r="BE853" s="18" t="str">
        <f t="shared" si="848"/>
        <v/>
      </c>
      <c r="BF853" s="18" t="str">
        <f t="shared" si="848"/>
        <v/>
      </c>
      <c r="BG853" s="18" t="str">
        <f t="shared" si="848"/>
        <v/>
      </c>
      <c r="BH853" s="18" t="str">
        <f t="shared" si="848"/>
        <v/>
      </c>
      <c r="BI853" s="18" t="str">
        <f t="shared" si="848"/>
        <v/>
      </c>
      <c r="BJ853" s="18" t="str">
        <f t="shared" si="848"/>
        <v/>
      </c>
      <c r="BK853" s="18" t="str">
        <f t="shared" si="848"/>
        <v/>
      </c>
      <c r="BL853" s="18" t="str">
        <f t="shared" si="848"/>
        <v/>
      </c>
      <c r="BM853" s="18" t="str">
        <f t="shared" si="848"/>
        <v/>
      </c>
      <c r="BN853" s="18" t="str">
        <f t="shared" si="848"/>
        <v/>
      </c>
      <c r="BO853" s="18" t="str">
        <f t="shared" si="848"/>
        <v/>
      </c>
      <c r="BP853" s="18" t="str">
        <f t="shared" si="848"/>
        <v/>
      </c>
      <c r="BQ853" s="18" t="str">
        <f t="shared" si="848"/>
        <v/>
      </c>
      <c r="BR853" s="18" t="str">
        <f t="shared" si="848"/>
        <v/>
      </c>
      <c r="BS853" s="18" t="str">
        <f t="shared" si="848"/>
        <v/>
      </c>
      <c r="BT853" s="18" t="str">
        <f t="shared" si="848"/>
        <v/>
      </c>
      <c r="BU853" s="18" t="str">
        <f t="shared" si="848"/>
        <v/>
      </c>
      <c r="BV853" s="18" t="str">
        <f t="shared" si="848"/>
        <v/>
      </c>
      <c r="BW853" s="18" t="str">
        <f t="shared" si="848"/>
        <v/>
      </c>
      <c r="BX853" s="18" t="str">
        <f t="shared" si="848"/>
        <v/>
      </c>
      <c r="BY853" s="18" t="str">
        <f t="shared" si="848"/>
        <v/>
      </c>
      <c r="BZ853" s="18" t="str">
        <f t="shared" si="848"/>
        <v/>
      </c>
      <c r="CA853" s="18" t="str">
        <f>IF(BY853&lt;&gt;"",BY853-LOOKUP(2,1/(LEN($AQ$1:AQ853)&gt;0),$AQ$1:AQ853),"")</f>
        <v/>
      </c>
    </row>
    <row r="854" spans="1:79" x14ac:dyDescent="0.25">
      <c r="A854" s="21">
        <v>62780</v>
      </c>
      <c r="B854" s="21">
        <v>4</v>
      </c>
      <c r="C854" s="22" t="s">
        <v>2940</v>
      </c>
      <c r="D854" s="21">
        <v>332</v>
      </c>
      <c r="E854" s="23">
        <v>0.73472222222222228</v>
      </c>
      <c r="F854" s="22" t="s">
        <v>1366</v>
      </c>
      <c r="G854" s="22" t="b">
        <v>1</v>
      </c>
      <c r="H854" s="24">
        <v>43532.734699074077</v>
      </c>
      <c r="I854" s="25" t="s">
        <v>643</v>
      </c>
      <c r="J854" s="22" t="s">
        <v>644</v>
      </c>
      <c r="K854" s="11">
        <v>0</v>
      </c>
      <c r="L854" s="11">
        <v>1099</v>
      </c>
      <c r="M854" s="11">
        <v>3022</v>
      </c>
      <c r="N854" s="11">
        <v>2.1138646388862981E-13</v>
      </c>
      <c r="O854" s="11">
        <v>273</v>
      </c>
      <c r="P854" s="14">
        <v>0.49999999152588326</v>
      </c>
      <c r="Q854" s="11">
        <v>8591.8043239691106</v>
      </c>
      <c r="R854" s="15">
        <v>0.9890550504607678</v>
      </c>
      <c r="S854" s="11">
        <v>169.04295075664595</v>
      </c>
      <c r="T854" s="11">
        <v>91.000000527128577</v>
      </c>
      <c r="U854" s="11">
        <v>1.8576148327191657</v>
      </c>
      <c r="V854" s="11">
        <v>6.6874133977889967</v>
      </c>
      <c r="W854" s="22"/>
      <c r="X854" s="21">
        <v>0</v>
      </c>
      <c r="Y854" s="22">
        <v>0</v>
      </c>
      <c r="Z854" s="22">
        <v>0</v>
      </c>
      <c r="AA854" s="22">
        <v>0</v>
      </c>
      <c r="AB854" s="22">
        <v>0</v>
      </c>
      <c r="AC854" s="22">
        <v>0</v>
      </c>
      <c r="AD854" s="22">
        <v>0</v>
      </c>
      <c r="AE854" s="22">
        <v>0</v>
      </c>
      <c r="AF854" s="22">
        <v>8591.8043239691106</v>
      </c>
      <c r="AG854" s="21">
        <v>0</v>
      </c>
      <c r="AH854" s="22">
        <v>0</v>
      </c>
      <c r="AI854" s="22">
        <v>0</v>
      </c>
      <c r="AJ854" s="22">
        <v>8591.8043239691106</v>
      </c>
      <c r="AK854" s="22">
        <v>8602.1422573409309</v>
      </c>
      <c r="AL854" s="22">
        <v>0</v>
      </c>
      <c r="AM854" s="22">
        <v>8</v>
      </c>
      <c r="AN854" s="22">
        <v>0</v>
      </c>
      <c r="AO854" s="22">
        <v>0</v>
      </c>
      <c r="AQ854" s="18" t="str">
        <f t="shared" ref="AQ854:BZ854" si="849">IF(OR(AND(AQ$2&gt;$O853,AQ$2&lt;=$O854),AND(AQ$2&lt;=$O853,$O852&gt;$O853),AND(AQ$2&gt;$O854,$O855&lt;$O854)),$H853+((AQ$1-$Q853)/$U854/86000),"")</f>
        <v/>
      </c>
      <c r="AR854" s="18" t="str">
        <f t="shared" si="849"/>
        <v/>
      </c>
      <c r="AS854" s="18" t="str">
        <f t="shared" si="849"/>
        <v/>
      </c>
      <c r="AT854" s="18" t="str">
        <f t="shared" si="849"/>
        <v/>
      </c>
      <c r="AU854" s="18" t="str">
        <f t="shared" si="849"/>
        <v/>
      </c>
      <c r="AV854" s="18" t="str">
        <f t="shared" si="849"/>
        <v/>
      </c>
      <c r="AW854" s="18" t="str">
        <f t="shared" si="849"/>
        <v/>
      </c>
      <c r="AX854" s="18" t="str">
        <f t="shared" si="849"/>
        <v/>
      </c>
      <c r="AY854" s="18" t="str">
        <f t="shared" si="849"/>
        <v/>
      </c>
      <c r="AZ854" s="18" t="str">
        <f t="shared" si="849"/>
        <v/>
      </c>
      <c r="BA854" s="18" t="str">
        <f t="shared" si="849"/>
        <v/>
      </c>
      <c r="BB854" s="18" t="str">
        <f t="shared" si="849"/>
        <v/>
      </c>
      <c r="BC854" s="18" t="str">
        <f t="shared" si="849"/>
        <v/>
      </c>
      <c r="BD854" s="18" t="str">
        <f t="shared" si="849"/>
        <v/>
      </c>
      <c r="BE854" s="18" t="str">
        <f t="shared" si="849"/>
        <v/>
      </c>
      <c r="BF854" s="18" t="str">
        <f t="shared" si="849"/>
        <v/>
      </c>
      <c r="BG854" s="18" t="str">
        <f t="shared" si="849"/>
        <v/>
      </c>
      <c r="BH854" s="18" t="str">
        <f t="shared" si="849"/>
        <v/>
      </c>
      <c r="BI854" s="18" t="str">
        <f t="shared" si="849"/>
        <v/>
      </c>
      <c r="BJ854" s="18" t="str">
        <f t="shared" si="849"/>
        <v/>
      </c>
      <c r="BK854" s="18" t="str">
        <f t="shared" si="849"/>
        <v/>
      </c>
      <c r="BL854" s="18" t="str">
        <f t="shared" si="849"/>
        <v/>
      </c>
      <c r="BM854" s="18" t="str">
        <f t="shared" si="849"/>
        <v/>
      </c>
      <c r="BN854" s="18" t="str">
        <f t="shared" si="849"/>
        <v/>
      </c>
      <c r="BO854" s="18" t="str">
        <f t="shared" si="849"/>
        <v/>
      </c>
      <c r="BP854" s="18" t="str">
        <f t="shared" si="849"/>
        <v/>
      </c>
      <c r="BQ854" s="18" t="str">
        <f t="shared" si="849"/>
        <v/>
      </c>
      <c r="BR854" s="18" t="str">
        <f t="shared" si="849"/>
        <v/>
      </c>
      <c r="BS854" s="18" t="str">
        <f t="shared" si="849"/>
        <v/>
      </c>
      <c r="BT854" s="18" t="str">
        <f t="shared" si="849"/>
        <v/>
      </c>
      <c r="BU854" s="18" t="str">
        <f t="shared" si="849"/>
        <v/>
      </c>
      <c r="BV854" s="18" t="str">
        <f t="shared" si="849"/>
        <v/>
      </c>
      <c r="BW854" s="18" t="str">
        <f t="shared" si="849"/>
        <v/>
      </c>
      <c r="BX854" s="18" t="str">
        <f t="shared" si="849"/>
        <v/>
      </c>
      <c r="BY854" s="18" t="str">
        <f t="shared" si="849"/>
        <v/>
      </c>
      <c r="BZ854" s="18" t="str">
        <f t="shared" si="849"/>
        <v/>
      </c>
      <c r="CA854" s="18" t="str">
        <f>IF(BY854&lt;&gt;"",BY854-LOOKUP(2,1/(LEN($AQ$1:AQ854)&gt;0),$AQ$1:AQ854),"")</f>
        <v/>
      </c>
    </row>
    <row r="855" spans="1:79" x14ac:dyDescent="0.25">
      <c r="A855" s="21">
        <v>62783</v>
      </c>
      <c r="B855" s="21">
        <v>4</v>
      </c>
      <c r="C855" s="22" t="s">
        <v>2943</v>
      </c>
      <c r="D855" s="21">
        <v>332</v>
      </c>
      <c r="E855" s="23">
        <v>0.73541666666666672</v>
      </c>
      <c r="F855" s="22" t="s">
        <v>1366</v>
      </c>
      <c r="G855" s="22" t="b">
        <v>1</v>
      </c>
      <c r="H855" s="24">
        <v>43532.73574074074</v>
      </c>
      <c r="I855" s="25" t="s">
        <v>643</v>
      </c>
      <c r="J855" s="22" t="s">
        <v>644</v>
      </c>
      <c r="K855" s="11">
        <v>0</v>
      </c>
      <c r="L855" s="11">
        <v>1101</v>
      </c>
      <c r="M855" s="11">
        <v>3032</v>
      </c>
      <c r="N855" s="11">
        <v>2.1138646388862981E-13</v>
      </c>
      <c r="O855" s="11">
        <v>273</v>
      </c>
      <c r="P855" s="14">
        <v>0.49999999152588326</v>
      </c>
      <c r="Q855" s="11">
        <v>8591.8043239691106</v>
      </c>
      <c r="R855" s="15">
        <v>0.9890550504607678</v>
      </c>
      <c r="S855" s="11">
        <v>0</v>
      </c>
      <c r="T855" s="11">
        <v>89.999999664723873</v>
      </c>
      <c r="U855" s="11">
        <v>0</v>
      </c>
      <c r="V855" s="11">
        <v>0</v>
      </c>
      <c r="W855" s="22"/>
      <c r="X855" s="21">
        <v>0</v>
      </c>
      <c r="Y855" s="22">
        <v>0.5</v>
      </c>
      <c r="Z855" s="22">
        <v>0</v>
      </c>
      <c r="AA855" s="22">
        <v>0</v>
      </c>
      <c r="AB855" s="22">
        <v>0</v>
      </c>
      <c r="AC855" s="22">
        <v>1</v>
      </c>
      <c r="AD855" s="22">
        <v>7</v>
      </c>
      <c r="AE855" s="22">
        <v>0</v>
      </c>
      <c r="AF855" s="22">
        <v>8591.8043239691106</v>
      </c>
      <c r="AG855" s="21">
        <v>0</v>
      </c>
      <c r="AH855" s="22">
        <v>0</v>
      </c>
      <c r="AI855" s="22">
        <v>0</v>
      </c>
      <c r="AJ855" s="22">
        <v>8591.8043239691106</v>
      </c>
      <c r="AK855" s="22">
        <v>8602.1422573409309</v>
      </c>
      <c r="AL855" s="22">
        <v>0</v>
      </c>
      <c r="AM855" s="22">
        <v>7</v>
      </c>
      <c r="AN855" s="22">
        <v>0</v>
      </c>
      <c r="AO855" s="22">
        <v>0</v>
      </c>
      <c r="AQ855" s="18" t="str">
        <f t="shared" ref="AQ855:BZ855" si="850">IF(OR(AND(AQ$2&gt;$O854,AQ$2&lt;=$O855),AND(AQ$2&lt;=$O854,$O853&gt;$O854),AND(AQ$2&gt;$O855,$O856&lt;$O855)),$H854+((AQ$1-$Q854)/$U855/86000),"")</f>
        <v/>
      </c>
      <c r="AR855" s="18" t="str">
        <f t="shared" si="850"/>
        <v/>
      </c>
      <c r="AS855" s="18" t="str">
        <f t="shared" si="850"/>
        <v/>
      </c>
      <c r="AT855" s="18" t="str">
        <f t="shared" si="850"/>
        <v/>
      </c>
      <c r="AU855" s="18" t="str">
        <f t="shared" si="850"/>
        <v/>
      </c>
      <c r="AV855" s="18" t="str">
        <f t="shared" si="850"/>
        <v/>
      </c>
      <c r="AW855" s="18" t="str">
        <f t="shared" si="850"/>
        <v/>
      </c>
      <c r="AX855" s="18" t="str">
        <f t="shared" si="850"/>
        <v/>
      </c>
      <c r="AY855" s="18" t="str">
        <f t="shared" si="850"/>
        <v/>
      </c>
      <c r="AZ855" s="18" t="str">
        <f t="shared" si="850"/>
        <v/>
      </c>
      <c r="BA855" s="18" t="str">
        <f t="shared" si="850"/>
        <v/>
      </c>
      <c r="BB855" s="18" t="str">
        <f t="shared" si="850"/>
        <v/>
      </c>
      <c r="BC855" s="18" t="str">
        <f t="shared" si="850"/>
        <v/>
      </c>
      <c r="BD855" s="18" t="str">
        <f t="shared" si="850"/>
        <v/>
      </c>
      <c r="BE855" s="18" t="str">
        <f t="shared" si="850"/>
        <v/>
      </c>
      <c r="BF855" s="18" t="str">
        <f t="shared" si="850"/>
        <v/>
      </c>
      <c r="BG855" s="18" t="str">
        <f t="shared" si="850"/>
        <v/>
      </c>
      <c r="BH855" s="18" t="str">
        <f t="shared" si="850"/>
        <v/>
      </c>
      <c r="BI855" s="18" t="str">
        <f t="shared" si="850"/>
        <v/>
      </c>
      <c r="BJ855" s="18" t="str">
        <f t="shared" si="850"/>
        <v/>
      </c>
      <c r="BK855" s="18" t="str">
        <f t="shared" si="850"/>
        <v/>
      </c>
      <c r="BL855" s="18" t="str">
        <f t="shared" si="850"/>
        <v/>
      </c>
      <c r="BM855" s="18" t="str">
        <f t="shared" si="850"/>
        <v/>
      </c>
      <c r="BN855" s="18" t="str">
        <f t="shared" si="850"/>
        <v/>
      </c>
      <c r="BO855" s="18" t="str">
        <f t="shared" si="850"/>
        <v/>
      </c>
      <c r="BP855" s="18" t="str">
        <f t="shared" si="850"/>
        <v/>
      </c>
      <c r="BQ855" s="18" t="str">
        <f t="shared" si="850"/>
        <v/>
      </c>
      <c r="BR855" s="18" t="str">
        <f t="shared" si="850"/>
        <v/>
      </c>
      <c r="BS855" s="18" t="str">
        <f t="shared" si="850"/>
        <v/>
      </c>
      <c r="BT855" s="18" t="str">
        <f t="shared" si="850"/>
        <v/>
      </c>
      <c r="BU855" s="18" t="str">
        <f t="shared" si="850"/>
        <v/>
      </c>
      <c r="BV855" s="18" t="str">
        <f t="shared" si="850"/>
        <v/>
      </c>
      <c r="BW855" s="18" t="str">
        <f t="shared" si="850"/>
        <v/>
      </c>
      <c r="BX855" s="18" t="str">
        <f t="shared" si="850"/>
        <v/>
      </c>
      <c r="BY855" s="18" t="str">
        <f t="shared" si="850"/>
        <v/>
      </c>
      <c r="BZ855" s="18" t="str">
        <f t="shared" si="850"/>
        <v/>
      </c>
      <c r="CA855" s="18" t="str">
        <f>IF(BY855&lt;&gt;"",BY855-LOOKUP(2,1/(LEN($AQ$1:AQ855)&gt;0),$AQ$1:AQ855),"")</f>
        <v/>
      </c>
    </row>
    <row r="856" spans="1:79" x14ac:dyDescent="0.25">
      <c r="A856" s="21">
        <v>62784</v>
      </c>
      <c r="B856" s="21">
        <v>4</v>
      </c>
      <c r="C856" s="22" t="s">
        <v>2944</v>
      </c>
      <c r="D856" s="21">
        <v>332</v>
      </c>
      <c r="E856" s="23">
        <v>0.73611111111111116</v>
      </c>
      <c r="F856" s="22" t="s">
        <v>1366</v>
      </c>
      <c r="G856" s="22" t="b">
        <v>1</v>
      </c>
      <c r="H856" s="24">
        <v>43532.736261574071</v>
      </c>
      <c r="I856" s="25" t="s">
        <v>643</v>
      </c>
      <c r="J856" s="22" t="s">
        <v>644</v>
      </c>
      <c r="K856" s="11">
        <v>0</v>
      </c>
      <c r="L856" s="11">
        <v>1102</v>
      </c>
      <c r="M856" s="11">
        <v>3036</v>
      </c>
      <c r="N856" s="11">
        <v>2.1138646388862981E-13</v>
      </c>
      <c r="O856" s="11">
        <v>273</v>
      </c>
      <c r="P856" s="14">
        <v>0.49999999152588326</v>
      </c>
      <c r="Q856" s="11">
        <v>8591.8043239691106</v>
      </c>
      <c r="R856" s="15">
        <v>0.9890550504607678</v>
      </c>
      <c r="S856" s="11">
        <v>0</v>
      </c>
      <c r="T856" s="11">
        <v>44.999999832361937</v>
      </c>
      <c r="U856" s="11">
        <v>0</v>
      </c>
      <c r="V856" s="11">
        <v>0</v>
      </c>
      <c r="W856" s="22"/>
      <c r="X856" s="21">
        <v>0</v>
      </c>
      <c r="Y856" s="22">
        <v>0.5</v>
      </c>
      <c r="Z856" s="22">
        <v>0</v>
      </c>
      <c r="AA856" s="22">
        <v>0</v>
      </c>
      <c r="AB856" s="22">
        <v>0</v>
      </c>
      <c r="AC856" s="22">
        <v>1</v>
      </c>
      <c r="AD856" s="22">
        <v>6</v>
      </c>
      <c r="AE856" s="22">
        <v>0</v>
      </c>
      <c r="AF856" s="22">
        <v>8591.8043239691106</v>
      </c>
      <c r="AG856" s="21">
        <v>0</v>
      </c>
      <c r="AH856" s="22">
        <v>0</v>
      </c>
      <c r="AI856" s="22">
        <v>0</v>
      </c>
      <c r="AJ856" s="22">
        <v>8591.8043239691106</v>
      </c>
      <c r="AK856" s="22">
        <v>8602.1422573409309</v>
      </c>
      <c r="AL856" s="22">
        <v>0</v>
      </c>
      <c r="AM856" s="22">
        <v>6</v>
      </c>
      <c r="AN856" s="22">
        <v>0</v>
      </c>
      <c r="AO856" s="22">
        <v>0</v>
      </c>
      <c r="AQ856" s="18" t="str">
        <f t="shared" ref="AQ856:BZ856" si="851">IF(OR(AND(AQ$2&gt;$O855,AQ$2&lt;=$O856),AND(AQ$2&lt;=$O855,$O854&gt;$O855),AND(AQ$2&gt;$O856,$O857&lt;$O856)),$H855+((AQ$1-$Q855)/$U856/86000),"")</f>
        <v/>
      </c>
      <c r="AR856" s="18" t="str">
        <f t="shared" si="851"/>
        <v/>
      </c>
      <c r="AS856" s="18" t="str">
        <f t="shared" si="851"/>
        <v/>
      </c>
      <c r="AT856" s="18" t="str">
        <f t="shared" si="851"/>
        <v/>
      </c>
      <c r="AU856" s="18" t="str">
        <f t="shared" si="851"/>
        <v/>
      </c>
      <c r="AV856" s="18" t="str">
        <f t="shared" si="851"/>
        <v/>
      </c>
      <c r="AW856" s="18" t="str">
        <f t="shared" si="851"/>
        <v/>
      </c>
      <c r="AX856" s="18" t="str">
        <f t="shared" si="851"/>
        <v/>
      </c>
      <c r="AY856" s="18" t="str">
        <f t="shared" si="851"/>
        <v/>
      </c>
      <c r="AZ856" s="18" t="str">
        <f t="shared" si="851"/>
        <v/>
      </c>
      <c r="BA856" s="18" t="str">
        <f t="shared" si="851"/>
        <v/>
      </c>
      <c r="BB856" s="18" t="str">
        <f t="shared" si="851"/>
        <v/>
      </c>
      <c r="BC856" s="18" t="str">
        <f t="shared" si="851"/>
        <v/>
      </c>
      <c r="BD856" s="18" t="str">
        <f t="shared" si="851"/>
        <v/>
      </c>
      <c r="BE856" s="18" t="str">
        <f t="shared" si="851"/>
        <v/>
      </c>
      <c r="BF856" s="18" t="str">
        <f t="shared" si="851"/>
        <v/>
      </c>
      <c r="BG856" s="18" t="str">
        <f t="shared" si="851"/>
        <v/>
      </c>
      <c r="BH856" s="18" t="str">
        <f t="shared" si="851"/>
        <v/>
      </c>
      <c r="BI856" s="18" t="str">
        <f t="shared" si="851"/>
        <v/>
      </c>
      <c r="BJ856" s="18" t="str">
        <f t="shared" si="851"/>
        <v/>
      </c>
      <c r="BK856" s="18" t="str">
        <f t="shared" si="851"/>
        <v/>
      </c>
      <c r="BL856" s="18" t="str">
        <f t="shared" si="851"/>
        <v/>
      </c>
      <c r="BM856" s="18" t="str">
        <f t="shared" si="851"/>
        <v/>
      </c>
      <c r="BN856" s="18" t="str">
        <f t="shared" si="851"/>
        <v/>
      </c>
      <c r="BO856" s="18" t="str">
        <f t="shared" si="851"/>
        <v/>
      </c>
      <c r="BP856" s="18" t="str">
        <f t="shared" si="851"/>
        <v/>
      </c>
      <c r="BQ856" s="18" t="str">
        <f t="shared" si="851"/>
        <v/>
      </c>
      <c r="BR856" s="18" t="str">
        <f t="shared" si="851"/>
        <v/>
      </c>
      <c r="BS856" s="18" t="str">
        <f t="shared" si="851"/>
        <v/>
      </c>
      <c r="BT856" s="18" t="str">
        <f t="shared" si="851"/>
        <v/>
      </c>
      <c r="BU856" s="18" t="str">
        <f t="shared" si="851"/>
        <v/>
      </c>
      <c r="BV856" s="18" t="str">
        <f t="shared" si="851"/>
        <v/>
      </c>
      <c r="BW856" s="18" t="str">
        <f t="shared" si="851"/>
        <v/>
      </c>
      <c r="BX856" s="18" t="str">
        <f t="shared" si="851"/>
        <v/>
      </c>
      <c r="BY856" s="18" t="str">
        <f t="shared" si="851"/>
        <v/>
      </c>
      <c r="BZ856" s="18" t="str">
        <f t="shared" si="851"/>
        <v/>
      </c>
      <c r="CA856" s="18" t="str">
        <f>IF(BY856&lt;&gt;"",BY856-LOOKUP(2,1/(LEN($AQ$1:AQ856)&gt;0),$AQ$1:AQ856),"")</f>
        <v/>
      </c>
    </row>
    <row r="857" spans="1:79" x14ac:dyDescent="0.25">
      <c r="A857" s="21">
        <v>62785</v>
      </c>
      <c r="B857" s="21">
        <v>4</v>
      </c>
      <c r="C857" s="22" t="s">
        <v>2946</v>
      </c>
      <c r="D857" s="21">
        <v>332</v>
      </c>
      <c r="E857" s="23">
        <v>0.73611111111111116</v>
      </c>
      <c r="F857" s="22" t="s">
        <v>1366</v>
      </c>
      <c r="G857" s="22" t="b">
        <v>1</v>
      </c>
      <c r="H857" s="24">
        <v>43532.73642361111</v>
      </c>
      <c r="I857" s="25" t="s">
        <v>643</v>
      </c>
      <c r="J857" s="22" t="s">
        <v>644</v>
      </c>
      <c r="K857" s="11">
        <v>0</v>
      </c>
      <c r="L857" s="11">
        <v>1103</v>
      </c>
      <c r="M857" s="11">
        <v>3037</v>
      </c>
      <c r="N857" s="11">
        <v>2.1138646388862981E-13</v>
      </c>
      <c r="O857" s="11">
        <v>273</v>
      </c>
      <c r="P857" s="14">
        <v>0.49999999152588326</v>
      </c>
      <c r="Q857" s="11">
        <v>8591.8043239691106</v>
      </c>
      <c r="R857" s="15">
        <v>0.9890550504607678</v>
      </c>
      <c r="S857" s="11">
        <v>0</v>
      </c>
      <c r="T857" s="11">
        <v>14.000000129453838</v>
      </c>
      <c r="U857" s="11">
        <v>0</v>
      </c>
      <c r="V857" s="11">
        <v>0</v>
      </c>
      <c r="W857" s="22"/>
      <c r="X857" s="21">
        <v>0</v>
      </c>
      <c r="Y857" s="22">
        <v>0.5</v>
      </c>
      <c r="Z857" s="22">
        <v>0</v>
      </c>
      <c r="AA857" s="22">
        <v>0</v>
      </c>
      <c r="AB857" s="22">
        <v>0</v>
      </c>
      <c r="AC857" s="22">
        <v>1</v>
      </c>
      <c r="AD857" s="22">
        <v>5</v>
      </c>
      <c r="AE857" s="22">
        <v>0</v>
      </c>
      <c r="AF857" s="22">
        <v>8591.8043239691106</v>
      </c>
      <c r="AG857" s="21">
        <v>0</v>
      </c>
      <c r="AH857" s="22">
        <v>0</v>
      </c>
      <c r="AI857" s="22">
        <v>0</v>
      </c>
      <c r="AJ857" s="22">
        <v>8591.8043239691106</v>
      </c>
      <c r="AK857" s="22">
        <v>8602.1422573409309</v>
      </c>
      <c r="AL857" s="22">
        <v>0</v>
      </c>
      <c r="AM857" s="22">
        <v>5</v>
      </c>
      <c r="AN857" s="22">
        <v>0</v>
      </c>
      <c r="AO857" s="22">
        <v>0</v>
      </c>
      <c r="AQ857" s="18" t="str">
        <f t="shared" ref="AQ857:BZ857" si="852">IF(OR(AND(AQ$2&gt;$O856,AQ$2&lt;=$O857),AND(AQ$2&lt;=$O856,$O855&gt;$O856),AND(AQ$2&gt;$O857,$O858&lt;$O857)),$H856+((AQ$1-$Q856)/$U857/86000),"")</f>
        <v/>
      </c>
      <c r="AR857" s="18" t="str">
        <f t="shared" si="852"/>
        <v/>
      </c>
      <c r="AS857" s="18" t="str">
        <f t="shared" si="852"/>
        <v/>
      </c>
      <c r="AT857" s="18" t="str">
        <f t="shared" si="852"/>
        <v/>
      </c>
      <c r="AU857" s="18" t="str">
        <f t="shared" si="852"/>
        <v/>
      </c>
      <c r="AV857" s="18" t="str">
        <f t="shared" si="852"/>
        <v/>
      </c>
      <c r="AW857" s="18" t="str">
        <f t="shared" si="852"/>
        <v/>
      </c>
      <c r="AX857" s="18" t="str">
        <f t="shared" si="852"/>
        <v/>
      </c>
      <c r="AY857" s="18" t="str">
        <f t="shared" si="852"/>
        <v/>
      </c>
      <c r="AZ857" s="18" t="str">
        <f t="shared" si="852"/>
        <v/>
      </c>
      <c r="BA857" s="18" t="str">
        <f t="shared" si="852"/>
        <v/>
      </c>
      <c r="BB857" s="18" t="str">
        <f t="shared" si="852"/>
        <v/>
      </c>
      <c r="BC857" s="18" t="str">
        <f t="shared" si="852"/>
        <v/>
      </c>
      <c r="BD857" s="18" t="str">
        <f t="shared" si="852"/>
        <v/>
      </c>
      <c r="BE857" s="18" t="str">
        <f t="shared" si="852"/>
        <v/>
      </c>
      <c r="BF857" s="18" t="str">
        <f t="shared" si="852"/>
        <v/>
      </c>
      <c r="BG857" s="18" t="str">
        <f t="shared" si="852"/>
        <v/>
      </c>
      <c r="BH857" s="18" t="str">
        <f t="shared" si="852"/>
        <v/>
      </c>
      <c r="BI857" s="18" t="str">
        <f t="shared" si="852"/>
        <v/>
      </c>
      <c r="BJ857" s="18" t="str">
        <f t="shared" si="852"/>
        <v/>
      </c>
      <c r="BK857" s="18" t="str">
        <f t="shared" si="852"/>
        <v/>
      </c>
      <c r="BL857" s="18" t="str">
        <f t="shared" si="852"/>
        <v/>
      </c>
      <c r="BM857" s="18" t="str">
        <f t="shared" si="852"/>
        <v/>
      </c>
      <c r="BN857" s="18" t="str">
        <f t="shared" si="852"/>
        <v/>
      </c>
      <c r="BO857" s="18" t="str">
        <f t="shared" si="852"/>
        <v/>
      </c>
      <c r="BP857" s="18" t="str">
        <f t="shared" si="852"/>
        <v/>
      </c>
      <c r="BQ857" s="18" t="str">
        <f t="shared" si="852"/>
        <v/>
      </c>
      <c r="BR857" s="18" t="str">
        <f t="shared" si="852"/>
        <v/>
      </c>
      <c r="BS857" s="18" t="str">
        <f t="shared" si="852"/>
        <v/>
      </c>
      <c r="BT857" s="18" t="str">
        <f t="shared" si="852"/>
        <v/>
      </c>
      <c r="BU857" s="18" t="str">
        <f t="shared" si="852"/>
        <v/>
      </c>
      <c r="BV857" s="18" t="str">
        <f t="shared" si="852"/>
        <v/>
      </c>
      <c r="BW857" s="18" t="str">
        <f t="shared" si="852"/>
        <v/>
      </c>
      <c r="BX857" s="18" t="str">
        <f t="shared" si="852"/>
        <v/>
      </c>
      <c r="BY857" s="18" t="str">
        <f t="shared" si="852"/>
        <v/>
      </c>
      <c r="BZ857" s="18" t="str">
        <f t="shared" si="852"/>
        <v/>
      </c>
      <c r="CA857" s="18" t="str">
        <f>IF(BY857&lt;&gt;"",BY857-LOOKUP(2,1/(LEN($AQ$1:AQ857)&gt;0),$AQ$1:AQ857),"")</f>
        <v/>
      </c>
    </row>
    <row r="858" spans="1:79" x14ac:dyDescent="0.25">
      <c r="A858" s="21">
        <v>62786</v>
      </c>
      <c r="B858" s="21">
        <v>4</v>
      </c>
      <c r="C858" s="22" t="s">
        <v>2947</v>
      </c>
      <c r="D858" s="21">
        <v>332</v>
      </c>
      <c r="E858" s="23">
        <v>0.7368055555555556</v>
      </c>
      <c r="F858" s="22" t="s">
        <v>1366</v>
      </c>
      <c r="G858" s="22" t="b">
        <v>1</v>
      </c>
      <c r="H858" s="24">
        <v>43532.73678240741</v>
      </c>
      <c r="I858" s="25" t="s">
        <v>643</v>
      </c>
      <c r="J858" s="22" t="s">
        <v>644</v>
      </c>
      <c r="K858" s="11">
        <v>0</v>
      </c>
      <c r="L858" s="11">
        <v>1104</v>
      </c>
      <c r="M858" s="11">
        <v>3041</v>
      </c>
      <c r="N858" s="11">
        <v>2.1138646388862981E-13</v>
      </c>
      <c r="O858" s="11">
        <v>273</v>
      </c>
      <c r="P858" s="14">
        <v>0.49999999152588326</v>
      </c>
      <c r="Q858" s="11">
        <v>8591.8043239691106</v>
      </c>
      <c r="R858" s="15">
        <v>0.9890550504607678</v>
      </c>
      <c r="S858" s="11">
        <v>0</v>
      </c>
      <c r="T858" s="11">
        <v>31.000000331550837</v>
      </c>
      <c r="U858" s="11">
        <v>0</v>
      </c>
      <c r="V858" s="11">
        <v>0</v>
      </c>
      <c r="W858" s="22"/>
      <c r="X858" s="21">
        <v>0</v>
      </c>
      <c r="Y858" s="22">
        <v>0.5</v>
      </c>
      <c r="Z858" s="22">
        <v>0</v>
      </c>
      <c r="AA858" s="22">
        <v>0</v>
      </c>
      <c r="AB858" s="22">
        <v>0</v>
      </c>
      <c r="AC858" s="22">
        <v>1</v>
      </c>
      <c r="AD858" s="22">
        <v>4</v>
      </c>
      <c r="AE858" s="22">
        <v>0</v>
      </c>
      <c r="AF858" s="22">
        <v>8591.8043239691106</v>
      </c>
      <c r="AG858" s="21">
        <v>0</v>
      </c>
      <c r="AH858" s="22">
        <v>0</v>
      </c>
      <c r="AI858" s="22">
        <v>0</v>
      </c>
      <c r="AJ858" s="22">
        <v>8591.8043239691106</v>
      </c>
      <c r="AK858" s="22">
        <v>8602.1422573409309</v>
      </c>
      <c r="AL858" s="22">
        <v>0</v>
      </c>
      <c r="AM858" s="22">
        <v>4</v>
      </c>
      <c r="AN858" s="22">
        <v>0</v>
      </c>
      <c r="AO858" s="22">
        <v>0</v>
      </c>
      <c r="AQ858" s="18" t="str">
        <f t="shared" ref="AQ858:BZ858" si="853">IF(OR(AND(AQ$2&gt;$O857,AQ$2&lt;=$O858),AND(AQ$2&lt;=$O857,$O856&gt;$O857),AND(AQ$2&gt;$O858,$O859&lt;$O858)),$H857+((AQ$1-$Q857)/$U858/86000),"")</f>
        <v/>
      </c>
      <c r="AR858" s="18" t="str">
        <f t="shared" si="853"/>
        <v/>
      </c>
      <c r="AS858" s="18" t="str">
        <f t="shared" si="853"/>
        <v/>
      </c>
      <c r="AT858" s="18" t="str">
        <f t="shared" si="853"/>
        <v/>
      </c>
      <c r="AU858" s="18" t="str">
        <f t="shared" si="853"/>
        <v/>
      </c>
      <c r="AV858" s="18" t="str">
        <f t="shared" si="853"/>
        <v/>
      </c>
      <c r="AW858" s="18" t="str">
        <f t="shared" si="853"/>
        <v/>
      </c>
      <c r="AX858" s="18" t="str">
        <f t="shared" si="853"/>
        <v/>
      </c>
      <c r="AY858" s="18" t="str">
        <f t="shared" si="853"/>
        <v/>
      </c>
      <c r="AZ858" s="18" t="str">
        <f t="shared" si="853"/>
        <v/>
      </c>
      <c r="BA858" s="18" t="str">
        <f t="shared" si="853"/>
        <v/>
      </c>
      <c r="BB858" s="18" t="str">
        <f t="shared" si="853"/>
        <v/>
      </c>
      <c r="BC858" s="18" t="str">
        <f t="shared" si="853"/>
        <v/>
      </c>
      <c r="BD858" s="18" t="str">
        <f t="shared" si="853"/>
        <v/>
      </c>
      <c r="BE858" s="18" t="str">
        <f t="shared" si="853"/>
        <v/>
      </c>
      <c r="BF858" s="18" t="str">
        <f t="shared" si="853"/>
        <v/>
      </c>
      <c r="BG858" s="18" t="str">
        <f t="shared" si="853"/>
        <v/>
      </c>
      <c r="BH858" s="18" t="str">
        <f t="shared" si="853"/>
        <v/>
      </c>
      <c r="BI858" s="18" t="str">
        <f t="shared" si="853"/>
        <v/>
      </c>
      <c r="BJ858" s="18" t="str">
        <f t="shared" si="853"/>
        <v/>
      </c>
      <c r="BK858" s="18" t="str">
        <f t="shared" si="853"/>
        <v/>
      </c>
      <c r="BL858" s="18" t="str">
        <f t="shared" si="853"/>
        <v/>
      </c>
      <c r="BM858" s="18" t="str">
        <f t="shared" si="853"/>
        <v/>
      </c>
      <c r="BN858" s="18" t="str">
        <f t="shared" si="853"/>
        <v/>
      </c>
      <c r="BO858" s="18" t="str">
        <f t="shared" si="853"/>
        <v/>
      </c>
      <c r="BP858" s="18" t="str">
        <f t="shared" si="853"/>
        <v/>
      </c>
      <c r="BQ858" s="18" t="str">
        <f t="shared" si="853"/>
        <v/>
      </c>
      <c r="BR858" s="18" t="str">
        <f t="shared" si="853"/>
        <v/>
      </c>
      <c r="BS858" s="18" t="str">
        <f t="shared" si="853"/>
        <v/>
      </c>
      <c r="BT858" s="18" t="str">
        <f t="shared" si="853"/>
        <v/>
      </c>
      <c r="BU858" s="18" t="str">
        <f t="shared" si="853"/>
        <v/>
      </c>
      <c r="BV858" s="18" t="str">
        <f t="shared" si="853"/>
        <v/>
      </c>
      <c r="BW858" s="18" t="str">
        <f t="shared" si="853"/>
        <v/>
      </c>
      <c r="BX858" s="18" t="str">
        <f t="shared" si="853"/>
        <v/>
      </c>
      <c r="BY858" s="18" t="str">
        <f t="shared" si="853"/>
        <v/>
      </c>
      <c r="BZ858" s="18" t="str">
        <f t="shared" si="853"/>
        <v/>
      </c>
      <c r="CA858" s="18" t="str">
        <f>IF(BY858&lt;&gt;"",BY858-LOOKUP(2,1/(LEN($AQ$1:AQ858)&gt;0),$AQ$1:AQ858),"")</f>
        <v/>
      </c>
    </row>
    <row r="859" spans="1:79" x14ac:dyDescent="0.25">
      <c r="A859" s="21">
        <v>62787</v>
      </c>
      <c r="B859" s="21">
        <v>4</v>
      </c>
      <c r="C859" s="22" t="s">
        <v>2948</v>
      </c>
      <c r="D859" s="21">
        <v>332</v>
      </c>
      <c r="E859" s="23">
        <v>0.7368055555555556</v>
      </c>
      <c r="F859" s="22" t="s">
        <v>1366</v>
      </c>
      <c r="G859" s="22" t="b">
        <v>1</v>
      </c>
      <c r="H859" s="24">
        <v>43532.737303240741</v>
      </c>
      <c r="I859" s="25" t="s">
        <v>643</v>
      </c>
      <c r="J859" s="22" t="s">
        <v>644</v>
      </c>
      <c r="K859" s="11">
        <v>0</v>
      </c>
      <c r="L859" s="11">
        <v>1105</v>
      </c>
      <c r="M859" s="11">
        <v>3045</v>
      </c>
      <c r="N859" s="11">
        <v>2.1138646388862981E-13</v>
      </c>
      <c r="O859" s="11">
        <v>273</v>
      </c>
      <c r="P859" s="14">
        <v>0.49999999152588326</v>
      </c>
      <c r="Q859" s="11">
        <v>8591.8043239691106</v>
      </c>
      <c r="R859" s="15">
        <v>0.9890550504607678</v>
      </c>
      <c r="S859" s="11">
        <v>0</v>
      </c>
      <c r="T859" s="11">
        <v>44.999999832361937</v>
      </c>
      <c r="U859" s="11">
        <v>0</v>
      </c>
      <c r="V859" s="11">
        <v>0</v>
      </c>
      <c r="W859" s="22"/>
      <c r="X859" s="21">
        <v>0</v>
      </c>
      <c r="Y859" s="22">
        <v>0.5</v>
      </c>
      <c r="Z859" s="22">
        <v>0</v>
      </c>
      <c r="AA859" s="22">
        <v>0</v>
      </c>
      <c r="AB859" s="22">
        <v>0</v>
      </c>
      <c r="AC859" s="22">
        <v>1</v>
      </c>
      <c r="AD859" s="22">
        <v>3</v>
      </c>
      <c r="AE859" s="22">
        <v>0</v>
      </c>
      <c r="AF859" s="22">
        <v>8591.8043239691106</v>
      </c>
      <c r="AG859" s="21">
        <v>0</v>
      </c>
      <c r="AH859" s="22">
        <v>0</v>
      </c>
      <c r="AI859" s="22">
        <v>0</v>
      </c>
      <c r="AJ859" s="22">
        <v>8591.8043239691106</v>
      </c>
      <c r="AK859" s="22">
        <v>8602.1422573409309</v>
      </c>
      <c r="AL859" s="22">
        <v>0</v>
      </c>
      <c r="AM859" s="22">
        <v>3</v>
      </c>
      <c r="AN859" s="22">
        <v>0</v>
      </c>
      <c r="AO859" s="22">
        <v>0</v>
      </c>
      <c r="AQ859" s="18" t="str">
        <f t="shared" ref="AQ859:BZ859" si="854">IF(OR(AND(AQ$2&gt;$O858,AQ$2&lt;=$O859),AND(AQ$2&lt;=$O858,$O857&gt;$O858),AND(AQ$2&gt;$O859,$O860&lt;$O859)),$H858+((AQ$1-$Q858)/$U859/86000),"")</f>
        <v/>
      </c>
      <c r="AR859" s="18" t="str">
        <f t="shared" si="854"/>
        <v/>
      </c>
      <c r="AS859" s="18" t="str">
        <f t="shared" si="854"/>
        <v/>
      </c>
      <c r="AT859" s="18" t="str">
        <f t="shared" si="854"/>
        <v/>
      </c>
      <c r="AU859" s="18" t="str">
        <f t="shared" si="854"/>
        <v/>
      </c>
      <c r="AV859" s="18" t="str">
        <f t="shared" si="854"/>
        <v/>
      </c>
      <c r="AW859" s="18" t="str">
        <f t="shared" si="854"/>
        <v/>
      </c>
      <c r="AX859" s="18" t="str">
        <f t="shared" si="854"/>
        <v/>
      </c>
      <c r="AY859" s="18" t="str">
        <f t="shared" si="854"/>
        <v/>
      </c>
      <c r="AZ859" s="18" t="str">
        <f t="shared" si="854"/>
        <v/>
      </c>
      <c r="BA859" s="18" t="str">
        <f t="shared" si="854"/>
        <v/>
      </c>
      <c r="BB859" s="18" t="str">
        <f t="shared" si="854"/>
        <v/>
      </c>
      <c r="BC859" s="18" t="str">
        <f t="shared" si="854"/>
        <v/>
      </c>
      <c r="BD859" s="18" t="str">
        <f t="shared" si="854"/>
        <v/>
      </c>
      <c r="BE859" s="18" t="str">
        <f t="shared" si="854"/>
        <v/>
      </c>
      <c r="BF859" s="18" t="str">
        <f t="shared" si="854"/>
        <v/>
      </c>
      <c r="BG859" s="18" t="str">
        <f t="shared" si="854"/>
        <v/>
      </c>
      <c r="BH859" s="18" t="str">
        <f t="shared" si="854"/>
        <v/>
      </c>
      <c r="BI859" s="18" t="str">
        <f t="shared" si="854"/>
        <v/>
      </c>
      <c r="BJ859" s="18" t="str">
        <f t="shared" si="854"/>
        <v/>
      </c>
      <c r="BK859" s="18" t="str">
        <f t="shared" si="854"/>
        <v/>
      </c>
      <c r="BL859" s="18" t="str">
        <f t="shared" si="854"/>
        <v/>
      </c>
      <c r="BM859" s="18" t="str">
        <f t="shared" si="854"/>
        <v/>
      </c>
      <c r="BN859" s="18" t="str">
        <f t="shared" si="854"/>
        <v/>
      </c>
      <c r="BO859" s="18" t="str">
        <f t="shared" si="854"/>
        <v/>
      </c>
      <c r="BP859" s="18" t="str">
        <f t="shared" si="854"/>
        <v/>
      </c>
      <c r="BQ859" s="18" t="str">
        <f t="shared" si="854"/>
        <v/>
      </c>
      <c r="BR859" s="18" t="str">
        <f t="shared" si="854"/>
        <v/>
      </c>
      <c r="BS859" s="18" t="str">
        <f t="shared" si="854"/>
        <v/>
      </c>
      <c r="BT859" s="18" t="str">
        <f t="shared" si="854"/>
        <v/>
      </c>
      <c r="BU859" s="18" t="str">
        <f t="shared" si="854"/>
        <v/>
      </c>
      <c r="BV859" s="18" t="str">
        <f t="shared" si="854"/>
        <v/>
      </c>
      <c r="BW859" s="18" t="str">
        <f t="shared" si="854"/>
        <v/>
      </c>
      <c r="BX859" s="18" t="str">
        <f t="shared" si="854"/>
        <v/>
      </c>
      <c r="BY859" s="18" t="str">
        <f t="shared" si="854"/>
        <v/>
      </c>
      <c r="BZ859" s="18" t="str">
        <f t="shared" si="854"/>
        <v/>
      </c>
      <c r="CA859" s="18" t="str">
        <f>IF(BY859&lt;&gt;"",BY859-LOOKUP(2,1/(LEN($AQ$1:AQ859)&gt;0),$AQ$1:AQ859),"")</f>
        <v/>
      </c>
    </row>
    <row r="860" spans="1:79" x14ac:dyDescent="0.25">
      <c r="A860" s="21">
        <v>62789</v>
      </c>
      <c r="B860" s="21">
        <v>4</v>
      </c>
      <c r="C860" s="22" t="s">
        <v>2950</v>
      </c>
      <c r="D860" s="21">
        <v>332</v>
      </c>
      <c r="E860" s="23">
        <v>0.73750000000000004</v>
      </c>
      <c r="F860" s="22" t="s">
        <v>1366</v>
      </c>
      <c r="G860" s="22" t="b">
        <v>1</v>
      </c>
      <c r="H860" s="24">
        <v>43532.737824074073</v>
      </c>
      <c r="I860" s="25" t="s">
        <v>643</v>
      </c>
      <c r="J860" s="22" t="s">
        <v>644</v>
      </c>
      <c r="K860" s="11">
        <v>0</v>
      </c>
      <c r="L860" s="11">
        <v>1106</v>
      </c>
      <c r="M860" s="11">
        <v>3048</v>
      </c>
      <c r="N860" s="11">
        <v>2.1138646388862981E-13</v>
      </c>
      <c r="O860" s="11">
        <v>273</v>
      </c>
      <c r="P860" s="14">
        <v>0.49999999152588326</v>
      </c>
      <c r="Q860" s="11">
        <v>8591.8043239691106</v>
      </c>
      <c r="R860" s="15">
        <v>0.9890550504607678</v>
      </c>
      <c r="S860" s="11">
        <v>0</v>
      </c>
      <c r="T860" s="11">
        <v>44.999999832361937</v>
      </c>
      <c r="U860" s="11">
        <v>0</v>
      </c>
      <c r="V860" s="11">
        <v>0</v>
      </c>
      <c r="W860" s="22"/>
      <c r="X860" s="21">
        <v>0</v>
      </c>
      <c r="Y860" s="22">
        <v>0.5</v>
      </c>
      <c r="Z860" s="22">
        <v>0</v>
      </c>
      <c r="AA860" s="22">
        <v>0</v>
      </c>
      <c r="AB860" s="22">
        <v>0</v>
      </c>
      <c r="AC860" s="22">
        <v>1</v>
      </c>
      <c r="AD860" s="22">
        <v>2</v>
      </c>
      <c r="AE860" s="22">
        <v>0</v>
      </c>
      <c r="AF860" s="22">
        <v>8591.8043239691106</v>
      </c>
      <c r="AG860" s="21">
        <v>0</v>
      </c>
      <c r="AH860" s="22">
        <v>0</v>
      </c>
      <c r="AI860" s="22">
        <v>0</v>
      </c>
      <c r="AJ860" s="22">
        <v>8591.8043239691106</v>
      </c>
      <c r="AK860" s="22">
        <v>8602.1422573409309</v>
      </c>
      <c r="AL860" s="22">
        <v>0</v>
      </c>
      <c r="AM860" s="22">
        <v>2</v>
      </c>
      <c r="AN860" s="22">
        <v>0</v>
      </c>
      <c r="AO860" s="22">
        <v>0</v>
      </c>
      <c r="AQ860" s="18" t="str">
        <f t="shared" ref="AQ860:BZ860" si="855">IF(OR(AND(AQ$2&gt;$O859,AQ$2&lt;=$O860),AND(AQ$2&lt;=$O859,$O858&gt;$O859),AND(AQ$2&gt;$O860,$O861&lt;$O860)),$H859+((AQ$1-$Q859)/$U860/86000),"")</f>
        <v/>
      </c>
      <c r="AR860" s="18" t="str">
        <f t="shared" si="855"/>
        <v/>
      </c>
      <c r="AS860" s="18" t="str">
        <f t="shared" si="855"/>
        <v/>
      </c>
      <c r="AT860" s="18" t="str">
        <f t="shared" si="855"/>
        <v/>
      </c>
      <c r="AU860" s="18" t="str">
        <f t="shared" si="855"/>
        <v/>
      </c>
      <c r="AV860" s="18" t="str">
        <f t="shared" si="855"/>
        <v/>
      </c>
      <c r="AW860" s="18" t="str">
        <f t="shared" si="855"/>
        <v/>
      </c>
      <c r="AX860" s="18" t="str">
        <f t="shared" si="855"/>
        <v/>
      </c>
      <c r="AY860" s="18" t="str">
        <f t="shared" si="855"/>
        <v/>
      </c>
      <c r="AZ860" s="18" t="str">
        <f t="shared" si="855"/>
        <v/>
      </c>
      <c r="BA860" s="18" t="str">
        <f t="shared" si="855"/>
        <v/>
      </c>
      <c r="BB860" s="18" t="str">
        <f t="shared" si="855"/>
        <v/>
      </c>
      <c r="BC860" s="18" t="str">
        <f t="shared" si="855"/>
        <v/>
      </c>
      <c r="BD860" s="18" t="str">
        <f t="shared" si="855"/>
        <v/>
      </c>
      <c r="BE860" s="18" t="str">
        <f t="shared" si="855"/>
        <v/>
      </c>
      <c r="BF860" s="18" t="str">
        <f t="shared" si="855"/>
        <v/>
      </c>
      <c r="BG860" s="18" t="str">
        <f t="shared" si="855"/>
        <v/>
      </c>
      <c r="BH860" s="18" t="str">
        <f t="shared" si="855"/>
        <v/>
      </c>
      <c r="BI860" s="18" t="str">
        <f t="shared" si="855"/>
        <v/>
      </c>
      <c r="BJ860" s="18" t="str">
        <f t="shared" si="855"/>
        <v/>
      </c>
      <c r="BK860" s="18" t="str">
        <f t="shared" si="855"/>
        <v/>
      </c>
      <c r="BL860" s="18" t="str">
        <f t="shared" si="855"/>
        <v/>
      </c>
      <c r="BM860" s="18" t="str">
        <f t="shared" si="855"/>
        <v/>
      </c>
      <c r="BN860" s="18" t="str">
        <f t="shared" si="855"/>
        <v/>
      </c>
      <c r="BO860" s="18" t="str">
        <f t="shared" si="855"/>
        <v/>
      </c>
      <c r="BP860" s="18" t="str">
        <f t="shared" si="855"/>
        <v/>
      </c>
      <c r="BQ860" s="18" t="str">
        <f t="shared" si="855"/>
        <v/>
      </c>
      <c r="BR860" s="18" t="str">
        <f t="shared" si="855"/>
        <v/>
      </c>
      <c r="BS860" s="18" t="str">
        <f t="shared" si="855"/>
        <v/>
      </c>
      <c r="BT860" s="18" t="str">
        <f t="shared" si="855"/>
        <v/>
      </c>
      <c r="BU860" s="18" t="str">
        <f t="shared" si="855"/>
        <v/>
      </c>
      <c r="BV860" s="18" t="str">
        <f t="shared" si="855"/>
        <v/>
      </c>
      <c r="BW860" s="18" t="str">
        <f t="shared" si="855"/>
        <v/>
      </c>
      <c r="BX860" s="18" t="str">
        <f t="shared" si="855"/>
        <v/>
      </c>
      <c r="BY860" s="18" t="str">
        <f t="shared" si="855"/>
        <v/>
      </c>
      <c r="BZ860" s="18" t="str">
        <f t="shared" si="855"/>
        <v/>
      </c>
      <c r="CA860" s="18" t="str">
        <f>IF(BY860&lt;&gt;"",BY860-LOOKUP(2,1/(LEN($AQ$1:AQ860)&gt;0),$AQ$1:AQ860),"")</f>
        <v/>
      </c>
    </row>
    <row r="861" spans="1:79" x14ac:dyDescent="0.25">
      <c r="A861" s="21">
        <v>62790</v>
      </c>
      <c r="B861" s="21">
        <v>4</v>
      </c>
      <c r="C861" s="22" t="s">
        <v>2951</v>
      </c>
      <c r="D861" s="21">
        <v>332</v>
      </c>
      <c r="E861" s="23">
        <v>0.73819444444444449</v>
      </c>
      <c r="F861" s="22" t="s">
        <v>1366</v>
      </c>
      <c r="G861" s="22" t="b">
        <v>1</v>
      </c>
      <c r="H861" s="24">
        <v>43532.738344907404</v>
      </c>
      <c r="I861" s="25" t="s">
        <v>643</v>
      </c>
      <c r="J861" s="22" t="s">
        <v>644</v>
      </c>
      <c r="K861" s="11">
        <v>0</v>
      </c>
      <c r="L861" s="11">
        <v>1107</v>
      </c>
      <c r="M861" s="11">
        <v>3053</v>
      </c>
      <c r="N861" s="11">
        <v>2.1138646388862981E-13</v>
      </c>
      <c r="O861" s="11">
        <v>273</v>
      </c>
      <c r="P861" s="14">
        <v>0.49999999152588326</v>
      </c>
      <c r="Q861" s="11">
        <v>8591.8043239691106</v>
      </c>
      <c r="R861" s="15">
        <v>0.9890550504607678</v>
      </c>
      <c r="S861" s="11">
        <v>0</v>
      </c>
      <c r="T861" s="11">
        <v>44.999999832361937</v>
      </c>
      <c r="U861" s="11">
        <v>0</v>
      </c>
      <c r="V861" s="11">
        <v>0</v>
      </c>
      <c r="W861" s="22"/>
      <c r="X861" s="21">
        <v>0</v>
      </c>
      <c r="Y861" s="22">
        <v>0.5</v>
      </c>
      <c r="Z861" s="22">
        <v>0</v>
      </c>
      <c r="AA861" s="22">
        <v>0</v>
      </c>
      <c r="AB861" s="22">
        <v>0</v>
      </c>
      <c r="AC861" s="22">
        <v>1</v>
      </c>
      <c r="AD861" s="22">
        <v>1</v>
      </c>
      <c r="AE861" s="22">
        <v>0</v>
      </c>
      <c r="AF861" s="22">
        <v>8591.8043239691106</v>
      </c>
      <c r="AG861" s="21">
        <v>0</v>
      </c>
      <c r="AH861" s="22">
        <v>0</v>
      </c>
      <c r="AI861" s="22">
        <v>0</v>
      </c>
      <c r="AJ861" s="22">
        <v>8591.8043239691106</v>
      </c>
      <c r="AK861" s="22">
        <v>8602.1422573409309</v>
      </c>
      <c r="AL861" s="22">
        <v>0</v>
      </c>
      <c r="AM861" s="22">
        <v>1</v>
      </c>
      <c r="AN861" s="22">
        <v>0</v>
      </c>
      <c r="AO861" s="22">
        <v>0</v>
      </c>
      <c r="AQ861" s="18" t="str">
        <f t="shared" ref="AQ861:BZ861" si="856">IF(OR(AND(AQ$2&gt;$O860,AQ$2&lt;=$O861),AND(AQ$2&lt;=$O860,$O859&gt;$O860),AND(AQ$2&gt;$O861,$O862&lt;$O861)),$H860+((AQ$1-$Q860)/$U861/86000),"")</f>
        <v/>
      </c>
      <c r="AR861" s="18" t="str">
        <f t="shared" si="856"/>
        <v/>
      </c>
      <c r="AS861" s="18" t="str">
        <f t="shared" si="856"/>
        <v/>
      </c>
      <c r="AT861" s="18" t="str">
        <f t="shared" si="856"/>
        <v/>
      </c>
      <c r="AU861" s="18" t="str">
        <f t="shared" si="856"/>
        <v/>
      </c>
      <c r="AV861" s="18" t="str">
        <f t="shared" si="856"/>
        <v/>
      </c>
      <c r="AW861" s="18" t="str">
        <f t="shared" si="856"/>
        <v/>
      </c>
      <c r="AX861" s="18" t="str">
        <f t="shared" si="856"/>
        <v/>
      </c>
      <c r="AY861" s="18" t="str">
        <f t="shared" si="856"/>
        <v/>
      </c>
      <c r="AZ861" s="18" t="str">
        <f t="shared" si="856"/>
        <v/>
      </c>
      <c r="BA861" s="18" t="str">
        <f t="shared" si="856"/>
        <v/>
      </c>
      <c r="BB861" s="18" t="str">
        <f t="shared" si="856"/>
        <v/>
      </c>
      <c r="BC861" s="18" t="str">
        <f t="shared" si="856"/>
        <v/>
      </c>
      <c r="BD861" s="18" t="str">
        <f t="shared" si="856"/>
        <v/>
      </c>
      <c r="BE861" s="18" t="str">
        <f t="shared" si="856"/>
        <v/>
      </c>
      <c r="BF861" s="18" t="str">
        <f t="shared" si="856"/>
        <v/>
      </c>
      <c r="BG861" s="18" t="str">
        <f t="shared" si="856"/>
        <v/>
      </c>
      <c r="BH861" s="18" t="str">
        <f t="shared" si="856"/>
        <v/>
      </c>
      <c r="BI861" s="18" t="str">
        <f t="shared" si="856"/>
        <v/>
      </c>
      <c r="BJ861" s="18" t="str">
        <f t="shared" si="856"/>
        <v/>
      </c>
      <c r="BK861" s="18" t="str">
        <f t="shared" si="856"/>
        <v/>
      </c>
      <c r="BL861" s="18" t="str">
        <f t="shared" si="856"/>
        <v/>
      </c>
      <c r="BM861" s="18" t="str">
        <f t="shared" si="856"/>
        <v/>
      </c>
      <c r="BN861" s="18" t="str">
        <f t="shared" si="856"/>
        <v/>
      </c>
      <c r="BO861" s="18" t="str">
        <f t="shared" si="856"/>
        <v/>
      </c>
      <c r="BP861" s="18" t="str">
        <f t="shared" si="856"/>
        <v/>
      </c>
      <c r="BQ861" s="18" t="str">
        <f t="shared" si="856"/>
        <v/>
      </c>
      <c r="BR861" s="18" t="str">
        <f t="shared" si="856"/>
        <v/>
      </c>
      <c r="BS861" s="18" t="str">
        <f t="shared" si="856"/>
        <v/>
      </c>
      <c r="BT861" s="18" t="str">
        <f t="shared" si="856"/>
        <v/>
      </c>
      <c r="BU861" s="18" t="str">
        <f t="shared" si="856"/>
        <v/>
      </c>
      <c r="BV861" s="18" t="str">
        <f t="shared" si="856"/>
        <v/>
      </c>
      <c r="BW861" s="18" t="str">
        <f t="shared" si="856"/>
        <v/>
      </c>
      <c r="BX861" s="18" t="str">
        <f t="shared" si="856"/>
        <v/>
      </c>
      <c r="BY861" s="18" t="str">
        <f t="shared" si="856"/>
        <v/>
      </c>
      <c r="BZ861" s="18" t="str">
        <f t="shared" si="856"/>
        <v/>
      </c>
      <c r="CA861" s="18" t="str">
        <f>IF(BY861&lt;&gt;"",BY861-LOOKUP(2,1/(LEN($AQ$1:AQ861)&gt;0),$AQ$1:AQ861),"")</f>
        <v/>
      </c>
    </row>
    <row r="862" spans="1:79" x14ac:dyDescent="0.25">
      <c r="A862" s="21">
        <v>62792</v>
      </c>
      <c r="B862" s="21">
        <v>4</v>
      </c>
      <c r="C862" s="22" t="s">
        <v>2953</v>
      </c>
      <c r="D862" s="21">
        <v>332</v>
      </c>
      <c r="E862" s="23">
        <v>0.73888888888888893</v>
      </c>
      <c r="F862" s="22" t="s">
        <v>1366</v>
      </c>
      <c r="G862" s="22" t="b">
        <v>1</v>
      </c>
      <c r="H862" s="24">
        <v>43532.738865740743</v>
      </c>
      <c r="I862" s="25" t="s">
        <v>2954</v>
      </c>
      <c r="J862" s="22" t="s">
        <v>2955</v>
      </c>
      <c r="K862" s="11">
        <v>0</v>
      </c>
      <c r="L862" s="11">
        <v>1108</v>
      </c>
      <c r="M862" s="11">
        <v>3057</v>
      </c>
      <c r="N862" s="11">
        <v>1.2256862191861728E-13</v>
      </c>
      <c r="O862" s="11">
        <v>274</v>
      </c>
      <c r="P862" s="14">
        <v>0.49999999434976145</v>
      </c>
      <c r="Q862" s="11">
        <v>8602.1422573409309</v>
      </c>
      <c r="R862" s="15">
        <v>0.99024511308640295</v>
      </c>
      <c r="S862" s="11">
        <v>10.337933371820327</v>
      </c>
      <c r="T862" s="11">
        <v>45.000000461004674</v>
      </c>
      <c r="U862" s="11">
        <v>0.22973185035361934</v>
      </c>
      <c r="V862" s="11">
        <v>0.8270346612730296</v>
      </c>
      <c r="W862" s="22"/>
      <c r="X862" s="21">
        <v>0</v>
      </c>
      <c r="Y862" s="22">
        <v>0</v>
      </c>
      <c r="Z862" s="22">
        <v>0</v>
      </c>
      <c r="AA862" s="22">
        <v>0</v>
      </c>
      <c r="AB862" s="22">
        <v>0</v>
      </c>
      <c r="AC862" s="22">
        <v>0</v>
      </c>
      <c r="AD862" s="22">
        <v>0</v>
      </c>
      <c r="AE862" s="22">
        <v>0</v>
      </c>
      <c r="AF862" s="22">
        <v>8602.1422573409309</v>
      </c>
      <c r="AG862" s="21">
        <v>0</v>
      </c>
      <c r="AH862" s="22">
        <v>0</v>
      </c>
      <c r="AI862" s="22">
        <v>0</v>
      </c>
      <c r="AJ862" s="22">
        <v>8602.1422573409309</v>
      </c>
      <c r="AK862" s="22">
        <v>8602.1422573409309</v>
      </c>
      <c r="AL862" s="22">
        <v>1</v>
      </c>
      <c r="AM862" s="22">
        <v>0</v>
      </c>
      <c r="AN862" s="22">
        <v>0</v>
      </c>
      <c r="AO862" s="22">
        <v>0</v>
      </c>
      <c r="AQ862" s="18" t="str">
        <f t="shared" ref="AQ862:BZ862" si="857">IF(OR(AND(AQ$2&gt;$O861,AQ$2&lt;=$O862),AND(AQ$2&lt;=$O861,$O860&gt;$O861),AND(AQ$2&gt;$O862,$O863&lt;$O862)),$H861+((AQ$1-$Q861)/$U862/86000),"")</f>
        <v/>
      </c>
      <c r="AR862" s="18" t="str">
        <f t="shared" si="857"/>
        <v/>
      </c>
      <c r="AS862" s="18" t="str">
        <f t="shared" si="857"/>
        <v/>
      </c>
      <c r="AT862" s="18" t="str">
        <f t="shared" si="857"/>
        <v/>
      </c>
      <c r="AU862" s="18" t="str">
        <f t="shared" si="857"/>
        <v/>
      </c>
      <c r="AV862" s="18" t="str">
        <f t="shared" si="857"/>
        <v/>
      </c>
      <c r="AW862" s="18" t="str">
        <f t="shared" si="857"/>
        <v/>
      </c>
      <c r="AX862" s="18" t="str">
        <f t="shared" si="857"/>
        <v/>
      </c>
      <c r="AY862" s="18" t="str">
        <f t="shared" si="857"/>
        <v/>
      </c>
      <c r="AZ862" s="18" t="str">
        <f t="shared" si="857"/>
        <v/>
      </c>
      <c r="BA862" s="18" t="str">
        <f t="shared" si="857"/>
        <v/>
      </c>
      <c r="BB862" s="18" t="str">
        <f t="shared" si="857"/>
        <v/>
      </c>
      <c r="BC862" s="18" t="str">
        <f t="shared" si="857"/>
        <v/>
      </c>
      <c r="BD862" s="18" t="str">
        <f t="shared" si="857"/>
        <v/>
      </c>
      <c r="BE862" s="18" t="str">
        <f t="shared" si="857"/>
        <v/>
      </c>
      <c r="BF862" s="18" t="str">
        <f t="shared" si="857"/>
        <v/>
      </c>
      <c r="BG862" s="18" t="str">
        <f t="shared" si="857"/>
        <v/>
      </c>
      <c r="BH862" s="18" t="str">
        <f t="shared" si="857"/>
        <v/>
      </c>
      <c r="BI862" s="18" t="str">
        <f t="shared" si="857"/>
        <v/>
      </c>
      <c r="BJ862" s="18" t="str">
        <f t="shared" si="857"/>
        <v/>
      </c>
      <c r="BK862" s="18" t="str">
        <f t="shared" si="857"/>
        <v/>
      </c>
      <c r="BL862" s="18" t="str">
        <f t="shared" si="857"/>
        <v/>
      </c>
      <c r="BM862" s="18" t="str">
        <f t="shared" si="857"/>
        <v/>
      </c>
      <c r="BN862" s="18" t="str">
        <f t="shared" si="857"/>
        <v/>
      </c>
      <c r="BO862" s="18" t="str">
        <f t="shared" si="857"/>
        <v/>
      </c>
      <c r="BP862" s="18" t="str">
        <f t="shared" si="857"/>
        <v/>
      </c>
      <c r="BQ862" s="18" t="str">
        <f t="shared" si="857"/>
        <v/>
      </c>
      <c r="BR862" s="18" t="str">
        <f t="shared" si="857"/>
        <v/>
      </c>
      <c r="BS862" s="18" t="str">
        <f t="shared" si="857"/>
        <v/>
      </c>
      <c r="BT862" s="18" t="str">
        <f t="shared" si="857"/>
        <v/>
      </c>
      <c r="BU862" s="18" t="str">
        <f t="shared" si="857"/>
        <v/>
      </c>
      <c r="BV862" s="18" t="str">
        <f t="shared" si="857"/>
        <v/>
      </c>
      <c r="BW862" s="18" t="str">
        <f t="shared" si="857"/>
        <v/>
      </c>
      <c r="BX862" s="18" t="str">
        <f t="shared" si="857"/>
        <v/>
      </c>
      <c r="BY862" s="18" t="str">
        <f t="shared" si="857"/>
        <v/>
      </c>
      <c r="BZ862" s="18">
        <f t="shared" si="857"/>
        <v>43532.742996948764</v>
      </c>
      <c r="CA862" s="18" t="str">
        <f>IF(BY862&lt;&gt;"",BY862-LOOKUP(2,1/(LEN($AQ$1:AQ862)&gt;0),$AQ$1:AQ862),"")</f>
        <v/>
      </c>
    </row>
    <row r="863" spans="1:79" x14ac:dyDescent="0.25">
      <c r="A863" s="21">
        <v>62930</v>
      </c>
      <c r="B863" s="21">
        <v>1</v>
      </c>
      <c r="C863" s="22" t="s">
        <v>3096</v>
      </c>
      <c r="D863" s="21">
        <v>332</v>
      </c>
      <c r="E863" s="23">
        <v>0.78680555555555554</v>
      </c>
      <c r="F863" s="22" t="s">
        <v>1366</v>
      </c>
      <c r="G863" s="22" t="b">
        <v>1</v>
      </c>
      <c r="H863" s="24">
        <v>43532.786840277775</v>
      </c>
      <c r="I863" s="25" t="s">
        <v>534</v>
      </c>
      <c r="J863" s="22" t="s">
        <v>535</v>
      </c>
      <c r="K863" s="11">
        <v>0</v>
      </c>
      <c r="L863" s="11">
        <v>1122</v>
      </c>
      <c r="M863" s="11">
        <v>3286</v>
      </c>
      <c r="N863" s="11">
        <v>0.83458663983971793</v>
      </c>
      <c r="O863" s="11">
        <v>1</v>
      </c>
      <c r="P863" s="14">
        <v>0.81815909793582098</v>
      </c>
      <c r="Q863" s="11">
        <v>3.8776556234191881</v>
      </c>
      <c r="R863" s="15">
        <v>4.4638061269517033E-4</v>
      </c>
      <c r="S863" s="11">
        <v>-8598.2646017175121</v>
      </c>
      <c r="T863" s="11">
        <v>4144.9999995762482</v>
      </c>
      <c r="U863" s="11">
        <v>-2.0743702298182218</v>
      </c>
      <c r="V863" s="11">
        <v>-7.467732827345599</v>
      </c>
      <c r="W863" s="22"/>
      <c r="X863" s="21">
        <v>0</v>
      </c>
      <c r="Y863" s="22">
        <v>0.5</v>
      </c>
      <c r="Z863" s="22">
        <v>1</v>
      </c>
      <c r="AA863" s="22">
        <v>1</v>
      </c>
      <c r="AB863" s="22">
        <v>0</v>
      </c>
      <c r="AC863" s="22">
        <v>0</v>
      </c>
      <c r="AD863" s="22">
        <v>0</v>
      </c>
      <c r="AE863" s="22">
        <v>1</v>
      </c>
      <c r="AF863" s="22">
        <v>3.8776556234191881</v>
      </c>
      <c r="AG863" s="21">
        <v>1</v>
      </c>
      <c r="AH863" s="22">
        <v>1</v>
      </c>
      <c r="AI863" s="22">
        <v>1</v>
      </c>
      <c r="AJ863" s="22">
        <v>3.8776556234191881</v>
      </c>
      <c r="AK863" s="22">
        <v>0</v>
      </c>
      <c r="AL863" s="22">
        <v>0</v>
      </c>
      <c r="AM863" s="22">
        <v>65</v>
      </c>
      <c r="AN863" s="22">
        <v>0</v>
      </c>
      <c r="AO863" s="22">
        <v>0</v>
      </c>
      <c r="AQ863" s="18" t="str">
        <f t="shared" ref="AQ863:BZ863" si="858">IF(OR(AND(AQ$2&gt;$O862,AQ$2&lt;=$O863),AND(AQ$2&lt;=$O862,$O861&gt;$O862),AND(AQ$2&gt;$O863,$O864&lt;$O863)),$H862+((AQ$1-$Q862)/$U863/86000),"")</f>
        <v/>
      </c>
      <c r="AR863" s="18" t="str">
        <f t="shared" si="858"/>
        <v/>
      </c>
      <c r="AS863" s="18" t="str">
        <f t="shared" si="858"/>
        <v/>
      </c>
      <c r="AT863" s="18" t="str">
        <f t="shared" si="858"/>
        <v/>
      </c>
      <c r="AU863" s="18" t="str">
        <f t="shared" si="858"/>
        <v/>
      </c>
      <c r="AV863" s="18" t="str">
        <f t="shared" si="858"/>
        <v/>
      </c>
      <c r="AW863" s="18" t="str">
        <f t="shared" si="858"/>
        <v/>
      </c>
      <c r="AX863" s="18" t="str">
        <f t="shared" si="858"/>
        <v/>
      </c>
      <c r="AY863" s="18" t="str">
        <f t="shared" si="858"/>
        <v/>
      </c>
      <c r="AZ863" s="18" t="str">
        <f t="shared" si="858"/>
        <v/>
      </c>
      <c r="BA863" s="18" t="str">
        <f t="shared" si="858"/>
        <v/>
      </c>
      <c r="BB863" s="18" t="str">
        <f t="shared" si="858"/>
        <v/>
      </c>
      <c r="BC863" s="18" t="str">
        <f t="shared" si="858"/>
        <v/>
      </c>
      <c r="BD863" s="18" t="str">
        <f t="shared" si="858"/>
        <v/>
      </c>
      <c r="BE863" s="18" t="str">
        <f t="shared" si="858"/>
        <v/>
      </c>
      <c r="BF863" s="18" t="str">
        <f t="shared" si="858"/>
        <v/>
      </c>
      <c r="BG863" s="18" t="str">
        <f t="shared" si="858"/>
        <v/>
      </c>
      <c r="BH863" s="18" t="str">
        <f t="shared" si="858"/>
        <v/>
      </c>
      <c r="BI863" s="18" t="str">
        <f t="shared" si="858"/>
        <v/>
      </c>
      <c r="BJ863" s="18" t="str">
        <f t="shared" si="858"/>
        <v/>
      </c>
      <c r="BK863" s="18" t="str">
        <f t="shared" si="858"/>
        <v/>
      </c>
      <c r="BL863" s="18" t="str">
        <f t="shared" si="858"/>
        <v/>
      </c>
      <c r="BM863" s="18" t="str">
        <f t="shared" si="858"/>
        <v/>
      </c>
      <c r="BN863" s="18" t="str">
        <f t="shared" si="858"/>
        <v/>
      </c>
      <c r="BO863" s="18" t="str">
        <f t="shared" si="858"/>
        <v/>
      </c>
      <c r="BP863" s="18" t="str">
        <f t="shared" si="858"/>
        <v/>
      </c>
      <c r="BQ863" s="18" t="str">
        <f t="shared" si="858"/>
        <v/>
      </c>
      <c r="BR863" s="18" t="str">
        <f t="shared" si="858"/>
        <v/>
      </c>
      <c r="BS863" s="18" t="str">
        <f t="shared" si="858"/>
        <v/>
      </c>
      <c r="BT863" s="18" t="str">
        <f t="shared" si="858"/>
        <v/>
      </c>
      <c r="BU863" s="18" t="str">
        <f t="shared" si="858"/>
        <v/>
      </c>
      <c r="BV863" s="18" t="str">
        <f t="shared" si="858"/>
        <v/>
      </c>
      <c r="BW863" s="18" t="str">
        <f t="shared" si="858"/>
        <v/>
      </c>
      <c r="BX863" s="18" t="str">
        <f t="shared" si="858"/>
        <v/>
      </c>
      <c r="BY863" s="18" t="str">
        <f t="shared" si="858"/>
        <v/>
      </c>
      <c r="BZ863" s="18" t="str">
        <f t="shared" si="858"/>
        <v/>
      </c>
      <c r="CA863" s="18" t="str">
        <f>IF(BY863&lt;&gt;"",BY863-LOOKUP(2,1/(LEN($AQ$1:AQ863)&gt;0),$AQ$1:AQ863),"")</f>
        <v/>
      </c>
    </row>
    <row r="864" spans="1:79" x14ac:dyDescent="0.25">
      <c r="A864" s="21">
        <v>62931</v>
      </c>
      <c r="B864" s="21">
        <v>1</v>
      </c>
      <c r="C864" s="22" t="s">
        <v>3097</v>
      </c>
      <c r="D864" s="21">
        <v>332</v>
      </c>
      <c r="E864" s="23">
        <v>0.78680555555555554</v>
      </c>
      <c r="F864" s="22" t="s">
        <v>1366</v>
      </c>
      <c r="G864" s="22" t="b">
        <v>1</v>
      </c>
      <c r="H864" s="24">
        <v>43532.787361111114</v>
      </c>
      <c r="I864" s="25" t="s">
        <v>521</v>
      </c>
      <c r="J864" s="22" t="s">
        <v>522</v>
      </c>
      <c r="K864" s="11">
        <v>0</v>
      </c>
      <c r="L864" s="11">
        <v>1123</v>
      </c>
      <c r="M864" s="11">
        <v>3287</v>
      </c>
      <c r="N864" s="11">
        <v>0</v>
      </c>
      <c r="O864" s="11">
        <v>6</v>
      </c>
      <c r="P864" s="14">
        <v>0.49999999931773031</v>
      </c>
      <c r="Q864" s="11">
        <v>93.833297087586004</v>
      </c>
      <c r="R864" s="15">
        <v>1.080172369928804E-2</v>
      </c>
      <c r="S864" s="11">
        <v>89.955641464166817</v>
      </c>
      <c r="T864" s="11">
        <v>45.000000461004674</v>
      </c>
      <c r="U864" s="11">
        <v>1.9990142342802646</v>
      </c>
      <c r="V864" s="11">
        <v>7.1964512434089531</v>
      </c>
      <c r="W864" s="22"/>
      <c r="X864" s="21">
        <v>0</v>
      </c>
      <c r="Y864" s="22">
        <v>0</v>
      </c>
      <c r="Z864" s="22">
        <v>0</v>
      </c>
      <c r="AA864" s="22">
        <v>0</v>
      </c>
      <c r="AB864" s="22">
        <v>0</v>
      </c>
      <c r="AC864" s="22">
        <v>0</v>
      </c>
      <c r="AD864" s="22">
        <v>0</v>
      </c>
      <c r="AE864" s="22">
        <v>0</v>
      </c>
      <c r="AF864" s="22">
        <v>93.833297087586004</v>
      </c>
      <c r="AG864" s="21">
        <v>0</v>
      </c>
      <c r="AH864" s="22">
        <v>0</v>
      </c>
      <c r="AI864" s="22">
        <v>0</v>
      </c>
      <c r="AJ864" s="22">
        <v>93.833297087586004</v>
      </c>
      <c r="AK864" s="22">
        <v>8544.8116110658502</v>
      </c>
      <c r="AL864" s="22">
        <v>0</v>
      </c>
      <c r="AM864" s="22">
        <v>64</v>
      </c>
      <c r="AN864" s="22">
        <v>0</v>
      </c>
      <c r="AO864" s="22">
        <v>0</v>
      </c>
      <c r="AQ864" s="18">
        <f t="shared" ref="AQ864:BZ864" si="859">IF(OR(AND(AQ$2&gt;$O863,AQ$2&lt;=$O864),AND(AQ$2&lt;=$O863,$O862&gt;$O863),AND(AQ$2&gt;$O864,$O865&lt;$O864)),$H863+((AQ$1-$Q863)/$U864/86000),"")</f>
        <v>43532.786845290902</v>
      </c>
      <c r="AR864" s="18" t="str">
        <f t="shared" si="859"/>
        <v/>
      </c>
      <c r="AS864" s="18" t="str">
        <f t="shared" si="859"/>
        <v/>
      </c>
      <c r="AT864" s="18" t="str">
        <f t="shared" si="859"/>
        <v/>
      </c>
      <c r="AU864" s="18" t="str">
        <f t="shared" si="859"/>
        <v/>
      </c>
      <c r="AV864" s="18" t="str">
        <f t="shared" si="859"/>
        <v/>
      </c>
      <c r="AW864" s="18" t="str">
        <f t="shared" si="859"/>
        <v/>
      </c>
      <c r="AX864" s="18" t="str">
        <f t="shared" si="859"/>
        <v/>
      </c>
      <c r="AY864" s="18" t="str">
        <f t="shared" si="859"/>
        <v/>
      </c>
      <c r="AZ864" s="18" t="str">
        <f t="shared" si="859"/>
        <v/>
      </c>
      <c r="BA864" s="18" t="str">
        <f t="shared" si="859"/>
        <v/>
      </c>
      <c r="BB864" s="18" t="str">
        <f t="shared" si="859"/>
        <v/>
      </c>
      <c r="BC864" s="18" t="str">
        <f t="shared" si="859"/>
        <v/>
      </c>
      <c r="BD864" s="18" t="str">
        <f t="shared" si="859"/>
        <v/>
      </c>
      <c r="BE864" s="18" t="str">
        <f t="shared" si="859"/>
        <v/>
      </c>
      <c r="BF864" s="18" t="str">
        <f t="shared" si="859"/>
        <v/>
      </c>
      <c r="BG864" s="18" t="str">
        <f t="shared" si="859"/>
        <v/>
      </c>
      <c r="BH864" s="18" t="str">
        <f t="shared" si="859"/>
        <v/>
      </c>
      <c r="BI864" s="18" t="str">
        <f t="shared" si="859"/>
        <v/>
      </c>
      <c r="BJ864" s="18" t="str">
        <f t="shared" si="859"/>
        <v/>
      </c>
      <c r="BK864" s="18" t="str">
        <f t="shared" si="859"/>
        <v/>
      </c>
      <c r="BL864" s="18" t="str">
        <f t="shared" si="859"/>
        <v/>
      </c>
      <c r="BM864" s="18" t="str">
        <f t="shared" si="859"/>
        <v/>
      </c>
      <c r="BN864" s="18" t="str">
        <f t="shared" si="859"/>
        <v/>
      </c>
      <c r="BO864" s="18" t="str">
        <f t="shared" si="859"/>
        <v/>
      </c>
      <c r="BP864" s="18" t="str">
        <f t="shared" si="859"/>
        <v/>
      </c>
      <c r="BQ864" s="18" t="str">
        <f t="shared" si="859"/>
        <v/>
      </c>
      <c r="BR864" s="18" t="str">
        <f t="shared" si="859"/>
        <v/>
      </c>
      <c r="BS864" s="18" t="str">
        <f t="shared" si="859"/>
        <v/>
      </c>
      <c r="BT864" s="18" t="str">
        <f t="shared" si="859"/>
        <v/>
      </c>
      <c r="BU864" s="18" t="str">
        <f t="shared" si="859"/>
        <v/>
      </c>
      <c r="BV864" s="18" t="str">
        <f t="shared" si="859"/>
        <v/>
      </c>
      <c r="BW864" s="18" t="str">
        <f t="shared" si="859"/>
        <v/>
      </c>
      <c r="BX864" s="18" t="str">
        <f t="shared" si="859"/>
        <v/>
      </c>
      <c r="BY864" s="18" t="str">
        <f t="shared" si="859"/>
        <v/>
      </c>
      <c r="BZ864" s="18" t="str">
        <f t="shared" si="859"/>
        <v/>
      </c>
      <c r="CA864" s="18" t="str">
        <f>IF(BY864&lt;&gt;"",BY864-LOOKUP(2,1/(LEN($AQ$1:AQ864)&gt;0),$AQ$1:AQ864),"")</f>
        <v/>
      </c>
    </row>
    <row r="865" spans="1:79" x14ac:dyDescent="0.25">
      <c r="A865" s="21">
        <v>62933</v>
      </c>
      <c r="B865" s="21">
        <v>1</v>
      </c>
      <c r="C865" s="22" t="s">
        <v>3099</v>
      </c>
      <c r="D865" s="21">
        <v>332</v>
      </c>
      <c r="E865" s="23">
        <v>0.78749999999999998</v>
      </c>
      <c r="F865" s="22" t="s">
        <v>1366</v>
      </c>
      <c r="G865" s="22" t="b">
        <v>1</v>
      </c>
      <c r="H865" s="24">
        <v>43532.787962962961</v>
      </c>
      <c r="I865" s="25" t="s">
        <v>467</v>
      </c>
      <c r="J865" s="22" t="s">
        <v>468</v>
      </c>
      <c r="K865" s="11">
        <v>0</v>
      </c>
      <c r="L865" s="11">
        <v>1124</v>
      </c>
      <c r="M865" s="11">
        <v>3288</v>
      </c>
      <c r="N865" s="11">
        <v>1.9184653865522705E-13</v>
      </c>
      <c r="O865" s="11">
        <v>29</v>
      </c>
      <c r="P865" s="14">
        <v>0.49999998694286057</v>
      </c>
      <c r="Q865" s="11">
        <v>356.56819539305241</v>
      </c>
      <c r="R865" s="15">
        <v>4.1046741893705198E-2</v>
      </c>
      <c r="S865" s="11">
        <v>262.7348983054664</v>
      </c>
      <c r="T865" s="11">
        <v>51.999999582767487</v>
      </c>
      <c r="U865" s="11">
        <v>5.0525942387225573</v>
      </c>
      <c r="V865" s="11">
        <v>18.189339259401208</v>
      </c>
      <c r="W865" s="22"/>
      <c r="X865" s="21">
        <v>0</v>
      </c>
      <c r="Y865" s="22">
        <v>0</v>
      </c>
      <c r="Z865" s="22">
        <v>0</v>
      </c>
      <c r="AA865" s="22">
        <v>0</v>
      </c>
      <c r="AB865" s="22">
        <v>0</v>
      </c>
      <c r="AC865" s="22">
        <v>0</v>
      </c>
      <c r="AD865" s="22">
        <v>0</v>
      </c>
      <c r="AE865" s="22">
        <v>0</v>
      </c>
      <c r="AF865" s="22">
        <v>356.56819539305241</v>
      </c>
      <c r="AG865" s="21">
        <v>0</v>
      </c>
      <c r="AH865" s="22">
        <v>0</v>
      </c>
      <c r="AI865" s="22">
        <v>0</v>
      </c>
      <c r="AJ865" s="22">
        <v>356.56819539305241</v>
      </c>
      <c r="AK865" s="22">
        <v>8544.8116110658502</v>
      </c>
      <c r="AL865" s="22">
        <v>0</v>
      </c>
      <c r="AM865" s="22">
        <v>63</v>
      </c>
      <c r="AN865" s="22">
        <v>0</v>
      </c>
      <c r="AO865" s="22">
        <v>0</v>
      </c>
      <c r="AQ865" s="18" t="str">
        <f t="shared" ref="AQ865:BZ865" si="860">IF(OR(AND(AQ$2&gt;$O864,AQ$2&lt;=$O865),AND(AQ$2&lt;=$O864,$O863&gt;$O864),AND(AQ$2&gt;$O865,$O866&lt;$O865)),$H864+((AQ$1-$Q864)/$U865/86000),"")</f>
        <v/>
      </c>
      <c r="AR865" s="18" t="str">
        <f t="shared" si="860"/>
        <v/>
      </c>
      <c r="AS865" s="18" t="str">
        <f t="shared" si="860"/>
        <v/>
      </c>
      <c r="AT865" s="18" t="str">
        <f t="shared" si="860"/>
        <v/>
      </c>
      <c r="AU865" s="18" t="str">
        <f t="shared" si="860"/>
        <v/>
      </c>
      <c r="AV865" s="18" t="str">
        <f t="shared" si="860"/>
        <v/>
      </c>
      <c r="AW865" s="18" t="str">
        <f t="shared" si="860"/>
        <v/>
      </c>
      <c r="AX865" s="18" t="str">
        <f t="shared" si="860"/>
        <v/>
      </c>
      <c r="AY865" s="18" t="str">
        <f t="shared" si="860"/>
        <v/>
      </c>
      <c r="AZ865" s="18" t="str">
        <f t="shared" si="860"/>
        <v/>
      </c>
      <c r="BA865" s="18" t="str">
        <f t="shared" si="860"/>
        <v/>
      </c>
      <c r="BB865" s="18" t="str">
        <f t="shared" si="860"/>
        <v/>
      </c>
      <c r="BC865" s="18" t="str">
        <f t="shared" si="860"/>
        <v/>
      </c>
      <c r="BD865" s="18" t="str">
        <f t="shared" si="860"/>
        <v/>
      </c>
      <c r="BE865" s="18" t="str">
        <f t="shared" si="860"/>
        <v/>
      </c>
      <c r="BF865" s="18" t="str">
        <f t="shared" si="860"/>
        <v/>
      </c>
      <c r="BG865" s="18" t="str">
        <f t="shared" si="860"/>
        <v/>
      </c>
      <c r="BH865" s="18" t="str">
        <f t="shared" si="860"/>
        <v/>
      </c>
      <c r="BI865" s="18" t="str">
        <f t="shared" si="860"/>
        <v/>
      </c>
      <c r="BJ865" s="18" t="str">
        <f t="shared" si="860"/>
        <v/>
      </c>
      <c r="BK865" s="18" t="str">
        <f t="shared" si="860"/>
        <v/>
      </c>
      <c r="BL865" s="18" t="str">
        <f t="shared" si="860"/>
        <v/>
      </c>
      <c r="BM865" s="18" t="str">
        <f t="shared" si="860"/>
        <v/>
      </c>
      <c r="BN865" s="18" t="str">
        <f t="shared" si="860"/>
        <v/>
      </c>
      <c r="BO865" s="18" t="str">
        <f t="shared" si="860"/>
        <v/>
      </c>
      <c r="BP865" s="18" t="str">
        <f t="shared" si="860"/>
        <v/>
      </c>
      <c r="BQ865" s="18" t="str">
        <f t="shared" si="860"/>
        <v/>
      </c>
      <c r="BR865" s="18" t="str">
        <f t="shared" si="860"/>
        <v/>
      </c>
      <c r="BS865" s="18" t="str">
        <f t="shared" si="860"/>
        <v/>
      </c>
      <c r="BT865" s="18" t="str">
        <f t="shared" si="860"/>
        <v/>
      </c>
      <c r="BU865" s="18" t="str">
        <f t="shared" si="860"/>
        <v/>
      </c>
      <c r="BV865" s="18" t="str">
        <f t="shared" si="860"/>
        <v/>
      </c>
      <c r="BW865" s="18" t="str">
        <f t="shared" si="860"/>
        <v/>
      </c>
      <c r="BX865" s="18" t="str">
        <f t="shared" si="860"/>
        <v/>
      </c>
      <c r="BY865" s="18" t="str">
        <f t="shared" si="860"/>
        <v/>
      </c>
      <c r="BZ865" s="18" t="str">
        <f t="shared" si="860"/>
        <v/>
      </c>
      <c r="CA865" s="18" t="str">
        <f>IF(BY865&lt;&gt;"",BY865-LOOKUP(2,1/(LEN($AQ$1:AQ865)&gt;0),$AQ$1:AQ865),"")</f>
        <v/>
      </c>
    </row>
    <row r="866" spans="1:79" x14ac:dyDescent="0.25">
      <c r="A866" s="21">
        <v>62934</v>
      </c>
      <c r="B866" s="21">
        <v>1</v>
      </c>
      <c r="C866" s="22" t="s">
        <v>3100</v>
      </c>
      <c r="D866" s="21">
        <v>332</v>
      </c>
      <c r="E866" s="23">
        <v>0.78819444444444442</v>
      </c>
      <c r="F866" s="22" t="s">
        <v>1366</v>
      </c>
      <c r="G866" s="22" t="b">
        <v>1</v>
      </c>
      <c r="H866" s="24">
        <v>43532.788414351853</v>
      </c>
      <c r="I866" s="25" t="s">
        <v>125</v>
      </c>
      <c r="J866" s="22" t="s">
        <v>126</v>
      </c>
      <c r="K866" s="11">
        <v>0</v>
      </c>
      <c r="L866" s="11">
        <v>1125</v>
      </c>
      <c r="M866" s="11">
        <v>3289</v>
      </c>
      <c r="N866" s="11">
        <v>7.709388682997087E-13</v>
      </c>
      <c r="O866" s="11">
        <v>36</v>
      </c>
      <c r="P866" s="14">
        <v>0.49999997503032839</v>
      </c>
      <c r="Q866" s="11">
        <v>418.79771538784638</v>
      </c>
      <c r="R866" s="15">
        <v>4.8210361864296787E-2</v>
      </c>
      <c r="S866" s="11">
        <v>62.229519994793975</v>
      </c>
      <c r="T866" s="11">
        <v>39.000000315718353</v>
      </c>
      <c r="U866" s="11">
        <v>1.5956287048980695</v>
      </c>
      <c r="V866" s="11">
        <v>5.7442633376330505</v>
      </c>
      <c r="W866" s="22"/>
      <c r="X866" s="21">
        <v>0</v>
      </c>
      <c r="Y866" s="22">
        <v>0</v>
      </c>
      <c r="Z866" s="22">
        <v>0</v>
      </c>
      <c r="AA866" s="22">
        <v>0</v>
      </c>
      <c r="AB866" s="22">
        <v>0</v>
      </c>
      <c r="AC866" s="22">
        <v>0</v>
      </c>
      <c r="AD866" s="22">
        <v>0</v>
      </c>
      <c r="AE866" s="22">
        <v>0</v>
      </c>
      <c r="AF866" s="22">
        <v>418.79771538784638</v>
      </c>
      <c r="AG866" s="21">
        <v>0</v>
      </c>
      <c r="AH866" s="22">
        <v>0</v>
      </c>
      <c r="AI866" s="22">
        <v>0</v>
      </c>
      <c r="AJ866" s="22">
        <v>418.79771538784638</v>
      </c>
      <c r="AK866" s="22">
        <v>8544.8116110658502</v>
      </c>
      <c r="AL866" s="22">
        <v>0</v>
      </c>
      <c r="AM866" s="22">
        <v>62</v>
      </c>
      <c r="AN866" s="22">
        <v>0</v>
      </c>
      <c r="AO866" s="22">
        <v>0</v>
      </c>
      <c r="AQ866" s="18" t="str">
        <f t="shared" ref="AQ866:BZ866" si="861">IF(OR(AND(AQ$2&gt;$O865,AQ$2&lt;=$O866),AND(AQ$2&lt;=$O865,$O864&gt;$O865),AND(AQ$2&gt;$O866,$O867&lt;$O866)),$H865+((AQ$1-$Q865)/$U866/86000),"")</f>
        <v/>
      </c>
      <c r="AR866" s="18">
        <f t="shared" si="861"/>
        <v>43532.788227111771</v>
      </c>
      <c r="AS866" s="18" t="str">
        <f t="shared" si="861"/>
        <v/>
      </c>
      <c r="AT866" s="18" t="str">
        <f t="shared" si="861"/>
        <v/>
      </c>
      <c r="AU866" s="18" t="str">
        <f t="shared" si="861"/>
        <v/>
      </c>
      <c r="AV866" s="18" t="str">
        <f t="shared" si="861"/>
        <v/>
      </c>
      <c r="AW866" s="18" t="str">
        <f t="shared" si="861"/>
        <v/>
      </c>
      <c r="AX866" s="18" t="str">
        <f t="shared" si="861"/>
        <v/>
      </c>
      <c r="AY866" s="18" t="str">
        <f t="shared" si="861"/>
        <v/>
      </c>
      <c r="AZ866" s="18" t="str">
        <f t="shared" si="861"/>
        <v/>
      </c>
      <c r="BA866" s="18" t="str">
        <f t="shared" si="861"/>
        <v/>
      </c>
      <c r="BB866" s="18" t="str">
        <f t="shared" si="861"/>
        <v/>
      </c>
      <c r="BC866" s="18" t="str">
        <f t="shared" si="861"/>
        <v/>
      </c>
      <c r="BD866" s="18" t="str">
        <f t="shared" si="861"/>
        <v/>
      </c>
      <c r="BE866" s="18" t="str">
        <f t="shared" si="861"/>
        <v/>
      </c>
      <c r="BF866" s="18" t="str">
        <f t="shared" si="861"/>
        <v/>
      </c>
      <c r="BG866" s="18" t="str">
        <f t="shared" si="861"/>
        <v/>
      </c>
      <c r="BH866" s="18" t="str">
        <f t="shared" si="861"/>
        <v/>
      </c>
      <c r="BI866" s="18" t="str">
        <f t="shared" si="861"/>
        <v/>
      </c>
      <c r="BJ866" s="18" t="str">
        <f t="shared" si="861"/>
        <v/>
      </c>
      <c r="BK866" s="18" t="str">
        <f t="shared" si="861"/>
        <v/>
      </c>
      <c r="BL866" s="18" t="str">
        <f t="shared" si="861"/>
        <v/>
      </c>
      <c r="BM866" s="18" t="str">
        <f t="shared" si="861"/>
        <v/>
      </c>
      <c r="BN866" s="18" t="str">
        <f t="shared" si="861"/>
        <v/>
      </c>
      <c r="BO866" s="18" t="str">
        <f t="shared" si="861"/>
        <v/>
      </c>
      <c r="BP866" s="18" t="str">
        <f t="shared" si="861"/>
        <v/>
      </c>
      <c r="BQ866" s="18" t="str">
        <f t="shared" si="861"/>
        <v/>
      </c>
      <c r="BR866" s="18" t="str">
        <f t="shared" si="861"/>
        <v/>
      </c>
      <c r="BS866" s="18" t="str">
        <f t="shared" si="861"/>
        <v/>
      </c>
      <c r="BT866" s="18" t="str">
        <f t="shared" si="861"/>
        <v/>
      </c>
      <c r="BU866" s="18" t="str">
        <f t="shared" si="861"/>
        <v/>
      </c>
      <c r="BV866" s="18" t="str">
        <f t="shared" si="861"/>
        <v/>
      </c>
      <c r="BW866" s="18" t="str">
        <f t="shared" si="861"/>
        <v/>
      </c>
      <c r="BX866" s="18" t="str">
        <f t="shared" si="861"/>
        <v/>
      </c>
      <c r="BY866" s="18" t="str">
        <f t="shared" si="861"/>
        <v/>
      </c>
      <c r="BZ866" s="18" t="str">
        <f t="shared" si="861"/>
        <v/>
      </c>
      <c r="CA866" s="18" t="str">
        <f>IF(BY866&lt;&gt;"",BY866-LOOKUP(2,1/(LEN($AQ$1:AQ866)&gt;0),$AQ$1:AQ866),"")</f>
        <v/>
      </c>
    </row>
    <row r="867" spans="1:79" x14ac:dyDescent="0.25">
      <c r="A867" s="21">
        <v>62936</v>
      </c>
      <c r="B867" s="21">
        <v>1</v>
      </c>
      <c r="C867" s="22" t="s">
        <v>3102</v>
      </c>
      <c r="D867" s="21">
        <v>332</v>
      </c>
      <c r="E867" s="23">
        <v>0.78888888888888886</v>
      </c>
      <c r="F867" s="22" t="s">
        <v>1366</v>
      </c>
      <c r="G867" s="22" t="b">
        <v>1</v>
      </c>
      <c r="H867" s="24">
        <v>43532.788935185185</v>
      </c>
      <c r="I867" s="25" t="s">
        <v>657</v>
      </c>
      <c r="J867" s="22" t="s">
        <v>658</v>
      </c>
      <c r="K867" s="11">
        <v>0</v>
      </c>
      <c r="L867" s="11">
        <v>1126</v>
      </c>
      <c r="M867" s="11">
        <v>3290</v>
      </c>
      <c r="N867" s="11">
        <v>4.9737991503207013E-13</v>
      </c>
      <c r="O867" s="11">
        <v>37</v>
      </c>
      <c r="P867" s="14">
        <v>0.49999996468168445</v>
      </c>
      <c r="Q867" s="11">
        <v>434.69493955840272</v>
      </c>
      <c r="R867" s="15">
        <v>5.0040388394385661E-2</v>
      </c>
      <c r="S867" s="11">
        <v>15.897224170556342</v>
      </c>
      <c r="T867" s="11">
        <v>44.999999832361937</v>
      </c>
      <c r="U867" s="11">
        <v>0.35327164955062484</v>
      </c>
      <c r="V867" s="11">
        <v>1.2717779383822494</v>
      </c>
      <c r="W867" s="22"/>
      <c r="X867" s="21">
        <v>0</v>
      </c>
      <c r="Y867" s="22">
        <v>0</v>
      </c>
      <c r="Z867" s="22">
        <v>0</v>
      </c>
      <c r="AA867" s="22">
        <v>0</v>
      </c>
      <c r="AB867" s="22">
        <v>0</v>
      </c>
      <c r="AC867" s="22">
        <v>0</v>
      </c>
      <c r="AD867" s="22">
        <v>0</v>
      </c>
      <c r="AE867" s="22">
        <v>0</v>
      </c>
      <c r="AF867" s="22">
        <v>434.69493955840272</v>
      </c>
      <c r="AG867" s="21">
        <v>0</v>
      </c>
      <c r="AH867" s="22">
        <v>0</v>
      </c>
      <c r="AI867" s="22">
        <v>0</v>
      </c>
      <c r="AJ867" s="22">
        <v>434.69493955840272</v>
      </c>
      <c r="AK867" s="22">
        <v>8544.8116110658502</v>
      </c>
      <c r="AL867" s="22">
        <v>0</v>
      </c>
      <c r="AM867" s="22">
        <v>61</v>
      </c>
      <c r="AN867" s="22">
        <v>0</v>
      </c>
      <c r="AO867" s="22">
        <v>0</v>
      </c>
      <c r="AQ867" s="18" t="str">
        <f t="shared" ref="AQ867:BZ867" si="862">IF(OR(AND(AQ$2&gt;$O866,AQ$2&lt;=$O867),AND(AQ$2&lt;=$O866,$O865&gt;$O866),AND(AQ$2&gt;$O867,$O868&lt;$O867)),$H866+((AQ$1-$Q866)/$U867/86000),"")</f>
        <v/>
      </c>
      <c r="AR867" s="18" t="str">
        <f t="shared" si="862"/>
        <v/>
      </c>
      <c r="AS867" s="18" t="str">
        <f t="shared" si="862"/>
        <v/>
      </c>
      <c r="AT867" s="18" t="str">
        <f t="shared" si="862"/>
        <v/>
      </c>
      <c r="AU867" s="18" t="str">
        <f t="shared" si="862"/>
        <v/>
      </c>
      <c r="AV867" s="18" t="str">
        <f t="shared" si="862"/>
        <v/>
      </c>
      <c r="AW867" s="18" t="str">
        <f t="shared" si="862"/>
        <v/>
      </c>
      <c r="AX867" s="18" t="str">
        <f t="shared" si="862"/>
        <v/>
      </c>
      <c r="AY867" s="18" t="str">
        <f t="shared" si="862"/>
        <v/>
      </c>
      <c r="AZ867" s="18" t="str">
        <f t="shared" si="862"/>
        <v/>
      </c>
      <c r="BA867" s="18" t="str">
        <f t="shared" si="862"/>
        <v/>
      </c>
      <c r="BB867" s="18" t="str">
        <f t="shared" si="862"/>
        <v/>
      </c>
      <c r="BC867" s="18" t="str">
        <f t="shared" si="862"/>
        <v/>
      </c>
      <c r="BD867" s="18" t="str">
        <f t="shared" si="862"/>
        <v/>
      </c>
      <c r="BE867" s="18" t="str">
        <f t="shared" si="862"/>
        <v/>
      </c>
      <c r="BF867" s="18" t="str">
        <f t="shared" si="862"/>
        <v/>
      </c>
      <c r="BG867" s="18" t="str">
        <f t="shared" si="862"/>
        <v/>
      </c>
      <c r="BH867" s="18" t="str">
        <f t="shared" si="862"/>
        <v/>
      </c>
      <c r="BI867" s="18" t="str">
        <f t="shared" si="862"/>
        <v/>
      </c>
      <c r="BJ867" s="18" t="str">
        <f t="shared" si="862"/>
        <v/>
      </c>
      <c r="BK867" s="18" t="str">
        <f t="shared" si="862"/>
        <v/>
      </c>
      <c r="BL867" s="18" t="str">
        <f t="shared" si="862"/>
        <v/>
      </c>
      <c r="BM867" s="18" t="str">
        <f t="shared" si="862"/>
        <v/>
      </c>
      <c r="BN867" s="18" t="str">
        <f t="shared" si="862"/>
        <v/>
      </c>
      <c r="BO867" s="18" t="str">
        <f t="shared" si="862"/>
        <v/>
      </c>
      <c r="BP867" s="18" t="str">
        <f t="shared" si="862"/>
        <v/>
      </c>
      <c r="BQ867" s="18" t="str">
        <f t="shared" si="862"/>
        <v/>
      </c>
      <c r="BR867" s="18" t="str">
        <f t="shared" si="862"/>
        <v/>
      </c>
      <c r="BS867" s="18" t="str">
        <f t="shared" si="862"/>
        <v/>
      </c>
      <c r="BT867" s="18" t="str">
        <f t="shared" si="862"/>
        <v/>
      </c>
      <c r="BU867" s="18" t="str">
        <f t="shared" si="862"/>
        <v/>
      </c>
      <c r="BV867" s="18" t="str">
        <f t="shared" si="862"/>
        <v/>
      </c>
      <c r="BW867" s="18" t="str">
        <f t="shared" si="862"/>
        <v/>
      </c>
      <c r="BX867" s="18" t="str">
        <f t="shared" si="862"/>
        <v/>
      </c>
      <c r="BY867" s="18" t="str">
        <f t="shared" si="862"/>
        <v/>
      </c>
      <c r="BZ867" s="18" t="str">
        <f t="shared" si="862"/>
        <v/>
      </c>
      <c r="CA867" s="18" t="str">
        <f>IF(BY867&lt;&gt;"",BY867-LOOKUP(2,1/(LEN($AQ$1:AQ867)&gt;0),$AQ$1:AQ867),"")</f>
        <v/>
      </c>
    </row>
    <row r="868" spans="1:79" x14ac:dyDescent="0.25">
      <c r="A868" s="21">
        <v>62938</v>
      </c>
      <c r="B868" s="21">
        <v>1</v>
      </c>
      <c r="C868" s="22" t="s">
        <v>3104</v>
      </c>
      <c r="D868" s="21">
        <v>332</v>
      </c>
      <c r="E868" s="23">
        <v>0.7895833333333333</v>
      </c>
      <c r="F868" s="22" t="s">
        <v>1366</v>
      </c>
      <c r="G868" s="22" t="b">
        <v>1</v>
      </c>
      <c r="H868" s="24">
        <v>43532.789456018516</v>
      </c>
      <c r="I868" s="25" t="s">
        <v>657</v>
      </c>
      <c r="J868" s="22" t="s">
        <v>658</v>
      </c>
      <c r="K868" s="11">
        <v>0</v>
      </c>
      <c r="L868" s="11">
        <v>1127</v>
      </c>
      <c r="M868" s="11">
        <v>3291</v>
      </c>
      <c r="N868" s="11">
        <v>4.9737991503207013E-13</v>
      </c>
      <c r="O868" s="11">
        <v>37</v>
      </c>
      <c r="P868" s="14">
        <v>0.49999996468168445</v>
      </c>
      <c r="Q868" s="11">
        <v>434.69493955840272</v>
      </c>
      <c r="R868" s="15">
        <v>5.0040388394385661E-2</v>
      </c>
      <c r="S868" s="11">
        <v>0</v>
      </c>
      <c r="T868" s="11">
        <v>44.999999832361937</v>
      </c>
      <c r="U868" s="11">
        <v>0</v>
      </c>
      <c r="V868" s="11">
        <v>0</v>
      </c>
      <c r="W868" s="22"/>
      <c r="X868" s="21">
        <v>0</v>
      </c>
      <c r="Y868" s="22">
        <v>0.5</v>
      </c>
      <c r="Z868" s="22">
        <v>0</v>
      </c>
      <c r="AA868" s="22">
        <v>0</v>
      </c>
      <c r="AB868" s="22">
        <v>0</v>
      </c>
      <c r="AC868" s="22">
        <v>1</v>
      </c>
      <c r="AD868" s="22">
        <v>1</v>
      </c>
      <c r="AE868" s="22">
        <v>0</v>
      </c>
      <c r="AF868" s="22">
        <v>434.69493955840272</v>
      </c>
      <c r="AG868" s="21">
        <v>0</v>
      </c>
      <c r="AH868" s="22">
        <v>0</v>
      </c>
      <c r="AI868" s="22">
        <v>0</v>
      </c>
      <c r="AJ868" s="22">
        <v>434.69493955840272</v>
      </c>
      <c r="AK868" s="22">
        <v>8544.8116110658502</v>
      </c>
      <c r="AL868" s="22">
        <v>0</v>
      </c>
      <c r="AM868" s="22">
        <v>60</v>
      </c>
      <c r="AN868" s="22">
        <v>0</v>
      </c>
      <c r="AO868" s="22">
        <v>0</v>
      </c>
      <c r="AQ868" s="18" t="str">
        <f t="shared" ref="AQ868:BZ868" si="863">IF(OR(AND(AQ$2&gt;$O867,AQ$2&lt;=$O868),AND(AQ$2&lt;=$O867,$O866&gt;$O867),AND(AQ$2&gt;$O868,$O869&lt;$O868)),$H867+((AQ$1-$Q867)/$U868/86000),"")</f>
        <v/>
      </c>
      <c r="AR868" s="18" t="str">
        <f t="shared" si="863"/>
        <v/>
      </c>
      <c r="AS868" s="18" t="str">
        <f t="shared" si="863"/>
        <v/>
      </c>
      <c r="AT868" s="18" t="str">
        <f t="shared" si="863"/>
        <v/>
      </c>
      <c r="AU868" s="18" t="str">
        <f t="shared" si="863"/>
        <v/>
      </c>
      <c r="AV868" s="18" t="str">
        <f t="shared" si="863"/>
        <v/>
      </c>
      <c r="AW868" s="18" t="str">
        <f t="shared" si="863"/>
        <v/>
      </c>
      <c r="AX868" s="18" t="str">
        <f t="shared" si="863"/>
        <v/>
      </c>
      <c r="AY868" s="18" t="str">
        <f t="shared" si="863"/>
        <v/>
      </c>
      <c r="AZ868" s="18" t="str">
        <f t="shared" si="863"/>
        <v/>
      </c>
      <c r="BA868" s="18" t="str">
        <f t="shared" si="863"/>
        <v/>
      </c>
      <c r="BB868" s="18" t="str">
        <f t="shared" si="863"/>
        <v/>
      </c>
      <c r="BC868" s="18" t="str">
        <f t="shared" si="863"/>
        <v/>
      </c>
      <c r="BD868" s="18" t="str">
        <f t="shared" si="863"/>
        <v/>
      </c>
      <c r="BE868" s="18" t="str">
        <f t="shared" si="863"/>
        <v/>
      </c>
      <c r="BF868" s="18" t="str">
        <f t="shared" si="863"/>
        <v/>
      </c>
      <c r="BG868" s="18" t="str">
        <f t="shared" si="863"/>
        <v/>
      </c>
      <c r="BH868" s="18" t="str">
        <f t="shared" si="863"/>
        <v/>
      </c>
      <c r="BI868" s="18" t="str">
        <f t="shared" si="863"/>
        <v/>
      </c>
      <c r="BJ868" s="18" t="str">
        <f t="shared" si="863"/>
        <v/>
      </c>
      <c r="BK868" s="18" t="str">
        <f t="shared" si="863"/>
        <v/>
      </c>
      <c r="BL868" s="18" t="str">
        <f t="shared" si="863"/>
        <v/>
      </c>
      <c r="BM868" s="18" t="str">
        <f t="shared" si="863"/>
        <v/>
      </c>
      <c r="BN868" s="18" t="str">
        <f t="shared" si="863"/>
        <v/>
      </c>
      <c r="BO868" s="18" t="str">
        <f t="shared" si="863"/>
        <v/>
      </c>
      <c r="BP868" s="18" t="str">
        <f t="shared" si="863"/>
        <v/>
      </c>
      <c r="BQ868" s="18" t="str">
        <f t="shared" si="863"/>
        <v/>
      </c>
      <c r="BR868" s="18" t="str">
        <f t="shared" si="863"/>
        <v/>
      </c>
      <c r="BS868" s="18" t="str">
        <f t="shared" si="863"/>
        <v/>
      </c>
      <c r="BT868" s="18" t="str">
        <f t="shared" si="863"/>
        <v/>
      </c>
      <c r="BU868" s="18" t="str">
        <f t="shared" si="863"/>
        <v/>
      </c>
      <c r="BV868" s="18" t="str">
        <f t="shared" si="863"/>
        <v/>
      </c>
      <c r="BW868" s="18" t="str">
        <f t="shared" si="863"/>
        <v/>
      </c>
      <c r="BX868" s="18" t="str">
        <f t="shared" si="863"/>
        <v/>
      </c>
      <c r="BY868" s="18" t="str">
        <f t="shared" si="863"/>
        <v/>
      </c>
      <c r="BZ868" s="18" t="str">
        <f t="shared" si="863"/>
        <v/>
      </c>
      <c r="CA868" s="18" t="str">
        <f>IF(BY868&lt;&gt;"",BY868-LOOKUP(2,1/(LEN($AQ$1:AQ868)&gt;0),$AQ$1:AQ868),"")</f>
        <v/>
      </c>
    </row>
    <row r="869" spans="1:79" x14ac:dyDescent="0.25">
      <c r="A869" s="21">
        <v>62939</v>
      </c>
      <c r="B869" s="21">
        <v>1</v>
      </c>
      <c r="C869" s="22" t="s">
        <v>3105</v>
      </c>
      <c r="D869" s="21">
        <v>332</v>
      </c>
      <c r="E869" s="23">
        <v>0.7895833333333333</v>
      </c>
      <c r="F869" s="22" t="s">
        <v>1366</v>
      </c>
      <c r="G869" s="22" t="b">
        <v>1</v>
      </c>
      <c r="H869" s="24">
        <v>43532.789976851855</v>
      </c>
      <c r="I869" s="25" t="s">
        <v>167</v>
      </c>
      <c r="J869" s="22" t="s">
        <v>168</v>
      </c>
      <c r="K869" s="11">
        <v>0</v>
      </c>
      <c r="L869" s="11">
        <v>1128</v>
      </c>
      <c r="M869" s="11">
        <v>3292</v>
      </c>
      <c r="N869" s="11">
        <v>1.7266188478970435E-12</v>
      </c>
      <c r="O869" s="11">
        <v>42</v>
      </c>
      <c r="P869" s="14">
        <v>0.49999998186986172</v>
      </c>
      <c r="Q869" s="11">
        <v>531.97627522656046</v>
      </c>
      <c r="R869" s="15">
        <v>6.1239036865666487E-2</v>
      </c>
      <c r="S869" s="11">
        <v>97.281335668157737</v>
      </c>
      <c r="T869" s="11">
        <v>45.000000461004674</v>
      </c>
      <c r="U869" s="11">
        <v>2.1618074371456535</v>
      </c>
      <c r="V869" s="11">
        <v>7.7825067737243527</v>
      </c>
      <c r="W869" s="22"/>
      <c r="X869" s="21">
        <v>0</v>
      </c>
      <c r="Y869" s="22">
        <v>0</v>
      </c>
      <c r="Z869" s="22">
        <v>0</v>
      </c>
      <c r="AA869" s="22">
        <v>0</v>
      </c>
      <c r="AB869" s="22">
        <v>0</v>
      </c>
      <c r="AC869" s="22">
        <v>0</v>
      </c>
      <c r="AD869" s="22">
        <v>0</v>
      </c>
      <c r="AE869" s="22">
        <v>0</v>
      </c>
      <c r="AF869" s="22">
        <v>531.97627522656046</v>
      </c>
      <c r="AG869" s="21">
        <v>0</v>
      </c>
      <c r="AH869" s="22">
        <v>0</v>
      </c>
      <c r="AI869" s="22">
        <v>0</v>
      </c>
      <c r="AJ869" s="22">
        <v>531.97627522656046</v>
      </c>
      <c r="AK869" s="22">
        <v>8544.8116110658502</v>
      </c>
      <c r="AL869" s="22">
        <v>0</v>
      </c>
      <c r="AM869" s="22">
        <v>59</v>
      </c>
      <c r="AN869" s="22">
        <v>0</v>
      </c>
      <c r="AO869" s="22">
        <v>0</v>
      </c>
      <c r="AQ869" s="18" t="str">
        <f t="shared" ref="AQ869:BZ869" si="864">IF(OR(AND(AQ$2&gt;$O868,AQ$2&lt;=$O869),AND(AQ$2&lt;=$O868,$O867&gt;$O868),AND(AQ$2&gt;$O869,$O870&lt;$O869)),$H868+((AQ$1-$Q868)/$U869/86000),"")</f>
        <v/>
      </c>
      <c r="AR869" s="18" t="str">
        <f t="shared" si="864"/>
        <v/>
      </c>
      <c r="AS869" s="18" t="str">
        <f t="shared" si="864"/>
        <v/>
      </c>
      <c r="AT869" s="18" t="str">
        <f t="shared" si="864"/>
        <v/>
      </c>
      <c r="AU869" s="18" t="str">
        <f t="shared" si="864"/>
        <v/>
      </c>
      <c r="AV869" s="18" t="str">
        <f t="shared" si="864"/>
        <v/>
      </c>
      <c r="AW869" s="18" t="str">
        <f t="shared" si="864"/>
        <v/>
      </c>
      <c r="AX869" s="18" t="str">
        <f t="shared" si="864"/>
        <v/>
      </c>
      <c r="AY869" s="18" t="str">
        <f t="shared" si="864"/>
        <v/>
      </c>
      <c r="AZ869" s="18" t="str">
        <f t="shared" si="864"/>
        <v/>
      </c>
      <c r="BA869" s="18" t="str">
        <f t="shared" si="864"/>
        <v/>
      </c>
      <c r="BB869" s="18" t="str">
        <f t="shared" si="864"/>
        <v/>
      </c>
      <c r="BC869" s="18" t="str">
        <f t="shared" si="864"/>
        <v/>
      </c>
      <c r="BD869" s="18" t="str">
        <f t="shared" si="864"/>
        <v/>
      </c>
      <c r="BE869" s="18" t="str">
        <f t="shared" si="864"/>
        <v/>
      </c>
      <c r="BF869" s="18" t="str">
        <f t="shared" si="864"/>
        <v/>
      </c>
      <c r="BG869" s="18" t="str">
        <f t="shared" si="864"/>
        <v/>
      </c>
      <c r="BH869" s="18" t="str">
        <f t="shared" si="864"/>
        <v/>
      </c>
      <c r="BI869" s="18" t="str">
        <f t="shared" si="864"/>
        <v/>
      </c>
      <c r="BJ869" s="18" t="str">
        <f t="shared" si="864"/>
        <v/>
      </c>
      <c r="BK869" s="18" t="str">
        <f t="shared" si="864"/>
        <v/>
      </c>
      <c r="BL869" s="18" t="str">
        <f t="shared" si="864"/>
        <v/>
      </c>
      <c r="BM869" s="18" t="str">
        <f t="shared" si="864"/>
        <v/>
      </c>
      <c r="BN869" s="18" t="str">
        <f t="shared" si="864"/>
        <v/>
      </c>
      <c r="BO869" s="18" t="str">
        <f t="shared" si="864"/>
        <v/>
      </c>
      <c r="BP869" s="18" t="str">
        <f t="shared" si="864"/>
        <v/>
      </c>
      <c r="BQ869" s="18" t="str">
        <f t="shared" si="864"/>
        <v/>
      </c>
      <c r="BR869" s="18" t="str">
        <f t="shared" si="864"/>
        <v/>
      </c>
      <c r="BS869" s="18" t="str">
        <f t="shared" si="864"/>
        <v/>
      </c>
      <c r="BT869" s="18" t="str">
        <f t="shared" si="864"/>
        <v/>
      </c>
      <c r="BU869" s="18" t="str">
        <f t="shared" si="864"/>
        <v/>
      </c>
      <c r="BV869" s="18" t="str">
        <f t="shared" si="864"/>
        <v/>
      </c>
      <c r="BW869" s="18" t="str">
        <f t="shared" si="864"/>
        <v/>
      </c>
      <c r="BX869" s="18" t="str">
        <f t="shared" si="864"/>
        <v/>
      </c>
      <c r="BY869" s="18" t="str">
        <f t="shared" si="864"/>
        <v/>
      </c>
      <c r="BZ869" s="18" t="str">
        <f t="shared" si="864"/>
        <v/>
      </c>
      <c r="CA869" s="18" t="str">
        <f>IF(BY869&lt;&gt;"",BY869-LOOKUP(2,1/(LEN($AQ$1:AQ869)&gt;0),$AQ$1:AQ869),"")</f>
        <v/>
      </c>
    </row>
    <row r="870" spans="1:79" x14ac:dyDescent="0.25">
      <c r="A870" s="21">
        <v>62941</v>
      </c>
      <c r="B870" s="21">
        <v>1</v>
      </c>
      <c r="C870" s="22" t="s">
        <v>3107</v>
      </c>
      <c r="D870" s="21">
        <v>332</v>
      </c>
      <c r="E870" s="23">
        <v>0.79027777777777775</v>
      </c>
      <c r="F870" s="22" t="s">
        <v>1366</v>
      </c>
      <c r="G870" s="22" t="b">
        <v>1</v>
      </c>
      <c r="H870" s="24">
        <v>43532.790497685186</v>
      </c>
      <c r="I870" s="25" t="s">
        <v>215</v>
      </c>
      <c r="J870" s="22" t="s">
        <v>216</v>
      </c>
      <c r="K870" s="11">
        <v>0</v>
      </c>
      <c r="L870" s="11">
        <v>1129</v>
      </c>
      <c r="M870" s="11">
        <v>3293</v>
      </c>
      <c r="N870" s="11">
        <v>1.6449064332846319E-12</v>
      </c>
      <c r="O870" s="11">
        <v>46</v>
      </c>
      <c r="P870" s="14">
        <v>0.49999994866386244</v>
      </c>
      <c r="Q870" s="11">
        <v>621.67342688159795</v>
      </c>
      <c r="R870" s="15">
        <v>7.1564623612197134E-2</v>
      </c>
      <c r="S870" s="11">
        <v>89.697151655037487</v>
      </c>
      <c r="T870" s="11">
        <v>44.999999832361937</v>
      </c>
      <c r="U870" s="11">
        <v>1.9932700442041205</v>
      </c>
      <c r="V870" s="11">
        <v>7.1757721591348336</v>
      </c>
      <c r="W870" s="22"/>
      <c r="X870" s="21">
        <v>0</v>
      </c>
      <c r="Y870" s="22">
        <v>0</v>
      </c>
      <c r="Z870" s="22">
        <v>0</v>
      </c>
      <c r="AA870" s="22">
        <v>0</v>
      </c>
      <c r="AB870" s="22">
        <v>0</v>
      </c>
      <c r="AC870" s="22">
        <v>0</v>
      </c>
      <c r="AD870" s="22">
        <v>0</v>
      </c>
      <c r="AE870" s="22">
        <v>0</v>
      </c>
      <c r="AF870" s="22">
        <v>621.67342688159795</v>
      </c>
      <c r="AG870" s="21">
        <v>0</v>
      </c>
      <c r="AH870" s="22">
        <v>0</v>
      </c>
      <c r="AI870" s="22">
        <v>0</v>
      </c>
      <c r="AJ870" s="22">
        <v>621.67342688159795</v>
      </c>
      <c r="AK870" s="22">
        <v>8544.8116110658502</v>
      </c>
      <c r="AL870" s="22">
        <v>0</v>
      </c>
      <c r="AM870" s="22">
        <v>58</v>
      </c>
      <c r="AN870" s="22">
        <v>0</v>
      </c>
      <c r="AO870" s="22">
        <v>0</v>
      </c>
      <c r="AQ870" s="18" t="str">
        <f t="shared" ref="AQ870:BZ870" si="865">IF(OR(AND(AQ$2&gt;$O869,AQ$2&lt;=$O870),AND(AQ$2&lt;=$O869,$O868&gt;$O869),AND(AQ$2&gt;$O870,$O871&lt;$O870)),$H869+((AQ$1-$Q869)/$U870/86000),"")</f>
        <v/>
      </c>
      <c r="AR870" s="18" t="str">
        <f t="shared" si="865"/>
        <v/>
      </c>
      <c r="AS870" s="18" t="str">
        <f t="shared" si="865"/>
        <v/>
      </c>
      <c r="AT870" s="18" t="str">
        <f t="shared" si="865"/>
        <v/>
      </c>
      <c r="AU870" s="18" t="str">
        <f t="shared" si="865"/>
        <v/>
      </c>
      <c r="AV870" s="18" t="str">
        <f t="shared" si="865"/>
        <v/>
      </c>
      <c r="AW870" s="18" t="str">
        <f t="shared" si="865"/>
        <v/>
      </c>
      <c r="AX870" s="18" t="str">
        <f t="shared" si="865"/>
        <v/>
      </c>
      <c r="AY870" s="18" t="str">
        <f t="shared" si="865"/>
        <v/>
      </c>
      <c r="AZ870" s="18" t="str">
        <f t="shared" si="865"/>
        <v/>
      </c>
      <c r="BA870" s="18" t="str">
        <f t="shared" si="865"/>
        <v/>
      </c>
      <c r="BB870" s="18" t="str">
        <f t="shared" si="865"/>
        <v/>
      </c>
      <c r="BC870" s="18" t="str">
        <f t="shared" si="865"/>
        <v/>
      </c>
      <c r="BD870" s="18" t="str">
        <f t="shared" si="865"/>
        <v/>
      </c>
      <c r="BE870" s="18" t="str">
        <f t="shared" si="865"/>
        <v/>
      </c>
      <c r="BF870" s="18" t="str">
        <f t="shared" si="865"/>
        <v/>
      </c>
      <c r="BG870" s="18" t="str">
        <f t="shared" si="865"/>
        <v/>
      </c>
      <c r="BH870" s="18" t="str">
        <f t="shared" si="865"/>
        <v/>
      </c>
      <c r="BI870" s="18" t="str">
        <f t="shared" si="865"/>
        <v/>
      </c>
      <c r="BJ870" s="18" t="str">
        <f t="shared" si="865"/>
        <v/>
      </c>
      <c r="BK870" s="18" t="str">
        <f t="shared" si="865"/>
        <v/>
      </c>
      <c r="BL870" s="18" t="str">
        <f t="shared" si="865"/>
        <v/>
      </c>
      <c r="BM870" s="18" t="str">
        <f t="shared" si="865"/>
        <v/>
      </c>
      <c r="BN870" s="18" t="str">
        <f t="shared" si="865"/>
        <v/>
      </c>
      <c r="BO870" s="18" t="str">
        <f t="shared" si="865"/>
        <v/>
      </c>
      <c r="BP870" s="18" t="str">
        <f t="shared" si="865"/>
        <v/>
      </c>
      <c r="BQ870" s="18" t="str">
        <f t="shared" si="865"/>
        <v/>
      </c>
      <c r="BR870" s="18" t="str">
        <f t="shared" si="865"/>
        <v/>
      </c>
      <c r="BS870" s="18" t="str">
        <f t="shared" si="865"/>
        <v/>
      </c>
      <c r="BT870" s="18" t="str">
        <f t="shared" si="865"/>
        <v/>
      </c>
      <c r="BU870" s="18" t="str">
        <f t="shared" si="865"/>
        <v/>
      </c>
      <c r="BV870" s="18" t="str">
        <f t="shared" si="865"/>
        <v/>
      </c>
      <c r="BW870" s="18" t="str">
        <f t="shared" si="865"/>
        <v/>
      </c>
      <c r="BX870" s="18" t="str">
        <f t="shared" si="865"/>
        <v/>
      </c>
      <c r="BY870" s="18" t="str">
        <f t="shared" si="865"/>
        <v/>
      </c>
      <c r="BZ870" s="18" t="str">
        <f t="shared" si="865"/>
        <v/>
      </c>
      <c r="CA870" s="18" t="str">
        <f>IF(BY870&lt;&gt;"",BY870-LOOKUP(2,1/(LEN($AQ$1:AQ870)&gt;0),$AQ$1:AQ870),"")</f>
        <v/>
      </c>
    </row>
    <row r="871" spans="1:79" x14ac:dyDescent="0.25">
      <c r="A871" s="21">
        <v>62942</v>
      </c>
      <c r="B871" s="21">
        <v>1</v>
      </c>
      <c r="C871" s="22" t="s">
        <v>3108</v>
      </c>
      <c r="D871" s="21">
        <v>332</v>
      </c>
      <c r="E871" s="23">
        <v>0.79097222222222219</v>
      </c>
      <c r="F871" s="22" t="s">
        <v>1366</v>
      </c>
      <c r="G871" s="22" t="b">
        <v>1</v>
      </c>
      <c r="H871" s="24">
        <v>43532.791018518517</v>
      </c>
      <c r="I871" s="25" t="s">
        <v>215</v>
      </c>
      <c r="J871" s="22" t="s">
        <v>216</v>
      </c>
      <c r="K871" s="11">
        <v>0</v>
      </c>
      <c r="L871" s="11">
        <v>1130</v>
      </c>
      <c r="M871" s="11">
        <v>3294</v>
      </c>
      <c r="N871" s="11">
        <v>1.6449064332846319E-12</v>
      </c>
      <c r="O871" s="11">
        <v>46</v>
      </c>
      <c r="P871" s="14">
        <v>0.49999994866386244</v>
      </c>
      <c r="Q871" s="11">
        <v>621.67342688159795</v>
      </c>
      <c r="R871" s="15">
        <v>7.1564623612197134E-2</v>
      </c>
      <c r="S871" s="11">
        <v>0</v>
      </c>
      <c r="T871" s="11">
        <v>44.999999832361937</v>
      </c>
      <c r="U871" s="11">
        <v>0</v>
      </c>
      <c r="V871" s="11">
        <v>0</v>
      </c>
      <c r="W871" s="22"/>
      <c r="X871" s="21">
        <v>0</v>
      </c>
      <c r="Y871" s="22">
        <v>0.5</v>
      </c>
      <c r="Z871" s="22">
        <v>0</v>
      </c>
      <c r="AA871" s="22">
        <v>0</v>
      </c>
      <c r="AB871" s="22">
        <v>0</v>
      </c>
      <c r="AC871" s="22">
        <v>1</v>
      </c>
      <c r="AD871" s="22">
        <v>1</v>
      </c>
      <c r="AE871" s="22">
        <v>0</v>
      </c>
      <c r="AF871" s="22">
        <v>621.67342688159795</v>
      </c>
      <c r="AG871" s="21">
        <v>0</v>
      </c>
      <c r="AH871" s="22">
        <v>0</v>
      </c>
      <c r="AI871" s="22">
        <v>0</v>
      </c>
      <c r="AJ871" s="22">
        <v>621.67342688159795</v>
      </c>
      <c r="AK871" s="22">
        <v>8544.8116110658502</v>
      </c>
      <c r="AL871" s="22">
        <v>0</v>
      </c>
      <c r="AM871" s="22">
        <v>57</v>
      </c>
      <c r="AN871" s="22">
        <v>0</v>
      </c>
      <c r="AO871" s="22">
        <v>0</v>
      </c>
      <c r="AQ871" s="18" t="str">
        <f t="shared" ref="AQ871:BZ871" si="866">IF(OR(AND(AQ$2&gt;$O870,AQ$2&lt;=$O871),AND(AQ$2&lt;=$O870,$O869&gt;$O870),AND(AQ$2&gt;$O871,$O872&lt;$O871)),$H870+((AQ$1-$Q870)/$U871/86000),"")</f>
        <v/>
      </c>
      <c r="AR871" s="18" t="str">
        <f t="shared" si="866"/>
        <v/>
      </c>
      <c r="AS871" s="18" t="str">
        <f t="shared" si="866"/>
        <v/>
      </c>
      <c r="AT871" s="18" t="str">
        <f t="shared" si="866"/>
        <v/>
      </c>
      <c r="AU871" s="18" t="str">
        <f t="shared" si="866"/>
        <v/>
      </c>
      <c r="AV871" s="18" t="str">
        <f t="shared" si="866"/>
        <v/>
      </c>
      <c r="AW871" s="18" t="str">
        <f t="shared" si="866"/>
        <v/>
      </c>
      <c r="AX871" s="18" t="str">
        <f t="shared" si="866"/>
        <v/>
      </c>
      <c r="AY871" s="18" t="str">
        <f t="shared" si="866"/>
        <v/>
      </c>
      <c r="AZ871" s="18" t="str">
        <f t="shared" si="866"/>
        <v/>
      </c>
      <c r="BA871" s="18" t="str">
        <f t="shared" si="866"/>
        <v/>
      </c>
      <c r="BB871" s="18" t="str">
        <f t="shared" si="866"/>
        <v/>
      </c>
      <c r="BC871" s="18" t="str">
        <f t="shared" si="866"/>
        <v/>
      </c>
      <c r="BD871" s="18" t="str">
        <f t="shared" si="866"/>
        <v/>
      </c>
      <c r="BE871" s="18" t="str">
        <f t="shared" si="866"/>
        <v/>
      </c>
      <c r="BF871" s="18" t="str">
        <f t="shared" si="866"/>
        <v/>
      </c>
      <c r="BG871" s="18" t="str">
        <f t="shared" si="866"/>
        <v/>
      </c>
      <c r="BH871" s="18" t="str">
        <f t="shared" si="866"/>
        <v/>
      </c>
      <c r="BI871" s="18" t="str">
        <f t="shared" si="866"/>
        <v/>
      </c>
      <c r="BJ871" s="18" t="str">
        <f t="shared" si="866"/>
        <v/>
      </c>
      <c r="BK871" s="18" t="str">
        <f t="shared" si="866"/>
        <v/>
      </c>
      <c r="BL871" s="18" t="str">
        <f t="shared" si="866"/>
        <v/>
      </c>
      <c r="BM871" s="18" t="str">
        <f t="shared" si="866"/>
        <v/>
      </c>
      <c r="BN871" s="18" t="str">
        <f t="shared" si="866"/>
        <v/>
      </c>
      <c r="BO871" s="18" t="str">
        <f t="shared" si="866"/>
        <v/>
      </c>
      <c r="BP871" s="18" t="str">
        <f t="shared" si="866"/>
        <v/>
      </c>
      <c r="BQ871" s="18" t="str">
        <f t="shared" si="866"/>
        <v/>
      </c>
      <c r="BR871" s="18" t="str">
        <f t="shared" si="866"/>
        <v/>
      </c>
      <c r="BS871" s="18" t="str">
        <f t="shared" si="866"/>
        <v/>
      </c>
      <c r="BT871" s="18" t="str">
        <f t="shared" si="866"/>
        <v/>
      </c>
      <c r="BU871" s="18" t="str">
        <f t="shared" si="866"/>
        <v/>
      </c>
      <c r="BV871" s="18" t="str">
        <f t="shared" si="866"/>
        <v/>
      </c>
      <c r="BW871" s="18" t="str">
        <f t="shared" si="866"/>
        <v/>
      </c>
      <c r="BX871" s="18" t="str">
        <f t="shared" si="866"/>
        <v/>
      </c>
      <c r="BY871" s="18" t="str">
        <f t="shared" si="866"/>
        <v/>
      </c>
      <c r="BZ871" s="18" t="str">
        <f t="shared" si="866"/>
        <v/>
      </c>
      <c r="CA871" s="18" t="str">
        <f>IF(BY871&lt;&gt;"",BY871-LOOKUP(2,1/(LEN($AQ$1:AQ871)&gt;0),$AQ$1:AQ871),"")</f>
        <v/>
      </c>
    </row>
    <row r="872" spans="1:79" x14ac:dyDescent="0.25">
      <c r="A872" s="21">
        <v>62944</v>
      </c>
      <c r="B872" s="21">
        <v>1</v>
      </c>
      <c r="C872" s="22" t="s">
        <v>3110</v>
      </c>
      <c r="D872" s="21">
        <v>332</v>
      </c>
      <c r="E872" s="23">
        <v>0.79166666666666663</v>
      </c>
      <c r="F872" s="22" t="s">
        <v>1366</v>
      </c>
      <c r="G872" s="22" t="b">
        <v>1</v>
      </c>
      <c r="H872" s="24">
        <v>43532.791539351849</v>
      </c>
      <c r="I872" s="25" t="s">
        <v>237</v>
      </c>
      <c r="J872" s="22" t="s">
        <v>238</v>
      </c>
      <c r="K872" s="11">
        <v>0</v>
      </c>
      <c r="L872" s="11">
        <v>1131</v>
      </c>
      <c r="M872" s="11">
        <v>3295</v>
      </c>
      <c r="N872" s="11">
        <v>4.1495695768389851E-12</v>
      </c>
      <c r="O872" s="11">
        <v>50</v>
      </c>
      <c r="P872" s="14">
        <v>0.49999996404358149</v>
      </c>
      <c r="Q872" s="11">
        <v>695.18935115095212</v>
      </c>
      <c r="R872" s="15">
        <v>8.0027490484647745E-2</v>
      </c>
      <c r="S872" s="11">
        <v>73.515924269354173</v>
      </c>
      <c r="T872" s="11">
        <v>44.999999832361937</v>
      </c>
      <c r="U872" s="11">
        <v>1.6336872120716075</v>
      </c>
      <c r="V872" s="11">
        <v>5.8812739634577875</v>
      </c>
      <c r="W872" s="22"/>
      <c r="X872" s="21">
        <v>0</v>
      </c>
      <c r="Y872" s="22">
        <v>0</v>
      </c>
      <c r="Z872" s="22">
        <v>0</v>
      </c>
      <c r="AA872" s="22">
        <v>0</v>
      </c>
      <c r="AB872" s="22">
        <v>0</v>
      </c>
      <c r="AC872" s="22">
        <v>0</v>
      </c>
      <c r="AD872" s="22">
        <v>0</v>
      </c>
      <c r="AE872" s="22">
        <v>0</v>
      </c>
      <c r="AF872" s="22">
        <v>695.18935115095212</v>
      </c>
      <c r="AG872" s="21">
        <v>0</v>
      </c>
      <c r="AH872" s="22">
        <v>0</v>
      </c>
      <c r="AI872" s="22">
        <v>0</v>
      </c>
      <c r="AJ872" s="22">
        <v>695.18935115095212</v>
      </c>
      <c r="AK872" s="22">
        <v>8544.8116110658502</v>
      </c>
      <c r="AL872" s="22">
        <v>0</v>
      </c>
      <c r="AM872" s="22">
        <v>56</v>
      </c>
      <c r="AN872" s="22">
        <v>0</v>
      </c>
      <c r="AO872" s="22">
        <v>0</v>
      </c>
      <c r="AQ872" s="18" t="str">
        <f t="shared" ref="AQ872:BZ872" si="867">IF(OR(AND(AQ$2&gt;$O871,AQ$2&lt;=$O872),AND(AQ$2&lt;=$O871,$O870&gt;$O871),AND(AQ$2&gt;$O872,$O873&lt;$O872)),$H871+((AQ$1-$Q871)/$U872/86000),"")</f>
        <v/>
      </c>
      <c r="AR872" s="18" t="str">
        <f t="shared" si="867"/>
        <v/>
      </c>
      <c r="AS872" s="18">
        <f t="shared" si="867"/>
        <v>43532.791276244752</v>
      </c>
      <c r="AT872" s="18" t="str">
        <f t="shared" si="867"/>
        <v/>
      </c>
      <c r="AU872" s="18" t="str">
        <f t="shared" si="867"/>
        <v/>
      </c>
      <c r="AV872" s="18" t="str">
        <f t="shared" si="867"/>
        <v/>
      </c>
      <c r="AW872" s="18" t="str">
        <f t="shared" si="867"/>
        <v/>
      </c>
      <c r="AX872" s="18" t="str">
        <f t="shared" si="867"/>
        <v/>
      </c>
      <c r="AY872" s="18" t="str">
        <f t="shared" si="867"/>
        <v/>
      </c>
      <c r="AZ872" s="18" t="str">
        <f t="shared" si="867"/>
        <v/>
      </c>
      <c r="BA872" s="18" t="str">
        <f t="shared" si="867"/>
        <v/>
      </c>
      <c r="BB872" s="18" t="str">
        <f t="shared" si="867"/>
        <v/>
      </c>
      <c r="BC872" s="18" t="str">
        <f t="shared" si="867"/>
        <v/>
      </c>
      <c r="BD872" s="18" t="str">
        <f t="shared" si="867"/>
        <v/>
      </c>
      <c r="BE872" s="18" t="str">
        <f t="shared" si="867"/>
        <v/>
      </c>
      <c r="BF872" s="18" t="str">
        <f t="shared" si="867"/>
        <v/>
      </c>
      <c r="BG872" s="18" t="str">
        <f t="shared" si="867"/>
        <v/>
      </c>
      <c r="BH872" s="18" t="str">
        <f t="shared" si="867"/>
        <v/>
      </c>
      <c r="BI872" s="18" t="str">
        <f t="shared" si="867"/>
        <v/>
      </c>
      <c r="BJ872" s="18" t="str">
        <f t="shared" si="867"/>
        <v/>
      </c>
      <c r="BK872" s="18" t="str">
        <f t="shared" si="867"/>
        <v/>
      </c>
      <c r="BL872" s="18" t="str">
        <f t="shared" si="867"/>
        <v/>
      </c>
      <c r="BM872" s="18" t="str">
        <f t="shared" si="867"/>
        <v/>
      </c>
      <c r="BN872" s="18" t="str">
        <f t="shared" si="867"/>
        <v/>
      </c>
      <c r="BO872" s="18" t="str">
        <f t="shared" si="867"/>
        <v/>
      </c>
      <c r="BP872" s="18" t="str">
        <f t="shared" si="867"/>
        <v/>
      </c>
      <c r="BQ872" s="18" t="str">
        <f t="shared" si="867"/>
        <v/>
      </c>
      <c r="BR872" s="18" t="str">
        <f t="shared" si="867"/>
        <v/>
      </c>
      <c r="BS872" s="18" t="str">
        <f t="shared" si="867"/>
        <v/>
      </c>
      <c r="BT872" s="18" t="str">
        <f t="shared" si="867"/>
        <v/>
      </c>
      <c r="BU872" s="18" t="str">
        <f t="shared" si="867"/>
        <v/>
      </c>
      <c r="BV872" s="18" t="str">
        <f t="shared" si="867"/>
        <v/>
      </c>
      <c r="BW872" s="18" t="str">
        <f t="shared" si="867"/>
        <v/>
      </c>
      <c r="BX872" s="18" t="str">
        <f t="shared" si="867"/>
        <v/>
      </c>
      <c r="BY872" s="18" t="str">
        <f t="shared" si="867"/>
        <v/>
      </c>
      <c r="BZ872" s="18" t="str">
        <f t="shared" si="867"/>
        <v/>
      </c>
      <c r="CA872" s="18" t="str">
        <f>IF(BY872&lt;&gt;"",BY872-LOOKUP(2,1/(LEN($AQ$1:AQ872)&gt;0),$AQ$1:AQ872),"")</f>
        <v/>
      </c>
    </row>
    <row r="873" spans="1:79" x14ac:dyDescent="0.25">
      <c r="A873" s="21">
        <v>62945</v>
      </c>
      <c r="B873" s="21">
        <v>1</v>
      </c>
      <c r="C873" s="22" t="s">
        <v>3111</v>
      </c>
      <c r="D873" s="21">
        <v>332</v>
      </c>
      <c r="E873" s="23">
        <v>0.79166666666666663</v>
      </c>
      <c r="F873" s="22" t="s">
        <v>1366</v>
      </c>
      <c r="G873" s="22" t="b">
        <v>1</v>
      </c>
      <c r="H873" s="24">
        <v>43532.792060185187</v>
      </c>
      <c r="I873" s="25" t="s">
        <v>341</v>
      </c>
      <c r="J873" s="22" t="s">
        <v>342</v>
      </c>
      <c r="K873" s="11">
        <v>0</v>
      </c>
      <c r="L873" s="11">
        <v>1132</v>
      </c>
      <c r="M873" s="11">
        <v>3296</v>
      </c>
      <c r="N873" s="11">
        <v>6.9633188104489818E-11</v>
      </c>
      <c r="O873" s="11">
        <v>51</v>
      </c>
      <c r="P873" s="14">
        <v>0.12499993927453582</v>
      </c>
      <c r="Q873" s="11">
        <v>732.94741472834073</v>
      </c>
      <c r="R873" s="15">
        <v>8.4374051703768133E-2</v>
      </c>
      <c r="S873" s="11">
        <v>37.758063577388612</v>
      </c>
      <c r="T873" s="11">
        <v>45.000000461004674</v>
      </c>
      <c r="U873" s="11">
        <v>0.83906807090165125</v>
      </c>
      <c r="V873" s="11">
        <v>3.0206450552459447</v>
      </c>
      <c r="W873" s="22"/>
      <c r="X873" s="21">
        <v>0</v>
      </c>
      <c r="Y873" s="22">
        <v>0</v>
      </c>
      <c r="Z873" s="22">
        <v>0</v>
      </c>
      <c r="AA873" s="22">
        <v>0</v>
      </c>
      <c r="AB873" s="22">
        <v>0</v>
      </c>
      <c r="AC873" s="22">
        <v>0</v>
      </c>
      <c r="AD873" s="22">
        <v>0</v>
      </c>
      <c r="AE873" s="22">
        <v>0</v>
      </c>
      <c r="AF873" s="22">
        <v>732.94741472834073</v>
      </c>
      <c r="AG873" s="21">
        <v>0</v>
      </c>
      <c r="AH873" s="22">
        <v>0</v>
      </c>
      <c r="AI873" s="22">
        <v>0</v>
      </c>
      <c r="AJ873" s="22">
        <v>732.94741472834073</v>
      </c>
      <c r="AK873" s="22">
        <v>8544.8116110658502</v>
      </c>
      <c r="AL873" s="22">
        <v>0</v>
      </c>
      <c r="AM873" s="22">
        <v>55</v>
      </c>
      <c r="AN873" s="22">
        <v>0</v>
      </c>
      <c r="AO873" s="22">
        <v>0</v>
      </c>
      <c r="AQ873" s="18" t="str">
        <f t="shared" ref="AQ873:BZ873" si="868">IF(OR(AND(AQ$2&gt;$O872,AQ$2&lt;=$O873),AND(AQ$2&lt;=$O872,$O871&gt;$O872),AND(AQ$2&gt;$O873,$O874&lt;$O873)),$H872+((AQ$1-$Q872)/$U873/86000),"")</f>
        <v/>
      </c>
      <c r="AR873" s="18" t="str">
        <f t="shared" si="868"/>
        <v/>
      </c>
      <c r="AS873" s="18" t="str">
        <f t="shared" si="868"/>
        <v/>
      </c>
      <c r="AT873" s="18" t="str">
        <f t="shared" si="868"/>
        <v/>
      </c>
      <c r="AU873" s="18" t="str">
        <f t="shared" si="868"/>
        <v/>
      </c>
      <c r="AV873" s="18" t="str">
        <f t="shared" si="868"/>
        <v/>
      </c>
      <c r="AW873" s="18" t="str">
        <f t="shared" si="868"/>
        <v/>
      </c>
      <c r="AX873" s="18" t="str">
        <f t="shared" si="868"/>
        <v/>
      </c>
      <c r="AY873" s="18" t="str">
        <f t="shared" si="868"/>
        <v/>
      </c>
      <c r="AZ873" s="18" t="str">
        <f t="shared" si="868"/>
        <v/>
      </c>
      <c r="BA873" s="18" t="str">
        <f t="shared" si="868"/>
        <v/>
      </c>
      <c r="BB873" s="18" t="str">
        <f t="shared" si="868"/>
        <v/>
      </c>
      <c r="BC873" s="18" t="str">
        <f t="shared" si="868"/>
        <v/>
      </c>
      <c r="BD873" s="18" t="str">
        <f t="shared" si="868"/>
        <v/>
      </c>
      <c r="BE873" s="18" t="str">
        <f t="shared" si="868"/>
        <v/>
      </c>
      <c r="BF873" s="18" t="str">
        <f t="shared" si="868"/>
        <v/>
      </c>
      <c r="BG873" s="18" t="str">
        <f t="shared" si="868"/>
        <v/>
      </c>
      <c r="BH873" s="18" t="str">
        <f t="shared" si="868"/>
        <v/>
      </c>
      <c r="BI873" s="18" t="str">
        <f t="shared" si="868"/>
        <v/>
      </c>
      <c r="BJ873" s="18" t="str">
        <f t="shared" si="868"/>
        <v/>
      </c>
      <c r="BK873" s="18" t="str">
        <f t="shared" si="868"/>
        <v/>
      </c>
      <c r="BL873" s="18" t="str">
        <f t="shared" si="868"/>
        <v/>
      </c>
      <c r="BM873" s="18" t="str">
        <f t="shared" si="868"/>
        <v/>
      </c>
      <c r="BN873" s="18" t="str">
        <f t="shared" si="868"/>
        <v/>
      </c>
      <c r="BO873" s="18" t="str">
        <f t="shared" si="868"/>
        <v/>
      </c>
      <c r="BP873" s="18" t="str">
        <f t="shared" si="868"/>
        <v/>
      </c>
      <c r="BQ873" s="18" t="str">
        <f t="shared" si="868"/>
        <v/>
      </c>
      <c r="BR873" s="18" t="str">
        <f t="shared" si="868"/>
        <v/>
      </c>
      <c r="BS873" s="18" t="str">
        <f t="shared" si="868"/>
        <v/>
      </c>
      <c r="BT873" s="18" t="str">
        <f t="shared" si="868"/>
        <v/>
      </c>
      <c r="BU873" s="18" t="str">
        <f t="shared" si="868"/>
        <v/>
      </c>
      <c r="BV873" s="18" t="str">
        <f t="shared" si="868"/>
        <v/>
      </c>
      <c r="BW873" s="18" t="str">
        <f t="shared" si="868"/>
        <v/>
      </c>
      <c r="BX873" s="18" t="str">
        <f t="shared" si="868"/>
        <v/>
      </c>
      <c r="BY873" s="18" t="str">
        <f t="shared" si="868"/>
        <v/>
      </c>
      <c r="BZ873" s="18" t="str">
        <f t="shared" si="868"/>
        <v/>
      </c>
      <c r="CA873" s="18" t="str">
        <f>IF(BY873&lt;&gt;"",BY873-LOOKUP(2,1/(LEN($AQ$1:AQ873)&gt;0),$AQ$1:AQ873),"")</f>
        <v/>
      </c>
    </row>
    <row r="874" spans="1:79" x14ac:dyDescent="0.25">
      <c r="A874" s="21">
        <v>62947</v>
      </c>
      <c r="B874" s="21">
        <v>1</v>
      </c>
      <c r="C874" s="22" t="s">
        <v>3113</v>
      </c>
      <c r="D874" s="21">
        <v>332</v>
      </c>
      <c r="E874" s="23">
        <v>0.79236111111111107</v>
      </c>
      <c r="F874" s="22" t="s">
        <v>1366</v>
      </c>
      <c r="G874" s="22" t="b">
        <v>1</v>
      </c>
      <c r="H874" s="24">
        <v>43532.792581018519</v>
      </c>
      <c r="I874" s="25" t="s">
        <v>341</v>
      </c>
      <c r="J874" s="22" t="s">
        <v>342</v>
      </c>
      <c r="K874" s="11">
        <v>0</v>
      </c>
      <c r="L874" s="11">
        <v>1133</v>
      </c>
      <c r="M874" s="11">
        <v>3297</v>
      </c>
      <c r="N874" s="11">
        <v>6.9633188104489818E-11</v>
      </c>
      <c r="O874" s="11">
        <v>51</v>
      </c>
      <c r="P874" s="14">
        <v>0.12499993927453582</v>
      </c>
      <c r="Q874" s="11">
        <v>732.94741472834073</v>
      </c>
      <c r="R874" s="15">
        <v>8.4374051703768133E-2</v>
      </c>
      <c r="S874" s="11">
        <v>0</v>
      </c>
      <c r="T874" s="11">
        <v>44.999999832361937</v>
      </c>
      <c r="U874" s="11">
        <v>0</v>
      </c>
      <c r="V874" s="11">
        <v>0</v>
      </c>
      <c r="W874" s="22"/>
      <c r="X874" s="21">
        <v>0</v>
      </c>
      <c r="Y874" s="22">
        <v>0.5</v>
      </c>
      <c r="Z874" s="22">
        <v>0</v>
      </c>
      <c r="AA874" s="22">
        <v>0</v>
      </c>
      <c r="AB874" s="22">
        <v>0</v>
      </c>
      <c r="AC874" s="22">
        <v>1</v>
      </c>
      <c r="AD874" s="22">
        <v>1</v>
      </c>
      <c r="AE874" s="22">
        <v>0</v>
      </c>
      <c r="AF874" s="22">
        <v>732.94741472834073</v>
      </c>
      <c r="AG874" s="21">
        <v>0</v>
      </c>
      <c r="AH874" s="22">
        <v>0</v>
      </c>
      <c r="AI874" s="22">
        <v>0</v>
      </c>
      <c r="AJ874" s="22">
        <v>732.94741472834073</v>
      </c>
      <c r="AK874" s="22">
        <v>8544.8116110658502</v>
      </c>
      <c r="AL874" s="22">
        <v>0</v>
      </c>
      <c r="AM874" s="22">
        <v>54</v>
      </c>
      <c r="AN874" s="22">
        <v>0</v>
      </c>
      <c r="AO874" s="22">
        <v>0</v>
      </c>
      <c r="AQ874" s="18" t="str">
        <f t="shared" ref="AQ874:BZ874" si="869">IF(OR(AND(AQ$2&gt;$O873,AQ$2&lt;=$O874),AND(AQ$2&lt;=$O873,$O872&gt;$O873),AND(AQ$2&gt;$O874,$O875&lt;$O874)),$H873+((AQ$1-$Q873)/$U874/86000),"")</f>
        <v/>
      </c>
      <c r="AR874" s="18" t="str">
        <f t="shared" si="869"/>
        <v/>
      </c>
      <c r="AS874" s="18" t="str">
        <f t="shared" si="869"/>
        <v/>
      </c>
      <c r="AT874" s="18" t="str">
        <f t="shared" si="869"/>
        <v/>
      </c>
      <c r="AU874" s="18" t="str">
        <f t="shared" si="869"/>
        <v/>
      </c>
      <c r="AV874" s="18" t="str">
        <f t="shared" si="869"/>
        <v/>
      </c>
      <c r="AW874" s="18" t="str">
        <f t="shared" si="869"/>
        <v/>
      </c>
      <c r="AX874" s="18" t="str">
        <f t="shared" si="869"/>
        <v/>
      </c>
      <c r="AY874" s="18" t="str">
        <f t="shared" si="869"/>
        <v/>
      </c>
      <c r="AZ874" s="18" t="str">
        <f t="shared" si="869"/>
        <v/>
      </c>
      <c r="BA874" s="18" t="str">
        <f t="shared" si="869"/>
        <v/>
      </c>
      <c r="BB874" s="18" t="str">
        <f t="shared" si="869"/>
        <v/>
      </c>
      <c r="BC874" s="18" t="str">
        <f t="shared" si="869"/>
        <v/>
      </c>
      <c r="BD874" s="18" t="str">
        <f t="shared" si="869"/>
        <v/>
      </c>
      <c r="BE874" s="18" t="str">
        <f t="shared" si="869"/>
        <v/>
      </c>
      <c r="BF874" s="18" t="str">
        <f t="shared" si="869"/>
        <v/>
      </c>
      <c r="BG874" s="18" t="str">
        <f t="shared" si="869"/>
        <v/>
      </c>
      <c r="BH874" s="18" t="str">
        <f t="shared" si="869"/>
        <v/>
      </c>
      <c r="BI874" s="18" t="str">
        <f t="shared" si="869"/>
        <v/>
      </c>
      <c r="BJ874" s="18" t="str">
        <f t="shared" si="869"/>
        <v/>
      </c>
      <c r="BK874" s="18" t="str">
        <f t="shared" si="869"/>
        <v/>
      </c>
      <c r="BL874" s="18" t="str">
        <f t="shared" si="869"/>
        <v/>
      </c>
      <c r="BM874" s="18" t="str">
        <f t="shared" si="869"/>
        <v/>
      </c>
      <c r="BN874" s="18" t="str">
        <f t="shared" si="869"/>
        <v/>
      </c>
      <c r="BO874" s="18" t="str">
        <f t="shared" si="869"/>
        <v/>
      </c>
      <c r="BP874" s="18" t="str">
        <f t="shared" si="869"/>
        <v/>
      </c>
      <c r="BQ874" s="18" t="str">
        <f t="shared" si="869"/>
        <v/>
      </c>
      <c r="BR874" s="18" t="str">
        <f t="shared" si="869"/>
        <v/>
      </c>
      <c r="BS874" s="18" t="str">
        <f t="shared" si="869"/>
        <v/>
      </c>
      <c r="BT874" s="18" t="str">
        <f t="shared" si="869"/>
        <v/>
      </c>
      <c r="BU874" s="18" t="str">
        <f t="shared" si="869"/>
        <v/>
      </c>
      <c r="BV874" s="18" t="str">
        <f t="shared" si="869"/>
        <v/>
      </c>
      <c r="BW874" s="18" t="str">
        <f t="shared" si="869"/>
        <v/>
      </c>
      <c r="BX874" s="18" t="str">
        <f t="shared" si="869"/>
        <v/>
      </c>
      <c r="BY874" s="18" t="str">
        <f t="shared" si="869"/>
        <v/>
      </c>
      <c r="BZ874" s="18" t="str">
        <f t="shared" si="869"/>
        <v/>
      </c>
      <c r="CA874" s="18" t="str">
        <f>IF(BY874&lt;&gt;"",BY874-LOOKUP(2,1/(LEN($AQ$1:AQ874)&gt;0),$AQ$1:AQ874),"")</f>
        <v/>
      </c>
    </row>
    <row r="875" spans="1:79" x14ac:dyDescent="0.25">
      <c r="A875" s="21">
        <v>62948</v>
      </c>
      <c r="B875" s="21">
        <v>1</v>
      </c>
      <c r="C875" s="22" t="s">
        <v>3114</v>
      </c>
      <c r="D875" s="21">
        <v>332</v>
      </c>
      <c r="E875" s="23">
        <v>0.79305555555555551</v>
      </c>
      <c r="F875" s="22" t="s">
        <v>1366</v>
      </c>
      <c r="G875" s="22" t="b">
        <v>1</v>
      </c>
      <c r="H875" s="24">
        <v>43532.79310185185</v>
      </c>
      <c r="I875" s="25" t="s">
        <v>271</v>
      </c>
      <c r="J875" s="22" t="s">
        <v>272</v>
      </c>
      <c r="K875" s="11">
        <v>0</v>
      </c>
      <c r="L875" s="11">
        <v>1134</v>
      </c>
      <c r="M875" s="11">
        <v>3298</v>
      </c>
      <c r="N875" s="11">
        <v>1.4924239621905144E-10</v>
      </c>
      <c r="O875" s="11">
        <v>51</v>
      </c>
      <c r="P875" s="14">
        <v>0.37499986987609685</v>
      </c>
      <c r="Q875" s="11">
        <v>766.33327524469325</v>
      </c>
      <c r="R875" s="15">
        <v>8.8217301935335668E-2</v>
      </c>
      <c r="S875" s="11">
        <v>33.385860516352523</v>
      </c>
      <c r="T875" s="11">
        <v>44.999999832361937</v>
      </c>
      <c r="U875" s="11">
        <v>0.7419080142383232</v>
      </c>
      <c r="V875" s="11">
        <v>2.6708688512579637</v>
      </c>
      <c r="W875" s="22"/>
      <c r="X875" s="21">
        <v>0</v>
      </c>
      <c r="Y875" s="22">
        <v>0</v>
      </c>
      <c r="Z875" s="22">
        <v>0</v>
      </c>
      <c r="AA875" s="22">
        <v>0</v>
      </c>
      <c r="AB875" s="22">
        <v>0</v>
      </c>
      <c r="AC875" s="22">
        <v>0</v>
      </c>
      <c r="AD875" s="22">
        <v>0</v>
      </c>
      <c r="AE875" s="22">
        <v>0</v>
      </c>
      <c r="AF875" s="22">
        <v>766.33327524469325</v>
      </c>
      <c r="AG875" s="21">
        <v>0</v>
      </c>
      <c r="AH875" s="22">
        <v>0</v>
      </c>
      <c r="AI875" s="22">
        <v>0</v>
      </c>
      <c r="AJ875" s="22">
        <v>766.33327524469325</v>
      </c>
      <c r="AK875" s="22">
        <v>8544.8116110658502</v>
      </c>
      <c r="AL875" s="22">
        <v>0</v>
      </c>
      <c r="AM875" s="22">
        <v>53</v>
      </c>
      <c r="AN875" s="22">
        <v>0</v>
      </c>
      <c r="AO875" s="22">
        <v>0</v>
      </c>
      <c r="AQ875" s="18" t="str">
        <f t="shared" ref="AQ875:BZ875" si="870">IF(OR(AND(AQ$2&gt;$O874,AQ$2&lt;=$O875),AND(AQ$2&lt;=$O874,$O873&gt;$O874),AND(AQ$2&gt;$O875,$O876&lt;$O875)),$H874+((AQ$1-$Q874)/$U875/86000),"")</f>
        <v/>
      </c>
      <c r="AR875" s="18" t="str">
        <f t="shared" si="870"/>
        <v/>
      </c>
      <c r="AS875" s="18" t="str">
        <f t="shared" si="870"/>
        <v/>
      </c>
      <c r="AT875" s="18" t="str">
        <f t="shared" si="870"/>
        <v/>
      </c>
      <c r="AU875" s="18" t="str">
        <f t="shared" si="870"/>
        <v/>
      </c>
      <c r="AV875" s="18" t="str">
        <f t="shared" si="870"/>
        <v/>
      </c>
      <c r="AW875" s="18" t="str">
        <f t="shared" si="870"/>
        <v/>
      </c>
      <c r="AX875" s="18" t="str">
        <f t="shared" si="870"/>
        <v/>
      </c>
      <c r="AY875" s="18" t="str">
        <f t="shared" si="870"/>
        <v/>
      </c>
      <c r="AZ875" s="18" t="str">
        <f t="shared" si="870"/>
        <v/>
      </c>
      <c r="BA875" s="18" t="str">
        <f t="shared" si="870"/>
        <v/>
      </c>
      <c r="BB875" s="18" t="str">
        <f t="shared" si="870"/>
        <v/>
      </c>
      <c r="BC875" s="18" t="str">
        <f t="shared" si="870"/>
        <v/>
      </c>
      <c r="BD875" s="18" t="str">
        <f t="shared" si="870"/>
        <v/>
      </c>
      <c r="BE875" s="18" t="str">
        <f t="shared" si="870"/>
        <v/>
      </c>
      <c r="BF875" s="18" t="str">
        <f t="shared" si="870"/>
        <v/>
      </c>
      <c r="BG875" s="18" t="str">
        <f t="shared" si="870"/>
        <v/>
      </c>
      <c r="BH875" s="18" t="str">
        <f t="shared" si="870"/>
        <v/>
      </c>
      <c r="BI875" s="18" t="str">
        <f t="shared" si="870"/>
        <v/>
      </c>
      <c r="BJ875" s="18" t="str">
        <f t="shared" si="870"/>
        <v/>
      </c>
      <c r="BK875" s="18" t="str">
        <f t="shared" si="870"/>
        <v/>
      </c>
      <c r="BL875" s="18" t="str">
        <f t="shared" si="870"/>
        <v/>
      </c>
      <c r="BM875" s="18" t="str">
        <f t="shared" si="870"/>
        <v/>
      </c>
      <c r="BN875" s="18" t="str">
        <f t="shared" si="870"/>
        <v/>
      </c>
      <c r="BO875" s="18" t="str">
        <f t="shared" si="870"/>
        <v/>
      </c>
      <c r="BP875" s="18" t="str">
        <f t="shared" si="870"/>
        <v/>
      </c>
      <c r="BQ875" s="18" t="str">
        <f t="shared" si="870"/>
        <v/>
      </c>
      <c r="BR875" s="18" t="str">
        <f t="shared" si="870"/>
        <v/>
      </c>
      <c r="BS875" s="18" t="str">
        <f t="shared" si="870"/>
        <v/>
      </c>
      <c r="BT875" s="18" t="str">
        <f t="shared" si="870"/>
        <v/>
      </c>
      <c r="BU875" s="18" t="str">
        <f t="shared" si="870"/>
        <v/>
      </c>
      <c r="BV875" s="18" t="str">
        <f t="shared" si="870"/>
        <v/>
      </c>
      <c r="BW875" s="18" t="str">
        <f t="shared" si="870"/>
        <v/>
      </c>
      <c r="BX875" s="18" t="str">
        <f t="shared" si="870"/>
        <v/>
      </c>
      <c r="BY875" s="18" t="str">
        <f t="shared" si="870"/>
        <v/>
      </c>
      <c r="BZ875" s="18" t="str">
        <f t="shared" si="870"/>
        <v/>
      </c>
      <c r="CA875" s="18" t="str">
        <f>IF(BY875&lt;&gt;"",BY875-LOOKUP(2,1/(LEN($AQ$1:AQ875)&gt;0),$AQ$1:AQ875),"")</f>
        <v/>
      </c>
    </row>
    <row r="876" spans="1:79" x14ac:dyDescent="0.25">
      <c r="A876" s="21">
        <v>62950</v>
      </c>
      <c r="B876" s="21">
        <v>1</v>
      </c>
      <c r="C876" s="22" t="s">
        <v>3116</v>
      </c>
      <c r="D876" s="21">
        <v>332</v>
      </c>
      <c r="E876" s="23">
        <v>0.79374999999999996</v>
      </c>
      <c r="F876" s="22" t="s">
        <v>1366</v>
      </c>
      <c r="G876" s="22" t="b">
        <v>1</v>
      </c>
      <c r="H876" s="24">
        <v>43532.793622685182</v>
      </c>
      <c r="I876" s="25" t="s">
        <v>329</v>
      </c>
      <c r="J876" s="22" t="s">
        <v>330</v>
      </c>
      <c r="K876" s="11">
        <v>0</v>
      </c>
      <c r="L876" s="11">
        <v>1135</v>
      </c>
      <c r="M876" s="11">
        <v>3299</v>
      </c>
      <c r="N876" s="11">
        <v>1.375894953525858E-10</v>
      </c>
      <c r="O876" s="11">
        <v>52</v>
      </c>
      <c r="P876" s="14">
        <v>0.4869599858633008</v>
      </c>
      <c r="Q876" s="11">
        <v>893.97080703448216</v>
      </c>
      <c r="R876" s="15">
        <v>0.10291043747298474</v>
      </c>
      <c r="S876" s="11">
        <v>127.63753178978891</v>
      </c>
      <c r="T876" s="11">
        <v>44.999999832361937</v>
      </c>
      <c r="U876" s="11">
        <v>2.8363896058950173</v>
      </c>
      <c r="V876" s="11">
        <v>10.211002581222063</v>
      </c>
      <c r="W876" s="22"/>
      <c r="X876" s="21">
        <v>0</v>
      </c>
      <c r="Y876" s="22">
        <v>0</v>
      </c>
      <c r="Z876" s="22">
        <v>0</v>
      </c>
      <c r="AA876" s="22">
        <v>0</v>
      </c>
      <c r="AB876" s="22">
        <v>0</v>
      </c>
      <c r="AC876" s="22">
        <v>0</v>
      </c>
      <c r="AD876" s="22">
        <v>0</v>
      </c>
      <c r="AE876" s="22">
        <v>0</v>
      </c>
      <c r="AF876" s="22">
        <v>893.97080703448216</v>
      </c>
      <c r="AG876" s="21">
        <v>0</v>
      </c>
      <c r="AH876" s="22">
        <v>0</v>
      </c>
      <c r="AI876" s="22">
        <v>0</v>
      </c>
      <c r="AJ876" s="22">
        <v>893.97080703448216</v>
      </c>
      <c r="AK876" s="22">
        <v>8544.8116110658502</v>
      </c>
      <c r="AL876" s="22">
        <v>0</v>
      </c>
      <c r="AM876" s="22">
        <v>52</v>
      </c>
      <c r="AN876" s="22">
        <v>0</v>
      </c>
      <c r="AO876" s="22">
        <v>0</v>
      </c>
      <c r="AQ876" s="18" t="str">
        <f t="shared" ref="AQ876:BZ876" si="871">IF(OR(AND(AQ$2&gt;$O875,AQ$2&lt;=$O876),AND(AQ$2&lt;=$O875,$O874&gt;$O875),AND(AQ$2&gt;$O876,$O877&lt;$O876)),$H875+((AQ$1-$Q875)/$U876/86000),"")</f>
        <v/>
      </c>
      <c r="AR876" s="18" t="str">
        <f t="shared" si="871"/>
        <v/>
      </c>
      <c r="AS876" s="18" t="str">
        <f t="shared" si="871"/>
        <v/>
      </c>
      <c r="AT876" s="18" t="str">
        <f t="shared" si="871"/>
        <v/>
      </c>
      <c r="AU876" s="18" t="str">
        <f t="shared" si="871"/>
        <v/>
      </c>
      <c r="AV876" s="18" t="str">
        <f t="shared" si="871"/>
        <v/>
      </c>
      <c r="AW876" s="18" t="str">
        <f t="shared" si="871"/>
        <v/>
      </c>
      <c r="AX876" s="18" t="str">
        <f t="shared" si="871"/>
        <v/>
      </c>
      <c r="AY876" s="18" t="str">
        <f t="shared" si="871"/>
        <v/>
      </c>
      <c r="AZ876" s="18" t="str">
        <f t="shared" si="871"/>
        <v/>
      </c>
      <c r="BA876" s="18" t="str">
        <f t="shared" si="871"/>
        <v/>
      </c>
      <c r="BB876" s="18" t="str">
        <f t="shared" si="871"/>
        <v/>
      </c>
      <c r="BC876" s="18" t="str">
        <f t="shared" si="871"/>
        <v/>
      </c>
      <c r="BD876" s="18" t="str">
        <f t="shared" si="871"/>
        <v/>
      </c>
      <c r="BE876" s="18" t="str">
        <f t="shared" si="871"/>
        <v/>
      </c>
      <c r="BF876" s="18" t="str">
        <f t="shared" si="871"/>
        <v/>
      </c>
      <c r="BG876" s="18" t="str">
        <f t="shared" si="871"/>
        <v/>
      </c>
      <c r="BH876" s="18" t="str">
        <f t="shared" si="871"/>
        <v/>
      </c>
      <c r="BI876" s="18" t="str">
        <f t="shared" si="871"/>
        <v/>
      </c>
      <c r="BJ876" s="18" t="str">
        <f t="shared" si="871"/>
        <v/>
      </c>
      <c r="BK876" s="18" t="str">
        <f t="shared" si="871"/>
        <v/>
      </c>
      <c r="BL876" s="18" t="str">
        <f t="shared" si="871"/>
        <v/>
      </c>
      <c r="BM876" s="18" t="str">
        <f t="shared" si="871"/>
        <v/>
      </c>
      <c r="BN876" s="18" t="str">
        <f t="shared" si="871"/>
        <v/>
      </c>
      <c r="BO876" s="18" t="str">
        <f t="shared" si="871"/>
        <v/>
      </c>
      <c r="BP876" s="18" t="str">
        <f t="shared" si="871"/>
        <v/>
      </c>
      <c r="BQ876" s="18" t="str">
        <f t="shared" si="871"/>
        <v/>
      </c>
      <c r="BR876" s="18" t="str">
        <f t="shared" si="871"/>
        <v/>
      </c>
      <c r="BS876" s="18" t="str">
        <f t="shared" si="871"/>
        <v/>
      </c>
      <c r="BT876" s="18" t="str">
        <f t="shared" si="871"/>
        <v/>
      </c>
      <c r="BU876" s="18" t="str">
        <f t="shared" si="871"/>
        <v/>
      </c>
      <c r="BV876" s="18" t="str">
        <f t="shared" si="871"/>
        <v/>
      </c>
      <c r="BW876" s="18" t="str">
        <f t="shared" si="871"/>
        <v/>
      </c>
      <c r="BX876" s="18" t="str">
        <f t="shared" si="871"/>
        <v/>
      </c>
      <c r="BY876" s="18" t="str">
        <f t="shared" si="871"/>
        <v/>
      </c>
      <c r="BZ876" s="18" t="str">
        <f t="shared" si="871"/>
        <v/>
      </c>
      <c r="CA876" s="18" t="str">
        <f>IF(BY876&lt;&gt;"",BY876-LOOKUP(2,1/(LEN($AQ$1:AQ876)&gt;0),$AQ$1:AQ876),"")</f>
        <v/>
      </c>
    </row>
    <row r="877" spans="1:79" x14ac:dyDescent="0.25">
      <c r="A877" s="21">
        <v>62951</v>
      </c>
      <c r="B877" s="21">
        <v>1</v>
      </c>
      <c r="C877" s="22" t="s">
        <v>3117</v>
      </c>
      <c r="D877" s="21">
        <v>332</v>
      </c>
      <c r="E877" s="23">
        <v>0.79374999999999996</v>
      </c>
      <c r="F877" s="22" t="s">
        <v>1366</v>
      </c>
      <c r="G877" s="22" t="b">
        <v>1</v>
      </c>
      <c r="H877" s="24">
        <v>43532.79414351852</v>
      </c>
      <c r="I877" s="25" t="s">
        <v>684</v>
      </c>
      <c r="J877" s="22" t="s">
        <v>685</v>
      </c>
      <c r="K877" s="11">
        <v>0</v>
      </c>
      <c r="L877" s="11">
        <v>1136</v>
      </c>
      <c r="M877" s="11">
        <v>3300</v>
      </c>
      <c r="N877" s="11">
        <v>2.248157215944957E-10</v>
      </c>
      <c r="O877" s="11">
        <v>52</v>
      </c>
      <c r="P877" s="14">
        <v>0.81160008689985508</v>
      </c>
      <c r="Q877" s="11">
        <v>923.41937702285099</v>
      </c>
      <c r="R877" s="15">
        <v>0.10630044215390935</v>
      </c>
      <c r="S877" s="11">
        <v>29.448569988368831</v>
      </c>
      <c r="T877" s="11">
        <v>45.000000461004674</v>
      </c>
      <c r="U877" s="11">
        <v>0.65441265970403417</v>
      </c>
      <c r="V877" s="11">
        <v>2.3558855749345229</v>
      </c>
      <c r="W877" s="22"/>
      <c r="X877" s="21">
        <v>0</v>
      </c>
      <c r="Y877" s="22">
        <v>0</v>
      </c>
      <c r="Z877" s="22">
        <v>0</v>
      </c>
      <c r="AA877" s="22">
        <v>0</v>
      </c>
      <c r="AB877" s="22">
        <v>0</v>
      </c>
      <c r="AC877" s="22">
        <v>0</v>
      </c>
      <c r="AD877" s="22">
        <v>0</v>
      </c>
      <c r="AE877" s="22">
        <v>0</v>
      </c>
      <c r="AF877" s="22">
        <v>923.41937702285099</v>
      </c>
      <c r="AG877" s="21">
        <v>0</v>
      </c>
      <c r="AH877" s="22">
        <v>0</v>
      </c>
      <c r="AI877" s="22">
        <v>0</v>
      </c>
      <c r="AJ877" s="22">
        <v>923.41937702285099</v>
      </c>
      <c r="AK877" s="22">
        <v>8544.8116110658502</v>
      </c>
      <c r="AL877" s="22">
        <v>0</v>
      </c>
      <c r="AM877" s="22">
        <v>51</v>
      </c>
      <c r="AN877" s="22">
        <v>0</v>
      </c>
      <c r="AO877" s="22">
        <v>0</v>
      </c>
      <c r="AQ877" s="18" t="str">
        <f t="shared" ref="AQ877:BZ877" si="872">IF(OR(AND(AQ$2&gt;$O876,AQ$2&lt;=$O877),AND(AQ$2&lt;=$O876,$O875&gt;$O876),AND(AQ$2&gt;$O877,$O878&lt;$O877)),$H876+((AQ$1-$Q876)/$U877/86000),"")</f>
        <v/>
      </c>
      <c r="AR877" s="18" t="str">
        <f t="shared" si="872"/>
        <v/>
      </c>
      <c r="AS877" s="18" t="str">
        <f t="shared" si="872"/>
        <v/>
      </c>
      <c r="AT877" s="18" t="str">
        <f t="shared" si="872"/>
        <v/>
      </c>
      <c r="AU877" s="18" t="str">
        <f t="shared" si="872"/>
        <v/>
      </c>
      <c r="AV877" s="18" t="str">
        <f t="shared" si="872"/>
        <v/>
      </c>
      <c r="AW877" s="18" t="str">
        <f t="shared" si="872"/>
        <v/>
      </c>
      <c r="AX877" s="18" t="str">
        <f t="shared" si="872"/>
        <v/>
      </c>
      <c r="AY877" s="18" t="str">
        <f t="shared" si="872"/>
        <v/>
      </c>
      <c r="AZ877" s="18" t="str">
        <f t="shared" si="872"/>
        <v/>
      </c>
      <c r="BA877" s="18" t="str">
        <f t="shared" si="872"/>
        <v/>
      </c>
      <c r="BB877" s="18" t="str">
        <f t="shared" si="872"/>
        <v/>
      </c>
      <c r="BC877" s="18" t="str">
        <f t="shared" si="872"/>
        <v/>
      </c>
      <c r="BD877" s="18" t="str">
        <f t="shared" si="872"/>
        <v/>
      </c>
      <c r="BE877" s="18" t="str">
        <f t="shared" si="872"/>
        <v/>
      </c>
      <c r="BF877" s="18" t="str">
        <f t="shared" si="872"/>
        <v/>
      </c>
      <c r="BG877" s="18" t="str">
        <f t="shared" si="872"/>
        <v/>
      </c>
      <c r="BH877" s="18" t="str">
        <f t="shared" si="872"/>
        <v/>
      </c>
      <c r="BI877" s="18" t="str">
        <f t="shared" si="872"/>
        <v/>
      </c>
      <c r="BJ877" s="18" t="str">
        <f t="shared" si="872"/>
        <v/>
      </c>
      <c r="BK877" s="18" t="str">
        <f t="shared" si="872"/>
        <v/>
      </c>
      <c r="BL877" s="18" t="str">
        <f t="shared" si="872"/>
        <v/>
      </c>
      <c r="BM877" s="18" t="str">
        <f t="shared" si="872"/>
        <v/>
      </c>
      <c r="BN877" s="18" t="str">
        <f t="shared" si="872"/>
        <v/>
      </c>
      <c r="BO877" s="18" t="str">
        <f t="shared" si="872"/>
        <v/>
      </c>
      <c r="BP877" s="18" t="str">
        <f t="shared" si="872"/>
        <v/>
      </c>
      <c r="BQ877" s="18" t="str">
        <f t="shared" si="872"/>
        <v/>
      </c>
      <c r="BR877" s="18" t="str">
        <f t="shared" si="872"/>
        <v/>
      </c>
      <c r="BS877" s="18" t="str">
        <f t="shared" si="872"/>
        <v/>
      </c>
      <c r="BT877" s="18" t="str">
        <f t="shared" si="872"/>
        <v/>
      </c>
      <c r="BU877" s="18" t="str">
        <f t="shared" si="872"/>
        <v/>
      </c>
      <c r="BV877" s="18" t="str">
        <f t="shared" si="872"/>
        <v/>
      </c>
      <c r="BW877" s="18" t="str">
        <f t="shared" si="872"/>
        <v/>
      </c>
      <c r="BX877" s="18" t="str">
        <f t="shared" si="872"/>
        <v/>
      </c>
      <c r="BY877" s="18" t="str">
        <f t="shared" si="872"/>
        <v/>
      </c>
      <c r="BZ877" s="18" t="str">
        <f t="shared" si="872"/>
        <v/>
      </c>
      <c r="CA877" s="18" t="str">
        <f>IF(BY877&lt;&gt;"",BY877-LOOKUP(2,1/(LEN($AQ$1:AQ877)&gt;0),$AQ$1:AQ877),"")</f>
        <v/>
      </c>
    </row>
    <row r="878" spans="1:79" x14ac:dyDescent="0.25">
      <c r="A878" s="21">
        <v>62953</v>
      </c>
      <c r="B878" s="21">
        <v>1</v>
      </c>
      <c r="C878" s="22" t="s">
        <v>3119</v>
      </c>
      <c r="D878" s="21">
        <v>332</v>
      </c>
      <c r="E878" s="23">
        <v>0.7944444444444444</v>
      </c>
      <c r="F878" s="22" t="s">
        <v>1366</v>
      </c>
      <c r="G878" s="22" t="b">
        <v>1</v>
      </c>
      <c r="H878" s="24">
        <v>43532.794664351852</v>
      </c>
      <c r="I878" s="25" t="s">
        <v>684</v>
      </c>
      <c r="J878" s="22" t="s">
        <v>685</v>
      </c>
      <c r="K878" s="11">
        <v>0</v>
      </c>
      <c r="L878" s="11">
        <v>1137</v>
      </c>
      <c r="M878" s="11">
        <v>3301</v>
      </c>
      <c r="N878" s="11">
        <v>2.248157215944957E-10</v>
      </c>
      <c r="O878" s="11">
        <v>52</v>
      </c>
      <c r="P878" s="14">
        <v>0.81160008689985508</v>
      </c>
      <c r="Q878" s="11">
        <v>923.41937702285099</v>
      </c>
      <c r="R878" s="15">
        <v>0.10630044215390935</v>
      </c>
      <c r="S878" s="11">
        <v>0</v>
      </c>
      <c r="T878" s="11">
        <v>44.999999832361937</v>
      </c>
      <c r="U878" s="11">
        <v>0</v>
      </c>
      <c r="V878" s="11">
        <v>0</v>
      </c>
      <c r="W878" s="22"/>
      <c r="X878" s="21">
        <v>0</v>
      </c>
      <c r="Y878" s="22">
        <v>0.5</v>
      </c>
      <c r="Z878" s="22">
        <v>0</v>
      </c>
      <c r="AA878" s="22">
        <v>0</v>
      </c>
      <c r="AB878" s="22">
        <v>0</v>
      </c>
      <c r="AC878" s="22">
        <v>1</v>
      </c>
      <c r="AD878" s="22">
        <v>1</v>
      </c>
      <c r="AE878" s="22">
        <v>0</v>
      </c>
      <c r="AF878" s="22">
        <v>923.41937702285099</v>
      </c>
      <c r="AG878" s="21">
        <v>0</v>
      </c>
      <c r="AH878" s="22">
        <v>0</v>
      </c>
      <c r="AI878" s="22">
        <v>0</v>
      </c>
      <c r="AJ878" s="22">
        <v>923.41937702285099</v>
      </c>
      <c r="AK878" s="22">
        <v>8544.8116110658502</v>
      </c>
      <c r="AL878" s="22">
        <v>0</v>
      </c>
      <c r="AM878" s="22">
        <v>50</v>
      </c>
      <c r="AN878" s="22">
        <v>0</v>
      </c>
      <c r="AO878" s="22">
        <v>0</v>
      </c>
      <c r="AQ878" s="18" t="str">
        <f t="shared" ref="AQ878:BZ878" si="873">IF(OR(AND(AQ$2&gt;$O877,AQ$2&lt;=$O878),AND(AQ$2&lt;=$O877,$O876&gt;$O877),AND(AQ$2&gt;$O878,$O879&lt;$O878)),$H877+((AQ$1-$Q877)/$U878/86000),"")</f>
        <v/>
      </c>
      <c r="AR878" s="18" t="str">
        <f t="shared" si="873"/>
        <v/>
      </c>
      <c r="AS878" s="18" t="str">
        <f t="shared" si="873"/>
        <v/>
      </c>
      <c r="AT878" s="18" t="str">
        <f t="shared" si="873"/>
        <v/>
      </c>
      <c r="AU878" s="18" t="str">
        <f t="shared" si="873"/>
        <v/>
      </c>
      <c r="AV878" s="18" t="str">
        <f t="shared" si="873"/>
        <v/>
      </c>
      <c r="AW878" s="18" t="str">
        <f t="shared" si="873"/>
        <v/>
      </c>
      <c r="AX878" s="18" t="str">
        <f t="shared" si="873"/>
        <v/>
      </c>
      <c r="AY878" s="18" t="str">
        <f t="shared" si="873"/>
        <v/>
      </c>
      <c r="AZ878" s="18" t="str">
        <f t="shared" si="873"/>
        <v/>
      </c>
      <c r="BA878" s="18" t="str">
        <f t="shared" si="873"/>
        <v/>
      </c>
      <c r="BB878" s="18" t="str">
        <f t="shared" si="873"/>
        <v/>
      </c>
      <c r="BC878" s="18" t="str">
        <f t="shared" si="873"/>
        <v/>
      </c>
      <c r="BD878" s="18" t="str">
        <f t="shared" si="873"/>
        <v/>
      </c>
      <c r="BE878" s="18" t="str">
        <f t="shared" si="873"/>
        <v/>
      </c>
      <c r="BF878" s="18" t="str">
        <f t="shared" si="873"/>
        <v/>
      </c>
      <c r="BG878" s="18" t="str">
        <f t="shared" si="873"/>
        <v/>
      </c>
      <c r="BH878" s="18" t="str">
        <f t="shared" si="873"/>
        <v/>
      </c>
      <c r="BI878" s="18" t="str">
        <f t="shared" si="873"/>
        <v/>
      </c>
      <c r="BJ878" s="18" t="str">
        <f t="shared" si="873"/>
        <v/>
      </c>
      <c r="BK878" s="18" t="str">
        <f t="shared" si="873"/>
        <v/>
      </c>
      <c r="BL878" s="18" t="str">
        <f t="shared" si="873"/>
        <v/>
      </c>
      <c r="BM878" s="18" t="str">
        <f t="shared" si="873"/>
        <v/>
      </c>
      <c r="BN878" s="18" t="str">
        <f t="shared" si="873"/>
        <v/>
      </c>
      <c r="BO878" s="18" t="str">
        <f t="shared" si="873"/>
        <v/>
      </c>
      <c r="BP878" s="18" t="str">
        <f t="shared" si="873"/>
        <v/>
      </c>
      <c r="BQ878" s="18" t="str">
        <f t="shared" si="873"/>
        <v/>
      </c>
      <c r="BR878" s="18" t="str">
        <f t="shared" si="873"/>
        <v/>
      </c>
      <c r="BS878" s="18" t="str">
        <f t="shared" si="873"/>
        <v/>
      </c>
      <c r="BT878" s="18" t="str">
        <f t="shared" si="873"/>
        <v/>
      </c>
      <c r="BU878" s="18" t="str">
        <f t="shared" si="873"/>
        <v/>
      </c>
      <c r="BV878" s="18" t="str">
        <f t="shared" si="873"/>
        <v/>
      </c>
      <c r="BW878" s="18" t="str">
        <f t="shared" si="873"/>
        <v/>
      </c>
      <c r="BX878" s="18" t="str">
        <f t="shared" si="873"/>
        <v/>
      </c>
      <c r="BY878" s="18" t="str">
        <f t="shared" si="873"/>
        <v/>
      </c>
      <c r="BZ878" s="18" t="str">
        <f t="shared" si="873"/>
        <v/>
      </c>
      <c r="CA878" s="18" t="str">
        <f>IF(BY878&lt;&gt;"",BY878-LOOKUP(2,1/(LEN($AQ$1:AQ878)&gt;0),$AQ$1:AQ878),"")</f>
        <v/>
      </c>
    </row>
    <row r="879" spans="1:79" x14ac:dyDescent="0.25">
      <c r="A879" s="21">
        <v>62954</v>
      </c>
      <c r="B879" s="21">
        <v>1</v>
      </c>
      <c r="C879" s="22" t="s">
        <v>3120</v>
      </c>
      <c r="D879" s="21">
        <v>332</v>
      </c>
      <c r="E879" s="23">
        <v>0.79513888888888884</v>
      </c>
      <c r="F879" s="22" t="s">
        <v>1366</v>
      </c>
      <c r="G879" s="22" t="b">
        <v>1</v>
      </c>
      <c r="H879" s="24">
        <v>43532.795185185183</v>
      </c>
      <c r="I879" s="25" t="s">
        <v>273</v>
      </c>
      <c r="J879" s="22" t="s">
        <v>274</v>
      </c>
      <c r="K879" s="11">
        <v>0</v>
      </c>
      <c r="L879" s="11">
        <v>1138</v>
      </c>
      <c r="M879" s="11">
        <v>3302</v>
      </c>
      <c r="N879" s="11">
        <v>1.0106404602083785E-10</v>
      </c>
      <c r="O879" s="11">
        <v>53</v>
      </c>
      <c r="P879" s="14">
        <v>0.45632399479567626</v>
      </c>
      <c r="Q879" s="11">
        <v>952.86795502763118</v>
      </c>
      <c r="R879" s="15">
        <v>0.10969044775765201</v>
      </c>
      <c r="S879" s="11">
        <v>29.448578004780188</v>
      </c>
      <c r="T879" s="11">
        <v>44.999999832361937</v>
      </c>
      <c r="U879" s="11">
        <v>0.65441284698854862</v>
      </c>
      <c r="V879" s="11">
        <v>2.3558862491587753</v>
      </c>
      <c r="W879" s="22"/>
      <c r="X879" s="21">
        <v>0</v>
      </c>
      <c r="Y879" s="22">
        <v>0</v>
      </c>
      <c r="Z879" s="22">
        <v>0</v>
      </c>
      <c r="AA879" s="22">
        <v>0</v>
      </c>
      <c r="AB879" s="22">
        <v>0</v>
      </c>
      <c r="AC879" s="22">
        <v>0</v>
      </c>
      <c r="AD879" s="22">
        <v>0</v>
      </c>
      <c r="AE879" s="22">
        <v>0</v>
      </c>
      <c r="AF879" s="22">
        <v>952.86795502763118</v>
      </c>
      <c r="AG879" s="21">
        <v>0</v>
      </c>
      <c r="AH879" s="22">
        <v>0</v>
      </c>
      <c r="AI879" s="22">
        <v>0</v>
      </c>
      <c r="AJ879" s="22">
        <v>952.86795502763118</v>
      </c>
      <c r="AK879" s="22">
        <v>8544.8116110658502</v>
      </c>
      <c r="AL879" s="22">
        <v>0</v>
      </c>
      <c r="AM879" s="22">
        <v>49</v>
      </c>
      <c r="AN879" s="22">
        <v>0</v>
      </c>
      <c r="AO879" s="22">
        <v>0</v>
      </c>
      <c r="AQ879" s="18" t="str">
        <f t="shared" ref="AQ879:BZ879" si="874">IF(OR(AND(AQ$2&gt;$O878,AQ$2&lt;=$O879),AND(AQ$2&lt;=$O878,$O877&gt;$O878),AND(AQ$2&gt;$O879,$O880&lt;$O879)),$H878+((AQ$1-$Q878)/$U879/86000),"")</f>
        <v/>
      </c>
      <c r="AR879" s="18" t="str">
        <f t="shared" si="874"/>
        <v/>
      </c>
      <c r="AS879" s="18" t="str">
        <f t="shared" si="874"/>
        <v/>
      </c>
      <c r="AT879" s="18">
        <f t="shared" si="874"/>
        <v>43532.794968015267</v>
      </c>
      <c r="AU879" s="18" t="str">
        <f t="shared" si="874"/>
        <v/>
      </c>
      <c r="AV879" s="18" t="str">
        <f t="shared" si="874"/>
        <v/>
      </c>
      <c r="AW879" s="18" t="str">
        <f t="shared" si="874"/>
        <v/>
      </c>
      <c r="AX879" s="18" t="str">
        <f t="shared" si="874"/>
        <v/>
      </c>
      <c r="AY879" s="18" t="str">
        <f t="shared" si="874"/>
        <v/>
      </c>
      <c r="AZ879" s="18" t="str">
        <f t="shared" si="874"/>
        <v/>
      </c>
      <c r="BA879" s="18" t="str">
        <f t="shared" si="874"/>
        <v/>
      </c>
      <c r="BB879" s="18" t="str">
        <f t="shared" si="874"/>
        <v/>
      </c>
      <c r="BC879" s="18" t="str">
        <f t="shared" si="874"/>
        <v/>
      </c>
      <c r="BD879" s="18" t="str">
        <f t="shared" si="874"/>
        <v/>
      </c>
      <c r="BE879" s="18" t="str">
        <f t="shared" si="874"/>
        <v/>
      </c>
      <c r="BF879" s="18" t="str">
        <f t="shared" si="874"/>
        <v/>
      </c>
      <c r="BG879" s="18" t="str">
        <f t="shared" si="874"/>
        <v/>
      </c>
      <c r="BH879" s="18" t="str">
        <f t="shared" si="874"/>
        <v/>
      </c>
      <c r="BI879" s="18" t="str">
        <f t="shared" si="874"/>
        <v/>
      </c>
      <c r="BJ879" s="18" t="str">
        <f t="shared" si="874"/>
        <v/>
      </c>
      <c r="BK879" s="18" t="str">
        <f t="shared" si="874"/>
        <v/>
      </c>
      <c r="BL879" s="18" t="str">
        <f t="shared" si="874"/>
        <v/>
      </c>
      <c r="BM879" s="18" t="str">
        <f t="shared" si="874"/>
        <v/>
      </c>
      <c r="BN879" s="18" t="str">
        <f t="shared" si="874"/>
        <v/>
      </c>
      <c r="BO879" s="18" t="str">
        <f t="shared" si="874"/>
        <v/>
      </c>
      <c r="BP879" s="18" t="str">
        <f t="shared" si="874"/>
        <v/>
      </c>
      <c r="BQ879" s="18" t="str">
        <f t="shared" si="874"/>
        <v/>
      </c>
      <c r="BR879" s="18" t="str">
        <f t="shared" si="874"/>
        <v/>
      </c>
      <c r="BS879" s="18" t="str">
        <f t="shared" si="874"/>
        <v/>
      </c>
      <c r="BT879" s="18" t="str">
        <f t="shared" si="874"/>
        <v/>
      </c>
      <c r="BU879" s="18" t="str">
        <f t="shared" si="874"/>
        <v/>
      </c>
      <c r="BV879" s="18" t="str">
        <f t="shared" si="874"/>
        <v/>
      </c>
      <c r="BW879" s="18" t="str">
        <f t="shared" si="874"/>
        <v/>
      </c>
      <c r="BX879" s="18" t="str">
        <f t="shared" si="874"/>
        <v/>
      </c>
      <c r="BY879" s="18" t="str">
        <f t="shared" si="874"/>
        <v/>
      </c>
      <c r="BZ879" s="18" t="str">
        <f t="shared" si="874"/>
        <v/>
      </c>
      <c r="CA879" s="18" t="str">
        <f>IF(BY879&lt;&gt;"",BY879-LOOKUP(2,1/(LEN($AQ$1:AQ879)&gt;0),$AQ$1:AQ879),"")</f>
        <v/>
      </c>
    </row>
    <row r="880" spans="1:79" x14ac:dyDescent="0.25">
      <c r="A880" s="21">
        <v>62956</v>
      </c>
      <c r="B880" s="21">
        <v>1</v>
      </c>
      <c r="C880" s="22" t="s">
        <v>3122</v>
      </c>
      <c r="D880" s="21">
        <v>332</v>
      </c>
      <c r="E880" s="23">
        <v>0.79583333333333328</v>
      </c>
      <c r="F880" s="22" t="s">
        <v>1366</v>
      </c>
      <c r="G880" s="22" t="b">
        <v>1</v>
      </c>
      <c r="H880" s="24">
        <v>43532.795717592591</v>
      </c>
      <c r="I880" s="25" t="s">
        <v>241</v>
      </c>
      <c r="J880" s="22" t="s">
        <v>242</v>
      </c>
      <c r="K880" s="11">
        <v>0</v>
      </c>
      <c r="L880" s="11">
        <v>1139</v>
      </c>
      <c r="M880" s="11">
        <v>3303</v>
      </c>
      <c r="N880" s="11">
        <v>1.382716163789155E-11</v>
      </c>
      <c r="O880" s="11">
        <v>54</v>
      </c>
      <c r="P880" s="14">
        <v>0.24999994932886441</v>
      </c>
      <c r="Q880" s="11">
        <v>983.87962214802815</v>
      </c>
      <c r="R880" s="15">
        <v>0.11326039009247317</v>
      </c>
      <c r="S880" s="11">
        <v>31.011667120396964</v>
      </c>
      <c r="T880" s="11">
        <v>46.000000066123903</v>
      </c>
      <c r="U880" s="11">
        <v>0.6741666755612703</v>
      </c>
      <c r="V880" s="11">
        <v>2.4270000320205734</v>
      </c>
      <c r="W880" s="22"/>
      <c r="X880" s="21">
        <v>0</v>
      </c>
      <c r="Y880" s="22">
        <v>0</v>
      </c>
      <c r="Z880" s="22">
        <v>0</v>
      </c>
      <c r="AA880" s="22">
        <v>0</v>
      </c>
      <c r="AB880" s="22">
        <v>0</v>
      </c>
      <c r="AC880" s="22">
        <v>0</v>
      </c>
      <c r="AD880" s="22">
        <v>0</v>
      </c>
      <c r="AE880" s="22">
        <v>0</v>
      </c>
      <c r="AF880" s="22">
        <v>983.87962214802815</v>
      </c>
      <c r="AG880" s="21">
        <v>0</v>
      </c>
      <c r="AH880" s="22">
        <v>0</v>
      </c>
      <c r="AI880" s="22">
        <v>0</v>
      </c>
      <c r="AJ880" s="22">
        <v>983.87962214802815</v>
      </c>
      <c r="AK880" s="22">
        <v>8544.8116110658502</v>
      </c>
      <c r="AL880" s="22">
        <v>0</v>
      </c>
      <c r="AM880" s="22">
        <v>48</v>
      </c>
      <c r="AN880" s="22">
        <v>0</v>
      </c>
      <c r="AO880" s="22">
        <v>0</v>
      </c>
      <c r="AQ880" s="18" t="str">
        <f t="shared" ref="AQ880:BZ880" si="875">IF(OR(AND(AQ$2&gt;$O879,AQ$2&lt;=$O880),AND(AQ$2&lt;=$O879,$O878&gt;$O879),AND(AQ$2&gt;$O880,$O881&lt;$O880)),$H879+((AQ$1-$Q879)/$U880/86000),"")</f>
        <v/>
      </c>
      <c r="AR880" s="18" t="str">
        <f t="shared" si="875"/>
        <v/>
      </c>
      <c r="AS880" s="18" t="str">
        <f t="shared" si="875"/>
        <v/>
      </c>
      <c r="AT880" s="18" t="str">
        <f t="shared" si="875"/>
        <v/>
      </c>
      <c r="AU880" s="18" t="str">
        <f t="shared" si="875"/>
        <v/>
      </c>
      <c r="AV880" s="18" t="str">
        <f t="shared" si="875"/>
        <v/>
      </c>
      <c r="AW880" s="18" t="str">
        <f t="shared" si="875"/>
        <v/>
      </c>
      <c r="AX880" s="18" t="str">
        <f t="shared" si="875"/>
        <v/>
      </c>
      <c r="AY880" s="18" t="str">
        <f t="shared" si="875"/>
        <v/>
      </c>
      <c r="AZ880" s="18" t="str">
        <f t="shared" si="875"/>
        <v/>
      </c>
      <c r="BA880" s="18" t="str">
        <f t="shared" si="875"/>
        <v/>
      </c>
      <c r="BB880" s="18" t="str">
        <f t="shared" si="875"/>
        <v/>
      </c>
      <c r="BC880" s="18" t="str">
        <f t="shared" si="875"/>
        <v/>
      </c>
      <c r="BD880" s="18" t="str">
        <f t="shared" si="875"/>
        <v/>
      </c>
      <c r="BE880" s="18" t="str">
        <f t="shared" si="875"/>
        <v/>
      </c>
      <c r="BF880" s="18" t="str">
        <f t="shared" si="875"/>
        <v/>
      </c>
      <c r="BG880" s="18" t="str">
        <f t="shared" si="875"/>
        <v/>
      </c>
      <c r="BH880" s="18" t="str">
        <f t="shared" si="875"/>
        <v/>
      </c>
      <c r="BI880" s="18" t="str">
        <f t="shared" si="875"/>
        <v/>
      </c>
      <c r="BJ880" s="18" t="str">
        <f t="shared" si="875"/>
        <v/>
      </c>
      <c r="BK880" s="18" t="str">
        <f t="shared" si="875"/>
        <v/>
      </c>
      <c r="BL880" s="18" t="str">
        <f t="shared" si="875"/>
        <v/>
      </c>
      <c r="BM880" s="18" t="str">
        <f t="shared" si="875"/>
        <v/>
      </c>
      <c r="BN880" s="18" t="str">
        <f t="shared" si="875"/>
        <v/>
      </c>
      <c r="BO880" s="18" t="str">
        <f t="shared" si="875"/>
        <v/>
      </c>
      <c r="BP880" s="18" t="str">
        <f t="shared" si="875"/>
        <v/>
      </c>
      <c r="BQ880" s="18" t="str">
        <f t="shared" si="875"/>
        <v/>
      </c>
      <c r="BR880" s="18" t="str">
        <f t="shared" si="875"/>
        <v/>
      </c>
      <c r="BS880" s="18" t="str">
        <f t="shared" si="875"/>
        <v/>
      </c>
      <c r="BT880" s="18" t="str">
        <f t="shared" si="875"/>
        <v/>
      </c>
      <c r="BU880" s="18" t="str">
        <f t="shared" si="875"/>
        <v/>
      </c>
      <c r="BV880" s="18" t="str">
        <f t="shared" si="875"/>
        <v/>
      </c>
      <c r="BW880" s="18" t="str">
        <f t="shared" si="875"/>
        <v/>
      </c>
      <c r="BX880" s="18" t="str">
        <f t="shared" si="875"/>
        <v/>
      </c>
      <c r="BY880" s="18" t="str">
        <f t="shared" si="875"/>
        <v/>
      </c>
      <c r="BZ880" s="18" t="str">
        <f t="shared" si="875"/>
        <v/>
      </c>
      <c r="CA880" s="18" t="str">
        <f>IF(BY880&lt;&gt;"",BY880-LOOKUP(2,1/(LEN($AQ$1:AQ880)&gt;0),$AQ$1:AQ880),"")</f>
        <v/>
      </c>
    </row>
    <row r="881" spans="1:79" x14ac:dyDescent="0.25">
      <c r="A881" s="21">
        <v>62957</v>
      </c>
      <c r="B881" s="21">
        <v>1</v>
      </c>
      <c r="C881" s="22" t="s">
        <v>3123</v>
      </c>
      <c r="D881" s="21">
        <v>332</v>
      </c>
      <c r="E881" s="23">
        <v>0.79583333333333328</v>
      </c>
      <c r="F881" s="22" t="s">
        <v>1366</v>
      </c>
      <c r="G881" s="22" t="b">
        <v>1</v>
      </c>
      <c r="H881" s="24">
        <v>43532.796238425923</v>
      </c>
      <c r="I881" s="25" t="s">
        <v>449</v>
      </c>
      <c r="J881" s="22" t="s">
        <v>450</v>
      </c>
      <c r="K881" s="11">
        <v>0</v>
      </c>
      <c r="L881" s="11">
        <v>1140</v>
      </c>
      <c r="M881" s="11">
        <v>3304</v>
      </c>
      <c r="N881" s="11">
        <v>1.3841372492606752E-11</v>
      </c>
      <c r="O881" s="11">
        <v>54</v>
      </c>
      <c r="P881" s="14">
        <v>0.74999994932894676</v>
      </c>
      <c r="Q881" s="11">
        <v>1016.4543789749463</v>
      </c>
      <c r="R881" s="15">
        <v>0.11701026922639542</v>
      </c>
      <c r="S881" s="11">
        <v>32.574756826918133</v>
      </c>
      <c r="T881" s="11">
        <v>44.999999832361937</v>
      </c>
      <c r="U881" s="11">
        <v>0.72388348773930133</v>
      </c>
      <c r="V881" s="11">
        <v>2.605980555861485</v>
      </c>
      <c r="W881" s="22"/>
      <c r="X881" s="21">
        <v>0</v>
      </c>
      <c r="Y881" s="22">
        <v>0</v>
      </c>
      <c r="Z881" s="22">
        <v>0</v>
      </c>
      <c r="AA881" s="22">
        <v>0</v>
      </c>
      <c r="AB881" s="22">
        <v>0</v>
      </c>
      <c r="AC881" s="22">
        <v>0</v>
      </c>
      <c r="AD881" s="22">
        <v>0</v>
      </c>
      <c r="AE881" s="22">
        <v>0</v>
      </c>
      <c r="AF881" s="22">
        <v>1016.4543789749463</v>
      </c>
      <c r="AG881" s="21">
        <v>0</v>
      </c>
      <c r="AH881" s="22">
        <v>0</v>
      </c>
      <c r="AI881" s="22">
        <v>0</v>
      </c>
      <c r="AJ881" s="22">
        <v>1016.4543789749463</v>
      </c>
      <c r="AK881" s="22">
        <v>8544.8116110658502</v>
      </c>
      <c r="AL881" s="22">
        <v>0</v>
      </c>
      <c r="AM881" s="22">
        <v>47</v>
      </c>
      <c r="AN881" s="22">
        <v>0</v>
      </c>
      <c r="AO881" s="22">
        <v>0</v>
      </c>
      <c r="AQ881" s="18" t="str">
        <f t="shared" ref="AQ881:BZ881" si="876">IF(OR(AND(AQ$2&gt;$O880,AQ$2&lt;=$O881),AND(AQ$2&lt;=$O880,$O879&gt;$O880),AND(AQ$2&gt;$O881,$O882&lt;$O881)),$H880+((AQ$1-$Q880)/$U881/86000),"")</f>
        <v/>
      </c>
      <c r="AR881" s="18" t="str">
        <f t="shared" si="876"/>
        <v/>
      </c>
      <c r="AS881" s="18" t="str">
        <f t="shared" si="876"/>
        <v/>
      </c>
      <c r="AT881" s="18" t="str">
        <f t="shared" si="876"/>
        <v/>
      </c>
      <c r="AU881" s="18" t="str">
        <f t="shared" si="876"/>
        <v/>
      </c>
      <c r="AV881" s="18" t="str">
        <f t="shared" si="876"/>
        <v/>
      </c>
      <c r="AW881" s="18" t="str">
        <f t="shared" si="876"/>
        <v/>
      </c>
      <c r="AX881" s="18" t="str">
        <f t="shared" si="876"/>
        <v/>
      </c>
      <c r="AY881" s="18" t="str">
        <f t="shared" si="876"/>
        <v/>
      </c>
      <c r="AZ881" s="18" t="str">
        <f t="shared" si="876"/>
        <v/>
      </c>
      <c r="BA881" s="18" t="str">
        <f t="shared" si="876"/>
        <v/>
      </c>
      <c r="BB881" s="18" t="str">
        <f t="shared" si="876"/>
        <v/>
      </c>
      <c r="BC881" s="18" t="str">
        <f t="shared" si="876"/>
        <v/>
      </c>
      <c r="BD881" s="18" t="str">
        <f t="shared" si="876"/>
        <v/>
      </c>
      <c r="BE881" s="18" t="str">
        <f t="shared" si="876"/>
        <v/>
      </c>
      <c r="BF881" s="18" t="str">
        <f t="shared" si="876"/>
        <v/>
      </c>
      <c r="BG881" s="18" t="str">
        <f t="shared" si="876"/>
        <v/>
      </c>
      <c r="BH881" s="18" t="str">
        <f t="shared" si="876"/>
        <v/>
      </c>
      <c r="BI881" s="18" t="str">
        <f t="shared" si="876"/>
        <v/>
      </c>
      <c r="BJ881" s="18" t="str">
        <f t="shared" si="876"/>
        <v/>
      </c>
      <c r="BK881" s="18" t="str">
        <f t="shared" si="876"/>
        <v/>
      </c>
      <c r="BL881" s="18" t="str">
        <f t="shared" si="876"/>
        <v/>
      </c>
      <c r="BM881" s="18" t="str">
        <f t="shared" si="876"/>
        <v/>
      </c>
      <c r="BN881" s="18" t="str">
        <f t="shared" si="876"/>
        <v/>
      </c>
      <c r="BO881" s="18" t="str">
        <f t="shared" si="876"/>
        <v/>
      </c>
      <c r="BP881" s="18" t="str">
        <f t="shared" si="876"/>
        <v/>
      </c>
      <c r="BQ881" s="18" t="str">
        <f t="shared" si="876"/>
        <v/>
      </c>
      <c r="BR881" s="18" t="str">
        <f t="shared" si="876"/>
        <v/>
      </c>
      <c r="BS881" s="18" t="str">
        <f t="shared" si="876"/>
        <v/>
      </c>
      <c r="BT881" s="18" t="str">
        <f t="shared" si="876"/>
        <v/>
      </c>
      <c r="BU881" s="18" t="str">
        <f t="shared" si="876"/>
        <v/>
      </c>
      <c r="BV881" s="18" t="str">
        <f t="shared" si="876"/>
        <v/>
      </c>
      <c r="BW881" s="18" t="str">
        <f t="shared" si="876"/>
        <v/>
      </c>
      <c r="BX881" s="18" t="str">
        <f t="shared" si="876"/>
        <v/>
      </c>
      <c r="BY881" s="18" t="str">
        <f t="shared" si="876"/>
        <v/>
      </c>
      <c r="BZ881" s="18" t="str">
        <f t="shared" si="876"/>
        <v/>
      </c>
      <c r="CA881" s="18" t="str">
        <f>IF(BY881&lt;&gt;"",BY881-LOOKUP(2,1/(LEN($AQ$1:AQ881)&gt;0),$AQ$1:AQ881),"")</f>
        <v/>
      </c>
    </row>
    <row r="882" spans="1:79" x14ac:dyDescent="0.25">
      <c r="A882" s="21">
        <v>62958</v>
      </c>
      <c r="B882" s="21">
        <v>1</v>
      </c>
      <c r="C882" s="22" t="s">
        <v>3124</v>
      </c>
      <c r="D882" s="21">
        <v>332</v>
      </c>
      <c r="E882" s="23">
        <v>0.79652777777777772</v>
      </c>
      <c r="F882" s="22" t="s">
        <v>1366</v>
      </c>
      <c r="G882" s="22" t="b">
        <v>1</v>
      </c>
      <c r="H882" s="24">
        <v>43532.796469907407</v>
      </c>
      <c r="I882" s="25" t="s">
        <v>133</v>
      </c>
      <c r="J882" s="22" t="s">
        <v>134</v>
      </c>
      <c r="K882" s="11">
        <v>0</v>
      </c>
      <c r="L882" s="11">
        <v>1141</v>
      </c>
      <c r="M882" s="11">
        <v>3305</v>
      </c>
      <c r="N882" s="11">
        <v>4.9027448767446913E-12</v>
      </c>
      <c r="O882" s="11">
        <v>56</v>
      </c>
      <c r="P882" s="14">
        <v>0.74999997105103455</v>
      </c>
      <c r="Q882" s="11">
        <v>1083.2892053908797</v>
      </c>
      <c r="R882" s="15">
        <v>0.12470403413546521</v>
      </c>
      <c r="S882" s="11">
        <v>66.834826415933435</v>
      </c>
      <c r="T882" s="11">
        <v>20.00000027474016</v>
      </c>
      <c r="U882" s="11">
        <v>3.3417412748911453</v>
      </c>
      <c r="V882" s="11">
        <v>12.030268589608124</v>
      </c>
      <c r="W882" s="22"/>
      <c r="X882" s="21">
        <v>0</v>
      </c>
      <c r="Y882" s="22">
        <v>0</v>
      </c>
      <c r="Z882" s="22">
        <v>0</v>
      </c>
      <c r="AA882" s="22">
        <v>0</v>
      </c>
      <c r="AB882" s="22">
        <v>0</v>
      </c>
      <c r="AC882" s="22">
        <v>0</v>
      </c>
      <c r="AD882" s="22">
        <v>0</v>
      </c>
      <c r="AE882" s="22">
        <v>0</v>
      </c>
      <c r="AF882" s="22">
        <v>1083.2892053908797</v>
      </c>
      <c r="AG882" s="21">
        <v>0</v>
      </c>
      <c r="AH882" s="22">
        <v>0</v>
      </c>
      <c r="AI882" s="22">
        <v>0</v>
      </c>
      <c r="AJ882" s="22">
        <v>1083.2892053908797</v>
      </c>
      <c r="AK882" s="22">
        <v>8544.8116110658502</v>
      </c>
      <c r="AL882" s="22">
        <v>0</v>
      </c>
      <c r="AM882" s="22">
        <v>46</v>
      </c>
      <c r="AN882" s="22">
        <v>0</v>
      </c>
      <c r="AO882" s="22">
        <v>0</v>
      </c>
      <c r="AQ882" s="18" t="str">
        <f t="shared" ref="AQ882:BZ882" si="877">IF(OR(AND(AQ$2&gt;$O881,AQ$2&lt;=$O882),AND(AQ$2&lt;=$O881,$O880&gt;$O881),AND(AQ$2&gt;$O882,$O883&lt;$O882)),$H881+((AQ$1-$Q881)/$U882/86000),"")</f>
        <v/>
      </c>
      <c r="AR882" s="18" t="str">
        <f t="shared" si="877"/>
        <v/>
      </c>
      <c r="AS882" s="18" t="str">
        <f t="shared" si="877"/>
        <v/>
      </c>
      <c r="AT882" s="18" t="str">
        <f t="shared" si="877"/>
        <v/>
      </c>
      <c r="AU882" s="18" t="str">
        <f t="shared" si="877"/>
        <v/>
      </c>
      <c r="AV882" s="18" t="str">
        <f t="shared" si="877"/>
        <v/>
      </c>
      <c r="AW882" s="18" t="str">
        <f t="shared" si="877"/>
        <v/>
      </c>
      <c r="AX882" s="18" t="str">
        <f t="shared" si="877"/>
        <v/>
      </c>
      <c r="AY882" s="18" t="str">
        <f t="shared" si="877"/>
        <v/>
      </c>
      <c r="AZ882" s="18" t="str">
        <f t="shared" si="877"/>
        <v/>
      </c>
      <c r="BA882" s="18" t="str">
        <f t="shared" si="877"/>
        <v/>
      </c>
      <c r="BB882" s="18" t="str">
        <f t="shared" si="877"/>
        <v/>
      </c>
      <c r="BC882" s="18" t="str">
        <f t="shared" si="877"/>
        <v/>
      </c>
      <c r="BD882" s="18" t="str">
        <f t="shared" si="877"/>
        <v/>
      </c>
      <c r="BE882" s="18" t="str">
        <f t="shared" si="877"/>
        <v/>
      </c>
      <c r="BF882" s="18" t="str">
        <f t="shared" si="877"/>
        <v/>
      </c>
      <c r="BG882" s="18" t="str">
        <f t="shared" si="877"/>
        <v/>
      </c>
      <c r="BH882" s="18" t="str">
        <f t="shared" si="877"/>
        <v/>
      </c>
      <c r="BI882" s="18" t="str">
        <f t="shared" si="877"/>
        <v/>
      </c>
      <c r="BJ882" s="18" t="str">
        <f t="shared" si="877"/>
        <v/>
      </c>
      <c r="BK882" s="18" t="str">
        <f t="shared" si="877"/>
        <v/>
      </c>
      <c r="BL882" s="18" t="str">
        <f t="shared" si="877"/>
        <v/>
      </c>
      <c r="BM882" s="18" t="str">
        <f t="shared" si="877"/>
        <v/>
      </c>
      <c r="BN882" s="18" t="str">
        <f t="shared" si="877"/>
        <v/>
      </c>
      <c r="BO882" s="18" t="str">
        <f t="shared" si="877"/>
        <v/>
      </c>
      <c r="BP882" s="18" t="str">
        <f t="shared" si="877"/>
        <v/>
      </c>
      <c r="BQ882" s="18" t="str">
        <f t="shared" si="877"/>
        <v/>
      </c>
      <c r="BR882" s="18" t="str">
        <f t="shared" si="877"/>
        <v/>
      </c>
      <c r="BS882" s="18" t="str">
        <f t="shared" si="877"/>
        <v/>
      </c>
      <c r="BT882" s="18" t="str">
        <f t="shared" si="877"/>
        <v/>
      </c>
      <c r="BU882" s="18" t="str">
        <f t="shared" si="877"/>
        <v/>
      </c>
      <c r="BV882" s="18" t="str">
        <f t="shared" si="877"/>
        <v/>
      </c>
      <c r="BW882" s="18" t="str">
        <f t="shared" si="877"/>
        <v/>
      </c>
      <c r="BX882" s="18" t="str">
        <f t="shared" si="877"/>
        <v/>
      </c>
      <c r="BY882" s="18" t="str">
        <f t="shared" si="877"/>
        <v/>
      </c>
      <c r="BZ882" s="18" t="str">
        <f t="shared" si="877"/>
        <v/>
      </c>
      <c r="CA882" s="18" t="str">
        <f>IF(BY882&lt;&gt;"",BY882-LOOKUP(2,1/(LEN($AQ$1:AQ882)&gt;0),$AQ$1:AQ882),"")</f>
        <v/>
      </c>
    </row>
    <row r="883" spans="1:79" x14ac:dyDescent="0.25">
      <c r="A883" s="21">
        <v>62959</v>
      </c>
      <c r="B883" s="21">
        <v>1</v>
      </c>
      <c r="C883" s="22" t="s">
        <v>3125</v>
      </c>
      <c r="D883" s="21">
        <v>332</v>
      </c>
      <c r="E883" s="23">
        <v>0.79652777777777772</v>
      </c>
      <c r="F883" s="22" t="s">
        <v>1366</v>
      </c>
      <c r="G883" s="22" t="b">
        <v>1</v>
      </c>
      <c r="H883" s="24">
        <v>43532.796759259261</v>
      </c>
      <c r="I883" s="25" t="s">
        <v>399</v>
      </c>
      <c r="J883" s="22" t="s">
        <v>400</v>
      </c>
      <c r="K883" s="11">
        <v>0</v>
      </c>
      <c r="L883" s="11">
        <v>1142</v>
      </c>
      <c r="M883" s="11">
        <v>3306</v>
      </c>
      <c r="N883" s="11">
        <v>3.701927653310122E-12</v>
      </c>
      <c r="O883" s="11">
        <v>57</v>
      </c>
      <c r="P883" s="14">
        <v>0.24999997917350925</v>
      </c>
      <c r="Q883" s="11">
        <v>1108.9215947340408</v>
      </c>
      <c r="R883" s="15">
        <v>0.12765473496375393</v>
      </c>
      <c r="S883" s="11">
        <v>25.632389343161094</v>
      </c>
      <c r="T883" s="11">
        <v>25.000000186264515</v>
      </c>
      <c r="U883" s="11">
        <v>1.0252955660873966</v>
      </c>
      <c r="V883" s="11">
        <v>3.6910640379146278</v>
      </c>
      <c r="W883" s="22"/>
      <c r="X883" s="21">
        <v>0</v>
      </c>
      <c r="Y883" s="22">
        <v>0</v>
      </c>
      <c r="Z883" s="22">
        <v>0</v>
      </c>
      <c r="AA883" s="22">
        <v>0</v>
      </c>
      <c r="AB883" s="22">
        <v>0</v>
      </c>
      <c r="AC883" s="22">
        <v>0</v>
      </c>
      <c r="AD883" s="22">
        <v>0</v>
      </c>
      <c r="AE883" s="22">
        <v>0</v>
      </c>
      <c r="AF883" s="22">
        <v>1108.9215947340408</v>
      </c>
      <c r="AG883" s="21">
        <v>0</v>
      </c>
      <c r="AH883" s="22">
        <v>0</v>
      </c>
      <c r="AI883" s="22">
        <v>0</v>
      </c>
      <c r="AJ883" s="22">
        <v>1108.9215947340408</v>
      </c>
      <c r="AK883" s="22">
        <v>8544.8116110658502</v>
      </c>
      <c r="AL883" s="22">
        <v>0</v>
      </c>
      <c r="AM883" s="22">
        <v>45</v>
      </c>
      <c r="AN883" s="22">
        <v>0</v>
      </c>
      <c r="AO883" s="22">
        <v>0</v>
      </c>
      <c r="AQ883" s="18" t="str">
        <f t="shared" ref="AQ883:BZ883" si="878">IF(OR(AND(AQ$2&gt;$O882,AQ$2&lt;=$O883),AND(AQ$2&lt;=$O882,$O881&gt;$O882),AND(AQ$2&gt;$O883,$O884&lt;$O883)),$H882+((AQ$1-$Q882)/$U883/86000),"")</f>
        <v/>
      </c>
      <c r="AR883" s="18" t="str">
        <f t="shared" si="878"/>
        <v/>
      </c>
      <c r="AS883" s="18" t="str">
        <f t="shared" si="878"/>
        <v/>
      </c>
      <c r="AT883" s="18" t="str">
        <f t="shared" si="878"/>
        <v/>
      </c>
      <c r="AU883" s="18" t="str">
        <f t="shared" si="878"/>
        <v/>
      </c>
      <c r="AV883" s="18" t="str">
        <f t="shared" si="878"/>
        <v/>
      </c>
      <c r="AW883" s="18" t="str">
        <f t="shared" si="878"/>
        <v/>
      </c>
      <c r="AX883" s="18" t="str">
        <f t="shared" si="878"/>
        <v/>
      </c>
      <c r="AY883" s="18" t="str">
        <f t="shared" si="878"/>
        <v/>
      </c>
      <c r="AZ883" s="18" t="str">
        <f t="shared" si="878"/>
        <v/>
      </c>
      <c r="BA883" s="18" t="str">
        <f t="shared" si="878"/>
        <v/>
      </c>
      <c r="BB883" s="18" t="str">
        <f t="shared" si="878"/>
        <v/>
      </c>
      <c r="BC883" s="18" t="str">
        <f t="shared" si="878"/>
        <v/>
      </c>
      <c r="BD883" s="18" t="str">
        <f t="shared" si="878"/>
        <v/>
      </c>
      <c r="BE883" s="18" t="str">
        <f t="shared" si="878"/>
        <v/>
      </c>
      <c r="BF883" s="18" t="str">
        <f t="shared" si="878"/>
        <v/>
      </c>
      <c r="BG883" s="18" t="str">
        <f t="shared" si="878"/>
        <v/>
      </c>
      <c r="BH883" s="18" t="str">
        <f t="shared" si="878"/>
        <v/>
      </c>
      <c r="BI883" s="18" t="str">
        <f t="shared" si="878"/>
        <v/>
      </c>
      <c r="BJ883" s="18" t="str">
        <f t="shared" si="878"/>
        <v/>
      </c>
      <c r="BK883" s="18" t="str">
        <f t="shared" si="878"/>
        <v/>
      </c>
      <c r="BL883" s="18" t="str">
        <f t="shared" si="878"/>
        <v/>
      </c>
      <c r="BM883" s="18" t="str">
        <f t="shared" si="878"/>
        <v/>
      </c>
      <c r="BN883" s="18" t="str">
        <f t="shared" si="878"/>
        <v/>
      </c>
      <c r="BO883" s="18" t="str">
        <f t="shared" si="878"/>
        <v/>
      </c>
      <c r="BP883" s="18" t="str">
        <f t="shared" si="878"/>
        <v/>
      </c>
      <c r="BQ883" s="18" t="str">
        <f t="shared" si="878"/>
        <v/>
      </c>
      <c r="BR883" s="18" t="str">
        <f t="shared" si="878"/>
        <v/>
      </c>
      <c r="BS883" s="18" t="str">
        <f t="shared" si="878"/>
        <v/>
      </c>
      <c r="BT883" s="18" t="str">
        <f t="shared" si="878"/>
        <v/>
      </c>
      <c r="BU883" s="18" t="str">
        <f t="shared" si="878"/>
        <v/>
      </c>
      <c r="BV883" s="18" t="str">
        <f t="shared" si="878"/>
        <v/>
      </c>
      <c r="BW883" s="18" t="str">
        <f t="shared" si="878"/>
        <v/>
      </c>
      <c r="BX883" s="18" t="str">
        <f t="shared" si="878"/>
        <v/>
      </c>
      <c r="BY883" s="18" t="str">
        <f t="shared" si="878"/>
        <v/>
      </c>
      <c r="BZ883" s="18" t="str">
        <f t="shared" si="878"/>
        <v/>
      </c>
      <c r="CA883" s="18" t="str">
        <f>IF(BY883&lt;&gt;"",BY883-LOOKUP(2,1/(LEN($AQ$1:AQ883)&gt;0),$AQ$1:AQ883),"")</f>
        <v/>
      </c>
    </row>
    <row r="884" spans="1:79" x14ac:dyDescent="0.25">
      <c r="A884" s="21">
        <v>62960</v>
      </c>
      <c r="B884" s="21">
        <v>1</v>
      </c>
      <c r="C884" s="22" t="s">
        <v>3126</v>
      </c>
      <c r="D884" s="21">
        <v>332</v>
      </c>
      <c r="E884" s="23">
        <v>0.79722222222222228</v>
      </c>
      <c r="F884" s="22" t="s">
        <v>1366</v>
      </c>
      <c r="G884" s="22" t="b">
        <v>1</v>
      </c>
      <c r="H884" s="24">
        <v>43532.797280092593</v>
      </c>
      <c r="I884" s="25" t="s">
        <v>345</v>
      </c>
      <c r="J884" s="22" t="s">
        <v>346</v>
      </c>
      <c r="K884" s="11">
        <v>0</v>
      </c>
      <c r="L884" s="11">
        <v>1143</v>
      </c>
      <c r="M884" s="11">
        <v>3307</v>
      </c>
      <c r="N884" s="11">
        <v>3.701927653310122E-12</v>
      </c>
      <c r="O884" s="11">
        <v>57</v>
      </c>
      <c r="P884" s="14">
        <v>0.74999997917162076</v>
      </c>
      <c r="Q884" s="11">
        <v>1134.7640318644214</v>
      </c>
      <c r="R884" s="15">
        <v>0.13062961567521433</v>
      </c>
      <c r="S884" s="11">
        <v>25.842437130380631</v>
      </c>
      <c r="T884" s="11">
        <v>44.999999832361937</v>
      </c>
      <c r="U884" s="11">
        <v>0.57427638281447135</v>
      </c>
      <c r="V884" s="11">
        <v>2.0673949781320968</v>
      </c>
      <c r="W884" s="22"/>
      <c r="X884" s="21">
        <v>0</v>
      </c>
      <c r="Y884" s="22">
        <v>0</v>
      </c>
      <c r="Z884" s="22">
        <v>0</v>
      </c>
      <c r="AA884" s="22">
        <v>0</v>
      </c>
      <c r="AB884" s="22">
        <v>0</v>
      </c>
      <c r="AC884" s="22">
        <v>0</v>
      </c>
      <c r="AD884" s="22">
        <v>0</v>
      </c>
      <c r="AE884" s="22">
        <v>0</v>
      </c>
      <c r="AF884" s="22">
        <v>1134.7640318644214</v>
      </c>
      <c r="AG884" s="21">
        <v>0</v>
      </c>
      <c r="AH884" s="22">
        <v>0</v>
      </c>
      <c r="AI884" s="22">
        <v>0</v>
      </c>
      <c r="AJ884" s="22">
        <v>1134.7640318644214</v>
      </c>
      <c r="AK884" s="22">
        <v>8544.8116110658502</v>
      </c>
      <c r="AL884" s="22">
        <v>0</v>
      </c>
      <c r="AM884" s="22">
        <v>44</v>
      </c>
      <c r="AN884" s="22">
        <v>0</v>
      </c>
      <c r="AO884" s="22">
        <v>0</v>
      </c>
      <c r="AQ884" s="18" t="str">
        <f t="shared" ref="AQ884:BZ884" si="879">IF(OR(AND(AQ$2&gt;$O883,AQ$2&lt;=$O884),AND(AQ$2&lt;=$O883,$O882&gt;$O883),AND(AQ$2&gt;$O884,$O885&lt;$O884)),$H883+((AQ$1-$Q883)/$U884/86000),"")</f>
        <v/>
      </c>
      <c r="AR884" s="18" t="str">
        <f t="shared" si="879"/>
        <v/>
      </c>
      <c r="AS884" s="18" t="str">
        <f t="shared" si="879"/>
        <v/>
      </c>
      <c r="AT884" s="18" t="str">
        <f t="shared" si="879"/>
        <v/>
      </c>
      <c r="AU884" s="18" t="str">
        <f t="shared" si="879"/>
        <v/>
      </c>
      <c r="AV884" s="18" t="str">
        <f t="shared" si="879"/>
        <v/>
      </c>
      <c r="AW884" s="18" t="str">
        <f t="shared" si="879"/>
        <v/>
      </c>
      <c r="AX884" s="18" t="str">
        <f t="shared" si="879"/>
        <v/>
      </c>
      <c r="AY884" s="18" t="str">
        <f t="shared" si="879"/>
        <v/>
      </c>
      <c r="AZ884" s="18" t="str">
        <f t="shared" si="879"/>
        <v/>
      </c>
      <c r="BA884" s="18" t="str">
        <f t="shared" si="879"/>
        <v/>
      </c>
      <c r="BB884" s="18" t="str">
        <f t="shared" si="879"/>
        <v/>
      </c>
      <c r="BC884" s="18" t="str">
        <f t="shared" si="879"/>
        <v/>
      </c>
      <c r="BD884" s="18" t="str">
        <f t="shared" si="879"/>
        <v/>
      </c>
      <c r="BE884" s="18" t="str">
        <f t="shared" si="879"/>
        <v/>
      </c>
      <c r="BF884" s="18" t="str">
        <f t="shared" si="879"/>
        <v/>
      </c>
      <c r="BG884" s="18" t="str">
        <f t="shared" si="879"/>
        <v/>
      </c>
      <c r="BH884" s="18" t="str">
        <f t="shared" si="879"/>
        <v/>
      </c>
      <c r="BI884" s="18" t="str">
        <f t="shared" si="879"/>
        <v/>
      </c>
      <c r="BJ884" s="18" t="str">
        <f t="shared" si="879"/>
        <v/>
      </c>
      <c r="BK884" s="18" t="str">
        <f t="shared" si="879"/>
        <v/>
      </c>
      <c r="BL884" s="18" t="str">
        <f t="shared" si="879"/>
        <v/>
      </c>
      <c r="BM884" s="18" t="str">
        <f t="shared" si="879"/>
        <v/>
      </c>
      <c r="BN884" s="18" t="str">
        <f t="shared" si="879"/>
        <v/>
      </c>
      <c r="BO884" s="18" t="str">
        <f t="shared" si="879"/>
        <v/>
      </c>
      <c r="BP884" s="18" t="str">
        <f t="shared" si="879"/>
        <v/>
      </c>
      <c r="BQ884" s="18" t="str">
        <f t="shared" si="879"/>
        <v/>
      </c>
      <c r="BR884" s="18" t="str">
        <f t="shared" si="879"/>
        <v/>
      </c>
      <c r="BS884" s="18" t="str">
        <f t="shared" si="879"/>
        <v/>
      </c>
      <c r="BT884" s="18" t="str">
        <f t="shared" si="879"/>
        <v/>
      </c>
      <c r="BU884" s="18" t="str">
        <f t="shared" si="879"/>
        <v/>
      </c>
      <c r="BV884" s="18" t="str">
        <f t="shared" si="879"/>
        <v/>
      </c>
      <c r="BW884" s="18" t="str">
        <f t="shared" si="879"/>
        <v/>
      </c>
      <c r="BX884" s="18" t="str">
        <f t="shared" si="879"/>
        <v/>
      </c>
      <c r="BY884" s="18" t="str">
        <f t="shared" si="879"/>
        <v/>
      </c>
      <c r="BZ884" s="18" t="str">
        <f t="shared" si="879"/>
        <v/>
      </c>
      <c r="CA884" s="18" t="str">
        <f>IF(BY884&lt;&gt;"",BY884-LOOKUP(2,1/(LEN($AQ$1:AQ884)&gt;0),$AQ$1:AQ884),"")</f>
        <v/>
      </c>
    </row>
    <row r="885" spans="1:79" x14ac:dyDescent="0.25">
      <c r="A885" s="21">
        <v>62962</v>
      </c>
      <c r="B885" s="21">
        <v>1</v>
      </c>
      <c r="C885" s="22" t="s">
        <v>3128</v>
      </c>
      <c r="D885" s="21">
        <v>332</v>
      </c>
      <c r="E885" s="23">
        <v>0.79791666666666672</v>
      </c>
      <c r="F885" s="22" t="s">
        <v>1366</v>
      </c>
      <c r="G885" s="22" t="b">
        <v>1</v>
      </c>
      <c r="H885" s="24">
        <v>43532.797800925924</v>
      </c>
      <c r="I885" s="25" t="s">
        <v>345</v>
      </c>
      <c r="J885" s="22" t="s">
        <v>346</v>
      </c>
      <c r="K885" s="11">
        <v>0</v>
      </c>
      <c r="L885" s="11">
        <v>1144</v>
      </c>
      <c r="M885" s="11">
        <v>3309</v>
      </c>
      <c r="N885" s="11">
        <v>3.701927653310122E-12</v>
      </c>
      <c r="O885" s="11">
        <v>57</v>
      </c>
      <c r="P885" s="14">
        <v>0.74999997917162076</v>
      </c>
      <c r="Q885" s="11">
        <v>1134.7640318644214</v>
      </c>
      <c r="R885" s="15">
        <v>0.13062961567521433</v>
      </c>
      <c r="S885" s="11">
        <v>0</v>
      </c>
      <c r="T885" s="11">
        <v>44.999999832361937</v>
      </c>
      <c r="U885" s="11">
        <v>0</v>
      </c>
      <c r="V885" s="11">
        <v>0</v>
      </c>
      <c r="W885" s="22"/>
      <c r="X885" s="21">
        <v>0</v>
      </c>
      <c r="Y885" s="22">
        <v>0.5</v>
      </c>
      <c r="Z885" s="22">
        <v>0</v>
      </c>
      <c r="AA885" s="22">
        <v>0</v>
      </c>
      <c r="AB885" s="22">
        <v>0</v>
      </c>
      <c r="AC885" s="22">
        <v>1</v>
      </c>
      <c r="AD885" s="22">
        <v>2</v>
      </c>
      <c r="AE885" s="22">
        <v>0</v>
      </c>
      <c r="AF885" s="22">
        <v>1134.7640318644214</v>
      </c>
      <c r="AG885" s="21">
        <v>0</v>
      </c>
      <c r="AH885" s="22">
        <v>0</v>
      </c>
      <c r="AI885" s="22">
        <v>0</v>
      </c>
      <c r="AJ885" s="22">
        <v>1134.7640318644214</v>
      </c>
      <c r="AK885" s="22">
        <v>8544.8116110658502</v>
      </c>
      <c r="AL885" s="22">
        <v>0</v>
      </c>
      <c r="AM885" s="22">
        <v>43</v>
      </c>
      <c r="AN885" s="22">
        <v>0</v>
      </c>
      <c r="AO885" s="22">
        <v>0</v>
      </c>
      <c r="AQ885" s="18" t="str">
        <f t="shared" ref="AQ885:BZ885" si="880">IF(OR(AND(AQ$2&gt;$O884,AQ$2&lt;=$O885),AND(AQ$2&lt;=$O884,$O883&gt;$O884),AND(AQ$2&gt;$O885,$O886&lt;$O885)),$H884+((AQ$1-$Q884)/$U885/86000),"")</f>
        <v/>
      </c>
      <c r="AR885" s="18" t="str">
        <f t="shared" si="880"/>
        <v/>
      </c>
      <c r="AS885" s="18" t="str">
        <f t="shared" si="880"/>
        <v/>
      </c>
      <c r="AT885" s="18" t="str">
        <f t="shared" si="880"/>
        <v/>
      </c>
      <c r="AU885" s="18" t="str">
        <f t="shared" si="880"/>
        <v/>
      </c>
      <c r="AV885" s="18" t="str">
        <f t="shared" si="880"/>
        <v/>
      </c>
      <c r="AW885" s="18" t="str">
        <f t="shared" si="880"/>
        <v/>
      </c>
      <c r="AX885" s="18" t="str">
        <f t="shared" si="880"/>
        <v/>
      </c>
      <c r="AY885" s="18" t="str">
        <f t="shared" si="880"/>
        <v/>
      </c>
      <c r="AZ885" s="18" t="str">
        <f t="shared" si="880"/>
        <v/>
      </c>
      <c r="BA885" s="18" t="str">
        <f t="shared" si="880"/>
        <v/>
      </c>
      <c r="BB885" s="18" t="str">
        <f t="shared" si="880"/>
        <v/>
      </c>
      <c r="BC885" s="18" t="str">
        <f t="shared" si="880"/>
        <v/>
      </c>
      <c r="BD885" s="18" t="str">
        <f t="shared" si="880"/>
        <v/>
      </c>
      <c r="BE885" s="18" t="str">
        <f t="shared" si="880"/>
        <v/>
      </c>
      <c r="BF885" s="18" t="str">
        <f t="shared" si="880"/>
        <v/>
      </c>
      <c r="BG885" s="18" t="str">
        <f t="shared" si="880"/>
        <v/>
      </c>
      <c r="BH885" s="18" t="str">
        <f t="shared" si="880"/>
        <v/>
      </c>
      <c r="BI885" s="18" t="str">
        <f t="shared" si="880"/>
        <v/>
      </c>
      <c r="BJ885" s="18" t="str">
        <f t="shared" si="880"/>
        <v/>
      </c>
      <c r="BK885" s="18" t="str">
        <f t="shared" si="880"/>
        <v/>
      </c>
      <c r="BL885" s="18" t="str">
        <f t="shared" si="880"/>
        <v/>
      </c>
      <c r="BM885" s="18" t="str">
        <f t="shared" si="880"/>
        <v/>
      </c>
      <c r="BN885" s="18" t="str">
        <f t="shared" si="880"/>
        <v/>
      </c>
      <c r="BO885" s="18" t="str">
        <f t="shared" si="880"/>
        <v/>
      </c>
      <c r="BP885" s="18" t="str">
        <f t="shared" si="880"/>
        <v/>
      </c>
      <c r="BQ885" s="18" t="str">
        <f t="shared" si="880"/>
        <v/>
      </c>
      <c r="BR885" s="18" t="str">
        <f t="shared" si="880"/>
        <v/>
      </c>
      <c r="BS885" s="18" t="str">
        <f t="shared" si="880"/>
        <v/>
      </c>
      <c r="BT885" s="18" t="str">
        <f t="shared" si="880"/>
        <v/>
      </c>
      <c r="BU885" s="18" t="str">
        <f t="shared" si="880"/>
        <v/>
      </c>
      <c r="BV885" s="18" t="str">
        <f t="shared" si="880"/>
        <v/>
      </c>
      <c r="BW885" s="18" t="str">
        <f t="shared" si="880"/>
        <v/>
      </c>
      <c r="BX885" s="18" t="str">
        <f t="shared" si="880"/>
        <v/>
      </c>
      <c r="BY885" s="18" t="str">
        <f t="shared" si="880"/>
        <v/>
      </c>
      <c r="BZ885" s="18" t="str">
        <f t="shared" si="880"/>
        <v/>
      </c>
      <c r="CA885" s="18" t="str">
        <f>IF(BY885&lt;&gt;"",BY885-LOOKUP(2,1/(LEN($AQ$1:AQ885)&gt;0),$AQ$1:AQ885),"")</f>
        <v/>
      </c>
    </row>
    <row r="886" spans="1:79" x14ac:dyDescent="0.25">
      <c r="A886" s="21">
        <v>62963</v>
      </c>
      <c r="B886" s="21">
        <v>1</v>
      </c>
      <c r="C886" s="22" t="s">
        <v>3129</v>
      </c>
      <c r="D886" s="21">
        <v>332</v>
      </c>
      <c r="E886" s="23">
        <v>0.79791666666666672</v>
      </c>
      <c r="F886" s="22" t="s">
        <v>1366</v>
      </c>
      <c r="G886" s="22" t="b">
        <v>1</v>
      </c>
      <c r="H886" s="24">
        <v>43532.798333333332</v>
      </c>
      <c r="I886" s="25" t="s">
        <v>345</v>
      </c>
      <c r="J886" s="22" t="s">
        <v>346</v>
      </c>
      <c r="K886" s="11">
        <v>0</v>
      </c>
      <c r="L886" s="11">
        <v>1145</v>
      </c>
      <c r="M886" s="11">
        <v>3311</v>
      </c>
      <c r="N886" s="11">
        <v>3.701927653310122E-12</v>
      </c>
      <c r="O886" s="11">
        <v>57</v>
      </c>
      <c r="P886" s="14">
        <v>0.74999997917162076</v>
      </c>
      <c r="Q886" s="11">
        <v>1134.7640318644214</v>
      </c>
      <c r="R886" s="15">
        <v>0.13062961567521433</v>
      </c>
      <c r="S886" s="11">
        <v>0</v>
      </c>
      <c r="T886" s="11">
        <v>46.000000066123903</v>
      </c>
      <c r="U886" s="11">
        <v>0</v>
      </c>
      <c r="V886" s="11">
        <v>0</v>
      </c>
      <c r="W886" s="22"/>
      <c r="X886" s="21">
        <v>0</v>
      </c>
      <c r="Y886" s="22">
        <v>0.5</v>
      </c>
      <c r="Z886" s="22">
        <v>0</v>
      </c>
      <c r="AA886" s="22">
        <v>0</v>
      </c>
      <c r="AB886" s="22">
        <v>0</v>
      </c>
      <c r="AC886" s="22">
        <v>1</v>
      </c>
      <c r="AD886" s="22">
        <v>1</v>
      </c>
      <c r="AE886" s="22">
        <v>0</v>
      </c>
      <c r="AF886" s="22">
        <v>1134.7640318644214</v>
      </c>
      <c r="AG886" s="21">
        <v>0</v>
      </c>
      <c r="AH886" s="22">
        <v>0</v>
      </c>
      <c r="AI886" s="22">
        <v>0</v>
      </c>
      <c r="AJ886" s="22">
        <v>1134.7640318644214</v>
      </c>
      <c r="AK886" s="22">
        <v>8544.8116110658502</v>
      </c>
      <c r="AL886" s="22">
        <v>0</v>
      </c>
      <c r="AM886" s="22">
        <v>42</v>
      </c>
      <c r="AN886" s="22">
        <v>0</v>
      </c>
      <c r="AO886" s="22">
        <v>0</v>
      </c>
      <c r="AQ886" s="18" t="str">
        <f t="shared" ref="AQ886:BZ886" si="881">IF(OR(AND(AQ$2&gt;$O885,AQ$2&lt;=$O886),AND(AQ$2&lt;=$O885,$O884&gt;$O885),AND(AQ$2&gt;$O886,$O887&lt;$O886)),$H885+((AQ$1-$Q885)/$U886/86000),"")</f>
        <v/>
      </c>
      <c r="AR886" s="18" t="str">
        <f t="shared" si="881"/>
        <v/>
      </c>
      <c r="AS886" s="18" t="str">
        <f t="shared" si="881"/>
        <v/>
      </c>
      <c r="AT886" s="18" t="str">
        <f t="shared" si="881"/>
        <v/>
      </c>
      <c r="AU886" s="18" t="str">
        <f t="shared" si="881"/>
        <v/>
      </c>
      <c r="AV886" s="18" t="str">
        <f t="shared" si="881"/>
        <v/>
      </c>
      <c r="AW886" s="18" t="str">
        <f t="shared" si="881"/>
        <v/>
      </c>
      <c r="AX886" s="18" t="str">
        <f t="shared" si="881"/>
        <v/>
      </c>
      <c r="AY886" s="18" t="str">
        <f t="shared" si="881"/>
        <v/>
      </c>
      <c r="AZ886" s="18" t="str">
        <f t="shared" si="881"/>
        <v/>
      </c>
      <c r="BA886" s="18" t="str">
        <f t="shared" si="881"/>
        <v/>
      </c>
      <c r="BB886" s="18" t="str">
        <f t="shared" si="881"/>
        <v/>
      </c>
      <c r="BC886" s="18" t="str">
        <f t="shared" si="881"/>
        <v/>
      </c>
      <c r="BD886" s="18" t="str">
        <f t="shared" si="881"/>
        <v/>
      </c>
      <c r="BE886" s="18" t="str">
        <f t="shared" si="881"/>
        <v/>
      </c>
      <c r="BF886" s="18" t="str">
        <f t="shared" si="881"/>
        <v/>
      </c>
      <c r="BG886" s="18" t="str">
        <f t="shared" si="881"/>
        <v/>
      </c>
      <c r="BH886" s="18" t="str">
        <f t="shared" si="881"/>
        <v/>
      </c>
      <c r="BI886" s="18" t="str">
        <f t="shared" si="881"/>
        <v/>
      </c>
      <c r="BJ886" s="18" t="str">
        <f t="shared" si="881"/>
        <v/>
      </c>
      <c r="BK886" s="18" t="str">
        <f t="shared" si="881"/>
        <v/>
      </c>
      <c r="BL886" s="18" t="str">
        <f t="shared" si="881"/>
        <v/>
      </c>
      <c r="BM886" s="18" t="str">
        <f t="shared" si="881"/>
        <v/>
      </c>
      <c r="BN886" s="18" t="str">
        <f t="shared" si="881"/>
        <v/>
      </c>
      <c r="BO886" s="18" t="str">
        <f t="shared" si="881"/>
        <v/>
      </c>
      <c r="BP886" s="18" t="str">
        <f t="shared" si="881"/>
        <v/>
      </c>
      <c r="BQ886" s="18" t="str">
        <f t="shared" si="881"/>
        <v/>
      </c>
      <c r="BR886" s="18" t="str">
        <f t="shared" si="881"/>
        <v/>
      </c>
      <c r="BS886" s="18" t="str">
        <f t="shared" si="881"/>
        <v/>
      </c>
      <c r="BT886" s="18" t="str">
        <f t="shared" si="881"/>
        <v/>
      </c>
      <c r="BU886" s="18" t="str">
        <f t="shared" si="881"/>
        <v/>
      </c>
      <c r="BV886" s="18" t="str">
        <f t="shared" si="881"/>
        <v/>
      </c>
      <c r="BW886" s="18" t="str">
        <f t="shared" si="881"/>
        <v/>
      </c>
      <c r="BX886" s="18" t="str">
        <f t="shared" si="881"/>
        <v/>
      </c>
      <c r="BY886" s="18" t="str">
        <f t="shared" si="881"/>
        <v/>
      </c>
      <c r="BZ886" s="18" t="str">
        <f t="shared" si="881"/>
        <v/>
      </c>
      <c r="CA886" s="18" t="str">
        <f>IF(BY886&lt;&gt;"",BY886-LOOKUP(2,1/(LEN($AQ$1:AQ886)&gt;0),$AQ$1:AQ886),"")</f>
        <v/>
      </c>
    </row>
    <row r="887" spans="1:79" x14ac:dyDescent="0.25">
      <c r="A887" s="21">
        <v>62964</v>
      </c>
      <c r="B887" s="21">
        <v>1</v>
      </c>
      <c r="C887" s="22" t="s">
        <v>3130</v>
      </c>
      <c r="D887" s="21">
        <v>332</v>
      </c>
      <c r="E887" s="23">
        <v>0.79861111111111116</v>
      </c>
      <c r="F887" s="22" t="s">
        <v>1366</v>
      </c>
      <c r="G887" s="22" t="b">
        <v>1</v>
      </c>
      <c r="H887" s="24">
        <v>43532.798680555556</v>
      </c>
      <c r="I887" s="25" t="s">
        <v>153</v>
      </c>
      <c r="J887" s="22" t="s">
        <v>154</v>
      </c>
      <c r="K887" s="11">
        <v>0</v>
      </c>
      <c r="L887" s="11">
        <v>1146</v>
      </c>
      <c r="M887" s="11">
        <v>3313</v>
      </c>
      <c r="N887" s="11">
        <v>1.2769874047080521E-10</v>
      </c>
      <c r="O887" s="11">
        <v>60</v>
      </c>
      <c r="P887" s="14">
        <v>0.24676134718509879</v>
      </c>
      <c r="Q887" s="11">
        <v>1209.068798194663</v>
      </c>
      <c r="R887" s="15">
        <v>0.13918329097333637</v>
      </c>
      <c r="S887" s="11">
        <v>74.304766330241591</v>
      </c>
      <c r="T887" s="11">
        <v>30.00000009778887</v>
      </c>
      <c r="U887" s="11">
        <v>2.476825536267854</v>
      </c>
      <c r="V887" s="11">
        <v>8.9165719305642739</v>
      </c>
      <c r="W887" s="22"/>
      <c r="X887" s="21">
        <v>0</v>
      </c>
      <c r="Y887" s="22">
        <v>0</v>
      </c>
      <c r="Z887" s="22">
        <v>0</v>
      </c>
      <c r="AA887" s="22">
        <v>0</v>
      </c>
      <c r="AB887" s="22">
        <v>0</v>
      </c>
      <c r="AC887" s="22">
        <v>0</v>
      </c>
      <c r="AD887" s="22">
        <v>0</v>
      </c>
      <c r="AE887" s="22">
        <v>0</v>
      </c>
      <c r="AF887" s="22">
        <v>1209.068798194663</v>
      </c>
      <c r="AG887" s="21">
        <v>0</v>
      </c>
      <c r="AH887" s="22">
        <v>0</v>
      </c>
      <c r="AI887" s="22">
        <v>0</v>
      </c>
      <c r="AJ887" s="22">
        <v>1209.068798194663</v>
      </c>
      <c r="AK887" s="22">
        <v>8544.8116110658502</v>
      </c>
      <c r="AL887" s="22">
        <v>0</v>
      </c>
      <c r="AM887" s="22">
        <v>41</v>
      </c>
      <c r="AN887" s="22">
        <v>0</v>
      </c>
      <c r="AO887" s="22">
        <v>0</v>
      </c>
      <c r="AQ887" s="18" t="str">
        <f t="shared" ref="AQ887:BZ887" si="882">IF(OR(AND(AQ$2&gt;$O886,AQ$2&lt;=$O887),AND(AQ$2&lt;=$O886,$O885&gt;$O886),AND(AQ$2&gt;$O887,$O888&lt;$O887)),$H886+((AQ$1-$Q886)/$U887/86000),"")</f>
        <v/>
      </c>
      <c r="AR887" s="18" t="str">
        <f t="shared" si="882"/>
        <v/>
      </c>
      <c r="AS887" s="18" t="str">
        <f t="shared" si="882"/>
        <v/>
      </c>
      <c r="AT887" s="18" t="str">
        <f t="shared" si="882"/>
        <v/>
      </c>
      <c r="AU887" s="18" t="str">
        <f t="shared" si="882"/>
        <v/>
      </c>
      <c r="AV887" s="18" t="str">
        <f t="shared" si="882"/>
        <v/>
      </c>
      <c r="AW887" s="18" t="str">
        <f t="shared" si="882"/>
        <v/>
      </c>
      <c r="AX887" s="18" t="str">
        <f t="shared" si="882"/>
        <v/>
      </c>
      <c r="AY887" s="18" t="str">
        <f t="shared" si="882"/>
        <v/>
      </c>
      <c r="AZ887" s="18" t="str">
        <f t="shared" si="882"/>
        <v/>
      </c>
      <c r="BA887" s="18" t="str">
        <f t="shared" si="882"/>
        <v/>
      </c>
      <c r="BB887" s="18" t="str">
        <f t="shared" si="882"/>
        <v/>
      </c>
      <c r="BC887" s="18" t="str">
        <f t="shared" si="882"/>
        <v/>
      </c>
      <c r="BD887" s="18" t="str">
        <f t="shared" si="882"/>
        <v/>
      </c>
      <c r="BE887" s="18" t="str">
        <f t="shared" si="882"/>
        <v/>
      </c>
      <c r="BF887" s="18" t="str">
        <f t="shared" si="882"/>
        <v/>
      </c>
      <c r="BG887" s="18" t="str">
        <f t="shared" si="882"/>
        <v/>
      </c>
      <c r="BH887" s="18" t="str">
        <f t="shared" si="882"/>
        <v/>
      </c>
      <c r="BI887" s="18" t="str">
        <f t="shared" si="882"/>
        <v/>
      </c>
      <c r="BJ887" s="18" t="str">
        <f t="shared" si="882"/>
        <v/>
      </c>
      <c r="BK887" s="18" t="str">
        <f t="shared" si="882"/>
        <v/>
      </c>
      <c r="BL887" s="18" t="str">
        <f t="shared" si="882"/>
        <v/>
      </c>
      <c r="BM887" s="18" t="str">
        <f t="shared" si="882"/>
        <v/>
      </c>
      <c r="BN887" s="18" t="str">
        <f t="shared" si="882"/>
        <v/>
      </c>
      <c r="BO887" s="18" t="str">
        <f t="shared" si="882"/>
        <v/>
      </c>
      <c r="BP887" s="18" t="str">
        <f t="shared" si="882"/>
        <v/>
      </c>
      <c r="BQ887" s="18" t="str">
        <f t="shared" si="882"/>
        <v/>
      </c>
      <c r="BR887" s="18" t="str">
        <f t="shared" si="882"/>
        <v/>
      </c>
      <c r="BS887" s="18" t="str">
        <f t="shared" si="882"/>
        <v/>
      </c>
      <c r="BT887" s="18" t="str">
        <f t="shared" si="882"/>
        <v/>
      </c>
      <c r="BU887" s="18" t="str">
        <f t="shared" si="882"/>
        <v/>
      </c>
      <c r="BV887" s="18" t="str">
        <f t="shared" si="882"/>
        <v/>
      </c>
      <c r="BW887" s="18" t="str">
        <f t="shared" si="882"/>
        <v/>
      </c>
      <c r="BX887" s="18" t="str">
        <f t="shared" si="882"/>
        <v/>
      </c>
      <c r="BY887" s="18" t="str">
        <f t="shared" si="882"/>
        <v/>
      </c>
      <c r="BZ887" s="18" t="str">
        <f t="shared" si="882"/>
        <v/>
      </c>
      <c r="CA887" s="18" t="str">
        <f>IF(BY887&lt;&gt;"",BY887-LOOKUP(2,1/(LEN($AQ$1:AQ887)&gt;0),$AQ$1:AQ887),"")</f>
        <v/>
      </c>
    </row>
    <row r="888" spans="1:79" x14ac:dyDescent="0.25">
      <c r="A888" s="21">
        <v>62965</v>
      </c>
      <c r="B888" s="21">
        <v>1</v>
      </c>
      <c r="C888" s="22" t="s">
        <v>3131</v>
      </c>
      <c r="D888" s="21">
        <v>332</v>
      </c>
      <c r="E888" s="23">
        <v>0.79861111111111116</v>
      </c>
      <c r="F888" s="22" t="s">
        <v>1366</v>
      </c>
      <c r="G888" s="22" t="b">
        <v>1</v>
      </c>
      <c r="H888" s="24">
        <v>43532.798854166664</v>
      </c>
      <c r="I888" s="25" t="s">
        <v>173</v>
      </c>
      <c r="J888" s="22" t="s">
        <v>174</v>
      </c>
      <c r="K888" s="11">
        <v>0</v>
      </c>
      <c r="L888" s="11">
        <v>1147</v>
      </c>
      <c r="M888" s="11">
        <v>3314</v>
      </c>
      <c r="N888" s="11">
        <v>5.6682836202526232E-10</v>
      </c>
      <c r="O888" s="11">
        <v>60</v>
      </c>
      <c r="P888" s="14">
        <v>0.74028428865241436</v>
      </c>
      <c r="Q888" s="11">
        <v>1237.7325557028746</v>
      </c>
      <c r="R888" s="15">
        <v>0.14248295109822881</v>
      </c>
      <c r="S888" s="11">
        <v>28.663757508211575</v>
      </c>
      <c r="T888" s="11">
        <v>14.999999734573066</v>
      </c>
      <c r="U888" s="11">
        <v>1.9109172010280311</v>
      </c>
      <c r="V888" s="11">
        <v>6.8793019237009121</v>
      </c>
      <c r="W888" s="22"/>
      <c r="X888" s="21">
        <v>0</v>
      </c>
      <c r="Y888" s="22">
        <v>0</v>
      </c>
      <c r="Z888" s="22">
        <v>0</v>
      </c>
      <c r="AA888" s="22">
        <v>0</v>
      </c>
      <c r="AB888" s="22">
        <v>0</v>
      </c>
      <c r="AC888" s="22">
        <v>0</v>
      </c>
      <c r="AD888" s="22">
        <v>0</v>
      </c>
      <c r="AE888" s="22">
        <v>0</v>
      </c>
      <c r="AF888" s="22">
        <v>1237.7325557028746</v>
      </c>
      <c r="AG888" s="21">
        <v>0</v>
      </c>
      <c r="AH888" s="22">
        <v>0</v>
      </c>
      <c r="AI888" s="22">
        <v>0</v>
      </c>
      <c r="AJ888" s="22">
        <v>1237.7325557028746</v>
      </c>
      <c r="AK888" s="22">
        <v>8544.8116110658502</v>
      </c>
      <c r="AL888" s="22">
        <v>0</v>
      </c>
      <c r="AM888" s="22">
        <v>40</v>
      </c>
      <c r="AN888" s="22">
        <v>0</v>
      </c>
      <c r="AO888" s="22">
        <v>0</v>
      </c>
      <c r="AQ888" s="18" t="str">
        <f t="shared" ref="AQ888:BZ888" si="883">IF(OR(AND(AQ$2&gt;$O887,AQ$2&lt;=$O888),AND(AQ$2&lt;=$O887,$O886&gt;$O887),AND(AQ$2&gt;$O888,$O889&lt;$O888)),$H887+((AQ$1-$Q887)/$U888/86000),"")</f>
        <v/>
      </c>
      <c r="AR888" s="18" t="str">
        <f t="shared" si="883"/>
        <v/>
      </c>
      <c r="AS888" s="18" t="str">
        <f t="shared" si="883"/>
        <v/>
      </c>
      <c r="AT888" s="18" t="str">
        <f t="shared" si="883"/>
        <v/>
      </c>
      <c r="AU888" s="18" t="str">
        <f t="shared" si="883"/>
        <v/>
      </c>
      <c r="AV888" s="18" t="str">
        <f t="shared" si="883"/>
        <v/>
      </c>
      <c r="AW888" s="18" t="str">
        <f t="shared" si="883"/>
        <v/>
      </c>
      <c r="AX888" s="18" t="str">
        <f t="shared" si="883"/>
        <v/>
      </c>
      <c r="AY888" s="18" t="str">
        <f t="shared" si="883"/>
        <v/>
      </c>
      <c r="AZ888" s="18" t="str">
        <f t="shared" si="883"/>
        <v/>
      </c>
      <c r="BA888" s="18" t="str">
        <f t="shared" si="883"/>
        <v/>
      </c>
      <c r="BB888" s="18" t="str">
        <f t="shared" si="883"/>
        <v/>
      </c>
      <c r="BC888" s="18" t="str">
        <f t="shared" si="883"/>
        <v/>
      </c>
      <c r="BD888" s="18" t="str">
        <f t="shared" si="883"/>
        <v/>
      </c>
      <c r="BE888" s="18" t="str">
        <f t="shared" si="883"/>
        <v/>
      </c>
      <c r="BF888" s="18" t="str">
        <f t="shared" si="883"/>
        <v/>
      </c>
      <c r="BG888" s="18" t="str">
        <f t="shared" si="883"/>
        <v/>
      </c>
      <c r="BH888" s="18" t="str">
        <f t="shared" si="883"/>
        <v/>
      </c>
      <c r="BI888" s="18" t="str">
        <f t="shared" si="883"/>
        <v/>
      </c>
      <c r="BJ888" s="18" t="str">
        <f t="shared" si="883"/>
        <v/>
      </c>
      <c r="BK888" s="18" t="str">
        <f t="shared" si="883"/>
        <v/>
      </c>
      <c r="BL888" s="18" t="str">
        <f t="shared" si="883"/>
        <v/>
      </c>
      <c r="BM888" s="18" t="str">
        <f t="shared" si="883"/>
        <v/>
      </c>
      <c r="BN888" s="18" t="str">
        <f t="shared" si="883"/>
        <v/>
      </c>
      <c r="BO888" s="18" t="str">
        <f t="shared" si="883"/>
        <v/>
      </c>
      <c r="BP888" s="18" t="str">
        <f t="shared" si="883"/>
        <v/>
      </c>
      <c r="BQ888" s="18" t="str">
        <f t="shared" si="883"/>
        <v/>
      </c>
      <c r="BR888" s="18" t="str">
        <f t="shared" si="883"/>
        <v/>
      </c>
      <c r="BS888" s="18" t="str">
        <f t="shared" si="883"/>
        <v/>
      </c>
      <c r="BT888" s="18" t="str">
        <f t="shared" si="883"/>
        <v/>
      </c>
      <c r="BU888" s="18" t="str">
        <f t="shared" si="883"/>
        <v/>
      </c>
      <c r="BV888" s="18" t="str">
        <f t="shared" si="883"/>
        <v/>
      </c>
      <c r="BW888" s="18" t="str">
        <f t="shared" si="883"/>
        <v/>
      </c>
      <c r="BX888" s="18" t="str">
        <f t="shared" si="883"/>
        <v/>
      </c>
      <c r="BY888" s="18" t="str">
        <f t="shared" si="883"/>
        <v/>
      </c>
      <c r="BZ888" s="18" t="str">
        <f t="shared" si="883"/>
        <v/>
      </c>
      <c r="CA888" s="18" t="str">
        <f>IF(BY888&lt;&gt;"",BY888-LOOKUP(2,1/(LEN($AQ$1:AQ888)&gt;0),$AQ$1:AQ888),"")</f>
        <v/>
      </c>
    </row>
    <row r="889" spans="1:79" x14ac:dyDescent="0.25">
      <c r="A889" s="21">
        <v>62966</v>
      </c>
      <c r="B889" s="21">
        <v>1</v>
      </c>
      <c r="C889" s="22" t="s">
        <v>3132</v>
      </c>
      <c r="D889" s="21">
        <v>332</v>
      </c>
      <c r="E889" s="23">
        <v>0.7993055555555556</v>
      </c>
      <c r="F889" s="22" t="s">
        <v>1366</v>
      </c>
      <c r="G889" s="22" t="b">
        <v>1</v>
      </c>
      <c r="H889" s="24">
        <v>43532.799375000002</v>
      </c>
      <c r="I889" s="25" t="s">
        <v>453</v>
      </c>
      <c r="J889" s="22" t="s">
        <v>454</v>
      </c>
      <c r="K889" s="11">
        <v>0</v>
      </c>
      <c r="L889" s="11">
        <v>1148</v>
      </c>
      <c r="M889" s="11">
        <v>3316</v>
      </c>
      <c r="N889" s="11">
        <v>2.0118307020311477E-10</v>
      </c>
      <c r="O889" s="11">
        <v>64</v>
      </c>
      <c r="P889" s="14">
        <v>0.77658043482813155</v>
      </c>
      <c r="Q889" s="11">
        <v>1536.1214045029551</v>
      </c>
      <c r="R889" s="15">
        <v>0.176832313208766</v>
      </c>
      <c r="S889" s="11">
        <v>298.3888488000805</v>
      </c>
      <c r="T889" s="11">
        <v>45.000000461004674</v>
      </c>
      <c r="U889" s="11">
        <v>6.6308632387382564</v>
      </c>
      <c r="V889" s="11">
        <v>23.871107659457724</v>
      </c>
      <c r="W889" s="22"/>
      <c r="X889" s="21">
        <v>0</v>
      </c>
      <c r="Y889" s="22">
        <v>0</v>
      </c>
      <c r="Z889" s="22">
        <v>0</v>
      </c>
      <c r="AA889" s="22">
        <v>0</v>
      </c>
      <c r="AB889" s="22">
        <v>0</v>
      </c>
      <c r="AC889" s="22">
        <v>0</v>
      </c>
      <c r="AD889" s="22">
        <v>0</v>
      </c>
      <c r="AE889" s="22">
        <v>0</v>
      </c>
      <c r="AF889" s="22">
        <v>1536.1214045029551</v>
      </c>
      <c r="AG889" s="21">
        <v>0</v>
      </c>
      <c r="AH889" s="22">
        <v>0</v>
      </c>
      <c r="AI889" s="22">
        <v>0</v>
      </c>
      <c r="AJ889" s="22">
        <v>1536.1214045029551</v>
      </c>
      <c r="AK889" s="22">
        <v>8544.8116110658502</v>
      </c>
      <c r="AL889" s="22">
        <v>0</v>
      </c>
      <c r="AM889" s="22">
        <v>39</v>
      </c>
      <c r="AN889" s="22">
        <v>0</v>
      </c>
      <c r="AO889" s="22">
        <v>0</v>
      </c>
      <c r="AQ889" s="18" t="str">
        <f t="shared" ref="AQ889:BZ889" si="884">IF(OR(AND(AQ$2&gt;$O888,AQ$2&lt;=$O889),AND(AQ$2&lt;=$O888,$O887&gt;$O888),AND(AQ$2&gt;$O889,$O890&lt;$O889)),$H888+((AQ$1-$Q888)/$U889/86000),"")</f>
        <v/>
      </c>
      <c r="AR889" s="18" t="str">
        <f t="shared" si="884"/>
        <v/>
      </c>
      <c r="AS889" s="18" t="str">
        <f t="shared" si="884"/>
        <v/>
      </c>
      <c r="AT889" s="18" t="str">
        <f t="shared" si="884"/>
        <v/>
      </c>
      <c r="AU889" s="18">
        <f t="shared" si="884"/>
        <v>43532.79888061848</v>
      </c>
      <c r="AV889" s="18">
        <f t="shared" si="884"/>
        <v>43532.7992761063</v>
      </c>
      <c r="AW889" s="18" t="str">
        <f t="shared" si="884"/>
        <v/>
      </c>
      <c r="AX889" s="18" t="str">
        <f t="shared" si="884"/>
        <v/>
      </c>
      <c r="AY889" s="18" t="str">
        <f t="shared" si="884"/>
        <v/>
      </c>
      <c r="AZ889" s="18" t="str">
        <f t="shared" si="884"/>
        <v/>
      </c>
      <c r="BA889" s="18" t="str">
        <f t="shared" si="884"/>
        <v/>
      </c>
      <c r="BB889" s="18" t="str">
        <f t="shared" si="884"/>
        <v/>
      </c>
      <c r="BC889" s="18" t="str">
        <f t="shared" si="884"/>
        <v/>
      </c>
      <c r="BD889" s="18" t="str">
        <f t="shared" si="884"/>
        <v/>
      </c>
      <c r="BE889" s="18" t="str">
        <f t="shared" si="884"/>
        <v/>
      </c>
      <c r="BF889" s="18" t="str">
        <f t="shared" si="884"/>
        <v/>
      </c>
      <c r="BG889" s="18" t="str">
        <f t="shared" si="884"/>
        <v/>
      </c>
      <c r="BH889" s="18" t="str">
        <f t="shared" si="884"/>
        <v/>
      </c>
      <c r="BI889" s="18" t="str">
        <f t="shared" si="884"/>
        <v/>
      </c>
      <c r="BJ889" s="18" t="str">
        <f t="shared" si="884"/>
        <v/>
      </c>
      <c r="BK889" s="18" t="str">
        <f t="shared" si="884"/>
        <v/>
      </c>
      <c r="BL889" s="18" t="str">
        <f t="shared" si="884"/>
        <v/>
      </c>
      <c r="BM889" s="18" t="str">
        <f t="shared" si="884"/>
        <v/>
      </c>
      <c r="BN889" s="18" t="str">
        <f t="shared" si="884"/>
        <v/>
      </c>
      <c r="BO889" s="18" t="str">
        <f t="shared" si="884"/>
        <v/>
      </c>
      <c r="BP889" s="18" t="str">
        <f t="shared" si="884"/>
        <v/>
      </c>
      <c r="BQ889" s="18" t="str">
        <f t="shared" si="884"/>
        <v/>
      </c>
      <c r="BR889" s="18" t="str">
        <f t="shared" si="884"/>
        <v/>
      </c>
      <c r="BS889" s="18" t="str">
        <f t="shared" si="884"/>
        <v/>
      </c>
      <c r="BT889" s="18" t="str">
        <f t="shared" si="884"/>
        <v/>
      </c>
      <c r="BU889" s="18" t="str">
        <f t="shared" si="884"/>
        <v/>
      </c>
      <c r="BV889" s="18" t="str">
        <f t="shared" si="884"/>
        <v/>
      </c>
      <c r="BW889" s="18" t="str">
        <f t="shared" si="884"/>
        <v/>
      </c>
      <c r="BX889" s="18" t="str">
        <f t="shared" si="884"/>
        <v/>
      </c>
      <c r="BY889" s="18" t="str">
        <f t="shared" si="884"/>
        <v/>
      </c>
      <c r="BZ889" s="18" t="str">
        <f t="shared" si="884"/>
        <v/>
      </c>
      <c r="CA889" s="18" t="str">
        <f>IF(BY889&lt;&gt;"",BY889-LOOKUP(2,1/(LEN($AQ$1:AQ889)&gt;0),$AQ$1:AQ889),"")</f>
        <v/>
      </c>
    </row>
    <row r="890" spans="1:79" x14ac:dyDescent="0.25">
      <c r="A890" s="21">
        <v>62968</v>
      </c>
      <c r="B890" s="21">
        <v>1</v>
      </c>
      <c r="C890" s="22" t="s">
        <v>3134</v>
      </c>
      <c r="D890" s="21">
        <v>332</v>
      </c>
      <c r="E890" s="23">
        <v>0.8</v>
      </c>
      <c r="F890" s="22" t="s">
        <v>1366</v>
      </c>
      <c r="G890" s="22" t="b">
        <v>1</v>
      </c>
      <c r="H890" s="24">
        <v>43532.799895833334</v>
      </c>
      <c r="I890" s="25" t="s">
        <v>435</v>
      </c>
      <c r="J890" s="22" t="s">
        <v>436</v>
      </c>
      <c r="K890" s="11">
        <v>0</v>
      </c>
      <c r="L890" s="11">
        <v>1149</v>
      </c>
      <c r="M890" s="11">
        <v>3318</v>
      </c>
      <c r="N890" s="11">
        <v>3.1974423109204508E-12</v>
      </c>
      <c r="O890" s="11">
        <v>67</v>
      </c>
      <c r="P890" s="14">
        <v>0.4999999473376624</v>
      </c>
      <c r="Q890" s="11">
        <v>1609.9482410695814</v>
      </c>
      <c r="R890" s="15">
        <v>0.18533097109393898</v>
      </c>
      <c r="S890" s="11">
        <v>73.826836566626298</v>
      </c>
      <c r="T890" s="11">
        <v>44.999999832361937</v>
      </c>
      <c r="U890" s="11">
        <v>1.6405963742589489</v>
      </c>
      <c r="V890" s="11">
        <v>5.9061469473322159</v>
      </c>
      <c r="W890" s="22"/>
      <c r="X890" s="21">
        <v>0</v>
      </c>
      <c r="Y890" s="22">
        <v>0</v>
      </c>
      <c r="Z890" s="22">
        <v>0</v>
      </c>
      <c r="AA890" s="22">
        <v>0</v>
      </c>
      <c r="AB890" s="22">
        <v>0</v>
      </c>
      <c r="AC890" s="22">
        <v>0</v>
      </c>
      <c r="AD890" s="22">
        <v>0</v>
      </c>
      <c r="AE890" s="22">
        <v>0</v>
      </c>
      <c r="AF890" s="22">
        <v>1609.9482410695814</v>
      </c>
      <c r="AG890" s="21">
        <v>0</v>
      </c>
      <c r="AH890" s="22">
        <v>0</v>
      </c>
      <c r="AI890" s="22">
        <v>0</v>
      </c>
      <c r="AJ890" s="22">
        <v>1609.9482410695814</v>
      </c>
      <c r="AK890" s="22">
        <v>8544.8116110658502</v>
      </c>
      <c r="AL890" s="22">
        <v>0</v>
      </c>
      <c r="AM890" s="22">
        <v>38</v>
      </c>
      <c r="AN890" s="22">
        <v>0</v>
      </c>
      <c r="AO890" s="22">
        <v>0</v>
      </c>
      <c r="AQ890" s="18" t="str">
        <f t="shared" ref="AQ890:BZ890" si="885">IF(OR(AND(AQ$2&gt;$O889,AQ$2&lt;=$O890),AND(AQ$2&lt;=$O889,$O888&gt;$O889),AND(AQ$2&gt;$O890,$O891&lt;$O890)),$H889+((AQ$1-$Q889)/$U890/86000),"")</f>
        <v/>
      </c>
      <c r="AR890" s="18" t="str">
        <f t="shared" si="885"/>
        <v/>
      </c>
      <c r="AS890" s="18" t="str">
        <f t="shared" si="885"/>
        <v/>
      </c>
      <c r="AT890" s="18" t="str">
        <f t="shared" si="885"/>
        <v/>
      </c>
      <c r="AU890" s="18" t="str">
        <f t="shared" si="885"/>
        <v/>
      </c>
      <c r="AV890" s="18" t="str">
        <f t="shared" si="885"/>
        <v/>
      </c>
      <c r="AW890" s="18" t="str">
        <f t="shared" si="885"/>
        <v/>
      </c>
      <c r="AX890" s="18" t="str">
        <f t="shared" si="885"/>
        <v/>
      </c>
      <c r="AY890" s="18" t="str">
        <f t="shared" si="885"/>
        <v/>
      </c>
      <c r="AZ890" s="18" t="str">
        <f t="shared" si="885"/>
        <v/>
      </c>
      <c r="BA890" s="18" t="str">
        <f t="shared" si="885"/>
        <v/>
      </c>
      <c r="BB890" s="18" t="str">
        <f t="shared" si="885"/>
        <v/>
      </c>
      <c r="BC890" s="18" t="str">
        <f t="shared" si="885"/>
        <v/>
      </c>
      <c r="BD890" s="18" t="str">
        <f t="shared" si="885"/>
        <v/>
      </c>
      <c r="BE890" s="18" t="str">
        <f t="shared" si="885"/>
        <v/>
      </c>
      <c r="BF890" s="18" t="str">
        <f t="shared" si="885"/>
        <v/>
      </c>
      <c r="BG890" s="18" t="str">
        <f t="shared" si="885"/>
        <v/>
      </c>
      <c r="BH890" s="18" t="str">
        <f t="shared" si="885"/>
        <v/>
      </c>
      <c r="BI890" s="18" t="str">
        <f t="shared" si="885"/>
        <v/>
      </c>
      <c r="BJ890" s="18" t="str">
        <f t="shared" si="885"/>
        <v/>
      </c>
      <c r="BK890" s="18" t="str">
        <f t="shared" si="885"/>
        <v/>
      </c>
      <c r="BL890" s="18" t="str">
        <f t="shared" si="885"/>
        <v/>
      </c>
      <c r="BM890" s="18" t="str">
        <f t="shared" si="885"/>
        <v/>
      </c>
      <c r="BN890" s="18" t="str">
        <f t="shared" si="885"/>
        <v/>
      </c>
      <c r="BO890" s="18" t="str">
        <f t="shared" si="885"/>
        <v/>
      </c>
      <c r="BP890" s="18" t="str">
        <f t="shared" si="885"/>
        <v/>
      </c>
      <c r="BQ890" s="18" t="str">
        <f t="shared" si="885"/>
        <v/>
      </c>
      <c r="BR890" s="18" t="str">
        <f t="shared" si="885"/>
        <v/>
      </c>
      <c r="BS890" s="18" t="str">
        <f t="shared" si="885"/>
        <v/>
      </c>
      <c r="BT890" s="18" t="str">
        <f t="shared" si="885"/>
        <v/>
      </c>
      <c r="BU890" s="18" t="str">
        <f t="shared" si="885"/>
        <v/>
      </c>
      <c r="BV890" s="18" t="str">
        <f t="shared" si="885"/>
        <v/>
      </c>
      <c r="BW890" s="18" t="str">
        <f t="shared" si="885"/>
        <v/>
      </c>
      <c r="BX890" s="18" t="str">
        <f t="shared" si="885"/>
        <v/>
      </c>
      <c r="BY890" s="18" t="str">
        <f t="shared" si="885"/>
        <v/>
      </c>
      <c r="BZ890" s="18" t="str">
        <f t="shared" si="885"/>
        <v/>
      </c>
      <c r="CA890" s="18" t="str">
        <f>IF(BY890&lt;&gt;"",BY890-LOOKUP(2,1/(LEN($AQ$1:AQ890)&gt;0),$AQ$1:AQ890),"")</f>
        <v/>
      </c>
    </row>
    <row r="891" spans="1:79" x14ac:dyDescent="0.25">
      <c r="A891" s="21">
        <v>62969</v>
      </c>
      <c r="B891" s="21">
        <v>1</v>
      </c>
      <c r="C891" s="22" t="s">
        <v>3135</v>
      </c>
      <c r="D891" s="21">
        <v>332</v>
      </c>
      <c r="E891" s="23">
        <v>0.8</v>
      </c>
      <c r="F891" s="22" t="s">
        <v>1366</v>
      </c>
      <c r="G891" s="22" t="b">
        <v>1</v>
      </c>
      <c r="H891" s="24">
        <v>43532.800416666665</v>
      </c>
      <c r="I891" s="25" t="s">
        <v>203</v>
      </c>
      <c r="J891" s="22" t="s">
        <v>204</v>
      </c>
      <c r="K891" s="11">
        <v>0</v>
      </c>
      <c r="L891" s="11">
        <v>1150</v>
      </c>
      <c r="M891" s="11">
        <v>3320</v>
      </c>
      <c r="N891" s="11">
        <v>8.0078166320163291E-12</v>
      </c>
      <c r="O891" s="11">
        <v>69</v>
      </c>
      <c r="P891" s="14">
        <v>0.49999994364277134</v>
      </c>
      <c r="Q891" s="11">
        <v>1709.7796991022312</v>
      </c>
      <c r="R891" s="15">
        <v>0.19682317971961688</v>
      </c>
      <c r="S891" s="11">
        <v>99.831458032649834</v>
      </c>
      <c r="T891" s="11">
        <v>44.999999832361937</v>
      </c>
      <c r="U891" s="11">
        <v>2.2184768534344665</v>
      </c>
      <c r="V891" s="11">
        <v>7.9865166723640799</v>
      </c>
      <c r="W891" s="22"/>
      <c r="X891" s="21">
        <v>0</v>
      </c>
      <c r="Y891" s="22">
        <v>0</v>
      </c>
      <c r="Z891" s="22">
        <v>0</v>
      </c>
      <c r="AA891" s="22">
        <v>0</v>
      </c>
      <c r="AB891" s="22">
        <v>0</v>
      </c>
      <c r="AC891" s="22">
        <v>0</v>
      </c>
      <c r="AD891" s="22">
        <v>0</v>
      </c>
      <c r="AE891" s="22">
        <v>0</v>
      </c>
      <c r="AF891" s="22">
        <v>1709.7796991022312</v>
      </c>
      <c r="AG891" s="21">
        <v>0</v>
      </c>
      <c r="AH891" s="22">
        <v>0</v>
      </c>
      <c r="AI891" s="22">
        <v>0</v>
      </c>
      <c r="AJ891" s="22">
        <v>1709.7796991022312</v>
      </c>
      <c r="AK891" s="22">
        <v>8544.8116110658502</v>
      </c>
      <c r="AL891" s="22">
        <v>0</v>
      </c>
      <c r="AM891" s="22">
        <v>37</v>
      </c>
      <c r="AN891" s="22">
        <v>0</v>
      </c>
      <c r="AO891" s="22">
        <v>0</v>
      </c>
      <c r="AQ891" s="18" t="str">
        <f t="shared" ref="AQ891:BZ891" si="886">IF(OR(AND(AQ$2&gt;$O890,AQ$2&lt;=$O891),AND(AQ$2&lt;=$O890,$O889&gt;$O890),AND(AQ$2&gt;$O891,$O892&lt;$O891)),$H890+((AQ$1-$Q890)/$U891/86000),"")</f>
        <v/>
      </c>
      <c r="AR891" s="18" t="str">
        <f t="shared" si="886"/>
        <v/>
      </c>
      <c r="AS891" s="18" t="str">
        <f t="shared" si="886"/>
        <v/>
      </c>
      <c r="AT891" s="18" t="str">
        <f t="shared" si="886"/>
        <v/>
      </c>
      <c r="AU891" s="18" t="str">
        <f t="shared" si="886"/>
        <v/>
      </c>
      <c r="AV891" s="18" t="str">
        <f t="shared" si="886"/>
        <v/>
      </c>
      <c r="AW891" s="18" t="str">
        <f t="shared" si="886"/>
        <v/>
      </c>
      <c r="AX891" s="18" t="str">
        <f t="shared" si="886"/>
        <v/>
      </c>
      <c r="AY891" s="18" t="str">
        <f t="shared" si="886"/>
        <v/>
      </c>
      <c r="AZ891" s="18" t="str">
        <f t="shared" si="886"/>
        <v/>
      </c>
      <c r="BA891" s="18" t="str">
        <f t="shared" si="886"/>
        <v/>
      </c>
      <c r="BB891" s="18" t="str">
        <f t="shared" si="886"/>
        <v/>
      </c>
      <c r="BC891" s="18" t="str">
        <f t="shared" si="886"/>
        <v/>
      </c>
      <c r="BD891" s="18" t="str">
        <f t="shared" si="886"/>
        <v/>
      </c>
      <c r="BE891" s="18" t="str">
        <f t="shared" si="886"/>
        <v/>
      </c>
      <c r="BF891" s="18" t="str">
        <f t="shared" si="886"/>
        <v/>
      </c>
      <c r="BG891" s="18" t="str">
        <f t="shared" si="886"/>
        <v/>
      </c>
      <c r="BH891" s="18" t="str">
        <f t="shared" si="886"/>
        <v/>
      </c>
      <c r="BI891" s="18" t="str">
        <f t="shared" si="886"/>
        <v/>
      </c>
      <c r="BJ891" s="18" t="str">
        <f t="shared" si="886"/>
        <v/>
      </c>
      <c r="BK891" s="18" t="str">
        <f t="shared" si="886"/>
        <v/>
      </c>
      <c r="BL891" s="18" t="str">
        <f t="shared" si="886"/>
        <v/>
      </c>
      <c r="BM891" s="18" t="str">
        <f t="shared" si="886"/>
        <v/>
      </c>
      <c r="BN891" s="18" t="str">
        <f t="shared" si="886"/>
        <v/>
      </c>
      <c r="BO891" s="18" t="str">
        <f t="shared" si="886"/>
        <v/>
      </c>
      <c r="BP891" s="18" t="str">
        <f t="shared" si="886"/>
        <v/>
      </c>
      <c r="BQ891" s="18" t="str">
        <f t="shared" si="886"/>
        <v/>
      </c>
      <c r="BR891" s="18" t="str">
        <f t="shared" si="886"/>
        <v/>
      </c>
      <c r="BS891" s="18" t="str">
        <f t="shared" si="886"/>
        <v/>
      </c>
      <c r="BT891" s="18" t="str">
        <f t="shared" si="886"/>
        <v/>
      </c>
      <c r="BU891" s="18" t="str">
        <f t="shared" si="886"/>
        <v/>
      </c>
      <c r="BV891" s="18" t="str">
        <f t="shared" si="886"/>
        <v/>
      </c>
      <c r="BW891" s="18" t="str">
        <f t="shared" si="886"/>
        <v/>
      </c>
      <c r="BX891" s="18" t="str">
        <f t="shared" si="886"/>
        <v/>
      </c>
      <c r="BY891" s="18" t="str">
        <f t="shared" si="886"/>
        <v/>
      </c>
      <c r="BZ891" s="18" t="str">
        <f t="shared" si="886"/>
        <v/>
      </c>
      <c r="CA891" s="18" t="str">
        <f>IF(BY891&lt;&gt;"",BY891-LOOKUP(2,1/(LEN($AQ$1:AQ891)&gt;0),$AQ$1:AQ891),"")</f>
        <v/>
      </c>
    </row>
    <row r="892" spans="1:79" x14ac:dyDescent="0.25">
      <c r="A892" s="21">
        <v>62971</v>
      </c>
      <c r="B892" s="21">
        <v>1</v>
      </c>
      <c r="C892" s="22" t="s">
        <v>3137</v>
      </c>
      <c r="D892" s="21">
        <v>332</v>
      </c>
      <c r="E892" s="23">
        <v>0.80069444444444449</v>
      </c>
      <c r="F892" s="22" t="s">
        <v>1366</v>
      </c>
      <c r="G892" s="22" t="b">
        <v>1</v>
      </c>
      <c r="H892" s="24">
        <v>43532.800937499997</v>
      </c>
      <c r="I892" s="25" t="s">
        <v>175</v>
      </c>
      <c r="J892" s="22" t="s">
        <v>176</v>
      </c>
      <c r="K892" s="11">
        <v>0</v>
      </c>
      <c r="L892" s="11">
        <v>1151</v>
      </c>
      <c r="M892" s="11">
        <v>3322</v>
      </c>
      <c r="N892" s="11">
        <v>2.7966962079517543E-11</v>
      </c>
      <c r="O892" s="11">
        <v>70</v>
      </c>
      <c r="P892" s="14">
        <v>0.47479467060605496</v>
      </c>
      <c r="Q892" s="11">
        <v>1755.5960032463133</v>
      </c>
      <c r="R892" s="15">
        <v>0.20209737420758181</v>
      </c>
      <c r="S892" s="11">
        <v>45.816304144082096</v>
      </c>
      <c r="T892" s="11">
        <v>44.999999832361937</v>
      </c>
      <c r="U892" s="11">
        <v>1.0181400958835807</v>
      </c>
      <c r="V892" s="11">
        <v>3.6653043451808904</v>
      </c>
      <c r="W892" s="22"/>
      <c r="X892" s="21">
        <v>0</v>
      </c>
      <c r="Y892" s="22">
        <v>0</v>
      </c>
      <c r="Z892" s="22">
        <v>0</v>
      </c>
      <c r="AA892" s="22">
        <v>0</v>
      </c>
      <c r="AB892" s="22">
        <v>0</v>
      </c>
      <c r="AC892" s="22">
        <v>0</v>
      </c>
      <c r="AD892" s="22">
        <v>0</v>
      </c>
      <c r="AE892" s="22">
        <v>0</v>
      </c>
      <c r="AF892" s="22">
        <v>1755.5960032463133</v>
      </c>
      <c r="AG892" s="21">
        <v>0</v>
      </c>
      <c r="AH892" s="22">
        <v>0</v>
      </c>
      <c r="AI892" s="22">
        <v>0</v>
      </c>
      <c r="AJ892" s="22">
        <v>1755.5960032463133</v>
      </c>
      <c r="AK892" s="22">
        <v>8544.8116110658502</v>
      </c>
      <c r="AL892" s="22">
        <v>0</v>
      </c>
      <c r="AM892" s="22">
        <v>36</v>
      </c>
      <c r="AN892" s="22">
        <v>0</v>
      </c>
      <c r="AO892" s="22">
        <v>0</v>
      </c>
      <c r="AQ892" s="18" t="str">
        <f t="shared" ref="AQ892:BZ892" si="887">IF(OR(AND(AQ$2&gt;$O891,AQ$2&lt;=$O892),AND(AQ$2&lt;=$O891,$O890&gt;$O891),AND(AQ$2&gt;$O892,$O893&lt;$O892)),$H891+((AQ$1-$Q891)/$U892/86000),"")</f>
        <v/>
      </c>
      <c r="AR892" s="18" t="str">
        <f t="shared" si="887"/>
        <v/>
      </c>
      <c r="AS892" s="18" t="str">
        <f t="shared" si="887"/>
        <v/>
      </c>
      <c r="AT892" s="18" t="str">
        <f t="shared" si="887"/>
        <v/>
      </c>
      <c r="AU892" s="18" t="str">
        <f t="shared" si="887"/>
        <v/>
      </c>
      <c r="AV892" s="18" t="str">
        <f t="shared" si="887"/>
        <v/>
      </c>
      <c r="AW892" s="18" t="str">
        <f t="shared" si="887"/>
        <v/>
      </c>
      <c r="AX892" s="18" t="str">
        <f t="shared" si="887"/>
        <v/>
      </c>
      <c r="AY892" s="18" t="str">
        <f t="shared" si="887"/>
        <v/>
      </c>
      <c r="AZ892" s="18" t="str">
        <f t="shared" si="887"/>
        <v/>
      </c>
      <c r="BA892" s="18" t="str">
        <f t="shared" si="887"/>
        <v/>
      </c>
      <c r="BB892" s="18" t="str">
        <f t="shared" si="887"/>
        <v/>
      </c>
      <c r="BC892" s="18" t="str">
        <f t="shared" si="887"/>
        <v/>
      </c>
      <c r="BD892" s="18" t="str">
        <f t="shared" si="887"/>
        <v/>
      </c>
      <c r="BE892" s="18" t="str">
        <f t="shared" si="887"/>
        <v/>
      </c>
      <c r="BF892" s="18" t="str">
        <f t="shared" si="887"/>
        <v/>
      </c>
      <c r="BG892" s="18" t="str">
        <f t="shared" si="887"/>
        <v/>
      </c>
      <c r="BH892" s="18" t="str">
        <f t="shared" si="887"/>
        <v/>
      </c>
      <c r="BI892" s="18" t="str">
        <f t="shared" si="887"/>
        <v/>
      </c>
      <c r="BJ892" s="18" t="str">
        <f t="shared" si="887"/>
        <v/>
      </c>
      <c r="BK892" s="18" t="str">
        <f t="shared" si="887"/>
        <v/>
      </c>
      <c r="BL892" s="18" t="str">
        <f t="shared" si="887"/>
        <v/>
      </c>
      <c r="BM892" s="18" t="str">
        <f t="shared" si="887"/>
        <v/>
      </c>
      <c r="BN892" s="18" t="str">
        <f t="shared" si="887"/>
        <v/>
      </c>
      <c r="BO892" s="18" t="str">
        <f t="shared" si="887"/>
        <v/>
      </c>
      <c r="BP892" s="18" t="str">
        <f t="shared" si="887"/>
        <v/>
      </c>
      <c r="BQ892" s="18" t="str">
        <f t="shared" si="887"/>
        <v/>
      </c>
      <c r="BR892" s="18" t="str">
        <f t="shared" si="887"/>
        <v/>
      </c>
      <c r="BS892" s="18" t="str">
        <f t="shared" si="887"/>
        <v/>
      </c>
      <c r="BT892" s="18" t="str">
        <f t="shared" si="887"/>
        <v/>
      </c>
      <c r="BU892" s="18" t="str">
        <f t="shared" si="887"/>
        <v/>
      </c>
      <c r="BV892" s="18" t="str">
        <f t="shared" si="887"/>
        <v/>
      </c>
      <c r="BW892" s="18" t="str">
        <f t="shared" si="887"/>
        <v/>
      </c>
      <c r="BX892" s="18" t="str">
        <f t="shared" si="887"/>
        <v/>
      </c>
      <c r="BY892" s="18" t="str">
        <f t="shared" si="887"/>
        <v/>
      </c>
      <c r="BZ892" s="18" t="str">
        <f t="shared" si="887"/>
        <v/>
      </c>
      <c r="CA892" s="18" t="str">
        <f>IF(BY892&lt;&gt;"",BY892-LOOKUP(2,1/(LEN($AQ$1:AQ892)&gt;0),$AQ$1:AQ892),"")</f>
        <v/>
      </c>
    </row>
    <row r="893" spans="1:79" x14ac:dyDescent="0.25">
      <c r="A893" s="21">
        <v>62972</v>
      </c>
      <c r="B893" s="21">
        <v>1</v>
      </c>
      <c r="C893" s="22" t="s">
        <v>3138</v>
      </c>
      <c r="D893" s="21">
        <v>332</v>
      </c>
      <c r="E893" s="23">
        <v>0.80138888888888893</v>
      </c>
      <c r="F893" s="22" t="s">
        <v>1366</v>
      </c>
      <c r="G893" s="22" t="b">
        <v>1</v>
      </c>
      <c r="H893" s="24">
        <v>43532.801458333335</v>
      </c>
      <c r="I893" s="25" t="s">
        <v>337</v>
      </c>
      <c r="J893" s="22" t="s">
        <v>338</v>
      </c>
      <c r="K893" s="11">
        <v>0</v>
      </c>
      <c r="L893" s="11">
        <v>1152</v>
      </c>
      <c r="M893" s="11">
        <v>3324</v>
      </c>
      <c r="N893" s="11">
        <v>3.993250174971763E-11</v>
      </c>
      <c r="O893" s="11">
        <v>74</v>
      </c>
      <c r="P893" s="14">
        <v>0.17388428878382428</v>
      </c>
      <c r="Q893" s="11">
        <v>1975.1453380794032</v>
      </c>
      <c r="R893" s="15">
        <v>0.22737103853396579</v>
      </c>
      <c r="S893" s="11">
        <v>219.54933483308992</v>
      </c>
      <c r="T893" s="11">
        <v>45.000000461004674</v>
      </c>
      <c r="U893" s="11">
        <v>4.8788740574201368</v>
      </c>
      <c r="V893" s="11">
        <v>17.563946606712491</v>
      </c>
      <c r="W893" s="22"/>
      <c r="X893" s="21">
        <v>0</v>
      </c>
      <c r="Y893" s="22">
        <v>0</v>
      </c>
      <c r="Z893" s="22">
        <v>0</v>
      </c>
      <c r="AA893" s="22">
        <v>0</v>
      </c>
      <c r="AB893" s="22">
        <v>0</v>
      </c>
      <c r="AC893" s="22">
        <v>0</v>
      </c>
      <c r="AD893" s="22">
        <v>0</v>
      </c>
      <c r="AE893" s="22">
        <v>0</v>
      </c>
      <c r="AF893" s="22">
        <v>1975.1453380794032</v>
      </c>
      <c r="AG893" s="21">
        <v>0</v>
      </c>
      <c r="AH893" s="22">
        <v>0</v>
      </c>
      <c r="AI893" s="22">
        <v>0</v>
      </c>
      <c r="AJ893" s="22">
        <v>1975.1453380794032</v>
      </c>
      <c r="AK893" s="22">
        <v>8544.8116110658502</v>
      </c>
      <c r="AL893" s="22">
        <v>0</v>
      </c>
      <c r="AM893" s="22">
        <v>35</v>
      </c>
      <c r="AN893" s="22">
        <v>0</v>
      </c>
      <c r="AO893" s="22">
        <v>0</v>
      </c>
      <c r="AQ893" s="18" t="str">
        <f t="shared" ref="AQ893:BZ893" si="888">IF(OR(AND(AQ$2&gt;$O892,AQ$2&lt;=$O893),AND(AQ$2&lt;=$O892,$O891&gt;$O892),AND(AQ$2&gt;$O893,$O894&lt;$O893)),$H892+((AQ$1-$Q892)/$U893/86000),"")</f>
        <v/>
      </c>
      <c r="AR893" s="18" t="str">
        <f t="shared" si="888"/>
        <v/>
      </c>
      <c r="AS893" s="18" t="str">
        <f t="shared" si="888"/>
        <v/>
      </c>
      <c r="AT893" s="18" t="str">
        <f t="shared" si="888"/>
        <v/>
      </c>
      <c r="AU893" s="18" t="str">
        <f t="shared" si="888"/>
        <v/>
      </c>
      <c r="AV893" s="18" t="str">
        <f t="shared" si="888"/>
        <v/>
      </c>
      <c r="AW893" s="18">
        <f t="shared" si="888"/>
        <v>43532.800996018988</v>
      </c>
      <c r="AX893" s="18" t="str">
        <f t="shared" si="888"/>
        <v/>
      </c>
      <c r="AY893" s="18" t="str">
        <f t="shared" si="888"/>
        <v/>
      </c>
      <c r="AZ893" s="18" t="str">
        <f t="shared" si="888"/>
        <v/>
      </c>
      <c r="BA893" s="18" t="str">
        <f t="shared" si="888"/>
        <v/>
      </c>
      <c r="BB893" s="18" t="str">
        <f t="shared" si="888"/>
        <v/>
      </c>
      <c r="BC893" s="18" t="str">
        <f t="shared" si="888"/>
        <v/>
      </c>
      <c r="BD893" s="18" t="str">
        <f t="shared" si="888"/>
        <v/>
      </c>
      <c r="BE893" s="18" t="str">
        <f t="shared" si="888"/>
        <v/>
      </c>
      <c r="BF893" s="18" t="str">
        <f t="shared" si="888"/>
        <v/>
      </c>
      <c r="BG893" s="18" t="str">
        <f t="shared" si="888"/>
        <v/>
      </c>
      <c r="BH893" s="18" t="str">
        <f t="shared" si="888"/>
        <v/>
      </c>
      <c r="BI893" s="18" t="str">
        <f t="shared" si="888"/>
        <v/>
      </c>
      <c r="BJ893" s="18" t="str">
        <f t="shared" si="888"/>
        <v/>
      </c>
      <c r="BK893" s="18" t="str">
        <f t="shared" si="888"/>
        <v/>
      </c>
      <c r="BL893" s="18" t="str">
        <f t="shared" si="888"/>
        <v/>
      </c>
      <c r="BM893" s="18" t="str">
        <f t="shared" si="888"/>
        <v/>
      </c>
      <c r="BN893" s="18" t="str">
        <f t="shared" si="888"/>
        <v/>
      </c>
      <c r="BO893" s="18" t="str">
        <f t="shared" si="888"/>
        <v/>
      </c>
      <c r="BP893" s="18" t="str">
        <f t="shared" si="888"/>
        <v/>
      </c>
      <c r="BQ893" s="18" t="str">
        <f t="shared" si="888"/>
        <v/>
      </c>
      <c r="BR893" s="18" t="str">
        <f t="shared" si="888"/>
        <v/>
      </c>
      <c r="BS893" s="18" t="str">
        <f t="shared" si="888"/>
        <v/>
      </c>
      <c r="BT893" s="18" t="str">
        <f t="shared" si="888"/>
        <v/>
      </c>
      <c r="BU893" s="18" t="str">
        <f t="shared" si="888"/>
        <v/>
      </c>
      <c r="BV893" s="18" t="str">
        <f t="shared" si="888"/>
        <v/>
      </c>
      <c r="BW893" s="18" t="str">
        <f t="shared" si="888"/>
        <v/>
      </c>
      <c r="BX893" s="18" t="str">
        <f t="shared" si="888"/>
        <v/>
      </c>
      <c r="BY893" s="18" t="str">
        <f t="shared" si="888"/>
        <v/>
      </c>
      <c r="BZ893" s="18" t="str">
        <f t="shared" si="888"/>
        <v/>
      </c>
      <c r="CA893" s="18" t="str">
        <f>IF(BY893&lt;&gt;"",BY893-LOOKUP(2,1/(LEN($AQ$1:AQ893)&gt;0),$AQ$1:AQ893),"")</f>
        <v/>
      </c>
    </row>
    <row r="894" spans="1:79" x14ac:dyDescent="0.25">
      <c r="A894" s="21">
        <v>62974</v>
      </c>
      <c r="B894" s="21">
        <v>1</v>
      </c>
      <c r="C894" s="22" t="s">
        <v>3140</v>
      </c>
      <c r="D894" s="21">
        <v>332</v>
      </c>
      <c r="E894" s="23">
        <v>0.80208333333333337</v>
      </c>
      <c r="F894" s="22" t="s">
        <v>1366</v>
      </c>
      <c r="G894" s="22" t="b">
        <v>1</v>
      </c>
      <c r="H894" s="24">
        <v>43532.801979166667</v>
      </c>
      <c r="I894" s="25" t="s">
        <v>253</v>
      </c>
      <c r="J894" s="22" t="s">
        <v>254</v>
      </c>
      <c r="K894" s="11">
        <v>0</v>
      </c>
      <c r="L894" s="11">
        <v>1153</v>
      </c>
      <c r="M894" s="11">
        <v>3326</v>
      </c>
      <c r="N894" s="11">
        <v>3.3892888495756779E-12</v>
      </c>
      <c r="O894" s="11">
        <v>80</v>
      </c>
      <c r="P894" s="14">
        <v>0.49999996909293121</v>
      </c>
      <c r="Q894" s="11">
        <v>2225.3320597514598</v>
      </c>
      <c r="R894" s="15">
        <v>0.25617155950691756</v>
      </c>
      <c r="S894" s="11">
        <v>250.18672167205659</v>
      </c>
      <c r="T894" s="11">
        <v>44.999999832361937</v>
      </c>
      <c r="U894" s="11">
        <v>5.5597049467572166</v>
      </c>
      <c r="V894" s="11">
        <v>20.014937808325982</v>
      </c>
      <c r="W894" s="22"/>
      <c r="X894" s="21">
        <v>0</v>
      </c>
      <c r="Y894" s="22">
        <v>0</v>
      </c>
      <c r="Z894" s="22">
        <v>0</v>
      </c>
      <c r="AA894" s="22">
        <v>0</v>
      </c>
      <c r="AB894" s="22">
        <v>0</v>
      </c>
      <c r="AC894" s="22">
        <v>0</v>
      </c>
      <c r="AD894" s="22">
        <v>0</v>
      </c>
      <c r="AE894" s="22">
        <v>0</v>
      </c>
      <c r="AF894" s="22">
        <v>2225.3320597514598</v>
      </c>
      <c r="AG894" s="21">
        <v>0</v>
      </c>
      <c r="AH894" s="22">
        <v>0</v>
      </c>
      <c r="AI894" s="22">
        <v>0</v>
      </c>
      <c r="AJ894" s="22">
        <v>2225.3320597514598</v>
      </c>
      <c r="AK894" s="22">
        <v>8544.8116110658502</v>
      </c>
      <c r="AL894" s="22">
        <v>0</v>
      </c>
      <c r="AM894" s="22">
        <v>34</v>
      </c>
      <c r="AN894" s="22">
        <v>0</v>
      </c>
      <c r="AO894" s="22">
        <v>0</v>
      </c>
      <c r="AQ894" s="18" t="str">
        <f t="shared" ref="AQ894:BZ894" si="889">IF(OR(AND(AQ$2&gt;$O893,AQ$2&lt;=$O894),AND(AQ$2&lt;=$O893,$O892&gt;$O893),AND(AQ$2&gt;$O894,$O895&lt;$O894)),$H893+((AQ$1-$Q893)/$U894/86000),"")</f>
        <v/>
      </c>
      <c r="AR894" s="18" t="str">
        <f t="shared" si="889"/>
        <v/>
      </c>
      <c r="AS894" s="18" t="str">
        <f t="shared" si="889"/>
        <v/>
      </c>
      <c r="AT894" s="18" t="str">
        <f t="shared" si="889"/>
        <v/>
      </c>
      <c r="AU894" s="18" t="str">
        <f t="shared" si="889"/>
        <v/>
      </c>
      <c r="AV894" s="18" t="str">
        <f t="shared" si="889"/>
        <v/>
      </c>
      <c r="AW894" s="18" t="str">
        <f t="shared" si="889"/>
        <v/>
      </c>
      <c r="AX894" s="18">
        <f t="shared" si="889"/>
        <v>43532.801624138403</v>
      </c>
      <c r="AY894" s="18" t="str">
        <f t="shared" si="889"/>
        <v/>
      </c>
      <c r="AZ894" s="18" t="str">
        <f t="shared" si="889"/>
        <v/>
      </c>
      <c r="BA894" s="18" t="str">
        <f t="shared" si="889"/>
        <v/>
      </c>
      <c r="BB894" s="18" t="str">
        <f t="shared" si="889"/>
        <v/>
      </c>
      <c r="BC894" s="18" t="str">
        <f t="shared" si="889"/>
        <v/>
      </c>
      <c r="BD894" s="18" t="str">
        <f t="shared" si="889"/>
        <v/>
      </c>
      <c r="BE894" s="18" t="str">
        <f t="shared" si="889"/>
        <v/>
      </c>
      <c r="BF894" s="18" t="str">
        <f t="shared" si="889"/>
        <v/>
      </c>
      <c r="BG894" s="18" t="str">
        <f t="shared" si="889"/>
        <v/>
      </c>
      <c r="BH894" s="18" t="str">
        <f t="shared" si="889"/>
        <v/>
      </c>
      <c r="BI894" s="18" t="str">
        <f t="shared" si="889"/>
        <v/>
      </c>
      <c r="BJ894" s="18" t="str">
        <f t="shared" si="889"/>
        <v/>
      </c>
      <c r="BK894" s="18" t="str">
        <f t="shared" si="889"/>
        <v/>
      </c>
      <c r="BL894" s="18" t="str">
        <f t="shared" si="889"/>
        <v/>
      </c>
      <c r="BM894" s="18" t="str">
        <f t="shared" si="889"/>
        <v/>
      </c>
      <c r="BN894" s="18" t="str">
        <f t="shared" si="889"/>
        <v/>
      </c>
      <c r="BO894" s="18" t="str">
        <f t="shared" si="889"/>
        <v/>
      </c>
      <c r="BP894" s="18" t="str">
        <f t="shared" si="889"/>
        <v/>
      </c>
      <c r="BQ894" s="18" t="str">
        <f t="shared" si="889"/>
        <v/>
      </c>
      <c r="BR894" s="18" t="str">
        <f t="shared" si="889"/>
        <v/>
      </c>
      <c r="BS894" s="18" t="str">
        <f t="shared" si="889"/>
        <v/>
      </c>
      <c r="BT894" s="18" t="str">
        <f t="shared" si="889"/>
        <v/>
      </c>
      <c r="BU894" s="18" t="str">
        <f t="shared" si="889"/>
        <v/>
      </c>
      <c r="BV894" s="18" t="str">
        <f t="shared" si="889"/>
        <v/>
      </c>
      <c r="BW894" s="18" t="str">
        <f t="shared" si="889"/>
        <v/>
      </c>
      <c r="BX894" s="18" t="str">
        <f t="shared" si="889"/>
        <v/>
      </c>
      <c r="BY894" s="18" t="str">
        <f t="shared" si="889"/>
        <v/>
      </c>
      <c r="BZ894" s="18" t="str">
        <f t="shared" si="889"/>
        <v/>
      </c>
      <c r="CA894" s="18" t="str">
        <f>IF(BY894&lt;&gt;"",BY894-LOOKUP(2,1/(LEN($AQ$1:AQ894)&gt;0),$AQ$1:AQ894),"")</f>
        <v/>
      </c>
    </row>
    <row r="895" spans="1:79" x14ac:dyDescent="0.25">
      <c r="A895" s="21">
        <v>62975</v>
      </c>
      <c r="B895" s="21">
        <v>1</v>
      </c>
      <c r="C895" s="22" t="s">
        <v>3141</v>
      </c>
      <c r="D895" s="21">
        <v>332</v>
      </c>
      <c r="E895" s="23">
        <v>0.80208333333333337</v>
      </c>
      <c r="F895" s="22" t="s">
        <v>1366</v>
      </c>
      <c r="G895" s="22" t="b">
        <v>1</v>
      </c>
      <c r="H895" s="24">
        <v>43532.802499999998</v>
      </c>
      <c r="I895" s="25" t="s">
        <v>179</v>
      </c>
      <c r="J895" s="22" t="s">
        <v>180</v>
      </c>
      <c r="K895" s="11">
        <v>0</v>
      </c>
      <c r="L895" s="11">
        <v>1154</v>
      </c>
      <c r="M895" s="11">
        <v>3328</v>
      </c>
      <c r="N895" s="11">
        <v>1.0841461062227609E-10</v>
      </c>
      <c r="O895" s="11">
        <v>82</v>
      </c>
      <c r="P895" s="14">
        <v>0.20683018656520283</v>
      </c>
      <c r="Q895" s="11">
        <v>2292.5684028388664</v>
      </c>
      <c r="R895" s="15">
        <v>0.26391154545138229</v>
      </c>
      <c r="S895" s="11">
        <v>67.236343087406567</v>
      </c>
      <c r="T895" s="11">
        <v>44.999999832361937</v>
      </c>
      <c r="U895" s="11">
        <v>1.4941409630640325</v>
      </c>
      <c r="V895" s="11">
        <v>5.3789074670305173</v>
      </c>
      <c r="W895" s="22"/>
      <c r="X895" s="21">
        <v>0</v>
      </c>
      <c r="Y895" s="22">
        <v>0</v>
      </c>
      <c r="Z895" s="22">
        <v>0</v>
      </c>
      <c r="AA895" s="22">
        <v>0</v>
      </c>
      <c r="AB895" s="22">
        <v>0</v>
      </c>
      <c r="AC895" s="22">
        <v>0</v>
      </c>
      <c r="AD895" s="22">
        <v>0</v>
      </c>
      <c r="AE895" s="22">
        <v>0</v>
      </c>
      <c r="AF895" s="22">
        <v>2292.5684028388664</v>
      </c>
      <c r="AG895" s="21">
        <v>0</v>
      </c>
      <c r="AH895" s="22">
        <v>0</v>
      </c>
      <c r="AI895" s="22">
        <v>0</v>
      </c>
      <c r="AJ895" s="22">
        <v>2292.5684028388664</v>
      </c>
      <c r="AK895" s="22">
        <v>8544.8116110658502</v>
      </c>
      <c r="AL895" s="22">
        <v>0</v>
      </c>
      <c r="AM895" s="22">
        <v>33</v>
      </c>
      <c r="AN895" s="22">
        <v>0</v>
      </c>
      <c r="AO895" s="22">
        <v>0</v>
      </c>
      <c r="AQ895" s="18" t="str">
        <f t="shared" ref="AQ895:BZ895" si="890">IF(OR(AND(AQ$2&gt;$O894,AQ$2&lt;=$O895),AND(AQ$2&lt;=$O894,$O893&gt;$O894),AND(AQ$2&gt;$O895,$O896&lt;$O895)),$H894+((AQ$1-$Q894)/$U895/86000),"")</f>
        <v/>
      </c>
      <c r="AR895" s="18" t="str">
        <f t="shared" si="890"/>
        <v/>
      </c>
      <c r="AS895" s="18" t="str">
        <f t="shared" si="890"/>
        <v/>
      </c>
      <c r="AT895" s="18" t="str">
        <f t="shared" si="890"/>
        <v/>
      </c>
      <c r="AU895" s="18" t="str">
        <f t="shared" si="890"/>
        <v/>
      </c>
      <c r="AV895" s="18" t="str">
        <f t="shared" si="890"/>
        <v/>
      </c>
      <c r="AW895" s="18" t="str">
        <f t="shared" si="890"/>
        <v/>
      </c>
      <c r="AX895" s="18" t="str">
        <f t="shared" si="890"/>
        <v/>
      </c>
      <c r="AY895" s="18">
        <f t="shared" si="890"/>
        <v>43532.80234417985</v>
      </c>
      <c r="AZ895" s="18" t="str">
        <f t="shared" si="890"/>
        <v/>
      </c>
      <c r="BA895" s="18" t="str">
        <f t="shared" si="890"/>
        <v/>
      </c>
      <c r="BB895" s="18" t="str">
        <f t="shared" si="890"/>
        <v/>
      </c>
      <c r="BC895" s="18" t="str">
        <f t="shared" si="890"/>
        <v/>
      </c>
      <c r="BD895" s="18" t="str">
        <f t="shared" si="890"/>
        <v/>
      </c>
      <c r="BE895" s="18" t="str">
        <f t="shared" si="890"/>
        <v/>
      </c>
      <c r="BF895" s="18" t="str">
        <f t="shared" si="890"/>
        <v/>
      </c>
      <c r="BG895" s="18" t="str">
        <f t="shared" si="890"/>
        <v/>
      </c>
      <c r="BH895" s="18" t="str">
        <f t="shared" si="890"/>
        <v/>
      </c>
      <c r="BI895" s="18" t="str">
        <f t="shared" si="890"/>
        <v/>
      </c>
      <c r="BJ895" s="18" t="str">
        <f t="shared" si="890"/>
        <v/>
      </c>
      <c r="BK895" s="18" t="str">
        <f t="shared" si="890"/>
        <v/>
      </c>
      <c r="BL895" s="18" t="str">
        <f t="shared" si="890"/>
        <v/>
      </c>
      <c r="BM895" s="18" t="str">
        <f t="shared" si="890"/>
        <v/>
      </c>
      <c r="BN895" s="18" t="str">
        <f t="shared" si="890"/>
        <v/>
      </c>
      <c r="BO895" s="18" t="str">
        <f t="shared" si="890"/>
        <v/>
      </c>
      <c r="BP895" s="18" t="str">
        <f t="shared" si="890"/>
        <v/>
      </c>
      <c r="BQ895" s="18" t="str">
        <f t="shared" si="890"/>
        <v/>
      </c>
      <c r="BR895" s="18" t="str">
        <f t="shared" si="890"/>
        <v/>
      </c>
      <c r="BS895" s="18" t="str">
        <f t="shared" si="890"/>
        <v/>
      </c>
      <c r="BT895" s="18" t="str">
        <f t="shared" si="890"/>
        <v/>
      </c>
      <c r="BU895" s="18" t="str">
        <f t="shared" si="890"/>
        <v/>
      </c>
      <c r="BV895" s="18" t="str">
        <f t="shared" si="890"/>
        <v/>
      </c>
      <c r="BW895" s="18" t="str">
        <f t="shared" si="890"/>
        <v/>
      </c>
      <c r="BX895" s="18" t="str">
        <f t="shared" si="890"/>
        <v/>
      </c>
      <c r="BY895" s="18" t="str">
        <f t="shared" si="890"/>
        <v/>
      </c>
      <c r="BZ895" s="18" t="str">
        <f t="shared" si="890"/>
        <v/>
      </c>
      <c r="CA895" s="18" t="str">
        <f>IF(BY895&lt;&gt;"",BY895-LOOKUP(2,1/(LEN($AQ$1:AQ895)&gt;0),$AQ$1:AQ895),"")</f>
        <v/>
      </c>
    </row>
    <row r="896" spans="1:79" x14ac:dyDescent="0.25">
      <c r="A896" s="21">
        <v>62977</v>
      </c>
      <c r="B896" s="21">
        <v>1</v>
      </c>
      <c r="C896" s="22" t="s">
        <v>3143</v>
      </c>
      <c r="D896" s="21">
        <v>332</v>
      </c>
      <c r="E896" s="23">
        <v>0.80277777777777781</v>
      </c>
      <c r="F896" s="22" t="s">
        <v>1366</v>
      </c>
      <c r="G896" s="22" t="b">
        <v>1</v>
      </c>
      <c r="H896" s="24">
        <v>43532.803020833337</v>
      </c>
      <c r="I896" s="25" t="s">
        <v>143</v>
      </c>
      <c r="J896" s="22" t="s">
        <v>144</v>
      </c>
      <c r="K896" s="11">
        <v>0</v>
      </c>
      <c r="L896" s="11">
        <v>1155</v>
      </c>
      <c r="M896" s="11">
        <v>3330</v>
      </c>
      <c r="N896" s="11">
        <v>1.8715695659921039E-11</v>
      </c>
      <c r="O896" s="11">
        <v>83</v>
      </c>
      <c r="P896" s="14">
        <v>0.2499999645638146</v>
      </c>
      <c r="Q896" s="11">
        <v>2392.8373909464044</v>
      </c>
      <c r="R896" s="15">
        <v>0.2754541208351915</v>
      </c>
      <c r="S896" s="11">
        <v>100.26898810753801</v>
      </c>
      <c r="T896" s="11">
        <v>45.000000461004674</v>
      </c>
      <c r="U896" s="11">
        <v>2.228199712896167</v>
      </c>
      <c r="V896" s="11">
        <v>8.0215189664262017</v>
      </c>
      <c r="W896" s="22"/>
      <c r="X896" s="21">
        <v>0</v>
      </c>
      <c r="Y896" s="22">
        <v>0</v>
      </c>
      <c r="Z896" s="22">
        <v>0</v>
      </c>
      <c r="AA896" s="22">
        <v>0</v>
      </c>
      <c r="AB896" s="22">
        <v>0</v>
      </c>
      <c r="AC896" s="22">
        <v>0</v>
      </c>
      <c r="AD896" s="22">
        <v>0</v>
      </c>
      <c r="AE896" s="22">
        <v>0</v>
      </c>
      <c r="AF896" s="22">
        <v>2392.8373909464044</v>
      </c>
      <c r="AG896" s="21">
        <v>0</v>
      </c>
      <c r="AH896" s="22">
        <v>0</v>
      </c>
      <c r="AI896" s="22">
        <v>0</v>
      </c>
      <c r="AJ896" s="22">
        <v>2392.8373909464044</v>
      </c>
      <c r="AK896" s="22">
        <v>8544.8116110658502</v>
      </c>
      <c r="AL896" s="22">
        <v>0</v>
      </c>
      <c r="AM896" s="22">
        <v>32</v>
      </c>
      <c r="AN896" s="22">
        <v>0</v>
      </c>
      <c r="AO896" s="22">
        <v>0</v>
      </c>
      <c r="AQ896" s="18" t="str">
        <f t="shared" ref="AQ896:BZ896" si="891">IF(OR(AND(AQ$2&gt;$O895,AQ$2&lt;=$O896),AND(AQ$2&lt;=$O895,$O894&gt;$O895),AND(AQ$2&gt;$O896,$O897&lt;$O896)),$H895+((AQ$1-$Q895)/$U896/86000),"")</f>
        <v/>
      </c>
      <c r="AR896" s="18" t="str">
        <f t="shared" si="891"/>
        <v/>
      </c>
      <c r="AS896" s="18" t="str">
        <f t="shared" si="891"/>
        <v/>
      </c>
      <c r="AT896" s="18" t="str">
        <f t="shared" si="891"/>
        <v/>
      </c>
      <c r="AU896" s="18" t="str">
        <f t="shared" si="891"/>
        <v/>
      </c>
      <c r="AV896" s="18" t="str">
        <f t="shared" si="891"/>
        <v/>
      </c>
      <c r="AW896" s="18" t="str">
        <f t="shared" si="891"/>
        <v/>
      </c>
      <c r="AX896" s="18" t="str">
        <f t="shared" si="891"/>
        <v/>
      </c>
      <c r="AY896" s="18" t="str">
        <f t="shared" si="891"/>
        <v/>
      </c>
      <c r="AZ896" s="18" t="str">
        <f t="shared" si="891"/>
        <v/>
      </c>
      <c r="BA896" s="18" t="str">
        <f t="shared" si="891"/>
        <v/>
      </c>
      <c r="BB896" s="18" t="str">
        <f t="shared" si="891"/>
        <v/>
      </c>
      <c r="BC896" s="18" t="str">
        <f t="shared" si="891"/>
        <v/>
      </c>
      <c r="BD896" s="18" t="str">
        <f t="shared" si="891"/>
        <v/>
      </c>
      <c r="BE896" s="18" t="str">
        <f t="shared" si="891"/>
        <v/>
      </c>
      <c r="BF896" s="18" t="str">
        <f t="shared" si="891"/>
        <v/>
      </c>
      <c r="BG896" s="18" t="str">
        <f t="shared" si="891"/>
        <v/>
      </c>
      <c r="BH896" s="18" t="str">
        <f t="shared" si="891"/>
        <v/>
      </c>
      <c r="BI896" s="18" t="str">
        <f t="shared" si="891"/>
        <v/>
      </c>
      <c r="BJ896" s="18" t="str">
        <f t="shared" si="891"/>
        <v/>
      </c>
      <c r="BK896" s="18" t="str">
        <f t="shared" si="891"/>
        <v/>
      </c>
      <c r="BL896" s="18" t="str">
        <f t="shared" si="891"/>
        <v/>
      </c>
      <c r="BM896" s="18" t="str">
        <f t="shared" si="891"/>
        <v/>
      </c>
      <c r="BN896" s="18" t="str">
        <f t="shared" si="891"/>
        <v/>
      </c>
      <c r="BO896" s="18" t="str">
        <f t="shared" si="891"/>
        <v/>
      </c>
      <c r="BP896" s="18" t="str">
        <f t="shared" si="891"/>
        <v/>
      </c>
      <c r="BQ896" s="18" t="str">
        <f t="shared" si="891"/>
        <v/>
      </c>
      <c r="BR896" s="18" t="str">
        <f t="shared" si="891"/>
        <v/>
      </c>
      <c r="BS896" s="18" t="str">
        <f t="shared" si="891"/>
        <v/>
      </c>
      <c r="BT896" s="18" t="str">
        <f t="shared" si="891"/>
        <v/>
      </c>
      <c r="BU896" s="18" t="str">
        <f t="shared" si="891"/>
        <v/>
      </c>
      <c r="BV896" s="18" t="str">
        <f t="shared" si="891"/>
        <v/>
      </c>
      <c r="BW896" s="18" t="str">
        <f t="shared" si="891"/>
        <v/>
      </c>
      <c r="BX896" s="18" t="str">
        <f t="shared" si="891"/>
        <v/>
      </c>
      <c r="BY896" s="18" t="str">
        <f t="shared" si="891"/>
        <v/>
      </c>
      <c r="BZ896" s="18" t="str">
        <f t="shared" si="891"/>
        <v/>
      </c>
      <c r="CA896" s="18" t="str">
        <f>IF(BY896&lt;&gt;"",BY896-LOOKUP(2,1/(LEN($AQ$1:AQ896)&gt;0),$AQ$1:AQ896),"")</f>
        <v/>
      </c>
    </row>
    <row r="897" spans="1:79" x14ac:dyDescent="0.25">
      <c r="A897" s="21">
        <v>62978</v>
      </c>
      <c r="B897" s="21">
        <v>1</v>
      </c>
      <c r="C897" s="22" t="s">
        <v>3144</v>
      </c>
      <c r="D897" s="21">
        <v>332</v>
      </c>
      <c r="E897" s="23">
        <v>0.80347222222222225</v>
      </c>
      <c r="F897" s="22" t="s">
        <v>1366</v>
      </c>
      <c r="G897" s="22" t="b">
        <v>1</v>
      </c>
      <c r="H897" s="24">
        <v>43532.803541666668</v>
      </c>
      <c r="I897" s="25" t="s">
        <v>277</v>
      </c>
      <c r="J897" s="22" t="s">
        <v>278</v>
      </c>
      <c r="K897" s="11">
        <v>0</v>
      </c>
      <c r="L897" s="11">
        <v>1156</v>
      </c>
      <c r="M897" s="11">
        <v>3332</v>
      </c>
      <c r="N897" s="11">
        <v>4.3840486796398181E-12</v>
      </c>
      <c r="O897" s="11">
        <v>87</v>
      </c>
      <c r="P897" s="14">
        <v>0.49999997265773172</v>
      </c>
      <c r="Q897" s="11">
        <v>2556.3144277715301</v>
      </c>
      <c r="R897" s="15">
        <v>0.2942729606049917</v>
      </c>
      <c r="S897" s="11">
        <v>163.47703682512565</v>
      </c>
      <c r="T897" s="11">
        <v>44.999999832361937</v>
      </c>
      <c r="U897" s="11">
        <v>3.6328230540916682</v>
      </c>
      <c r="V897" s="11">
        <v>13.078162994730006</v>
      </c>
      <c r="W897" s="22"/>
      <c r="X897" s="21">
        <v>0</v>
      </c>
      <c r="Y897" s="22">
        <v>0</v>
      </c>
      <c r="Z897" s="22">
        <v>0</v>
      </c>
      <c r="AA897" s="22">
        <v>0</v>
      </c>
      <c r="AB897" s="22">
        <v>0</v>
      </c>
      <c r="AC897" s="22">
        <v>0</v>
      </c>
      <c r="AD897" s="22">
        <v>0</v>
      </c>
      <c r="AE897" s="22">
        <v>0</v>
      </c>
      <c r="AF897" s="22">
        <v>2556.3144277715301</v>
      </c>
      <c r="AG897" s="21">
        <v>0</v>
      </c>
      <c r="AH897" s="22">
        <v>0</v>
      </c>
      <c r="AI897" s="22">
        <v>0</v>
      </c>
      <c r="AJ897" s="22">
        <v>2556.3144277715301</v>
      </c>
      <c r="AK897" s="22">
        <v>8544.8116110658502</v>
      </c>
      <c r="AL897" s="22">
        <v>0</v>
      </c>
      <c r="AM897" s="22">
        <v>31</v>
      </c>
      <c r="AN897" s="22">
        <v>0</v>
      </c>
      <c r="AO897" s="22">
        <v>0</v>
      </c>
      <c r="AQ897" s="18" t="str">
        <f t="shared" ref="AQ897:BZ897" si="892">IF(OR(AND(AQ$2&gt;$O896,AQ$2&lt;=$O897),AND(AQ$2&lt;=$O896,$O895&gt;$O896),AND(AQ$2&gt;$O897,$O898&lt;$O897)),$H896+((AQ$1-$Q896)/$U897/86000),"")</f>
        <v/>
      </c>
      <c r="AR897" s="18" t="str">
        <f t="shared" si="892"/>
        <v/>
      </c>
      <c r="AS897" s="18" t="str">
        <f t="shared" si="892"/>
        <v/>
      </c>
      <c r="AT897" s="18" t="str">
        <f t="shared" si="892"/>
        <v/>
      </c>
      <c r="AU897" s="18" t="str">
        <f t="shared" si="892"/>
        <v/>
      </c>
      <c r="AV897" s="18" t="str">
        <f t="shared" si="892"/>
        <v/>
      </c>
      <c r="AW897" s="18" t="str">
        <f t="shared" si="892"/>
        <v/>
      </c>
      <c r="AX897" s="18" t="str">
        <f t="shared" si="892"/>
        <v/>
      </c>
      <c r="AY897" s="18" t="str">
        <f t="shared" si="892"/>
        <v/>
      </c>
      <c r="AZ897" s="18">
        <f t="shared" si="892"/>
        <v>43532.80339895199</v>
      </c>
      <c r="BA897" s="18" t="str">
        <f t="shared" si="892"/>
        <v/>
      </c>
      <c r="BB897" s="18" t="str">
        <f t="shared" si="892"/>
        <v/>
      </c>
      <c r="BC897" s="18" t="str">
        <f t="shared" si="892"/>
        <v/>
      </c>
      <c r="BD897" s="18" t="str">
        <f t="shared" si="892"/>
        <v/>
      </c>
      <c r="BE897" s="18" t="str">
        <f t="shared" si="892"/>
        <v/>
      </c>
      <c r="BF897" s="18" t="str">
        <f t="shared" si="892"/>
        <v/>
      </c>
      <c r="BG897" s="18" t="str">
        <f t="shared" si="892"/>
        <v/>
      </c>
      <c r="BH897" s="18" t="str">
        <f t="shared" si="892"/>
        <v/>
      </c>
      <c r="BI897" s="18" t="str">
        <f t="shared" si="892"/>
        <v/>
      </c>
      <c r="BJ897" s="18" t="str">
        <f t="shared" si="892"/>
        <v/>
      </c>
      <c r="BK897" s="18" t="str">
        <f t="shared" si="892"/>
        <v/>
      </c>
      <c r="BL897" s="18" t="str">
        <f t="shared" si="892"/>
        <v/>
      </c>
      <c r="BM897" s="18" t="str">
        <f t="shared" si="892"/>
        <v/>
      </c>
      <c r="BN897" s="18" t="str">
        <f t="shared" si="892"/>
        <v/>
      </c>
      <c r="BO897" s="18" t="str">
        <f t="shared" si="892"/>
        <v/>
      </c>
      <c r="BP897" s="18" t="str">
        <f t="shared" si="892"/>
        <v/>
      </c>
      <c r="BQ897" s="18" t="str">
        <f t="shared" si="892"/>
        <v/>
      </c>
      <c r="BR897" s="18" t="str">
        <f t="shared" si="892"/>
        <v/>
      </c>
      <c r="BS897" s="18" t="str">
        <f t="shared" si="892"/>
        <v/>
      </c>
      <c r="BT897" s="18" t="str">
        <f t="shared" si="892"/>
        <v/>
      </c>
      <c r="BU897" s="18" t="str">
        <f t="shared" si="892"/>
        <v/>
      </c>
      <c r="BV897" s="18" t="str">
        <f t="shared" si="892"/>
        <v/>
      </c>
      <c r="BW897" s="18" t="str">
        <f t="shared" si="892"/>
        <v/>
      </c>
      <c r="BX897" s="18" t="str">
        <f t="shared" si="892"/>
        <v/>
      </c>
      <c r="BY897" s="18" t="str">
        <f t="shared" si="892"/>
        <v/>
      </c>
      <c r="BZ897" s="18" t="str">
        <f t="shared" si="892"/>
        <v/>
      </c>
      <c r="CA897" s="18" t="str">
        <f>IF(BY897&lt;&gt;"",BY897-LOOKUP(2,1/(LEN($AQ$1:AQ897)&gt;0),$AQ$1:AQ897),"")</f>
        <v/>
      </c>
    </row>
    <row r="898" spans="1:79" x14ac:dyDescent="0.25">
      <c r="A898" s="21">
        <v>62980</v>
      </c>
      <c r="B898" s="21">
        <v>1</v>
      </c>
      <c r="C898" s="22" t="s">
        <v>3146</v>
      </c>
      <c r="D898" s="21">
        <v>332</v>
      </c>
      <c r="E898" s="23">
        <v>0.8041666666666667</v>
      </c>
      <c r="F898" s="22" t="s">
        <v>1366</v>
      </c>
      <c r="G898" s="22" t="b">
        <v>1</v>
      </c>
      <c r="H898" s="24">
        <v>43532.804062499999</v>
      </c>
      <c r="I898" s="25" t="s">
        <v>307</v>
      </c>
      <c r="J898" s="22" t="s">
        <v>308</v>
      </c>
      <c r="K898" s="11">
        <v>0</v>
      </c>
      <c r="L898" s="11">
        <v>1157</v>
      </c>
      <c r="M898" s="11">
        <v>3334</v>
      </c>
      <c r="N898" s="11">
        <v>3.8617997688561445E-12</v>
      </c>
      <c r="O898" s="11">
        <v>93</v>
      </c>
      <c r="P898" s="14">
        <v>0.49999991857125453</v>
      </c>
      <c r="Q898" s="11">
        <v>2770.8691990630255</v>
      </c>
      <c r="R898" s="15">
        <v>0.31897167022926731</v>
      </c>
      <c r="S898" s="11">
        <v>214.5547712914954</v>
      </c>
      <c r="T898" s="11">
        <v>44.999999832361937</v>
      </c>
      <c r="U898" s="11">
        <v>4.7678838242394272</v>
      </c>
      <c r="V898" s="11">
        <v>17.16438176726194</v>
      </c>
      <c r="W898" s="22"/>
      <c r="X898" s="21">
        <v>0</v>
      </c>
      <c r="Y898" s="22">
        <v>0</v>
      </c>
      <c r="Z898" s="22">
        <v>0</v>
      </c>
      <c r="AA898" s="22">
        <v>0</v>
      </c>
      <c r="AB898" s="22">
        <v>0</v>
      </c>
      <c r="AC898" s="22">
        <v>0</v>
      </c>
      <c r="AD898" s="22">
        <v>0</v>
      </c>
      <c r="AE898" s="22">
        <v>0</v>
      </c>
      <c r="AF898" s="22">
        <v>2770.8691990630255</v>
      </c>
      <c r="AG898" s="21">
        <v>0</v>
      </c>
      <c r="AH898" s="22">
        <v>0</v>
      </c>
      <c r="AI898" s="22">
        <v>0</v>
      </c>
      <c r="AJ898" s="22">
        <v>2770.8691990630255</v>
      </c>
      <c r="AK898" s="22">
        <v>8544.8116110658502</v>
      </c>
      <c r="AL898" s="22">
        <v>0</v>
      </c>
      <c r="AM898" s="22">
        <v>30</v>
      </c>
      <c r="AN898" s="22">
        <v>0</v>
      </c>
      <c r="AO898" s="22">
        <v>0</v>
      </c>
      <c r="AQ898" s="18" t="str">
        <f t="shared" ref="AQ898:BZ898" si="893">IF(OR(AND(AQ$2&gt;$O897,AQ$2&lt;=$O898),AND(AQ$2&lt;=$O897,$O896&gt;$O897),AND(AQ$2&gt;$O898,$O899&lt;$O898)),$H897+((AQ$1-$Q897)/$U898/86000),"")</f>
        <v/>
      </c>
      <c r="AR898" s="18" t="str">
        <f t="shared" si="893"/>
        <v/>
      </c>
      <c r="AS898" s="18" t="str">
        <f t="shared" si="893"/>
        <v/>
      </c>
      <c r="AT898" s="18" t="str">
        <f t="shared" si="893"/>
        <v/>
      </c>
      <c r="AU898" s="18" t="str">
        <f t="shared" si="893"/>
        <v/>
      </c>
      <c r="AV898" s="18" t="str">
        <f t="shared" si="893"/>
        <v/>
      </c>
      <c r="AW898" s="18" t="str">
        <f t="shared" si="893"/>
        <v/>
      </c>
      <c r="AX898" s="18" t="str">
        <f t="shared" si="893"/>
        <v/>
      </c>
      <c r="AY898" s="18" t="str">
        <f t="shared" si="893"/>
        <v/>
      </c>
      <c r="AZ898" s="18" t="str">
        <f t="shared" si="893"/>
        <v/>
      </c>
      <c r="BA898" s="18" t="str">
        <f t="shared" si="893"/>
        <v/>
      </c>
      <c r="BB898" s="18" t="str">
        <f t="shared" si="893"/>
        <v/>
      </c>
      <c r="BC898" s="18" t="str">
        <f t="shared" si="893"/>
        <v/>
      </c>
      <c r="BD898" s="18" t="str">
        <f t="shared" si="893"/>
        <v/>
      </c>
      <c r="BE898" s="18" t="str">
        <f t="shared" si="893"/>
        <v/>
      </c>
      <c r="BF898" s="18" t="str">
        <f t="shared" si="893"/>
        <v/>
      </c>
      <c r="BG898" s="18" t="str">
        <f t="shared" si="893"/>
        <v/>
      </c>
      <c r="BH898" s="18" t="str">
        <f t="shared" si="893"/>
        <v/>
      </c>
      <c r="BI898" s="18" t="str">
        <f t="shared" si="893"/>
        <v/>
      </c>
      <c r="BJ898" s="18" t="str">
        <f t="shared" si="893"/>
        <v/>
      </c>
      <c r="BK898" s="18" t="str">
        <f t="shared" si="893"/>
        <v/>
      </c>
      <c r="BL898" s="18" t="str">
        <f t="shared" si="893"/>
        <v/>
      </c>
      <c r="BM898" s="18" t="str">
        <f t="shared" si="893"/>
        <v/>
      </c>
      <c r="BN898" s="18" t="str">
        <f t="shared" si="893"/>
        <v/>
      </c>
      <c r="BO898" s="18" t="str">
        <f t="shared" si="893"/>
        <v/>
      </c>
      <c r="BP898" s="18" t="str">
        <f t="shared" si="893"/>
        <v/>
      </c>
      <c r="BQ898" s="18" t="str">
        <f t="shared" si="893"/>
        <v/>
      </c>
      <c r="BR898" s="18" t="str">
        <f t="shared" si="893"/>
        <v/>
      </c>
      <c r="BS898" s="18" t="str">
        <f t="shared" si="893"/>
        <v/>
      </c>
      <c r="BT898" s="18" t="str">
        <f t="shared" si="893"/>
        <v/>
      </c>
      <c r="BU898" s="18" t="str">
        <f t="shared" si="893"/>
        <v/>
      </c>
      <c r="BV898" s="18" t="str">
        <f t="shared" si="893"/>
        <v/>
      </c>
      <c r="BW898" s="18" t="str">
        <f t="shared" si="893"/>
        <v/>
      </c>
      <c r="BX898" s="18" t="str">
        <f t="shared" si="893"/>
        <v/>
      </c>
      <c r="BY898" s="18" t="str">
        <f t="shared" si="893"/>
        <v/>
      </c>
      <c r="BZ898" s="18" t="str">
        <f t="shared" si="893"/>
        <v/>
      </c>
      <c r="CA898" s="18" t="str">
        <f>IF(BY898&lt;&gt;"",BY898-LOOKUP(2,1/(LEN($AQ$1:AQ898)&gt;0),$AQ$1:AQ898),"")</f>
        <v/>
      </c>
    </row>
    <row r="899" spans="1:79" x14ac:dyDescent="0.25">
      <c r="A899" s="21">
        <v>62981</v>
      </c>
      <c r="B899" s="21">
        <v>1</v>
      </c>
      <c r="C899" s="22" t="s">
        <v>3147</v>
      </c>
      <c r="D899" s="21">
        <v>332</v>
      </c>
      <c r="E899" s="23">
        <v>0.8041666666666667</v>
      </c>
      <c r="F899" s="22" t="s">
        <v>1366</v>
      </c>
      <c r="G899" s="22" t="b">
        <v>1</v>
      </c>
      <c r="H899" s="24">
        <v>43532.804583333331</v>
      </c>
      <c r="I899" s="25" t="s">
        <v>307</v>
      </c>
      <c r="J899" s="22" t="s">
        <v>308</v>
      </c>
      <c r="K899" s="11">
        <v>0</v>
      </c>
      <c r="L899" s="11">
        <v>1158</v>
      </c>
      <c r="M899" s="11">
        <v>3336</v>
      </c>
      <c r="N899" s="11">
        <v>3.8617997688561445E-12</v>
      </c>
      <c r="O899" s="11">
        <v>93</v>
      </c>
      <c r="P899" s="14">
        <v>0.49999991857125453</v>
      </c>
      <c r="Q899" s="11">
        <v>2770.8691990630255</v>
      </c>
      <c r="R899" s="15">
        <v>0.31897167022926731</v>
      </c>
      <c r="S899" s="11">
        <v>0</v>
      </c>
      <c r="T899" s="11">
        <v>44.999999832361937</v>
      </c>
      <c r="U899" s="11">
        <v>0</v>
      </c>
      <c r="V899" s="11">
        <v>0</v>
      </c>
      <c r="W899" s="22"/>
      <c r="X899" s="21">
        <v>0</v>
      </c>
      <c r="Y899" s="22">
        <v>0.5</v>
      </c>
      <c r="Z899" s="22">
        <v>0</v>
      </c>
      <c r="AA899" s="22">
        <v>0</v>
      </c>
      <c r="AB899" s="22">
        <v>0</v>
      </c>
      <c r="AC899" s="22">
        <v>1</v>
      </c>
      <c r="AD899" s="22">
        <v>1</v>
      </c>
      <c r="AE899" s="22">
        <v>0</v>
      </c>
      <c r="AF899" s="22">
        <v>2770.8691990630255</v>
      </c>
      <c r="AG899" s="21">
        <v>0</v>
      </c>
      <c r="AH899" s="22">
        <v>0</v>
      </c>
      <c r="AI899" s="22">
        <v>0</v>
      </c>
      <c r="AJ899" s="22">
        <v>2770.8691990630255</v>
      </c>
      <c r="AK899" s="22">
        <v>8544.8116110658502</v>
      </c>
      <c r="AL899" s="22">
        <v>0</v>
      </c>
      <c r="AM899" s="22">
        <v>29</v>
      </c>
      <c r="AN899" s="22">
        <v>0</v>
      </c>
      <c r="AO899" s="22">
        <v>0</v>
      </c>
      <c r="AQ899" s="18" t="str">
        <f t="shared" ref="AQ899:BZ899" si="894">IF(OR(AND(AQ$2&gt;$O898,AQ$2&lt;=$O899),AND(AQ$2&lt;=$O898,$O897&gt;$O898),AND(AQ$2&gt;$O899,$O900&lt;$O899)),$H898+((AQ$1-$Q898)/$U899/86000),"")</f>
        <v/>
      </c>
      <c r="AR899" s="18" t="str">
        <f t="shared" si="894"/>
        <v/>
      </c>
      <c r="AS899" s="18" t="str">
        <f t="shared" si="894"/>
        <v/>
      </c>
      <c r="AT899" s="18" t="str">
        <f t="shared" si="894"/>
        <v/>
      </c>
      <c r="AU899" s="18" t="str">
        <f t="shared" si="894"/>
        <v/>
      </c>
      <c r="AV899" s="18" t="str">
        <f t="shared" si="894"/>
        <v/>
      </c>
      <c r="AW899" s="18" t="str">
        <f t="shared" si="894"/>
        <v/>
      </c>
      <c r="AX899" s="18" t="str">
        <f t="shared" si="894"/>
        <v/>
      </c>
      <c r="AY899" s="18" t="str">
        <f t="shared" si="894"/>
        <v/>
      </c>
      <c r="AZ899" s="18" t="str">
        <f t="shared" si="894"/>
        <v/>
      </c>
      <c r="BA899" s="18" t="str">
        <f t="shared" si="894"/>
        <v/>
      </c>
      <c r="BB899" s="18" t="str">
        <f t="shared" si="894"/>
        <v/>
      </c>
      <c r="BC899" s="18" t="str">
        <f t="shared" si="894"/>
        <v/>
      </c>
      <c r="BD899" s="18" t="str">
        <f t="shared" si="894"/>
        <v/>
      </c>
      <c r="BE899" s="18" t="str">
        <f t="shared" si="894"/>
        <v/>
      </c>
      <c r="BF899" s="18" t="str">
        <f t="shared" si="894"/>
        <v/>
      </c>
      <c r="BG899" s="18" t="str">
        <f t="shared" si="894"/>
        <v/>
      </c>
      <c r="BH899" s="18" t="str">
        <f t="shared" si="894"/>
        <v/>
      </c>
      <c r="BI899" s="18" t="str">
        <f t="shared" si="894"/>
        <v/>
      </c>
      <c r="BJ899" s="18" t="str">
        <f t="shared" si="894"/>
        <v/>
      </c>
      <c r="BK899" s="18" t="str">
        <f t="shared" si="894"/>
        <v/>
      </c>
      <c r="BL899" s="18" t="str">
        <f t="shared" si="894"/>
        <v/>
      </c>
      <c r="BM899" s="18" t="str">
        <f t="shared" si="894"/>
        <v/>
      </c>
      <c r="BN899" s="18" t="str">
        <f t="shared" si="894"/>
        <v/>
      </c>
      <c r="BO899" s="18" t="str">
        <f t="shared" si="894"/>
        <v/>
      </c>
      <c r="BP899" s="18" t="str">
        <f t="shared" si="894"/>
        <v/>
      </c>
      <c r="BQ899" s="18" t="str">
        <f t="shared" si="894"/>
        <v/>
      </c>
      <c r="BR899" s="18" t="str">
        <f t="shared" si="894"/>
        <v/>
      </c>
      <c r="BS899" s="18" t="str">
        <f t="shared" si="894"/>
        <v/>
      </c>
      <c r="BT899" s="18" t="str">
        <f t="shared" si="894"/>
        <v/>
      </c>
      <c r="BU899" s="18" t="str">
        <f t="shared" si="894"/>
        <v/>
      </c>
      <c r="BV899" s="18" t="str">
        <f t="shared" si="894"/>
        <v/>
      </c>
      <c r="BW899" s="18" t="str">
        <f t="shared" si="894"/>
        <v/>
      </c>
      <c r="BX899" s="18" t="str">
        <f t="shared" si="894"/>
        <v/>
      </c>
      <c r="BY899" s="18" t="str">
        <f t="shared" si="894"/>
        <v/>
      </c>
      <c r="BZ899" s="18" t="str">
        <f t="shared" si="894"/>
        <v/>
      </c>
      <c r="CA899" s="18" t="str">
        <f>IF(BY899&lt;&gt;"",BY899-LOOKUP(2,1/(LEN($AQ$1:AQ899)&gt;0),$AQ$1:AQ899),"")</f>
        <v/>
      </c>
    </row>
    <row r="900" spans="1:79" x14ac:dyDescent="0.25">
      <c r="A900" s="21">
        <v>62983</v>
      </c>
      <c r="B900" s="21">
        <v>1</v>
      </c>
      <c r="C900" s="22" t="s">
        <v>3149</v>
      </c>
      <c r="D900" s="21">
        <v>332</v>
      </c>
      <c r="E900" s="23">
        <v>0.80486111111111114</v>
      </c>
      <c r="F900" s="22" t="s">
        <v>1366</v>
      </c>
      <c r="G900" s="22" t="b">
        <v>1</v>
      </c>
      <c r="H900" s="24">
        <v>43532.805104166669</v>
      </c>
      <c r="I900" s="25" t="s">
        <v>261</v>
      </c>
      <c r="J900" s="22" t="s">
        <v>262</v>
      </c>
      <c r="K900" s="11">
        <v>0</v>
      </c>
      <c r="L900" s="11">
        <v>1159</v>
      </c>
      <c r="M900" s="11">
        <v>3338</v>
      </c>
      <c r="N900" s="11">
        <v>2.9912428090028698E-10</v>
      </c>
      <c r="O900" s="11">
        <v>101</v>
      </c>
      <c r="P900" s="14">
        <v>0.31445904623936227</v>
      </c>
      <c r="Q900" s="11">
        <v>2965.4439773077329</v>
      </c>
      <c r="R900" s="15">
        <v>0.34137036087196909</v>
      </c>
      <c r="S900" s="11">
        <v>194.57477824470743</v>
      </c>
      <c r="T900" s="11">
        <v>45.000000461004674</v>
      </c>
      <c r="U900" s="11">
        <v>4.3238839166972607</v>
      </c>
      <c r="V900" s="11">
        <v>15.565982100110139</v>
      </c>
      <c r="W900" s="22"/>
      <c r="X900" s="21">
        <v>0</v>
      </c>
      <c r="Y900" s="22">
        <v>0</v>
      </c>
      <c r="Z900" s="22">
        <v>0</v>
      </c>
      <c r="AA900" s="22">
        <v>0</v>
      </c>
      <c r="AB900" s="22">
        <v>0</v>
      </c>
      <c r="AC900" s="22">
        <v>0</v>
      </c>
      <c r="AD900" s="22">
        <v>0</v>
      </c>
      <c r="AE900" s="22">
        <v>0</v>
      </c>
      <c r="AF900" s="22">
        <v>2965.4439773077329</v>
      </c>
      <c r="AG900" s="21">
        <v>0</v>
      </c>
      <c r="AH900" s="22">
        <v>0</v>
      </c>
      <c r="AI900" s="22">
        <v>0</v>
      </c>
      <c r="AJ900" s="22">
        <v>2965.4439773077329</v>
      </c>
      <c r="AK900" s="22">
        <v>8544.8116110658502</v>
      </c>
      <c r="AL900" s="22">
        <v>0</v>
      </c>
      <c r="AM900" s="22">
        <v>28</v>
      </c>
      <c r="AN900" s="22">
        <v>0</v>
      </c>
      <c r="AO900" s="22">
        <v>0</v>
      </c>
      <c r="AQ900" s="18" t="str">
        <f t="shared" ref="AQ900:BZ900" si="895">IF(OR(AND(AQ$2&gt;$O899,AQ$2&lt;=$O900),AND(AQ$2&lt;=$O899,$O898&gt;$O899),AND(AQ$2&gt;$O900,$O901&lt;$O900)),$H899+((AQ$1-$Q899)/$U900/86000),"")</f>
        <v/>
      </c>
      <c r="AR900" s="18" t="str">
        <f t="shared" si="895"/>
        <v/>
      </c>
      <c r="AS900" s="18" t="str">
        <f t="shared" si="895"/>
        <v/>
      </c>
      <c r="AT900" s="18" t="str">
        <f t="shared" si="895"/>
        <v/>
      </c>
      <c r="AU900" s="18" t="str">
        <f t="shared" si="895"/>
        <v/>
      </c>
      <c r="AV900" s="18" t="str">
        <f t="shared" si="895"/>
        <v/>
      </c>
      <c r="AW900" s="18" t="str">
        <f t="shared" si="895"/>
        <v/>
      </c>
      <c r="AX900" s="18" t="str">
        <f t="shared" si="895"/>
        <v/>
      </c>
      <c r="AY900" s="18" t="str">
        <f t="shared" si="895"/>
        <v/>
      </c>
      <c r="AZ900" s="18" t="str">
        <f t="shared" si="895"/>
        <v/>
      </c>
      <c r="BA900" s="18">
        <f t="shared" si="895"/>
        <v>43532.804752068478</v>
      </c>
      <c r="BB900" s="18">
        <f t="shared" si="895"/>
        <v>43532.804833181763</v>
      </c>
      <c r="BC900" s="18" t="str">
        <f t="shared" si="895"/>
        <v/>
      </c>
      <c r="BD900" s="18" t="str">
        <f t="shared" si="895"/>
        <v/>
      </c>
      <c r="BE900" s="18" t="str">
        <f t="shared" si="895"/>
        <v/>
      </c>
      <c r="BF900" s="18" t="str">
        <f t="shared" si="895"/>
        <v/>
      </c>
      <c r="BG900" s="18" t="str">
        <f t="shared" si="895"/>
        <v/>
      </c>
      <c r="BH900" s="18" t="str">
        <f t="shared" si="895"/>
        <v/>
      </c>
      <c r="BI900" s="18" t="str">
        <f t="shared" si="895"/>
        <v/>
      </c>
      <c r="BJ900" s="18" t="str">
        <f t="shared" si="895"/>
        <v/>
      </c>
      <c r="BK900" s="18" t="str">
        <f t="shared" si="895"/>
        <v/>
      </c>
      <c r="BL900" s="18" t="str">
        <f t="shared" si="895"/>
        <v/>
      </c>
      <c r="BM900" s="18" t="str">
        <f t="shared" si="895"/>
        <v/>
      </c>
      <c r="BN900" s="18" t="str">
        <f t="shared" si="895"/>
        <v/>
      </c>
      <c r="BO900" s="18" t="str">
        <f t="shared" si="895"/>
        <v/>
      </c>
      <c r="BP900" s="18" t="str">
        <f t="shared" si="895"/>
        <v/>
      </c>
      <c r="BQ900" s="18" t="str">
        <f t="shared" si="895"/>
        <v/>
      </c>
      <c r="BR900" s="18" t="str">
        <f t="shared" si="895"/>
        <v/>
      </c>
      <c r="BS900" s="18" t="str">
        <f t="shared" si="895"/>
        <v/>
      </c>
      <c r="BT900" s="18" t="str">
        <f t="shared" si="895"/>
        <v/>
      </c>
      <c r="BU900" s="18" t="str">
        <f t="shared" si="895"/>
        <v/>
      </c>
      <c r="BV900" s="18" t="str">
        <f t="shared" si="895"/>
        <v/>
      </c>
      <c r="BW900" s="18" t="str">
        <f t="shared" si="895"/>
        <v/>
      </c>
      <c r="BX900" s="18" t="str">
        <f t="shared" si="895"/>
        <v/>
      </c>
      <c r="BY900" s="18" t="str">
        <f t="shared" si="895"/>
        <v/>
      </c>
      <c r="BZ900" s="18" t="str">
        <f t="shared" si="895"/>
        <v/>
      </c>
      <c r="CA900" s="18" t="str">
        <f>IF(BY900&lt;&gt;"",BY900-LOOKUP(2,1/(LEN($AQ$1:AQ900)&gt;0),$AQ$1:AQ900),"")</f>
        <v/>
      </c>
    </row>
    <row r="901" spans="1:79" x14ac:dyDescent="0.25">
      <c r="A901" s="21">
        <v>62984</v>
      </c>
      <c r="B901" s="21">
        <v>1</v>
      </c>
      <c r="C901" s="22" t="s">
        <v>3150</v>
      </c>
      <c r="D901" s="21">
        <v>332</v>
      </c>
      <c r="E901" s="23">
        <v>0.80555555555555558</v>
      </c>
      <c r="F901" s="22" t="s">
        <v>1366</v>
      </c>
      <c r="G901" s="22" t="b">
        <v>1</v>
      </c>
      <c r="H901" s="24">
        <v>43532.805625000001</v>
      </c>
      <c r="I901" s="25" t="s">
        <v>439</v>
      </c>
      <c r="J901" s="22" t="s">
        <v>440</v>
      </c>
      <c r="K901" s="11">
        <v>0</v>
      </c>
      <c r="L901" s="11">
        <v>1160</v>
      </c>
      <c r="M901" s="11">
        <v>3340</v>
      </c>
      <c r="N901" s="11">
        <v>2.368594209656294E-11</v>
      </c>
      <c r="O901" s="11">
        <v>106</v>
      </c>
      <c r="P901" s="14">
        <v>0.83525451506539039</v>
      </c>
      <c r="Q901" s="11">
        <v>3361.5123561367818</v>
      </c>
      <c r="R901" s="15">
        <v>0.3869642100377183</v>
      </c>
      <c r="S901" s="11">
        <v>396.06837882904892</v>
      </c>
      <c r="T901" s="11">
        <v>44.999999832361937</v>
      </c>
      <c r="U901" s="11">
        <v>8.8015195623226354</v>
      </c>
      <c r="V901" s="11">
        <v>31.685470424361487</v>
      </c>
      <c r="W901" s="22"/>
      <c r="X901" s="21">
        <v>0</v>
      </c>
      <c r="Y901" s="22">
        <v>0</v>
      </c>
      <c r="Z901" s="22">
        <v>0</v>
      </c>
      <c r="AA901" s="22">
        <v>0</v>
      </c>
      <c r="AB901" s="22">
        <v>0</v>
      </c>
      <c r="AC901" s="22">
        <v>0</v>
      </c>
      <c r="AD901" s="22">
        <v>0</v>
      </c>
      <c r="AE901" s="22">
        <v>0</v>
      </c>
      <c r="AF901" s="22">
        <v>3361.5123561367818</v>
      </c>
      <c r="AG901" s="21">
        <v>0</v>
      </c>
      <c r="AH901" s="22">
        <v>0</v>
      </c>
      <c r="AI901" s="22">
        <v>0</v>
      </c>
      <c r="AJ901" s="22">
        <v>3361.5123561367818</v>
      </c>
      <c r="AK901" s="22">
        <v>8544.8116110658502</v>
      </c>
      <c r="AL901" s="22">
        <v>0</v>
      </c>
      <c r="AM901" s="22">
        <v>27</v>
      </c>
      <c r="AN901" s="22">
        <v>0</v>
      </c>
      <c r="AO901" s="22">
        <v>0</v>
      </c>
      <c r="AQ901" s="18" t="str">
        <f t="shared" ref="AQ901:BZ901" si="896">IF(OR(AND(AQ$2&gt;$O900,AQ$2&lt;=$O901),AND(AQ$2&lt;=$O900,$O899&gt;$O900),AND(AQ$2&gt;$O901,$O902&lt;$O901)),$H900+((AQ$1-$Q900)/$U901/86000),"")</f>
        <v/>
      </c>
      <c r="AR901" s="18" t="str">
        <f t="shared" si="896"/>
        <v/>
      </c>
      <c r="AS901" s="18" t="str">
        <f t="shared" si="896"/>
        <v/>
      </c>
      <c r="AT901" s="18" t="str">
        <f t="shared" si="896"/>
        <v/>
      </c>
      <c r="AU901" s="18" t="str">
        <f t="shared" si="896"/>
        <v/>
      </c>
      <c r="AV901" s="18" t="str">
        <f t="shared" si="896"/>
        <v/>
      </c>
      <c r="AW901" s="18" t="str">
        <f t="shared" si="896"/>
        <v/>
      </c>
      <c r="AX901" s="18" t="str">
        <f t="shared" si="896"/>
        <v/>
      </c>
      <c r="AY901" s="18" t="str">
        <f t="shared" si="896"/>
        <v/>
      </c>
      <c r="AZ901" s="18" t="str">
        <f t="shared" si="896"/>
        <v/>
      </c>
      <c r="BA901" s="18" t="str">
        <f t="shared" si="896"/>
        <v/>
      </c>
      <c r="BB901" s="18" t="str">
        <f t="shared" si="896"/>
        <v/>
      </c>
      <c r="BC901" s="18">
        <f t="shared" si="896"/>
        <v>43532.805146962346</v>
      </c>
      <c r="BD901" s="18" t="str">
        <f t="shared" si="896"/>
        <v/>
      </c>
      <c r="BE901" s="18" t="str">
        <f t="shared" si="896"/>
        <v/>
      </c>
      <c r="BF901" s="18" t="str">
        <f t="shared" si="896"/>
        <v/>
      </c>
      <c r="BG901" s="18" t="str">
        <f t="shared" si="896"/>
        <v/>
      </c>
      <c r="BH901" s="18" t="str">
        <f t="shared" si="896"/>
        <v/>
      </c>
      <c r="BI901" s="18" t="str">
        <f t="shared" si="896"/>
        <v/>
      </c>
      <c r="BJ901" s="18" t="str">
        <f t="shared" si="896"/>
        <v/>
      </c>
      <c r="BK901" s="18" t="str">
        <f t="shared" si="896"/>
        <v/>
      </c>
      <c r="BL901" s="18" t="str">
        <f t="shared" si="896"/>
        <v/>
      </c>
      <c r="BM901" s="18" t="str">
        <f t="shared" si="896"/>
        <v/>
      </c>
      <c r="BN901" s="18" t="str">
        <f t="shared" si="896"/>
        <v/>
      </c>
      <c r="BO901" s="18" t="str">
        <f t="shared" si="896"/>
        <v/>
      </c>
      <c r="BP901" s="18" t="str">
        <f t="shared" si="896"/>
        <v/>
      </c>
      <c r="BQ901" s="18" t="str">
        <f t="shared" si="896"/>
        <v/>
      </c>
      <c r="BR901" s="18" t="str">
        <f t="shared" si="896"/>
        <v/>
      </c>
      <c r="BS901" s="18" t="str">
        <f t="shared" si="896"/>
        <v/>
      </c>
      <c r="BT901" s="18" t="str">
        <f t="shared" si="896"/>
        <v/>
      </c>
      <c r="BU901" s="18" t="str">
        <f t="shared" si="896"/>
        <v/>
      </c>
      <c r="BV901" s="18" t="str">
        <f t="shared" si="896"/>
        <v/>
      </c>
      <c r="BW901" s="18" t="str">
        <f t="shared" si="896"/>
        <v/>
      </c>
      <c r="BX901" s="18" t="str">
        <f t="shared" si="896"/>
        <v/>
      </c>
      <c r="BY901" s="18" t="str">
        <f t="shared" si="896"/>
        <v/>
      </c>
      <c r="BZ901" s="18" t="str">
        <f t="shared" si="896"/>
        <v/>
      </c>
      <c r="CA901" s="18" t="str">
        <f>IF(BY901&lt;&gt;"",BY901-LOOKUP(2,1/(LEN($AQ$1:AQ901)&gt;0),$AQ$1:AQ901),"")</f>
        <v/>
      </c>
    </row>
    <row r="902" spans="1:79" x14ac:dyDescent="0.25">
      <c r="A902" s="21">
        <v>62986</v>
      </c>
      <c r="B902" s="21">
        <v>1</v>
      </c>
      <c r="C902" s="22" t="s">
        <v>3152</v>
      </c>
      <c r="D902" s="21">
        <v>332</v>
      </c>
      <c r="E902" s="23">
        <v>0.80625000000000002</v>
      </c>
      <c r="F902" s="22" t="s">
        <v>1366</v>
      </c>
      <c r="G902" s="22" t="b">
        <v>1</v>
      </c>
      <c r="H902" s="24">
        <v>43532.806145833332</v>
      </c>
      <c r="I902" s="25" t="s">
        <v>227</v>
      </c>
      <c r="J902" s="22" t="s">
        <v>228</v>
      </c>
      <c r="K902" s="11">
        <v>0</v>
      </c>
      <c r="L902" s="11">
        <v>1161</v>
      </c>
      <c r="M902" s="11">
        <v>3342</v>
      </c>
      <c r="N902" s="11">
        <v>5.5422333389287814E-13</v>
      </c>
      <c r="O902" s="11">
        <v>118</v>
      </c>
      <c r="P902" s="14">
        <v>0.24999999831285508</v>
      </c>
      <c r="Q902" s="11">
        <v>3601.4306429388816</v>
      </c>
      <c r="R902" s="15">
        <v>0.4145826687818871</v>
      </c>
      <c r="S902" s="11">
        <v>239.91828680209983</v>
      </c>
      <c r="T902" s="11">
        <v>44.999999832361937</v>
      </c>
      <c r="U902" s="11">
        <v>5.3315175043525578</v>
      </c>
      <c r="V902" s="11">
        <v>19.193463015669209</v>
      </c>
      <c r="W902" s="22"/>
      <c r="X902" s="21">
        <v>0</v>
      </c>
      <c r="Y902" s="22">
        <v>0</v>
      </c>
      <c r="Z902" s="22">
        <v>0</v>
      </c>
      <c r="AA902" s="22">
        <v>0</v>
      </c>
      <c r="AB902" s="22">
        <v>0</v>
      </c>
      <c r="AC902" s="22">
        <v>0</v>
      </c>
      <c r="AD902" s="22">
        <v>0</v>
      </c>
      <c r="AE902" s="22">
        <v>0</v>
      </c>
      <c r="AF902" s="22">
        <v>3601.4306429388816</v>
      </c>
      <c r="AG902" s="21">
        <v>0</v>
      </c>
      <c r="AH902" s="22">
        <v>0</v>
      </c>
      <c r="AI902" s="22">
        <v>0</v>
      </c>
      <c r="AJ902" s="22">
        <v>3601.4306429388816</v>
      </c>
      <c r="AK902" s="22">
        <v>8544.8116110658502</v>
      </c>
      <c r="AL902" s="22">
        <v>0</v>
      </c>
      <c r="AM902" s="22">
        <v>26</v>
      </c>
      <c r="AN902" s="22">
        <v>0</v>
      </c>
      <c r="AO902" s="22">
        <v>0</v>
      </c>
      <c r="AQ902" s="18" t="str">
        <f t="shared" ref="AQ902:BZ902" si="897">IF(OR(AND(AQ$2&gt;$O901,AQ$2&lt;=$O902),AND(AQ$2&lt;=$O901,$O900&gt;$O901),AND(AQ$2&gt;$O902,$O903&lt;$O902)),$H901+((AQ$1-$Q901)/$U902/86000),"")</f>
        <v/>
      </c>
      <c r="AR902" s="18" t="str">
        <f t="shared" si="897"/>
        <v/>
      </c>
      <c r="AS902" s="18" t="str">
        <f t="shared" si="897"/>
        <v/>
      </c>
      <c r="AT902" s="18" t="str">
        <f t="shared" si="897"/>
        <v/>
      </c>
      <c r="AU902" s="18" t="str">
        <f t="shared" si="897"/>
        <v/>
      </c>
      <c r="AV902" s="18" t="str">
        <f t="shared" si="897"/>
        <v/>
      </c>
      <c r="AW902" s="18" t="str">
        <f t="shared" si="897"/>
        <v/>
      </c>
      <c r="AX902" s="18" t="str">
        <f t="shared" si="897"/>
        <v/>
      </c>
      <c r="AY902" s="18" t="str">
        <f t="shared" si="897"/>
        <v/>
      </c>
      <c r="AZ902" s="18" t="str">
        <f t="shared" si="897"/>
        <v/>
      </c>
      <c r="BA902" s="18" t="str">
        <f t="shared" si="897"/>
        <v/>
      </c>
      <c r="BB902" s="18" t="str">
        <f t="shared" si="897"/>
        <v/>
      </c>
      <c r="BC902" s="18" t="str">
        <f t="shared" si="897"/>
        <v/>
      </c>
      <c r="BD902" s="18">
        <f t="shared" si="897"/>
        <v>43532.805631586409</v>
      </c>
      <c r="BE902" s="18">
        <f t="shared" si="897"/>
        <v>43532.806060394665</v>
      </c>
      <c r="BF902" s="18" t="str">
        <f t="shared" si="897"/>
        <v/>
      </c>
      <c r="BG902" s="18" t="str">
        <f t="shared" si="897"/>
        <v/>
      </c>
      <c r="BH902" s="18" t="str">
        <f t="shared" si="897"/>
        <v/>
      </c>
      <c r="BI902" s="18" t="str">
        <f t="shared" si="897"/>
        <v/>
      </c>
      <c r="BJ902" s="18" t="str">
        <f t="shared" si="897"/>
        <v/>
      </c>
      <c r="BK902" s="18" t="str">
        <f t="shared" si="897"/>
        <v/>
      </c>
      <c r="BL902" s="18" t="str">
        <f t="shared" si="897"/>
        <v/>
      </c>
      <c r="BM902" s="18" t="str">
        <f t="shared" si="897"/>
        <v/>
      </c>
      <c r="BN902" s="18" t="str">
        <f t="shared" si="897"/>
        <v/>
      </c>
      <c r="BO902" s="18" t="str">
        <f t="shared" si="897"/>
        <v/>
      </c>
      <c r="BP902" s="18" t="str">
        <f t="shared" si="897"/>
        <v/>
      </c>
      <c r="BQ902" s="18" t="str">
        <f t="shared" si="897"/>
        <v/>
      </c>
      <c r="BR902" s="18" t="str">
        <f t="shared" si="897"/>
        <v/>
      </c>
      <c r="BS902" s="18" t="str">
        <f t="shared" si="897"/>
        <v/>
      </c>
      <c r="BT902" s="18" t="str">
        <f t="shared" si="897"/>
        <v/>
      </c>
      <c r="BU902" s="18" t="str">
        <f t="shared" si="897"/>
        <v/>
      </c>
      <c r="BV902" s="18" t="str">
        <f t="shared" si="897"/>
        <v/>
      </c>
      <c r="BW902" s="18" t="str">
        <f t="shared" si="897"/>
        <v/>
      </c>
      <c r="BX902" s="18" t="str">
        <f t="shared" si="897"/>
        <v/>
      </c>
      <c r="BY902" s="18" t="str">
        <f t="shared" si="897"/>
        <v/>
      </c>
      <c r="BZ902" s="18" t="str">
        <f t="shared" si="897"/>
        <v/>
      </c>
      <c r="CA902" s="18" t="str">
        <f>IF(BY902&lt;&gt;"",BY902-LOOKUP(2,1/(LEN($AQ$1:AQ902)&gt;0),$AQ$1:AQ902),"")</f>
        <v/>
      </c>
    </row>
    <row r="903" spans="1:79" x14ac:dyDescent="0.25">
      <c r="A903" s="21">
        <v>62987</v>
      </c>
      <c r="B903" s="21">
        <v>1</v>
      </c>
      <c r="C903" s="22" t="s">
        <v>3153</v>
      </c>
      <c r="D903" s="21">
        <v>332</v>
      </c>
      <c r="E903" s="23">
        <v>0.80625000000000002</v>
      </c>
      <c r="F903" s="22" t="s">
        <v>1366</v>
      </c>
      <c r="G903" s="22" t="b">
        <v>1</v>
      </c>
      <c r="H903" s="24">
        <v>43532.806655092594</v>
      </c>
      <c r="I903" s="25" t="s">
        <v>397</v>
      </c>
      <c r="J903" s="22" t="s">
        <v>398</v>
      </c>
      <c r="K903" s="11">
        <v>0</v>
      </c>
      <c r="L903" s="11">
        <v>1162</v>
      </c>
      <c r="M903" s="11">
        <v>3344</v>
      </c>
      <c r="N903" s="11">
        <v>3.7758240978291724E-11</v>
      </c>
      <c r="O903" s="11">
        <v>120</v>
      </c>
      <c r="P903" s="14">
        <v>0.53450553476641549</v>
      </c>
      <c r="Q903" s="11">
        <v>3720.5112919157355</v>
      </c>
      <c r="R903" s="15">
        <v>0.4282907692974135</v>
      </c>
      <c r="S903" s="11">
        <v>119.08064897685381</v>
      </c>
      <c r="T903" s="11">
        <v>44.000000227242708</v>
      </c>
      <c r="U903" s="11">
        <v>2.7063783718602057</v>
      </c>
      <c r="V903" s="11">
        <v>9.7429621386967415</v>
      </c>
      <c r="W903" s="22"/>
      <c r="X903" s="21">
        <v>0</v>
      </c>
      <c r="Y903" s="22">
        <v>0</v>
      </c>
      <c r="Z903" s="22">
        <v>0</v>
      </c>
      <c r="AA903" s="22">
        <v>0</v>
      </c>
      <c r="AB903" s="22">
        <v>0</v>
      </c>
      <c r="AC903" s="22">
        <v>0</v>
      </c>
      <c r="AD903" s="22">
        <v>0</v>
      </c>
      <c r="AE903" s="22">
        <v>0</v>
      </c>
      <c r="AF903" s="22">
        <v>3720.5112919157355</v>
      </c>
      <c r="AG903" s="21">
        <v>0</v>
      </c>
      <c r="AH903" s="22">
        <v>0</v>
      </c>
      <c r="AI903" s="22">
        <v>0</v>
      </c>
      <c r="AJ903" s="22">
        <v>3720.5112919157355</v>
      </c>
      <c r="AK903" s="22">
        <v>8544.8116110658502</v>
      </c>
      <c r="AL903" s="22">
        <v>0</v>
      </c>
      <c r="AM903" s="22">
        <v>25</v>
      </c>
      <c r="AN903" s="22">
        <v>0</v>
      </c>
      <c r="AO903" s="22">
        <v>0</v>
      </c>
      <c r="AQ903" s="18" t="str">
        <f t="shared" ref="AQ903:BZ903" si="898">IF(OR(AND(AQ$2&gt;$O902,AQ$2&lt;=$O903),AND(AQ$2&lt;=$O902,$O901&gt;$O902),AND(AQ$2&gt;$O903,$O904&lt;$O903)),$H902+((AQ$1-$Q902)/$U903/86000),"")</f>
        <v/>
      </c>
      <c r="AR903" s="18" t="str">
        <f t="shared" si="898"/>
        <v/>
      </c>
      <c r="AS903" s="18" t="str">
        <f t="shared" si="898"/>
        <v/>
      </c>
      <c r="AT903" s="18" t="str">
        <f t="shared" si="898"/>
        <v/>
      </c>
      <c r="AU903" s="18" t="str">
        <f t="shared" si="898"/>
        <v/>
      </c>
      <c r="AV903" s="18" t="str">
        <f t="shared" si="898"/>
        <v/>
      </c>
      <c r="AW903" s="18" t="str">
        <f t="shared" si="898"/>
        <v/>
      </c>
      <c r="AX903" s="18" t="str">
        <f t="shared" si="898"/>
        <v/>
      </c>
      <c r="AY903" s="18" t="str">
        <f t="shared" si="898"/>
        <v/>
      </c>
      <c r="AZ903" s="18" t="str">
        <f t="shared" si="898"/>
        <v/>
      </c>
      <c r="BA903" s="18" t="str">
        <f t="shared" si="898"/>
        <v/>
      </c>
      <c r="BB903" s="18" t="str">
        <f t="shared" si="898"/>
        <v/>
      </c>
      <c r="BC903" s="18" t="str">
        <f t="shared" si="898"/>
        <v/>
      </c>
      <c r="BD903" s="18" t="str">
        <f t="shared" si="898"/>
        <v/>
      </c>
      <c r="BE903" s="18" t="str">
        <f t="shared" si="898"/>
        <v/>
      </c>
      <c r="BF903" s="18" t="str">
        <f t="shared" si="898"/>
        <v/>
      </c>
      <c r="BG903" s="18" t="str">
        <f t="shared" si="898"/>
        <v/>
      </c>
      <c r="BH903" s="18" t="str">
        <f t="shared" si="898"/>
        <v/>
      </c>
      <c r="BI903" s="18" t="str">
        <f t="shared" si="898"/>
        <v/>
      </c>
      <c r="BJ903" s="18" t="str">
        <f t="shared" si="898"/>
        <v/>
      </c>
      <c r="BK903" s="18" t="str">
        <f t="shared" si="898"/>
        <v/>
      </c>
      <c r="BL903" s="18" t="str">
        <f t="shared" si="898"/>
        <v/>
      </c>
      <c r="BM903" s="18" t="str">
        <f t="shared" si="898"/>
        <v/>
      </c>
      <c r="BN903" s="18" t="str">
        <f t="shared" si="898"/>
        <v/>
      </c>
      <c r="BO903" s="18" t="str">
        <f t="shared" si="898"/>
        <v/>
      </c>
      <c r="BP903" s="18" t="str">
        <f t="shared" si="898"/>
        <v/>
      </c>
      <c r="BQ903" s="18" t="str">
        <f t="shared" si="898"/>
        <v/>
      </c>
      <c r="BR903" s="18" t="str">
        <f t="shared" si="898"/>
        <v/>
      </c>
      <c r="BS903" s="18" t="str">
        <f t="shared" si="898"/>
        <v/>
      </c>
      <c r="BT903" s="18" t="str">
        <f t="shared" si="898"/>
        <v/>
      </c>
      <c r="BU903" s="18" t="str">
        <f t="shared" si="898"/>
        <v/>
      </c>
      <c r="BV903" s="18" t="str">
        <f t="shared" si="898"/>
        <v/>
      </c>
      <c r="BW903" s="18" t="str">
        <f t="shared" si="898"/>
        <v/>
      </c>
      <c r="BX903" s="18" t="str">
        <f t="shared" si="898"/>
        <v/>
      </c>
      <c r="BY903" s="18" t="str">
        <f t="shared" si="898"/>
        <v/>
      </c>
      <c r="BZ903" s="18" t="str">
        <f t="shared" si="898"/>
        <v/>
      </c>
      <c r="CA903" s="18" t="str">
        <f>IF(BY903&lt;&gt;"",BY903-LOOKUP(2,1/(LEN($AQ$1:AQ903)&gt;0),$AQ$1:AQ903),"")</f>
        <v/>
      </c>
    </row>
    <row r="904" spans="1:79" x14ac:dyDescent="0.25">
      <c r="A904" s="21">
        <v>62989</v>
      </c>
      <c r="B904" s="21">
        <v>1</v>
      </c>
      <c r="C904" s="22" t="s">
        <v>3155</v>
      </c>
      <c r="D904" s="21">
        <v>332</v>
      </c>
      <c r="E904" s="23">
        <v>0.80694444444444446</v>
      </c>
      <c r="F904" s="22" t="s">
        <v>1366</v>
      </c>
      <c r="G904" s="22" t="b">
        <v>1</v>
      </c>
      <c r="H904" s="24">
        <v>43532.807175925926</v>
      </c>
      <c r="I904" s="25" t="s">
        <v>335</v>
      </c>
      <c r="J904" s="22" t="s">
        <v>336</v>
      </c>
      <c r="K904" s="11">
        <v>0</v>
      </c>
      <c r="L904" s="11">
        <v>1163</v>
      </c>
      <c r="M904" s="11">
        <v>3346</v>
      </c>
      <c r="N904" s="11">
        <v>3.6925484891980886E-10</v>
      </c>
      <c r="O904" s="11">
        <v>123</v>
      </c>
      <c r="P904" s="14">
        <v>0.23102416122933403</v>
      </c>
      <c r="Q904" s="11">
        <v>3945.4573269115958</v>
      </c>
      <c r="R904" s="15">
        <v>0.45418568072749604</v>
      </c>
      <c r="S904" s="11">
        <v>224.94603499586037</v>
      </c>
      <c r="T904" s="11">
        <v>44.999999832361937</v>
      </c>
      <c r="U904" s="11">
        <v>4.9988007963077701</v>
      </c>
      <c r="V904" s="11">
        <v>17.995682866707973</v>
      </c>
      <c r="W904" s="22"/>
      <c r="X904" s="21">
        <v>0</v>
      </c>
      <c r="Y904" s="22">
        <v>0</v>
      </c>
      <c r="Z904" s="22">
        <v>0</v>
      </c>
      <c r="AA904" s="22">
        <v>0</v>
      </c>
      <c r="AB904" s="22">
        <v>0</v>
      </c>
      <c r="AC904" s="22">
        <v>0</v>
      </c>
      <c r="AD904" s="22">
        <v>0</v>
      </c>
      <c r="AE904" s="22">
        <v>0</v>
      </c>
      <c r="AF904" s="22">
        <v>3945.4573269115958</v>
      </c>
      <c r="AG904" s="21">
        <v>0</v>
      </c>
      <c r="AH904" s="22">
        <v>0</v>
      </c>
      <c r="AI904" s="22">
        <v>0</v>
      </c>
      <c r="AJ904" s="22">
        <v>3945.4573269115958</v>
      </c>
      <c r="AK904" s="22">
        <v>8544.8116110658502</v>
      </c>
      <c r="AL904" s="22">
        <v>0</v>
      </c>
      <c r="AM904" s="22">
        <v>24</v>
      </c>
      <c r="AN904" s="22">
        <v>0</v>
      </c>
      <c r="AO904" s="22">
        <v>0</v>
      </c>
      <c r="AQ904" s="18" t="str">
        <f t="shared" ref="AQ904:BZ904" si="899">IF(OR(AND(AQ$2&gt;$O903,AQ$2&lt;=$O904),AND(AQ$2&lt;=$O903,$O902&gt;$O903),AND(AQ$2&gt;$O904,$O905&lt;$O904)),$H903+((AQ$1-$Q903)/$U904/86000),"")</f>
        <v/>
      </c>
      <c r="AR904" s="18" t="str">
        <f t="shared" si="899"/>
        <v/>
      </c>
      <c r="AS904" s="18" t="str">
        <f t="shared" si="899"/>
        <v/>
      </c>
      <c r="AT904" s="18" t="str">
        <f t="shared" si="899"/>
        <v/>
      </c>
      <c r="AU904" s="18" t="str">
        <f t="shared" si="899"/>
        <v/>
      </c>
      <c r="AV904" s="18" t="str">
        <f t="shared" si="899"/>
        <v/>
      </c>
      <c r="AW904" s="18" t="str">
        <f t="shared" si="899"/>
        <v/>
      </c>
      <c r="AX904" s="18" t="str">
        <f t="shared" si="899"/>
        <v/>
      </c>
      <c r="AY904" s="18" t="str">
        <f t="shared" si="899"/>
        <v/>
      </c>
      <c r="AZ904" s="18" t="str">
        <f t="shared" si="899"/>
        <v/>
      </c>
      <c r="BA904" s="18" t="str">
        <f t="shared" si="899"/>
        <v/>
      </c>
      <c r="BB904" s="18" t="str">
        <f t="shared" si="899"/>
        <v/>
      </c>
      <c r="BC904" s="18" t="str">
        <f t="shared" si="899"/>
        <v/>
      </c>
      <c r="BD904" s="18" t="str">
        <f t="shared" si="899"/>
        <v/>
      </c>
      <c r="BE904" s="18" t="str">
        <f t="shared" si="899"/>
        <v/>
      </c>
      <c r="BF904" s="18">
        <f t="shared" si="899"/>
        <v>43532.806756341961</v>
      </c>
      <c r="BG904" s="18" t="str">
        <f t="shared" si="899"/>
        <v/>
      </c>
      <c r="BH904" s="18" t="str">
        <f t="shared" si="899"/>
        <v/>
      </c>
      <c r="BI904" s="18" t="str">
        <f t="shared" si="899"/>
        <v/>
      </c>
      <c r="BJ904" s="18" t="str">
        <f t="shared" si="899"/>
        <v/>
      </c>
      <c r="BK904" s="18" t="str">
        <f t="shared" si="899"/>
        <v/>
      </c>
      <c r="BL904" s="18" t="str">
        <f t="shared" si="899"/>
        <v/>
      </c>
      <c r="BM904" s="18" t="str">
        <f t="shared" si="899"/>
        <v/>
      </c>
      <c r="BN904" s="18" t="str">
        <f t="shared" si="899"/>
        <v/>
      </c>
      <c r="BO904" s="18" t="str">
        <f t="shared" si="899"/>
        <v/>
      </c>
      <c r="BP904" s="18" t="str">
        <f t="shared" si="899"/>
        <v/>
      </c>
      <c r="BQ904" s="18" t="str">
        <f t="shared" si="899"/>
        <v/>
      </c>
      <c r="BR904" s="18" t="str">
        <f t="shared" si="899"/>
        <v/>
      </c>
      <c r="BS904" s="18" t="str">
        <f t="shared" si="899"/>
        <v/>
      </c>
      <c r="BT904" s="18" t="str">
        <f t="shared" si="899"/>
        <v/>
      </c>
      <c r="BU904" s="18" t="str">
        <f t="shared" si="899"/>
        <v/>
      </c>
      <c r="BV904" s="18" t="str">
        <f t="shared" si="899"/>
        <v/>
      </c>
      <c r="BW904" s="18" t="str">
        <f t="shared" si="899"/>
        <v/>
      </c>
      <c r="BX904" s="18" t="str">
        <f t="shared" si="899"/>
        <v/>
      </c>
      <c r="BY904" s="18" t="str">
        <f t="shared" si="899"/>
        <v/>
      </c>
      <c r="BZ904" s="18" t="str">
        <f t="shared" si="899"/>
        <v/>
      </c>
      <c r="CA904" s="18" t="str">
        <f>IF(BY904&lt;&gt;"",BY904-LOOKUP(2,1/(LEN($AQ$1:AQ904)&gt;0),$AQ$1:AQ904),"")</f>
        <v/>
      </c>
    </row>
    <row r="905" spans="1:79" x14ac:dyDescent="0.25">
      <c r="A905" s="21">
        <v>62990</v>
      </c>
      <c r="B905" s="21">
        <v>1</v>
      </c>
      <c r="C905" s="22" t="s">
        <v>3156</v>
      </c>
      <c r="D905" s="21">
        <v>332</v>
      </c>
      <c r="E905" s="23">
        <v>0.80763888888888891</v>
      </c>
      <c r="F905" s="22" t="s">
        <v>1366</v>
      </c>
      <c r="G905" s="22" t="b">
        <v>1</v>
      </c>
      <c r="H905" s="24">
        <v>43532.807696759257</v>
      </c>
      <c r="I905" s="25" t="s">
        <v>151</v>
      </c>
      <c r="J905" s="22" t="s">
        <v>152</v>
      </c>
      <c r="K905" s="11">
        <v>0</v>
      </c>
      <c r="L905" s="11">
        <v>1164</v>
      </c>
      <c r="M905" s="11">
        <v>3348</v>
      </c>
      <c r="N905" s="11">
        <v>2.184208369726548E-11</v>
      </c>
      <c r="O905" s="11">
        <v>125</v>
      </c>
      <c r="P905" s="14">
        <v>0.74999989805496914</v>
      </c>
      <c r="Q905" s="11">
        <v>4141.0498706992066</v>
      </c>
      <c r="R905" s="15">
        <v>0.47670153257550896</v>
      </c>
      <c r="S905" s="11">
        <v>195.59254378761079</v>
      </c>
      <c r="T905" s="11">
        <v>44.999999832361937</v>
      </c>
      <c r="U905" s="11">
        <v>4.3465009892499955</v>
      </c>
      <c r="V905" s="11">
        <v>15.647403561299985</v>
      </c>
      <c r="W905" s="22"/>
      <c r="X905" s="21">
        <v>0</v>
      </c>
      <c r="Y905" s="22">
        <v>0</v>
      </c>
      <c r="Z905" s="22">
        <v>0</v>
      </c>
      <c r="AA905" s="22">
        <v>0</v>
      </c>
      <c r="AB905" s="22">
        <v>0</v>
      </c>
      <c r="AC905" s="22">
        <v>0</v>
      </c>
      <c r="AD905" s="22">
        <v>0</v>
      </c>
      <c r="AE905" s="22">
        <v>0</v>
      </c>
      <c r="AF905" s="22">
        <v>4141.0498706992066</v>
      </c>
      <c r="AG905" s="21">
        <v>0</v>
      </c>
      <c r="AH905" s="22">
        <v>0</v>
      </c>
      <c r="AI905" s="22">
        <v>0</v>
      </c>
      <c r="AJ905" s="22">
        <v>4141.0498706992066</v>
      </c>
      <c r="AK905" s="22">
        <v>8544.8116110658502</v>
      </c>
      <c r="AL905" s="22">
        <v>0</v>
      </c>
      <c r="AM905" s="22">
        <v>23</v>
      </c>
      <c r="AN905" s="22">
        <v>0</v>
      </c>
      <c r="AO905" s="22">
        <v>0</v>
      </c>
      <c r="AQ905" s="18" t="str">
        <f t="shared" ref="AQ905:BZ905" si="900">IF(OR(AND(AQ$2&gt;$O904,AQ$2&lt;=$O905),AND(AQ$2&lt;=$O904,$O903&gt;$O904),AND(AQ$2&gt;$O905,$O906&lt;$O905)),$H904+((AQ$1-$Q904)/$U905/86000),"")</f>
        <v/>
      </c>
      <c r="AR905" s="18" t="str">
        <f t="shared" si="900"/>
        <v/>
      </c>
      <c r="AS905" s="18" t="str">
        <f t="shared" si="900"/>
        <v/>
      </c>
      <c r="AT905" s="18" t="str">
        <f t="shared" si="900"/>
        <v/>
      </c>
      <c r="AU905" s="18" t="str">
        <f t="shared" si="900"/>
        <v/>
      </c>
      <c r="AV905" s="18" t="str">
        <f t="shared" si="900"/>
        <v/>
      </c>
      <c r="AW905" s="18" t="str">
        <f t="shared" si="900"/>
        <v/>
      </c>
      <c r="AX905" s="18" t="str">
        <f t="shared" si="900"/>
        <v/>
      </c>
      <c r="AY905" s="18" t="str">
        <f t="shared" si="900"/>
        <v/>
      </c>
      <c r="AZ905" s="18" t="str">
        <f t="shared" si="900"/>
        <v/>
      </c>
      <c r="BA905" s="18" t="str">
        <f t="shared" si="900"/>
        <v/>
      </c>
      <c r="BB905" s="18" t="str">
        <f t="shared" si="900"/>
        <v/>
      </c>
      <c r="BC905" s="18" t="str">
        <f t="shared" si="900"/>
        <v/>
      </c>
      <c r="BD905" s="18" t="str">
        <f t="shared" si="900"/>
        <v/>
      </c>
      <c r="BE905" s="18" t="str">
        <f t="shared" si="900"/>
        <v/>
      </c>
      <c r="BF905" s="18" t="str">
        <f t="shared" si="900"/>
        <v/>
      </c>
      <c r="BG905" s="18">
        <f t="shared" si="900"/>
        <v>43532.807367114634</v>
      </c>
      <c r="BH905" s="18" t="str">
        <f t="shared" si="900"/>
        <v/>
      </c>
      <c r="BI905" s="18" t="str">
        <f t="shared" si="900"/>
        <v/>
      </c>
      <c r="BJ905" s="18" t="str">
        <f t="shared" si="900"/>
        <v/>
      </c>
      <c r="BK905" s="18" t="str">
        <f t="shared" si="900"/>
        <v/>
      </c>
      <c r="BL905" s="18" t="str">
        <f t="shared" si="900"/>
        <v/>
      </c>
      <c r="BM905" s="18" t="str">
        <f t="shared" si="900"/>
        <v/>
      </c>
      <c r="BN905" s="18" t="str">
        <f t="shared" si="900"/>
        <v/>
      </c>
      <c r="BO905" s="18" t="str">
        <f t="shared" si="900"/>
        <v/>
      </c>
      <c r="BP905" s="18" t="str">
        <f t="shared" si="900"/>
        <v/>
      </c>
      <c r="BQ905" s="18" t="str">
        <f t="shared" si="900"/>
        <v/>
      </c>
      <c r="BR905" s="18" t="str">
        <f t="shared" si="900"/>
        <v/>
      </c>
      <c r="BS905" s="18" t="str">
        <f t="shared" si="900"/>
        <v/>
      </c>
      <c r="BT905" s="18" t="str">
        <f t="shared" si="900"/>
        <v/>
      </c>
      <c r="BU905" s="18" t="str">
        <f t="shared" si="900"/>
        <v/>
      </c>
      <c r="BV905" s="18" t="str">
        <f t="shared" si="900"/>
        <v/>
      </c>
      <c r="BW905" s="18" t="str">
        <f t="shared" si="900"/>
        <v/>
      </c>
      <c r="BX905" s="18" t="str">
        <f t="shared" si="900"/>
        <v/>
      </c>
      <c r="BY905" s="18" t="str">
        <f t="shared" si="900"/>
        <v/>
      </c>
      <c r="BZ905" s="18" t="str">
        <f t="shared" si="900"/>
        <v/>
      </c>
      <c r="CA905" s="18" t="str">
        <f>IF(BY905&lt;&gt;"",BY905-LOOKUP(2,1/(LEN($AQ$1:AQ905)&gt;0),$AQ$1:AQ905),"")</f>
        <v/>
      </c>
    </row>
    <row r="906" spans="1:79" x14ac:dyDescent="0.25">
      <c r="A906" s="21">
        <v>62992</v>
      </c>
      <c r="B906" s="21">
        <v>1</v>
      </c>
      <c r="C906" s="22" t="s">
        <v>3158</v>
      </c>
      <c r="D906" s="21">
        <v>332</v>
      </c>
      <c r="E906" s="23">
        <v>0.80833333333333335</v>
      </c>
      <c r="F906" s="22" t="s">
        <v>1366</v>
      </c>
      <c r="G906" s="22" t="b">
        <v>1</v>
      </c>
      <c r="H906" s="24">
        <v>43532.808217592596</v>
      </c>
      <c r="I906" s="25" t="s">
        <v>289</v>
      </c>
      <c r="J906" s="22" t="s">
        <v>290</v>
      </c>
      <c r="K906" s="11">
        <v>0</v>
      </c>
      <c r="L906" s="11">
        <v>1165</v>
      </c>
      <c r="M906" s="11">
        <v>3350</v>
      </c>
      <c r="N906" s="11">
        <v>1.0871303857129533E-12</v>
      </c>
      <c r="O906" s="11">
        <v>127</v>
      </c>
      <c r="P906" s="14">
        <v>0.49999997947064767</v>
      </c>
      <c r="Q906" s="11">
        <v>4202.4791957258958</v>
      </c>
      <c r="R906" s="15">
        <v>0.48377303721796749</v>
      </c>
      <c r="S906" s="11">
        <v>61.429325026689185</v>
      </c>
      <c r="T906" s="11">
        <v>45.000000461004674</v>
      </c>
      <c r="U906" s="11">
        <v>1.3650960977194111</v>
      </c>
      <c r="V906" s="11">
        <v>4.9143459517898798</v>
      </c>
      <c r="W906" s="22"/>
      <c r="X906" s="21">
        <v>0</v>
      </c>
      <c r="Y906" s="22">
        <v>0</v>
      </c>
      <c r="Z906" s="22">
        <v>0</v>
      </c>
      <c r="AA906" s="22">
        <v>0</v>
      </c>
      <c r="AB906" s="22">
        <v>0</v>
      </c>
      <c r="AC906" s="22">
        <v>0</v>
      </c>
      <c r="AD906" s="22">
        <v>0</v>
      </c>
      <c r="AE906" s="22">
        <v>0</v>
      </c>
      <c r="AF906" s="22">
        <v>4202.4791957258958</v>
      </c>
      <c r="AG906" s="21">
        <v>0</v>
      </c>
      <c r="AH906" s="22">
        <v>0</v>
      </c>
      <c r="AI906" s="22">
        <v>0</v>
      </c>
      <c r="AJ906" s="22">
        <v>4202.4791957258958</v>
      </c>
      <c r="AK906" s="22">
        <v>8544.8116110658502</v>
      </c>
      <c r="AL906" s="22">
        <v>0</v>
      </c>
      <c r="AM906" s="22">
        <v>22</v>
      </c>
      <c r="AN906" s="22">
        <v>0</v>
      </c>
      <c r="AO906" s="22">
        <v>0</v>
      </c>
      <c r="AQ906" s="18" t="str">
        <f t="shared" ref="AQ906:BZ906" si="901">IF(OR(AND(AQ$2&gt;$O905,AQ$2&lt;=$O906),AND(AQ$2&lt;=$O905,$O904&gt;$O905),AND(AQ$2&gt;$O906,$O907&lt;$O906)),$H905+((AQ$1-$Q905)/$U906/86000),"")</f>
        <v/>
      </c>
      <c r="AR906" s="18" t="str">
        <f t="shared" si="901"/>
        <v/>
      </c>
      <c r="AS906" s="18" t="str">
        <f t="shared" si="901"/>
        <v/>
      </c>
      <c r="AT906" s="18" t="str">
        <f t="shared" si="901"/>
        <v/>
      </c>
      <c r="AU906" s="18" t="str">
        <f t="shared" si="901"/>
        <v/>
      </c>
      <c r="AV906" s="18" t="str">
        <f t="shared" si="901"/>
        <v/>
      </c>
      <c r="AW906" s="18" t="str">
        <f t="shared" si="901"/>
        <v/>
      </c>
      <c r="AX906" s="18" t="str">
        <f t="shared" si="901"/>
        <v/>
      </c>
      <c r="AY906" s="18" t="str">
        <f t="shared" si="901"/>
        <v/>
      </c>
      <c r="AZ906" s="18" t="str">
        <f t="shared" si="901"/>
        <v/>
      </c>
      <c r="BA906" s="18" t="str">
        <f t="shared" si="901"/>
        <v/>
      </c>
      <c r="BB906" s="18" t="str">
        <f t="shared" si="901"/>
        <v/>
      </c>
      <c r="BC906" s="18" t="str">
        <f t="shared" si="901"/>
        <v/>
      </c>
      <c r="BD906" s="18" t="str">
        <f t="shared" si="901"/>
        <v/>
      </c>
      <c r="BE906" s="18" t="str">
        <f t="shared" si="901"/>
        <v/>
      </c>
      <c r="BF906" s="18" t="str">
        <f t="shared" si="901"/>
        <v/>
      </c>
      <c r="BG906" s="18" t="str">
        <f t="shared" si="901"/>
        <v/>
      </c>
      <c r="BH906" s="18" t="str">
        <f t="shared" si="901"/>
        <v/>
      </c>
      <c r="BI906" s="18" t="str">
        <f t="shared" si="901"/>
        <v/>
      </c>
      <c r="BJ906" s="18" t="str">
        <f t="shared" si="901"/>
        <v/>
      </c>
      <c r="BK906" s="18" t="str">
        <f t="shared" si="901"/>
        <v/>
      </c>
      <c r="BL906" s="18" t="str">
        <f t="shared" si="901"/>
        <v/>
      </c>
      <c r="BM906" s="18" t="str">
        <f t="shared" si="901"/>
        <v/>
      </c>
      <c r="BN906" s="18" t="str">
        <f t="shared" si="901"/>
        <v/>
      </c>
      <c r="BO906" s="18" t="str">
        <f t="shared" si="901"/>
        <v/>
      </c>
      <c r="BP906" s="18" t="str">
        <f t="shared" si="901"/>
        <v/>
      </c>
      <c r="BQ906" s="18" t="str">
        <f t="shared" si="901"/>
        <v/>
      </c>
      <c r="BR906" s="18" t="str">
        <f t="shared" si="901"/>
        <v/>
      </c>
      <c r="BS906" s="18" t="str">
        <f t="shared" si="901"/>
        <v/>
      </c>
      <c r="BT906" s="18" t="str">
        <f t="shared" si="901"/>
        <v/>
      </c>
      <c r="BU906" s="18" t="str">
        <f t="shared" si="901"/>
        <v/>
      </c>
      <c r="BV906" s="18" t="str">
        <f t="shared" si="901"/>
        <v/>
      </c>
      <c r="BW906" s="18" t="str">
        <f t="shared" si="901"/>
        <v/>
      </c>
      <c r="BX906" s="18" t="str">
        <f t="shared" si="901"/>
        <v/>
      </c>
      <c r="BY906" s="18" t="str">
        <f t="shared" si="901"/>
        <v/>
      </c>
      <c r="BZ906" s="18" t="str">
        <f t="shared" si="901"/>
        <v/>
      </c>
      <c r="CA906" s="18" t="str">
        <f>IF(BY906&lt;&gt;"",BY906-LOOKUP(2,1/(LEN($AQ$1:AQ906)&gt;0),$AQ$1:AQ906),"")</f>
        <v/>
      </c>
    </row>
    <row r="907" spans="1:79" x14ac:dyDescent="0.25">
      <c r="A907" s="21">
        <v>62993</v>
      </c>
      <c r="B907" s="21">
        <v>1</v>
      </c>
      <c r="C907" s="22" t="s">
        <v>3159</v>
      </c>
      <c r="D907" s="21">
        <v>332</v>
      </c>
      <c r="E907" s="23">
        <v>0.80833333333333335</v>
      </c>
      <c r="F907" s="22" t="s">
        <v>1366</v>
      </c>
      <c r="G907" s="22" t="b">
        <v>1</v>
      </c>
      <c r="H907" s="24">
        <v>43532.808738425927</v>
      </c>
      <c r="I907" s="25" t="s">
        <v>357</v>
      </c>
      <c r="J907" s="22" t="s">
        <v>358</v>
      </c>
      <c r="K907" s="11">
        <v>0</v>
      </c>
      <c r="L907" s="11">
        <v>1166</v>
      </c>
      <c r="M907" s="11">
        <v>3352</v>
      </c>
      <c r="N907" s="11">
        <v>2.4300561562995426E-12</v>
      </c>
      <c r="O907" s="11">
        <v>135</v>
      </c>
      <c r="P907" s="14">
        <v>0.24999999258697164</v>
      </c>
      <c r="Q907" s="11">
        <v>4503.7490504971356</v>
      </c>
      <c r="R907" s="15">
        <v>0.51845404951497753</v>
      </c>
      <c r="S907" s="11">
        <v>301.26985477123981</v>
      </c>
      <c r="T907" s="11">
        <v>44.999999832361937</v>
      </c>
      <c r="U907" s="11">
        <v>6.6948856865234996</v>
      </c>
      <c r="V907" s="11">
        <v>24.1015884714846</v>
      </c>
      <c r="W907" s="22"/>
      <c r="X907" s="21">
        <v>0</v>
      </c>
      <c r="Y907" s="22">
        <v>0</v>
      </c>
      <c r="Z907" s="22">
        <v>0</v>
      </c>
      <c r="AA907" s="22">
        <v>0</v>
      </c>
      <c r="AB907" s="22">
        <v>0</v>
      </c>
      <c r="AC907" s="22">
        <v>0</v>
      </c>
      <c r="AD907" s="22">
        <v>0</v>
      </c>
      <c r="AE907" s="22">
        <v>0</v>
      </c>
      <c r="AF907" s="22">
        <v>4503.7490504971356</v>
      </c>
      <c r="AG907" s="21">
        <v>0</v>
      </c>
      <c r="AH907" s="22">
        <v>0</v>
      </c>
      <c r="AI907" s="22">
        <v>0</v>
      </c>
      <c r="AJ907" s="22">
        <v>4503.7490504971356</v>
      </c>
      <c r="AK907" s="22">
        <v>8544.8116110658502</v>
      </c>
      <c r="AL907" s="22">
        <v>0</v>
      </c>
      <c r="AM907" s="22">
        <v>21</v>
      </c>
      <c r="AN907" s="22">
        <v>0</v>
      </c>
      <c r="AO907" s="22">
        <v>0</v>
      </c>
      <c r="AQ907" s="18" t="str">
        <f t="shared" ref="AQ907:BZ907" si="902">IF(OR(AND(AQ$2&gt;$O906,AQ$2&lt;=$O907),AND(AQ$2&lt;=$O906,$O905&gt;$O906),AND(AQ$2&gt;$O907,$O908&lt;$O907)),$H906+((AQ$1-$Q906)/$U907/86000),"")</f>
        <v/>
      </c>
      <c r="AR907" s="18" t="str">
        <f t="shared" si="902"/>
        <v/>
      </c>
      <c r="AS907" s="18" t="str">
        <f t="shared" si="902"/>
        <v/>
      </c>
      <c r="AT907" s="18" t="str">
        <f t="shared" si="902"/>
        <v/>
      </c>
      <c r="AU907" s="18" t="str">
        <f t="shared" si="902"/>
        <v/>
      </c>
      <c r="AV907" s="18" t="str">
        <f t="shared" si="902"/>
        <v/>
      </c>
      <c r="AW907" s="18" t="str">
        <f t="shared" si="902"/>
        <v/>
      </c>
      <c r="AX907" s="18" t="str">
        <f t="shared" si="902"/>
        <v/>
      </c>
      <c r="AY907" s="18" t="str">
        <f t="shared" si="902"/>
        <v/>
      </c>
      <c r="AZ907" s="18" t="str">
        <f t="shared" si="902"/>
        <v/>
      </c>
      <c r="BA907" s="18" t="str">
        <f t="shared" si="902"/>
        <v/>
      </c>
      <c r="BB907" s="18" t="str">
        <f t="shared" si="902"/>
        <v/>
      </c>
      <c r="BC907" s="18" t="str">
        <f t="shared" si="902"/>
        <v/>
      </c>
      <c r="BD907" s="18" t="str">
        <f t="shared" si="902"/>
        <v/>
      </c>
      <c r="BE907" s="18" t="str">
        <f t="shared" si="902"/>
        <v/>
      </c>
      <c r="BF907" s="18" t="str">
        <f t="shared" si="902"/>
        <v/>
      </c>
      <c r="BG907" s="18" t="str">
        <f t="shared" si="902"/>
        <v/>
      </c>
      <c r="BH907" s="18">
        <f t="shared" si="902"/>
        <v>43532.80832819191</v>
      </c>
      <c r="BI907" s="18" t="str">
        <f t="shared" si="902"/>
        <v/>
      </c>
      <c r="BJ907" s="18" t="str">
        <f t="shared" si="902"/>
        <v/>
      </c>
      <c r="BK907" s="18" t="str">
        <f t="shared" si="902"/>
        <v/>
      </c>
      <c r="BL907" s="18" t="str">
        <f t="shared" si="902"/>
        <v/>
      </c>
      <c r="BM907" s="18" t="str">
        <f t="shared" si="902"/>
        <v/>
      </c>
      <c r="BN907" s="18" t="str">
        <f t="shared" si="902"/>
        <v/>
      </c>
      <c r="BO907" s="18" t="str">
        <f t="shared" si="902"/>
        <v/>
      </c>
      <c r="BP907" s="18" t="str">
        <f t="shared" si="902"/>
        <v/>
      </c>
      <c r="BQ907" s="18" t="str">
        <f t="shared" si="902"/>
        <v/>
      </c>
      <c r="BR907" s="18" t="str">
        <f t="shared" si="902"/>
        <v/>
      </c>
      <c r="BS907" s="18" t="str">
        <f t="shared" si="902"/>
        <v/>
      </c>
      <c r="BT907" s="18" t="str">
        <f t="shared" si="902"/>
        <v/>
      </c>
      <c r="BU907" s="18" t="str">
        <f t="shared" si="902"/>
        <v/>
      </c>
      <c r="BV907" s="18" t="str">
        <f t="shared" si="902"/>
        <v/>
      </c>
      <c r="BW907" s="18" t="str">
        <f t="shared" si="902"/>
        <v/>
      </c>
      <c r="BX907" s="18" t="str">
        <f t="shared" si="902"/>
        <v/>
      </c>
      <c r="BY907" s="18" t="str">
        <f t="shared" si="902"/>
        <v/>
      </c>
      <c r="BZ907" s="18" t="str">
        <f t="shared" si="902"/>
        <v/>
      </c>
      <c r="CA907" s="18" t="str">
        <f>IF(BY907&lt;&gt;"",BY907-LOOKUP(2,1/(LEN($AQ$1:AQ907)&gt;0),$AQ$1:AQ907),"")</f>
        <v/>
      </c>
    </row>
    <row r="908" spans="1:79" x14ac:dyDescent="0.25">
      <c r="A908" s="21">
        <v>62995</v>
      </c>
      <c r="B908" s="21">
        <v>1</v>
      </c>
      <c r="C908" s="22" t="s">
        <v>3161</v>
      </c>
      <c r="D908" s="21">
        <v>332</v>
      </c>
      <c r="E908" s="23">
        <v>0.80902777777777779</v>
      </c>
      <c r="F908" s="22" t="s">
        <v>1366</v>
      </c>
      <c r="G908" s="22" t="b">
        <v>1</v>
      </c>
      <c r="H908" s="24">
        <v>43532.809270833335</v>
      </c>
      <c r="I908" s="25" t="s">
        <v>185</v>
      </c>
      <c r="J908" s="22" t="s">
        <v>186</v>
      </c>
      <c r="K908" s="11">
        <v>0</v>
      </c>
      <c r="L908" s="11">
        <v>1167</v>
      </c>
      <c r="M908" s="11">
        <v>3354</v>
      </c>
      <c r="N908" s="11">
        <v>1.1283418643870391E-11</v>
      </c>
      <c r="O908" s="11">
        <v>140</v>
      </c>
      <c r="P908" s="14">
        <v>0.12499998934622142</v>
      </c>
      <c r="Q908" s="11">
        <v>4710.5185623231109</v>
      </c>
      <c r="R908" s="15">
        <v>0.54225655039157028</v>
      </c>
      <c r="S908" s="11">
        <v>206.76951182597531</v>
      </c>
      <c r="T908" s="11">
        <v>46.000000066123903</v>
      </c>
      <c r="U908" s="11">
        <v>4.4949893810597628</v>
      </c>
      <c r="V908" s="11">
        <v>16.181961771815146</v>
      </c>
      <c r="W908" s="22"/>
      <c r="X908" s="21">
        <v>0</v>
      </c>
      <c r="Y908" s="22">
        <v>0</v>
      </c>
      <c r="Z908" s="22">
        <v>0</v>
      </c>
      <c r="AA908" s="22">
        <v>0</v>
      </c>
      <c r="AB908" s="22">
        <v>0</v>
      </c>
      <c r="AC908" s="22">
        <v>0</v>
      </c>
      <c r="AD908" s="22">
        <v>0</v>
      </c>
      <c r="AE908" s="22">
        <v>0</v>
      </c>
      <c r="AF908" s="22">
        <v>4710.5185623231109</v>
      </c>
      <c r="AG908" s="21">
        <v>0</v>
      </c>
      <c r="AH908" s="22">
        <v>0</v>
      </c>
      <c r="AI908" s="22">
        <v>0</v>
      </c>
      <c r="AJ908" s="22">
        <v>4710.5185623231109</v>
      </c>
      <c r="AK908" s="22">
        <v>8544.8116110658502</v>
      </c>
      <c r="AL908" s="22">
        <v>0</v>
      </c>
      <c r="AM908" s="22">
        <v>20</v>
      </c>
      <c r="AN908" s="22">
        <v>0</v>
      </c>
      <c r="AO908" s="22">
        <v>0</v>
      </c>
      <c r="AQ908" s="18" t="str">
        <f t="shared" ref="AQ908:BZ908" si="903">IF(OR(AND(AQ$2&gt;$O907,AQ$2&lt;=$O908),AND(AQ$2&lt;=$O907,$O906&gt;$O907),AND(AQ$2&gt;$O908,$O909&lt;$O908)),$H907+((AQ$1-$Q907)/$U908/86000),"")</f>
        <v/>
      </c>
      <c r="AR908" s="18" t="str">
        <f t="shared" si="903"/>
        <v/>
      </c>
      <c r="AS908" s="18" t="str">
        <f t="shared" si="903"/>
        <v/>
      </c>
      <c r="AT908" s="18" t="str">
        <f t="shared" si="903"/>
        <v/>
      </c>
      <c r="AU908" s="18" t="str">
        <f t="shared" si="903"/>
        <v/>
      </c>
      <c r="AV908" s="18" t="str">
        <f t="shared" si="903"/>
        <v/>
      </c>
      <c r="AW908" s="18" t="str">
        <f t="shared" si="903"/>
        <v/>
      </c>
      <c r="AX908" s="18" t="str">
        <f t="shared" si="903"/>
        <v/>
      </c>
      <c r="AY908" s="18" t="str">
        <f t="shared" si="903"/>
        <v/>
      </c>
      <c r="AZ908" s="18" t="str">
        <f t="shared" si="903"/>
        <v/>
      </c>
      <c r="BA908" s="18" t="str">
        <f t="shared" si="903"/>
        <v/>
      </c>
      <c r="BB908" s="18" t="str">
        <f t="shared" si="903"/>
        <v/>
      </c>
      <c r="BC908" s="18" t="str">
        <f t="shared" si="903"/>
        <v/>
      </c>
      <c r="BD908" s="18" t="str">
        <f t="shared" si="903"/>
        <v/>
      </c>
      <c r="BE908" s="18" t="str">
        <f t="shared" si="903"/>
        <v/>
      </c>
      <c r="BF908" s="18" t="str">
        <f t="shared" si="903"/>
        <v/>
      </c>
      <c r="BG908" s="18" t="str">
        <f t="shared" si="903"/>
        <v/>
      </c>
      <c r="BH908" s="18" t="str">
        <f t="shared" si="903"/>
        <v/>
      </c>
      <c r="BI908" s="18">
        <f t="shared" si="903"/>
        <v>43532.809139514604</v>
      </c>
      <c r="BJ908" s="18" t="str">
        <f t="shared" si="903"/>
        <v/>
      </c>
      <c r="BK908" s="18" t="str">
        <f t="shared" si="903"/>
        <v/>
      </c>
      <c r="BL908" s="18" t="str">
        <f t="shared" si="903"/>
        <v/>
      </c>
      <c r="BM908" s="18" t="str">
        <f t="shared" si="903"/>
        <v/>
      </c>
      <c r="BN908" s="18" t="str">
        <f t="shared" si="903"/>
        <v/>
      </c>
      <c r="BO908" s="18" t="str">
        <f t="shared" si="903"/>
        <v/>
      </c>
      <c r="BP908" s="18" t="str">
        <f t="shared" si="903"/>
        <v/>
      </c>
      <c r="BQ908" s="18" t="str">
        <f t="shared" si="903"/>
        <v/>
      </c>
      <c r="BR908" s="18" t="str">
        <f t="shared" si="903"/>
        <v/>
      </c>
      <c r="BS908" s="18" t="str">
        <f t="shared" si="903"/>
        <v/>
      </c>
      <c r="BT908" s="18" t="str">
        <f t="shared" si="903"/>
        <v/>
      </c>
      <c r="BU908" s="18" t="str">
        <f t="shared" si="903"/>
        <v/>
      </c>
      <c r="BV908" s="18" t="str">
        <f t="shared" si="903"/>
        <v/>
      </c>
      <c r="BW908" s="18" t="str">
        <f t="shared" si="903"/>
        <v/>
      </c>
      <c r="BX908" s="18" t="str">
        <f t="shared" si="903"/>
        <v/>
      </c>
      <c r="BY908" s="18" t="str">
        <f t="shared" si="903"/>
        <v/>
      </c>
      <c r="BZ908" s="18" t="str">
        <f t="shared" si="903"/>
        <v/>
      </c>
      <c r="CA908" s="18" t="str">
        <f>IF(BY908&lt;&gt;"",BY908-LOOKUP(2,1/(LEN($AQ$1:AQ908)&gt;0),$AQ$1:AQ908),"")</f>
        <v/>
      </c>
    </row>
    <row r="909" spans="1:79" x14ac:dyDescent="0.25">
      <c r="A909" s="21">
        <v>62996</v>
      </c>
      <c r="B909" s="21">
        <v>1</v>
      </c>
      <c r="C909" s="22" t="s">
        <v>3162</v>
      </c>
      <c r="D909" s="21">
        <v>332</v>
      </c>
      <c r="E909" s="23">
        <v>0.80972222222222223</v>
      </c>
      <c r="F909" s="22" t="s">
        <v>1366</v>
      </c>
      <c r="G909" s="22" t="b">
        <v>1</v>
      </c>
      <c r="H909" s="24">
        <v>43532.809791666667</v>
      </c>
      <c r="I909" s="25" t="s">
        <v>155</v>
      </c>
      <c r="J909" s="22" t="s">
        <v>156</v>
      </c>
      <c r="K909" s="11">
        <v>0</v>
      </c>
      <c r="L909" s="11">
        <v>1168</v>
      </c>
      <c r="M909" s="11">
        <v>3356</v>
      </c>
      <c r="N909" s="11">
        <v>1.2776979474438122E-10</v>
      </c>
      <c r="O909" s="11">
        <v>142</v>
      </c>
      <c r="P909" s="14">
        <v>7.305607533788458E-2</v>
      </c>
      <c r="Q909" s="11">
        <v>4868.2016115013848</v>
      </c>
      <c r="R909" s="15">
        <v>0.56040840886985777</v>
      </c>
      <c r="S909" s="11">
        <v>157.6830491782739</v>
      </c>
      <c r="T909" s="11">
        <v>44.999999832361937</v>
      </c>
      <c r="U909" s="11">
        <v>3.5040677725708678</v>
      </c>
      <c r="V909" s="11">
        <v>12.614643981255124</v>
      </c>
      <c r="W909" s="22"/>
      <c r="X909" s="21">
        <v>0</v>
      </c>
      <c r="Y909" s="22">
        <v>0</v>
      </c>
      <c r="Z909" s="22">
        <v>0</v>
      </c>
      <c r="AA909" s="22">
        <v>0</v>
      </c>
      <c r="AB909" s="22">
        <v>0</v>
      </c>
      <c r="AC909" s="22">
        <v>0</v>
      </c>
      <c r="AD909" s="22">
        <v>0</v>
      </c>
      <c r="AE909" s="22">
        <v>0</v>
      </c>
      <c r="AF909" s="22">
        <v>4868.2016115013848</v>
      </c>
      <c r="AG909" s="21">
        <v>0</v>
      </c>
      <c r="AH909" s="22">
        <v>0</v>
      </c>
      <c r="AI909" s="22">
        <v>0</v>
      </c>
      <c r="AJ909" s="22">
        <v>4868.2016115013848</v>
      </c>
      <c r="AK909" s="22">
        <v>8544.8116110658502</v>
      </c>
      <c r="AL909" s="22">
        <v>0</v>
      </c>
      <c r="AM909" s="22">
        <v>19</v>
      </c>
      <c r="AN909" s="22">
        <v>0</v>
      </c>
      <c r="AO909" s="22">
        <v>0</v>
      </c>
      <c r="AQ909" s="18" t="str">
        <f t="shared" ref="AQ909:BZ909" si="904">IF(OR(AND(AQ$2&gt;$O908,AQ$2&lt;=$O909),AND(AQ$2&lt;=$O908,$O907&gt;$O908),AND(AQ$2&gt;$O909,$O910&lt;$O909)),$H908+((AQ$1-$Q908)/$U909/86000),"")</f>
        <v/>
      </c>
      <c r="AR909" s="18" t="str">
        <f t="shared" si="904"/>
        <v/>
      </c>
      <c r="AS909" s="18" t="str">
        <f t="shared" si="904"/>
        <v/>
      </c>
      <c r="AT909" s="18" t="str">
        <f t="shared" si="904"/>
        <v/>
      </c>
      <c r="AU909" s="18" t="str">
        <f t="shared" si="904"/>
        <v/>
      </c>
      <c r="AV909" s="18" t="str">
        <f t="shared" si="904"/>
        <v/>
      </c>
      <c r="AW909" s="18" t="str">
        <f t="shared" si="904"/>
        <v/>
      </c>
      <c r="AX909" s="18" t="str">
        <f t="shared" si="904"/>
        <v/>
      </c>
      <c r="AY909" s="18" t="str">
        <f t="shared" si="904"/>
        <v/>
      </c>
      <c r="AZ909" s="18" t="str">
        <f t="shared" si="904"/>
        <v/>
      </c>
      <c r="BA909" s="18" t="str">
        <f t="shared" si="904"/>
        <v/>
      </c>
      <c r="BB909" s="18" t="str">
        <f t="shared" si="904"/>
        <v/>
      </c>
      <c r="BC909" s="18" t="str">
        <f t="shared" si="904"/>
        <v/>
      </c>
      <c r="BD909" s="18" t="str">
        <f t="shared" si="904"/>
        <v/>
      </c>
      <c r="BE909" s="18" t="str">
        <f t="shared" si="904"/>
        <v/>
      </c>
      <c r="BF909" s="18" t="str">
        <f t="shared" si="904"/>
        <v/>
      </c>
      <c r="BG909" s="18" t="str">
        <f t="shared" si="904"/>
        <v/>
      </c>
      <c r="BH909" s="18" t="str">
        <f t="shared" si="904"/>
        <v/>
      </c>
      <c r="BI909" s="18" t="str">
        <f t="shared" si="904"/>
        <v/>
      </c>
      <c r="BJ909" s="18">
        <f t="shared" si="904"/>
        <v>43532.809773078807</v>
      </c>
      <c r="BK909" s="18" t="str">
        <f t="shared" si="904"/>
        <v/>
      </c>
      <c r="BL909" s="18" t="str">
        <f t="shared" si="904"/>
        <v/>
      </c>
      <c r="BM909" s="18" t="str">
        <f t="shared" si="904"/>
        <v/>
      </c>
      <c r="BN909" s="18" t="str">
        <f t="shared" si="904"/>
        <v/>
      </c>
      <c r="BO909" s="18" t="str">
        <f t="shared" si="904"/>
        <v/>
      </c>
      <c r="BP909" s="18" t="str">
        <f t="shared" si="904"/>
        <v/>
      </c>
      <c r="BQ909" s="18" t="str">
        <f t="shared" si="904"/>
        <v/>
      </c>
      <c r="BR909" s="18" t="str">
        <f t="shared" si="904"/>
        <v/>
      </c>
      <c r="BS909" s="18" t="str">
        <f t="shared" si="904"/>
        <v/>
      </c>
      <c r="BT909" s="18" t="str">
        <f t="shared" si="904"/>
        <v/>
      </c>
      <c r="BU909" s="18" t="str">
        <f t="shared" si="904"/>
        <v/>
      </c>
      <c r="BV909" s="18" t="str">
        <f t="shared" si="904"/>
        <v/>
      </c>
      <c r="BW909" s="18" t="str">
        <f t="shared" si="904"/>
        <v/>
      </c>
      <c r="BX909" s="18" t="str">
        <f t="shared" si="904"/>
        <v/>
      </c>
      <c r="BY909" s="18" t="str">
        <f t="shared" si="904"/>
        <v/>
      </c>
      <c r="BZ909" s="18" t="str">
        <f t="shared" si="904"/>
        <v/>
      </c>
      <c r="CA909" s="18" t="str">
        <f>IF(BY909&lt;&gt;"",BY909-LOOKUP(2,1/(LEN($AQ$1:AQ909)&gt;0),$AQ$1:AQ909),"")</f>
        <v/>
      </c>
    </row>
    <row r="910" spans="1:79" x14ac:dyDescent="0.25">
      <c r="A910" s="21">
        <v>62998</v>
      </c>
      <c r="B910" s="21">
        <v>1</v>
      </c>
      <c r="C910" s="22" t="s">
        <v>3164</v>
      </c>
      <c r="D910" s="21">
        <v>332</v>
      </c>
      <c r="E910" s="23">
        <v>0.81041666666666667</v>
      </c>
      <c r="F910" s="22" t="s">
        <v>1366</v>
      </c>
      <c r="G910" s="22" t="b">
        <v>1</v>
      </c>
      <c r="H910" s="24">
        <v>43532.810312499998</v>
      </c>
      <c r="I910" s="25" t="s">
        <v>269</v>
      </c>
      <c r="J910" s="22" t="s">
        <v>270</v>
      </c>
      <c r="K910" s="11">
        <v>0</v>
      </c>
      <c r="L910" s="11">
        <v>1169</v>
      </c>
      <c r="M910" s="11">
        <v>3358</v>
      </c>
      <c r="N910" s="11">
        <v>3.5086600291833747E-11</v>
      </c>
      <c r="O910" s="11">
        <v>142</v>
      </c>
      <c r="P910" s="14">
        <v>0.44383363200984288</v>
      </c>
      <c r="Q910" s="11">
        <v>4900.3353371922285</v>
      </c>
      <c r="R910" s="15">
        <v>0.56410751821712091</v>
      </c>
      <c r="S910" s="11">
        <v>32.133725690843676</v>
      </c>
      <c r="T910" s="11">
        <v>44.999999832361937</v>
      </c>
      <c r="U910" s="11">
        <v>0.7140827957900252</v>
      </c>
      <c r="V910" s="11">
        <v>2.5706980648440907</v>
      </c>
      <c r="W910" s="22"/>
      <c r="X910" s="21">
        <v>0</v>
      </c>
      <c r="Y910" s="22">
        <v>0</v>
      </c>
      <c r="Z910" s="22">
        <v>0</v>
      </c>
      <c r="AA910" s="22">
        <v>0</v>
      </c>
      <c r="AB910" s="22">
        <v>0</v>
      </c>
      <c r="AC910" s="22">
        <v>0</v>
      </c>
      <c r="AD910" s="22">
        <v>0</v>
      </c>
      <c r="AE910" s="22">
        <v>0</v>
      </c>
      <c r="AF910" s="22">
        <v>4900.3353371922285</v>
      </c>
      <c r="AG910" s="21">
        <v>0</v>
      </c>
      <c r="AH910" s="22">
        <v>0</v>
      </c>
      <c r="AI910" s="22">
        <v>0</v>
      </c>
      <c r="AJ910" s="22">
        <v>4900.3353371922285</v>
      </c>
      <c r="AK910" s="22">
        <v>8544.8116110658502</v>
      </c>
      <c r="AL910" s="22">
        <v>0</v>
      </c>
      <c r="AM910" s="22">
        <v>18</v>
      </c>
      <c r="AN910" s="22">
        <v>0</v>
      </c>
      <c r="AO910" s="22">
        <v>0</v>
      </c>
      <c r="AQ910" s="18" t="str">
        <f t="shared" ref="AQ910:BZ910" si="905">IF(OR(AND(AQ$2&gt;$O909,AQ$2&lt;=$O910),AND(AQ$2&lt;=$O909,$O908&gt;$O909),AND(AQ$2&gt;$O910,$O911&lt;$O910)),$H909+((AQ$1-$Q909)/$U910/86000),"")</f>
        <v/>
      </c>
      <c r="AR910" s="18" t="str">
        <f t="shared" si="905"/>
        <v/>
      </c>
      <c r="AS910" s="18" t="str">
        <f t="shared" si="905"/>
        <v/>
      </c>
      <c r="AT910" s="18" t="str">
        <f t="shared" si="905"/>
        <v/>
      </c>
      <c r="AU910" s="18" t="str">
        <f t="shared" si="905"/>
        <v/>
      </c>
      <c r="AV910" s="18" t="str">
        <f t="shared" si="905"/>
        <v/>
      </c>
      <c r="AW910" s="18" t="str">
        <f t="shared" si="905"/>
        <v/>
      </c>
      <c r="AX910" s="18" t="str">
        <f t="shared" si="905"/>
        <v/>
      </c>
      <c r="AY910" s="18" t="str">
        <f t="shared" si="905"/>
        <v/>
      </c>
      <c r="AZ910" s="18" t="str">
        <f t="shared" si="905"/>
        <v/>
      </c>
      <c r="BA910" s="18" t="str">
        <f t="shared" si="905"/>
        <v/>
      </c>
      <c r="BB910" s="18" t="str">
        <f t="shared" si="905"/>
        <v/>
      </c>
      <c r="BC910" s="18" t="str">
        <f t="shared" si="905"/>
        <v/>
      </c>
      <c r="BD910" s="18" t="str">
        <f t="shared" si="905"/>
        <v/>
      </c>
      <c r="BE910" s="18" t="str">
        <f t="shared" si="905"/>
        <v/>
      </c>
      <c r="BF910" s="18" t="str">
        <f t="shared" si="905"/>
        <v/>
      </c>
      <c r="BG910" s="18" t="str">
        <f t="shared" si="905"/>
        <v/>
      </c>
      <c r="BH910" s="18" t="str">
        <f t="shared" si="905"/>
        <v/>
      </c>
      <c r="BI910" s="18" t="str">
        <f t="shared" si="905"/>
        <v/>
      </c>
      <c r="BJ910" s="18" t="str">
        <f t="shared" si="905"/>
        <v/>
      </c>
      <c r="BK910" s="18" t="str">
        <f t="shared" si="905"/>
        <v/>
      </c>
      <c r="BL910" s="18" t="str">
        <f t="shared" si="905"/>
        <v/>
      </c>
      <c r="BM910" s="18" t="str">
        <f t="shared" si="905"/>
        <v/>
      </c>
      <c r="BN910" s="18" t="str">
        <f t="shared" si="905"/>
        <v/>
      </c>
      <c r="BO910" s="18" t="str">
        <f t="shared" si="905"/>
        <v/>
      </c>
      <c r="BP910" s="18" t="str">
        <f t="shared" si="905"/>
        <v/>
      </c>
      <c r="BQ910" s="18" t="str">
        <f t="shared" si="905"/>
        <v/>
      </c>
      <c r="BR910" s="18" t="str">
        <f t="shared" si="905"/>
        <v/>
      </c>
      <c r="BS910" s="18" t="str">
        <f t="shared" si="905"/>
        <v/>
      </c>
      <c r="BT910" s="18" t="str">
        <f t="shared" si="905"/>
        <v/>
      </c>
      <c r="BU910" s="18" t="str">
        <f t="shared" si="905"/>
        <v/>
      </c>
      <c r="BV910" s="18" t="str">
        <f t="shared" si="905"/>
        <v/>
      </c>
      <c r="BW910" s="18" t="str">
        <f t="shared" si="905"/>
        <v/>
      </c>
      <c r="BX910" s="18" t="str">
        <f t="shared" si="905"/>
        <v/>
      </c>
      <c r="BY910" s="18" t="str">
        <f t="shared" si="905"/>
        <v/>
      </c>
      <c r="BZ910" s="18" t="str">
        <f t="shared" si="905"/>
        <v/>
      </c>
      <c r="CA910" s="18" t="str">
        <f>IF(BY910&lt;&gt;"",BY910-LOOKUP(2,1/(LEN($AQ$1:AQ910)&gt;0),$AQ$1:AQ910),"")</f>
        <v/>
      </c>
    </row>
    <row r="911" spans="1:79" x14ac:dyDescent="0.25">
      <c r="A911" s="21">
        <v>62999</v>
      </c>
      <c r="B911" s="21">
        <v>1</v>
      </c>
      <c r="C911" s="22" t="s">
        <v>3165</v>
      </c>
      <c r="D911" s="21">
        <v>332</v>
      </c>
      <c r="E911" s="23">
        <v>0.81041666666666667</v>
      </c>
      <c r="F911" s="22" t="s">
        <v>1366</v>
      </c>
      <c r="G911" s="22" t="b">
        <v>1</v>
      </c>
      <c r="H911" s="24">
        <v>43532.810833333337</v>
      </c>
      <c r="I911" s="25" t="s">
        <v>387</v>
      </c>
      <c r="J911" s="22" t="s">
        <v>388</v>
      </c>
      <c r="K911" s="11">
        <v>0</v>
      </c>
      <c r="L911" s="11">
        <v>1170</v>
      </c>
      <c r="M911" s="11">
        <v>3360</v>
      </c>
      <c r="N911" s="11">
        <v>1.2121859072067309E-11</v>
      </c>
      <c r="O911" s="11">
        <v>147</v>
      </c>
      <c r="P911" s="14">
        <v>0.24999995170264727</v>
      </c>
      <c r="Q911" s="11">
        <v>5138.0316480570309</v>
      </c>
      <c r="R911" s="15">
        <v>0.59147019174552828</v>
      </c>
      <c r="S911" s="11">
        <v>237.6963108648024</v>
      </c>
      <c r="T911" s="11">
        <v>45.000000461004674</v>
      </c>
      <c r="U911" s="11">
        <v>5.2821401873269131</v>
      </c>
      <c r="V911" s="11">
        <v>19.015704674376888</v>
      </c>
      <c r="W911" s="22"/>
      <c r="X911" s="21">
        <v>0</v>
      </c>
      <c r="Y911" s="22">
        <v>0</v>
      </c>
      <c r="Z911" s="22">
        <v>0</v>
      </c>
      <c r="AA911" s="22">
        <v>0</v>
      </c>
      <c r="AB911" s="22">
        <v>0</v>
      </c>
      <c r="AC911" s="22">
        <v>0</v>
      </c>
      <c r="AD911" s="22">
        <v>0</v>
      </c>
      <c r="AE911" s="22">
        <v>0</v>
      </c>
      <c r="AF911" s="22">
        <v>5138.0316480570309</v>
      </c>
      <c r="AG911" s="21">
        <v>0</v>
      </c>
      <c r="AH911" s="22">
        <v>0</v>
      </c>
      <c r="AI911" s="22">
        <v>0</v>
      </c>
      <c r="AJ911" s="22">
        <v>5138.0316480570309</v>
      </c>
      <c r="AK911" s="22">
        <v>8544.8116110658502</v>
      </c>
      <c r="AL911" s="22">
        <v>0</v>
      </c>
      <c r="AM911" s="22">
        <v>17</v>
      </c>
      <c r="AN911" s="22">
        <v>0</v>
      </c>
      <c r="AO911" s="22">
        <v>0</v>
      </c>
      <c r="AQ911" s="18" t="str">
        <f t="shared" ref="AQ911:BZ911" si="906">IF(OR(AND(AQ$2&gt;$O910,AQ$2&lt;=$O911),AND(AQ$2&lt;=$O910,$O909&gt;$O910),AND(AQ$2&gt;$O911,$O912&lt;$O911)),$H910+((AQ$1-$Q910)/$U911/86000),"")</f>
        <v/>
      </c>
      <c r="AR911" s="18" t="str">
        <f t="shared" si="906"/>
        <v/>
      </c>
      <c r="AS911" s="18" t="str">
        <f t="shared" si="906"/>
        <v/>
      </c>
      <c r="AT911" s="18" t="str">
        <f t="shared" si="906"/>
        <v/>
      </c>
      <c r="AU911" s="18" t="str">
        <f t="shared" si="906"/>
        <v/>
      </c>
      <c r="AV911" s="18" t="str">
        <f t="shared" si="906"/>
        <v/>
      </c>
      <c r="AW911" s="18" t="str">
        <f t="shared" si="906"/>
        <v/>
      </c>
      <c r="AX911" s="18" t="str">
        <f t="shared" si="906"/>
        <v/>
      </c>
      <c r="AY911" s="18" t="str">
        <f t="shared" si="906"/>
        <v/>
      </c>
      <c r="AZ911" s="18" t="str">
        <f t="shared" si="906"/>
        <v/>
      </c>
      <c r="BA911" s="18" t="str">
        <f t="shared" si="906"/>
        <v/>
      </c>
      <c r="BB911" s="18" t="str">
        <f t="shared" si="906"/>
        <v/>
      </c>
      <c r="BC911" s="18" t="str">
        <f t="shared" si="906"/>
        <v/>
      </c>
      <c r="BD911" s="18" t="str">
        <f t="shared" si="906"/>
        <v/>
      </c>
      <c r="BE911" s="18" t="str">
        <f t="shared" si="906"/>
        <v/>
      </c>
      <c r="BF911" s="18" t="str">
        <f t="shared" si="906"/>
        <v/>
      </c>
      <c r="BG911" s="18" t="str">
        <f t="shared" si="906"/>
        <v/>
      </c>
      <c r="BH911" s="18" t="str">
        <f t="shared" si="906"/>
        <v/>
      </c>
      <c r="BI911" s="18" t="str">
        <f t="shared" si="906"/>
        <v/>
      </c>
      <c r="BJ911" s="18" t="str">
        <f t="shared" si="906"/>
        <v/>
      </c>
      <c r="BK911" s="18">
        <f t="shared" si="906"/>
        <v>43532.810740665933</v>
      </c>
      <c r="BL911" s="18" t="str">
        <f t="shared" si="906"/>
        <v/>
      </c>
      <c r="BM911" s="18" t="str">
        <f t="shared" si="906"/>
        <v/>
      </c>
      <c r="BN911" s="18" t="str">
        <f t="shared" si="906"/>
        <v/>
      </c>
      <c r="BO911" s="18" t="str">
        <f t="shared" si="906"/>
        <v/>
      </c>
      <c r="BP911" s="18" t="str">
        <f t="shared" si="906"/>
        <v/>
      </c>
      <c r="BQ911" s="18" t="str">
        <f t="shared" si="906"/>
        <v/>
      </c>
      <c r="BR911" s="18" t="str">
        <f t="shared" si="906"/>
        <v/>
      </c>
      <c r="BS911" s="18" t="str">
        <f t="shared" si="906"/>
        <v/>
      </c>
      <c r="BT911" s="18" t="str">
        <f t="shared" si="906"/>
        <v/>
      </c>
      <c r="BU911" s="18" t="str">
        <f t="shared" si="906"/>
        <v/>
      </c>
      <c r="BV911" s="18" t="str">
        <f t="shared" si="906"/>
        <v/>
      </c>
      <c r="BW911" s="18" t="str">
        <f t="shared" si="906"/>
        <v/>
      </c>
      <c r="BX911" s="18" t="str">
        <f t="shared" si="906"/>
        <v/>
      </c>
      <c r="BY911" s="18" t="str">
        <f t="shared" si="906"/>
        <v/>
      </c>
      <c r="BZ911" s="18" t="str">
        <f t="shared" si="906"/>
        <v/>
      </c>
      <c r="CA911" s="18" t="str">
        <f>IF(BY911&lt;&gt;"",BY911-LOOKUP(2,1/(LEN($AQ$1:AQ911)&gt;0),$AQ$1:AQ911),"")</f>
        <v/>
      </c>
    </row>
    <row r="912" spans="1:79" x14ac:dyDescent="0.25">
      <c r="A912" s="21">
        <v>63001</v>
      </c>
      <c r="B912" s="21">
        <v>1</v>
      </c>
      <c r="C912" s="22" t="s">
        <v>3167</v>
      </c>
      <c r="D912" s="21">
        <v>332</v>
      </c>
      <c r="E912" s="23">
        <v>0.81111111111111112</v>
      </c>
      <c r="F912" s="22" t="s">
        <v>1366</v>
      </c>
      <c r="G912" s="22" t="b">
        <v>1</v>
      </c>
      <c r="H912" s="24">
        <v>43532.811354166668</v>
      </c>
      <c r="I912" s="25" t="s">
        <v>445</v>
      </c>
      <c r="J912" s="22" t="s">
        <v>446</v>
      </c>
      <c r="K912" s="11">
        <v>0</v>
      </c>
      <c r="L912" s="11">
        <v>1171</v>
      </c>
      <c r="M912" s="11">
        <v>3362</v>
      </c>
      <c r="N912" s="11">
        <v>6.7075234255753458E-12</v>
      </c>
      <c r="O912" s="11">
        <v>151</v>
      </c>
      <c r="P912" s="14">
        <v>0.49999993601235304</v>
      </c>
      <c r="Q912" s="11">
        <v>5327.0875355514054</v>
      </c>
      <c r="R912" s="15">
        <v>0.61323356917999861</v>
      </c>
      <c r="S912" s="11">
        <v>189.05588749437447</v>
      </c>
      <c r="T912" s="11">
        <v>44.999999832361937</v>
      </c>
      <c r="U912" s="11">
        <v>4.2012419599702788</v>
      </c>
      <c r="V912" s="11">
        <v>15.124471055893004</v>
      </c>
      <c r="W912" s="22"/>
      <c r="X912" s="21">
        <v>0</v>
      </c>
      <c r="Y912" s="22">
        <v>0</v>
      </c>
      <c r="Z912" s="22">
        <v>0</v>
      </c>
      <c r="AA912" s="22">
        <v>0</v>
      </c>
      <c r="AB912" s="22">
        <v>0</v>
      </c>
      <c r="AC912" s="22">
        <v>0</v>
      </c>
      <c r="AD912" s="22">
        <v>0</v>
      </c>
      <c r="AE912" s="22">
        <v>0</v>
      </c>
      <c r="AF912" s="22">
        <v>5327.0875355514054</v>
      </c>
      <c r="AG912" s="21">
        <v>0</v>
      </c>
      <c r="AH912" s="22">
        <v>0</v>
      </c>
      <c r="AI912" s="22">
        <v>0</v>
      </c>
      <c r="AJ912" s="22">
        <v>5327.0875355514054</v>
      </c>
      <c r="AK912" s="22">
        <v>8544.8116110658502</v>
      </c>
      <c r="AL912" s="22">
        <v>0</v>
      </c>
      <c r="AM912" s="22">
        <v>16</v>
      </c>
      <c r="AN912" s="22">
        <v>0</v>
      </c>
      <c r="AO912" s="22">
        <v>0</v>
      </c>
      <c r="AQ912" s="18" t="str">
        <f t="shared" ref="AQ912:BZ912" si="907">IF(OR(AND(AQ$2&gt;$O911,AQ$2&lt;=$O912),AND(AQ$2&lt;=$O911,$O910&gt;$O911),AND(AQ$2&gt;$O912,$O913&lt;$O912)),$H911+((AQ$1-$Q911)/$U912/86000),"")</f>
        <v/>
      </c>
      <c r="AR912" s="18" t="str">
        <f t="shared" si="907"/>
        <v/>
      </c>
      <c r="AS912" s="18" t="str">
        <f t="shared" si="907"/>
        <v/>
      </c>
      <c r="AT912" s="18" t="str">
        <f t="shared" si="907"/>
        <v/>
      </c>
      <c r="AU912" s="18" t="str">
        <f t="shared" si="907"/>
        <v/>
      </c>
      <c r="AV912" s="18" t="str">
        <f t="shared" si="907"/>
        <v/>
      </c>
      <c r="AW912" s="18" t="str">
        <f t="shared" si="907"/>
        <v/>
      </c>
      <c r="AX912" s="18" t="str">
        <f t="shared" si="907"/>
        <v/>
      </c>
      <c r="AY912" s="18" t="str">
        <f t="shared" si="907"/>
        <v/>
      </c>
      <c r="AZ912" s="18" t="str">
        <f t="shared" si="907"/>
        <v/>
      </c>
      <c r="BA912" s="18" t="str">
        <f t="shared" si="907"/>
        <v/>
      </c>
      <c r="BB912" s="18" t="str">
        <f t="shared" si="907"/>
        <v/>
      </c>
      <c r="BC912" s="18" t="str">
        <f t="shared" si="907"/>
        <v/>
      </c>
      <c r="BD912" s="18" t="str">
        <f t="shared" si="907"/>
        <v/>
      </c>
      <c r="BE912" s="18" t="str">
        <f t="shared" si="907"/>
        <v/>
      </c>
      <c r="BF912" s="18" t="str">
        <f t="shared" si="907"/>
        <v/>
      </c>
      <c r="BG912" s="18" t="str">
        <f t="shared" si="907"/>
        <v/>
      </c>
      <c r="BH912" s="18" t="str">
        <f t="shared" si="907"/>
        <v/>
      </c>
      <c r="BI912" s="18" t="str">
        <f t="shared" si="907"/>
        <v/>
      </c>
      <c r="BJ912" s="18" t="str">
        <f t="shared" si="907"/>
        <v/>
      </c>
      <c r="BK912" s="18" t="str">
        <f t="shared" si="907"/>
        <v/>
      </c>
      <c r="BL912" s="18">
        <f t="shared" si="907"/>
        <v>43532.811237576818</v>
      </c>
      <c r="BM912" s="18" t="str">
        <f t="shared" si="907"/>
        <v/>
      </c>
      <c r="BN912" s="18" t="str">
        <f t="shared" si="907"/>
        <v/>
      </c>
      <c r="BO912" s="18" t="str">
        <f t="shared" si="907"/>
        <v/>
      </c>
      <c r="BP912" s="18" t="str">
        <f t="shared" si="907"/>
        <v/>
      </c>
      <c r="BQ912" s="18" t="str">
        <f t="shared" si="907"/>
        <v/>
      </c>
      <c r="BR912" s="18" t="str">
        <f t="shared" si="907"/>
        <v/>
      </c>
      <c r="BS912" s="18" t="str">
        <f t="shared" si="907"/>
        <v/>
      </c>
      <c r="BT912" s="18" t="str">
        <f t="shared" si="907"/>
        <v/>
      </c>
      <c r="BU912" s="18" t="str">
        <f t="shared" si="907"/>
        <v/>
      </c>
      <c r="BV912" s="18" t="str">
        <f t="shared" si="907"/>
        <v/>
      </c>
      <c r="BW912" s="18" t="str">
        <f t="shared" si="907"/>
        <v/>
      </c>
      <c r="BX912" s="18" t="str">
        <f t="shared" si="907"/>
        <v/>
      </c>
      <c r="BY912" s="18" t="str">
        <f t="shared" si="907"/>
        <v/>
      </c>
      <c r="BZ912" s="18" t="str">
        <f t="shared" si="907"/>
        <v/>
      </c>
      <c r="CA912" s="18" t="str">
        <f>IF(BY912&lt;&gt;"",BY912-LOOKUP(2,1/(LEN($AQ$1:AQ912)&gt;0),$AQ$1:AQ912),"")</f>
        <v/>
      </c>
    </row>
    <row r="913" spans="1:79" x14ac:dyDescent="0.25">
      <c r="A913" s="21">
        <v>63002</v>
      </c>
      <c r="B913" s="21">
        <v>1</v>
      </c>
      <c r="C913" s="22" t="s">
        <v>3168</v>
      </c>
      <c r="D913" s="21">
        <v>332</v>
      </c>
      <c r="E913" s="23">
        <v>0.81180555555555556</v>
      </c>
      <c r="F913" s="22" t="s">
        <v>1366</v>
      </c>
      <c r="G913" s="22" t="b">
        <v>1</v>
      </c>
      <c r="H913" s="24">
        <v>43532.811874999999</v>
      </c>
      <c r="I913" s="25" t="s">
        <v>447</v>
      </c>
      <c r="J913" s="22" t="s">
        <v>448</v>
      </c>
      <c r="K913" s="11">
        <v>0</v>
      </c>
      <c r="L913" s="11">
        <v>1172</v>
      </c>
      <c r="M913" s="11">
        <v>3364</v>
      </c>
      <c r="N913" s="11">
        <v>2.2922108655620832E-11</v>
      </c>
      <c r="O913" s="11">
        <v>164</v>
      </c>
      <c r="P913" s="14">
        <v>0.74999993232339957</v>
      </c>
      <c r="Q913" s="11">
        <v>5636.7624203884288</v>
      </c>
      <c r="R913" s="15">
        <v>0.64888213580231446</v>
      </c>
      <c r="S913" s="11">
        <v>309.67488483702346</v>
      </c>
      <c r="T913" s="11">
        <v>44.999999832361937</v>
      </c>
      <c r="U913" s="11">
        <v>6.8816641331256063</v>
      </c>
      <c r="V913" s="11">
        <v>24.773990879252182</v>
      </c>
      <c r="W913" s="22"/>
      <c r="X913" s="21">
        <v>0</v>
      </c>
      <c r="Y913" s="22">
        <v>0</v>
      </c>
      <c r="Z913" s="22">
        <v>0</v>
      </c>
      <c r="AA913" s="22">
        <v>0</v>
      </c>
      <c r="AB913" s="22">
        <v>0</v>
      </c>
      <c r="AC913" s="22">
        <v>0</v>
      </c>
      <c r="AD913" s="22">
        <v>0</v>
      </c>
      <c r="AE913" s="22">
        <v>0</v>
      </c>
      <c r="AF913" s="22">
        <v>5636.7624203884288</v>
      </c>
      <c r="AG913" s="21">
        <v>0</v>
      </c>
      <c r="AH913" s="22">
        <v>0</v>
      </c>
      <c r="AI913" s="22">
        <v>0</v>
      </c>
      <c r="AJ913" s="22">
        <v>5636.7624203884288</v>
      </c>
      <c r="AK913" s="22">
        <v>8544.8116110658502</v>
      </c>
      <c r="AL913" s="22">
        <v>0</v>
      </c>
      <c r="AM913" s="22">
        <v>15</v>
      </c>
      <c r="AN913" s="22">
        <v>0</v>
      </c>
      <c r="AO913" s="22">
        <v>0</v>
      </c>
      <c r="AQ913" s="18" t="str">
        <f t="shared" ref="AQ913:BZ913" si="908">IF(OR(AND(AQ$2&gt;$O912,AQ$2&lt;=$O913),AND(AQ$2&lt;=$O912,$O911&gt;$O912),AND(AQ$2&gt;$O913,$O914&lt;$O913)),$H912+((AQ$1-$Q912)/$U913/86000),"")</f>
        <v/>
      </c>
      <c r="AR913" s="18" t="str">
        <f t="shared" si="908"/>
        <v/>
      </c>
      <c r="AS913" s="18" t="str">
        <f t="shared" si="908"/>
        <v/>
      </c>
      <c r="AT913" s="18" t="str">
        <f t="shared" si="908"/>
        <v/>
      </c>
      <c r="AU913" s="18" t="str">
        <f t="shared" si="908"/>
        <v/>
      </c>
      <c r="AV913" s="18" t="str">
        <f t="shared" si="908"/>
        <v/>
      </c>
      <c r="AW913" s="18" t="str">
        <f t="shared" si="908"/>
        <v/>
      </c>
      <c r="AX913" s="18" t="str">
        <f t="shared" si="908"/>
        <v/>
      </c>
      <c r="AY913" s="18" t="str">
        <f t="shared" si="908"/>
        <v/>
      </c>
      <c r="AZ913" s="18" t="str">
        <f t="shared" si="908"/>
        <v/>
      </c>
      <c r="BA913" s="18" t="str">
        <f t="shared" si="908"/>
        <v/>
      </c>
      <c r="BB913" s="18" t="str">
        <f t="shared" si="908"/>
        <v/>
      </c>
      <c r="BC913" s="18" t="str">
        <f t="shared" si="908"/>
        <v/>
      </c>
      <c r="BD913" s="18" t="str">
        <f t="shared" si="908"/>
        <v/>
      </c>
      <c r="BE913" s="18" t="str">
        <f t="shared" si="908"/>
        <v/>
      </c>
      <c r="BF913" s="18" t="str">
        <f t="shared" si="908"/>
        <v/>
      </c>
      <c r="BG913" s="18" t="str">
        <f t="shared" si="908"/>
        <v/>
      </c>
      <c r="BH913" s="18" t="str">
        <f t="shared" si="908"/>
        <v/>
      </c>
      <c r="BI913" s="18" t="str">
        <f t="shared" si="908"/>
        <v/>
      </c>
      <c r="BJ913" s="18" t="str">
        <f t="shared" si="908"/>
        <v/>
      </c>
      <c r="BK913" s="18" t="str">
        <f t="shared" si="908"/>
        <v/>
      </c>
      <c r="BL913" s="18" t="str">
        <f t="shared" si="908"/>
        <v/>
      </c>
      <c r="BM913" s="18">
        <f t="shared" si="908"/>
        <v>43532.811581911257</v>
      </c>
      <c r="BN913" s="18" t="str">
        <f t="shared" si="908"/>
        <v/>
      </c>
      <c r="BO913" s="18" t="str">
        <f t="shared" si="908"/>
        <v/>
      </c>
      <c r="BP913" s="18" t="str">
        <f t="shared" si="908"/>
        <v/>
      </c>
      <c r="BQ913" s="18" t="str">
        <f t="shared" si="908"/>
        <v/>
      </c>
      <c r="BR913" s="18" t="str">
        <f t="shared" si="908"/>
        <v/>
      </c>
      <c r="BS913" s="18" t="str">
        <f t="shared" si="908"/>
        <v/>
      </c>
      <c r="BT913" s="18" t="str">
        <f t="shared" si="908"/>
        <v/>
      </c>
      <c r="BU913" s="18" t="str">
        <f t="shared" si="908"/>
        <v/>
      </c>
      <c r="BV913" s="18" t="str">
        <f t="shared" si="908"/>
        <v/>
      </c>
      <c r="BW913" s="18" t="str">
        <f t="shared" si="908"/>
        <v/>
      </c>
      <c r="BX913" s="18" t="str">
        <f t="shared" si="908"/>
        <v/>
      </c>
      <c r="BY913" s="18" t="str">
        <f t="shared" si="908"/>
        <v/>
      </c>
      <c r="BZ913" s="18" t="str">
        <f t="shared" si="908"/>
        <v/>
      </c>
      <c r="CA913" s="18" t="str">
        <f>IF(BY913&lt;&gt;"",BY913-LOOKUP(2,1/(LEN($AQ$1:AQ913)&gt;0),$AQ$1:AQ913),"")</f>
        <v/>
      </c>
    </row>
    <row r="914" spans="1:79" x14ac:dyDescent="0.25">
      <c r="A914" s="21">
        <v>63004</v>
      </c>
      <c r="B914" s="21">
        <v>1</v>
      </c>
      <c r="C914" s="22" t="s">
        <v>3170</v>
      </c>
      <c r="D914" s="21">
        <v>332</v>
      </c>
      <c r="E914" s="23">
        <v>0.8125</v>
      </c>
      <c r="F914" s="22" t="s">
        <v>1366</v>
      </c>
      <c r="G914" s="22" t="b">
        <v>1</v>
      </c>
      <c r="H914" s="24">
        <v>43532.812395833331</v>
      </c>
      <c r="I914" s="25" t="s">
        <v>239</v>
      </c>
      <c r="J914" s="22" t="s">
        <v>240</v>
      </c>
      <c r="K914" s="11">
        <v>0</v>
      </c>
      <c r="L914" s="11">
        <v>1173</v>
      </c>
      <c r="M914" s="11">
        <v>3366</v>
      </c>
      <c r="N914" s="11">
        <v>4.6071590986684896E-11</v>
      </c>
      <c r="O914" s="11">
        <v>186</v>
      </c>
      <c r="P914" s="14">
        <v>0.74999982576712121</v>
      </c>
      <c r="Q914" s="11">
        <v>6001.9084873137317</v>
      </c>
      <c r="R914" s="15">
        <v>0.69091632885776311</v>
      </c>
      <c r="S914" s="11">
        <v>365.14606692530288</v>
      </c>
      <c r="T914" s="11">
        <v>44.999999832361937</v>
      </c>
      <c r="U914" s="11">
        <v>8.1143570730128438</v>
      </c>
      <c r="V914" s="11">
        <v>29.211685462846237</v>
      </c>
      <c r="W914" s="22"/>
      <c r="X914" s="21">
        <v>0</v>
      </c>
      <c r="Y914" s="22">
        <v>0</v>
      </c>
      <c r="Z914" s="22">
        <v>0</v>
      </c>
      <c r="AA914" s="22">
        <v>0</v>
      </c>
      <c r="AB914" s="22">
        <v>0</v>
      </c>
      <c r="AC914" s="22">
        <v>0</v>
      </c>
      <c r="AD914" s="22">
        <v>0</v>
      </c>
      <c r="AE914" s="22">
        <v>0</v>
      </c>
      <c r="AF914" s="22">
        <v>6001.9084873137317</v>
      </c>
      <c r="AG914" s="21">
        <v>0</v>
      </c>
      <c r="AH914" s="22">
        <v>0</v>
      </c>
      <c r="AI914" s="22">
        <v>0</v>
      </c>
      <c r="AJ914" s="22">
        <v>6001.9084873137317</v>
      </c>
      <c r="AK914" s="22">
        <v>8544.8116110658502</v>
      </c>
      <c r="AL914" s="22">
        <v>0</v>
      </c>
      <c r="AM914" s="22">
        <v>14</v>
      </c>
      <c r="AN914" s="22">
        <v>0</v>
      </c>
      <c r="AO914" s="22">
        <v>0</v>
      </c>
      <c r="AQ914" s="18" t="str">
        <f t="shared" ref="AQ914:BZ914" si="909">IF(OR(AND(AQ$2&gt;$O913,AQ$2&lt;=$O914),AND(AQ$2&lt;=$O913,$O912&gt;$O913),AND(AQ$2&gt;$O914,$O915&lt;$O914)),$H913+((AQ$1-$Q913)/$U914/86000),"")</f>
        <v/>
      </c>
      <c r="AR914" s="18" t="str">
        <f t="shared" si="909"/>
        <v/>
      </c>
      <c r="AS914" s="18" t="str">
        <f t="shared" si="909"/>
        <v/>
      </c>
      <c r="AT914" s="18" t="str">
        <f t="shared" si="909"/>
        <v/>
      </c>
      <c r="AU914" s="18" t="str">
        <f t="shared" si="909"/>
        <v/>
      </c>
      <c r="AV914" s="18" t="str">
        <f t="shared" si="909"/>
        <v/>
      </c>
      <c r="AW914" s="18" t="str">
        <f t="shared" si="909"/>
        <v/>
      </c>
      <c r="AX914" s="18" t="str">
        <f t="shared" si="909"/>
        <v/>
      </c>
      <c r="AY914" s="18" t="str">
        <f t="shared" si="909"/>
        <v/>
      </c>
      <c r="AZ914" s="18" t="str">
        <f t="shared" si="909"/>
        <v/>
      </c>
      <c r="BA914" s="18" t="str">
        <f t="shared" si="909"/>
        <v/>
      </c>
      <c r="BB914" s="18" t="str">
        <f t="shared" si="909"/>
        <v/>
      </c>
      <c r="BC914" s="18" t="str">
        <f t="shared" si="909"/>
        <v/>
      </c>
      <c r="BD914" s="18" t="str">
        <f t="shared" si="909"/>
        <v/>
      </c>
      <c r="BE914" s="18" t="str">
        <f t="shared" si="909"/>
        <v/>
      </c>
      <c r="BF914" s="18" t="str">
        <f t="shared" si="909"/>
        <v/>
      </c>
      <c r="BG914" s="18" t="str">
        <f t="shared" si="909"/>
        <v/>
      </c>
      <c r="BH914" s="18" t="str">
        <f t="shared" si="909"/>
        <v/>
      </c>
      <c r="BI914" s="18" t="str">
        <f t="shared" si="909"/>
        <v/>
      </c>
      <c r="BJ914" s="18" t="str">
        <f t="shared" si="909"/>
        <v/>
      </c>
      <c r="BK914" s="18" t="str">
        <f t="shared" si="909"/>
        <v/>
      </c>
      <c r="BL914" s="18" t="str">
        <f t="shared" si="909"/>
        <v/>
      </c>
      <c r="BM914" s="18" t="str">
        <f t="shared" si="909"/>
        <v/>
      </c>
      <c r="BN914" s="18">
        <f t="shared" si="909"/>
        <v>43532.811962318337</v>
      </c>
      <c r="BO914" s="18">
        <f t="shared" si="909"/>
        <v>43532.812137893379</v>
      </c>
      <c r="BP914" s="18">
        <f t="shared" si="909"/>
        <v>43532.812191611265</v>
      </c>
      <c r="BQ914" s="18" t="str">
        <f t="shared" si="909"/>
        <v/>
      </c>
      <c r="BR914" s="18" t="str">
        <f t="shared" si="909"/>
        <v/>
      </c>
      <c r="BS914" s="18" t="str">
        <f t="shared" si="909"/>
        <v/>
      </c>
      <c r="BT914" s="18" t="str">
        <f t="shared" si="909"/>
        <v/>
      </c>
      <c r="BU914" s="18" t="str">
        <f t="shared" si="909"/>
        <v/>
      </c>
      <c r="BV914" s="18" t="str">
        <f t="shared" si="909"/>
        <v/>
      </c>
      <c r="BW914" s="18" t="str">
        <f t="shared" si="909"/>
        <v/>
      </c>
      <c r="BX914" s="18" t="str">
        <f t="shared" si="909"/>
        <v/>
      </c>
      <c r="BY914" s="18" t="str">
        <f t="shared" si="909"/>
        <v/>
      </c>
      <c r="BZ914" s="18" t="str">
        <f t="shared" si="909"/>
        <v/>
      </c>
      <c r="CA914" s="18" t="str">
        <f>IF(BY914&lt;&gt;"",BY914-LOOKUP(2,1/(LEN($AQ$1:AQ914)&gt;0),$AQ$1:AQ914),"")</f>
        <v/>
      </c>
    </row>
    <row r="915" spans="1:79" x14ac:dyDescent="0.25">
      <c r="A915" s="21">
        <v>63005</v>
      </c>
      <c r="B915" s="21">
        <v>1</v>
      </c>
      <c r="C915" s="22" t="s">
        <v>3171</v>
      </c>
      <c r="D915" s="21">
        <v>332</v>
      </c>
      <c r="E915" s="23">
        <v>0.8125</v>
      </c>
      <c r="F915" s="22" t="s">
        <v>1366</v>
      </c>
      <c r="G915" s="22" t="b">
        <v>1</v>
      </c>
      <c r="H915" s="24">
        <v>43532.812916666669</v>
      </c>
      <c r="I915" s="25" t="s">
        <v>161</v>
      </c>
      <c r="J915" s="22" t="s">
        <v>162</v>
      </c>
      <c r="K915" s="11">
        <v>0</v>
      </c>
      <c r="L915" s="11">
        <v>1174</v>
      </c>
      <c r="M915" s="11">
        <v>3368</v>
      </c>
      <c r="N915" s="11">
        <v>7.0969008447718807E-11</v>
      </c>
      <c r="O915" s="11">
        <v>187</v>
      </c>
      <c r="P915" s="14">
        <v>0.24999980308026243</v>
      </c>
      <c r="Q915" s="11">
        <v>6040.1382854036028</v>
      </c>
      <c r="R915" s="15">
        <v>0.6953171943166514</v>
      </c>
      <c r="S915" s="11">
        <v>38.22979808987111</v>
      </c>
      <c r="T915" s="11">
        <v>45.000000461004674</v>
      </c>
      <c r="U915" s="11">
        <v>0.84955105996053559</v>
      </c>
      <c r="V915" s="11">
        <v>3.0583838158579284</v>
      </c>
      <c r="W915" s="22"/>
      <c r="X915" s="21">
        <v>0</v>
      </c>
      <c r="Y915" s="22">
        <v>0</v>
      </c>
      <c r="Z915" s="22">
        <v>0</v>
      </c>
      <c r="AA915" s="22">
        <v>0</v>
      </c>
      <c r="AB915" s="22">
        <v>0</v>
      </c>
      <c r="AC915" s="22">
        <v>0</v>
      </c>
      <c r="AD915" s="22">
        <v>0</v>
      </c>
      <c r="AE915" s="22">
        <v>0</v>
      </c>
      <c r="AF915" s="22">
        <v>6040.1382854036028</v>
      </c>
      <c r="AG915" s="21">
        <v>0</v>
      </c>
      <c r="AH915" s="22">
        <v>0</v>
      </c>
      <c r="AI915" s="22">
        <v>0</v>
      </c>
      <c r="AJ915" s="22">
        <v>6040.1382854036028</v>
      </c>
      <c r="AK915" s="22">
        <v>8544.8116110658502</v>
      </c>
      <c r="AL915" s="22">
        <v>0</v>
      </c>
      <c r="AM915" s="22">
        <v>13</v>
      </c>
      <c r="AN915" s="22">
        <v>0</v>
      </c>
      <c r="AO915" s="22">
        <v>0</v>
      </c>
      <c r="AQ915" s="18" t="str">
        <f t="shared" ref="AQ915:BZ915" si="910">IF(OR(AND(AQ$2&gt;$O914,AQ$2&lt;=$O915),AND(AQ$2&lt;=$O914,$O913&gt;$O914),AND(AQ$2&gt;$O915,$O916&lt;$O915)),$H914+((AQ$1-$Q914)/$U915/86000),"")</f>
        <v/>
      </c>
      <c r="AR915" s="18" t="str">
        <f t="shared" si="910"/>
        <v/>
      </c>
      <c r="AS915" s="18" t="str">
        <f t="shared" si="910"/>
        <v/>
      </c>
      <c r="AT915" s="18" t="str">
        <f t="shared" si="910"/>
        <v/>
      </c>
      <c r="AU915" s="18" t="str">
        <f t="shared" si="910"/>
        <v/>
      </c>
      <c r="AV915" s="18" t="str">
        <f t="shared" si="910"/>
        <v/>
      </c>
      <c r="AW915" s="18" t="str">
        <f t="shared" si="910"/>
        <v/>
      </c>
      <c r="AX915" s="18" t="str">
        <f t="shared" si="910"/>
        <v/>
      </c>
      <c r="AY915" s="18" t="str">
        <f t="shared" si="910"/>
        <v/>
      </c>
      <c r="AZ915" s="18" t="str">
        <f t="shared" si="910"/>
        <v/>
      </c>
      <c r="BA915" s="18" t="str">
        <f t="shared" si="910"/>
        <v/>
      </c>
      <c r="BB915" s="18" t="str">
        <f t="shared" si="910"/>
        <v/>
      </c>
      <c r="BC915" s="18" t="str">
        <f t="shared" si="910"/>
        <v/>
      </c>
      <c r="BD915" s="18" t="str">
        <f t="shared" si="910"/>
        <v/>
      </c>
      <c r="BE915" s="18" t="str">
        <f t="shared" si="910"/>
        <v/>
      </c>
      <c r="BF915" s="18" t="str">
        <f t="shared" si="910"/>
        <v/>
      </c>
      <c r="BG915" s="18" t="str">
        <f t="shared" si="910"/>
        <v/>
      </c>
      <c r="BH915" s="18" t="str">
        <f t="shared" si="910"/>
        <v/>
      </c>
      <c r="BI915" s="18" t="str">
        <f t="shared" si="910"/>
        <v/>
      </c>
      <c r="BJ915" s="18" t="str">
        <f t="shared" si="910"/>
        <v/>
      </c>
      <c r="BK915" s="18" t="str">
        <f t="shared" si="910"/>
        <v/>
      </c>
      <c r="BL915" s="18" t="str">
        <f t="shared" si="910"/>
        <v/>
      </c>
      <c r="BM915" s="18" t="str">
        <f t="shared" si="910"/>
        <v/>
      </c>
      <c r="BN915" s="18" t="str">
        <f t="shared" si="910"/>
        <v/>
      </c>
      <c r="BO915" s="18" t="str">
        <f t="shared" si="910"/>
        <v/>
      </c>
      <c r="BP915" s="18" t="str">
        <f t="shared" si="910"/>
        <v/>
      </c>
      <c r="BQ915" s="18" t="str">
        <f t="shared" si="910"/>
        <v/>
      </c>
      <c r="BR915" s="18" t="str">
        <f t="shared" si="910"/>
        <v/>
      </c>
      <c r="BS915" s="18" t="str">
        <f t="shared" si="910"/>
        <v/>
      </c>
      <c r="BT915" s="18" t="str">
        <f t="shared" si="910"/>
        <v/>
      </c>
      <c r="BU915" s="18" t="str">
        <f t="shared" si="910"/>
        <v/>
      </c>
      <c r="BV915" s="18" t="str">
        <f t="shared" si="910"/>
        <v/>
      </c>
      <c r="BW915" s="18" t="str">
        <f t="shared" si="910"/>
        <v/>
      </c>
      <c r="BX915" s="18" t="str">
        <f t="shared" si="910"/>
        <v/>
      </c>
      <c r="BY915" s="18" t="str">
        <f t="shared" si="910"/>
        <v/>
      </c>
      <c r="BZ915" s="18" t="str">
        <f t="shared" si="910"/>
        <v/>
      </c>
      <c r="CA915" s="18" t="str">
        <f>IF(BY915&lt;&gt;"",BY915-LOOKUP(2,1/(LEN($AQ$1:AQ915)&gt;0),$AQ$1:AQ915),"")</f>
        <v/>
      </c>
    </row>
    <row r="916" spans="1:79" x14ac:dyDescent="0.25">
      <c r="A916" s="21">
        <v>63007</v>
      </c>
      <c r="B916" s="21">
        <v>1</v>
      </c>
      <c r="C916" s="22" t="s">
        <v>3173</v>
      </c>
      <c r="D916" s="21">
        <v>332</v>
      </c>
      <c r="E916" s="23">
        <v>0.81319444444444444</v>
      </c>
      <c r="F916" s="22" t="s">
        <v>1366</v>
      </c>
      <c r="G916" s="22" t="b">
        <v>1</v>
      </c>
      <c r="H916" s="24">
        <v>43532.813437500001</v>
      </c>
      <c r="I916" s="25" t="s">
        <v>301</v>
      </c>
      <c r="J916" s="22" t="s">
        <v>302</v>
      </c>
      <c r="K916" s="11">
        <v>0</v>
      </c>
      <c r="L916" s="11">
        <v>1175</v>
      </c>
      <c r="M916" s="11">
        <v>3370</v>
      </c>
      <c r="N916" s="11">
        <v>1.9539925233402755E-14</v>
      </c>
      <c r="O916" s="11">
        <v>195</v>
      </c>
      <c r="P916" s="14">
        <v>0.49999999743446177</v>
      </c>
      <c r="Q916" s="11">
        <v>6282.0981418088677</v>
      </c>
      <c r="R916" s="15">
        <v>0.72317067060204199</v>
      </c>
      <c r="S916" s="11">
        <v>241.95985640526487</v>
      </c>
      <c r="T916" s="11">
        <v>44.999999832361937</v>
      </c>
      <c r="U916" s="11">
        <v>5.3768857179252354</v>
      </c>
      <c r="V916" s="11">
        <v>19.356788584530847</v>
      </c>
      <c r="W916" s="22"/>
      <c r="X916" s="21">
        <v>0</v>
      </c>
      <c r="Y916" s="22">
        <v>0</v>
      </c>
      <c r="Z916" s="22">
        <v>0</v>
      </c>
      <c r="AA916" s="22">
        <v>0</v>
      </c>
      <c r="AB916" s="22">
        <v>0</v>
      </c>
      <c r="AC916" s="22">
        <v>0</v>
      </c>
      <c r="AD916" s="22">
        <v>0</v>
      </c>
      <c r="AE916" s="22">
        <v>0</v>
      </c>
      <c r="AF916" s="22">
        <v>6282.0981418088677</v>
      </c>
      <c r="AG916" s="21">
        <v>0</v>
      </c>
      <c r="AH916" s="22">
        <v>0</v>
      </c>
      <c r="AI916" s="22">
        <v>0</v>
      </c>
      <c r="AJ916" s="22">
        <v>6282.0981418088677</v>
      </c>
      <c r="AK916" s="22">
        <v>8544.8116110658502</v>
      </c>
      <c r="AL916" s="22">
        <v>0</v>
      </c>
      <c r="AM916" s="22">
        <v>12</v>
      </c>
      <c r="AN916" s="22">
        <v>0</v>
      </c>
      <c r="AO916" s="22">
        <v>0</v>
      </c>
      <c r="AQ916" s="18" t="str">
        <f t="shared" ref="AQ916:BZ916" si="911">IF(OR(AND(AQ$2&gt;$O915,AQ$2&lt;=$O916),AND(AQ$2&lt;=$O915,$O914&gt;$O915),AND(AQ$2&gt;$O916,$O917&lt;$O916)),$H915+((AQ$1-$Q915)/$U916/86000),"")</f>
        <v/>
      </c>
      <c r="AR916" s="18" t="str">
        <f t="shared" si="911"/>
        <v/>
      </c>
      <c r="AS916" s="18" t="str">
        <f t="shared" si="911"/>
        <v/>
      </c>
      <c r="AT916" s="18" t="str">
        <f t="shared" si="911"/>
        <v/>
      </c>
      <c r="AU916" s="18" t="str">
        <f t="shared" si="911"/>
        <v/>
      </c>
      <c r="AV916" s="18" t="str">
        <f t="shared" si="911"/>
        <v/>
      </c>
      <c r="AW916" s="18" t="str">
        <f t="shared" si="911"/>
        <v/>
      </c>
      <c r="AX916" s="18" t="str">
        <f t="shared" si="911"/>
        <v/>
      </c>
      <c r="AY916" s="18" t="str">
        <f t="shared" si="911"/>
        <v/>
      </c>
      <c r="AZ916" s="18" t="str">
        <f t="shared" si="911"/>
        <v/>
      </c>
      <c r="BA916" s="18" t="str">
        <f t="shared" si="911"/>
        <v/>
      </c>
      <c r="BB916" s="18" t="str">
        <f t="shared" si="911"/>
        <v/>
      </c>
      <c r="BC916" s="18" t="str">
        <f t="shared" si="911"/>
        <v/>
      </c>
      <c r="BD916" s="18" t="str">
        <f t="shared" si="911"/>
        <v/>
      </c>
      <c r="BE916" s="18" t="str">
        <f t="shared" si="911"/>
        <v/>
      </c>
      <c r="BF916" s="18" t="str">
        <f t="shared" si="911"/>
        <v/>
      </c>
      <c r="BG916" s="18" t="str">
        <f t="shared" si="911"/>
        <v/>
      </c>
      <c r="BH916" s="18" t="str">
        <f t="shared" si="911"/>
        <v/>
      </c>
      <c r="BI916" s="18" t="str">
        <f t="shared" si="911"/>
        <v/>
      </c>
      <c r="BJ916" s="18" t="str">
        <f t="shared" si="911"/>
        <v/>
      </c>
      <c r="BK916" s="18" t="str">
        <f t="shared" si="911"/>
        <v/>
      </c>
      <c r="BL916" s="18" t="str">
        <f t="shared" si="911"/>
        <v/>
      </c>
      <c r="BM916" s="18" t="str">
        <f t="shared" si="911"/>
        <v/>
      </c>
      <c r="BN916" s="18" t="str">
        <f t="shared" si="911"/>
        <v/>
      </c>
      <c r="BO916" s="18" t="str">
        <f t="shared" si="911"/>
        <v/>
      </c>
      <c r="BP916" s="18" t="str">
        <f t="shared" si="911"/>
        <v/>
      </c>
      <c r="BQ916" s="18">
        <f t="shared" si="911"/>
        <v>43532.813125256238</v>
      </c>
      <c r="BR916" s="18" t="str">
        <f t="shared" si="911"/>
        <v/>
      </c>
      <c r="BS916" s="18" t="str">
        <f t="shared" si="911"/>
        <v/>
      </c>
      <c r="BT916" s="18" t="str">
        <f t="shared" si="911"/>
        <v/>
      </c>
      <c r="BU916" s="18" t="str">
        <f t="shared" si="911"/>
        <v/>
      </c>
      <c r="BV916" s="18" t="str">
        <f t="shared" si="911"/>
        <v/>
      </c>
      <c r="BW916" s="18" t="str">
        <f t="shared" si="911"/>
        <v/>
      </c>
      <c r="BX916" s="18" t="str">
        <f t="shared" si="911"/>
        <v/>
      </c>
      <c r="BY916" s="18" t="str">
        <f t="shared" si="911"/>
        <v/>
      </c>
      <c r="BZ916" s="18" t="str">
        <f t="shared" si="911"/>
        <v/>
      </c>
      <c r="CA916" s="18" t="str">
        <f>IF(BY916&lt;&gt;"",BY916-LOOKUP(2,1/(LEN($AQ$1:AQ916)&gt;0),$AQ$1:AQ916),"")</f>
        <v/>
      </c>
    </row>
    <row r="917" spans="1:79" x14ac:dyDescent="0.25">
      <c r="A917" s="21">
        <v>63008</v>
      </c>
      <c r="B917" s="21">
        <v>1</v>
      </c>
      <c r="C917" s="22" t="s">
        <v>3174</v>
      </c>
      <c r="D917" s="21">
        <v>332</v>
      </c>
      <c r="E917" s="23">
        <v>0.81388888888888888</v>
      </c>
      <c r="F917" s="22" t="s">
        <v>1366</v>
      </c>
      <c r="G917" s="22" t="b">
        <v>1</v>
      </c>
      <c r="H917" s="24">
        <v>43532.813958333332</v>
      </c>
      <c r="I917" s="25" t="s">
        <v>423</v>
      </c>
      <c r="J917" s="22" t="s">
        <v>424</v>
      </c>
      <c r="K917" s="11">
        <v>0</v>
      </c>
      <c r="L917" s="11">
        <v>1176</v>
      </c>
      <c r="M917" s="11">
        <v>3372</v>
      </c>
      <c r="N917" s="11">
        <v>1.1894485396624077E-11</v>
      </c>
      <c r="O917" s="11">
        <v>208</v>
      </c>
      <c r="P917" s="14">
        <v>0.50000011802487787</v>
      </c>
      <c r="Q917" s="11">
        <v>6580.0868276985238</v>
      </c>
      <c r="R917" s="15">
        <v>0.75747396751688345</v>
      </c>
      <c r="S917" s="11">
        <v>297.98868588965615</v>
      </c>
      <c r="T917" s="11">
        <v>44.999999832361937</v>
      </c>
      <c r="U917" s="11">
        <v>6.621970822216678</v>
      </c>
      <c r="V917" s="11">
        <v>23.839094959980041</v>
      </c>
      <c r="W917" s="22"/>
      <c r="X917" s="21">
        <v>0</v>
      </c>
      <c r="Y917" s="22">
        <v>0</v>
      </c>
      <c r="Z917" s="22">
        <v>0</v>
      </c>
      <c r="AA917" s="22">
        <v>0</v>
      </c>
      <c r="AB917" s="22">
        <v>0</v>
      </c>
      <c r="AC917" s="22">
        <v>0</v>
      </c>
      <c r="AD917" s="22">
        <v>0</v>
      </c>
      <c r="AE917" s="22">
        <v>0</v>
      </c>
      <c r="AF917" s="22">
        <v>6580.0868276985238</v>
      </c>
      <c r="AG917" s="21">
        <v>0</v>
      </c>
      <c r="AH917" s="22">
        <v>0</v>
      </c>
      <c r="AI917" s="22">
        <v>0</v>
      </c>
      <c r="AJ917" s="22">
        <v>6580.0868276985238</v>
      </c>
      <c r="AK917" s="22">
        <v>8544.8116110658502</v>
      </c>
      <c r="AL917" s="22">
        <v>0</v>
      </c>
      <c r="AM917" s="22">
        <v>11</v>
      </c>
      <c r="AN917" s="22">
        <v>0</v>
      </c>
      <c r="AO917" s="22">
        <v>0</v>
      </c>
      <c r="AQ917" s="18" t="str">
        <f t="shared" ref="AQ917:BZ917" si="912">IF(OR(AND(AQ$2&gt;$O916,AQ$2&lt;=$O917),AND(AQ$2&lt;=$O916,$O915&gt;$O916),AND(AQ$2&gt;$O917,$O918&lt;$O917)),$H916+((AQ$1-$Q916)/$U917/86000),"")</f>
        <v/>
      </c>
      <c r="AR917" s="18" t="str">
        <f t="shared" si="912"/>
        <v/>
      </c>
      <c r="AS917" s="18" t="str">
        <f t="shared" si="912"/>
        <v/>
      </c>
      <c r="AT917" s="18" t="str">
        <f t="shared" si="912"/>
        <v/>
      </c>
      <c r="AU917" s="18" t="str">
        <f t="shared" si="912"/>
        <v/>
      </c>
      <c r="AV917" s="18" t="str">
        <f t="shared" si="912"/>
        <v/>
      </c>
      <c r="AW917" s="18" t="str">
        <f t="shared" si="912"/>
        <v/>
      </c>
      <c r="AX917" s="18" t="str">
        <f t="shared" si="912"/>
        <v/>
      </c>
      <c r="AY917" s="18" t="str">
        <f t="shared" si="912"/>
        <v/>
      </c>
      <c r="AZ917" s="18" t="str">
        <f t="shared" si="912"/>
        <v/>
      </c>
      <c r="BA917" s="18" t="str">
        <f t="shared" si="912"/>
        <v/>
      </c>
      <c r="BB917" s="18" t="str">
        <f t="shared" si="912"/>
        <v/>
      </c>
      <c r="BC917" s="18" t="str">
        <f t="shared" si="912"/>
        <v/>
      </c>
      <c r="BD917" s="18" t="str">
        <f t="shared" si="912"/>
        <v/>
      </c>
      <c r="BE917" s="18" t="str">
        <f t="shared" si="912"/>
        <v/>
      </c>
      <c r="BF917" s="18" t="str">
        <f t="shared" si="912"/>
        <v/>
      </c>
      <c r="BG917" s="18" t="str">
        <f t="shared" si="912"/>
        <v/>
      </c>
      <c r="BH917" s="18" t="str">
        <f t="shared" si="912"/>
        <v/>
      </c>
      <c r="BI917" s="18" t="str">
        <f t="shared" si="912"/>
        <v/>
      </c>
      <c r="BJ917" s="18" t="str">
        <f t="shared" si="912"/>
        <v/>
      </c>
      <c r="BK917" s="18" t="str">
        <f t="shared" si="912"/>
        <v/>
      </c>
      <c r="BL917" s="18" t="str">
        <f t="shared" si="912"/>
        <v/>
      </c>
      <c r="BM917" s="18" t="str">
        <f t="shared" si="912"/>
        <v/>
      </c>
      <c r="BN917" s="18" t="str">
        <f t="shared" si="912"/>
        <v/>
      </c>
      <c r="BO917" s="18" t="str">
        <f t="shared" si="912"/>
        <v/>
      </c>
      <c r="BP917" s="18" t="str">
        <f t="shared" si="912"/>
        <v/>
      </c>
      <c r="BQ917" s="18" t="str">
        <f t="shared" si="912"/>
        <v/>
      </c>
      <c r="BR917" s="18">
        <f t="shared" si="912"/>
        <v>43532.813486561688</v>
      </c>
      <c r="BS917" s="18">
        <f t="shared" si="912"/>
        <v>43532.813782638674</v>
      </c>
      <c r="BT917" s="18" t="str">
        <f t="shared" si="912"/>
        <v/>
      </c>
      <c r="BU917" s="18" t="str">
        <f t="shared" si="912"/>
        <v/>
      </c>
      <c r="BV917" s="18" t="str">
        <f t="shared" si="912"/>
        <v/>
      </c>
      <c r="BW917" s="18" t="str">
        <f t="shared" si="912"/>
        <v/>
      </c>
      <c r="BX917" s="18" t="str">
        <f t="shared" si="912"/>
        <v/>
      </c>
      <c r="BY917" s="18" t="str">
        <f t="shared" si="912"/>
        <v/>
      </c>
      <c r="BZ917" s="18" t="str">
        <f t="shared" si="912"/>
        <v/>
      </c>
      <c r="CA917" s="18" t="str">
        <f>IF(BY917&lt;&gt;"",BY917-LOOKUP(2,1/(LEN($AQ$1:AQ917)&gt;0),$AQ$1:AQ917),"")</f>
        <v/>
      </c>
    </row>
    <row r="918" spans="1:79" x14ac:dyDescent="0.25">
      <c r="A918" s="21">
        <v>63010</v>
      </c>
      <c r="B918" s="21">
        <v>1</v>
      </c>
      <c r="C918" s="22" t="s">
        <v>3176</v>
      </c>
      <c r="D918" s="21">
        <v>332</v>
      </c>
      <c r="E918" s="23">
        <v>0.81458333333333333</v>
      </c>
      <c r="F918" s="22" t="s">
        <v>1366</v>
      </c>
      <c r="G918" s="22" t="b">
        <v>1</v>
      </c>
      <c r="H918" s="24">
        <v>43532.814479166664</v>
      </c>
      <c r="I918" s="25" t="s">
        <v>718</v>
      </c>
      <c r="J918" s="22" t="s">
        <v>719</v>
      </c>
      <c r="K918" s="11">
        <v>0</v>
      </c>
      <c r="L918" s="11">
        <v>1177</v>
      </c>
      <c r="M918" s="11">
        <v>3374</v>
      </c>
      <c r="N918" s="11">
        <v>1.4139800441625994E-12</v>
      </c>
      <c r="O918" s="11">
        <v>217</v>
      </c>
      <c r="P918" s="14">
        <v>0.50000006484337756</v>
      </c>
      <c r="Q918" s="11">
        <v>6886.8995941634448</v>
      </c>
      <c r="R918" s="15">
        <v>0.79279305821956658</v>
      </c>
      <c r="S918" s="11">
        <v>306.81276646492097</v>
      </c>
      <c r="T918" s="11">
        <v>44.999999832361937</v>
      </c>
      <c r="U918" s="11">
        <v>6.8180615023975024</v>
      </c>
      <c r="V918" s="11">
        <v>24.545021408631008</v>
      </c>
      <c r="W918" s="22"/>
      <c r="X918" s="21">
        <v>0</v>
      </c>
      <c r="Y918" s="22">
        <v>0</v>
      </c>
      <c r="Z918" s="22">
        <v>0</v>
      </c>
      <c r="AA918" s="22">
        <v>0</v>
      </c>
      <c r="AB918" s="22">
        <v>0</v>
      </c>
      <c r="AC918" s="22">
        <v>0</v>
      </c>
      <c r="AD918" s="22">
        <v>0</v>
      </c>
      <c r="AE918" s="22">
        <v>0</v>
      </c>
      <c r="AF918" s="22">
        <v>6886.8995941634448</v>
      </c>
      <c r="AG918" s="21">
        <v>0</v>
      </c>
      <c r="AH918" s="22">
        <v>0</v>
      </c>
      <c r="AI918" s="22">
        <v>0</v>
      </c>
      <c r="AJ918" s="22">
        <v>6886.8995941634448</v>
      </c>
      <c r="AK918" s="22">
        <v>8544.8116110658502</v>
      </c>
      <c r="AL918" s="22">
        <v>0</v>
      </c>
      <c r="AM918" s="22">
        <v>10</v>
      </c>
      <c r="AN918" s="22">
        <v>0</v>
      </c>
      <c r="AO918" s="22">
        <v>0</v>
      </c>
      <c r="AQ918" s="18" t="str">
        <f t="shared" ref="AQ918:BZ918" si="913">IF(OR(AND(AQ$2&gt;$O917,AQ$2&lt;=$O918),AND(AQ$2&lt;=$O917,$O916&gt;$O917),AND(AQ$2&gt;$O918,$O919&lt;$O918)),$H917+((AQ$1-$Q917)/$U918/86000),"")</f>
        <v/>
      </c>
      <c r="AR918" s="18" t="str">
        <f t="shared" si="913"/>
        <v/>
      </c>
      <c r="AS918" s="18" t="str">
        <f t="shared" si="913"/>
        <v/>
      </c>
      <c r="AT918" s="18" t="str">
        <f t="shared" si="913"/>
        <v/>
      </c>
      <c r="AU918" s="18" t="str">
        <f t="shared" si="913"/>
        <v/>
      </c>
      <c r="AV918" s="18" t="str">
        <f t="shared" si="913"/>
        <v/>
      </c>
      <c r="AW918" s="18" t="str">
        <f t="shared" si="913"/>
        <v/>
      </c>
      <c r="AX918" s="18" t="str">
        <f t="shared" si="913"/>
        <v/>
      </c>
      <c r="AY918" s="18" t="str">
        <f t="shared" si="913"/>
        <v/>
      </c>
      <c r="AZ918" s="18" t="str">
        <f t="shared" si="913"/>
        <v/>
      </c>
      <c r="BA918" s="18" t="str">
        <f t="shared" si="913"/>
        <v/>
      </c>
      <c r="BB918" s="18" t="str">
        <f t="shared" si="913"/>
        <v/>
      </c>
      <c r="BC918" s="18" t="str">
        <f t="shared" si="913"/>
        <v/>
      </c>
      <c r="BD918" s="18" t="str">
        <f t="shared" si="913"/>
        <v/>
      </c>
      <c r="BE918" s="18" t="str">
        <f t="shared" si="913"/>
        <v/>
      </c>
      <c r="BF918" s="18" t="str">
        <f t="shared" si="913"/>
        <v/>
      </c>
      <c r="BG918" s="18" t="str">
        <f t="shared" si="913"/>
        <v/>
      </c>
      <c r="BH918" s="18" t="str">
        <f t="shared" si="913"/>
        <v/>
      </c>
      <c r="BI918" s="18" t="str">
        <f t="shared" si="913"/>
        <v/>
      </c>
      <c r="BJ918" s="18" t="str">
        <f t="shared" si="913"/>
        <v/>
      </c>
      <c r="BK918" s="18" t="str">
        <f t="shared" si="913"/>
        <v/>
      </c>
      <c r="BL918" s="18" t="str">
        <f t="shared" si="913"/>
        <v/>
      </c>
      <c r="BM918" s="18" t="str">
        <f t="shared" si="913"/>
        <v/>
      </c>
      <c r="BN918" s="18" t="str">
        <f t="shared" si="913"/>
        <v/>
      </c>
      <c r="BO918" s="18" t="str">
        <f t="shared" si="913"/>
        <v/>
      </c>
      <c r="BP918" s="18" t="str">
        <f t="shared" si="913"/>
        <v/>
      </c>
      <c r="BQ918" s="18" t="str">
        <f t="shared" si="913"/>
        <v/>
      </c>
      <c r="BR918" s="18" t="str">
        <f t="shared" si="913"/>
        <v/>
      </c>
      <c r="BS918" s="18" t="str">
        <f t="shared" si="913"/>
        <v/>
      </c>
      <c r="BT918" s="18">
        <f t="shared" si="913"/>
        <v>43532.814407541162</v>
      </c>
      <c r="BU918" s="18" t="str">
        <f t="shared" si="913"/>
        <v/>
      </c>
      <c r="BV918" s="18" t="str">
        <f t="shared" si="913"/>
        <v/>
      </c>
      <c r="BW918" s="18" t="str">
        <f t="shared" si="913"/>
        <v/>
      </c>
      <c r="BX918" s="18" t="str">
        <f t="shared" si="913"/>
        <v/>
      </c>
      <c r="BY918" s="18" t="str">
        <f t="shared" si="913"/>
        <v/>
      </c>
      <c r="BZ918" s="18" t="str">
        <f t="shared" si="913"/>
        <v/>
      </c>
      <c r="CA918" s="18" t="str">
        <f>IF(BY918&lt;&gt;"",BY918-LOOKUP(2,1/(LEN($AQ$1:AQ918)&gt;0),$AQ$1:AQ918),"")</f>
        <v/>
      </c>
    </row>
    <row r="919" spans="1:79" x14ac:dyDescent="0.25">
      <c r="A919" s="21">
        <v>63011</v>
      </c>
      <c r="B919" s="21">
        <v>1</v>
      </c>
      <c r="C919" s="22" t="s">
        <v>3177</v>
      </c>
      <c r="D919" s="21">
        <v>332</v>
      </c>
      <c r="E919" s="23">
        <v>0.81458333333333333</v>
      </c>
      <c r="F919" s="22" t="s">
        <v>1366</v>
      </c>
      <c r="G919" s="22" t="b">
        <v>1</v>
      </c>
      <c r="H919" s="24">
        <v>43532.815000000002</v>
      </c>
      <c r="I919" s="25" t="s">
        <v>195</v>
      </c>
      <c r="J919" s="22" t="s">
        <v>196</v>
      </c>
      <c r="K919" s="11">
        <v>0</v>
      </c>
      <c r="L919" s="11">
        <v>1178</v>
      </c>
      <c r="M919" s="11">
        <v>3376</v>
      </c>
      <c r="N919" s="11">
        <v>5.6814997151377611E-11</v>
      </c>
      <c r="O919" s="11">
        <v>222</v>
      </c>
      <c r="P919" s="14">
        <v>0.7499999038134646</v>
      </c>
      <c r="Q919" s="11">
        <v>7101.4437554575943</v>
      </c>
      <c r="R919" s="15">
        <v>0.81749054646227148</v>
      </c>
      <c r="S919" s="11">
        <v>214.54416129414949</v>
      </c>
      <c r="T919" s="11">
        <v>45.000000461004674</v>
      </c>
      <c r="U919" s="11">
        <v>4.767647979916477</v>
      </c>
      <c r="V919" s="11">
        <v>17.163532727699319</v>
      </c>
      <c r="W919" s="22"/>
      <c r="X919" s="21">
        <v>0</v>
      </c>
      <c r="Y919" s="22">
        <v>0</v>
      </c>
      <c r="Z919" s="22">
        <v>0</v>
      </c>
      <c r="AA919" s="22">
        <v>0</v>
      </c>
      <c r="AB919" s="22">
        <v>0</v>
      </c>
      <c r="AC919" s="22">
        <v>0</v>
      </c>
      <c r="AD919" s="22">
        <v>0</v>
      </c>
      <c r="AE919" s="22">
        <v>0</v>
      </c>
      <c r="AF919" s="22">
        <v>7101.4437554575943</v>
      </c>
      <c r="AG919" s="21">
        <v>0</v>
      </c>
      <c r="AH919" s="22">
        <v>0</v>
      </c>
      <c r="AI919" s="22">
        <v>0</v>
      </c>
      <c r="AJ919" s="22">
        <v>7101.4437554575943</v>
      </c>
      <c r="AK919" s="22">
        <v>8544.8116110658502</v>
      </c>
      <c r="AL919" s="22">
        <v>0</v>
      </c>
      <c r="AM919" s="22">
        <v>9</v>
      </c>
      <c r="AN919" s="22">
        <v>0</v>
      </c>
      <c r="AO919" s="22">
        <v>0</v>
      </c>
      <c r="AQ919" s="18" t="str">
        <f t="shared" ref="AQ919:BZ919" si="914">IF(OR(AND(AQ$2&gt;$O918,AQ$2&lt;=$O919),AND(AQ$2&lt;=$O918,$O917&gt;$O918),AND(AQ$2&gt;$O919,$O920&lt;$O919)),$H918+((AQ$1-$Q918)/$U919/86000),"")</f>
        <v/>
      </c>
      <c r="AR919" s="18" t="str">
        <f t="shared" si="914"/>
        <v/>
      </c>
      <c r="AS919" s="18" t="str">
        <f t="shared" si="914"/>
        <v/>
      </c>
      <c r="AT919" s="18" t="str">
        <f t="shared" si="914"/>
        <v/>
      </c>
      <c r="AU919" s="18" t="str">
        <f t="shared" si="914"/>
        <v/>
      </c>
      <c r="AV919" s="18" t="str">
        <f t="shared" si="914"/>
        <v/>
      </c>
      <c r="AW919" s="18" t="str">
        <f t="shared" si="914"/>
        <v/>
      </c>
      <c r="AX919" s="18" t="str">
        <f t="shared" si="914"/>
        <v/>
      </c>
      <c r="AY919" s="18" t="str">
        <f t="shared" si="914"/>
        <v/>
      </c>
      <c r="AZ919" s="18" t="str">
        <f t="shared" si="914"/>
        <v/>
      </c>
      <c r="BA919" s="18" t="str">
        <f t="shared" si="914"/>
        <v/>
      </c>
      <c r="BB919" s="18" t="str">
        <f t="shared" si="914"/>
        <v/>
      </c>
      <c r="BC919" s="18" t="str">
        <f t="shared" si="914"/>
        <v/>
      </c>
      <c r="BD919" s="18" t="str">
        <f t="shared" si="914"/>
        <v/>
      </c>
      <c r="BE919" s="18" t="str">
        <f t="shared" si="914"/>
        <v/>
      </c>
      <c r="BF919" s="18" t="str">
        <f t="shared" si="914"/>
        <v/>
      </c>
      <c r="BG919" s="18" t="str">
        <f t="shared" si="914"/>
        <v/>
      </c>
      <c r="BH919" s="18" t="str">
        <f t="shared" si="914"/>
        <v/>
      </c>
      <c r="BI919" s="18" t="str">
        <f t="shared" si="914"/>
        <v/>
      </c>
      <c r="BJ919" s="18" t="str">
        <f t="shared" si="914"/>
        <v/>
      </c>
      <c r="BK919" s="18" t="str">
        <f t="shared" si="914"/>
        <v/>
      </c>
      <c r="BL919" s="18" t="str">
        <f t="shared" si="914"/>
        <v/>
      </c>
      <c r="BM919" s="18" t="str">
        <f t="shared" si="914"/>
        <v/>
      </c>
      <c r="BN919" s="18" t="str">
        <f t="shared" si="914"/>
        <v/>
      </c>
      <c r="BO919" s="18" t="str">
        <f t="shared" si="914"/>
        <v/>
      </c>
      <c r="BP919" s="18" t="str">
        <f t="shared" si="914"/>
        <v/>
      </c>
      <c r="BQ919" s="18" t="str">
        <f t="shared" si="914"/>
        <v/>
      </c>
      <c r="BR919" s="18" t="str">
        <f t="shared" si="914"/>
        <v/>
      </c>
      <c r="BS919" s="18" t="str">
        <f t="shared" si="914"/>
        <v/>
      </c>
      <c r="BT919" s="18" t="str">
        <f t="shared" si="914"/>
        <v/>
      </c>
      <c r="BU919" s="18" t="str">
        <f t="shared" si="914"/>
        <v/>
      </c>
      <c r="BV919" s="18" t="str">
        <f t="shared" si="914"/>
        <v/>
      </c>
      <c r="BW919" s="18" t="str">
        <f t="shared" si="914"/>
        <v/>
      </c>
      <c r="BX919" s="18" t="str">
        <f t="shared" si="914"/>
        <v/>
      </c>
      <c r="BY919" s="18" t="str">
        <f t="shared" si="914"/>
        <v/>
      </c>
      <c r="BZ919" s="18" t="str">
        <f t="shared" si="914"/>
        <v/>
      </c>
      <c r="CA919" s="18" t="str">
        <f>IF(BY919&lt;&gt;"",BY919-LOOKUP(2,1/(LEN($AQ$1:AQ919)&gt;0),$AQ$1:AQ919),"")</f>
        <v/>
      </c>
    </row>
    <row r="920" spans="1:79" x14ac:dyDescent="0.25">
      <c r="A920" s="21">
        <v>63013</v>
      </c>
      <c r="B920" s="21">
        <v>1</v>
      </c>
      <c r="C920" s="22" t="s">
        <v>3179</v>
      </c>
      <c r="D920" s="21">
        <v>332</v>
      </c>
      <c r="E920" s="23">
        <v>0.81527777777777777</v>
      </c>
      <c r="F920" s="22" t="s">
        <v>1366</v>
      </c>
      <c r="G920" s="22" t="b">
        <v>1</v>
      </c>
      <c r="H920" s="24">
        <v>43532.815520833334</v>
      </c>
      <c r="I920" s="25" t="s">
        <v>690</v>
      </c>
      <c r="J920" s="22" t="s">
        <v>691</v>
      </c>
      <c r="K920" s="11">
        <v>0</v>
      </c>
      <c r="L920" s="11">
        <v>1179</v>
      </c>
      <c r="M920" s="11">
        <v>3378</v>
      </c>
      <c r="N920" s="11">
        <v>9.5567997959733475E-13</v>
      </c>
      <c r="O920" s="11">
        <v>232</v>
      </c>
      <c r="P920" s="14">
        <v>0.49999995642150152</v>
      </c>
      <c r="Q920" s="11">
        <v>7399.2217247459039</v>
      </c>
      <c r="R920" s="15">
        <v>0.85176958650266399</v>
      </c>
      <c r="S920" s="11">
        <v>297.77796928830958</v>
      </c>
      <c r="T920" s="11">
        <v>44.999999832361937</v>
      </c>
      <c r="U920" s="11">
        <v>6.6172882310581995</v>
      </c>
      <c r="V920" s="11">
        <v>23.822237631809518</v>
      </c>
      <c r="W920" s="22"/>
      <c r="X920" s="21">
        <v>0</v>
      </c>
      <c r="Y920" s="22">
        <v>0</v>
      </c>
      <c r="Z920" s="22">
        <v>0</v>
      </c>
      <c r="AA920" s="22">
        <v>0</v>
      </c>
      <c r="AB920" s="22">
        <v>0</v>
      </c>
      <c r="AC920" s="22">
        <v>0</v>
      </c>
      <c r="AD920" s="22">
        <v>0</v>
      </c>
      <c r="AE920" s="22">
        <v>0</v>
      </c>
      <c r="AF920" s="22">
        <v>7399.2217247459039</v>
      </c>
      <c r="AG920" s="21">
        <v>0</v>
      </c>
      <c r="AH920" s="22">
        <v>0</v>
      </c>
      <c r="AI920" s="22">
        <v>0</v>
      </c>
      <c r="AJ920" s="22">
        <v>7399.2217247459039</v>
      </c>
      <c r="AK920" s="22">
        <v>8544.8116110658502</v>
      </c>
      <c r="AL920" s="22">
        <v>0</v>
      </c>
      <c r="AM920" s="22">
        <v>8</v>
      </c>
      <c r="AN920" s="22">
        <v>0</v>
      </c>
      <c r="AO920" s="22">
        <v>0</v>
      </c>
      <c r="AQ920" s="18" t="str">
        <f t="shared" ref="AQ920:BZ920" si="915">IF(OR(AND(AQ$2&gt;$O919,AQ$2&lt;=$O920),AND(AQ$2&lt;=$O919,$O918&gt;$O919),AND(AQ$2&gt;$O920,$O921&lt;$O920)),$H919+((AQ$1-$Q919)/$U920/86000),"")</f>
        <v/>
      </c>
      <c r="AR920" s="18" t="str">
        <f t="shared" si="915"/>
        <v/>
      </c>
      <c r="AS920" s="18" t="str">
        <f t="shared" si="915"/>
        <v/>
      </c>
      <c r="AT920" s="18" t="str">
        <f t="shared" si="915"/>
        <v/>
      </c>
      <c r="AU920" s="18" t="str">
        <f t="shared" si="915"/>
        <v/>
      </c>
      <c r="AV920" s="18" t="str">
        <f t="shared" si="915"/>
        <v/>
      </c>
      <c r="AW920" s="18" t="str">
        <f t="shared" si="915"/>
        <v/>
      </c>
      <c r="AX920" s="18" t="str">
        <f t="shared" si="915"/>
        <v/>
      </c>
      <c r="AY920" s="18" t="str">
        <f t="shared" si="915"/>
        <v/>
      </c>
      <c r="AZ920" s="18" t="str">
        <f t="shared" si="915"/>
        <v/>
      </c>
      <c r="BA920" s="18" t="str">
        <f t="shared" si="915"/>
        <v/>
      </c>
      <c r="BB920" s="18" t="str">
        <f t="shared" si="915"/>
        <v/>
      </c>
      <c r="BC920" s="18" t="str">
        <f t="shared" si="915"/>
        <v/>
      </c>
      <c r="BD920" s="18" t="str">
        <f t="shared" si="915"/>
        <v/>
      </c>
      <c r="BE920" s="18" t="str">
        <f t="shared" si="915"/>
        <v/>
      </c>
      <c r="BF920" s="18" t="str">
        <f t="shared" si="915"/>
        <v/>
      </c>
      <c r="BG920" s="18" t="str">
        <f t="shared" si="915"/>
        <v/>
      </c>
      <c r="BH920" s="18" t="str">
        <f t="shared" si="915"/>
        <v/>
      </c>
      <c r="BI920" s="18" t="str">
        <f t="shared" si="915"/>
        <v/>
      </c>
      <c r="BJ920" s="18" t="str">
        <f t="shared" si="915"/>
        <v/>
      </c>
      <c r="BK920" s="18" t="str">
        <f t="shared" si="915"/>
        <v/>
      </c>
      <c r="BL920" s="18" t="str">
        <f t="shared" si="915"/>
        <v/>
      </c>
      <c r="BM920" s="18" t="str">
        <f t="shared" si="915"/>
        <v/>
      </c>
      <c r="BN920" s="18" t="str">
        <f t="shared" si="915"/>
        <v/>
      </c>
      <c r="BO920" s="18" t="str">
        <f t="shared" si="915"/>
        <v/>
      </c>
      <c r="BP920" s="18" t="str">
        <f t="shared" si="915"/>
        <v/>
      </c>
      <c r="BQ920" s="18" t="str">
        <f t="shared" si="915"/>
        <v/>
      </c>
      <c r="BR920" s="18" t="str">
        <f t="shared" si="915"/>
        <v/>
      </c>
      <c r="BS920" s="18" t="str">
        <f t="shared" si="915"/>
        <v/>
      </c>
      <c r="BT920" s="18" t="str">
        <f t="shared" si="915"/>
        <v/>
      </c>
      <c r="BU920" s="18">
        <f t="shared" si="915"/>
        <v>43532.815138088336</v>
      </c>
      <c r="BV920" s="18" t="str">
        <f t="shared" si="915"/>
        <v/>
      </c>
      <c r="BW920" s="18" t="str">
        <f t="shared" si="915"/>
        <v/>
      </c>
      <c r="BX920" s="18" t="str">
        <f t="shared" si="915"/>
        <v/>
      </c>
      <c r="BY920" s="18" t="str">
        <f t="shared" si="915"/>
        <v/>
      </c>
      <c r="BZ920" s="18" t="str">
        <f t="shared" si="915"/>
        <v/>
      </c>
      <c r="CA920" s="18" t="str">
        <f>IF(BY920&lt;&gt;"",BY920-LOOKUP(2,1/(LEN($AQ$1:AQ920)&gt;0),$AQ$1:AQ920),"")</f>
        <v/>
      </c>
    </row>
    <row r="921" spans="1:79" x14ac:dyDescent="0.25">
      <c r="A921" s="21">
        <v>63014</v>
      </c>
      <c r="B921" s="21">
        <v>1</v>
      </c>
      <c r="C921" s="22" t="s">
        <v>3180</v>
      </c>
      <c r="D921" s="21">
        <v>332</v>
      </c>
      <c r="E921" s="23">
        <v>0.81597222222222221</v>
      </c>
      <c r="F921" s="22" t="s">
        <v>1366</v>
      </c>
      <c r="G921" s="22" t="b">
        <v>1</v>
      </c>
      <c r="H921" s="24">
        <v>43532.816041666665</v>
      </c>
      <c r="I921" s="25" t="s">
        <v>729</v>
      </c>
      <c r="J921" s="22" t="s">
        <v>730</v>
      </c>
      <c r="K921" s="11">
        <v>0</v>
      </c>
      <c r="L921" s="11">
        <v>1180</v>
      </c>
      <c r="M921" s="11">
        <v>3380</v>
      </c>
      <c r="N921" s="11">
        <v>2.7355895326763857E-13</v>
      </c>
      <c r="O921" s="11">
        <v>241</v>
      </c>
      <c r="P921" s="14">
        <v>0.49999996222029292</v>
      </c>
      <c r="Q921" s="11">
        <v>7636.3839076112445</v>
      </c>
      <c r="R921" s="15">
        <v>0.87907077329609218</v>
      </c>
      <c r="S921" s="11">
        <v>237.16218286534058</v>
      </c>
      <c r="T921" s="11">
        <v>44.999999832361937</v>
      </c>
      <c r="U921" s="11">
        <v>5.2702707499741903</v>
      </c>
      <c r="V921" s="11">
        <v>18.972974699907084</v>
      </c>
      <c r="W921" s="22"/>
      <c r="X921" s="21">
        <v>0</v>
      </c>
      <c r="Y921" s="22">
        <v>0</v>
      </c>
      <c r="Z921" s="22">
        <v>0</v>
      </c>
      <c r="AA921" s="22">
        <v>0</v>
      </c>
      <c r="AB921" s="22">
        <v>0</v>
      </c>
      <c r="AC921" s="22">
        <v>0</v>
      </c>
      <c r="AD921" s="22">
        <v>0</v>
      </c>
      <c r="AE921" s="22">
        <v>0</v>
      </c>
      <c r="AF921" s="22">
        <v>7636.3839076112445</v>
      </c>
      <c r="AG921" s="21">
        <v>0</v>
      </c>
      <c r="AH921" s="22">
        <v>0</v>
      </c>
      <c r="AI921" s="22">
        <v>0</v>
      </c>
      <c r="AJ921" s="22">
        <v>7636.3839076112445</v>
      </c>
      <c r="AK921" s="22">
        <v>8544.8116110658502</v>
      </c>
      <c r="AL921" s="22">
        <v>0</v>
      </c>
      <c r="AM921" s="22">
        <v>7</v>
      </c>
      <c r="AN921" s="22">
        <v>0</v>
      </c>
      <c r="AO921" s="22">
        <v>0</v>
      </c>
      <c r="AQ921" s="18" t="str">
        <f t="shared" ref="AQ921:BZ921" si="916">IF(OR(AND(AQ$2&gt;$O920,AQ$2&lt;=$O921),AND(AQ$2&lt;=$O920,$O919&gt;$O920),AND(AQ$2&gt;$O921,$O922&lt;$O921)),$H920+((AQ$1-$Q920)/$U921/86000),"")</f>
        <v/>
      </c>
      <c r="AR921" s="18" t="str">
        <f t="shared" si="916"/>
        <v/>
      </c>
      <c r="AS921" s="18" t="str">
        <f t="shared" si="916"/>
        <v/>
      </c>
      <c r="AT921" s="18" t="str">
        <f t="shared" si="916"/>
        <v/>
      </c>
      <c r="AU921" s="18" t="str">
        <f t="shared" si="916"/>
        <v/>
      </c>
      <c r="AV921" s="18" t="str">
        <f t="shared" si="916"/>
        <v/>
      </c>
      <c r="AW921" s="18" t="str">
        <f t="shared" si="916"/>
        <v/>
      </c>
      <c r="AX921" s="18" t="str">
        <f t="shared" si="916"/>
        <v/>
      </c>
      <c r="AY921" s="18" t="str">
        <f t="shared" si="916"/>
        <v/>
      </c>
      <c r="AZ921" s="18" t="str">
        <f t="shared" si="916"/>
        <v/>
      </c>
      <c r="BA921" s="18" t="str">
        <f t="shared" si="916"/>
        <v/>
      </c>
      <c r="BB921" s="18" t="str">
        <f t="shared" si="916"/>
        <v/>
      </c>
      <c r="BC921" s="18" t="str">
        <f t="shared" si="916"/>
        <v/>
      </c>
      <c r="BD921" s="18" t="str">
        <f t="shared" si="916"/>
        <v/>
      </c>
      <c r="BE921" s="18" t="str">
        <f t="shared" si="916"/>
        <v/>
      </c>
      <c r="BF921" s="18" t="str">
        <f t="shared" si="916"/>
        <v/>
      </c>
      <c r="BG921" s="18" t="str">
        <f t="shared" si="916"/>
        <v/>
      </c>
      <c r="BH921" s="18" t="str">
        <f t="shared" si="916"/>
        <v/>
      </c>
      <c r="BI921" s="18" t="str">
        <f t="shared" si="916"/>
        <v/>
      </c>
      <c r="BJ921" s="18" t="str">
        <f t="shared" si="916"/>
        <v/>
      </c>
      <c r="BK921" s="18" t="str">
        <f t="shared" si="916"/>
        <v/>
      </c>
      <c r="BL921" s="18" t="str">
        <f t="shared" si="916"/>
        <v/>
      </c>
      <c r="BM921" s="18" t="str">
        <f t="shared" si="916"/>
        <v/>
      </c>
      <c r="BN921" s="18" t="str">
        <f t="shared" si="916"/>
        <v/>
      </c>
      <c r="BO921" s="18" t="str">
        <f t="shared" si="916"/>
        <v/>
      </c>
      <c r="BP921" s="18" t="str">
        <f t="shared" si="916"/>
        <v/>
      </c>
      <c r="BQ921" s="18" t="str">
        <f t="shared" si="916"/>
        <v/>
      </c>
      <c r="BR921" s="18" t="str">
        <f t="shared" si="916"/>
        <v/>
      </c>
      <c r="BS921" s="18" t="str">
        <f t="shared" si="916"/>
        <v/>
      </c>
      <c r="BT921" s="18" t="str">
        <f t="shared" si="916"/>
        <v/>
      </c>
      <c r="BU921" s="18" t="str">
        <f t="shared" si="916"/>
        <v/>
      </c>
      <c r="BV921" s="18">
        <f t="shared" si="916"/>
        <v>43532.815848958468</v>
      </c>
      <c r="BW921" s="18" t="str">
        <f t="shared" si="916"/>
        <v/>
      </c>
      <c r="BX921" s="18" t="str">
        <f t="shared" si="916"/>
        <v/>
      </c>
      <c r="BY921" s="18" t="str">
        <f t="shared" si="916"/>
        <v/>
      </c>
      <c r="BZ921" s="18" t="str">
        <f t="shared" si="916"/>
        <v/>
      </c>
      <c r="CA921" s="18" t="str">
        <f>IF(BY921&lt;&gt;"",BY921-LOOKUP(2,1/(LEN($AQ$1:AQ921)&gt;0),$AQ$1:AQ921),"")</f>
        <v/>
      </c>
    </row>
    <row r="922" spans="1:79" x14ac:dyDescent="0.25">
      <c r="A922" s="21">
        <v>63016</v>
      </c>
      <c r="B922" s="21">
        <v>1</v>
      </c>
      <c r="C922" s="22" t="s">
        <v>3182</v>
      </c>
      <c r="D922" s="21">
        <v>332</v>
      </c>
      <c r="E922" s="23">
        <v>0.81666666666666665</v>
      </c>
      <c r="F922" s="22" t="s">
        <v>1366</v>
      </c>
      <c r="G922" s="22" t="b">
        <v>1</v>
      </c>
      <c r="H922" s="24">
        <v>43532.816562499997</v>
      </c>
      <c r="I922" s="25" t="s">
        <v>163</v>
      </c>
      <c r="J922" s="22" t="s">
        <v>164</v>
      </c>
      <c r="K922" s="11">
        <v>0</v>
      </c>
      <c r="L922" s="11">
        <v>1181</v>
      </c>
      <c r="M922" s="11">
        <v>3382</v>
      </c>
      <c r="N922" s="11">
        <v>0</v>
      </c>
      <c r="O922" s="11">
        <v>252</v>
      </c>
      <c r="P922" s="14">
        <v>0.49999999997806954</v>
      </c>
      <c r="Q922" s="11">
        <v>7872.8075779218307</v>
      </c>
      <c r="R922" s="15">
        <v>0.90628694540057197</v>
      </c>
      <c r="S922" s="11">
        <v>236.4236703105862</v>
      </c>
      <c r="T922" s="11">
        <v>44.999999832361937</v>
      </c>
      <c r="U922" s="11">
        <v>5.2538593598074002</v>
      </c>
      <c r="V922" s="11">
        <v>18.913893695306641</v>
      </c>
      <c r="W922" s="22"/>
      <c r="X922" s="21">
        <v>0</v>
      </c>
      <c r="Y922" s="22">
        <v>0</v>
      </c>
      <c r="Z922" s="22">
        <v>0</v>
      </c>
      <c r="AA922" s="22">
        <v>0</v>
      </c>
      <c r="AB922" s="22">
        <v>0</v>
      </c>
      <c r="AC922" s="22">
        <v>0</v>
      </c>
      <c r="AD922" s="22">
        <v>0</v>
      </c>
      <c r="AE922" s="22">
        <v>0</v>
      </c>
      <c r="AF922" s="22">
        <v>7872.8075779218307</v>
      </c>
      <c r="AG922" s="21">
        <v>0</v>
      </c>
      <c r="AH922" s="22">
        <v>0</v>
      </c>
      <c r="AI922" s="22">
        <v>0</v>
      </c>
      <c r="AJ922" s="22">
        <v>7872.8075779218307</v>
      </c>
      <c r="AK922" s="22">
        <v>8544.8116110658502</v>
      </c>
      <c r="AL922" s="22">
        <v>0</v>
      </c>
      <c r="AM922" s="22">
        <v>6</v>
      </c>
      <c r="AN922" s="22">
        <v>0</v>
      </c>
      <c r="AO922" s="22">
        <v>0</v>
      </c>
      <c r="AQ922" s="18" t="str">
        <f t="shared" ref="AQ922:BZ922" si="917">IF(OR(AND(AQ$2&gt;$O921,AQ$2&lt;=$O922),AND(AQ$2&lt;=$O921,$O920&gt;$O921),AND(AQ$2&gt;$O922,$O923&lt;$O922)),$H921+((AQ$1-$Q921)/$U922/86000),"")</f>
        <v/>
      </c>
      <c r="AR922" s="18" t="str">
        <f t="shared" si="917"/>
        <v/>
      </c>
      <c r="AS922" s="18" t="str">
        <f t="shared" si="917"/>
        <v/>
      </c>
      <c r="AT922" s="18" t="str">
        <f t="shared" si="917"/>
        <v/>
      </c>
      <c r="AU922" s="18" t="str">
        <f t="shared" si="917"/>
        <v/>
      </c>
      <c r="AV922" s="18" t="str">
        <f t="shared" si="917"/>
        <v/>
      </c>
      <c r="AW922" s="18" t="str">
        <f t="shared" si="917"/>
        <v/>
      </c>
      <c r="AX922" s="18" t="str">
        <f t="shared" si="917"/>
        <v/>
      </c>
      <c r="AY922" s="18" t="str">
        <f t="shared" si="917"/>
        <v/>
      </c>
      <c r="AZ922" s="18" t="str">
        <f t="shared" si="917"/>
        <v/>
      </c>
      <c r="BA922" s="18" t="str">
        <f t="shared" si="917"/>
        <v/>
      </c>
      <c r="BB922" s="18" t="str">
        <f t="shared" si="917"/>
        <v/>
      </c>
      <c r="BC922" s="18" t="str">
        <f t="shared" si="917"/>
        <v/>
      </c>
      <c r="BD922" s="18" t="str">
        <f t="shared" si="917"/>
        <v/>
      </c>
      <c r="BE922" s="18" t="str">
        <f t="shared" si="917"/>
        <v/>
      </c>
      <c r="BF922" s="18" t="str">
        <f t="shared" si="917"/>
        <v/>
      </c>
      <c r="BG922" s="18" t="str">
        <f t="shared" si="917"/>
        <v/>
      </c>
      <c r="BH922" s="18" t="str">
        <f t="shared" si="917"/>
        <v/>
      </c>
      <c r="BI922" s="18" t="str">
        <f t="shared" si="917"/>
        <v/>
      </c>
      <c r="BJ922" s="18" t="str">
        <f t="shared" si="917"/>
        <v/>
      </c>
      <c r="BK922" s="18" t="str">
        <f t="shared" si="917"/>
        <v/>
      </c>
      <c r="BL922" s="18" t="str">
        <f t="shared" si="917"/>
        <v/>
      </c>
      <c r="BM922" s="18" t="str">
        <f t="shared" si="917"/>
        <v/>
      </c>
      <c r="BN922" s="18" t="str">
        <f t="shared" si="917"/>
        <v/>
      </c>
      <c r="BO922" s="18" t="str">
        <f t="shared" si="917"/>
        <v/>
      </c>
      <c r="BP922" s="18" t="str">
        <f t="shared" si="917"/>
        <v/>
      </c>
      <c r="BQ922" s="18" t="str">
        <f t="shared" si="917"/>
        <v/>
      </c>
      <c r="BR922" s="18" t="str">
        <f t="shared" si="917"/>
        <v/>
      </c>
      <c r="BS922" s="18" t="str">
        <f t="shared" si="917"/>
        <v/>
      </c>
      <c r="BT922" s="18" t="str">
        <f t="shared" si="917"/>
        <v/>
      </c>
      <c r="BU922" s="18" t="str">
        <f t="shared" si="917"/>
        <v/>
      </c>
      <c r="BV922" s="18" t="str">
        <f t="shared" si="917"/>
        <v/>
      </c>
      <c r="BW922" s="18">
        <f t="shared" si="917"/>
        <v>43532.816074171496</v>
      </c>
      <c r="BX922" s="18" t="str">
        <f t="shared" si="917"/>
        <v/>
      </c>
      <c r="BY922" s="18" t="str">
        <f t="shared" si="917"/>
        <v/>
      </c>
      <c r="BZ922" s="18" t="str">
        <f t="shared" si="917"/>
        <v/>
      </c>
      <c r="CA922" s="18" t="str">
        <f>IF(BY922&lt;&gt;"",BY922-LOOKUP(2,1/(LEN($AQ$1:AQ922)&gt;0),$AQ$1:AQ922),"")</f>
        <v/>
      </c>
    </row>
    <row r="923" spans="1:79" x14ac:dyDescent="0.25">
      <c r="A923" s="21">
        <v>63017</v>
      </c>
      <c r="B923" s="21">
        <v>1</v>
      </c>
      <c r="C923" s="22" t="s">
        <v>3183</v>
      </c>
      <c r="D923" s="21">
        <v>332</v>
      </c>
      <c r="E923" s="23">
        <v>0.81666666666666665</v>
      </c>
      <c r="F923" s="22" t="s">
        <v>1366</v>
      </c>
      <c r="G923" s="22" t="b">
        <v>1</v>
      </c>
      <c r="H923" s="24">
        <v>43532.817083333335</v>
      </c>
      <c r="I923" s="25" t="s">
        <v>431</v>
      </c>
      <c r="J923" s="22" t="s">
        <v>432</v>
      </c>
      <c r="K923" s="11">
        <v>0</v>
      </c>
      <c r="L923" s="11">
        <v>1182</v>
      </c>
      <c r="M923" s="11">
        <v>3384</v>
      </c>
      <c r="N923" s="11">
        <v>1.4210854715202004E-14</v>
      </c>
      <c r="O923" s="11">
        <v>253</v>
      </c>
      <c r="P923" s="14">
        <v>0.49999999731145023</v>
      </c>
      <c r="Q923" s="11">
        <v>7881.4603321897839</v>
      </c>
      <c r="R923" s="15">
        <v>0.9072830167711966</v>
      </c>
      <c r="S923" s="11">
        <v>8.6527542679532417</v>
      </c>
      <c r="T923" s="11">
        <v>45.000000461004674</v>
      </c>
      <c r="U923" s="11">
        <v>0.19228342620688185</v>
      </c>
      <c r="V923" s="11">
        <v>0.6922203343447747</v>
      </c>
      <c r="W923" s="22"/>
      <c r="X923" s="21">
        <v>0</v>
      </c>
      <c r="Y923" s="22">
        <v>0</v>
      </c>
      <c r="Z923" s="22">
        <v>0</v>
      </c>
      <c r="AA923" s="22">
        <v>0</v>
      </c>
      <c r="AB923" s="22">
        <v>0</v>
      </c>
      <c r="AC923" s="22">
        <v>0</v>
      </c>
      <c r="AD923" s="22">
        <v>0</v>
      </c>
      <c r="AE923" s="22">
        <v>0</v>
      </c>
      <c r="AF923" s="22">
        <v>7881.4603321897839</v>
      </c>
      <c r="AG923" s="21">
        <v>0</v>
      </c>
      <c r="AH923" s="22">
        <v>0</v>
      </c>
      <c r="AI923" s="22">
        <v>0</v>
      </c>
      <c r="AJ923" s="22">
        <v>7881.4603321897839</v>
      </c>
      <c r="AK923" s="22">
        <v>8544.8116110658502</v>
      </c>
      <c r="AL923" s="22">
        <v>0</v>
      </c>
      <c r="AM923" s="22">
        <v>5</v>
      </c>
      <c r="AN923" s="22">
        <v>0</v>
      </c>
      <c r="AO923" s="22">
        <v>0</v>
      </c>
      <c r="AQ923" s="18" t="str">
        <f t="shared" ref="AQ923:BZ923" si="918">IF(OR(AND(AQ$2&gt;$O922,AQ$2&lt;=$O923),AND(AQ$2&lt;=$O922,$O921&gt;$O922),AND(AQ$2&gt;$O923,$O924&lt;$O923)),$H922+((AQ$1-$Q922)/$U923/86000),"")</f>
        <v/>
      </c>
      <c r="AR923" s="18" t="str">
        <f t="shared" si="918"/>
        <v/>
      </c>
      <c r="AS923" s="18" t="str">
        <f t="shared" si="918"/>
        <v/>
      </c>
      <c r="AT923" s="18" t="str">
        <f t="shared" si="918"/>
        <v/>
      </c>
      <c r="AU923" s="18" t="str">
        <f t="shared" si="918"/>
        <v/>
      </c>
      <c r="AV923" s="18" t="str">
        <f t="shared" si="918"/>
        <v/>
      </c>
      <c r="AW923" s="18" t="str">
        <f t="shared" si="918"/>
        <v/>
      </c>
      <c r="AX923" s="18" t="str">
        <f t="shared" si="918"/>
        <v/>
      </c>
      <c r="AY923" s="18" t="str">
        <f t="shared" si="918"/>
        <v/>
      </c>
      <c r="AZ923" s="18" t="str">
        <f t="shared" si="918"/>
        <v/>
      </c>
      <c r="BA923" s="18" t="str">
        <f t="shared" si="918"/>
        <v/>
      </c>
      <c r="BB923" s="18" t="str">
        <f t="shared" si="918"/>
        <v/>
      </c>
      <c r="BC923" s="18" t="str">
        <f t="shared" si="918"/>
        <v/>
      </c>
      <c r="BD923" s="18" t="str">
        <f t="shared" si="918"/>
        <v/>
      </c>
      <c r="BE923" s="18" t="str">
        <f t="shared" si="918"/>
        <v/>
      </c>
      <c r="BF923" s="18" t="str">
        <f t="shared" si="918"/>
        <v/>
      </c>
      <c r="BG923" s="18" t="str">
        <f t="shared" si="918"/>
        <v/>
      </c>
      <c r="BH923" s="18" t="str">
        <f t="shared" si="918"/>
        <v/>
      </c>
      <c r="BI923" s="18" t="str">
        <f t="shared" si="918"/>
        <v/>
      </c>
      <c r="BJ923" s="18" t="str">
        <f t="shared" si="918"/>
        <v/>
      </c>
      <c r="BK923" s="18" t="str">
        <f t="shared" si="918"/>
        <v/>
      </c>
      <c r="BL923" s="18" t="str">
        <f t="shared" si="918"/>
        <v/>
      </c>
      <c r="BM923" s="18" t="str">
        <f t="shared" si="918"/>
        <v/>
      </c>
      <c r="BN923" s="18" t="str">
        <f t="shared" si="918"/>
        <v/>
      </c>
      <c r="BO923" s="18" t="str">
        <f t="shared" si="918"/>
        <v/>
      </c>
      <c r="BP923" s="18" t="str">
        <f t="shared" si="918"/>
        <v/>
      </c>
      <c r="BQ923" s="18" t="str">
        <f t="shared" si="918"/>
        <v/>
      </c>
      <c r="BR923" s="18" t="str">
        <f t="shared" si="918"/>
        <v/>
      </c>
      <c r="BS923" s="18" t="str">
        <f t="shared" si="918"/>
        <v/>
      </c>
      <c r="BT923" s="18" t="str">
        <f t="shared" si="918"/>
        <v/>
      </c>
      <c r="BU923" s="18" t="str">
        <f t="shared" si="918"/>
        <v/>
      </c>
      <c r="BV923" s="18" t="str">
        <f t="shared" si="918"/>
        <v/>
      </c>
      <c r="BW923" s="18" t="str">
        <f t="shared" si="918"/>
        <v/>
      </c>
      <c r="BX923" s="18" t="str">
        <f t="shared" si="918"/>
        <v/>
      </c>
      <c r="BY923" s="18" t="str">
        <f t="shared" si="918"/>
        <v/>
      </c>
      <c r="BZ923" s="18" t="str">
        <f t="shared" si="918"/>
        <v/>
      </c>
      <c r="CA923" s="18" t="str">
        <f>IF(BY923&lt;&gt;"",BY923-LOOKUP(2,1/(LEN($AQ$1:AQ923)&gt;0),$AQ$1:AQ923),"")</f>
        <v/>
      </c>
    </row>
    <row r="924" spans="1:79" x14ac:dyDescent="0.25">
      <c r="A924" s="21">
        <v>63019</v>
      </c>
      <c r="B924" s="21">
        <v>2</v>
      </c>
      <c r="C924" s="22" t="s">
        <v>3185</v>
      </c>
      <c r="D924" s="21">
        <v>332</v>
      </c>
      <c r="E924" s="23">
        <v>0.81736111111111109</v>
      </c>
      <c r="F924" s="22" t="s">
        <v>1366</v>
      </c>
      <c r="G924" s="22" t="b">
        <v>1</v>
      </c>
      <c r="H924" s="24">
        <v>43532.817604166667</v>
      </c>
      <c r="I924" s="25" t="s">
        <v>165</v>
      </c>
      <c r="J924" s="22" t="s">
        <v>166</v>
      </c>
      <c r="K924" s="11">
        <v>0</v>
      </c>
      <c r="L924" s="11">
        <v>1183</v>
      </c>
      <c r="M924" s="11">
        <v>3387</v>
      </c>
      <c r="N924" s="11">
        <v>9.0523144535836764E-11</v>
      </c>
      <c r="O924" s="11">
        <v>261</v>
      </c>
      <c r="P924" s="14">
        <v>0.12500003843563656</v>
      </c>
      <c r="Q924" s="11">
        <v>8079.978787694994</v>
      </c>
      <c r="R924" s="15">
        <v>0.930135688180314</v>
      </c>
      <c r="S924" s="11">
        <v>198.51845550521011</v>
      </c>
      <c r="T924" s="11">
        <v>44.999999832361937</v>
      </c>
      <c r="U924" s="11">
        <v>4.411521249883311</v>
      </c>
      <c r="V924" s="11">
        <v>15.88147649957992</v>
      </c>
      <c r="W924" s="22"/>
      <c r="X924" s="21">
        <v>0</v>
      </c>
      <c r="Y924" s="22">
        <v>0</v>
      </c>
      <c r="Z924" s="22">
        <v>0</v>
      </c>
      <c r="AA924" s="22">
        <v>0</v>
      </c>
      <c r="AB924" s="22">
        <v>0</v>
      </c>
      <c r="AC924" s="22">
        <v>0</v>
      </c>
      <c r="AD924" s="22">
        <v>0</v>
      </c>
      <c r="AE924" s="22">
        <v>0</v>
      </c>
      <c r="AF924" s="22">
        <v>8079.978787694994</v>
      </c>
      <c r="AG924" s="21">
        <v>0</v>
      </c>
      <c r="AH924" s="22">
        <v>0</v>
      </c>
      <c r="AI924" s="22">
        <v>0</v>
      </c>
      <c r="AJ924" s="22">
        <v>8079.978787694994</v>
      </c>
      <c r="AK924" s="22">
        <v>8544.8116110658502</v>
      </c>
      <c r="AL924" s="22">
        <v>0</v>
      </c>
      <c r="AM924" s="22">
        <v>4</v>
      </c>
      <c r="AN924" s="22">
        <v>0</v>
      </c>
      <c r="AO924" s="22">
        <v>0</v>
      </c>
      <c r="AQ924" s="18" t="str">
        <f t="shared" ref="AQ924:BZ924" si="919">IF(OR(AND(AQ$2&gt;$O923,AQ$2&lt;=$O924),AND(AQ$2&lt;=$O923,$O922&gt;$O923),AND(AQ$2&gt;$O924,$O925&lt;$O924)),$H923+((AQ$1-$Q923)/$U924/86000),"")</f>
        <v/>
      </c>
      <c r="AR924" s="18" t="str">
        <f t="shared" si="919"/>
        <v/>
      </c>
      <c r="AS924" s="18" t="str">
        <f t="shared" si="919"/>
        <v/>
      </c>
      <c r="AT924" s="18" t="str">
        <f t="shared" si="919"/>
        <v/>
      </c>
      <c r="AU924" s="18" t="str">
        <f t="shared" si="919"/>
        <v/>
      </c>
      <c r="AV924" s="18" t="str">
        <f t="shared" si="919"/>
        <v/>
      </c>
      <c r="AW924" s="18" t="str">
        <f t="shared" si="919"/>
        <v/>
      </c>
      <c r="AX924" s="18" t="str">
        <f t="shared" si="919"/>
        <v/>
      </c>
      <c r="AY924" s="18" t="str">
        <f t="shared" si="919"/>
        <v/>
      </c>
      <c r="AZ924" s="18" t="str">
        <f t="shared" si="919"/>
        <v/>
      </c>
      <c r="BA924" s="18" t="str">
        <f t="shared" si="919"/>
        <v/>
      </c>
      <c r="BB924" s="18" t="str">
        <f t="shared" si="919"/>
        <v/>
      </c>
      <c r="BC924" s="18" t="str">
        <f t="shared" si="919"/>
        <v/>
      </c>
      <c r="BD924" s="18" t="str">
        <f t="shared" si="919"/>
        <v/>
      </c>
      <c r="BE924" s="18" t="str">
        <f t="shared" si="919"/>
        <v/>
      </c>
      <c r="BF924" s="18" t="str">
        <f t="shared" si="919"/>
        <v/>
      </c>
      <c r="BG924" s="18" t="str">
        <f t="shared" si="919"/>
        <v/>
      </c>
      <c r="BH924" s="18" t="str">
        <f t="shared" si="919"/>
        <v/>
      </c>
      <c r="BI924" s="18" t="str">
        <f t="shared" si="919"/>
        <v/>
      </c>
      <c r="BJ924" s="18" t="str">
        <f t="shared" si="919"/>
        <v/>
      </c>
      <c r="BK924" s="18" t="str">
        <f t="shared" si="919"/>
        <v/>
      </c>
      <c r="BL924" s="18" t="str">
        <f t="shared" si="919"/>
        <v/>
      </c>
      <c r="BM924" s="18" t="str">
        <f t="shared" si="919"/>
        <v/>
      </c>
      <c r="BN924" s="18" t="str">
        <f t="shared" si="919"/>
        <v/>
      </c>
      <c r="BO924" s="18" t="str">
        <f t="shared" si="919"/>
        <v/>
      </c>
      <c r="BP924" s="18" t="str">
        <f t="shared" si="919"/>
        <v/>
      </c>
      <c r="BQ924" s="18" t="str">
        <f t="shared" si="919"/>
        <v/>
      </c>
      <c r="BR924" s="18" t="str">
        <f t="shared" si="919"/>
        <v/>
      </c>
      <c r="BS924" s="18" t="str">
        <f t="shared" si="919"/>
        <v/>
      </c>
      <c r="BT924" s="18" t="str">
        <f t="shared" si="919"/>
        <v/>
      </c>
      <c r="BU924" s="18" t="str">
        <f t="shared" si="919"/>
        <v/>
      </c>
      <c r="BV924" s="18" t="str">
        <f t="shared" si="919"/>
        <v/>
      </c>
      <c r="BW924" s="18" t="str">
        <f t="shared" si="919"/>
        <v/>
      </c>
      <c r="BX924" s="18">
        <f t="shared" si="919"/>
        <v>43532.817420294647</v>
      </c>
      <c r="BY924" s="18">
        <f t="shared" si="919"/>
        <v>43532.8175405203</v>
      </c>
      <c r="BZ924" s="18" t="str">
        <f t="shared" si="919"/>
        <v/>
      </c>
      <c r="CA924" s="18">
        <f>IF(BY924&lt;&gt;"",BY924-LOOKUP(2,1/(LEN($AQ$1:AQ924)&gt;0),$AQ$1:AQ924),"")</f>
        <v>3.0695229397679213E-2</v>
      </c>
    </row>
    <row r="925" spans="1:79" x14ac:dyDescent="0.25">
      <c r="A925" s="21">
        <v>63020</v>
      </c>
      <c r="B925" s="21">
        <v>2</v>
      </c>
      <c r="C925" s="22" t="s">
        <v>3186</v>
      </c>
      <c r="D925" s="21">
        <v>332</v>
      </c>
      <c r="E925" s="23">
        <v>0.81805555555555554</v>
      </c>
      <c r="F925" s="22" t="s">
        <v>1366</v>
      </c>
      <c r="G925" s="22" t="b">
        <v>1</v>
      </c>
      <c r="H925" s="24">
        <v>43532.818136574075</v>
      </c>
      <c r="I925" s="25" t="s">
        <v>283</v>
      </c>
      <c r="J925" s="22" t="s">
        <v>284</v>
      </c>
      <c r="K925" s="11">
        <v>0</v>
      </c>
      <c r="L925" s="11">
        <v>1184</v>
      </c>
      <c r="M925" s="11">
        <v>3390</v>
      </c>
      <c r="N925" s="11">
        <v>4.7549519877065904E-11</v>
      </c>
      <c r="O925" s="11">
        <v>262</v>
      </c>
      <c r="P925" s="14">
        <v>0.75000004531765341</v>
      </c>
      <c r="Q925" s="11">
        <v>8234.4412330341893</v>
      </c>
      <c r="R925" s="15">
        <v>0.94791680328823769</v>
      </c>
      <c r="S925" s="11">
        <v>154.46244533919526</v>
      </c>
      <c r="T925" s="11">
        <v>46.000000066123903</v>
      </c>
      <c r="U925" s="11">
        <v>3.3578792416773733</v>
      </c>
      <c r="V925" s="11">
        <v>12.088365270038544</v>
      </c>
      <c r="W925" s="22"/>
      <c r="X925" s="21">
        <v>0</v>
      </c>
      <c r="Y925" s="22">
        <v>0</v>
      </c>
      <c r="Z925" s="22">
        <v>0</v>
      </c>
      <c r="AA925" s="22">
        <v>0</v>
      </c>
      <c r="AB925" s="22">
        <v>0</v>
      </c>
      <c r="AC925" s="22">
        <v>0</v>
      </c>
      <c r="AD925" s="22">
        <v>0</v>
      </c>
      <c r="AE925" s="22">
        <v>0</v>
      </c>
      <c r="AF925" s="22">
        <v>8234.4412330341893</v>
      </c>
      <c r="AG925" s="21">
        <v>0</v>
      </c>
      <c r="AH925" s="22">
        <v>0</v>
      </c>
      <c r="AI925" s="22">
        <v>0</v>
      </c>
      <c r="AJ925" s="22">
        <v>8234.4412330341893</v>
      </c>
      <c r="AK925" s="22">
        <v>8544.8116110658502</v>
      </c>
      <c r="AL925" s="22">
        <v>0</v>
      </c>
      <c r="AM925" s="22">
        <v>3</v>
      </c>
      <c r="AN925" s="22">
        <v>0</v>
      </c>
      <c r="AO925" s="22">
        <v>0</v>
      </c>
      <c r="AQ925" s="18" t="str">
        <f t="shared" ref="AQ925:BZ925" si="920">IF(OR(AND(AQ$2&gt;$O924,AQ$2&lt;=$O925),AND(AQ$2&lt;=$O924,$O923&gt;$O924),AND(AQ$2&gt;$O925,$O926&lt;$O925)),$H924+((AQ$1-$Q924)/$U925/86000),"")</f>
        <v/>
      </c>
      <c r="AR925" s="18" t="str">
        <f t="shared" si="920"/>
        <v/>
      </c>
      <c r="AS925" s="18" t="str">
        <f t="shared" si="920"/>
        <v/>
      </c>
      <c r="AT925" s="18" t="str">
        <f t="shared" si="920"/>
        <v/>
      </c>
      <c r="AU925" s="18" t="str">
        <f t="shared" si="920"/>
        <v/>
      </c>
      <c r="AV925" s="18" t="str">
        <f t="shared" si="920"/>
        <v/>
      </c>
      <c r="AW925" s="18" t="str">
        <f t="shared" si="920"/>
        <v/>
      </c>
      <c r="AX925" s="18" t="str">
        <f t="shared" si="920"/>
        <v/>
      </c>
      <c r="AY925" s="18" t="str">
        <f t="shared" si="920"/>
        <v/>
      </c>
      <c r="AZ925" s="18" t="str">
        <f t="shared" si="920"/>
        <v/>
      </c>
      <c r="BA925" s="18" t="str">
        <f t="shared" si="920"/>
        <v/>
      </c>
      <c r="BB925" s="18" t="str">
        <f t="shared" si="920"/>
        <v/>
      </c>
      <c r="BC925" s="18" t="str">
        <f t="shared" si="920"/>
        <v/>
      </c>
      <c r="BD925" s="18" t="str">
        <f t="shared" si="920"/>
        <v/>
      </c>
      <c r="BE925" s="18" t="str">
        <f t="shared" si="920"/>
        <v/>
      </c>
      <c r="BF925" s="18" t="str">
        <f t="shared" si="920"/>
        <v/>
      </c>
      <c r="BG925" s="18" t="str">
        <f t="shared" si="920"/>
        <v/>
      </c>
      <c r="BH925" s="18" t="str">
        <f t="shared" si="920"/>
        <v/>
      </c>
      <c r="BI925" s="18" t="str">
        <f t="shared" si="920"/>
        <v/>
      </c>
      <c r="BJ925" s="18" t="str">
        <f t="shared" si="920"/>
        <v/>
      </c>
      <c r="BK925" s="18" t="str">
        <f t="shared" si="920"/>
        <v/>
      </c>
      <c r="BL925" s="18" t="str">
        <f t="shared" si="920"/>
        <v/>
      </c>
      <c r="BM925" s="18" t="str">
        <f t="shared" si="920"/>
        <v/>
      </c>
      <c r="BN925" s="18" t="str">
        <f t="shared" si="920"/>
        <v/>
      </c>
      <c r="BO925" s="18" t="str">
        <f t="shared" si="920"/>
        <v/>
      </c>
      <c r="BP925" s="18" t="str">
        <f t="shared" si="920"/>
        <v/>
      </c>
      <c r="BQ925" s="18" t="str">
        <f t="shared" si="920"/>
        <v/>
      </c>
      <c r="BR925" s="18" t="str">
        <f t="shared" si="920"/>
        <v/>
      </c>
      <c r="BS925" s="18" t="str">
        <f t="shared" si="920"/>
        <v/>
      </c>
      <c r="BT925" s="18" t="str">
        <f t="shared" si="920"/>
        <v/>
      </c>
      <c r="BU925" s="18" t="str">
        <f t="shared" si="920"/>
        <v/>
      </c>
      <c r="BV925" s="18" t="str">
        <f t="shared" si="920"/>
        <v/>
      </c>
      <c r="BW925" s="18" t="str">
        <f t="shared" si="920"/>
        <v/>
      </c>
      <c r="BX925" s="18" t="str">
        <f t="shared" si="920"/>
        <v/>
      </c>
      <c r="BY925" s="18" t="str">
        <f t="shared" si="920"/>
        <v/>
      </c>
      <c r="BZ925" s="18" t="str">
        <f t="shared" si="920"/>
        <v/>
      </c>
      <c r="CA925" s="18" t="str">
        <f>IF(BY925&lt;&gt;"",BY925-LOOKUP(2,1/(LEN($AQ$1:AQ925)&gt;0),$AQ$1:AQ925),"")</f>
        <v/>
      </c>
    </row>
    <row r="926" spans="1:79" x14ac:dyDescent="0.25">
      <c r="A926" s="21">
        <v>63023</v>
      </c>
      <c r="B926" s="21">
        <v>1</v>
      </c>
      <c r="C926" s="22" t="s">
        <v>3189</v>
      </c>
      <c r="D926" s="21">
        <v>332</v>
      </c>
      <c r="E926" s="23">
        <v>0.81874999999999998</v>
      </c>
      <c r="F926" s="22" t="s">
        <v>1366</v>
      </c>
      <c r="G926" s="22" t="b">
        <v>1</v>
      </c>
      <c r="H926" s="24">
        <v>43532.819178240738</v>
      </c>
      <c r="I926" s="25" t="s">
        <v>283</v>
      </c>
      <c r="J926" s="22" t="s">
        <v>284</v>
      </c>
      <c r="K926" s="11">
        <v>0</v>
      </c>
      <c r="L926" s="11">
        <v>1186</v>
      </c>
      <c r="M926" s="11">
        <v>3397</v>
      </c>
      <c r="N926" s="11">
        <v>4.7549519877065904E-11</v>
      </c>
      <c r="O926" s="11">
        <v>262</v>
      </c>
      <c r="P926" s="14">
        <v>0.75000004531765341</v>
      </c>
      <c r="Q926" s="11">
        <v>8234.4412330341893</v>
      </c>
      <c r="R926" s="15">
        <v>0.94791680328823769</v>
      </c>
      <c r="S926" s="11">
        <v>0</v>
      </c>
      <c r="T926" s="11">
        <v>89.999999664723873</v>
      </c>
      <c r="U926" s="11">
        <v>0</v>
      </c>
      <c r="V926" s="11">
        <v>0</v>
      </c>
      <c r="W926" s="22"/>
      <c r="X926" s="21">
        <v>0</v>
      </c>
      <c r="Y926" s="22">
        <v>0.5</v>
      </c>
      <c r="Z926" s="22">
        <v>0</v>
      </c>
      <c r="AA926" s="22">
        <v>0</v>
      </c>
      <c r="AB926" s="22">
        <v>0</v>
      </c>
      <c r="AC926" s="22">
        <v>1</v>
      </c>
      <c r="AD926" s="22">
        <v>1</v>
      </c>
      <c r="AE926" s="22">
        <v>0</v>
      </c>
      <c r="AF926" s="22">
        <v>8234.4412330341893</v>
      </c>
      <c r="AG926" s="21">
        <v>0</v>
      </c>
      <c r="AH926" s="22">
        <v>0</v>
      </c>
      <c r="AI926" s="22">
        <v>0</v>
      </c>
      <c r="AJ926" s="22">
        <v>8234.4412330341893</v>
      </c>
      <c r="AK926" s="22">
        <v>8544.8116110658502</v>
      </c>
      <c r="AL926" s="22">
        <v>0</v>
      </c>
      <c r="AM926" s="22">
        <v>2</v>
      </c>
      <c r="AN926" s="22">
        <v>0</v>
      </c>
      <c r="AO926" s="22">
        <v>0</v>
      </c>
      <c r="AQ926" s="18" t="str">
        <f t="shared" ref="AQ926:BZ926" si="921">IF(OR(AND(AQ$2&gt;$O925,AQ$2&lt;=$O926),AND(AQ$2&lt;=$O925,$O924&gt;$O925),AND(AQ$2&gt;$O926,$O927&lt;$O926)),$H925+((AQ$1-$Q925)/$U926/86000),"")</f>
        <v/>
      </c>
      <c r="AR926" s="18" t="str">
        <f t="shared" si="921"/>
        <v/>
      </c>
      <c r="AS926" s="18" t="str">
        <f t="shared" si="921"/>
        <v/>
      </c>
      <c r="AT926" s="18" t="str">
        <f t="shared" si="921"/>
        <v/>
      </c>
      <c r="AU926" s="18" t="str">
        <f t="shared" si="921"/>
        <v/>
      </c>
      <c r="AV926" s="18" t="str">
        <f t="shared" si="921"/>
        <v/>
      </c>
      <c r="AW926" s="18" t="str">
        <f t="shared" si="921"/>
        <v/>
      </c>
      <c r="AX926" s="18" t="str">
        <f t="shared" si="921"/>
        <v/>
      </c>
      <c r="AY926" s="18" t="str">
        <f t="shared" si="921"/>
        <v/>
      </c>
      <c r="AZ926" s="18" t="str">
        <f t="shared" si="921"/>
        <v/>
      </c>
      <c r="BA926" s="18" t="str">
        <f t="shared" si="921"/>
        <v/>
      </c>
      <c r="BB926" s="18" t="str">
        <f t="shared" si="921"/>
        <v/>
      </c>
      <c r="BC926" s="18" t="str">
        <f t="shared" si="921"/>
        <v/>
      </c>
      <c r="BD926" s="18" t="str">
        <f t="shared" si="921"/>
        <v/>
      </c>
      <c r="BE926" s="18" t="str">
        <f t="shared" si="921"/>
        <v/>
      </c>
      <c r="BF926" s="18" t="str">
        <f t="shared" si="921"/>
        <v/>
      </c>
      <c r="BG926" s="18" t="str">
        <f t="shared" si="921"/>
        <v/>
      </c>
      <c r="BH926" s="18" t="str">
        <f t="shared" si="921"/>
        <v/>
      </c>
      <c r="BI926" s="18" t="str">
        <f t="shared" si="921"/>
        <v/>
      </c>
      <c r="BJ926" s="18" t="str">
        <f t="shared" si="921"/>
        <v/>
      </c>
      <c r="BK926" s="18" t="str">
        <f t="shared" si="921"/>
        <v/>
      </c>
      <c r="BL926" s="18" t="str">
        <f t="shared" si="921"/>
        <v/>
      </c>
      <c r="BM926" s="18" t="str">
        <f t="shared" si="921"/>
        <v/>
      </c>
      <c r="BN926" s="18" t="str">
        <f t="shared" si="921"/>
        <v/>
      </c>
      <c r="BO926" s="18" t="str">
        <f t="shared" si="921"/>
        <v/>
      </c>
      <c r="BP926" s="18" t="str">
        <f t="shared" si="921"/>
        <v/>
      </c>
      <c r="BQ926" s="18" t="str">
        <f t="shared" si="921"/>
        <v/>
      </c>
      <c r="BR926" s="18" t="str">
        <f t="shared" si="921"/>
        <v/>
      </c>
      <c r="BS926" s="18" t="str">
        <f t="shared" si="921"/>
        <v/>
      </c>
      <c r="BT926" s="18" t="str">
        <f t="shared" si="921"/>
        <v/>
      </c>
      <c r="BU926" s="18" t="str">
        <f t="shared" si="921"/>
        <v/>
      </c>
      <c r="BV926" s="18" t="str">
        <f t="shared" si="921"/>
        <v/>
      </c>
      <c r="BW926" s="18" t="str">
        <f t="shared" si="921"/>
        <v/>
      </c>
      <c r="BX926" s="18" t="str">
        <f t="shared" si="921"/>
        <v/>
      </c>
      <c r="BY926" s="18" t="str">
        <f t="shared" si="921"/>
        <v/>
      </c>
      <c r="BZ926" s="18" t="str">
        <f t="shared" si="921"/>
        <v/>
      </c>
      <c r="CA926" s="18" t="str">
        <f>IF(BY926&lt;&gt;"",BY926-LOOKUP(2,1/(LEN($AQ$1:AQ926)&gt;0),$AQ$1:AQ926),"")</f>
        <v/>
      </c>
    </row>
    <row r="927" spans="1:79" x14ac:dyDescent="0.25">
      <c r="A927" s="21">
        <v>63038</v>
      </c>
      <c r="B927" s="21">
        <v>2</v>
      </c>
      <c r="C927" s="22" t="s">
        <v>3204</v>
      </c>
      <c r="D927" s="21">
        <v>332</v>
      </c>
      <c r="E927" s="23">
        <v>0.82430555555555551</v>
      </c>
      <c r="F927" s="22" t="s">
        <v>1366</v>
      </c>
      <c r="G927" s="22" t="b">
        <v>1</v>
      </c>
      <c r="H927" s="24">
        <v>43532.824421296296</v>
      </c>
      <c r="I927" s="25" t="s">
        <v>199</v>
      </c>
      <c r="J927" s="22" t="s">
        <v>200</v>
      </c>
      <c r="K927" s="11">
        <v>0</v>
      </c>
      <c r="L927" s="11">
        <v>1187</v>
      </c>
      <c r="M927" s="11">
        <v>3414</v>
      </c>
      <c r="N927" s="11">
        <v>4.1922021409845911E-13</v>
      </c>
      <c r="O927" s="11">
        <v>268</v>
      </c>
      <c r="P927" s="14">
        <v>0.50000002869951155</v>
      </c>
      <c r="Q927" s="11">
        <v>8505.8413669743859</v>
      </c>
      <c r="R927" s="15">
        <v>0.9791593296596105</v>
      </c>
      <c r="S927" s="11">
        <v>271.40013394019661</v>
      </c>
      <c r="T927" s="11">
        <v>453.00000028219074</v>
      </c>
      <c r="U927" s="11">
        <v>0.59911729309300499</v>
      </c>
      <c r="V927" s="11">
        <v>2.1568222551348182</v>
      </c>
      <c r="W927" s="22"/>
      <c r="X927" s="21">
        <v>0</v>
      </c>
      <c r="Y927" s="22">
        <v>0</v>
      </c>
      <c r="Z927" s="22">
        <v>0</v>
      </c>
      <c r="AA927" s="22">
        <v>0</v>
      </c>
      <c r="AB927" s="22">
        <v>0</v>
      </c>
      <c r="AC927" s="22">
        <v>0</v>
      </c>
      <c r="AD927" s="22">
        <v>0</v>
      </c>
      <c r="AE927" s="22">
        <v>0</v>
      </c>
      <c r="AF927" s="22">
        <v>8505.8413669743859</v>
      </c>
      <c r="AG927" s="21">
        <v>0</v>
      </c>
      <c r="AH927" s="22">
        <v>0</v>
      </c>
      <c r="AI927" s="22">
        <v>0</v>
      </c>
      <c r="AJ927" s="22">
        <v>8505.8413669743859</v>
      </c>
      <c r="AK927" s="22">
        <v>8544.8116110658502</v>
      </c>
      <c r="AL927" s="22">
        <v>0</v>
      </c>
      <c r="AM927" s="22">
        <v>1</v>
      </c>
      <c r="AN927" s="22">
        <v>0</v>
      </c>
      <c r="AO927" s="22">
        <v>0</v>
      </c>
      <c r="AQ927" s="18" t="str">
        <f t="shared" ref="AQ927:BZ927" si="922">IF(OR(AND(AQ$2&gt;$O926,AQ$2&lt;=$O927),AND(AQ$2&lt;=$O926,$O925&gt;$O926),AND(AQ$2&gt;$O927,$O928&lt;$O927)),$H926+((AQ$1-$Q926)/$U927/86000),"")</f>
        <v/>
      </c>
      <c r="AR927" s="18" t="str">
        <f t="shared" si="922"/>
        <v/>
      </c>
      <c r="AS927" s="18" t="str">
        <f t="shared" si="922"/>
        <v/>
      </c>
      <c r="AT927" s="18" t="str">
        <f t="shared" si="922"/>
        <v/>
      </c>
      <c r="AU927" s="18" t="str">
        <f t="shared" si="922"/>
        <v/>
      </c>
      <c r="AV927" s="18" t="str">
        <f t="shared" si="922"/>
        <v/>
      </c>
      <c r="AW927" s="18" t="str">
        <f t="shared" si="922"/>
        <v/>
      </c>
      <c r="AX927" s="18" t="str">
        <f t="shared" si="922"/>
        <v/>
      </c>
      <c r="AY927" s="18" t="str">
        <f t="shared" si="922"/>
        <v/>
      </c>
      <c r="AZ927" s="18" t="str">
        <f t="shared" si="922"/>
        <v/>
      </c>
      <c r="BA927" s="18" t="str">
        <f t="shared" si="922"/>
        <v/>
      </c>
      <c r="BB927" s="18" t="str">
        <f t="shared" si="922"/>
        <v/>
      </c>
      <c r="BC927" s="18" t="str">
        <f t="shared" si="922"/>
        <v/>
      </c>
      <c r="BD927" s="18" t="str">
        <f t="shared" si="922"/>
        <v/>
      </c>
      <c r="BE927" s="18" t="str">
        <f t="shared" si="922"/>
        <v/>
      </c>
      <c r="BF927" s="18" t="str">
        <f t="shared" si="922"/>
        <v/>
      </c>
      <c r="BG927" s="18" t="str">
        <f t="shared" si="922"/>
        <v/>
      </c>
      <c r="BH927" s="18" t="str">
        <f t="shared" si="922"/>
        <v/>
      </c>
      <c r="BI927" s="18" t="str">
        <f t="shared" si="922"/>
        <v/>
      </c>
      <c r="BJ927" s="18" t="str">
        <f t="shared" si="922"/>
        <v/>
      </c>
      <c r="BK927" s="18" t="str">
        <f t="shared" si="922"/>
        <v/>
      </c>
      <c r="BL927" s="18" t="str">
        <f t="shared" si="922"/>
        <v/>
      </c>
      <c r="BM927" s="18" t="str">
        <f t="shared" si="922"/>
        <v/>
      </c>
      <c r="BN927" s="18" t="str">
        <f t="shared" si="922"/>
        <v/>
      </c>
      <c r="BO927" s="18" t="str">
        <f t="shared" si="922"/>
        <v/>
      </c>
      <c r="BP927" s="18" t="str">
        <f t="shared" si="922"/>
        <v/>
      </c>
      <c r="BQ927" s="18" t="str">
        <f t="shared" si="922"/>
        <v/>
      </c>
      <c r="BR927" s="18" t="str">
        <f t="shared" si="922"/>
        <v/>
      </c>
      <c r="BS927" s="18" t="str">
        <f t="shared" si="922"/>
        <v/>
      </c>
      <c r="BT927" s="18" t="str">
        <f t="shared" si="922"/>
        <v/>
      </c>
      <c r="BU927" s="18" t="str">
        <f t="shared" si="922"/>
        <v/>
      </c>
      <c r="BV927" s="18" t="str">
        <f t="shared" si="922"/>
        <v/>
      </c>
      <c r="BW927" s="18" t="str">
        <f t="shared" si="922"/>
        <v/>
      </c>
      <c r="BX927" s="18" t="str">
        <f t="shared" si="922"/>
        <v/>
      </c>
      <c r="BY927" s="18" t="str">
        <f t="shared" si="922"/>
        <v/>
      </c>
      <c r="BZ927" s="18" t="str">
        <f t="shared" si="922"/>
        <v/>
      </c>
      <c r="CA927" s="18" t="str">
        <f>IF(BY927&lt;&gt;"",BY927-LOOKUP(2,1/(LEN($AQ$1:AQ927)&gt;0),$AQ$1:AQ927),"")</f>
        <v/>
      </c>
    </row>
    <row r="928" spans="1:79" x14ac:dyDescent="0.25">
      <c r="A928" s="21">
        <v>63040</v>
      </c>
      <c r="B928" s="21">
        <v>2</v>
      </c>
      <c r="C928" s="22" t="s">
        <v>3206</v>
      </c>
      <c r="D928" s="21">
        <v>332</v>
      </c>
      <c r="E928" s="23">
        <v>0.82499999999999996</v>
      </c>
      <c r="F928" s="22" t="s">
        <v>1366</v>
      </c>
      <c r="G928" s="22" t="b">
        <v>1</v>
      </c>
      <c r="H928" s="24">
        <v>43532.824907407405</v>
      </c>
      <c r="I928" s="25" t="s">
        <v>131</v>
      </c>
      <c r="J928" s="22" t="s">
        <v>132</v>
      </c>
      <c r="K928" s="11">
        <v>0</v>
      </c>
      <c r="L928" s="11">
        <v>1188</v>
      </c>
      <c r="M928" s="11">
        <v>3415</v>
      </c>
      <c r="N928" s="11">
        <v>7.8586026575067081E-12</v>
      </c>
      <c r="O928" s="11">
        <v>270</v>
      </c>
      <c r="P928" s="14">
        <v>0.49999996517519368</v>
      </c>
      <c r="Q928" s="11">
        <v>8544.8116110658502</v>
      </c>
      <c r="R928" s="15">
        <v>0.98364543237831692</v>
      </c>
      <c r="S928" s="11">
        <v>38.970244091464338</v>
      </c>
      <c r="T928" s="11">
        <v>41.999999759718776</v>
      </c>
      <c r="U928" s="11">
        <v>0.92786295986696155</v>
      </c>
      <c r="V928" s="11">
        <v>3.3403066555210614</v>
      </c>
      <c r="W928" s="22"/>
      <c r="X928" s="21">
        <v>0</v>
      </c>
      <c r="Y928" s="22">
        <v>0</v>
      </c>
      <c r="Z928" s="22">
        <v>0</v>
      </c>
      <c r="AA928" s="22">
        <v>0</v>
      </c>
      <c r="AB928" s="22">
        <v>0</v>
      </c>
      <c r="AC928" s="22">
        <v>0</v>
      </c>
      <c r="AD928" s="22">
        <v>0</v>
      </c>
      <c r="AE928" s="22">
        <v>0</v>
      </c>
      <c r="AF928" s="22">
        <v>8544.8116110658502</v>
      </c>
      <c r="AG928" s="21">
        <v>0</v>
      </c>
      <c r="AH928" s="22">
        <v>0</v>
      </c>
      <c r="AI928" s="22">
        <v>0</v>
      </c>
      <c r="AJ928" s="22">
        <v>8544.8116110658502</v>
      </c>
      <c r="AK928" s="22">
        <v>8544.8116110658502</v>
      </c>
      <c r="AL928" s="22">
        <v>1</v>
      </c>
      <c r="AM928" s="22">
        <v>0</v>
      </c>
      <c r="AN928" s="22">
        <v>0</v>
      </c>
      <c r="AO928" s="22">
        <v>0</v>
      </c>
      <c r="AQ928" s="18" t="str">
        <f t="shared" ref="AQ928:BZ928" si="923">IF(OR(AND(AQ$2&gt;$O927,AQ$2&lt;=$O928),AND(AQ$2&lt;=$O927,$O926&gt;$O927),AND(AQ$2&gt;$O928,$O929&lt;$O928)),$H927+((AQ$1-$Q927)/$U928/86000),"")</f>
        <v/>
      </c>
      <c r="AR928" s="18" t="str">
        <f t="shared" si="923"/>
        <v/>
      </c>
      <c r="AS928" s="18" t="str">
        <f t="shared" si="923"/>
        <v/>
      </c>
      <c r="AT928" s="18" t="str">
        <f t="shared" si="923"/>
        <v/>
      </c>
      <c r="AU928" s="18" t="str">
        <f t="shared" si="923"/>
        <v/>
      </c>
      <c r="AV928" s="18" t="str">
        <f t="shared" si="923"/>
        <v/>
      </c>
      <c r="AW928" s="18" t="str">
        <f t="shared" si="923"/>
        <v/>
      </c>
      <c r="AX928" s="18" t="str">
        <f t="shared" si="923"/>
        <v/>
      </c>
      <c r="AY928" s="18" t="str">
        <f t="shared" si="923"/>
        <v/>
      </c>
      <c r="AZ928" s="18" t="str">
        <f t="shared" si="923"/>
        <v/>
      </c>
      <c r="BA928" s="18" t="str">
        <f t="shared" si="923"/>
        <v/>
      </c>
      <c r="BB928" s="18" t="str">
        <f t="shared" si="923"/>
        <v/>
      </c>
      <c r="BC928" s="18" t="str">
        <f t="shared" si="923"/>
        <v/>
      </c>
      <c r="BD928" s="18" t="str">
        <f t="shared" si="923"/>
        <v/>
      </c>
      <c r="BE928" s="18" t="str">
        <f t="shared" si="923"/>
        <v/>
      </c>
      <c r="BF928" s="18" t="str">
        <f t="shared" si="923"/>
        <v/>
      </c>
      <c r="BG928" s="18" t="str">
        <f t="shared" si="923"/>
        <v/>
      </c>
      <c r="BH928" s="18" t="str">
        <f t="shared" si="923"/>
        <v/>
      </c>
      <c r="BI928" s="18" t="str">
        <f t="shared" si="923"/>
        <v/>
      </c>
      <c r="BJ928" s="18" t="str">
        <f t="shared" si="923"/>
        <v/>
      </c>
      <c r="BK928" s="18" t="str">
        <f t="shared" si="923"/>
        <v/>
      </c>
      <c r="BL928" s="18" t="str">
        <f t="shared" si="923"/>
        <v/>
      </c>
      <c r="BM928" s="18" t="str">
        <f t="shared" si="923"/>
        <v/>
      </c>
      <c r="BN928" s="18" t="str">
        <f t="shared" si="923"/>
        <v/>
      </c>
      <c r="BO928" s="18" t="str">
        <f t="shared" si="923"/>
        <v/>
      </c>
      <c r="BP928" s="18" t="str">
        <f t="shared" si="923"/>
        <v/>
      </c>
      <c r="BQ928" s="18" t="str">
        <f t="shared" si="923"/>
        <v/>
      </c>
      <c r="BR928" s="18" t="str">
        <f t="shared" si="923"/>
        <v/>
      </c>
      <c r="BS928" s="18" t="str">
        <f t="shared" si="923"/>
        <v/>
      </c>
      <c r="BT928" s="18" t="str">
        <f t="shared" si="923"/>
        <v/>
      </c>
      <c r="BU928" s="18" t="str">
        <f t="shared" si="923"/>
        <v/>
      </c>
      <c r="BV928" s="18" t="str">
        <f t="shared" si="923"/>
        <v/>
      </c>
      <c r="BW928" s="18" t="str">
        <f t="shared" si="923"/>
        <v/>
      </c>
      <c r="BX928" s="18" t="str">
        <f t="shared" si="923"/>
        <v/>
      </c>
      <c r="BY928" s="18" t="str">
        <f t="shared" si="923"/>
        <v/>
      </c>
      <c r="BZ928" s="18">
        <f t="shared" si="923"/>
        <v>43532.826650387688</v>
      </c>
      <c r="CA928" s="18" t="str">
        <f>IF(BY928&lt;&gt;"",BY928-LOOKUP(2,1/(LEN($AQ$1:AQ928)&gt;0),$AQ$1:AQ928),"")</f>
        <v/>
      </c>
    </row>
    <row r="929" spans="1:79" x14ac:dyDescent="0.25">
      <c r="A929" s="21">
        <v>63223</v>
      </c>
      <c r="B929" s="21">
        <v>1</v>
      </c>
      <c r="C929" s="22" t="s">
        <v>3396</v>
      </c>
      <c r="D929" s="21">
        <v>332</v>
      </c>
      <c r="E929" s="23">
        <v>0.8881944444444444</v>
      </c>
      <c r="F929" s="22" t="s">
        <v>1366</v>
      </c>
      <c r="G929" s="22" t="b">
        <v>1</v>
      </c>
      <c r="H929" s="24">
        <v>43532.888553240744</v>
      </c>
      <c r="I929" s="25" t="s">
        <v>534</v>
      </c>
      <c r="J929" s="22" t="s">
        <v>535</v>
      </c>
      <c r="K929" s="11">
        <v>0</v>
      </c>
      <c r="L929" s="11">
        <v>1257</v>
      </c>
      <c r="M929" s="11">
        <v>3732</v>
      </c>
      <c r="N929" s="11">
        <v>0.83458663983971793</v>
      </c>
      <c r="O929" s="11">
        <v>1</v>
      </c>
      <c r="P929" s="14">
        <v>0.81815909793582098</v>
      </c>
      <c r="Q929" s="11">
        <v>3.8776556234191881</v>
      </c>
      <c r="R929" s="15">
        <v>4.4638061269517033E-4</v>
      </c>
      <c r="S929" s="11">
        <v>-8540.9339554424314</v>
      </c>
      <c r="T929" s="11">
        <v>5499.0000005112961</v>
      </c>
      <c r="U929" s="11">
        <v>-1.5531794789322235</v>
      </c>
      <c r="V929" s="11">
        <v>-5.5914461241560049</v>
      </c>
      <c r="W929" s="22"/>
      <c r="X929" s="21">
        <v>0</v>
      </c>
      <c r="Y929" s="22">
        <v>0.5</v>
      </c>
      <c r="Z929" s="22">
        <v>1</v>
      </c>
      <c r="AA929" s="22">
        <v>1</v>
      </c>
      <c r="AB929" s="22">
        <v>0</v>
      </c>
      <c r="AC929" s="22">
        <v>0</v>
      </c>
      <c r="AD929" s="22">
        <v>0</v>
      </c>
      <c r="AE929" s="22">
        <v>1</v>
      </c>
      <c r="AF929" s="22">
        <v>3.8776556234191881</v>
      </c>
      <c r="AG929" s="21">
        <v>1</v>
      </c>
      <c r="AH929" s="22">
        <v>1</v>
      </c>
      <c r="AI929" s="22">
        <v>1</v>
      </c>
      <c r="AJ929" s="22">
        <v>3.8776556234191881</v>
      </c>
      <c r="AK929" s="22">
        <v>0</v>
      </c>
      <c r="AL929" s="22">
        <v>0</v>
      </c>
      <c r="AM929" s="22">
        <v>35</v>
      </c>
      <c r="AN929" s="22">
        <v>0</v>
      </c>
      <c r="AO929" s="22">
        <v>0</v>
      </c>
      <c r="AQ929" s="18" t="str">
        <f t="shared" ref="AQ929:BZ929" si="924">IF(OR(AND(AQ$2&gt;$O928,AQ$2&lt;=$O929),AND(AQ$2&lt;=$O928,$O927&gt;$O928),AND(AQ$2&gt;$O929,$O930&lt;$O929)),$H928+((AQ$1-$Q928)/$U929/86000),"")</f>
        <v/>
      </c>
      <c r="AR929" s="18" t="str">
        <f t="shared" si="924"/>
        <v/>
      </c>
      <c r="AS929" s="18" t="str">
        <f t="shared" si="924"/>
        <v/>
      </c>
      <c r="AT929" s="18" t="str">
        <f t="shared" si="924"/>
        <v/>
      </c>
      <c r="AU929" s="18" t="str">
        <f t="shared" si="924"/>
        <v/>
      </c>
      <c r="AV929" s="18" t="str">
        <f t="shared" si="924"/>
        <v/>
      </c>
      <c r="AW929" s="18" t="str">
        <f t="shared" si="924"/>
        <v/>
      </c>
      <c r="AX929" s="18" t="str">
        <f t="shared" si="924"/>
        <v/>
      </c>
      <c r="AY929" s="18" t="str">
        <f t="shared" si="924"/>
        <v/>
      </c>
      <c r="AZ929" s="18" t="str">
        <f t="shared" si="924"/>
        <v/>
      </c>
      <c r="BA929" s="18" t="str">
        <f t="shared" si="924"/>
        <v/>
      </c>
      <c r="BB929" s="18" t="str">
        <f t="shared" si="924"/>
        <v/>
      </c>
      <c r="BC929" s="18" t="str">
        <f t="shared" si="924"/>
        <v/>
      </c>
      <c r="BD929" s="18" t="str">
        <f t="shared" si="924"/>
        <v/>
      </c>
      <c r="BE929" s="18" t="str">
        <f t="shared" si="924"/>
        <v/>
      </c>
      <c r="BF929" s="18" t="str">
        <f t="shared" si="924"/>
        <v/>
      </c>
      <c r="BG929" s="18" t="str">
        <f t="shared" si="924"/>
        <v/>
      </c>
      <c r="BH929" s="18" t="str">
        <f t="shared" si="924"/>
        <v/>
      </c>
      <c r="BI929" s="18" t="str">
        <f t="shared" si="924"/>
        <v/>
      </c>
      <c r="BJ929" s="18" t="str">
        <f t="shared" si="924"/>
        <v/>
      </c>
      <c r="BK929" s="18" t="str">
        <f t="shared" si="924"/>
        <v/>
      </c>
      <c r="BL929" s="18" t="str">
        <f t="shared" si="924"/>
        <v/>
      </c>
      <c r="BM929" s="18" t="str">
        <f t="shared" si="924"/>
        <v/>
      </c>
      <c r="BN929" s="18" t="str">
        <f t="shared" si="924"/>
        <v/>
      </c>
      <c r="BO929" s="18" t="str">
        <f t="shared" si="924"/>
        <v/>
      </c>
      <c r="BP929" s="18" t="str">
        <f t="shared" si="924"/>
        <v/>
      </c>
      <c r="BQ929" s="18" t="str">
        <f t="shared" si="924"/>
        <v/>
      </c>
      <c r="BR929" s="18" t="str">
        <f t="shared" si="924"/>
        <v/>
      </c>
      <c r="BS929" s="18" t="str">
        <f t="shared" si="924"/>
        <v/>
      </c>
      <c r="BT929" s="18" t="str">
        <f t="shared" si="924"/>
        <v/>
      </c>
      <c r="BU929" s="18" t="str">
        <f t="shared" si="924"/>
        <v/>
      </c>
      <c r="BV929" s="18" t="str">
        <f t="shared" si="924"/>
        <v/>
      </c>
      <c r="BW929" s="18" t="str">
        <f t="shared" si="924"/>
        <v/>
      </c>
      <c r="BX929" s="18" t="str">
        <f t="shared" si="924"/>
        <v/>
      </c>
      <c r="BY929" s="18" t="str">
        <f t="shared" si="924"/>
        <v/>
      </c>
      <c r="BZ929" s="18" t="str">
        <f t="shared" si="924"/>
        <v/>
      </c>
      <c r="CA929" s="18" t="str">
        <f>IF(BY929&lt;&gt;"",BY929-LOOKUP(2,1/(LEN($AQ$1:AQ929)&gt;0),$AQ$1:AQ929),"")</f>
        <v/>
      </c>
    </row>
    <row r="930" spans="1:79" x14ac:dyDescent="0.25">
      <c r="A930" s="21">
        <v>63230</v>
      </c>
      <c r="B930" s="21">
        <v>2</v>
      </c>
      <c r="C930" s="22" t="s">
        <v>3403</v>
      </c>
      <c r="D930" s="21">
        <v>332</v>
      </c>
      <c r="E930" s="23">
        <v>0.89097222222222228</v>
      </c>
      <c r="F930" s="22" t="s">
        <v>1366</v>
      </c>
      <c r="G930" s="22" t="b">
        <v>1</v>
      </c>
      <c r="H930" s="24">
        <v>43532.891157407408</v>
      </c>
      <c r="I930" s="25" t="s">
        <v>532</v>
      </c>
      <c r="J930" s="22" t="s">
        <v>533</v>
      </c>
      <c r="K930" s="11">
        <v>0</v>
      </c>
      <c r="L930" s="11">
        <v>1258</v>
      </c>
      <c r="M930" s="11">
        <v>3736</v>
      </c>
      <c r="N930" s="11">
        <v>2.1511387898577539E-2</v>
      </c>
      <c r="O930" s="11">
        <v>4</v>
      </c>
      <c r="P930" s="14">
        <v>0.80091967946002252</v>
      </c>
      <c r="Q930" s="11">
        <v>38.910462583213551</v>
      </c>
      <c r="R930" s="15">
        <v>4.4792209043133299E-3</v>
      </c>
      <c r="S930" s="11">
        <v>35.032806959794364</v>
      </c>
      <c r="T930" s="11">
        <v>224.99999979045242</v>
      </c>
      <c r="U930" s="11">
        <v>0.15570136441076093</v>
      </c>
      <c r="V930" s="11">
        <v>0.56052491187873943</v>
      </c>
      <c r="W930" s="22"/>
      <c r="X930" s="21">
        <v>0</v>
      </c>
      <c r="Y930" s="22">
        <v>0</v>
      </c>
      <c r="Z930" s="22">
        <v>0</v>
      </c>
      <c r="AA930" s="22">
        <v>0</v>
      </c>
      <c r="AB930" s="22">
        <v>0</v>
      </c>
      <c r="AC930" s="22">
        <v>0</v>
      </c>
      <c r="AD930" s="22">
        <v>0</v>
      </c>
      <c r="AE930" s="22">
        <v>0</v>
      </c>
      <c r="AF930" s="22">
        <v>38.910462583213551</v>
      </c>
      <c r="AG930" s="21">
        <v>0</v>
      </c>
      <c r="AH930" s="22">
        <v>0</v>
      </c>
      <c r="AI930" s="22">
        <v>0</v>
      </c>
      <c r="AJ930" s="22">
        <v>38.910462583213551</v>
      </c>
      <c r="AK930" s="22">
        <v>8570.3152119992501</v>
      </c>
      <c r="AL930" s="22">
        <v>0</v>
      </c>
      <c r="AM930" s="22">
        <v>34</v>
      </c>
      <c r="AN930" s="22">
        <v>0</v>
      </c>
      <c r="AO930" s="22">
        <v>0</v>
      </c>
      <c r="AQ930" s="18">
        <f t="shared" ref="AQ930:BZ930" si="925">IF(OR(AND(AQ$2&gt;$O929,AQ$2&lt;=$O930),AND(AQ$2&lt;=$O929,$O928&gt;$O929),AND(AQ$2&gt;$O930,$O931&lt;$O930)),$H929+((AQ$1-$Q929)/$U930/86000),"")</f>
        <v>43532.888617603137</v>
      </c>
      <c r="AR930" s="18" t="str">
        <f t="shared" si="925"/>
        <v/>
      </c>
      <c r="AS930" s="18" t="str">
        <f t="shared" si="925"/>
        <v/>
      </c>
      <c r="AT930" s="18" t="str">
        <f t="shared" si="925"/>
        <v/>
      </c>
      <c r="AU930" s="18" t="str">
        <f t="shared" si="925"/>
        <v/>
      </c>
      <c r="AV930" s="18" t="str">
        <f t="shared" si="925"/>
        <v/>
      </c>
      <c r="AW930" s="18" t="str">
        <f t="shared" si="925"/>
        <v/>
      </c>
      <c r="AX930" s="18" t="str">
        <f t="shared" si="925"/>
        <v/>
      </c>
      <c r="AY930" s="18" t="str">
        <f t="shared" si="925"/>
        <v/>
      </c>
      <c r="AZ930" s="18" t="str">
        <f t="shared" si="925"/>
        <v/>
      </c>
      <c r="BA930" s="18" t="str">
        <f t="shared" si="925"/>
        <v/>
      </c>
      <c r="BB930" s="18" t="str">
        <f t="shared" si="925"/>
        <v/>
      </c>
      <c r="BC930" s="18" t="str">
        <f t="shared" si="925"/>
        <v/>
      </c>
      <c r="BD930" s="18" t="str">
        <f t="shared" si="925"/>
        <v/>
      </c>
      <c r="BE930" s="18" t="str">
        <f t="shared" si="925"/>
        <v/>
      </c>
      <c r="BF930" s="18" t="str">
        <f t="shared" si="925"/>
        <v/>
      </c>
      <c r="BG930" s="18" t="str">
        <f t="shared" si="925"/>
        <v/>
      </c>
      <c r="BH930" s="18" t="str">
        <f t="shared" si="925"/>
        <v/>
      </c>
      <c r="BI930" s="18" t="str">
        <f t="shared" si="925"/>
        <v/>
      </c>
      <c r="BJ930" s="18" t="str">
        <f t="shared" si="925"/>
        <v/>
      </c>
      <c r="BK930" s="18" t="str">
        <f t="shared" si="925"/>
        <v/>
      </c>
      <c r="BL930" s="18" t="str">
        <f t="shared" si="925"/>
        <v/>
      </c>
      <c r="BM930" s="18" t="str">
        <f t="shared" si="925"/>
        <v/>
      </c>
      <c r="BN930" s="18" t="str">
        <f t="shared" si="925"/>
        <v/>
      </c>
      <c r="BO930" s="18" t="str">
        <f t="shared" si="925"/>
        <v/>
      </c>
      <c r="BP930" s="18" t="str">
        <f t="shared" si="925"/>
        <v/>
      </c>
      <c r="BQ930" s="18" t="str">
        <f t="shared" si="925"/>
        <v/>
      </c>
      <c r="BR930" s="18" t="str">
        <f t="shared" si="925"/>
        <v/>
      </c>
      <c r="BS930" s="18" t="str">
        <f t="shared" si="925"/>
        <v/>
      </c>
      <c r="BT930" s="18" t="str">
        <f t="shared" si="925"/>
        <v/>
      </c>
      <c r="BU930" s="18" t="str">
        <f t="shared" si="925"/>
        <v/>
      </c>
      <c r="BV930" s="18" t="str">
        <f t="shared" si="925"/>
        <v/>
      </c>
      <c r="BW930" s="18" t="str">
        <f t="shared" si="925"/>
        <v/>
      </c>
      <c r="BX930" s="18" t="str">
        <f t="shared" si="925"/>
        <v/>
      </c>
      <c r="BY930" s="18" t="str">
        <f t="shared" si="925"/>
        <v/>
      </c>
      <c r="BZ930" s="18" t="str">
        <f t="shared" si="925"/>
        <v/>
      </c>
      <c r="CA930" s="18" t="str">
        <f>IF(BY930&lt;&gt;"",BY930-LOOKUP(2,1/(LEN($AQ$1:AQ930)&gt;0),$AQ$1:AQ930),"")</f>
        <v/>
      </c>
    </row>
    <row r="931" spans="1:79" x14ac:dyDescent="0.25">
      <c r="A931" s="21">
        <v>63232</v>
      </c>
      <c r="B931" s="21">
        <v>2</v>
      </c>
      <c r="C931" s="22" t="s">
        <v>3405</v>
      </c>
      <c r="D931" s="21">
        <v>332</v>
      </c>
      <c r="E931" s="23">
        <v>0.89166666666666672</v>
      </c>
      <c r="F931" s="22" t="s">
        <v>1366</v>
      </c>
      <c r="G931" s="22" t="b">
        <v>1</v>
      </c>
      <c r="H931" s="24">
        <v>43532.89167824074</v>
      </c>
      <c r="I931" s="25" t="s">
        <v>467</v>
      </c>
      <c r="J931" s="22" t="s">
        <v>468</v>
      </c>
      <c r="K931" s="11">
        <v>0</v>
      </c>
      <c r="L931" s="11">
        <v>1259</v>
      </c>
      <c r="M931" s="11">
        <v>3738</v>
      </c>
      <c r="N931" s="11">
        <v>1.9184653865522705E-13</v>
      </c>
      <c r="O931" s="11">
        <v>29</v>
      </c>
      <c r="P931" s="14">
        <v>0.49999998694286057</v>
      </c>
      <c r="Q931" s="11">
        <v>356.56819539305241</v>
      </c>
      <c r="R931" s="15">
        <v>4.1046741893705198E-2</v>
      </c>
      <c r="S931" s="11">
        <v>317.65773280983888</v>
      </c>
      <c r="T931" s="11">
        <v>44.999999832361937</v>
      </c>
      <c r="U931" s="11">
        <v>7.0590607554045812</v>
      </c>
      <c r="V931" s="11">
        <v>25.412618719456493</v>
      </c>
      <c r="W931" s="22"/>
      <c r="X931" s="21">
        <v>0</v>
      </c>
      <c r="Y931" s="22">
        <v>0</v>
      </c>
      <c r="Z931" s="22">
        <v>0</v>
      </c>
      <c r="AA931" s="22">
        <v>0</v>
      </c>
      <c r="AB931" s="22">
        <v>0</v>
      </c>
      <c r="AC931" s="22">
        <v>0</v>
      </c>
      <c r="AD931" s="22">
        <v>0</v>
      </c>
      <c r="AE931" s="22">
        <v>0</v>
      </c>
      <c r="AF931" s="22">
        <v>356.56819539305241</v>
      </c>
      <c r="AG931" s="21">
        <v>0</v>
      </c>
      <c r="AH931" s="22">
        <v>0</v>
      </c>
      <c r="AI931" s="22">
        <v>0</v>
      </c>
      <c r="AJ931" s="22">
        <v>356.56819539305241</v>
      </c>
      <c r="AK931" s="22">
        <v>8570.3152119992501</v>
      </c>
      <c r="AL931" s="22">
        <v>0</v>
      </c>
      <c r="AM931" s="22">
        <v>33</v>
      </c>
      <c r="AN931" s="22">
        <v>0</v>
      </c>
      <c r="AO931" s="22">
        <v>0</v>
      </c>
      <c r="AQ931" s="18" t="str">
        <f t="shared" ref="AQ931:BZ931" si="926">IF(OR(AND(AQ$2&gt;$O930,AQ$2&lt;=$O931),AND(AQ$2&lt;=$O930,$O929&gt;$O930),AND(AQ$2&gt;$O931,$O932&lt;$O931)),$H930+((AQ$1-$Q930)/$U931/86000),"")</f>
        <v/>
      </c>
      <c r="AR931" s="18" t="str">
        <f t="shared" si="926"/>
        <v/>
      </c>
      <c r="AS931" s="18" t="str">
        <f t="shared" si="926"/>
        <v/>
      </c>
      <c r="AT931" s="18" t="str">
        <f t="shared" si="926"/>
        <v/>
      </c>
      <c r="AU931" s="18" t="str">
        <f t="shared" si="926"/>
        <v/>
      </c>
      <c r="AV931" s="18" t="str">
        <f t="shared" si="926"/>
        <v/>
      </c>
      <c r="AW931" s="18" t="str">
        <f t="shared" si="926"/>
        <v/>
      </c>
      <c r="AX931" s="18" t="str">
        <f t="shared" si="926"/>
        <v/>
      </c>
      <c r="AY931" s="18" t="str">
        <f t="shared" si="926"/>
        <v/>
      </c>
      <c r="AZ931" s="18" t="str">
        <f t="shared" si="926"/>
        <v/>
      </c>
      <c r="BA931" s="18" t="str">
        <f t="shared" si="926"/>
        <v/>
      </c>
      <c r="BB931" s="18" t="str">
        <f t="shared" si="926"/>
        <v/>
      </c>
      <c r="BC931" s="18" t="str">
        <f t="shared" si="926"/>
        <v/>
      </c>
      <c r="BD931" s="18" t="str">
        <f t="shared" si="926"/>
        <v/>
      </c>
      <c r="BE931" s="18" t="str">
        <f t="shared" si="926"/>
        <v/>
      </c>
      <c r="BF931" s="18" t="str">
        <f t="shared" si="926"/>
        <v/>
      </c>
      <c r="BG931" s="18" t="str">
        <f t="shared" si="926"/>
        <v/>
      </c>
      <c r="BH931" s="18" t="str">
        <f t="shared" si="926"/>
        <v/>
      </c>
      <c r="BI931" s="18" t="str">
        <f t="shared" si="926"/>
        <v/>
      </c>
      <c r="BJ931" s="18" t="str">
        <f t="shared" si="926"/>
        <v/>
      </c>
      <c r="BK931" s="18" t="str">
        <f t="shared" si="926"/>
        <v/>
      </c>
      <c r="BL931" s="18" t="str">
        <f t="shared" si="926"/>
        <v/>
      </c>
      <c r="BM931" s="18" t="str">
        <f t="shared" si="926"/>
        <v/>
      </c>
      <c r="BN931" s="18" t="str">
        <f t="shared" si="926"/>
        <v/>
      </c>
      <c r="BO931" s="18" t="str">
        <f t="shared" si="926"/>
        <v/>
      </c>
      <c r="BP931" s="18" t="str">
        <f t="shared" si="926"/>
        <v/>
      </c>
      <c r="BQ931" s="18" t="str">
        <f t="shared" si="926"/>
        <v/>
      </c>
      <c r="BR931" s="18" t="str">
        <f t="shared" si="926"/>
        <v/>
      </c>
      <c r="BS931" s="18" t="str">
        <f t="shared" si="926"/>
        <v/>
      </c>
      <c r="BT931" s="18" t="str">
        <f t="shared" si="926"/>
        <v/>
      </c>
      <c r="BU931" s="18" t="str">
        <f t="shared" si="926"/>
        <v/>
      </c>
      <c r="BV931" s="18" t="str">
        <f t="shared" si="926"/>
        <v/>
      </c>
      <c r="BW931" s="18" t="str">
        <f t="shared" si="926"/>
        <v/>
      </c>
      <c r="BX931" s="18" t="str">
        <f t="shared" si="926"/>
        <v/>
      </c>
      <c r="BY931" s="18" t="str">
        <f t="shared" si="926"/>
        <v/>
      </c>
      <c r="BZ931" s="18" t="str">
        <f t="shared" si="926"/>
        <v/>
      </c>
      <c r="CA931" s="18" t="str">
        <f>IF(BY931&lt;&gt;"",BY931-LOOKUP(2,1/(LEN($AQ$1:AQ931)&gt;0),$AQ$1:AQ931),"")</f>
        <v/>
      </c>
    </row>
    <row r="932" spans="1:79" x14ac:dyDescent="0.25">
      <c r="A932" s="21">
        <v>63233</v>
      </c>
      <c r="B932" s="21">
        <v>2</v>
      </c>
      <c r="C932" s="22" t="s">
        <v>3406</v>
      </c>
      <c r="D932" s="21">
        <v>332</v>
      </c>
      <c r="E932" s="23">
        <v>0.89166666666666672</v>
      </c>
      <c r="F932" s="22" t="s">
        <v>1366</v>
      </c>
      <c r="G932" s="22" t="b">
        <v>1</v>
      </c>
      <c r="H932" s="24">
        <v>43532.892199074071</v>
      </c>
      <c r="I932" s="25" t="s">
        <v>219</v>
      </c>
      <c r="J932" s="22" t="s">
        <v>220</v>
      </c>
      <c r="K932" s="11">
        <v>0</v>
      </c>
      <c r="L932" s="11">
        <v>1260</v>
      </c>
      <c r="M932" s="11">
        <v>3740</v>
      </c>
      <c r="N932" s="11">
        <v>6.9633188104489818E-11</v>
      </c>
      <c r="O932" s="11">
        <v>51</v>
      </c>
      <c r="P932" s="14">
        <v>0.87499993927691155</v>
      </c>
      <c r="Q932" s="11">
        <v>833.10502408084255</v>
      </c>
      <c r="R932" s="15">
        <v>9.5903805599094935E-2</v>
      </c>
      <c r="S932" s="11">
        <v>476.53682868779015</v>
      </c>
      <c r="T932" s="11">
        <v>44.999999832361937</v>
      </c>
      <c r="U932" s="11">
        <v>10.589707343622848</v>
      </c>
      <c r="V932" s="11">
        <v>38.122946437042252</v>
      </c>
      <c r="W932" s="22"/>
      <c r="X932" s="21">
        <v>0</v>
      </c>
      <c r="Y932" s="22">
        <v>0</v>
      </c>
      <c r="Z932" s="22">
        <v>0</v>
      </c>
      <c r="AA932" s="22">
        <v>0</v>
      </c>
      <c r="AB932" s="22">
        <v>0</v>
      </c>
      <c r="AC932" s="22">
        <v>0</v>
      </c>
      <c r="AD932" s="22">
        <v>0</v>
      </c>
      <c r="AE932" s="22">
        <v>0</v>
      </c>
      <c r="AF932" s="22">
        <v>833.10502408084255</v>
      </c>
      <c r="AG932" s="21">
        <v>0</v>
      </c>
      <c r="AH932" s="22">
        <v>0</v>
      </c>
      <c r="AI932" s="22">
        <v>0</v>
      </c>
      <c r="AJ932" s="22">
        <v>833.10502408084255</v>
      </c>
      <c r="AK932" s="22">
        <v>8570.3152119992501</v>
      </c>
      <c r="AL932" s="22">
        <v>0</v>
      </c>
      <c r="AM932" s="22">
        <v>32</v>
      </c>
      <c r="AN932" s="22">
        <v>0</v>
      </c>
      <c r="AO932" s="22">
        <v>0</v>
      </c>
      <c r="AQ932" s="18" t="str">
        <f t="shared" ref="AQ932:BZ932" si="927">IF(OR(AND(AQ$2&gt;$O931,AQ$2&lt;=$O932),AND(AQ$2&lt;=$O931,$O930&gt;$O931),AND(AQ$2&gt;$O932,$O933&lt;$O932)),$H931+((AQ$1-$Q931)/$U932/86000),"")</f>
        <v/>
      </c>
      <c r="AR932" s="18">
        <f t="shared" si="927"/>
        <v>43532.891718041974</v>
      </c>
      <c r="AS932" s="18">
        <f t="shared" si="927"/>
        <v>43532.892009096249</v>
      </c>
      <c r="AT932" s="18" t="str">
        <f t="shared" si="927"/>
        <v/>
      </c>
      <c r="AU932" s="18" t="str">
        <f t="shared" si="927"/>
        <v/>
      </c>
      <c r="AV932" s="18" t="str">
        <f t="shared" si="927"/>
        <v/>
      </c>
      <c r="AW932" s="18" t="str">
        <f t="shared" si="927"/>
        <v/>
      </c>
      <c r="AX932" s="18" t="str">
        <f t="shared" si="927"/>
        <v/>
      </c>
      <c r="AY932" s="18" t="str">
        <f t="shared" si="927"/>
        <v/>
      </c>
      <c r="AZ932" s="18" t="str">
        <f t="shared" si="927"/>
        <v/>
      </c>
      <c r="BA932" s="18" t="str">
        <f t="shared" si="927"/>
        <v/>
      </c>
      <c r="BB932" s="18" t="str">
        <f t="shared" si="927"/>
        <v/>
      </c>
      <c r="BC932" s="18" t="str">
        <f t="shared" si="927"/>
        <v/>
      </c>
      <c r="BD932" s="18" t="str">
        <f t="shared" si="927"/>
        <v/>
      </c>
      <c r="BE932" s="18" t="str">
        <f t="shared" si="927"/>
        <v/>
      </c>
      <c r="BF932" s="18" t="str">
        <f t="shared" si="927"/>
        <v/>
      </c>
      <c r="BG932" s="18" t="str">
        <f t="shared" si="927"/>
        <v/>
      </c>
      <c r="BH932" s="18" t="str">
        <f t="shared" si="927"/>
        <v/>
      </c>
      <c r="BI932" s="18" t="str">
        <f t="shared" si="927"/>
        <v/>
      </c>
      <c r="BJ932" s="18" t="str">
        <f t="shared" si="927"/>
        <v/>
      </c>
      <c r="BK932" s="18" t="str">
        <f t="shared" si="927"/>
        <v/>
      </c>
      <c r="BL932" s="18" t="str">
        <f t="shared" si="927"/>
        <v/>
      </c>
      <c r="BM932" s="18" t="str">
        <f t="shared" si="927"/>
        <v/>
      </c>
      <c r="BN932" s="18" t="str">
        <f t="shared" si="927"/>
        <v/>
      </c>
      <c r="BO932" s="18" t="str">
        <f t="shared" si="927"/>
        <v/>
      </c>
      <c r="BP932" s="18" t="str">
        <f t="shared" si="927"/>
        <v/>
      </c>
      <c r="BQ932" s="18" t="str">
        <f t="shared" si="927"/>
        <v/>
      </c>
      <c r="BR932" s="18" t="str">
        <f t="shared" si="927"/>
        <v/>
      </c>
      <c r="BS932" s="18" t="str">
        <f t="shared" si="927"/>
        <v/>
      </c>
      <c r="BT932" s="18" t="str">
        <f t="shared" si="927"/>
        <v/>
      </c>
      <c r="BU932" s="18" t="str">
        <f t="shared" si="927"/>
        <v/>
      </c>
      <c r="BV932" s="18" t="str">
        <f t="shared" si="927"/>
        <v/>
      </c>
      <c r="BW932" s="18" t="str">
        <f t="shared" si="927"/>
        <v/>
      </c>
      <c r="BX932" s="18" t="str">
        <f t="shared" si="927"/>
        <v/>
      </c>
      <c r="BY932" s="18" t="str">
        <f t="shared" si="927"/>
        <v/>
      </c>
      <c r="BZ932" s="18" t="str">
        <f t="shared" si="927"/>
        <v/>
      </c>
      <c r="CA932" s="18" t="str">
        <f>IF(BY932&lt;&gt;"",BY932-LOOKUP(2,1/(LEN($AQ$1:AQ932)&gt;0),$AQ$1:AQ932),"")</f>
        <v/>
      </c>
    </row>
    <row r="933" spans="1:79" x14ac:dyDescent="0.25">
      <c r="A933" s="21">
        <v>63235</v>
      </c>
      <c r="B933" s="21">
        <v>2</v>
      </c>
      <c r="C933" s="22" t="s">
        <v>3408</v>
      </c>
      <c r="D933" s="21">
        <v>332</v>
      </c>
      <c r="E933" s="23">
        <v>0.89236111111111116</v>
      </c>
      <c r="F933" s="22" t="s">
        <v>1366</v>
      </c>
      <c r="G933" s="22" t="b">
        <v>1</v>
      </c>
      <c r="H933" s="24">
        <v>43532.892731481479</v>
      </c>
      <c r="I933" s="25" t="s">
        <v>241</v>
      </c>
      <c r="J933" s="22" t="s">
        <v>242</v>
      </c>
      <c r="K933" s="11">
        <v>0</v>
      </c>
      <c r="L933" s="11">
        <v>1261</v>
      </c>
      <c r="M933" s="11">
        <v>3742</v>
      </c>
      <c r="N933" s="11">
        <v>1.382716163789155E-11</v>
      </c>
      <c r="O933" s="11">
        <v>54</v>
      </c>
      <c r="P933" s="14">
        <v>0.24999994932886441</v>
      </c>
      <c r="Q933" s="11">
        <v>983.87962214802815</v>
      </c>
      <c r="R933" s="15">
        <v>0.11326039009247317</v>
      </c>
      <c r="S933" s="11">
        <v>150.77459806718559</v>
      </c>
      <c r="T933" s="11">
        <v>46.000000066123903</v>
      </c>
      <c r="U933" s="11">
        <v>3.2777086489228413</v>
      </c>
      <c r="V933" s="11">
        <v>11.799751136122229</v>
      </c>
      <c r="W933" s="22"/>
      <c r="X933" s="21">
        <v>0</v>
      </c>
      <c r="Y933" s="22">
        <v>0</v>
      </c>
      <c r="Z933" s="22">
        <v>0</v>
      </c>
      <c r="AA933" s="22">
        <v>0</v>
      </c>
      <c r="AB933" s="22">
        <v>0</v>
      </c>
      <c r="AC933" s="22">
        <v>0</v>
      </c>
      <c r="AD933" s="22">
        <v>0</v>
      </c>
      <c r="AE933" s="22">
        <v>0</v>
      </c>
      <c r="AF933" s="22">
        <v>983.87962214802815</v>
      </c>
      <c r="AG933" s="21">
        <v>0</v>
      </c>
      <c r="AH933" s="22">
        <v>0</v>
      </c>
      <c r="AI933" s="22">
        <v>0</v>
      </c>
      <c r="AJ933" s="22">
        <v>983.87962214802815</v>
      </c>
      <c r="AK933" s="22">
        <v>8570.3152119992501</v>
      </c>
      <c r="AL933" s="22">
        <v>0</v>
      </c>
      <c r="AM933" s="22">
        <v>31</v>
      </c>
      <c r="AN933" s="22">
        <v>0</v>
      </c>
      <c r="AO933" s="22">
        <v>0</v>
      </c>
      <c r="AQ933" s="18" t="str">
        <f t="shared" ref="AQ933:BZ933" si="928">IF(OR(AND(AQ$2&gt;$O932,AQ$2&lt;=$O933),AND(AQ$2&lt;=$O932,$O931&gt;$O932),AND(AQ$2&gt;$O933,$O934&lt;$O933)),$H932+((AQ$1-$Q932)/$U933/86000),"")</f>
        <v/>
      </c>
      <c r="AR933" s="18" t="str">
        <f t="shared" si="928"/>
        <v/>
      </c>
      <c r="AS933" s="18" t="str">
        <f t="shared" si="928"/>
        <v/>
      </c>
      <c r="AT933" s="18">
        <f t="shared" si="928"/>
        <v>43532.892580098829</v>
      </c>
      <c r="AU933" s="18" t="str">
        <f t="shared" si="928"/>
        <v/>
      </c>
      <c r="AV933" s="18" t="str">
        <f t="shared" si="928"/>
        <v/>
      </c>
      <c r="AW933" s="18" t="str">
        <f t="shared" si="928"/>
        <v/>
      </c>
      <c r="AX933" s="18" t="str">
        <f t="shared" si="928"/>
        <v/>
      </c>
      <c r="AY933" s="18" t="str">
        <f t="shared" si="928"/>
        <v/>
      </c>
      <c r="AZ933" s="18" t="str">
        <f t="shared" si="928"/>
        <v/>
      </c>
      <c r="BA933" s="18" t="str">
        <f t="shared" si="928"/>
        <v/>
      </c>
      <c r="BB933" s="18" t="str">
        <f t="shared" si="928"/>
        <v/>
      </c>
      <c r="BC933" s="18" t="str">
        <f t="shared" si="928"/>
        <v/>
      </c>
      <c r="BD933" s="18" t="str">
        <f t="shared" si="928"/>
        <v/>
      </c>
      <c r="BE933" s="18" t="str">
        <f t="shared" si="928"/>
        <v/>
      </c>
      <c r="BF933" s="18" t="str">
        <f t="shared" si="928"/>
        <v/>
      </c>
      <c r="BG933" s="18" t="str">
        <f t="shared" si="928"/>
        <v/>
      </c>
      <c r="BH933" s="18" t="str">
        <f t="shared" si="928"/>
        <v/>
      </c>
      <c r="BI933" s="18" t="str">
        <f t="shared" si="928"/>
        <v/>
      </c>
      <c r="BJ933" s="18" t="str">
        <f t="shared" si="928"/>
        <v/>
      </c>
      <c r="BK933" s="18" t="str">
        <f t="shared" si="928"/>
        <v/>
      </c>
      <c r="BL933" s="18" t="str">
        <f t="shared" si="928"/>
        <v/>
      </c>
      <c r="BM933" s="18" t="str">
        <f t="shared" si="928"/>
        <v/>
      </c>
      <c r="BN933" s="18" t="str">
        <f t="shared" si="928"/>
        <v/>
      </c>
      <c r="BO933" s="18" t="str">
        <f t="shared" si="928"/>
        <v/>
      </c>
      <c r="BP933" s="18" t="str">
        <f t="shared" si="928"/>
        <v/>
      </c>
      <c r="BQ933" s="18" t="str">
        <f t="shared" si="928"/>
        <v/>
      </c>
      <c r="BR933" s="18" t="str">
        <f t="shared" si="928"/>
        <v/>
      </c>
      <c r="BS933" s="18" t="str">
        <f t="shared" si="928"/>
        <v/>
      </c>
      <c r="BT933" s="18" t="str">
        <f t="shared" si="928"/>
        <v/>
      </c>
      <c r="BU933" s="18" t="str">
        <f t="shared" si="928"/>
        <v/>
      </c>
      <c r="BV933" s="18" t="str">
        <f t="shared" si="928"/>
        <v/>
      </c>
      <c r="BW933" s="18" t="str">
        <f t="shared" si="928"/>
        <v/>
      </c>
      <c r="BX933" s="18" t="str">
        <f t="shared" si="928"/>
        <v/>
      </c>
      <c r="BY933" s="18" t="str">
        <f t="shared" si="928"/>
        <v/>
      </c>
      <c r="BZ933" s="18" t="str">
        <f t="shared" si="928"/>
        <v/>
      </c>
      <c r="CA933" s="18" t="str">
        <f>IF(BY933&lt;&gt;"",BY933-LOOKUP(2,1/(LEN($AQ$1:AQ933)&gt;0),$AQ$1:AQ933),"")</f>
        <v/>
      </c>
    </row>
    <row r="934" spans="1:79" x14ac:dyDescent="0.25">
      <c r="A934" s="21">
        <v>63236</v>
      </c>
      <c r="B934" s="21">
        <v>2</v>
      </c>
      <c r="C934" s="22" t="s">
        <v>3409</v>
      </c>
      <c r="D934" s="21">
        <v>332</v>
      </c>
      <c r="E934" s="23">
        <v>0.8930555555555556</v>
      </c>
      <c r="F934" s="22" t="s">
        <v>1366</v>
      </c>
      <c r="G934" s="22" t="b">
        <v>1</v>
      </c>
      <c r="H934" s="24">
        <v>43532.893252314818</v>
      </c>
      <c r="I934" s="25" t="s">
        <v>345</v>
      </c>
      <c r="J934" s="22" t="s">
        <v>346</v>
      </c>
      <c r="K934" s="11">
        <v>0</v>
      </c>
      <c r="L934" s="11">
        <v>1262</v>
      </c>
      <c r="M934" s="11">
        <v>3744</v>
      </c>
      <c r="N934" s="11">
        <v>3.701927653310122E-12</v>
      </c>
      <c r="O934" s="11">
        <v>57</v>
      </c>
      <c r="P934" s="14">
        <v>0.74999997917162076</v>
      </c>
      <c r="Q934" s="11">
        <v>1134.7640318644214</v>
      </c>
      <c r="R934" s="15">
        <v>0.13062961567521433</v>
      </c>
      <c r="S934" s="11">
        <v>150.88440971639329</v>
      </c>
      <c r="T934" s="11">
        <v>45.000000461004674</v>
      </c>
      <c r="U934" s="11">
        <v>3.3529868482366818</v>
      </c>
      <c r="V934" s="11">
        <v>12.070752653652054</v>
      </c>
      <c r="W934" s="22"/>
      <c r="X934" s="21">
        <v>0</v>
      </c>
      <c r="Y934" s="22">
        <v>0</v>
      </c>
      <c r="Z934" s="22">
        <v>0</v>
      </c>
      <c r="AA934" s="22">
        <v>0</v>
      </c>
      <c r="AB934" s="22">
        <v>0</v>
      </c>
      <c r="AC934" s="22">
        <v>0</v>
      </c>
      <c r="AD934" s="22">
        <v>0</v>
      </c>
      <c r="AE934" s="22">
        <v>0</v>
      </c>
      <c r="AF934" s="22">
        <v>1134.7640318644214</v>
      </c>
      <c r="AG934" s="21">
        <v>0</v>
      </c>
      <c r="AH934" s="22">
        <v>0</v>
      </c>
      <c r="AI934" s="22">
        <v>0</v>
      </c>
      <c r="AJ934" s="22">
        <v>1134.7640318644214</v>
      </c>
      <c r="AK934" s="22">
        <v>8570.3152119992501</v>
      </c>
      <c r="AL934" s="22">
        <v>0</v>
      </c>
      <c r="AM934" s="22">
        <v>30</v>
      </c>
      <c r="AN934" s="22">
        <v>0</v>
      </c>
      <c r="AO934" s="22">
        <v>0</v>
      </c>
      <c r="AQ934" s="18" t="str">
        <f t="shared" ref="AQ934:BZ934" si="929">IF(OR(AND(AQ$2&gt;$O933,AQ$2&lt;=$O934),AND(AQ$2&lt;=$O933,$O932&gt;$O933),AND(AQ$2&gt;$O934,$O935&lt;$O934)),$H933+((AQ$1-$Q933)/$U934/86000),"")</f>
        <v/>
      </c>
      <c r="AR934" s="18" t="str">
        <f t="shared" si="929"/>
        <v/>
      </c>
      <c r="AS934" s="18" t="str">
        <f t="shared" si="929"/>
        <v/>
      </c>
      <c r="AT934" s="18" t="str">
        <f t="shared" si="929"/>
        <v/>
      </c>
      <c r="AU934" s="18" t="str">
        <f t="shared" si="929"/>
        <v/>
      </c>
      <c r="AV934" s="18" t="str">
        <f t="shared" si="929"/>
        <v/>
      </c>
      <c r="AW934" s="18" t="str">
        <f t="shared" si="929"/>
        <v/>
      </c>
      <c r="AX934" s="18" t="str">
        <f t="shared" si="929"/>
        <v/>
      </c>
      <c r="AY934" s="18" t="str">
        <f t="shared" si="929"/>
        <v/>
      </c>
      <c r="AZ934" s="18" t="str">
        <f t="shared" si="929"/>
        <v/>
      </c>
      <c r="BA934" s="18" t="str">
        <f t="shared" si="929"/>
        <v/>
      </c>
      <c r="BB934" s="18" t="str">
        <f t="shared" si="929"/>
        <v/>
      </c>
      <c r="BC934" s="18" t="str">
        <f t="shared" si="929"/>
        <v/>
      </c>
      <c r="BD934" s="18" t="str">
        <f t="shared" si="929"/>
        <v/>
      </c>
      <c r="BE934" s="18" t="str">
        <f t="shared" si="929"/>
        <v/>
      </c>
      <c r="BF934" s="18" t="str">
        <f t="shared" si="929"/>
        <v/>
      </c>
      <c r="BG934" s="18" t="str">
        <f t="shared" si="929"/>
        <v/>
      </c>
      <c r="BH934" s="18" t="str">
        <f t="shared" si="929"/>
        <v/>
      </c>
      <c r="BI934" s="18" t="str">
        <f t="shared" si="929"/>
        <v/>
      </c>
      <c r="BJ934" s="18" t="str">
        <f t="shared" si="929"/>
        <v/>
      </c>
      <c r="BK934" s="18" t="str">
        <f t="shared" si="929"/>
        <v/>
      </c>
      <c r="BL934" s="18" t="str">
        <f t="shared" si="929"/>
        <v/>
      </c>
      <c r="BM934" s="18" t="str">
        <f t="shared" si="929"/>
        <v/>
      </c>
      <c r="BN934" s="18" t="str">
        <f t="shared" si="929"/>
        <v/>
      </c>
      <c r="BO934" s="18" t="str">
        <f t="shared" si="929"/>
        <v/>
      </c>
      <c r="BP934" s="18" t="str">
        <f t="shared" si="929"/>
        <v/>
      </c>
      <c r="BQ934" s="18" t="str">
        <f t="shared" si="929"/>
        <v/>
      </c>
      <c r="BR934" s="18" t="str">
        <f t="shared" si="929"/>
        <v/>
      </c>
      <c r="BS934" s="18" t="str">
        <f t="shared" si="929"/>
        <v/>
      </c>
      <c r="BT934" s="18" t="str">
        <f t="shared" si="929"/>
        <v/>
      </c>
      <c r="BU934" s="18" t="str">
        <f t="shared" si="929"/>
        <v/>
      </c>
      <c r="BV934" s="18" t="str">
        <f t="shared" si="929"/>
        <v/>
      </c>
      <c r="BW934" s="18" t="str">
        <f t="shared" si="929"/>
        <v/>
      </c>
      <c r="BX934" s="18" t="str">
        <f t="shared" si="929"/>
        <v/>
      </c>
      <c r="BY934" s="18" t="str">
        <f t="shared" si="929"/>
        <v/>
      </c>
      <c r="BZ934" s="18" t="str">
        <f t="shared" si="929"/>
        <v/>
      </c>
      <c r="CA934" s="18" t="str">
        <f>IF(BY934&lt;&gt;"",BY934-LOOKUP(2,1/(LEN($AQ$1:AQ934)&gt;0),$AQ$1:AQ934),"")</f>
        <v/>
      </c>
    </row>
    <row r="935" spans="1:79" x14ac:dyDescent="0.25">
      <c r="A935" s="21">
        <v>63238</v>
      </c>
      <c r="B935" s="21">
        <v>2</v>
      </c>
      <c r="C935" s="22" t="s">
        <v>3411</v>
      </c>
      <c r="D935" s="21">
        <v>332</v>
      </c>
      <c r="E935" s="23">
        <v>0.89375000000000004</v>
      </c>
      <c r="F935" s="22" t="s">
        <v>1366</v>
      </c>
      <c r="G935" s="22" t="b">
        <v>1</v>
      </c>
      <c r="H935" s="24">
        <v>43532.893854166665</v>
      </c>
      <c r="I935" s="25" t="s">
        <v>173</v>
      </c>
      <c r="J935" s="22" t="s">
        <v>174</v>
      </c>
      <c r="K935" s="11">
        <v>0</v>
      </c>
      <c r="L935" s="11">
        <v>1263</v>
      </c>
      <c r="M935" s="11">
        <v>3749</v>
      </c>
      <c r="N935" s="11">
        <v>5.6682836202526232E-10</v>
      </c>
      <c r="O935" s="11">
        <v>60</v>
      </c>
      <c r="P935" s="14">
        <v>0.74028428865241436</v>
      </c>
      <c r="Q935" s="11">
        <v>1237.7325557028746</v>
      </c>
      <c r="R935" s="15">
        <v>0.14248295109822881</v>
      </c>
      <c r="S935" s="11">
        <v>102.96852383845317</v>
      </c>
      <c r="T935" s="11">
        <v>51.999999582767487</v>
      </c>
      <c r="U935" s="11">
        <v>1.9801639358584988</v>
      </c>
      <c r="V935" s="11">
        <v>7.1285901690905957</v>
      </c>
      <c r="W935" s="22"/>
      <c r="X935" s="21">
        <v>0</v>
      </c>
      <c r="Y935" s="22">
        <v>0</v>
      </c>
      <c r="Z935" s="22">
        <v>0</v>
      </c>
      <c r="AA935" s="22">
        <v>0</v>
      </c>
      <c r="AB935" s="22">
        <v>0</v>
      </c>
      <c r="AC935" s="22">
        <v>0</v>
      </c>
      <c r="AD935" s="22">
        <v>0</v>
      </c>
      <c r="AE935" s="22">
        <v>0</v>
      </c>
      <c r="AF935" s="22">
        <v>1237.7325557028746</v>
      </c>
      <c r="AG935" s="21">
        <v>0</v>
      </c>
      <c r="AH935" s="22">
        <v>0</v>
      </c>
      <c r="AI935" s="22">
        <v>0</v>
      </c>
      <c r="AJ935" s="22">
        <v>1237.7325557028746</v>
      </c>
      <c r="AK935" s="22">
        <v>8570.3152119992501</v>
      </c>
      <c r="AL935" s="22">
        <v>0</v>
      </c>
      <c r="AM935" s="22">
        <v>29</v>
      </c>
      <c r="AN935" s="22">
        <v>0</v>
      </c>
      <c r="AO935" s="22">
        <v>0</v>
      </c>
      <c r="AQ935" s="18" t="str">
        <f t="shared" ref="AQ935:BZ935" si="930">IF(OR(AND(AQ$2&gt;$O934,AQ$2&lt;=$O935),AND(AQ$2&lt;=$O934,$O933&gt;$O934),AND(AQ$2&gt;$O935,$O936&lt;$O935)),$H934+((AQ$1-$Q934)/$U935/86000),"")</f>
        <v/>
      </c>
      <c r="AR935" s="18" t="str">
        <f t="shared" si="930"/>
        <v/>
      </c>
      <c r="AS935" s="18" t="str">
        <f t="shared" si="930"/>
        <v/>
      </c>
      <c r="AT935" s="18" t="str">
        <f t="shared" si="930"/>
        <v/>
      </c>
      <c r="AU935" s="18" t="str">
        <f t="shared" si="930"/>
        <v/>
      </c>
      <c r="AV935" s="18" t="str">
        <f t="shared" si="930"/>
        <v/>
      </c>
      <c r="AW935" s="18" t="str">
        <f t="shared" si="930"/>
        <v/>
      </c>
      <c r="AX935" s="18" t="str">
        <f t="shared" si="930"/>
        <v/>
      </c>
      <c r="AY935" s="18" t="str">
        <f t="shared" si="930"/>
        <v/>
      </c>
      <c r="AZ935" s="18" t="str">
        <f t="shared" si="930"/>
        <v/>
      </c>
      <c r="BA935" s="18" t="str">
        <f t="shared" si="930"/>
        <v/>
      </c>
      <c r="BB935" s="18" t="str">
        <f t="shared" si="930"/>
        <v/>
      </c>
      <c r="BC935" s="18" t="str">
        <f t="shared" si="930"/>
        <v/>
      </c>
      <c r="BD935" s="18" t="str">
        <f t="shared" si="930"/>
        <v/>
      </c>
      <c r="BE935" s="18" t="str">
        <f t="shared" si="930"/>
        <v/>
      </c>
      <c r="BF935" s="18" t="str">
        <f t="shared" si="930"/>
        <v/>
      </c>
      <c r="BG935" s="18" t="str">
        <f t="shared" si="930"/>
        <v/>
      </c>
      <c r="BH935" s="18" t="str">
        <f t="shared" si="930"/>
        <v/>
      </c>
      <c r="BI935" s="18" t="str">
        <f t="shared" si="930"/>
        <v/>
      </c>
      <c r="BJ935" s="18" t="str">
        <f t="shared" si="930"/>
        <v/>
      </c>
      <c r="BK935" s="18" t="str">
        <f t="shared" si="930"/>
        <v/>
      </c>
      <c r="BL935" s="18" t="str">
        <f t="shared" si="930"/>
        <v/>
      </c>
      <c r="BM935" s="18" t="str">
        <f t="shared" si="930"/>
        <v/>
      </c>
      <c r="BN935" s="18" t="str">
        <f t="shared" si="930"/>
        <v/>
      </c>
      <c r="BO935" s="18" t="str">
        <f t="shared" si="930"/>
        <v/>
      </c>
      <c r="BP935" s="18" t="str">
        <f t="shared" si="930"/>
        <v/>
      </c>
      <c r="BQ935" s="18" t="str">
        <f t="shared" si="930"/>
        <v/>
      </c>
      <c r="BR935" s="18" t="str">
        <f t="shared" si="930"/>
        <v/>
      </c>
      <c r="BS935" s="18" t="str">
        <f t="shared" si="930"/>
        <v/>
      </c>
      <c r="BT935" s="18" t="str">
        <f t="shared" si="930"/>
        <v/>
      </c>
      <c r="BU935" s="18" t="str">
        <f t="shared" si="930"/>
        <v/>
      </c>
      <c r="BV935" s="18" t="str">
        <f t="shared" si="930"/>
        <v/>
      </c>
      <c r="BW935" s="18" t="str">
        <f t="shared" si="930"/>
        <v/>
      </c>
      <c r="BX935" s="18" t="str">
        <f t="shared" si="930"/>
        <v/>
      </c>
      <c r="BY935" s="18" t="str">
        <f t="shared" si="930"/>
        <v/>
      </c>
      <c r="BZ935" s="18" t="str">
        <f t="shared" si="930"/>
        <v/>
      </c>
      <c r="CA935" s="18" t="str">
        <f>IF(BY935&lt;&gt;"",BY935-LOOKUP(2,1/(LEN($AQ$1:AQ935)&gt;0),$AQ$1:AQ935),"")</f>
        <v/>
      </c>
    </row>
    <row r="936" spans="1:79" x14ac:dyDescent="0.25">
      <c r="A936" s="21">
        <v>63239</v>
      </c>
      <c r="B936" s="21">
        <v>2</v>
      </c>
      <c r="C936" s="22" t="s">
        <v>3412</v>
      </c>
      <c r="D936" s="21">
        <v>332</v>
      </c>
      <c r="E936" s="23">
        <v>0.89375000000000004</v>
      </c>
      <c r="F936" s="22" t="s">
        <v>1366</v>
      </c>
      <c r="G936" s="22" t="b">
        <v>1</v>
      </c>
      <c r="H936" s="24">
        <v>43532.894293981481</v>
      </c>
      <c r="I936" s="25" t="s">
        <v>704</v>
      </c>
      <c r="J936" s="22" t="s">
        <v>705</v>
      </c>
      <c r="K936" s="11">
        <v>0</v>
      </c>
      <c r="L936" s="11">
        <v>1264</v>
      </c>
      <c r="M936" s="11">
        <v>3751</v>
      </c>
      <c r="N936" s="11">
        <v>1.2541079286165768E-12</v>
      </c>
      <c r="O936" s="11">
        <v>66</v>
      </c>
      <c r="P936" s="14">
        <v>0.49999995897118549</v>
      </c>
      <c r="Q936" s="11">
        <v>1583.0251641344287</v>
      </c>
      <c r="R936" s="15">
        <v>0.18223169133702347</v>
      </c>
      <c r="S936" s="11">
        <v>345.29260843155407</v>
      </c>
      <c r="T936" s="11">
        <v>38.000000081956387</v>
      </c>
      <c r="U936" s="11">
        <v>9.0866475707064538</v>
      </c>
      <c r="V936" s="11">
        <v>32.711931254543238</v>
      </c>
      <c r="W936" s="22"/>
      <c r="X936" s="21">
        <v>0</v>
      </c>
      <c r="Y936" s="22">
        <v>0</v>
      </c>
      <c r="Z936" s="22">
        <v>0</v>
      </c>
      <c r="AA936" s="22">
        <v>0</v>
      </c>
      <c r="AB936" s="22">
        <v>0</v>
      </c>
      <c r="AC936" s="22">
        <v>0</v>
      </c>
      <c r="AD936" s="22">
        <v>0</v>
      </c>
      <c r="AE936" s="22">
        <v>0</v>
      </c>
      <c r="AF936" s="22">
        <v>1583.0251641344287</v>
      </c>
      <c r="AG936" s="21">
        <v>0</v>
      </c>
      <c r="AH936" s="22">
        <v>0</v>
      </c>
      <c r="AI936" s="22">
        <v>0</v>
      </c>
      <c r="AJ936" s="22">
        <v>1583.0251641344287</v>
      </c>
      <c r="AK936" s="22">
        <v>8570.3152119992501</v>
      </c>
      <c r="AL936" s="22">
        <v>0</v>
      </c>
      <c r="AM936" s="22">
        <v>28</v>
      </c>
      <c r="AN936" s="22">
        <v>0</v>
      </c>
      <c r="AO936" s="22">
        <v>0</v>
      </c>
      <c r="AQ936" s="18" t="str">
        <f t="shared" ref="AQ936:BZ936" si="931">IF(OR(AND(AQ$2&gt;$O935,AQ$2&lt;=$O936),AND(AQ$2&lt;=$O935,$O934&gt;$O935),AND(AQ$2&gt;$O936,$O937&lt;$O936)),$H935+((AQ$1-$Q935)/$U936/86000),"")</f>
        <v/>
      </c>
      <c r="AR936" s="18" t="str">
        <f t="shared" si="931"/>
        <v/>
      </c>
      <c r="AS936" s="18" t="str">
        <f t="shared" si="931"/>
        <v/>
      </c>
      <c r="AT936" s="18" t="str">
        <f t="shared" si="931"/>
        <v/>
      </c>
      <c r="AU936" s="18">
        <f t="shared" si="931"/>
        <v>43532.893873469533</v>
      </c>
      <c r="AV936" s="18">
        <f t="shared" si="931"/>
        <v>43532.894162071643</v>
      </c>
      <c r="AW936" s="18" t="str">
        <f t="shared" si="931"/>
        <v/>
      </c>
      <c r="AX936" s="18" t="str">
        <f t="shared" si="931"/>
        <v/>
      </c>
      <c r="AY936" s="18" t="str">
        <f t="shared" si="931"/>
        <v/>
      </c>
      <c r="AZ936" s="18" t="str">
        <f t="shared" si="931"/>
        <v/>
      </c>
      <c r="BA936" s="18" t="str">
        <f t="shared" si="931"/>
        <v/>
      </c>
      <c r="BB936" s="18" t="str">
        <f t="shared" si="931"/>
        <v/>
      </c>
      <c r="BC936" s="18" t="str">
        <f t="shared" si="931"/>
        <v/>
      </c>
      <c r="BD936" s="18" t="str">
        <f t="shared" si="931"/>
        <v/>
      </c>
      <c r="BE936" s="18" t="str">
        <f t="shared" si="931"/>
        <v/>
      </c>
      <c r="BF936" s="18" t="str">
        <f t="shared" si="931"/>
        <v/>
      </c>
      <c r="BG936" s="18" t="str">
        <f t="shared" si="931"/>
        <v/>
      </c>
      <c r="BH936" s="18" t="str">
        <f t="shared" si="931"/>
        <v/>
      </c>
      <c r="BI936" s="18" t="str">
        <f t="shared" si="931"/>
        <v/>
      </c>
      <c r="BJ936" s="18" t="str">
        <f t="shared" si="931"/>
        <v/>
      </c>
      <c r="BK936" s="18" t="str">
        <f t="shared" si="931"/>
        <v/>
      </c>
      <c r="BL936" s="18" t="str">
        <f t="shared" si="931"/>
        <v/>
      </c>
      <c r="BM936" s="18" t="str">
        <f t="shared" si="931"/>
        <v/>
      </c>
      <c r="BN936" s="18" t="str">
        <f t="shared" si="931"/>
        <v/>
      </c>
      <c r="BO936" s="18" t="str">
        <f t="shared" si="931"/>
        <v/>
      </c>
      <c r="BP936" s="18" t="str">
        <f t="shared" si="931"/>
        <v/>
      </c>
      <c r="BQ936" s="18" t="str">
        <f t="shared" si="931"/>
        <v/>
      </c>
      <c r="BR936" s="18" t="str">
        <f t="shared" si="931"/>
        <v/>
      </c>
      <c r="BS936" s="18" t="str">
        <f t="shared" si="931"/>
        <v/>
      </c>
      <c r="BT936" s="18" t="str">
        <f t="shared" si="931"/>
        <v/>
      </c>
      <c r="BU936" s="18" t="str">
        <f t="shared" si="931"/>
        <v/>
      </c>
      <c r="BV936" s="18" t="str">
        <f t="shared" si="931"/>
        <v/>
      </c>
      <c r="BW936" s="18" t="str">
        <f t="shared" si="931"/>
        <v/>
      </c>
      <c r="BX936" s="18" t="str">
        <f t="shared" si="931"/>
        <v/>
      </c>
      <c r="BY936" s="18" t="str">
        <f t="shared" si="931"/>
        <v/>
      </c>
      <c r="BZ936" s="18" t="str">
        <f t="shared" si="931"/>
        <v/>
      </c>
      <c r="CA936" s="18" t="str">
        <f>IF(BY936&lt;&gt;"",BY936-LOOKUP(2,1/(LEN($AQ$1:AQ936)&gt;0),$AQ$1:AQ936),"")</f>
        <v/>
      </c>
    </row>
    <row r="937" spans="1:79" x14ac:dyDescent="0.25">
      <c r="A937" s="21">
        <v>63241</v>
      </c>
      <c r="B937" s="21">
        <v>2</v>
      </c>
      <c r="C937" s="22" t="s">
        <v>3414</v>
      </c>
      <c r="D937" s="21">
        <v>332</v>
      </c>
      <c r="E937" s="23">
        <v>0.89444444444444449</v>
      </c>
      <c r="F937" s="22" t="s">
        <v>1366</v>
      </c>
      <c r="G937" s="22" t="b">
        <v>1</v>
      </c>
      <c r="H937" s="24">
        <v>43532.894814814812</v>
      </c>
      <c r="I937" s="25" t="s">
        <v>175</v>
      </c>
      <c r="J937" s="22" t="s">
        <v>176</v>
      </c>
      <c r="K937" s="11">
        <v>0</v>
      </c>
      <c r="L937" s="11">
        <v>1265</v>
      </c>
      <c r="M937" s="11">
        <v>3754</v>
      </c>
      <c r="N937" s="11">
        <v>2.7966962079517543E-11</v>
      </c>
      <c r="O937" s="11">
        <v>70</v>
      </c>
      <c r="P937" s="14">
        <v>0.47479467060605496</v>
      </c>
      <c r="Q937" s="11">
        <v>1755.5960032463133</v>
      </c>
      <c r="R937" s="15">
        <v>0.20209737420758181</v>
      </c>
      <c r="S937" s="11">
        <v>172.57083911188465</v>
      </c>
      <c r="T937" s="11">
        <v>44.999999832361937</v>
      </c>
      <c r="U937" s="11">
        <v>3.834907550105803</v>
      </c>
      <c r="V937" s="11">
        <v>13.80566718038089</v>
      </c>
      <c r="W937" s="22"/>
      <c r="X937" s="21">
        <v>0</v>
      </c>
      <c r="Y937" s="22">
        <v>0</v>
      </c>
      <c r="Z937" s="22">
        <v>0</v>
      </c>
      <c r="AA937" s="22">
        <v>0</v>
      </c>
      <c r="AB937" s="22">
        <v>0</v>
      </c>
      <c r="AC937" s="22">
        <v>0</v>
      </c>
      <c r="AD937" s="22">
        <v>0</v>
      </c>
      <c r="AE937" s="22">
        <v>0</v>
      </c>
      <c r="AF937" s="22">
        <v>1755.5960032463133</v>
      </c>
      <c r="AG937" s="21">
        <v>0</v>
      </c>
      <c r="AH937" s="22">
        <v>0</v>
      </c>
      <c r="AI937" s="22">
        <v>0</v>
      </c>
      <c r="AJ937" s="22">
        <v>1755.5960032463133</v>
      </c>
      <c r="AK937" s="22">
        <v>8570.3152119992501</v>
      </c>
      <c r="AL937" s="22">
        <v>0</v>
      </c>
      <c r="AM937" s="22">
        <v>27</v>
      </c>
      <c r="AN937" s="22">
        <v>0</v>
      </c>
      <c r="AO937" s="22">
        <v>0</v>
      </c>
      <c r="AQ937" s="18" t="str">
        <f t="shared" ref="AQ937:BZ937" si="932">IF(OR(AND(AQ$2&gt;$O936,AQ$2&lt;=$O937),AND(AQ$2&lt;=$O936,$O935&gt;$O936),AND(AQ$2&gt;$O937,$O938&lt;$O937)),$H936+((AQ$1-$Q936)/$U937/86000),"")</f>
        <v/>
      </c>
      <c r="AR937" s="18" t="str">
        <f t="shared" si="932"/>
        <v/>
      </c>
      <c r="AS937" s="18" t="str">
        <f t="shared" si="932"/>
        <v/>
      </c>
      <c r="AT937" s="18" t="str">
        <f t="shared" si="932"/>
        <v/>
      </c>
      <c r="AU937" s="18" t="str">
        <f t="shared" si="932"/>
        <v/>
      </c>
      <c r="AV937" s="18" t="str">
        <f t="shared" si="932"/>
        <v/>
      </c>
      <c r="AW937" s="18" t="str">
        <f t="shared" si="932"/>
        <v/>
      </c>
      <c r="AX937" s="18" t="str">
        <f t="shared" si="932"/>
        <v/>
      </c>
      <c r="AY937" s="18" t="str">
        <f t="shared" si="932"/>
        <v/>
      </c>
      <c r="AZ937" s="18" t="str">
        <f t="shared" si="932"/>
        <v/>
      </c>
      <c r="BA937" s="18" t="str">
        <f t="shared" si="932"/>
        <v/>
      </c>
      <c r="BB937" s="18" t="str">
        <f t="shared" si="932"/>
        <v/>
      </c>
      <c r="BC937" s="18" t="str">
        <f t="shared" si="932"/>
        <v/>
      </c>
      <c r="BD937" s="18" t="str">
        <f t="shared" si="932"/>
        <v/>
      </c>
      <c r="BE937" s="18" t="str">
        <f t="shared" si="932"/>
        <v/>
      </c>
      <c r="BF937" s="18" t="str">
        <f t="shared" si="932"/>
        <v/>
      </c>
      <c r="BG937" s="18" t="str">
        <f t="shared" si="932"/>
        <v/>
      </c>
      <c r="BH937" s="18" t="str">
        <f t="shared" si="932"/>
        <v/>
      </c>
      <c r="BI937" s="18" t="str">
        <f t="shared" si="932"/>
        <v/>
      </c>
      <c r="BJ937" s="18" t="str">
        <f t="shared" si="932"/>
        <v/>
      </c>
      <c r="BK937" s="18" t="str">
        <f t="shared" si="932"/>
        <v/>
      </c>
      <c r="BL937" s="18" t="str">
        <f t="shared" si="932"/>
        <v/>
      </c>
      <c r="BM937" s="18" t="str">
        <f t="shared" si="932"/>
        <v/>
      </c>
      <c r="BN937" s="18" t="str">
        <f t="shared" si="932"/>
        <v/>
      </c>
      <c r="BO937" s="18" t="str">
        <f t="shared" si="932"/>
        <v/>
      </c>
      <c r="BP937" s="18" t="str">
        <f t="shared" si="932"/>
        <v/>
      </c>
      <c r="BQ937" s="18" t="str">
        <f t="shared" si="932"/>
        <v/>
      </c>
      <c r="BR937" s="18" t="str">
        <f t="shared" si="932"/>
        <v/>
      </c>
      <c r="BS937" s="18" t="str">
        <f t="shared" si="932"/>
        <v/>
      </c>
      <c r="BT937" s="18" t="str">
        <f t="shared" si="932"/>
        <v/>
      </c>
      <c r="BU937" s="18" t="str">
        <f t="shared" si="932"/>
        <v/>
      </c>
      <c r="BV937" s="18" t="str">
        <f t="shared" si="932"/>
        <v/>
      </c>
      <c r="BW937" s="18" t="str">
        <f t="shared" si="932"/>
        <v/>
      </c>
      <c r="BX937" s="18" t="str">
        <f t="shared" si="932"/>
        <v/>
      </c>
      <c r="BY937" s="18" t="str">
        <f t="shared" si="932"/>
        <v/>
      </c>
      <c r="BZ937" s="18" t="str">
        <f t="shared" si="932"/>
        <v/>
      </c>
      <c r="CA937" s="18" t="str">
        <f>IF(BY937&lt;&gt;"",BY937-LOOKUP(2,1/(LEN($AQ$1:AQ937)&gt;0),$AQ$1:AQ937),"")</f>
        <v/>
      </c>
    </row>
    <row r="938" spans="1:79" x14ac:dyDescent="0.25">
      <c r="A938" s="21">
        <v>63242</v>
      </c>
      <c r="B938" s="21">
        <v>2</v>
      </c>
      <c r="C938" s="22" t="s">
        <v>3415</v>
      </c>
      <c r="D938" s="21">
        <v>332</v>
      </c>
      <c r="E938" s="23">
        <v>0.89513888888888893</v>
      </c>
      <c r="F938" s="22" t="s">
        <v>1366</v>
      </c>
      <c r="G938" s="22" t="b">
        <v>1</v>
      </c>
      <c r="H938" s="24">
        <v>43532.895335648151</v>
      </c>
      <c r="I938" s="25" t="s">
        <v>217</v>
      </c>
      <c r="J938" s="22" t="s">
        <v>218</v>
      </c>
      <c r="K938" s="11">
        <v>0</v>
      </c>
      <c r="L938" s="11">
        <v>1266</v>
      </c>
      <c r="M938" s="11">
        <v>3757</v>
      </c>
      <c r="N938" s="11">
        <v>1.1439738045737613E-12</v>
      </c>
      <c r="O938" s="11">
        <v>79</v>
      </c>
      <c r="P938" s="14">
        <v>0.49999998005264695</v>
      </c>
      <c r="Q938" s="11">
        <v>2190.1242488800558</v>
      </c>
      <c r="R938" s="15">
        <v>0.25211857344659921</v>
      </c>
      <c r="S938" s="11">
        <v>434.52824563374247</v>
      </c>
      <c r="T938" s="11">
        <v>45.000000461004674</v>
      </c>
      <c r="U938" s="11">
        <v>9.6561831373821541</v>
      </c>
      <c r="V938" s="11">
        <v>34.762259294575756</v>
      </c>
      <c r="W938" s="22"/>
      <c r="X938" s="21">
        <v>0</v>
      </c>
      <c r="Y938" s="22">
        <v>0</v>
      </c>
      <c r="Z938" s="22">
        <v>0</v>
      </c>
      <c r="AA938" s="22">
        <v>0</v>
      </c>
      <c r="AB938" s="22">
        <v>0</v>
      </c>
      <c r="AC938" s="22">
        <v>0</v>
      </c>
      <c r="AD938" s="22">
        <v>0</v>
      </c>
      <c r="AE938" s="22">
        <v>0</v>
      </c>
      <c r="AF938" s="22">
        <v>2190.1242488800558</v>
      </c>
      <c r="AG938" s="21">
        <v>0</v>
      </c>
      <c r="AH938" s="22">
        <v>0</v>
      </c>
      <c r="AI938" s="22">
        <v>0</v>
      </c>
      <c r="AJ938" s="22">
        <v>2190.1242488800558</v>
      </c>
      <c r="AK938" s="22">
        <v>8570.3152119992501</v>
      </c>
      <c r="AL938" s="22">
        <v>0</v>
      </c>
      <c r="AM938" s="22">
        <v>26</v>
      </c>
      <c r="AN938" s="22">
        <v>0</v>
      </c>
      <c r="AO938" s="22">
        <v>0</v>
      </c>
      <c r="AQ938" s="18" t="str">
        <f t="shared" ref="AQ938:BZ938" si="933">IF(OR(AND(AQ$2&gt;$O937,AQ$2&lt;=$O938),AND(AQ$2&lt;=$O937,$O936&gt;$O937),AND(AQ$2&gt;$O938,$O939&lt;$O938)),$H937+((AQ$1-$Q937)/$U938/86000),"")</f>
        <v/>
      </c>
      <c r="AR938" s="18" t="str">
        <f t="shared" si="933"/>
        <v/>
      </c>
      <c r="AS938" s="18" t="str">
        <f t="shared" si="933"/>
        <v/>
      </c>
      <c r="AT938" s="18" t="str">
        <f t="shared" si="933"/>
        <v/>
      </c>
      <c r="AU938" s="18" t="str">
        <f t="shared" si="933"/>
        <v/>
      </c>
      <c r="AV938" s="18" t="str">
        <f t="shared" si="933"/>
        <v/>
      </c>
      <c r="AW938" s="18">
        <f t="shared" si="933"/>
        <v>43532.894844382063</v>
      </c>
      <c r="AX938" s="18">
        <f t="shared" si="933"/>
        <v>43532.895174659527</v>
      </c>
      <c r="AY938" s="18" t="str">
        <f t="shared" si="933"/>
        <v/>
      </c>
      <c r="AZ938" s="18" t="str">
        <f t="shared" si="933"/>
        <v/>
      </c>
      <c r="BA938" s="18" t="str">
        <f t="shared" si="933"/>
        <v/>
      </c>
      <c r="BB938" s="18" t="str">
        <f t="shared" si="933"/>
        <v/>
      </c>
      <c r="BC938" s="18" t="str">
        <f t="shared" si="933"/>
        <v/>
      </c>
      <c r="BD938" s="18" t="str">
        <f t="shared" si="933"/>
        <v/>
      </c>
      <c r="BE938" s="18" t="str">
        <f t="shared" si="933"/>
        <v/>
      </c>
      <c r="BF938" s="18" t="str">
        <f t="shared" si="933"/>
        <v/>
      </c>
      <c r="BG938" s="18" t="str">
        <f t="shared" si="933"/>
        <v/>
      </c>
      <c r="BH938" s="18" t="str">
        <f t="shared" si="933"/>
        <v/>
      </c>
      <c r="BI938" s="18" t="str">
        <f t="shared" si="933"/>
        <v/>
      </c>
      <c r="BJ938" s="18" t="str">
        <f t="shared" si="933"/>
        <v/>
      </c>
      <c r="BK938" s="18" t="str">
        <f t="shared" si="933"/>
        <v/>
      </c>
      <c r="BL938" s="18" t="str">
        <f t="shared" si="933"/>
        <v/>
      </c>
      <c r="BM938" s="18" t="str">
        <f t="shared" si="933"/>
        <v/>
      </c>
      <c r="BN938" s="18" t="str">
        <f t="shared" si="933"/>
        <v/>
      </c>
      <c r="BO938" s="18" t="str">
        <f t="shared" si="933"/>
        <v/>
      </c>
      <c r="BP938" s="18" t="str">
        <f t="shared" si="933"/>
        <v/>
      </c>
      <c r="BQ938" s="18" t="str">
        <f t="shared" si="933"/>
        <v/>
      </c>
      <c r="BR938" s="18" t="str">
        <f t="shared" si="933"/>
        <v/>
      </c>
      <c r="BS938" s="18" t="str">
        <f t="shared" si="933"/>
        <v/>
      </c>
      <c r="BT938" s="18" t="str">
        <f t="shared" si="933"/>
        <v/>
      </c>
      <c r="BU938" s="18" t="str">
        <f t="shared" si="933"/>
        <v/>
      </c>
      <c r="BV938" s="18" t="str">
        <f t="shared" si="933"/>
        <v/>
      </c>
      <c r="BW938" s="18" t="str">
        <f t="shared" si="933"/>
        <v/>
      </c>
      <c r="BX938" s="18" t="str">
        <f t="shared" si="933"/>
        <v/>
      </c>
      <c r="BY938" s="18" t="str">
        <f t="shared" si="933"/>
        <v/>
      </c>
      <c r="BZ938" s="18" t="str">
        <f t="shared" si="933"/>
        <v/>
      </c>
      <c r="CA938" s="18" t="str">
        <f>IF(BY938&lt;&gt;"",BY938-LOOKUP(2,1/(LEN($AQ$1:AQ938)&gt;0),$AQ$1:AQ938),"")</f>
        <v/>
      </c>
    </row>
    <row r="939" spans="1:79" x14ac:dyDescent="0.25">
      <c r="A939" s="21">
        <v>63244</v>
      </c>
      <c r="B939" s="21">
        <v>2</v>
      </c>
      <c r="C939" s="22" t="s">
        <v>3417</v>
      </c>
      <c r="D939" s="21">
        <v>332</v>
      </c>
      <c r="E939" s="23">
        <v>0.89583333333333337</v>
      </c>
      <c r="F939" s="22" t="s">
        <v>1366</v>
      </c>
      <c r="G939" s="22" t="b">
        <v>1</v>
      </c>
      <c r="H939" s="24">
        <v>43532.895856481482</v>
      </c>
      <c r="I939" s="25" t="s">
        <v>1832</v>
      </c>
      <c r="J939" s="22" t="s">
        <v>1833</v>
      </c>
      <c r="K939" s="11">
        <v>0</v>
      </c>
      <c r="L939" s="11">
        <v>1267</v>
      </c>
      <c r="M939" s="11">
        <v>3760</v>
      </c>
      <c r="N939" s="11">
        <v>7.688072400924284E-12</v>
      </c>
      <c r="O939" s="11">
        <v>88</v>
      </c>
      <c r="P939" s="14">
        <v>0.2499999715466393</v>
      </c>
      <c r="Q939" s="11">
        <v>2596.8961445893979</v>
      </c>
      <c r="R939" s="15">
        <v>0.2989445697876062</v>
      </c>
      <c r="S939" s="11">
        <v>406.77189570934206</v>
      </c>
      <c r="T939" s="11">
        <v>44.999999832361937</v>
      </c>
      <c r="U939" s="11">
        <v>9.0393754938818986</v>
      </c>
      <c r="V939" s="11">
        <v>32.541751777974838</v>
      </c>
      <c r="W939" s="22"/>
      <c r="X939" s="21">
        <v>0</v>
      </c>
      <c r="Y939" s="22">
        <v>0</v>
      </c>
      <c r="Z939" s="22">
        <v>0</v>
      </c>
      <c r="AA939" s="22">
        <v>0</v>
      </c>
      <c r="AB939" s="22">
        <v>0</v>
      </c>
      <c r="AC939" s="22">
        <v>0</v>
      </c>
      <c r="AD939" s="22">
        <v>0</v>
      </c>
      <c r="AE939" s="22">
        <v>0</v>
      </c>
      <c r="AF939" s="22">
        <v>2596.8961445893979</v>
      </c>
      <c r="AG939" s="21">
        <v>0</v>
      </c>
      <c r="AH939" s="22">
        <v>0</v>
      </c>
      <c r="AI939" s="22">
        <v>0</v>
      </c>
      <c r="AJ939" s="22">
        <v>2596.8961445893979</v>
      </c>
      <c r="AK939" s="22">
        <v>8570.3152119992501</v>
      </c>
      <c r="AL939" s="22">
        <v>0</v>
      </c>
      <c r="AM939" s="22">
        <v>25</v>
      </c>
      <c r="AN939" s="22">
        <v>0</v>
      </c>
      <c r="AO939" s="22">
        <v>0</v>
      </c>
      <c r="AQ939" s="18" t="str">
        <f t="shared" ref="AQ939:BZ939" si="934">IF(OR(AND(AQ$2&gt;$O938,AQ$2&lt;=$O939),AND(AQ$2&lt;=$O938,$O937&gt;$O938),AND(AQ$2&gt;$O939,$O940&lt;$O939)),$H938+((AQ$1-$Q938)/$U939/86000),"")</f>
        <v/>
      </c>
      <c r="AR939" s="18" t="str">
        <f t="shared" si="934"/>
        <v/>
      </c>
      <c r="AS939" s="18" t="str">
        <f t="shared" si="934"/>
        <v/>
      </c>
      <c r="AT939" s="18" t="str">
        <f t="shared" si="934"/>
        <v/>
      </c>
      <c r="AU939" s="18" t="str">
        <f t="shared" si="934"/>
        <v/>
      </c>
      <c r="AV939" s="18" t="str">
        <f t="shared" si="934"/>
        <v/>
      </c>
      <c r="AW939" s="18" t="str">
        <f t="shared" si="934"/>
        <v/>
      </c>
      <c r="AX939" s="18" t="str">
        <f t="shared" si="934"/>
        <v/>
      </c>
      <c r="AY939" s="18">
        <f t="shared" si="934"/>
        <v>43532.89544127207</v>
      </c>
      <c r="AZ939" s="18">
        <f t="shared" si="934"/>
        <v>43532.895748372204</v>
      </c>
      <c r="BA939" s="18" t="str">
        <f t="shared" si="934"/>
        <v/>
      </c>
      <c r="BB939" s="18" t="str">
        <f t="shared" si="934"/>
        <v/>
      </c>
      <c r="BC939" s="18" t="str">
        <f t="shared" si="934"/>
        <v/>
      </c>
      <c r="BD939" s="18" t="str">
        <f t="shared" si="934"/>
        <v/>
      </c>
      <c r="BE939" s="18" t="str">
        <f t="shared" si="934"/>
        <v/>
      </c>
      <c r="BF939" s="18" t="str">
        <f t="shared" si="934"/>
        <v/>
      </c>
      <c r="BG939" s="18" t="str">
        <f t="shared" si="934"/>
        <v/>
      </c>
      <c r="BH939" s="18" t="str">
        <f t="shared" si="934"/>
        <v/>
      </c>
      <c r="BI939" s="18" t="str">
        <f t="shared" si="934"/>
        <v/>
      </c>
      <c r="BJ939" s="18" t="str">
        <f t="shared" si="934"/>
        <v/>
      </c>
      <c r="BK939" s="18" t="str">
        <f t="shared" si="934"/>
        <v/>
      </c>
      <c r="BL939" s="18" t="str">
        <f t="shared" si="934"/>
        <v/>
      </c>
      <c r="BM939" s="18" t="str">
        <f t="shared" si="934"/>
        <v/>
      </c>
      <c r="BN939" s="18" t="str">
        <f t="shared" si="934"/>
        <v/>
      </c>
      <c r="BO939" s="18" t="str">
        <f t="shared" si="934"/>
        <v/>
      </c>
      <c r="BP939" s="18" t="str">
        <f t="shared" si="934"/>
        <v/>
      </c>
      <c r="BQ939" s="18" t="str">
        <f t="shared" si="934"/>
        <v/>
      </c>
      <c r="BR939" s="18" t="str">
        <f t="shared" si="934"/>
        <v/>
      </c>
      <c r="BS939" s="18" t="str">
        <f t="shared" si="934"/>
        <v/>
      </c>
      <c r="BT939" s="18" t="str">
        <f t="shared" si="934"/>
        <v/>
      </c>
      <c r="BU939" s="18" t="str">
        <f t="shared" si="934"/>
        <v/>
      </c>
      <c r="BV939" s="18" t="str">
        <f t="shared" si="934"/>
        <v/>
      </c>
      <c r="BW939" s="18" t="str">
        <f t="shared" si="934"/>
        <v/>
      </c>
      <c r="BX939" s="18" t="str">
        <f t="shared" si="934"/>
        <v/>
      </c>
      <c r="BY939" s="18" t="str">
        <f t="shared" si="934"/>
        <v/>
      </c>
      <c r="BZ939" s="18" t="str">
        <f t="shared" si="934"/>
        <v/>
      </c>
      <c r="CA939" s="18" t="str">
        <f>IF(BY939&lt;&gt;"",BY939-LOOKUP(2,1/(LEN($AQ$1:AQ939)&gt;0),$AQ$1:AQ939),"")</f>
        <v/>
      </c>
    </row>
    <row r="940" spans="1:79" x14ac:dyDescent="0.25">
      <c r="A940" s="21">
        <v>63245</v>
      </c>
      <c r="B940" s="21">
        <v>2</v>
      </c>
      <c r="C940" s="22" t="s">
        <v>3418</v>
      </c>
      <c r="D940" s="21">
        <v>332</v>
      </c>
      <c r="E940" s="23">
        <v>0.89583333333333337</v>
      </c>
      <c r="F940" s="22" t="s">
        <v>1366</v>
      </c>
      <c r="G940" s="22" t="b">
        <v>1</v>
      </c>
      <c r="H940" s="24">
        <v>43532.896377314813</v>
      </c>
      <c r="I940" s="25" t="s">
        <v>181</v>
      </c>
      <c r="J940" s="22" t="s">
        <v>182</v>
      </c>
      <c r="K940" s="11">
        <v>0</v>
      </c>
      <c r="L940" s="11">
        <v>1268</v>
      </c>
      <c r="M940" s="11">
        <v>3763</v>
      </c>
      <c r="N940" s="11">
        <v>2.0321522242738865E-11</v>
      </c>
      <c r="O940" s="11">
        <v>94</v>
      </c>
      <c r="P940" s="14">
        <v>0.28331286711450243</v>
      </c>
      <c r="Q940" s="11">
        <v>2799.0844410239902</v>
      </c>
      <c r="R940" s="15">
        <v>0.3222196989912367</v>
      </c>
      <c r="S940" s="11">
        <v>202.1882964345923</v>
      </c>
      <c r="T940" s="11">
        <v>44.999999832361937</v>
      </c>
      <c r="U940" s="11">
        <v>4.4930732708400534</v>
      </c>
      <c r="V940" s="11">
        <v>16.175063775024192</v>
      </c>
      <c r="W940" s="22"/>
      <c r="X940" s="21">
        <v>0</v>
      </c>
      <c r="Y940" s="22">
        <v>0</v>
      </c>
      <c r="Z940" s="22">
        <v>0</v>
      </c>
      <c r="AA940" s="22">
        <v>0</v>
      </c>
      <c r="AB940" s="22">
        <v>0</v>
      </c>
      <c r="AC940" s="22">
        <v>0</v>
      </c>
      <c r="AD940" s="22">
        <v>0</v>
      </c>
      <c r="AE940" s="22">
        <v>0</v>
      </c>
      <c r="AF940" s="22">
        <v>2799.0844410239902</v>
      </c>
      <c r="AG940" s="21">
        <v>0</v>
      </c>
      <c r="AH940" s="22">
        <v>0</v>
      </c>
      <c r="AI940" s="22">
        <v>0</v>
      </c>
      <c r="AJ940" s="22">
        <v>2799.0844410239902</v>
      </c>
      <c r="AK940" s="22">
        <v>8570.3152119992501</v>
      </c>
      <c r="AL940" s="22">
        <v>0</v>
      </c>
      <c r="AM940" s="22">
        <v>24</v>
      </c>
      <c r="AN940" s="22">
        <v>0</v>
      </c>
      <c r="AO940" s="22">
        <v>0</v>
      </c>
      <c r="AQ940" s="18" t="str">
        <f t="shared" ref="AQ940:BZ940" si="935">IF(OR(AND(AQ$2&gt;$O939,AQ$2&lt;=$O940),AND(AQ$2&lt;=$O939,$O938&gt;$O939),AND(AQ$2&gt;$O940,$O941&lt;$O940)),$H939+((AQ$1-$Q939)/$U940/86000),"")</f>
        <v/>
      </c>
      <c r="AR940" s="18" t="str">
        <f t="shared" si="935"/>
        <v/>
      </c>
      <c r="AS940" s="18" t="str">
        <f t="shared" si="935"/>
        <v/>
      </c>
      <c r="AT940" s="18" t="str">
        <f t="shared" si="935"/>
        <v/>
      </c>
      <c r="AU940" s="18" t="str">
        <f t="shared" si="935"/>
        <v/>
      </c>
      <c r="AV940" s="18" t="str">
        <f t="shared" si="935"/>
        <v/>
      </c>
      <c r="AW940" s="18" t="str">
        <f t="shared" si="935"/>
        <v/>
      </c>
      <c r="AX940" s="18" t="str">
        <f t="shared" si="935"/>
        <v/>
      </c>
      <c r="AY940" s="18" t="str">
        <f t="shared" si="935"/>
        <v/>
      </c>
      <c r="AZ940" s="18" t="str">
        <f t="shared" si="935"/>
        <v/>
      </c>
      <c r="BA940" s="18" t="str">
        <f t="shared" si="935"/>
        <v/>
      </c>
      <c r="BB940" s="18" t="str">
        <f t="shared" si="935"/>
        <v/>
      </c>
      <c r="BC940" s="18" t="str">
        <f t="shared" si="935"/>
        <v/>
      </c>
      <c r="BD940" s="18" t="str">
        <f t="shared" si="935"/>
        <v/>
      </c>
      <c r="BE940" s="18" t="str">
        <f t="shared" si="935"/>
        <v/>
      </c>
      <c r="BF940" s="18" t="str">
        <f t="shared" si="935"/>
        <v/>
      </c>
      <c r="BG940" s="18" t="str">
        <f t="shared" si="935"/>
        <v/>
      </c>
      <c r="BH940" s="18" t="str">
        <f t="shared" si="935"/>
        <v/>
      </c>
      <c r="BI940" s="18" t="str">
        <f t="shared" si="935"/>
        <v/>
      </c>
      <c r="BJ940" s="18" t="str">
        <f t="shared" si="935"/>
        <v/>
      </c>
      <c r="BK940" s="18" t="str">
        <f t="shared" si="935"/>
        <v/>
      </c>
      <c r="BL940" s="18" t="str">
        <f t="shared" si="935"/>
        <v/>
      </c>
      <c r="BM940" s="18" t="str">
        <f t="shared" si="935"/>
        <v/>
      </c>
      <c r="BN940" s="18" t="str">
        <f t="shared" si="935"/>
        <v/>
      </c>
      <c r="BO940" s="18" t="str">
        <f t="shared" si="935"/>
        <v/>
      </c>
      <c r="BP940" s="18" t="str">
        <f t="shared" si="935"/>
        <v/>
      </c>
      <c r="BQ940" s="18" t="str">
        <f t="shared" si="935"/>
        <v/>
      </c>
      <c r="BR940" s="18" t="str">
        <f t="shared" si="935"/>
        <v/>
      </c>
      <c r="BS940" s="18" t="str">
        <f t="shared" si="935"/>
        <v/>
      </c>
      <c r="BT940" s="18" t="str">
        <f t="shared" si="935"/>
        <v/>
      </c>
      <c r="BU940" s="18" t="str">
        <f t="shared" si="935"/>
        <v/>
      </c>
      <c r="BV940" s="18" t="str">
        <f t="shared" si="935"/>
        <v/>
      </c>
      <c r="BW940" s="18" t="str">
        <f t="shared" si="935"/>
        <v/>
      </c>
      <c r="BX940" s="18" t="str">
        <f t="shared" si="935"/>
        <v/>
      </c>
      <c r="BY940" s="18" t="str">
        <f t="shared" si="935"/>
        <v/>
      </c>
      <c r="BZ940" s="18" t="str">
        <f t="shared" si="935"/>
        <v/>
      </c>
      <c r="CA940" s="18" t="str">
        <f>IF(BY940&lt;&gt;"",BY940-LOOKUP(2,1/(LEN($AQ$1:AQ940)&gt;0),$AQ$1:AQ940),"")</f>
        <v/>
      </c>
    </row>
    <row r="941" spans="1:79" x14ac:dyDescent="0.25">
      <c r="A941" s="21">
        <v>63247</v>
      </c>
      <c r="B941" s="21">
        <v>2</v>
      </c>
      <c r="C941" s="22" t="s">
        <v>3420</v>
      </c>
      <c r="D941" s="21">
        <v>332</v>
      </c>
      <c r="E941" s="23">
        <v>0.89652777777777781</v>
      </c>
      <c r="F941" s="22" t="s">
        <v>1366</v>
      </c>
      <c r="G941" s="22" t="b">
        <v>1</v>
      </c>
      <c r="H941" s="24">
        <v>43532.896898148145</v>
      </c>
      <c r="I941" s="25" t="s">
        <v>181</v>
      </c>
      <c r="J941" s="22" t="s">
        <v>182</v>
      </c>
      <c r="K941" s="11">
        <v>0</v>
      </c>
      <c r="L941" s="11">
        <v>1269</v>
      </c>
      <c r="M941" s="11">
        <v>3765</v>
      </c>
      <c r="N941" s="11">
        <v>2.0321522242738865E-11</v>
      </c>
      <c r="O941" s="11">
        <v>94</v>
      </c>
      <c r="P941" s="14">
        <v>0.28331286711450243</v>
      </c>
      <c r="Q941" s="11">
        <v>2799.0844410239902</v>
      </c>
      <c r="R941" s="15">
        <v>0.3222196989912367</v>
      </c>
      <c r="S941" s="11">
        <v>0</v>
      </c>
      <c r="T941" s="11">
        <v>44.999999832361937</v>
      </c>
      <c r="U941" s="11">
        <v>0</v>
      </c>
      <c r="V941" s="11">
        <v>0</v>
      </c>
      <c r="W941" s="22"/>
      <c r="X941" s="21">
        <v>0</v>
      </c>
      <c r="Y941" s="22">
        <v>0.5</v>
      </c>
      <c r="Z941" s="22">
        <v>0</v>
      </c>
      <c r="AA941" s="22">
        <v>0</v>
      </c>
      <c r="AB941" s="22">
        <v>0</v>
      </c>
      <c r="AC941" s="22">
        <v>1</v>
      </c>
      <c r="AD941" s="22">
        <v>1</v>
      </c>
      <c r="AE941" s="22">
        <v>0</v>
      </c>
      <c r="AF941" s="22">
        <v>2799.0844410239902</v>
      </c>
      <c r="AG941" s="21">
        <v>0</v>
      </c>
      <c r="AH941" s="22">
        <v>0</v>
      </c>
      <c r="AI941" s="22">
        <v>0</v>
      </c>
      <c r="AJ941" s="22">
        <v>2799.0844410239902</v>
      </c>
      <c r="AK941" s="22">
        <v>8570.3152119992501</v>
      </c>
      <c r="AL941" s="22">
        <v>0</v>
      </c>
      <c r="AM941" s="22">
        <v>23</v>
      </c>
      <c r="AN941" s="22">
        <v>0</v>
      </c>
      <c r="AO941" s="22">
        <v>0</v>
      </c>
      <c r="AQ941" s="18" t="str">
        <f t="shared" ref="AQ941:BZ941" si="936">IF(OR(AND(AQ$2&gt;$O940,AQ$2&lt;=$O941),AND(AQ$2&lt;=$O940,$O939&gt;$O940),AND(AQ$2&gt;$O941,$O942&lt;$O941)),$H940+((AQ$1-$Q940)/$U941/86000),"")</f>
        <v/>
      </c>
      <c r="AR941" s="18" t="str">
        <f t="shared" si="936"/>
        <v/>
      </c>
      <c r="AS941" s="18" t="str">
        <f t="shared" si="936"/>
        <v/>
      </c>
      <c r="AT941" s="18" t="str">
        <f t="shared" si="936"/>
        <v/>
      </c>
      <c r="AU941" s="18" t="str">
        <f t="shared" si="936"/>
        <v/>
      </c>
      <c r="AV941" s="18" t="str">
        <f t="shared" si="936"/>
        <v/>
      </c>
      <c r="AW941" s="18" t="str">
        <f t="shared" si="936"/>
        <v/>
      </c>
      <c r="AX941" s="18" t="str">
        <f t="shared" si="936"/>
        <v/>
      </c>
      <c r="AY941" s="18" t="str">
        <f t="shared" si="936"/>
        <v/>
      </c>
      <c r="AZ941" s="18" t="str">
        <f t="shared" si="936"/>
        <v/>
      </c>
      <c r="BA941" s="18" t="str">
        <f t="shared" si="936"/>
        <v/>
      </c>
      <c r="BB941" s="18" t="str">
        <f t="shared" si="936"/>
        <v/>
      </c>
      <c r="BC941" s="18" t="str">
        <f t="shared" si="936"/>
        <v/>
      </c>
      <c r="BD941" s="18" t="str">
        <f t="shared" si="936"/>
        <v/>
      </c>
      <c r="BE941" s="18" t="str">
        <f t="shared" si="936"/>
        <v/>
      </c>
      <c r="BF941" s="18" t="str">
        <f t="shared" si="936"/>
        <v/>
      </c>
      <c r="BG941" s="18" t="str">
        <f t="shared" si="936"/>
        <v/>
      </c>
      <c r="BH941" s="18" t="str">
        <f t="shared" si="936"/>
        <v/>
      </c>
      <c r="BI941" s="18" t="str">
        <f t="shared" si="936"/>
        <v/>
      </c>
      <c r="BJ941" s="18" t="str">
        <f t="shared" si="936"/>
        <v/>
      </c>
      <c r="BK941" s="18" t="str">
        <f t="shared" si="936"/>
        <v/>
      </c>
      <c r="BL941" s="18" t="str">
        <f t="shared" si="936"/>
        <v/>
      </c>
      <c r="BM941" s="18" t="str">
        <f t="shared" si="936"/>
        <v/>
      </c>
      <c r="BN941" s="18" t="str">
        <f t="shared" si="936"/>
        <v/>
      </c>
      <c r="BO941" s="18" t="str">
        <f t="shared" si="936"/>
        <v/>
      </c>
      <c r="BP941" s="18" t="str">
        <f t="shared" si="936"/>
        <v/>
      </c>
      <c r="BQ941" s="18" t="str">
        <f t="shared" si="936"/>
        <v/>
      </c>
      <c r="BR941" s="18" t="str">
        <f t="shared" si="936"/>
        <v/>
      </c>
      <c r="BS941" s="18" t="str">
        <f t="shared" si="936"/>
        <v/>
      </c>
      <c r="BT941" s="18" t="str">
        <f t="shared" si="936"/>
        <v/>
      </c>
      <c r="BU941" s="18" t="str">
        <f t="shared" si="936"/>
        <v/>
      </c>
      <c r="BV941" s="18" t="str">
        <f t="shared" si="936"/>
        <v/>
      </c>
      <c r="BW941" s="18" t="str">
        <f t="shared" si="936"/>
        <v/>
      </c>
      <c r="BX941" s="18" t="str">
        <f t="shared" si="936"/>
        <v/>
      </c>
      <c r="BY941" s="18" t="str">
        <f t="shared" si="936"/>
        <v/>
      </c>
      <c r="BZ941" s="18" t="str">
        <f t="shared" si="936"/>
        <v/>
      </c>
      <c r="CA941" s="18" t="str">
        <f>IF(BY941&lt;&gt;"",BY941-LOOKUP(2,1/(LEN($AQ$1:AQ941)&gt;0),$AQ$1:AQ941),"")</f>
        <v/>
      </c>
    </row>
    <row r="942" spans="1:79" x14ac:dyDescent="0.25">
      <c r="A942" s="21">
        <v>63248</v>
      </c>
      <c r="B942" s="21">
        <v>2</v>
      </c>
      <c r="C942" s="22" t="s">
        <v>3421</v>
      </c>
      <c r="D942" s="21">
        <v>332</v>
      </c>
      <c r="E942" s="23">
        <v>0.89722222222222225</v>
      </c>
      <c r="F942" s="22" t="s">
        <v>1366</v>
      </c>
      <c r="G942" s="22" t="b">
        <v>1</v>
      </c>
      <c r="H942" s="24">
        <v>43532.897418981483</v>
      </c>
      <c r="I942" s="25" t="s">
        <v>323</v>
      </c>
      <c r="J942" s="22" t="s">
        <v>324</v>
      </c>
      <c r="K942" s="11">
        <v>0</v>
      </c>
      <c r="L942" s="11">
        <v>1270</v>
      </c>
      <c r="M942" s="11">
        <v>3769</v>
      </c>
      <c r="N942" s="11">
        <v>5.4924953474255744E-12</v>
      </c>
      <c r="O942" s="11">
        <v>100</v>
      </c>
      <c r="P942" s="14">
        <v>0.49999990588003917</v>
      </c>
      <c r="Q942" s="11">
        <v>2934.5662740862826</v>
      </c>
      <c r="R942" s="15">
        <v>0.33781583993943282</v>
      </c>
      <c r="S942" s="11">
        <v>135.48183306229248</v>
      </c>
      <c r="T942" s="11">
        <v>45.000000461004674</v>
      </c>
      <c r="U942" s="11">
        <v>3.0107073705409402</v>
      </c>
      <c r="V942" s="11">
        <v>10.838546533947385</v>
      </c>
      <c r="W942" s="22"/>
      <c r="X942" s="21">
        <v>0</v>
      </c>
      <c r="Y942" s="22">
        <v>0</v>
      </c>
      <c r="Z942" s="22">
        <v>0</v>
      </c>
      <c r="AA942" s="22">
        <v>0</v>
      </c>
      <c r="AB942" s="22">
        <v>0</v>
      </c>
      <c r="AC942" s="22">
        <v>0</v>
      </c>
      <c r="AD942" s="22">
        <v>0</v>
      </c>
      <c r="AE942" s="22">
        <v>0</v>
      </c>
      <c r="AF942" s="22">
        <v>2934.5662740862826</v>
      </c>
      <c r="AG942" s="21">
        <v>0</v>
      </c>
      <c r="AH942" s="22">
        <v>0</v>
      </c>
      <c r="AI942" s="22">
        <v>0</v>
      </c>
      <c r="AJ942" s="22">
        <v>2934.5662740862826</v>
      </c>
      <c r="AK942" s="22">
        <v>8570.3152119992501</v>
      </c>
      <c r="AL942" s="22">
        <v>0</v>
      </c>
      <c r="AM942" s="22">
        <v>22</v>
      </c>
      <c r="AN942" s="22">
        <v>0</v>
      </c>
      <c r="AO942" s="22">
        <v>0</v>
      </c>
      <c r="AQ942" s="18" t="str">
        <f t="shared" ref="AQ942:BZ942" si="937">IF(OR(AND(AQ$2&gt;$O941,AQ$2&lt;=$O942),AND(AQ$2&lt;=$O941,$O940&gt;$O941),AND(AQ$2&gt;$O942,$O943&lt;$O942)),$H941+((AQ$1-$Q941)/$U942/86000),"")</f>
        <v/>
      </c>
      <c r="AR942" s="18" t="str">
        <f t="shared" si="937"/>
        <v/>
      </c>
      <c r="AS942" s="18" t="str">
        <f t="shared" si="937"/>
        <v/>
      </c>
      <c r="AT942" s="18" t="str">
        <f t="shared" si="937"/>
        <v/>
      </c>
      <c r="AU942" s="18" t="str">
        <f t="shared" si="937"/>
        <v/>
      </c>
      <c r="AV942" s="18" t="str">
        <f t="shared" si="937"/>
        <v/>
      </c>
      <c r="AW942" s="18" t="str">
        <f t="shared" si="937"/>
        <v/>
      </c>
      <c r="AX942" s="18" t="str">
        <f t="shared" si="937"/>
        <v/>
      </c>
      <c r="AY942" s="18" t="str">
        <f t="shared" si="937"/>
        <v/>
      </c>
      <c r="AZ942" s="18" t="str">
        <f t="shared" si="937"/>
        <v/>
      </c>
      <c r="BA942" s="18">
        <f t="shared" si="937"/>
        <v>43532.897031507826</v>
      </c>
      <c r="BB942" s="18">
        <f t="shared" si="937"/>
        <v>43532.897148000193</v>
      </c>
      <c r="BC942" s="18" t="str">
        <f t="shared" si="937"/>
        <v/>
      </c>
      <c r="BD942" s="18" t="str">
        <f t="shared" si="937"/>
        <v/>
      </c>
      <c r="BE942" s="18" t="str">
        <f t="shared" si="937"/>
        <v/>
      </c>
      <c r="BF942" s="18" t="str">
        <f t="shared" si="937"/>
        <v/>
      </c>
      <c r="BG942" s="18" t="str">
        <f t="shared" si="937"/>
        <v/>
      </c>
      <c r="BH942" s="18" t="str">
        <f t="shared" si="937"/>
        <v/>
      </c>
      <c r="BI942" s="18" t="str">
        <f t="shared" si="937"/>
        <v/>
      </c>
      <c r="BJ942" s="18" t="str">
        <f t="shared" si="937"/>
        <v/>
      </c>
      <c r="BK942" s="18" t="str">
        <f t="shared" si="937"/>
        <v/>
      </c>
      <c r="BL942" s="18" t="str">
        <f t="shared" si="937"/>
        <v/>
      </c>
      <c r="BM942" s="18" t="str">
        <f t="shared" si="937"/>
        <v/>
      </c>
      <c r="BN942" s="18" t="str">
        <f t="shared" si="937"/>
        <v/>
      </c>
      <c r="BO942" s="18" t="str">
        <f t="shared" si="937"/>
        <v/>
      </c>
      <c r="BP942" s="18" t="str">
        <f t="shared" si="937"/>
        <v/>
      </c>
      <c r="BQ942" s="18" t="str">
        <f t="shared" si="937"/>
        <v/>
      </c>
      <c r="BR942" s="18" t="str">
        <f t="shared" si="937"/>
        <v/>
      </c>
      <c r="BS942" s="18" t="str">
        <f t="shared" si="937"/>
        <v/>
      </c>
      <c r="BT942" s="18" t="str">
        <f t="shared" si="937"/>
        <v/>
      </c>
      <c r="BU942" s="18" t="str">
        <f t="shared" si="937"/>
        <v/>
      </c>
      <c r="BV942" s="18" t="str">
        <f t="shared" si="937"/>
        <v/>
      </c>
      <c r="BW942" s="18" t="str">
        <f t="shared" si="937"/>
        <v/>
      </c>
      <c r="BX942" s="18" t="str">
        <f t="shared" si="937"/>
        <v/>
      </c>
      <c r="BY942" s="18" t="str">
        <f t="shared" si="937"/>
        <v/>
      </c>
      <c r="BZ942" s="18" t="str">
        <f t="shared" si="937"/>
        <v/>
      </c>
      <c r="CA942" s="18" t="str">
        <f>IF(BY942&lt;&gt;"",BY942-LOOKUP(2,1/(LEN($AQ$1:AQ942)&gt;0),$AQ$1:AQ942),"")</f>
        <v/>
      </c>
    </row>
    <row r="943" spans="1:79" x14ac:dyDescent="0.25">
      <c r="A943" s="21">
        <v>63250</v>
      </c>
      <c r="B943" s="21">
        <v>2</v>
      </c>
      <c r="C943" s="22" t="s">
        <v>3424</v>
      </c>
      <c r="D943" s="21">
        <v>332</v>
      </c>
      <c r="E943" s="23">
        <v>0.8979166666666667</v>
      </c>
      <c r="F943" s="22" t="s">
        <v>1366</v>
      </c>
      <c r="G943" s="22" t="b">
        <v>1</v>
      </c>
      <c r="H943" s="24">
        <v>43532.897939814815</v>
      </c>
      <c r="I943" s="25" t="s">
        <v>439</v>
      </c>
      <c r="J943" s="22" t="s">
        <v>440</v>
      </c>
      <c r="K943" s="11">
        <v>0</v>
      </c>
      <c r="L943" s="11">
        <v>1271</v>
      </c>
      <c r="M943" s="11">
        <v>3771</v>
      </c>
      <c r="N943" s="11">
        <v>2.368594209656294E-11</v>
      </c>
      <c r="O943" s="11">
        <v>106</v>
      </c>
      <c r="P943" s="14">
        <v>0.83525451506539039</v>
      </c>
      <c r="Q943" s="11">
        <v>3361.5123561367818</v>
      </c>
      <c r="R943" s="15">
        <v>0.3869642100377183</v>
      </c>
      <c r="S943" s="11">
        <v>426.94608205049917</v>
      </c>
      <c r="T943" s="11">
        <v>44.999999832361937</v>
      </c>
      <c r="U943" s="11">
        <v>9.4876907475777177</v>
      </c>
      <c r="V943" s="11">
        <v>34.155686691279783</v>
      </c>
      <c r="W943" s="22"/>
      <c r="X943" s="21">
        <v>0</v>
      </c>
      <c r="Y943" s="22">
        <v>0</v>
      </c>
      <c r="Z943" s="22">
        <v>0</v>
      </c>
      <c r="AA943" s="22">
        <v>0</v>
      </c>
      <c r="AB943" s="22">
        <v>0</v>
      </c>
      <c r="AC943" s="22">
        <v>0</v>
      </c>
      <c r="AD943" s="22">
        <v>0</v>
      </c>
      <c r="AE943" s="22">
        <v>0</v>
      </c>
      <c r="AF943" s="22">
        <v>3361.5123561367818</v>
      </c>
      <c r="AG943" s="21">
        <v>0</v>
      </c>
      <c r="AH943" s="22">
        <v>0</v>
      </c>
      <c r="AI943" s="22">
        <v>0</v>
      </c>
      <c r="AJ943" s="22">
        <v>3361.5123561367818</v>
      </c>
      <c r="AK943" s="22">
        <v>8570.3152119992501</v>
      </c>
      <c r="AL943" s="22">
        <v>0</v>
      </c>
      <c r="AM943" s="22">
        <v>21</v>
      </c>
      <c r="AN943" s="22">
        <v>0</v>
      </c>
      <c r="AO943" s="22">
        <v>0</v>
      </c>
      <c r="AQ943" s="18" t="str">
        <f t="shared" ref="AQ943:BZ943" si="938">IF(OR(AND(AQ$2&gt;$O942,AQ$2&lt;=$O943),AND(AQ$2&lt;=$O942,$O941&gt;$O942),AND(AQ$2&gt;$O943,$O944&lt;$O943)),$H942+((AQ$1-$Q942)/$U943/86000),"")</f>
        <v/>
      </c>
      <c r="AR943" s="18" t="str">
        <f t="shared" si="938"/>
        <v/>
      </c>
      <c r="AS943" s="18" t="str">
        <f t="shared" si="938"/>
        <v/>
      </c>
      <c r="AT943" s="18" t="str">
        <f t="shared" si="938"/>
        <v/>
      </c>
      <c r="AU943" s="18" t="str">
        <f t="shared" si="938"/>
        <v/>
      </c>
      <c r="AV943" s="18" t="str">
        <f t="shared" si="938"/>
        <v/>
      </c>
      <c r="AW943" s="18" t="str">
        <f t="shared" si="938"/>
        <v/>
      </c>
      <c r="AX943" s="18" t="str">
        <f t="shared" si="938"/>
        <v/>
      </c>
      <c r="AY943" s="18" t="str">
        <f t="shared" si="938"/>
        <v/>
      </c>
      <c r="AZ943" s="18" t="str">
        <f t="shared" si="938"/>
        <v/>
      </c>
      <c r="BA943" s="18" t="str">
        <f t="shared" si="938"/>
        <v/>
      </c>
      <c r="BB943" s="18" t="str">
        <f t="shared" si="938"/>
        <v/>
      </c>
      <c r="BC943" s="18">
        <f t="shared" si="938"/>
        <v>43532.897496525118</v>
      </c>
      <c r="BD943" s="18" t="str">
        <f t="shared" si="938"/>
        <v/>
      </c>
      <c r="BE943" s="18" t="str">
        <f t="shared" si="938"/>
        <v/>
      </c>
      <c r="BF943" s="18" t="str">
        <f t="shared" si="938"/>
        <v/>
      </c>
      <c r="BG943" s="18" t="str">
        <f t="shared" si="938"/>
        <v/>
      </c>
      <c r="BH943" s="18" t="str">
        <f t="shared" si="938"/>
        <v/>
      </c>
      <c r="BI943" s="18" t="str">
        <f t="shared" si="938"/>
        <v/>
      </c>
      <c r="BJ943" s="18" t="str">
        <f t="shared" si="938"/>
        <v/>
      </c>
      <c r="BK943" s="18" t="str">
        <f t="shared" si="938"/>
        <v/>
      </c>
      <c r="BL943" s="18" t="str">
        <f t="shared" si="938"/>
        <v/>
      </c>
      <c r="BM943" s="18" t="str">
        <f t="shared" si="938"/>
        <v/>
      </c>
      <c r="BN943" s="18" t="str">
        <f t="shared" si="938"/>
        <v/>
      </c>
      <c r="BO943" s="18" t="str">
        <f t="shared" si="938"/>
        <v/>
      </c>
      <c r="BP943" s="18" t="str">
        <f t="shared" si="938"/>
        <v/>
      </c>
      <c r="BQ943" s="18" t="str">
        <f t="shared" si="938"/>
        <v/>
      </c>
      <c r="BR943" s="18" t="str">
        <f t="shared" si="938"/>
        <v/>
      </c>
      <c r="BS943" s="18" t="str">
        <f t="shared" si="938"/>
        <v/>
      </c>
      <c r="BT943" s="18" t="str">
        <f t="shared" si="938"/>
        <v/>
      </c>
      <c r="BU943" s="18" t="str">
        <f t="shared" si="938"/>
        <v/>
      </c>
      <c r="BV943" s="18" t="str">
        <f t="shared" si="938"/>
        <v/>
      </c>
      <c r="BW943" s="18" t="str">
        <f t="shared" si="938"/>
        <v/>
      </c>
      <c r="BX943" s="18" t="str">
        <f t="shared" si="938"/>
        <v/>
      </c>
      <c r="BY943" s="18" t="str">
        <f t="shared" si="938"/>
        <v/>
      </c>
      <c r="BZ943" s="18" t="str">
        <f t="shared" si="938"/>
        <v/>
      </c>
      <c r="CA943" s="18" t="str">
        <f>IF(BY943&lt;&gt;"",BY943-LOOKUP(2,1/(LEN($AQ$1:AQ943)&gt;0),$AQ$1:AQ943),"")</f>
        <v/>
      </c>
    </row>
    <row r="944" spans="1:79" x14ac:dyDescent="0.25">
      <c r="A944" s="21">
        <v>63251</v>
      </c>
      <c r="B944" s="21">
        <v>2</v>
      </c>
      <c r="C944" s="22" t="s">
        <v>3425</v>
      </c>
      <c r="D944" s="21">
        <v>332</v>
      </c>
      <c r="E944" s="23">
        <v>0.8979166666666667</v>
      </c>
      <c r="F944" s="22" t="s">
        <v>1366</v>
      </c>
      <c r="G944" s="22" t="b">
        <v>1</v>
      </c>
      <c r="H944" s="24">
        <v>43532.898460648146</v>
      </c>
      <c r="I944" s="25" t="s">
        <v>397</v>
      </c>
      <c r="J944" s="22" t="s">
        <v>398</v>
      </c>
      <c r="K944" s="11">
        <v>0</v>
      </c>
      <c r="L944" s="11">
        <v>1272</v>
      </c>
      <c r="M944" s="11">
        <v>3775</v>
      </c>
      <c r="N944" s="11">
        <v>3.7758240978291724E-11</v>
      </c>
      <c r="O944" s="11">
        <v>120</v>
      </c>
      <c r="P944" s="14">
        <v>0.53450553476641549</v>
      </c>
      <c r="Q944" s="11">
        <v>3720.5112919157355</v>
      </c>
      <c r="R944" s="15">
        <v>0.4282907692974135</v>
      </c>
      <c r="S944" s="11">
        <v>358.99893577895364</v>
      </c>
      <c r="T944" s="11">
        <v>44.999999832361937</v>
      </c>
      <c r="U944" s="11">
        <v>7.9777541581406419</v>
      </c>
      <c r="V944" s="11">
        <v>28.719914969306313</v>
      </c>
      <c r="W944" s="22"/>
      <c r="X944" s="21">
        <v>0</v>
      </c>
      <c r="Y944" s="22">
        <v>0</v>
      </c>
      <c r="Z944" s="22">
        <v>0</v>
      </c>
      <c r="AA944" s="22">
        <v>0</v>
      </c>
      <c r="AB944" s="22">
        <v>0</v>
      </c>
      <c r="AC944" s="22">
        <v>0</v>
      </c>
      <c r="AD944" s="22">
        <v>0</v>
      </c>
      <c r="AE944" s="22">
        <v>0</v>
      </c>
      <c r="AF944" s="22">
        <v>3720.5112919157355</v>
      </c>
      <c r="AG944" s="21">
        <v>0</v>
      </c>
      <c r="AH944" s="22">
        <v>0</v>
      </c>
      <c r="AI944" s="22">
        <v>0</v>
      </c>
      <c r="AJ944" s="22">
        <v>3720.5112919157355</v>
      </c>
      <c r="AK944" s="22">
        <v>8570.3152119992501</v>
      </c>
      <c r="AL944" s="22">
        <v>0</v>
      </c>
      <c r="AM944" s="22">
        <v>20</v>
      </c>
      <c r="AN944" s="22">
        <v>0</v>
      </c>
      <c r="AO944" s="22">
        <v>0</v>
      </c>
      <c r="AQ944" s="18" t="str">
        <f t="shared" ref="AQ944:BZ944" si="939">IF(OR(AND(AQ$2&gt;$O943,AQ$2&lt;=$O944),AND(AQ$2&lt;=$O943,$O942&gt;$O943),AND(AQ$2&gt;$O944,$O945&lt;$O944)),$H943+((AQ$1-$Q943)/$U944/86000),"")</f>
        <v/>
      </c>
      <c r="AR944" s="18" t="str">
        <f t="shared" si="939"/>
        <v/>
      </c>
      <c r="AS944" s="18" t="str">
        <f t="shared" si="939"/>
        <v/>
      </c>
      <c r="AT944" s="18" t="str">
        <f t="shared" si="939"/>
        <v/>
      </c>
      <c r="AU944" s="18" t="str">
        <f t="shared" si="939"/>
        <v/>
      </c>
      <c r="AV944" s="18" t="str">
        <f t="shared" si="939"/>
        <v/>
      </c>
      <c r="AW944" s="18" t="str">
        <f t="shared" si="939"/>
        <v/>
      </c>
      <c r="AX944" s="18" t="str">
        <f t="shared" si="939"/>
        <v/>
      </c>
      <c r="AY944" s="18" t="str">
        <f t="shared" si="939"/>
        <v/>
      </c>
      <c r="AZ944" s="18" t="str">
        <f t="shared" si="939"/>
        <v/>
      </c>
      <c r="BA944" s="18" t="str">
        <f t="shared" si="939"/>
        <v/>
      </c>
      <c r="BB944" s="18" t="str">
        <f t="shared" si="939"/>
        <v/>
      </c>
      <c r="BC944" s="18" t="str">
        <f t="shared" si="939"/>
        <v/>
      </c>
      <c r="BD944" s="18">
        <f t="shared" si="939"/>
        <v>43532.8979442165</v>
      </c>
      <c r="BE944" s="18">
        <f t="shared" si="939"/>
        <v>43532.898230788218</v>
      </c>
      <c r="BF944" s="18" t="str">
        <f t="shared" si="939"/>
        <v/>
      </c>
      <c r="BG944" s="18" t="str">
        <f t="shared" si="939"/>
        <v/>
      </c>
      <c r="BH944" s="18" t="str">
        <f t="shared" si="939"/>
        <v/>
      </c>
      <c r="BI944" s="18" t="str">
        <f t="shared" si="939"/>
        <v/>
      </c>
      <c r="BJ944" s="18" t="str">
        <f t="shared" si="939"/>
        <v/>
      </c>
      <c r="BK944" s="18" t="str">
        <f t="shared" si="939"/>
        <v/>
      </c>
      <c r="BL944" s="18" t="str">
        <f t="shared" si="939"/>
        <v/>
      </c>
      <c r="BM944" s="18" t="str">
        <f t="shared" si="939"/>
        <v/>
      </c>
      <c r="BN944" s="18" t="str">
        <f t="shared" si="939"/>
        <v/>
      </c>
      <c r="BO944" s="18" t="str">
        <f t="shared" si="939"/>
        <v/>
      </c>
      <c r="BP944" s="18" t="str">
        <f t="shared" si="939"/>
        <v/>
      </c>
      <c r="BQ944" s="18" t="str">
        <f t="shared" si="939"/>
        <v/>
      </c>
      <c r="BR944" s="18" t="str">
        <f t="shared" si="939"/>
        <v/>
      </c>
      <c r="BS944" s="18" t="str">
        <f t="shared" si="939"/>
        <v/>
      </c>
      <c r="BT944" s="18" t="str">
        <f t="shared" si="939"/>
        <v/>
      </c>
      <c r="BU944" s="18" t="str">
        <f t="shared" si="939"/>
        <v/>
      </c>
      <c r="BV944" s="18" t="str">
        <f t="shared" si="939"/>
        <v/>
      </c>
      <c r="BW944" s="18" t="str">
        <f t="shared" si="939"/>
        <v/>
      </c>
      <c r="BX944" s="18" t="str">
        <f t="shared" si="939"/>
        <v/>
      </c>
      <c r="BY944" s="18" t="str">
        <f t="shared" si="939"/>
        <v/>
      </c>
      <c r="BZ944" s="18" t="str">
        <f t="shared" si="939"/>
        <v/>
      </c>
      <c r="CA944" s="18" t="str">
        <f>IF(BY944&lt;&gt;"",BY944-LOOKUP(2,1/(LEN($AQ$1:AQ944)&gt;0),$AQ$1:AQ944),"")</f>
        <v/>
      </c>
    </row>
    <row r="945" spans="1:79" x14ac:dyDescent="0.25">
      <c r="A945" s="21">
        <v>63253</v>
      </c>
      <c r="B945" s="21">
        <v>1</v>
      </c>
      <c r="C945" s="22" t="s">
        <v>3427</v>
      </c>
      <c r="D945" s="21">
        <v>332</v>
      </c>
      <c r="E945" s="23">
        <v>0.89861111111111114</v>
      </c>
      <c r="F945" s="22" t="s">
        <v>1366</v>
      </c>
      <c r="G945" s="22" t="b">
        <v>1</v>
      </c>
      <c r="H945" s="24">
        <v>43532.898981481485</v>
      </c>
      <c r="I945" s="25" t="s">
        <v>377</v>
      </c>
      <c r="J945" s="22" t="s">
        <v>378</v>
      </c>
      <c r="K945" s="11">
        <v>0</v>
      </c>
      <c r="L945" s="11">
        <v>1273</v>
      </c>
      <c r="M945" s="11">
        <v>3778</v>
      </c>
      <c r="N945" s="11">
        <v>1.4159411421132972E-9</v>
      </c>
      <c r="O945" s="11">
        <v>123</v>
      </c>
      <c r="P945" s="14">
        <v>0.69307278879608125</v>
      </c>
      <c r="Q945" s="11">
        <v>3988.398653652665</v>
      </c>
      <c r="R945" s="15">
        <v>0.45912891901427305</v>
      </c>
      <c r="S945" s="11">
        <v>267.88736173692951</v>
      </c>
      <c r="T945" s="11">
        <v>45.000000461004674</v>
      </c>
      <c r="U945" s="11">
        <v>5.9530524220565448</v>
      </c>
      <c r="V945" s="11">
        <v>21.430988719403562</v>
      </c>
      <c r="W945" s="22"/>
      <c r="X945" s="21">
        <v>0</v>
      </c>
      <c r="Y945" s="22">
        <v>0</v>
      </c>
      <c r="Z945" s="22">
        <v>0</v>
      </c>
      <c r="AA945" s="22">
        <v>0</v>
      </c>
      <c r="AB945" s="22">
        <v>0</v>
      </c>
      <c r="AC945" s="22">
        <v>0</v>
      </c>
      <c r="AD945" s="22">
        <v>0</v>
      </c>
      <c r="AE945" s="22">
        <v>0</v>
      </c>
      <c r="AF945" s="22">
        <v>3988.398653652665</v>
      </c>
      <c r="AG945" s="21">
        <v>0</v>
      </c>
      <c r="AH945" s="22">
        <v>0</v>
      </c>
      <c r="AI945" s="22">
        <v>0</v>
      </c>
      <c r="AJ945" s="22">
        <v>3988.398653652665</v>
      </c>
      <c r="AK945" s="22">
        <v>8570.3152119992501</v>
      </c>
      <c r="AL945" s="22">
        <v>0</v>
      </c>
      <c r="AM945" s="22">
        <v>19</v>
      </c>
      <c r="AN945" s="22">
        <v>0</v>
      </c>
      <c r="AO945" s="22">
        <v>0</v>
      </c>
      <c r="AQ945" s="18" t="str">
        <f t="shared" ref="AQ945:BZ945" si="940">IF(OR(AND(AQ$2&gt;$O944,AQ$2&lt;=$O945),AND(AQ$2&lt;=$O944,$O943&gt;$O944),AND(AQ$2&gt;$O945,$O946&lt;$O945)),$H944+((AQ$1-$Q944)/$U945/86000),"")</f>
        <v/>
      </c>
      <c r="AR945" s="18" t="str">
        <f t="shared" si="940"/>
        <v/>
      </c>
      <c r="AS945" s="18" t="str">
        <f t="shared" si="940"/>
        <v/>
      </c>
      <c r="AT945" s="18" t="str">
        <f t="shared" si="940"/>
        <v/>
      </c>
      <c r="AU945" s="18" t="str">
        <f t="shared" si="940"/>
        <v/>
      </c>
      <c r="AV945" s="18" t="str">
        <f t="shared" si="940"/>
        <v/>
      </c>
      <c r="AW945" s="18" t="str">
        <f t="shared" si="940"/>
        <v/>
      </c>
      <c r="AX945" s="18" t="str">
        <f t="shared" si="940"/>
        <v/>
      </c>
      <c r="AY945" s="18" t="str">
        <f t="shared" si="940"/>
        <v/>
      </c>
      <c r="AZ945" s="18" t="str">
        <f t="shared" si="940"/>
        <v/>
      </c>
      <c r="BA945" s="18" t="str">
        <f t="shared" si="940"/>
        <v/>
      </c>
      <c r="BB945" s="18" t="str">
        <f t="shared" si="940"/>
        <v/>
      </c>
      <c r="BC945" s="18" t="str">
        <f t="shared" si="940"/>
        <v/>
      </c>
      <c r="BD945" s="18" t="str">
        <f t="shared" si="940"/>
        <v/>
      </c>
      <c r="BE945" s="18" t="str">
        <f t="shared" si="940"/>
        <v/>
      </c>
      <c r="BF945" s="18">
        <f t="shared" si="940"/>
        <v>43532.898545667631</v>
      </c>
      <c r="BG945" s="18" t="str">
        <f t="shared" si="940"/>
        <v/>
      </c>
      <c r="BH945" s="18" t="str">
        <f t="shared" si="940"/>
        <v/>
      </c>
      <c r="BI945" s="18" t="str">
        <f t="shared" si="940"/>
        <v/>
      </c>
      <c r="BJ945" s="18" t="str">
        <f t="shared" si="940"/>
        <v/>
      </c>
      <c r="BK945" s="18" t="str">
        <f t="shared" si="940"/>
        <v/>
      </c>
      <c r="BL945" s="18" t="str">
        <f t="shared" si="940"/>
        <v/>
      </c>
      <c r="BM945" s="18" t="str">
        <f t="shared" si="940"/>
        <v/>
      </c>
      <c r="BN945" s="18" t="str">
        <f t="shared" si="940"/>
        <v/>
      </c>
      <c r="BO945" s="18" t="str">
        <f t="shared" si="940"/>
        <v/>
      </c>
      <c r="BP945" s="18" t="str">
        <f t="shared" si="940"/>
        <v/>
      </c>
      <c r="BQ945" s="18" t="str">
        <f t="shared" si="940"/>
        <v/>
      </c>
      <c r="BR945" s="18" t="str">
        <f t="shared" si="940"/>
        <v/>
      </c>
      <c r="BS945" s="18" t="str">
        <f t="shared" si="940"/>
        <v/>
      </c>
      <c r="BT945" s="18" t="str">
        <f t="shared" si="940"/>
        <v/>
      </c>
      <c r="BU945" s="18" t="str">
        <f t="shared" si="940"/>
        <v/>
      </c>
      <c r="BV945" s="18" t="str">
        <f t="shared" si="940"/>
        <v/>
      </c>
      <c r="BW945" s="18" t="str">
        <f t="shared" si="940"/>
        <v/>
      </c>
      <c r="BX945" s="18" t="str">
        <f t="shared" si="940"/>
        <v/>
      </c>
      <c r="BY945" s="18" t="str">
        <f t="shared" si="940"/>
        <v/>
      </c>
      <c r="BZ945" s="18" t="str">
        <f t="shared" si="940"/>
        <v/>
      </c>
      <c r="CA945" s="18" t="str">
        <f>IF(BY945&lt;&gt;"",BY945-LOOKUP(2,1/(LEN($AQ$1:AQ945)&gt;0),$AQ$1:AQ945),"")</f>
        <v/>
      </c>
    </row>
    <row r="946" spans="1:79" x14ac:dyDescent="0.25">
      <c r="A946" s="21">
        <v>63254</v>
      </c>
      <c r="B946" s="21">
        <v>1</v>
      </c>
      <c r="C946" s="22" t="s">
        <v>3429</v>
      </c>
      <c r="D946" s="21">
        <v>332</v>
      </c>
      <c r="E946" s="23">
        <v>0.89930555555555558</v>
      </c>
      <c r="F946" s="22" t="s">
        <v>1366</v>
      </c>
      <c r="G946" s="22" t="b">
        <v>1</v>
      </c>
      <c r="H946" s="24">
        <v>43532.899502314816</v>
      </c>
      <c r="I946" s="25" t="s">
        <v>151</v>
      </c>
      <c r="J946" s="22" t="s">
        <v>152</v>
      </c>
      <c r="K946" s="11">
        <v>0</v>
      </c>
      <c r="L946" s="11">
        <v>1274</v>
      </c>
      <c r="M946" s="11">
        <v>3780</v>
      </c>
      <c r="N946" s="11">
        <v>2.184208369726548E-11</v>
      </c>
      <c r="O946" s="11">
        <v>125</v>
      </c>
      <c r="P946" s="14">
        <v>0.74999989805496914</v>
      </c>
      <c r="Q946" s="11">
        <v>4141.0498706992066</v>
      </c>
      <c r="R946" s="15">
        <v>0.47670153257550896</v>
      </c>
      <c r="S946" s="11">
        <v>152.65121704654166</v>
      </c>
      <c r="T946" s="11">
        <v>44.999999832361937</v>
      </c>
      <c r="U946" s="11">
        <v>3.3922492803380391</v>
      </c>
      <c r="V946" s="11">
        <v>12.212097409216941</v>
      </c>
      <c r="W946" s="22"/>
      <c r="X946" s="21">
        <v>0</v>
      </c>
      <c r="Y946" s="22">
        <v>0</v>
      </c>
      <c r="Z946" s="22">
        <v>0</v>
      </c>
      <c r="AA946" s="22">
        <v>0</v>
      </c>
      <c r="AB946" s="22">
        <v>0</v>
      </c>
      <c r="AC946" s="22">
        <v>0</v>
      </c>
      <c r="AD946" s="22">
        <v>0</v>
      </c>
      <c r="AE946" s="22">
        <v>0</v>
      </c>
      <c r="AF946" s="22">
        <v>4141.0498706992066</v>
      </c>
      <c r="AG946" s="21">
        <v>0</v>
      </c>
      <c r="AH946" s="22">
        <v>0</v>
      </c>
      <c r="AI946" s="22">
        <v>0</v>
      </c>
      <c r="AJ946" s="22">
        <v>4141.0498706992066</v>
      </c>
      <c r="AK946" s="22">
        <v>8570.3152119992501</v>
      </c>
      <c r="AL946" s="22">
        <v>0</v>
      </c>
      <c r="AM946" s="22">
        <v>18</v>
      </c>
      <c r="AN946" s="22">
        <v>0</v>
      </c>
      <c r="AO946" s="22">
        <v>0</v>
      </c>
      <c r="AQ946" s="18" t="str">
        <f t="shared" ref="AQ946:BZ946" si="941">IF(OR(AND(AQ$2&gt;$O945,AQ$2&lt;=$O946),AND(AQ$2&lt;=$O945,$O944&gt;$O945),AND(AQ$2&gt;$O946,$O947&lt;$O946)),$H945+((AQ$1-$Q945)/$U946/86000),"")</f>
        <v/>
      </c>
      <c r="AR946" s="18" t="str">
        <f t="shared" si="941"/>
        <v/>
      </c>
      <c r="AS946" s="18" t="str">
        <f t="shared" si="941"/>
        <v/>
      </c>
      <c r="AT946" s="18" t="str">
        <f t="shared" si="941"/>
        <v/>
      </c>
      <c r="AU946" s="18" t="str">
        <f t="shared" si="941"/>
        <v/>
      </c>
      <c r="AV946" s="18" t="str">
        <f t="shared" si="941"/>
        <v/>
      </c>
      <c r="AW946" s="18" t="str">
        <f t="shared" si="941"/>
        <v/>
      </c>
      <c r="AX946" s="18" t="str">
        <f t="shared" si="941"/>
        <v/>
      </c>
      <c r="AY946" s="18" t="str">
        <f t="shared" si="941"/>
        <v/>
      </c>
      <c r="AZ946" s="18" t="str">
        <f t="shared" si="941"/>
        <v/>
      </c>
      <c r="BA946" s="18" t="str">
        <f t="shared" si="941"/>
        <v/>
      </c>
      <c r="BB946" s="18" t="str">
        <f t="shared" si="941"/>
        <v/>
      </c>
      <c r="BC946" s="18" t="str">
        <f t="shared" si="941"/>
        <v/>
      </c>
      <c r="BD946" s="18" t="str">
        <f t="shared" si="941"/>
        <v/>
      </c>
      <c r="BE946" s="18" t="str">
        <f t="shared" si="941"/>
        <v/>
      </c>
      <c r="BF946" s="18" t="str">
        <f t="shared" si="941"/>
        <v/>
      </c>
      <c r="BG946" s="18">
        <f t="shared" si="941"/>
        <v>43532.899079258539</v>
      </c>
      <c r="BH946" s="18" t="str">
        <f t="shared" si="941"/>
        <v/>
      </c>
      <c r="BI946" s="18" t="str">
        <f t="shared" si="941"/>
        <v/>
      </c>
      <c r="BJ946" s="18" t="str">
        <f t="shared" si="941"/>
        <v/>
      </c>
      <c r="BK946" s="18" t="str">
        <f t="shared" si="941"/>
        <v/>
      </c>
      <c r="BL946" s="18" t="str">
        <f t="shared" si="941"/>
        <v/>
      </c>
      <c r="BM946" s="18" t="str">
        <f t="shared" si="941"/>
        <v/>
      </c>
      <c r="BN946" s="18" t="str">
        <f t="shared" si="941"/>
        <v/>
      </c>
      <c r="BO946" s="18" t="str">
        <f t="shared" si="941"/>
        <v/>
      </c>
      <c r="BP946" s="18" t="str">
        <f t="shared" si="941"/>
        <v/>
      </c>
      <c r="BQ946" s="18" t="str">
        <f t="shared" si="941"/>
        <v/>
      </c>
      <c r="BR946" s="18" t="str">
        <f t="shared" si="941"/>
        <v/>
      </c>
      <c r="BS946" s="18" t="str">
        <f t="shared" si="941"/>
        <v/>
      </c>
      <c r="BT946" s="18" t="str">
        <f t="shared" si="941"/>
        <v/>
      </c>
      <c r="BU946" s="18" t="str">
        <f t="shared" si="941"/>
        <v/>
      </c>
      <c r="BV946" s="18" t="str">
        <f t="shared" si="941"/>
        <v/>
      </c>
      <c r="BW946" s="18" t="str">
        <f t="shared" si="941"/>
        <v/>
      </c>
      <c r="BX946" s="18" t="str">
        <f t="shared" si="941"/>
        <v/>
      </c>
      <c r="BY946" s="18" t="str">
        <f t="shared" si="941"/>
        <v/>
      </c>
      <c r="BZ946" s="18" t="str">
        <f t="shared" si="941"/>
        <v/>
      </c>
      <c r="CA946" s="18" t="str">
        <f>IF(BY946&lt;&gt;"",BY946-LOOKUP(2,1/(LEN($AQ$1:AQ946)&gt;0),$AQ$1:AQ946),"")</f>
        <v/>
      </c>
    </row>
    <row r="947" spans="1:79" x14ac:dyDescent="0.25">
      <c r="A947" s="21">
        <v>63256</v>
      </c>
      <c r="B947" s="21">
        <v>1</v>
      </c>
      <c r="C947" s="22" t="s">
        <v>3431</v>
      </c>
      <c r="D947" s="21">
        <v>332</v>
      </c>
      <c r="E947" s="23">
        <v>0.9</v>
      </c>
      <c r="F947" s="22" t="s">
        <v>1366</v>
      </c>
      <c r="G947" s="22" t="b">
        <v>1</v>
      </c>
      <c r="H947" s="24">
        <v>43532.900023148148</v>
      </c>
      <c r="I947" s="25" t="s">
        <v>437</v>
      </c>
      <c r="J947" s="22" t="s">
        <v>438</v>
      </c>
      <c r="K947" s="11">
        <v>0</v>
      </c>
      <c r="L947" s="11">
        <v>1275</v>
      </c>
      <c r="M947" s="11">
        <v>3782</v>
      </c>
      <c r="N947" s="11">
        <v>2.4478197246935451E-11</v>
      </c>
      <c r="O947" s="11">
        <v>130</v>
      </c>
      <c r="P947" s="14">
        <v>0.42745911781812346</v>
      </c>
      <c r="Q947" s="11">
        <v>4284.7167341488612</v>
      </c>
      <c r="R947" s="15">
        <v>0.49323990234288462</v>
      </c>
      <c r="S947" s="11">
        <v>143.66686344965456</v>
      </c>
      <c r="T947" s="11">
        <v>44.999999832361937</v>
      </c>
      <c r="U947" s="11">
        <v>3.1925969774412297</v>
      </c>
      <c r="V947" s="11">
        <v>11.493349118788426</v>
      </c>
      <c r="W947" s="22"/>
      <c r="X947" s="21">
        <v>0</v>
      </c>
      <c r="Y947" s="22">
        <v>0</v>
      </c>
      <c r="Z947" s="22">
        <v>0</v>
      </c>
      <c r="AA947" s="22">
        <v>0</v>
      </c>
      <c r="AB947" s="22">
        <v>0</v>
      </c>
      <c r="AC947" s="22">
        <v>0</v>
      </c>
      <c r="AD947" s="22">
        <v>0</v>
      </c>
      <c r="AE947" s="22">
        <v>0</v>
      </c>
      <c r="AF947" s="22">
        <v>4284.7167341488612</v>
      </c>
      <c r="AG947" s="21">
        <v>0</v>
      </c>
      <c r="AH947" s="22">
        <v>0</v>
      </c>
      <c r="AI947" s="22">
        <v>0</v>
      </c>
      <c r="AJ947" s="22">
        <v>4284.7167341488612</v>
      </c>
      <c r="AK947" s="22">
        <v>8570.3152119992501</v>
      </c>
      <c r="AL947" s="22">
        <v>0</v>
      </c>
      <c r="AM947" s="22">
        <v>17</v>
      </c>
      <c r="AN947" s="22">
        <v>0</v>
      </c>
      <c r="AO947" s="22">
        <v>0</v>
      </c>
      <c r="AQ947" s="18" t="str">
        <f t="shared" ref="AQ947:BZ947" si="942">IF(OR(AND(AQ$2&gt;$O946,AQ$2&lt;=$O947),AND(AQ$2&lt;=$O946,$O945&gt;$O946),AND(AQ$2&gt;$O947,$O948&lt;$O947)),$H946+((AQ$1-$Q946)/$U947/86000),"")</f>
        <v/>
      </c>
      <c r="AR947" s="18" t="str">
        <f t="shared" si="942"/>
        <v/>
      </c>
      <c r="AS947" s="18" t="str">
        <f t="shared" si="942"/>
        <v/>
      </c>
      <c r="AT947" s="18" t="str">
        <f t="shared" si="942"/>
        <v/>
      </c>
      <c r="AU947" s="18" t="str">
        <f t="shared" si="942"/>
        <v/>
      </c>
      <c r="AV947" s="18" t="str">
        <f t="shared" si="942"/>
        <v/>
      </c>
      <c r="AW947" s="18" t="str">
        <f t="shared" si="942"/>
        <v/>
      </c>
      <c r="AX947" s="18" t="str">
        <f t="shared" si="942"/>
        <v/>
      </c>
      <c r="AY947" s="18" t="str">
        <f t="shared" si="942"/>
        <v/>
      </c>
      <c r="AZ947" s="18" t="str">
        <f t="shared" si="942"/>
        <v/>
      </c>
      <c r="BA947" s="18" t="str">
        <f t="shared" si="942"/>
        <v/>
      </c>
      <c r="BB947" s="18" t="str">
        <f t="shared" si="942"/>
        <v/>
      </c>
      <c r="BC947" s="18" t="str">
        <f t="shared" si="942"/>
        <v/>
      </c>
      <c r="BD947" s="18" t="str">
        <f t="shared" si="942"/>
        <v/>
      </c>
      <c r="BE947" s="18" t="str">
        <f t="shared" si="942"/>
        <v/>
      </c>
      <c r="BF947" s="18" t="str">
        <f t="shared" si="942"/>
        <v/>
      </c>
      <c r="BG947" s="18" t="str">
        <f t="shared" si="942"/>
        <v/>
      </c>
      <c r="BH947" s="18">
        <f t="shared" si="942"/>
        <v>43532.899957976544</v>
      </c>
      <c r="BI947" s="18" t="str">
        <f t="shared" si="942"/>
        <v/>
      </c>
      <c r="BJ947" s="18" t="str">
        <f t="shared" si="942"/>
        <v/>
      </c>
      <c r="BK947" s="18" t="str">
        <f t="shared" si="942"/>
        <v/>
      </c>
      <c r="BL947" s="18" t="str">
        <f t="shared" si="942"/>
        <v/>
      </c>
      <c r="BM947" s="18" t="str">
        <f t="shared" si="942"/>
        <v/>
      </c>
      <c r="BN947" s="18" t="str">
        <f t="shared" si="942"/>
        <v/>
      </c>
      <c r="BO947" s="18" t="str">
        <f t="shared" si="942"/>
        <v/>
      </c>
      <c r="BP947" s="18" t="str">
        <f t="shared" si="942"/>
        <v/>
      </c>
      <c r="BQ947" s="18" t="str">
        <f t="shared" si="942"/>
        <v/>
      </c>
      <c r="BR947" s="18" t="str">
        <f t="shared" si="942"/>
        <v/>
      </c>
      <c r="BS947" s="18" t="str">
        <f t="shared" si="942"/>
        <v/>
      </c>
      <c r="BT947" s="18" t="str">
        <f t="shared" si="942"/>
        <v/>
      </c>
      <c r="BU947" s="18" t="str">
        <f t="shared" si="942"/>
        <v/>
      </c>
      <c r="BV947" s="18" t="str">
        <f t="shared" si="942"/>
        <v/>
      </c>
      <c r="BW947" s="18" t="str">
        <f t="shared" si="942"/>
        <v/>
      </c>
      <c r="BX947" s="18" t="str">
        <f t="shared" si="942"/>
        <v/>
      </c>
      <c r="BY947" s="18" t="str">
        <f t="shared" si="942"/>
        <v/>
      </c>
      <c r="BZ947" s="18" t="str">
        <f t="shared" si="942"/>
        <v/>
      </c>
      <c r="CA947" s="18" t="str">
        <f>IF(BY947&lt;&gt;"",BY947-LOOKUP(2,1/(LEN($AQ$1:AQ947)&gt;0),$AQ$1:AQ947),"")</f>
        <v/>
      </c>
    </row>
    <row r="948" spans="1:79" x14ac:dyDescent="0.25">
      <c r="A948" s="21">
        <v>63257</v>
      </c>
      <c r="B948" s="21">
        <v>1</v>
      </c>
      <c r="C948" s="22" t="s">
        <v>3432</v>
      </c>
      <c r="D948" s="21">
        <v>332</v>
      </c>
      <c r="E948" s="23">
        <v>0.9</v>
      </c>
      <c r="F948" s="22" t="s">
        <v>1366</v>
      </c>
      <c r="G948" s="22" t="b">
        <v>1</v>
      </c>
      <c r="H948" s="24">
        <v>43532.900543981479</v>
      </c>
      <c r="I948" s="25" t="s">
        <v>293</v>
      </c>
      <c r="J948" s="22" t="s">
        <v>294</v>
      </c>
      <c r="K948" s="11">
        <v>0</v>
      </c>
      <c r="L948" s="11">
        <v>1276</v>
      </c>
      <c r="M948" s="11">
        <v>3784</v>
      </c>
      <c r="N948" s="11">
        <v>9.9475983006414026E-13</v>
      </c>
      <c r="O948" s="11">
        <v>137</v>
      </c>
      <c r="P948" s="14">
        <v>0.49999999006010853</v>
      </c>
      <c r="Q948" s="11">
        <v>4607.4513201459695</v>
      </c>
      <c r="R948" s="15">
        <v>0.53039185089789376</v>
      </c>
      <c r="S948" s="11">
        <v>322.7345859971083</v>
      </c>
      <c r="T948" s="11">
        <v>44.999999832361937</v>
      </c>
      <c r="U948" s="11">
        <v>7.1718797155419631</v>
      </c>
      <c r="V948" s="11">
        <v>25.818766975951068</v>
      </c>
      <c r="W948" s="22"/>
      <c r="X948" s="21">
        <v>0</v>
      </c>
      <c r="Y948" s="22">
        <v>0</v>
      </c>
      <c r="Z948" s="22">
        <v>0</v>
      </c>
      <c r="AA948" s="22">
        <v>0</v>
      </c>
      <c r="AB948" s="22">
        <v>0</v>
      </c>
      <c r="AC948" s="22">
        <v>0</v>
      </c>
      <c r="AD948" s="22">
        <v>0</v>
      </c>
      <c r="AE948" s="22">
        <v>0</v>
      </c>
      <c r="AF948" s="22">
        <v>4607.4513201459695</v>
      </c>
      <c r="AG948" s="21">
        <v>0</v>
      </c>
      <c r="AH948" s="22">
        <v>0</v>
      </c>
      <c r="AI948" s="22">
        <v>0</v>
      </c>
      <c r="AJ948" s="22">
        <v>4607.4513201459695</v>
      </c>
      <c r="AK948" s="22">
        <v>8570.3152119992501</v>
      </c>
      <c r="AL948" s="22">
        <v>0</v>
      </c>
      <c r="AM948" s="22">
        <v>16</v>
      </c>
      <c r="AN948" s="22">
        <v>0</v>
      </c>
      <c r="AO948" s="22">
        <v>0</v>
      </c>
      <c r="AQ948" s="18" t="str">
        <f t="shared" ref="AQ948:BZ948" si="943">IF(OR(AND(AQ$2&gt;$O947,AQ$2&lt;=$O948),AND(AQ$2&lt;=$O947,$O946&gt;$O947),AND(AQ$2&gt;$O948,$O949&lt;$O948)),$H947+((AQ$1-$Q947)/$U948/86000),"")</f>
        <v/>
      </c>
      <c r="AR948" s="18" t="str">
        <f t="shared" si="943"/>
        <v/>
      </c>
      <c r="AS948" s="18" t="str">
        <f t="shared" si="943"/>
        <v/>
      </c>
      <c r="AT948" s="18" t="str">
        <f t="shared" si="943"/>
        <v/>
      </c>
      <c r="AU948" s="18" t="str">
        <f t="shared" si="943"/>
        <v/>
      </c>
      <c r="AV948" s="18" t="str">
        <f t="shared" si="943"/>
        <v/>
      </c>
      <c r="AW948" s="18" t="str">
        <f t="shared" si="943"/>
        <v/>
      </c>
      <c r="AX948" s="18" t="str">
        <f t="shared" si="943"/>
        <v/>
      </c>
      <c r="AY948" s="18" t="str">
        <f t="shared" si="943"/>
        <v/>
      </c>
      <c r="AZ948" s="18" t="str">
        <f t="shared" si="943"/>
        <v/>
      </c>
      <c r="BA948" s="18" t="str">
        <f t="shared" si="943"/>
        <v/>
      </c>
      <c r="BB948" s="18" t="str">
        <f t="shared" si="943"/>
        <v/>
      </c>
      <c r="BC948" s="18" t="str">
        <f t="shared" si="943"/>
        <v/>
      </c>
      <c r="BD948" s="18" t="str">
        <f t="shared" si="943"/>
        <v/>
      </c>
      <c r="BE948" s="18" t="str">
        <f t="shared" si="943"/>
        <v/>
      </c>
      <c r="BF948" s="18" t="str">
        <f t="shared" si="943"/>
        <v/>
      </c>
      <c r="BG948" s="18" t="str">
        <f t="shared" si="943"/>
        <v/>
      </c>
      <c r="BH948" s="18" t="str">
        <f t="shared" si="943"/>
        <v/>
      </c>
      <c r="BI948" s="18" t="str">
        <f t="shared" si="943"/>
        <v/>
      </c>
      <c r="BJ948" s="18" t="str">
        <f t="shared" si="943"/>
        <v/>
      </c>
      <c r="BK948" s="18" t="str">
        <f t="shared" si="943"/>
        <v/>
      </c>
      <c r="BL948" s="18" t="str">
        <f t="shared" si="943"/>
        <v/>
      </c>
      <c r="BM948" s="18" t="str">
        <f t="shared" si="943"/>
        <v/>
      </c>
      <c r="BN948" s="18" t="str">
        <f t="shared" si="943"/>
        <v/>
      </c>
      <c r="BO948" s="18" t="str">
        <f t="shared" si="943"/>
        <v/>
      </c>
      <c r="BP948" s="18" t="str">
        <f t="shared" si="943"/>
        <v/>
      </c>
      <c r="BQ948" s="18" t="str">
        <f t="shared" si="943"/>
        <v/>
      </c>
      <c r="BR948" s="18" t="str">
        <f t="shared" si="943"/>
        <v/>
      </c>
      <c r="BS948" s="18" t="str">
        <f t="shared" si="943"/>
        <v/>
      </c>
      <c r="BT948" s="18" t="str">
        <f t="shared" si="943"/>
        <v/>
      </c>
      <c r="BU948" s="18" t="str">
        <f t="shared" si="943"/>
        <v/>
      </c>
      <c r="BV948" s="18" t="str">
        <f t="shared" si="943"/>
        <v/>
      </c>
      <c r="BW948" s="18" t="str">
        <f t="shared" si="943"/>
        <v/>
      </c>
      <c r="BX948" s="18" t="str">
        <f t="shared" si="943"/>
        <v/>
      </c>
      <c r="BY948" s="18" t="str">
        <f t="shared" si="943"/>
        <v/>
      </c>
      <c r="BZ948" s="18" t="str">
        <f t="shared" si="943"/>
        <v/>
      </c>
      <c r="CA948" s="18" t="str">
        <f>IF(BY948&lt;&gt;"",BY948-LOOKUP(2,1/(LEN($AQ$1:AQ948)&gt;0),$AQ$1:AQ948),"")</f>
        <v/>
      </c>
    </row>
    <row r="949" spans="1:79" x14ac:dyDescent="0.25">
      <c r="A949" s="21">
        <v>63259</v>
      </c>
      <c r="B949" s="21">
        <v>1</v>
      </c>
      <c r="C949" s="22" t="s">
        <v>3434</v>
      </c>
      <c r="D949" s="21">
        <v>332</v>
      </c>
      <c r="E949" s="23">
        <v>0.90069444444444446</v>
      </c>
      <c r="F949" s="22" t="s">
        <v>1366</v>
      </c>
      <c r="G949" s="22" t="b">
        <v>1</v>
      </c>
      <c r="H949" s="24">
        <v>43532.901064814818</v>
      </c>
      <c r="I949" s="25" t="s">
        <v>479</v>
      </c>
      <c r="J949" s="22" t="s">
        <v>480</v>
      </c>
      <c r="K949" s="11">
        <v>0</v>
      </c>
      <c r="L949" s="11">
        <v>1277</v>
      </c>
      <c r="M949" s="11">
        <v>3786</v>
      </c>
      <c r="N949" s="11">
        <v>2.4215296434704214E-11</v>
      </c>
      <c r="O949" s="11">
        <v>140</v>
      </c>
      <c r="P949" s="14">
        <v>0.62499997716789701</v>
      </c>
      <c r="Q949" s="11">
        <v>4773.0799677518062</v>
      </c>
      <c r="R949" s="15">
        <v>0.54945837572068701</v>
      </c>
      <c r="S949" s="11">
        <v>165.6286476058367</v>
      </c>
      <c r="T949" s="11">
        <v>45.000000461004674</v>
      </c>
      <c r="U949" s="11">
        <v>3.6806365757565787</v>
      </c>
      <c r="V949" s="11">
        <v>13.250291672723684</v>
      </c>
      <c r="W949" s="22"/>
      <c r="X949" s="21">
        <v>0</v>
      </c>
      <c r="Y949" s="22">
        <v>0</v>
      </c>
      <c r="Z949" s="22">
        <v>0</v>
      </c>
      <c r="AA949" s="22">
        <v>0</v>
      </c>
      <c r="AB949" s="22">
        <v>0</v>
      </c>
      <c r="AC949" s="22">
        <v>0</v>
      </c>
      <c r="AD949" s="22">
        <v>0</v>
      </c>
      <c r="AE949" s="22">
        <v>0</v>
      </c>
      <c r="AF949" s="22">
        <v>4773.0799677518062</v>
      </c>
      <c r="AG949" s="21">
        <v>0</v>
      </c>
      <c r="AH949" s="22">
        <v>0</v>
      </c>
      <c r="AI949" s="22">
        <v>0</v>
      </c>
      <c r="AJ949" s="22">
        <v>4773.0799677518062</v>
      </c>
      <c r="AK949" s="22">
        <v>8570.3152119992501</v>
      </c>
      <c r="AL949" s="22">
        <v>0</v>
      </c>
      <c r="AM949" s="22">
        <v>15</v>
      </c>
      <c r="AN949" s="22">
        <v>0</v>
      </c>
      <c r="AO949" s="22">
        <v>0</v>
      </c>
      <c r="AQ949" s="18" t="str">
        <f t="shared" ref="AQ949:BZ949" si="944">IF(OR(AND(AQ$2&gt;$O948,AQ$2&lt;=$O949),AND(AQ$2&lt;=$O948,$O947&gt;$O948),AND(AQ$2&gt;$O949,$O950&lt;$O949)),$H948+((AQ$1-$Q948)/$U949/86000),"")</f>
        <v/>
      </c>
      <c r="AR949" s="18" t="str">
        <f t="shared" si="944"/>
        <v/>
      </c>
      <c r="AS949" s="18" t="str">
        <f t="shared" si="944"/>
        <v/>
      </c>
      <c r="AT949" s="18" t="str">
        <f t="shared" si="944"/>
        <v/>
      </c>
      <c r="AU949" s="18" t="str">
        <f t="shared" si="944"/>
        <v/>
      </c>
      <c r="AV949" s="18" t="str">
        <f t="shared" si="944"/>
        <v/>
      </c>
      <c r="AW949" s="18" t="str">
        <f t="shared" si="944"/>
        <v/>
      </c>
      <c r="AX949" s="18" t="str">
        <f t="shared" si="944"/>
        <v/>
      </c>
      <c r="AY949" s="18" t="str">
        <f t="shared" si="944"/>
        <v/>
      </c>
      <c r="AZ949" s="18" t="str">
        <f t="shared" si="944"/>
        <v/>
      </c>
      <c r="BA949" s="18" t="str">
        <f t="shared" si="944"/>
        <v/>
      </c>
      <c r="BB949" s="18" t="str">
        <f t="shared" si="944"/>
        <v/>
      </c>
      <c r="BC949" s="18" t="str">
        <f t="shared" si="944"/>
        <v/>
      </c>
      <c r="BD949" s="18" t="str">
        <f t="shared" si="944"/>
        <v/>
      </c>
      <c r="BE949" s="18" t="str">
        <f t="shared" si="944"/>
        <v/>
      </c>
      <c r="BF949" s="18" t="str">
        <f t="shared" si="944"/>
        <v/>
      </c>
      <c r="BG949" s="18" t="str">
        <f t="shared" si="944"/>
        <v/>
      </c>
      <c r="BH949" s="18" t="str">
        <f t="shared" si="944"/>
        <v/>
      </c>
      <c r="BI949" s="18">
        <f t="shared" si="944"/>
        <v>43532.900706194996</v>
      </c>
      <c r="BJ949" s="18" t="str">
        <f t="shared" si="944"/>
        <v/>
      </c>
      <c r="BK949" s="18" t="str">
        <f t="shared" si="944"/>
        <v/>
      </c>
      <c r="BL949" s="18" t="str">
        <f t="shared" si="944"/>
        <v/>
      </c>
      <c r="BM949" s="18" t="str">
        <f t="shared" si="944"/>
        <v/>
      </c>
      <c r="BN949" s="18" t="str">
        <f t="shared" si="944"/>
        <v/>
      </c>
      <c r="BO949" s="18" t="str">
        <f t="shared" si="944"/>
        <v/>
      </c>
      <c r="BP949" s="18" t="str">
        <f t="shared" si="944"/>
        <v/>
      </c>
      <c r="BQ949" s="18" t="str">
        <f t="shared" si="944"/>
        <v/>
      </c>
      <c r="BR949" s="18" t="str">
        <f t="shared" si="944"/>
        <v/>
      </c>
      <c r="BS949" s="18" t="str">
        <f t="shared" si="944"/>
        <v/>
      </c>
      <c r="BT949" s="18" t="str">
        <f t="shared" si="944"/>
        <v/>
      </c>
      <c r="BU949" s="18" t="str">
        <f t="shared" si="944"/>
        <v/>
      </c>
      <c r="BV949" s="18" t="str">
        <f t="shared" si="944"/>
        <v/>
      </c>
      <c r="BW949" s="18" t="str">
        <f t="shared" si="944"/>
        <v/>
      </c>
      <c r="BX949" s="18" t="str">
        <f t="shared" si="944"/>
        <v/>
      </c>
      <c r="BY949" s="18" t="str">
        <f t="shared" si="944"/>
        <v/>
      </c>
      <c r="BZ949" s="18" t="str">
        <f t="shared" si="944"/>
        <v/>
      </c>
      <c r="CA949" s="18" t="str">
        <f>IF(BY949&lt;&gt;"",BY949-LOOKUP(2,1/(LEN($AQ$1:AQ949)&gt;0),$AQ$1:AQ949),"")</f>
        <v/>
      </c>
    </row>
    <row r="950" spans="1:79" x14ac:dyDescent="0.25">
      <c r="A950" s="21">
        <v>63260</v>
      </c>
      <c r="B950" s="21">
        <v>1</v>
      </c>
      <c r="C950" s="22" t="s">
        <v>3435</v>
      </c>
      <c r="D950" s="21">
        <v>332</v>
      </c>
      <c r="E950" s="23">
        <v>0.90138888888888891</v>
      </c>
      <c r="F950" s="22" t="s">
        <v>1366</v>
      </c>
      <c r="G950" s="22" t="b">
        <v>1</v>
      </c>
      <c r="H950" s="24">
        <v>43532.901597222219</v>
      </c>
      <c r="I950" s="25" t="s">
        <v>365</v>
      </c>
      <c r="J950" s="22" t="s">
        <v>366</v>
      </c>
      <c r="K950" s="11">
        <v>0</v>
      </c>
      <c r="L950" s="11">
        <v>1278</v>
      </c>
      <c r="M950" s="11">
        <v>3788</v>
      </c>
      <c r="N950" s="11">
        <v>4.0856207306205761E-12</v>
      </c>
      <c r="O950" s="11">
        <v>144</v>
      </c>
      <c r="P950" s="14">
        <v>0.49999996367543798</v>
      </c>
      <c r="Q950" s="11">
        <v>5053.1673558700477</v>
      </c>
      <c r="R950" s="15">
        <v>0.58170094495796421</v>
      </c>
      <c r="S950" s="11">
        <v>280.08738811824151</v>
      </c>
      <c r="T950" s="11">
        <v>45.999999437481165</v>
      </c>
      <c r="U950" s="11">
        <v>6.0888563378986493</v>
      </c>
      <c r="V950" s="11">
        <v>21.919882816435138</v>
      </c>
      <c r="W950" s="22"/>
      <c r="X950" s="21">
        <v>0</v>
      </c>
      <c r="Y950" s="22">
        <v>0</v>
      </c>
      <c r="Z950" s="22">
        <v>0</v>
      </c>
      <c r="AA950" s="22">
        <v>0</v>
      </c>
      <c r="AB950" s="22">
        <v>0</v>
      </c>
      <c r="AC950" s="22">
        <v>0</v>
      </c>
      <c r="AD950" s="22">
        <v>0</v>
      </c>
      <c r="AE950" s="22">
        <v>0</v>
      </c>
      <c r="AF950" s="22">
        <v>5053.1673558700477</v>
      </c>
      <c r="AG950" s="21">
        <v>0</v>
      </c>
      <c r="AH950" s="22">
        <v>0</v>
      </c>
      <c r="AI950" s="22">
        <v>0</v>
      </c>
      <c r="AJ950" s="22">
        <v>5053.1673558700477</v>
      </c>
      <c r="AK950" s="22">
        <v>8570.3152119992501</v>
      </c>
      <c r="AL950" s="22">
        <v>0</v>
      </c>
      <c r="AM950" s="22">
        <v>14</v>
      </c>
      <c r="AN950" s="22">
        <v>0</v>
      </c>
      <c r="AO950" s="22">
        <v>0</v>
      </c>
      <c r="AQ950" s="18" t="str">
        <f t="shared" ref="AQ950:BZ950" si="945">IF(OR(AND(AQ$2&gt;$O949,AQ$2&lt;=$O950),AND(AQ$2&lt;=$O949,$O948&gt;$O949),AND(AQ$2&gt;$O950,$O951&lt;$O950)),$H949+((AQ$1-$Q949)/$U950/86000),"")</f>
        <v/>
      </c>
      <c r="AR950" s="18" t="str">
        <f t="shared" si="945"/>
        <v/>
      </c>
      <c r="AS950" s="18" t="str">
        <f t="shared" si="945"/>
        <v/>
      </c>
      <c r="AT950" s="18" t="str">
        <f t="shared" si="945"/>
        <v/>
      </c>
      <c r="AU950" s="18" t="str">
        <f t="shared" si="945"/>
        <v/>
      </c>
      <c r="AV950" s="18" t="str">
        <f t="shared" si="945"/>
        <v/>
      </c>
      <c r="AW950" s="18" t="str">
        <f t="shared" si="945"/>
        <v/>
      </c>
      <c r="AX950" s="18" t="str">
        <f t="shared" si="945"/>
        <v/>
      </c>
      <c r="AY950" s="18" t="str">
        <f t="shared" si="945"/>
        <v/>
      </c>
      <c r="AZ950" s="18" t="str">
        <f t="shared" si="945"/>
        <v/>
      </c>
      <c r="BA950" s="18" t="str">
        <f t="shared" si="945"/>
        <v/>
      </c>
      <c r="BB950" s="18" t="str">
        <f t="shared" si="945"/>
        <v/>
      </c>
      <c r="BC950" s="18" t="str">
        <f t="shared" si="945"/>
        <v/>
      </c>
      <c r="BD950" s="18" t="str">
        <f t="shared" si="945"/>
        <v/>
      </c>
      <c r="BE950" s="18" t="str">
        <f t="shared" si="945"/>
        <v/>
      </c>
      <c r="BF950" s="18" t="str">
        <f t="shared" si="945"/>
        <v/>
      </c>
      <c r="BG950" s="18" t="str">
        <f t="shared" si="945"/>
        <v/>
      </c>
      <c r="BH950" s="18" t="str">
        <f t="shared" si="945"/>
        <v/>
      </c>
      <c r="BI950" s="18" t="str">
        <f t="shared" si="945"/>
        <v/>
      </c>
      <c r="BJ950" s="18">
        <f t="shared" si="945"/>
        <v>43532.901234377692</v>
      </c>
      <c r="BK950" s="18" t="str">
        <f t="shared" si="945"/>
        <v/>
      </c>
      <c r="BL950" s="18" t="str">
        <f t="shared" si="945"/>
        <v/>
      </c>
      <c r="BM950" s="18" t="str">
        <f t="shared" si="945"/>
        <v/>
      </c>
      <c r="BN950" s="18" t="str">
        <f t="shared" si="945"/>
        <v/>
      </c>
      <c r="BO950" s="18" t="str">
        <f t="shared" si="945"/>
        <v/>
      </c>
      <c r="BP950" s="18" t="str">
        <f t="shared" si="945"/>
        <v/>
      </c>
      <c r="BQ950" s="18" t="str">
        <f t="shared" si="945"/>
        <v/>
      </c>
      <c r="BR950" s="18" t="str">
        <f t="shared" si="945"/>
        <v/>
      </c>
      <c r="BS950" s="18" t="str">
        <f t="shared" si="945"/>
        <v/>
      </c>
      <c r="BT950" s="18" t="str">
        <f t="shared" si="945"/>
        <v/>
      </c>
      <c r="BU950" s="18" t="str">
        <f t="shared" si="945"/>
        <v/>
      </c>
      <c r="BV950" s="18" t="str">
        <f t="shared" si="945"/>
        <v/>
      </c>
      <c r="BW950" s="18" t="str">
        <f t="shared" si="945"/>
        <v/>
      </c>
      <c r="BX950" s="18" t="str">
        <f t="shared" si="945"/>
        <v/>
      </c>
      <c r="BY950" s="18" t="str">
        <f t="shared" si="945"/>
        <v/>
      </c>
      <c r="BZ950" s="18" t="str">
        <f t="shared" si="945"/>
        <v/>
      </c>
      <c r="CA950" s="18" t="str">
        <f>IF(BY950&lt;&gt;"",BY950-LOOKUP(2,1/(LEN($AQ$1:AQ950)&gt;0),$AQ$1:AQ950),"")</f>
        <v/>
      </c>
    </row>
    <row r="951" spans="1:79" x14ac:dyDescent="0.25">
      <c r="A951" s="21">
        <v>63262</v>
      </c>
      <c r="B951" s="21">
        <v>1</v>
      </c>
      <c r="C951" s="22" t="s">
        <v>3437</v>
      </c>
      <c r="D951" s="21">
        <v>332</v>
      </c>
      <c r="E951" s="23">
        <v>0.90208333333333335</v>
      </c>
      <c r="F951" s="22" t="s">
        <v>1366</v>
      </c>
      <c r="G951" s="22" t="b">
        <v>1</v>
      </c>
      <c r="H951" s="24">
        <v>43532.902118055557</v>
      </c>
      <c r="I951" s="25" t="s">
        <v>275</v>
      </c>
      <c r="J951" s="22" t="s">
        <v>276</v>
      </c>
      <c r="K951" s="11">
        <v>0</v>
      </c>
      <c r="L951" s="11">
        <v>1279</v>
      </c>
      <c r="M951" s="11">
        <v>3790</v>
      </c>
      <c r="N951" s="11">
        <v>6.1675109463976696E-12</v>
      </c>
      <c r="O951" s="11">
        <v>150</v>
      </c>
      <c r="P951" s="14">
        <v>0.22224884723350941</v>
      </c>
      <c r="Q951" s="11">
        <v>5289.0703385385223</v>
      </c>
      <c r="R951" s="15">
        <v>0.60885717752905566</v>
      </c>
      <c r="S951" s="11">
        <v>235.90298266847458</v>
      </c>
      <c r="T951" s="11">
        <v>45.000000461004674</v>
      </c>
      <c r="U951" s="11">
        <v>5.2422884500390019</v>
      </c>
      <c r="V951" s="11">
        <v>18.872238420140409</v>
      </c>
      <c r="W951" s="22"/>
      <c r="X951" s="21">
        <v>0</v>
      </c>
      <c r="Y951" s="22">
        <v>0</v>
      </c>
      <c r="Z951" s="22">
        <v>0</v>
      </c>
      <c r="AA951" s="22">
        <v>0</v>
      </c>
      <c r="AB951" s="22">
        <v>0</v>
      </c>
      <c r="AC951" s="22">
        <v>0</v>
      </c>
      <c r="AD951" s="22">
        <v>0</v>
      </c>
      <c r="AE951" s="22">
        <v>0</v>
      </c>
      <c r="AF951" s="22">
        <v>5289.0703385385223</v>
      </c>
      <c r="AG951" s="21">
        <v>0</v>
      </c>
      <c r="AH951" s="22">
        <v>0</v>
      </c>
      <c r="AI951" s="22">
        <v>0</v>
      </c>
      <c r="AJ951" s="22">
        <v>5289.0703385385223</v>
      </c>
      <c r="AK951" s="22">
        <v>8570.3152119992501</v>
      </c>
      <c r="AL951" s="22">
        <v>0</v>
      </c>
      <c r="AM951" s="22">
        <v>13</v>
      </c>
      <c r="AN951" s="22">
        <v>0</v>
      </c>
      <c r="AO951" s="22">
        <v>0</v>
      </c>
      <c r="AQ951" s="18" t="str">
        <f t="shared" ref="AQ951:BZ951" si="946">IF(OR(AND(AQ$2&gt;$O950,AQ$2&lt;=$O951),AND(AQ$2&lt;=$O950,$O949&gt;$O950),AND(AQ$2&gt;$O951,$O952&lt;$O951)),$H950+((AQ$1-$Q950)/$U951/86000),"")</f>
        <v/>
      </c>
      <c r="AR951" s="18" t="str">
        <f t="shared" si="946"/>
        <v/>
      </c>
      <c r="AS951" s="18" t="str">
        <f t="shared" si="946"/>
        <v/>
      </c>
      <c r="AT951" s="18" t="str">
        <f t="shared" si="946"/>
        <v/>
      </c>
      <c r="AU951" s="18" t="str">
        <f t="shared" si="946"/>
        <v/>
      </c>
      <c r="AV951" s="18" t="str">
        <f t="shared" si="946"/>
        <v/>
      </c>
      <c r="AW951" s="18" t="str">
        <f t="shared" si="946"/>
        <v/>
      </c>
      <c r="AX951" s="18" t="str">
        <f t="shared" si="946"/>
        <v/>
      </c>
      <c r="AY951" s="18" t="str">
        <f t="shared" si="946"/>
        <v/>
      </c>
      <c r="AZ951" s="18" t="str">
        <f t="shared" si="946"/>
        <v/>
      </c>
      <c r="BA951" s="18" t="str">
        <f t="shared" si="946"/>
        <v/>
      </c>
      <c r="BB951" s="18" t="str">
        <f t="shared" si="946"/>
        <v/>
      </c>
      <c r="BC951" s="18" t="str">
        <f t="shared" si="946"/>
        <v/>
      </c>
      <c r="BD951" s="18" t="str">
        <f t="shared" si="946"/>
        <v/>
      </c>
      <c r="BE951" s="18" t="str">
        <f t="shared" si="946"/>
        <v/>
      </c>
      <c r="BF951" s="18" t="str">
        <f t="shared" si="946"/>
        <v/>
      </c>
      <c r="BG951" s="18" t="str">
        <f t="shared" si="946"/>
        <v/>
      </c>
      <c r="BH951" s="18" t="str">
        <f t="shared" si="946"/>
        <v/>
      </c>
      <c r="BI951" s="18" t="str">
        <f t="shared" si="946"/>
        <v/>
      </c>
      <c r="BJ951" s="18" t="str">
        <f t="shared" si="946"/>
        <v/>
      </c>
      <c r="BK951" s="18">
        <f t="shared" si="946"/>
        <v>43532.901689646736</v>
      </c>
      <c r="BL951" s="18">
        <f t="shared" si="946"/>
        <v>43532.902109425777</v>
      </c>
      <c r="BM951" s="18" t="str">
        <f t="shared" si="946"/>
        <v/>
      </c>
      <c r="BN951" s="18" t="str">
        <f t="shared" si="946"/>
        <v/>
      </c>
      <c r="BO951" s="18" t="str">
        <f t="shared" si="946"/>
        <v/>
      </c>
      <c r="BP951" s="18" t="str">
        <f t="shared" si="946"/>
        <v/>
      </c>
      <c r="BQ951" s="18" t="str">
        <f t="shared" si="946"/>
        <v/>
      </c>
      <c r="BR951" s="18" t="str">
        <f t="shared" si="946"/>
        <v/>
      </c>
      <c r="BS951" s="18" t="str">
        <f t="shared" si="946"/>
        <v/>
      </c>
      <c r="BT951" s="18" t="str">
        <f t="shared" si="946"/>
        <v/>
      </c>
      <c r="BU951" s="18" t="str">
        <f t="shared" si="946"/>
        <v/>
      </c>
      <c r="BV951" s="18" t="str">
        <f t="shared" si="946"/>
        <v/>
      </c>
      <c r="BW951" s="18" t="str">
        <f t="shared" si="946"/>
        <v/>
      </c>
      <c r="BX951" s="18" t="str">
        <f t="shared" si="946"/>
        <v/>
      </c>
      <c r="BY951" s="18" t="str">
        <f t="shared" si="946"/>
        <v/>
      </c>
      <c r="BZ951" s="18" t="str">
        <f t="shared" si="946"/>
        <v/>
      </c>
      <c r="CA951" s="18" t="str">
        <f>IF(BY951&lt;&gt;"",BY951-LOOKUP(2,1/(LEN($AQ$1:AQ951)&gt;0),$AQ$1:AQ951),"")</f>
        <v/>
      </c>
    </row>
    <row r="952" spans="1:79" x14ac:dyDescent="0.25">
      <c r="A952" s="21">
        <v>63263</v>
      </c>
      <c r="B952" s="21">
        <v>1</v>
      </c>
      <c r="C952" s="22" t="s">
        <v>3438</v>
      </c>
      <c r="D952" s="21">
        <v>332</v>
      </c>
      <c r="E952" s="23">
        <v>0.90208333333333335</v>
      </c>
      <c r="F952" s="22" t="s">
        <v>1366</v>
      </c>
      <c r="G952" s="22" t="b">
        <v>1</v>
      </c>
      <c r="H952" s="24">
        <v>43532.902638888889</v>
      </c>
      <c r="I952" s="25" t="s">
        <v>513</v>
      </c>
      <c r="J952" s="22" t="s">
        <v>514</v>
      </c>
      <c r="K952" s="11">
        <v>0</v>
      </c>
      <c r="L952" s="11">
        <v>1280</v>
      </c>
      <c r="M952" s="11">
        <v>3792</v>
      </c>
      <c r="N952" s="11">
        <v>3.5527136788005009E-13</v>
      </c>
      <c r="O952" s="11">
        <v>171</v>
      </c>
      <c r="P952" s="14">
        <v>0.49999997717256633</v>
      </c>
      <c r="Q952" s="11">
        <v>5758.5353622771454</v>
      </c>
      <c r="R952" s="15">
        <v>0.66290016259192619</v>
      </c>
      <c r="S952" s="11">
        <v>469.46502373862313</v>
      </c>
      <c r="T952" s="11">
        <v>44.999999832361937</v>
      </c>
      <c r="U952" s="11">
        <v>10.432556121944813</v>
      </c>
      <c r="V952" s="11">
        <v>37.557202039001332</v>
      </c>
      <c r="W952" s="22"/>
      <c r="X952" s="21">
        <v>0</v>
      </c>
      <c r="Y952" s="22">
        <v>0</v>
      </c>
      <c r="Z952" s="22">
        <v>0</v>
      </c>
      <c r="AA952" s="22">
        <v>0</v>
      </c>
      <c r="AB952" s="22">
        <v>0</v>
      </c>
      <c r="AC952" s="22">
        <v>0</v>
      </c>
      <c r="AD952" s="22">
        <v>0</v>
      </c>
      <c r="AE952" s="22">
        <v>0</v>
      </c>
      <c r="AF952" s="22">
        <v>5758.5353622771454</v>
      </c>
      <c r="AG952" s="21">
        <v>0</v>
      </c>
      <c r="AH952" s="22">
        <v>0</v>
      </c>
      <c r="AI952" s="22">
        <v>0</v>
      </c>
      <c r="AJ952" s="22">
        <v>5758.5353622771454</v>
      </c>
      <c r="AK952" s="22">
        <v>8570.3152119992501</v>
      </c>
      <c r="AL952" s="22">
        <v>0</v>
      </c>
      <c r="AM952" s="22">
        <v>12</v>
      </c>
      <c r="AN952" s="22">
        <v>0</v>
      </c>
      <c r="AO952" s="22">
        <v>0</v>
      </c>
      <c r="AQ952" s="18" t="str">
        <f t="shared" ref="AQ952:BZ952" si="947">IF(OR(AND(AQ$2&gt;$O951,AQ$2&lt;=$O952),AND(AQ$2&lt;=$O951,$O950&gt;$O951),AND(AQ$2&gt;$O952,$O953&lt;$O952)),$H951+((AQ$1-$Q951)/$U952/86000),"")</f>
        <v/>
      </c>
      <c r="AR952" s="18" t="str">
        <f t="shared" si="947"/>
        <v/>
      </c>
      <c r="AS952" s="18" t="str">
        <f t="shared" si="947"/>
        <v/>
      </c>
      <c r="AT952" s="18" t="str">
        <f t="shared" si="947"/>
        <v/>
      </c>
      <c r="AU952" s="18" t="str">
        <f t="shared" si="947"/>
        <v/>
      </c>
      <c r="AV952" s="18" t="str">
        <f t="shared" si="947"/>
        <v/>
      </c>
      <c r="AW952" s="18" t="str">
        <f t="shared" si="947"/>
        <v/>
      </c>
      <c r="AX952" s="18" t="str">
        <f t="shared" si="947"/>
        <v/>
      </c>
      <c r="AY952" s="18" t="str">
        <f t="shared" si="947"/>
        <v/>
      </c>
      <c r="AZ952" s="18" t="str">
        <f t="shared" si="947"/>
        <v/>
      </c>
      <c r="BA952" s="18" t="str">
        <f t="shared" si="947"/>
        <v/>
      </c>
      <c r="BB952" s="18" t="str">
        <f t="shared" si="947"/>
        <v/>
      </c>
      <c r="BC952" s="18" t="str">
        <f t="shared" si="947"/>
        <v/>
      </c>
      <c r="BD952" s="18" t="str">
        <f t="shared" si="947"/>
        <v/>
      </c>
      <c r="BE952" s="18" t="str">
        <f t="shared" si="947"/>
        <v/>
      </c>
      <c r="BF952" s="18" t="str">
        <f t="shared" si="947"/>
        <v/>
      </c>
      <c r="BG952" s="18" t="str">
        <f t="shared" si="947"/>
        <v/>
      </c>
      <c r="BH952" s="18" t="str">
        <f t="shared" si="947"/>
        <v/>
      </c>
      <c r="BI952" s="18" t="str">
        <f t="shared" si="947"/>
        <v/>
      </c>
      <c r="BJ952" s="18" t="str">
        <f t="shared" si="947"/>
        <v/>
      </c>
      <c r="BK952" s="18" t="str">
        <f t="shared" si="947"/>
        <v/>
      </c>
      <c r="BL952" s="18" t="str">
        <f t="shared" si="947"/>
        <v/>
      </c>
      <c r="BM952" s="18">
        <f t="shared" si="947"/>
        <v>43532.902310656696</v>
      </c>
      <c r="BN952" s="18">
        <f t="shared" si="947"/>
        <v>43532.902573501306</v>
      </c>
      <c r="BO952" s="18" t="str">
        <f t="shared" si="947"/>
        <v/>
      </c>
      <c r="BP952" s="18" t="str">
        <f t="shared" si="947"/>
        <v/>
      </c>
      <c r="BQ952" s="18" t="str">
        <f t="shared" si="947"/>
        <v/>
      </c>
      <c r="BR952" s="18" t="str">
        <f t="shared" si="947"/>
        <v/>
      </c>
      <c r="BS952" s="18" t="str">
        <f t="shared" si="947"/>
        <v/>
      </c>
      <c r="BT952" s="18" t="str">
        <f t="shared" si="947"/>
        <v/>
      </c>
      <c r="BU952" s="18" t="str">
        <f t="shared" si="947"/>
        <v/>
      </c>
      <c r="BV952" s="18" t="str">
        <f t="shared" si="947"/>
        <v/>
      </c>
      <c r="BW952" s="18" t="str">
        <f t="shared" si="947"/>
        <v/>
      </c>
      <c r="BX952" s="18" t="str">
        <f t="shared" si="947"/>
        <v/>
      </c>
      <c r="BY952" s="18" t="str">
        <f t="shared" si="947"/>
        <v/>
      </c>
      <c r="BZ952" s="18" t="str">
        <f t="shared" si="947"/>
        <v/>
      </c>
      <c r="CA952" s="18" t="str">
        <f>IF(BY952&lt;&gt;"",BY952-LOOKUP(2,1/(LEN($AQ$1:AQ952)&gt;0),$AQ$1:AQ952),"")</f>
        <v/>
      </c>
    </row>
    <row r="953" spans="1:79" x14ac:dyDescent="0.25">
      <c r="A953" s="21">
        <v>63265</v>
      </c>
      <c r="B953" s="21">
        <v>1</v>
      </c>
      <c r="C953" s="22" t="s">
        <v>3440</v>
      </c>
      <c r="D953" s="21">
        <v>332</v>
      </c>
      <c r="E953" s="23">
        <v>0.90277777777777779</v>
      </c>
      <c r="F953" s="22" t="s">
        <v>1366</v>
      </c>
      <c r="G953" s="22" t="b">
        <v>1</v>
      </c>
      <c r="H953" s="24">
        <v>43532.90315972222</v>
      </c>
      <c r="I953" s="25" t="s">
        <v>189</v>
      </c>
      <c r="J953" s="22" t="s">
        <v>190</v>
      </c>
      <c r="K953" s="11">
        <v>0</v>
      </c>
      <c r="L953" s="11">
        <v>1281</v>
      </c>
      <c r="M953" s="11">
        <v>3794</v>
      </c>
      <c r="N953" s="11">
        <v>7.0954797593003605E-11</v>
      </c>
      <c r="O953" s="11">
        <v>187</v>
      </c>
      <c r="P953" s="14">
        <v>0.74999980307897618</v>
      </c>
      <c r="Q953" s="11">
        <v>6081.2151811199528</v>
      </c>
      <c r="R953" s="15">
        <v>0.70004580656543902</v>
      </c>
      <c r="S953" s="11">
        <v>322.67981884280744</v>
      </c>
      <c r="T953" s="11">
        <v>44.999999832361937</v>
      </c>
      <c r="U953" s="11">
        <v>7.1706626676640761</v>
      </c>
      <c r="V953" s="11">
        <v>25.814385603590676</v>
      </c>
      <c r="W953" s="22"/>
      <c r="X953" s="21">
        <v>0</v>
      </c>
      <c r="Y953" s="22">
        <v>0</v>
      </c>
      <c r="Z953" s="22">
        <v>0</v>
      </c>
      <c r="AA953" s="22">
        <v>0</v>
      </c>
      <c r="AB953" s="22">
        <v>0</v>
      </c>
      <c r="AC953" s="22">
        <v>0</v>
      </c>
      <c r="AD953" s="22">
        <v>0</v>
      </c>
      <c r="AE953" s="22">
        <v>0</v>
      </c>
      <c r="AF953" s="22">
        <v>6081.2151811199528</v>
      </c>
      <c r="AG953" s="21">
        <v>0</v>
      </c>
      <c r="AH953" s="22">
        <v>0</v>
      </c>
      <c r="AI953" s="22">
        <v>0</v>
      </c>
      <c r="AJ953" s="22">
        <v>6081.2151811199528</v>
      </c>
      <c r="AK953" s="22">
        <v>8570.3152119992501</v>
      </c>
      <c r="AL953" s="22">
        <v>0</v>
      </c>
      <c r="AM953" s="22">
        <v>11</v>
      </c>
      <c r="AN953" s="22">
        <v>0</v>
      </c>
      <c r="AO953" s="22">
        <v>0</v>
      </c>
      <c r="AQ953" s="18" t="str">
        <f t="shared" ref="AQ953:BZ953" si="948">IF(OR(AND(AQ$2&gt;$O952,AQ$2&lt;=$O953),AND(AQ$2&lt;=$O952,$O951&gt;$O952),AND(AQ$2&gt;$O953,$O954&lt;$O953)),$H952+((AQ$1-$Q952)/$U953/86000),"")</f>
        <v/>
      </c>
      <c r="AR953" s="18" t="str">
        <f t="shared" si="948"/>
        <v/>
      </c>
      <c r="AS953" s="18" t="str">
        <f t="shared" si="948"/>
        <v/>
      </c>
      <c r="AT953" s="18" t="str">
        <f t="shared" si="948"/>
        <v/>
      </c>
      <c r="AU953" s="18" t="str">
        <f t="shared" si="948"/>
        <v/>
      </c>
      <c r="AV953" s="18" t="str">
        <f t="shared" si="948"/>
        <v/>
      </c>
      <c r="AW953" s="18" t="str">
        <f t="shared" si="948"/>
        <v/>
      </c>
      <c r="AX953" s="18" t="str">
        <f t="shared" si="948"/>
        <v/>
      </c>
      <c r="AY953" s="18" t="str">
        <f t="shared" si="948"/>
        <v/>
      </c>
      <c r="AZ953" s="18" t="str">
        <f t="shared" si="948"/>
        <v/>
      </c>
      <c r="BA953" s="18" t="str">
        <f t="shared" si="948"/>
        <v/>
      </c>
      <c r="BB953" s="18" t="str">
        <f t="shared" si="948"/>
        <v/>
      </c>
      <c r="BC953" s="18" t="str">
        <f t="shared" si="948"/>
        <v/>
      </c>
      <c r="BD953" s="18" t="str">
        <f t="shared" si="948"/>
        <v/>
      </c>
      <c r="BE953" s="18" t="str">
        <f t="shared" si="948"/>
        <v/>
      </c>
      <c r="BF953" s="18" t="str">
        <f t="shared" si="948"/>
        <v/>
      </c>
      <c r="BG953" s="18" t="str">
        <f t="shared" si="948"/>
        <v/>
      </c>
      <c r="BH953" s="18" t="str">
        <f t="shared" si="948"/>
        <v/>
      </c>
      <c r="BI953" s="18" t="str">
        <f t="shared" si="948"/>
        <v/>
      </c>
      <c r="BJ953" s="18" t="str">
        <f t="shared" si="948"/>
        <v/>
      </c>
      <c r="BK953" s="18" t="str">
        <f t="shared" si="948"/>
        <v/>
      </c>
      <c r="BL953" s="18" t="str">
        <f t="shared" si="948"/>
        <v/>
      </c>
      <c r="BM953" s="18" t="str">
        <f t="shared" si="948"/>
        <v/>
      </c>
      <c r="BN953" s="18" t="str">
        <f t="shared" si="948"/>
        <v/>
      </c>
      <c r="BO953" s="18">
        <f t="shared" si="948"/>
        <v>43532.902738913996</v>
      </c>
      <c r="BP953" s="18">
        <f t="shared" si="948"/>
        <v>43532.90279970142</v>
      </c>
      <c r="BQ953" s="18" t="str">
        <f t="shared" si="948"/>
        <v/>
      </c>
      <c r="BR953" s="18" t="str">
        <f t="shared" si="948"/>
        <v/>
      </c>
      <c r="BS953" s="18" t="str">
        <f t="shared" si="948"/>
        <v/>
      </c>
      <c r="BT953" s="18" t="str">
        <f t="shared" si="948"/>
        <v/>
      </c>
      <c r="BU953" s="18" t="str">
        <f t="shared" si="948"/>
        <v/>
      </c>
      <c r="BV953" s="18" t="str">
        <f t="shared" si="948"/>
        <v/>
      </c>
      <c r="BW953" s="18" t="str">
        <f t="shared" si="948"/>
        <v/>
      </c>
      <c r="BX953" s="18" t="str">
        <f t="shared" si="948"/>
        <v/>
      </c>
      <c r="BY953" s="18" t="str">
        <f t="shared" si="948"/>
        <v/>
      </c>
      <c r="BZ953" s="18" t="str">
        <f t="shared" si="948"/>
        <v/>
      </c>
      <c r="CA953" s="18" t="str">
        <f>IF(BY953&lt;&gt;"",BY953-LOOKUP(2,1/(LEN($AQ$1:AQ953)&gt;0),$AQ$1:AQ953),"")</f>
        <v/>
      </c>
    </row>
    <row r="954" spans="1:79" x14ac:dyDescent="0.25">
      <c r="A954" s="21">
        <v>63266</v>
      </c>
      <c r="B954" s="21">
        <v>1</v>
      </c>
      <c r="C954" s="22" t="s">
        <v>3441</v>
      </c>
      <c r="D954" s="21">
        <v>332</v>
      </c>
      <c r="E954" s="23">
        <v>0.90347222222222223</v>
      </c>
      <c r="F954" s="22" t="s">
        <v>1366</v>
      </c>
      <c r="G954" s="22" t="b">
        <v>1</v>
      </c>
      <c r="H954" s="24">
        <v>43532.903680555559</v>
      </c>
      <c r="I954" s="25" t="s">
        <v>301</v>
      </c>
      <c r="J954" s="22" t="s">
        <v>302</v>
      </c>
      <c r="K954" s="11">
        <v>0</v>
      </c>
      <c r="L954" s="11">
        <v>1282</v>
      </c>
      <c r="M954" s="11">
        <v>3796</v>
      </c>
      <c r="N954" s="11">
        <v>1.9539925233402755E-14</v>
      </c>
      <c r="O954" s="11">
        <v>195</v>
      </c>
      <c r="P954" s="14">
        <v>0.49999999743446177</v>
      </c>
      <c r="Q954" s="11">
        <v>6282.0981418088677</v>
      </c>
      <c r="R954" s="15">
        <v>0.72317067060204199</v>
      </c>
      <c r="S954" s="11">
        <v>200.88296068891486</v>
      </c>
      <c r="T954" s="11">
        <v>45.000000461004674</v>
      </c>
      <c r="U954" s="11">
        <v>4.4640657473546597</v>
      </c>
      <c r="V954" s="11">
        <v>16.070636690476775</v>
      </c>
      <c r="W954" s="22"/>
      <c r="X954" s="21">
        <v>0</v>
      </c>
      <c r="Y954" s="22">
        <v>0</v>
      </c>
      <c r="Z954" s="22">
        <v>0</v>
      </c>
      <c r="AA954" s="22">
        <v>0</v>
      </c>
      <c r="AB954" s="22">
        <v>0</v>
      </c>
      <c r="AC954" s="22">
        <v>0</v>
      </c>
      <c r="AD954" s="22">
        <v>0</v>
      </c>
      <c r="AE954" s="22">
        <v>0</v>
      </c>
      <c r="AF954" s="22">
        <v>6282.0981418088677</v>
      </c>
      <c r="AG954" s="21">
        <v>0</v>
      </c>
      <c r="AH954" s="22">
        <v>0</v>
      </c>
      <c r="AI954" s="22">
        <v>0</v>
      </c>
      <c r="AJ954" s="22">
        <v>6282.0981418088677</v>
      </c>
      <c r="AK954" s="22">
        <v>8570.3152119992501</v>
      </c>
      <c r="AL954" s="22">
        <v>0</v>
      </c>
      <c r="AM954" s="22">
        <v>10</v>
      </c>
      <c r="AN954" s="22">
        <v>0</v>
      </c>
      <c r="AO954" s="22">
        <v>0</v>
      </c>
      <c r="AQ954" s="18" t="str">
        <f t="shared" ref="AQ954:BZ954" si="949">IF(OR(AND(AQ$2&gt;$O953,AQ$2&lt;=$O954),AND(AQ$2&lt;=$O953,$O952&gt;$O953),AND(AQ$2&gt;$O954,$O955&lt;$O954)),$H953+((AQ$1-$Q953)/$U954/86000),"")</f>
        <v/>
      </c>
      <c r="AR954" s="18" t="str">
        <f t="shared" si="949"/>
        <v/>
      </c>
      <c r="AS954" s="18" t="str">
        <f t="shared" si="949"/>
        <v/>
      </c>
      <c r="AT954" s="18" t="str">
        <f t="shared" si="949"/>
        <v/>
      </c>
      <c r="AU954" s="18" t="str">
        <f t="shared" si="949"/>
        <v/>
      </c>
      <c r="AV954" s="18" t="str">
        <f t="shared" si="949"/>
        <v/>
      </c>
      <c r="AW954" s="18" t="str">
        <f t="shared" si="949"/>
        <v/>
      </c>
      <c r="AX954" s="18" t="str">
        <f t="shared" si="949"/>
        <v/>
      </c>
      <c r="AY954" s="18" t="str">
        <f t="shared" si="949"/>
        <v/>
      </c>
      <c r="AZ954" s="18" t="str">
        <f t="shared" si="949"/>
        <v/>
      </c>
      <c r="BA954" s="18" t="str">
        <f t="shared" si="949"/>
        <v/>
      </c>
      <c r="BB954" s="18" t="str">
        <f t="shared" si="949"/>
        <v/>
      </c>
      <c r="BC954" s="18" t="str">
        <f t="shared" si="949"/>
        <v/>
      </c>
      <c r="BD954" s="18" t="str">
        <f t="shared" si="949"/>
        <v/>
      </c>
      <c r="BE954" s="18" t="str">
        <f t="shared" si="949"/>
        <v/>
      </c>
      <c r="BF954" s="18" t="str">
        <f t="shared" si="949"/>
        <v/>
      </c>
      <c r="BG954" s="18" t="str">
        <f t="shared" si="949"/>
        <v/>
      </c>
      <c r="BH954" s="18" t="str">
        <f t="shared" si="949"/>
        <v/>
      </c>
      <c r="BI954" s="18" t="str">
        <f t="shared" si="949"/>
        <v/>
      </c>
      <c r="BJ954" s="18" t="str">
        <f t="shared" si="949"/>
        <v/>
      </c>
      <c r="BK954" s="18" t="str">
        <f t="shared" si="949"/>
        <v/>
      </c>
      <c r="BL954" s="18" t="str">
        <f t="shared" si="949"/>
        <v/>
      </c>
      <c r="BM954" s="18" t="str">
        <f t="shared" si="949"/>
        <v/>
      </c>
      <c r="BN954" s="18" t="str">
        <f t="shared" si="949"/>
        <v/>
      </c>
      <c r="BO954" s="18" t="str">
        <f t="shared" si="949"/>
        <v/>
      </c>
      <c r="BP954" s="18" t="str">
        <f t="shared" si="949"/>
        <v/>
      </c>
      <c r="BQ954" s="18">
        <f t="shared" si="949"/>
        <v>43532.903303968298</v>
      </c>
      <c r="BR954" s="18" t="str">
        <f t="shared" si="949"/>
        <v/>
      </c>
      <c r="BS954" s="18" t="str">
        <f t="shared" si="949"/>
        <v/>
      </c>
      <c r="BT954" s="18" t="str">
        <f t="shared" si="949"/>
        <v/>
      </c>
      <c r="BU954" s="18" t="str">
        <f t="shared" si="949"/>
        <v/>
      </c>
      <c r="BV954" s="18" t="str">
        <f t="shared" si="949"/>
        <v/>
      </c>
      <c r="BW954" s="18" t="str">
        <f t="shared" si="949"/>
        <v/>
      </c>
      <c r="BX954" s="18" t="str">
        <f t="shared" si="949"/>
        <v/>
      </c>
      <c r="BY954" s="18" t="str">
        <f t="shared" si="949"/>
        <v/>
      </c>
      <c r="BZ954" s="18" t="str">
        <f t="shared" si="949"/>
        <v/>
      </c>
      <c r="CA954" s="18" t="str">
        <f>IF(BY954&lt;&gt;"",BY954-LOOKUP(2,1/(LEN($AQ$1:AQ954)&gt;0),$AQ$1:AQ954),"")</f>
        <v/>
      </c>
    </row>
    <row r="955" spans="1:79" x14ac:dyDescent="0.25">
      <c r="A955" s="21">
        <v>63268</v>
      </c>
      <c r="B955" s="21">
        <v>1</v>
      </c>
      <c r="C955" s="22" t="s">
        <v>3443</v>
      </c>
      <c r="D955" s="21">
        <v>332</v>
      </c>
      <c r="E955" s="23">
        <v>0.90416666666666667</v>
      </c>
      <c r="F955" s="22" t="s">
        <v>1366</v>
      </c>
      <c r="G955" s="22" t="b">
        <v>1</v>
      </c>
      <c r="H955" s="24">
        <v>43532.904189814813</v>
      </c>
      <c r="I955" s="25" t="s">
        <v>305</v>
      </c>
      <c r="J955" s="22" t="s">
        <v>306</v>
      </c>
      <c r="K955" s="11">
        <v>0</v>
      </c>
      <c r="L955" s="11">
        <v>1283</v>
      </c>
      <c r="M955" s="11">
        <v>3799</v>
      </c>
      <c r="N955" s="11">
        <v>2.7618796138995094E-11</v>
      </c>
      <c r="O955" s="11">
        <v>201</v>
      </c>
      <c r="P955" s="14">
        <v>0.75000001499462665</v>
      </c>
      <c r="Q955" s="11">
        <v>6379.2880850996717</v>
      </c>
      <c r="R955" s="15">
        <v>0.73435879833879636</v>
      </c>
      <c r="S955" s="11">
        <v>97.189943290803967</v>
      </c>
      <c r="T955" s="11">
        <v>43.99999959859997</v>
      </c>
      <c r="U955" s="11">
        <v>2.2088623676691226</v>
      </c>
      <c r="V955" s="11">
        <v>7.9519045236088415</v>
      </c>
      <c r="W955" s="22"/>
      <c r="X955" s="21">
        <v>0</v>
      </c>
      <c r="Y955" s="22">
        <v>0</v>
      </c>
      <c r="Z955" s="22">
        <v>0</v>
      </c>
      <c r="AA955" s="22">
        <v>0</v>
      </c>
      <c r="AB955" s="22">
        <v>0</v>
      </c>
      <c r="AC955" s="22">
        <v>0</v>
      </c>
      <c r="AD955" s="22">
        <v>0</v>
      </c>
      <c r="AE955" s="22">
        <v>0</v>
      </c>
      <c r="AF955" s="22">
        <v>6379.2880850996717</v>
      </c>
      <c r="AG955" s="21">
        <v>0</v>
      </c>
      <c r="AH955" s="22">
        <v>0</v>
      </c>
      <c r="AI955" s="22">
        <v>0</v>
      </c>
      <c r="AJ955" s="22">
        <v>6379.2880850996717</v>
      </c>
      <c r="AK955" s="22">
        <v>8570.3152119992501</v>
      </c>
      <c r="AL955" s="22">
        <v>0</v>
      </c>
      <c r="AM955" s="22">
        <v>9</v>
      </c>
      <c r="AN955" s="22">
        <v>0</v>
      </c>
      <c r="AO955" s="22">
        <v>0</v>
      </c>
      <c r="AQ955" s="18" t="str">
        <f t="shared" ref="AQ955:BZ955" si="950">IF(OR(AND(AQ$2&gt;$O954,AQ$2&lt;=$O955),AND(AQ$2&lt;=$O954,$O953&gt;$O954),AND(AQ$2&gt;$O955,$O956&lt;$O955)),$H954+((AQ$1-$Q954)/$U955/86000),"")</f>
        <v/>
      </c>
      <c r="AR955" s="18" t="str">
        <f t="shared" si="950"/>
        <v/>
      </c>
      <c r="AS955" s="18" t="str">
        <f t="shared" si="950"/>
        <v/>
      </c>
      <c r="AT955" s="18" t="str">
        <f t="shared" si="950"/>
        <v/>
      </c>
      <c r="AU955" s="18" t="str">
        <f t="shared" si="950"/>
        <v/>
      </c>
      <c r="AV955" s="18" t="str">
        <f t="shared" si="950"/>
        <v/>
      </c>
      <c r="AW955" s="18" t="str">
        <f t="shared" si="950"/>
        <v/>
      </c>
      <c r="AX955" s="18" t="str">
        <f t="shared" si="950"/>
        <v/>
      </c>
      <c r="AY955" s="18" t="str">
        <f t="shared" si="950"/>
        <v/>
      </c>
      <c r="AZ955" s="18" t="str">
        <f t="shared" si="950"/>
        <v/>
      </c>
      <c r="BA955" s="18" t="str">
        <f t="shared" si="950"/>
        <v/>
      </c>
      <c r="BB955" s="18" t="str">
        <f t="shared" si="950"/>
        <v/>
      </c>
      <c r="BC955" s="18" t="str">
        <f t="shared" si="950"/>
        <v/>
      </c>
      <c r="BD955" s="18" t="str">
        <f t="shared" si="950"/>
        <v/>
      </c>
      <c r="BE955" s="18" t="str">
        <f t="shared" si="950"/>
        <v/>
      </c>
      <c r="BF955" s="18" t="str">
        <f t="shared" si="950"/>
        <v/>
      </c>
      <c r="BG955" s="18" t="str">
        <f t="shared" si="950"/>
        <v/>
      </c>
      <c r="BH955" s="18" t="str">
        <f t="shared" si="950"/>
        <v/>
      </c>
      <c r="BI955" s="18" t="str">
        <f t="shared" si="950"/>
        <v/>
      </c>
      <c r="BJ955" s="18" t="str">
        <f t="shared" si="950"/>
        <v/>
      </c>
      <c r="BK955" s="18" t="str">
        <f t="shared" si="950"/>
        <v/>
      </c>
      <c r="BL955" s="18" t="str">
        <f t="shared" si="950"/>
        <v/>
      </c>
      <c r="BM955" s="18" t="str">
        <f t="shared" si="950"/>
        <v/>
      </c>
      <c r="BN955" s="18" t="str">
        <f t="shared" si="950"/>
        <v/>
      </c>
      <c r="BO955" s="18" t="str">
        <f t="shared" si="950"/>
        <v/>
      </c>
      <c r="BP955" s="18" t="str">
        <f t="shared" si="950"/>
        <v/>
      </c>
      <c r="BQ955" s="18" t="str">
        <f t="shared" si="950"/>
        <v/>
      </c>
      <c r="BR955" s="18">
        <f t="shared" si="950"/>
        <v>43532.903827638082</v>
      </c>
      <c r="BS955" s="18" t="str">
        <f t="shared" si="950"/>
        <v/>
      </c>
      <c r="BT955" s="18" t="str">
        <f t="shared" si="950"/>
        <v/>
      </c>
      <c r="BU955" s="18" t="str">
        <f t="shared" si="950"/>
        <v/>
      </c>
      <c r="BV955" s="18" t="str">
        <f t="shared" si="950"/>
        <v/>
      </c>
      <c r="BW955" s="18" t="str">
        <f t="shared" si="950"/>
        <v/>
      </c>
      <c r="BX955" s="18" t="str">
        <f t="shared" si="950"/>
        <v/>
      </c>
      <c r="BY955" s="18" t="str">
        <f t="shared" si="950"/>
        <v/>
      </c>
      <c r="BZ955" s="18" t="str">
        <f t="shared" si="950"/>
        <v/>
      </c>
      <c r="CA955" s="18" t="str">
        <f>IF(BY955&lt;&gt;"",BY955-LOOKUP(2,1/(LEN($AQ$1:AQ955)&gt;0),$AQ$1:AQ955),"")</f>
        <v/>
      </c>
    </row>
    <row r="956" spans="1:79" x14ac:dyDescent="0.25">
      <c r="A956" s="21">
        <v>63269</v>
      </c>
      <c r="B956" s="21">
        <v>1</v>
      </c>
      <c r="C956" s="22" t="s">
        <v>3444</v>
      </c>
      <c r="D956" s="21">
        <v>332</v>
      </c>
      <c r="E956" s="23">
        <v>0.90416666666666667</v>
      </c>
      <c r="F956" s="22" t="s">
        <v>1366</v>
      </c>
      <c r="G956" s="22" t="b">
        <v>1</v>
      </c>
      <c r="H956" s="24">
        <v>43532.904710648145</v>
      </c>
      <c r="I956" s="25" t="s">
        <v>549</v>
      </c>
      <c r="J956" s="22" t="s">
        <v>550</v>
      </c>
      <c r="K956" s="11">
        <v>0</v>
      </c>
      <c r="L956" s="11">
        <v>1284</v>
      </c>
      <c r="M956" s="11">
        <v>3801</v>
      </c>
      <c r="N956" s="11">
        <v>5.1916251559305238E-3</v>
      </c>
      <c r="O956" s="11">
        <v>209</v>
      </c>
      <c r="P956" s="14">
        <v>0.26603095002626298</v>
      </c>
      <c r="Q956" s="11">
        <v>6616.8366104276065</v>
      </c>
      <c r="R956" s="15">
        <v>0.76170445937179387</v>
      </c>
      <c r="S956" s="11">
        <v>237.54852532793484</v>
      </c>
      <c r="T956" s="11">
        <v>44.999999832361937</v>
      </c>
      <c r="U956" s="11">
        <v>5.2788561380638237</v>
      </c>
      <c r="V956" s="11">
        <v>19.003882097029766</v>
      </c>
      <c r="W956" s="22"/>
      <c r="X956" s="21">
        <v>0</v>
      </c>
      <c r="Y956" s="22">
        <v>0</v>
      </c>
      <c r="Z956" s="22">
        <v>0</v>
      </c>
      <c r="AA956" s="22">
        <v>0</v>
      </c>
      <c r="AB956" s="22">
        <v>0</v>
      </c>
      <c r="AC956" s="22">
        <v>0</v>
      </c>
      <c r="AD956" s="22">
        <v>0</v>
      </c>
      <c r="AE956" s="22">
        <v>0</v>
      </c>
      <c r="AF956" s="22">
        <v>6616.8366104276065</v>
      </c>
      <c r="AG956" s="21">
        <v>0</v>
      </c>
      <c r="AH956" s="22">
        <v>0</v>
      </c>
      <c r="AI956" s="22">
        <v>0</v>
      </c>
      <c r="AJ956" s="22">
        <v>6616.8366104276065</v>
      </c>
      <c r="AK956" s="22">
        <v>8570.3152119992501</v>
      </c>
      <c r="AL956" s="22">
        <v>0</v>
      </c>
      <c r="AM956" s="22">
        <v>8</v>
      </c>
      <c r="AN956" s="22">
        <v>0</v>
      </c>
      <c r="AO956" s="22">
        <v>0</v>
      </c>
      <c r="AQ956" s="18" t="str">
        <f t="shared" ref="AQ956:BZ956" si="951">IF(OR(AND(AQ$2&gt;$O955,AQ$2&lt;=$O956),AND(AQ$2&lt;=$O955,$O954&gt;$O955),AND(AQ$2&gt;$O956,$O957&lt;$O956)),$H955+((AQ$1-$Q955)/$U956/86000),"")</f>
        <v/>
      </c>
      <c r="AR956" s="18" t="str">
        <f t="shared" si="951"/>
        <v/>
      </c>
      <c r="AS956" s="18" t="str">
        <f t="shared" si="951"/>
        <v/>
      </c>
      <c r="AT956" s="18" t="str">
        <f t="shared" si="951"/>
        <v/>
      </c>
      <c r="AU956" s="18" t="str">
        <f t="shared" si="951"/>
        <v/>
      </c>
      <c r="AV956" s="18" t="str">
        <f t="shared" si="951"/>
        <v/>
      </c>
      <c r="AW956" s="18" t="str">
        <f t="shared" si="951"/>
        <v/>
      </c>
      <c r="AX956" s="18" t="str">
        <f t="shared" si="951"/>
        <v/>
      </c>
      <c r="AY956" s="18" t="str">
        <f t="shared" si="951"/>
        <v/>
      </c>
      <c r="AZ956" s="18" t="str">
        <f t="shared" si="951"/>
        <v/>
      </c>
      <c r="BA956" s="18" t="str">
        <f t="shared" si="951"/>
        <v/>
      </c>
      <c r="BB956" s="18" t="str">
        <f t="shared" si="951"/>
        <v/>
      </c>
      <c r="BC956" s="18" t="str">
        <f t="shared" si="951"/>
        <v/>
      </c>
      <c r="BD956" s="18" t="str">
        <f t="shared" si="951"/>
        <v/>
      </c>
      <c r="BE956" s="18" t="str">
        <f t="shared" si="951"/>
        <v/>
      </c>
      <c r="BF956" s="18" t="str">
        <f t="shared" si="951"/>
        <v/>
      </c>
      <c r="BG956" s="18" t="str">
        <f t="shared" si="951"/>
        <v/>
      </c>
      <c r="BH956" s="18" t="str">
        <f t="shared" si="951"/>
        <v/>
      </c>
      <c r="BI956" s="18" t="str">
        <f t="shared" si="951"/>
        <v/>
      </c>
      <c r="BJ956" s="18" t="str">
        <f t="shared" si="951"/>
        <v/>
      </c>
      <c r="BK956" s="18" t="str">
        <f t="shared" si="951"/>
        <v/>
      </c>
      <c r="BL956" s="18" t="str">
        <f t="shared" si="951"/>
        <v/>
      </c>
      <c r="BM956" s="18" t="str">
        <f t="shared" si="951"/>
        <v/>
      </c>
      <c r="BN956" s="18" t="str">
        <f t="shared" si="951"/>
        <v/>
      </c>
      <c r="BO956" s="18" t="str">
        <f t="shared" si="951"/>
        <v/>
      </c>
      <c r="BP956" s="18" t="str">
        <f t="shared" si="951"/>
        <v/>
      </c>
      <c r="BQ956" s="18" t="str">
        <f t="shared" si="951"/>
        <v/>
      </c>
      <c r="BR956" s="18" t="str">
        <f t="shared" si="951"/>
        <v/>
      </c>
      <c r="BS956" s="18">
        <f t="shared" si="951"/>
        <v>43532.904408684692</v>
      </c>
      <c r="BT956" s="18" t="str">
        <f t="shared" si="951"/>
        <v/>
      </c>
      <c r="BU956" s="18" t="str">
        <f t="shared" si="951"/>
        <v/>
      </c>
      <c r="BV956" s="18" t="str">
        <f t="shared" si="951"/>
        <v/>
      </c>
      <c r="BW956" s="18" t="str">
        <f t="shared" si="951"/>
        <v/>
      </c>
      <c r="BX956" s="18" t="str">
        <f t="shared" si="951"/>
        <v/>
      </c>
      <c r="BY956" s="18" t="str">
        <f t="shared" si="951"/>
        <v/>
      </c>
      <c r="BZ956" s="18" t="str">
        <f t="shared" si="951"/>
        <v/>
      </c>
      <c r="CA956" s="18" t="str">
        <f>IF(BY956&lt;&gt;"",BY956-LOOKUP(2,1/(LEN($AQ$1:AQ956)&gt;0),$AQ$1:AQ956),"")</f>
        <v/>
      </c>
    </row>
    <row r="957" spans="1:79" x14ac:dyDescent="0.25">
      <c r="A957" s="21">
        <v>63271</v>
      </c>
      <c r="B957" s="21">
        <v>1</v>
      </c>
      <c r="C957" s="22" t="s">
        <v>3446</v>
      </c>
      <c r="D957" s="21">
        <v>332</v>
      </c>
      <c r="E957" s="23">
        <v>0.90486111111111112</v>
      </c>
      <c r="F957" s="22" t="s">
        <v>1366</v>
      </c>
      <c r="G957" s="22" t="b">
        <v>1</v>
      </c>
      <c r="H957" s="24">
        <v>43532.905231481483</v>
      </c>
      <c r="I957" s="25" t="s">
        <v>664</v>
      </c>
      <c r="J957" s="22" t="s">
        <v>665</v>
      </c>
      <c r="K957" s="11">
        <v>0</v>
      </c>
      <c r="L957" s="11">
        <v>1285</v>
      </c>
      <c r="M957" s="11">
        <v>3803</v>
      </c>
      <c r="N957" s="11">
        <v>0.47310563505439518</v>
      </c>
      <c r="O957" s="11">
        <v>213</v>
      </c>
      <c r="P957" s="14">
        <v>0.20120895350849571</v>
      </c>
      <c r="Q957" s="11">
        <v>6751.5165104555717</v>
      </c>
      <c r="R957" s="15">
        <v>0.77720828491244276</v>
      </c>
      <c r="S957" s="11">
        <v>134.67990002796523</v>
      </c>
      <c r="T957" s="11">
        <v>45.000000461004674</v>
      </c>
      <c r="U957" s="11">
        <v>2.9928866366273446</v>
      </c>
      <c r="V957" s="11">
        <v>10.774391891858441</v>
      </c>
      <c r="W957" s="22"/>
      <c r="X957" s="21">
        <v>0</v>
      </c>
      <c r="Y957" s="22">
        <v>0</v>
      </c>
      <c r="Z957" s="22">
        <v>0</v>
      </c>
      <c r="AA957" s="22">
        <v>0</v>
      </c>
      <c r="AB957" s="22">
        <v>0</v>
      </c>
      <c r="AC957" s="22">
        <v>0</v>
      </c>
      <c r="AD957" s="22">
        <v>0</v>
      </c>
      <c r="AE957" s="22">
        <v>0</v>
      </c>
      <c r="AF957" s="22">
        <v>6751.5165104555717</v>
      </c>
      <c r="AG957" s="21">
        <v>0</v>
      </c>
      <c r="AH957" s="22">
        <v>0</v>
      </c>
      <c r="AI957" s="22">
        <v>0</v>
      </c>
      <c r="AJ957" s="22">
        <v>6751.5165104555717</v>
      </c>
      <c r="AK957" s="22">
        <v>8570.3152119992501</v>
      </c>
      <c r="AL957" s="22">
        <v>0</v>
      </c>
      <c r="AM957" s="22">
        <v>7</v>
      </c>
      <c r="AN957" s="22">
        <v>0</v>
      </c>
      <c r="AO957" s="22">
        <v>0</v>
      </c>
      <c r="AQ957" s="18" t="str">
        <f t="shared" ref="AQ957:BZ957" si="952">IF(OR(AND(AQ$2&gt;$O956,AQ$2&lt;=$O957),AND(AQ$2&lt;=$O956,$O955&gt;$O956),AND(AQ$2&gt;$O957,$O958&lt;$O957)),$H956+((AQ$1-$Q956)/$U957/86000),"")</f>
        <v/>
      </c>
      <c r="AR957" s="18" t="str">
        <f t="shared" si="952"/>
        <v/>
      </c>
      <c r="AS957" s="18" t="str">
        <f t="shared" si="952"/>
        <v/>
      </c>
      <c r="AT957" s="18" t="str">
        <f t="shared" si="952"/>
        <v/>
      </c>
      <c r="AU957" s="18" t="str">
        <f t="shared" si="952"/>
        <v/>
      </c>
      <c r="AV957" s="18" t="str">
        <f t="shared" si="952"/>
        <v/>
      </c>
      <c r="AW957" s="18" t="str">
        <f t="shared" si="952"/>
        <v/>
      </c>
      <c r="AX957" s="18" t="str">
        <f t="shared" si="952"/>
        <v/>
      </c>
      <c r="AY957" s="18" t="str">
        <f t="shared" si="952"/>
        <v/>
      </c>
      <c r="AZ957" s="18" t="str">
        <f t="shared" si="952"/>
        <v/>
      </c>
      <c r="BA957" s="18" t="str">
        <f t="shared" si="952"/>
        <v/>
      </c>
      <c r="BB957" s="18" t="str">
        <f t="shared" si="952"/>
        <v/>
      </c>
      <c r="BC957" s="18" t="str">
        <f t="shared" si="952"/>
        <v/>
      </c>
      <c r="BD957" s="18" t="str">
        <f t="shared" si="952"/>
        <v/>
      </c>
      <c r="BE957" s="18" t="str">
        <f t="shared" si="952"/>
        <v/>
      </c>
      <c r="BF957" s="18" t="str">
        <f t="shared" si="952"/>
        <v/>
      </c>
      <c r="BG957" s="18" t="str">
        <f t="shared" si="952"/>
        <v/>
      </c>
      <c r="BH957" s="18" t="str">
        <f t="shared" si="952"/>
        <v/>
      </c>
      <c r="BI957" s="18" t="str">
        <f t="shared" si="952"/>
        <v/>
      </c>
      <c r="BJ957" s="18" t="str">
        <f t="shared" si="952"/>
        <v/>
      </c>
      <c r="BK957" s="18" t="str">
        <f t="shared" si="952"/>
        <v/>
      </c>
      <c r="BL957" s="18" t="str">
        <f t="shared" si="952"/>
        <v/>
      </c>
      <c r="BM957" s="18" t="str">
        <f t="shared" si="952"/>
        <v/>
      </c>
      <c r="BN957" s="18" t="str">
        <f t="shared" si="952"/>
        <v/>
      </c>
      <c r="BO957" s="18" t="str">
        <f t="shared" si="952"/>
        <v/>
      </c>
      <c r="BP957" s="18" t="str">
        <f t="shared" si="952"/>
        <v/>
      </c>
      <c r="BQ957" s="18" t="str">
        <f t="shared" si="952"/>
        <v/>
      </c>
      <c r="BR957" s="18" t="str">
        <f t="shared" si="952"/>
        <v/>
      </c>
      <c r="BS957" s="18" t="str">
        <f t="shared" si="952"/>
        <v/>
      </c>
      <c r="BT957" s="18" t="str">
        <f t="shared" si="952"/>
        <v/>
      </c>
      <c r="BU957" s="18" t="str">
        <f t="shared" si="952"/>
        <v/>
      </c>
      <c r="BV957" s="18" t="str">
        <f t="shared" si="952"/>
        <v/>
      </c>
      <c r="BW957" s="18" t="str">
        <f t="shared" si="952"/>
        <v/>
      </c>
      <c r="BX957" s="18" t="str">
        <f t="shared" si="952"/>
        <v/>
      </c>
      <c r="BY957" s="18" t="str">
        <f t="shared" si="952"/>
        <v/>
      </c>
      <c r="BZ957" s="18" t="str">
        <f t="shared" si="952"/>
        <v/>
      </c>
      <c r="CA957" s="18" t="str">
        <f>IF(BY957&lt;&gt;"",BY957-LOOKUP(2,1/(LEN($AQ$1:AQ957)&gt;0),$AQ$1:AQ957),"")</f>
        <v/>
      </c>
    </row>
    <row r="958" spans="1:79" x14ac:dyDescent="0.25">
      <c r="A958" s="21">
        <v>63272</v>
      </c>
      <c r="B958" s="21">
        <v>1</v>
      </c>
      <c r="C958" s="22" t="s">
        <v>3447</v>
      </c>
      <c r="D958" s="21">
        <v>332</v>
      </c>
      <c r="E958" s="23">
        <v>0.90555555555555556</v>
      </c>
      <c r="F958" s="22" t="s">
        <v>1366</v>
      </c>
      <c r="G958" s="22" t="b">
        <v>1</v>
      </c>
      <c r="H958" s="24">
        <v>43532.905752314815</v>
      </c>
      <c r="I958" s="25" t="s">
        <v>195</v>
      </c>
      <c r="J958" s="22" t="s">
        <v>196</v>
      </c>
      <c r="K958" s="11">
        <v>0</v>
      </c>
      <c r="L958" s="11">
        <v>1286</v>
      </c>
      <c r="M958" s="11">
        <v>3805</v>
      </c>
      <c r="N958" s="11">
        <v>5.6814997151377611E-11</v>
      </c>
      <c r="O958" s="11">
        <v>222</v>
      </c>
      <c r="P958" s="14">
        <v>0.7499999038134646</v>
      </c>
      <c r="Q958" s="11">
        <v>7101.4437554575943</v>
      </c>
      <c r="R958" s="15">
        <v>0.81749054646227148</v>
      </c>
      <c r="S958" s="11">
        <v>349.92724500202257</v>
      </c>
      <c r="T958" s="11">
        <v>44.999999832361937</v>
      </c>
      <c r="U958" s="11">
        <v>7.7761610290134033</v>
      </c>
      <c r="V958" s="11">
        <v>27.994179704448253</v>
      </c>
      <c r="W958" s="22"/>
      <c r="X958" s="21">
        <v>0</v>
      </c>
      <c r="Y958" s="22">
        <v>0</v>
      </c>
      <c r="Z958" s="22">
        <v>0</v>
      </c>
      <c r="AA958" s="22">
        <v>0</v>
      </c>
      <c r="AB958" s="22">
        <v>0</v>
      </c>
      <c r="AC958" s="22">
        <v>0</v>
      </c>
      <c r="AD958" s="22">
        <v>0</v>
      </c>
      <c r="AE958" s="22">
        <v>0</v>
      </c>
      <c r="AF958" s="22">
        <v>7101.4437554575943</v>
      </c>
      <c r="AG958" s="21">
        <v>0</v>
      </c>
      <c r="AH958" s="22">
        <v>0</v>
      </c>
      <c r="AI958" s="22">
        <v>0</v>
      </c>
      <c r="AJ958" s="22">
        <v>7101.4437554575943</v>
      </c>
      <c r="AK958" s="22">
        <v>8570.3152119992501</v>
      </c>
      <c r="AL958" s="22">
        <v>0</v>
      </c>
      <c r="AM958" s="22">
        <v>6</v>
      </c>
      <c r="AN958" s="22">
        <v>0</v>
      </c>
      <c r="AO958" s="22">
        <v>0</v>
      </c>
      <c r="AQ958" s="18" t="str">
        <f t="shared" ref="AQ958:BZ958" si="953">IF(OR(AND(AQ$2&gt;$O957,AQ$2&lt;=$O958),AND(AQ$2&lt;=$O957,$O956&gt;$O957),AND(AQ$2&gt;$O958,$O959&lt;$O958)),$H957+((AQ$1-$Q957)/$U958/86000),"")</f>
        <v/>
      </c>
      <c r="AR958" s="18" t="str">
        <f t="shared" si="953"/>
        <v/>
      </c>
      <c r="AS958" s="18" t="str">
        <f t="shared" si="953"/>
        <v/>
      </c>
      <c r="AT958" s="18" t="str">
        <f t="shared" si="953"/>
        <v/>
      </c>
      <c r="AU958" s="18" t="str">
        <f t="shared" si="953"/>
        <v/>
      </c>
      <c r="AV958" s="18" t="str">
        <f t="shared" si="953"/>
        <v/>
      </c>
      <c r="AW958" s="18" t="str">
        <f t="shared" si="953"/>
        <v/>
      </c>
      <c r="AX958" s="18" t="str">
        <f t="shared" si="953"/>
        <v/>
      </c>
      <c r="AY958" s="18" t="str">
        <f t="shared" si="953"/>
        <v/>
      </c>
      <c r="AZ958" s="18" t="str">
        <f t="shared" si="953"/>
        <v/>
      </c>
      <c r="BA958" s="18" t="str">
        <f t="shared" si="953"/>
        <v/>
      </c>
      <c r="BB958" s="18" t="str">
        <f t="shared" si="953"/>
        <v/>
      </c>
      <c r="BC958" s="18" t="str">
        <f t="shared" si="953"/>
        <v/>
      </c>
      <c r="BD958" s="18" t="str">
        <f t="shared" si="953"/>
        <v/>
      </c>
      <c r="BE958" s="18" t="str">
        <f t="shared" si="953"/>
        <v/>
      </c>
      <c r="BF958" s="18" t="str">
        <f t="shared" si="953"/>
        <v/>
      </c>
      <c r="BG958" s="18" t="str">
        <f t="shared" si="953"/>
        <v/>
      </c>
      <c r="BH958" s="18" t="str">
        <f t="shared" si="953"/>
        <v/>
      </c>
      <c r="BI958" s="18" t="str">
        <f t="shared" si="953"/>
        <v/>
      </c>
      <c r="BJ958" s="18" t="str">
        <f t="shared" si="953"/>
        <v/>
      </c>
      <c r="BK958" s="18" t="str">
        <f t="shared" si="953"/>
        <v/>
      </c>
      <c r="BL958" s="18" t="str">
        <f t="shared" si="953"/>
        <v/>
      </c>
      <c r="BM958" s="18" t="str">
        <f t="shared" si="953"/>
        <v/>
      </c>
      <c r="BN958" s="18" t="str">
        <f t="shared" si="953"/>
        <v/>
      </c>
      <c r="BO958" s="18" t="str">
        <f t="shared" si="953"/>
        <v/>
      </c>
      <c r="BP958" s="18" t="str">
        <f t="shared" si="953"/>
        <v/>
      </c>
      <c r="BQ958" s="18" t="str">
        <f t="shared" si="953"/>
        <v/>
      </c>
      <c r="BR958" s="18" t="str">
        <f t="shared" si="953"/>
        <v/>
      </c>
      <c r="BS958" s="18" t="str">
        <f t="shared" si="953"/>
        <v/>
      </c>
      <c r="BT958" s="18">
        <f t="shared" si="953"/>
        <v>43532.905368998981</v>
      </c>
      <c r="BU958" s="18" t="str">
        <f t="shared" si="953"/>
        <v/>
      </c>
      <c r="BV958" s="18" t="str">
        <f t="shared" si="953"/>
        <v/>
      </c>
      <c r="BW958" s="18" t="str">
        <f t="shared" si="953"/>
        <v/>
      </c>
      <c r="BX958" s="18" t="str">
        <f t="shared" si="953"/>
        <v/>
      </c>
      <c r="BY958" s="18" t="str">
        <f t="shared" si="953"/>
        <v/>
      </c>
      <c r="BZ958" s="18" t="str">
        <f t="shared" si="953"/>
        <v/>
      </c>
      <c r="CA958" s="18" t="str">
        <f>IF(BY958&lt;&gt;"",BY958-LOOKUP(2,1/(LEN($AQ$1:AQ958)&gt;0),$AQ$1:AQ958),"")</f>
        <v/>
      </c>
    </row>
    <row r="959" spans="1:79" x14ac:dyDescent="0.25">
      <c r="A959" s="21">
        <v>63274</v>
      </c>
      <c r="B959" s="21">
        <v>1</v>
      </c>
      <c r="C959" s="22" t="s">
        <v>3449</v>
      </c>
      <c r="D959" s="21">
        <v>332</v>
      </c>
      <c r="E959" s="23">
        <v>0.90625</v>
      </c>
      <c r="F959" s="22" t="s">
        <v>1366</v>
      </c>
      <c r="G959" s="22" t="b">
        <v>1</v>
      </c>
      <c r="H959" s="24">
        <v>43532.906273148146</v>
      </c>
      <c r="I959" s="25" t="s">
        <v>589</v>
      </c>
      <c r="J959" s="22" t="s">
        <v>590</v>
      </c>
      <c r="K959" s="11">
        <v>0</v>
      </c>
      <c r="L959" s="11">
        <v>1287</v>
      </c>
      <c r="M959" s="11">
        <v>3806</v>
      </c>
      <c r="N959" s="11">
        <v>1.2114753644709708E-12</v>
      </c>
      <c r="O959" s="11">
        <v>230</v>
      </c>
      <c r="P959" s="14">
        <v>0.49999993719496361</v>
      </c>
      <c r="Q959" s="11">
        <v>7354.295526503628</v>
      </c>
      <c r="R959" s="15">
        <v>0.84659785753933514</v>
      </c>
      <c r="S959" s="11">
        <v>252.85177104603372</v>
      </c>
      <c r="T959" s="11">
        <v>44.999999832361937</v>
      </c>
      <c r="U959" s="11">
        <v>5.6189282663995552</v>
      </c>
      <c r="V959" s="11">
        <v>20.228141759038401</v>
      </c>
      <c r="W959" s="22"/>
      <c r="X959" s="21">
        <v>0</v>
      </c>
      <c r="Y959" s="22">
        <v>0</v>
      </c>
      <c r="Z959" s="22">
        <v>0</v>
      </c>
      <c r="AA959" s="22">
        <v>0</v>
      </c>
      <c r="AB959" s="22">
        <v>0</v>
      </c>
      <c r="AC959" s="22">
        <v>0</v>
      </c>
      <c r="AD959" s="22">
        <v>0</v>
      </c>
      <c r="AE959" s="22">
        <v>0</v>
      </c>
      <c r="AF959" s="22">
        <v>7354.295526503628</v>
      </c>
      <c r="AG959" s="21">
        <v>0</v>
      </c>
      <c r="AH959" s="22">
        <v>0</v>
      </c>
      <c r="AI959" s="22">
        <v>0</v>
      </c>
      <c r="AJ959" s="22">
        <v>7354.295526503628</v>
      </c>
      <c r="AK959" s="22">
        <v>8570.3152119992501</v>
      </c>
      <c r="AL959" s="22">
        <v>0</v>
      </c>
      <c r="AM959" s="22">
        <v>5</v>
      </c>
      <c r="AN959" s="22">
        <v>0</v>
      </c>
      <c r="AO959" s="22">
        <v>0</v>
      </c>
      <c r="AQ959" s="18" t="str">
        <f t="shared" ref="AQ959:BZ959" si="954">IF(OR(AND(AQ$2&gt;$O958,AQ$2&lt;=$O959),AND(AQ$2&lt;=$O958,$O957&gt;$O958),AND(AQ$2&gt;$O959,$O960&lt;$O959)),$H958+((AQ$1-$Q958)/$U959/86000),"")</f>
        <v/>
      </c>
      <c r="AR959" s="18" t="str">
        <f t="shared" si="954"/>
        <v/>
      </c>
      <c r="AS959" s="18" t="str">
        <f t="shared" si="954"/>
        <v/>
      </c>
      <c r="AT959" s="18" t="str">
        <f t="shared" si="954"/>
        <v/>
      </c>
      <c r="AU959" s="18" t="str">
        <f t="shared" si="954"/>
        <v/>
      </c>
      <c r="AV959" s="18" t="str">
        <f t="shared" si="954"/>
        <v/>
      </c>
      <c r="AW959" s="18" t="str">
        <f t="shared" si="954"/>
        <v/>
      </c>
      <c r="AX959" s="18" t="str">
        <f t="shared" si="954"/>
        <v/>
      </c>
      <c r="AY959" s="18" t="str">
        <f t="shared" si="954"/>
        <v/>
      </c>
      <c r="AZ959" s="18" t="str">
        <f t="shared" si="954"/>
        <v/>
      </c>
      <c r="BA959" s="18" t="str">
        <f t="shared" si="954"/>
        <v/>
      </c>
      <c r="BB959" s="18" t="str">
        <f t="shared" si="954"/>
        <v/>
      </c>
      <c r="BC959" s="18" t="str">
        <f t="shared" si="954"/>
        <v/>
      </c>
      <c r="BD959" s="18" t="str">
        <f t="shared" si="954"/>
        <v/>
      </c>
      <c r="BE959" s="18" t="str">
        <f t="shared" si="954"/>
        <v/>
      </c>
      <c r="BF959" s="18" t="str">
        <f t="shared" si="954"/>
        <v/>
      </c>
      <c r="BG959" s="18" t="str">
        <f t="shared" si="954"/>
        <v/>
      </c>
      <c r="BH959" s="18" t="str">
        <f t="shared" si="954"/>
        <v/>
      </c>
      <c r="BI959" s="18" t="str">
        <f t="shared" si="954"/>
        <v/>
      </c>
      <c r="BJ959" s="18" t="str">
        <f t="shared" si="954"/>
        <v/>
      </c>
      <c r="BK959" s="18" t="str">
        <f t="shared" si="954"/>
        <v/>
      </c>
      <c r="BL959" s="18" t="str">
        <f t="shared" si="954"/>
        <v/>
      </c>
      <c r="BM959" s="18" t="str">
        <f t="shared" si="954"/>
        <v/>
      </c>
      <c r="BN959" s="18" t="str">
        <f t="shared" si="954"/>
        <v/>
      </c>
      <c r="BO959" s="18" t="str">
        <f t="shared" si="954"/>
        <v/>
      </c>
      <c r="BP959" s="18" t="str">
        <f t="shared" si="954"/>
        <v/>
      </c>
      <c r="BQ959" s="18" t="str">
        <f t="shared" si="954"/>
        <v/>
      </c>
      <c r="BR959" s="18" t="str">
        <f t="shared" si="954"/>
        <v/>
      </c>
      <c r="BS959" s="18" t="str">
        <f t="shared" si="954"/>
        <v/>
      </c>
      <c r="BT959" s="18" t="str">
        <f t="shared" si="954"/>
        <v/>
      </c>
      <c r="BU959" s="18">
        <f t="shared" si="954"/>
        <v>43532.905914938405</v>
      </c>
      <c r="BV959" s="18" t="str">
        <f t="shared" si="954"/>
        <v/>
      </c>
      <c r="BW959" s="18" t="str">
        <f t="shared" si="954"/>
        <v/>
      </c>
      <c r="BX959" s="18" t="str">
        <f t="shared" si="954"/>
        <v/>
      </c>
      <c r="BY959" s="18" t="str">
        <f t="shared" si="954"/>
        <v/>
      </c>
      <c r="BZ959" s="18" t="str">
        <f t="shared" si="954"/>
        <v/>
      </c>
      <c r="CA959" s="18" t="str">
        <f>IF(BY959&lt;&gt;"",BY959-LOOKUP(2,1/(LEN($AQ$1:AQ959)&gt;0),$AQ$1:AQ959),"")</f>
        <v/>
      </c>
    </row>
    <row r="960" spans="1:79" x14ac:dyDescent="0.25">
      <c r="A960" s="21">
        <v>63276</v>
      </c>
      <c r="B960" s="21">
        <v>1</v>
      </c>
      <c r="C960" s="22" t="s">
        <v>3451</v>
      </c>
      <c r="D960" s="21">
        <v>332</v>
      </c>
      <c r="E960" s="23">
        <v>0.90694444444444444</v>
      </c>
      <c r="F960" s="22" t="s">
        <v>1366</v>
      </c>
      <c r="G960" s="22" t="b">
        <v>1</v>
      </c>
      <c r="H960" s="24">
        <v>43532.906793981485</v>
      </c>
      <c r="I960" s="25" t="s">
        <v>197</v>
      </c>
      <c r="J960" s="22" t="s">
        <v>198</v>
      </c>
      <c r="K960" s="11">
        <v>0</v>
      </c>
      <c r="L960" s="11">
        <v>1288</v>
      </c>
      <c r="M960" s="11">
        <v>3807</v>
      </c>
      <c r="N960" s="11">
        <v>1.5774048733874224E-11</v>
      </c>
      <c r="O960" s="11">
        <v>248</v>
      </c>
      <c r="P960" s="14">
        <v>0.49999986488777509</v>
      </c>
      <c r="Q960" s="11">
        <v>7738.7748707129895</v>
      </c>
      <c r="R960" s="15">
        <v>0.89085762217657738</v>
      </c>
      <c r="S960" s="11">
        <v>384.47934420936144</v>
      </c>
      <c r="T960" s="11">
        <v>45.000000461004674</v>
      </c>
      <c r="U960" s="11">
        <v>8.5439853393454275</v>
      </c>
      <c r="V960" s="11">
        <v>30.75834722164354</v>
      </c>
      <c r="W960" s="22"/>
      <c r="X960" s="21">
        <v>0</v>
      </c>
      <c r="Y960" s="22">
        <v>0</v>
      </c>
      <c r="Z960" s="22">
        <v>0</v>
      </c>
      <c r="AA960" s="22">
        <v>0</v>
      </c>
      <c r="AB960" s="22">
        <v>0</v>
      </c>
      <c r="AC960" s="22">
        <v>0</v>
      </c>
      <c r="AD960" s="22">
        <v>0</v>
      </c>
      <c r="AE960" s="22">
        <v>0</v>
      </c>
      <c r="AF960" s="22">
        <v>7738.7748707129895</v>
      </c>
      <c r="AG960" s="21">
        <v>0</v>
      </c>
      <c r="AH960" s="22">
        <v>0</v>
      </c>
      <c r="AI960" s="22">
        <v>0</v>
      </c>
      <c r="AJ960" s="22">
        <v>7738.7748707129895</v>
      </c>
      <c r="AK960" s="22">
        <v>8570.3152119992501</v>
      </c>
      <c r="AL960" s="22">
        <v>0</v>
      </c>
      <c r="AM960" s="22">
        <v>4</v>
      </c>
      <c r="AN960" s="22">
        <v>0</v>
      </c>
      <c r="AO960" s="22">
        <v>0</v>
      </c>
      <c r="AQ960" s="18" t="str">
        <f t="shared" ref="AQ960:BZ960" si="955">IF(OR(AND(AQ$2&gt;$O959,AQ$2&lt;=$O960),AND(AQ$2&lt;=$O959,$O958&gt;$O959),AND(AQ$2&gt;$O960,$O961&lt;$O960)),$H959+((AQ$1-$Q959)/$U960/86000),"")</f>
        <v/>
      </c>
      <c r="AR960" s="18" t="str">
        <f t="shared" si="955"/>
        <v/>
      </c>
      <c r="AS960" s="18" t="str">
        <f t="shared" si="955"/>
        <v/>
      </c>
      <c r="AT960" s="18" t="str">
        <f t="shared" si="955"/>
        <v/>
      </c>
      <c r="AU960" s="18" t="str">
        <f t="shared" si="955"/>
        <v/>
      </c>
      <c r="AV960" s="18" t="str">
        <f t="shared" si="955"/>
        <v/>
      </c>
      <c r="AW960" s="18" t="str">
        <f t="shared" si="955"/>
        <v/>
      </c>
      <c r="AX960" s="18" t="str">
        <f t="shared" si="955"/>
        <v/>
      </c>
      <c r="AY960" s="18" t="str">
        <f t="shared" si="955"/>
        <v/>
      </c>
      <c r="AZ960" s="18" t="str">
        <f t="shared" si="955"/>
        <v/>
      </c>
      <c r="BA960" s="18" t="str">
        <f t="shared" si="955"/>
        <v/>
      </c>
      <c r="BB960" s="18" t="str">
        <f t="shared" si="955"/>
        <v/>
      </c>
      <c r="BC960" s="18" t="str">
        <f t="shared" si="955"/>
        <v/>
      </c>
      <c r="BD960" s="18" t="str">
        <f t="shared" si="955"/>
        <v/>
      </c>
      <c r="BE960" s="18" t="str">
        <f t="shared" si="955"/>
        <v/>
      </c>
      <c r="BF960" s="18" t="str">
        <f t="shared" si="955"/>
        <v/>
      </c>
      <c r="BG960" s="18" t="str">
        <f t="shared" si="955"/>
        <v/>
      </c>
      <c r="BH960" s="18" t="str">
        <f t="shared" si="955"/>
        <v/>
      </c>
      <c r="BI960" s="18" t="str">
        <f t="shared" si="955"/>
        <v/>
      </c>
      <c r="BJ960" s="18" t="str">
        <f t="shared" si="955"/>
        <v/>
      </c>
      <c r="BK960" s="18" t="str">
        <f t="shared" si="955"/>
        <v/>
      </c>
      <c r="BL960" s="18" t="str">
        <f t="shared" si="955"/>
        <v/>
      </c>
      <c r="BM960" s="18" t="str">
        <f t="shared" si="955"/>
        <v/>
      </c>
      <c r="BN960" s="18" t="str">
        <f t="shared" si="955"/>
        <v/>
      </c>
      <c r="BO960" s="18" t="str">
        <f t="shared" si="955"/>
        <v/>
      </c>
      <c r="BP960" s="18" t="str">
        <f t="shared" si="955"/>
        <v/>
      </c>
      <c r="BQ960" s="18" t="str">
        <f t="shared" si="955"/>
        <v/>
      </c>
      <c r="BR960" s="18" t="str">
        <f t="shared" si="955"/>
        <v/>
      </c>
      <c r="BS960" s="18" t="str">
        <f t="shared" si="955"/>
        <v/>
      </c>
      <c r="BT960" s="18" t="str">
        <f t="shared" si="955"/>
        <v/>
      </c>
      <c r="BU960" s="18" t="str">
        <f t="shared" si="955"/>
        <v/>
      </c>
      <c r="BV960" s="18">
        <f t="shared" si="955"/>
        <v>43532.906536690964</v>
      </c>
      <c r="BW960" s="18">
        <f t="shared" si="955"/>
        <v>43532.906677043182</v>
      </c>
      <c r="BX960" s="18" t="str">
        <f t="shared" si="955"/>
        <v/>
      </c>
      <c r="BY960" s="18" t="str">
        <f t="shared" si="955"/>
        <v/>
      </c>
      <c r="BZ960" s="18" t="str">
        <f t="shared" si="955"/>
        <v/>
      </c>
      <c r="CA960" s="18" t="str">
        <f>IF(BY960&lt;&gt;"",BY960-LOOKUP(2,1/(LEN($AQ$1:AQ960)&gt;0),$AQ$1:AQ960),"")</f>
        <v/>
      </c>
    </row>
    <row r="961" spans="1:79" x14ac:dyDescent="0.25">
      <c r="A961" s="21">
        <v>63277</v>
      </c>
      <c r="B961" s="21">
        <v>1</v>
      </c>
      <c r="C961" s="22" t="s">
        <v>3452</v>
      </c>
      <c r="D961" s="21">
        <v>332</v>
      </c>
      <c r="E961" s="23">
        <v>0.90694444444444444</v>
      </c>
      <c r="F961" s="22" t="s">
        <v>1366</v>
      </c>
      <c r="G961" s="22" t="b">
        <v>1</v>
      </c>
      <c r="H961" s="24">
        <v>43532.907314814816</v>
      </c>
      <c r="I961" s="25" t="s">
        <v>251</v>
      </c>
      <c r="J961" s="22" t="s">
        <v>252</v>
      </c>
      <c r="K961" s="11">
        <v>0</v>
      </c>
      <c r="L961" s="11">
        <v>1289</v>
      </c>
      <c r="M961" s="11">
        <v>3808</v>
      </c>
      <c r="N961" s="11">
        <v>1.6235901512118289E-11</v>
      </c>
      <c r="O961" s="11">
        <v>255</v>
      </c>
      <c r="P961" s="14">
        <v>0.50000009311587201</v>
      </c>
      <c r="Q961" s="11">
        <v>7976.3161027362012</v>
      </c>
      <c r="R961" s="15">
        <v>0.91820244363274106</v>
      </c>
      <c r="S961" s="11">
        <v>237.54123202321171</v>
      </c>
      <c r="T961" s="11">
        <v>44.999999832361937</v>
      </c>
      <c r="U961" s="11">
        <v>5.2786940646249283</v>
      </c>
      <c r="V961" s="11">
        <v>19.003298632649742</v>
      </c>
      <c r="W961" s="22"/>
      <c r="X961" s="21">
        <v>0</v>
      </c>
      <c r="Y961" s="22">
        <v>0</v>
      </c>
      <c r="Z961" s="22">
        <v>0</v>
      </c>
      <c r="AA961" s="22">
        <v>0</v>
      </c>
      <c r="AB961" s="22">
        <v>0</v>
      </c>
      <c r="AC961" s="22">
        <v>0</v>
      </c>
      <c r="AD961" s="22">
        <v>0</v>
      </c>
      <c r="AE961" s="22">
        <v>0</v>
      </c>
      <c r="AF961" s="22">
        <v>7976.3161027362012</v>
      </c>
      <c r="AG961" s="21">
        <v>0</v>
      </c>
      <c r="AH961" s="22">
        <v>0</v>
      </c>
      <c r="AI961" s="22">
        <v>0</v>
      </c>
      <c r="AJ961" s="22">
        <v>7976.3161027362012</v>
      </c>
      <c r="AK961" s="22">
        <v>8570.3152119992501</v>
      </c>
      <c r="AL961" s="22">
        <v>0</v>
      </c>
      <c r="AM961" s="22">
        <v>3</v>
      </c>
      <c r="AN961" s="22">
        <v>0</v>
      </c>
      <c r="AO961" s="22">
        <v>0</v>
      </c>
      <c r="AQ961" s="18" t="str">
        <f t="shared" ref="AQ961:BZ961" si="956">IF(OR(AND(AQ$2&gt;$O960,AQ$2&lt;=$O961),AND(AQ$2&lt;=$O960,$O959&gt;$O960),AND(AQ$2&gt;$O961,$O962&lt;$O961)),$H960+((AQ$1-$Q960)/$U961/86000),"")</f>
        <v/>
      </c>
      <c r="AR961" s="18" t="str">
        <f t="shared" si="956"/>
        <v/>
      </c>
      <c r="AS961" s="18" t="str">
        <f t="shared" si="956"/>
        <v/>
      </c>
      <c r="AT961" s="18" t="str">
        <f t="shared" si="956"/>
        <v/>
      </c>
      <c r="AU961" s="18" t="str">
        <f t="shared" si="956"/>
        <v/>
      </c>
      <c r="AV961" s="18" t="str">
        <f t="shared" si="956"/>
        <v/>
      </c>
      <c r="AW961" s="18" t="str">
        <f t="shared" si="956"/>
        <v/>
      </c>
      <c r="AX961" s="18" t="str">
        <f t="shared" si="956"/>
        <v/>
      </c>
      <c r="AY961" s="18" t="str">
        <f t="shared" si="956"/>
        <v/>
      </c>
      <c r="AZ961" s="18" t="str">
        <f t="shared" si="956"/>
        <v/>
      </c>
      <c r="BA961" s="18" t="str">
        <f t="shared" si="956"/>
        <v/>
      </c>
      <c r="BB961" s="18" t="str">
        <f t="shared" si="956"/>
        <v/>
      </c>
      <c r="BC961" s="18" t="str">
        <f t="shared" si="956"/>
        <v/>
      </c>
      <c r="BD961" s="18" t="str">
        <f t="shared" si="956"/>
        <v/>
      </c>
      <c r="BE961" s="18" t="str">
        <f t="shared" si="956"/>
        <v/>
      </c>
      <c r="BF961" s="18" t="str">
        <f t="shared" si="956"/>
        <v/>
      </c>
      <c r="BG961" s="18" t="str">
        <f t="shared" si="956"/>
        <v/>
      </c>
      <c r="BH961" s="18" t="str">
        <f t="shared" si="956"/>
        <v/>
      </c>
      <c r="BI961" s="18" t="str">
        <f t="shared" si="956"/>
        <v/>
      </c>
      <c r="BJ961" s="18" t="str">
        <f t="shared" si="956"/>
        <v/>
      </c>
      <c r="BK961" s="18" t="str">
        <f t="shared" si="956"/>
        <v/>
      </c>
      <c r="BL961" s="18" t="str">
        <f t="shared" si="956"/>
        <v/>
      </c>
      <c r="BM961" s="18" t="str">
        <f t="shared" si="956"/>
        <v/>
      </c>
      <c r="BN961" s="18" t="str">
        <f t="shared" si="956"/>
        <v/>
      </c>
      <c r="BO961" s="18" t="str">
        <f t="shared" si="956"/>
        <v/>
      </c>
      <c r="BP961" s="18" t="str">
        <f t="shared" si="956"/>
        <v/>
      </c>
      <c r="BQ961" s="18" t="str">
        <f t="shared" si="956"/>
        <v/>
      </c>
      <c r="BR961" s="18" t="str">
        <f t="shared" si="956"/>
        <v/>
      </c>
      <c r="BS961" s="18" t="str">
        <f t="shared" si="956"/>
        <v/>
      </c>
      <c r="BT961" s="18" t="str">
        <f t="shared" si="956"/>
        <v/>
      </c>
      <c r="BU961" s="18" t="str">
        <f t="shared" si="956"/>
        <v/>
      </c>
      <c r="BV961" s="18" t="str">
        <f t="shared" si="956"/>
        <v/>
      </c>
      <c r="BW961" s="18" t="str">
        <f t="shared" si="956"/>
        <v/>
      </c>
      <c r="BX961" s="18" t="str">
        <f t="shared" si="956"/>
        <v/>
      </c>
      <c r="BY961" s="18" t="str">
        <f t="shared" si="956"/>
        <v/>
      </c>
      <c r="BZ961" s="18" t="str">
        <f t="shared" si="956"/>
        <v/>
      </c>
      <c r="CA961" s="18" t="str">
        <f>IF(BY961&lt;&gt;"",BY961-LOOKUP(2,1/(LEN($AQ$1:AQ961)&gt;0),$AQ$1:AQ961),"")</f>
        <v/>
      </c>
    </row>
    <row r="962" spans="1:79" x14ac:dyDescent="0.25">
      <c r="A962" s="21">
        <v>63279</v>
      </c>
      <c r="B962" s="21">
        <v>1</v>
      </c>
      <c r="C962" s="22" t="s">
        <v>3454</v>
      </c>
      <c r="D962" s="21">
        <v>332</v>
      </c>
      <c r="E962" s="23">
        <v>0.90763888888888888</v>
      </c>
      <c r="F962" s="22" t="s">
        <v>1366</v>
      </c>
      <c r="G962" s="22" t="b">
        <v>1</v>
      </c>
      <c r="H962" s="24">
        <v>43532.908136574071</v>
      </c>
      <c r="I962" s="25" t="s">
        <v>129</v>
      </c>
      <c r="J962" s="22" t="s">
        <v>130</v>
      </c>
      <c r="K962" s="11">
        <v>0</v>
      </c>
      <c r="L962" s="11">
        <v>1290</v>
      </c>
      <c r="M962" s="11">
        <v>3809</v>
      </c>
      <c r="N962" s="11">
        <v>3.8241410038608592E-11</v>
      </c>
      <c r="O962" s="11">
        <v>266</v>
      </c>
      <c r="P962" s="14">
        <v>0.24999992302215757</v>
      </c>
      <c r="Q962" s="11">
        <v>8378.5877131616053</v>
      </c>
      <c r="R962" s="15">
        <v>0.96451038465954875</v>
      </c>
      <c r="S962" s="11">
        <v>402.27161042540411</v>
      </c>
      <c r="T962" s="11">
        <v>70.99999962374568</v>
      </c>
      <c r="U962" s="11">
        <v>5.6657973599603499</v>
      </c>
      <c r="V962" s="11">
        <v>20.396870495857261</v>
      </c>
      <c r="W962" s="22"/>
      <c r="X962" s="21">
        <v>0</v>
      </c>
      <c r="Y962" s="22">
        <v>0</v>
      </c>
      <c r="Z962" s="22">
        <v>0</v>
      </c>
      <c r="AA962" s="22">
        <v>0</v>
      </c>
      <c r="AB962" s="22">
        <v>0</v>
      </c>
      <c r="AC962" s="22">
        <v>0</v>
      </c>
      <c r="AD962" s="22">
        <v>0</v>
      </c>
      <c r="AE962" s="22">
        <v>0</v>
      </c>
      <c r="AF962" s="22">
        <v>8378.5877131616053</v>
      </c>
      <c r="AG962" s="21">
        <v>0</v>
      </c>
      <c r="AH962" s="22">
        <v>0</v>
      </c>
      <c r="AI962" s="22">
        <v>0</v>
      </c>
      <c r="AJ962" s="22">
        <v>8378.5877131616053</v>
      </c>
      <c r="AK962" s="22">
        <v>8570.3152119992501</v>
      </c>
      <c r="AL962" s="22">
        <v>0</v>
      </c>
      <c r="AM962" s="22">
        <v>2</v>
      </c>
      <c r="AN962" s="22">
        <v>0</v>
      </c>
      <c r="AO962" s="22">
        <v>0</v>
      </c>
      <c r="AQ962" s="18" t="str">
        <f t="shared" ref="AQ962:BZ962" si="957">IF(OR(AND(AQ$2&gt;$O961,AQ$2&lt;=$O962),AND(AQ$2&lt;=$O961,$O960&gt;$O961),AND(AQ$2&gt;$O962,$O963&lt;$O962)),$H961+((AQ$1-$Q961)/$U962/86000),"")</f>
        <v/>
      </c>
      <c r="AR962" s="18" t="str">
        <f t="shared" si="957"/>
        <v/>
      </c>
      <c r="AS962" s="18" t="str">
        <f t="shared" si="957"/>
        <v/>
      </c>
      <c r="AT962" s="18" t="str">
        <f t="shared" si="957"/>
        <v/>
      </c>
      <c r="AU962" s="18" t="str">
        <f t="shared" si="957"/>
        <v/>
      </c>
      <c r="AV962" s="18" t="str">
        <f t="shared" si="957"/>
        <v/>
      </c>
      <c r="AW962" s="18" t="str">
        <f t="shared" si="957"/>
        <v/>
      </c>
      <c r="AX962" s="18" t="str">
        <f t="shared" si="957"/>
        <v/>
      </c>
      <c r="AY962" s="18" t="str">
        <f t="shared" si="957"/>
        <v/>
      </c>
      <c r="AZ962" s="18" t="str">
        <f t="shared" si="957"/>
        <v/>
      </c>
      <c r="BA962" s="18" t="str">
        <f t="shared" si="957"/>
        <v/>
      </c>
      <c r="BB962" s="18" t="str">
        <f t="shared" si="957"/>
        <v/>
      </c>
      <c r="BC962" s="18" t="str">
        <f t="shared" si="957"/>
        <v/>
      </c>
      <c r="BD962" s="18" t="str">
        <f t="shared" si="957"/>
        <v/>
      </c>
      <c r="BE962" s="18" t="str">
        <f t="shared" si="957"/>
        <v/>
      </c>
      <c r="BF962" s="18" t="str">
        <f t="shared" si="957"/>
        <v/>
      </c>
      <c r="BG962" s="18" t="str">
        <f t="shared" si="957"/>
        <v/>
      </c>
      <c r="BH962" s="18" t="str">
        <f t="shared" si="957"/>
        <v/>
      </c>
      <c r="BI962" s="18" t="str">
        <f t="shared" si="957"/>
        <v/>
      </c>
      <c r="BJ962" s="18" t="str">
        <f t="shared" si="957"/>
        <v/>
      </c>
      <c r="BK962" s="18" t="str">
        <f t="shared" si="957"/>
        <v/>
      </c>
      <c r="BL962" s="18" t="str">
        <f t="shared" si="957"/>
        <v/>
      </c>
      <c r="BM962" s="18" t="str">
        <f t="shared" si="957"/>
        <v/>
      </c>
      <c r="BN962" s="18" t="str">
        <f t="shared" si="957"/>
        <v/>
      </c>
      <c r="BO962" s="18" t="str">
        <f t="shared" si="957"/>
        <v/>
      </c>
      <c r="BP962" s="18" t="str">
        <f t="shared" si="957"/>
        <v/>
      </c>
      <c r="BQ962" s="18" t="str">
        <f t="shared" si="957"/>
        <v/>
      </c>
      <c r="BR962" s="18" t="str">
        <f t="shared" si="957"/>
        <v/>
      </c>
      <c r="BS962" s="18" t="str">
        <f t="shared" si="957"/>
        <v/>
      </c>
      <c r="BT962" s="18" t="str">
        <f t="shared" si="957"/>
        <v/>
      </c>
      <c r="BU962" s="18" t="str">
        <f t="shared" si="957"/>
        <v/>
      </c>
      <c r="BV962" s="18" t="str">
        <f t="shared" si="957"/>
        <v/>
      </c>
      <c r="BW962" s="18" t="str">
        <f t="shared" si="957"/>
        <v/>
      </c>
      <c r="BX962" s="18">
        <f t="shared" si="957"/>
        <v>43532.907382508361</v>
      </c>
      <c r="BY962" s="18">
        <f t="shared" si="957"/>
        <v>43532.907476118846</v>
      </c>
      <c r="BZ962" s="18" t="str">
        <f t="shared" si="957"/>
        <v/>
      </c>
      <c r="CA962" s="18">
        <f>IF(BY962&lt;&gt;"",BY962-LOOKUP(2,1/(LEN($AQ$1:AQ962)&gt;0),$AQ$1:AQ962),"")</f>
        <v>1.8858515708416235E-2</v>
      </c>
    </row>
    <row r="963" spans="1:79" x14ac:dyDescent="0.25">
      <c r="A963" s="21">
        <v>63280</v>
      </c>
      <c r="B963" s="21">
        <v>1</v>
      </c>
      <c r="C963" s="22" t="s">
        <v>3455</v>
      </c>
      <c r="D963" s="21">
        <v>332</v>
      </c>
      <c r="E963" s="23">
        <v>0.90833333333333333</v>
      </c>
      <c r="F963" s="22" t="s">
        <v>1366</v>
      </c>
      <c r="G963" s="22" t="b">
        <v>1</v>
      </c>
      <c r="H963" s="24">
        <v>43532.908356481479</v>
      </c>
      <c r="I963" s="25" t="s">
        <v>409</v>
      </c>
      <c r="J963" s="22" t="s">
        <v>410</v>
      </c>
      <c r="K963" s="11">
        <v>0</v>
      </c>
      <c r="L963" s="11">
        <v>1291</v>
      </c>
      <c r="M963" s="11">
        <v>3810</v>
      </c>
      <c r="N963" s="11">
        <v>3.822719918389339E-11</v>
      </c>
      <c r="O963" s="11">
        <v>266</v>
      </c>
      <c r="P963" s="14">
        <v>0.74999992302026086</v>
      </c>
      <c r="Q963" s="11">
        <v>8422.7613732124646</v>
      </c>
      <c r="R963" s="15">
        <v>0.96959548435726339</v>
      </c>
      <c r="S963" s="11">
        <v>44.173660050859326</v>
      </c>
      <c r="T963" s="11">
        <v>19.000000040978193</v>
      </c>
      <c r="U963" s="11">
        <v>2.3249294713467323</v>
      </c>
      <c r="V963" s="11">
        <v>8.3697460968482371</v>
      </c>
      <c r="W963" s="22"/>
      <c r="X963" s="21">
        <v>0</v>
      </c>
      <c r="Y963" s="22">
        <v>0</v>
      </c>
      <c r="Z963" s="22">
        <v>0</v>
      </c>
      <c r="AA963" s="22">
        <v>0</v>
      </c>
      <c r="AB963" s="22">
        <v>0</v>
      </c>
      <c r="AC963" s="22">
        <v>0</v>
      </c>
      <c r="AD963" s="22">
        <v>0</v>
      </c>
      <c r="AE963" s="22">
        <v>0</v>
      </c>
      <c r="AF963" s="22">
        <v>8422.7613732124646</v>
      </c>
      <c r="AG963" s="21">
        <v>0</v>
      </c>
      <c r="AH963" s="22">
        <v>0</v>
      </c>
      <c r="AI963" s="22">
        <v>0</v>
      </c>
      <c r="AJ963" s="22">
        <v>8422.7613732124646</v>
      </c>
      <c r="AK963" s="22">
        <v>8570.3152119992501</v>
      </c>
      <c r="AL963" s="22">
        <v>0</v>
      </c>
      <c r="AM963" s="22">
        <v>1</v>
      </c>
      <c r="AN963" s="22">
        <v>0</v>
      </c>
      <c r="AO963" s="22">
        <v>0</v>
      </c>
      <c r="AQ963" s="18" t="str">
        <f t="shared" ref="AQ963:BZ963" si="958">IF(OR(AND(AQ$2&gt;$O962,AQ$2&lt;=$O963),AND(AQ$2&lt;=$O962,$O961&gt;$O962),AND(AQ$2&gt;$O963,$O964&lt;$O963)),$H962+((AQ$1-$Q962)/$U963/86000),"")</f>
        <v/>
      </c>
      <c r="AR963" s="18" t="str">
        <f t="shared" si="958"/>
        <v/>
      </c>
      <c r="AS963" s="18" t="str">
        <f t="shared" si="958"/>
        <v/>
      </c>
      <c r="AT963" s="18" t="str">
        <f t="shared" si="958"/>
        <v/>
      </c>
      <c r="AU963" s="18" t="str">
        <f t="shared" si="958"/>
        <v/>
      </c>
      <c r="AV963" s="18" t="str">
        <f t="shared" si="958"/>
        <v/>
      </c>
      <c r="AW963" s="18" t="str">
        <f t="shared" si="958"/>
        <v/>
      </c>
      <c r="AX963" s="18" t="str">
        <f t="shared" si="958"/>
        <v/>
      </c>
      <c r="AY963" s="18" t="str">
        <f t="shared" si="958"/>
        <v/>
      </c>
      <c r="AZ963" s="18" t="str">
        <f t="shared" si="958"/>
        <v/>
      </c>
      <c r="BA963" s="18" t="str">
        <f t="shared" si="958"/>
        <v/>
      </c>
      <c r="BB963" s="18" t="str">
        <f t="shared" si="958"/>
        <v/>
      </c>
      <c r="BC963" s="18" t="str">
        <f t="shared" si="958"/>
        <v/>
      </c>
      <c r="BD963" s="18" t="str">
        <f t="shared" si="958"/>
        <v/>
      </c>
      <c r="BE963" s="18" t="str">
        <f t="shared" si="958"/>
        <v/>
      </c>
      <c r="BF963" s="18" t="str">
        <f t="shared" si="958"/>
        <v/>
      </c>
      <c r="BG963" s="18" t="str">
        <f t="shared" si="958"/>
        <v/>
      </c>
      <c r="BH963" s="18" t="str">
        <f t="shared" si="958"/>
        <v/>
      </c>
      <c r="BI963" s="18" t="str">
        <f t="shared" si="958"/>
        <v/>
      </c>
      <c r="BJ963" s="18" t="str">
        <f t="shared" si="958"/>
        <v/>
      </c>
      <c r="BK963" s="18" t="str">
        <f t="shared" si="958"/>
        <v/>
      </c>
      <c r="BL963" s="18" t="str">
        <f t="shared" si="958"/>
        <v/>
      </c>
      <c r="BM963" s="18" t="str">
        <f t="shared" si="958"/>
        <v/>
      </c>
      <c r="BN963" s="18" t="str">
        <f t="shared" si="958"/>
        <v/>
      </c>
      <c r="BO963" s="18" t="str">
        <f t="shared" si="958"/>
        <v/>
      </c>
      <c r="BP963" s="18" t="str">
        <f t="shared" si="958"/>
        <v/>
      </c>
      <c r="BQ963" s="18" t="str">
        <f t="shared" si="958"/>
        <v/>
      </c>
      <c r="BR963" s="18" t="str">
        <f t="shared" si="958"/>
        <v/>
      </c>
      <c r="BS963" s="18" t="str">
        <f t="shared" si="958"/>
        <v/>
      </c>
      <c r="BT963" s="18" t="str">
        <f t="shared" si="958"/>
        <v/>
      </c>
      <c r="BU963" s="18" t="str">
        <f t="shared" si="958"/>
        <v/>
      </c>
      <c r="BV963" s="18" t="str">
        <f t="shared" si="958"/>
        <v/>
      </c>
      <c r="BW963" s="18" t="str">
        <f t="shared" si="958"/>
        <v/>
      </c>
      <c r="BX963" s="18" t="str">
        <f t="shared" si="958"/>
        <v/>
      </c>
      <c r="BY963" s="18" t="str">
        <f t="shared" si="958"/>
        <v/>
      </c>
      <c r="BZ963" s="18" t="str">
        <f t="shared" si="958"/>
        <v/>
      </c>
      <c r="CA963" s="18" t="str">
        <f>IF(BY963&lt;&gt;"",BY963-LOOKUP(2,1/(LEN($AQ$1:AQ963)&gt;0),$AQ$1:AQ963),"")</f>
        <v/>
      </c>
    </row>
    <row r="964" spans="1:79" x14ac:dyDescent="0.25">
      <c r="A964" s="21">
        <v>63281</v>
      </c>
      <c r="B964" s="21">
        <v>1</v>
      </c>
      <c r="C964" s="22" t="s">
        <v>3456</v>
      </c>
      <c r="D964" s="21">
        <v>332</v>
      </c>
      <c r="E964" s="23">
        <v>0.90833333333333333</v>
      </c>
      <c r="F964" s="22" t="s">
        <v>1366</v>
      </c>
      <c r="G964" s="22" t="b">
        <v>1</v>
      </c>
      <c r="H964" s="24">
        <v>43532.908877314818</v>
      </c>
      <c r="I964" s="25" t="s">
        <v>405</v>
      </c>
      <c r="J964" s="22" t="s">
        <v>406</v>
      </c>
      <c r="K964" s="11">
        <v>0</v>
      </c>
      <c r="L964" s="11">
        <v>1292</v>
      </c>
      <c r="M964" s="11">
        <v>3811</v>
      </c>
      <c r="N964" s="11">
        <v>3.5704772471945034E-13</v>
      </c>
      <c r="O964" s="11">
        <v>271</v>
      </c>
      <c r="P964" s="14">
        <v>0.4999999877321113</v>
      </c>
      <c r="Q964" s="11">
        <v>8570.3152119992501</v>
      </c>
      <c r="R964" s="15">
        <v>0.98658130758647844</v>
      </c>
      <c r="S964" s="11">
        <v>147.55383878678549</v>
      </c>
      <c r="T964" s="11">
        <v>45.000000461004674</v>
      </c>
      <c r="U964" s="11">
        <v>3.2789741616702908</v>
      </c>
      <c r="V964" s="11">
        <v>11.804306982013047</v>
      </c>
      <c r="W964" s="22"/>
      <c r="X964" s="21">
        <v>0</v>
      </c>
      <c r="Y964" s="22">
        <v>0</v>
      </c>
      <c r="Z964" s="22">
        <v>0</v>
      </c>
      <c r="AA964" s="22">
        <v>0</v>
      </c>
      <c r="AB964" s="22">
        <v>0</v>
      </c>
      <c r="AC964" s="22">
        <v>0</v>
      </c>
      <c r="AD964" s="22">
        <v>0</v>
      </c>
      <c r="AE964" s="22">
        <v>0</v>
      </c>
      <c r="AF964" s="22">
        <v>8570.3152119992501</v>
      </c>
      <c r="AG964" s="21">
        <v>0</v>
      </c>
      <c r="AH964" s="22">
        <v>0</v>
      </c>
      <c r="AI964" s="22">
        <v>0</v>
      </c>
      <c r="AJ964" s="22">
        <v>8570.3152119992501</v>
      </c>
      <c r="AK964" s="22">
        <v>8570.3152119992501</v>
      </c>
      <c r="AL964" s="22">
        <v>1</v>
      </c>
      <c r="AM964" s="22">
        <v>0</v>
      </c>
      <c r="AN964" s="22">
        <v>0</v>
      </c>
      <c r="AO964" s="22">
        <v>0</v>
      </c>
      <c r="AQ964" s="18" t="str">
        <f t="shared" ref="AQ964:BZ964" si="959">IF(OR(AND(AQ$2&gt;$O963,AQ$2&lt;=$O964),AND(AQ$2&lt;=$O963,$O962&gt;$O963),AND(AQ$2&gt;$O964,$O965&lt;$O964)),$H963+((AQ$1-$Q963)/$U964/86000),"")</f>
        <v/>
      </c>
      <c r="AR964" s="18" t="str">
        <f t="shared" si="959"/>
        <v/>
      </c>
      <c r="AS964" s="18" t="str">
        <f t="shared" si="959"/>
        <v/>
      </c>
      <c r="AT964" s="18" t="str">
        <f t="shared" si="959"/>
        <v/>
      </c>
      <c r="AU964" s="18" t="str">
        <f t="shared" si="959"/>
        <v/>
      </c>
      <c r="AV964" s="18" t="str">
        <f t="shared" si="959"/>
        <v/>
      </c>
      <c r="AW964" s="18" t="str">
        <f t="shared" si="959"/>
        <v/>
      </c>
      <c r="AX964" s="18" t="str">
        <f t="shared" si="959"/>
        <v/>
      </c>
      <c r="AY964" s="18" t="str">
        <f t="shared" si="959"/>
        <v/>
      </c>
      <c r="AZ964" s="18" t="str">
        <f t="shared" si="959"/>
        <v/>
      </c>
      <c r="BA964" s="18" t="str">
        <f t="shared" si="959"/>
        <v/>
      </c>
      <c r="BB964" s="18" t="str">
        <f t="shared" si="959"/>
        <v/>
      </c>
      <c r="BC964" s="18" t="str">
        <f t="shared" si="959"/>
        <v/>
      </c>
      <c r="BD964" s="18" t="str">
        <f t="shared" si="959"/>
        <v/>
      </c>
      <c r="BE964" s="18" t="str">
        <f t="shared" si="959"/>
        <v/>
      </c>
      <c r="BF964" s="18" t="str">
        <f t="shared" si="959"/>
        <v/>
      </c>
      <c r="BG964" s="18" t="str">
        <f t="shared" si="959"/>
        <v/>
      </c>
      <c r="BH964" s="18" t="str">
        <f t="shared" si="959"/>
        <v/>
      </c>
      <c r="BI964" s="18" t="str">
        <f t="shared" si="959"/>
        <v/>
      </c>
      <c r="BJ964" s="18" t="str">
        <f t="shared" si="959"/>
        <v/>
      </c>
      <c r="BK964" s="18" t="str">
        <f t="shared" si="959"/>
        <v/>
      </c>
      <c r="BL964" s="18" t="str">
        <f t="shared" si="959"/>
        <v/>
      </c>
      <c r="BM964" s="18" t="str">
        <f t="shared" si="959"/>
        <v/>
      </c>
      <c r="BN964" s="18" t="str">
        <f t="shared" si="959"/>
        <v/>
      </c>
      <c r="BO964" s="18" t="str">
        <f t="shared" si="959"/>
        <v/>
      </c>
      <c r="BP964" s="18" t="str">
        <f t="shared" si="959"/>
        <v/>
      </c>
      <c r="BQ964" s="18" t="str">
        <f t="shared" si="959"/>
        <v/>
      </c>
      <c r="BR964" s="18" t="str">
        <f t="shared" si="959"/>
        <v/>
      </c>
      <c r="BS964" s="18" t="str">
        <f t="shared" si="959"/>
        <v/>
      </c>
      <c r="BT964" s="18" t="str">
        <f t="shared" si="959"/>
        <v/>
      </c>
      <c r="BU964" s="18" t="str">
        <f t="shared" si="959"/>
        <v/>
      </c>
      <c r="BV964" s="18" t="str">
        <f t="shared" si="959"/>
        <v/>
      </c>
      <c r="BW964" s="18" t="str">
        <f t="shared" si="959"/>
        <v/>
      </c>
      <c r="BX964" s="18" t="str">
        <f t="shared" si="959"/>
        <v/>
      </c>
      <c r="BY964" s="18" t="str">
        <f t="shared" si="959"/>
        <v/>
      </c>
      <c r="BZ964" s="18">
        <f t="shared" si="959"/>
        <v>43532.909281873879</v>
      </c>
      <c r="CA964" s="18" t="str">
        <f>IF(BY964&lt;&gt;"",BY964-LOOKUP(2,1/(LEN($AQ$1:AQ964)&gt;0),$AQ$1:AQ964),"")</f>
        <v/>
      </c>
    </row>
    <row r="965" spans="1:79" x14ac:dyDescent="0.25">
      <c r="A965" s="21">
        <v>63424</v>
      </c>
      <c r="B965" s="21">
        <v>2</v>
      </c>
      <c r="C965" s="22" t="s">
        <v>3606</v>
      </c>
      <c r="D965" s="21">
        <v>332</v>
      </c>
      <c r="E965" s="23">
        <v>0.95833333333333337</v>
      </c>
      <c r="F965" s="22" t="s">
        <v>1366</v>
      </c>
      <c r="G965" s="22" t="b">
        <v>1</v>
      </c>
      <c r="H965" s="24">
        <v>43532.958437499998</v>
      </c>
      <c r="I965" s="25" t="s">
        <v>534</v>
      </c>
      <c r="J965" s="22" t="s">
        <v>535</v>
      </c>
      <c r="K965" s="11">
        <v>0</v>
      </c>
      <c r="L965" s="11">
        <v>1305</v>
      </c>
      <c r="M965" s="11">
        <v>3964</v>
      </c>
      <c r="N965" s="11">
        <v>0.83458663983971793</v>
      </c>
      <c r="O965" s="11">
        <v>1</v>
      </c>
      <c r="P965" s="14">
        <v>0.81815909793582098</v>
      </c>
      <c r="Q965" s="11">
        <v>3.8776556234191881</v>
      </c>
      <c r="R965" s="15">
        <v>4.4638061269517033E-4</v>
      </c>
      <c r="S965" s="11">
        <v>-8566.4375563758313</v>
      </c>
      <c r="T965" s="11">
        <v>4281.999999540858</v>
      </c>
      <c r="U965" s="11">
        <v>-2.0005692567245159</v>
      </c>
      <c r="V965" s="11">
        <v>-7.2020493242082573</v>
      </c>
      <c r="W965" s="22"/>
      <c r="X965" s="21">
        <v>0</v>
      </c>
      <c r="Y965" s="22">
        <v>0.5</v>
      </c>
      <c r="Z965" s="22">
        <v>1</v>
      </c>
      <c r="AA965" s="22">
        <v>1</v>
      </c>
      <c r="AB965" s="22">
        <v>0</v>
      </c>
      <c r="AC965" s="22">
        <v>0</v>
      </c>
      <c r="AD965" s="22">
        <v>0</v>
      </c>
      <c r="AE965" s="22">
        <v>1</v>
      </c>
      <c r="AF965" s="22">
        <v>3.8776556234191881</v>
      </c>
      <c r="AG965" s="21">
        <v>1</v>
      </c>
      <c r="AH965" s="22">
        <v>1</v>
      </c>
      <c r="AI965" s="22">
        <v>1</v>
      </c>
      <c r="AJ965" s="22">
        <v>3.8776556234191881</v>
      </c>
      <c r="AK965" s="22">
        <v>0</v>
      </c>
      <c r="AL965" s="22">
        <v>0</v>
      </c>
      <c r="AM965" s="22">
        <v>30</v>
      </c>
      <c r="AN965" s="22">
        <v>0</v>
      </c>
      <c r="AO965" s="22">
        <v>0</v>
      </c>
      <c r="AQ965" s="18" t="str">
        <f t="shared" ref="AQ965:BZ965" si="960">IF(OR(AND(AQ$2&gt;$O964,AQ$2&lt;=$O965),AND(AQ$2&lt;=$O964,$O963&gt;$O964),AND(AQ$2&gt;$O965,$O966&lt;$O965)),$H964+((AQ$1-$Q964)/$U965/86000),"")</f>
        <v/>
      </c>
      <c r="AR965" s="18" t="str">
        <f t="shared" si="960"/>
        <v/>
      </c>
      <c r="AS965" s="18" t="str">
        <f t="shared" si="960"/>
        <v/>
      </c>
      <c r="AT965" s="18" t="str">
        <f t="shared" si="960"/>
        <v/>
      </c>
      <c r="AU965" s="18" t="str">
        <f t="shared" si="960"/>
        <v/>
      </c>
      <c r="AV965" s="18" t="str">
        <f t="shared" si="960"/>
        <v/>
      </c>
      <c r="AW965" s="18" t="str">
        <f t="shared" si="960"/>
        <v/>
      </c>
      <c r="AX965" s="18" t="str">
        <f t="shared" si="960"/>
        <v/>
      </c>
      <c r="AY965" s="18" t="str">
        <f t="shared" si="960"/>
        <v/>
      </c>
      <c r="AZ965" s="18" t="str">
        <f t="shared" si="960"/>
        <v/>
      </c>
      <c r="BA965" s="18" t="str">
        <f t="shared" si="960"/>
        <v/>
      </c>
      <c r="BB965" s="18" t="str">
        <f t="shared" si="960"/>
        <v/>
      </c>
      <c r="BC965" s="18" t="str">
        <f t="shared" si="960"/>
        <v/>
      </c>
      <c r="BD965" s="18" t="str">
        <f t="shared" si="960"/>
        <v/>
      </c>
      <c r="BE965" s="18" t="str">
        <f t="shared" si="960"/>
        <v/>
      </c>
      <c r="BF965" s="18" t="str">
        <f t="shared" si="960"/>
        <v/>
      </c>
      <c r="BG965" s="18" t="str">
        <f t="shared" si="960"/>
        <v/>
      </c>
      <c r="BH965" s="18" t="str">
        <f t="shared" si="960"/>
        <v/>
      </c>
      <c r="BI965" s="18" t="str">
        <f t="shared" si="960"/>
        <v/>
      </c>
      <c r="BJ965" s="18" t="str">
        <f t="shared" si="960"/>
        <v/>
      </c>
      <c r="BK965" s="18" t="str">
        <f t="shared" si="960"/>
        <v/>
      </c>
      <c r="BL965" s="18" t="str">
        <f t="shared" si="960"/>
        <v/>
      </c>
      <c r="BM965" s="18" t="str">
        <f t="shared" si="960"/>
        <v/>
      </c>
      <c r="BN965" s="18" t="str">
        <f t="shared" si="960"/>
        <v/>
      </c>
      <c r="BO965" s="18" t="str">
        <f t="shared" si="960"/>
        <v/>
      </c>
      <c r="BP965" s="18" t="str">
        <f t="shared" si="960"/>
        <v/>
      </c>
      <c r="BQ965" s="18" t="str">
        <f t="shared" si="960"/>
        <v/>
      </c>
      <c r="BR965" s="18" t="str">
        <f t="shared" si="960"/>
        <v/>
      </c>
      <c r="BS965" s="18" t="str">
        <f t="shared" si="960"/>
        <v/>
      </c>
      <c r="BT965" s="18" t="str">
        <f t="shared" si="960"/>
        <v/>
      </c>
      <c r="BU965" s="18" t="str">
        <f t="shared" si="960"/>
        <v/>
      </c>
      <c r="BV965" s="18" t="str">
        <f t="shared" si="960"/>
        <v/>
      </c>
      <c r="BW965" s="18" t="str">
        <f t="shared" si="960"/>
        <v/>
      </c>
      <c r="BX965" s="18" t="str">
        <f t="shared" si="960"/>
        <v/>
      </c>
      <c r="BY965" s="18" t="str">
        <f t="shared" si="960"/>
        <v/>
      </c>
      <c r="BZ965" s="18" t="str">
        <f t="shared" si="960"/>
        <v/>
      </c>
      <c r="CA965" s="18" t="str">
        <f>IF(BY965&lt;&gt;"",BY965-LOOKUP(2,1/(LEN($AQ$1:AQ965)&gt;0),$AQ$1:AQ965),"")</f>
        <v/>
      </c>
    </row>
    <row r="966" spans="1:79" x14ac:dyDescent="0.25">
      <c r="A966" s="21">
        <v>63426</v>
      </c>
      <c r="B966" s="21">
        <v>2</v>
      </c>
      <c r="C966" s="22" t="s">
        <v>3608</v>
      </c>
      <c r="D966" s="21">
        <v>332</v>
      </c>
      <c r="E966" s="23">
        <v>0.95902777777777781</v>
      </c>
      <c r="F966" s="22" t="s">
        <v>1366</v>
      </c>
      <c r="G966" s="22" t="b">
        <v>1</v>
      </c>
      <c r="H966" s="24">
        <v>43532.959155092591</v>
      </c>
      <c r="I966" s="25" t="s">
        <v>541</v>
      </c>
      <c r="J966" s="22" t="s">
        <v>542</v>
      </c>
      <c r="K966" s="11">
        <v>0</v>
      </c>
      <c r="L966" s="11">
        <v>1306</v>
      </c>
      <c r="M966" s="11">
        <v>3967</v>
      </c>
      <c r="N966" s="11">
        <v>3.5959144854537328E-2</v>
      </c>
      <c r="O966" s="11">
        <v>5</v>
      </c>
      <c r="P966" s="14">
        <v>0.49217465463146087</v>
      </c>
      <c r="Q966" s="11">
        <v>66.389109605342753</v>
      </c>
      <c r="R966" s="15">
        <v>7.6424557258101024E-3</v>
      </c>
      <c r="S966" s="11">
        <v>62.511453981923566</v>
      </c>
      <c r="T966" s="11">
        <v>62.000000034458935</v>
      </c>
      <c r="U966" s="11">
        <v>1.0082492572125865</v>
      </c>
      <c r="V966" s="11">
        <v>3.6296973259653114</v>
      </c>
      <c r="W966" s="22"/>
      <c r="X966" s="21">
        <v>0</v>
      </c>
      <c r="Y966" s="22">
        <v>0</v>
      </c>
      <c r="Z966" s="22">
        <v>0</v>
      </c>
      <c r="AA966" s="22">
        <v>0</v>
      </c>
      <c r="AB966" s="22">
        <v>0</v>
      </c>
      <c r="AC966" s="22">
        <v>0</v>
      </c>
      <c r="AD966" s="22">
        <v>0</v>
      </c>
      <c r="AE966" s="22">
        <v>0</v>
      </c>
      <c r="AF966" s="22">
        <v>66.389109605342753</v>
      </c>
      <c r="AG966" s="21">
        <v>0</v>
      </c>
      <c r="AH966" s="22">
        <v>0</v>
      </c>
      <c r="AI966" s="22">
        <v>0</v>
      </c>
      <c r="AJ966" s="22">
        <v>66.389109605342753</v>
      </c>
      <c r="AK966" s="22">
        <v>8544.8116110658502</v>
      </c>
      <c r="AL966" s="22">
        <v>0</v>
      </c>
      <c r="AM966" s="22">
        <v>29</v>
      </c>
      <c r="AN966" s="22">
        <v>0</v>
      </c>
      <c r="AO966" s="22">
        <v>0</v>
      </c>
      <c r="AQ966" s="18">
        <f t="shared" ref="AQ966:BZ966" si="961">IF(OR(AND(AQ$2&gt;$O965,AQ$2&lt;=$O966),AND(AQ$2&lt;=$O965,$O964&gt;$O965),AND(AQ$2&gt;$O966,$O967&lt;$O966)),$H965+((AQ$1-$Q965)/$U966/86000),"")</f>
        <v>43532.95844743932</v>
      </c>
      <c r="AR966" s="18" t="str">
        <f t="shared" si="961"/>
        <v/>
      </c>
      <c r="AS966" s="18" t="str">
        <f t="shared" si="961"/>
        <v/>
      </c>
      <c r="AT966" s="18" t="str">
        <f t="shared" si="961"/>
        <v/>
      </c>
      <c r="AU966" s="18" t="str">
        <f t="shared" si="961"/>
        <v/>
      </c>
      <c r="AV966" s="18" t="str">
        <f t="shared" si="961"/>
        <v/>
      </c>
      <c r="AW966" s="18" t="str">
        <f t="shared" si="961"/>
        <v/>
      </c>
      <c r="AX966" s="18" t="str">
        <f t="shared" si="961"/>
        <v/>
      </c>
      <c r="AY966" s="18" t="str">
        <f t="shared" si="961"/>
        <v/>
      </c>
      <c r="AZ966" s="18" t="str">
        <f t="shared" si="961"/>
        <v/>
      </c>
      <c r="BA966" s="18" t="str">
        <f t="shared" si="961"/>
        <v/>
      </c>
      <c r="BB966" s="18" t="str">
        <f t="shared" si="961"/>
        <v/>
      </c>
      <c r="BC966" s="18" t="str">
        <f t="shared" si="961"/>
        <v/>
      </c>
      <c r="BD966" s="18" t="str">
        <f t="shared" si="961"/>
        <v/>
      </c>
      <c r="BE966" s="18" t="str">
        <f t="shared" si="961"/>
        <v/>
      </c>
      <c r="BF966" s="18" t="str">
        <f t="shared" si="961"/>
        <v/>
      </c>
      <c r="BG966" s="18" t="str">
        <f t="shared" si="961"/>
        <v/>
      </c>
      <c r="BH966" s="18" t="str">
        <f t="shared" si="961"/>
        <v/>
      </c>
      <c r="BI966" s="18" t="str">
        <f t="shared" si="961"/>
        <v/>
      </c>
      <c r="BJ966" s="18" t="str">
        <f t="shared" si="961"/>
        <v/>
      </c>
      <c r="BK966" s="18" t="str">
        <f t="shared" si="961"/>
        <v/>
      </c>
      <c r="BL966" s="18" t="str">
        <f t="shared" si="961"/>
        <v/>
      </c>
      <c r="BM966" s="18" t="str">
        <f t="shared" si="961"/>
        <v/>
      </c>
      <c r="BN966" s="18" t="str">
        <f t="shared" si="961"/>
        <v/>
      </c>
      <c r="BO966" s="18" t="str">
        <f t="shared" si="961"/>
        <v/>
      </c>
      <c r="BP966" s="18" t="str">
        <f t="shared" si="961"/>
        <v/>
      </c>
      <c r="BQ966" s="18" t="str">
        <f t="shared" si="961"/>
        <v/>
      </c>
      <c r="BR966" s="18" t="str">
        <f t="shared" si="961"/>
        <v/>
      </c>
      <c r="BS966" s="18" t="str">
        <f t="shared" si="961"/>
        <v/>
      </c>
      <c r="BT966" s="18" t="str">
        <f t="shared" si="961"/>
        <v/>
      </c>
      <c r="BU966" s="18" t="str">
        <f t="shared" si="961"/>
        <v/>
      </c>
      <c r="BV966" s="18" t="str">
        <f t="shared" si="961"/>
        <v/>
      </c>
      <c r="BW966" s="18" t="str">
        <f t="shared" si="961"/>
        <v/>
      </c>
      <c r="BX966" s="18" t="str">
        <f t="shared" si="961"/>
        <v/>
      </c>
      <c r="BY966" s="18" t="str">
        <f t="shared" si="961"/>
        <v/>
      </c>
      <c r="BZ966" s="18" t="str">
        <f t="shared" si="961"/>
        <v/>
      </c>
      <c r="CA966" s="18" t="str">
        <f>IF(BY966&lt;&gt;"",BY966-LOOKUP(2,1/(LEN($AQ$1:AQ966)&gt;0),$AQ$1:AQ966),"")</f>
        <v/>
      </c>
    </row>
    <row r="967" spans="1:79" x14ac:dyDescent="0.25">
      <c r="A967" s="21">
        <v>63427</v>
      </c>
      <c r="B967" s="21">
        <v>2</v>
      </c>
      <c r="C967" s="22" t="s">
        <v>3610</v>
      </c>
      <c r="D967" s="21">
        <v>332</v>
      </c>
      <c r="E967" s="23">
        <v>0.95902777777777781</v>
      </c>
      <c r="F967" s="22" t="s">
        <v>1366</v>
      </c>
      <c r="G967" s="22" t="b">
        <v>1</v>
      </c>
      <c r="H967" s="24">
        <v>43532.959467592591</v>
      </c>
      <c r="I967" s="25" t="s">
        <v>201</v>
      </c>
      <c r="J967" s="22" t="s">
        <v>202</v>
      </c>
      <c r="K967" s="11">
        <v>0</v>
      </c>
      <c r="L967" s="11">
        <v>1307</v>
      </c>
      <c r="M967" s="11">
        <v>3968</v>
      </c>
      <c r="N967" s="11">
        <v>5.3290705182007514E-14</v>
      </c>
      <c r="O967" s="11">
        <v>21</v>
      </c>
      <c r="P967" s="14">
        <v>0.49999999711786003</v>
      </c>
      <c r="Q967" s="11">
        <v>273.2148458650006</v>
      </c>
      <c r="R967" s="15">
        <v>3.1451428940225776E-2</v>
      </c>
      <c r="S967" s="11">
        <v>206.82573625965784</v>
      </c>
      <c r="T967" s="11">
        <v>27.00000002514571</v>
      </c>
      <c r="U967" s="11">
        <v>7.6602124469272725</v>
      </c>
      <c r="V967" s="11">
        <v>27.576764808938183</v>
      </c>
      <c r="W967" s="22"/>
      <c r="X967" s="21">
        <v>0</v>
      </c>
      <c r="Y967" s="22">
        <v>0</v>
      </c>
      <c r="Z967" s="22">
        <v>0</v>
      </c>
      <c r="AA967" s="22">
        <v>0</v>
      </c>
      <c r="AB967" s="22">
        <v>0</v>
      </c>
      <c r="AC967" s="22">
        <v>0</v>
      </c>
      <c r="AD967" s="22">
        <v>0</v>
      </c>
      <c r="AE967" s="22">
        <v>0</v>
      </c>
      <c r="AF967" s="22">
        <v>273.2148458650006</v>
      </c>
      <c r="AG967" s="21">
        <v>0</v>
      </c>
      <c r="AH967" s="22">
        <v>0</v>
      </c>
      <c r="AI967" s="22">
        <v>0</v>
      </c>
      <c r="AJ967" s="22">
        <v>273.2148458650006</v>
      </c>
      <c r="AK967" s="22">
        <v>8544.8116110658502</v>
      </c>
      <c r="AL967" s="22">
        <v>0</v>
      </c>
      <c r="AM967" s="22">
        <v>28</v>
      </c>
      <c r="AN967" s="22">
        <v>0</v>
      </c>
      <c r="AO967" s="22">
        <v>0</v>
      </c>
      <c r="AQ967" s="18" t="str">
        <f t="shared" ref="AQ967:BZ967" si="962">IF(OR(AND(AQ$2&gt;$O966,AQ$2&lt;=$O967),AND(AQ$2&lt;=$O966,$O965&gt;$O966),AND(AQ$2&gt;$O967,$O968&lt;$O967)),$H966+((AQ$1-$Q966)/$U967/86000),"")</f>
        <v/>
      </c>
      <c r="AR967" s="18" t="str">
        <f t="shared" si="962"/>
        <v/>
      </c>
      <c r="AS967" s="18" t="str">
        <f t="shared" si="962"/>
        <v/>
      </c>
      <c r="AT967" s="18" t="str">
        <f t="shared" si="962"/>
        <v/>
      </c>
      <c r="AU967" s="18" t="str">
        <f t="shared" si="962"/>
        <v/>
      </c>
      <c r="AV967" s="18" t="str">
        <f t="shared" si="962"/>
        <v/>
      </c>
      <c r="AW967" s="18" t="str">
        <f t="shared" si="962"/>
        <v/>
      </c>
      <c r="AX967" s="18" t="str">
        <f t="shared" si="962"/>
        <v/>
      </c>
      <c r="AY967" s="18" t="str">
        <f t="shared" si="962"/>
        <v/>
      </c>
      <c r="AZ967" s="18" t="str">
        <f t="shared" si="962"/>
        <v/>
      </c>
      <c r="BA967" s="18" t="str">
        <f t="shared" si="962"/>
        <v/>
      </c>
      <c r="BB967" s="18" t="str">
        <f t="shared" si="962"/>
        <v/>
      </c>
      <c r="BC967" s="18" t="str">
        <f t="shared" si="962"/>
        <v/>
      </c>
      <c r="BD967" s="18" t="str">
        <f t="shared" si="962"/>
        <v/>
      </c>
      <c r="BE967" s="18" t="str">
        <f t="shared" si="962"/>
        <v/>
      </c>
      <c r="BF967" s="18" t="str">
        <f t="shared" si="962"/>
        <v/>
      </c>
      <c r="BG967" s="18" t="str">
        <f t="shared" si="962"/>
        <v/>
      </c>
      <c r="BH967" s="18" t="str">
        <f t="shared" si="962"/>
        <v/>
      </c>
      <c r="BI967" s="18" t="str">
        <f t="shared" si="962"/>
        <v/>
      </c>
      <c r="BJ967" s="18" t="str">
        <f t="shared" si="962"/>
        <v/>
      </c>
      <c r="BK967" s="18" t="str">
        <f t="shared" si="962"/>
        <v/>
      </c>
      <c r="BL967" s="18" t="str">
        <f t="shared" si="962"/>
        <v/>
      </c>
      <c r="BM967" s="18" t="str">
        <f t="shared" si="962"/>
        <v/>
      </c>
      <c r="BN967" s="18" t="str">
        <f t="shared" si="962"/>
        <v/>
      </c>
      <c r="BO967" s="18" t="str">
        <f t="shared" si="962"/>
        <v/>
      </c>
      <c r="BP967" s="18" t="str">
        <f t="shared" si="962"/>
        <v/>
      </c>
      <c r="BQ967" s="18" t="str">
        <f t="shared" si="962"/>
        <v/>
      </c>
      <c r="BR967" s="18" t="str">
        <f t="shared" si="962"/>
        <v/>
      </c>
      <c r="BS967" s="18" t="str">
        <f t="shared" si="962"/>
        <v/>
      </c>
      <c r="BT967" s="18" t="str">
        <f t="shared" si="962"/>
        <v/>
      </c>
      <c r="BU967" s="18" t="str">
        <f t="shared" si="962"/>
        <v/>
      </c>
      <c r="BV967" s="18" t="str">
        <f t="shared" si="962"/>
        <v/>
      </c>
      <c r="BW967" s="18" t="str">
        <f t="shared" si="962"/>
        <v/>
      </c>
      <c r="BX967" s="18" t="str">
        <f t="shared" si="962"/>
        <v/>
      </c>
      <c r="BY967" s="18" t="str">
        <f t="shared" si="962"/>
        <v/>
      </c>
      <c r="BZ967" s="18" t="str">
        <f t="shared" si="962"/>
        <v/>
      </c>
      <c r="CA967" s="18" t="str">
        <f>IF(BY967&lt;&gt;"",BY967-LOOKUP(2,1/(LEN($AQ$1:AQ967)&gt;0),$AQ$1:AQ967),"")</f>
        <v/>
      </c>
    </row>
    <row r="968" spans="1:79" x14ac:dyDescent="0.25">
      <c r="A968" s="21">
        <v>63429</v>
      </c>
      <c r="B968" s="21">
        <v>2</v>
      </c>
      <c r="C968" s="22" t="s">
        <v>3612</v>
      </c>
      <c r="D968" s="21">
        <v>332</v>
      </c>
      <c r="E968" s="23">
        <v>0.95972222222222225</v>
      </c>
      <c r="F968" s="22" t="s">
        <v>1366</v>
      </c>
      <c r="G968" s="22" t="b">
        <v>1</v>
      </c>
      <c r="H968" s="24">
        <v>43532.959988425922</v>
      </c>
      <c r="I968" s="25" t="s">
        <v>237</v>
      </c>
      <c r="J968" s="22" t="s">
        <v>238</v>
      </c>
      <c r="K968" s="11">
        <v>0</v>
      </c>
      <c r="L968" s="11">
        <v>1308</v>
      </c>
      <c r="M968" s="11">
        <v>3970</v>
      </c>
      <c r="N968" s="11">
        <v>4.1495695768389851E-12</v>
      </c>
      <c r="O968" s="11">
        <v>50</v>
      </c>
      <c r="P968" s="14">
        <v>0.49999996404358149</v>
      </c>
      <c r="Q968" s="11">
        <v>695.18935115095212</v>
      </c>
      <c r="R968" s="15">
        <v>8.0027490484647745E-2</v>
      </c>
      <c r="S968" s="11">
        <v>421.97450528595152</v>
      </c>
      <c r="T968" s="11">
        <v>44.999999832361937</v>
      </c>
      <c r="U968" s="11">
        <v>9.377211263509535</v>
      </c>
      <c r="V968" s="11">
        <v>33.75796054863433</v>
      </c>
      <c r="W968" s="22"/>
      <c r="X968" s="21">
        <v>0</v>
      </c>
      <c r="Y968" s="22">
        <v>0</v>
      </c>
      <c r="Z968" s="22">
        <v>0</v>
      </c>
      <c r="AA968" s="22">
        <v>0</v>
      </c>
      <c r="AB968" s="22">
        <v>0</v>
      </c>
      <c r="AC968" s="22">
        <v>0</v>
      </c>
      <c r="AD968" s="22">
        <v>0</v>
      </c>
      <c r="AE968" s="22">
        <v>0</v>
      </c>
      <c r="AF968" s="22">
        <v>695.18935115095212</v>
      </c>
      <c r="AG968" s="21">
        <v>0</v>
      </c>
      <c r="AH968" s="22">
        <v>0</v>
      </c>
      <c r="AI968" s="22">
        <v>0</v>
      </c>
      <c r="AJ968" s="22">
        <v>695.18935115095212</v>
      </c>
      <c r="AK968" s="22">
        <v>8544.8116110658502</v>
      </c>
      <c r="AL968" s="22">
        <v>0</v>
      </c>
      <c r="AM968" s="22">
        <v>27</v>
      </c>
      <c r="AN968" s="22">
        <v>0</v>
      </c>
      <c r="AO968" s="22">
        <v>0</v>
      </c>
      <c r="AQ968" s="18" t="str">
        <f t="shared" ref="AQ968:BZ968" si="963">IF(OR(AND(AQ$2&gt;$O967,AQ$2&lt;=$O968),AND(AQ$2&lt;=$O967,$O966&gt;$O967),AND(AQ$2&gt;$O968,$O969&lt;$O968)),$H967+((AQ$1-$Q967)/$U968/86000),"")</f>
        <v/>
      </c>
      <c r="AR968" s="18">
        <f t="shared" si="963"/>
        <v>43532.959615899839</v>
      </c>
      <c r="AS968" s="18">
        <f t="shared" si="963"/>
        <v>43532.959944588139</v>
      </c>
      <c r="AT968" s="18" t="str">
        <f t="shared" si="963"/>
        <v/>
      </c>
      <c r="AU968" s="18" t="str">
        <f t="shared" si="963"/>
        <v/>
      </c>
      <c r="AV968" s="18" t="str">
        <f t="shared" si="963"/>
        <v/>
      </c>
      <c r="AW968" s="18" t="str">
        <f t="shared" si="963"/>
        <v/>
      </c>
      <c r="AX968" s="18" t="str">
        <f t="shared" si="963"/>
        <v/>
      </c>
      <c r="AY968" s="18" t="str">
        <f t="shared" si="963"/>
        <v/>
      </c>
      <c r="AZ968" s="18" t="str">
        <f t="shared" si="963"/>
        <v/>
      </c>
      <c r="BA968" s="18" t="str">
        <f t="shared" si="963"/>
        <v/>
      </c>
      <c r="BB968" s="18" t="str">
        <f t="shared" si="963"/>
        <v/>
      </c>
      <c r="BC968" s="18" t="str">
        <f t="shared" si="963"/>
        <v/>
      </c>
      <c r="BD968" s="18" t="str">
        <f t="shared" si="963"/>
        <v/>
      </c>
      <c r="BE968" s="18" t="str">
        <f t="shared" si="963"/>
        <v/>
      </c>
      <c r="BF968" s="18" t="str">
        <f t="shared" si="963"/>
        <v/>
      </c>
      <c r="BG968" s="18" t="str">
        <f t="shared" si="963"/>
        <v/>
      </c>
      <c r="BH968" s="18" t="str">
        <f t="shared" si="963"/>
        <v/>
      </c>
      <c r="BI968" s="18" t="str">
        <f t="shared" si="963"/>
        <v/>
      </c>
      <c r="BJ968" s="18" t="str">
        <f t="shared" si="963"/>
        <v/>
      </c>
      <c r="BK968" s="18" t="str">
        <f t="shared" si="963"/>
        <v/>
      </c>
      <c r="BL968" s="18" t="str">
        <f t="shared" si="963"/>
        <v/>
      </c>
      <c r="BM968" s="18" t="str">
        <f t="shared" si="963"/>
        <v/>
      </c>
      <c r="BN968" s="18" t="str">
        <f t="shared" si="963"/>
        <v/>
      </c>
      <c r="BO968" s="18" t="str">
        <f t="shared" si="963"/>
        <v/>
      </c>
      <c r="BP968" s="18" t="str">
        <f t="shared" si="963"/>
        <v/>
      </c>
      <c r="BQ968" s="18" t="str">
        <f t="shared" si="963"/>
        <v/>
      </c>
      <c r="BR968" s="18" t="str">
        <f t="shared" si="963"/>
        <v/>
      </c>
      <c r="BS968" s="18" t="str">
        <f t="shared" si="963"/>
        <v/>
      </c>
      <c r="BT968" s="18" t="str">
        <f t="shared" si="963"/>
        <v/>
      </c>
      <c r="BU968" s="18" t="str">
        <f t="shared" si="963"/>
        <v/>
      </c>
      <c r="BV968" s="18" t="str">
        <f t="shared" si="963"/>
        <v/>
      </c>
      <c r="BW968" s="18" t="str">
        <f t="shared" si="963"/>
        <v/>
      </c>
      <c r="BX968" s="18" t="str">
        <f t="shared" si="963"/>
        <v/>
      </c>
      <c r="BY968" s="18" t="str">
        <f t="shared" si="963"/>
        <v/>
      </c>
      <c r="BZ968" s="18" t="str">
        <f t="shared" si="963"/>
        <v/>
      </c>
      <c r="CA968" s="18" t="str">
        <f>IF(BY968&lt;&gt;"",BY968-LOOKUP(2,1/(LEN($AQ$1:AQ968)&gt;0),$AQ$1:AQ968),"")</f>
        <v/>
      </c>
    </row>
    <row r="969" spans="1:79" x14ac:dyDescent="0.25">
      <c r="A969" s="21">
        <v>63430</v>
      </c>
      <c r="B969" s="21">
        <v>2</v>
      </c>
      <c r="C969" s="22" t="s">
        <v>3613</v>
      </c>
      <c r="D969" s="21">
        <v>332</v>
      </c>
      <c r="E969" s="23">
        <v>0.9604166666666667</v>
      </c>
      <c r="F969" s="22" t="s">
        <v>1366</v>
      </c>
      <c r="G969" s="22" t="b">
        <v>1</v>
      </c>
      <c r="H969" s="24">
        <v>43532.960590277777</v>
      </c>
      <c r="I969" s="25" t="s">
        <v>171</v>
      </c>
      <c r="J969" s="22" t="s">
        <v>172</v>
      </c>
      <c r="K969" s="11">
        <v>0</v>
      </c>
      <c r="L969" s="11">
        <v>1309</v>
      </c>
      <c r="M969" s="11">
        <v>3973</v>
      </c>
      <c r="N969" s="11">
        <v>4.8956394493870903E-12</v>
      </c>
      <c r="O969" s="11">
        <v>56</v>
      </c>
      <c r="P969" s="14">
        <v>0.24999997104729357</v>
      </c>
      <c r="Q969" s="11">
        <v>1057.8668646258182</v>
      </c>
      <c r="R969" s="15">
        <v>0.12177751328139121</v>
      </c>
      <c r="S969" s="11">
        <v>362.67751347486603</v>
      </c>
      <c r="T969" s="11">
        <v>52.000000211410224</v>
      </c>
      <c r="U969" s="11">
        <v>6.9745675384686763</v>
      </c>
      <c r="V969" s="11">
        <v>25.108443138487235</v>
      </c>
      <c r="W969" s="22"/>
      <c r="X969" s="21">
        <v>0</v>
      </c>
      <c r="Y969" s="22">
        <v>0</v>
      </c>
      <c r="Z969" s="22">
        <v>0</v>
      </c>
      <c r="AA969" s="22">
        <v>0</v>
      </c>
      <c r="AB969" s="22">
        <v>0</v>
      </c>
      <c r="AC969" s="22">
        <v>0</v>
      </c>
      <c r="AD969" s="22">
        <v>0</v>
      </c>
      <c r="AE969" s="22">
        <v>0</v>
      </c>
      <c r="AF969" s="22">
        <v>1057.8668646258182</v>
      </c>
      <c r="AG969" s="21">
        <v>0</v>
      </c>
      <c r="AH969" s="22">
        <v>0</v>
      </c>
      <c r="AI969" s="22">
        <v>0</v>
      </c>
      <c r="AJ969" s="22">
        <v>1057.8668646258182</v>
      </c>
      <c r="AK969" s="22">
        <v>8544.8116110658502</v>
      </c>
      <c r="AL969" s="22">
        <v>0</v>
      </c>
      <c r="AM969" s="22">
        <v>26</v>
      </c>
      <c r="AN969" s="22">
        <v>0</v>
      </c>
      <c r="AO969" s="22">
        <v>0</v>
      </c>
      <c r="AQ969" s="18" t="str">
        <f t="shared" ref="AQ969:BZ969" si="964">IF(OR(AND(AQ$2&gt;$O968,AQ$2&lt;=$O969),AND(AQ$2&lt;=$O968,$O967&gt;$O968),AND(AQ$2&gt;$O969,$O970&lt;$O969)),$H968+((AQ$1-$Q968)/$U969/86000),"")</f>
        <v/>
      </c>
      <c r="AR969" s="18" t="str">
        <f t="shared" si="964"/>
        <v/>
      </c>
      <c r="AS969" s="18" t="str">
        <f t="shared" si="964"/>
        <v/>
      </c>
      <c r="AT969" s="18">
        <f t="shared" si="964"/>
        <v>43532.960397420276</v>
      </c>
      <c r="AU969" s="18" t="str">
        <f t="shared" si="964"/>
        <v/>
      </c>
      <c r="AV969" s="18" t="str">
        <f t="shared" si="964"/>
        <v/>
      </c>
      <c r="AW969" s="18" t="str">
        <f t="shared" si="964"/>
        <v/>
      </c>
      <c r="AX969" s="18" t="str">
        <f t="shared" si="964"/>
        <v/>
      </c>
      <c r="AY969" s="18" t="str">
        <f t="shared" si="964"/>
        <v/>
      </c>
      <c r="AZ969" s="18" t="str">
        <f t="shared" si="964"/>
        <v/>
      </c>
      <c r="BA969" s="18" t="str">
        <f t="shared" si="964"/>
        <v/>
      </c>
      <c r="BB969" s="18" t="str">
        <f t="shared" si="964"/>
        <v/>
      </c>
      <c r="BC969" s="18" t="str">
        <f t="shared" si="964"/>
        <v/>
      </c>
      <c r="BD969" s="18" t="str">
        <f t="shared" si="964"/>
        <v/>
      </c>
      <c r="BE969" s="18" t="str">
        <f t="shared" si="964"/>
        <v/>
      </c>
      <c r="BF969" s="18" t="str">
        <f t="shared" si="964"/>
        <v/>
      </c>
      <c r="BG969" s="18" t="str">
        <f t="shared" si="964"/>
        <v/>
      </c>
      <c r="BH969" s="18" t="str">
        <f t="shared" si="964"/>
        <v/>
      </c>
      <c r="BI969" s="18" t="str">
        <f t="shared" si="964"/>
        <v/>
      </c>
      <c r="BJ969" s="18" t="str">
        <f t="shared" si="964"/>
        <v/>
      </c>
      <c r="BK969" s="18" t="str">
        <f t="shared" si="964"/>
        <v/>
      </c>
      <c r="BL969" s="18" t="str">
        <f t="shared" si="964"/>
        <v/>
      </c>
      <c r="BM969" s="18" t="str">
        <f t="shared" si="964"/>
        <v/>
      </c>
      <c r="BN969" s="18" t="str">
        <f t="shared" si="964"/>
        <v/>
      </c>
      <c r="BO969" s="18" t="str">
        <f t="shared" si="964"/>
        <v/>
      </c>
      <c r="BP969" s="18" t="str">
        <f t="shared" si="964"/>
        <v/>
      </c>
      <c r="BQ969" s="18" t="str">
        <f t="shared" si="964"/>
        <v/>
      </c>
      <c r="BR969" s="18" t="str">
        <f t="shared" si="964"/>
        <v/>
      </c>
      <c r="BS969" s="18" t="str">
        <f t="shared" si="964"/>
        <v/>
      </c>
      <c r="BT969" s="18" t="str">
        <f t="shared" si="964"/>
        <v/>
      </c>
      <c r="BU969" s="18" t="str">
        <f t="shared" si="964"/>
        <v/>
      </c>
      <c r="BV969" s="18" t="str">
        <f t="shared" si="964"/>
        <v/>
      </c>
      <c r="BW969" s="18" t="str">
        <f t="shared" si="964"/>
        <v/>
      </c>
      <c r="BX969" s="18" t="str">
        <f t="shared" si="964"/>
        <v/>
      </c>
      <c r="BY969" s="18" t="str">
        <f t="shared" si="964"/>
        <v/>
      </c>
      <c r="BZ969" s="18" t="str">
        <f t="shared" si="964"/>
        <v/>
      </c>
      <c r="CA969" s="18" t="str">
        <f>IF(BY969&lt;&gt;"",BY969-LOOKUP(2,1/(LEN($AQ$1:AQ969)&gt;0),$AQ$1:AQ969),"")</f>
        <v/>
      </c>
    </row>
    <row r="970" spans="1:79" x14ac:dyDescent="0.25">
      <c r="A970" s="21">
        <v>63432</v>
      </c>
      <c r="B970" s="21">
        <v>2</v>
      </c>
      <c r="C970" s="22" t="s">
        <v>3615</v>
      </c>
      <c r="D970" s="21">
        <v>332</v>
      </c>
      <c r="E970" s="23">
        <v>0.96111111111111114</v>
      </c>
      <c r="F970" s="22" t="s">
        <v>1366</v>
      </c>
      <c r="G970" s="22" t="b">
        <v>1</v>
      </c>
      <c r="H970" s="24">
        <v>43532.961261574077</v>
      </c>
      <c r="I970" s="25" t="s">
        <v>173</v>
      </c>
      <c r="J970" s="22" t="s">
        <v>174</v>
      </c>
      <c r="K970" s="11">
        <v>0</v>
      </c>
      <c r="L970" s="11">
        <v>1310</v>
      </c>
      <c r="M970" s="11">
        <v>3975</v>
      </c>
      <c r="N970" s="11">
        <v>5.6682836202526232E-10</v>
      </c>
      <c r="O970" s="11">
        <v>60</v>
      </c>
      <c r="P970" s="14">
        <v>0.74028428865241436</v>
      </c>
      <c r="Q970" s="11">
        <v>1237.7325557028746</v>
      </c>
      <c r="R970" s="15">
        <v>0.14248295109822881</v>
      </c>
      <c r="S970" s="11">
        <v>179.86569107705645</v>
      </c>
      <c r="T970" s="11">
        <v>58.000000356696546</v>
      </c>
      <c r="U970" s="11">
        <v>3.1011325857050549</v>
      </c>
      <c r="V970" s="11">
        <v>11.164077308538198</v>
      </c>
      <c r="W970" s="22"/>
      <c r="X970" s="21">
        <v>0</v>
      </c>
      <c r="Y970" s="22">
        <v>0</v>
      </c>
      <c r="Z970" s="22">
        <v>0</v>
      </c>
      <c r="AA970" s="22">
        <v>0</v>
      </c>
      <c r="AB970" s="22">
        <v>0</v>
      </c>
      <c r="AC970" s="22">
        <v>0</v>
      </c>
      <c r="AD970" s="22">
        <v>0</v>
      </c>
      <c r="AE970" s="22">
        <v>0</v>
      </c>
      <c r="AF970" s="22">
        <v>1237.7325557028746</v>
      </c>
      <c r="AG970" s="21">
        <v>0</v>
      </c>
      <c r="AH970" s="22">
        <v>0</v>
      </c>
      <c r="AI970" s="22">
        <v>0</v>
      </c>
      <c r="AJ970" s="22">
        <v>1237.7325557028746</v>
      </c>
      <c r="AK970" s="22">
        <v>8544.8116110658502</v>
      </c>
      <c r="AL970" s="22">
        <v>0</v>
      </c>
      <c r="AM970" s="22">
        <v>25</v>
      </c>
      <c r="AN970" s="22">
        <v>0</v>
      </c>
      <c r="AO970" s="22">
        <v>0</v>
      </c>
      <c r="AQ970" s="18" t="str">
        <f t="shared" ref="AQ970:BZ970" si="965">IF(OR(AND(AQ$2&gt;$O969,AQ$2&lt;=$O970),AND(AQ$2&lt;=$O969,$O968&gt;$O969),AND(AQ$2&gt;$O970,$O971&lt;$O970)),$H969+((AQ$1-$Q969)/$U970/86000),"")</f>
        <v/>
      </c>
      <c r="AR970" s="18" t="str">
        <f t="shared" si="965"/>
        <v/>
      </c>
      <c r="AS970" s="18" t="str">
        <f t="shared" si="965"/>
        <v/>
      </c>
      <c r="AT970" s="18" t="str">
        <f t="shared" si="965"/>
        <v/>
      </c>
      <c r="AU970" s="18" t="str">
        <f t="shared" si="965"/>
        <v/>
      </c>
      <c r="AV970" s="18" t="str">
        <f t="shared" si="965"/>
        <v/>
      </c>
      <c r="AW970" s="18" t="str">
        <f t="shared" si="965"/>
        <v/>
      </c>
      <c r="AX970" s="18" t="str">
        <f t="shared" si="965"/>
        <v/>
      </c>
      <c r="AY970" s="18" t="str">
        <f t="shared" si="965"/>
        <v/>
      </c>
      <c r="AZ970" s="18" t="str">
        <f t="shared" si="965"/>
        <v/>
      </c>
      <c r="BA970" s="18" t="str">
        <f t="shared" si="965"/>
        <v/>
      </c>
      <c r="BB970" s="18" t="str">
        <f t="shared" si="965"/>
        <v/>
      </c>
      <c r="BC970" s="18" t="str">
        <f t="shared" si="965"/>
        <v/>
      </c>
      <c r="BD970" s="18" t="str">
        <f t="shared" si="965"/>
        <v/>
      </c>
      <c r="BE970" s="18" t="str">
        <f t="shared" si="965"/>
        <v/>
      </c>
      <c r="BF970" s="18" t="str">
        <f t="shared" si="965"/>
        <v/>
      </c>
      <c r="BG970" s="18" t="str">
        <f t="shared" si="965"/>
        <v/>
      </c>
      <c r="BH970" s="18" t="str">
        <f t="shared" si="965"/>
        <v/>
      </c>
      <c r="BI970" s="18" t="str">
        <f t="shared" si="965"/>
        <v/>
      </c>
      <c r="BJ970" s="18" t="str">
        <f t="shared" si="965"/>
        <v/>
      </c>
      <c r="BK970" s="18" t="str">
        <f t="shared" si="965"/>
        <v/>
      </c>
      <c r="BL970" s="18" t="str">
        <f t="shared" si="965"/>
        <v/>
      </c>
      <c r="BM970" s="18" t="str">
        <f t="shared" si="965"/>
        <v/>
      </c>
      <c r="BN970" s="18" t="str">
        <f t="shared" si="965"/>
        <v/>
      </c>
      <c r="BO970" s="18" t="str">
        <f t="shared" si="965"/>
        <v/>
      </c>
      <c r="BP970" s="18" t="str">
        <f t="shared" si="965"/>
        <v/>
      </c>
      <c r="BQ970" s="18" t="str">
        <f t="shared" si="965"/>
        <v/>
      </c>
      <c r="BR970" s="18" t="str">
        <f t="shared" si="965"/>
        <v/>
      </c>
      <c r="BS970" s="18" t="str">
        <f t="shared" si="965"/>
        <v/>
      </c>
      <c r="BT970" s="18" t="str">
        <f t="shared" si="965"/>
        <v/>
      </c>
      <c r="BU970" s="18" t="str">
        <f t="shared" si="965"/>
        <v/>
      </c>
      <c r="BV970" s="18" t="str">
        <f t="shared" si="965"/>
        <v/>
      </c>
      <c r="BW970" s="18" t="str">
        <f t="shared" si="965"/>
        <v/>
      </c>
      <c r="BX970" s="18" t="str">
        <f t="shared" si="965"/>
        <v/>
      </c>
      <c r="BY970" s="18" t="str">
        <f t="shared" si="965"/>
        <v/>
      </c>
      <c r="BZ970" s="18" t="str">
        <f t="shared" si="965"/>
        <v/>
      </c>
      <c r="CA970" s="18" t="str">
        <f>IF(BY970&lt;&gt;"",BY970-LOOKUP(2,1/(LEN($AQ$1:AQ970)&gt;0),$AQ$1:AQ970),"")</f>
        <v/>
      </c>
    </row>
    <row r="971" spans="1:79" x14ac:dyDescent="0.25">
      <c r="A971" s="21">
        <v>63433</v>
      </c>
      <c r="B971" s="21">
        <v>2</v>
      </c>
      <c r="C971" s="22" t="s">
        <v>3616</v>
      </c>
      <c r="D971" s="21">
        <v>332</v>
      </c>
      <c r="E971" s="23">
        <v>0.96111111111111114</v>
      </c>
      <c r="F971" s="22" t="s">
        <v>1366</v>
      </c>
      <c r="G971" s="22" t="b">
        <v>1</v>
      </c>
      <c r="H971" s="24">
        <v>43532.961550925924</v>
      </c>
      <c r="I971" s="25" t="s">
        <v>221</v>
      </c>
      <c r="J971" s="22" t="s">
        <v>222</v>
      </c>
      <c r="K971" s="11">
        <v>0</v>
      </c>
      <c r="L971" s="11">
        <v>1311</v>
      </c>
      <c r="M971" s="11">
        <v>3976</v>
      </c>
      <c r="N971" s="11">
        <v>2.1815083073306596E-10</v>
      </c>
      <c r="O971" s="11">
        <v>63</v>
      </c>
      <c r="P971" s="14">
        <v>0.2837592005540987</v>
      </c>
      <c r="Q971" s="11">
        <v>1436.3898294256555</v>
      </c>
      <c r="R971" s="15">
        <v>0.16535160271988442</v>
      </c>
      <c r="S971" s="11">
        <v>198.65727372278093</v>
      </c>
      <c r="T971" s="11">
        <v>24.999999557621777</v>
      </c>
      <c r="U971" s="11">
        <v>7.9462910895218828</v>
      </c>
      <c r="V971" s="11">
        <v>28.606647922278778</v>
      </c>
      <c r="W971" s="22"/>
      <c r="X971" s="21">
        <v>0</v>
      </c>
      <c r="Y971" s="22">
        <v>0</v>
      </c>
      <c r="Z971" s="22">
        <v>0</v>
      </c>
      <c r="AA971" s="22">
        <v>0</v>
      </c>
      <c r="AB971" s="22">
        <v>0</v>
      </c>
      <c r="AC971" s="22">
        <v>0</v>
      </c>
      <c r="AD971" s="22">
        <v>0</v>
      </c>
      <c r="AE971" s="22">
        <v>0</v>
      </c>
      <c r="AF971" s="22">
        <v>1436.3898294256555</v>
      </c>
      <c r="AG971" s="21">
        <v>0</v>
      </c>
      <c r="AH971" s="22">
        <v>0</v>
      </c>
      <c r="AI971" s="22">
        <v>0</v>
      </c>
      <c r="AJ971" s="22">
        <v>1436.3898294256555</v>
      </c>
      <c r="AK971" s="22">
        <v>8544.8116110658502</v>
      </c>
      <c r="AL971" s="22">
        <v>0</v>
      </c>
      <c r="AM971" s="22">
        <v>24</v>
      </c>
      <c r="AN971" s="22">
        <v>0</v>
      </c>
      <c r="AO971" s="22">
        <v>0</v>
      </c>
      <c r="AQ971" s="18" t="str">
        <f t="shared" ref="AQ971:BZ971" si="966">IF(OR(AND(AQ$2&gt;$O970,AQ$2&lt;=$O971),AND(AQ$2&lt;=$O970,$O969&gt;$O970),AND(AQ$2&gt;$O971,$O972&lt;$O971)),$H970+((AQ$1-$Q970)/$U971/86000),"")</f>
        <v/>
      </c>
      <c r="AR971" s="18" t="str">
        <f t="shared" si="966"/>
        <v/>
      </c>
      <c r="AS971" s="18" t="str">
        <f t="shared" si="966"/>
        <v/>
      </c>
      <c r="AT971" s="18" t="str">
        <f t="shared" si="966"/>
        <v/>
      </c>
      <c r="AU971" s="18">
        <f t="shared" si="966"/>
        <v>43532.961283647062</v>
      </c>
      <c r="AV971" s="18" t="str">
        <f t="shared" si="966"/>
        <v/>
      </c>
      <c r="AW971" s="18" t="str">
        <f t="shared" si="966"/>
        <v/>
      </c>
      <c r="AX971" s="18" t="str">
        <f t="shared" si="966"/>
        <v/>
      </c>
      <c r="AY971" s="18" t="str">
        <f t="shared" si="966"/>
        <v/>
      </c>
      <c r="AZ971" s="18" t="str">
        <f t="shared" si="966"/>
        <v/>
      </c>
      <c r="BA971" s="18" t="str">
        <f t="shared" si="966"/>
        <v/>
      </c>
      <c r="BB971" s="18" t="str">
        <f t="shared" si="966"/>
        <v/>
      </c>
      <c r="BC971" s="18" t="str">
        <f t="shared" si="966"/>
        <v/>
      </c>
      <c r="BD971" s="18" t="str">
        <f t="shared" si="966"/>
        <v/>
      </c>
      <c r="BE971" s="18" t="str">
        <f t="shared" si="966"/>
        <v/>
      </c>
      <c r="BF971" s="18" t="str">
        <f t="shared" si="966"/>
        <v/>
      </c>
      <c r="BG971" s="18" t="str">
        <f t="shared" si="966"/>
        <v/>
      </c>
      <c r="BH971" s="18" t="str">
        <f t="shared" si="966"/>
        <v/>
      </c>
      <c r="BI971" s="18" t="str">
        <f t="shared" si="966"/>
        <v/>
      </c>
      <c r="BJ971" s="18" t="str">
        <f t="shared" si="966"/>
        <v/>
      </c>
      <c r="BK971" s="18" t="str">
        <f t="shared" si="966"/>
        <v/>
      </c>
      <c r="BL971" s="18" t="str">
        <f t="shared" si="966"/>
        <v/>
      </c>
      <c r="BM971" s="18" t="str">
        <f t="shared" si="966"/>
        <v/>
      </c>
      <c r="BN971" s="18" t="str">
        <f t="shared" si="966"/>
        <v/>
      </c>
      <c r="BO971" s="18" t="str">
        <f t="shared" si="966"/>
        <v/>
      </c>
      <c r="BP971" s="18" t="str">
        <f t="shared" si="966"/>
        <v/>
      </c>
      <c r="BQ971" s="18" t="str">
        <f t="shared" si="966"/>
        <v/>
      </c>
      <c r="BR971" s="18" t="str">
        <f t="shared" si="966"/>
        <v/>
      </c>
      <c r="BS971" s="18" t="str">
        <f t="shared" si="966"/>
        <v/>
      </c>
      <c r="BT971" s="18" t="str">
        <f t="shared" si="966"/>
        <v/>
      </c>
      <c r="BU971" s="18" t="str">
        <f t="shared" si="966"/>
        <v/>
      </c>
      <c r="BV971" s="18" t="str">
        <f t="shared" si="966"/>
        <v/>
      </c>
      <c r="BW971" s="18" t="str">
        <f t="shared" si="966"/>
        <v/>
      </c>
      <c r="BX971" s="18" t="str">
        <f t="shared" si="966"/>
        <v/>
      </c>
      <c r="BY971" s="18" t="str">
        <f t="shared" si="966"/>
        <v/>
      </c>
      <c r="BZ971" s="18" t="str">
        <f t="shared" si="966"/>
        <v/>
      </c>
      <c r="CA971" s="18" t="str">
        <f>IF(BY971&lt;&gt;"",BY971-LOOKUP(2,1/(LEN($AQ$1:AQ971)&gt;0),$AQ$1:AQ971),"")</f>
        <v/>
      </c>
    </row>
    <row r="972" spans="1:79" x14ac:dyDescent="0.25">
      <c r="A972" s="21">
        <v>63435</v>
      </c>
      <c r="B972" s="21">
        <v>1</v>
      </c>
      <c r="C972" s="22" t="s">
        <v>3618</v>
      </c>
      <c r="D972" s="21">
        <v>332</v>
      </c>
      <c r="E972" s="23">
        <v>0.96180555555555558</v>
      </c>
      <c r="F972" s="22" t="s">
        <v>1366</v>
      </c>
      <c r="G972" s="22" t="b">
        <v>1</v>
      </c>
      <c r="H972" s="24">
        <v>43532.962071759262</v>
      </c>
      <c r="I972" s="25" t="s">
        <v>473</v>
      </c>
      <c r="J972" s="22" t="s">
        <v>474</v>
      </c>
      <c r="K972" s="11">
        <v>0</v>
      </c>
      <c r="L972" s="11">
        <v>1312</v>
      </c>
      <c r="M972" s="11">
        <v>3978</v>
      </c>
      <c r="N972" s="11">
        <v>3.1121771826292388E-11</v>
      </c>
      <c r="O972" s="11">
        <v>71</v>
      </c>
      <c r="P972" s="14">
        <v>0.47196850648001182</v>
      </c>
      <c r="Q972" s="11">
        <v>1799.9897340391453</v>
      </c>
      <c r="R972" s="15">
        <v>0.20720780759198204</v>
      </c>
      <c r="S972" s="11">
        <v>363.5999046134898</v>
      </c>
      <c r="T972" s="11">
        <v>45.000000461004674</v>
      </c>
      <c r="U972" s="11">
        <v>8.0799977975238448</v>
      </c>
      <c r="V972" s="11">
        <v>29.087992071085843</v>
      </c>
      <c r="W972" s="22"/>
      <c r="X972" s="21">
        <v>0</v>
      </c>
      <c r="Y972" s="22">
        <v>0</v>
      </c>
      <c r="Z972" s="22">
        <v>0</v>
      </c>
      <c r="AA972" s="22">
        <v>0</v>
      </c>
      <c r="AB972" s="22">
        <v>0</v>
      </c>
      <c r="AC972" s="22">
        <v>0</v>
      </c>
      <c r="AD972" s="22">
        <v>0</v>
      </c>
      <c r="AE972" s="22">
        <v>0</v>
      </c>
      <c r="AF972" s="22">
        <v>1799.9897340391453</v>
      </c>
      <c r="AG972" s="21">
        <v>0</v>
      </c>
      <c r="AH972" s="22">
        <v>0</v>
      </c>
      <c r="AI972" s="22">
        <v>0</v>
      </c>
      <c r="AJ972" s="22">
        <v>1799.9897340391453</v>
      </c>
      <c r="AK972" s="22">
        <v>8544.8116110658502</v>
      </c>
      <c r="AL972" s="22">
        <v>0</v>
      </c>
      <c r="AM972" s="22">
        <v>23</v>
      </c>
      <c r="AN972" s="22">
        <v>0</v>
      </c>
      <c r="AO972" s="22">
        <v>0</v>
      </c>
      <c r="AQ972" s="18" t="str">
        <f t="shared" ref="AQ972:BZ972" si="967">IF(OR(AND(AQ$2&gt;$O971,AQ$2&lt;=$O972),AND(AQ$2&lt;=$O971,$O970&gt;$O971),AND(AQ$2&gt;$O972,$O973&lt;$O972)),$H971+((AQ$1-$Q971)/$U972/86000),"")</f>
        <v/>
      </c>
      <c r="AR972" s="18" t="str">
        <f t="shared" si="967"/>
        <v/>
      </c>
      <c r="AS972" s="18" t="str">
        <f t="shared" si="967"/>
        <v/>
      </c>
      <c r="AT972" s="18" t="str">
        <f t="shared" si="967"/>
        <v/>
      </c>
      <c r="AU972" s="18" t="str">
        <f t="shared" si="967"/>
        <v/>
      </c>
      <c r="AV972" s="18">
        <f t="shared" si="967"/>
        <v>43532.961611304127</v>
      </c>
      <c r="AW972" s="18">
        <f t="shared" si="967"/>
        <v>43532.962045629829</v>
      </c>
      <c r="AX972" s="18" t="str">
        <f t="shared" si="967"/>
        <v/>
      </c>
      <c r="AY972" s="18" t="str">
        <f t="shared" si="967"/>
        <v/>
      </c>
      <c r="AZ972" s="18" t="str">
        <f t="shared" si="967"/>
        <v/>
      </c>
      <c r="BA972" s="18" t="str">
        <f t="shared" si="967"/>
        <v/>
      </c>
      <c r="BB972" s="18" t="str">
        <f t="shared" si="967"/>
        <v/>
      </c>
      <c r="BC972" s="18" t="str">
        <f t="shared" si="967"/>
        <v/>
      </c>
      <c r="BD972" s="18" t="str">
        <f t="shared" si="967"/>
        <v/>
      </c>
      <c r="BE972" s="18" t="str">
        <f t="shared" si="967"/>
        <v/>
      </c>
      <c r="BF972" s="18" t="str">
        <f t="shared" si="967"/>
        <v/>
      </c>
      <c r="BG972" s="18" t="str">
        <f t="shared" si="967"/>
        <v/>
      </c>
      <c r="BH972" s="18" t="str">
        <f t="shared" si="967"/>
        <v/>
      </c>
      <c r="BI972" s="18" t="str">
        <f t="shared" si="967"/>
        <v/>
      </c>
      <c r="BJ972" s="18" t="str">
        <f t="shared" si="967"/>
        <v/>
      </c>
      <c r="BK972" s="18" t="str">
        <f t="shared" si="967"/>
        <v/>
      </c>
      <c r="BL972" s="18" t="str">
        <f t="shared" si="967"/>
        <v/>
      </c>
      <c r="BM972" s="18" t="str">
        <f t="shared" si="967"/>
        <v/>
      </c>
      <c r="BN972" s="18" t="str">
        <f t="shared" si="967"/>
        <v/>
      </c>
      <c r="BO972" s="18" t="str">
        <f t="shared" si="967"/>
        <v/>
      </c>
      <c r="BP972" s="18" t="str">
        <f t="shared" si="967"/>
        <v/>
      </c>
      <c r="BQ972" s="18" t="str">
        <f t="shared" si="967"/>
        <v/>
      </c>
      <c r="BR972" s="18" t="str">
        <f t="shared" si="967"/>
        <v/>
      </c>
      <c r="BS972" s="18" t="str">
        <f t="shared" si="967"/>
        <v/>
      </c>
      <c r="BT972" s="18" t="str">
        <f t="shared" si="967"/>
        <v/>
      </c>
      <c r="BU972" s="18" t="str">
        <f t="shared" si="967"/>
        <v/>
      </c>
      <c r="BV972" s="18" t="str">
        <f t="shared" si="967"/>
        <v/>
      </c>
      <c r="BW972" s="18" t="str">
        <f t="shared" si="967"/>
        <v/>
      </c>
      <c r="BX972" s="18" t="str">
        <f t="shared" si="967"/>
        <v/>
      </c>
      <c r="BY972" s="18" t="str">
        <f t="shared" si="967"/>
        <v/>
      </c>
      <c r="BZ972" s="18" t="str">
        <f t="shared" si="967"/>
        <v/>
      </c>
      <c r="CA972" s="18" t="str">
        <f>IF(BY972&lt;&gt;"",BY972-LOOKUP(2,1/(LEN($AQ$1:AQ972)&gt;0),$AQ$1:AQ972),"")</f>
        <v/>
      </c>
    </row>
    <row r="973" spans="1:79" x14ac:dyDescent="0.25">
      <c r="A973" s="21">
        <v>63436</v>
      </c>
      <c r="B973" s="21">
        <v>1</v>
      </c>
      <c r="C973" s="22" t="s">
        <v>3619</v>
      </c>
      <c r="D973" s="21">
        <v>332</v>
      </c>
      <c r="E973" s="23">
        <v>0.96250000000000002</v>
      </c>
      <c r="F973" s="22" t="s">
        <v>1366</v>
      </c>
      <c r="G973" s="22" t="b">
        <v>1</v>
      </c>
      <c r="H973" s="24">
        <v>43532.962592592594</v>
      </c>
      <c r="I973" s="25" t="s">
        <v>139</v>
      </c>
      <c r="J973" s="22" t="s">
        <v>140</v>
      </c>
      <c r="K973" s="11">
        <v>0</v>
      </c>
      <c r="L973" s="11">
        <v>1313</v>
      </c>
      <c r="M973" s="11">
        <v>3979</v>
      </c>
      <c r="N973" s="11">
        <v>1.0558665053395089E-10</v>
      </c>
      <c r="O973" s="11">
        <v>74</v>
      </c>
      <c r="P973" s="14">
        <v>0.52165290437200751</v>
      </c>
      <c r="Q973" s="11">
        <v>2008.5185113176724</v>
      </c>
      <c r="R973" s="15">
        <v>0.23121282825549469</v>
      </c>
      <c r="S973" s="11">
        <v>208.52877727852706</v>
      </c>
      <c r="T973" s="11">
        <v>44.999999832361937</v>
      </c>
      <c r="U973" s="11">
        <v>4.6339728456746068</v>
      </c>
      <c r="V973" s="11">
        <v>16.682302244428584</v>
      </c>
      <c r="W973" s="22"/>
      <c r="X973" s="21">
        <v>0</v>
      </c>
      <c r="Y973" s="22">
        <v>0</v>
      </c>
      <c r="Z973" s="22">
        <v>0</v>
      </c>
      <c r="AA973" s="22">
        <v>0</v>
      </c>
      <c r="AB973" s="22">
        <v>0</v>
      </c>
      <c r="AC973" s="22">
        <v>0</v>
      </c>
      <c r="AD973" s="22">
        <v>0</v>
      </c>
      <c r="AE973" s="22">
        <v>0</v>
      </c>
      <c r="AF973" s="22">
        <v>2008.5185113176724</v>
      </c>
      <c r="AG973" s="21">
        <v>0</v>
      </c>
      <c r="AH973" s="22">
        <v>0</v>
      </c>
      <c r="AI973" s="22">
        <v>0</v>
      </c>
      <c r="AJ973" s="22">
        <v>2008.5185113176724</v>
      </c>
      <c r="AK973" s="22">
        <v>8544.8116110658502</v>
      </c>
      <c r="AL973" s="22">
        <v>0</v>
      </c>
      <c r="AM973" s="22">
        <v>22</v>
      </c>
      <c r="AN973" s="22">
        <v>0</v>
      </c>
      <c r="AO973" s="22">
        <v>0</v>
      </c>
      <c r="AQ973" s="18" t="str">
        <f t="shared" ref="AQ973:BZ973" si="968">IF(OR(AND(AQ$2&gt;$O972,AQ$2&lt;=$O973),AND(AQ$2&lt;=$O972,$O971&gt;$O972),AND(AQ$2&gt;$O973,$O974&lt;$O973)),$H972+((AQ$1-$Q972)/$U973/86000),"")</f>
        <v/>
      </c>
      <c r="AR973" s="18" t="str">
        <f t="shared" si="968"/>
        <v/>
      </c>
      <c r="AS973" s="18" t="str">
        <f t="shared" si="968"/>
        <v/>
      </c>
      <c r="AT973" s="18" t="str">
        <f t="shared" si="968"/>
        <v/>
      </c>
      <c r="AU973" s="18" t="str">
        <f t="shared" si="968"/>
        <v/>
      </c>
      <c r="AV973" s="18" t="str">
        <f t="shared" si="968"/>
        <v/>
      </c>
      <c r="AW973" s="18" t="str">
        <f t="shared" si="968"/>
        <v/>
      </c>
      <c r="AX973" s="18" t="str">
        <f t="shared" si="968"/>
        <v/>
      </c>
      <c r="AY973" s="18" t="str">
        <f t="shared" si="968"/>
        <v/>
      </c>
      <c r="AZ973" s="18" t="str">
        <f t="shared" si="968"/>
        <v/>
      </c>
      <c r="BA973" s="18" t="str">
        <f t="shared" si="968"/>
        <v/>
      </c>
      <c r="BB973" s="18" t="str">
        <f t="shared" si="968"/>
        <v/>
      </c>
      <c r="BC973" s="18" t="str">
        <f t="shared" si="968"/>
        <v/>
      </c>
      <c r="BD973" s="18" t="str">
        <f t="shared" si="968"/>
        <v/>
      </c>
      <c r="BE973" s="18" t="str">
        <f t="shared" si="968"/>
        <v/>
      </c>
      <c r="BF973" s="18" t="str">
        <f t="shared" si="968"/>
        <v/>
      </c>
      <c r="BG973" s="18" t="str">
        <f t="shared" si="968"/>
        <v/>
      </c>
      <c r="BH973" s="18" t="str">
        <f t="shared" si="968"/>
        <v/>
      </c>
      <c r="BI973" s="18" t="str">
        <f t="shared" si="968"/>
        <v/>
      </c>
      <c r="BJ973" s="18" t="str">
        <f t="shared" si="968"/>
        <v/>
      </c>
      <c r="BK973" s="18" t="str">
        <f t="shared" si="968"/>
        <v/>
      </c>
      <c r="BL973" s="18" t="str">
        <f t="shared" si="968"/>
        <v/>
      </c>
      <c r="BM973" s="18" t="str">
        <f t="shared" si="968"/>
        <v/>
      </c>
      <c r="BN973" s="18" t="str">
        <f t="shared" si="968"/>
        <v/>
      </c>
      <c r="BO973" s="18" t="str">
        <f t="shared" si="968"/>
        <v/>
      </c>
      <c r="BP973" s="18" t="str">
        <f t="shared" si="968"/>
        <v/>
      </c>
      <c r="BQ973" s="18" t="str">
        <f t="shared" si="968"/>
        <v/>
      </c>
      <c r="BR973" s="18" t="str">
        <f t="shared" si="968"/>
        <v/>
      </c>
      <c r="BS973" s="18" t="str">
        <f t="shared" si="968"/>
        <v/>
      </c>
      <c r="BT973" s="18" t="str">
        <f t="shared" si="968"/>
        <v/>
      </c>
      <c r="BU973" s="18" t="str">
        <f t="shared" si="968"/>
        <v/>
      </c>
      <c r="BV973" s="18" t="str">
        <f t="shared" si="968"/>
        <v/>
      </c>
      <c r="BW973" s="18" t="str">
        <f t="shared" si="968"/>
        <v/>
      </c>
      <c r="BX973" s="18" t="str">
        <f t="shared" si="968"/>
        <v/>
      </c>
      <c r="BY973" s="18" t="str">
        <f t="shared" si="968"/>
        <v/>
      </c>
      <c r="BZ973" s="18" t="str">
        <f t="shared" si="968"/>
        <v/>
      </c>
      <c r="CA973" s="18" t="str">
        <f>IF(BY973&lt;&gt;"",BY973-LOOKUP(2,1/(LEN($AQ$1:AQ973)&gt;0),$AQ$1:AQ973),"")</f>
        <v/>
      </c>
    </row>
    <row r="974" spans="1:79" x14ac:dyDescent="0.25">
      <c r="A974" s="21">
        <v>63438</v>
      </c>
      <c r="B974" s="21">
        <v>1</v>
      </c>
      <c r="C974" s="22" t="s">
        <v>3621</v>
      </c>
      <c r="D974" s="21">
        <v>332</v>
      </c>
      <c r="E974" s="23">
        <v>0.96319444444444446</v>
      </c>
      <c r="F974" s="22" t="s">
        <v>1366</v>
      </c>
      <c r="G974" s="22" t="b">
        <v>1</v>
      </c>
      <c r="H974" s="24">
        <v>43532.963125000002</v>
      </c>
      <c r="I974" s="25" t="s">
        <v>253</v>
      </c>
      <c r="J974" s="22" t="s">
        <v>254</v>
      </c>
      <c r="K974" s="11">
        <v>0</v>
      </c>
      <c r="L974" s="11">
        <v>1314</v>
      </c>
      <c r="M974" s="11">
        <v>3980</v>
      </c>
      <c r="N974" s="11">
        <v>3.3892888495756779E-12</v>
      </c>
      <c r="O974" s="11">
        <v>80</v>
      </c>
      <c r="P974" s="14">
        <v>0.49999996909293121</v>
      </c>
      <c r="Q974" s="11">
        <v>2225.3320597514598</v>
      </c>
      <c r="R974" s="15">
        <v>0.25617155950691756</v>
      </c>
      <c r="S974" s="11">
        <v>216.81354843378745</v>
      </c>
      <c r="T974" s="11">
        <v>46.000000066123903</v>
      </c>
      <c r="U974" s="11">
        <v>4.7133380026548508</v>
      </c>
      <c r="V974" s="11">
        <v>16.968016809557465</v>
      </c>
      <c r="W974" s="22"/>
      <c r="X974" s="21">
        <v>0</v>
      </c>
      <c r="Y974" s="22">
        <v>0</v>
      </c>
      <c r="Z974" s="22">
        <v>0</v>
      </c>
      <c r="AA974" s="22">
        <v>0</v>
      </c>
      <c r="AB974" s="22">
        <v>0</v>
      </c>
      <c r="AC974" s="22">
        <v>0</v>
      </c>
      <c r="AD974" s="22">
        <v>0</v>
      </c>
      <c r="AE974" s="22">
        <v>0</v>
      </c>
      <c r="AF974" s="22">
        <v>2225.3320597514598</v>
      </c>
      <c r="AG974" s="21">
        <v>0</v>
      </c>
      <c r="AH974" s="22">
        <v>0</v>
      </c>
      <c r="AI974" s="22">
        <v>0</v>
      </c>
      <c r="AJ974" s="22">
        <v>2225.3320597514598</v>
      </c>
      <c r="AK974" s="22">
        <v>8544.8116110658502</v>
      </c>
      <c r="AL974" s="22">
        <v>0</v>
      </c>
      <c r="AM974" s="22">
        <v>21</v>
      </c>
      <c r="AN974" s="22">
        <v>0</v>
      </c>
      <c r="AO974" s="22">
        <v>0</v>
      </c>
      <c r="AQ974" s="18" t="str">
        <f t="shared" ref="AQ974:BZ974" si="969">IF(OR(AND(AQ$2&gt;$O973,AQ$2&lt;=$O974),AND(AQ$2&lt;=$O973,$O972&gt;$O973),AND(AQ$2&gt;$O974,$O975&lt;$O974)),$H973+((AQ$1-$Q973)/$U974/86000),"")</f>
        <v/>
      </c>
      <c r="AR974" s="18" t="str">
        <f t="shared" si="969"/>
        <v/>
      </c>
      <c r="AS974" s="18" t="str">
        <f t="shared" si="969"/>
        <v/>
      </c>
      <c r="AT974" s="18" t="str">
        <f t="shared" si="969"/>
        <v/>
      </c>
      <c r="AU974" s="18" t="str">
        <f t="shared" si="969"/>
        <v/>
      </c>
      <c r="AV974" s="18" t="str">
        <f t="shared" si="969"/>
        <v/>
      </c>
      <c r="AW974" s="18" t="str">
        <f t="shared" si="969"/>
        <v/>
      </c>
      <c r="AX974" s="18">
        <f t="shared" si="969"/>
        <v>43532.962705838683</v>
      </c>
      <c r="AY974" s="18" t="str">
        <f t="shared" si="969"/>
        <v/>
      </c>
      <c r="AZ974" s="18" t="str">
        <f t="shared" si="969"/>
        <v/>
      </c>
      <c r="BA974" s="18" t="str">
        <f t="shared" si="969"/>
        <v/>
      </c>
      <c r="BB974" s="18" t="str">
        <f t="shared" si="969"/>
        <v/>
      </c>
      <c r="BC974" s="18" t="str">
        <f t="shared" si="969"/>
        <v/>
      </c>
      <c r="BD974" s="18" t="str">
        <f t="shared" si="969"/>
        <v/>
      </c>
      <c r="BE974" s="18" t="str">
        <f t="shared" si="969"/>
        <v/>
      </c>
      <c r="BF974" s="18" t="str">
        <f t="shared" si="969"/>
        <v/>
      </c>
      <c r="BG974" s="18" t="str">
        <f t="shared" si="969"/>
        <v/>
      </c>
      <c r="BH974" s="18" t="str">
        <f t="shared" si="969"/>
        <v/>
      </c>
      <c r="BI974" s="18" t="str">
        <f t="shared" si="969"/>
        <v/>
      </c>
      <c r="BJ974" s="18" t="str">
        <f t="shared" si="969"/>
        <v/>
      </c>
      <c r="BK974" s="18" t="str">
        <f t="shared" si="969"/>
        <v/>
      </c>
      <c r="BL974" s="18" t="str">
        <f t="shared" si="969"/>
        <v/>
      </c>
      <c r="BM974" s="18" t="str">
        <f t="shared" si="969"/>
        <v/>
      </c>
      <c r="BN974" s="18" t="str">
        <f t="shared" si="969"/>
        <v/>
      </c>
      <c r="BO974" s="18" t="str">
        <f t="shared" si="969"/>
        <v/>
      </c>
      <c r="BP974" s="18" t="str">
        <f t="shared" si="969"/>
        <v/>
      </c>
      <c r="BQ974" s="18" t="str">
        <f t="shared" si="969"/>
        <v/>
      </c>
      <c r="BR974" s="18" t="str">
        <f t="shared" si="969"/>
        <v/>
      </c>
      <c r="BS974" s="18" t="str">
        <f t="shared" si="969"/>
        <v/>
      </c>
      <c r="BT974" s="18" t="str">
        <f t="shared" si="969"/>
        <v/>
      </c>
      <c r="BU974" s="18" t="str">
        <f t="shared" si="969"/>
        <v/>
      </c>
      <c r="BV974" s="18" t="str">
        <f t="shared" si="969"/>
        <v/>
      </c>
      <c r="BW974" s="18" t="str">
        <f t="shared" si="969"/>
        <v/>
      </c>
      <c r="BX974" s="18" t="str">
        <f t="shared" si="969"/>
        <v/>
      </c>
      <c r="BY974" s="18" t="str">
        <f t="shared" si="969"/>
        <v/>
      </c>
      <c r="BZ974" s="18" t="str">
        <f t="shared" si="969"/>
        <v/>
      </c>
      <c r="CA974" s="18" t="str">
        <f>IF(BY974&lt;&gt;"",BY974-LOOKUP(2,1/(LEN($AQ$1:AQ974)&gt;0),$AQ$1:AQ974),"")</f>
        <v/>
      </c>
    </row>
    <row r="975" spans="1:79" x14ac:dyDescent="0.25">
      <c r="A975" s="21">
        <v>63439</v>
      </c>
      <c r="B975" s="21">
        <v>1</v>
      </c>
      <c r="C975" s="22" t="s">
        <v>3622</v>
      </c>
      <c r="D975" s="21">
        <v>332</v>
      </c>
      <c r="E975" s="23">
        <v>0.96319444444444446</v>
      </c>
      <c r="F975" s="22" t="s">
        <v>1366</v>
      </c>
      <c r="G975" s="22" t="b">
        <v>1</v>
      </c>
      <c r="H975" s="24">
        <v>43532.963645833333</v>
      </c>
      <c r="I975" s="25" t="s">
        <v>181</v>
      </c>
      <c r="J975" s="22" t="s">
        <v>182</v>
      </c>
      <c r="K975" s="11">
        <v>0</v>
      </c>
      <c r="L975" s="11">
        <v>1315</v>
      </c>
      <c r="M975" s="11">
        <v>3981</v>
      </c>
      <c r="N975" s="11">
        <v>2.0321522242738865E-11</v>
      </c>
      <c r="O975" s="11">
        <v>94</v>
      </c>
      <c r="P975" s="14">
        <v>0.28331286711450243</v>
      </c>
      <c r="Q975" s="11">
        <v>2799.0844410239902</v>
      </c>
      <c r="R975" s="15">
        <v>0.3222196989912367</v>
      </c>
      <c r="S975" s="11">
        <v>573.75238127253033</v>
      </c>
      <c r="T975" s="11">
        <v>44.999999832361937</v>
      </c>
      <c r="U975" s="11">
        <v>12.75005296466499</v>
      </c>
      <c r="V975" s="11">
        <v>45.900190672793961</v>
      </c>
      <c r="W975" s="22"/>
      <c r="X975" s="21">
        <v>0</v>
      </c>
      <c r="Y975" s="22">
        <v>0</v>
      </c>
      <c r="Z975" s="22">
        <v>0</v>
      </c>
      <c r="AA975" s="22">
        <v>0</v>
      </c>
      <c r="AB975" s="22">
        <v>0</v>
      </c>
      <c r="AC975" s="22">
        <v>0</v>
      </c>
      <c r="AD975" s="22">
        <v>0</v>
      </c>
      <c r="AE975" s="22">
        <v>0</v>
      </c>
      <c r="AF975" s="22">
        <v>2799.0844410239902</v>
      </c>
      <c r="AG975" s="21">
        <v>0</v>
      </c>
      <c r="AH975" s="22">
        <v>0</v>
      </c>
      <c r="AI975" s="22">
        <v>0</v>
      </c>
      <c r="AJ975" s="22">
        <v>2799.0844410239902</v>
      </c>
      <c r="AK975" s="22">
        <v>8544.8116110658502</v>
      </c>
      <c r="AL975" s="22">
        <v>0</v>
      </c>
      <c r="AM975" s="22">
        <v>20</v>
      </c>
      <c r="AN975" s="22">
        <v>0</v>
      </c>
      <c r="AO975" s="22">
        <v>0</v>
      </c>
      <c r="AQ975" s="18" t="str">
        <f t="shared" ref="AQ975:BZ975" si="970">IF(OR(AND(AQ$2&gt;$O974,AQ$2&lt;=$O975),AND(AQ$2&lt;=$O974,$O973&gt;$O974),AND(AQ$2&gt;$O975,$O976&lt;$O975)),$H974+((AQ$1-$Q974)/$U975/86000),"")</f>
        <v/>
      </c>
      <c r="AR975" s="18" t="str">
        <f t="shared" si="970"/>
        <v/>
      </c>
      <c r="AS975" s="18" t="str">
        <f t="shared" si="970"/>
        <v/>
      </c>
      <c r="AT975" s="18" t="str">
        <f t="shared" si="970"/>
        <v/>
      </c>
      <c r="AU975" s="18" t="str">
        <f t="shared" si="970"/>
        <v/>
      </c>
      <c r="AV975" s="18" t="str">
        <f t="shared" si="970"/>
        <v/>
      </c>
      <c r="AW975" s="18" t="str">
        <f t="shared" si="970"/>
        <v/>
      </c>
      <c r="AX975" s="18" t="str">
        <f t="shared" si="970"/>
        <v/>
      </c>
      <c r="AY975" s="18">
        <f t="shared" si="970"/>
        <v>43532.963167774818</v>
      </c>
      <c r="AZ975" s="18">
        <f t="shared" si="970"/>
        <v>43532.963385498886</v>
      </c>
      <c r="BA975" s="18" t="str">
        <f t="shared" si="970"/>
        <v/>
      </c>
      <c r="BB975" s="18" t="str">
        <f t="shared" si="970"/>
        <v/>
      </c>
      <c r="BC975" s="18" t="str">
        <f t="shared" si="970"/>
        <v/>
      </c>
      <c r="BD975" s="18" t="str">
        <f t="shared" si="970"/>
        <v/>
      </c>
      <c r="BE975" s="18" t="str">
        <f t="shared" si="970"/>
        <v/>
      </c>
      <c r="BF975" s="18" t="str">
        <f t="shared" si="970"/>
        <v/>
      </c>
      <c r="BG975" s="18" t="str">
        <f t="shared" si="970"/>
        <v/>
      </c>
      <c r="BH975" s="18" t="str">
        <f t="shared" si="970"/>
        <v/>
      </c>
      <c r="BI975" s="18" t="str">
        <f t="shared" si="970"/>
        <v/>
      </c>
      <c r="BJ975" s="18" t="str">
        <f t="shared" si="970"/>
        <v/>
      </c>
      <c r="BK975" s="18" t="str">
        <f t="shared" si="970"/>
        <v/>
      </c>
      <c r="BL975" s="18" t="str">
        <f t="shared" si="970"/>
        <v/>
      </c>
      <c r="BM975" s="18" t="str">
        <f t="shared" si="970"/>
        <v/>
      </c>
      <c r="BN975" s="18" t="str">
        <f t="shared" si="970"/>
        <v/>
      </c>
      <c r="BO975" s="18" t="str">
        <f t="shared" si="970"/>
        <v/>
      </c>
      <c r="BP975" s="18" t="str">
        <f t="shared" si="970"/>
        <v/>
      </c>
      <c r="BQ975" s="18" t="str">
        <f t="shared" si="970"/>
        <v/>
      </c>
      <c r="BR975" s="18" t="str">
        <f t="shared" si="970"/>
        <v/>
      </c>
      <c r="BS975" s="18" t="str">
        <f t="shared" si="970"/>
        <v/>
      </c>
      <c r="BT975" s="18" t="str">
        <f t="shared" si="970"/>
        <v/>
      </c>
      <c r="BU975" s="18" t="str">
        <f t="shared" si="970"/>
        <v/>
      </c>
      <c r="BV975" s="18" t="str">
        <f t="shared" si="970"/>
        <v/>
      </c>
      <c r="BW975" s="18" t="str">
        <f t="shared" si="970"/>
        <v/>
      </c>
      <c r="BX975" s="18" t="str">
        <f t="shared" si="970"/>
        <v/>
      </c>
      <c r="BY975" s="18" t="str">
        <f t="shared" si="970"/>
        <v/>
      </c>
      <c r="BZ975" s="18" t="str">
        <f t="shared" si="970"/>
        <v/>
      </c>
      <c r="CA975" s="18" t="str">
        <f>IF(BY975&lt;&gt;"",BY975-LOOKUP(2,1/(LEN($AQ$1:AQ975)&gt;0),$AQ$1:AQ975),"")</f>
        <v/>
      </c>
    </row>
    <row r="976" spans="1:79" x14ac:dyDescent="0.25">
      <c r="A976" s="21">
        <v>63441</v>
      </c>
      <c r="B976" s="21">
        <v>1</v>
      </c>
      <c r="C976" s="22" t="s">
        <v>3624</v>
      </c>
      <c r="D976" s="21">
        <v>332</v>
      </c>
      <c r="E976" s="23">
        <v>0.96388888888888891</v>
      </c>
      <c r="F976" s="22" t="s">
        <v>1366</v>
      </c>
      <c r="G976" s="22" t="b">
        <v>1</v>
      </c>
      <c r="H976" s="24">
        <v>43532.964166666665</v>
      </c>
      <c r="I976" s="25" t="s">
        <v>145</v>
      </c>
      <c r="J976" s="22" t="s">
        <v>146</v>
      </c>
      <c r="K976" s="11">
        <v>0</v>
      </c>
      <c r="L976" s="11">
        <v>1316</v>
      </c>
      <c r="M976" s="11">
        <v>3982</v>
      </c>
      <c r="N976" s="11">
        <v>3.2351010759157361E-11</v>
      </c>
      <c r="O976" s="11">
        <v>94</v>
      </c>
      <c r="P976" s="14">
        <v>0.84993886757415782</v>
      </c>
      <c r="Q976" s="11">
        <v>2826.384175575432</v>
      </c>
      <c r="R976" s="15">
        <v>0.32536233810593529</v>
      </c>
      <c r="S976" s="11">
        <v>27.299734551441816</v>
      </c>
      <c r="T976" s="11">
        <v>44.999999832361937</v>
      </c>
      <c r="U976" s="11">
        <v>0.60666077006980557</v>
      </c>
      <c r="V976" s="11">
        <v>2.1839787722513</v>
      </c>
      <c r="W976" s="22"/>
      <c r="X976" s="21">
        <v>0</v>
      </c>
      <c r="Y976" s="22">
        <v>0</v>
      </c>
      <c r="Z976" s="22">
        <v>0</v>
      </c>
      <c r="AA976" s="22">
        <v>0</v>
      </c>
      <c r="AB976" s="22">
        <v>0</v>
      </c>
      <c r="AC976" s="22">
        <v>0</v>
      </c>
      <c r="AD976" s="22">
        <v>0</v>
      </c>
      <c r="AE976" s="22">
        <v>0</v>
      </c>
      <c r="AF976" s="22">
        <v>2826.384175575432</v>
      </c>
      <c r="AG976" s="21">
        <v>0</v>
      </c>
      <c r="AH976" s="22">
        <v>0</v>
      </c>
      <c r="AI976" s="22">
        <v>0</v>
      </c>
      <c r="AJ976" s="22">
        <v>2826.384175575432</v>
      </c>
      <c r="AK976" s="22">
        <v>8544.8116110658502</v>
      </c>
      <c r="AL976" s="22">
        <v>0</v>
      </c>
      <c r="AM976" s="22">
        <v>19</v>
      </c>
      <c r="AN976" s="22">
        <v>0</v>
      </c>
      <c r="AO976" s="22">
        <v>0</v>
      </c>
      <c r="AQ976" s="18" t="str">
        <f t="shared" ref="AQ976:BZ976" si="971">IF(OR(AND(AQ$2&gt;$O975,AQ$2&lt;=$O976),AND(AQ$2&lt;=$O975,$O974&gt;$O975),AND(AQ$2&gt;$O976,$O977&lt;$O976)),$H975+((AQ$1-$Q975)/$U976/86000),"")</f>
        <v/>
      </c>
      <c r="AR976" s="18" t="str">
        <f t="shared" si="971"/>
        <v/>
      </c>
      <c r="AS976" s="18" t="str">
        <f t="shared" si="971"/>
        <v/>
      </c>
      <c r="AT976" s="18" t="str">
        <f t="shared" si="971"/>
        <v/>
      </c>
      <c r="AU976" s="18" t="str">
        <f t="shared" si="971"/>
        <v/>
      </c>
      <c r="AV976" s="18" t="str">
        <f t="shared" si="971"/>
        <v/>
      </c>
      <c r="AW976" s="18" t="str">
        <f t="shared" si="971"/>
        <v/>
      </c>
      <c r="AX976" s="18" t="str">
        <f t="shared" si="971"/>
        <v/>
      </c>
      <c r="AY976" s="18" t="str">
        <f t="shared" si="971"/>
        <v/>
      </c>
      <c r="AZ976" s="18" t="str">
        <f t="shared" si="971"/>
        <v/>
      </c>
      <c r="BA976" s="18" t="str">
        <f t="shared" si="971"/>
        <v/>
      </c>
      <c r="BB976" s="18" t="str">
        <f t="shared" si="971"/>
        <v/>
      </c>
      <c r="BC976" s="18" t="str">
        <f t="shared" si="971"/>
        <v/>
      </c>
      <c r="BD976" s="18" t="str">
        <f t="shared" si="971"/>
        <v/>
      </c>
      <c r="BE976" s="18" t="str">
        <f t="shared" si="971"/>
        <v/>
      </c>
      <c r="BF976" s="18" t="str">
        <f t="shared" si="971"/>
        <v/>
      </c>
      <c r="BG976" s="18" t="str">
        <f t="shared" si="971"/>
        <v/>
      </c>
      <c r="BH976" s="18" t="str">
        <f t="shared" si="971"/>
        <v/>
      </c>
      <c r="BI976" s="18" t="str">
        <f t="shared" si="971"/>
        <v/>
      </c>
      <c r="BJ976" s="18" t="str">
        <f t="shared" si="971"/>
        <v/>
      </c>
      <c r="BK976" s="18" t="str">
        <f t="shared" si="971"/>
        <v/>
      </c>
      <c r="BL976" s="18" t="str">
        <f t="shared" si="971"/>
        <v/>
      </c>
      <c r="BM976" s="18" t="str">
        <f t="shared" si="971"/>
        <v/>
      </c>
      <c r="BN976" s="18" t="str">
        <f t="shared" si="971"/>
        <v/>
      </c>
      <c r="BO976" s="18" t="str">
        <f t="shared" si="971"/>
        <v/>
      </c>
      <c r="BP976" s="18" t="str">
        <f t="shared" si="971"/>
        <v/>
      </c>
      <c r="BQ976" s="18" t="str">
        <f t="shared" si="971"/>
        <v/>
      </c>
      <c r="BR976" s="18" t="str">
        <f t="shared" si="971"/>
        <v/>
      </c>
      <c r="BS976" s="18" t="str">
        <f t="shared" si="971"/>
        <v/>
      </c>
      <c r="BT976" s="18" t="str">
        <f t="shared" si="971"/>
        <v/>
      </c>
      <c r="BU976" s="18" t="str">
        <f t="shared" si="971"/>
        <v/>
      </c>
      <c r="BV976" s="18" t="str">
        <f t="shared" si="971"/>
        <v/>
      </c>
      <c r="BW976" s="18" t="str">
        <f t="shared" si="971"/>
        <v/>
      </c>
      <c r="BX976" s="18" t="str">
        <f t="shared" si="971"/>
        <v/>
      </c>
      <c r="BY976" s="18" t="str">
        <f t="shared" si="971"/>
        <v/>
      </c>
      <c r="BZ976" s="18" t="str">
        <f t="shared" si="971"/>
        <v/>
      </c>
      <c r="CA976" s="18" t="str">
        <f>IF(BY976&lt;&gt;"",BY976-LOOKUP(2,1/(LEN($AQ$1:AQ976)&gt;0),$AQ$1:AQ976),"")</f>
        <v/>
      </c>
    </row>
    <row r="977" spans="1:79" x14ac:dyDescent="0.25">
      <c r="A977" s="21">
        <v>63442</v>
      </c>
      <c r="B977" s="21">
        <v>1</v>
      </c>
      <c r="C977" s="22" t="s">
        <v>3625</v>
      </c>
      <c r="D977" s="21">
        <v>332</v>
      </c>
      <c r="E977" s="23">
        <v>0.96458333333333335</v>
      </c>
      <c r="F977" s="22" t="s">
        <v>1366</v>
      </c>
      <c r="G977" s="22" t="b">
        <v>1</v>
      </c>
      <c r="H977" s="24">
        <v>43532.964687500003</v>
      </c>
      <c r="I977" s="25" t="s">
        <v>700</v>
      </c>
      <c r="J977" s="22" t="s">
        <v>701</v>
      </c>
      <c r="K977" s="11">
        <v>0</v>
      </c>
      <c r="L977" s="11">
        <v>1317</v>
      </c>
      <c r="M977" s="11">
        <v>3983</v>
      </c>
      <c r="N977" s="11">
        <v>2.4016344468691386E-12</v>
      </c>
      <c r="O977" s="11">
        <v>104</v>
      </c>
      <c r="P977" s="14">
        <v>0.49999998142212865</v>
      </c>
      <c r="Q977" s="11">
        <v>3276.9840467557028</v>
      </c>
      <c r="R977" s="15">
        <v>0.37723364028218587</v>
      </c>
      <c r="S977" s="11">
        <v>450.59987118027084</v>
      </c>
      <c r="T977" s="11">
        <v>45.000000461004674</v>
      </c>
      <c r="U977" s="11">
        <v>10.013330368090639</v>
      </c>
      <c r="V977" s="11">
        <v>36.047989325126302</v>
      </c>
      <c r="W977" s="22"/>
      <c r="X977" s="21">
        <v>0</v>
      </c>
      <c r="Y977" s="22">
        <v>0</v>
      </c>
      <c r="Z977" s="22">
        <v>0</v>
      </c>
      <c r="AA977" s="22">
        <v>0</v>
      </c>
      <c r="AB977" s="22">
        <v>0</v>
      </c>
      <c r="AC977" s="22">
        <v>0</v>
      </c>
      <c r="AD977" s="22">
        <v>0</v>
      </c>
      <c r="AE977" s="22">
        <v>0</v>
      </c>
      <c r="AF977" s="22">
        <v>3276.9840467557028</v>
      </c>
      <c r="AG977" s="21">
        <v>0</v>
      </c>
      <c r="AH977" s="22">
        <v>0</v>
      </c>
      <c r="AI977" s="22">
        <v>0</v>
      </c>
      <c r="AJ977" s="22">
        <v>3276.9840467557028</v>
      </c>
      <c r="AK977" s="22">
        <v>8544.8116110658502</v>
      </c>
      <c r="AL977" s="22">
        <v>0</v>
      </c>
      <c r="AM977" s="22">
        <v>18</v>
      </c>
      <c r="AN977" s="22">
        <v>0</v>
      </c>
      <c r="AO977" s="22">
        <v>0</v>
      </c>
      <c r="AQ977" s="18" t="str">
        <f t="shared" ref="AQ977:BZ977" si="972">IF(OR(AND(AQ$2&gt;$O976,AQ$2&lt;=$O977),AND(AQ$2&lt;=$O976,$O975&gt;$O976),AND(AQ$2&gt;$O977,$O978&lt;$O977)),$H976+((AQ$1-$Q976)/$U977/86000),"")</f>
        <v/>
      </c>
      <c r="AR977" s="18" t="str">
        <f t="shared" si="972"/>
        <v/>
      </c>
      <c r="AS977" s="18" t="str">
        <f t="shared" si="972"/>
        <v/>
      </c>
      <c r="AT977" s="18" t="str">
        <f t="shared" si="972"/>
        <v/>
      </c>
      <c r="AU977" s="18" t="str">
        <f t="shared" si="972"/>
        <v/>
      </c>
      <c r="AV977" s="18" t="str">
        <f t="shared" si="972"/>
        <v/>
      </c>
      <c r="AW977" s="18" t="str">
        <f t="shared" si="972"/>
        <v/>
      </c>
      <c r="AX977" s="18" t="str">
        <f t="shared" si="972"/>
        <v/>
      </c>
      <c r="AY977" s="18" t="str">
        <f t="shared" si="972"/>
        <v/>
      </c>
      <c r="AZ977" s="18" t="str">
        <f t="shared" si="972"/>
        <v/>
      </c>
      <c r="BA977" s="18">
        <f t="shared" si="972"/>
        <v>43532.96417506229</v>
      </c>
      <c r="BB977" s="18">
        <f t="shared" si="972"/>
        <v>43532.964210088045</v>
      </c>
      <c r="BC977" s="18">
        <f t="shared" si="972"/>
        <v>43532.964365765401</v>
      </c>
      <c r="BD977" s="18" t="str">
        <f t="shared" si="972"/>
        <v/>
      </c>
      <c r="BE977" s="18" t="str">
        <f t="shared" si="972"/>
        <v/>
      </c>
      <c r="BF977" s="18" t="str">
        <f t="shared" si="972"/>
        <v/>
      </c>
      <c r="BG977" s="18" t="str">
        <f t="shared" si="972"/>
        <v/>
      </c>
      <c r="BH977" s="18" t="str">
        <f t="shared" si="972"/>
        <v/>
      </c>
      <c r="BI977" s="18" t="str">
        <f t="shared" si="972"/>
        <v/>
      </c>
      <c r="BJ977" s="18" t="str">
        <f t="shared" si="972"/>
        <v/>
      </c>
      <c r="BK977" s="18" t="str">
        <f t="shared" si="972"/>
        <v/>
      </c>
      <c r="BL977" s="18" t="str">
        <f t="shared" si="972"/>
        <v/>
      </c>
      <c r="BM977" s="18" t="str">
        <f t="shared" si="972"/>
        <v/>
      </c>
      <c r="BN977" s="18" t="str">
        <f t="shared" si="972"/>
        <v/>
      </c>
      <c r="BO977" s="18" t="str">
        <f t="shared" si="972"/>
        <v/>
      </c>
      <c r="BP977" s="18" t="str">
        <f t="shared" si="972"/>
        <v/>
      </c>
      <c r="BQ977" s="18" t="str">
        <f t="shared" si="972"/>
        <v/>
      </c>
      <c r="BR977" s="18" t="str">
        <f t="shared" si="972"/>
        <v/>
      </c>
      <c r="BS977" s="18" t="str">
        <f t="shared" si="972"/>
        <v/>
      </c>
      <c r="BT977" s="18" t="str">
        <f t="shared" si="972"/>
        <v/>
      </c>
      <c r="BU977" s="18" t="str">
        <f t="shared" si="972"/>
        <v/>
      </c>
      <c r="BV977" s="18" t="str">
        <f t="shared" si="972"/>
        <v/>
      </c>
      <c r="BW977" s="18" t="str">
        <f t="shared" si="972"/>
        <v/>
      </c>
      <c r="BX977" s="18" t="str">
        <f t="shared" si="972"/>
        <v/>
      </c>
      <c r="BY977" s="18" t="str">
        <f t="shared" si="972"/>
        <v/>
      </c>
      <c r="BZ977" s="18" t="str">
        <f t="shared" si="972"/>
        <v/>
      </c>
      <c r="CA977" s="18" t="str">
        <f>IF(BY977&lt;&gt;"",BY977-LOOKUP(2,1/(LEN($AQ$1:AQ977)&gt;0),$AQ$1:AQ977),"")</f>
        <v/>
      </c>
    </row>
    <row r="978" spans="1:79" x14ac:dyDescent="0.25">
      <c r="A978" s="21">
        <v>63444</v>
      </c>
      <c r="B978" s="21">
        <v>1</v>
      </c>
      <c r="C978" s="22" t="s">
        <v>3627</v>
      </c>
      <c r="D978" s="21">
        <v>332</v>
      </c>
      <c r="E978" s="23">
        <v>0.96527777777777779</v>
      </c>
      <c r="F978" s="22" t="s">
        <v>1366</v>
      </c>
      <c r="G978" s="22" t="b">
        <v>1</v>
      </c>
      <c r="H978" s="24">
        <v>43532.965208333335</v>
      </c>
      <c r="I978" s="25" t="s">
        <v>417</v>
      </c>
      <c r="J978" s="22" t="s">
        <v>418</v>
      </c>
      <c r="K978" s="11">
        <v>0</v>
      </c>
      <c r="L978" s="11">
        <v>1318</v>
      </c>
      <c r="M978" s="11">
        <v>3984</v>
      </c>
      <c r="N978" s="11">
        <v>4.9737991503207013E-14</v>
      </c>
      <c r="O978" s="11">
        <v>119</v>
      </c>
      <c r="P978" s="14">
        <v>0.49999999744577972</v>
      </c>
      <c r="Q978" s="11">
        <v>3662.1626628403296</v>
      </c>
      <c r="R978" s="15">
        <v>0.42157390237418824</v>
      </c>
      <c r="S978" s="11">
        <v>385.17861608462681</v>
      </c>
      <c r="T978" s="11">
        <v>44.999999832361937</v>
      </c>
      <c r="U978" s="11">
        <v>8.5595248337673109</v>
      </c>
      <c r="V978" s="11">
        <v>30.81428940156232</v>
      </c>
      <c r="W978" s="22"/>
      <c r="X978" s="21">
        <v>0</v>
      </c>
      <c r="Y978" s="22">
        <v>0</v>
      </c>
      <c r="Z978" s="22">
        <v>0</v>
      </c>
      <c r="AA978" s="22">
        <v>0</v>
      </c>
      <c r="AB978" s="22">
        <v>0</v>
      </c>
      <c r="AC978" s="22">
        <v>0</v>
      </c>
      <c r="AD978" s="22">
        <v>0</v>
      </c>
      <c r="AE978" s="22">
        <v>0</v>
      </c>
      <c r="AF978" s="22">
        <v>3662.1626628403296</v>
      </c>
      <c r="AG978" s="21">
        <v>0</v>
      </c>
      <c r="AH978" s="22">
        <v>0</v>
      </c>
      <c r="AI978" s="22">
        <v>0</v>
      </c>
      <c r="AJ978" s="22">
        <v>3662.1626628403296</v>
      </c>
      <c r="AK978" s="22">
        <v>8544.8116110658502</v>
      </c>
      <c r="AL978" s="22">
        <v>0</v>
      </c>
      <c r="AM978" s="22">
        <v>17</v>
      </c>
      <c r="AN978" s="22">
        <v>0</v>
      </c>
      <c r="AO978" s="22">
        <v>0</v>
      </c>
      <c r="AQ978" s="18" t="str">
        <f t="shared" ref="AQ978:BZ978" si="973">IF(OR(AND(AQ$2&gt;$O977,AQ$2&lt;=$O978),AND(AQ$2&lt;=$O977,$O976&gt;$O977),AND(AQ$2&gt;$O978,$O979&lt;$O978)),$H977+((AQ$1-$Q977)/$U978/86000),"")</f>
        <v/>
      </c>
      <c r="AR978" s="18" t="str">
        <f t="shared" si="973"/>
        <v/>
      </c>
      <c r="AS978" s="18" t="str">
        <f t="shared" si="973"/>
        <v/>
      </c>
      <c r="AT978" s="18" t="str">
        <f t="shared" si="973"/>
        <v/>
      </c>
      <c r="AU978" s="18" t="str">
        <f t="shared" si="973"/>
        <v/>
      </c>
      <c r="AV978" s="18" t="str">
        <f t="shared" si="973"/>
        <v/>
      </c>
      <c r="AW978" s="18" t="str">
        <f t="shared" si="973"/>
        <v/>
      </c>
      <c r="AX978" s="18" t="str">
        <f t="shared" si="973"/>
        <v/>
      </c>
      <c r="AY978" s="18" t="str">
        <f t="shared" si="973"/>
        <v/>
      </c>
      <c r="AZ978" s="18" t="str">
        <f t="shared" si="973"/>
        <v/>
      </c>
      <c r="BA978" s="18" t="str">
        <f t="shared" si="973"/>
        <v/>
      </c>
      <c r="BB978" s="18" t="str">
        <f t="shared" si="973"/>
        <v/>
      </c>
      <c r="BC978" s="18" t="str">
        <f t="shared" si="973"/>
        <v/>
      </c>
      <c r="BD978" s="18">
        <f t="shared" si="973"/>
        <v>43532.964806432174</v>
      </c>
      <c r="BE978" s="18">
        <f t="shared" si="973"/>
        <v>43532.965073526291</v>
      </c>
      <c r="BF978" s="18" t="str">
        <f t="shared" si="973"/>
        <v/>
      </c>
      <c r="BG978" s="18" t="str">
        <f t="shared" si="973"/>
        <v/>
      </c>
      <c r="BH978" s="18" t="str">
        <f t="shared" si="973"/>
        <v/>
      </c>
      <c r="BI978" s="18" t="str">
        <f t="shared" si="973"/>
        <v/>
      </c>
      <c r="BJ978" s="18" t="str">
        <f t="shared" si="973"/>
        <v/>
      </c>
      <c r="BK978" s="18" t="str">
        <f t="shared" si="973"/>
        <v/>
      </c>
      <c r="BL978" s="18" t="str">
        <f t="shared" si="973"/>
        <v/>
      </c>
      <c r="BM978" s="18" t="str">
        <f t="shared" si="973"/>
        <v/>
      </c>
      <c r="BN978" s="18" t="str">
        <f t="shared" si="973"/>
        <v/>
      </c>
      <c r="BO978" s="18" t="str">
        <f t="shared" si="973"/>
        <v/>
      </c>
      <c r="BP978" s="18" t="str">
        <f t="shared" si="973"/>
        <v/>
      </c>
      <c r="BQ978" s="18" t="str">
        <f t="shared" si="973"/>
        <v/>
      </c>
      <c r="BR978" s="18" t="str">
        <f t="shared" si="973"/>
        <v/>
      </c>
      <c r="BS978" s="18" t="str">
        <f t="shared" si="973"/>
        <v/>
      </c>
      <c r="BT978" s="18" t="str">
        <f t="shared" si="973"/>
        <v/>
      </c>
      <c r="BU978" s="18" t="str">
        <f t="shared" si="973"/>
        <v/>
      </c>
      <c r="BV978" s="18" t="str">
        <f t="shared" si="973"/>
        <v/>
      </c>
      <c r="BW978" s="18" t="str">
        <f t="shared" si="973"/>
        <v/>
      </c>
      <c r="BX978" s="18" t="str">
        <f t="shared" si="973"/>
        <v/>
      </c>
      <c r="BY978" s="18" t="str">
        <f t="shared" si="973"/>
        <v/>
      </c>
      <c r="BZ978" s="18" t="str">
        <f t="shared" si="973"/>
        <v/>
      </c>
      <c r="CA978" s="18" t="str">
        <f>IF(BY978&lt;&gt;"",BY978-LOOKUP(2,1/(LEN($AQ$1:AQ978)&gt;0),$AQ$1:AQ978),"")</f>
        <v/>
      </c>
    </row>
    <row r="979" spans="1:79" x14ac:dyDescent="0.25">
      <c r="A979" s="21">
        <v>63445</v>
      </c>
      <c r="B979" s="21">
        <v>1</v>
      </c>
      <c r="C979" s="22" t="s">
        <v>3628</v>
      </c>
      <c r="D979" s="21">
        <v>332</v>
      </c>
      <c r="E979" s="23">
        <v>0.96527777777777779</v>
      </c>
      <c r="F979" s="22" t="s">
        <v>1366</v>
      </c>
      <c r="G979" s="22" t="b">
        <v>1</v>
      </c>
      <c r="H979" s="24">
        <v>43532.965729166666</v>
      </c>
      <c r="I979" s="25" t="s">
        <v>377</v>
      </c>
      <c r="J979" s="22" t="s">
        <v>378</v>
      </c>
      <c r="K979" s="11">
        <v>0</v>
      </c>
      <c r="L979" s="11">
        <v>1319</v>
      </c>
      <c r="M979" s="11">
        <v>3985</v>
      </c>
      <c r="N979" s="11">
        <v>1.4159411421132972E-9</v>
      </c>
      <c r="O979" s="11">
        <v>123</v>
      </c>
      <c r="P979" s="14">
        <v>0.69307278879608125</v>
      </c>
      <c r="Q979" s="11">
        <v>3988.398653652665</v>
      </c>
      <c r="R979" s="15">
        <v>0.45912891901427305</v>
      </c>
      <c r="S979" s="11">
        <v>326.23599081233533</v>
      </c>
      <c r="T979" s="11">
        <v>44.999999832361937</v>
      </c>
      <c r="U979" s="11">
        <v>7.2496887117257582</v>
      </c>
      <c r="V979" s="11">
        <v>26.098879362212731</v>
      </c>
      <c r="W979" s="22"/>
      <c r="X979" s="21">
        <v>0</v>
      </c>
      <c r="Y979" s="22">
        <v>0</v>
      </c>
      <c r="Z979" s="22">
        <v>0</v>
      </c>
      <c r="AA979" s="22">
        <v>0</v>
      </c>
      <c r="AB979" s="22">
        <v>0</v>
      </c>
      <c r="AC979" s="22">
        <v>0</v>
      </c>
      <c r="AD979" s="22">
        <v>0</v>
      </c>
      <c r="AE979" s="22">
        <v>0</v>
      </c>
      <c r="AF979" s="22">
        <v>3988.398653652665</v>
      </c>
      <c r="AG979" s="21">
        <v>0</v>
      </c>
      <c r="AH979" s="22">
        <v>0</v>
      </c>
      <c r="AI979" s="22">
        <v>0</v>
      </c>
      <c r="AJ979" s="22">
        <v>3988.398653652665</v>
      </c>
      <c r="AK979" s="22">
        <v>8544.8116110658502</v>
      </c>
      <c r="AL979" s="22">
        <v>0</v>
      </c>
      <c r="AM979" s="22">
        <v>16</v>
      </c>
      <c r="AN979" s="22">
        <v>0</v>
      </c>
      <c r="AO979" s="22">
        <v>0</v>
      </c>
      <c r="AQ979" s="18" t="str">
        <f t="shared" ref="AQ979:BZ979" si="974">IF(OR(AND(AQ$2&gt;$O978,AQ$2&lt;=$O979),AND(AQ$2&lt;=$O978,$O977&gt;$O978),AND(AQ$2&gt;$O979,$O980&lt;$O979)),$H978+((AQ$1-$Q978)/$U979/86000),"")</f>
        <v/>
      </c>
      <c r="AR979" s="18" t="str">
        <f t="shared" si="974"/>
        <v/>
      </c>
      <c r="AS979" s="18" t="str">
        <f t="shared" si="974"/>
        <v/>
      </c>
      <c r="AT979" s="18" t="str">
        <f t="shared" si="974"/>
        <v/>
      </c>
      <c r="AU979" s="18" t="str">
        <f t="shared" si="974"/>
        <v/>
      </c>
      <c r="AV979" s="18" t="str">
        <f t="shared" si="974"/>
        <v/>
      </c>
      <c r="AW979" s="18" t="str">
        <f t="shared" si="974"/>
        <v/>
      </c>
      <c r="AX979" s="18" t="str">
        <f t="shared" si="974"/>
        <v/>
      </c>
      <c r="AY979" s="18" t="str">
        <f t="shared" si="974"/>
        <v/>
      </c>
      <c r="AZ979" s="18" t="str">
        <f t="shared" si="974"/>
        <v/>
      </c>
      <c r="BA979" s="18" t="str">
        <f t="shared" si="974"/>
        <v/>
      </c>
      <c r="BB979" s="18" t="str">
        <f t="shared" si="974"/>
        <v/>
      </c>
      <c r="BC979" s="18" t="str">
        <f t="shared" si="974"/>
        <v/>
      </c>
      <c r="BD979" s="18" t="str">
        <f t="shared" si="974"/>
        <v/>
      </c>
      <c r="BE979" s="18" t="str">
        <f t="shared" si="974"/>
        <v/>
      </c>
      <c r="BF979" s="18">
        <f t="shared" si="974"/>
        <v>43532.96537173316</v>
      </c>
      <c r="BG979" s="18" t="str">
        <f t="shared" si="974"/>
        <v/>
      </c>
      <c r="BH979" s="18" t="str">
        <f t="shared" si="974"/>
        <v/>
      </c>
      <c r="BI979" s="18" t="str">
        <f t="shared" si="974"/>
        <v/>
      </c>
      <c r="BJ979" s="18" t="str">
        <f t="shared" si="974"/>
        <v/>
      </c>
      <c r="BK979" s="18" t="str">
        <f t="shared" si="974"/>
        <v/>
      </c>
      <c r="BL979" s="18" t="str">
        <f t="shared" si="974"/>
        <v/>
      </c>
      <c r="BM979" s="18" t="str">
        <f t="shared" si="974"/>
        <v/>
      </c>
      <c r="BN979" s="18" t="str">
        <f t="shared" si="974"/>
        <v/>
      </c>
      <c r="BO979" s="18" t="str">
        <f t="shared" si="974"/>
        <v/>
      </c>
      <c r="BP979" s="18" t="str">
        <f t="shared" si="974"/>
        <v/>
      </c>
      <c r="BQ979" s="18" t="str">
        <f t="shared" si="974"/>
        <v/>
      </c>
      <c r="BR979" s="18" t="str">
        <f t="shared" si="974"/>
        <v/>
      </c>
      <c r="BS979" s="18" t="str">
        <f t="shared" si="974"/>
        <v/>
      </c>
      <c r="BT979" s="18" t="str">
        <f t="shared" si="974"/>
        <v/>
      </c>
      <c r="BU979" s="18" t="str">
        <f t="shared" si="974"/>
        <v/>
      </c>
      <c r="BV979" s="18" t="str">
        <f t="shared" si="974"/>
        <v/>
      </c>
      <c r="BW979" s="18" t="str">
        <f t="shared" si="974"/>
        <v/>
      </c>
      <c r="BX979" s="18" t="str">
        <f t="shared" si="974"/>
        <v/>
      </c>
      <c r="BY979" s="18" t="str">
        <f t="shared" si="974"/>
        <v/>
      </c>
      <c r="BZ979" s="18" t="str">
        <f t="shared" si="974"/>
        <v/>
      </c>
      <c r="CA979" s="18" t="str">
        <f>IF(BY979&lt;&gt;"",BY979-LOOKUP(2,1/(LEN($AQ$1:AQ979)&gt;0),$AQ$1:AQ979),"")</f>
        <v/>
      </c>
    </row>
    <row r="980" spans="1:79" x14ac:dyDescent="0.25">
      <c r="A980" s="21">
        <v>63447</v>
      </c>
      <c r="B980" s="21">
        <v>1</v>
      </c>
      <c r="C980" s="22" t="s">
        <v>3630</v>
      </c>
      <c r="D980" s="21">
        <v>332</v>
      </c>
      <c r="E980" s="23">
        <v>0.96597222222222223</v>
      </c>
      <c r="F980" s="22" t="s">
        <v>1366</v>
      </c>
      <c r="G980" s="22" t="b">
        <v>1</v>
      </c>
      <c r="H980" s="24">
        <v>43532.966249999998</v>
      </c>
      <c r="I980" s="25" t="s">
        <v>289</v>
      </c>
      <c r="J980" s="22" t="s">
        <v>290</v>
      </c>
      <c r="K980" s="11">
        <v>0</v>
      </c>
      <c r="L980" s="11">
        <v>1320</v>
      </c>
      <c r="M980" s="11">
        <v>3986</v>
      </c>
      <c r="N980" s="11">
        <v>1.0871303857129533E-12</v>
      </c>
      <c r="O980" s="11">
        <v>127</v>
      </c>
      <c r="P980" s="14">
        <v>0.49999997947064767</v>
      </c>
      <c r="Q980" s="11">
        <v>4202.4791957258958</v>
      </c>
      <c r="R980" s="15">
        <v>0.48377303721796749</v>
      </c>
      <c r="S980" s="11">
        <v>214.08054207323084</v>
      </c>
      <c r="T980" s="11">
        <v>44.999999832361937</v>
      </c>
      <c r="U980" s="11">
        <v>4.7573453971276223</v>
      </c>
      <c r="V980" s="11">
        <v>17.126443429659442</v>
      </c>
      <c r="W980" s="22"/>
      <c r="X980" s="21">
        <v>0</v>
      </c>
      <c r="Y980" s="22">
        <v>0</v>
      </c>
      <c r="Z980" s="22">
        <v>0</v>
      </c>
      <c r="AA980" s="22">
        <v>0</v>
      </c>
      <c r="AB980" s="22">
        <v>0</v>
      </c>
      <c r="AC980" s="22">
        <v>0</v>
      </c>
      <c r="AD980" s="22">
        <v>0</v>
      </c>
      <c r="AE980" s="22">
        <v>0</v>
      </c>
      <c r="AF980" s="22">
        <v>4202.4791957258958</v>
      </c>
      <c r="AG980" s="21">
        <v>0</v>
      </c>
      <c r="AH980" s="22">
        <v>0</v>
      </c>
      <c r="AI980" s="22">
        <v>0</v>
      </c>
      <c r="AJ980" s="22">
        <v>4202.4791957258958</v>
      </c>
      <c r="AK980" s="22">
        <v>8544.8116110658502</v>
      </c>
      <c r="AL980" s="22">
        <v>0</v>
      </c>
      <c r="AM980" s="22">
        <v>15</v>
      </c>
      <c r="AN980" s="22">
        <v>0</v>
      </c>
      <c r="AO980" s="22">
        <v>0</v>
      </c>
      <c r="AQ980" s="18" t="str">
        <f t="shared" ref="AQ980:BZ980" si="975">IF(OR(AND(AQ$2&gt;$O979,AQ$2&lt;=$O980),AND(AQ$2&lt;=$O979,$O978&gt;$O979),AND(AQ$2&gt;$O980,$O981&lt;$O980)),$H979+((AQ$1-$Q979)/$U980/86000),"")</f>
        <v/>
      </c>
      <c r="AR980" s="18" t="str">
        <f t="shared" si="975"/>
        <v/>
      </c>
      <c r="AS980" s="18" t="str">
        <f t="shared" si="975"/>
        <v/>
      </c>
      <c r="AT980" s="18" t="str">
        <f t="shared" si="975"/>
        <v/>
      </c>
      <c r="AU980" s="18" t="str">
        <f t="shared" si="975"/>
        <v/>
      </c>
      <c r="AV980" s="18" t="str">
        <f t="shared" si="975"/>
        <v/>
      </c>
      <c r="AW980" s="18" t="str">
        <f t="shared" si="975"/>
        <v/>
      </c>
      <c r="AX980" s="18" t="str">
        <f t="shared" si="975"/>
        <v/>
      </c>
      <c r="AY980" s="18" t="str">
        <f t="shared" si="975"/>
        <v/>
      </c>
      <c r="AZ980" s="18" t="str">
        <f t="shared" si="975"/>
        <v/>
      </c>
      <c r="BA980" s="18" t="str">
        <f t="shared" si="975"/>
        <v/>
      </c>
      <c r="BB980" s="18" t="str">
        <f t="shared" si="975"/>
        <v/>
      </c>
      <c r="BC980" s="18" t="str">
        <f t="shared" si="975"/>
        <v/>
      </c>
      <c r="BD980" s="18" t="str">
        <f t="shared" si="975"/>
        <v/>
      </c>
      <c r="BE980" s="18" t="str">
        <f t="shared" si="975"/>
        <v/>
      </c>
      <c r="BF980" s="18" t="str">
        <f t="shared" si="975"/>
        <v/>
      </c>
      <c r="BG980" s="18">
        <f t="shared" si="975"/>
        <v>43532.965798887089</v>
      </c>
      <c r="BH980" s="18" t="str">
        <f t="shared" si="975"/>
        <v/>
      </c>
      <c r="BI980" s="18" t="str">
        <f t="shared" si="975"/>
        <v/>
      </c>
      <c r="BJ980" s="18" t="str">
        <f t="shared" si="975"/>
        <v/>
      </c>
      <c r="BK980" s="18" t="str">
        <f t="shared" si="975"/>
        <v/>
      </c>
      <c r="BL980" s="18" t="str">
        <f t="shared" si="975"/>
        <v/>
      </c>
      <c r="BM980" s="18" t="str">
        <f t="shared" si="975"/>
        <v/>
      </c>
      <c r="BN980" s="18" t="str">
        <f t="shared" si="975"/>
        <v/>
      </c>
      <c r="BO980" s="18" t="str">
        <f t="shared" si="975"/>
        <v/>
      </c>
      <c r="BP980" s="18" t="str">
        <f t="shared" si="975"/>
        <v/>
      </c>
      <c r="BQ980" s="18" t="str">
        <f t="shared" si="975"/>
        <v/>
      </c>
      <c r="BR980" s="18" t="str">
        <f t="shared" si="975"/>
        <v/>
      </c>
      <c r="BS980" s="18" t="str">
        <f t="shared" si="975"/>
        <v/>
      </c>
      <c r="BT980" s="18" t="str">
        <f t="shared" si="975"/>
        <v/>
      </c>
      <c r="BU980" s="18" t="str">
        <f t="shared" si="975"/>
        <v/>
      </c>
      <c r="BV980" s="18" t="str">
        <f t="shared" si="975"/>
        <v/>
      </c>
      <c r="BW980" s="18" t="str">
        <f t="shared" si="975"/>
        <v/>
      </c>
      <c r="BX980" s="18" t="str">
        <f t="shared" si="975"/>
        <v/>
      </c>
      <c r="BY980" s="18" t="str">
        <f t="shared" si="975"/>
        <v/>
      </c>
      <c r="BZ980" s="18" t="str">
        <f t="shared" si="975"/>
        <v/>
      </c>
      <c r="CA980" s="18" t="str">
        <f>IF(BY980&lt;&gt;"",BY980-LOOKUP(2,1/(LEN($AQ$1:AQ980)&gt;0),$AQ$1:AQ980),"")</f>
        <v/>
      </c>
    </row>
    <row r="981" spans="1:79" x14ac:dyDescent="0.25">
      <c r="A981" s="21">
        <v>63448</v>
      </c>
      <c r="B981" s="21">
        <v>1</v>
      </c>
      <c r="C981" s="22" t="s">
        <v>3631</v>
      </c>
      <c r="D981" s="21">
        <v>332</v>
      </c>
      <c r="E981" s="23">
        <v>0.96666666666666667</v>
      </c>
      <c r="F981" s="22" t="s">
        <v>1366</v>
      </c>
      <c r="G981" s="22" t="b">
        <v>1</v>
      </c>
      <c r="H981" s="24">
        <v>43532.966770833336</v>
      </c>
      <c r="I981" s="25" t="s">
        <v>293</v>
      </c>
      <c r="J981" s="22" t="s">
        <v>294</v>
      </c>
      <c r="K981" s="11">
        <v>0</v>
      </c>
      <c r="L981" s="11">
        <v>1321</v>
      </c>
      <c r="M981" s="11">
        <v>3987</v>
      </c>
      <c r="N981" s="11">
        <v>9.9475983006414026E-13</v>
      </c>
      <c r="O981" s="11">
        <v>137</v>
      </c>
      <c r="P981" s="14">
        <v>0.49999999006010853</v>
      </c>
      <c r="Q981" s="11">
        <v>4607.4513201459695</v>
      </c>
      <c r="R981" s="15">
        <v>0.53039185089789376</v>
      </c>
      <c r="S981" s="11">
        <v>404.97212442007367</v>
      </c>
      <c r="T981" s="11">
        <v>45.000000461004674</v>
      </c>
      <c r="U981" s="11">
        <v>8.9993804504737156</v>
      </c>
      <c r="V981" s="11">
        <v>32.397769621705379</v>
      </c>
      <c r="W981" s="22"/>
      <c r="X981" s="21">
        <v>0</v>
      </c>
      <c r="Y981" s="22">
        <v>0</v>
      </c>
      <c r="Z981" s="22">
        <v>0</v>
      </c>
      <c r="AA981" s="22">
        <v>0</v>
      </c>
      <c r="AB981" s="22">
        <v>0</v>
      </c>
      <c r="AC981" s="22">
        <v>0</v>
      </c>
      <c r="AD981" s="22">
        <v>0</v>
      </c>
      <c r="AE981" s="22">
        <v>0</v>
      </c>
      <c r="AF981" s="22">
        <v>4607.4513201459695</v>
      </c>
      <c r="AG981" s="21">
        <v>0</v>
      </c>
      <c r="AH981" s="22">
        <v>0</v>
      </c>
      <c r="AI981" s="22">
        <v>0</v>
      </c>
      <c r="AJ981" s="22">
        <v>4607.4513201459695</v>
      </c>
      <c r="AK981" s="22">
        <v>8544.8116110658502</v>
      </c>
      <c r="AL981" s="22">
        <v>0</v>
      </c>
      <c r="AM981" s="22">
        <v>14</v>
      </c>
      <c r="AN981" s="22">
        <v>0</v>
      </c>
      <c r="AO981" s="22">
        <v>0</v>
      </c>
      <c r="AQ981" s="18" t="str">
        <f t="shared" ref="AQ981:BZ981" si="976">IF(OR(AND(AQ$2&gt;$O980,AQ$2&lt;=$O981),AND(AQ$2&lt;=$O980,$O979&gt;$O980),AND(AQ$2&gt;$O981,$O982&lt;$O981)),$H980+((AQ$1-$Q980)/$U981/86000),"")</f>
        <v/>
      </c>
      <c r="AR981" s="18" t="str">
        <f t="shared" si="976"/>
        <v/>
      </c>
      <c r="AS981" s="18" t="str">
        <f t="shared" si="976"/>
        <v/>
      </c>
      <c r="AT981" s="18" t="str">
        <f t="shared" si="976"/>
        <v/>
      </c>
      <c r="AU981" s="18" t="str">
        <f t="shared" si="976"/>
        <v/>
      </c>
      <c r="AV981" s="18" t="str">
        <f t="shared" si="976"/>
        <v/>
      </c>
      <c r="AW981" s="18" t="str">
        <f t="shared" si="976"/>
        <v/>
      </c>
      <c r="AX981" s="18" t="str">
        <f t="shared" si="976"/>
        <v/>
      </c>
      <c r="AY981" s="18" t="str">
        <f t="shared" si="976"/>
        <v/>
      </c>
      <c r="AZ981" s="18" t="str">
        <f t="shared" si="976"/>
        <v/>
      </c>
      <c r="BA981" s="18" t="str">
        <f t="shared" si="976"/>
        <v/>
      </c>
      <c r="BB981" s="18" t="str">
        <f t="shared" si="976"/>
        <v/>
      </c>
      <c r="BC981" s="18" t="str">
        <f t="shared" si="976"/>
        <v/>
      </c>
      <c r="BD981" s="18" t="str">
        <f t="shared" si="976"/>
        <v/>
      </c>
      <c r="BE981" s="18" t="str">
        <f t="shared" si="976"/>
        <v/>
      </c>
      <c r="BF981" s="18" t="str">
        <f t="shared" si="976"/>
        <v/>
      </c>
      <c r="BG981" s="18" t="str">
        <f t="shared" si="976"/>
        <v/>
      </c>
      <c r="BH981" s="18">
        <f t="shared" si="976"/>
        <v>43532.966332277858</v>
      </c>
      <c r="BI981" s="18" t="str">
        <f t="shared" si="976"/>
        <v/>
      </c>
      <c r="BJ981" s="18" t="str">
        <f t="shared" si="976"/>
        <v/>
      </c>
      <c r="BK981" s="18" t="str">
        <f t="shared" si="976"/>
        <v/>
      </c>
      <c r="BL981" s="18" t="str">
        <f t="shared" si="976"/>
        <v/>
      </c>
      <c r="BM981" s="18" t="str">
        <f t="shared" si="976"/>
        <v/>
      </c>
      <c r="BN981" s="18" t="str">
        <f t="shared" si="976"/>
        <v/>
      </c>
      <c r="BO981" s="18" t="str">
        <f t="shared" si="976"/>
        <v/>
      </c>
      <c r="BP981" s="18" t="str">
        <f t="shared" si="976"/>
        <v/>
      </c>
      <c r="BQ981" s="18" t="str">
        <f t="shared" si="976"/>
        <v/>
      </c>
      <c r="BR981" s="18" t="str">
        <f t="shared" si="976"/>
        <v/>
      </c>
      <c r="BS981" s="18" t="str">
        <f t="shared" si="976"/>
        <v/>
      </c>
      <c r="BT981" s="18" t="str">
        <f t="shared" si="976"/>
        <v/>
      </c>
      <c r="BU981" s="18" t="str">
        <f t="shared" si="976"/>
        <v/>
      </c>
      <c r="BV981" s="18" t="str">
        <f t="shared" si="976"/>
        <v/>
      </c>
      <c r="BW981" s="18" t="str">
        <f t="shared" si="976"/>
        <v/>
      </c>
      <c r="BX981" s="18" t="str">
        <f t="shared" si="976"/>
        <v/>
      </c>
      <c r="BY981" s="18" t="str">
        <f t="shared" si="976"/>
        <v/>
      </c>
      <c r="BZ981" s="18" t="str">
        <f t="shared" si="976"/>
        <v/>
      </c>
      <c r="CA981" s="18" t="str">
        <f>IF(BY981&lt;&gt;"",BY981-LOOKUP(2,1/(LEN($AQ$1:AQ981)&gt;0),$AQ$1:AQ981),"")</f>
        <v/>
      </c>
    </row>
    <row r="982" spans="1:79" x14ac:dyDescent="0.25">
      <c r="A982" s="21">
        <v>63450</v>
      </c>
      <c r="B982" s="21">
        <v>1</v>
      </c>
      <c r="C982" s="22" t="s">
        <v>3633</v>
      </c>
      <c r="D982" s="21">
        <v>332</v>
      </c>
      <c r="E982" s="23">
        <v>0.96736111111111112</v>
      </c>
      <c r="F982" s="22" t="s">
        <v>1366</v>
      </c>
      <c r="G982" s="22" t="b">
        <v>1</v>
      </c>
      <c r="H982" s="24">
        <v>43532.967291666668</v>
      </c>
      <c r="I982" s="25" t="s">
        <v>359</v>
      </c>
      <c r="J982" s="22" t="s">
        <v>360</v>
      </c>
      <c r="K982" s="11">
        <v>0</v>
      </c>
      <c r="L982" s="11">
        <v>1322</v>
      </c>
      <c r="M982" s="11">
        <v>3988</v>
      </c>
      <c r="N982" s="11">
        <v>6.0538241086760536E-12</v>
      </c>
      <c r="O982" s="11">
        <v>143</v>
      </c>
      <c r="P982" s="14">
        <v>0.24999998729500608</v>
      </c>
      <c r="Q982" s="11">
        <v>4969.4931224304191</v>
      </c>
      <c r="R982" s="15">
        <v>0.57206869309836106</v>
      </c>
      <c r="S982" s="11">
        <v>362.04180228444966</v>
      </c>
      <c r="T982" s="11">
        <v>44.999999832361937</v>
      </c>
      <c r="U982" s="11">
        <v>8.045373414070232</v>
      </c>
      <c r="V982" s="11">
        <v>28.963344290652834</v>
      </c>
      <c r="W982" s="22"/>
      <c r="X982" s="21">
        <v>0</v>
      </c>
      <c r="Y982" s="22">
        <v>0</v>
      </c>
      <c r="Z982" s="22">
        <v>0</v>
      </c>
      <c r="AA982" s="22">
        <v>0</v>
      </c>
      <c r="AB982" s="22">
        <v>0</v>
      </c>
      <c r="AC982" s="22">
        <v>0</v>
      </c>
      <c r="AD982" s="22">
        <v>0</v>
      </c>
      <c r="AE982" s="22">
        <v>0</v>
      </c>
      <c r="AF982" s="22">
        <v>4969.4931224304191</v>
      </c>
      <c r="AG982" s="21">
        <v>0</v>
      </c>
      <c r="AH982" s="22">
        <v>0</v>
      </c>
      <c r="AI982" s="22">
        <v>0</v>
      </c>
      <c r="AJ982" s="22">
        <v>4969.4931224304191</v>
      </c>
      <c r="AK982" s="22">
        <v>8544.8116110658502</v>
      </c>
      <c r="AL982" s="22">
        <v>0</v>
      </c>
      <c r="AM982" s="22">
        <v>13</v>
      </c>
      <c r="AN982" s="22">
        <v>0</v>
      </c>
      <c r="AO982" s="22">
        <v>0</v>
      </c>
      <c r="AQ982" s="18" t="str">
        <f t="shared" ref="AQ982:BZ982" si="977">IF(OR(AND(AQ$2&gt;$O981,AQ$2&lt;=$O982),AND(AQ$2&lt;=$O981,$O980&gt;$O981),AND(AQ$2&gt;$O982,$O983&lt;$O982)),$H981+((AQ$1-$Q981)/$U982/86000),"")</f>
        <v/>
      </c>
      <c r="AR982" s="18" t="str">
        <f t="shared" si="977"/>
        <v/>
      </c>
      <c r="AS982" s="18" t="str">
        <f t="shared" si="977"/>
        <v/>
      </c>
      <c r="AT982" s="18" t="str">
        <f t="shared" si="977"/>
        <v/>
      </c>
      <c r="AU982" s="18" t="str">
        <f t="shared" si="977"/>
        <v/>
      </c>
      <c r="AV982" s="18" t="str">
        <f t="shared" si="977"/>
        <v/>
      </c>
      <c r="AW982" s="18" t="str">
        <f t="shared" si="977"/>
        <v/>
      </c>
      <c r="AX982" s="18" t="str">
        <f t="shared" si="977"/>
        <v/>
      </c>
      <c r="AY982" s="18" t="str">
        <f t="shared" si="977"/>
        <v/>
      </c>
      <c r="AZ982" s="18" t="str">
        <f t="shared" si="977"/>
        <v/>
      </c>
      <c r="BA982" s="18" t="str">
        <f t="shared" si="977"/>
        <v/>
      </c>
      <c r="BB982" s="18" t="str">
        <f t="shared" si="977"/>
        <v/>
      </c>
      <c r="BC982" s="18" t="str">
        <f t="shared" si="977"/>
        <v/>
      </c>
      <c r="BD982" s="18" t="str">
        <f t="shared" si="977"/>
        <v/>
      </c>
      <c r="BE982" s="18" t="str">
        <f t="shared" si="977"/>
        <v/>
      </c>
      <c r="BF982" s="18" t="str">
        <f t="shared" si="977"/>
        <v/>
      </c>
      <c r="BG982" s="18" t="str">
        <f t="shared" si="977"/>
        <v/>
      </c>
      <c r="BH982" s="18" t="str">
        <f t="shared" si="977"/>
        <v/>
      </c>
      <c r="BI982" s="18">
        <f t="shared" si="977"/>
        <v>43532.966845043564</v>
      </c>
      <c r="BJ982" s="18">
        <f t="shared" si="977"/>
        <v>43532.967138542619</v>
      </c>
      <c r="BK982" s="18" t="str">
        <f t="shared" si="977"/>
        <v/>
      </c>
      <c r="BL982" s="18" t="str">
        <f t="shared" si="977"/>
        <v/>
      </c>
      <c r="BM982" s="18" t="str">
        <f t="shared" si="977"/>
        <v/>
      </c>
      <c r="BN982" s="18" t="str">
        <f t="shared" si="977"/>
        <v/>
      </c>
      <c r="BO982" s="18" t="str">
        <f t="shared" si="977"/>
        <v/>
      </c>
      <c r="BP982" s="18" t="str">
        <f t="shared" si="977"/>
        <v/>
      </c>
      <c r="BQ982" s="18" t="str">
        <f t="shared" si="977"/>
        <v/>
      </c>
      <c r="BR982" s="18" t="str">
        <f t="shared" si="977"/>
        <v/>
      </c>
      <c r="BS982" s="18" t="str">
        <f t="shared" si="977"/>
        <v/>
      </c>
      <c r="BT982" s="18" t="str">
        <f t="shared" si="977"/>
        <v/>
      </c>
      <c r="BU982" s="18" t="str">
        <f t="shared" si="977"/>
        <v/>
      </c>
      <c r="BV982" s="18" t="str">
        <f t="shared" si="977"/>
        <v/>
      </c>
      <c r="BW982" s="18" t="str">
        <f t="shared" si="977"/>
        <v/>
      </c>
      <c r="BX982" s="18" t="str">
        <f t="shared" si="977"/>
        <v/>
      </c>
      <c r="BY982" s="18" t="str">
        <f t="shared" si="977"/>
        <v/>
      </c>
      <c r="BZ982" s="18" t="str">
        <f t="shared" si="977"/>
        <v/>
      </c>
      <c r="CA982" s="18" t="str">
        <f>IF(BY982&lt;&gt;"",BY982-LOOKUP(2,1/(LEN($AQ$1:AQ982)&gt;0),$AQ$1:AQ982),"")</f>
        <v/>
      </c>
    </row>
    <row r="983" spans="1:79" x14ac:dyDescent="0.25">
      <c r="A983" s="21">
        <v>63451</v>
      </c>
      <c r="B983" s="21">
        <v>1</v>
      </c>
      <c r="C983" s="22" t="s">
        <v>3634</v>
      </c>
      <c r="D983" s="21">
        <v>332</v>
      </c>
      <c r="E983" s="23">
        <v>0.96736111111111112</v>
      </c>
      <c r="F983" s="22" t="s">
        <v>1366</v>
      </c>
      <c r="G983" s="22" t="b">
        <v>1</v>
      </c>
      <c r="H983" s="24">
        <v>43532.967812499999</v>
      </c>
      <c r="I983" s="25" t="s">
        <v>297</v>
      </c>
      <c r="J983" s="22" t="s">
        <v>298</v>
      </c>
      <c r="K983" s="11">
        <v>0</v>
      </c>
      <c r="L983" s="11">
        <v>1323</v>
      </c>
      <c r="M983" s="11">
        <v>3989</v>
      </c>
      <c r="N983" s="11">
        <v>3.6962433114240412E-11</v>
      </c>
      <c r="O983" s="11">
        <v>148</v>
      </c>
      <c r="P983" s="14">
        <v>0.74999992267054605</v>
      </c>
      <c r="Q983" s="11">
        <v>5249.951570852133</v>
      </c>
      <c r="R983" s="15">
        <v>0.60435397735257035</v>
      </c>
      <c r="S983" s="11">
        <v>280.45844842171391</v>
      </c>
      <c r="T983" s="11">
        <v>44.999999832361937</v>
      </c>
      <c r="U983" s="11">
        <v>6.2324099881445125</v>
      </c>
      <c r="V983" s="11">
        <v>22.436675957320247</v>
      </c>
      <c r="W983" s="22"/>
      <c r="X983" s="21">
        <v>0</v>
      </c>
      <c r="Y983" s="22">
        <v>0</v>
      </c>
      <c r="Z983" s="22">
        <v>0</v>
      </c>
      <c r="AA983" s="22">
        <v>0</v>
      </c>
      <c r="AB983" s="22">
        <v>0</v>
      </c>
      <c r="AC983" s="22">
        <v>0</v>
      </c>
      <c r="AD983" s="22">
        <v>0</v>
      </c>
      <c r="AE983" s="22">
        <v>0</v>
      </c>
      <c r="AF983" s="22">
        <v>5249.951570852133</v>
      </c>
      <c r="AG983" s="21">
        <v>0</v>
      </c>
      <c r="AH983" s="22">
        <v>0</v>
      </c>
      <c r="AI983" s="22">
        <v>0</v>
      </c>
      <c r="AJ983" s="22">
        <v>5249.951570852133</v>
      </c>
      <c r="AK983" s="22">
        <v>8544.8116110658502</v>
      </c>
      <c r="AL983" s="22">
        <v>0</v>
      </c>
      <c r="AM983" s="22">
        <v>12</v>
      </c>
      <c r="AN983" s="22">
        <v>0</v>
      </c>
      <c r="AO983" s="22">
        <v>0</v>
      </c>
      <c r="AQ983" s="18" t="str">
        <f t="shared" ref="AQ983:BZ983" si="978">IF(OR(AND(AQ$2&gt;$O982,AQ$2&lt;=$O983),AND(AQ$2&lt;=$O982,$O981&gt;$O982),AND(AQ$2&gt;$O983,$O984&lt;$O983)),$H982+((AQ$1-$Q982)/$U983/86000),"")</f>
        <v/>
      </c>
      <c r="AR983" s="18" t="str">
        <f t="shared" si="978"/>
        <v/>
      </c>
      <c r="AS983" s="18" t="str">
        <f t="shared" si="978"/>
        <v/>
      </c>
      <c r="AT983" s="18" t="str">
        <f t="shared" si="978"/>
        <v/>
      </c>
      <c r="AU983" s="18" t="str">
        <f t="shared" si="978"/>
        <v/>
      </c>
      <c r="AV983" s="18" t="str">
        <f t="shared" si="978"/>
        <v/>
      </c>
      <c r="AW983" s="18" t="str">
        <f t="shared" si="978"/>
        <v/>
      </c>
      <c r="AX983" s="18" t="str">
        <f t="shared" si="978"/>
        <v/>
      </c>
      <c r="AY983" s="18" t="str">
        <f t="shared" si="978"/>
        <v/>
      </c>
      <c r="AZ983" s="18" t="str">
        <f t="shared" si="978"/>
        <v/>
      </c>
      <c r="BA983" s="18" t="str">
        <f t="shared" si="978"/>
        <v/>
      </c>
      <c r="BB983" s="18" t="str">
        <f t="shared" si="978"/>
        <v/>
      </c>
      <c r="BC983" s="18" t="str">
        <f t="shared" si="978"/>
        <v/>
      </c>
      <c r="BD983" s="18" t="str">
        <f t="shared" si="978"/>
        <v/>
      </c>
      <c r="BE983" s="18" t="str">
        <f t="shared" si="978"/>
        <v/>
      </c>
      <c r="BF983" s="18" t="str">
        <f t="shared" si="978"/>
        <v/>
      </c>
      <c r="BG983" s="18" t="str">
        <f t="shared" si="978"/>
        <v/>
      </c>
      <c r="BH983" s="18" t="str">
        <f t="shared" si="978"/>
        <v/>
      </c>
      <c r="BI983" s="18" t="str">
        <f t="shared" si="978"/>
        <v/>
      </c>
      <c r="BJ983" s="18" t="str">
        <f t="shared" si="978"/>
        <v/>
      </c>
      <c r="BK983" s="18">
        <f t="shared" si="978"/>
        <v>43532.967525520377</v>
      </c>
      <c r="BL983" s="18" t="str">
        <f t="shared" si="978"/>
        <v/>
      </c>
      <c r="BM983" s="18" t="str">
        <f t="shared" si="978"/>
        <v/>
      </c>
      <c r="BN983" s="18" t="str">
        <f t="shared" si="978"/>
        <v/>
      </c>
      <c r="BO983" s="18" t="str">
        <f t="shared" si="978"/>
        <v/>
      </c>
      <c r="BP983" s="18" t="str">
        <f t="shared" si="978"/>
        <v/>
      </c>
      <c r="BQ983" s="18" t="str">
        <f t="shared" si="978"/>
        <v/>
      </c>
      <c r="BR983" s="18" t="str">
        <f t="shared" si="978"/>
        <v/>
      </c>
      <c r="BS983" s="18" t="str">
        <f t="shared" si="978"/>
        <v/>
      </c>
      <c r="BT983" s="18" t="str">
        <f t="shared" si="978"/>
        <v/>
      </c>
      <c r="BU983" s="18" t="str">
        <f t="shared" si="978"/>
        <v/>
      </c>
      <c r="BV983" s="18" t="str">
        <f t="shared" si="978"/>
        <v/>
      </c>
      <c r="BW983" s="18" t="str">
        <f t="shared" si="978"/>
        <v/>
      </c>
      <c r="BX983" s="18" t="str">
        <f t="shared" si="978"/>
        <v/>
      </c>
      <c r="BY983" s="18" t="str">
        <f t="shared" si="978"/>
        <v/>
      </c>
      <c r="BZ983" s="18" t="str">
        <f t="shared" si="978"/>
        <v/>
      </c>
      <c r="CA983" s="18" t="str">
        <f>IF(BY983&lt;&gt;"",BY983-LOOKUP(2,1/(LEN($AQ$1:AQ983)&gt;0),$AQ$1:AQ983),"")</f>
        <v/>
      </c>
    </row>
    <row r="984" spans="1:79" x14ac:dyDescent="0.25">
      <c r="A984" s="21">
        <v>63453</v>
      </c>
      <c r="B984" s="21">
        <v>1</v>
      </c>
      <c r="C984" s="22" t="s">
        <v>3636</v>
      </c>
      <c r="D984" s="21">
        <v>332</v>
      </c>
      <c r="E984" s="23">
        <v>0.96805555555555556</v>
      </c>
      <c r="F984" s="22" t="s">
        <v>1366</v>
      </c>
      <c r="G984" s="22" t="b">
        <v>1</v>
      </c>
      <c r="H984" s="24">
        <v>43532.968333333331</v>
      </c>
      <c r="I984" s="25" t="s">
        <v>513</v>
      </c>
      <c r="J984" s="22" t="s">
        <v>514</v>
      </c>
      <c r="K984" s="11">
        <v>0</v>
      </c>
      <c r="L984" s="11">
        <v>1324</v>
      </c>
      <c r="M984" s="11">
        <v>3990</v>
      </c>
      <c r="N984" s="11">
        <v>3.5527136788005009E-13</v>
      </c>
      <c r="O984" s="11">
        <v>171</v>
      </c>
      <c r="P984" s="14">
        <v>0.49999997717256633</v>
      </c>
      <c r="Q984" s="11">
        <v>5758.5353622771454</v>
      </c>
      <c r="R984" s="15">
        <v>0.66290016259192619</v>
      </c>
      <c r="S984" s="11">
        <v>508.58379142501235</v>
      </c>
      <c r="T984" s="11">
        <v>44.999999832361937</v>
      </c>
      <c r="U984" s="11">
        <v>11.301862073769659</v>
      </c>
      <c r="V984" s="11">
        <v>40.686703465570773</v>
      </c>
      <c r="W984" s="22"/>
      <c r="X984" s="21">
        <v>0</v>
      </c>
      <c r="Y984" s="22">
        <v>0</v>
      </c>
      <c r="Z984" s="22">
        <v>0</v>
      </c>
      <c r="AA984" s="22">
        <v>0</v>
      </c>
      <c r="AB984" s="22">
        <v>0</v>
      </c>
      <c r="AC984" s="22">
        <v>0</v>
      </c>
      <c r="AD984" s="22">
        <v>0</v>
      </c>
      <c r="AE984" s="22">
        <v>0</v>
      </c>
      <c r="AF984" s="22">
        <v>5758.5353622771454</v>
      </c>
      <c r="AG984" s="21">
        <v>0</v>
      </c>
      <c r="AH984" s="22">
        <v>0</v>
      </c>
      <c r="AI984" s="22">
        <v>0</v>
      </c>
      <c r="AJ984" s="22">
        <v>5758.5353622771454</v>
      </c>
      <c r="AK984" s="22">
        <v>8544.8116110658502</v>
      </c>
      <c r="AL984" s="22">
        <v>0</v>
      </c>
      <c r="AM984" s="22">
        <v>11</v>
      </c>
      <c r="AN984" s="22">
        <v>0</v>
      </c>
      <c r="AO984" s="22">
        <v>0</v>
      </c>
      <c r="AQ984" s="18" t="str">
        <f t="shared" ref="AQ984:BZ984" si="979">IF(OR(AND(AQ$2&gt;$O983,AQ$2&lt;=$O984),AND(AQ$2&lt;=$O983,$O982&gt;$O983),AND(AQ$2&gt;$O984,$O985&lt;$O984)),$H983+((AQ$1-$Q983)/$U984/86000),"")</f>
        <v/>
      </c>
      <c r="AR984" s="18" t="str">
        <f t="shared" si="979"/>
        <v/>
      </c>
      <c r="AS984" s="18" t="str">
        <f t="shared" si="979"/>
        <v/>
      </c>
      <c r="AT984" s="18" t="str">
        <f t="shared" si="979"/>
        <v/>
      </c>
      <c r="AU984" s="18" t="str">
        <f t="shared" si="979"/>
        <v/>
      </c>
      <c r="AV984" s="18" t="str">
        <f t="shared" si="979"/>
        <v/>
      </c>
      <c r="AW984" s="18" t="str">
        <f t="shared" si="979"/>
        <v/>
      </c>
      <c r="AX984" s="18" t="str">
        <f t="shared" si="979"/>
        <v/>
      </c>
      <c r="AY984" s="18" t="str">
        <f t="shared" si="979"/>
        <v/>
      </c>
      <c r="AZ984" s="18" t="str">
        <f t="shared" si="979"/>
        <v/>
      </c>
      <c r="BA984" s="18" t="str">
        <f t="shared" si="979"/>
        <v/>
      </c>
      <c r="BB984" s="18" t="str">
        <f t="shared" si="979"/>
        <v/>
      </c>
      <c r="BC984" s="18" t="str">
        <f t="shared" si="979"/>
        <v/>
      </c>
      <c r="BD984" s="18" t="str">
        <f t="shared" si="979"/>
        <v/>
      </c>
      <c r="BE984" s="18" t="str">
        <f t="shared" si="979"/>
        <v/>
      </c>
      <c r="BF984" s="18" t="str">
        <f t="shared" si="979"/>
        <v/>
      </c>
      <c r="BG984" s="18" t="str">
        <f t="shared" si="979"/>
        <v/>
      </c>
      <c r="BH984" s="18" t="str">
        <f t="shared" si="979"/>
        <v/>
      </c>
      <c r="BI984" s="18" t="str">
        <f t="shared" si="979"/>
        <v/>
      </c>
      <c r="BJ984" s="18" t="str">
        <f t="shared" si="979"/>
        <v/>
      </c>
      <c r="BK984" s="18" t="str">
        <f t="shared" si="979"/>
        <v/>
      </c>
      <c r="BL984" s="18">
        <f t="shared" si="979"/>
        <v>43532.967847620785</v>
      </c>
      <c r="BM984" s="18">
        <f t="shared" si="979"/>
        <v>43532.968030534124</v>
      </c>
      <c r="BN984" s="18">
        <f t="shared" si="979"/>
        <v>43532.968273161503</v>
      </c>
      <c r="BO984" s="18" t="str">
        <f t="shared" si="979"/>
        <v/>
      </c>
      <c r="BP984" s="18" t="str">
        <f t="shared" si="979"/>
        <v/>
      </c>
      <c r="BQ984" s="18" t="str">
        <f t="shared" si="979"/>
        <v/>
      </c>
      <c r="BR984" s="18" t="str">
        <f t="shared" si="979"/>
        <v/>
      </c>
      <c r="BS984" s="18" t="str">
        <f t="shared" si="979"/>
        <v/>
      </c>
      <c r="BT984" s="18" t="str">
        <f t="shared" si="979"/>
        <v/>
      </c>
      <c r="BU984" s="18" t="str">
        <f t="shared" si="979"/>
        <v/>
      </c>
      <c r="BV984" s="18" t="str">
        <f t="shared" si="979"/>
        <v/>
      </c>
      <c r="BW984" s="18" t="str">
        <f t="shared" si="979"/>
        <v/>
      </c>
      <c r="BX984" s="18" t="str">
        <f t="shared" si="979"/>
        <v/>
      </c>
      <c r="BY984" s="18" t="str">
        <f t="shared" si="979"/>
        <v/>
      </c>
      <c r="BZ984" s="18" t="str">
        <f t="shared" si="979"/>
        <v/>
      </c>
      <c r="CA984" s="18" t="str">
        <f>IF(BY984&lt;&gt;"",BY984-LOOKUP(2,1/(LEN($AQ$1:AQ984)&gt;0),$AQ$1:AQ984),"")</f>
        <v/>
      </c>
    </row>
    <row r="985" spans="1:79" x14ac:dyDescent="0.25">
      <c r="A985" s="21">
        <v>63454</v>
      </c>
      <c r="B985" s="21">
        <v>1</v>
      </c>
      <c r="C985" s="22" t="s">
        <v>3637</v>
      </c>
      <c r="D985" s="21">
        <v>332</v>
      </c>
      <c r="E985" s="23">
        <v>0.96875</v>
      </c>
      <c r="F985" s="22" t="s">
        <v>1366</v>
      </c>
      <c r="G985" s="22" t="b">
        <v>1</v>
      </c>
      <c r="H985" s="24">
        <v>43532.968854166669</v>
      </c>
      <c r="I985" s="25" t="s">
        <v>239</v>
      </c>
      <c r="J985" s="22" t="s">
        <v>240</v>
      </c>
      <c r="K985" s="11">
        <v>0</v>
      </c>
      <c r="L985" s="11">
        <v>1325</v>
      </c>
      <c r="M985" s="11">
        <v>3991</v>
      </c>
      <c r="N985" s="11">
        <v>4.6071590986684896E-11</v>
      </c>
      <c r="O985" s="11">
        <v>186</v>
      </c>
      <c r="P985" s="14">
        <v>0.74999982576712121</v>
      </c>
      <c r="Q985" s="11">
        <v>6001.9084873137317</v>
      </c>
      <c r="R985" s="15">
        <v>0.69091632885776311</v>
      </c>
      <c r="S985" s="11">
        <v>243.37312503658632</v>
      </c>
      <c r="T985" s="11">
        <v>45.000000461004674</v>
      </c>
      <c r="U985" s="11">
        <v>5.4082916120741915</v>
      </c>
      <c r="V985" s="11">
        <v>19.469849803467088</v>
      </c>
      <c r="W985" s="22"/>
      <c r="X985" s="21">
        <v>0</v>
      </c>
      <c r="Y985" s="22">
        <v>0</v>
      </c>
      <c r="Z985" s="22">
        <v>0</v>
      </c>
      <c r="AA985" s="22">
        <v>0</v>
      </c>
      <c r="AB985" s="22">
        <v>0</v>
      </c>
      <c r="AC985" s="22">
        <v>0</v>
      </c>
      <c r="AD985" s="22">
        <v>0</v>
      </c>
      <c r="AE985" s="22">
        <v>0</v>
      </c>
      <c r="AF985" s="22">
        <v>6001.9084873137317</v>
      </c>
      <c r="AG985" s="21">
        <v>0</v>
      </c>
      <c r="AH985" s="22">
        <v>0</v>
      </c>
      <c r="AI985" s="22">
        <v>0</v>
      </c>
      <c r="AJ985" s="22">
        <v>6001.9084873137317</v>
      </c>
      <c r="AK985" s="22">
        <v>8544.8116110658502</v>
      </c>
      <c r="AL985" s="22">
        <v>0</v>
      </c>
      <c r="AM985" s="22">
        <v>10</v>
      </c>
      <c r="AN985" s="22">
        <v>0</v>
      </c>
      <c r="AO985" s="22">
        <v>0</v>
      </c>
      <c r="AQ985" s="18" t="str">
        <f t="shared" ref="AQ985:BZ985" si="980">IF(OR(AND(AQ$2&gt;$O984,AQ$2&lt;=$O985),AND(AQ$2&lt;=$O984,$O983&gt;$O984),AND(AQ$2&gt;$O985,$O986&lt;$O985)),$H984+((AQ$1-$Q984)/$U985/86000),"")</f>
        <v/>
      </c>
      <c r="AR985" s="18" t="str">
        <f t="shared" si="980"/>
        <v/>
      </c>
      <c r="AS985" s="18" t="str">
        <f t="shared" si="980"/>
        <v/>
      </c>
      <c r="AT985" s="18" t="str">
        <f t="shared" si="980"/>
        <v/>
      </c>
      <c r="AU985" s="18" t="str">
        <f t="shared" si="980"/>
        <v/>
      </c>
      <c r="AV985" s="18" t="str">
        <f t="shared" si="980"/>
        <v/>
      </c>
      <c r="AW985" s="18" t="str">
        <f t="shared" si="980"/>
        <v/>
      </c>
      <c r="AX985" s="18" t="str">
        <f t="shared" si="980"/>
        <v/>
      </c>
      <c r="AY985" s="18" t="str">
        <f t="shared" si="980"/>
        <v/>
      </c>
      <c r="AZ985" s="18" t="str">
        <f t="shared" si="980"/>
        <v/>
      </c>
      <c r="BA985" s="18" t="str">
        <f t="shared" si="980"/>
        <v/>
      </c>
      <c r="BB985" s="18" t="str">
        <f t="shared" si="980"/>
        <v/>
      </c>
      <c r="BC985" s="18" t="str">
        <f t="shared" si="980"/>
        <v/>
      </c>
      <c r="BD985" s="18" t="str">
        <f t="shared" si="980"/>
        <v/>
      </c>
      <c r="BE985" s="18" t="str">
        <f t="shared" si="980"/>
        <v/>
      </c>
      <c r="BF985" s="18" t="str">
        <f t="shared" si="980"/>
        <v/>
      </c>
      <c r="BG985" s="18" t="str">
        <f t="shared" si="980"/>
        <v/>
      </c>
      <c r="BH985" s="18" t="str">
        <f t="shared" si="980"/>
        <v/>
      </c>
      <c r="BI985" s="18" t="str">
        <f t="shared" si="980"/>
        <v/>
      </c>
      <c r="BJ985" s="18" t="str">
        <f t="shared" si="980"/>
        <v/>
      </c>
      <c r="BK985" s="18" t="str">
        <f t="shared" si="980"/>
        <v/>
      </c>
      <c r="BL985" s="18" t="str">
        <f t="shared" si="980"/>
        <v/>
      </c>
      <c r="BM985" s="18" t="str">
        <f t="shared" si="980"/>
        <v/>
      </c>
      <c r="BN985" s="18" t="str">
        <f t="shared" si="980"/>
        <v/>
      </c>
      <c r="BO985" s="18">
        <f t="shared" si="980"/>
        <v>43532.968465953083</v>
      </c>
      <c r="BP985" s="18">
        <f t="shared" si="980"/>
        <v>43532.968546548982</v>
      </c>
      <c r="BQ985" s="18" t="str">
        <f t="shared" si="980"/>
        <v/>
      </c>
      <c r="BR985" s="18" t="str">
        <f t="shared" si="980"/>
        <v/>
      </c>
      <c r="BS985" s="18" t="str">
        <f t="shared" si="980"/>
        <v/>
      </c>
      <c r="BT985" s="18" t="str">
        <f t="shared" si="980"/>
        <v/>
      </c>
      <c r="BU985" s="18" t="str">
        <f t="shared" si="980"/>
        <v/>
      </c>
      <c r="BV985" s="18" t="str">
        <f t="shared" si="980"/>
        <v/>
      </c>
      <c r="BW985" s="18" t="str">
        <f t="shared" si="980"/>
        <v/>
      </c>
      <c r="BX985" s="18" t="str">
        <f t="shared" si="980"/>
        <v/>
      </c>
      <c r="BY985" s="18" t="str">
        <f t="shared" si="980"/>
        <v/>
      </c>
      <c r="BZ985" s="18" t="str">
        <f t="shared" si="980"/>
        <v/>
      </c>
      <c r="CA985" s="18" t="str">
        <f>IF(BY985&lt;&gt;"",BY985-LOOKUP(2,1/(LEN($AQ$1:AQ985)&gt;0),$AQ$1:AQ985),"")</f>
        <v/>
      </c>
    </row>
    <row r="986" spans="1:79" x14ac:dyDescent="0.25">
      <c r="A986" s="21">
        <v>63456</v>
      </c>
      <c r="B986" s="21">
        <v>1</v>
      </c>
      <c r="C986" s="22" t="s">
        <v>3639</v>
      </c>
      <c r="D986" s="21">
        <v>332</v>
      </c>
      <c r="E986" s="23">
        <v>0.96944444444444444</v>
      </c>
      <c r="F986" s="22" t="s">
        <v>1366</v>
      </c>
      <c r="G986" s="22" t="b">
        <v>1</v>
      </c>
      <c r="H986" s="24">
        <v>43532.969375000001</v>
      </c>
      <c r="I986" s="25" t="s">
        <v>243</v>
      </c>
      <c r="J986" s="22" t="s">
        <v>244</v>
      </c>
      <c r="K986" s="11">
        <v>0</v>
      </c>
      <c r="L986" s="11">
        <v>1326</v>
      </c>
      <c r="M986" s="11">
        <v>3993</v>
      </c>
      <c r="N986" s="11">
        <v>1.0480505352461478E-11</v>
      </c>
      <c r="O986" s="11">
        <v>202</v>
      </c>
      <c r="P986" s="14">
        <v>0.50000007900690857</v>
      </c>
      <c r="Q986" s="11">
        <v>6415.4481655887575</v>
      </c>
      <c r="R986" s="15">
        <v>0.73852140596860749</v>
      </c>
      <c r="S986" s="11">
        <v>413.53967827502584</v>
      </c>
      <c r="T986" s="11">
        <v>44.999999832361937</v>
      </c>
      <c r="U986" s="11">
        <v>9.1897706625684705</v>
      </c>
      <c r="V986" s="11">
        <v>33.083174385246494</v>
      </c>
      <c r="W986" s="22"/>
      <c r="X986" s="21">
        <v>0</v>
      </c>
      <c r="Y986" s="22">
        <v>0</v>
      </c>
      <c r="Z986" s="22">
        <v>0</v>
      </c>
      <c r="AA986" s="22">
        <v>0</v>
      </c>
      <c r="AB986" s="22">
        <v>0</v>
      </c>
      <c r="AC986" s="22">
        <v>0</v>
      </c>
      <c r="AD986" s="22">
        <v>0</v>
      </c>
      <c r="AE986" s="22">
        <v>0</v>
      </c>
      <c r="AF986" s="22">
        <v>6415.4481655887575</v>
      </c>
      <c r="AG986" s="21">
        <v>0</v>
      </c>
      <c r="AH986" s="22">
        <v>0</v>
      </c>
      <c r="AI986" s="22">
        <v>0</v>
      </c>
      <c r="AJ986" s="22">
        <v>6415.4481655887575</v>
      </c>
      <c r="AK986" s="22">
        <v>8544.8116110658502</v>
      </c>
      <c r="AL986" s="22">
        <v>0</v>
      </c>
      <c r="AM986" s="22">
        <v>9</v>
      </c>
      <c r="AN986" s="22">
        <v>0</v>
      </c>
      <c r="AO986" s="22">
        <v>0</v>
      </c>
      <c r="AQ986" s="18" t="str">
        <f t="shared" ref="AQ986:BZ986" si="981">IF(OR(AND(AQ$2&gt;$O985,AQ$2&lt;=$O986),AND(AQ$2&lt;=$O985,$O984&gt;$O985),AND(AQ$2&gt;$O986,$O987&lt;$O986)),$H985+((AQ$1-$Q985)/$U986/86000),"")</f>
        <v/>
      </c>
      <c r="AR986" s="18" t="str">
        <f t="shared" si="981"/>
        <v/>
      </c>
      <c r="AS986" s="18" t="str">
        <f t="shared" si="981"/>
        <v/>
      </c>
      <c r="AT986" s="18" t="str">
        <f t="shared" si="981"/>
        <v/>
      </c>
      <c r="AU986" s="18" t="str">
        <f t="shared" si="981"/>
        <v/>
      </c>
      <c r="AV986" s="18" t="str">
        <f t="shared" si="981"/>
        <v/>
      </c>
      <c r="AW986" s="18" t="str">
        <f t="shared" si="981"/>
        <v/>
      </c>
      <c r="AX986" s="18" t="str">
        <f t="shared" si="981"/>
        <v/>
      </c>
      <c r="AY986" s="18" t="str">
        <f t="shared" si="981"/>
        <v/>
      </c>
      <c r="AZ986" s="18" t="str">
        <f t="shared" si="981"/>
        <v/>
      </c>
      <c r="BA986" s="18" t="str">
        <f t="shared" si="981"/>
        <v/>
      </c>
      <c r="BB986" s="18" t="str">
        <f t="shared" si="981"/>
        <v/>
      </c>
      <c r="BC986" s="18" t="str">
        <f t="shared" si="981"/>
        <v/>
      </c>
      <c r="BD986" s="18" t="str">
        <f t="shared" si="981"/>
        <v/>
      </c>
      <c r="BE986" s="18" t="str">
        <f t="shared" si="981"/>
        <v/>
      </c>
      <c r="BF986" s="18" t="str">
        <f t="shared" si="981"/>
        <v/>
      </c>
      <c r="BG986" s="18" t="str">
        <f t="shared" si="981"/>
        <v/>
      </c>
      <c r="BH986" s="18" t="str">
        <f t="shared" si="981"/>
        <v/>
      </c>
      <c r="BI986" s="18" t="str">
        <f t="shared" si="981"/>
        <v/>
      </c>
      <c r="BJ986" s="18" t="str">
        <f t="shared" si="981"/>
        <v/>
      </c>
      <c r="BK986" s="18" t="str">
        <f t="shared" si="981"/>
        <v/>
      </c>
      <c r="BL986" s="18" t="str">
        <f t="shared" si="981"/>
        <v/>
      </c>
      <c r="BM986" s="18" t="str">
        <f t="shared" si="981"/>
        <v/>
      </c>
      <c r="BN986" s="18" t="str">
        <f t="shared" si="981"/>
        <v/>
      </c>
      <c r="BO986" s="18" t="str">
        <f t="shared" si="981"/>
        <v/>
      </c>
      <c r="BP986" s="18" t="str">
        <f t="shared" si="981"/>
        <v/>
      </c>
      <c r="BQ986" s="18">
        <f t="shared" si="981"/>
        <v>43532.96902458385</v>
      </c>
      <c r="BR986" s="18">
        <f t="shared" si="981"/>
        <v>43532.96924404629</v>
      </c>
      <c r="BS986" s="18" t="str">
        <f t="shared" si="981"/>
        <v/>
      </c>
      <c r="BT986" s="18" t="str">
        <f t="shared" si="981"/>
        <v/>
      </c>
      <c r="BU986" s="18" t="str">
        <f t="shared" si="981"/>
        <v/>
      </c>
      <c r="BV986" s="18" t="str">
        <f t="shared" si="981"/>
        <v/>
      </c>
      <c r="BW986" s="18" t="str">
        <f t="shared" si="981"/>
        <v/>
      </c>
      <c r="BX986" s="18" t="str">
        <f t="shared" si="981"/>
        <v/>
      </c>
      <c r="BY986" s="18" t="str">
        <f t="shared" si="981"/>
        <v/>
      </c>
      <c r="BZ986" s="18" t="str">
        <f t="shared" si="981"/>
        <v/>
      </c>
      <c r="CA986" s="18" t="str">
        <f>IF(BY986&lt;&gt;"",BY986-LOOKUP(2,1/(LEN($AQ$1:AQ986)&gt;0),$AQ$1:AQ986),"")</f>
        <v/>
      </c>
    </row>
    <row r="987" spans="1:79" x14ac:dyDescent="0.25">
      <c r="A987" s="21">
        <v>63457</v>
      </c>
      <c r="B987" s="21">
        <v>1</v>
      </c>
      <c r="C987" s="22" t="s">
        <v>3640</v>
      </c>
      <c r="D987" s="21">
        <v>332</v>
      </c>
      <c r="E987" s="23">
        <v>0.96944444444444444</v>
      </c>
      <c r="F987" s="22" t="s">
        <v>1366</v>
      </c>
      <c r="G987" s="22" t="b">
        <v>1</v>
      </c>
      <c r="H987" s="24">
        <v>43532.969907407409</v>
      </c>
      <c r="I987" s="25" t="s">
        <v>559</v>
      </c>
      <c r="J987" s="22" t="s">
        <v>560</v>
      </c>
      <c r="K987" s="11">
        <v>0</v>
      </c>
      <c r="L987" s="11">
        <v>1327</v>
      </c>
      <c r="M987" s="11">
        <v>3995</v>
      </c>
      <c r="N987" s="11">
        <v>0.36240564372108253</v>
      </c>
      <c r="O987" s="11">
        <v>209</v>
      </c>
      <c r="P987" s="14">
        <v>0.7463409021567543</v>
      </c>
      <c r="Q987" s="11">
        <v>6644.8505911134398</v>
      </c>
      <c r="R987" s="15">
        <v>0.76492931971964151</v>
      </c>
      <c r="S987" s="11">
        <v>229.40242552468226</v>
      </c>
      <c r="T987" s="11">
        <v>46.000000066123903</v>
      </c>
      <c r="U987" s="11">
        <v>4.9870092433678641</v>
      </c>
      <c r="V987" s="11">
        <v>17.953233276124312</v>
      </c>
      <c r="W987" s="22"/>
      <c r="X987" s="21">
        <v>0</v>
      </c>
      <c r="Y987" s="22">
        <v>0</v>
      </c>
      <c r="Z987" s="22">
        <v>0</v>
      </c>
      <c r="AA987" s="22">
        <v>0</v>
      </c>
      <c r="AB987" s="22">
        <v>0</v>
      </c>
      <c r="AC987" s="22">
        <v>0</v>
      </c>
      <c r="AD987" s="22">
        <v>0</v>
      </c>
      <c r="AE987" s="22">
        <v>0</v>
      </c>
      <c r="AF987" s="22">
        <v>6644.8505911134398</v>
      </c>
      <c r="AG987" s="21">
        <v>0</v>
      </c>
      <c r="AH987" s="22">
        <v>0</v>
      </c>
      <c r="AI987" s="22">
        <v>0</v>
      </c>
      <c r="AJ987" s="22">
        <v>6644.8505911134398</v>
      </c>
      <c r="AK987" s="22">
        <v>8544.8116110658502</v>
      </c>
      <c r="AL987" s="22">
        <v>0</v>
      </c>
      <c r="AM987" s="22">
        <v>8</v>
      </c>
      <c r="AN987" s="22">
        <v>0</v>
      </c>
      <c r="AO987" s="22">
        <v>0</v>
      </c>
      <c r="AQ987" s="18" t="str">
        <f t="shared" ref="AQ987:BZ987" si="982">IF(OR(AND(AQ$2&gt;$O986,AQ$2&lt;=$O987),AND(AQ$2&lt;=$O986,$O985&gt;$O986),AND(AQ$2&gt;$O987,$O988&lt;$O987)),$H986+((AQ$1-$Q986)/$U987/86000),"")</f>
        <v/>
      </c>
      <c r="AR987" s="18" t="str">
        <f t="shared" si="982"/>
        <v/>
      </c>
      <c r="AS987" s="18" t="str">
        <f t="shared" si="982"/>
        <v/>
      </c>
      <c r="AT987" s="18" t="str">
        <f t="shared" si="982"/>
        <v/>
      </c>
      <c r="AU987" s="18" t="str">
        <f t="shared" si="982"/>
        <v/>
      </c>
      <c r="AV987" s="18" t="str">
        <f t="shared" si="982"/>
        <v/>
      </c>
      <c r="AW987" s="18" t="str">
        <f t="shared" si="982"/>
        <v/>
      </c>
      <c r="AX987" s="18" t="str">
        <f t="shared" si="982"/>
        <v/>
      </c>
      <c r="AY987" s="18" t="str">
        <f t="shared" si="982"/>
        <v/>
      </c>
      <c r="AZ987" s="18" t="str">
        <f t="shared" si="982"/>
        <v/>
      </c>
      <c r="BA987" s="18" t="str">
        <f t="shared" si="982"/>
        <v/>
      </c>
      <c r="BB987" s="18" t="str">
        <f t="shared" si="982"/>
        <v/>
      </c>
      <c r="BC987" s="18" t="str">
        <f t="shared" si="982"/>
        <v/>
      </c>
      <c r="BD987" s="18" t="str">
        <f t="shared" si="982"/>
        <v/>
      </c>
      <c r="BE987" s="18" t="str">
        <f t="shared" si="982"/>
        <v/>
      </c>
      <c r="BF987" s="18" t="str">
        <f t="shared" si="982"/>
        <v/>
      </c>
      <c r="BG987" s="18" t="str">
        <f t="shared" si="982"/>
        <v/>
      </c>
      <c r="BH987" s="18" t="str">
        <f t="shared" si="982"/>
        <v/>
      </c>
      <c r="BI987" s="18" t="str">
        <f t="shared" si="982"/>
        <v/>
      </c>
      <c r="BJ987" s="18" t="str">
        <f t="shared" si="982"/>
        <v/>
      </c>
      <c r="BK987" s="18" t="str">
        <f t="shared" si="982"/>
        <v/>
      </c>
      <c r="BL987" s="18" t="str">
        <f t="shared" si="982"/>
        <v/>
      </c>
      <c r="BM987" s="18" t="str">
        <f t="shared" si="982"/>
        <v/>
      </c>
      <c r="BN987" s="18" t="str">
        <f t="shared" si="982"/>
        <v/>
      </c>
      <c r="BO987" s="18" t="str">
        <f t="shared" si="982"/>
        <v/>
      </c>
      <c r="BP987" s="18" t="str">
        <f t="shared" si="982"/>
        <v/>
      </c>
      <c r="BQ987" s="18" t="str">
        <f t="shared" si="982"/>
        <v/>
      </c>
      <c r="BR987" s="18" t="str">
        <f t="shared" si="982"/>
        <v/>
      </c>
      <c r="BS987" s="18">
        <f t="shared" si="982"/>
        <v>43532.969522366191</v>
      </c>
      <c r="BT987" s="18" t="str">
        <f t="shared" si="982"/>
        <v/>
      </c>
      <c r="BU987" s="18" t="str">
        <f t="shared" si="982"/>
        <v/>
      </c>
      <c r="BV987" s="18" t="str">
        <f t="shared" si="982"/>
        <v/>
      </c>
      <c r="BW987" s="18" t="str">
        <f t="shared" si="982"/>
        <v/>
      </c>
      <c r="BX987" s="18" t="str">
        <f t="shared" si="982"/>
        <v/>
      </c>
      <c r="BY987" s="18" t="str">
        <f t="shared" si="982"/>
        <v/>
      </c>
      <c r="BZ987" s="18" t="str">
        <f t="shared" si="982"/>
        <v/>
      </c>
      <c r="CA987" s="18" t="str">
        <f>IF(BY987&lt;&gt;"",BY987-LOOKUP(2,1/(LEN($AQ$1:AQ987)&gt;0),$AQ$1:AQ987),"")</f>
        <v/>
      </c>
    </row>
    <row r="988" spans="1:79" x14ac:dyDescent="0.25">
      <c r="A988" s="21">
        <v>63459</v>
      </c>
      <c r="B988" s="21">
        <v>1</v>
      </c>
      <c r="C988" s="22" t="s">
        <v>3642</v>
      </c>
      <c r="D988" s="21">
        <v>332</v>
      </c>
      <c r="E988" s="23">
        <v>0.97013888888888888</v>
      </c>
      <c r="F988" s="22" t="s">
        <v>1366</v>
      </c>
      <c r="G988" s="22" t="b">
        <v>1</v>
      </c>
      <c r="H988" s="24">
        <v>43532.970439814817</v>
      </c>
      <c r="I988" s="25" t="s">
        <v>677</v>
      </c>
      <c r="J988" s="22" t="s">
        <v>678</v>
      </c>
      <c r="K988" s="11">
        <v>0</v>
      </c>
      <c r="L988" s="11">
        <v>1328</v>
      </c>
      <c r="M988" s="11">
        <v>3997</v>
      </c>
      <c r="N988" s="11">
        <v>6.5696781348378863E-11</v>
      </c>
      <c r="O988" s="11">
        <v>221</v>
      </c>
      <c r="P988" s="14">
        <v>0.74999988185078637</v>
      </c>
      <c r="Q988" s="11">
        <v>7021.2803124064776</v>
      </c>
      <c r="R988" s="15">
        <v>0.8082624431183858</v>
      </c>
      <c r="S988" s="11">
        <v>376.4297212930378</v>
      </c>
      <c r="T988" s="11">
        <v>46.000000066123903</v>
      </c>
      <c r="U988" s="11">
        <v>8.1832547989549802</v>
      </c>
      <c r="V988" s="11">
        <v>29.459717276237928</v>
      </c>
      <c r="W988" s="22"/>
      <c r="X988" s="21">
        <v>0</v>
      </c>
      <c r="Y988" s="22">
        <v>0</v>
      </c>
      <c r="Z988" s="22">
        <v>0</v>
      </c>
      <c r="AA988" s="22">
        <v>0</v>
      </c>
      <c r="AB988" s="22">
        <v>0</v>
      </c>
      <c r="AC988" s="22">
        <v>0</v>
      </c>
      <c r="AD988" s="22">
        <v>0</v>
      </c>
      <c r="AE988" s="22">
        <v>0</v>
      </c>
      <c r="AF988" s="22">
        <v>7021.2803124064776</v>
      </c>
      <c r="AG988" s="21">
        <v>0</v>
      </c>
      <c r="AH988" s="22">
        <v>0</v>
      </c>
      <c r="AI988" s="22">
        <v>0</v>
      </c>
      <c r="AJ988" s="22">
        <v>7021.2803124064776</v>
      </c>
      <c r="AK988" s="22">
        <v>8544.8116110658502</v>
      </c>
      <c r="AL988" s="22">
        <v>0</v>
      </c>
      <c r="AM988" s="22">
        <v>7</v>
      </c>
      <c r="AN988" s="22">
        <v>0</v>
      </c>
      <c r="AO988" s="22">
        <v>0</v>
      </c>
      <c r="AQ988" s="18" t="str">
        <f t="shared" ref="AQ988:BZ988" si="983">IF(OR(AND(AQ$2&gt;$O987,AQ$2&lt;=$O988),AND(AQ$2&lt;=$O987,$O986&gt;$O987),AND(AQ$2&gt;$O988,$O989&lt;$O988)),$H987+((AQ$1-$Q987)/$U988/86000),"")</f>
        <v/>
      </c>
      <c r="AR988" s="18" t="str">
        <f t="shared" si="983"/>
        <v/>
      </c>
      <c r="AS988" s="18" t="str">
        <f t="shared" si="983"/>
        <v/>
      </c>
      <c r="AT988" s="18" t="str">
        <f t="shared" si="983"/>
        <v/>
      </c>
      <c r="AU988" s="18" t="str">
        <f t="shared" si="983"/>
        <v/>
      </c>
      <c r="AV988" s="18" t="str">
        <f t="shared" si="983"/>
        <v/>
      </c>
      <c r="AW988" s="18" t="str">
        <f t="shared" si="983"/>
        <v/>
      </c>
      <c r="AX988" s="18" t="str">
        <f t="shared" si="983"/>
        <v/>
      </c>
      <c r="AY988" s="18" t="str">
        <f t="shared" si="983"/>
        <v/>
      </c>
      <c r="AZ988" s="18" t="str">
        <f t="shared" si="983"/>
        <v/>
      </c>
      <c r="BA988" s="18" t="str">
        <f t="shared" si="983"/>
        <v/>
      </c>
      <c r="BB988" s="18" t="str">
        <f t="shared" si="983"/>
        <v/>
      </c>
      <c r="BC988" s="18" t="str">
        <f t="shared" si="983"/>
        <v/>
      </c>
      <c r="BD988" s="18" t="str">
        <f t="shared" si="983"/>
        <v/>
      </c>
      <c r="BE988" s="18" t="str">
        <f t="shared" si="983"/>
        <v/>
      </c>
      <c r="BF988" s="18" t="str">
        <f t="shared" si="983"/>
        <v/>
      </c>
      <c r="BG988" s="18" t="str">
        <f t="shared" si="983"/>
        <v/>
      </c>
      <c r="BH988" s="18" t="str">
        <f t="shared" si="983"/>
        <v/>
      </c>
      <c r="BI988" s="18" t="str">
        <f t="shared" si="983"/>
        <v/>
      </c>
      <c r="BJ988" s="18" t="str">
        <f t="shared" si="983"/>
        <v/>
      </c>
      <c r="BK988" s="18" t="str">
        <f t="shared" si="983"/>
        <v/>
      </c>
      <c r="BL988" s="18" t="str">
        <f t="shared" si="983"/>
        <v/>
      </c>
      <c r="BM988" s="18" t="str">
        <f t="shared" si="983"/>
        <v/>
      </c>
      <c r="BN988" s="18" t="str">
        <f t="shared" si="983"/>
        <v/>
      </c>
      <c r="BO988" s="18" t="str">
        <f t="shared" si="983"/>
        <v/>
      </c>
      <c r="BP988" s="18" t="str">
        <f t="shared" si="983"/>
        <v/>
      </c>
      <c r="BQ988" s="18" t="str">
        <f t="shared" si="983"/>
        <v/>
      </c>
      <c r="BR988" s="18" t="str">
        <f t="shared" si="983"/>
        <v/>
      </c>
      <c r="BS988" s="18" t="str">
        <f t="shared" si="983"/>
        <v/>
      </c>
      <c r="BT988" s="18">
        <f t="shared" si="983"/>
        <v>43532.970189649575</v>
      </c>
      <c r="BU988" s="18" t="str">
        <f t="shared" si="983"/>
        <v/>
      </c>
      <c r="BV988" s="18" t="str">
        <f t="shared" si="983"/>
        <v/>
      </c>
      <c r="BW988" s="18" t="str">
        <f t="shared" si="983"/>
        <v/>
      </c>
      <c r="BX988" s="18" t="str">
        <f t="shared" si="983"/>
        <v/>
      </c>
      <c r="BY988" s="18" t="str">
        <f t="shared" si="983"/>
        <v/>
      </c>
      <c r="BZ988" s="18" t="str">
        <f t="shared" si="983"/>
        <v/>
      </c>
      <c r="CA988" s="18" t="str">
        <f>IF(BY988&lt;&gt;"",BY988-LOOKUP(2,1/(LEN($AQ$1:AQ988)&gt;0),$AQ$1:AQ988),"")</f>
        <v/>
      </c>
    </row>
    <row r="989" spans="1:79" x14ac:dyDescent="0.25">
      <c r="A989" s="21">
        <v>63460</v>
      </c>
      <c r="B989" s="21">
        <v>1</v>
      </c>
      <c r="C989" s="22" t="s">
        <v>3643</v>
      </c>
      <c r="D989" s="21">
        <v>332</v>
      </c>
      <c r="E989" s="23">
        <v>0.97083333333333333</v>
      </c>
      <c r="F989" s="22" t="s">
        <v>1366</v>
      </c>
      <c r="G989" s="22" t="b">
        <v>1</v>
      </c>
      <c r="H989" s="24">
        <v>43532.970960648148</v>
      </c>
      <c r="I989" s="25" t="s">
        <v>223</v>
      </c>
      <c r="J989" s="22" t="s">
        <v>224</v>
      </c>
      <c r="K989" s="11">
        <v>0</v>
      </c>
      <c r="L989" s="11">
        <v>1329</v>
      </c>
      <c r="M989" s="11">
        <v>3999</v>
      </c>
      <c r="N989" s="11">
        <v>4.1993075683421921E-12</v>
      </c>
      <c r="O989" s="11">
        <v>238</v>
      </c>
      <c r="P989" s="14">
        <v>0.48564442132228075</v>
      </c>
      <c r="Q989" s="11">
        <v>7561.4923230589175</v>
      </c>
      <c r="R989" s="15">
        <v>0.87044954576978018</v>
      </c>
      <c r="S989" s="11">
        <v>540.21201065243986</v>
      </c>
      <c r="T989" s="11">
        <v>44.999999832361937</v>
      </c>
      <c r="U989" s="11">
        <v>12.004711392553032</v>
      </c>
      <c r="V989" s="11">
        <v>43.216961013190918</v>
      </c>
      <c r="W989" s="22"/>
      <c r="X989" s="21">
        <v>0</v>
      </c>
      <c r="Y989" s="22">
        <v>0</v>
      </c>
      <c r="Z989" s="22">
        <v>0</v>
      </c>
      <c r="AA989" s="22">
        <v>0</v>
      </c>
      <c r="AB989" s="22">
        <v>0</v>
      </c>
      <c r="AC989" s="22">
        <v>0</v>
      </c>
      <c r="AD989" s="22">
        <v>0</v>
      </c>
      <c r="AE989" s="22">
        <v>0</v>
      </c>
      <c r="AF989" s="22">
        <v>7561.4923230589175</v>
      </c>
      <c r="AG989" s="21">
        <v>0</v>
      </c>
      <c r="AH989" s="22">
        <v>0</v>
      </c>
      <c r="AI989" s="22">
        <v>0</v>
      </c>
      <c r="AJ989" s="22">
        <v>7561.4923230589175</v>
      </c>
      <c r="AK989" s="22">
        <v>8544.8116110658502</v>
      </c>
      <c r="AL989" s="22">
        <v>0</v>
      </c>
      <c r="AM989" s="22">
        <v>6</v>
      </c>
      <c r="AN989" s="22">
        <v>0</v>
      </c>
      <c r="AO989" s="22">
        <v>0</v>
      </c>
      <c r="AQ989" s="18" t="str">
        <f t="shared" ref="AQ989:BZ989" si="984">IF(OR(AND(AQ$2&gt;$O988,AQ$2&lt;=$O989),AND(AQ$2&lt;=$O988,$O987&gt;$O988),AND(AQ$2&gt;$O989,$O990&lt;$O989)),$H988+((AQ$1-$Q988)/$U989/86000),"")</f>
        <v/>
      </c>
      <c r="AR989" s="18" t="str">
        <f t="shared" si="984"/>
        <v/>
      </c>
      <c r="AS989" s="18" t="str">
        <f t="shared" si="984"/>
        <v/>
      </c>
      <c r="AT989" s="18" t="str">
        <f t="shared" si="984"/>
        <v/>
      </c>
      <c r="AU989" s="18" t="str">
        <f t="shared" si="984"/>
        <v/>
      </c>
      <c r="AV989" s="18" t="str">
        <f t="shared" si="984"/>
        <v/>
      </c>
      <c r="AW989" s="18" t="str">
        <f t="shared" si="984"/>
        <v/>
      </c>
      <c r="AX989" s="18" t="str">
        <f t="shared" si="984"/>
        <v/>
      </c>
      <c r="AY989" s="18" t="str">
        <f t="shared" si="984"/>
        <v/>
      </c>
      <c r="AZ989" s="18" t="str">
        <f t="shared" si="984"/>
        <v/>
      </c>
      <c r="BA989" s="18" t="str">
        <f t="shared" si="984"/>
        <v/>
      </c>
      <c r="BB989" s="18" t="str">
        <f t="shared" si="984"/>
        <v/>
      </c>
      <c r="BC989" s="18" t="str">
        <f t="shared" si="984"/>
        <v/>
      </c>
      <c r="BD989" s="18" t="str">
        <f t="shared" si="984"/>
        <v/>
      </c>
      <c r="BE989" s="18" t="str">
        <f t="shared" si="984"/>
        <v/>
      </c>
      <c r="BF989" s="18" t="str">
        <f t="shared" si="984"/>
        <v/>
      </c>
      <c r="BG989" s="18" t="str">
        <f t="shared" si="984"/>
        <v/>
      </c>
      <c r="BH989" s="18" t="str">
        <f t="shared" si="984"/>
        <v/>
      </c>
      <c r="BI989" s="18" t="str">
        <f t="shared" si="984"/>
        <v/>
      </c>
      <c r="BJ989" s="18" t="str">
        <f t="shared" si="984"/>
        <v/>
      </c>
      <c r="BK989" s="18" t="str">
        <f t="shared" si="984"/>
        <v/>
      </c>
      <c r="BL989" s="18" t="str">
        <f t="shared" si="984"/>
        <v/>
      </c>
      <c r="BM989" s="18" t="str">
        <f t="shared" si="984"/>
        <v/>
      </c>
      <c r="BN989" s="18" t="str">
        <f t="shared" si="984"/>
        <v/>
      </c>
      <c r="BO989" s="18" t="str">
        <f t="shared" si="984"/>
        <v/>
      </c>
      <c r="BP989" s="18" t="str">
        <f t="shared" si="984"/>
        <v/>
      </c>
      <c r="BQ989" s="18" t="str">
        <f t="shared" si="984"/>
        <v/>
      </c>
      <c r="BR989" s="18" t="str">
        <f t="shared" si="984"/>
        <v/>
      </c>
      <c r="BS989" s="18" t="str">
        <f t="shared" si="984"/>
        <v/>
      </c>
      <c r="BT989" s="18" t="str">
        <f t="shared" si="984"/>
        <v/>
      </c>
      <c r="BU989" s="18">
        <f t="shared" si="984"/>
        <v>43532.970593579725</v>
      </c>
      <c r="BV989" s="18">
        <f t="shared" si="984"/>
        <v>43532.970949945855</v>
      </c>
      <c r="BW989" s="18" t="str">
        <f t="shared" si="984"/>
        <v/>
      </c>
      <c r="BX989" s="18" t="str">
        <f t="shared" si="984"/>
        <v/>
      </c>
      <c r="BY989" s="18" t="str">
        <f t="shared" si="984"/>
        <v/>
      </c>
      <c r="BZ989" s="18" t="str">
        <f t="shared" si="984"/>
        <v/>
      </c>
      <c r="CA989" s="18" t="str">
        <f>IF(BY989&lt;&gt;"",BY989-LOOKUP(2,1/(LEN($AQ$1:AQ989)&gt;0),$AQ$1:AQ989),"")</f>
        <v/>
      </c>
    </row>
    <row r="990" spans="1:79" x14ac:dyDescent="0.25">
      <c r="A990" s="21">
        <v>63462</v>
      </c>
      <c r="B990" s="21">
        <v>1</v>
      </c>
      <c r="C990" s="22" t="s">
        <v>3645</v>
      </c>
      <c r="D990" s="21">
        <v>332</v>
      </c>
      <c r="E990" s="23">
        <v>0.97152777777777777</v>
      </c>
      <c r="F990" s="22" t="s">
        <v>1366</v>
      </c>
      <c r="G990" s="22" t="b">
        <v>1</v>
      </c>
      <c r="H990" s="24">
        <v>43532.97148148148</v>
      </c>
      <c r="I990" s="25" t="s">
        <v>163</v>
      </c>
      <c r="J990" s="22" t="s">
        <v>164</v>
      </c>
      <c r="K990" s="11">
        <v>0</v>
      </c>
      <c r="L990" s="11">
        <v>1330</v>
      </c>
      <c r="M990" s="11">
        <v>4002</v>
      </c>
      <c r="N990" s="11">
        <v>0</v>
      </c>
      <c r="O990" s="11">
        <v>252</v>
      </c>
      <c r="P990" s="14">
        <v>0.49999999997806954</v>
      </c>
      <c r="Q990" s="11">
        <v>7872.8075779218307</v>
      </c>
      <c r="R990" s="15">
        <v>0.90628694540057197</v>
      </c>
      <c r="S990" s="11">
        <v>311.31525486291321</v>
      </c>
      <c r="T990" s="11">
        <v>44.999999832361937</v>
      </c>
      <c r="U990" s="11">
        <v>6.9181168005033982</v>
      </c>
      <c r="V990" s="11">
        <v>24.905220481812233</v>
      </c>
      <c r="W990" s="22"/>
      <c r="X990" s="21">
        <v>0</v>
      </c>
      <c r="Y990" s="22">
        <v>0</v>
      </c>
      <c r="Z990" s="22">
        <v>0</v>
      </c>
      <c r="AA990" s="22">
        <v>0</v>
      </c>
      <c r="AB990" s="22">
        <v>0</v>
      </c>
      <c r="AC990" s="22">
        <v>0</v>
      </c>
      <c r="AD990" s="22">
        <v>0</v>
      </c>
      <c r="AE990" s="22">
        <v>0</v>
      </c>
      <c r="AF990" s="22">
        <v>7872.8075779218307</v>
      </c>
      <c r="AG990" s="21">
        <v>0</v>
      </c>
      <c r="AH990" s="22">
        <v>0</v>
      </c>
      <c r="AI990" s="22">
        <v>0</v>
      </c>
      <c r="AJ990" s="22">
        <v>7872.8075779218307</v>
      </c>
      <c r="AK990" s="22">
        <v>8544.8116110658502</v>
      </c>
      <c r="AL990" s="22">
        <v>0</v>
      </c>
      <c r="AM990" s="22">
        <v>5</v>
      </c>
      <c r="AN990" s="22">
        <v>0</v>
      </c>
      <c r="AO990" s="22">
        <v>0</v>
      </c>
      <c r="AQ990" s="18" t="str">
        <f t="shared" ref="AQ990:BZ990" si="985">IF(OR(AND(AQ$2&gt;$O989,AQ$2&lt;=$O990),AND(AQ$2&lt;=$O989,$O988&gt;$O989),AND(AQ$2&gt;$O990,$O991&lt;$O990)),$H989+((AQ$1-$Q989)/$U990/86000),"")</f>
        <v/>
      </c>
      <c r="AR990" s="18" t="str">
        <f t="shared" si="985"/>
        <v/>
      </c>
      <c r="AS990" s="18" t="str">
        <f t="shared" si="985"/>
        <v/>
      </c>
      <c r="AT990" s="18" t="str">
        <f t="shared" si="985"/>
        <v/>
      </c>
      <c r="AU990" s="18" t="str">
        <f t="shared" si="985"/>
        <v/>
      </c>
      <c r="AV990" s="18" t="str">
        <f t="shared" si="985"/>
        <v/>
      </c>
      <c r="AW990" s="18" t="str">
        <f t="shared" si="985"/>
        <v/>
      </c>
      <c r="AX990" s="18" t="str">
        <f t="shared" si="985"/>
        <v/>
      </c>
      <c r="AY990" s="18" t="str">
        <f t="shared" si="985"/>
        <v/>
      </c>
      <c r="AZ990" s="18" t="str">
        <f t="shared" si="985"/>
        <v/>
      </c>
      <c r="BA990" s="18" t="str">
        <f t="shared" si="985"/>
        <v/>
      </c>
      <c r="BB990" s="18" t="str">
        <f t="shared" si="985"/>
        <v/>
      </c>
      <c r="BC990" s="18" t="str">
        <f t="shared" si="985"/>
        <v/>
      </c>
      <c r="BD990" s="18" t="str">
        <f t="shared" si="985"/>
        <v/>
      </c>
      <c r="BE990" s="18" t="str">
        <f t="shared" si="985"/>
        <v/>
      </c>
      <c r="BF990" s="18" t="str">
        <f t="shared" si="985"/>
        <v/>
      </c>
      <c r="BG990" s="18" t="str">
        <f t="shared" si="985"/>
        <v/>
      </c>
      <c r="BH990" s="18" t="str">
        <f t="shared" si="985"/>
        <v/>
      </c>
      <c r="BI990" s="18" t="str">
        <f t="shared" si="985"/>
        <v/>
      </c>
      <c r="BJ990" s="18" t="str">
        <f t="shared" si="985"/>
        <v/>
      </c>
      <c r="BK990" s="18" t="str">
        <f t="shared" si="985"/>
        <v/>
      </c>
      <c r="BL990" s="18" t="str">
        <f t="shared" si="985"/>
        <v/>
      </c>
      <c r="BM990" s="18" t="str">
        <f t="shared" si="985"/>
        <v/>
      </c>
      <c r="BN990" s="18" t="str">
        <f t="shared" si="985"/>
        <v/>
      </c>
      <c r="BO990" s="18" t="str">
        <f t="shared" si="985"/>
        <v/>
      </c>
      <c r="BP990" s="18" t="str">
        <f t="shared" si="985"/>
        <v/>
      </c>
      <c r="BQ990" s="18" t="str">
        <f t="shared" si="985"/>
        <v/>
      </c>
      <c r="BR990" s="18" t="str">
        <f t="shared" si="985"/>
        <v/>
      </c>
      <c r="BS990" s="18" t="str">
        <f t="shared" si="985"/>
        <v/>
      </c>
      <c r="BT990" s="18" t="str">
        <f t="shared" si="985"/>
        <v/>
      </c>
      <c r="BU990" s="18" t="str">
        <f t="shared" si="985"/>
        <v/>
      </c>
      <c r="BV990" s="18" t="str">
        <f t="shared" si="985"/>
        <v/>
      </c>
      <c r="BW990" s="18">
        <f t="shared" si="985"/>
        <v>43532.971111210536</v>
      </c>
      <c r="BX990" s="18" t="str">
        <f t="shared" si="985"/>
        <v/>
      </c>
      <c r="BY990" s="18" t="str">
        <f t="shared" si="985"/>
        <v/>
      </c>
      <c r="BZ990" s="18" t="str">
        <f t="shared" si="985"/>
        <v/>
      </c>
      <c r="CA990" s="18" t="str">
        <f>IF(BY990&lt;&gt;"",BY990-LOOKUP(2,1/(LEN($AQ$1:AQ990)&gt;0),$AQ$1:AQ990),"")</f>
        <v/>
      </c>
    </row>
    <row r="991" spans="1:79" x14ac:dyDescent="0.25">
      <c r="A991" s="21">
        <v>63463</v>
      </c>
      <c r="B991" s="21">
        <v>1</v>
      </c>
      <c r="C991" s="22" t="s">
        <v>3646</v>
      </c>
      <c r="D991" s="21">
        <v>332</v>
      </c>
      <c r="E991" s="23">
        <v>0.97152777777777777</v>
      </c>
      <c r="F991" s="22" t="s">
        <v>1366</v>
      </c>
      <c r="G991" s="22" t="b">
        <v>1</v>
      </c>
      <c r="H991" s="24">
        <v>43532.972002314818</v>
      </c>
      <c r="I991" s="25" t="s">
        <v>281</v>
      </c>
      <c r="J991" s="22" t="s">
        <v>282</v>
      </c>
      <c r="K991" s="11">
        <v>0</v>
      </c>
      <c r="L991" s="11">
        <v>1331</v>
      </c>
      <c r="M991" s="11">
        <v>4004</v>
      </c>
      <c r="N991" s="11">
        <v>4.2916781239910051E-12</v>
      </c>
      <c r="O991" s="11">
        <v>254</v>
      </c>
      <c r="P991" s="14">
        <v>0.24999998591112271</v>
      </c>
      <c r="Q991" s="11">
        <v>7902.3891444166948</v>
      </c>
      <c r="R991" s="15">
        <v>0.9096922601213302</v>
      </c>
      <c r="S991" s="11">
        <v>29.581566494864092</v>
      </c>
      <c r="T991" s="11">
        <v>45.000000461004674</v>
      </c>
      <c r="U991" s="11">
        <v>0.65736813759587354</v>
      </c>
      <c r="V991" s="11">
        <v>2.366525295345145</v>
      </c>
      <c r="W991" s="22"/>
      <c r="X991" s="21">
        <v>0</v>
      </c>
      <c r="Y991" s="22">
        <v>0</v>
      </c>
      <c r="Z991" s="22">
        <v>0</v>
      </c>
      <c r="AA991" s="22">
        <v>0</v>
      </c>
      <c r="AB991" s="22">
        <v>0</v>
      </c>
      <c r="AC991" s="22">
        <v>0</v>
      </c>
      <c r="AD991" s="22">
        <v>0</v>
      </c>
      <c r="AE991" s="22">
        <v>0</v>
      </c>
      <c r="AF991" s="22">
        <v>7902.3891444166948</v>
      </c>
      <c r="AG991" s="21">
        <v>0</v>
      </c>
      <c r="AH991" s="22">
        <v>0</v>
      </c>
      <c r="AI991" s="22">
        <v>0</v>
      </c>
      <c r="AJ991" s="22">
        <v>7902.3891444166948</v>
      </c>
      <c r="AK991" s="22">
        <v>8544.8116110658502</v>
      </c>
      <c r="AL991" s="22">
        <v>0</v>
      </c>
      <c r="AM991" s="22">
        <v>4</v>
      </c>
      <c r="AN991" s="22">
        <v>0</v>
      </c>
      <c r="AO991" s="22">
        <v>0</v>
      </c>
      <c r="AQ991" s="18" t="str">
        <f t="shared" ref="AQ991:BZ991" si="986">IF(OR(AND(AQ$2&gt;$O990,AQ$2&lt;=$O991),AND(AQ$2&lt;=$O990,$O989&gt;$O990),AND(AQ$2&gt;$O991,$O992&lt;$O991)),$H990+((AQ$1-$Q990)/$U991/86000),"")</f>
        <v/>
      </c>
      <c r="AR991" s="18" t="str">
        <f t="shared" si="986"/>
        <v/>
      </c>
      <c r="AS991" s="18" t="str">
        <f t="shared" si="986"/>
        <v/>
      </c>
      <c r="AT991" s="18" t="str">
        <f t="shared" si="986"/>
        <v/>
      </c>
      <c r="AU991" s="18" t="str">
        <f t="shared" si="986"/>
        <v/>
      </c>
      <c r="AV991" s="18" t="str">
        <f t="shared" si="986"/>
        <v/>
      </c>
      <c r="AW991" s="18" t="str">
        <f t="shared" si="986"/>
        <v/>
      </c>
      <c r="AX991" s="18" t="str">
        <f t="shared" si="986"/>
        <v/>
      </c>
      <c r="AY991" s="18" t="str">
        <f t="shared" si="986"/>
        <v/>
      </c>
      <c r="AZ991" s="18" t="str">
        <f t="shared" si="986"/>
        <v/>
      </c>
      <c r="BA991" s="18" t="str">
        <f t="shared" si="986"/>
        <v/>
      </c>
      <c r="BB991" s="18" t="str">
        <f t="shared" si="986"/>
        <v/>
      </c>
      <c r="BC991" s="18" t="str">
        <f t="shared" si="986"/>
        <v/>
      </c>
      <c r="BD991" s="18" t="str">
        <f t="shared" si="986"/>
        <v/>
      </c>
      <c r="BE991" s="18" t="str">
        <f t="shared" si="986"/>
        <v/>
      </c>
      <c r="BF991" s="18" t="str">
        <f t="shared" si="986"/>
        <v/>
      </c>
      <c r="BG991" s="18" t="str">
        <f t="shared" si="986"/>
        <v/>
      </c>
      <c r="BH991" s="18" t="str">
        <f t="shared" si="986"/>
        <v/>
      </c>
      <c r="BI991" s="18" t="str">
        <f t="shared" si="986"/>
        <v/>
      </c>
      <c r="BJ991" s="18" t="str">
        <f t="shared" si="986"/>
        <v/>
      </c>
      <c r="BK991" s="18" t="str">
        <f t="shared" si="986"/>
        <v/>
      </c>
      <c r="BL991" s="18" t="str">
        <f t="shared" si="986"/>
        <v/>
      </c>
      <c r="BM991" s="18" t="str">
        <f t="shared" si="986"/>
        <v/>
      </c>
      <c r="BN991" s="18" t="str">
        <f t="shared" si="986"/>
        <v/>
      </c>
      <c r="BO991" s="18" t="str">
        <f t="shared" si="986"/>
        <v/>
      </c>
      <c r="BP991" s="18" t="str">
        <f t="shared" si="986"/>
        <v/>
      </c>
      <c r="BQ991" s="18" t="str">
        <f t="shared" si="986"/>
        <v/>
      </c>
      <c r="BR991" s="18" t="str">
        <f t="shared" si="986"/>
        <v/>
      </c>
      <c r="BS991" s="18" t="str">
        <f t="shared" si="986"/>
        <v/>
      </c>
      <c r="BT991" s="18" t="str">
        <f t="shared" si="986"/>
        <v/>
      </c>
      <c r="BU991" s="18" t="str">
        <f t="shared" si="986"/>
        <v/>
      </c>
      <c r="BV991" s="18" t="str">
        <f t="shared" si="986"/>
        <v/>
      </c>
      <c r="BW991" s="18" t="str">
        <f t="shared" si="986"/>
        <v/>
      </c>
      <c r="BX991" s="18" t="str">
        <f t="shared" si="986"/>
        <v/>
      </c>
      <c r="BY991" s="18" t="str">
        <f t="shared" si="986"/>
        <v/>
      </c>
      <c r="BZ991" s="18" t="str">
        <f t="shared" si="986"/>
        <v/>
      </c>
      <c r="CA991" s="18" t="str">
        <f>IF(BY991&lt;&gt;"",BY991-LOOKUP(2,1/(LEN($AQ$1:AQ991)&gt;0),$AQ$1:AQ991),"")</f>
        <v/>
      </c>
    </row>
    <row r="992" spans="1:79" x14ac:dyDescent="0.25">
      <c r="A992" s="21">
        <v>63465</v>
      </c>
      <c r="B992" s="21">
        <v>1</v>
      </c>
      <c r="C992" s="22" t="s">
        <v>3648</v>
      </c>
      <c r="D992" s="21">
        <v>332</v>
      </c>
      <c r="E992" s="23">
        <v>0.97222222222222221</v>
      </c>
      <c r="F992" s="22" t="s">
        <v>1366</v>
      </c>
      <c r="G992" s="22" t="b">
        <v>1</v>
      </c>
      <c r="H992" s="24">
        <v>43532.972766203704</v>
      </c>
      <c r="I992" s="25" t="s">
        <v>127</v>
      </c>
      <c r="J992" s="22" t="s">
        <v>128</v>
      </c>
      <c r="K992" s="11">
        <v>0</v>
      </c>
      <c r="L992" s="11">
        <v>1332</v>
      </c>
      <c r="M992" s="11">
        <v>4007</v>
      </c>
      <c r="N992" s="11">
        <v>1.2398970739013748E-12</v>
      </c>
      <c r="O992" s="11">
        <v>263</v>
      </c>
      <c r="P992" s="14">
        <v>0.49999999712482496</v>
      </c>
      <c r="Q992" s="11">
        <v>8263.4995104336413</v>
      </c>
      <c r="R992" s="15">
        <v>0.95126187900643566</v>
      </c>
      <c r="S992" s="11">
        <v>361.1103660169465</v>
      </c>
      <c r="T992" s="11">
        <v>65.999999712221324</v>
      </c>
      <c r="U992" s="11">
        <v>5.4713692059316648</v>
      </c>
      <c r="V992" s="11">
        <v>19.696929141353994</v>
      </c>
      <c r="W992" s="22"/>
      <c r="X992" s="21">
        <v>0</v>
      </c>
      <c r="Y992" s="22">
        <v>0</v>
      </c>
      <c r="Z992" s="22">
        <v>0</v>
      </c>
      <c r="AA992" s="22">
        <v>0</v>
      </c>
      <c r="AB992" s="22">
        <v>0</v>
      </c>
      <c r="AC992" s="22">
        <v>0</v>
      </c>
      <c r="AD992" s="22">
        <v>0</v>
      </c>
      <c r="AE992" s="22">
        <v>0</v>
      </c>
      <c r="AF992" s="22">
        <v>8263.4995104336413</v>
      </c>
      <c r="AG992" s="21">
        <v>0</v>
      </c>
      <c r="AH992" s="22">
        <v>0</v>
      </c>
      <c r="AI992" s="22">
        <v>0</v>
      </c>
      <c r="AJ992" s="22">
        <v>8263.4995104336413</v>
      </c>
      <c r="AK992" s="22">
        <v>8544.8116110658502</v>
      </c>
      <c r="AL992" s="22">
        <v>0</v>
      </c>
      <c r="AM992" s="22">
        <v>3</v>
      </c>
      <c r="AN992" s="22">
        <v>0</v>
      </c>
      <c r="AO992" s="22">
        <v>0</v>
      </c>
      <c r="AQ992" s="18" t="str">
        <f t="shared" ref="AQ992:BZ992" si="987">IF(OR(AND(AQ$2&gt;$O991,AQ$2&lt;=$O992),AND(AQ$2&lt;=$O991,$O990&gt;$O991),AND(AQ$2&gt;$O992,$O993&lt;$O992)),$H991+((AQ$1-$Q991)/$U992/86000),"")</f>
        <v/>
      </c>
      <c r="AR992" s="18" t="str">
        <f t="shared" si="987"/>
        <v/>
      </c>
      <c r="AS992" s="18" t="str">
        <f t="shared" si="987"/>
        <v/>
      </c>
      <c r="AT992" s="18" t="str">
        <f t="shared" si="987"/>
        <v/>
      </c>
      <c r="AU992" s="18" t="str">
        <f t="shared" si="987"/>
        <v/>
      </c>
      <c r="AV992" s="18" t="str">
        <f t="shared" si="987"/>
        <v/>
      </c>
      <c r="AW992" s="18" t="str">
        <f t="shared" si="987"/>
        <v/>
      </c>
      <c r="AX992" s="18" t="str">
        <f t="shared" si="987"/>
        <v/>
      </c>
      <c r="AY992" s="18" t="str">
        <f t="shared" si="987"/>
        <v/>
      </c>
      <c r="AZ992" s="18" t="str">
        <f t="shared" si="987"/>
        <v/>
      </c>
      <c r="BA992" s="18" t="str">
        <f t="shared" si="987"/>
        <v/>
      </c>
      <c r="BB992" s="18" t="str">
        <f t="shared" si="987"/>
        <v/>
      </c>
      <c r="BC992" s="18" t="str">
        <f t="shared" si="987"/>
        <v/>
      </c>
      <c r="BD992" s="18" t="str">
        <f t="shared" si="987"/>
        <v/>
      </c>
      <c r="BE992" s="18" t="str">
        <f t="shared" si="987"/>
        <v/>
      </c>
      <c r="BF992" s="18" t="str">
        <f t="shared" si="987"/>
        <v/>
      </c>
      <c r="BG992" s="18" t="str">
        <f t="shared" si="987"/>
        <v/>
      </c>
      <c r="BH992" s="18" t="str">
        <f t="shared" si="987"/>
        <v/>
      </c>
      <c r="BI992" s="18" t="str">
        <f t="shared" si="987"/>
        <v/>
      </c>
      <c r="BJ992" s="18" t="str">
        <f t="shared" si="987"/>
        <v/>
      </c>
      <c r="BK992" s="18" t="str">
        <f t="shared" si="987"/>
        <v/>
      </c>
      <c r="BL992" s="18" t="str">
        <f t="shared" si="987"/>
        <v/>
      </c>
      <c r="BM992" s="18" t="str">
        <f t="shared" si="987"/>
        <v/>
      </c>
      <c r="BN992" s="18" t="str">
        <f t="shared" si="987"/>
        <v/>
      </c>
      <c r="BO992" s="18" t="str">
        <f t="shared" si="987"/>
        <v/>
      </c>
      <c r="BP992" s="18" t="str">
        <f t="shared" si="987"/>
        <v/>
      </c>
      <c r="BQ992" s="18" t="str">
        <f t="shared" si="987"/>
        <v/>
      </c>
      <c r="BR992" s="18" t="str">
        <f t="shared" si="987"/>
        <v/>
      </c>
      <c r="BS992" s="18" t="str">
        <f t="shared" si="987"/>
        <v/>
      </c>
      <c r="BT992" s="18" t="str">
        <f t="shared" si="987"/>
        <v/>
      </c>
      <c r="BU992" s="18" t="str">
        <f t="shared" si="987"/>
        <v/>
      </c>
      <c r="BV992" s="18" t="str">
        <f t="shared" si="987"/>
        <v/>
      </c>
      <c r="BW992" s="18" t="str">
        <f t="shared" si="987"/>
        <v/>
      </c>
      <c r="BX992" s="18">
        <f t="shared" si="987"/>
        <v>43532.972229525534</v>
      </c>
      <c r="BY992" s="18">
        <f t="shared" si="987"/>
        <v>43532.972326462521</v>
      </c>
      <c r="BZ992" s="18" t="str">
        <f t="shared" si="987"/>
        <v/>
      </c>
      <c r="CA992" s="18">
        <f>IF(BY992&lt;&gt;"",BY992-LOOKUP(2,1/(LEN($AQ$1:AQ992)&gt;0),$AQ$1:AQ992),"")</f>
        <v>1.3879023201297969E-2</v>
      </c>
    </row>
    <row r="993" spans="1:79" x14ac:dyDescent="0.25">
      <c r="A993" s="21">
        <v>63466</v>
      </c>
      <c r="B993" s="21">
        <v>1</v>
      </c>
      <c r="C993" s="22" t="s">
        <v>3649</v>
      </c>
      <c r="D993" s="21">
        <v>332</v>
      </c>
      <c r="E993" s="23">
        <v>0.97291666666666665</v>
      </c>
      <c r="F993" s="22" t="s">
        <v>1366</v>
      </c>
      <c r="G993" s="22" t="b">
        <v>1</v>
      </c>
      <c r="H993" s="24">
        <v>43532.973067129627</v>
      </c>
      <c r="I993" s="25" t="s">
        <v>127</v>
      </c>
      <c r="J993" s="22" t="s">
        <v>128</v>
      </c>
      <c r="K993" s="11">
        <v>0</v>
      </c>
      <c r="L993" s="11">
        <v>1333</v>
      </c>
      <c r="M993" s="11">
        <v>4008</v>
      </c>
      <c r="N993" s="11">
        <v>1.2398970739013748E-12</v>
      </c>
      <c r="O993" s="11">
        <v>263</v>
      </c>
      <c r="P993" s="14">
        <v>0.49999999712482496</v>
      </c>
      <c r="Q993" s="11">
        <v>8263.4995104336413</v>
      </c>
      <c r="R993" s="15">
        <v>0.95126187900643566</v>
      </c>
      <c r="S993" s="11">
        <v>0</v>
      </c>
      <c r="T993" s="11">
        <v>25.999999791383743</v>
      </c>
      <c r="U993" s="11">
        <v>0</v>
      </c>
      <c r="V993" s="11">
        <v>0</v>
      </c>
      <c r="W993" s="22"/>
      <c r="X993" s="21">
        <v>0</v>
      </c>
      <c r="Y993" s="22">
        <v>0.5</v>
      </c>
      <c r="Z993" s="22">
        <v>0</v>
      </c>
      <c r="AA993" s="22">
        <v>0</v>
      </c>
      <c r="AB993" s="22">
        <v>0</v>
      </c>
      <c r="AC993" s="22">
        <v>1</v>
      </c>
      <c r="AD993" s="22">
        <v>1</v>
      </c>
      <c r="AE993" s="22">
        <v>0</v>
      </c>
      <c r="AF993" s="22">
        <v>8263.4995104336413</v>
      </c>
      <c r="AG993" s="21">
        <v>0</v>
      </c>
      <c r="AH993" s="22">
        <v>0</v>
      </c>
      <c r="AI993" s="22">
        <v>0</v>
      </c>
      <c r="AJ993" s="22">
        <v>8263.4995104336413</v>
      </c>
      <c r="AK993" s="22">
        <v>8544.8116110658502</v>
      </c>
      <c r="AL993" s="22">
        <v>0</v>
      </c>
      <c r="AM993" s="22">
        <v>2</v>
      </c>
      <c r="AN993" s="22">
        <v>0</v>
      </c>
      <c r="AO993" s="22">
        <v>0</v>
      </c>
      <c r="AQ993" s="18" t="str">
        <f t="shared" ref="AQ993:BZ993" si="988">IF(OR(AND(AQ$2&gt;$O992,AQ$2&lt;=$O993),AND(AQ$2&lt;=$O992,$O991&gt;$O992),AND(AQ$2&gt;$O993,$O994&lt;$O993)),$H992+((AQ$1-$Q992)/$U993/86000),"")</f>
        <v/>
      </c>
      <c r="AR993" s="18" t="str">
        <f t="shared" si="988"/>
        <v/>
      </c>
      <c r="AS993" s="18" t="str">
        <f t="shared" si="988"/>
        <v/>
      </c>
      <c r="AT993" s="18" t="str">
        <f t="shared" si="988"/>
        <v/>
      </c>
      <c r="AU993" s="18" t="str">
        <f t="shared" si="988"/>
        <v/>
      </c>
      <c r="AV993" s="18" t="str">
        <f t="shared" si="988"/>
        <v/>
      </c>
      <c r="AW993" s="18" t="str">
        <f t="shared" si="988"/>
        <v/>
      </c>
      <c r="AX993" s="18" t="str">
        <f t="shared" si="988"/>
        <v/>
      </c>
      <c r="AY993" s="18" t="str">
        <f t="shared" si="988"/>
        <v/>
      </c>
      <c r="AZ993" s="18" t="str">
        <f t="shared" si="988"/>
        <v/>
      </c>
      <c r="BA993" s="18" t="str">
        <f t="shared" si="988"/>
        <v/>
      </c>
      <c r="BB993" s="18" t="str">
        <f t="shared" si="988"/>
        <v/>
      </c>
      <c r="BC993" s="18" t="str">
        <f t="shared" si="988"/>
        <v/>
      </c>
      <c r="BD993" s="18" t="str">
        <f t="shared" si="988"/>
        <v/>
      </c>
      <c r="BE993" s="18" t="str">
        <f t="shared" si="988"/>
        <v/>
      </c>
      <c r="BF993" s="18" t="str">
        <f t="shared" si="988"/>
        <v/>
      </c>
      <c r="BG993" s="18" t="str">
        <f t="shared" si="988"/>
        <v/>
      </c>
      <c r="BH993" s="18" t="str">
        <f t="shared" si="988"/>
        <v/>
      </c>
      <c r="BI993" s="18" t="str">
        <f t="shared" si="988"/>
        <v/>
      </c>
      <c r="BJ993" s="18" t="str">
        <f t="shared" si="988"/>
        <v/>
      </c>
      <c r="BK993" s="18" t="str">
        <f t="shared" si="988"/>
        <v/>
      </c>
      <c r="BL993" s="18" t="str">
        <f t="shared" si="988"/>
        <v/>
      </c>
      <c r="BM993" s="18" t="str">
        <f t="shared" si="988"/>
        <v/>
      </c>
      <c r="BN993" s="18" t="str">
        <f t="shared" si="988"/>
        <v/>
      </c>
      <c r="BO993" s="18" t="str">
        <f t="shared" si="988"/>
        <v/>
      </c>
      <c r="BP993" s="18" t="str">
        <f t="shared" si="988"/>
        <v/>
      </c>
      <c r="BQ993" s="18" t="str">
        <f t="shared" si="988"/>
        <v/>
      </c>
      <c r="BR993" s="18" t="str">
        <f t="shared" si="988"/>
        <v/>
      </c>
      <c r="BS993" s="18" t="str">
        <f t="shared" si="988"/>
        <v/>
      </c>
      <c r="BT993" s="18" t="str">
        <f t="shared" si="988"/>
        <v/>
      </c>
      <c r="BU993" s="18" t="str">
        <f t="shared" si="988"/>
        <v/>
      </c>
      <c r="BV993" s="18" t="str">
        <f t="shared" si="988"/>
        <v/>
      </c>
      <c r="BW993" s="18" t="str">
        <f t="shared" si="988"/>
        <v/>
      </c>
      <c r="BX993" s="18" t="str">
        <f t="shared" si="988"/>
        <v/>
      </c>
      <c r="BY993" s="18" t="str">
        <f t="shared" si="988"/>
        <v/>
      </c>
      <c r="BZ993" s="18" t="str">
        <f t="shared" si="988"/>
        <v/>
      </c>
      <c r="CA993" s="18" t="str">
        <f>IF(BY993&lt;&gt;"",BY993-LOOKUP(2,1/(LEN($AQ$1:AQ993)&gt;0),$AQ$1:AQ993),"")</f>
        <v/>
      </c>
    </row>
    <row r="994" spans="1:79" x14ac:dyDescent="0.25">
      <c r="A994" s="21">
        <v>63467</v>
      </c>
      <c r="B994" s="21">
        <v>1</v>
      </c>
      <c r="C994" s="22" t="s">
        <v>3650</v>
      </c>
      <c r="D994" s="21">
        <v>332</v>
      </c>
      <c r="E994" s="23">
        <v>0.97291666666666665</v>
      </c>
      <c r="F994" s="22" t="s">
        <v>1366</v>
      </c>
      <c r="G994" s="22" t="b">
        <v>1</v>
      </c>
      <c r="H994" s="24">
        <v>43532.97320601852</v>
      </c>
      <c r="I994" s="25" t="s">
        <v>129</v>
      </c>
      <c r="J994" s="22" t="s">
        <v>130</v>
      </c>
      <c r="K994" s="11">
        <v>0</v>
      </c>
      <c r="L994" s="11">
        <v>1334</v>
      </c>
      <c r="M994" s="11">
        <v>4010</v>
      </c>
      <c r="N994" s="11">
        <v>3.8241410038608592E-11</v>
      </c>
      <c r="O994" s="11">
        <v>266</v>
      </c>
      <c r="P994" s="14">
        <v>0.24999992302215757</v>
      </c>
      <c r="Q994" s="11">
        <v>8378.5877131616053</v>
      </c>
      <c r="R994" s="15">
        <v>0.96451038465954875</v>
      </c>
      <c r="S994" s="11">
        <v>115.08820272796402</v>
      </c>
      <c r="T994" s="11">
        <v>12.000000290572643</v>
      </c>
      <c r="U994" s="11">
        <v>9.590683328431151</v>
      </c>
      <c r="V994" s="11">
        <v>34.526459982352144</v>
      </c>
      <c r="W994" s="22"/>
      <c r="X994" s="21">
        <v>0</v>
      </c>
      <c r="Y994" s="22">
        <v>0</v>
      </c>
      <c r="Z994" s="22">
        <v>0</v>
      </c>
      <c r="AA994" s="22">
        <v>0</v>
      </c>
      <c r="AB994" s="22">
        <v>0</v>
      </c>
      <c r="AC994" s="22">
        <v>0</v>
      </c>
      <c r="AD994" s="22">
        <v>0</v>
      </c>
      <c r="AE994" s="22">
        <v>0</v>
      </c>
      <c r="AF994" s="22">
        <v>8378.5877131616053</v>
      </c>
      <c r="AG994" s="21">
        <v>0</v>
      </c>
      <c r="AH994" s="22">
        <v>0</v>
      </c>
      <c r="AI994" s="22">
        <v>0</v>
      </c>
      <c r="AJ994" s="22">
        <v>8378.5877131616053</v>
      </c>
      <c r="AK994" s="22">
        <v>8544.8116110658502</v>
      </c>
      <c r="AL994" s="22">
        <v>0</v>
      </c>
      <c r="AM994" s="22">
        <v>1</v>
      </c>
      <c r="AN994" s="22">
        <v>0</v>
      </c>
      <c r="AO994" s="22">
        <v>0</v>
      </c>
      <c r="AQ994" s="18" t="str">
        <f t="shared" ref="AQ994:BZ994" si="989">IF(OR(AND(AQ$2&gt;$O993,AQ$2&lt;=$O994),AND(AQ$2&lt;=$O993,$O992&gt;$O993),AND(AQ$2&gt;$O994,$O995&lt;$O994)),$H993+((AQ$1-$Q993)/$U994/86000),"")</f>
        <v/>
      </c>
      <c r="AR994" s="18" t="str">
        <f t="shared" si="989"/>
        <v/>
      </c>
      <c r="AS994" s="18" t="str">
        <f t="shared" si="989"/>
        <v/>
      </c>
      <c r="AT994" s="18" t="str">
        <f t="shared" si="989"/>
        <v/>
      </c>
      <c r="AU994" s="18" t="str">
        <f t="shared" si="989"/>
        <v/>
      </c>
      <c r="AV994" s="18" t="str">
        <f t="shared" si="989"/>
        <v/>
      </c>
      <c r="AW994" s="18" t="str">
        <f t="shared" si="989"/>
        <v/>
      </c>
      <c r="AX994" s="18" t="str">
        <f t="shared" si="989"/>
        <v/>
      </c>
      <c r="AY994" s="18" t="str">
        <f t="shared" si="989"/>
        <v/>
      </c>
      <c r="AZ994" s="18" t="str">
        <f t="shared" si="989"/>
        <v/>
      </c>
      <c r="BA994" s="18" t="str">
        <f t="shared" si="989"/>
        <v/>
      </c>
      <c r="BB994" s="18" t="str">
        <f t="shared" si="989"/>
        <v/>
      </c>
      <c r="BC994" s="18" t="str">
        <f t="shared" si="989"/>
        <v/>
      </c>
      <c r="BD994" s="18" t="str">
        <f t="shared" si="989"/>
        <v/>
      </c>
      <c r="BE994" s="18" t="str">
        <f t="shared" si="989"/>
        <v/>
      </c>
      <c r="BF994" s="18" t="str">
        <f t="shared" si="989"/>
        <v/>
      </c>
      <c r="BG994" s="18" t="str">
        <f t="shared" si="989"/>
        <v/>
      </c>
      <c r="BH994" s="18" t="str">
        <f t="shared" si="989"/>
        <v/>
      </c>
      <c r="BI994" s="18" t="str">
        <f t="shared" si="989"/>
        <v/>
      </c>
      <c r="BJ994" s="18" t="str">
        <f t="shared" si="989"/>
        <v/>
      </c>
      <c r="BK994" s="18" t="str">
        <f t="shared" si="989"/>
        <v/>
      </c>
      <c r="BL994" s="18" t="str">
        <f t="shared" si="989"/>
        <v/>
      </c>
      <c r="BM994" s="18" t="str">
        <f t="shared" si="989"/>
        <v/>
      </c>
      <c r="BN994" s="18" t="str">
        <f t="shared" si="989"/>
        <v/>
      </c>
      <c r="BO994" s="18" t="str">
        <f t="shared" si="989"/>
        <v/>
      </c>
      <c r="BP994" s="18" t="str">
        <f t="shared" si="989"/>
        <v/>
      </c>
      <c r="BQ994" s="18" t="str">
        <f t="shared" si="989"/>
        <v/>
      </c>
      <c r="BR994" s="18" t="str">
        <f t="shared" si="989"/>
        <v/>
      </c>
      <c r="BS994" s="18" t="str">
        <f t="shared" si="989"/>
        <v/>
      </c>
      <c r="BT994" s="18" t="str">
        <f t="shared" si="989"/>
        <v/>
      </c>
      <c r="BU994" s="18" t="str">
        <f t="shared" si="989"/>
        <v/>
      </c>
      <c r="BV994" s="18" t="str">
        <f t="shared" si="989"/>
        <v/>
      </c>
      <c r="BW994" s="18" t="str">
        <f t="shared" si="989"/>
        <v/>
      </c>
      <c r="BX994" s="18" t="str">
        <f t="shared" si="989"/>
        <v/>
      </c>
      <c r="BY994" s="18" t="str">
        <f t="shared" si="989"/>
        <v/>
      </c>
      <c r="BZ994" s="18" t="str">
        <f t="shared" si="989"/>
        <v/>
      </c>
      <c r="CA994" s="18" t="str">
        <f>IF(BY994&lt;&gt;"",BY994-LOOKUP(2,1/(LEN($AQ$1:AQ994)&gt;0),$AQ$1:AQ994),"")</f>
        <v/>
      </c>
    </row>
    <row r="995" spans="1:79" x14ac:dyDescent="0.25">
      <c r="A995" s="21">
        <v>63468</v>
      </c>
      <c r="B995" s="21">
        <v>1</v>
      </c>
      <c r="C995" s="22" t="s">
        <v>3651</v>
      </c>
      <c r="D995" s="21">
        <v>332</v>
      </c>
      <c r="E995" s="23">
        <v>0.97361111111111109</v>
      </c>
      <c r="F995" s="22" t="s">
        <v>1366</v>
      </c>
      <c r="G995" s="22" t="b">
        <v>1</v>
      </c>
      <c r="H995" s="24">
        <v>43532.973715277774</v>
      </c>
      <c r="I995" s="25" t="s">
        <v>131</v>
      </c>
      <c r="J995" s="22" t="s">
        <v>132</v>
      </c>
      <c r="K995" s="11">
        <v>0</v>
      </c>
      <c r="L995" s="11">
        <v>1335</v>
      </c>
      <c r="M995" s="11">
        <v>4012</v>
      </c>
      <c r="N995" s="11">
        <v>7.8586026575067081E-12</v>
      </c>
      <c r="O995" s="11">
        <v>270</v>
      </c>
      <c r="P995" s="14">
        <v>0.49999996517519368</v>
      </c>
      <c r="Q995" s="11">
        <v>8544.8116110658502</v>
      </c>
      <c r="R995" s="15">
        <v>0.98364543237831692</v>
      </c>
      <c r="S995" s="11">
        <v>166.22389790424495</v>
      </c>
      <c r="T995" s="11">
        <v>43.99999959859997</v>
      </c>
      <c r="U995" s="11">
        <v>3.7778158959240993</v>
      </c>
      <c r="V995" s="11">
        <v>13.600137225326758</v>
      </c>
      <c r="W995" s="22"/>
      <c r="X995" s="21">
        <v>0</v>
      </c>
      <c r="Y995" s="22">
        <v>0</v>
      </c>
      <c r="Z995" s="22">
        <v>0</v>
      </c>
      <c r="AA995" s="22">
        <v>0</v>
      </c>
      <c r="AB995" s="22">
        <v>0</v>
      </c>
      <c r="AC995" s="22">
        <v>0</v>
      </c>
      <c r="AD995" s="22">
        <v>0</v>
      </c>
      <c r="AE995" s="22">
        <v>0</v>
      </c>
      <c r="AF995" s="22">
        <v>8544.8116110658502</v>
      </c>
      <c r="AG995" s="21">
        <v>0</v>
      </c>
      <c r="AH995" s="22">
        <v>0</v>
      </c>
      <c r="AI995" s="22">
        <v>0</v>
      </c>
      <c r="AJ995" s="22">
        <v>8544.8116110658502</v>
      </c>
      <c r="AK995" s="22">
        <v>8544.8116110658502</v>
      </c>
      <c r="AL995" s="22">
        <v>1</v>
      </c>
      <c r="AM995" s="22">
        <v>0</v>
      </c>
      <c r="AN995" s="22">
        <v>0</v>
      </c>
      <c r="AO995" s="22">
        <v>0</v>
      </c>
      <c r="AQ995" s="18" t="str">
        <f t="shared" ref="AQ995:BZ995" si="990">IF(OR(AND(AQ$2&gt;$O994,AQ$2&lt;=$O995),AND(AQ$2&lt;=$O994,$O993&gt;$O994),AND(AQ$2&gt;$O995,$O996&lt;$O995)),$H994+((AQ$1-$Q994)/$U995/86000),"")</f>
        <v/>
      </c>
      <c r="AR995" s="18" t="str">
        <f t="shared" si="990"/>
        <v/>
      </c>
      <c r="AS995" s="18" t="str">
        <f t="shared" si="990"/>
        <v/>
      </c>
      <c r="AT995" s="18" t="str">
        <f t="shared" si="990"/>
        <v/>
      </c>
      <c r="AU995" s="18" t="str">
        <f t="shared" si="990"/>
        <v/>
      </c>
      <c r="AV995" s="18" t="str">
        <f t="shared" si="990"/>
        <v/>
      </c>
      <c r="AW995" s="18" t="str">
        <f t="shared" si="990"/>
        <v/>
      </c>
      <c r="AX995" s="18" t="str">
        <f t="shared" si="990"/>
        <v/>
      </c>
      <c r="AY995" s="18" t="str">
        <f t="shared" si="990"/>
        <v/>
      </c>
      <c r="AZ995" s="18" t="str">
        <f t="shared" si="990"/>
        <v/>
      </c>
      <c r="BA995" s="18" t="str">
        <f t="shared" si="990"/>
        <v/>
      </c>
      <c r="BB995" s="18" t="str">
        <f t="shared" si="990"/>
        <v/>
      </c>
      <c r="BC995" s="18" t="str">
        <f t="shared" si="990"/>
        <v/>
      </c>
      <c r="BD995" s="18" t="str">
        <f t="shared" si="990"/>
        <v/>
      </c>
      <c r="BE995" s="18" t="str">
        <f t="shared" si="990"/>
        <v/>
      </c>
      <c r="BF995" s="18" t="str">
        <f t="shared" si="990"/>
        <v/>
      </c>
      <c r="BG995" s="18" t="str">
        <f t="shared" si="990"/>
        <v/>
      </c>
      <c r="BH995" s="18" t="str">
        <f t="shared" si="990"/>
        <v/>
      </c>
      <c r="BI995" s="18" t="str">
        <f t="shared" si="990"/>
        <v/>
      </c>
      <c r="BJ995" s="18" t="str">
        <f t="shared" si="990"/>
        <v/>
      </c>
      <c r="BK995" s="18" t="str">
        <f t="shared" si="990"/>
        <v/>
      </c>
      <c r="BL995" s="18" t="str">
        <f t="shared" si="990"/>
        <v/>
      </c>
      <c r="BM995" s="18" t="str">
        <f t="shared" si="990"/>
        <v/>
      </c>
      <c r="BN995" s="18" t="str">
        <f t="shared" si="990"/>
        <v/>
      </c>
      <c r="BO995" s="18" t="str">
        <f t="shared" si="990"/>
        <v/>
      </c>
      <c r="BP995" s="18" t="str">
        <f t="shared" si="990"/>
        <v/>
      </c>
      <c r="BQ995" s="18" t="str">
        <f t="shared" si="990"/>
        <v/>
      </c>
      <c r="BR995" s="18" t="str">
        <f t="shared" si="990"/>
        <v/>
      </c>
      <c r="BS995" s="18" t="str">
        <f t="shared" si="990"/>
        <v/>
      </c>
      <c r="BT995" s="18" t="str">
        <f t="shared" si="990"/>
        <v/>
      </c>
      <c r="BU995" s="18" t="str">
        <f t="shared" si="990"/>
        <v/>
      </c>
      <c r="BV995" s="18" t="str">
        <f t="shared" si="990"/>
        <v/>
      </c>
      <c r="BW995" s="18" t="str">
        <f t="shared" si="990"/>
        <v/>
      </c>
      <c r="BX995" s="18" t="str">
        <f t="shared" si="990"/>
        <v/>
      </c>
      <c r="BY995" s="18" t="str">
        <f t="shared" si="990"/>
        <v/>
      </c>
      <c r="BZ995" s="18">
        <f t="shared" si="990"/>
        <v>43532.974145181543</v>
      </c>
      <c r="CA995" s="18" t="str">
        <f>IF(BY995&lt;&gt;"",BY995-LOOKUP(2,1/(LEN($AQ$1:AQ995)&gt;0),$AQ$1:AQ995),"")</f>
        <v/>
      </c>
    </row>
    <row r="996" spans="1:79" x14ac:dyDescent="0.25">
      <c r="A996" s="21">
        <v>61324</v>
      </c>
      <c r="B996" s="21">
        <v>2</v>
      </c>
      <c r="C996" s="22" t="s">
        <v>1395</v>
      </c>
      <c r="D996" s="21">
        <v>332</v>
      </c>
      <c r="E996" s="23">
        <v>0.22916666666666666</v>
      </c>
      <c r="F996" s="22" t="s">
        <v>582</v>
      </c>
      <c r="G996" s="22" t="b">
        <v>1</v>
      </c>
      <c r="H996" s="24">
        <v>43532.22934027778</v>
      </c>
      <c r="I996" s="25" t="s">
        <v>534</v>
      </c>
      <c r="J996" s="22" t="s">
        <v>535</v>
      </c>
      <c r="K996" s="11">
        <v>0</v>
      </c>
      <c r="L996" s="11">
        <v>1358</v>
      </c>
      <c r="M996" s="11">
        <v>199</v>
      </c>
      <c r="N996" s="11">
        <v>0.83458663983971793</v>
      </c>
      <c r="O996" s="11">
        <v>1</v>
      </c>
      <c r="P996" s="14">
        <v>0.81815909793582098</v>
      </c>
      <c r="Q996" s="11">
        <v>3.8776556234191881</v>
      </c>
      <c r="R996" s="15">
        <v>4.4638061269517033E-4</v>
      </c>
      <c r="S996" s="11">
        <v>-8540.9339554424314</v>
      </c>
      <c r="T996" s="11">
        <v>-64313.999999547377</v>
      </c>
      <c r="U996" s="11">
        <v>0.13280054040337314</v>
      </c>
      <c r="V996" s="11">
        <v>0.47808194545214328</v>
      </c>
      <c r="W996" s="22"/>
      <c r="X996" s="21">
        <v>1</v>
      </c>
      <c r="Y996" s="22">
        <v>0.5</v>
      </c>
      <c r="Z996" s="22">
        <v>1</v>
      </c>
      <c r="AA996" s="22">
        <v>1</v>
      </c>
      <c r="AB996" s="22">
        <v>0</v>
      </c>
      <c r="AC996" s="22">
        <v>0</v>
      </c>
      <c r="AD996" s="22">
        <v>0</v>
      </c>
      <c r="AE996" s="22">
        <v>0</v>
      </c>
      <c r="AF996" s="22">
        <v>3.8776556234191881</v>
      </c>
      <c r="AG996" s="21">
        <v>1</v>
      </c>
      <c r="AH996" s="22">
        <v>1</v>
      </c>
      <c r="AI996" s="22">
        <v>1</v>
      </c>
      <c r="AJ996" s="22">
        <v>3.8776556234191881</v>
      </c>
      <c r="AK996" s="22">
        <v>0</v>
      </c>
      <c r="AL996" s="22">
        <v>0</v>
      </c>
      <c r="AM996" s="22">
        <v>37</v>
      </c>
      <c r="AN996" s="22">
        <v>0</v>
      </c>
      <c r="AO996" s="22">
        <v>0</v>
      </c>
      <c r="AQ996" s="18" t="str">
        <f t="shared" ref="AQ996:BZ996" si="991">IF(OR(AND(AQ$2&gt;$O995,AQ$2&lt;=$O996),AND(AQ$2&lt;=$O995,$O994&gt;$O995),AND(AQ$2&gt;$O996,$O997&lt;$O996)),$H995+((AQ$1-$Q995)/$U996/86000),"")</f>
        <v/>
      </c>
      <c r="AR996" s="18" t="str">
        <f t="shared" si="991"/>
        <v/>
      </c>
      <c r="AS996" s="18" t="str">
        <f t="shared" si="991"/>
        <v/>
      </c>
      <c r="AT996" s="18" t="str">
        <f t="shared" si="991"/>
        <v/>
      </c>
      <c r="AU996" s="18" t="str">
        <f t="shared" si="991"/>
        <v/>
      </c>
      <c r="AV996" s="18" t="str">
        <f t="shared" si="991"/>
        <v/>
      </c>
      <c r="AW996" s="18" t="str">
        <f t="shared" si="991"/>
        <v/>
      </c>
      <c r="AX996" s="18" t="str">
        <f t="shared" si="991"/>
        <v/>
      </c>
      <c r="AY996" s="18" t="str">
        <f t="shared" si="991"/>
        <v/>
      </c>
      <c r="AZ996" s="18" t="str">
        <f t="shared" si="991"/>
        <v/>
      </c>
      <c r="BA996" s="18" t="str">
        <f t="shared" si="991"/>
        <v/>
      </c>
      <c r="BB996" s="18" t="str">
        <f t="shared" si="991"/>
        <v/>
      </c>
      <c r="BC996" s="18" t="str">
        <f t="shared" si="991"/>
        <v/>
      </c>
      <c r="BD996" s="18" t="str">
        <f t="shared" si="991"/>
        <v/>
      </c>
      <c r="BE996" s="18" t="str">
        <f t="shared" si="991"/>
        <v/>
      </c>
      <c r="BF996" s="18" t="str">
        <f t="shared" si="991"/>
        <v/>
      </c>
      <c r="BG996" s="18" t="str">
        <f t="shared" si="991"/>
        <v/>
      </c>
      <c r="BH996" s="18" t="str">
        <f t="shared" si="991"/>
        <v/>
      </c>
      <c r="BI996" s="18" t="str">
        <f t="shared" si="991"/>
        <v/>
      </c>
      <c r="BJ996" s="18" t="str">
        <f t="shared" si="991"/>
        <v/>
      </c>
      <c r="BK996" s="18" t="str">
        <f t="shared" si="991"/>
        <v/>
      </c>
      <c r="BL996" s="18" t="str">
        <f t="shared" si="991"/>
        <v/>
      </c>
      <c r="BM996" s="18" t="str">
        <f t="shared" si="991"/>
        <v/>
      </c>
      <c r="BN996" s="18" t="str">
        <f t="shared" si="991"/>
        <v/>
      </c>
      <c r="BO996" s="18" t="str">
        <f t="shared" si="991"/>
        <v/>
      </c>
      <c r="BP996" s="18" t="str">
        <f t="shared" si="991"/>
        <v/>
      </c>
      <c r="BQ996" s="18" t="str">
        <f t="shared" si="991"/>
        <v/>
      </c>
      <c r="BR996" s="18" t="str">
        <f t="shared" si="991"/>
        <v/>
      </c>
      <c r="BS996" s="18" t="str">
        <f t="shared" si="991"/>
        <v/>
      </c>
      <c r="BT996" s="18" t="str">
        <f t="shared" si="991"/>
        <v/>
      </c>
      <c r="BU996" s="18" t="str">
        <f t="shared" si="991"/>
        <v/>
      </c>
      <c r="BV996" s="18" t="str">
        <f t="shared" si="991"/>
        <v/>
      </c>
      <c r="BW996" s="18" t="str">
        <f t="shared" si="991"/>
        <v/>
      </c>
      <c r="BX996" s="18" t="str">
        <f t="shared" si="991"/>
        <v/>
      </c>
      <c r="BY996" s="18" t="str">
        <f t="shared" si="991"/>
        <v/>
      </c>
      <c r="BZ996" s="18" t="str">
        <f t="shared" si="991"/>
        <v/>
      </c>
      <c r="CA996" s="18" t="str">
        <f>IF(BY996&lt;&gt;"",BY996-LOOKUP(2,1/(LEN($AQ$1:AQ996)&gt;0),$AQ$1:AQ996),"")</f>
        <v/>
      </c>
    </row>
    <row r="997" spans="1:79" x14ac:dyDescent="0.25">
      <c r="A997" s="21">
        <v>61325</v>
      </c>
      <c r="B997" s="21">
        <v>2</v>
      </c>
      <c r="C997" s="22" t="s">
        <v>1396</v>
      </c>
      <c r="D997" s="21">
        <v>332</v>
      </c>
      <c r="E997" s="23">
        <v>0.22916666666666666</v>
      </c>
      <c r="F997" s="22" t="s">
        <v>582</v>
      </c>
      <c r="G997" s="22" t="b">
        <v>1</v>
      </c>
      <c r="H997" s="24">
        <v>43532.229502314818</v>
      </c>
      <c r="I997" s="25" t="s">
        <v>541</v>
      </c>
      <c r="J997" s="22" t="s">
        <v>542</v>
      </c>
      <c r="K997" s="11">
        <v>0</v>
      </c>
      <c r="L997" s="11">
        <v>1359</v>
      </c>
      <c r="M997" s="11">
        <v>200</v>
      </c>
      <c r="N997" s="11">
        <v>3.5959144854537328E-2</v>
      </c>
      <c r="O997" s="11">
        <v>5</v>
      </c>
      <c r="P997" s="14">
        <v>0.49217465463146087</v>
      </c>
      <c r="Q997" s="11">
        <v>66.389109605342753</v>
      </c>
      <c r="R997" s="15">
        <v>7.6424557258101024E-3</v>
      </c>
      <c r="S997" s="11">
        <v>62.511453981923566</v>
      </c>
      <c r="T997" s="11">
        <v>14.000000129453838</v>
      </c>
      <c r="U997" s="11">
        <v>4.4651038145641957</v>
      </c>
      <c r="V997" s="11">
        <v>16.074373732431106</v>
      </c>
      <c r="W997" s="22"/>
      <c r="X997" s="21">
        <v>0</v>
      </c>
      <c r="Y997" s="22">
        <v>0</v>
      </c>
      <c r="Z997" s="22">
        <v>0</v>
      </c>
      <c r="AA997" s="22">
        <v>0</v>
      </c>
      <c r="AB997" s="22">
        <v>0</v>
      </c>
      <c r="AC997" s="22">
        <v>0</v>
      </c>
      <c r="AD997" s="22">
        <v>0</v>
      </c>
      <c r="AE997" s="22">
        <v>0</v>
      </c>
      <c r="AF997" s="22">
        <v>66.389109605342753</v>
      </c>
      <c r="AG997" s="21">
        <v>0</v>
      </c>
      <c r="AH997" s="22">
        <v>0</v>
      </c>
      <c r="AI997" s="22">
        <v>0</v>
      </c>
      <c r="AJ997" s="22">
        <v>66.389109605342753</v>
      </c>
      <c r="AK997" s="22">
        <v>8544.8116110658502</v>
      </c>
      <c r="AL997" s="22">
        <v>0</v>
      </c>
      <c r="AM997" s="22">
        <v>36</v>
      </c>
      <c r="AN997" s="22">
        <v>0</v>
      </c>
      <c r="AO997" s="22">
        <v>0</v>
      </c>
      <c r="AQ997" s="18">
        <f t="shared" ref="AQ997:BZ997" si="992">IF(OR(AND(AQ$2&gt;$O996,AQ$2&lt;=$O997),AND(AQ$2&lt;=$O996,$O995&gt;$O996),AND(AQ$2&gt;$O997,$O998&lt;$O997)),$H996+((AQ$1-$Q996)/$U997/86000),"")</f>
        <v>43532.229342522143</v>
      </c>
      <c r="AR997" s="18" t="str">
        <f t="shared" si="992"/>
        <v/>
      </c>
      <c r="AS997" s="18" t="str">
        <f t="shared" si="992"/>
        <v/>
      </c>
      <c r="AT997" s="18" t="str">
        <f t="shared" si="992"/>
        <v/>
      </c>
      <c r="AU997" s="18" t="str">
        <f t="shared" si="992"/>
        <v/>
      </c>
      <c r="AV997" s="18" t="str">
        <f t="shared" si="992"/>
        <v/>
      </c>
      <c r="AW997" s="18" t="str">
        <f t="shared" si="992"/>
        <v/>
      </c>
      <c r="AX997" s="18" t="str">
        <f t="shared" si="992"/>
        <v/>
      </c>
      <c r="AY997" s="18" t="str">
        <f t="shared" si="992"/>
        <v/>
      </c>
      <c r="AZ997" s="18" t="str">
        <f t="shared" si="992"/>
        <v/>
      </c>
      <c r="BA997" s="18" t="str">
        <f t="shared" si="992"/>
        <v/>
      </c>
      <c r="BB997" s="18" t="str">
        <f t="shared" si="992"/>
        <v/>
      </c>
      <c r="BC997" s="18" t="str">
        <f t="shared" si="992"/>
        <v/>
      </c>
      <c r="BD997" s="18" t="str">
        <f t="shared" si="992"/>
        <v/>
      </c>
      <c r="BE997" s="18" t="str">
        <f t="shared" si="992"/>
        <v/>
      </c>
      <c r="BF997" s="18" t="str">
        <f t="shared" si="992"/>
        <v/>
      </c>
      <c r="BG997" s="18" t="str">
        <f t="shared" si="992"/>
        <v/>
      </c>
      <c r="BH997" s="18" t="str">
        <f t="shared" si="992"/>
        <v/>
      </c>
      <c r="BI997" s="18" t="str">
        <f t="shared" si="992"/>
        <v/>
      </c>
      <c r="BJ997" s="18" t="str">
        <f t="shared" si="992"/>
        <v/>
      </c>
      <c r="BK997" s="18" t="str">
        <f t="shared" si="992"/>
        <v/>
      </c>
      <c r="BL997" s="18" t="str">
        <f t="shared" si="992"/>
        <v/>
      </c>
      <c r="BM997" s="18" t="str">
        <f t="shared" si="992"/>
        <v/>
      </c>
      <c r="BN997" s="18" t="str">
        <f t="shared" si="992"/>
        <v/>
      </c>
      <c r="BO997" s="18" t="str">
        <f t="shared" si="992"/>
        <v/>
      </c>
      <c r="BP997" s="18" t="str">
        <f t="shared" si="992"/>
        <v/>
      </c>
      <c r="BQ997" s="18" t="str">
        <f t="shared" si="992"/>
        <v/>
      </c>
      <c r="BR997" s="18" t="str">
        <f t="shared" si="992"/>
        <v/>
      </c>
      <c r="BS997" s="18" t="str">
        <f t="shared" si="992"/>
        <v/>
      </c>
      <c r="BT997" s="18" t="str">
        <f t="shared" si="992"/>
        <v/>
      </c>
      <c r="BU997" s="18" t="str">
        <f t="shared" si="992"/>
        <v/>
      </c>
      <c r="BV997" s="18" t="str">
        <f t="shared" si="992"/>
        <v/>
      </c>
      <c r="BW997" s="18" t="str">
        <f t="shared" si="992"/>
        <v/>
      </c>
      <c r="BX997" s="18" t="str">
        <f t="shared" si="992"/>
        <v/>
      </c>
      <c r="BY997" s="18" t="str">
        <f t="shared" si="992"/>
        <v/>
      </c>
      <c r="BZ997" s="18" t="str">
        <f t="shared" si="992"/>
        <v/>
      </c>
      <c r="CA997" s="18" t="str">
        <f>IF(BY997&lt;&gt;"",BY997-LOOKUP(2,1/(LEN($AQ$1:AQ997)&gt;0),$AQ$1:AQ997),"")</f>
        <v/>
      </c>
    </row>
    <row r="998" spans="1:79" x14ac:dyDescent="0.25">
      <c r="A998" s="21">
        <v>61326</v>
      </c>
      <c r="B998" s="21">
        <v>2</v>
      </c>
      <c r="C998" s="22" t="s">
        <v>1397</v>
      </c>
      <c r="D998" s="21">
        <v>332</v>
      </c>
      <c r="E998" s="23">
        <v>0.2298611111111111</v>
      </c>
      <c r="F998" s="22" t="s">
        <v>582</v>
      </c>
      <c r="G998" s="22" t="b">
        <v>1</v>
      </c>
      <c r="H998" s="24">
        <v>43532.229861111111</v>
      </c>
      <c r="I998" s="25" t="s">
        <v>201</v>
      </c>
      <c r="J998" s="22" t="s">
        <v>202</v>
      </c>
      <c r="K998" s="11">
        <v>0</v>
      </c>
      <c r="L998" s="11">
        <v>1360</v>
      </c>
      <c r="M998" s="11">
        <v>202</v>
      </c>
      <c r="N998" s="11">
        <v>5.3290705182007514E-14</v>
      </c>
      <c r="O998" s="11">
        <v>21</v>
      </c>
      <c r="P998" s="14">
        <v>0.49999999711786003</v>
      </c>
      <c r="Q998" s="11">
        <v>273.2148458650006</v>
      </c>
      <c r="R998" s="15">
        <v>3.1451428940225776E-2</v>
      </c>
      <c r="S998" s="11">
        <v>206.82573625965784</v>
      </c>
      <c r="T998" s="11">
        <v>30.999999702908099</v>
      </c>
      <c r="U998" s="11">
        <v>6.6717980077998389</v>
      </c>
      <c r="V998" s="11">
        <v>24.018472828079421</v>
      </c>
      <c r="W998" s="22"/>
      <c r="X998" s="21">
        <v>0</v>
      </c>
      <c r="Y998" s="22">
        <v>0</v>
      </c>
      <c r="Z998" s="22">
        <v>0</v>
      </c>
      <c r="AA998" s="22">
        <v>0</v>
      </c>
      <c r="AB998" s="22">
        <v>0</v>
      </c>
      <c r="AC998" s="22">
        <v>0</v>
      </c>
      <c r="AD998" s="22">
        <v>0</v>
      </c>
      <c r="AE998" s="22">
        <v>0</v>
      </c>
      <c r="AF998" s="22">
        <v>273.2148458650006</v>
      </c>
      <c r="AG998" s="21">
        <v>0</v>
      </c>
      <c r="AH998" s="22">
        <v>0</v>
      </c>
      <c r="AI998" s="22">
        <v>0</v>
      </c>
      <c r="AJ998" s="22">
        <v>273.2148458650006</v>
      </c>
      <c r="AK998" s="22">
        <v>8544.8116110658502</v>
      </c>
      <c r="AL998" s="22">
        <v>0</v>
      </c>
      <c r="AM998" s="22">
        <v>35</v>
      </c>
      <c r="AN998" s="22">
        <v>0</v>
      </c>
      <c r="AO998" s="22">
        <v>0</v>
      </c>
      <c r="AQ998" s="18" t="str">
        <f t="shared" ref="AQ998:BZ998" si="993">IF(OR(AND(AQ$2&gt;$O997,AQ$2&lt;=$O998),AND(AQ$2&lt;=$O997,$O996&gt;$O997),AND(AQ$2&gt;$O998,$O999&lt;$O998)),$H997+((AQ$1-$Q997)/$U998/86000),"")</f>
        <v/>
      </c>
      <c r="AR998" s="18" t="str">
        <f t="shared" si="993"/>
        <v/>
      </c>
      <c r="AS998" s="18" t="str">
        <f t="shared" si="993"/>
        <v/>
      </c>
      <c r="AT998" s="18" t="str">
        <f t="shared" si="993"/>
        <v/>
      </c>
      <c r="AU998" s="18" t="str">
        <f t="shared" si="993"/>
        <v/>
      </c>
      <c r="AV998" s="18" t="str">
        <f t="shared" si="993"/>
        <v/>
      </c>
      <c r="AW998" s="18" t="str">
        <f t="shared" si="993"/>
        <v/>
      </c>
      <c r="AX998" s="18" t="str">
        <f t="shared" si="993"/>
        <v/>
      </c>
      <c r="AY998" s="18" t="str">
        <f t="shared" si="993"/>
        <v/>
      </c>
      <c r="AZ998" s="18" t="str">
        <f t="shared" si="993"/>
        <v/>
      </c>
      <c r="BA998" s="18" t="str">
        <f t="shared" si="993"/>
        <v/>
      </c>
      <c r="BB998" s="18" t="str">
        <f t="shared" si="993"/>
        <v/>
      </c>
      <c r="BC998" s="18" t="str">
        <f t="shared" si="993"/>
        <v/>
      </c>
      <c r="BD998" s="18" t="str">
        <f t="shared" si="993"/>
        <v/>
      </c>
      <c r="BE998" s="18" t="str">
        <f t="shared" si="993"/>
        <v/>
      </c>
      <c r="BF998" s="18" t="str">
        <f t="shared" si="993"/>
        <v/>
      </c>
      <c r="BG998" s="18" t="str">
        <f t="shared" si="993"/>
        <v/>
      </c>
      <c r="BH998" s="18" t="str">
        <f t="shared" si="993"/>
        <v/>
      </c>
      <c r="BI998" s="18" t="str">
        <f t="shared" si="993"/>
        <v/>
      </c>
      <c r="BJ998" s="18" t="str">
        <f t="shared" si="993"/>
        <v/>
      </c>
      <c r="BK998" s="18" t="str">
        <f t="shared" si="993"/>
        <v/>
      </c>
      <c r="BL998" s="18" t="str">
        <f t="shared" si="993"/>
        <v/>
      </c>
      <c r="BM998" s="18" t="str">
        <f t="shared" si="993"/>
        <v/>
      </c>
      <c r="BN998" s="18" t="str">
        <f t="shared" si="993"/>
        <v/>
      </c>
      <c r="BO998" s="18" t="str">
        <f t="shared" si="993"/>
        <v/>
      </c>
      <c r="BP998" s="18" t="str">
        <f t="shared" si="993"/>
        <v/>
      </c>
      <c r="BQ998" s="18" t="str">
        <f t="shared" si="993"/>
        <v/>
      </c>
      <c r="BR998" s="18" t="str">
        <f t="shared" si="993"/>
        <v/>
      </c>
      <c r="BS998" s="18" t="str">
        <f t="shared" si="993"/>
        <v/>
      </c>
      <c r="BT998" s="18" t="str">
        <f t="shared" si="993"/>
        <v/>
      </c>
      <c r="BU998" s="18" t="str">
        <f t="shared" si="993"/>
        <v/>
      </c>
      <c r="BV998" s="18" t="str">
        <f t="shared" si="993"/>
        <v/>
      </c>
      <c r="BW998" s="18" t="str">
        <f t="shared" si="993"/>
        <v/>
      </c>
      <c r="BX998" s="18" t="str">
        <f t="shared" si="993"/>
        <v/>
      </c>
      <c r="BY998" s="18" t="str">
        <f t="shared" si="993"/>
        <v/>
      </c>
      <c r="BZ998" s="18" t="str">
        <f t="shared" si="993"/>
        <v/>
      </c>
      <c r="CA998" s="18" t="str">
        <f>IF(BY998&lt;&gt;"",BY998-LOOKUP(2,1/(LEN($AQ$1:AQ998)&gt;0),$AQ$1:AQ998),"")</f>
        <v/>
      </c>
    </row>
    <row r="999" spans="1:79" x14ac:dyDescent="0.25">
      <c r="A999" s="21">
        <v>61327</v>
      </c>
      <c r="B999" s="21">
        <v>2</v>
      </c>
      <c r="C999" s="22" t="s">
        <v>1398</v>
      </c>
      <c r="D999" s="21">
        <v>332</v>
      </c>
      <c r="E999" s="23">
        <v>0.2298611111111111</v>
      </c>
      <c r="F999" s="22" t="s">
        <v>582</v>
      </c>
      <c r="G999" s="22" t="b">
        <v>1</v>
      </c>
      <c r="H999" s="24">
        <v>43532.230381944442</v>
      </c>
      <c r="I999" s="25" t="s">
        <v>467</v>
      </c>
      <c r="J999" s="22" t="s">
        <v>468</v>
      </c>
      <c r="K999" s="11">
        <v>0</v>
      </c>
      <c r="L999" s="11">
        <v>1361</v>
      </c>
      <c r="M999" s="11">
        <v>204</v>
      </c>
      <c r="N999" s="11">
        <v>1.9184653865522705E-13</v>
      </c>
      <c r="O999" s="11">
        <v>29</v>
      </c>
      <c r="P999" s="14">
        <v>0.49999998694286057</v>
      </c>
      <c r="Q999" s="11">
        <v>356.56819539305241</v>
      </c>
      <c r="R999" s="15">
        <v>4.1046741893705198E-2</v>
      </c>
      <c r="S999" s="11">
        <v>83.353349528051808</v>
      </c>
      <c r="T999" s="11">
        <v>44.999999832361937</v>
      </c>
      <c r="U999" s="11">
        <v>1.8522966630792719</v>
      </c>
      <c r="V999" s="11">
        <v>6.6682679870853789</v>
      </c>
      <c r="W999" s="22"/>
      <c r="X999" s="21">
        <v>0</v>
      </c>
      <c r="Y999" s="22">
        <v>0</v>
      </c>
      <c r="Z999" s="22">
        <v>0</v>
      </c>
      <c r="AA999" s="22">
        <v>0</v>
      </c>
      <c r="AB999" s="22">
        <v>0</v>
      </c>
      <c r="AC999" s="22">
        <v>0</v>
      </c>
      <c r="AD999" s="22">
        <v>0</v>
      </c>
      <c r="AE999" s="22">
        <v>0</v>
      </c>
      <c r="AF999" s="22">
        <v>356.56819539305241</v>
      </c>
      <c r="AG999" s="21">
        <v>0</v>
      </c>
      <c r="AH999" s="22">
        <v>0</v>
      </c>
      <c r="AI999" s="22">
        <v>0</v>
      </c>
      <c r="AJ999" s="22">
        <v>356.56819539305241</v>
      </c>
      <c r="AK999" s="22">
        <v>8544.8116110658502</v>
      </c>
      <c r="AL999" s="22">
        <v>0</v>
      </c>
      <c r="AM999" s="22">
        <v>34</v>
      </c>
      <c r="AN999" s="22">
        <v>0</v>
      </c>
      <c r="AO999" s="22">
        <v>0</v>
      </c>
      <c r="AQ999" s="18" t="str">
        <f t="shared" ref="AQ999:BZ999" si="994">IF(OR(AND(AQ$2&gt;$O998,AQ$2&lt;=$O999),AND(AQ$2&lt;=$O998,$O997&gt;$O998),AND(AQ$2&gt;$O999,$O1000&lt;$O999)),$H998+((AQ$1-$Q998)/$U999/86000),"")</f>
        <v/>
      </c>
      <c r="AR999" s="18" t="str">
        <f t="shared" si="994"/>
        <v/>
      </c>
      <c r="AS999" s="18" t="str">
        <f t="shared" si="994"/>
        <v/>
      </c>
      <c r="AT999" s="18" t="str">
        <f t="shared" si="994"/>
        <v/>
      </c>
      <c r="AU999" s="18" t="str">
        <f t="shared" si="994"/>
        <v/>
      </c>
      <c r="AV999" s="18" t="str">
        <f t="shared" si="994"/>
        <v/>
      </c>
      <c r="AW999" s="18" t="str">
        <f t="shared" si="994"/>
        <v/>
      </c>
      <c r="AX999" s="18" t="str">
        <f t="shared" si="994"/>
        <v/>
      </c>
      <c r="AY999" s="18" t="str">
        <f t="shared" si="994"/>
        <v/>
      </c>
      <c r="AZ999" s="18" t="str">
        <f t="shared" si="994"/>
        <v/>
      </c>
      <c r="BA999" s="18" t="str">
        <f t="shared" si="994"/>
        <v/>
      </c>
      <c r="BB999" s="18" t="str">
        <f t="shared" si="994"/>
        <v/>
      </c>
      <c r="BC999" s="18" t="str">
        <f t="shared" si="994"/>
        <v/>
      </c>
      <c r="BD999" s="18" t="str">
        <f t="shared" si="994"/>
        <v/>
      </c>
      <c r="BE999" s="18" t="str">
        <f t="shared" si="994"/>
        <v/>
      </c>
      <c r="BF999" s="18" t="str">
        <f t="shared" si="994"/>
        <v/>
      </c>
      <c r="BG999" s="18" t="str">
        <f t="shared" si="994"/>
        <v/>
      </c>
      <c r="BH999" s="18" t="str">
        <f t="shared" si="994"/>
        <v/>
      </c>
      <c r="BI999" s="18" t="str">
        <f t="shared" si="994"/>
        <v/>
      </c>
      <c r="BJ999" s="18" t="str">
        <f t="shared" si="994"/>
        <v/>
      </c>
      <c r="BK999" s="18" t="str">
        <f t="shared" si="994"/>
        <v/>
      </c>
      <c r="BL999" s="18" t="str">
        <f t="shared" si="994"/>
        <v/>
      </c>
      <c r="BM999" s="18" t="str">
        <f t="shared" si="994"/>
        <v/>
      </c>
      <c r="BN999" s="18" t="str">
        <f t="shared" si="994"/>
        <v/>
      </c>
      <c r="BO999" s="18" t="str">
        <f t="shared" si="994"/>
        <v/>
      </c>
      <c r="BP999" s="18" t="str">
        <f t="shared" si="994"/>
        <v/>
      </c>
      <c r="BQ999" s="18" t="str">
        <f t="shared" si="994"/>
        <v/>
      </c>
      <c r="BR999" s="18" t="str">
        <f t="shared" si="994"/>
        <v/>
      </c>
      <c r="BS999" s="18" t="str">
        <f t="shared" si="994"/>
        <v/>
      </c>
      <c r="BT999" s="18" t="str">
        <f t="shared" si="994"/>
        <v/>
      </c>
      <c r="BU999" s="18" t="str">
        <f t="shared" si="994"/>
        <v/>
      </c>
      <c r="BV999" s="18" t="str">
        <f t="shared" si="994"/>
        <v/>
      </c>
      <c r="BW999" s="18" t="str">
        <f t="shared" si="994"/>
        <v/>
      </c>
      <c r="BX999" s="18" t="str">
        <f t="shared" si="994"/>
        <v/>
      </c>
      <c r="BY999" s="18" t="str">
        <f t="shared" si="994"/>
        <v/>
      </c>
      <c r="BZ999" s="18" t="str">
        <f t="shared" si="994"/>
        <v/>
      </c>
      <c r="CA999" s="18" t="str">
        <f>IF(BY999&lt;&gt;"",BY999-LOOKUP(2,1/(LEN($AQ$1:AQ999)&gt;0),$AQ$1:AQ999),"")</f>
        <v/>
      </c>
    </row>
    <row r="1000" spans="1:79" x14ac:dyDescent="0.25">
      <c r="A1000" s="21">
        <v>61329</v>
      </c>
      <c r="B1000" s="21">
        <v>2</v>
      </c>
      <c r="C1000" s="22" t="s">
        <v>1401</v>
      </c>
      <c r="D1000" s="21">
        <v>332</v>
      </c>
      <c r="E1000" s="23">
        <v>0.23055555555555557</v>
      </c>
      <c r="F1000" s="22" t="s">
        <v>582</v>
      </c>
      <c r="G1000" s="22" t="b">
        <v>1</v>
      </c>
      <c r="H1000" s="24">
        <v>43532.230914351851</v>
      </c>
      <c r="I1000" s="25" t="s">
        <v>287</v>
      </c>
      <c r="J1000" s="22" t="s">
        <v>288</v>
      </c>
      <c r="K1000" s="11">
        <v>0</v>
      </c>
      <c r="L1000" s="11">
        <v>1362</v>
      </c>
      <c r="M1000" s="11">
        <v>206</v>
      </c>
      <c r="N1000" s="11">
        <v>3.4638958368304884E-13</v>
      </c>
      <c r="O1000" s="11">
        <v>45</v>
      </c>
      <c r="P1000" s="14">
        <v>0.49999996981485401</v>
      </c>
      <c r="Q1000" s="11">
        <v>603.08522521107511</v>
      </c>
      <c r="R1000" s="15">
        <v>6.9424822233117231E-2</v>
      </c>
      <c r="S1000" s="11">
        <v>246.51702981802271</v>
      </c>
      <c r="T1000" s="11">
        <v>46.000000066123903</v>
      </c>
      <c r="U1000" s="11">
        <v>5.3590658579056596</v>
      </c>
      <c r="V1000" s="11">
        <v>19.292637088460374</v>
      </c>
      <c r="W1000" s="22"/>
      <c r="X1000" s="21">
        <v>0</v>
      </c>
      <c r="Y1000" s="22">
        <v>0</v>
      </c>
      <c r="Z1000" s="22">
        <v>0</v>
      </c>
      <c r="AA1000" s="22">
        <v>0</v>
      </c>
      <c r="AB1000" s="22">
        <v>0</v>
      </c>
      <c r="AC1000" s="22">
        <v>0</v>
      </c>
      <c r="AD1000" s="22">
        <v>0</v>
      </c>
      <c r="AE1000" s="22">
        <v>0</v>
      </c>
      <c r="AF1000" s="22">
        <v>603.08522521107511</v>
      </c>
      <c r="AG1000" s="21">
        <v>0</v>
      </c>
      <c r="AH1000" s="22">
        <v>0</v>
      </c>
      <c r="AI1000" s="22">
        <v>0</v>
      </c>
      <c r="AJ1000" s="22">
        <v>603.08522521107511</v>
      </c>
      <c r="AK1000" s="22">
        <v>8544.8116110658502</v>
      </c>
      <c r="AL1000" s="22">
        <v>0</v>
      </c>
      <c r="AM1000" s="22">
        <v>33</v>
      </c>
      <c r="AN1000" s="22">
        <v>0</v>
      </c>
      <c r="AO1000" s="22">
        <v>0</v>
      </c>
      <c r="AQ1000" s="18" t="str">
        <f t="shared" ref="AQ1000:BZ1000" si="995">IF(OR(AND(AQ$2&gt;$O999,AQ$2&lt;=$O1000),AND(AQ$2&lt;=$O999,$O998&gt;$O999),AND(AQ$2&gt;$O1000,$O1001&lt;$O1000)),$H999+((AQ$1-$Q999)/$U1000/86000),"")</f>
        <v/>
      </c>
      <c r="AR1000" s="18">
        <f t="shared" si="995"/>
        <v>43532.230460593113</v>
      </c>
      <c r="AS1000" s="18" t="str">
        <f t="shared" si="995"/>
        <v/>
      </c>
      <c r="AT1000" s="18" t="str">
        <f t="shared" si="995"/>
        <v/>
      </c>
      <c r="AU1000" s="18" t="str">
        <f t="shared" si="995"/>
        <v/>
      </c>
      <c r="AV1000" s="18" t="str">
        <f t="shared" si="995"/>
        <v/>
      </c>
      <c r="AW1000" s="18" t="str">
        <f t="shared" si="995"/>
        <v/>
      </c>
      <c r="AX1000" s="18" t="str">
        <f t="shared" si="995"/>
        <v/>
      </c>
      <c r="AY1000" s="18" t="str">
        <f t="shared" si="995"/>
        <v/>
      </c>
      <c r="AZ1000" s="18" t="str">
        <f t="shared" si="995"/>
        <v/>
      </c>
      <c r="BA1000" s="18" t="str">
        <f t="shared" si="995"/>
        <v/>
      </c>
      <c r="BB1000" s="18" t="str">
        <f t="shared" si="995"/>
        <v/>
      </c>
      <c r="BC1000" s="18" t="str">
        <f t="shared" si="995"/>
        <v/>
      </c>
      <c r="BD1000" s="18" t="str">
        <f t="shared" si="995"/>
        <v/>
      </c>
      <c r="BE1000" s="18" t="str">
        <f t="shared" si="995"/>
        <v/>
      </c>
      <c r="BF1000" s="18" t="str">
        <f t="shared" si="995"/>
        <v/>
      </c>
      <c r="BG1000" s="18" t="str">
        <f t="shared" si="995"/>
        <v/>
      </c>
      <c r="BH1000" s="18" t="str">
        <f t="shared" si="995"/>
        <v/>
      </c>
      <c r="BI1000" s="18" t="str">
        <f t="shared" si="995"/>
        <v/>
      </c>
      <c r="BJ1000" s="18" t="str">
        <f t="shared" si="995"/>
        <v/>
      </c>
      <c r="BK1000" s="18" t="str">
        <f t="shared" si="995"/>
        <v/>
      </c>
      <c r="BL1000" s="18" t="str">
        <f t="shared" si="995"/>
        <v/>
      </c>
      <c r="BM1000" s="18" t="str">
        <f t="shared" si="995"/>
        <v/>
      </c>
      <c r="BN1000" s="18" t="str">
        <f t="shared" si="995"/>
        <v/>
      </c>
      <c r="BO1000" s="18" t="str">
        <f t="shared" si="995"/>
        <v/>
      </c>
      <c r="BP1000" s="18" t="str">
        <f t="shared" si="995"/>
        <v/>
      </c>
      <c r="BQ1000" s="18" t="str">
        <f t="shared" si="995"/>
        <v/>
      </c>
      <c r="BR1000" s="18" t="str">
        <f t="shared" si="995"/>
        <v/>
      </c>
      <c r="BS1000" s="18" t="str">
        <f t="shared" si="995"/>
        <v/>
      </c>
      <c r="BT1000" s="18" t="str">
        <f t="shared" si="995"/>
        <v/>
      </c>
      <c r="BU1000" s="18" t="str">
        <f t="shared" si="995"/>
        <v/>
      </c>
      <c r="BV1000" s="18" t="str">
        <f t="shared" si="995"/>
        <v/>
      </c>
      <c r="BW1000" s="18" t="str">
        <f t="shared" si="995"/>
        <v/>
      </c>
      <c r="BX1000" s="18" t="str">
        <f t="shared" si="995"/>
        <v/>
      </c>
      <c r="BY1000" s="18" t="str">
        <f t="shared" si="995"/>
        <v/>
      </c>
      <c r="BZ1000" s="18" t="str">
        <f t="shared" si="995"/>
        <v/>
      </c>
      <c r="CA1000" s="18" t="str">
        <f>IF(BY1000&lt;&gt;"",BY1000-LOOKUP(2,1/(LEN($AQ$1:AQ1000)&gt;0),$AQ$1:AQ1000),"")</f>
        <v/>
      </c>
    </row>
    <row r="1001" spans="1:79" x14ac:dyDescent="0.25">
      <c r="A1001" s="21">
        <v>61330</v>
      </c>
      <c r="B1001" s="21">
        <v>2</v>
      </c>
      <c r="C1001" s="22" t="s">
        <v>1402</v>
      </c>
      <c r="D1001" s="21">
        <v>332</v>
      </c>
      <c r="E1001" s="23">
        <v>0.23125000000000001</v>
      </c>
      <c r="F1001" s="22" t="s">
        <v>582</v>
      </c>
      <c r="G1001" s="22" t="b">
        <v>1</v>
      </c>
      <c r="H1001" s="24">
        <v>43532.231435185182</v>
      </c>
      <c r="I1001" s="25" t="s">
        <v>215</v>
      </c>
      <c r="J1001" s="22" t="s">
        <v>216</v>
      </c>
      <c r="K1001" s="11">
        <v>0</v>
      </c>
      <c r="L1001" s="11">
        <v>1363</v>
      </c>
      <c r="M1001" s="11">
        <v>208</v>
      </c>
      <c r="N1001" s="11">
        <v>1.6449064332846319E-12</v>
      </c>
      <c r="O1001" s="11">
        <v>46</v>
      </c>
      <c r="P1001" s="14">
        <v>0.49999994866386244</v>
      </c>
      <c r="Q1001" s="11">
        <v>621.67342688159795</v>
      </c>
      <c r="R1001" s="15">
        <v>7.1564623612197134E-2</v>
      </c>
      <c r="S1001" s="11">
        <v>18.588201670522835</v>
      </c>
      <c r="T1001" s="11">
        <v>44.999999832361937</v>
      </c>
      <c r="U1001" s="11">
        <v>0.41307114977265075</v>
      </c>
      <c r="V1001" s="11">
        <v>1.4870561391815427</v>
      </c>
      <c r="W1001" s="22"/>
      <c r="X1001" s="21">
        <v>0</v>
      </c>
      <c r="Y1001" s="22">
        <v>0</v>
      </c>
      <c r="Z1001" s="22">
        <v>0</v>
      </c>
      <c r="AA1001" s="22">
        <v>0</v>
      </c>
      <c r="AB1001" s="22">
        <v>0</v>
      </c>
      <c r="AC1001" s="22">
        <v>0</v>
      </c>
      <c r="AD1001" s="22">
        <v>0</v>
      </c>
      <c r="AE1001" s="22">
        <v>0</v>
      </c>
      <c r="AF1001" s="22">
        <v>621.67342688159795</v>
      </c>
      <c r="AG1001" s="21">
        <v>0</v>
      </c>
      <c r="AH1001" s="22">
        <v>0</v>
      </c>
      <c r="AI1001" s="22">
        <v>0</v>
      </c>
      <c r="AJ1001" s="22">
        <v>621.67342688159795</v>
      </c>
      <c r="AK1001" s="22">
        <v>8544.8116110658502</v>
      </c>
      <c r="AL1001" s="22">
        <v>0</v>
      </c>
      <c r="AM1001" s="22">
        <v>32</v>
      </c>
      <c r="AN1001" s="22">
        <v>0</v>
      </c>
      <c r="AO1001" s="22">
        <v>0</v>
      </c>
      <c r="AQ1001" s="18" t="str">
        <f t="shared" ref="AQ1001:BZ1001" si="996">IF(OR(AND(AQ$2&gt;$O1000,AQ$2&lt;=$O1001),AND(AQ$2&lt;=$O1000,$O999&gt;$O1000),AND(AQ$2&gt;$O1001,$O1002&lt;$O1001)),$H1000+((AQ$1-$Q1000)/$U1001/86000),"")</f>
        <v/>
      </c>
      <c r="AR1001" s="18" t="str">
        <f t="shared" si="996"/>
        <v/>
      </c>
      <c r="AS1001" s="18" t="str">
        <f t="shared" si="996"/>
        <v/>
      </c>
      <c r="AT1001" s="18" t="str">
        <f t="shared" si="996"/>
        <v/>
      </c>
      <c r="AU1001" s="18" t="str">
        <f t="shared" si="996"/>
        <v/>
      </c>
      <c r="AV1001" s="18" t="str">
        <f t="shared" si="996"/>
        <v/>
      </c>
      <c r="AW1001" s="18" t="str">
        <f t="shared" si="996"/>
        <v/>
      </c>
      <c r="AX1001" s="18" t="str">
        <f t="shared" si="996"/>
        <v/>
      </c>
      <c r="AY1001" s="18" t="str">
        <f t="shared" si="996"/>
        <v/>
      </c>
      <c r="AZ1001" s="18" t="str">
        <f t="shared" si="996"/>
        <v/>
      </c>
      <c r="BA1001" s="18" t="str">
        <f t="shared" si="996"/>
        <v/>
      </c>
      <c r="BB1001" s="18" t="str">
        <f t="shared" si="996"/>
        <v/>
      </c>
      <c r="BC1001" s="18" t="str">
        <f t="shared" si="996"/>
        <v/>
      </c>
      <c r="BD1001" s="18" t="str">
        <f t="shared" si="996"/>
        <v/>
      </c>
      <c r="BE1001" s="18" t="str">
        <f t="shared" si="996"/>
        <v/>
      </c>
      <c r="BF1001" s="18" t="str">
        <f t="shared" si="996"/>
        <v/>
      </c>
      <c r="BG1001" s="18" t="str">
        <f t="shared" si="996"/>
        <v/>
      </c>
      <c r="BH1001" s="18" t="str">
        <f t="shared" si="996"/>
        <v/>
      </c>
      <c r="BI1001" s="18" t="str">
        <f t="shared" si="996"/>
        <v/>
      </c>
      <c r="BJ1001" s="18" t="str">
        <f t="shared" si="996"/>
        <v/>
      </c>
      <c r="BK1001" s="18" t="str">
        <f t="shared" si="996"/>
        <v/>
      </c>
      <c r="BL1001" s="18" t="str">
        <f t="shared" si="996"/>
        <v/>
      </c>
      <c r="BM1001" s="18" t="str">
        <f t="shared" si="996"/>
        <v/>
      </c>
      <c r="BN1001" s="18" t="str">
        <f t="shared" si="996"/>
        <v/>
      </c>
      <c r="BO1001" s="18" t="str">
        <f t="shared" si="996"/>
        <v/>
      </c>
      <c r="BP1001" s="18" t="str">
        <f t="shared" si="996"/>
        <v/>
      </c>
      <c r="BQ1001" s="18" t="str">
        <f t="shared" si="996"/>
        <v/>
      </c>
      <c r="BR1001" s="18" t="str">
        <f t="shared" si="996"/>
        <v/>
      </c>
      <c r="BS1001" s="18" t="str">
        <f t="shared" si="996"/>
        <v/>
      </c>
      <c r="BT1001" s="18" t="str">
        <f t="shared" si="996"/>
        <v/>
      </c>
      <c r="BU1001" s="18" t="str">
        <f t="shared" si="996"/>
        <v/>
      </c>
      <c r="BV1001" s="18" t="str">
        <f t="shared" si="996"/>
        <v/>
      </c>
      <c r="BW1001" s="18" t="str">
        <f t="shared" si="996"/>
        <v/>
      </c>
      <c r="BX1001" s="18" t="str">
        <f t="shared" si="996"/>
        <v/>
      </c>
      <c r="BY1001" s="18" t="str">
        <f t="shared" si="996"/>
        <v/>
      </c>
      <c r="BZ1001" s="18" t="str">
        <f t="shared" si="996"/>
        <v/>
      </c>
      <c r="CA1001" s="18" t="str">
        <f>IF(BY1001&lt;&gt;"",BY1001-LOOKUP(2,1/(LEN($AQ$1:AQ1001)&gt;0),$AQ$1:AQ1001),"")</f>
        <v/>
      </c>
    </row>
    <row r="1002" spans="1:79" x14ac:dyDescent="0.25">
      <c r="A1002" s="21">
        <v>61332</v>
      </c>
      <c r="B1002" s="21">
        <v>2</v>
      </c>
      <c r="C1002" s="22" t="s">
        <v>1405</v>
      </c>
      <c r="D1002" s="21">
        <v>332</v>
      </c>
      <c r="E1002" s="23">
        <v>0.23194444444444445</v>
      </c>
      <c r="F1002" s="22" t="s">
        <v>582</v>
      </c>
      <c r="G1002" s="22" t="b">
        <v>1</v>
      </c>
      <c r="H1002" s="24">
        <v>43532.231956018521</v>
      </c>
      <c r="I1002" s="25" t="s">
        <v>507</v>
      </c>
      <c r="J1002" s="22" t="s">
        <v>508</v>
      </c>
      <c r="K1002" s="11">
        <v>0</v>
      </c>
      <c r="L1002" s="11">
        <v>1364</v>
      </c>
      <c r="M1002" s="11">
        <v>210</v>
      </c>
      <c r="N1002" s="11">
        <v>1.4921397450962104E-10</v>
      </c>
      <c r="O1002" s="11">
        <v>51</v>
      </c>
      <c r="P1002" s="14">
        <v>0.62499986987700451</v>
      </c>
      <c r="Q1002" s="11">
        <v>799.71914502887603</v>
      </c>
      <c r="R1002" s="15">
        <v>9.2060553233779721E-2</v>
      </c>
      <c r="S1002" s="11">
        <v>178.04571814727808</v>
      </c>
      <c r="T1002" s="11">
        <v>45.000000461004674</v>
      </c>
      <c r="U1002" s="11">
        <v>3.9565714738506697</v>
      </c>
      <c r="V1002" s="11">
        <v>14.243657305862412</v>
      </c>
      <c r="W1002" s="22"/>
      <c r="X1002" s="21">
        <v>0</v>
      </c>
      <c r="Y1002" s="22">
        <v>0</v>
      </c>
      <c r="Z1002" s="22">
        <v>0</v>
      </c>
      <c r="AA1002" s="22">
        <v>0</v>
      </c>
      <c r="AB1002" s="22">
        <v>0</v>
      </c>
      <c r="AC1002" s="22">
        <v>0</v>
      </c>
      <c r="AD1002" s="22">
        <v>0</v>
      </c>
      <c r="AE1002" s="22">
        <v>0</v>
      </c>
      <c r="AF1002" s="22">
        <v>799.71914502887603</v>
      </c>
      <c r="AG1002" s="21">
        <v>0</v>
      </c>
      <c r="AH1002" s="22">
        <v>0</v>
      </c>
      <c r="AI1002" s="22">
        <v>0</v>
      </c>
      <c r="AJ1002" s="22">
        <v>799.71914502887603</v>
      </c>
      <c r="AK1002" s="22">
        <v>8544.8116110658502</v>
      </c>
      <c r="AL1002" s="22">
        <v>0</v>
      </c>
      <c r="AM1002" s="22">
        <v>31</v>
      </c>
      <c r="AN1002" s="22">
        <v>0</v>
      </c>
      <c r="AO1002" s="22">
        <v>0</v>
      </c>
      <c r="AQ1002" s="18" t="str">
        <f t="shared" ref="AQ1002:BZ1002" si="997">IF(OR(AND(AQ$2&gt;$O1001,AQ$2&lt;=$O1002),AND(AQ$2&lt;=$O1001,$O1000&gt;$O1001),AND(AQ$2&gt;$O1002,$O1003&lt;$O1002)),$H1001+((AQ$1-$Q1001)/$U1002/86000),"")</f>
        <v/>
      </c>
      <c r="AR1002" s="18" t="str">
        <f t="shared" si="997"/>
        <v/>
      </c>
      <c r="AS1002" s="18">
        <f t="shared" si="997"/>
        <v>43532.23154160157</v>
      </c>
      <c r="AT1002" s="18" t="str">
        <f t="shared" si="997"/>
        <v/>
      </c>
      <c r="AU1002" s="18" t="str">
        <f t="shared" si="997"/>
        <v/>
      </c>
      <c r="AV1002" s="18" t="str">
        <f t="shared" si="997"/>
        <v/>
      </c>
      <c r="AW1002" s="18" t="str">
        <f t="shared" si="997"/>
        <v/>
      </c>
      <c r="AX1002" s="18" t="str">
        <f t="shared" si="997"/>
        <v/>
      </c>
      <c r="AY1002" s="18" t="str">
        <f t="shared" si="997"/>
        <v/>
      </c>
      <c r="AZ1002" s="18" t="str">
        <f t="shared" si="997"/>
        <v/>
      </c>
      <c r="BA1002" s="18" t="str">
        <f t="shared" si="997"/>
        <v/>
      </c>
      <c r="BB1002" s="18" t="str">
        <f t="shared" si="997"/>
        <v/>
      </c>
      <c r="BC1002" s="18" t="str">
        <f t="shared" si="997"/>
        <v/>
      </c>
      <c r="BD1002" s="18" t="str">
        <f t="shared" si="997"/>
        <v/>
      </c>
      <c r="BE1002" s="18" t="str">
        <f t="shared" si="997"/>
        <v/>
      </c>
      <c r="BF1002" s="18" t="str">
        <f t="shared" si="997"/>
        <v/>
      </c>
      <c r="BG1002" s="18" t="str">
        <f t="shared" si="997"/>
        <v/>
      </c>
      <c r="BH1002" s="18" t="str">
        <f t="shared" si="997"/>
        <v/>
      </c>
      <c r="BI1002" s="18" t="str">
        <f t="shared" si="997"/>
        <v/>
      </c>
      <c r="BJ1002" s="18" t="str">
        <f t="shared" si="997"/>
        <v/>
      </c>
      <c r="BK1002" s="18" t="str">
        <f t="shared" si="997"/>
        <v/>
      </c>
      <c r="BL1002" s="18" t="str">
        <f t="shared" si="997"/>
        <v/>
      </c>
      <c r="BM1002" s="18" t="str">
        <f t="shared" si="997"/>
        <v/>
      </c>
      <c r="BN1002" s="18" t="str">
        <f t="shared" si="997"/>
        <v/>
      </c>
      <c r="BO1002" s="18" t="str">
        <f t="shared" si="997"/>
        <v/>
      </c>
      <c r="BP1002" s="18" t="str">
        <f t="shared" si="997"/>
        <v/>
      </c>
      <c r="BQ1002" s="18" t="str">
        <f t="shared" si="997"/>
        <v/>
      </c>
      <c r="BR1002" s="18" t="str">
        <f t="shared" si="997"/>
        <v/>
      </c>
      <c r="BS1002" s="18" t="str">
        <f t="shared" si="997"/>
        <v/>
      </c>
      <c r="BT1002" s="18" t="str">
        <f t="shared" si="997"/>
        <v/>
      </c>
      <c r="BU1002" s="18" t="str">
        <f t="shared" si="997"/>
        <v/>
      </c>
      <c r="BV1002" s="18" t="str">
        <f t="shared" si="997"/>
        <v/>
      </c>
      <c r="BW1002" s="18" t="str">
        <f t="shared" si="997"/>
        <v/>
      </c>
      <c r="BX1002" s="18" t="str">
        <f t="shared" si="997"/>
        <v/>
      </c>
      <c r="BY1002" s="18" t="str">
        <f t="shared" si="997"/>
        <v/>
      </c>
      <c r="BZ1002" s="18" t="str">
        <f t="shared" si="997"/>
        <v/>
      </c>
      <c r="CA1002" s="18" t="str">
        <f>IF(BY1002&lt;&gt;"",BY1002-LOOKUP(2,1/(LEN($AQ$1:AQ1002)&gt;0),$AQ$1:AQ1002),"")</f>
        <v/>
      </c>
    </row>
    <row r="1003" spans="1:79" x14ac:dyDescent="0.25">
      <c r="A1003" s="21">
        <v>61334</v>
      </c>
      <c r="B1003" s="21">
        <v>2</v>
      </c>
      <c r="C1003" s="22" t="s">
        <v>1407</v>
      </c>
      <c r="D1003" s="21">
        <v>332</v>
      </c>
      <c r="E1003" s="23">
        <v>0.2326388888888889</v>
      </c>
      <c r="F1003" s="22" t="s">
        <v>582</v>
      </c>
      <c r="G1003" s="22" t="b">
        <v>1</v>
      </c>
      <c r="H1003" s="24">
        <v>43532.232476851852</v>
      </c>
      <c r="I1003" s="25" t="s">
        <v>273</v>
      </c>
      <c r="J1003" s="22" t="s">
        <v>274</v>
      </c>
      <c r="K1003" s="11">
        <v>0</v>
      </c>
      <c r="L1003" s="11">
        <v>1365</v>
      </c>
      <c r="M1003" s="11">
        <v>212</v>
      </c>
      <c r="N1003" s="11">
        <v>1.0106404602083785E-10</v>
      </c>
      <c r="O1003" s="11">
        <v>53</v>
      </c>
      <c r="P1003" s="14">
        <v>0.45632399479567626</v>
      </c>
      <c r="Q1003" s="11">
        <v>952.86795502763118</v>
      </c>
      <c r="R1003" s="15">
        <v>0.10969044775765201</v>
      </c>
      <c r="S1003" s="11">
        <v>153.14880999875515</v>
      </c>
      <c r="T1003" s="11">
        <v>44.999999832361937</v>
      </c>
      <c r="U1003" s="11">
        <v>3.4033069015395316</v>
      </c>
      <c r="V1003" s="11">
        <v>12.251904845542315</v>
      </c>
      <c r="W1003" s="22"/>
      <c r="X1003" s="21">
        <v>0</v>
      </c>
      <c r="Y1003" s="22">
        <v>0</v>
      </c>
      <c r="Z1003" s="22">
        <v>0</v>
      </c>
      <c r="AA1003" s="22">
        <v>0</v>
      </c>
      <c r="AB1003" s="22">
        <v>0</v>
      </c>
      <c r="AC1003" s="22">
        <v>0</v>
      </c>
      <c r="AD1003" s="22">
        <v>0</v>
      </c>
      <c r="AE1003" s="22">
        <v>0</v>
      </c>
      <c r="AF1003" s="22">
        <v>952.86795502763118</v>
      </c>
      <c r="AG1003" s="21">
        <v>0</v>
      </c>
      <c r="AH1003" s="22">
        <v>0</v>
      </c>
      <c r="AI1003" s="22">
        <v>0</v>
      </c>
      <c r="AJ1003" s="22">
        <v>952.86795502763118</v>
      </c>
      <c r="AK1003" s="22">
        <v>8544.8116110658502</v>
      </c>
      <c r="AL1003" s="22">
        <v>0</v>
      </c>
      <c r="AM1003" s="22">
        <v>30</v>
      </c>
      <c r="AN1003" s="22">
        <v>0</v>
      </c>
      <c r="AO1003" s="22">
        <v>0</v>
      </c>
      <c r="AQ1003" s="18" t="str">
        <f t="shared" ref="AQ1003:BZ1003" si="998">IF(OR(AND(AQ$2&gt;$O1002,AQ$2&lt;=$O1003),AND(AQ$2&lt;=$O1002,$O1001&gt;$O1002),AND(AQ$2&gt;$O1003,$O1004&lt;$O1003)),$H1002+((AQ$1-$Q1002)/$U1003/86000),"")</f>
        <v/>
      </c>
      <c r="AR1003" s="18" t="str">
        <f t="shared" si="998"/>
        <v/>
      </c>
      <c r="AS1003" s="18" t="str">
        <f t="shared" si="998"/>
        <v/>
      </c>
      <c r="AT1003" s="18">
        <f t="shared" si="998"/>
        <v>43532.232437049497</v>
      </c>
      <c r="AU1003" s="18" t="str">
        <f t="shared" si="998"/>
        <v/>
      </c>
      <c r="AV1003" s="18" t="str">
        <f t="shared" si="998"/>
        <v/>
      </c>
      <c r="AW1003" s="18" t="str">
        <f t="shared" si="998"/>
        <v/>
      </c>
      <c r="AX1003" s="18" t="str">
        <f t="shared" si="998"/>
        <v/>
      </c>
      <c r="AY1003" s="18" t="str">
        <f t="shared" si="998"/>
        <v/>
      </c>
      <c r="AZ1003" s="18" t="str">
        <f t="shared" si="998"/>
        <v/>
      </c>
      <c r="BA1003" s="18" t="str">
        <f t="shared" si="998"/>
        <v/>
      </c>
      <c r="BB1003" s="18" t="str">
        <f t="shared" si="998"/>
        <v/>
      </c>
      <c r="BC1003" s="18" t="str">
        <f t="shared" si="998"/>
        <v/>
      </c>
      <c r="BD1003" s="18" t="str">
        <f t="shared" si="998"/>
        <v/>
      </c>
      <c r="BE1003" s="18" t="str">
        <f t="shared" si="998"/>
        <v/>
      </c>
      <c r="BF1003" s="18" t="str">
        <f t="shared" si="998"/>
        <v/>
      </c>
      <c r="BG1003" s="18" t="str">
        <f t="shared" si="998"/>
        <v/>
      </c>
      <c r="BH1003" s="18" t="str">
        <f t="shared" si="998"/>
        <v/>
      </c>
      <c r="BI1003" s="18" t="str">
        <f t="shared" si="998"/>
        <v/>
      </c>
      <c r="BJ1003" s="18" t="str">
        <f t="shared" si="998"/>
        <v/>
      </c>
      <c r="BK1003" s="18" t="str">
        <f t="shared" si="998"/>
        <v/>
      </c>
      <c r="BL1003" s="18" t="str">
        <f t="shared" si="998"/>
        <v/>
      </c>
      <c r="BM1003" s="18" t="str">
        <f t="shared" si="998"/>
        <v/>
      </c>
      <c r="BN1003" s="18" t="str">
        <f t="shared" si="998"/>
        <v/>
      </c>
      <c r="BO1003" s="18" t="str">
        <f t="shared" si="998"/>
        <v/>
      </c>
      <c r="BP1003" s="18" t="str">
        <f t="shared" si="998"/>
        <v/>
      </c>
      <c r="BQ1003" s="18" t="str">
        <f t="shared" si="998"/>
        <v/>
      </c>
      <c r="BR1003" s="18" t="str">
        <f t="shared" si="998"/>
        <v/>
      </c>
      <c r="BS1003" s="18" t="str">
        <f t="shared" si="998"/>
        <v/>
      </c>
      <c r="BT1003" s="18" t="str">
        <f t="shared" si="998"/>
        <v/>
      </c>
      <c r="BU1003" s="18" t="str">
        <f t="shared" si="998"/>
        <v/>
      </c>
      <c r="BV1003" s="18" t="str">
        <f t="shared" si="998"/>
        <v/>
      </c>
      <c r="BW1003" s="18" t="str">
        <f t="shared" si="998"/>
        <v/>
      </c>
      <c r="BX1003" s="18" t="str">
        <f t="shared" si="998"/>
        <v/>
      </c>
      <c r="BY1003" s="18" t="str">
        <f t="shared" si="998"/>
        <v/>
      </c>
      <c r="BZ1003" s="18" t="str">
        <f t="shared" si="998"/>
        <v/>
      </c>
      <c r="CA1003" s="18" t="str">
        <f>IF(BY1003&lt;&gt;"",BY1003-LOOKUP(2,1/(LEN($AQ$1:AQ1003)&gt;0),$AQ$1:AQ1003),"")</f>
        <v/>
      </c>
    </row>
    <row r="1004" spans="1:79" x14ac:dyDescent="0.25">
      <c r="A1004" s="21">
        <v>61335</v>
      </c>
      <c r="B1004" s="21">
        <v>2</v>
      </c>
      <c r="C1004" s="22" t="s">
        <v>1408</v>
      </c>
      <c r="D1004" s="21">
        <v>332</v>
      </c>
      <c r="E1004" s="23">
        <v>0.2326388888888889</v>
      </c>
      <c r="F1004" s="22" t="s">
        <v>582</v>
      </c>
      <c r="G1004" s="22" t="b">
        <v>1</v>
      </c>
      <c r="H1004" s="24">
        <v>43532.232638888891</v>
      </c>
      <c r="I1004" s="25" t="s">
        <v>171</v>
      </c>
      <c r="J1004" s="22" t="s">
        <v>172</v>
      </c>
      <c r="K1004" s="11">
        <v>0</v>
      </c>
      <c r="L1004" s="11">
        <v>1366</v>
      </c>
      <c r="M1004" s="11">
        <v>213</v>
      </c>
      <c r="N1004" s="11">
        <v>4.8956394493870903E-12</v>
      </c>
      <c r="O1004" s="11">
        <v>56</v>
      </c>
      <c r="P1004" s="14">
        <v>0.24999997104729357</v>
      </c>
      <c r="Q1004" s="11">
        <v>1057.8668646258182</v>
      </c>
      <c r="R1004" s="15">
        <v>0.12177751328139121</v>
      </c>
      <c r="S1004" s="11">
        <v>104.99890959818697</v>
      </c>
      <c r="T1004" s="11">
        <v>14.000000129453838</v>
      </c>
      <c r="U1004" s="11">
        <v>7.499922044806663</v>
      </c>
      <c r="V1004" s="11">
        <v>26.999719361303988</v>
      </c>
      <c r="W1004" s="22"/>
      <c r="X1004" s="21">
        <v>0</v>
      </c>
      <c r="Y1004" s="22">
        <v>0</v>
      </c>
      <c r="Z1004" s="22">
        <v>0</v>
      </c>
      <c r="AA1004" s="22">
        <v>0</v>
      </c>
      <c r="AB1004" s="22">
        <v>0</v>
      </c>
      <c r="AC1004" s="22">
        <v>0</v>
      </c>
      <c r="AD1004" s="22">
        <v>0</v>
      </c>
      <c r="AE1004" s="22">
        <v>0</v>
      </c>
      <c r="AF1004" s="22">
        <v>1057.8668646258182</v>
      </c>
      <c r="AG1004" s="21">
        <v>0</v>
      </c>
      <c r="AH1004" s="22">
        <v>0</v>
      </c>
      <c r="AI1004" s="22">
        <v>0</v>
      </c>
      <c r="AJ1004" s="22">
        <v>1057.8668646258182</v>
      </c>
      <c r="AK1004" s="22">
        <v>8544.8116110658502</v>
      </c>
      <c r="AL1004" s="22">
        <v>0</v>
      </c>
      <c r="AM1004" s="22">
        <v>29</v>
      </c>
      <c r="AN1004" s="22">
        <v>0</v>
      </c>
      <c r="AO1004" s="22">
        <v>0</v>
      </c>
      <c r="AQ1004" s="18" t="str">
        <f t="shared" ref="AQ1004:BZ1004" si="999">IF(OR(AND(AQ$2&gt;$O1003,AQ$2&lt;=$O1004),AND(AQ$2&lt;=$O1003,$O1002&gt;$O1003),AND(AQ$2&gt;$O1004,$O1005&lt;$O1004)),$H1003+((AQ$1-$Q1003)/$U1004/86000),"")</f>
        <v/>
      </c>
      <c r="AR1004" s="18" t="str">
        <f t="shared" si="999"/>
        <v/>
      </c>
      <c r="AS1004" s="18" t="str">
        <f t="shared" si="999"/>
        <v/>
      </c>
      <c r="AT1004" s="18" t="str">
        <f t="shared" si="999"/>
        <v/>
      </c>
      <c r="AU1004" s="18" t="str">
        <f t="shared" si="999"/>
        <v/>
      </c>
      <c r="AV1004" s="18" t="str">
        <f t="shared" si="999"/>
        <v/>
      </c>
      <c r="AW1004" s="18" t="str">
        <f t="shared" si="999"/>
        <v/>
      </c>
      <c r="AX1004" s="18" t="str">
        <f t="shared" si="999"/>
        <v/>
      </c>
      <c r="AY1004" s="18" t="str">
        <f t="shared" si="999"/>
        <v/>
      </c>
      <c r="AZ1004" s="18" t="str">
        <f t="shared" si="999"/>
        <v/>
      </c>
      <c r="BA1004" s="18" t="str">
        <f t="shared" si="999"/>
        <v/>
      </c>
      <c r="BB1004" s="18" t="str">
        <f t="shared" si="999"/>
        <v/>
      </c>
      <c r="BC1004" s="18" t="str">
        <f t="shared" si="999"/>
        <v/>
      </c>
      <c r="BD1004" s="18" t="str">
        <f t="shared" si="999"/>
        <v/>
      </c>
      <c r="BE1004" s="18" t="str">
        <f t="shared" si="999"/>
        <v/>
      </c>
      <c r="BF1004" s="18" t="str">
        <f t="shared" si="999"/>
        <v/>
      </c>
      <c r="BG1004" s="18" t="str">
        <f t="shared" si="999"/>
        <v/>
      </c>
      <c r="BH1004" s="18" t="str">
        <f t="shared" si="999"/>
        <v/>
      </c>
      <c r="BI1004" s="18" t="str">
        <f t="shared" si="999"/>
        <v/>
      </c>
      <c r="BJ1004" s="18" t="str">
        <f t="shared" si="999"/>
        <v/>
      </c>
      <c r="BK1004" s="18" t="str">
        <f t="shared" si="999"/>
        <v/>
      </c>
      <c r="BL1004" s="18" t="str">
        <f t="shared" si="999"/>
        <v/>
      </c>
      <c r="BM1004" s="18" t="str">
        <f t="shared" si="999"/>
        <v/>
      </c>
      <c r="BN1004" s="18" t="str">
        <f t="shared" si="999"/>
        <v/>
      </c>
      <c r="BO1004" s="18" t="str">
        <f t="shared" si="999"/>
        <v/>
      </c>
      <c r="BP1004" s="18" t="str">
        <f t="shared" si="999"/>
        <v/>
      </c>
      <c r="BQ1004" s="18" t="str">
        <f t="shared" si="999"/>
        <v/>
      </c>
      <c r="BR1004" s="18" t="str">
        <f t="shared" si="999"/>
        <v/>
      </c>
      <c r="BS1004" s="18" t="str">
        <f t="shared" si="999"/>
        <v/>
      </c>
      <c r="BT1004" s="18" t="str">
        <f t="shared" si="999"/>
        <v/>
      </c>
      <c r="BU1004" s="18" t="str">
        <f t="shared" si="999"/>
        <v/>
      </c>
      <c r="BV1004" s="18" t="str">
        <f t="shared" si="999"/>
        <v/>
      </c>
      <c r="BW1004" s="18" t="str">
        <f t="shared" si="999"/>
        <v/>
      </c>
      <c r="BX1004" s="18" t="str">
        <f t="shared" si="999"/>
        <v/>
      </c>
      <c r="BY1004" s="18" t="str">
        <f t="shared" si="999"/>
        <v/>
      </c>
      <c r="BZ1004" s="18" t="str">
        <f t="shared" si="999"/>
        <v/>
      </c>
      <c r="CA1004" s="18" t="str">
        <f>IF(BY1004&lt;&gt;"",BY1004-LOOKUP(2,1/(LEN($AQ$1:AQ1004)&gt;0),$AQ$1:AQ1004),"")</f>
        <v/>
      </c>
    </row>
    <row r="1005" spans="1:79" x14ac:dyDescent="0.25">
      <c r="A1005" s="21">
        <v>61337</v>
      </c>
      <c r="B1005" s="21">
        <v>2</v>
      </c>
      <c r="C1005" s="22" t="s">
        <v>1410</v>
      </c>
      <c r="D1005" s="21">
        <v>332</v>
      </c>
      <c r="E1005" s="23">
        <v>0.23333333333333334</v>
      </c>
      <c r="F1005" s="22" t="s">
        <v>582</v>
      </c>
      <c r="G1005" s="22" t="b">
        <v>1</v>
      </c>
      <c r="H1005" s="24">
        <v>43532.233518518522</v>
      </c>
      <c r="I1005" s="25" t="s">
        <v>555</v>
      </c>
      <c r="J1005" s="22" t="s">
        <v>556</v>
      </c>
      <c r="K1005" s="11">
        <v>0</v>
      </c>
      <c r="L1005" s="11">
        <v>1367</v>
      </c>
      <c r="M1005" s="11">
        <v>216</v>
      </c>
      <c r="N1005" s="11">
        <v>2.1967139218759257E-10</v>
      </c>
      <c r="O1005" s="11">
        <v>62</v>
      </c>
      <c r="P1005" s="14">
        <v>0.62499965860669238</v>
      </c>
      <c r="Q1005" s="11">
        <v>1378.3769282363701</v>
      </c>
      <c r="R1005" s="15">
        <v>0.15867338348331808</v>
      </c>
      <c r="S1005" s="11">
        <v>320.51006361055192</v>
      </c>
      <c r="T1005" s="11">
        <v>76.000000163912773</v>
      </c>
      <c r="U1005" s="11">
        <v>4.2172376699906948</v>
      </c>
      <c r="V1005" s="11">
        <v>15.182055611966502</v>
      </c>
      <c r="W1005" s="22"/>
      <c r="X1005" s="21">
        <v>0</v>
      </c>
      <c r="Y1005" s="22">
        <v>0</v>
      </c>
      <c r="Z1005" s="22">
        <v>0</v>
      </c>
      <c r="AA1005" s="22">
        <v>0</v>
      </c>
      <c r="AB1005" s="22">
        <v>0</v>
      </c>
      <c r="AC1005" s="22">
        <v>0</v>
      </c>
      <c r="AD1005" s="22">
        <v>0</v>
      </c>
      <c r="AE1005" s="22">
        <v>0</v>
      </c>
      <c r="AF1005" s="22">
        <v>1378.3769282363701</v>
      </c>
      <c r="AG1005" s="21">
        <v>0</v>
      </c>
      <c r="AH1005" s="22">
        <v>0</v>
      </c>
      <c r="AI1005" s="22">
        <v>0</v>
      </c>
      <c r="AJ1005" s="22">
        <v>1378.3769282363701</v>
      </c>
      <c r="AK1005" s="22">
        <v>8544.8116110658502</v>
      </c>
      <c r="AL1005" s="22">
        <v>0</v>
      </c>
      <c r="AM1005" s="22">
        <v>28</v>
      </c>
      <c r="AN1005" s="22">
        <v>0</v>
      </c>
      <c r="AO1005" s="22">
        <v>0</v>
      </c>
      <c r="AQ1005" s="18" t="str">
        <f t="shared" ref="AQ1005:BZ1005" si="1000">IF(OR(AND(AQ$2&gt;$O1004,AQ$2&lt;=$O1005),AND(AQ$2&lt;=$O1004,$O1003&gt;$O1004),AND(AQ$2&gt;$O1005,$O1006&lt;$O1005)),$H1004+((AQ$1-$Q1004)/$U1005/86000),"")</f>
        <v/>
      </c>
      <c r="AR1005" s="18" t="str">
        <f t="shared" si="1000"/>
        <v/>
      </c>
      <c r="AS1005" s="18" t="str">
        <f t="shared" si="1000"/>
        <v/>
      </c>
      <c r="AT1005" s="18" t="str">
        <f t="shared" si="1000"/>
        <v/>
      </c>
      <c r="AU1005" s="18">
        <f t="shared" si="1000"/>
        <v>43532.233176411333</v>
      </c>
      <c r="AV1005" s="18" t="str">
        <f t="shared" si="1000"/>
        <v/>
      </c>
      <c r="AW1005" s="18" t="str">
        <f t="shared" si="1000"/>
        <v/>
      </c>
      <c r="AX1005" s="18" t="str">
        <f t="shared" si="1000"/>
        <v/>
      </c>
      <c r="AY1005" s="18" t="str">
        <f t="shared" si="1000"/>
        <v/>
      </c>
      <c r="AZ1005" s="18" t="str">
        <f t="shared" si="1000"/>
        <v/>
      </c>
      <c r="BA1005" s="18" t="str">
        <f t="shared" si="1000"/>
        <v/>
      </c>
      <c r="BB1005" s="18" t="str">
        <f t="shared" si="1000"/>
        <v/>
      </c>
      <c r="BC1005" s="18" t="str">
        <f t="shared" si="1000"/>
        <v/>
      </c>
      <c r="BD1005" s="18" t="str">
        <f t="shared" si="1000"/>
        <v/>
      </c>
      <c r="BE1005" s="18" t="str">
        <f t="shared" si="1000"/>
        <v/>
      </c>
      <c r="BF1005" s="18" t="str">
        <f t="shared" si="1000"/>
        <v/>
      </c>
      <c r="BG1005" s="18" t="str">
        <f t="shared" si="1000"/>
        <v/>
      </c>
      <c r="BH1005" s="18" t="str">
        <f t="shared" si="1000"/>
        <v/>
      </c>
      <c r="BI1005" s="18" t="str">
        <f t="shared" si="1000"/>
        <v/>
      </c>
      <c r="BJ1005" s="18" t="str">
        <f t="shared" si="1000"/>
        <v/>
      </c>
      <c r="BK1005" s="18" t="str">
        <f t="shared" si="1000"/>
        <v/>
      </c>
      <c r="BL1005" s="18" t="str">
        <f t="shared" si="1000"/>
        <v/>
      </c>
      <c r="BM1005" s="18" t="str">
        <f t="shared" si="1000"/>
        <v/>
      </c>
      <c r="BN1005" s="18" t="str">
        <f t="shared" si="1000"/>
        <v/>
      </c>
      <c r="BO1005" s="18" t="str">
        <f t="shared" si="1000"/>
        <v/>
      </c>
      <c r="BP1005" s="18" t="str">
        <f t="shared" si="1000"/>
        <v/>
      </c>
      <c r="BQ1005" s="18" t="str">
        <f t="shared" si="1000"/>
        <v/>
      </c>
      <c r="BR1005" s="18" t="str">
        <f t="shared" si="1000"/>
        <v/>
      </c>
      <c r="BS1005" s="18" t="str">
        <f t="shared" si="1000"/>
        <v/>
      </c>
      <c r="BT1005" s="18" t="str">
        <f t="shared" si="1000"/>
        <v/>
      </c>
      <c r="BU1005" s="18" t="str">
        <f t="shared" si="1000"/>
        <v/>
      </c>
      <c r="BV1005" s="18" t="str">
        <f t="shared" si="1000"/>
        <v/>
      </c>
      <c r="BW1005" s="18" t="str">
        <f t="shared" si="1000"/>
        <v/>
      </c>
      <c r="BX1005" s="18" t="str">
        <f t="shared" si="1000"/>
        <v/>
      </c>
      <c r="BY1005" s="18" t="str">
        <f t="shared" si="1000"/>
        <v/>
      </c>
      <c r="BZ1005" s="18" t="str">
        <f t="shared" si="1000"/>
        <v/>
      </c>
      <c r="CA1005" s="18" t="str">
        <f>IF(BY1005&lt;&gt;"",BY1005-LOOKUP(2,1/(LEN($AQ$1:AQ1005)&gt;0),$AQ$1:AQ1005),"")</f>
        <v/>
      </c>
    </row>
    <row r="1006" spans="1:79" x14ac:dyDescent="0.25">
      <c r="A1006" s="21">
        <v>61338</v>
      </c>
      <c r="B1006" s="21">
        <v>2</v>
      </c>
      <c r="C1006" s="22" t="s">
        <v>1411</v>
      </c>
      <c r="D1006" s="21">
        <v>332</v>
      </c>
      <c r="E1006" s="23">
        <v>0.23402777777777778</v>
      </c>
      <c r="F1006" s="22" t="s">
        <v>582</v>
      </c>
      <c r="G1006" s="22" t="b">
        <v>1</v>
      </c>
      <c r="H1006" s="24">
        <v>43532.234039351853</v>
      </c>
      <c r="I1006" s="25" t="s">
        <v>203</v>
      </c>
      <c r="J1006" s="22" t="s">
        <v>204</v>
      </c>
      <c r="K1006" s="11">
        <v>0</v>
      </c>
      <c r="L1006" s="11">
        <v>1368</v>
      </c>
      <c r="M1006" s="11">
        <v>218</v>
      </c>
      <c r="N1006" s="11">
        <v>8.0078166320163291E-12</v>
      </c>
      <c r="O1006" s="11">
        <v>69</v>
      </c>
      <c r="P1006" s="14">
        <v>0.49999994364277134</v>
      </c>
      <c r="Q1006" s="11">
        <v>1709.7796991022312</v>
      </c>
      <c r="R1006" s="15">
        <v>0.19682317971961688</v>
      </c>
      <c r="S1006" s="11">
        <v>331.40277086586116</v>
      </c>
      <c r="T1006" s="11">
        <v>44.999999832361937</v>
      </c>
      <c r="U1006" s="11">
        <v>7.3645060466762819</v>
      </c>
      <c r="V1006" s="11">
        <v>26.512221768034614</v>
      </c>
      <c r="W1006" s="22"/>
      <c r="X1006" s="21">
        <v>0</v>
      </c>
      <c r="Y1006" s="22">
        <v>0</v>
      </c>
      <c r="Z1006" s="22">
        <v>0</v>
      </c>
      <c r="AA1006" s="22">
        <v>0</v>
      </c>
      <c r="AB1006" s="22">
        <v>0</v>
      </c>
      <c r="AC1006" s="22">
        <v>0</v>
      </c>
      <c r="AD1006" s="22">
        <v>0</v>
      </c>
      <c r="AE1006" s="22">
        <v>0</v>
      </c>
      <c r="AF1006" s="22">
        <v>1709.7796991022312</v>
      </c>
      <c r="AG1006" s="21">
        <v>0</v>
      </c>
      <c r="AH1006" s="22">
        <v>0</v>
      </c>
      <c r="AI1006" s="22">
        <v>0</v>
      </c>
      <c r="AJ1006" s="22">
        <v>1709.7796991022312</v>
      </c>
      <c r="AK1006" s="22">
        <v>8544.8116110658502</v>
      </c>
      <c r="AL1006" s="22">
        <v>0</v>
      </c>
      <c r="AM1006" s="22">
        <v>27</v>
      </c>
      <c r="AN1006" s="22">
        <v>0</v>
      </c>
      <c r="AO1006" s="22">
        <v>0</v>
      </c>
      <c r="AQ1006" s="18" t="str">
        <f t="shared" ref="AQ1006:BZ1006" si="1001">IF(OR(AND(AQ$2&gt;$O1005,AQ$2&lt;=$O1006),AND(AQ$2&lt;=$O1005,$O1004&gt;$O1005),AND(AQ$2&gt;$O1006,$O1007&lt;$O1006)),$H1005+((AQ$1-$Q1005)/$U1006/86000),"")</f>
        <v/>
      </c>
      <c r="AR1006" s="18" t="str">
        <f t="shared" si="1001"/>
        <v/>
      </c>
      <c r="AS1006" s="18" t="str">
        <f t="shared" si="1001"/>
        <v/>
      </c>
      <c r="AT1006" s="18" t="str">
        <f t="shared" si="1001"/>
        <v/>
      </c>
      <c r="AU1006" s="18" t="str">
        <f t="shared" si="1001"/>
        <v/>
      </c>
      <c r="AV1006" s="18">
        <f t="shared" si="1001"/>
        <v>43532.233676359981</v>
      </c>
      <c r="AW1006" s="18" t="str">
        <f t="shared" si="1001"/>
        <v/>
      </c>
      <c r="AX1006" s="18" t="str">
        <f t="shared" si="1001"/>
        <v/>
      </c>
      <c r="AY1006" s="18" t="str">
        <f t="shared" si="1001"/>
        <v/>
      </c>
      <c r="AZ1006" s="18" t="str">
        <f t="shared" si="1001"/>
        <v/>
      </c>
      <c r="BA1006" s="18" t="str">
        <f t="shared" si="1001"/>
        <v/>
      </c>
      <c r="BB1006" s="18" t="str">
        <f t="shared" si="1001"/>
        <v/>
      </c>
      <c r="BC1006" s="18" t="str">
        <f t="shared" si="1001"/>
        <v/>
      </c>
      <c r="BD1006" s="18" t="str">
        <f t="shared" si="1001"/>
        <v/>
      </c>
      <c r="BE1006" s="18" t="str">
        <f t="shared" si="1001"/>
        <v/>
      </c>
      <c r="BF1006" s="18" t="str">
        <f t="shared" si="1001"/>
        <v/>
      </c>
      <c r="BG1006" s="18" t="str">
        <f t="shared" si="1001"/>
        <v/>
      </c>
      <c r="BH1006" s="18" t="str">
        <f t="shared" si="1001"/>
        <v/>
      </c>
      <c r="BI1006" s="18" t="str">
        <f t="shared" si="1001"/>
        <v/>
      </c>
      <c r="BJ1006" s="18" t="str">
        <f t="shared" si="1001"/>
        <v/>
      </c>
      <c r="BK1006" s="18" t="str">
        <f t="shared" si="1001"/>
        <v/>
      </c>
      <c r="BL1006" s="18" t="str">
        <f t="shared" si="1001"/>
        <v/>
      </c>
      <c r="BM1006" s="18" t="str">
        <f t="shared" si="1001"/>
        <v/>
      </c>
      <c r="BN1006" s="18" t="str">
        <f t="shared" si="1001"/>
        <v/>
      </c>
      <c r="BO1006" s="18" t="str">
        <f t="shared" si="1001"/>
        <v/>
      </c>
      <c r="BP1006" s="18" t="str">
        <f t="shared" si="1001"/>
        <v/>
      </c>
      <c r="BQ1006" s="18" t="str">
        <f t="shared" si="1001"/>
        <v/>
      </c>
      <c r="BR1006" s="18" t="str">
        <f t="shared" si="1001"/>
        <v/>
      </c>
      <c r="BS1006" s="18" t="str">
        <f t="shared" si="1001"/>
        <v/>
      </c>
      <c r="BT1006" s="18" t="str">
        <f t="shared" si="1001"/>
        <v/>
      </c>
      <c r="BU1006" s="18" t="str">
        <f t="shared" si="1001"/>
        <v/>
      </c>
      <c r="BV1006" s="18" t="str">
        <f t="shared" si="1001"/>
        <v/>
      </c>
      <c r="BW1006" s="18" t="str">
        <f t="shared" si="1001"/>
        <v/>
      </c>
      <c r="BX1006" s="18" t="str">
        <f t="shared" si="1001"/>
        <v/>
      </c>
      <c r="BY1006" s="18" t="str">
        <f t="shared" si="1001"/>
        <v/>
      </c>
      <c r="BZ1006" s="18" t="str">
        <f t="shared" si="1001"/>
        <v/>
      </c>
      <c r="CA1006" s="18" t="str">
        <f>IF(BY1006&lt;&gt;"",BY1006-LOOKUP(2,1/(LEN($AQ$1:AQ1006)&gt;0),$AQ$1:AQ1006),"")</f>
        <v/>
      </c>
    </row>
    <row r="1007" spans="1:79" x14ac:dyDescent="0.25">
      <c r="A1007" s="21">
        <v>61339</v>
      </c>
      <c r="B1007" s="21">
        <v>2</v>
      </c>
      <c r="C1007" s="22" t="s">
        <v>1412</v>
      </c>
      <c r="D1007" s="21">
        <v>332</v>
      </c>
      <c r="E1007" s="23">
        <v>0.23402777777777778</v>
      </c>
      <c r="F1007" s="22" t="s">
        <v>582</v>
      </c>
      <c r="G1007" s="22" t="b">
        <v>1</v>
      </c>
      <c r="H1007" s="24">
        <v>43532.234560185185</v>
      </c>
      <c r="I1007" s="25" t="s">
        <v>337</v>
      </c>
      <c r="J1007" s="22" t="s">
        <v>338</v>
      </c>
      <c r="K1007" s="11">
        <v>0</v>
      </c>
      <c r="L1007" s="11">
        <v>1369</v>
      </c>
      <c r="M1007" s="11">
        <v>220</v>
      </c>
      <c r="N1007" s="11">
        <v>3.993250174971763E-11</v>
      </c>
      <c r="O1007" s="11">
        <v>74</v>
      </c>
      <c r="P1007" s="14">
        <v>0.17388428878382428</v>
      </c>
      <c r="Q1007" s="11">
        <v>1975.1453380794032</v>
      </c>
      <c r="R1007" s="15">
        <v>0.22737103853396579</v>
      </c>
      <c r="S1007" s="11">
        <v>265.36563897717201</v>
      </c>
      <c r="T1007" s="11">
        <v>44.999999832361937</v>
      </c>
      <c r="U1007" s="11">
        <v>5.8970142214608012</v>
      </c>
      <c r="V1007" s="11">
        <v>21.229251197258886</v>
      </c>
      <c r="W1007" s="22"/>
      <c r="X1007" s="21">
        <v>0</v>
      </c>
      <c r="Y1007" s="22">
        <v>0</v>
      </c>
      <c r="Z1007" s="22">
        <v>0</v>
      </c>
      <c r="AA1007" s="22">
        <v>0</v>
      </c>
      <c r="AB1007" s="22">
        <v>0</v>
      </c>
      <c r="AC1007" s="22">
        <v>0</v>
      </c>
      <c r="AD1007" s="22">
        <v>0</v>
      </c>
      <c r="AE1007" s="22">
        <v>0</v>
      </c>
      <c r="AF1007" s="22">
        <v>1975.1453380794032</v>
      </c>
      <c r="AG1007" s="21">
        <v>0</v>
      </c>
      <c r="AH1007" s="22">
        <v>0</v>
      </c>
      <c r="AI1007" s="22">
        <v>0</v>
      </c>
      <c r="AJ1007" s="22">
        <v>1975.1453380794032</v>
      </c>
      <c r="AK1007" s="22">
        <v>8544.8116110658502</v>
      </c>
      <c r="AL1007" s="22">
        <v>0</v>
      </c>
      <c r="AM1007" s="22">
        <v>26</v>
      </c>
      <c r="AN1007" s="22">
        <v>0</v>
      </c>
      <c r="AO1007" s="22">
        <v>0</v>
      </c>
      <c r="AQ1007" s="18" t="str">
        <f t="shared" ref="AQ1007:BZ1007" si="1002">IF(OR(AND(AQ$2&gt;$O1006,AQ$2&lt;=$O1007),AND(AQ$2&lt;=$O1006,$O1005&gt;$O1006),AND(AQ$2&gt;$O1007,$O1008&lt;$O1007)),$H1006+((AQ$1-$Q1006)/$U1007/86000),"")</f>
        <v/>
      </c>
      <c r="AR1007" s="18" t="str">
        <f t="shared" si="1002"/>
        <v/>
      </c>
      <c r="AS1007" s="18" t="str">
        <f t="shared" si="1002"/>
        <v/>
      </c>
      <c r="AT1007" s="18" t="str">
        <f t="shared" si="1002"/>
        <v/>
      </c>
      <c r="AU1007" s="18" t="str">
        <f t="shared" si="1002"/>
        <v/>
      </c>
      <c r="AV1007" s="18" t="str">
        <f t="shared" si="1002"/>
        <v/>
      </c>
      <c r="AW1007" s="18">
        <f t="shared" si="1002"/>
        <v>43532.234178109276</v>
      </c>
      <c r="AX1007" s="18" t="str">
        <f t="shared" si="1002"/>
        <v/>
      </c>
      <c r="AY1007" s="18" t="str">
        <f t="shared" si="1002"/>
        <v/>
      </c>
      <c r="AZ1007" s="18" t="str">
        <f t="shared" si="1002"/>
        <v/>
      </c>
      <c r="BA1007" s="18" t="str">
        <f t="shared" si="1002"/>
        <v/>
      </c>
      <c r="BB1007" s="18" t="str">
        <f t="shared" si="1002"/>
        <v/>
      </c>
      <c r="BC1007" s="18" t="str">
        <f t="shared" si="1002"/>
        <v/>
      </c>
      <c r="BD1007" s="18" t="str">
        <f t="shared" si="1002"/>
        <v/>
      </c>
      <c r="BE1007" s="18" t="str">
        <f t="shared" si="1002"/>
        <v/>
      </c>
      <c r="BF1007" s="18" t="str">
        <f t="shared" si="1002"/>
        <v/>
      </c>
      <c r="BG1007" s="18" t="str">
        <f t="shared" si="1002"/>
        <v/>
      </c>
      <c r="BH1007" s="18" t="str">
        <f t="shared" si="1002"/>
        <v/>
      </c>
      <c r="BI1007" s="18" t="str">
        <f t="shared" si="1002"/>
        <v/>
      </c>
      <c r="BJ1007" s="18" t="str">
        <f t="shared" si="1002"/>
        <v/>
      </c>
      <c r="BK1007" s="18" t="str">
        <f t="shared" si="1002"/>
        <v/>
      </c>
      <c r="BL1007" s="18" t="str">
        <f t="shared" si="1002"/>
        <v/>
      </c>
      <c r="BM1007" s="18" t="str">
        <f t="shared" si="1002"/>
        <v/>
      </c>
      <c r="BN1007" s="18" t="str">
        <f t="shared" si="1002"/>
        <v/>
      </c>
      <c r="BO1007" s="18" t="str">
        <f t="shared" si="1002"/>
        <v/>
      </c>
      <c r="BP1007" s="18" t="str">
        <f t="shared" si="1002"/>
        <v/>
      </c>
      <c r="BQ1007" s="18" t="str">
        <f t="shared" si="1002"/>
        <v/>
      </c>
      <c r="BR1007" s="18" t="str">
        <f t="shared" si="1002"/>
        <v/>
      </c>
      <c r="BS1007" s="18" t="str">
        <f t="shared" si="1002"/>
        <v/>
      </c>
      <c r="BT1007" s="18" t="str">
        <f t="shared" si="1002"/>
        <v/>
      </c>
      <c r="BU1007" s="18" t="str">
        <f t="shared" si="1002"/>
        <v/>
      </c>
      <c r="BV1007" s="18" t="str">
        <f t="shared" si="1002"/>
        <v/>
      </c>
      <c r="BW1007" s="18" t="str">
        <f t="shared" si="1002"/>
        <v/>
      </c>
      <c r="BX1007" s="18" t="str">
        <f t="shared" si="1002"/>
        <v/>
      </c>
      <c r="BY1007" s="18" t="str">
        <f t="shared" si="1002"/>
        <v/>
      </c>
      <c r="BZ1007" s="18" t="str">
        <f t="shared" si="1002"/>
        <v/>
      </c>
      <c r="CA1007" s="18" t="str">
        <f>IF(BY1007&lt;&gt;"",BY1007-LOOKUP(2,1/(LEN($AQ$1:AQ1007)&gt;0),$AQ$1:AQ1007),"")</f>
        <v/>
      </c>
    </row>
    <row r="1008" spans="1:79" x14ac:dyDescent="0.25">
      <c r="A1008" s="21">
        <v>61341</v>
      </c>
      <c r="B1008" s="21">
        <v>2</v>
      </c>
      <c r="C1008" s="22" t="s">
        <v>1414</v>
      </c>
      <c r="D1008" s="21">
        <v>332</v>
      </c>
      <c r="E1008" s="23">
        <v>0.23472222222222222</v>
      </c>
      <c r="F1008" s="22" t="s">
        <v>582</v>
      </c>
      <c r="G1008" s="22" t="b">
        <v>1</v>
      </c>
      <c r="H1008" s="24">
        <v>43532.235081018516</v>
      </c>
      <c r="I1008" s="25" t="s">
        <v>139</v>
      </c>
      <c r="J1008" s="22" t="s">
        <v>140</v>
      </c>
      <c r="K1008" s="11">
        <v>0</v>
      </c>
      <c r="L1008" s="11">
        <v>1370</v>
      </c>
      <c r="M1008" s="11">
        <v>222</v>
      </c>
      <c r="N1008" s="11">
        <v>1.0558665053395089E-10</v>
      </c>
      <c r="O1008" s="11">
        <v>74</v>
      </c>
      <c r="P1008" s="14">
        <v>0.52165290437200751</v>
      </c>
      <c r="Q1008" s="11">
        <v>2008.5185113176724</v>
      </c>
      <c r="R1008" s="15">
        <v>0.23121282825549469</v>
      </c>
      <c r="S1008" s="11">
        <v>33.373173238269146</v>
      </c>
      <c r="T1008" s="11">
        <v>44.999999832361937</v>
      </c>
      <c r="U1008" s="11">
        <v>0.74162607472430897</v>
      </c>
      <c r="V1008" s="11">
        <v>2.6698538690075124</v>
      </c>
      <c r="W1008" s="22"/>
      <c r="X1008" s="21">
        <v>0</v>
      </c>
      <c r="Y1008" s="22">
        <v>0</v>
      </c>
      <c r="Z1008" s="22">
        <v>0</v>
      </c>
      <c r="AA1008" s="22">
        <v>0</v>
      </c>
      <c r="AB1008" s="22">
        <v>0</v>
      </c>
      <c r="AC1008" s="22">
        <v>0</v>
      </c>
      <c r="AD1008" s="22">
        <v>0</v>
      </c>
      <c r="AE1008" s="22">
        <v>0</v>
      </c>
      <c r="AF1008" s="22">
        <v>2008.5185113176724</v>
      </c>
      <c r="AG1008" s="21">
        <v>0</v>
      </c>
      <c r="AH1008" s="22">
        <v>0</v>
      </c>
      <c r="AI1008" s="22">
        <v>0</v>
      </c>
      <c r="AJ1008" s="22">
        <v>2008.5185113176724</v>
      </c>
      <c r="AK1008" s="22">
        <v>8544.8116110658502</v>
      </c>
      <c r="AL1008" s="22">
        <v>0</v>
      </c>
      <c r="AM1008" s="22">
        <v>25</v>
      </c>
      <c r="AN1008" s="22">
        <v>0</v>
      </c>
      <c r="AO1008" s="22">
        <v>0</v>
      </c>
      <c r="AQ1008" s="18" t="str">
        <f t="shared" ref="AQ1008:BZ1008" si="1003">IF(OR(AND(AQ$2&gt;$O1007,AQ$2&lt;=$O1008),AND(AQ$2&lt;=$O1007,$O1006&gt;$O1007),AND(AQ$2&gt;$O1008,$O1009&lt;$O1008)),$H1007+((AQ$1-$Q1007)/$U1008/86000),"")</f>
        <v/>
      </c>
      <c r="AR1008" s="18" t="str">
        <f t="shared" si="1003"/>
        <v/>
      </c>
      <c r="AS1008" s="18" t="str">
        <f t="shared" si="1003"/>
        <v/>
      </c>
      <c r="AT1008" s="18" t="str">
        <f t="shared" si="1003"/>
        <v/>
      </c>
      <c r="AU1008" s="18" t="str">
        <f t="shared" si="1003"/>
        <v/>
      </c>
      <c r="AV1008" s="18" t="str">
        <f t="shared" si="1003"/>
        <v/>
      </c>
      <c r="AW1008" s="18" t="str">
        <f t="shared" si="1003"/>
        <v/>
      </c>
      <c r="AX1008" s="18" t="str">
        <f t="shared" si="1003"/>
        <v/>
      </c>
      <c r="AY1008" s="18" t="str">
        <f t="shared" si="1003"/>
        <v/>
      </c>
      <c r="AZ1008" s="18" t="str">
        <f t="shared" si="1003"/>
        <v/>
      </c>
      <c r="BA1008" s="18" t="str">
        <f t="shared" si="1003"/>
        <v/>
      </c>
      <c r="BB1008" s="18" t="str">
        <f t="shared" si="1003"/>
        <v/>
      </c>
      <c r="BC1008" s="18" t="str">
        <f t="shared" si="1003"/>
        <v/>
      </c>
      <c r="BD1008" s="18" t="str">
        <f t="shared" si="1003"/>
        <v/>
      </c>
      <c r="BE1008" s="18" t="str">
        <f t="shared" si="1003"/>
        <v/>
      </c>
      <c r="BF1008" s="18" t="str">
        <f t="shared" si="1003"/>
        <v/>
      </c>
      <c r="BG1008" s="18" t="str">
        <f t="shared" si="1003"/>
        <v/>
      </c>
      <c r="BH1008" s="18" t="str">
        <f t="shared" si="1003"/>
        <v/>
      </c>
      <c r="BI1008" s="18" t="str">
        <f t="shared" si="1003"/>
        <v/>
      </c>
      <c r="BJ1008" s="18" t="str">
        <f t="shared" si="1003"/>
        <v/>
      </c>
      <c r="BK1008" s="18" t="str">
        <f t="shared" si="1003"/>
        <v/>
      </c>
      <c r="BL1008" s="18" t="str">
        <f t="shared" si="1003"/>
        <v/>
      </c>
      <c r="BM1008" s="18" t="str">
        <f t="shared" si="1003"/>
        <v/>
      </c>
      <c r="BN1008" s="18" t="str">
        <f t="shared" si="1003"/>
        <v/>
      </c>
      <c r="BO1008" s="18" t="str">
        <f t="shared" si="1003"/>
        <v/>
      </c>
      <c r="BP1008" s="18" t="str">
        <f t="shared" si="1003"/>
        <v/>
      </c>
      <c r="BQ1008" s="18" t="str">
        <f t="shared" si="1003"/>
        <v/>
      </c>
      <c r="BR1008" s="18" t="str">
        <f t="shared" si="1003"/>
        <v/>
      </c>
      <c r="BS1008" s="18" t="str">
        <f t="shared" si="1003"/>
        <v/>
      </c>
      <c r="BT1008" s="18" t="str">
        <f t="shared" si="1003"/>
        <v/>
      </c>
      <c r="BU1008" s="18" t="str">
        <f t="shared" si="1003"/>
        <v/>
      </c>
      <c r="BV1008" s="18" t="str">
        <f t="shared" si="1003"/>
        <v/>
      </c>
      <c r="BW1008" s="18" t="str">
        <f t="shared" si="1003"/>
        <v/>
      </c>
      <c r="BX1008" s="18" t="str">
        <f t="shared" si="1003"/>
        <v/>
      </c>
      <c r="BY1008" s="18" t="str">
        <f t="shared" si="1003"/>
        <v/>
      </c>
      <c r="BZ1008" s="18" t="str">
        <f t="shared" si="1003"/>
        <v/>
      </c>
      <c r="CA1008" s="18" t="str">
        <f>IF(BY1008&lt;&gt;"",BY1008-LOOKUP(2,1/(LEN($AQ$1:AQ1008)&gt;0),$AQ$1:AQ1008),"")</f>
        <v/>
      </c>
    </row>
    <row r="1009" spans="1:79" x14ac:dyDescent="0.25">
      <c r="A1009" s="21">
        <v>61342</v>
      </c>
      <c r="B1009" s="21">
        <v>2</v>
      </c>
      <c r="C1009" s="22" t="s">
        <v>1415</v>
      </c>
      <c r="D1009" s="21">
        <v>332</v>
      </c>
      <c r="E1009" s="23">
        <v>0.23541666666666666</v>
      </c>
      <c r="F1009" s="22" t="s">
        <v>582</v>
      </c>
      <c r="G1009" s="22" t="b">
        <v>1</v>
      </c>
      <c r="H1009" s="24">
        <v>43532.235601851855</v>
      </c>
      <c r="I1009" s="25" t="s">
        <v>141</v>
      </c>
      <c r="J1009" s="22" t="s">
        <v>142</v>
      </c>
      <c r="K1009" s="11">
        <v>0</v>
      </c>
      <c r="L1009" s="11">
        <v>1371</v>
      </c>
      <c r="M1009" s="11">
        <v>224</v>
      </c>
      <c r="N1009" s="11">
        <v>4.8174797484534793E-12</v>
      </c>
      <c r="O1009" s="11">
        <v>76</v>
      </c>
      <c r="P1009" s="14">
        <v>0.49999996377068223</v>
      </c>
      <c r="Q1009" s="11">
        <v>2114.5223800378481</v>
      </c>
      <c r="R1009" s="15">
        <v>0.24341558075924771</v>
      </c>
      <c r="S1009" s="11">
        <v>106.00386872017566</v>
      </c>
      <c r="T1009" s="11">
        <v>45.000000461004674</v>
      </c>
      <c r="U1009" s="11">
        <v>2.3556415029825315</v>
      </c>
      <c r="V1009" s="11">
        <v>8.4803094107371138</v>
      </c>
      <c r="W1009" s="22"/>
      <c r="X1009" s="21">
        <v>0</v>
      </c>
      <c r="Y1009" s="22">
        <v>0</v>
      </c>
      <c r="Z1009" s="22">
        <v>0</v>
      </c>
      <c r="AA1009" s="22">
        <v>0</v>
      </c>
      <c r="AB1009" s="22">
        <v>0</v>
      </c>
      <c r="AC1009" s="22">
        <v>0</v>
      </c>
      <c r="AD1009" s="22">
        <v>0</v>
      </c>
      <c r="AE1009" s="22">
        <v>0</v>
      </c>
      <c r="AF1009" s="22">
        <v>2114.5223800378481</v>
      </c>
      <c r="AG1009" s="21">
        <v>0</v>
      </c>
      <c r="AH1009" s="22">
        <v>0</v>
      </c>
      <c r="AI1009" s="22">
        <v>0</v>
      </c>
      <c r="AJ1009" s="22">
        <v>2114.5223800378481</v>
      </c>
      <c r="AK1009" s="22">
        <v>8544.8116110658502</v>
      </c>
      <c r="AL1009" s="22">
        <v>0</v>
      </c>
      <c r="AM1009" s="22">
        <v>24</v>
      </c>
      <c r="AN1009" s="22">
        <v>0</v>
      </c>
      <c r="AO1009" s="22">
        <v>0</v>
      </c>
      <c r="AQ1009" s="18" t="str">
        <f t="shared" ref="AQ1009:BZ1009" si="1004">IF(OR(AND(AQ$2&gt;$O1008,AQ$2&lt;=$O1009),AND(AQ$2&lt;=$O1008,$O1007&gt;$O1008),AND(AQ$2&gt;$O1009,$O1010&lt;$O1009)),$H1008+((AQ$1-$Q1008)/$U1009/86000),"")</f>
        <v/>
      </c>
      <c r="AR1009" s="18" t="str">
        <f t="shared" si="1004"/>
        <v/>
      </c>
      <c r="AS1009" s="18" t="str">
        <f t="shared" si="1004"/>
        <v/>
      </c>
      <c r="AT1009" s="18" t="str">
        <f t="shared" si="1004"/>
        <v/>
      </c>
      <c r="AU1009" s="18" t="str">
        <f t="shared" si="1004"/>
        <v/>
      </c>
      <c r="AV1009" s="18" t="str">
        <f t="shared" si="1004"/>
        <v/>
      </c>
      <c r="AW1009" s="18" t="str">
        <f t="shared" si="1004"/>
        <v/>
      </c>
      <c r="AX1009" s="18">
        <f t="shared" si="1004"/>
        <v>43532.235307609488</v>
      </c>
      <c r="AY1009" s="18" t="str">
        <f t="shared" si="1004"/>
        <v/>
      </c>
      <c r="AZ1009" s="18" t="str">
        <f t="shared" si="1004"/>
        <v/>
      </c>
      <c r="BA1009" s="18" t="str">
        <f t="shared" si="1004"/>
        <v/>
      </c>
      <c r="BB1009" s="18" t="str">
        <f t="shared" si="1004"/>
        <v/>
      </c>
      <c r="BC1009" s="18" t="str">
        <f t="shared" si="1004"/>
        <v/>
      </c>
      <c r="BD1009" s="18" t="str">
        <f t="shared" si="1004"/>
        <v/>
      </c>
      <c r="BE1009" s="18" t="str">
        <f t="shared" si="1004"/>
        <v/>
      </c>
      <c r="BF1009" s="18" t="str">
        <f t="shared" si="1004"/>
        <v/>
      </c>
      <c r="BG1009" s="18" t="str">
        <f t="shared" si="1004"/>
        <v/>
      </c>
      <c r="BH1009" s="18" t="str">
        <f t="shared" si="1004"/>
        <v/>
      </c>
      <c r="BI1009" s="18" t="str">
        <f t="shared" si="1004"/>
        <v/>
      </c>
      <c r="BJ1009" s="18" t="str">
        <f t="shared" si="1004"/>
        <v/>
      </c>
      <c r="BK1009" s="18" t="str">
        <f t="shared" si="1004"/>
        <v/>
      </c>
      <c r="BL1009" s="18" t="str">
        <f t="shared" si="1004"/>
        <v/>
      </c>
      <c r="BM1009" s="18" t="str">
        <f t="shared" si="1004"/>
        <v/>
      </c>
      <c r="BN1009" s="18" t="str">
        <f t="shared" si="1004"/>
        <v/>
      </c>
      <c r="BO1009" s="18" t="str">
        <f t="shared" si="1004"/>
        <v/>
      </c>
      <c r="BP1009" s="18" t="str">
        <f t="shared" si="1004"/>
        <v/>
      </c>
      <c r="BQ1009" s="18" t="str">
        <f t="shared" si="1004"/>
        <v/>
      </c>
      <c r="BR1009" s="18" t="str">
        <f t="shared" si="1004"/>
        <v/>
      </c>
      <c r="BS1009" s="18" t="str">
        <f t="shared" si="1004"/>
        <v/>
      </c>
      <c r="BT1009" s="18" t="str">
        <f t="shared" si="1004"/>
        <v/>
      </c>
      <c r="BU1009" s="18" t="str">
        <f t="shared" si="1004"/>
        <v/>
      </c>
      <c r="BV1009" s="18" t="str">
        <f t="shared" si="1004"/>
        <v/>
      </c>
      <c r="BW1009" s="18" t="str">
        <f t="shared" si="1004"/>
        <v/>
      </c>
      <c r="BX1009" s="18" t="str">
        <f t="shared" si="1004"/>
        <v/>
      </c>
      <c r="BY1009" s="18" t="str">
        <f t="shared" si="1004"/>
        <v/>
      </c>
      <c r="BZ1009" s="18" t="str">
        <f t="shared" si="1004"/>
        <v/>
      </c>
      <c r="CA1009" s="18" t="str">
        <f>IF(BY1009&lt;&gt;"",BY1009-LOOKUP(2,1/(LEN($AQ$1:AQ1009)&gt;0),$AQ$1:AQ1009),"")</f>
        <v/>
      </c>
    </row>
    <row r="1010" spans="1:79" x14ac:dyDescent="0.25">
      <c r="A1010" s="21">
        <v>61344</v>
      </c>
      <c r="B1010" s="21">
        <v>2</v>
      </c>
      <c r="C1010" s="22" t="s">
        <v>1417</v>
      </c>
      <c r="D1010" s="21">
        <v>332</v>
      </c>
      <c r="E1010" s="23">
        <v>0.2361111111111111</v>
      </c>
      <c r="F1010" s="22" t="s">
        <v>582</v>
      </c>
      <c r="G1010" s="22" t="b">
        <v>1</v>
      </c>
      <c r="H1010" s="24">
        <v>43532.236122685186</v>
      </c>
      <c r="I1010" s="25" t="s">
        <v>257</v>
      </c>
      <c r="J1010" s="22" t="s">
        <v>258</v>
      </c>
      <c r="K1010" s="11">
        <v>0</v>
      </c>
      <c r="L1010" s="11">
        <v>1372</v>
      </c>
      <c r="M1010" s="11">
        <v>226</v>
      </c>
      <c r="N1010" s="11">
        <v>2.9032776183157694E-11</v>
      </c>
      <c r="O1010" s="11">
        <v>82</v>
      </c>
      <c r="P1010" s="14">
        <v>0.84136601778323061</v>
      </c>
      <c r="Q1010" s="11">
        <v>2354.9498895294978</v>
      </c>
      <c r="R1010" s="15">
        <v>0.27109265923611958</v>
      </c>
      <c r="S1010" s="11">
        <v>240.42750949164974</v>
      </c>
      <c r="T1010" s="11">
        <v>44.999999832361937</v>
      </c>
      <c r="U1010" s="11">
        <v>5.3428335641624889</v>
      </c>
      <c r="V1010" s="11">
        <v>19.23420083098496</v>
      </c>
      <c r="W1010" s="22"/>
      <c r="X1010" s="21">
        <v>0</v>
      </c>
      <c r="Y1010" s="22">
        <v>0</v>
      </c>
      <c r="Z1010" s="22">
        <v>0</v>
      </c>
      <c r="AA1010" s="22">
        <v>0</v>
      </c>
      <c r="AB1010" s="22">
        <v>0</v>
      </c>
      <c r="AC1010" s="22">
        <v>0</v>
      </c>
      <c r="AD1010" s="22">
        <v>0</v>
      </c>
      <c r="AE1010" s="22">
        <v>0</v>
      </c>
      <c r="AF1010" s="22">
        <v>2354.9498895294978</v>
      </c>
      <c r="AG1010" s="21">
        <v>0</v>
      </c>
      <c r="AH1010" s="22">
        <v>0</v>
      </c>
      <c r="AI1010" s="22">
        <v>0</v>
      </c>
      <c r="AJ1010" s="22">
        <v>2354.9498895294978</v>
      </c>
      <c r="AK1010" s="22">
        <v>8544.8116110658502</v>
      </c>
      <c r="AL1010" s="22">
        <v>0</v>
      </c>
      <c r="AM1010" s="22">
        <v>23</v>
      </c>
      <c r="AN1010" s="22">
        <v>0</v>
      </c>
      <c r="AO1010" s="22">
        <v>0</v>
      </c>
      <c r="AQ1010" s="18" t="str">
        <f t="shared" ref="AQ1010:BZ1010" si="1005">IF(OR(AND(AQ$2&gt;$O1009,AQ$2&lt;=$O1010),AND(AQ$2&lt;=$O1009,$O1008&gt;$O1009),AND(AQ$2&gt;$O1010,$O1011&lt;$O1010)),$H1009+((AQ$1-$Q1009)/$U1010/86000),"")</f>
        <v/>
      </c>
      <c r="AR1010" s="18" t="str">
        <f t="shared" si="1005"/>
        <v/>
      </c>
      <c r="AS1010" s="18" t="str">
        <f t="shared" si="1005"/>
        <v/>
      </c>
      <c r="AT1010" s="18" t="str">
        <f t="shared" si="1005"/>
        <v/>
      </c>
      <c r="AU1010" s="18" t="str">
        <f t="shared" si="1005"/>
        <v/>
      </c>
      <c r="AV1010" s="18" t="str">
        <f t="shared" si="1005"/>
        <v/>
      </c>
      <c r="AW1010" s="18" t="str">
        <f t="shared" si="1005"/>
        <v/>
      </c>
      <c r="AX1010" s="18" t="str">
        <f t="shared" si="1005"/>
        <v/>
      </c>
      <c r="AY1010" s="18">
        <f t="shared" si="1005"/>
        <v>43532.235945090288</v>
      </c>
      <c r="AZ1010" s="18" t="str">
        <f t="shared" si="1005"/>
        <v/>
      </c>
      <c r="BA1010" s="18" t="str">
        <f t="shared" si="1005"/>
        <v/>
      </c>
      <c r="BB1010" s="18" t="str">
        <f t="shared" si="1005"/>
        <v/>
      </c>
      <c r="BC1010" s="18" t="str">
        <f t="shared" si="1005"/>
        <v/>
      </c>
      <c r="BD1010" s="18" t="str">
        <f t="shared" si="1005"/>
        <v/>
      </c>
      <c r="BE1010" s="18" t="str">
        <f t="shared" si="1005"/>
        <v/>
      </c>
      <c r="BF1010" s="18" t="str">
        <f t="shared" si="1005"/>
        <v/>
      </c>
      <c r="BG1010" s="18" t="str">
        <f t="shared" si="1005"/>
        <v/>
      </c>
      <c r="BH1010" s="18" t="str">
        <f t="shared" si="1005"/>
        <v/>
      </c>
      <c r="BI1010" s="18" t="str">
        <f t="shared" si="1005"/>
        <v/>
      </c>
      <c r="BJ1010" s="18" t="str">
        <f t="shared" si="1005"/>
        <v/>
      </c>
      <c r="BK1010" s="18" t="str">
        <f t="shared" si="1005"/>
        <v/>
      </c>
      <c r="BL1010" s="18" t="str">
        <f t="shared" si="1005"/>
        <v/>
      </c>
      <c r="BM1010" s="18" t="str">
        <f t="shared" si="1005"/>
        <v/>
      </c>
      <c r="BN1010" s="18" t="str">
        <f t="shared" si="1005"/>
        <v/>
      </c>
      <c r="BO1010" s="18" t="str">
        <f t="shared" si="1005"/>
        <v/>
      </c>
      <c r="BP1010" s="18" t="str">
        <f t="shared" si="1005"/>
        <v/>
      </c>
      <c r="BQ1010" s="18" t="str">
        <f t="shared" si="1005"/>
        <v/>
      </c>
      <c r="BR1010" s="18" t="str">
        <f t="shared" si="1005"/>
        <v/>
      </c>
      <c r="BS1010" s="18" t="str">
        <f t="shared" si="1005"/>
        <v/>
      </c>
      <c r="BT1010" s="18" t="str">
        <f t="shared" si="1005"/>
        <v/>
      </c>
      <c r="BU1010" s="18" t="str">
        <f t="shared" si="1005"/>
        <v/>
      </c>
      <c r="BV1010" s="18" t="str">
        <f t="shared" si="1005"/>
        <v/>
      </c>
      <c r="BW1010" s="18" t="str">
        <f t="shared" si="1005"/>
        <v/>
      </c>
      <c r="BX1010" s="18" t="str">
        <f t="shared" si="1005"/>
        <v/>
      </c>
      <c r="BY1010" s="18" t="str">
        <f t="shared" si="1005"/>
        <v/>
      </c>
      <c r="BZ1010" s="18" t="str">
        <f t="shared" si="1005"/>
        <v/>
      </c>
      <c r="CA1010" s="18" t="str">
        <f>IF(BY1010&lt;&gt;"",BY1010-LOOKUP(2,1/(LEN($AQ$1:AQ1010)&gt;0),$AQ$1:AQ1010),"")</f>
        <v/>
      </c>
    </row>
    <row r="1011" spans="1:79" x14ac:dyDescent="0.25">
      <c r="A1011" s="21">
        <v>61346</v>
      </c>
      <c r="B1011" s="21">
        <v>2</v>
      </c>
      <c r="C1011" s="22" t="s">
        <v>1419</v>
      </c>
      <c r="D1011" s="21">
        <v>332</v>
      </c>
      <c r="E1011" s="23">
        <v>0.23680555555555555</v>
      </c>
      <c r="F1011" s="22" t="s">
        <v>582</v>
      </c>
      <c r="G1011" s="22" t="b">
        <v>1</v>
      </c>
      <c r="H1011" s="24">
        <v>43532.236643518518</v>
      </c>
      <c r="I1011" s="25" t="s">
        <v>363</v>
      </c>
      <c r="J1011" s="22" t="s">
        <v>364</v>
      </c>
      <c r="K1011" s="11">
        <v>0</v>
      </c>
      <c r="L1011" s="11">
        <v>1373</v>
      </c>
      <c r="M1011" s="11">
        <v>227</v>
      </c>
      <c r="N1011" s="11">
        <v>1.6129320101754274E-12</v>
      </c>
      <c r="O1011" s="11">
        <v>91</v>
      </c>
      <c r="P1011" s="14">
        <v>0.49999996115588452</v>
      </c>
      <c r="Q1011" s="11">
        <v>2717.0109366155525</v>
      </c>
      <c r="R1011" s="15">
        <v>0.31277171682319316</v>
      </c>
      <c r="S1011" s="11">
        <v>362.06104708605471</v>
      </c>
      <c r="T1011" s="11">
        <v>44.999999832361937</v>
      </c>
      <c r="U1011" s="11">
        <v>8.0458010763297168</v>
      </c>
      <c r="V1011" s="11">
        <v>28.964883874786981</v>
      </c>
      <c r="W1011" s="22"/>
      <c r="X1011" s="21">
        <v>0</v>
      </c>
      <c r="Y1011" s="22">
        <v>0</v>
      </c>
      <c r="Z1011" s="22">
        <v>0</v>
      </c>
      <c r="AA1011" s="22">
        <v>0</v>
      </c>
      <c r="AB1011" s="22">
        <v>0</v>
      </c>
      <c r="AC1011" s="22">
        <v>0</v>
      </c>
      <c r="AD1011" s="22">
        <v>0</v>
      </c>
      <c r="AE1011" s="22">
        <v>0</v>
      </c>
      <c r="AF1011" s="22">
        <v>2717.0109366155525</v>
      </c>
      <c r="AG1011" s="21">
        <v>0</v>
      </c>
      <c r="AH1011" s="22">
        <v>0</v>
      </c>
      <c r="AI1011" s="22">
        <v>0</v>
      </c>
      <c r="AJ1011" s="22">
        <v>2717.0109366155525</v>
      </c>
      <c r="AK1011" s="22">
        <v>8544.8116110658502</v>
      </c>
      <c r="AL1011" s="22">
        <v>0</v>
      </c>
      <c r="AM1011" s="22">
        <v>22</v>
      </c>
      <c r="AN1011" s="22">
        <v>0</v>
      </c>
      <c r="AO1011" s="22">
        <v>0</v>
      </c>
      <c r="AQ1011" s="18" t="str">
        <f t="shared" ref="AQ1011:BZ1011" si="1006">IF(OR(AND(AQ$2&gt;$O1010,AQ$2&lt;=$O1011),AND(AQ$2&lt;=$O1010,$O1009&gt;$O1010),AND(AQ$2&gt;$O1011,$O1012&lt;$O1011)),$H1010+((AQ$1-$Q1010)/$U1011/86000),"")</f>
        <v/>
      </c>
      <c r="AR1011" s="18" t="str">
        <f t="shared" si="1006"/>
        <v/>
      </c>
      <c r="AS1011" s="18" t="str">
        <f t="shared" si="1006"/>
        <v/>
      </c>
      <c r="AT1011" s="18" t="str">
        <f t="shared" si="1006"/>
        <v/>
      </c>
      <c r="AU1011" s="18" t="str">
        <f t="shared" si="1006"/>
        <v/>
      </c>
      <c r="AV1011" s="18" t="str">
        <f t="shared" si="1006"/>
        <v/>
      </c>
      <c r="AW1011" s="18" t="str">
        <f t="shared" si="1006"/>
        <v/>
      </c>
      <c r="AX1011" s="18" t="str">
        <f t="shared" si="1006"/>
        <v/>
      </c>
      <c r="AY1011" s="18" t="str">
        <f t="shared" si="1006"/>
        <v/>
      </c>
      <c r="AZ1011" s="18">
        <f t="shared" si="1006"/>
        <v>43532.23634816808</v>
      </c>
      <c r="BA1011" s="18" t="str">
        <f t="shared" si="1006"/>
        <v/>
      </c>
      <c r="BB1011" s="18" t="str">
        <f t="shared" si="1006"/>
        <v/>
      </c>
      <c r="BC1011" s="18" t="str">
        <f t="shared" si="1006"/>
        <v/>
      </c>
      <c r="BD1011" s="18" t="str">
        <f t="shared" si="1006"/>
        <v/>
      </c>
      <c r="BE1011" s="18" t="str">
        <f t="shared" si="1006"/>
        <v/>
      </c>
      <c r="BF1011" s="18" t="str">
        <f t="shared" si="1006"/>
        <v/>
      </c>
      <c r="BG1011" s="18" t="str">
        <f t="shared" si="1006"/>
        <v/>
      </c>
      <c r="BH1011" s="18" t="str">
        <f t="shared" si="1006"/>
        <v/>
      </c>
      <c r="BI1011" s="18" t="str">
        <f t="shared" si="1006"/>
        <v/>
      </c>
      <c r="BJ1011" s="18" t="str">
        <f t="shared" si="1006"/>
        <v/>
      </c>
      <c r="BK1011" s="18" t="str">
        <f t="shared" si="1006"/>
        <v/>
      </c>
      <c r="BL1011" s="18" t="str">
        <f t="shared" si="1006"/>
        <v/>
      </c>
      <c r="BM1011" s="18" t="str">
        <f t="shared" si="1006"/>
        <v/>
      </c>
      <c r="BN1011" s="18" t="str">
        <f t="shared" si="1006"/>
        <v/>
      </c>
      <c r="BO1011" s="18" t="str">
        <f t="shared" si="1006"/>
        <v/>
      </c>
      <c r="BP1011" s="18" t="str">
        <f t="shared" si="1006"/>
        <v/>
      </c>
      <c r="BQ1011" s="18" t="str">
        <f t="shared" si="1006"/>
        <v/>
      </c>
      <c r="BR1011" s="18" t="str">
        <f t="shared" si="1006"/>
        <v/>
      </c>
      <c r="BS1011" s="18" t="str">
        <f t="shared" si="1006"/>
        <v/>
      </c>
      <c r="BT1011" s="18" t="str">
        <f t="shared" si="1006"/>
        <v/>
      </c>
      <c r="BU1011" s="18" t="str">
        <f t="shared" si="1006"/>
        <v/>
      </c>
      <c r="BV1011" s="18" t="str">
        <f t="shared" si="1006"/>
        <v/>
      </c>
      <c r="BW1011" s="18" t="str">
        <f t="shared" si="1006"/>
        <v/>
      </c>
      <c r="BX1011" s="18" t="str">
        <f t="shared" si="1006"/>
        <v/>
      </c>
      <c r="BY1011" s="18" t="str">
        <f t="shared" si="1006"/>
        <v/>
      </c>
      <c r="BZ1011" s="18" t="str">
        <f t="shared" si="1006"/>
        <v/>
      </c>
      <c r="CA1011" s="18" t="str">
        <f>IF(BY1011&lt;&gt;"",BY1011-LOOKUP(2,1/(LEN($AQ$1:AQ1011)&gt;0),$AQ$1:AQ1011),"")</f>
        <v/>
      </c>
    </row>
    <row r="1012" spans="1:79" x14ac:dyDescent="0.25">
      <c r="A1012" s="21">
        <v>61347</v>
      </c>
      <c r="B1012" s="21">
        <v>2</v>
      </c>
      <c r="C1012" s="22" t="s">
        <v>1420</v>
      </c>
      <c r="D1012" s="21">
        <v>332</v>
      </c>
      <c r="E1012" s="23">
        <v>0.23680555555555555</v>
      </c>
      <c r="F1012" s="22" t="s">
        <v>582</v>
      </c>
      <c r="G1012" s="22" t="b">
        <v>1</v>
      </c>
      <c r="H1012" s="24">
        <v>43532.237164351849</v>
      </c>
      <c r="I1012" s="25" t="s">
        <v>363</v>
      </c>
      <c r="J1012" s="22" t="s">
        <v>364</v>
      </c>
      <c r="K1012" s="11">
        <v>0</v>
      </c>
      <c r="L1012" s="11">
        <v>1374</v>
      </c>
      <c r="M1012" s="11">
        <v>229</v>
      </c>
      <c r="N1012" s="11">
        <v>1.6129320101754274E-12</v>
      </c>
      <c r="O1012" s="11">
        <v>91</v>
      </c>
      <c r="P1012" s="14">
        <v>0.49999996115588452</v>
      </c>
      <c r="Q1012" s="11">
        <v>2717.0109366155525</v>
      </c>
      <c r="R1012" s="15">
        <v>0.31277171682319316</v>
      </c>
      <c r="S1012" s="11">
        <v>0</v>
      </c>
      <c r="T1012" s="11">
        <v>44.999999832361937</v>
      </c>
      <c r="U1012" s="11">
        <v>0</v>
      </c>
      <c r="V1012" s="11">
        <v>0</v>
      </c>
      <c r="W1012" s="22"/>
      <c r="X1012" s="21">
        <v>0</v>
      </c>
      <c r="Y1012" s="22">
        <v>0.5</v>
      </c>
      <c r="Z1012" s="22">
        <v>0</v>
      </c>
      <c r="AA1012" s="22">
        <v>0</v>
      </c>
      <c r="AB1012" s="22">
        <v>0</v>
      </c>
      <c r="AC1012" s="22">
        <v>1</v>
      </c>
      <c r="AD1012" s="22">
        <v>2</v>
      </c>
      <c r="AE1012" s="22">
        <v>0</v>
      </c>
      <c r="AF1012" s="22">
        <v>2717.0109366155525</v>
      </c>
      <c r="AG1012" s="21">
        <v>0</v>
      </c>
      <c r="AH1012" s="22">
        <v>0</v>
      </c>
      <c r="AI1012" s="22">
        <v>0</v>
      </c>
      <c r="AJ1012" s="22">
        <v>2717.0109366155525</v>
      </c>
      <c r="AK1012" s="22">
        <v>8544.8116110658502</v>
      </c>
      <c r="AL1012" s="22">
        <v>0</v>
      </c>
      <c r="AM1012" s="22">
        <v>21</v>
      </c>
      <c r="AN1012" s="22">
        <v>0</v>
      </c>
      <c r="AO1012" s="22">
        <v>0</v>
      </c>
      <c r="AQ1012" s="18" t="str">
        <f t="shared" ref="AQ1012:BZ1012" si="1007">IF(OR(AND(AQ$2&gt;$O1011,AQ$2&lt;=$O1012),AND(AQ$2&lt;=$O1011,$O1010&gt;$O1011),AND(AQ$2&gt;$O1012,$O1013&lt;$O1012)),$H1011+((AQ$1-$Q1011)/$U1012/86000),"")</f>
        <v/>
      </c>
      <c r="AR1012" s="18" t="str">
        <f t="shared" si="1007"/>
        <v/>
      </c>
      <c r="AS1012" s="18" t="str">
        <f t="shared" si="1007"/>
        <v/>
      </c>
      <c r="AT1012" s="18" t="str">
        <f t="shared" si="1007"/>
        <v/>
      </c>
      <c r="AU1012" s="18" t="str">
        <f t="shared" si="1007"/>
        <v/>
      </c>
      <c r="AV1012" s="18" t="str">
        <f t="shared" si="1007"/>
        <v/>
      </c>
      <c r="AW1012" s="18" t="str">
        <f t="shared" si="1007"/>
        <v/>
      </c>
      <c r="AX1012" s="18" t="str">
        <f t="shared" si="1007"/>
        <v/>
      </c>
      <c r="AY1012" s="18" t="str">
        <f t="shared" si="1007"/>
        <v/>
      </c>
      <c r="AZ1012" s="18" t="str">
        <f t="shared" si="1007"/>
        <v/>
      </c>
      <c r="BA1012" s="18" t="str">
        <f t="shared" si="1007"/>
        <v/>
      </c>
      <c r="BB1012" s="18" t="str">
        <f t="shared" si="1007"/>
        <v/>
      </c>
      <c r="BC1012" s="18" t="str">
        <f t="shared" si="1007"/>
        <v/>
      </c>
      <c r="BD1012" s="18" t="str">
        <f t="shared" si="1007"/>
        <v/>
      </c>
      <c r="BE1012" s="18" t="str">
        <f t="shared" si="1007"/>
        <v/>
      </c>
      <c r="BF1012" s="18" t="str">
        <f t="shared" si="1007"/>
        <v/>
      </c>
      <c r="BG1012" s="18" t="str">
        <f t="shared" si="1007"/>
        <v/>
      </c>
      <c r="BH1012" s="18" t="str">
        <f t="shared" si="1007"/>
        <v/>
      </c>
      <c r="BI1012" s="18" t="str">
        <f t="shared" si="1007"/>
        <v/>
      </c>
      <c r="BJ1012" s="18" t="str">
        <f t="shared" si="1007"/>
        <v/>
      </c>
      <c r="BK1012" s="18" t="str">
        <f t="shared" si="1007"/>
        <v/>
      </c>
      <c r="BL1012" s="18" t="str">
        <f t="shared" si="1007"/>
        <v/>
      </c>
      <c r="BM1012" s="18" t="str">
        <f t="shared" si="1007"/>
        <v/>
      </c>
      <c r="BN1012" s="18" t="str">
        <f t="shared" si="1007"/>
        <v/>
      </c>
      <c r="BO1012" s="18" t="str">
        <f t="shared" si="1007"/>
        <v/>
      </c>
      <c r="BP1012" s="18" t="str">
        <f t="shared" si="1007"/>
        <v/>
      </c>
      <c r="BQ1012" s="18" t="str">
        <f t="shared" si="1007"/>
        <v/>
      </c>
      <c r="BR1012" s="18" t="str">
        <f t="shared" si="1007"/>
        <v/>
      </c>
      <c r="BS1012" s="18" t="str">
        <f t="shared" si="1007"/>
        <v/>
      </c>
      <c r="BT1012" s="18" t="str">
        <f t="shared" si="1007"/>
        <v/>
      </c>
      <c r="BU1012" s="18" t="str">
        <f t="shared" si="1007"/>
        <v/>
      </c>
      <c r="BV1012" s="18" t="str">
        <f t="shared" si="1007"/>
        <v/>
      </c>
      <c r="BW1012" s="18" t="str">
        <f t="shared" si="1007"/>
        <v/>
      </c>
      <c r="BX1012" s="18" t="str">
        <f t="shared" si="1007"/>
        <v/>
      </c>
      <c r="BY1012" s="18" t="str">
        <f t="shared" si="1007"/>
        <v/>
      </c>
      <c r="BZ1012" s="18" t="str">
        <f t="shared" si="1007"/>
        <v/>
      </c>
      <c r="CA1012" s="18" t="str">
        <f>IF(BY1012&lt;&gt;"",BY1012-LOOKUP(2,1/(LEN($AQ$1:AQ1012)&gt;0),$AQ$1:AQ1012),"")</f>
        <v/>
      </c>
    </row>
    <row r="1013" spans="1:79" x14ac:dyDescent="0.25">
      <c r="A1013" s="21">
        <v>61349</v>
      </c>
      <c r="B1013" s="21">
        <v>2</v>
      </c>
      <c r="C1013" s="22" t="s">
        <v>1422</v>
      </c>
      <c r="D1013" s="21">
        <v>332</v>
      </c>
      <c r="E1013" s="23">
        <v>0.23749999999999999</v>
      </c>
      <c r="F1013" s="22" t="s">
        <v>582</v>
      </c>
      <c r="G1013" s="22" t="b">
        <v>1</v>
      </c>
      <c r="H1013" s="24">
        <v>43532.237685185188</v>
      </c>
      <c r="I1013" s="25" t="s">
        <v>363</v>
      </c>
      <c r="J1013" s="22" t="s">
        <v>364</v>
      </c>
      <c r="K1013" s="11">
        <v>0</v>
      </c>
      <c r="L1013" s="11">
        <v>1375</v>
      </c>
      <c r="M1013" s="11">
        <v>233</v>
      </c>
      <c r="N1013" s="11">
        <v>1.6129320101754274E-12</v>
      </c>
      <c r="O1013" s="11">
        <v>91</v>
      </c>
      <c r="P1013" s="14">
        <v>0.49999996115588452</v>
      </c>
      <c r="Q1013" s="11">
        <v>2717.0109366155525</v>
      </c>
      <c r="R1013" s="15">
        <v>0.31277171682319316</v>
      </c>
      <c r="S1013" s="11">
        <v>0</v>
      </c>
      <c r="T1013" s="11">
        <v>45.000000461004674</v>
      </c>
      <c r="U1013" s="11">
        <v>0</v>
      </c>
      <c r="V1013" s="11">
        <v>0</v>
      </c>
      <c r="W1013" s="22"/>
      <c r="X1013" s="21">
        <v>0</v>
      </c>
      <c r="Y1013" s="22">
        <v>0.5</v>
      </c>
      <c r="Z1013" s="22">
        <v>0</v>
      </c>
      <c r="AA1013" s="22">
        <v>0</v>
      </c>
      <c r="AB1013" s="22">
        <v>0</v>
      </c>
      <c r="AC1013" s="22">
        <v>1</v>
      </c>
      <c r="AD1013" s="22">
        <v>1</v>
      </c>
      <c r="AE1013" s="22">
        <v>0</v>
      </c>
      <c r="AF1013" s="22">
        <v>2717.0109366155525</v>
      </c>
      <c r="AG1013" s="21">
        <v>0</v>
      </c>
      <c r="AH1013" s="22">
        <v>0</v>
      </c>
      <c r="AI1013" s="22">
        <v>0</v>
      </c>
      <c r="AJ1013" s="22">
        <v>2717.0109366155525</v>
      </c>
      <c r="AK1013" s="22">
        <v>8544.8116110658502</v>
      </c>
      <c r="AL1013" s="22">
        <v>0</v>
      </c>
      <c r="AM1013" s="22">
        <v>20</v>
      </c>
      <c r="AN1013" s="22">
        <v>0</v>
      </c>
      <c r="AO1013" s="22">
        <v>0</v>
      </c>
      <c r="AQ1013" s="18" t="str">
        <f t="shared" ref="AQ1013:BZ1013" si="1008">IF(OR(AND(AQ$2&gt;$O1012,AQ$2&lt;=$O1013),AND(AQ$2&lt;=$O1012,$O1011&gt;$O1012),AND(AQ$2&gt;$O1013,$O1014&lt;$O1013)),$H1012+((AQ$1-$Q1012)/$U1013/86000),"")</f>
        <v/>
      </c>
      <c r="AR1013" s="18" t="str">
        <f t="shared" si="1008"/>
        <v/>
      </c>
      <c r="AS1013" s="18" t="str">
        <f t="shared" si="1008"/>
        <v/>
      </c>
      <c r="AT1013" s="18" t="str">
        <f t="shared" si="1008"/>
        <v/>
      </c>
      <c r="AU1013" s="18" t="str">
        <f t="shared" si="1008"/>
        <v/>
      </c>
      <c r="AV1013" s="18" t="str">
        <f t="shared" si="1008"/>
        <v/>
      </c>
      <c r="AW1013" s="18" t="str">
        <f t="shared" si="1008"/>
        <v/>
      </c>
      <c r="AX1013" s="18" t="str">
        <f t="shared" si="1008"/>
        <v/>
      </c>
      <c r="AY1013" s="18" t="str">
        <f t="shared" si="1008"/>
        <v/>
      </c>
      <c r="AZ1013" s="18" t="str">
        <f t="shared" si="1008"/>
        <v/>
      </c>
      <c r="BA1013" s="18" t="str">
        <f t="shared" si="1008"/>
        <v/>
      </c>
      <c r="BB1013" s="18" t="str">
        <f t="shared" si="1008"/>
        <v/>
      </c>
      <c r="BC1013" s="18" t="str">
        <f t="shared" si="1008"/>
        <v/>
      </c>
      <c r="BD1013" s="18" t="str">
        <f t="shared" si="1008"/>
        <v/>
      </c>
      <c r="BE1013" s="18" t="str">
        <f t="shared" si="1008"/>
        <v/>
      </c>
      <c r="BF1013" s="18" t="str">
        <f t="shared" si="1008"/>
        <v/>
      </c>
      <c r="BG1013" s="18" t="str">
        <f t="shared" si="1008"/>
        <v/>
      </c>
      <c r="BH1013" s="18" t="str">
        <f t="shared" si="1008"/>
        <v/>
      </c>
      <c r="BI1013" s="18" t="str">
        <f t="shared" si="1008"/>
        <v/>
      </c>
      <c r="BJ1013" s="18" t="str">
        <f t="shared" si="1008"/>
        <v/>
      </c>
      <c r="BK1013" s="18" t="str">
        <f t="shared" si="1008"/>
        <v/>
      </c>
      <c r="BL1013" s="18" t="str">
        <f t="shared" si="1008"/>
        <v/>
      </c>
      <c r="BM1013" s="18" t="str">
        <f t="shared" si="1008"/>
        <v/>
      </c>
      <c r="BN1013" s="18" t="str">
        <f t="shared" si="1008"/>
        <v/>
      </c>
      <c r="BO1013" s="18" t="str">
        <f t="shared" si="1008"/>
        <v/>
      </c>
      <c r="BP1013" s="18" t="str">
        <f t="shared" si="1008"/>
        <v/>
      </c>
      <c r="BQ1013" s="18" t="str">
        <f t="shared" si="1008"/>
        <v/>
      </c>
      <c r="BR1013" s="18" t="str">
        <f t="shared" si="1008"/>
        <v/>
      </c>
      <c r="BS1013" s="18" t="str">
        <f t="shared" si="1008"/>
        <v/>
      </c>
      <c r="BT1013" s="18" t="str">
        <f t="shared" si="1008"/>
        <v/>
      </c>
      <c r="BU1013" s="18" t="str">
        <f t="shared" si="1008"/>
        <v/>
      </c>
      <c r="BV1013" s="18" t="str">
        <f t="shared" si="1008"/>
        <v/>
      </c>
      <c r="BW1013" s="18" t="str">
        <f t="shared" si="1008"/>
        <v/>
      </c>
      <c r="BX1013" s="18" t="str">
        <f t="shared" si="1008"/>
        <v/>
      </c>
      <c r="BY1013" s="18" t="str">
        <f t="shared" si="1008"/>
        <v/>
      </c>
      <c r="BZ1013" s="18" t="str">
        <f t="shared" si="1008"/>
        <v/>
      </c>
      <c r="CA1013" s="18" t="str">
        <f>IF(BY1013&lt;&gt;"",BY1013-LOOKUP(2,1/(LEN($AQ$1:AQ1013)&gt;0),$AQ$1:AQ1013),"")</f>
        <v/>
      </c>
    </row>
    <row r="1014" spans="1:79" x14ac:dyDescent="0.25">
      <c r="A1014" s="21">
        <v>61350</v>
      </c>
      <c r="B1014" s="21">
        <v>2</v>
      </c>
      <c r="C1014" s="22" t="s">
        <v>1423</v>
      </c>
      <c r="D1014" s="21">
        <v>332</v>
      </c>
      <c r="E1014" s="23">
        <v>0.23819444444444443</v>
      </c>
      <c r="F1014" s="22" t="s">
        <v>582</v>
      </c>
      <c r="G1014" s="22" t="b">
        <v>1</v>
      </c>
      <c r="H1014" s="24">
        <v>43532.238206018519</v>
      </c>
      <c r="I1014" s="25" t="s">
        <v>181</v>
      </c>
      <c r="J1014" s="22" t="s">
        <v>182</v>
      </c>
      <c r="K1014" s="11">
        <v>0</v>
      </c>
      <c r="L1014" s="11">
        <v>1376</v>
      </c>
      <c r="M1014" s="11">
        <v>235</v>
      </c>
      <c r="N1014" s="11">
        <v>2.0321522242738865E-11</v>
      </c>
      <c r="O1014" s="11">
        <v>94</v>
      </c>
      <c r="P1014" s="14">
        <v>0.28331286711450243</v>
      </c>
      <c r="Q1014" s="11">
        <v>2799.0844410239902</v>
      </c>
      <c r="R1014" s="15">
        <v>0.3222196989912367</v>
      </c>
      <c r="S1014" s="11">
        <v>82.073504408437657</v>
      </c>
      <c r="T1014" s="11">
        <v>44.999999832361937</v>
      </c>
      <c r="U1014" s="11">
        <v>1.8238556603152287</v>
      </c>
      <c r="V1014" s="11">
        <v>6.5658803771348238</v>
      </c>
      <c r="W1014" s="22"/>
      <c r="X1014" s="21">
        <v>0</v>
      </c>
      <c r="Y1014" s="22">
        <v>0</v>
      </c>
      <c r="Z1014" s="22">
        <v>0</v>
      </c>
      <c r="AA1014" s="22">
        <v>0</v>
      </c>
      <c r="AB1014" s="22">
        <v>0</v>
      </c>
      <c r="AC1014" s="22">
        <v>0</v>
      </c>
      <c r="AD1014" s="22">
        <v>0</v>
      </c>
      <c r="AE1014" s="22">
        <v>0</v>
      </c>
      <c r="AF1014" s="22">
        <v>2799.0844410239902</v>
      </c>
      <c r="AG1014" s="21">
        <v>0</v>
      </c>
      <c r="AH1014" s="22">
        <v>0</v>
      </c>
      <c r="AI1014" s="22">
        <v>0</v>
      </c>
      <c r="AJ1014" s="22">
        <v>2799.0844410239902</v>
      </c>
      <c r="AK1014" s="22">
        <v>8544.8116110658502</v>
      </c>
      <c r="AL1014" s="22">
        <v>0</v>
      </c>
      <c r="AM1014" s="22">
        <v>19</v>
      </c>
      <c r="AN1014" s="22">
        <v>0</v>
      </c>
      <c r="AO1014" s="22">
        <v>0</v>
      </c>
      <c r="AQ1014" s="18" t="str">
        <f t="shared" ref="AQ1014:BZ1014" si="1009">IF(OR(AND(AQ$2&gt;$O1013,AQ$2&lt;=$O1014),AND(AQ$2&lt;=$O1013,$O1012&gt;$O1013),AND(AQ$2&gt;$O1014,$O1015&lt;$O1014)),$H1013+((AQ$1-$Q1013)/$U1014/86000),"")</f>
        <v/>
      </c>
      <c r="AR1014" s="18" t="str">
        <f t="shared" si="1009"/>
        <v/>
      </c>
      <c r="AS1014" s="18" t="str">
        <f t="shared" si="1009"/>
        <v/>
      </c>
      <c r="AT1014" s="18" t="str">
        <f t="shared" si="1009"/>
        <v/>
      </c>
      <c r="AU1014" s="18" t="str">
        <f t="shared" si="1009"/>
        <v/>
      </c>
      <c r="AV1014" s="18" t="str">
        <f t="shared" si="1009"/>
        <v/>
      </c>
      <c r="AW1014" s="18" t="str">
        <f t="shared" si="1009"/>
        <v/>
      </c>
      <c r="AX1014" s="18" t="str">
        <f t="shared" si="1009"/>
        <v/>
      </c>
      <c r="AY1014" s="18" t="str">
        <f t="shared" si="1009"/>
        <v/>
      </c>
      <c r="AZ1014" s="18" t="str">
        <f t="shared" si="1009"/>
        <v/>
      </c>
      <c r="BA1014" s="18" t="str">
        <f t="shared" si="1009"/>
        <v/>
      </c>
      <c r="BB1014" s="18" t="str">
        <f t="shared" si="1009"/>
        <v/>
      </c>
      <c r="BC1014" s="18" t="str">
        <f t="shared" si="1009"/>
        <v/>
      </c>
      <c r="BD1014" s="18" t="str">
        <f t="shared" si="1009"/>
        <v/>
      </c>
      <c r="BE1014" s="18" t="str">
        <f t="shared" si="1009"/>
        <v/>
      </c>
      <c r="BF1014" s="18" t="str">
        <f t="shared" si="1009"/>
        <v/>
      </c>
      <c r="BG1014" s="18" t="str">
        <f t="shared" si="1009"/>
        <v/>
      </c>
      <c r="BH1014" s="18" t="str">
        <f t="shared" si="1009"/>
        <v/>
      </c>
      <c r="BI1014" s="18" t="str">
        <f t="shared" si="1009"/>
        <v/>
      </c>
      <c r="BJ1014" s="18" t="str">
        <f t="shared" si="1009"/>
        <v/>
      </c>
      <c r="BK1014" s="18" t="str">
        <f t="shared" si="1009"/>
        <v/>
      </c>
      <c r="BL1014" s="18" t="str">
        <f t="shared" si="1009"/>
        <v/>
      </c>
      <c r="BM1014" s="18" t="str">
        <f t="shared" si="1009"/>
        <v/>
      </c>
      <c r="BN1014" s="18" t="str">
        <f t="shared" si="1009"/>
        <v/>
      </c>
      <c r="BO1014" s="18" t="str">
        <f t="shared" si="1009"/>
        <v/>
      </c>
      <c r="BP1014" s="18" t="str">
        <f t="shared" si="1009"/>
        <v/>
      </c>
      <c r="BQ1014" s="18" t="str">
        <f t="shared" si="1009"/>
        <v/>
      </c>
      <c r="BR1014" s="18" t="str">
        <f t="shared" si="1009"/>
        <v/>
      </c>
      <c r="BS1014" s="18" t="str">
        <f t="shared" si="1009"/>
        <v/>
      </c>
      <c r="BT1014" s="18" t="str">
        <f t="shared" si="1009"/>
        <v/>
      </c>
      <c r="BU1014" s="18" t="str">
        <f t="shared" si="1009"/>
        <v/>
      </c>
      <c r="BV1014" s="18" t="str">
        <f t="shared" si="1009"/>
        <v/>
      </c>
      <c r="BW1014" s="18" t="str">
        <f t="shared" si="1009"/>
        <v/>
      </c>
      <c r="BX1014" s="18" t="str">
        <f t="shared" si="1009"/>
        <v/>
      </c>
      <c r="BY1014" s="18" t="str">
        <f t="shared" si="1009"/>
        <v/>
      </c>
      <c r="BZ1014" s="18" t="str">
        <f t="shared" si="1009"/>
        <v/>
      </c>
      <c r="CA1014" s="18" t="str">
        <f>IF(BY1014&lt;&gt;"",BY1014-LOOKUP(2,1/(LEN($AQ$1:AQ1014)&gt;0),$AQ$1:AQ1014),"")</f>
        <v/>
      </c>
    </row>
    <row r="1015" spans="1:79" x14ac:dyDescent="0.25">
      <c r="A1015" s="21">
        <v>61351</v>
      </c>
      <c r="B1015" s="21">
        <v>2</v>
      </c>
      <c r="C1015" s="22" t="s">
        <v>1424</v>
      </c>
      <c r="D1015" s="21">
        <v>332</v>
      </c>
      <c r="E1015" s="23">
        <v>0.23819444444444443</v>
      </c>
      <c r="F1015" s="22" t="s">
        <v>582</v>
      </c>
      <c r="G1015" s="22" t="b">
        <v>1</v>
      </c>
      <c r="H1015" s="24">
        <v>43532.238726851851</v>
      </c>
      <c r="I1015" s="25" t="s">
        <v>181</v>
      </c>
      <c r="J1015" s="22" t="s">
        <v>182</v>
      </c>
      <c r="K1015" s="11">
        <v>0</v>
      </c>
      <c r="L1015" s="11">
        <v>1377</v>
      </c>
      <c r="M1015" s="11">
        <v>237</v>
      </c>
      <c r="N1015" s="11">
        <v>2.0321522242738865E-11</v>
      </c>
      <c r="O1015" s="11">
        <v>94</v>
      </c>
      <c r="P1015" s="14">
        <v>0.28331286711450243</v>
      </c>
      <c r="Q1015" s="11">
        <v>2799.0844410239902</v>
      </c>
      <c r="R1015" s="15">
        <v>0.3222196989912367</v>
      </c>
      <c r="S1015" s="11">
        <v>0</v>
      </c>
      <c r="T1015" s="11">
        <v>44.999999832361937</v>
      </c>
      <c r="U1015" s="11">
        <v>0</v>
      </c>
      <c r="V1015" s="11">
        <v>0</v>
      </c>
      <c r="W1015" s="22"/>
      <c r="X1015" s="21">
        <v>0</v>
      </c>
      <c r="Y1015" s="22">
        <v>0.5</v>
      </c>
      <c r="Z1015" s="22">
        <v>0</v>
      </c>
      <c r="AA1015" s="22">
        <v>0</v>
      </c>
      <c r="AB1015" s="22">
        <v>0</v>
      </c>
      <c r="AC1015" s="22">
        <v>1</v>
      </c>
      <c r="AD1015" s="22">
        <v>2</v>
      </c>
      <c r="AE1015" s="22">
        <v>0</v>
      </c>
      <c r="AF1015" s="22">
        <v>2799.0844410239902</v>
      </c>
      <c r="AG1015" s="21">
        <v>0</v>
      </c>
      <c r="AH1015" s="22">
        <v>0</v>
      </c>
      <c r="AI1015" s="22">
        <v>0</v>
      </c>
      <c r="AJ1015" s="22">
        <v>2799.0844410239902</v>
      </c>
      <c r="AK1015" s="22">
        <v>8544.8116110658502</v>
      </c>
      <c r="AL1015" s="22">
        <v>0</v>
      </c>
      <c r="AM1015" s="22">
        <v>18</v>
      </c>
      <c r="AN1015" s="22">
        <v>0</v>
      </c>
      <c r="AO1015" s="22">
        <v>0</v>
      </c>
      <c r="AQ1015" s="18" t="str">
        <f t="shared" ref="AQ1015:BZ1015" si="1010">IF(OR(AND(AQ$2&gt;$O1014,AQ$2&lt;=$O1015),AND(AQ$2&lt;=$O1014,$O1013&gt;$O1014),AND(AQ$2&gt;$O1015,$O1016&lt;$O1015)),$H1014+((AQ$1-$Q1014)/$U1015/86000),"")</f>
        <v/>
      </c>
      <c r="AR1015" s="18" t="str">
        <f t="shared" si="1010"/>
        <v/>
      </c>
      <c r="AS1015" s="18" t="str">
        <f t="shared" si="1010"/>
        <v/>
      </c>
      <c r="AT1015" s="18" t="str">
        <f t="shared" si="1010"/>
        <v/>
      </c>
      <c r="AU1015" s="18" t="str">
        <f t="shared" si="1010"/>
        <v/>
      </c>
      <c r="AV1015" s="18" t="str">
        <f t="shared" si="1010"/>
        <v/>
      </c>
      <c r="AW1015" s="18" t="str">
        <f t="shared" si="1010"/>
        <v/>
      </c>
      <c r="AX1015" s="18" t="str">
        <f t="shared" si="1010"/>
        <v/>
      </c>
      <c r="AY1015" s="18" t="str">
        <f t="shared" si="1010"/>
        <v/>
      </c>
      <c r="AZ1015" s="18" t="str">
        <f t="shared" si="1010"/>
        <v/>
      </c>
      <c r="BA1015" s="18" t="str">
        <f t="shared" si="1010"/>
        <v/>
      </c>
      <c r="BB1015" s="18" t="str">
        <f t="shared" si="1010"/>
        <v/>
      </c>
      <c r="BC1015" s="18" t="str">
        <f t="shared" si="1010"/>
        <v/>
      </c>
      <c r="BD1015" s="18" t="str">
        <f t="shared" si="1010"/>
        <v/>
      </c>
      <c r="BE1015" s="18" t="str">
        <f t="shared" si="1010"/>
        <v/>
      </c>
      <c r="BF1015" s="18" t="str">
        <f t="shared" si="1010"/>
        <v/>
      </c>
      <c r="BG1015" s="18" t="str">
        <f t="shared" si="1010"/>
        <v/>
      </c>
      <c r="BH1015" s="18" t="str">
        <f t="shared" si="1010"/>
        <v/>
      </c>
      <c r="BI1015" s="18" t="str">
        <f t="shared" si="1010"/>
        <v/>
      </c>
      <c r="BJ1015" s="18" t="str">
        <f t="shared" si="1010"/>
        <v/>
      </c>
      <c r="BK1015" s="18" t="str">
        <f t="shared" si="1010"/>
        <v/>
      </c>
      <c r="BL1015" s="18" t="str">
        <f t="shared" si="1010"/>
        <v/>
      </c>
      <c r="BM1015" s="18" t="str">
        <f t="shared" si="1010"/>
        <v/>
      </c>
      <c r="BN1015" s="18" t="str">
        <f t="shared" si="1010"/>
        <v/>
      </c>
      <c r="BO1015" s="18" t="str">
        <f t="shared" si="1010"/>
        <v/>
      </c>
      <c r="BP1015" s="18" t="str">
        <f t="shared" si="1010"/>
        <v/>
      </c>
      <c r="BQ1015" s="18" t="str">
        <f t="shared" si="1010"/>
        <v/>
      </c>
      <c r="BR1015" s="18" t="str">
        <f t="shared" si="1010"/>
        <v/>
      </c>
      <c r="BS1015" s="18" t="str">
        <f t="shared" si="1010"/>
        <v/>
      </c>
      <c r="BT1015" s="18" t="str">
        <f t="shared" si="1010"/>
        <v/>
      </c>
      <c r="BU1015" s="18" t="str">
        <f t="shared" si="1010"/>
        <v/>
      </c>
      <c r="BV1015" s="18" t="str">
        <f t="shared" si="1010"/>
        <v/>
      </c>
      <c r="BW1015" s="18" t="str">
        <f t="shared" si="1010"/>
        <v/>
      </c>
      <c r="BX1015" s="18" t="str">
        <f t="shared" si="1010"/>
        <v/>
      </c>
      <c r="BY1015" s="18" t="str">
        <f t="shared" si="1010"/>
        <v/>
      </c>
      <c r="BZ1015" s="18" t="str">
        <f t="shared" si="1010"/>
        <v/>
      </c>
      <c r="CA1015" s="18" t="str">
        <f>IF(BY1015&lt;&gt;"",BY1015-LOOKUP(2,1/(LEN($AQ$1:AQ1015)&gt;0),$AQ$1:AQ1015),"")</f>
        <v/>
      </c>
    </row>
    <row r="1016" spans="1:79" x14ac:dyDescent="0.25">
      <c r="A1016" s="21">
        <v>61353</v>
      </c>
      <c r="B1016" s="21">
        <v>2</v>
      </c>
      <c r="C1016" s="22" t="s">
        <v>1426</v>
      </c>
      <c r="D1016" s="21">
        <v>332</v>
      </c>
      <c r="E1016" s="23">
        <v>0.2388888888888889</v>
      </c>
      <c r="F1016" s="22" t="s">
        <v>582</v>
      </c>
      <c r="G1016" s="22" t="b">
        <v>1</v>
      </c>
      <c r="H1016" s="24">
        <v>43532.239247685182</v>
      </c>
      <c r="I1016" s="25" t="s">
        <v>181</v>
      </c>
      <c r="J1016" s="22" t="s">
        <v>182</v>
      </c>
      <c r="K1016" s="11">
        <v>0</v>
      </c>
      <c r="L1016" s="11">
        <v>1378</v>
      </c>
      <c r="M1016" s="11">
        <v>239</v>
      </c>
      <c r="N1016" s="11">
        <v>2.0321522242738865E-11</v>
      </c>
      <c r="O1016" s="11">
        <v>94</v>
      </c>
      <c r="P1016" s="14">
        <v>0.28331286711450243</v>
      </c>
      <c r="Q1016" s="11">
        <v>2799.0844410239902</v>
      </c>
      <c r="R1016" s="15">
        <v>0.3222196989912367</v>
      </c>
      <c r="S1016" s="11">
        <v>0</v>
      </c>
      <c r="T1016" s="11">
        <v>44.999999832361937</v>
      </c>
      <c r="U1016" s="11">
        <v>0</v>
      </c>
      <c r="V1016" s="11">
        <v>0</v>
      </c>
      <c r="W1016" s="22"/>
      <c r="X1016" s="21">
        <v>0</v>
      </c>
      <c r="Y1016" s="22">
        <v>0.5</v>
      </c>
      <c r="Z1016" s="22">
        <v>0</v>
      </c>
      <c r="AA1016" s="22">
        <v>0</v>
      </c>
      <c r="AB1016" s="22">
        <v>0</v>
      </c>
      <c r="AC1016" s="22">
        <v>1</v>
      </c>
      <c r="AD1016" s="22">
        <v>1</v>
      </c>
      <c r="AE1016" s="22">
        <v>0</v>
      </c>
      <c r="AF1016" s="22">
        <v>2799.0844410239902</v>
      </c>
      <c r="AG1016" s="21">
        <v>0</v>
      </c>
      <c r="AH1016" s="22">
        <v>0</v>
      </c>
      <c r="AI1016" s="22">
        <v>0</v>
      </c>
      <c r="AJ1016" s="22">
        <v>2799.0844410239902</v>
      </c>
      <c r="AK1016" s="22">
        <v>8544.8116110658502</v>
      </c>
      <c r="AL1016" s="22">
        <v>0</v>
      </c>
      <c r="AM1016" s="22">
        <v>17</v>
      </c>
      <c r="AN1016" s="22">
        <v>0</v>
      </c>
      <c r="AO1016" s="22">
        <v>0</v>
      </c>
      <c r="AQ1016" s="18" t="str">
        <f t="shared" ref="AQ1016:BZ1016" si="1011">IF(OR(AND(AQ$2&gt;$O1015,AQ$2&lt;=$O1016),AND(AQ$2&lt;=$O1015,$O1014&gt;$O1015),AND(AQ$2&gt;$O1016,$O1017&lt;$O1016)),$H1015+((AQ$1-$Q1015)/$U1016/86000),"")</f>
        <v/>
      </c>
      <c r="AR1016" s="18" t="str">
        <f t="shared" si="1011"/>
        <v/>
      </c>
      <c r="AS1016" s="18" t="str">
        <f t="shared" si="1011"/>
        <v/>
      </c>
      <c r="AT1016" s="18" t="str">
        <f t="shared" si="1011"/>
        <v/>
      </c>
      <c r="AU1016" s="18" t="str">
        <f t="shared" si="1011"/>
        <v/>
      </c>
      <c r="AV1016" s="18" t="str">
        <f t="shared" si="1011"/>
        <v/>
      </c>
      <c r="AW1016" s="18" t="str">
        <f t="shared" si="1011"/>
        <v/>
      </c>
      <c r="AX1016" s="18" t="str">
        <f t="shared" si="1011"/>
        <v/>
      </c>
      <c r="AY1016" s="18" t="str">
        <f t="shared" si="1011"/>
        <v/>
      </c>
      <c r="AZ1016" s="18" t="str">
        <f t="shared" si="1011"/>
        <v/>
      </c>
      <c r="BA1016" s="18" t="str">
        <f t="shared" si="1011"/>
        <v/>
      </c>
      <c r="BB1016" s="18" t="str">
        <f t="shared" si="1011"/>
        <v/>
      </c>
      <c r="BC1016" s="18" t="str">
        <f t="shared" si="1011"/>
        <v/>
      </c>
      <c r="BD1016" s="18" t="str">
        <f t="shared" si="1011"/>
        <v/>
      </c>
      <c r="BE1016" s="18" t="str">
        <f t="shared" si="1011"/>
        <v/>
      </c>
      <c r="BF1016" s="18" t="str">
        <f t="shared" si="1011"/>
        <v/>
      </c>
      <c r="BG1016" s="18" t="str">
        <f t="shared" si="1011"/>
        <v/>
      </c>
      <c r="BH1016" s="18" t="str">
        <f t="shared" si="1011"/>
        <v/>
      </c>
      <c r="BI1016" s="18" t="str">
        <f t="shared" si="1011"/>
        <v/>
      </c>
      <c r="BJ1016" s="18" t="str">
        <f t="shared" si="1011"/>
        <v/>
      </c>
      <c r="BK1016" s="18" t="str">
        <f t="shared" si="1011"/>
        <v/>
      </c>
      <c r="BL1016" s="18" t="str">
        <f t="shared" si="1011"/>
        <v/>
      </c>
      <c r="BM1016" s="18" t="str">
        <f t="shared" si="1011"/>
        <v/>
      </c>
      <c r="BN1016" s="18" t="str">
        <f t="shared" si="1011"/>
        <v/>
      </c>
      <c r="BO1016" s="18" t="str">
        <f t="shared" si="1011"/>
        <v/>
      </c>
      <c r="BP1016" s="18" t="str">
        <f t="shared" si="1011"/>
        <v/>
      </c>
      <c r="BQ1016" s="18" t="str">
        <f t="shared" si="1011"/>
        <v/>
      </c>
      <c r="BR1016" s="18" t="str">
        <f t="shared" si="1011"/>
        <v/>
      </c>
      <c r="BS1016" s="18" t="str">
        <f t="shared" si="1011"/>
        <v/>
      </c>
      <c r="BT1016" s="18" t="str">
        <f t="shared" si="1011"/>
        <v/>
      </c>
      <c r="BU1016" s="18" t="str">
        <f t="shared" si="1011"/>
        <v/>
      </c>
      <c r="BV1016" s="18" t="str">
        <f t="shared" si="1011"/>
        <v/>
      </c>
      <c r="BW1016" s="18" t="str">
        <f t="shared" si="1011"/>
        <v/>
      </c>
      <c r="BX1016" s="18" t="str">
        <f t="shared" si="1011"/>
        <v/>
      </c>
      <c r="BY1016" s="18" t="str">
        <f t="shared" si="1011"/>
        <v/>
      </c>
      <c r="BZ1016" s="18" t="str">
        <f t="shared" si="1011"/>
        <v/>
      </c>
      <c r="CA1016" s="18" t="str">
        <f>IF(BY1016&lt;&gt;"",BY1016-LOOKUP(2,1/(LEN($AQ$1:AQ1016)&gt;0),$AQ$1:AQ1016),"")</f>
        <v/>
      </c>
    </row>
    <row r="1017" spans="1:79" x14ac:dyDescent="0.25">
      <c r="A1017" s="21">
        <v>61355</v>
      </c>
      <c r="B1017" s="21">
        <v>3</v>
      </c>
      <c r="C1017" s="22" t="s">
        <v>1428</v>
      </c>
      <c r="D1017" s="21">
        <v>332</v>
      </c>
      <c r="E1017" s="23">
        <v>0.23958333333333334</v>
      </c>
      <c r="F1017" s="22" t="s">
        <v>582</v>
      </c>
      <c r="G1017" s="22" t="b">
        <v>1</v>
      </c>
      <c r="H1017" s="24">
        <v>43532.239768518521</v>
      </c>
      <c r="I1017" s="25" t="s">
        <v>261</v>
      </c>
      <c r="J1017" s="22" t="s">
        <v>262</v>
      </c>
      <c r="K1017" s="11">
        <v>0</v>
      </c>
      <c r="L1017" s="11">
        <v>1379</v>
      </c>
      <c r="M1017" s="11">
        <v>241</v>
      </c>
      <c r="N1017" s="11">
        <v>2.9912428090028698E-10</v>
      </c>
      <c r="O1017" s="11">
        <v>101</v>
      </c>
      <c r="P1017" s="14">
        <v>0.31445904623936227</v>
      </c>
      <c r="Q1017" s="11">
        <v>2965.4439773077329</v>
      </c>
      <c r="R1017" s="15">
        <v>0.34137036087196909</v>
      </c>
      <c r="S1017" s="11">
        <v>166.35953628374273</v>
      </c>
      <c r="T1017" s="11">
        <v>45.000000461004674</v>
      </c>
      <c r="U1017" s="11">
        <v>3.6968785462103209</v>
      </c>
      <c r="V1017" s="11">
        <v>13.308762766357155</v>
      </c>
      <c r="W1017" s="22"/>
      <c r="X1017" s="21">
        <v>0</v>
      </c>
      <c r="Y1017" s="22">
        <v>0</v>
      </c>
      <c r="Z1017" s="22">
        <v>0</v>
      </c>
      <c r="AA1017" s="22">
        <v>0</v>
      </c>
      <c r="AB1017" s="22">
        <v>0</v>
      </c>
      <c r="AC1017" s="22">
        <v>0</v>
      </c>
      <c r="AD1017" s="22">
        <v>0</v>
      </c>
      <c r="AE1017" s="22">
        <v>0</v>
      </c>
      <c r="AF1017" s="22">
        <v>2965.4439773077329</v>
      </c>
      <c r="AG1017" s="21">
        <v>0</v>
      </c>
      <c r="AH1017" s="22">
        <v>0</v>
      </c>
      <c r="AI1017" s="22">
        <v>0</v>
      </c>
      <c r="AJ1017" s="22">
        <v>2965.4439773077329</v>
      </c>
      <c r="AK1017" s="22">
        <v>8544.8116110658502</v>
      </c>
      <c r="AL1017" s="22">
        <v>0</v>
      </c>
      <c r="AM1017" s="22">
        <v>16</v>
      </c>
      <c r="AN1017" s="22">
        <v>0</v>
      </c>
      <c r="AO1017" s="22">
        <v>0</v>
      </c>
      <c r="AQ1017" s="18" t="str">
        <f t="shared" ref="AQ1017:BZ1017" si="1012">IF(OR(AND(AQ$2&gt;$O1016,AQ$2&lt;=$O1017),AND(AQ$2&lt;=$O1016,$O1015&gt;$O1016),AND(AQ$2&gt;$O1017,$O1018&lt;$O1017)),$H1016+((AQ$1-$Q1016)/$U1017/86000),"")</f>
        <v/>
      </c>
      <c r="AR1017" s="18" t="str">
        <f t="shared" si="1012"/>
        <v/>
      </c>
      <c r="AS1017" s="18" t="str">
        <f t="shared" si="1012"/>
        <v/>
      </c>
      <c r="AT1017" s="18" t="str">
        <f t="shared" si="1012"/>
        <v/>
      </c>
      <c r="AU1017" s="18" t="str">
        <f t="shared" si="1012"/>
        <v/>
      </c>
      <c r="AV1017" s="18" t="str">
        <f t="shared" si="1012"/>
        <v/>
      </c>
      <c r="AW1017" s="18" t="str">
        <f t="shared" si="1012"/>
        <v/>
      </c>
      <c r="AX1017" s="18" t="str">
        <f t="shared" si="1012"/>
        <v/>
      </c>
      <c r="AY1017" s="18" t="str">
        <f t="shared" si="1012"/>
        <v/>
      </c>
      <c r="AZ1017" s="18" t="str">
        <f t="shared" si="1012"/>
        <v/>
      </c>
      <c r="BA1017" s="18">
        <f t="shared" si="1012"/>
        <v>43532.239356292201</v>
      </c>
      <c r="BB1017" s="18">
        <f t="shared" si="1012"/>
        <v>43532.239451162626</v>
      </c>
      <c r="BC1017" s="18" t="str">
        <f t="shared" si="1012"/>
        <v/>
      </c>
      <c r="BD1017" s="18" t="str">
        <f t="shared" si="1012"/>
        <v/>
      </c>
      <c r="BE1017" s="18" t="str">
        <f t="shared" si="1012"/>
        <v/>
      </c>
      <c r="BF1017" s="18" t="str">
        <f t="shared" si="1012"/>
        <v/>
      </c>
      <c r="BG1017" s="18" t="str">
        <f t="shared" si="1012"/>
        <v/>
      </c>
      <c r="BH1017" s="18" t="str">
        <f t="shared" si="1012"/>
        <v/>
      </c>
      <c r="BI1017" s="18" t="str">
        <f t="shared" si="1012"/>
        <v/>
      </c>
      <c r="BJ1017" s="18" t="str">
        <f t="shared" si="1012"/>
        <v/>
      </c>
      <c r="BK1017" s="18" t="str">
        <f t="shared" si="1012"/>
        <v/>
      </c>
      <c r="BL1017" s="18" t="str">
        <f t="shared" si="1012"/>
        <v/>
      </c>
      <c r="BM1017" s="18" t="str">
        <f t="shared" si="1012"/>
        <v/>
      </c>
      <c r="BN1017" s="18" t="str">
        <f t="shared" si="1012"/>
        <v/>
      </c>
      <c r="BO1017" s="18" t="str">
        <f t="shared" si="1012"/>
        <v/>
      </c>
      <c r="BP1017" s="18" t="str">
        <f t="shared" si="1012"/>
        <v/>
      </c>
      <c r="BQ1017" s="18" t="str">
        <f t="shared" si="1012"/>
        <v/>
      </c>
      <c r="BR1017" s="18" t="str">
        <f t="shared" si="1012"/>
        <v/>
      </c>
      <c r="BS1017" s="18" t="str">
        <f t="shared" si="1012"/>
        <v/>
      </c>
      <c r="BT1017" s="18" t="str">
        <f t="shared" si="1012"/>
        <v/>
      </c>
      <c r="BU1017" s="18" t="str">
        <f t="shared" si="1012"/>
        <v/>
      </c>
      <c r="BV1017" s="18" t="str">
        <f t="shared" si="1012"/>
        <v/>
      </c>
      <c r="BW1017" s="18" t="str">
        <f t="shared" si="1012"/>
        <v/>
      </c>
      <c r="BX1017" s="18" t="str">
        <f t="shared" si="1012"/>
        <v/>
      </c>
      <c r="BY1017" s="18" t="str">
        <f t="shared" si="1012"/>
        <v/>
      </c>
      <c r="BZ1017" s="18" t="str">
        <f t="shared" si="1012"/>
        <v/>
      </c>
      <c r="CA1017" s="18" t="str">
        <f>IF(BY1017&lt;&gt;"",BY1017-LOOKUP(2,1/(LEN($AQ$1:AQ1017)&gt;0),$AQ$1:AQ1017),"")</f>
        <v/>
      </c>
    </row>
    <row r="1018" spans="1:79" x14ac:dyDescent="0.25">
      <c r="A1018" s="21">
        <v>61356</v>
      </c>
      <c r="B1018" s="21">
        <v>3</v>
      </c>
      <c r="C1018" s="22" t="s">
        <v>1429</v>
      </c>
      <c r="D1018" s="21">
        <v>332</v>
      </c>
      <c r="E1018" s="23">
        <v>0.24027777777777778</v>
      </c>
      <c r="F1018" s="22" t="s">
        <v>582</v>
      </c>
      <c r="G1018" s="22" t="b">
        <v>1</v>
      </c>
      <c r="H1018" s="24">
        <v>43532.240289351852</v>
      </c>
      <c r="I1018" s="25" t="s">
        <v>263</v>
      </c>
      <c r="J1018" s="22" t="s">
        <v>264</v>
      </c>
      <c r="K1018" s="11">
        <v>0</v>
      </c>
      <c r="L1018" s="11">
        <v>1380</v>
      </c>
      <c r="M1018" s="11">
        <v>245</v>
      </c>
      <c r="N1018" s="11">
        <v>9.2370555648813024E-13</v>
      </c>
      <c r="O1018" s="11">
        <v>105</v>
      </c>
      <c r="P1018" s="14">
        <v>0.49999999390981054</v>
      </c>
      <c r="Q1018" s="11">
        <v>3322.5890017986785</v>
      </c>
      <c r="R1018" s="15">
        <v>0.38248350508479279</v>
      </c>
      <c r="S1018" s="11">
        <v>357.14502449094562</v>
      </c>
      <c r="T1018" s="11">
        <v>44.999999832361937</v>
      </c>
      <c r="U1018" s="11">
        <v>7.9365561293647673</v>
      </c>
      <c r="V1018" s="11">
        <v>28.571602065713162</v>
      </c>
      <c r="W1018" s="22"/>
      <c r="X1018" s="21">
        <v>0</v>
      </c>
      <c r="Y1018" s="22">
        <v>0</v>
      </c>
      <c r="Z1018" s="22">
        <v>0</v>
      </c>
      <c r="AA1018" s="22">
        <v>0</v>
      </c>
      <c r="AB1018" s="22">
        <v>0</v>
      </c>
      <c r="AC1018" s="22">
        <v>0</v>
      </c>
      <c r="AD1018" s="22">
        <v>0</v>
      </c>
      <c r="AE1018" s="22">
        <v>0</v>
      </c>
      <c r="AF1018" s="22">
        <v>3322.5890017986785</v>
      </c>
      <c r="AG1018" s="21">
        <v>0</v>
      </c>
      <c r="AH1018" s="22">
        <v>0</v>
      </c>
      <c r="AI1018" s="22">
        <v>0</v>
      </c>
      <c r="AJ1018" s="22">
        <v>3322.5890017986785</v>
      </c>
      <c r="AK1018" s="22">
        <v>8544.8116110658502</v>
      </c>
      <c r="AL1018" s="22">
        <v>0</v>
      </c>
      <c r="AM1018" s="22">
        <v>15</v>
      </c>
      <c r="AN1018" s="22">
        <v>0</v>
      </c>
      <c r="AO1018" s="22">
        <v>0</v>
      </c>
      <c r="AQ1018" s="18" t="str">
        <f t="shared" ref="AQ1018:BZ1018" si="1013">IF(OR(AND(AQ$2&gt;$O1017,AQ$2&lt;=$O1018),AND(AQ$2&lt;=$O1017,$O1016&gt;$O1017),AND(AQ$2&gt;$O1018,$O1019&lt;$O1018)),$H1017+((AQ$1-$Q1017)/$U1018/86000),"")</f>
        <v/>
      </c>
      <c r="AR1018" s="18" t="str">
        <f t="shared" si="1013"/>
        <v/>
      </c>
      <c r="AS1018" s="18" t="str">
        <f t="shared" si="1013"/>
        <v/>
      </c>
      <c r="AT1018" s="18" t="str">
        <f t="shared" si="1013"/>
        <v/>
      </c>
      <c r="AU1018" s="18" t="str">
        <f t="shared" si="1013"/>
        <v/>
      </c>
      <c r="AV1018" s="18" t="str">
        <f t="shared" si="1013"/>
        <v/>
      </c>
      <c r="AW1018" s="18" t="str">
        <f t="shared" si="1013"/>
        <v/>
      </c>
      <c r="AX1018" s="18" t="str">
        <f t="shared" si="1013"/>
        <v/>
      </c>
      <c r="AY1018" s="18" t="str">
        <f t="shared" si="1013"/>
        <v/>
      </c>
      <c r="AZ1018" s="18" t="str">
        <f t="shared" si="1013"/>
        <v/>
      </c>
      <c r="BA1018" s="18" t="str">
        <f t="shared" si="1013"/>
        <v/>
      </c>
      <c r="BB1018" s="18" t="str">
        <f t="shared" si="1013"/>
        <v/>
      </c>
      <c r="BC1018" s="18">
        <f t="shared" si="1013"/>
        <v>43532.239815978275</v>
      </c>
      <c r="BD1018" s="18" t="str">
        <f t="shared" si="1013"/>
        <v/>
      </c>
      <c r="BE1018" s="18" t="str">
        <f t="shared" si="1013"/>
        <v/>
      </c>
      <c r="BF1018" s="18" t="str">
        <f t="shared" si="1013"/>
        <v/>
      </c>
      <c r="BG1018" s="18" t="str">
        <f t="shared" si="1013"/>
        <v/>
      </c>
      <c r="BH1018" s="18" t="str">
        <f t="shared" si="1013"/>
        <v/>
      </c>
      <c r="BI1018" s="18" t="str">
        <f t="shared" si="1013"/>
        <v/>
      </c>
      <c r="BJ1018" s="18" t="str">
        <f t="shared" si="1013"/>
        <v/>
      </c>
      <c r="BK1018" s="18" t="str">
        <f t="shared" si="1013"/>
        <v/>
      </c>
      <c r="BL1018" s="18" t="str">
        <f t="shared" si="1013"/>
        <v/>
      </c>
      <c r="BM1018" s="18" t="str">
        <f t="shared" si="1013"/>
        <v/>
      </c>
      <c r="BN1018" s="18" t="str">
        <f t="shared" si="1013"/>
        <v/>
      </c>
      <c r="BO1018" s="18" t="str">
        <f t="shared" si="1013"/>
        <v/>
      </c>
      <c r="BP1018" s="18" t="str">
        <f t="shared" si="1013"/>
        <v/>
      </c>
      <c r="BQ1018" s="18" t="str">
        <f t="shared" si="1013"/>
        <v/>
      </c>
      <c r="BR1018" s="18" t="str">
        <f t="shared" si="1013"/>
        <v/>
      </c>
      <c r="BS1018" s="18" t="str">
        <f t="shared" si="1013"/>
        <v/>
      </c>
      <c r="BT1018" s="18" t="str">
        <f t="shared" si="1013"/>
        <v/>
      </c>
      <c r="BU1018" s="18" t="str">
        <f t="shared" si="1013"/>
        <v/>
      </c>
      <c r="BV1018" s="18" t="str">
        <f t="shared" si="1013"/>
        <v/>
      </c>
      <c r="BW1018" s="18" t="str">
        <f t="shared" si="1013"/>
        <v/>
      </c>
      <c r="BX1018" s="18" t="str">
        <f t="shared" si="1013"/>
        <v/>
      </c>
      <c r="BY1018" s="18" t="str">
        <f t="shared" si="1013"/>
        <v/>
      </c>
      <c r="BZ1018" s="18" t="str">
        <f t="shared" si="1013"/>
        <v/>
      </c>
      <c r="CA1018" s="18" t="str">
        <f>IF(BY1018&lt;&gt;"",BY1018-LOOKUP(2,1/(LEN($AQ$1:AQ1018)&gt;0),$AQ$1:AQ1018),"")</f>
        <v/>
      </c>
    </row>
    <row r="1019" spans="1:79" x14ac:dyDescent="0.25">
      <c r="A1019" s="21">
        <v>61358</v>
      </c>
      <c r="B1019" s="21">
        <v>3</v>
      </c>
      <c r="C1019" s="22" t="s">
        <v>1432</v>
      </c>
      <c r="D1019" s="21">
        <v>332</v>
      </c>
      <c r="E1019" s="23">
        <v>0.24097222222222223</v>
      </c>
      <c r="F1019" s="22" t="s">
        <v>582</v>
      </c>
      <c r="G1019" s="22" t="b">
        <v>1</v>
      </c>
      <c r="H1019" s="24">
        <v>43532.24082175926</v>
      </c>
      <c r="I1019" s="25" t="s">
        <v>149</v>
      </c>
      <c r="J1019" s="22" t="s">
        <v>150</v>
      </c>
      <c r="K1019" s="11">
        <v>0</v>
      </c>
      <c r="L1019" s="11">
        <v>1381</v>
      </c>
      <c r="M1019" s="11">
        <v>248</v>
      </c>
      <c r="N1019" s="11">
        <v>7.2859052124840673E-11</v>
      </c>
      <c r="O1019" s="11">
        <v>115</v>
      </c>
      <c r="P1019" s="14">
        <v>0.75000001072369726</v>
      </c>
      <c r="Q1019" s="11">
        <v>3524.6278726788373</v>
      </c>
      <c r="R1019" s="15">
        <v>0.4057414330005788</v>
      </c>
      <c r="S1019" s="11">
        <v>202.03887088015881</v>
      </c>
      <c r="T1019" s="11">
        <v>46.000000066123903</v>
      </c>
      <c r="U1019" s="11">
        <v>4.3921493606463642</v>
      </c>
      <c r="V1019" s="11">
        <v>15.811737698326912</v>
      </c>
      <c r="W1019" s="22"/>
      <c r="X1019" s="21">
        <v>0</v>
      </c>
      <c r="Y1019" s="22">
        <v>0</v>
      </c>
      <c r="Z1019" s="22">
        <v>0</v>
      </c>
      <c r="AA1019" s="22">
        <v>0</v>
      </c>
      <c r="AB1019" s="22">
        <v>0</v>
      </c>
      <c r="AC1019" s="22">
        <v>0</v>
      </c>
      <c r="AD1019" s="22">
        <v>0</v>
      </c>
      <c r="AE1019" s="22">
        <v>0</v>
      </c>
      <c r="AF1019" s="22">
        <v>3524.6278726788373</v>
      </c>
      <c r="AG1019" s="21">
        <v>0</v>
      </c>
      <c r="AH1019" s="22">
        <v>0</v>
      </c>
      <c r="AI1019" s="22">
        <v>0</v>
      </c>
      <c r="AJ1019" s="22">
        <v>3524.6278726788373</v>
      </c>
      <c r="AK1019" s="22">
        <v>8544.8116110658502</v>
      </c>
      <c r="AL1019" s="22">
        <v>0</v>
      </c>
      <c r="AM1019" s="22">
        <v>14</v>
      </c>
      <c r="AN1019" s="22">
        <v>0</v>
      </c>
      <c r="AO1019" s="22">
        <v>0</v>
      </c>
      <c r="AQ1019" s="18" t="str">
        <f t="shared" ref="AQ1019:BZ1019" si="1014">IF(OR(AND(AQ$2&gt;$O1018,AQ$2&lt;=$O1019),AND(AQ$2&lt;=$O1018,$O1017&gt;$O1018),AND(AQ$2&gt;$O1019,$O1020&lt;$O1019)),$H1018+((AQ$1-$Q1018)/$U1019/86000),"")</f>
        <v/>
      </c>
      <c r="AR1019" s="18" t="str">
        <f t="shared" si="1014"/>
        <v/>
      </c>
      <c r="AS1019" s="18" t="str">
        <f t="shared" si="1014"/>
        <v/>
      </c>
      <c r="AT1019" s="18" t="str">
        <f t="shared" si="1014"/>
        <v/>
      </c>
      <c r="AU1019" s="18" t="str">
        <f t="shared" si="1014"/>
        <v/>
      </c>
      <c r="AV1019" s="18" t="str">
        <f t="shared" si="1014"/>
        <v/>
      </c>
      <c r="AW1019" s="18" t="str">
        <f t="shared" si="1014"/>
        <v/>
      </c>
      <c r="AX1019" s="18" t="str">
        <f t="shared" si="1014"/>
        <v/>
      </c>
      <c r="AY1019" s="18" t="str">
        <f t="shared" si="1014"/>
        <v/>
      </c>
      <c r="AZ1019" s="18" t="str">
        <f t="shared" si="1014"/>
        <v/>
      </c>
      <c r="BA1019" s="18" t="str">
        <f t="shared" si="1014"/>
        <v/>
      </c>
      <c r="BB1019" s="18" t="str">
        <f t="shared" si="1014"/>
        <v/>
      </c>
      <c r="BC1019" s="18" t="str">
        <f t="shared" si="1014"/>
        <v/>
      </c>
      <c r="BD1019" s="18">
        <f t="shared" si="1014"/>
        <v>43532.24040039377</v>
      </c>
      <c r="BE1019" s="18" t="str">
        <f t="shared" si="1014"/>
        <v/>
      </c>
      <c r="BF1019" s="18" t="str">
        <f t="shared" si="1014"/>
        <v/>
      </c>
      <c r="BG1019" s="18" t="str">
        <f t="shared" si="1014"/>
        <v/>
      </c>
      <c r="BH1019" s="18" t="str">
        <f t="shared" si="1014"/>
        <v/>
      </c>
      <c r="BI1019" s="18" t="str">
        <f t="shared" si="1014"/>
        <v/>
      </c>
      <c r="BJ1019" s="18" t="str">
        <f t="shared" si="1014"/>
        <v/>
      </c>
      <c r="BK1019" s="18" t="str">
        <f t="shared" si="1014"/>
        <v/>
      </c>
      <c r="BL1019" s="18" t="str">
        <f t="shared" si="1014"/>
        <v/>
      </c>
      <c r="BM1019" s="18" t="str">
        <f t="shared" si="1014"/>
        <v/>
      </c>
      <c r="BN1019" s="18" t="str">
        <f t="shared" si="1014"/>
        <v/>
      </c>
      <c r="BO1019" s="18" t="str">
        <f t="shared" si="1014"/>
        <v/>
      </c>
      <c r="BP1019" s="18" t="str">
        <f t="shared" si="1014"/>
        <v/>
      </c>
      <c r="BQ1019" s="18" t="str">
        <f t="shared" si="1014"/>
        <v/>
      </c>
      <c r="BR1019" s="18" t="str">
        <f t="shared" si="1014"/>
        <v/>
      </c>
      <c r="BS1019" s="18" t="str">
        <f t="shared" si="1014"/>
        <v/>
      </c>
      <c r="BT1019" s="18" t="str">
        <f t="shared" si="1014"/>
        <v/>
      </c>
      <c r="BU1019" s="18" t="str">
        <f t="shared" si="1014"/>
        <v/>
      </c>
      <c r="BV1019" s="18" t="str">
        <f t="shared" si="1014"/>
        <v/>
      </c>
      <c r="BW1019" s="18" t="str">
        <f t="shared" si="1014"/>
        <v/>
      </c>
      <c r="BX1019" s="18" t="str">
        <f t="shared" si="1014"/>
        <v/>
      </c>
      <c r="BY1019" s="18" t="str">
        <f t="shared" si="1014"/>
        <v/>
      </c>
      <c r="BZ1019" s="18" t="str">
        <f t="shared" si="1014"/>
        <v/>
      </c>
      <c r="CA1019" s="18" t="str">
        <f>IF(BY1019&lt;&gt;"",BY1019-LOOKUP(2,1/(LEN($AQ$1:AQ1019)&gt;0),$AQ$1:AQ1019),"")</f>
        <v/>
      </c>
    </row>
    <row r="1020" spans="1:79" x14ac:dyDescent="0.25">
      <c r="A1020" s="21">
        <v>61359</v>
      </c>
      <c r="B1020" s="21">
        <v>3</v>
      </c>
      <c r="C1020" s="22" t="s">
        <v>1433</v>
      </c>
      <c r="D1020" s="21">
        <v>332</v>
      </c>
      <c r="E1020" s="23">
        <v>0.24097222222222223</v>
      </c>
      <c r="F1020" s="22" t="s">
        <v>582</v>
      </c>
      <c r="G1020" s="22" t="b">
        <v>1</v>
      </c>
      <c r="H1020" s="24">
        <v>43532.241342592592</v>
      </c>
      <c r="I1020" s="25" t="s">
        <v>397</v>
      </c>
      <c r="J1020" s="22" t="s">
        <v>398</v>
      </c>
      <c r="K1020" s="11">
        <v>0</v>
      </c>
      <c r="L1020" s="11">
        <v>1382</v>
      </c>
      <c r="M1020" s="11">
        <v>251</v>
      </c>
      <c r="N1020" s="11">
        <v>3.7758240978291724E-11</v>
      </c>
      <c r="O1020" s="11">
        <v>120</v>
      </c>
      <c r="P1020" s="14">
        <v>0.53450553476641549</v>
      </c>
      <c r="Q1020" s="11">
        <v>3720.5112919157355</v>
      </c>
      <c r="R1020" s="15">
        <v>0.4282907692974135</v>
      </c>
      <c r="S1020" s="11">
        <v>195.88341923689813</v>
      </c>
      <c r="T1020" s="11">
        <v>44.999999832361937</v>
      </c>
      <c r="U1020" s="11">
        <v>4.3529648881471275</v>
      </c>
      <c r="V1020" s="11">
        <v>15.670673597329658</v>
      </c>
      <c r="W1020" s="22"/>
      <c r="X1020" s="21">
        <v>0</v>
      </c>
      <c r="Y1020" s="22">
        <v>0</v>
      </c>
      <c r="Z1020" s="22">
        <v>0</v>
      </c>
      <c r="AA1020" s="22">
        <v>0</v>
      </c>
      <c r="AB1020" s="22">
        <v>0</v>
      </c>
      <c r="AC1020" s="22">
        <v>0</v>
      </c>
      <c r="AD1020" s="22">
        <v>0</v>
      </c>
      <c r="AE1020" s="22">
        <v>0</v>
      </c>
      <c r="AF1020" s="22">
        <v>3720.5112919157355</v>
      </c>
      <c r="AG1020" s="21">
        <v>0</v>
      </c>
      <c r="AH1020" s="22">
        <v>0</v>
      </c>
      <c r="AI1020" s="22">
        <v>0</v>
      </c>
      <c r="AJ1020" s="22">
        <v>3720.5112919157355</v>
      </c>
      <c r="AK1020" s="22">
        <v>8544.8116110658502</v>
      </c>
      <c r="AL1020" s="22">
        <v>0</v>
      </c>
      <c r="AM1020" s="22">
        <v>13</v>
      </c>
      <c r="AN1020" s="22">
        <v>0</v>
      </c>
      <c r="AO1020" s="22">
        <v>0</v>
      </c>
      <c r="AQ1020" s="18" t="str">
        <f t="shared" ref="AQ1020:BZ1020" si="1015">IF(OR(AND(AQ$2&gt;$O1019,AQ$2&lt;=$O1020),AND(AQ$2&lt;=$O1019,$O1018&gt;$O1019),AND(AQ$2&gt;$O1020,$O1021&lt;$O1020)),$H1019+((AQ$1-$Q1019)/$U1020/86000),"")</f>
        <v/>
      </c>
      <c r="AR1020" s="18" t="str">
        <f t="shared" si="1015"/>
        <v/>
      </c>
      <c r="AS1020" s="18" t="str">
        <f t="shared" si="1015"/>
        <v/>
      </c>
      <c r="AT1020" s="18" t="str">
        <f t="shared" si="1015"/>
        <v/>
      </c>
      <c r="AU1020" s="18" t="str">
        <f t="shared" si="1015"/>
        <v/>
      </c>
      <c r="AV1020" s="18" t="str">
        <f t="shared" si="1015"/>
        <v/>
      </c>
      <c r="AW1020" s="18" t="str">
        <f t="shared" si="1015"/>
        <v/>
      </c>
      <c r="AX1020" s="18" t="str">
        <f t="shared" si="1015"/>
        <v/>
      </c>
      <c r="AY1020" s="18" t="str">
        <f t="shared" si="1015"/>
        <v/>
      </c>
      <c r="AZ1020" s="18" t="str">
        <f t="shared" si="1015"/>
        <v/>
      </c>
      <c r="BA1020" s="18" t="str">
        <f t="shared" si="1015"/>
        <v/>
      </c>
      <c r="BB1020" s="18" t="str">
        <f t="shared" si="1015"/>
        <v/>
      </c>
      <c r="BC1020" s="18" t="str">
        <f t="shared" si="1015"/>
        <v/>
      </c>
      <c r="BD1020" s="18" t="str">
        <f t="shared" si="1015"/>
        <v/>
      </c>
      <c r="BE1020" s="18">
        <f t="shared" si="1015"/>
        <v>43532.240919307078</v>
      </c>
      <c r="BF1020" s="18" t="str">
        <f t="shared" si="1015"/>
        <v/>
      </c>
      <c r="BG1020" s="18" t="str">
        <f t="shared" si="1015"/>
        <v/>
      </c>
      <c r="BH1020" s="18" t="str">
        <f t="shared" si="1015"/>
        <v/>
      </c>
      <c r="BI1020" s="18" t="str">
        <f t="shared" si="1015"/>
        <v/>
      </c>
      <c r="BJ1020" s="18" t="str">
        <f t="shared" si="1015"/>
        <v/>
      </c>
      <c r="BK1020" s="18" t="str">
        <f t="shared" si="1015"/>
        <v/>
      </c>
      <c r="BL1020" s="18" t="str">
        <f t="shared" si="1015"/>
        <v/>
      </c>
      <c r="BM1020" s="18" t="str">
        <f t="shared" si="1015"/>
        <v/>
      </c>
      <c r="BN1020" s="18" t="str">
        <f t="shared" si="1015"/>
        <v/>
      </c>
      <c r="BO1020" s="18" t="str">
        <f t="shared" si="1015"/>
        <v/>
      </c>
      <c r="BP1020" s="18" t="str">
        <f t="shared" si="1015"/>
        <v/>
      </c>
      <c r="BQ1020" s="18" t="str">
        <f t="shared" si="1015"/>
        <v/>
      </c>
      <c r="BR1020" s="18" t="str">
        <f t="shared" si="1015"/>
        <v/>
      </c>
      <c r="BS1020" s="18" t="str">
        <f t="shared" si="1015"/>
        <v/>
      </c>
      <c r="BT1020" s="18" t="str">
        <f t="shared" si="1015"/>
        <v/>
      </c>
      <c r="BU1020" s="18" t="str">
        <f t="shared" si="1015"/>
        <v/>
      </c>
      <c r="BV1020" s="18" t="str">
        <f t="shared" si="1015"/>
        <v/>
      </c>
      <c r="BW1020" s="18" t="str">
        <f t="shared" si="1015"/>
        <v/>
      </c>
      <c r="BX1020" s="18" t="str">
        <f t="shared" si="1015"/>
        <v/>
      </c>
      <c r="BY1020" s="18" t="str">
        <f t="shared" si="1015"/>
        <v/>
      </c>
      <c r="BZ1020" s="18" t="str">
        <f t="shared" si="1015"/>
        <v/>
      </c>
      <c r="CA1020" s="18" t="str">
        <f>IF(BY1020&lt;&gt;"",BY1020-LOOKUP(2,1/(LEN($AQ$1:AQ1020)&gt;0),$AQ$1:AQ1020),"")</f>
        <v/>
      </c>
    </row>
    <row r="1021" spans="1:79" x14ac:dyDescent="0.25">
      <c r="A1021" s="21">
        <v>61360</v>
      </c>
      <c r="B1021" s="21">
        <v>3</v>
      </c>
      <c r="C1021" s="22" t="s">
        <v>1434</v>
      </c>
      <c r="D1021" s="21">
        <v>332</v>
      </c>
      <c r="E1021" s="23">
        <v>0.24166666666666667</v>
      </c>
      <c r="F1021" s="22" t="s">
        <v>582</v>
      </c>
      <c r="G1021" s="22" t="b">
        <v>1</v>
      </c>
      <c r="H1021" s="24">
        <v>43532.241863425923</v>
      </c>
      <c r="I1021" s="25" t="s">
        <v>335</v>
      </c>
      <c r="J1021" s="22" t="s">
        <v>336</v>
      </c>
      <c r="K1021" s="11">
        <v>0</v>
      </c>
      <c r="L1021" s="11">
        <v>1383</v>
      </c>
      <c r="M1021" s="11">
        <v>254</v>
      </c>
      <c r="N1021" s="11">
        <v>3.6925484891980886E-10</v>
      </c>
      <c r="O1021" s="11">
        <v>123</v>
      </c>
      <c r="P1021" s="14">
        <v>0.23102416122933403</v>
      </c>
      <c r="Q1021" s="11">
        <v>3945.4573269115958</v>
      </c>
      <c r="R1021" s="15">
        <v>0.45418568072749604</v>
      </c>
      <c r="S1021" s="11">
        <v>224.94603499586037</v>
      </c>
      <c r="T1021" s="11">
        <v>44.999999832361937</v>
      </c>
      <c r="U1021" s="11">
        <v>4.9988007963077701</v>
      </c>
      <c r="V1021" s="11">
        <v>17.995682866707973</v>
      </c>
      <c r="W1021" s="22"/>
      <c r="X1021" s="21">
        <v>0</v>
      </c>
      <c r="Y1021" s="22">
        <v>0</v>
      </c>
      <c r="Z1021" s="22">
        <v>0</v>
      </c>
      <c r="AA1021" s="22">
        <v>0</v>
      </c>
      <c r="AB1021" s="22">
        <v>0</v>
      </c>
      <c r="AC1021" s="22">
        <v>0</v>
      </c>
      <c r="AD1021" s="22">
        <v>0</v>
      </c>
      <c r="AE1021" s="22">
        <v>0</v>
      </c>
      <c r="AF1021" s="22">
        <v>3945.4573269115958</v>
      </c>
      <c r="AG1021" s="21">
        <v>0</v>
      </c>
      <c r="AH1021" s="22">
        <v>0</v>
      </c>
      <c r="AI1021" s="22">
        <v>0</v>
      </c>
      <c r="AJ1021" s="22">
        <v>3945.4573269115958</v>
      </c>
      <c r="AK1021" s="22">
        <v>8544.8116110658502</v>
      </c>
      <c r="AL1021" s="22">
        <v>0</v>
      </c>
      <c r="AM1021" s="22">
        <v>12</v>
      </c>
      <c r="AN1021" s="22">
        <v>0</v>
      </c>
      <c r="AO1021" s="22">
        <v>0</v>
      </c>
      <c r="AQ1021" s="18" t="str">
        <f t="shared" ref="AQ1021:BZ1021" si="1016">IF(OR(AND(AQ$2&gt;$O1020,AQ$2&lt;=$O1021),AND(AQ$2&lt;=$O1020,$O1019&gt;$O1020),AND(AQ$2&gt;$O1021,$O1022&lt;$O1021)),$H1020+((AQ$1-$Q1020)/$U1021/86000),"")</f>
        <v/>
      </c>
      <c r="AR1021" s="18" t="str">
        <f t="shared" si="1016"/>
        <v/>
      </c>
      <c r="AS1021" s="18" t="str">
        <f t="shared" si="1016"/>
        <v/>
      </c>
      <c r="AT1021" s="18" t="str">
        <f t="shared" si="1016"/>
        <v/>
      </c>
      <c r="AU1021" s="18" t="str">
        <f t="shared" si="1016"/>
        <v/>
      </c>
      <c r="AV1021" s="18" t="str">
        <f t="shared" si="1016"/>
        <v/>
      </c>
      <c r="AW1021" s="18" t="str">
        <f t="shared" si="1016"/>
        <v/>
      </c>
      <c r="AX1021" s="18" t="str">
        <f t="shared" si="1016"/>
        <v/>
      </c>
      <c r="AY1021" s="18" t="str">
        <f t="shared" si="1016"/>
        <v/>
      </c>
      <c r="AZ1021" s="18" t="str">
        <f t="shared" si="1016"/>
        <v/>
      </c>
      <c r="BA1021" s="18" t="str">
        <f t="shared" si="1016"/>
        <v/>
      </c>
      <c r="BB1021" s="18" t="str">
        <f t="shared" si="1016"/>
        <v/>
      </c>
      <c r="BC1021" s="18" t="str">
        <f t="shared" si="1016"/>
        <v/>
      </c>
      <c r="BD1021" s="18" t="str">
        <f t="shared" si="1016"/>
        <v/>
      </c>
      <c r="BE1021" s="18" t="str">
        <f t="shared" si="1016"/>
        <v/>
      </c>
      <c r="BF1021" s="18">
        <f t="shared" si="1016"/>
        <v>43532.241443841958</v>
      </c>
      <c r="BG1021" s="18" t="str">
        <f t="shared" si="1016"/>
        <v/>
      </c>
      <c r="BH1021" s="18" t="str">
        <f t="shared" si="1016"/>
        <v/>
      </c>
      <c r="BI1021" s="18" t="str">
        <f t="shared" si="1016"/>
        <v/>
      </c>
      <c r="BJ1021" s="18" t="str">
        <f t="shared" si="1016"/>
        <v/>
      </c>
      <c r="BK1021" s="18" t="str">
        <f t="shared" si="1016"/>
        <v/>
      </c>
      <c r="BL1021" s="18" t="str">
        <f t="shared" si="1016"/>
        <v/>
      </c>
      <c r="BM1021" s="18" t="str">
        <f t="shared" si="1016"/>
        <v/>
      </c>
      <c r="BN1021" s="18" t="str">
        <f t="shared" si="1016"/>
        <v/>
      </c>
      <c r="BO1021" s="18" t="str">
        <f t="shared" si="1016"/>
        <v/>
      </c>
      <c r="BP1021" s="18" t="str">
        <f t="shared" si="1016"/>
        <v/>
      </c>
      <c r="BQ1021" s="18" t="str">
        <f t="shared" si="1016"/>
        <v/>
      </c>
      <c r="BR1021" s="18" t="str">
        <f t="shared" si="1016"/>
        <v/>
      </c>
      <c r="BS1021" s="18" t="str">
        <f t="shared" si="1016"/>
        <v/>
      </c>
      <c r="BT1021" s="18" t="str">
        <f t="shared" si="1016"/>
        <v/>
      </c>
      <c r="BU1021" s="18" t="str">
        <f t="shared" si="1016"/>
        <v/>
      </c>
      <c r="BV1021" s="18" t="str">
        <f t="shared" si="1016"/>
        <v/>
      </c>
      <c r="BW1021" s="18" t="str">
        <f t="shared" si="1016"/>
        <v/>
      </c>
      <c r="BX1021" s="18" t="str">
        <f t="shared" si="1016"/>
        <v/>
      </c>
      <c r="BY1021" s="18" t="str">
        <f t="shared" si="1016"/>
        <v/>
      </c>
      <c r="BZ1021" s="18" t="str">
        <f t="shared" si="1016"/>
        <v/>
      </c>
      <c r="CA1021" s="18" t="str">
        <f>IF(BY1021&lt;&gt;"",BY1021-LOOKUP(2,1/(LEN($AQ$1:AQ1021)&gt;0),$AQ$1:AQ1021),"")</f>
        <v/>
      </c>
    </row>
    <row r="1022" spans="1:79" x14ac:dyDescent="0.25">
      <c r="A1022" s="21">
        <v>61362</v>
      </c>
      <c r="B1022" s="21">
        <v>3</v>
      </c>
      <c r="C1022" s="22" t="s">
        <v>1436</v>
      </c>
      <c r="D1022" s="21">
        <v>332</v>
      </c>
      <c r="E1022" s="23">
        <v>0.24236111111111111</v>
      </c>
      <c r="F1022" s="22" t="s">
        <v>582</v>
      </c>
      <c r="G1022" s="22" t="b">
        <v>1</v>
      </c>
      <c r="H1022" s="24">
        <v>43532.242384259262</v>
      </c>
      <c r="I1022" s="25" t="s">
        <v>151</v>
      </c>
      <c r="J1022" s="22" t="s">
        <v>152</v>
      </c>
      <c r="K1022" s="11">
        <v>0</v>
      </c>
      <c r="L1022" s="11">
        <v>1384</v>
      </c>
      <c r="M1022" s="11">
        <v>257</v>
      </c>
      <c r="N1022" s="11">
        <v>2.184208369726548E-11</v>
      </c>
      <c r="O1022" s="11">
        <v>125</v>
      </c>
      <c r="P1022" s="14">
        <v>0.74999989805496914</v>
      </c>
      <c r="Q1022" s="11">
        <v>4141.0498706992066</v>
      </c>
      <c r="R1022" s="15">
        <v>0.47670153257550896</v>
      </c>
      <c r="S1022" s="11">
        <v>195.59254378761079</v>
      </c>
      <c r="T1022" s="11">
        <v>45.000000461004674</v>
      </c>
      <c r="U1022" s="11">
        <v>4.3465009285300784</v>
      </c>
      <c r="V1022" s="11">
        <v>15.647403342708282</v>
      </c>
      <c r="W1022" s="22"/>
      <c r="X1022" s="21">
        <v>0</v>
      </c>
      <c r="Y1022" s="22">
        <v>0</v>
      </c>
      <c r="Z1022" s="22">
        <v>0</v>
      </c>
      <c r="AA1022" s="22">
        <v>0</v>
      </c>
      <c r="AB1022" s="22">
        <v>0</v>
      </c>
      <c r="AC1022" s="22">
        <v>0</v>
      </c>
      <c r="AD1022" s="22">
        <v>0</v>
      </c>
      <c r="AE1022" s="22">
        <v>0</v>
      </c>
      <c r="AF1022" s="22">
        <v>4141.0498706992066</v>
      </c>
      <c r="AG1022" s="21">
        <v>0</v>
      </c>
      <c r="AH1022" s="22">
        <v>0</v>
      </c>
      <c r="AI1022" s="22">
        <v>0</v>
      </c>
      <c r="AJ1022" s="22">
        <v>4141.0498706992066</v>
      </c>
      <c r="AK1022" s="22">
        <v>8544.8116110658502</v>
      </c>
      <c r="AL1022" s="22">
        <v>0</v>
      </c>
      <c r="AM1022" s="22">
        <v>11</v>
      </c>
      <c r="AN1022" s="22">
        <v>0</v>
      </c>
      <c r="AO1022" s="22">
        <v>0</v>
      </c>
      <c r="AQ1022" s="18" t="str">
        <f t="shared" ref="AQ1022:BZ1022" si="1017">IF(OR(AND(AQ$2&gt;$O1021,AQ$2&lt;=$O1022),AND(AQ$2&lt;=$O1021,$O1020&gt;$O1021),AND(AQ$2&gt;$O1022,$O1023&lt;$O1022)),$H1021+((AQ$1-$Q1021)/$U1022/86000),"")</f>
        <v/>
      </c>
      <c r="AR1022" s="18" t="str">
        <f t="shared" si="1017"/>
        <v/>
      </c>
      <c r="AS1022" s="18" t="str">
        <f t="shared" si="1017"/>
        <v/>
      </c>
      <c r="AT1022" s="18" t="str">
        <f t="shared" si="1017"/>
        <v/>
      </c>
      <c r="AU1022" s="18" t="str">
        <f t="shared" si="1017"/>
        <v/>
      </c>
      <c r="AV1022" s="18" t="str">
        <f t="shared" si="1017"/>
        <v/>
      </c>
      <c r="AW1022" s="18" t="str">
        <f t="shared" si="1017"/>
        <v/>
      </c>
      <c r="AX1022" s="18" t="str">
        <f t="shared" si="1017"/>
        <v/>
      </c>
      <c r="AY1022" s="18" t="str">
        <f t="shared" si="1017"/>
        <v/>
      </c>
      <c r="AZ1022" s="18" t="str">
        <f t="shared" si="1017"/>
        <v/>
      </c>
      <c r="BA1022" s="18" t="str">
        <f t="shared" si="1017"/>
        <v/>
      </c>
      <c r="BB1022" s="18" t="str">
        <f t="shared" si="1017"/>
        <v/>
      </c>
      <c r="BC1022" s="18" t="str">
        <f t="shared" si="1017"/>
        <v/>
      </c>
      <c r="BD1022" s="18" t="str">
        <f t="shared" si="1017"/>
        <v/>
      </c>
      <c r="BE1022" s="18" t="str">
        <f t="shared" si="1017"/>
        <v/>
      </c>
      <c r="BF1022" s="18" t="str">
        <f t="shared" si="1017"/>
        <v/>
      </c>
      <c r="BG1022" s="18">
        <f t="shared" si="1017"/>
        <v>43532.242054614631</v>
      </c>
      <c r="BH1022" s="18" t="str">
        <f t="shared" si="1017"/>
        <v/>
      </c>
      <c r="BI1022" s="18" t="str">
        <f t="shared" si="1017"/>
        <v/>
      </c>
      <c r="BJ1022" s="18" t="str">
        <f t="shared" si="1017"/>
        <v/>
      </c>
      <c r="BK1022" s="18" t="str">
        <f t="shared" si="1017"/>
        <v/>
      </c>
      <c r="BL1022" s="18" t="str">
        <f t="shared" si="1017"/>
        <v/>
      </c>
      <c r="BM1022" s="18" t="str">
        <f t="shared" si="1017"/>
        <v/>
      </c>
      <c r="BN1022" s="18" t="str">
        <f t="shared" si="1017"/>
        <v/>
      </c>
      <c r="BO1022" s="18" t="str">
        <f t="shared" si="1017"/>
        <v/>
      </c>
      <c r="BP1022" s="18" t="str">
        <f t="shared" si="1017"/>
        <v/>
      </c>
      <c r="BQ1022" s="18" t="str">
        <f t="shared" si="1017"/>
        <v/>
      </c>
      <c r="BR1022" s="18" t="str">
        <f t="shared" si="1017"/>
        <v/>
      </c>
      <c r="BS1022" s="18" t="str">
        <f t="shared" si="1017"/>
        <v/>
      </c>
      <c r="BT1022" s="18" t="str">
        <f t="shared" si="1017"/>
        <v/>
      </c>
      <c r="BU1022" s="18" t="str">
        <f t="shared" si="1017"/>
        <v/>
      </c>
      <c r="BV1022" s="18" t="str">
        <f t="shared" si="1017"/>
        <v/>
      </c>
      <c r="BW1022" s="18" t="str">
        <f t="shared" si="1017"/>
        <v/>
      </c>
      <c r="BX1022" s="18" t="str">
        <f t="shared" si="1017"/>
        <v/>
      </c>
      <c r="BY1022" s="18" t="str">
        <f t="shared" si="1017"/>
        <v/>
      </c>
      <c r="BZ1022" s="18" t="str">
        <f t="shared" si="1017"/>
        <v/>
      </c>
      <c r="CA1022" s="18" t="str">
        <f>IF(BY1022&lt;&gt;"",BY1022-LOOKUP(2,1/(LEN($AQ$1:AQ1022)&gt;0),$AQ$1:AQ1022),"")</f>
        <v/>
      </c>
    </row>
    <row r="1023" spans="1:79" x14ac:dyDescent="0.25">
      <c r="A1023" s="21">
        <v>61363</v>
      </c>
      <c r="B1023" s="21">
        <v>3</v>
      </c>
      <c r="C1023" s="22" t="s">
        <v>1437</v>
      </c>
      <c r="D1023" s="21">
        <v>332</v>
      </c>
      <c r="E1023" s="23">
        <v>0.24236111111111111</v>
      </c>
      <c r="F1023" s="22" t="s">
        <v>582</v>
      </c>
      <c r="G1023" s="22" t="b">
        <v>1</v>
      </c>
      <c r="H1023" s="24">
        <v>43532.242905092593</v>
      </c>
      <c r="I1023" s="25" t="s">
        <v>437</v>
      </c>
      <c r="J1023" s="22" t="s">
        <v>438</v>
      </c>
      <c r="K1023" s="11">
        <v>0</v>
      </c>
      <c r="L1023" s="11">
        <v>1385</v>
      </c>
      <c r="M1023" s="11">
        <v>261</v>
      </c>
      <c r="N1023" s="11">
        <v>2.4478197246935451E-11</v>
      </c>
      <c r="O1023" s="11">
        <v>130</v>
      </c>
      <c r="P1023" s="14">
        <v>0.42745911781812346</v>
      </c>
      <c r="Q1023" s="11">
        <v>4284.7167341488612</v>
      </c>
      <c r="R1023" s="15">
        <v>0.49323990234288462</v>
      </c>
      <c r="S1023" s="11">
        <v>143.66686344965456</v>
      </c>
      <c r="T1023" s="11">
        <v>44.999999832361937</v>
      </c>
      <c r="U1023" s="11">
        <v>3.1925969774412297</v>
      </c>
      <c r="V1023" s="11">
        <v>11.493349118788426</v>
      </c>
      <c r="W1023" s="22"/>
      <c r="X1023" s="21">
        <v>0</v>
      </c>
      <c r="Y1023" s="22">
        <v>0</v>
      </c>
      <c r="Z1023" s="22">
        <v>0</v>
      </c>
      <c r="AA1023" s="22">
        <v>0</v>
      </c>
      <c r="AB1023" s="22">
        <v>0</v>
      </c>
      <c r="AC1023" s="22">
        <v>0</v>
      </c>
      <c r="AD1023" s="22">
        <v>0</v>
      </c>
      <c r="AE1023" s="22">
        <v>0</v>
      </c>
      <c r="AF1023" s="22">
        <v>4284.7167341488612</v>
      </c>
      <c r="AG1023" s="21">
        <v>0</v>
      </c>
      <c r="AH1023" s="22">
        <v>0</v>
      </c>
      <c r="AI1023" s="22">
        <v>0</v>
      </c>
      <c r="AJ1023" s="22">
        <v>4284.7167341488612</v>
      </c>
      <c r="AK1023" s="22">
        <v>8544.8116110658502</v>
      </c>
      <c r="AL1023" s="22">
        <v>0</v>
      </c>
      <c r="AM1023" s="22">
        <v>10</v>
      </c>
      <c r="AN1023" s="22">
        <v>0</v>
      </c>
      <c r="AO1023" s="22">
        <v>0</v>
      </c>
      <c r="AQ1023" s="18" t="str">
        <f t="shared" ref="AQ1023:BZ1023" si="1018">IF(OR(AND(AQ$2&gt;$O1022,AQ$2&lt;=$O1023),AND(AQ$2&lt;=$O1022,$O1021&gt;$O1022),AND(AQ$2&gt;$O1023,$O1024&lt;$O1023)),$H1022+((AQ$1-$Q1022)/$U1023/86000),"")</f>
        <v/>
      </c>
      <c r="AR1023" s="18" t="str">
        <f t="shared" si="1018"/>
        <v/>
      </c>
      <c r="AS1023" s="18" t="str">
        <f t="shared" si="1018"/>
        <v/>
      </c>
      <c r="AT1023" s="18" t="str">
        <f t="shared" si="1018"/>
        <v/>
      </c>
      <c r="AU1023" s="18" t="str">
        <f t="shared" si="1018"/>
        <v/>
      </c>
      <c r="AV1023" s="18" t="str">
        <f t="shared" si="1018"/>
        <v/>
      </c>
      <c r="AW1023" s="18" t="str">
        <f t="shared" si="1018"/>
        <v/>
      </c>
      <c r="AX1023" s="18" t="str">
        <f t="shared" si="1018"/>
        <v/>
      </c>
      <c r="AY1023" s="18" t="str">
        <f t="shared" si="1018"/>
        <v/>
      </c>
      <c r="AZ1023" s="18" t="str">
        <f t="shared" si="1018"/>
        <v/>
      </c>
      <c r="BA1023" s="18" t="str">
        <f t="shared" si="1018"/>
        <v/>
      </c>
      <c r="BB1023" s="18" t="str">
        <f t="shared" si="1018"/>
        <v/>
      </c>
      <c r="BC1023" s="18" t="str">
        <f t="shared" si="1018"/>
        <v/>
      </c>
      <c r="BD1023" s="18" t="str">
        <f t="shared" si="1018"/>
        <v/>
      </c>
      <c r="BE1023" s="18" t="str">
        <f t="shared" si="1018"/>
        <v/>
      </c>
      <c r="BF1023" s="18" t="str">
        <f t="shared" si="1018"/>
        <v/>
      </c>
      <c r="BG1023" s="18" t="str">
        <f t="shared" si="1018"/>
        <v/>
      </c>
      <c r="BH1023" s="18">
        <f t="shared" si="1018"/>
        <v>43532.242839920989</v>
      </c>
      <c r="BI1023" s="18" t="str">
        <f t="shared" si="1018"/>
        <v/>
      </c>
      <c r="BJ1023" s="18" t="str">
        <f t="shared" si="1018"/>
        <v/>
      </c>
      <c r="BK1023" s="18" t="str">
        <f t="shared" si="1018"/>
        <v/>
      </c>
      <c r="BL1023" s="18" t="str">
        <f t="shared" si="1018"/>
        <v/>
      </c>
      <c r="BM1023" s="18" t="str">
        <f t="shared" si="1018"/>
        <v/>
      </c>
      <c r="BN1023" s="18" t="str">
        <f t="shared" si="1018"/>
        <v/>
      </c>
      <c r="BO1023" s="18" t="str">
        <f t="shared" si="1018"/>
        <v/>
      </c>
      <c r="BP1023" s="18" t="str">
        <f t="shared" si="1018"/>
        <v/>
      </c>
      <c r="BQ1023" s="18" t="str">
        <f t="shared" si="1018"/>
        <v/>
      </c>
      <c r="BR1023" s="18" t="str">
        <f t="shared" si="1018"/>
        <v/>
      </c>
      <c r="BS1023" s="18" t="str">
        <f t="shared" si="1018"/>
        <v/>
      </c>
      <c r="BT1023" s="18" t="str">
        <f t="shared" si="1018"/>
        <v/>
      </c>
      <c r="BU1023" s="18" t="str">
        <f t="shared" si="1018"/>
        <v/>
      </c>
      <c r="BV1023" s="18" t="str">
        <f t="shared" si="1018"/>
        <v/>
      </c>
      <c r="BW1023" s="18" t="str">
        <f t="shared" si="1018"/>
        <v/>
      </c>
      <c r="BX1023" s="18" t="str">
        <f t="shared" si="1018"/>
        <v/>
      </c>
      <c r="BY1023" s="18" t="str">
        <f t="shared" si="1018"/>
        <v/>
      </c>
      <c r="BZ1023" s="18" t="str">
        <f t="shared" si="1018"/>
        <v/>
      </c>
      <c r="CA1023" s="18" t="str">
        <f>IF(BY1023&lt;&gt;"",BY1023-LOOKUP(2,1/(LEN($AQ$1:AQ1023)&gt;0),$AQ$1:AQ1023),"")</f>
        <v/>
      </c>
    </row>
    <row r="1024" spans="1:79" x14ac:dyDescent="0.25">
      <c r="A1024" s="21">
        <v>61365</v>
      </c>
      <c r="B1024" s="21">
        <v>3</v>
      </c>
      <c r="C1024" s="22" t="s">
        <v>1440</v>
      </c>
      <c r="D1024" s="21">
        <v>332</v>
      </c>
      <c r="E1024" s="23">
        <v>0.24305555555555555</v>
      </c>
      <c r="F1024" s="22" t="s">
        <v>582</v>
      </c>
      <c r="G1024" s="22" t="b">
        <v>1</v>
      </c>
      <c r="H1024" s="24">
        <v>43532.243425925924</v>
      </c>
      <c r="I1024" s="25" t="s">
        <v>421</v>
      </c>
      <c r="J1024" s="22" t="s">
        <v>422</v>
      </c>
      <c r="K1024" s="11">
        <v>0</v>
      </c>
      <c r="L1024" s="11">
        <v>1386</v>
      </c>
      <c r="M1024" s="11">
        <v>264</v>
      </c>
      <c r="N1024" s="11">
        <v>3.2684965844964609E-12</v>
      </c>
      <c r="O1024" s="11">
        <v>133</v>
      </c>
      <c r="P1024" s="14">
        <v>0.24999999025215427</v>
      </c>
      <c r="Q1024" s="11">
        <v>4395.3270131179806</v>
      </c>
      <c r="R1024" s="15">
        <v>0.5059729268534735</v>
      </c>
      <c r="S1024" s="11">
        <v>110.61027896911946</v>
      </c>
      <c r="T1024" s="11">
        <v>44.999999832361937</v>
      </c>
      <c r="U1024" s="11">
        <v>2.4580062084705525</v>
      </c>
      <c r="V1024" s="11">
        <v>8.8488223504939896</v>
      </c>
      <c r="W1024" s="22"/>
      <c r="X1024" s="21">
        <v>0</v>
      </c>
      <c r="Y1024" s="22">
        <v>0</v>
      </c>
      <c r="Z1024" s="22">
        <v>0</v>
      </c>
      <c r="AA1024" s="22">
        <v>0</v>
      </c>
      <c r="AB1024" s="22">
        <v>0</v>
      </c>
      <c r="AC1024" s="22">
        <v>0</v>
      </c>
      <c r="AD1024" s="22">
        <v>0</v>
      </c>
      <c r="AE1024" s="22">
        <v>0</v>
      </c>
      <c r="AF1024" s="22">
        <v>4395.3270131179806</v>
      </c>
      <c r="AG1024" s="21">
        <v>0</v>
      </c>
      <c r="AH1024" s="22">
        <v>0</v>
      </c>
      <c r="AI1024" s="22">
        <v>0</v>
      </c>
      <c r="AJ1024" s="22">
        <v>4395.3270131179806</v>
      </c>
      <c r="AK1024" s="22">
        <v>8544.8116110658502</v>
      </c>
      <c r="AL1024" s="22">
        <v>0</v>
      </c>
      <c r="AM1024" s="22">
        <v>9</v>
      </c>
      <c r="AN1024" s="22">
        <v>0</v>
      </c>
      <c r="AO1024" s="22">
        <v>0</v>
      </c>
      <c r="AQ1024" s="18" t="str">
        <f t="shared" ref="AQ1024:BZ1024" si="1019">IF(OR(AND(AQ$2&gt;$O1023,AQ$2&lt;=$O1024),AND(AQ$2&lt;=$O1023,$O1022&gt;$O1023),AND(AQ$2&gt;$O1024,$O1025&lt;$O1024)),$H1023+((AQ$1-$Q1023)/$U1024/86000),"")</f>
        <v/>
      </c>
      <c r="AR1024" s="18" t="str">
        <f t="shared" si="1019"/>
        <v/>
      </c>
      <c r="AS1024" s="18" t="str">
        <f t="shared" si="1019"/>
        <v/>
      </c>
      <c r="AT1024" s="18" t="str">
        <f t="shared" si="1019"/>
        <v/>
      </c>
      <c r="AU1024" s="18" t="str">
        <f t="shared" si="1019"/>
        <v/>
      </c>
      <c r="AV1024" s="18" t="str">
        <f t="shared" si="1019"/>
        <v/>
      </c>
      <c r="AW1024" s="18" t="str">
        <f t="shared" si="1019"/>
        <v/>
      </c>
      <c r="AX1024" s="18" t="str">
        <f t="shared" si="1019"/>
        <v/>
      </c>
      <c r="AY1024" s="18" t="str">
        <f t="shared" si="1019"/>
        <v/>
      </c>
      <c r="AZ1024" s="18" t="str">
        <f t="shared" si="1019"/>
        <v/>
      </c>
      <c r="BA1024" s="18" t="str">
        <f t="shared" si="1019"/>
        <v/>
      </c>
      <c r="BB1024" s="18" t="str">
        <f t="shared" si="1019"/>
        <v/>
      </c>
      <c r="BC1024" s="18" t="str">
        <f t="shared" si="1019"/>
        <v/>
      </c>
      <c r="BD1024" s="18" t="str">
        <f t="shared" si="1019"/>
        <v/>
      </c>
      <c r="BE1024" s="18" t="str">
        <f t="shared" si="1019"/>
        <v/>
      </c>
      <c r="BF1024" s="18" t="str">
        <f t="shared" si="1019"/>
        <v/>
      </c>
      <c r="BG1024" s="18" t="str">
        <f t="shared" si="1019"/>
        <v/>
      </c>
      <c r="BH1024" s="18" t="str">
        <f t="shared" si="1019"/>
        <v/>
      </c>
      <c r="BI1024" s="18" t="str">
        <f t="shared" si="1019"/>
        <v/>
      </c>
      <c r="BJ1024" s="18" t="str">
        <f t="shared" si="1019"/>
        <v/>
      </c>
      <c r="BK1024" s="18" t="str">
        <f t="shared" si="1019"/>
        <v/>
      </c>
      <c r="BL1024" s="18" t="str">
        <f t="shared" si="1019"/>
        <v/>
      </c>
      <c r="BM1024" s="18" t="str">
        <f t="shared" si="1019"/>
        <v/>
      </c>
      <c r="BN1024" s="18" t="str">
        <f t="shared" si="1019"/>
        <v/>
      </c>
      <c r="BO1024" s="18" t="str">
        <f t="shared" si="1019"/>
        <v/>
      </c>
      <c r="BP1024" s="18" t="str">
        <f t="shared" si="1019"/>
        <v/>
      </c>
      <c r="BQ1024" s="18" t="str">
        <f t="shared" si="1019"/>
        <v/>
      </c>
      <c r="BR1024" s="18" t="str">
        <f t="shared" si="1019"/>
        <v/>
      </c>
      <c r="BS1024" s="18" t="str">
        <f t="shared" si="1019"/>
        <v/>
      </c>
      <c r="BT1024" s="18" t="str">
        <f t="shared" si="1019"/>
        <v/>
      </c>
      <c r="BU1024" s="18" t="str">
        <f t="shared" si="1019"/>
        <v/>
      </c>
      <c r="BV1024" s="18" t="str">
        <f t="shared" si="1019"/>
        <v/>
      </c>
      <c r="BW1024" s="18" t="str">
        <f t="shared" si="1019"/>
        <v/>
      </c>
      <c r="BX1024" s="18" t="str">
        <f t="shared" si="1019"/>
        <v/>
      </c>
      <c r="BY1024" s="18" t="str">
        <f t="shared" si="1019"/>
        <v/>
      </c>
      <c r="BZ1024" s="18" t="str">
        <f t="shared" si="1019"/>
        <v/>
      </c>
      <c r="CA1024" s="18" t="str">
        <f>IF(BY1024&lt;&gt;"",BY1024-LOOKUP(2,1/(LEN($AQ$1:AQ1024)&gt;0),$AQ$1:AQ1024),"")</f>
        <v/>
      </c>
    </row>
    <row r="1025" spans="1:79" x14ac:dyDescent="0.25">
      <c r="A1025" s="21">
        <v>61366</v>
      </c>
      <c r="B1025" s="21">
        <v>3</v>
      </c>
      <c r="C1025" s="22" t="s">
        <v>1441</v>
      </c>
      <c r="D1025" s="21">
        <v>332</v>
      </c>
      <c r="E1025" s="23">
        <v>0.24374999999999999</v>
      </c>
      <c r="F1025" s="22" t="s">
        <v>582</v>
      </c>
      <c r="G1025" s="22" t="b">
        <v>1</v>
      </c>
      <c r="H1025" s="24">
        <v>43532.243946759256</v>
      </c>
      <c r="I1025" s="25" t="s">
        <v>293</v>
      </c>
      <c r="J1025" s="22" t="s">
        <v>294</v>
      </c>
      <c r="K1025" s="11">
        <v>0</v>
      </c>
      <c r="L1025" s="11">
        <v>1387</v>
      </c>
      <c r="M1025" s="11">
        <v>267</v>
      </c>
      <c r="N1025" s="11">
        <v>9.9475983006414026E-13</v>
      </c>
      <c r="O1025" s="11">
        <v>137</v>
      </c>
      <c r="P1025" s="14">
        <v>0.49999999006010853</v>
      </c>
      <c r="Q1025" s="11">
        <v>4607.4513201459695</v>
      </c>
      <c r="R1025" s="15">
        <v>0.53039185089789376</v>
      </c>
      <c r="S1025" s="11">
        <v>212.12430702798883</v>
      </c>
      <c r="T1025" s="11">
        <v>44.999999832361937</v>
      </c>
      <c r="U1025" s="11">
        <v>4.7138735070714102</v>
      </c>
      <c r="V1025" s="11">
        <v>16.969944625457078</v>
      </c>
      <c r="W1025" s="22"/>
      <c r="X1025" s="21">
        <v>0</v>
      </c>
      <c r="Y1025" s="22">
        <v>0</v>
      </c>
      <c r="Z1025" s="22">
        <v>0</v>
      </c>
      <c r="AA1025" s="22">
        <v>0</v>
      </c>
      <c r="AB1025" s="22">
        <v>0</v>
      </c>
      <c r="AC1025" s="22">
        <v>0</v>
      </c>
      <c r="AD1025" s="22">
        <v>0</v>
      </c>
      <c r="AE1025" s="22">
        <v>0</v>
      </c>
      <c r="AF1025" s="22">
        <v>4607.4513201459695</v>
      </c>
      <c r="AG1025" s="21">
        <v>0</v>
      </c>
      <c r="AH1025" s="22">
        <v>0</v>
      </c>
      <c r="AI1025" s="22">
        <v>0</v>
      </c>
      <c r="AJ1025" s="22">
        <v>4607.4513201459695</v>
      </c>
      <c r="AK1025" s="22">
        <v>8544.8116110658502</v>
      </c>
      <c r="AL1025" s="22">
        <v>0</v>
      </c>
      <c r="AM1025" s="22">
        <v>8</v>
      </c>
      <c r="AN1025" s="22">
        <v>0</v>
      </c>
      <c r="AO1025" s="22">
        <v>0</v>
      </c>
      <c r="AQ1025" s="18" t="str">
        <f t="shared" ref="AQ1025:BZ1025" si="1020">IF(OR(AND(AQ$2&gt;$O1024,AQ$2&lt;=$O1025),AND(AQ$2&lt;=$O1024,$O1023&gt;$O1024),AND(AQ$2&gt;$O1025,$O1026&lt;$O1025)),$H1024+((AQ$1-$Q1024)/$U1025/86000),"")</f>
        <v/>
      </c>
      <c r="AR1025" s="18" t="str">
        <f t="shared" si="1020"/>
        <v/>
      </c>
      <c r="AS1025" s="18" t="str">
        <f t="shared" si="1020"/>
        <v/>
      </c>
      <c r="AT1025" s="18" t="str">
        <f t="shared" si="1020"/>
        <v/>
      </c>
      <c r="AU1025" s="18" t="str">
        <f t="shared" si="1020"/>
        <v/>
      </c>
      <c r="AV1025" s="18" t="str">
        <f t="shared" si="1020"/>
        <v/>
      </c>
      <c r="AW1025" s="18" t="str">
        <f t="shared" si="1020"/>
        <v/>
      </c>
      <c r="AX1025" s="18" t="str">
        <f t="shared" si="1020"/>
        <v/>
      </c>
      <c r="AY1025" s="18" t="str">
        <f t="shared" si="1020"/>
        <v/>
      </c>
      <c r="AZ1025" s="18" t="str">
        <f t="shared" si="1020"/>
        <v/>
      </c>
      <c r="BA1025" s="18" t="str">
        <f t="shared" si="1020"/>
        <v/>
      </c>
      <c r="BB1025" s="18" t="str">
        <f t="shared" si="1020"/>
        <v/>
      </c>
      <c r="BC1025" s="18" t="str">
        <f t="shared" si="1020"/>
        <v/>
      </c>
      <c r="BD1025" s="18" t="str">
        <f t="shared" si="1020"/>
        <v/>
      </c>
      <c r="BE1025" s="18" t="str">
        <f t="shared" si="1020"/>
        <v/>
      </c>
      <c r="BF1025" s="18" t="str">
        <f t="shared" si="1020"/>
        <v/>
      </c>
      <c r="BG1025" s="18" t="str">
        <f t="shared" si="1020"/>
        <v/>
      </c>
      <c r="BH1025" s="18" t="str">
        <f t="shared" si="1020"/>
        <v/>
      </c>
      <c r="BI1025" s="18" t="str">
        <f t="shared" si="1020"/>
        <v/>
      </c>
      <c r="BJ1025" s="18" t="str">
        <f t="shared" si="1020"/>
        <v/>
      </c>
      <c r="BK1025" s="18" t="str">
        <f t="shared" si="1020"/>
        <v/>
      </c>
      <c r="BL1025" s="18" t="str">
        <f t="shared" si="1020"/>
        <v/>
      </c>
      <c r="BM1025" s="18" t="str">
        <f t="shared" si="1020"/>
        <v/>
      </c>
      <c r="BN1025" s="18" t="str">
        <f t="shared" si="1020"/>
        <v/>
      </c>
      <c r="BO1025" s="18" t="str">
        <f t="shared" si="1020"/>
        <v/>
      </c>
      <c r="BP1025" s="18" t="str">
        <f t="shared" si="1020"/>
        <v/>
      </c>
      <c r="BQ1025" s="18" t="str">
        <f t="shared" si="1020"/>
        <v/>
      </c>
      <c r="BR1025" s="18" t="str">
        <f t="shared" si="1020"/>
        <v/>
      </c>
      <c r="BS1025" s="18" t="str">
        <f t="shared" si="1020"/>
        <v/>
      </c>
      <c r="BT1025" s="18" t="str">
        <f t="shared" si="1020"/>
        <v/>
      </c>
      <c r="BU1025" s="18" t="str">
        <f t="shared" si="1020"/>
        <v/>
      </c>
      <c r="BV1025" s="18" t="str">
        <f t="shared" si="1020"/>
        <v/>
      </c>
      <c r="BW1025" s="18" t="str">
        <f t="shared" si="1020"/>
        <v/>
      </c>
      <c r="BX1025" s="18" t="str">
        <f t="shared" si="1020"/>
        <v/>
      </c>
      <c r="BY1025" s="18" t="str">
        <f t="shared" si="1020"/>
        <v/>
      </c>
      <c r="BZ1025" s="18" t="str">
        <f t="shared" si="1020"/>
        <v/>
      </c>
      <c r="CA1025" s="18" t="str">
        <f>IF(BY1025&lt;&gt;"",BY1025-LOOKUP(2,1/(LEN($AQ$1:AQ1025)&gt;0),$AQ$1:AQ1025),"")</f>
        <v/>
      </c>
    </row>
    <row r="1026" spans="1:79" x14ac:dyDescent="0.25">
      <c r="A1026" s="21">
        <v>61368</v>
      </c>
      <c r="B1026" s="21">
        <v>3</v>
      </c>
      <c r="C1026" s="22" t="s">
        <v>1443</v>
      </c>
      <c r="D1026" s="21">
        <v>332</v>
      </c>
      <c r="E1026" s="23">
        <v>0.24444444444444444</v>
      </c>
      <c r="F1026" s="22" t="s">
        <v>582</v>
      </c>
      <c r="G1026" s="22" t="b">
        <v>1</v>
      </c>
      <c r="H1026" s="24">
        <v>43532.244467592594</v>
      </c>
      <c r="I1026" s="25" t="s">
        <v>479</v>
      </c>
      <c r="J1026" s="22" t="s">
        <v>480</v>
      </c>
      <c r="K1026" s="11">
        <v>0</v>
      </c>
      <c r="L1026" s="11">
        <v>1388</v>
      </c>
      <c r="M1026" s="11">
        <v>270</v>
      </c>
      <c r="N1026" s="11">
        <v>2.4215296434704214E-11</v>
      </c>
      <c r="O1026" s="11">
        <v>140</v>
      </c>
      <c r="P1026" s="14">
        <v>0.62499997716789701</v>
      </c>
      <c r="Q1026" s="11">
        <v>4773.0799677518062</v>
      </c>
      <c r="R1026" s="15">
        <v>0.54945837572068701</v>
      </c>
      <c r="S1026" s="11">
        <v>165.6286476058367</v>
      </c>
      <c r="T1026" s="11">
        <v>45.000000461004674</v>
      </c>
      <c r="U1026" s="11">
        <v>3.6806365757565787</v>
      </c>
      <c r="V1026" s="11">
        <v>13.250291672723684</v>
      </c>
      <c r="W1026" s="22"/>
      <c r="X1026" s="21">
        <v>0</v>
      </c>
      <c r="Y1026" s="22">
        <v>0</v>
      </c>
      <c r="Z1026" s="22">
        <v>0</v>
      </c>
      <c r="AA1026" s="22">
        <v>0</v>
      </c>
      <c r="AB1026" s="22">
        <v>0</v>
      </c>
      <c r="AC1026" s="22">
        <v>0</v>
      </c>
      <c r="AD1026" s="22">
        <v>0</v>
      </c>
      <c r="AE1026" s="22">
        <v>0</v>
      </c>
      <c r="AF1026" s="22">
        <v>4773.0799677518062</v>
      </c>
      <c r="AG1026" s="21">
        <v>0</v>
      </c>
      <c r="AH1026" s="22">
        <v>0</v>
      </c>
      <c r="AI1026" s="22">
        <v>0</v>
      </c>
      <c r="AJ1026" s="22">
        <v>4773.0799677518062</v>
      </c>
      <c r="AK1026" s="22">
        <v>8544.8116110658502</v>
      </c>
      <c r="AL1026" s="22">
        <v>0</v>
      </c>
      <c r="AM1026" s="22">
        <v>7</v>
      </c>
      <c r="AN1026" s="22">
        <v>0</v>
      </c>
      <c r="AO1026" s="22">
        <v>0</v>
      </c>
      <c r="AQ1026" s="18" t="str">
        <f t="shared" ref="AQ1026:BZ1026" si="1021">IF(OR(AND(AQ$2&gt;$O1025,AQ$2&lt;=$O1026),AND(AQ$2&lt;=$O1025,$O1024&gt;$O1025),AND(AQ$2&gt;$O1026,$O1027&lt;$O1026)),$H1025+((AQ$1-$Q1025)/$U1026/86000),"")</f>
        <v/>
      </c>
      <c r="AR1026" s="18" t="str">
        <f t="shared" si="1021"/>
        <v/>
      </c>
      <c r="AS1026" s="18" t="str">
        <f t="shared" si="1021"/>
        <v/>
      </c>
      <c r="AT1026" s="18" t="str">
        <f t="shared" si="1021"/>
        <v/>
      </c>
      <c r="AU1026" s="18" t="str">
        <f t="shared" si="1021"/>
        <v/>
      </c>
      <c r="AV1026" s="18" t="str">
        <f t="shared" si="1021"/>
        <v/>
      </c>
      <c r="AW1026" s="18" t="str">
        <f t="shared" si="1021"/>
        <v/>
      </c>
      <c r="AX1026" s="18" t="str">
        <f t="shared" si="1021"/>
        <v/>
      </c>
      <c r="AY1026" s="18" t="str">
        <f t="shared" si="1021"/>
        <v/>
      </c>
      <c r="AZ1026" s="18" t="str">
        <f t="shared" si="1021"/>
        <v/>
      </c>
      <c r="BA1026" s="18" t="str">
        <f t="shared" si="1021"/>
        <v/>
      </c>
      <c r="BB1026" s="18" t="str">
        <f t="shared" si="1021"/>
        <v/>
      </c>
      <c r="BC1026" s="18" t="str">
        <f t="shared" si="1021"/>
        <v/>
      </c>
      <c r="BD1026" s="18" t="str">
        <f t="shared" si="1021"/>
        <v/>
      </c>
      <c r="BE1026" s="18" t="str">
        <f t="shared" si="1021"/>
        <v/>
      </c>
      <c r="BF1026" s="18" t="str">
        <f t="shared" si="1021"/>
        <v/>
      </c>
      <c r="BG1026" s="18" t="str">
        <f t="shared" si="1021"/>
        <v/>
      </c>
      <c r="BH1026" s="18" t="str">
        <f t="shared" si="1021"/>
        <v/>
      </c>
      <c r="BI1026" s="18">
        <f t="shared" si="1021"/>
        <v>43532.244108972773</v>
      </c>
      <c r="BJ1026" s="18" t="str">
        <f t="shared" si="1021"/>
        <v/>
      </c>
      <c r="BK1026" s="18" t="str">
        <f t="shared" si="1021"/>
        <v/>
      </c>
      <c r="BL1026" s="18" t="str">
        <f t="shared" si="1021"/>
        <v/>
      </c>
      <c r="BM1026" s="18" t="str">
        <f t="shared" si="1021"/>
        <v/>
      </c>
      <c r="BN1026" s="18" t="str">
        <f t="shared" si="1021"/>
        <v/>
      </c>
      <c r="BO1026" s="18" t="str">
        <f t="shared" si="1021"/>
        <v/>
      </c>
      <c r="BP1026" s="18" t="str">
        <f t="shared" si="1021"/>
        <v/>
      </c>
      <c r="BQ1026" s="18" t="str">
        <f t="shared" si="1021"/>
        <v/>
      </c>
      <c r="BR1026" s="18" t="str">
        <f t="shared" si="1021"/>
        <v/>
      </c>
      <c r="BS1026" s="18" t="str">
        <f t="shared" si="1021"/>
        <v/>
      </c>
      <c r="BT1026" s="18" t="str">
        <f t="shared" si="1021"/>
        <v/>
      </c>
      <c r="BU1026" s="18" t="str">
        <f t="shared" si="1021"/>
        <v/>
      </c>
      <c r="BV1026" s="18" t="str">
        <f t="shared" si="1021"/>
        <v/>
      </c>
      <c r="BW1026" s="18" t="str">
        <f t="shared" si="1021"/>
        <v/>
      </c>
      <c r="BX1026" s="18" t="str">
        <f t="shared" si="1021"/>
        <v/>
      </c>
      <c r="BY1026" s="18" t="str">
        <f t="shared" si="1021"/>
        <v/>
      </c>
      <c r="BZ1026" s="18" t="str">
        <f t="shared" si="1021"/>
        <v/>
      </c>
      <c r="CA1026" s="18" t="str">
        <f>IF(BY1026&lt;&gt;"",BY1026-LOOKUP(2,1/(LEN($AQ$1:AQ1026)&gt;0),$AQ$1:AQ1026),"")</f>
        <v/>
      </c>
    </row>
    <row r="1027" spans="1:79" x14ac:dyDescent="0.25">
      <c r="A1027" s="21">
        <v>61369</v>
      </c>
      <c r="B1027" s="21">
        <v>3</v>
      </c>
      <c r="C1027" s="22" t="s">
        <v>1444</v>
      </c>
      <c r="D1027" s="21">
        <v>332</v>
      </c>
      <c r="E1027" s="23">
        <v>0.24444444444444444</v>
      </c>
      <c r="F1027" s="22" t="s">
        <v>582</v>
      </c>
      <c r="G1027" s="22" t="b">
        <v>1</v>
      </c>
      <c r="H1027" s="24">
        <v>43532.244988425926</v>
      </c>
      <c r="I1027" s="25" t="s">
        <v>269</v>
      </c>
      <c r="J1027" s="22" t="s">
        <v>270</v>
      </c>
      <c r="K1027" s="11">
        <v>0</v>
      </c>
      <c r="L1027" s="11">
        <v>1389</v>
      </c>
      <c r="M1027" s="11">
        <v>273</v>
      </c>
      <c r="N1027" s="11">
        <v>3.5086600291833747E-11</v>
      </c>
      <c r="O1027" s="11">
        <v>142</v>
      </c>
      <c r="P1027" s="14">
        <v>0.44383363200984288</v>
      </c>
      <c r="Q1027" s="11">
        <v>4900.3353371922285</v>
      </c>
      <c r="R1027" s="15">
        <v>0.56410751821712091</v>
      </c>
      <c r="S1027" s="11">
        <v>127.25536944042233</v>
      </c>
      <c r="T1027" s="11">
        <v>44.999999832361937</v>
      </c>
      <c r="U1027" s="11">
        <v>2.8278971092107894</v>
      </c>
      <c r="V1027" s="11">
        <v>10.180429593158841</v>
      </c>
      <c r="W1027" s="22"/>
      <c r="X1027" s="21">
        <v>0</v>
      </c>
      <c r="Y1027" s="22">
        <v>0</v>
      </c>
      <c r="Z1027" s="22">
        <v>0</v>
      </c>
      <c r="AA1027" s="22">
        <v>0</v>
      </c>
      <c r="AB1027" s="22">
        <v>0</v>
      </c>
      <c r="AC1027" s="22">
        <v>0</v>
      </c>
      <c r="AD1027" s="22">
        <v>0</v>
      </c>
      <c r="AE1027" s="22">
        <v>0</v>
      </c>
      <c r="AF1027" s="22">
        <v>4900.3353371922285</v>
      </c>
      <c r="AG1027" s="21">
        <v>0</v>
      </c>
      <c r="AH1027" s="22">
        <v>0</v>
      </c>
      <c r="AI1027" s="22">
        <v>0</v>
      </c>
      <c r="AJ1027" s="22">
        <v>4900.3353371922285</v>
      </c>
      <c r="AK1027" s="22">
        <v>8544.8116110658502</v>
      </c>
      <c r="AL1027" s="22">
        <v>0</v>
      </c>
      <c r="AM1027" s="22">
        <v>6</v>
      </c>
      <c r="AN1027" s="22">
        <v>0</v>
      </c>
      <c r="AO1027" s="22">
        <v>0</v>
      </c>
      <c r="AQ1027" s="18" t="str">
        <f t="shared" ref="AQ1027:BZ1027" si="1022">IF(OR(AND(AQ$2&gt;$O1026,AQ$2&lt;=$O1027),AND(AQ$2&lt;=$O1026,$O1025&gt;$O1026),AND(AQ$2&gt;$O1027,$O1028&lt;$O1027)),$H1026+((AQ$1-$Q1026)/$U1027/86000),"")</f>
        <v/>
      </c>
      <c r="AR1027" s="18" t="str">
        <f t="shared" si="1022"/>
        <v/>
      </c>
      <c r="AS1027" s="18" t="str">
        <f t="shared" si="1022"/>
        <v/>
      </c>
      <c r="AT1027" s="18" t="str">
        <f t="shared" si="1022"/>
        <v/>
      </c>
      <c r="AU1027" s="18" t="str">
        <f t="shared" si="1022"/>
        <v/>
      </c>
      <c r="AV1027" s="18" t="str">
        <f t="shared" si="1022"/>
        <v/>
      </c>
      <c r="AW1027" s="18" t="str">
        <f t="shared" si="1022"/>
        <v/>
      </c>
      <c r="AX1027" s="18" t="str">
        <f t="shared" si="1022"/>
        <v/>
      </c>
      <c r="AY1027" s="18" t="str">
        <f t="shared" si="1022"/>
        <v/>
      </c>
      <c r="AZ1027" s="18" t="str">
        <f t="shared" si="1022"/>
        <v/>
      </c>
      <c r="BA1027" s="18" t="str">
        <f t="shared" si="1022"/>
        <v/>
      </c>
      <c r="BB1027" s="18" t="str">
        <f t="shared" si="1022"/>
        <v/>
      </c>
      <c r="BC1027" s="18" t="str">
        <f t="shared" si="1022"/>
        <v/>
      </c>
      <c r="BD1027" s="18" t="str">
        <f t="shared" si="1022"/>
        <v/>
      </c>
      <c r="BE1027" s="18" t="str">
        <f t="shared" si="1022"/>
        <v/>
      </c>
      <c r="BF1027" s="18" t="str">
        <f t="shared" si="1022"/>
        <v/>
      </c>
      <c r="BG1027" s="18" t="str">
        <f t="shared" si="1022"/>
        <v/>
      </c>
      <c r="BH1027" s="18" t="str">
        <f t="shared" si="1022"/>
        <v/>
      </c>
      <c r="BI1027" s="18" t="str">
        <f t="shared" si="1022"/>
        <v/>
      </c>
      <c r="BJ1027" s="18">
        <f t="shared" si="1022"/>
        <v>43532.244832685079</v>
      </c>
      <c r="BK1027" s="18" t="str">
        <f t="shared" si="1022"/>
        <v/>
      </c>
      <c r="BL1027" s="18" t="str">
        <f t="shared" si="1022"/>
        <v/>
      </c>
      <c r="BM1027" s="18" t="str">
        <f t="shared" si="1022"/>
        <v/>
      </c>
      <c r="BN1027" s="18" t="str">
        <f t="shared" si="1022"/>
        <v/>
      </c>
      <c r="BO1027" s="18" t="str">
        <f t="shared" si="1022"/>
        <v/>
      </c>
      <c r="BP1027" s="18" t="str">
        <f t="shared" si="1022"/>
        <v/>
      </c>
      <c r="BQ1027" s="18" t="str">
        <f t="shared" si="1022"/>
        <v/>
      </c>
      <c r="BR1027" s="18" t="str">
        <f t="shared" si="1022"/>
        <v/>
      </c>
      <c r="BS1027" s="18" t="str">
        <f t="shared" si="1022"/>
        <v/>
      </c>
      <c r="BT1027" s="18" t="str">
        <f t="shared" si="1022"/>
        <v/>
      </c>
      <c r="BU1027" s="18" t="str">
        <f t="shared" si="1022"/>
        <v/>
      </c>
      <c r="BV1027" s="18" t="str">
        <f t="shared" si="1022"/>
        <v/>
      </c>
      <c r="BW1027" s="18" t="str">
        <f t="shared" si="1022"/>
        <v/>
      </c>
      <c r="BX1027" s="18" t="str">
        <f t="shared" si="1022"/>
        <v/>
      </c>
      <c r="BY1027" s="18" t="str">
        <f t="shared" si="1022"/>
        <v/>
      </c>
      <c r="BZ1027" s="18" t="str">
        <f t="shared" si="1022"/>
        <v/>
      </c>
      <c r="CA1027" s="18" t="str">
        <f>IF(BY1027&lt;&gt;"",BY1027-LOOKUP(2,1/(LEN($AQ$1:AQ1027)&gt;0),$AQ$1:AQ1027),"")</f>
        <v/>
      </c>
    </row>
    <row r="1028" spans="1:79" x14ac:dyDescent="0.25">
      <c r="A1028" s="21">
        <v>61371</v>
      </c>
      <c r="B1028" s="21">
        <v>3</v>
      </c>
      <c r="C1028" s="22" t="s">
        <v>1447</v>
      </c>
      <c r="D1028" s="21">
        <v>332</v>
      </c>
      <c r="E1028" s="23">
        <v>0.24513888888888888</v>
      </c>
      <c r="F1028" s="22" t="s">
        <v>582</v>
      </c>
      <c r="G1028" s="22" t="b">
        <v>1</v>
      </c>
      <c r="H1028" s="24">
        <v>43532.245509259257</v>
      </c>
      <c r="I1028" s="25" t="s">
        <v>157</v>
      </c>
      <c r="J1028" s="22" t="s">
        <v>158</v>
      </c>
      <c r="K1028" s="11">
        <v>0</v>
      </c>
      <c r="L1028" s="11">
        <v>1390</v>
      </c>
      <c r="M1028" s="11">
        <v>276</v>
      </c>
      <c r="N1028" s="11">
        <v>2.9242386290206923E-11</v>
      </c>
      <c r="O1028" s="11">
        <v>146</v>
      </c>
      <c r="P1028" s="14">
        <v>0.121600601164797</v>
      </c>
      <c r="Q1028" s="11">
        <v>5098.1883864441079</v>
      </c>
      <c r="R1028" s="15">
        <v>0.58688359064997553</v>
      </c>
      <c r="S1028" s="11">
        <v>197.85304925187938</v>
      </c>
      <c r="T1028" s="11">
        <v>44.999999832361937</v>
      </c>
      <c r="U1028" s="11">
        <v>4.3967344441986542</v>
      </c>
      <c r="V1028" s="11">
        <v>15.828243999115156</v>
      </c>
      <c r="W1028" s="22"/>
      <c r="X1028" s="21">
        <v>0</v>
      </c>
      <c r="Y1028" s="22">
        <v>0</v>
      </c>
      <c r="Z1028" s="22">
        <v>0</v>
      </c>
      <c r="AA1028" s="22">
        <v>0</v>
      </c>
      <c r="AB1028" s="22">
        <v>0</v>
      </c>
      <c r="AC1028" s="22">
        <v>0</v>
      </c>
      <c r="AD1028" s="22">
        <v>0</v>
      </c>
      <c r="AE1028" s="22">
        <v>0</v>
      </c>
      <c r="AF1028" s="22">
        <v>5098.1883864441079</v>
      </c>
      <c r="AG1028" s="21">
        <v>0</v>
      </c>
      <c r="AH1028" s="22">
        <v>0</v>
      </c>
      <c r="AI1028" s="22">
        <v>0</v>
      </c>
      <c r="AJ1028" s="22">
        <v>5098.1883864441079</v>
      </c>
      <c r="AK1028" s="22">
        <v>8544.8116110658502</v>
      </c>
      <c r="AL1028" s="22">
        <v>0</v>
      </c>
      <c r="AM1028" s="22">
        <v>5</v>
      </c>
      <c r="AN1028" s="22">
        <v>0</v>
      </c>
      <c r="AO1028" s="22">
        <v>0</v>
      </c>
      <c r="AQ1028" s="18" t="str">
        <f t="shared" ref="AQ1028:BZ1028" si="1023">IF(OR(AND(AQ$2&gt;$O1027,AQ$2&lt;=$O1028),AND(AQ$2&lt;=$O1027,$O1026&gt;$O1027),AND(AQ$2&gt;$O1028,$O1029&lt;$O1028)),$H1027+((AQ$1-$Q1027)/$U1028/86000),"")</f>
        <v/>
      </c>
      <c r="AR1028" s="18" t="str">
        <f t="shared" si="1023"/>
        <v/>
      </c>
      <c r="AS1028" s="18" t="str">
        <f t="shared" si="1023"/>
        <v/>
      </c>
      <c r="AT1028" s="18" t="str">
        <f t="shared" si="1023"/>
        <v/>
      </c>
      <c r="AU1028" s="18" t="str">
        <f t="shared" si="1023"/>
        <v/>
      </c>
      <c r="AV1028" s="18" t="str">
        <f t="shared" si="1023"/>
        <v/>
      </c>
      <c r="AW1028" s="18" t="str">
        <f t="shared" si="1023"/>
        <v/>
      </c>
      <c r="AX1028" s="18" t="str">
        <f t="shared" si="1023"/>
        <v/>
      </c>
      <c r="AY1028" s="18" t="str">
        <f t="shared" si="1023"/>
        <v/>
      </c>
      <c r="AZ1028" s="18" t="str">
        <f t="shared" si="1023"/>
        <v/>
      </c>
      <c r="BA1028" s="18" t="str">
        <f t="shared" si="1023"/>
        <v/>
      </c>
      <c r="BB1028" s="18" t="str">
        <f t="shared" si="1023"/>
        <v/>
      </c>
      <c r="BC1028" s="18" t="str">
        <f t="shared" si="1023"/>
        <v/>
      </c>
      <c r="BD1028" s="18" t="str">
        <f t="shared" si="1023"/>
        <v/>
      </c>
      <c r="BE1028" s="18" t="str">
        <f t="shared" si="1023"/>
        <v/>
      </c>
      <c r="BF1028" s="18" t="str">
        <f t="shared" si="1023"/>
        <v/>
      </c>
      <c r="BG1028" s="18" t="str">
        <f t="shared" si="1023"/>
        <v/>
      </c>
      <c r="BH1028" s="18" t="str">
        <f t="shared" si="1023"/>
        <v/>
      </c>
      <c r="BI1028" s="18" t="str">
        <f t="shared" si="1023"/>
        <v/>
      </c>
      <c r="BJ1028" s="18" t="str">
        <f t="shared" si="1023"/>
        <v/>
      </c>
      <c r="BK1028" s="18">
        <f t="shared" si="1023"/>
        <v>43532.245502815073</v>
      </c>
      <c r="BL1028" s="18" t="str">
        <f t="shared" si="1023"/>
        <v/>
      </c>
      <c r="BM1028" s="18" t="str">
        <f t="shared" si="1023"/>
        <v/>
      </c>
      <c r="BN1028" s="18" t="str">
        <f t="shared" si="1023"/>
        <v/>
      </c>
      <c r="BO1028" s="18" t="str">
        <f t="shared" si="1023"/>
        <v/>
      </c>
      <c r="BP1028" s="18" t="str">
        <f t="shared" si="1023"/>
        <v/>
      </c>
      <c r="BQ1028" s="18" t="str">
        <f t="shared" si="1023"/>
        <v/>
      </c>
      <c r="BR1028" s="18" t="str">
        <f t="shared" si="1023"/>
        <v/>
      </c>
      <c r="BS1028" s="18" t="str">
        <f t="shared" si="1023"/>
        <v/>
      </c>
      <c r="BT1028" s="18" t="str">
        <f t="shared" si="1023"/>
        <v/>
      </c>
      <c r="BU1028" s="18" t="str">
        <f t="shared" si="1023"/>
        <v/>
      </c>
      <c r="BV1028" s="18" t="str">
        <f t="shared" si="1023"/>
        <v/>
      </c>
      <c r="BW1028" s="18" t="str">
        <f t="shared" si="1023"/>
        <v/>
      </c>
      <c r="BX1028" s="18" t="str">
        <f t="shared" si="1023"/>
        <v/>
      </c>
      <c r="BY1028" s="18" t="str">
        <f t="shared" si="1023"/>
        <v/>
      </c>
      <c r="BZ1028" s="18" t="str">
        <f t="shared" si="1023"/>
        <v/>
      </c>
      <c r="CA1028" s="18" t="str">
        <f>IF(BY1028&lt;&gt;"",BY1028-LOOKUP(2,1/(LEN($AQ$1:AQ1028)&gt;0),$AQ$1:AQ1028),"")</f>
        <v/>
      </c>
    </row>
    <row r="1029" spans="1:79" x14ac:dyDescent="0.25">
      <c r="A1029" s="21">
        <v>61372</v>
      </c>
      <c r="B1029" s="21">
        <v>4</v>
      </c>
      <c r="C1029" s="22" t="s">
        <v>1448</v>
      </c>
      <c r="D1029" s="21">
        <v>332</v>
      </c>
      <c r="E1029" s="23">
        <v>0.24583333333333332</v>
      </c>
      <c r="F1029" s="22" t="s">
        <v>582</v>
      </c>
      <c r="G1029" s="22" t="b">
        <v>1</v>
      </c>
      <c r="H1029" s="24">
        <v>43532.246030092596</v>
      </c>
      <c r="I1029" s="25" t="s">
        <v>445</v>
      </c>
      <c r="J1029" s="22" t="s">
        <v>446</v>
      </c>
      <c r="K1029" s="11">
        <v>0</v>
      </c>
      <c r="L1029" s="11">
        <v>1391</v>
      </c>
      <c r="M1029" s="11">
        <v>280</v>
      </c>
      <c r="N1029" s="11">
        <v>6.7075234255753458E-12</v>
      </c>
      <c r="O1029" s="11">
        <v>151</v>
      </c>
      <c r="P1029" s="14">
        <v>0.49999993601235304</v>
      </c>
      <c r="Q1029" s="11">
        <v>5327.0875355514054</v>
      </c>
      <c r="R1029" s="15">
        <v>0.61323356917999861</v>
      </c>
      <c r="S1029" s="11">
        <v>228.89914910729749</v>
      </c>
      <c r="T1029" s="11">
        <v>45.000000461004674</v>
      </c>
      <c r="U1029" s="11">
        <v>5.0866477058295363</v>
      </c>
      <c r="V1029" s="11">
        <v>18.311931740986331</v>
      </c>
      <c r="W1029" s="22"/>
      <c r="X1029" s="21">
        <v>0</v>
      </c>
      <c r="Y1029" s="22">
        <v>0</v>
      </c>
      <c r="Z1029" s="22">
        <v>0</v>
      </c>
      <c r="AA1029" s="22">
        <v>0</v>
      </c>
      <c r="AB1029" s="22">
        <v>0</v>
      </c>
      <c r="AC1029" s="22">
        <v>0</v>
      </c>
      <c r="AD1029" s="22">
        <v>0</v>
      </c>
      <c r="AE1029" s="22">
        <v>0</v>
      </c>
      <c r="AF1029" s="22">
        <v>5327.0875355514054</v>
      </c>
      <c r="AG1029" s="21">
        <v>0</v>
      </c>
      <c r="AH1029" s="22">
        <v>0</v>
      </c>
      <c r="AI1029" s="22">
        <v>0</v>
      </c>
      <c r="AJ1029" s="22">
        <v>5327.0875355514054</v>
      </c>
      <c r="AK1029" s="22">
        <v>8544.8116110658502</v>
      </c>
      <c r="AL1029" s="22">
        <v>0</v>
      </c>
      <c r="AM1029" s="22">
        <v>4</v>
      </c>
      <c r="AN1029" s="22">
        <v>0</v>
      </c>
      <c r="AO1029" s="22">
        <v>0</v>
      </c>
      <c r="AQ1029" s="18" t="str">
        <f t="shared" ref="AQ1029:BZ1029" si="1024">IF(OR(AND(AQ$2&gt;$O1028,AQ$2&lt;=$O1029),AND(AQ$2&lt;=$O1028,$O1027&gt;$O1028),AND(AQ$2&gt;$O1029,$O1030&lt;$O1029)),$H1028+((AQ$1-$Q1028)/$U1029/86000),"")</f>
        <v/>
      </c>
      <c r="AR1029" s="18" t="str">
        <f t="shared" si="1024"/>
        <v/>
      </c>
      <c r="AS1029" s="18" t="str">
        <f t="shared" si="1024"/>
        <v/>
      </c>
      <c r="AT1029" s="18" t="str">
        <f t="shared" si="1024"/>
        <v/>
      </c>
      <c r="AU1029" s="18" t="str">
        <f t="shared" si="1024"/>
        <v/>
      </c>
      <c r="AV1029" s="18" t="str">
        <f t="shared" si="1024"/>
        <v/>
      </c>
      <c r="AW1029" s="18" t="str">
        <f t="shared" si="1024"/>
        <v/>
      </c>
      <c r="AX1029" s="18" t="str">
        <f t="shared" si="1024"/>
        <v/>
      </c>
      <c r="AY1029" s="18" t="str">
        <f t="shared" si="1024"/>
        <v/>
      </c>
      <c r="AZ1029" s="18" t="str">
        <f t="shared" si="1024"/>
        <v/>
      </c>
      <c r="BA1029" s="18" t="str">
        <f t="shared" si="1024"/>
        <v/>
      </c>
      <c r="BB1029" s="18" t="str">
        <f t="shared" si="1024"/>
        <v/>
      </c>
      <c r="BC1029" s="18" t="str">
        <f t="shared" si="1024"/>
        <v/>
      </c>
      <c r="BD1029" s="18" t="str">
        <f t="shared" si="1024"/>
        <v/>
      </c>
      <c r="BE1029" s="18" t="str">
        <f t="shared" si="1024"/>
        <v/>
      </c>
      <c r="BF1029" s="18" t="str">
        <f t="shared" si="1024"/>
        <v/>
      </c>
      <c r="BG1029" s="18" t="str">
        <f t="shared" si="1024"/>
        <v/>
      </c>
      <c r="BH1029" s="18" t="str">
        <f t="shared" si="1024"/>
        <v/>
      </c>
      <c r="BI1029" s="18" t="str">
        <f t="shared" si="1024"/>
        <v/>
      </c>
      <c r="BJ1029" s="18" t="str">
        <f t="shared" si="1024"/>
        <v/>
      </c>
      <c r="BK1029" s="18" t="str">
        <f t="shared" si="1024"/>
        <v/>
      </c>
      <c r="BL1029" s="18">
        <f t="shared" si="1024"/>
        <v>43532.24593421859</v>
      </c>
      <c r="BM1029" s="18" t="str">
        <f t="shared" si="1024"/>
        <v/>
      </c>
      <c r="BN1029" s="18" t="str">
        <f t="shared" si="1024"/>
        <v/>
      </c>
      <c r="BO1029" s="18" t="str">
        <f t="shared" si="1024"/>
        <v/>
      </c>
      <c r="BP1029" s="18" t="str">
        <f t="shared" si="1024"/>
        <v/>
      </c>
      <c r="BQ1029" s="18" t="str">
        <f t="shared" si="1024"/>
        <v/>
      </c>
      <c r="BR1029" s="18" t="str">
        <f t="shared" si="1024"/>
        <v/>
      </c>
      <c r="BS1029" s="18" t="str">
        <f t="shared" si="1024"/>
        <v/>
      </c>
      <c r="BT1029" s="18" t="str">
        <f t="shared" si="1024"/>
        <v/>
      </c>
      <c r="BU1029" s="18" t="str">
        <f t="shared" si="1024"/>
        <v/>
      </c>
      <c r="BV1029" s="18" t="str">
        <f t="shared" si="1024"/>
        <v/>
      </c>
      <c r="BW1029" s="18" t="str">
        <f t="shared" si="1024"/>
        <v/>
      </c>
      <c r="BX1029" s="18" t="str">
        <f t="shared" si="1024"/>
        <v/>
      </c>
      <c r="BY1029" s="18" t="str">
        <f t="shared" si="1024"/>
        <v/>
      </c>
      <c r="BZ1029" s="18" t="str">
        <f t="shared" si="1024"/>
        <v/>
      </c>
      <c r="CA1029" s="18" t="str">
        <f>IF(BY1029&lt;&gt;"",BY1029-LOOKUP(2,1/(LEN($AQ$1:AQ1029)&gt;0),$AQ$1:AQ1029),"")</f>
        <v/>
      </c>
    </row>
    <row r="1030" spans="1:79" x14ac:dyDescent="0.25">
      <c r="A1030" s="21">
        <v>61395</v>
      </c>
      <c r="B1030" s="21">
        <v>3</v>
      </c>
      <c r="C1030" s="22" t="s">
        <v>1472</v>
      </c>
      <c r="D1030" s="21">
        <v>332</v>
      </c>
      <c r="E1030" s="23">
        <v>0.25347222222222221</v>
      </c>
      <c r="F1030" s="22" t="s">
        <v>582</v>
      </c>
      <c r="G1030" s="22" t="b">
        <v>1</v>
      </c>
      <c r="H1030" s="24">
        <v>43532.248113425929</v>
      </c>
      <c r="I1030" s="25" t="s">
        <v>301</v>
      </c>
      <c r="J1030" s="22" t="s">
        <v>302</v>
      </c>
      <c r="K1030" s="11">
        <v>0</v>
      </c>
      <c r="L1030" s="11">
        <v>1392</v>
      </c>
      <c r="M1030" s="11">
        <v>288</v>
      </c>
      <c r="N1030" s="11">
        <v>1.9539925233402755E-14</v>
      </c>
      <c r="O1030" s="11">
        <v>195</v>
      </c>
      <c r="P1030" s="14">
        <v>0.49999999743446177</v>
      </c>
      <c r="Q1030" s="11">
        <v>6282.0981418088677</v>
      </c>
      <c r="R1030" s="15">
        <v>0.72317067060204199</v>
      </c>
      <c r="S1030" s="11">
        <v>955.01060625746231</v>
      </c>
      <c r="T1030" s="11">
        <v>179.99999995809048</v>
      </c>
      <c r="U1030" s="11">
        <v>5.3056144804434338</v>
      </c>
      <c r="V1030" s="11">
        <v>19.100212129596361</v>
      </c>
      <c r="W1030" s="22"/>
      <c r="X1030" s="21">
        <v>0</v>
      </c>
      <c r="Y1030" s="22">
        <v>0</v>
      </c>
      <c r="Z1030" s="22">
        <v>0</v>
      </c>
      <c r="AA1030" s="22">
        <v>0</v>
      </c>
      <c r="AB1030" s="22">
        <v>0</v>
      </c>
      <c r="AC1030" s="22">
        <v>0</v>
      </c>
      <c r="AD1030" s="22">
        <v>0</v>
      </c>
      <c r="AE1030" s="22">
        <v>0</v>
      </c>
      <c r="AF1030" s="22">
        <v>6282.0981418088677</v>
      </c>
      <c r="AG1030" s="21">
        <v>0</v>
      </c>
      <c r="AH1030" s="22">
        <v>0</v>
      </c>
      <c r="AI1030" s="22">
        <v>0</v>
      </c>
      <c r="AJ1030" s="22">
        <v>6282.0981418088677</v>
      </c>
      <c r="AK1030" s="22">
        <v>8544.8116110658502</v>
      </c>
      <c r="AL1030" s="22">
        <v>0</v>
      </c>
      <c r="AM1030" s="22">
        <v>3</v>
      </c>
      <c r="AN1030" s="22">
        <v>0</v>
      </c>
      <c r="AO1030" s="22">
        <v>0</v>
      </c>
      <c r="AQ1030" s="18" t="str">
        <f t="shared" ref="AQ1030:BZ1030" si="1025">IF(OR(AND(AQ$2&gt;$O1029,AQ$2&lt;=$O1030),AND(AQ$2&lt;=$O1029,$O1028&gt;$O1029),AND(AQ$2&gt;$O1030,$O1031&lt;$O1030)),$H1029+((AQ$1-$Q1029)/$U1030/86000),"")</f>
        <v/>
      </c>
      <c r="AR1030" s="18" t="str">
        <f t="shared" si="1025"/>
        <v/>
      </c>
      <c r="AS1030" s="18" t="str">
        <f t="shared" si="1025"/>
        <v/>
      </c>
      <c r="AT1030" s="18" t="str">
        <f t="shared" si="1025"/>
        <v/>
      </c>
      <c r="AU1030" s="18" t="str">
        <f t="shared" si="1025"/>
        <v/>
      </c>
      <c r="AV1030" s="18" t="str">
        <f t="shared" si="1025"/>
        <v/>
      </c>
      <c r="AW1030" s="18" t="str">
        <f t="shared" si="1025"/>
        <v/>
      </c>
      <c r="AX1030" s="18" t="str">
        <f t="shared" si="1025"/>
        <v/>
      </c>
      <c r="AY1030" s="18" t="str">
        <f t="shared" si="1025"/>
        <v/>
      </c>
      <c r="AZ1030" s="18" t="str">
        <f t="shared" si="1025"/>
        <v/>
      </c>
      <c r="BA1030" s="18" t="str">
        <f t="shared" si="1025"/>
        <v/>
      </c>
      <c r="BB1030" s="18" t="str">
        <f t="shared" si="1025"/>
        <v/>
      </c>
      <c r="BC1030" s="18" t="str">
        <f t="shared" si="1025"/>
        <v/>
      </c>
      <c r="BD1030" s="18" t="str">
        <f t="shared" si="1025"/>
        <v/>
      </c>
      <c r="BE1030" s="18" t="str">
        <f t="shared" si="1025"/>
        <v/>
      </c>
      <c r="BF1030" s="18" t="str">
        <f t="shared" si="1025"/>
        <v/>
      </c>
      <c r="BG1030" s="18" t="str">
        <f t="shared" si="1025"/>
        <v/>
      </c>
      <c r="BH1030" s="18" t="str">
        <f t="shared" si="1025"/>
        <v/>
      </c>
      <c r="BI1030" s="18" t="str">
        <f t="shared" si="1025"/>
        <v/>
      </c>
      <c r="BJ1030" s="18" t="str">
        <f t="shared" si="1025"/>
        <v/>
      </c>
      <c r="BK1030" s="18" t="str">
        <f t="shared" si="1025"/>
        <v/>
      </c>
      <c r="BL1030" s="18" t="str">
        <f t="shared" si="1025"/>
        <v/>
      </c>
      <c r="BM1030" s="18">
        <f t="shared" si="1025"/>
        <v>43532.246325489439</v>
      </c>
      <c r="BN1030" s="18">
        <f t="shared" si="1025"/>
        <v>43532.246842327062</v>
      </c>
      <c r="BO1030" s="18">
        <f t="shared" si="1025"/>
        <v>43532.247110849879</v>
      </c>
      <c r="BP1030" s="18">
        <f t="shared" si="1025"/>
        <v>43532.247193005511</v>
      </c>
      <c r="BQ1030" s="18">
        <f t="shared" si="1025"/>
        <v>43532.247804222643</v>
      </c>
      <c r="BR1030" s="18" t="str">
        <f t="shared" si="1025"/>
        <v/>
      </c>
      <c r="BS1030" s="18" t="str">
        <f t="shared" si="1025"/>
        <v/>
      </c>
      <c r="BT1030" s="18" t="str">
        <f t="shared" si="1025"/>
        <v/>
      </c>
      <c r="BU1030" s="18" t="str">
        <f t="shared" si="1025"/>
        <v/>
      </c>
      <c r="BV1030" s="18" t="str">
        <f t="shared" si="1025"/>
        <v/>
      </c>
      <c r="BW1030" s="18" t="str">
        <f t="shared" si="1025"/>
        <v/>
      </c>
      <c r="BX1030" s="18" t="str">
        <f t="shared" si="1025"/>
        <v/>
      </c>
      <c r="BY1030" s="18" t="str">
        <f t="shared" si="1025"/>
        <v/>
      </c>
      <c r="BZ1030" s="18" t="str">
        <f t="shared" si="1025"/>
        <v/>
      </c>
      <c r="CA1030" s="18" t="str">
        <f>IF(BY1030&lt;&gt;"",BY1030-LOOKUP(2,1/(LEN($AQ$1:AQ1030)&gt;0),$AQ$1:AQ1030),"")</f>
        <v/>
      </c>
    </row>
    <row r="1031" spans="1:79" x14ac:dyDescent="0.25">
      <c r="A1031" s="21">
        <v>61396</v>
      </c>
      <c r="B1031" s="21">
        <v>3</v>
      </c>
      <c r="C1031" s="22" t="s">
        <v>1474</v>
      </c>
      <c r="D1031" s="21">
        <v>332</v>
      </c>
      <c r="E1031" s="23">
        <v>0.25416666666666665</v>
      </c>
      <c r="F1031" s="22" t="s">
        <v>582</v>
      </c>
      <c r="G1031" s="22" t="b">
        <v>1</v>
      </c>
      <c r="H1031" s="24">
        <v>43532.24863425926</v>
      </c>
      <c r="I1031" s="25" t="s">
        <v>243</v>
      </c>
      <c r="J1031" s="22" t="s">
        <v>244</v>
      </c>
      <c r="K1031" s="11">
        <v>0</v>
      </c>
      <c r="L1031" s="11">
        <v>1393</v>
      </c>
      <c r="M1031" s="11">
        <v>290</v>
      </c>
      <c r="N1031" s="11">
        <v>1.0480505352461478E-11</v>
      </c>
      <c r="O1031" s="11">
        <v>202</v>
      </c>
      <c r="P1031" s="14">
        <v>0.50000007900690857</v>
      </c>
      <c r="Q1031" s="11">
        <v>6415.4481655887575</v>
      </c>
      <c r="R1031" s="15">
        <v>0.73852140596860749</v>
      </c>
      <c r="S1031" s="11">
        <v>133.35002377988985</v>
      </c>
      <c r="T1031" s="11">
        <v>44.999999832361937</v>
      </c>
      <c r="U1031" s="11">
        <v>2.963333872814609</v>
      </c>
      <c r="V1031" s="11">
        <v>10.668001942132593</v>
      </c>
      <c r="W1031" s="22"/>
      <c r="X1031" s="21">
        <v>0</v>
      </c>
      <c r="Y1031" s="22">
        <v>0</v>
      </c>
      <c r="Z1031" s="22">
        <v>0</v>
      </c>
      <c r="AA1031" s="22">
        <v>0</v>
      </c>
      <c r="AB1031" s="22">
        <v>0</v>
      </c>
      <c r="AC1031" s="22">
        <v>0</v>
      </c>
      <c r="AD1031" s="22">
        <v>0</v>
      </c>
      <c r="AE1031" s="22">
        <v>0</v>
      </c>
      <c r="AF1031" s="22">
        <v>6415.4481655887575</v>
      </c>
      <c r="AG1031" s="21">
        <v>0</v>
      </c>
      <c r="AH1031" s="22">
        <v>0</v>
      </c>
      <c r="AI1031" s="22">
        <v>0</v>
      </c>
      <c r="AJ1031" s="22">
        <v>6415.4481655887575</v>
      </c>
      <c r="AK1031" s="22">
        <v>8544.8116110658502</v>
      </c>
      <c r="AL1031" s="22">
        <v>0</v>
      </c>
      <c r="AM1031" s="22">
        <v>2</v>
      </c>
      <c r="AN1031" s="22">
        <v>0</v>
      </c>
      <c r="AO1031" s="22">
        <v>0</v>
      </c>
      <c r="AQ1031" s="18" t="str">
        <f t="shared" ref="AQ1031:BZ1031" si="1026">IF(OR(AND(AQ$2&gt;$O1030,AQ$2&lt;=$O1031),AND(AQ$2&lt;=$O1030,$O1029&gt;$O1030),AND(AQ$2&gt;$O1031,$O1032&lt;$O1031)),$H1030+((AQ$1-$Q1030)/$U1031/86000),"")</f>
        <v/>
      </c>
      <c r="AR1031" s="18" t="str">
        <f t="shared" si="1026"/>
        <v/>
      </c>
      <c r="AS1031" s="18" t="str">
        <f t="shared" si="1026"/>
        <v/>
      </c>
      <c r="AT1031" s="18" t="str">
        <f t="shared" si="1026"/>
        <v/>
      </c>
      <c r="AU1031" s="18" t="str">
        <f t="shared" si="1026"/>
        <v/>
      </c>
      <c r="AV1031" s="18" t="str">
        <f t="shared" si="1026"/>
        <v/>
      </c>
      <c r="AW1031" s="18" t="str">
        <f t="shared" si="1026"/>
        <v/>
      </c>
      <c r="AX1031" s="18" t="str">
        <f t="shared" si="1026"/>
        <v/>
      </c>
      <c r="AY1031" s="18" t="str">
        <f t="shared" si="1026"/>
        <v/>
      </c>
      <c r="AZ1031" s="18" t="str">
        <f t="shared" si="1026"/>
        <v/>
      </c>
      <c r="BA1031" s="18" t="str">
        <f t="shared" si="1026"/>
        <v/>
      </c>
      <c r="BB1031" s="18" t="str">
        <f t="shared" si="1026"/>
        <v/>
      </c>
      <c r="BC1031" s="18" t="str">
        <f t="shared" si="1026"/>
        <v/>
      </c>
      <c r="BD1031" s="18" t="str">
        <f t="shared" si="1026"/>
        <v/>
      </c>
      <c r="BE1031" s="18" t="str">
        <f t="shared" si="1026"/>
        <v/>
      </c>
      <c r="BF1031" s="18" t="str">
        <f t="shared" si="1026"/>
        <v/>
      </c>
      <c r="BG1031" s="18" t="str">
        <f t="shared" si="1026"/>
        <v/>
      </c>
      <c r="BH1031" s="18" t="str">
        <f t="shared" si="1026"/>
        <v/>
      </c>
      <c r="BI1031" s="18" t="str">
        <f t="shared" si="1026"/>
        <v/>
      </c>
      <c r="BJ1031" s="18" t="str">
        <f t="shared" si="1026"/>
        <v/>
      </c>
      <c r="BK1031" s="18" t="str">
        <f t="shared" si="1026"/>
        <v/>
      </c>
      <c r="BL1031" s="18" t="str">
        <f t="shared" si="1026"/>
        <v/>
      </c>
      <c r="BM1031" s="18" t="str">
        <f t="shared" si="1026"/>
        <v/>
      </c>
      <c r="BN1031" s="18" t="str">
        <f t="shared" si="1026"/>
        <v/>
      </c>
      <c r="BO1031" s="18" t="str">
        <f t="shared" si="1026"/>
        <v/>
      </c>
      <c r="BP1031" s="18" t="str">
        <f t="shared" si="1026"/>
        <v/>
      </c>
      <c r="BQ1031" s="18" t="str">
        <f t="shared" si="1026"/>
        <v/>
      </c>
      <c r="BR1031" s="18">
        <f t="shared" si="1026"/>
        <v>43532.248223060909</v>
      </c>
      <c r="BS1031" s="18" t="str">
        <f t="shared" si="1026"/>
        <v/>
      </c>
      <c r="BT1031" s="18" t="str">
        <f t="shared" si="1026"/>
        <v/>
      </c>
      <c r="BU1031" s="18" t="str">
        <f t="shared" si="1026"/>
        <v/>
      </c>
      <c r="BV1031" s="18" t="str">
        <f t="shared" si="1026"/>
        <v/>
      </c>
      <c r="BW1031" s="18" t="str">
        <f t="shared" si="1026"/>
        <v/>
      </c>
      <c r="BX1031" s="18" t="str">
        <f t="shared" si="1026"/>
        <v/>
      </c>
      <c r="BY1031" s="18" t="str">
        <f t="shared" si="1026"/>
        <v/>
      </c>
      <c r="BZ1031" s="18" t="str">
        <f t="shared" si="1026"/>
        <v/>
      </c>
      <c r="CA1031" s="18" t="str">
        <f>IF(BY1031&lt;&gt;"",BY1031-LOOKUP(2,1/(LEN($AQ$1:AQ1031)&gt;0),$AQ$1:AQ1031),"")</f>
        <v/>
      </c>
    </row>
    <row r="1032" spans="1:79" x14ac:dyDescent="0.25">
      <c r="A1032" s="21">
        <v>61397</v>
      </c>
      <c r="B1032" s="21">
        <v>3</v>
      </c>
      <c r="C1032" s="22" t="s">
        <v>1475</v>
      </c>
      <c r="D1032" s="21">
        <v>332</v>
      </c>
      <c r="E1032" s="23">
        <v>0.25416666666666665</v>
      </c>
      <c r="F1032" s="22" t="s">
        <v>582</v>
      </c>
      <c r="G1032" s="22" t="b">
        <v>1</v>
      </c>
      <c r="H1032" s="24">
        <v>43532.253888888888</v>
      </c>
      <c r="I1032" s="25" t="s">
        <v>409</v>
      </c>
      <c r="J1032" s="22" t="s">
        <v>410</v>
      </c>
      <c r="K1032" s="11">
        <v>0</v>
      </c>
      <c r="L1032" s="11">
        <v>1394</v>
      </c>
      <c r="M1032" s="11">
        <v>309</v>
      </c>
      <c r="N1032" s="11">
        <v>3.822719918389339E-11</v>
      </c>
      <c r="O1032" s="11">
        <v>266</v>
      </c>
      <c r="P1032" s="14">
        <v>0.74999992302026086</v>
      </c>
      <c r="Q1032" s="11">
        <v>8422.7613732124646</v>
      </c>
      <c r="R1032" s="15">
        <v>0.96959548435726339</v>
      </c>
      <c r="S1032" s="11">
        <v>2007.3132076237071</v>
      </c>
      <c r="T1032" s="11">
        <v>453.99999988730997</v>
      </c>
      <c r="U1032" s="11">
        <v>4.4213947315461546</v>
      </c>
      <c r="V1032" s="11">
        <v>15.917021033566156</v>
      </c>
      <c r="W1032" s="22"/>
      <c r="X1032" s="21">
        <v>0</v>
      </c>
      <c r="Y1032" s="22">
        <v>0</v>
      </c>
      <c r="Z1032" s="22">
        <v>0</v>
      </c>
      <c r="AA1032" s="22">
        <v>0</v>
      </c>
      <c r="AB1032" s="22">
        <v>0</v>
      </c>
      <c r="AC1032" s="22">
        <v>0</v>
      </c>
      <c r="AD1032" s="22">
        <v>0</v>
      </c>
      <c r="AE1032" s="22">
        <v>0</v>
      </c>
      <c r="AF1032" s="22">
        <v>8422.7613732124646</v>
      </c>
      <c r="AG1032" s="21">
        <v>0</v>
      </c>
      <c r="AH1032" s="22">
        <v>0</v>
      </c>
      <c r="AI1032" s="22">
        <v>0</v>
      </c>
      <c r="AJ1032" s="22">
        <v>8422.7613732124646</v>
      </c>
      <c r="AK1032" s="22">
        <v>8544.8116110658502</v>
      </c>
      <c r="AL1032" s="22">
        <v>0</v>
      </c>
      <c r="AM1032" s="22">
        <v>1</v>
      </c>
      <c r="AN1032" s="22">
        <v>0</v>
      </c>
      <c r="AO1032" s="22">
        <v>0</v>
      </c>
      <c r="AQ1032" s="18" t="str">
        <f t="shared" ref="AQ1032:BZ1032" si="1027">IF(OR(AND(AQ$2&gt;$O1031,AQ$2&lt;=$O1032),AND(AQ$2&lt;=$O1031,$O1030&gt;$O1031),AND(AQ$2&gt;$O1032,$O1033&lt;$O1032)),$H1031+((AQ$1-$Q1031)/$U1032/86000),"")</f>
        <v/>
      </c>
      <c r="AR1032" s="18" t="str">
        <f t="shared" si="1027"/>
        <v/>
      </c>
      <c r="AS1032" s="18" t="str">
        <f t="shared" si="1027"/>
        <v/>
      </c>
      <c r="AT1032" s="18" t="str">
        <f t="shared" si="1027"/>
        <v/>
      </c>
      <c r="AU1032" s="18" t="str">
        <f t="shared" si="1027"/>
        <v/>
      </c>
      <c r="AV1032" s="18" t="str">
        <f t="shared" si="1027"/>
        <v/>
      </c>
      <c r="AW1032" s="18" t="str">
        <f t="shared" si="1027"/>
        <v/>
      </c>
      <c r="AX1032" s="18" t="str">
        <f t="shared" si="1027"/>
        <v/>
      </c>
      <c r="AY1032" s="18" t="str">
        <f t="shared" si="1027"/>
        <v/>
      </c>
      <c r="AZ1032" s="18" t="str">
        <f t="shared" si="1027"/>
        <v/>
      </c>
      <c r="BA1032" s="18" t="str">
        <f t="shared" si="1027"/>
        <v/>
      </c>
      <c r="BB1032" s="18" t="str">
        <f t="shared" si="1027"/>
        <v/>
      </c>
      <c r="BC1032" s="18" t="str">
        <f t="shared" si="1027"/>
        <v/>
      </c>
      <c r="BD1032" s="18" t="str">
        <f t="shared" si="1027"/>
        <v/>
      </c>
      <c r="BE1032" s="18" t="str">
        <f t="shared" si="1027"/>
        <v/>
      </c>
      <c r="BF1032" s="18" t="str">
        <f t="shared" si="1027"/>
        <v/>
      </c>
      <c r="BG1032" s="18" t="str">
        <f t="shared" si="1027"/>
        <v/>
      </c>
      <c r="BH1032" s="18" t="str">
        <f t="shared" si="1027"/>
        <v/>
      </c>
      <c r="BI1032" s="18" t="str">
        <f t="shared" si="1027"/>
        <v/>
      </c>
      <c r="BJ1032" s="18" t="str">
        <f t="shared" si="1027"/>
        <v/>
      </c>
      <c r="BK1032" s="18" t="str">
        <f t="shared" si="1027"/>
        <v/>
      </c>
      <c r="BL1032" s="18" t="str">
        <f t="shared" si="1027"/>
        <v/>
      </c>
      <c r="BM1032" s="18" t="str">
        <f t="shared" si="1027"/>
        <v/>
      </c>
      <c r="BN1032" s="18" t="str">
        <f t="shared" si="1027"/>
        <v/>
      </c>
      <c r="BO1032" s="18" t="str">
        <f t="shared" si="1027"/>
        <v/>
      </c>
      <c r="BP1032" s="18" t="str">
        <f t="shared" si="1027"/>
        <v/>
      </c>
      <c r="BQ1032" s="18" t="str">
        <f t="shared" si="1027"/>
        <v/>
      </c>
      <c r="BR1032" s="18" t="str">
        <f t="shared" si="1027"/>
        <v/>
      </c>
      <c r="BS1032" s="18">
        <f t="shared" si="1027"/>
        <v>43532.248800477522</v>
      </c>
      <c r="BT1032" s="18">
        <f t="shared" si="1027"/>
        <v>43532.249759951483</v>
      </c>
      <c r="BU1032" s="18">
        <f t="shared" si="1027"/>
        <v>43532.250645041771</v>
      </c>
      <c r="BV1032" s="18">
        <f t="shared" si="1027"/>
        <v>43532.251612626162</v>
      </c>
      <c r="BW1032" s="18">
        <f t="shared" si="1027"/>
        <v>43532.251883845398</v>
      </c>
      <c r="BX1032" s="18">
        <f t="shared" si="1027"/>
        <v>43532.25282596035</v>
      </c>
      <c r="BY1032" s="18">
        <f t="shared" si="1027"/>
        <v>43532.25294591752</v>
      </c>
      <c r="BZ1032" s="18" t="str">
        <f t="shared" si="1027"/>
        <v/>
      </c>
      <c r="CA1032" s="18">
        <f>IF(BY1032&lt;&gt;"",BY1032-LOOKUP(2,1/(LEN($AQ$1:AQ1032)&gt;0),$AQ$1:AQ1032),"")</f>
        <v>2.360339537699474E-2</v>
      </c>
    </row>
    <row r="1033" spans="1:79" x14ac:dyDescent="0.25">
      <c r="A1033" s="21">
        <v>61399</v>
      </c>
      <c r="B1033" s="21">
        <v>3</v>
      </c>
      <c r="C1033" s="22" t="s">
        <v>1477</v>
      </c>
      <c r="D1033" s="21">
        <v>332</v>
      </c>
      <c r="E1033" s="23">
        <v>0.25486111111111109</v>
      </c>
      <c r="F1033" s="22" t="s">
        <v>582</v>
      </c>
      <c r="G1033" s="22" t="b">
        <v>1</v>
      </c>
      <c r="H1033" s="24">
        <v>43532.254699074074</v>
      </c>
      <c r="I1033" s="25" t="s">
        <v>131</v>
      </c>
      <c r="J1033" s="22" t="s">
        <v>132</v>
      </c>
      <c r="K1033" s="11">
        <v>0</v>
      </c>
      <c r="L1033" s="11">
        <v>1395</v>
      </c>
      <c r="M1033" s="11">
        <v>313</v>
      </c>
      <c r="N1033" s="11">
        <v>7.8586026575067081E-12</v>
      </c>
      <c r="O1033" s="11">
        <v>270</v>
      </c>
      <c r="P1033" s="14">
        <v>0.49999996517519368</v>
      </c>
      <c r="Q1033" s="11">
        <v>8544.8116110658502</v>
      </c>
      <c r="R1033" s="15">
        <v>0.98364543237831692</v>
      </c>
      <c r="S1033" s="11">
        <v>122.05023785338562</v>
      </c>
      <c r="T1033" s="11">
        <v>70.000000018626451</v>
      </c>
      <c r="U1033" s="11">
        <v>1.743574826012986</v>
      </c>
      <c r="V1033" s="11">
        <v>6.2768693736467496</v>
      </c>
      <c r="W1033" s="22"/>
      <c r="X1033" s="21">
        <v>0</v>
      </c>
      <c r="Y1033" s="22">
        <v>0</v>
      </c>
      <c r="Z1033" s="22">
        <v>0</v>
      </c>
      <c r="AA1033" s="22">
        <v>0</v>
      </c>
      <c r="AB1033" s="22">
        <v>0</v>
      </c>
      <c r="AC1033" s="22">
        <v>0</v>
      </c>
      <c r="AD1033" s="22">
        <v>0</v>
      </c>
      <c r="AE1033" s="22">
        <v>0</v>
      </c>
      <c r="AF1033" s="22">
        <v>8544.8116110658502</v>
      </c>
      <c r="AG1033" s="21">
        <v>0</v>
      </c>
      <c r="AH1033" s="22">
        <v>0</v>
      </c>
      <c r="AI1033" s="22">
        <v>0</v>
      </c>
      <c r="AJ1033" s="22">
        <v>8544.8116110658502</v>
      </c>
      <c r="AK1033" s="22">
        <v>8544.8116110658502</v>
      </c>
      <c r="AL1033" s="22">
        <v>1</v>
      </c>
      <c r="AM1033" s="22">
        <v>0</v>
      </c>
      <c r="AN1033" s="22">
        <v>0</v>
      </c>
      <c r="AO1033" s="22">
        <v>0</v>
      </c>
      <c r="AQ1033" s="18" t="str">
        <f t="shared" ref="AQ1033:BZ1033" si="1028">IF(OR(AND(AQ$2&gt;$O1032,AQ$2&lt;=$O1033),AND(AQ$2&lt;=$O1032,$O1031&gt;$O1032),AND(AQ$2&gt;$O1033,$O1034&lt;$O1033)),$H1032+((AQ$1-$Q1032)/$U1033/86000),"")</f>
        <v/>
      </c>
      <c r="AR1033" s="18" t="str">
        <f t="shared" si="1028"/>
        <v/>
      </c>
      <c r="AS1033" s="18" t="str">
        <f t="shared" si="1028"/>
        <v/>
      </c>
      <c r="AT1033" s="18" t="str">
        <f t="shared" si="1028"/>
        <v/>
      </c>
      <c r="AU1033" s="18" t="str">
        <f t="shared" si="1028"/>
        <v/>
      </c>
      <c r="AV1033" s="18" t="str">
        <f t="shared" si="1028"/>
        <v/>
      </c>
      <c r="AW1033" s="18" t="str">
        <f t="shared" si="1028"/>
        <v/>
      </c>
      <c r="AX1033" s="18" t="str">
        <f t="shared" si="1028"/>
        <v/>
      </c>
      <c r="AY1033" s="18" t="str">
        <f t="shared" si="1028"/>
        <v/>
      </c>
      <c r="AZ1033" s="18" t="str">
        <f t="shared" si="1028"/>
        <v/>
      </c>
      <c r="BA1033" s="18" t="str">
        <f t="shared" si="1028"/>
        <v/>
      </c>
      <c r="BB1033" s="18" t="str">
        <f t="shared" si="1028"/>
        <v/>
      </c>
      <c r="BC1033" s="18" t="str">
        <f t="shared" si="1028"/>
        <v/>
      </c>
      <c r="BD1033" s="18" t="str">
        <f t="shared" si="1028"/>
        <v/>
      </c>
      <c r="BE1033" s="18" t="str">
        <f t="shared" si="1028"/>
        <v/>
      </c>
      <c r="BF1033" s="18" t="str">
        <f t="shared" si="1028"/>
        <v/>
      </c>
      <c r="BG1033" s="18" t="str">
        <f t="shared" si="1028"/>
        <v/>
      </c>
      <c r="BH1033" s="18" t="str">
        <f t="shared" si="1028"/>
        <v/>
      </c>
      <c r="BI1033" s="18" t="str">
        <f t="shared" si="1028"/>
        <v/>
      </c>
      <c r="BJ1033" s="18" t="str">
        <f t="shared" si="1028"/>
        <v/>
      </c>
      <c r="BK1033" s="18" t="str">
        <f t="shared" si="1028"/>
        <v/>
      </c>
      <c r="BL1033" s="18" t="str">
        <f t="shared" si="1028"/>
        <v/>
      </c>
      <c r="BM1033" s="18" t="str">
        <f t="shared" si="1028"/>
        <v/>
      </c>
      <c r="BN1033" s="18" t="str">
        <f t="shared" si="1028"/>
        <v/>
      </c>
      <c r="BO1033" s="18" t="str">
        <f t="shared" si="1028"/>
        <v/>
      </c>
      <c r="BP1033" s="18" t="str">
        <f t="shared" si="1028"/>
        <v/>
      </c>
      <c r="BQ1033" s="18" t="str">
        <f t="shared" si="1028"/>
        <v/>
      </c>
      <c r="BR1033" s="18" t="str">
        <f t="shared" si="1028"/>
        <v/>
      </c>
      <c r="BS1033" s="18" t="str">
        <f t="shared" si="1028"/>
        <v/>
      </c>
      <c r="BT1033" s="18" t="str">
        <f t="shared" si="1028"/>
        <v/>
      </c>
      <c r="BU1033" s="18" t="str">
        <f t="shared" si="1028"/>
        <v/>
      </c>
      <c r="BV1033" s="18" t="str">
        <f t="shared" si="1028"/>
        <v/>
      </c>
      <c r="BW1033" s="18" t="str">
        <f t="shared" si="1028"/>
        <v/>
      </c>
      <c r="BX1033" s="18" t="str">
        <f t="shared" si="1028"/>
        <v/>
      </c>
      <c r="BY1033" s="18" t="str">
        <f t="shared" si="1028"/>
        <v/>
      </c>
      <c r="BZ1033" s="18">
        <f t="shared" si="1028"/>
        <v>43532.25562918574</v>
      </c>
      <c r="CA1033" s="18" t="str">
        <f>IF(BY1033&lt;&gt;"",BY1033-LOOKUP(2,1/(LEN($AQ$1:AQ1033)&gt;0),$AQ$1:AQ1033),"")</f>
        <v/>
      </c>
    </row>
    <row r="1034" spans="1:79" x14ac:dyDescent="0.25">
      <c r="A1034" s="21">
        <v>61503</v>
      </c>
      <c r="B1034" s="21">
        <v>4</v>
      </c>
      <c r="C1034" s="22" t="s">
        <v>1595</v>
      </c>
      <c r="D1034" s="21">
        <v>332</v>
      </c>
      <c r="E1034" s="23">
        <v>0.29097222222222224</v>
      </c>
      <c r="F1034" s="22" t="s">
        <v>582</v>
      </c>
      <c r="G1034" s="22" t="b">
        <v>1</v>
      </c>
      <c r="H1034" s="24">
        <v>43532.29142361111</v>
      </c>
      <c r="I1034" s="25" t="s">
        <v>534</v>
      </c>
      <c r="J1034" s="22" t="s">
        <v>535</v>
      </c>
      <c r="K1034" s="11">
        <v>0</v>
      </c>
      <c r="L1034" s="11">
        <v>1404</v>
      </c>
      <c r="M1034" s="11">
        <v>543</v>
      </c>
      <c r="N1034" s="11">
        <v>0.83458663983971793</v>
      </c>
      <c r="O1034" s="11">
        <v>1</v>
      </c>
      <c r="P1034" s="14">
        <v>0.81815909793582098</v>
      </c>
      <c r="Q1034" s="11">
        <v>3.8776556234191881</v>
      </c>
      <c r="R1034" s="15">
        <v>4.4638061269517033E-4</v>
      </c>
      <c r="S1034" s="11">
        <v>-8540.9339554424314</v>
      </c>
      <c r="T1034" s="11">
        <v>3172.9999999282882</v>
      </c>
      <c r="U1034" s="11">
        <v>-2.6917535315586076</v>
      </c>
      <c r="V1034" s="11">
        <v>-9.6903127136109877</v>
      </c>
      <c r="W1034" s="22"/>
      <c r="X1034" s="21">
        <v>0</v>
      </c>
      <c r="Y1034" s="22">
        <v>0.5</v>
      </c>
      <c r="Z1034" s="22">
        <v>1</v>
      </c>
      <c r="AA1034" s="22">
        <v>1</v>
      </c>
      <c r="AB1034" s="22">
        <v>0</v>
      </c>
      <c r="AC1034" s="22">
        <v>0</v>
      </c>
      <c r="AD1034" s="22">
        <v>0</v>
      </c>
      <c r="AE1034" s="22">
        <v>1</v>
      </c>
      <c r="AF1034" s="22">
        <v>3.8776556234191881</v>
      </c>
      <c r="AG1034" s="21">
        <v>1</v>
      </c>
      <c r="AH1034" s="22">
        <v>1</v>
      </c>
      <c r="AI1034" s="22">
        <v>1</v>
      </c>
      <c r="AJ1034" s="22">
        <v>3.8776556234191881</v>
      </c>
      <c r="AK1034" s="22">
        <v>0</v>
      </c>
      <c r="AL1034" s="22">
        <v>0</v>
      </c>
      <c r="AM1034" s="22">
        <v>81</v>
      </c>
      <c r="AN1034" s="22">
        <v>0</v>
      </c>
      <c r="AO1034" s="22">
        <v>0</v>
      </c>
      <c r="AQ1034" s="18" t="str">
        <f t="shared" ref="AQ1034:BZ1034" si="1029">IF(OR(AND(AQ$2&gt;$O1033,AQ$2&lt;=$O1034),AND(AQ$2&lt;=$O1033,$O1032&gt;$O1033),AND(AQ$2&gt;$O1034,$O1035&lt;$O1034)),$H1033+((AQ$1-$Q1033)/$U1034/86000),"")</f>
        <v/>
      </c>
      <c r="AR1034" s="18" t="str">
        <f t="shared" si="1029"/>
        <v/>
      </c>
      <c r="AS1034" s="18" t="str">
        <f t="shared" si="1029"/>
        <v/>
      </c>
      <c r="AT1034" s="18" t="str">
        <f t="shared" si="1029"/>
        <v/>
      </c>
      <c r="AU1034" s="18" t="str">
        <f t="shared" si="1029"/>
        <v/>
      </c>
      <c r="AV1034" s="18" t="str">
        <f t="shared" si="1029"/>
        <v/>
      </c>
      <c r="AW1034" s="18" t="str">
        <f t="shared" si="1029"/>
        <v/>
      </c>
      <c r="AX1034" s="18" t="str">
        <f t="shared" si="1029"/>
        <v/>
      </c>
      <c r="AY1034" s="18" t="str">
        <f t="shared" si="1029"/>
        <v/>
      </c>
      <c r="AZ1034" s="18" t="str">
        <f t="shared" si="1029"/>
        <v/>
      </c>
      <c r="BA1034" s="18" t="str">
        <f t="shared" si="1029"/>
        <v/>
      </c>
      <c r="BB1034" s="18" t="str">
        <f t="shared" si="1029"/>
        <v/>
      </c>
      <c r="BC1034" s="18" t="str">
        <f t="shared" si="1029"/>
        <v/>
      </c>
      <c r="BD1034" s="18" t="str">
        <f t="shared" si="1029"/>
        <v/>
      </c>
      <c r="BE1034" s="18" t="str">
        <f t="shared" si="1029"/>
        <v/>
      </c>
      <c r="BF1034" s="18" t="str">
        <f t="shared" si="1029"/>
        <v/>
      </c>
      <c r="BG1034" s="18" t="str">
        <f t="shared" si="1029"/>
        <v/>
      </c>
      <c r="BH1034" s="18" t="str">
        <f t="shared" si="1029"/>
        <v/>
      </c>
      <c r="BI1034" s="18" t="str">
        <f t="shared" si="1029"/>
        <v/>
      </c>
      <c r="BJ1034" s="18" t="str">
        <f t="shared" si="1029"/>
        <v/>
      </c>
      <c r="BK1034" s="18" t="str">
        <f t="shared" si="1029"/>
        <v/>
      </c>
      <c r="BL1034" s="18" t="str">
        <f t="shared" si="1029"/>
        <v/>
      </c>
      <c r="BM1034" s="18" t="str">
        <f t="shared" si="1029"/>
        <v/>
      </c>
      <c r="BN1034" s="18" t="str">
        <f t="shared" si="1029"/>
        <v/>
      </c>
      <c r="BO1034" s="18" t="str">
        <f t="shared" si="1029"/>
        <v/>
      </c>
      <c r="BP1034" s="18" t="str">
        <f t="shared" si="1029"/>
        <v/>
      </c>
      <c r="BQ1034" s="18" t="str">
        <f t="shared" si="1029"/>
        <v/>
      </c>
      <c r="BR1034" s="18" t="str">
        <f t="shared" si="1029"/>
        <v/>
      </c>
      <c r="BS1034" s="18" t="str">
        <f t="shared" si="1029"/>
        <v/>
      </c>
      <c r="BT1034" s="18" t="str">
        <f t="shared" si="1029"/>
        <v/>
      </c>
      <c r="BU1034" s="18" t="str">
        <f t="shared" si="1029"/>
        <v/>
      </c>
      <c r="BV1034" s="18" t="str">
        <f t="shared" si="1029"/>
        <v/>
      </c>
      <c r="BW1034" s="18" t="str">
        <f t="shared" si="1029"/>
        <v/>
      </c>
      <c r="BX1034" s="18" t="str">
        <f t="shared" si="1029"/>
        <v/>
      </c>
      <c r="BY1034" s="18" t="str">
        <f t="shared" si="1029"/>
        <v/>
      </c>
      <c r="BZ1034" s="18" t="str">
        <f t="shared" si="1029"/>
        <v/>
      </c>
      <c r="CA1034" s="18" t="str">
        <f>IF(BY1034&lt;&gt;"",BY1034-LOOKUP(2,1/(LEN($AQ$1:AQ1034)&gt;0),$AQ$1:AQ1034),"")</f>
        <v/>
      </c>
    </row>
    <row r="1035" spans="1:79" x14ac:dyDescent="0.25">
      <c r="A1035" s="21">
        <v>61505</v>
      </c>
      <c r="B1035" s="21">
        <v>3</v>
      </c>
      <c r="C1035" s="22" t="s">
        <v>1598</v>
      </c>
      <c r="D1035" s="21">
        <v>332</v>
      </c>
      <c r="E1035" s="23">
        <v>0.29166666666666669</v>
      </c>
      <c r="F1035" s="22" t="s">
        <v>582</v>
      </c>
      <c r="G1035" s="22" t="b">
        <v>1</v>
      </c>
      <c r="H1035" s="24">
        <v>43532.291944444441</v>
      </c>
      <c r="I1035" s="25" t="s">
        <v>541</v>
      </c>
      <c r="J1035" s="22" t="s">
        <v>542</v>
      </c>
      <c r="K1035" s="11">
        <v>0</v>
      </c>
      <c r="L1035" s="11">
        <v>1405</v>
      </c>
      <c r="M1035" s="11">
        <v>546</v>
      </c>
      <c r="N1035" s="11">
        <v>3.5959144854537328E-2</v>
      </c>
      <c r="O1035" s="11">
        <v>5</v>
      </c>
      <c r="P1035" s="14">
        <v>0.49217465463146087</v>
      </c>
      <c r="Q1035" s="11">
        <v>66.389109605342753</v>
      </c>
      <c r="R1035" s="15">
        <v>7.6424557258101024E-3</v>
      </c>
      <c r="S1035" s="11">
        <v>62.511453981923566</v>
      </c>
      <c r="T1035" s="11">
        <v>44.999999832361937</v>
      </c>
      <c r="U1035" s="11">
        <v>1.3891434269954863</v>
      </c>
      <c r="V1035" s="11">
        <v>5.0009163371837513</v>
      </c>
      <c r="W1035" s="22"/>
      <c r="X1035" s="21">
        <v>0</v>
      </c>
      <c r="Y1035" s="22">
        <v>0</v>
      </c>
      <c r="Z1035" s="22">
        <v>0</v>
      </c>
      <c r="AA1035" s="22">
        <v>0</v>
      </c>
      <c r="AB1035" s="22">
        <v>0</v>
      </c>
      <c r="AC1035" s="22">
        <v>0</v>
      </c>
      <c r="AD1035" s="22">
        <v>0</v>
      </c>
      <c r="AE1035" s="22">
        <v>0</v>
      </c>
      <c r="AF1035" s="22">
        <v>66.389109605342753</v>
      </c>
      <c r="AG1035" s="21">
        <v>0</v>
      </c>
      <c r="AH1035" s="22">
        <v>0</v>
      </c>
      <c r="AI1035" s="22">
        <v>0</v>
      </c>
      <c r="AJ1035" s="22">
        <v>66.389109605342753</v>
      </c>
      <c r="AK1035" s="22">
        <v>8570.3152119992501</v>
      </c>
      <c r="AL1035" s="22">
        <v>0</v>
      </c>
      <c r="AM1035" s="22">
        <v>80</v>
      </c>
      <c r="AN1035" s="22">
        <v>0</v>
      </c>
      <c r="AO1035" s="22">
        <v>0</v>
      </c>
      <c r="AQ1035" s="18">
        <f t="shared" ref="AQ1035:BZ1035" si="1030">IF(OR(AND(AQ$2&gt;$O1034,AQ$2&lt;=$O1035),AND(AQ$2&lt;=$O1034,$O1033&gt;$O1034),AND(AQ$2&gt;$O1035,$O1036&lt;$O1035)),$H1034+((AQ$1-$Q1034)/$U1035/86000),"")</f>
        <v>43532.291430825135</v>
      </c>
      <c r="AR1035" s="18" t="str">
        <f t="shared" si="1030"/>
        <v/>
      </c>
      <c r="AS1035" s="18" t="str">
        <f t="shared" si="1030"/>
        <v/>
      </c>
      <c r="AT1035" s="18" t="str">
        <f t="shared" si="1030"/>
        <v/>
      </c>
      <c r="AU1035" s="18" t="str">
        <f t="shared" si="1030"/>
        <v/>
      </c>
      <c r="AV1035" s="18" t="str">
        <f t="shared" si="1030"/>
        <v/>
      </c>
      <c r="AW1035" s="18" t="str">
        <f t="shared" si="1030"/>
        <v/>
      </c>
      <c r="AX1035" s="18" t="str">
        <f t="shared" si="1030"/>
        <v/>
      </c>
      <c r="AY1035" s="18" t="str">
        <f t="shared" si="1030"/>
        <v/>
      </c>
      <c r="AZ1035" s="18" t="str">
        <f t="shared" si="1030"/>
        <v/>
      </c>
      <c r="BA1035" s="18" t="str">
        <f t="shared" si="1030"/>
        <v/>
      </c>
      <c r="BB1035" s="18" t="str">
        <f t="shared" si="1030"/>
        <v/>
      </c>
      <c r="BC1035" s="18" t="str">
        <f t="shared" si="1030"/>
        <v/>
      </c>
      <c r="BD1035" s="18" t="str">
        <f t="shared" si="1030"/>
        <v/>
      </c>
      <c r="BE1035" s="18" t="str">
        <f t="shared" si="1030"/>
        <v/>
      </c>
      <c r="BF1035" s="18" t="str">
        <f t="shared" si="1030"/>
        <v/>
      </c>
      <c r="BG1035" s="18" t="str">
        <f t="shared" si="1030"/>
        <v/>
      </c>
      <c r="BH1035" s="18" t="str">
        <f t="shared" si="1030"/>
        <v/>
      </c>
      <c r="BI1035" s="18" t="str">
        <f t="shared" si="1030"/>
        <v/>
      </c>
      <c r="BJ1035" s="18" t="str">
        <f t="shared" si="1030"/>
        <v/>
      </c>
      <c r="BK1035" s="18" t="str">
        <f t="shared" si="1030"/>
        <v/>
      </c>
      <c r="BL1035" s="18" t="str">
        <f t="shared" si="1030"/>
        <v/>
      </c>
      <c r="BM1035" s="18" t="str">
        <f t="shared" si="1030"/>
        <v/>
      </c>
      <c r="BN1035" s="18" t="str">
        <f t="shared" si="1030"/>
        <v/>
      </c>
      <c r="BO1035" s="18" t="str">
        <f t="shared" si="1030"/>
        <v/>
      </c>
      <c r="BP1035" s="18" t="str">
        <f t="shared" si="1030"/>
        <v/>
      </c>
      <c r="BQ1035" s="18" t="str">
        <f t="shared" si="1030"/>
        <v/>
      </c>
      <c r="BR1035" s="18" t="str">
        <f t="shared" si="1030"/>
        <v/>
      </c>
      <c r="BS1035" s="18" t="str">
        <f t="shared" si="1030"/>
        <v/>
      </c>
      <c r="BT1035" s="18" t="str">
        <f t="shared" si="1030"/>
        <v/>
      </c>
      <c r="BU1035" s="18" t="str">
        <f t="shared" si="1030"/>
        <v/>
      </c>
      <c r="BV1035" s="18" t="str">
        <f t="shared" si="1030"/>
        <v/>
      </c>
      <c r="BW1035" s="18" t="str">
        <f t="shared" si="1030"/>
        <v/>
      </c>
      <c r="BX1035" s="18" t="str">
        <f t="shared" si="1030"/>
        <v/>
      </c>
      <c r="BY1035" s="18" t="str">
        <f t="shared" si="1030"/>
        <v/>
      </c>
      <c r="BZ1035" s="18" t="str">
        <f t="shared" si="1030"/>
        <v/>
      </c>
      <c r="CA1035" s="18" t="str">
        <f>IF(BY1035&lt;&gt;"",BY1035-LOOKUP(2,1/(LEN($AQ$1:AQ1035)&gt;0),$AQ$1:AQ1035),"")</f>
        <v/>
      </c>
    </row>
    <row r="1036" spans="1:79" x14ac:dyDescent="0.25">
      <c r="A1036" s="21">
        <v>61506</v>
      </c>
      <c r="B1036" s="21">
        <v>3</v>
      </c>
      <c r="C1036" s="22" t="s">
        <v>1599</v>
      </c>
      <c r="D1036" s="21">
        <v>332</v>
      </c>
      <c r="E1036" s="23">
        <v>0.29236111111111113</v>
      </c>
      <c r="F1036" s="22" t="s">
        <v>582</v>
      </c>
      <c r="G1036" s="22" t="b">
        <v>1</v>
      </c>
      <c r="H1036" s="24">
        <v>43532.29247685185</v>
      </c>
      <c r="I1036" s="25" t="s">
        <v>467</v>
      </c>
      <c r="J1036" s="22" t="s">
        <v>468</v>
      </c>
      <c r="K1036" s="11">
        <v>0</v>
      </c>
      <c r="L1036" s="11">
        <v>1406</v>
      </c>
      <c r="M1036" s="11">
        <v>549</v>
      </c>
      <c r="N1036" s="11">
        <v>1.9184653865522705E-13</v>
      </c>
      <c r="O1036" s="11">
        <v>29</v>
      </c>
      <c r="P1036" s="14">
        <v>0.49999998694286057</v>
      </c>
      <c r="Q1036" s="11">
        <v>356.56819539305241</v>
      </c>
      <c r="R1036" s="15">
        <v>4.1046741893705198E-2</v>
      </c>
      <c r="S1036" s="11">
        <v>290.17908578770965</v>
      </c>
      <c r="T1036" s="11">
        <v>46.000000066123903</v>
      </c>
      <c r="U1036" s="11">
        <v>6.3082409863170463</v>
      </c>
      <c r="V1036" s="11">
        <v>22.709667550741369</v>
      </c>
      <c r="W1036" s="22"/>
      <c r="X1036" s="21">
        <v>0</v>
      </c>
      <c r="Y1036" s="22">
        <v>0</v>
      </c>
      <c r="Z1036" s="22">
        <v>0</v>
      </c>
      <c r="AA1036" s="22">
        <v>0</v>
      </c>
      <c r="AB1036" s="22">
        <v>0</v>
      </c>
      <c r="AC1036" s="22">
        <v>0</v>
      </c>
      <c r="AD1036" s="22">
        <v>0</v>
      </c>
      <c r="AE1036" s="22">
        <v>0</v>
      </c>
      <c r="AF1036" s="22">
        <v>356.56819539305241</v>
      </c>
      <c r="AG1036" s="21">
        <v>0</v>
      </c>
      <c r="AH1036" s="22">
        <v>0</v>
      </c>
      <c r="AI1036" s="22">
        <v>0</v>
      </c>
      <c r="AJ1036" s="22">
        <v>356.56819539305241</v>
      </c>
      <c r="AK1036" s="22">
        <v>8570.3152119992501</v>
      </c>
      <c r="AL1036" s="22">
        <v>0</v>
      </c>
      <c r="AM1036" s="22">
        <v>79</v>
      </c>
      <c r="AN1036" s="22">
        <v>0</v>
      </c>
      <c r="AO1036" s="22">
        <v>0</v>
      </c>
      <c r="AQ1036" s="18" t="str">
        <f t="shared" ref="AQ1036:BZ1036" si="1031">IF(OR(AND(AQ$2&gt;$O1035,AQ$2&lt;=$O1036),AND(AQ$2&lt;=$O1035,$O1034&gt;$O1035),AND(AQ$2&gt;$O1036,$O1037&lt;$O1036)),$H1035+((AQ$1-$Q1035)/$U1036/86000),"")</f>
        <v/>
      </c>
      <c r="AR1036" s="18" t="str">
        <f t="shared" si="1031"/>
        <v/>
      </c>
      <c r="AS1036" s="18" t="str">
        <f t="shared" si="1031"/>
        <v/>
      </c>
      <c r="AT1036" s="18" t="str">
        <f t="shared" si="1031"/>
        <v/>
      </c>
      <c r="AU1036" s="18" t="str">
        <f t="shared" si="1031"/>
        <v/>
      </c>
      <c r="AV1036" s="18" t="str">
        <f t="shared" si="1031"/>
        <v/>
      </c>
      <c r="AW1036" s="18" t="str">
        <f t="shared" si="1031"/>
        <v/>
      </c>
      <c r="AX1036" s="18" t="str">
        <f t="shared" si="1031"/>
        <v/>
      </c>
      <c r="AY1036" s="18" t="str">
        <f t="shared" si="1031"/>
        <v/>
      </c>
      <c r="AZ1036" s="18" t="str">
        <f t="shared" si="1031"/>
        <v/>
      </c>
      <c r="BA1036" s="18" t="str">
        <f t="shared" si="1031"/>
        <v/>
      </c>
      <c r="BB1036" s="18" t="str">
        <f t="shared" si="1031"/>
        <v/>
      </c>
      <c r="BC1036" s="18" t="str">
        <f t="shared" si="1031"/>
        <v/>
      </c>
      <c r="BD1036" s="18" t="str">
        <f t="shared" si="1031"/>
        <v/>
      </c>
      <c r="BE1036" s="18" t="str">
        <f t="shared" si="1031"/>
        <v/>
      </c>
      <c r="BF1036" s="18" t="str">
        <f t="shared" si="1031"/>
        <v/>
      </c>
      <c r="BG1036" s="18" t="str">
        <f t="shared" si="1031"/>
        <v/>
      </c>
      <c r="BH1036" s="18" t="str">
        <f t="shared" si="1031"/>
        <v/>
      </c>
      <c r="BI1036" s="18" t="str">
        <f t="shared" si="1031"/>
        <v/>
      </c>
      <c r="BJ1036" s="18" t="str">
        <f t="shared" si="1031"/>
        <v/>
      </c>
      <c r="BK1036" s="18" t="str">
        <f t="shared" si="1031"/>
        <v/>
      </c>
      <c r="BL1036" s="18" t="str">
        <f t="shared" si="1031"/>
        <v/>
      </c>
      <c r="BM1036" s="18" t="str">
        <f t="shared" si="1031"/>
        <v/>
      </c>
      <c r="BN1036" s="18" t="str">
        <f t="shared" si="1031"/>
        <v/>
      </c>
      <c r="BO1036" s="18" t="str">
        <f t="shared" si="1031"/>
        <v/>
      </c>
      <c r="BP1036" s="18" t="str">
        <f t="shared" si="1031"/>
        <v/>
      </c>
      <c r="BQ1036" s="18" t="str">
        <f t="shared" si="1031"/>
        <v/>
      </c>
      <c r="BR1036" s="18" t="str">
        <f t="shared" si="1031"/>
        <v/>
      </c>
      <c r="BS1036" s="18" t="str">
        <f t="shared" si="1031"/>
        <v/>
      </c>
      <c r="BT1036" s="18" t="str">
        <f t="shared" si="1031"/>
        <v/>
      </c>
      <c r="BU1036" s="18" t="str">
        <f t="shared" si="1031"/>
        <v/>
      </c>
      <c r="BV1036" s="18" t="str">
        <f t="shared" si="1031"/>
        <v/>
      </c>
      <c r="BW1036" s="18" t="str">
        <f t="shared" si="1031"/>
        <v/>
      </c>
      <c r="BX1036" s="18" t="str">
        <f t="shared" si="1031"/>
        <v/>
      </c>
      <c r="BY1036" s="18" t="str">
        <f t="shared" si="1031"/>
        <v/>
      </c>
      <c r="BZ1036" s="18" t="str">
        <f t="shared" si="1031"/>
        <v/>
      </c>
      <c r="CA1036" s="18" t="str">
        <f>IF(BY1036&lt;&gt;"",BY1036-LOOKUP(2,1/(LEN($AQ$1:AQ1036)&gt;0),$AQ$1:AQ1036),"")</f>
        <v/>
      </c>
    </row>
    <row r="1037" spans="1:79" x14ac:dyDescent="0.25">
      <c r="A1037" s="21">
        <v>61508</v>
      </c>
      <c r="B1037" s="21">
        <v>3</v>
      </c>
      <c r="C1037" s="22" t="s">
        <v>1601</v>
      </c>
      <c r="D1037" s="21">
        <v>332</v>
      </c>
      <c r="E1037" s="23">
        <v>0.29305555555555557</v>
      </c>
      <c r="F1037" s="22" t="s">
        <v>582</v>
      </c>
      <c r="G1037" s="22" t="b">
        <v>1</v>
      </c>
      <c r="H1037" s="24">
        <v>43532.292997685188</v>
      </c>
      <c r="I1037" s="25" t="s">
        <v>469</v>
      </c>
      <c r="J1037" s="22" t="s">
        <v>470</v>
      </c>
      <c r="K1037" s="11">
        <v>0</v>
      </c>
      <c r="L1037" s="11">
        <v>1407</v>
      </c>
      <c r="M1037" s="11">
        <v>552</v>
      </c>
      <c r="N1037" s="11">
        <v>8.9883656073652674E-13</v>
      </c>
      <c r="O1037" s="11">
        <v>41</v>
      </c>
      <c r="P1037" s="14">
        <v>0.49999998046249433</v>
      </c>
      <c r="Q1037" s="11">
        <v>499.81027131649154</v>
      </c>
      <c r="R1037" s="15">
        <v>5.7536211775523191E-2</v>
      </c>
      <c r="S1037" s="11">
        <v>143.24207592343913</v>
      </c>
      <c r="T1037" s="11">
        <v>45.000000461004674</v>
      </c>
      <c r="U1037" s="11">
        <v>3.1831572101330838</v>
      </c>
      <c r="V1037" s="11">
        <v>11.459365956479102</v>
      </c>
      <c r="W1037" s="22"/>
      <c r="X1037" s="21">
        <v>0</v>
      </c>
      <c r="Y1037" s="22">
        <v>0</v>
      </c>
      <c r="Z1037" s="22">
        <v>0</v>
      </c>
      <c r="AA1037" s="22">
        <v>0</v>
      </c>
      <c r="AB1037" s="22">
        <v>0</v>
      </c>
      <c r="AC1037" s="22">
        <v>0</v>
      </c>
      <c r="AD1037" s="22">
        <v>0</v>
      </c>
      <c r="AE1037" s="22">
        <v>0</v>
      </c>
      <c r="AF1037" s="22">
        <v>499.81027131649154</v>
      </c>
      <c r="AG1037" s="21">
        <v>0</v>
      </c>
      <c r="AH1037" s="22">
        <v>0</v>
      </c>
      <c r="AI1037" s="22">
        <v>0</v>
      </c>
      <c r="AJ1037" s="22">
        <v>499.81027131649154</v>
      </c>
      <c r="AK1037" s="22">
        <v>8570.3152119992501</v>
      </c>
      <c r="AL1037" s="22">
        <v>0</v>
      </c>
      <c r="AM1037" s="22">
        <v>78</v>
      </c>
      <c r="AN1037" s="22">
        <v>0</v>
      </c>
      <c r="AO1037" s="22">
        <v>0</v>
      </c>
      <c r="AQ1037" s="18" t="str">
        <f t="shared" ref="AQ1037:BZ1037" si="1032">IF(OR(AND(AQ$2&gt;$O1036,AQ$2&lt;=$O1037),AND(AQ$2&lt;=$O1036,$O1035&gt;$O1036),AND(AQ$2&gt;$O1037,$O1038&lt;$O1037)),$H1036+((AQ$1-$Q1036)/$U1037/86000),"")</f>
        <v/>
      </c>
      <c r="AR1037" s="18">
        <f t="shared" si="1032"/>
        <v>43532.292609262346</v>
      </c>
      <c r="AS1037" s="18" t="str">
        <f t="shared" si="1032"/>
        <v/>
      </c>
      <c r="AT1037" s="18" t="str">
        <f t="shared" si="1032"/>
        <v/>
      </c>
      <c r="AU1037" s="18" t="str">
        <f t="shared" si="1032"/>
        <v/>
      </c>
      <c r="AV1037" s="18" t="str">
        <f t="shared" si="1032"/>
        <v/>
      </c>
      <c r="AW1037" s="18" t="str">
        <f t="shared" si="1032"/>
        <v/>
      </c>
      <c r="AX1037" s="18" t="str">
        <f t="shared" si="1032"/>
        <v/>
      </c>
      <c r="AY1037" s="18" t="str">
        <f t="shared" si="1032"/>
        <v/>
      </c>
      <c r="AZ1037" s="18" t="str">
        <f t="shared" si="1032"/>
        <v/>
      </c>
      <c r="BA1037" s="18" t="str">
        <f t="shared" si="1032"/>
        <v/>
      </c>
      <c r="BB1037" s="18" t="str">
        <f t="shared" si="1032"/>
        <v/>
      </c>
      <c r="BC1037" s="18" t="str">
        <f t="shared" si="1032"/>
        <v/>
      </c>
      <c r="BD1037" s="18" t="str">
        <f t="shared" si="1032"/>
        <v/>
      </c>
      <c r="BE1037" s="18" t="str">
        <f t="shared" si="1032"/>
        <v/>
      </c>
      <c r="BF1037" s="18" t="str">
        <f t="shared" si="1032"/>
        <v/>
      </c>
      <c r="BG1037" s="18" t="str">
        <f t="shared" si="1032"/>
        <v/>
      </c>
      <c r="BH1037" s="18" t="str">
        <f t="shared" si="1032"/>
        <v/>
      </c>
      <c r="BI1037" s="18" t="str">
        <f t="shared" si="1032"/>
        <v/>
      </c>
      <c r="BJ1037" s="18" t="str">
        <f t="shared" si="1032"/>
        <v/>
      </c>
      <c r="BK1037" s="18" t="str">
        <f t="shared" si="1032"/>
        <v/>
      </c>
      <c r="BL1037" s="18" t="str">
        <f t="shared" si="1032"/>
        <v/>
      </c>
      <c r="BM1037" s="18" t="str">
        <f t="shared" si="1032"/>
        <v/>
      </c>
      <c r="BN1037" s="18" t="str">
        <f t="shared" si="1032"/>
        <v/>
      </c>
      <c r="BO1037" s="18" t="str">
        <f t="shared" si="1032"/>
        <v/>
      </c>
      <c r="BP1037" s="18" t="str">
        <f t="shared" si="1032"/>
        <v/>
      </c>
      <c r="BQ1037" s="18" t="str">
        <f t="shared" si="1032"/>
        <v/>
      </c>
      <c r="BR1037" s="18" t="str">
        <f t="shared" si="1032"/>
        <v/>
      </c>
      <c r="BS1037" s="18" t="str">
        <f t="shared" si="1032"/>
        <v/>
      </c>
      <c r="BT1037" s="18" t="str">
        <f t="shared" si="1032"/>
        <v/>
      </c>
      <c r="BU1037" s="18" t="str">
        <f t="shared" si="1032"/>
        <v/>
      </c>
      <c r="BV1037" s="18" t="str">
        <f t="shared" si="1032"/>
        <v/>
      </c>
      <c r="BW1037" s="18" t="str">
        <f t="shared" si="1032"/>
        <v/>
      </c>
      <c r="BX1037" s="18" t="str">
        <f t="shared" si="1032"/>
        <v/>
      </c>
      <c r="BY1037" s="18" t="str">
        <f t="shared" si="1032"/>
        <v/>
      </c>
      <c r="BZ1037" s="18" t="str">
        <f t="shared" si="1032"/>
        <v/>
      </c>
      <c r="CA1037" s="18" t="str">
        <f>IF(BY1037&lt;&gt;"",BY1037-LOOKUP(2,1/(LEN($AQ$1:AQ1037)&gt;0),$AQ$1:AQ1037),"")</f>
        <v/>
      </c>
    </row>
    <row r="1038" spans="1:79" x14ac:dyDescent="0.25">
      <c r="A1038" s="21">
        <v>61509</v>
      </c>
      <c r="B1038" s="21">
        <v>3</v>
      </c>
      <c r="C1038" s="22" t="s">
        <v>1602</v>
      </c>
      <c r="D1038" s="21">
        <v>332</v>
      </c>
      <c r="E1038" s="23">
        <v>0.29305555555555557</v>
      </c>
      <c r="F1038" s="22" t="s">
        <v>582</v>
      </c>
      <c r="G1038" s="22" t="b">
        <v>1</v>
      </c>
      <c r="H1038" s="24">
        <v>43532.29351851852</v>
      </c>
      <c r="I1038" s="25" t="s">
        <v>215</v>
      </c>
      <c r="J1038" s="22" t="s">
        <v>216</v>
      </c>
      <c r="K1038" s="11">
        <v>0</v>
      </c>
      <c r="L1038" s="11">
        <v>1408</v>
      </c>
      <c r="M1038" s="11">
        <v>555</v>
      </c>
      <c r="N1038" s="11">
        <v>1.6449064332846319E-12</v>
      </c>
      <c r="O1038" s="11">
        <v>46</v>
      </c>
      <c r="P1038" s="14">
        <v>0.49999994866386244</v>
      </c>
      <c r="Q1038" s="11">
        <v>621.67342688159795</v>
      </c>
      <c r="R1038" s="15">
        <v>7.1564623612197134E-2</v>
      </c>
      <c r="S1038" s="11">
        <v>121.86315556510641</v>
      </c>
      <c r="T1038" s="11">
        <v>44.999999832361937</v>
      </c>
      <c r="U1038" s="11">
        <v>2.7080701337573787</v>
      </c>
      <c r="V1038" s="11">
        <v>9.7490524815265633</v>
      </c>
      <c r="W1038" s="22"/>
      <c r="X1038" s="21">
        <v>0</v>
      </c>
      <c r="Y1038" s="22">
        <v>0</v>
      </c>
      <c r="Z1038" s="22">
        <v>0</v>
      </c>
      <c r="AA1038" s="22">
        <v>0</v>
      </c>
      <c r="AB1038" s="22">
        <v>0</v>
      </c>
      <c r="AC1038" s="22">
        <v>0</v>
      </c>
      <c r="AD1038" s="22">
        <v>0</v>
      </c>
      <c r="AE1038" s="22">
        <v>0</v>
      </c>
      <c r="AF1038" s="22">
        <v>621.67342688159795</v>
      </c>
      <c r="AG1038" s="21">
        <v>0</v>
      </c>
      <c r="AH1038" s="22">
        <v>0</v>
      </c>
      <c r="AI1038" s="22">
        <v>0</v>
      </c>
      <c r="AJ1038" s="22">
        <v>621.67342688159795</v>
      </c>
      <c r="AK1038" s="22">
        <v>8570.3152119992501</v>
      </c>
      <c r="AL1038" s="22">
        <v>0</v>
      </c>
      <c r="AM1038" s="22">
        <v>77</v>
      </c>
      <c r="AN1038" s="22">
        <v>0</v>
      </c>
      <c r="AO1038" s="22">
        <v>0</v>
      </c>
      <c r="AQ1038" s="18" t="str">
        <f t="shared" ref="AQ1038:BZ1038" si="1033">IF(OR(AND(AQ$2&gt;$O1037,AQ$2&lt;=$O1038),AND(AQ$2&lt;=$O1037,$O1036&gt;$O1037),AND(AQ$2&gt;$O1038,$O1039&lt;$O1038)),$H1037+((AQ$1-$Q1037)/$U1038/86000),"")</f>
        <v/>
      </c>
      <c r="AR1038" s="18" t="str">
        <f t="shared" si="1033"/>
        <v/>
      </c>
      <c r="AS1038" s="18" t="str">
        <f t="shared" si="1033"/>
        <v/>
      </c>
      <c r="AT1038" s="18" t="str">
        <f t="shared" si="1033"/>
        <v/>
      </c>
      <c r="AU1038" s="18" t="str">
        <f t="shared" si="1033"/>
        <v/>
      </c>
      <c r="AV1038" s="18" t="str">
        <f t="shared" si="1033"/>
        <v/>
      </c>
      <c r="AW1038" s="18" t="str">
        <f t="shared" si="1033"/>
        <v/>
      </c>
      <c r="AX1038" s="18" t="str">
        <f t="shared" si="1033"/>
        <v/>
      </c>
      <c r="AY1038" s="18" t="str">
        <f t="shared" si="1033"/>
        <v/>
      </c>
      <c r="AZ1038" s="18" t="str">
        <f t="shared" si="1033"/>
        <v/>
      </c>
      <c r="BA1038" s="18" t="str">
        <f t="shared" si="1033"/>
        <v/>
      </c>
      <c r="BB1038" s="18" t="str">
        <f t="shared" si="1033"/>
        <v/>
      </c>
      <c r="BC1038" s="18" t="str">
        <f t="shared" si="1033"/>
        <v/>
      </c>
      <c r="BD1038" s="18" t="str">
        <f t="shared" si="1033"/>
        <v/>
      </c>
      <c r="BE1038" s="18" t="str">
        <f t="shared" si="1033"/>
        <v/>
      </c>
      <c r="BF1038" s="18" t="str">
        <f t="shared" si="1033"/>
        <v/>
      </c>
      <c r="BG1038" s="18" t="str">
        <f t="shared" si="1033"/>
        <v/>
      </c>
      <c r="BH1038" s="18" t="str">
        <f t="shared" si="1033"/>
        <v/>
      </c>
      <c r="BI1038" s="18" t="str">
        <f t="shared" si="1033"/>
        <v/>
      </c>
      <c r="BJ1038" s="18" t="str">
        <f t="shared" si="1033"/>
        <v/>
      </c>
      <c r="BK1038" s="18" t="str">
        <f t="shared" si="1033"/>
        <v/>
      </c>
      <c r="BL1038" s="18" t="str">
        <f t="shared" si="1033"/>
        <v/>
      </c>
      <c r="BM1038" s="18" t="str">
        <f t="shared" si="1033"/>
        <v/>
      </c>
      <c r="BN1038" s="18" t="str">
        <f t="shared" si="1033"/>
        <v/>
      </c>
      <c r="BO1038" s="18" t="str">
        <f t="shared" si="1033"/>
        <v/>
      </c>
      <c r="BP1038" s="18" t="str">
        <f t="shared" si="1033"/>
        <v/>
      </c>
      <c r="BQ1038" s="18" t="str">
        <f t="shared" si="1033"/>
        <v/>
      </c>
      <c r="BR1038" s="18" t="str">
        <f t="shared" si="1033"/>
        <v/>
      </c>
      <c r="BS1038" s="18" t="str">
        <f t="shared" si="1033"/>
        <v/>
      </c>
      <c r="BT1038" s="18" t="str">
        <f t="shared" si="1033"/>
        <v/>
      </c>
      <c r="BU1038" s="18" t="str">
        <f t="shared" si="1033"/>
        <v/>
      </c>
      <c r="BV1038" s="18" t="str">
        <f t="shared" si="1033"/>
        <v/>
      </c>
      <c r="BW1038" s="18" t="str">
        <f t="shared" si="1033"/>
        <v/>
      </c>
      <c r="BX1038" s="18" t="str">
        <f t="shared" si="1033"/>
        <v/>
      </c>
      <c r="BY1038" s="18" t="str">
        <f t="shared" si="1033"/>
        <v/>
      </c>
      <c r="BZ1038" s="18" t="str">
        <f t="shared" si="1033"/>
        <v/>
      </c>
      <c r="CA1038" s="18" t="str">
        <f>IF(BY1038&lt;&gt;"",BY1038-LOOKUP(2,1/(LEN($AQ$1:AQ1038)&gt;0),$AQ$1:AQ1038),"")</f>
        <v/>
      </c>
    </row>
    <row r="1039" spans="1:79" x14ac:dyDescent="0.25">
      <c r="A1039" s="21">
        <v>61511</v>
      </c>
      <c r="B1039" s="21">
        <v>3</v>
      </c>
      <c r="C1039" s="22" t="s">
        <v>1604</v>
      </c>
      <c r="D1039" s="21">
        <v>332</v>
      </c>
      <c r="E1039" s="23">
        <v>0.29375000000000001</v>
      </c>
      <c r="F1039" s="22" t="s">
        <v>582</v>
      </c>
      <c r="G1039" s="22" t="b">
        <v>1</v>
      </c>
      <c r="H1039" s="24">
        <v>43532.294039351851</v>
      </c>
      <c r="I1039" s="25" t="s">
        <v>329</v>
      </c>
      <c r="J1039" s="22" t="s">
        <v>330</v>
      </c>
      <c r="K1039" s="11">
        <v>0</v>
      </c>
      <c r="L1039" s="11">
        <v>1409</v>
      </c>
      <c r="M1039" s="11">
        <v>558</v>
      </c>
      <c r="N1039" s="11">
        <v>1.375894953525858E-10</v>
      </c>
      <c r="O1039" s="11">
        <v>52</v>
      </c>
      <c r="P1039" s="14">
        <v>0.4869599858633008</v>
      </c>
      <c r="Q1039" s="11">
        <v>893.97080703448216</v>
      </c>
      <c r="R1039" s="15">
        <v>0.10291043747298474</v>
      </c>
      <c r="S1039" s="11">
        <v>272.29738015288422</v>
      </c>
      <c r="T1039" s="11">
        <v>44.999999832361937</v>
      </c>
      <c r="U1039" s="11">
        <v>6.0510529148282446</v>
      </c>
      <c r="V1039" s="11">
        <v>21.78379049338168</v>
      </c>
      <c r="W1039" s="22"/>
      <c r="X1039" s="21">
        <v>0</v>
      </c>
      <c r="Y1039" s="22">
        <v>0</v>
      </c>
      <c r="Z1039" s="22">
        <v>0</v>
      </c>
      <c r="AA1039" s="22">
        <v>0</v>
      </c>
      <c r="AB1039" s="22">
        <v>0</v>
      </c>
      <c r="AC1039" s="22">
        <v>0</v>
      </c>
      <c r="AD1039" s="22">
        <v>0</v>
      </c>
      <c r="AE1039" s="22">
        <v>0</v>
      </c>
      <c r="AF1039" s="22">
        <v>893.97080703448216</v>
      </c>
      <c r="AG1039" s="21">
        <v>0</v>
      </c>
      <c r="AH1039" s="22">
        <v>0</v>
      </c>
      <c r="AI1039" s="22">
        <v>0</v>
      </c>
      <c r="AJ1039" s="22">
        <v>893.97080703448216</v>
      </c>
      <c r="AK1039" s="22">
        <v>8570.3152119992501</v>
      </c>
      <c r="AL1039" s="22">
        <v>0</v>
      </c>
      <c r="AM1039" s="22">
        <v>76</v>
      </c>
      <c r="AN1039" s="22">
        <v>0</v>
      </c>
      <c r="AO1039" s="22">
        <v>0</v>
      </c>
      <c r="AQ1039" s="18" t="str">
        <f t="shared" ref="AQ1039:BZ1039" si="1034">IF(OR(AND(AQ$2&gt;$O1038,AQ$2&lt;=$O1039),AND(AQ$2&lt;=$O1038,$O1037&gt;$O1038),AND(AQ$2&gt;$O1039,$O1040&lt;$O1039)),$H1038+((AQ$1-$Q1038)/$U1039/86000),"")</f>
        <v/>
      </c>
      <c r="AR1039" s="18" t="str">
        <f t="shared" si="1034"/>
        <v/>
      </c>
      <c r="AS1039" s="18">
        <f t="shared" si="1034"/>
        <v>43532.293588100467</v>
      </c>
      <c r="AT1039" s="18" t="str">
        <f t="shared" si="1034"/>
        <v/>
      </c>
      <c r="AU1039" s="18" t="str">
        <f t="shared" si="1034"/>
        <v/>
      </c>
      <c r="AV1039" s="18" t="str">
        <f t="shared" si="1034"/>
        <v/>
      </c>
      <c r="AW1039" s="18" t="str">
        <f t="shared" si="1034"/>
        <v/>
      </c>
      <c r="AX1039" s="18" t="str">
        <f t="shared" si="1034"/>
        <v/>
      </c>
      <c r="AY1039" s="18" t="str">
        <f t="shared" si="1034"/>
        <v/>
      </c>
      <c r="AZ1039" s="18" t="str">
        <f t="shared" si="1034"/>
        <v/>
      </c>
      <c r="BA1039" s="18" t="str">
        <f t="shared" si="1034"/>
        <v/>
      </c>
      <c r="BB1039" s="18" t="str">
        <f t="shared" si="1034"/>
        <v/>
      </c>
      <c r="BC1039" s="18" t="str">
        <f t="shared" si="1034"/>
        <v/>
      </c>
      <c r="BD1039" s="18" t="str">
        <f t="shared" si="1034"/>
        <v/>
      </c>
      <c r="BE1039" s="18" t="str">
        <f t="shared" si="1034"/>
        <v/>
      </c>
      <c r="BF1039" s="18" t="str">
        <f t="shared" si="1034"/>
        <v/>
      </c>
      <c r="BG1039" s="18" t="str">
        <f t="shared" si="1034"/>
        <v/>
      </c>
      <c r="BH1039" s="18" t="str">
        <f t="shared" si="1034"/>
        <v/>
      </c>
      <c r="BI1039" s="18" t="str">
        <f t="shared" si="1034"/>
        <v/>
      </c>
      <c r="BJ1039" s="18" t="str">
        <f t="shared" si="1034"/>
        <v/>
      </c>
      <c r="BK1039" s="18" t="str">
        <f t="shared" si="1034"/>
        <v/>
      </c>
      <c r="BL1039" s="18" t="str">
        <f t="shared" si="1034"/>
        <v/>
      </c>
      <c r="BM1039" s="18" t="str">
        <f t="shared" si="1034"/>
        <v/>
      </c>
      <c r="BN1039" s="18" t="str">
        <f t="shared" si="1034"/>
        <v/>
      </c>
      <c r="BO1039" s="18" t="str">
        <f t="shared" si="1034"/>
        <v/>
      </c>
      <c r="BP1039" s="18" t="str">
        <f t="shared" si="1034"/>
        <v/>
      </c>
      <c r="BQ1039" s="18" t="str">
        <f t="shared" si="1034"/>
        <v/>
      </c>
      <c r="BR1039" s="18" t="str">
        <f t="shared" si="1034"/>
        <v/>
      </c>
      <c r="BS1039" s="18" t="str">
        <f t="shared" si="1034"/>
        <v/>
      </c>
      <c r="BT1039" s="18" t="str">
        <f t="shared" si="1034"/>
        <v/>
      </c>
      <c r="BU1039" s="18" t="str">
        <f t="shared" si="1034"/>
        <v/>
      </c>
      <c r="BV1039" s="18" t="str">
        <f t="shared" si="1034"/>
        <v/>
      </c>
      <c r="BW1039" s="18" t="str">
        <f t="shared" si="1034"/>
        <v/>
      </c>
      <c r="BX1039" s="18" t="str">
        <f t="shared" si="1034"/>
        <v/>
      </c>
      <c r="BY1039" s="18" t="str">
        <f t="shared" si="1034"/>
        <v/>
      </c>
      <c r="BZ1039" s="18" t="str">
        <f t="shared" si="1034"/>
        <v/>
      </c>
      <c r="CA1039" s="18" t="str">
        <f>IF(BY1039&lt;&gt;"",BY1039-LOOKUP(2,1/(LEN($AQ$1:AQ1039)&gt;0),$AQ$1:AQ1039),"")</f>
        <v/>
      </c>
    </row>
    <row r="1040" spans="1:79" x14ac:dyDescent="0.25">
      <c r="A1040" s="21">
        <v>61512</v>
      </c>
      <c r="B1040" s="21">
        <v>4</v>
      </c>
      <c r="C1040" s="22" t="s">
        <v>1605</v>
      </c>
      <c r="D1040" s="21">
        <v>332</v>
      </c>
      <c r="E1040" s="23">
        <v>0.29444444444444445</v>
      </c>
      <c r="F1040" s="22" t="s">
        <v>582</v>
      </c>
      <c r="G1040" s="22" t="b">
        <v>1</v>
      </c>
      <c r="H1040" s="24">
        <v>43532.294560185182</v>
      </c>
      <c r="I1040" s="25" t="s">
        <v>241</v>
      </c>
      <c r="J1040" s="22" t="s">
        <v>242</v>
      </c>
      <c r="K1040" s="11">
        <v>0</v>
      </c>
      <c r="L1040" s="11">
        <v>1410</v>
      </c>
      <c r="M1040" s="11">
        <v>562</v>
      </c>
      <c r="N1040" s="11">
        <v>1.382716163789155E-11</v>
      </c>
      <c r="O1040" s="11">
        <v>54</v>
      </c>
      <c r="P1040" s="14">
        <v>0.24999994932886441</v>
      </c>
      <c r="Q1040" s="11">
        <v>983.87962214802815</v>
      </c>
      <c r="R1040" s="15">
        <v>0.11326039009247317</v>
      </c>
      <c r="S1040" s="11">
        <v>89.908815113545984</v>
      </c>
      <c r="T1040" s="11">
        <v>44.999999832361937</v>
      </c>
      <c r="U1040" s="11">
        <v>1.9979736766329428</v>
      </c>
      <c r="V1040" s="11">
        <v>7.1927052358785941</v>
      </c>
      <c r="W1040" s="22"/>
      <c r="X1040" s="21">
        <v>0</v>
      </c>
      <c r="Y1040" s="22">
        <v>0</v>
      </c>
      <c r="Z1040" s="22">
        <v>0</v>
      </c>
      <c r="AA1040" s="22">
        <v>0</v>
      </c>
      <c r="AB1040" s="22">
        <v>0</v>
      </c>
      <c r="AC1040" s="22">
        <v>0</v>
      </c>
      <c r="AD1040" s="22">
        <v>0</v>
      </c>
      <c r="AE1040" s="22">
        <v>0</v>
      </c>
      <c r="AF1040" s="22">
        <v>983.87962214802815</v>
      </c>
      <c r="AG1040" s="21">
        <v>0</v>
      </c>
      <c r="AH1040" s="22">
        <v>0</v>
      </c>
      <c r="AI1040" s="22">
        <v>0</v>
      </c>
      <c r="AJ1040" s="22">
        <v>983.87962214802815</v>
      </c>
      <c r="AK1040" s="22">
        <v>8570.3152119992501</v>
      </c>
      <c r="AL1040" s="22">
        <v>0</v>
      </c>
      <c r="AM1040" s="22">
        <v>75</v>
      </c>
      <c r="AN1040" s="22">
        <v>0</v>
      </c>
      <c r="AO1040" s="22">
        <v>0</v>
      </c>
      <c r="AQ1040" s="18" t="str">
        <f t="shared" ref="AQ1040:BZ1040" si="1035">IF(OR(AND(AQ$2&gt;$O1039,AQ$2&lt;=$O1040),AND(AQ$2&lt;=$O1039,$O1038&gt;$O1039),AND(AQ$2&gt;$O1040,$O1041&lt;$O1040)),$H1039+((AQ$1-$Q1039)/$U1040/86000),"")</f>
        <v/>
      </c>
      <c r="AR1040" s="18" t="str">
        <f t="shared" si="1035"/>
        <v/>
      </c>
      <c r="AS1040" s="18" t="str">
        <f t="shared" si="1035"/>
        <v/>
      </c>
      <c r="AT1040" s="18">
        <f t="shared" si="1035"/>
        <v>43532.294310199497</v>
      </c>
      <c r="AU1040" s="18" t="str">
        <f t="shared" si="1035"/>
        <v/>
      </c>
      <c r="AV1040" s="18" t="str">
        <f t="shared" si="1035"/>
        <v/>
      </c>
      <c r="AW1040" s="18" t="str">
        <f t="shared" si="1035"/>
        <v/>
      </c>
      <c r="AX1040" s="18" t="str">
        <f t="shared" si="1035"/>
        <v/>
      </c>
      <c r="AY1040" s="18" t="str">
        <f t="shared" si="1035"/>
        <v/>
      </c>
      <c r="AZ1040" s="18" t="str">
        <f t="shared" si="1035"/>
        <v/>
      </c>
      <c r="BA1040" s="18" t="str">
        <f t="shared" si="1035"/>
        <v/>
      </c>
      <c r="BB1040" s="18" t="str">
        <f t="shared" si="1035"/>
        <v/>
      </c>
      <c r="BC1040" s="18" t="str">
        <f t="shared" si="1035"/>
        <v/>
      </c>
      <c r="BD1040" s="18" t="str">
        <f t="shared" si="1035"/>
        <v/>
      </c>
      <c r="BE1040" s="18" t="str">
        <f t="shared" si="1035"/>
        <v/>
      </c>
      <c r="BF1040" s="18" t="str">
        <f t="shared" si="1035"/>
        <v/>
      </c>
      <c r="BG1040" s="18" t="str">
        <f t="shared" si="1035"/>
        <v/>
      </c>
      <c r="BH1040" s="18" t="str">
        <f t="shared" si="1035"/>
        <v/>
      </c>
      <c r="BI1040" s="18" t="str">
        <f t="shared" si="1035"/>
        <v/>
      </c>
      <c r="BJ1040" s="18" t="str">
        <f t="shared" si="1035"/>
        <v/>
      </c>
      <c r="BK1040" s="18" t="str">
        <f t="shared" si="1035"/>
        <v/>
      </c>
      <c r="BL1040" s="18" t="str">
        <f t="shared" si="1035"/>
        <v/>
      </c>
      <c r="BM1040" s="18" t="str">
        <f t="shared" si="1035"/>
        <v/>
      </c>
      <c r="BN1040" s="18" t="str">
        <f t="shared" si="1035"/>
        <v/>
      </c>
      <c r="BO1040" s="18" t="str">
        <f t="shared" si="1035"/>
        <v/>
      </c>
      <c r="BP1040" s="18" t="str">
        <f t="shared" si="1035"/>
        <v/>
      </c>
      <c r="BQ1040" s="18" t="str">
        <f t="shared" si="1035"/>
        <v/>
      </c>
      <c r="BR1040" s="18" t="str">
        <f t="shared" si="1035"/>
        <v/>
      </c>
      <c r="BS1040" s="18" t="str">
        <f t="shared" si="1035"/>
        <v/>
      </c>
      <c r="BT1040" s="18" t="str">
        <f t="shared" si="1035"/>
        <v/>
      </c>
      <c r="BU1040" s="18" t="str">
        <f t="shared" si="1035"/>
        <v/>
      </c>
      <c r="BV1040" s="18" t="str">
        <f t="shared" si="1035"/>
        <v/>
      </c>
      <c r="BW1040" s="18" t="str">
        <f t="shared" si="1035"/>
        <v/>
      </c>
      <c r="BX1040" s="18" t="str">
        <f t="shared" si="1035"/>
        <v/>
      </c>
      <c r="BY1040" s="18" t="str">
        <f t="shared" si="1035"/>
        <v/>
      </c>
      <c r="BZ1040" s="18" t="str">
        <f t="shared" si="1035"/>
        <v/>
      </c>
      <c r="CA1040" s="18" t="str">
        <f>IF(BY1040&lt;&gt;"",BY1040-LOOKUP(2,1/(LEN($AQ$1:AQ1040)&gt;0),$AQ$1:AQ1040),"")</f>
        <v/>
      </c>
    </row>
    <row r="1041" spans="1:79" x14ac:dyDescent="0.25">
      <c r="A1041" s="21">
        <v>61514</v>
      </c>
      <c r="B1041" s="21">
        <v>3</v>
      </c>
      <c r="C1041" s="22" t="s">
        <v>1607</v>
      </c>
      <c r="D1041" s="21">
        <v>332</v>
      </c>
      <c r="E1041" s="23">
        <v>0.2951388888888889</v>
      </c>
      <c r="F1041" s="22" t="s">
        <v>582</v>
      </c>
      <c r="G1041" s="22" t="b">
        <v>1</v>
      </c>
      <c r="H1041" s="24">
        <v>43532.295081018521</v>
      </c>
      <c r="I1041" s="25" t="s">
        <v>449</v>
      </c>
      <c r="J1041" s="22" t="s">
        <v>450</v>
      </c>
      <c r="K1041" s="11">
        <v>0</v>
      </c>
      <c r="L1041" s="11">
        <v>1411</v>
      </c>
      <c r="M1041" s="11">
        <v>566</v>
      </c>
      <c r="N1041" s="11">
        <v>1.3841372492606752E-11</v>
      </c>
      <c r="O1041" s="11">
        <v>54</v>
      </c>
      <c r="P1041" s="14">
        <v>0.74999994932894676</v>
      </c>
      <c r="Q1041" s="11">
        <v>1016.4543789749463</v>
      </c>
      <c r="R1041" s="15">
        <v>0.11701026922639542</v>
      </c>
      <c r="S1041" s="11">
        <v>32.574756826918133</v>
      </c>
      <c r="T1041" s="11">
        <v>45.000000461004674</v>
      </c>
      <c r="U1041" s="11">
        <v>0.72388347762676586</v>
      </c>
      <c r="V1041" s="11">
        <v>2.6059805194563572</v>
      </c>
      <c r="W1041" s="22"/>
      <c r="X1041" s="21">
        <v>0</v>
      </c>
      <c r="Y1041" s="22">
        <v>0</v>
      </c>
      <c r="Z1041" s="22">
        <v>0</v>
      </c>
      <c r="AA1041" s="22">
        <v>0</v>
      </c>
      <c r="AB1041" s="22">
        <v>0</v>
      </c>
      <c r="AC1041" s="22">
        <v>0</v>
      </c>
      <c r="AD1041" s="22">
        <v>0</v>
      </c>
      <c r="AE1041" s="22">
        <v>0</v>
      </c>
      <c r="AF1041" s="22">
        <v>1016.4543789749463</v>
      </c>
      <c r="AG1041" s="21">
        <v>0</v>
      </c>
      <c r="AH1041" s="22">
        <v>0</v>
      </c>
      <c r="AI1041" s="22">
        <v>0</v>
      </c>
      <c r="AJ1041" s="22">
        <v>1016.4543789749463</v>
      </c>
      <c r="AK1041" s="22">
        <v>8570.3152119992501</v>
      </c>
      <c r="AL1041" s="22">
        <v>0</v>
      </c>
      <c r="AM1041" s="22">
        <v>74</v>
      </c>
      <c r="AN1041" s="22">
        <v>0</v>
      </c>
      <c r="AO1041" s="22">
        <v>0</v>
      </c>
      <c r="AQ1041" s="18" t="str">
        <f t="shared" ref="AQ1041:BZ1041" si="1036">IF(OR(AND(AQ$2&gt;$O1040,AQ$2&lt;=$O1041),AND(AQ$2&lt;=$O1040,$O1039&gt;$O1040),AND(AQ$2&gt;$O1041,$O1042&lt;$O1041)),$H1040+((AQ$1-$Q1040)/$U1041/86000),"")</f>
        <v/>
      </c>
      <c r="AR1041" s="18" t="str">
        <f t="shared" si="1036"/>
        <v/>
      </c>
      <c r="AS1041" s="18" t="str">
        <f t="shared" si="1036"/>
        <v/>
      </c>
      <c r="AT1041" s="18" t="str">
        <f t="shared" si="1036"/>
        <v/>
      </c>
      <c r="AU1041" s="18" t="str">
        <f t="shared" si="1036"/>
        <v/>
      </c>
      <c r="AV1041" s="18" t="str">
        <f t="shared" si="1036"/>
        <v/>
      </c>
      <c r="AW1041" s="18" t="str">
        <f t="shared" si="1036"/>
        <v/>
      </c>
      <c r="AX1041" s="18" t="str">
        <f t="shared" si="1036"/>
        <v/>
      </c>
      <c r="AY1041" s="18" t="str">
        <f t="shared" si="1036"/>
        <v/>
      </c>
      <c r="AZ1041" s="18" t="str">
        <f t="shared" si="1036"/>
        <v/>
      </c>
      <c r="BA1041" s="18" t="str">
        <f t="shared" si="1036"/>
        <v/>
      </c>
      <c r="BB1041" s="18" t="str">
        <f t="shared" si="1036"/>
        <v/>
      </c>
      <c r="BC1041" s="18" t="str">
        <f t="shared" si="1036"/>
        <v/>
      </c>
      <c r="BD1041" s="18" t="str">
        <f t="shared" si="1036"/>
        <v/>
      </c>
      <c r="BE1041" s="18" t="str">
        <f t="shared" si="1036"/>
        <v/>
      </c>
      <c r="BF1041" s="18" t="str">
        <f t="shared" si="1036"/>
        <v/>
      </c>
      <c r="BG1041" s="18" t="str">
        <f t="shared" si="1036"/>
        <v/>
      </c>
      <c r="BH1041" s="18" t="str">
        <f t="shared" si="1036"/>
        <v/>
      </c>
      <c r="BI1041" s="18" t="str">
        <f t="shared" si="1036"/>
        <v/>
      </c>
      <c r="BJ1041" s="18" t="str">
        <f t="shared" si="1036"/>
        <v/>
      </c>
      <c r="BK1041" s="18" t="str">
        <f t="shared" si="1036"/>
        <v/>
      </c>
      <c r="BL1041" s="18" t="str">
        <f t="shared" si="1036"/>
        <v/>
      </c>
      <c r="BM1041" s="18" t="str">
        <f t="shared" si="1036"/>
        <v/>
      </c>
      <c r="BN1041" s="18" t="str">
        <f t="shared" si="1036"/>
        <v/>
      </c>
      <c r="BO1041" s="18" t="str">
        <f t="shared" si="1036"/>
        <v/>
      </c>
      <c r="BP1041" s="18" t="str">
        <f t="shared" si="1036"/>
        <v/>
      </c>
      <c r="BQ1041" s="18" t="str">
        <f t="shared" si="1036"/>
        <v/>
      </c>
      <c r="BR1041" s="18" t="str">
        <f t="shared" si="1036"/>
        <v/>
      </c>
      <c r="BS1041" s="18" t="str">
        <f t="shared" si="1036"/>
        <v/>
      </c>
      <c r="BT1041" s="18" t="str">
        <f t="shared" si="1036"/>
        <v/>
      </c>
      <c r="BU1041" s="18" t="str">
        <f t="shared" si="1036"/>
        <v/>
      </c>
      <c r="BV1041" s="18" t="str">
        <f t="shared" si="1036"/>
        <v/>
      </c>
      <c r="BW1041" s="18" t="str">
        <f t="shared" si="1036"/>
        <v/>
      </c>
      <c r="BX1041" s="18" t="str">
        <f t="shared" si="1036"/>
        <v/>
      </c>
      <c r="BY1041" s="18" t="str">
        <f t="shared" si="1036"/>
        <v/>
      </c>
      <c r="BZ1041" s="18" t="str">
        <f t="shared" si="1036"/>
        <v/>
      </c>
      <c r="CA1041" s="18" t="str">
        <f>IF(BY1041&lt;&gt;"",BY1041-LOOKUP(2,1/(LEN($AQ$1:AQ1041)&gt;0),$AQ$1:AQ1041),"")</f>
        <v/>
      </c>
    </row>
    <row r="1042" spans="1:79" x14ac:dyDescent="0.25">
      <c r="A1042" s="21">
        <v>61515</v>
      </c>
      <c r="B1042" s="21">
        <v>3</v>
      </c>
      <c r="C1042" s="22" t="s">
        <v>1609</v>
      </c>
      <c r="D1042" s="21">
        <v>332</v>
      </c>
      <c r="E1042" s="23">
        <v>0.2951388888888889</v>
      </c>
      <c r="F1042" s="22" t="s">
        <v>582</v>
      </c>
      <c r="G1042" s="22" t="b">
        <v>1</v>
      </c>
      <c r="H1042" s="24">
        <v>43532.295613425929</v>
      </c>
      <c r="I1042" s="25" t="s">
        <v>171</v>
      </c>
      <c r="J1042" s="22" t="s">
        <v>172</v>
      </c>
      <c r="K1042" s="11">
        <v>0</v>
      </c>
      <c r="L1042" s="11">
        <v>1412</v>
      </c>
      <c r="M1042" s="11">
        <v>569</v>
      </c>
      <c r="N1042" s="11">
        <v>4.8956394493870903E-12</v>
      </c>
      <c r="O1042" s="11">
        <v>56</v>
      </c>
      <c r="P1042" s="14">
        <v>0.24999997104729357</v>
      </c>
      <c r="Q1042" s="11">
        <v>1057.8668646258182</v>
      </c>
      <c r="R1042" s="15">
        <v>0.12177751328139121</v>
      </c>
      <c r="S1042" s="11">
        <v>41.412485650871872</v>
      </c>
      <c r="T1042" s="11">
        <v>46.000000066123903</v>
      </c>
      <c r="U1042" s="11">
        <v>0.90027142589874809</v>
      </c>
      <c r="V1042" s="11">
        <v>3.2409771332354933</v>
      </c>
      <c r="W1042" s="22"/>
      <c r="X1042" s="21">
        <v>0</v>
      </c>
      <c r="Y1042" s="22">
        <v>0</v>
      </c>
      <c r="Z1042" s="22">
        <v>0</v>
      </c>
      <c r="AA1042" s="22">
        <v>0</v>
      </c>
      <c r="AB1042" s="22">
        <v>0</v>
      </c>
      <c r="AC1042" s="22">
        <v>0</v>
      </c>
      <c r="AD1042" s="22">
        <v>0</v>
      </c>
      <c r="AE1042" s="22">
        <v>0</v>
      </c>
      <c r="AF1042" s="22">
        <v>1057.8668646258182</v>
      </c>
      <c r="AG1042" s="21">
        <v>0</v>
      </c>
      <c r="AH1042" s="22">
        <v>0</v>
      </c>
      <c r="AI1042" s="22">
        <v>0</v>
      </c>
      <c r="AJ1042" s="22">
        <v>1057.8668646258182</v>
      </c>
      <c r="AK1042" s="22">
        <v>8570.3152119992501</v>
      </c>
      <c r="AL1042" s="22">
        <v>0</v>
      </c>
      <c r="AM1042" s="22">
        <v>73</v>
      </c>
      <c r="AN1042" s="22">
        <v>0</v>
      </c>
      <c r="AO1042" s="22">
        <v>0</v>
      </c>
      <c r="AQ1042" s="18" t="str">
        <f t="shared" ref="AQ1042:BZ1042" si="1037">IF(OR(AND(AQ$2&gt;$O1041,AQ$2&lt;=$O1042),AND(AQ$2&lt;=$O1041,$O1040&gt;$O1041),AND(AQ$2&gt;$O1042,$O1043&lt;$O1042)),$H1041+((AQ$1-$Q1041)/$U1042/86000),"")</f>
        <v/>
      </c>
      <c r="AR1042" s="18" t="str">
        <f t="shared" si="1037"/>
        <v/>
      </c>
      <c r="AS1042" s="18" t="str">
        <f t="shared" si="1037"/>
        <v/>
      </c>
      <c r="AT1042" s="18" t="str">
        <f t="shared" si="1037"/>
        <v/>
      </c>
      <c r="AU1042" s="18" t="str">
        <f t="shared" si="1037"/>
        <v/>
      </c>
      <c r="AV1042" s="18" t="str">
        <f t="shared" si="1037"/>
        <v/>
      </c>
      <c r="AW1042" s="18" t="str">
        <f t="shared" si="1037"/>
        <v/>
      </c>
      <c r="AX1042" s="18" t="str">
        <f t="shared" si="1037"/>
        <v/>
      </c>
      <c r="AY1042" s="18" t="str">
        <f t="shared" si="1037"/>
        <v/>
      </c>
      <c r="AZ1042" s="18" t="str">
        <f t="shared" si="1037"/>
        <v/>
      </c>
      <c r="BA1042" s="18" t="str">
        <f t="shared" si="1037"/>
        <v/>
      </c>
      <c r="BB1042" s="18" t="str">
        <f t="shared" si="1037"/>
        <v/>
      </c>
      <c r="BC1042" s="18" t="str">
        <f t="shared" si="1037"/>
        <v/>
      </c>
      <c r="BD1042" s="18" t="str">
        <f t="shared" si="1037"/>
        <v/>
      </c>
      <c r="BE1042" s="18" t="str">
        <f t="shared" si="1037"/>
        <v/>
      </c>
      <c r="BF1042" s="18" t="str">
        <f t="shared" si="1037"/>
        <v/>
      </c>
      <c r="BG1042" s="18" t="str">
        <f t="shared" si="1037"/>
        <v/>
      </c>
      <c r="BH1042" s="18" t="str">
        <f t="shared" si="1037"/>
        <v/>
      </c>
      <c r="BI1042" s="18" t="str">
        <f t="shared" si="1037"/>
        <v/>
      </c>
      <c r="BJ1042" s="18" t="str">
        <f t="shared" si="1037"/>
        <v/>
      </c>
      <c r="BK1042" s="18" t="str">
        <f t="shared" si="1037"/>
        <v/>
      </c>
      <c r="BL1042" s="18" t="str">
        <f t="shared" si="1037"/>
        <v/>
      </c>
      <c r="BM1042" s="18" t="str">
        <f t="shared" si="1037"/>
        <v/>
      </c>
      <c r="BN1042" s="18" t="str">
        <f t="shared" si="1037"/>
        <v/>
      </c>
      <c r="BO1042" s="18" t="str">
        <f t="shared" si="1037"/>
        <v/>
      </c>
      <c r="BP1042" s="18" t="str">
        <f t="shared" si="1037"/>
        <v/>
      </c>
      <c r="BQ1042" s="18" t="str">
        <f t="shared" si="1037"/>
        <v/>
      </c>
      <c r="BR1042" s="18" t="str">
        <f t="shared" si="1037"/>
        <v/>
      </c>
      <c r="BS1042" s="18" t="str">
        <f t="shared" si="1037"/>
        <v/>
      </c>
      <c r="BT1042" s="18" t="str">
        <f t="shared" si="1037"/>
        <v/>
      </c>
      <c r="BU1042" s="18" t="str">
        <f t="shared" si="1037"/>
        <v/>
      </c>
      <c r="BV1042" s="18" t="str">
        <f t="shared" si="1037"/>
        <v/>
      </c>
      <c r="BW1042" s="18" t="str">
        <f t="shared" si="1037"/>
        <v/>
      </c>
      <c r="BX1042" s="18" t="str">
        <f t="shared" si="1037"/>
        <v/>
      </c>
      <c r="BY1042" s="18" t="str">
        <f t="shared" si="1037"/>
        <v/>
      </c>
      <c r="BZ1042" s="18" t="str">
        <f t="shared" si="1037"/>
        <v/>
      </c>
      <c r="CA1042" s="18" t="str">
        <f>IF(BY1042&lt;&gt;"",BY1042-LOOKUP(2,1/(LEN($AQ$1:AQ1042)&gt;0),$AQ$1:AQ1042),"")</f>
        <v/>
      </c>
    </row>
    <row r="1043" spans="1:79" x14ac:dyDescent="0.25">
      <c r="A1043" s="21">
        <v>61517</v>
      </c>
      <c r="B1043" s="21">
        <v>3</v>
      </c>
      <c r="C1043" s="22" t="s">
        <v>1611</v>
      </c>
      <c r="D1043" s="21">
        <v>332</v>
      </c>
      <c r="E1043" s="23">
        <v>0.29583333333333334</v>
      </c>
      <c r="F1043" s="22" t="s">
        <v>582</v>
      </c>
      <c r="G1043" s="22" t="b">
        <v>1</v>
      </c>
      <c r="H1043" s="24">
        <v>43532.296122685184</v>
      </c>
      <c r="I1043" s="25" t="s">
        <v>345</v>
      </c>
      <c r="J1043" s="22" t="s">
        <v>346</v>
      </c>
      <c r="K1043" s="11">
        <v>0</v>
      </c>
      <c r="L1043" s="11">
        <v>1413</v>
      </c>
      <c r="M1043" s="11">
        <v>572</v>
      </c>
      <c r="N1043" s="11">
        <v>3.701927653310122E-12</v>
      </c>
      <c r="O1043" s="11">
        <v>57</v>
      </c>
      <c r="P1043" s="14">
        <v>0.74999997917162076</v>
      </c>
      <c r="Q1043" s="11">
        <v>1134.7640318644214</v>
      </c>
      <c r="R1043" s="15">
        <v>0.13062961567521433</v>
      </c>
      <c r="S1043" s="11">
        <v>76.897167238603288</v>
      </c>
      <c r="T1043" s="11">
        <v>43.99999959859997</v>
      </c>
      <c r="U1043" s="11">
        <v>1.7476629077298915</v>
      </c>
      <c r="V1043" s="11">
        <v>6.2915864678276092</v>
      </c>
      <c r="W1043" s="22"/>
      <c r="X1043" s="21">
        <v>0</v>
      </c>
      <c r="Y1043" s="22">
        <v>0</v>
      </c>
      <c r="Z1043" s="22">
        <v>0</v>
      </c>
      <c r="AA1043" s="22">
        <v>0</v>
      </c>
      <c r="AB1043" s="22">
        <v>0</v>
      </c>
      <c r="AC1043" s="22">
        <v>0</v>
      </c>
      <c r="AD1043" s="22">
        <v>0</v>
      </c>
      <c r="AE1043" s="22">
        <v>0</v>
      </c>
      <c r="AF1043" s="22">
        <v>1134.7640318644214</v>
      </c>
      <c r="AG1043" s="21">
        <v>0</v>
      </c>
      <c r="AH1043" s="22">
        <v>0</v>
      </c>
      <c r="AI1043" s="22">
        <v>0</v>
      </c>
      <c r="AJ1043" s="22">
        <v>1134.7640318644214</v>
      </c>
      <c r="AK1043" s="22">
        <v>8570.3152119992501</v>
      </c>
      <c r="AL1043" s="22">
        <v>0</v>
      </c>
      <c r="AM1043" s="22">
        <v>72</v>
      </c>
      <c r="AN1043" s="22">
        <v>0</v>
      </c>
      <c r="AO1043" s="22">
        <v>0</v>
      </c>
      <c r="AQ1043" s="18" t="str">
        <f t="shared" ref="AQ1043:BZ1043" si="1038">IF(OR(AND(AQ$2&gt;$O1042,AQ$2&lt;=$O1043),AND(AQ$2&lt;=$O1042,$O1041&gt;$O1042),AND(AQ$2&gt;$O1043,$O1044&lt;$O1043)),$H1042+((AQ$1-$Q1042)/$U1043/86000),"")</f>
        <v/>
      </c>
      <c r="AR1043" s="18" t="str">
        <f t="shared" si="1038"/>
        <v/>
      </c>
      <c r="AS1043" s="18" t="str">
        <f t="shared" si="1038"/>
        <v/>
      </c>
      <c r="AT1043" s="18" t="str">
        <f t="shared" si="1038"/>
        <v/>
      </c>
      <c r="AU1043" s="18" t="str">
        <f t="shared" si="1038"/>
        <v/>
      </c>
      <c r="AV1043" s="18" t="str">
        <f t="shared" si="1038"/>
        <v/>
      </c>
      <c r="AW1043" s="18" t="str">
        <f t="shared" si="1038"/>
        <v/>
      </c>
      <c r="AX1043" s="18" t="str">
        <f t="shared" si="1038"/>
        <v/>
      </c>
      <c r="AY1043" s="18" t="str">
        <f t="shared" si="1038"/>
        <v/>
      </c>
      <c r="AZ1043" s="18" t="str">
        <f t="shared" si="1038"/>
        <v/>
      </c>
      <c r="BA1043" s="18" t="str">
        <f t="shared" si="1038"/>
        <v/>
      </c>
      <c r="BB1043" s="18" t="str">
        <f t="shared" si="1038"/>
        <v/>
      </c>
      <c r="BC1043" s="18" t="str">
        <f t="shared" si="1038"/>
        <v/>
      </c>
      <c r="BD1043" s="18" t="str">
        <f t="shared" si="1038"/>
        <v/>
      </c>
      <c r="BE1043" s="18" t="str">
        <f t="shared" si="1038"/>
        <v/>
      </c>
      <c r="BF1043" s="18" t="str">
        <f t="shared" si="1038"/>
        <v/>
      </c>
      <c r="BG1043" s="18" t="str">
        <f t="shared" si="1038"/>
        <v/>
      </c>
      <c r="BH1043" s="18" t="str">
        <f t="shared" si="1038"/>
        <v/>
      </c>
      <c r="BI1043" s="18" t="str">
        <f t="shared" si="1038"/>
        <v/>
      </c>
      <c r="BJ1043" s="18" t="str">
        <f t="shared" si="1038"/>
        <v/>
      </c>
      <c r="BK1043" s="18" t="str">
        <f t="shared" si="1038"/>
        <v/>
      </c>
      <c r="BL1043" s="18" t="str">
        <f t="shared" si="1038"/>
        <v/>
      </c>
      <c r="BM1043" s="18" t="str">
        <f t="shared" si="1038"/>
        <v/>
      </c>
      <c r="BN1043" s="18" t="str">
        <f t="shared" si="1038"/>
        <v/>
      </c>
      <c r="BO1043" s="18" t="str">
        <f t="shared" si="1038"/>
        <v/>
      </c>
      <c r="BP1043" s="18" t="str">
        <f t="shared" si="1038"/>
        <v/>
      </c>
      <c r="BQ1043" s="18" t="str">
        <f t="shared" si="1038"/>
        <v/>
      </c>
      <c r="BR1043" s="18" t="str">
        <f t="shared" si="1038"/>
        <v/>
      </c>
      <c r="BS1043" s="18" t="str">
        <f t="shared" si="1038"/>
        <v/>
      </c>
      <c r="BT1043" s="18" t="str">
        <f t="shared" si="1038"/>
        <v/>
      </c>
      <c r="BU1043" s="18" t="str">
        <f t="shared" si="1038"/>
        <v/>
      </c>
      <c r="BV1043" s="18" t="str">
        <f t="shared" si="1038"/>
        <v/>
      </c>
      <c r="BW1043" s="18" t="str">
        <f t="shared" si="1038"/>
        <v/>
      </c>
      <c r="BX1043" s="18" t="str">
        <f t="shared" si="1038"/>
        <v/>
      </c>
      <c r="BY1043" s="18" t="str">
        <f t="shared" si="1038"/>
        <v/>
      </c>
      <c r="BZ1043" s="18" t="str">
        <f t="shared" si="1038"/>
        <v/>
      </c>
      <c r="CA1043" s="18" t="str">
        <f>IF(BY1043&lt;&gt;"",BY1043-LOOKUP(2,1/(LEN($AQ$1:AQ1043)&gt;0),$AQ$1:AQ1043),"")</f>
        <v/>
      </c>
    </row>
    <row r="1044" spans="1:79" x14ac:dyDescent="0.25">
      <c r="A1044" s="21">
        <v>61518</v>
      </c>
      <c r="B1044" s="21">
        <v>3</v>
      </c>
      <c r="C1044" s="22" t="s">
        <v>1612</v>
      </c>
      <c r="D1044" s="21">
        <v>332</v>
      </c>
      <c r="E1044" s="23">
        <v>0.29652777777777778</v>
      </c>
      <c r="F1044" s="22" t="s">
        <v>582</v>
      </c>
      <c r="G1044" s="22" t="b">
        <v>1</v>
      </c>
      <c r="H1044" s="24">
        <v>43532.296643518515</v>
      </c>
      <c r="I1044" s="25" t="s">
        <v>367</v>
      </c>
      <c r="J1044" s="22" t="s">
        <v>368</v>
      </c>
      <c r="K1044" s="11">
        <v>0</v>
      </c>
      <c r="L1044" s="11">
        <v>1414</v>
      </c>
      <c r="M1044" s="11">
        <v>575</v>
      </c>
      <c r="N1044" s="11">
        <v>3.907985046680551E-14</v>
      </c>
      <c r="O1044" s="11">
        <v>58</v>
      </c>
      <c r="P1044" s="14">
        <v>0.49999999861682409</v>
      </c>
      <c r="Q1044" s="11">
        <v>1158.0785730435914</v>
      </c>
      <c r="R1044" s="15">
        <v>0.1333134948504073</v>
      </c>
      <c r="S1044" s="11">
        <v>23.314541179169964</v>
      </c>
      <c r="T1044" s="11">
        <v>44.999999832361937</v>
      </c>
      <c r="U1044" s="11">
        <v>0.51810091702274219</v>
      </c>
      <c r="V1044" s="11">
        <v>1.865163301281872</v>
      </c>
      <c r="W1044" s="22"/>
      <c r="X1044" s="21">
        <v>0</v>
      </c>
      <c r="Y1044" s="22">
        <v>0</v>
      </c>
      <c r="Z1044" s="22">
        <v>0</v>
      </c>
      <c r="AA1044" s="22">
        <v>0</v>
      </c>
      <c r="AB1044" s="22">
        <v>0</v>
      </c>
      <c r="AC1044" s="22">
        <v>0</v>
      </c>
      <c r="AD1044" s="22">
        <v>0</v>
      </c>
      <c r="AE1044" s="22">
        <v>0</v>
      </c>
      <c r="AF1044" s="22">
        <v>1158.0785730435914</v>
      </c>
      <c r="AG1044" s="21">
        <v>0</v>
      </c>
      <c r="AH1044" s="22">
        <v>0</v>
      </c>
      <c r="AI1044" s="22">
        <v>0</v>
      </c>
      <c r="AJ1044" s="22">
        <v>1158.0785730435914</v>
      </c>
      <c r="AK1044" s="22">
        <v>8570.3152119992501</v>
      </c>
      <c r="AL1044" s="22">
        <v>0</v>
      </c>
      <c r="AM1044" s="22">
        <v>71</v>
      </c>
      <c r="AN1044" s="22">
        <v>0</v>
      </c>
      <c r="AO1044" s="22">
        <v>0</v>
      </c>
      <c r="AQ1044" s="18" t="str">
        <f t="shared" ref="AQ1044:BZ1044" si="1039">IF(OR(AND(AQ$2&gt;$O1043,AQ$2&lt;=$O1044),AND(AQ$2&lt;=$O1043,$O1042&gt;$O1043),AND(AQ$2&gt;$O1044,$O1045&lt;$O1044)),$H1043+((AQ$1-$Q1043)/$U1044/86000),"")</f>
        <v/>
      </c>
      <c r="AR1044" s="18" t="str">
        <f t="shared" si="1039"/>
        <v/>
      </c>
      <c r="AS1044" s="18" t="str">
        <f t="shared" si="1039"/>
        <v/>
      </c>
      <c r="AT1044" s="18" t="str">
        <f t="shared" si="1039"/>
        <v/>
      </c>
      <c r="AU1044" s="18" t="str">
        <f t="shared" si="1039"/>
        <v/>
      </c>
      <c r="AV1044" s="18" t="str">
        <f t="shared" si="1039"/>
        <v/>
      </c>
      <c r="AW1044" s="18" t="str">
        <f t="shared" si="1039"/>
        <v/>
      </c>
      <c r="AX1044" s="18" t="str">
        <f t="shared" si="1039"/>
        <v/>
      </c>
      <c r="AY1044" s="18" t="str">
        <f t="shared" si="1039"/>
        <v/>
      </c>
      <c r="AZ1044" s="18" t="str">
        <f t="shared" si="1039"/>
        <v/>
      </c>
      <c r="BA1044" s="18" t="str">
        <f t="shared" si="1039"/>
        <v/>
      </c>
      <c r="BB1044" s="18" t="str">
        <f t="shared" si="1039"/>
        <v/>
      </c>
      <c r="BC1044" s="18" t="str">
        <f t="shared" si="1039"/>
        <v/>
      </c>
      <c r="BD1044" s="18" t="str">
        <f t="shared" si="1039"/>
        <v/>
      </c>
      <c r="BE1044" s="18" t="str">
        <f t="shared" si="1039"/>
        <v/>
      </c>
      <c r="BF1044" s="18" t="str">
        <f t="shared" si="1039"/>
        <v/>
      </c>
      <c r="BG1044" s="18" t="str">
        <f t="shared" si="1039"/>
        <v/>
      </c>
      <c r="BH1044" s="18" t="str">
        <f t="shared" si="1039"/>
        <v/>
      </c>
      <c r="BI1044" s="18" t="str">
        <f t="shared" si="1039"/>
        <v/>
      </c>
      <c r="BJ1044" s="18" t="str">
        <f t="shared" si="1039"/>
        <v/>
      </c>
      <c r="BK1044" s="18" t="str">
        <f t="shared" si="1039"/>
        <v/>
      </c>
      <c r="BL1044" s="18" t="str">
        <f t="shared" si="1039"/>
        <v/>
      </c>
      <c r="BM1044" s="18" t="str">
        <f t="shared" si="1039"/>
        <v/>
      </c>
      <c r="BN1044" s="18" t="str">
        <f t="shared" si="1039"/>
        <v/>
      </c>
      <c r="BO1044" s="18" t="str">
        <f t="shared" si="1039"/>
        <v/>
      </c>
      <c r="BP1044" s="18" t="str">
        <f t="shared" si="1039"/>
        <v/>
      </c>
      <c r="BQ1044" s="18" t="str">
        <f t="shared" si="1039"/>
        <v/>
      </c>
      <c r="BR1044" s="18" t="str">
        <f t="shared" si="1039"/>
        <v/>
      </c>
      <c r="BS1044" s="18" t="str">
        <f t="shared" si="1039"/>
        <v/>
      </c>
      <c r="BT1044" s="18" t="str">
        <f t="shared" si="1039"/>
        <v/>
      </c>
      <c r="BU1044" s="18" t="str">
        <f t="shared" si="1039"/>
        <v/>
      </c>
      <c r="BV1044" s="18" t="str">
        <f t="shared" si="1039"/>
        <v/>
      </c>
      <c r="BW1044" s="18" t="str">
        <f t="shared" si="1039"/>
        <v/>
      </c>
      <c r="BX1044" s="18" t="str">
        <f t="shared" si="1039"/>
        <v/>
      </c>
      <c r="BY1044" s="18" t="str">
        <f t="shared" si="1039"/>
        <v/>
      </c>
      <c r="BZ1044" s="18" t="str">
        <f t="shared" si="1039"/>
        <v/>
      </c>
      <c r="CA1044" s="18" t="str">
        <f>IF(BY1044&lt;&gt;"",BY1044-LOOKUP(2,1/(LEN($AQ$1:AQ1044)&gt;0),$AQ$1:AQ1044),"")</f>
        <v/>
      </c>
    </row>
    <row r="1045" spans="1:79" x14ac:dyDescent="0.25">
      <c r="A1045" s="21">
        <v>61520</v>
      </c>
      <c r="B1045" s="21">
        <v>3</v>
      </c>
      <c r="C1045" s="22" t="s">
        <v>1614</v>
      </c>
      <c r="D1045" s="21">
        <v>332</v>
      </c>
      <c r="E1045" s="23">
        <v>0.29722222222222222</v>
      </c>
      <c r="F1045" s="22" t="s">
        <v>582</v>
      </c>
      <c r="G1045" s="22" t="b">
        <v>1</v>
      </c>
      <c r="H1045" s="24">
        <v>43532.297164351854</v>
      </c>
      <c r="I1045" s="25" t="s">
        <v>367</v>
      </c>
      <c r="J1045" s="22" t="s">
        <v>368</v>
      </c>
      <c r="K1045" s="11">
        <v>0</v>
      </c>
      <c r="L1045" s="11">
        <v>1415</v>
      </c>
      <c r="M1045" s="11">
        <v>578</v>
      </c>
      <c r="N1045" s="11">
        <v>3.907985046680551E-14</v>
      </c>
      <c r="O1045" s="11">
        <v>58</v>
      </c>
      <c r="P1045" s="14">
        <v>0.49999999861682409</v>
      </c>
      <c r="Q1045" s="11">
        <v>1158.0785730435914</v>
      </c>
      <c r="R1045" s="15">
        <v>0.1333134948504073</v>
      </c>
      <c r="S1045" s="11">
        <v>0</v>
      </c>
      <c r="T1045" s="11">
        <v>45.000000461004674</v>
      </c>
      <c r="U1045" s="11">
        <v>0</v>
      </c>
      <c r="V1045" s="11">
        <v>0</v>
      </c>
      <c r="W1045" s="22"/>
      <c r="X1045" s="21">
        <v>0</v>
      </c>
      <c r="Y1045" s="22">
        <v>0.5</v>
      </c>
      <c r="Z1045" s="22">
        <v>0</v>
      </c>
      <c r="AA1045" s="22">
        <v>0</v>
      </c>
      <c r="AB1045" s="22">
        <v>0</v>
      </c>
      <c r="AC1045" s="22">
        <v>1</v>
      </c>
      <c r="AD1045" s="22">
        <v>2</v>
      </c>
      <c r="AE1045" s="22">
        <v>0</v>
      </c>
      <c r="AF1045" s="22">
        <v>1158.0785730435914</v>
      </c>
      <c r="AG1045" s="21">
        <v>0</v>
      </c>
      <c r="AH1045" s="22">
        <v>0</v>
      </c>
      <c r="AI1045" s="22">
        <v>0</v>
      </c>
      <c r="AJ1045" s="22">
        <v>1158.0785730435914</v>
      </c>
      <c r="AK1045" s="22">
        <v>8570.3152119992501</v>
      </c>
      <c r="AL1045" s="22">
        <v>0</v>
      </c>
      <c r="AM1045" s="22">
        <v>70</v>
      </c>
      <c r="AN1045" s="22">
        <v>0</v>
      </c>
      <c r="AO1045" s="22">
        <v>0</v>
      </c>
      <c r="AQ1045" s="18" t="str">
        <f t="shared" ref="AQ1045:BZ1045" si="1040">IF(OR(AND(AQ$2&gt;$O1044,AQ$2&lt;=$O1045),AND(AQ$2&lt;=$O1044,$O1043&gt;$O1044),AND(AQ$2&gt;$O1045,$O1046&lt;$O1045)),$H1044+((AQ$1-$Q1044)/$U1045/86000),"")</f>
        <v/>
      </c>
      <c r="AR1045" s="18" t="str">
        <f t="shared" si="1040"/>
        <v/>
      </c>
      <c r="AS1045" s="18" t="str">
        <f t="shared" si="1040"/>
        <v/>
      </c>
      <c r="AT1045" s="18" t="str">
        <f t="shared" si="1040"/>
        <v/>
      </c>
      <c r="AU1045" s="18" t="str">
        <f t="shared" si="1040"/>
        <v/>
      </c>
      <c r="AV1045" s="18" t="str">
        <f t="shared" si="1040"/>
        <v/>
      </c>
      <c r="AW1045" s="18" t="str">
        <f t="shared" si="1040"/>
        <v/>
      </c>
      <c r="AX1045" s="18" t="str">
        <f t="shared" si="1040"/>
        <v/>
      </c>
      <c r="AY1045" s="18" t="str">
        <f t="shared" si="1040"/>
        <v/>
      </c>
      <c r="AZ1045" s="18" t="str">
        <f t="shared" si="1040"/>
        <v/>
      </c>
      <c r="BA1045" s="18" t="str">
        <f t="shared" si="1040"/>
        <v/>
      </c>
      <c r="BB1045" s="18" t="str">
        <f t="shared" si="1040"/>
        <v/>
      </c>
      <c r="BC1045" s="18" t="str">
        <f t="shared" si="1040"/>
        <v/>
      </c>
      <c r="BD1045" s="18" t="str">
        <f t="shared" si="1040"/>
        <v/>
      </c>
      <c r="BE1045" s="18" t="str">
        <f t="shared" si="1040"/>
        <v/>
      </c>
      <c r="BF1045" s="18" t="str">
        <f t="shared" si="1040"/>
        <v/>
      </c>
      <c r="BG1045" s="18" t="str">
        <f t="shared" si="1040"/>
        <v/>
      </c>
      <c r="BH1045" s="18" t="str">
        <f t="shared" si="1040"/>
        <v/>
      </c>
      <c r="BI1045" s="18" t="str">
        <f t="shared" si="1040"/>
        <v/>
      </c>
      <c r="BJ1045" s="18" t="str">
        <f t="shared" si="1040"/>
        <v/>
      </c>
      <c r="BK1045" s="18" t="str">
        <f t="shared" si="1040"/>
        <v/>
      </c>
      <c r="BL1045" s="18" t="str">
        <f t="shared" si="1040"/>
        <v/>
      </c>
      <c r="BM1045" s="18" t="str">
        <f t="shared" si="1040"/>
        <v/>
      </c>
      <c r="BN1045" s="18" t="str">
        <f t="shared" si="1040"/>
        <v/>
      </c>
      <c r="BO1045" s="18" t="str">
        <f t="shared" si="1040"/>
        <v/>
      </c>
      <c r="BP1045" s="18" t="str">
        <f t="shared" si="1040"/>
        <v/>
      </c>
      <c r="BQ1045" s="18" t="str">
        <f t="shared" si="1040"/>
        <v/>
      </c>
      <c r="BR1045" s="18" t="str">
        <f t="shared" si="1040"/>
        <v/>
      </c>
      <c r="BS1045" s="18" t="str">
        <f t="shared" si="1040"/>
        <v/>
      </c>
      <c r="BT1045" s="18" t="str">
        <f t="shared" si="1040"/>
        <v/>
      </c>
      <c r="BU1045" s="18" t="str">
        <f t="shared" si="1040"/>
        <v/>
      </c>
      <c r="BV1045" s="18" t="str">
        <f t="shared" si="1040"/>
        <v/>
      </c>
      <c r="BW1045" s="18" t="str">
        <f t="shared" si="1040"/>
        <v/>
      </c>
      <c r="BX1045" s="18" t="str">
        <f t="shared" si="1040"/>
        <v/>
      </c>
      <c r="BY1045" s="18" t="str">
        <f t="shared" si="1040"/>
        <v/>
      </c>
      <c r="BZ1045" s="18" t="str">
        <f t="shared" si="1040"/>
        <v/>
      </c>
      <c r="CA1045" s="18" t="str">
        <f>IF(BY1045&lt;&gt;"",BY1045-LOOKUP(2,1/(LEN($AQ$1:AQ1045)&gt;0),$AQ$1:AQ1045),"")</f>
        <v/>
      </c>
    </row>
    <row r="1046" spans="1:79" x14ac:dyDescent="0.25">
      <c r="A1046" s="21">
        <v>61521</v>
      </c>
      <c r="B1046" s="21">
        <v>3</v>
      </c>
      <c r="C1046" s="22" t="s">
        <v>1615</v>
      </c>
      <c r="D1046" s="21">
        <v>332</v>
      </c>
      <c r="E1046" s="23">
        <v>0.29722222222222222</v>
      </c>
      <c r="F1046" s="22" t="s">
        <v>582</v>
      </c>
      <c r="G1046" s="22" t="b">
        <v>1</v>
      </c>
      <c r="H1046" s="24">
        <v>43532.297685185185</v>
      </c>
      <c r="I1046" s="25" t="s">
        <v>367</v>
      </c>
      <c r="J1046" s="22" t="s">
        <v>368</v>
      </c>
      <c r="K1046" s="11">
        <v>0</v>
      </c>
      <c r="L1046" s="11">
        <v>1416</v>
      </c>
      <c r="M1046" s="11">
        <v>581</v>
      </c>
      <c r="N1046" s="11">
        <v>3.907985046680551E-14</v>
      </c>
      <c r="O1046" s="11">
        <v>58</v>
      </c>
      <c r="P1046" s="14">
        <v>0.49999999861682409</v>
      </c>
      <c r="Q1046" s="11">
        <v>1158.0785730435914</v>
      </c>
      <c r="R1046" s="15">
        <v>0.1333134948504073</v>
      </c>
      <c r="S1046" s="11">
        <v>0</v>
      </c>
      <c r="T1046" s="11">
        <v>44.999999832361937</v>
      </c>
      <c r="U1046" s="11">
        <v>0</v>
      </c>
      <c r="V1046" s="11">
        <v>0</v>
      </c>
      <c r="W1046" s="22"/>
      <c r="X1046" s="21">
        <v>0</v>
      </c>
      <c r="Y1046" s="22">
        <v>0.5</v>
      </c>
      <c r="Z1046" s="22">
        <v>0</v>
      </c>
      <c r="AA1046" s="22">
        <v>0</v>
      </c>
      <c r="AB1046" s="22">
        <v>0</v>
      </c>
      <c r="AC1046" s="22">
        <v>1</v>
      </c>
      <c r="AD1046" s="22">
        <v>1</v>
      </c>
      <c r="AE1046" s="22">
        <v>0</v>
      </c>
      <c r="AF1046" s="22">
        <v>1158.0785730435914</v>
      </c>
      <c r="AG1046" s="21">
        <v>0</v>
      </c>
      <c r="AH1046" s="22">
        <v>0</v>
      </c>
      <c r="AI1046" s="22">
        <v>0</v>
      </c>
      <c r="AJ1046" s="22">
        <v>1158.0785730435914</v>
      </c>
      <c r="AK1046" s="22">
        <v>8570.3152119992501</v>
      </c>
      <c r="AL1046" s="22">
        <v>0</v>
      </c>
      <c r="AM1046" s="22">
        <v>69</v>
      </c>
      <c r="AN1046" s="22">
        <v>0</v>
      </c>
      <c r="AO1046" s="22">
        <v>0</v>
      </c>
      <c r="AQ1046" s="18" t="str">
        <f t="shared" ref="AQ1046:BZ1046" si="1041">IF(OR(AND(AQ$2&gt;$O1045,AQ$2&lt;=$O1046),AND(AQ$2&lt;=$O1045,$O1044&gt;$O1045),AND(AQ$2&gt;$O1046,$O1047&lt;$O1046)),$H1045+((AQ$1-$Q1045)/$U1046/86000),"")</f>
        <v/>
      </c>
      <c r="AR1046" s="18" t="str">
        <f t="shared" si="1041"/>
        <v/>
      </c>
      <c r="AS1046" s="18" t="str">
        <f t="shared" si="1041"/>
        <v/>
      </c>
      <c r="AT1046" s="18" t="str">
        <f t="shared" si="1041"/>
        <v/>
      </c>
      <c r="AU1046" s="18" t="str">
        <f t="shared" si="1041"/>
        <v/>
      </c>
      <c r="AV1046" s="18" t="str">
        <f t="shared" si="1041"/>
        <v/>
      </c>
      <c r="AW1046" s="18" t="str">
        <f t="shared" si="1041"/>
        <v/>
      </c>
      <c r="AX1046" s="18" t="str">
        <f t="shared" si="1041"/>
        <v/>
      </c>
      <c r="AY1046" s="18" t="str">
        <f t="shared" si="1041"/>
        <v/>
      </c>
      <c r="AZ1046" s="18" t="str">
        <f t="shared" si="1041"/>
        <v/>
      </c>
      <c r="BA1046" s="18" t="str">
        <f t="shared" si="1041"/>
        <v/>
      </c>
      <c r="BB1046" s="18" t="str">
        <f t="shared" si="1041"/>
        <v/>
      </c>
      <c r="BC1046" s="18" t="str">
        <f t="shared" si="1041"/>
        <v/>
      </c>
      <c r="BD1046" s="18" t="str">
        <f t="shared" si="1041"/>
        <v/>
      </c>
      <c r="BE1046" s="18" t="str">
        <f t="shared" si="1041"/>
        <v/>
      </c>
      <c r="BF1046" s="18" t="str">
        <f t="shared" si="1041"/>
        <v/>
      </c>
      <c r="BG1046" s="18" t="str">
        <f t="shared" si="1041"/>
        <v/>
      </c>
      <c r="BH1046" s="18" t="str">
        <f t="shared" si="1041"/>
        <v/>
      </c>
      <c r="BI1046" s="18" t="str">
        <f t="shared" si="1041"/>
        <v/>
      </c>
      <c r="BJ1046" s="18" t="str">
        <f t="shared" si="1041"/>
        <v/>
      </c>
      <c r="BK1046" s="18" t="str">
        <f t="shared" si="1041"/>
        <v/>
      </c>
      <c r="BL1046" s="18" t="str">
        <f t="shared" si="1041"/>
        <v/>
      </c>
      <c r="BM1046" s="18" t="str">
        <f t="shared" si="1041"/>
        <v/>
      </c>
      <c r="BN1046" s="18" t="str">
        <f t="shared" si="1041"/>
        <v/>
      </c>
      <c r="BO1046" s="18" t="str">
        <f t="shared" si="1041"/>
        <v/>
      </c>
      <c r="BP1046" s="18" t="str">
        <f t="shared" si="1041"/>
        <v/>
      </c>
      <c r="BQ1046" s="18" t="str">
        <f t="shared" si="1041"/>
        <v/>
      </c>
      <c r="BR1046" s="18" t="str">
        <f t="shared" si="1041"/>
        <v/>
      </c>
      <c r="BS1046" s="18" t="str">
        <f t="shared" si="1041"/>
        <v/>
      </c>
      <c r="BT1046" s="18" t="str">
        <f t="shared" si="1041"/>
        <v/>
      </c>
      <c r="BU1046" s="18" t="str">
        <f t="shared" si="1041"/>
        <v/>
      </c>
      <c r="BV1046" s="18" t="str">
        <f t="shared" si="1041"/>
        <v/>
      </c>
      <c r="BW1046" s="18" t="str">
        <f t="shared" si="1041"/>
        <v/>
      </c>
      <c r="BX1046" s="18" t="str">
        <f t="shared" si="1041"/>
        <v/>
      </c>
      <c r="BY1046" s="18" t="str">
        <f t="shared" si="1041"/>
        <v/>
      </c>
      <c r="BZ1046" s="18" t="str">
        <f t="shared" si="1041"/>
        <v/>
      </c>
      <c r="CA1046" s="18" t="str">
        <f>IF(BY1046&lt;&gt;"",BY1046-LOOKUP(2,1/(LEN($AQ$1:AQ1046)&gt;0),$AQ$1:AQ1046),"")</f>
        <v/>
      </c>
    </row>
    <row r="1047" spans="1:79" x14ac:dyDescent="0.25">
      <c r="A1047" s="21">
        <v>61523</v>
      </c>
      <c r="B1047" s="21">
        <v>3</v>
      </c>
      <c r="C1047" s="22" t="s">
        <v>1617</v>
      </c>
      <c r="D1047" s="21">
        <v>332</v>
      </c>
      <c r="E1047" s="23">
        <v>0.29791666666666666</v>
      </c>
      <c r="F1047" s="22" t="s">
        <v>582</v>
      </c>
      <c r="G1047" s="22" t="b">
        <v>1</v>
      </c>
      <c r="H1047" s="24">
        <v>43532.298368055555</v>
      </c>
      <c r="I1047" s="25" t="s">
        <v>153</v>
      </c>
      <c r="J1047" s="22" t="s">
        <v>154</v>
      </c>
      <c r="K1047" s="11">
        <v>0</v>
      </c>
      <c r="L1047" s="11">
        <v>1417</v>
      </c>
      <c r="M1047" s="11">
        <v>585</v>
      </c>
      <c r="N1047" s="11">
        <v>1.2769874047080521E-10</v>
      </c>
      <c r="O1047" s="11">
        <v>60</v>
      </c>
      <c r="P1047" s="14">
        <v>0.24676134718509879</v>
      </c>
      <c r="Q1047" s="11">
        <v>1209.068798194663</v>
      </c>
      <c r="R1047" s="15">
        <v>0.13918329097333637</v>
      </c>
      <c r="S1047" s="11">
        <v>50.990225151071627</v>
      </c>
      <c r="T1047" s="11">
        <v>58.999999961815774</v>
      </c>
      <c r="U1047" s="11">
        <v>0.86424110481477978</v>
      </c>
      <c r="V1047" s="11">
        <v>3.1112679773332075</v>
      </c>
      <c r="W1047" s="22"/>
      <c r="X1047" s="21">
        <v>0</v>
      </c>
      <c r="Y1047" s="22">
        <v>0</v>
      </c>
      <c r="Z1047" s="22">
        <v>0</v>
      </c>
      <c r="AA1047" s="22">
        <v>0</v>
      </c>
      <c r="AB1047" s="22">
        <v>0</v>
      </c>
      <c r="AC1047" s="22">
        <v>0</v>
      </c>
      <c r="AD1047" s="22">
        <v>0</v>
      </c>
      <c r="AE1047" s="22">
        <v>0</v>
      </c>
      <c r="AF1047" s="22">
        <v>1209.068798194663</v>
      </c>
      <c r="AG1047" s="21">
        <v>0</v>
      </c>
      <c r="AH1047" s="22">
        <v>0</v>
      </c>
      <c r="AI1047" s="22">
        <v>0</v>
      </c>
      <c r="AJ1047" s="22">
        <v>1209.068798194663</v>
      </c>
      <c r="AK1047" s="22">
        <v>8570.3152119992501</v>
      </c>
      <c r="AL1047" s="22">
        <v>0</v>
      </c>
      <c r="AM1047" s="22">
        <v>68</v>
      </c>
      <c r="AN1047" s="22">
        <v>0</v>
      </c>
      <c r="AO1047" s="22">
        <v>0</v>
      </c>
      <c r="AQ1047" s="18" t="str">
        <f t="shared" ref="AQ1047:BZ1047" si="1042">IF(OR(AND(AQ$2&gt;$O1046,AQ$2&lt;=$O1047),AND(AQ$2&lt;=$O1046,$O1045&gt;$O1046),AND(AQ$2&gt;$O1047,$O1048&lt;$O1047)),$H1046+((AQ$1-$Q1046)/$U1047/86000),"")</f>
        <v/>
      </c>
      <c r="AR1047" s="18" t="str">
        <f t="shared" si="1042"/>
        <v/>
      </c>
      <c r="AS1047" s="18" t="str">
        <f t="shared" si="1042"/>
        <v/>
      </c>
      <c r="AT1047" s="18" t="str">
        <f t="shared" si="1042"/>
        <v/>
      </c>
      <c r="AU1047" s="18" t="str">
        <f t="shared" si="1042"/>
        <v/>
      </c>
      <c r="AV1047" s="18" t="str">
        <f t="shared" si="1042"/>
        <v/>
      </c>
      <c r="AW1047" s="18" t="str">
        <f t="shared" si="1042"/>
        <v/>
      </c>
      <c r="AX1047" s="18" t="str">
        <f t="shared" si="1042"/>
        <v/>
      </c>
      <c r="AY1047" s="18" t="str">
        <f t="shared" si="1042"/>
        <v/>
      </c>
      <c r="AZ1047" s="18" t="str">
        <f t="shared" si="1042"/>
        <v/>
      </c>
      <c r="BA1047" s="18" t="str">
        <f t="shared" si="1042"/>
        <v/>
      </c>
      <c r="BB1047" s="18" t="str">
        <f t="shared" si="1042"/>
        <v/>
      </c>
      <c r="BC1047" s="18" t="str">
        <f t="shared" si="1042"/>
        <v/>
      </c>
      <c r="BD1047" s="18" t="str">
        <f t="shared" si="1042"/>
        <v/>
      </c>
      <c r="BE1047" s="18" t="str">
        <f t="shared" si="1042"/>
        <v/>
      </c>
      <c r="BF1047" s="18" t="str">
        <f t="shared" si="1042"/>
        <v/>
      </c>
      <c r="BG1047" s="18" t="str">
        <f t="shared" si="1042"/>
        <v/>
      </c>
      <c r="BH1047" s="18" t="str">
        <f t="shared" si="1042"/>
        <v/>
      </c>
      <c r="BI1047" s="18" t="str">
        <f t="shared" si="1042"/>
        <v/>
      </c>
      <c r="BJ1047" s="18" t="str">
        <f t="shared" si="1042"/>
        <v/>
      </c>
      <c r="BK1047" s="18" t="str">
        <f t="shared" si="1042"/>
        <v/>
      </c>
      <c r="BL1047" s="18" t="str">
        <f t="shared" si="1042"/>
        <v/>
      </c>
      <c r="BM1047" s="18" t="str">
        <f t="shared" si="1042"/>
        <v/>
      </c>
      <c r="BN1047" s="18" t="str">
        <f t="shared" si="1042"/>
        <v/>
      </c>
      <c r="BO1047" s="18" t="str">
        <f t="shared" si="1042"/>
        <v/>
      </c>
      <c r="BP1047" s="18" t="str">
        <f t="shared" si="1042"/>
        <v/>
      </c>
      <c r="BQ1047" s="18" t="str">
        <f t="shared" si="1042"/>
        <v/>
      </c>
      <c r="BR1047" s="18" t="str">
        <f t="shared" si="1042"/>
        <v/>
      </c>
      <c r="BS1047" s="18" t="str">
        <f t="shared" si="1042"/>
        <v/>
      </c>
      <c r="BT1047" s="18" t="str">
        <f t="shared" si="1042"/>
        <v/>
      </c>
      <c r="BU1047" s="18" t="str">
        <f t="shared" si="1042"/>
        <v/>
      </c>
      <c r="BV1047" s="18" t="str">
        <f t="shared" si="1042"/>
        <v/>
      </c>
      <c r="BW1047" s="18" t="str">
        <f t="shared" si="1042"/>
        <v/>
      </c>
      <c r="BX1047" s="18" t="str">
        <f t="shared" si="1042"/>
        <v/>
      </c>
      <c r="BY1047" s="18" t="str">
        <f t="shared" si="1042"/>
        <v/>
      </c>
      <c r="BZ1047" s="18" t="str">
        <f t="shared" si="1042"/>
        <v/>
      </c>
      <c r="CA1047" s="18" t="str">
        <f>IF(BY1047&lt;&gt;"",BY1047-LOOKUP(2,1/(LEN($AQ$1:AQ1047)&gt;0),$AQ$1:AQ1047),"")</f>
        <v/>
      </c>
    </row>
    <row r="1048" spans="1:79" x14ac:dyDescent="0.25">
      <c r="A1048" s="21">
        <v>61524</v>
      </c>
      <c r="B1048" s="21">
        <v>3</v>
      </c>
      <c r="C1048" s="22" t="s">
        <v>1618</v>
      </c>
      <c r="D1048" s="21">
        <v>332</v>
      </c>
      <c r="E1048" s="23">
        <v>0.2986111111111111</v>
      </c>
      <c r="F1048" s="22" t="s">
        <v>582</v>
      </c>
      <c r="G1048" s="22" t="b">
        <v>1</v>
      </c>
      <c r="H1048" s="24">
        <v>43532.298726851855</v>
      </c>
      <c r="I1048" s="25" t="s">
        <v>173</v>
      </c>
      <c r="J1048" s="22" t="s">
        <v>174</v>
      </c>
      <c r="K1048" s="11">
        <v>0</v>
      </c>
      <c r="L1048" s="11">
        <v>1418</v>
      </c>
      <c r="M1048" s="11">
        <v>587</v>
      </c>
      <c r="N1048" s="11">
        <v>5.6682836202526232E-10</v>
      </c>
      <c r="O1048" s="11">
        <v>60</v>
      </c>
      <c r="P1048" s="14">
        <v>0.74028428865241436</v>
      </c>
      <c r="Q1048" s="11">
        <v>1237.7325557028746</v>
      </c>
      <c r="R1048" s="15">
        <v>0.14248295109822881</v>
      </c>
      <c r="S1048" s="11">
        <v>28.663757508211575</v>
      </c>
      <c r="T1048" s="11">
        <v>31.000000331550837</v>
      </c>
      <c r="U1048" s="11">
        <v>0.92463732908539664</v>
      </c>
      <c r="V1048" s="11">
        <v>3.3286943847074282</v>
      </c>
      <c r="W1048" s="22"/>
      <c r="X1048" s="21">
        <v>0</v>
      </c>
      <c r="Y1048" s="22">
        <v>0</v>
      </c>
      <c r="Z1048" s="22">
        <v>0</v>
      </c>
      <c r="AA1048" s="22">
        <v>0</v>
      </c>
      <c r="AB1048" s="22">
        <v>0</v>
      </c>
      <c r="AC1048" s="22">
        <v>0</v>
      </c>
      <c r="AD1048" s="22">
        <v>0</v>
      </c>
      <c r="AE1048" s="22">
        <v>0</v>
      </c>
      <c r="AF1048" s="22">
        <v>1237.7325557028746</v>
      </c>
      <c r="AG1048" s="21">
        <v>0</v>
      </c>
      <c r="AH1048" s="22">
        <v>0</v>
      </c>
      <c r="AI1048" s="22">
        <v>0</v>
      </c>
      <c r="AJ1048" s="22">
        <v>1237.7325557028746</v>
      </c>
      <c r="AK1048" s="22">
        <v>8570.3152119992501</v>
      </c>
      <c r="AL1048" s="22">
        <v>0</v>
      </c>
      <c r="AM1048" s="22">
        <v>67</v>
      </c>
      <c r="AN1048" s="22">
        <v>0</v>
      </c>
      <c r="AO1048" s="22">
        <v>0</v>
      </c>
      <c r="AQ1048" s="18" t="str">
        <f t="shared" ref="AQ1048:BZ1048" si="1043">IF(OR(AND(AQ$2&gt;$O1047,AQ$2&lt;=$O1048),AND(AQ$2&lt;=$O1047,$O1046&gt;$O1047),AND(AQ$2&gt;$O1048,$O1049&lt;$O1048)),$H1047+((AQ$1-$Q1047)/$U1048/86000),"")</f>
        <v/>
      </c>
      <c r="AR1048" s="18" t="str">
        <f t="shared" si="1043"/>
        <v/>
      </c>
      <c r="AS1048" s="18" t="str">
        <f t="shared" si="1043"/>
        <v/>
      </c>
      <c r="AT1048" s="18" t="str">
        <f t="shared" si="1043"/>
        <v/>
      </c>
      <c r="AU1048" s="18" t="str">
        <f t="shared" si="1043"/>
        <v/>
      </c>
      <c r="AV1048" s="18" t="str">
        <f t="shared" si="1043"/>
        <v/>
      </c>
      <c r="AW1048" s="18" t="str">
        <f t="shared" si="1043"/>
        <v/>
      </c>
      <c r="AX1048" s="18" t="str">
        <f t="shared" si="1043"/>
        <v/>
      </c>
      <c r="AY1048" s="18" t="str">
        <f t="shared" si="1043"/>
        <v/>
      </c>
      <c r="AZ1048" s="18" t="str">
        <f t="shared" si="1043"/>
        <v/>
      </c>
      <c r="BA1048" s="18" t="str">
        <f t="shared" si="1043"/>
        <v/>
      </c>
      <c r="BB1048" s="18" t="str">
        <f t="shared" si="1043"/>
        <v/>
      </c>
      <c r="BC1048" s="18" t="str">
        <f t="shared" si="1043"/>
        <v/>
      </c>
      <c r="BD1048" s="18" t="str">
        <f t="shared" si="1043"/>
        <v/>
      </c>
      <c r="BE1048" s="18" t="str">
        <f t="shared" si="1043"/>
        <v/>
      </c>
      <c r="BF1048" s="18" t="str">
        <f t="shared" si="1043"/>
        <v/>
      </c>
      <c r="BG1048" s="18" t="str">
        <f t="shared" si="1043"/>
        <v/>
      </c>
      <c r="BH1048" s="18" t="str">
        <f t="shared" si="1043"/>
        <v/>
      </c>
      <c r="BI1048" s="18" t="str">
        <f t="shared" si="1043"/>
        <v/>
      </c>
      <c r="BJ1048" s="18" t="str">
        <f t="shared" si="1043"/>
        <v/>
      </c>
      <c r="BK1048" s="18" t="str">
        <f t="shared" si="1043"/>
        <v/>
      </c>
      <c r="BL1048" s="18" t="str">
        <f t="shared" si="1043"/>
        <v/>
      </c>
      <c r="BM1048" s="18" t="str">
        <f t="shared" si="1043"/>
        <v/>
      </c>
      <c r="BN1048" s="18" t="str">
        <f t="shared" si="1043"/>
        <v/>
      </c>
      <c r="BO1048" s="18" t="str">
        <f t="shared" si="1043"/>
        <v/>
      </c>
      <c r="BP1048" s="18" t="str">
        <f t="shared" si="1043"/>
        <v/>
      </c>
      <c r="BQ1048" s="18" t="str">
        <f t="shared" si="1043"/>
        <v/>
      </c>
      <c r="BR1048" s="18" t="str">
        <f t="shared" si="1043"/>
        <v/>
      </c>
      <c r="BS1048" s="18" t="str">
        <f t="shared" si="1043"/>
        <v/>
      </c>
      <c r="BT1048" s="18" t="str">
        <f t="shared" si="1043"/>
        <v/>
      </c>
      <c r="BU1048" s="18" t="str">
        <f t="shared" si="1043"/>
        <v/>
      </c>
      <c r="BV1048" s="18" t="str">
        <f t="shared" si="1043"/>
        <v/>
      </c>
      <c r="BW1048" s="18" t="str">
        <f t="shared" si="1043"/>
        <v/>
      </c>
      <c r="BX1048" s="18" t="str">
        <f t="shared" si="1043"/>
        <v/>
      </c>
      <c r="BY1048" s="18" t="str">
        <f t="shared" si="1043"/>
        <v/>
      </c>
      <c r="BZ1048" s="18" t="str">
        <f t="shared" si="1043"/>
        <v/>
      </c>
      <c r="CA1048" s="18" t="str">
        <f>IF(BY1048&lt;&gt;"",BY1048-LOOKUP(2,1/(LEN($AQ$1:AQ1048)&gt;0),$AQ$1:AQ1048),"")</f>
        <v/>
      </c>
    </row>
    <row r="1049" spans="1:79" x14ac:dyDescent="0.25">
      <c r="A1049" s="21">
        <v>61526</v>
      </c>
      <c r="B1049" s="21">
        <v>3</v>
      </c>
      <c r="C1049" s="22" t="s">
        <v>1620</v>
      </c>
      <c r="D1049" s="21">
        <v>332</v>
      </c>
      <c r="E1049" s="23">
        <v>0.29930555555555555</v>
      </c>
      <c r="F1049" s="22" t="s">
        <v>582</v>
      </c>
      <c r="G1049" s="22" t="b">
        <v>1</v>
      </c>
      <c r="H1049" s="24">
        <v>43532.299247685187</v>
      </c>
      <c r="I1049" s="25" t="s">
        <v>221</v>
      </c>
      <c r="J1049" s="22" t="s">
        <v>222</v>
      </c>
      <c r="K1049" s="11">
        <v>0</v>
      </c>
      <c r="L1049" s="11">
        <v>1419</v>
      </c>
      <c r="M1049" s="11">
        <v>590</v>
      </c>
      <c r="N1049" s="11">
        <v>2.1815083073306596E-10</v>
      </c>
      <c r="O1049" s="11">
        <v>63</v>
      </c>
      <c r="P1049" s="14">
        <v>0.2837592005540987</v>
      </c>
      <c r="Q1049" s="11">
        <v>1436.3898294256555</v>
      </c>
      <c r="R1049" s="15">
        <v>0.16535160271988442</v>
      </c>
      <c r="S1049" s="11">
        <v>198.65727372278093</v>
      </c>
      <c r="T1049" s="11">
        <v>44.999999832361937</v>
      </c>
      <c r="U1049" s="11">
        <v>4.4146060991741543</v>
      </c>
      <c r="V1049" s="11">
        <v>15.892581957026955</v>
      </c>
      <c r="W1049" s="22"/>
      <c r="X1049" s="21">
        <v>0</v>
      </c>
      <c r="Y1049" s="22">
        <v>0</v>
      </c>
      <c r="Z1049" s="22">
        <v>0</v>
      </c>
      <c r="AA1049" s="22">
        <v>0</v>
      </c>
      <c r="AB1049" s="22">
        <v>0</v>
      </c>
      <c r="AC1049" s="22">
        <v>0</v>
      </c>
      <c r="AD1049" s="22">
        <v>0</v>
      </c>
      <c r="AE1049" s="22">
        <v>0</v>
      </c>
      <c r="AF1049" s="22">
        <v>1436.3898294256555</v>
      </c>
      <c r="AG1049" s="21">
        <v>0</v>
      </c>
      <c r="AH1049" s="22">
        <v>0</v>
      </c>
      <c r="AI1049" s="22">
        <v>0</v>
      </c>
      <c r="AJ1049" s="22">
        <v>1436.3898294256555</v>
      </c>
      <c r="AK1049" s="22">
        <v>8570.3152119992501</v>
      </c>
      <c r="AL1049" s="22">
        <v>0</v>
      </c>
      <c r="AM1049" s="22">
        <v>66</v>
      </c>
      <c r="AN1049" s="22">
        <v>0</v>
      </c>
      <c r="AO1049" s="22">
        <v>0</v>
      </c>
      <c r="AQ1049" s="18" t="str">
        <f t="shared" ref="AQ1049:BZ1049" si="1044">IF(OR(AND(AQ$2&gt;$O1048,AQ$2&lt;=$O1049),AND(AQ$2&lt;=$O1048,$O1047&gt;$O1048),AND(AQ$2&gt;$O1049,$O1050&lt;$O1049)),$H1048+((AQ$1-$Q1048)/$U1049/86000),"")</f>
        <v/>
      </c>
      <c r="AR1049" s="18" t="str">
        <f t="shared" si="1044"/>
        <v/>
      </c>
      <c r="AS1049" s="18" t="str">
        <f t="shared" si="1044"/>
        <v/>
      </c>
      <c r="AT1049" s="18" t="str">
        <f t="shared" si="1044"/>
        <v/>
      </c>
      <c r="AU1049" s="18">
        <f t="shared" si="1044"/>
        <v>43532.298766583226</v>
      </c>
      <c r="AV1049" s="18" t="str">
        <f t="shared" si="1044"/>
        <v/>
      </c>
      <c r="AW1049" s="18" t="str">
        <f t="shared" si="1044"/>
        <v/>
      </c>
      <c r="AX1049" s="18" t="str">
        <f t="shared" si="1044"/>
        <v/>
      </c>
      <c r="AY1049" s="18" t="str">
        <f t="shared" si="1044"/>
        <v/>
      </c>
      <c r="AZ1049" s="18" t="str">
        <f t="shared" si="1044"/>
        <v/>
      </c>
      <c r="BA1049" s="18" t="str">
        <f t="shared" si="1044"/>
        <v/>
      </c>
      <c r="BB1049" s="18" t="str">
        <f t="shared" si="1044"/>
        <v/>
      </c>
      <c r="BC1049" s="18" t="str">
        <f t="shared" si="1044"/>
        <v/>
      </c>
      <c r="BD1049" s="18" t="str">
        <f t="shared" si="1044"/>
        <v/>
      </c>
      <c r="BE1049" s="18" t="str">
        <f t="shared" si="1044"/>
        <v/>
      </c>
      <c r="BF1049" s="18" t="str">
        <f t="shared" si="1044"/>
        <v/>
      </c>
      <c r="BG1049" s="18" t="str">
        <f t="shared" si="1044"/>
        <v/>
      </c>
      <c r="BH1049" s="18" t="str">
        <f t="shared" si="1044"/>
        <v/>
      </c>
      <c r="BI1049" s="18" t="str">
        <f t="shared" si="1044"/>
        <v/>
      </c>
      <c r="BJ1049" s="18" t="str">
        <f t="shared" si="1044"/>
        <v/>
      </c>
      <c r="BK1049" s="18" t="str">
        <f t="shared" si="1044"/>
        <v/>
      </c>
      <c r="BL1049" s="18" t="str">
        <f t="shared" si="1044"/>
        <v/>
      </c>
      <c r="BM1049" s="18" t="str">
        <f t="shared" si="1044"/>
        <v/>
      </c>
      <c r="BN1049" s="18" t="str">
        <f t="shared" si="1044"/>
        <v/>
      </c>
      <c r="BO1049" s="18" t="str">
        <f t="shared" si="1044"/>
        <v/>
      </c>
      <c r="BP1049" s="18" t="str">
        <f t="shared" si="1044"/>
        <v/>
      </c>
      <c r="BQ1049" s="18" t="str">
        <f t="shared" si="1044"/>
        <v/>
      </c>
      <c r="BR1049" s="18" t="str">
        <f t="shared" si="1044"/>
        <v/>
      </c>
      <c r="BS1049" s="18" t="str">
        <f t="shared" si="1044"/>
        <v/>
      </c>
      <c r="BT1049" s="18" t="str">
        <f t="shared" si="1044"/>
        <v/>
      </c>
      <c r="BU1049" s="18" t="str">
        <f t="shared" si="1044"/>
        <v/>
      </c>
      <c r="BV1049" s="18" t="str">
        <f t="shared" si="1044"/>
        <v/>
      </c>
      <c r="BW1049" s="18" t="str">
        <f t="shared" si="1044"/>
        <v/>
      </c>
      <c r="BX1049" s="18" t="str">
        <f t="shared" si="1044"/>
        <v/>
      </c>
      <c r="BY1049" s="18" t="str">
        <f t="shared" si="1044"/>
        <v/>
      </c>
      <c r="BZ1049" s="18" t="str">
        <f t="shared" si="1044"/>
        <v/>
      </c>
      <c r="CA1049" s="18" t="str">
        <f>IF(BY1049&lt;&gt;"",BY1049-LOOKUP(2,1/(LEN($AQ$1:AQ1049)&gt;0),$AQ$1:AQ1049),"")</f>
        <v/>
      </c>
    </row>
    <row r="1050" spans="1:79" x14ac:dyDescent="0.25">
      <c r="A1050" s="21">
        <v>61527</v>
      </c>
      <c r="B1050" s="21">
        <v>3</v>
      </c>
      <c r="C1050" s="22" t="s">
        <v>1621</v>
      </c>
      <c r="D1050" s="21">
        <v>332</v>
      </c>
      <c r="E1050" s="23">
        <v>0.29930555555555555</v>
      </c>
      <c r="F1050" s="22" t="s">
        <v>582</v>
      </c>
      <c r="G1050" s="22" t="b">
        <v>1</v>
      </c>
      <c r="H1050" s="24">
        <v>43532.299768518518</v>
      </c>
      <c r="I1050" s="25" t="s">
        <v>331</v>
      </c>
      <c r="J1050" s="22" t="s">
        <v>332</v>
      </c>
      <c r="K1050" s="11">
        <v>0</v>
      </c>
      <c r="L1050" s="11">
        <v>1420</v>
      </c>
      <c r="M1050" s="11">
        <v>594</v>
      </c>
      <c r="N1050" s="11">
        <v>1.1795009413617663E-12</v>
      </c>
      <c r="O1050" s="11">
        <v>65</v>
      </c>
      <c r="P1050" s="14">
        <v>0.49999994138083259</v>
      </c>
      <c r="Q1050" s="11">
        <v>1562.276881974489</v>
      </c>
      <c r="R1050" s="15">
        <v>0.17984322990507209</v>
      </c>
      <c r="S1050" s="11">
        <v>125.88705254883348</v>
      </c>
      <c r="T1050" s="11">
        <v>44.999999832361937</v>
      </c>
      <c r="U1050" s="11">
        <v>2.7974900670622067</v>
      </c>
      <c r="V1050" s="11">
        <v>10.070964241423944</v>
      </c>
      <c r="W1050" s="22"/>
      <c r="X1050" s="21">
        <v>0</v>
      </c>
      <c r="Y1050" s="22">
        <v>0</v>
      </c>
      <c r="Z1050" s="22">
        <v>0</v>
      </c>
      <c r="AA1050" s="22">
        <v>0</v>
      </c>
      <c r="AB1050" s="22">
        <v>0</v>
      </c>
      <c r="AC1050" s="22">
        <v>0</v>
      </c>
      <c r="AD1050" s="22">
        <v>0</v>
      </c>
      <c r="AE1050" s="22">
        <v>0</v>
      </c>
      <c r="AF1050" s="22">
        <v>1562.276881974489</v>
      </c>
      <c r="AG1050" s="21">
        <v>0</v>
      </c>
      <c r="AH1050" s="22">
        <v>0</v>
      </c>
      <c r="AI1050" s="22">
        <v>0</v>
      </c>
      <c r="AJ1050" s="22">
        <v>1562.276881974489</v>
      </c>
      <c r="AK1050" s="22">
        <v>8570.3152119992501</v>
      </c>
      <c r="AL1050" s="22">
        <v>0</v>
      </c>
      <c r="AM1050" s="22">
        <v>65</v>
      </c>
      <c r="AN1050" s="22">
        <v>0</v>
      </c>
      <c r="AO1050" s="22">
        <v>0</v>
      </c>
      <c r="AQ1050" s="18" t="str">
        <f t="shared" ref="AQ1050:BZ1050" si="1045">IF(OR(AND(AQ$2&gt;$O1049,AQ$2&lt;=$O1050),AND(AQ$2&lt;=$O1049,$O1048&gt;$O1049),AND(AQ$2&gt;$O1050,$O1051&lt;$O1050)),$H1049+((AQ$1-$Q1049)/$U1050/86000),"")</f>
        <v/>
      </c>
      <c r="AR1050" s="18" t="str">
        <f t="shared" si="1045"/>
        <v/>
      </c>
      <c r="AS1050" s="18" t="str">
        <f t="shared" si="1045"/>
        <v/>
      </c>
      <c r="AT1050" s="18" t="str">
        <f t="shared" si="1045"/>
        <v/>
      </c>
      <c r="AU1050" s="18" t="str">
        <f t="shared" si="1045"/>
        <v/>
      </c>
      <c r="AV1050" s="18">
        <f t="shared" si="1045"/>
        <v>43532.299422075703</v>
      </c>
      <c r="AW1050" s="18" t="str">
        <f t="shared" si="1045"/>
        <v/>
      </c>
      <c r="AX1050" s="18" t="str">
        <f t="shared" si="1045"/>
        <v/>
      </c>
      <c r="AY1050" s="18" t="str">
        <f t="shared" si="1045"/>
        <v/>
      </c>
      <c r="AZ1050" s="18" t="str">
        <f t="shared" si="1045"/>
        <v/>
      </c>
      <c r="BA1050" s="18" t="str">
        <f t="shared" si="1045"/>
        <v/>
      </c>
      <c r="BB1050" s="18" t="str">
        <f t="shared" si="1045"/>
        <v/>
      </c>
      <c r="BC1050" s="18" t="str">
        <f t="shared" si="1045"/>
        <v/>
      </c>
      <c r="BD1050" s="18" t="str">
        <f t="shared" si="1045"/>
        <v/>
      </c>
      <c r="BE1050" s="18" t="str">
        <f t="shared" si="1045"/>
        <v/>
      </c>
      <c r="BF1050" s="18" t="str">
        <f t="shared" si="1045"/>
        <v/>
      </c>
      <c r="BG1050" s="18" t="str">
        <f t="shared" si="1045"/>
        <v/>
      </c>
      <c r="BH1050" s="18" t="str">
        <f t="shared" si="1045"/>
        <v/>
      </c>
      <c r="BI1050" s="18" t="str">
        <f t="shared" si="1045"/>
        <v/>
      </c>
      <c r="BJ1050" s="18" t="str">
        <f t="shared" si="1045"/>
        <v/>
      </c>
      <c r="BK1050" s="18" t="str">
        <f t="shared" si="1045"/>
        <v/>
      </c>
      <c r="BL1050" s="18" t="str">
        <f t="shared" si="1045"/>
        <v/>
      </c>
      <c r="BM1050" s="18" t="str">
        <f t="shared" si="1045"/>
        <v/>
      </c>
      <c r="BN1050" s="18" t="str">
        <f t="shared" si="1045"/>
        <v/>
      </c>
      <c r="BO1050" s="18" t="str">
        <f t="shared" si="1045"/>
        <v/>
      </c>
      <c r="BP1050" s="18" t="str">
        <f t="shared" si="1045"/>
        <v/>
      </c>
      <c r="BQ1050" s="18" t="str">
        <f t="shared" si="1045"/>
        <v/>
      </c>
      <c r="BR1050" s="18" t="str">
        <f t="shared" si="1045"/>
        <v/>
      </c>
      <c r="BS1050" s="18" t="str">
        <f t="shared" si="1045"/>
        <v/>
      </c>
      <c r="BT1050" s="18" t="str">
        <f t="shared" si="1045"/>
        <v/>
      </c>
      <c r="BU1050" s="18" t="str">
        <f t="shared" si="1045"/>
        <v/>
      </c>
      <c r="BV1050" s="18" t="str">
        <f t="shared" si="1045"/>
        <v/>
      </c>
      <c r="BW1050" s="18" t="str">
        <f t="shared" si="1045"/>
        <v/>
      </c>
      <c r="BX1050" s="18" t="str">
        <f t="shared" si="1045"/>
        <v/>
      </c>
      <c r="BY1050" s="18" t="str">
        <f t="shared" si="1045"/>
        <v/>
      </c>
      <c r="BZ1050" s="18" t="str">
        <f t="shared" si="1045"/>
        <v/>
      </c>
      <c r="CA1050" s="18" t="str">
        <f>IF(BY1050&lt;&gt;"",BY1050-LOOKUP(2,1/(LEN($AQ$1:AQ1050)&gt;0),$AQ$1:AQ1050),"")</f>
        <v/>
      </c>
    </row>
    <row r="1051" spans="1:79" x14ac:dyDescent="0.25">
      <c r="A1051" s="21">
        <v>61529</v>
      </c>
      <c r="B1051" s="21">
        <v>3</v>
      </c>
      <c r="C1051" s="22" t="s">
        <v>1623</v>
      </c>
      <c r="D1051" s="21">
        <v>332</v>
      </c>
      <c r="E1051" s="23">
        <v>0.3</v>
      </c>
      <c r="F1051" s="22" t="s">
        <v>582</v>
      </c>
      <c r="G1051" s="22" t="b">
        <v>1</v>
      </c>
      <c r="H1051" s="24">
        <v>43532.30028935185</v>
      </c>
      <c r="I1051" s="25" t="s">
        <v>203</v>
      </c>
      <c r="J1051" s="22" t="s">
        <v>204</v>
      </c>
      <c r="K1051" s="11">
        <v>0</v>
      </c>
      <c r="L1051" s="11">
        <v>1421</v>
      </c>
      <c r="M1051" s="11">
        <v>597</v>
      </c>
      <c r="N1051" s="11">
        <v>8.0078166320163291E-12</v>
      </c>
      <c r="O1051" s="11">
        <v>69</v>
      </c>
      <c r="P1051" s="14">
        <v>0.49999994364277134</v>
      </c>
      <c r="Q1051" s="11">
        <v>1709.7796991022312</v>
      </c>
      <c r="R1051" s="15">
        <v>0.19682317971961688</v>
      </c>
      <c r="S1051" s="11">
        <v>147.50281712774222</v>
      </c>
      <c r="T1051" s="11">
        <v>44.999999832361937</v>
      </c>
      <c r="U1051" s="11">
        <v>3.2778403928274007</v>
      </c>
      <c r="V1051" s="11">
        <v>11.800225414178643</v>
      </c>
      <c r="W1051" s="22"/>
      <c r="X1051" s="21">
        <v>0</v>
      </c>
      <c r="Y1051" s="22">
        <v>0</v>
      </c>
      <c r="Z1051" s="22">
        <v>0</v>
      </c>
      <c r="AA1051" s="22">
        <v>0</v>
      </c>
      <c r="AB1051" s="22">
        <v>0</v>
      </c>
      <c r="AC1051" s="22">
        <v>0</v>
      </c>
      <c r="AD1051" s="22">
        <v>0</v>
      </c>
      <c r="AE1051" s="22">
        <v>0</v>
      </c>
      <c r="AF1051" s="22">
        <v>1709.7796991022312</v>
      </c>
      <c r="AG1051" s="21">
        <v>0</v>
      </c>
      <c r="AH1051" s="22">
        <v>0</v>
      </c>
      <c r="AI1051" s="22">
        <v>0</v>
      </c>
      <c r="AJ1051" s="22">
        <v>1709.7796991022312</v>
      </c>
      <c r="AK1051" s="22">
        <v>8570.3152119992501</v>
      </c>
      <c r="AL1051" s="22">
        <v>0</v>
      </c>
      <c r="AM1051" s="22">
        <v>64</v>
      </c>
      <c r="AN1051" s="22">
        <v>0</v>
      </c>
      <c r="AO1051" s="22">
        <v>0</v>
      </c>
      <c r="AQ1051" s="18" t="str">
        <f t="shared" ref="AQ1051:BZ1051" si="1046">IF(OR(AND(AQ$2&gt;$O1050,AQ$2&lt;=$O1051),AND(AQ$2&lt;=$O1050,$O1049&gt;$O1050),AND(AQ$2&gt;$O1051,$O1052&lt;$O1051)),$H1050+((AQ$1-$Q1050)/$U1051/86000),"")</f>
        <v/>
      </c>
      <c r="AR1051" s="18" t="str">
        <f t="shared" si="1046"/>
        <v/>
      </c>
      <c r="AS1051" s="18" t="str">
        <f t="shared" si="1046"/>
        <v/>
      </c>
      <c r="AT1051" s="18" t="str">
        <f t="shared" si="1046"/>
        <v/>
      </c>
      <c r="AU1051" s="18" t="str">
        <f t="shared" si="1046"/>
        <v/>
      </c>
      <c r="AV1051" s="18" t="str">
        <f t="shared" si="1046"/>
        <v/>
      </c>
      <c r="AW1051" s="18" t="str">
        <f t="shared" si="1046"/>
        <v/>
      </c>
      <c r="AX1051" s="18" t="str">
        <f t="shared" si="1046"/>
        <v/>
      </c>
      <c r="AY1051" s="18" t="str">
        <f t="shared" si="1046"/>
        <v/>
      </c>
      <c r="AZ1051" s="18" t="str">
        <f t="shared" si="1046"/>
        <v/>
      </c>
      <c r="BA1051" s="18" t="str">
        <f t="shared" si="1046"/>
        <v/>
      </c>
      <c r="BB1051" s="18" t="str">
        <f t="shared" si="1046"/>
        <v/>
      </c>
      <c r="BC1051" s="18" t="str">
        <f t="shared" si="1046"/>
        <v/>
      </c>
      <c r="BD1051" s="18" t="str">
        <f t="shared" si="1046"/>
        <v/>
      </c>
      <c r="BE1051" s="18" t="str">
        <f t="shared" si="1046"/>
        <v/>
      </c>
      <c r="BF1051" s="18" t="str">
        <f t="shared" si="1046"/>
        <v/>
      </c>
      <c r="BG1051" s="18" t="str">
        <f t="shared" si="1046"/>
        <v/>
      </c>
      <c r="BH1051" s="18" t="str">
        <f t="shared" si="1046"/>
        <v/>
      </c>
      <c r="BI1051" s="18" t="str">
        <f t="shared" si="1046"/>
        <v/>
      </c>
      <c r="BJ1051" s="18" t="str">
        <f t="shared" si="1046"/>
        <v/>
      </c>
      <c r="BK1051" s="18" t="str">
        <f t="shared" si="1046"/>
        <v/>
      </c>
      <c r="BL1051" s="18" t="str">
        <f t="shared" si="1046"/>
        <v/>
      </c>
      <c r="BM1051" s="18" t="str">
        <f t="shared" si="1046"/>
        <v/>
      </c>
      <c r="BN1051" s="18" t="str">
        <f t="shared" si="1046"/>
        <v/>
      </c>
      <c r="BO1051" s="18" t="str">
        <f t="shared" si="1046"/>
        <v/>
      </c>
      <c r="BP1051" s="18" t="str">
        <f t="shared" si="1046"/>
        <v/>
      </c>
      <c r="BQ1051" s="18" t="str">
        <f t="shared" si="1046"/>
        <v/>
      </c>
      <c r="BR1051" s="18" t="str">
        <f t="shared" si="1046"/>
        <v/>
      </c>
      <c r="BS1051" s="18" t="str">
        <f t="shared" si="1046"/>
        <v/>
      </c>
      <c r="BT1051" s="18" t="str">
        <f t="shared" si="1046"/>
        <v/>
      </c>
      <c r="BU1051" s="18" t="str">
        <f t="shared" si="1046"/>
        <v/>
      </c>
      <c r="BV1051" s="18" t="str">
        <f t="shared" si="1046"/>
        <v/>
      </c>
      <c r="BW1051" s="18" t="str">
        <f t="shared" si="1046"/>
        <v/>
      </c>
      <c r="BX1051" s="18" t="str">
        <f t="shared" si="1046"/>
        <v/>
      </c>
      <c r="BY1051" s="18" t="str">
        <f t="shared" si="1046"/>
        <v/>
      </c>
      <c r="BZ1051" s="18" t="str">
        <f t="shared" si="1046"/>
        <v/>
      </c>
      <c r="CA1051" s="18" t="str">
        <f>IF(BY1051&lt;&gt;"",BY1051-LOOKUP(2,1/(LEN($AQ$1:AQ1051)&gt;0),$AQ$1:AQ1051),"")</f>
        <v/>
      </c>
    </row>
    <row r="1052" spans="1:79" x14ac:dyDescent="0.25">
      <c r="A1052" s="21">
        <v>61530</v>
      </c>
      <c r="B1052" s="21">
        <v>3</v>
      </c>
      <c r="C1052" s="22" t="s">
        <v>1624</v>
      </c>
      <c r="D1052" s="21">
        <v>332</v>
      </c>
      <c r="E1052" s="23">
        <v>0.30069444444444443</v>
      </c>
      <c r="F1052" s="22" t="s">
        <v>582</v>
      </c>
      <c r="G1052" s="22" t="b">
        <v>1</v>
      </c>
      <c r="H1052" s="24">
        <v>43532.300810185188</v>
      </c>
      <c r="I1052" s="25" t="s">
        <v>203</v>
      </c>
      <c r="J1052" s="22" t="s">
        <v>204</v>
      </c>
      <c r="K1052" s="11">
        <v>0</v>
      </c>
      <c r="L1052" s="11">
        <v>1422</v>
      </c>
      <c r="M1052" s="11">
        <v>600</v>
      </c>
      <c r="N1052" s="11">
        <v>8.0078166320163291E-12</v>
      </c>
      <c r="O1052" s="11">
        <v>69</v>
      </c>
      <c r="P1052" s="14">
        <v>0.49999994364277134</v>
      </c>
      <c r="Q1052" s="11">
        <v>1709.7796991022312</v>
      </c>
      <c r="R1052" s="15">
        <v>0.19682317971961688</v>
      </c>
      <c r="S1052" s="11">
        <v>0</v>
      </c>
      <c r="T1052" s="11">
        <v>45.000000461004674</v>
      </c>
      <c r="U1052" s="11">
        <v>0</v>
      </c>
      <c r="V1052" s="11">
        <v>0</v>
      </c>
      <c r="W1052" s="22"/>
      <c r="X1052" s="21">
        <v>0</v>
      </c>
      <c r="Y1052" s="22">
        <v>0.5</v>
      </c>
      <c r="Z1052" s="22">
        <v>0</v>
      </c>
      <c r="AA1052" s="22">
        <v>0</v>
      </c>
      <c r="AB1052" s="22">
        <v>0</v>
      </c>
      <c r="AC1052" s="22">
        <v>1</v>
      </c>
      <c r="AD1052" s="22">
        <v>1</v>
      </c>
      <c r="AE1052" s="22">
        <v>0</v>
      </c>
      <c r="AF1052" s="22">
        <v>1709.7796991022312</v>
      </c>
      <c r="AG1052" s="21">
        <v>0</v>
      </c>
      <c r="AH1052" s="22">
        <v>0</v>
      </c>
      <c r="AI1052" s="22">
        <v>0</v>
      </c>
      <c r="AJ1052" s="22">
        <v>1709.7796991022312</v>
      </c>
      <c r="AK1052" s="22">
        <v>8570.3152119992501</v>
      </c>
      <c r="AL1052" s="22">
        <v>0</v>
      </c>
      <c r="AM1052" s="22">
        <v>63</v>
      </c>
      <c r="AN1052" s="22">
        <v>0</v>
      </c>
      <c r="AO1052" s="22">
        <v>0</v>
      </c>
      <c r="AQ1052" s="18" t="str">
        <f t="shared" ref="AQ1052:BZ1052" si="1047">IF(OR(AND(AQ$2&gt;$O1051,AQ$2&lt;=$O1052),AND(AQ$2&lt;=$O1051,$O1050&gt;$O1051),AND(AQ$2&gt;$O1052,$O1053&lt;$O1052)),$H1051+((AQ$1-$Q1051)/$U1052/86000),"")</f>
        <v/>
      </c>
      <c r="AR1052" s="18" t="str">
        <f t="shared" si="1047"/>
        <v/>
      </c>
      <c r="AS1052" s="18" t="str">
        <f t="shared" si="1047"/>
        <v/>
      </c>
      <c r="AT1052" s="18" t="str">
        <f t="shared" si="1047"/>
        <v/>
      </c>
      <c r="AU1052" s="18" t="str">
        <f t="shared" si="1047"/>
        <v/>
      </c>
      <c r="AV1052" s="18" t="str">
        <f t="shared" si="1047"/>
        <v/>
      </c>
      <c r="AW1052" s="18" t="str">
        <f t="shared" si="1047"/>
        <v/>
      </c>
      <c r="AX1052" s="18" t="str">
        <f t="shared" si="1047"/>
        <v/>
      </c>
      <c r="AY1052" s="18" t="str">
        <f t="shared" si="1047"/>
        <v/>
      </c>
      <c r="AZ1052" s="18" t="str">
        <f t="shared" si="1047"/>
        <v/>
      </c>
      <c r="BA1052" s="18" t="str">
        <f t="shared" si="1047"/>
        <v/>
      </c>
      <c r="BB1052" s="18" t="str">
        <f t="shared" si="1047"/>
        <v/>
      </c>
      <c r="BC1052" s="18" t="str">
        <f t="shared" si="1047"/>
        <v/>
      </c>
      <c r="BD1052" s="18" t="str">
        <f t="shared" si="1047"/>
        <v/>
      </c>
      <c r="BE1052" s="18" t="str">
        <f t="shared" si="1047"/>
        <v/>
      </c>
      <c r="BF1052" s="18" t="str">
        <f t="shared" si="1047"/>
        <v/>
      </c>
      <c r="BG1052" s="18" t="str">
        <f t="shared" si="1047"/>
        <v/>
      </c>
      <c r="BH1052" s="18" t="str">
        <f t="shared" si="1047"/>
        <v/>
      </c>
      <c r="BI1052" s="18" t="str">
        <f t="shared" si="1047"/>
        <v/>
      </c>
      <c r="BJ1052" s="18" t="str">
        <f t="shared" si="1047"/>
        <v/>
      </c>
      <c r="BK1052" s="18" t="str">
        <f t="shared" si="1047"/>
        <v/>
      </c>
      <c r="BL1052" s="18" t="str">
        <f t="shared" si="1047"/>
        <v/>
      </c>
      <c r="BM1052" s="18" t="str">
        <f t="shared" si="1047"/>
        <v/>
      </c>
      <c r="BN1052" s="18" t="str">
        <f t="shared" si="1047"/>
        <v/>
      </c>
      <c r="BO1052" s="18" t="str">
        <f t="shared" si="1047"/>
        <v/>
      </c>
      <c r="BP1052" s="18" t="str">
        <f t="shared" si="1047"/>
        <v/>
      </c>
      <c r="BQ1052" s="18" t="str">
        <f t="shared" si="1047"/>
        <v/>
      </c>
      <c r="BR1052" s="18" t="str">
        <f t="shared" si="1047"/>
        <v/>
      </c>
      <c r="BS1052" s="18" t="str">
        <f t="shared" si="1047"/>
        <v/>
      </c>
      <c r="BT1052" s="18" t="str">
        <f t="shared" si="1047"/>
        <v/>
      </c>
      <c r="BU1052" s="18" t="str">
        <f t="shared" si="1047"/>
        <v/>
      </c>
      <c r="BV1052" s="18" t="str">
        <f t="shared" si="1047"/>
        <v/>
      </c>
      <c r="BW1052" s="18" t="str">
        <f t="shared" si="1047"/>
        <v/>
      </c>
      <c r="BX1052" s="18" t="str">
        <f t="shared" si="1047"/>
        <v/>
      </c>
      <c r="BY1052" s="18" t="str">
        <f t="shared" si="1047"/>
        <v/>
      </c>
      <c r="BZ1052" s="18" t="str">
        <f t="shared" si="1047"/>
        <v/>
      </c>
      <c r="CA1052" s="18" t="str">
        <f>IF(BY1052&lt;&gt;"",BY1052-LOOKUP(2,1/(LEN($AQ$1:AQ1052)&gt;0),$AQ$1:AQ1052),"")</f>
        <v/>
      </c>
    </row>
    <row r="1053" spans="1:79" x14ac:dyDescent="0.25">
      <c r="A1053" s="21">
        <v>61532</v>
      </c>
      <c r="B1053" s="21">
        <v>3</v>
      </c>
      <c r="C1053" s="22" t="s">
        <v>1626</v>
      </c>
      <c r="D1053" s="21">
        <v>332</v>
      </c>
      <c r="E1053" s="23">
        <v>0.30138888888888887</v>
      </c>
      <c r="F1053" s="22" t="s">
        <v>582</v>
      </c>
      <c r="G1053" s="22" t="b">
        <v>1</v>
      </c>
      <c r="H1053" s="24">
        <v>43532.301342592589</v>
      </c>
      <c r="I1053" s="25" t="s">
        <v>355</v>
      </c>
      <c r="J1053" s="22" t="s">
        <v>356</v>
      </c>
      <c r="K1053" s="11">
        <v>0</v>
      </c>
      <c r="L1053" s="11">
        <v>1423</v>
      </c>
      <c r="M1053" s="11">
        <v>603</v>
      </c>
      <c r="N1053" s="11">
        <v>2.5607960196794011E-11</v>
      </c>
      <c r="O1053" s="11">
        <v>72</v>
      </c>
      <c r="P1053" s="14">
        <v>0.74999995922020346</v>
      </c>
      <c r="Q1053" s="11">
        <v>1895.2412217890271</v>
      </c>
      <c r="R1053" s="15">
        <v>0.21817278787675201</v>
      </c>
      <c r="S1053" s="11">
        <v>185.46152268679589</v>
      </c>
      <c r="T1053" s="11">
        <v>45.999999437481165</v>
      </c>
      <c r="U1053" s="11">
        <v>4.031772281624864</v>
      </c>
      <c r="V1053" s="11">
        <v>14.514380213849511</v>
      </c>
      <c r="W1053" s="22"/>
      <c r="X1053" s="21">
        <v>0</v>
      </c>
      <c r="Y1053" s="22">
        <v>0</v>
      </c>
      <c r="Z1053" s="22">
        <v>0</v>
      </c>
      <c r="AA1053" s="22">
        <v>0</v>
      </c>
      <c r="AB1053" s="22">
        <v>0</v>
      </c>
      <c r="AC1053" s="22">
        <v>0</v>
      </c>
      <c r="AD1053" s="22">
        <v>0</v>
      </c>
      <c r="AE1053" s="22">
        <v>0</v>
      </c>
      <c r="AF1053" s="22">
        <v>1895.2412217890271</v>
      </c>
      <c r="AG1053" s="21">
        <v>0</v>
      </c>
      <c r="AH1053" s="22">
        <v>0</v>
      </c>
      <c r="AI1053" s="22">
        <v>0</v>
      </c>
      <c r="AJ1053" s="22">
        <v>1895.2412217890271</v>
      </c>
      <c r="AK1053" s="22">
        <v>8570.3152119992501</v>
      </c>
      <c r="AL1053" s="22">
        <v>0</v>
      </c>
      <c r="AM1053" s="22">
        <v>62</v>
      </c>
      <c r="AN1053" s="22">
        <v>0</v>
      </c>
      <c r="AO1053" s="22">
        <v>0</v>
      </c>
      <c r="AQ1053" s="18" t="str">
        <f t="shared" ref="AQ1053:BZ1053" si="1048">IF(OR(AND(AQ$2&gt;$O1052,AQ$2&lt;=$O1053),AND(AQ$2&lt;=$O1052,$O1051&gt;$O1052),AND(AQ$2&gt;$O1053,$O1054&lt;$O1053)),$H1052+((AQ$1-$Q1052)/$U1053/86000),"")</f>
        <v/>
      </c>
      <c r="AR1053" s="18" t="str">
        <f t="shared" si="1048"/>
        <v/>
      </c>
      <c r="AS1053" s="18" t="str">
        <f t="shared" si="1048"/>
        <v/>
      </c>
      <c r="AT1053" s="18" t="str">
        <f t="shared" si="1048"/>
        <v/>
      </c>
      <c r="AU1053" s="18" t="str">
        <f t="shared" si="1048"/>
        <v/>
      </c>
      <c r="AV1053" s="18" t="str">
        <f t="shared" si="1048"/>
        <v/>
      </c>
      <c r="AW1053" s="18">
        <f t="shared" si="1048"/>
        <v>43532.301013136756</v>
      </c>
      <c r="AX1053" s="18" t="str">
        <f t="shared" si="1048"/>
        <v/>
      </c>
      <c r="AY1053" s="18" t="str">
        <f t="shared" si="1048"/>
        <v/>
      </c>
      <c r="AZ1053" s="18" t="str">
        <f t="shared" si="1048"/>
        <v/>
      </c>
      <c r="BA1053" s="18" t="str">
        <f t="shared" si="1048"/>
        <v/>
      </c>
      <c r="BB1053" s="18" t="str">
        <f t="shared" si="1048"/>
        <v/>
      </c>
      <c r="BC1053" s="18" t="str">
        <f t="shared" si="1048"/>
        <v/>
      </c>
      <c r="BD1053" s="18" t="str">
        <f t="shared" si="1048"/>
        <v/>
      </c>
      <c r="BE1053" s="18" t="str">
        <f t="shared" si="1048"/>
        <v/>
      </c>
      <c r="BF1053" s="18" t="str">
        <f t="shared" si="1048"/>
        <v/>
      </c>
      <c r="BG1053" s="18" t="str">
        <f t="shared" si="1048"/>
        <v/>
      </c>
      <c r="BH1053" s="18" t="str">
        <f t="shared" si="1048"/>
        <v/>
      </c>
      <c r="BI1053" s="18" t="str">
        <f t="shared" si="1048"/>
        <v/>
      </c>
      <c r="BJ1053" s="18" t="str">
        <f t="shared" si="1048"/>
        <v/>
      </c>
      <c r="BK1053" s="18" t="str">
        <f t="shared" si="1048"/>
        <v/>
      </c>
      <c r="BL1053" s="18" t="str">
        <f t="shared" si="1048"/>
        <v/>
      </c>
      <c r="BM1053" s="18" t="str">
        <f t="shared" si="1048"/>
        <v/>
      </c>
      <c r="BN1053" s="18" t="str">
        <f t="shared" si="1048"/>
        <v/>
      </c>
      <c r="BO1053" s="18" t="str">
        <f t="shared" si="1048"/>
        <v/>
      </c>
      <c r="BP1053" s="18" t="str">
        <f t="shared" si="1048"/>
        <v/>
      </c>
      <c r="BQ1053" s="18" t="str">
        <f t="shared" si="1048"/>
        <v/>
      </c>
      <c r="BR1053" s="18" t="str">
        <f t="shared" si="1048"/>
        <v/>
      </c>
      <c r="BS1053" s="18" t="str">
        <f t="shared" si="1048"/>
        <v/>
      </c>
      <c r="BT1053" s="18" t="str">
        <f t="shared" si="1048"/>
        <v/>
      </c>
      <c r="BU1053" s="18" t="str">
        <f t="shared" si="1048"/>
        <v/>
      </c>
      <c r="BV1053" s="18" t="str">
        <f t="shared" si="1048"/>
        <v/>
      </c>
      <c r="BW1053" s="18" t="str">
        <f t="shared" si="1048"/>
        <v/>
      </c>
      <c r="BX1053" s="18" t="str">
        <f t="shared" si="1048"/>
        <v/>
      </c>
      <c r="BY1053" s="18" t="str">
        <f t="shared" si="1048"/>
        <v/>
      </c>
      <c r="BZ1053" s="18" t="str">
        <f t="shared" si="1048"/>
        <v/>
      </c>
      <c r="CA1053" s="18" t="str">
        <f>IF(BY1053&lt;&gt;"",BY1053-LOOKUP(2,1/(LEN($AQ$1:AQ1053)&gt;0),$AQ$1:AQ1053),"")</f>
        <v/>
      </c>
    </row>
    <row r="1054" spans="1:79" x14ac:dyDescent="0.25">
      <c r="A1054" s="21">
        <v>61533</v>
      </c>
      <c r="B1054" s="21">
        <v>3</v>
      </c>
      <c r="C1054" s="22" t="s">
        <v>1627</v>
      </c>
      <c r="D1054" s="21">
        <v>332</v>
      </c>
      <c r="E1054" s="23">
        <v>0.30138888888888887</v>
      </c>
      <c r="F1054" s="22" t="s">
        <v>582</v>
      </c>
      <c r="G1054" s="22" t="b">
        <v>1</v>
      </c>
      <c r="H1054" s="24">
        <v>43532.301863425928</v>
      </c>
      <c r="I1054" s="25" t="s">
        <v>355</v>
      </c>
      <c r="J1054" s="22" t="s">
        <v>356</v>
      </c>
      <c r="K1054" s="11">
        <v>0</v>
      </c>
      <c r="L1054" s="11">
        <v>1424</v>
      </c>
      <c r="M1054" s="11">
        <v>606</v>
      </c>
      <c r="N1054" s="11">
        <v>2.5607960196794011E-11</v>
      </c>
      <c r="O1054" s="11">
        <v>72</v>
      </c>
      <c r="P1054" s="14">
        <v>0.74999995922020346</v>
      </c>
      <c r="Q1054" s="11">
        <v>1895.2412217890271</v>
      </c>
      <c r="R1054" s="15">
        <v>0.21817278787675201</v>
      </c>
      <c r="S1054" s="11">
        <v>0</v>
      </c>
      <c r="T1054" s="11">
        <v>45.000000461004674</v>
      </c>
      <c r="U1054" s="11">
        <v>0</v>
      </c>
      <c r="V1054" s="11">
        <v>0</v>
      </c>
      <c r="W1054" s="22"/>
      <c r="X1054" s="21">
        <v>0</v>
      </c>
      <c r="Y1054" s="22">
        <v>0.5</v>
      </c>
      <c r="Z1054" s="22">
        <v>0</v>
      </c>
      <c r="AA1054" s="22">
        <v>0</v>
      </c>
      <c r="AB1054" s="22">
        <v>0</v>
      </c>
      <c r="AC1054" s="22">
        <v>1</v>
      </c>
      <c r="AD1054" s="22">
        <v>1</v>
      </c>
      <c r="AE1054" s="22">
        <v>0</v>
      </c>
      <c r="AF1054" s="22">
        <v>1895.2412217890271</v>
      </c>
      <c r="AG1054" s="21">
        <v>0</v>
      </c>
      <c r="AH1054" s="22">
        <v>0</v>
      </c>
      <c r="AI1054" s="22">
        <v>0</v>
      </c>
      <c r="AJ1054" s="22">
        <v>1895.2412217890271</v>
      </c>
      <c r="AK1054" s="22">
        <v>8570.3152119992501</v>
      </c>
      <c r="AL1054" s="22">
        <v>0</v>
      </c>
      <c r="AM1054" s="22">
        <v>61</v>
      </c>
      <c r="AN1054" s="22">
        <v>0</v>
      </c>
      <c r="AO1054" s="22">
        <v>0</v>
      </c>
      <c r="AQ1054" s="18" t="str">
        <f t="shared" ref="AQ1054:BZ1054" si="1049">IF(OR(AND(AQ$2&gt;$O1053,AQ$2&lt;=$O1054),AND(AQ$2&lt;=$O1053,$O1052&gt;$O1053),AND(AQ$2&gt;$O1054,$O1055&lt;$O1054)),$H1053+((AQ$1-$Q1053)/$U1054/86000),"")</f>
        <v/>
      </c>
      <c r="AR1054" s="18" t="str">
        <f t="shared" si="1049"/>
        <v/>
      </c>
      <c r="AS1054" s="18" t="str">
        <f t="shared" si="1049"/>
        <v/>
      </c>
      <c r="AT1054" s="18" t="str">
        <f t="shared" si="1049"/>
        <v/>
      </c>
      <c r="AU1054" s="18" t="str">
        <f t="shared" si="1049"/>
        <v/>
      </c>
      <c r="AV1054" s="18" t="str">
        <f t="shared" si="1049"/>
        <v/>
      </c>
      <c r="AW1054" s="18" t="str">
        <f t="shared" si="1049"/>
        <v/>
      </c>
      <c r="AX1054" s="18" t="str">
        <f t="shared" si="1049"/>
        <v/>
      </c>
      <c r="AY1054" s="18" t="str">
        <f t="shared" si="1049"/>
        <v/>
      </c>
      <c r="AZ1054" s="18" t="str">
        <f t="shared" si="1049"/>
        <v/>
      </c>
      <c r="BA1054" s="18" t="str">
        <f t="shared" si="1049"/>
        <v/>
      </c>
      <c r="BB1054" s="18" t="str">
        <f t="shared" si="1049"/>
        <v/>
      </c>
      <c r="BC1054" s="18" t="str">
        <f t="shared" si="1049"/>
        <v/>
      </c>
      <c r="BD1054" s="18" t="str">
        <f t="shared" si="1049"/>
        <v/>
      </c>
      <c r="BE1054" s="18" t="str">
        <f t="shared" si="1049"/>
        <v/>
      </c>
      <c r="BF1054" s="18" t="str">
        <f t="shared" si="1049"/>
        <v/>
      </c>
      <c r="BG1054" s="18" t="str">
        <f t="shared" si="1049"/>
        <v/>
      </c>
      <c r="BH1054" s="18" t="str">
        <f t="shared" si="1049"/>
        <v/>
      </c>
      <c r="BI1054" s="18" t="str">
        <f t="shared" si="1049"/>
        <v/>
      </c>
      <c r="BJ1054" s="18" t="str">
        <f t="shared" si="1049"/>
        <v/>
      </c>
      <c r="BK1054" s="18" t="str">
        <f t="shared" si="1049"/>
        <v/>
      </c>
      <c r="BL1054" s="18" t="str">
        <f t="shared" si="1049"/>
        <v/>
      </c>
      <c r="BM1054" s="18" t="str">
        <f t="shared" si="1049"/>
        <v/>
      </c>
      <c r="BN1054" s="18" t="str">
        <f t="shared" si="1049"/>
        <v/>
      </c>
      <c r="BO1054" s="18" t="str">
        <f t="shared" si="1049"/>
        <v/>
      </c>
      <c r="BP1054" s="18" t="str">
        <f t="shared" si="1049"/>
        <v/>
      </c>
      <c r="BQ1054" s="18" t="str">
        <f t="shared" si="1049"/>
        <v/>
      </c>
      <c r="BR1054" s="18" t="str">
        <f t="shared" si="1049"/>
        <v/>
      </c>
      <c r="BS1054" s="18" t="str">
        <f t="shared" si="1049"/>
        <v/>
      </c>
      <c r="BT1054" s="18" t="str">
        <f t="shared" si="1049"/>
        <v/>
      </c>
      <c r="BU1054" s="18" t="str">
        <f t="shared" si="1049"/>
        <v/>
      </c>
      <c r="BV1054" s="18" t="str">
        <f t="shared" si="1049"/>
        <v/>
      </c>
      <c r="BW1054" s="18" t="str">
        <f t="shared" si="1049"/>
        <v/>
      </c>
      <c r="BX1054" s="18" t="str">
        <f t="shared" si="1049"/>
        <v/>
      </c>
      <c r="BY1054" s="18" t="str">
        <f t="shared" si="1049"/>
        <v/>
      </c>
      <c r="BZ1054" s="18" t="str">
        <f t="shared" si="1049"/>
        <v/>
      </c>
      <c r="CA1054" s="18" t="str">
        <f>IF(BY1054&lt;&gt;"",BY1054-LOOKUP(2,1/(LEN($AQ$1:AQ1054)&gt;0),$AQ$1:AQ1054),"")</f>
        <v/>
      </c>
    </row>
    <row r="1055" spans="1:79" x14ac:dyDescent="0.25">
      <c r="A1055" s="21">
        <v>61535</v>
      </c>
      <c r="B1055" s="21">
        <v>3</v>
      </c>
      <c r="C1055" s="22" t="s">
        <v>1629</v>
      </c>
      <c r="D1055" s="21">
        <v>332</v>
      </c>
      <c r="E1055" s="23">
        <v>0.30208333333333331</v>
      </c>
      <c r="F1055" s="22" t="s">
        <v>582</v>
      </c>
      <c r="G1055" s="22" t="b">
        <v>1</v>
      </c>
      <c r="H1055" s="24">
        <v>43532.302384259259</v>
      </c>
      <c r="I1055" s="25" t="s">
        <v>337</v>
      </c>
      <c r="J1055" s="22" t="s">
        <v>338</v>
      </c>
      <c r="K1055" s="11">
        <v>0</v>
      </c>
      <c r="L1055" s="11">
        <v>1425</v>
      </c>
      <c r="M1055" s="11">
        <v>609</v>
      </c>
      <c r="N1055" s="11">
        <v>3.993250174971763E-11</v>
      </c>
      <c r="O1055" s="11">
        <v>74</v>
      </c>
      <c r="P1055" s="14">
        <v>0.17388428878382428</v>
      </c>
      <c r="Q1055" s="11">
        <v>1975.1453380794032</v>
      </c>
      <c r="R1055" s="15">
        <v>0.22737103853396579</v>
      </c>
      <c r="S1055" s="11">
        <v>79.904116290376123</v>
      </c>
      <c r="T1055" s="11">
        <v>44.999999832361937</v>
      </c>
      <c r="U1055" s="11">
        <v>1.7756470352898257</v>
      </c>
      <c r="V1055" s="11">
        <v>6.392329327043373</v>
      </c>
      <c r="W1055" s="22"/>
      <c r="X1055" s="21">
        <v>0</v>
      </c>
      <c r="Y1055" s="22">
        <v>0</v>
      </c>
      <c r="Z1055" s="22">
        <v>0</v>
      </c>
      <c r="AA1055" s="22">
        <v>0</v>
      </c>
      <c r="AB1055" s="22">
        <v>0</v>
      </c>
      <c r="AC1055" s="22">
        <v>0</v>
      </c>
      <c r="AD1055" s="22">
        <v>0</v>
      </c>
      <c r="AE1055" s="22">
        <v>0</v>
      </c>
      <c r="AF1055" s="22">
        <v>1975.1453380794032</v>
      </c>
      <c r="AG1055" s="21">
        <v>0</v>
      </c>
      <c r="AH1055" s="22">
        <v>0</v>
      </c>
      <c r="AI1055" s="22">
        <v>0</v>
      </c>
      <c r="AJ1055" s="22">
        <v>1975.1453380794032</v>
      </c>
      <c r="AK1055" s="22">
        <v>8570.3152119992501</v>
      </c>
      <c r="AL1055" s="22">
        <v>0</v>
      </c>
      <c r="AM1055" s="22">
        <v>60</v>
      </c>
      <c r="AN1055" s="22">
        <v>0</v>
      </c>
      <c r="AO1055" s="22">
        <v>0</v>
      </c>
      <c r="AQ1055" s="18" t="str">
        <f t="shared" ref="AQ1055:BZ1055" si="1050">IF(OR(AND(AQ$2&gt;$O1054,AQ$2&lt;=$O1055),AND(AQ$2&lt;=$O1054,$O1053&gt;$O1054),AND(AQ$2&gt;$O1055,$O1056&lt;$O1055)),$H1054+((AQ$1-$Q1054)/$U1055/86000),"")</f>
        <v/>
      </c>
      <c r="AR1055" s="18" t="str">
        <f t="shared" si="1050"/>
        <v/>
      </c>
      <c r="AS1055" s="18" t="str">
        <f t="shared" si="1050"/>
        <v/>
      </c>
      <c r="AT1055" s="18" t="str">
        <f t="shared" si="1050"/>
        <v/>
      </c>
      <c r="AU1055" s="18" t="str">
        <f t="shared" si="1050"/>
        <v/>
      </c>
      <c r="AV1055" s="18" t="str">
        <f t="shared" si="1050"/>
        <v/>
      </c>
      <c r="AW1055" s="18" t="str">
        <f t="shared" si="1050"/>
        <v/>
      </c>
      <c r="AX1055" s="18" t="str">
        <f t="shared" si="1050"/>
        <v/>
      </c>
      <c r="AY1055" s="18" t="str">
        <f t="shared" si="1050"/>
        <v/>
      </c>
      <c r="AZ1055" s="18" t="str">
        <f t="shared" si="1050"/>
        <v/>
      </c>
      <c r="BA1055" s="18" t="str">
        <f t="shared" si="1050"/>
        <v/>
      </c>
      <c r="BB1055" s="18" t="str">
        <f t="shared" si="1050"/>
        <v/>
      </c>
      <c r="BC1055" s="18" t="str">
        <f t="shared" si="1050"/>
        <v/>
      </c>
      <c r="BD1055" s="18" t="str">
        <f t="shared" si="1050"/>
        <v/>
      </c>
      <c r="BE1055" s="18" t="str">
        <f t="shared" si="1050"/>
        <v/>
      </c>
      <c r="BF1055" s="18" t="str">
        <f t="shared" si="1050"/>
        <v/>
      </c>
      <c r="BG1055" s="18" t="str">
        <f t="shared" si="1050"/>
        <v/>
      </c>
      <c r="BH1055" s="18" t="str">
        <f t="shared" si="1050"/>
        <v/>
      </c>
      <c r="BI1055" s="18" t="str">
        <f t="shared" si="1050"/>
        <v/>
      </c>
      <c r="BJ1055" s="18" t="str">
        <f t="shared" si="1050"/>
        <v/>
      </c>
      <c r="BK1055" s="18" t="str">
        <f t="shared" si="1050"/>
        <v/>
      </c>
      <c r="BL1055" s="18" t="str">
        <f t="shared" si="1050"/>
        <v/>
      </c>
      <c r="BM1055" s="18" t="str">
        <f t="shared" si="1050"/>
        <v/>
      </c>
      <c r="BN1055" s="18" t="str">
        <f t="shared" si="1050"/>
        <v/>
      </c>
      <c r="BO1055" s="18" t="str">
        <f t="shared" si="1050"/>
        <v/>
      </c>
      <c r="BP1055" s="18" t="str">
        <f t="shared" si="1050"/>
        <v/>
      </c>
      <c r="BQ1055" s="18" t="str">
        <f t="shared" si="1050"/>
        <v/>
      </c>
      <c r="BR1055" s="18" t="str">
        <f t="shared" si="1050"/>
        <v/>
      </c>
      <c r="BS1055" s="18" t="str">
        <f t="shared" si="1050"/>
        <v/>
      </c>
      <c r="BT1055" s="18" t="str">
        <f t="shared" si="1050"/>
        <v/>
      </c>
      <c r="BU1055" s="18" t="str">
        <f t="shared" si="1050"/>
        <v/>
      </c>
      <c r="BV1055" s="18" t="str">
        <f t="shared" si="1050"/>
        <v/>
      </c>
      <c r="BW1055" s="18" t="str">
        <f t="shared" si="1050"/>
        <v/>
      </c>
      <c r="BX1055" s="18" t="str">
        <f t="shared" si="1050"/>
        <v/>
      </c>
      <c r="BY1055" s="18" t="str">
        <f t="shared" si="1050"/>
        <v/>
      </c>
      <c r="BZ1055" s="18" t="str">
        <f t="shared" si="1050"/>
        <v/>
      </c>
      <c r="CA1055" s="18" t="str">
        <f>IF(BY1055&lt;&gt;"",BY1055-LOOKUP(2,1/(LEN($AQ$1:AQ1055)&gt;0),$AQ$1:AQ1055),"")</f>
        <v/>
      </c>
    </row>
    <row r="1056" spans="1:79" x14ac:dyDescent="0.25">
      <c r="A1056" s="21">
        <v>61536</v>
      </c>
      <c r="B1056" s="21">
        <v>3</v>
      </c>
      <c r="C1056" s="22" t="s">
        <v>1630</v>
      </c>
      <c r="D1056" s="21">
        <v>332</v>
      </c>
      <c r="E1056" s="23">
        <v>0.30277777777777776</v>
      </c>
      <c r="F1056" s="22" t="s">
        <v>582</v>
      </c>
      <c r="G1056" s="22" t="b">
        <v>1</v>
      </c>
      <c r="H1056" s="24">
        <v>43532.302905092591</v>
      </c>
      <c r="I1056" s="25" t="s">
        <v>139</v>
      </c>
      <c r="J1056" s="22" t="s">
        <v>140</v>
      </c>
      <c r="K1056" s="11">
        <v>0</v>
      </c>
      <c r="L1056" s="11">
        <v>1426</v>
      </c>
      <c r="M1056" s="11">
        <v>612</v>
      </c>
      <c r="N1056" s="11">
        <v>1.0558665053395089E-10</v>
      </c>
      <c r="O1056" s="11">
        <v>74</v>
      </c>
      <c r="P1056" s="14">
        <v>0.52165290437200751</v>
      </c>
      <c r="Q1056" s="11">
        <v>2008.5185113176724</v>
      </c>
      <c r="R1056" s="15">
        <v>0.23121282825549469</v>
      </c>
      <c r="S1056" s="11">
        <v>33.373173238269146</v>
      </c>
      <c r="T1056" s="11">
        <v>44.999999832361937</v>
      </c>
      <c r="U1056" s="11">
        <v>0.74162607472430897</v>
      </c>
      <c r="V1056" s="11">
        <v>2.6698538690075124</v>
      </c>
      <c r="W1056" s="22"/>
      <c r="X1056" s="21">
        <v>0</v>
      </c>
      <c r="Y1056" s="22">
        <v>0</v>
      </c>
      <c r="Z1056" s="22">
        <v>0</v>
      </c>
      <c r="AA1056" s="22">
        <v>0</v>
      </c>
      <c r="AB1056" s="22">
        <v>0</v>
      </c>
      <c r="AC1056" s="22">
        <v>0</v>
      </c>
      <c r="AD1056" s="22">
        <v>0</v>
      </c>
      <c r="AE1056" s="22">
        <v>0</v>
      </c>
      <c r="AF1056" s="22">
        <v>2008.5185113176724</v>
      </c>
      <c r="AG1056" s="21">
        <v>0</v>
      </c>
      <c r="AH1056" s="22">
        <v>0</v>
      </c>
      <c r="AI1056" s="22">
        <v>0</v>
      </c>
      <c r="AJ1056" s="22">
        <v>2008.5185113176724</v>
      </c>
      <c r="AK1056" s="22">
        <v>8570.3152119992501</v>
      </c>
      <c r="AL1056" s="22">
        <v>0</v>
      </c>
      <c r="AM1056" s="22">
        <v>59</v>
      </c>
      <c r="AN1056" s="22">
        <v>0</v>
      </c>
      <c r="AO1056" s="22">
        <v>0</v>
      </c>
      <c r="AQ1056" s="18" t="str">
        <f t="shared" ref="AQ1056:BZ1056" si="1051">IF(OR(AND(AQ$2&gt;$O1055,AQ$2&lt;=$O1056),AND(AQ$2&lt;=$O1055,$O1054&gt;$O1055),AND(AQ$2&gt;$O1056,$O1057&lt;$O1056)),$H1055+((AQ$1-$Q1055)/$U1056/86000),"")</f>
        <v/>
      </c>
      <c r="AR1056" s="18" t="str">
        <f t="shared" si="1051"/>
        <v/>
      </c>
      <c r="AS1056" s="18" t="str">
        <f t="shared" si="1051"/>
        <v/>
      </c>
      <c r="AT1056" s="18" t="str">
        <f t="shared" si="1051"/>
        <v/>
      </c>
      <c r="AU1056" s="18" t="str">
        <f t="shared" si="1051"/>
        <v/>
      </c>
      <c r="AV1056" s="18" t="str">
        <f t="shared" si="1051"/>
        <v/>
      </c>
      <c r="AW1056" s="18" t="str">
        <f t="shared" si="1051"/>
        <v/>
      </c>
      <c r="AX1056" s="18" t="str">
        <f t="shared" si="1051"/>
        <v/>
      </c>
      <c r="AY1056" s="18" t="str">
        <f t="shared" si="1051"/>
        <v/>
      </c>
      <c r="AZ1056" s="18" t="str">
        <f t="shared" si="1051"/>
        <v/>
      </c>
      <c r="BA1056" s="18" t="str">
        <f t="shared" si="1051"/>
        <v/>
      </c>
      <c r="BB1056" s="18" t="str">
        <f t="shared" si="1051"/>
        <v/>
      </c>
      <c r="BC1056" s="18" t="str">
        <f t="shared" si="1051"/>
        <v/>
      </c>
      <c r="BD1056" s="18" t="str">
        <f t="shared" si="1051"/>
        <v/>
      </c>
      <c r="BE1056" s="18" t="str">
        <f t="shared" si="1051"/>
        <v/>
      </c>
      <c r="BF1056" s="18" t="str">
        <f t="shared" si="1051"/>
        <v/>
      </c>
      <c r="BG1056" s="18" t="str">
        <f t="shared" si="1051"/>
        <v/>
      </c>
      <c r="BH1056" s="18" t="str">
        <f t="shared" si="1051"/>
        <v/>
      </c>
      <c r="BI1056" s="18" t="str">
        <f t="shared" si="1051"/>
        <v/>
      </c>
      <c r="BJ1056" s="18" t="str">
        <f t="shared" si="1051"/>
        <v/>
      </c>
      <c r="BK1056" s="18" t="str">
        <f t="shared" si="1051"/>
        <v/>
      </c>
      <c r="BL1056" s="18" t="str">
        <f t="shared" si="1051"/>
        <v/>
      </c>
      <c r="BM1056" s="18" t="str">
        <f t="shared" si="1051"/>
        <v/>
      </c>
      <c r="BN1056" s="18" t="str">
        <f t="shared" si="1051"/>
        <v/>
      </c>
      <c r="BO1056" s="18" t="str">
        <f t="shared" si="1051"/>
        <v/>
      </c>
      <c r="BP1056" s="18" t="str">
        <f t="shared" si="1051"/>
        <v/>
      </c>
      <c r="BQ1056" s="18" t="str">
        <f t="shared" si="1051"/>
        <v/>
      </c>
      <c r="BR1056" s="18" t="str">
        <f t="shared" si="1051"/>
        <v/>
      </c>
      <c r="BS1056" s="18" t="str">
        <f t="shared" si="1051"/>
        <v/>
      </c>
      <c r="BT1056" s="18" t="str">
        <f t="shared" si="1051"/>
        <v/>
      </c>
      <c r="BU1056" s="18" t="str">
        <f t="shared" si="1051"/>
        <v/>
      </c>
      <c r="BV1056" s="18" t="str">
        <f t="shared" si="1051"/>
        <v/>
      </c>
      <c r="BW1056" s="18" t="str">
        <f t="shared" si="1051"/>
        <v/>
      </c>
      <c r="BX1056" s="18" t="str">
        <f t="shared" si="1051"/>
        <v/>
      </c>
      <c r="BY1056" s="18" t="str">
        <f t="shared" si="1051"/>
        <v/>
      </c>
      <c r="BZ1056" s="18" t="str">
        <f t="shared" si="1051"/>
        <v/>
      </c>
      <c r="CA1056" s="18" t="str">
        <f>IF(BY1056&lt;&gt;"",BY1056-LOOKUP(2,1/(LEN($AQ$1:AQ1056)&gt;0),$AQ$1:AQ1056),"")</f>
        <v/>
      </c>
    </row>
    <row r="1057" spans="1:79" x14ac:dyDescent="0.25">
      <c r="A1057" s="21">
        <v>61538</v>
      </c>
      <c r="B1057" s="21">
        <v>4</v>
      </c>
      <c r="C1057" s="22" t="s">
        <v>1632</v>
      </c>
      <c r="D1057" s="21">
        <v>332</v>
      </c>
      <c r="E1057" s="23">
        <v>0.3034722222222222</v>
      </c>
      <c r="F1057" s="22" t="s">
        <v>582</v>
      </c>
      <c r="G1057" s="22" t="b">
        <v>1</v>
      </c>
      <c r="H1057" s="24">
        <v>43532.303425925929</v>
      </c>
      <c r="I1057" s="25" t="s">
        <v>217</v>
      </c>
      <c r="J1057" s="22" t="s">
        <v>218</v>
      </c>
      <c r="K1057" s="11">
        <v>0</v>
      </c>
      <c r="L1057" s="11">
        <v>1427</v>
      </c>
      <c r="M1057" s="11">
        <v>616</v>
      </c>
      <c r="N1057" s="11">
        <v>1.1439738045737613E-12</v>
      </c>
      <c r="O1057" s="11">
        <v>79</v>
      </c>
      <c r="P1057" s="14">
        <v>0.49999998005264695</v>
      </c>
      <c r="Q1057" s="11">
        <v>2190.1242488800558</v>
      </c>
      <c r="R1057" s="15">
        <v>0.25211857344659921</v>
      </c>
      <c r="S1057" s="11">
        <v>181.60573756238341</v>
      </c>
      <c r="T1057" s="11">
        <v>45.000000461004674</v>
      </c>
      <c r="U1057" s="11">
        <v>4.0356830155981038</v>
      </c>
      <c r="V1057" s="11">
        <v>14.528458856153174</v>
      </c>
      <c r="W1057" s="22"/>
      <c r="X1057" s="21">
        <v>0</v>
      </c>
      <c r="Y1057" s="22">
        <v>0</v>
      </c>
      <c r="Z1057" s="22">
        <v>0</v>
      </c>
      <c r="AA1057" s="22">
        <v>0</v>
      </c>
      <c r="AB1057" s="22">
        <v>0</v>
      </c>
      <c r="AC1057" s="22">
        <v>0</v>
      </c>
      <c r="AD1057" s="22">
        <v>0</v>
      </c>
      <c r="AE1057" s="22">
        <v>0</v>
      </c>
      <c r="AF1057" s="22">
        <v>2190.1242488800558</v>
      </c>
      <c r="AG1057" s="21">
        <v>0</v>
      </c>
      <c r="AH1057" s="22">
        <v>0</v>
      </c>
      <c r="AI1057" s="22">
        <v>0</v>
      </c>
      <c r="AJ1057" s="22">
        <v>2190.1242488800558</v>
      </c>
      <c r="AK1057" s="22">
        <v>8570.3152119992501</v>
      </c>
      <c r="AL1057" s="22">
        <v>0</v>
      </c>
      <c r="AM1057" s="22">
        <v>58</v>
      </c>
      <c r="AN1057" s="22">
        <v>0</v>
      </c>
      <c r="AO1057" s="22">
        <v>0</v>
      </c>
      <c r="AQ1057" s="18" t="str">
        <f t="shared" ref="AQ1057:BZ1057" si="1052">IF(OR(AND(AQ$2&gt;$O1056,AQ$2&lt;=$O1057),AND(AQ$2&lt;=$O1056,$O1055&gt;$O1056),AND(AQ$2&gt;$O1057,$O1058&lt;$O1057)),$H1056+((AQ$1-$Q1056)/$U1057/86000),"")</f>
        <v/>
      </c>
      <c r="AR1057" s="18" t="str">
        <f t="shared" si="1052"/>
        <v/>
      </c>
      <c r="AS1057" s="18" t="str">
        <f t="shared" si="1052"/>
        <v/>
      </c>
      <c r="AT1057" s="18" t="str">
        <f t="shared" si="1052"/>
        <v/>
      </c>
      <c r="AU1057" s="18" t="str">
        <f t="shared" si="1052"/>
        <v/>
      </c>
      <c r="AV1057" s="18" t="str">
        <f t="shared" si="1052"/>
        <v/>
      </c>
      <c r="AW1057" s="18" t="str">
        <f t="shared" si="1052"/>
        <v/>
      </c>
      <c r="AX1057" s="18">
        <f t="shared" si="1052"/>
        <v>43532.30303735449</v>
      </c>
      <c r="AY1057" s="18" t="str">
        <f t="shared" si="1052"/>
        <v/>
      </c>
      <c r="AZ1057" s="18" t="str">
        <f t="shared" si="1052"/>
        <v/>
      </c>
      <c r="BA1057" s="18" t="str">
        <f t="shared" si="1052"/>
        <v/>
      </c>
      <c r="BB1057" s="18" t="str">
        <f t="shared" si="1052"/>
        <v/>
      </c>
      <c r="BC1057" s="18" t="str">
        <f t="shared" si="1052"/>
        <v/>
      </c>
      <c r="BD1057" s="18" t="str">
        <f t="shared" si="1052"/>
        <v/>
      </c>
      <c r="BE1057" s="18" t="str">
        <f t="shared" si="1052"/>
        <v/>
      </c>
      <c r="BF1057" s="18" t="str">
        <f t="shared" si="1052"/>
        <v/>
      </c>
      <c r="BG1057" s="18" t="str">
        <f t="shared" si="1052"/>
        <v/>
      </c>
      <c r="BH1057" s="18" t="str">
        <f t="shared" si="1052"/>
        <v/>
      </c>
      <c r="BI1057" s="18" t="str">
        <f t="shared" si="1052"/>
        <v/>
      </c>
      <c r="BJ1057" s="18" t="str">
        <f t="shared" si="1052"/>
        <v/>
      </c>
      <c r="BK1057" s="18" t="str">
        <f t="shared" si="1052"/>
        <v/>
      </c>
      <c r="BL1057" s="18" t="str">
        <f t="shared" si="1052"/>
        <v/>
      </c>
      <c r="BM1057" s="18" t="str">
        <f t="shared" si="1052"/>
        <v/>
      </c>
      <c r="BN1057" s="18" t="str">
        <f t="shared" si="1052"/>
        <v/>
      </c>
      <c r="BO1057" s="18" t="str">
        <f t="shared" si="1052"/>
        <v/>
      </c>
      <c r="BP1057" s="18" t="str">
        <f t="shared" si="1052"/>
        <v/>
      </c>
      <c r="BQ1057" s="18" t="str">
        <f t="shared" si="1052"/>
        <v/>
      </c>
      <c r="BR1057" s="18" t="str">
        <f t="shared" si="1052"/>
        <v/>
      </c>
      <c r="BS1057" s="18" t="str">
        <f t="shared" si="1052"/>
        <v/>
      </c>
      <c r="BT1057" s="18" t="str">
        <f t="shared" si="1052"/>
        <v/>
      </c>
      <c r="BU1057" s="18" t="str">
        <f t="shared" si="1052"/>
        <v/>
      </c>
      <c r="BV1057" s="18" t="str">
        <f t="shared" si="1052"/>
        <v/>
      </c>
      <c r="BW1057" s="18" t="str">
        <f t="shared" si="1052"/>
        <v/>
      </c>
      <c r="BX1057" s="18" t="str">
        <f t="shared" si="1052"/>
        <v/>
      </c>
      <c r="BY1057" s="18" t="str">
        <f t="shared" si="1052"/>
        <v/>
      </c>
      <c r="BZ1057" s="18" t="str">
        <f t="shared" si="1052"/>
        <v/>
      </c>
      <c r="CA1057" s="18" t="str">
        <f>IF(BY1057&lt;&gt;"",BY1057-LOOKUP(2,1/(LEN($AQ$1:AQ1057)&gt;0),$AQ$1:AQ1057),"")</f>
        <v/>
      </c>
    </row>
    <row r="1058" spans="1:79" x14ac:dyDescent="0.25">
      <c r="A1058" s="21">
        <v>61539</v>
      </c>
      <c r="B1058" s="21">
        <v>4</v>
      </c>
      <c r="C1058" s="22" t="s">
        <v>1633</v>
      </c>
      <c r="D1058" s="21">
        <v>332</v>
      </c>
      <c r="E1058" s="23">
        <v>0.3034722222222222</v>
      </c>
      <c r="F1058" s="22" t="s">
        <v>582</v>
      </c>
      <c r="G1058" s="22" t="b">
        <v>1</v>
      </c>
      <c r="H1058" s="24">
        <v>43532.303946759261</v>
      </c>
      <c r="I1058" s="25" t="s">
        <v>253</v>
      </c>
      <c r="J1058" s="22" t="s">
        <v>254</v>
      </c>
      <c r="K1058" s="11">
        <v>0</v>
      </c>
      <c r="L1058" s="11">
        <v>1428</v>
      </c>
      <c r="M1058" s="11">
        <v>621</v>
      </c>
      <c r="N1058" s="11">
        <v>3.3892888495756779E-12</v>
      </c>
      <c r="O1058" s="11">
        <v>80</v>
      </c>
      <c r="P1058" s="14">
        <v>0.49999996909293121</v>
      </c>
      <c r="Q1058" s="11">
        <v>2225.3320597514598</v>
      </c>
      <c r="R1058" s="15">
        <v>0.25617155950691756</v>
      </c>
      <c r="S1058" s="11">
        <v>35.207810871404035</v>
      </c>
      <c r="T1058" s="11">
        <v>44.999999832361937</v>
      </c>
      <c r="U1058" s="11">
        <v>0.78239580005696341</v>
      </c>
      <c r="V1058" s="11">
        <v>2.8166248802050684</v>
      </c>
      <c r="W1058" s="22"/>
      <c r="X1058" s="21">
        <v>0</v>
      </c>
      <c r="Y1058" s="22">
        <v>0</v>
      </c>
      <c r="Z1058" s="22">
        <v>0</v>
      </c>
      <c r="AA1058" s="22">
        <v>0</v>
      </c>
      <c r="AB1058" s="22">
        <v>0</v>
      </c>
      <c r="AC1058" s="22">
        <v>0</v>
      </c>
      <c r="AD1058" s="22">
        <v>0</v>
      </c>
      <c r="AE1058" s="22">
        <v>0</v>
      </c>
      <c r="AF1058" s="22">
        <v>2225.3320597514598</v>
      </c>
      <c r="AG1058" s="21">
        <v>0</v>
      </c>
      <c r="AH1058" s="22">
        <v>0</v>
      </c>
      <c r="AI1058" s="22">
        <v>0</v>
      </c>
      <c r="AJ1058" s="22">
        <v>2225.3320597514598</v>
      </c>
      <c r="AK1058" s="22">
        <v>8570.3152119992501</v>
      </c>
      <c r="AL1058" s="22">
        <v>0</v>
      </c>
      <c r="AM1058" s="22">
        <v>57</v>
      </c>
      <c r="AN1058" s="22">
        <v>0</v>
      </c>
      <c r="AO1058" s="22">
        <v>0</v>
      </c>
      <c r="AQ1058" s="18" t="str">
        <f t="shared" ref="AQ1058:BZ1058" si="1053">IF(OR(AND(AQ$2&gt;$O1057,AQ$2&lt;=$O1058),AND(AQ$2&lt;=$O1057,$O1056&gt;$O1057),AND(AQ$2&gt;$O1058,$O1059&lt;$O1058)),$H1057+((AQ$1-$Q1057)/$U1058/86000),"")</f>
        <v/>
      </c>
      <c r="AR1058" s="18" t="str">
        <f t="shared" si="1053"/>
        <v/>
      </c>
      <c r="AS1058" s="18" t="str">
        <f t="shared" si="1053"/>
        <v/>
      </c>
      <c r="AT1058" s="18" t="str">
        <f t="shared" si="1053"/>
        <v/>
      </c>
      <c r="AU1058" s="18" t="str">
        <f t="shared" si="1053"/>
        <v/>
      </c>
      <c r="AV1058" s="18" t="str">
        <f t="shared" si="1053"/>
        <v/>
      </c>
      <c r="AW1058" s="18" t="str">
        <f t="shared" si="1053"/>
        <v/>
      </c>
      <c r="AX1058" s="18" t="str">
        <f t="shared" si="1053"/>
        <v/>
      </c>
      <c r="AY1058" s="18" t="str">
        <f t="shared" si="1053"/>
        <v/>
      </c>
      <c r="AZ1058" s="18" t="str">
        <f t="shared" si="1053"/>
        <v/>
      </c>
      <c r="BA1058" s="18" t="str">
        <f t="shared" si="1053"/>
        <v/>
      </c>
      <c r="BB1058" s="18" t="str">
        <f t="shared" si="1053"/>
        <v/>
      </c>
      <c r="BC1058" s="18" t="str">
        <f t="shared" si="1053"/>
        <v/>
      </c>
      <c r="BD1058" s="18" t="str">
        <f t="shared" si="1053"/>
        <v/>
      </c>
      <c r="BE1058" s="18" t="str">
        <f t="shared" si="1053"/>
        <v/>
      </c>
      <c r="BF1058" s="18" t="str">
        <f t="shared" si="1053"/>
        <v/>
      </c>
      <c r="BG1058" s="18" t="str">
        <f t="shared" si="1053"/>
        <v/>
      </c>
      <c r="BH1058" s="18" t="str">
        <f t="shared" si="1053"/>
        <v/>
      </c>
      <c r="BI1058" s="18" t="str">
        <f t="shared" si="1053"/>
        <v/>
      </c>
      <c r="BJ1058" s="18" t="str">
        <f t="shared" si="1053"/>
        <v/>
      </c>
      <c r="BK1058" s="18" t="str">
        <f t="shared" si="1053"/>
        <v/>
      </c>
      <c r="BL1058" s="18" t="str">
        <f t="shared" si="1053"/>
        <v/>
      </c>
      <c r="BM1058" s="18" t="str">
        <f t="shared" si="1053"/>
        <v/>
      </c>
      <c r="BN1058" s="18" t="str">
        <f t="shared" si="1053"/>
        <v/>
      </c>
      <c r="BO1058" s="18" t="str">
        <f t="shared" si="1053"/>
        <v/>
      </c>
      <c r="BP1058" s="18" t="str">
        <f t="shared" si="1053"/>
        <v/>
      </c>
      <c r="BQ1058" s="18" t="str">
        <f t="shared" si="1053"/>
        <v/>
      </c>
      <c r="BR1058" s="18" t="str">
        <f t="shared" si="1053"/>
        <v/>
      </c>
      <c r="BS1058" s="18" t="str">
        <f t="shared" si="1053"/>
        <v/>
      </c>
      <c r="BT1058" s="18" t="str">
        <f t="shared" si="1053"/>
        <v/>
      </c>
      <c r="BU1058" s="18" t="str">
        <f t="shared" si="1053"/>
        <v/>
      </c>
      <c r="BV1058" s="18" t="str">
        <f t="shared" si="1053"/>
        <v/>
      </c>
      <c r="BW1058" s="18" t="str">
        <f t="shared" si="1053"/>
        <v/>
      </c>
      <c r="BX1058" s="18" t="str">
        <f t="shared" si="1053"/>
        <v/>
      </c>
      <c r="BY1058" s="18" t="str">
        <f t="shared" si="1053"/>
        <v/>
      </c>
      <c r="BZ1058" s="18" t="str">
        <f t="shared" si="1053"/>
        <v/>
      </c>
      <c r="CA1058" s="18" t="str">
        <f>IF(BY1058&lt;&gt;"",BY1058-LOOKUP(2,1/(LEN($AQ$1:AQ1058)&gt;0),$AQ$1:AQ1058),"")</f>
        <v/>
      </c>
    </row>
    <row r="1059" spans="1:79" x14ac:dyDescent="0.25">
      <c r="A1059" s="21">
        <v>61541</v>
      </c>
      <c r="B1059" s="21">
        <v>4</v>
      </c>
      <c r="C1059" s="22" t="s">
        <v>1636</v>
      </c>
      <c r="D1059" s="21">
        <v>332</v>
      </c>
      <c r="E1059" s="23">
        <v>0.30416666666666664</v>
      </c>
      <c r="F1059" s="22" t="s">
        <v>582</v>
      </c>
      <c r="G1059" s="22" t="b">
        <v>1</v>
      </c>
      <c r="H1059" s="24">
        <v>43532.304467592592</v>
      </c>
      <c r="I1059" s="25" t="s">
        <v>205</v>
      </c>
      <c r="J1059" s="22" t="s">
        <v>206</v>
      </c>
      <c r="K1059" s="11">
        <v>0</v>
      </c>
      <c r="L1059" s="11">
        <v>1429</v>
      </c>
      <c r="M1059" s="11">
        <v>625</v>
      </c>
      <c r="N1059" s="11">
        <v>1.8715695659921039E-11</v>
      </c>
      <c r="O1059" s="11">
        <v>83</v>
      </c>
      <c r="P1059" s="14">
        <v>0.74999996456072171</v>
      </c>
      <c r="Q1059" s="11">
        <v>2437.4216519542515</v>
      </c>
      <c r="R1059" s="15">
        <v>0.28058648731586816</v>
      </c>
      <c r="S1059" s="11">
        <v>212.08959220279166</v>
      </c>
      <c r="T1059" s="11">
        <v>44.999999832361937</v>
      </c>
      <c r="U1059" s="11">
        <v>4.7131020665085996</v>
      </c>
      <c r="V1059" s="11">
        <v>16.967167439430959</v>
      </c>
      <c r="W1059" s="22"/>
      <c r="X1059" s="21">
        <v>0</v>
      </c>
      <c r="Y1059" s="22">
        <v>0</v>
      </c>
      <c r="Z1059" s="22">
        <v>0</v>
      </c>
      <c r="AA1059" s="22">
        <v>0</v>
      </c>
      <c r="AB1059" s="22">
        <v>0</v>
      </c>
      <c r="AC1059" s="22">
        <v>0</v>
      </c>
      <c r="AD1059" s="22">
        <v>0</v>
      </c>
      <c r="AE1059" s="22">
        <v>0</v>
      </c>
      <c r="AF1059" s="22">
        <v>2437.4216519542515</v>
      </c>
      <c r="AG1059" s="21">
        <v>0</v>
      </c>
      <c r="AH1059" s="22">
        <v>0</v>
      </c>
      <c r="AI1059" s="22">
        <v>0</v>
      </c>
      <c r="AJ1059" s="22">
        <v>2437.4216519542515</v>
      </c>
      <c r="AK1059" s="22">
        <v>8570.3152119992501</v>
      </c>
      <c r="AL1059" s="22">
        <v>0</v>
      </c>
      <c r="AM1059" s="22">
        <v>56</v>
      </c>
      <c r="AN1059" s="22">
        <v>0</v>
      </c>
      <c r="AO1059" s="22">
        <v>0</v>
      </c>
      <c r="AQ1059" s="18" t="str">
        <f t="shared" ref="AQ1059:BZ1059" si="1054">IF(OR(AND(AQ$2&gt;$O1058,AQ$2&lt;=$O1059),AND(AQ$2&lt;=$O1058,$O1057&gt;$O1058),AND(AQ$2&gt;$O1059,$O1060&lt;$O1059)),$H1058+((AQ$1-$Q1058)/$U1059/86000),"")</f>
        <v/>
      </c>
      <c r="AR1059" s="18" t="str">
        <f t="shared" si="1054"/>
        <v/>
      </c>
      <c r="AS1059" s="18" t="str">
        <f t="shared" si="1054"/>
        <v/>
      </c>
      <c r="AT1059" s="18" t="str">
        <f t="shared" si="1054"/>
        <v/>
      </c>
      <c r="AU1059" s="18" t="str">
        <f t="shared" si="1054"/>
        <v/>
      </c>
      <c r="AV1059" s="18" t="str">
        <f t="shared" si="1054"/>
        <v/>
      </c>
      <c r="AW1059" s="18" t="str">
        <f t="shared" si="1054"/>
        <v/>
      </c>
      <c r="AX1059" s="18" t="str">
        <f t="shared" si="1054"/>
        <v/>
      </c>
      <c r="AY1059" s="18">
        <f t="shared" si="1054"/>
        <v>43532.304062475225</v>
      </c>
      <c r="AZ1059" s="18" t="str">
        <f t="shared" si="1054"/>
        <v/>
      </c>
      <c r="BA1059" s="18" t="str">
        <f t="shared" si="1054"/>
        <v/>
      </c>
      <c r="BB1059" s="18" t="str">
        <f t="shared" si="1054"/>
        <v/>
      </c>
      <c r="BC1059" s="18" t="str">
        <f t="shared" si="1054"/>
        <v/>
      </c>
      <c r="BD1059" s="18" t="str">
        <f t="shared" si="1054"/>
        <v/>
      </c>
      <c r="BE1059" s="18" t="str">
        <f t="shared" si="1054"/>
        <v/>
      </c>
      <c r="BF1059" s="18" t="str">
        <f t="shared" si="1054"/>
        <v/>
      </c>
      <c r="BG1059" s="18" t="str">
        <f t="shared" si="1054"/>
        <v/>
      </c>
      <c r="BH1059" s="18" t="str">
        <f t="shared" si="1054"/>
        <v/>
      </c>
      <c r="BI1059" s="18" t="str">
        <f t="shared" si="1054"/>
        <v/>
      </c>
      <c r="BJ1059" s="18" t="str">
        <f t="shared" si="1054"/>
        <v/>
      </c>
      <c r="BK1059" s="18" t="str">
        <f t="shared" si="1054"/>
        <v/>
      </c>
      <c r="BL1059" s="18" t="str">
        <f t="shared" si="1054"/>
        <v/>
      </c>
      <c r="BM1059" s="18" t="str">
        <f t="shared" si="1054"/>
        <v/>
      </c>
      <c r="BN1059" s="18" t="str">
        <f t="shared" si="1054"/>
        <v/>
      </c>
      <c r="BO1059" s="18" t="str">
        <f t="shared" si="1054"/>
        <v/>
      </c>
      <c r="BP1059" s="18" t="str">
        <f t="shared" si="1054"/>
        <v/>
      </c>
      <c r="BQ1059" s="18" t="str">
        <f t="shared" si="1054"/>
        <v/>
      </c>
      <c r="BR1059" s="18" t="str">
        <f t="shared" si="1054"/>
        <v/>
      </c>
      <c r="BS1059" s="18" t="str">
        <f t="shared" si="1054"/>
        <v/>
      </c>
      <c r="BT1059" s="18" t="str">
        <f t="shared" si="1054"/>
        <v/>
      </c>
      <c r="BU1059" s="18" t="str">
        <f t="shared" si="1054"/>
        <v/>
      </c>
      <c r="BV1059" s="18" t="str">
        <f t="shared" si="1054"/>
        <v/>
      </c>
      <c r="BW1059" s="18" t="str">
        <f t="shared" si="1054"/>
        <v/>
      </c>
      <c r="BX1059" s="18" t="str">
        <f t="shared" si="1054"/>
        <v/>
      </c>
      <c r="BY1059" s="18" t="str">
        <f t="shared" si="1054"/>
        <v/>
      </c>
      <c r="BZ1059" s="18" t="str">
        <f t="shared" si="1054"/>
        <v/>
      </c>
      <c r="CA1059" s="18" t="str">
        <f>IF(BY1059&lt;&gt;"",BY1059-LOOKUP(2,1/(LEN($AQ$1:AQ1059)&gt;0),$AQ$1:AQ1059),"")</f>
        <v/>
      </c>
    </row>
    <row r="1060" spans="1:79" x14ac:dyDescent="0.25">
      <c r="A1060" s="21">
        <v>61542</v>
      </c>
      <c r="B1060" s="21">
        <v>4</v>
      </c>
      <c r="C1060" s="22" t="s">
        <v>1637</v>
      </c>
      <c r="D1060" s="21">
        <v>332</v>
      </c>
      <c r="E1060" s="23">
        <v>0.30486111111111114</v>
      </c>
      <c r="F1060" s="22" t="s">
        <v>582</v>
      </c>
      <c r="G1060" s="22" t="b">
        <v>1</v>
      </c>
      <c r="H1060" s="24">
        <v>43532.304988425924</v>
      </c>
      <c r="I1060" s="25" t="s">
        <v>277</v>
      </c>
      <c r="J1060" s="22" t="s">
        <v>278</v>
      </c>
      <c r="K1060" s="11">
        <v>0</v>
      </c>
      <c r="L1060" s="11">
        <v>1430</v>
      </c>
      <c r="M1060" s="11">
        <v>629</v>
      </c>
      <c r="N1060" s="11">
        <v>4.3840486796398181E-12</v>
      </c>
      <c r="O1060" s="11">
        <v>87</v>
      </c>
      <c r="P1060" s="14">
        <v>0.49999997265773172</v>
      </c>
      <c r="Q1060" s="11">
        <v>2556.3144277715301</v>
      </c>
      <c r="R1060" s="15">
        <v>0.2942729606049917</v>
      </c>
      <c r="S1060" s="11">
        <v>118.89277581727856</v>
      </c>
      <c r="T1060" s="11">
        <v>44.999999832361937</v>
      </c>
      <c r="U1060" s="11">
        <v>2.6420616946708595</v>
      </c>
      <c r="V1060" s="11">
        <v>9.5114221008150945</v>
      </c>
      <c r="W1060" s="22"/>
      <c r="X1060" s="21">
        <v>0</v>
      </c>
      <c r="Y1060" s="22">
        <v>0</v>
      </c>
      <c r="Z1060" s="22">
        <v>0</v>
      </c>
      <c r="AA1060" s="22">
        <v>0</v>
      </c>
      <c r="AB1060" s="22">
        <v>0</v>
      </c>
      <c r="AC1060" s="22">
        <v>0</v>
      </c>
      <c r="AD1060" s="22">
        <v>0</v>
      </c>
      <c r="AE1060" s="22">
        <v>0</v>
      </c>
      <c r="AF1060" s="22">
        <v>2556.3144277715301</v>
      </c>
      <c r="AG1060" s="21">
        <v>0</v>
      </c>
      <c r="AH1060" s="22">
        <v>0</v>
      </c>
      <c r="AI1060" s="22">
        <v>0</v>
      </c>
      <c r="AJ1060" s="22">
        <v>2556.3144277715301</v>
      </c>
      <c r="AK1060" s="22">
        <v>8570.3152119992501</v>
      </c>
      <c r="AL1060" s="22">
        <v>0</v>
      </c>
      <c r="AM1060" s="22">
        <v>55</v>
      </c>
      <c r="AN1060" s="22">
        <v>0</v>
      </c>
      <c r="AO1060" s="22">
        <v>0</v>
      </c>
      <c r="AQ1060" s="18" t="str">
        <f t="shared" ref="AQ1060:BZ1060" si="1055">IF(OR(AND(AQ$2&gt;$O1059,AQ$2&lt;=$O1060),AND(AQ$2&lt;=$O1059,$O1058&gt;$O1059),AND(AQ$2&gt;$O1060,$O1061&lt;$O1060)),$H1059+((AQ$1-$Q1059)/$U1060/86000),"")</f>
        <v/>
      </c>
      <c r="AR1060" s="18" t="str">
        <f t="shared" si="1055"/>
        <v/>
      </c>
      <c r="AS1060" s="18" t="str">
        <f t="shared" si="1055"/>
        <v/>
      </c>
      <c r="AT1060" s="18" t="str">
        <f t="shared" si="1055"/>
        <v/>
      </c>
      <c r="AU1060" s="18" t="str">
        <f t="shared" si="1055"/>
        <v/>
      </c>
      <c r="AV1060" s="18" t="str">
        <f t="shared" si="1055"/>
        <v/>
      </c>
      <c r="AW1060" s="18" t="str">
        <f t="shared" si="1055"/>
        <v/>
      </c>
      <c r="AX1060" s="18" t="str">
        <f t="shared" si="1055"/>
        <v/>
      </c>
      <c r="AY1060" s="18" t="str">
        <f t="shared" si="1055"/>
        <v/>
      </c>
      <c r="AZ1060" s="18">
        <f t="shared" si="1055"/>
        <v>43532.30479128546</v>
      </c>
      <c r="BA1060" s="18" t="str">
        <f t="shared" si="1055"/>
        <v/>
      </c>
      <c r="BB1060" s="18" t="str">
        <f t="shared" si="1055"/>
        <v/>
      </c>
      <c r="BC1060" s="18" t="str">
        <f t="shared" si="1055"/>
        <v/>
      </c>
      <c r="BD1060" s="18" t="str">
        <f t="shared" si="1055"/>
        <v/>
      </c>
      <c r="BE1060" s="18" t="str">
        <f t="shared" si="1055"/>
        <v/>
      </c>
      <c r="BF1060" s="18" t="str">
        <f t="shared" si="1055"/>
        <v/>
      </c>
      <c r="BG1060" s="18" t="str">
        <f t="shared" si="1055"/>
        <v/>
      </c>
      <c r="BH1060" s="18" t="str">
        <f t="shared" si="1055"/>
        <v/>
      </c>
      <c r="BI1060" s="18" t="str">
        <f t="shared" si="1055"/>
        <v/>
      </c>
      <c r="BJ1060" s="18" t="str">
        <f t="shared" si="1055"/>
        <v/>
      </c>
      <c r="BK1060" s="18" t="str">
        <f t="shared" si="1055"/>
        <v/>
      </c>
      <c r="BL1060" s="18" t="str">
        <f t="shared" si="1055"/>
        <v/>
      </c>
      <c r="BM1060" s="18" t="str">
        <f t="shared" si="1055"/>
        <v/>
      </c>
      <c r="BN1060" s="18" t="str">
        <f t="shared" si="1055"/>
        <v/>
      </c>
      <c r="BO1060" s="18" t="str">
        <f t="shared" si="1055"/>
        <v/>
      </c>
      <c r="BP1060" s="18" t="str">
        <f t="shared" si="1055"/>
        <v/>
      </c>
      <c r="BQ1060" s="18" t="str">
        <f t="shared" si="1055"/>
        <v/>
      </c>
      <c r="BR1060" s="18" t="str">
        <f t="shared" si="1055"/>
        <v/>
      </c>
      <c r="BS1060" s="18" t="str">
        <f t="shared" si="1055"/>
        <v/>
      </c>
      <c r="BT1060" s="18" t="str">
        <f t="shared" si="1055"/>
        <v/>
      </c>
      <c r="BU1060" s="18" t="str">
        <f t="shared" si="1055"/>
        <v/>
      </c>
      <c r="BV1060" s="18" t="str">
        <f t="shared" si="1055"/>
        <v/>
      </c>
      <c r="BW1060" s="18" t="str">
        <f t="shared" si="1055"/>
        <v/>
      </c>
      <c r="BX1060" s="18" t="str">
        <f t="shared" si="1055"/>
        <v/>
      </c>
      <c r="BY1060" s="18" t="str">
        <f t="shared" si="1055"/>
        <v/>
      </c>
      <c r="BZ1060" s="18" t="str">
        <f t="shared" si="1055"/>
        <v/>
      </c>
      <c r="CA1060" s="18" t="str">
        <f>IF(BY1060&lt;&gt;"",BY1060-LOOKUP(2,1/(LEN($AQ$1:AQ1060)&gt;0),$AQ$1:AQ1060),"")</f>
        <v/>
      </c>
    </row>
    <row r="1061" spans="1:79" x14ac:dyDescent="0.25">
      <c r="A1061" s="21">
        <v>61544</v>
      </c>
      <c r="B1061" s="21">
        <v>4</v>
      </c>
      <c r="C1061" s="22" t="s">
        <v>1639</v>
      </c>
      <c r="D1061" s="21">
        <v>332</v>
      </c>
      <c r="E1061" s="23">
        <v>0.30555555555555558</v>
      </c>
      <c r="F1061" s="22" t="s">
        <v>582</v>
      </c>
      <c r="G1061" s="22" t="b">
        <v>1</v>
      </c>
      <c r="H1061" s="24">
        <v>43532.305509259262</v>
      </c>
      <c r="I1061" s="25" t="s">
        <v>343</v>
      </c>
      <c r="J1061" s="22" t="s">
        <v>344</v>
      </c>
      <c r="K1061" s="11">
        <v>0</v>
      </c>
      <c r="L1061" s="11">
        <v>1431</v>
      </c>
      <c r="M1061" s="11">
        <v>633</v>
      </c>
      <c r="N1061" s="11">
        <v>1.1652900866465643E-12</v>
      </c>
      <c r="O1061" s="11">
        <v>89</v>
      </c>
      <c r="P1061" s="14">
        <v>0.49999998119058409</v>
      </c>
      <c r="Q1061" s="11">
        <v>2660.1522409179115</v>
      </c>
      <c r="R1061" s="15">
        <v>0.30622636522743146</v>
      </c>
      <c r="S1061" s="11">
        <v>103.83781314638145</v>
      </c>
      <c r="T1061" s="11">
        <v>45.000000461004674</v>
      </c>
      <c r="U1061" s="11">
        <v>2.3075069351691102</v>
      </c>
      <c r="V1061" s="11">
        <v>8.3070249666087967</v>
      </c>
      <c r="W1061" s="22"/>
      <c r="X1061" s="21">
        <v>0</v>
      </c>
      <c r="Y1061" s="22">
        <v>0</v>
      </c>
      <c r="Z1061" s="22">
        <v>0</v>
      </c>
      <c r="AA1061" s="22">
        <v>0</v>
      </c>
      <c r="AB1061" s="22">
        <v>0</v>
      </c>
      <c r="AC1061" s="22">
        <v>0</v>
      </c>
      <c r="AD1061" s="22">
        <v>0</v>
      </c>
      <c r="AE1061" s="22">
        <v>0</v>
      </c>
      <c r="AF1061" s="22">
        <v>2660.1522409179115</v>
      </c>
      <c r="AG1061" s="21">
        <v>0</v>
      </c>
      <c r="AH1061" s="22">
        <v>0</v>
      </c>
      <c r="AI1061" s="22">
        <v>0</v>
      </c>
      <c r="AJ1061" s="22">
        <v>2660.1522409179115</v>
      </c>
      <c r="AK1061" s="22">
        <v>8570.3152119992501</v>
      </c>
      <c r="AL1061" s="22">
        <v>0</v>
      </c>
      <c r="AM1061" s="22">
        <v>54</v>
      </c>
      <c r="AN1061" s="22">
        <v>0</v>
      </c>
      <c r="AO1061" s="22">
        <v>0</v>
      </c>
      <c r="AQ1061" s="18" t="str">
        <f t="shared" ref="AQ1061:BZ1061" si="1056">IF(OR(AND(AQ$2&gt;$O1060,AQ$2&lt;=$O1061),AND(AQ$2&lt;=$O1060,$O1059&gt;$O1060),AND(AQ$2&gt;$O1061,$O1062&lt;$O1061)),$H1060+((AQ$1-$Q1060)/$U1061/86000),"")</f>
        <v/>
      </c>
      <c r="AR1061" s="18" t="str">
        <f t="shared" si="1056"/>
        <v/>
      </c>
      <c r="AS1061" s="18" t="str">
        <f t="shared" si="1056"/>
        <v/>
      </c>
      <c r="AT1061" s="18" t="str">
        <f t="shared" si="1056"/>
        <v/>
      </c>
      <c r="AU1061" s="18" t="str">
        <f t="shared" si="1056"/>
        <v/>
      </c>
      <c r="AV1061" s="18" t="str">
        <f t="shared" si="1056"/>
        <v/>
      </c>
      <c r="AW1061" s="18" t="str">
        <f t="shared" si="1056"/>
        <v/>
      </c>
      <c r="AX1061" s="18" t="str">
        <f t="shared" si="1056"/>
        <v/>
      </c>
      <c r="AY1061" s="18" t="str">
        <f t="shared" si="1056"/>
        <v/>
      </c>
      <c r="AZ1061" s="18" t="str">
        <f t="shared" si="1056"/>
        <v/>
      </c>
      <c r="BA1061" s="18" t="str">
        <f t="shared" si="1056"/>
        <v/>
      </c>
      <c r="BB1061" s="18" t="str">
        <f t="shared" si="1056"/>
        <v/>
      </c>
      <c r="BC1061" s="18" t="str">
        <f t="shared" si="1056"/>
        <v/>
      </c>
      <c r="BD1061" s="18" t="str">
        <f t="shared" si="1056"/>
        <v/>
      </c>
      <c r="BE1061" s="18" t="str">
        <f t="shared" si="1056"/>
        <v/>
      </c>
      <c r="BF1061" s="18" t="str">
        <f t="shared" si="1056"/>
        <v/>
      </c>
      <c r="BG1061" s="18" t="str">
        <f t="shared" si="1056"/>
        <v/>
      </c>
      <c r="BH1061" s="18" t="str">
        <f t="shared" si="1056"/>
        <v/>
      </c>
      <c r="BI1061" s="18" t="str">
        <f t="shared" si="1056"/>
        <v/>
      </c>
      <c r="BJ1061" s="18" t="str">
        <f t="shared" si="1056"/>
        <v/>
      </c>
      <c r="BK1061" s="18" t="str">
        <f t="shared" si="1056"/>
        <v/>
      </c>
      <c r="BL1061" s="18" t="str">
        <f t="shared" si="1056"/>
        <v/>
      </c>
      <c r="BM1061" s="18" t="str">
        <f t="shared" si="1056"/>
        <v/>
      </c>
      <c r="BN1061" s="18" t="str">
        <f t="shared" si="1056"/>
        <v/>
      </c>
      <c r="BO1061" s="18" t="str">
        <f t="shared" si="1056"/>
        <v/>
      </c>
      <c r="BP1061" s="18" t="str">
        <f t="shared" si="1056"/>
        <v/>
      </c>
      <c r="BQ1061" s="18" t="str">
        <f t="shared" si="1056"/>
        <v/>
      </c>
      <c r="BR1061" s="18" t="str">
        <f t="shared" si="1056"/>
        <v/>
      </c>
      <c r="BS1061" s="18" t="str">
        <f t="shared" si="1056"/>
        <v/>
      </c>
      <c r="BT1061" s="18" t="str">
        <f t="shared" si="1056"/>
        <v/>
      </c>
      <c r="BU1061" s="18" t="str">
        <f t="shared" si="1056"/>
        <v/>
      </c>
      <c r="BV1061" s="18" t="str">
        <f t="shared" si="1056"/>
        <v/>
      </c>
      <c r="BW1061" s="18" t="str">
        <f t="shared" si="1056"/>
        <v/>
      </c>
      <c r="BX1061" s="18" t="str">
        <f t="shared" si="1056"/>
        <v/>
      </c>
      <c r="BY1061" s="18" t="str">
        <f t="shared" si="1056"/>
        <v/>
      </c>
      <c r="BZ1061" s="18" t="str">
        <f t="shared" si="1056"/>
        <v/>
      </c>
      <c r="CA1061" s="18" t="str">
        <f>IF(BY1061&lt;&gt;"",BY1061-LOOKUP(2,1/(LEN($AQ$1:AQ1061)&gt;0),$AQ$1:AQ1061),"")</f>
        <v/>
      </c>
    </row>
    <row r="1062" spans="1:79" x14ac:dyDescent="0.25">
      <c r="A1062" s="21">
        <v>61545</v>
      </c>
      <c r="B1062" s="21">
        <v>4</v>
      </c>
      <c r="C1062" s="22" t="s">
        <v>1640</v>
      </c>
      <c r="D1062" s="21">
        <v>332</v>
      </c>
      <c r="E1062" s="23">
        <v>0.30555555555555558</v>
      </c>
      <c r="F1062" s="22" t="s">
        <v>582</v>
      </c>
      <c r="G1062" s="22" t="b">
        <v>1</v>
      </c>
      <c r="H1062" s="24">
        <v>43532.306030092594</v>
      </c>
      <c r="I1062" s="25" t="s">
        <v>343</v>
      </c>
      <c r="J1062" s="22" t="s">
        <v>344</v>
      </c>
      <c r="K1062" s="11">
        <v>0</v>
      </c>
      <c r="L1062" s="11">
        <v>1432</v>
      </c>
      <c r="M1062" s="11">
        <v>637</v>
      </c>
      <c r="N1062" s="11">
        <v>1.1652900866465643E-12</v>
      </c>
      <c r="O1062" s="11">
        <v>89</v>
      </c>
      <c r="P1062" s="14">
        <v>0.49999998119058409</v>
      </c>
      <c r="Q1062" s="11">
        <v>2660.1522409179115</v>
      </c>
      <c r="R1062" s="15">
        <v>0.30622636522743146</v>
      </c>
      <c r="S1062" s="11">
        <v>0</v>
      </c>
      <c r="T1062" s="11">
        <v>44.999999832361937</v>
      </c>
      <c r="U1062" s="11">
        <v>0</v>
      </c>
      <c r="V1062" s="11">
        <v>0</v>
      </c>
      <c r="W1062" s="22"/>
      <c r="X1062" s="21">
        <v>0</v>
      </c>
      <c r="Y1062" s="22">
        <v>0.5</v>
      </c>
      <c r="Z1062" s="22">
        <v>0</v>
      </c>
      <c r="AA1062" s="22">
        <v>0</v>
      </c>
      <c r="AB1062" s="22">
        <v>0</v>
      </c>
      <c r="AC1062" s="22">
        <v>1</v>
      </c>
      <c r="AD1062" s="22">
        <v>1</v>
      </c>
      <c r="AE1062" s="22">
        <v>0</v>
      </c>
      <c r="AF1062" s="22">
        <v>2660.1522409179115</v>
      </c>
      <c r="AG1062" s="21">
        <v>0</v>
      </c>
      <c r="AH1062" s="22">
        <v>0</v>
      </c>
      <c r="AI1062" s="22">
        <v>0</v>
      </c>
      <c r="AJ1062" s="22">
        <v>2660.1522409179115</v>
      </c>
      <c r="AK1062" s="22">
        <v>8570.3152119992501</v>
      </c>
      <c r="AL1062" s="22">
        <v>0</v>
      </c>
      <c r="AM1062" s="22">
        <v>53</v>
      </c>
      <c r="AN1062" s="22">
        <v>0</v>
      </c>
      <c r="AO1062" s="22">
        <v>0</v>
      </c>
      <c r="AQ1062" s="18" t="str">
        <f t="shared" ref="AQ1062:BZ1062" si="1057">IF(OR(AND(AQ$2&gt;$O1061,AQ$2&lt;=$O1062),AND(AQ$2&lt;=$O1061,$O1060&gt;$O1061),AND(AQ$2&gt;$O1062,$O1063&lt;$O1062)),$H1061+((AQ$1-$Q1061)/$U1062/86000),"")</f>
        <v/>
      </c>
      <c r="AR1062" s="18" t="str">
        <f t="shared" si="1057"/>
        <v/>
      </c>
      <c r="AS1062" s="18" t="str">
        <f t="shared" si="1057"/>
        <v/>
      </c>
      <c r="AT1062" s="18" t="str">
        <f t="shared" si="1057"/>
        <v/>
      </c>
      <c r="AU1062" s="18" t="str">
        <f t="shared" si="1057"/>
        <v/>
      </c>
      <c r="AV1062" s="18" t="str">
        <f t="shared" si="1057"/>
        <v/>
      </c>
      <c r="AW1062" s="18" t="str">
        <f t="shared" si="1057"/>
        <v/>
      </c>
      <c r="AX1062" s="18" t="str">
        <f t="shared" si="1057"/>
        <v/>
      </c>
      <c r="AY1062" s="18" t="str">
        <f t="shared" si="1057"/>
        <v/>
      </c>
      <c r="AZ1062" s="18" t="str">
        <f t="shared" si="1057"/>
        <v/>
      </c>
      <c r="BA1062" s="18" t="str">
        <f t="shared" si="1057"/>
        <v/>
      </c>
      <c r="BB1062" s="18" t="str">
        <f t="shared" si="1057"/>
        <v/>
      </c>
      <c r="BC1062" s="18" t="str">
        <f t="shared" si="1057"/>
        <v/>
      </c>
      <c r="BD1062" s="18" t="str">
        <f t="shared" si="1057"/>
        <v/>
      </c>
      <c r="BE1062" s="18" t="str">
        <f t="shared" si="1057"/>
        <v/>
      </c>
      <c r="BF1062" s="18" t="str">
        <f t="shared" si="1057"/>
        <v/>
      </c>
      <c r="BG1062" s="18" t="str">
        <f t="shared" si="1057"/>
        <v/>
      </c>
      <c r="BH1062" s="18" t="str">
        <f t="shared" si="1057"/>
        <v/>
      </c>
      <c r="BI1062" s="18" t="str">
        <f t="shared" si="1057"/>
        <v/>
      </c>
      <c r="BJ1062" s="18" t="str">
        <f t="shared" si="1057"/>
        <v/>
      </c>
      <c r="BK1062" s="18" t="str">
        <f t="shared" si="1057"/>
        <v/>
      </c>
      <c r="BL1062" s="18" t="str">
        <f t="shared" si="1057"/>
        <v/>
      </c>
      <c r="BM1062" s="18" t="str">
        <f t="shared" si="1057"/>
        <v/>
      </c>
      <c r="BN1062" s="18" t="str">
        <f t="shared" si="1057"/>
        <v/>
      </c>
      <c r="BO1062" s="18" t="str">
        <f t="shared" si="1057"/>
        <v/>
      </c>
      <c r="BP1062" s="18" t="str">
        <f t="shared" si="1057"/>
        <v/>
      </c>
      <c r="BQ1062" s="18" t="str">
        <f t="shared" si="1057"/>
        <v/>
      </c>
      <c r="BR1062" s="18" t="str">
        <f t="shared" si="1057"/>
        <v/>
      </c>
      <c r="BS1062" s="18" t="str">
        <f t="shared" si="1057"/>
        <v/>
      </c>
      <c r="BT1062" s="18" t="str">
        <f t="shared" si="1057"/>
        <v/>
      </c>
      <c r="BU1062" s="18" t="str">
        <f t="shared" si="1057"/>
        <v/>
      </c>
      <c r="BV1062" s="18" t="str">
        <f t="shared" si="1057"/>
        <v/>
      </c>
      <c r="BW1062" s="18" t="str">
        <f t="shared" si="1057"/>
        <v/>
      </c>
      <c r="BX1062" s="18" t="str">
        <f t="shared" si="1057"/>
        <v/>
      </c>
      <c r="BY1062" s="18" t="str">
        <f t="shared" si="1057"/>
        <v/>
      </c>
      <c r="BZ1062" s="18" t="str">
        <f t="shared" si="1057"/>
        <v/>
      </c>
      <c r="CA1062" s="18" t="str">
        <f>IF(BY1062&lt;&gt;"",BY1062-LOOKUP(2,1/(LEN($AQ$1:AQ1062)&gt;0),$AQ$1:AQ1062),"")</f>
        <v/>
      </c>
    </row>
    <row r="1063" spans="1:79" x14ac:dyDescent="0.25">
      <c r="A1063" s="21">
        <v>61547</v>
      </c>
      <c r="B1063" s="21">
        <v>3</v>
      </c>
      <c r="C1063" s="22" t="s">
        <v>1642</v>
      </c>
      <c r="D1063" s="21">
        <v>332</v>
      </c>
      <c r="E1063" s="23">
        <v>0.30625000000000002</v>
      </c>
      <c r="F1063" s="22" t="s">
        <v>582</v>
      </c>
      <c r="G1063" s="22" t="b">
        <v>1</v>
      </c>
      <c r="H1063" s="24">
        <v>43532.306550925925</v>
      </c>
      <c r="I1063" s="25" t="s">
        <v>363</v>
      </c>
      <c r="J1063" s="22" t="s">
        <v>364</v>
      </c>
      <c r="K1063" s="11">
        <v>0</v>
      </c>
      <c r="L1063" s="11">
        <v>1433</v>
      </c>
      <c r="M1063" s="11">
        <v>641</v>
      </c>
      <c r="N1063" s="11">
        <v>1.6129320101754274E-12</v>
      </c>
      <c r="O1063" s="11">
        <v>91</v>
      </c>
      <c r="P1063" s="14">
        <v>0.49999996115588452</v>
      </c>
      <c r="Q1063" s="11">
        <v>2717.0109366155525</v>
      </c>
      <c r="R1063" s="15">
        <v>0.31277171682319316</v>
      </c>
      <c r="S1063" s="11">
        <v>56.858695697640997</v>
      </c>
      <c r="T1063" s="11">
        <v>44.999999832361937</v>
      </c>
      <c r="U1063" s="11">
        <v>1.2635265757656922</v>
      </c>
      <c r="V1063" s="11">
        <v>4.5486956727564918</v>
      </c>
      <c r="W1063" s="22"/>
      <c r="X1063" s="21">
        <v>0</v>
      </c>
      <c r="Y1063" s="22">
        <v>0</v>
      </c>
      <c r="Z1063" s="22">
        <v>0</v>
      </c>
      <c r="AA1063" s="22">
        <v>0</v>
      </c>
      <c r="AB1063" s="22">
        <v>0</v>
      </c>
      <c r="AC1063" s="22">
        <v>0</v>
      </c>
      <c r="AD1063" s="22">
        <v>0</v>
      </c>
      <c r="AE1063" s="22">
        <v>0</v>
      </c>
      <c r="AF1063" s="22">
        <v>2717.0109366155525</v>
      </c>
      <c r="AG1063" s="21">
        <v>0</v>
      </c>
      <c r="AH1063" s="22">
        <v>0</v>
      </c>
      <c r="AI1063" s="22">
        <v>0</v>
      </c>
      <c r="AJ1063" s="22">
        <v>2717.0109366155525</v>
      </c>
      <c r="AK1063" s="22">
        <v>8570.3152119992501</v>
      </c>
      <c r="AL1063" s="22">
        <v>0</v>
      </c>
      <c r="AM1063" s="22">
        <v>52</v>
      </c>
      <c r="AN1063" s="22">
        <v>0</v>
      </c>
      <c r="AO1063" s="22">
        <v>0</v>
      </c>
      <c r="AQ1063" s="18" t="str">
        <f t="shared" ref="AQ1063:BZ1063" si="1058">IF(OR(AND(AQ$2&gt;$O1062,AQ$2&lt;=$O1063),AND(AQ$2&lt;=$O1062,$O1061&gt;$O1062),AND(AQ$2&gt;$O1063,$O1064&lt;$O1063)),$H1062+((AQ$1-$Q1062)/$U1063/86000),"")</f>
        <v/>
      </c>
      <c r="AR1063" s="18" t="str">
        <f t="shared" si="1058"/>
        <v/>
      </c>
      <c r="AS1063" s="18" t="str">
        <f t="shared" si="1058"/>
        <v/>
      </c>
      <c r="AT1063" s="18" t="str">
        <f t="shared" si="1058"/>
        <v/>
      </c>
      <c r="AU1063" s="18" t="str">
        <f t="shared" si="1058"/>
        <v/>
      </c>
      <c r="AV1063" s="18" t="str">
        <f t="shared" si="1058"/>
        <v/>
      </c>
      <c r="AW1063" s="18" t="str">
        <f t="shared" si="1058"/>
        <v/>
      </c>
      <c r="AX1063" s="18" t="str">
        <f t="shared" si="1058"/>
        <v/>
      </c>
      <c r="AY1063" s="18" t="str">
        <f t="shared" si="1058"/>
        <v/>
      </c>
      <c r="AZ1063" s="18" t="str">
        <f t="shared" si="1058"/>
        <v/>
      </c>
      <c r="BA1063" s="18" t="str">
        <f t="shared" si="1058"/>
        <v/>
      </c>
      <c r="BB1063" s="18" t="str">
        <f t="shared" si="1058"/>
        <v/>
      </c>
      <c r="BC1063" s="18" t="str">
        <f t="shared" si="1058"/>
        <v/>
      </c>
      <c r="BD1063" s="18" t="str">
        <f t="shared" si="1058"/>
        <v/>
      </c>
      <c r="BE1063" s="18" t="str">
        <f t="shared" si="1058"/>
        <v/>
      </c>
      <c r="BF1063" s="18" t="str">
        <f t="shared" si="1058"/>
        <v/>
      </c>
      <c r="BG1063" s="18" t="str">
        <f t="shared" si="1058"/>
        <v/>
      </c>
      <c r="BH1063" s="18" t="str">
        <f t="shared" si="1058"/>
        <v/>
      </c>
      <c r="BI1063" s="18" t="str">
        <f t="shared" si="1058"/>
        <v/>
      </c>
      <c r="BJ1063" s="18" t="str">
        <f t="shared" si="1058"/>
        <v/>
      </c>
      <c r="BK1063" s="18" t="str">
        <f t="shared" si="1058"/>
        <v/>
      </c>
      <c r="BL1063" s="18" t="str">
        <f t="shared" si="1058"/>
        <v/>
      </c>
      <c r="BM1063" s="18" t="str">
        <f t="shared" si="1058"/>
        <v/>
      </c>
      <c r="BN1063" s="18" t="str">
        <f t="shared" si="1058"/>
        <v/>
      </c>
      <c r="BO1063" s="18" t="str">
        <f t="shared" si="1058"/>
        <v/>
      </c>
      <c r="BP1063" s="18" t="str">
        <f t="shared" si="1058"/>
        <v/>
      </c>
      <c r="BQ1063" s="18" t="str">
        <f t="shared" si="1058"/>
        <v/>
      </c>
      <c r="BR1063" s="18" t="str">
        <f t="shared" si="1058"/>
        <v/>
      </c>
      <c r="BS1063" s="18" t="str">
        <f t="shared" si="1058"/>
        <v/>
      </c>
      <c r="BT1063" s="18" t="str">
        <f t="shared" si="1058"/>
        <v/>
      </c>
      <c r="BU1063" s="18" t="str">
        <f t="shared" si="1058"/>
        <v/>
      </c>
      <c r="BV1063" s="18" t="str">
        <f t="shared" si="1058"/>
        <v/>
      </c>
      <c r="BW1063" s="18" t="str">
        <f t="shared" si="1058"/>
        <v/>
      </c>
      <c r="BX1063" s="18" t="str">
        <f t="shared" si="1058"/>
        <v/>
      </c>
      <c r="BY1063" s="18" t="str">
        <f t="shared" si="1058"/>
        <v/>
      </c>
      <c r="BZ1063" s="18" t="str">
        <f t="shared" si="1058"/>
        <v/>
      </c>
      <c r="CA1063" s="18" t="str">
        <f>IF(BY1063&lt;&gt;"",BY1063-LOOKUP(2,1/(LEN($AQ$1:AQ1063)&gt;0),$AQ$1:AQ1063),"")</f>
        <v/>
      </c>
    </row>
    <row r="1064" spans="1:79" x14ac:dyDescent="0.25">
      <c r="A1064" s="21">
        <v>61548</v>
      </c>
      <c r="B1064" s="21">
        <v>3</v>
      </c>
      <c r="C1064" s="22" t="s">
        <v>1643</v>
      </c>
      <c r="D1064" s="21">
        <v>332</v>
      </c>
      <c r="E1064" s="23">
        <v>0.30694444444444446</v>
      </c>
      <c r="F1064" s="22" t="s">
        <v>582</v>
      </c>
      <c r="G1064" s="22" t="b">
        <v>1</v>
      </c>
      <c r="H1064" s="24">
        <v>43532.307071759256</v>
      </c>
      <c r="I1064" s="25" t="s">
        <v>181</v>
      </c>
      <c r="J1064" s="22" t="s">
        <v>182</v>
      </c>
      <c r="K1064" s="11">
        <v>0</v>
      </c>
      <c r="L1064" s="11">
        <v>1434</v>
      </c>
      <c r="M1064" s="11">
        <v>644</v>
      </c>
      <c r="N1064" s="11">
        <v>2.0321522242738865E-11</v>
      </c>
      <c r="O1064" s="11">
        <v>94</v>
      </c>
      <c r="P1064" s="14">
        <v>0.28331286711450243</v>
      </c>
      <c r="Q1064" s="11">
        <v>2799.0844410239902</v>
      </c>
      <c r="R1064" s="15">
        <v>0.3222196989912367</v>
      </c>
      <c r="S1064" s="11">
        <v>82.073504408437657</v>
      </c>
      <c r="T1064" s="11">
        <v>44.999999832361937</v>
      </c>
      <c r="U1064" s="11">
        <v>1.8238556603152287</v>
      </c>
      <c r="V1064" s="11">
        <v>6.5658803771348238</v>
      </c>
      <c r="W1064" s="22"/>
      <c r="X1064" s="21">
        <v>0</v>
      </c>
      <c r="Y1064" s="22">
        <v>0</v>
      </c>
      <c r="Z1064" s="22">
        <v>0</v>
      </c>
      <c r="AA1064" s="22">
        <v>0</v>
      </c>
      <c r="AB1064" s="22">
        <v>0</v>
      </c>
      <c r="AC1064" s="22">
        <v>0</v>
      </c>
      <c r="AD1064" s="22">
        <v>0</v>
      </c>
      <c r="AE1064" s="22">
        <v>0</v>
      </c>
      <c r="AF1064" s="22">
        <v>2799.0844410239902</v>
      </c>
      <c r="AG1064" s="21">
        <v>0</v>
      </c>
      <c r="AH1064" s="22">
        <v>0</v>
      </c>
      <c r="AI1064" s="22">
        <v>0</v>
      </c>
      <c r="AJ1064" s="22">
        <v>2799.0844410239902</v>
      </c>
      <c r="AK1064" s="22">
        <v>8570.3152119992501</v>
      </c>
      <c r="AL1064" s="22">
        <v>0</v>
      </c>
      <c r="AM1064" s="22">
        <v>51</v>
      </c>
      <c r="AN1064" s="22">
        <v>0</v>
      </c>
      <c r="AO1064" s="22">
        <v>0</v>
      </c>
      <c r="AQ1064" s="18" t="str">
        <f t="shared" ref="AQ1064:BZ1064" si="1059">IF(OR(AND(AQ$2&gt;$O1063,AQ$2&lt;=$O1064),AND(AQ$2&lt;=$O1063,$O1062&gt;$O1063),AND(AQ$2&gt;$O1064,$O1065&lt;$O1064)),$H1063+((AQ$1-$Q1063)/$U1064/86000),"")</f>
        <v/>
      </c>
      <c r="AR1064" s="18" t="str">
        <f t="shared" si="1059"/>
        <v/>
      </c>
      <c r="AS1064" s="18" t="str">
        <f t="shared" si="1059"/>
        <v/>
      </c>
      <c r="AT1064" s="18" t="str">
        <f t="shared" si="1059"/>
        <v/>
      </c>
      <c r="AU1064" s="18" t="str">
        <f t="shared" si="1059"/>
        <v/>
      </c>
      <c r="AV1064" s="18" t="str">
        <f t="shared" si="1059"/>
        <v/>
      </c>
      <c r="AW1064" s="18" t="str">
        <f t="shared" si="1059"/>
        <v/>
      </c>
      <c r="AX1064" s="18" t="str">
        <f t="shared" si="1059"/>
        <v/>
      </c>
      <c r="AY1064" s="18" t="str">
        <f t="shared" si="1059"/>
        <v/>
      </c>
      <c r="AZ1064" s="18" t="str">
        <f t="shared" si="1059"/>
        <v/>
      </c>
      <c r="BA1064" s="18" t="str">
        <f t="shared" si="1059"/>
        <v/>
      </c>
      <c r="BB1064" s="18" t="str">
        <f t="shared" si="1059"/>
        <v/>
      </c>
      <c r="BC1064" s="18" t="str">
        <f t="shared" si="1059"/>
        <v/>
      </c>
      <c r="BD1064" s="18" t="str">
        <f t="shared" si="1059"/>
        <v/>
      </c>
      <c r="BE1064" s="18" t="str">
        <f t="shared" si="1059"/>
        <v/>
      </c>
      <c r="BF1064" s="18" t="str">
        <f t="shared" si="1059"/>
        <v/>
      </c>
      <c r="BG1064" s="18" t="str">
        <f t="shared" si="1059"/>
        <v/>
      </c>
      <c r="BH1064" s="18" t="str">
        <f t="shared" si="1059"/>
        <v/>
      </c>
      <c r="BI1064" s="18" t="str">
        <f t="shared" si="1059"/>
        <v/>
      </c>
      <c r="BJ1064" s="18" t="str">
        <f t="shared" si="1059"/>
        <v/>
      </c>
      <c r="BK1064" s="18" t="str">
        <f t="shared" si="1059"/>
        <v/>
      </c>
      <c r="BL1064" s="18" t="str">
        <f t="shared" si="1059"/>
        <v/>
      </c>
      <c r="BM1064" s="18" t="str">
        <f t="shared" si="1059"/>
        <v/>
      </c>
      <c r="BN1064" s="18" t="str">
        <f t="shared" si="1059"/>
        <v/>
      </c>
      <c r="BO1064" s="18" t="str">
        <f t="shared" si="1059"/>
        <v/>
      </c>
      <c r="BP1064" s="18" t="str">
        <f t="shared" si="1059"/>
        <v/>
      </c>
      <c r="BQ1064" s="18" t="str">
        <f t="shared" si="1059"/>
        <v/>
      </c>
      <c r="BR1064" s="18" t="str">
        <f t="shared" si="1059"/>
        <v/>
      </c>
      <c r="BS1064" s="18" t="str">
        <f t="shared" si="1059"/>
        <v/>
      </c>
      <c r="BT1064" s="18" t="str">
        <f t="shared" si="1059"/>
        <v/>
      </c>
      <c r="BU1064" s="18" t="str">
        <f t="shared" si="1059"/>
        <v/>
      </c>
      <c r="BV1064" s="18" t="str">
        <f t="shared" si="1059"/>
        <v/>
      </c>
      <c r="BW1064" s="18" t="str">
        <f t="shared" si="1059"/>
        <v/>
      </c>
      <c r="BX1064" s="18" t="str">
        <f t="shared" si="1059"/>
        <v/>
      </c>
      <c r="BY1064" s="18" t="str">
        <f t="shared" si="1059"/>
        <v/>
      </c>
      <c r="BZ1064" s="18" t="str">
        <f t="shared" si="1059"/>
        <v/>
      </c>
      <c r="CA1064" s="18" t="str">
        <f>IF(BY1064&lt;&gt;"",BY1064-LOOKUP(2,1/(LEN($AQ$1:AQ1064)&gt;0),$AQ$1:AQ1064),"")</f>
        <v/>
      </c>
    </row>
    <row r="1065" spans="1:79" x14ac:dyDescent="0.25">
      <c r="A1065" s="21">
        <v>61550</v>
      </c>
      <c r="B1065" s="21">
        <v>3</v>
      </c>
      <c r="C1065" s="22" t="s">
        <v>1645</v>
      </c>
      <c r="D1065" s="21">
        <v>332</v>
      </c>
      <c r="E1065" s="23">
        <v>0.30763888888888891</v>
      </c>
      <c r="F1065" s="22" t="s">
        <v>582</v>
      </c>
      <c r="G1065" s="22" t="b">
        <v>1</v>
      </c>
      <c r="H1065" s="24">
        <v>43532.307592592595</v>
      </c>
      <c r="I1065" s="25" t="s">
        <v>475</v>
      </c>
      <c r="J1065" s="22" t="s">
        <v>476</v>
      </c>
      <c r="K1065" s="11">
        <v>0</v>
      </c>
      <c r="L1065" s="11">
        <v>1435</v>
      </c>
      <c r="M1065" s="11">
        <v>647</v>
      </c>
      <c r="N1065" s="11">
        <v>1.127631321651279E-11</v>
      </c>
      <c r="O1065" s="11">
        <v>98</v>
      </c>
      <c r="P1065" s="14">
        <v>0.3609600549427226</v>
      </c>
      <c r="Q1065" s="11">
        <v>2873.9575111672607</v>
      </c>
      <c r="R1065" s="15">
        <v>0.33083879521088788</v>
      </c>
      <c r="S1065" s="11">
        <v>74.873070143270525</v>
      </c>
      <c r="T1065" s="11">
        <v>45.000000461004674</v>
      </c>
      <c r="U1065" s="11">
        <v>1.6638459861384389</v>
      </c>
      <c r="V1065" s="11">
        <v>5.98984555009838</v>
      </c>
      <c r="W1065" s="22"/>
      <c r="X1065" s="21">
        <v>0</v>
      </c>
      <c r="Y1065" s="22">
        <v>0</v>
      </c>
      <c r="Z1065" s="22">
        <v>0</v>
      </c>
      <c r="AA1065" s="22">
        <v>0</v>
      </c>
      <c r="AB1065" s="22">
        <v>0</v>
      </c>
      <c r="AC1065" s="22">
        <v>0</v>
      </c>
      <c r="AD1065" s="22">
        <v>0</v>
      </c>
      <c r="AE1065" s="22">
        <v>0</v>
      </c>
      <c r="AF1065" s="22">
        <v>2873.9575111672607</v>
      </c>
      <c r="AG1065" s="21">
        <v>0</v>
      </c>
      <c r="AH1065" s="22">
        <v>0</v>
      </c>
      <c r="AI1065" s="22">
        <v>0</v>
      </c>
      <c r="AJ1065" s="22">
        <v>2873.9575111672607</v>
      </c>
      <c r="AK1065" s="22">
        <v>8570.3152119992501</v>
      </c>
      <c r="AL1065" s="22">
        <v>0</v>
      </c>
      <c r="AM1065" s="22">
        <v>50</v>
      </c>
      <c r="AN1065" s="22">
        <v>0</v>
      </c>
      <c r="AO1065" s="22">
        <v>0</v>
      </c>
      <c r="AQ1065" s="18" t="str">
        <f t="shared" ref="AQ1065:BZ1065" si="1060">IF(OR(AND(AQ$2&gt;$O1064,AQ$2&lt;=$O1065),AND(AQ$2&lt;=$O1064,$O1063&gt;$O1064),AND(AQ$2&gt;$O1065,$O1066&lt;$O1065)),$H1064+((AQ$1-$Q1064)/$U1065/86000),"")</f>
        <v/>
      </c>
      <c r="AR1065" s="18" t="str">
        <f t="shared" si="1060"/>
        <v/>
      </c>
      <c r="AS1065" s="18" t="str">
        <f t="shared" si="1060"/>
        <v/>
      </c>
      <c r="AT1065" s="18" t="str">
        <f t="shared" si="1060"/>
        <v/>
      </c>
      <c r="AU1065" s="18" t="str">
        <f t="shared" si="1060"/>
        <v/>
      </c>
      <c r="AV1065" s="18" t="str">
        <f t="shared" si="1060"/>
        <v/>
      </c>
      <c r="AW1065" s="18" t="str">
        <f t="shared" si="1060"/>
        <v/>
      </c>
      <c r="AX1065" s="18" t="str">
        <f t="shared" si="1060"/>
        <v/>
      </c>
      <c r="AY1065" s="18" t="str">
        <f t="shared" si="1060"/>
        <v/>
      </c>
      <c r="AZ1065" s="18" t="str">
        <f t="shared" si="1060"/>
        <v/>
      </c>
      <c r="BA1065" s="18">
        <f t="shared" si="1060"/>
        <v>43532.307313071833</v>
      </c>
      <c r="BB1065" s="18">
        <f t="shared" si="1060"/>
        <v>43532.307523863237</v>
      </c>
      <c r="BC1065" s="18" t="str">
        <f t="shared" si="1060"/>
        <v/>
      </c>
      <c r="BD1065" s="18" t="str">
        <f t="shared" si="1060"/>
        <v/>
      </c>
      <c r="BE1065" s="18" t="str">
        <f t="shared" si="1060"/>
        <v/>
      </c>
      <c r="BF1065" s="18" t="str">
        <f t="shared" si="1060"/>
        <v/>
      </c>
      <c r="BG1065" s="18" t="str">
        <f t="shared" si="1060"/>
        <v/>
      </c>
      <c r="BH1065" s="18" t="str">
        <f t="shared" si="1060"/>
        <v/>
      </c>
      <c r="BI1065" s="18" t="str">
        <f t="shared" si="1060"/>
        <v/>
      </c>
      <c r="BJ1065" s="18" t="str">
        <f t="shared" si="1060"/>
        <v/>
      </c>
      <c r="BK1065" s="18" t="str">
        <f t="shared" si="1060"/>
        <v/>
      </c>
      <c r="BL1065" s="18" t="str">
        <f t="shared" si="1060"/>
        <v/>
      </c>
      <c r="BM1065" s="18" t="str">
        <f t="shared" si="1060"/>
        <v/>
      </c>
      <c r="BN1065" s="18" t="str">
        <f t="shared" si="1060"/>
        <v/>
      </c>
      <c r="BO1065" s="18" t="str">
        <f t="shared" si="1060"/>
        <v/>
      </c>
      <c r="BP1065" s="18" t="str">
        <f t="shared" si="1060"/>
        <v/>
      </c>
      <c r="BQ1065" s="18" t="str">
        <f t="shared" si="1060"/>
        <v/>
      </c>
      <c r="BR1065" s="18" t="str">
        <f t="shared" si="1060"/>
        <v/>
      </c>
      <c r="BS1065" s="18" t="str">
        <f t="shared" si="1060"/>
        <v/>
      </c>
      <c r="BT1065" s="18" t="str">
        <f t="shared" si="1060"/>
        <v/>
      </c>
      <c r="BU1065" s="18" t="str">
        <f t="shared" si="1060"/>
        <v/>
      </c>
      <c r="BV1065" s="18" t="str">
        <f t="shared" si="1060"/>
        <v/>
      </c>
      <c r="BW1065" s="18" t="str">
        <f t="shared" si="1060"/>
        <v/>
      </c>
      <c r="BX1065" s="18" t="str">
        <f t="shared" si="1060"/>
        <v/>
      </c>
      <c r="BY1065" s="18" t="str">
        <f t="shared" si="1060"/>
        <v/>
      </c>
      <c r="BZ1065" s="18" t="str">
        <f t="shared" si="1060"/>
        <v/>
      </c>
      <c r="CA1065" s="18" t="str">
        <f>IF(BY1065&lt;&gt;"",BY1065-LOOKUP(2,1/(LEN($AQ$1:AQ1065)&gt;0),$AQ$1:AQ1065),"")</f>
        <v/>
      </c>
    </row>
    <row r="1066" spans="1:79" x14ac:dyDescent="0.25">
      <c r="A1066" s="21">
        <v>61551</v>
      </c>
      <c r="B1066" s="21">
        <v>3</v>
      </c>
      <c r="C1066" s="22" t="s">
        <v>1646</v>
      </c>
      <c r="D1066" s="21">
        <v>332</v>
      </c>
      <c r="E1066" s="23">
        <v>0.30763888888888891</v>
      </c>
      <c r="F1066" s="22" t="s">
        <v>582</v>
      </c>
      <c r="G1066" s="22" t="b">
        <v>1</v>
      </c>
      <c r="H1066" s="24">
        <v>43532.308113425926</v>
      </c>
      <c r="I1066" s="25" t="s">
        <v>263</v>
      </c>
      <c r="J1066" s="22" t="s">
        <v>264</v>
      </c>
      <c r="K1066" s="11">
        <v>0</v>
      </c>
      <c r="L1066" s="11">
        <v>1436</v>
      </c>
      <c r="M1066" s="11">
        <v>650</v>
      </c>
      <c r="N1066" s="11">
        <v>9.2370555648813024E-13</v>
      </c>
      <c r="O1066" s="11">
        <v>105</v>
      </c>
      <c r="P1066" s="14">
        <v>0.49999999390981054</v>
      </c>
      <c r="Q1066" s="11">
        <v>3322.5890017986785</v>
      </c>
      <c r="R1066" s="15">
        <v>0.38248350508479279</v>
      </c>
      <c r="S1066" s="11">
        <v>448.63149063141782</v>
      </c>
      <c r="T1066" s="11">
        <v>44.999999832361937</v>
      </c>
      <c r="U1066" s="11">
        <v>9.9695887178377856</v>
      </c>
      <c r="V1066" s="11">
        <v>35.890519384216027</v>
      </c>
      <c r="W1066" s="22"/>
      <c r="X1066" s="21">
        <v>0</v>
      </c>
      <c r="Y1066" s="22">
        <v>0</v>
      </c>
      <c r="Z1066" s="22">
        <v>0</v>
      </c>
      <c r="AA1066" s="22">
        <v>0</v>
      </c>
      <c r="AB1066" s="22">
        <v>0</v>
      </c>
      <c r="AC1066" s="22">
        <v>0</v>
      </c>
      <c r="AD1066" s="22">
        <v>0</v>
      </c>
      <c r="AE1066" s="22">
        <v>0</v>
      </c>
      <c r="AF1066" s="22">
        <v>3322.5890017986785</v>
      </c>
      <c r="AG1066" s="21">
        <v>0</v>
      </c>
      <c r="AH1066" s="22">
        <v>0</v>
      </c>
      <c r="AI1066" s="22">
        <v>0</v>
      </c>
      <c r="AJ1066" s="22">
        <v>3322.5890017986785</v>
      </c>
      <c r="AK1066" s="22">
        <v>8570.3152119992501</v>
      </c>
      <c r="AL1066" s="22">
        <v>0</v>
      </c>
      <c r="AM1066" s="22">
        <v>49</v>
      </c>
      <c r="AN1066" s="22">
        <v>0</v>
      </c>
      <c r="AO1066" s="22">
        <v>0</v>
      </c>
      <c r="AQ1066" s="18" t="str">
        <f t="shared" ref="AQ1066:BZ1066" si="1061">IF(OR(AND(AQ$2&gt;$O1065,AQ$2&lt;=$O1066),AND(AQ$2&lt;=$O1065,$O1064&gt;$O1065),AND(AQ$2&gt;$O1066,$O1067&lt;$O1066)),$H1065+((AQ$1-$Q1065)/$U1066/86000),"")</f>
        <v/>
      </c>
      <c r="AR1066" s="18" t="str">
        <f t="shared" si="1061"/>
        <v/>
      </c>
      <c r="AS1066" s="18" t="str">
        <f t="shared" si="1061"/>
        <v/>
      </c>
      <c r="AT1066" s="18" t="str">
        <f t="shared" si="1061"/>
        <v/>
      </c>
      <c r="AU1066" s="18" t="str">
        <f t="shared" si="1061"/>
        <v/>
      </c>
      <c r="AV1066" s="18" t="str">
        <f t="shared" si="1061"/>
        <v/>
      </c>
      <c r="AW1066" s="18" t="str">
        <f t="shared" si="1061"/>
        <v/>
      </c>
      <c r="AX1066" s="18" t="str">
        <f t="shared" si="1061"/>
        <v/>
      </c>
      <c r="AY1066" s="18" t="str">
        <f t="shared" si="1061"/>
        <v/>
      </c>
      <c r="AZ1066" s="18" t="str">
        <f t="shared" si="1061"/>
        <v/>
      </c>
      <c r="BA1066" s="18" t="str">
        <f t="shared" si="1061"/>
        <v/>
      </c>
      <c r="BB1066" s="18" t="str">
        <f t="shared" si="1061"/>
        <v/>
      </c>
      <c r="BC1066" s="18">
        <f t="shared" si="1061"/>
        <v>43532.307737078307</v>
      </c>
      <c r="BD1066" s="18" t="str">
        <f t="shared" si="1061"/>
        <v/>
      </c>
      <c r="BE1066" s="18" t="str">
        <f t="shared" si="1061"/>
        <v/>
      </c>
      <c r="BF1066" s="18" t="str">
        <f t="shared" si="1061"/>
        <v/>
      </c>
      <c r="BG1066" s="18" t="str">
        <f t="shared" si="1061"/>
        <v/>
      </c>
      <c r="BH1066" s="18" t="str">
        <f t="shared" si="1061"/>
        <v/>
      </c>
      <c r="BI1066" s="18" t="str">
        <f t="shared" si="1061"/>
        <v/>
      </c>
      <c r="BJ1066" s="18" t="str">
        <f t="shared" si="1061"/>
        <v/>
      </c>
      <c r="BK1066" s="18" t="str">
        <f t="shared" si="1061"/>
        <v/>
      </c>
      <c r="BL1066" s="18" t="str">
        <f t="shared" si="1061"/>
        <v/>
      </c>
      <c r="BM1066" s="18" t="str">
        <f t="shared" si="1061"/>
        <v/>
      </c>
      <c r="BN1066" s="18" t="str">
        <f t="shared" si="1061"/>
        <v/>
      </c>
      <c r="BO1066" s="18" t="str">
        <f t="shared" si="1061"/>
        <v/>
      </c>
      <c r="BP1066" s="18" t="str">
        <f t="shared" si="1061"/>
        <v/>
      </c>
      <c r="BQ1066" s="18" t="str">
        <f t="shared" si="1061"/>
        <v/>
      </c>
      <c r="BR1066" s="18" t="str">
        <f t="shared" si="1061"/>
        <v/>
      </c>
      <c r="BS1066" s="18" t="str">
        <f t="shared" si="1061"/>
        <v/>
      </c>
      <c r="BT1066" s="18" t="str">
        <f t="shared" si="1061"/>
        <v/>
      </c>
      <c r="BU1066" s="18" t="str">
        <f t="shared" si="1061"/>
        <v/>
      </c>
      <c r="BV1066" s="18" t="str">
        <f t="shared" si="1061"/>
        <v/>
      </c>
      <c r="BW1066" s="18" t="str">
        <f t="shared" si="1061"/>
        <v/>
      </c>
      <c r="BX1066" s="18" t="str">
        <f t="shared" si="1061"/>
        <v/>
      </c>
      <c r="BY1066" s="18" t="str">
        <f t="shared" si="1061"/>
        <v/>
      </c>
      <c r="BZ1066" s="18" t="str">
        <f t="shared" si="1061"/>
        <v/>
      </c>
      <c r="CA1066" s="18" t="str">
        <f>IF(BY1066&lt;&gt;"",BY1066-LOOKUP(2,1/(LEN($AQ$1:AQ1066)&gt;0),$AQ$1:AQ1066),"")</f>
        <v/>
      </c>
    </row>
    <row r="1067" spans="1:79" x14ac:dyDescent="0.25">
      <c r="A1067" s="21">
        <v>61553</v>
      </c>
      <c r="B1067" s="21">
        <v>3</v>
      </c>
      <c r="C1067" s="22" t="s">
        <v>1648</v>
      </c>
      <c r="D1067" s="21">
        <v>332</v>
      </c>
      <c r="E1067" s="23">
        <v>0.30833333333333335</v>
      </c>
      <c r="F1067" s="22" t="s">
        <v>582</v>
      </c>
      <c r="G1067" s="22" t="b">
        <v>1</v>
      </c>
      <c r="H1067" s="24">
        <v>43532.308634259258</v>
      </c>
      <c r="I1067" s="25" t="s">
        <v>149</v>
      </c>
      <c r="J1067" s="22" t="s">
        <v>150</v>
      </c>
      <c r="K1067" s="11">
        <v>0</v>
      </c>
      <c r="L1067" s="11">
        <v>1437</v>
      </c>
      <c r="M1067" s="11">
        <v>653</v>
      </c>
      <c r="N1067" s="11">
        <v>7.2859052124840673E-11</v>
      </c>
      <c r="O1067" s="11">
        <v>115</v>
      </c>
      <c r="P1067" s="14">
        <v>0.75000001072369726</v>
      </c>
      <c r="Q1067" s="11">
        <v>3524.6278726788373</v>
      </c>
      <c r="R1067" s="15">
        <v>0.4057414330005788</v>
      </c>
      <c r="S1067" s="11">
        <v>202.03887088015881</v>
      </c>
      <c r="T1067" s="11">
        <v>44.999999832361937</v>
      </c>
      <c r="U1067" s="11">
        <v>4.4897527029513835</v>
      </c>
      <c r="V1067" s="11">
        <v>16.163109730624981</v>
      </c>
      <c r="W1067" s="22"/>
      <c r="X1067" s="21">
        <v>0</v>
      </c>
      <c r="Y1067" s="22">
        <v>0</v>
      </c>
      <c r="Z1067" s="22">
        <v>0</v>
      </c>
      <c r="AA1067" s="22">
        <v>0</v>
      </c>
      <c r="AB1067" s="22">
        <v>0</v>
      </c>
      <c r="AC1067" s="22">
        <v>0</v>
      </c>
      <c r="AD1067" s="22">
        <v>0</v>
      </c>
      <c r="AE1067" s="22">
        <v>0</v>
      </c>
      <c r="AF1067" s="22">
        <v>3524.6278726788373</v>
      </c>
      <c r="AG1067" s="21">
        <v>0</v>
      </c>
      <c r="AH1067" s="22">
        <v>0</v>
      </c>
      <c r="AI1067" s="22">
        <v>0</v>
      </c>
      <c r="AJ1067" s="22">
        <v>3524.6278726788373</v>
      </c>
      <c r="AK1067" s="22">
        <v>8570.3152119992501</v>
      </c>
      <c r="AL1067" s="22">
        <v>0</v>
      </c>
      <c r="AM1067" s="22">
        <v>48</v>
      </c>
      <c r="AN1067" s="22">
        <v>0</v>
      </c>
      <c r="AO1067" s="22">
        <v>0</v>
      </c>
      <c r="AQ1067" s="18" t="str">
        <f t="shared" ref="AQ1067:BZ1067" si="1062">IF(OR(AND(AQ$2&gt;$O1066,AQ$2&lt;=$O1067),AND(AQ$2&lt;=$O1066,$O1065&gt;$O1066),AND(AQ$2&gt;$O1067,$O1068&lt;$O1067)),$H1066+((AQ$1-$Q1066)/$U1067/86000),"")</f>
        <v/>
      </c>
      <c r="AR1067" s="18" t="str">
        <f t="shared" si="1062"/>
        <v/>
      </c>
      <c r="AS1067" s="18" t="str">
        <f t="shared" si="1062"/>
        <v/>
      </c>
      <c r="AT1067" s="18" t="str">
        <f t="shared" si="1062"/>
        <v/>
      </c>
      <c r="AU1067" s="18" t="str">
        <f t="shared" si="1062"/>
        <v/>
      </c>
      <c r="AV1067" s="18" t="str">
        <f t="shared" si="1062"/>
        <v/>
      </c>
      <c r="AW1067" s="18" t="str">
        <f t="shared" si="1062"/>
        <v/>
      </c>
      <c r="AX1067" s="18" t="str">
        <f t="shared" si="1062"/>
        <v/>
      </c>
      <c r="AY1067" s="18" t="str">
        <f t="shared" si="1062"/>
        <v/>
      </c>
      <c r="AZ1067" s="18" t="str">
        <f t="shared" si="1062"/>
        <v/>
      </c>
      <c r="BA1067" s="18" t="str">
        <f t="shared" si="1062"/>
        <v/>
      </c>
      <c r="BB1067" s="18" t="str">
        <f t="shared" si="1062"/>
        <v/>
      </c>
      <c r="BC1067" s="18" t="str">
        <f t="shared" si="1062"/>
        <v/>
      </c>
      <c r="BD1067" s="18">
        <f t="shared" si="1062"/>
        <v>43532.308222053885</v>
      </c>
      <c r="BE1067" s="18" t="str">
        <f t="shared" si="1062"/>
        <v/>
      </c>
      <c r="BF1067" s="18" t="str">
        <f t="shared" si="1062"/>
        <v/>
      </c>
      <c r="BG1067" s="18" t="str">
        <f t="shared" si="1062"/>
        <v/>
      </c>
      <c r="BH1067" s="18" t="str">
        <f t="shared" si="1062"/>
        <v/>
      </c>
      <c r="BI1067" s="18" t="str">
        <f t="shared" si="1062"/>
        <v/>
      </c>
      <c r="BJ1067" s="18" t="str">
        <f t="shared" si="1062"/>
        <v/>
      </c>
      <c r="BK1067" s="18" t="str">
        <f t="shared" si="1062"/>
        <v/>
      </c>
      <c r="BL1067" s="18" t="str">
        <f t="shared" si="1062"/>
        <v/>
      </c>
      <c r="BM1067" s="18" t="str">
        <f t="shared" si="1062"/>
        <v/>
      </c>
      <c r="BN1067" s="18" t="str">
        <f t="shared" si="1062"/>
        <v/>
      </c>
      <c r="BO1067" s="18" t="str">
        <f t="shared" si="1062"/>
        <v/>
      </c>
      <c r="BP1067" s="18" t="str">
        <f t="shared" si="1062"/>
        <v/>
      </c>
      <c r="BQ1067" s="18" t="str">
        <f t="shared" si="1062"/>
        <v/>
      </c>
      <c r="BR1067" s="18" t="str">
        <f t="shared" si="1062"/>
        <v/>
      </c>
      <c r="BS1067" s="18" t="str">
        <f t="shared" si="1062"/>
        <v/>
      </c>
      <c r="BT1067" s="18" t="str">
        <f t="shared" si="1062"/>
        <v/>
      </c>
      <c r="BU1067" s="18" t="str">
        <f t="shared" si="1062"/>
        <v/>
      </c>
      <c r="BV1067" s="18" t="str">
        <f t="shared" si="1062"/>
        <v/>
      </c>
      <c r="BW1067" s="18" t="str">
        <f t="shared" si="1062"/>
        <v/>
      </c>
      <c r="BX1067" s="18" t="str">
        <f t="shared" si="1062"/>
        <v/>
      </c>
      <c r="BY1067" s="18" t="str">
        <f t="shared" si="1062"/>
        <v/>
      </c>
      <c r="BZ1067" s="18" t="str">
        <f t="shared" si="1062"/>
        <v/>
      </c>
      <c r="CA1067" s="18" t="str">
        <f>IF(BY1067&lt;&gt;"",BY1067-LOOKUP(2,1/(LEN($AQ$1:AQ1067)&gt;0),$AQ$1:AQ1067),"")</f>
        <v/>
      </c>
    </row>
    <row r="1068" spans="1:79" x14ac:dyDescent="0.25">
      <c r="A1068" s="21">
        <v>61554</v>
      </c>
      <c r="B1068" s="21">
        <v>3</v>
      </c>
      <c r="C1068" s="22" t="s">
        <v>1650</v>
      </c>
      <c r="D1068" s="21">
        <v>332</v>
      </c>
      <c r="E1068" s="23">
        <v>0.30902777777777779</v>
      </c>
      <c r="F1068" s="22" t="s">
        <v>582</v>
      </c>
      <c r="G1068" s="22" t="b">
        <v>1</v>
      </c>
      <c r="H1068" s="24">
        <v>43532.309155092589</v>
      </c>
      <c r="I1068" s="25" t="s">
        <v>349</v>
      </c>
      <c r="J1068" s="22" t="s">
        <v>350</v>
      </c>
      <c r="K1068" s="11">
        <v>0</v>
      </c>
      <c r="L1068" s="11">
        <v>1438</v>
      </c>
      <c r="M1068" s="11">
        <v>656</v>
      </c>
      <c r="N1068" s="11">
        <v>5.5422333389287814E-13</v>
      </c>
      <c r="O1068" s="11">
        <v>118</v>
      </c>
      <c r="P1068" s="14">
        <v>0.74999999831536657</v>
      </c>
      <c r="Q1068" s="11">
        <v>3636.3394202056515</v>
      </c>
      <c r="R1068" s="15">
        <v>0.41860123125831444</v>
      </c>
      <c r="S1068" s="11">
        <v>111.71154752681423</v>
      </c>
      <c r="T1068" s="11">
        <v>44.999999832361937</v>
      </c>
      <c r="U1068" s="11">
        <v>2.4824788431771596</v>
      </c>
      <c r="V1068" s="11">
        <v>8.9369238354377742</v>
      </c>
      <c r="W1068" s="22"/>
      <c r="X1068" s="21">
        <v>0</v>
      </c>
      <c r="Y1068" s="22">
        <v>0</v>
      </c>
      <c r="Z1068" s="22">
        <v>0</v>
      </c>
      <c r="AA1068" s="22">
        <v>0</v>
      </c>
      <c r="AB1068" s="22">
        <v>0</v>
      </c>
      <c r="AC1068" s="22">
        <v>0</v>
      </c>
      <c r="AD1068" s="22">
        <v>0</v>
      </c>
      <c r="AE1068" s="22">
        <v>0</v>
      </c>
      <c r="AF1068" s="22">
        <v>3636.3394202056515</v>
      </c>
      <c r="AG1068" s="21">
        <v>0</v>
      </c>
      <c r="AH1068" s="22">
        <v>0</v>
      </c>
      <c r="AI1068" s="22">
        <v>0</v>
      </c>
      <c r="AJ1068" s="22">
        <v>3636.3394202056515</v>
      </c>
      <c r="AK1068" s="22">
        <v>8570.3152119992501</v>
      </c>
      <c r="AL1068" s="22">
        <v>0</v>
      </c>
      <c r="AM1068" s="22">
        <v>47</v>
      </c>
      <c r="AN1068" s="22">
        <v>0</v>
      </c>
      <c r="AO1068" s="22">
        <v>0</v>
      </c>
      <c r="AQ1068" s="18" t="str">
        <f t="shared" ref="AQ1068:BZ1068" si="1063">IF(OR(AND(AQ$2&gt;$O1067,AQ$2&lt;=$O1068),AND(AQ$2&lt;=$O1067,$O1066&gt;$O1067),AND(AQ$2&gt;$O1068,$O1069&lt;$O1068)),$H1067+((AQ$1-$Q1067)/$U1068/86000),"")</f>
        <v/>
      </c>
      <c r="AR1068" s="18" t="str">
        <f t="shared" si="1063"/>
        <v/>
      </c>
      <c r="AS1068" s="18" t="str">
        <f t="shared" si="1063"/>
        <v/>
      </c>
      <c r="AT1068" s="18" t="str">
        <f t="shared" si="1063"/>
        <v/>
      </c>
      <c r="AU1068" s="18" t="str">
        <f t="shared" si="1063"/>
        <v/>
      </c>
      <c r="AV1068" s="18" t="str">
        <f t="shared" si="1063"/>
        <v/>
      </c>
      <c r="AW1068" s="18" t="str">
        <f t="shared" si="1063"/>
        <v/>
      </c>
      <c r="AX1068" s="18" t="str">
        <f t="shared" si="1063"/>
        <v/>
      </c>
      <c r="AY1068" s="18" t="str">
        <f t="shared" si="1063"/>
        <v/>
      </c>
      <c r="AZ1068" s="18" t="str">
        <f t="shared" si="1063"/>
        <v/>
      </c>
      <c r="BA1068" s="18" t="str">
        <f t="shared" si="1063"/>
        <v/>
      </c>
      <c r="BB1068" s="18" t="str">
        <f t="shared" si="1063"/>
        <v/>
      </c>
      <c r="BC1068" s="18" t="str">
        <f t="shared" si="1063"/>
        <v/>
      </c>
      <c r="BD1068" s="18" t="str">
        <f t="shared" si="1063"/>
        <v/>
      </c>
      <c r="BE1068" s="18">
        <f t="shared" si="1063"/>
        <v>43532.308805306937</v>
      </c>
      <c r="BF1068" s="18" t="str">
        <f t="shared" si="1063"/>
        <v/>
      </c>
      <c r="BG1068" s="18" t="str">
        <f t="shared" si="1063"/>
        <v/>
      </c>
      <c r="BH1068" s="18" t="str">
        <f t="shared" si="1063"/>
        <v/>
      </c>
      <c r="BI1068" s="18" t="str">
        <f t="shared" si="1063"/>
        <v/>
      </c>
      <c r="BJ1068" s="18" t="str">
        <f t="shared" si="1063"/>
        <v/>
      </c>
      <c r="BK1068" s="18" t="str">
        <f t="shared" si="1063"/>
        <v/>
      </c>
      <c r="BL1068" s="18" t="str">
        <f t="shared" si="1063"/>
        <v/>
      </c>
      <c r="BM1068" s="18" t="str">
        <f t="shared" si="1063"/>
        <v/>
      </c>
      <c r="BN1068" s="18" t="str">
        <f t="shared" si="1063"/>
        <v/>
      </c>
      <c r="BO1068" s="18" t="str">
        <f t="shared" si="1063"/>
        <v/>
      </c>
      <c r="BP1068" s="18" t="str">
        <f t="shared" si="1063"/>
        <v/>
      </c>
      <c r="BQ1068" s="18" t="str">
        <f t="shared" si="1063"/>
        <v/>
      </c>
      <c r="BR1068" s="18" t="str">
        <f t="shared" si="1063"/>
        <v/>
      </c>
      <c r="BS1068" s="18" t="str">
        <f t="shared" si="1063"/>
        <v/>
      </c>
      <c r="BT1068" s="18" t="str">
        <f t="shared" si="1063"/>
        <v/>
      </c>
      <c r="BU1068" s="18" t="str">
        <f t="shared" si="1063"/>
        <v/>
      </c>
      <c r="BV1068" s="18" t="str">
        <f t="shared" si="1063"/>
        <v/>
      </c>
      <c r="BW1068" s="18" t="str">
        <f t="shared" si="1063"/>
        <v/>
      </c>
      <c r="BX1068" s="18" t="str">
        <f t="shared" si="1063"/>
        <v/>
      </c>
      <c r="BY1068" s="18" t="str">
        <f t="shared" si="1063"/>
        <v/>
      </c>
      <c r="BZ1068" s="18" t="str">
        <f t="shared" si="1063"/>
        <v/>
      </c>
      <c r="CA1068" s="18" t="str">
        <f>IF(BY1068&lt;&gt;"",BY1068-LOOKUP(2,1/(LEN($AQ$1:AQ1068)&gt;0),$AQ$1:AQ1068),"")</f>
        <v/>
      </c>
    </row>
    <row r="1069" spans="1:79" x14ac:dyDescent="0.25">
      <c r="A1069" s="21">
        <v>61556</v>
      </c>
      <c r="B1069" s="21">
        <v>3</v>
      </c>
      <c r="C1069" s="22" t="s">
        <v>1652</v>
      </c>
      <c r="D1069" s="21">
        <v>332</v>
      </c>
      <c r="E1069" s="23">
        <v>0.30972222222222223</v>
      </c>
      <c r="F1069" s="22" t="s">
        <v>582</v>
      </c>
      <c r="G1069" s="22" t="b">
        <v>1</v>
      </c>
      <c r="H1069" s="24">
        <v>43532.309675925928</v>
      </c>
      <c r="I1069" s="25" t="s">
        <v>397</v>
      </c>
      <c r="J1069" s="22" t="s">
        <v>398</v>
      </c>
      <c r="K1069" s="11">
        <v>0</v>
      </c>
      <c r="L1069" s="11">
        <v>1439</v>
      </c>
      <c r="M1069" s="11">
        <v>660</v>
      </c>
      <c r="N1069" s="11">
        <v>3.7758240978291724E-11</v>
      </c>
      <c r="O1069" s="11">
        <v>120</v>
      </c>
      <c r="P1069" s="14">
        <v>0.53450553476641549</v>
      </c>
      <c r="Q1069" s="11">
        <v>3720.5112919157355</v>
      </c>
      <c r="R1069" s="15">
        <v>0.4282907692974135</v>
      </c>
      <c r="S1069" s="11">
        <v>84.171871710083906</v>
      </c>
      <c r="T1069" s="11">
        <v>45.000000461004674</v>
      </c>
      <c r="U1069" s="11">
        <v>1.8704860188395802</v>
      </c>
      <c r="V1069" s="11">
        <v>6.7337496678224893</v>
      </c>
      <c r="W1069" s="22"/>
      <c r="X1069" s="21">
        <v>0</v>
      </c>
      <c r="Y1069" s="22">
        <v>0</v>
      </c>
      <c r="Z1069" s="22">
        <v>0</v>
      </c>
      <c r="AA1069" s="22">
        <v>0</v>
      </c>
      <c r="AB1069" s="22">
        <v>0</v>
      </c>
      <c r="AC1069" s="22">
        <v>0</v>
      </c>
      <c r="AD1069" s="22">
        <v>0</v>
      </c>
      <c r="AE1069" s="22">
        <v>0</v>
      </c>
      <c r="AF1069" s="22">
        <v>3720.5112919157355</v>
      </c>
      <c r="AG1069" s="21">
        <v>0</v>
      </c>
      <c r="AH1069" s="22">
        <v>0</v>
      </c>
      <c r="AI1069" s="22">
        <v>0</v>
      </c>
      <c r="AJ1069" s="22">
        <v>3720.5112919157355</v>
      </c>
      <c r="AK1069" s="22">
        <v>8570.3152119992501</v>
      </c>
      <c r="AL1069" s="22">
        <v>0</v>
      </c>
      <c r="AM1069" s="22">
        <v>46</v>
      </c>
      <c r="AN1069" s="22">
        <v>0</v>
      </c>
      <c r="AO1069" s="22">
        <v>0</v>
      </c>
      <c r="AQ1069" s="18" t="str">
        <f t="shared" ref="AQ1069:BZ1069" si="1064">IF(OR(AND(AQ$2&gt;$O1068,AQ$2&lt;=$O1069),AND(AQ$2&lt;=$O1068,$O1067&gt;$O1068),AND(AQ$2&gt;$O1069,$O1070&lt;$O1069)),$H1068+((AQ$1-$Q1068)/$U1069/86000),"")</f>
        <v/>
      </c>
      <c r="AR1069" s="18" t="str">
        <f t="shared" si="1064"/>
        <v/>
      </c>
      <c r="AS1069" s="18" t="str">
        <f t="shared" si="1064"/>
        <v/>
      </c>
      <c r="AT1069" s="18" t="str">
        <f t="shared" si="1064"/>
        <v/>
      </c>
      <c r="AU1069" s="18" t="str">
        <f t="shared" si="1064"/>
        <v/>
      </c>
      <c r="AV1069" s="18" t="str">
        <f t="shared" si="1064"/>
        <v/>
      </c>
      <c r="AW1069" s="18" t="str">
        <f t="shared" si="1064"/>
        <v/>
      </c>
      <c r="AX1069" s="18" t="str">
        <f t="shared" si="1064"/>
        <v/>
      </c>
      <c r="AY1069" s="18" t="str">
        <f t="shared" si="1064"/>
        <v/>
      </c>
      <c r="AZ1069" s="18" t="str">
        <f t="shared" si="1064"/>
        <v/>
      </c>
      <c r="BA1069" s="18" t="str">
        <f t="shared" si="1064"/>
        <v/>
      </c>
      <c r="BB1069" s="18" t="str">
        <f t="shared" si="1064"/>
        <v/>
      </c>
      <c r="BC1069" s="18" t="str">
        <f t="shared" si="1064"/>
        <v/>
      </c>
      <c r="BD1069" s="18" t="str">
        <f t="shared" si="1064"/>
        <v/>
      </c>
      <c r="BE1069" s="18" t="str">
        <f t="shared" si="1064"/>
        <v/>
      </c>
      <c r="BF1069" s="18" t="str">
        <f t="shared" si="1064"/>
        <v/>
      </c>
      <c r="BG1069" s="18" t="str">
        <f t="shared" si="1064"/>
        <v/>
      </c>
      <c r="BH1069" s="18" t="str">
        <f t="shared" si="1064"/>
        <v/>
      </c>
      <c r="BI1069" s="18" t="str">
        <f t="shared" si="1064"/>
        <v/>
      </c>
      <c r="BJ1069" s="18" t="str">
        <f t="shared" si="1064"/>
        <v/>
      </c>
      <c r="BK1069" s="18" t="str">
        <f t="shared" si="1064"/>
        <v/>
      </c>
      <c r="BL1069" s="18" t="str">
        <f t="shared" si="1064"/>
        <v/>
      </c>
      <c r="BM1069" s="18" t="str">
        <f t="shared" si="1064"/>
        <v/>
      </c>
      <c r="BN1069" s="18" t="str">
        <f t="shared" si="1064"/>
        <v/>
      </c>
      <c r="BO1069" s="18" t="str">
        <f t="shared" si="1064"/>
        <v/>
      </c>
      <c r="BP1069" s="18" t="str">
        <f t="shared" si="1064"/>
        <v/>
      </c>
      <c r="BQ1069" s="18" t="str">
        <f t="shared" si="1064"/>
        <v/>
      </c>
      <c r="BR1069" s="18" t="str">
        <f t="shared" si="1064"/>
        <v/>
      </c>
      <c r="BS1069" s="18" t="str">
        <f t="shared" si="1064"/>
        <v/>
      </c>
      <c r="BT1069" s="18" t="str">
        <f t="shared" si="1064"/>
        <v/>
      </c>
      <c r="BU1069" s="18" t="str">
        <f t="shared" si="1064"/>
        <v/>
      </c>
      <c r="BV1069" s="18" t="str">
        <f t="shared" si="1064"/>
        <v/>
      </c>
      <c r="BW1069" s="18" t="str">
        <f t="shared" si="1064"/>
        <v/>
      </c>
      <c r="BX1069" s="18" t="str">
        <f t="shared" si="1064"/>
        <v/>
      </c>
      <c r="BY1069" s="18" t="str">
        <f t="shared" si="1064"/>
        <v/>
      </c>
      <c r="BZ1069" s="18" t="str">
        <f t="shared" si="1064"/>
        <v/>
      </c>
      <c r="CA1069" s="18" t="str">
        <f>IF(BY1069&lt;&gt;"",BY1069-LOOKUP(2,1/(LEN($AQ$1:AQ1069)&gt;0),$AQ$1:AQ1069),"")</f>
        <v/>
      </c>
    </row>
    <row r="1070" spans="1:79" x14ac:dyDescent="0.25">
      <c r="A1070" s="21">
        <v>61557</v>
      </c>
      <c r="B1070" s="21">
        <v>3</v>
      </c>
      <c r="C1070" s="22" t="s">
        <v>1653</v>
      </c>
      <c r="D1070" s="21">
        <v>332</v>
      </c>
      <c r="E1070" s="23">
        <v>0.30972222222222223</v>
      </c>
      <c r="F1070" s="22" t="s">
        <v>582</v>
      </c>
      <c r="G1070" s="22" t="b">
        <v>1</v>
      </c>
      <c r="H1070" s="24">
        <v>43532.310196759259</v>
      </c>
      <c r="I1070" s="25" t="s">
        <v>335</v>
      </c>
      <c r="J1070" s="22" t="s">
        <v>336</v>
      </c>
      <c r="K1070" s="11">
        <v>0</v>
      </c>
      <c r="L1070" s="11">
        <v>1440</v>
      </c>
      <c r="M1070" s="11">
        <v>663</v>
      </c>
      <c r="N1070" s="11">
        <v>3.6925484891980886E-10</v>
      </c>
      <c r="O1070" s="11">
        <v>123</v>
      </c>
      <c r="P1070" s="14">
        <v>0.23102416122933403</v>
      </c>
      <c r="Q1070" s="11">
        <v>3945.4573269115958</v>
      </c>
      <c r="R1070" s="15">
        <v>0.45418568072749604</v>
      </c>
      <c r="S1070" s="11">
        <v>224.94603499586037</v>
      </c>
      <c r="T1070" s="11">
        <v>44.999999832361937</v>
      </c>
      <c r="U1070" s="11">
        <v>4.9988007963077701</v>
      </c>
      <c r="V1070" s="11">
        <v>17.995682866707973</v>
      </c>
      <c r="W1070" s="22"/>
      <c r="X1070" s="21">
        <v>0</v>
      </c>
      <c r="Y1070" s="22">
        <v>0</v>
      </c>
      <c r="Z1070" s="22">
        <v>0</v>
      </c>
      <c r="AA1070" s="22">
        <v>0</v>
      </c>
      <c r="AB1070" s="22">
        <v>0</v>
      </c>
      <c r="AC1070" s="22">
        <v>0</v>
      </c>
      <c r="AD1070" s="22">
        <v>0</v>
      </c>
      <c r="AE1070" s="22">
        <v>0</v>
      </c>
      <c r="AF1070" s="22">
        <v>3945.4573269115958</v>
      </c>
      <c r="AG1070" s="21">
        <v>0</v>
      </c>
      <c r="AH1070" s="22">
        <v>0</v>
      </c>
      <c r="AI1070" s="22">
        <v>0</v>
      </c>
      <c r="AJ1070" s="22">
        <v>3945.4573269115958</v>
      </c>
      <c r="AK1070" s="22">
        <v>8570.3152119992501</v>
      </c>
      <c r="AL1070" s="22">
        <v>0</v>
      </c>
      <c r="AM1070" s="22">
        <v>45</v>
      </c>
      <c r="AN1070" s="22">
        <v>0</v>
      </c>
      <c r="AO1070" s="22">
        <v>0</v>
      </c>
      <c r="AQ1070" s="18" t="str">
        <f t="shared" ref="AQ1070:BZ1070" si="1065">IF(OR(AND(AQ$2&gt;$O1069,AQ$2&lt;=$O1070),AND(AQ$2&lt;=$O1069,$O1068&gt;$O1069),AND(AQ$2&gt;$O1070,$O1071&lt;$O1070)),$H1069+((AQ$1-$Q1069)/$U1070/86000),"")</f>
        <v/>
      </c>
      <c r="AR1070" s="18" t="str">
        <f t="shared" si="1065"/>
        <v/>
      </c>
      <c r="AS1070" s="18" t="str">
        <f t="shared" si="1065"/>
        <v/>
      </c>
      <c r="AT1070" s="18" t="str">
        <f t="shared" si="1065"/>
        <v/>
      </c>
      <c r="AU1070" s="18" t="str">
        <f t="shared" si="1065"/>
        <v/>
      </c>
      <c r="AV1070" s="18" t="str">
        <f t="shared" si="1065"/>
        <v/>
      </c>
      <c r="AW1070" s="18" t="str">
        <f t="shared" si="1065"/>
        <v/>
      </c>
      <c r="AX1070" s="18" t="str">
        <f t="shared" si="1065"/>
        <v/>
      </c>
      <c r="AY1070" s="18" t="str">
        <f t="shared" si="1065"/>
        <v/>
      </c>
      <c r="AZ1070" s="18" t="str">
        <f t="shared" si="1065"/>
        <v/>
      </c>
      <c r="BA1070" s="18" t="str">
        <f t="shared" si="1065"/>
        <v/>
      </c>
      <c r="BB1070" s="18" t="str">
        <f t="shared" si="1065"/>
        <v/>
      </c>
      <c r="BC1070" s="18" t="str">
        <f t="shared" si="1065"/>
        <v/>
      </c>
      <c r="BD1070" s="18" t="str">
        <f t="shared" si="1065"/>
        <v/>
      </c>
      <c r="BE1070" s="18" t="str">
        <f t="shared" si="1065"/>
        <v/>
      </c>
      <c r="BF1070" s="18">
        <f t="shared" si="1065"/>
        <v>43532.309777175295</v>
      </c>
      <c r="BG1070" s="18" t="str">
        <f t="shared" si="1065"/>
        <v/>
      </c>
      <c r="BH1070" s="18" t="str">
        <f t="shared" si="1065"/>
        <v/>
      </c>
      <c r="BI1070" s="18" t="str">
        <f t="shared" si="1065"/>
        <v/>
      </c>
      <c r="BJ1070" s="18" t="str">
        <f t="shared" si="1065"/>
        <v/>
      </c>
      <c r="BK1070" s="18" t="str">
        <f t="shared" si="1065"/>
        <v/>
      </c>
      <c r="BL1070" s="18" t="str">
        <f t="shared" si="1065"/>
        <v/>
      </c>
      <c r="BM1070" s="18" t="str">
        <f t="shared" si="1065"/>
        <v/>
      </c>
      <c r="BN1070" s="18" t="str">
        <f t="shared" si="1065"/>
        <v/>
      </c>
      <c r="BO1070" s="18" t="str">
        <f t="shared" si="1065"/>
        <v/>
      </c>
      <c r="BP1070" s="18" t="str">
        <f t="shared" si="1065"/>
        <v/>
      </c>
      <c r="BQ1070" s="18" t="str">
        <f t="shared" si="1065"/>
        <v/>
      </c>
      <c r="BR1070" s="18" t="str">
        <f t="shared" si="1065"/>
        <v/>
      </c>
      <c r="BS1070" s="18" t="str">
        <f t="shared" si="1065"/>
        <v/>
      </c>
      <c r="BT1070" s="18" t="str">
        <f t="shared" si="1065"/>
        <v/>
      </c>
      <c r="BU1070" s="18" t="str">
        <f t="shared" si="1065"/>
        <v/>
      </c>
      <c r="BV1070" s="18" t="str">
        <f t="shared" si="1065"/>
        <v/>
      </c>
      <c r="BW1070" s="18" t="str">
        <f t="shared" si="1065"/>
        <v/>
      </c>
      <c r="BX1070" s="18" t="str">
        <f t="shared" si="1065"/>
        <v/>
      </c>
      <c r="BY1070" s="18" t="str">
        <f t="shared" si="1065"/>
        <v/>
      </c>
      <c r="BZ1070" s="18" t="str">
        <f t="shared" si="1065"/>
        <v/>
      </c>
      <c r="CA1070" s="18" t="str">
        <f>IF(BY1070&lt;&gt;"",BY1070-LOOKUP(2,1/(LEN($AQ$1:AQ1070)&gt;0),$AQ$1:AQ1070),"")</f>
        <v/>
      </c>
    </row>
    <row r="1071" spans="1:79" x14ac:dyDescent="0.25">
      <c r="A1071" s="21">
        <v>61559</v>
      </c>
      <c r="B1071" s="21">
        <v>3</v>
      </c>
      <c r="C1071" s="22" t="s">
        <v>1655</v>
      </c>
      <c r="D1071" s="21">
        <v>332</v>
      </c>
      <c r="E1071" s="23">
        <v>0.31041666666666667</v>
      </c>
      <c r="F1071" s="22" t="s">
        <v>582</v>
      </c>
      <c r="G1071" s="22" t="b">
        <v>1</v>
      </c>
      <c r="H1071" s="24">
        <v>43532.310717592591</v>
      </c>
      <c r="I1071" s="25" t="s">
        <v>265</v>
      </c>
      <c r="J1071" s="22" t="s">
        <v>266</v>
      </c>
      <c r="K1071" s="11">
        <v>0</v>
      </c>
      <c r="L1071" s="11">
        <v>1441</v>
      </c>
      <c r="M1071" s="11">
        <v>666</v>
      </c>
      <c r="N1071" s="11">
        <v>2.1834978269907879E-11</v>
      </c>
      <c r="O1071" s="11">
        <v>125</v>
      </c>
      <c r="P1071" s="14">
        <v>0.24999989805280268</v>
      </c>
      <c r="Q1071" s="11">
        <v>4110.8513767408303</v>
      </c>
      <c r="R1071" s="15">
        <v>0.47322519956795706</v>
      </c>
      <c r="S1071" s="11">
        <v>165.39404982923452</v>
      </c>
      <c r="T1071" s="11">
        <v>44.999999832361937</v>
      </c>
      <c r="U1071" s="11">
        <v>3.6754233432305639</v>
      </c>
      <c r="V1071" s="11">
        <v>13.231524035630031</v>
      </c>
      <c r="W1071" s="22"/>
      <c r="X1071" s="21">
        <v>0</v>
      </c>
      <c r="Y1071" s="22">
        <v>0</v>
      </c>
      <c r="Z1071" s="22">
        <v>0</v>
      </c>
      <c r="AA1071" s="22">
        <v>0</v>
      </c>
      <c r="AB1071" s="22">
        <v>0</v>
      </c>
      <c r="AC1071" s="22">
        <v>0</v>
      </c>
      <c r="AD1071" s="22">
        <v>0</v>
      </c>
      <c r="AE1071" s="22">
        <v>0</v>
      </c>
      <c r="AF1071" s="22">
        <v>4110.8513767408303</v>
      </c>
      <c r="AG1071" s="21">
        <v>0</v>
      </c>
      <c r="AH1071" s="22">
        <v>0</v>
      </c>
      <c r="AI1071" s="22">
        <v>0</v>
      </c>
      <c r="AJ1071" s="22">
        <v>4110.8513767408303</v>
      </c>
      <c r="AK1071" s="22">
        <v>8570.3152119992501</v>
      </c>
      <c r="AL1071" s="22">
        <v>0</v>
      </c>
      <c r="AM1071" s="22">
        <v>44</v>
      </c>
      <c r="AN1071" s="22">
        <v>0</v>
      </c>
      <c r="AO1071" s="22">
        <v>0</v>
      </c>
      <c r="AQ1071" s="18" t="str">
        <f t="shared" ref="AQ1071:BZ1071" si="1066">IF(OR(AND(AQ$2&gt;$O1070,AQ$2&lt;=$O1071),AND(AQ$2&lt;=$O1070,$O1069&gt;$O1070),AND(AQ$2&gt;$O1071,$O1072&lt;$O1071)),$H1070+((AQ$1-$Q1070)/$U1071/86000),"")</f>
        <v/>
      </c>
      <c r="AR1071" s="18" t="str">
        <f t="shared" si="1066"/>
        <v/>
      </c>
      <c r="AS1071" s="18" t="str">
        <f t="shared" si="1066"/>
        <v/>
      </c>
      <c r="AT1071" s="18" t="str">
        <f t="shared" si="1066"/>
        <v/>
      </c>
      <c r="AU1071" s="18" t="str">
        <f t="shared" si="1066"/>
        <v/>
      </c>
      <c r="AV1071" s="18" t="str">
        <f t="shared" si="1066"/>
        <v/>
      </c>
      <c r="AW1071" s="18" t="str">
        <f t="shared" si="1066"/>
        <v/>
      </c>
      <c r="AX1071" s="18" t="str">
        <f t="shared" si="1066"/>
        <v/>
      </c>
      <c r="AY1071" s="18" t="str">
        <f t="shared" si="1066"/>
        <v/>
      </c>
      <c r="AZ1071" s="18" t="str">
        <f t="shared" si="1066"/>
        <v/>
      </c>
      <c r="BA1071" s="18" t="str">
        <f t="shared" si="1066"/>
        <v/>
      </c>
      <c r="BB1071" s="18" t="str">
        <f t="shared" si="1066"/>
        <v/>
      </c>
      <c r="BC1071" s="18" t="str">
        <f t="shared" si="1066"/>
        <v/>
      </c>
      <c r="BD1071" s="18" t="str">
        <f t="shared" si="1066"/>
        <v/>
      </c>
      <c r="BE1071" s="18" t="str">
        <f t="shared" si="1066"/>
        <v/>
      </c>
      <c r="BF1071" s="18" t="str">
        <f t="shared" si="1066"/>
        <v/>
      </c>
      <c r="BG1071" s="18">
        <f t="shared" si="1066"/>
        <v>43532.310422856179</v>
      </c>
      <c r="BH1071" s="18" t="str">
        <f t="shared" si="1066"/>
        <v/>
      </c>
      <c r="BI1071" s="18" t="str">
        <f t="shared" si="1066"/>
        <v/>
      </c>
      <c r="BJ1071" s="18" t="str">
        <f t="shared" si="1066"/>
        <v/>
      </c>
      <c r="BK1071" s="18" t="str">
        <f t="shared" si="1066"/>
        <v/>
      </c>
      <c r="BL1071" s="18" t="str">
        <f t="shared" si="1066"/>
        <v/>
      </c>
      <c r="BM1071" s="18" t="str">
        <f t="shared" si="1066"/>
        <v/>
      </c>
      <c r="BN1071" s="18" t="str">
        <f t="shared" si="1066"/>
        <v/>
      </c>
      <c r="BO1071" s="18" t="str">
        <f t="shared" si="1066"/>
        <v/>
      </c>
      <c r="BP1071" s="18" t="str">
        <f t="shared" si="1066"/>
        <v/>
      </c>
      <c r="BQ1071" s="18" t="str">
        <f t="shared" si="1066"/>
        <v/>
      </c>
      <c r="BR1071" s="18" t="str">
        <f t="shared" si="1066"/>
        <v/>
      </c>
      <c r="BS1071" s="18" t="str">
        <f t="shared" si="1066"/>
        <v/>
      </c>
      <c r="BT1071" s="18" t="str">
        <f t="shared" si="1066"/>
        <v/>
      </c>
      <c r="BU1071" s="18" t="str">
        <f t="shared" si="1066"/>
        <v/>
      </c>
      <c r="BV1071" s="18" t="str">
        <f t="shared" si="1066"/>
        <v/>
      </c>
      <c r="BW1071" s="18" t="str">
        <f t="shared" si="1066"/>
        <v/>
      </c>
      <c r="BX1071" s="18" t="str">
        <f t="shared" si="1066"/>
        <v/>
      </c>
      <c r="BY1071" s="18" t="str">
        <f t="shared" si="1066"/>
        <v/>
      </c>
      <c r="BZ1071" s="18" t="str">
        <f t="shared" si="1066"/>
        <v/>
      </c>
      <c r="CA1071" s="18" t="str">
        <f>IF(BY1071&lt;&gt;"",BY1071-LOOKUP(2,1/(LEN($AQ$1:AQ1071)&gt;0),$AQ$1:AQ1071),"")</f>
        <v/>
      </c>
    </row>
    <row r="1072" spans="1:79" x14ac:dyDescent="0.25">
      <c r="A1072" s="21">
        <v>61560</v>
      </c>
      <c r="B1072" s="21">
        <v>3</v>
      </c>
      <c r="C1072" s="22" t="s">
        <v>1656</v>
      </c>
      <c r="D1072" s="21">
        <v>332</v>
      </c>
      <c r="E1072" s="23">
        <v>0.31111111111111112</v>
      </c>
      <c r="F1072" s="22" t="s">
        <v>582</v>
      </c>
      <c r="G1072" s="22" t="b">
        <v>1</v>
      </c>
      <c r="H1072" s="24">
        <v>43532.311238425929</v>
      </c>
      <c r="I1072" s="25" t="s">
        <v>151</v>
      </c>
      <c r="J1072" s="22" t="s">
        <v>152</v>
      </c>
      <c r="K1072" s="11">
        <v>0</v>
      </c>
      <c r="L1072" s="11">
        <v>1442</v>
      </c>
      <c r="M1072" s="11">
        <v>669</v>
      </c>
      <c r="N1072" s="11">
        <v>2.184208369726548E-11</v>
      </c>
      <c r="O1072" s="11">
        <v>125</v>
      </c>
      <c r="P1072" s="14">
        <v>0.74999989805496914</v>
      </c>
      <c r="Q1072" s="11">
        <v>4141.0498706992066</v>
      </c>
      <c r="R1072" s="15">
        <v>0.47670153257550896</v>
      </c>
      <c r="S1072" s="11">
        <v>30.198493958376275</v>
      </c>
      <c r="T1072" s="11">
        <v>45.000000461004674</v>
      </c>
      <c r="U1072" s="11">
        <v>0.67107763664458553</v>
      </c>
      <c r="V1072" s="11">
        <v>2.4158794919205078</v>
      </c>
      <c r="W1072" s="22"/>
      <c r="X1072" s="21">
        <v>0</v>
      </c>
      <c r="Y1072" s="22">
        <v>0</v>
      </c>
      <c r="Z1072" s="22">
        <v>0</v>
      </c>
      <c r="AA1072" s="22">
        <v>0</v>
      </c>
      <c r="AB1072" s="22">
        <v>0</v>
      </c>
      <c r="AC1072" s="22">
        <v>0</v>
      </c>
      <c r="AD1072" s="22">
        <v>0</v>
      </c>
      <c r="AE1072" s="22">
        <v>0</v>
      </c>
      <c r="AF1072" s="22">
        <v>4141.0498706992066</v>
      </c>
      <c r="AG1072" s="21">
        <v>0</v>
      </c>
      <c r="AH1072" s="22">
        <v>0</v>
      </c>
      <c r="AI1072" s="22">
        <v>0</v>
      </c>
      <c r="AJ1072" s="22">
        <v>4141.0498706992066</v>
      </c>
      <c r="AK1072" s="22">
        <v>8570.3152119992501</v>
      </c>
      <c r="AL1072" s="22">
        <v>0</v>
      </c>
      <c r="AM1072" s="22">
        <v>43</v>
      </c>
      <c r="AN1072" s="22">
        <v>0</v>
      </c>
      <c r="AO1072" s="22">
        <v>0</v>
      </c>
      <c r="AQ1072" s="18" t="str">
        <f t="shared" ref="AQ1072:BZ1072" si="1067">IF(OR(AND(AQ$2&gt;$O1071,AQ$2&lt;=$O1072),AND(AQ$2&lt;=$O1071,$O1070&gt;$O1071),AND(AQ$2&gt;$O1072,$O1073&lt;$O1072)),$H1071+((AQ$1-$Q1071)/$U1072/86000),"")</f>
        <v/>
      </c>
      <c r="AR1072" s="18" t="str">
        <f t="shared" si="1067"/>
        <v/>
      </c>
      <c r="AS1072" s="18" t="str">
        <f t="shared" si="1067"/>
        <v/>
      </c>
      <c r="AT1072" s="18" t="str">
        <f t="shared" si="1067"/>
        <v/>
      </c>
      <c r="AU1072" s="18" t="str">
        <f t="shared" si="1067"/>
        <v/>
      </c>
      <c r="AV1072" s="18" t="str">
        <f t="shared" si="1067"/>
        <v/>
      </c>
      <c r="AW1072" s="18" t="str">
        <f t="shared" si="1067"/>
        <v/>
      </c>
      <c r="AX1072" s="18" t="str">
        <f t="shared" si="1067"/>
        <v/>
      </c>
      <c r="AY1072" s="18" t="str">
        <f t="shared" si="1067"/>
        <v/>
      </c>
      <c r="AZ1072" s="18" t="str">
        <f t="shared" si="1067"/>
        <v/>
      </c>
      <c r="BA1072" s="18" t="str">
        <f t="shared" si="1067"/>
        <v/>
      </c>
      <c r="BB1072" s="18" t="str">
        <f t="shared" si="1067"/>
        <v/>
      </c>
      <c r="BC1072" s="18" t="str">
        <f t="shared" si="1067"/>
        <v/>
      </c>
      <c r="BD1072" s="18" t="str">
        <f t="shared" si="1067"/>
        <v/>
      </c>
      <c r="BE1072" s="18" t="str">
        <f t="shared" si="1067"/>
        <v/>
      </c>
      <c r="BF1072" s="18" t="str">
        <f t="shared" si="1067"/>
        <v/>
      </c>
      <c r="BG1072" s="18" t="str">
        <f t="shared" si="1067"/>
        <v/>
      </c>
      <c r="BH1072" s="18" t="str">
        <f t="shared" si="1067"/>
        <v/>
      </c>
      <c r="BI1072" s="18" t="str">
        <f t="shared" si="1067"/>
        <v/>
      </c>
      <c r="BJ1072" s="18" t="str">
        <f t="shared" si="1067"/>
        <v/>
      </c>
      <c r="BK1072" s="18" t="str">
        <f t="shared" si="1067"/>
        <v/>
      </c>
      <c r="BL1072" s="18" t="str">
        <f t="shared" si="1067"/>
        <v/>
      </c>
      <c r="BM1072" s="18" t="str">
        <f t="shared" si="1067"/>
        <v/>
      </c>
      <c r="BN1072" s="18" t="str">
        <f t="shared" si="1067"/>
        <v/>
      </c>
      <c r="BO1072" s="18" t="str">
        <f t="shared" si="1067"/>
        <v/>
      </c>
      <c r="BP1072" s="18" t="str">
        <f t="shared" si="1067"/>
        <v/>
      </c>
      <c r="BQ1072" s="18" t="str">
        <f t="shared" si="1067"/>
        <v/>
      </c>
      <c r="BR1072" s="18" t="str">
        <f t="shared" si="1067"/>
        <v/>
      </c>
      <c r="BS1072" s="18" t="str">
        <f t="shared" si="1067"/>
        <v/>
      </c>
      <c r="BT1072" s="18" t="str">
        <f t="shared" si="1067"/>
        <v/>
      </c>
      <c r="BU1072" s="18" t="str">
        <f t="shared" si="1067"/>
        <v/>
      </c>
      <c r="BV1072" s="18" t="str">
        <f t="shared" si="1067"/>
        <v/>
      </c>
      <c r="BW1072" s="18" t="str">
        <f t="shared" si="1067"/>
        <v/>
      </c>
      <c r="BX1072" s="18" t="str">
        <f t="shared" si="1067"/>
        <v/>
      </c>
      <c r="BY1072" s="18" t="str">
        <f t="shared" si="1067"/>
        <v/>
      </c>
      <c r="BZ1072" s="18" t="str">
        <f t="shared" si="1067"/>
        <v/>
      </c>
      <c r="CA1072" s="18" t="str">
        <f>IF(BY1072&lt;&gt;"",BY1072-LOOKUP(2,1/(LEN($AQ$1:AQ1072)&gt;0),$AQ$1:AQ1072),"")</f>
        <v/>
      </c>
    </row>
    <row r="1073" spans="1:79" x14ac:dyDescent="0.25">
      <c r="A1073" s="21">
        <v>61562</v>
      </c>
      <c r="B1073" s="21">
        <v>3</v>
      </c>
      <c r="C1073" s="22" t="s">
        <v>1658</v>
      </c>
      <c r="D1073" s="21">
        <v>332</v>
      </c>
      <c r="E1073" s="23">
        <v>0.31180555555555556</v>
      </c>
      <c r="F1073" s="22" t="s">
        <v>582</v>
      </c>
      <c r="G1073" s="22" t="b">
        <v>1</v>
      </c>
      <c r="H1073" s="24">
        <v>43532.31177083333</v>
      </c>
      <c r="I1073" s="25" t="s">
        <v>183</v>
      </c>
      <c r="J1073" s="22" t="s">
        <v>184</v>
      </c>
      <c r="K1073" s="11">
        <v>0</v>
      </c>
      <c r="L1073" s="11">
        <v>1443</v>
      </c>
      <c r="M1073" s="11">
        <v>672</v>
      </c>
      <c r="N1073" s="11">
        <v>3.4674485505092889E-12</v>
      </c>
      <c r="O1073" s="11">
        <v>126</v>
      </c>
      <c r="P1073" s="14">
        <v>0.49999994501903094</v>
      </c>
      <c r="Q1073" s="11">
        <v>4172.1748845208303</v>
      </c>
      <c r="R1073" s="15">
        <v>0.48028452294111323</v>
      </c>
      <c r="S1073" s="11">
        <v>31.125013821623725</v>
      </c>
      <c r="T1073" s="11">
        <v>45.999999437481165</v>
      </c>
      <c r="U1073" s="11">
        <v>0.67663074352698394</v>
      </c>
      <c r="V1073" s="11">
        <v>2.4358706766971423</v>
      </c>
      <c r="W1073" s="22"/>
      <c r="X1073" s="21">
        <v>0</v>
      </c>
      <c r="Y1073" s="22">
        <v>0</v>
      </c>
      <c r="Z1073" s="22">
        <v>0</v>
      </c>
      <c r="AA1073" s="22">
        <v>0</v>
      </c>
      <c r="AB1073" s="22">
        <v>0</v>
      </c>
      <c r="AC1073" s="22">
        <v>0</v>
      </c>
      <c r="AD1073" s="22">
        <v>0</v>
      </c>
      <c r="AE1073" s="22">
        <v>0</v>
      </c>
      <c r="AF1073" s="22">
        <v>4172.1748845208303</v>
      </c>
      <c r="AG1073" s="21">
        <v>0</v>
      </c>
      <c r="AH1073" s="22">
        <v>0</v>
      </c>
      <c r="AI1073" s="22">
        <v>0</v>
      </c>
      <c r="AJ1073" s="22">
        <v>4172.1748845208303</v>
      </c>
      <c r="AK1073" s="22">
        <v>8570.3152119992501</v>
      </c>
      <c r="AL1073" s="22">
        <v>0</v>
      </c>
      <c r="AM1073" s="22">
        <v>42</v>
      </c>
      <c r="AN1073" s="22">
        <v>0</v>
      </c>
      <c r="AO1073" s="22">
        <v>0</v>
      </c>
      <c r="AQ1073" s="18" t="str">
        <f t="shared" ref="AQ1073:BZ1073" si="1068">IF(OR(AND(AQ$2&gt;$O1072,AQ$2&lt;=$O1073),AND(AQ$2&lt;=$O1072,$O1071&gt;$O1072),AND(AQ$2&gt;$O1073,$O1074&lt;$O1073)),$H1072+((AQ$1-$Q1072)/$U1073/86000),"")</f>
        <v/>
      </c>
      <c r="AR1073" s="18" t="str">
        <f t="shared" si="1068"/>
        <v/>
      </c>
      <c r="AS1073" s="18" t="str">
        <f t="shared" si="1068"/>
        <v/>
      </c>
      <c r="AT1073" s="18" t="str">
        <f t="shared" si="1068"/>
        <v/>
      </c>
      <c r="AU1073" s="18" t="str">
        <f t="shared" si="1068"/>
        <v/>
      </c>
      <c r="AV1073" s="18" t="str">
        <f t="shared" si="1068"/>
        <v/>
      </c>
      <c r="AW1073" s="18" t="str">
        <f t="shared" si="1068"/>
        <v/>
      </c>
      <c r="AX1073" s="18" t="str">
        <f t="shared" si="1068"/>
        <v/>
      </c>
      <c r="AY1073" s="18" t="str">
        <f t="shared" si="1068"/>
        <v/>
      </c>
      <c r="AZ1073" s="18" t="str">
        <f t="shared" si="1068"/>
        <v/>
      </c>
      <c r="BA1073" s="18" t="str">
        <f t="shared" si="1068"/>
        <v/>
      </c>
      <c r="BB1073" s="18" t="str">
        <f t="shared" si="1068"/>
        <v/>
      </c>
      <c r="BC1073" s="18" t="str">
        <f t="shared" si="1068"/>
        <v/>
      </c>
      <c r="BD1073" s="18" t="str">
        <f t="shared" si="1068"/>
        <v/>
      </c>
      <c r="BE1073" s="18" t="str">
        <f t="shared" si="1068"/>
        <v/>
      </c>
      <c r="BF1073" s="18" t="str">
        <f t="shared" si="1068"/>
        <v/>
      </c>
      <c r="BG1073" s="18" t="str">
        <f t="shared" si="1068"/>
        <v/>
      </c>
      <c r="BH1073" s="18" t="str">
        <f t="shared" si="1068"/>
        <v/>
      </c>
      <c r="BI1073" s="18" t="str">
        <f t="shared" si="1068"/>
        <v/>
      </c>
      <c r="BJ1073" s="18" t="str">
        <f t="shared" si="1068"/>
        <v/>
      </c>
      <c r="BK1073" s="18" t="str">
        <f t="shared" si="1068"/>
        <v/>
      </c>
      <c r="BL1073" s="18" t="str">
        <f t="shared" si="1068"/>
        <v/>
      </c>
      <c r="BM1073" s="18" t="str">
        <f t="shared" si="1068"/>
        <v/>
      </c>
      <c r="BN1073" s="18" t="str">
        <f t="shared" si="1068"/>
        <v/>
      </c>
      <c r="BO1073" s="18" t="str">
        <f t="shared" si="1068"/>
        <v/>
      </c>
      <c r="BP1073" s="18" t="str">
        <f t="shared" si="1068"/>
        <v/>
      </c>
      <c r="BQ1073" s="18" t="str">
        <f t="shared" si="1068"/>
        <v/>
      </c>
      <c r="BR1073" s="18" t="str">
        <f t="shared" si="1068"/>
        <v/>
      </c>
      <c r="BS1073" s="18" t="str">
        <f t="shared" si="1068"/>
        <v/>
      </c>
      <c r="BT1073" s="18" t="str">
        <f t="shared" si="1068"/>
        <v/>
      </c>
      <c r="BU1073" s="18" t="str">
        <f t="shared" si="1068"/>
        <v/>
      </c>
      <c r="BV1073" s="18" t="str">
        <f t="shared" si="1068"/>
        <v/>
      </c>
      <c r="BW1073" s="18" t="str">
        <f t="shared" si="1068"/>
        <v/>
      </c>
      <c r="BX1073" s="18" t="str">
        <f t="shared" si="1068"/>
        <v/>
      </c>
      <c r="BY1073" s="18" t="str">
        <f t="shared" si="1068"/>
        <v/>
      </c>
      <c r="BZ1073" s="18" t="str">
        <f t="shared" si="1068"/>
        <v/>
      </c>
      <c r="CA1073" s="18" t="str">
        <f>IF(BY1073&lt;&gt;"",BY1073-LOOKUP(2,1/(LEN($AQ$1:AQ1073)&gt;0),$AQ$1:AQ1073),"")</f>
        <v/>
      </c>
    </row>
    <row r="1074" spans="1:79" x14ac:dyDescent="0.25">
      <c r="A1074" s="21">
        <v>61563</v>
      </c>
      <c r="B1074" s="21">
        <v>3</v>
      </c>
      <c r="C1074" s="22" t="s">
        <v>1659</v>
      </c>
      <c r="D1074" s="21">
        <v>332</v>
      </c>
      <c r="E1074" s="23">
        <v>0.31180555555555556</v>
      </c>
      <c r="F1074" s="22" t="s">
        <v>582</v>
      </c>
      <c r="G1074" s="22" t="b">
        <v>1</v>
      </c>
      <c r="H1074" s="24">
        <v>43532.312291666669</v>
      </c>
      <c r="I1074" s="25" t="s">
        <v>455</v>
      </c>
      <c r="J1074" s="22" t="s">
        <v>456</v>
      </c>
      <c r="K1074" s="11">
        <v>0</v>
      </c>
      <c r="L1074" s="11">
        <v>1444</v>
      </c>
      <c r="M1074" s="11">
        <v>675</v>
      </c>
      <c r="N1074" s="11">
        <v>3.694822225952521E-13</v>
      </c>
      <c r="O1074" s="11">
        <v>134</v>
      </c>
      <c r="P1074" s="14">
        <v>0.49999999629077507</v>
      </c>
      <c r="Q1074" s="11">
        <v>4467.3427022394644</v>
      </c>
      <c r="R1074" s="15">
        <v>0.5142630924988093</v>
      </c>
      <c r="S1074" s="11">
        <v>295.16781771863407</v>
      </c>
      <c r="T1074" s="11">
        <v>45.000000461004674</v>
      </c>
      <c r="U1074" s="11">
        <v>6.5592847709949584</v>
      </c>
      <c r="V1074" s="11">
        <v>23.613425175581852</v>
      </c>
      <c r="W1074" s="22"/>
      <c r="X1074" s="21">
        <v>0</v>
      </c>
      <c r="Y1074" s="22">
        <v>0</v>
      </c>
      <c r="Z1074" s="22">
        <v>0</v>
      </c>
      <c r="AA1074" s="22">
        <v>0</v>
      </c>
      <c r="AB1074" s="22">
        <v>0</v>
      </c>
      <c r="AC1074" s="22">
        <v>0</v>
      </c>
      <c r="AD1074" s="22">
        <v>0</v>
      </c>
      <c r="AE1074" s="22">
        <v>0</v>
      </c>
      <c r="AF1074" s="22">
        <v>4467.3427022394644</v>
      </c>
      <c r="AG1074" s="21">
        <v>0</v>
      </c>
      <c r="AH1074" s="22">
        <v>0</v>
      </c>
      <c r="AI1074" s="22">
        <v>0</v>
      </c>
      <c r="AJ1074" s="22">
        <v>4467.3427022394644</v>
      </c>
      <c r="AK1074" s="22">
        <v>8570.3152119992501</v>
      </c>
      <c r="AL1074" s="22">
        <v>0</v>
      </c>
      <c r="AM1074" s="22">
        <v>41</v>
      </c>
      <c r="AN1074" s="22">
        <v>0</v>
      </c>
      <c r="AO1074" s="22">
        <v>0</v>
      </c>
      <c r="AQ1074" s="18" t="str">
        <f t="shared" ref="AQ1074:BZ1074" si="1069">IF(OR(AND(AQ$2&gt;$O1073,AQ$2&lt;=$O1074),AND(AQ$2&lt;=$O1073,$O1072&gt;$O1073),AND(AQ$2&gt;$O1074,$O1075&lt;$O1074)),$H1073+((AQ$1-$Q1073)/$U1074/86000),"")</f>
        <v/>
      </c>
      <c r="AR1074" s="18" t="str">
        <f t="shared" si="1069"/>
        <v/>
      </c>
      <c r="AS1074" s="18" t="str">
        <f t="shared" si="1069"/>
        <v/>
      </c>
      <c r="AT1074" s="18" t="str">
        <f t="shared" si="1069"/>
        <v/>
      </c>
      <c r="AU1074" s="18" t="str">
        <f t="shared" si="1069"/>
        <v/>
      </c>
      <c r="AV1074" s="18" t="str">
        <f t="shared" si="1069"/>
        <v/>
      </c>
      <c r="AW1074" s="18" t="str">
        <f t="shared" si="1069"/>
        <v/>
      </c>
      <c r="AX1074" s="18" t="str">
        <f t="shared" si="1069"/>
        <v/>
      </c>
      <c r="AY1074" s="18" t="str">
        <f t="shared" si="1069"/>
        <v/>
      </c>
      <c r="AZ1074" s="18" t="str">
        <f t="shared" si="1069"/>
        <v/>
      </c>
      <c r="BA1074" s="18" t="str">
        <f t="shared" si="1069"/>
        <v/>
      </c>
      <c r="BB1074" s="18" t="str">
        <f t="shared" si="1069"/>
        <v/>
      </c>
      <c r="BC1074" s="18" t="str">
        <f t="shared" si="1069"/>
        <v/>
      </c>
      <c r="BD1074" s="18" t="str">
        <f t="shared" si="1069"/>
        <v/>
      </c>
      <c r="BE1074" s="18" t="str">
        <f t="shared" si="1069"/>
        <v/>
      </c>
      <c r="BF1074" s="18" t="str">
        <f t="shared" si="1069"/>
        <v/>
      </c>
      <c r="BG1074" s="18" t="str">
        <f t="shared" si="1069"/>
        <v/>
      </c>
      <c r="BH1074" s="18">
        <f t="shared" si="1069"/>
        <v>43532.311937440747</v>
      </c>
      <c r="BI1074" s="18" t="str">
        <f t="shared" si="1069"/>
        <v/>
      </c>
      <c r="BJ1074" s="18" t="str">
        <f t="shared" si="1069"/>
        <v/>
      </c>
      <c r="BK1074" s="18" t="str">
        <f t="shared" si="1069"/>
        <v/>
      </c>
      <c r="BL1074" s="18" t="str">
        <f t="shared" si="1069"/>
        <v/>
      </c>
      <c r="BM1074" s="18" t="str">
        <f t="shared" si="1069"/>
        <v/>
      </c>
      <c r="BN1074" s="18" t="str">
        <f t="shared" si="1069"/>
        <v/>
      </c>
      <c r="BO1074" s="18" t="str">
        <f t="shared" si="1069"/>
        <v/>
      </c>
      <c r="BP1074" s="18" t="str">
        <f t="shared" si="1069"/>
        <v/>
      </c>
      <c r="BQ1074" s="18" t="str">
        <f t="shared" si="1069"/>
        <v/>
      </c>
      <c r="BR1074" s="18" t="str">
        <f t="shared" si="1069"/>
        <v/>
      </c>
      <c r="BS1074" s="18" t="str">
        <f t="shared" si="1069"/>
        <v/>
      </c>
      <c r="BT1074" s="18" t="str">
        <f t="shared" si="1069"/>
        <v/>
      </c>
      <c r="BU1074" s="18" t="str">
        <f t="shared" si="1069"/>
        <v/>
      </c>
      <c r="BV1074" s="18" t="str">
        <f t="shared" si="1069"/>
        <v/>
      </c>
      <c r="BW1074" s="18" t="str">
        <f t="shared" si="1069"/>
        <v/>
      </c>
      <c r="BX1074" s="18" t="str">
        <f t="shared" si="1069"/>
        <v/>
      </c>
      <c r="BY1074" s="18" t="str">
        <f t="shared" si="1069"/>
        <v/>
      </c>
      <c r="BZ1074" s="18" t="str">
        <f t="shared" si="1069"/>
        <v/>
      </c>
      <c r="CA1074" s="18" t="str">
        <f>IF(BY1074&lt;&gt;"",BY1074-LOOKUP(2,1/(LEN($AQ$1:AQ1074)&gt;0),$AQ$1:AQ1074),"")</f>
        <v/>
      </c>
    </row>
    <row r="1075" spans="1:79" x14ac:dyDescent="0.25">
      <c r="A1075" s="21">
        <v>61565</v>
      </c>
      <c r="B1075" s="21">
        <v>4</v>
      </c>
      <c r="C1075" s="22" t="s">
        <v>1661</v>
      </c>
      <c r="D1075" s="21">
        <v>332</v>
      </c>
      <c r="E1075" s="23">
        <v>0.3125</v>
      </c>
      <c r="F1075" s="22" t="s">
        <v>582</v>
      </c>
      <c r="G1075" s="22" t="b">
        <v>1</v>
      </c>
      <c r="H1075" s="24">
        <v>43532.3128125</v>
      </c>
      <c r="I1075" s="25" t="s">
        <v>231</v>
      </c>
      <c r="J1075" s="22" t="s">
        <v>232</v>
      </c>
      <c r="K1075" s="11">
        <v>0</v>
      </c>
      <c r="L1075" s="11">
        <v>1445</v>
      </c>
      <c r="M1075" s="11">
        <v>680</v>
      </c>
      <c r="N1075" s="11">
        <v>5.5422333389287814E-13</v>
      </c>
      <c r="O1075" s="11">
        <v>136</v>
      </c>
      <c r="P1075" s="14">
        <v>0.49999999213114749</v>
      </c>
      <c r="Q1075" s="11">
        <v>4571.9650827801415</v>
      </c>
      <c r="R1075" s="15">
        <v>0.52630681346395136</v>
      </c>
      <c r="S1075" s="11">
        <v>104.62238054067711</v>
      </c>
      <c r="T1075" s="11">
        <v>44.999999832361937</v>
      </c>
      <c r="U1075" s="11">
        <v>2.3249417984539078</v>
      </c>
      <c r="V1075" s="11">
        <v>8.369790474434069</v>
      </c>
      <c r="W1075" s="22"/>
      <c r="X1075" s="21">
        <v>0</v>
      </c>
      <c r="Y1075" s="22">
        <v>0</v>
      </c>
      <c r="Z1075" s="22">
        <v>0</v>
      </c>
      <c r="AA1075" s="22">
        <v>0</v>
      </c>
      <c r="AB1075" s="22">
        <v>0</v>
      </c>
      <c r="AC1075" s="22">
        <v>0</v>
      </c>
      <c r="AD1075" s="22">
        <v>0</v>
      </c>
      <c r="AE1075" s="22">
        <v>0</v>
      </c>
      <c r="AF1075" s="22">
        <v>4571.9650827801415</v>
      </c>
      <c r="AG1075" s="21">
        <v>0</v>
      </c>
      <c r="AH1075" s="22">
        <v>0</v>
      </c>
      <c r="AI1075" s="22">
        <v>0</v>
      </c>
      <c r="AJ1075" s="22">
        <v>4571.9650827801415</v>
      </c>
      <c r="AK1075" s="22">
        <v>8570.3152119992501</v>
      </c>
      <c r="AL1075" s="22">
        <v>0</v>
      </c>
      <c r="AM1075" s="22">
        <v>40</v>
      </c>
      <c r="AN1075" s="22">
        <v>0</v>
      </c>
      <c r="AO1075" s="22">
        <v>0</v>
      </c>
      <c r="AQ1075" s="18" t="str">
        <f t="shared" ref="AQ1075:BZ1075" si="1070">IF(OR(AND(AQ$2&gt;$O1074,AQ$2&lt;=$O1075),AND(AQ$2&lt;=$O1074,$O1073&gt;$O1074),AND(AQ$2&gt;$O1075,$O1076&lt;$O1075)),$H1074+((AQ$1-$Q1074)/$U1075/86000),"")</f>
        <v/>
      </c>
      <c r="AR1075" s="18" t="str">
        <f t="shared" si="1070"/>
        <v/>
      </c>
      <c r="AS1075" s="18" t="str">
        <f t="shared" si="1070"/>
        <v/>
      </c>
      <c r="AT1075" s="18" t="str">
        <f t="shared" si="1070"/>
        <v/>
      </c>
      <c r="AU1075" s="18" t="str">
        <f t="shared" si="1070"/>
        <v/>
      </c>
      <c r="AV1075" s="18" t="str">
        <f t="shared" si="1070"/>
        <v/>
      </c>
      <c r="AW1075" s="18" t="str">
        <f t="shared" si="1070"/>
        <v/>
      </c>
      <c r="AX1075" s="18" t="str">
        <f t="shared" si="1070"/>
        <v/>
      </c>
      <c r="AY1075" s="18" t="str">
        <f t="shared" si="1070"/>
        <v/>
      </c>
      <c r="AZ1075" s="18" t="str">
        <f t="shared" si="1070"/>
        <v/>
      </c>
      <c r="BA1075" s="18" t="str">
        <f t="shared" si="1070"/>
        <v/>
      </c>
      <c r="BB1075" s="18" t="str">
        <f t="shared" si="1070"/>
        <v/>
      </c>
      <c r="BC1075" s="18" t="str">
        <f t="shared" si="1070"/>
        <v/>
      </c>
      <c r="BD1075" s="18" t="str">
        <f t="shared" si="1070"/>
        <v/>
      </c>
      <c r="BE1075" s="18" t="str">
        <f t="shared" si="1070"/>
        <v/>
      </c>
      <c r="BF1075" s="18" t="str">
        <f t="shared" si="1070"/>
        <v/>
      </c>
      <c r="BG1075" s="18" t="str">
        <f t="shared" si="1070"/>
        <v/>
      </c>
      <c r="BH1075" s="18" t="str">
        <f t="shared" si="1070"/>
        <v/>
      </c>
      <c r="BI1075" s="18" t="str">
        <f t="shared" si="1070"/>
        <v/>
      </c>
      <c r="BJ1075" s="18" t="str">
        <f t="shared" si="1070"/>
        <v/>
      </c>
      <c r="BK1075" s="18" t="str">
        <f t="shared" si="1070"/>
        <v/>
      </c>
      <c r="BL1075" s="18" t="str">
        <f t="shared" si="1070"/>
        <v/>
      </c>
      <c r="BM1075" s="18" t="str">
        <f t="shared" si="1070"/>
        <v/>
      </c>
      <c r="BN1075" s="18" t="str">
        <f t="shared" si="1070"/>
        <v/>
      </c>
      <c r="BO1075" s="18" t="str">
        <f t="shared" si="1070"/>
        <v/>
      </c>
      <c r="BP1075" s="18" t="str">
        <f t="shared" si="1070"/>
        <v/>
      </c>
      <c r="BQ1075" s="18" t="str">
        <f t="shared" si="1070"/>
        <v/>
      </c>
      <c r="BR1075" s="18" t="str">
        <f t="shared" si="1070"/>
        <v/>
      </c>
      <c r="BS1075" s="18" t="str">
        <f t="shared" si="1070"/>
        <v/>
      </c>
      <c r="BT1075" s="18" t="str">
        <f t="shared" si="1070"/>
        <v/>
      </c>
      <c r="BU1075" s="18" t="str">
        <f t="shared" si="1070"/>
        <v/>
      </c>
      <c r="BV1075" s="18" t="str">
        <f t="shared" si="1070"/>
        <v/>
      </c>
      <c r="BW1075" s="18" t="str">
        <f t="shared" si="1070"/>
        <v/>
      </c>
      <c r="BX1075" s="18" t="str">
        <f t="shared" si="1070"/>
        <v/>
      </c>
      <c r="BY1075" s="18" t="str">
        <f t="shared" si="1070"/>
        <v/>
      </c>
      <c r="BZ1075" s="18" t="str">
        <f t="shared" si="1070"/>
        <v/>
      </c>
      <c r="CA1075" s="18" t="str">
        <f>IF(BY1075&lt;&gt;"",BY1075-LOOKUP(2,1/(LEN($AQ$1:AQ1075)&gt;0),$AQ$1:AQ1075),"")</f>
        <v/>
      </c>
    </row>
    <row r="1076" spans="1:79" x14ac:dyDescent="0.25">
      <c r="A1076" s="21">
        <v>61566</v>
      </c>
      <c r="B1076" s="21">
        <v>4</v>
      </c>
      <c r="C1076" s="22" t="s">
        <v>1662</v>
      </c>
      <c r="D1076" s="21">
        <v>332</v>
      </c>
      <c r="E1076" s="23">
        <v>0.31319444444444444</v>
      </c>
      <c r="F1076" s="22" t="s">
        <v>582</v>
      </c>
      <c r="G1076" s="22" t="b">
        <v>1</v>
      </c>
      <c r="H1076" s="24">
        <v>43532.313333333332</v>
      </c>
      <c r="I1076" s="25" t="s">
        <v>293</v>
      </c>
      <c r="J1076" s="22" t="s">
        <v>294</v>
      </c>
      <c r="K1076" s="11">
        <v>0</v>
      </c>
      <c r="L1076" s="11">
        <v>1446</v>
      </c>
      <c r="M1076" s="11">
        <v>684</v>
      </c>
      <c r="N1076" s="11">
        <v>9.9475983006414026E-13</v>
      </c>
      <c r="O1076" s="11">
        <v>137</v>
      </c>
      <c r="P1076" s="14">
        <v>0.49999999006010853</v>
      </c>
      <c r="Q1076" s="11">
        <v>4607.4513201459695</v>
      </c>
      <c r="R1076" s="15">
        <v>0.53039185089789376</v>
      </c>
      <c r="S1076" s="11">
        <v>35.486237365827947</v>
      </c>
      <c r="T1076" s="11">
        <v>44.999999832361937</v>
      </c>
      <c r="U1076" s="11">
        <v>0.7885830555116552</v>
      </c>
      <c r="V1076" s="11">
        <v>2.8388989998419589</v>
      </c>
      <c r="W1076" s="22"/>
      <c r="X1076" s="21">
        <v>0</v>
      </c>
      <c r="Y1076" s="22">
        <v>0</v>
      </c>
      <c r="Z1076" s="22">
        <v>0</v>
      </c>
      <c r="AA1076" s="22">
        <v>0</v>
      </c>
      <c r="AB1076" s="22">
        <v>0</v>
      </c>
      <c r="AC1076" s="22">
        <v>0</v>
      </c>
      <c r="AD1076" s="22">
        <v>0</v>
      </c>
      <c r="AE1076" s="22">
        <v>0</v>
      </c>
      <c r="AF1076" s="22">
        <v>4607.4513201459695</v>
      </c>
      <c r="AG1076" s="21">
        <v>0</v>
      </c>
      <c r="AH1076" s="22">
        <v>0</v>
      </c>
      <c r="AI1076" s="22">
        <v>0</v>
      </c>
      <c r="AJ1076" s="22">
        <v>4607.4513201459695</v>
      </c>
      <c r="AK1076" s="22">
        <v>8570.3152119992501</v>
      </c>
      <c r="AL1076" s="22">
        <v>0</v>
      </c>
      <c r="AM1076" s="22">
        <v>39</v>
      </c>
      <c r="AN1076" s="22">
        <v>0</v>
      </c>
      <c r="AO1076" s="22">
        <v>0</v>
      </c>
      <c r="AQ1076" s="18" t="str">
        <f t="shared" ref="AQ1076:BZ1076" si="1071">IF(OR(AND(AQ$2&gt;$O1075,AQ$2&lt;=$O1076),AND(AQ$2&lt;=$O1075,$O1074&gt;$O1075),AND(AQ$2&gt;$O1076,$O1077&lt;$O1076)),$H1075+((AQ$1-$Q1075)/$U1076/86000),"")</f>
        <v/>
      </c>
      <c r="AR1076" s="18" t="str">
        <f t="shared" si="1071"/>
        <v/>
      </c>
      <c r="AS1076" s="18" t="str">
        <f t="shared" si="1071"/>
        <v/>
      </c>
      <c r="AT1076" s="18" t="str">
        <f t="shared" si="1071"/>
        <v/>
      </c>
      <c r="AU1076" s="18" t="str">
        <f t="shared" si="1071"/>
        <v/>
      </c>
      <c r="AV1076" s="18" t="str">
        <f t="shared" si="1071"/>
        <v/>
      </c>
      <c r="AW1076" s="18" t="str">
        <f t="shared" si="1071"/>
        <v/>
      </c>
      <c r="AX1076" s="18" t="str">
        <f t="shared" si="1071"/>
        <v/>
      </c>
      <c r="AY1076" s="18" t="str">
        <f t="shared" si="1071"/>
        <v/>
      </c>
      <c r="AZ1076" s="18" t="str">
        <f t="shared" si="1071"/>
        <v/>
      </c>
      <c r="BA1076" s="18" t="str">
        <f t="shared" si="1071"/>
        <v/>
      </c>
      <c r="BB1076" s="18" t="str">
        <f t="shared" si="1071"/>
        <v/>
      </c>
      <c r="BC1076" s="18" t="str">
        <f t="shared" si="1071"/>
        <v/>
      </c>
      <c r="BD1076" s="18" t="str">
        <f t="shared" si="1071"/>
        <v/>
      </c>
      <c r="BE1076" s="18" t="str">
        <f t="shared" si="1071"/>
        <v/>
      </c>
      <c r="BF1076" s="18" t="str">
        <f t="shared" si="1071"/>
        <v/>
      </c>
      <c r="BG1076" s="18" t="str">
        <f t="shared" si="1071"/>
        <v/>
      </c>
      <c r="BH1076" s="18" t="str">
        <f t="shared" si="1071"/>
        <v/>
      </c>
      <c r="BI1076" s="18" t="str">
        <f t="shared" si="1071"/>
        <v/>
      </c>
      <c r="BJ1076" s="18" t="str">
        <f t="shared" si="1071"/>
        <v/>
      </c>
      <c r="BK1076" s="18" t="str">
        <f t="shared" si="1071"/>
        <v/>
      </c>
      <c r="BL1076" s="18" t="str">
        <f t="shared" si="1071"/>
        <v/>
      </c>
      <c r="BM1076" s="18" t="str">
        <f t="shared" si="1071"/>
        <v/>
      </c>
      <c r="BN1076" s="18" t="str">
        <f t="shared" si="1071"/>
        <v/>
      </c>
      <c r="BO1076" s="18" t="str">
        <f t="shared" si="1071"/>
        <v/>
      </c>
      <c r="BP1076" s="18" t="str">
        <f t="shared" si="1071"/>
        <v/>
      </c>
      <c r="BQ1076" s="18" t="str">
        <f t="shared" si="1071"/>
        <v/>
      </c>
      <c r="BR1076" s="18" t="str">
        <f t="shared" si="1071"/>
        <v/>
      </c>
      <c r="BS1076" s="18" t="str">
        <f t="shared" si="1071"/>
        <v/>
      </c>
      <c r="BT1076" s="18" t="str">
        <f t="shared" si="1071"/>
        <v/>
      </c>
      <c r="BU1076" s="18" t="str">
        <f t="shared" si="1071"/>
        <v/>
      </c>
      <c r="BV1076" s="18" t="str">
        <f t="shared" si="1071"/>
        <v/>
      </c>
      <c r="BW1076" s="18" t="str">
        <f t="shared" si="1071"/>
        <v/>
      </c>
      <c r="BX1076" s="18" t="str">
        <f t="shared" si="1071"/>
        <v/>
      </c>
      <c r="BY1076" s="18" t="str">
        <f t="shared" si="1071"/>
        <v/>
      </c>
      <c r="BZ1076" s="18" t="str">
        <f t="shared" si="1071"/>
        <v/>
      </c>
      <c r="CA1076" s="18" t="str">
        <f>IF(BY1076&lt;&gt;"",BY1076-LOOKUP(2,1/(LEN($AQ$1:AQ1076)&gt;0),$AQ$1:AQ1076),"")</f>
        <v/>
      </c>
    </row>
    <row r="1077" spans="1:79" x14ac:dyDescent="0.25">
      <c r="A1077" s="21">
        <v>61568</v>
      </c>
      <c r="B1077" s="21">
        <v>4</v>
      </c>
      <c r="C1077" s="22" t="s">
        <v>1664</v>
      </c>
      <c r="D1077" s="21">
        <v>332</v>
      </c>
      <c r="E1077" s="23">
        <v>0.31388888888888888</v>
      </c>
      <c r="F1077" s="22" t="s">
        <v>582</v>
      </c>
      <c r="G1077" s="22" t="b">
        <v>1</v>
      </c>
      <c r="H1077" s="24">
        <v>43532.313854166663</v>
      </c>
      <c r="I1077" s="25" t="s">
        <v>211</v>
      </c>
      <c r="J1077" s="22" t="s">
        <v>212</v>
      </c>
      <c r="K1077" s="11">
        <v>0</v>
      </c>
      <c r="L1077" s="11">
        <v>1447</v>
      </c>
      <c r="M1077" s="11">
        <v>689</v>
      </c>
      <c r="N1077" s="11">
        <v>4.0571990211901721E-12</v>
      </c>
      <c r="O1077" s="11">
        <v>138</v>
      </c>
      <c r="P1077" s="14">
        <v>0.53078471843675146</v>
      </c>
      <c r="Q1077" s="11">
        <v>4643.7240617931629</v>
      </c>
      <c r="R1077" s="15">
        <v>0.53456742764143417</v>
      </c>
      <c r="S1077" s="11">
        <v>36.27274164719347</v>
      </c>
      <c r="T1077" s="11">
        <v>44.999999832361937</v>
      </c>
      <c r="U1077" s="11">
        <v>0.8060609284959992</v>
      </c>
      <c r="V1077" s="11">
        <v>2.9018193425855974</v>
      </c>
      <c r="W1077" s="22"/>
      <c r="X1077" s="21">
        <v>0</v>
      </c>
      <c r="Y1077" s="22">
        <v>0</v>
      </c>
      <c r="Z1077" s="22">
        <v>0</v>
      </c>
      <c r="AA1077" s="22">
        <v>0</v>
      </c>
      <c r="AB1077" s="22">
        <v>0</v>
      </c>
      <c r="AC1077" s="22">
        <v>0</v>
      </c>
      <c r="AD1077" s="22">
        <v>0</v>
      </c>
      <c r="AE1077" s="22">
        <v>0</v>
      </c>
      <c r="AF1077" s="22">
        <v>4643.7240617931629</v>
      </c>
      <c r="AG1077" s="21">
        <v>0</v>
      </c>
      <c r="AH1077" s="22">
        <v>0</v>
      </c>
      <c r="AI1077" s="22">
        <v>0</v>
      </c>
      <c r="AJ1077" s="22">
        <v>4643.7240617931629</v>
      </c>
      <c r="AK1077" s="22">
        <v>8570.3152119992501</v>
      </c>
      <c r="AL1077" s="22">
        <v>0</v>
      </c>
      <c r="AM1077" s="22">
        <v>38</v>
      </c>
      <c r="AN1077" s="22">
        <v>0</v>
      </c>
      <c r="AO1077" s="22">
        <v>0</v>
      </c>
      <c r="AQ1077" s="18" t="str">
        <f t="shared" ref="AQ1077:BZ1077" si="1072">IF(OR(AND(AQ$2&gt;$O1076,AQ$2&lt;=$O1077),AND(AQ$2&lt;=$O1076,$O1075&gt;$O1076),AND(AQ$2&gt;$O1077,$O1078&lt;$O1077)),$H1076+((AQ$1-$Q1076)/$U1077/86000),"")</f>
        <v/>
      </c>
      <c r="AR1077" s="18" t="str">
        <f t="shared" si="1072"/>
        <v/>
      </c>
      <c r="AS1077" s="18" t="str">
        <f t="shared" si="1072"/>
        <v/>
      </c>
      <c r="AT1077" s="18" t="str">
        <f t="shared" si="1072"/>
        <v/>
      </c>
      <c r="AU1077" s="18" t="str">
        <f t="shared" si="1072"/>
        <v/>
      </c>
      <c r="AV1077" s="18" t="str">
        <f t="shared" si="1072"/>
        <v/>
      </c>
      <c r="AW1077" s="18" t="str">
        <f t="shared" si="1072"/>
        <v/>
      </c>
      <c r="AX1077" s="18" t="str">
        <f t="shared" si="1072"/>
        <v/>
      </c>
      <c r="AY1077" s="18" t="str">
        <f t="shared" si="1072"/>
        <v/>
      </c>
      <c r="AZ1077" s="18" t="str">
        <f t="shared" si="1072"/>
        <v/>
      </c>
      <c r="BA1077" s="18" t="str">
        <f t="shared" si="1072"/>
        <v/>
      </c>
      <c r="BB1077" s="18" t="str">
        <f t="shared" si="1072"/>
        <v/>
      </c>
      <c r="BC1077" s="18" t="str">
        <f t="shared" si="1072"/>
        <v/>
      </c>
      <c r="BD1077" s="18" t="str">
        <f t="shared" si="1072"/>
        <v/>
      </c>
      <c r="BE1077" s="18" t="str">
        <f t="shared" si="1072"/>
        <v/>
      </c>
      <c r="BF1077" s="18" t="str">
        <f t="shared" si="1072"/>
        <v/>
      </c>
      <c r="BG1077" s="18" t="str">
        <f t="shared" si="1072"/>
        <v/>
      </c>
      <c r="BH1077" s="18" t="str">
        <f t="shared" si="1072"/>
        <v/>
      </c>
      <c r="BI1077" s="18" t="str">
        <f t="shared" si="1072"/>
        <v/>
      </c>
      <c r="BJ1077" s="18" t="str">
        <f t="shared" si="1072"/>
        <v/>
      </c>
      <c r="BK1077" s="18" t="str">
        <f t="shared" si="1072"/>
        <v/>
      </c>
      <c r="BL1077" s="18" t="str">
        <f t="shared" si="1072"/>
        <v/>
      </c>
      <c r="BM1077" s="18" t="str">
        <f t="shared" si="1072"/>
        <v/>
      </c>
      <c r="BN1077" s="18" t="str">
        <f t="shared" si="1072"/>
        <v/>
      </c>
      <c r="BO1077" s="18" t="str">
        <f t="shared" si="1072"/>
        <v/>
      </c>
      <c r="BP1077" s="18" t="str">
        <f t="shared" si="1072"/>
        <v/>
      </c>
      <c r="BQ1077" s="18" t="str">
        <f t="shared" si="1072"/>
        <v/>
      </c>
      <c r="BR1077" s="18" t="str">
        <f t="shared" si="1072"/>
        <v/>
      </c>
      <c r="BS1077" s="18" t="str">
        <f t="shared" si="1072"/>
        <v/>
      </c>
      <c r="BT1077" s="18" t="str">
        <f t="shared" si="1072"/>
        <v/>
      </c>
      <c r="BU1077" s="18" t="str">
        <f t="shared" si="1072"/>
        <v/>
      </c>
      <c r="BV1077" s="18" t="str">
        <f t="shared" si="1072"/>
        <v/>
      </c>
      <c r="BW1077" s="18" t="str">
        <f t="shared" si="1072"/>
        <v/>
      </c>
      <c r="BX1077" s="18" t="str">
        <f t="shared" si="1072"/>
        <v/>
      </c>
      <c r="BY1077" s="18" t="str">
        <f t="shared" si="1072"/>
        <v/>
      </c>
      <c r="BZ1077" s="18" t="str">
        <f t="shared" si="1072"/>
        <v/>
      </c>
      <c r="CA1077" s="18" t="str">
        <f>IF(BY1077&lt;&gt;"",BY1077-LOOKUP(2,1/(LEN($AQ$1:AQ1077)&gt;0),$AQ$1:AQ1077),"")</f>
        <v/>
      </c>
    </row>
    <row r="1078" spans="1:79" x14ac:dyDescent="0.25">
      <c r="A1078" s="21">
        <v>61569</v>
      </c>
      <c r="B1078" s="21">
        <v>4</v>
      </c>
      <c r="C1078" s="22" t="s">
        <v>1665</v>
      </c>
      <c r="D1078" s="21">
        <v>332</v>
      </c>
      <c r="E1078" s="23">
        <v>0.31388888888888888</v>
      </c>
      <c r="F1078" s="22" t="s">
        <v>582</v>
      </c>
      <c r="G1078" s="22" t="b">
        <v>1</v>
      </c>
      <c r="H1078" s="24">
        <v>43532.314375000002</v>
      </c>
      <c r="I1078" s="25" t="s">
        <v>295</v>
      </c>
      <c r="J1078" s="22" t="s">
        <v>296</v>
      </c>
      <c r="K1078" s="11">
        <v>0</v>
      </c>
      <c r="L1078" s="11">
        <v>1448</v>
      </c>
      <c r="M1078" s="11">
        <v>692</v>
      </c>
      <c r="N1078" s="11">
        <v>1.6491696896991925E-11</v>
      </c>
      <c r="O1078" s="11">
        <v>141</v>
      </c>
      <c r="P1078" s="14">
        <v>0.38374009222619521</v>
      </c>
      <c r="Q1078" s="11">
        <v>4836.0678873347179</v>
      </c>
      <c r="R1078" s="15">
        <v>0.55670929969805194</v>
      </c>
      <c r="S1078" s="11">
        <v>192.34382554155491</v>
      </c>
      <c r="T1078" s="11">
        <v>45.000000461004674</v>
      </c>
      <c r="U1078" s="11">
        <v>4.2743071904684289</v>
      </c>
      <c r="V1078" s="11">
        <v>15.387505885686345</v>
      </c>
      <c r="W1078" s="22"/>
      <c r="X1078" s="21">
        <v>0</v>
      </c>
      <c r="Y1078" s="22">
        <v>0</v>
      </c>
      <c r="Z1078" s="22">
        <v>0</v>
      </c>
      <c r="AA1078" s="22">
        <v>0</v>
      </c>
      <c r="AB1078" s="22">
        <v>0</v>
      </c>
      <c r="AC1078" s="22">
        <v>0</v>
      </c>
      <c r="AD1078" s="22">
        <v>0</v>
      </c>
      <c r="AE1078" s="22">
        <v>0</v>
      </c>
      <c r="AF1078" s="22">
        <v>4836.0678873347179</v>
      </c>
      <c r="AG1078" s="21">
        <v>0</v>
      </c>
      <c r="AH1078" s="22">
        <v>0</v>
      </c>
      <c r="AI1078" s="22">
        <v>0</v>
      </c>
      <c r="AJ1078" s="22">
        <v>4836.0678873347179</v>
      </c>
      <c r="AK1078" s="22">
        <v>8570.3152119992501</v>
      </c>
      <c r="AL1078" s="22">
        <v>0</v>
      </c>
      <c r="AM1078" s="22">
        <v>37</v>
      </c>
      <c r="AN1078" s="22">
        <v>0</v>
      </c>
      <c r="AO1078" s="22">
        <v>0</v>
      </c>
      <c r="AQ1078" s="18" t="str">
        <f t="shared" ref="AQ1078:BZ1078" si="1073">IF(OR(AND(AQ$2&gt;$O1077,AQ$2&lt;=$O1078),AND(AQ$2&lt;=$O1077,$O1076&gt;$O1077),AND(AQ$2&gt;$O1078,$O1079&lt;$O1078)),$H1077+((AQ$1-$Q1077)/$U1078/86000),"")</f>
        <v/>
      </c>
      <c r="AR1078" s="18" t="str">
        <f t="shared" si="1073"/>
        <v/>
      </c>
      <c r="AS1078" s="18" t="str">
        <f t="shared" si="1073"/>
        <v/>
      </c>
      <c r="AT1078" s="18" t="str">
        <f t="shared" si="1073"/>
        <v/>
      </c>
      <c r="AU1078" s="18" t="str">
        <f t="shared" si="1073"/>
        <v/>
      </c>
      <c r="AV1078" s="18" t="str">
        <f t="shared" si="1073"/>
        <v/>
      </c>
      <c r="AW1078" s="18" t="str">
        <f t="shared" si="1073"/>
        <v/>
      </c>
      <c r="AX1078" s="18" t="str">
        <f t="shared" si="1073"/>
        <v/>
      </c>
      <c r="AY1078" s="18" t="str">
        <f t="shared" si="1073"/>
        <v/>
      </c>
      <c r="AZ1078" s="18" t="str">
        <f t="shared" si="1073"/>
        <v/>
      </c>
      <c r="BA1078" s="18" t="str">
        <f t="shared" si="1073"/>
        <v/>
      </c>
      <c r="BB1078" s="18" t="str">
        <f t="shared" si="1073"/>
        <v/>
      </c>
      <c r="BC1078" s="18" t="str">
        <f t="shared" si="1073"/>
        <v/>
      </c>
      <c r="BD1078" s="18" t="str">
        <f t="shared" si="1073"/>
        <v/>
      </c>
      <c r="BE1078" s="18" t="str">
        <f t="shared" si="1073"/>
        <v/>
      </c>
      <c r="BF1078" s="18" t="str">
        <f t="shared" si="1073"/>
        <v/>
      </c>
      <c r="BG1078" s="18" t="str">
        <f t="shared" si="1073"/>
        <v/>
      </c>
      <c r="BH1078" s="18" t="str">
        <f t="shared" si="1073"/>
        <v/>
      </c>
      <c r="BI1078" s="18">
        <f t="shared" si="1073"/>
        <v>43532.313895172825</v>
      </c>
      <c r="BJ1078" s="18" t="str">
        <f t="shared" si="1073"/>
        <v/>
      </c>
      <c r="BK1078" s="18" t="str">
        <f t="shared" si="1073"/>
        <v/>
      </c>
      <c r="BL1078" s="18" t="str">
        <f t="shared" si="1073"/>
        <v/>
      </c>
      <c r="BM1078" s="18" t="str">
        <f t="shared" si="1073"/>
        <v/>
      </c>
      <c r="BN1078" s="18" t="str">
        <f t="shared" si="1073"/>
        <v/>
      </c>
      <c r="BO1078" s="18" t="str">
        <f t="shared" si="1073"/>
        <v/>
      </c>
      <c r="BP1078" s="18" t="str">
        <f t="shared" si="1073"/>
        <v/>
      </c>
      <c r="BQ1078" s="18" t="str">
        <f t="shared" si="1073"/>
        <v/>
      </c>
      <c r="BR1078" s="18" t="str">
        <f t="shared" si="1073"/>
        <v/>
      </c>
      <c r="BS1078" s="18" t="str">
        <f t="shared" si="1073"/>
        <v/>
      </c>
      <c r="BT1078" s="18" t="str">
        <f t="shared" si="1073"/>
        <v/>
      </c>
      <c r="BU1078" s="18" t="str">
        <f t="shared" si="1073"/>
        <v/>
      </c>
      <c r="BV1078" s="18" t="str">
        <f t="shared" si="1073"/>
        <v/>
      </c>
      <c r="BW1078" s="18" t="str">
        <f t="shared" si="1073"/>
        <v/>
      </c>
      <c r="BX1078" s="18" t="str">
        <f t="shared" si="1073"/>
        <v/>
      </c>
      <c r="BY1078" s="18" t="str">
        <f t="shared" si="1073"/>
        <v/>
      </c>
      <c r="BZ1078" s="18" t="str">
        <f t="shared" si="1073"/>
        <v/>
      </c>
      <c r="CA1078" s="18" t="str">
        <f>IF(BY1078&lt;&gt;"",BY1078-LOOKUP(2,1/(LEN($AQ$1:AQ1078)&gt;0),$AQ$1:AQ1078),"")</f>
        <v/>
      </c>
    </row>
    <row r="1079" spans="1:79" x14ac:dyDescent="0.25">
      <c r="A1079" s="21">
        <v>61571</v>
      </c>
      <c r="B1079" s="21">
        <v>4</v>
      </c>
      <c r="C1079" s="22" t="s">
        <v>1668</v>
      </c>
      <c r="D1079" s="21">
        <v>332</v>
      </c>
      <c r="E1079" s="23">
        <v>0.31458333333333333</v>
      </c>
      <c r="F1079" s="22" t="s">
        <v>582</v>
      </c>
      <c r="G1079" s="22" t="b">
        <v>1</v>
      </c>
      <c r="H1079" s="24">
        <v>43532.314895833333</v>
      </c>
      <c r="I1079" s="25" t="s">
        <v>295</v>
      </c>
      <c r="J1079" s="22" t="s">
        <v>296</v>
      </c>
      <c r="K1079" s="11">
        <v>0</v>
      </c>
      <c r="L1079" s="11">
        <v>1449</v>
      </c>
      <c r="M1079" s="11">
        <v>696</v>
      </c>
      <c r="N1079" s="11">
        <v>1.6491696896991925E-11</v>
      </c>
      <c r="O1079" s="11">
        <v>141</v>
      </c>
      <c r="P1079" s="14">
        <v>0.38374009222619521</v>
      </c>
      <c r="Q1079" s="11">
        <v>4836.0678873347179</v>
      </c>
      <c r="R1079" s="15">
        <v>0.55670929969805194</v>
      </c>
      <c r="S1079" s="11">
        <v>0</v>
      </c>
      <c r="T1079" s="11">
        <v>44.999999832361937</v>
      </c>
      <c r="U1079" s="11">
        <v>0</v>
      </c>
      <c r="V1079" s="11">
        <v>0</v>
      </c>
      <c r="W1079" s="22"/>
      <c r="X1079" s="21">
        <v>0</v>
      </c>
      <c r="Y1079" s="22">
        <v>0.5</v>
      </c>
      <c r="Z1079" s="22">
        <v>0</v>
      </c>
      <c r="AA1079" s="22">
        <v>0</v>
      </c>
      <c r="AB1079" s="22">
        <v>0</v>
      </c>
      <c r="AC1079" s="22">
        <v>1</v>
      </c>
      <c r="AD1079" s="22">
        <v>2</v>
      </c>
      <c r="AE1079" s="22">
        <v>0</v>
      </c>
      <c r="AF1079" s="22">
        <v>4836.0678873347179</v>
      </c>
      <c r="AG1079" s="21">
        <v>0</v>
      </c>
      <c r="AH1079" s="22">
        <v>0</v>
      </c>
      <c r="AI1079" s="22">
        <v>0</v>
      </c>
      <c r="AJ1079" s="22">
        <v>4836.0678873347179</v>
      </c>
      <c r="AK1079" s="22">
        <v>8570.3152119992501</v>
      </c>
      <c r="AL1079" s="22">
        <v>0</v>
      </c>
      <c r="AM1079" s="22">
        <v>36</v>
      </c>
      <c r="AN1079" s="22">
        <v>0</v>
      </c>
      <c r="AO1079" s="22">
        <v>0</v>
      </c>
      <c r="AQ1079" s="18" t="str">
        <f t="shared" ref="AQ1079:BZ1079" si="1074">IF(OR(AND(AQ$2&gt;$O1078,AQ$2&lt;=$O1079),AND(AQ$2&lt;=$O1078,$O1077&gt;$O1078),AND(AQ$2&gt;$O1079,$O1080&lt;$O1079)),$H1078+((AQ$1-$Q1078)/$U1079/86000),"")</f>
        <v/>
      </c>
      <c r="AR1079" s="18" t="str">
        <f t="shared" si="1074"/>
        <v/>
      </c>
      <c r="AS1079" s="18" t="str">
        <f t="shared" si="1074"/>
        <v/>
      </c>
      <c r="AT1079" s="18" t="str">
        <f t="shared" si="1074"/>
        <v/>
      </c>
      <c r="AU1079" s="18" t="str">
        <f t="shared" si="1074"/>
        <v/>
      </c>
      <c r="AV1079" s="18" t="str">
        <f t="shared" si="1074"/>
        <v/>
      </c>
      <c r="AW1079" s="18" t="str">
        <f t="shared" si="1074"/>
        <v/>
      </c>
      <c r="AX1079" s="18" t="str">
        <f t="shared" si="1074"/>
        <v/>
      </c>
      <c r="AY1079" s="18" t="str">
        <f t="shared" si="1074"/>
        <v/>
      </c>
      <c r="AZ1079" s="18" t="str">
        <f t="shared" si="1074"/>
        <v/>
      </c>
      <c r="BA1079" s="18" t="str">
        <f t="shared" si="1074"/>
        <v/>
      </c>
      <c r="BB1079" s="18" t="str">
        <f t="shared" si="1074"/>
        <v/>
      </c>
      <c r="BC1079" s="18" t="str">
        <f t="shared" si="1074"/>
        <v/>
      </c>
      <c r="BD1079" s="18" t="str">
        <f t="shared" si="1074"/>
        <v/>
      </c>
      <c r="BE1079" s="18" t="str">
        <f t="shared" si="1074"/>
        <v/>
      </c>
      <c r="BF1079" s="18" t="str">
        <f t="shared" si="1074"/>
        <v/>
      </c>
      <c r="BG1079" s="18" t="str">
        <f t="shared" si="1074"/>
        <v/>
      </c>
      <c r="BH1079" s="18" t="str">
        <f t="shared" si="1074"/>
        <v/>
      </c>
      <c r="BI1079" s="18" t="str">
        <f t="shared" si="1074"/>
        <v/>
      </c>
      <c r="BJ1079" s="18" t="str">
        <f t="shared" si="1074"/>
        <v/>
      </c>
      <c r="BK1079" s="18" t="str">
        <f t="shared" si="1074"/>
        <v/>
      </c>
      <c r="BL1079" s="18" t="str">
        <f t="shared" si="1074"/>
        <v/>
      </c>
      <c r="BM1079" s="18" t="str">
        <f t="shared" si="1074"/>
        <v/>
      </c>
      <c r="BN1079" s="18" t="str">
        <f t="shared" si="1074"/>
        <v/>
      </c>
      <c r="BO1079" s="18" t="str">
        <f t="shared" si="1074"/>
        <v/>
      </c>
      <c r="BP1079" s="18" t="str">
        <f t="shared" si="1074"/>
        <v/>
      </c>
      <c r="BQ1079" s="18" t="str">
        <f t="shared" si="1074"/>
        <v/>
      </c>
      <c r="BR1079" s="18" t="str">
        <f t="shared" si="1074"/>
        <v/>
      </c>
      <c r="BS1079" s="18" t="str">
        <f t="shared" si="1074"/>
        <v/>
      </c>
      <c r="BT1079" s="18" t="str">
        <f t="shared" si="1074"/>
        <v/>
      </c>
      <c r="BU1079" s="18" t="str">
        <f t="shared" si="1074"/>
        <v/>
      </c>
      <c r="BV1079" s="18" t="str">
        <f t="shared" si="1074"/>
        <v/>
      </c>
      <c r="BW1079" s="18" t="str">
        <f t="shared" si="1074"/>
        <v/>
      </c>
      <c r="BX1079" s="18" t="str">
        <f t="shared" si="1074"/>
        <v/>
      </c>
      <c r="BY1079" s="18" t="str">
        <f t="shared" si="1074"/>
        <v/>
      </c>
      <c r="BZ1079" s="18" t="str">
        <f t="shared" si="1074"/>
        <v/>
      </c>
      <c r="CA1079" s="18" t="str">
        <f>IF(BY1079&lt;&gt;"",BY1079-LOOKUP(2,1/(LEN($AQ$1:AQ1079)&gt;0),$AQ$1:AQ1079),"")</f>
        <v/>
      </c>
    </row>
    <row r="1080" spans="1:79" x14ac:dyDescent="0.25">
      <c r="A1080" s="21">
        <v>61572</v>
      </c>
      <c r="B1080" s="21">
        <v>4</v>
      </c>
      <c r="C1080" s="22" t="s">
        <v>1669</v>
      </c>
      <c r="D1080" s="21">
        <v>332</v>
      </c>
      <c r="E1080" s="23">
        <v>0.31527777777777777</v>
      </c>
      <c r="F1080" s="22" t="s">
        <v>582</v>
      </c>
      <c r="G1080" s="22" t="b">
        <v>1</v>
      </c>
      <c r="H1080" s="24">
        <v>43532.315416666665</v>
      </c>
      <c r="I1080" s="25" t="s">
        <v>295</v>
      </c>
      <c r="J1080" s="22" t="s">
        <v>296</v>
      </c>
      <c r="K1080" s="11">
        <v>0</v>
      </c>
      <c r="L1080" s="11">
        <v>1450</v>
      </c>
      <c r="M1080" s="11">
        <v>701</v>
      </c>
      <c r="N1080" s="11">
        <v>1.6491696896991925E-11</v>
      </c>
      <c r="O1080" s="11">
        <v>141</v>
      </c>
      <c r="P1080" s="14">
        <v>0.38374009222619521</v>
      </c>
      <c r="Q1080" s="11">
        <v>4836.0678873347179</v>
      </c>
      <c r="R1080" s="15">
        <v>0.55670929969805194</v>
      </c>
      <c r="S1080" s="11">
        <v>0</v>
      </c>
      <c r="T1080" s="11">
        <v>44.999999832361937</v>
      </c>
      <c r="U1080" s="11">
        <v>0</v>
      </c>
      <c r="V1080" s="11">
        <v>0</v>
      </c>
      <c r="W1080" s="22"/>
      <c r="X1080" s="21">
        <v>0</v>
      </c>
      <c r="Y1080" s="22">
        <v>0.5</v>
      </c>
      <c r="Z1080" s="22">
        <v>0</v>
      </c>
      <c r="AA1080" s="22">
        <v>0</v>
      </c>
      <c r="AB1080" s="22">
        <v>0</v>
      </c>
      <c r="AC1080" s="22">
        <v>1</v>
      </c>
      <c r="AD1080" s="22">
        <v>1</v>
      </c>
      <c r="AE1080" s="22">
        <v>0</v>
      </c>
      <c r="AF1080" s="22">
        <v>4836.0678873347179</v>
      </c>
      <c r="AG1080" s="21">
        <v>0</v>
      </c>
      <c r="AH1080" s="22">
        <v>0</v>
      </c>
      <c r="AI1080" s="22">
        <v>0</v>
      </c>
      <c r="AJ1080" s="22">
        <v>4836.0678873347179</v>
      </c>
      <c r="AK1080" s="22">
        <v>8570.3152119992501</v>
      </c>
      <c r="AL1080" s="22">
        <v>0</v>
      </c>
      <c r="AM1080" s="22">
        <v>35</v>
      </c>
      <c r="AN1080" s="22">
        <v>0</v>
      </c>
      <c r="AO1080" s="22">
        <v>0</v>
      </c>
      <c r="AQ1080" s="18" t="str">
        <f t="shared" ref="AQ1080:BZ1080" si="1075">IF(OR(AND(AQ$2&gt;$O1079,AQ$2&lt;=$O1080),AND(AQ$2&lt;=$O1079,$O1078&gt;$O1079),AND(AQ$2&gt;$O1080,$O1081&lt;$O1080)),$H1079+((AQ$1-$Q1079)/$U1080/86000),"")</f>
        <v/>
      </c>
      <c r="AR1080" s="18" t="str">
        <f t="shared" si="1075"/>
        <v/>
      </c>
      <c r="AS1080" s="18" t="str">
        <f t="shared" si="1075"/>
        <v/>
      </c>
      <c r="AT1080" s="18" t="str">
        <f t="shared" si="1075"/>
        <v/>
      </c>
      <c r="AU1080" s="18" t="str">
        <f t="shared" si="1075"/>
        <v/>
      </c>
      <c r="AV1080" s="18" t="str">
        <f t="shared" si="1075"/>
        <v/>
      </c>
      <c r="AW1080" s="18" t="str">
        <f t="shared" si="1075"/>
        <v/>
      </c>
      <c r="AX1080" s="18" t="str">
        <f t="shared" si="1075"/>
        <v/>
      </c>
      <c r="AY1080" s="18" t="str">
        <f t="shared" si="1075"/>
        <v/>
      </c>
      <c r="AZ1080" s="18" t="str">
        <f t="shared" si="1075"/>
        <v/>
      </c>
      <c r="BA1080" s="18" t="str">
        <f t="shared" si="1075"/>
        <v/>
      </c>
      <c r="BB1080" s="18" t="str">
        <f t="shared" si="1075"/>
        <v/>
      </c>
      <c r="BC1080" s="18" t="str">
        <f t="shared" si="1075"/>
        <v/>
      </c>
      <c r="BD1080" s="18" t="str">
        <f t="shared" si="1075"/>
        <v/>
      </c>
      <c r="BE1080" s="18" t="str">
        <f t="shared" si="1075"/>
        <v/>
      </c>
      <c r="BF1080" s="18" t="str">
        <f t="shared" si="1075"/>
        <v/>
      </c>
      <c r="BG1080" s="18" t="str">
        <f t="shared" si="1075"/>
        <v/>
      </c>
      <c r="BH1080" s="18" t="str">
        <f t="shared" si="1075"/>
        <v/>
      </c>
      <c r="BI1080" s="18" t="str">
        <f t="shared" si="1075"/>
        <v/>
      </c>
      <c r="BJ1080" s="18" t="str">
        <f t="shared" si="1075"/>
        <v/>
      </c>
      <c r="BK1080" s="18" t="str">
        <f t="shared" si="1075"/>
        <v/>
      </c>
      <c r="BL1080" s="18" t="str">
        <f t="shared" si="1075"/>
        <v/>
      </c>
      <c r="BM1080" s="18" t="str">
        <f t="shared" si="1075"/>
        <v/>
      </c>
      <c r="BN1080" s="18" t="str">
        <f t="shared" si="1075"/>
        <v/>
      </c>
      <c r="BO1080" s="18" t="str">
        <f t="shared" si="1075"/>
        <v/>
      </c>
      <c r="BP1080" s="18" t="str">
        <f t="shared" si="1075"/>
        <v/>
      </c>
      <c r="BQ1080" s="18" t="str">
        <f t="shared" si="1075"/>
        <v/>
      </c>
      <c r="BR1080" s="18" t="str">
        <f t="shared" si="1075"/>
        <v/>
      </c>
      <c r="BS1080" s="18" t="str">
        <f t="shared" si="1075"/>
        <v/>
      </c>
      <c r="BT1080" s="18" t="str">
        <f t="shared" si="1075"/>
        <v/>
      </c>
      <c r="BU1080" s="18" t="str">
        <f t="shared" si="1075"/>
        <v/>
      </c>
      <c r="BV1080" s="18" t="str">
        <f t="shared" si="1075"/>
        <v/>
      </c>
      <c r="BW1080" s="18" t="str">
        <f t="shared" si="1075"/>
        <v/>
      </c>
      <c r="BX1080" s="18" t="str">
        <f t="shared" si="1075"/>
        <v/>
      </c>
      <c r="BY1080" s="18" t="str">
        <f t="shared" si="1075"/>
        <v/>
      </c>
      <c r="BZ1080" s="18" t="str">
        <f t="shared" si="1075"/>
        <v/>
      </c>
      <c r="CA1080" s="18" t="str">
        <f>IF(BY1080&lt;&gt;"",BY1080-LOOKUP(2,1/(LEN($AQ$1:AQ1080)&gt;0),$AQ$1:AQ1080),"")</f>
        <v/>
      </c>
    </row>
    <row r="1081" spans="1:79" x14ac:dyDescent="0.25">
      <c r="A1081" s="21">
        <v>61574</v>
      </c>
      <c r="B1081" s="21">
        <v>4</v>
      </c>
      <c r="C1081" s="22" t="s">
        <v>1671</v>
      </c>
      <c r="D1081" s="21">
        <v>332</v>
      </c>
      <c r="E1081" s="23">
        <v>0.31597222222222221</v>
      </c>
      <c r="F1081" s="22" t="s">
        <v>582</v>
      </c>
      <c r="G1081" s="22" t="b">
        <v>1</v>
      </c>
      <c r="H1081" s="24">
        <v>43532.315937500003</v>
      </c>
      <c r="I1081" s="25" t="s">
        <v>269</v>
      </c>
      <c r="J1081" s="22" t="s">
        <v>270</v>
      </c>
      <c r="K1081" s="11">
        <v>0</v>
      </c>
      <c r="L1081" s="11">
        <v>1451</v>
      </c>
      <c r="M1081" s="11">
        <v>704</v>
      </c>
      <c r="N1081" s="11">
        <v>3.5086600291833747E-11</v>
      </c>
      <c r="O1081" s="11">
        <v>142</v>
      </c>
      <c r="P1081" s="14">
        <v>0.44383363200984288</v>
      </c>
      <c r="Q1081" s="11">
        <v>4900.3353371922285</v>
      </c>
      <c r="R1081" s="15">
        <v>0.56410751821712091</v>
      </c>
      <c r="S1081" s="11">
        <v>64.267449857510655</v>
      </c>
      <c r="T1081" s="11">
        <v>45.000000461004674</v>
      </c>
      <c r="U1081" s="11">
        <v>1.4281655377582148</v>
      </c>
      <c r="V1081" s="11">
        <v>5.1413959359295731</v>
      </c>
      <c r="W1081" s="22"/>
      <c r="X1081" s="21">
        <v>0</v>
      </c>
      <c r="Y1081" s="22">
        <v>0</v>
      </c>
      <c r="Z1081" s="22">
        <v>0</v>
      </c>
      <c r="AA1081" s="22">
        <v>0</v>
      </c>
      <c r="AB1081" s="22">
        <v>0</v>
      </c>
      <c r="AC1081" s="22">
        <v>0</v>
      </c>
      <c r="AD1081" s="22">
        <v>0</v>
      </c>
      <c r="AE1081" s="22">
        <v>0</v>
      </c>
      <c r="AF1081" s="22">
        <v>4900.3353371922285</v>
      </c>
      <c r="AG1081" s="21">
        <v>0</v>
      </c>
      <c r="AH1081" s="22">
        <v>0</v>
      </c>
      <c r="AI1081" s="22">
        <v>0</v>
      </c>
      <c r="AJ1081" s="22">
        <v>4900.3353371922285</v>
      </c>
      <c r="AK1081" s="22">
        <v>8570.3152119992501</v>
      </c>
      <c r="AL1081" s="22">
        <v>0</v>
      </c>
      <c r="AM1081" s="22">
        <v>34</v>
      </c>
      <c r="AN1081" s="22">
        <v>0</v>
      </c>
      <c r="AO1081" s="22">
        <v>0</v>
      </c>
      <c r="AQ1081" s="18" t="str">
        <f t="shared" ref="AQ1081:BZ1081" si="1076">IF(OR(AND(AQ$2&gt;$O1080,AQ$2&lt;=$O1081),AND(AQ$2&lt;=$O1080,$O1079&gt;$O1080),AND(AQ$2&gt;$O1081,$O1082&lt;$O1081)),$H1080+((AQ$1-$Q1080)/$U1081/86000),"")</f>
        <v/>
      </c>
      <c r="AR1081" s="18" t="str">
        <f t="shared" si="1076"/>
        <v/>
      </c>
      <c r="AS1081" s="18" t="str">
        <f t="shared" si="1076"/>
        <v/>
      </c>
      <c r="AT1081" s="18" t="str">
        <f t="shared" si="1076"/>
        <v/>
      </c>
      <c r="AU1081" s="18" t="str">
        <f t="shared" si="1076"/>
        <v/>
      </c>
      <c r="AV1081" s="18" t="str">
        <f t="shared" si="1076"/>
        <v/>
      </c>
      <c r="AW1081" s="18" t="str">
        <f t="shared" si="1076"/>
        <v/>
      </c>
      <c r="AX1081" s="18" t="str">
        <f t="shared" si="1076"/>
        <v/>
      </c>
      <c r="AY1081" s="18" t="str">
        <f t="shared" si="1076"/>
        <v/>
      </c>
      <c r="AZ1081" s="18" t="str">
        <f t="shared" si="1076"/>
        <v/>
      </c>
      <c r="BA1081" s="18" t="str">
        <f t="shared" si="1076"/>
        <v/>
      </c>
      <c r="BB1081" s="18" t="str">
        <f t="shared" si="1076"/>
        <v/>
      </c>
      <c r="BC1081" s="18" t="str">
        <f t="shared" si="1076"/>
        <v/>
      </c>
      <c r="BD1081" s="18" t="str">
        <f t="shared" si="1076"/>
        <v/>
      </c>
      <c r="BE1081" s="18" t="str">
        <f t="shared" si="1076"/>
        <v/>
      </c>
      <c r="BF1081" s="18" t="str">
        <f t="shared" si="1076"/>
        <v/>
      </c>
      <c r="BG1081" s="18" t="str">
        <f t="shared" si="1076"/>
        <v/>
      </c>
      <c r="BH1081" s="18" t="str">
        <f t="shared" si="1076"/>
        <v/>
      </c>
      <c r="BI1081" s="18" t="str">
        <f t="shared" si="1076"/>
        <v/>
      </c>
      <c r="BJ1081" s="18">
        <f t="shared" si="1076"/>
        <v>43532.31562674477</v>
      </c>
      <c r="BK1081" s="18" t="str">
        <f t="shared" si="1076"/>
        <v/>
      </c>
      <c r="BL1081" s="18" t="str">
        <f t="shared" si="1076"/>
        <v/>
      </c>
      <c r="BM1081" s="18" t="str">
        <f t="shared" si="1076"/>
        <v/>
      </c>
      <c r="BN1081" s="18" t="str">
        <f t="shared" si="1076"/>
        <v/>
      </c>
      <c r="BO1081" s="18" t="str">
        <f t="shared" si="1076"/>
        <v/>
      </c>
      <c r="BP1081" s="18" t="str">
        <f t="shared" si="1076"/>
        <v/>
      </c>
      <c r="BQ1081" s="18" t="str">
        <f t="shared" si="1076"/>
        <v/>
      </c>
      <c r="BR1081" s="18" t="str">
        <f t="shared" si="1076"/>
        <v/>
      </c>
      <c r="BS1081" s="18" t="str">
        <f t="shared" si="1076"/>
        <v/>
      </c>
      <c r="BT1081" s="18" t="str">
        <f t="shared" si="1076"/>
        <v/>
      </c>
      <c r="BU1081" s="18" t="str">
        <f t="shared" si="1076"/>
        <v/>
      </c>
      <c r="BV1081" s="18" t="str">
        <f t="shared" si="1076"/>
        <v/>
      </c>
      <c r="BW1081" s="18" t="str">
        <f t="shared" si="1076"/>
        <v/>
      </c>
      <c r="BX1081" s="18" t="str">
        <f t="shared" si="1076"/>
        <v/>
      </c>
      <c r="BY1081" s="18" t="str">
        <f t="shared" si="1076"/>
        <v/>
      </c>
      <c r="BZ1081" s="18" t="str">
        <f t="shared" si="1076"/>
        <v/>
      </c>
      <c r="CA1081" s="18" t="str">
        <f>IF(BY1081&lt;&gt;"",BY1081-LOOKUP(2,1/(LEN($AQ$1:AQ1081)&gt;0),$AQ$1:AQ1081),"")</f>
        <v/>
      </c>
    </row>
    <row r="1082" spans="1:79" x14ac:dyDescent="0.25">
      <c r="A1082" s="21">
        <v>61575</v>
      </c>
      <c r="B1082" s="21">
        <v>4</v>
      </c>
      <c r="C1082" s="22" t="s">
        <v>1672</v>
      </c>
      <c r="D1082" s="21">
        <v>332</v>
      </c>
      <c r="E1082" s="23">
        <v>0.31597222222222221</v>
      </c>
      <c r="F1082" s="22" t="s">
        <v>582</v>
      </c>
      <c r="G1082" s="22" t="b">
        <v>1</v>
      </c>
      <c r="H1082" s="24">
        <v>43532.316458333335</v>
      </c>
      <c r="I1082" s="25" t="s">
        <v>235</v>
      </c>
      <c r="J1082" s="22" t="s">
        <v>236</v>
      </c>
      <c r="K1082" s="11">
        <v>0</v>
      </c>
      <c r="L1082" s="11">
        <v>1452</v>
      </c>
      <c r="M1082" s="11">
        <v>709</v>
      </c>
      <c r="N1082" s="11">
        <v>6.0538241086760536E-12</v>
      </c>
      <c r="O1082" s="11">
        <v>143</v>
      </c>
      <c r="P1082" s="14">
        <v>0.74999998729803197</v>
      </c>
      <c r="Q1082" s="11">
        <v>5011.4075122477552</v>
      </c>
      <c r="R1082" s="15">
        <v>0.57689371440618653</v>
      </c>
      <c r="S1082" s="11">
        <v>111.07217505552671</v>
      </c>
      <c r="T1082" s="11">
        <v>44.999999832361937</v>
      </c>
      <c r="U1082" s="11">
        <v>2.4682705659845068</v>
      </c>
      <c r="V1082" s="11">
        <v>8.8857740375442251</v>
      </c>
      <c r="W1082" s="22"/>
      <c r="X1082" s="21">
        <v>0</v>
      </c>
      <c r="Y1082" s="22">
        <v>0</v>
      </c>
      <c r="Z1082" s="22">
        <v>0</v>
      </c>
      <c r="AA1082" s="22">
        <v>0</v>
      </c>
      <c r="AB1082" s="22">
        <v>0</v>
      </c>
      <c r="AC1082" s="22">
        <v>0</v>
      </c>
      <c r="AD1082" s="22">
        <v>0</v>
      </c>
      <c r="AE1082" s="22">
        <v>0</v>
      </c>
      <c r="AF1082" s="22">
        <v>5011.4075122477552</v>
      </c>
      <c r="AG1082" s="21">
        <v>0</v>
      </c>
      <c r="AH1082" s="22">
        <v>0</v>
      </c>
      <c r="AI1082" s="22">
        <v>0</v>
      </c>
      <c r="AJ1082" s="22">
        <v>5011.4075122477552</v>
      </c>
      <c r="AK1082" s="22">
        <v>8570.3152119992501</v>
      </c>
      <c r="AL1082" s="22">
        <v>0</v>
      </c>
      <c r="AM1082" s="22">
        <v>33</v>
      </c>
      <c r="AN1082" s="22">
        <v>0</v>
      </c>
      <c r="AO1082" s="22">
        <v>0</v>
      </c>
      <c r="AQ1082" s="18" t="str">
        <f t="shared" ref="AQ1082:BZ1082" si="1077">IF(OR(AND(AQ$2&gt;$O1081,AQ$2&lt;=$O1082),AND(AQ$2&lt;=$O1081,$O1080&gt;$O1081),AND(AQ$2&gt;$O1082,$O1083&lt;$O1082)),$H1081+((AQ$1-$Q1081)/$U1082/86000),"")</f>
        <v/>
      </c>
      <c r="AR1082" s="18" t="str">
        <f t="shared" si="1077"/>
        <v/>
      </c>
      <c r="AS1082" s="18" t="str">
        <f t="shared" si="1077"/>
        <v/>
      </c>
      <c r="AT1082" s="18" t="str">
        <f t="shared" si="1077"/>
        <v/>
      </c>
      <c r="AU1082" s="18" t="str">
        <f t="shared" si="1077"/>
        <v/>
      </c>
      <c r="AV1082" s="18" t="str">
        <f t="shared" si="1077"/>
        <v/>
      </c>
      <c r="AW1082" s="18" t="str">
        <f t="shared" si="1077"/>
        <v/>
      </c>
      <c r="AX1082" s="18" t="str">
        <f t="shared" si="1077"/>
        <v/>
      </c>
      <c r="AY1082" s="18" t="str">
        <f t="shared" si="1077"/>
        <v/>
      </c>
      <c r="AZ1082" s="18" t="str">
        <f t="shared" si="1077"/>
        <v/>
      </c>
      <c r="BA1082" s="18" t="str">
        <f t="shared" si="1077"/>
        <v/>
      </c>
      <c r="BB1082" s="18" t="str">
        <f t="shared" si="1077"/>
        <v/>
      </c>
      <c r="BC1082" s="18" t="str">
        <f t="shared" si="1077"/>
        <v/>
      </c>
      <c r="BD1082" s="18" t="str">
        <f t="shared" si="1077"/>
        <v/>
      </c>
      <c r="BE1082" s="18" t="str">
        <f t="shared" si="1077"/>
        <v/>
      </c>
      <c r="BF1082" s="18" t="str">
        <f t="shared" si="1077"/>
        <v/>
      </c>
      <c r="BG1082" s="18" t="str">
        <f t="shared" si="1077"/>
        <v/>
      </c>
      <c r="BH1082" s="18" t="str">
        <f t="shared" si="1077"/>
        <v/>
      </c>
      <c r="BI1082" s="18" t="str">
        <f t="shared" si="1077"/>
        <v/>
      </c>
      <c r="BJ1082" s="18" t="str">
        <f t="shared" si="1077"/>
        <v/>
      </c>
      <c r="BK1082" s="18" t="str">
        <f t="shared" si="1077"/>
        <v/>
      </c>
      <c r="BL1082" s="18" t="str">
        <f t="shared" si="1077"/>
        <v/>
      </c>
      <c r="BM1082" s="18" t="str">
        <f t="shared" si="1077"/>
        <v/>
      </c>
      <c r="BN1082" s="18" t="str">
        <f t="shared" si="1077"/>
        <v/>
      </c>
      <c r="BO1082" s="18" t="str">
        <f t="shared" si="1077"/>
        <v/>
      </c>
      <c r="BP1082" s="18" t="str">
        <f t="shared" si="1077"/>
        <v/>
      </c>
      <c r="BQ1082" s="18" t="str">
        <f t="shared" si="1077"/>
        <v/>
      </c>
      <c r="BR1082" s="18" t="str">
        <f t="shared" si="1077"/>
        <v/>
      </c>
      <c r="BS1082" s="18" t="str">
        <f t="shared" si="1077"/>
        <v/>
      </c>
      <c r="BT1082" s="18" t="str">
        <f t="shared" si="1077"/>
        <v/>
      </c>
      <c r="BU1082" s="18" t="str">
        <f t="shared" si="1077"/>
        <v/>
      </c>
      <c r="BV1082" s="18" t="str">
        <f t="shared" si="1077"/>
        <v/>
      </c>
      <c r="BW1082" s="18" t="str">
        <f t="shared" si="1077"/>
        <v/>
      </c>
      <c r="BX1082" s="18" t="str">
        <f t="shared" si="1077"/>
        <v/>
      </c>
      <c r="BY1082" s="18" t="str">
        <f t="shared" si="1077"/>
        <v/>
      </c>
      <c r="BZ1082" s="18" t="str">
        <f t="shared" si="1077"/>
        <v/>
      </c>
      <c r="CA1082" s="18" t="str">
        <f>IF(BY1082&lt;&gt;"",BY1082-LOOKUP(2,1/(LEN($AQ$1:AQ1082)&gt;0),$AQ$1:AQ1082),"")</f>
        <v/>
      </c>
    </row>
    <row r="1083" spans="1:79" x14ac:dyDescent="0.25">
      <c r="A1083" s="21">
        <v>61577</v>
      </c>
      <c r="B1083" s="21">
        <v>4</v>
      </c>
      <c r="C1083" s="22" t="s">
        <v>1674</v>
      </c>
      <c r="D1083" s="21">
        <v>332</v>
      </c>
      <c r="E1083" s="23">
        <v>0.31666666666666665</v>
      </c>
      <c r="F1083" s="22" t="s">
        <v>582</v>
      </c>
      <c r="G1083" s="22" t="b">
        <v>1</v>
      </c>
      <c r="H1083" s="24">
        <v>43532.316979166666</v>
      </c>
      <c r="I1083" s="25" t="s">
        <v>235</v>
      </c>
      <c r="J1083" s="22" t="s">
        <v>236</v>
      </c>
      <c r="K1083" s="11">
        <v>0</v>
      </c>
      <c r="L1083" s="11">
        <v>1453</v>
      </c>
      <c r="M1083" s="11">
        <v>713</v>
      </c>
      <c r="N1083" s="11">
        <v>6.0538241086760536E-12</v>
      </c>
      <c r="O1083" s="11">
        <v>143</v>
      </c>
      <c r="P1083" s="14">
        <v>0.74999998729803197</v>
      </c>
      <c r="Q1083" s="11">
        <v>5011.4075122477552</v>
      </c>
      <c r="R1083" s="15">
        <v>0.57689371440618653</v>
      </c>
      <c r="S1083" s="11">
        <v>0</v>
      </c>
      <c r="T1083" s="11">
        <v>44.999999832361937</v>
      </c>
      <c r="U1083" s="11">
        <v>0</v>
      </c>
      <c r="V1083" s="11">
        <v>0</v>
      </c>
      <c r="W1083" s="22"/>
      <c r="X1083" s="21">
        <v>0</v>
      </c>
      <c r="Y1083" s="22">
        <v>0.5</v>
      </c>
      <c r="Z1083" s="22">
        <v>0</v>
      </c>
      <c r="AA1083" s="22">
        <v>0</v>
      </c>
      <c r="AB1083" s="22">
        <v>0</v>
      </c>
      <c r="AC1083" s="22">
        <v>1</v>
      </c>
      <c r="AD1083" s="22">
        <v>1</v>
      </c>
      <c r="AE1083" s="22">
        <v>0</v>
      </c>
      <c r="AF1083" s="22">
        <v>5011.4075122477552</v>
      </c>
      <c r="AG1083" s="21">
        <v>0</v>
      </c>
      <c r="AH1083" s="22">
        <v>0</v>
      </c>
      <c r="AI1083" s="22">
        <v>0</v>
      </c>
      <c r="AJ1083" s="22">
        <v>5011.4075122477552</v>
      </c>
      <c r="AK1083" s="22">
        <v>8570.3152119992501</v>
      </c>
      <c r="AL1083" s="22">
        <v>0</v>
      </c>
      <c r="AM1083" s="22">
        <v>32</v>
      </c>
      <c r="AN1083" s="22">
        <v>0</v>
      </c>
      <c r="AO1083" s="22">
        <v>0</v>
      </c>
      <c r="AQ1083" s="18" t="str">
        <f t="shared" ref="AQ1083:BZ1083" si="1078">IF(OR(AND(AQ$2&gt;$O1082,AQ$2&lt;=$O1083),AND(AQ$2&lt;=$O1082,$O1081&gt;$O1082),AND(AQ$2&gt;$O1083,$O1084&lt;$O1083)),$H1082+((AQ$1-$Q1082)/$U1083/86000),"")</f>
        <v/>
      </c>
      <c r="AR1083" s="18" t="str">
        <f t="shared" si="1078"/>
        <v/>
      </c>
      <c r="AS1083" s="18" t="str">
        <f t="shared" si="1078"/>
        <v/>
      </c>
      <c r="AT1083" s="18" t="str">
        <f t="shared" si="1078"/>
        <v/>
      </c>
      <c r="AU1083" s="18" t="str">
        <f t="shared" si="1078"/>
        <v/>
      </c>
      <c r="AV1083" s="18" t="str">
        <f t="shared" si="1078"/>
        <v/>
      </c>
      <c r="AW1083" s="18" t="str">
        <f t="shared" si="1078"/>
        <v/>
      </c>
      <c r="AX1083" s="18" t="str">
        <f t="shared" si="1078"/>
        <v/>
      </c>
      <c r="AY1083" s="18" t="str">
        <f t="shared" si="1078"/>
        <v/>
      </c>
      <c r="AZ1083" s="18" t="str">
        <f t="shared" si="1078"/>
        <v/>
      </c>
      <c r="BA1083" s="18" t="str">
        <f t="shared" si="1078"/>
        <v/>
      </c>
      <c r="BB1083" s="18" t="str">
        <f t="shared" si="1078"/>
        <v/>
      </c>
      <c r="BC1083" s="18" t="str">
        <f t="shared" si="1078"/>
        <v/>
      </c>
      <c r="BD1083" s="18" t="str">
        <f t="shared" si="1078"/>
        <v/>
      </c>
      <c r="BE1083" s="18" t="str">
        <f t="shared" si="1078"/>
        <v/>
      </c>
      <c r="BF1083" s="18" t="str">
        <f t="shared" si="1078"/>
        <v/>
      </c>
      <c r="BG1083" s="18" t="str">
        <f t="shared" si="1078"/>
        <v/>
      </c>
      <c r="BH1083" s="18" t="str">
        <f t="shared" si="1078"/>
        <v/>
      </c>
      <c r="BI1083" s="18" t="str">
        <f t="shared" si="1078"/>
        <v/>
      </c>
      <c r="BJ1083" s="18" t="str">
        <f t="shared" si="1078"/>
        <v/>
      </c>
      <c r="BK1083" s="18" t="str">
        <f t="shared" si="1078"/>
        <v/>
      </c>
      <c r="BL1083" s="18" t="str">
        <f t="shared" si="1078"/>
        <v/>
      </c>
      <c r="BM1083" s="18" t="str">
        <f t="shared" si="1078"/>
        <v/>
      </c>
      <c r="BN1083" s="18" t="str">
        <f t="shared" si="1078"/>
        <v/>
      </c>
      <c r="BO1083" s="18" t="str">
        <f t="shared" si="1078"/>
        <v/>
      </c>
      <c r="BP1083" s="18" t="str">
        <f t="shared" si="1078"/>
        <v/>
      </c>
      <c r="BQ1083" s="18" t="str">
        <f t="shared" si="1078"/>
        <v/>
      </c>
      <c r="BR1083" s="18" t="str">
        <f t="shared" si="1078"/>
        <v/>
      </c>
      <c r="BS1083" s="18" t="str">
        <f t="shared" si="1078"/>
        <v/>
      </c>
      <c r="BT1083" s="18" t="str">
        <f t="shared" si="1078"/>
        <v/>
      </c>
      <c r="BU1083" s="18" t="str">
        <f t="shared" si="1078"/>
        <v/>
      </c>
      <c r="BV1083" s="18" t="str">
        <f t="shared" si="1078"/>
        <v/>
      </c>
      <c r="BW1083" s="18" t="str">
        <f t="shared" si="1078"/>
        <v/>
      </c>
      <c r="BX1083" s="18" t="str">
        <f t="shared" si="1078"/>
        <v/>
      </c>
      <c r="BY1083" s="18" t="str">
        <f t="shared" si="1078"/>
        <v/>
      </c>
      <c r="BZ1083" s="18" t="str">
        <f t="shared" si="1078"/>
        <v/>
      </c>
      <c r="CA1083" s="18" t="str">
        <f>IF(BY1083&lt;&gt;"",BY1083-LOOKUP(2,1/(LEN($AQ$1:AQ1083)&gt;0),$AQ$1:AQ1083),"")</f>
        <v/>
      </c>
    </row>
    <row r="1084" spans="1:79" x14ac:dyDescent="0.25">
      <c r="A1084" s="21">
        <v>61578</v>
      </c>
      <c r="B1084" s="21">
        <v>4</v>
      </c>
      <c r="C1084" s="22" t="s">
        <v>1676</v>
      </c>
      <c r="D1084" s="21">
        <v>332</v>
      </c>
      <c r="E1084" s="23">
        <v>0.31736111111111109</v>
      </c>
      <c r="F1084" s="22" t="s">
        <v>582</v>
      </c>
      <c r="G1084" s="22" t="b">
        <v>1</v>
      </c>
      <c r="H1084" s="24">
        <v>43532.317499999997</v>
      </c>
      <c r="I1084" s="25" t="s">
        <v>157</v>
      </c>
      <c r="J1084" s="22" t="s">
        <v>158</v>
      </c>
      <c r="K1084" s="11">
        <v>0</v>
      </c>
      <c r="L1084" s="11">
        <v>1454</v>
      </c>
      <c r="M1084" s="11">
        <v>717</v>
      </c>
      <c r="N1084" s="11">
        <v>2.9242386290206923E-11</v>
      </c>
      <c r="O1084" s="11">
        <v>146</v>
      </c>
      <c r="P1084" s="14">
        <v>0.121600601164797</v>
      </c>
      <c r="Q1084" s="11">
        <v>5098.1883864441079</v>
      </c>
      <c r="R1084" s="15">
        <v>0.58688359064997553</v>
      </c>
      <c r="S1084" s="11">
        <v>86.78087419635267</v>
      </c>
      <c r="T1084" s="11">
        <v>44.999999832361937</v>
      </c>
      <c r="U1084" s="11">
        <v>1.928463878214147</v>
      </c>
      <c r="V1084" s="11">
        <v>6.9424699615709295</v>
      </c>
      <c r="W1084" s="22"/>
      <c r="X1084" s="21">
        <v>0</v>
      </c>
      <c r="Y1084" s="22">
        <v>0</v>
      </c>
      <c r="Z1084" s="22">
        <v>0</v>
      </c>
      <c r="AA1084" s="22">
        <v>0</v>
      </c>
      <c r="AB1084" s="22">
        <v>0</v>
      </c>
      <c r="AC1084" s="22">
        <v>0</v>
      </c>
      <c r="AD1084" s="22">
        <v>0</v>
      </c>
      <c r="AE1084" s="22">
        <v>0</v>
      </c>
      <c r="AF1084" s="22">
        <v>5098.1883864441079</v>
      </c>
      <c r="AG1084" s="21">
        <v>0</v>
      </c>
      <c r="AH1084" s="22">
        <v>0</v>
      </c>
      <c r="AI1084" s="22">
        <v>0</v>
      </c>
      <c r="AJ1084" s="22">
        <v>5098.1883864441079</v>
      </c>
      <c r="AK1084" s="22">
        <v>8570.3152119992501</v>
      </c>
      <c r="AL1084" s="22">
        <v>0</v>
      </c>
      <c r="AM1084" s="22">
        <v>31</v>
      </c>
      <c r="AN1084" s="22">
        <v>0</v>
      </c>
      <c r="AO1084" s="22">
        <v>0</v>
      </c>
      <c r="AQ1084" s="18" t="str">
        <f t="shared" ref="AQ1084:BZ1084" si="1079">IF(OR(AND(AQ$2&gt;$O1083,AQ$2&lt;=$O1084),AND(AQ$2&lt;=$O1083,$O1082&gt;$O1083),AND(AQ$2&gt;$O1084,$O1085&lt;$O1084)),$H1083+((AQ$1-$Q1083)/$U1084/86000),"")</f>
        <v/>
      </c>
      <c r="AR1084" s="18" t="str">
        <f t="shared" si="1079"/>
        <v/>
      </c>
      <c r="AS1084" s="18" t="str">
        <f t="shared" si="1079"/>
        <v/>
      </c>
      <c r="AT1084" s="18" t="str">
        <f t="shared" si="1079"/>
        <v/>
      </c>
      <c r="AU1084" s="18" t="str">
        <f t="shared" si="1079"/>
        <v/>
      </c>
      <c r="AV1084" s="18" t="str">
        <f t="shared" si="1079"/>
        <v/>
      </c>
      <c r="AW1084" s="18" t="str">
        <f t="shared" si="1079"/>
        <v/>
      </c>
      <c r="AX1084" s="18" t="str">
        <f t="shared" si="1079"/>
        <v/>
      </c>
      <c r="AY1084" s="18" t="str">
        <f t="shared" si="1079"/>
        <v/>
      </c>
      <c r="AZ1084" s="18" t="str">
        <f t="shared" si="1079"/>
        <v/>
      </c>
      <c r="BA1084" s="18" t="str">
        <f t="shared" si="1079"/>
        <v/>
      </c>
      <c r="BB1084" s="18" t="str">
        <f t="shared" si="1079"/>
        <v/>
      </c>
      <c r="BC1084" s="18" t="str">
        <f t="shared" si="1079"/>
        <v/>
      </c>
      <c r="BD1084" s="18" t="str">
        <f t="shared" si="1079"/>
        <v/>
      </c>
      <c r="BE1084" s="18" t="str">
        <f t="shared" si="1079"/>
        <v/>
      </c>
      <c r="BF1084" s="18" t="str">
        <f t="shared" si="1079"/>
        <v/>
      </c>
      <c r="BG1084" s="18" t="str">
        <f t="shared" si="1079"/>
        <v/>
      </c>
      <c r="BH1084" s="18" t="str">
        <f t="shared" si="1079"/>
        <v/>
      </c>
      <c r="BI1084" s="18" t="str">
        <f t="shared" si="1079"/>
        <v/>
      </c>
      <c r="BJ1084" s="18" t="str">
        <f t="shared" si="1079"/>
        <v/>
      </c>
      <c r="BK1084" s="18">
        <f t="shared" si="1079"/>
        <v>43532.317482207232</v>
      </c>
      <c r="BL1084" s="18" t="str">
        <f t="shared" si="1079"/>
        <v/>
      </c>
      <c r="BM1084" s="18" t="str">
        <f t="shared" si="1079"/>
        <v/>
      </c>
      <c r="BN1084" s="18" t="str">
        <f t="shared" si="1079"/>
        <v/>
      </c>
      <c r="BO1084" s="18" t="str">
        <f t="shared" si="1079"/>
        <v/>
      </c>
      <c r="BP1084" s="18" t="str">
        <f t="shared" si="1079"/>
        <v/>
      </c>
      <c r="BQ1084" s="18" t="str">
        <f t="shared" si="1079"/>
        <v/>
      </c>
      <c r="BR1084" s="18" t="str">
        <f t="shared" si="1079"/>
        <v/>
      </c>
      <c r="BS1084" s="18" t="str">
        <f t="shared" si="1079"/>
        <v/>
      </c>
      <c r="BT1084" s="18" t="str">
        <f t="shared" si="1079"/>
        <v/>
      </c>
      <c r="BU1084" s="18" t="str">
        <f t="shared" si="1079"/>
        <v/>
      </c>
      <c r="BV1084" s="18" t="str">
        <f t="shared" si="1079"/>
        <v/>
      </c>
      <c r="BW1084" s="18" t="str">
        <f t="shared" si="1079"/>
        <v/>
      </c>
      <c r="BX1084" s="18" t="str">
        <f t="shared" si="1079"/>
        <v/>
      </c>
      <c r="BY1084" s="18" t="str">
        <f t="shared" si="1079"/>
        <v/>
      </c>
      <c r="BZ1084" s="18" t="str">
        <f t="shared" si="1079"/>
        <v/>
      </c>
      <c r="CA1084" s="18" t="str">
        <f>IF(BY1084&lt;&gt;"",BY1084-LOOKUP(2,1/(LEN($AQ$1:AQ1084)&gt;0),$AQ$1:AQ1084),"")</f>
        <v/>
      </c>
    </row>
    <row r="1085" spans="1:79" x14ac:dyDescent="0.25">
      <c r="A1085" s="21">
        <v>61580</v>
      </c>
      <c r="B1085" s="21">
        <v>4</v>
      </c>
      <c r="C1085" s="22" t="s">
        <v>1678</v>
      </c>
      <c r="D1085" s="21">
        <v>332</v>
      </c>
      <c r="E1085" s="23">
        <v>0.31805555555555554</v>
      </c>
      <c r="F1085" s="22" t="s">
        <v>582</v>
      </c>
      <c r="G1085" s="22" t="b">
        <v>1</v>
      </c>
      <c r="H1085" s="24">
        <v>43532.318020833336</v>
      </c>
      <c r="I1085" s="25" t="s">
        <v>157</v>
      </c>
      <c r="J1085" s="22" t="s">
        <v>158</v>
      </c>
      <c r="K1085" s="11">
        <v>0</v>
      </c>
      <c r="L1085" s="11">
        <v>1455</v>
      </c>
      <c r="M1085" s="11">
        <v>722</v>
      </c>
      <c r="N1085" s="11">
        <v>2.9242386290206923E-11</v>
      </c>
      <c r="O1085" s="11">
        <v>146</v>
      </c>
      <c r="P1085" s="14">
        <v>0.121600601164797</v>
      </c>
      <c r="Q1085" s="11">
        <v>5098.1883864441079</v>
      </c>
      <c r="R1085" s="15">
        <v>0.58688359064997553</v>
      </c>
      <c r="S1085" s="11">
        <v>0</v>
      </c>
      <c r="T1085" s="11">
        <v>45.000000461004674</v>
      </c>
      <c r="U1085" s="11">
        <v>0</v>
      </c>
      <c r="V1085" s="11">
        <v>0</v>
      </c>
      <c r="W1085" s="22"/>
      <c r="X1085" s="21">
        <v>0</v>
      </c>
      <c r="Y1085" s="22">
        <v>0.5</v>
      </c>
      <c r="Z1085" s="22">
        <v>0</v>
      </c>
      <c r="AA1085" s="22">
        <v>0</v>
      </c>
      <c r="AB1085" s="22">
        <v>0</v>
      </c>
      <c r="AC1085" s="22">
        <v>1</v>
      </c>
      <c r="AD1085" s="22">
        <v>1</v>
      </c>
      <c r="AE1085" s="22">
        <v>0</v>
      </c>
      <c r="AF1085" s="22">
        <v>5098.1883864441079</v>
      </c>
      <c r="AG1085" s="21">
        <v>0</v>
      </c>
      <c r="AH1085" s="22">
        <v>0</v>
      </c>
      <c r="AI1085" s="22">
        <v>0</v>
      </c>
      <c r="AJ1085" s="22">
        <v>5098.1883864441079</v>
      </c>
      <c r="AK1085" s="22">
        <v>8570.3152119992501</v>
      </c>
      <c r="AL1085" s="22">
        <v>0</v>
      </c>
      <c r="AM1085" s="22">
        <v>30</v>
      </c>
      <c r="AN1085" s="22">
        <v>0</v>
      </c>
      <c r="AO1085" s="22">
        <v>0</v>
      </c>
      <c r="AQ1085" s="18" t="str">
        <f t="shared" ref="AQ1085:BZ1085" si="1080">IF(OR(AND(AQ$2&gt;$O1084,AQ$2&lt;=$O1085),AND(AQ$2&lt;=$O1084,$O1083&gt;$O1084),AND(AQ$2&gt;$O1085,$O1086&lt;$O1085)),$H1084+((AQ$1-$Q1084)/$U1085/86000),"")</f>
        <v/>
      </c>
      <c r="AR1085" s="18" t="str">
        <f t="shared" si="1080"/>
        <v/>
      </c>
      <c r="AS1085" s="18" t="str">
        <f t="shared" si="1080"/>
        <v/>
      </c>
      <c r="AT1085" s="18" t="str">
        <f t="shared" si="1080"/>
        <v/>
      </c>
      <c r="AU1085" s="18" t="str">
        <f t="shared" si="1080"/>
        <v/>
      </c>
      <c r="AV1085" s="18" t="str">
        <f t="shared" si="1080"/>
        <v/>
      </c>
      <c r="AW1085" s="18" t="str">
        <f t="shared" si="1080"/>
        <v/>
      </c>
      <c r="AX1085" s="18" t="str">
        <f t="shared" si="1080"/>
        <v/>
      </c>
      <c r="AY1085" s="18" t="str">
        <f t="shared" si="1080"/>
        <v/>
      </c>
      <c r="AZ1085" s="18" t="str">
        <f t="shared" si="1080"/>
        <v/>
      </c>
      <c r="BA1085" s="18" t="str">
        <f t="shared" si="1080"/>
        <v/>
      </c>
      <c r="BB1085" s="18" t="str">
        <f t="shared" si="1080"/>
        <v/>
      </c>
      <c r="BC1085" s="18" t="str">
        <f t="shared" si="1080"/>
        <v/>
      </c>
      <c r="BD1085" s="18" t="str">
        <f t="shared" si="1080"/>
        <v/>
      </c>
      <c r="BE1085" s="18" t="str">
        <f t="shared" si="1080"/>
        <v/>
      </c>
      <c r="BF1085" s="18" t="str">
        <f t="shared" si="1080"/>
        <v/>
      </c>
      <c r="BG1085" s="18" t="str">
        <f t="shared" si="1080"/>
        <v/>
      </c>
      <c r="BH1085" s="18" t="str">
        <f t="shared" si="1080"/>
        <v/>
      </c>
      <c r="BI1085" s="18" t="str">
        <f t="shared" si="1080"/>
        <v/>
      </c>
      <c r="BJ1085" s="18" t="str">
        <f t="shared" si="1080"/>
        <v/>
      </c>
      <c r="BK1085" s="18" t="str">
        <f t="shared" si="1080"/>
        <v/>
      </c>
      <c r="BL1085" s="18" t="str">
        <f t="shared" si="1080"/>
        <v/>
      </c>
      <c r="BM1085" s="18" t="str">
        <f t="shared" si="1080"/>
        <v/>
      </c>
      <c r="BN1085" s="18" t="str">
        <f t="shared" si="1080"/>
        <v/>
      </c>
      <c r="BO1085" s="18" t="str">
        <f t="shared" si="1080"/>
        <v/>
      </c>
      <c r="BP1085" s="18" t="str">
        <f t="shared" si="1080"/>
        <v/>
      </c>
      <c r="BQ1085" s="18" t="str">
        <f t="shared" si="1080"/>
        <v/>
      </c>
      <c r="BR1085" s="18" t="str">
        <f t="shared" si="1080"/>
        <v/>
      </c>
      <c r="BS1085" s="18" t="str">
        <f t="shared" si="1080"/>
        <v/>
      </c>
      <c r="BT1085" s="18" t="str">
        <f t="shared" si="1080"/>
        <v/>
      </c>
      <c r="BU1085" s="18" t="str">
        <f t="shared" si="1080"/>
        <v/>
      </c>
      <c r="BV1085" s="18" t="str">
        <f t="shared" si="1080"/>
        <v/>
      </c>
      <c r="BW1085" s="18" t="str">
        <f t="shared" si="1080"/>
        <v/>
      </c>
      <c r="BX1085" s="18" t="str">
        <f t="shared" si="1080"/>
        <v/>
      </c>
      <c r="BY1085" s="18" t="str">
        <f t="shared" si="1080"/>
        <v/>
      </c>
      <c r="BZ1085" s="18" t="str">
        <f t="shared" si="1080"/>
        <v/>
      </c>
      <c r="CA1085" s="18" t="str">
        <f>IF(BY1085&lt;&gt;"",BY1085-LOOKUP(2,1/(LEN($AQ$1:AQ1085)&gt;0),$AQ$1:AQ1085),"")</f>
        <v/>
      </c>
    </row>
    <row r="1086" spans="1:79" x14ac:dyDescent="0.25">
      <c r="A1086" s="21">
        <v>61581</v>
      </c>
      <c r="B1086" s="21">
        <v>4</v>
      </c>
      <c r="C1086" s="22" t="s">
        <v>1680</v>
      </c>
      <c r="D1086" s="21">
        <v>332</v>
      </c>
      <c r="E1086" s="23">
        <v>0.31805555555555554</v>
      </c>
      <c r="F1086" s="22" t="s">
        <v>582</v>
      </c>
      <c r="G1086" s="22" t="b">
        <v>1</v>
      </c>
      <c r="H1086" s="24">
        <v>43532.318541666667</v>
      </c>
      <c r="I1086" s="25" t="s">
        <v>213</v>
      </c>
      <c r="J1086" s="22" t="s">
        <v>214</v>
      </c>
      <c r="K1086" s="11">
        <v>0</v>
      </c>
      <c r="L1086" s="11">
        <v>1456</v>
      </c>
      <c r="M1086" s="11">
        <v>725</v>
      </c>
      <c r="N1086" s="11">
        <v>3.6976643968955614E-11</v>
      </c>
      <c r="O1086" s="11">
        <v>148</v>
      </c>
      <c r="P1086" s="14">
        <v>0.2499999226677978</v>
      </c>
      <c r="Q1086" s="11">
        <v>5206.5880468894193</v>
      </c>
      <c r="R1086" s="15">
        <v>0.59936213736600907</v>
      </c>
      <c r="S1086" s="11">
        <v>108.39966044531138</v>
      </c>
      <c r="T1086" s="11">
        <v>44.999999832361937</v>
      </c>
      <c r="U1086" s="11">
        <v>2.4088813522029242</v>
      </c>
      <c r="V1086" s="11">
        <v>8.6719728679305277</v>
      </c>
      <c r="W1086" s="22"/>
      <c r="X1086" s="21">
        <v>0</v>
      </c>
      <c r="Y1086" s="22">
        <v>0</v>
      </c>
      <c r="Z1086" s="22">
        <v>0</v>
      </c>
      <c r="AA1086" s="22">
        <v>0</v>
      </c>
      <c r="AB1086" s="22">
        <v>0</v>
      </c>
      <c r="AC1086" s="22">
        <v>0</v>
      </c>
      <c r="AD1086" s="22">
        <v>0</v>
      </c>
      <c r="AE1086" s="22">
        <v>0</v>
      </c>
      <c r="AF1086" s="22">
        <v>5206.5880468894193</v>
      </c>
      <c r="AG1086" s="21">
        <v>0</v>
      </c>
      <c r="AH1086" s="22">
        <v>0</v>
      </c>
      <c r="AI1086" s="22">
        <v>0</v>
      </c>
      <c r="AJ1086" s="22">
        <v>5206.5880468894193</v>
      </c>
      <c r="AK1086" s="22">
        <v>8570.3152119992501</v>
      </c>
      <c r="AL1086" s="22">
        <v>0</v>
      </c>
      <c r="AM1086" s="22">
        <v>29</v>
      </c>
      <c r="AN1086" s="22">
        <v>0</v>
      </c>
      <c r="AO1086" s="22">
        <v>0</v>
      </c>
      <c r="AQ1086" s="18" t="str">
        <f t="shared" ref="AQ1086:BZ1086" si="1081">IF(OR(AND(AQ$2&gt;$O1085,AQ$2&lt;=$O1086),AND(AQ$2&lt;=$O1085,$O1084&gt;$O1085),AND(AQ$2&gt;$O1086,$O1087&lt;$O1086)),$H1085+((AQ$1-$Q1085)/$U1086/86000),"")</f>
        <v/>
      </c>
      <c r="AR1086" s="18" t="str">
        <f t="shared" si="1081"/>
        <v/>
      </c>
      <c r="AS1086" s="18" t="str">
        <f t="shared" si="1081"/>
        <v/>
      </c>
      <c r="AT1086" s="18" t="str">
        <f t="shared" si="1081"/>
        <v/>
      </c>
      <c r="AU1086" s="18" t="str">
        <f t="shared" si="1081"/>
        <v/>
      </c>
      <c r="AV1086" s="18" t="str">
        <f t="shared" si="1081"/>
        <v/>
      </c>
      <c r="AW1086" s="18" t="str">
        <f t="shared" si="1081"/>
        <v/>
      </c>
      <c r="AX1086" s="18" t="str">
        <f t="shared" si="1081"/>
        <v/>
      </c>
      <c r="AY1086" s="18" t="str">
        <f t="shared" si="1081"/>
        <v/>
      </c>
      <c r="AZ1086" s="18" t="str">
        <f t="shared" si="1081"/>
        <v/>
      </c>
      <c r="BA1086" s="18" t="str">
        <f t="shared" si="1081"/>
        <v/>
      </c>
      <c r="BB1086" s="18" t="str">
        <f t="shared" si="1081"/>
        <v/>
      </c>
      <c r="BC1086" s="18" t="str">
        <f t="shared" si="1081"/>
        <v/>
      </c>
      <c r="BD1086" s="18" t="str">
        <f t="shared" si="1081"/>
        <v/>
      </c>
      <c r="BE1086" s="18" t="str">
        <f t="shared" si="1081"/>
        <v/>
      </c>
      <c r="BF1086" s="18" t="str">
        <f t="shared" si="1081"/>
        <v/>
      </c>
      <c r="BG1086" s="18" t="str">
        <f t="shared" si="1081"/>
        <v/>
      </c>
      <c r="BH1086" s="18" t="str">
        <f t="shared" si="1081"/>
        <v/>
      </c>
      <c r="BI1086" s="18" t="str">
        <f t="shared" si="1081"/>
        <v/>
      </c>
      <c r="BJ1086" s="18" t="str">
        <f t="shared" si="1081"/>
        <v/>
      </c>
      <c r="BK1086" s="18" t="str">
        <f t="shared" si="1081"/>
        <v/>
      </c>
      <c r="BL1086" s="18" t="str">
        <f t="shared" si="1081"/>
        <v/>
      </c>
      <c r="BM1086" s="18" t="str">
        <f t="shared" si="1081"/>
        <v/>
      </c>
      <c r="BN1086" s="18" t="str">
        <f t="shared" si="1081"/>
        <v/>
      </c>
      <c r="BO1086" s="18" t="str">
        <f t="shared" si="1081"/>
        <v/>
      </c>
      <c r="BP1086" s="18" t="str">
        <f t="shared" si="1081"/>
        <v/>
      </c>
      <c r="BQ1086" s="18" t="str">
        <f t="shared" si="1081"/>
        <v/>
      </c>
      <c r="BR1086" s="18" t="str">
        <f t="shared" si="1081"/>
        <v/>
      </c>
      <c r="BS1086" s="18" t="str">
        <f t="shared" si="1081"/>
        <v/>
      </c>
      <c r="BT1086" s="18" t="str">
        <f t="shared" si="1081"/>
        <v/>
      </c>
      <c r="BU1086" s="18" t="str">
        <f t="shared" si="1081"/>
        <v/>
      </c>
      <c r="BV1086" s="18" t="str">
        <f t="shared" si="1081"/>
        <v/>
      </c>
      <c r="BW1086" s="18" t="str">
        <f t="shared" si="1081"/>
        <v/>
      </c>
      <c r="BX1086" s="18" t="str">
        <f t="shared" si="1081"/>
        <v/>
      </c>
      <c r="BY1086" s="18" t="str">
        <f t="shared" si="1081"/>
        <v/>
      </c>
      <c r="BZ1086" s="18" t="str">
        <f t="shared" si="1081"/>
        <v/>
      </c>
      <c r="CA1086" s="18" t="str">
        <f>IF(BY1086&lt;&gt;"",BY1086-LOOKUP(2,1/(LEN($AQ$1:AQ1086)&gt;0),$AQ$1:AQ1086),"")</f>
        <v/>
      </c>
    </row>
    <row r="1087" spans="1:79" x14ac:dyDescent="0.25">
      <c r="A1087" s="21">
        <v>61583</v>
      </c>
      <c r="B1087" s="21">
        <v>3</v>
      </c>
      <c r="C1087" s="22" t="s">
        <v>1682</v>
      </c>
      <c r="D1087" s="21">
        <v>332</v>
      </c>
      <c r="E1087" s="23">
        <v>0.31874999999999998</v>
      </c>
      <c r="F1087" s="22" t="s">
        <v>582</v>
      </c>
      <c r="G1087" s="22" t="b">
        <v>1</v>
      </c>
      <c r="H1087" s="24">
        <v>43532.319062499999</v>
      </c>
      <c r="I1087" s="25" t="s">
        <v>661</v>
      </c>
      <c r="J1087" s="22" t="s">
        <v>160</v>
      </c>
      <c r="K1087" s="11">
        <v>0</v>
      </c>
      <c r="L1087" s="11">
        <v>1457</v>
      </c>
      <c r="M1087" s="11">
        <v>729</v>
      </c>
      <c r="N1087" s="11">
        <v>2.2204460492503131E-13</v>
      </c>
      <c r="O1087" s="11">
        <v>157</v>
      </c>
      <c r="P1087" s="14">
        <v>0.49999998015680863</v>
      </c>
      <c r="Q1087" s="11">
        <v>5426.2551740320114</v>
      </c>
      <c r="R1087" s="15">
        <v>0.62464936148428607</v>
      </c>
      <c r="S1087" s="11">
        <v>219.66712714259211</v>
      </c>
      <c r="T1087" s="11">
        <v>44.999999832361937</v>
      </c>
      <c r="U1087" s="11">
        <v>4.8814917324647986</v>
      </c>
      <c r="V1087" s="11">
        <v>17.573370236873277</v>
      </c>
      <c r="W1087" s="22"/>
      <c r="X1087" s="21">
        <v>0</v>
      </c>
      <c r="Y1087" s="22">
        <v>0</v>
      </c>
      <c r="Z1087" s="22">
        <v>0</v>
      </c>
      <c r="AA1087" s="22">
        <v>0</v>
      </c>
      <c r="AB1087" s="22">
        <v>0</v>
      </c>
      <c r="AC1087" s="22">
        <v>0</v>
      </c>
      <c r="AD1087" s="22">
        <v>0</v>
      </c>
      <c r="AE1087" s="22">
        <v>0</v>
      </c>
      <c r="AF1087" s="22">
        <v>5426.2551740320114</v>
      </c>
      <c r="AG1087" s="21">
        <v>0</v>
      </c>
      <c r="AH1087" s="22">
        <v>0</v>
      </c>
      <c r="AI1087" s="22">
        <v>0</v>
      </c>
      <c r="AJ1087" s="22">
        <v>5426.2551740320114</v>
      </c>
      <c r="AK1087" s="22">
        <v>8570.3152119992501</v>
      </c>
      <c r="AL1087" s="22">
        <v>0</v>
      </c>
      <c r="AM1087" s="22">
        <v>28</v>
      </c>
      <c r="AN1087" s="22">
        <v>0</v>
      </c>
      <c r="AO1087" s="22">
        <v>0</v>
      </c>
      <c r="AQ1087" s="18" t="str">
        <f t="shared" ref="AQ1087:BZ1087" si="1082">IF(OR(AND(AQ$2&gt;$O1086,AQ$2&lt;=$O1087),AND(AQ$2&lt;=$O1086,$O1085&gt;$O1086),AND(AQ$2&gt;$O1087,$O1088&lt;$O1087)),$H1086+((AQ$1-$Q1086)/$U1087/86000),"")</f>
        <v/>
      </c>
      <c r="AR1087" s="18" t="str">
        <f t="shared" si="1082"/>
        <v/>
      </c>
      <c r="AS1087" s="18" t="str">
        <f t="shared" si="1082"/>
        <v/>
      </c>
      <c r="AT1087" s="18" t="str">
        <f t="shared" si="1082"/>
        <v/>
      </c>
      <c r="AU1087" s="18" t="str">
        <f t="shared" si="1082"/>
        <v/>
      </c>
      <c r="AV1087" s="18" t="str">
        <f t="shared" si="1082"/>
        <v/>
      </c>
      <c r="AW1087" s="18" t="str">
        <f t="shared" si="1082"/>
        <v/>
      </c>
      <c r="AX1087" s="18" t="str">
        <f t="shared" si="1082"/>
        <v/>
      </c>
      <c r="AY1087" s="18" t="str">
        <f t="shared" si="1082"/>
        <v/>
      </c>
      <c r="AZ1087" s="18" t="str">
        <f t="shared" si="1082"/>
        <v/>
      </c>
      <c r="BA1087" s="18" t="str">
        <f t="shared" si="1082"/>
        <v/>
      </c>
      <c r="BB1087" s="18" t="str">
        <f t="shared" si="1082"/>
        <v/>
      </c>
      <c r="BC1087" s="18" t="str">
        <f t="shared" si="1082"/>
        <v/>
      </c>
      <c r="BD1087" s="18" t="str">
        <f t="shared" si="1082"/>
        <v/>
      </c>
      <c r="BE1087" s="18" t="str">
        <f t="shared" si="1082"/>
        <v/>
      </c>
      <c r="BF1087" s="18" t="str">
        <f t="shared" si="1082"/>
        <v/>
      </c>
      <c r="BG1087" s="18" t="str">
        <f t="shared" si="1082"/>
        <v/>
      </c>
      <c r="BH1087" s="18" t="str">
        <f t="shared" si="1082"/>
        <v/>
      </c>
      <c r="BI1087" s="18" t="str">
        <f t="shared" si="1082"/>
        <v/>
      </c>
      <c r="BJ1087" s="18" t="str">
        <f t="shared" si="1082"/>
        <v/>
      </c>
      <c r="BK1087" s="18" t="str">
        <f t="shared" si="1082"/>
        <v/>
      </c>
      <c r="BL1087" s="18">
        <f t="shared" si="1082"/>
        <v>43532.31872627361</v>
      </c>
      <c r="BM1087" s="18" t="str">
        <f t="shared" si="1082"/>
        <v/>
      </c>
      <c r="BN1087" s="18" t="str">
        <f t="shared" si="1082"/>
        <v/>
      </c>
      <c r="BO1087" s="18" t="str">
        <f t="shared" si="1082"/>
        <v/>
      </c>
      <c r="BP1087" s="18" t="str">
        <f t="shared" si="1082"/>
        <v/>
      </c>
      <c r="BQ1087" s="18" t="str">
        <f t="shared" si="1082"/>
        <v/>
      </c>
      <c r="BR1087" s="18" t="str">
        <f t="shared" si="1082"/>
        <v/>
      </c>
      <c r="BS1087" s="18" t="str">
        <f t="shared" si="1082"/>
        <v/>
      </c>
      <c r="BT1087" s="18" t="str">
        <f t="shared" si="1082"/>
        <v/>
      </c>
      <c r="BU1087" s="18" t="str">
        <f t="shared" si="1082"/>
        <v/>
      </c>
      <c r="BV1087" s="18" t="str">
        <f t="shared" si="1082"/>
        <v/>
      </c>
      <c r="BW1087" s="18" t="str">
        <f t="shared" si="1082"/>
        <v/>
      </c>
      <c r="BX1087" s="18" t="str">
        <f t="shared" si="1082"/>
        <v/>
      </c>
      <c r="BY1087" s="18" t="str">
        <f t="shared" si="1082"/>
        <v/>
      </c>
      <c r="BZ1087" s="18" t="str">
        <f t="shared" si="1082"/>
        <v/>
      </c>
      <c r="CA1087" s="18" t="str">
        <f>IF(BY1087&lt;&gt;"",BY1087-LOOKUP(2,1/(LEN($AQ$1:AQ1087)&gt;0),$AQ$1:AQ1087),"")</f>
        <v/>
      </c>
    </row>
    <row r="1088" spans="1:79" x14ac:dyDescent="0.25">
      <c r="A1088" s="21">
        <v>61584</v>
      </c>
      <c r="B1088" s="21">
        <v>3</v>
      </c>
      <c r="C1088" s="22" t="s">
        <v>1683</v>
      </c>
      <c r="D1088" s="21">
        <v>332</v>
      </c>
      <c r="E1088" s="23">
        <v>0.31944444444444442</v>
      </c>
      <c r="F1088" s="22" t="s">
        <v>582</v>
      </c>
      <c r="G1088" s="22" t="b">
        <v>1</v>
      </c>
      <c r="H1088" s="24">
        <v>43532.31958333333</v>
      </c>
      <c r="I1088" s="25" t="s">
        <v>187</v>
      </c>
      <c r="J1088" s="22" t="s">
        <v>188</v>
      </c>
      <c r="K1088" s="11">
        <v>0</v>
      </c>
      <c r="L1088" s="11">
        <v>1458</v>
      </c>
      <c r="M1088" s="11">
        <v>732</v>
      </c>
      <c r="N1088" s="11">
        <v>1.3924346120575137E-9</v>
      </c>
      <c r="O1088" s="11">
        <v>167</v>
      </c>
      <c r="P1088" s="14">
        <v>1.5245109021186267E-3</v>
      </c>
      <c r="Q1088" s="11">
        <v>5697.7187056116063</v>
      </c>
      <c r="R1088" s="15">
        <v>0.65589918594498575</v>
      </c>
      <c r="S1088" s="11">
        <v>271.46353157959493</v>
      </c>
      <c r="T1088" s="11">
        <v>44.999999832361937</v>
      </c>
      <c r="U1088" s="11">
        <v>6.0325229464638976</v>
      </c>
      <c r="V1088" s="11">
        <v>21.717082607270033</v>
      </c>
      <c r="W1088" s="22"/>
      <c r="X1088" s="21">
        <v>0</v>
      </c>
      <c r="Y1088" s="22">
        <v>0</v>
      </c>
      <c r="Z1088" s="22">
        <v>0</v>
      </c>
      <c r="AA1088" s="22">
        <v>0</v>
      </c>
      <c r="AB1088" s="22">
        <v>0</v>
      </c>
      <c r="AC1088" s="22">
        <v>0</v>
      </c>
      <c r="AD1088" s="22">
        <v>0</v>
      </c>
      <c r="AE1088" s="22">
        <v>0</v>
      </c>
      <c r="AF1088" s="22">
        <v>5697.7187056116063</v>
      </c>
      <c r="AG1088" s="21">
        <v>0</v>
      </c>
      <c r="AH1088" s="22">
        <v>0</v>
      </c>
      <c r="AI1088" s="22">
        <v>0</v>
      </c>
      <c r="AJ1088" s="22">
        <v>5697.7187056116063</v>
      </c>
      <c r="AK1088" s="22">
        <v>8570.3152119992501</v>
      </c>
      <c r="AL1088" s="22">
        <v>0</v>
      </c>
      <c r="AM1088" s="22">
        <v>27</v>
      </c>
      <c r="AN1088" s="22">
        <v>0</v>
      </c>
      <c r="AO1088" s="22">
        <v>0</v>
      </c>
      <c r="AQ1088" s="18" t="str">
        <f t="shared" ref="AQ1088:BZ1088" si="1083">IF(OR(AND(AQ$2&gt;$O1087,AQ$2&lt;=$O1088),AND(AQ$2&lt;=$O1087,$O1086&gt;$O1087),AND(AQ$2&gt;$O1088,$O1089&lt;$O1088)),$H1087+((AQ$1-$Q1087)/$U1088/86000),"")</f>
        <v/>
      </c>
      <c r="AR1088" s="18" t="str">
        <f t="shared" si="1083"/>
        <v/>
      </c>
      <c r="AS1088" s="18" t="str">
        <f t="shared" si="1083"/>
        <v/>
      </c>
      <c r="AT1088" s="18" t="str">
        <f t="shared" si="1083"/>
        <v/>
      </c>
      <c r="AU1088" s="18" t="str">
        <f t="shared" si="1083"/>
        <v/>
      </c>
      <c r="AV1088" s="18" t="str">
        <f t="shared" si="1083"/>
        <v/>
      </c>
      <c r="AW1088" s="18" t="str">
        <f t="shared" si="1083"/>
        <v/>
      </c>
      <c r="AX1088" s="18" t="str">
        <f t="shared" si="1083"/>
        <v/>
      </c>
      <c r="AY1088" s="18" t="str">
        <f t="shared" si="1083"/>
        <v/>
      </c>
      <c r="AZ1088" s="18" t="str">
        <f t="shared" si="1083"/>
        <v/>
      </c>
      <c r="BA1088" s="18" t="str">
        <f t="shared" si="1083"/>
        <v/>
      </c>
      <c r="BB1088" s="18" t="str">
        <f t="shared" si="1083"/>
        <v/>
      </c>
      <c r="BC1088" s="18" t="str">
        <f t="shared" si="1083"/>
        <v/>
      </c>
      <c r="BD1088" s="18" t="str">
        <f t="shared" si="1083"/>
        <v/>
      </c>
      <c r="BE1088" s="18" t="str">
        <f t="shared" si="1083"/>
        <v/>
      </c>
      <c r="BF1088" s="18" t="str">
        <f t="shared" si="1083"/>
        <v/>
      </c>
      <c r="BG1088" s="18" t="str">
        <f t="shared" si="1083"/>
        <v/>
      </c>
      <c r="BH1088" s="18" t="str">
        <f t="shared" si="1083"/>
        <v/>
      </c>
      <c r="BI1088" s="18" t="str">
        <f t="shared" si="1083"/>
        <v/>
      </c>
      <c r="BJ1088" s="18" t="str">
        <f t="shared" si="1083"/>
        <v/>
      </c>
      <c r="BK1088" s="18" t="str">
        <f t="shared" si="1083"/>
        <v/>
      </c>
      <c r="BL1088" s="18" t="str">
        <f t="shared" si="1083"/>
        <v/>
      </c>
      <c r="BM1088" s="18">
        <f t="shared" si="1083"/>
        <v>43532.319131152813</v>
      </c>
      <c r="BN1088" s="18">
        <f t="shared" si="1083"/>
        <v>43532.319585712408</v>
      </c>
      <c r="BO1088" s="18" t="str">
        <f t="shared" si="1083"/>
        <v/>
      </c>
      <c r="BP1088" s="18" t="str">
        <f t="shared" si="1083"/>
        <v/>
      </c>
      <c r="BQ1088" s="18" t="str">
        <f t="shared" si="1083"/>
        <v/>
      </c>
      <c r="BR1088" s="18" t="str">
        <f t="shared" si="1083"/>
        <v/>
      </c>
      <c r="BS1088" s="18" t="str">
        <f t="shared" si="1083"/>
        <v/>
      </c>
      <c r="BT1088" s="18" t="str">
        <f t="shared" si="1083"/>
        <v/>
      </c>
      <c r="BU1088" s="18" t="str">
        <f t="shared" si="1083"/>
        <v/>
      </c>
      <c r="BV1088" s="18" t="str">
        <f t="shared" si="1083"/>
        <v/>
      </c>
      <c r="BW1088" s="18" t="str">
        <f t="shared" si="1083"/>
        <v/>
      </c>
      <c r="BX1088" s="18" t="str">
        <f t="shared" si="1083"/>
        <v/>
      </c>
      <c r="BY1088" s="18" t="str">
        <f t="shared" si="1083"/>
        <v/>
      </c>
      <c r="BZ1088" s="18" t="str">
        <f t="shared" si="1083"/>
        <v/>
      </c>
      <c r="CA1088" s="18" t="str">
        <f>IF(BY1088&lt;&gt;"",BY1088-LOOKUP(2,1/(LEN($AQ$1:AQ1088)&gt;0),$AQ$1:AQ1088),"")</f>
        <v/>
      </c>
    </row>
    <row r="1089" spans="1:79" x14ac:dyDescent="0.25">
      <c r="A1089" s="21">
        <v>61586</v>
      </c>
      <c r="B1089" s="21">
        <v>3</v>
      </c>
      <c r="C1089" s="22" t="s">
        <v>1685</v>
      </c>
      <c r="D1089" s="21">
        <v>332</v>
      </c>
      <c r="E1089" s="23">
        <v>0.32013888888888886</v>
      </c>
      <c r="F1089" s="22" t="s">
        <v>582</v>
      </c>
      <c r="G1089" s="22" t="b">
        <v>1</v>
      </c>
      <c r="H1089" s="24">
        <v>43532.320104166669</v>
      </c>
      <c r="I1089" s="25" t="s">
        <v>189</v>
      </c>
      <c r="J1089" s="22" t="s">
        <v>190</v>
      </c>
      <c r="K1089" s="11">
        <v>0</v>
      </c>
      <c r="L1089" s="11">
        <v>1459</v>
      </c>
      <c r="M1089" s="11">
        <v>735</v>
      </c>
      <c r="N1089" s="11">
        <v>7.0954797593003605E-11</v>
      </c>
      <c r="O1089" s="11">
        <v>187</v>
      </c>
      <c r="P1089" s="14">
        <v>0.74999980307897618</v>
      </c>
      <c r="Q1089" s="11">
        <v>6081.2151811199528</v>
      </c>
      <c r="R1089" s="15">
        <v>0.70004580656543902</v>
      </c>
      <c r="S1089" s="11">
        <v>383.49647550834652</v>
      </c>
      <c r="T1089" s="11">
        <v>45.000000461004674</v>
      </c>
      <c r="U1089" s="11">
        <v>8.522143812879964</v>
      </c>
      <c r="V1089" s="11">
        <v>30.679717726367873</v>
      </c>
      <c r="W1089" s="22"/>
      <c r="X1089" s="21">
        <v>0</v>
      </c>
      <c r="Y1089" s="22">
        <v>0</v>
      </c>
      <c r="Z1089" s="22">
        <v>0</v>
      </c>
      <c r="AA1089" s="22">
        <v>0</v>
      </c>
      <c r="AB1089" s="22">
        <v>0</v>
      </c>
      <c r="AC1089" s="22">
        <v>0</v>
      </c>
      <c r="AD1089" s="22">
        <v>0</v>
      </c>
      <c r="AE1089" s="22">
        <v>0</v>
      </c>
      <c r="AF1089" s="22">
        <v>6081.2151811199528</v>
      </c>
      <c r="AG1089" s="21">
        <v>0</v>
      </c>
      <c r="AH1089" s="22">
        <v>0</v>
      </c>
      <c r="AI1089" s="22">
        <v>0</v>
      </c>
      <c r="AJ1089" s="22">
        <v>6081.2151811199528</v>
      </c>
      <c r="AK1089" s="22">
        <v>8570.3152119992501</v>
      </c>
      <c r="AL1089" s="22">
        <v>0</v>
      </c>
      <c r="AM1089" s="22">
        <v>26</v>
      </c>
      <c r="AN1089" s="22">
        <v>0</v>
      </c>
      <c r="AO1089" s="22">
        <v>0</v>
      </c>
      <c r="AQ1089" s="18" t="str">
        <f t="shared" ref="AQ1089:BZ1089" si="1084">IF(OR(AND(AQ$2&gt;$O1088,AQ$2&lt;=$O1089),AND(AQ$2&lt;=$O1088,$O1087&gt;$O1088),AND(AQ$2&gt;$O1089,$O1090&lt;$O1089)),$H1088+((AQ$1-$Q1088)/$U1089/86000),"")</f>
        <v/>
      </c>
      <c r="AR1089" s="18" t="str">
        <f t="shared" si="1084"/>
        <v/>
      </c>
      <c r="AS1089" s="18" t="str">
        <f t="shared" si="1084"/>
        <v/>
      </c>
      <c r="AT1089" s="18" t="str">
        <f t="shared" si="1084"/>
        <v/>
      </c>
      <c r="AU1089" s="18" t="str">
        <f t="shared" si="1084"/>
        <v/>
      </c>
      <c r="AV1089" s="18" t="str">
        <f t="shared" si="1084"/>
        <v/>
      </c>
      <c r="AW1089" s="18" t="str">
        <f t="shared" si="1084"/>
        <v/>
      </c>
      <c r="AX1089" s="18" t="str">
        <f t="shared" si="1084"/>
        <v/>
      </c>
      <c r="AY1089" s="18" t="str">
        <f t="shared" si="1084"/>
        <v/>
      </c>
      <c r="AZ1089" s="18" t="str">
        <f t="shared" si="1084"/>
        <v/>
      </c>
      <c r="BA1089" s="18" t="str">
        <f t="shared" si="1084"/>
        <v/>
      </c>
      <c r="BB1089" s="18" t="str">
        <f t="shared" si="1084"/>
        <v/>
      </c>
      <c r="BC1089" s="18" t="str">
        <f t="shared" si="1084"/>
        <v/>
      </c>
      <c r="BD1089" s="18" t="str">
        <f t="shared" si="1084"/>
        <v/>
      </c>
      <c r="BE1089" s="18" t="str">
        <f t="shared" si="1084"/>
        <v/>
      </c>
      <c r="BF1089" s="18" t="str">
        <f t="shared" si="1084"/>
        <v/>
      </c>
      <c r="BG1089" s="18" t="str">
        <f t="shared" si="1084"/>
        <v/>
      </c>
      <c r="BH1089" s="18" t="str">
        <f t="shared" si="1084"/>
        <v/>
      </c>
      <c r="BI1089" s="18" t="str">
        <f t="shared" si="1084"/>
        <v/>
      </c>
      <c r="BJ1089" s="18" t="str">
        <f t="shared" si="1084"/>
        <v/>
      </c>
      <c r="BK1089" s="18" t="str">
        <f t="shared" si="1084"/>
        <v/>
      </c>
      <c r="BL1089" s="18" t="str">
        <f t="shared" si="1084"/>
        <v/>
      </c>
      <c r="BM1089" s="18" t="str">
        <f t="shared" si="1084"/>
        <v/>
      </c>
      <c r="BN1089" s="18" t="str">
        <f t="shared" si="1084"/>
        <v/>
      </c>
      <c r="BO1089" s="18">
        <f t="shared" si="1084"/>
        <v>43532.319750476338</v>
      </c>
      <c r="BP1089" s="18">
        <f t="shared" si="1084"/>
        <v>43532.319801623809</v>
      </c>
      <c r="BQ1089" s="18" t="str">
        <f t="shared" si="1084"/>
        <v/>
      </c>
      <c r="BR1089" s="18" t="str">
        <f t="shared" si="1084"/>
        <v/>
      </c>
      <c r="BS1089" s="18" t="str">
        <f t="shared" si="1084"/>
        <v/>
      </c>
      <c r="BT1089" s="18" t="str">
        <f t="shared" si="1084"/>
        <v/>
      </c>
      <c r="BU1089" s="18" t="str">
        <f t="shared" si="1084"/>
        <v/>
      </c>
      <c r="BV1089" s="18" t="str">
        <f t="shared" si="1084"/>
        <v/>
      </c>
      <c r="BW1089" s="18" t="str">
        <f t="shared" si="1084"/>
        <v/>
      </c>
      <c r="BX1089" s="18" t="str">
        <f t="shared" si="1084"/>
        <v/>
      </c>
      <c r="BY1089" s="18" t="str">
        <f t="shared" si="1084"/>
        <v/>
      </c>
      <c r="BZ1089" s="18" t="str">
        <f t="shared" si="1084"/>
        <v/>
      </c>
      <c r="CA1089" s="18" t="str">
        <f>IF(BY1089&lt;&gt;"",BY1089-LOOKUP(2,1/(LEN($AQ$1:AQ1089)&gt;0),$AQ$1:AQ1089),"")</f>
        <v/>
      </c>
    </row>
    <row r="1090" spans="1:79" x14ac:dyDescent="0.25">
      <c r="A1090" s="21">
        <v>61587</v>
      </c>
      <c r="B1090" s="21">
        <v>3</v>
      </c>
      <c r="C1090" s="22" t="s">
        <v>1686</v>
      </c>
      <c r="D1090" s="21">
        <v>332</v>
      </c>
      <c r="E1090" s="23">
        <v>0.32013888888888886</v>
      </c>
      <c r="F1090" s="22" t="s">
        <v>582</v>
      </c>
      <c r="G1090" s="22" t="b">
        <v>1</v>
      </c>
      <c r="H1090" s="24">
        <v>43532.320636574077</v>
      </c>
      <c r="I1090" s="25" t="s">
        <v>694</v>
      </c>
      <c r="J1090" s="22" t="s">
        <v>695</v>
      </c>
      <c r="K1090" s="11">
        <v>0</v>
      </c>
      <c r="L1090" s="11">
        <v>1460</v>
      </c>
      <c r="M1090" s="11">
        <v>738</v>
      </c>
      <c r="N1090" s="11">
        <v>1.4921397450962104E-13</v>
      </c>
      <c r="O1090" s="11">
        <v>191</v>
      </c>
      <c r="P1090" s="14">
        <v>0.499999986836484</v>
      </c>
      <c r="Q1090" s="11">
        <v>6166.442716544344</v>
      </c>
      <c r="R1090" s="15">
        <v>0.7098568684997355</v>
      </c>
      <c r="S1090" s="11">
        <v>85.227535424391135</v>
      </c>
      <c r="T1090" s="11">
        <v>46.000000066123903</v>
      </c>
      <c r="U1090" s="11">
        <v>1.852772506562578</v>
      </c>
      <c r="V1090" s="11">
        <v>6.6699810236252812</v>
      </c>
      <c r="W1090" s="22"/>
      <c r="X1090" s="21">
        <v>0</v>
      </c>
      <c r="Y1090" s="22">
        <v>0</v>
      </c>
      <c r="Z1090" s="22">
        <v>0</v>
      </c>
      <c r="AA1090" s="22">
        <v>0</v>
      </c>
      <c r="AB1090" s="22">
        <v>0</v>
      </c>
      <c r="AC1090" s="22">
        <v>0</v>
      </c>
      <c r="AD1090" s="22">
        <v>0</v>
      </c>
      <c r="AE1090" s="22">
        <v>0</v>
      </c>
      <c r="AF1090" s="22">
        <v>6166.442716544344</v>
      </c>
      <c r="AG1090" s="21">
        <v>0</v>
      </c>
      <c r="AH1090" s="22">
        <v>0</v>
      </c>
      <c r="AI1090" s="22">
        <v>0</v>
      </c>
      <c r="AJ1090" s="22">
        <v>6166.442716544344</v>
      </c>
      <c r="AK1090" s="22">
        <v>8570.3152119992501</v>
      </c>
      <c r="AL1090" s="22">
        <v>0</v>
      </c>
      <c r="AM1090" s="22">
        <v>25</v>
      </c>
      <c r="AN1090" s="22">
        <v>0</v>
      </c>
      <c r="AO1090" s="22">
        <v>0</v>
      </c>
      <c r="AQ1090" s="18" t="str">
        <f t="shared" ref="AQ1090:BZ1090" si="1085">IF(OR(AND(AQ$2&gt;$O1089,AQ$2&lt;=$O1090),AND(AQ$2&lt;=$O1089,$O1088&gt;$O1089),AND(AQ$2&gt;$O1090,$O1091&lt;$O1090)),$H1089+((AQ$1-$Q1089)/$U1090/86000),"")</f>
        <v/>
      </c>
      <c r="AR1090" s="18" t="str">
        <f t="shared" si="1085"/>
        <v/>
      </c>
      <c r="AS1090" s="18" t="str">
        <f t="shared" si="1085"/>
        <v/>
      </c>
      <c r="AT1090" s="18" t="str">
        <f t="shared" si="1085"/>
        <v/>
      </c>
      <c r="AU1090" s="18" t="str">
        <f t="shared" si="1085"/>
        <v/>
      </c>
      <c r="AV1090" s="18" t="str">
        <f t="shared" si="1085"/>
        <v/>
      </c>
      <c r="AW1090" s="18" t="str">
        <f t="shared" si="1085"/>
        <v/>
      </c>
      <c r="AX1090" s="18" t="str">
        <f t="shared" si="1085"/>
        <v/>
      </c>
      <c r="AY1090" s="18" t="str">
        <f t="shared" si="1085"/>
        <v/>
      </c>
      <c r="AZ1090" s="18" t="str">
        <f t="shared" si="1085"/>
        <v/>
      </c>
      <c r="BA1090" s="18" t="str">
        <f t="shared" si="1085"/>
        <v/>
      </c>
      <c r="BB1090" s="18" t="str">
        <f t="shared" si="1085"/>
        <v/>
      </c>
      <c r="BC1090" s="18" t="str">
        <f t="shared" si="1085"/>
        <v/>
      </c>
      <c r="BD1090" s="18" t="str">
        <f t="shared" si="1085"/>
        <v/>
      </c>
      <c r="BE1090" s="18" t="str">
        <f t="shared" si="1085"/>
        <v/>
      </c>
      <c r="BF1090" s="18" t="str">
        <f t="shared" si="1085"/>
        <v/>
      </c>
      <c r="BG1090" s="18" t="str">
        <f t="shared" si="1085"/>
        <v/>
      </c>
      <c r="BH1090" s="18" t="str">
        <f t="shared" si="1085"/>
        <v/>
      </c>
      <c r="BI1090" s="18" t="str">
        <f t="shared" si="1085"/>
        <v/>
      </c>
      <c r="BJ1090" s="18" t="str">
        <f t="shared" si="1085"/>
        <v/>
      </c>
      <c r="BK1090" s="18" t="str">
        <f t="shared" si="1085"/>
        <v/>
      </c>
      <c r="BL1090" s="18" t="str">
        <f t="shared" si="1085"/>
        <v/>
      </c>
      <c r="BM1090" s="18" t="str">
        <f t="shared" si="1085"/>
        <v/>
      </c>
      <c r="BN1090" s="18" t="str">
        <f t="shared" si="1085"/>
        <v/>
      </c>
      <c r="BO1090" s="18" t="str">
        <f t="shared" si="1085"/>
        <v/>
      </c>
      <c r="BP1090" s="18" t="str">
        <f t="shared" si="1085"/>
        <v/>
      </c>
      <c r="BQ1090" s="18">
        <f t="shared" si="1085"/>
        <v>43532.320451712825</v>
      </c>
      <c r="BR1090" s="18" t="str">
        <f t="shared" si="1085"/>
        <v/>
      </c>
      <c r="BS1090" s="18" t="str">
        <f t="shared" si="1085"/>
        <v/>
      </c>
      <c r="BT1090" s="18" t="str">
        <f t="shared" si="1085"/>
        <v/>
      </c>
      <c r="BU1090" s="18" t="str">
        <f t="shared" si="1085"/>
        <v/>
      </c>
      <c r="BV1090" s="18" t="str">
        <f t="shared" si="1085"/>
        <v/>
      </c>
      <c r="BW1090" s="18" t="str">
        <f t="shared" si="1085"/>
        <v/>
      </c>
      <c r="BX1090" s="18" t="str">
        <f t="shared" si="1085"/>
        <v/>
      </c>
      <c r="BY1090" s="18" t="str">
        <f t="shared" si="1085"/>
        <v/>
      </c>
      <c r="BZ1090" s="18" t="str">
        <f t="shared" si="1085"/>
        <v/>
      </c>
      <c r="CA1090" s="18" t="str">
        <f>IF(BY1090&lt;&gt;"",BY1090-LOOKUP(2,1/(LEN($AQ$1:AQ1090)&gt;0),$AQ$1:AQ1090),"")</f>
        <v/>
      </c>
    </row>
    <row r="1091" spans="1:79" x14ac:dyDescent="0.25">
      <c r="A1091" s="21">
        <v>61589</v>
      </c>
      <c r="B1091" s="21">
        <v>3</v>
      </c>
      <c r="C1091" s="22" t="s">
        <v>1690</v>
      </c>
      <c r="D1091" s="21">
        <v>332</v>
      </c>
      <c r="E1091" s="23">
        <v>0.32083333333333336</v>
      </c>
      <c r="F1091" s="22" t="s">
        <v>582</v>
      </c>
      <c r="G1091" s="22" t="b">
        <v>1</v>
      </c>
      <c r="H1091" s="24">
        <v>43532.321157407408</v>
      </c>
      <c r="I1091" s="25" t="s">
        <v>655</v>
      </c>
      <c r="J1091" s="22" t="s">
        <v>656</v>
      </c>
      <c r="K1091" s="11">
        <v>0</v>
      </c>
      <c r="L1091" s="11">
        <v>1461</v>
      </c>
      <c r="M1091" s="11">
        <v>741</v>
      </c>
      <c r="N1091" s="11">
        <v>8.8817841970012523E-14</v>
      </c>
      <c r="O1091" s="11">
        <v>192</v>
      </c>
      <c r="P1091" s="14">
        <v>0.49999999327803857</v>
      </c>
      <c r="Q1091" s="11">
        <v>6180.1516608831234</v>
      </c>
      <c r="R1091" s="15">
        <v>0.7114349887784911</v>
      </c>
      <c r="S1091" s="11">
        <v>13.708944338779474</v>
      </c>
      <c r="T1091" s="11">
        <v>44.999999832361937</v>
      </c>
      <c r="U1091" s="11">
        <v>0.30464320866331718</v>
      </c>
      <c r="V1091" s="11">
        <v>1.0967155511879418</v>
      </c>
      <c r="W1091" s="22"/>
      <c r="X1091" s="21">
        <v>0</v>
      </c>
      <c r="Y1091" s="22">
        <v>0</v>
      </c>
      <c r="Z1091" s="22">
        <v>0</v>
      </c>
      <c r="AA1091" s="22">
        <v>0</v>
      </c>
      <c r="AB1091" s="22">
        <v>0</v>
      </c>
      <c r="AC1091" s="22">
        <v>0</v>
      </c>
      <c r="AD1091" s="22">
        <v>0</v>
      </c>
      <c r="AE1091" s="22">
        <v>0</v>
      </c>
      <c r="AF1091" s="22">
        <v>6180.1516608831234</v>
      </c>
      <c r="AG1091" s="21">
        <v>0</v>
      </c>
      <c r="AH1091" s="22">
        <v>0</v>
      </c>
      <c r="AI1091" s="22">
        <v>0</v>
      </c>
      <c r="AJ1091" s="22">
        <v>6180.1516608831234</v>
      </c>
      <c r="AK1091" s="22">
        <v>8570.3152119992501</v>
      </c>
      <c r="AL1091" s="22">
        <v>0</v>
      </c>
      <c r="AM1091" s="22">
        <v>24</v>
      </c>
      <c r="AN1091" s="22">
        <v>0</v>
      </c>
      <c r="AO1091" s="22">
        <v>0</v>
      </c>
      <c r="AQ1091" s="18" t="str">
        <f t="shared" ref="AQ1091:BZ1091" si="1086">IF(OR(AND(AQ$2&gt;$O1090,AQ$2&lt;=$O1091),AND(AQ$2&lt;=$O1090,$O1089&gt;$O1090),AND(AQ$2&gt;$O1091,$O1092&lt;$O1091)),$H1090+((AQ$1-$Q1090)/$U1091/86000),"")</f>
        <v/>
      </c>
      <c r="AR1091" s="18" t="str">
        <f t="shared" si="1086"/>
        <v/>
      </c>
      <c r="AS1091" s="18" t="str">
        <f t="shared" si="1086"/>
        <v/>
      </c>
      <c r="AT1091" s="18" t="str">
        <f t="shared" si="1086"/>
        <v/>
      </c>
      <c r="AU1091" s="18" t="str">
        <f t="shared" si="1086"/>
        <v/>
      </c>
      <c r="AV1091" s="18" t="str">
        <f t="shared" si="1086"/>
        <v/>
      </c>
      <c r="AW1091" s="18" t="str">
        <f t="shared" si="1086"/>
        <v/>
      </c>
      <c r="AX1091" s="18" t="str">
        <f t="shared" si="1086"/>
        <v/>
      </c>
      <c r="AY1091" s="18" t="str">
        <f t="shared" si="1086"/>
        <v/>
      </c>
      <c r="AZ1091" s="18" t="str">
        <f t="shared" si="1086"/>
        <v/>
      </c>
      <c r="BA1091" s="18" t="str">
        <f t="shared" si="1086"/>
        <v/>
      </c>
      <c r="BB1091" s="18" t="str">
        <f t="shared" si="1086"/>
        <v/>
      </c>
      <c r="BC1091" s="18" t="str">
        <f t="shared" si="1086"/>
        <v/>
      </c>
      <c r="BD1091" s="18" t="str">
        <f t="shared" si="1086"/>
        <v/>
      </c>
      <c r="BE1091" s="18" t="str">
        <f t="shared" si="1086"/>
        <v/>
      </c>
      <c r="BF1091" s="18" t="str">
        <f t="shared" si="1086"/>
        <v/>
      </c>
      <c r="BG1091" s="18" t="str">
        <f t="shared" si="1086"/>
        <v/>
      </c>
      <c r="BH1091" s="18" t="str">
        <f t="shared" si="1086"/>
        <v/>
      </c>
      <c r="BI1091" s="18" t="str">
        <f t="shared" si="1086"/>
        <v/>
      </c>
      <c r="BJ1091" s="18" t="str">
        <f t="shared" si="1086"/>
        <v/>
      </c>
      <c r="BK1091" s="18" t="str">
        <f t="shared" si="1086"/>
        <v/>
      </c>
      <c r="BL1091" s="18" t="str">
        <f t="shared" si="1086"/>
        <v/>
      </c>
      <c r="BM1091" s="18" t="str">
        <f t="shared" si="1086"/>
        <v/>
      </c>
      <c r="BN1091" s="18" t="str">
        <f t="shared" si="1086"/>
        <v/>
      </c>
      <c r="BO1091" s="18" t="str">
        <f t="shared" si="1086"/>
        <v/>
      </c>
      <c r="BP1091" s="18" t="str">
        <f t="shared" si="1086"/>
        <v/>
      </c>
      <c r="BQ1091" s="18" t="str">
        <f t="shared" si="1086"/>
        <v/>
      </c>
      <c r="BR1091" s="18" t="str">
        <f t="shared" si="1086"/>
        <v/>
      </c>
      <c r="BS1091" s="18" t="str">
        <f t="shared" si="1086"/>
        <v/>
      </c>
      <c r="BT1091" s="18" t="str">
        <f t="shared" si="1086"/>
        <v/>
      </c>
      <c r="BU1091" s="18" t="str">
        <f t="shared" si="1086"/>
        <v/>
      </c>
      <c r="BV1091" s="18" t="str">
        <f t="shared" si="1086"/>
        <v/>
      </c>
      <c r="BW1091" s="18" t="str">
        <f t="shared" si="1086"/>
        <v/>
      </c>
      <c r="BX1091" s="18" t="str">
        <f t="shared" si="1086"/>
        <v/>
      </c>
      <c r="BY1091" s="18" t="str">
        <f t="shared" si="1086"/>
        <v/>
      </c>
      <c r="BZ1091" s="18" t="str">
        <f t="shared" si="1086"/>
        <v/>
      </c>
      <c r="CA1091" s="18" t="str">
        <f>IF(BY1091&lt;&gt;"",BY1091-LOOKUP(2,1/(LEN($AQ$1:AQ1091)&gt;0),$AQ$1:AQ1091),"")</f>
        <v/>
      </c>
    </row>
    <row r="1092" spans="1:79" x14ac:dyDescent="0.25">
      <c r="A1092" s="21">
        <v>61590</v>
      </c>
      <c r="B1092" s="21">
        <v>3</v>
      </c>
      <c r="C1092" s="22" t="s">
        <v>1691</v>
      </c>
      <c r="D1092" s="21">
        <v>332</v>
      </c>
      <c r="E1092" s="23">
        <v>0.3215277777777778</v>
      </c>
      <c r="F1092" s="22" t="s">
        <v>582</v>
      </c>
      <c r="G1092" s="22" t="b">
        <v>1</v>
      </c>
      <c r="H1092" s="24">
        <v>43532.32167824074</v>
      </c>
      <c r="I1092" s="25" t="s">
        <v>503</v>
      </c>
      <c r="J1092" s="22" t="s">
        <v>504</v>
      </c>
      <c r="K1092" s="11">
        <v>0</v>
      </c>
      <c r="L1092" s="11">
        <v>1462</v>
      </c>
      <c r="M1092" s="11">
        <v>744</v>
      </c>
      <c r="N1092" s="11">
        <v>4.4764192352886312E-12</v>
      </c>
      <c r="O1092" s="11">
        <v>194</v>
      </c>
      <c r="P1092" s="14">
        <v>0.24999998852085978</v>
      </c>
      <c r="Q1092" s="11">
        <v>6219.4736365231329</v>
      </c>
      <c r="R1092" s="15">
        <v>0.71596158146314393</v>
      </c>
      <c r="S1092" s="11">
        <v>39.321975640009441</v>
      </c>
      <c r="T1092" s="11">
        <v>44.999999832361937</v>
      </c>
      <c r="U1092" s="11">
        <v>0.87382168414433814</v>
      </c>
      <c r="V1092" s="11">
        <v>3.1457580629196173</v>
      </c>
      <c r="W1092" s="22"/>
      <c r="X1092" s="21">
        <v>0</v>
      </c>
      <c r="Y1092" s="22">
        <v>0</v>
      </c>
      <c r="Z1092" s="22">
        <v>0</v>
      </c>
      <c r="AA1092" s="22">
        <v>0</v>
      </c>
      <c r="AB1092" s="22">
        <v>0</v>
      </c>
      <c r="AC1092" s="22">
        <v>0</v>
      </c>
      <c r="AD1092" s="22">
        <v>0</v>
      </c>
      <c r="AE1092" s="22">
        <v>0</v>
      </c>
      <c r="AF1092" s="22">
        <v>6219.4736365231329</v>
      </c>
      <c r="AG1092" s="21">
        <v>0</v>
      </c>
      <c r="AH1092" s="22">
        <v>0</v>
      </c>
      <c r="AI1092" s="22">
        <v>0</v>
      </c>
      <c r="AJ1092" s="22">
        <v>6219.4736365231329</v>
      </c>
      <c r="AK1092" s="22">
        <v>8570.3152119992501</v>
      </c>
      <c r="AL1092" s="22">
        <v>0</v>
      </c>
      <c r="AM1092" s="22">
        <v>23</v>
      </c>
      <c r="AN1092" s="22">
        <v>0</v>
      </c>
      <c r="AO1092" s="22">
        <v>0</v>
      </c>
      <c r="AQ1092" s="18" t="str">
        <f t="shared" ref="AQ1092:BZ1092" si="1087">IF(OR(AND(AQ$2&gt;$O1091,AQ$2&lt;=$O1092),AND(AQ$2&lt;=$O1091,$O1090&gt;$O1091),AND(AQ$2&gt;$O1092,$O1093&lt;$O1092)),$H1091+((AQ$1-$Q1091)/$U1092/86000),"")</f>
        <v/>
      </c>
      <c r="AR1092" s="18" t="str">
        <f t="shared" si="1087"/>
        <v/>
      </c>
      <c r="AS1092" s="18" t="str">
        <f t="shared" si="1087"/>
        <v/>
      </c>
      <c r="AT1092" s="18" t="str">
        <f t="shared" si="1087"/>
        <v/>
      </c>
      <c r="AU1092" s="18" t="str">
        <f t="shared" si="1087"/>
        <v/>
      </c>
      <c r="AV1092" s="18" t="str">
        <f t="shared" si="1087"/>
        <v/>
      </c>
      <c r="AW1092" s="18" t="str">
        <f t="shared" si="1087"/>
        <v/>
      </c>
      <c r="AX1092" s="18" t="str">
        <f t="shared" si="1087"/>
        <v/>
      </c>
      <c r="AY1092" s="18" t="str">
        <f t="shared" si="1087"/>
        <v/>
      </c>
      <c r="AZ1092" s="18" t="str">
        <f t="shared" si="1087"/>
        <v/>
      </c>
      <c r="BA1092" s="18" t="str">
        <f t="shared" si="1087"/>
        <v/>
      </c>
      <c r="BB1092" s="18" t="str">
        <f t="shared" si="1087"/>
        <v/>
      </c>
      <c r="BC1092" s="18" t="str">
        <f t="shared" si="1087"/>
        <v/>
      </c>
      <c r="BD1092" s="18" t="str">
        <f t="shared" si="1087"/>
        <v/>
      </c>
      <c r="BE1092" s="18" t="str">
        <f t="shared" si="1087"/>
        <v/>
      </c>
      <c r="BF1092" s="18" t="str">
        <f t="shared" si="1087"/>
        <v/>
      </c>
      <c r="BG1092" s="18" t="str">
        <f t="shared" si="1087"/>
        <v/>
      </c>
      <c r="BH1092" s="18" t="str">
        <f t="shared" si="1087"/>
        <v/>
      </c>
      <c r="BI1092" s="18" t="str">
        <f t="shared" si="1087"/>
        <v/>
      </c>
      <c r="BJ1092" s="18" t="str">
        <f t="shared" si="1087"/>
        <v/>
      </c>
      <c r="BK1092" s="18" t="str">
        <f t="shared" si="1087"/>
        <v/>
      </c>
      <c r="BL1092" s="18" t="str">
        <f t="shared" si="1087"/>
        <v/>
      </c>
      <c r="BM1092" s="18" t="str">
        <f t="shared" si="1087"/>
        <v/>
      </c>
      <c r="BN1092" s="18" t="str">
        <f t="shared" si="1087"/>
        <v/>
      </c>
      <c r="BO1092" s="18" t="str">
        <f t="shared" si="1087"/>
        <v/>
      </c>
      <c r="BP1092" s="18" t="str">
        <f t="shared" si="1087"/>
        <v/>
      </c>
      <c r="BQ1092" s="18" t="str">
        <f t="shared" si="1087"/>
        <v/>
      </c>
      <c r="BR1092" s="18" t="str">
        <f t="shared" si="1087"/>
        <v/>
      </c>
      <c r="BS1092" s="18" t="str">
        <f t="shared" si="1087"/>
        <v/>
      </c>
      <c r="BT1092" s="18" t="str">
        <f t="shared" si="1087"/>
        <v/>
      </c>
      <c r="BU1092" s="18" t="str">
        <f t="shared" si="1087"/>
        <v/>
      </c>
      <c r="BV1092" s="18" t="str">
        <f t="shared" si="1087"/>
        <v/>
      </c>
      <c r="BW1092" s="18" t="str">
        <f t="shared" si="1087"/>
        <v/>
      </c>
      <c r="BX1092" s="18" t="str">
        <f t="shared" si="1087"/>
        <v/>
      </c>
      <c r="BY1092" s="18" t="str">
        <f t="shared" si="1087"/>
        <v/>
      </c>
      <c r="BZ1092" s="18" t="str">
        <f t="shared" si="1087"/>
        <v/>
      </c>
      <c r="CA1092" s="18" t="str">
        <f>IF(BY1092&lt;&gt;"",BY1092-LOOKUP(2,1/(LEN($AQ$1:AQ1092)&gt;0),$AQ$1:AQ1092),"")</f>
        <v/>
      </c>
    </row>
    <row r="1093" spans="1:79" x14ac:dyDescent="0.25">
      <c r="A1093" s="21">
        <v>61592</v>
      </c>
      <c r="B1093" s="21">
        <v>3</v>
      </c>
      <c r="C1093" s="22" t="s">
        <v>1693</v>
      </c>
      <c r="D1093" s="21">
        <v>332</v>
      </c>
      <c r="E1093" s="23">
        <v>0.32222222222222224</v>
      </c>
      <c r="F1093" s="22" t="s">
        <v>582</v>
      </c>
      <c r="G1093" s="22" t="b">
        <v>1</v>
      </c>
      <c r="H1093" s="24">
        <v>43532.322199074071</v>
      </c>
      <c r="I1093" s="25" t="s">
        <v>301</v>
      </c>
      <c r="J1093" s="22" t="s">
        <v>302</v>
      </c>
      <c r="K1093" s="11">
        <v>0</v>
      </c>
      <c r="L1093" s="11">
        <v>1463</v>
      </c>
      <c r="M1093" s="11">
        <v>747</v>
      </c>
      <c r="N1093" s="11">
        <v>1.9539925233402755E-14</v>
      </c>
      <c r="O1093" s="11">
        <v>195</v>
      </c>
      <c r="P1093" s="14">
        <v>0.49999999743446177</v>
      </c>
      <c r="Q1093" s="11">
        <v>6282.0981418088677</v>
      </c>
      <c r="R1093" s="15">
        <v>0.72317067060204199</v>
      </c>
      <c r="S1093" s="11">
        <v>62.624505285734813</v>
      </c>
      <c r="T1093" s="11">
        <v>44.999999832361937</v>
      </c>
      <c r="U1093" s="11">
        <v>1.3916556782006506</v>
      </c>
      <c r="V1093" s="11">
        <v>5.0099604415223427</v>
      </c>
      <c r="W1093" s="22"/>
      <c r="X1093" s="21">
        <v>0</v>
      </c>
      <c r="Y1093" s="22">
        <v>0</v>
      </c>
      <c r="Z1093" s="22">
        <v>0</v>
      </c>
      <c r="AA1093" s="22">
        <v>0</v>
      </c>
      <c r="AB1093" s="22">
        <v>0</v>
      </c>
      <c r="AC1093" s="22">
        <v>0</v>
      </c>
      <c r="AD1093" s="22">
        <v>0</v>
      </c>
      <c r="AE1093" s="22">
        <v>0</v>
      </c>
      <c r="AF1093" s="22">
        <v>6282.0981418088677</v>
      </c>
      <c r="AG1093" s="21">
        <v>0</v>
      </c>
      <c r="AH1093" s="22">
        <v>0</v>
      </c>
      <c r="AI1093" s="22">
        <v>0</v>
      </c>
      <c r="AJ1093" s="22">
        <v>6282.0981418088677</v>
      </c>
      <c r="AK1093" s="22">
        <v>8570.3152119992501</v>
      </c>
      <c r="AL1093" s="22">
        <v>0</v>
      </c>
      <c r="AM1093" s="22">
        <v>22</v>
      </c>
      <c r="AN1093" s="22">
        <v>0</v>
      </c>
      <c r="AO1093" s="22">
        <v>0</v>
      </c>
      <c r="AQ1093" s="18" t="str">
        <f t="shared" ref="AQ1093:BZ1093" si="1088">IF(OR(AND(AQ$2&gt;$O1092,AQ$2&lt;=$O1093),AND(AQ$2&lt;=$O1092,$O1091&gt;$O1092),AND(AQ$2&gt;$O1093,$O1094&lt;$O1093)),$H1092+((AQ$1-$Q1092)/$U1093/86000),"")</f>
        <v/>
      </c>
      <c r="AR1093" s="18" t="str">
        <f t="shared" si="1088"/>
        <v/>
      </c>
      <c r="AS1093" s="18" t="str">
        <f t="shared" si="1088"/>
        <v/>
      </c>
      <c r="AT1093" s="18" t="str">
        <f t="shared" si="1088"/>
        <v/>
      </c>
      <c r="AU1093" s="18" t="str">
        <f t="shared" si="1088"/>
        <v/>
      </c>
      <c r="AV1093" s="18" t="str">
        <f t="shared" si="1088"/>
        <v/>
      </c>
      <c r="AW1093" s="18" t="str">
        <f t="shared" si="1088"/>
        <v/>
      </c>
      <c r="AX1093" s="18" t="str">
        <f t="shared" si="1088"/>
        <v/>
      </c>
      <c r="AY1093" s="18" t="str">
        <f t="shared" si="1088"/>
        <v/>
      </c>
      <c r="AZ1093" s="18" t="str">
        <f t="shared" si="1088"/>
        <v/>
      </c>
      <c r="BA1093" s="18" t="str">
        <f t="shared" si="1088"/>
        <v/>
      </c>
      <c r="BB1093" s="18" t="str">
        <f t="shared" si="1088"/>
        <v/>
      </c>
      <c r="BC1093" s="18" t="str">
        <f t="shared" si="1088"/>
        <v/>
      </c>
      <c r="BD1093" s="18" t="str">
        <f t="shared" si="1088"/>
        <v/>
      </c>
      <c r="BE1093" s="18" t="str">
        <f t="shared" si="1088"/>
        <v/>
      </c>
      <c r="BF1093" s="18" t="str">
        <f t="shared" si="1088"/>
        <v/>
      </c>
      <c r="BG1093" s="18" t="str">
        <f t="shared" si="1088"/>
        <v/>
      </c>
      <c r="BH1093" s="18" t="str">
        <f t="shared" si="1088"/>
        <v/>
      </c>
      <c r="BI1093" s="18" t="str">
        <f t="shared" si="1088"/>
        <v/>
      </c>
      <c r="BJ1093" s="18" t="str">
        <f t="shared" si="1088"/>
        <v/>
      </c>
      <c r="BK1093" s="18" t="str">
        <f t="shared" si="1088"/>
        <v/>
      </c>
      <c r="BL1093" s="18" t="str">
        <f t="shared" si="1088"/>
        <v/>
      </c>
      <c r="BM1093" s="18" t="str">
        <f t="shared" si="1088"/>
        <v/>
      </c>
      <c r="BN1093" s="18" t="str">
        <f t="shared" si="1088"/>
        <v/>
      </c>
      <c r="BO1093" s="18" t="str">
        <f t="shared" si="1088"/>
        <v/>
      </c>
      <c r="BP1093" s="18" t="str">
        <f t="shared" si="1088"/>
        <v/>
      </c>
      <c r="BQ1093" s="18" t="str">
        <f t="shared" si="1088"/>
        <v/>
      </c>
      <c r="BR1093" s="18" t="str">
        <f t="shared" si="1088"/>
        <v/>
      </c>
      <c r="BS1093" s="18" t="str">
        <f t="shared" si="1088"/>
        <v/>
      </c>
      <c r="BT1093" s="18" t="str">
        <f t="shared" si="1088"/>
        <v/>
      </c>
      <c r="BU1093" s="18" t="str">
        <f t="shared" si="1088"/>
        <v/>
      </c>
      <c r="BV1093" s="18" t="str">
        <f t="shared" si="1088"/>
        <v/>
      </c>
      <c r="BW1093" s="18" t="str">
        <f t="shared" si="1088"/>
        <v/>
      </c>
      <c r="BX1093" s="18" t="str">
        <f t="shared" si="1088"/>
        <v/>
      </c>
      <c r="BY1093" s="18" t="str">
        <f t="shared" si="1088"/>
        <v/>
      </c>
      <c r="BZ1093" s="18" t="str">
        <f t="shared" si="1088"/>
        <v/>
      </c>
      <c r="CA1093" s="18" t="str">
        <f>IF(BY1093&lt;&gt;"",BY1093-LOOKUP(2,1/(LEN($AQ$1:AQ1093)&gt;0),$AQ$1:AQ1093),"")</f>
        <v/>
      </c>
    </row>
    <row r="1094" spans="1:79" x14ac:dyDescent="0.25">
      <c r="A1094" s="21">
        <v>61593</v>
      </c>
      <c r="B1094" s="21">
        <v>4</v>
      </c>
      <c r="C1094" s="22" t="s">
        <v>1694</v>
      </c>
      <c r="D1094" s="21">
        <v>332</v>
      </c>
      <c r="E1094" s="23">
        <v>0.32222222222222224</v>
      </c>
      <c r="F1094" s="22" t="s">
        <v>582</v>
      </c>
      <c r="G1094" s="22" t="b">
        <v>1</v>
      </c>
      <c r="H1094" s="24">
        <v>43532.32271990741</v>
      </c>
      <c r="I1094" s="25" t="s">
        <v>301</v>
      </c>
      <c r="J1094" s="22" t="s">
        <v>302</v>
      </c>
      <c r="K1094" s="11">
        <v>0</v>
      </c>
      <c r="L1094" s="11">
        <v>1464</v>
      </c>
      <c r="M1094" s="11">
        <v>750</v>
      </c>
      <c r="N1094" s="11">
        <v>1.9539925233402755E-14</v>
      </c>
      <c r="O1094" s="11">
        <v>195</v>
      </c>
      <c r="P1094" s="14">
        <v>0.49999999743446177</v>
      </c>
      <c r="Q1094" s="11">
        <v>6282.0981418088677</v>
      </c>
      <c r="R1094" s="15">
        <v>0.72317067060204199</v>
      </c>
      <c r="S1094" s="11">
        <v>0</v>
      </c>
      <c r="T1094" s="11">
        <v>45.000000461004674</v>
      </c>
      <c r="U1094" s="11">
        <v>0</v>
      </c>
      <c r="V1094" s="11">
        <v>0</v>
      </c>
      <c r="W1094" s="22"/>
      <c r="X1094" s="21">
        <v>0</v>
      </c>
      <c r="Y1094" s="22">
        <v>0.5</v>
      </c>
      <c r="Z1094" s="22">
        <v>0</v>
      </c>
      <c r="AA1094" s="22">
        <v>0</v>
      </c>
      <c r="AB1094" s="22">
        <v>0</v>
      </c>
      <c r="AC1094" s="22">
        <v>1</v>
      </c>
      <c r="AD1094" s="22">
        <v>2</v>
      </c>
      <c r="AE1094" s="22">
        <v>0</v>
      </c>
      <c r="AF1094" s="22">
        <v>6282.0981418088677</v>
      </c>
      <c r="AG1094" s="21">
        <v>0</v>
      </c>
      <c r="AH1094" s="22">
        <v>0</v>
      </c>
      <c r="AI1094" s="22">
        <v>0</v>
      </c>
      <c r="AJ1094" s="22">
        <v>6282.0981418088677</v>
      </c>
      <c r="AK1094" s="22">
        <v>8570.3152119992501</v>
      </c>
      <c r="AL1094" s="22">
        <v>0</v>
      </c>
      <c r="AM1094" s="22">
        <v>21</v>
      </c>
      <c r="AN1094" s="22">
        <v>0</v>
      </c>
      <c r="AO1094" s="22">
        <v>0</v>
      </c>
      <c r="AQ1094" s="18" t="str">
        <f t="shared" ref="AQ1094:BZ1094" si="1089">IF(OR(AND(AQ$2&gt;$O1093,AQ$2&lt;=$O1094),AND(AQ$2&lt;=$O1093,$O1092&gt;$O1093),AND(AQ$2&gt;$O1094,$O1095&lt;$O1094)),$H1093+((AQ$1-$Q1093)/$U1094/86000),"")</f>
        <v/>
      </c>
      <c r="AR1094" s="18" t="str">
        <f t="shared" si="1089"/>
        <v/>
      </c>
      <c r="AS1094" s="18" t="str">
        <f t="shared" si="1089"/>
        <v/>
      </c>
      <c r="AT1094" s="18" t="str">
        <f t="shared" si="1089"/>
        <v/>
      </c>
      <c r="AU1094" s="18" t="str">
        <f t="shared" si="1089"/>
        <v/>
      </c>
      <c r="AV1094" s="18" t="str">
        <f t="shared" si="1089"/>
        <v/>
      </c>
      <c r="AW1094" s="18" t="str">
        <f t="shared" si="1089"/>
        <v/>
      </c>
      <c r="AX1094" s="18" t="str">
        <f t="shared" si="1089"/>
        <v/>
      </c>
      <c r="AY1094" s="18" t="str">
        <f t="shared" si="1089"/>
        <v/>
      </c>
      <c r="AZ1094" s="18" t="str">
        <f t="shared" si="1089"/>
        <v/>
      </c>
      <c r="BA1094" s="18" t="str">
        <f t="shared" si="1089"/>
        <v/>
      </c>
      <c r="BB1094" s="18" t="str">
        <f t="shared" si="1089"/>
        <v/>
      </c>
      <c r="BC1094" s="18" t="str">
        <f t="shared" si="1089"/>
        <v/>
      </c>
      <c r="BD1094" s="18" t="str">
        <f t="shared" si="1089"/>
        <v/>
      </c>
      <c r="BE1094" s="18" t="str">
        <f t="shared" si="1089"/>
        <v/>
      </c>
      <c r="BF1094" s="18" t="str">
        <f t="shared" si="1089"/>
        <v/>
      </c>
      <c r="BG1094" s="18" t="str">
        <f t="shared" si="1089"/>
        <v/>
      </c>
      <c r="BH1094" s="18" t="str">
        <f t="shared" si="1089"/>
        <v/>
      </c>
      <c r="BI1094" s="18" t="str">
        <f t="shared" si="1089"/>
        <v/>
      </c>
      <c r="BJ1094" s="18" t="str">
        <f t="shared" si="1089"/>
        <v/>
      </c>
      <c r="BK1094" s="18" t="str">
        <f t="shared" si="1089"/>
        <v/>
      </c>
      <c r="BL1094" s="18" t="str">
        <f t="shared" si="1089"/>
        <v/>
      </c>
      <c r="BM1094" s="18" t="str">
        <f t="shared" si="1089"/>
        <v/>
      </c>
      <c r="BN1094" s="18" t="str">
        <f t="shared" si="1089"/>
        <v/>
      </c>
      <c r="BO1094" s="18" t="str">
        <f t="shared" si="1089"/>
        <v/>
      </c>
      <c r="BP1094" s="18" t="str">
        <f t="shared" si="1089"/>
        <v/>
      </c>
      <c r="BQ1094" s="18" t="str">
        <f t="shared" si="1089"/>
        <v/>
      </c>
      <c r="BR1094" s="18" t="str">
        <f t="shared" si="1089"/>
        <v/>
      </c>
      <c r="BS1094" s="18" t="str">
        <f t="shared" si="1089"/>
        <v/>
      </c>
      <c r="BT1094" s="18" t="str">
        <f t="shared" si="1089"/>
        <v/>
      </c>
      <c r="BU1094" s="18" t="str">
        <f t="shared" si="1089"/>
        <v/>
      </c>
      <c r="BV1094" s="18" t="str">
        <f t="shared" si="1089"/>
        <v/>
      </c>
      <c r="BW1094" s="18" t="str">
        <f t="shared" si="1089"/>
        <v/>
      </c>
      <c r="BX1094" s="18" t="str">
        <f t="shared" si="1089"/>
        <v/>
      </c>
      <c r="BY1094" s="18" t="str">
        <f t="shared" si="1089"/>
        <v/>
      </c>
      <c r="BZ1094" s="18" t="str">
        <f t="shared" si="1089"/>
        <v/>
      </c>
      <c r="CA1094" s="18" t="str">
        <f>IF(BY1094&lt;&gt;"",BY1094-LOOKUP(2,1/(LEN($AQ$1:AQ1094)&gt;0),$AQ$1:AQ1094),"")</f>
        <v/>
      </c>
    </row>
    <row r="1095" spans="1:79" x14ac:dyDescent="0.25">
      <c r="A1095" s="21">
        <v>61595</v>
      </c>
      <c r="B1095" s="21">
        <v>4</v>
      </c>
      <c r="C1095" s="22" t="s">
        <v>1696</v>
      </c>
      <c r="D1095" s="21">
        <v>332</v>
      </c>
      <c r="E1095" s="23">
        <v>0.32291666666666669</v>
      </c>
      <c r="F1095" s="22" t="s">
        <v>582</v>
      </c>
      <c r="G1095" s="22" t="b">
        <v>1</v>
      </c>
      <c r="H1095" s="24">
        <v>43532.323240740741</v>
      </c>
      <c r="I1095" s="25" t="s">
        <v>301</v>
      </c>
      <c r="J1095" s="22" t="s">
        <v>302</v>
      </c>
      <c r="K1095" s="11">
        <v>0</v>
      </c>
      <c r="L1095" s="11">
        <v>1465</v>
      </c>
      <c r="M1095" s="11">
        <v>755</v>
      </c>
      <c r="N1095" s="11">
        <v>1.9539925233402755E-14</v>
      </c>
      <c r="O1095" s="11">
        <v>195</v>
      </c>
      <c r="P1095" s="14">
        <v>0.49999999743446177</v>
      </c>
      <c r="Q1095" s="11">
        <v>6282.0981418088677</v>
      </c>
      <c r="R1095" s="15">
        <v>0.72317067060204199</v>
      </c>
      <c r="S1095" s="11">
        <v>0</v>
      </c>
      <c r="T1095" s="11">
        <v>44.999999832361937</v>
      </c>
      <c r="U1095" s="11">
        <v>0</v>
      </c>
      <c r="V1095" s="11">
        <v>0</v>
      </c>
      <c r="W1095" s="22"/>
      <c r="X1095" s="21">
        <v>0</v>
      </c>
      <c r="Y1095" s="22">
        <v>0.5</v>
      </c>
      <c r="Z1095" s="22">
        <v>0</v>
      </c>
      <c r="AA1095" s="22">
        <v>0</v>
      </c>
      <c r="AB1095" s="22">
        <v>0</v>
      </c>
      <c r="AC1095" s="22">
        <v>1</v>
      </c>
      <c r="AD1095" s="22">
        <v>1</v>
      </c>
      <c r="AE1095" s="22">
        <v>0</v>
      </c>
      <c r="AF1095" s="22">
        <v>6282.0981418088677</v>
      </c>
      <c r="AG1095" s="21">
        <v>0</v>
      </c>
      <c r="AH1095" s="22">
        <v>0</v>
      </c>
      <c r="AI1095" s="22">
        <v>0</v>
      </c>
      <c r="AJ1095" s="22">
        <v>6282.0981418088677</v>
      </c>
      <c r="AK1095" s="22">
        <v>8570.3152119992501</v>
      </c>
      <c r="AL1095" s="22">
        <v>0</v>
      </c>
      <c r="AM1095" s="22">
        <v>20</v>
      </c>
      <c r="AN1095" s="22">
        <v>0</v>
      </c>
      <c r="AO1095" s="22">
        <v>0</v>
      </c>
      <c r="AQ1095" s="18" t="str">
        <f t="shared" ref="AQ1095:BZ1095" si="1090">IF(OR(AND(AQ$2&gt;$O1094,AQ$2&lt;=$O1095),AND(AQ$2&lt;=$O1094,$O1093&gt;$O1094),AND(AQ$2&gt;$O1095,$O1096&lt;$O1095)),$H1094+((AQ$1-$Q1094)/$U1095/86000),"")</f>
        <v/>
      </c>
      <c r="AR1095" s="18" t="str">
        <f t="shared" si="1090"/>
        <v/>
      </c>
      <c r="AS1095" s="18" t="str">
        <f t="shared" si="1090"/>
        <v/>
      </c>
      <c r="AT1095" s="18" t="str">
        <f t="shared" si="1090"/>
        <v/>
      </c>
      <c r="AU1095" s="18" t="str">
        <f t="shared" si="1090"/>
        <v/>
      </c>
      <c r="AV1095" s="18" t="str">
        <f t="shared" si="1090"/>
        <v/>
      </c>
      <c r="AW1095" s="18" t="str">
        <f t="shared" si="1090"/>
        <v/>
      </c>
      <c r="AX1095" s="18" t="str">
        <f t="shared" si="1090"/>
        <v/>
      </c>
      <c r="AY1095" s="18" t="str">
        <f t="shared" si="1090"/>
        <v/>
      </c>
      <c r="AZ1095" s="18" t="str">
        <f t="shared" si="1090"/>
        <v/>
      </c>
      <c r="BA1095" s="18" t="str">
        <f t="shared" si="1090"/>
        <v/>
      </c>
      <c r="BB1095" s="18" t="str">
        <f t="shared" si="1090"/>
        <v/>
      </c>
      <c r="BC1095" s="18" t="str">
        <f t="shared" si="1090"/>
        <v/>
      </c>
      <c r="BD1095" s="18" t="str">
        <f t="shared" si="1090"/>
        <v/>
      </c>
      <c r="BE1095" s="18" t="str">
        <f t="shared" si="1090"/>
        <v/>
      </c>
      <c r="BF1095" s="18" t="str">
        <f t="shared" si="1090"/>
        <v/>
      </c>
      <c r="BG1095" s="18" t="str">
        <f t="shared" si="1090"/>
        <v/>
      </c>
      <c r="BH1095" s="18" t="str">
        <f t="shared" si="1090"/>
        <v/>
      </c>
      <c r="BI1095" s="18" t="str">
        <f t="shared" si="1090"/>
        <v/>
      </c>
      <c r="BJ1095" s="18" t="str">
        <f t="shared" si="1090"/>
        <v/>
      </c>
      <c r="BK1095" s="18" t="str">
        <f t="shared" si="1090"/>
        <v/>
      </c>
      <c r="BL1095" s="18" t="str">
        <f t="shared" si="1090"/>
        <v/>
      </c>
      <c r="BM1095" s="18" t="str">
        <f t="shared" si="1090"/>
        <v/>
      </c>
      <c r="BN1095" s="18" t="str">
        <f t="shared" si="1090"/>
        <v/>
      </c>
      <c r="BO1095" s="18" t="str">
        <f t="shared" si="1090"/>
        <v/>
      </c>
      <c r="BP1095" s="18" t="str">
        <f t="shared" si="1090"/>
        <v/>
      </c>
      <c r="BQ1095" s="18" t="str">
        <f t="shared" si="1090"/>
        <v/>
      </c>
      <c r="BR1095" s="18" t="str">
        <f t="shared" si="1090"/>
        <v/>
      </c>
      <c r="BS1095" s="18" t="str">
        <f t="shared" si="1090"/>
        <v/>
      </c>
      <c r="BT1095" s="18" t="str">
        <f t="shared" si="1090"/>
        <v/>
      </c>
      <c r="BU1095" s="18" t="str">
        <f t="shared" si="1090"/>
        <v/>
      </c>
      <c r="BV1095" s="18" t="str">
        <f t="shared" si="1090"/>
        <v/>
      </c>
      <c r="BW1095" s="18" t="str">
        <f t="shared" si="1090"/>
        <v/>
      </c>
      <c r="BX1095" s="18" t="str">
        <f t="shared" si="1090"/>
        <v/>
      </c>
      <c r="BY1095" s="18" t="str">
        <f t="shared" si="1090"/>
        <v/>
      </c>
      <c r="BZ1095" s="18" t="str">
        <f t="shared" si="1090"/>
        <v/>
      </c>
      <c r="CA1095" s="18" t="str">
        <f>IF(BY1095&lt;&gt;"",BY1095-LOOKUP(2,1/(LEN($AQ$1:AQ1095)&gt;0),$AQ$1:AQ1095),"")</f>
        <v/>
      </c>
    </row>
    <row r="1096" spans="1:79" x14ac:dyDescent="0.25">
      <c r="A1096" s="21">
        <v>61596</v>
      </c>
      <c r="B1096" s="21">
        <v>4</v>
      </c>
      <c r="C1096" s="22" t="s">
        <v>1697</v>
      </c>
      <c r="D1096" s="21">
        <v>332</v>
      </c>
      <c r="E1096" s="23">
        <v>0.32361111111111113</v>
      </c>
      <c r="F1096" s="22" t="s">
        <v>582</v>
      </c>
      <c r="G1096" s="22" t="b">
        <v>1</v>
      </c>
      <c r="H1096" s="24">
        <v>43532.323761574073</v>
      </c>
      <c r="I1096" s="25" t="s">
        <v>243</v>
      </c>
      <c r="J1096" s="22" t="s">
        <v>244</v>
      </c>
      <c r="K1096" s="11">
        <v>0</v>
      </c>
      <c r="L1096" s="11">
        <v>1466</v>
      </c>
      <c r="M1096" s="11">
        <v>759</v>
      </c>
      <c r="N1096" s="11">
        <v>1.0480505352461478E-11</v>
      </c>
      <c r="O1096" s="11">
        <v>202</v>
      </c>
      <c r="P1096" s="14">
        <v>0.50000007900690857</v>
      </c>
      <c r="Q1096" s="11">
        <v>6415.4481655887575</v>
      </c>
      <c r="R1096" s="15">
        <v>0.73852140596860749</v>
      </c>
      <c r="S1096" s="11">
        <v>133.35002377988985</v>
      </c>
      <c r="T1096" s="11">
        <v>44.999999832361937</v>
      </c>
      <c r="U1096" s="11">
        <v>2.963333872814609</v>
      </c>
      <c r="V1096" s="11">
        <v>10.668001942132593</v>
      </c>
      <c r="W1096" s="22"/>
      <c r="X1096" s="21">
        <v>0</v>
      </c>
      <c r="Y1096" s="22">
        <v>0</v>
      </c>
      <c r="Z1096" s="22">
        <v>0</v>
      </c>
      <c r="AA1096" s="22">
        <v>0</v>
      </c>
      <c r="AB1096" s="22">
        <v>0</v>
      </c>
      <c r="AC1096" s="22">
        <v>0</v>
      </c>
      <c r="AD1096" s="22">
        <v>0</v>
      </c>
      <c r="AE1096" s="22">
        <v>0</v>
      </c>
      <c r="AF1096" s="22">
        <v>6415.4481655887575</v>
      </c>
      <c r="AG1096" s="21">
        <v>0</v>
      </c>
      <c r="AH1096" s="22">
        <v>0</v>
      </c>
      <c r="AI1096" s="22">
        <v>0</v>
      </c>
      <c r="AJ1096" s="22">
        <v>6415.4481655887575</v>
      </c>
      <c r="AK1096" s="22">
        <v>8570.3152119992501</v>
      </c>
      <c r="AL1096" s="22">
        <v>0</v>
      </c>
      <c r="AM1096" s="22">
        <v>19</v>
      </c>
      <c r="AN1096" s="22">
        <v>0</v>
      </c>
      <c r="AO1096" s="22">
        <v>0</v>
      </c>
      <c r="AQ1096" s="18" t="str">
        <f t="shared" ref="AQ1096:BZ1096" si="1091">IF(OR(AND(AQ$2&gt;$O1095,AQ$2&lt;=$O1096),AND(AQ$2&lt;=$O1095,$O1094&gt;$O1095),AND(AQ$2&gt;$O1096,$O1097&lt;$O1096)),$H1095+((AQ$1-$Q1095)/$U1096/86000),"")</f>
        <v/>
      </c>
      <c r="AR1096" s="18" t="str">
        <f t="shared" si="1091"/>
        <v/>
      </c>
      <c r="AS1096" s="18" t="str">
        <f t="shared" si="1091"/>
        <v/>
      </c>
      <c r="AT1096" s="18" t="str">
        <f t="shared" si="1091"/>
        <v/>
      </c>
      <c r="AU1096" s="18" t="str">
        <f t="shared" si="1091"/>
        <v/>
      </c>
      <c r="AV1096" s="18" t="str">
        <f t="shared" si="1091"/>
        <v/>
      </c>
      <c r="AW1096" s="18" t="str">
        <f t="shared" si="1091"/>
        <v/>
      </c>
      <c r="AX1096" s="18" t="str">
        <f t="shared" si="1091"/>
        <v/>
      </c>
      <c r="AY1096" s="18" t="str">
        <f t="shared" si="1091"/>
        <v/>
      </c>
      <c r="AZ1096" s="18" t="str">
        <f t="shared" si="1091"/>
        <v/>
      </c>
      <c r="BA1096" s="18" t="str">
        <f t="shared" si="1091"/>
        <v/>
      </c>
      <c r="BB1096" s="18" t="str">
        <f t="shared" si="1091"/>
        <v/>
      </c>
      <c r="BC1096" s="18" t="str">
        <f t="shared" si="1091"/>
        <v/>
      </c>
      <c r="BD1096" s="18" t="str">
        <f t="shared" si="1091"/>
        <v/>
      </c>
      <c r="BE1096" s="18" t="str">
        <f t="shared" si="1091"/>
        <v/>
      </c>
      <c r="BF1096" s="18" t="str">
        <f t="shared" si="1091"/>
        <v/>
      </c>
      <c r="BG1096" s="18" t="str">
        <f t="shared" si="1091"/>
        <v/>
      </c>
      <c r="BH1096" s="18" t="str">
        <f t="shared" si="1091"/>
        <v/>
      </c>
      <c r="BI1096" s="18" t="str">
        <f t="shared" si="1091"/>
        <v/>
      </c>
      <c r="BJ1096" s="18" t="str">
        <f t="shared" si="1091"/>
        <v/>
      </c>
      <c r="BK1096" s="18" t="str">
        <f t="shared" si="1091"/>
        <v/>
      </c>
      <c r="BL1096" s="18" t="str">
        <f t="shared" si="1091"/>
        <v/>
      </c>
      <c r="BM1096" s="18" t="str">
        <f t="shared" si="1091"/>
        <v/>
      </c>
      <c r="BN1096" s="18" t="str">
        <f t="shared" si="1091"/>
        <v/>
      </c>
      <c r="BO1096" s="18" t="str">
        <f t="shared" si="1091"/>
        <v/>
      </c>
      <c r="BP1096" s="18" t="str">
        <f t="shared" si="1091"/>
        <v/>
      </c>
      <c r="BQ1096" s="18" t="str">
        <f t="shared" si="1091"/>
        <v/>
      </c>
      <c r="BR1096" s="18">
        <f t="shared" si="1091"/>
        <v>43532.323350375722</v>
      </c>
      <c r="BS1096" s="18" t="str">
        <f t="shared" si="1091"/>
        <v/>
      </c>
      <c r="BT1096" s="18" t="str">
        <f t="shared" si="1091"/>
        <v/>
      </c>
      <c r="BU1096" s="18" t="str">
        <f t="shared" si="1091"/>
        <v/>
      </c>
      <c r="BV1096" s="18" t="str">
        <f t="shared" si="1091"/>
        <v/>
      </c>
      <c r="BW1096" s="18" t="str">
        <f t="shared" si="1091"/>
        <v/>
      </c>
      <c r="BX1096" s="18" t="str">
        <f t="shared" si="1091"/>
        <v/>
      </c>
      <c r="BY1096" s="18" t="str">
        <f t="shared" si="1091"/>
        <v/>
      </c>
      <c r="BZ1096" s="18" t="str">
        <f t="shared" si="1091"/>
        <v/>
      </c>
      <c r="CA1096" s="18" t="str">
        <f>IF(BY1096&lt;&gt;"",BY1096-LOOKUP(2,1/(LEN($AQ$1:AQ1096)&gt;0),$AQ$1:AQ1096),"")</f>
        <v/>
      </c>
    </row>
    <row r="1097" spans="1:79" x14ac:dyDescent="0.25">
      <c r="A1097" s="21">
        <v>61598</v>
      </c>
      <c r="B1097" s="21">
        <v>4</v>
      </c>
      <c r="C1097" s="22" t="s">
        <v>1699</v>
      </c>
      <c r="D1097" s="21">
        <v>332</v>
      </c>
      <c r="E1097" s="23">
        <v>0.32430555555555557</v>
      </c>
      <c r="F1097" s="22" t="s">
        <v>582</v>
      </c>
      <c r="G1097" s="22" t="b">
        <v>1</v>
      </c>
      <c r="H1097" s="24">
        <v>43532.324282407404</v>
      </c>
      <c r="I1097" s="25" t="s">
        <v>549</v>
      </c>
      <c r="J1097" s="22" t="s">
        <v>550</v>
      </c>
      <c r="K1097" s="11">
        <v>0</v>
      </c>
      <c r="L1097" s="11">
        <v>1467</v>
      </c>
      <c r="M1097" s="11">
        <v>763</v>
      </c>
      <c r="N1097" s="11">
        <v>5.1916251559305238E-3</v>
      </c>
      <c r="O1097" s="11">
        <v>209</v>
      </c>
      <c r="P1097" s="14">
        <v>0.26603095002626298</v>
      </c>
      <c r="Q1097" s="11">
        <v>6616.8366104276065</v>
      </c>
      <c r="R1097" s="15">
        <v>0.76170445937179387</v>
      </c>
      <c r="S1097" s="11">
        <v>201.38844483884895</v>
      </c>
      <c r="T1097" s="11">
        <v>44.999999832361937</v>
      </c>
      <c r="U1097" s="11">
        <v>4.4752987908684307</v>
      </c>
      <c r="V1097" s="11">
        <v>16.111075647126352</v>
      </c>
      <c r="W1097" s="22"/>
      <c r="X1097" s="21">
        <v>0</v>
      </c>
      <c r="Y1097" s="22">
        <v>0</v>
      </c>
      <c r="Z1097" s="22">
        <v>0</v>
      </c>
      <c r="AA1097" s="22">
        <v>0</v>
      </c>
      <c r="AB1097" s="22">
        <v>0</v>
      </c>
      <c r="AC1097" s="22">
        <v>0</v>
      </c>
      <c r="AD1097" s="22">
        <v>0</v>
      </c>
      <c r="AE1097" s="22">
        <v>0</v>
      </c>
      <c r="AF1097" s="22">
        <v>6616.8366104276065</v>
      </c>
      <c r="AG1097" s="21">
        <v>0</v>
      </c>
      <c r="AH1097" s="22">
        <v>0</v>
      </c>
      <c r="AI1097" s="22">
        <v>0</v>
      </c>
      <c r="AJ1097" s="22">
        <v>6616.8366104276065</v>
      </c>
      <c r="AK1097" s="22">
        <v>8570.3152119992501</v>
      </c>
      <c r="AL1097" s="22">
        <v>0</v>
      </c>
      <c r="AM1097" s="22">
        <v>18</v>
      </c>
      <c r="AN1097" s="22">
        <v>0</v>
      </c>
      <c r="AO1097" s="22">
        <v>0</v>
      </c>
      <c r="AQ1097" s="18" t="str">
        <f t="shared" ref="AQ1097:BZ1097" si="1092">IF(OR(AND(AQ$2&gt;$O1096,AQ$2&lt;=$O1097),AND(AQ$2&lt;=$O1096,$O1095&gt;$O1096),AND(AQ$2&gt;$O1097,$O1098&lt;$O1097)),$H1096+((AQ$1-$Q1096)/$U1097/86000),"")</f>
        <v/>
      </c>
      <c r="AR1097" s="18" t="str">
        <f t="shared" si="1092"/>
        <v/>
      </c>
      <c r="AS1097" s="18" t="str">
        <f t="shared" si="1092"/>
        <v/>
      </c>
      <c r="AT1097" s="18" t="str">
        <f t="shared" si="1092"/>
        <v/>
      </c>
      <c r="AU1097" s="18" t="str">
        <f t="shared" si="1092"/>
        <v/>
      </c>
      <c r="AV1097" s="18" t="str">
        <f t="shared" si="1092"/>
        <v/>
      </c>
      <c r="AW1097" s="18" t="str">
        <f t="shared" si="1092"/>
        <v/>
      </c>
      <c r="AX1097" s="18" t="str">
        <f t="shared" si="1092"/>
        <v/>
      </c>
      <c r="AY1097" s="18" t="str">
        <f t="shared" si="1092"/>
        <v/>
      </c>
      <c r="AZ1097" s="18" t="str">
        <f t="shared" si="1092"/>
        <v/>
      </c>
      <c r="BA1097" s="18" t="str">
        <f t="shared" si="1092"/>
        <v/>
      </c>
      <c r="BB1097" s="18" t="str">
        <f t="shared" si="1092"/>
        <v/>
      </c>
      <c r="BC1097" s="18" t="str">
        <f t="shared" si="1092"/>
        <v/>
      </c>
      <c r="BD1097" s="18" t="str">
        <f t="shared" si="1092"/>
        <v/>
      </c>
      <c r="BE1097" s="18" t="str">
        <f t="shared" si="1092"/>
        <v/>
      </c>
      <c r="BF1097" s="18" t="str">
        <f t="shared" si="1092"/>
        <v/>
      </c>
      <c r="BG1097" s="18" t="str">
        <f t="shared" si="1092"/>
        <v/>
      </c>
      <c r="BH1097" s="18" t="str">
        <f t="shared" si="1092"/>
        <v/>
      </c>
      <c r="BI1097" s="18" t="str">
        <f t="shared" si="1092"/>
        <v/>
      </c>
      <c r="BJ1097" s="18" t="str">
        <f t="shared" si="1092"/>
        <v/>
      </c>
      <c r="BK1097" s="18" t="str">
        <f t="shared" si="1092"/>
        <v/>
      </c>
      <c r="BL1097" s="18" t="str">
        <f t="shared" si="1092"/>
        <v/>
      </c>
      <c r="BM1097" s="18" t="str">
        <f t="shared" si="1092"/>
        <v/>
      </c>
      <c r="BN1097" s="18" t="str">
        <f t="shared" si="1092"/>
        <v/>
      </c>
      <c r="BO1097" s="18" t="str">
        <f t="shared" si="1092"/>
        <v/>
      </c>
      <c r="BP1097" s="18" t="str">
        <f t="shared" si="1092"/>
        <v/>
      </c>
      <c r="BQ1097" s="18" t="str">
        <f t="shared" si="1092"/>
        <v/>
      </c>
      <c r="BR1097" s="18" t="str">
        <f t="shared" si="1092"/>
        <v/>
      </c>
      <c r="BS1097" s="18">
        <f t="shared" si="1092"/>
        <v>43532.323925790275</v>
      </c>
      <c r="BT1097" s="18" t="str">
        <f t="shared" si="1092"/>
        <v/>
      </c>
      <c r="BU1097" s="18" t="str">
        <f t="shared" si="1092"/>
        <v/>
      </c>
      <c r="BV1097" s="18" t="str">
        <f t="shared" si="1092"/>
        <v/>
      </c>
      <c r="BW1097" s="18" t="str">
        <f t="shared" si="1092"/>
        <v/>
      </c>
      <c r="BX1097" s="18" t="str">
        <f t="shared" si="1092"/>
        <v/>
      </c>
      <c r="BY1097" s="18" t="str">
        <f t="shared" si="1092"/>
        <v/>
      </c>
      <c r="BZ1097" s="18" t="str">
        <f t="shared" si="1092"/>
        <v/>
      </c>
      <c r="CA1097" s="18" t="str">
        <f>IF(BY1097&lt;&gt;"",BY1097-LOOKUP(2,1/(LEN($AQ$1:AQ1097)&gt;0),$AQ$1:AQ1097),"")</f>
        <v/>
      </c>
    </row>
    <row r="1098" spans="1:79" x14ac:dyDescent="0.25">
      <c r="A1098" s="21">
        <v>61599</v>
      </c>
      <c r="B1098" s="21">
        <v>4</v>
      </c>
      <c r="C1098" s="22" t="s">
        <v>1700</v>
      </c>
      <c r="D1098" s="21">
        <v>332</v>
      </c>
      <c r="E1098" s="23">
        <v>0.32430555555555557</v>
      </c>
      <c r="F1098" s="22" t="s">
        <v>582</v>
      </c>
      <c r="G1098" s="22" t="b">
        <v>1</v>
      </c>
      <c r="H1098" s="24">
        <v>43532.324803240743</v>
      </c>
      <c r="I1098" s="25" t="s">
        <v>543</v>
      </c>
      <c r="J1098" s="22" t="s">
        <v>544</v>
      </c>
      <c r="K1098" s="11">
        <v>0</v>
      </c>
      <c r="L1098" s="11">
        <v>1468</v>
      </c>
      <c r="M1098" s="11">
        <v>767</v>
      </c>
      <c r="N1098" s="11">
        <v>0.77611954382287252</v>
      </c>
      <c r="O1098" s="11">
        <v>213</v>
      </c>
      <c r="P1098" s="14">
        <v>0.85334603518846108</v>
      </c>
      <c r="Q1098" s="11">
        <v>6798.5388224477501</v>
      </c>
      <c r="R1098" s="15">
        <v>0.78262131032672755</v>
      </c>
      <c r="S1098" s="11">
        <v>181.70221202014363</v>
      </c>
      <c r="T1098" s="11">
        <v>45.000000461004674</v>
      </c>
      <c r="U1098" s="11">
        <v>4.0378268924152572</v>
      </c>
      <c r="V1098" s="11">
        <v>14.536176812694926</v>
      </c>
      <c r="W1098" s="22"/>
      <c r="X1098" s="21">
        <v>0</v>
      </c>
      <c r="Y1098" s="22">
        <v>0</v>
      </c>
      <c r="Z1098" s="22">
        <v>0</v>
      </c>
      <c r="AA1098" s="22">
        <v>0</v>
      </c>
      <c r="AB1098" s="22">
        <v>0</v>
      </c>
      <c r="AC1098" s="22">
        <v>0</v>
      </c>
      <c r="AD1098" s="22">
        <v>0</v>
      </c>
      <c r="AE1098" s="22">
        <v>0</v>
      </c>
      <c r="AF1098" s="22">
        <v>6798.5388224477501</v>
      </c>
      <c r="AG1098" s="21">
        <v>0</v>
      </c>
      <c r="AH1098" s="22">
        <v>0</v>
      </c>
      <c r="AI1098" s="22">
        <v>0</v>
      </c>
      <c r="AJ1098" s="22">
        <v>6798.5388224477501</v>
      </c>
      <c r="AK1098" s="22">
        <v>8570.3152119992501</v>
      </c>
      <c r="AL1098" s="22">
        <v>0</v>
      </c>
      <c r="AM1098" s="22">
        <v>17</v>
      </c>
      <c r="AN1098" s="22">
        <v>0</v>
      </c>
      <c r="AO1098" s="22">
        <v>0</v>
      </c>
      <c r="AQ1098" s="18" t="str">
        <f t="shared" ref="AQ1098:BZ1098" si="1093">IF(OR(AND(AQ$2&gt;$O1097,AQ$2&lt;=$O1098),AND(AQ$2&lt;=$O1097,$O1096&gt;$O1097),AND(AQ$2&gt;$O1098,$O1099&lt;$O1098)),$H1097+((AQ$1-$Q1097)/$U1098/86000),"")</f>
        <v/>
      </c>
      <c r="AR1098" s="18" t="str">
        <f t="shared" si="1093"/>
        <v/>
      </c>
      <c r="AS1098" s="18" t="str">
        <f t="shared" si="1093"/>
        <v/>
      </c>
      <c r="AT1098" s="18" t="str">
        <f t="shared" si="1093"/>
        <v/>
      </c>
      <c r="AU1098" s="18" t="str">
        <f t="shared" si="1093"/>
        <v/>
      </c>
      <c r="AV1098" s="18" t="str">
        <f t="shared" si="1093"/>
        <v/>
      </c>
      <c r="AW1098" s="18" t="str">
        <f t="shared" si="1093"/>
        <v/>
      </c>
      <c r="AX1098" s="18" t="str">
        <f t="shared" si="1093"/>
        <v/>
      </c>
      <c r="AY1098" s="18" t="str">
        <f t="shared" si="1093"/>
        <v/>
      </c>
      <c r="AZ1098" s="18" t="str">
        <f t="shared" si="1093"/>
        <v/>
      </c>
      <c r="BA1098" s="18" t="str">
        <f t="shared" si="1093"/>
        <v/>
      </c>
      <c r="BB1098" s="18" t="str">
        <f t="shared" si="1093"/>
        <v/>
      </c>
      <c r="BC1098" s="18" t="str">
        <f t="shared" si="1093"/>
        <v/>
      </c>
      <c r="BD1098" s="18" t="str">
        <f t="shared" si="1093"/>
        <v/>
      </c>
      <c r="BE1098" s="18" t="str">
        <f t="shared" si="1093"/>
        <v/>
      </c>
      <c r="BF1098" s="18" t="str">
        <f t="shared" si="1093"/>
        <v/>
      </c>
      <c r="BG1098" s="18" t="str">
        <f t="shared" si="1093"/>
        <v/>
      </c>
      <c r="BH1098" s="18" t="str">
        <f t="shared" si="1093"/>
        <v/>
      </c>
      <c r="BI1098" s="18" t="str">
        <f t="shared" si="1093"/>
        <v/>
      </c>
      <c r="BJ1098" s="18" t="str">
        <f t="shared" si="1093"/>
        <v/>
      </c>
      <c r="BK1098" s="18" t="str">
        <f t="shared" si="1093"/>
        <v/>
      </c>
      <c r="BL1098" s="18" t="str">
        <f t="shared" si="1093"/>
        <v/>
      </c>
      <c r="BM1098" s="18" t="str">
        <f t="shared" si="1093"/>
        <v/>
      </c>
      <c r="BN1098" s="18" t="str">
        <f t="shared" si="1093"/>
        <v/>
      </c>
      <c r="BO1098" s="18" t="str">
        <f t="shared" si="1093"/>
        <v/>
      </c>
      <c r="BP1098" s="18" t="str">
        <f t="shared" si="1093"/>
        <v/>
      </c>
      <c r="BQ1098" s="18" t="str">
        <f t="shared" si="1093"/>
        <v/>
      </c>
      <c r="BR1098" s="18" t="str">
        <f t="shared" si="1093"/>
        <v/>
      </c>
      <c r="BS1098" s="18" t="str">
        <f t="shared" si="1093"/>
        <v/>
      </c>
      <c r="BT1098" s="18" t="str">
        <f t="shared" si="1093"/>
        <v/>
      </c>
      <c r="BU1098" s="18" t="str">
        <f t="shared" si="1093"/>
        <v/>
      </c>
      <c r="BV1098" s="18" t="str">
        <f t="shared" si="1093"/>
        <v/>
      </c>
      <c r="BW1098" s="18" t="str">
        <f t="shared" si="1093"/>
        <v/>
      </c>
      <c r="BX1098" s="18" t="str">
        <f t="shared" si="1093"/>
        <v/>
      </c>
      <c r="BY1098" s="18" t="str">
        <f t="shared" si="1093"/>
        <v/>
      </c>
      <c r="BZ1098" s="18" t="str">
        <f t="shared" si="1093"/>
        <v/>
      </c>
      <c r="CA1098" s="18" t="str">
        <f>IF(BY1098&lt;&gt;"",BY1098-LOOKUP(2,1/(LEN($AQ$1:AQ1098)&gt;0),$AQ$1:AQ1098),"")</f>
        <v/>
      </c>
    </row>
    <row r="1099" spans="1:79" x14ac:dyDescent="0.25">
      <c r="A1099" s="21">
        <v>61601</v>
      </c>
      <c r="B1099" s="21">
        <v>4</v>
      </c>
      <c r="C1099" s="22" t="s">
        <v>1702</v>
      </c>
      <c r="D1099" s="21">
        <v>332</v>
      </c>
      <c r="E1099" s="23">
        <v>0.32500000000000001</v>
      </c>
      <c r="F1099" s="22" t="s">
        <v>582</v>
      </c>
      <c r="G1099" s="22" t="b">
        <v>1</v>
      </c>
      <c r="H1099" s="24">
        <v>43532.325335648151</v>
      </c>
      <c r="I1099" s="25" t="s">
        <v>309</v>
      </c>
      <c r="J1099" s="22" t="s">
        <v>310</v>
      </c>
      <c r="K1099" s="11">
        <v>0</v>
      </c>
      <c r="L1099" s="11">
        <v>1469</v>
      </c>
      <c r="M1099" s="11">
        <v>771</v>
      </c>
      <c r="N1099" s="11">
        <v>3.9612757518625585E-12</v>
      </c>
      <c r="O1099" s="11">
        <v>223</v>
      </c>
      <c r="P1099" s="14">
        <v>0.49999994025508882</v>
      </c>
      <c r="Q1099" s="11">
        <v>7135.9752126130879</v>
      </c>
      <c r="R1099" s="15">
        <v>0.82146567331707321</v>
      </c>
      <c r="S1099" s="11">
        <v>337.4363901653378</v>
      </c>
      <c r="T1099" s="11">
        <v>46.000000066123903</v>
      </c>
      <c r="U1099" s="11">
        <v>7.3355736887017615</v>
      </c>
      <c r="V1099" s="11">
        <v>26.40806527932634</v>
      </c>
      <c r="W1099" s="22"/>
      <c r="X1099" s="21">
        <v>0</v>
      </c>
      <c r="Y1099" s="22">
        <v>0</v>
      </c>
      <c r="Z1099" s="22">
        <v>0</v>
      </c>
      <c r="AA1099" s="22">
        <v>0</v>
      </c>
      <c r="AB1099" s="22">
        <v>0</v>
      </c>
      <c r="AC1099" s="22">
        <v>0</v>
      </c>
      <c r="AD1099" s="22">
        <v>0</v>
      </c>
      <c r="AE1099" s="22">
        <v>0</v>
      </c>
      <c r="AF1099" s="22">
        <v>7135.9752126130879</v>
      </c>
      <c r="AG1099" s="21">
        <v>0</v>
      </c>
      <c r="AH1099" s="22">
        <v>0</v>
      </c>
      <c r="AI1099" s="22">
        <v>0</v>
      </c>
      <c r="AJ1099" s="22">
        <v>7135.9752126130879</v>
      </c>
      <c r="AK1099" s="22">
        <v>8570.3152119992501</v>
      </c>
      <c r="AL1099" s="22">
        <v>0</v>
      </c>
      <c r="AM1099" s="22">
        <v>16</v>
      </c>
      <c r="AN1099" s="22">
        <v>0</v>
      </c>
      <c r="AO1099" s="22">
        <v>0</v>
      </c>
      <c r="AQ1099" s="18" t="str">
        <f t="shared" ref="AQ1099:BZ1099" si="1094">IF(OR(AND(AQ$2&gt;$O1098,AQ$2&lt;=$O1099),AND(AQ$2&lt;=$O1098,$O1097&gt;$O1098),AND(AQ$2&gt;$O1099,$O1100&lt;$O1099)),$H1098+((AQ$1-$Q1098)/$U1099/86000),"")</f>
        <v/>
      </c>
      <c r="AR1099" s="18" t="str">
        <f t="shared" si="1094"/>
        <v/>
      </c>
      <c r="AS1099" s="18" t="str">
        <f t="shared" si="1094"/>
        <v/>
      </c>
      <c r="AT1099" s="18" t="str">
        <f t="shared" si="1094"/>
        <v/>
      </c>
      <c r="AU1099" s="18" t="str">
        <f t="shared" si="1094"/>
        <v/>
      </c>
      <c r="AV1099" s="18" t="str">
        <f t="shared" si="1094"/>
        <v/>
      </c>
      <c r="AW1099" s="18" t="str">
        <f t="shared" si="1094"/>
        <v/>
      </c>
      <c r="AX1099" s="18" t="str">
        <f t="shared" si="1094"/>
        <v/>
      </c>
      <c r="AY1099" s="18" t="str">
        <f t="shared" si="1094"/>
        <v/>
      </c>
      <c r="AZ1099" s="18" t="str">
        <f t="shared" si="1094"/>
        <v/>
      </c>
      <c r="BA1099" s="18" t="str">
        <f t="shared" si="1094"/>
        <v/>
      </c>
      <c r="BB1099" s="18" t="str">
        <f t="shared" si="1094"/>
        <v/>
      </c>
      <c r="BC1099" s="18" t="str">
        <f t="shared" si="1094"/>
        <v/>
      </c>
      <c r="BD1099" s="18" t="str">
        <f t="shared" si="1094"/>
        <v/>
      </c>
      <c r="BE1099" s="18" t="str">
        <f t="shared" si="1094"/>
        <v/>
      </c>
      <c r="BF1099" s="18" t="str">
        <f t="shared" si="1094"/>
        <v/>
      </c>
      <c r="BG1099" s="18" t="str">
        <f t="shared" si="1094"/>
        <v/>
      </c>
      <c r="BH1099" s="18" t="str">
        <f t="shared" si="1094"/>
        <v/>
      </c>
      <c r="BI1099" s="18" t="str">
        <f t="shared" si="1094"/>
        <v/>
      </c>
      <c r="BJ1099" s="18" t="str">
        <f t="shared" si="1094"/>
        <v/>
      </c>
      <c r="BK1099" s="18" t="str">
        <f t="shared" si="1094"/>
        <v/>
      </c>
      <c r="BL1099" s="18" t="str">
        <f t="shared" si="1094"/>
        <v/>
      </c>
      <c r="BM1099" s="18" t="str">
        <f t="shared" si="1094"/>
        <v/>
      </c>
      <c r="BN1099" s="18" t="str">
        <f t="shared" si="1094"/>
        <v/>
      </c>
      <c r="BO1099" s="18" t="str">
        <f t="shared" si="1094"/>
        <v/>
      </c>
      <c r="BP1099" s="18" t="str">
        <f t="shared" si="1094"/>
        <v/>
      </c>
      <c r="BQ1099" s="18" t="str">
        <f t="shared" si="1094"/>
        <v/>
      </c>
      <c r="BR1099" s="18" t="str">
        <f t="shared" si="1094"/>
        <v/>
      </c>
      <c r="BS1099" s="18" t="str">
        <f t="shared" si="1094"/>
        <v/>
      </c>
      <c r="BT1099" s="18">
        <f t="shared" si="1094"/>
        <v>43532.324874480859</v>
      </c>
      <c r="BU1099" s="18" t="str">
        <f t="shared" si="1094"/>
        <v/>
      </c>
      <c r="BV1099" s="18" t="str">
        <f t="shared" si="1094"/>
        <v/>
      </c>
      <c r="BW1099" s="18" t="str">
        <f t="shared" si="1094"/>
        <v/>
      </c>
      <c r="BX1099" s="18" t="str">
        <f t="shared" si="1094"/>
        <v/>
      </c>
      <c r="BY1099" s="18" t="str">
        <f t="shared" si="1094"/>
        <v/>
      </c>
      <c r="BZ1099" s="18" t="str">
        <f t="shared" si="1094"/>
        <v/>
      </c>
      <c r="CA1099" s="18" t="str">
        <f>IF(BY1099&lt;&gt;"",BY1099-LOOKUP(2,1/(LEN($AQ$1:AQ1099)&gt;0),$AQ$1:AQ1099),"")</f>
        <v/>
      </c>
    </row>
    <row r="1100" spans="1:79" x14ac:dyDescent="0.25">
      <c r="A1100" s="21">
        <v>61602</v>
      </c>
      <c r="B1100" s="21">
        <v>4</v>
      </c>
      <c r="C1100" s="22" t="s">
        <v>1703</v>
      </c>
      <c r="D1100" s="21">
        <v>332</v>
      </c>
      <c r="E1100" s="23">
        <v>0.32569444444444445</v>
      </c>
      <c r="F1100" s="22" t="s">
        <v>582</v>
      </c>
      <c r="G1100" s="22" t="b">
        <v>1</v>
      </c>
      <c r="H1100" s="24">
        <v>43532.325856481482</v>
      </c>
      <c r="I1100" s="25" t="s">
        <v>389</v>
      </c>
      <c r="J1100" s="22" t="s">
        <v>390</v>
      </c>
      <c r="K1100" s="11">
        <v>0</v>
      </c>
      <c r="L1100" s="11">
        <v>1470</v>
      </c>
      <c r="M1100" s="11">
        <v>775</v>
      </c>
      <c r="N1100" s="11">
        <v>2.9046987037872896E-11</v>
      </c>
      <c r="O1100" s="11">
        <v>224</v>
      </c>
      <c r="P1100" s="14">
        <v>0.47700763120538142</v>
      </c>
      <c r="Q1100" s="11">
        <v>7164.6826271274422</v>
      </c>
      <c r="R1100" s="15">
        <v>0.82477035906647767</v>
      </c>
      <c r="S1100" s="11">
        <v>28.707414514354241</v>
      </c>
      <c r="T1100" s="11">
        <v>44.999999832361937</v>
      </c>
      <c r="U1100" s="11">
        <v>0.6379425471399488</v>
      </c>
      <c r="V1100" s="11">
        <v>2.2965931697038156</v>
      </c>
      <c r="W1100" s="22"/>
      <c r="X1100" s="21">
        <v>0</v>
      </c>
      <c r="Y1100" s="22">
        <v>0</v>
      </c>
      <c r="Z1100" s="22">
        <v>0</v>
      </c>
      <c r="AA1100" s="22">
        <v>0</v>
      </c>
      <c r="AB1100" s="22">
        <v>0</v>
      </c>
      <c r="AC1100" s="22">
        <v>0</v>
      </c>
      <c r="AD1100" s="22">
        <v>0</v>
      </c>
      <c r="AE1100" s="22">
        <v>0</v>
      </c>
      <c r="AF1100" s="22">
        <v>7164.6826271274422</v>
      </c>
      <c r="AG1100" s="21">
        <v>0</v>
      </c>
      <c r="AH1100" s="22">
        <v>0</v>
      </c>
      <c r="AI1100" s="22">
        <v>0</v>
      </c>
      <c r="AJ1100" s="22">
        <v>7164.6826271274422</v>
      </c>
      <c r="AK1100" s="22">
        <v>8570.3152119992501</v>
      </c>
      <c r="AL1100" s="22">
        <v>0</v>
      </c>
      <c r="AM1100" s="22">
        <v>15</v>
      </c>
      <c r="AN1100" s="22">
        <v>0</v>
      </c>
      <c r="AO1100" s="22">
        <v>0</v>
      </c>
      <c r="AQ1100" s="18" t="str">
        <f t="shared" ref="AQ1100:BZ1100" si="1095">IF(OR(AND(AQ$2&gt;$O1099,AQ$2&lt;=$O1100),AND(AQ$2&lt;=$O1099,$O1098&gt;$O1099),AND(AQ$2&gt;$O1100,$O1101&lt;$O1100)),$H1099+((AQ$1-$Q1099)/$U1100/86000),"")</f>
        <v/>
      </c>
      <c r="AR1100" s="18" t="str">
        <f t="shared" si="1095"/>
        <v/>
      </c>
      <c r="AS1100" s="18" t="str">
        <f t="shared" si="1095"/>
        <v/>
      </c>
      <c r="AT1100" s="18" t="str">
        <f t="shared" si="1095"/>
        <v/>
      </c>
      <c r="AU1100" s="18" t="str">
        <f t="shared" si="1095"/>
        <v/>
      </c>
      <c r="AV1100" s="18" t="str">
        <f t="shared" si="1095"/>
        <v/>
      </c>
      <c r="AW1100" s="18" t="str">
        <f t="shared" si="1095"/>
        <v/>
      </c>
      <c r="AX1100" s="18" t="str">
        <f t="shared" si="1095"/>
        <v/>
      </c>
      <c r="AY1100" s="18" t="str">
        <f t="shared" si="1095"/>
        <v/>
      </c>
      <c r="AZ1100" s="18" t="str">
        <f t="shared" si="1095"/>
        <v/>
      </c>
      <c r="BA1100" s="18" t="str">
        <f t="shared" si="1095"/>
        <v/>
      </c>
      <c r="BB1100" s="18" t="str">
        <f t="shared" si="1095"/>
        <v/>
      </c>
      <c r="BC1100" s="18" t="str">
        <f t="shared" si="1095"/>
        <v/>
      </c>
      <c r="BD1100" s="18" t="str">
        <f t="shared" si="1095"/>
        <v/>
      </c>
      <c r="BE1100" s="18" t="str">
        <f t="shared" si="1095"/>
        <v/>
      </c>
      <c r="BF1100" s="18" t="str">
        <f t="shared" si="1095"/>
        <v/>
      </c>
      <c r="BG1100" s="18" t="str">
        <f t="shared" si="1095"/>
        <v/>
      </c>
      <c r="BH1100" s="18" t="str">
        <f t="shared" si="1095"/>
        <v/>
      </c>
      <c r="BI1100" s="18" t="str">
        <f t="shared" si="1095"/>
        <v/>
      </c>
      <c r="BJ1100" s="18" t="str">
        <f t="shared" si="1095"/>
        <v/>
      </c>
      <c r="BK1100" s="18" t="str">
        <f t="shared" si="1095"/>
        <v/>
      </c>
      <c r="BL1100" s="18" t="str">
        <f t="shared" si="1095"/>
        <v/>
      </c>
      <c r="BM1100" s="18" t="str">
        <f t="shared" si="1095"/>
        <v/>
      </c>
      <c r="BN1100" s="18" t="str">
        <f t="shared" si="1095"/>
        <v/>
      </c>
      <c r="BO1100" s="18" t="str">
        <f t="shared" si="1095"/>
        <v/>
      </c>
      <c r="BP1100" s="18" t="str">
        <f t="shared" si="1095"/>
        <v/>
      </c>
      <c r="BQ1100" s="18" t="str">
        <f t="shared" si="1095"/>
        <v/>
      </c>
      <c r="BR1100" s="18" t="str">
        <f t="shared" si="1095"/>
        <v/>
      </c>
      <c r="BS1100" s="18" t="str">
        <f t="shared" si="1095"/>
        <v/>
      </c>
      <c r="BT1100" s="18" t="str">
        <f t="shared" si="1095"/>
        <v/>
      </c>
      <c r="BU1100" s="18" t="str">
        <f t="shared" si="1095"/>
        <v/>
      </c>
      <c r="BV1100" s="18" t="str">
        <f t="shared" si="1095"/>
        <v/>
      </c>
      <c r="BW1100" s="18" t="str">
        <f t="shared" si="1095"/>
        <v/>
      </c>
      <c r="BX1100" s="18" t="str">
        <f t="shared" si="1095"/>
        <v/>
      </c>
      <c r="BY1100" s="18" t="str">
        <f t="shared" si="1095"/>
        <v/>
      </c>
      <c r="BZ1100" s="18" t="str">
        <f t="shared" si="1095"/>
        <v/>
      </c>
      <c r="CA1100" s="18" t="str">
        <f>IF(BY1100&lt;&gt;"",BY1100-LOOKUP(2,1/(LEN($AQ$1:AQ1100)&gt;0),$AQ$1:AQ1100),"")</f>
        <v/>
      </c>
    </row>
    <row r="1101" spans="1:79" x14ac:dyDescent="0.25">
      <c r="A1101" s="21">
        <v>61604</v>
      </c>
      <c r="B1101" s="21">
        <v>4</v>
      </c>
      <c r="C1101" s="22" t="s">
        <v>1706</v>
      </c>
      <c r="D1101" s="21">
        <v>332</v>
      </c>
      <c r="E1101" s="23">
        <v>0.3263888888888889</v>
      </c>
      <c r="F1101" s="22" t="s">
        <v>582</v>
      </c>
      <c r="G1101" s="22" t="b">
        <v>1</v>
      </c>
      <c r="H1101" s="24">
        <v>43532.326377314814</v>
      </c>
      <c r="I1101" s="25" t="s">
        <v>311</v>
      </c>
      <c r="J1101" s="22" t="s">
        <v>312</v>
      </c>
      <c r="K1101" s="11">
        <v>0</v>
      </c>
      <c r="L1101" s="11">
        <v>1471</v>
      </c>
      <c r="M1101" s="11">
        <v>779</v>
      </c>
      <c r="N1101" s="11">
        <v>3.5342395676707383E-11</v>
      </c>
      <c r="O1101" s="11">
        <v>235</v>
      </c>
      <c r="P1101" s="14">
        <v>0.74999987001834156</v>
      </c>
      <c r="Q1101" s="11">
        <v>7513.5927956956957</v>
      </c>
      <c r="R1101" s="15">
        <v>0.86493553873855489</v>
      </c>
      <c r="S1101" s="11">
        <v>348.91016856825354</v>
      </c>
      <c r="T1101" s="11">
        <v>44.999999832361937</v>
      </c>
      <c r="U1101" s="11">
        <v>7.7535593304010044</v>
      </c>
      <c r="V1101" s="11">
        <v>27.912813589443616</v>
      </c>
      <c r="W1101" s="22"/>
      <c r="X1101" s="21">
        <v>0</v>
      </c>
      <c r="Y1101" s="22">
        <v>0</v>
      </c>
      <c r="Z1101" s="22">
        <v>0</v>
      </c>
      <c r="AA1101" s="22">
        <v>0</v>
      </c>
      <c r="AB1101" s="22">
        <v>0</v>
      </c>
      <c r="AC1101" s="22">
        <v>0</v>
      </c>
      <c r="AD1101" s="22">
        <v>0</v>
      </c>
      <c r="AE1101" s="22">
        <v>0</v>
      </c>
      <c r="AF1101" s="22">
        <v>7513.5927956956957</v>
      </c>
      <c r="AG1101" s="21">
        <v>0</v>
      </c>
      <c r="AH1101" s="22">
        <v>0</v>
      </c>
      <c r="AI1101" s="22">
        <v>0</v>
      </c>
      <c r="AJ1101" s="22">
        <v>7513.5927956956957</v>
      </c>
      <c r="AK1101" s="22">
        <v>8570.3152119992501</v>
      </c>
      <c r="AL1101" s="22">
        <v>0</v>
      </c>
      <c r="AM1101" s="22">
        <v>14</v>
      </c>
      <c r="AN1101" s="22">
        <v>0</v>
      </c>
      <c r="AO1101" s="22">
        <v>0</v>
      </c>
      <c r="AQ1101" s="18" t="str">
        <f t="shared" ref="AQ1101:BZ1101" si="1096">IF(OR(AND(AQ$2&gt;$O1100,AQ$2&lt;=$O1101),AND(AQ$2&lt;=$O1100,$O1099&gt;$O1100),AND(AQ$2&gt;$O1101,$O1102&lt;$O1101)),$H1100+((AQ$1-$Q1100)/$U1101/86000),"")</f>
        <v/>
      </c>
      <c r="AR1101" s="18" t="str">
        <f t="shared" si="1096"/>
        <v/>
      </c>
      <c r="AS1101" s="18" t="str">
        <f t="shared" si="1096"/>
        <v/>
      </c>
      <c r="AT1101" s="18" t="str">
        <f t="shared" si="1096"/>
        <v/>
      </c>
      <c r="AU1101" s="18" t="str">
        <f t="shared" si="1096"/>
        <v/>
      </c>
      <c r="AV1101" s="18" t="str">
        <f t="shared" si="1096"/>
        <v/>
      </c>
      <c r="AW1101" s="18" t="str">
        <f t="shared" si="1096"/>
        <v/>
      </c>
      <c r="AX1101" s="18" t="str">
        <f t="shared" si="1096"/>
        <v/>
      </c>
      <c r="AY1101" s="18" t="str">
        <f t="shared" si="1096"/>
        <v/>
      </c>
      <c r="AZ1101" s="18" t="str">
        <f t="shared" si="1096"/>
        <v/>
      </c>
      <c r="BA1101" s="18" t="str">
        <f t="shared" si="1096"/>
        <v/>
      </c>
      <c r="BB1101" s="18" t="str">
        <f t="shared" si="1096"/>
        <v/>
      </c>
      <c r="BC1101" s="18" t="str">
        <f t="shared" si="1096"/>
        <v/>
      </c>
      <c r="BD1101" s="18" t="str">
        <f t="shared" si="1096"/>
        <v/>
      </c>
      <c r="BE1101" s="18" t="str">
        <f t="shared" si="1096"/>
        <v/>
      </c>
      <c r="BF1101" s="18" t="str">
        <f t="shared" si="1096"/>
        <v/>
      </c>
      <c r="BG1101" s="18" t="str">
        <f t="shared" si="1096"/>
        <v/>
      </c>
      <c r="BH1101" s="18" t="str">
        <f t="shared" si="1096"/>
        <v/>
      </c>
      <c r="BI1101" s="18" t="str">
        <f t="shared" si="1096"/>
        <v/>
      </c>
      <c r="BJ1101" s="18" t="str">
        <f t="shared" si="1096"/>
        <v/>
      </c>
      <c r="BK1101" s="18" t="str">
        <f t="shared" si="1096"/>
        <v/>
      </c>
      <c r="BL1101" s="18" t="str">
        <f t="shared" si="1096"/>
        <v/>
      </c>
      <c r="BM1101" s="18" t="str">
        <f t="shared" si="1096"/>
        <v/>
      </c>
      <c r="BN1101" s="18" t="str">
        <f t="shared" si="1096"/>
        <v/>
      </c>
      <c r="BO1101" s="18" t="str">
        <f t="shared" si="1096"/>
        <v/>
      </c>
      <c r="BP1101" s="18" t="str">
        <f t="shared" si="1096"/>
        <v/>
      </c>
      <c r="BQ1101" s="18" t="str">
        <f t="shared" si="1096"/>
        <v/>
      </c>
      <c r="BR1101" s="18" t="str">
        <f t="shared" si="1096"/>
        <v/>
      </c>
      <c r="BS1101" s="18" t="str">
        <f t="shared" si="1096"/>
        <v/>
      </c>
      <c r="BT1101" s="18" t="str">
        <f t="shared" si="1096"/>
        <v/>
      </c>
      <c r="BU1101" s="18">
        <f t="shared" si="1096"/>
        <v>43532.325879494732</v>
      </c>
      <c r="BV1101" s="18" t="str">
        <f t="shared" si="1096"/>
        <v/>
      </c>
      <c r="BW1101" s="18" t="str">
        <f t="shared" si="1096"/>
        <v/>
      </c>
      <c r="BX1101" s="18" t="str">
        <f t="shared" si="1096"/>
        <v/>
      </c>
      <c r="BY1101" s="18" t="str">
        <f t="shared" si="1096"/>
        <v/>
      </c>
      <c r="BZ1101" s="18" t="str">
        <f t="shared" si="1096"/>
        <v/>
      </c>
      <c r="CA1101" s="18" t="str">
        <f>IF(BY1101&lt;&gt;"",BY1101-LOOKUP(2,1/(LEN($AQ$1:AQ1101)&gt;0),$AQ$1:AQ1101),"")</f>
        <v/>
      </c>
    </row>
    <row r="1102" spans="1:79" x14ac:dyDescent="0.25">
      <c r="A1102" s="21">
        <v>61605</v>
      </c>
      <c r="B1102" s="21">
        <v>4</v>
      </c>
      <c r="C1102" s="22" t="s">
        <v>1707</v>
      </c>
      <c r="D1102" s="21">
        <v>332</v>
      </c>
      <c r="E1102" s="23">
        <v>0.3263888888888889</v>
      </c>
      <c r="F1102" s="22" t="s">
        <v>582</v>
      </c>
      <c r="G1102" s="22" t="b">
        <v>1</v>
      </c>
      <c r="H1102" s="24">
        <v>43532.326898148145</v>
      </c>
      <c r="I1102" s="25" t="s">
        <v>667</v>
      </c>
      <c r="J1102" s="22" t="s">
        <v>668</v>
      </c>
      <c r="K1102" s="11">
        <v>0</v>
      </c>
      <c r="L1102" s="11">
        <v>1472</v>
      </c>
      <c r="M1102" s="11">
        <v>784</v>
      </c>
      <c r="N1102" s="11">
        <v>4.4941828036826337E-13</v>
      </c>
      <c r="O1102" s="11">
        <v>242</v>
      </c>
      <c r="P1102" s="14">
        <v>0.67331391552235753</v>
      </c>
      <c r="Q1102" s="11">
        <v>7648.1791087129595</v>
      </c>
      <c r="R1102" s="15">
        <v>0.88042859090703407</v>
      </c>
      <c r="S1102" s="11">
        <v>134.58631301726382</v>
      </c>
      <c r="T1102" s="11">
        <v>44.999999832361937</v>
      </c>
      <c r="U1102" s="11">
        <v>2.9908069670808199</v>
      </c>
      <c r="V1102" s="11">
        <v>10.766905081490952</v>
      </c>
      <c r="W1102" s="22"/>
      <c r="X1102" s="21">
        <v>0</v>
      </c>
      <c r="Y1102" s="22">
        <v>0</v>
      </c>
      <c r="Z1102" s="22">
        <v>0</v>
      </c>
      <c r="AA1102" s="22">
        <v>0</v>
      </c>
      <c r="AB1102" s="22">
        <v>0</v>
      </c>
      <c r="AC1102" s="22">
        <v>0</v>
      </c>
      <c r="AD1102" s="22">
        <v>0</v>
      </c>
      <c r="AE1102" s="22">
        <v>0</v>
      </c>
      <c r="AF1102" s="22">
        <v>7648.1791087129595</v>
      </c>
      <c r="AG1102" s="21">
        <v>0</v>
      </c>
      <c r="AH1102" s="22">
        <v>0</v>
      </c>
      <c r="AI1102" s="22">
        <v>0</v>
      </c>
      <c r="AJ1102" s="22">
        <v>7648.1791087129595</v>
      </c>
      <c r="AK1102" s="22">
        <v>8570.3152119992501</v>
      </c>
      <c r="AL1102" s="22">
        <v>0</v>
      </c>
      <c r="AM1102" s="22">
        <v>13</v>
      </c>
      <c r="AN1102" s="22">
        <v>0</v>
      </c>
      <c r="AO1102" s="22">
        <v>0</v>
      </c>
      <c r="AQ1102" s="18" t="str">
        <f t="shared" ref="AQ1102:BZ1102" si="1097">IF(OR(AND(AQ$2&gt;$O1101,AQ$2&lt;=$O1102),AND(AQ$2&lt;=$O1101,$O1100&gt;$O1101),AND(AQ$2&gt;$O1102,$O1103&lt;$O1102)),$H1101+((AQ$1-$Q1101)/$U1102/86000),"")</f>
        <v/>
      </c>
      <c r="AR1102" s="18" t="str">
        <f t="shared" si="1097"/>
        <v/>
      </c>
      <c r="AS1102" s="18" t="str">
        <f t="shared" si="1097"/>
        <v/>
      </c>
      <c r="AT1102" s="18" t="str">
        <f t="shared" si="1097"/>
        <v/>
      </c>
      <c r="AU1102" s="18" t="str">
        <f t="shared" si="1097"/>
        <v/>
      </c>
      <c r="AV1102" s="18" t="str">
        <f t="shared" si="1097"/>
        <v/>
      </c>
      <c r="AW1102" s="18" t="str">
        <f t="shared" si="1097"/>
        <v/>
      </c>
      <c r="AX1102" s="18" t="str">
        <f t="shared" si="1097"/>
        <v/>
      </c>
      <c r="AY1102" s="18" t="str">
        <f t="shared" si="1097"/>
        <v/>
      </c>
      <c r="AZ1102" s="18" t="str">
        <f t="shared" si="1097"/>
        <v/>
      </c>
      <c r="BA1102" s="18" t="str">
        <f t="shared" si="1097"/>
        <v/>
      </c>
      <c r="BB1102" s="18" t="str">
        <f t="shared" si="1097"/>
        <v/>
      </c>
      <c r="BC1102" s="18" t="str">
        <f t="shared" si="1097"/>
        <v/>
      </c>
      <c r="BD1102" s="18" t="str">
        <f t="shared" si="1097"/>
        <v/>
      </c>
      <c r="BE1102" s="18" t="str">
        <f t="shared" si="1097"/>
        <v/>
      </c>
      <c r="BF1102" s="18" t="str">
        <f t="shared" si="1097"/>
        <v/>
      </c>
      <c r="BG1102" s="18" t="str">
        <f t="shared" si="1097"/>
        <v/>
      </c>
      <c r="BH1102" s="18" t="str">
        <f t="shared" si="1097"/>
        <v/>
      </c>
      <c r="BI1102" s="18" t="str">
        <f t="shared" si="1097"/>
        <v/>
      </c>
      <c r="BJ1102" s="18" t="str">
        <f t="shared" si="1097"/>
        <v/>
      </c>
      <c r="BK1102" s="18" t="str">
        <f t="shared" si="1097"/>
        <v/>
      </c>
      <c r="BL1102" s="18" t="str">
        <f t="shared" si="1097"/>
        <v/>
      </c>
      <c r="BM1102" s="18" t="str">
        <f t="shared" si="1097"/>
        <v/>
      </c>
      <c r="BN1102" s="18" t="str">
        <f t="shared" si="1097"/>
        <v/>
      </c>
      <c r="BO1102" s="18" t="str">
        <f t="shared" si="1097"/>
        <v/>
      </c>
      <c r="BP1102" s="18" t="str">
        <f t="shared" si="1097"/>
        <v/>
      </c>
      <c r="BQ1102" s="18" t="str">
        <f t="shared" si="1097"/>
        <v/>
      </c>
      <c r="BR1102" s="18" t="str">
        <f t="shared" si="1097"/>
        <v/>
      </c>
      <c r="BS1102" s="18" t="str">
        <f t="shared" si="1097"/>
        <v/>
      </c>
      <c r="BT1102" s="18" t="str">
        <f t="shared" si="1097"/>
        <v/>
      </c>
      <c r="BU1102" s="18" t="str">
        <f t="shared" si="1097"/>
        <v/>
      </c>
      <c r="BV1102" s="18">
        <f t="shared" si="1097"/>
        <v>43532.326510861421</v>
      </c>
      <c r="BW1102" s="18" t="str">
        <f t="shared" si="1097"/>
        <v/>
      </c>
      <c r="BX1102" s="18" t="str">
        <f t="shared" si="1097"/>
        <v/>
      </c>
      <c r="BY1102" s="18" t="str">
        <f t="shared" si="1097"/>
        <v/>
      </c>
      <c r="BZ1102" s="18" t="str">
        <f t="shared" si="1097"/>
        <v/>
      </c>
      <c r="CA1102" s="18" t="str">
        <f>IF(BY1102&lt;&gt;"",BY1102-LOOKUP(2,1/(LEN($AQ$1:AQ1102)&gt;0),$AQ$1:AQ1102),"")</f>
        <v/>
      </c>
    </row>
    <row r="1103" spans="1:79" x14ac:dyDescent="0.25">
      <c r="A1103" s="21">
        <v>61607</v>
      </c>
      <c r="B1103" s="21">
        <v>4</v>
      </c>
      <c r="C1103" s="22" t="s">
        <v>1709</v>
      </c>
      <c r="D1103" s="21">
        <v>332</v>
      </c>
      <c r="E1103" s="23">
        <v>0.32708333333333334</v>
      </c>
      <c r="F1103" s="22" t="s">
        <v>582</v>
      </c>
      <c r="G1103" s="22" t="b">
        <v>1</v>
      </c>
      <c r="H1103" s="24">
        <v>43532.327418981484</v>
      </c>
      <c r="I1103" s="25" t="s">
        <v>317</v>
      </c>
      <c r="J1103" s="22" t="s">
        <v>318</v>
      </c>
      <c r="K1103" s="11">
        <v>0</v>
      </c>
      <c r="L1103" s="11">
        <v>1473</v>
      </c>
      <c r="M1103" s="11">
        <v>788</v>
      </c>
      <c r="N1103" s="11">
        <v>6.6009420152113307E-12</v>
      </c>
      <c r="O1103" s="11">
        <v>250</v>
      </c>
      <c r="P1103" s="14">
        <v>0.49999993635199136</v>
      </c>
      <c r="Q1103" s="11">
        <v>7836.9351595834542</v>
      </c>
      <c r="R1103" s="15">
        <v>0.90215745231716538</v>
      </c>
      <c r="S1103" s="11">
        <v>188.75605087049462</v>
      </c>
      <c r="T1103" s="11">
        <v>45.000000461004674</v>
      </c>
      <c r="U1103" s="11">
        <v>4.194578865261648</v>
      </c>
      <c r="V1103" s="11">
        <v>15.100483914941933</v>
      </c>
      <c r="W1103" s="22"/>
      <c r="X1103" s="21">
        <v>0</v>
      </c>
      <c r="Y1103" s="22">
        <v>0</v>
      </c>
      <c r="Z1103" s="22">
        <v>0</v>
      </c>
      <c r="AA1103" s="22">
        <v>0</v>
      </c>
      <c r="AB1103" s="22">
        <v>0</v>
      </c>
      <c r="AC1103" s="22">
        <v>0</v>
      </c>
      <c r="AD1103" s="22">
        <v>0</v>
      </c>
      <c r="AE1103" s="22">
        <v>0</v>
      </c>
      <c r="AF1103" s="22">
        <v>7836.9351595834542</v>
      </c>
      <c r="AG1103" s="21">
        <v>0</v>
      </c>
      <c r="AH1103" s="22">
        <v>0</v>
      </c>
      <c r="AI1103" s="22">
        <v>0</v>
      </c>
      <c r="AJ1103" s="22">
        <v>7836.9351595834542</v>
      </c>
      <c r="AK1103" s="22">
        <v>8570.3152119992501</v>
      </c>
      <c r="AL1103" s="22">
        <v>0</v>
      </c>
      <c r="AM1103" s="22">
        <v>12</v>
      </c>
      <c r="AN1103" s="22">
        <v>0</v>
      </c>
      <c r="AO1103" s="22">
        <v>0</v>
      </c>
      <c r="AQ1103" s="18" t="str">
        <f t="shared" ref="AQ1103:BZ1103" si="1098">IF(OR(AND(AQ$2&gt;$O1102,AQ$2&lt;=$O1103),AND(AQ$2&lt;=$O1102,$O1101&gt;$O1102),AND(AQ$2&gt;$O1103,$O1104&lt;$O1103)),$H1102+((AQ$1-$Q1102)/$U1103/86000),"")</f>
        <v/>
      </c>
      <c r="AR1103" s="18" t="str">
        <f t="shared" si="1098"/>
        <v/>
      </c>
      <c r="AS1103" s="18" t="str">
        <f t="shared" si="1098"/>
        <v/>
      </c>
      <c r="AT1103" s="18" t="str">
        <f t="shared" si="1098"/>
        <v/>
      </c>
      <c r="AU1103" s="18" t="str">
        <f t="shared" si="1098"/>
        <v/>
      </c>
      <c r="AV1103" s="18" t="str">
        <f t="shared" si="1098"/>
        <v/>
      </c>
      <c r="AW1103" s="18" t="str">
        <f t="shared" si="1098"/>
        <v/>
      </c>
      <c r="AX1103" s="18" t="str">
        <f t="shared" si="1098"/>
        <v/>
      </c>
      <c r="AY1103" s="18" t="str">
        <f t="shared" si="1098"/>
        <v/>
      </c>
      <c r="AZ1103" s="18" t="str">
        <f t="shared" si="1098"/>
        <v/>
      </c>
      <c r="BA1103" s="18" t="str">
        <f t="shared" si="1098"/>
        <v/>
      </c>
      <c r="BB1103" s="18" t="str">
        <f t="shared" si="1098"/>
        <v/>
      </c>
      <c r="BC1103" s="18" t="str">
        <f t="shared" si="1098"/>
        <v/>
      </c>
      <c r="BD1103" s="18" t="str">
        <f t="shared" si="1098"/>
        <v/>
      </c>
      <c r="BE1103" s="18" t="str">
        <f t="shared" si="1098"/>
        <v/>
      </c>
      <c r="BF1103" s="18" t="str">
        <f t="shared" si="1098"/>
        <v/>
      </c>
      <c r="BG1103" s="18" t="str">
        <f t="shared" si="1098"/>
        <v/>
      </c>
      <c r="BH1103" s="18" t="str">
        <f t="shared" si="1098"/>
        <v/>
      </c>
      <c r="BI1103" s="18" t="str">
        <f t="shared" si="1098"/>
        <v/>
      </c>
      <c r="BJ1103" s="18" t="str">
        <f t="shared" si="1098"/>
        <v/>
      </c>
      <c r="BK1103" s="18" t="str">
        <f t="shared" si="1098"/>
        <v/>
      </c>
      <c r="BL1103" s="18" t="str">
        <f t="shared" si="1098"/>
        <v/>
      </c>
      <c r="BM1103" s="18" t="str">
        <f t="shared" si="1098"/>
        <v/>
      </c>
      <c r="BN1103" s="18" t="str">
        <f t="shared" si="1098"/>
        <v/>
      </c>
      <c r="BO1103" s="18" t="str">
        <f t="shared" si="1098"/>
        <v/>
      </c>
      <c r="BP1103" s="18" t="str">
        <f t="shared" si="1098"/>
        <v/>
      </c>
      <c r="BQ1103" s="18" t="str">
        <f t="shared" si="1098"/>
        <v/>
      </c>
      <c r="BR1103" s="18" t="str">
        <f t="shared" si="1098"/>
        <v/>
      </c>
      <c r="BS1103" s="18" t="str">
        <f t="shared" si="1098"/>
        <v/>
      </c>
      <c r="BT1103" s="18" t="str">
        <f t="shared" si="1098"/>
        <v/>
      </c>
      <c r="BU1103" s="18" t="str">
        <f t="shared" si="1098"/>
        <v/>
      </c>
      <c r="BV1103" s="18" t="str">
        <f t="shared" si="1098"/>
        <v/>
      </c>
      <c r="BW1103" s="18">
        <f t="shared" si="1098"/>
        <v>43532.326906163806</v>
      </c>
      <c r="BX1103" s="18" t="str">
        <f t="shared" si="1098"/>
        <v/>
      </c>
      <c r="BY1103" s="18" t="str">
        <f t="shared" si="1098"/>
        <v/>
      </c>
      <c r="BZ1103" s="18" t="str">
        <f t="shared" si="1098"/>
        <v/>
      </c>
      <c r="CA1103" s="18" t="str">
        <f>IF(BY1103&lt;&gt;"",BY1103-LOOKUP(2,1/(LEN($AQ$1:AQ1103)&gt;0),$AQ$1:AQ1103),"")</f>
        <v/>
      </c>
    </row>
    <row r="1104" spans="1:79" x14ac:dyDescent="0.25">
      <c r="A1104" s="21">
        <v>61608</v>
      </c>
      <c r="B1104" s="21">
        <v>4</v>
      </c>
      <c r="C1104" s="22" t="s">
        <v>1710</v>
      </c>
      <c r="D1104" s="21">
        <v>332</v>
      </c>
      <c r="E1104" s="23">
        <v>0.32777777777777778</v>
      </c>
      <c r="F1104" s="22" t="s">
        <v>582</v>
      </c>
      <c r="G1104" s="22" t="b">
        <v>1</v>
      </c>
      <c r="H1104" s="24">
        <v>43532.327939814815</v>
      </c>
      <c r="I1104" s="25" t="s">
        <v>251</v>
      </c>
      <c r="J1104" s="22" t="s">
        <v>252</v>
      </c>
      <c r="K1104" s="11">
        <v>0</v>
      </c>
      <c r="L1104" s="11">
        <v>1474</v>
      </c>
      <c r="M1104" s="11">
        <v>792</v>
      </c>
      <c r="N1104" s="11">
        <v>1.6235901512118289E-11</v>
      </c>
      <c r="O1104" s="11">
        <v>255</v>
      </c>
      <c r="P1104" s="14">
        <v>0.50000009311587201</v>
      </c>
      <c r="Q1104" s="11">
        <v>7976.3161027362012</v>
      </c>
      <c r="R1104" s="15">
        <v>0.91820244363274106</v>
      </c>
      <c r="S1104" s="11">
        <v>139.38094315274702</v>
      </c>
      <c r="T1104" s="11">
        <v>44.999999832361937</v>
      </c>
      <c r="U1104" s="11">
        <v>3.097354303821811</v>
      </c>
      <c r="V1104" s="11">
        <v>11.15047549375852</v>
      </c>
      <c r="W1104" s="22"/>
      <c r="X1104" s="21">
        <v>0</v>
      </c>
      <c r="Y1104" s="22">
        <v>0</v>
      </c>
      <c r="Z1104" s="22">
        <v>0</v>
      </c>
      <c r="AA1104" s="22">
        <v>0</v>
      </c>
      <c r="AB1104" s="22">
        <v>0</v>
      </c>
      <c r="AC1104" s="22">
        <v>0</v>
      </c>
      <c r="AD1104" s="22">
        <v>0</v>
      </c>
      <c r="AE1104" s="22">
        <v>0</v>
      </c>
      <c r="AF1104" s="22">
        <v>7976.3161027362012</v>
      </c>
      <c r="AG1104" s="21">
        <v>0</v>
      </c>
      <c r="AH1104" s="22">
        <v>0</v>
      </c>
      <c r="AI1104" s="22">
        <v>0</v>
      </c>
      <c r="AJ1104" s="22">
        <v>7976.3161027362012</v>
      </c>
      <c r="AK1104" s="22">
        <v>8570.3152119992501</v>
      </c>
      <c r="AL1104" s="22">
        <v>0</v>
      </c>
      <c r="AM1104" s="22">
        <v>11</v>
      </c>
      <c r="AN1104" s="22">
        <v>0</v>
      </c>
      <c r="AO1104" s="22">
        <v>0</v>
      </c>
      <c r="AQ1104" s="18" t="str">
        <f t="shared" ref="AQ1104:BZ1104" si="1099">IF(OR(AND(AQ$2&gt;$O1103,AQ$2&lt;=$O1104),AND(AQ$2&lt;=$O1103,$O1102&gt;$O1103),AND(AQ$2&gt;$O1104,$O1105&lt;$O1104)),$H1103+((AQ$1-$Q1103)/$U1104/86000),"")</f>
        <v/>
      </c>
      <c r="AR1104" s="18" t="str">
        <f t="shared" si="1099"/>
        <v/>
      </c>
      <c r="AS1104" s="18" t="str">
        <f t="shared" si="1099"/>
        <v/>
      </c>
      <c r="AT1104" s="18" t="str">
        <f t="shared" si="1099"/>
        <v/>
      </c>
      <c r="AU1104" s="18" t="str">
        <f t="shared" si="1099"/>
        <v/>
      </c>
      <c r="AV1104" s="18" t="str">
        <f t="shared" si="1099"/>
        <v/>
      </c>
      <c r="AW1104" s="18" t="str">
        <f t="shared" si="1099"/>
        <v/>
      </c>
      <c r="AX1104" s="18" t="str">
        <f t="shared" si="1099"/>
        <v/>
      </c>
      <c r="AY1104" s="18" t="str">
        <f t="shared" si="1099"/>
        <v/>
      </c>
      <c r="AZ1104" s="18" t="str">
        <f t="shared" si="1099"/>
        <v/>
      </c>
      <c r="BA1104" s="18" t="str">
        <f t="shared" si="1099"/>
        <v/>
      </c>
      <c r="BB1104" s="18" t="str">
        <f t="shared" si="1099"/>
        <v/>
      </c>
      <c r="BC1104" s="18" t="str">
        <f t="shared" si="1099"/>
        <v/>
      </c>
      <c r="BD1104" s="18" t="str">
        <f t="shared" si="1099"/>
        <v/>
      </c>
      <c r="BE1104" s="18" t="str">
        <f t="shared" si="1099"/>
        <v/>
      </c>
      <c r="BF1104" s="18" t="str">
        <f t="shared" si="1099"/>
        <v/>
      </c>
      <c r="BG1104" s="18" t="str">
        <f t="shared" si="1099"/>
        <v/>
      </c>
      <c r="BH1104" s="18" t="str">
        <f t="shared" si="1099"/>
        <v/>
      </c>
      <c r="BI1104" s="18" t="str">
        <f t="shared" si="1099"/>
        <v/>
      </c>
      <c r="BJ1104" s="18" t="str">
        <f t="shared" si="1099"/>
        <v/>
      </c>
      <c r="BK1104" s="18" t="str">
        <f t="shared" si="1099"/>
        <v/>
      </c>
      <c r="BL1104" s="18" t="str">
        <f t="shared" si="1099"/>
        <v/>
      </c>
      <c r="BM1104" s="18" t="str">
        <f t="shared" si="1099"/>
        <v/>
      </c>
      <c r="BN1104" s="18" t="str">
        <f t="shared" si="1099"/>
        <v/>
      </c>
      <c r="BO1104" s="18" t="str">
        <f t="shared" si="1099"/>
        <v/>
      </c>
      <c r="BP1104" s="18" t="str">
        <f t="shared" si="1099"/>
        <v/>
      </c>
      <c r="BQ1104" s="18" t="str">
        <f t="shared" si="1099"/>
        <v/>
      </c>
      <c r="BR1104" s="18" t="str">
        <f t="shared" si="1099"/>
        <v/>
      </c>
      <c r="BS1104" s="18" t="str">
        <f t="shared" si="1099"/>
        <v/>
      </c>
      <c r="BT1104" s="18" t="str">
        <f t="shared" si="1099"/>
        <v/>
      </c>
      <c r="BU1104" s="18" t="str">
        <f t="shared" si="1099"/>
        <v/>
      </c>
      <c r="BV1104" s="18" t="str">
        <f t="shared" si="1099"/>
        <v/>
      </c>
      <c r="BW1104" s="18" t="str">
        <f t="shared" si="1099"/>
        <v/>
      </c>
      <c r="BX1104" s="18" t="str">
        <f t="shared" si="1099"/>
        <v/>
      </c>
      <c r="BY1104" s="18" t="str">
        <f t="shared" si="1099"/>
        <v/>
      </c>
      <c r="BZ1104" s="18" t="str">
        <f t="shared" si="1099"/>
        <v/>
      </c>
      <c r="CA1104" s="18" t="str">
        <f>IF(BY1104&lt;&gt;"",BY1104-LOOKUP(2,1/(LEN($AQ$1:AQ1104)&gt;0),$AQ$1:AQ1104),"")</f>
        <v/>
      </c>
    </row>
    <row r="1105" spans="1:79" x14ac:dyDescent="0.25">
      <c r="A1105" s="21">
        <v>61610</v>
      </c>
      <c r="B1105" s="21">
        <v>4</v>
      </c>
      <c r="C1105" s="22" t="s">
        <v>1712</v>
      </c>
      <c r="D1105" s="21">
        <v>332</v>
      </c>
      <c r="E1105" s="23">
        <v>0.32847222222222222</v>
      </c>
      <c r="F1105" s="22" t="s">
        <v>582</v>
      </c>
      <c r="G1105" s="22" t="b">
        <v>1</v>
      </c>
      <c r="H1105" s="24">
        <v>43532.328460648147</v>
      </c>
      <c r="I1105" s="25" t="s">
        <v>429</v>
      </c>
      <c r="J1105" s="22" t="s">
        <v>430</v>
      </c>
      <c r="K1105" s="11">
        <v>0</v>
      </c>
      <c r="L1105" s="11">
        <v>1475</v>
      </c>
      <c r="M1105" s="11">
        <v>796</v>
      </c>
      <c r="N1105" s="11">
        <v>9.056577709998237E-11</v>
      </c>
      <c r="O1105" s="11">
        <v>261</v>
      </c>
      <c r="P1105" s="14">
        <v>0.87500003843510421</v>
      </c>
      <c r="Q1105" s="11">
        <v>8163.8901245939669</v>
      </c>
      <c r="R1105" s="15">
        <v>0.93979523446668756</v>
      </c>
      <c r="S1105" s="11">
        <v>187.57402185776573</v>
      </c>
      <c r="T1105" s="11">
        <v>44.999999832361937</v>
      </c>
      <c r="U1105" s="11">
        <v>4.1683116123674093</v>
      </c>
      <c r="V1105" s="11">
        <v>15.005921804522673</v>
      </c>
      <c r="W1105" s="22"/>
      <c r="X1105" s="21">
        <v>0</v>
      </c>
      <c r="Y1105" s="22">
        <v>0</v>
      </c>
      <c r="Z1105" s="22">
        <v>0</v>
      </c>
      <c r="AA1105" s="22">
        <v>0</v>
      </c>
      <c r="AB1105" s="22">
        <v>0</v>
      </c>
      <c r="AC1105" s="22">
        <v>0</v>
      </c>
      <c r="AD1105" s="22">
        <v>0</v>
      </c>
      <c r="AE1105" s="22">
        <v>0</v>
      </c>
      <c r="AF1105" s="22">
        <v>8163.8901245939669</v>
      </c>
      <c r="AG1105" s="21">
        <v>0</v>
      </c>
      <c r="AH1105" s="22">
        <v>0</v>
      </c>
      <c r="AI1105" s="22">
        <v>0</v>
      </c>
      <c r="AJ1105" s="22">
        <v>8163.8901245939669</v>
      </c>
      <c r="AK1105" s="22">
        <v>8570.3152119992501</v>
      </c>
      <c r="AL1105" s="22">
        <v>0</v>
      </c>
      <c r="AM1105" s="22">
        <v>10</v>
      </c>
      <c r="AN1105" s="22">
        <v>0</v>
      </c>
      <c r="AO1105" s="22">
        <v>0</v>
      </c>
      <c r="AQ1105" s="18" t="str">
        <f t="shared" ref="AQ1105:BZ1105" si="1100">IF(OR(AND(AQ$2&gt;$O1104,AQ$2&lt;=$O1105),AND(AQ$2&lt;=$O1104,$O1103&gt;$O1104),AND(AQ$2&gt;$O1105,$O1106&lt;$O1105)),$H1104+((AQ$1-$Q1104)/$U1105/86000),"")</f>
        <v/>
      </c>
      <c r="AR1105" s="18" t="str">
        <f t="shared" si="1100"/>
        <v/>
      </c>
      <c r="AS1105" s="18" t="str">
        <f t="shared" si="1100"/>
        <v/>
      </c>
      <c r="AT1105" s="18" t="str">
        <f t="shared" si="1100"/>
        <v/>
      </c>
      <c r="AU1105" s="18" t="str">
        <f t="shared" si="1100"/>
        <v/>
      </c>
      <c r="AV1105" s="18" t="str">
        <f t="shared" si="1100"/>
        <v/>
      </c>
      <c r="AW1105" s="18" t="str">
        <f t="shared" si="1100"/>
        <v/>
      </c>
      <c r="AX1105" s="18" t="str">
        <f t="shared" si="1100"/>
        <v/>
      </c>
      <c r="AY1105" s="18" t="str">
        <f t="shared" si="1100"/>
        <v/>
      </c>
      <c r="AZ1105" s="18" t="str">
        <f t="shared" si="1100"/>
        <v/>
      </c>
      <c r="BA1105" s="18" t="str">
        <f t="shared" si="1100"/>
        <v/>
      </c>
      <c r="BB1105" s="18" t="str">
        <f t="shared" si="1100"/>
        <v/>
      </c>
      <c r="BC1105" s="18" t="str">
        <f t="shared" si="1100"/>
        <v/>
      </c>
      <c r="BD1105" s="18" t="str">
        <f t="shared" si="1100"/>
        <v/>
      </c>
      <c r="BE1105" s="18" t="str">
        <f t="shared" si="1100"/>
        <v/>
      </c>
      <c r="BF1105" s="18" t="str">
        <f t="shared" si="1100"/>
        <v/>
      </c>
      <c r="BG1105" s="18" t="str">
        <f t="shared" si="1100"/>
        <v/>
      </c>
      <c r="BH1105" s="18" t="str">
        <f t="shared" si="1100"/>
        <v/>
      </c>
      <c r="BI1105" s="18" t="str">
        <f t="shared" si="1100"/>
        <v/>
      </c>
      <c r="BJ1105" s="18" t="str">
        <f t="shared" si="1100"/>
        <v/>
      </c>
      <c r="BK1105" s="18" t="str">
        <f t="shared" si="1100"/>
        <v/>
      </c>
      <c r="BL1105" s="18" t="str">
        <f t="shared" si="1100"/>
        <v/>
      </c>
      <c r="BM1105" s="18" t="str">
        <f t="shared" si="1100"/>
        <v/>
      </c>
      <c r="BN1105" s="18" t="str">
        <f t="shared" si="1100"/>
        <v/>
      </c>
      <c r="BO1105" s="18" t="str">
        <f t="shared" si="1100"/>
        <v/>
      </c>
      <c r="BP1105" s="18" t="str">
        <f t="shared" si="1100"/>
        <v/>
      </c>
      <c r="BQ1105" s="18" t="str">
        <f t="shared" si="1100"/>
        <v/>
      </c>
      <c r="BR1105" s="18" t="str">
        <f t="shared" si="1100"/>
        <v/>
      </c>
      <c r="BS1105" s="18" t="str">
        <f t="shared" si="1100"/>
        <v/>
      </c>
      <c r="BT1105" s="18" t="str">
        <f t="shared" si="1100"/>
        <v/>
      </c>
      <c r="BU1105" s="18" t="str">
        <f t="shared" si="1100"/>
        <v/>
      </c>
      <c r="BV1105" s="18" t="str">
        <f t="shared" si="1100"/>
        <v/>
      </c>
      <c r="BW1105" s="18" t="str">
        <f t="shared" si="1100"/>
        <v/>
      </c>
      <c r="BX1105" s="18">
        <f t="shared" si="1100"/>
        <v>43532.328031827594</v>
      </c>
      <c r="BY1105" s="18">
        <f t="shared" si="1100"/>
        <v>43532.328159068085</v>
      </c>
      <c r="BZ1105" s="18" t="str">
        <f t="shared" si="1100"/>
        <v/>
      </c>
      <c r="CA1105" s="18">
        <f>IF(BY1105&lt;&gt;"",BY1105-LOOKUP(2,1/(LEN($AQ$1:AQ1105)&gt;0),$AQ$1:AQ1105),"")</f>
        <v>3.6728242950630374E-2</v>
      </c>
    </row>
    <row r="1106" spans="1:79" x14ac:dyDescent="0.25">
      <c r="A1106" s="21">
        <v>61611</v>
      </c>
      <c r="B1106" s="21">
        <v>4</v>
      </c>
      <c r="C1106" s="22" t="s">
        <v>1713</v>
      </c>
      <c r="D1106" s="21">
        <v>332</v>
      </c>
      <c r="E1106" s="23">
        <v>0.32847222222222222</v>
      </c>
      <c r="F1106" s="22" t="s">
        <v>582</v>
      </c>
      <c r="G1106" s="22" t="b">
        <v>1</v>
      </c>
      <c r="H1106" s="24">
        <v>43532.328981481478</v>
      </c>
      <c r="I1106" s="25" t="s">
        <v>255</v>
      </c>
      <c r="J1106" s="22" t="s">
        <v>256</v>
      </c>
      <c r="K1106" s="11">
        <v>0</v>
      </c>
      <c r="L1106" s="11">
        <v>1476</v>
      </c>
      <c r="M1106" s="11">
        <v>800</v>
      </c>
      <c r="N1106" s="11">
        <v>4.7563730731781106E-11</v>
      </c>
      <c r="O1106" s="11">
        <v>262</v>
      </c>
      <c r="P1106" s="14">
        <v>0.25000004531833958</v>
      </c>
      <c r="Q1106" s="11">
        <v>8196.7306420302448</v>
      </c>
      <c r="R1106" s="15">
        <v>0.9435757069268762</v>
      </c>
      <c r="S1106" s="11">
        <v>32.840517436277878</v>
      </c>
      <c r="T1106" s="11">
        <v>44.999999832361937</v>
      </c>
      <c r="U1106" s="11">
        <v>0.72978927908040758</v>
      </c>
      <c r="V1106" s="11">
        <v>2.6272414046894674</v>
      </c>
      <c r="W1106" s="22"/>
      <c r="X1106" s="21">
        <v>0</v>
      </c>
      <c r="Y1106" s="22">
        <v>0</v>
      </c>
      <c r="Z1106" s="22">
        <v>0</v>
      </c>
      <c r="AA1106" s="22">
        <v>0</v>
      </c>
      <c r="AB1106" s="22">
        <v>0</v>
      </c>
      <c r="AC1106" s="22">
        <v>0</v>
      </c>
      <c r="AD1106" s="22">
        <v>0</v>
      </c>
      <c r="AE1106" s="22">
        <v>0</v>
      </c>
      <c r="AF1106" s="22">
        <v>8196.7306420302448</v>
      </c>
      <c r="AG1106" s="21">
        <v>0</v>
      </c>
      <c r="AH1106" s="22">
        <v>0</v>
      </c>
      <c r="AI1106" s="22">
        <v>0</v>
      </c>
      <c r="AJ1106" s="22">
        <v>8196.7306420302448</v>
      </c>
      <c r="AK1106" s="22">
        <v>8570.3152119992501</v>
      </c>
      <c r="AL1106" s="22">
        <v>0</v>
      </c>
      <c r="AM1106" s="22">
        <v>9</v>
      </c>
      <c r="AN1106" s="22">
        <v>0</v>
      </c>
      <c r="AO1106" s="22">
        <v>0</v>
      </c>
      <c r="AQ1106" s="18" t="str">
        <f t="shared" ref="AQ1106:BZ1106" si="1101">IF(OR(AND(AQ$2&gt;$O1105,AQ$2&lt;=$O1106),AND(AQ$2&lt;=$O1105,$O1104&gt;$O1105),AND(AQ$2&gt;$O1106,$O1107&lt;$O1106)),$H1105+((AQ$1-$Q1105)/$U1106/86000),"")</f>
        <v/>
      </c>
      <c r="AR1106" s="18" t="str">
        <f t="shared" si="1101"/>
        <v/>
      </c>
      <c r="AS1106" s="18" t="str">
        <f t="shared" si="1101"/>
        <v/>
      </c>
      <c r="AT1106" s="18" t="str">
        <f t="shared" si="1101"/>
        <v/>
      </c>
      <c r="AU1106" s="18" t="str">
        <f t="shared" si="1101"/>
        <v/>
      </c>
      <c r="AV1106" s="18" t="str">
        <f t="shared" si="1101"/>
        <v/>
      </c>
      <c r="AW1106" s="18" t="str">
        <f t="shared" si="1101"/>
        <v/>
      </c>
      <c r="AX1106" s="18" t="str">
        <f t="shared" si="1101"/>
        <v/>
      </c>
      <c r="AY1106" s="18" t="str">
        <f t="shared" si="1101"/>
        <v/>
      </c>
      <c r="AZ1106" s="18" t="str">
        <f t="shared" si="1101"/>
        <v/>
      </c>
      <c r="BA1106" s="18" t="str">
        <f t="shared" si="1101"/>
        <v/>
      </c>
      <c r="BB1106" s="18" t="str">
        <f t="shared" si="1101"/>
        <v/>
      </c>
      <c r="BC1106" s="18" t="str">
        <f t="shared" si="1101"/>
        <v/>
      </c>
      <c r="BD1106" s="18" t="str">
        <f t="shared" si="1101"/>
        <v/>
      </c>
      <c r="BE1106" s="18" t="str">
        <f t="shared" si="1101"/>
        <v/>
      </c>
      <c r="BF1106" s="18" t="str">
        <f t="shared" si="1101"/>
        <v/>
      </c>
      <c r="BG1106" s="18" t="str">
        <f t="shared" si="1101"/>
        <v/>
      </c>
      <c r="BH1106" s="18" t="str">
        <f t="shared" si="1101"/>
        <v/>
      </c>
      <c r="BI1106" s="18" t="str">
        <f t="shared" si="1101"/>
        <v/>
      </c>
      <c r="BJ1106" s="18" t="str">
        <f t="shared" si="1101"/>
        <v/>
      </c>
      <c r="BK1106" s="18" t="str">
        <f t="shared" si="1101"/>
        <v/>
      </c>
      <c r="BL1106" s="18" t="str">
        <f t="shared" si="1101"/>
        <v/>
      </c>
      <c r="BM1106" s="18" t="str">
        <f t="shared" si="1101"/>
        <v/>
      </c>
      <c r="BN1106" s="18" t="str">
        <f t="shared" si="1101"/>
        <v/>
      </c>
      <c r="BO1106" s="18" t="str">
        <f t="shared" si="1101"/>
        <v/>
      </c>
      <c r="BP1106" s="18" t="str">
        <f t="shared" si="1101"/>
        <v/>
      </c>
      <c r="BQ1106" s="18" t="str">
        <f t="shared" si="1101"/>
        <v/>
      </c>
      <c r="BR1106" s="18" t="str">
        <f t="shared" si="1101"/>
        <v/>
      </c>
      <c r="BS1106" s="18" t="str">
        <f t="shared" si="1101"/>
        <v/>
      </c>
      <c r="BT1106" s="18" t="str">
        <f t="shared" si="1101"/>
        <v/>
      </c>
      <c r="BU1106" s="18" t="str">
        <f t="shared" si="1101"/>
        <v/>
      </c>
      <c r="BV1106" s="18" t="str">
        <f t="shared" si="1101"/>
        <v/>
      </c>
      <c r="BW1106" s="18" t="str">
        <f t="shared" si="1101"/>
        <v/>
      </c>
      <c r="BX1106" s="18" t="str">
        <f t="shared" si="1101"/>
        <v/>
      </c>
      <c r="BY1106" s="18" t="str">
        <f t="shared" si="1101"/>
        <v/>
      </c>
      <c r="BZ1106" s="18" t="str">
        <f t="shared" si="1101"/>
        <v/>
      </c>
      <c r="CA1106" s="18" t="str">
        <f>IF(BY1106&lt;&gt;"",BY1106-LOOKUP(2,1/(LEN($AQ$1:AQ1106)&gt;0),$AQ$1:AQ1106),"")</f>
        <v/>
      </c>
    </row>
    <row r="1107" spans="1:79" x14ac:dyDescent="0.25">
      <c r="A1107" s="21">
        <v>61612</v>
      </c>
      <c r="B1107" s="21">
        <v>4</v>
      </c>
      <c r="C1107" s="22" t="s">
        <v>1714</v>
      </c>
      <c r="D1107" s="21">
        <v>332</v>
      </c>
      <c r="E1107" s="23">
        <v>0.32916666666666666</v>
      </c>
      <c r="F1107" s="22" t="s">
        <v>582</v>
      </c>
      <c r="G1107" s="22" t="b">
        <v>1</v>
      </c>
      <c r="H1107" s="24">
        <v>43532.329363425924</v>
      </c>
      <c r="I1107" s="25" t="s">
        <v>283</v>
      </c>
      <c r="J1107" s="22" t="s">
        <v>284</v>
      </c>
      <c r="K1107" s="11">
        <v>0</v>
      </c>
      <c r="L1107" s="11">
        <v>1477</v>
      </c>
      <c r="M1107" s="11">
        <v>803</v>
      </c>
      <c r="N1107" s="11">
        <v>4.7549519877065904E-11</v>
      </c>
      <c r="O1107" s="11">
        <v>262</v>
      </c>
      <c r="P1107" s="14">
        <v>0.75000004531765341</v>
      </c>
      <c r="Q1107" s="11">
        <v>8234.4412330341893</v>
      </c>
      <c r="R1107" s="15">
        <v>0.94791680328823769</v>
      </c>
      <c r="S1107" s="11">
        <v>37.710591003944501</v>
      </c>
      <c r="T1107" s="11">
        <v>33.000000170432031</v>
      </c>
      <c r="U1107" s="11">
        <v>1.1427451760358824</v>
      </c>
      <c r="V1107" s="11">
        <v>4.113882633729177</v>
      </c>
      <c r="W1107" s="22"/>
      <c r="X1107" s="21">
        <v>0</v>
      </c>
      <c r="Y1107" s="22">
        <v>0</v>
      </c>
      <c r="Z1107" s="22">
        <v>0</v>
      </c>
      <c r="AA1107" s="22">
        <v>0</v>
      </c>
      <c r="AB1107" s="22">
        <v>0</v>
      </c>
      <c r="AC1107" s="22">
        <v>0</v>
      </c>
      <c r="AD1107" s="22">
        <v>0</v>
      </c>
      <c r="AE1107" s="22">
        <v>0</v>
      </c>
      <c r="AF1107" s="22">
        <v>8234.4412330341893</v>
      </c>
      <c r="AG1107" s="21">
        <v>0</v>
      </c>
      <c r="AH1107" s="22">
        <v>0</v>
      </c>
      <c r="AI1107" s="22">
        <v>0</v>
      </c>
      <c r="AJ1107" s="22">
        <v>8234.4412330341893</v>
      </c>
      <c r="AK1107" s="22">
        <v>8570.3152119992501</v>
      </c>
      <c r="AL1107" s="22">
        <v>0</v>
      </c>
      <c r="AM1107" s="22">
        <v>8</v>
      </c>
      <c r="AN1107" s="22">
        <v>0</v>
      </c>
      <c r="AO1107" s="22">
        <v>0</v>
      </c>
      <c r="AQ1107" s="18" t="str">
        <f t="shared" ref="AQ1107:BZ1107" si="1102">IF(OR(AND(AQ$2&gt;$O1106,AQ$2&lt;=$O1107),AND(AQ$2&lt;=$O1106,$O1105&gt;$O1106),AND(AQ$2&gt;$O1107,$O1108&lt;$O1107)),$H1106+((AQ$1-$Q1106)/$U1107/86000),"")</f>
        <v/>
      </c>
      <c r="AR1107" s="18" t="str">
        <f t="shared" si="1102"/>
        <v/>
      </c>
      <c r="AS1107" s="18" t="str">
        <f t="shared" si="1102"/>
        <v/>
      </c>
      <c r="AT1107" s="18" t="str">
        <f t="shared" si="1102"/>
        <v/>
      </c>
      <c r="AU1107" s="18" t="str">
        <f t="shared" si="1102"/>
        <v/>
      </c>
      <c r="AV1107" s="18" t="str">
        <f t="shared" si="1102"/>
        <v/>
      </c>
      <c r="AW1107" s="18" t="str">
        <f t="shared" si="1102"/>
        <v/>
      </c>
      <c r="AX1107" s="18" t="str">
        <f t="shared" si="1102"/>
        <v/>
      </c>
      <c r="AY1107" s="18" t="str">
        <f t="shared" si="1102"/>
        <v/>
      </c>
      <c r="AZ1107" s="18" t="str">
        <f t="shared" si="1102"/>
        <v/>
      </c>
      <c r="BA1107" s="18" t="str">
        <f t="shared" si="1102"/>
        <v/>
      </c>
      <c r="BB1107" s="18" t="str">
        <f t="shared" si="1102"/>
        <v/>
      </c>
      <c r="BC1107" s="18" t="str">
        <f t="shared" si="1102"/>
        <v/>
      </c>
      <c r="BD1107" s="18" t="str">
        <f t="shared" si="1102"/>
        <v/>
      </c>
      <c r="BE1107" s="18" t="str">
        <f t="shared" si="1102"/>
        <v/>
      </c>
      <c r="BF1107" s="18" t="str">
        <f t="shared" si="1102"/>
        <v/>
      </c>
      <c r="BG1107" s="18" t="str">
        <f t="shared" si="1102"/>
        <v/>
      </c>
      <c r="BH1107" s="18" t="str">
        <f t="shared" si="1102"/>
        <v/>
      </c>
      <c r="BI1107" s="18" t="str">
        <f t="shared" si="1102"/>
        <v/>
      </c>
      <c r="BJ1107" s="18" t="str">
        <f t="shared" si="1102"/>
        <v/>
      </c>
      <c r="BK1107" s="18" t="str">
        <f t="shared" si="1102"/>
        <v/>
      </c>
      <c r="BL1107" s="18" t="str">
        <f t="shared" si="1102"/>
        <v/>
      </c>
      <c r="BM1107" s="18" t="str">
        <f t="shared" si="1102"/>
        <v/>
      </c>
      <c r="BN1107" s="18" t="str">
        <f t="shared" si="1102"/>
        <v/>
      </c>
      <c r="BO1107" s="18" t="str">
        <f t="shared" si="1102"/>
        <v/>
      </c>
      <c r="BP1107" s="18" t="str">
        <f t="shared" si="1102"/>
        <v/>
      </c>
      <c r="BQ1107" s="18" t="str">
        <f t="shared" si="1102"/>
        <v/>
      </c>
      <c r="BR1107" s="18" t="str">
        <f t="shared" si="1102"/>
        <v/>
      </c>
      <c r="BS1107" s="18" t="str">
        <f t="shared" si="1102"/>
        <v/>
      </c>
      <c r="BT1107" s="18" t="str">
        <f t="shared" si="1102"/>
        <v/>
      </c>
      <c r="BU1107" s="18" t="str">
        <f t="shared" si="1102"/>
        <v/>
      </c>
      <c r="BV1107" s="18" t="str">
        <f t="shared" si="1102"/>
        <v/>
      </c>
      <c r="BW1107" s="18" t="str">
        <f t="shared" si="1102"/>
        <v/>
      </c>
      <c r="BX1107" s="18" t="str">
        <f t="shared" si="1102"/>
        <v/>
      </c>
      <c r="BY1107" s="18" t="str">
        <f t="shared" si="1102"/>
        <v/>
      </c>
      <c r="BZ1107" s="18" t="str">
        <f t="shared" si="1102"/>
        <v/>
      </c>
      <c r="CA1107" s="18" t="str">
        <f>IF(BY1107&lt;&gt;"",BY1107-LOOKUP(2,1/(LEN($AQ$1:AQ1107)&gt;0),$AQ$1:AQ1107),"")</f>
        <v/>
      </c>
    </row>
    <row r="1108" spans="1:79" x14ac:dyDescent="0.25">
      <c r="A1108" s="21">
        <v>61613</v>
      </c>
      <c r="B1108" s="21">
        <v>4</v>
      </c>
      <c r="C1108" s="22" t="s">
        <v>1715</v>
      </c>
      <c r="D1108" s="21">
        <v>332</v>
      </c>
      <c r="E1108" s="23">
        <v>0.32916666666666666</v>
      </c>
      <c r="F1108" s="22" t="s">
        <v>582</v>
      </c>
      <c r="G1108" s="22" t="b">
        <v>1</v>
      </c>
      <c r="H1108" s="24">
        <v>43532.329502314817</v>
      </c>
      <c r="I1108" s="25" t="s">
        <v>433</v>
      </c>
      <c r="J1108" s="22" t="s">
        <v>434</v>
      </c>
      <c r="K1108" s="11">
        <v>0</v>
      </c>
      <c r="L1108" s="11">
        <v>1478</v>
      </c>
      <c r="M1108" s="11">
        <v>805</v>
      </c>
      <c r="N1108" s="11">
        <v>6.1319838096096646E-12</v>
      </c>
      <c r="O1108" s="11">
        <v>265</v>
      </c>
      <c r="P1108" s="14">
        <v>0.49999994836494693</v>
      </c>
      <c r="Q1108" s="11">
        <v>8334.8701698715176</v>
      </c>
      <c r="R1108" s="15">
        <v>0.95947779134685285</v>
      </c>
      <c r="S1108" s="11">
        <v>100.42893683732837</v>
      </c>
      <c r="T1108" s="11">
        <v>12.000000290572643</v>
      </c>
      <c r="U1108" s="11">
        <v>8.3690778671252737</v>
      </c>
      <c r="V1108" s="11">
        <v>30.128680321650986</v>
      </c>
      <c r="W1108" s="22"/>
      <c r="X1108" s="21">
        <v>0</v>
      </c>
      <c r="Y1108" s="22">
        <v>0</v>
      </c>
      <c r="Z1108" s="22">
        <v>0</v>
      </c>
      <c r="AA1108" s="22">
        <v>0</v>
      </c>
      <c r="AB1108" s="22">
        <v>0</v>
      </c>
      <c r="AC1108" s="22">
        <v>0</v>
      </c>
      <c r="AD1108" s="22">
        <v>0</v>
      </c>
      <c r="AE1108" s="22">
        <v>0</v>
      </c>
      <c r="AF1108" s="22">
        <v>8334.8701698715176</v>
      </c>
      <c r="AG1108" s="21">
        <v>0</v>
      </c>
      <c r="AH1108" s="22">
        <v>0</v>
      </c>
      <c r="AI1108" s="22">
        <v>0</v>
      </c>
      <c r="AJ1108" s="22">
        <v>8334.8701698715176</v>
      </c>
      <c r="AK1108" s="22">
        <v>8570.3152119992501</v>
      </c>
      <c r="AL1108" s="22">
        <v>0</v>
      </c>
      <c r="AM1108" s="22">
        <v>7</v>
      </c>
      <c r="AN1108" s="22">
        <v>0</v>
      </c>
      <c r="AO1108" s="22">
        <v>0</v>
      </c>
      <c r="AQ1108" s="18" t="str">
        <f t="shared" ref="AQ1108:BZ1108" si="1103">IF(OR(AND(AQ$2&gt;$O1107,AQ$2&lt;=$O1108),AND(AQ$2&lt;=$O1107,$O1106&gt;$O1107),AND(AQ$2&gt;$O1108,$O1109&lt;$O1108)),$H1107+((AQ$1-$Q1107)/$U1108/86000),"")</f>
        <v/>
      </c>
      <c r="AR1108" s="18" t="str">
        <f t="shared" si="1103"/>
        <v/>
      </c>
      <c r="AS1108" s="18" t="str">
        <f t="shared" si="1103"/>
        <v/>
      </c>
      <c r="AT1108" s="18" t="str">
        <f t="shared" si="1103"/>
        <v/>
      </c>
      <c r="AU1108" s="18" t="str">
        <f t="shared" si="1103"/>
        <v/>
      </c>
      <c r="AV1108" s="18" t="str">
        <f t="shared" si="1103"/>
        <v/>
      </c>
      <c r="AW1108" s="18" t="str">
        <f t="shared" si="1103"/>
        <v/>
      </c>
      <c r="AX1108" s="18" t="str">
        <f t="shared" si="1103"/>
        <v/>
      </c>
      <c r="AY1108" s="18" t="str">
        <f t="shared" si="1103"/>
        <v/>
      </c>
      <c r="AZ1108" s="18" t="str">
        <f t="shared" si="1103"/>
        <v/>
      </c>
      <c r="BA1108" s="18" t="str">
        <f t="shared" si="1103"/>
        <v/>
      </c>
      <c r="BB1108" s="18" t="str">
        <f t="shared" si="1103"/>
        <v/>
      </c>
      <c r="BC1108" s="18" t="str">
        <f t="shared" si="1103"/>
        <v/>
      </c>
      <c r="BD1108" s="18" t="str">
        <f t="shared" si="1103"/>
        <v/>
      </c>
      <c r="BE1108" s="18" t="str">
        <f t="shared" si="1103"/>
        <v/>
      </c>
      <c r="BF1108" s="18" t="str">
        <f t="shared" si="1103"/>
        <v/>
      </c>
      <c r="BG1108" s="18" t="str">
        <f t="shared" si="1103"/>
        <v/>
      </c>
      <c r="BH1108" s="18" t="str">
        <f t="shared" si="1103"/>
        <v/>
      </c>
      <c r="BI1108" s="18" t="str">
        <f t="shared" si="1103"/>
        <v/>
      </c>
      <c r="BJ1108" s="18" t="str">
        <f t="shared" si="1103"/>
        <v/>
      </c>
      <c r="BK1108" s="18" t="str">
        <f t="shared" si="1103"/>
        <v/>
      </c>
      <c r="BL1108" s="18" t="str">
        <f t="shared" si="1103"/>
        <v/>
      </c>
      <c r="BM1108" s="18" t="str">
        <f t="shared" si="1103"/>
        <v/>
      </c>
      <c r="BN1108" s="18" t="str">
        <f t="shared" si="1103"/>
        <v/>
      </c>
      <c r="BO1108" s="18" t="str">
        <f t="shared" si="1103"/>
        <v/>
      </c>
      <c r="BP1108" s="18" t="str">
        <f t="shared" si="1103"/>
        <v/>
      </c>
      <c r="BQ1108" s="18" t="str">
        <f t="shared" si="1103"/>
        <v/>
      </c>
      <c r="BR1108" s="18" t="str">
        <f t="shared" si="1103"/>
        <v/>
      </c>
      <c r="BS1108" s="18" t="str">
        <f t="shared" si="1103"/>
        <v/>
      </c>
      <c r="BT1108" s="18" t="str">
        <f t="shared" si="1103"/>
        <v/>
      </c>
      <c r="BU1108" s="18" t="str">
        <f t="shared" si="1103"/>
        <v/>
      </c>
      <c r="BV1108" s="18" t="str">
        <f t="shared" si="1103"/>
        <v/>
      </c>
      <c r="BW1108" s="18" t="str">
        <f t="shared" si="1103"/>
        <v/>
      </c>
      <c r="BX1108" s="18" t="str">
        <f t="shared" si="1103"/>
        <v/>
      </c>
      <c r="BY1108" s="18" t="str">
        <f t="shared" si="1103"/>
        <v/>
      </c>
      <c r="BZ1108" s="18" t="str">
        <f t="shared" si="1103"/>
        <v/>
      </c>
      <c r="CA1108" s="18" t="str">
        <f>IF(BY1108&lt;&gt;"",BY1108-LOOKUP(2,1/(LEN($AQ$1:AQ1108)&gt;0),$AQ$1:AQ1108),"")</f>
        <v/>
      </c>
    </row>
    <row r="1109" spans="1:79" x14ac:dyDescent="0.25">
      <c r="A1109" s="21">
        <v>61614</v>
      </c>
      <c r="B1109" s="21">
        <v>4</v>
      </c>
      <c r="C1109" s="22" t="s">
        <v>1716</v>
      </c>
      <c r="D1109" s="21">
        <v>332</v>
      </c>
      <c r="E1109" s="23">
        <v>0.3298611111111111</v>
      </c>
      <c r="F1109" s="22" t="s">
        <v>582</v>
      </c>
      <c r="G1109" s="22" t="b">
        <v>1</v>
      </c>
      <c r="H1109" s="24">
        <v>43532.330069444448</v>
      </c>
      <c r="I1109" s="25" t="s">
        <v>129</v>
      </c>
      <c r="J1109" s="22" t="s">
        <v>130</v>
      </c>
      <c r="K1109" s="11">
        <v>0</v>
      </c>
      <c r="L1109" s="11">
        <v>1479</v>
      </c>
      <c r="M1109" s="11">
        <v>809</v>
      </c>
      <c r="N1109" s="11">
        <v>3.8241410038608592E-11</v>
      </c>
      <c r="O1109" s="11">
        <v>266</v>
      </c>
      <c r="P1109" s="14">
        <v>0.24999992302215757</v>
      </c>
      <c r="Q1109" s="11">
        <v>8378.5877131616053</v>
      </c>
      <c r="R1109" s="15">
        <v>0.96451038465954875</v>
      </c>
      <c r="S1109" s="11">
        <v>43.717543290087633</v>
      </c>
      <c r="T1109" s="11">
        <v>49.000000138767064</v>
      </c>
      <c r="U1109" s="11">
        <v>0.8921947584955181</v>
      </c>
      <c r="V1109" s="11">
        <v>3.2119011305838652</v>
      </c>
      <c r="W1109" s="22"/>
      <c r="X1109" s="21">
        <v>0</v>
      </c>
      <c r="Y1109" s="22">
        <v>0</v>
      </c>
      <c r="Z1109" s="22">
        <v>0</v>
      </c>
      <c r="AA1109" s="22">
        <v>0</v>
      </c>
      <c r="AB1109" s="22">
        <v>0</v>
      </c>
      <c r="AC1109" s="22">
        <v>0</v>
      </c>
      <c r="AD1109" s="22">
        <v>0</v>
      </c>
      <c r="AE1109" s="22">
        <v>0</v>
      </c>
      <c r="AF1109" s="22">
        <v>8378.5877131616053</v>
      </c>
      <c r="AG1109" s="21">
        <v>0</v>
      </c>
      <c r="AH1109" s="22">
        <v>0</v>
      </c>
      <c r="AI1109" s="22">
        <v>0</v>
      </c>
      <c r="AJ1109" s="22">
        <v>8378.5877131616053</v>
      </c>
      <c r="AK1109" s="22">
        <v>8570.3152119992501</v>
      </c>
      <c r="AL1109" s="22">
        <v>0</v>
      </c>
      <c r="AM1109" s="22">
        <v>6</v>
      </c>
      <c r="AN1109" s="22">
        <v>0</v>
      </c>
      <c r="AO1109" s="22">
        <v>0</v>
      </c>
      <c r="AQ1109" s="18" t="str">
        <f t="shared" ref="AQ1109:BZ1109" si="1104">IF(OR(AND(AQ$2&gt;$O1108,AQ$2&lt;=$O1109),AND(AQ$2&lt;=$O1108,$O1107&gt;$O1108),AND(AQ$2&gt;$O1109,$O1110&lt;$O1109)),$H1108+((AQ$1-$Q1108)/$U1109/86000),"")</f>
        <v/>
      </c>
      <c r="AR1109" s="18" t="str">
        <f t="shared" si="1104"/>
        <v/>
      </c>
      <c r="AS1109" s="18" t="str">
        <f t="shared" si="1104"/>
        <v/>
      </c>
      <c r="AT1109" s="18" t="str">
        <f t="shared" si="1104"/>
        <v/>
      </c>
      <c r="AU1109" s="18" t="str">
        <f t="shared" si="1104"/>
        <v/>
      </c>
      <c r="AV1109" s="18" t="str">
        <f t="shared" si="1104"/>
        <v/>
      </c>
      <c r="AW1109" s="18" t="str">
        <f t="shared" si="1104"/>
        <v/>
      </c>
      <c r="AX1109" s="18" t="str">
        <f t="shared" si="1104"/>
        <v/>
      </c>
      <c r="AY1109" s="18" t="str">
        <f t="shared" si="1104"/>
        <v/>
      </c>
      <c r="AZ1109" s="18" t="str">
        <f t="shared" si="1104"/>
        <v/>
      </c>
      <c r="BA1109" s="18" t="str">
        <f t="shared" si="1104"/>
        <v/>
      </c>
      <c r="BB1109" s="18" t="str">
        <f t="shared" si="1104"/>
        <v/>
      </c>
      <c r="BC1109" s="18" t="str">
        <f t="shared" si="1104"/>
        <v/>
      </c>
      <c r="BD1109" s="18" t="str">
        <f t="shared" si="1104"/>
        <v/>
      </c>
      <c r="BE1109" s="18" t="str">
        <f t="shared" si="1104"/>
        <v/>
      </c>
      <c r="BF1109" s="18" t="str">
        <f t="shared" si="1104"/>
        <v/>
      </c>
      <c r="BG1109" s="18" t="str">
        <f t="shared" si="1104"/>
        <v/>
      </c>
      <c r="BH1109" s="18" t="str">
        <f t="shared" si="1104"/>
        <v/>
      </c>
      <c r="BI1109" s="18" t="str">
        <f t="shared" si="1104"/>
        <v/>
      </c>
      <c r="BJ1109" s="18" t="str">
        <f t="shared" si="1104"/>
        <v/>
      </c>
      <c r="BK1109" s="18" t="str">
        <f t="shared" si="1104"/>
        <v/>
      </c>
      <c r="BL1109" s="18" t="str">
        <f t="shared" si="1104"/>
        <v/>
      </c>
      <c r="BM1109" s="18" t="str">
        <f t="shared" si="1104"/>
        <v/>
      </c>
      <c r="BN1109" s="18" t="str">
        <f t="shared" si="1104"/>
        <v/>
      </c>
      <c r="BO1109" s="18" t="str">
        <f t="shared" si="1104"/>
        <v/>
      </c>
      <c r="BP1109" s="18" t="str">
        <f t="shared" si="1104"/>
        <v/>
      </c>
      <c r="BQ1109" s="18" t="str">
        <f t="shared" si="1104"/>
        <v/>
      </c>
      <c r="BR1109" s="18" t="str">
        <f t="shared" si="1104"/>
        <v/>
      </c>
      <c r="BS1109" s="18" t="str">
        <f t="shared" si="1104"/>
        <v/>
      </c>
      <c r="BT1109" s="18" t="str">
        <f t="shared" si="1104"/>
        <v/>
      </c>
      <c r="BU1109" s="18" t="str">
        <f t="shared" si="1104"/>
        <v/>
      </c>
      <c r="BV1109" s="18" t="str">
        <f t="shared" si="1104"/>
        <v/>
      </c>
      <c r="BW1109" s="18" t="str">
        <f t="shared" si="1104"/>
        <v/>
      </c>
      <c r="BX1109" s="18" t="str">
        <f t="shared" si="1104"/>
        <v/>
      </c>
      <c r="BY1109" s="18" t="str">
        <f t="shared" si="1104"/>
        <v/>
      </c>
      <c r="BZ1109" s="18" t="str">
        <f t="shared" si="1104"/>
        <v/>
      </c>
      <c r="CA1109" s="18" t="str">
        <f>IF(BY1109&lt;&gt;"",BY1109-LOOKUP(2,1/(LEN($AQ$1:AQ1109)&gt;0),$AQ$1:AQ1109),"")</f>
        <v/>
      </c>
    </row>
    <row r="1110" spans="1:79" x14ac:dyDescent="0.25">
      <c r="A1110" s="21">
        <v>61616</v>
      </c>
      <c r="B1110" s="21">
        <v>4</v>
      </c>
      <c r="C1110" s="22" t="s">
        <v>1719</v>
      </c>
      <c r="D1110" s="21">
        <v>332</v>
      </c>
      <c r="E1110" s="23">
        <v>0.33055555555555555</v>
      </c>
      <c r="F1110" s="22" t="s">
        <v>582</v>
      </c>
      <c r="G1110" s="22" t="b">
        <v>1</v>
      </c>
      <c r="H1110" s="24">
        <v>43532.330555555556</v>
      </c>
      <c r="I1110" s="25" t="s">
        <v>131</v>
      </c>
      <c r="J1110" s="22" t="s">
        <v>132</v>
      </c>
      <c r="K1110" s="11">
        <v>0</v>
      </c>
      <c r="L1110" s="11">
        <v>1480</v>
      </c>
      <c r="M1110" s="11">
        <v>813</v>
      </c>
      <c r="N1110" s="11">
        <v>7.8586026575067081E-12</v>
      </c>
      <c r="O1110" s="11">
        <v>270</v>
      </c>
      <c r="P1110" s="14">
        <v>0.49999996517519368</v>
      </c>
      <c r="Q1110" s="11">
        <v>8544.8116110658502</v>
      </c>
      <c r="R1110" s="15">
        <v>0.98364543237831692</v>
      </c>
      <c r="S1110" s="11">
        <v>166.22389790424495</v>
      </c>
      <c r="T1110" s="11">
        <v>41.999999759718776</v>
      </c>
      <c r="U1110" s="11">
        <v>3.9577118775049716</v>
      </c>
      <c r="V1110" s="11">
        <v>14.247762759017897</v>
      </c>
      <c r="W1110" s="22"/>
      <c r="X1110" s="21">
        <v>0</v>
      </c>
      <c r="Y1110" s="22">
        <v>0</v>
      </c>
      <c r="Z1110" s="22">
        <v>0</v>
      </c>
      <c r="AA1110" s="22">
        <v>0</v>
      </c>
      <c r="AB1110" s="22">
        <v>0</v>
      </c>
      <c r="AC1110" s="22">
        <v>0</v>
      </c>
      <c r="AD1110" s="22">
        <v>0</v>
      </c>
      <c r="AE1110" s="22">
        <v>0</v>
      </c>
      <c r="AF1110" s="22">
        <v>8544.8116110658502</v>
      </c>
      <c r="AG1110" s="21">
        <v>0</v>
      </c>
      <c r="AH1110" s="22">
        <v>0</v>
      </c>
      <c r="AI1110" s="22">
        <v>0</v>
      </c>
      <c r="AJ1110" s="22">
        <v>8544.8116110658502</v>
      </c>
      <c r="AK1110" s="22">
        <v>8570.3152119992501</v>
      </c>
      <c r="AL1110" s="22">
        <v>0</v>
      </c>
      <c r="AM1110" s="22">
        <v>5</v>
      </c>
      <c r="AN1110" s="22">
        <v>0</v>
      </c>
      <c r="AO1110" s="22">
        <v>0</v>
      </c>
      <c r="AQ1110" s="18" t="str">
        <f t="shared" ref="AQ1110:BZ1110" si="1105">IF(OR(AND(AQ$2&gt;$O1109,AQ$2&lt;=$O1110),AND(AQ$2&lt;=$O1109,$O1108&gt;$O1109),AND(AQ$2&gt;$O1110,$O1111&lt;$O1110)),$H1109+((AQ$1-$Q1109)/$U1110/86000),"")</f>
        <v/>
      </c>
      <c r="AR1110" s="18" t="str">
        <f t="shared" si="1105"/>
        <v/>
      </c>
      <c r="AS1110" s="18" t="str">
        <f t="shared" si="1105"/>
        <v/>
      </c>
      <c r="AT1110" s="18" t="str">
        <f t="shared" si="1105"/>
        <v/>
      </c>
      <c r="AU1110" s="18" t="str">
        <f t="shared" si="1105"/>
        <v/>
      </c>
      <c r="AV1110" s="18" t="str">
        <f t="shared" si="1105"/>
        <v/>
      </c>
      <c r="AW1110" s="18" t="str">
        <f t="shared" si="1105"/>
        <v/>
      </c>
      <c r="AX1110" s="18" t="str">
        <f t="shared" si="1105"/>
        <v/>
      </c>
      <c r="AY1110" s="18" t="str">
        <f t="shared" si="1105"/>
        <v/>
      </c>
      <c r="AZ1110" s="18" t="str">
        <f t="shared" si="1105"/>
        <v/>
      </c>
      <c r="BA1110" s="18" t="str">
        <f t="shared" si="1105"/>
        <v/>
      </c>
      <c r="BB1110" s="18" t="str">
        <f t="shared" si="1105"/>
        <v/>
      </c>
      <c r="BC1110" s="18" t="str">
        <f t="shared" si="1105"/>
        <v/>
      </c>
      <c r="BD1110" s="18" t="str">
        <f t="shared" si="1105"/>
        <v/>
      </c>
      <c r="BE1110" s="18" t="str">
        <f t="shared" si="1105"/>
        <v/>
      </c>
      <c r="BF1110" s="18" t="str">
        <f t="shared" si="1105"/>
        <v/>
      </c>
      <c r="BG1110" s="18" t="str">
        <f t="shared" si="1105"/>
        <v/>
      </c>
      <c r="BH1110" s="18" t="str">
        <f t="shared" si="1105"/>
        <v/>
      </c>
      <c r="BI1110" s="18" t="str">
        <f t="shared" si="1105"/>
        <v/>
      </c>
      <c r="BJ1110" s="18" t="str">
        <f t="shared" si="1105"/>
        <v/>
      </c>
      <c r="BK1110" s="18" t="str">
        <f t="shared" si="1105"/>
        <v/>
      </c>
      <c r="BL1110" s="18" t="str">
        <f t="shared" si="1105"/>
        <v/>
      </c>
      <c r="BM1110" s="18" t="str">
        <f t="shared" si="1105"/>
        <v/>
      </c>
      <c r="BN1110" s="18" t="str">
        <f t="shared" si="1105"/>
        <v/>
      </c>
      <c r="BO1110" s="18" t="str">
        <f t="shared" si="1105"/>
        <v/>
      </c>
      <c r="BP1110" s="18" t="str">
        <f t="shared" si="1105"/>
        <v/>
      </c>
      <c r="BQ1110" s="18" t="str">
        <f t="shared" si="1105"/>
        <v/>
      </c>
      <c r="BR1110" s="18" t="str">
        <f t="shared" si="1105"/>
        <v/>
      </c>
      <c r="BS1110" s="18" t="str">
        <f t="shared" si="1105"/>
        <v/>
      </c>
      <c r="BT1110" s="18" t="str">
        <f t="shared" si="1105"/>
        <v/>
      </c>
      <c r="BU1110" s="18" t="str">
        <f t="shared" si="1105"/>
        <v/>
      </c>
      <c r="BV1110" s="18" t="str">
        <f t="shared" si="1105"/>
        <v/>
      </c>
      <c r="BW1110" s="18" t="str">
        <f t="shared" si="1105"/>
        <v/>
      </c>
      <c r="BX1110" s="18" t="str">
        <f t="shared" si="1105"/>
        <v/>
      </c>
      <c r="BY1110" s="18" t="str">
        <f t="shared" si="1105"/>
        <v/>
      </c>
      <c r="BZ1110" s="18" t="str">
        <f t="shared" si="1105"/>
        <v/>
      </c>
      <c r="CA1110" s="18" t="str">
        <f>IF(BY1110&lt;&gt;"",BY1110-LOOKUP(2,1/(LEN($AQ$1:AQ1110)&gt;0),$AQ$1:AQ1110),"")</f>
        <v/>
      </c>
    </row>
    <row r="1111" spans="1:79" x14ac:dyDescent="0.25">
      <c r="A1111" s="21">
        <v>61617</v>
      </c>
      <c r="B1111" s="21">
        <v>4</v>
      </c>
      <c r="C1111" s="22" t="s">
        <v>1720</v>
      </c>
      <c r="D1111" s="21">
        <v>332</v>
      </c>
      <c r="E1111" s="23">
        <v>0.33055555555555555</v>
      </c>
      <c r="F1111" s="22" t="s">
        <v>582</v>
      </c>
      <c r="G1111" s="22" t="b">
        <v>1</v>
      </c>
      <c r="H1111" s="24">
        <v>43532.331076388888</v>
      </c>
      <c r="I1111" s="25" t="s">
        <v>131</v>
      </c>
      <c r="J1111" s="22" t="s">
        <v>132</v>
      </c>
      <c r="K1111" s="11">
        <v>0</v>
      </c>
      <c r="L1111" s="11">
        <v>1481</v>
      </c>
      <c r="M1111" s="11">
        <v>817</v>
      </c>
      <c r="N1111" s="11">
        <v>7.8586026575067081E-12</v>
      </c>
      <c r="O1111" s="11">
        <v>270</v>
      </c>
      <c r="P1111" s="14">
        <v>0.49999996517519368</v>
      </c>
      <c r="Q1111" s="11">
        <v>8544.8116110658502</v>
      </c>
      <c r="R1111" s="15">
        <v>0.98364543237831692</v>
      </c>
      <c r="S1111" s="11">
        <v>0</v>
      </c>
      <c r="T1111" s="11">
        <v>44.999999832361937</v>
      </c>
      <c r="U1111" s="11">
        <v>0</v>
      </c>
      <c r="V1111" s="11">
        <v>0</v>
      </c>
      <c r="W1111" s="22"/>
      <c r="X1111" s="21">
        <v>0</v>
      </c>
      <c r="Y1111" s="22">
        <v>0.5</v>
      </c>
      <c r="Z1111" s="22">
        <v>0</v>
      </c>
      <c r="AA1111" s="22">
        <v>0</v>
      </c>
      <c r="AB1111" s="22">
        <v>0</v>
      </c>
      <c r="AC1111" s="22">
        <v>1</v>
      </c>
      <c r="AD1111" s="22">
        <v>4</v>
      </c>
      <c r="AE1111" s="22">
        <v>0</v>
      </c>
      <c r="AF1111" s="22">
        <v>8544.8116110658502</v>
      </c>
      <c r="AG1111" s="21">
        <v>0</v>
      </c>
      <c r="AH1111" s="22">
        <v>0</v>
      </c>
      <c r="AI1111" s="22">
        <v>0</v>
      </c>
      <c r="AJ1111" s="22">
        <v>8544.8116110658502</v>
      </c>
      <c r="AK1111" s="22">
        <v>8570.3152119992501</v>
      </c>
      <c r="AL1111" s="22">
        <v>0</v>
      </c>
      <c r="AM1111" s="22">
        <v>4</v>
      </c>
      <c r="AN1111" s="22">
        <v>0</v>
      </c>
      <c r="AO1111" s="22">
        <v>0</v>
      </c>
      <c r="AQ1111" s="18" t="str">
        <f t="shared" ref="AQ1111:BZ1111" si="1106">IF(OR(AND(AQ$2&gt;$O1110,AQ$2&lt;=$O1111),AND(AQ$2&lt;=$O1110,$O1109&gt;$O1110),AND(AQ$2&gt;$O1111,$O1112&lt;$O1111)),$H1110+((AQ$1-$Q1110)/$U1111/86000),"")</f>
        <v/>
      </c>
      <c r="AR1111" s="18" t="str">
        <f t="shared" si="1106"/>
        <v/>
      </c>
      <c r="AS1111" s="18" t="str">
        <f t="shared" si="1106"/>
        <v/>
      </c>
      <c r="AT1111" s="18" t="str">
        <f t="shared" si="1106"/>
        <v/>
      </c>
      <c r="AU1111" s="18" t="str">
        <f t="shared" si="1106"/>
        <v/>
      </c>
      <c r="AV1111" s="18" t="str">
        <f t="shared" si="1106"/>
        <v/>
      </c>
      <c r="AW1111" s="18" t="str">
        <f t="shared" si="1106"/>
        <v/>
      </c>
      <c r="AX1111" s="18" t="str">
        <f t="shared" si="1106"/>
        <v/>
      </c>
      <c r="AY1111" s="18" t="str">
        <f t="shared" si="1106"/>
        <v/>
      </c>
      <c r="AZ1111" s="18" t="str">
        <f t="shared" si="1106"/>
        <v/>
      </c>
      <c r="BA1111" s="18" t="str">
        <f t="shared" si="1106"/>
        <v/>
      </c>
      <c r="BB1111" s="18" t="str">
        <f t="shared" si="1106"/>
        <v/>
      </c>
      <c r="BC1111" s="18" t="str">
        <f t="shared" si="1106"/>
        <v/>
      </c>
      <c r="BD1111" s="18" t="str">
        <f t="shared" si="1106"/>
        <v/>
      </c>
      <c r="BE1111" s="18" t="str">
        <f t="shared" si="1106"/>
        <v/>
      </c>
      <c r="BF1111" s="18" t="str">
        <f t="shared" si="1106"/>
        <v/>
      </c>
      <c r="BG1111" s="18" t="str">
        <f t="shared" si="1106"/>
        <v/>
      </c>
      <c r="BH1111" s="18" t="str">
        <f t="shared" si="1106"/>
        <v/>
      </c>
      <c r="BI1111" s="18" t="str">
        <f t="shared" si="1106"/>
        <v/>
      </c>
      <c r="BJ1111" s="18" t="str">
        <f t="shared" si="1106"/>
        <v/>
      </c>
      <c r="BK1111" s="18" t="str">
        <f t="shared" si="1106"/>
        <v/>
      </c>
      <c r="BL1111" s="18" t="str">
        <f t="shared" si="1106"/>
        <v/>
      </c>
      <c r="BM1111" s="18" t="str">
        <f t="shared" si="1106"/>
        <v/>
      </c>
      <c r="BN1111" s="18" t="str">
        <f t="shared" si="1106"/>
        <v/>
      </c>
      <c r="BO1111" s="18" t="str">
        <f t="shared" si="1106"/>
        <v/>
      </c>
      <c r="BP1111" s="18" t="str">
        <f t="shared" si="1106"/>
        <v/>
      </c>
      <c r="BQ1111" s="18" t="str">
        <f t="shared" si="1106"/>
        <v/>
      </c>
      <c r="BR1111" s="18" t="str">
        <f t="shared" si="1106"/>
        <v/>
      </c>
      <c r="BS1111" s="18" t="str">
        <f t="shared" si="1106"/>
        <v/>
      </c>
      <c r="BT1111" s="18" t="str">
        <f t="shared" si="1106"/>
        <v/>
      </c>
      <c r="BU1111" s="18" t="str">
        <f t="shared" si="1106"/>
        <v/>
      </c>
      <c r="BV1111" s="18" t="str">
        <f t="shared" si="1106"/>
        <v/>
      </c>
      <c r="BW1111" s="18" t="str">
        <f t="shared" si="1106"/>
        <v/>
      </c>
      <c r="BX1111" s="18" t="str">
        <f t="shared" si="1106"/>
        <v/>
      </c>
      <c r="BY1111" s="18" t="str">
        <f t="shared" si="1106"/>
        <v/>
      </c>
      <c r="BZ1111" s="18" t="str">
        <f t="shared" si="1106"/>
        <v/>
      </c>
      <c r="CA1111" s="18" t="str">
        <f>IF(BY1111&lt;&gt;"",BY1111-LOOKUP(2,1/(LEN($AQ$1:AQ1111)&gt;0),$AQ$1:AQ1111),"")</f>
        <v/>
      </c>
    </row>
    <row r="1112" spans="1:79" x14ac:dyDescent="0.25">
      <c r="A1112" s="21">
        <v>61618</v>
      </c>
      <c r="B1112" s="21">
        <v>4</v>
      </c>
      <c r="C1112" s="22" t="s">
        <v>1722</v>
      </c>
      <c r="D1112" s="21">
        <v>332</v>
      </c>
      <c r="E1112" s="23">
        <v>0.33124999999999999</v>
      </c>
      <c r="F1112" s="22" t="s">
        <v>582</v>
      </c>
      <c r="G1112" s="22" t="b">
        <v>1</v>
      </c>
      <c r="H1112" s="24">
        <v>43532.331446759257</v>
      </c>
      <c r="I1112" s="25" t="s">
        <v>131</v>
      </c>
      <c r="J1112" s="22" t="s">
        <v>132</v>
      </c>
      <c r="K1112" s="11">
        <v>0</v>
      </c>
      <c r="L1112" s="11">
        <v>1482</v>
      </c>
      <c r="M1112" s="11">
        <v>820</v>
      </c>
      <c r="N1112" s="11">
        <v>7.8586026575067081E-12</v>
      </c>
      <c r="O1112" s="11">
        <v>270</v>
      </c>
      <c r="P1112" s="14">
        <v>0.49999996517519368</v>
      </c>
      <c r="Q1112" s="11">
        <v>8544.8116110658502</v>
      </c>
      <c r="R1112" s="15">
        <v>0.98364543237831692</v>
      </c>
      <c r="S1112" s="11">
        <v>0</v>
      </c>
      <c r="T1112" s="11">
        <v>31.999999936670065</v>
      </c>
      <c r="U1112" s="11">
        <v>0</v>
      </c>
      <c r="V1112" s="11">
        <v>0</v>
      </c>
      <c r="W1112" s="22"/>
      <c r="X1112" s="21">
        <v>0</v>
      </c>
      <c r="Y1112" s="22">
        <v>0.5</v>
      </c>
      <c r="Z1112" s="22">
        <v>0</v>
      </c>
      <c r="AA1112" s="22">
        <v>0</v>
      </c>
      <c r="AB1112" s="22">
        <v>0</v>
      </c>
      <c r="AC1112" s="22">
        <v>1</v>
      </c>
      <c r="AD1112" s="22">
        <v>3</v>
      </c>
      <c r="AE1112" s="22">
        <v>0</v>
      </c>
      <c r="AF1112" s="22">
        <v>8544.8116110658502</v>
      </c>
      <c r="AG1112" s="21">
        <v>0</v>
      </c>
      <c r="AH1112" s="22">
        <v>0</v>
      </c>
      <c r="AI1112" s="22">
        <v>0</v>
      </c>
      <c r="AJ1112" s="22">
        <v>8544.8116110658502</v>
      </c>
      <c r="AK1112" s="22">
        <v>8570.3152119992501</v>
      </c>
      <c r="AL1112" s="22">
        <v>0</v>
      </c>
      <c r="AM1112" s="22">
        <v>3</v>
      </c>
      <c r="AN1112" s="22">
        <v>0</v>
      </c>
      <c r="AO1112" s="22">
        <v>0</v>
      </c>
      <c r="AQ1112" s="18" t="str">
        <f t="shared" ref="AQ1112:BZ1112" si="1107">IF(OR(AND(AQ$2&gt;$O1111,AQ$2&lt;=$O1112),AND(AQ$2&lt;=$O1111,$O1110&gt;$O1111),AND(AQ$2&gt;$O1112,$O1113&lt;$O1112)),$H1111+((AQ$1-$Q1111)/$U1112/86000),"")</f>
        <v/>
      </c>
      <c r="AR1112" s="18" t="str">
        <f t="shared" si="1107"/>
        <v/>
      </c>
      <c r="AS1112" s="18" t="str">
        <f t="shared" si="1107"/>
        <v/>
      </c>
      <c r="AT1112" s="18" t="str">
        <f t="shared" si="1107"/>
        <v/>
      </c>
      <c r="AU1112" s="18" t="str">
        <f t="shared" si="1107"/>
        <v/>
      </c>
      <c r="AV1112" s="18" t="str">
        <f t="shared" si="1107"/>
        <v/>
      </c>
      <c r="AW1112" s="18" t="str">
        <f t="shared" si="1107"/>
        <v/>
      </c>
      <c r="AX1112" s="18" t="str">
        <f t="shared" si="1107"/>
        <v/>
      </c>
      <c r="AY1112" s="18" t="str">
        <f t="shared" si="1107"/>
        <v/>
      </c>
      <c r="AZ1112" s="18" t="str">
        <f t="shared" si="1107"/>
        <v/>
      </c>
      <c r="BA1112" s="18" t="str">
        <f t="shared" si="1107"/>
        <v/>
      </c>
      <c r="BB1112" s="18" t="str">
        <f t="shared" si="1107"/>
        <v/>
      </c>
      <c r="BC1112" s="18" t="str">
        <f t="shared" si="1107"/>
        <v/>
      </c>
      <c r="BD1112" s="18" t="str">
        <f t="shared" si="1107"/>
        <v/>
      </c>
      <c r="BE1112" s="18" t="str">
        <f t="shared" si="1107"/>
        <v/>
      </c>
      <c r="BF1112" s="18" t="str">
        <f t="shared" si="1107"/>
        <v/>
      </c>
      <c r="BG1112" s="18" t="str">
        <f t="shared" si="1107"/>
        <v/>
      </c>
      <c r="BH1112" s="18" t="str">
        <f t="shared" si="1107"/>
        <v/>
      </c>
      <c r="BI1112" s="18" t="str">
        <f t="shared" si="1107"/>
        <v/>
      </c>
      <c r="BJ1112" s="18" t="str">
        <f t="shared" si="1107"/>
        <v/>
      </c>
      <c r="BK1112" s="18" t="str">
        <f t="shared" si="1107"/>
        <v/>
      </c>
      <c r="BL1112" s="18" t="str">
        <f t="shared" si="1107"/>
        <v/>
      </c>
      <c r="BM1112" s="18" t="str">
        <f t="shared" si="1107"/>
        <v/>
      </c>
      <c r="BN1112" s="18" t="str">
        <f t="shared" si="1107"/>
        <v/>
      </c>
      <c r="BO1112" s="18" t="str">
        <f t="shared" si="1107"/>
        <v/>
      </c>
      <c r="BP1112" s="18" t="str">
        <f t="shared" si="1107"/>
        <v/>
      </c>
      <c r="BQ1112" s="18" t="str">
        <f t="shared" si="1107"/>
        <v/>
      </c>
      <c r="BR1112" s="18" t="str">
        <f t="shared" si="1107"/>
        <v/>
      </c>
      <c r="BS1112" s="18" t="str">
        <f t="shared" si="1107"/>
        <v/>
      </c>
      <c r="BT1112" s="18" t="str">
        <f t="shared" si="1107"/>
        <v/>
      </c>
      <c r="BU1112" s="18" t="str">
        <f t="shared" si="1107"/>
        <v/>
      </c>
      <c r="BV1112" s="18" t="str">
        <f t="shared" si="1107"/>
        <v/>
      </c>
      <c r="BW1112" s="18" t="str">
        <f t="shared" si="1107"/>
        <v/>
      </c>
      <c r="BX1112" s="18" t="str">
        <f t="shared" si="1107"/>
        <v/>
      </c>
      <c r="BY1112" s="18" t="str">
        <f t="shared" si="1107"/>
        <v/>
      </c>
      <c r="BZ1112" s="18" t="str">
        <f t="shared" si="1107"/>
        <v/>
      </c>
      <c r="CA1112" s="18" t="str">
        <f>IF(BY1112&lt;&gt;"",BY1112-LOOKUP(2,1/(LEN($AQ$1:AQ1112)&gt;0),$AQ$1:AQ1112),"")</f>
        <v/>
      </c>
    </row>
    <row r="1113" spans="1:79" x14ac:dyDescent="0.25">
      <c r="A1113" s="21">
        <v>61619</v>
      </c>
      <c r="B1113" s="21">
        <v>4</v>
      </c>
      <c r="C1113" s="22" t="s">
        <v>1723</v>
      </c>
      <c r="D1113" s="21">
        <v>332</v>
      </c>
      <c r="E1113" s="23">
        <v>0.33124999999999999</v>
      </c>
      <c r="F1113" s="22" t="s">
        <v>582</v>
      </c>
      <c r="G1113" s="22" t="b">
        <v>1</v>
      </c>
      <c r="H1113" s="24">
        <v>43532.331597222219</v>
      </c>
      <c r="I1113" s="25" t="s">
        <v>131</v>
      </c>
      <c r="J1113" s="22" t="s">
        <v>132</v>
      </c>
      <c r="K1113" s="11">
        <v>0</v>
      </c>
      <c r="L1113" s="11">
        <v>1483</v>
      </c>
      <c r="M1113" s="11">
        <v>822</v>
      </c>
      <c r="N1113" s="11">
        <v>7.8586026575067081E-12</v>
      </c>
      <c r="O1113" s="11">
        <v>270</v>
      </c>
      <c r="P1113" s="14">
        <v>0.49999996517519368</v>
      </c>
      <c r="Q1113" s="11">
        <v>8544.8116110658502</v>
      </c>
      <c r="R1113" s="15">
        <v>0.98364543237831692</v>
      </c>
      <c r="S1113" s="11">
        <v>0</v>
      </c>
      <c r="T1113" s="11">
        <v>12.999999895691872</v>
      </c>
      <c r="U1113" s="11">
        <v>0</v>
      </c>
      <c r="V1113" s="11">
        <v>0</v>
      </c>
      <c r="W1113" s="22"/>
      <c r="X1113" s="21">
        <v>0</v>
      </c>
      <c r="Y1113" s="22">
        <v>0.5</v>
      </c>
      <c r="Z1113" s="22">
        <v>0</v>
      </c>
      <c r="AA1113" s="22">
        <v>0</v>
      </c>
      <c r="AB1113" s="22">
        <v>0</v>
      </c>
      <c r="AC1113" s="22">
        <v>1</v>
      </c>
      <c r="AD1113" s="22">
        <v>2</v>
      </c>
      <c r="AE1113" s="22">
        <v>0</v>
      </c>
      <c r="AF1113" s="22">
        <v>8544.8116110658502</v>
      </c>
      <c r="AG1113" s="21">
        <v>0</v>
      </c>
      <c r="AH1113" s="22">
        <v>0</v>
      </c>
      <c r="AI1113" s="22">
        <v>0</v>
      </c>
      <c r="AJ1113" s="22">
        <v>8544.8116110658502</v>
      </c>
      <c r="AK1113" s="22">
        <v>8570.3152119992501</v>
      </c>
      <c r="AL1113" s="22">
        <v>0</v>
      </c>
      <c r="AM1113" s="22">
        <v>2</v>
      </c>
      <c r="AN1113" s="22">
        <v>0</v>
      </c>
      <c r="AO1113" s="22">
        <v>0</v>
      </c>
      <c r="AQ1113" s="18" t="str">
        <f t="shared" ref="AQ1113:BZ1113" si="1108">IF(OR(AND(AQ$2&gt;$O1112,AQ$2&lt;=$O1113),AND(AQ$2&lt;=$O1112,$O1111&gt;$O1112),AND(AQ$2&gt;$O1113,$O1114&lt;$O1113)),$H1112+((AQ$1-$Q1112)/$U1113/86000),"")</f>
        <v/>
      </c>
      <c r="AR1113" s="18" t="str">
        <f t="shared" si="1108"/>
        <v/>
      </c>
      <c r="AS1113" s="18" t="str">
        <f t="shared" si="1108"/>
        <v/>
      </c>
      <c r="AT1113" s="18" t="str">
        <f t="shared" si="1108"/>
        <v/>
      </c>
      <c r="AU1113" s="18" t="str">
        <f t="shared" si="1108"/>
        <v/>
      </c>
      <c r="AV1113" s="18" t="str">
        <f t="shared" si="1108"/>
        <v/>
      </c>
      <c r="AW1113" s="18" t="str">
        <f t="shared" si="1108"/>
        <v/>
      </c>
      <c r="AX1113" s="18" t="str">
        <f t="shared" si="1108"/>
        <v/>
      </c>
      <c r="AY1113" s="18" t="str">
        <f t="shared" si="1108"/>
        <v/>
      </c>
      <c r="AZ1113" s="18" t="str">
        <f t="shared" si="1108"/>
        <v/>
      </c>
      <c r="BA1113" s="18" t="str">
        <f t="shared" si="1108"/>
        <v/>
      </c>
      <c r="BB1113" s="18" t="str">
        <f t="shared" si="1108"/>
        <v/>
      </c>
      <c r="BC1113" s="18" t="str">
        <f t="shared" si="1108"/>
        <v/>
      </c>
      <c r="BD1113" s="18" t="str">
        <f t="shared" si="1108"/>
        <v/>
      </c>
      <c r="BE1113" s="18" t="str">
        <f t="shared" si="1108"/>
        <v/>
      </c>
      <c r="BF1113" s="18" t="str">
        <f t="shared" si="1108"/>
        <v/>
      </c>
      <c r="BG1113" s="18" t="str">
        <f t="shared" si="1108"/>
        <v/>
      </c>
      <c r="BH1113" s="18" t="str">
        <f t="shared" si="1108"/>
        <v/>
      </c>
      <c r="BI1113" s="18" t="str">
        <f t="shared" si="1108"/>
        <v/>
      </c>
      <c r="BJ1113" s="18" t="str">
        <f t="shared" si="1108"/>
        <v/>
      </c>
      <c r="BK1113" s="18" t="str">
        <f t="shared" si="1108"/>
        <v/>
      </c>
      <c r="BL1113" s="18" t="str">
        <f t="shared" si="1108"/>
        <v/>
      </c>
      <c r="BM1113" s="18" t="str">
        <f t="shared" si="1108"/>
        <v/>
      </c>
      <c r="BN1113" s="18" t="str">
        <f t="shared" si="1108"/>
        <v/>
      </c>
      <c r="BO1113" s="18" t="str">
        <f t="shared" si="1108"/>
        <v/>
      </c>
      <c r="BP1113" s="18" t="str">
        <f t="shared" si="1108"/>
        <v/>
      </c>
      <c r="BQ1113" s="18" t="str">
        <f t="shared" si="1108"/>
        <v/>
      </c>
      <c r="BR1113" s="18" t="str">
        <f t="shared" si="1108"/>
        <v/>
      </c>
      <c r="BS1113" s="18" t="str">
        <f t="shared" si="1108"/>
        <v/>
      </c>
      <c r="BT1113" s="18" t="str">
        <f t="shared" si="1108"/>
        <v/>
      </c>
      <c r="BU1113" s="18" t="str">
        <f t="shared" si="1108"/>
        <v/>
      </c>
      <c r="BV1113" s="18" t="str">
        <f t="shared" si="1108"/>
        <v/>
      </c>
      <c r="BW1113" s="18" t="str">
        <f t="shared" si="1108"/>
        <v/>
      </c>
      <c r="BX1113" s="18" t="str">
        <f t="shared" si="1108"/>
        <v/>
      </c>
      <c r="BY1113" s="18" t="str">
        <f t="shared" si="1108"/>
        <v/>
      </c>
      <c r="BZ1113" s="18" t="str">
        <f t="shared" si="1108"/>
        <v/>
      </c>
      <c r="CA1113" s="18" t="str">
        <f>IF(BY1113&lt;&gt;"",BY1113-LOOKUP(2,1/(LEN($AQ$1:AQ1113)&gt;0),$AQ$1:AQ1113),"")</f>
        <v/>
      </c>
    </row>
    <row r="1114" spans="1:79" x14ac:dyDescent="0.25">
      <c r="A1114" s="21">
        <v>61620</v>
      </c>
      <c r="B1114" s="21">
        <v>4</v>
      </c>
      <c r="C1114" s="22" t="s">
        <v>1724</v>
      </c>
      <c r="D1114" s="21">
        <v>332</v>
      </c>
      <c r="E1114" s="23">
        <v>0.33194444444444443</v>
      </c>
      <c r="F1114" s="22" t="s">
        <v>582</v>
      </c>
      <c r="G1114" s="22" t="b">
        <v>1</v>
      </c>
      <c r="H1114" s="24">
        <v>43532.332118055558</v>
      </c>
      <c r="I1114" s="25" t="s">
        <v>131</v>
      </c>
      <c r="J1114" s="22" t="s">
        <v>132</v>
      </c>
      <c r="K1114" s="11">
        <v>0</v>
      </c>
      <c r="L1114" s="11">
        <v>1484</v>
      </c>
      <c r="M1114" s="11">
        <v>826</v>
      </c>
      <c r="N1114" s="11">
        <v>7.8586026575067081E-12</v>
      </c>
      <c r="O1114" s="11">
        <v>270</v>
      </c>
      <c r="P1114" s="14">
        <v>0.49999996517519368</v>
      </c>
      <c r="Q1114" s="11">
        <v>8544.8116110658502</v>
      </c>
      <c r="R1114" s="15">
        <v>0.98364543237831692</v>
      </c>
      <c r="S1114" s="11">
        <v>0</v>
      </c>
      <c r="T1114" s="11">
        <v>45.000000461004674</v>
      </c>
      <c r="U1114" s="11">
        <v>0</v>
      </c>
      <c r="V1114" s="11">
        <v>0</v>
      </c>
      <c r="W1114" s="22"/>
      <c r="X1114" s="21">
        <v>0</v>
      </c>
      <c r="Y1114" s="22">
        <v>0.5</v>
      </c>
      <c r="Z1114" s="22">
        <v>0</v>
      </c>
      <c r="AA1114" s="22">
        <v>0</v>
      </c>
      <c r="AB1114" s="22">
        <v>0</v>
      </c>
      <c r="AC1114" s="22">
        <v>1</v>
      </c>
      <c r="AD1114" s="22">
        <v>1</v>
      </c>
      <c r="AE1114" s="22">
        <v>0</v>
      </c>
      <c r="AF1114" s="22">
        <v>8544.8116110658502</v>
      </c>
      <c r="AG1114" s="21">
        <v>0</v>
      </c>
      <c r="AH1114" s="22">
        <v>0</v>
      </c>
      <c r="AI1114" s="22">
        <v>0</v>
      </c>
      <c r="AJ1114" s="22">
        <v>8544.8116110658502</v>
      </c>
      <c r="AK1114" s="22">
        <v>8570.3152119992501</v>
      </c>
      <c r="AL1114" s="22">
        <v>0</v>
      </c>
      <c r="AM1114" s="22">
        <v>1</v>
      </c>
      <c r="AN1114" s="22">
        <v>0</v>
      </c>
      <c r="AO1114" s="22">
        <v>0</v>
      </c>
      <c r="AQ1114" s="18" t="str">
        <f t="shared" ref="AQ1114:BZ1114" si="1109">IF(OR(AND(AQ$2&gt;$O1113,AQ$2&lt;=$O1114),AND(AQ$2&lt;=$O1113,$O1112&gt;$O1113),AND(AQ$2&gt;$O1114,$O1115&lt;$O1114)),$H1113+((AQ$1-$Q1113)/$U1114/86000),"")</f>
        <v/>
      </c>
      <c r="AR1114" s="18" t="str">
        <f t="shared" si="1109"/>
        <v/>
      </c>
      <c r="AS1114" s="18" t="str">
        <f t="shared" si="1109"/>
        <v/>
      </c>
      <c r="AT1114" s="18" t="str">
        <f t="shared" si="1109"/>
        <v/>
      </c>
      <c r="AU1114" s="18" t="str">
        <f t="shared" si="1109"/>
        <v/>
      </c>
      <c r="AV1114" s="18" t="str">
        <f t="shared" si="1109"/>
        <v/>
      </c>
      <c r="AW1114" s="18" t="str">
        <f t="shared" si="1109"/>
        <v/>
      </c>
      <c r="AX1114" s="18" t="str">
        <f t="shared" si="1109"/>
        <v/>
      </c>
      <c r="AY1114" s="18" t="str">
        <f t="shared" si="1109"/>
        <v/>
      </c>
      <c r="AZ1114" s="18" t="str">
        <f t="shared" si="1109"/>
        <v/>
      </c>
      <c r="BA1114" s="18" t="str">
        <f t="shared" si="1109"/>
        <v/>
      </c>
      <c r="BB1114" s="18" t="str">
        <f t="shared" si="1109"/>
        <v/>
      </c>
      <c r="BC1114" s="18" t="str">
        <f t="shared" si="1109"/>
        <v/>
      </c>
      <c r="BD1114" s="18" t="str">
        <f t="shared" si="1109"/>
        <v/>
      </c>
      <c r="BE1114" s="18" t="str">
        <f t="shared" si="1109"/>
        <v/>
      </c>
      <c r="BF1114" s="18" t="str">
        <f t="shared" si="1109"/>
        <v/>
      </c>
      <c r="BG1114" s="18" t="str">
        <f t="shared" si="1109"/>
        <v/>
      </c>
      <c r="BH1114" s="18" t="str">
        <f t="shared" si="1109"/>
        <v/>
      </c>
      <c r="BI1114" s="18" t="str">
        <f t="shared" si="1109"/>
        <v/>
      </c>
      <c r="BJ1114" s="18" t="str">
        <f t="shared" si="1109"/>
        <v/>
      </c>
      <c r="BK1114" s="18" t="str">
        <f t="shared" si="1109"/>
        <v/>
      </c>
      <c r="BL1114" s="18" t="str">
        <f t="shared" si="1109"/>
        <v/>
      </c>
      <c r="BM1114" s="18" t="str">
        <f t="shared" si="1109"/>
        <v/>
      </c>
      <c r="BN1114" s="18" t="str">
        <f t="shared" si="1109"/>
        <v/>
      </c>
      <c r="BO1114" s="18" t="str">
        <f t="shared" si="1109"/>
        <v/>
      </c>
      <c r="BP1114" s="18" t="str">
        <f t="shared" si="1109"/>
        <v/>
      </c>
      <c r="BQ1114" s="18" t="str">
        <f t="shared" si="1109"/>
        <v/>
      </c>
      <c r="BR1114" s="18" t="str">
        <f t="shared" si="1109"/>
        <v/>
      </c>
      <c r="BS1114" s="18" t="str">
        <f t="shared" si="1109"/>
        <v/>
      </c>
      <c r="BT1114" s="18" t="str">
        <f t="shared" si="1109"/>
        <v/>
      </c>
      <c r="BU1114" s="18" t="str">
        <f t="shared" si="1109"/>
        <v/>
      </c>
      <c r="BV1114" s="18" t="str">
        <f t="shared" si="1109"/>
        <v/>
      </c>
      <c r="BW1114" s="18" t="str">
        <f t="shared" si="1109"/>
        <v/>
      </c>
      <c r="BX1114" s="18" t="str">
        <f t="shared" si="1109"/>
        <v/>
      </c>
      <c r="BY1114" s="18" t="str">
        <f t="shared" si="1109"/>
        <v/>
      </c>
      <c r="BZ1114" s="18" t="str">
        <f t="shared" si="1109"/>
        <v/>
      </c>
      <c r="CA1114" s="18" t="str">
        <f>IF(BY1114&lt;&gt;"",BY1114-LOOKUP(2,1/(LEN($AQ$1:AQ1114)&gt;0),$AQ$1:AQ1114),"")</f>
        <v/>
      </c>
    </row>
    <row r="1115" spans="1:79" x14ac:dyDescent="0.25">
      <c r="A1115" s="21">
        <v>61622</v>
      </c>
      <c r="B1115" s="21">
        <v>4</v>
      </c>
      <c r="C1115" s="22" t="s">
        <v>1726</v>
      </c>
      <c r="D1115" s="21">
        <v>332</v>
      </c>
      <c r="E1115" s="23">
        <v>0.33263888888888887</v>
      </c>
      <c r="F1115" s="22" t="s">
        <v>582</v>
      </c>
      <c r="G1115" s="22" t="b">
        <v>1</v>
      </c>
      <c r="H1115" s="24">
        <v>43532.332638888889</v>
      </c>
      <c r="I1115" s="25" t="s">
        <v>405</v>
      </c>
      <c r="J1115" s="22" t="s">
        <v>406</v>
      </c>
      <c r="K1115" s="11">
        <v>0</v>
      </c>
      <c r="L1115" s="11">
        <v>1485</v>
      </c>
      <c r="M1115" s="11">
        <v>830</v>
      </c>
      <c r="N1115" s="11">
        <v>3.5704772471945034E-13</v>
      </c>
      <c r="O1115" s="11">
        <v>271</v>
      </c>
      <c r="P1115" s="14">
        <v>0.4999999877321113</v>
      </c>
      <c r="Q1115" s="11">
        <v>8570.3152119992501</v>
      </c>
      <c r="R1115" s="15">
        <v>0.98658130758647844</v>
      </c>
      <c r="S1115" s="11">
        <v>25.503600933399866</v>
      </c>
      <c r="T1115" s="11">
        <v>44.999999832361937</v>
      </c>
      <c r="U1115" s="11">
        <v>0.56674668952018181</v>
      </c>
      <c r="V1115" s="11">
        <v>2.0402880822726548</v>
      </c>
      <c r="W1115" s="22"/>
      <c r="X1115" s="21">
        <v>0</v>
      </c>
      <c r="Y1115" s="22">
        <v>0</v>
      </c>
      <c r="Z1115" s="22">
        <v>0</v>
      </c>
      <c r="AA1115" s="22">
        <v>0</v>
      </c>
      <c r="AB1115" s="22">
        <v>0</v>
      </c>
      <c r="AC1115" s="22">
        <v>0</v>
      </c>
      <c r="AD1115" s="22">
        <v>0</v>
      </c>
      <c r="AE1115" s="22">
        <v>0</v>
      </c>
      <c r="AF1115" s="22">
        <v>8570.3152119992501</v>
      </c>
      <c r="AG1115" s="21">
        <v>0</v>
      </c>
      <c r="AH1115" s="22">
        <v>0</v>
      </c>
      <c r="AI1115" s="22">
        <v>0</v>
      </c>
      <c r="AJ1115" s="22">
        <v>8570.3152119992501</v>
      </c>
      <c r="AK1115" s="22">
        <v>8570.3152119992501</v>
      </c>
      <c r="AL1115" s="22">
        <v>1</v>
      </c>
      <c r="AM1115" s="22">
        <v>0</v>
      </c>
      <c r="AN1115" s="22">
        <v>0</v>
      </c>
      <c r="AO1115" s="22">
        <v>0</v>
      </c>
      <c r="AQ1115" s="18" t="str">
        <f t="shared" ref="AQ1115:BZ1115" si="1110">IF(OR(AND(AQ$2&gt;$O1114,AQ$2&lt;=$O1115),AND(AQ$2&lt;=$O1114,$O1113&gt;$O1114),AND(AQ$2&gt;$O1115,$O1116&lt;$O1115)),$H1114+((AQ$1-$Q1114)/$U1115/86000),"")</f>
        <v/>
      </c>
      <c r="AR1115" s="18" t="str">
        <f t="shared" si="1110"/>
        <v/>
      </c>
      <c r="AS1115" s="18" t="str">
        <f t="shared" si="1110"/>
        <v/>
      </c>
      <c r="AT1115" s="18" t="str">
        <f t="shared" si="1110"/>
        <v/>
      </c>
      <c r="AU1115" s="18" t="str">
        <f t="shared" si="1110"/>
        <v/>
      </c>
      <c r="AV1115" s="18" t="str">
        <f t="shared" si="1110"/>
        <v/>
      </c>
      <c r="AW1115" s="18" t="str">
        <f t="shared" si="1110"/>
        <v/>
      </c>
      <c r="AX1115" s="18" t="str">
        <f t="shared" si="1110"/>
        <v/>
      </c>
      <c r="AY1115" s="18" t="str">
        <f t="shared" si="1110"/>
        <v/>
      </c>
      <c r="AZ1115" s="18" t="str">
        <f t="shared" si="1110"/>
        <v/>
      </c>
      <c r="BA1115" s="18" t="str">
        <f t="shared" si="1110"/>
        <v/>
      </c>
      <c r="BB1115" s="18" t="str">
        <f t="shared" si="1110"/>
        <v/>
      </c>
      <c r="BC1115" s="18" t="str">
        <f t="shared" si="1110"/>
        <v/>
      </c>
      <c r="BD1115" s="18" t="str">
        <f t="shared" si="1110"/>
        <v/>
      </c>
      <c r="BE1115" s="18" t="str">
        <f t="shared" si="1110"/>
        <v/>
      </c>
      <c r="BF1115" s="18" t="str">
        <f t="shared" si="1110"/>
        <v/>
      </c>
      <c r="BG1115" s="18" t="str">
        <f t="shared" si="1110"/>
        <v/>
      </c>
      <c r="BH1115" s="18" t="str">
        <f t="shared" si="1110"/>
        <v/>
      </c>
      <c r="BI1115" s="18" t="str">
        <f t="shared" si="1110"/>
        <v/>
      </c>
      <c r="BJ1115" s="18" t="str">
        <f t="shared" si="1110"/>
        <v/>
      </c>
      <c r="BK1115" s="18" t="str">
        <f t="shared" si="1110"/>
        <v/>
      </c>
      <c r="BL1115" s="18" t="str">
        <f t="shared" si="1110"/>
        <v/>
      </c>
      <c r="BM1115" s="18" t="str">
        <f t="shared" si="1110"/>
        <v/>
      </c>
      <c r="BN1115" s="18" t="str">
        <f t="shared" si="1110"/>
        <v/>
      </c>
      <c r="BO1115" s="18" t="str">
        <f t="shared" si="1110"/>
        <v/>
      </c>
      <c r="BP1115" s="18" t="str">
        <f t="shared" si="1110"/>
        <v/>
      </c>
      <c r="BQ1115" s="18" t="str">
        <f t="shared" si="1110"/>
        <v/>
      </c>
      <c r="BR1115" s="18" t="str">
        <f t="shared" si="1110"/>
        <v/>
      </c>
      <c r="BS1115" s="18" t="str">
        <f t="shared" si="1110"/>
        <v/>
      </c>
      <c r="BT1115" s="18" t="str">
        <f t="shared" si="1110"/>
        <v/>
      </c>
      <c r="BU1115" s="18" t="str">
        <f t="shared" si="1110"/>
        <v/>
      </c>
      <c r="BV1115" s="18" t="str">
        <f t="shared" si="1110"/>
        <v/>
      </c>
      <c r="BW1115" s="18" t="str">
        <f t="shared" si="1110"/>
        <v/>
      </c>
      <c r="BX1115" s="18" t="str">
        <f t="shared" si="1110"/>
        <v/>
      </c>
      <c r="BY1115" s="18" t="str">
        <f t="shared" si="1110"/>
        <v/>
      </c>
      <c r="BZ1115" s="18">
        <f t="shared" si="1110"/>
        <v>43532.334967915987</v>
      </c>
      <c r="CA1115" s="18" t="str">
        <f>IF(BY1115&lt;&gt;"",BY1115-LOOKUP(2,1/(LEN($AQ$1:AQ1115)&gt;0),$AQ$1:AQ1115),"")</f>
        <v/>
      </c>
    </row>
    <row r="1116" spans="1:79" x14ac:dyDescent="0.25">
      <c r="A1116" s="21">
        <v>61725</v>
      </c>
      <c r="B1116" s="21">
        <v>3</v>
      </c>
      <c r="C1116" s="22" t="s">
        <v>1847</v>
      </c>
      <c r="D1116" s="21">
        <v>332</v>
      </c>
      <c r="E1116" s="23">
        <v>0.36805555555555558</v>
      </c>
      <c r="F1116" s="22" t="s">
        <v>582</v>
      </c>
      <c r="G1116" s="22" t="b">
        <v>1</v>
      </c>
      <c r="H1116" s="24">
        <v>43532.368622685186</v>
      </c>
      <c r="I1116" s="25" t="s">
        <v>465</v>
      </c>
      <c r="J1116" s="22" t="s">
        <v>466</v>
      </c>
      <c r="K1116" s="11">
        <v>0</v>
      </c>
      <c r="L1116" s="11">
        <v>1491</v>
      </c>
      <c r="M1116" s="11">
        <v>1028</v>
      </c>
      <c r="N1116" s="11">
        <v>3.6095570976613089E-12</v>
      </c>
      <c r="O1116" s="11">
        <v>19</v>
      </c>
      <c r="P1116" s="14">
        <v>0.49999995863520547</v>
      </c>
      <c r="Q1116" s="11">
        <v>226.51959980986692</v>
      </c>
      <c r="R1116" s="15">
        <v>2.6076054082758964E-2</v>
      </c>
      <c r="S1116" s="11">
        <v>-8343.795612189384</v>
      </c>
      <c r="T1116" s="11">
        <v>3109.000000054948</v>
      </c>
      <c r="U1116" s="11">
        <v>-2.68375542362236</v>
      </c>
      <c r="V1116" s="11">
        <v>-9.6615195250404966</v>
      </c>
      <c r="W1116" s="22"/>
      <c r="X1116" s="21">
        <v>0</v>
      </c>
      <c r="Y1116" s="22">
        <v>0.5</v>
      </c>
      <c r="Z1116" s="22">
        <v>1</v>
      </c>
      <c r="AA1116" s="22">
        <v>1</v>
      </c>
      <c r="AB1116" s="22">
        <v>0</v>
      </c>
      <c r="AC1116" s="22">
        <v>0</v>
      </c>
      <c r="AD1116" s="22">
        <v>0</v>
      </c>
      <c r="AE1116" s="22">
        <v>1</v>
      </c>
      <c r="AF1116" s="22">
        <v>226.51959980986692</v>
      </c>
      <c r="AG1116" s="21">
        <v>1</v>
      </c>
      <c r="AH1116" s="22">
        <v>1</v>
      </c>
      <c r="AI1116" s="22">
        <v>1</v>
      </c>
      <c r="AJ1116" s="22">
        <v>226.51959980986692</v>
      </c>
      <c r="AK1116" s="22">
        <v>0</v>
      </c>
      <c r="AL1116" s="22">
        <v>0</v>
      </c>
      <c r="AM1116" s="22">
        <v>58</v>
      </c>
      <c r="AN1116" s="22">
        <v>0</v>
      </c>
      <c r="AO1116" s="22">
        <v>0</v>
      </c>
      <c r="AQ1116" s="18" t="str">
        <f t="shared" ref="AQ1116:BZ1116" si="1111">IF(OR(AND(AQ$2&gt;$O1115,AQ$2&lt;=$O1116),AND(AQ$2&lt;=$O1115,$O1114&gt;$O1115),AND(AQ$2&gt;$O1116,$O1117&lt;$O1116)),$H1115+((AQ$1-$Q1115)/$U1116/86000),"")</f>
        <v/>
      </c>
      <c r="AR1116" s="18" t="str">
        <f t="shared" si="1111"/>
        <v/>
      </c>
      <c r="AS1116" s="18" t="str">
        <f t="shared" si="1111"/>
        <v/>
      </c>
      <c r="AT1116" s="18" t="str">
        <f t="shared" si="1111"/>
        <v/>
      </c>
      <c r="AU1116" s="18" t="str">
        <f t="shared" si="1111"/>
        <v/>
      </c>
      <c r="AV1116" s="18" t="str">
        <f t="shared" si="1111"/>
        <v/>
      </c>
      <c r="AW1116" s="18" t="str">
        <f t="shared" si="1111"/>
        <v/>
      </c>
      <c r="AX1116" s="18" t="str">
        <f t="shared" si="1111"/>
        <v/>
      </c>
      <c r="AY1116" s="18" t="str">
        <f t="shared" si="1111"/>
        <v/>
      </c>
      <c r="AZ1116" s="18" t="str">
        <f t="shared" si="1111"/>
        <v/>
      </c>
      <c r="BA1116" s="18" t="str">
        <f t="shared" si="1111"/>
        <v/>
      </c>
      <c r="BB1116" s="18" t="str">
        <f t="shared" si="1111"/>
        <v/>
      </c>
      <c r="BC1116" s="18" t="str">
        <f t="shared" si="1111"/>
        <v/>
      </c>
      <c r="BD1116" s="18" t="str">
        <f t="shared" si="1111"/>
        <v/>
      </c>
      <c r="BE1116" s="18" t="str">
        <f t="shared" si="1111"/>
        <v/>
      </c>
      <c r="BF1116" s="18" t="str">
        <f t="shared" si="1111"/>
        <v/>
      </c>
      <c r="BG1116" s="18" t="str">
        <f t="shared" si="1111"/>
        <v/>
      </c>
      <c r="BH1116" s="18" t="str">
        <f t="shared" si="1111"/>
        <v/>
      </c>
      <c r="BI1116" s="18" t="str">
        <f t="shared" si="1111"/>
        <v/>
      </c>
      <c r="BJ1116" s="18" t="str">
        <f t="shared" si="1111"/>
        <v/>
      </c>
      <c r="BK1116" s="18" t="str">
        <f t="shared" si="1111"/>
        <v/>
      </c>
      <c r="BL1116" s="18" t="str">
        <f t="shared" si="1111"/>
        <v/>
      </c>
      <c r="BM1116" s="18" t="str">
        <f t="shared" si="1111"/>
        <v/>
      </c>
      <c r="BN1116" s="18" t="str">
        <f t="shared" si="1111"/>
        <v/>
      </c>
      <c r="BO1116" s="18" t="str">
        <f t="shared" si="1111"/>
        <v/>
      </c>
      <c r="BP1116" s="18" t="str">
        <f t="shared" si="1111"/>
        <v/>
      </c>
      <c r="BQ1116" s="18" t="str">
        <f t="shared" si="1111"/>
        <v/>
      </c>
      <c r="BR1116" s="18" t="str">
        <f t="shared" si="1111"/>
        <v/>
      </c>
      <c r="BS1116" s="18" t="str">
        <f t="shared" si="1111"/>
        <v/>
      </c>
      <c r="BT1116" s="18" t="str">
        <f t="shared" si="1111"/>
        <v/>
      </c>
      <c r="BU1116" s="18" t="str">
        <f t="shared" si="1111"/>
        <v/>
      </c>
      <c r="BV1116" s="18" t="str">
        <f t="shared" si="1111"/>
        <v/>
      </c>
      <c r="BW1116" s="18" t="str">
        <f t="shared" si="1111"/>
        <v/>
      </c>
      <c r="BX1116" s="18" t="str">
        <f t="shared" si="1111"/>
        <v/>
      </c>
      <c r="BY1116" s="18" t="str">
        <f t="shared" si="1111"/>
        <v/>
      </c>
      <c r="BZ1116" s="18" t="str">
        <f t="shared" si="1111"/>
        <v/>
      </c>
      <c r="CA1116" s="18" t="str">
        <f>IF(BY1116&lt;&gt;"",BY1116-LOOKUP(2,1/(LEN($AQ$1:AQ1116)&gt;0),$AQ$1:AQ1116),"")</f>
        <v/>
      </c>
    </row>
    <row r="1117" spans="1:79" x14ac:dyDescent="0.25">
      <c r="A1117" s="21">
        <v>61727</v>
      </c>
      <c r="B1117" s="21">
        <v>3</v>
      </c>
      <c r="C1117" s="22" t="s">
        <v>1849</v>
      </c>
      <c r="D1117" s="21">
        <v>332</v>
      </c>
      <c r="E1117" s="23">
        <v>0.36875000000000002</v>
      </c>
      <c r="F1117" s="22" t="s">
        <v>582</v>
      </c>
      <c r="G1117" s="22" t="b">
        <v>1</v>
      </c>
      <c r="H1117" s="24">
        <v>43532.369143518517</v>
      </c>
      <c r="I1117" s="25" t="s">
        <v>467</v>
      </c>
      <c r="J1117" s="22" t="s">
        <v>468</v>
      </c>
      <c r="K1117" s="11">
        <v>0</v>
      </c>
      <c r="L1117" s="11">
        <v>1492</v>
      </c>
      <c r="M1117" s="11">
        <v>1031</v>
      </c>
      <c r="N1117" s="11">
        <v>1.9184653865522705E-13</v>
      </c>
      <c r="O1117" s="11">
        <v>29</v>
      </c>
      <c r="P1117" s="14">
        <v>0.49999998694286057</v>
      </c>
      <c r="Q1117" s="11">
        <v>356.56819539305241</v>
      </c>
      <c r="R1117" s="15">
        <v>4.1046741893705198E-2</v>
      </c>
      <c r="S1117" s="11">
        <v>130.04859558318549</v>
      </c>
      <c r="T1117" s="11">
        <v>44.999999832361937</v>
      </c>
      <c r="U1117" s="11">
        <v>2.8899688015034282</v>
      </c>
      <c r="V1117" s="11">
        <v>10.403887685412341</v>
      </c>
      <c r="W1117" s="22"/>
      <c r="X1117" s="21">
        <v>0</v>
      </c>
      <c r="Y1117" s="22">
        <v>0</v>
      </c>
      <c r="Z1117" s="22">
        <v>0</v>
      </c>
      <c r="AA1117" s="22">
        <v>0</v>
      </c>
      <c r="AB1117" s="22">
        <v>0</v>
      </c>
      <c r="AC1117" s="22">
        <v>0</v>
      </c>
      <c r="AD1117" s="22">
        <v>0</v>
      </c>
      <c r="AE1117" s="22">
        <v>0</v>
      </c>
      <c r="AF1117" s="22">
        <v>356.56819539305241</v>
      </c>
      <c r="AG1117" s="21">
        <v>0</v>
      </c>
      <c r="AH1117" s="22">
        <v>0</v>
      </c>
      <c r="AI1117" s="22">
        <v>0</v>
      </c>
      <c r="AJ1117" s="22">
        <v>356.56819539305241</v>
      </c>
      <c r="AK1117" s="22">
        <v>8581.6037309236508</v>
      </c>
      <c r="AL1117" s="22">
        <v>0</v>
      </c>
      <c r="AM1117" s="22">
        <v>57</v>
      </c>
      <c r="AN1117" s="22">
        <v>0</v>
      </c>
      <c r="AO1117" s="22">
        <v>0</v>
      </c>
      <c r="AQ1117" s="18">
        <f t="shared" ref="AQ1117:BZ1117" si="1112">IF(OR(AND(AQ$2&gt;$O1116,AQ$2&lt;=$O1117),AND(AQ$2&lt;=$O1116,$O1115&gt;$O1116),AND(AQ$2&gt;$O1117,$O1118&lt;$O1117)),$H1116+((AQ$1-$Q1116)/$U1117/86000),"")</f>
        <v>43532.367730343889</v>
      </c>
      <c r="AR1117" s="18" t="str">
        <f t="shared" si="1112"/>
        <v/>
      </c>
      <c r="AS1117" s="18" t="str">
        <f t="shared" si="1112"/>
        <v/>
      </c>
      <c r="AT1117" s="18" t="str">
        <f t="shared" si="1112"/>
        <v/>
      </c>
      <c r="AU1117" s="18" t="str">
        <f t="shared" si="1112"/>
        <v/>
      </c>
      <c r="AV1117" s="18" t="str">
        <f t="shared" si="1112"/>
        <v/>
      </c>
      <c r="AW1117" s="18" t="str">
        <f t="shared" si="1112"/>
        <v/>
      </c>
      <c r="AX1117" s="18" t="str">
        <f t="shared" si="1112"/>
        <v/>
      </c>
      <c r="AY1117" s="18" t="str">
        <f t="shared" si="1112"/>
        <v/>
      </c>
      <c r="AZ1117" s="18" t="str">
        <f t="shared" si="1112"/>
        <v/>
      </c>
      <c r="BA1117" s="18" t="str">
        <f t="shared" si="1112"/>
        <v/>
      </c>
      <c r="BB1117" s="18" t="str">
        <f t="shared" si="1112"/>
        <v/>
      </c>
      <c r="BC1117" s="18" t="str">
        <f t="shared" si="1112"/>
        <v/>
      </c>
      <c r="BD1117" s="18" t="str">
        <f t="shared" si="1112"/>
        <v/>
      </c>
      <c r="BE1117" s="18" t="str">
        <f t="shared" si="1112"/>
        <v/>
      </c>
      <c r="BF1117" s="18" t="str">
        <f t="shared" si="1112"/>
        <v/>
      </c>
      <c r="BG1117" s="18" t="str">
        <f t="shared" si="1112"/>
        <v/>
      </c>
      <c r="BH1117" s="18" t="str">
        <f t="shared" si="1112"/>
        <v/>
      </c>
      <c r="BI1117" s="18" t="str">
        <f t="shared" si="1112"/>
        <v/>
      </c>
      <c r="BJ1117" s="18" t="str">
        <f t="shared" si="1112"/>
        <v/>
      </c>
      <c r="BK1117" s="18" t="str">
        <f t="shared" si="1112"/>
        <v/>
      </c>
      <c r="BL1117" s="18" t="str">
        <f t="shared" si="1112"/>
        <v/>
      </c>
      <c r="BM1117" s="18" t="str">
        <f t="shared" si="1112"/>
        <v/>
      </c>
      <c r="BN1117" s="18" t="str">
        <f t="shared" si="1112"/>
        <v/>
      </c>
      <c r="BO1117" s="18" t="str">
        <f t="shared" si="1112"/>
        <v/>
      </c>
      <c r="BP1117" s="18" t="str">
        <f t="shared" si="1112"/>
        <v/>
      </c>
      <c r="BQ1117" s="18" t="str">
        <f t="shared" si="1112"/>
        <v/>
      </c>
      <c r="BR1117" s="18" t="str">
        <f t="shared" si="1112"/>
        <v/>
      </c>
      <c r="BS1117" s="18" t="str">
        <f t="shared" si="1112"/>
        <v/>
      </c>
      <c r="BT1117" s="18" t="str">
        <f t="shared" si="1112"/>
        <v/>
      </c>
      <c r="BU1117" s="18" t="str">
        <f t="shared" si="1112"/>
        <v/>
      </c>
      <c r="BV1117" s="18" t="str">
        <f t="shared" si="1112"/>
        <v/>
      </c>
      <c r="BW1117" s="18" t="str">
        <f t="shared" si="1112"/>
        <v/>
      </c>
      <c r="BX1117" s="18" t="str">
        <f t="shared" si="1112"/>
        <v/>
      </c>
      <c r="BY1117" s="18" t="str">
        <f t="shared" si="1112"/>
        <v/>
      </c>
      <c r="BZ1117" s="18" t="str">
        <f t="shared" si="1112"/>
        <v/>
      </c>
      <c r="CA1117" s="18" t="str">
        <f>IF(BY1117&lt;&gt;"",BY1117-LOOKUP(2,1/(LEN($AQ$1:AQ1117)&gt;0),$AQ$1:AQ1117),"")</f>
        <v/>
      </c>
    </row>
    <row r="1118" spans="1:79" x14ac:dyDescent="0.25">
      <c r="A1118" s="21">
        <v>61729</v>
      </c>
      <c r="B1118" s="21">
        <v>3</v>
      </c>
      <c r="C1118" s="22" t="s">
        <v>1851</v>
      </c>
      <c r="D1118" s="21">
        <v>332</v>
      </c>
      <c r="E1118" s="23">
        <v>0.36944444444444446</v>
      </c>
      <c r="F1118" s="22" t="s">
        <v>582</v>
      </c>
      <c r="G1118" s="22" t="b">
        <v>1</v>
      </c>
      <c r="H1118" s="24">
        <v>43532.369664351849</v>
      </c>
      <c r="I1118" s="25" t="s">
        <v>469</v>
      </c>
      <c r="J1118" s="22" t="s">
        <v>470</v>
      </c>
      <c r="K1118" s="11">
        <v>0</v>
      </c>
      <c r="L1118" s="11">
        <v>1493</v>
      </c>
      <c r="M1118" s="11">
        <v>1034</v>
      </c>
      <c r="N1118" s="11">
        <v>8.9883656073652674E-13</v>
      </c>
      <c r="O1118" s="11">
        <v>41</v>
      </c>
      <c r="P1118" s="14">
        <v>0.49999998046249433</v>
      </c>
      <c r="Q1118" s="11">
        <v>499.81027131649154</v>
      </c>
      <c r="R1118" s="15">
        <v>5.7536211775523191E-2</v>
      </c>
      <c r="S1118" s="11">
        <v>143.24207592343913</v>
      </c>
      <c r="T1118" s="11">
        <v>44.999999832361937</v>
      </c>
      <c r="U1118" s="11">
        <v>3.1831572546012765</v>
      </c>
      <c r="V1118" s="11">
        <v>11.459366116564595</v>
      </c>
      <c r="W1118" s="22"/>
      <c r="X1118" s="21">
        <v>0</v>
      </c>
      <c r="Y1118" s="22">
        <v>0</v>
      </c>
      <c r="Z1118" s="22">
        <v>0</v>
      </c>
      <c r="AA1118" s="22">
        <v>0</v>
      </c>
      <c r="AB1118" s="22">
        <v>0</v>
      </c>
      <c r="AC1118" s="22">
        <v>0</v>
      </c>
      <c r="AD1118" s="22">
        <v>0</v>
      </c>
      <c r="AE1118" s="22">
        <v>0</v>
      </c>
      <c r="AF1118" s="22">
        <v>499.81027131649154</v>
      </c>
      <c r="AG1118" s="21">
        <v>0</v>
      </c>
      <c r="AH1118" s="22">
        <v>0</v>
      </c>
      <c r="AI1118" s="22">
        <v>0</v>
      </c>
      <c r="AJ1118" s="22">
        <v>499.81027131649154</v>
      </c>
      <c r="AK1118" s="22">
        <v>8581.6037309236508</v>
      </c>
      <c r="AL1118" s="22">
        <v>0</v>
      </c>
      <c r="AM1118" s="22">
        <v>56</v>
      </c>
      <c r="AN1118" s="22">
        <v>0</v>
      </c>
      <c r="AO1118" s="22">
        <v>0</v>
      </c>
      <c r="AQ1118" s="18" t="str">
        <f t="shared" ref="AQ1118:BZ1118" si="1113">IF(OR(AND(AQ$2&gt;$O1117,AQ$2&lt;=$O1118),AND(AQ$2&lt;=$O1117,$O1116&gt;$O1117),AND(AQ$2&gt;$O1118,$O1119&lt;$O1118)),$H1117+((AQ$1-$Q1117)/$U1118/86000),"")</f>
        <v/>
      </c>
      <c r="AR1118" s="18">
        <f t="shared" si="1113"/>
        <v>43532.369275929006</v>
      </c>
      <c r="AS1118" s="18" t="str">
        <f t="shared" si="1113"/>
        <v/>
      </c>
      <c r="AT1118" s="18" t="str">
        <f t="shared" si="1113"/>
        <v/>
      </c>
      <c r="AU1118" s="18" t="str">
        <f t="shared" si="1113"/>
        <v/>
      </c>
      <c r="AV1118" s="18" t="str">
        <f t="shared" si="1113"/>
        <v/>
      </c>
      <c r="AW1118" s="18" t="str">
        <f t="shared" si="1113"/>
        <v/>
      </c>
      <c r="AX1118" s="18" t="str">
        <f t="shared" si="1113"/>
        <v/>
      </c>
      <c r="AY1118" s="18" t="str">
        <f t="shared" si="1113"/>
        <v/>
      </c>
      <c r="AZ1118" s="18" t="str">
        <f t="shared" si="1113"/>
        <v/>
      </c>
      <c r="BA1118" s="18" t="str">
        <f t="shared" si="1113"/>
        <v/>
      </c>
      <c r="BB1118" s="18" t="str">
        <f t="shared" si="1113"/>
        <v/>
      </c>
      <c r="BC1118" s="18" t="str">
        <f t="shared" si="1113"/>
        <v/>
      </c>
      <c r="BD1118" s="18" t="str">
        <f t="shared" si="1113"/>
        <v/>
      </c>
      <c r="BE1118" s="18" t="str">
        <f t="shared" si="1113"/>
        <v/>
      </c>
      <c r="BF1118" s="18" t="str">
        <f t="shared" si="1113"/>
        <v/>
      </c>
      <c r="BG1118" s="18" t="str">
        <f t="shared" si="1113"/>
        <v/>
      </c>
      <c r="BH1118" s="18" t="str">
        <f t="shared" si="1113"/>
        <v/>
      </c>
      <c r="BI1118" s="18" t="str">
        <f t="shared" si="1113"/>
        <v/>
      </c>
      <c r="BJ1118" s="18" t="str">
        <f t="shared" si="1113"/>
        <v/>
      </c>
      <c r="BK1118" s="18" t="str">
        <f t="shared" si="1113"/>
        <v/>
      </c>
      <c r="BL1118" s="18" t="str">
        <f t="shared" si="1113"/>
        <v/>
      </c>
      <c r="BM1118" s="18" t="str">
        <f t="shared" si="1113"/>
        <v/>
      </c>
      <c r="BN1118" s="18" t="str">
        <f t="shared" si="1113"/>
        <v/>
      </c>
      <c r="BO1118" s="18" t="str">
        <f t="shared" si="1113"/>
        <v/>
      </c>
      <c r="BP1118" s="18" t="str">
        <f t="shared" si="1113"/>
        <v/>
      </c>
      <c r="BQ1118" s="18" t="str">
        <f t="shared" si="1113"/>
        <v/>
      </c>
      <c r="BR1118" s="18" t="str">
        <f t="shared" si="1113"/>
        <v/>
      </c>
      <c r="BS1118" s="18" t="str">
        <f t="shared" si="1113"/>
        <v/>
      </c>
      <c r="BT1118" s="18" t="str">
        <f t="shared" si="1113"/>
        <v/>
      </c>
      <c r="BU1118" s="18" t="str">
        <f t="shared" si="1113"/>
        <v/>
      </c>
      <c r="BV1118" s="18" t="str">
        <f t="shared" si="1113"/>
        <v/>
      </c>
      <c r="BW1118" s="18" t="str">
        <f t="shared" si="1113"/>
        <v/>
      </c>
      <c r="BX1118" s="18" t="str">
        <f t="shared" si="1113"/>
        <v/>
      </c>
      <c r="BY1118" s="18" t="str">
        <f t="shared" si="1113"/>
        <v/>
      </c>
      <c r="BZ1118" s="18" t="str">
        <f t="shared" si="1113"/>
        <v/>
      </c>
      <c r="CA1118" s="18" t="str">
        <f>IF(BY1118&lt;&gt;"",BY1118-LOOKUP(2,1/(LEN($AQ$1:AQ1118)&gt;0),$AQ$1:AQ1118),"")</f>
        <v/>
      </c>
    </row>
    <row r="1119" spans="1:79" x14ac:dyDescent="0.25">
      <c r="A1119" s="21">
        <v>61730</v>
      </c>
      <c r="B1119" s="21">
        <v>3</v>
      </c>
      <c r="C1119" s="22" t="s">
        <v>1852</v>
      </c>
      <c r="D1119" s="21">
        <v>332</v>
      </c>
      <c r="E1119" s="23">
        <v>0.37013888888888891</v>
      </c>
      <c r="F1119" s="22" t="s">
        <v>582</v>
      </c>
      <c r="G1119" s="22" t="b">
        <v>1</v>
      </c>
      <c r="H1119" s="24">
        <v>43532.370185185187</v>
      </c>
      <c r="I1119" s="25" t="s">
        <v>215</v>
      </c>
      <c r="J1119" s="22" t="s">
        <v>216</v>
      </c>
      <c r="K1119" s="11">
        <v>0</v>
      </c>
      <c r="L1119" s="11">
        <v>1494</v>
      </c>
      <c r="M1119" s="11">
        <v>1037</v>
      </c>
      <c r="N1119" s="11">
        <v>1.6449064332846319E-12</v>
      </c>
      <c r="O1119" s="11">
        <v>46</v>
      </c>
      <c r="P1119" s="14">
        <v>0.49999994866386244</v>
      </c>
      <c r="Q1119" s="11">
        <v>621.67342688159795</v>
      </c>
      <c r="R1119" s="15">
        <v>7.1564623612197134E-2</v>
      </c>
      <c r="S1119" s="11">
        <v>121.86315556510641</v>
      </c>
      <c r="T1119" s="11">
        <v>45.000000461004674</v>
      </c>
      <c r="U1119" s="11">
        <v>2.7080700959260762</v>
      </c>
      <c r="V1119" s="11">
        <v>9.7490523453338742</v>
      </c>
      <c r="W1119" s="22"/>
      <c r="X1119" s="21">
        <v>0</v>
      </c>
      <c r="Y1119" s="22">
        <v>0</v>
      </c>
      <c r="Z1119" s="22">
        <v>0</v>
      </c>
      <c r="AA1119" s="22">
        <v>0</v>
      </c>
      <c r="AB1119" s="22">
        <v>0</v>
      </c>
      <c r="AC1119" s="22">
        <v>0</v>
      </c>
      <c r="AD1119" s="22">
        <v>0</v>
      </c>
      <c r="AE1119" s="22">
        <v>0</v>
      </c>
      <c r="AF1119" s="22">
        <v>621.67342688159795</v>
      </c>
      <c r="AG1119" s="21">
        <v>0</v>
      </c>
      <c r="AH1119" s="22">
        <v>0</v>
      </c>
      <c r="AI1119" s="22">
        <v>0</v>
      </c>
      <c r="AJ1119" s="22">
        <v>621.67342688159795</v>
      </c>
      <c r="AK1119" s="22">
        <v>8581.6037309236508</v>
      </c>
      <c r="AL1119" s="22">
        <v>0</v>
      </c>
      <c r="AM1119" s="22">
        <v>55</v>
      </c>
      <c r="AN1119" s="22">
        <v>0</v>
      </c>
      <c r="AO1119" s="22">
        <v>0</v>
      </c>
      <c r="AQ1119" s="18" t="str">
        <f t="shared" ref="AQ1119:BZ1119" si="1114">IF(OR(AND(AQ$2&gt;$O1118,AQ$2&lt;=$O1119),AND(AQ$2&lt;=$O1118,$O1117&gt;$O1118),AND(AQ$2&gt;$O1119,$O1120&lt;$O1119)),$H1118+((AQ$1-$Q1118)/$U1119/86000),"")</f>
        <v/>
      </c>
      <c r="AR1119" s="18" t="str">
        <f t="shared" si="1114"/>
        <v/>
      </c>
      <c r="AS1119" s="18" t="str">
        <f t="shared" si="1114"/>
        <v/>
      </c>
      <c r="AT1119" s="18" t="str">
        <f t="shared" si="1114"/>
        <v/>
      </c>
      <c r="AU1119" s="18" t="str">
        <f t="shared" si="1114"/>
        <v/>
      </c>
      <c r="AV1119" s="18" t="str">
        <f t="shared" si="1114"/>
        <v/>
      </c>
      <c r="AW1119" s="18" t="str">
        <f t="shared" si="1114"/>
        <v/>
      </c>
      <c r="AX1119" s="18" t="str">
        <f t="shared" si="1114"/>
        <v/>
      </c>
      <c r="AY1119" s="18" t="str">
        <f t="shared" si="1114"/>
        <v/>
      </c>
      <c r="AZ1119" s="18" t="str">
        <f t="shared" si="1114"/>
        <v/>
      </c>
      <c r="BA1119" s="18" t="str">
        <f t="shared" si="1114"/>
        <v/>
      </c>
      <c r="BB1119" s="18" t="str">
        <f t="shared" si="1114"/>
        <v/>
      </c>
      <c r="BC1119" s="18" t="str">
        <f t="shared" si="1114"/>
        <v/>
      </c>
      <c r="BD1119" s="18" t="str">
        <f t="shared" si="1114"/>
        <v/>
      </c>
      <c r="BE1119" s="18" t="str">
        <f t="shared" si="1114"/>
        <v/>
      </c>
      <c r="BF1119" s="18" t="str">
        <f t="shared" si="1114"/>
        <v/>
      </c>
      <c r="BG1119" s="18" t="str">
        <f t="shared" si="1114"/>
        <v/>
      </c>
      <c r="BH1119" s="18" t="str">
        <f t="shared" si="1114"/>
        <v/>
      </c>
      <c r="BI1119" s="18" t="str">
        <f t="shared" si="1114"/>
        <v/>
      </c>
      <c r="BJ1119" s="18" t="str">
        <f t="shared" si="1114"/>
        <v/>
      </c>
      <c r="BK1119" s="18" t="str">
        <f t="shared" si="1114"/>
        <v/>
      </c>
      <c r="BL1119" s="18" t="str">
        <f t="shared" si="1114"/>
        <v/>
      </c>
      <c r="BM1119" s="18" t="str">
        <f t="shared" si="1114"/>
        <v/>
      </c>
      <c r="BN1119" s="18" t="str">
        <f t="shared" si="1114"/>
        <v/>
      </c>
      <c r="BO1119" s="18" t="str">
        <f t="shared" si="1114"/>
        <v/>
      </c>
      <c r="BP1119" s="18" t="str">
        <f t="shared" si="1114"/>
        <v/>
      </c>
      <c r="BQ1119" s="18" t="str">
        <f t="shared" si="1114"/>
        <v/>
      </c>
      <c r="BR1119" s="18" t="str">
        <f t="shared" si="1114"/>
        <v/>
      </c>
      <c r="BS1119" s="18" t="str">
        <f t="shared" si="1114"/>
        <v/>
      </c>
      <c r="BT1119" s="18" t="str">
        <f t="shared" si="1114"/>
        <v/>
      </c>
      <c r="BU1119" s="18" t="str">
        <f t="shared" si="1114"/>
        <v/>
      </c>
      <c r="BV1119" s="18" t="str">
        <f t="shared" si="1114"/>
        <v/>
      </c>
      <c r="BW1119" s="18" t="str">
        <f t="shared" si="1114"/>
        <v/>
      </c>
      <c r="BX1119" s="18" t="str">
        <f t="shared" si="1114"/>
        <v/>
      </c>
      <c r="BY1119" s="18" t="str">
        <f t="shared" si="1114"/>
        <v/>
      </c>
      <c r="BZ1119" s="18" t="str">
        <f t="shared" si="1114"/>
        <v/>
      </c>
      <c r="CA1119" s="18" t="str">
        <f>IF(BY1119&lt;&gt;"",BY1119-LOOKUP(2,1/(LEN($AQ$1:AQ1119)&gt;0),$AQ$1:AQ1119),"")</f>
        <v/>
      </c>
    </row>
    <row r="1120" spans="1:79" x14ac:dyDescent="0.25">
      <c r="A1120" s="21">
        <v>61732</v>
      </c>
      <c r="B1120" s="21">
        <v>3</v>
      </c>
      <c r="C1120" s="22" t="s">
        <v>1854</v>
      </c>
      <c r="D1120" s="21">
        <v>332</v>
      </c>
      <c r="E1120" s="23">
        <v>0.37083333333333335</v>
      </c>
      <c r="F1120" s="22" t="s">
        <v>582</v>
      </c>
      <c r="G1120" s="22" t="b">
        <v>1</v>
      </c>
      <c r="H1120" s="24">
        <v>43532.370706018519</v>
      </c>
      <c r="I1120" s="25" t="s">
        <v>329</v>
      </c>
      <c r="J1120" s="22" t="s">
        <v>330</v>
      </c>
      <c r="K1120" s="11">
        <v>0</v>
      </c>
      <c r="L1120" s="11">
        <v>1495</v>
      </c>
      <c r="M1120" s="11">
        <v>1040</v>
      </c>
      <c r="N1120" s="11">
        <v>1.375894953525858E-10</v>
      </c>
      <c r="O1120" s="11">
        <v>52</v>
      </c>
      <c r="P1120" s="14">
        <v>0.4869599858633008</v>
      </c>
      <c r="Q1120" s="11">
        <v>893.97080703448216</v>
      </c>
      <c r="R1120" s="15">
        <v>0.10291043747298474</v>
      </c>
      <c r="S1120" s="11">
        <v>272.29738015288422</v>
      </c>
      <c r="T1120" s="11">
        <v>44.999999832361937</v>
      </c>
      <c r="U1120" s="11">
        <v>6.0510529148282446</v>
      </c>
      <c r="V1120" s="11">
        <v>21.78379049338168</v>
      </c>
      <c r="W1120" s="22"/>
      <c r="X1120" s="21">
        <v>0</v>
      </c>
      <c r="Y1120" s="22">
        <v>0</v>
      </c>
      <c r="Z1120" s="22">
        <v>0</v>
      </c>
      <c r="AA1120" s="22">
        <v>0</v>
      </c>
      <c r="AB1120" s="22">
        <v>0</v>
      </c>
      <c r="AC1120" s="22">
        <v>0</v>
      </c>
      <c r="AD1120" s="22">
        <v>0</v>
      </c>
      <c r="AE1120" s="22">
        <v>0</v>
      </c>
      <c r="AF1120" s="22">
        <v>893.97080703448216</v>
      </c>
      <c r="AG1120" s="21">
        <v>0</v>
      </c>
      <c r="AH1120" s="22">
        <v>0</v>
      </c>
      <c r="AI1120" s="22">
        <v>0</v>
      </c>
      <c r="AJ1120" s="22">
        <v>893.97080703448216</v>
      </c>
      <c r="AK1120" s="22">
        <v>8581.6037309236508</v>
      </c>
      <c r="AL1120" s="22">
        <v>0</v>
      </c>
      <c r="AM1120" s="22">
        <v>54</v>
      </c>
      <c r="AN1120" s="22">
        <v>0</v>
      </c>
      <c r="AO1120" s="22">
        <v>0</v>
      </c>
      <c r="AQ1120" s="18" t="str">
        <f t="shared" ref="AQ1120:BZ1120" si="1115">IF(OR(AND(AQ$2&gt;$O1119,AQ$2&lt;=$O1120),AND(AQ$2&lt;=$O1119,$O1118&gt;$O1119),AND(AQ$2&gt;$O1120,$O1121&lt;$O1120)),$H1119+((AQ$1-$Q1119)/$U1120/86000),"")</f>
        <v/>
      </c>
      <c r="AR1120" s="18" t="str">
        <f t="shared" si="1115"/>
        <v/>
      </c>
      <c r="AS1120" s="18">
        <f t="shared" si="1115"/>
        <v>43532.370254767135</v>
      </c>
      <c r="AT1120" s="18" t="str">
        <f t="shared" si="1115"/>
        <v/>
      </c>
      <c r="AU1120" s="18" t="str">
        <f t="shared" si="1115"/>
        <v/>
      </c>
      <c r="AV1120" s="18" t="str">
        <f t="shared" si="1115"/>
        <v/>
      </c>
      <c r="AW1120" s="18" t="str">
        <f t="shared" si="1115"/>
        <v/>
      </c>
      <c r="AX1120" s="18" t="str">
        <f t="shared" si="1115"/>
        <v/>
      </c>
      <c r="AY1120" s="18" t="str">
        <f t="shared" si="1115"/>
        <v/>
      </c>
      <c r="AZ1120" s="18" t="str">
        <f t="shared" si="1115"/>
        <v/>
      </c>
      <c r="BA1120" s="18" t="str">
        <f t="shared" si="1115"/>
        <v/>
      </c>
      <c r="BB1120" s="18" t="str">
        <f t="shared" si="1115"/>
        <v/>
      </c>
      <c r="BC1120" s="18" t="str">
        <f t="shared" si="1115"/>
        <v/>
      </c>
      <c r="BD1120" s="18" t="str">
        <f t="shared" si="1115"/>
        <v/>
      </c>
      <c r="BE1120" s="18" t="str">
        <f t="shared" si="1115"/>
        <v/>
      </c>
      <c r="BF1120" s="18" t="str">
        <f t="shared" si="1115"/>
        <v/>
      </c>
      <c r="BG1120" s="18" t="str">
        <f t="shared" si="1115"/>
        <v/>
      </c>
      <c r="BH1120" s="18" t="str">
        <f t="shared" si="1115"/>
        <v/>
      </c>
      <c r="BI1120" s="18" t="str">
        <f t="shared" si="1115"/>
        <v/>
      </c>
      <c r="BJ1120" s="18" t="str">
        <f t="shared" si="1115"/>
        <v/>
      </c>
      <c r="BK1120" s="18" t="str">
        <f t="shared" si="1115"/>
        <v/>
      </c>
      <c r="BL1120" s="18" t="str">
        <f t="shared" si="1115"/>
        <v/>
      </c>
      <c r="BM1120" s="18" t="str">
        <f t="shared" si="1115"/>
        <v/>
      </c>
      <c r="BN1120" s="18" t="str">
        <f t="shared" si="1115"/>
        <v/>
      </c>
      <c r="BO1120" s="18" t="str">
        <f t="shared" si="1115"/>
        <v/>
      </c>
      <c r="BP1120" s="18" t="str">
        <f t="shared" si="1115"/>
        <v/>
      </c>
      <c r="BQ1120" s="18" t="str">
        <f t="shared" si="1115"/>
        <v/>
      </c>
      <c r="BR1120" s="18" t="str">
        <f t="shared" si="1115"/>
        <v/>
      </c>
      <c r="BS1120" s="18" t="str">
        <f t="shared" si="1115"/>
        <v/>
      </c>
      <c r="BT1120" s="18" t="str">
        <f t="shared" si="1115"/>
        <v/>
      </c>
      <c r="BU1120" s="18" t="str">
        <f t="shared" si="1115"/>
        <v/>
      </c>
      <c r="BV1120" s="18" t="str">
        <f t="shared" si="1115"/>
        <v/>
      </c>
      <c r="BW1120" s="18" t="str">
        <f t="shared" si="1115"/>
        <v/>
      </c>
      <c r="BX1120" s="18" t="str">
        <f t="shared" si="1115"/>
        <v/>
      </c>
      <c r="BY1120" s="18" t="str">
        <f t="shared" si="1115"/>
        <v/>
      </c>
      <c r="BZ1120" s="18" t="str">
        <f t="shared" si="1115"/>
        <v/>
      </c>
      <c r="CA1120" s="18" t="str">
        <f>IF(BY1120&lt;&gt;"",BY1120-LOOKUP(2,1/(LEN($AQ$1:AQ1120)&gt;0),$AQ$1:AQ1120),"")</f>
        <v/>
      </c>
    </row>
    <row r="1121" spans="1:79" x14ac:dyDescent="0.25">
      <c r="A1121" s="21">
        <v>61733</v>
      </c>
      <c r="B1121" s="21">
        <v>3</v>
      </c>
      <c r="C1121" s="22" t="s">
        <v>1855</v>
      </c>
      <c r="D1121" s="21">
        <v>332</v>
      </c>
      <c r="E1121" s="23">
        <v>0.37083333333333335</v>
      </c>
      <c r="F1121" s="22" t="s">
        <v>582</v>
      </c>
      <c r="G1121" s="22" t="b">
        <v>1</v>
      </c>
      <c r="H1121" s="24">
        <v>43532.37122685185</v>
      </c>
      <c r="I1121" s="25" t="s">
        <v>329</v>
      </c>
      <c r="J1121" s="22" t="s">
        <v>330</v>
      </c>
      <c r="K1121" s="11">
        <v>0</v>
      </c>
      <c r="L1121" s="11">
        <v>1496</v>
      </c>
      <c r="M1121" s="11">
        <v>1044</v>
      </c>
      <c r="N1121" s="11">
        <v>1.375894953525858E-10</v>
      </c>
      <c r="O1121" s="11">
        <v>52</v>
      </c>
      <c r="P1121" s="14">
        <v>0.4869599858633008</v>
      </c>
      <c r="Q1121" s="11">
        <v>893.97080703448216</v>
      </c>
      <c r="R1121" s="15">
        <v>0.10291043747298474</v>
      </c>
      <c r="S1121" s="11">
        <v>0</v>
      </c>
      <c r="T1121" s="11">
        <v>44.999999832361937</v>
      </c>
      <c r="U1121" s="11">
        <v>0</v>
      </c>
      <c r="V1121" s="11">
        <v>0</v>
      </c>
      <c r="W1121" s="22"/>
      <c r="X1121" s="21">
        <v>0</v>
      </c>
      <c r="Y1121" s="22">
        <v>0.5</v>
      </c>
      <c r="Z1121" s="22">
        <v>0</v>
      </c>
      <c r="AA1121" s="22">
        <v>0</v>
      </c>
      <c r="AB1121" s="22">
        <v>0</v>
      </c>
      <c r="AC1121" s="22">
        <v>1</v>
      </c>
      <c r="AD1121" s="22">
        <v>1</v>
      </c>
      <c r="AE1121" s="22">
        <v>0</v>
      </c>
      <c r="AF1121" s="22">
        <v>893.97080703448216</v>
      </c>
      <c r="AG1121" s="21">
        <v>0</v>
      </c>
      <c r="AH1121" s="22">
        <v>0</v>
      </c>
      <c r="AI1121" s="22">
        <v>0</v>
      </c>
      <c r="AJ1121" s="22">
        <v>893.97080703448216</v>
      </c>
      <c r="AK1121" s="22">
        <v>8581.6037309236508</v>
      </c>
      <c r="AL1121" s="22">
        <v>0</v>
      </c>
      <c r="AM1121" s="22">
        <v>53</v>
      </c>
      <c r="AN1121" s="22">
        <v>0</v>
      </c>
      <c r="AO1121" s="22">
        <v>0</v>
      </c>
      <c r="AQ1121" s="18" t="str">
        <f t="shared" ref="AQ1121:BZ1121" si="1116">IF(OR(AND(AQ$2&gt;$O1120,AQ$2&lt;=$O1121),AND(AQ$2&lt;=$O1120,$O1119&gt;$O1120),AND(AQ$2&gt;$O1121,$O1122&lt;$O1121)),$H1120+((AQ$1-$Q1120)/$U1121/86000),"")</f>
        <v/>
      </c>
      <c r="AR1121" s="18" t="str">
        <f t="shared" si="1116"/>
        <v/>
      </c>
      <c r="AS1121" s="18" t="str">
        <f t="shared" si="1116"/>
        <v/>
      </c>
      <c r="AT1121" s="18" t="str">
        <f t="shared" si="1116"/>
        <v/>
      </c>
      <c r="AU1121" s="18" t="str">
        <f t="shared" si="1116"/>
        <v/>
      </c>
      <c r="AV1121" s="18" t="str">
        <f t="shared" si="1116"/>
        <v/>
      </c>
      <c r="AW1121" s="18" t="str">
        <f t="shared" si="1116"/>
        <v/>
      </c>
      <c r="AX1121" s="18" t="str">
        <f t="shared" si="1116"/>
        <v/>
      </c>
      <c r="AY1121" s="18" t="str">
        <f t="shared" si="1116"/>
        <v/>
      </c>
      <c r="AZ1121" s="18" t="str">
        <f t="shared" si="1116"/>
        <v/>
      </c>
      <c r="BA1121" s="18" t="str">
        <f t="shared" si="1116"/>
        <v/>
      </c>
      <c r="BB1121" s="18" t="str">
        <f t="shared" si="1116"/>
        <v/>
      </c>
      <c r="BC1121" s="18" t="str">
        <f t="shared" si="1116"/>
        <v/>
      </c>
      <c r="BD1121" s="18" t="str">
        <f t="shared" si="1116"/>
        <v/>
      </c>
      <c r="BE1121" s="18" t="str">
        <f t="shared" si="1116"/>
        <v/>
      </c>
      <c r="BF1121" s="18" t="str">
        <f t="shared" si="1116"/>
        <v/>
      </c>
      <c r="BG1121" s="18" t="str">
        <f t="shared" si="1116"/>
        <v/>
      </c>
      <c r="BH1121" s="18" t="str">
        <f t="shared" si="1116"/>
        <v/>
      </c>
      <c r="BI1121" s="18" t="str">
        <f t="shared" si="1116"/>
        <v/>
      </c>
      <c r="BJ1121" s="18" t="str">
        <f t="shared" si="1116"/>
        <v/>
      </c>
      <c r="BK1121" s="18" t="str">
        <f t="shared" si="1116"/>
        <v/>
      </c>
      <c r="BL1121" s="18" t="str">
        <f t="shared" si="1116"/>
        <v/>
      </c>
      <c r="BM1121" s="18" t="str">
        <f t="shared" si="1116"/>
        <v/>
      </c>
      <c r="BN1121" s="18" t="str">
        <f t="shared" si="1116"/>
        <v/>
      </c>
      <c r="BO1121" s="18" t="str">
        <f t="shared" si="1116"/>
        <v/>
      </c>
      <c r="BP1121" s="18" t="str">
        <f t="shared" si="1116"/>
        <v/>
      </c>
      <c r="BQ1121" s="18" t="str">
        <f t="shared" si="1116"/>
        <v/>
      </c>
      <c r="BR1121" s="18" t="str">
        <f t="shared" si="1116"/>
        <v/>
      </c>
      <c r="BS1121" s="18" t="str">
        <f t="shared" si="1116"/>
        <v/>
      </c>
      <c r="BT1121" s="18" t="str">
        <f t="shared" si="1116"/>
        <v/>
      </c>
      <c r="BU1121" s="18" t="str">
        <f t="shared" si="1116"/>
        <v/>
      </c>
      <c r="BV1121" s="18" t="str">
        <f t="shared" si="1116"/>
        <v/>
      </c>
      <c r="BW1121" s="18" t="str">
        <f t="shared" si="1116"/>
        <v/>
      </c>
      <c r="BX1121" s="18" t="str">
        <f t="shared" si="1116"/>
        <v/>
      </c>
      <c r="BY1121" s="18" t="str">
        <f t="shared" si="1116"/>
        <v/>
      </c>
      <c r="BZ1121" s="18" t="str">
        <f t="shared" si="1116"/>
        <v/>
      </c>
      <c r="CA1121" s="18" t="str">
        <f>IF(BY1121&lt;&gt;"",BY1121-LOOKUP(2,1/(LEN($AQ$1:AQ1121)&gt;0),$AQ$1:AQ1121),"")</f>
        <v/>
      </c>
    </row>
    <row r="1122" spans="1:79" x14ac:dyDescent="0.25">
      <c r="A1122" s="21">
        <v>61734</v>
      </c>
      <c r="B1122" s="21">
        <v>3</v>
      </c>
      <c r="C1122" s="22" t="s">
        <v>1856</v>
      </c>
      <c r="D1122" s="21">
        <v>332</v>
      </c>
      <c r="E1122" s="23">
        <v>0.37152777777777779</v>
      </c>
      <c r="F1122" s="22" t="s">
        <v>582</v>
      </c>
      <c r="G1122" s="22" t="b">
        <v>1</v>
      </c>
      <c r="H1122" s="24">
        <v>43532.371747685182</v>
      </c>
      <c r="I1122" s="25" t="s">
        <v>345</v>
      </c>
      <c r="J1122" s="22" t="s">
        <v>346</v>
      </c>
      <c r="K1122" s="11">
        <v>0</v>
      </c>
      <c r="L1122" s="11">
        <v>1497</v>
      </c>
      <c r="M1122" s="11">
        <v>1047</v>
      </c>
      <c r="N1122" s="11">
        <v>3.701927653310122E-12</v>
      </c>
      <c r="O1122" s="11">
        <v>57</v>
      </c>
      <c r="P1122" s="14">
        <v>0.74999997917162076</v>
      </c>
      <c r="Q1122" s="11">
        <v>1134.7640318644214</v>
      </c>
      <c r="R1122" s="15">
        <v>0.13062961567521433</v>
      </c>
      <c r="S1122" s="11">
        <v>240.79322482993928</v>
      </c>
      <c r="T1122" s="11">
        <v>44.999999832361937</v>
      </c>
      <c r="U1122" s="11">
        <v>5.3509605717103099</v>
      </c>
      <c r="V1122" s="11">
        <v>19.263458058157116</v>
      </c>
      <c r="W1122" s="22"/>
      <c r="X1122" s="21">
        <v>0</v>
      </c>
      <c r="Y1122" s="22">
        <v>0</v>
      </c>
      <c r="Z1122" s="22">
        <v>0</v>
      </c>
      <c r="AA1122" s="22">
        <v>0</v>
      </c>
      <c r="AB1122" s="22">
        <v>0</v>
      </c>
      <c r="AC1122" s="22">
        <v>0</v>
      </c>
      <c r="AD1122" s="22">
        <v>0</v>
      </c>
      <c r="AE1122" s="22">
        <v>0</v>
      </c>
      <c r="AF1122" s="22">
        <v>1134.7640318644214</v>
      </c>
      <c r="AG1122" s="21">
        <v>0</v>
      </c>
      <c r="AH1122" s="22">
        <v>0</v>
      </c>
      <c r="AI1122" s="22">
        <v>0</v>
      </c>
      <c r="AJ1122" s="22">
        <v>1134.7640318644214</v>
      </c>
      <c r="AK1122" s="22">
        <v>8581.6037309236508</v>
      </c>
      <c r="AL1122" s="22">
        <v>0</v>
      </c>
      <c r="AM1122" s="22">
        <v>52</v>
      </c>
      <c r="AN1122" s="22">
        <v>0</v>
      </c>
      <c r="AO1122" s="22">
        <v>0</v>
      </c>
      <c r="AQ1122" s="18" t="str">
        <f t="shared" ref="AQ1122:BZ1122" si="1117">IF(OR(AND(AQ$2&gt;$O1121,AQ$2&lt;=$O1122),AND(AQ$2&lt;=$O1121,$O1120&gt;$O1121),AND(AQ$2&gt;$O1122,$O1123&lt;$O1122)),$H1121+((AQ$1-$Q1121)/$U1122/86000),"")</f>
        <v/>
      </c>
      <c r="AR1122" s="18" t="str">
        <f t="shared" si="1117"/>
        <v/>
      </c>
      <c r="AS1122" s="18" t="str">
        <f t="shared" si="1117"/>
        <v/>
      </c>
      <c r="AT1122" s="18">
        <f t="shared" si="1117"/>
        <v>43532.371327982568</v>
      </c>
      <c r="AU1122" s="18" t="str">
        <f t="shared" si="1117"/>
        <v/>
      </c>
      <c r="AV1122" s="18" t="str">
        <f t="shared" si="1117"/>
        <v/>
      </c>
      <c r="AW1122" s="18" t="str">
        <f t="shared" si="1117"/>
        <v/>
      </c>
      <c r="AX1122" s="18" t="str">
        <f t="shared" si="1117"/>
        <v/>
      </c>
      <c r="AY1122" s="18" t="str">
        <f t="shared" si="1117"/>
        <v/>
      </c>
      <c r="AZ1122" s="18" t="str">
        <f t="shared" si="1117"/>
        <v/>
      </c>
      <c r="BA1122" s="18" t="str">
        <f t="shared" si="1117"/>
        <v/>
      </c>
      <c r="BB1122" s="18" t="str">
        <f t="shared" si="1117"/>
        <v/>
      </c>
      <c r="BC1122" s="18" t="str">
        <f t="shared" si="1117"/>
        <v/>
      </c>
      <c r="BD1122" s="18" t="str">
        <f t="shared" si="1117"/>
        <v/>
      </c>
      <c r="BE1122" s="18" t="str">
        <f t="shared" si="1117"/>
        <v/>
      </c>
      <c r="BF1122" s="18" t="str">
        <f t="shared" si="1117"/>
        <v/>
      </c>
      <c r="BG1122" s="18" t="str">
        <f t="shared" si="1117"/>
        <v/>
      </c>
      <c r="BH1122" s="18" t="str">
        <f t="shared" si="1117"/>
        <v/>
      </c>
      <c r="BI1122" s="18" t="str">
        <f t="shared" si="1117"/>
        <v/>
      </c>
      <c r="BJ1122" s="18" t="str">
        <f t="shared" si="1117"/>
        <v/>
      </c>
      <c r="BK1122" s="18" t="str">
        <f t="shared" si="1117"/>
        <v/>
      </c>
      <c r="BL1122" s="18" t="str">
        <f t="shared" si="1117"/>
        <v/>
      </c>
      <c r="BM1122" s="18" t="str">
        <f t="shared" si="1117"/>
        <v/>
      </c>
      <c r="BN1122" s="18" t="str">
        <f t="shared" si="1117"/>
        <v/>
      </c>
      <c r="BO1122" s="18" t="str">
        <f t="shared" si="1117"/>
        <v/>
      </c>
      <c r="BP1122" s="18" t="str">
        <f t="shared" si="1117"/>
        <v/>
      </c>
      <c r="BQ1122" s="18" t="str">
        <f t="shared" si="1117"/>
        <v/>
      </c>
      <c r="BR1122" s="18" t="str">
        <f t="shared" si="1117"/>
        <v/>
      </c>
      <c r="BS1122" s="18" t="str">
        <f t="shared" si="1117"/>
        <v/>
      </c>
      <c r="BT1122" s="18" t="str">
        <f t="shared" si="1117"/>
        <v/>
      </c>
      <c r="BU1122" s="18" t="str">
        <f t="shared" si="1117"/>
        <v/>
      </c>
      <c r="BV1122" s="18" t="str">
        <f t="shared" si="1117"/>
        <v/>
      </c>
      <c r="BW1122" s="18" t="str">
        <f t="shared" si="1117"/>
        <v/>
      </c>
      <c r="BX1122" s="18" t="str">
        <f t="shared" si="1117"/>
        <v/>
      </c>
      <c r="BY1122" s="18" t="str">
        <f t="shared" si="1117"/>
        <v/>
      </c>
      <c r="BZ1122" s="18" t="str">
        <f t="shared" si="1117"/>
        <v/>
      </c>
      <c r="CA1122" s="18" t="str">
        <f>IF(BY1122&lt;&gt;"",BY1122-LOOKUP(2,1/(LEN($AQ$1:AQ1122)&gt;0),$AQ$1:AQ1122),"")</f>
        <v/>
      </c>
    </row>
    <row r="1123" spans="1:79" x14ac:dyDescent="0.25">
      <c r="A1123" s="21">
        <v>61736</v>
      </c>
      <c r="B1123" s="21">
        <v>3</v>
      </c>
      <c r="C1123" s="22" t="s">
        <v>1858</v>
      </c>
      <c r="D1123" s="21">
        <v>332</v>
      </c>
      <c r="E1123" s="23">
        <v>0.37222222222222223</v>
      </c>
      <c r="F1123" s="22" t="s">
        <v>582</v>
      </c>
      <c r="G1123" s="22" t="b">
        <v>1</v>
      </c>
      <c r="H1123" s="24">
        <v>43532.372442129628</v>
      </c>
      <c r="I1123" s="25" t="s">
        <v>153</v>
      </c>
      <c r="J1123" s="22" t="s">
        <v>154</v>
      </c>
      <c r="K1123" s="11">
        <v>0</v>
      </c>
      <c r="L1123" s="11">
        <v>1498</v>
      </c>
      <c r="M1123" s="11">
        <v>1050</v>
      </c>
      <c r="N1123" s="11">
        <v>1.2769874047080521E-10</v>
      </c>
      <c r="O1123" s="11">
        <v>60</v>
      </c>
      <c r="P1123" s="14">
        <v>0.24676134718509879</v>
      </c>
      <c r="Q1123" s="11">
        <v>1209.068798194663</v>
      </c>
      <c r="R1123" s="15">
        <v>0.13918329097333637</v>
      </c>
      <c r="S1123" s="11">
        <v>74.304766330241591</v>
      </c>
      <c r="T1123" s="11">
        <v>60.000000195577741</v>
      </c>
      <c r="U1123" s="11">
        <v>1.238412768133927</v>
      </c>
      <c r="V1123" s="11">
        <v>4.4582859652821369</v>
      </c>
      <c r="W1123" s="22"/>
      <c r="X1123" s="21">
        <v>0</v>
      </c>
      <c r="Y1123" s="22">
        <v>0</v>
      </c>
      <c r="Z1123" s="22">
        <v>0</v>
      </c>
      <c r="AA1123" s="22">
        <v>0</v>
      </c>
      <c r="AB1123" s="22">
        <v>0</v>
      </c>
      <c r="AC1123" s="22">
        <v>0</v>
      </c>
      <c r="AD1123" s="22">
        <v>0</v>
      </c>
      <c r="AE1123" s="22">
        <v>0</v>
      </c>
      <c r="AF1123" s="22">
        <v>1209.068798194663</v>
      </c>
      <c r="AG1123" s="21">
        <v>0</v>
      </c>
      <c r="AH1123" s="22">
        <v>0</v>
      </c>
      <c r="AI1123" s="22">
        <v>0</v>
      </c>
      <c r="AJ1123" s="22">
        <v>1209.068798194663</v>
      </c>
      <c r="AK1123" s="22">
        <v>8581.6037309236508</v>
      </c>
      <c r="AL1123" s="22">
        <v>0</v>
      </c>
      <c r="AM1123" s="22">
        <v>51</v>
      </c>
      <c r="AN1123" s="22">
        <v>0</v>
      </c>
      <c r="AO1123" s="22">
        <v>0</v>
      </c>
      <c r="AQ1123" s="18" t="str">
        <f t="shared" ref="AQ1123:BZ1123" si="1118">IF(OR(AND(AQ$2&gt;$O1122,AQ$2&lt;=$O1123),AND(AQ$2&lt;=$O1122,$O1121&gt;$O1122),AND(AQ$2&gt;$O1123,$O1124&lt;$O1123)),$H1122+((AQ$1-$Q1122)/$U1123/86000),"")</f>
        <v/>
      </c>
      <c r="AR1123" s="18" t="str">
        <f t="shared" si="1118"/>
        <v/>
      </c>
      <c r="AS1123" s="18" t="str">
        <f t="shared" si="1118"/>
        <v/>
      </c>
      <c r="AT1123" s="18" t="str">
        <f t="shared" si="1118"/>
        <v/>
      </c>
      <c r="AU1123" s="18" t="str">
        <f t="shared" si="1118"/>
        <v/>
      </c>
      <c r="AV1123" s="18" t="str">
        <f t="shared" si="1118"/>
        <v/>
      </c>
      <c r="AW1123" s="18" t="str">
        <f t="shared" si="1118"/>
        <v/>
      </c>
      <c r="AX1123" s="18" t="str">
        <f t="shared" si="1118"/>
        <v/>
      </c>
      <c r="AY1123" s="18" t="str">
        <f t="shared" si="1118"/>
        <v/>
      </c>
      <c r="AZ1123" s="18" t="str">
        <f t="shared" si="1118"/>
        <v/>
      </c>
      <c r="BA1123" s="18" t="str">
        <f t="shared" si="1118"/>
        <v/>
      </c>
      <c r="BB1123" s="18" t="str">
        <f t="shared" si="1118"/>
        <v/>
      </c>
      <c r="BC1123" s="18" t="str">
        <f t="shared" si="1118"/>
        <v/>
      </c>
      <c r="BD1123" s="18" t="str">
        <f t="shared" si="1118"/>
        <v/>
      </c>
      <c r="BE1123" s="18" t="str">
        <f t="shared" si="1118"/>
        <v/>
      </c>
      <c r="BF1123" s="18" t="str">
        <f t="shared" si="1118"/>
        <v/>
      </c>
      <c r="BG1123" s="18" t="str">
        <f t="shared" si="1118"/>
        <v/>
      </c>
      <c r="BH1123" s="18" t="str">
        <f t="shared" si="1118"/>
        <v/>
      </c>
      <c r="BI1123" s="18" t="str">
        <f t="shared" si="1118"/>
        <v/>
      </c>
      <c r="BJ1123" s="18" t="str">
        <f t="shared" si="1118"/>
        <v/>
      </c>
      <c r="BK1123" s="18" t="str">
        <f t="shared" si="1118"/>
        <v/>
      </c>
      <c r="BL1123" s="18" t="str">
        <f t="shared" si="1118"/>
        <v/>
      </c>
      <c r="BM1123" s="18" t="str">
        <f t="shared" si="1118"/>
        <v/>
      </c>
      <c r="BN1123" s="18" t="str">
        <f t="shared" si="1118"/>
        <v/>
      </c>
      <c r="BO1123" s="18" t="str">
        <f t="shared" si="1118"/>
        <v/>
      </c>
      <c r="BP1123" s="18" t="str">
        <f t="shared" si="1118"/>
        <v/>
      </c>
      <c r="BQ1123" s="18" t="str">
        <f t="shared" si="1118"/>
        <v/>
      </c>
      <c r="BR1123" s="18" t="str">
        <f t="shared" si="1118"/>
        <v/>
      </c>
      <c r="BS1123" s="18" t="str">
        <f t="shared" si="1118"/>
        <v/>
      </c>
      <c r="BT1123" s="18" t="str">
        <f t="shared" si="1118"/>
        <v/>
      </c>
      <c r="BU1123" s="18" t="str">
        <f t="shared" si="1118"/>
        <v/>
      </c>
      <c r="BV1123" s="18" t="str">
        <f t="shared" si="1118"/>
        <v/>
      </c>
      <c r="BW1123" s="18" t="str">
        <f t="shared" si="1118"/>
        <v/>
      </c>
      <c r="BX1123" s="18" t="str">
        <f t="shared" si="1118"/>
        <v/>
      </c>
      <c r="BY1123" s="18" t="str">
        <f t="shared" si="1118"/>
        <v/>
      </c>
      <c r="BZ1123" s="18" t="str">
        <f t="shared" si="1118"/>
        <v/>
      </c>
      <c r="CA1123" s="18" t="str">
        <f>IF(BY1123&lt;&gt;"",BY1123-LOOKUP(2,1/(LEN($AQ$1:AQ1123)&gt;0),$AQ$1:AQ1123),"")</f>
        <v/>
      </c>
    </row>
    <row r="1124" spans="1:79" x14ac:dyDescent="0.25">
      <c r="A1124" s="21">
        <v>61738</v>
      </c>
      <c r="B1124" s="21">
        <v>3</v>
      </c>
      <c r="C1124" s="22" t="s">
        <v>1860</v>
      </c>
      <c r="D1124" s="21">
        <v>332</v>
      </c>
      <c r="E1124" s="23">
        <v>0.37291666666666667</v>
      </c>
      <c r="F1124" s="22" t="s">
        <v>582</v>
      </c>
      <c r="G1124" s="22" t="b">
        <v>1</v>
      </c>
      <c r="H1124" s="24">
        <v>43532.372789351852</v>
      </c>
      <c r="I1124" s="25" t="s">
        <v>375</v>
      </c>
      <c r="J1124" s="22" t="s">
        <v>376</v>
      </c>
      <c r="K1124" s="11">
        <v>0</v>
      </c>
      <c r="L1124" s="11">
        <v>1499</v>
      </c>
      <c r="M1124" s="11">
        <v>1053</v>
      </c>
      <c r="N1124" s="11">
        <v>1.0248868420603685E-10</v>
      </c>
      <c r="O1124" s="11">
        <v>62</v>
      </c>
      <c r="P1124" s="14">
        <v>0.87499984068259096</v>
      </c>
      <c r="Q1124" s="11">
        <v>1405.9709214274758</v>
      </c>
      <c r="R1124" s="15">
        <v>0.16184989650653778</v>
      </c>
      <c r="S1124" s="11">
        <v>196.90212323281276</v>
      </c>
      <c r="T1124" s="11">
        <v>30.00000009778887</v>
      </c>
      <c r="U1124" s="11">
        <v>6.5634040863661625</v>
      </c>
      <c r="V1124" s="11">
        <v>23.628254710918185</v>
      </c>
      <c r="W1124" s="22"/>
      <c r="X1124" s="21">
        <v>0</v>
      </c>
      <c r="Y1124" s="22">
        <v>0</v>
      </c>
      <c r="Z1124" s="22">
        <v>0</v>
      </c>
      <c r="AA1124" s="22">
        <v>0</v>
      </c>
      <c r="AB1124" s="22">
        <v>0</v>
      </c>
      <c r="AC1124" s="22">
        <v>0</v>
      </c>
      <c r="AD1124" s="22">
        <v>0</v>
      </c>
      <c r="AE1124" s="22">
        <v>0</v>
      </c>
      <c r="AF1124" s="22">
        <v>1405.9709214274758</v>
      </c>
      <c r="AG1124" s="21">
        <v>0</v>
      </c>
      <c r="AH1124" s="22">
        <v>0</v>
      </c>
      <c r="AI1124" s="22">
        <v>0</v>
      </c>
      <c r="AJ1124" s="22">
        <v>1405.9709214274758</v>
      </c>
      <c r="AK1124" s="22">
        <v>8581.6037309236508</v>
      </c>
      <c r="AL1124" s="22">
        <v>0</v>
      </c>
      <c r="AM1124" s="22">
        <v>50</v>
      </c>
      <c r="AN1124" s="22">
        <v>0</v>
      </c>
      <c r="AO1124" s="22">
        <v>0</v>
      </c>
      <c r="AQ1124" s="18" t="str">
        <f t="shared" ref="AQ1124:BZ1124" si="1119">IF(OR(AND(AQ$2&gt;$O1123,AQ$2&lt;=$O1124),AND(AQ$2&lt;=$O1123,$O1122&gt;$O1123),AND(AQ$2&gt;$O1124,$O1125&lt;$O1124)),$H1123+((AQ$1-$Q1123)/$U1124/86000),"")</f>
        <v/>
      </c>
      <c r="AR1124" s="18" t="str">
        <f t="shared" si="1119"/>
        <v/>
      </c>
      <c r="AS1124" s="18" t="str">
        <f t="shared" si="1119"/>
        <v/>
      </c>
      <c r="AT1124" s="18" t="str">
        <f t="shared" si="1119"/>
        <v/>
      </c>
      <c r="AU1124" s="18">
        <f t="shared" si="1119"/>
        <v>43532.372519634817</v>
      </c>
      <c r="AV1124" s="18" t="str">
        <f t="shared" si="1119"/>
        <v/>
      </c>
      <c r="AW1124" s="18" t="str">
        <f t="shared" si="1119"/>
        <v/>
      </c>
      <c r="AX1124" s="18" t="str">
        <f t="shared" si="1119"/>
        <v/>
      </c>
      <c r="AY1124" s="18" t="str">
        <f t="shared" si="1119"/>
        <v/>
      </c>
      <c r="AZ1124" s="18" t="str">
        <f t="shared" si="1119"/>
        <v/>
      </c>
      <c r="BA1124" s="18" t="str">
        <f t="shared" si="1119"/>
        <v/>
      </c>
      <c r="BB1124" s="18" t="str">
        <f t="shared" si="1119"/>
        <v/>
      </c>
      <c r="BC1124" s="18" t="str">
        <f t="shared" si="1119"/>
        <v/>
      </c>
      <c r="BD1124" s="18" t="str">
        <f t="shared" si="1119"/>
        <v/>
      </c>
      <c r="BE1124" s="18" t="str">
        <f t="shared" si="1119"/>
        <v/>
      </c>
      <c r="BF1124" s="18" t="str">
        <f t="shared" si="1119"/>
        <v/>
      </c>
      <c r="BG1124" s="18" t="str">
        <f t="shared" si="1119"/>
        <v/>
      </c>
      <c r="BH1124" s="18" t="str">
        <f t="shared" si="1119"/>
        <v/>
      </c>
      <c r="BI1124" s="18" t="str">
        <f t="shared" si="1119"/>
        <v/>
      </c>
      <c r="BJ1124" s="18" t="str">
        <f t="shared" si="1119"/>
        <v/>
      </c>
      <c r="BK1124" s="18" t="str">
        <f t="shared" si="1119"/>
        <v/>
      </c>
      <c r="BL1124" s="18" t="str">
        <f t="shared" si="1119"/>
        <v/>
      </c>
      <c r="BM1124" s="18" t="str">
        <f t="shared" si="1119"/>
        <v/>
      </c>
      <c r="BN1124" s="18" t="str">
        <f t="shared" si="1119"/>
        <v/>
      </c>
      <c r="BO1124" s="18" t="str">
        <f t="shared" si="1119"/>
        <v/>
      </c>
      <c r="BP1124" s="18" t="str">
        <f t="shared" si="1119"/>
        <v/>
      </c>
      <c r="BQ1124" s="18" t="str">
        <f t="shared" si="1119"/>
        <v/>
      </c>
      <c r="BR1124" s="18" t="str">
        <f t="shared" si="1119"/>
        <v/>
      </c>
      <c r="BS1124" s="18" t="str">
        <f t="shared" si="1119"/>
        <v/>
      </c>
      <c r="BT1124" s="18" t="str">
        <f t="shared" si="1119"/>
        <v/>
      </c>
      <c r="BU1124" s="18" t="str">
        <f t="shared" si="1119"/>
        <v/>
      </c>
      <c r="BV1124" s="18" t="str">
        <f t="shared" si="1119"/>
        <v/>
      </c>
      <c r="BW1124" s="18" t="str">
        <f t="shared" si="1119"/>
        <v/>
      </c>
      <c r="BX1124" s="18" t="str">
        <f t="shared" si="1119"/>
        <v/>
      </c>
      <c r="BY1124" s="18" t="str">
        <f t="shared" si="1119"/>
        <v/>
      </c>
      <c r="BZ1124" s="18" t="str">
        <f t="shared" si="1119"/>
        <v/>
      </c>
      <c r="CA1124" s="18" t="str">
        <f>IF(BY1124&lt;&gt;"",BY1124-LOOKUP(2,1/(LEN($AQ$1:AQ1124)&gt;0),$AQ$1:AQ1124),"")</f>
        <v/>
      </c>
    </row>
    <row r="1125" spans="1:79" x14ac:dyDescent="0.25">
      <c r="A1125" s="21">
        <v>61739</v>
      </c>
      <c r="B1125" s="21">
        <v>3</v>
      </c>
      <c r="C1125" s="22" t="s">
        <v>1861</v>
      </c>
      <c r="D1125" s="21">
        <v>332</v>
      </c>
      <c r="E1125" s="23">
        <v>0.37291666666666667</v>
      </c>
      <c r="F1125" s="22" t="s">
        <v>582</v>
      </c>
      <c r="G1125" s="22" t="b">
        <v>1</v>
      </c>
      <c r="H1125" s="24">
        <v>43532.37332175926</v>
      </c>
      <c r="I1125" s="25" t="s">
        <v>453</v>
      </c>
      <c r="J1125" s="22" t="s">
        <v>454</v>
      </c>
      <c r="K1125" s="11">
        <v>0</v>
      </c>
      <c r="L1125" s="11">
        <v>1500</v>
      </c>
      <c r="M1125" s="11">
        <v>1056</v>
      </c>
      <c r="N1125" s="11">
        <v>2.0118307020311477E-10</v>
      </c>
      <c r="O1125" s="11">
        <v>64</v>
      </c>
      <c r="P1125" s="14">
        <v>0.77658043482813155</v>
      </c>
      <c r="Q1125" s="11">
        <v>1536.1214045029551</v>
      </c>
      <c r="R1125" s="15">
        <v>0.176832313208766</v>
      </c>
      <c r="S1125" s="11">
        <v>130.15048307547931</v>
      </c>
      <c r="T1125" s="11">
        <v>46.000000066123903</v>
      </c>
      <c r="U1125" s="11">
        <v>2.8293583236606761</v>
      </c>
      <c r="V1125" s="11">
        <v>10.185689965178435</v>
      </c>
      <c r="W1125" s="22"/>
      <c r="X1125" s="21">
        <v>0</v>
      </c>
      <c r="Y1125" s="22">
        <v>0</v>
      </c>
      <c r="Z1125" s="22">
        <v>0</v>
      </c>
      <c r="AA1125" s="22">
        <v>0</v>
      </c>
      <c r="AB1125" s="22">
        <v>0</v>
      </c>
      <c r="AC1125" s="22">
        <v>0</v>
      </c>
      <c r="AD1125" s="22">
        <v>0</v>
      </c>
      <c r="AE1125" s="22">
        <v>0</v>
      </c>
      <c r="AF1125" s="22">
        <v>1536.1214045029551</v>
      </c>
      <c r="AG1125" s="21">
        <v>0</v>
      </c>
      <c r="AH1125" s="22">
        <v>0</v>
      </c>
      <c r="AI1125" s="22">
        <v>0</v>
      </c>
      <c r="AJ1125" s="22">
        <v>1536.1214045029551</v>
      </c>
      <c r="AK1125" s="22">
        <v>8581.6037309236508</v>
      </c>
      <c r="AL1125" s="22">
        <v>0</v>
      </c>
      <c r="AM1125" s="22">
        <v>49</v>
      </c>
      <c r="AN1125" s="22">
        <v>0</v>
      </c>
      <c r="AO1125" s="22">
        <v>0</v>
      </c>
      <c r="AQ1125" s="18" t="str">
        <f t="shared" ref="AQ1125:BZ1125" si="1120">IF(OR(AND(AQ$2&gt;$O1124,AQ$2&lt;=$O1125),AND(AQ$2&lt;=$O1124,$O1123&gt;$O1124),AND(AQ$2&gt;$O1125,$O1126&lt;$O1125)),$H1124+((AQ$1-$Q1124)/$U1125/86000),"")</f>
        <v/>
      </c>
      <c r="AR1125" s="18" t="str">
        <f t="shared" si="1120"/>
        <v/>
      </c>
      <c r="AS1125" s="18" t="str">
        <f t="shared" si="1120"/>
        <v/>
      </c>
      <c r="AT1125" s="18" t="str">
        <f t="shared" si="1120"/>
        <v/>
      </c>
      <c r="AU1125" s="18" t="str">
        <f t="shared" si="1120"/>
        <v/>
      </c>
      <c r="AV1125" s="18">
        <f t="shared" si="1120"/>
        <v>43532.373086791718</v>
      </c>
      <c r="AW1125" s="18" t="str">
        <f t="shared" si="1120"/>
        <v/>
      </c>
      <c r="AX1125" s="18" t="str">
        <f t="shared" si="1120"/>
        <v/>
      </c>
      <c r="AY1125" s="18" t="str">
        <f t="shared" si="1120"/>
        <v/>
      </c>
      <c r="AZ1125" s="18" t="str">
        <f t="shared" si="1120"/>
        <v/>
      </c>
      <c r="BA1125" s="18" t="str">
        <f t="shared" si="1120"/>
        <v/>
      </c>
      <c r="BB1125" s="18" t="str">
        <f t="shared" si="1120"/>
        <v/>
      </c>
      <c r="BC1125" s="18" t="str">
        <f t="shared" si="1120"/>
        <v/>
      </c>
      <c r="BD1125" s="18" t="str">
        <f t="shared" si="1120"/>
        <v/>
      </c>
      <c r="BE1125" s="18" t="str">
        <f t="shared" si="1120"/>
        <v/>
      </c>
      <c r="BF1125" s="18" t="str">
        <f t="shared" si="1120"/>
        <v/>
      </c>
      <c r="BG1125" s="18" t="str">
        <f t="shared" si="1120"/>
        <v/>
      </c>
      <c r="BH1125" s="18" t="str">
        <f t="shared" si="1120"/>
        <v/>
      </c>
      <c r="BI1125" s="18" t="str">
        <f t="shared" si="1120"/>
        <v/>
      </c>
      <c r="BJ1125" s="18" t="str">
        <f t="shared" si="1120"/>
        <v/>
      </c>
      <c r="BK1125" s="18" t="str">
        <f t="shared" si="1120"/>
        <v/>
      </c>
      <c r="BL1125" s="18" t="str">
        <f t="shared" si="1120"/>
        <v/>
      </c>
      <c r="BM1125" s="18" t="str">
        <f t="shared" si="1120"/>
        <v/>
      </c>
      <c r="BN1125" s="18" t="str">
        <f t="shared" si="1120"/>
        <v/>
      </c>
      <c r="BO1125" s="18" t="str">
        <f t="shared" si="1120"/>
        <v/>
      </c>
      <c r="BP1125" s="18" t="str">
        <f t="shared" si="1120"/>
        <v/>
      </c>
      <c r="BQ1125" s="18" t="str">
        <f t="shared" si="1120"/>
        <v/>
      </c>
      <c r="BR1125" s="18" t="str">
        <f t="shared" si="1120"/>
        <v/>
      </c>
      <c r="BS1125" s="18" t="str">
        <f t="shared" si="1120"/>
        <v/>
      </c>
      <c r="BT1125" s="18" t="str">
        <f t="shared" si="1120"/>
        <v/>
      </c>
      <c r="BU1125" s="18" t="str">
        <f t="shared" si="1120"/>
        <v/>
      </c>
      <c r="BV1125" s="18" t="str">
        <f t="shared" si="1120"/>
        <v/>
      </c>
      <c r="BW1125" s="18" t="str">
        <f t="shared" si="1120"/>
        <v/>
      </c>
      <c r="BX1125" s="18" t="str">
        <f t="shared" si="1120"/>
        <v/>
      </c>
      <c r="BY1125" s="18" t="str">
        <f t="shared" si="1120"/>
        <v/>
      </c>
      <c r="BZ1125" s="18" t="str">
        <f t="shared" si="1120"/>
        <v/>
      </c>
      <c r="CA1125" s="18" t="str">
        <f>IF(BY1125&lt;&gt;"",BY1125-LOOKUP(2,1/(LEN($AQ$1:AQ1125)&gt;0),$AQ$1:AQ1125),"")</f>
        <v/>
      </c>
    </row>
    <row r="1126" spans="1:79" x14ac:dyDescent="0.25">
      <c r="A1126" s="21">
        <v>61741</v>
      </c>
      <c r="B1126" s="21">
        <v>3</v>
      </c>
      <c r="C1126" s="22" t="s">
        <v>1863</v>
      </c>
      <c r="D1126" s="21">
        <v>332</v>
      </c>
      <c r="E1126" s="23">
        <v>0.37361111111111112</v>
      </c>
      <c r="F1126" s="22" t="s">
        <v>582</v>
      </c>
      <c r="G1126" s="22" t="b">
        <v>1</v>
      </c>
      <c r="H1126" s="24">
        <v>43532.373842592591</v>
      </c>
      <c r="I1126" s="25" t="s">
        <v>333</v>
      </c>
      <c r="J1126" s="22" t="s">
        <v>334</v>
      </c>
      <c r="K1126" s="11">
        <v>0</v>
      </c>
      <c r="L1126" s="11">
        <v>1501</v>
      </c>
      <c r="M1126" s="11">
        <v>1059</v>
      </c>
      <c r="N1126" s="11">
        <v>1.3947953902970767E-11</v>
      </c>
      <c r="O1126" s="11">
        <v>68</v>
      </c>
      <c r="P1126" s="14">
        <v>0.74999993956517719</v>
      </c>
      <c r="Q1126" s="11">
        <v>1671.0343337393283</v>
      </c>
      <c r="R1126" s="15">
        <v>0.19236296416428592</v>
      </c>
      <c r="S1126" s="11">
        <v>134.9129292363732</v>
      </c>
      <c r="T1126" s="11">
        <v>44.999999832361937</v>
      </c>
      <c r="U1126" s="11">
        <v>2.9980651053102894</v>
      </c>
      <c r="V1126" s="11">
        <v>10.793034379117042</v>
      </c>
      <c r="W1126" s="22"/>
      <c r="X1126" s="21">
        <v>0</v>
      </c>
      <c r="Y1126" s="22">
        <v>0</v>
      </c>
      <c r="Z1126" s="22">
        <v>0</v>
      </c>
      <c r="AA1126" s="22">
        <v>0</v>
      </c>
      <c r="AB1126" s="22">
        <v>0</v>
      </c>
      <c r="AC1126" s="22">
        <v>0</v>
      </c>
      <c r="AD1126" s="22">
        <v>0</v>
      </c>
      <c r="AE1126" s="22">
        <v>0</v>
      </c>
      <c r="AF1126" s="22">
        <v>1671.0343337393283</v>
      </c>
      <c r="AG1126" s="21">
        <v>0</v>
      </c>
      <c r="AH1126" s="22">
        <v>0</v>
      </c>
      <c r="AI1126" s="22">
        <v>0</v>
      </c>
      <c r="AJ1126" s="22">
        <v>1671.0343337393283</v>
      </c>
      <c r="AK1126" s="22">
        <v>8581.6037309236508</v>
      </c>
      <c r="AL1126" s="22">
        <v>0</v>
      </c>
      <c r="AM1126" s="22">
        <v>48</v>
      </c>
      <c r="AN1126" s="22">
        <v>0</v>
      </c>
      <c r="AO1126" s="22">
        <v>0</v>
      </c>
      <c r="AQ1126" s="18" t="str">
        <f t="shared" ref="AQ1126:BZ1126" si="1121">IF(OR(AND(AQ$2&gt;$O1125,AQ$2&lt;=$O1126),AND(AQ$2&lt;=$O1125,$O1124&gt;$O1125),AND(AQ$2&gt;$O1126,$O1127&lt;$O1126)),$H1125+((AQ$1-$Q1125)/$U1126/86000),"")</f>
        <v/>
      </c>
      <c r="AR1126" s="18" t="str">
        <f t="shared" si="1121"/>
        <v/>
      </c>
      <c r="AS1126" s="18" t="str">
        <f t="shared" si="1121"/>
        <v/>
      </c>
      <c r="AT1126" s="18" t="str">
        <f t="shared" si="1121"/>
        <v/>
      </c>
      <c r="AU1126" s="18" t="str">
        <f t="shared" si="1121"/>
        <v/>
      </c>
      <c r="AV1126" s="18" t="str">
        <f t="shared" si="1121"/>
        <v/>
      </c>
      <c r="AW1126" s="18" t="str">
        <f t="shared" si="1121"/>
        <v/>
      </c>
      <c r="AX1126" s="18" t="str">
        <f t="shared" si="1121"/>
        <v/>
      </c>
      <c r="AY1126" s="18" t="str">
        <f t="shared" si="1121"/>
        <v/>
      </c>
      <c r="AZ1126" s="18" t="str">
        <f t="shared" si="1121"/>
        <v/>
      </c>
      <c r="BA1126" s="18" t="str">
        <f t="shared" si="1121"/>
        <v/>
      </c>
      <c r="BB1126" s="18" t="str">
        <f t="shared" si="1121"/>
        <v/>
      </c>
      <c r="BC1126" s="18" t="str">
        <f t="shared" si="1121"/>
        <v/>
      </c>
      <c r="BD1126" s="18" t="str">
        <f t="shared" si="1121"/>
        <v/>
      </c>
      <c r="BE1126" s="18" t="str">
        <f t="shared" si="1121"/>
        <v/>
      </c>
      <c r="BF1126" s="18" t="str">
        <f t="shared" si="1121"/>
        <v/>
      </c>
      <c r="BG1126" s="18" t="str">
        <f t="shared" si="1121"/>
        <v/>
      </c>
      <c r="BH1126" s="18" t="str">
        <f t="shared" si="1121"/>
        <v/>
      </c>
      <c r="BI1126" s="18" t="str">
        <f t="shared" si="1121"/>
        <v/>
      </c>
      <c r="BJ1126" s="18" t="str">
        <f t="shared" si="1121"/>
        <v/>
      </c>
      <c r="BK1126" s="18" t="str">
        <f t="shared" si="1121"/>
        <v/>
      </c>
      <c r="BL1126" s="18" t="str">
        <f t="shared" si="1121"/>
        <v/>
      </c>
      <c r="BM1126" s="18" t="str">
        <f t="shared" si="1121"/>
        <v/>
      </c>
      <c r="BN1126" s="18" t="str">
        <f t="shared" si="1121"/>
        <v/>
      </c>
      <c r="BO1126" s="18" t="str">
        <f t="shared" si="1121"/>
        <v/>
      </c>
      <c r="BP1126" s="18" t="str">
        <f t="shared" si="1121"/>
        <v/>
      </c>
      <c r="BQ1126" s="18" t="str">
        <f t="shared" si="1121"/>
        <v/>
      </c>
      <c r="BR1126" s="18" t="str">
        <f t="shared" si="1121"/>
        <v/>
      </c>
      <c r="BS1126" s="18" t="str">
        <f t="shared" si="1121"/>
        <v/>
      </c>
      <c r="BT1126" s="18" t="str">
        <f t="shared" si="1121"/>
        <v/>
      </c>
      <c r="BU1126" s="18" t="str">
        <f t="shared" si="1121"/>
        <v/>
      </c>
      <c r="BV1126" s="18" t="str">
        <f t="shared" si="1121"/>
        <v/>
      </c>
      <c r="BW1126" s="18" t="str">
        <f t="shared" si="1121"/>
        <v/>
      </c>
      <c r="BX1126" s="18" t="str">
        <f t="shared" si="1121"/>
        <v/>
      </c>
      <c r="BY1126" s="18" t="str">
        <f t="shared" si="1121"/>
        <v/>
      </c>
      <c r="BZ1126" s="18" t="str">
        <f t="shared" si="1121"/>
        <v/>
      </c>
      <c r="CA1126" s="18" t="str">
        <f>IF(BY1126&lt;&gt;"",BY1126-LOOKUP(2,1/(LEN($AQ$1:AQ1126)&gt;0),$AQ$1:AQ1126),"")</f>
        <v/>
      </c>
    </row>
    <row r="1127" spans="1:79" x14ac:dyDescent="0.25">
      <c r="A1127" s="21">
        <v>61742</v>
      </c>
      <c r="B1127" s="21">
        <v>3</v>
      </c>
      <c r="C1127" s="22" t="s">
        <v>1864</v>
      </c>
      <c r="D1127" s="21">
        <v>332</v>
      </c>
      <c r="E1127" s="23">
        <v>0.37430555555555556</v>
      </c>
      <c r="F1127" s="22" t="s">
        <v>582</v>
      </c>
      <c r="G1127" s="22" t="b">
        <v>1</v>
      </c>
      <c r="H1127" s="24">
        <v>43532.374363425923</v>
      </c>
      <c r="I1127" s="25" t="s">
        <v>203</v>
      </c>
      <c r="J1127" s="22" t="s">
        <v>204</v>
      </c>
      <c r="K1127" s="11">
        <v>0</v>
      </c>
      <c r="L1127" s="11">
        <v>1502</v>
      </c>
      <c r="M1127" s="11">
        <v>1062</v>
      </c>
      <c r="N1127" s="11">
        <v>8.0078166320163291E-12</v>
      </c>
      <c r="O1127" s="11">
        <v>69</v>
      </c>
      <c r="P1127" s="14">
        <v>0.49999994364277134</v>
      </c>
      <c r="Q1127" s="11">
        <v>1709.7796991022312</v>
      </c>
      <c r="R1127" s="15">
        <v>0.19682317971961688</v>
      </c>
      <c r="S1127" s="11">
        <v>38.74536536290293</v>
      </c>
      <c r="T1127" s="11">
        <v>44.999999832361937</v>
      </c>
      <c r="U1127" s="11">
        <v>0.86100812238312585</v>
      </c>
      <c r="V1127" s="11">
        <v>3.0996292405792532</v>
      </c>
      <c r="W1127" s="22"/>
      <c r="X1127" s="21">
        <v>0</v>
      </c>
      <c r="Y1127" s="22">
        <v>0</v>
      </c>
      <c r="Z1127" s="22">
        <v>0</v>
      </c>
      <c r="AA1127" s="22">
        <v>0</v>
      </c>
      <c r="AB1127" s="22">
        <v>0</v>
      </c>
      <c r="AC1127" s="22">
        <v>0</v>
      </c>
      <c r="AD1127" s="22">
        <v>0</v>
      </c>
      <c r="AE1127" s="22">
        <v>0</v>
      </c>
      <c r="AF1127" s="22">
        <v>1709.7796991022312</v>
      </c>
      <c r="AG1127" s="21">
        <v>0</v>
      </c>
      <c r="AH1127" s="22">
        <v>0</v>
      </c>
      <c r="AI1127" s="22">
        <v>0</v>
      </c>
      <c r="AJ1127" s="22">
        <v>1709.7796991022312</v>
      </c>
      <c r="AK1127" s="22">
        <v>8581.6037309236508</v>
      </c>
      <c r="AL1127" s="22">
        <v>0</v>
      </c>
      <c r="AM1127" s="22">
        <v>47</v>
      </c>
      <c r="AN1127" s="22">
        <v>0</v>
      </c>
      <c r="AO1127" s="22">
        <v>0</v>
      </c>
      <c r="AQ1127" s="18" t="str">
        <f t="shared" ref="AQ1127:BZ1127" si="1122">IF(OR(AND(AQ$2&gt;$O1126,AQ$2&lt;=$O1127),AND(AQ$2&lt;=$O1126,$O1125&gt;$O1126),AND(AQ$2&gt;$O1127,$O1128&lt;$O1127)),$H1126+((AQ$1-$Q1126)/$U1127/86000),"")</f>
        <v/>
      </c>
      <c r="AR1127" s="18" t="str">
        <f t="shared" si="1122"/>
        <v/>
      </c>
      <c r="AS1127" s="18" t="str">
        <f t="shared" si="1122"/>
        <v/>
      </c>
      <c r="AT1127" s="18" t="str">
        <f t="shared" si="1122"/>
        <v/>
      </c>
      <c r="AU1127" s="18" t="str">
        <f t="shared" si="1122"/>
        <v/>
      </c>
      <c r="AV1127" s="18" t="str">
        <f t="shared" si="1122"/>
        <v/>
      </c>
      <c r="AW1127" s="18" t="str">
        <f t="shared" si="1122"/>
        <v/>
      </c>
      <c r="AX1127" s="18" t="str">
        <f t="shared" si="1122"/>
        <v/>
      </c>
      <c r="AY1127" s="18" t="str">
        <f t="shared" si="1122"/>
        <v/>
      </c>
      <c r="AZ1127" s="18" t="str">
        <f t="shared" si="1122"/>
        <v/>
      </c>
      <c r="BA1127" s="18" t="str">
        <f t="shared" si="1122"/>
        <v/>
      </c>
      <c r="BB1127" s="18" t="str">
        <f t="shared" si="1122"/>
        <v/>
      </c>
      <c r="BC1127" s="18" t="str">
        <f t="shared" si="1122"/>
        <v/>
      </c>
      <c r="BD1127" s="18" t="str">
        <f t="shared" si="1122"/>
        <v/>
      </c>
      <c r="BE1127" s="18" t="str">
        <f t="shared" si="1122"/>
        <v/>
      </c>
      <c r="BF1127" s="18" t="str">
        <f t="shared" si="1122"/>
        <v/>
      </c>
      <c r="BG1127" s="18" t="str">
        <f t="shared" si="1122"/>
        <v/>
      </c>
      <c r="BH1127" s="18" t="str">
        <f t="shared" si="1122"/>
        <v/>
      </c>
      <c r="BI1127" s="18" t="str">
        <f t="shared" si="1122"/>
        <v/>
      </c>
      <c r="BJ1127" s="18" t="str">
        <f t="shared" si="1122"/>
        <v/>
      </c>
      <c r="BK1127" s="18" t="str">
        <f t="shared" si="1122"/>
        <v/>
      </c>
      <c r="BL1127" s="18" t="str">
        <f t="shared" si="1122"/>
        <v/>
      </c>
      <c r="BM1127" s="18" t="str">
        <f t="shared" si="1122"/>
        <v/>
      </c>
      <c r="BN1127" s="18" t="str">
        <f t="shared" si="1122"/>
        <v/>
      </c>
      <c r="BO1127" s="18" t="str">
        <f t="shared" si="1122"/>
        <v/>
      </c>
      <c r="BP1127" s="18" t="str">
        <f t="shared" si="1122"/>
        <v/>
      </c>
      <c r="BQ1127" s="18" t="str">
        <f t="shared" si="1122"/>
        <v/>
      </c>
      <c r="BR1127" s="18" t="str">
        <f t="shared" si="1122"/>
        <v/>
      </c>
      <c r="BS1127" s="18" t="str">
        <f t="shared" si="1122"/>
        <v/>
      </c>
      <c r="BT1127" s="18" t="str">
        <f t="shared" si="1122"/>
        <v/>
      </c>
      <c r="BU1127" s="18" t="str">
        <f t="shared" si="1122"/>
        <v/>
      </c>
      <c r="BV1127" s="18" t="str">
        <f t="shared" si="1122"/>
        <v/>
      </c>
      <c r="BW1127" s="18" t="str">
        <f t="shared" si="1122"/>
        <v/>
      </c>
      <c r="BX1127" s="18" t="str">
        <f t="shared" si="1122"/>
        <v/>
      </c>
      <c r="BY1127" s="18" t="str">
        <f t="shared" si="1122"/>
        <v/>
      </c>
      <c r="BZ1127" s="18" t="str">
        <f t="shared" si="1122"/>
        <v/>
      </c>
      <c r="CA1127" s="18" t="str">
        <f>IF(BY1127&lt;&gt;"",BY1127-LOOKUP(2,1/(LEN($AQ$1:AQ1127)&gt;0),$AQ$1:AQ1127),"")</f>
        <v/>
      </c>
    </row>
    <row r="1128" spans="1:79" x14ac:dyDescent="0.25">
      <c r="A1128" s="21">
        <v>61744</v>
      </c>
      <c r="B1128" s="21">
        <v>3</v>
      </c>
      <c r="C1128" s="22" t="s">
        <v>1866</v>
      </c>
      <c r="D1128" s="21">
        <v>332</v>
      </c>
      <c r="E1128" s="23">
        <v>0.375</v>
      </c>
      <c r="F1128" s="22" t="s">
        <v>582</v>
      </c>
      <c r="G1128" s="22" t="b">
        <v>1</v>
      </c>
      <c r="H1128" s="24">
        <v>43532.374884259261</v>
      </c>
      <c r="I1128" s="25" t="s">
        <v>383</v>
      </c>
      <c r="J1128" s="22" t="s">
        <v>384</v>
      </c>
      <c r="K1128" s="11">
        <v>0</v>
      </c>
      <c r="L1128" s="11">
        <v>1503</v>
      </c>
      <c r="M1128" s="11">
        <v>1065</v>
      </c>
      <c r="N1128" s="11">
        <v>2.6929569685307797E-12</v>
      </c>
      <c r="O1128" s="11">
        <v>73</v>
      </c>
      <c r="P1128" s="14">
        <v>0.49999997296202403</v>
      </c>
      <c r="Q1128" s="11">
        <v>1939.0257589718635</v>
      </c>
      <c r="R1128" s="15">
        <v>0.22321309326545366</v>
      </c>
      <c r="S1128" s="11">
        <v>229.24605986963229</v>
      </c>
      <c r="T1128" s="11">
        <v>45.000000461004674</v>
      </c>
      <c r="U1128" s="11">
        <v>5.0943568338024443</v>
      </c>
      <c r="V1128" s="11">
        <v>18.339684601688798</v>
      </c>
      <c r="W1128" s="22"/>
      <c r="X1128" s="21">
        <v>0</v>
      </c>
      <c r="Y1128" s="22">
        <v>0</v>
      </c>
      <c r="Z1128" s="22">
        <v>0</v>
      </c>
      <c r="AA1128" s="22">
        <v>0</v>
      </c>
      <c r="AB1128" s="22">
        <v>0</v>
      </c>
      <c r="AC1128" s="22">
        <v>0</v>
      </c>
      <c r="AD1128" s="22">
        <v>0</v>
      </c>
      <c r="AE1128" s="22">
        <v>0</v>
      </c>
      <c r="AF1128" s="22">
        <v>1939.0257589718635</v>
      </c>
      <c r="AG1128" s="21">
        <v>0</v>
      </c>
      <c r="AH1128" s="22">
        <v>0</v>
      </c>
      <c r="AI1128" s="22">
        <v>0</v>
      </c>
      <c r="AJ1128" s="22">
        <v>1939.0257589718635</v>
      </c>
      <c r="AK1128" s="22">
        <v>8581.6037309236508</v>
      </c>
      <c r="AL1128" s="22">
        <v>0</v>
      </c>
      <c r="AM1128" s="22">
        <v>46</v>
      </c>
      <c r="AN1128" s="22">
        <v>0</v>
      </c>
      <c r="AO1128" s="22">
        <v>0</v>
      </c>
      <c r="AQ1128" s="18" t="str">
        <f t="shared" ref="AQ1128:BZ1128" si="1123">IF(OR(AND(AQ$2&gt;$O1127,AQ$2&lt;=$O1128),AND(AQ$2&lt;=$O1127,$O1126&gt;$O1127),AND(AQ$2&gt;$O1128,$O1129&lt;$O1128)),$H1127+((AQ$1-$Q1127)/$U1128/86000),"")</f>
        <v/>
      </c>
      <c r="AR1128" s="18" t="str">
        <f t="shared" si="1123"/>
        <v/>
      </c>
      <c r="AS1128" s="18" t="str">
        <f t="shared" si="1123"/>
        <v/>
      </c>
      <c r="AT1128" s="18" t="str">
        <f t="shared" si="1123"/>
        <v/>
      </c>
      <c r="AU1128" s="18" t="str">
        <f t="shared" si="1123"/>
        <v/>
      </c>
      <c r="AV1128" s="18" t="str">
        <f t="shared" si="1123"/>
        <v/>
      </c>
      <c r="AW1128" s="18">
        <f t="shared" si="1123"/>
        <v>43532.374524045706</v>
      </c>
      <c r="AX1128" s="18" t="str">
        <f t="shared" si="1123"/>
        <v/>
      </c>
      <c r="AY1128" s="18" t="str">
        <f t="shared" si="1123"/>
        <v/>
      </c>
      <c r="AZ1128" s="18" t="str">
        <f t="shared" si="1123"/>
        <v/>
      </c>
      <c r="BA1128" s="18" t="str">
        <f t="shared" si="1123"/>
        <v/>
      </c>
      <c r="BB1128" s="18" t="str">
        <f t="shared" si="1123"/>
        <v/>
      </c>
      <c r="BC1128" s="18" t="str">
        <f t="shared" si="1123"/>
        <v/>
      </c>
      <c r="BD1128" s="18" t="str">
        <f t="shared" si="1123"/>
        <v/>
      </c>
      <c r="BE1128" s="18" t="str">
        <f t="shared" si="1123"/>
        <v/>
      </c>
      <c r="BF1128" s="18" t="str">
        <f t="shared" si="1123"/>
        <v/>
      </c>
      <c r="BG1128" s="18" t="str">
        <f t="shared" si="1123"/>
        <v/>
      </c>
      <c r="BH1128" s="18" t="str">
        <f t="shared" si="1123"/>
        <v/>
      </c>
      <c r="BI1128" s="18" t="str">
        <f t="shared" si="1123"/>
        <v/>
      </c>
      <c r="BJ1128" s="18" t="str">
        <f t="shared" si="1123"/>
        <v/>
      </c>
      <c r="BK1128" s="18" t="str">
        <f t="shared" si="1123"/>
        <v/>
      </c>
      <c r="BL1128" s="18" t="str">
        <f t="shared" si="1123"/>
        <v/>
      </c>
      <c r="BM1128" s="18" t="str">
        <f t="shared" si="1123"/>
        <v/>
      </c>
      <c r="BN1128" s="18" t="str">
        <f t="shared" si="1123"/>
        <v/>
      </c>
      <c r="BO1128" s="18" t="str">
        <f t="shared" si="1123"/>
        <v/>
      </c>
      <c r="BP1128" s="18" t="str">
        <f t="shared" si="1123"/>
        <v/>
      </c>
      <c r="BQ1128" s="18" t="str">
        <f t="shared" si="1123"/>
        <v/>
      </c>
      <c r="BR1128" s="18" t="str">
        <f t="shared" si="1123"/>
        <v/>
      </c>
      <c r="BS1128" s="18" t="str">
        <f t="shared" si="1123"/>
        <v/>
      </c>
      <c r="BT1128" s="18" t="str">
        <f t="shared" si="1123"/>
        <v/>
      </c>
      <c r="BU1128" s="18" t="str">
        <f t="shared" si="1123"/>
        <v/>
      </c>
      <c r="BV1128" s="18" t="str">
        <f t="shared" si="1123"/>
        <v/>
      </c>
      <c r="BW1128" s="18" t="str">
        <f t="shared" si="1123"/>
        <v/>
      </c>
      <c r="BX1128" s="18" t="str">
        <f t="shared" si="1123"/>
        <v/>
      </c>
      <c r="BY1128" s="18" t="str">
        <f t="shared" si="1123"/>
        <v/>
      </c>
      <c r="BZ1128" s="18" t="str">
        <f t="shared" si="1123"/>
        <v/>
      </c>
      <c r="CA1128" s="18" t="str">
        <f>IF(BY1128&lt;&gt;"",BY1128-LOOKUP(2,1/(LEN($AQ$1:AQ1128)&gt;0),$AQ$1:AQ1128),"")</f>
        <v/>
      </c>
    </row>
    <row r="1129" spans="1:79" x14ac:dyDescent="0.25">
      <c r="A1129" s="21">
        <v>61745</v>
      </c>
      <c r="B1129" s="21">
        <v>3</v>
      </c>
      <c r="C1129" s="22" t="s">
        <v>1867</v>
      </c>
      <c r="D1129" s="21">
        <v>332</v>
      </c>
      <c r="E1129" s="23">
        <v>0.375</v>
      </c>
      <c r="F1129" s="22" t="s">
        <v>582</v>
      </c>
      <c r="G1129" s="22" t="b">
        <v>1</v>
      </c>
      <c r="H1129" s="24">
        <v>43532.375405092593</v>
      </c>
      <c r="I1129" s="25" t="s">
        <v>337</v>
      </c>
      <c r="J1129" s="22" t="s">
        <v>338</v>
      </c>
      <c r="K1129" s="11">
        <v>0</v>
      </c>
      <c r="L1129" s="11">
        <v>1504</v>
      </c>
      <c r="M1129" s="11">
        <v>1068</v>
      </c>
      <c r="N1129" s="11">
        <v>3.993250174971763E-11</v>
      </c>
      <c r="O1129" s="11">
        <v>74</v>
      </c>
      <c r="P1129" s="14">
        <v>0.17388428878382428</v>
      </c>
      <c r="Q1129" s="11">
        <v>1975.1453380794032</v>
      </c>
      <c r="R1129" s="15">
        <v>0.22737103853396579</v>
      </c>
      <c r="S1129" s="11">
        <v>36.119579107539721</v>
      </c>
      <c r="T1129" s="11">
        <v>44.999999832361937</v>
      </c>
      <c r="U1129" s="11">
        <v>0.80265731649101424</v>
      </c>
      <c r="V1129" s="11">
        <v>2.8895663393676512</v>
      </c>
      <c r="W1129" s="22"/>
      <c r="X1129" s="21">
        <v>0</v>
      </c>
      <c r="Y1129" s="22">
        <v>0</v>
      </c>
      <c r="Z1129" s="22">
        <v>0</v>
      </c>
      <c r="AA1129" s="22">
        <v>0</v>
      </c>
      <c r="AB1129" s="22">
        <v>0</v>
      </c>
      <c r="AC1129" s="22">
        <v>0</v>
      </c>
      <c r="AD1129" s="22">
        <v>0</v>
      </c>
      <c r="AE1129" s="22">
        <v>0</v>
      </c>
      <c r="AF1129" s="22">
        <v>1975.1453380794032</v>
      </c>
      <c r="AG1129" s="21">
        <v>0</v>
      </c>
      <c r="AH1129" s="22">
        <v>0</v>
      </c>
      <c r="AI1129" s="22">
        <v>0</v>
      </c>
      <c r="AJ1129" s="22">
        <v>1975.1453380794032</v>
      </c>
      <c r="AK1129" s="22">
        <v>8581.6037309236508</v>
      </c>
      <c r="AL1129" s="22">
        <v>0</v>
      </c>
      <c r="AM1129" s="22">
        <v>45</v>
      </c>
      <c r="AN1129" s="22">
        <v>0</v>
      </c>
      <c r="AO1129" s="22">
        <v>0</v>
      </c>
      <c r="AQ1129" s="18" t="str">
        <f t="shared" ref="AQ1129:BZ1129" si="1124">IF(OR(AND(AQ$2&gt;$O1128,AQ$2&lt;=$O1129),AND(AQ$2&lt;=$O1128,$O1127&gt;$O1128),AND(AQ$2&gt;$O1129,$O1130&lt;$O1129)),$H1128+((AQ$1-$Q1128)/$U1129/86000),"")</f>
        <v/>
      </c>
      <c r="AR1129" s="18" t="str">
        <f t="shared" si="1124"/>
        <v/>
      </c>
      <c r="AS1129" s="18" t="str">
        <f t="shared" si="1124"/>
        <v/>
      </c>
      <c r="AT1129" s="18" t="str">
        <f t="shared" si="1124"/>
        <v/>
      </c>
      <c r="AU1129" s="18" t="str">
        <f t="shared" si="1124"/>
        <v/>
      </c>
      <c r="AV1129" s="18" t="str">
        <f t="shared" si="1124"/>
        <v/>
      </c>
      <c r="AW1129" s="18" t="str">
        <f t="shared" si="1124"/>
        <v/>
      </c>
      <c r="AX1129" s="18" t="str">
        <f t="shared" si="1124"/>
        <v/>
      </c>
      <c r="AY1129" s="18" t="str">
        <f t="shared" si="1124"/>
        <v/>
      </c>
      <c r="AZ1129" s="18" t="str">
        <f t="shared" si="1124"/>
        <v/>
      </c>
      <c r="BA1129" s="18" t="str">
        <f t="shared" si="1124"/>
        <v/>
      </c>
      <c r="BB1129" s="18" t="str">
        <f t="shared" si="1124"/>
        <v/>
      </c>
      <c r="BC1129" s="18" t="str">
        <f t="shared" si="1124"/>
        <v/>
      </c>
      <c r="BD1129" s="18" t="str">
        <f t="shared" si="1124"/>
        <v/>
      </c>
      <c r="BE1129" s="18" t="str">
        <f t="shared" si="1124"/>
        <v/>
      </c>
      <c r="BF1129" s="18" t="str">
        <f t="shared" si="1124"/>
        <v/>
      </c>
      <c r="BG1129" s="18" t="str">
        <f t="shared" si="1124"/>
        <v/>
      </c>
      <c r="BH1129" s="18" t="str">
        <f t="shared" si="1124"/>
        <v/>
      </c>
      <c r="BI1129" s="18" t="str">
        <f t="shared" si="1124"/>
        <v/>
      </c>
      <c r="BJ1129" s="18" t="str">
        <f t="shared" si="1124"/>
        <v/>
      </c>
      <c r="BK1129" s="18" t="str">
        <f t="shared" si="1124"/>
        <v/>
      </c>
      <c r="BL1129" s="18" t="str">
        <f t="shared" si="1124"/>
        <v/>
      </c>
      <c r="BM1129" s="18" t="str">
        <f t="shared" si="1124"/>
        <v/>
      </c>
      <c r="BN1129" s="18" t="str">
        <f t="shared" si="1124"/>
        <v/>
      </c>
      <c r="BO1129" s="18" t="str">
        <f t="shared" si="1124"/>
        <v/>
      </c>
      <c r="BP1129" s="18" t="str">
        <f t="shared" si="1124"/>
        <v/>
      </c>
      <c r="BQ1129" s="18" t="str">
        <f t="shared" si="1124"/>
        <v/>
      </c>
      <c r="BR1129" s="18" t="str">
        <f t="shared" si="1124"/>
        <v/>
      </c>
      <c r="BS1129" s="18" t="str">
        <f t="shared" si="1124"/>
        <v/>
      </c>
      <c r="BT1129" s="18" t="str">
        <f t="shared" si="1124"/>
        <v/>
      </c>
      <c r="BU1129" s="18" t="str">
        <f t="shared" si="1124"/>
        <v/>
      </c>
      <c r="BV1129" s="18" t="str">
        <f t="shared" si="1124"/>
        <v/>
      </c>
      <c r="BW1129" s="18" t="str">
        <f t="shared" si="1124"/>
        <v/>
      </c>
      <c r="BX1129" s="18" t="str">
        <f t="shared" si="1124"/>
        <v/>
      </c>
      <c r="BY1129" s="18" t="str">
        <f t="shared" si="1124"/>
        <v/>
      </c>
      <c r="BZ1129" s="18" t="str">
        <f t="shared" si="1124"/>
        <v/>
      </c>
      <c r="CA1129" s="18" t="str">
        <f>IF(BY1129&lt;&gt;"",BY1129-LOOKUP(2,1/(LEN($AQ$1:AQ1129)&gt;0),$AQ$1:AQ1129),"")</f>
        <v/>
      </c>
    </row>
    <row r="1130" spans="1:79" x14ac:dyDescent="0.25">
      <c r="A1130" s="21">
        <v>61747</v>
      </c>
      <c r="B1130" s="21">
        <v>3</v>
      </c>
      <c r="C1130" s="22" t="s">
        <v>1869</v>
      </c>
      <c r="D1130" s="21">
        <v>332</v>
      </c>
      <c r="E1130" s="23">
        <v>0.37569444444444444</v>
      </c>
      <c r="F1130" s="22" t="s">
        <v>582</v>
      </c>
      <c r="G1130" s="22" t="b">
        <v>1</v>
      </c>
      <c r="H1130" s="24">
        <v>43532.375925925924</v>
      </c>
      <c r="I1130" s="25" t="s">
        <v>141</v>
      </c>
      <c r="J1130" s="22" t="s">
        <v>142</v>
      </c>
      <c r="K1130" s="11">
        <v>0</v>
      </c>
      <c r="L1130" s="11">
        <v>1505</v>
      </c>
      <c r="M1130" s="11">
        <v>1071</v>
      </c>
      <c r="N1130" s="11">
        <v>4.8174797484534793E-12</v>
      </c>
      <c r="O1130" s="11">
        <v>76</v>
      </c>
      <c r="P1130" s="14">
        <v>0.49999996377068223</v>
      </c>
      <c r="Q1130" s="11">
        <v>2114.5223800378481</v>
      </c>
      <c r="R1130" s="15">
        <v>0.24341558075924771</v>
      </c>
      <c r="S1130" s="11">
        <v>139.37704195844481</v>
      </c>
      <c r="T1130" s="11">
        <v>44.999999832361937</v>
      </c>
      <c r="U1130" s="11">
        <v>3.0972676106147721</v>
      </c>
      <c r="V1130" s="11">
        <v>11.150163398213179</v>
      </c>
      <c r="W1130" s="22"/>
      <c r="X1130" s="21">
        <v>0</v>
      </c>
      <c r="Y1130" s="22">
        <v>0</v>
      </c>
      <c r="Z1130" s="22">
        <v>0</v>
      </c>
      <c r="AA1130" s="22">
        <v>0</v>
      </c>
      <c r="AB1130" s="22">
        <v>0</v>
      </c>
      <c r="AC1130" s="22">
        <v>0</v>
      </c>
      <c r="AD1130" s="22">
        <v>0</v>
      </c>
      <c r="AE1130" s="22">
        <v>0</v>
      </c>
      <c r="AF1130" s="22">
        <v>2114.5223800378481</v>
      </c>
      <c r="AG1130" s="21">
        <v>0</v>
      </c>
      <c r="AH1130" s="22">
        <v>0</v>
      </c>
      <c r="AI1130" s="22">
        <v>0</v>
      </c>
      <c r="AJ1130" s="22">
        <v>2114.5223800378481</v>
      </c>
      <c r="AK1130" s="22">
        <v>8581.6037309236508</v>
      </c>
      <c r="AL1130" s="22">
        <v>0</v>
      </c>
      <c r="AM1130" s="22">
        <v>44</v>
      </c>
      <c r="AN1130" s="22">
        <v>0</v>
      </c>
      <c r="AO1130" s="22">
        <v>0</v>
      </c>
      <c r="AQ1130" s="18" t="str">
        <f t="shared" ref="AQ1130:BZ1130" si="1125">IF(OR(AND(AQ$2&gt;$O1129,AQ$2&lt;=$O1130),AND(AQ$2&lt;=$O1129,$O1128&gt;$O1129),AND(AQ$2&gt;$O1130,$O1131&lt;$O1130)),$H1129+((AQ$1-$Q1129)/$U1130/86000),"")</f>
        <v/>
      </c>
      <c r="AR1130" s="18" t="str">
        <f t="shared" si="1125"/>
        <v/>
      </c>
      <c r="AS1130" s="18" t="str">
        <f t="shared" si="1125"/>
        <v/>
      </c>
      <c r="AT1130" s="18" t="str">
        <f t="shared" si="1125"/>
        <v/>
      </c>
      <c r="AU1130" s="18" t="str">
        <f t="shared" si="1125"/>
        <v/>
      </c>
      <c r="AV1130" s="18" t="str">
        <f t="shared" si="1125"/>
        <v/>
      </c>
      <c r="AW1130" s="18" t="str">
        <f t="shared" si="1125"/>
        <v/>
      </c>
      <c r="AX1130" s="18">
        <f t="shared" si="1125"/>
        <v>43532.375702718557</v>
      </c>
      <c r="AY1130" s="18" t="str">
        <f t="shared" si="1125"/>
        <v/>
      </c>
      <c r="AZ1130" s="18" t="str">
        <f t="shared" si="1125"/>
        <v/>
      </c>
      <c r="BA1130" s="18" t="str">
        <f t="shared" si="1125"/>
        <v/>
      </c>
      <c r="BB1130" s="18" t="str">
        <f t="shared" si="1125"/>
        <v/>
      </c>
      <c r="BC1130" s="18" t="str">
        <f t="shared" si="1125"/>
        <v/>
      </c>
      <c r="BD1130" s="18" t="str">
        <f t="shared" si="1125"/>
        <v/>
      </c>
      <c r="BE1130" s="18" t="str">
        <f t="shared" si="1125"/>
        <v/>
      </c>
      <c r="BF1130" s="18" t="str">
        <f t="shared" si="1125"/>
        <v/>
      </c>
      <c r="BG1130" s="18" t="str">
        <f t="shared" si="1125"/>
        <v/>
      </c>
      <c r="BH1130" s="18" t="str">
        <f t="shared" si="1125"/>
        <v/>
      </c>
      <c r="BI1130" s="18" t="str">
        <f t="shared" si="1125"/>
        <v/>
      </c>
      <c r="BJ1130" s="18" t="str">
        <f t="shared" si="1125"/>
        <v/>
      </c>
      <c r="BK1130" s="18" t="str">
        <f t="shared" si="1125"/>
        <v/>
      </c>
      <c r="BL1130" s="18" t="str">
        <f t="shared" si="1125"/>
        <v/>
      </c>
      <c r="BM1130" s="18" t="str">
        <f t="shared" si="1125"/>
        <v/>
      </c>
      <c r="BN1130" s="18" t="str">
        <f t="shared" si="1125"/>
        <v/>
      </c>
      <c r="BO1130" s="18" t="str">
        <f t="shared" si="1125"/>
        <v/>
      </c>
      <c r="BP1130" s="18" t="str">
        <f t="shared" si="1125"/>
        <v/>
      </c>
      <c r="BQ1130" s="18" t="str">
        <f t="shared" si="1125"/>
        <v/>
      </c>
      <c r="BR1130" s="18" t="str">
        <f t="shared" si="1125"/>
        <v/>
      </c>
      <c r="BS1130" s="18" t="str">
        <f t="shared" si="1125"/>
        <v/>
      </c>
      <c r="BT1130" s="18" t="str">
        <f t="shared" si="1125"/>
        <v/>
      </c>
      <c r="BU1130" s="18" t="str">
        <f t="shared" si="1125"/>
        <v/>
      </c>
      <c r="BV1130" s="18" t="str">
        <f t="shared" si="1125"/>
        <v/>
      </c>
      <c r="BW1130" s="18" t="str">
        <f t="shared" si="1125"/>
        <v/>
      </c>
      <c r="BX1130" s="18" t="str">
        <f t="shared" si="1125"/>
        <v/>
      </c>
      <c r="BY1130" s="18" t="str">
        <f t="shared" si="1125"/>
        <v/>
      </c>
      <c r="BZ1130" s="18" t="str">
        <f t="shared" si="1125"/>
        <v/>
      </c>
      <c r="CA1130" s="18" t="str">
        <f>IF(BY1130&lt;&gt;"",BY1130-LOOKUP(2,1/(LEN($AQ$1:AQ1130)&gt;0),$AQ$1:AQ1130),"")</f>
        <v/>
      </c>
    </row>
    <row r="1131" spans="1:79" x14ac:dyDescent="0.25">
      <c r="A1131" s="21">
        <v>61748</v>
      </c>
      <c r="B1131" s="21">
        <v>3</v>
      </c>
      <c r="C1131" s="22" t="s">
        <v>1870</v>
      </c>
      <c r="D1131" s="21">
        <v>332</v>
      </c>
      <c r="E1131" s="23">
        <v>0.37638888888888888</v>
      </c>
      <c r="F1131" s="22" t="s">
        <v>582</v>
      </c>
      <c r="G1131" s="22" t="b">
        <v>1</v>
      </c>
      <c r="H1131" s="24">
        <v>43532.376446759263</v>
      </c>
      <c r="I1131" s="25" t="s">
        <v>509</v>
      </c>
      <c r="J1131" s="22" t="s">
        <v>510</v>
      </c>
      <c r="K1131" s="11">
        <v>0</v>
      </c>
      <c r="L1131" s="11">
        <v>1506</v>
      </c>
      <c r="M1131" s="11">
        <v>1074</v>
      </c>
      <c r="N1131" s="11">
        <v>4.1922021409845911E-13</v>
      </c>
      <c r="O1131" s="11">
        <v>78</v>
      </c>
      <c r="P1131" s="14">
        <v>0.49999998918983685</v>
      </c>
      <c r="Q1131" s="11">
        <v>2163.2380563445786</v>
      </c>
      <c r="R1131" s="15">
        <v>0.24902353967811716</v>
      </c>
      <c r="S1131" s="11">
        <v>48.715676306730529</v>
      </c>
      <c r="T1131" s="11">
        <v>45.000000461004674</v>
      </c>
      <c r="U1131" s="11">
        <v>1.0825705735035651</v>
      </c>
      <c r="V1131" s="11">
        <v>3.8972540646128344</v>
      </c>
      <c r="W1131" s="22"/>
      <c r="X1131" s="21">
        <v>0</v>
      </c>
      <c r="Y1131" s="22">
        <v>0</v>
      </c>
      <c r="Z1131" s="22">
        <v>0</v>
      </c>
      <c r="AA1131" s="22">
        <v>0</v>
      </c>
      <c r="AB1131" s="22">
        <v>0</v>
      </c>
      <c r="AC1131" s="22">
        <v>0</v>
      </c>
      <c r="AD1131" s="22">
        <v>0</v>
      </c>
      <c r="AE1131" s="22">
        <v>0</v>
      </c>
      <c r="AF1131" s="22">
        <v>2163.2380563445786</v>
      </c>
      <c r="AG1131" s="21">
        <v>0</v>
      </c>
      <c r="AH1131" s="22">
        <v>0</v>
      </c>
      <c r="AI1131" s="22">
        <v>0</v>
      </c>
      <c r="AJ1131" s="22">
        <v>2163.2380563445786</v>
      </c>
      <c r="AK1131" s="22">
        <v>8581.6037309236508</v>
      </c>
      <c r="AL1131" s="22">
        <v>0</v>
      </c>
      <c r="AM1131" s="22">
        <v>43</v>
      </c>
      <c r="AN1131" s="22">
        <v>0</v>
      </c>
      <c r="AO1131" s="22">
        <v>0</v>
      </c>
      <c r="AQ1131" s="18" t="str">
        <f t="shared" ref="AQ1131:BZ1131" si="1126">IF(OR(AND(AQ$2&gt;$O1130,AQ$2&lt;=$O1131),AND(AQ$2&lt;=$O1130,$O1129&gt;$O1130),AND(AQ$2&gt;$O1131,$O1132&lt;$O1131)),$H1130+((AQ$1-$Q1130)/$U1131/86000),"")</f>
        <v/>
      </c>
      <c r="AR1131" s="18" t="str">
        <f t="shared" si="1126"/>
        <v/>
      </c>
      <c r="AS1131" s="18" t="str">
        <f t="shared" si="1126"/>
        <v/>
      </c>
      <c r="AT1131" s="18" t="str">
        <f t="shared" si="1126"/>
        <v/>
      </c>
      <c r="AU1131" s="18" t="str">
        <f t="shared" si="1126"/>
        <v/>
      </c>
      <c r="AV1131" s="18" t="str">
        <f t="shared" si="1126"/>
        <v/>
      </c>
      <c r="AW1131" s="18" t="str">
        <f t="shared" si="1126"/>
        <v/>
      </c>
      <c r="AX1131" s="18" t="str">
        <f t="shared" si="1126"/>
        <v/>
      </c>
      <c r="AY1131" s="18" t="str">
        <f t="shared" si="1126"/>
        <v/>
      </c>
      <c r="AZ1131" s="18" t="str">
        <f t="shared" si="1126"/>
        <v/>
      </c>
      <c r="BA1131" s="18" t="str">
        <f t="shared" si="1126"/>
        <v/>
      </c>
      <c r="BB1131" s="18" t="str">
        <f t="shared" si="1126"/>
        <v/>
      </c>
      <c r="BC1131" s="18" t="str">
        <f t="shared" si="1126"/>
        <v/>
      </c>
      <c r="BD1131" s="18" t="str">
        <f t="shared" si="1126"/>
        <v/>
      </c>
      <c r="BE1131" s="18" t="str">
        <f t="shared" si="1126"/>
        <v/>
      </c>
      <c r="BF1131" s="18" t="str">
        <f t="shared" si="1126"/>
        <v/>
      </c>
      <c r="BG1131" s="18" t="str">
        <f t="shared" si="1126"/>
        <v/>
      </c>
      <c r="BH1131" s="18" t="str">
        <f t="shared" si="1126"/>
        <v/>
      </c>
      <c r="BI1131" s="18" t="str">
        <f t="shared" si="1126"/>
        <v/>
      </c>
      <c r="BJ1131" s="18" t="str">
        <f t="shared" si="1126"/>
        <v/>
      </c>
      <c r="BK1131" s="18" t="str">
        <f t="shared" si="1126"/>
        <v/>
      </c>
      <c r="BL1131" s="18" t="str">
        <f t="shared" si="1126"/>
        <v/>
      </c>
      <c r="BM1131" s="18" t="str">
        <f t="shared" si="1126"/>
        <v/>
      </c>
      <c r="BN1131" s="18" t="str">
        <f t="shared" si="1126"/>
        <v/>
      </c>
      <c r="BO1131" s="18" t="str">
        <f t="shared" si="1126"/>
        <v/>
      </c>
      <c r="BP1131" s="18" t="str">
        <f t="shared" si="1126"/>
        <v/>
      </c>
      <c r="BQ1131" s="18" t="str">
        <f t="shared" si="1126"/>
        <v/>
      </c>
      <c r="BR1131" s="18" t="str">
        <f t="shared" si="1126"/>
        <v/>
      </c>
      <c r="BS1131" s="18" t="str">
        <f t="shared" si="1126"/>
        <v/>
      </c>
      <c r="BT1131" s="18" t="str">
        <f t="shared" si="1126"/>
        <v/>
      </c>
      <c r="BU1131" s="18" t="str">
        <f t="shared" si="1126"/>
        <v/>
      </c>
      <c r="BV1131" s="18" t="str">
        <f t="shared" si="1126"/>
        <v/>
      </c>
      <c r="BW1131" s="18" t="str">
        <f t="shared" si="1126"/>
        <v/>
      </c>
      <c r="BX1131" s="18" t="str">
        <f t="shared" si="1126"/>
        <v/>
      </c>
      <c r="BY1131" s="18" t="str">
        <f t="shared" si="1126"/>
        <v/>
      </c>
      <c r="BZ1131" s="18" t="str">
        <f t="shared" si="1126"/>
        <v/>
      </c>
      <c r="CA1131" s="18" t="str">
        <f>IF(BY1131&lt;&gt;"",BY1131-LOOKUP(2,1/(LEN($AQ$1:AQ1131)&gt;0),$AQ$1:AQ1131),"")</f>
        <v/>
      </c>
    </row>
    <row r="1132" spans="1:79" x14ac:dyDescent="0.25">
      <c r="A1132" s="21">
        <v>61750</v>
      </c>
      <c r="B1132" s="21">
        <v>3</v>
      </c>
      <c r="C1132" s="22" t="s">
        <v>1872</v>
      </c>
      <c r="D1132" s="21">
        <v>332</v>
      </c>
      <c r="E1132" s="23">
        <v>0.37708333333333333</v>
      </c>
      <c r="F1132" s="22" t="s">
        <v>582</v>
      </c>
      <c r="G1132" s="22" t="b">
        <v>1</v>
      </c>
      <c r="H1132" s="24">
        <v>43532.376967592594</v>
      </c>
      <c r="I1132" s="25" t="s">
        <v>217</v>
      </c>
      <c r="J1132" s="22" t="s">
        <v>218</v>
      </c>
      <c r="K1132" s="11">
        <v>0</v>
      </c>
      <c r="L1132" s="11">
        <v>1507</v>
      </c>
      <c r="M1132" s="11">
        <v>1077</v>
      </c>
      <c r="N1132" s="11">
        <v>1.1439738045737613E-12</v>
      </c>
      <c r="O1132" s="11">
        <v>79</v>
      </c>
      <c r="P1132" s="14">
        <v>0.49999998005264695</v>
      </c>
      <c r="Q1132" s="11">
        <v>2190.1242488800558</v>
      </c>
      <c r="R1132" s="15">
        <v>0.25211857344659921</v>
      </c>
      <c r="S1132" s="11">
        <v>26.886192535477221</v>
      </c>
      <c r="T1132" s="11">
        <v>44.999999832361937</v>
      </c>
      <c r="U1132" s="11">
        <v>0.59747094745857987</v>
      </c>
      <c r="V1132" s="11">
        <v>2.1508954108508878</v>
      </c>
      <c r="W1132" s="22"/>
      <c r="X1132" s="21">
        <v>0</v>
      </c>
      <c r="Y1132" s="22">
        <v>0</v>
      </c>
      <c r="Z1132" s="22">
        <v>0</v>
      </c>
      <c r="AA1132" s="22">
        <v>0</v>
      </c>
      <c r="AB1132" s="22">
        <v>0</v>
      </c>
      <c r="AC1132" s="22">
        <v>0</v>
      </c>
      <c r="AD1132" s="22">
        <v>0</v>
      </c>
      <c r="AE1132" s="22">
        <v>0</v>
      </c>
      <c r="AF1132" s="22">
        <v>2190.1242488800558</v>
      </c>
      <c r="AG1132" s="21">
        <v>0</v>
      </c>
      <c r="AH1132" s="22">
        <v>0</v>
      </c>
      <c r="AI1132" s="22">
        <v>0</v>
      </c>
      <c r="AJ1132" s="22">
        <v>2190.1242488800558</v>
      </c>
      <c r="AK1132" s="22">
        <v>8581.6037309236508</v>
      </c>
      <c r="AL1132" s="22">
        <v>0</v>
      </c>
      <c r="AM1132" s="22">
        <v>42</v>
      </c>
      <c r="AN1132" s="22">
        <v>0</v>
      </c>
      <c r="AO1132" s="22">
        <v>0</v>
      </c>
      <c r="AQ1132" s="18" t="str">
        <f t="shared" ref="AQ1132:BZ1132" si="1127">IF(OR(AND(AQ$2&gt;$O1131,AQ$2&lt;=$O1132),AND(AQ$2&lt;=$O1131,$O1130&gt;$O1131),AND(AQ$2&gt;$O1132,$O1133&lt;$O1132)),$H1131+((AQ$1-$Q1131)/$U1132/86000),"")</f>
        <v/>
      </c>
      <c r="AR1132" s="18" t="str">
        <f t="shared" si="1127"/>
        <v/>
      </c>
      <c r="AS1132" s="18" t="str">
        <f t="shared" si="1127"/>
        <v/>
      </c>
      <c r="AT1132" s="18" t="str">
        <f t="shared" si="1127"/>
        <v/>
      </c>
      <c r="AU1132" s="18" t="str">
        <f t="shared" si="1127"/>
        <v/>
      </c>
      <c r="AV1132" s="18" t="str">
        <f t="shared" si="1127"/>
        <v/>
      </c>
      <c r="AW1132" s="18" t="str">
        <f t="shared" si="1127"/>
        <v/>
      </c>
      <c r="AX1132" s="18" t="str">
        <f t="shared" si="1127"/>
        <v/>
      </c>
      <c r="AY1132" s="18" t="str">
        <f t="shared" si="1127"/>
        <v/>
      </c>
      <c r="AZ1132" s="18" t="str">
        <f t="shared" si="1127"/>
        <v/>
      </c>
      <c r="BA1132" s="18" t="str">
        <f t="shared" si="1127"/>
        <v/>
      </c>
      <c r="BB1132" s="18" t="str">
        <f t="shared" si="1127"/>
        <v/>
      </c>
      <c r="BC1132" s="18" t="str">
        <f t="shared" si="1127"/>
        <v/>
      </c>
      <c r="BD1132" s="18" t="str">
        <f t="shared" si="1127"/>
        <v/>
      </c>
      <c r="BE1132" s="18" t="str">
        <f t="shared" si="1127"/>
        <v/>
      </c>
      <c r="BF1132" s="18" t="str">
        <f t="shared" si="1127"/>
        <v/>
      </c>
      <c r="BG1132" s="18" t="str">
        <f t="shared" si="1127"/>
        <v/>
      </c>
      <c r="BH1132" s="18" t="str">
        <f t="shared" si="1127"/>
        <v/>
      </c>
      <c r="BI1132" s="18" t="str">
        <f t="shared" si="1127"/>
        <v/>
      </c>
      <c r="BJ1132" s="18" t="str">
        <f t="shared" si="1127"/>
        <v/>
      </c>
      <c r="BK1132" s="18" t="str">
        <f t="shared" si="1127"/>
        <v/>
      </c>
      <c r="BL1132" s="18" t="str">
        <f t="shared" si="1127"/>
        <v/>
      </c>
      <c r="BM1132" s="18" t="str">
        <f t="shared" si="1127"/>
        <v/>
      </c>
      <c r="BN1132" s="18" t="str">
        <f t="shared" si="1127"/>
        <v/>
      </c>
      <c r="BO1132" s="18" t="str">
        <f t="shared" si="1127"/>
        <v/>
      </c>
      <c r="BP1132" s="18" t="str">
        <f t="shared" si="1127"/>
        <v/>
      </c>
      <c r="BQ1132" s="18" t="str">
        <f t="shared" si="1127"/>
        <v/>
      </c>
      <c r="BR1132" s="18" t="str">
        <f t="shared" si="1127"/>
        <v/>
      </c>
      <c r="BS1132" s="18" t="str">
        <f t="shared" si="1127"/>
        <v/>
      </c>
      <c r="BT1132" s="18" t="str">
        <f t="shared" si="1127"/>
        <v/>
      </c>
      <c r="BU1132" s="18" t="str">
        <f t="shared" si="1127"/>
        <v/>
      </c>
      <c r="BV1132" s="18" t="str">
        <f t="shared" si="1127"/>
        <v/>
      </c>
      <c r="BW1132" s="18" t="str">
        <f t="shared" si="1127"/>
        <v/>
      </c>
      <c r="BX1132" s="18" t="str">
        <f t="shared" si="1127"/>
        <v/>
      </c>
      <c r="BY1132" s="18" t="str">
        <f t="shared" si="1127"/>
        <v/>
      </c>
      <c r="BZ1132" s="18" t="str">
        <f t="shared" si="1127"/>
        <v/>
      </c>
      <c r="CA1132" s="18" t="str">
        <f>IF(BY1132&lt;&gt;"",BY1132-LOOKUP(2,1/(LEN($AQ$1:AQ1132)&gt;0),$AQ$1:AQ1132),"")</f>
        <v/>
      </c>
    </row>
    <row r="1133" spans="1:79" x14ac:dyDescent="0.25">
      <c r="A1133" s="21">
        <v>61751</v>
      </c>
      <c r="B1133" s="21">
        <v>3</v>
      </c>
      <c r="C1133" s="22" t="s">
        <v>1873</v>
      </c>
      <c r="D1133" s="21">
        <v>332</v>
      </c>
      <c r="E1133" s="23">
        <v>0.37708333333333333</v>
      </c>
      <c r="F1133" s="22" t="s">
        <v>582</v>
      </c>
      <c r="G1133" s="22" t="b">
        <v>1</v>
      </c>
      <c r="H1133" s="24">
        <v>43532.377488425926</v>
      </c>
      <c r="I1133" s="25" t="s">
        <v>177</v>
      </c>
      <c r="J1133" s="22" t="s">
        <v>178</v>
      </c>
      <c r="K1133" s="11">
        <v>0</v>
      </c>
      <c r="L1133" s="11">
        <v>1508</v>
      </c>
      <c r="M1133" s="11">
        <v>1080</v>
      </c>
      <c r="N1133" s="11">
        <v>5.9486637837835588E-11</v>
      </c>
      <c r="O1133" s="11">
        <v>81</v>
      </c>
      <c r="P1133" s="14">
        <v>0.58956026243112447</v>
      </c>
      <c r="Q1133" s="11">
        <v>2261.3776652531383</v>
      </c>
      <c r="R1133" s="15">
        <v>0.26032098922203495</v>
      </c>
      <c r="S1133" s="11">
        <v>71.253416373082473</v>
      </c>
      <c r="T1133" s="11">
        <v>44.999999832361937</v>
      </c>
      <c r="U1133" s="11">
        <v>1.5834092586338253</v>
      </c>
      <c r="V1133" s="11">
        <v>5.700273331081771</v>
      </c>
      <c r="W1133" s="22"/>
      <c r="X1133" s="21">
        <v>0</v>
      </c>
      <c r="Y1133" s="22">
        <v>0</v>
      </c>
      <c r="Z1133" s="22">
        <v>0</v>
      </c>
      <c r="AA1133" s="22">
        <v>0</v>
      </c>
      <c r="AB1133" s="22">
        <v>0</v>
      </c>
      <c r="AC1133" s="22">
        <v>0</v>
      </c>
      <c r="AD1133" s="22">
        <v>0</v>
      </c>
      <c r="AE1133" s="22">
        <v>0</v>
      </c>
      <c r="AF1133" s="22">
        <v>2261.3776652531383</v>
      </c>
      <c r="AG1133" s="21">
        <v>0</v>
      </c>
      <c r="AH1133" s="22">
        <v>0</v>
      </c>
      <c r="AI1133" s="22">
        <v>0</v>
      </c>
      <c r="AJ1133" s="22">
        <v>2261.3776652531383</v>
      </c>
      <c r="AK1133" s="22">
        <v>8581.6037309236508</v>
      </c>
      <c r="AL1133" s="22">
        <v>0</v>
      </c>
      <c r="AM1133" s="22">
        <v>41</v>
      </c>
      <c r="AN1133" s="22">
        <v>0</v>
      </c>
      <c r="AO1133" s="22">
        <v>0</v>
      </c>
      <c r="AQ1133" s="18" t="str">
        <f t="shared" ref="AQ1133:BZ1133" si="1128">IF(OR(AND(AQ$2&gt;$O1132,AQ$2&lt;=$O1133),AND(AQ$2&lt;=$O1132,$O1131&gt;$O1132),AND(AQ$2&gt;$O1133,$O1134&lt;$O1133)),$H1132+((AQ$1-$Q1132)/$U1133/86000),"")</f>
        <v/>
      </c>
      <c r="AR1133" s="18" t="str">
        <f t="shared" si="1128"/>
        <v/>
      </c>
      <c r="AS1133" s="18" t="str">
        <f t="shared" si="1128"/>
        <v/>
      </c>
      <c r="AT1133" s="18" t="str">
        <f t="shared" si="1128"/>
        <v/>
      </c>
      <c r="AU1133" s="18" t="str">
        <f t="shared" si="1128"/>
        <v/>
      </c>
      <c r="AV1133" s="18" t="str">
        <f t="shared" si="1128"/>
        <v/>
      </c>
      <c r="AW1133" s="18" t="str">
        <f t="shared" si="1128"/>
        <v/>
      </c>
      <c r="AX1133" s="18" t="str">
        <f t="shared" si="1128"/>
        <v/>
      </c>
      <c r="AY1133" s="18" t="str">
        <f t="shared" si="1128"/>
        <v/>
      </c>
      <c r="AZ1133" s="18" t="str">
        <f t="shared" si="1128"/>
        <v/>
      </c>
      <c r="BA1133" s="18" t="str">
        <f t="shared" si="1128"/>
        <v/>
      </c>
      <c r="BB1133" s="18" t="str">
        <f t="shared" si="1128"/>
        <v/>
      </c>
      <c r="BC1133" s="18" t="str">
        <f t="shared" si="1128"/>
        <v/>
      </c>
      <c r="BD1133" s="18" t="str">
        <f t="shared" si="1128"/>
        <v/>
      </c>
      <c r="BE1133" s="18" t="str">
        <f t="shared" si="1128"/>
        <v/>
      </c>
      <c r="BF1133" s="18" t="str">
        <f t="shared" si="1128"/>
        <v/>
      </c>
      <c r="BG1133" s="18" t="str">
        <f t="shared" si="1128"/>
        <v/>
      </c>
      <c r="BH1133" s="18" t="str">
        <f t="shared" si="1128"/>
        <v/>
      </c>
      <c r="BI1133" s="18" t="str">
        <f t="shared" si="1128"/>
        <v/>
      </c>
      <c r="BJ1133" s="18" t="str">
        <f t="shared" si="1128"/>
        <v/>
      </c>
      <c r="BK1133" s="18" t="str">
        <f t="shared" si="1128"/>
        <v/>
      </c>
      <c r="BL1133" s="18" t="str">
        <f t="shared" si="1128"/>
        <v/>
      </c>
      <c r="BM1133" s="18" t="str">
        <f t="shared" si="1128"/>
        <v/>
      </c>
      <c r="BN1133" s="18" t="str">
        <f t="shared" si="1128"/>
        <v/>
      </c>
      <c r="BO1133" s="18" t="str">
        <f t="shared" si="1128"/>
        <v/>
      </c>
      <c r="BP1133" s="18" t="str">
        <f t="shared" si="1128"/>
        <v/>
      </c>
      <c r="BQ1133" s="18" t="str">
        <f t="shared" si="1128"/>
        <v/>
      </c>
      <c r="BR1133" s="18" t="str">
        <f t="shared" si="1128"/>
        <v/>
      </c>
      <c r="BS1133" s="18" t="str">
        <f t="shared" si="1128"/>
        <v/>
      </c>
      <c r="BT1133" s="18" t="str">
        <f t="shared" si="1128"/>
        <v/>
      </c>
      <c r="BU1133" s="18" t="str">
        <f t="shared" si="1128"/>
        <v/>
      </c>
      <c r="BV1133" s="18" t="str">
        <f t="shared" si="1128"/>
        <v/>
      </c>
      <c r="BW1133" s="18" t="str">
        <f t="shared" si="1128"/>
        <v/>
      </c>
      <c r="BX1133" s="18" t="str">
        <f t="shared" si="1128"/>
        <v/>
      </c>
      <c r="BY1133" s="18" t="str">
        <f t="shared" si="1128"/>
        <v/>
      </c>
      <c r="BZ1133" s="18" t="str">
        <f t="shared" si="1128"/>
        <v/>
      </c>
      <c r="CA1133" s="18" t="str">
        <f>IF(BY1133&lt;&gt;"",BY1133-LOOKUP(2,1/(LEN($AQ$1:AQ1133)&gt;0),$AQ$1:AQ1133),"")</f>
        <v/>
      </c>
    </row>
    <row r="1134" spans="1:79" x14ac:dyDescent="0.25">
      <c r="A1134" s="21">
        <v>61753</v>
      </c>
      <c r="B1134" s="21">
        <v>3</v>
      </c>
      <c r="C1134" s="22" t="s">
        <v>1875</v>
      </c>
      <c r="D1134" s="21">
        <v>332</v>
      </c>
      <c r="E1134" s="23">
        <v>0.37777777777777777</v>
      </c>
      <c r="F1134" s="22" t="s">
        <v>582</v>
      </c>
      <c r="G1134" s="22" t="b">
        <v>1</v>
      </c>
      <c r="H1134" s="24">
        <v>43532.378009259257</v>
      </c>
      <c r="I1134" s="25" t="s">
        <v>225</v>
      </c>
      <c r="J1134" s="22" t="s">
        <v>226</v>
      </c>
      <c r="K1134" s="11">
        <v>0</v>
      </c>
      <c r="L1134" s="11">
        <v>1509</v>
      </c>
      <c r="M1134" s="11">
        <v>1083</v>
      </c>
      <c r="N1134" s="11">
        <v>7.1324279815598857E-11</v>
      </c>
      <c r="O1134" s="11">
        <v>82</v>
      </c>
      <c r="P1134" s="14">
        <v>0.52409808264641156</v>
      </c>
      <c r="Q1134" s="11">
        <v>2323.7591442643952</v>
      </c>
      <c r="R1134" s="15">
        <v>0.26750210212275255</v>
      </c>
      <c r="S1134" s="11">
        <v>62.381479011256943</v>
      </c>
      <c r="T1134" s="11">
        <v>44.999999832361937</v>
      </c>
      <c r="U1134" s="11">
        <v>1.3862550943032459</v>
      </c>
      <c r="V1134" s="11">
        <v>4.9905183394916852</v>
      </c>
      <c r="W1134" s="22"/>
      <c r="X1134" s="21">
        <v>0</v>
      </c>
      <c r="Y1134" s="22">
        <v>0</v>
      </c>
      <c r="Z1134" s="22">
        <v>0</v>
      </c>
      <c r="AA1134" s="22">
        <v>0</v>
      </c>
      <c r="AB1134" s="22">
        <v>0</v>
      </c>
      <c r="AC1134" s="22">
        <v>0</v>
      </c>
      <c r="AD1134" s="22">
        <v>0</v>
      </c>
      <c r="AE1134" s="22">
        <v>0</v>
      </c>
      <c r="AF1134" s="22">
        <v>2323.7591442643952</v>
      </c>
      <c r="AG1134" s="21">
        <v>0</v>
      </c>
      <c r="AH1134" s="22">
        <v>0</v>
      </c>
      <c r="AI1134" s="22">
        <v>0</v>
      </c>
      <c r="AJ1134" s="22">
        <v>2323.7591442643952</v>
      </c>
      <c r="AK1134" s="22">
        <v>8581.6037309236508</v>
      </c>
      <c r="AL1134" s="22">
        <v>0</v>
      </c>
      <c r="AM1134" s="22">
        <v>40</v>
      </c>
      <c r="AN1134" s="22">
        <v>0</v>
      </c>
      <c r="AO1134" s="22">
        <v>0</v>
      </c>
      <c r="AQ1134" s="18" t="str">
        <f t="shared" ref="AQ1134:BZ1134" si="1129">IF(OR(AND(AQ$2&gt;$O1133,AQ$2&lt;=$O1134),AND(AQ$2&lt;=$O1133,$O1132&gt;$O1133),AND(AQ$2&gt;$O1134,$O1135&lt;$O1134)),$H1133+((AQ$1-$Q1133)/$U1134/86000),"")</f>
        <v/>
      </c>
      <c r="AR1134" s="18" t="str">
        <f t="shared" si="1129"/>
        <v/>
      </c>
      <c r="AS1134" s="18" t="str">
        <f t="shared" si="1129"/>
        <v/>
      </c>
      <c r="AT1134" s="18" t="str">
        <f t="shared" si="1129"/>
        <v/>
      </c>
      <c r="AU1134" s="18" t="str">
        <f t="shared" si="1129"/>
        <v/>
      </c>
      <c r="AV1134" s="18" t="str">
        <f t="shared" si="1129"/>
        <v/>
      </c>
      <c r="AW1134" s="18" t="str">
        <f t="shared" si="1129"/>
        <v/>
      </c>
      <c r="AX1134" s="18" t="str">
        <f t="shared" si="1129"/>
        <v/>
      </c>
      <c r="AY1134" s="18">
        <f t="shared" si="1129"/>
        <v>43532.377579495893</v>
      </c>
      <c r="AZ1134" s="18" t="str">
        <f t="shared" si="1129"/>
        <v/>
      </c>
      <c r="BA1134" s="18" t="str">
        <f t="shared" si="1129"/>
        <v/>
      </c>
      <c r="BB1134" s="18" t="str">
        <f t="shared" si="1129"/>
        <v/>
      </c>
      <c r="BC1134" s="18" t="str">
        <f t="shared" si="1129"/>
        <v/>
      </c>
      <c r="BD1134" s="18" t="str">
        <f t="shared" si="1129"/>
        <v/>
      </c>
      <c r="BE1134" s="18" t="str">
        <f t="shared" si="1129"/>
        <v/>
      </c>
      <c r="BF1134" s="18" t="str">
        <f t="shared" si="1129"/>
        <v/>
      </c>
      <c r="BG1134" s="18" t="str">
        <f t="shared" si="1129"/>
        <v/>
      </c>
      <c r="BH1134" s="18" t="str">
        <f t="shared" si="1129"/>
        <v/>
      </c>
      <c r="BI1134" s="18" t="str">
        <f t="shared" si="1129"/>
        <v/>
      </c>
      <c r="BJ1134" s="18" t="str">
        <f t="shared" si="1129"/>
        <v/>
      </c>
      <c r="BK1134" s="18" t="str">
        <f t="shared" si="1129"/>
        <v/>
      </c>
      <c r="BL1134" s="18" t="str">
        <f t="shared" si="1129"/>
        <v/>
      </c>
      <c r="BM1134" s="18" t="str">
        <f t="shared" si="1129"/>
        <v/>
      </c>
      <c r="BN1134" s="18" t="str">
        <f t="shared" si="1129"/>
        <v/>
      </c>
      <c r="BO1134" s="18" t="str">
        <f t="shared" si="1129"/>
        <v/>
      </c>
      <c r="BP1134" s="18" t="str">
        <f t="shared" si="1129"/>
        <v/>
      </c>
      <c r="BQ1134" s="18" t="str">
        <f t="shared" si="1129"/>
        <v/>
      </c>
      <c r="BR1134" s="18" t="str">
        <f t="shared" si="1129"/>
        <v/>
      </c>
      <c r="BS1134" s="18" t="str">
        <f t="shared" si="1129"/>
        <v/>
      </c>
      <c r="BT1134" s="18" t="str">
        <f t="shared" si="1129"/>
        <v/>
      </c>
      <c r="BU1134" s="18" t="str">
        <f t="shared" si="1129"/>
        <v/>
      </c>
      <c r="BV1134" s="18" t="str">
        <f t="shared" si="1129"/>
        <v/>
      </c>
      <c r="BW1134" s="18" t="str">
        <f t="shared" si="1129"/>
        <v/>
      </c>
      <c r="BX1134" s="18" t="str">
        <f t="shared" si="1129"/>
        <v/>
      </c>
      <c r="BY1134" s="18" t="str">
        <f t="shared" si="1129"/>
        <v/>
      </c>
      <c r="BZ1134" s="18" t="str">
        <f t="shared" si="1129"/>
        <v/>
      </c>
      <c r="CA1134" s="18" t="str">
        <f>IF(BY1134&lt;&gt;"",BY1134-LOOKUP(2,1/(LEN($AQ$1:AQ1134)&gt;0),$AQ$1:AQ1134),"")</f>
        <v/>
      </c>
    </row>
    <row r="1135" spans="1:79" x14ac:dyDescent="0.25">
      <c r="A1135" s="21">
        <v>61754</v>
      </c>
      <c r="B1135" s="21">
        <v>3</v>
      </c>
      <c r="C1135" s="22" t="s">
        <v>1877</v>
      </c>
      <c r="D1135" s="21">
        <v>332</v>
      </c>
      <c r="E1135" s="23">
        <v>0.37847222222222221</v>
      </c>
      <c r="F1135" s="22" t="s">
        <v>582</v>
      </c>
      <c r="G1135" s="22" t="b">
        <v>1</v>
      </c>
      <c r="H1135" s="24">
        <v>43532.378530092596</v>
      </c>
      <c r="I1135" s="25" t="s">
        <v>1832</v>
      </c>
      <c r="J1135" s="22" t="s">
        <v>1833</v>
      </c>
      <c r="K1135" s="11">
        <v>0</v>
      </c>
      <c r="L1135" s="11">
        <v>1510</v>
      </c>
      <c r="M1135" s="11">
        <v>1086</v>
      </c>
      <c r="N1135" s="11">
        <v>7.688072400924284E-12</v>
      </c>
      <c r="O1135" s="11">
        <v>88</v>
      </c>
      <c r="P1135" s="14">
        <v>0.2499999715466393</v>
      </c>
      <c r="Q1135" s="11">
        <v>2596.8961445893979</v>
      </c>
      <c r="R1135" s="15">
        <v>0.2989445697876062</v>
      </c>
      <c r="S1135" s="11">
        <v>273.13700032500265</v>
      </c>
      <c r="T1135" s="11">
        <v>45.000000461004674</v>
      </c>
      <c r="U1135" s="11">
        <v>6.0697110561519443</v>
      </c>
      <c r="V1135" s="11">
        <v>21.850959802146999</v>
      </c>
      <c r="W1135" s="22"/>
      <c r="X1135" s="21">
        <v>0</v>
      </c>
      <c r="Y1135" s="22">
        <v>0</v>
      </c>
      <c r="Z1135" s="22">
        <v>0</v>
      </c>
      <c r="AA1135" s="22">
        <v>0</v>
      </c>
      <c r="AB1135" s="22">
        <v>0</v>
      </c>
      <c r="AC1135" s="22">
        <v>0</v>
      </c>
      <c r="AD1135" s="22">
        <v>0</v>
      </c>
      <c r="AE1135" s="22">
        <v>0</v>
      </c>
      <c r="AF1135" s="22">
        <v>2596.8961445893979</v>
      </c>
      <c r="AG1135" s="21">
        <v>0</v>
      </c>
      <c r="AH1135" s="22">
        <v>0</v>
      </c>
      <c r="AI1135" s="22">
        <v>0</v>
      </c>
      <c r="AJ1135" s="22">
        <v>2596.8961445893979</v>
      </c>
      <c r="AK1135" s="22">
        <v>8581.6037309236508</v>
      </c>
      <c r="AL1135" s="22">
        <v>0</v>
      </c>
      <c r="AM1135" s="22">
        <v>39</v>
      </c>
      <c r="AN1135" s="22">
        <v>0</v>
      </c>
      <c r="AO1135" s="22">
        <v>0</v>
      </c>
      <c r="AQ1135" s="18" t="str">
        <f t="shared" ref="AQ1135:BZ1135" si="1130">IF(OR(AND(AQ$2&gt;$O1134,AQ$2&lt;=$O1135),AND(AQ$2&lt;=$O1134,$O1133&gt;$O1134),AND(AQ$2&gt;$O1135,$O1136&lt;$O1135)),$H1134+((AQ$1-$Q1134)/$U1135/86000),"")</f>
        <v/>
      </c>
      <c r="AR1135" s="18" t="str">
        <f t="shared" si="1130"/>
        <v/>
      </c>
      <c r="AS1135" s="18" t="str">
        <f t="shared" si="1130"/>
        <v/>
      </c>
      <c r="AT1135" s="18" t="str">
        <f t="shared" si="1130"/>
        <v/>
      </c>
      <c r="AU1135" s="18" t="str">
        <f t="shared" si="1130"/>
        <v/>
      </c>
      <c r="AV1135" s="18" t="str">
        <f t="shared" si="1130"/>
        <v/>
      </c>
      <c r="AW1135" s="18" t="str">
        <f t="shared" si="1130"/>
        <v/>
      </c>
      <c r="AX1135" s="18" t="str">
        <f t="shared" si="1130"/>
        <v/>
      </c>
      <c r="AY1135" s="18" t="str">
        <f t="shared" si="1130"/>
        <v/>
      </c>
      <c r="AZ1135" s="18">
        <f t="shared" si="1130"/>
        <v>43532.378367904596</v>
      </c>
      <c r="BA1135" s="18" t="str">
        <f t="shared" si="1130"/>
        <v/>
      </c>
      <c r="BB1135" s="18" t="str">
        <f t="shared" si="1130"/>
        <v/>
      </c>
      <c r="BC1135" s="18" t="str">
        <f t="shared" si="1130"/>
        <v/>
      </c>
      <c r="BD1135" s="18" t="str">
        <f t="shared" si="1130"/>
        <v/>
      </c>
      <c r="BE1135" s="18" t="str">
        <f t="shared" si="1130"/>
        <v/>
      </c>
      <c r="BF1135" s="18" t="str">
        <f t="shared" si="1130"/>
        <v/>
      </c>
      <c r="BG1135" s="18" t="str">
        <f t="shared" si="1130"/>
        <v/>
      </c>
      <c r="BH1135" s="18" t="str">
        <f t="shared" si="1130"/>
        <v/>
      </c>
      <c r="BI1135" s="18" t="str">
        <f t="shared" si="1130"/>
        <v/>
      </c>
      <c r="BJ1135" s="18" t="str">
        <f t="shared" si="1130"/>
        <v/>
      </c>
      <c r="BK1135" s="18" t="str">
        <f t="shared" si="1130"/>
        <v/>
      </c>
      <c r="BL1135" s="18" t="str">
        <f t="shared" si="1130"/>
        <v/>
      </c>
      <c r="BM1135" s="18" t="str">
        <f t="shared" si="1130"/>
        <v/>
      </c>
      <c r="BN1135" s="18" t="str">
        <f t="shared" si="1130"/>
        <v/>
      </c>
      <c r="BO1135" s="18" t="str">
        <f t="shared" si="1130"/>
        <v/>
      </c>
      <c r="BP1135" s="18" t="str">
        <f t="shared" si="1130"/>
        <v/>
      </c>
      <c r="BQ1135" s="18" t="str">
        <f t="shared" si="1130"/>
        <v/>
      </c>
      <c r="BR1135" s="18" t="str">
        <f t="shared" si="1130"/>
        <v/>
      </c>
      <c r="BS1135" s="18" t="str">
        <f t="shared" si="1130"/>
        <v/>
      </c>
      <c r="BT1135" s="18" t="str">
        <f t="shared" si="1130"/>
        <v/>
      </c>
      <c r="BU1135" s="18" t="str">
        <f t="shared" si="1130"/>
        <v/>
      </c>
      <c r="BV1135" s="18" t="str">
        <f t="shared" si="1130"/>
        <v/>
      </c>
      <c r="BW1135" s="18" t="str">
        <f t="shared" si="1130"/>
        <v/>
      </c>
      <c r="BX1135" s="18" t="str">
        <f t="shared" si="1130"/>
        <v/>
      </c>
      <c r="BY1135" s="18" t="str">
        <f t="shared" si="1130"/>
        <v/>
      </c>
      <c r="BZ1135" s="18" t="str">
        <f t="shared" si="1130"/>
        <v/>
      </c>
      <c r="CA1135" s="18" t="str">
        <f>IF(BY1135&lt;&gt;"",BY1135-LOOKUP(2,1/(LEN($AQ$1:AQ1135)&gt;0),$AQ$1:AQ1135),"")</f>
        <v/>
      </c>
    </row>
    <row r="1136" spans="1:79" x14ac:dyDescent="0.25">
      <c r="A1136" s="21">
        <v>61756</v>
      </c>
      <c r="B1136" s="21">
        <v>3</v>
      </c>
      <c r="C1136" s="22" t="s">
        <v>1879</v>
      </c>
      <c r="D1136" s="21">
        <v>332</v>
      </c>
      <c r="E1136" s="23">
        <v>0.37916666666666665</v>
      </c>
      <c r="F1136" s="22" t="s">
        <v>582</v>
      </c>
      <c r="G1136" s="22" t="b">
        <v>1</v>
      </c>
      <c r="H1136" s="24">
        <v>43532.379050925927</v>
      </c>
      <c r="I1136" s="25" t="s">
        <v>307</v>
      </c>
      <c r="J1136" s="22" t="s">
        <v>308</v>
      </c>
      <c r="K1136" s="11">
        <v>0</v>
      </c>
      <c r="L1136" s="11">
        <v>1511</v>
      </c>
      <c r="M1136" s="11">
        <v>1089</v>
      </c>
      <c r="N1136" s="11">
        <v>3.8617997688561445E-12</v>
      </c>
      <c r="O1136" s="11">
        <v>93</v>
      </c>
      <c r="P1136" s="14">
        <v>0.49999991857125453</v>
      </c>
      <c r="Q1136" s="11">
        <v>2770.8691990630255</v>
      </c>
      <c r="R1136" s="15">
        <v>0.31897167022926731</v>
      </c>
      <c r="S1136" s="11">
        <v>173.9730544736276</v>
      </c>
      <c r="T1136" s="11">
        <v>44.999999832361937</v>
      </c>
      <c r="U1136" s="11">
        <v>3.8660678915939495</v>
      </c>
      <c r="V1136" s="11">
        <v>13.917844409738219</v>
      </c>
      <c r="W1136" s="22"/>
      <c r="X1136" s="21">
        <v>0</v>
      </c>
      <c r="Y1136" s="22">
        <v>0</v>
      </c>
      <c r="Z1136" s="22">
        <v>0</v>
      </c>
      <c r="AA1136" s="22">
        <v>0</v>
      </c>
      <c r="AB1136" s="22">
        <v>0</v>
      </c>
      <c r="AC1136" s="22">
        <v>0</v>
      </c>
      <c r="AD1136" s="22">
        <v>0</v>
      </c>
      <c r="AE1136" s="22">
        <v>0</v>
      </c>
      <c r="AF1136" s="22">
        <v>2770.8691990630255</v>
      </c>
      <c r="AG1136" s="21">
        <v>0</v>
      </c>
      <c r="AH1136" s="22">
        <v>0</v>
      </c>
      <c r="AI1136" s="22">
        <v>0</v>
      </c>
      <c r="AJ1136" s="22">
        <v>2770.8691990630255</v>
      </c>
      <c r="AK1136" s="22">
        <v>8581.6037309236508</v>
      </c>
      <c r="AL1136" s="22">
        <v>0</v>
      </c>
      <c r="AM1136" s="22">
        <v>38</v>
      </c>
      <c r="AN1136" s="22">
        <v>0</v>
      </c>
      <c r="AO1136" s="22">
        <v>0</v>
      </c>
      <c r="AQ1136" s="18" t="str">
        <f t="shared" ref="AQ1136:BZ1136" si="1131">IF(OR(AND(AQ$2&gt;$O1135,AQ$2&lt;=$O1136),AND(AQ$2&lt;=$O1135,$O1134&gt;$O1135),AND(AQ$2&gt;$O1136,$O1137&lt;$O1136)),$H1135+((AQ$1-$Q1135)/$U1136/86000),"")</f>
        <v/>
      </c>
      <c r="AR1136" s="18" t="str">
        <f t="shared" si="1131"/>
        <v/>
      </c>
      <c r="AS1136" s="18" t="str">
        <f t="shared" si="1131"/>
        <v/>
      </c>
      <c r="AT1136" s="18" t="str">
        <f t="shared" si="1131"/>
        <v/>
      </c>
      <c r="AU1136" s="18" t="str">
        <f t="shared" si="1131"/>
        <v/>
      </c>
      <c r="AV1136" s="18" t="str">
        <f t="shared" si="1131"/>
        <v/>
      </c>
      <c r="AW1136" s="18" t="str">
        <f t="shared" si="1131"/>
        <v/>
      </c>
      <c r="AX1136" s="18" t="str">
        <f t="shared" si="1131"/>
        <v/>
      </c>
      <c r="AY1136" s="18" t="str">
        <f t="shared" si="1131"/>
        <v/>
      </c>
      <c r="AZ1136" s="18" t="str">
        <f t="shared" si="1131"/>
        <v/>
      </c>
      <c r="BA1136" s="18" t="str">
        <f t="shared" si="1131"/>
        <v/>
      </c>
      <c r="BB1136" s="18" t="str">
        <f t="shared" si="1131"/>
        <v/>
      </c>
      <c r="BC1136" s="18" t="str">
        <f t="shared" si="1131"/>
        <v/>
      </c>
      <c r="BD1136" s="18" t="str">
        <f t="shared" si="1131"/>
        <v/>
      </c>
      <c r="BE1136" s="18" t="str">
        <f t="shared" si="1131"/>
        <v/>
      </c>
      <c r="BF1136" s="18" t="str">
        <f t="shared" si="1131"/>
        <v/>
      </c>
      <c r="BG1136" s="18" t="str">
        <f t="shared" si="1131"/>
        <v/>
      </c>
      <c r="BH1136" s="18" t="str">
        <f t="shared" si="1131"/>
        <v/>
      </c>
      <c r="BI1136" s="18" t="str">
        <f t="shared" si="1131"/>
        <v/>
      </c>
      <c r="BJ1136" s="18" t="str">
        <f t="shared" si="1131"/>
        <v/>
      </c>
      <c r="BK1136" s="18" t="str">
        <f t="shared" si="1131"/>
        <v/>
      </c>
      <c r="BL1136" s="18" t="str">
        <f t="shared" si="1131"/>
        <v/>
      </c>
      <c r="BM1136" s="18" t="str">
        <f t="shared" si="1131"/>
        <v/>
      </c>
      <c r="BN1136" s="18" t="str">
        <f t="shared" si="1131"/>
        <v/>
      </c>
      <c r="BO1136" s="18" t="str">
        <f t="shared" si="1131"/>
        <v/>
      </c>
      <c r="BP1136" s="18" t="str">
        <f t="shared" si="1131"/>
        <v/>
      </c>
      <c r="BQ1136" s="18" t="str">
        <f t="shared" si="1131"/>
        <v/>
      </c>
      <c r="BR1136" s="18" t="str">
        <f t="shared" si="1131"/>
        <v/>
      </c>
      <c r="BS1136" s="18" t="str">
        <f t="shared" si="1131"/>
        <v/>
      </c>
      <c r="BT1136" s="18" t="str">
        <f t="shared" si="1131"/>
        <v/>
      </c>
      <c r="BU1136" s="18" t="str">
        <f t="shared" si="1131"/>
        <v/>
      </c>
      <c r="BV1136" s="18" t="str">
        <f t="shared" si="1131"/>
        <v/>
      </c>
      <c r="BW1136" s="18" t="str">
        <f t="shared" si="1131"/>
        <v/>
      </c>
      <c r="BX1136" s="18" t="str">
        <f t="shared" si="1131"/>
        <v/>
      </c>
      <c r="BY1136" s="18" t="str">
        <f t="shared" si="1131"/>
        <v/>
      </c>
      <c r="BZ1136" s="18" t="str">
        <f t="shared" si="1131"/>
        <v/>
      </c>
      <c r="CA1136" s="18" t="str">
        <f>IF(BY1136&lt;&gt;"",BY1136-LOOKUP(2,1/(LEN($AQ$1:AQ1136)&gt;0),$AQ$1:AQ1136),"")</f>
        <v/>
      </c>
    </row>
    <row r="1137" spans="1:79" x14ac:dyDescent="0.25">
      <c r="A1137" s="21">
        <v>61757</v>
      </c>
      <c r="B1137" s="21">
        <v>3</v>
      </c>
      <c r="C1137" s="22" t="s">
        <v>1881</v>
      </c>
      <c r="D1137" s="21">
        <v>332</v>
      </c>
      <c r="E1137" s="23">
        <v>0.37916666666666665</v>
      </c>
      <c r="F1137" s="22" t="s">
        <v>582</v>
      </c>
      <c r="G1137" s="22" t="b">
        <v>1</v>
      </c>
      <c r="H1137" s="24">
        <v>43532.379571759258</v>
      </c>
      <c r="I1137" s="25" t="s">
        <v>181</v>
      </c>
      <c r="J1137" s="22" t="s">
        <v>182</v>
      </c>
      <c r="K1137" s="11">
        <v>0</v>
      </c>
      <c r="L1137" s="11">
        <v>1512</v>
      </c>
      <c r="M1137" s="11">
        <v>1092</v>
      </c>
      <c r="N1137" s="11">
        <v>2.0321522242738865E-11</v>
      </c>
      <c r="O1137" s="11">
        <v>94</v>
      </c>
      <c r="P1137" s="14">
        <v>0.28331286711450243</v>
      </c>
      <c r="Q1137" s="11">
        <v>2799.0844410239902</v>
      </c>
      <c r="R1137" s="15">
        <v>0.3222196989912367</v>
      </c>
      <c r="S1137" s="11">
        <v>28.215241960964704</v>
      </c>
      <c r="T1137" s="11">
        <v>44.999999832361937</v>
      </c>
      <c r="U1137" s="11">
        <v>0.62700537924610378</v>
      </c>
      <c r="V1137" s="11">
        <v>2.2572193652859736</v>
      </c>
      <c r="W1137" s="22"/>
      <c r="X1137" s="21">
        <v>0</v>
      </c>
      <c r="Y1137" s="22">
        <v>0</v>
      </c>
      <c r="Z1137" s="22">
        <v>0</v>
      </c>
      <c r="AA1137" s="22">
        <v>0</v>
      </c>
      <c r="AB1137" s="22">
        <v>0</v>
      </c>
      <c r="AC1137" s="22">
        <v>0</v>
      </c>
      <c r="AD1137" s="22">
        <v>0</v>
      </c>
      <c r="AE1137" s="22">
        <v>0</v>
      </c>
      <c r="AF1137" s="22">
        <v>2799.0844410239902</v>
      </c>
      <c r="AG1137" s="21">
        <v>0</v>
      </c>
      <c r="AH1137" s="22">
        <v>0</v>
      </c>
      <c r="AI1137" s="22">
        <v>0</v>
      </c>
      <c r="AJ1137" s="22">
        <v>2799.0844410239902</v>
      </c>
      <c r="AK1137" s="22">
        <v>8581.6037309236508</v>
      </c>
      <c r="AL1137" s="22">
        <v>0</v>
      </c>
      <c r="AM1137" s="22">
        <v>37</v>
      </c>
      <c r="AN1137" s="22">
        <v>0</v>
      </c>
      <c r="AO1137" s="22">
        <v>0</v>
      </c>
      <c r="AQ1137" s="18" t="str">
        <f t="shared" ref="AQ1137:BZ1137" si="1132">IF(OR(AND(AQ$2&gt;$O1136,AQ$2&lt;=$O1137),AND(AQ$2&lt;=$O1136,$O1135&gt;$O1136),AND(AQ$2&gt;$O1137,$O1138&lt;$O1137)),$H1136+((AQ$1-$Q1136)/$U1137/86000),"")</f>
        <v/>
      </c>
      <c r="AR1137" s="18" t="str">
        <f t="shared" si="1132"/>
        <v/>
      </c>
      <c r="AS1137" s="18" t="str">
        <f t="shared" si="1132"/>
        <v/>
      </c>
      <c r="AT1137" s="18" t="str">
        <f t="shared" si="1132"/>
        <v/>
      </c>
      <c r="AU1137" s="18" t="str">
        <f t="shared" si="1132"/>
        <v/>
      </c>
      <c r="AV1137" s="18" t="str">
        <f t="shared" si="1132"/>
        <v/>
      </c>
      <c r="AW1137" s="18" t="str">
        <f t="shared" si="1132"/>
        <v/>
      </c>
      <c r="AX1137" s="18" t="str">
        <f t="shared" si="1132"/>
        <v/>
      </c>
      <c r="AY1137" s="18" t="str">
        <f t="shared" si="1132"/>
        <v/>
      </c>
      <c r="AZ1137" s="18" t="str">
        <f t="shared" si="1132"/>
        <v/>
      </c>
      <c r="BA1137" s="18" t="str">
        <f t="shared" si="1132"/>
        <v/>
      </c>
      <c r="BB1137" s="18" t="str">
        <f t="shared" si="1132"/>
        <v/>
      </c>
      <c r="BC1137" s="18" t="str">
        <f t="shared" si="1132"/>
        <v/>
      </c>
      <c r="BD1137" s="18" t="str">
        <f t="shared" si="1132"/>
        <v/>
      </c>
      <c r="BE1137" s="18" t="str">
        <f t="shared" si="1132"/>
        <v/>
      </c>
      <c r="BF1137" s="18" t="str">
        <f t="shared" si="1132"/>
        <v/>
      </c>
      <c r="BG1137" s="18" t="str">
        <f t="shared" si="1132"/>
        <v/>
      </c>
      <c r="BH1137" s="18" t="str">
        <f t="shared" si="1132"/>
        <v/>
      </c>
      <c r="BI1137" s="18" t="str">
        <f t="shared" si="1132"/>
        <v/>
      </c>
      <c r="BJ1137" s="18" t="str">
        <f t="shared" si="1132"/>
        <v/>
      </c>
      <c r="BK1137" s="18" t="str">
        <f t="shared" si="1132"/>
        <v/>
      </c>
      <c r="BL1137" s="18" t="str">
        <f t="shared" si="1132"/>
        <v/>
      </c>
      <c r="BM1137" s="18" t="str">
        <f t="shared" si="1132"/>
        <v/>
      </c>
      <c r="BN1137" s="18" t="str">
        <f t="shared" si="1132"/>
        <v/>
      </c>
      <c r="BO1137" s="18" t="str">
        <f t="shared" si="1132"/>
        <v/>
      </c>
      <c r="BP1137" s="18" t="str">
        <f t="shared" si="1132"/>
        <v/>
      </c>
      <c r="BQ1137" s="18" t="str">
        <f t="shared" si="1132"/>
        <v/>
      </c>
      <c r="BR1137" s="18" t="str">
        <f t="shared" si="1132"/>
        <v/>
      </c>
      <c r="BS1137" s="18" t="str">
        <f t="shared" si="1132"/>
        <v/>
      </c>
      <c r="BT1137" s="18" t="str">
        <f t="shared" si="1132"/>
        <v/>
      </c>
      <c r="BU1137" s="18" t="str">
        <f t="shared" si="1132"/>
        <v/>
      </c>
      <c r="BV1137" s="18" t="str">
        <f t="shared" si="1132"/>
        <v/>
      </c>
      <c r="BW1137" s="18" t="str">
        <f t="shared" si="1132"/>
        <v/>
      </c>
      <c r="BX1137" s="18" t="str">
        <f t="shared" si="1132"/>
        <v/>
      </c>
      <c r="BY1137" s="18" t="str">
        <f t="shared" si="1132"/>
        <v/>
      </c>
      <c r="BZ1137" s="18" t="str">
        <f t="shared" si="1132"/>
        <v/>
      </c>
      <c r="CA1137" s="18" t="str">
        <f>IF(BY1137&lt;&gt;"",BY1137-LOOKUP(2,1/(LEN($AQ$1:AQ1137)&gt;0),$AQ$1:AQ1137),"")</f>
        <v/>
      </c>
    </row>
    <row r="1138" spans="1:79" x14ac:dyDescent="0.25">
      <c r="A1138" s="21">
        <v>61759</v>
      </c>
      <c r="B1138" s="21">
        <v>2</v>
      </c>
      <c r="C1138" s="22" t="s">
        <v>1883</v>
      </c>
      <c r="D1138" s="21">
        <v>332</v>
      </c>
      <c r="E1138" s="23">
        <v>0.37986111111111109</v>
      </c>
      <c r="F1138" s="22" t="s">
        <v>582</v>
      </c>
      <c r="G1138" s="22" t="b">
        <v>1</v>
      </c>
      <c r="H1138" s="24">
        <v>43532.38009259259</v>
      </c>
      <c r="I1138" s="25" t="s">
        <v>323</v>
      </c>
      <c r="J1138" s="22" t="s">
        <v>324</v>
      </c>
      <c r="K1138" s="11">
        <v>0</v>
      </c>
      <c r="L1138" s="11">
        <v>1513</v>
      </c>
      <c r="M1138" s="11">
        <v>1094</v>
      </c>
      <c r="N1138" s="11">
        <v>5.4924953474255744E-12</v>
      </c>
      <c r="O1138" s="11">
        <v>100</v>
      </c>
      <c r="P1138" s="14">
        <v>0.49999990588003917</v>
      </c>
      <c r="Q1138" s="11">
        <v>2934.5662740862826</v>
      </c>
      <c r="R1138" s="15">
        <v>0.33781583993943282</v>
      </c>
      <c r="S1138" s="11">
        <v>135.48183306229248</v>
      </c>
      <c r="T1138" s="11">
        <v>44.999999832361937</v>
      </c>
      <c r="U1138" s="11">
        <v>3.0107074126000364</v>
      </c>
      <c r="V1138" s="11">
        <v>10.83854668536013</v>
      </c>
      <c r="W1138" s="22"/>
      <c r="X1138" s="21">
        <v>0</v>
      </c>
      <c r="Y1138" s="22">
        <v>0</v>
      </c>
      <c r="Z1138" s="22">
        <v>0</v>
      </c>
      <c r="AA1138" s="22">
        <v>0</v>
      </c>
      <c r="AB1138" s="22">
        <v>0</v>
      </c>
      <c r="AC1138" s="22">
        <v>0</v>
      </c>
      <c r="AD1138" s="22">
        <v>0</v>
      </c>
      <c r="AE1138" s="22">
        <v>0</v>
      </c>
      <c r="AF1138" s="22">
        <v>2934.5662740862826</v>
      </c>
      <c r="AG1138" s="21">
        <v>0</v>
      </c>
      <c r="AH1138" s="22">
        <v>0</v>
      </c>
      <c r="AI1138" s="22">
        <v>0</v>
      </c>
      <c r="AJ1138" s="22">
        <v>2934.5662740862826</v>
      </c>
      <c r="AK1138" s="22">
        <v>8581.6037309236508</v>
      </c>
      <c r="AL1138" s="22">
        <v>0</v>
      </c>
      <c r="AM1138" s="22">
        <v>36</v>
      </c>
      <c r="AN1138" s="22">
        <v>0</v>
      </c>
      <c r="AO1138" s="22">
        <v>0</v>
      </c>
      <c r="AQ1138" s="18" t="str">
        <f t="shared" ref="AQ1138:BZ1138" si="1133">IF(OR(AND(AQ$2&gt;$O1137,AQ$2&lt;=$O1138),AND(AQ$2&lt;=$O1137,$O1136&gt;$O1137),AND(AQ$2&gt;$O1138,$O1139&lt;$O1138)),$H1137+((AQ$1-$Q1137)/$U1138/86000),"")</f>
        <v/>
      </c>
      <c r="AR1138" s="18" t="str">
        <f t="shared" si="1133"/>
        <v/>
      </c>
      <c r="AS1138" s="18" t="str">
        <f t="shared" si="1133"/>
        <v/>
      </c>
      <c r="AT1138" s="18" t="str">
        <f t="shared" si="1133"/>
        <v/>
      </c>
      <c r="AU1138" s="18" t="str">
        <f t="shared" si="1133"/>
        <v/>
      </c>
      <c r="AV1138" s="18" t="str">
        <f t="shared" si="1133"/>
        <v/>
      </c>
      <c r="AW1138" s="18" t="str">
        <f t="shared" si="1133"/>
        <v/>
      </c>
      <c r="AX1138" s="18" t="str">
        <f t="shared" si="1133"/>
        <v/>
      </c>
      <c r="AY1138" s="18" t="str">
        <f t="shared" si="1133"/>
        <v/>
      </c>
      <c r="AZ1138" s="18" t="str">
        <f t="shared" si="1133"/>
        <v/>
      </c>
      <c r="BA1138" s="18">
        <f t="shared" si="1133"/>
        <v>43532.379705118932</v>
      </c>
      <c r="BB1138" s="18">
        <f t="shared" si="1133"/>
        <v>43532.379821611299</v>
      </c>
      <c r="BC1138" s="18" t="str">
        <f t="shared" si="1133"/>
        <v/>
      </c>
      <c r="BD1138" s="18" t="str">
        <f t="shared" si="1133"/>
        <v/>
      </c>
      <c r="BE1138" s="18" t="str">
        <f t="shared" si="1133"/>
        <v/>
      </c>
      <c r="BF1138" s="18" t="str">
        <f t="shared" si="1133"/>
        <v/>
      </c>
      <c r="BG1138" s="18" t="str">
        <f t="shared" si="1133"/>
        <v/>
      </c>
      <c r="BH1138" s="18" t="str">
        <f t="shared" si="1133"/>
        <v/>
      </c>
      <c r="BI1138" s="18" t="str">
        <f t="shared" si="1133"/>
        <v/>
      </c>
      <c r="BJ1138" s="18" t="str">
        <f t="shared" si="1133"/>
        <v/>
      </c>
      <c r="BK1138" s="18" t="str">
        <f t="shared" si="1133"/>
        <v/>
      </c>
      <c r="BL1138" s="18" t="str">
        <f t="shared" si="1133"/>
        <v/>
      </c>
      <c r="BM1138" s="18" t="str">
        <f t="shared" si="1133"/>
        <v/>
      </c>
      <c r="BN1138" s="18" t="str">
        <f t="shared" si="1133"/>
        <v/>
      </c>
      <c r="BO1138" s="18" t="str">
        <f t="shared" si="1133"/>
        <v/>
      </c>
      <c r="BP1138" s="18" t="str">
        <f t="shared" si="1133"/>
        <v/>
      </c>
      <c r="BQ1138" s="18" t="str">
        <f t="shared" si="1133"/>
        <v/>
      </c>
      <c r="BR1138" s="18" t="str">
        <f t="shared" si="1133"/>
        <v/>
      </c>
      <c r="BS1138" s="18" t="str">
        <f t="shared" si="1133"/>
        <v/>
      </c>
      <c r="BT1138" s="18" t="str">
        <f t="shared" si="1133"/>
        <v/>
      </c>
      <c r="BU1138" s="18" t="str">
        <f t="shared" si="1133"/>
        <v/>
      </c>
      <c r="BV1138" s="18" t="str">
        <f t="shared" si="1133"/>
        <v/>
      </c>
      <c r="BW1138" s="18" t="str">
        <f t="shared" si="1133"/>
        <v/>
      </c>
      <c r="BX1138" s="18" t="str">
        <f t="shared" si="1133"/>
        <v/>
      </c>
      <c r="BY1138" s="18" t="str">
        <f t="shared" si="1133"/>
        <v/>
      </c>
      <c r="BZ1138" s="18" t="str">
        <f t="shared" si="1133"/>
        <v/>
      </c>
      <c r="CA1138" s="18" t="str">
        <f>IF(BY1138&lt;&gt;"",BY1138-LOOKUP(2,1/(LEN($AQ$1:AQ1138)&gt;0),$AQ$1:AQ1138),"")</f>
        <v/>
      </c>
    </row>
    <row r="1139" spans="1:79" x14ac:dyDescent="0.25">
      <c r="A1139" s="21">
        <v>61760</v>
      </c>
      <c r="B1139" s="21">
        <v>2</v>
      </c>
      <c r="C1139" s="22" t="s">
        <v>1884</v>
      </c>
      <c r="D1139" s="21">
        <v>332</v>
      </c>
      <c r="E1139" s="23">
        <v>0.38055555555555554</v>
      </c>
      <c r="F1139" s="22" t="s">
        <v>582</v>
      </c>
      <c r="G1139" s="22" t="b">
        <v>1</v>
      </c>
      <c r="H1139" s="24">
        <v>43532.380613425928</v>
      </c>
      <c r="I1139" s="25" t="s">
        <v>700</v>
      </c>
      <c r="J1139" s="22" t="s">
        <v>701</v>
      </c>
      <c r="K1139" s="11">
        <v>0</v>
      </c>
      <c r="L1139" s="11">
        <v>1514</v>
      </c>
      <c r="M1139" s="11">
        <v>1096</v>
      </c>
      <c r="N1139" s="11">
        <v>2.4016344468691386E-12</v>
      </c>
      <c r="O1139" s="11">
        <v>104</v>
      </c>
      <c r="P1139" s="14">
        <v>0.49999998142212865</v>
      </c>
      <c r="Q1139" s="11">
        <v>3276.9840467557028</v>
      </c>
      <c r="R1139" s="15">
        <v>0.37723364028218587</v>
      </c>
      <c r="S1139" s="11">
        <v>342.41777266942017</v>
      </c>
      <c r="T1139" s="11">
        <v>45.000000461004674</v>
      </c>
      <c r="U1139" s="11">
        <v>7.6092837591445512</v>
      </c>
      <c r="V1139" s="11">
        <v>27.393421532920385</v>
      </c>
      <c r="W1139" s="22"/>
      <c r="X1139" s="21">
        <v>0</v>
      </c>
      <c r="Y1139" s="22">
        <v>0</v>
      </c>
      <c r="Z1139" s="22">
        <v>0</v>
      </c>
      <c r="AA1139" s="22">
        <v>0</v>
      </c>
      <c r="AB1139" s="22">
        <v>0</v>
      </c>
      <c r="AC1139" s="22">
        <v>0</v>
      </c>
      <c r="AD1139" s="22">
        <v>0</v>
      </c>
      <c r="AE1139" s="22">
        <v>0</v>
      </c>
      <c r="AF1139" s="22">
        <v>3276.9840467557028</v>
      </c>
      <c r="AG1139" s="21">
        <v>0</v>
      </c>
      <c r="AH1139" s="22">
        <v>0</v>
      </c>
      <c r="AI1139" s="22">
        <v>0</v>
      </c>
      <c r="AJ1139" s="22">
        <v>3276.9840467557028</v>
      </c>
      <c r="AK1139" s="22">
        <v>8581.6037309236508</v>
      </c>
      <c r="AL1139" s="22">
        <v>0</v>
      </c>
      <c r="AM1139" s="22">
        <v>35</v>
      </c>
      <c r="AN1139" s="22">
        <v>0</v>
      </c>
      <c r="AO1139" s="22">
        <v>0</v>
      </c>
      <c r="AQ1139" s="18" t="str">
        <f t="shared" ref="AQ1139:BZ1139" si="1134">IF(OR(AND(AQ$2&gt;$O1138,AQ$2&lt;=$O1139),AND(AQ$2&lt;=$O1138,$O1137&gt;$O1138),AND(AQ$2&gt;$O1139,$O1140&lt;$O1139)),$H1138+((AQ$1-$Q1138)/$U1139/86000),"")</f>
        <v/>
      </c>
      <c r="AR1139" s="18" t="str">
        <f t="shared" si="1134"/>
        <v/>
      </c>
      <c r="AS1139" s="18" t="str">
        <f t="shared" si="1134"/>
        <v/>
      </c>
      <c r="AT1139" s="18" t="str">
        <f t="shared" si="1134"/>
        <v/>
      </c>
      <c r="AU1139" s="18" t="str">
        <f t="shared" si="1134"/>
        <v/>
      </c>
      <c r="AV1139" s="18" t="str">
        <f t="shared" si="1134"/>
        <v/>
      </c>
      <c r="AW1139" s="18" t="str">
        <f t="shared" si="1134"/>
        <v/>
      </c>
      <c r="AX1139" s="18" t="str">
        <f t="shared" si="1134"/>
        <v/>
      </c>
      <c r="AY1139" s="18" t="str">
        <f t="shared" si="1134"/>
        <v/>
      </c>
      <c r="AZ1139" s="18" t="str">
        <f t="shared" si="1134"/>
        <v/>
      </c>
      <c r="BA1139" s="18" t="str">
        <f t="shared" si="1134"/>
        <v/>
      </c>
      <c r="BB1139" s="18" t="str">
        <f t="shared" si="1134"/>
        <v/>
      </c>
      <c r="BC1139" s="18">
        <f t="shared" si="1134"/>
        <v>43532.38018927844</v>
      </c>
      <c r="BD1139" s="18" t="str">
        <f t="shared" si="1134"/>
        <v/>
      </c>
      <c r="BE1139" s="18" t="str">
        <f t="shared" si="1134"/>
        <v/>
      </c>
      <c r="BF1139" s="18" t="str">
        <f t="shared" si="1134"/>
        <v/>
      </c>
      <c r="BG1139" s="18" t="str">
        <f t="shared" si="1134"/>
        <v/>
      </c>
      <c r="BH1139" s="18" t="str">
        <f t="shared" si="1134"/>
        <v/>
      </c>
      <c r="BI1139" s="18" t="str">
        <f t="shared" si="1134"/>
        <v/>
      </c>
      <c r="BJ1139" s="18" t="str">
        <f t="shared" si="1134"/>
        <v/>
      </c>
      <c r="BK1139" s="18" t="str">
        <f t="shared" si="1134"/>
        <v/>
      </c>
      <c r="BL1139" s="18" t="str">
        <f t="shared" si="1134"/>
        <v/>
      </c>
      <c r="BM1139" s="18" t="str">
        <f t="shared" si="1134"/>
        <v/>
      </c>
      <c r="BN1139" s="18" t="str">
        <f t="shared" si="1134"/>
        <v/>
      </c>
      <c r="BO1139" s="18" t="str">
        <f t="shared" si="1134"/>
        <v/>
      </c>
      <c r="BP1139" s="18" t="str">
        <f t="shared" si="1134"/>
        <v/>
      </c>
      <c r="BQ1139" s="18" t="str">
        <f t="shared" si="1134"/>
        <v/>
      </c>
      <c r="BR1139" s="18" t="str">
        <f t="shared" si="1134"/>
        <v/>
      </c>
      <c r="BS1139" s="18" t="str">
        <f t="shared" si="1134"/>
        <v/>
      </c>
      <c r="BT1139" s="18" t="str">
        <f t="shared" si="1134"/>
        <v/>
      </c>
      <c r="BU1139" s="18" t="str">
        <f t="shared" si="1134"/>
        <v/>
      </c>
      <c r="BV1139" s="18" t="str">
        <f t="shared" si="1134"/>
        <v/>
      </c>
      <c r="BW1139" s="18" t="str">
        <f t="shared" si="1134"/>
        <v/>
      </c>
      <c r="BX1139" s="18" t="str">
        <f t="shared" si="1134"/>
        <v/>
      </c>
      <c r="BY1139" s="18" t="str">
        <f t="shared" si="1134"/>
        <v/>
      </c>
      <c r="BZ1139" s="18" t="str">
        <f t="shared" si="1134"/>
        <v/>
      </c>
      <c r="CA1139" s="18" t="str">
        <f>IF(BY1139&lt;&gt;"",BY1139-LOOKUP(2,1/(LEN($AQ$1:AQ1139)&gt;0),$AQ$1:AQ1139),"")</f>
        <v/>
      </c>
    </row>
    <row r="1140" spans="1:79" x14ac:dyDescent="0.25">
      <c r="A1140" s="21">
        <v>61762</v>
      </c>
      <c r="B1140" s="21">
        <v>2</v>
      </c>
      <c r="C1140" s="22" t="s">
        <v>1886</v>
      </c>
      <c r="D1140" s="21">
        <v>332</v>
      </c>
      <c r="E1140" s="23">
        <v>0.38124999999999998</v>
      </c>
      <c r="F1140" s="22" t="s">
        <v>582</v>
      </c>
      <c r="G1140" s="22" t="b">
        <v>1</v>
      </c>
      <c r="H1140" s="24">
        <v>43532.38113425926</v>
      </c>
      <c r="I1140" s="25" t="s">
        <v>149</v>
      </c>
      <c r="J1140" s="22" t="s">
        <v>150</v>
      </c>
      <c r="K1140" s="11">
        <v>0</v>
      </c>
      <c r="L1140" s="11">
        <v>1515</v>
      </c>
      <c r="M1140" s="11">
        <v>1098</v>
      </c>
      <c r="N1140" s="11">
        <v>7.2859052124840673E-11</v>
      </c>
      <c r="O1140" s="11">
        <v>115</v>
      </c>
      <c r="P1140" s="14">
        <v>0.75000001072369726</v>
      </c>
      <c r="Q1140" s="11">
        <v>3524.6278726788373</v>
      </c>
      <c r="R1140" s="15">
        <v>0.4057414330005788</v>
      </c>
      <c r="S1140" s="11">
        <v>247.6438259231345</v>
      </c>
      <c r="T1140" s="11">
        <v>44.999999832361937</v>
      </c>
      <c r="U1140" s="11">
        <v>5.5031961521262147</v>
      </c>
      <c r="V1140" s="11">
        <v>19.811506147654374</v>
      </c>
      <c r="W1140" s="22"/>
      <c r="X1140" s="21">
        <v>0</v>
      </c>
      <c r="Y1140" s="22">
        <v>0</v>
      </c>
      <c r="Z1140" s="22">
        <v>0</v>
      </c>
      <c r="AA1140" s="22">
        <v>0</v>
      </c>
      <c r="AB1140" s="22">
        <v>0</v>
      </c>
      <c r="AC1140" s="22">
        <v>0</v>
      </c>
      <c r="AD1140" s="22">
        <v>0</v>
      </c>
      <c r="AE1140" s="22">
        <v>0</v>
      </c>
      <c r="AF1140" s="22">
        <v>3524.6278726788373</v>
      </c>
      <c r="AG1140" s="21">
        <v>0</v>
      </c>
      <c r="AH1140" s="22">
        <v>0</v>
      </c>
      <c r="AI1140" s="22">
        <v>0</v>
      </c>
      <c r="AJ1140" s="22">
        <v>3524.6278726788373</v>
      </c>
      <c r="AK1140" s="22">
        <v>8581.6037309236508</v>
      </c>
      <c r="AL1140" s="22">
        <v>0</v>
      </c>
      <c r="AM1140" s="22">
        <v>34</v>
      </c>
      <c r="AN1140" s="22">
        <v>0</v>
      </c>
      <c r="AO1140" s="22">
        <v>0</v>
      </c>
      <c r="AQ1140" s="18" t="str">
        <f t="shared" ref="AQ1140:BZ1140" si="1135">IF(OR(AND(AQ$2&gt;$O1139,AQ$2&lt;=$O1140),AND(AQ$2&lt;=$O1139,$O1138&gt;$O1139),AND(AQ$2&gt;$O1140,$O1141&lt;$O1140)),$H1139+((AQ$1-$Q1139)/$U1140/86000),"")</f>
        <v/>
      </c>
      <c r="AR1140" s="18" t="str">
        <f t="shared" si="1135"/>
        <v/>
      </c>
      <c r="AS1140" s="18" t="str">
        <f t="shared" si="1135"/>
        <v/>
      </c>
      <c r="AT1140" s="18" t="str">
        <f t="shared" si="1135"/>
        <v/>
      </c>
      <c r="AU1140" s="18" t="str">
        <f t="shared" si="1135"/>
        <v/>
      </c>
      <c r="AV1140" s="18" t="str">
        <f t="shared" si="1135"/>
        <v/>
      </c>
      <c r="AW1140" s="18" t="str">
        <f t="shared" si="1135"/>
        <v/>
      </c>
      <c r="AX1140" s="18" t="str">
        <f t="shared" si="1135"/>
        <v/>
      </c>
      <c r="AY1140" s="18" t="str">
        <f t="shared" si="1135"/>
        <v/>
      </c>
      <c r="AZ1140" s="18" t="str">
        <f t="shared" si="1135"/>
        <v/>
      </c>
      <c r="BA1140" s="18" t="str">
        <f t="shared" si="1135"/>
        <v/>
      </c>
      <c r="BB1140" s="18" t="str">
        <f t="shared" si="1135"/>
        <v/>
      </c>
      <c r="BC1140" s="18" t="str">
        <f t="shared" si="1135"/>
        <v/>
      </c>
      <c r="BD1140" s="18">
        <f t="shared" si="1135"/>
        <v>43532.38079840986</v>
      </c>
      <c r="BE1140" s="18" t="str">
        <f t="shared" si="1135"/>
        <v/>
      </c>
      <c r="BF1140" s="18" t="str">
        <f t="shared" si="1135"/>
        <v/>
      </c>
      <c r="BG1140" s="18" t="str">
        <f t="shared" si="1135"/>
        <v/>
      </c>
      <c r="BH1140" s="18" t="str">
        <f t="shared" si="1135"/>
        <v/>
      </c>
      <c r="BI1140" s="18" t="str">
        <f t="shared" si="1135"/>
        <v/>
      </c>
      <c r="BJ1140" s="18" t="str">
        <f t="shared" si="1135"/>
        <v/>
      </c>
      <c r="BK1140" s="18" t="str">
        <f t="shared" si="1135"/>
        <v/>
      </c>
      <c r="BL1140" s="18" t="str">
        <f t="shared" si="1135"/>
        <v/>
      </c>
      <c r="BM1140" s="18" t="str">
        <f t="shared" si="1135"/>
        <v/>
      </c>
      <c r="BN1140" s="18" t="str">
        <f t="shared" si="1135"/>
        <v/>
      </c>
      <c r="BO1140" s="18" t="str">
        <f t="shared" si="1135"/>
        <v/>
      </c>
      <c r="BP1140" s="18" t="str">
        <f t="shared" si="1135"/>
        <v/>
      </c>
      <c r="BQ1140" s="18" t="str">
        <f t="shared" si="1135"/>
        <v/>
      </c>
      <c r="BR1140" s="18" t="str">
        <f t="shared" si="1135"/>
        <v/>
      </c>
      <c r="BS1140" s="18" t="str">
        <f t="shared" si="1135"/>
        <v/>
      </c>
      <c r="BT1140" s="18" t="str">
        <f t="shared" si="1135"/>
        <v/>
      </c>
      <c r="BU1140" s="18" t="str">
        <f t="shared" si="1135"/>
        <v/>
      </c>
      <c r="BV1140" s="18" t="str">
        <f t="shared" si="1135"/>
        <v/>
      </c>
      <c r="BW1140" s="18" t="str">
        <f t="shared" si="1135"/>
        <v/>
      </c>
      <c r="BX1140" s="18" t="str">
        <f t="shared" si="1135"/>
        <v/>
      </c>
      <c r="BY1140" s="18" t="str">
        <f t="shared" si="1135"/>
        <v/>
      </c>
      <c r="BZ1140" s="18" t="str">
        <f t="shared" si="1135"/>
        <v/>
      </c>
      <c r="CA1140" s="18" t="str">
        <f>IF(BY1140&lt;&gt;"",BY1140-LOOKUP(2,1/(LEN($AQ$1:AQ1140)&gt;0),$AQ$1:AQ1140),"")</f>
        <v/>
      </c>
    </row>
    <row r="1141" spans="1:79" x14ac:dyDescent="0.25">
      <c r="A1141" s="21">
        <v>61763</v>
      </c>
      <c r="B1141" s="21">
        <v>2</v>
      </c>
      <c r="C1141" s="22" t="s">
        <v>1887</v>
      </c>
      <c r="D1141" s="21">
        <v>332</v>
      </c>
      <c r="E1141" s="23">
        <v>0.38124999999999998</v>
      </c>
      <c r="F1141" s="22" t="s">
        <v>582</v>
      </c>
      <c r="G1141" s="22" t="b">
        <v>1</v>
      </c>
      <c r="H1141" s="24">
        <v>43532.381666666668</v>
      </c>
      <c r="I1141" s="25" t="s">
        <v>397</v>
      </c>
      <c r="J1141" s="22" t="s">
        <v>398</v>
      </c>
      <c r="K1141" s="11">
        <v>0</v>
      </c>
      <c r="L1141" s="11">
        <v>1516</v>
      </c>
      <c r="M1141" s="11">
        <v>1100</v>
      </c>
      <c r="N1141" s="11">
        <v>3.7758240978291724E-11</v>
      </c>
      <c r="O1141" s="11">
        <v>120</v>
      </c>
      <c r="P1141" s="14">
        <v>0.53450553476641549</v>
      </c>
      <c r="Q1141" s="11">
        <v>3720.5112919157355</v>
      </c>
      <c r="R1141" s="15">
        <v>0.4282907692974135</v>
      </c>
      <c r="S1141" s="11">
        <v>195.88341923689813</v>
      </c>
      <c r="T1141" s="11">
        <v>46.000000066123903</v>
      </c>
      <c r="U1141" s="11">
        <v>4.2583351946808783</v>
      </c>
      <c r="V1141" s="11">
        <v>15.330006700851163</v>
      </c>
      <c r="W1141" s="22"/>
      <c r="X1141" s="21">
        <v>0</v>
      </c>
      <c r="Y1141" s="22">
        <v>0</v>
      </c>
      <c r="Z1141" s="22">
        <v>0</v>
      </c>
      <c r="AA1141" s="22">
        <v>0</v>
      </c>
      <c r="AB1141" s="22">
        <v>0</v>
      </c>
      <c r="AC1141" s="22">
        <v>0</v>
      </c>
      <c r="AD1141" s="22">
        <v>0</v>
      </c>
      <c r="AE1141" s="22">
        <v>0</v>
      </c>
      <c r="AF1141" s="22">
        <v>3720.5112919157355</v>
      </c>
      <c r="AG1141" s="21">
        <v>0</v>
      </c>
      <c r="AH1141" s="22">
        <v>0</v>
      </c>
      <c r="AI1141" s="22">
        <v>0</v>
      </c>
      <c r="AJ1141" s="22">
        <v>3720.5112919157355</v>
      </c>
      <c r="AK1141" s="22">
        <v>8581.6037309236508</v>
      </c>
      <c r="AL1141" s="22">
        <v>0</v>
      </c>
      <c r="AM1141" s="22">
        <v>33</v>
      </c>
      <c r="AN1141" s="22">
        <v>0</v>
      </c>
      <c r="AO1141" s="22">
        <v>0</v>
      </c>
      <c r="AQ1141" s="18" t="str">
        <f t="shared" ref="AQ1141:BZ1141" si="1136">IF(OR(AND(AQ$2&gt;$O1140,AQ$2&lt;=$O1141),AND(AQ$2&lt;=$O1140,$O1139&gt;$O1140),AND(AQ$2&gt;$O1141,$O1142&lt;$O1141)),$H1140+((AQ$1-$Q1140)/$U1141/86000),"")</f>
        <v/>
      </c>
      <c r="AR1141" s="18" t="str">
        <f t="shared" si="1136"/>
        <v/>
      </c>
      <c r="AS1141" s="18" t="str">
        <f t="shared" si="1136"/>
        <v/>
      </c>
      <c r="AT1141" s="18" t="str">
        <f t="shared" si="1136"/>
        <v/>
      </c>
      <c r="AU1141" s="18" t="str">
        <f t="shared" si="1136"/>
        <v/>
      </c>
      <c r="AV1141" s="18" t="str">
        <f t="shared" si="1136"/>
        <v/>
      </c>
      <c r="AW1141" s="18" t="str">
        <f t="shared" si="1136"/>
        <v/>
      </c>
      <c r="AX1141" s="18" t="str">
        <f t="shared" si="1136"/>
        <v/>
      </c>
      <c r="AY1141" s="18" t="str">
        <f t="shared" si="1136"/>
        <v/>
      </c>
      <c r="AZ1141" s="18" t="str">
        <f t="shared" si="1136"/>
        <v/>
      </c>
      <c r="BA1141" s="18" t="str">
        <f t="shared" si="1136"/>
        <v/>
      </c>
      <c r="BB1141" s="18" t="str">
        <f t="shared" si="1136"/>
        <v/>
      </c>
      <c r="BC1141" s="18" t="str">
        <f t="shared" si="1136"/>
        <v/>
      </c>
      <c r="BD1141" s="18" t="str">
        <f t="shared" si="1136"/>
        <v/>
      </c>
      <c r="BE1141" s="18">
        <f t="shared" si="1136"/>
        <v>43532.381233974811</v>
      </c>
      <c r="BF1141" s="18" t="str">
        <f t="shared" si="1136"/>
        <v/>
      </c>
      <c r="BG1141" s="18" t="str">
        <f t="shared" si="1136"/>
        <v/>
      </c>
      <c r="BH1141" s="18" t="str">
        <f t="shared" si="1136"/>
        <v/>
      </c>
      <c r="BI1141" s="18" t="str">
        <f t="shared" si="1136"/>
        <v/>
      </c>
      <c r="BJ1141" s="18" t="str">
        <f t="shared" si="1136"/>
        <v/>
      </c>
      <c r="BK1141" s="18" t="str">
        <f t="shared" si="1136"/>
        <v/>
      </c>
      <c r="BL1141" s="18" t="str">
        <f t="shared" si="1136"/>
        <v/>
      </c>
      <c r="BM1141" s="18" t="str">
        <f t="shared" si="1136"/>
        <v/>
      </c>
      <c r="BN1141" s="18" t="str">
        <f t="shared" si="1136"/>
        <v/>
      </c>
      <c r="BO1141" s="18" t="str">
        <f t="shared" si="1136"/>
        <v/>
      </c>
      <c r="BP1141" s="18" t="str">
        <f t="shared" si="1136"/>
        <v/>
      </c>
      <c r="BQ1141" s="18" t="str">
        <f t="shared" si="1136"/>
        <v/>
      </c>
      <c r="BR1141" s="18" t="str">
        <f t="shared" si="1136"/>
        <v/>
      </c>
      <c r="BS1141" s="18" t="str">
        <f t="shared" si="1136"/>
        <v/>
      </c>
      <c r="BT1141" s="18" t="str">
        <f t="shared" si="1136"/>
        <v/>
      </c>
      <c r="BU1141" s="18" t="str">
        <f t="shared" si="1136"/>
        <v/>
      </c>
      <c r="BV1141" s="18" t="str">
        <f t="shared" si="1136"/>
        <v/>
      </c>
      <c r="BW1141" s="18" t="str">
        <f t="shared" si="1136"/>
        <v/>
      </c>
      <c r="BX1141" s="18" t="str">
        <f t="shared" si="1136"/>
        <v/>
      </c>
      <c r="BY1141" s="18" t="str">
        <f t="shared" si="1136"/>
        <v/>
      </c>
      <c r="BZ1141" s="18" t="str">
        <f t="shared" si="1136"/>
        <v/>
      </c>
      <c r="CA1141" s="18" t="str">
        <f>IF(BY1141&lt;&gt;"",BY1141-LOOKUP(2,1/(LEN($AQ$1:AQ1141)&gt;0),$AQ$1:AQ1141),"")</f>
        <v/>
      </c>
    </row>
    <row r="1142" spans="1:79" x14ac:dyDescent="0.25">
      <c r="A1142" s="21">
        <v>61765</v>
      </c>
      <c r="B1142" s="21">
        <v>2</v>
      </c>
      <c r="C1142" s="22" t="s">
        <v>1889</v>
      </c>
      <c r="D1142" s="21">
        <v>332</v>
      </c>
      <c r="E1142" s="23">
        <v>0.38194444444444442</v>
      </c>
      <c r="F1142" s="22" t="s">
        <v>582</v>
      </c>
      <c r="G1142" s="22" t="b">
        <v>1</v>
      </c>
      <c r="H1142" s="24">
        <v>43532.382187499999</v>
      </c>
      <c r="I1142" s="25" t="s">
        <v>335</v>
      </c>
      <c r="J1142" s="22" t="s">
        <v>336</v>
      </c>
      <c r="K1142" s="11">
        <v>0</v>
      </c>
      <c r="L1142" s="11">
        <v>1517</v>
      </c>
      <c r="M1142" s="11">
        <v>1103</v>
      </c>
      <c r="N1142" s="11">
        <v>3.6925484891980886E-10</v>
      </c>
      <c r="O1142" s="11">
        <v>123</v>
      </c>
      <c r="P1142" s="14">
        <v>0.23102416122933403</v>
      </c>
      <c r="Q1142" s="11">
        <v>3945.4573269115958</v>
      </c>
      <c r="R1142" s="15">
        <v>0.45418568072749604</v>
      </c>
      <c r="S1142" s="11">
        <v>224.94603499586037</v>
      </c>
      <c r="T1142" s="11">
        <v>44.999999832361937</v>
      </c>
      <c r="U1142" s="11">
        <v>4.9988007963077701</v>
      </c>
      <c r="V1142" s="11">
        <v>17.995682866707973</v>
      </c>
      <c r="W1142" s="22"/>
      <c r="X1142" s="21">
        <v>0</v>
      </c>
      <c r="Y1142" s="22">
        <v>0</v>
      </c>
      <c r="Z1142" s="22">
        <v>0</v>
      </c>
      <c r="AA1142" s="22">
        <v>0</v>
      </c>
      <c r="AB1142" s="22">
        <v>0</v>
      </c>
      <c r="AC1142" s="22">
        <v>0</v>
      </c>
      <c r="AD1142" s="22">
        <v>0</v>
      </c>
      <c r="AE1142" s="22">
        <v>0</v>
      </c>
      <c r="AF1142" s="22">
        <v>3945.4573269115958</v>
      </c>
      <c r="AG1142" s="21">
        <v>0</v>
      </c>
      <c r="AH1142" s="22">
        <v>0</v>
      </c>
      <c r="AI1142" s="22">
        <v>0</v>
      </c>
      <c r="AJ1142" s="22">
        <v>3945.4573269115958</v>
      </c>
      <c r="AK1142" s="22">
        <v>8581.6037309236508</v>
      </c>
      <c r="AL1142" s="22">
        <v>0</v>
      </c>
      <c r="AM1142" s="22">
        <v>32</v>
      </c>
      <c r="AN1142" s="22">
        <v>0</v>
      </c>
      <c r="AO1142" s="22">
        <v>0</v>
      </c>
      <c r="AQ1142" s="18" t="str">
        <f t="shared" ref="AQ1142:BZ1142" si="1137">IF(OR(AND(AQ$2&gt;$O1141,AQ$2&lt;=$O1142),AND(AQ$2&lt;=$O1141,$O1140&gt;$O1141),AND(AQ$2&gt;$O1142,$O1143&lt;$O1142)),$H1141+((AQ$1-$Q1141)/$U1142/86000),"")</f>
        <v/>
      </c>
      <c r="AR1142" s="18" t="str">
        <f t="shared" si="1137"/>
        <v/>
      </c>
      <c r="AS1142" s="18" t="str">
        <f t="shared" si="1137"/>
        <v/>
      </c>
      <c r="AT1142" s="18" t="str">
        <f t="shared" si="1137"/>
        <v/>
      </c>
      <c r="AU1142" s="18" t="str">
        <f t="shared" si="1137"/>
        <v/>
      </c>
      <c r="AV1142" s="18" t="str">
        <f t="shared" si="1137"/>
        <v/>
      </c>
      <c r="AW1142" s="18" t="str">
        <f t="shared" si="1137"/>
        <v/>
      </c>
      <c r="AX1142" s="18" t="str">
        <f t="shared" si="1137"/>
        <v/>
      </c>
      <c r="AY1142" s="18" t="str">
        <f t="shared" si="1137"/>
        <v/>
      </c>
      <c r="AZ1142" s="18" t="str">
        <f t="shared" si="1137"/>
        <v/>
      </c>
      <c r="BA1142" s="18" t="str">
        <f t="shared" si="1137"/>
        <v/>
      </c>
      <c r="BB1142" s="18" t="str">
        <f t="shared" si="1137"/>
        <v/>
      </c>
      <c r="BC1142" s="18" t="str">
        <f t="shared" si="1137"/>
        <v/>
      </c>
      <c r="BD1142" s="18" t="str">
        <f t="shared" si="1137"/>
        <v/>
      </c>
      <c r="BE1142" s="18" t="str">
        <f t="shared" si="1137"/>
        <v/>
      </c>
      <c r="BF1142" s="18">
        <f t="shared" si="1137"/>
        <v>43532.381767916035</v>
      </c>
      <c r="BG1142" s="18" t="str">
        <f t="shared" si="1137"/>
        <v/>
      </c>
      <c r="BH1142" s="18" t="str">
        <f t="shared" si="1137"/>
        <v/>
      </c>
      <c r="BI1142" s="18" t="str">
        <f t="shared" si="1137"/>
        <v/>
      </c>
      <c r="BJ1142" s="18" t="str">
        <f t="shared" si="1137"/>
        <v/>
      </c>
      <c r="BK1142" s="18" t="str">
        <f t="shared" si="1137"/>
        <v/>
      </c>
      <c r="BL1142" s="18" t="str">
        <f t="shared" si="1137"/>
        <v/>
      </c>
      <c r="BM1142" s="18" t="str">
        <f t="shared" si="1137"/>
        <v/>
      </c>
      <c r="BN1142" s="18" t="str">
        <f t="shared" si="1137"/>
        <v/>
      </c>
      <c r="BO1142" s="18" t="str">
        <f t="shared" si="1137"/>
        <v/>
      </c>
      <c r="BP1142" s="18" t="str">
        <f t="shared" si="1137"/>
        <v/>
      </c>
      <c r="BQ1142" s="18" t="str">
        <f t="shared" si="1137"/>
        <v/>
      </c>
      <c r="BR1142" s="18" t="str">
        <f t="shared" si="1137"/>
        <v/>
      </c>
      <c r="BS1142" s="18" t="str">
        <f t="shared" si="1137"/>
        <v/>
      </c>
      <c r="BT1142" s="18" t="str">
        <f t="shared" si="1137"/>
        <v/>
      </c>
      <c r="BU1142" s="18" t="str">
        <f t="shared" si="1137"/>
        <v/>
      </c>
      <c r="BV1142" s="18" t="str">
        <f t="shared" si="1137"/>
        <v/>
      </c>
      <c r="BW1142" s="18" t="str">
        <f t="shared" si="1137"/>
        <v/>
      </c>
      <c r="BX1142" s="18" t="str">
        <f t="shared" si="1137"/>
        <v/>
      </c>
      <c r="BY1142" s="18" t="str">
        <f t="shared" si="1137"/>
        <v/>
      </c>
      <c r="BZ1142" s="18" t="str">
        <f t="shared" si="1137"/>
        <v/>
      </c>
      <c r="CA1142" s="18" t="str">
        <f>IF(BY1142&lt;&gt;"",BY1142-LOOKUP(2,1/(LEN($AQ$1:AQ1142)&gt;0),$AQ$1:AQ1142),"")</f>
        <v/>
      </c>
    </row>
    <row r="1143" spans="1:79" x14ac:dyDescent="0.25">
      <c r="A1143" s="21">
        <v>61766</v>
      </c>
      <c r="B1143" s="21">
        <v>2</v>
      </c>
      <c r="C1143" s="22" t="s">
        <v>1890</v>
      </c>
      <c r="D1143" s="21">
        <v>332</v>
      </c>
      <c r="E1143" s="23">
        <v>0.38263888888888886</v>
      </c>
      <c r="F1143" s="22" t="s">
        <v>582</v>
      </c>
      <c r="G1143" s="22" t="b">
        <v>1</v>
      </c>
      <c r="H1143" s="24">
        <v>43532.382708333331</v>
      </c>
      <c r="I1143" s="25" t="s">
        <v>151</v>
      </c>
      <c r="J1143" s="22" t="s">
        <v>152</v>
      </c>
      <c r="K1143" s="11">
        <v>0</v>
      </c>
      <c r="L1143" s="11">
        <v>1518</v>
      </c>
      <c r="M1143" s="11">
        <v>1105</v>
      </c>
      <c r="N1143" s="11">
        <v>2.184208369726548E-11</v>
      </c>
      <c r="O1143" s="11">
        <v>125</v>
      </c>
      <c r="P1143" s="14">
        <v>0.74999989805496914</v>
      </c>
      <c r="Q1143" s="11">
        <v>4141.0498706992066</v>
      </c>
      <c r="R1143" s="15">
        <v>0.47670153257550896</v>
      </c>
      <c r="S1143" s="11">
        <v>195.59254378761079</v>
      </c>
      <c r="T1143" s="11">
        <v>44.999999832361937</v>
      </c>
      <c r="U1143" s="11">
        <v>4.3465009892499955</v>
      </c>
      <c r="V1143" s="11">
        <v>15.647403561299985</v>
      </c>
      <c r="W1143" s="22"/>
      <c r="X1143" s="21">
        <v>0</v>
      </c>
      <c r="Y1143" s="22">
        <v>0</v>
      </c>
      <c r="Z1143" s="22">
        <v>0</v>
      </c>
      <c r="AA1143" s="22">
        <v>0</v>
      </c>
      <c r="AB1143" s="22">
        <v>0</v>
      </c>
      <c r="AC1143" s="22">
        <v>0</v>
      </c>
      <c r="AD1143" s="22">
        <v>0</v>
      </c>
      <c r="AE1143" s="22">
        <v>0</v>
      </c>
      <c r="AF1143" s="22">
        <v>4141.0498706992066</v>
      </c>
      <c r="AG1143" s="21">
        <v>0</v>
      </c>
      <c r="AH1143" s="22">
        <v>0</v>
      </c>
      <c r="AI1143" s="22">
        <v>0</v>
      </c>
      <c r="AJ1143" s="22">
        <v>4141.0498706992066</v>
      </c>
      <c r="AK1143" s="22">
        <v>8581.6037309236508</v>
      </c>
      <c r="AL1143" s="22">
        <v>0</v>
      </c>
      <c r="AM1143" s="22">
        <v>31</v>
      </c>
      <c r="AN1143" s="22">
        <v>0</v>
      </c>
      <c r="AO1143" s="22">
        <v>0</v>
      </c>
      <c r="AQ1143" s="18" t="str">
        <f t="shared" ref="AQ1143:BZ1143" si="1138">IF(OR(AND(AQ$2&gt;$O1142,AQ$2&lt;=$O1143),AND(AQ$2&lt;=$O1142,$O1141&gt;$O1142),AND(AQ$2&gt;$O1143,$O1144&lt;$O1143)),$H1142+((AQ$1-$Q1142)/$U1143/86000),"")</f>
        <v/>
      </c>
      <c r="AR1143" s="18" t="str">
        <f t="shared" si="1138"/>
        <v/>
      </c>
      <c r="AS1143" s="18" t="str">
        <f t="shared" si="1138"/>
        <v/>
      </c>
      <c r="AT1143" s="18" t="str">
        <f t="shared" si="1138"/>
        <v/>
      </c>
      <c r="AU1143" s="18" t="str">
        <f t="shared" si="1138"/>
        <v/>
      </c>
      <c r="AV1143" s="18" t="str">
        <f t="shared" si="1138"/>
        <v/>
      </c>
      <c r="AW1143" s="18" t="str">
        <f t="shared" si="1138"/>
        <v/>
      </c>
      <c r="AX1143" s="18" t="str">
        <f t="shared" si="1138"/>
        <v/>
      </c>
      <c r="AY1143" s="18" t="str">
        <f t="shared" si="1138"/>
        <v/>
      </c>
      <c r="AZ1143" s="18" t="str">
        <f t="shared" si="1138"/>
        <v/>
      </c>
      <c r="BA1143" s="18" t="str">
        <f t="shared" si="1138"/>
        <v/>
      </c>
      <c r="BB1143" s="18" t="str">
        <f t="shared" si="1138"/>
        <v/>
      </c>
      <c r="BC1143" s="18" t="str">
        <f t="shared" si="1138"/>
        <v/>
      </c>
      <c r="BD1143" s="18" t="str">
        <f t="shared" si="1138"/>
        <v/>
      </c>
      <c r="BE1143" s="18" t="str">
        <f t="shared" si="1138"/>
        <v/>
      </c>
      <c r="BF1143" s="18" t="str">
        <f t="shared" si="1138"/>
        <v/>
      </c>
      <c r="BG1143" s="18">
        <f t="shared" si="1138"/>
        <v>43532.382378688708</v>
      </c>
      <c r="BH1143" s="18" t="str">
        <f t="shared" si="1138"/>
        <v/>
      </c>
      <c r="BI1143" s="18" t="str">
        <f t="shared" si="1138"/>
        <v/>
      </c>
      <c r="BJ1143" s="18" t="str">
        <f t="shared" si="1138"/>
        <v/>
      </c>
      <c r="BK1143" s="18" t="str">
        <f t="shared" si="1138"/>
        <v/>
      </c>
      <c r="BL1143" s="18" t="str">
        <f t="shared" si="1138"/>
        <v/>
      </c>
      <c r="BM1143" s="18" t="str">
        <f t="shared" si="1138"/>
        <v/>
      </c>
      <c r="BN1143" s="18" t="str">
        <f t="shared" si="1138"/>
        <v/>
      </c>
      <c r="BO1143" s="18" t="str">
        <f t="shared" si="1138"/>
        <v/>
      </c>
      <c r="BP1143" s="18" t="str">
        <f t="shared" si="1138"/>
        <v/>
      </c>
      <c r="BQ1143" s="18" t="str">
        <f t="shared" si="1138"/>
        <v/>
      </c>
      <c r="BR1143" s="18" t="str">
        <f t="shared" si="1138"/>
        <v/>
      </c>
      <c r="BS1143" s="18" t="str">
        <f t="shared" si="1138"/>
        <v/>
      </c>
      <c r="BT1143" s="18" t="str">
        <f t="shared" si="1138"/>
        <v/>
      </c>
      <c r="BU1143" s="18" t="str">
        <f t="shared" si="1138"/>
        <v/>
      </c>
      <c r="BV1143" s="18" t="str">
        <f t="shared" si="1138"/>
        <v/>
      </c>
      <c r="BW1143" s="18" t="str">
        <f t="shared" si="1138"/>
        <v/>
      </c>
      <c r="BX1143" s="18" t="str">
        <f t="shared" si="1138"/>
        <v/>
      </c>
      <c r="BY1143" s="18" t="str">
        <f t="shared" si="1138"/>
        <v/>
      </c>
      <c r="BZ1143" s="18" t="str">
        <f t="shared" si="1138"/>
        <v/>
      </c>
      <c r="CA1143" s="18" t="str">
        <f>IF(BY1143&lt;&gt;"",BY1143-LOOKUP(2,1/(LEN($AQ$1:AQ1143)&gt;0),$AQ$1:AQ1143),"")</f>
        <v/>
      </c>
    </row>
    <row r="1144" spans="1:79" x14ac:dyDescent="0.25">
      <c r="A1144" s="21">
        <v>61768</v>
      </c>
      <c r="B1144" s="21">
        <v>2</v>
      </c>
      <c r="C1144" s="22" t="s">
        <v>1892</v>
      </c>
      <c r="D1144" s="21">
        <v>332</v>
      </c>
      <c r="E1144" s="23">
        <v>0.38333333333333336</v>
      </c>
      <c r="F1144" s="22" t="s">
        <v>582</v>
      </c>
      <c r="G1144" s="22" t="b">
        <v>1</v>
      </c>
      <c r="H1144" s="24">
        <v>43532.383229166669</v>
      </c>
      <c r="I1144" s="25" t="s">
        <v>183</v>
      </c>
      <c r="J1144" s="22" t="s">
        <v>184</v>
      </c>
      <c r="K1144" s="11">
        <v>0</v>
      </c>
      <c r="L1144" s="11">
        <v>1519</v>
      </c>
      <c r="M1144" s="11">
        <v>1107</v>
      </c>
      <c r="N1144" s="11">
        <v>3.4674485505092889E-12</v>
      </c>
      <c r="O1144" s="11">
        <v>126</v>
      </c>
      <c r="P1144" s="14">
        <v>0.49999994501903094</v>
      </c>
      <c r="Q1144" s="11">
        <v>4172.1748845208303</v>
      </c>
      <c r="R1144" s="15">
        <v>0.48028452294111323</v>
      </c>
      <c r="S1144" s="11">
        <v>31.125013821623725</v>
      </c>
      <c r="T1144" s="11">
        <v>45.000000461004674</v>
      </c>
      <c r="U1144" s="11">
        <v>0.69166696672804484</v>
      </c>
      <c r="V1144" s="11">
        <v>2.4900010802209613</v>
      </c>
      <c r="W1144" s="22"/>
      <c r="X1144" s="21">
        <v>0</v>
      </c>
      <c r="Y1144" s="22">
        <v>0</v>
      </c>
      <c r="Z1144" s="22">
        <v>0</v>
      </c>
      <c r="AA1144" s="22">
        <v>0</v>
      </c>
      <c r="AB1144" s="22">
        <v>0</v>
      </c>
      <c r="AC1144" s="22">
        <v>0</v>
      </c>
      <c r="AD1144" s="22">
        <v>0</v>
      </c>
      <c r="AE1144" s="22">
        <v>0</v>
      </c>
      <c r="AF1144" s="22">
        <v>4172.1748845208303</v>
      </c>
      <c r="AG1144" s="21">
        <v>0</v>
      </c>
      <c r="AH1144" s="22">
        <v>0</v>
      </c>
      <c r="AI1144" s="22">
        <v>0</v>
      </c>
      <c r="AJ1144" s="22">
        <v>4172.1748845208303</v>
      </c>
      <c r="AK1144" s="22">
        <v>8581.6037309236508</v>
      </c>
      <c r="AL1144" s="22">
        <v>0</v>
      </c>
      <c r="AM1144" s="22">
        <v>30</v>
      </c>
      <c r="AN1144" s="22">
        <v>0</v>
      </c>
      <c r="AO1144" s="22">
        <v>0</v>
      </c>
      <c r="AQ1144" s="18" t="str">
        <f t="shared" ref="AQ1144:BZ1144" si="1139">IF(OR(AND(AQ$2&gt;$O1143,AQ$2&lt;=$O1144),AND(AQ$2&lt;=$O1143,$O1142&gt;$O1143),AND(AQ$2&gt;$O1144,$O1145&lt;$O1144)),$H1143+((AQ$1-$Q1143)/$U1144/86000),"")</f>
        <v/>
      </c>
      <c r="AR1144" s="18" t="str">
        <f t="shared" si="1139"/>
        <v/>
      </c>
      <c r="AS1144" s="18" t="str">
        <f t="shared" si="1139"/>
        <v/>
      </c>
      <c r="AT1144" s="18" t="str">
        <f t="shared" si="1139"/>
        <v/>
      </c>
      <c r="AU1144" s="18" t="str">
        <f t="shared" si="1139"/>
        <v/>
      </c>
      <c r="AV1144" s="18" t="str">
        <f t="shared" si="1139"/>
        <v/>
      </c>
      <c r="AW1144" s="18" t="str">
        <f t="shared" si="1139"/>
        <v/>
      </c>
      <c r="AX1144" s="18" t="str">
        <f t="shared" si="1139"/>
        <v/>
      </c>
      <c r="AY1144" s="18" t="str">
        <f t="shared" si="1139"/>
        <v/>
      </c>
      <c r="AZ1144" s="18" t="str">
        <f t="shared" si="1139"/>
        <v/>
      </c>
      <c r="BA1144" s="18" t="str">
        <f t="shared" si="1139"/>
        <v/>
      </c>
      <c r="BB1144" s="18" t="str">
        <f t="shared" si="1139"/>
        <v/>
      </c>
      <c r="BC1144" s="18" t="str">
        <f t="shared" si="1139"/>
        <v/>
      </c>
      <c r="BD1144" s="18" t="str">
        <f t="shared" si="1139"/>
        <v/>
      </c>
      <c r="BE1144" s="18" t="str">
        <f t="shared" si="1139"/>
        <v/>
      </c>
      <c r="BF1144" s="18" t="str">
        <f t="shared" si="1139"/>
        <v/>
      </c>
      <c r="BG1144" s="18" t="str">
        <f t="shared" si="1139"/>
        <v/>
      </c>
      <c r="BH1144" s="18" t="str">
        <f t="shared" si="1139"/>
        <v/>
      </c>
      <c r="BI1144" s="18" t="str">
        <f t="shared" si="1139"/>
        <v/>
      </c>
      <c r="BJ1144" s="18" t="str">
        <f t="shared" si="1139"/>
        <v/>
      </c>
      <c r="BK1144" s="18" t="str">
        <f t="shared" si="1139"/>
        <v/>
      </c>
      <c r="BL1144" s="18" t="str">
        <f t="shared" si="1139"/>
        <v/>
      </c>
      <c r="BM1144" s="18" t="str">
        <f t="shared" si="1139"/>
        <v/>
      </c>
      <c r="BN1144" s="18" t="str">
        <f t="shared" si="1139"/>
        <v/>
      </c>
      <c r="BO1144" s="18" t="str">
        <f t="shared" si="1139"/>
        <v/>
      </c>
      <c r="BP1144" s="18" t="str">
        <f t="shared" si="1139"/>
        <v/>
      </c>
      <c r="BQ1144" s="18" t="str">
        <f t="shared" si="1139"/>
        <v/>
      </c>
      <c r="BR1144" s="18" t="str">
        <f t="shared" si="1139"/>
        <v/>
      </c>
      <c r="BS1144" s="18" t="str">
        <f t="shared" si="1139"/>
        <v/>
      </c>
      <c r="BT1144" s="18" t="str">
        <f t="shared" si="1139"/>
        <v/>
      </c>
      <c r="BU1144" s="18" t="str">
        <f t="shared" si="1139"/>
        <v/>
      </c>
      <c r="BV1144" s="18" t="str">
        <f t="shared" si="1139"/>
        <v/>
      </c>
      <c r="BW1144" s="18" t="str">
        <f t="shared" si="1139"/>
        <v/>
      </c>
      <c r="BX1144" s="18" t="str">
        <f t="shared" si="1139"/>
        <v/>
      </c>
      <c r="BY1144" s="18" t="str">
        <f t="shared" si="1139"/>
        <v/>
      </c>
      <c r="BZ1144" s="18" t="str">
        <f t="shared" si="1139"/>
        <v/>
      </c>
      <c r="CA1144" s="18" t="str">
        <f>IF(BY1144&lt;&gt;"",BY1144-LOOKUP(2,1/(LEN($AQ$1:AQ1144)&gt;0),$AQ$1:AQ1144),"")</f>
        <v/>
      </c>
    </row>
    <row r="1145" spans="1:79" x14ac:dyDescent="0.25">
      <c r="A1145" s="21">
        <v>61769</v>
      </c>
      <c r="B1145" s="21">
        <v>2</v>
      </c>
      <c r="C1145" s="22" t="s">
        <v>1893</v>
      </c>
      <c r="D1145" s="21">
        <v>332</v>
      </c>
      <c r="E1145" s="23">
        <v>0.38333333333333336</v>
      </c>
      <c r="F1145" s="22" t="s">
        <v>582</v>
      </c>
      <c r="G1145" s="22" t="b">
        <v>1</v>
      </c>
      <c r="H1145" s="24">
        <v>43532.383750000001</v>
      </c>
      <c r="I1145" s="25" t="s">
        <v>357</v>
      </c>
      <c r="J1145" s="22" t="s">
        <v>358</v>
      </c>
      <c r="K1145" s="11">
        <v>0</v>
      </c>
      <c r="L1145" s="11">
        <v>1520</v>
      </c>
      <c r="M1145" s="11">
        <v>1109</v>
      </c>
      <c r="N1145" s="11">
        <v>2.4300561562995426E-12</v>
      </c>
      <c r="O1145" s="11">
        <v>135</v>
      </c>
      <c r="P1145" s="14">
        <v>0.24999999258697164</v>
      </c>
      <c r="Q1145" s="11">
        <v>4503.7490504971356</v>
      </c>
      <c r="R1145" s="15">
        <v>0.51845404951497753</v>
      </c>
      <c r="S1145" s="11">
        <v>331.57416597630527</v>
      </c>
      <c r="T1145" s="11">
        <v>44.999999832361937</v>
      </c>
      <c r="U1145" s="11">
        <v>7.3683148269225622</v>
      </c>
      <c r="V1145" s="11">
        <v>26.525933376921223</v>
      </c>
      <c r="W1145" s="22"/>
      <c r="X1145" s="21">
        <v>0</v>
      </c>
      <c r="Y1145" s="22">
        <v>0</v>
      </c>
      <c r="Z1145" s="22">
        <v>0</v>
      </c>
      <c r="AA1145" s="22">
        <v>0</v>
      </c>
      <c r="AB1145" s="22">
        <v>0</v>
      </c>
      <c r="AC1145" s="22">
        <v>0</v>
      </c>
      <c r="AD1145" s="22">
        <v>0</v>
      </c>
      <c r="AE1145" s="22">
        <v>0</v>
      </c>
      <c r="AF1145" s="22">
        <v>4503.7490504971356</v>
      </c>
      <c r="AG1145" s="21">
        <v>0</v>
      </c>
      <c r="AH1145" s="22">
        <v>0</v>
      </c>
      <c r="AI1145" s="22">
        <v>0</v>
      </c>
      <c r="AJ1145" s="22">
        <v>4503.7490504971356</v>
      </c>
      <c r="AK1145" s="22">
        <v>8581.6037309236508</v>
      </c>
      <c r="AL1145" s="22">
        <v>0</v>
      </c>
      <c r="AM1145" s="22">
        <v>29</v>
      </c>
      <c r="AN1145" s="22">
        <v>0</v>
      </c>
      <c r="AO1145" s="22">
        <v>0</v>
      </c>
      <c r="AQ1145" s="18" t="str">
        <f t="shared" ref="AQ1145:BZ1145" si="1140">IF(OR(AND(AQ$2&gt;$O1144,AQ$2&lt;=$O1145),AND(AQ$2&lt;=$O1144,$O1143&gt;$O1144),AND(AQ$2&gt;$O1145,$O1146&lt;$O1145)),$H1144+((AQ$1-$Q1144)/$U1145/86000),"")</f>
        <v/>
      </c>
      <c r="AR1145" s="18" t="str">
        <f t="shared" si="1140"/>
        <v/>
      </c>
      <c r="AS1145" s="18" t="str">
        <f t="shared" si="1140"/>
        <v/>
      </c>
      <c r="AT1145" s="18" t="str">
        <f t="shared" si="1140"/>
        <v/>
      </c>
      <c r="AU1145" s="18" t="str">
        <f t="shared" si="1140"/>
        <v/>
      </c>
      <c r="AV1145" s="18" t="str">
        <f t="shared" si="1140"/>
        <v/>
      </c>
      <c r="AW1145" s="18" t="str">
        <f t="shared" si="1140"/>
        <v/>
      </c>
      <c r="AX1145" s="18" t="str">
        <f t="shared" si="1140"/>
        <v/>
      </c>
      <c r="AY1145" s="18" t="str">
        <f t="shared" si="1140"/>
        <v/>
      </c>
      <c r="AZ1145" s="18" t="str">
        <f t="shared" si="1140"/>
        <v/>
      </c>
      <c r="BA1145" s="18" t="str">
        <f t="shared" si="1140"/>
        <v/>
      </c>
      <c r="BB1145" s="18" t="str">
        <f t="shared" si="1140"/>
        <v/>
      </c>
      <c r="BC1145" s="18" t="str">
        <f t="shared" si="1140"/>
        <v/>
      </c>
      <c r="BD1145" s="18" t="str">
        <f t="shared" si="1140"/>
        <v/>
      </c>
      <c r="BE1145" s="18" t="str">
        <f t="shared" si="1140"/>
        <v/>
      </c>
      <c r="BF1145" s="18" t="str">
        <f t="shared" si="1140"/>
        <v/>
      </c>
      <c r="BG1145" s="18" t="str">
        <f t="shared" si="1140"/>
        <v/>
      </c>
      <c r="BH1145" s="18">
        <f t="shared" si="1140"/>
        <v>43532.383377480837</v>
      </c>
      <c r="BI1145" s="18" t="str">
        <f t="shared" si="1140"/>
        <v/>
      </c>
      <c r="BJ1145" s="18" t="str">
        <f t="shared" si="1140"/>
        <v/>
      </c>
      <c r="BK1145" s="18" t="str">
        <f t="shared" si="1140"/>
        <v/>
      </c>
      <c r="BL1145" s="18" t="str">
        <f t="shared" si="1140"/>
        <v/>
      </c>
      <c r="BM1145" s="18" t="str">
        <f t="shared" si="1140"/>
        <v/>
      </c>
      <c r="BN1145" s="18" t="str">
        <f t="shared" si="1140"/>
        <v/>
      </c>
      <c r="BO1145" s="18" t="str">
        <f t="shared" si="1140"/>
        <v/>
      </c>
      <c r="BP1145" s="18" t="str">
        <f t="shared" si="1140"/>
        <v/>
      </c>
      <c r="BQ1145" s="18" t="str">
        <f t="shared" si="1140"/>
        <v/>
      </c>
      <c r="BR1145" s="18" t="str">
        <f t="shared" si="1140"/>
        <v/>
      </c>
      <c r="BS1145" s="18" t="str">
        <f t="shared" si="1140"/>
        <v/>
      </c>
      <c r="BT1145" s="18" t="str">
        <f t="shared" si="1140"/>
        <v/>
      </c>
      <c r="BU1145" s="18" t="str">
        <f t="shared" si="1140"/>
        <v/>
      </c>
      <c r="BV1145" s="18" t="str">
        <f t="shared" si="1140"/>
        <v/>
      </c>
      <c r="BW1145" s="18" t="str">
        <f t="shared" si="1140"/>
        <v/>
      </c>
      <c r="BX1145" s="18" t="str">
        <f t="shared" si="1140"/>
        <v/>
      </c>
      <c r="BY1145" s="18" t="str">
        <f t="shared" si="1140"/>
        <v/>
      </c>
      <c r="BZ1145" s="18" t="str">
        <f t="shared" si="1140"/>
        <v/>
      </c>
      <c r="CA1145" s="18" t="str">
        <f>IF(BY1145&lt;&gt;"",BY1145-LOOKUP(2,1/(LEN($AQ$1:AQ1145)&gt;0),$AQ$1:AQ1145),"")</f>
        <v/>
      </c>
    </row>
    <row r="1146" spans="1:79" x14ac:dyDescent="0.25">
      <c r="A1146" s="21">
        <v>61771</v>
      </c>
      <c r="B1146" s="21">
        <v>2</v>
      </c>
      <c r="C1146" s="22" t="s">
        <v>1895</v>
      </c>
      <c r="D1146" s="21">
        <v>332</v>
      </c>
      <c r="E1146" s="23">
        <v>0.3840277777777778</v>
      </c>
      <c r="F1146" s="22" t="s">
        <v>582</v>
      </c>
      <c r="G1146" s="22" t="b">
        <v>1</v>
      </c>
      <c r="H1146" s="24">
        <v>43532.384270833332</v>
      </c>
      <c r="I1146" s="25" t="s">
        <v>293</v>
      </c>
      <c r="J1146" s="22" t="s">
        <v>294</v>
      </c>
      <c r="K1146" s="11">
        <v>0</v>
      </c>
      <c r="L1146" s="11">
        <v>1521</v>
      </c>
      <c r="M1146" s="11">
        <v>1111</v>
      </c>
      <c r="N1146" s="11">
        <v>9.9475983006414026E-13</v>
      </c>
      <c r="O1146" s="11">
        <v>137</v>
      </c>
      <c r="P1146" s="14">
        <v>0.49999999006010853</v>
      </c>
      <c r="Q1146" s="11">
        <v>4607.4513201459695</v>
      </c>
      <c r="R1146" s="15">
        <v>0.53039185089789376</v>
      </c>
      <c r="S1146" s="11">
        <v>103.70226964883386</v>
      </c>
      <c r="T1146" s="11">
        <v>44.999999832361937</v>
      </c>
      <c r="U1146" s="11">
        <v>2.3044948896701092</v>
      </c>
      <c r="V1146" s="11">
        <v>8.2961816028123927</v>
      </c>
      <c r="W1146" s="22"/>
      <c r="X1146" s="21">
        <v>0</v>
      </c>
      <c r="Y1146" s="22">
        <v>0</v>
      </c>
      <c r="Z1146" s="22">
        <v>0</v>
      </c>
      <c r="AA1146" s="22">
        <v>0</v>
      </c>
      <c r="AB1146" s="22">
        <v>0</v>
      </c>
      <c r="AC1146" s="22">
        <v>0</v>
      </c>
      <c r="AD1146" s="22">
        <v>0</v>
      </c>
      <c r="AE1146" s="22">
        <v>0</v>
      </c>
      <c r="AF1146" s="22">
        <v>4607.4513201459695</v>
      </c>
      <c r="AG1146" s="21">
        <v>0</v>
      </c>
      <c r="AH1146" s="22">
        <v>0</v>
      </c>
      <c r="AI1146" s="22">
        <v>0</v>
      </c>
      <c r="AJ1146" s="22">
        <v>4607.4513201459695</v>
      </c>
      <c r="AK1146" s="22">
        <v>8581.6037309236508</v>
      </c>
      <c r="AL1146" s="22">
        <v>0</v>
      </c>
      <c r="AM1146" s="22">
        <v>28</v>
      </c>
      <c r="AN1146" s="22">
        <v>0</v>
      </c>
      <c r="AO1146" s="22">
        <v>0</v>
      </c>
      <c r="AQ1146" s="18" t="str">
        <f t="shared" ref="AQ1146:BZ1146" si="1141">IF(OR(AND(AQ$2&gt;$O1145,AQ$2&lt;=$O1146),AND(AQ$2&lt;=$O1145,$O1144&gt;$O1145),AND(AQ$2&gt;$O1146,$O1147&lt;$O1146)),$H1145+((AQ$1-$Q1145)/$U1146/86000),"")</f>
        <v/>
      </c>
      <c r="AR1146" s="18" t="str">
        <f t="shared" si="1141"/>
        <v/>
      </c>
      <c r="AS1146" s="18" t="str">
        <f t="shared" si="1141"/>
        <v/>
      </c>
      <c r="AT1146" s="18" t="str">
        <f t="shared" si="1141"/>
        <v/>
      </c>
      <c r="AU1146" s="18" t="str">
        <f t="shared" si="1141"/>
        <v/>
      </c>
      <c r="AV1146" s="18" t="str">
        <f t="shared" si="1141"/>
        <v/>
      </c>
      <c r="AW1146" s="18" t="str">
        <f t="shared" si="1141"/>
        <v/>
      </c>
      <c r="AX1146" s="18" t="str">
        <f t="shared" si="1141"/>
        <v/>
      </c>
      <c r="AY1146" s="18" t="str">
        <f t="shared" si="1141"/>
        <v/>
      </c>
      <c r="AZ1146" s="18" t="str">
        <f t="shared" si="1141"/>
        <v/>
      </c>
      <c r="BA1146" s="18" t="str">
        <f t="shared" si="1141"/>
        <v/>
      </c>
      <c r="BB1146" s="18" t="str">
        <f t="shared" si="1141"/>
        <v/>
      </c>
      <c r="BC1146" s="18" t="str">
        <f t="shared" si="1141"/>
        <v/>
      </c>
      <c r="BD1146" s="18" t="str">
        <f t="shared" si="1141"/>
        <v/>
      </c>
      <c r="BE1146" s="18" t="str">
        <f t="shared" si="1141"/>
        <v/>
      </c>
      <c r="BF1146" s="18" t="str">
        <f t="shared" si="1141"/>
        <v/>
      </c>
      <c r="BG1146" s="18" t="str">
        <f t="shared" si="1141"/>
        <v/>
      </c>
      <c r="BH1146" s="18" t="str">
        <f t="shared" si="1141"/>
        <v/>
      </c>
      <c r="BI1146" s="18" t="str">
        <f t="shared" si="1141"/>
        <v/>
      </c>
      <c r="BJ1146" s="18" t="str">
        <f t="shared" si="1141"/>
        <v/>
      </c>
      <c r="BK1146" s="18" t="str">
        <f t="shared" si="1141"/>
        <v/>
      </c>
      <c r="BL1146" s="18" t="str">
        <f t="shared" si="1141"/>
        <v/>
      </c>
      <c r="BM1146" s="18" t="str">
        <f t="shared" si="1141"/>
        <v/>
      </c>
      <c r="BN1146" s="18" t="str">
        <f t="shared" si="1141"/>
        <v/>
      </c>
      <c r="BO1146" s="18" t="str">
        <f t="shared" si="1141"/>
        <v/>
      </c>
      <c r="BP1146" s="18" t="str">
        <f t="shared" si="1141"/>
        <v/>
      </c>
      <c r="BQ1146" s="18" t="str">
        <f t="shared" si="1141"/>
        <v/>
      </c>
      <c r="BR1146" s="18" t="str">
        <f t="shared" si="1141"/>
        <v/>
      </c>
      <c r="BS1146" s="18" t="str">
        <f t="shared" si="1141"/>
        <v/>
      </c>
      <c r="BT1146" s="18" t="str">
        <f t="shared" si="1141"/>
        <v/>
      </c>
      <c r="BU1146" s="18" t="str">
        <f t="shared" si="1141"/>
        <v/>
      </c>
      <c r="BV1146" s="18" t="str">
        <f t="shared" si="1141"/>
        <v/>
      </c>
      <c r="BW1146" s="18" t="str">
        <f t="shared" si="1141"/>
        <v/>
      </c>
      <c r="BX1146" s="18" t="str">
        <f t="shared" si="1141"/>
        <v/>
      </c>
      <c r="BY1146" s="18" t="str">
        <f t="shared" si="1141"/>
        <v/>
      </c>
      <c r="BZ1146" s="18" t="str">
        <f t="shared" si="1141"/>
        <v/>
      </c>
      <c r="CA1146" s="18" t="str">
        <f>IF(BY1146&lt;&gt;"",BY1146-LOOKUP(2,1/(LEN($AQ$1:AQ1146)&gt;0),$AQ$1:AQ1146),"")</f>
        <v/>
      </c>
    </row>
    <row r="1147" spans="1:79" x14ac:dyDescent="0.25">
      <c r="A1147" s="21">
        <v>61772</v>
      </c>
      <c r="B1147" s="21">
        <v>2</v>
      </c>
      <c r="C1147" s="22" t="s">
        <v>1896</v>
      </c>
      <c r="D1147" s="21">
        <v>332</v>
      </c>
      <c r="E1147" s="23">
        <v>0.38472222222222224</v>
      </c>
      <c r="F1147" s="22" t="s">
        <v>582</v>
      </c>
      <c r="G1147" s="22" t="b">
        <v>1</v>
      </c>
      <c r="H1147" s="24">
        <v>43532.384791666664</v>
      </c>
      <c r="I1147" s="25" t="s">
        <v>233</v>
      </c>
      <c r="J1147" s="22" t="s">
        <v>234</v>
      </c>
      <c r="K1147" s="11">
        <v>0</v>
      </c>
      <c r="L1147" s="11">
        <v>1522</v>
      </c>
      <c r="M1147" s="11">
        <v>1113</v>
      </c>
      <c r="N1147" s="11">
        <v>1.1297629498585593E-11</v>
      </c>
      <c r="O1147" s="11">
        <v>140</v>
      </c>
      <c r="P1147" s="14">
        <v>0.87499998934749257</v>
      </c>
      <c r="Q1147" s="11">
        <v>4804.3606727519918</v>
      </c>
      <c r="R1147" s="15">
        <v>0.55305928864838205</v>
      </c>
      <c r="S1147" s="11">
        <v>196.90935260602237</v>
      </c>
      <c r="T1147" s="11">
        <v>44.999999832361937</v>
      </c>
      <c r="U1147" s="11">
        <v>4.3757634075459304</v>
      </c>
      <c r="V1147" s="11">
        <v>15.75274826716535</v>
      </c>
      <c r="W1147" s="22"/>
      <c r="X1147" s="21">
        <v>0</v>
      </c>
      <c r="Y1147" s="22">
        <v>0</v>
      </c>
      <c r="Z1147" s="22">
        <v>0</v>
      </c>
      <c r="AA1147" s="22">
        <v>0</v>
      </c>
      <c r="AB1147" s="22">
        <v>0</v>
      </c>
      <c r="AC1147" s="22">
        <v>0</v>
      </c>
      <c r="AD1147" s="22">
        <v>0</v>
      </c>
      <c r="AE1147" s="22">
        <v>0</v>
      </c>
      <c r="AF1147" s="22">
        <v>4804.3606727519918</v>
      </c>
      <c r="AG1147" s="21">
        <v>0</v>
      </c>
      <c r="AH1147" s="22">
        <v>0</v>
      </c>
      <c r="AI1147" s="22">
        <v>0</v>
      </c>
      <c r="AJ1147" s="22">
        <v>4804.3606727519918</v>
      </c>
      <c r="AK1147" s="22">
        <v>8581.6037309236508</v>
      </c>
      <c r="AL1147" s="22">
        <v>0</v>
      </c>
      <c r="AM1147" s="22">
        <v>27</v>
      </c>
      <c r="AN1147" s="22">
        <v>0</v>
      </c>
      <c r="AO1147" s="22">
        <v>0</v>
      </c>
      <c r="AQ1147" s="18" t="str">
        <f t="shared" ref="AQ1147:BZ1147" si="1142">IF(OR(AND(AQ$2&gt;$O1146,AQ$2&lt;=$O1147),AND(AQ$2&lt;=$O1146,$O1145&gt;$O1146),AND(AQ$2&gt;$O1147,$O1148&lt;$O1147)),$H1146+((AQ$1-$Q1146)/$U1147/86000),"")</f>
        <v/>
      </c>
      <c r="AR1147" s="18" t="str">
        <f t="shared" si="1142"/>
        <v/>
      </c>
      <c r="AS1147" s="18" t="str">
        <f t="shared" si="1142"/>
        <v/>
      </c>
      <c r="AT1147" s="18" t="str">
        <f t="shared" si="1142"/>
        <v/>
      </c>
      <c r="AU1147" s="18" t="str">
        <f t="shared" si="1142"/>
        <v/>
      </c>
      <c r="AV1147" s="18" t="str">
        <f t="shared" si="1142"/>
        <v/>
      </c>
      <c r="AW1147" s="18" t="str">
        <f t="shared" si="1142"/>
        <v/>
      </c>
      <c r="AX1147" s="18" t="str">
        <f t="shared" si="1142"/>
        <v/>
      </c>
      <c r="AY1147" s="18" t="str">
        <f t="shared" si="1142"/>
        <v/>
      </c>
      <c r="AZ1147" s="18" t="str">
        <f t="shared" si="1142"/>
        <v/>
      </c>
      <c r="BA1147" s="18" t="str">
        <f t="shared" si="1142"/>
        <v/>
      </c>
      <c r="BB1147" s="18" t="str">
        <f t="shared" si="1142"/>
        <v/>
      </c>
      <c r="BC1147" s="18" t="str">
        <f t="shared" si="1142"/>
        <v/>
      </c>
      <c r="BD1147" s="18" t="str">
        <f t="shared" si="1142"/>
        <v/>
      </c>
      <c r="BE1147" s="18" t="str">
        <f t="shared" si="1142"/>
        <v/>
      </c>
      <c r="BF1147" s="18" t="str">
        <f t="shared" si="1142"/>
        <v/>
      </c>
      <c r="BG1147" s="18" t="str">
        <f t="shared" si="1142"/>
        <v/>
      </c>
      <c r="BH1147" s="18" t="str">
        <f t="shared" si="1142"/>
        <v/>
      </c>
      <c r="BI1147" s="18">
        <f t="shared" si="1142"/>
        <v>43532.384407277867</v>
      </c>
      <c r="BJ1147" s="18" t="str">
        <f t="shared" si="1142"/>
        <v/>
      </c>
      <c r="BK1147" s="18" t="str">
        <f t="shared" si="1142"/>
        <v/>
      </c>
      <c r="BL1147" s="18" t="str">
        <f t="shared" si="1142"/>
        <v/>
      </c>
      <c r="BM1147" s="18" t="str">
        <f t="shared" si="1142"/>
        <v/>
      </c>
      <c r="BN1147" s="18" t="str">
        <f t="shared" si="1142"/>
        <v/>
      </c>
      <c r="BO1147" s="18" t="str">
        <f t="shared" si="1142"/>
        <v/>
      </c>
      <c r="BP1147" s="18" t="str">
        <f t="shared" si="1142"/>
        <v/>
      </c>
      <c r="BQ1147" s="18" t="str">
        <f t="shared" si="1142"/>
        <v/>
      </c>
      <c r="BR1147" s="18" t="str">
        <f t="shared" si="1142"/>
        <v/>
      </c>
      <c r="BS1147" s="18" t="str">
        <f t="shared" si="1142"/>
        <v/>
      </c>
      <c r="BT1147" s="18" t="str">
        <f t="shared" si="1142"/>
        <v/>
      </c>
      <c r="BU1147" s="18" t="str">
        <f t="shared" si="1142"/>
        <v/>
      </c>
      <c r="BV1147" s="18" t="str">
        <f t="shared" si="1142"/>
        <v/>
      </c>
      <c r="BW1147" s="18" t="str">
        <f t="shared" si="1142"/>
        <v/>
      </c>
      <c r="BX1147" s="18" t="str">
        <f t="shared" si="1142"/>
        <v/>
      </c>
      <c r="BY1147" s="18" t="str">
        <f t="shared" si="1142"/>
        <v/>
      </c>
      <c r="BZ1147" s="18" t="str">
        <f t="shared" si="1142"/>
        <v/>
      </c>
      <c r="CA1147" s="18" t="str">
        <f>IF(BY1147&lt;&gt;"",BY1147-LOOKUP(2,1/(LEN($AQ$1:AQ1147)&gt;0),$AQ$1:AQ1147),"")</f>
        <v/>
      </c>
    </row>
    <row r="1148" spans="1:79" x14ac:dyDescent="0.25">
      <c r="A1148" s="21">
        <v>61774</v>
      </c>
      <c r="B1148" s="21">
        <v>2</v>
      </c>
      <c r="C1148" s="22" t="s">
        <v>1898</v>
      </c>
      <c r="D1148" s="21">
        <v>332</v>
      </c>
      <c r="E1148" s="23">
        <v>0.38541666666666669</v>
      </c>
      <c r="F1148" s="22" t="s">
        <v>582</v>
      </c>
      <c r="G1148" s="22" t="b">
        <v>1</v>
      </c>
      <c r="H1148" s="24">
        <v>43532.385312500002</v>
      </c>
      <c r="I1148" s="25" t="s">
        <v>233</v>
      </c>
      <c r="J1148" s="22" t="s">
        <v>234</v>
      </c>
      <c r="K1148" s="11">
        <v>0</v>
      </c>
      <c r="L1148" s="11">
        <v>1523</v>
      </c>
      <c r="M1148" s="11">
        <v>1115</v>
      </c>
      <c r="N1148" s="11">
        <v>1.1297629498585593E-11</v>
      </c>
      <c r="O1148" s="11">
        <v>140</v>
      </c>
      <c r="P1148" s="14">
        <v>0.87499998934749257</v>
      </c>
      <c r="Q1148" s="11">
        <v>4804.3606727519918</v>
      </c>
      <c r="R1148" s="15">
        <v>0.55305928864838205</v>
      </c>
      <c r="S1148" s="11">
        <v>0</v>
      </c>
      <c r="T1148" s="11">
        <v>45.000000461004674</v>
      </c>
      <c r="U1148" s="11">
        <v>0</v>
      </c>
      <c r="V1148" s="11">
        <v>0</v>
      </c>
      <c r="W1148" s="22"/>
      <c r="X1148" s="21">
        <v>0</v>
      </c>
      <c r="Y1148" s="22">
        <v>0.5</v>
      </c>
      <c r="Z1148" s="22">
        <v>0</v>
      </c>
      <c r="AA1148" s="22">
        <v>0</v>
      </c>
      <c r="AB1148" s="22">
        <v>0</v>
      </c>
      <c r="AC1148" s="22">
        <v>1</v>
      </c>
      <c r="AD1148" s="22">
        <v>1</v>
      </c>
      <c r="AE1148" s="22">
        <v>0</v>
      </c>
      <c r="AF1148" s="22">
        <v>4804.3606727519918</v>
      </c>
      <c r="AG1148" s="21">
        <v>0</v>
      </c>
      <c r="AH1148" s="22">
        <v>0</v>
      </c>
      <c r="AI1148" s="22">
        <v>0</v>
      </c>
      <c r="AJ1148" s="22">
        <v>4804.3606727519918</v>
      </c>
      <c r="AK1148" s="22">
        <v>8581.6037309236508</v>
      </c>
      <c r="AL1148" s="22">
        <v>0</v>
      </c>
      <c r="AM1148" s="22">
        <v>26</v>
      </c>
      <c r="AN1148" s="22">
        <v>0</v>
      </c>
      <c r="AO1148" s="22">
        <v>0</v>
      </c>
      <c r="AQ1148" s="18" t="str">
        <f t="shared" ref="AQ1148:BZ1148" si="1143">IF(OR(AND(AQ$2&gt;$O1147,AQ$2&lt;=$O1148),AND(AQ$2&lt;=$O1147,$O1146&gt;$O1147),AND(AQ$2&gt;$O1148,$O1149&lt;$O1148)),$H1147+((AQ$1-$Q1147)/$U1148/86000),"")</f>
        <v/>
      </c>
      <c r="AR1148" s="18" t="str">
        <f t="shared" si="1143"/>
        <v/>
      </c>
      <c r="AS1148" s="18" t="str">
        <f t="shared" si="1143"/>
        <v/>
      </c>
      <c r="AT1148" s="18" t="str">
        <f t="shared" si="1143"/>
        <v/>
      </c>
      <c r="AU1148" s="18" t="str">
        <f t="shared" si="1143"/>
        <v/>
      </c>
      <c r="AV1148" s="18" t="str">
        <f t="shared" si="1143"/>
        <v/>
      </c>
      <c r="AW1148" s="18" t="str">
        <f t="shared" si="1143"/>
        <v/>
      </c>
      <c r="AX1148" s="18" t="str">
        <f t="shared" si="1143"/>
        <v/>
      </c>
      <c r="AY1148" s="18" t="str">
        <f t="shared" si="1143"/>
        <v/>
      </c>
      <c r="AZ1148" s="18" t="str">
        <f t="shared" si="1143"/>
        <v/>
      </c>
      <c r="BA1148" s="18" t="str">
        <f t="shared" si="1143"/>
        <v/>
      </c>
      <c r="BB1148" s="18" t="str">
        <f t="shared" si="1143"/>
        <v/>
      </c>
      <c r="BC1148" s="18" t="str">
        <f t="shared" si="1143"/>
        <v/>
      </c>
      <c r="BD1148" s="18" t="str">
        <f t="shared" si="1143"/>
        <v/>
      </c>
      <c r="BE1148" s="18" t="str">
        <f t="shared" si="1143"/>
        <v/>
      </c>
      <c r="BF1148" s="18" t="str">
        <f t="shared" si="1143"/>
        <v/>
      </c>
      <c r="BG1148" s="18" t="str">
        <f t="shared" si="1143"/>
        <v/>
      </c>
      <c r="BH1148" s="18" t="str">
        <f t="shared" si="1143"/>
        <v/>
      </c>
      <c r="BI1148" s="18" t="str">
        <f t="shared" si="1143"/>
        <v/>
      </c>
      <c r="BJ1148" s="18" t="str">
        <f t="shared" si="1143"/>
        <v/>
      </c>
      <c r="BK1148" s="18" t="str">
        <f t="shared" si="1143"/>
        <v/>
      </c>
      <c r="BL1148" s="18" t="str">
        <f t="shared" si="1143"/>
        <v/>
      </c>
      <c r="BM1148" s="18" t="str">
        <f t="shared" si="1143"/>
        <v/>
      </c>
      <c r="BN1148" s="18" t="str">
        <f t="shared" si="1143"/>
        <v/>
      </c>
      <c r="BO1148" s="18" t="str">
        <f t="shared" si="1143"/>
        <v/>
      </c>
      <c r="BP1148" s="18" t="str">
        <f t="shared" si="1143"/>
        <v/>
      </c>
      <c r="BQ1148" s="18" t="str">
        <f t="shared" si="1143"/>
        <v/>
      </c>
      <c r="BR1148" s="18" t="str">
        <f t="shared" si="1143"/>
        <v/>
      </c>
      <c r="BS1148" s="18" t="str">
        <f t="shared" si="1143"/>
        <v/>
      </c>
      <c r="BT1148" s="18" t="str">
        <f t="shared" si="1143"/>
        <v/>
      </c>
      <c r="BU1148" s="18" t="str">
        <f t="shared" si="1143"/>
        <v/>
      </c>
      <c r="BV1148" s="18" t="str">
        <f t="shared" si="1143"/>
        <v/>
      </c>
      <c r="BW1148" s="18" t="str">
        <f t="shared" si="1143"/>
        <v/>
      </c>
      <c r="BX1148" s="18" t="str">
        <f t="shared" si="1143"/>
        <v/>
      </c>
      <c r="BY1148" s="18" t="str">
        <f t="shared" si="1143"/>
        <v/>
      </c>
      <c r="BZ1148" s="18" t="str">
        <f t="shared" si="1143"/>
        <v/>
      </c>
      <c r="CA1148" s="18" t="str">
        <f>IF(BY1148&lt;&gt;"",BY1148-LOOKUP(2,1/(LEN($AQ$1:AQ1148)&gt;0),$AQ$1:AQ1148),"")</f>
        <v/>
      </c>
    </row>
    <row r="1149" spans="1:79" x14ac:dyDescent="0.25">
      <c r="A1149" s="21">
        <v>61775</v>
      </c>
      <c r="B1149" s="21">
        <v>2</v>
      </c>
      <c r="C1149" s="22" t="s">
        <v>1899</v>
      </c>
      <c r="D1149" s="21">
        <v>332</v>
      </c>
      <c r="E1149" s="23">
        <v>0.38541666666666669</v>
      </c>
      <c r="F1149" s="22" t="s">
        <v>582</v>
      </c>
      <c r="G1149" s="22" t="b">
        <v>1</v>
      </c>
      <c r="H1149" s="24">
        <v>43532.385833333334</v>
      </c>
      <c r="I1149" s="25" t="s">
        <v>365</v>
      </c>
      <c r="J1149" s="22" t="s">
        <v>366</v>
      </c>
      <c r="K1149" s="11">
        <v>0</v>
      </c>
      <c r="L1149" s="11">
        <v>1524</v>
      </c>
      <c r="M1149" s="11">
        <v>1117</v>
      </c>
      <c r="N1149" s="11">
        <v>4.0856207306205761E-12</v>
      </c>
      <c r="O1149" s="11">
        <v>144</v>
      </c>
      <c r="P1149" s="14">
        <v>0.49999996367543798</v>
      </c>
      <c r="Q1149" s="11">
        <v>5053.1673558700477</v>
      </c>
      <c r="R1149" s="15">
        <v>0.58170094495796421</v>
      </c>
      <c r="S1149" s="11">
        <v>248.80668311805584</v>
      </c>
      <c r="T1149" s="11">
        <v>44.999999832361937</v>
      </c>
      <c r="U1149" s="11">
        <v>5.5290374232207329</v>
      </c>
      <c r="V1149" s="11">
        <v>19.90453472359464</v>
      </c>
      <c r="W1149" s="22"/>
      <c r="X1149" s="21">
        <v>0</v>
      </c>
      <c r="Y1149" s="22">
        <v>0</v>
      </c>
      <c r="Z1149" s="22">
        <v>0</v>
      </c>
      <c r="AA1149" s="22">
        <v>0</v>
      </c>
      <c r="AB1149" s="22">
        <v>0</v>
      </c>
      <c r="AC1149" s="22">
        <v>0</v>
      </c>
      <c r="AD1149" s="22">
        <v>0</v>
      </c>
      <c r="AE1149" s="22">
        <v>0</v>
      </c>
      <c r="AF1149" s="22">
        <v>5053.1673558700477</v>
      </c>
      <c r="AG1149" s="21">
        <v>0</v>
      </c>
      <c r="AH1149" s="22">
        <v>0</v>
      </c>
      <c r="AI1149" s="22">
        <v>0</v>
      </c>
      <c r="AJ1149" s="22">
        <v>5053.1673558700477</v>
      </c>
      <c r="AK1149" s="22">
        <v>8581.6037309236508</v>
      </c>
      <c r="AL1149" s="22">
        <v>0</v>
      </c>
      <c r="AM1149" s="22">
        <v>25</v>
      </c>
      <c r="AN1149" s="22">
        <v>0</v>
      </c>
      <c r="AO1149" s="22">
        <v>0</v>
      </c>
      <c r="AQ1149" s="18" t="str">
        <f t="shared" ref="AQ1149:BZ1149" si="1144">IF(OR(AND(AQ$2&gt;$O1148,AQ$2&lt;=$O1149),AND(AQ$2&lt;=$O1148,$O1147&gt;$O1148),AND(AQ$2&gt;$O1149,$O1150&lt;$O1149)),$H1148+((AQ$1-$Q1148)/$U1149/86000),"")</f>
        <v/>
      </c>
      <c r="AR1149" s="18" t="str">
        <f t="shared" si="1144"/>
        <v/>
      </c>
      <c r="AS1149" s="18" t="str">
        <f t="shared" si="1144"/>
        <v/>
      </c>
      <c r="AT1149" s="18" t="str">
        <f t="shared" si="1144"/>
        <v/>
      </c>
      <c r="AU1149" s="18" t="str">
        <f t="shared" si="1144"/>
        <v/>
      </c>
      <c r="AV1149" s="18" t="str">
        <f t="shared" si="1144"/>
        <v/>
      </c>
      <c r="AW1149" s="18" t="str">
        <f t="shared" si="1144"/>
        <v/>
      </c>
      <c r="AX1149" s="18" t="str">
        <f t="shared" si="1144"/>
        <v/>
      </c>
      <c r="AY1149" s="18" t="str">
        <f t="shared" si="1144"/>
        <v/>
      </c>
      <c r="AZ1149" s="18" t="str">
        <f t="shared" si="1144"/>
        <v/>
      </c>
      <c r="BA1149" s="18" t="str">
        <f t="shared" si="1144"/>
        <v/>
      </c>
      <c r="BB1149" s="18" t="str">
        <f t="shared" si="1144"/>
        <v/>
      </c>
      <c r="BC1149" s="18" t="str">
        <f t="shared" si="1144"/>
        <v/>
      </c>
      <c r="BD1149" s="18" t="str">
        <f t="shared" si="1144"/>
        <v/>
      </c>
      <c r="BE1149" s="18" t="str">
        <f t="shared" si="1144"/>
        <v/>
      </c>
      <c r="BF1149" s="18" t="str">
        <f t="shared" si="1144"/>
        <v/>
      </c>
      <c r="BG1149" s="18" t="str">
        <f t="shared" si="1144"/>
        <v/>
      </c>
      <c r="BH1149" s="18" t="str">
        <f t="shared" si="1144"/>
        <v/>
      </c>
      <c r="BI1149" s="18" t="str">
        <f t="shared" si="1144"/>
        <v/>
      </c>
      <c r="BJ1149" s="18">
        <f t="shared" si="1144"/>
        <v>43532.385433445983</v>
      </c>
      <c r="BK1149" s="18" t="str">
        <f t="shared" si="1144"/>
        <v/>
      </c>
      <c r="BL1149" s="18" t="str">
        <f t="shared" si="1144"/>
        <v/>
      </c>
      <c r="BM1149" s="18" t="str">
        <f t="shared" si="1144"/>
        <v/>
      </c>
      <c r="BN1149" s="18" t="str">
        <f t="shared" si="1144"/>
        <v/>
      </c>
      <c r="BO1149" s="18" t="str">
        <f t="shared" si="1144"/>
        <v/>
      </c>
      <c r="BP1149" s="18" t="str">
        <f t="shared" si="1144"/>
        <v/>
      </c>
      <c r="BQ1149" s="18" t="str">
        <f t="shared" si="1144"/>
        <v/>
      </c>
      <c r="BR1149" s="18" t="str">
        <f t="shared" si="1144"/>
        <v/>
      </c>
      <c r="BS1149" s="18" t="str">
        <f t="shared" si="1144"/>
        <v/>
      </c>
      <c r="BT1149" s="18" t="str">
        <f t="shared" si="1144"/>
        <v/>
      </c>
      <c r="BU1149" s="18" t="str">
        <f t="shared" si="1144"/>
        <v/>
      </c>
      <c r="BV1149" s="18" t="str">
        <f t="shared" si="1144"/>
        <v/>
      </c>
      <c r="BW1149" s="18" t="str">
        <f t="shared" si="1144"/>
        <v/>
      </c>
      <c r="BX1149" s="18" t="str">
        <f t="shared" si="1144"/>
        <v/>
      </c>
      <c r="BY1149" s="18" t="str">
        <f t="shared" si="1144"/>
        <v/>
      </c>
      <c r="BZ1149" s="18" t="str">
        <f t="shared" si="1144"/>
        <v/>
      </c>
      <c r="CA1149" s="18" t="str">
        <f>IF(BY1149&lt;&gt;"",BY1149-LOOKUP(2,1/(LEN($AQ$1:AQ1149)&gt;0),$AQ$1:AQ1149),"")</f>
        <v/>
      </c>
    </row>
    <row r="1150" spans="1:79" x14ac:dyDescent="0.25">
      <c r="A1150" s="21">
        <v>61777</v>
      </c>
      <c r="B1150" s="21">
        <v>2</v>
      </c>
      <c r="C1150" s="22" t="s">
        <v>1901</v>
      </c>
      <c r="D1150" s="21">
        <v>332</v>
      </c>
      <c r="E1150" s="23">
        <v>0.38611111111111113</v>
      </c>
      <c r="F1150" s="22" t="s">
        <v>582</v>
      </c>
      <c r="G1150" s="22" t="b">
        <v>1</v>
      </c>
      <c r="H1150" s="24">
        <v>43532.386354166665</v>
      </c>
      <c r="I1150" s="25" t="s">
        <v>157</v>
      </c>
      <c r="J1150" s="22" t="s">
        <v>158</v>
      </c>
      <c r="K1150" s="11">
        <v>0</v>
      </c>
      <c r="L1150" s="11">
        <v>1525</v>
      </c>
      <c r="M1150" s="11">
        <v>1119</v>
      </c>
      <c r="N1150" s="11">
        <v>2.9242386290206923E-11</v>
      </c>
      <c r="O1150" s="11">
        <v>146</v>
      </c>
      <c r="P1150" s="14">
        <v>0.121600601164797</v>
      </c>
      <c r="Q1150" s="11">
        <v>5098.1883864441079</v>
      </c>
      <c r="R1150" s="15">
        <v>0.58688359064997553</v>
      </c>
      <c r="S1150" s="11">
        <v>45.021030574060205</v>
      </c>
      <c r="T1150" s="11">
        <v>44.999999832361937</v>
      </c>
      <c r="U1150" s="11">
        <v>1.000467349817258</v>
      </c>
      <c r="V1150" s="11">
        <v>3.6016824593421291</v>
      </c>
      <c r="W1150" s="22"/>
      <c r="X1150" s="21">
        <v>0</v>
      </c>
      <c r="Y1150" s="22">
        <v>0</v>
      </c>
      <c r="Z1150" s="22">
        <v>0</v>
      </c>
      <c r="AA1150" s="22">
        <v>0</v>
      </c>
      <c r="AB1150" s="22">
        <v>0</v>
      </c>
      <c r="AC1150" s="22">
        <v>0</v>
      </c>
      <c r="AD1150" s="22">
        <v>0</v>
      </c>
      <c r="AE1150" s="22">
        <v>0</v>
      </c>
      <c r="AF1150" s="22">
        <v>5098.1883864441079</v>
      </c>
      <c r="AG1150" s="21">
        <v>0</v>
      </c>
      <c r="AH1150" s="22">
        <v>0</v>
      </c>
      <c r="AI1150" s="22">
        <v>0</v>
      </c>
      <c r="AJ1150" s="22">
        <v>5098.1883864441079</v>
      </c>
      <c r="AK1150" s="22">
        <v>8581.6037309236508</v>
      </c>
      <c r="AL1150" s="22">
        <v>0</v>
      </c>
      <c r="AM1150" s="22">
        <v>24</v>
      </c>
      <c r="AN1150" s="22">
        <v>0</v>
      </c>
      <c r="AO1150" s="22">
        <v>0</v>
      </c>
      <c r="AQ1150" s="18" t="str">
        <f t="shared" ref="AQ1150:BZ1150" si="1145">IF(OR(AND(AQ$2&gt;$O1149,AQ$2&lt;=$O1150),AND(AQ$2&lt;=$O1149,$O1148&gt;$O1149),AND(AQ$2&gt;$O1150,$O1151&lt;$O1150)),$H1149+((AQ$1-$Q1149)/$U1150/86000),"")</f>
        <v/>
      </c>
      <c r="AR1150" s="18" t="str">
        <f t="shared" si="1145"/>
        <v/>
      </c>
      <c r="AS1150" s="18" t="str">
        <f t="shared" si="1145"/>
        <v/>
      </c>
      <c r="AT1150" s="18" t="str">
        <f t="shared" si="1145"/>
        <v/>
      </c>
      <c r="AU1150" s="18" t="str">
        <f t="shared" si="1145"/>
        <v/>
      </c>
      <c r="AV1150" s="18" t="str">
        <f t="shared" si="1145"/>
        <v/>
      </c>
      <c r="AW1150" s="18" t="str">
        <f t="shared" si="1145"/>
        <v/>
      </c>
      <c r="AX1150" s="18" t="str">
        <f t="shared" si="1145"/>
        <v/>
      </c>
      <c r="AY1150" s="18" t="str">
        <f t="shared" si="1145"/>
        <v/>
      </c>
      <c r="AZ1150" s="18" t="str">
        <f t="shared" si="1145"/>
        <v/>
      </c>
      <c r="BA1150" s="18" t="str">
        <f t="shared" si="1145"/>
        <v/>
      </c>
      <c r="BB1150" s="18" t="str">
        <f t="shared" si="1145"/>
        <v/>
      </c>
      <c r="BC1150" s="18" t="str">
        <f t="shared" si="1145"/>
        <v/>
      </c>
      <c r="BD1150" s="18" t="str">
        <f t="shared" si="1145"/>
        <v/>
      </c>
      <c r="BE1150" s="18" t="str">
        <f t="shared" si="1145"/>
        <v/>
      </c>
      <c r="BF1150" s="18" t="str">
        <f t="shared" si="1145"/>
        <v/>
      </c>
      <c r="BG1150" s="18" t="str">
        <f t="shared" si="1145"/>
        <v/>
      </c>
      <c r="BH1150" s="18" t="str">
        <f t="shared" si="1145"/>
        <v/>
      </c>
      <c r="BI1150" s="18" t="str">
        <f t="shared" si="1145"/>
        <v/>
      </c>
      <c r="BJ1150" s="18" t="str">
        <f t="shared" si="1145"/>
        <v/>
      </c>
      <c r="BK1150" s="18">
        <f t="shared" si="1145"/>
        <v>43532.386317622993</v>
      </c>
      <c r="BL1150" s="18" t="str">
        <f t="shared" si="1145"/>
        <v/>
      </c>
      <c r="BM1150" s="18" t="str">
        <f t="shared" si="1145"/>
        <v/>
      </c>
      <c r="BN1150" s="18" t="str">
        <f t="shared" si="1145"/>
        <v/>
      </c>
      <c r="BO1150" s="18" t="str">
        <f t="shared" si="1145"/>
        <v/>
      </c>
      <c r="BP1150" s="18" t="str">
        <f t="shared" si="1145"/>
        <v/>
      </c>
      <c r="BQ1150" s="18" t="str">
        <f t="shared" si="1145"/>
        <v/>
      </c>
      <c r="BR1150" s="18" t="str">
        <f t="shared" si="1145"/>
        <v/>
      </c>
      <c r="BS1150" s="18" t="str">
        <f t="shared" si="1145"/>
        <v/>
      </c>
      <c r="BT1150" s="18" t="str">
        <f t="shared" si="1145"/>
        <v/>
      </c>
      <c r="BU1150" s="18" t="str">
        <f t="shared" si="1145"/>
        <v/>
      </c>
      <c r="BV1150" s="18" t="str">
        <f t="shared" si="1145"/>
        <v/>
      </c>
      <c r="BW1150" s="18" t="str">
        <f t="shared" si="1145"/>
        <v/>
      </c>
      <c r="BX1150" s="18" t="str">
        <f t="shared" si="1145"/>
        <v/>
      </c>
      <c r="BY1150" s="18" t="str">
        <f t="shared" si="1145"/>
        <v/>
      </c>
      <c r="BZ1150" s="18" t="str">
        <f t="shared" si="1145"/>
        <v/>
      </c>
      <c r="CA1150" s="18" t="str">
        <f>IF(BY1150&lt;&gt;"",BY1150-LOOKUP(2,1/(LEN($AQ$1:AQ1150)&gt;0),$AQ$1:AQ1150),"")</f>
        <v/>
      </c>
    </row>
    <row r="1151" spans="1:79" x14ac:dyDescent="0.25">
      <c r="A1151" s="21">
        <v>61778</v>
      </c>
      <c r="B1151" s="21">
        <v>2</v>
      </c>
      <c r="C1151" s="22" t="s">
        <v>1902</v>
      </c>
      <c r="D1151" s="21">
        <v>332</v>
      </c>
      <c r="E1151" s="23">
        <v>0.38680555555555557</v>
      </c>
      <c r="F1151" s="22" t="s">
        <v>582</v>
      </c>
      <c r="G1151" s="22" t="b">
        <v>1</v>
      </c>
      <c r="H1151" s="24">
        <v>43532.386874999997</v>
      </c>
      <c r="I1151" s="25" t="s">
        <v>157</v>
      </c>
      <c r="J1151" s="22" t="s">
        <v>158</v>
      </c>
      <c r="K1151" s="11">
        <v>0</v>
      </c>
      <c r="L1151" s="11">
        <v>1526</v>
      </c>
      <c r="M1151" s="11">
        <v>1121</v>
      </c>
      <c r="N1151" s="11">
        <v>2.9242386290206923E-11</v>
      </c>
      <c r="O1151" s="11">
        <v>146</v>
      </c>
      <c r="P1151" s="14">
        <v>0.121600601164797</v>
      </c>
      <c r="Q1151" s="11">
        <v>5098.1883864441079</v>
      </c>
      <c r="R1151" s="15">
        <v>0.58688359064997553</v>
      </c>
      <c r="S1151" s="11">
        <v>0</v>
      </c>
      <c r="T1151" s="11">
        <v>44.999999832361937</v>
      </c>
      <c r="U1151" s="11">
        <v>0</v>
      </c>
      <c r="V1151" s="11">
        <v>0</v>
      </c>
      <c r="W1151" s="22"/>
      <c r="X1151" s="21">
        <v>0</v>
      </c>
      <c r="Y1151" s="22">
        <v>0.5</v>
      </c>
      <c r="Z1151" s="22">
        <v>0</v>
      </c>
      <c r="AA1151" s="22">
        <v>0</v>
      </c>
      <c r="AB1151" s="22">
        <v>0</v>
      </c>
      <c r="AC1151" s="22">
        <v>1</v>
      </c>
      <c r="AD1151" s="22">
        <v>1</v>
      </c>
      <c r="AE1151" s="22">
        <v>0</v>
      </c>
      <c r="AF1151" s="22">
        <v>5098.1883864441079</v>
      </c>
      <c r="AG1151" s="21">
        <v>0</v>
      </c>
      <c r="AH1151" s="22">
        <v>0</v>
      </c>
      <c r="AI1151" s="22">
        <v>0</v>
      </c>
      <c r="AJ1151" s="22">
        <v>5098.1883864441079</v>
      </c>
      <c r="AK1151" s="22">
        <v>8581.6037309236508</v>
      </c>
      <c r="AL1151" s="22">
        <v>0</v>
      </c>
      <c r="AM1151" s="22">
        <v>23</v>
      </c>
      <c r="AN1151" s="22">
        <v>0</v>
      </c>
      <c r="AO1151" s="22">
        <v>0</v>
      </c>
      <c r="AQ1151" s="18" t="str">
        <f t="shared" ref="AQ1151:BZ1151" si="1146">IF(OR(AND(AQ$2&gt;$O1150,AQ$2&lt;=$O1151),AND(AQ$2&lt;=$O1150,$O1149&gt;$O1150),AND(AQ$2&gt;$O1151,$O1152&lt;$O1151)),$H1150+((AQ$1-$Q1150)/$U1151/86000),"")</f>
        <v/>
      </c>
      <c r="AR1151" s="18" t="str">
        <f t="shared" si="1146"/>
        <v/>
      </c>
      <c r="AS1151" s="18" t="str">
        <f t="shared" si="1146"/>
        <v/>
      </c>
      <c r="AT1151" s="18" t="str">
        <f t="shared" si="1146"/>
        <v/>
      </c>
      <c r="AU1151" s="18" t="str">
        <f t="shared" si="1146"/>
        <v/>
      </c>
      <c r="AV1151" s="18" t="str">
        <f t="shared" si="1146"/>
        <v/>
      </c>
      <c r="AW1151" s="18" t="str">
        <f t="shared" si="1146"/>
        <v/>
      </c>
      <c r="AX1151" s="18" t="str">
        <f t="shared" si="1146"/>
        <v/>
      </c>
      <c r="AY1151" s="18" t="str">
        <f t="shared" si="1146"/>
        <v/>
      </c>
      <c r="AZ1151" s="18" t="str">
        <f t="shared" si="1146"/>
        <v/>
      </c>
      <c r="BA1151" s="18" t="str">
        <f t="shared" si="1146"/>
        <v/>
      </c>
      <c r="BB1151" s="18" t="str">
        <f t="shared" si="1146"/>
        <v/>
      </c>
      <c r="BC1151" s="18" t="str">
        <f t="shared" si="1146"/>
        <v/>
      </c>
      <c r="BD1151" s="18" t="str">
        <f t="shared" si="1146"/>
        <v/>
      </c>
      <c r="BE1151" s="18" t="str">
        <f t="shared" si="1146"/>
        <v/>
      </c>
      <c r="BF1151" s="18" t="str">
        <f t="shared" si="1146"/>
        <v/>
      </c>
      <c r="BG1151" s="18" t="str">
        <f t="shared" si="1146"/>
        <v/>
      </c>
      <c r="BH1151" s="18" t="str">
        <f t="shared" si="1146"/>
        <v/>
      </c>
      <c r="BI1151" s="18" t="str">
        <f t="shared" si="1146"/>
        <v/>
      </c>
      <c r="BJ1151" s="18" t="str">
        <f t="shared" si="1146"/>
        <v/>
      </c>
      <c r="BK1151" s="18" t="str">
        <f t="shared" si="1146"/>
        <v/>
      </c>
      <c r="BL1151" s="18" t="str">
        <f t="shared" si="1146"/>
        <v/>
      </c>
      <c r="BM1151" s="18" t="str">
        <f t="shared" si="1146"/>
        <v/>
      </c>
      <c r="BN1151" s="18" t="str">
        <f t="shared" si="1146"/>
        <v/>
      </c>
      <c r="BO1151" s="18" t="str">
        <f t="shared" si="1146"/>
        <v/>
      </c>
      <c r="BP1151" s="18" t="str">
        <f t="shared" si="1146"/>
        <v/>
      </c>
      <c r="BQ1151" s="18" t="str">
        <f t="shared" si="1146"/>
        <v/>
      </c>
      <c r="BR1151" s="18" t="str">
        <f t="shared" si="1146"/>
        <v/>
      </c>
      <c r="BS1151" s="18" t="str">
        <f t="shared" si="1146"/>
        <v/>
      </c>
      <c r="BT1151" s="18" t="str">
        <f t="shared" si="1146"/>
        <v/>
      </c>
      <c r="BU1151" s="18" t="str">
        <f t="shared" si="1146"/>
        <v/>
      </c>
      <c r="BV1151" s="18" t="str">
        <f t="shared" si="1146"/>
        <v/>
      </c>
      <c r="BW1151" s="18" t="str">
        <f t="shared" si="1146"/>
        <v/>
      </c>
      <c r="BX1151" s="18" t="str">
        <f t="shared" si="1146"/>
        <v/>
      </c>
      <c r="BY1151" s="18" t="str">
        <f t="shared" si="1146"/>
        <v/>
      </c>
      <c r="BZ1151" s="18" t="str">
        <f t="shared" si="1146"/>
        <v/>
      </c>
      <c r="CA1151" s="18" t="str">
        <f>IF(BY1151&lt;&gt;"",BY1151-LOOKUP(2,1/(LEN($AQ$1:AQ1151)&gt;0),$AQ$1:AQ1151),"")</f>
        <v/>
      </c>
    </row>
    <row r="1152" spans="1:79" x14ac:dyDescent="0.25">
      <c r="A1152" s="21">
        <v>61780</v>
      </c>
      <c r="B1152" s="21">
        <v>3</v>
      </c>
      <c r="C1152" s="22" t="s">
        <v>1904</v>
      </c>
      <c r="D1152" s="21">
        <v>332</v>
      </c>
      <c r="E1152" s="23">
        <v>0.38750000000000001</v>
      </c>
      <c r="F1152" s="22" t="s">
        <v>582</v>
      </c>
      <c r="G1152" s="22" t="b">
        <v>1</v>
      </c>
      <c r="H1152" s="24">
        <v>43532.387395833335</v>
      </c>
      <c r="I1152" s="25" t="s">
        <v>445</v>
      </c>
      <c r="J1152" s="22" t="s">
        <v>446</v>
      </c>
      <c r="K1152" s="11">
        <v>0</v>
      </c>
      <c r="L1152" s="11">
        <v>1527</v>
      </c>
      <c r="M1152" s="11">
        <v>1124</v>
      </c>
      <c r="N1152" s="11">
        <v>6.7075234255753458E-12</v>
      </c>
      <c r="O1152" s="11">
        <v>151</v>
      </c>
      <c r="P1152" s="14">
        <v>0.49999993601235304</v>
      </c>
      <c r="Q1152" s="11">
        <v>5327.0875355514054</v>
      </c>
      <c r="R1152" s="15">
        <v>0.61323356917999861</v>
      </c>
      <c r="S1152" s="11">
        <v>228.89914910729749</v>
      </c>
      <c r="T1152" s="11">
        <v>45.000000461004674</v>
      </c>
      <c r="U1152" s="11">
        <v>5.0866477058295363</v>
      </c>
      <c r="V1152" s="11">
        <v>18.311931740986331</v>
      </c>
      <c r="W1152" s="22"/>
      <c r="X1152" s="21">
        <v>0</v>
      </c>
      <c r="Y1152" s="22">
        <v>0</v>
      </c>
      <c r="Z1152" s="22">
        <v>0</v>
      </c>
      <c r="AA1152" s="22">
        <v>0</v>
      </c>
      <c r="AB1152" s="22">
        <v>0</v>
      </c>
      <c r="AC1152" s="22">
        <v>0</v>
      </c>
      <c r="AD1152" s="22">
        <v>0</v>
      </c>
      <c r="AE1152" s="22">
        <v>0</v>
      </c>
      <c r="AF1152" s="22">
        <v>5327.0875355514054</v>
      </c>
      <c r="AG1152" s="21">
        <v>0</v>
      </c>
      <c r="AH1152" s="22">
        <v>0</v>
      </c>
      <c r="AI1152" s="22">
        <v>0</v>
      </c>
      <c r="AJ1152" s="22">
        <v>5327.0875355514054</v>
      </c>
      <c r="AK1152" s="22">
        <v>8581.6037309236508</v>
      </c>
      <c r="AL1152" s="22">
        <v>0</v>
      </c>
      <c r="AM1152" s="22">
        <v>22</v>
      </c>
      <c r="AN1152" s="22">
        <v>0</v>
      </c>
      <c r="AO1152" s="22">
        <v>0</v>
      </c>
      <c r="AQ1152" s="18" t="str">
        <f t="shared" ref="AQ1152:BZ1152" si="1147">IF(OR(AND(AQ$2&gt;$O1151,AQ$2&lt;=$O1152),AND(AQ$2&lt;=$O1151,$O1150&gt;$O1151),AND(AQ$2&gt;$O1152,$O1153&lt;$O1152)),$H1151+((AQ$1-$Q1151)/$U1152/86000),"")</f>
        <v/>
      </c>
      <c r="AR1152" s="18" t="str">
        <f t="shared" si="1147"/>
        <v/>
      </c>
      <c r="AS1152" s="18" t="str">
        <f t="shared" si="1147"/>
        <v/>
      </c>
      <c r="AT1152" s="18" t="str">
        <f t="shared" si="1147"/>
        <v/>
      </c>
      <c r="AU1152" s="18" t="str">
        <f t="shared" si="1147"/>
        <v/>
      </c>
      <c r="AV1152" s="18" t="str">
        <f t="shared" si="1147"/>
        <v/>
      </c>
      <c r="AW1152" s="18" t="str">
        <f t="shared" si="1147"/>
        <v/>
      </c>
      <c r="AX1152" s="18" t="str">
        <f t="shared" si="1147"/>
        <v/>
      </c>
      <c r="AY1152" s="18" t="str">
        <f t="shared" si="1147"/>
        <v/>
      </c>
      <c r="AZ1152" s="18" t="str">
        <f t="shared" si="1147"/>
        <v/>
      </c>
      <c r="BA1152" s="18" t="str">
        <f t="shared" si="1147"/>
        <v/>
      </c>
      <c r="BB1152" s="18" t="str">
        <f t="shared" si="1147"/>
        <v/>
      </c>
      <c r="BC1152" s="18" t="str">
        <f t="shared" si="1147"/>
        <v/>
      </c>
      <c r="BD1152" s="18" t="str">
        <f t="shared" si="1147"/>
        <v/>
      </c>
      <c r="BE1152" s="18" t="str">
        <f t="shared" si="1147"/>
        <v/>
      </c>
      <c r="BF1152" s="18" t="str">
        <f t="shared" si="1147"/>
        <v/>
      </c>
      <c r="BG1152" s="18" t="str">
        <f t="shared" si="1147"/>
        <v/>
      </c>
      <c r="BH1152" s="18" t="str">
        <f t="shared" si="1147"/>
        <v/>
      </c>
      <c r="BI1152" s="18" t="str">
        <f t="shared" si="1147"/>
        <v/>
      </c>
      <c r="BJ1152" s="18" t="str">
        <f t="shared" si="1147"/>
        <v/>
      </c>
      <c r="BK1152" s="18" t="str">
        <f t="shared" si="1147"/>
        <v/>
      </c>
      <c r="BL1152" s="18">
        <f t="shared" si="1147"/>
        <v>43532.38729995933</v>
      </c>
      <c r="BM1152" s="18" t="str">
        <f t="shared" si="1147"/>
        <v/>
      </c>
      <c r="BN1152" s="18" t="str">
        <f t="shared" si="1147"/>
        <v/>
      </c>
      <c r="BO1152" s="18" t="str">
        <f t="shared" si="1147"/>
        <v/>
      </c>
      <c r="BP1152" s="18" t="str">
        <f t="shared" si="1147"/>
        <v/>
      </c>
      <c r="BQ1152" s="18" t="str">
        <f t="shared" si="1147"/>
        <v/>
      </c>
      <c r="BR1152" s="18" t="str">
        <f t="shared" si="1147"/>
        <v/>
      </c>
      <c r="BS1152" s="18" t="str">
        <f t="shared" si="1147"/>
        <v/>
      </c>
      <c r="BT1152" s="18" t="str">
        <f t="shared" si="1147"/>
        <v/>
      </c>
      <c r="BU1152" s="18" t="str">
        <f t="shared" si="1147"/>
        <v/>
      </c>
      <c r="BV1152" s="18" t="str">
        <f t="shared" si="1147"/>
        <v/>
      </c>
      <c r="BW1152" s="18" t="str">
        <f t="shared" si="1147"/>
        <v/>
      </c>
      <c r="BX1152" s="18" t="str">
        <f t="shared" si="1147"/>
        <v/>
      </c>
      <c r="BY1152" s="18" t="str">
        <f t="shared" si="1147"/>
        <v/>
      </c>
      <c r="BZ1152" s="18" t="str">
        <f t="shared" si="1147"/>
        <v/>
      </c>
      <c r="CA1152" s="18" t="str">
        <f>IF(BY1152&lt;&gt;"",BY1152-LOOKUP(2,1/(LEN($AQ$1:AQ1152)&gt;0),$AQ$1:AQ1152),"")</f>
        <v/>
      </c>
    </row>
    <row r="1153" spans="1:79" x14ac:dyDescent="0.25">
      <c r="A1153" s="21">
        <v>61781</v>
      </c>
      <c r="B1153" s="21">
        <v>4</v>
      </c>
      <c r="C1153" s="22" t="s">
        <v>1905</v>
      </c>
      <c r="D1153" s="21">
        <v>332</v>
      </c>
      <c r="E1153" s="23">
        <v>0.38750000000000001</v>
      </c>
      <c r="F1153" s="22" t="s">
        <v>582</v>
      </c>
      <c r="G1153" s="22" t="b">
        <v>1</v>
      </c>
      <c r="H1153" s="24">
        <v>43532.387916666667</v>
      </c>
      <c r="I1153" s="25" t="s">
        <v>447</v>
      </c>
      <c r="J1153" s="22" t="s">
        <v>448</v>
      </c>
      <c r="K1153" s="11">
        <v>0</v>
      </c>
      <c r="L1153" s="11">
        <v>1528</v>
      </c>
      <c r="M1153" s="11">
        <v>1128</v>
      </c>
      <c r="N1153" s="11">
        <v>2.2922108655620832E-11</v>
      </c>
      <c r="O1153" s="11">
        <v>164</v>
      </c>
      <c r="P1153" s="14">
        <v>0.74999993232339957</v>
      </c>
      <c r="Q1153" s="11">
        <v>5636.7624203884288</v>
      </c>
      <c r="R1153" s="15">
        <v>0.64888213580231446</v>
      </c>
      <c r="S1153" s="11">
        <v>309.67488483702346</v>
      </c>
      <c r="T1153" s="11">
        <v>44.999999832361937</v>
      </c>
      <c r="U1153" s="11">
        <v>6.8816641331256063</v>
      </c>
      <c r="V1153" s="11">
        <v>24.773990879252182</v>
      </c>
      <c r="W1153" s="22"/>
      <c r="X1153" s="21">
        <v>0</v>
      </c>
      <c r="Y1153" s="22">
        <v>0</v>
      </c>
      <c r="Z1153" s="22">
        <v>0</v>
      </c>
      <c r="AA1153" s="22">
        <v>0</v>
      </c>
      <c r="AB1153" s="22">
        <v>0</v>
      </c>
      <c r="AC1153" s="22">
        <v>0</v>
      </c>
      <c r="AD1153" s="22">
        <v>0</v>
      </c>
      <c r="AE1153" s="22">
        <v>0</v>
      </c>
      <c r="AF1153" s="22">
        <v>5636.7624203884288</v>
      </c>
      <c r="AG1153" s="21">
        <v>0</v>
      </c>
      <c r="AH1153" s="22">
        <v>0</v>
      </c>
      <c r="AI1153" s="22">
        <v>0</v>
      </c>
      <c r="AJ1153" s="22">
        <v>5636.7624203884288</v>
      </c>
      <c r="AK1153" s="22">
        <v>8581.6037309236508</v>
      </c>
      <c r="AL1153" s="22">
        <v>0</v>
      </c>
      <c r="AM1153" s="22">
        <v>21</v>
      </c>
      <c r="AN1153" s="22">
        <v>0</v>
      </c>
      <c r="AO1153" s="22">
        <v>0</v>
      </c>
      <c r="AQ1153" s="18" t="str">
        <f t="shared" ref="AQ1153:BZ1153" si="1148">IF(OR(AND(AQ$2&gt;$O1152,AQ$2&lt;=$O1153),AND(AQ$2&lt;=$O1152,$O1151&gt;$O1152),AND(AQ$2&gt;$O1153,$O1154&lt;$O1153)),$H1152+((AQ$1-$Q1152)/$U1153/86000),"")</f>
        <v/>
      </c>
      <c r="AR1153" s="18" t="str">
        <f t="shared" si="1148"/>
        <v/>
      </c>
      <c r="AS1153" s="18" t="str">
        <f t="shared" si="1148"/>
        <v/>
      </c>
      <c r="AT1153" s="18" t="str">
        <f t="shared" si="1148"/>
        <v/>
      </c>
      <c r="AU1153" s="18" t="str">
        <f t="shared" si="1148"/>
        <v/>
      </c>
      <c r="AV1153" s="18" t="str">
        <f t="shared" si="1148"/>
        <v/>
      </c>
      <c r="AW1153" s="18" t="str">
        <f t="shared" si="1148"/>
        <v/>
      </c>
      <c r="AX1153" s="18" t="str">
        <f t="shared" si="1148"/>
        <v/>
      </c>
      <c r="AY1153" s="18" t="str">
        <f t="shared" si="1148"/>
        <v/>
      </c>
      <c r="AZ1153" s="18" t="str">
        <f t="shared" si="1148"/>
        <v/>
      </c>
      <c r="BA1153" s="18" t="str">
        <f t="shared" si="1148"/>
        <v/>
      </c>
      <c r="BB1153" s="18" t="str">
        <f t="shared" si="1148"/>
        <v/>
      </c>
      <c r="BC1153" s="18" t="str">
        <f t="shared" si="1148"/>
        <v/>
      </c>
      <c r="BD1153" s="18" t="str">
        <f t="shared" si="1148"/>
        <v/>
      </c>
      <c r="BE1153" s="18" t="str">
        <f t="shared" si="1148"/>
        <v/>
      </c>
      <c r="BF1153" s="18" t="str">
        <f t="shared" si="1148"/>
        <v/>
      </c>
      <c r="BG1153" s="18" t="str">
        <f t="shared" si="1148"/>
        <v/>
      </c>
      <c r="BH1153" s="18" t="str">
        <f t="shared" si="1148"/>
        <v/>
      </c>
      <c r="BI1153" s="18" t="str">
        <f t="shared" si="1148"/>
        <v/>
      </c>
      <c r="BJ1153" s="18" t="str">
        <f t="shared" si="1148"/>
        <v/>
      </c>
      <c r="BK1153" s="18" t="str">
        <f t="shared" si="1148"/>
        <v/>
      </c>
      <c r="BL1153" s="18" t="str">
        <f t="shared" si="1148"/>
        <v/>
      </c>
      <c r="BM1153" s="18">
        <f t="shared" si="1148"/>
        <v>43532.387623577924</v>
      </c>
      <c r="BN1153" s="18" t="str">
        <f t="shared" si="1148"/>
        <v/>
      </c>
      <c r="BO1153" s="18" t="str">
        <f t="shared" si="1148"/>
        <v/>
      </c>
      <c r="BP1153" s="18" t="str">
        <f t="shared" si="1148"/>
        <v/>
      </c>
      <c r="BQ1153" s="18" t="str">
        <f t="shared" si="1148"/>
        <v/>
      </c>
      <c r="BR1153" s="18" t="str">
        <f t="shared" si="1148"/>
        <v/>
      </c>
      <c r="BS1153" s="18" t="str">
        <f t="shared" si="1148"/>
        <v/>
      </c>
      <c r="BT1153" s="18" t="str">
        <f t="shared" si="1148"/>
        <v/>
      </c>
      <c r="BU1153" s="18" t="str">
        <f t="shared" si="1148"/>
        <v/>
      </c>
      <c r="BV1153" s="18" t="str">
        <f t="shared" si="1148"/>
        <v/>
      </c>
      <c r="BW1153" s="18" t="str">
        <f t="shared" si="1148"/>
        <v/>
      </c>
      <c r="BX1153" s="18" t="str">
        <f t="shared" si="1148"/>
        <v/>
      </c>
      <c r="BY1153" s="18" t="str">
        <f t="shared" si="1148"/>
        <v/>
      </c>
      <c r="BZ1153" s="18" t="str">
        <f t="shared" si="1148"/>
        <v/>
      </c>
      <c r="CA1153" s="18" t="str">
        <f>IF(BY1153&lt;&gt;"",BY1153-LOOKUP(2,1/(LEN($AQ$1:AQ1153)&gt;0),$AQ$1:AQ1153),"")</f>
        <v/>
      </c>
    </row>
    <row r="1154" spans="1:79" x14ac:dyDescent="0.25">
      <c r="A1154" s="21">
        <v>61783</v>
      </c>
      <c r="B1154" s="21">
        <v>3</v>
      </c>
      <c r="C1154" s="22" t="s">
        <v>1907</v>
      </c>
      <c r="D1154" s="21">
        <v>332</v>
      </c>
      <c r="E1154" s="23">
        <v>0.38819444444444445</v>
      </c>
      <c r="F1154" s="22" t="s">
        <v>582</v>
      </c>
      <c r="G1154" s="22" t="b">
        <v>1</v>
      </c>
      <c r="H1154" s="24">
        <v>43532.388437499998</v>
      </c>
      <c r="I1154" s="25" t="s">
        <v>457</v>
      </c>
      <c r="J1154" s="22" t="s">
        <v>458</v>
      </c>
      <c r="K1154" s="11">
        <v>0</v>
      </c>
      <c r="L1154" s="11">
        <v>1529</v>
      </c>
      <c r="M1154" s="11">
        <v>1132</v>
      </c>
      <c r="N1154" s="11">
        <v>1.4210854715202004E-13</v>
      </c>
      <c r="O1154" s="11">
        <v>172</v>
      </c>
      <c r="P1154" s="14">
        <v>0.49999999264120171</v>
      </c>
      <c r="Q1154" s="11">
        <v>5774.9538173265828</v>
      </c>
      <c r="R1154" s="15">
        <v>0.66479019119070459</v>
      </c>
      <c r="S1154" s="11">
        <v>138.19139693815396</v>
      </c>
      <c r="T1154" s="11">
        <v>44.999999832361937</v>
      </c>
      <c r="U1154" s="11">
        <v>3.0709199433990451</v>
      </c>
      <c r="V1154" s="11">
        <v>11.055311796236563</v>
      </c>
      <c r="W1154" s="22"/>
      <c r="X1154" s="21">
        <v>0</v>
      </c>
      <c r="Y1154" s="22">
        <v>0</v>
      </c>
      <c r="Z1154" s="22">
        <v>0</v>
      </c>
      <c r="AA1154" s="22">
        <v>0</v>
      </c>
      <c r="AB1154" s="22">
        <v>0</v>
      </c>
      <c r="AC1154" s="22">
        <v>0</v>
      </c>
      <c r="AD1154" s="22">
        <v>0</v>
      </c>
      <c r="AE1154" s="22">
        <v>0</v>
      </c>
      <c r="AF1154" s="22">
        <v>5774.9538173265828</v>
      </c>
      <c r="AG1154" s="21">
        <v>0</v>
      </c>
      <c r="AH1154" s="22">
        <v>0</v>
      </c>
      <c r="AI1154" s="22">
        <v>0</v>
      </c>
      <c r="AJ1154" s="22">
        <v>5774.9538173265828</v>
      </c>
      <c r="AK1154" s="22">
        <v>8581.6037309236508</v>
      </c>
      <c r="AL1154" s="22">
        <v>0</v>
      </c>
      <c r="AM1154" s="22">
        <v>20</v>
      </c>
      <c r="AN1154" s="22">
        <v>0</v>
      </c>
      <c r="AO1154" s="22">
        <v>0</v>
      </c>
      <c r="AQ1154" s="18" t="str">
        <f t="shared" ref="AQ1154:BZ1154" si="1149">IF(OR(AND(AQ$2&gt;$O1153,AQ$2&lt;=$O1154),AND(AQ$2&lt;=$O1153,$O1152&gt;$O1153),AND(AQ$2&gt;$O1154,$O1155&lt;$O1154)),$H1153+((AQ$1-$Q1153)/$U1154/86000),"")</f>
        <v/>
      </c>
      <c r="AR1154" s="18" t="str">
        <f t="shared" si="1149"/>
        <v/>
      </c>
      <c r="AS1154" s="18" t="str">
        <f t="shared" si="1149"/>
        <v/>
      </c>
      <c r="AT1154" s="18" t="str">
        <f t="shared" si="1149"/>
        <v/>
      </c>
      <c r="AU1154" s="18" t="str">
        <f t="shared" si="1149"/>
        <v/>
      </c>
      <c r="AV1154" s="18" t="str">
        <f t="shared" si="1149"/>
        <v/>
      </c>
      <c r="AW1154" s="18" t="str">
        <f t="shared" si="1149"/>
        <v/>
      </c>
      <c r="AX1154" s="18" t="str">
        <f t="shared" si="1149"/>
        <v/>
      </c>
      <c r="AY1154" s="18" t="str">
        <f t="shared" si="1149"/>
        <v/>
      </c>
      <c r="AZ1154" s="18" t="str">
        <f t="shared" si="1149"/>
        <v/>
      </c>
      <c r="BA1154" s="18" t="str">
        <f t="shared" si="1149"/>
        <v/>
      </c>
      <c r="BB1154" s="18" t="str">
        <f t="shared" si="1149"/>
        <v/>
      </c>
      <c r="BC1154" s="18" t="str">
        <f t="shared" si="1149"/>
        <v/>
      </c>
      <c r="BD1154" s="18" t="str">
        <f t="shared" si="1149"/>
        <v/>
      </c>
      <c r="BE1154" s="18" t="str">
        <f t="shared" si="1149"/>
        <v/>
      </c>
      <c r="BF1154" s="18" t="str">
        <f t="shared" si="1149"/>
        <v/>
      </c>
      <c r="BG1154" s="18" t="str">
        <f t="shared" si="1149"/>
        <v/>
      </c>
      <c r="BH1154" s="18" t="str">
        <f t="shared" si="1149"/>
        <v/>
      </c>
      <c r="BI1154" s="18" t="str">
        <f t="shared" si="1149"/>
        <v/>
      </c>
      <c r="BJ1154" s="18" t="str">
        <f t="shared" si="1149"/>
        <v/>
      </c>
      <c r="BK1154" s="18" t="str">
        <f t="shared" si="1149"/>
        <v/>
      </c>
      <c r="BL1154" s="18" t="str">
        <f t="shared" si="1149"/>
        <v/>
      </c>
      <c r="BM1154" s="18" t="str">
        <f t="shared" si="1149"/>
        <v/>
      </c>
      <c r="BN1154" s="18">
        <f t="shared" si="1149"/>
        <v>43532.388147389771</v>
      </c>
      <c r="BO1154" s="18" t="str">
        <f t="shared" si="1149"/>
        <v/>
      </c>
      <c r="BP1154" s="18" t="str">
        <f t="shared" si="1149"/>
        <v/>
      </c>
      <c r="BQ1154" s="18" t="str">
        <f t="shared" si="1149"/>
        <v/>
      </c>
      <c r="BR1154" s="18" t="str">
        <f t="shared" si="1149"/>
        <v/>
      </c>
      <c r="BS1154" s="18" t="str">
        <f t="shared" si="1149"/>
        <v/>
      </c>
      <c r="BT1154" s="18" t="str">
        <f t="shared" si="1149"/>
        <v/>
      </c>
      <c r="BU1154" s="18" t="str">
        <f t="shared" si="1149"/>
        <v/>
      </c>
      <c r="BV1154" s="18" t="str">
        <f t="shared" si="1149"/>
        <v/>
      </c>
      <c r="BW1154" s="18" t="str">
        <f t="shared" si="1149"/>
        <v/>
      </c>
      <c r="BX1154" s="18" t="str">
        <f t="shared" si="1149"/>
        <v/>
      </c>
      <c r="BY1154" s="18" t="str">
        <f t="shared" si="1149"/>
        <v/>
      </c>
      <c r="BZ1154" s="18" t="str">
        <f t="shared" si="1149"/>
        <v/>
      </c>
      <c r="CA1154" s="18" t="str">
        <f>IF(BY1154&lt;&gt;"",BY1154-LOOKUP(2,1/(LEN($AQ$1:AQ1154)&gt;0),$AQ$1:AQ1154),"")</f>
        <v/>
      </c>
    </row>
    <row r="1155" spans="1:79" x14ac:dyDescent="0.25">
      <c r="A1155" s="21">
        <v>61784</v>
      </c>
      <c r="B1155" s="21">
        <v>3</v>
      </c>
      <c r="C1155" s="22" t="s">
        <v>1908</v>
      </c>
      <c r="D1155" s="21">
        <v>332</v>
      </c>
      <c r="E1155" s="23">
        <v>0.3888888888888889</v>
      </c>
      <c r="F1155" s="22" t="s">
        <v>582</v>
      </c>
      <c r="G1155" s="22" t="b">
        <v>1</v>
      </c>
      <c r="H1155" s="24">
        <v>43532.388958333337</v>
      </c>
      <c r="I1155" s="25" t="s">
        <v>239</v>
      </c>
      <c r="J1155" s="22" t="s">
        <v>240</v>
      </c>
      <c r="K1155" s="11">
        <v>0</v>
      </c>
      <c r="L1155" s="11">
        <v>1530</v>
      </c>
      <c r="M1155" s="11">
        <v>1136</v>
      </c>
      <c r="N1155" s="11">
        <v>4.6071590986684896E-11</v>
      </c>
      <c r="O1155" s="11">
        <v>186</v>
      </c>
      <c r="P1155" s="14">
        <v>0.74999982576712121</v>
      </c>
      <c r="Q1155" s="11">
        <v>6001.9084873137317</v>
      </c>
      <c r="R1155" s="15">
        <v>0.69091632885776311</v>
      </c>
      <c r="S1155" s="11">
        <v>226.95466998714892</v>
      </c>
      <c r="T1155" s="11">
        <v>45.000000461004674</v>
      </c>
      <c r="U1155" s="11">
        <v>5.0434370591577968</v>
      </c>
      <c r="V1155" s="11">
        <v>18.156373412968069</v>
      </c>
      <c r="W1155" s="22"/>
      <c r="X1155" s="21">
        <v>0</v>
      </c>
      <c r="Y1155" s="22">
        <v>0</v>
      </c>
      <c r="Z1155" s="22">
        <v>0</v>
      </c>
      <c r="AA1155" s="22">
        <v>0</v>
      </c>
      <c r="AB1155" s="22">
        <v>0</v>
      </c>
      <c r="AC1155" s="22">
        <v>0</v>
      </c>
      <c r="AD1155" s="22">
        <v>0</v>
      </c>
      <c r="AE1155" s="22">
        <v>0</v>
      </c>
      <c r="AF1155" s="22">
        <v>6001.9084873137317</v>
      </c>
      <c r="AG1155" s="21">
        <v>0</v>
      </c>
      <c r="AH1155" s="22">
        <v>0</v>
      </c>
      <c r="AI1155" s="22">
        <v>0</v>
      </c>
      <c r="AJ1155" s="22">
        <v>6001.9084873137317</v>
      </c>
      <c r="AK1155" s="22">
        <v>8581.6037309236508</v>
      </c>
      <c r="AL1155" s="22">
        <v>0</v>
      </c>
      <c r="AM1155" s="22">
        <v>19</v>
      </c>
      <c r="AN1155" s="22">
        <v>0</v>
      </c>
      <c r="AO1155" s="22">
        <v>0</v>
      </c>
      <c r="AQ1155" s="18" t="str">
        <f t="shared" ref="AQ1155:BZ1155" si="1150">IF(OR(AND(AQ$2&gt;$O1154,AQ$2&lt;=$O1155),AND(AQ$2&lt;=$O1154,$O1153&gt;$O1154),AND(AQ$2&gt;$O1155,$O1156&lt;$O1155)),$H1154+((AQ$1-$Q1154)/$U1155/86000),"")</f>
        <v/>
      </c>
      <c r="AR1155" s="18" t="str">
        <f t="shared" si="1150"/>
        <v/>
      </c>
      <c r="AS1155" s="18" t="str">
        <f t="shared" si="1150"/>
        <v/>
      </c>
      <c r="AT1155" s="18" t="str">
        <f t="shared" si="1150"/>
        <v/>
      </c>
      <c r="AU1155" s="18" t="str">
        <f t="shared" si="1150"/>
        <v/>
      </c>
      <c r="AV1155" s="18" t="str">
        <f t="shared" si="1150"/>
        <v/>
      </c>
      <c r="AW1155" s="18" t="str">
        <f t="shared" si="1150"/>
        <v/>
      </c>
      <c r="AX1155" s="18" t="str">
        <f t="shared" si="1150"/>
        <v/>
      </c>
      <c r="AY1155" s="18" t="str">
        <f t="shared" si="1150"/>
        <v/>
      </c>
      <c r="AZ1155" s="18" t="str">
        <f t="shared" si="1150"/>
        <v/>
      </c>
      <c r="BA1155" s="18" t="str">
        <f t="shared" si="1150"/>
        <v/>
      </c>
      <c r="BB1155" s="18" t="str">
        <f t="shared" si="1150"/>
        <v/>
      </c>
      <c r="BC1155" s="18" t="str">
        <f t="shared" si="1150"/>
        <v/>
      </c>
      <c r="BD1155" s="18" t="str">
        <f t="shared" si="1150"/>
        <v/>
      </c>
      <c r="BE1155" s="18" t="str">
        <f t="shared" si="1150"/>
        <v/>
      </c>
      <c r="BF1155" s="18" t="str">
        <f t="shared" si="1150"/>
        <v/>
      </c>
      <c r="BG1155" s="18" t="str">
        <f t="shared" si="1150"/>
        <v/>
      </c>
      <c r="BH1155" s="18" t="str">
        <f t="shared" si="1150"/>
        <v/>
      </c>
      <c r="BI1155" s="18" t="str">
        <f t="shared" si="1150"/>
        <v/>
      </c>
      <c r="BJ1155" s="18" t="str">
        <f t="shared" si="1150"/>
        <v/>
      </c>
      <c r="BK1155" s="18" t="str">
        <f t="shared" si="1150"/>
        <v/>
      </c>
      <c r="BL1155" s="18" t="str">
        <f t="shared" si="1150"/>
        <v/>
      </c>
      <c r="BM1155" s="18" t="str">
        <f t="shared" si="1150"/>
        <v/>
      </c>
      <c r="BN1155" s="18" t="str">
        <f t="shared" si="1150"/>
        <v/>
      </c>
      <c r="BO1155" s="18">
        <f t="shared" si="1150"/>
        <v>43532.388541860186</v>
      </c>
      <c r="BP1155" s="18">
        <f t="shared" si="1150"/>
        <v>43532.388628286586</v>
      </c>
      <c r="BQ1155" s="18" t="str">
        <f t="shared" si="1150"/>
        <v/>
      </c>
      <c r="BR1155" s="18" t="str">
        <f t="shared" si="1150"/>
        <v/>
      </c>
      <c r="BS1155" s="18" t="str">
        <f t="shared" si="1150"/>
        <v/>
      </c>
      <c r="BT1155" s="18" t="str">
        <f t="shared" si="1150"/>
        <v/>
      </c>
      <c r="BU1155" s="18" t="str">
        <f t="shared" si="1150"/>
        <v/>
      </c>
      <c r="BV1155" s="18" t="str">
        <f t="shared" si="1150"/>
        <v/>
      </c>
      <c r="BW1155" s="18" t="str">
        <f t="shared" si="1150"/>
        <v/>
      </c>
      <c r="BX1155" s="18" t="str">
        <f t="shared" si="1150"/>
        <v/>
      </c>
      <c r="BY1155" s="18" t="str">
        <f t="shared" si="1150"/>
        <v/>
      </c>
      <c r="BZ1155" s="18" t="str">
        <f t="shared" si="1150"/>
        <v/>
      </c>
      <c r="CA1155" s="18" t="str">
        <f>IF(BY1155&lt;&gt;"",BY1155-LOOKUP(2,1/(LEN($AQ$1:AQ1155)&gt;0),$AQ$1:AQ1155),"")</f>
        <v/>
      </c>
    </row>
    <row r="1156" spans="1:79" x14ac:dyDescent="0.25">
      <c r="A1156" s="21">
        <v>61786</v>
      </c>
      <c r="B1156" s="21">
        <v>3</v>
      </c>
      <c r="C1156" s="22" t="s">
        <v>1911</v>
      </c>
      <c r="D1156" s="21">
        <v>332</v>
      </c>
      <c r="E1156" s="23">
        <v>0.38958333333333334</v>
      </c>
      <c r="F1156" s="22" t="s">
        <v>582</v>
      </c>
      <c r="G1156" s="22" t="b">
        <v>1</v>
      </c>
      <c r="H1156" s="24">
        <v>43532.389479166668</v>
      </c>
      <c r="I1156" s="25" t="s">
        <v>191</v>
      </c>
      <c r="J1156" s="22" t="s">
        <v>192</v>
      </c>
      <c r="K1156" s="11">
        <v>0</v>
      </c>
      <c r="L1156" s="11">
        <v>1531</v>
      </c>
      <c r="M1156" s="11">
        <v>1139</v>
      </c>
      <c r="N1156" s="11">
        <v>4.4764192352886312E-12</v>
      </c>
      <c r="O1156" s="11">
        <v>194</v>
      </c>
      <c r="P1156" s="14">
        <v>0.74999998852161731</v>
      </c>
      <c r="Q1156" s="11">
        <v>6257.4991190336286</v>
      </c>
      <c r="R1156" s="15">
        <v>0.7203389269083017</v>
      </c>
      <c r="S1156" s="11">
        <v>255.59063171989692</v>
      </c>
      <c r="T1156" s="11">
        <v>44.999999832361937</v>
      </c>
      <c r="U1156" s="11">
        <v>5.679791837156583</v>
      </c>
      <c r="V1156" s="11">
        <v>20.4472506137637</v>
      </c>
      <c r="W1156" s="22"/>
      <c r="X1156" s="21">
        <v>0</v>
      </c>
      <c r="Y1156" s="22">
        <v>0</v>
      </c>
      <c r="Z1156" s="22">
        <v>0</v>
      </c>
      <c r="AA1156" s="22">
        <v>0</v>
      </c>
      <c r="AB1156" s="22">
        <v>0</v>
      </c>
      <c r="AC1156" s="22">
        <v>0</v>
      </c>
      <c r="AD1156" s="22">
        <v>0</v>
      </c>
      <c r="AE1156" s="22">
        <v>0</v>
      </c>
      <c r="AF1156" s="22">
        <v>6257.4991190336286</v>
      </c>
      <c r="AG1156" s="21">
        <v>0</v>
      </c>
      <c r="AH1156" s="22">
        <v>0</v>
      </c>
      <c r="AI1156" s="22">
        <v>0</v>
      </c>
      <c r="AJ1156" s="22">
        <v>6257.4991190336286</v>
      </c>
      <c r="AK1156" s="22">
        <v>8581.6037309236508</v>
      </c>
      <c r="AL1156" s="22">
        <v>0</v>
      </c>
      <c r="AM1156" s="22">
        <v>18</v>
      </c>
      <c r="AN1156" s="22">
        <v>0</v>
      </c>
      <c r="AO1156" s="22">
        <v>0</v>
      </c>
      <c r="AQ1156" s="18" t="str">
        <f t="shared" ref="AQ1156:BZ1156" si="1151">IF(OR(AND(AQ$2&gt;$O1155,AQ$2&lt;=$O1156),AND(AQ$2&lt;=$O1155,$O1154&gt;$O1155),AND(AQ$2&gt;$O1156,$O1157&lt;$O1156)),$H1155+((AQ$1-$Q1155)/$U1156/86000),"")</f>
        <v/>
      </c>
      <c r="AR1156" s="18" t="str">
        <f t="shared" si="1151"/>
        <v/>
      </c>
      <c r="AS1156" s="18" t="str">
        <f t="shared" si="1151"/>
        <v/>
      </c>
      <c r="AT1156" s="18" t="str">
        <f t="shared" si="1151"/>
        <v/>
      </c>
      <c r="AU1156" s="18" t="str">
        <f t="shared" si="1151"/>
        <v/>
      </c>
      <c r="AV1156" s="18" t="str">
        <f t="shared" si="1151"/>
        <v/>
      </c>
      <c r="AW1156" s="18" t="str">
        <f t="shared" si="1151"/>
        <v/>
      </c>
      <c r="AX1156" s="18" t="str">
        <f t="shared" si="1151"/>
        <v/>
      </c>
      <c r="AY1156" s="18" t="str">
        <f t="shared" si="1151"/>
        <v/>
      </c>
      <c r="AZ1156" s="18" t="str">
        <f t="shared" si="1151"/>
        <v/>
      </c>
      <c r="BA1156" s="18" t="str">
        <f t="shared" si="1151"/>
        <v/>
      </c>
      <c r="BB1156" s="18" t="str">
        <f t="shared" si="1151"/>
        <v/>
      </c>
      <c r="BC1156" s="18" t="str">
        <f t="shared" si="1151"/>
        <v/>
      </c>
      <c r="BD1156" s="18" t="str">
        <f t="shared" si="1151"/>
        <v/>
      </c>
      <c r="BE1156" s="18" t="str">
        <f t="shared" si="1151"/>
        <v/>
      </c>
      <c r="BF1156" s="18" t="str">
        <f t="shared" si="1151"/>
        <v/>
      </c>
      <c r="BG1156" s="18" t="str">
        <f t="shared" si="1151"/>
        <v/>
      </c>
      <c r="BH1156" s="18" t="str">
        <f t="shared" si="1151"/>
        <v/>
      </c>
      <c r="BI1156" s="18" t="str">
        <f t="shared" si="1151"/>
        <v/>
      </c>
      <c r="BJ1156" s="18" t="str">
        <f t="shared" si="1151"/>
        <v/>
      </c>
      <c r="BK1156" s="18" t="str">
        <f t="shared" si="1151"/>
        <v/>
      </c>
      <c r="BL1156" s="18" t="str">
        <f t="shared" si="1151"/>
        <v/>
      </c>
      <c r="BM1156" s="18" t="str">
        <f t="shared" si="1151"/>
        <v/>
      </c>
      <c r="BN1156" s="18" t="str">
        <f t="shared" si="1151"/>
        <v/>
      </c>
      <c r="BO1156" s="18" t="str">
        <f t="shared" si="1151"/>
        <v/>
      </c>
      <c r="BP1156" s="18" t="str">
        <f t="shared" si="1151"/>
        <v/>
      </c>
      <c r="BQ1156" s="18">
        <f t="shared" si="1151"/>
        <v>43532.389234064358</v>
      </c>
      <c r="BR1156" s="18" t="str">
        <f t="shared" si="1151"/>
        <v/>
      </c>
      <c r="BS1156" s="18" t="str">
        <f t="shared" si="1151"/>
        <v/>
      </c>
      <c r="BT1156" s="18" t="str">
        <f t="shared" si="1151"/>
        <v/>
      </c>
      <c r="BU1156" s="18" t="str">
        <f t="shared" si="1151"/>
        <v/>
      </c>
      <c r="BV1156" s="18" t="str">
        <f t="shared" si="1151"/>
        <v/>
      </c>
      <c r="BW1156" s="18" t="str">
        <f t="shared" si="1151"/>
        <v/>
      </c>
      <c r="BX1156" s="18" t="str">
        <f t="shared" si="1151"/>
        <v/>
      </c>
      <c r="BY1156" s="18" t="str">
        <f t="shared" si="1151"/>
        <v/>
      </c>
      <c r="BZ1156" s="18" t="str">
        <f t="shared" si="1151"/>
        <v/>
      </c>
      <c r="CA1156" s="18" t="str">
        <f>IF(BY1156&lt;&gt;"",BY1156-LOOKUP(2,1/(LEN($AQ$1:AQ1156)&gt;0),$AQ$1:AQ1156),"")</f>
        <v/>
      </c>
    </row>
    <row r="1157" spans="1:79" x14ac:dyDescent="0.25">
      <c r="A1157" s="21">
        <v>61787</v>
      </c>
      <c r="B1157" s="21">
        <v>3</v>
      </c>
      <c r="C1157" s="22" t="s">
        <v>1912</v>
      </c>
      <c r="D1157" s="21">
        <v>332</v>
      </c>
      <c r="E1157" s="23">
        <v>0.38958333333333334</v>
      </c>
      <c r="F1157" s="22" t="s">
        <v>582</v>
      </c>
      <c r="G1157" s="22" t="b">
        <v>1</v>
      </c>
      <c r="H1157" s="24">
        <v>43532.39</v>
      </c>
      <c r="I1157" s="25" t="s">
        <v>191</v>
      </c>
      <c r="J1157" s="22" t="s">
        <v>192</v>
      </c>
      <c r="K1157" s="11">
        <v>0</v>
      </c>
      <c r="L1157" s="11">
        <v>1532</v>
      </c>
      <c r="M1157" s="11">
        <v>1143</v>
      </c>
      <c r="N1157" s="11">
        <v>4.4764192352886312E-12</v>
      </c>
      <c r="O1157" s="11">
        <v>194</v>
      </c>
      <c r="P1157" s="14">
        <v>0.74999998852161731</v>
      </c>
      <c r="Q1157" s="11">
        <v>6257.4991190336286</v>
      </c>
      <c r="R1157" s="15">
        <v>0.7203389269083017</v>
      </c>
      <c r="S1157" s="11">
        <v>0</v>
      </c>
      <c r="T1157" s="11">
        <v>44.999999832361937</v>
      </c>
      <c r="U1157" s="11">
        <v>0</v>
      </c>
      <c r="V1157" s="11">
        <v>0</v>
      </c>
      <c r="W1157" s="22"/>
      <c r="X1157" s="21">
        <v>0</v>
      </c>
      <c r="Y1157" s="22">
        <v>0.5</v>
      </c>
      <c r="Z1157" s="22">
        <v>0</v>
      </c>
      <c r="AA1157" s="22">
        <v>0</v>
      </c>
      <c r="AB1157" s="22">
        <v>0</v>
      </c>
      <c r="AC1157" s="22">
        <v>1</v>
      </c>
      <c r="AD1157" s="22">
        <v>1</v>
      </c>
      <c r="AE1157" s="22">
        <v>0</v>
      </c>
      <c r="AF1157" s="22">
        <v>6257.4991190336286</v>
      </c>
      <c r="AG1157" s="21">
        <v>0</v>
      </c>
      <c r="AH1157" s="22">
        <v>0</v>
      </c>
      <c r="AI1157" s="22">
        <v>0</v>
      </c>
      <c r="AJ1157" s="22">
        <v>6257.4991190336286</v>
      </c>
      <c r="AK1157" s="22">
        <v>8581.6037309236508</v>
      </c>
      <c r="AL1157" s="22">
        <v>0</v>
      </c>
      <c r="AM1157" s="22">
        <v>17</v>
      </c>
      <c r="AN1157" s="22">
        <v>0</v>
      </c>
      <c r="AO1157" s="22">
        <v>0</v>
      </c>
      <c r="AQ1157" s="18" t="str">
        <f t="shared" ref="AQ1157:BZ1157" si="1152">IF(OR(AND(AQ$2&gt;$O1156,AQ$2&lt;=$O1157),AND(AQ$2&lt;=$O1156,$O1155&gt;$O1156),AND(AQ$2&gt;$O1157,$O1158&lt;$O1157)),$H1156+((AQ$1-$Q1156)/$U1157/86000),"")</f>
        <v/>
      </c>
      <c r="AR1157" s="18" t="str">
        <f t="shared" si="1152"/>
        <v/>
      </c>
      <c r="AS1157" s="18" t="str">
        <f t="shared" si="1152"/>
        <v/>
      </c>
      <c r="AT1157" s="18" t="str">
        <f t="shared" si="1152"/>
        <v/>
      </c>
      <c r="AU1157" s="18" t="str">
        <f t="shared" si="1152"/>
        <v/>
      </c>
      <c r="AV1157" s="18" t="str">
        <f t="shared" si="1152"/>
        <v/>
      </c>
      <c r="AW1157" s="18" t="str">
        <f t="shared" si="1152"/>
        <v/>
      </c>
      <c r="AX1157" s="18" t="str">
        <f t="shared" si="1152"/>
        <v/>
      </c>
      <c r="AY1157" s="18" t="str">
        <f t="shared" si="1152"/>
        <v/>
      </c>
      <c r="AZ1157" s="18" t="str">
        <f t="shared" si="1152"/>
        <v/>
      </c>
      <c r="BA1157" s="18" t="str">
        <f t="shared" si="1152"/>
        <v/>
      </c>
      <c r="BB1157" s="18" t="str">
        <f t="shared" si="1152"/>
        <v/>
      </c>
      <c r="BC1157" s="18" t="str">
        <f t="shared" si="1152"/>
        <v/>
      </c>
      <c r="BD1157" s="18" t="str">
        <f t="shared" si="1152"/>
        <v/>
      </c>
      <c r="BE1157" s="18" t="str">
        <f t="shared" si="1152"/>
        <v/>
      </c>
      <c r="BF1157" s="18" t="str">
        <f t="shared" si="1152"/>
        <v/>
      </c>
      <c r="BG1157" s="18" t="str">
        <f t="shared" si="1152"/>
        <v/>
      </c>
      <c r="BH1157" s="18" t="str">
        <f t="shared" si="1152"/>
        <v/>
      </c>
      <c r="BI1157" s="18" t="str">
        <f t="shared" si="1152"/>
        <v/>
      </c>
      <c r="BJ1157" s="18" t="str">
        <f t="shared" si="1152"/>
        <v/>
      </c>
      <c r="BK1157" s="18" t="str">
        <f t="shared" si="1152"/>
        <v/>
      </c>
      <c r="BL1157" s="18" t="str">
        <f t="shared" si="1152"/>
        <v/>
      </c>
      <c r="BM1157" s="18" t="str">
        <f t="shared" si="1152"/>
        <v/>
      </c>
      <c r="BN1157" s="18" t="str">
        <f t="shared" si="1152"/>
        <v/>
      </c>
      <c r="BO1157" s="18" t="str">
        <f t="shared" si="1152"/>
        <v/>
      </c>
      <c r="BP1157" s="18" t="str">
        <f t="shared" si="1152"/>
        <v/>
      </c>
      <c r="BQ1157" s="18" t="str">
        <f t="shared" si="1152"/>
        <v/>
      </c>
      <c r="BR1157" s="18" t="str">
        <f t="shared" si="1152"/>
        <v/>
      </c>
      <c r="BS1157" s="18" t="str">
        <f t="shared" si="1152"/>
        <v/>
      </c>
      <c r="BT1157" s="18" t="str">
        <f t="shared" si="1152"/>
        <v/>
      </c>
      <c r="BU1157" s="18" t="str">
        <f t="shared" si="1152"/>
        <v/>
      </c>
      <c r="BV1157" s="18" t="str">
        <f t="shared" si="1152"/>
        <v/>
      </c>
      <c r="BW1157" s="18" t="str">
        <f t="shared" si="1152"/>
        <v/>
      </c>
      <c r="BX1157" s="18" t="str">
        <f t="shared" si="1152"/>
        <v/>
      </c>
      <c r="BY1157" s="18" t="str">
        <f t="shared" si="1152"/>
        <v/>
      </c>
      <c r="BZ1157" s="18" t="str">
        <f t="shared" si="1152"/>
        <v/>
      </c>
      <c r="CA1157" s="18" t="str">
        <f>IF(BY1157&lt;&gt;"",BY1157-LOOKUP(2,1/(LEN($AQ$1:AQ1157)&gt;0),$AQ$1:AQ1157),"")</f>
        <v/>
      </c>
    </row>
    <row r="1158" spans="1:79" x14ac:dyDescent="0.25">
      <c r="A1158" s="21">
        <v>61789</v>
      </c>
      <c r="B1158" s="21">
        <v>3</v>
      </c>
      <c r="C1158" s="22" t="s">
        <v>1914</v>
      </c>
      <c r="D1158" s="21">
        <v>332</v>
      </c>
      <c r="E1158" s="23">
        <v>0.39027777777777778</v>
      </c>
      <c r="F1158" s="22" t="s">
        <v>582</v>
      </c>
      <c r="G1158" s="22" t="b">
        <v>1</v>
      </c>
      <c r="H1158" s="24">
        <v>43532.390509259261</v>
      </c>
      <c r="I1158" s="25" t="s">
        <v>461</v>
      </c>
      <c r="J1158" s="22" t="s">
        <v>462</v>
      </c>
      <c r="K1158" s="11">
        <v>0</v>
      </c>
      <c r="L1158" s="11">
        <v>1533</v>
      </c>
      <c r="M1158" s="11">
        <v>1146</v>
      </c>
      <c r="N1158" s="11">
        <v>3.7367442473623669E-11</v>
      </c>
      <c r="O1158" s="11">
        <v>203</v>
      </c>
      <c r="P1158" s="14">
        <v>0.37447722969219993</v>
      </c>
      <c r="Q1158" s="11">
        <v>6451.8693174563377</v>
      </c>
      <c r="R1158" s="15">
        <v>0.74271406711869148</v>
      </c>
      <c r="S1158" s="11">
        <v>194.37019842270911</v>
      </c>
      <c r="T1158" s="11">
        <v>44.000000227242708</v>
      </c>
      <c r="U1158" s="11">
        <v>4.4175044867923505</v>
      </c>
      <c r="V1158" s="11">
        <v>15.903016152452462</v>
      </c>
      <c r="W1158" s="22"/>
      <c r="X1158" s="21">
        <v>0</v>
      </c>
      <c r="Y1158" s="22">
        <v>0</v>
      </c>
      <c r="Z1158" s="22">
        <v>0</v>
      </c>
      <c r="AA1158" s="22">
        <v>0</v>
      </c>
      <c r="AB1158" s="22">
        <v>0</v>
      </c>
      <c r="AC1158" s="22">
        <v>0</v>
      </c>
      <c r="AD1158" s="22">
        <v>0</v>
      </c>
      <c r="AE1158" s="22">
        <v>0</v>
      </c>
      <c r="AF1158" s="22">
        <v>6451.8693174563377</v>
      </c>
      <c r="AG1158" s="21">
        <v>0</v>
      </c>
      <c r="AH1158" s="22">
        <v>0</v>
      </c>
      <c r="AI1158" s="22">
        <v>0</v>
      </c>
      <c r="AJ1158" s="22">
        <v>6451.8693174563377</v>
      </c>
      <c r="AK1158" s="22">
        <v>8581.6037309236508</v>
      </c>
      <c r="AL1158" s="22">
        <v>0</v>
      </c>
      <c r="AM1158" s="22">
        <v>16</v>
      </c>
      <c r="AN1158" s="22">
        <v>0</v>
      </c>
      <c r="AO1158" s="22">
        <v>0</v>
      </c>
      <c r="AQ1158" s="18" t="str">
        <f t="shared" ref="AQ1158:BZ1158" si="1153">IF(OR(AND(AQ$2&gt;$O1157,AQ$2&lt;=$O1158),AND(AQ$2&lt;=$O1157,$O1156&gt;$O1157),AND(AQ$2&gt;$O1158,$O1159&lt;$O1158)),$H1157+((AQ$1-$Q1157)/$U1158/86000),"")</f>
        <v/>
      </c>
      <c r="AR1158" s="18" t="str">
        <f t="shared" si="1153"/>
        <v/>
      </c>
      <c r="AS1158" s="18" t="str">
        <f t="shared" si="1153"/>
        <v/>
      </c>
      <c r="AT1158" s="18" t="str">
        <f t="shared" si="1153"/>
        <v/>
      </c>
      <c r="AU1158" s="18" t="str">
        <f t="shared" si="1153"/>
        <v/>
      </c>
      <c r="AV1158" s="18" t="str">
        <f t="shared" si="1153"/>
        <v/>
      </c>
      <c r="AW1158" s="18" t="str">
        <f t="shared" si="1153"/>
        <v/>
      </c>
      <c r="AX1158" s="18" t="str">
        <f t="shared" si="1153"/>
        <v/>
      </c>
      <c r="AY1158" s="18" t="str">
        <f t="shared" si="1153"/>
        <v/>
      </c>
      <c r="AZ1158" s="18" t="str">
        <f t="shared" si="1153"/>
        <v/>
      </c>
      <c r="BA1158" s="18" t="str">
        <f t="shared" si="1153"/>
        <v/>
      </c>
      <c r="BB1158" s="18" t="str">
        <f t="shared" si="1153"/>
        <v/>
      </c>
      <c r="BC1158" s="18" t="str">
        <f t="shared" si="1153"/>
        <v/>
      </c>
      <c r="BD1158" s="18" t="str">
        <f t="shared" si="1153"/>
        <v/>
      </c>
      <c r="BE1158" s="18" t="str">
        <f t="shared" si="1153"/>
        <v/>
      </c>
      <c r="BF1158" s="18" t="str">
        <f t="shared" si="1153"/>
        <v/>
      </c>
      <c r="BG1158" s="18" t="str">
        <f t="shared" si="1153"/>
        <v/>
      </c>
      <c r="BH1158" s="18" t="str">
        <f t="shared" si="1153"/>
        <v/>
      </c>
      <c r="BI1158" s="18" t="str">
        <f t="shared" si="1153"/>
        <v/>
      </c>
      <c r="BJ1158" s="18" t="str">
        <f t="shared" si="1153"/>
        <v/>
      </c>
      <c r="BK1158" s="18" t="str">
        <f t="shared" si="1153"/>
        <v/>
      </c>
      <c r="BL1158" s="18" t="str">
        <f t="shared" si="1153"/>
        <v/>
      </c>
      <c r="BM1158" s="18" t="str">
        <f t="shared" si="1153"/>
        <v/>
      </c>
      <c r="BN1158" s="18" t="str">
        <f t="shared" si="1153"/>
        <v/>
      </c>
      <c r="BO1158" s="18" t="str">
        <f t="shared" si="1153"/>
        <v/>
      </c>
      <c r="BP1158" s="18" t="str">
        <f t="shared" si="1153"/>
        <v/>
      </c>
      <c r="BQ1158" s="18" t="str">
        <f t="shared" si="1153"/>
        <v/>
      </c>
      <c r="BR1158" s="18">
        <f t="shared" si="1153"/>
        <v>43532.390138295319</v>
      </c>
      <c r="BS1158" s="18" t="str">
        <f t="shared" si="1153"/>
        <v/>
      </c>
      <c r="BT1158" s="18" t="str">
        <f t="shared" si="1153"/>
        <v/>
      </c>
      <c r="BU1158" s="18" t="str">
        <f t="shared" si="1153"/>
        <v/>
      </c>
      <c r="BV1158" s="18" t="str">
        <f t="shared" si="1153"/>
        <v/>
      </c>
      <c r="BW1158" s="18" t="str">
        <f t="shared" si="1153"/>
        <v/>
      </c>
      <c r="BX1158" s="18" t="str">
        <f t="shared" si="1153"/>
        <v/>
      </c>
      <c r="BY1158" s="18" t="str">
        <f t="shared" si="1153"/>
        <v/>
      </c>
      <c r="BZ1158" s="18" t="str">
        <f t="shared" si="1153"/>
        <v/>
      </c>
      <c r="CA1158" s="18" t="str">
        <f>IF(BY1158&lt;&gt;"",BY1158-LOOKUP(2,1/(LEN($AQ$1:AQ1158)&gt;0),$AQ$1:AQ1158),"")</f>
        <v/>
      </c>
    </row>
    <row r="1159" spans="1:79" x14ac:dyDescent="0.25">
      <c r="A1159" s="21">
        <v>61790</v>
      </c>
      <c r="B1159" s="21">
        <v>3</v>
      </c>
      <c r="C1159" s="22" t="s">
        <v>1915</v>
      </c>
      <c r="D1159" s="21">
        <v>332</v>
      </c>
      <c r="E1159" s="23">
        <v>0.39097222222222222</v>
      </c>
      <c r="F1159" s="22" t="s">
        <v>582</v>
      </c>
      <c r="G1159" s="22" t="b">
        <v>1</v>
      </c>
      <c r="H1159" s="24">
        <v>43532.391030092593</v>
      </c>
      <c r="I1159" s="25" t="s">
        <v>549</v>
      </c>
      <c r="J1159" s="22" t="s">
        <v>550</v>
      </c>
      <c r="K1159" s="11">
        <v>0</v>
      </c>
      <c r="L1159" s="11">
        <v>1534</v>
      </c>
      <c r="M1159" s="11">
        <v>1148</v>
      </c>
      <c r="N1159" s="11">
        <v>5.1916251559305238E-3</v>
      </c>
      <c r="O1159" s="11">
        <v>209</v>
      </c>
      <c r="P1159" s="14">
        <v>0.26603095002626298</v>
      </c>
      <c r="Q1159" s="11">
        <v>6616.8366104276065</v>
      </c>
      <c r="R1159" s="15">
        <v>0.76170445937179387</v>
      </c>
      <c r="S1159" s="11">
        <v>164.96729297126876</v>
      </c>
      <c r="T1159" s="11">
        <v>44.999999832361937</v>
      </c>
      <c r="U1159" s="11">
        <v>3.6659398574626625</v>
      </c>
      <c r="V1159" s="11">
        <v>13.197383486865585</v>
      </c>
      <c r="W1159" s="22"/>
      <c r="X1159" s="21">
        <v>0</v>
      </c>
      <c r="Y1159" s="22">
        <v>0</v>
      </c>
      <c r="Z1159" s="22">
        <v>0</v>
      </c>
      <c r="AA1159" s="22">
        <v>0</v>
      </c>
      <c r="AB1159" s="22">
        <v>0</v>
      </c>
      <c r="AC1159" s="22">
        <v>0</v>
      </c>
      <c r="AD1159" s="22">
        <v>0</v>
      </c>
      <c r="AE1159" s="22">
        <v>0</v>
      </c>
      <c r="AF1159" s="22">
        <v>6616.8366104276065</v>
      </c>
      <c r="AG1159" s="21">
        <v>0</v>
      </c>
      <c r="AH1159" s="22">
        <v>0</v>
      </c>
      <c r="AI1159" s="22">
        <v>0</v>
      </c>
      <c r="AJ1159" s="22">
        <v>6616.8366104276065</v>
      </c>
      <c r="AK1159" s="22">
        <v>8581.6037309236508</v>
      </c>
      <c r="AL1159" s="22">
        <v>0</v>
      </c>
      <c r="AM1159" s="22">
        <v>15</v>
      </c>
      <c r="AN1159" s="22">
        <v>0</v>
      </c>
      <c r="AO1159" s="22">
        <v>0</v>
      </c>
      <c r="AQ1159" s="18" t="str">
        <f t="shared" ref="AQ1159:BZ1159" si="1154">IF(OR(AND(AQ$2&gt;$O1158,AQ$2&lt;=$O1159),AND(AQ$2&lt;=$O1158,$O1157&gt;$O1158),AND(AQ$2&gt;$O1159,$O1160&lt;$O1159)),$H1158+((AQ$1-$Q1158)/$U1159/86000),"")</f>
        <v/>
      </c>
      <c r="AR1159" s="18" t="str">
        <f t="shared" si="1154"/>
        <v/>
      </c>
      <c r="AS1159" s="18" t="str">
        <f t="shared" si="1154"/>
        <v/>
      </c>
      <c r="AT1159" s="18" t="str">
        <f t="shared" si="1154"/>
        <v/>
      </c>
      <c r="AU1159" s="18" t="str">
        <f t="shared" si="1154"/>
        <v/>
      </c>
      <c r="AV1159" s="18" t="str">
        <f t="shared" si="1154"/>
        <v/>
      </c>
      <c r="AW1159" s="18" t="str">
        <f t="shared" si="1154"/>
        <v/>
      </c>
      <c r="AX1159" s="18" t="str">
        <f t="shared" si="1154"/>
        <v/>
      </c>
      <c r="AY1159" s="18" t="str">
        <f t="shared" si="1154"/>
        <v/>
      </c>
      <c r="AZ1159" s="18" t="str">
        <f t="shared" si="1154"/>
        <v/>
      </c>
      <c r="BA1159" s="18" t="str">
        <f t="shared" si="1154"/>
        <v/>
      </c>
      <c r="BB1159" s="18" t="str">
        <f t="shared" si="1154"/>
        <v/>
      </c>
      <c r="BC1159" s="18" t="str">
        <f t="shared" si="1154"/>
        <v/>
      </c>
      <c r="BD1159" s="18" t="str">
        <f t="shared" si="1154"/>
        <v/>
      </c>
      <c r="BE1159" s="18" t="str">
        <f t="shared" si="1154"/>
        <v/>
      </c>
      <c r="BF1159" s="18" t="str">
        <f t="shared" si="1154"/>
        <v/>
      </c>
      <c r="BG1159" s="18" t="str">
        <f t="shared" si="1154"/>
        <v/>
      </c>
      <c r="BH1159" s="18" t="str">
        <f t="shared" si="1154"/>
        <v/>
      </c>
      <c r="BI1159" s="18" t="str">
        <f t="shared" si="1154"/>
        <v/>
      </c>
      <c r="BJ1159" s="18" t="str">
        <f t="shared" si="1154"/>
        <v/>
      </c>
      <c r="BK1159" s="18" t="str">
        <f t="shared" si="1154"/>
        <v/>
      </c>
      <c r="BL1159" s="18" t="str">
        <f t="shared" si="1154"/>
        <v/>
      </c>
      <c r="BM1159" s="18" t="str">
        <f t="shared" si="1154"/>
        <v/>
      </c>
      <c r="BN1159" s="18" t="str">
        <f t="shared" si="1154"/>
        <v/>
      </c>
      <c r="BO1159" s="18" t="str">
        <f t="shared" si="1154"/>
        <v/>
      </c>
      <c r="BP1159" s="18" t="str">
        <f t="shared" si="1154"/>
        <v/>
      </c>
      <c r="BQ1159" s="18" t="str">
        <f t="shared" si="1154"/>
        <v/>
      </c>
      <c r="BR1159" s="18" t="str">
        <f t="shared" si="1154"/>
        <v/>
      </c>
      <c r="BS1159" s="18">
        <f t="shared" si="1154"/>
        <v>43532.390594207405</v>
      </c>
      <c r="BT1159" s="18" t="str">
        <f t="shared" si="1154"/>
        <v/>
      </c>
      <c r="BU1159" s="18" t="str">
        <f t="shared" si="1154"/>
        <v/>
      </c>
      <c r="BV1159" s="18" t="str">
        <f t="shared" si="1154"/>
        <v/>
      </c>
      <c r="BW1159" s="18" t="str">
        <f t="shared" si="1154"/>
        <v/>
      </c>
      <c r="BX1159" s="18" t="str">
        <f t="shared" si="1154"/>
        <v/>
      </c>
      <c r="BY1159" s="18" t="str">
        <f t="shared" si="1154"/>
        <v/>
      </c>
      <c r="BZ1159" s="18" t="str">
        <f t="shared" si="1154"/>
        <v/>
      </c>
      <c r="CA1159" s="18" t="str">
        <f>IF(BY1159&lt;&gt;"",BY1159-LOOKUP(2,1/(LEN($AQ$1:AQ1159)&gt;0),$AQ$1:AQ1159),"")</f>
        <v/>
      </c>
    </row>
    <row r="1160" spans="1:79" x14ac:dyDescent="0.25">
      <c r="A1160" s="21">
        <v>61792</v>
      </c>
      <c r="B1160" s="21">
        <v>3</v>
      </c>
      <c r="C1160" s="22" t="s">
        <v>1917</v>
      </c>
      <c r="D1160" s="21">
        <v>332</v>
      </c>
      <c r="E1160" s="23">
        <v>0.39166666666666666</v>
      </c>
      <c r="F1160" s="22" t="s">
        <v>582</v>
      </c>
      <c r="G1160" s="22" t="b">
        <v>1</v>
      </c>
      <c r="H1160" s="24">
        <v>43532.391562500001</v>
      </c>
      <c r="I1160" s="25" t="s">
        <v>551</v>
      </c>
      <c r="J1160" s="22" t="s">
        <v>552</v>
      </c>
      <c r="K1160" s="11">
        <v>0</v>
      </c>
      <c r="L1160" s="11">
        <v>1535</v>
      </c>
      <c r="M1160" s="11">
        <v>1152</v>
      </c>
      <c r="N1160" s="11">
        <v>0.30636040735282677</v>
      </c>
      <c r="O1160" s="11">
        <v>213</v>
      </c>
      <c r="P1160" s="14">
        <v>0.53623032624871692</v>
      </c>
      <c r="Q1160" s="11">
        <v>6775.6732099526407</v>
      </c>
      <c r="R1160" s="15">
        <v>0.77998911007315852</v>
      </c>
      <c r="S1160" s="11">
        <v>158.83659952503422</v>
      </c>
      <c r="T1160" s="11">
        <v>46.000000066123903</v>
      </c>
      <c r="U1160" s="11">
        <v>3.4529695499284867</v>
      </c>
      <c r="V1160" s="11">
        <v>12.430690379742552</v>
      </c>
      <c r="W1160" s="22"/>
      <c r="X1160" s="21">
        <v>0</v>
      </c>
      <c r="Y1160" s="22">
        <v>0</v>
      </c>
      <c r="Z1160" s="22">
        <v>0</v>
      </c>
      <c r="AA1160" s="22">
        <v>0</v>
      </c>
      <c r="AB1160" s="22">
        <v>0</v>
      </c>
      <c r="AC1160" s="22">
        <v>0</v>
      </c>
      <c r="AD1160" s="22">
        <v>0</v>
      </c>
      <c r="AE1160" s="22">
        <v>0</v>
      </c>
      <c r="AF1160" s="22">
        <v>6775.6732099526407</v>
      </c>
      <c r="AG1160" s="21">
        <v>0</v>
      </c>
      <c r="AH1160" s="22">
        <v>0</v>
      </c>
      <c r="AI1160" s="22">
        <v>0</v>
      </c>
      <c r="AJ1160" s="22">
        <v>6775.6732099526407</v>
      </c>
      <c r="AK1160" s="22">
        <v>8581.6037309236508</v>
      </c>
      <c r="AL1160" s="22">
        <v>0</v>
      </c>
      <c r="AM1160" s="22">
        <v>14</v>
      </c>
      <c r="AN1160" s="22">
        <v>0</v>
      </c>
      <c r="AO1160" s="22">
        <v>0</v>
      </c>
      <c r="AQ1160" s="18" t="str">
        <f t="shared" ref="AQ1160:BZ1160" si="1155">IF(OR(AND(AQ$2&gt;$O1159,AQ$2&lt;=$O1160),AND(AQ$2&lt;=$O1159,$O1158&gt;$O1159),AND(AQ$2&gt;$O1160,$O1161&lt;$O1160)),$H1159+((AQ$1-$Q1159)/$U1160/86000),"")</f>
        <v/>
      </c>
      <c r="AR1160" s="18" t="str">
        <f t="shared" si="1155"/>
        <v/>
      </c>
      <c r="AS1160" s="18" t="str">
        <f t="shared" si="1155"/>
        <v/>
      </c>
      <c r="AT1160" s="18" t="str">
        <f t="shared" si="1155"/>
        <v/>
      </c>
      <c r="AU1160" s="18" t="str">
        <f t="shared" si="1155"/>
        <v/>
      </c>
      <c r="AV1160" s="18" t="str">
        <f t="shared" si="1155"/>
        <v/>
      </c>
      <c r="AW1160" s="18" t="str">
        <f t="shared" si="1155"/>
        <v/>
      </c>
      <c r="AX1160" s="18" t="str">
        <f t="shared" si="1155"/>
        <v/>
      </c>
      <c r="AY1160" s="18" t="str">
        <f t="shared" si="1155"/>
        <v/>
      </c>
      <c r="AZ1160" s="18" t="str">
        <f t="shared" si="1155"/>
        <v/>
      </c>
      <c r="BA1160" s="18" t="str">
        <f t="shared" si="1155"/>
        <v/>
      </c>
      <c r="BB1160" s="18" t="str">
        <f t="shared" si="1155"/>
        <v/>
      </c>
      <c r="BC1160" s="18" t="str">
        <f t="shared" si="1155"/>
        <v/>
      </c>
      <c r="BD1160" s="18" t="str">
        <f t="shared" si="1155"/>
        <v/>
      </c>
      <c r="BE1160" s="18" t="str">
        <f t="shared" si="1155"/>
        <v/>
      </c>
      <c r="BF1160" s="18" t="str">
        <f t="shared" si="1155"/>
        <v/>
      </c>
      <c r="BG1160" s="18" t="str">
        <f t="shared" si="1155"/>
        <v/>
      </c>
      <c r="BH1160" s="18" t="str">
        <f t="shared" si="1155"/>
        <v/>
      </c>
      <c r="BI1160" s="18" t="str">
        <f t="shared" si="1155"/>
        <v/>
      </c>
      <c r="BJ1160" s="18" t="str">
        <f t="shared" si="1155"/>
        <v/>
      </c>
      <c r="BK1160" s="18" t="str">
        <f t="shared" si="1155"/>
        <v/>
      </c>
      <c r="BL1160" s="18" t="str">
        <f t="shared" si="1155"/>
        <v/>
      </c>
      <c r="BM1160" s="18" t="str">
        <f t="shared" si="1155"/>
        <v/>
      </c>
      <c r="BN1160" s="18" t="str">
        <f t="shared" si="1155"/>
        <v/>
      </c>
      <c r="BO1160" s="18" t="str">
        <f t="shared" si="1155"/>
        <v/>
      </c>
      <c r="BP1160" s="18" t="str">
        <f t="shared" si="1155"/>
        <v/>
      </c>
      <c r="BQ1160" s="18" t="str">
        <f t="shared" si="1155"/>
        <v/>
      </c>
      <c r="BR1160" s="18" t="str">
        <f t="shared" si="1155"/>
        <v/>
      </c>
      <c r="BS1160" s="18" t="str">
        <f t="shared" si="1155"/>
        <v/>
      </c>
      <c r="BT1160" s="18" t="str">
        <f t="shared" si="1155"/>
        <v/>
      </c>
      <c r="BU1160" s="18" t="str">
        <f t="shared" si="1155"/>
        <v/>
      </c>
      <c r="BV1160" s="18" t="str">
        <f t="shared" si="1155"/>
        <v/>
      </c>
      <c r="BW1160" s="18" t="str">
        <f t="shared" si="1155"/>
        <v/>
      </c>
      <c r="BX1160" s="18" t="str">
        <f t="shared" si="1155"/>
        <v/>
      </c>
      <c r="BY1160" s="18" t="str">
        <f t="shared" si="1155"/>
        <v/>
      </c>
      <c r="BZ1160" s="18" t="str">
        <f t="shared" si="1155"/>
        <v/>
      </c>
      <c r="CA1160" s="18" t="str">
        <f>IF(BY1160&lt;&gt;"",BY1160-LOOKUP(2,1/(LEN($AQ$1:AQ1160)&gt;0),$AQ$1:AQ1160),"")</f>
        <v/>
      </c>
    </row>
    <row r="1161" spans="1:79" x14ac:dyDescent="0.25">
      <c r="A1161" s="21">
        <v>61793</v>
      </c>
      <c r="B1161" s="21">
        <v>3</v>
      </c>
      <c r="C1161" s="22" t="s">
        <v>1918</v>
      </c>
      <c r="D1161" s="21">
        <v>332</v>
      </c>
      <c r="E1161" s="23">
        <v>0.39166666666666666</v>
      </c>
      <c r="F1161" s="22" t="s">
        <v>582</v>
      </c>
      <c r="G1161" s="22" t="b">
        <v>1</v>
      </c>
      <c r="H1161" s="24">
        <v>43532.392083333332</v>
      </c>
      <c r="I1161" s="25" t="s">
        <v>649</v>
      </c>
      <c r="J1161" s="22" t="s">
        <v>650</v>
      </c>
      <c r="K1161" s="11">
        <v>0</v>
      </c>
      <c r="L1161" s="11">
        <v>1536</v>
      </c>
      <c r="M1161" s="11">
        <v>1155</v>
      </c>
      <c r="N1161" s="11">
        <v>5.6829208006092813E-11</v>
      </c>
      <c r="O1161" s="11">
        <v>222</v>
      </c>
      <c r="P1161" s="14">
        <v>0.24999990380464995</v>
      </c>
      <c r="Q1161" s="11">
        <v>7061.8034524363566</v>
      </c>
      <c r="R1161" s="15">
        <v>0.81292730916931155</v>
      </c>
      <c r="S1161" s="11">
        <v>286.13024248371585</v>
      </c>
      <c r="T1161" s="11">
        <v>44.999999832361937</v>
      </c>
      <c r="U1161" s="11">
        <v>6.3584498566585346</v>
      </c>
      <c r="V1161" s="11">
        <v>22.890419483970724</v>
      </c>
      <c r="W1161" s="22"/>
      <c r="X1161" s="21">
        <v>0</v>
      </c>
      <c r="Y1161" s="22">
        <v>0</v>
      </c>
      <c r="Z1161" s="22">
        <v>0</v>
      </c>
      <c r="AA1161" s="22">
        <v>0</v>
      </c>
      <c r="AB1161" s="22">
        <v>0</v>
      </c>
      <c r="AC1161" s="22">
        <v>0</v>
      </c>
      <c r="AD1161" s="22">
        <v>0</v>
      </c>
      <c r="AE1161" s="22">
        <v>0</v>
      </c>
      <c r="AF1161" s="22">
        <v>7061.8034524363566</v>
      </c>
      <c r="AG1161" s="21">
        <v>0</v>
      </c>
      <c r="AH1161" s="22">
        <v>0</v>
      </c>
      <c r="AI1161" s="22">
        <v>0</v>
      </c>
      <c r="AJ1161" s="22">
        <v>7061.8034524363566</v>
      </c>
      <c r="AK1161" s="22">
        <v>8581.6037309236508</v>
      </c>
      <c r="AL1161" s="22">
        <v>0</v>
      </c>
      <c r="AM1161" s="22">
        <v>13</v>
      </c>
      <c r="AN1161" s="22">
        <v>0</v>
      </c>
      <c r="AO1161" s="22">
        <v>0</v>
      </c>
      <c r="AQ1161" s="18" t="str">
        <f t="shared" ref="AQ1161:BZ1161" si="1156">IF(OR(AND(AQ$2&gt;$O1160,AQ$2&lt;=$O1161),AND(AQ$2&lt;=$O1160,$O1159&gt;$O1160),AND(AQ$2&gt;$O1161,$O1162&lt;$O1161)),$H1160+((AQ$1-$Q1160)/$U1161/86000),"")</f>
        <v/>
      </c>
      <c r="AR1161" s="18" t="str">
        <f t="shared" si="1156"/>
        <v/>
      </c>
      <c r="AS1161" s="18" t="str">
        <f t="shared" si="1156"/>
        <v/>
      </c>
      <c r="AT1161" s="18" t="str">
        <f t="shared" si="1156"/>
        <v/>
      </c>
      <c r="AU1161" s="18" t="str">
        <f t="shared" si="1156"/>
        <v/>
      </c>
      <c r="AV1161" s="18" t="str">
        <f t="shared" si="1156"/>
        <v/>
      </c>
      <c r="AW1161" s="18" t="str">
        <f t="shared" si="1156"/>
        <v/>
      </c>
      <c r="AX1161" s="18" t="str">
        <f t="shared" si="1156"/>
        <v/>
      </c>
      <c r="AY1161" s="18" t="str">
        <f t="shared" si="1156"/>
        <v/>
      </c>
      <c r="AZ1161" s="18" t="str">
        <f t="shared" si="1156"/>
        <v/>
      </c>
      <c r="BA1161" s="18" t="str">
        <f t="shared" si="1156"/>
        <v/>
      </c>
      <c r="BB1161" s="18" t="str">
        <f t="shared" si="1156"/>
        <v/>
      </c>
      <c r="BC1161" s="18" t="str">
        <f t="shared" si="1156"/>
        <v/>
      </c>
      <c r="BD1161" s="18" t="str">
        <f t="shared" si="1156"/>
        <v/>
      </c>
      <c r="BE1161" s="18" t="str">
        <f t="shared" si="1156"/>
        <v/>
      </c>
      <c r="BF1161" s="18" t="str">
        <f t="shared" si="1156"/>
        <v/>
      </c>
      <c r="BG1161" s="18" t="str">
        <f t="shared" si="1156"/>
        <v/>
      </c>
      <c r="BH1161" s="18" t="str">
        <f t="shared" si="1156"/>
        <v/>
      </c>
      <c r="BI1161" s="18" t="str">
        <f t="shared" si="1156"/>
        <v/>
      </c>
      <c r="BJ1161" s="18" t="str">
        <f t="shared" si="1156"/>
        <v/>
      </c>
      <c r="BK1161" s="18" t="str">
        <f t="shared" si="1156"/>
        <v/>
      </c>
      <c r="BL1161" s="18" t="str">
        <f t="shared" si="1156"/>
        <v/>
      </c>
      <c r="BM1161" s="18" t="str">
        <f t="shared" si="1156"/>
        <v/>
      </c>
      <c r="BN1161" s="18" t="str">
        <f t="shared" si="1156"/>
        <v/>
      </c>
      <c r="BO1161" s="18" t="str">
        <f t="shared" si="1156"/>
        <v/>
      </c>
      <c r="BP1161" s="18" t="str">
        <f t="shared" si="1156"/>
        <v/>
      </c>
      <c r="BQ1161" s="18" t="str">
        <f t="shared" si="1156"/>
        <v/>
      </c>
      <c r="BR1161" s="18" t="str">
        <f t="shared" si="1156"/>
        <v/>
      </c>
      <c r="BS1161" s="18" t="str">
        <f t="shared" si="1156"/>
        <v/>
      </c>
      <c r="BT1161" s="18">
        <f t="shared" si="1156"/>
        <v>43532.391686502924</v>
      </c>
      <c r="BU1161" s="18" t="str">
        <f t="shared" si="1156"/>
        <v/>
      </c>
      <c r="BV1161" s="18" t="str">
        <f t="shared" si="1156"/>
        <v/>
      </c>
      <c r="BW1161" s="18" t="str">
        <f t="shared" si="1156"/>
        <v/>
      </c>
      <c r="BX1161" s="18" t="str">
        <f t="shared" si="1156"/>
        <v/>
      </c>
      <c r="BY1161" s="18" t="str">
        <f t="shared" si="1156"/>
        <v/>
      </c>
      <c r="BZ1161" s="18" t="str">
        <f t="shared" si="1156"/>
        <v/>
      </c>
      <c r="CA1161" s="18" t="str">
        <f>IF(BY1161&lt;&gt;"",BY1161-LOOKUP(2,1/(LEN($AQ$1:AQ1161)&gt;0),$AQ$1:AQ1161),"")</f>
        <v/>
      </c>
    </row>
    <row r="1162" spans="1:79" x14ac:dyDescent="0.25">
      <c r="A1162" s="21">
        <v>61795</v>
      </c>
      <c r="B1162" s="21">
        <v>3</v>
      </c>
      <c r="C1162" s="22" t="s">
        <v>1920</v>
      </c>
      <c r="D1162" s="21">
        <v>332</v>
      </c>
      <c r="E1162" s="23">
        <v>0.3923611111111111</v>
      </c>
      <c r="F1162" s="22" t="s">
        <v>582</v>
      </c>
      <c r="G1162" s="22" t="b">
        <v>1</v>
      </c>
      <c r="H1162" s="24">
        <v>43532.392604166664</v>
      </c>
      <c r="I1162" s="25" t="s">
        <v>389</v>
      </c>
      <c r="J1162" s="22" t="s">
        <v>390</v>
      </c>
      <c r="K1162" s="11">
        <v>0</v>
      </c>
      <c r="L1162" s="11">
        <v>1537</v>
      </c>
      <c r="M1162" s="11">
        <v>1158</v>
      </c>
      <c r="N1162" s="11">
        <v>2.9046987037872896E-11</v>
      </c>
      <c r="O1162" s="11">
        <v>224</v>
      </c>
      <c r="P1162" s="14">
        <v>0.47700763120538142</v>
      </c>
      <c r="Q1162" s="11">
        <v>7164.6826271274422</v>
      </c>
      <c r="R1162" s="15">
        <v>0.82477035906647767</v>
      </c>
      <c r="S1162" s="11">
        <v>102.87917469108561</v>
      </c>
      <c r="T1162" s="11">
        <v>44.999999832361937</v>
      </c>
      <c r="U1162" s="11">
        <v>2.2862038905408979</v>
      </c>
      <c r="V1162" s="11">
        <v>8.230334005947233</v>
      </c>
      <c r="W1162" s="22"/>
      <c r="X1162" s="21">
        <v>0</v>
      </c>
      <c r="Y1162" s="22">
        <v>0</v>
      </c>
      <c r="Z1162" s="22">
        <v>0</v>
      </c>
      <c r="AA1162" s="22">
        <v>0</v>
      </c>
      <c r="AB1162" s="22">
        <v>0</v>
      </c>
      <c r="AC1162" s="22">
        <v>0</v>
      </c>
      <c r="AD1162" s="22">
        <v>0</v>
      </c>
      <c r="AE1162" s="22">
        <v>0</v>
      </c>
      <c r="AF1162" s="22">
        <v>7164.6826271274422</v>
      </c>
      <c r="AG1162" s="21">
        <v>0</v>
      </c>
      <c r="AH1162" s="22">
        <v>0</v>
      </c>
      <c r="AI1162" s="22">
        <v>0</v>
      </c>
      <c r="AJ1162" s="22">
        <v>7164.6826271274422</v>
      </c>
      <c r="AK1162" s="22">
        <v>8581.6037309236508</v>
      </c>
      <c r="AL1162" s="22">
        <v>0</v>
      </c>
      <c r="AM1162" s="22">
        <v>12</v>
      </c>
      <c r="AN1162" s="22">
        <v>0</v>
      </c>
      <c r="AO1162" s="22">
        <v>0</v>
      </c>
      <c r="AQ1162" s="18" t="str">
        <f t="shared" ref="AQ1162:BZ1162" si="1157">IF(OR(AND(AQ$2&gt;$O1161,AQ$2&lt;=$O1162),AND(AQ$2&lt;=$O1161,$O1160&gt;$O1161),AND(AQ$2&gt;$O1162,$O1163&lt;$O1162)),$H1161+((AQ$1-$Q1161)/$U1162/86000),"")</f>
        <v/>
      </c>
      <c r="AR1162" s="18" t="str">
        <f t="shared" si="1157"/>
        <v/>
      </c>
      <c r="AS1162" s="18" t="str">
        <f t="shared" si="1157"/>
        <v/>
      </c>
      <c r="AT1162" s="18" t="str">
        <f t="shared" si="1157"/>
        <v/>
      </c>
      <c r="AU1162" s="18" t="str">
        <f t="shared" si="1157"/>
        <v/>
      </c>
      <c r="AV1162" s="18" t="str">
        <f t="shared" si="1157"/>
        <v/>
      </c>
      <c r="AW1162" s="18" t="str">
        <f t="shared" si="1157"/>
        <v/>
      </c>
      <c r="AX1162" s="18" t="str">
        <f t="shared" si="1157"/>
        <v/>
      </c>
      <c r="AY1162" s="18" t="str">
        <f t="shared" si="1157"/>
        <v/>
      </c>
      <c r="AZ1162" s="18" t="str">
        <f t="shared" si="1157"/>
        <v/>
      </c>
      <c r="BA1162" s="18" t="str">
        <f t="shared" si="1157"/>
        <v/>
      </c>
      <c r="BB1162" s="18" t="str">
        <f t="shared" si="1157"/>
        <v/>
      </c>
      <c r="BC1162" s="18" t="str">
        <f t="shared" si="1157"/>
        <v/>
      </c>
      <c r="BD1162" s="18" t="str">
        <f t="shared" si="1157"/>
        <v/>
      </c>
      <c r="BE1162" s="18" t="str">
        <f t="shared" si="1157"/>
        <v/>
      </c>
      <c r="BF1162" s="18" t="str">
        <f t="shared" si="1157"/>
        <v/>
      </c>
      <c r="BG1162" s="18" t="str">
        <f t="shared" si="1157"/>
        <v/>
      </c>
      <c r="BH1162" s="18" t="str">
        <f t="shared" si="1157"/>
        <v/>
      </c>
      <c r="BI1162" s="18" t="str">
        <f t="shared" si="1157"/>
        <v/>
      </c>
      <c r="BJ1162" s="18" t="str">
        <f t="shared" si="1157"/>
        <v/>
      </c>
      <c r="BK1162" s="18" t="str">
        <f t="shared" si="1157"/>
        <v/>
      </c>
      <c r="BL1162" s="18" t="str">
        <f t="shared" si="1157"/>
        <v/>
      </c>
      <c r="BM1162" s="18" t="str">
        <f t="shared" si="1157"/>
        <v/>
      </c>
      <c r="BN1162" s="18" t="str">
        <f t="shared" si="1157"/>
        <v/>
      </c>
      <c r="BO1162" s="18" t="str">
        <f t="shared" si="1157"/>
        <v/>
      </c>
      <c r="BP1162" s="18" t="str">
        <f t="shared" si="1157"/>
        <v/>
      </c>
      <c r="BQ1162" s="18" t="str">
        <f t="shared" si="1157"/>
        <v/>
      </c>
      <c r="BR1162" s="18" t="str">
        <f t="shared" si="1157"/>
        <v/>
      </c>
      <c r="BS1162" s="18" t="str">
        <f t="shared" si="1157"/>
        <v/>
      </c>
      <c r="BT1162" s="18" t="str">
        <f t="shared" si="1157"/>
        <v/>
      </c>
      <c r="BU1162" s="18" t="str">
        <f t="shared" si="1157"/>
        <v/>
      </c>
      <c r="BV1162" s="18" t="str">
        <f t="shared" si="1157"/>
        <v/>
      </c>
      <c r="BW1162" s="18" t="str">
        <f t="shared" si="1157"/>
        <v/>
      </c>
      <c r="BX1162" s="18" t="str">
        <f t="shared" si="1157"/>
        <v/>
      </c>
      <c r="BY1162" s="18" t="str">
        <f t="shared" si="1157"/>
        <v/>
      </c>
      <c r="BZ1162" s="18" t="str">
        <f t="shared" si="1157"/>
        <v/>
      </c>
      <c r="CA1162" s="18" t="str">
        <f>IF(BY1162&lt;&gt;"",BY1162-LOOKUP(2,1/(LEN($AQ$1:AQ1162)&gt;0),$AQ$1:AQ1162),"")</f>
        <v/>
      </c>
    </row>
    <row r="1163" spans="1:79" x14ac:dyDescent="0.25">
      <c r="A1163" s="21">
        <v>61796</v>
      </c>
      <c r="B1163" s="21">
        <v>3</v>
      </c>
      <c r="C1163" s="22" t="s">
        <v>1921</v>
      </c>
      <c r="D1163" s="21">
        <v>332</v>
      </c>
      <c r="E1163" s="23">
        <v>0.39305555555555555</v>
      </c>
      <c r="F1163" s="22" t="s">
        <v>582</v>
      </c>
      <c r="G1163" s="22" t="b">
        <v>1</v>
      </c>
      <c r="H1163" s="24">
        <v>43532.393125000002</v>
      </c>
      <c r="I1163" s="25" t="s">
        <v>223</v>
      </c>
      <c r="J1163" s="22" t="s">
        <v>224</v>
      </c>
      <c r="K1163" s="11">
        <v>0</v>
      </c>
      <c r="L1163" s="11">
        <v>1538</v>
      </c>
      <c r="M1163" s="11">
        <v>1162</v>
      </c>
      <c r="N1163" s="11">
        <v>4.1993075683421921E-12</v>
      </c>
      <c r="O1163" s="11">
        <v>238</v>
      </c>
      <c r="P1163" s="14">
        <v>0.48564442132228075</v>
      </c>
      <c r="Q1163" s="11">
        <v>7561.4923230589175</v>
      </c>
      <c r="R1163" s="15">
        <v>0.87044954576978018</v>
      </c>
      <c r="S1163" s="11">
        <v>396.80969593147529</v>
      </c>
      <c r="T1163" s="11">
        <v>45.000000461004674</v>
      </c>
      <c r="U1163" s="11">
        <v>8.8179931525853164</v>
      </c>
      <c r="V1163" s="11">
        <v>31.74477534930714</v>
      </c>
      <c r="W1163" s="22"/>
      <c r="X1163" s="21">
        <v>0</v>
      </c>
      <c r="Y1163" s="22">
        <v>0</v>
      </c>
      <c r="Z1163" s="22">
        <v>0</v>
      </c>
      <c r="AA1163" s="22">
        <v>0</v>
      </c>
      <c r="AB1163" s="22">
        <v>0</v>
      </c>
      <c r="AC1163" s="22">
        <v>0</v>
      </c>
      <c r="AD1163" s="22">
        <v>0</v>
      </c>
      <c r="AE1163" s="22">
        <v>0</v>
      </c>
      <c r="AF1163" s="22">
        <v>7561.4923230589175</v>
      </c>
      <c r="AG1163" s="21">
        <v>0</v>
      </c>
      <c r="AH1163" s="22">
        <v>0</v>
      </c>
      <c r="AI1163" s="22">
        <v>0</v>
      </c>
      <c r="AJ1163" s="22">
        <v>7561.4923230589175</v>
      </c>
      <c r="AK1163" s="22">
        <v>8581.6037309236508</v>
      </c>
      <c r="AL1163" s="22">
        <v>0</v>
      </c>
      <c r="AM1163" s="22">
        <v>11</v>
      </c>
      <c r="AN1163" s="22">
        <v>0</v>
      </c>
      <c r="AO1163" s="22">
        <v>0</v>
      </c>
      <c r="AQ1163" s="18" t="str">
        <f t="shared" ref="AQ1163:BZ1163" si="1158">IF(OR(AND(AQ$2&gt;$O1162,AQ$2&lt;=$O1163),AND(AQ$2&lt;=$O1162,$O1161&gt;$O1162),AND(AQ$2&gt;$O1163,$O1164&lt;$O1163)),$H1162+((AQ$1-$Q1162)/$U1163/86000),"")</f>
        <v/>
      </c>
      <c r="AR1163" s="18" t="str">
        <f t="shared" si="1158"/>
        <v/>
      </c>
      <c r="AS1163" s="18" t="str">
        <f t="shared" si="1158"/>
        <v/>
      </c>
      <c r="AT1163" s="18" t="str">
        <f t="shared" si="1158"/>
        <v/>
      </c>
      <c r="AU1163" s="18" t="str">
        <f t="shared" si="1158"/>
        <v/>
      </c>
      <c r="AV1163" s="18" t="str">
        <f t="shared" si="1158"/>
        <v/>
      </c>
      <c r="AW1163" s="18" t="str">
        <f t="shared" si="1158"/>
        <v/>
      </c>
      <c r="AX1163" s="18" t="str">
        <f t="shared" si="1158"/>
        <v/>
      </c>
      <c r="AY1163" s="18" t="str">
        <f t="shared" si="1158"/>
        <v/>
      </c>
      <c r="AZ1163" s="18" t="str">
        <f t="shared" si="1158"/>
        <v/>
      </c>
      <c r="BA1163" s="18" t="str">
        <f t="shared" si="1158"/>
        <v/>
      </c>
      <c r="BB1163" s="18" t="str">
        <f t="shared" si="1158"/>
        <v/>
      </c>
      <c r="BC1163" s="18" t="str">
        <f t="shared" si="1158"/>
        <v/>
      </c>
      <c r="BD1163" s="18" t="str">
        <f t="shared" si="1158"/>
        <v/>
      </c>
      <c r="BE1163" s="18" t="str">
        <f t="shared" si="1158"/>
        <v/>
      </c>
      <c r="BF1163" s="18" t="str">
        <f t="shared" si="1158"/>
        <v/>
      </c>
      <c r="BG1163" s="18" t="str">
        <f t="shared" si="1158"/>
        <v/>
      </c>
      <c r="BH1163" s="18" t="str">
        <f t="shared" si="1158"/>
        <v/>
      </c>
      <c r="BI1163" s="18" t="str">
        <f t="shared" si="1158"/>
        <v/>
      </c>
      <c r="BJ1163" s="18" t="str">
        <f t="shared" si="1158"/>
        <v/>
      </c>
      <c r="BK1163" s="18" t="str">
        <f t="shared" si="1158"/>
        <v/>
      </c>
      <c r="BL1163" s="18" t="str">
        <f t="shared" si="1158"/>
        <v/>
      </c>
      <c r="BM1163" s="18" t="str">
        <f t="shared" si="1158"/>
        <v/>
      </c>
      <c r="BN1163" s="18" t="str">
        <f t="shared" si="1158"/>
        <v/>
      </c>
      <c r="BO1163" s="18" t="str">
        <f t="shared" si="1158"/>
        <v/>
      </c>
      <c r="BP1163" s="18" t="str">
        <f t="shared" si="1158"/>
        <v/>
      </c>
      <c r="BQ1163" s="18" t="str">
        <f t="shared" si="1158"/>
        <v/>
      </c>
      <c r="BR1163" s="18" t="str">
        <f t="shared" si="1158"/>
        <v/>
      </c>
      <c r="BS1163" s="18" t="str">
        <f t="shared" si="1158"/>
        <v/>
      </c>
      <c r="BT1163" s="18" t="str">
        <f t="shared" si="1158"/>
        <v/>
      </c>
      <c r="BU1163" s="18">
        <f t="shared" si="1158"/>
        <v>43532.392624401946</v>
      </c>
      <c r="BV1163" s="18">
        <f t="shared" si="1158"/>
        <v>43532.39310955457</v>
      </c>
      <c r="BW1163" s="18" t="str">
        <f t="shared" si="1158"/>
        <v/>
      </c>
      <c r="BX1163" s="18" t="str">
        <f t="shared" si="1158"/>
        <v/>
      </c>
      <c r="BY1163" s="18" t="str">
        <f t="shared" si="1158"/>
        <v/>
      </c>
      <c r="BZ1163" s="18" t="str">
        <f t="shared" si="1158"/>
        <v/>
      </c>
      <c r="CA1163" s="18" t="str">
        <f>IF(BY1163&lt;&gt;"",BY1163-LOOKUP(2,1/(LEN($AQ$1:AQ1163)&gt;0),$AQ$1:AQ1163),"")</f>
        <v/>
      </c>
    </row>
    <row r="1164" spans="1:79" x14ac:dyDescent="0.25">
      <c r="A1164" s="21">
        <v>61798</v>
      </c>
      <c r="B1164" s="21">
        <v>3</v>
      </c>
      <c r="C1164" s="22" t="s">
        <v>1923</v>
      </c>
      <c r="D1164" s="21">
        <v>332</v>
      </c>
      <c r="E1164" s="23">
        <v>0.39374999999999999</v>
      </c>
      <c r="F1164" s="22" t="s">
        <v>582</v>
      </c>
      <c r="G1164" s="22" t="b">
        <v>1</v>
      </c>
      <c r="H1164" s="24">
        <v>43532.393645833334</v>
      </c>
      <c r="I1164" s="25" t="s">
        <v>197</v>
      </c>
      <c r="J1164" s="22" t="s">
        <v>198</v>
      </c>
      <c r="K1164" s="11">
        <v>0</v>
      </c>
      <c r="L1164" s="11">
        <v>1539</v>
      </c>
      <c r="M1164" s="11">
        <v>1165</v>
      </c>
      <c r="N1164" s="11">
        <v>1.5774048733874224E-11</v>
      </c>
      <c r="O1164" s="11">
        <v>248</v>
      </c>
      <c r="P1164" s="14">
        <v>0.49999986488777509</v>
      </c>
      <c r="Q1164" s="11">
        <v>7738.7748707129895</v>
      </c>
      <c r="R1164" s="15">
        <v>0.89085762217657738</v>
      </c>
      <c r="S1164" s="11">
        <v>177.282547654072</v>
      </c>
      <c r="T1164" s="11">
        <v>44.999999832361937</v>
      </c>
      <c r="U1164" s="11">
        <v>3.9396121847666881</v>
      </c>
      <c r="V1164" s="11">
        <v>14.182603865160077</v>
      </c>
      <c r="W1164" s="22"/>
      <c r="X1164" s="21">
        <v>0</v>
      </c>
      <c r="Y1164" s="22">
        <v>0</v>
      </c>
      <c r="Z1164" s="22">
        <v>0</v>
      </c>
      <c r="AA1164" s="22">
        <v>0</v>
      </c>
      <c r="AB1164" s="22">
        <v>0</v>
      </c>
      <c r="AC1164" s="22">
        <v>0</v>
      </c>
      <c r="AD1164" s="22">
        <v>0</v>
      </c>
      <c r="AE1164" s="22">
        <v>0</v>
      </c>
      <c r="AF1164" s="22">
        <v>7738.7748707129895</v>
      </c>
      <c r="AG1164" s="21">
        <v>0</v>
      </c>
      <c r="AH1164" s="22">
        <v>0</v>
      </c>
      <c r="AI1164" s="22">
        <v>0</v>
      </c>
      <c r="AJ1164" s="22">
        <v>7738.7748707129895</v>
      </c>
      <c r="AK1164" s="22">
        <v>8581.6037309236508</v>
      </c>
      <c r="AL1164" s="22">
        <v>0</v>
      </c>
      <c r="AM1164" s="22">
        <v>10</v>
      </c>
      <c r="AN1164" s="22">
        <v>0</v>
      </c>
      <c r="AO1164" s="22">
        <v>0</v>
      </c>
      <c r="AQ1164" s="18" t="str">
        <f t="shared" ref="AQ1164:BZ1164" si="1159">IF(OR(AND(AQ$2&gt;$O1163,AQ$2&lt;=$O1164),AND(AQ$2&lt;=$O1163,$O1162&gt;$O1163),AND(AQ$2&gt;$O1164,$O1165&lt;$O1164)),$H1163+((AQ$1-$Q1163)/$U1164/86000),"")</f>
        <v/>
      </c>
      <c r="AR1164" s="18" t="str">
        <f t="shared" si="1159"/>
        <v/>
      </c>
      <c r="AS1164" s="18" t="str">
        <f t="shared" si="1159"/>
        <v/>
      </c>
      <c r="AT1164" s="18" t="str">
        <f t="shared" si="1159"/>
        <v/>
      </c>
      <c r="AU1164" s="18" t="str">
        <f t="shared" si="1159"/>
        <v/>
      </c>
      <c r="AV1164" s="18" t="str">
        <f t="shared" si="1159"/>
        <v/>
      </c>
      <c r="AW1164" s="18" t="str">
        <f t="shared" si="1159"/>
        <v/>
      </c>
      <c r="AX1164" s="18" t="str">
        <f t="shared" si="1159"/>
        <v/>
      </c>
      <c r="AY1164" s="18" t="str">
        <f t="shared" si="1159"/>
        <v/>
      </c>
      <c r="AZ1164" s="18" t="str">
        <f t="shared" si="1159"/>
        <v/>
      </c>
      <c r="BA1164" s="18" t="str">
        <f t="shared" si="1159"/>
        <v/>
      </c>
      <c r="BB1164" s="18" t="str">
        <f t="shared" si="1159"/>
        <v/>
      </c>
      <c r="BC1164" s="18" t="str">
        <f t="shared" si="1159"/>
        <v/>
      </c>
      <c r="BD1164" s="18" t="str">
        <f t="shared" si="1159"/>
        <v/>
      </c>
      <c r="BE1164" s="18" t="str">
        <f t="shared" si="1159"/>
        <v/>
      </c>
      <c r="BF1164" s="18" t="str">
        <f t="shared" si="1159"/>
        <v/>
      </c>
      <c r="BG1164" s="18" t="str">
        <f t="shared" si="1159"/>
        <v/>
      </c>
      <c r="BH1164" s="18" t="str">
        <f t="shared" si="1159"/>
        <v/>
      </c>
      <c r="BI1164" s="18" t="str">
        <f t="shared" si="1159"/>
        <v/>
      </c>
      <c r="BJ1164" s="18" t="str">
        <f t="shared" si="1159"/>
        <v/>
      </c>
      <c r="BK1164" s="18" t="str">
        <f t="shared" si="1159"/>
        <v/>
      </c>
      <c r="BL1164" s="18" t="str">
        <f t="shared" si="1159"/>
        <v/>
      </c>
      <c r="BM1164" s="18" t="str">
        <f t="shared" si="1159"/>
        <v/>
      </c>
      <c r="BN1164" s="18" t="str">
        <f t="shared" si="1159"/>
        <v/>
      </c>
      <c r="BO1164" s="18" t="str">
        <f t="shared" si="1159"/>
        <v/>
      </c>
      <c r="BP1164" s="18" t="str">
        <f t="shared" si="1159"/>
        <v/>
      </c>
      <c r="BQ1164" s="18" t="str">
        <f t="shared" si="1159"/>
        <v/>
      </c>
      <c r="BR1164" s="18" t="str">
        <f t="shared" si="1159"/>
        <v/>
      </c>
      <c r="BS1164" s="18" t="str">
        <f t="shared" si="1159"/>
        <v/>
      </c>
      <c r="BT1164" s="18" t="str">
        <f t="shared" si="1159"/>
        <v/>
      </c>
      <c r="BU1164" s="18" t="str">
        <f t="shared" si="1159"/>
        <v/>
      </c>
      <c r="BV1164" s="18" t="str">
        <f t="shared" si="1159"/>
        <v/>
      </c>
      <c r="BW1164" s="18">
        <f t="shared" si="1159"/>
        <v>43532.393389393583</v>
      </c>
      <c r="BX1164" s="18" t="str">
        <f t="shared" si="1159"/>
        <v/>
      </c>
      <c r="BY1164" s="18" t="str">
        <f t="shared" si="1159"/>
        <v/>
      </c>
      <c r="BZ1164" s="18" t="str">
        <f t="shared" si="1159"/>
        <v/>
      </c>
      <c r="CA1164" s="18" t="str">
        <f>IF(BY1164&lt;&gt;"",BY1164-LOOKUP(2,1/(LEN($AQ$1:AQ1164)&gt;0),$AQ$1:AQ1164),"")</f>
        <v/>
      </c>
    </row>
    <row r="1165" spans="1:79" x14ac:dyDescent="0.25">
      <c r="A1165" s="21">
        <v>61799</v>
      </c>
      <c r="B1165" s="21">
        <v>3</v>
      </c>
      <c r="C1165" s="22" t="s">
        <v>1924</v>
      </c>
      <c r="D1165" s="21">
        <v>332</v>
      </c>
      <c r="E1165" s="23">
        <v>0.39374999999999999</v>
      </c>
      <c r="F1165" s="22" t="s">
        <v>582</v>
      </c>
      <c r="G1165" s="22" t="b">
        <v>1</v>
      </c>
      <c r="H1165" s="24">
        <v>43532.394166666665</v>
      </c>
      <c r="I1165" s="25" t="s">
        <v>659</v>
      </c>
      <c r="J1165" s="22" t="s">
        <v>660</v>
      </c>
      <c r="K1165" s="11">
        <v>0</v>
      </c>
      <c r="L1165" s="11">
        <v>1540</v>
      </c>
      <c r="M1165" s="11">
        <v>1168</v>
      </c>
      <c r="N1165" s="11">
        <v>1.8111734334524954E-11</v>
      </c>
      <c r="O1165" s="11">
        <v>249</v>
      </c>
      <c r="P1165" s="14">
        <v>0.74999989338646944</v>
      </c>
      <c r="Q1165" s="11">
        <v>7802.8108163806883</v>
      </c>
      <c r="R1165" s="15">
        <v>0.89822919083497654</v>
      </c>
      <c r="S1165" s="11">
        <v>64.035945667698797</v>
      </c>
      <c r="T1165" s="11">
        <v>44.999999832361937</v>
      </c>
      <c r="U1165" s="11">
        <v>1.4230210201389175</v>
      </c>
      <c r="V1165" s="11">
        <v>5.1228756725001032</v>
      </c>
      <c r="W1165" s="22"/>
      <c r="X1165" s="21">
        <v>0</v>
      </c>
      <c r="Y1165" s="22">
        <v>0</v>
      </c>
      <c r="Z1165" s="22">
        <v>0</v>
      </c>
      <c r="AA1165" s="22">
        <v>0</v>
      </c>
      <c r="AB1165" s="22">
        <v>0</v>
      </c>
      <c r="AC1165" s="22">
        <v>0</v>
      </c>
      <c r="AD1165" s="22">
        <v>0</v>
      </c>
      <c r="AE1165" s="22">
        <v>0</v>
      </c>
      <c r="AF1165" s="22">
        <v>7802.8108163806883</v>
      </c>
      <c r="AG1165" s="21">
        <v>0</v>
      </c>
      <c r="AH1165" s="22">
        <v>0</v>
      </c>
      <c r="AI1165" s="22">
        <v>0</v>
      </c>
      <c r="AJ1165" s="22">
        <v>7802.8108163806883</v>
      </c>
      <c r="AK1165" s="22">
        <v>8581.6037309236508</v>
      </c>
      <c r="AL1165" s="22">
        <v>0</v>
      </c>
      <c r="AM1165" s="22">
        <v>9</v>
      </c>
      <c r="AN1165" s="22">
        <v>0</v>
      </c>
      <c r="AO1165" s="22">
        <v>0</v>
      </c>
      <c r="AQ1165" s="18" t="str">
        <f t="shared" ref="AQ1165:BZ1165" si="1160">IF(OR(AND(AQ$2&gt;$O1164,AQ$2&lt;=$O1165),AND(AQ$2&lt;=$O1164,$O1163&gt;$O1164),AND(AQ$2&gt;$O1165,$O1166&lt;$O1165)),$H1164+((AQ$1-$Q1164)/$U1165/86000),"")</f>
        <v/>
      </c>
      <c r="AR1165" s="18" t="str">
        <f t="shared" si="1160"/>
        <v/>
      </c>
      <c r="AS1165" s="18" t="str">
        <f t="shared" si="1160"/>
        <v/>
      </c>
      <c r="AT1165" s="18" t="str">
        <f t="shared" si="1160"/>
        <v/>
      </c>
      <c r="AU1165" s="18" t="str">
        <f t="shared" si="1160"/>
        <v/>
      </c>
      <c r="AV1165" s="18" t="str">
        <f t="shared" si="1160"/>
        <v/>
      </c>
      <c r="AW1165" s="18" t="str">
        <f t="shared" si="1160"/>
        <v/>
      </c>
      <c r="AX1165" s="18" t="str">
        <f t="shared" si="1160"/>
        <v/>
      </c>
      <c r="AY1165" s="18" t="str">
        <f t="shared" si="1160"/>
        <v/>
      </c>
      <c r="AZ1165" s="18" t="str">
        <f t="shared" si="1160"/>
        <v/>
      </c>
      <c r="BA1165" s="18" t="str">
        <f t="shared" si="1160"/>
        <v/>
      </c>
      <c r="BB1165" s="18" t="str">
        <f t="shared" si="1160"/>
        <v/>
      </c>
      <c r="BC1165" s="18" t="str">
        <f t="shared" si="1160"/>
        <v/>
      </c>
      <c r="BD1165" s="18" t="str">
        <f t="shared" si="1160"/>
        <v/>
      </c>
      <c r="BE1165" s="18" t="str">
        <f t="shared" si="1160"/>
        <v/>
      </c>
      <c r="BF1165" s="18" t="str">
        <f t="shared" si="1160"/>
        <v/>
      </c>
      <c r="BG1165" s="18" t="str">
        <f t="shared" si="1160"/>
        <v/>
      </c>
      <c r="BH1165" s="18" t="str">
        <f t="shared" si="1160"/>
        <v/>
      </c>
      <c r="BI1165" s="18" t="str">
        <f t="shared" si="1160"/>
        <v/>
      </c>
      <c r="BJ1165" s="18" t="str">
        <f t="shared" si="1160"/>
        <v/>
      </c>
      <c r="BK1165" s="18" t="str">
        <f t="shared" si="1160"/>
        <v/>
      </c>
      <c r="BL1165" s="18" t="str">
        <f t="shared" si="1160"/>
        <v/>
      </c>
      <c r="BM1165" s="18" t="str">
        <f t="shared" si="1160"/>
        <v/>
      </c>
      <c r="BN1165" s="18" t="str">
        <f t="shared" si="1160"/>
        <v/>
      </c>
      <c r="BO1165" s="18" t="str">
        <f t="shared" si="1160"/>
        <v/>
      </c>
      <c r="BP1165" s="18" t="str">
        <f t="shared" si="1160"/>
        <v/>
      </c>
      <c r="BQ1165" s="18" t="str">
        <f t="shared" si="1160"/>
        <v/>
      </c>
      <c r="BR1165" s="18" t="str">
        <f t="shared" si="1160"/>
        <v/>
      </c>
      <c r="BS1165" s="18" t="str">
        <f t="shared" si="1160"/>
        <v/>
      </c>
      <c r="BT1165" s="18" t="str">
        <f t="shared" si="1160"/>
        <v/>
      </c>
      <c r="BU1165" s="18" t="str">
        <f t="shared" si="1160"/>
        <v/>
      </c>
      <c r="BV1165" s="18" t="str">
        <f t="shared" si="1160"/>
        <v/>
      </c>
      <c r="BW1165" s="18" t="str">
        <f t="shared" si="1160"/>
        <v/>
      </c>
      <c r="BX1165" s="18" t="str">
        <f t="shared" si="1160"/>
        <v/>
      </c>
      <c r="BY1165" s="18" t="str">
        <f t="shared" si="1160"/>
        <v/>
      </c>
      <c r="BZ1165" s="18" t="str">
        <f t="shared" si="1160"/>
        <v/>
      </c>
      <c r="CA1165" s="18" t="str">
        <f>IF(BY1165&lt;&gt;"",BY1165-LOOKUP(2,1/(LEN($AQ$1:AQ1165)&gt;0),$AQ$1:AQ1165),"")</f>
        <v/>
      </c>
    </row>
    <row r="1166" spans="1:79" x14ac:dyDescent="0.25">
      <c r="A1166" s="21">
        <v>61801</v>
      </c>
      <c r="B1166" s="21">
        <v>3</v>
      </c>
      <c r="C1166" s="22" t="s">
        <v>1926</v>
      </c>
      <c r="D1166" s="21">
        <v>332</v>
      </c>
      <c r="E1166" s="23">
        <v>0.39444444444444443</v>
      </c>
      <c r="F1166" s="22" t="s">
        <v>582</v>
      </c>
      <c r="G1166" s="22" t="b">
        <v>1</v>
      </c>
      <c r="H1166" s="24">
        <v>43532.394687499997</v>
      </c>
      <c r="I1166" s="25" t="s">
        <v>431</v>
      </c>
      <c r="J1166" s="22" t="s">
        <v>432</v>
      </c>
      <c r="K1166" s="11">
        <v>0</v>
      </c>
      <c r="L1166" s="11">
        <v>1541</v>
      </c>
      <c r="M1166" s="11">
        <v>1171</v>
      </c>
      <c r="N1166" s="11">
        <v>1.4210854715202004E-14</v>
      </c>
      <c r="O1166" s="11">
        <v>253</v>
      </c>
      <c r="P1166" s="14">
        <v>0.49999999731145023</v>
      </c>
      <c r="Q1166" s="11">
        <v>7881.4603321897839</v>
      </c>
      <c r="R1166" s="15">
        <v>0.9072830167711966</v>
      </c>
      <c r="S1166" s="11">
        <v>78.649515809095647</v>
      </c>
      <c r="T1166" s="11">
        <v>44.999999832361937</v>
      </c>
      <c r="U1166" s="11">
        <v>1.7477670244908428</v>
      </c>
      <c r="V1166" s="11">
        <v>6.2919612881670339</v>
      </c>
      <c r="W1166" s="22"/>
      <c r="X1166" s="21">
        <v>0</v>
      </c>
      <c r="Y1166" s="22">
        <v>0</v>
      </c>
      <c r="Z1166" s="22">
        <v>0</v>
      </c>
      <c r="AA1166" s="22">
        <v>0</v>
      </c>
      <c r="AB1166" s="22">
        <v>0</v>
      </c>
      <c r="AC1166" s="22">
        <v>0</v>
      </c>
      <c r="AD1166" s="22">
        <v>0</v>
      </c>
      <c r="AE1166" s="22">
        <v>0</v>
      </c>
      <c r="AF1166" s="22">
        <v>7881.4603321897839</v>
      </c>
      <c r="AG1166" s="21">
        <v>0</v>
      </c>
      <c r="AH1166" s="22">
        <v>0</v>
      </c>
      <c r="AI1166" s="22">
        <v>0</v>
      </c>
      <c r="AJ1166" s="22">
        <v>7881.4603321897839</v>
      </c>
      <c r="AK1166" s="22">
        <v>8581.6037309236508</v>
      </c>
      <c r="AL1166" s="22">
        <v>0</v>
      </c>
      <c r="AM1166" s="22">
        <v>8</v>
      </c>
      <c r="AN1166" s="22">
        <v>0</v>
      </c>
      <c r="AO1166" s="22">
        <v>0</v>
      </c>
      <c r="AQ1166" s="18" t="str">
        <f t="shared" ref="AQ1166:BZ1166" si="1161">IF(OR(AND(AQ$2&gt;$O1165,AQ$2&lt;=$O1166),AND(AQ$2&lt;=$O1165,$O1164&gt;$O1165),AND(AQ$2&gt;$O1166,$O1167&lt;$O1166)),$H1165+((AQ$1-$Q1165)/$U1166/86000),"")</f>
        <v/>
      </c>
      <c r="AR1166" s="18" t="str">
        <f t="shared" si="1161"/>
        <v/>
      </c>
      <c r="AS1166" s="18" t="str">
        <f t="shared" si="1161"/>
        <v/>
      </c>
      <c r="AT1166" s="18" t="str">
        <f t="shared" si="1161"/>
        <v/>
      </c>
      <c r="AU1166" s="18" t="str">
        <f t="shared" si="1161"/>
        <v/>
      </c>
      <c r="AV1166" s="18" t="str">
        <f t="shared" si="1161"/>
        <v/>
      </c>
      <c r="AW1166" s="18" t="str">
        <f t="shared" si="1161"/>
        <v/>
      </c>
      <c r="AX1166" s="18" t="str">
        <f t="shared" si="1161"/>
        <v/>
      </c>
      <c r="AY1166" s="18" t="str">
        <f t="shared" si="1161"/>
        <v/>
      </c>
      <c r="AZ1166" s="18" t="str">
        <f t="shared" si="1161"/>
        <v/>
      </c>
      <c r="BA1166" s="18" t="str">
        <f t="shared" si="1161"/>
        <v/>
      </c>
      <c r="BB1166" s="18" t="str">
        <f t="shared" si="1161"/>
        <v/>
      </c>
      <c r="BC1166" s="18" t="str">
        <f t="shared" si="1161"/>
        <v/>
      </c>
      <c r="BD1166" s="18" t="str">
        <f t="shared" si="1161"/>
        <v/>
      </c>
      <c r="BE1166" s="18" t="str">
        <f t="shared" si="1161"/>
        <v/>
      </c>
      <c r="BF1166" s="18" t="str">
        <f t="shared" si="1161"/>
        <v/>
      </c>
      <c r="BG1166" s="18" t="str">
        <f t="shared" si="1161"/>
        <v/>
      </c>
      <c r="BH1166" s="18" t="str">
        <f t="shared" si="1161"/>
        <v/>
      </c>
      <c r="BI1166" s="18" t="str">
        <f t="shared" si="1161"/>
        <v/>
      </c>
      <c r="BJ1166" s="18" t="str">
        <f t="shared" si="1161"/>
        <v/>
      </c>
      <c r="BK1166" s="18" t="str">
        <f t="shared" si="1161"/>
        <v/>
      </c>
      <c r="BL1166" s="18" t="str">
        <f t="shared" si="1161"/>
        <v/>
      </c>
      <c r="BM1166" s="18" t="str">
        <f t="shared" si="1161"/>
        <v/>
      </c>
      <c r="BN1166" s="18" t="str">
        <f t="shared" si="1161"/>
        <v/>
      </c>
      <c r="BO1166" s="18" t="str">
        <f t="shared" si="1161"/>
        <v/>
      </c>
      <c r="BP1166" s="18" t="str">
        <f t="shared" si="1161"/>
        <v/>
      </c>
      <c r="BQ1166" s="18" t="str">
        <f t="shared" si="1161"/>
        <v/>
      </c>
      <c r="BR1166" s="18" t="str">
        <f t="shared" si="1161"/>
        <v/>
      </c>
      <c r="BS1166" s="18" t="str">
        <f t="shared" si="1161"/>
        <v/>
      </c>
      <c r="BT1166" s="18" t="str">
        <f t="shared" si="1161"/>
        <v/>
      </c>
      <c r="BU1166" s="18" t="str">
        <f t="shared" si="1161"/>
        <v/>
      </c>
      <c r="BV1166" s="18" t="str">
        <f t="shared" si="1161"/>
        <v/>
      </c>
      <c r="BW1166" s="18" t="str">
        <f t="shared" si="1161"/>
        <v/>
      </c>
      <c r="BX1166" s="18" t="str">
        <f t="shared" si="1161"/>
        <v/>
      </c>
      <c r="BY1166" s="18" t="str">
        <f t="shared" si="1161"/>
        <v/>
      </c>
      <c r="BZ1166" s="18" t="str">
        <f t="shared" si="1161"/>
        <v/>
      </c>
      <c r="CA1166" s="18" t="str">
        <f>IF(BY1166&lt;&gt;"",BY1166-LOOKUP(2,1/(LEN($AQ$1:AQ1166)&gt;0),$AQ$1:AQ1166),"")</f>
        <v/>
      </c>
    </row>
    <row r="1167" spans="1:79" x14ac:dyDescent="0.25">
      <c r="A1167" s="21">
        <v>61802</v>
      </c>
      <c r="B1167" s="21">
        <v>3</v>
      </c>
      <c r="C1167" s="22" t="s">
        <v>1927</v>
      </c>
      <c r="D1167" s="21">
        <v>332</v>
      </c>
      <c r="E1167" s="23">
        <v>0.39513888888888887</v>
      </c>
      <c r="F1167" s="22" t="s">
        <v>582</v>
      </c>
      <c r="G1167" s="22" t="b">
        <v>1</v>
      </c>
      <c r="H1167" s="24">
        <v>43532.395208333335</v>
      </c>
      <c r="I1167" s="25" t="s">
        <v>251</v>
      </c>
      <c r="J1167" s="22" t="s">
        <v>252</v>
      </c>
      <c r="K1167" s="11">
        <v>0</v>
      </c>
      <c r="L1167" s="11">
        <v>1542</v>
      </c>
      <c r="M1167" s="11">
        <v>1174</v>
      </c>
      <c r="N1167" s="11">
        <v>1.6235901512118289E-11</v>
      </c>
      <c r="O1167" s="11">
        <v>255</v>
      </c>
      <c r="P1167" s="14">
        <v>0.50000009311587201</v>
      </c>
      <c r="Q1167" s="11">
        <v>7976.3161027362012</v>
      </c>
      <c r="R1167" s="15">
        <v>0.91820244363274106</v>
      </c>
      <c r="S1167" s="11">
        <v>94.855770546417261</v>
      </c>
      <c r="T1167" s="11">
        <v>45.000000461004674</v>
      </c>
      <c r="U1167" s="11">
        <v>2.107905990548061</v>
      </c>
      <c r="V1167" s="11">
        <v>7.5884615659730201</v>
      </c>
      <c r="W1167" s="22"/>
      <c r="X1167" s="21">
        <v>0</v>
      </c>
      <c r="Y1167" s="22">
        <v>0</v>
      </c>
      <c r="Z1167" s="22">
        <v>0</v>
      </c>
      <c r="AA1167" s="22">
        <v>0</v>
      </c>
      <c r="AB1167" s="22">
        <v>0</v>
      </c>
      <c r="AC1167" s="22">
        <v>0</v>
      </c>
      <c r="AD1167" s="22">
        <v>0</v>
      </c>
      <c r="AE1167" s="22">
        <v>0</v>
      </c>
      <c r="AF1167" s="22">
        <v>7976.3161027362012</v>
      </c>
      <c r="AG1167" s="21">
        <v>0</v>
      </c>
      <c r="AH1167" s="22">
        <v>0</v>
      </c>
      <c r="AI1167" s="22">
        <v>0</v>
      </c>
      <c r="AJ1167" s="22">
        <v>7976.3161027362012</v>
      </c>
      <c r="AK1167" s="22">
        <v>8581.6037309236508</v>
      </c>
      <c r="AL1167" s="22">
        <v>0</v>
      </c>
      <c r="AM1167" s="22">
        <v>7</v>
      </c>
      <c r="AN1167" s="22">
        <v>0</v>
      </c>
      <c r="AO1167" s="22">
        <v>0</v>
      </c>
      <c r="AQ1167" s="18" t="str">
        <f t="shared" ref="AQ1167:BZ1167" si="1162">IF(OR(AND(AQ$2&gt;$O1166,AQ$2&lt;=$O1167),AND(AQ$2&lt;=$O1166,$O1165&gt;$O1166),AND(AQ$2&gt;$O1167,$O1168&lt;$O1167)),$H1166+((AQ$1-$Q1166)/$U1167/86000),"")</f>
        <v/>
      </c>
      <c r="AR1167" s="18" t="str">
        <f t="shared" si="1162"/>
        <v/>
      </c>
      <c r="AS1167" s="18" t="str">
        <f t="shared" si="1162"/>
        <v/>
      </c>
      <c r="AT1167" s="18" t="str">
        <f t="shared" si="1162"/>
        <v/>
      </c>
      <c r="AU1167" s="18" t="str">
        <f t="shared" si="1162"/>
        <v/>
      </c>
      <c r="AV1167" s="18" t="str">
        <f t="shared" si="1162"/>
        <v/>
      </c>
      <c r="AW1167" s="18" t="str">
        <f t="shared" si="1162"/>
        <v/>
      </c>
      <c r="AX1167" s="18" t="str">
        <f t="shared" si="1162"/>
        <v/>
      </c>
      <c r="AY1167" s="18" t="str">
        <f t="shared" si="1162"/>
        <v/>
      </c>
      <c r="AZ1167" s="18" t="str">
        <f t="shared" si="1162"/>
        <v/>
      </c>
      <c r="BA1167" s="18" t="str">
        <f t="shared" si="1162"/>
        <v/>
      </c>
      <c r="BB1167" s="18" t="str">
        <f t="shared" si="1162"/>
        <v/>
      </c>
      <c r="BC1167" s="18" t="str">
        <f t="shared" si="1162"/>
        <v/>
      </c>
      <c r="BD1167" s="18" t="str">
        <f t="shared" si="1162"/>
        <v/>
      </c>
      <c r="BE1167" s="18" t="str">
        <f t="shared" si="1162"/>
        <v/>
      </c>
      <c r="BF1167" s="18" t="str">
        <f t="shared" si="1162"/>
        <v/>
      </c>
      <c r="BG1167" s="18" t="str">
        <f t="shared" si="1162"/>
        <v/>
      </c>
      <c r="BH1167" s="18" t="str">
        <f t="shared" si="1162"/>
        <v/>
      </c>
      <c r="BI1167" s="18" t="str">
        <f t="shared" si="1162"/>
        <v/>
      </c>
      <c r="BJ1167" s="18" t="str">
        <f t="shared" si="1162"/>
        <v/>
      </c>
      <c r="BK1167" s="18" t="str">
        <f t="shared" si="1162"/>
        <v/>
      </c>
      <c r="BL1167" s="18" t="str">
        <f t="shared" si="1162"/>
        <v/>
      </c>
      <c r="BM1167" s="18" t="str">
        <f t="shared" si="1162"/>
        <v/>
      </c>
      <c r="BN1167" s="18" t="str">
        <f t="shared" si="1162"/>
        <v/>
      </c>
      <c r="BO1167" s="18" t="str">
        <f t="shared" si="1162"/>
        <v/>
      </c>
      <c r="BP1167" s="18" t="str">
        <f t="shared" si="1162"/>
        <v/>
      </c>
      <c r="BQ1167" s="18" t="str">
        <f t="shared" si="1162"/>
        <v/>
      </c>
      <c r="BR1167" s="18" t="str">
        <f t="shared" si="1162"/>
        <v/>
      </c>
      <c r="BS1167" s="18" t="str">
        <f t="shared" si="1162"/>
        <v/>
      </c>
      <c r="BT1167" s="18" t="str">
        <f t="shared" si="1162"/>
        <v/>
      </c>
      <c r="BU1167" s="18" t="str">
        <f t="shared" si="1162"/>
        <v/>
      </c>
      <c r="BV1167" s="18" t="str">
        <f t="shared" si="1162"/>
        <v/>
      </c>
      <c r="BW1167" s="18" t="str">
        <f t="shared" si="1162"/>
        <v/>
      </c>
      <c r="BX1167" s="18" t="str">
        <f t="shared" si="1162"/>
        <v/>
      </c>
      <c r="BY1167" s="18" t="str">
        <f t="shared" si="1162"/>
        <v/>
      </c>
      <c r="BZ1167" s="18" t="str">
        <f t="shared" si="1162"/>
        <v/>
      </c>
      <c r="CA1167" s="18" t="str">
        <f>IF(BY1167&lt;&gt;"",BY1167-LOOKUP(2,1/(LEN($AQ$1:AQ1167)&gt;0),$AQ$1:AQ1167),"")</f>
        <v/>
      </c>
    </row>
    <row r="1168" spans="1:79" x14ac:dyDescent="0.25">
      <c r="A1168" s="21">
        <v>61804</v>
      </c>
      <c r="B1168" s="21">
        <v>3</v>
      </c>
      <c r="C1168" s="22" t="s">
        <v>1929</v>
      </c>
      <c r="D1168" s="21">
        <v>332</v>
      </c>
      <c r="E1168" s="23">
        <v>0.39583333333333331</v>
      </c>
      <c r="F1168" s="22" t="s">
        <v>582</v>
      </c>
      <c r="G1168" s="22" t="b">
        <v>1</v>
      </c>
      <c r="H1168" s="24">
        <v>43532.395729166667</v>
      </c>
      <c r="I1168" s="25" t="s">
        <v>255</v>
      </c>
      <c r="J1168" s="22" t="s">
        <v>256</v>
      </c>
      <c r="K1168" s="11">
        <v>0</v>
      </c>
      <c r="L1168" s="11">
        <v>1543</v>
      </c>
      <c r="M1168" s="11">
        <v>1177</v>
      </c>
      <c r="N1168" s="11">
        <v>4.7563730731781106E-11</v>
      </c>
      <c r="O1168" s="11">
        <v>262</v>
      </c>
      <c r="P1168" s="14">
        <v>0.25000004531833958</v>
      </c>
      <c r="Q1168" s="11">
        <v>8196.7306420302448</v>
      </c>
      <c r="R1168" s="15">
        <v>0.9435757069268762</v>
      </c>
      <c r="S1168" s="11">
        <v>220.41453929404361</v>
      </c>
      <c r="T1168" s="11">
        <v>44.999999832361937</v>
      </c>
      <c r="U1168" s="11">
        <v>4.8981008914478164</v>
      </c>
      <c r="V1168" s="11">
        <v>17.633163209212139</v>
      </c>
      <c r="W1168" s="22"/>
      <c r="X1168" s="21">
        <v>0</v>
      </c>
      <c r="Y1168" s="22">
        <v>0</v>
      </c>
      <c r="Z1168" s="22">
        <v>0</v>
      </c>
      <c r="AA1168" s="22">
        <v>0</v>
      </c>
      <c r="AB1168" s="22">
        <v>0</v>
      </c>
      <c r="AC1168" s="22">
        <v>0</v>
      </c>
      <c r="AD1168" s="22">
        <v>0</v>
      </c>
      <c r="AE1168" s="22">
        <v>0</v>
      </c>
      <c r="AF1168" s="22">
        <v>8196.7306420302448</v>
      </c>
      <c r="AG1168" s="21">
        <v>0</v>
      </c>
      <c r="AH1168" s="22">
        <v>0</v>
      </c>
      <c r="AI1168" s="22">
        <v>0</v>
      </c>
      <c r="AJ1168" s="22">
        <v>8196.7306420302448</v>
      </c>
      <c r="AK1168" s="22">
        <v>8581.6037309236508</v>
      </c>
      <c r="AL1168" s="22">
        <v>0</v>
      </c>
      <c r="AM1168" s="22">
        <v>6</v>
      </c>
      <c r="AN1168" s="22">
        <v>0</v>
      </c>
      <c r="AO1168" s="22">
        <v>0</v>
      </c>
      <c r="AQ1168" s="18" t="str">
        <f t="shared" ref="AQ1168:BZ1168" si="1163">IF(OR(AND(AQ$2&gt;$O1167,AQ$2&lt;=$O1168),AND(AQ$2&lt;=$O1167,$O1166&gt;$O1167),AND(AQ$2&gt;$O1168,$O1169&lt;$O1168)),$H1167+((AQ$1-$Q1167)/$U1168/86000),"")</f>
        <v/>
      </c>
      <c r="AR1168" s="18" t="str">
        <f t="shared" si="1163"/>
        <v/>
      </c>
      <c r="AS1168" s="18" t="str">
        <f t="shared" si="1163"/>
        <v/>
      </c>
      <c r="AT1168" s="18" t="str">
        <f t="shared" si="1163"/>
        <v/>
      </c>
      <c r="AU1168" s="18" t="str">
        <f t="shared" si="1163"/>
        <v/>
      </c>
      <c r="AV1168" s="18" t="str">
        <f t="shared" si="1163"/>
        <v/>
      </c>
      <c r="AW1168" s="18" t="str">
        <f t="shared" si="1163"/>
        <v/>
      </c>
      <c r="AX1168" s="18" t="str">
        <f t="shared" si="1163"/>
        <v/>
      </c>
      <c r="AY1168" s="18" t="str">
        <f t="shared" si="1163"/>
        <v/>
      </c>
      <c r="AZ1168" s="18" t="str">
        <f t="shared" si="1163"/>
        <v/>
      </c>
      <c r="BA1168" s="18" t="str">
        <f t="shared" si="1163"/>
        <v/>
      </c>
      <c r="BB1168" s="18" t="str">
        <f t="shared" si="1163"/>
        <v/>
      </c>
      <c r="BC1168" s="18" t="str">
        <f t="shared" si="1163"/>
        <v/>
      </c>
      <c r="BD1168" s="18" t="str">
        <f t="shared" si="1163"/>
        <v/>
      </c>
      <c r="BE1168" s="18" t="str">
        <f t="shared" si="1163"/>
        <v/>
      </c>
      <c r="BF1168" s="18" t="str">
        <f t="shared" si="1163"/>
        <v/>
      </c>
      <c r="BG1168" s="18" t="str">
        <f t="shared" si="1163"/>
        <v/>
      </c>
      <c r="BH1168" s="18" t="str">
        <f t="shared" si="1163"/>
        <v/>
      </c>
      <c r="BI1168" s="18" t="str">
        <f t="shared" si="1163"/>
        <v/>
      </c>
      <c r="BJ1168" s="18" t="str">
        <f t="shared" si="1163"/>
        <v/>
      </c>
      <c r="BK1168" s="18" t="str">
        <f t="shared" si="1163"/>
        <v/>
      </c>
      <c r="BL1168" s="18" t="str">
        <f t="shared" si="1163"/>
        <v/>
      </c>
      <c r="BM1168" s="18" t="str">
        <f t="shared" si="1163"/>
        <v/>
      </c>
      <c r="BN1168" s="18" t="str">
        <f t="shared" si="1163"/>
        <v/>
      </c>
      <c r="BO1168" s="18" t="str">
        <f t="shared" si="1163"/>
        <v/>
      </c>
      <c r="BP1168" s="18" t="str">
        <f t="shared" si="1163"/>
        <v/>
      </c>
      <c r="BQ1168" s="18" t="str">
        <f t="shared" si="1163"/>
        <v/>
      </c>
      <c r="BR1168" s="18" t="str">
        <f t="shared" si="1163"/>
        <v/>
      </c>
      <c r="BS1168" s="18" t="str">
        <f t="shared" si="1163"/>
        <v/>
      </c>
      <c r="BT1168" s="18" t="str">
        <f t="shared" si="1163"/>
        <v/>
      </c>
      <c r="BU1168" s="18" t="str">
        <f t="shared" si="1163"/>
        <v/>
      </c>
      <c r="BV1168" s="18" t="str">
        <f t="shared" si="1163"/>
        <v/>
      </c>
      <c r="BW1168" s="18" t="str">
        <f t="shared" si="1163"/>
        <v/>
      </c>
      <c r="BX1168" s="18">
        <f t="shared" si="1163"/>
        <v>43532.395286636725</v>
      </c>
      <c r="BY1168" s="18">
        <f t="shared" si="1163"/>
        <v>43532.395394919105</v>
      </c>
      <c r="BZ1168" s="18" t="str">
        <f t="shared" si="1163"/>
        <v/>
      </c>
      <c r="CA1168" s="18">
        <f>IF(BY1168&lt;&gt;"",BY1168-LOOKUP(2,1/(LEN($AQ$1:AQ1168)&gt;0),$AQ$1:AQ1168),"")</f>
        <v>2.7664575216476806E-2</v>
      </c>
    </row>
    <row r="1169" spans="1:79" x14ac:dyDescent="0.25">
      <c r="A1169" s="21">
        <v>61805</v>
      </c>
      <c r="B1169" s="21">
        <v>3</v>
      </c>
      <c r="C1169" s="22" t="s">
        <v>1930</v>
      </c>
      <c r="D1169" s="21">
        <v>332</v>
      </c>
      <c r="E1169" s="23">
        <v>0.39583333333333331</v>
      </c>
      <c r="F1169" s="22" t="s">
        <v>582</v>
      </c>
      <c r="G1169" s="22" t="b">
        <v>1</v>
      </c>
      <c r="H1169" s="24">
        <v>43532.396249999998</v>
      </c>
      <c r="I1169" s="25" t="s">
        <v>283</v>
      </c>
      <c r="J1169" s="22" t="s">
        <v>284</v>
      </c>
      <c r="K1169" s="11">
        <v>0</v>
      </c>
      <c r="L1169" s="11">
        <v>1544</v>
      </c>
      <c r="M1169" s="11">
        <v>1180</v>
      </c>
      <c r="N1169" s="11">
        <v>4.7549519877065904E-11</v>
      </c>
      <c r="O1169" s="11">
        <v>262</v>
      </c>
      <c r="P1169" s="14">
        <v>0.75000004531765341</v>
      </c>
      <c r="Q1169" s="11">
        <v>8234.4412330341893</v>
      </c>
      <c r="R1169" s="15">
        <v>0.94791680328823769</v>
      </c>
      <c r="S1169" s="11">
        <v>37.710591003944501</v>
      </c>
      <c r="T1169" s="11">
        <v>44.999999832361937</v>
      </c>
      <c r="U1169" s="11">
        <v>0.83801313654283116</v>
      </c>
      <c r="V1169" s="11">
        <v>3.0168472915541922</v>
      </c>
      <c r="W1169" s="22"/>
      <c r="X1169" s="21">
        <v>0</v>
      </c>
      <c r="Y1169" s="22">
        <v>0</v>
      </c>
      <c r="Z1169" s="22">
        <v>0</v>
      </c>
      <c r="AA1169" s="22">
        <v>0</v>
      </c>
      <c r="AB1169" s="22">
        <v>0</v>
      </c>
      <c r="AC1169" s="22">
        <v>0</v>
      </c>
      <c r="AD1169" s="22">
        <v>0</v>
      </c>
      <c r="AE1169" s="22">
        <v>0</v>
      </c>
      <c r="AF1169" s="22">
        <v>8234.4412330341893</v>
      </c>
      <c r="AG1169" s="21">
        <v>0</v>
      </c>
      <c r="AH1169" s="22">
        <v>0</v>
      </c>
      <c r="AI1169" s="22">
        <v>0</v>
      </c>
      <c r="AJ1169" s="22">
        <v>8234.4412330341893</v>
      </c>
      <c r="AK1169" s="22">
        <v>8581.6037309236508</v>
      </c>
      <c r="AL1169" s="22">
        <v>0</v>
      </c>
      <c r="AM1169" s="22">
        <v>5</v>
      </c>
      <c r="AN1169" s="22">
        <v>0</v>
      </c>
      <c r="AO1169" s="22">
        <v>0</v>
      </c>
      <c r="AQ1169" s="18" t="str">
        <f t="shared" ref="AQ1169:BZ1169" si="1164">IF(OR(AND(AQ$2&gt;$O1168,AQ$2&lt;=$O1169),AND(AQ$2&lt;=$O1168,$O1167&gt;$O1168),AND(AQ$2&gt;$O1169,$O1170&lt;$O1169)),$H1168+((AQ$1-$Q1168)/$U1169/86000),"")</f>
        <v/>
      </c>
      <c r="AR1169" s="18" t="str">
        <f t="shared" si="1164"/>
        <v/>
      </c>
      <c r="AS1169" s="18" t="str">
        <f t="shared" si="1164"/>
        <v/>
      </c>
      <c r="AT1169" s="18" t="str">
        <f t="shared" si="1164"/>
        <v/>
      </c>
      <c r="AU1169" s="18" t="str">
        <f t="shared" si="1164"/>
        <v/>
      </c>
      <c r="AV1169" s="18" t="str">
        <f t="shared" si="1164"/>
        <v/>
      </c>
      <c r="AW1169" s="18" t="str">
        <f t="shared" si="1164"/>
        <v/>
      </c>
      <c r="AX1169" s="18" t="str">
        <f t="shared" si="1164"/>
        <v/>
      </c>
      <c r="AY1169" s="18" t="str">
        <f t="shared" si="1164"/>
        <v/>
      </c>
      <c r="AZ1169" s="18" t="str">
        <f t="shared" si="1164"/>
        <v/>
      </c>
      <c r="BA1169" s="18" t="str">
        <f t="shared" si="1164"/>
        <v/>
      </c>
      <c r="BB1169" s="18" t="str">
        <f t="shared" si="1164"/>
        <v/>
      </c>
      <c r="BC1169" s="18" t="str">
        <f t="shared" si="1164"/>
        <v/>
      </c>
      <c r="BD1169" s="18" t="str">
        <f t="shared" si="1164"/>
        <v/>
      </c>
      <c r="BE1169" s="18" t="str">
        <f t="shared" si="1164"/>
        <v/>
      </c>
      <c r="BF1169" s="18" t="str">
        <f t="shared" si="1164"/>
        <v/>
      </c>
      <c r="BG1169" s="18" t="str">
        <f t="shared" si="1164"/>
        <v/>
      </c>
      <c r="BH1169" s="18" t="str">
        <f t="shared" si="1164"/>
        <v/>
      </c>
      <c r="BI1169" s="18" t="str">
        <f t="shared" si="1164"/>
        <v/>
      </c>
      <c r="BJ1169" s="18" t="str">
        <f t="shared" si="1164"/>
        <v/>
      </c>
      <c r="BK1169" s="18" t="str">
        <f t="shared" si="1164"/>
        <v/>
      </c>
      <c r="BL1169" s="18" t="str">
        <f t="shared" si="1164"/>
        <v/>
      </c>
      <c r="BM1169" s="18" t="str">
        <f t="shared" si="1164"/>
        <v/>
      </c>
      <c r="BN1169" s="18" t="str">
        <f t="shared" si="1164"/>
        <v/>
      </c>
      <c r="BO1169" s="18" t="str">
        <f t="shared" si="1164"/>
        <v/>
      </c>
      <c r="BP1169" s="18" t="str">
        <f t="shared" si="1164"/>
        <v/>
      </c>
      <c r="BQ1169" s="18" t="str">
        <f t="shared" si="1164"/>
        <v/>
      </c>
      <c r="BR1169" s="18" t="str">
        <f t="shared" si="1164"/>
        <v/>
      </c>
      <c r="BS1169" s="18" t="str">
        <f t="shared" si="1164"/>
        <v/>
      </c>
      <c r="BT1169" s="18" t="str">
        <f t="shared" si="1164"/>
        <v/>
      </c>
      <c r="BU1169" s="18" t="str">
        <f t="shared" si="1164"/>
        <v/>
      </c>
      <c r="BV1169" s="18" t="str">
        <f t="shared" si="1164"/>
        <v/>
      </c>
      <c r="BW1169" s="18" t="str">
        <f t="shared" si="1164"/>
        <v/>
      </c>
      <c r="BX1169" s="18" t="str">
        <f t="shared" si="1164"/>
        <v/>
      </c>
      <c r="BY1169" s="18" t="str">
        <f t="shared" si="1164"/>
        <v/>
      </c>
      <c r="BZ1169" s="18" t="str">
        <f t="shared" si="1164"/>
        <v/>
      </c>
      <c r="CA1169" s="18" t="str">
        <f>IF(BY1169&lt;&gt;"",BY1169-LOOKUP(2,1/(LEN($AQ$1:AQ1169)&gt;0),$AQ$1:AQ1169),"")</f>
        <v/>
      </c>
    </row>
    <row r="1170" spans="1:79" x14ac:dyDescent="0.25">
      <c r="A1170" s="21">
        <v>61806</v>
      </c>
      <c r="B1170" s="21">
        <v>3</v>
      </c>
      <c r="C1170" s="22" t="s">
        <v>1931</v>
      </c>
      <c r="D1170" s="21">
        <v>332</v>
      </c>
      <c r="E1170" s="23">
        <v>0.39652777777777776</v>
      </c>
      <c r="F1170" s="22" t="s">
        <v>582</v>
      </c>
      <c r="G1170" s="22" t="b">
        <v>1</v>
      </c>
      <c r="H1170" s="24">
        <v>43532.396724537037</v>
      </c>
      <c r="I1170" s="25" t="s">
        <v>127</v>
      </c>
      <c r="J1170" s="22" t="s">
        <v>128</v>
      </c>
      <c r="K1170" s="11">
        <v>0</v>
      </c>
      <c r="L1170" s="11">
        <v>1545</v>
      </c>
      <c r="M1170" s="11">
        <v>1183</v>
      </c>
      <c r="N1170" s="11">
        <v>1.2398970739013748E-12</v>
      </c>
      <c r="O1170" s="11">
        <v>263</v>
      </c>
      <c r="P1170" s="14">
        <v>0.49999999712482496</v>
      </c>
      <c r="Q1170" s="11">
        <v>8263.4995104336413</v>
      </c>
      <c r="R1170" s="15">
        <v>0.95126187900643566</v>
      </c>
      <c r="S1170" s="11">
        <v>29.058277399451981</v>
      </c>
      <c r="T1170" s="11">
        <v>41.000000154599547</v>
      </c>
      <c r="U1170" s="11">
        <v>0.70873847048491057</v>
      </c>
      <c r="V1170" s="11">
        <v>2.5514584937456779</v>
      </c>
      <c r="W1170" s="22"/>
      <c r="X1170" s="21">
        <v>0</v>
      </c>
      <c r="Y1170" s="22">
        <v>0</v>
      </c>
      <c r="Z1170" s="22">
        <v>0</v>
      </c>
      <c r="AA1170" s="22">
        <v>0</v>
      </c>
      <c r="AB1170" s="22">
        <v>0</v>
      </c>
      <c r="AC1170" s="22">
        <v>0</v>
      </c>
      <c r="AD1170" s="22">
        <v>0</v>
      </c>
      <c r="AE1170" s="22">
        <v>0</v>
      </c>
      <c r="AF1170" s="22">
        <v>8263.4995104336413</v>
      </c>
      <c r="AG1170" s="21">
        <v>0</v>
      </c>
      <c r="AH1170" s="22">
        <v>0</v>
      </c>
      <c r="AI1170" s="22">
        <v>0</v>
      </c>
      <c r="AJ1170" s="22">
        <v>8263.4995104336413</v>
      </c>
      <c r="AK1170" s="22">
        <v>8581.6037309236508</v>
      </c>
      <c r="AL1170" s="22">
        <v>0</v>
      </c>
      <c r="AM1170" s="22">
        <v>4</v>
      </c>
      <c r="AN1170" s="22">
        <v>0</v>
      </c>
      <c r="AO1170" s="22">
        <v>0</v>
      </c>
      <c r="AQ1170" s="18" t="str">
        <f t="shared" ref="AQ1170:BZ1170" si="1165">IF(OR(AND(AQ$2&gt;$O1169,AQ$2&lt;=$O1170),AND(AQ$2&lt;=$O1169,$O1168&gt;$O1169),AND(AQ$2&gt;$O1170,$O1171&lt;$O1170)),$H1169+((AQ$1-$Q1169)/$U1170/86000),"")</f>
        <v/>
      </c>
      <c r="AR1170" s="18" t="str">
        <f t="shared" si="1165"/>
        <v/>
      </c>
      <c r="AS1170" s="18" t="str">
        <f t="shared" si="1165"/>
        <v/>
      </c>
      <c r="AT1170" s="18" t="str">
        <f t="shared" si="1165"/>
        <v/>
      </c>
      <c r="AU1170" s="18" t="str">
        <f t="shared" si="1165"/>
        <v/>
      </c>
      <c r="AV1170" s="18" t="str">
        <f t="shared" si="1165"/>
        <v/>
      </c>
      <c r="AW1170" s="18" t="str">
        <f t="shared" si="1165"/>
        <v/>
      </c>
      <c r="AX1170" s="18" t="str">
        <f t="shared" si="1165"/>
        <v/>
      </c>
      <c r="AY1170" s="18" t="str">
        <f t="shared" si="1165"/>
        <v/>
      </c>
      <c r="AZ1170" s="18" t="str">
        <f t="shared" si="1165"/>
        <v/>
      </c>
      <c r="BA1170" s="18" t="str">
        <f t="shared" si="1165"/>
        <v/>
      </c>
      <c r="BB1170" s="18" t="str">
        <f t="shared" si="1165"/>
        <v/>
      </c>
      <c r="BC1170" s="18" t="str">
        <f t="shared" si="1165"/>
        <v/>
      </c>
      <c r="BD1170" s="18" t="str">
        <f t="shared" si="1165"/>
        <v/>
      </c>
      <c r="BE1170" s="18" t="str">
        <f t="shared" si="1165"/>
        <v/>
      </c>
      <c r="BF1170" s="18" t="str">
        <f t="shared" si="1165"/>
        <v/>
      </c>
      <c r="BG1170" s="18" t="str">
        <f t="shared" si="1165"/>
        <v/>
      </c>
      <c r="BH1170" s="18" t="str">
        <f t="shared" si="1165"/>
        <v/>
      </c>
      <c r="BI1170" s="18" t="str">
        <f t="shared" si="1165"/>
        <v/>
      </c>
      <c r="BJ1170" s="18" t="str">
        <f t="shared" si="1165"/>
        <v/>
      </c>
      <c r="BK1170" s="18" t="str">
        <f t="shared" si="1165"/>
        <v/>
      </c>
      <c r="BL1170" s="18" t="str">
        <f t="shared" si="1165"/>
        <v/>
      </c>
      <c r="BM1170" s="18" t="str">
        <f t="shared" si="1165"/>
        <v/>
      </c>
      <c r="BN1170" s="18" t="str">
        <f t="shared" si="1165"/>
        <v/>
      </c>
      <c r="BO1170" s="18" t="str">
        <f t="shared" si="1165"/>
        <v/>
      </c>
      <c r="BP1170" s="18" t="str">
        <f t="shared" si="1165"/>
        <v/>
      </c>
      <c r="BQ1170" s="18" t="str">
        <f t="shared" si="1165"/>
        <v/>
      </c>
      <c r="BR1170" s="18" t="str">
        <f t="shared" si="1165"/>
        <v/>
      </c>
      <c r="BS1170" s="18" t="str">
        <f t="shared" si="1165"/>
        <v/>
      </c>
      <c r="BT1170" s="18" t="str">
        <f t="shared" si="1165"/>
        <v/>
      </c>
      <c r="BU1170" s="18" t="str">
        <f t="shared" si="1165"/>
        <v/>
      </c>
      <c r="BV1170" s="18" t="str">
        <f t="shared" si="1165"/>
        <v/>
      </c>
      <c r="BW1170" s="18" t="str">
        <f t="shared" si="1165"/>
        <v/>
      </c>
      <c r="BX1170" s="18" t="str">
        <f t="shared" si="1165"/>
        <v/>
      </c>
      <c r="BY1170" s="18" t="str">
        <f t="shared" si="1165"/>
        <v/>
      </c>
      <c r="BZ1170" s="18" t="str">
        <f t="shared" si="1165"/>
        <v/>
      </c>
      <c r="CA1170" s="18" t="str">
        <f>IF(BY1170&lt;&gt;"",BY1170-LOOKUP(2,1/(LEN($AQ$1:AQ1170)&gt;0),$AQ$1:AQ1170),"")</f>
        <v/>
      </c>
    </row>
    <row r="1171" spans="1:79" x14ac:dyDescent="0.25">
      <c r="A1171" s="21">
        <v>61807</v>
      </c>
      <c r="B1171" s="21">
        <v>4</v>
      </c>
      <c r="C1171" s="22" t="s">
        <v>1932</v>
      </c>
      <c r="D1171" s="21">
        <v>332</v>
      </c>
      <c r="E1171" s="23">
        <v>0.39652777777777776</v>
      </c>
      <c r="F1171" s="22" t="s">
        <v>582</v>
      </c>
      <c r="G1171" s="22" t="b">
        <v>1</v>
      </c>
      <c r="H1171" s="24">
        <v>43532.396967592591</v>
      </c>
      <c r="I1171" s="25" t="s">
        <v>127</v>
      </c>
      <c r="J1171" s="22" t="s">
        <v>128</v>
      </c>
      <c r="K1171" s="11">
        <v>0</v>
      </c>
      <c r="L1171" s="11">
        <v>1546</v>
      </c>
      <c r="M1171" s="11">
        <v>1185</v>
      </c>
      <c r="N1171" s="11">
        <v>1.2398970739013748E-12</v>
      </c>
      <c r="O1171" s="11">
        <v>263</v>
      </c>
      <c r="P1171" s="14">
        <v>0.49999999712482496</v>
      </c>
      <c r="Q1171" s="11">
        <v>8263.4995104336413</v>
      </c>
      <c r="R1171" s="15">
        <v>0.95126187900643566</v>
      </c>
      <c r="S1171" s="11">
        <v>0</v>
      </c>
      <c r="T1171" s="11">
        <v>20.999999879859388</v>
      </c>
      <c r="U1171" s="11">
        <v>0</v>
      </c>
      <c r="V1171" s="11">
        <v>0</v>
      </c>
      <c r="W1171" s="22"/>
      <c r="X1171" s="21">
        <v>0</v>
      </c>
      <c r="Y1171" s="22">
        <v>0.5</v>
      </c>
      <c r="Z1171" s="22">
        <v>0</v>
      </c>
      <c r="AA1171" s="22">
        <v>0</v>
      </c>
      <c r="AB1171" s="22">
        <v>0</v>
      </c>
      <c r="AC1171" s="22">
        <v>1</v>
      </c>
      <c r="AD1171" s="22">
        <v>1</v>
      </c>
      <c r="AE1171" s="22">
        <v>0</v>
      </c>
      <c r="AF1171" s="22">
        <v>8263.4995104336413</v>
      </c>
      <c r="AG1171" s="21">
        <v>0</v>
      </c>
      <c r="AH1171" s="22">
        <v>0</v>
      </c>
      <c r="AI1171" s="22">
        <v>0</v>
      </c>
      <c r="AJ1171" s="22">
        <v>8263.4995104336413</v>
      </c>
      <c r="AK1171" s="22">
        <v>8581.6037309236508</v>
      </c>
      <c r="AL1171" s="22">
        <v>0</v>
      </c>
      <c r="AM1171" s="22">
        <v>3</v>
      </c>
      <c r="AN1171" s="22">
        <v>0</v>
      </c>
      <c r="AO1171" s="22">
        <v>0</v>
      </c>
      <c r="AQ1171" s="18" t="str">
        <f t="shared" ref="AQ1171:BZ1171" si="1166">IF(OR(AND(AQ$2&gt;$O1170,AQ$2&lt;=$O1171),AND(AQ$2&lt;=$O1170,$O1169&gt;$O1170),AND(AQ$2&gt;$O1171,$O1172&lt;$O1171)),$H1170+((AQ$1-$Q1170)/$U1171/86000),"")</f>
        <v/>
      </c>
      <c r="AR1171" s="18" t="str">
        <f t="shared" si="1166"/>
        <v/>
      </c>
      <c r="AS1171" s="18" t="str">
        <f t="shared" si="1166"/>
        <v/>
      </c>
      <c r="AT1171" s="18" t="str">
        <f t="shared" si="1166"/>
        <v/>
      </c>
      <c r="AU1171" s="18" t="str">
        <f t="shared" si="1166"/>
        <v/>
      </c>
      <c r="AV1171" s="18" t="str">
        <f t="shared" si="1166"/>
        <v/>
      </c>
      <c r="AW1171" s="18" t="str">
        <f t="shared" si="1166"/>
        <v/>
      </c>
      <c r="AX1171" s="18" t="str">
        <f t="shared" si="1166"/>
        <v/>
      </c>
      <c r="AY1171" s="18" t="str">
        <f t="shared" si="1166"/>
        <v/>
      </c>
      <c r="AZ1171" s="18" t="str">
        <f t="shared" si="1166"/>
        <v/>
      </c>
      <c r="BA1171" s="18" t="str">
        <f t="shared" si="1166"/>
        <v/>
      </c>
      <c r="BB1171" s="18" t="str">
        <f t="shared" si="1166"/>
        <v/>
      </c>
      <c r="BC1171" s="18" t="str">
        <f t="shared" si="1166"/>
        <v/>
      </c>
      <c r="BD1171" s="18" t="str">
        <f t="shared" si="1166"/>
        <v/>
      </c>
      <c r="BE1171" s="18" t="str">
        <f t="shared" si="1166"/>
        <v/>
      </c>
      <c r="BF1171" s="18" t="str">
        <f t="shared" si="1166"/>
        <v/>
      </c>
      <c r="BG1171" s="18" t="str">
        <f t="shared" si="1166"/>
        <v/>
      </c>
      <c r="BH1171" s="18" t="str">
        <f t="shared" si="1166"/>
        <v/>
      </c>
      <c r="BI1171" s="18" t="str">
        <f t="shared" si="1166"/>
        <v/>
      </c>
      <c r="BJ1171" s="18" t="str">
        <f t="shared" si="1166"/>
        <v/>
      </c>
      <c r="BK1171" s="18" t="str">
        <f t="shared" si="1166"/>
        <v/>
      </c>
      <c r="BL1171" s="18" t="str">
        <f t="shared" si="1166"/>
        <v/>
      </c>
      <c r="BM1171" s="18" t="str">
        <f t="shared" si="1166"/>
        <v/>
      </c>
      <c r="BN1171" s="18" t="str">
        <f t="shared" si="1166"/>
        <v/>
      </c>
      <c r="BO1171" s="18" t="str">
        <f t="shared" si="1166"/>
        <v/>
      </c>
      <c r="BP1171" s="18" t="str">
        <f t="shared" si="1166"/>
        <v/>
      </c>
      <c r="BQ1171" s="18" t="str">
        <f t="shared" si="1166"/>
        <v/>
      </c>
      <c r="BR1171" s="18" t="str">
        <f t="shared" si="1166"/>
        <v/>
      </c>
      <c r="BS1171" s="18" t="str">
        <f t="shared" si="1166"/>
        <v/>
      </c>
      <c r="BT1171" s="18" t="str">
        <f t="shared" si="1166"/>
        <v/>
      </c>
      <c r="BU1171" s="18" t="str">
        <f t="shared" si="1166"/>
        <v/>
      </c>
      <c r="BV1171" s="18" t="str">
        <f t="shared" si="1166"/>
        <v/>
      </c>
      <c r="BW1171" s="18" t="str">
        <f t="shared" si="1166"/>
        <v/>
      </c>
      <c r="BX1171" s="18" t="str">
        <f t="shared" si="1166"/>
        <v/>
      </c>
      <c r="BY1171" s="18" t="str">
        <f t="shared" si="1166"/>
        <v/>
      </c>
      <c r="BZ1171" s="18" t="str">
        <f t="shared" si="1166"/>
        <v/>
      </c>
      <c r="CA1171" s="18" t="str">
        <f>IF(BY1171&lt;&gt;"",BY1171-LOOKUP(2,1/(LEN($AQ$1:AQ1171)&gt;0),$AQ$1:AQ1171),"")</f>
        <v/>
      </c>
    </row>
    <row r="1172" spans="1:79" x14ac:dyDescent="0.25">
      <c r="A1172" s="21">
        <v>61808</v>
      </c>
      <c r="B1172" s="21">
        <v>4</v>
      </c>
      <c r="C1172" s="22" t="s">
        <v>1933</v>
      </c>
      <c r="D1172" s="21">
        <v>332</v>
      </c>
      <c r="E1172" s="23">
        <v>0.3972222222222222</v>
      </c>
      <c r="F1172" s="22" t="s">
        <v>582</v>
      </c>
      <c r="G1172" s="22" t="b">
        <v>1</v>
      </c>
      <c r="H1172" s="24">
        <v>43532.397291666668</v>
      </c>
      <c r="I1172" s="25" t="s">
        <v>129</v>
      </c>
      <c r="J1172" s="22" t="s">
        <v>130</v>
      </c>
      <c r="K1172" s="11">
        <v>0</v>
      </c>
      <c r="L1172" s="11">
        <v>1547</v>
      </c>
      <c r="M1172" s="11">
        <v>1190</v>
      </c>
      <c r="N1172" s="11">
        <v>3.8241410038608592E-11</v>
      </c>
      <c r="O1172" s="11">
        <v>266</v>
      </c>
      <c r="P1172" s="14">
        <v>0.24999992302215757</v>
      </c>
      <c r="Q1172" s="11">
        <v>8378.5877131616053</v>
      </c>
      <c r="R1172" s="15">
        <v>0.96451038465954875</v>
      </c>
      <c r="S1172" s="11">
        <v>115.08820272796402</v>
      </c>
      <c r="T1172" s="11">
        <v>28.000000258907676</v>
      </c>
      <c r="U1172" s="11">
        <v>4.1102929165634867</v>
      </c>
      <c r="V1172" s="11">
        <v>14.797054499628553</v>
      </c>
      <c r="W1172" s="22"/>
      <c r="X1172" s="21">
        <v>0</v>
      </c>
      <c r="Y1172" s="22">
        <v>0</v>
      </c>
      <c r="Z1172" s="22">
        <v>0</v>
      </c>
      <c r="AA1172" s="22">
        <v>0</v>
      </c>
      <c r="AB1172" s="22">
        <v>0</v>
      </c>
      <c r="AC1172" s="22">
        <v>0</v>
      </c>
      <c r="AD1172" s="22">
        <v>0</v>
      </c>
      <c r="AE1172" s="22">
        <v>0</v>
      </c>
      <c r="AF1172" s="22">
        <v>8378.5877131616053</v>
      </c>
      <c r="AG1172" s="21">
        <v>0</v>
      </c>
      <c r="AH1172" s="22">
        <v>0</v>
      </c>
      <c r="AI1172" s="22">
        <v>0</v>
      </c>
      <c r="AJ1172" s="22">
        <v>8378.5877131616053</v>
      </c>
      <c r="AK1172" s="22">
        <v>8581.6037309236508</v>
      </c>
      <c r="AL1172" s="22">
        <v>0</v>
      </c>
      <c r="AM1172" s="22">
        <v>2</v>
      </c>
      <c r="AN1172" s="22">
        <v>0</v>
      </c>
      <c r="AO1172" s="22">
        <v>0</v>
      </c>
      <c r="AQ1172" s="18" t="str">
        <f t="shared" ref="AQ1172:BZ1172" si="1167">IF(OR(AND(AQ$2&gt;$O1171,AQ$2&lt;=$O1172),AND(AQ$2&lt;=$O1171,$O1170&gt;$O1171),AND(AQ$2&gt;$O1172,$O1173&lt;$O1172)),$H1171+((AQ$1-$Q1171)/$U1172/86000),"")</f>
        <v/>
      </c>
      <c r="AR1172" s="18" t="str">
        <f t="shared" si="1167"/>
        <v/>
      </c>
      <c r="AS1172" s="18" t="str">
        <f t="shared" si="1167"/>
        <v/>
      </c>
      <c r="AT1172" s="18" t="str">
        <f t="shared" si="1167"/>
        <v/>
      </c>
      <c r="AU1172" s="18" t="str">
        <f t="shared" si="1167"/>
        <v/>
      </c>
      <c r="AV1172" s="18" t="str">
        <f t="shared" si="1167"/>
        <v/>
      </c>
      <c r="AW1172" s="18" t="str">
        <f t="shared" si="1167"/>
        <v/>
      </c>
      <c r="AX1172" s="18" t="str">
        <f t="shared" si="1167"/>
        <v/>
      </c>
      <c r="AY1172" s="18" t="str">
        <f t="shared" si="1167"/>
        <v/>
      </c>
      <c r="AZ1172" s="18" t="str">
        <f t="shared" si="1167"/>
        <v/>
      </c>
      <c r="BA1172" s="18" t="str">
        <f t="shared" si="1167"/>
        <v/>
      </c>
      <c r="BB1172" s="18" t="str">
        <f t="shared" si="1167"/>
        <v/>
      </c>
      <c r="BC1172" s="18" t="str">
        <f t="shared" si="1167"/>
        <v/>
      </c>
      <c r="BD1172" s="18" t="str">
        <f t="shared" si="1167"/>
        <v/>
      </c>
      <c r="BE1172" s="18" t="str">
        <f t="shared" si="1167"/>
        <v/>
      </c>
      <c r="BF1172" s="18" t="str">
        <f t="shared" si="1167"/>
        <v/>
      </c>
      <c r="BG1172" s="18" t="str">
        <f t="shared" si="1167"/>
        <v/>
      </c>
      <c r="BH1172" s="18" t="str">
        <f t="shared" si="1167"/>
        <v/>
      </c>
      <c r="BI1172" s="18" t="str">
        <f t="shared" si="1167"/>
        <v/>
      </c>
      <c r="BJ1172" s="18" t="str">
        <f t="shared" si="1167"/>
        <v/>
      </c>
      <c r="BK1172" s="18" t="str">
        <f t="shared" si="1167"/>
        <v/>
      </c>
      <c r="BL1172" s="18" t="str">
        <f t="shared" si="1167"/>
        <v/>
      </c>
      <c r="BM1172" s="18" t="str">
        <f t="shared" si="1167"/>
        <v/>
      </c>
      <c r="BN1172" s="18" t="str">
        <f t="shared" si="1167"/>
        <v/>
      </c>
      <c r="BO1172" s="18" t="str">
        <f t="shared" si="1167"/>
        <v/>
      </c>
      <c r="BP1172" s="18" t="str">
        <f t="shared" si="1167"/>
        <v/>
      </c>
      <c r="BQ1172" s="18" t="str">
        <f t="shared" si="1167"/>
        <v/>
      </c>
      <c r="BR1172" s="18" t="str">
        <f t="shared" si="1167"/>
        <v/>
      </c>
      <c r="BS1172" s="18" t="str">
        <f t="shared" si="1167"/>
        <v/>
      </c>
      <c r="BT1172" s="18" t="str">
        <f t="shared" si="1167"/>
        <v/>
      </c>
      <c r="BU1172" s="18" t="str">
        <f t="shared" si="1167"/>
        <v/>
      </c>
      <c r="BV1172" s="18" t="str">
        <f t="shared" si="1167"/>
        <v/>
      </c>
      <c r="BW1172" s="18" t="str">
        <f t="shared" si="1167"/>
        <v/>
      </c>
      <c r="BX1172" s="18" t="str">
        <f t="shared" si="1167"/>
        <v/>
      </c>
      <c r="BY1172" s="18" t="str">
        <f t="shared" si="1167"/>
        <v/>
      </c>
      <c r="BZ1172" s="18" t="str">
        <f t="shared" si="1167"/>
        <v/>
      </c>
      <c r="CA1172" s="18" t="str">
        <f>IF(BY1172&lt;&gt;"",BY1172-LOOKUP(2,1/(LEN($AQ$1:AQ1172)&gt;0),$AQ$1:AQ1172),"")</f>
        <v/>
      </c>
    </row>
    <row r="1173" spans="1:79" x14ac:dyDescent="0.25">
      <c r="A1173" s="21">
        <v>61810</v>
      </c>
      <c r="B1173" s="21">
        <v>4</v>
      </c>
      <c r="C1173" s="22" t="s">
        <v>1935</v>
      </c>
      <c r="D1173" s="21">
        <v>332</v>
      </c>
      <c r="E1173" s="23">
        <v>0.39791666666666664</v>
      </c>
      <c r="F1173" s="22" t="s">
        <v>582</v>
      </c>
      <c r="G1173" s="22" t="b">
        <v>1</v>
      </c>
      <c r="H1173" s="24">
        <v>43532.397812499999</v>
      </c>
      <c r="I1173" s="25" t="s">
        <v>129</v>
      </c>
      <c r="J1173" s="22" t="s">
        <v>130</v>
      </c>
      <c r="K1173" s="11">
        <v>0</v>
      </c>
      <c r="L1173" s="11">
        <v>1548</v>
      </c>
      <c r="M1173" s="11">
        <v>1194</v>
      </c>
      <c r="N1173" s="11">
        <v>3.8241410038608592E-11</v>
      </c>
      <c r="O1173" s="11">
        <v>266</v>
      </c>
      <c r="P1173" s="14">
        <v>0.24999992302215757</v>
      </c>
      <c r="Q1173" s="11">
        <v>8378.5877131616053</v>
      </c>
      <c r="R1173" s="15">
        <v>0.96451038465954875</v>
      </c>
      <c r="S1173" s="11">
        <v>0</v>
      </c>
      <c r="T1173" s="11">
        <v>44.999999832361937</v>
      </c>
      <c r="U1173" s="11">
        <v>0</v>
      </c>
      <c r="V1173" s="11">
        <v>0</v>
      </c>
      <c r="W1173" s="22"/>
      <c r="X1173" s="21">
        <v>0</v>
      </c>
      <c r="Y1173" s="22">
        <v>0.5</v>
      </c>
      <c r="Z1173" s="22">
        <v>0</v>
      </c>
      <c r="AA1173" s="22">
        <v>0</v>
      </c>
      <c r="AB1173" s="22">
        <v>0</v>
      </c>
      <c r="AC1173" s="22">
        <v>1</v>
      </c>
      <c r="AD1173" s="22">
        <v>1</v>
      </c>
      <c r="AE1173" s="22">
        <v>0</v>
      </c>
      <c r="AF1173" s="22">
        <v>8378.5877131616053</v>
      </c>
      <c r="AG1173" s="21">
        <v>0</v>
      </c>
      <c r="AH1173" s="22">
        <v>0</v>
      </c>
      <c r="AI1173" s="22">
        <v>0</v>
      </c>
      <c r="AJ1173" s="22">
        <v>8378.5877131616053</v>
      </c>
      <c r="AK1173" s="22">
        <v>8581.6037309236508</v>
      </c>
      <c r="AL1173" s="22">
        <v>0</v>
      </c>
      <c r="AM1173" s="22">
        <v>1</v>
      </c>
      <c r="AN1173" s="22">
        <v>0</v>
      </c>
      <c r="AO1173" s="22">
        <v>0</v>
      </c>
      <c r="AQ1173" s="18" t="str">
        <f t="shared" ref="AQ1173:BZ1173" si="1168">IF(OR(AND(AQ$2&gt;$O1172,AQ$2&lt;=$O1173),AND(AQ$2&lt;=$O1172,$O1171&gt;$O1172),AND(AQ$2&gt;$O1173,$O1174&lt;$O1173)),$H1172+((AQ$1-$Q1172)/$U1173/86000),"")</f>
        <v/>
      </c>
      <c r="AR1173" s="18" t="str">
        <f t="shared" si="1168"/>
        <v/>
      </c>
      <c r="AS1173" s="18" t="str">
        <f t="shared" si="1168"/>
        <v/>
      </c>
      <c r="AT1173" s="18" t="str">
        <f t="shared" si="1168"/>
        <v/>
      </c>
      <c r="AU1173" s="18" t="str">
        <f t="shared" si="1168"/>
        <v/>
      </c>
      <c r="AV1173" s="18" t="str">
        <f t="shared" si="1168"/>
        <v/>
      </c>
      <c r="AW1173" s="18" t="str">
        <f t="shared" si="1168"/>
        <v/>
      </c>
      <c r="AX1173" s="18" t="str">
        <f t="shared" si="1168"/>
        <v/>
      </c>
      <c r="AY1173" s="18" t="str">
        <f t="shared" si="1168"/>
        <v/>
      </c>
      <c r="AZ1173" s="18" t="str">
        <f t="shared" si="1168"/>
        <v/>
      </c>
      <c r="BA1173" s="18" t="str">
        <f t="shared" si="1168"/>
        <v/>
      </c>
      <c r="BB1173" s="18" t="str">
        <f t="shared" si="1168"/>
        <v/>
      </c>
      <c r="BC1173" s="18" t="str">
        <f t="shared" si="1168"/>
        <v/>
      </c>
      <c r="BD1173" s="18" t="str">
        <f t="shared" si="1168"/>
        <v/>
      </c>
      <c r="BE1173" s="18" t="str">
        <f t="shared" si="1168"/>
        <v/>
      </c>
      <c r="BF1173" s="18" t="str">
        <f t="shared" si="1168"/>
        <v/>
      </c>
      <c r="BG1173" s="18" t="str">
        <f t="shared" si="1168"/>
        <v/>
      </c>
      <c r="BH1173" s="18" t="str">
        <f t="shared" si="1168"/>
        <v/>
      </c>
      <c r="BI1173" s="18" t="str">
        <f t="shared" si="1168"/>
        <v/>
      </c>
      <c r="BJ1173" s="18" t="str">
        <f t="shared" si="1168"/>
        <v/>
      </c>
      <c r="BK1173" s="18" t="str">
        <f t="shared" si="1168"/>
        <v/>
      </c>
      <c r="BL1173" s="18" t="str">
        <f t="shared" si="1168"/>
        <v/>
      </c>
      <c r="BM1173" s="18" t="str">
        <f t="shared" si="1168"/>
        <v/>
      </c>
      <c r="BN1173" s="18" t="str">
        <f t="shared" si="1168"/>
        <v/>
      </c>
      <c r="BO1173" s="18" t="str">
        <f t="shared" si="1168"/>
        <v/>
      </c>
      <c r="BP1173" s="18" t="str">
        <f t="shared" si="1168"/>
        <v/>
      </c>
      <c r="BQ1173" s="18" t="str">
        <f t="shared" si="1168"/>
        <v/>
      </c>
      <c r="BR1173" s="18" t="str">
        <f t="shared" si="1168"/>
        <v/>
      </c>
      <c r="BS1173" s="18" t="str">
        <f t="shared" si="1168"/>
        <v/>
      </c>
      <c r="BT1173" s="18" t="str">
        <f t="shared" si="1168"/>
        <v/>
      </c>
      <c r="BU1173" s="18" t="str">
        <f t="shared" si="1168"/>
        <v/>
      </c>
      <c r="BV1173" s="18" t="str">
        <f t="shared" si="1168"/>
        <v/>
      </c>
      <c r="BW1173" s="18" t="str">
        <f t="shared" si="1168"/>
        <v/>
      </c>
      <c r="BX1173" s="18" t="str">
        <f t="shared" si="1168"/>
        <v/>
      </c>
      <c r="BY1173" s="18" t="str">
        <f t="shared" si="1168"/>
        <v/>
      </c>
      <c r="BZ1173" s="18" t="str">
        <f t="shared" si="1168"/>
        <v/>
      </c>
      <c r="CA1173" s="18" t="str">
        <f>IF(BY1173&lt;&gt;"",BY1173-LOOKUP(2,1/(LEN($AQ$1:AQ1173)&gt;0),$AQ$1:AQ1173),"")</f>
        <v/>
      </c>
    </row>
    <row r="1174" spans="1:79" x14ac:dyDescent="0.25">
      <c r="A1174" s="21">
        <v>61811</v>
      </c>
      <c r="B1174" s="21">
        <v>4</v>
      </c>
      <c r="C1174" s="22" t="s">
        <v>1936</v>
      </c>
      <c r="D1174" s="21">
        <v>332</v>
      </c>
      <c r="E1174" s="23">
        <v>0.39791666666666664</v>
      </c>
      <c r="F1174" s="22" t="s">
        <v>582</v>
      </c>
      <c r="G1174" s="22" t="b">
        <v>1</v>
      </c>
      <c r="H1174" s="24">
        <v>43532.398333333331</v>
      </c>
      <c r="I1174" s="25" t="s">
        <v>425</v>
      </c>
      <c r="J1174" s="22" t="s">
        <v>426</v>
      </c>
      <c r="K1174" s="11">
        <v>0</v>
      </c>
      <c r="L1174" s="11">
        <v>1549</v>
      </c>
      <c r="M1174" s="11">
        <v>1198</v>
      </c>
      <c r="N1174" s="11">
        <v>1.1191048088221578E-13</v>
      </c>
      <c r="O1174" s="11">
        <v>272</v>
      </c>
      <c r="P1174" s="14">
        <v>0.49999999148973956</v>
      </c>
      <c r="Q1174" s="11">
        <v>8581.6037309236508</v>
      </c>
      <c r="R1174" s="15">
        <v>0.98788079791859096</v>
      </c>
      <c r="S1174" s="11">
        <v>203.01601776204552</v>
      </c>
      <c r="T1174" s="11">
        <v>44.999999832361937</v>
      </c>
      <c r="U1174" s="11">
        <v>4.5114670781853139</v>
      </c>
      <c r="V1174" s="11">
        <v>16.24128148146713</v>
      </c>
      <c r="W1174" s="22"/>
      <c r="X1174" s="21">
        <v>0</v>
      </c>
      <c r="Y1174" s="22">
        <v>0</v>
      </c>
      <c r="Z1174" s="22">
        <v>0</v>
      </c>
      <c r="AA1174" s="22">
        <v>0</v>
      </c>
      <c r="AB1174" s="22">
        <v>0</v>
      </c>
      <c r="AC1174" s="22">
        <v>0</v>
      </c>
      <c r="AD1174" s="22">
        <v>0</v>
      </c>
      <c r="AE1174" s="22">
        <v>0</v>
      </c>
      <c r="AF1174" s="22">
        <v>8581.6037309236508</v>
      </c>
      <c r="AG1174" s="21">
        <v>0</v>
      </c>
      <c r="AH1174" s="22">
        <v>0</v>
      </c>
      <c r="AI1174" s="22">
        <v>0</v>
      </c>
      <c r="AJ1174" s="22">
        <v>8581.6037309236508</v>
      </c>
      <c r="AK1174" s="22">
        <v>8581.6037309236508</v>
      </c>
      <c r="AL1174" s="22">
        <v>1</v>
      </c>
      <c r="AM1174" s="22">
        <v>0</v>
      </c>
      <c r="AN1174" s="22">
        <v>0</v>
      </c>
      <c r="AO1174" s="22">
        <v>0</v>
      </c>
      <c r="AQ1174" s="18" t="str">
        <f t="shared" ref="AQ1174:BZ1174" si="1169">IF(OR(AND(AQ$2&gt;$O1173,AQ$2&lt;=$O1174),AND(AQ$2&lt;=$O1173,$O1172&gt;$O1173),AND(AQ$2&gt;$O1174,$O1175&lt;$O1174)),$H1173+((AQ$1-$Q1173)/$U1174/86000),"")</f>
        <v/>
      </c>
      <c r="AR1174" s="18" t="str">
        <f t="shared" si="1169"/>
        <v/>
      </c>
      <c r="AS1174" s="18" t="str">
        <f t="shared" si="1169"/>
        <v/>
      </c>
      <c r="AT1174" s="18" t="str">
        <f t="shared" si="1169"/>
        <v/>
      </c>
      <c r="AU1174" s="18" t="str">
        <f t="shared" si="1169"/>
        <v/>
      </c>
      <c r="AV1174" s="18" t="str">
        <f t="shared" si="1169"/>
        <v/>
      </c>
      <c r="AW1174" s="18" t="str">
        <f t="shared" si="1169"/>
        <v/>
      </c>
      <c r="AX1174" s="18" t="str">
        <f t="shared" si="1169"/>
        <v/>
      </c>
      <c r="AY1174" s="18" t="str">
        <f t="shared" si="1169"/>
        <v/>
      </c>
      <c r="AZ1174" s="18" t="str">
        <f t="shared" si="1169"/>
        <v/>
      </c>
      <c r="BA1174" s="18" t="str">
        <f t="shared" si="1169"/>
        <v/>
      </c>
      <c r="BB1174" s="18" t="str">
        <f t="shared" si="1169"/>
        <v/>
      </c>
      <c r="BC1174" s="18" t="str">
        <f t="shared" si="1169"/>
        <v/>
      </c>
      <c r="BD1174" s="18" t="str">
        <f t="shared" si="1169"/>
        <v/>
      </c>
      <c r="BE1174" s="18" t="str">
        <f t="shared" si="1169"/>
        <v/>
      </c>
      <c r="BF1174" s="18" t="str">
        <f t="shared" si="1169"/>
        <v/>
      </c>
      <c r="BG1174" s="18" t="str">
        <f t="shared" si="1169"/>
        <v/>
      </c>
      <c r="BH1174" s="18" t="str">
        <f t="shared" si="1169"/>
        <v/>
      </c>
      <c r="BI1174" s="18" t="str">
        <f t="shared" si="1169"/>
        <v/>
      </c>
      <c r="BJ1174" s="18" t="str">
        <f t="shared" si="1169"/>
        <v/>
      </c>
      <c r="BK1174" s="18" t="str">
        <f t="shared" si="1169"/>
        <v/>
      </c>
      <c r="BL1174" s="18" t="str">
        <f t="shared" si="1169"/>
        <v/>
      </c>
      <c r="BM1174" s="18" t="str">
        <f t="shared" si="1169"/>
        <v/>
      </c>
      <c r="BN1174" s="18" t="str">
        <f t="shared" si="1169"/>
        <v/>
      </c>
      <c r="BO1174" s="18" t="str">
        <f t="shared" si="1169"/>
        <v/>
      </c>
      <c r="BP1174" s="18" t="str">
        <f t="shared" si="1169"/>
        <v/>
      </c>
      <c r="BQ1174" s="18" t="str">
        <f t="shared" si="1169"/>
        <v/>
      </c>
      <c r="BR1174" s="18" t="str">
        <f t="shared" si="1169"/>
        <v/>
      </c>
      <c r="BS1174" s="18" t="str">
        <f t="shared" si="1169"/>
        <v/>
      </c>
      <c r="BT1174" s="18" t="str">
        <f t="shared" si="1169"/>
        <v/>
      </c>
      <c r="BU1174" s="18" t="str">
        <f t="shared" si="1169"/>
        <v/>
      </c>
      <c r="BV1174" s="18" t="str">
        <f t="shared" si="1169"/>
        <v/>
      </c>
      <c r="BW1174" s="18" t="str">
        <f t="shared" si="1169"/>
        <v/>
      </c>
      <c r="BX1174" s="18" t="str">
        <f t="shared" si="1169"/>
        <v/>
      </c>
      <c r="BY1174" s="18" t="str">
        <f t="shared" si="1169"/>
        <v/>
      </c>
      <c r="BZ1174" s="18">
        <f t="shared" si="1169"/>
        <v>43532.398598937078</v>
      </c>
      <c r="CA1174" s="18" t="str">
        <f>IF(BY1174&lt;&gt;"",BY1174-LOOKUP(2,1/(LEN($AQ$1:AQ1174)&gt;0),$AQ$1:AQ1174),"")</f>
        <v/>
      </c>
    </row>
    <row r="1175" spans="1:79" x14ac:dyDescent="0.25">
      <c r="A1175" s="21">
        <v>61961</v>
      </c>
      <c r="B1175" s="21">
        <v>3</v>
      </c>
      <c r="C1175" s="22" t="s">
        <v>2092</v>
      </c>
      <c r="D1175" s="21">
        <v>332</v>
      </c>
      <c r="E1175" s="23">
        <v>0.45</v>
      </c>
      <c r="F1175" s="22" t="s">
        <v>582</v>
      </c>
      <c r="G1175" s="22" t="b">
        <v>1</v>
      </c>
      <c r="H1175" s="24">
        <v>43532.450497685182</v>
      </c>
      <c r="I1175" s="25" t="s">
        <v>534</v>
      </c>
      <c r="J1175" s="22" t="s">
        <v>535</v>
      </c>
      <c r="K1175" s="11">
        <v>0</v>
      </c>
      <c r="L1175" s="11">
        <v>1602</v>
      </c>
      <c r="M1175" s="11">
        <v>1547</v>
      </c>
      <c r="N1175" s="11">
        <v>0.83458663983971793</v>
      </c>
      <c r="O1175" s="11">
        <v>1</v>
      </c>
      <c r="P1175" s="14">
        <v>0.81815909793582098</v>
      </c>
      <c r="Q1175" s="11">
        <v>3.8776556234191881</v>
      </c>
      <c r="R1175" s="15">
        <v>4.4638061269517033E-4</v>
      </c>
      <c r="S1175" s="11">
        <v>-8577.726075300232</v>
      </c>
      <c r="T1175" s="11">
        <v>4506.9999999599531</v>
      </c>
      <c r="U1175" s="11">
        <v>-1.9032008154817948</v>
      </c>
      <c r="V1175" s="11">
        <v>-6.8515229357344616</v>
      </c>
      <c r="W1175" s="22"/>
      <c r="X1175" s="21">
        <v>0</v>
      </c>
      <c r="Y1175" s="22">
        <v>0.5</v>
      </c>
      <c r="Z1175" s="22">
        <v>1</v>
      </c>
      <c r="AA1175" s="22">
        <v>1</v>
      </c>
      <c r="AB1175" s="22">
        <v>0</v>
      </c>
      <c r="AC1175" s="22">
        <v>0</v>
      </c>
      <c r="AD1175" s="22">
        <v>0</v>
      </c>
      <c r="AE1175" s="22">
        <v>1</v>
      </c>
      <c r="AF1175" s="22">
        <v>3.8776556234191881</v>
      </c>
      <c r="AG1175" s="21">
        <v>1</v>
      </c>
      <c r="AH1175" s="22">
        <v>1</v>
      </c>
      <c r="AI1175" s="22">
        <v>1</v>
      </c>
      <c r="AJ1175" s="22">
        <v>3.8776556234191881</v>
      </c>
      <c r="AK1175" s="22">
        <v>0</v>
      </c>
      <c r="AL1175" s="22">
        <v>0</v>
      </c>
      <c r="AM1175" s="22">
        <v>69</v>
      </c>
      <c r="AN1175" s="22">
        <v>0</v>
      </c>
      <c r="AO1175" s="22">
        <v>0</v>
      </c>
      <c r="AQ1175" s="18" t="str">
        <f t="shared" ref="AQ1175:BZ1175" si="1170">IF(OR(AND(AQ$2&gt;$O1174,AQ$2&lt;=$O1175),AND(AQ$2&lt;=$O1174,$O1173&gt;$O1174),AND(AQ$2&gt;$O1175,$O1176&lt;$O1175)),$H1174+((AQ$1-$Q1174)/$U1175/86000),"")</f>
        <v/>
      </c>
      <c r="AR1175" s="18" t="str">
        <f t="shared" si="1170"/>
        <v/>
      </c>
      <c r="AS1175" s="18" t="str">
        <f t="shared" si="1170"/>
        <v/>
      </c>
      <c r="AT1175" s="18" t="str">
        <f t="shared" si="1170"/>
        <v/>
      </c>
      <c r="AU1175" s="18" t="str">
        <f t="shared" si="1170"/>
        <v/>
      </c>
      <c r="AV1175" s="18" t="str">
        <f t="shared" si="1170"/>
        <v/>
      </c>
      <c r="AW1175" s="18" t="str">
        <f t="shared" si="1170"/>
        <v/>
      </c>
      <c r="AX1175" s="18" t="str">
        <f t="shared" si="1170"/>
        <v/>
      </c>
      <c r="AY1175" s="18" t="str">
        <f t="shared" si="1170"/>
        <v/>
      </c>
      <c r="AZ1175" s="18" t="str">
        <f t="shared" si="1170"/>
        <v/>
      </c>
      <c r="BA1175" s="18" t="str">
        <f t="shared" si="1170"/>
        <v/>
      </c>
      <c r="BB1175" s="18" t="str">
        <f t="shared" si="1170"/>
        <v/>
      </c>
      <c r="BC1175" s="18" t="str">
        <f t="shared" si="1170"/>
        <v/>
      </c>
      <c r="BD1175" s="18" t="str">
        <f t="shared" si="1170"/>
        <v/>
      </c>
      <c r="BE1175" s="18" t="str">
        <f t="shared" si="1170"/>
        <v/>
      </c>
      <c r="BF1175" s="18" t="str">
        <f t="shared" si="1170"/>
        <v/>
      </c>
      <c r="BG1175" s="18" t="str">
        <f t="shared" si="1170"/>
        <v/>
      </c>
      <c r="BH1175" s="18" t="str">
        <f t="shared" si="1170"/>
        <v/>
      </c>
      <c r="BI1175" s="18" t="str">
        <f t="shared" si="1170"/>
        <v/>
      </c>
      <c r="BJ1175" s="18" t="str">
        <f t="shared" si="1170"/>
        <v/>
      </c>
      <c r="BK1175" s="18" t="str">
        <f t="shared" si="1170"/>
        <v/>
      </c>
      <c r="BL1175" s="18" t="str">
        <f t="shared" si="1170"/>
        <v/>
      </c>
      <c r="BM1175" s="18" t="str">
        <f t="shared" si="1170"/>
        <v/>
      </c>
      <c r="BN1175" s="18" t="str">
        <f t="shared" si="1170"/>
        <v/>
      </c>
      <c r="BO1175" s="18" t="str">
        <f t="shared" si="1170"/>
        <v/>
      </c>
      <c r="BP1175" s="18" t="str">
        <f t="shared" si="1170"/>
        <v/>
      </c>
      <c r="BQ1175" s="18" t="str">
        <f t="shared" si="1170"/>
        <v/>
      </c>
      <c r="BR1175" s="18" t="str">
        <f t="shared" si="1170"/>
        <v/>
      </c>
      <c r="BS1175" s="18" t="str">
        <f t="shared" si="1170"/>
        <v/>
      </c>
      <c r="BT1175" s="18" t="str">
        <f t="shared" si="1170"/>
        <v/>
      </c>
      <c r="BU1175" s="18" t="str">
        <f t="shared" si="1170"/>
        <v/>
      </c>
      <c r="BV1175" s="18" t="str">
        <f t="shared" si="1170"/>
        <v/>
      </c>
      <c r="BW1175" s="18" t="str">
        <f t="shared" si="1170"/>
        <v/>
      </c>
      <c r="BX1175" s="18" t="str">
        <f t="shared" si="1170"/>
        <v/>
      </c>
      <c r="BY1175" s="18" t="str">
        <f t="shared" si="1170"/>
        <v/>
      </c>
      <c r="BZ1175" s="18" t="str">
        <f t="shared" si="1170"/>
        <v/>
      </c>
      <c r="CA1175" s="18" t="str">
        <f>IF(BY1175&lt;&gt;"",BY1175-LOOKUP(2,1/(LEN($AQ$1:AQ1175)&gt;0),$AQ$1:AQ1175),"")</f>
        <v/>
      </c>
    </row>
    <row r="1176" spans="1:79" x14ac:dyDescent="0.25">
      <c r="A1176" s="21">
        <v>61964</v>
      </c>
      <c r="B1176" s="21">
        <v>3</v>
      </c>
      <c r="C1176" s="22" t="s">
        <v>2095</v>
      </c>
      <c r="D1176" s="21">
        <v>332</v>
      </c>
      <c r="E1176" s="23">
        <v>0.4513888888888889</v>
      </c>
      <c r="F1176" s="22" t="s">
        <v>582</v>
      </c>
      <c r="G1176" s="22" t="b">
        <v>1</v>
      </c>
      <c r="H1176" s="24">
        <v>43532.451539351852</v>
      </c>
      <c r="I1176" s="25" t="s">
        <v>541</v>
      </c>
      <c r="J1176" s="22" t="s">
        <v>542</v>
      </c>
      <c r="K1176" s="11">
        <v>0</v>
      </c>
      <c r="L1176" s="11">
        <v>1603</v>
      </c>
      <c r="M1176" s="11">
        <v>1552</v>
      </c>
      <c r="N1176" s="11">
        <v>3.5959144854537328E-2</v>
      </c>
      <c r="O1176" s="11">
        <v>5</v>
      </c>
      <c r="P1176" s="14">
        <v>0.49217465463146087</v>
      </c>
      <c r="Q1176" s="11">
        <v>66.389109605342753</v>
      </c>
      <c r="R1176" s="15">
        <v>7.6424557258101024E-3</v>
      </c>
      <c r="S1176" s="11">
        <v>62.511453981923566</v>
      </c>
      <c r="T1176" s="11">
        <v>90.000000293366611</v>
      </c>
      <c r="U1176" s="11">
        <v>0.69457170864621576</v>
      </c>
      <c r="V1176" s="11">
        <v>2.5004581511263768</v>
      </c>
      <c r="W1176" s="22"/>
      <c r="X1176" s="21">
        <v>0</v>
      </c>
      <c r="Y1176" s="22">
        <v>0</v>
      </c>
      <c r="Z1176" s="22">
        <v>0</v>
      </c>
      <c r="AA1176" s="22">
        <v>0</v>
      </c>
      <c r="AB1176" s="22">
        <v>0</v>
      </c>
      <c r="AC1176" s="22">
        <v>0</v>
      </c>
      <c r="AD1176" s="22">
        <v>0</v>
      </c>
      <c r="AE1176" s="22">
        <v>0</v>
      </c>
      <c r="AF1176" s="22">
        <v>66.389109605342753</v>
      </c>
      <c r="AG1176" s="21">
        <v>0</v>
      </c>
      <c r="AH1176" s="22">
        <v>0</v>
      </c>
      <c r="AI1176" s="22">
        <v>0</v>
      </c>
      <c r="AJ1176" s="22">
        <v>66.389109605342753</v>
      </c>
      <c r="AK1176" s="22">
        <v>8544.8116110658502</v>
      </c>
      <c r="AL1176" s="22">
        <v>0</v>
      </c>
      <c r="AM1176" s="22">
        <v>68</v>
      </c>
      <c r="AN1176" s="22">
        <v>0</v>
      </c>
      <c r="AO1176" s="22">
        <v>0</v>
      </c>
      <c r="AQ1176" s="18">
        <f t="shared" ref="AQ1176:BZ1176" si="1171">IF(OR(AND(AQ$2&gt;$O1175,AQ$2&lt;=$O1176),AND(AQ$2&lt;=$O1175,$O1174&gt;$O1175),AND(AQ$2&gt;$O1176,$O1177&lt;$O1176)),$H1175+((AQ$1-$Q1175)/$U1176/86000),"")</f>
        <v>43532.450512113224</v>
      </c>
      <c r="AR1176" s="18" t="str">
        <f t="shared" si="1171"/>
        <v/>
      </c>
      <c r="AS1176" s="18" t="str">
        <f t="shared" si="1171"/>
        <v/>
      </c>
      <c r="AT1176" s="18" t="str">
        <f t="shared" si="1171"/>
        <v/>
      </c>
      <c r="AU1176" s="18" t="str">
        <f t="shared" si="1171"/>
        <v/>
      </c>
      <c r="AV1176" s="18" t="str">
        <f t="shared" si="1171"/>
        <v/>
      </c>
      <c r="AW1176" s="18" t="str">
        <f t="shared" si="1171"/>
        <v/>
      </c>
      <c r="AX1176" s="18" t="str">
        <f t="shared" si="1171"/>
        <v/>
      </c>
      <c r="AY1176" s="18" t="str">
        <f t="shared" si="1171"/>
        <v/>
      </c>
      <c r="AZ1176" s="18" t="str">
        <f t="shared" si="1171"/>
        <v/>
      </c>
      <c r="BA1176" s="18" t="str">
        <f t="shared" si="1171"/>
        <v/>
      </c>
      <c r="BB1176" s="18" t="str">
        <f t="shared" si="1171"/>
        <v/>
      </c>
      <c r="BC1176" s="18" t="str">
        <f t="shared" si="1171"/>
        <v/>
      </c>
      <c r="BD1176" s="18" t="str">
        <f t="shared" si="1171"/>
        <v/>
      </c>
      <c r="BE1176" s="18" t="str">
        <f t="shared" si="1171"/>
        <v/>
      </c>
      <c r="BF1176" s="18" t="str">
        <f t="shared" si="1171"/>
        <v/>
      </c>
      <c r="BG1176" s="18" t="str">
        <f t="shared" si="1171"/>
        <v/>
      </c>
      <c r="BH1176" s="18" t="str">
        <f t="shared" si="1171"/>
        <v/>
      </c>
      <c r="BI1176" s="18" t="str">
        <f t="shared" si="1171"/>
        <v/>
      </c>
      <c r="BJ1176" s="18" t="str">
        <f t="shared" si="1171"/>
        <v/>
      </c>
      <c r="BK1176" s="18" t="str">
        <f t="shared" si="1171"/>
        <v/>
      </c>
      <c r="BL1176" s="18" t="str">
        <f t="shared" si="1171"/>
        <v/>
      </c>
      <c r="BM1176" s="18" t="str">
        <f t="shared" si="1171"/>
        <v/>
      </c>
      <c r="BN1176" s="18" t="str">
        <f t="shared" si="1171"/>
        <v/>
      </c>
      <c r="BO1176" s="18" t="str">
        <f t="shared" si="1171"/>
        <v/>
      </c>
      <c r="BP1176" s="18" t="str">
        <f t="shared" si="1171"/>
        <v/>
      </c>
      <c r="BQ1176" s="18" t="str">
        <f t="shared" si="1171"/>
        <v/>
      </c>
      <c r="BR1176" s="18" t="str">
        <f t="shared" si="1171"/>
        <v/>
      </c>
      <c r="BS1176" s="18" t="str">
        <f t="shared" si="1171"/>
        <v/>
      </c>
      <c r="BT1176" s="18" t="str">
        <f t="shared" si="1171"/>
        <v/>
      </c>
      <c r="BU1176" s="18" t="str">
        <f t="shared" si="1171"/>
        <v/>
      </c>
      <c r="BV1176" s="18" t="str">
        <f t="shared" si="1171"/>
        <v/>
      </c>
      <c r="BW1176" s="18" t="str">
        <f t="shared" si="1171"/>
        <v/>
      </c>
      <c r="BX1176" s="18" t="str">
        <f t="shared" si="1171"/>
        <v/>
      </c>
      <c r="BY1176" s="18" t="str">
        <f t="shared" si="1171"/>
        <v/>
      </c>
      <c r="BZ1176" s="18" t="str">
        <f t="shared" si="1171"/>
        <v/>
      </c>
      <c r="CA1176" s="18" t="str">
        <f>IF(BY1176&lt;&gt;"",BY1176-LOOKUP(2,1/(LEN($AQ$1:AQ1176)&gt;0),$AQ$1:AQ1176),"")</f>
        <v/>
      </c>
    </row>
    <row r="1177" spans="1:79" x14ac:dyDescent="0.25">
      <c r="A1177" s="21">
        <v>61966</v>
      </c>
      <c r="B1177" s="21">
        <v>3</v>
      </c>
      <c r="C1177" s="22" t="s">
        <v>2097</v>
      </c>
      <c r="D1177" s="21">
        <v>332</v>
      </c>
      <c r="E1177" s="23">
        <v>0.45208333333333334</v>
      </c>
      <c r="F1177" s="22" t="s">
        <v>582</v>
      </c>
      <c r="G1177" s="22" t="b">
        <v>1</v>
      </c>
      <c r="H1177" s="24">
        <v>43532.452060185184</v>
      </c>
      <c r="I1177" s="25" t="s">
        <v>391</v>
      </c>
      <c r="J1177" s="22" t="s">
        <v>392</v>
      </c>
      <c r="K1177" s="11">
        <v>0</v>
      </c>
      <c r="L1177" s="11">
        <v>1604</v>
      </c>
      <c r="M1177" s="11">
        <v>1555</v>
      </c>
      <c r="N1177" s="11">
        <v>5.9330318435968366E-13</v>
      </c>
      <c r="O1177" s="11">
        <v>20</v>
      </c>
      <c r="P1177" s="14">
        <v>0.49999997690662262</v>
      </c>
      <c r="Q1177" s="11">
        <v>255.06337227792238</v>
      </c>
      <c r="R1177" s="15">
        <v>2.9361901997145751E-2</v>
      </c>
      <c r="S1177" s="11">
        <v>188.67426267257963</v>
      </c>
      <c r="T1177" s="11">
        <v>44.999999832361937</v>
      </c>
      <c r="U1177" s="11">
        <v>4.1927614083432454</v>
      </c>
      <c r="V1177" s="11">
        <v>15.093941070035683</v>
      </c>
      <c r="W1177" s="22"/>
      <c r="X1177" s="21">
        <v>0</v>
      </c>
      <c r="Y1177" s="22">
        <v>0</v>
      </c>
      <c r="Z1177" s="22">
        <v>0</v>
      </c>
      <c r="AA1177" s="22">
        <v>0</v>
      </c>
      <c r="AB1177" s="22">
        <v>0</v>
      </c>
      <c r="AC1177" s="22">
        <v>0</v>
      </c>
      <c r="AD1177" s="22">
        <v>0</v>
      </c>
      <c r="AE1177" s="22">
        <v>0</v>
      </c>
      <c r="AF1177" s="22">
        <v>255.06337227792238</v>
      </c>
      <c r="AG1177" s="21">
        <v>0</v>
      </c>
      <c r="AH1177" s="22">
        <v>0</v>
      </c>
      <c r="AI1177" s="22">
        <v>0</v>
      </c>
      <c r="AJ1177" s="22">
        <v>255.06337227792238</v>
      </c>
      <c r="AK1177" s="22">
        <v>8544.8116110658502</v>
      </c>
      <c r="AL1177" s="22">
        <v>0</v>
      </c>
      <c r="AM1177" s="22">
        <v>67</v>
      </c>
      <c r="AN1177" s="22">
        <v>0</v>
      </c>
      <c r="AO1177" s="22">
        <v>0</v>
      </c>
      <c r="AQ1177" s="18" t="str">
        <f t="shared" ref="AQ1177:BZ1177" si="1172">IF(OR(AND(AQ$2&gt;$O1176,AQ$2&lt;=$O1177),AND(AQ$2&lt;=$O1176,$O1175&gt;$O1176),AND(AQ$2&gt;$O1177,$O1178&lt;$O1177)),$H1176+((AQ$1-$Q1176)/$U1177/86000),"")</f>
        <v/>
      </c>
      <c r="AR1177" s="18" t="str">
        <f t="shared" si="1172"/>
        <v/>
      </c>
      <c r="AS1177" s="18" t="str">
        <f t="shared" si="1172"/>
        <v/>
      </c>
      <c r="AT1177" s="18" t="str">
        <f t="shared" si="1172"/>
        <v/>
      </c>
      <c r="AU1177" s="18" t="str">
        <f t="shared" si="1172"/>
        <v/>
      </c>
      <c r="AV1177" s="18" t="str">
        <f t="shared" si="1172"/>
        <v/>
      </c>
      <c r="AW1177" s="18" t="str">
        <f t="shared" si="1172"/>
        <v/>
      </c>
      <c r="AX1177" s="18" t="str">
        <f t="shared" si="1172"/>
        <v/>
      </c>
      <c r="AY1177" s="18" t="str">
        <f t="shared" si="1172"/>
        <v/>
      </c>
      <c r="AZ1177" s="18" t="str">
        <f t="shared" si="1172"/>
        <v/>
      </c>
      <c r="BA1177" s="18" t="str">
        <f t="shared" si="1172"/>
        <v/>
      </c>
      <c r="BB1177" s="18" t="str">
        <f t="shared" si="1172"/>
        <v/>
      </c>
      <c r="BC1177" s="18" t="str">
        <f t="shared" si="1172"/>
        <v/>
      </c>
      <c r="BD1177" s="18" t="str">
        <f t="shared" si="1172"/>
        <v/>
      </c>
      <c r="BE1177" s="18" t="str">
        <f t="shared" si="1172"/>
        <v/>
      </c>
      <c r="BF1177" s="18" t="str">
        <f t="shared" si="1172"/>
        <v/>
      </c>
      <c r="BG1177" s="18" t="str">
        <f t="shared" si="1172"/>
        <v/>
      </c>
      <c r="BH1177" s="18" t="str">
        <f t="shared" si="1172"/>
        <v/>
      </c>
      <c r="BI1177" s="18" t="str">
        <f t="shared" si="1172"/>
        <v/>
      </c>
      <c r="BJ1177" s="18" t="str">
        <f t="shared" si="1172"/>
        <v/>
      </c>
      <c r="BK1177" s="18" t="str">
        <f t="shared" si="1172"/>
        <v/>
      </c>
      <c r="BL1177" s="18" t="str">
        <f t="shared" si="1172"/>
        <v/>
      </c>
      <c r="BM1177" s="18" t="str">
        <f t="shared" si="1172"/>
        <v/>
      </c>
      <c r="BN1177" s="18" t="str">
        <f t="shared" si="1172"/>
        <v/>
      </c>
      <c r="BO1177" s="18" t="str">
        <f t="shared" si="1172"/>
        <v/>
      </c>
      <c r="BP1177" s="18" t="str">
        <f t="shared" si="1172"/>
        <v/>
      </c>
      <c r="BQ1177" s="18" t="str">
        <f t="shared" si="1172"/>
        <v/>
      </c>
      <c r="BR1177" s="18" t="str">
        <f t="shared" si="1172"/>
        <v/>
      </c>
      <c r="BS1177" s="18" t="str">
        <f t="shared" si="1172"/>
        <v/>
      </c>
      <c r="BT1177" s="18" t="str">
        <f t="shared" si="1172"/>
        <v/>
      </c>
      <c r="BU1177" s="18" t="str">
        <f t="shared" si="1172"/>
        <v/>
      </c>
      <c r="BV1177" s="18" t="str">
        <f t="shared" si="1172"/>
        <v/>
      </c>
      <c r="BW1177" s="18" t="str">
        <f t="shared" si="1172"/>
        <v/>
      </c>
      <c r="BX1177" s="18" t="str">
        <f t="shared" si="1172"/>
        <v/>
      </c>
      <c r="BY1177" s="18" t="str">
        <f t="shared" si="1172"/>
        <v/>
      </c>
      <c r="BZ1177" s="18" t="str">
        <f t="shared" si="1172"/>
        <v/>
      </c>
      <c r="CA1177" s="18" t="str">
        <f>IF(BY1177&lt;&gt;"",BY1177-LOOKUP(2,1/(LEN($AQ$1:AQ1177)&gt;0),$AQ$1:AQ1177),"")</f>
        <v/>
      </c>
    </row>
    <row r="1178" spans="1:79" x14ac:dyDescent="0.25">
      <c r="A1178" s="21">
        <v>61967</v>
      </c>
      <c r="B1178" s="21">
        <v>3</v>
      </c>
      <c r="C1178" s="22" t="s">
        <v>2098</v>
      </c>
      <c r="D1178" s="21">
        <v>332</v>
      </c>
      <c r="E1178" s="23">
        <v>0.45208333333333334</v>
      </c>
      <c r="F1178" s="22" t="s">
        <v>582</v>
      </c>
      <c r="G1178" s="22" t="b">
        <v>1</v>
      </c>
      <c r="H1178" s="24">
        <v>43532.452581018515</v>
      </c>
      <c r="I1178" s="25" t="s">
        <v>1749</v>
      </c>
      <c r="J1178" s="22" t="s">
        <v>1750</v>
      </c>
      <c r="K1178" s="11">
        <v>0</v>
      </c>
      <c r="L1178" s="11">
        <v>1605</v>
      </c>
      <c r="M1178" s="11">
        <v>1558</v>
      </c>
      <c r="N1178" s="11">
        <v>7.1054273576010019E-15</v>
      </c>
      <c r="O1178" s="11">
        <v>26</v>
      </c>
      <c r="P1178" s="14">
        <v>0.4999999963136933</v>
      </c>
      <c r="Q1178" s="11">
        <v>329.44185768940184</v>
      </c>
      <c r="R1178" s="15">
        <v>3.7924063548779197E-2</v>
      </c>
      <c r="S1178" s="11">
        <v>74.37848541147946</v>
      </c>
      <c r="T1178" s="11">
        <v>44.999999832361937</v>
      </c>
      <c r="U1178" s="11">
        <v>1.6528552375235759</v>
      </c>
      <c r="V1178" s="11">
        <v>5.9502788550848731</v>
      </c>
      <c r="W1178" s="22"/>
      <c r="X1178" s="21">
        <v>0</v>
      </c>
      <c r="Y1178" s="22">
        <v>0</v>
      </c>
      <c r="Z1178" s="22">
        <v>0</v>
      </c>
      <c r="AA1178" s="22">
        <v>0</v>
      </c>
      <c r="AB1178" s="22">
        <v>0</v>
      </c>
      <c r="AC1178" s="22">
        <v>0</v>
      </c>
      <c r="AD1178" s="22">
        <v>0</v>
      </c>
      <c r="AE1178" s="22">
        <v>0</v>
      </c>
      <c r="AF1178" s="22">
        <v>329.44185768940184</v>
      </c>
      <c r="AG1178" s="21">
        <v>0</v>
      </c>
      <c r="AH1178" s="22">
        <v>0</v>
      </c>
      <c r="AI1178" s="22">
        <v>0</v>
      </c>
      <c r="AJ1178" s="22">
        <v>329.44185768940184</v>
      </c>
      <c r="AK1178" s="22">
        <v>8544.8116110658502</v>
      </c>
      <c r="AL1178" s="22">
        <v>0</v>
      </c>
      <c r="AM1178" s="22">
        <v>66</v>
      </c>
      <c r="AN1178" s="22">
        <v>0</v>
      </c>
      <c r="AO1178" s="22">
        <v>0</v>
      </c>
      <c r="AQ1178" s="18" t="str">
        <f t="shared" ref="AQ1178:BZ1178" si="1173">IF(OR(AND(AQ$2&gt;$O1177,AQ$2&lt;=$O1178),AND(AQ$2&lt;=$O1177,$O1176&gt;$O1177),AND(AQ$2&gt;$O1178,$O1179&lt;$O1178)),$H1177+((AQ$1-$Q1177)/$U1178/86000),"")</f>
        <v/>
      </c>
      <c r="AR1178" s="18" t="str">
        <f t="shared" si="1173"/>
        <v/>
      </c>
      <c r="AS1178" s="18" t="str">
        <f t="shared" si="1173"/>
        <v/>
      </c>
      <c r="AT1178" s="18" t="str">
        <f t="shared" si="1173"/>
        <v/>
      </c>
      <c r="AU1178" s="18" t="str">
        <f t="shared" si="1173"/>
        <v/>
      </c>
      <c r="AV1178" s="18" t="str">
        <f t="shared" si="1173"/>
        <v/>
      </c>
      <c r="AW1178" s="18" t="str">
        <f t="shared" si="1173"/>
        <v/>
      </c>
      <c r="AX1178" s="18" t="str">
        <f t="shared" si="1173"/>
        <v/>
      </c>
      <c r="AY1178" s="18" t="str">
        <f t="shared" si="1173"/>
        <v/>
      </c>
      <c r="AZ1178" s="18" t="str">
        <f t="shared" si="1173"/>
        <v/>
      </c>
      <c r="BA1178" s="18" t="str">
        <f t="shared" si="1173"/>
        <v/>
      </c>
      <c r="BB1178" s="18" t="str">
        <f t="shared" si="1173"/>
        <v/>
      </c>
      <c r="BC1178" s="18" t="str">
        <f t="shared" si="1173"/>
        <v/>
      </c>
      <c r="BD1178" s="18" t="str">
        <f t="shared" si="1173"/>
        <v/>
      </c>
      <c r="BE1178" s="18" t="str">
        <f t="shared" si="1173"/>
        <v/>
      </c>
      <c r="BF1178" s="18" t="str">
        <f t="shared" si="1173"/>
        <v/>
      </c>
      <c r="BG1178" s="18" t="str">
        <f t="shared" si="1173"/>
        <v/>
      </c>
      <c r="BH1178" s="18" t="str">
        <f t="shared" si="1173"/>
        <v/>
      </c>
      <c r="BI1178" s="18" t="str">
        <f t="shared" si="1173"/>
        <v/>
      </c>
      <c r="BJ1178" s="18" t="str">
        <f t="shared" si="1173"/>
        <v/>
      </c>
      <c r="BK1178" s="18" t="str">
        <f t="shared" si="1173"/>
        <v/>
      </c>
      <c r="BL1178" s="18" t="str">
        <f t="shared" si="1173"/>
        <v/>
      </c>
      <c r="BM1178" s="18" t="str">
        <f t="shared" si="1173"/>
        <v/>
      </c>
      <c r="BN1178" s="18" t="str">
        <f t="shared" si="1173"/>
        <v/>
      </c>
      <c r="BO1178" s="18" t="str">
        <f t="shared" si="1173"/>
        <v/>
      </c>
      <c r="BP1178" s="18" t="str">
        <f t="shared" si="1173"/>
        <v/>
      </c>
      <c r="BQ1178" s="18" t="str">
        <f t="shared" si="1173"/>
        <v/>
      </c>
      <c r="BR1178" s="18" t="str">
        <f t="shared" si="1173"/>
        <v/>
      </c>
      <c r="BS1178" s="18" t="str">
        <f t="shared" si="1173"/>
        <v/>
      </c>
      <c r="BT1178" s="18" t="str">
        <f t="shared" si="1173"/>
        <v/>
      </c>
      <c r="BU1178" s="18" t="str">
        <f t="shared" si="1173"/>
        <v/>
      </c>
      <c r="BV1178" s="18" t="str">
        <f t="shared" si="1173"/>
        <v/>
      </c>
      <c r="BW1178" s="18" t="str">
        <f t="shared" si="1173"/>
        <v/>
      </c>
      <c r="BX1178" s="18" t="str">
        <f t="shared" si="1173"/>
        <v/>
      </c>
      <c r="BY1178" s="18" t="str">
        <f t="shared" si="1173"/>
        <v/>
      </c>
      <c r="BZ1178" s="18" t="str">
        <f t="shared" si="1173"/>
        <v/>
      </c>
      <c r="CA1178" s="18" t="str">
        <f>IF(BY1178&lt;&gt;"",BY1178-LOOKUP(2,1/(LEN($AQ$1:AQ1178)&gt;0),$AQ$1:AQ1178),"")</f>
        <v/>
      </c>
    </row>
    <row r="1179" spans="1:79" x14ac:dyDescent="0.25">
      <c r="A1179" s="21">
        <v>61969</v>
      </c>
      <c r="B1179" s="21">
        <v>3</v>
      </c>
      <c r="C1179" s="22" t="s">
        <v>2100</v>
      </c>
      <c r="D1179" s="21">
        <v>332</v>
      </c>
      <c r="E1179" s="23">
        <v>0.45277777777777778</v>
      </c>
      <c r="F1179" s="22" t="s">
        <v>582</v>
      </c>
      <c r="G1179" s="22" t="b">
        <v>1</v>
      </c>
      <c r="H1179" s="24">
        <v>43532.453101851854</v>
      </c>
      <c r="I1179" s="25" t="s">
        <v>467</v>
      </c>
      <c r="J1179" s="22" t="s">
        <v>468</v>
      </c>
      <c r="K1179" s="11">
        <v>0</v>
      </c>
      <c r="L1179" s="11">
        <v>1606</v>
      </c>
      <c r="M1179" s="11">
        <v>1561</v>
      </c>
      <c r="N1179" s="11">
        <v>1.9184653865522705E-13</v>
      </c>
      <c r="O1179" s="11">
        <v>29</v>
      </c>
      <c r="P1179" s="14">
        <v>0.49999998694286057</v>
      </c>
      <c r="Q1179" s="11">
        <v>356.56819539305241</v>
      </c>
      <c r="R1179" s="15">
        <v>4.1046741893705198E-2</v>
      </c>
      <c r="S1179" s="11">
        <v>27.126337703650563</v>
      </c>
      <c r="T1179" s="11">
        <v>45.000000461004674</v>
      </c>
      <c r="U1179" s="11">
        <v>0.60280749835007752</v>
      </c>
      <c r="V1179" s="11">
        <v>2.1701069940602791</v>
      </c>
      <c r="W1179" s="22"/>
      <c r="X1179" s="21">
        <v>0</v>
      </c>
      <c r="Y1179" s="22">
        <v>0</v>
      </c>
      <c r="Z1179" s="22">
        <v>0</v>
      </c>
      <c r="AA1179" s="22">
        <v>0</v>
      </c>
      <c r="AB1179" s="22">
        <v>0</v>
      </c>
      <c r="AC1179" s="22">
        <v>0</v>
      </c>
      <c r="AD1179" s="22">
        <v>0</v>
      </c>
      <c r="AE1179" s="22">
        <v>0</v>
      </c>
      <c r="AF1179" s="22">
        <v>356.56819539305241</v>
      </c>
      <c r="AG1179" s="21">
        <v>0</v>
      </c>
      <c r="AH1179" s="22">
        <v>0</v>
      </c>
      <c r="AI1179" s="22">
        <v>0</v>
      </c>
      <c r="AJ1179" s="22">
        <v>356.56819539305241</v>
      </c>
      <c r="AK1179" s="22">
        <v>8544.8116110658502</v>
      </c>
      <c r="AL1179" s="22">
        <v>0</v>
      </c>
      <c r="AM1179" s="22">
        <v>65</v>
      </c>
      <c r="AN1179" s="22">
        <v>0</v>
      </c>
      <c r="AO1179" s="22">
        <v>0</v>
      </c>
      <c r="AQ1179" s="18" t="str">
        <f t="shared" ref="AQ1179:BZ1179" si="1174">IF(OR(AND(AQ$2&gt;$O1178,AQ$2&lt;=$O1179),AND(AQ$2&lt;=$O1178,$O1177&gt;$O1178),AND(AQ$2&gt;$O1179,$O1180&lt;$O1179)),$H1178+((AQ$1-$Q1178)/$U1179/86000),"")</f>
        <v/>
      </c>
      <c r="AR1179" s="18" t="str">
        <f t="shared" si="1174"/>
        <v/>
      </c>
      <c r="AS1179" s="18" t="str">
        <f t="shared" si="1174"/>
        <v/>
      </c>
      <c r="AT1179" s="18" t="str">
        <f t="shared" si="1174"/>
        <v/>
      </c>
      <c r="AU1179" s="18" t="str">
        <f t="shared" si="1174"/>
        <v/>
      </c>
      <c r="AV1179" s="18" t="str">
        <f t="shared" si="1174"/>
        <v/>
      </c>
      <c r="AW1179" s="18" t="str">
        <f t="shared" si="1174"/>
        <v/>
      </c>
      <c r="AX1179" s="18" t="str">
        <f t="shared" si="1174"/>
        <v/>
      </c>
      <c r="AY1179" s="18" t="str">
        <f t="shared" si="1174"/>
        <v/>
      </c>
      <c r="AZ1179" s="18" t="str">
        <f t="shared" si="1174"/>
        <v/>
      </c>
      <c r="BA1179" s="18" t="str">
        <f t="shared" si="1174"/>
        <v/>
      </c>
      <c r="BB1179" s="18" t="str">
        <f t="shared" si="1174"/>
        <v/>
      </c>
      <c r="BC1179" s="18" t="str">
        <f t="shared" si="1174"/>
        <v/>
      </c>
      <c r="BD1179" s="18" t="str">
        <f t="shared" si="1174"/>
        <v/>
      </c>
      <c r="BE1179" s="18" t="str">
        <f t="shared" si="1174"/>
        <v/>
      </c>
      <c r="BF1179" s="18" t="str">
        <f t="shared" si="1174"/>
        <v/>
      </c>
      <c r="BG1179" s="18" t="str">
        <f t="shared" si="1174"/>
        <v/>
      </c>
      <c r="BH1179" s="18" t="str">
        <f t="shared" si="1174"/>
        <v/>
      </c>
      <c r="BI1179" s="18" t="str">
        <f t="shared" si="1174"/>
        <v/>
      </c>
      <c r="BJ1179" s="18" t="str">
        <f t="shared" si="1174"/>
        <v/>
      </c>
      <c r="BK1179" s="18" t="str">
        <f t="shared" si="1174"/>
        <v/>
      </c>
      <c r="BL1179" s="18" t="str">
        <f t="shared" si="1174"/>
        <v/>
      </c>
      <c r="BM1179" s="18" t="str">
        <f t="shared" si="1174"/>
        <v/>
      </c>
      <c r="BN1179" s="18" t="str">
        <f t="shared" si="1174"/>
        <v/>
      </c>
      <c r="BO1179" s="18" t="str">
        <f t="shared" si="1174"/>
        <v/>
      </c>
      <c r="BP1179" s="18" t="str">
        <f t="shared" si="1174"/>
        <v/>
      </c>
      <c r="BQ1179" s="18" t="str">
        <f t="shared" si="1174"/>
        <v/>
      </c>
      <c r="BR1179" s="18" t="str">
        <f t="shared" si="1174"/>
        <v/>
      </c>
      <c r="BS1179" s="18" t="str">
        <f t="shared" si="1174"/>
        <v/>
      </c>
      <c r="BT1179" s="18" t="str">
        <f t="shared" si="1174"/>
        <v/>
      </c>
      <c r="BU1179" s="18" t="str">
        <f t="shared" si="1174"/>
        <v/>
      </c>
      <c r="BV1179" s="18" t="str">
        <f t="shared" si="1174"/>
        <v/>
      </c>
      <c r="BW1179" s="18" t="str">
        <f t="shared" si="1174"/>
        <v/>
      </c>
      <c r="BX1179" s="18" t="str">
        <f t="shared" si="1174"/>
        <v/>
      </c>
      <c r="BY1179" s="18" t="str">
        <f t="shared" si="1174"/>
        <v/>
      </c>
      <c r="BZ1179" s="18" t="str">
        <f t="shared" si="1174"/>
        <v/>
      </c>
      <c r="CA1179" s="18" t="str">
        <f>IF(BY1179&lt;&gt;"",BY1179-LOOKUP(2,1/(LEN($AQ$1:AQ1179)&gt;0),$AQ$1:AQ1179),"")</f>
        <v/>
      </c>
    </row>
    <row r="1180" spans="1:79" x14ac:dyDescent="0.25">
      <c r="A1180" s="21">
        <v>61970</v>
      </c>
      <c r="B1180" s="21">
        <v>3</v>
      </c>
      <c r="C1180" s="22" t="s">
        <v>2101</v>
      </c>
      <c r="D1180" s="21">
        <v>332</v>
      </c>
      <c r="E1180" s="23">
        <v>0.45347222222222222</v>
      </c>
      <c r="F1180" s="22" t="s">
        <v>582</v>
      </c>
      <c r="G1180" s="22" t="b">
        <v>1</v>
      </c>
      <c r="H1180" s="24">
        <v>43532.453622685185</v>
      </c>
      <c r="I1180" s="25" t="s">
        <v>469</v>
      </c>
      <c r="J1180" s="22" t="s">
        <v>470</v>
      </c>
      <c r="K1180" s="11">
        <v>0</v>
      </c>
      <c r="L1180" s="11">
        <v>1607</v>
      </c>
      <c r="M1180" s="11">
        <v>1564</v>
      </c>
      <c r="N1180" s="11">
        <v>8.9883656073652674E-13</v>
      </c>
      <c r="O1180" s="11">
        <v>41</v>
      </c>
      <c r="P1180" s="14">
        <v>0.49999998046249433</v>
      </c>
      <c r="Q1180" s="11">
        <v>499.81027131649154</v>
      </c>
      <c r="R1180" s="15">
        <v>5.7536211775523191E-2</v>
      </c>
      <c r="S1180" s="11">
        <v>143.24207592343913</v>
      </c>
      <c r="T1180" s="11">
        <v>44.999999832361937</v>
      </c>
      <c r="U1180" s="11">
        <v>3.1831572546012765</v>
      </c>
      <c r="V1180" s="11">
        <v>11.459366116564595</v>
      </c>
      <c r="W1180" s="22"/>
      <c r="X1180" s="21">
        <v>0</v>
      </c>
      <c r="Y1180" s="22">
        <v>0</v>
      </c>
      <c r="Z1180" s="22">
        <v>0</v>
      </c>
      <c r="AA1180" s="22">
        <v>0</v>
      </c>
      <c r="AB1180" s="22">
        <v>0</v>
      </c>
      <c r="AC1180" s="22">
        <v>0</v>
      </c>
      <c r="AD1180" s="22">
        <v>0</v>
      </c>
      <c r="AE1180" s="22">
        <v>0</v>
      </c>
      <c r="AF1180" s="22">
        <v>499.81027131649154</v>
      </c>
      <c r="AG1180" s="21">
        <v>0</v>
      </c>
      <c r="AH1180" s="22">
        <v>0</v>
      </c>
      <c r="AI1180" s="22">
        <v>0</v>
      </c>
      <c r="AJ1180" s="22">
        <v>499.81027131649154</v>
      </c>
      <c r="AK1180" s="22">
        <v>8544.8116110658502</v>
      </c>
      <c r="AL1180" s="22">
        <v>0</v>
      </c>
      <c r="AM1180" s="22">
        <v>64</v>
      </c>
      <c r="AN1180" s="22">
        <v>0</v>
      </c>
      <c r="AO1180" s="22">
        <v>0</v>
      </c>
      <c r="AQ1180" s="18" t="str">
        <f t="shared" ref="AQ1180:BZ1180" si="1175">IF(OR(AND(AQ$2&gt;$O1179,AQ$2&lt;=$O1180),AND(AQ$2&lt;=$O1179,$O1178&gt;$O1179),AND(AQ$2&gt;$O1180,$O1181&lt;$O1180)),$H1179+((AQ$1-$Q1179)/$U1180/86000),"")</f>
        <v/>
      </c>
      <c r="AR1180" s="18">
        <f t="shared" si="1175"/>
        <v>43532.453234262342</v>
      </c>
      <c r="AS1180" s="18" t="str">
        <f t="shared" si="1175"/>
        <v/>
      </c>
      <c r="AT1180" s="18" t="str">
        <f t="shared" si="1175"/>
        <v/>
      </c>
      <c r="AU1180" s="18" t="str">
        <f t="shared" si="1175"/>
        <v/>
      </c>
      <c r="AV1180" s="18" t="str">
        <f t="shared" si="1175"/>
        <v/>
      </c>
      <c r="AW1180" s="18" t="str">
        <f t="shared" si="1175"/>
        <v/>
      </c>
      <c r="AX1180" s="18" t="str">
        <f t="shared" si="1175"/>
        <v/>
      </c>
      <c r="AY1180" s="18" t="str">
        <f t="shared" si="1175"/>
        <v/>
      </c>
      <c r="AZ1180" s="18" t="str">
        <f t="shared" si="1175"/>
        <v/>
      </c>
      <c r="BA1180" s="18" t="str">
        <f t="shared" si="1175"/>
        <v/>
      </c>
      <c r="BB1180" s="18" t="str">
        <f t="shared" si="1175"/>
        <v/>
      </c>
      <c r="BC1180" s="18" t="str">
        <f t="shared" si="1175"/>
        <v/>
      </c>
      <c r="BD1180" s="18" t="str">
        <f t="shared" si="1175"/>
        <v/>
      </c>
      <c r="BE1180" s="18" t="str">
        <f t="shared" si="1175"/>
        <v/>
      </c>
      <c r="BF1180" s="18" t="str">
        <f t="shared" si="1175"/>
        <v/>
      </c>
      <c r="BG1180" s="18" t="str">
        <f t="shared" si="1175"/>
        <v/>
      </c>
      <c r="BH1180" s="18" t="str">
        <f t="shared" si="1175"/>
        <v/>
      </c>
      <c r="BI1180" s="18" t="str">
        <f t="shared" si="1175"/>
        <v/>
      </c>
      <c r="BJ1180" s="18" t="str">
        <f t="shared" si="1175"/>
        <v/>
      </c>
      <c r="BK1180" s="18" t="str">
        <f t="shared" si="1175"/>
        <v/>
      </c>
      <c r="BL1180" s="18" t="str">
        <f t="shared" si="1175"/>
        <v/>
      </c>
      <c r="BM1180" s="18" t="str">
        <f t="shared" si="1175"/>
        <v/>
      </c>
      <c r="BN1180" s="18" t="str">
        <f t="shared" si="1175"/>
        <v/>
      </c>
      <c r="BO1180" s="18" t="str">
        <f t="shared" si="1175"/>
        <v/>
      </c>
      <c r="BP1180" s="18" t="str">
        <f t="shared" si="1175"/>
        <v/>
      </c>
      <c r="BQ1180" s="18" t="str">
        <f t="shared" si="1175"/>
        <v/>
      </c>
      <c r="BR1180" s="18" t="str">
        <f t="shared" si="1175"/>
        <v/>
      </c>
      <c r="BS1180" s="18" t="str">
        <f t="shared" si="1175"/>
        <v/>
      </c>
      <c r="BT1180" s="18" t="str">
        <f t="shared" si="1175"/>
        <v/>
      </c>
      <c r="BU1180" s="18" t="str">
        <f t="shared" si="1175"/>
        <v/>
      </c>
      <c r="BV1180" s="18" t="str">
        <f t="shared" si="1175"/>
        <v/>
      </c>
      <c r="BW1180" s="18" t="str">
        <f t="shared" si="1175"/>
        <v/>
      </c>
      <c r="BX1180" s="18" t="str">
        <f t="shared" si="1175"/>
        <v/>
      </c>
      <c r="BY1180" s="18" t="str">
        <f t="shared" si="1175"/>
        <v/>
      </c>
      <c r="BZ1180" s="18" t="str">
        <f t="shared" si="1175"/>
        <v/>
      </c>
      <c r="CA1180" s="18" t="str">
        <f>IF(BY1180&lt;&gt;"",BY1180-LOOKUP(2,1/(LEN($AQ$1:AQ1180)&gt;0),$AQ$1:AQ1180),"")</f>
        <v/>
      </c>
    </row>
    <row r="1181" spans="1:79" x14ac:dyDescent="0.25">
      <c r="A1181" s="21">
        <v>61972</v>
      </c>
      <c r="B1181" s="21">
        <v>3</v>
      </c>
      <c r="C1181" s="22" t="s">
        <v>2103</v>
      </c>
      <c r="D1181" s="21">
        <v>332</v>
      </c>
      <c r="E1181" s="23">
        <v>0.45416666666666666</v>
      </c>
      <c r="F1181" s="22" t="s">
        <v>582</v>
      </c>
      <c r="G1181" s="22" t="b">
        <v>1</v>
      </c>
      <c r="H1181" s="24">
        <v>43532.454155092593</v>
      </c>
      <c r="I1181" s="25" t="s">
        <v>395</v>
      </c>
      <c r="J1181" s="22" t="s">
        <v>396</v>
      </c>
      <c r="K1181" s="11">
        <v>0</v>
      </c>
      <c r="L1181" s="11">
        <v>1608</v>
      </c>
      <c r="M1181" s="11">
        <v>1567</v>
      </c>
      <c r="N1181" s="11">
        <v>0</v>
      </c>
      <c r="O1181" s="11">
        <v>43</v>
      </c>
      <c r="P1181" s="14">
        <v>0.49999999999739636</v>
      </c>
      <c r="Q1181" s="11">
        <v>567.81695115705065</v>
      </c>
      <c r="R1181" s="15">
        <v>6.5364875886707308E-2</v>
      </c>
      <c r="S1181" s="11">
        <v>68.006679840559116</v>
      </c>
      <c r="T1181" s="11">
        <v>46.000000066123903</v>
      </c>
      <c r="U1181" s="11">
        <v>1.478406081365242</v>
      </c>
      <c r="V1181" s="11">
        <v>5.3222618929148711</v>
      </c>
      <c r="W1181" s="22"/>
      <c r="X1181" s="21">
        <v>0</v>
      </c>
      <c r="Y1181" s="22">
        <v>0</v>
      </c>
      <c r="Z1181" s="22">
        <v>0</v>
      </c>
      <c r="AA1181" s="22">
        <v>0</v>
      </c>
      <c r="AB1181" s="22">
        <v>0</v>
      </c>
      <c r="AC1181" s="22">
        <v>0</v>
      </c>
      <c r="AD1181" s="22">
        <v>0</v>
      </c>
      <c r="AE1181" s="22">
        <v>0</v>
      </c>
      <c r="AF1181" s="22">
        <v>567.81695115705065</v>
      </c>
      <c r="AG1181" s="21">
        <v>0</v>
      </c>
      <c r="AH1181" s="22">
        <v>0</v>
      </c>
      <c r="AI1181" s="22">
        <v>0</v>
      </c>
      <c r="AJ1181" s="22">
        <v>567.81695115705065</v>
      </c>
      <c r="AK1181" s="22">
        <v>8544.8116110658502</v>
      </c>
      <c r="AL1181" s="22">
        <v>0</v>
      </c>
      <c r="AM1181" s="22">
        <v>63</v>
      </c>
      <c r="AN1181" s="22">
        <v>0</v>
      </c>
      <c r="AO1181" s="22">
        <v>0</v>
      </c>
      <c r="AQ1181" s="18" t="str">
        <f t="shared" ref="AQ1181:BZ1181" si="1176">IF(OR(AND(AQ$2&gt;$O1180,AQ$2&lt;=$O1181),AND(AQ$2&lt;=$O1180,$O1179&gt;$O1180),AND(AQ$2&gt;$O1181,$O1182&lt;$O1181)),$H1180+((AQ$1-$Q1180)/$U1181/86000),"")</f>
        <v/>
      </c>
      <c r="AR1181" s="18" t="str">
        <f t="shared" si="1176"/>
        <v/>
      </c>
      <c r="AS1181" s="18" t="str">
        <f t="shared" si="1176"/>
        <v/>
      </c>
      <c r="AT1181" s="18" t="str">
        <f t="shared" si="1176"/>
        <v/>
      </c>
      <c r="AU1181" s="18" t="str">
        <f t="shared" si="1176"/>
        <v/>
      </c>
      <c r="AV1181" s="18" t="str">
        <f t="shared" si="1176"/>
        <v/>
      </c>
      <c r="AW1181" s="18" t="str">
        <f t="shared" si="1176"/>
        <v/>
      </c>
      <c r="AX1181" s="18" t="str">
        <f t="shared" si="1176"/>
        <v/>
      </c>
      <c r="AY1181" s="18" t="str">
        <f t="shared" si="1176"/>
        <v/>
      </c>
      <c r="AZ1181" s="18" t="str">
        <f t="shared" si="1176"/>
        <v/>
      </c>
      <c r="BA1181" s="18" t="str">
        <f t="shared" si="1176"/>
        <v/>
      </c>
      <c r="BB1181" s="18" t="str">
        <f t="shared" si="1176"/>
        <v/>
      </c>
      <c r="BC1181" s="18" t="str">
        <f t="shared" si="1176"/>
        <v/>
      </c>
      <c r="BD1181" s="18" t="str">
        <f t="shared" si="1176"/>
        <v/>
      </c>
      <c r="BE1181" s="18" t="str">
        <f t="shared" si="1176"/>
        <v/>
      </c>
      <c r="BF1181" s="18" t="str">
        <f t="shared" si="1176"/>
        <v/>
      </c>
      <c r="BG1181" s="18" t="str">
        <f t="shared" si="1176"/>
        <v/>
      </c>
      <c r="BH1181" s="18" t="str">
        <f t="shared" si="1176"/>
        <v/>
      </c>
      <c r="BI1181" s="18" t="str">
        <f t="shared" si="1176"/>
        <v/>
      </c>
      <c r="BJ1181" s="18" t="str">
        <f t="shared" si="1176"/>
        <v/>
      </c>
      <c r="BK1181" s="18" t="str">
        <f t="shared" si="1176"/>
        <v/>
      </c>
      <c r="BL1181" s="18" t="str">
        <f t="shared" si="1176"/>
        <v/>
      </c>
      <c r="BM1181" s="18" t="str">
        <f t="shared" si="1176"/>
        <v/>
      </c>
      <c r="BN1181" s="18" t="str">
        <f t="shared" si="1176"/>
        <v/>
      </c>
      <c r="BO1181" s="18" t="str">
        <f t="shared" si="1176"/>
        <v/>
      </c>
      <c r="BP1181" s="18" t="str">
        <f t="shared" si="1176"/>
        <v/>
      </c>
      <c r="BQ1181" s="18" t="str">
        <f t="shared" si="1176"/>
        <v/>
      </c>
      <c r="BR1181" s="18" t="str">
        <f t="shared" si="1176"/>
        <v/>
      </c>
      <c r="BS1181" s="18" t="str">
        <f t="shared" si="1176"/>
        <v/>
      </c>
      <c r="BT1181" s="18" t="str">
        <f t="shared" si="1176"/>
        <v/>
      </c>
      <c r="BU1181" s="18" t="str">
        <f t="shared" si="1176"/>
        <v/>
      </c>
      <c r="BV1181" s="18" t="str">
        <f t="shared" si="1176"/>
        <v/>
      </c>
      <c r="BW1181" s="18" t="str">
        <f t="shared" si="1176"/>
        <v/>
      </c>
      <c r="BX1181" s="18" t="str">
        <f t="shared" si="1176"/>
        <v/>
      </c>
      <c r="BY1181" s="18" t="str">
        <f t="shared" si="1176"/>
        <v/>
      </c>
      <c r="BZ1181" s="18" t="str">
        <f t="shared" si="1176"/>
        <v/>
      </c>
      <c r="CA1181" s="18" t="str">
        <f>IF(BY1181&lt;&gt;"",BY1181-LOOKUP(2,1/(LEN($AQ$1:AQ1181)&gt;0),$AQ$1:AQ1181),"")</f>
        <v/>
      </c>
    </row>
    <row r="1182" spans="1:79" x14ac:dyDescent="0.25">
      <c r="A1182" s="21">
        <v>61973</v>
      </c>
      <c r="B1182" s="21">
        <v>3</v>
      </c>
      <c r="C1182" s="22" t="s">
        <v>2104</v>
      </c>
      <c r="D1182" s="21">
        <v>332</v>
      </c>
      <c r="E1182" s="23">
        <v>0.45416666666666666</v>
      </c>
      <c r="F1182" s="22" t="s">
        <v>582</v>
      </c>
      <c r="G1182" s="22" t="b">
        <v>1</v>
      </c>
      <c r="H1182" s="24">
        <v>43532.454675925925</v>
      </c>
      <c r="I1182" s="25" t="s">
        <v>215</v>
      </c>
      <c r="J1182" s="22" t="s">
        <v>216</v>
      </c>
      <c r="K1182" s="11">
        <v>0</v>
      </c>
      <c r="L1182" s="11">
        <v>1609</v>
      </c>
      <c r="M1182" s="11">
        <v>1570</v>
      </c>
      <c r="N1182" s="11">
        <v>1.6449064332846319E-12</v>
      </c>
      <c r="O1182" s="11">
        <v>46</v>
      </c>
      <c r="P1182" s="14">
        <v>0.49999994866386244</v>
      </c>
      <c r="Q1182" s="11">
        <v>621.67342688159795</v>
      </c>
      <c r="R1182" s="15">
        <v>7.1564623612197134E-2</v>
      </c>
      <c r="S1182" s="11">
        <v>53.856475724547295</v>
      </c>
      <c r="T1182" s="11">
        <v>44.999999832361937</v>
      </c>
      <c r="U1182" s="11">
        <v>1.1968105761150734</v>
      </c>
      <c r="V1182" s="11">
        <v>4.3085180740142643</v>
      </c>
      <c r="W1182" s="22"/>
      <c r="X1182" s="21">
        <v>0</v>
      </c>
      <c r="Y1182" s="22">
        <v>0</v>
      </c>
      <c r="Z1182" s="22">
        <v>0</v>
      </c>
      <c r="AA1182" s="22">
        <v>0</v>
      </c>
      <c r="AB1182" s="22">
        <v>0</v>
      </c>
      <c r="AC1182" s="22">
        <v>0</v>
      </c>
      <c r="AD1182" s="22">
        <v>0</v>
      </c>
      <c r="AE1182" s="22">
        <v>0</v>
      </c>
      <c r="AF1182" s="22">
        <v>621.67342688159795</v>
      </c>
      <c r="AG1182" s="21">
        <v>0</v>
      </c>
      <c r="AH1182" s="22">
        <v>0</v>
      </c>
      <c r="AI1182" s="22">
        <v>0</v>
      </c>
      <c r="AJ1182" s="22">
        <v>621.67342688159795</v>
      </c>
      <c r="AK1182" s="22">
        <v>8544.8116110658502</v>
      </c>
      <c r="AL1182" s="22">
        <v>0</v>
      </c>
      <c r="AM1182" s="22">
        <v>62</v>
      </c>
      <c r="AN1182" s="22">
        <v>0</v>
      </c>
      <c r="AO1182" s="22">
        <v>0</v>
      </c>
      <c r="AQ1182" s="18" t="str">
        <f t="shared" ref="AQ1182:BZ1182" si="1177">IF(OR(AND(AQ$2&gt;$O1181,AQ$2&lt;=$O1182),AND(AQ$2&lt;=$O1181,$O1180&gt;$O1181),AND(AQ$2&gt;$O1182,$O1183&lt;$O1182)),$H1181+((AQ$1-$Q1181)/$U1182/86000),"")</f>
        <v/>
      </c>
      <c r="AR1182" s="18" t="str">
        <f t="shared" si="1177"/>
        <v/>
      </c>
      <c r="AS1182" s="18" t="str">
        <f t="shared" si="1177"/>
        <v/>
      </c>
      <c r="AT1182" s="18" t="str">
        <f t="shared" si="1177"/>
        <v/>
      </c>
      <c r="AU1182" s="18" t="str">
        <f t="shared" si="1177"/>
        <v/>
      </c>
      <c r="AV1182" s="18" t="str">
        <f t="shared" si="1177"/>
        <v/>
      </c>
      <c r="AW1182" s="18" t="str">
        <f t="shared" si="1177"/>
        <v/>
      </c>
      <c r="AX1182" s="18" t="str">
        <f t="shared" si="1177"/>
        <v/>
      </c>
      <c r="AY1182" s="18" t="str">
        <f t="shared" si="1177"/>
        <v/>
      </c>
      <c r="AZ1182" s="18" t="str">
        <f t="shared" si="1177"/>
        <v/>
      </c>
      <c r="BA1182" s="18" t="str">
        <f t="shared" si="1177"/>
        <v/>
      </c>
      <c r="BB1182" s="18" t="str">
        <f t="shared" si="1177"/>
        <v/>
      </c>
      <c r="BC1182" s="18" t="str">
        <f t="shared" si="1177"/>
        <v/>
      </c>
      <c r="BD1182" s="18" t="str">
        <f t="shared" si="1177"/>
        <v/>
      </c>
      <c r="BE1182" s="18" t="str">
        <f t="shared" si="1177"/>
        <v/>
      </c>
      <c r="BF1182" s="18" t="str">
        <f t="shared" si="1177"/>
        <v/>
      </c>
      <c r="BG1182" s="18" t="str">
        <f t="shared" si="1177"/>
        <v/>
      </c>
      <c r="BH1182" s="18" t="str">
        <f t="shared" si="1177"/>
        <v/>
      </c>
      <c r="BI1182" s="18" t="str">
        <f t="shared" si="1177"/>
        <v/>
      </c>
      <c r="BJ1182" s="18" t="str">
        <f t="shared" si="1177"/>
        <v/>
      </c>
      <c r="BK1182" s="18" t="str">
        <f t="shared" si="1177"/>
        <v/>
      </c>
      <c r="BL1182" s="18" t="str">
        <f t="shared" si="1177"/>
        <v/>
      </c>
      <c r="BM1182" s="18" t="str">
        <f t="shared" si="1177"/>
        <v/>
      </c>
      <c r="BN1182" s="18" t="str">
        <f t="shared" si="1177"/>
        <v/>
      </c>
      <c r="BO1182" s="18" t="str">
        <f t="shared" si="1177"/>
        <v/>
      </c>
      <c r="BP1182" s="18" t="str">
        <f t="shared" si="1177"/>
        <v/>
      </c>
      <c r="BQ1182" s="18" t="str">
        <f t="shared" si="1177"/>
        <v/>
      </c>
      <c r="BR1182" s="18" t="str">
        <f t="shared" si="1177"/>
        <v/>
      </c>
      <c r="BS1182" s="18" t="str">
        <f t="shared" si="1177"/>
        <v/>
      </c>
      <c r="BT1182" s="18" t="str">
        <f t="shared" si="1177"/>
        <v/>
      </c>
      <c r="BU1182" s="18" t="str">
        <f t="shared" si="1177"/>
        <v/>
      </c>
      <c r="BV1182" s="18" t="str">
        <f t="shared" si="1177"/>
        <v/>
      </c>
      <c r="BW1182" s="18" t="str">
        <f t="shared" si="1177"/>
        <v/>
      </c>
      <c r="BX1182" s="18" t="str">
        <f t="shared" si="1177"/>
        <v/>
      </c>
      <c r="BY1182" s="18" t="str">
        <f t="shared" si="1177"/>
        <v/>
      </c>
      <c r="BZ1182" s="18" t="str">
        <f t="shared" si="1177"/>
        <v/>
      </c>
      <c r="CA1182" s="18" t="str">
        <f>IF(BY1182&lt;&gt;"",BY1182-LOOKUP(2,1/(LEN($AQ$1:AQ1182)&gt;0),$AQ$1:AQ1182),"")</f>
        <v/>
      </c>
    </row>
    <row r="1183" spans="1:79" x14ac:dyDescent="0.25">
      <c r="A1183" s="21">
        <v>61975</v>
      </c>
      <c r="B1183" s="21">
        <v>3</v>
      </c>
      <c r="C1183" s="22" t="s">
        <v>2106</v>
      </c>
      <c r="D1183" s="21">
        <v>332</v>
      </c>
      <c r="E1183" s="23">
        <v>0.4548611111111111</v>
      </c>
      <c r="F1183" s="22" t="s">
        <v>582</v>
      </c>
      <c r="G1183" s="22" t="b">
        <v>1</v>
      </c>
      <c r="H1183" s="24">
        <v>43532.455196759256</v>
      </c>
      <c r="I1183" s="25" t="s">
        <v>237</v>
      </c>
      <c r="J1183" s="22" t="s">
        <v>238</v>
      </c>
      <c r="K1183" s="11">
        <v>0</v>
      </c>
      <c r="L1183" s="11">
        <v>1610</v>
      </c>
      <c r="M1183" s="11">
        <v>1573</v>
      </c>
      <c r="N1183" s="11">
        <v>4.1495695768389851E-12</v>
      </c>
      <c r="O1183" s="11">
        <v>50</v>
      </c>
      <c r="P1183" s="14">
        <v>0.49999996404358149</v>
      </c>
      <c r="Q1183" s="11">
        <v>695.18935115095212</v>
      </c>
      <c r="R1183" s="15">
        <v>8.0027490484647745E-2</v>
      </c>
      <c r="S1183" s="11">
        <v>73.515924269354173</v>
      </c>
      <c r="T1183" s="11">
        <v>44.999999832361937</v>
      </c>
      <c r="U1183" s="11">
        <v>1.6336872120716075</v>
      </c>
      <c r="V1183" s="11">
        <v>5.8812739634577875</v>
      </c>
      <c r="W1183" s="22"/>
      <c r="X1183" s="21">
        <v>0</v>
      </c>
      <c r="Y1183" s="22">
        <v>0</v>
      </c>
      <c r="Z1183" s="22">
        <v>0</v>
      </c>
      <c r="AA1183" s="22">
        <v>0</v>
      </c>
      <c r="AB1183" s="22">
        <v>0</v>
      </c>
      <c r="AC1183" s="22">
        <v>0</v>
      </c>
      <c r="AD1183" s="22">
        <v>0</v>
      </c>
      <c r="AE1183" s="22">
        <v>0</v>
      </c>
      <c r="AF1183" s="22">
        <v>695.18935115095212</v>
      </c>
      <c r="AG1183" s="21">
        <v>0</v>
      </c>
      <c r="AH1183" s="22">
        <v>0</v>
      </c>
      <c r="AI1183" s="22">
        <v>0</v>
      </c>
      <c r="AJ1183" s="22">
        <v>695.18935115095212</v>
      </c>
      <c r="AK1183" s="22">
        <v>8544.8116110658502</v>
      </c>
      <c r="AL1183" s="22">
        <v>0</v>
      </c>
      <c r="AM1183" s="22">
        <v>61</v>
      </c>
      <c r="AN1183" s="22">
        <v>0</v>
      </c>
      <c r="AO1183" s="22">
        <v>0</v>
      </c>
      <c r="AQ1183" s="18" t="str">
        <f t="shared" ref="AQ1183:BZ1183" si="1178">IF(OR(AND(AQ$2&gt;$O1182,AQ$2&lt;=$O1183),AND(AQ$2&lt;=$O1182,$O1181&gt;$O1182),AND(AQ$2&gt;$O1183,$O1184&lt;$O1183)),$H1182+((AQ$1-$Q1182)/$U1183/86000),"")</f>
        <v/>
      </c>
      <c r="AR1183" s="18" t="str">
        <f t="shared" si="1178"/>
        <v/>
      </c>
      <c r="AS1183" s="18">
        <f t="shared" si="1178"/>
        <v>43532.45493365216</v>
      </c>
      <c r="AT1183" s="18" t="str">
        <f t="shared" si="1178"/>
        <v/>
      </c>
      <c r="AU1183" s="18" t="str">
        <f t="shared" si="1178"/>
        <v/>
      </c>
      <c r="AV1183" s="18" t="str">
        <f t="shared" si="1178"/>
        <v/>
      </c>
      <c r="AW1183" s="18" t="str">
        <f t="shared" si="1178"/>
        <v/>
      </c>
      <c r="AX1183" s="18" t="str">
        <f t="shared" si="1178"/>
        <v/>
      </c>
      <c r="AY1183" s="18" t="str">
        <f t="shared" si="1178"/>
        <v/>
      </c>
      <c r="AZ1183" s="18" t="str">
        <f t="shared" si="1178"/>
        <v/>
      </c>
      <c r="BA1183" s="18" t="str">
        <f t="shared" si="1178"/>
        <v/>
      </c>
      <c r="BB1183" s="18" t="str">
        <f t="shared" si="1178"/>
        <v/>
      </c>
      <c r="BC1183" s="18" t="str">
        <f t="shared" si="1178"/>
        <v/>
      </c>
      <c r="BD1183" s="18" t="str">
        <f t="shared" si="1178"/>
        <v/>
      </c>
      <c r="BE1183" s="18" t="str">
        <f t="shared" si="1178"/>
        <v/>
      </c>
      <c r="BF1183" s="18" t="str">
        <f t="shared" si="1178"/>
        <v/>
      </c>
      <c r="BG1183" s="18" t="str">
        <f t="shared" si="1178"/>
        <v/>
      </c>
      <c r="BH1183" s="18" t="str">
        <f t="shared" si="1178"/>
        <v/>
      </c>
      <c r="BI1183" s="18" t="str">
        <f t="shared" si="1178"/>
        <v/>
      </c>
      <c r="BJ1183" s="18" t="str">
        <f t="shared" si="1178"/>
        <v/>
      </c>
      <c r="BK1183" s="18" t="str">
        <f t="shared" si="1178"/>
        <v/>
      </c>
      <c r="BL1183" s="18" t="str">
        <f t="shared" si="1178"/>
        <v/>
      </c>
      <c r="BM1183" s="18" t="str">
        <f t="shared" si="1178"/>
        <v/>
      </c>
      <c r="BN1183" s="18" t="str">
        <f t="shared" si="1178"/>
        <v/>
      </c>
      <c r="BO1183" s="18" t="str">
        <f t="shared" si="1178"/>
        <v/>
      </c>
      <c r="BP1183" s="18" t="str">
        <f t="shared" si="1178"/>
        <v/>
      </c>
      <c r="BQ1183" s="18" t="str">
        <f t="shared" si="1178"/>
        <v/>
      </c>
      <c r="BR1183" s="18" t="str">
        <f t="shared" si="1178"/>
        <v/>
      </c>
      <c r="BS1183" s="18" t="str">
        <f t="shared" si="1178"/>
        <v/>
      </c>
      <c r="BT1183" s="18" t="str">
        <f t="shared" si="1178"/>
        <v/>
      </c>
      <c r="BU1183" s="18" t="str">
        <f t="shared" si="1178"/>
        <v/>
      </c>
      <c r="BV1183" s="18" t="str">
        <f t="shared" si="1178"/>
        <v/>
      </c>
      <c r="BW1183" s="18" t="str">
        <f t="shared" si="1178"/>
        <v/>
      </c>
      <c r="BX1183" s="18" t="str">
        <f t="shared" si="1178"/>
        <v/>
      </c>
      <c r="BY1183" s="18" t="str">
        <f t="shared" si="1178"/>
        <v/>
      </c>
      <c r="BZ1183" s="18" t="str">
        <f t="shared" si="1178"/>
        <v/>
      </c>
      <c r="CA1183" s="18" t="str">
        <f>IF(BY1183&lt;&gt;"",BY1183-LOOKUP(2,1/(LEN($AQ$1:AQ1183)&gt;0),$AQ$1:AQ1183),"")</f>
        <v/>
      </c>
    </row>
    <row r="1184" spans="1:79" x14ac:dyDescent="0.25">
      <c r="A1184" s="21">
        <v>61976</v>
      </c>
      <c r="B1184" s="21">
        <v>3</v>
      </c>
      <c r="C1184" s="22" t="s">
        <v>2107</v>
      </c>
      <c r="D1184" s="21">
        <v>332</v>
      </c>
      <c r="E1184" s="23">
        <v>0.45555555555555555</v>
      </c>
      <c r="F1184" s="22" t="s">
        <v>582</v>
      </c>
      <c r="G1184" s="22" t="b">
        <v>1</v>
      </c>
      <c r="H1184" s="24">
        <v>43532.455717592595</v>
      </c>
      <c r="I1184" s="25" t="s">
        <v>327</v>
      </c>
      <c r="J1184" s="22" t="s">
        <v>328</v>
      </c>
      <c r="K1184" s="11">
        <v>0</v>
      </c>
      <c r="L1184" s="11">
        <v>1611</v>
      </c>
      <c r="M1184" s="11">
        <v>1576</v>
      </c>
      <c r="N1184" s="11">
        <v>5.5067062021407764E-11</v>
      </c>
      <c r="O1184" s="11">
        <v>52</v>
      </c>
      <c r="P1184" s="14">
        <v>0.16231997319439737</v>
      </c>
      <c r="Q1184" s="11">
        <v>864.52224506206994</v>
      </c>
      <c r="R1184" s="15">
        <v>9.9520433714825829E-2</v>
      </c>
      <c r="S1184" s="11">
        <v>169.33289391111782</v>
      </c>
      <c r="T1184" s="11">
        <v>45.000000461004674</v>
      </c>
      <c r="U1184" s="11">
        <v>3.7629531594750851</v>
      </c>
      <c r="V1184" s="11">
        <v>13.546631374110307</v>
      </c>
      <c r="W1184" s="22"/>
      <c r="X1184" s="21">
        <v>0</v>
      </c>
      <c r="Y1184" s="22">
        <v>0</v>
      </c>
      <c r="Z1184" s="22">
        <v>0</v>
      </c>
      <c r="AA1184" s="22">
        <v>0</v>
      </c>
      <c r="AB1184" s="22">
        <v>0</v>
      </c>
      <c r="AC1184" s="22">
        <v>0</v>
      </c>
      <c r="AD1184" s="22">
        <v>0</v>
      </c>
      <c r="AE1184" s="22">
        <v>0</v>
      </c>
      <c r="AF1184" s="22">
        <v>864.52224506206994</v>
      </c>
      <c r="AG1184" s="21">
        <v>0</v>
      </c>
      <c r="AH1184" s="22">
        <v>0</v>
      </c>
      <c r="AI1184" s="22">
        <v>0</v>
      </c>
      <c r="AJ1184" s="22">
        <v>864.52224506206994</v>
      </c>
      <c r="AK1184" s="22">
        <v>8544.8116110658502</v>
      </c>
      <c r="AL1184" s="22">
        <v>0</v>
      </c>
      <c r="AM1184" s="22">
        <v>60</v>
      </c>
      <c r="AN1184" s="22">
        <v>0</v>
      </c>
      <c r="AO1184" s="22">
        <v>0</v>
      </c>
      <c r="AQ1184" s="18" t="str">
        <f t="shared" ref="AQ1184:BZ1184" si="1179">IF(OR(AND(AQ$2&gt;$O1183,AQ$2&lt;=$O1184),AND(AQ$2&lt;=$O1183,$O1182&gt;$O1183),AND(AQ$2&gt;$O1184,$O1185&lt;$O1184)),$H1183+((AQ$1-$Q1183)/$U1184/86000),"")</f>
        <v/>
      </c>
      <c r="AR1184" s="18" t="str">
        <f t="shared" si="1179"/>
        <v/>
      </c>
      <c r="AS1184" s="18" t="str">
        <f t="shared" si="1179"/>
        <v/>
      </c>
      <c r="AT1184" s="18" t="str">
        <f t="shared" si="1179"/>
        <v/>
      </c>
      <c r="AU1184" s="18" t="str">
        <f t="shared" si="1179"/>
        <v/>
      </c>
      <c r="AV1184" s="18" t="str">
        <f t="shared" si="1179"/>
        <v/>
      </c>
      <c r="AW1184" s="18" t="str">
        <f t="shared" si="1179"/>
        <v/>
      </c>
      <c r="AX1184" s="18" t="str">
        <f t="shared" si="1179"/>
        <v/>
      </c>
      <c r="AY1184" s="18" t="str">
        <f t="shared" si="1179"/>
        <v/>
      </c>
      <c r="AZ1184" s="18" t="str">
        <f t="shared" si="1179"/>
        <v/>
      </c>
      <c r="BA1184" s="18" t="str">
        <f t="shared" si="1179"/>
        <v/>
      </c>
      <c r="BB1184" s="18" t="str">
        <f t="shared" si="1179"/>
        <v/>
      </c>
      <c r="BC1184" s="18" t="str">
        <f t="shared" si="1179"/>
        <v/>
      </c>
      <c r="BD1184" s="18" t="str">
        <f t="shared" si="1179"/>
        <v/>
      </c>
      <c r="BE1184" s="18" t="str">
        <f t="shared" si="1179"/>
        <v/>
      </c>
      <c r="BF1184" s="18" t="str">
        <f t="shared" si="1179"/>
        <v/>
      </c>
      <c r="BG1184" s="18" t="str">
        <f t="shared" si="1179"/>
        <v/>
      </c>
      <c r="BH1184" s="18" t="str">
        <f t="shared" si="1179"/>
        <v/>
      </c>
      <c r="BI1184" s="18" t="str">
        <f t="shared" si="1179"/>
        <v/>
      </c>
      <c r="BJ1184" s="18" t="str">
        <f t="shared" si="1179"/>
        <v/>
      </c>
      <c r="BK1184" s="18" t="str">
        <f t="shared" si="1179"/>
        <v/>
      </c>
      <c r="BL1184" s="18" t="str">
        <f t="shared" si="1179"/>
        <v/>
      </c>
      <c r="BM1184" s="18" t="str">
        <f t="shared" si="1179"/>
        <v/>
      </c>
      <c r="BN1184" s="18" t="str">
        <f t="shared" si="1179"/>
        <v/>
      </c>
      <c r="BO1184" s="18" t="str">
        <f t="shared" si="1179"/>
        <v/>
      </c>
      <c r="BP1184" s="18" t="str">
        <f t="shared" si="1179"/>
        <v/>
      </c>
      <c r="BQ1184" s="18" t="str">
        <f t="shared" si="1179"/>
        <v/>
      </c>
      <c r="BR1184" s="18" t="str">
        <f t="shared" si="1179"/>
        <v/>
      </c>
      <c r="BS1184" s="18" t="str">
        <f t="shared" si="1179"/>
        <v/>
      </c>
      <c r="BT1184" s="18" t="str">
        <f t="shared" si="1179"/>
        <v/>
      </c>
      <c r="BU1184" s="18" t="str">
        <f t="shared" si="1179"/>
        <v/>
      </c>
      <c r="BV1184" s="18" t="str">
        <f t="shared" si="1179"/>
        <v/>
      </c>
      <c r="BW1184" s="18" t="str">
        <f t="shared" si="1179"/>
        <v/>
      </c>
      <c r="BX1184" s="18" t="str">
        <f t="shared" si="1179"/>
        <v/>
      </c>
      <c r="BY1184" s="18" t="str">
        <f t="shared" si="1179"/>
        <v/>
      </c>
      <c r="BZ1184" s="18" t="str">
        <f t="shared" si="1179"/>
        <v/>
      </c>
      <c r="CA1184" s="18" t="str">
        <f>IF(BY1184&lt;&gt;"",BY1184-LOOKUP(2,1/(LEN($AQ$1:AQ1184)&gt;0),$AQ$1:AQ1184),"")</f>
        <v/>
      </c>
    </row>
    <row r="1185" spans="1:79" x14ac:dyDescent="0.25">
      <c r="A1185" s="21">
        <v>61978</v>
      </c>
      <c r="B1185" s="21">
        <v>3</v>
      </c>
      <c r="C1185" s="22" t="s">
        <v>2109</v>
      </c>
      <c r="D1185" s="21">
        <v>332</v>
      </c>
      <c r="E1185" s="23">
        <v>0.45624999999999999</v>
      </c>
      <c r="F1185" s="22" t="s">
        <v>582</v>
      </c>
      <c r="G1185" s="22" t="b">
        <v>1</v>
      </c>
      <c r="H1185" s="24">
        <v>43532.456238425926</v>
      </c>
      <c r="I1185" s="25" t="s">
        <v>273</v>
      </c>
      <c r="J1185" s="22" t="s">
        <v>274</v>
      </c>
      <c r="K1185" s="11">
        <v>0</v>
      </c>
      <c r="L1185" s="11">
        <v>1612</v>
      </c>
      <c r="M1185" s="11">
        <v>1578</v>
      </c>
      <c r="N1185" s="11">
        <v>1.0106404602083785E-10</v>
      </c>
      <c r="O1185" s="11">
        <v>53</v>
      </c>
      <c r="P1185" s="14">
        <v>0.45632399479567626</v>
      </c>
      <c r="Q1185" s="11">
        <v>952.86795502763118</v>
      </c>
      <c r="R1185" s="15">
        <v>0.10969044775765201</v>
      </c>
      <c r="S1185" s="11">
        <v>88.345709965561241</v>
      </c>
      <c r="T1185" s="11">
        <v>44.999999832361937</v>
      </c>
      <c r="U1185" s="11">
        <v>1.9632380065483257</v>
      </c>
      <c r="V1185" s="11">
        <v>7.067656823573973</v>
      </c>
      <c r="W1185" s="22"/>
      <c r="X1185" s="21">
        <v>0</v>
      </c>
      <c r="Y1185" s="22">
        <v>0</v>
      </c>
      <c r="Z1185" s="22">
        <v>0</v>
      </c>
      <c r="AA1185" s="22">
        <v>0</v>
      </c>
      <c r="AB1185" s="22">
        <v>0</v>
      </c>
      <c r="AC1185" s="22">
        <v>0</v>
      </c>
      <c r="AD1185" s="22">
        <v>0</v>
      </c>
      <c r="AE1185" s="22">
        <v>0</v>
      </c>
      <c r="AF1185" s="22">
        <v>952.86795502763118</v>
      </c>
      <c r="AG1185" s="21">
        <v>0</v>
      </c>
      <c r="AH1185" s="22">
        <v>0</v>
      </c>
      <c r="AI1185" s="22">
        <v>0</v>
      </c>
      <c r="AJ1185" s="22">
        <v>952.86795502763118</v>
      </c>
      <c r="AK1185" s="22">
        <v>8544.8116110658502</v>
      </c>
      <c r="AL1185" s="22">
        <v>0</v>
      </c>
      <c r="AM1185" s="22">
        <v>59</v>
      </c>
      <c r="AN1185" s="22">
        <v>0</v>
      </c>
      <c r="AO1185" s="22">
        <v>0</v>
      </c>
      <c r="AQ1185" s="18" t="str">
        <f t="shared" ref="AQ1185:BZ1185" si="1180">IF(OR(AND(AQ$2&gt;$O1184,AQ$2&lt;=$O1185),AND(AQ$2&lt;=$O1184,$O1183&gt;$O1184),AND(AQ$2&gt;$O1185,$O1186&lt;$O1185)),$H1184+((AQ$1-$Q1184)/$U1185/86000),"")</f>
        <v/>
      </c>
      <c r="AR1185" s="18" t="str">
        <f t="shared" si="1180"/>
        <v/>
      </c>
      <c r="AS1185" s="18" t="str">
        <f t="shared" si="1180"/>
        <v/>
      </c>
      <c r="AT1185" s="18">
        <f t="shared" si="1180"/>
        <v>43532.456167650918</v>
      </c>
      <c r="AU1185" s="18" t="str">
        <f t="shared" si="1180"/>
        <v/>
      </c>
      <c r="AV1185" s="18" t="str">
        <f t="shared" si="1180"/>
        <v/>
      </c>
      <c r="AW1185" s="18" t="str">
        <f t="shared" si="1180"/>
        <v/>
      </c>
      <c r="AX1185" s="18" t="str">
        <f t="shared" si="1180"/>
        <v/>
      </c>
      <c r="AY1185" s="18" t="str">
        <f t="shared" si="1180"/>
        <v/>
      </c>
      <c r="AZ1185" s="18" t="str">
        <f t="shared" si="1180"/>
        <v/>
      </c>
      <c r="BA1185" s="18" t="str">
        <f t="shared" si="1180"/>
        <v/>
      </c>
      <c r="BB1185" s="18" t="str">
        <f t="shared" si="1180"/>
        <v/>
      </c>
      <c r="BC1185" s="18" t="str">
        <f t="shared" si="1180"/>
        <v/>
      </c>
      <c r="BD1185" s="18" t="str">
        <f t="shared" si="1180"/>
        <v/>
      </c>
      <c r="BE1185" s="18" t="str">
        <f t="shared" si="1180"/>
        <v/>
      </c>
      <c r="BF1185" s="18" t="str">
        <f t="shared" si="1180"/>
        <v/>
      </c>
      <c r="BG1185" s="18" t="str">
        <f t="shared" si="1180"/>
        <v/>
      </c>
      <c r="BH1185" s="18" t="str">
        <f t="shared" si="1180"/>
        <v/>
      </c>
      <c r="BI1185" s="18" t="str">
        <f t="shared" si="1180"/>
        <v/>
      </c>
      <c r="BJ1185" s="18" t="str">
        <f t="shared" si="1180"/>
        <v/>
      </c>
      <c r="BK1185" s="18" t="str">
        <f t="shared" si="1180"/>
        <v/>
      </c>
      <c r="BL1185" s="18" t="str">
        <f t="shared" si="1180"/>
        <v/>
      </c>
      <c r="BM1185" s="18" t="str">
        <f t="shared" si="1180"/>
        <v/>
      </c>
      <c r="BN1185" s="18" t="str">
        <f t="shared" si="1180"/>
        <v/>
      </c>
      <c r="BO1185" s="18" t="str">
        <f t="shared" si="1180"/>
        <v/>
      </c>
      <c r="BP1185" s="18" t="str">
        <f t="shared" si="1180"/>
        <v/>
      </c>
      <c r="BQ1185" s="18" t="str">
        <f t="shared" si="1180"/>
        <v/>
      </c>
      <c r="BR1185" s="18" t="str">
        <f t="shared" si="1180"/>
        <v/>
      </c>
      <c r="BS1185" s="18" t="str">
        <f t="shared" si="1180"/>
        <v/>
      </c>
      <c r="BT1185" s="18" t="str">
        <f t="shared" si="1180"/>
        <v/>
      </c>
      <c r="BU1185" s="18" t="str">
        <f t="shared" si="1180"/>
        <v/>
      </c>
      <c r="BV1185" s="18" t="str">
        <f t="shared" si="1180"/>
        <v/>
      </c>
      <c r="BW1185" s="18" t="str">
        <f t="shared" si="1180"/>
        <v/>
      </c>
      <c r="BX1185" s="18" t="str">
        <f t="shared" si="1180"/>
        <v/>
      </c>
      <c r="BY1185" s="18" t="str">
        <f t="shared" si="1180"/>
        <v/>
      </c>
      <c r="BZ1185" s="18" t="str">
        <f t="shared" si="1180"/>
        <v/>
      </c>
      <c r="CA1185" s="18" t="str">
        <f>IF(BY1185&lt;&gt;"",BY1185-LOOKUP(2,1/(LEN($AQ$1:AQ1185)&gt;0),$AQ$1:AQ1185),"")</f>
        <v/>
      </c>
    </row>
    <row r="1186" spans="1:79" x14ac:dyDescent="0.25">
      <c r="A1186" s="21">
        <v>61979</v>
      </c>
      <c r="B1186" s="21">
        <v>3</v>
      </c>
      <c r="C1186" s="22" t="s">
        <v>2110</v>
      </c>
      <c r="D1186" s="21">
        <v>332</v>
      </c>
      <c r="E1186" s="23">
        <v>0.45624999999999999</v>
      </c>
      <c r="F1186" s="22" t="s">
        <v>582</v>
      </c>
      <c r="G1186" s="22" t="b">
        <v>1</v>
      </c>
      <c r="H1186" s="24">
        <v>43532.456759259258</v>
      </c>
      <c r="I1186" s="25" t="s">
        <v>241</v>
      </c>
      <c r="J1186" s="22" t="s">
        <v>242</v>
      </c>
      <c r="K1186" s="11">
        <v>0</v>
      </c>
      <c r="L1186" s="11">
        <v>1613</v>
      </c>
      <c r="M1186" s="11">
        <v>1581</v>
      </c>
      <c r="N1186" s="11">
        <v>1.382716163789155E-11</v>
      </c>
      <c r="O1186" s="11">
        <v>54</v>
      </c>
      <c r="P1186" s="14">
        <v>0.24999994932886441</v>
      </c>
      <c r="Q1186" s="11">
        <v>983.87962214802815</v>
      </c>
      <c r="R1186" s="15">
        <v>0.11326039009247317</v>
      </c>
      <c r="S1186" s="11">
        <v>31.011667120396964</v>
      </c>
      <c r="T1186" s="11">
        <v>44.999999832361937</v>
      </c>
      <c r="U1186" s="11">
        <v>0.68914816079832064</v>
      </c>
      <c r="V1186" s="11">
        <v>2.4809333788739543</v>
      </c>
      <c r="W1186" s="22"/>
      <c r="X1186" s="21">
        <v>0</v>
      </c>
      <c r="Y1186" s="22">
        <v>0</v>
      </c>
      <c r="Z1186" s="22">
        <v>0</v>
      </c>
      <c r="AA1186" s="22">
        <v>0</v>
      </c>
      <c r="AB1186" s="22">
        <v>0</v>
      </c>
      <c r="AC1186" s="22">
        <v>0</v>
      </c>
      <c r="AD1186" s="22">
        <v>0</v>
      </c>
      <c r="AE1186" s="22">
        <v>0</v>
      </c>
      <c r="AF1186" s="22">
        <v>983.87962214802815</v>
      </c>
      <c r="AG1186" s="21">
        <v>0</v>
      </c>
      <c r="AH1186" s="22">
        <v>0</v>
      </c>
      <c r="AI1186" s="22">
        <v>0</v>
      </c>
      <c r="AJ1186" s="22">
        <v>983.87962214802815</v>
      </c>
      <c r="AK1186" s="22">
        <v>8544.8116110658502</v>
      </c>
      <c r="AL1186" s="22">
        <v>0</v>
      </c>
      <c r="AM1186" s="22">
        <v>58</v>
      </c>
      <c r="AN1186" s="22">
        <v>0</v>
      </c>
      <c r="AO1186" s="22">
        <v>0</v>
      </c>
      <c r="AQ1186" s="18" t="str">
        <f t="shared" ref="AQ1186:BZ1186" si="1181">IF(OR(AND(AQ$2&gt;$O1185,AQ$2&lt;=$O1186),AND(AQ$2&lt;=$O1185,$O1184&gt;$O1185),AND(AQ$2&gt;$O1186,$O1187&lt;$O1186)),$H1185+((AQ$1-$Q1185)/$U1186/86000),"")</f>
        <v/>
      </c>
      <c r="AR1186" s="18" t="str">
        <f t="shared" si="1181"/>
        <v/>
      </c>
      <c r="AS1186" s="18" t="str">
        <f t="shared" si="1181"/>
        <v/>
      </c>
      <c r="AT1186" s="18" t="str">
        <f t="shared" si="1181"/>
        <v/>
      </c>
      <c r="AU1186" s="18" t="str">
        <f t="shared" si="1181"/>
        <v/>
      </c>
      <c r="AV1186" s="18" t="str">
        <f t="shared" si="1181"/>
        <v/>
      </c>
      <c r="AW1186" s="18" t="str">
        <f t="shared" si="1181"/>
        <v/>
      </c>
      <c r="AX1186" s="18" t="str">
        <f t="shared" si="1181"/>
        <v/>
      </c>
      <c r="AY1186" s="18" t="str">
        <f t="shared" si="1181"/>
        <v/>
      </c>
      <c r="AZ1186" s="18" t="str">
        <f t="shared" si="1181"/>
        <v/>
      </c>
      <c r="BA1186" s="18" t="str">
        <f t="shared" si="1181"/>
        <v/>
      </c>
      <c r="BB1186" s="18" t="str">
        <f t="shared" si="1181"/>
        <v/>
      </c>
      <c r="BC1186" s="18" t="str">
        <f t="shared" si="1181"/>
        <v/>
      </c>
      <c r="BD1186" s="18" t="str">
        <f t="shared" si="1181"/>
        <v/>
      </c>
      <c r="BE1186" s="18" t="str">
        <f t="shared" si="1181"/>
        <v/>
      </c>
      <c r="BF1186" s="18" t="str">
        <f t="shared" si="1181"/>
        <v/>
      </c>
      <c r="BG1186" s="18" t="str">
        <f t="shared" si="1181"/>
        <v/>
      </c>
      <c r="BH1186" s="18" t="str">
        <f t="shared" si="1181"/>
        <v/>
      </c>
      <c r="BI1186" s="18" t="str">
        <f t="shared" si="1181"/>
        <v/>
      </c>
      <c r="BJ1186" s="18" t="str">
        <f t="shared" si="1181"/>
        <v/>
      </c>
      <c r="BK1186" s="18" t="str">
        <f t="shared" si="1181"/>
        <v/>
      </c>
      <c r="BL1186" s="18" t="str">
        <f t="shared" si="1181"/>
        <v/>
      </c>
      <c r="BM1186" s="18" t="str">
        <f t="shared" si="1181"/>
        <v/>
      </c>
      <c r="BN1186" s="18" t="str">
        <f t="shared" si="1181"/>
        <v/>
      </c>
      <c r="BO1186" s="18" t="str">
        <f t="shared" si="1181"/>
        <v/>
      </c>
      <c r="BP1186" s="18" t="str">
        <f t="shared" si="1181"/>
        <v/>
      </c>
      <c r="BQ1186" s="18" t="str">
        <f t="shared" si="1181"/>
        <v/>
      </c>
      <c r="BR1186" s="18" t="str">
        <f t="shared" si="1181"/>
        <v/>
      </c>
      <c r="BS1186" s="18" t="str">
        <f t="shared" si="1181"/>
        <v/>
      </c>
      <c r="BT1186" s="18" t="str">
        <f t="shared" si="1181"/>
        <v/>
      </c>
      <c r="BU1186" s="18" t="str">
        <f t="shared" si="1181"/>
        <v/>
      </c>
      <c r="BV1186" s="18" t="str">
        <f t="shared" si="1181"/>
        <v/>
      </c>
      <c r="BW1186" s="18" t="str">
        <f t="shared" si="1181"/>
        <v/>
      </c>
      <c r="BX1186" s="18" t="str">
        <f t="shared" si="1181"/>
        <v/>
      </c>
      <c r="BY1186" s="18" t="str">
        <f t="shared" si="1181"/>
        <v/>
      </c>
      <c r="BZ1186" s="18" t="str">
        <f t="shared" si="1181"/>
        <v/>
      </c>
      <c r="CA1186" s="18" t="str">
        <f>IF(BY1186&lt;&gt;"",BY1186-LOOKUP(2,1/(LEN($AQ$1:AQ1186)&gt;0),$AQ$1:AQ1186),"")</f>
        <v/>
      </c>
    </row>
    <row r="1187" spans="1:79" x14ac:dyDescent="0.25">
      <c r="A1187" s="21">
        <v>61980</v>
      </c>
      <c r="B1187" s="21">
        <v>3</v>
      </c>
      <c r="C1187" s="22" t="s">
        <v>2111</v>
      </c>
      <c r="D1187" s="21">
        <v>332</v>
      </c>
      <c r="E1187" s="23">
        <v>0.45694444444444443</v>
      </c>
      <c r="F1187" s="22" t="s">
        <v>582</v>
      </c>
      <c r="G1187" s="22" t="b">
        <v>1</v>
      </c>
      <c r="H1187" s="24">
        <v>43532.456990740742</v>
      </c>
      <c r="I1187" s="25" t="s">
        <v>133</v>
      </c>
      <c r="J1187" s="22" t="s">
        <v>134</v>
      </c>
      <c r="K1187" s="11">
        <v>0</v>
      </c>
      <c r="L1187" s="11">
        <v>1614</v>
      </c>
      <c r="M1187" s="11">
        <v>1583</v>
      </c>
      <c r="N1187" s="11">
        <v>4.9027448767446913E-12</v>
      </c>
      <c r="O1187" s="11">
        <v>56</v>
      </c>
      <c r="P1187" s="14">
        <v>0.74999997105103455</v>
      </c>
      <c r="Q1187" s="11">
        <v>1083.2892053908797</v>
      </c>
      <c r="R1187" s="15">
        <v>0.12470403413546521</v>
      </c>
      <c r="S1187" s="11">
        <v>99.409583242851568</v>
      </c>
      <c r="T1187" s="11">
        <v>20.00000027474016</v>
      </c>
      <c r="U1187" s="11">
        <v>4.9704790938630676</v>
      </c>
      <c r="V1187" s="11">
        <v>17.893724737907043</v>
      </c>
      <c r="W1187" s="22"/>
      <c r="X1187" s="21">
        <v>0</v>
      </c>
      <c r="Y1187" s="22">
        <v>0</v>
      </c>
      <c r="Z1187" s="22">
        <v>0</v>
      </c>
      <c r="AA1187" s="22">
        <v>0</v>
      </c>
      <c r="AB1187" s="22">
        <v>0</v>
      </c>
      <c r="AC1187" s="22">
        <v>0</v>
      </c>
      <c r="AD1187" s="22">
        <v>0</v>
      </c>
      <c r="AE1187" s="22">
        <v>0</v>
      </c>
      <c r="AF1187" s="22">
        <v>1083.2892053908797</v>
      </c>
      <c r="AG1187" s="21">
        <v>0</v>
      </c>
      <c r="AH1187" s="22">
        <v>0</v>
      </c>
      <c r="AI1187" s="22">
        <v>0</v>
      </c>
      <c r="AJ1187" s="22">
        <v>1083.2892053908797</v>
      </c>
      <c r="AK1187" s="22">
        <v>8544.8116110658502</v>
      </c>
      <c r="AL1187" s="22">
        <v>0</v>
      </c>
      <c r="AM1187" s="22">
        <v>57</v>
      </c>
      <c r="AN1187" s="22">
        <v>0</v>
      </c>
      <c r="AO1187" s="22">
        <v>0</v>
      </c>
      <c r="AQ1187" s="18" t="str">
        <f t="shared" ref="AQ1187:BZ1187" si="1182">IF(OR(AND(AQ$2&gt;$O1186,AQ$2&lt;=$O1187),AND(AQ$2&lt;=$O1186,$O1185&gt;$O1186),AND(AQ$2&gt;$O1187,$O1188&lt;$O1187)),$H1186+((AQ$1-$Q1186)/$U1187/86000),"")</f>
        <v/>
      </c>
      <c r="AR1187" s="18" t="str">
        <f t="shared" si="1182"/>
        <v/>
      </c>
      <c r="AS1187" s="18" t="str">
        <f t="shared" si="1182"/>
        <v/>
      </c>
      <c r="AT1187" s="18" t="str">
        <f t="shared" si="1182"/>
        <v/>
      </c>
      <c r="AU1187" s="18" t="str">
        <f t="shared" si="1182"/>
        <v/>
      </c>
      <c r="AV1187" s="18" t="str">
        <f t="shared" si="1182"/>
        <v/>
      </c>
      <c r="AW1187" s="18" t="str">
        <f t="shared" si="1182"/>
        <v/>
      </c>
      <c r="AX1187" s="18" t="str">
        <f t="shared" si="1182"/>
        <v/>
      </c>
      <c r="AY1187" s="18" t="str">
        <f t="shared" si="1182"/>
        <v/>
      </c>
      <c r="AZ1187" s="18" t="str">
        <f t="shared" si="1182"/>
        <v/>
      </c>
      <c r="BA1187" s="18" t="str">
        <f t="shared" si="1182"/>
        <v/>
      </c>
      <c r="BB1187" s="18" t="str">
        <f t="shared" si="1182"/>
        <v/>
      </c>
      <c r="BC1187" s="18" t="str">
        <f t="shared" si="1182"/>
        <v/>
      </c>
      <c r="BD1187" s="18" t="str">
        <f t="shared" si="1182"/>
        <v/>
      </c>
      <c r="BE1187" s="18" t="str">
        <f t="shared" si="1182"/>
        <v/>
      </c>
      <c r="BF1187" s="18" t="str">
        <f t="shared" si="1182"/>
        <v/>
      </c>
      <c r="BG1187" s="18" t="str">
        <f t="shared" si="1182"/>
        <v/>
      </c>
      <c r="BH1187" s="18" t="str">
        <f t="shared" si="1182"/>
        <v/>
      </c>
      <c r="BI1187" s="18" t="str">
        <f t="shared" si="1182"/>
        <v/>
      </c>
      <c r="BJ1187" s="18" t="str">
        <f t="shared" si="1182"/>
        <v/>
      </c>
      <c r="BK1187" s="18" t="str">
        <f t="shared" si="1182"/>
        <v/>
      </c>
      <c r="BL1187" s="18" t="str">
        <f t="shared" si="1182"/>
        <v/>
      </c>
      <c r="BM1187" s="18" t="str">
        <f t="shared" si="1182"/>
        <v/>
      </c>
      <c r="BN1187" s="18" t="str">
        <f t="shared" si="1182"/>
        <v/>
      </c>
      <c r="BO1187" s="18" t="str">
        <f t="shared" si="1182"/>
        <v/>
      </c>
      <c r="BP1187" s="18" t="str">
        <f t="shared" si="1182"/>
        <v/>
      </c>
      <c r="BQ1187" s="18" t="str">
        <f t="shared" si="1182"/>
        <v/>
      </c>
      <c r="BR1187" s="18" t="str">
        <f t="shared" si="1182"/>
        <v/>
      </c>
      <c r="BS1187" s="18" t="str">
        <f t="shared" si="1182"/>
        <v/>
      </c>
      <c r="BT1187" s="18" t="str">
        <f t="shared" si="1182"/>
        <v/>
      </c>
      <c r="BU1187" s="18" t="str">
        <f t="shared" si="1182"/>
        <v/>
      </c>
      <c r="BV1187" s="18" t="str">
        <f t="shared" si="1182"/>
        <v/>
      </c>
      <c r="BW1187" s="18" t="str">
        <f t="shared" si="1182"/>
        <v/>
      </c>
      <c r="BX1187" s="18" t="str">
        <f t="shared" si="1182"/>
        <v/>
      </c>
      <c r="BY1187" s="18" t="str">
        <f t="shared" si="1182"/>
        <v/>
      </c>
      <c r="BZ1187" s="18" t="str">
        <f t="shared" si="1182"/>
        <v/>
      </c>
      <c r="CA1187" s="18" t="str">
        <f>IF(BY1187&lt;&gt;"",BY1187-LOOKUP(2,1/(LEN($AQ$1:AQ1187)&gt;0),$AQ$1:AQ1187),"")</f>
        <v/>
      </c>
    </row>
    <row r="1188" spans="1:79" x14ac:dyDescent="0.25">
      <c r="A1188" s="21">
        <v>61981</v>
      </c>
      <c r="B1188" s="21">
        <v>3</v>
      </c>
      <c r="C1188" s="22" t="s">
        <v>2112</v>
      </c>
      <c r="D1188" s="21">
        <v>332</v>
      </c>
      <c r="E1188" s="23">
        <v>0.45694444444444443</v>
      </c>
      <c r="F1188" s="22" t="s">
        <v>582</v>
      </c>
      <c r="G1188" s="22" t="b">
        <v>1</v>
      </c>
      <c r="H1188" s="24">
        <v>43532.457280092596</v>
      </c>
      <c r="I1188" s="25" t="s">
        <v>133</v>
      </c>
      <c r="J1188" s="22" t="s">
        <v>134</v>
      </c>
      <c r="K1188" s="11">
        <v>0</v>
      </c>
      <c r="L1188" s="11">
        <v>1615</v>
      </c>
      <c r="M1188" s="11">
        <v>1587</v>
      </c>
      <c r="N1188" s="11">
        <v>4.9027448767446913E-12</v>
      </c>
      <c r="O1188" s="11">
        <v>56</v>
      </c>
      <c r="P1188" s="14">
        <v>0.74999997105103455</v>
      </c>
      <c r="Q1188" s="11">
        <v>1083.2892053908797</v>
      </c>
      <c r="R1188" s="15">
        <v>0.12470403413546521</v>
      </c>
      <c r="S1188" s="11">
        <v>0</v>
      </c>
      <c r="T1188" s="11">
        <v>25.000000186264515</v>
      </c>
      <c r="U1188" s="11">
        <v>0</v>
      </c>
      <c r="V1188" s="11">
        <v>0</v>
      </c>
      <c r="W1188" s="22"/>
      <c r="X1188" s="21">
        <v>0</v>
      </c>
      <c r="Y1188" s="22">
        <v>0.5</v>
      </c>
      <c r="Z1188" s="22">
        <v>0</v>
      </c>
      <c r="AA1188" s="22">
        <v>0</v>
      </c>
      <c r="AB1188" s="22">
        <v>0</v>
      </c>
      <c r="AC1188" s="22">
        <v>1</v>
      </c>
      <c r="AD1188" s="22">
        <v>1</v>
      </c>
      <c r="AE1188" s="22">
        <v>0</v>
      </c>
      <c r="AF1188" s="22">
        <v>1083.2892053908797</v>
      </c>
      <c r="AG1188" s="21">
        <v>0</v>
      </c>
      <c r="AH1188" s="22">
        <v>0</v>
      </c>
      <c r="AI1188" s="22">
        <v>0</v>
      </c>
      <c r="AJ1188" s="22">
        <v>1083.2892053908797</v>
      </c>
      <c r="AK1188" s="22">
        <v>8544.8116110658502</v>
      </c>
      <c r="AL1188" s="22">
        <v>0</v>
      </c>
      <c r="AM1188" s="22">
        <v>56</v>
      </c>
      <c r="AN1188" s="22">
        <v>0</v>
      </c>
      <c r="AO1188" s="22">
        <v>0</v>
      </c>
      <c r="AQ1188" s="18" t="str">
        <f t="shared" ref="AQ1188:BZ1188" si="1183">IF(OR(AND(AQ$2&gt;$O1187,AQ$2&lt;=$O1188),AND(AQ$2&lt;=$O1187,$O1186&gt;$O1187),AND(AQ$2&gt;$O1188,$O1189&lt;$O1188)),$H1187+((AQ$1-$Q1187)/$U1188/86000),"")</f>
        <v/>
      </c>
      <c r="AR1188" s="18" t="str">
        <f t="shared" si="1183"/>
        <v/>
      </c>
      <c r="AS1188" s="18" t="str">
        <f t="shared" si="1183"/>
        <v/>
      </c>
      <c r="AT1188" s="18" t="str">
        <f t="shared" si="1183"/>
        <v/>
      </c>
      <c r="AU1188" s="18" t="str">
        <f t="shared" si="1183"/>
        <v/>
      </c>
      <c r="AV1188" s="18" t="str">
        <f t="shared" si="1183"/>
        <v/>
      </c>
      <c r="AW1188" s="18" t="str">
        <f t="shared" si="1183"/>
        <v/>
      </c>
      <c r="AX1188" s="18" t="str">
        <f t="shared" si="1183"/>
        <v/>
      </c>
      <c r="AY1188" s="18" t="str">
        <f t="shared" si="1183"/>
        <v/>
      </c>
      <c r="AZ1188" s="18" t="str">
        <f t="shared" si="1183"/>
        <v/>
      </c>
      <c r="BA1188" s="18" t="str">
        <f t="shared" si="1183"/>
        <v/>
      </c>
      <c r="BB1188" s="18" t="str">
        <f t="shared" si="1183"/>
        <v/>
      </c>
      <c r="BC1188" s="18" t="str">
        <f t="shared" si="1183"/>
        <v/>
      </c>
      <c r="BD1188" s="18" t="str">
        <f t="shared" si="1183"/>
        <v/>
      </c>
      <c r="BE1188" s="18" t="str">
        <f t="shared" si="1183"/>
        <v/>
      </c>
      <c r="BF1188" s="18" t="str">
        <f t="shared" si="1183"/>
        <v/>
      </c>
      <c r="BG1188" s="18" t="str">
        <f t="shared" si="1183"/>
        <v/>
      </c>
      <c r="BH1188" s="18" t="str">
        <f t="shared" si="1183"/>
        <v/>
      </c>
      <c r="BI1188" s="18" t="str">
        <f t="shared" si="1183"/>
        <v/>
      </c>
      <c r="BJ1188" s="18" t="str">
        <f t="shared" si="1183"/>
        <v/>
      </c>
      <c r="BK1188" s="18" t="str">
        <f t="shared" si="1183"/>
        <v/>
      </c>
      <c r="BL1188" s="18" t="str">
        <f t="shared" si="1183"/>
        <v/>
      </c>
      <c r="BM1188" s="18" t="str">
        <f t="shared" si="1183"/>
        <v/>
      </c>
      <c r="BN1188" s="18" t="str">
        <f t="shared" si="1183"/>
        <v/>
      </c>
      <c r="BO1188" s="18" t="str">
        <f t="shared" si="1183"/>
        <v/>
      </c>
      <c r="BP1188" s="18" t="str">
        <f t="shared" si="1183"/>
        <v/>
      </c>
      <c r="BQ1188" s="18" t="str">
        <f t="shared" si="1183"/>
        <v/>
      </c>
      <c r="BR1188" s="18" t="str">
        <f t="shared" si="1183"/>
        <v/>
      </c>
      <c r="BS1188" s="18" t="str">
        <f t="shared" si="1183"/>
        <v/>
      </c>
      <c r="BT1188" s="18" t="str">
        <f t="shared" si="1183"/>
        <v/>
      </c>
      <c r="BU1188" s="18" t="str">
        <f t="shared" si="1183"/>
        <v/>
      </c>
      <c r="BV1188" s="18" t="str">
        <f t="shared" si="1183"/>
        <v/>
      </c>
      <c r="BW1188" s="18" t="str">
        <f t="shared" si="1183"/>
        <v/>
      </c>
      <c r="BX1188" s="18" t="str">
        <f t="shared" si="1183"/>
        <v/>
      </c>
      <c r="BY1188" s="18" t="str">
        <f t="shared" si="1183"/>
        <v/>
      </c>
      <c r="BZ1188" s="18" t="str">
        <f t="shared" si="1183"/>
        <v/>
      </c>
      <c r="CA1188" s="18" t="str">
        <f>IF(BY1188&lt;&gt;"",BY1188-LOOKUP(2,1/(LEN($AQ$1:AQ1188)&gt;0),$AQ$1:AQ1188),"")</f>
        <v/>
      </c>
    </row>
    <row r="1189" spans="1:79" x14ac:dyDescent="0.25">
      <c r="A1189" s="21">
        <v>61982</v>
      </c>
      <c r="B1189" s="21">
        <v>3</v>
      </c>
      <c r="C1189" s="22" t="s">
        <v>2113</v>
      </c>
      <c r="D1189" s="21">
        <v>332</v>
      </c>
      <c r="E1189" s="23">
        <v>0.45763888888888887</v>
      </c>
      <c r="F1189" s="22" t="s">
        <v>582</v>
      </c>
      <c r="G1189" s="22" t="b">
        <v>1</v>
      </c>
      <c r="H1189" s="24">
        <v>43532.457800925928</v>
      </c>
      <c r="I1189" s="25" t="s">
        <v>367</v>
      </c>
      <c r="J1189" s="22" t="s">
        <v>368</v>
      </c>
      <c r="K1189" s="11">
        <v>0</v>
      </c>
      <c r="L1189" s="11">
        <v>1616</v>
      </c>
      <c r="M1189" s="11">
        <v>1590</v>
      </c>
      <c r="N1189" s="11">
        <v>3.907985046680551E-14</v>
      </c>
      <c r="O1189" s="11">
        <v>58</v>
      </c>
      <c r="P1189" s="14">
        <v>0.49999999861682409</v>
      </c>
      <c r="Q1189" s="11">
        <v>1158.0785730435914</v>
      </c>
      <c r="R1189" s="15">
        <v>0.1333134948504073</v>
      </c>
      <c r="S1189" s="11">
        <v>74.78936765271169</v>
      </c>
      <c r="T1189" s="11">
        <v>44.999999832361937</v>
      </c>
      <c r="U1189" s="11">
        <v>1.6619859540294177</v>
      </c>
      <c r="V1189" s="11">
        <v>5.9831494345059042</v>
      </c>
      <c r="W1189" s="22"/>
      <c r="X1189" s="21">
        <v>0</v>
      </c>
      <c r="Y1189" s="22">
        <v>0</v>
      </c>
      <c r="Z1189" s="22">
        <v>0</v>
      </c>
      <c r="AA1189" s="22">
        <v>0</v>
      </c>
      <c r="AB1189" s="22">
        <v>0</v>
      </c>
      <c r="AC1189" s="22">
        <v>0</v>
      </c>
      <c r="AD1189" s="22">
        <v>0</v>
      </c>
      <c r="AE1189" s="22">
        <v>0</v>
      </c>
      <c r="AF1189" s="22">
        <v>1158.0785730435914</v>
      </c>
      <c r="AG1189" s="21">
        <v>0</v>
      </c>
      <c r="AH1189" s="22">
        <v>0</v>
      </c>
      <c r="AI1189" s="22">
        <v>0</v>
      </c>
      <c r="AJ1189" s="22">
        <v>1158.0785730435914</v>
      </c>
      <c r="AK1189" s="22">
        <v>8544.8116110658502</v>
      </c>
      <c r="AL1189" s="22">
        <v>0</v>
      </c>
      <c r="AM1189" s="22">
        <v>55</v>
      </c>
      <c r="AN1189" s="22">
        <v>0</v>
      </c>
      <c r="AO1189" s="22">
        <v>0</v>
      </c>
      <c r="AQ1189" s="18" t="str">
        <f t="shared" ref="AQ1189:BZ1189" si="1184">IF(OR(AND(AQ$2&gt;$O1188,AQ$2&lt;=$O1189),AND(AQ$2&lt;=$O1188,$O1187&gt;$O1188),AND(AQ$2&gt;$O1189,$O1190&lt;$O1189)),$H1188+((AQ$1-$Q1188)/$U1189/86000),"")</f>
        <v/>
      </c>
      <c r="AR1189" s="18" t="str">
        <f t="shared" si="1184"/>
        <v/>
      </c>
      <c r="AS1189" s="18" t="str">
        <f t="shared" si="1184"/>
        <v/>
      </c>
      <c r="AT1189" s="18" t="str">
        <f t="shared" si="1184"/>
        <v/>
      </c>
      <c r="AU1189" s="18" t="str">
        <f t="shared" si="1184"/>
        <v/>
      </c>
      <c r="AV1189" s="18" t="str">
        <f t="shared" si="1184"/>
        <v/>
      </c>
      <c r="AW1189" s="18" t="str">
        <f t="shared" si="1184"/>
        <v/>
      </c>
      <c r="AX1189" s="18" t="str">
        <f t="shared" si="1184"/>
        <v/>
      </c>
      <c r="AY1189" s="18" t="str">
        <f t="shared" si="1184"/>
        <v/>
      </c>
      <c r="AZ1189" s="18" t="str">
        <f t="shared" si="1184"/>
        <v/>
      </c>
      <c r="BA1189" s="18" t="str">
        <f t="shared" si="1184"/>
        <v/>
      </c>
      <c r="BB1189" s="18" t="str">
        <f t="shared" si="1184"/>
        <v/>
      </c>
      <c r="BC1189" s="18" t="str">
        <f t="shared" si="1184"/>
        <v/>
      </c>
      <c r="BD1189" s="18" t="str">
        <f t="shared" si="1184"/>
        <v/>
      </c>
      <c r="BE1189" s="18" t="str">
        <f t="shared" si="1184"/>
        <v/>
      </c>
      <c r="BF1189" s="18" t="str">
        <f t="shared" si="1184"/>
        <v/>
      </c>
      <c r="BG1189" s="18" t="str">
        <f t="shared" si="1184"/>
        <v/>
      </c>
      <c r="BH1189" s="18" t="str">
        <f t="shared" si="1184"/>
        <v/>
      </c>
      <c r="BI1189" s="18" t="str">
        <f t="shared" si="1184"/>
        <v/>
      </c>
      <c r="BJ1189" s="18" t="str">
        <f t="shared" si="1184"/>
        <v/>
      </c>
      <c r="BK1189" s="18" t="str">
        <f t="shared" si="1184"/>
        <v/>
      </c>
      <c r="BL1189" s="18" t="str">
        <f t="shared" si="1184"/>
        <v/>
      </c>
      <c r="BM1189" s="18" t="str">
        <f t="shared" si="1184"/>
        <v/>
      </c>
      <c r="BN1189" s="18" t="str">
        <f t="shared" si="1184"/>
        <v/>
      </c>
      <c r="BO1189" s="18" t="str">
        <f t="shared" si="1184"/>
        <v/>
      </c>
      <c r="BP1189" s="18" t="str">
        <f t="shared" si="1184"/>
        <v/>
      </c>
      <c r="BQ1189" s="18" t="str">
        <f t="shared" si="1184"/>
        <v/>
      </c>
      <c r="BR1189" s="18" t="str">
        <f t="shared" si="1184"/>
        <v/>
      </c>
      <c r="BS1189" s="18" t="str">
        <f t="shared" si="1184"/>
        <v/>
      </c>
      <c r="BT1189" s="18" t="str">
        <f t="shared" si="1184"/>
        <v/>
      </c>
      <c r="BU1189" s="18" t="str">
        <f t="shared" si="1184"/>
        <v/>
      </c>
      <c r="BV1189" s="18" t="str">
        <f t="shared" si="1184"/>
        <v/>
      </c>
      <c r="BW1189" s="18" t="str">
        <f t="shared" si="1184"/>
        <v/>
      </c>
      <c r="BX1189" s="18" t="str">
        <f t="shared" si="1184"/>
        <v/>
      </c>
      <c r="BY1189" s="18" t="str">
        <f t="shared" si="1184"/>
        <v/>
      </c>
      <c r="BZ1189" s="18" t="str">
        <f t="shared" si="1184"/>
        <v/>
      </c>
      <c r="CA1189" s="18" t="str">
        <f>IF(BY1189&lt;&gt;"",BY1189-LOOKUP(2,1/(LEN($AQ$1:AQ1189)&gt;0),$AQ$1:AQ1189),"")</f>
        <v/>
      </c>
    </row>
    <row r="1190" spans="1:79" x14ac:dyDescent="0.25">
      <c r="A1190" s="21">
        <v>61984</v>
      </c>
      <c r="B1190" s="21">
        <v>3</v>
      </c>
      <c r="C1190" s="22" t="s">
        <v>2115</v>
      </c>
      <c r="D1190" s="21">
        <v>332</v>
      </c>
      <c r="E1190" s="23">
        <v>0.45833333333333331</v>
      </c>
      <c r="F1190" s="22" t="s">
        <v>582</v>
      </c>
      <c r="G1190" s="22" t="b">
        <v>1</v>
      </c>
      <c r="H1190" s="24">
        <v>43532.458321759259</v>
      </c>
      <c r="I1190" s="25" t="s">
        <v>367</v>
      </c>
      <c r="J1190" s="22" t="s">
        <v>368</v>
      </c>
      <c r="K1190" s="11">
        <v>0</v>
      </c>
      <c r="L1190" s="11">
        <v>1617</v>
      </c>
      <c r="M1190" s="11">
        <v>1593</v>
      </c>
      <c r="N1190" s="11">
        <v>3.907985046680551E-14</v>
      </c>
      <c r="O1190" s="11">
        <v>58</v>
      </c>
      <c r="P1190" s="14">
        <v>0.49999999861682409</v>
      </c>
      <c r="Q1190" s="11">
        <v>1158.0785730435914</v>
      </c>
      <c r="R1190" s="15">
        <v>0.1333134948504073</v>
      </c>
      <c r="S1190" s="11">
        <v>0</v>
      </c>
      <c r="T1190" s="11">
        <v>44.999999832361937</v>
      </c>
      <c r="U1190" s="11">
        <v>0</v>
      </c>
      <c r="V1190" s="11">
        <v>0</v>
      </c>
      <c r="W1190" s="22"/>
      <c r="X1190" s="21">
        <v>0</v>
      </c>
      <c r="Y1190" s="22">
        <v>0.5</v>
      </c>
      <c r="Z1190" s="22">
        <v>0</v>
      </c>
      <c r="AA1190" s="22">
        <v>0</v>
      </c>
      <c r="AB1190" s="22">
        <v>0</v>
      </c>
      <c r="AC1190" s="22">
        <v>1</v>
      </c>
      <c r="AD1190" s="22">
        <v>1</v>
      </c>
      <c r="AE1190" s="22">
        <v>0</v>
      </c>
      <c r="AF1190" s="22">
        <v>1158.0785730435914</v>
      </c>
      <c r="AG1190" s="21">
        <v>0</v>
      </c>
      <c r="AH1190" s="22">
        <v>0</v>
      </c>
      <c r="AI1190" s="22">
        <v>0</v>
      </c>
      <c r="AJ1190" s="22">
        <v>1158.0785730435914</v>
      </c>
      <c r="AK1190" s="22">
        <v>8544.8116110658502</v>
      </c>
      <c r="AL1190" s="22">
        <v>0</v>
      </c>
      <c r="AM1190" s="22">
        <v>54</v>
      </c>
      <c r="AN1190" s="22">
        <v>0</v>
      </c>
      <c r="AO1190" s="22">
        <v>0</v>
      </c>
      <c r="AQ1190" s="18" t="str">
        <f t="shared" ref="AQ1190:BZ1190" si="1185">IF(OR(AND(AQ$2&gt;$O1189,AQ$2&lt;=$O1190),AND(AQ$2&lt;=$O1189,$O1188&gt;$O1189),AND(AQ$2&gt;$O1190,$O1191&lt;$O1190)),$H1189+((AQ$1-$Q1189)/$U1190/86000),"")</f>
        <v/>
      </c>
      <c r="AR1190" s="18" t="str">
        <f t="shared" si="1185"/>
        <v/>
      </c>
      <c r="AS1190" s="18" t="str">
        <f t="shared" si="1185"/>
        <v/>
      </c>
      <c r="AT1190" s="18" t="str">
        <f t="shared" si="1185"/>
        <v/>
      </c>
      <c r="AU1190" s="18" t="str">
        <f t="shared" si="1185"/>
        <v/>
      </c>
      <c r="AV1190" s="18" t="str">
        <f t="shared" si="1185"/>
        <v/>
      </c>
      <c r="AW1190" s="18" t="str">
        <f t="shared" si="1185"/>
        <v/>
      </c>
      <c r="AX1190" s="18" t="str">
        <f t="shared" si="1185"/>
        <v/>
      </c>
      <c r="AY1190" s="18" t="str">
        <f t="shared" si="1185"/>
        <v/>
      </c>
      <c r="AZ1190" s="18" t="str">
        <f t="shared" si="1185"/>
        <v/>
      </c>
      <c r="BA1190" s="18" t="str">
        <f t="shared" si="1185"/>
        <v/>
      </c>
      <c r="BB1190" s="18" t="str">
        <f t="shared" si="1185"/>
        <v/>
      </c>
      <c r="BC1190" s="18" t="str">
        <f t="shared" si="1185"/>
        <v/>
      </c>
      <c r="BD1190" s="18" t="str">
        <f t="shared" si="1185"/>
        <v/>
      </c>
      <c r="BE1190" s="18" t="str">
        <f t="shared" si="1185"/>
        <v/>
      </c>
      <c r="BF1190" s="18" t="str">
        <f t="shared" si="1185"/>
        <v/>
      </c>
      <c r="BG1190" s="18" t="str">
        <f t="shared" si="1185"/>
        <v/>
      </c>
      <c r="BH1190" s="18" t="str">
        <f t="shared" si="1185"/>
        <v/>
      </c>
      <c r="BI1190" s="18" t="str">
        <f t="shared" si="1185"/>
        <v/>
      </c>
      <c r="BJ1190" s="18" t="str">
        <f t="shared" si="1185"/>
        <v/>
      </c>
      <c r="BK1190" s="18" t="str">
        <f t="shared" si="1185"/>
        <v/>
      </c>
      <c r="BL1190" s="18" t="str">
        <f t="shared" si="1185"/>
        <v/>
      </c>
      <c r="BM1190" s="18" t="str">
        <f t="shared" si="1185"/>
        <v/>
      </c>
      <c r="BN1190" s="18" t="str">
        <f t="shared" si="1185"/>
        <v/>
      </c>
      <c r="BO1190" s="18" t="str">
        <f t="shared" si="1185"/>
        <v/>
      </c>
      <c r="BP1190" s="18" t="str">
        <f t="shared" si="1185"/>
        <v/>
      </c>
      <c r="BQ1190" s="18" t="str">
        <f t="shared" si="1185"/>
        <v/>
      </c>
      <c r="BR1190" s="18" t="str">
        <f t="shared" si="1185"/>
        <v/>
      </c>
      <c r="BS1190" s="18" t="str">
        <f t="shared" si="1185"/>
        <v/>
      </c>
      <c r="BT1190" s="18" t="str">
        <f t="shared" si="1185"/>
        <v/>
      </c>
      <c r="BU1190" s="18" t="str">
        <f t="shared" si="1185"/>
        <v/>
      </c>
      <c r="BV1190" s="18" t="str">
        <f t="shared" si="1185"/>
        <v/>
      </c>
      <c r="BW1190" s="18" t="str">
        <f t="shared" si="1185"/>
        <v/>
      </c>
      <c r="BX1190" s="18" t="str">
        <f t="shared" si="1185"/>
        <v/>
      </c>
      <c r="BY1190" s="18" t="str">
        <f t="shared" si="1185"/>
        <v/>
      </c>
      <c r="BZ1190" s="18" t="str">
        <f t="shared" si="1185"/>
        <v/>
      </c>
      <c r="CA1190" s="18" t="str">
        <f>IF(BY1190&lt;&gt;"",BY1190-LOOKUP(2,1/(LEN($AQ$1:AQ1190)&gt;0),$AQ$1:AQ1190),"")</f>
        <v/>
      </c>
    </row>
    <row r="1191" spans="1:79" x14ac:dyDescent="0.25">
      <c r="A1191" s="21">
        <v>61985</v>
      </c>
      <c r="B1191" s="21">
        <v>2</v>
      </c>
      <c r="C1191" s="22" t="s">
        <v>2116</v>
      </c>
      <c r="D1191" s="21">
        <v>332</v>
      </c>
      <c r="E1191" s="23">
        <v>0.45833333333333331</v>
      </c>
      <c r="F1191" s="22" t="s">
        <v>582</v>
      </c>
      <c r="G1191" s="22" t="b">
        <v>1</v>
      </c>
      <c r="H1191" s="24">
        <v>43532.45884259259</v>
      </c>
      <c r="I1191" s="25" t="s">
        <v>153</v>
      </c>
      <c r="J1191" s="22" t="s">
        <v>154</v>
      </c>
      <c r="K1191" s="11">
        <v>0</v>
      </c>
      <c r="L1191" s="11">
        <v>1618</v>
      </c>
      <c r="M1191" s="11">
        <v>1595</v>
      </c>
      <c r="N1191" s="11">
        <v>1.2769874047080521E-10</v>
      </c>
      <c r="O1191" s="11">
        <v>60</v>
      </c>
      <c r="P1191" s="14">
        <v>0.24676134718509879</v>
      </c>
      <c r="Q1191" s="11">
        <v>1209.068798194663</v>
      </c>
      <c r="R1191" s="15">
        <v>0.13918329097333637</v>
      </c>
      <c r="S1191" s="11">
        <v>50.990225151071627</v>
      </c>
      <c r="T1191" s="11">
        <v>44.999999832361937</v>
      </c>
      <c r="U1191" s="11">
        <v>1.133116118689445</v>
      </c>
      <c r="V1191" s="11">
        <v>4.0792180272820016</v>
      </c>
      <c r="W1191" s="22"/>
      <c r="X1191" s="21">
        <v>0</v>
      </c>
      <c r="Y1191" s="22">
        <v>0</v>
      </c>
      <c r="Z1191" s="22">
        <v>0</v>
      </c>
      <c r="AA1191" s="22">
        <v>0</v>
      </c>
      <c r="AB1191" s="22">
        <v>0</v>
      </c>
      <c r="AC1191" s="22">
        <v>0</v>
      </c>
      <c r="AD1191" s="22">
        <v>0</v>
      </c>
      <c r="AE1191" s="22">
        <v>0</v>
      </c>
      <c r="AF1191" s="22">
        <v>1209.068798194663</v>
      </c>
      <c r="AG1191" s="21">
        <v>0</v>
      </c>
      <c r="AH1191" s="22">
        <v>0</v>
      </c>
      <c r="AI1191" s="22">
        <v>0</v>
      </c>
      <c r="AJ1191" s="22">
        <v>1209.068798194663</v>
      </c>
      <c r="AK1191" s="22">
        <v>8544.8116110658502</v>
      </c>
      <c r="AL1191" s="22">
        <v>0</v>
      </c>
      <c r="AM1191" s="22">
        <v>53</v>
      </c>
      <c r="AN1191" s="22">
        <v>0</v>
      </c>
      <c r="AO1191" s="22">
        <v>0</v>
      </c>
      <c r="AQ1191" s="18" t="str">
        <f t="shared" ref="AQ1191:BZ1191" si="1186">IF(OR(AND(AQ$2&gt;$O1190,AQ$2&lt;=$O1191),AND(AQ$2&lt;=$O1190,$O1189&gt;$O1190),AND(AQ$2&gt;$O1191,$O1192&lt;$O1191)),$H1190+((AQ$1-$Q1190)/$U1191/86000),"")</f>
        <v/>
      </c>
      <c r="AR1191" s="18" t="str">
        <f t="shared" si="1186"/>
        <v/>
      </c>
      <c r="AS1191" s="18" t="str">
        <f t="shared" si="1186"/>
        <v/>
      </c>
      <c r="AT1191" s="18" t="str">
        <f t="shared" si="1186"/>
        <v/>
      </c>
      <c r="AU1191" s="18" t="str">
        <f t="shared" si="1186"/>
        <v/>
      </c>
      <c r="AV1191" s="18" t="str">
        <f t="shared" si="1186"/>
        <v/>
      </c>
      <c r="AW1191" s="18" t="str">
        <f t="shared" si="1186"/>
        <v/>
      </c>
      <c r="AX1191" s="18" t="str">
        <f t="shared" si="1186"/>
        <v/>
      </c>
      <c r="AY1191" s="18" t="str">
        <f t="shared" si="1186"/>
        <v/>
      </c>
      <c r="AZ1191" s="18" t="str">
        <f t="shared" si="1186"/>
        <v/>
      </c>
      <c r="BA1191" s="18" t="str">
        <f t="shared" si="1186"/>
        <v/>
      </c>
      <c r="BB1191" s="18" t="str">
        <f t="shared" si="1186"/>
        <v/>
      </c>
      <c r="BC1191" s="18" t="str">
        <f t="shared" si="1186"/>
        <v/>
      </c>
      <c r="BD1191" s="18" t="str">
        <f t="shared" si="1186"/>
        <v/>
      </c>
      <c r="BE1191" s="18" t="str">
        <f t="shared" si="1186"/>
        <v/>
      </c>
      <c r="BF1191" s="18" t="str">
        <f t="shared" si="1186"/>
        <v/>
      </c>
      <c r="BG1191" s="18" t="str">
        <f t="shared" si="1186"/>
        <v/>
      </c>
      <c r="BH1191" s="18" t="str">
        <f t="shared" si="1186"/>
        <v/>
      </c>
      <c r="BI1191" s="18" t="str">
        <f t="shared" si="1186"/>
        <v/>
      </c>
      <c r="BJ1191" s="18" t="str">
        <f t="shared" si="1186"/>
        <v/>
      </c>
      <c r="BK1191" s="18" t="str">
        <f t="shared" si="1186"/>
        <v/>
      </c>
      <c r="BL1191" s="18" t="str">
        <f t="shared" si="1186"/>
        <v/>
      </c>
      <c r="BM1191" s="18" t="str">
        <f t="shared" si="1186"/>
        <v/>
      </c>
      <c r="BN1191" s="18" t="str">
        <f t="shared" si="1186"/>
        <v/>
      </c>
      <c r="BO1191" s="18" t="str">
        <f t="shared" si="1186"/>
        <v/>
      </c>
      <c r="BP1191" s="18" t="str">
        <f t="shared" si="1186"/>
        <v/>
      </c>
      <c r="BQ1191" s="18" t="str">
        <f t="shared" si="1186"/>
        <v/>
      </c>
      <c r="BR1191" s="18" t="str">
        <f t="shared" si="1186"/>
        <v/>
      </c>
      <c r="BS1191" s="18" t="str">
        <f t="shared" si="1186"/>
        <v/>
      </c>
      <c r="BT1191" s="18" t="str">
        <f t="shared" si="1186"/>
        <v/>
      </c>
      <c r="BU1191" s="18" t="str">
        <f t="shared" si="1186"/>
        <v/>
      </c>
      <c r="BV1191" s="18" t="str">
        <f t="shared" si="1186"/>
        <v/>
      </c>
      <c r="BW1191" s="18" t="str">
        <f t="shared" si="1186"/>
        <v/>
      </c>
      <c r="BX1191" s="18" t="str">
        <f t="shared" si="1186"/>
        <v/>
      </c>
      <c r="BY1191" s="18" t="str">
        <f t="shared" si="1186"/>
        <v/>
      </c>
      <c r="BZ1191" s="18" t="str">
        <f t="shared" si="1186"/>
        <v/>
      </c>
      <c r="CA1191" s="18" t="str">
        <f>IF(BY1191&lt;&gt;"",BY1191-LOOKUP(2,1/(LEN($AQ$1:AQ1191)&gt;0),$AQ$1:AQ1191),"")</f>
        <v/>
      </c>
    </row>
    <row r="1192" spans="1:79" x14ac:dyDescent="0.25">
      <c r="A1192" s="21">
        <v>61986</v>
      </c>
      <c r="B1192" s="21">
        <v>2</v>
      </c>
      <c r="C1192" s="22" t="s">
        <v>2117</v>
      </c>
      <c r="D1192" s="21">
        <v>332</v>
      </c>
      <c r="E1192" s="23">
        <v>0.45902777777777776</v>
      </c>
      <c r="F1192" s="22" t="s">
        <v>582</v>
      </c>
      <c r="G1192" s="22" t="b">
        <v>1</v>
      </c>
      <c r="H1192" s="24">
        <v>43532.458935185183</v>
      </c>
      <c r="I1192" s="25" t="s">
        <v>153</v>
      </c>
      <c r="J1192" s="22" t="s">
        <v>154</v>
      </c>
      <c r="K1192" s="11">
        <v>0</v>
      </c>
      <c r="L1192" s="11">
        <v>1619</v>
      </c>
      <c r="M1192" s="11">
        <v>1596</v>
      </c>
      <c r="N1192" s="11">
        <v>1.2769874047080521E-10</v>
      </c>
      <c r="O1192" s="11">
        <v>60</v>
      </c>
      <c r="P1192" s="14">
        <v>0.24676134718509879</v>
      </c>
      <c r="Q1192" s="11">
        <v>1209.068798194663</v>
      </c>
      <c r="R1192" s="15">
        <v>0.13918329097333637</v>
      </c>
      <c r="S1192" s="11">
        <v>0</v>
      </c>
      <c r="T1192" s="11">
        <v>7.9999999841675162</v>
      </c>
      <c r="U1192" s="11">
        <v>0</v>
      </c>
      <c r="V1192" s="11">
        <v>0</v>
      </c>
      <c r="W1192" s="22"/>
      <c r="X1192" s="21">
        <v>0</v>
      </c>
      <c r="Y1192" s="22">
        <v>0.5</v>
      </c>
      <c r="Z1192" s="22">
        <v>0</v>
      </c>
      <c r="AA1192" s="22">
        <v>0</v>
      </c>
      <c r="AB1192" s="22">
        <v>0</v>
      </c>
      <c r="AC1192" s="22">
        <v>1</v>
      </c>
      <c r="AD1192" s="22">
        <v>1</v>
      </c>
      <c r="AE1192" s="22">
        <v>0</v>
      </c>
      <c r="AF1192" s="22">
        <v>1209.068798194663</v>
      </c>
      <c r="AG1192" s="21">
        <v>0</v>
      </c>
      <c r="AH1192" s="22">
        <v>0</v>
      </c>
      <c r="AI1192" s="22">
        <v>0</v>
      </c>
      <c r="AJ1192" s="22">
        <v>1209.068798194663</v>
      </c>
      <c r="AK1192" s="22">
        <v>8544.8116110658502</v>
      </c>
      <c r="AL1192" s="22">
        <v>0</v>
      </c>
      <c r="AM1192" s="22">
        <v>52</v>
      </c>
      <c r="AN1192" s="22">
        <v>0</v>
      </c>
      <c r="AO1192" s="22">
        <v>0</v>
      </c>
      <c r="AQ1192" s="18" t="str">
        <f t="shared" ref="AQ1192:BZ1192" si="1187">IF(OR(AND(AQ$2&gt;$O1191,AQ$2&lt;=$O1192),AND(AQ$2&lt;=$O1191,$O1190&gt;$O1191),AND(AQ$2&gt;$O1192,$O1193&lt;$O1192)),$H1191+((AQ$1-$Q1191)/$U1192/86000),"")</f>
        <v/>
      </c>
      <c r="AR1192" s="18" t="str">
        <f t="shared" si="1187"/>
        <v/>
      </c>
      <c r="AS1192" s="18" t="str">
        <f t="shared" si="1187"/>
        <v/>
      </c>
      <c r="AT1192" s="18" t="str">
        <f t="shared" si="1187"/>
        <v/>
      </c>
      <c r="AU1192" s="18" t="str">
        <f t="shared" si="1187"/>
        <v/>
      </c>
      <c r="AV1192" s="18" t="str">
        <f t="shared" si="1187"/>
        <v/>
      </c>
      <c r="AW1192" s="18" t="str">
        <f t="shared" si="1187"/>
        <v/>
      </c>
      <c r="AX1192" s="18" t="str">
        <f t="shared" si="1187"/>
        <v/>
      </c>
      <c r="AY1192" s="18" t="str">
        <f t="shared" si="1187"/>
        <v/>
      </c>
      <c r="AZ1192" s="18" t="str">
        <f t="shared" si="1187"/>
        <v/>
      </c>
      <c r="BA1192" s="18" t="str">
        <f t="shared" si="1187"/>
        <v/>
      </c>
      <c r="BB1192" s="18" t="str">
        <f t="shared" si="1187"/>
        <v/>
      </c>
      <c r="BC1192" s="18" t="str">
        <f t="shared" si="1187"/>
        <v/>
      </c>
      <c r="BD1192" s="18" t="str">
        <f t="shared" si="1187"/>
        <v/>
      </c>
      <c r="BE1192" s="18" t="str">
        <f t="shared" si="1187"/>
        <v/>
      </c>
      <c r="BF1192" s="18" t="str">
        <f t="shared" si="1187"/>
        <v/>
      </c>
      <c r="BG1192" s="18" t="str">
        <f t="shared" si="1187"/>
        <v/>
      </c>
      <c r="BH1192" s="18" t="str">
        <f t="shared" si="1187"/>
        <v/>
      </c>
      <c r="BI1192" s="18" t="str">
        <f t="shared" si="1187"/>
        <v/>
      </c>
      <c r="BJ1192" s="18" t="str">
        <f t="shared" si="1187"/>
        <v/>
      </c>
      <c r="BK1192" s="18" t="str">
        <f t="shared" si="1187"/>
        <v/>
      </c>
      <c r="BL1192" s="18" t="str">
        <f t="shared" si="1187"/>
        <v/>
      </c>
      <c r="BM1192" s="18" t="str">
        <f t="shared" si="1187"/>
        <v/>
      </c>
      <c r="BN1192" s="18" t="str">
        <f t="shared" si="1187"/>
        <v/>
      </c>
      <c r="BO1192" s="18" t="str">
        <f t="shared" si="1187"/>
        <v/>
      </c>
      <c r="BP1192" s="18" t="str">
        <f t="shared" si="1187"/>
        <v/>
      </c>
      <c r="BQ1192" s="18" t="str">
        <f t="shared" si="1187"/>
        <v/>
      </c>
      <c r="BR1192" s="18" t="str">
        <f t="shared" si="1187"/>
        <v/>
      </c>
      <c r="BS1192" s="18" t="str">
        <f t="shared" si="1187"/>
        <v/>
      </c>
      <c r="BT1192" s="18" t="str">
        <f t="shared" si="1187"/>
        <v/>
      </c>
      <c r="BU1192" s="18" t="str">
        <f t="shared" si="1187"/>
        <v/>
      </c>
      <c r="BV1192" s="18" t="str">
        <f t="shared" si="1187"/>
        <v/>
      </c>
      <c r="BW1192" s="18" t="str">
        <f t="shared" si="1187"/>
        <v/>
      </c>
      <c r="BX1192" s="18" t="str">
        <f t="shared" si="1187"/>
        <v/>
      </c>
      <c r="BY1192" s="18" t="str">
        <f t="shared" si="1187"/>
        <v/>
      </c>
      <c r="BZ1192" s="18" t="str">
        <f t="shared" si="1187"/>
        <v/>
      </c>
      <c r="CA1192" s="18" t="str">
        <f>IF(BY1192&lt;&gt;"",BY1192-LOOKUP(2,1/(LEN($AQ$1:AQ1192)&gt;0),$AQ$1:AQ1192),"")</f>
        <v/>
      </c>
    </row>
    <row r="1193" spans="1:79" x14ac:dyDescent="0.25">
      <c r="A1193" s="21">
        <v>61987</v>
      </c>
      <c r="B1193" s="21">
        <v>2</v>
      </c>
      <c r="C1193" s="22" t="s">
        <v>2118</v>
      </c>
      <c r="D1193" s="21">
        <v>332</v>
      </c>
      <c r="E1193" s="23">
        <v>0.45902777777777776</v>
      </c>
      <c r="F1193" s="22" t="s">
        <v>582</v>
      </c>
      <c r="G1193" s="22" t="b">
        <v>1</v>
      </c>
      <c r="H1193" s="24">
        <v>43532.459363425929</v>
      </c>
      <c r="I1193" s="25" t="s">
        <v>173</v>
      </c>
      <c r="J1193" s="22" t="s">
        <v>174</v>
      </c>
      <c r="K1193" s="11">
        <v>0</v>
      </c>
      <c r="L1193" s="11">
        <v>1620</v>
      </c>
      <c r="M1193" s="11">
        <v>1598</v>
      </c>
      <c r="N1193" s="11">
        <v>5.6682836202526232E-10</v>
      </c>
      <c r="O1193" s="11">
        <v>60</v>
      </c>
      <c r="P1193" s="14">
        <v>0.74028428865241436</v>
      </c>
      <c r="Q1193" s="11">
        <v>1237.7325557028746</v>
      </c>
      <c r="R1193" s="15">
        <v>0.14248295109822881</v>
      </c>
      <c r="S1193" s="11">
        <v>28.663757508211575</v>
      </c>
      <c r="T1193" s="11">
        <v>37.000000476837158</v>
      </c>
      <c r="U1193" s="11">
        <v>0.77469613888669375</v>
      </c>
      <c r="V1193" s="11">
        <v>2.7889060999920976</v>
      </c>
      <c r="W1193" s="22"/>
      <c r="X1193" s="21">
        <v>0</v>
      </c>
      <c r="Y1193" s="22">
        <v>0</v>
      </c>
      <c r="Z1193" s="22">
        <v>0</v>
      </c>
      <c r="AA1193" s="22">
        <v>0</v>
      </c>
      <c r="AB1193" s="22">
        <v>0</v>
      </c>
      <c r="AC1193" s="22">
        <v>0</v>
      </c>
      <c r="AD1193" s="22">
        <v>0</v>
      </c>
      <c r="AE1193" s="22">
        <v>0</v>
      </c>
      <c r="AF1193" s="22">
        <v>1237.7325557028746</v>
      </c>
      <c r="AG1193" s="21">
        <v>0</v>
      </c>
      <c r="AH1193" s="22">
        <v>0</v>
      </c>
      <c r="AI1193" s="22">
        <v>0</v>
      </c>
      <c r="AJ1193" s="22">
        <v>1237.7325557028746</v>
      </c>
      <c r="AK1193" s="22">
        <v>8544.8116110658502</v>
      </c>
      <c r="AL1193" s="22">
        <v>0</v>
      </c>
      <c r="AM1193" s="22">
        <v>51</v>
      </c>
      <c r="AN1193" s="22">
        <v>0</v>
      </c>
      <c r="AO1193" s="22">
        <v>0</v>
      </c>
      <c r="AQ1193" s="18" t="str">
        <f t="shared" ref="AQ1193:BZ1193" si="1188">IF(OR(AND(AQ$2&gt;$O1192,AQ$2&lt;=$O1193),AND(AQ$2&lt;=$O1192,$O1191&gt;$O1192),AND(AQ$2&gt;$O1193,$O1194&lt;$O1193)),$H1192+((AQ$1-$Q1192)/$U1193/86000),"")</f>
        <v/>
      </c>
      <c r="AR1193" s="18" t="str">
        <f t="shared" si="1188"/>
        <v/>
      </c>
      <c r="AS1193" s="18" t="str">
        <f t="shared" si="1188"/>
        <v/>
      </c>
      <c r="AT1193" s="18" t="str">
        <f t="shared" si="1188"/>
        <v/>
      </c>
      <c r="AU1193" s="18" t="str">
        <f t="shared" si="1188"/>
        <v/>
      </c>
      <c r="AV1193" s="18" t="str">
        <f t="shared" si="1188"/>
        <v/>
      </c>
      <c r="AW1193" s="18" t="str">
        <f t="shared" si="1188"/>
        <v/>
      </c>
      <c r="AX1193" s="18" t="str">
        <f t="shared" si="1188"/>
        <v/>
      </c>
      <c r="AY1193" s="18" t="str">
        <f t="shared" si="1188"/>
        <v/>
      </c>
      <c r="AZ1193" s="18" t="str">
        <f t="shared" si="1188"/>
        <v/>
      </c>
      <c r="BA1193" s="18" t="str">
        <f t="shared" si="1188"/>
        <v/>
      </c>
      <c r="BB1193" s="18" t="str">
        <f t="shared" si="1188"/>
        <v/>
      </c>
      <c r="BC1193" s="18" t="str">
        <f t="shared" si="1188"/>
        <v/>
      </c>
      <c r="BD1193" s="18" t="str">
        <f t="shared" si="1188"/>
        <v/>
      </c>
      <c r="BE1193" s="18" t="str">
        <f t="shared" si="1188"/>
        <v/>
      </c>
      <c r="BF1193" s="18" t="str">
        <f t="shared" si="1188"/>
        <v/>
      </c>
      <c r="BG1193" s="18" t="str">
        <f t="shared" si="1188"/>
        <v/>
      </c>
      <c r="BH1193" s="18" t="str">
        <f t="shared" si="1188"/>
        <v/>
      </c>
      <c r="BI1193" s="18" t="str">
        <f t="shared" si="1188"/>
        <v/>
      </c>
      <c r="BJ1193" s="18" t="str">
        <f t="shared" si="1188"/>
        <v/>
      </c>
      <c r="BK1193" s="18" t="str">
        <f t="shared" si="1188"/>
        <v/>
      </c>
      <c r="BL1193" s="18" t="str">
        <f t="shared" si="1188"/>
        <v/>
      </c>
      <c r="BM1193" s="18" t="str">
        <f t="shared" si="1188"/>
        <v/>
      </c>
      <c r="BN1193" s="18" t="str">
        <f t="shared" si="1188"/>
        <v/>
      </c>
      <c r="BO1193" s="18" t="str">
        <f t="shared" si="1188"/>
        <v/>
      </c>
      <c r="BP1193" s="18" t="str">
        <f t="shared" si="1188"/>
        <v/>
      </c>
      <c r="BQ1193" s="18" t="str">
        <f t="shared" si="1188"/>
        <v/>
      </c>
      <c r="BR1193" s="18" t="str">
        <f t="shared" si="1188"/>
        <v/>
      </c>
      <c r="BS1193" s="18" t="str">
        <f t="shared" si="1188"/>
        <v/>
      </c>
      <c r="BT1193" s="18" t="str">
        <f t="shared" si="1188"/>
        <v/>
      </c>
      <c r="BU1193" s="18" t="str">
        <f t="shared" si="1188"/>
        <v/>
      </c>
      <c r="BV1193" s="18" t="str">
        <f t="shared" si="1188"/>
        <v/>
      </c>
      <c r="BW1193" s="18" t="str">
        <f t="shared" si="1188"/>
        <v/>
      </c>
      <c r="BX1193" s="18" t="str">
        <f t="shared" si="1188"/>
        <v/>
      </c>
      <c r="BY1193" s="18" t="str">
        <f t="shared" si="1188"/>
        <v/>
      </c>
      <c r="BZ1193" s="18" t="str">
        <f t="shared" si="1188"/>
        <v/>
      </c>
      <c r="CA1193" s="18" t="str">
        <f>IF(BY1193&lt;&gt;"",BY1193-LOOKUP(2,1/(LEN($AQ$1:AQ1193)&gt;0),$AQ$1:AQ1193),"")</f>
        <v/>
      </c>
    </row>
    <row r="1194" spans="1:79" x14ac:dyDescent="0.25">
      <c r="A1194" s="21">
        <v>61988</v>
      </c>
      <c r="B1194" s="21">
        <v>2</v>
      </c>
      <c r="C1194" s="22" t="s">
        <v>2119</v>
      </c>
      <c r="D1194" s="21">
        <v>332</v>
      </c>
      <c r="E1194" s="23">
        <v>0.4597222222222222</v>
      </c>
      <c r="F1194" s="22" t="s">
        <v>582</v>
      </c>
      <c r="G1194" s="22" t="b">
        <v>1</v>
      </c>
      <c r="H1194" s="24">
        <v>43532.45988425926</v>
      </c>
      <c r="I1194" s="25" t="s">
        <v>173</v>
      </c>
      <c r="J1194" s="22" t="s">
        <v>174</v>
      </c>
      <c r="K1194" s="11">
        <v>0</v>
      </c>
      <c r="L1194" s="11">
        <v>1621</v>
      </c>
      <c r="M1194" s="11">
        <v>1600</v>
      </c>
      <c r="N1194" s="11">
        <v>5.6682836202526232E-10</v>
      </c>
      <c r="O1194" s="11">
        <v>60</v>
      </c>
      <c r="P1194" s="14">
        <v>0.74028428865241436</v>
      </c>
      <c r="Q1194" s="11">
        <v>1237.7325557028746</v>
      </c>
      <c r="R1194" s="15">
        <v>0.14248295109822881</v>
      </c>
      <c r="S1194" s="11">
        <v>0</v>
      </c>
      <c r="T1194" s="11">
        <v>44.999999832361937</v>
      </c>
      <c r="U1194" s="11">
        <v>0</v>
      </c>
      <c r="V1194" s="11">
        <v>0</v>
      </c>
      <c r="W1194" s="22"/>
      <c r="X1194" s="21">
        <v>0</v>
      </c>
      <c r="Y1194" s="22">
        <v>0.5</v>
      </c>
      <c r="Z1194" s="22">
        <v>0</v>
      </c>
      <c r="AA1194" s="22">
        <v>0</v>
      </c>
      <c r="AB1194" s="22">
        <v>0</v>
      </c>
      <c r="AC1194" s="22">
        <v>1</v>
      </c>
      <c r="AD1194" s="22">
        <v>1</v>
      </c>
      <c r="AE1194" s="22">
        <v>0</v>
      </c>
      <c r="AF1194" s="22">
        <v>1237.7325557028746</v>
      </c>
      <c r="AG1194" s="21">
        <v>0</v>
      </c>
      <c r="AH1194" s="22">
        <v>0</v>
      </c>
      <c r="AI1194" s="22">
        <v>0</v>
      </c>
      <c r="AJ1194" s="22">
        <v>1237.7325557028746</v>
      </c>
      <c r="AK1194" s="22">
        <v>8544.8116110658502</v>
      </c>
      <c r="AL1194" s="22">
        <v>0</v>
      </c>
      <c r="AM1194" s="22">
        <v>50</v>
      </c>
      <c r="AN1194" s="22">
        <v>0</v>
      </c>
      <c r="AO1194" s="22">
        <v>0</v>
      </c>
      <c r="AQ1194" s="18" t="str">
        <f t="shared" ref="AQ1194:BZ1194" si="1189">IF(OR(AND(AQ$2&gt;$O1193,AQ$2&lt;=$O1194),AND(AQ$2&lt;=$O1193,$O1192&gt;$O1193),AND(AQ$2&gt;$O1194,$O1195&lt;$O1194)),$H1193+((AQ$1-$Q1193)/$U1194/86000),"")</f>
        <v/>
      </c>
      <c r="AR1194" s="18" t="str">
        <f t="shared" si="1189"/>
        <v/>
      </c>
      <c r="AS1194" s="18" t="str">
        <f t="shared" si="1189"/>
        <v/>
      </c>
      <c r="AT1194" s="18" t="str">
        <f t="shared" si="1189"/>
        <v/>
      </c>
      <c r="AU1194" s="18" t="str">
        <f t="shared" si="1189"/>
        <v/>
      </c>
      <c r="AV1194" s="18" t="str">
        <f t="shared" si="1189"/>
        <v/>
      </c>
      <c r="AW1194" s="18" t="str">
        <f t="shared" si="1189"/>
        <v/>
      </c>
      <c r="AX1194" s="18" t="str">
        <f t="shared" si="1189"/>
        <v/>
      </c>
      <c r="AY1194" s="18" t="str">
        <f t="shared" si="1189"/>
        <v/>
      </c>
      <c r="AZ1194" s="18" t="str">
        <f t="shared" si="1189"/>
        <v/>
      </c>
      <c r="BA1194" s="18" t="str">
        <f t="shared" si="1189"/>
        <v/>
      </c>
      <c r="BB1194" s="18" t="str">
        <f t="shared" si="1189"/>
        <v/>
      </c>
      <c r="BC1194" s="18" t="str">
        <f t="shared" si="1189"/>
        <v/>
      </c>
      <c r="BD1194" s="18" t="str">
        <f t="shared" si="1189"/>
        <v/>
      </c>
      <c r="BE1194" s="18" t="str">
        <f t="shared" si="1189"/>
        <v/>
      </c>
      <c r="BF1194" s="18" t="str">
        <f t="shared" si="1189"/>
        <v/>
      </c>
      <c r="BG1194" s="18" t="str">
        <f t="shared" si="1189"/>
        <v/>
      </c>
      <c r="BH1194" s="18" t="str">
        <f t="shared" si="1189"/>
        <v/>
      </c>
      <c r="BI1194" s="18" t="str">
        <f t="shared" si="1189"/>
        <v/>
      </c>
      <c r="BJ1194" s="18" t="str">
        <f t="shared" si="1189"/>
        <v/>
      </c>
      <c r="BK1194" s="18" t="str">
        <f t="shared" si="1189"/>
        <v/>
      </c>
      <c r="BL1194" s="18" t="str">
        <f t="shared" si="1189"/>
        <v/>
      </c>
      <c r="BM1194" s="18" t="str">
        <f t="shared" si="1189"/>
        <v/>
      </c>
      <c r="BN1194" s="18" t="str">
        <f t="shared" si="1189"/>
        <v/>
      </c>
      <c r="BO1194" s="18" t="str">
        <f t="shared" si="1189"/>
        <v/>
      </c>
      <c r="BP1194" s="18" t="str">
        <f t="shared" si="1189"/>
        <v/>
      </c>
      <c r="BQ1194" s="18" t="str">
        <f t="shared" si="1189"/>
        <v/>
      </c>
      <c r="BR1194" s="18" t="str">
        <f t="shared" si="1189"/>
        <v/>
      </c>
      <c r="BS1194" s="18" t="str">
        <f t="shared" si="1189"/>
        <v/>
      </c>
      <c r="BT1194" s="18" t="str">
        <f t="shared" si="1189"/>
        <v/>
      </c>
      <c r="BU1194" s="18" t="str">
        <f t="shared" si="1189"/>
        <v/>
      </c>
      <c r="BV1194" s="18" t="str">
        <f t="shared" si="1189"/>
        <v/>
      </c>
      <c r="BW1194" s="18" t="str">
        <f t="shared" si="1189"/>
        <v/>
      </c>
      <c r="BX1194" s="18" t="str">
        <f t="shared" si="1189"/>
        <v/>
      </c>
      <c r="BY1194" s="18" t="str">
        <f t="shared" si="1189"/>
        <v/>
      </c>
      <c r="BZ1194" s="18" t="str">
        <f t="shared" si="1189"/>
        <v/>
      </c>
      <c r="CA1194" s="18" t="str">
        <f>IF(BY1194&lt;&gt;"",BY1194-LOOKUP(2,1/(LEN($AQ$1:AQ1194)&gt;0),$AQ$1:AQ1194),"")</f>
        <v/>
      </c>
    </row>
    <row r="1195" spans="1:79" x14ac:dyDescent="0.25">
      <c r="A1195" s="21">
        <v>61990</v>
      </c>
      <c r="B1195" s="21">
        <v>2</v>
      </c>
      <c r="C1195" s="22" t="s">
        <v>2121</v>
      </c>
      <c r="D1195" s="21">
        <v>332</v>
      </c>
      <c r="E1195" s="23">
        <v>0.46041666666666664</v>
      </c>
      <c r="F1195" s="22" t="s">
        <v>582</v>
      </c>
      <c r="G1195" s="22" t="b">
        <v>1</v>
      </c>
      <c r="H1195" s="24">
        <v>43532.460405092592</v>
      </c>
      <c r="I1195" s="25" t="s">
        <v>580</v>
      </c>
      <c r="J1195" s="22" t="s">
        <v>581</v>
      </c>
      <c r="K1195" s="11">
        <v>0</v>
      </c>
      <c r="L1195" s="11">
        <v>1622</v>
      </c>
      <c r="M1195" s="11">
        <v>1602</v>
      </c>
      <c r="N1195" s="11">
        <v>2.1964297047816217E-10</v>
      </c>
      <c r="O1195" s="11">
        <v>62</v>
      </c>
      <c r="P1195" s="14">
        <v>0.37499965860693296</v>
      </c>
      <c r="Q1195" s="11">
        <v>1350.7829551420807</v>
      </c>
      <c r="R1195" s="15">
        <v>0.15549687277356561</v>
      </c>
      <c r="S1195" s="11">
        <v>113.0503994392061</v>
      </c>
      <c r="T1195" s="11">
        <v>44.999999832361937</v>
      </c>
      <c r="U1195" s="11">
        <v>2.5122311080078146</v>
      </c>
      <c r="V1195" s="11">
        <v>9.0440319888281326</v>
      </c>
      <c r="W1195" s="22"/>
      <c r="X1195" s="21">
        <v>0</v>
      </c>
      <c r="Y1195" s="22">
        <v>0</v>
      </c>
      <c r="Z1195" s="22">
        <v>0</v>
      </c>
      <c r="AA1195" s="22">
        <v>0</v>
      </c>
      <c r="AB1195" s="22">
        <v>0</v>
      </c>
      <c r="AC1195" s="22">
        <v>0</v>
      </c>
      <c r="AD1195" s="22">
        <v>0</v>
      </c>
      <c r="AE1195" s="22">
        <v>0</v>
      </c>
      <c r="AF1195" s="22">
        <v>1350.7829551420807</v>
      </c>
      <c r="AG1195" s="21">
        <v>0</v>
      </c>
      <c r="AH1195" s="22">
        <v>0</v>
      </c>
      <c r="AI1195" s="22">
        <v>0</v>
      </c>
      <c r="AJ1195" s="22">
        <v>1350.7829551420807</v>
      </c>
      <c r="AK1195" s="22">
        <v>8544.8116110658502</v>
      </c>
      <c r="AL1195" s="22">
        <v>0</v>
      </c>
      <c r="AM1195" s="22">
        <v>49</v>
      </c>
      <c r="AN1195" s="22">
        <v>0</v>
      </c>
      <c r="AO1195" s="22">
        <v>0</v>
      </c>
      <c r="AQ1195" s="18" t="str">
        <f t="shared" ref="AQ1195:BZ1195" si="1190">IF(OR(AND(AQ$2&gt;$O1194,AQ$2&lt;=$O1195),AND(AQ$2&lt;=$O1194,$O1193&gt;$O1194),AND(AQ$2&gt;$O1195,$O1196&lt;$O1195)),$H1194+((AQ$1-$Q1194)/$U1195/86000),"")</f>
        <v/>
      </c>
      <c r="AR1195" s="18" t="str">
        <f t="shared" si="1190"/>
        <v/>
      </c>
      <c r="AS1195" s="18" t="str">
        <f t="shared" si="1190"/>
        <v/>
      </c>
      <c r="AT1195" s="18" t="str">
        <f t="shared" si="1190"/>
        <v/>
      </c>
      <c r="AU1195" s="18">
        <f t="shared" si="1190"/>
        <v>43532.459954077029</v>
      </c>
      <c r="AV1195" s="18" t="str">
        <f t="shared" si="1190"/>
        <v/>
      </c>
      <c r="AW1195" s="18" t="str">
        <f t="shared" si="1190"/>
        <v/>
      </c>
      <c r="AX1195" s="18" t="str">
        <f t="shared" si="1190"/>
        <v/>
      </c>
      <c r="AY1195" s="18" t="str">
        <f t="shared" si="1190"/>
        <v/>
      </c>
      <c r="AZ1195" s="18" t="str">
        <f t="shared" si="1190"/>
        <v/>
      </c>
      <c r="BA1195" s="18" t="str">
        <f t="shared" si="1190"/>
        <v/>
      </c>
      <c r="BB1195" s="18" t="str">
        <f t="shared" si="1190"/>
        <v/>
      </c>
      <c r="BC1195" s="18" t="str">
        <f t="shared" si="1190"/>
        <v/>
      </c>
      <c r="BD1195" s="18" t="str">
        <f t="shared" si="1190"/>
        <v/>
      </c>
      <c r="BE1195" s="18" t="str">
        <f t="shared" si="1190"/>
        <v/>
      </c>
      <c r="BF1195" s="18" t="str">
        <f t="shared" si="1190"/>
        <v/>
      </c>
      <c r="BG1195" s="18" t="str">
        <f t="shared" si="1190"/>
        <v/>
      </c>
      <c r="BH1195" s="18" t="str">
        <f t="shared" si="1190"/>
        <v/>
      </c>
      <c r="BI1195" s="18" t="str">
        <f t="shared" si="1190"/>
        <v/>
      </c>
      <c r="BJ1195" s="18" t="str">
        <f t="shared" si="1190"/>
        <v/>
      </c>
      <c r="BK1195" s="18" t="str">
        <f t="shared" si="1190"/>
        <v/>
      </c>
      <c r="BL1195" s="18" t="str">
        <f t="shared" si="1190"/>
        <v/>
      </c>
      <c r="BM1195" s="18" t="str">
        <f t="shared" si="1190"/>
        <v/>
      </c>
      <c r="BN1195" s="18" t="str">
        <f t="shared" si="1190"/>
        <v/>
      </c>
      <c r="BO1195" s="18" t="str">
        <f t="shared" si="1190"/>
        <v/>
      </c>
      <c r="BP1195" s="18" t="str">
        <f t="shared" si="1190"/>
        <v/>
      </c>
      <c r="BQ1195" s="18" t="str">
        <f t="shared" si="1190"/>
        <v/>
      </c>
      <c r="BR1195" s="18" t="str">
        <f t="shared" si="1190"/>
        <v/>
      </c>
      <c r="BS1195" s="18" t="str">
        <f t="shared" si="1190"/>
        <v/>
      </c>
      <c r="BT1195" s="18" t="str">
        <f t="shared" si="1190"/>
        <v/>
      </c>
      <c r="BU1195" s="18" t="str">
        <f t="shared" si="1190"/>
        <v/>
      </c>
      <c r="BV1195" s="18" t="str">
        <f t="shared" si="1190"/>
        <v/>
      </c>
      <c r="BW1195" s="18" t="str">
        <f t="shared" si="1190"/>
        <v/>
      </c>
      <c r="BX1195" s="18" t="str">
        <f t="shared" si="1190"/>
        <v/>
      </c>
      <c r="BY1195" s="18" t="str">
        <f t="shared" si="1190"/>
        <v/>
      </c>
      <c r="BZ1195" s="18" t="str">
        <f t="shared" si="1190"/>
        <v/>
      </c>
      <c r="CA1195" s="18" t="str">
        <f>IF(BY1195&lt;&gt;"",BY1195-LOOKUP(2,1/(LEN($AQ$1:AQ1195)&gt;0),$AQ$1:AQ1195),"")</f>
        <v/>
      </c>
    </row>
    <row r="1196" spans="1:79" x14ac:dyDescent="0.25">
      <c r="A1196" s="21">
        <v>61991</v>
      </c>
      <c r="B1196" s="21">
        <v>2</v>
      </c>
      <c r="C1196" s="22" t="s">
        <v>2122</v>
      </c>
      <c r="D1196" s="21">
        <v>332</v>
      </c>
      <c r="E1196" s="23">
        <v>0.46041666666666664</v>
      </c>
      <c r="F1196" s="22" t="s">
        <v>582</v>
      </c>
      <c r="G1196" s="22" t="b">
        <v>1</v>
      </c>
      <c r="H1196" s="24">
        <v>43532.460925925923</v>
      </c>
      <c r="I1196" s="25" t="s">
        <v>489</v>
      </c>
      <c r="J1196" s="22" t="s">
        <v>490</v>
      </c>
      <c r="K1196" s="11">
        <v>0</v>
      </c>
      <c r="L1196" s="11">
        <v>1623</v>
      </c>
      <c r="M1196" s="11">
        <v>1604</v>
      </c>
      <c r="N1196" s="11">
        <v>1.6080363707260403E-9</v>
      </c>
      <c r="O1196" s="11">
        <v>63</v>
      </c>
      <c r="P1196" s="14">
        <v>0.85127797204901257</v>
      </c>
      <c r="Q1196" s="11">
        <v>1469.6336588544241</v>
      </c>
      <c r="R1196" s="15">
        <v>0.16917850288583122</v>
      </c>
      <c r="S1196" s="11">
        <v>118.85070371234337</v>
      </c>
      <c r="T1196" s="11">
        <v>44.999999832361937</v>
      </c>
      <c r="U1196" s="11">
        <v>2.6411267590021499</v>
      </c>
      <c r="V1196" s="11">
        <v>9.5080563324077403</v>
      </c>
      <c r="W1196" s="22"/>
      <c r="X1196" s="21">
        <v>0</v>
      </c>
      <c r="Y1196" s="22">
        <v>0</v>
      </c>
      <c r="Z1196" s="22">
        <v>0</v>
      </c>
      <c r="AA1196" s="22">
        <v>0</v>
      </c>
      <c r="AB1196" s="22">
        <v>0</v>
      </c>
      <c r="AC1196" s="22">
        <v>0</v>
      </c>
      <c r="AD1196" s="22">
        <v>0</v>
      </c>
      <c r="AE1196" s="22">
        <v>0</v>
      </c>
      <c r="AF1196" s="22">
        <v>1469.6336588544241</v>
      </c>
      <c r="AG1196" s="21">
        <v>0</v>
      </c>
      <c r="AH1196" s="22">
        <v>0</v>
      </c>
      <c r="AI1196" s="22">
        <v>0</v>
      </c>
      <c r="AJ1196" s="22">
        <v>1469.6336588544241</v>
      </c>
      <c r="AK1196" s="22">
        <v>8544.8116110658502</v>
      </c>
      <c r="AL1196" s="22">
        <v>0</v>
      </c>
      <c r="AM1196" s="22">
        <v>48</v>
      </c>
      <c r="AN1196" s="22">
        <v>0</v>
      </c>
      <c r="AO1196" s="22">
        <v>0</v>
      </c>
      <c r="AQ1196" s="18" t="str">
        <f t="shared" ref="AQ1196:BZ1196" si="1191">IF(OR(AND(AQ$2&gt;$O1195,AQ$2&lt;=$O1196),AND(AQ$2&lt;=$O1195,$O1194&gt;$O1195),AND(AQ$2&gt;$O1196,$O1197&lt;$O1196)),$H1195+((AQ$1-$Q1195)/$U1196/86000),"")</f>
        <v/>
      </c>
      <c r="AR1196" s="18" t="str">
        <f t="shared" si="1191"/>
        <v/>
      </c>
      <c r="AS1196" s="18" t="str">
        <f t="shared" si="1191"/>
        <v/>
      </c>
      <c r="AT1196" s="18" t="str">
        <f t="shared" si="1191"/>
        <v/>
      </c>
      <c r="AU1196" s="18" t="str">
        <f t="shared" si="1191"/>
        <v/>
      </c>
      <c r="AV1196" s="18" t="str">
        <f t="shared" si="1191"/>
        <v/>
      </c>
      <c r="AW1196" s="18" t="str">
        <f t="shared" si="1191"/>
        <v/>
      </c>
      <c r="AX1196" s="18" t="str">
        <f t="shared" si="1191"/>
        <v/>
      </c>
      <c r="AY1196" s="18" t="str">
        <f t="shared" si="1191"/>
        <v/>
      </c>
      <c r="AZ1196" s="18" t="str">
        <f t="shared" si="1191"/>
        <v/>
      </c>
      <c r="BA1196" s="18" t="str">
        <f t="shared" si="1191"/>
        <v/>
      </c>
      <c r="BB1196" s="18" t="str">
        <f t="shared" si="1191"/>
        <v/>
      </c>
      <c r="BC1196" s="18" t="str">
        <f t="shared" si="1191"/>
        <v/>
      </c>
      <c r="BD1196" s="18" t="str">
        <f t="shared" si="1191"/>
        <v/>
      </c>
      <c r="BE1196" s="18" t="str">
        <f t="shared" si="1191"/>
        <v/>
      </c>
      <c r="BF1196" s="18" t="str">
        <f t="shared" si="1191"/>
        <v/>
      </c>
      <c r="BG1196" s="18" t="str">
        <f t="shared" si="1191"/>
        <v/>
      </c>
      <c r="BH1196" s="18" t="str">
        <f t="shared" si="1191"/>
        <v/>
      </c>
      <c r="BI1196" s="18" t="str">
        <f t="shared" si="1191"/>
        <v/>
      </c>
      <c r="BJ1196" s="18" t="str">
        <f t="shared" si="1191"/>
        <v/>
      </c>
      <c r="BK1196" s="18" t="str">
        <f t="shared" si="1191"/>
        <v/>
      </c>
      <c r="BL1196" s="18" t="str">
        <f t="shared" si="1191"/>
        <v/>
      </c>
      <c r="BM1196" s="18" t="str">
        <f t="shared" si="1191"/>
        <v/>
      </c>
      <c r="BN1196" s="18" t="str">
        <f t="shared" si="1191"/>
        <v/>
      </c>
      <c r="BO1196" s="18" t="str">
        <f t="shared" si="1191"/>
        <v/>
      </c>
      <c r="BP1196" s="18" t="str">
        <f t="shared" si="1191"/>
        <v/>
      </c>
      <c r="BQ1196" s="18" t="str">
        <f t="shared" si="1191"/>
        <v/>
      </c>
      <c r="BR1196" s="18" t="str">
        <f t="shared" si="1191"/>
        <v/>
      </c>
      <c r="BS1196" s="18" t="str">
        <f t="shared" si="1191"/>
        <v/>
      </c>
      <c r="BT1196" s="18" t="str">
        <f t="shared" si="1191"/>
        <v/>
      </c>
      <c r="BU1196" s="18" t="str">
        <f t="shared" si="1191"/>
        <v/>
      </c>
      <c r="BV1196" s="18" t="str">
        <f t="shared" si="1191"/>
        <v/>
      </c>
      <c r="BW1196" s="18" t="str">
        <f t="shared" si="1191"/>
        <v/>
      </c>
      <c r="BX1196" s="18" t="str">
        <f t="shared" si="1191"/>
        <v/>
      </c>
      <c r="BY1196" s="18" t="str">
        <f t="shared" si="1191"/>
        <v/>
      </c>
      <c r="BZ1196" s="18" t="str">
        <f t="shared" si="1191"/>
        <v/>
      </c>
      <c r="CA1196" s="18" t="str">
        <f>IF(BY1196&lt;&gt;"",BY1196-LOOKUP(2,1/(LEN($AQ$1:AQ1196)&gt;0),$AQ$1:AQ1196),"")</f>
        <v/>
      </c>
    </row>
    <row r="1197" spans="1:79" x14ac:dyDescent="0.25">
      <c r="A1197" s="21">
        <v>61993</v>
      </c>
      <c r="B1197" s="21">
        <v>2</v>
      </c>
      <c r="C1197" s="22" t="s">
        <v>2124</v>
      </c>
      <c r="D1197" s="21">
        <v>332</v>
      </c>
      <c r="E1197" s="23">
        <v>0.46111111111111114</v>
      </c>
      <c r="F1197" s="22" t="s">
        <v>582</v>
      </c>
      <c r="G1197" s="22" t="b">
        <v>1</v>
      </c>
      <c r="H1197" s="24">
        <v>43532.461446759262</v>
      </c>
      <c r="I1197" s="25" t="s">
        <v>453</v>
      </c>
      <c r="J1197" s="22" t="s">
        <v>454</v>
      </c>
      <c r="K1197" s="11">
        <v>0</v>
      </c>
      <c r="L1197" s="11">
        <v>1624</v>
      </c>
      <c r="M1197" s="11">
        <v>1606</v>
      </c>
      <c r="N1197" s="11">
        <v>2.0118307020311477E-10</v>
      </c>
      <c r="O1197" s="11">
        <v>64</v>
      </c>
      <c r="P1197" s="14">
        <v>0.77658043482813155</v>
      </c>
      <c r="Q1197" s="11">
        <v>1536.1214045029551</v>
      </c>
      <c r="R1197" s="15">
        <v>0.176832313208766</v>
      </c>
      <c r="S1197" s="11">
        <v>66.487745648531018</v>
      </c>
      <c r="T1197" s="11">
        <v>45.000000461004674</v>
      </c>
      <c r="U1197" s="11">
        <v>1.4775054437198689</v>
      </c>
      <c r="V1197" s="11">
        <v>5.3190195973915282</v>
      </c>
      <c r="W1197" s="22"/>
      <c r="X1197" s="21">
        <v>0</v>
      </c>
      <c r="Y1197" s="22">
        <v>0</v>
      </c>
      <c r="Z1197" s="22">
        <v>0</v>
      </c>
      <c r="AA1197" s="22">
        <v>0</v>
      </c>
      <c r="AB1197" s="22">
        <v>0</v>
      </c>
      <c r="AC1197" s="22">
        <v>0</v>
      </c>
      <c r="AD1197" s="22">
        <v>0</v>
      </c>
      <c r="AE1197" s="22">
        <v>0</v>
      </c>
      <c r="AF1197" s="22">
        <v>1536.1214045029551</v>
      </c>
      <c r="AG1197" s="21">
        <v>0</v>
      </c>
      <c r="AH1197" s="22">
        <v>0</v>
      </c>
      <c r="AI1197" s="22">
        <v>0</v>
      </c>
      <c r="AJ1197" s="22">
        <v>1536.1214045029551</v>
      </c>
      <c r="AK1197" s="22">
        <v>8544.8116110658502</v>
      </c>
      <c r="AL1197" s="22">
        <v>0</v>
      </c>
      <c r="AM1197" s="22">
        <v>47</v>
      </c>
      <c r="AN1197" s="22">
        <v>0</v>
      </c>
      <c r="AO1197" s="22">
        <v>0</v>
      </c>
      <c r="AQ1197" s="18" t="str">
        <f t="shared" ref="AQ1197:BZ1197" si="1192">IF(OR(AND(AQ$2&gt;$O1196,AQ$2&lt;=$O1197),AND(AQ$2&lt;=$O1196,$O1195&gt;$O1196),AND(AQ$2&gt;$O1197,$O1198&lt;$O1197)),$H1196+((AQ$1-$Q1196)/$U1197/86000),"")</f>
        <v/>
      </c>
      <c r="AR1197" s="18" t="str">
        <f t="shared" si="1192"/>
        <v/>
      </c>
      <c r="AS1197" s="18" t="str">
        <f t="shared" si="1192"/>
        <v/>
      </c>
      <c r="AT1197" s="18" t="str">
        <f t="shared" si="1192"/>
        <v/>
      </c>
      <c r="AU1197" s="18" t="str">
        <f t="shared" si="1192"/>
        <v/>
      </c>
      <c r="AV1197" s="18">
        <f t="shared" si="1192"/>
        <v>43532.460994487148</v>
      </c>
      <c r="AW1197" s="18" t="str">
        <f t="shared" si="1192"/>
        <v/>
      </c>
      <c r="AX1197" s="18" t="str">
        <f t="shared" si="1192"/>
        <v/>
      </c>
      <c r="AY1197" s="18" t="str">
        <f t="shared" si="1192"/>
        <v/>
      </c>
      <c r="AZ1197" s="18" t="str">
        <f t="shared" si="1192"/>
        <v/>
      </c>
      <c r="BA1197" s="18" t="str">
        <f t="shared" si="1192"/>
        <v/>
      </c>
      <c r="BB1197" s="18" t="str">
        <f t="shared" si="1192"/>
        <v/>
      </c>
      <c r="BC1197" s="18" t="str">
        <f t="shared" si="1192"/>
        <v/>
      </c>
      <c r="BD1197" s="18" t="str">
        <f t="shared" si="1192"/>
        <v/>
      </c>
      <c r="BE1197" s="18" t="str">
        <f t="shared" si="1192"/>
        <v/>
      </c>
      <c r="BF1197" s="18" t="str">
        <f t="shared" si="1192"/>
        <v/>
      </c>
      <c r="BG1197" s="18" t="str">
        <f t="shared" si="1192"/>
        <v/>
      </c>
      <c r="BH1197" s="18" t="str">
        <f t="shared" si="1192"/>
        <v/>
      </c>
      <c r="BI1197" s="18" t="str">
        <f t="shared" si="1192"/>
        <v/>
      </c>
      <c r="BJ1197" s="18" t="str">
        <f t="shared" si="1192"/>
        <v/>
      </c>
      <c r="BK1197" s="18" t="str">
        <f t="shared" si="1192"/>
        <v/>
      </c>
      <c r="BL1197" s="18" t="str">
        <f t="shared" si="1192"/>
        <v/>
      </c>
      <c r="BM1197" s="18" t="str">
        <f t="shared" si="1192"/>
        <v/>
      </c>
      <c r="BN1197" s="18" t="str">
        <f t="shared" si="1192"/>
        <v/>
      </c>
      <c r="BO1197" s="18" t="str">
        <f t="shared" si="1192"/>
        <v/>
      </c>
      <c r="BP1197" s="18" t="str">
        <f t="shared" si="1192"/>
        <v/>
      </c>
      <c r="BQ1197" s="18" t="str">
        <f t="shared" si="1192"/>
        <v/>
      </c>
      <c r="BR1197" s="18" t="str">
        <f t="shared" si="1192"/>
        <v/>
      </c>
      <c r="BS1197" s="18" t="str">
        <f t="shared" si="1192"/>
        <v/>
      </c>
      <c r="BT1197" s="18" t="str">
        <f t="shared" si="1192"/>
        <v/>
      </c>
      <c r="BU1197" s="18" t="str">
        <f t="shared" si="1192"/>
        <v/>
      </c>
      <c r="BV1197" s="18" t="str">
        <f t="shared" si="1192"/>
        <v/>
      </c>
      <c r="BW1197" s="18" t="str">
        <f t="shared" si="1192"/>
        <v/>
      </c>
      <c r="BX1197" s="18" t="str">
        <f t="shared" si="1192"/>
        <v/>
      </c>
      <c r="BY1197" s="18" t="str">
        <f t="shared" si="1192"/>
        <v/>
      </c>
      <c r="BZ1197" s="18" t="str">
        <f t="shared" si="1192"/>
        <v/>
      </c>
      <c r="CA1197" s="18" t="str">
        <f>IF(BY1197&lt;&gt;"",BY1197-LOOKUP(2,1/(LEN($AQ$1:AQ1197)&gt;0),$AQ$1:AQ1197),"")</f>
        <v/>
      </c>
    </row>
    <row r="1198" spans="1:79" x14ac:dyDescent="0.25">
      <c r="A1198" s="21">
        <v>61994</v>
      </c>
      <c r="B1198" s="21">
        <v>2</v>
      </c>
      <c r="C1198" s="22" t="s">
        <v>2126</v>
      </c>
      <c r="D1198" s="21">
        <v>332</v>
      </c>
      <c r="E1198" s="23">
        <v>0.46180555555555558</v>
      </c>
      <c r="F1198" s="22" t="s">
        <v>582</v>
      </c>
      <c r="G1198" s="22" t="b">
        <v>1</v>
      </c>
      <c r="H1198" s="24">
        <v>43532.461967592593</v>
      </c>
      <c r="I1198" s="25" t="s">
        <v>453</v>
      </c>
      <c r="J1198" s="22" t="s">
        <v>454</v>
      </c>
      <c r="K1198" s="11">
        <v>0</v>
      </c>
      <c r="L1198" s="11">
        <v>1625</v>
      </c>
      <c r="M1198" s="11">
        <v>1608</v>
      </c>
      <c r="N1198" s="11">
        <v>2.0118307020311477E-10</v>
      </c>
      <c r="O1198" s="11">
        <v>64</v>
      </c>
      <c r="P1198" s="14">
        <v>0.77658043482813155</v>
      </c>
      <c r="Q1198" s="11">
        <v>1536.1214045029551</v>
      </c>
      <c r="R1198" s="15">
        <v>0.176832313208766</v>
      </c>
      <c r="S1198" s="11">
        <v>0</v>
      </c>
      <c r="T1198" s="11">
        <v>44.999999832361937</v>
      </c>
      <c r="U1198" s="11">
        <v>0</v>
      </c>
      <c r="V1198" s="11">
        <v>0</v>
      </c>
      <c r="W1198" s="22"/>
      <c r="X1198" s="21">
        <v>0</v>
      </c>
      <c r="Y1198" s="22">
        <v>0.5</v>
      </c>
      <c r="Z1198" s="22">
        <v>0</v>
      </c>
      <c r="AA1198" s="22">
        <v>0</v>
      </c>
      <c r="AB1198" s="22">
        <v>0</v>
      </c>
      <c r="AC1198" s="22">
        <v>1</v>
      </c>
      <c r="AD1198" s="22">
        <v>1</v>
      </c>
      <c r="AE1198" s="22">
        <v>0</v>
      </c>
      <c r="AF1198" s="22">
        <v>1536.1214045029551</v>
      </c>
      <c r="AG1198" s="21">
        <v>0</v>
      </c>
      <c r="AH1198" s="22">
        <v>0</v>
      </c>
      <c r="AI1198" s="22">
        <v>0</v>
      </c>
      <c r="AJ1198" s="22">
        <v>1536.1214045029551</v>
      </c>
      <c r="AK1198" s="22">
        <v>8544.8116110658502</v>
      </c>
      <c r="AL1198" s="22">
        <v>0</v>
      </c>
      <c r="AM1198" s="22">
        <v>46</v>
      </c>
      <c r="AN1198" s="22">
        <v>0</v>
      </c>
      <c r="AO1198" s="22">
        <v>0</v>
      </c>
      <c r="AQ1198" s="18" t="str">
        <f t="shared" ref="AQ1198:BZ1198" si="1193">IF(OR(AND(AQ$2&gt;$O1197,AQ$2&lt;=$O1198),AND(AQ$2&lt;=$O1197,$O1196&gt;$O1197),AND(AQ$2&gt;$O1198,$O1199&lt;$O1198)),$H1197+((AQ$1-$Q1197)/$U1198/86000),"")</f>
        <v/>
      </c>
      <c r="AR1198" s="18" t="str">
        <f t="shared" si="1193"/>
        <v/>
      </c>
      <c r="AS1198" s="18" t="str">
        <f t="shared" si="1193"/>
        <v/>
      </c>
      <c r="AT1198" s="18" t="str">
        <f t="shared" si="1193"/>
        <v/>
      </c>
      <c r="AU1198" s="18" t="str">
        <f t="shared" si="1193"/>
        <v/>
      </c>
      <c r="AV1198" s="18" t="str">
        <f t="shared" si="1193"/>
        <v/>
      </c>
      <c r="AW1198" s="18" t="str">
        <f t="shared" si="1193"/>
        <v/>
      </c>
      <c r="AX1198" s="18" t="str">
        <f t="shared" si="1193"/>
        <v/>
      </c>
      <c r="AY1198" s="18" t="str">
        <f t="shared" si="1193"/>
        <v/>
      </c>
      <c r="AZ1198" s="18" t="str">
        <f t="shared" si="1193"/>
        <v/>
      </c>
      <c r="BA1198" s="18" t="str">
        <f t="shared" si="1193"/>
        <v/>
      </c>
      <c r="BB1198" s="18" t="str">
        <f t="shared" si="1193"/>
        <v/>
      </c>
      <c r="BC1198" s="18" t="str">
        <f t="shared" si="1193"/>
        <v/>
      </c>
      <c r="BD1198" s="18" t="str">
        <f t="shared" si="1193"/>
        <v/>
      </c>
      <c r="BE1198" s="18" t="str">
        <f t="shared" si="1193"/>
        <v/>
      </c>
      <c r="BF1198" s="18" t="str">
        <f t="shared" si="1193"/>
        <v/>
      </c>
      <c r="BG1198" s="18" t="str">
        <f t="shared" si="1193"/>
        <v/>
      </c>
      <c r="BH1198" s="18" t="str">
        <f t="shared" si="1193"/>
        <v/>
      </c>
      <c r="BI1198" s="18" t="str">
        <f t="shared" si="1193"/>
        <v/>
      </c>
      <c r="BJ1198" s="18" t="str">
        <f t="shared" si="1193"/>
        <v/>
      </c>
      <c r="BK1198" s="18" t="str">
        <f t="shared" si="1193"/>
        <v/>
      </c>
      <c r="BL1198" s="18" t="str">
        <f t="shared" si="1193"/>
        <v/>
      </c>
      <c r="BM1198" s="18" t="str">
        <f t="shared" si="1193"/>
        <v/>
      </c>
      <c r="BN1198" s="18" t="str">
        <f t="shared" si="1193"/>
        <v/>
      </c>
      <c r="BO1198" s="18" t="str">
        <f t="shared" si="1193"/>
        <v/>
      </c>
      <c r="BP1198" s="18" t="str">
        <f t="shared" si="1193"/>
        <v/>
      </c>
      <c r="BQ1198" s="18" t="str">
        <f t="shared" si="1193"/>
        <v/>
      </c>
      <c r="BR1198" s="18" t="str">
        <f t="shared" si="1193"/>
        <v/>
      </c>
      <c r="BS1198" s="18" t="str">
        <f t="shared" si="1193"/>
        <v/>
      </c>
      <c r="BT1198" s="18" t="str">
        <f t="shared" si="1193"/>
        <v/>
      </c>
      <c r="BU1198" s="18" t="str">
        <f t="shared" si="1193"/>
        <v/>
      </c>
      <c r="BV1198" s="18" t="str">
        <f t="shared" si="1193"/>
        <v/>
      </c>
      <c r="BW1198" s="18" t="str">
        <f t="shared" si="1193"/>
        <v/>
      </c>
      <c r="BX1198" s="18" t="str">
        <f t="shared" si="1193"/>
        <v/>
      </c>
      <c r="BY1198" s="18" t="str">
        <f t="shared" si="1193"/>
        <v/>
      </c>
      <c r="BZ1198" s="18" t="str">
        <f t="shared" si="1193"/>
        <v/>
      </c>
      <c r="CA1198" s="18" t="str">
        <f>IF(BY1198&lt;&gt;"",BY1198-LOOKUP(2,1/(LEN($AQ$1:AQ1198)&gt;0),$AQ$1:AQ1198),"")</f>
        <v/>
      </c>
    </row>
    <row r="1199" spans="1:79" x14ac:dyDescent="0.25">
      <c r="A1199" s="21">
        <v>61996</v>
      </c>
      <c r="B1199" s="21">
        <v>2</v>
      </c>
      <c r="C1199" s="22" t="s">
        <v>2128</v>
      </c>
      <c r="D1199" s="21">
        <v>332</v>
      </c>
      <c r="E1199" s="23">
        <v>0.46250000000000002</v>
      </c>
      <c r="F1199" s="22" t="s">
        <v>582</v>
      </c>
      <c r="G1199" s="22" t="b">
        <v>1</v>
      </c>
      <c r="H1199" s="24">
        <v>43532.462488425925</v>
      </c>
      <c r="I1199" s="25" t="s">
        <v>331</v>
      </c>
      <c r="J1199" s="22" t="s">
        <v>332</v>
      </c>
      <c r="K1199" s="11">
        <v>0</v>
      </c>
      <c r="L1199" s="11">
        <v>1626</v>
      </c>
      <c r="M1199" s="11">
        <v>1610</v>
      </c>
      <c r="N1199" s="11">
        <v>1.1795009413617663E-12</v>
      </c>
      <c r="O1199" s="11">
        <v>65</v>
      </c>
      <c r="P1199" s="14">
        <v>0.49999994138083259</v>
      </c>
      <c r="Q1199" s="11">
        <v>1562.276881974489</v>
      </c>
      <c r="R1199" s="15">
        <v>0.17984322990507209</v>
      </c>
      <c r="S1199" s="11">
        <v>26.155477471533914</v>
      </c>
      <c r="T1199" s="11">
        <v>44.999999832361937</v>
      </c>
      <c r="U1199" s="11">
        <v>0.58123283486601462</v>
      </c>
      <c r="V1199" s="11">
        <v>2.0924382055176527</v>
      </c>
      <c r="W1199" s="22"/>
      <c r="X1199" s="21">
        <v>0</v>
      </c>
      <c r="Y1199" s="22">
        <v>0</v>
      </c>
      <c r="Z1199" s="22">
        <v>0</v>
      </c>
      <c r="AA1199" s="22">
        <v>0</v>
      </c>
      <c r="AB1199" s="22">
        <v>0</v>
      </c>
      <c r="AC1199" s="22">
        <v>0</v>
      </c>
      <c r="AD1199" s="22">
        <v>0</v>
      </c>
      <c r="AE1199" s="22">
        <v>0</v>
      </c>
      <c r="AF1199" s="22">
        <v>1562.276881974489</v>
      </c>
      <c r="AG1199" s="21">
        <v>0</v>
      </c>
      <c r="AH1199" s="22">
        <v>0</v>
      </c>
      <c r="AI1199" s="22">
        <v>0</v>
      </c>
      <c r="AJ1199" s="22">
        <v>1562.276881974489</v>
      </c>
      <c r="AK1199" s="22">
        <v>8544.8116110658502</v>
      </c>
      <c r="AL1199" s="22">
        <v>0</v>
      </c>
      <c r="AM1199" s="22">
        <v>45</v>
      </c>
      <c r="AN1199" s="22">
        <v>0</v>
      </c>
      <c r="AO1199" s="22">
        <v>0</v>
      </c>
      <c r="AQ1199" s="18" t="str">
        <f t="shared" ref="AQ1199:BZ1199" si="1194">IF(OR(AND(AQ$2&gt;$O1198,AQ$2&lt;=$O1199),AND(AQ$2&lt;=$O1198,$O1197&gt;$O1198),AND(AQ$2&gt;$O1199,$O1200&lt;$O1199)),$H1198+((AQ$1-$Q1198)/$U1199/86000),"")</f>
        <v/>
      </c>
      <c r="AR1199" s="18" t="str">
        <f t="shared" si="1194"/>
        <v/>
      </c>
      <c r="AS1199" s="18" t="str">
        <f t="shared" si="1194"/>
        <v/>
      </c>
      <c r="AT1199" s="18" t="str">
        <f t="shared" si="1194"/>
        <v/>
      </c>
      <c r="AU1199" s="18" t="str">
        <f t="shared" si="1194"/>
        <v/>
      </c>
      <c r="AV1199" s="18" t="str">
        <f t="shared" si="1194"/>
        <v/>
      </c>
      <c r="AW1199" s="18" t="str">
        <f t="shared" si="1194"/>
        <v/>
      </c>
      <c r="AX1199" s="18" t="str">
        <f t="shared" si="1194"/>
        <v/>
      </c>
      <c r="AY1199" s="18" t="str">
        <f t="shared" si="1194"/>
        <v/>
      </c>
      <c r="AZ1199" s="18" t="str">
        <f t="shared" si="1194"/>
        <v/>
      </c>
      <c r="BA1199" s="18" t="str">
        <f t="shared" si="1194"/>
        <v/>
      </c>
      <c r="BB1199" s="18" t="str">
        <f t="shared" si="1194"/>
        <v/>
      </c>
      <c r="BC1199" s="18" t="str">
        <f t="shared" si="1194"/>
        <v/>
      </c>
      <c r="BD1199" s="18" t="str">
        <f t="shared" si="1194"/>
        <v/>
      </c>
      <c r="BE1199" s="18" t="str">
        <f t="shared" si="1194"/>
        <v/>
      </c>
      <c r="BF1199" s="18" t="str">
        <f t="shared" si="1194"/>
        <v/>
      </c>
      <c r="BG1199" s="18" t="str">
        <f t="shared" si="1194"/>
        <v/>
      </c>
      <c r="BH1199" s="18" t="str">
        <f t="shared" si="1194"/>
        <v/>
      </c>
      <c r="BI1199" s="18" t="str">
        <f t="shared" si="1194"/>
        <v/>
      </c>
      <c r="BJ1199" s="18" t="str">
        <f t="shared" si="1194"/>
        <v/>
      </c>
      <c r="BK1199" s="18" t="str">
        <f t="shared" si="1194"/>
        <v/>
      </c>
      <c r="BL1199" s="18" t="str">
        <f t="shared" si="1194"/>
        <v/>
      </c>
      <c r="BM1199" s="18" t="str">
        <f t="shared" si="1194"/>
        <v/>
      </c>
      <c r="BN1199" s="18" t="str">
        <f t="shared" si="1194"/>
        <v/>
      </c>
      <c r="BO1199" s="18" t="str">
        <f t="shared" si="1194"/>
        <v/>
      </c>
      <c r="BP1199" s="18" t="str">
        <f t="shared" si="1194"/>
        <v/>
      </c>
      <c r="BQ1199" s="18" t="str">
        <f t="shared" si="1194"/>
        <v/>
      </c>
      <c r="BR1199" s="18" t="str">
        <f t="shared" si="1194"/>
        <v/>
      </c>
      <c r="BS1199" s="18" t="str">
        <f t="shared" si="1194"/>
        <v/>
      </c>
      <c r="BT1199" s="18" t="str">
        <f t="shared" si="1194"/>
        <v/>
      </c>
      <c r="BU1199" s="18" t="str">
        <f t="shared" si="1194"/>
        <v/>
      </c>
      <c r="BV1199" s="18" t="str">
        <f t="shared" si="1194"/>
        <v/>
      </c>
      <c r="BW1199" s="18" t="str">
        <f t="shared" si="1194"/>
        <v/>
      </c>
      <c r="BX1199" s="18" t="str">
        <f t="shared" si="1194"/>
        <v/>
      </c>
      <c r="BY1199" s="18" t="str">
        <f t="shared" si="1194"/>
        <v/>
      </c>
      <c r="BZ1199" s="18" t="str">
        <f t="shared" si="1194"/>
        <v/>
      </c>
      <c r="CA1199" s="18" t="str">
        <f>IF(BY1199&lt;&gt;"",BY1199-LOOKUP(2,1/(LEN($AQ$1:AQ1199)&gt;0),$AQ$1:AQ1199),"")</f>
        <v/>
      </c>
    </row>
    <row r="1200" spans="1:79" x14ac:dyDescent="0.25">
      <c r="A1200" s="21">
        <v>61997</v>
      </c>
      <c r="B1200" s="21">
        <v>2</v>
      </c>
      <c r="C1200" s="22" t="s">
        <v>2129</v>
      </c>
      <c r="D1200" s="21">
        <v>332</v>
      </c>
      <c r="E1200" s="23">
        <v>0.46250000000000002</v>
      </c>
      <c r="F1200" s="22" t="s">
        <v>582</v>
      </c>
      <c r="G1200" s="22" t="b">
        <v>1</v>
      </c>
      <c r="H1200" s="24">
        <v>43532.463020833333</v>
      </c>
      <c r="I1200" s="25" t="s">
        <v>435</v>
      </c>
      <c r="J1200" s="22" t="s">
        <v>436</v>
      </c>
      <c r="K1200" s="11">
        <v>0</v>
      </c>
      <c r="L1200" s="11">
        <v>1627</v>
      </c>
      <c r="M1200" s="11">
        <v>1612</v>
      </c>
      <c r="N1200" s="11">
        <v>3.1974423109204508E-12</v>
      </c>
      <c r="O1200" s="11">
        <v>67</v>
      </c>
      <c r="P1200" s="14">
        <v>0.4999999473376624</v>
      </c>
      <c r="Q1200" s="11">
        <v>1609.9482410695814</v>
      </c>
      <c r="R1200" s="15">
        <v>0.18533097109393898</v>
      </c>
      <c r="S1200" s="11">
        <v>47.671359095092384</v>
      </c>
      <c r="T1200" s="11">
        <v>46.000000066123903</v>
      </c>
      <c r="U1200" s="11">
        <v>1.0363338918818683</v>
      </c>
      <c r="V1200" s="11">
        <v>3.7308020107747262</v>
      </c>
      <c r="W1200" s="22"/>
      <c r="X1200" s="21">
        <v>0</v>
      </c>
      <c r="Y1200" s="22">
        <v>0</v>
      </c>
      <c r="Z1200" s="22">
        <v>0</v>
      </c>
      <c r="AA1200" s="22">
        <v>0</v>
      </c>
      <c r="AB1200" s="22">
        <v>0</v>
      </c>
      <c r="AC1200" s="22">
        <v>0</v>
      </c>
      <c r="AD1200" s="22">
        <v>0</v>
      </c>
      <c r="AE1200" s="22">
        <v>0</v>
      </c>
      <c r="AF1200" s="22">
        <v>1609.9482410695814</v>
      </c>
      <c r="AG1200" s="21">
        <v>0</v>
      </c>
      <c r="AH1200" s="22">
        <v>0</v>
      </c>
      <c r="AI1200" s="22">
        <v>0</v>
      </c>
      <c r="AJ1200" s="22">
        <v>1609.9482410695814</v>
      </c>
      <c r="AK1200" s="22">
        <v>8544.8116110658502</v>
      </c>
      <c r="AL1200" s="22">
        <v>0</v>
      </c>
      <c r="AM1200" s="22">
        <v>44</v>
      </c>
      <c r="AN1200" s="22">
        <v>0</v>
      </c>
      <c r="AO1200" s="22">
        <v>0</v>
      </c>
      <c r="AQ1200" s="18" t="str">
        <f t="shared" ref="AQ1200:BZ1200" si="1195">IF(OR(AND(AQ$2&gt;$O1199,AQ$2&lt;=$O1200),AND(AQ$2&lt;=$O1199,$O1198&gt;$O1199),AND(AQ$2&gt;$O1200,$O1201&lt;$O1200)),$H1199+((AQ$1-$Q1199)/$U1200/86000),"")</f>
        <v/>
      </c>
      <c r="AR1200" s="18" t="str">
        <f t="shared" si="1195"/>
        <v/>
      </c>
      <c r="AS1200" s="18" t="str">
        <f t="shared" si="1195"/>
        <v/>
      </c>
      <c r="AT1200" s="18" t="str">
        <f t="shared" si="1195"/>
        <v/>
      </c>
      <c r="AU1200" s="18" t="str">
        <f t="shared" si="1195"/>
        <v/>
      </c>
      <c r="AV1200" s="18" t="str">
        <f t="shared" si="1195"/>
        <v/>
      </c>
      <c r="AW1200" s="18" t="str">
        <f t="shared" si="1195"/>
        <v/>
      </c>
      <c r="AX1200" s="18" t="str">
        <f t="shared" si="1195"/>
        <v/>
      </c>
      <c r="AY1200" s="18" t="str">
        <f t="shared" si="1195"/>
        <v/>
      </c>
      <c r="AZ1200" s="18" t="str">
        <f t="shared" si="1195"/>
        <v/>
      </c>
      <c r="BA1200" s="18" t="str">
        <f t="shared" si="1195"/>
        <v/>
      </c>
      <c r="BB1200" s="18" t="str">
        <f t="shared" si="1195"/>
        <v/>
      </c>
      <c r="BC1200" s="18" t="str">
        <f t="shared" si="1195"/>
        <v/>
      </c>
      <c r="BD1200" s="18" t="str">
        <f t="shared" si="1195"/>
        <v/>
      </c>
      <c r="BE1200" s="18" t="str">
        <f t="shared" si="1195"/>
        <v/>
      </c>
      <c r="BF1200" s="18" t="str">
        <f t="shared" si="1195"/>
        <v/>
      </c>
      <c r="BG1200" s="18" t="str">
        <f t="shared" si="1195"/>
        <v/>
      </c>
      <c r="BH1200" s="18" t="str">
        <f t="shared" si="1195"/>
        <v/>
      </c>
      <c r="BI1200" s="18" t="str">
        <f t="shared" si="1195"/>
        <v/>
      </c>
      <c r="BJ1200" s="18" t="str">
        <f t="shared" si="1195"/>
        <v/>
      </c>
      <c r="BK1200" s="18" t="str">
        <f t="shared" si="1195"/>
        <v/>
      </c>
      <c r="BL1200" s="18" t="str">
        <f t="shared" si="1195"/>
        <v/>
      </c>
      <c r="BM1200" s="18" t="str">
        <f t="shared" si="1195"/>
        <v/>
      </c>
      <c r="BN1200" s="18" t="str">
        <f t="shared" si="1195"/>
        <v/>
      </c>
      <c r="BO1200" s="18" t="str">
        <f t="shared" si="1195"/>
        <v/>
      </c>
      <c r="BP1200" s="18" t="str">
        <f t="shared" si="1195"/>
        <v/>
      </c>
      <c r="BQ1200" s="18" t="str">
        <f t="shared" si="1195"/>
        <v/>
      </c>
      <c r="BR1200" s="18" t="str">
        <f t="shared" si="1195"/>
        <v/>
      </c>
      <c r="BS1200" s="18" t="str">
        <f t="shared" si="1195"/>
        <v/>
      </c>
      <c r="BT1200" s="18" t="str">
        <f t="shared" si="1195"/>
        <v/>
      </c>
      <c r="BU1200" s="18" t="str">
        <f t="shared" si="1195"/>
        <v/>
      </c>
      <c r="BV1200" s="18" t="str">
        <f t="shared" si="1195"/>
        <v/>
      </c>
      <c r="BW1200" s="18" t="str">
        <f t="shared" si="1195"/>
        <v/>
      </c>
      <c r="BX1200" s="18" t="str">
        <f t="shared" si="1195"/>
        <v/>
      </c>
      <c r="BY1200" s="18" t="str">
        <f t="shared" si="1195"/>
        <v/>
      </c>
      <c r="BZ1200" s="18" t="str">
        <f t="shared" si="1195"/>
        <v/>
      </c>
      <c r="CA1200" s="18" t="str">
        <f>IF(BY1200&lt;&gt;"",BY1200-LOOKUP(2,1/(LEN($AQ$1:AQ1200)&gt;0),$AQ$1:AQ1200),"")</f>
        <v/>
      </c>
    </row>
    <row r="1201" spans="1:79" x14ac:dyDescent="0.25">
      <c r="A1201" s="21">
        <v>61999</v>
      </c>
      <c r="B1201" s="21">
        <v>2</v>
      </c>
      <c r="C1201" s="22" t="s">
        <v>2131</v>
      </c>
      <c r="D1201" s="21">
        <v>332</v>
      </c>
      <c r="E1201" s="23">
        <v>0.46319444444444446</v>
      </c>
      <c r="F1201" s="22" t="s">
        <v>582</v>
      </c>
      <c r="G1201" s="22" t="b">
        <v>1</v>
      </c>
      <c r="H1201" s="24">
        <v>43532.463541666664</v>
      </c>
      <c r="I1201" s="25" t="s">
        <v>333</v>
      </c>
      <c r="J1201" s="22" t="s">
        <v>334</v>
      </c>
      <c r="K1201" s="11">
        <v>0</v>
      </c>
      <c r="L1201" s="11">
        <v>1628</v>
      </c>
      <c r="M1201" s="11">
        <v>1614</v>
      </c>
      <c r="N1201" s="11">
        <v>1.3947953902970767E-11</v>
      </c>
      <c r="O1201" s="11">
        <v>68</v>
      </c>
      <c r="P1201" s="14">
        <v>0.74999993956517719</v>
      </c>
      <c r="Q1201" s="11">
        <v>1671.0343337393283</v>
      </c>
      <c r="R1201" s="15">
        <v>0.19236296416428592</v>
      </c>
      <c r="S1201" s="11">
        <v>61.086092669746904</v>
      </c>
      <c r="T1201" s="11">
        <v>44.999999832361937</v>
      </c>
      <c r="U1201" s="11">
        <v>1.3574687310513407</v>
      </c>
      <c r="V1201" s="11">
        <v>4.8868874317848263</v>
      </c>
      <c r="W1201" s="22"/>
      <c r="X1201" s="21">
        <v>0</v>
      </c>
      <c r="Y1201" s="22">
        <v>0</v>
      </c>
      <c r="Z1201" s="22">
        <v>0</v>
      </c>
      <c r="AA1201" s="22">
        <v>0</v>
      </c>
      <c r="AB1201" s="22">
        <v>0</v>
      </c>
      <c r="AC1201" s="22">
        <v>0</v>
      </c>
      <c r="AD1201" s="22">
        <v>0</v>
      </c>
      <c r="AE1201" s="22">
        <v>0</v>
      </c>
      <c r="AF1201" s="22">
        <v>1671.0343337393283</v>
      </c>
      <c r="AG1201" s="21">
        <v>0</v>
      </c>
      <c r="AH1201" s="22">
        <v>0</v>
      </c>
      <c r="AI1201" s="22">
        <v>0</v>
      </c>
      <c r="AJ1201" s="22">
        <v>1671.0343337393283</v>
      </c>
      <c r="AK1201" s="22">
        <v>8544.8116110658502</v>
      </c>
      <c r="AL1201" s="22">
        <v>0</v>
      </c>
      <c r="AM1201" s="22">
        <v>43</v>
      </c>
      <c r="AN1201" s="22">
        <v>0</v>
      </c>
      <c r="AO1201" s="22">
        <v>0</v>
      </c>
      <c r="AQ1201" s="18" t="str">
        <f t="shared" ref="AQ1201:BZ1201" si="1196">IF(OR(AND(AQ$2&gt;$O1200,AQ$2&lt;=$O1201),AND(AQ$2&lt;=$O1200,$O1199&gt;$O1200),AND(AQ$2&gt;$O1201,$O1202&lt;$O1201)),$H1200+((AQ$1-$Q1200)/$U1201/86000),"")</f>
        <v/>
      </c>
      <c r="AR1201" s="18" t="str">
        <f t="shared" si="1196"/>
        <v/>
      </c>
      <c r="AS1201" s="18" t="str">
        <f t="shared" si="1196"/>
        <v/>
      </c>
      <c r="AT1201" s="18" t="str">
        <f t="shared" si="1196"/>
        <v/>
      </c>
      <c r="AU1201" s="18" t="str">
        <f t="shared" si="1196"/>
        <v/>
      </c>
      <c r="AV1201" s="18" t="str">
        <f t="shared" si="1196"/>
        <v/>
      </c>
      <c r="AW1201" s="18" t="str">
        <f t="shared" si="1196"/>
        <v/>
      </c>
      <c r="AX1201" s="18" t="str">
        <f t="shared" si="1196"/>
        <v/>
      </c>
      <c r="AY1201" s="18" t="str">
        <f t="shared" si="1196"/>
        <v/>
      </c>
      <c r="AZ1201" s="18" t="str">
        <f t="shared" si="1196"/>
        <v/>
      </c>
      <c r="BA1201" s="18" t="str">
        <f t="shared" si="1196"/>
        <v/>
      </c>
      <c r="BB1201" s="18" t="str">
        <f t="shared" si="1196"/>
        <v/>
      </c>
      <c r="BC1201" s="18" t="str">
        <f t="shared" si="1196"/>
        <v/>
      </c>
      <c r="BD1201" s="18" t="str">
        <f t="shared" si="1196"/>
        <v/>
      </c>
      <c r="BE1201" s="18" t="str">
        <f t="shared" si="1196"/>
        <v/>
      </c>
      <c r="BF1201" s="18" t="str">
        <f t="shared" si="1196"/>
        <v/>
      </c>
      <c r="BG1201" s="18" t="str">
        <f t="shared" si="1196"/>
        <v/>
      </c>
      <c r="BH1201" s="18" t="str">
        <f t="shared" si="1196"/>
        <v/>
      </c>
      <c r="BI1201" s="18" t="str">
        <f t="shared" si="1196"/>
        <v/>
      </c>
      <c r="BJ1201" s="18" t="str">
        <f t="shared" si="1196"/>
        <v/>
      </c>
      <c r="BK1201" s="18" t="str">
        <f t="shared" si="1196"/>
        <v/>
      </c>
      <c r="BL1201" s="18" t="str">
        <f t="shared" si="1196"/>
        <v/>
      </c>
      <c r="BM1201" s="18" t="str">
        <f t="shared" si="1196"/>
        <v/>
      </c>
      <c r="BN1201" s="18" t="str">
        <f t="shared" si="1196"/>
        <v/>
      </c>
      <c r="BO1201" s="18" t="str">
        <f t="shared" si="1196"/>
        <v/>
      </c>
      <c r="BP1201" s="18" t="str">
        <f t="shared" si="1196"/>
        <v/>
      </c>
      <c r="BQ1201" s="18" t="str">
        <f t="shared" si="1196"/>
        <v/>
      </c>
      <c r="BR1201" s="18" t="str">
        <f t="shared" si="1196"/>
        <v/>
      </c>
      <c r="BS1201" s="18" t="str">
        <f t="shared" si="1196"/>
        <v/>
      </c>
      <c r="BT1201" s="18" t="str">
        <f t="shared" si="1196"/>
        <v/>
      </c>
      <c r="BU1201" s="18" t="str">
        <f t="shared" si="1196"/>
        <v/>
      </c>
      <c r="BV1201" s="18" t="str">
        <f t="shared" si="1196"/>
        <v/>
      </c>
      <c r="BW1201" s="18" t="str">
        <f t="shared" si="1196"/>
        <v/>
      </c>
      <c r="BX1201" s="18" t="str">
        <f t="shared" si="1196"/>
        <v/>
      </c>
      <c r="BY1201" s="18" t="str">
        <f t="shared" si="1196"/>
        <v/>
      </c>
      <c r="BZ1201" s="18" t="str">
        <f t="shared" si="1196"/>
        <v/>
      </c>
      <c r="CA1201" s="18" t="str">
        <f>IF(BY1201&lt;&gt;"",BY1201-LOOKUP(2,1/(LEN($AQ$1:AQ1201)&gt;0),$AQ$1:AQ1201),"")</f>
        <v/>
      </c>
    </row>
    <row r="1202" spans="1:79" x14ac:dyDescent="0.25">
      <c r="A1202" s="21">
        <v>62000</v>
      </c>
      <c r="B1202" s="21">
        <v>2</v>
      </c>
      <c r="C1202" s="22" t="s">
        <v>2132</v>
      </c>
      <c r="D1202" s="21">
        <v>332</v>
      </c>
      <c r="E1202" s="23">
        <v>0.46388888888888891</v>
      </c>
      <c r="F1202" s="22" t="s">
        <v>582</v>
      </c>
      <c r="G1202" s="22" t="b">
        <v>1</v>
      </c>
      <c r="H1202" s="24">
        <v>43532.464062500003</v>
      </c>
      <c r="I1202" s="25" t="s">
        <v>203</v>
      </c>
      <c r="J1202" s="22" t="s">
        <v>204</v>
      </c>
      <c r="K1202" s="11">
        <v>0</v>
      </c>
      <c r="L1202" s="11">
        <v>1629</v>
      </c>
      <c r="M1202" s="11">
        <v>1616</v>
      </c>
      <c r="N1202" s="11">
        <v>8.0078166320163291E-12</v>
      </c>
      <c r="O1202" s="11">
        <v>69</v>
      </c>
      <c r="P1202" s="14">
        <v>0.49999994364277134</v>
      </c>
      <c r="Q1202" s="11">
        <v>1709.7796991022312</v>
      </c>
      <c r="R1202" s="15">
        <v>0.19682317971961688</v>
      </c>
      <c r="S1202" s="11">
        <v>38.74536536290293</v>
      </c>
      <c r="T1202" s="11">
        <v>45.000000461004674</v>
      </c>
      <c r="U1202" s="11">
        <v>0.86100811035498148</v>
      </c>
      <c r="V1202" s="11">
        <v>3.0996291972779333</v>
      </c>
      <c r="W1202" s="22"/>
      <c r="X1202" s="21">
        <v>0</v>
      </c>
      <c r="Y1202" s="22">
        <v>0</v>
      </c>
      <c r="Z1202" s="22">
        <v>0</v>
      </c>
      <c r="AA1202" s="22">
        <v>0</v>
      </c>
      <c r="AB1202" s="22">
        <v>0</v>
      </c>
      <c r="AC1202" s="22">
        <v>0</v>
      </c>
      <c r="AD1202" s="22">
        <v>0</v>
      </c>
      <c r="AE1202" s="22">
        <v>0</v>
      </c>
      <c r="AF1202" s="22">
        <v>1709.7796991022312</v>
      </c>
      <c r="AG1202" s="21">
        <v>0</v>
      </c>
      <c r="AH1202" s="22">
        <v>0</v>
      </c>
      <c r="AI1202" s="22">
        <v>0</v>
      </c>
      <c r="AJ1202" s="22">
        <v>1709.7796991022312</v>
      </c>
      <c r="AK1202" s="22">
        <v>8544.8116110658502</v>
      </c>
      <c r="AL1202" s="22">
        <v>0</v>
      </c>
      <c r="AM1202" s="22">
        <v>42</v>
      </c>
      <c r="AN1202" s="22">
        <v>0</v>
      </c>
      <c r="AO1202" s="22">
        <v>0</v>
      </c>
      <c r="AQ1202" s="18" t="str">
        <f t="shared" ref="AQ1202:BZ1202" si="1197">IF(OR(AND(AQ$2&gt;$O1201,AQ$2&lt;=$O1202),AND(AQ$2&lt;=$O1201,$O1200&gt;$O1201),AND(AQ$2&gt;$O1202,$O1203&lt;$O1202)),$H1201+((AQ$1-$Q1201)/$U1202/86000),"")</f>
        <v/>
      </c>
      <c r="AR1202" s="18" t="str">
        <f t="shared" si="1197"/>
        <v/>
      </c>
      <c r="AS1202" s="18" t="str">
        <f t="shared" si="1197"/>
        <v/>
      </c>
      <c r="AT1202" s="18" t="str">
        <f t="shared" si="1197"/>
        <v/>
      </c>
      <c r="AU1202" s="18" t="str">
        <f t="shared" si="1197"/>
        <v/>
      </c>
      <c r="AV1202" s="18" t="str">
        <f t="shared" si="1197"/>
        <v/>
      </c>
      <c r="AW1202" s="18" t="str">
        <f t="shared" si="1197"/>
        <v/>
      </c>
      <c r="AX1202" s="18" t="str">
        <f t="shared" si="1197"/>
        <v/>
      </c>
      <c r="AY1202" s="18" t="str">
        <f t="shared" si="1197"/>
        <v/>
      </c>
      <c r="AZ1202" s="18" t="str">
        <f t="shared" si="1197"/>
        <v/>
      </c>
      <c r="BA1202" s="18" t="str">
        <f t="shared" si="1197"/>
        <v/>
      </c>
      <c r="BB1202" s="18" t="str">
        <f t="shared" si="1197"/>
        <v/>
      </c>
      <c r="BC1202" s="18" t="str">
        <f t="shared" si="1197"/>
        <v/>
      </c>
      <c r="BD1202" s="18" t="str">
        <f t="shared" si="1197"/>
        <v/>
      </c>
      <c r="BE1202" s="18" t="str">
        <f t="shared" si="1197"/>
        <v/>
      </c>
      <c r="BF1202" s="18" t="str">
        <f t="shared" si="1197"/>
        <v/>
      </c>
      <c r="BG1202" s="18" t="str">
        <f t="shared" si="1197"/>
        <v/>
      </c>
      <c r="BH1202" s="18" t="str">
        <f t="shared" si="1197"/>
        <v/>
      </c>
      <c r="BI1202" s="18" t="str">
        <f t="shared" si="1197"/>
        <v/>
      </c>
      <c r="BJ1202" s="18" t="str">
        <f t="shared" si="1197"/>
        <v/>
      </c>
      <c r="BK1202" s="18" t="str">
        <f t="shared" si="1197"/>
        <v/>
      </c>
      <c r="BL1202" s="18" t="str">
        <f t="shared" si="1197"/>
        <v/>
      </c>
      <c r="BM1202" s="18" t="str">
        <f t="shared" si="1197"/>
        <v/>
      </c>
      <c r="BN1202" s="18" t="str">
        <f t="shared" si="1197"/>
        <v/>
      </c>
      <c r="BO1202" s="18" t="str">
        <f t="shared" si="1197"/>
        <v/>
      </c>
      <c r="BP1202" s="18" t="str">
        <f t="shared" si="1197"/>
        <v/>
      </c>
      <c r="BQ1202" s="18" t="str">
        <f t="shared" si="1197"/>
        <v/>
      </c>
      <c r="BR1202" s="18" t="str">
        <f t="shared" si="1197"/>
        <v/>
      </c>
      <c r="BS1202" s="18" t="str">
        <f t="shared" si="1197"/>
        <v/>
      </c>
      <c r="BT1202" s="18" t="str">
        <f t="shared" si="1197"/>
        <v/>
      </c>
      <c r="BU1202" s="18" t="str">
        <f t="shared" si="1197"/>
        <v/>
      </c>
      <c r="BV1202" s="18" t="str">
        <f t="shared" si="1197"/>
        <v/>
      </c>
      <c r="BW1202" s="18" t="str">
        <f t="shared" si="1197"/>
        <v/>
      </c>
      <c r="BX1202" s="18" t="str">
        <f t="shared" si="1197"/>
        <v/>
      </c>
      <c r="BY1202" s="18" t="str">
        <f t="shared" si="1197"/>
        <v/>
      </c>
      <c r="BZ1202" s="18" t="str">
        <f t="shared" si="1197"/>
        <v/>
      </c>
      <c r="CA1202" s="18" t="str">
        <f>IF(BY1202&lt;&gt;"",BY1202-LOOKUP(2,1/(LEN($AQ$1:AQ1202)&gt;0),$AQ$1:AQ1202),"")</f>
        <v/>
      </c>
    </row>
    <row r="1203" spans="1:79" x14ac:dyDescent="0.25">
      <c r="A1203" s="21">
        <v>62002</v>
      </c>
      <c r="B1203" s="21">
        <v>2</v>
      </c>
      <c r="C1203" s="22" t="s">
        <v>2134</v>
      </c>
      <c r="D1203" s="21">
        <v>332</v>
      </c>
      <c r="E1203" s="23">
        <v>0.46458333333333335</v>
      </c>
      <c r="F1203" s="22" t="s">
        <v>582</v>
      </c>
      <c r="G1203" s="22" t="b">
        <v>1</v>
      </c>
      <c r="H1203" s="24">
        <v>43532.464583333334</v>
      </c>
      <c r="I1203" s="25" t="s">
        <v>203</v>
      </c>
      <c r="J1203" s="22" t="s">
        <v>204</v>
      </c>
      <c r="K1203" s="11">
        <v>0</v>
      </c>
      <c r="L1203" s="11">
        <v>1630</v>
      </c>
      <c r="M1203" s="11">
        <v>1618</v>
      </c>
      <c r="N1203" s="11">
        <v>8.0078166320163291E-12</v>
      </c>
      <c r="O1203" s="11">
        <v>69</v>
      </c>
      <c r="P1203" s="14">
        <v>0.49999994364277134</v>
      </c>
      <c r="Q1203" s="11">
        <v>1709.7796991022312</v>
      </c>
      <c r="R1203" s="15">
        <v>0.19682317971961688</v>
      </c>
      <c r="S1203" s="11">
        <v>0</v>
      </c>
      <c r="T1203" s="11">
        <v>44.999999832361937</v>
      </c>
      <c r="U1203" s="11">
        <v>0</v>
      </c>
      <c r="V1203" s="11">
        <v>0</v>
      </c>
      <c r="W1203" s="22"/>
      <c r="X1203" s="21">
        <v>0</v>
      </c>
      <c r="Y1203" s="22">
        <v>0.5</v>
      </c>
      <c r="Z1203" s="22">
        <v>0</v>
      </c>
      <c r="AA1203" s="22">
        <v>0</v>
      </c>
      <c r="AB1203" s="22">
        <v>0</v>
      </c>
      <c r="AC1203" s="22">
        <v>1</v>
      </c>
      <c r="AD1203" s="22">
        <v>1</v>
      </c>
      <c r="AE1203" s="22">
        <v>0</v>
      </c>
      <c r="AF1203" s="22">
        <v>1709.7796991022312</v>
      </c>
      <c r="AG1203" s="21">
        <v>0</v>
      </c>
      <c r="AH1203" s="22">
        <v>0</v>
      </c>
      <c r="AI1203" s="22">
        <v>0</v>
      </c>
      <c r="AJ1203" s="22">
        <v>1709.7796991022312</v>
      </c>
      <c r="AK1203" s="22">
        <v>8544.8116110658502</v>
      </c>
      <c r="AL1203" s="22">
        <v>0</v>
      </c>
      <c r="AM1203" s="22">
        <v>41</v>
      </c>
      <c r="AN1203" s="22">
        <v>0</v>
      </c>
      <c r="AO1203" s="22">
        <v>0</v>
      </c>
      <c r="AQ1203" s="18" t="str">
        <f t="shared" ref="AQ1203:BZ1203" si="1198">IF(OR(AND(AQ$2&gt;$O1202,AQ$2&lt;=$O1203),AND(AQ$2&lt;=$O1202,$O1201&gt;$O1202),AND(AQ$2&gt;$O1203,$O1204&lt;$O1203)),$H1202+((AQ$1-$Q1202)/$U1203/86000),"")</f>
        <v/>
      </c>
      <c r="AR1203" s="18" t="str">
        <f t="shared" si="1198"/>
        <v/>
      </c>
      <c r="AS1203" s="18" t="str">
        <f t="shared" si="1198"/>
        <v/>
      </c>
      <c r="AT1203" s="18" t="str">
        <f t="shared" si="1198"/>
        <v/>
      </c>
      <c r="AU1203" s="18" t="str">
        <f t="shared" si="1198"/>
        <v/>
      </c>
      <c r="AV1203" s="18" t="str">
        <f t="shared" si="1198"/>
        <v/>
      </c>
      <c r="AW1203" s="18" t="str">
        <f t="shared" si="1198"/>
        <v/>
      </c>
      <c r="AX1203" s="18" t="str">
        <f t="shared" si="1198"/>
        <v/>
      </c>
      <c r="AY1203" s="18" t="str">
        <f t="shared" si="1198"/>
        <v/>
      </c>
      <c r="AZ1203" s="18" t="str">
        <f t="shared" si="1198"/>
        <v/>
      </c>
      <c r="BA1203" s="18" t="str">
        <f t="shared" si="1198"/>
        <v/>
      </c>
      <c r="BB1203" s="18" t="str">
        <f t="shared" si="1198"/>
        <v/>
      </c>
      <c r="BC1203" s="18" t="str">
        <f t="shared" si="1198"/>
        <v/>
      </c>
      <c r="BD1203" s="18" t="str">
        <f t="shared" si="1198"/>
        <v/>
      </c>
      <c r="BE1203" s="18" t="str">
        <f t="shared" si="1198"/>
        <v/>
      </c>
      <c r="BF1203" s="18" t="str">
        <f t="shared" si="1198"/>
        <v/>
      </c>
      <c r="BG1203" s="18" t="str">
        <f t="shared" si="1198"/>
        <v/>
      </c>
      <c r="BH1203" s="18" t="str">
        <f t="shared" si="1198"/>
        <v/>
      </c>
      <c r="BI1203" s="18" t="str">
        <f t="shared" si="1198"/>
        <v/>
      </c>
      <c r="BJ1203" s="18" t="str">
        <f t="shared" si="1198"/>
        <v/>
      </c>
      <c r="BK1203" s="18" t="str">
        <f t="shared" si="1198"/>
        <v/>
      </c>
      <c r="BL1203" s="18" t="str">
        <f t="shared" si="1198"/>
        <v/>
      </c>
      <c r="BM1203" s="18" t="str">
        <f t="shared" si="1198"/>
        <v/>
      </c>
      <c r="BN1203" s="18" t="str">
        <f t="shared" si="1198"/>
        <v/>
      </c>
      <c r="BO1203" s="18" t="str">
        <f t="shared" si="1198"/>
        <v/>
      </c>
      <c r="BP1203" s="18" t="str">
        <f t="shared" si="1198"/>
        <v/>
      </c>
      <c r="BQ1203" s="18" t="str">
        <f t="shared" si="1198"/>
        <v/>
      </c>
      <c r="BR1203" s="18" t="str">
        <f t="shared" si="1198"/>
        <v/>
      </c>
      <c r="BS1203" s="18" t="str">
        <f t="shared" si="1198"/>
        <v/>
      </c>
      <c r="BT1203" s="18" t="str">
        <f t="shared" si="1198"/>
        <v/>
      </c>
      <c r="BU1203" s="18" t="str">
        <f t="shared" si="1198"/>
        <v/>
      </c>
      <c r="BV1203" s="18" t="str">
        <f t="shared" si="1198"/>
        <v/>
      </c>
      <c r="BW1203" s="18" t="str">
        <f t="shared" si="1198"/>
        <v/>
      </c>
      <c r="BX1203" s="18" t="str">
        <f t="shared" si="1198"/>
        <v/>
      </c>
      <c r="BY1203" s="18" t="str">
        <f t="shared" si="1198"/>
        <v/>
      </c>
      <c r="BZ1203" s="18" t="str">
        <f t="shared" si="1198"/>
        <v/>
      </c>
      <c r="CA1203" s="18" t="str">
        <f>IF(BY1203&lt;&gt;"",BY1203-LOOKUP(2,1/(LEN($AQ$1:AQ1203)&gt;0),$AQ$1:AQ1203),"")</f>
        <v/>
      </c>
    </row>
    <row r="1204" spans="1:79" x14ac:dyDescent="0.25">
      <c r="A1204" s="21">
        <v>62003</v>
      </c>
      <c r="B1204" s="21">
        <v>2</v>
      </c>
      <c r="C1204" s="22" t="s">
        <v>2135</v>
      </c>
      <c r="D1204" s="21">
        <v>332</v>
      </c>
      <c r="E1204" s="23">
        <v>0.46458333333333335</v>
      </c>
      <c r="F1204" s="22" t="s">
        <v>582</v>
      </c>
      <c r="G1204" s="22" t="b">
        <v>1</v>
      </c>
      <c r="H1204" s="24">
        <v>43532.465104166666</v>
      </c>
      <c r="I1204" s="25" t="s">
        <v>337</v>
      </c>
      <c r="J1204" s="22" t="s">
        <v>338</v>
      </c>
      <c r="K1204" s="11">
        <v>0</v>
      </c>
      <c r="L1204" s="11">
        <v>1631</v>
      </c>
      <c r="M1204" s="11">
        <v>1620</v>
      </c>
      <c r="N1204" s="11">
        <v>3.993250174971763E-11</v>
      </c>
      <c r="O1204" s="11">
        <v>74</v>
      </c>
      <c r="P1204" s="14">
        <v>0.17388428878382428</v>
      </c>
      <c r="Q1204" s="11">
        <v>1975.1453380794032</v>
      </c>
      <c r="R1204" s="15">
        <v>0.22737103853396579</v>
      </c>
      <c r="S1204" s="11">
        <v>265.36563897717201</v>
      </c>
      <c r="T1204" s="11">
        <v>44.999999832361937</v>
      </c>
      <c r="U1204" s="11">
        <v>5.8970142214608012</v>
      </c>
      <c r="V1204" s="11">
        <v>21.229251197258886</v>
      </c>
      <c r="W1204" s="22"/>
      <c r="X1204" s="21">
        <v>0</v>
      </c>
      <c r="Y1204" s="22">
        <v>0</v>
      </c>
      <c r="Z1204" s="22">
        <v>0</v>
      </c>
      <c r="AA1204" s="22">
        <v>0</v>
      </c>
      <c r="AB1204" s="22">
        <v>0</v>
      </c>
      <c r="AC1204" s="22">
        <v>0</v>
      </c>
      <c r="AD1204" s="22">
        <v>0</v>
      </c>
      <c r="AE1204" s="22">
        <v>0</v>
      </c>
      <c r="AF1204" s="22">
        <v>1975.1453380794032</v>
      </c>
      <c r="AG1204" s="21">
        <v>0</v>
      </c>
      <c r="AH1204" s="22">
        <v>0</v>
      </c>
      <c r="AI1204" s="22">
        <v>0</v>
      </c>
      <c r="AJ1204" s="22">
        <v>1975.1453380794032</v>
      </c>
      <c r="AK1204" s="22">
        <v>8544.8116110658502</v>
      </c>
      <c r="AL1204" s="22">
        <v>0</v>
      </c>
      <c r="AM1204" s="22">
        <v>40</v>
      </c>
      <c r="AN1204" s="22">
        <v>0</v>
      </c>
      <c r="AO1204" s="22">
        <v>0</v>
      </c>
      <c r="AQ1204" s="18" t="str">
        <f t="shared" ref="AQ1204:BZ1204" si="1199">IF(OR(AND(AQ$2&gt;$O1203,AQ$2&lt;=$O1204),AND(AQ$2&lt;=$O1203,$O1202&gt;$O1203),AND(AQ$2&gt;$O1204,$O1205&lt;$O1204)),$H1203+((AQ$1-$Q1203)/$U1204/86000),"")</f>
        <v/>
      </c>
      <c r="AR1204" s="18" t="str">
        <f t="shared" si="1199"/>
        <v/>
      </c>
      <c r="AS1204" s="18" t="str">
        <f t="shared" si="1199"/>
        <v/>
      </c>
      <c r="AT1204" s="18" t="str">
        <f t="shared" si="1199"/>
        <v/>
      </c>
      <c r="AU1204" s="18" t="str">
        <f t="shared" si="1199"/>
        <v/>
      </c>
      <c r="AV1204" s="18" t="str">
        <f t="shared" si="1199"/>
        <v/>
      </c>
      <c r="AW1204" s="18">
        <f t="shared" si="1199"/>
        <v>43532.464722090757</v>
      </c>
      <c r="AX1204" s="18" t="str">
        <f t="shared" si="1199"/>
        <v/>
      </c>
      <c r="AY1204" s="18" t="str">
        <f t="shared" si="1199"/>
        <v/>
      </c>
      <c r="AZ1204" s="18" t="str">
        <f t="shared" si="1199"/>
        <v/>
      </c>
      <c r="BA1204" s="18" t="str">
        <f t="shared" si="1199"/>
        <v/>
      </c>
      <c r="BB1204" s="18" t="str">
        <f t="shared" si="1199"/>
        <v/>
      </c>
      <c r="BC1204" s="18" t="str">
        <f t="shared" si="1199"/>
        <v/>
      </c>
      <c r="BD1204" s="18" t="str">
        <f t="shared" si="1199"/>
        <v/>
      </c>
      <c r="BE1204" s="18" t="str">
        <f t="shared" si="1199"/>
        <v/>
      </c>
      <c r="BF1204" s="18" t="str">
        <f t="shared" si="1199"/>
        <v/>
      </c>
      <c r="BG1204" s="18" t="str">
        <f t="shared" si="1199"/>
        <v/>
      </c>
      <c r="BH1204" s="18" t="str">
        <f t="shared" si="1199"/>
        <v/>
      </c>
      <c r="BI1204" s="18" t="str">
        <f t="shared" si="1199"/>
        <v/>
      </c>
      <c r="BJ1204" s="18" t="str">
        <f t="shared" si="1199"/>
        <v/>
      </c>
      <c r="BK1204" s="18" t="str">
        <f t="shared" si="1199"/>
        <v/>
      </c>
      <c r="BL1204" s="18" t="str">
        <f t="shared" si="1199"/>
        <v/>
      </c>
      <c r="BM1204" s="18" t="str">
        <f t="shared" si="1199"/>
        <v/>
      </c>
      <c r="BN1204" s="18" t="str">
        <f t="shared" si="1199"/>
        <v/>
      </c>
      <c r="BO1204" s="18" t="str">
        <f t="shared" si="1199"/>
        <v/>
      </c>
      <c r="BP1204" s="18" t="str">
        <f t="shared" si="1199"/>
        <v/>
      </c>
      <c r="BQ1204" s="18" t="str">
        <f t="shared" si="1199"/>
        <v/>
      </c>
      <c r="BR1204" s="18" t="str">
        <f t="shared" si="1199"/>
        <v/>
      </c>
      <c r="BS1204" s="18" t="str">
        <f t="shared" si="1199"/>
        <v/>
      </c>
      <c r="BT1204" s="18" t="str">
        <f t="shared" si="1199"/>
        <v/>
      </c>
      <c r="BU1204" s="18" t="str">
        <f t="shared" si="1199"/>
        <v/>
      </c>
      <c r="BV1204" s="18" t="str">
        <f t="shared" si="1199"/>
        <v/>
      </c>
      <c r="BW1204" s="18" t="str">
        <f t="shared" si="1199"/>
        <v/>
      </c>
      <c r="BX1204" s="18" t="str">
        <f t="shared" si="1199"/>
        <v/>
      </c>
      <c r="BY1204" s="18" t="str">
        <f t="shared" si="1199"/>
        <v/>
      </c>
      <c r="BZ1204" s="18" t="str">
        <f t="shared" si="1199"/>
        <v/>
      </c>
      <c r="CA1204" s="18" t="str">
        <f>IF(BY1204&lt;&gt;"",BY1204-LOOKUP(2,1/(LEN($AQ$1:AQ1204)&gt;0),$AQ$1:AQ1204),"")</f>
        <v/>
      </c>
    </row>
    <row r="1205" spans="1:79" x14ac:dyDescent="0.25">
      <c r="A1205" s="21">
        <v>62005</v>
      </c>
      <c r="B1205" s="21">
        <v>2</v>
      </c>
      <c r="C1205" s="22" t="s">
        <v>2137</v>
      </c>
      <c r="D1205" s="21">
        <v>332</v>
      </c>
      <c r="E1205" s="23">
        <v>0.46527777777777779</v>
      </c>
      <c r="F1205" s="22" t="s">
        <v>582</v>
      </c>
      <c r="G1205" s="22" t="b">
        <v>1</v>
      </c>
      <c r="H1205" s="24">
        <v>43532.465624999997</v>
      </c>
      <c r="I1205" s="25" t="s">
        <v>139</v>
      </c>
      <c r="J1205" s="22" t="s">
        <v>140</v>
      </c>
      <c r="K1205" s="11">
        <v>0</v>
      </c>
      <c r="L1205" s="11">
        <v>1632</v>
      </c>
      <c r="M1205" s="11">
        <v>1622</v>
      </c>
      <c r="N1205" s="11">
        <v>1.0558665053395089E-10</v>
      </c>
      <c r="O1205" s="11">
        <v>74</v>
      </c>
      <c r="P1205" s="14">
        <v>0.52165290437200751</v>
      </c>
      <c r="Q1205" s="11">
        <v>2008.5185113176724</v>
      </c>
      <c r="R1205" s="15">
        <v>0.23121282825549469</v>
      </c>
      <c r="S1205" s="11">
        <v>33.373173238269146</v>
      </c>
      <c r="T1205" s="11">
        <v>44.999999832361937</v>
      </c>
      <c r="U1205" s="11">
        <v>0.74162607472430897</v>
      </c>
      <c r="V1205" s="11">
        <v>2.6698538690075124</v>
      </c>
      <c r="W1205" s="22"/>
      <c r="X1205" s="21">
        <v>0</v>
      </c>
      <c r="Y1205" s="22">
        <v>0</v>
      </c>
      <c r="Z1205" s="22">
        <v>0</v>
      </c>
      <c r="AA1205" s="22">
        <v>0</v>
      </c>
      <c r="AB1205" s="22">
        <v>0</v>
      </c>
      <c r="AC1205" s="22">
        <v>0</v>
      </c>
      <c r="AD1205" s="22">
        <v>0</v>
      </c>
      <c r="AE1205" s="22">
        <v>0</v>
      </c>
      <c r="AF1205" s="22">
        <v>2008.5185113176724</v>
      </c>
      <c r="AG1205" s="21">
        <v>0</v>
      </c>
      <c r="AH1205" s="22">
        <v>0</v>
      </c>
      <c r="AI1205" s="22">
        <v>0</v>
      </c>
      <c r="AJ1205" s="22">
        <v>2008.5185113176724</v>
      </c>
      <c r="AK1205" s="22">
        <v>8544.8116110658502</v>
      </c>
      <c r="AL1205" s="22">
        <v>0</v>
      </c>
      <c r="AM1205" s="22">
        <v>39</v>
      </c>
      <c r="AN1205" s="22">
        <v>0</v>
      </c>
      <c r="AO1205" s="22">
        <v>0</v>
      </c>
      <c r="AQ1205" s="18" t="str">
        <f t="shared" ref="AQ1205:BZ1205" si="1200">IF(OR(AND(AQ$2&gt;$O1204,AQ$2&lt;=$O1205),AND(AQ$2&lt;=$O1204,$O1203&gt;$O1204),AND(AQ$2&gt;$O1205,$O1206&lt;$O1205)),$H1204+((AQ$1-$Q1204)/$U1205/86000),"")</f>
        <v/>
      </c>
      <c r="AR1205" s="18" t="str">
        <f t="shared" si="1200"/>
        <v/>
      </c>
      <c r="AS1205" s="18" t="str">
        <f t="shared" si="1200"/>
        <v/>
      </c>
      <c r="AT1205" s="18" t="str">
        <f t="shared" si="1200"/>
        <v/>
      </c>
      <c r="AU1205" s="18" t="str">
        <f t="shared" si="1200"/>
        <v/>
      </c>
      <c r="AV1205" s="18" t="str">
        <f t="shared" si="1200"/>
        <v/>
      </c>
      <c r="AW1205" s="18" t="str">
        <f t="shared" si="1200"/>
        <v/>
      </c>
      <c r="AX1205" s="18" t="str">
        <f t="shared" si="1200"/>
        <v/>
      </c>
      <c r="AY1205" s="18" t="str">
        <f t="shared" si="1200"/>
        <v/>
      </c>
      <c r="AZ1205" s="18" t="str">
        <f t="shared" si="1200"/>
        <v/>
      </c>
      <c r="BA1205" s="18" t="str">
        <f t="shared" si="1200"/>
        <v/>
      </c>
      <c r="BB1205" s="18" t="str">
        <f t="shared" si="1200"/>
        <v/>
      </c>
      <c r="BC1205" s="18" t="str">
        <f t="shared" si="1200"/>
        <v/>
      </c>
      <c r="BD1205" s="18" t="str">
        <f t="shared" si="1200"/>
        <v/>
      </c>
      <c r="BE1205" s="18" t="str">
        <f t="shared" si="1200"/>
        <v/>
      </c>
      <c r="BF1205" s="18" t="str">
        <f t="shared" si="1200"/>
        <v/>
      </c>
      <c r="BG1205" s="18" t="str">
        <f t="shared" si="1200"/>
        <v/>
      </c>
      <c r="BH1205" s="18" t="str">
        <f t="shared" si="1200"/>
        <v/>
      </c>
      <c r="BI1205" s="18" t="str">
        <f t="shared" si="1200"/>
        <v/>
      </c>
      <c r="BJ1205" s="18" t="str">
        <f t="shared" si="1200"/>
        <v/>
      </c>
      <c r="BK1205" s="18" t="str">
        <f t="shared" si="1200"/>
        <v/>
      </c>
      <c r="BL1205" s="18" t="str">
        <f t="shared" si="1200"/>
        <v/>
      </c>
      <c r="BM1205" s="18" t="str">
        <f t="shared" si="1200"/>
        <v/>
      </c>
      <c r="BN1205" s="18" t="str">
        <f t="shared" si="1200"/>
        <v/>
      </c>
      <c r="BO1205" s="18" t="str">
        <f t="shared" si="1200"/>
        <v/>
      </c>
      <c r="BP1205" s="18" t="str">
        <f t="shared" si="1200"/>
        <v/>
      </c>
      <c r="BQ1205" s="18" t="str">
        <f t="shared" si="1200"/>
        <v/>
      </c>
      <c r="BR1205" s="18" t="str">
        <f t="shared" si="1200"/>
        <v/>
      </c>
      <c r="BS1205" s="18" t="str">
        <f t="shared" si="1200"/>
        <v/>
      </c>
      <c r="BT1205" s="18" t="str">
        <f t="shared" si="1200"/>
        <v/>
      </c>
      <c r="BU1205" s="18" t="str">
        <f t="shared" si="1200"/>
        <v/>
      </c>
      <c r="BV1205" s="18" t="str">
        <f t="shared" si="1200"/>
        <v/>
      </c>
      <c r="BW1205" s="18" t="str">
        <f t="shared" si="1200"/>
        <v/>
      </c>
      <c r="BX1205" s="18" t="str">
        <f t="shared" si="1200"/>
        <v/>
      </c>
      <c r="BY1205" s="18" t="str">
        <f t="shared" si="1200"/>
        <v/>
      </c>
      <c r="BZ1205" s="18" t="str">
        <f t="shared" si="1200"/>
        <v/>
      </c>
      <c r="CA1205" s="18" t="str">
        <f>IF(BY1205&lt;&gt;"",BY1205-LOOKUP(2,1/(LEN($AQ$1:AQ1205)&gt;0),$AQ$1:AQ1205),"")</f>
        <v/>
      </c>
    </row>
    <row r="1206" spans="1:79" x14ac:dyDescent="0.25">
      <c r="A1206" s="21">
        <v>62006</v>
      </c>
      <c r="B1206" s="21">
        <v>2</v>
      </c>
      <c r="C1206" s="22" t="s">
        <v>2138</v>
      </c>
      <c r="D1206" s="21">
        <v>332</v>
      </c>
      <c r="E1206" s="23">
        <v>0.46597222222222223</v>
      </c>
      <c r="F1206" s="22" t="s">
        <v>582</v>
      </c>
      <c r="G1206" s="22" t="b">
        <v>1</v>
      </c>
      <c r="H1206" s="24">
        <v>43532.466145833336</v>
      </c>
      <c r="I1206" s="25" t="s">
        <v>253</v>
      </c>
      <c r="J1206" s="22" t="s">
        <v>254</v>
      </c>
      <c r="K1206" s="11">
        <v>0</v>
      </c>
      <c r="L1206" s="11">
        <v>1633</v>
      </c>
      <c r="M1206" s="11">
        <v>1624</v>
      </c>
      <c r="N1206" s="11">
        <v>3.3892888495756779E-12</v>
      </c>
      <c r="O1206" s="11">
        <v>80</v>
      </c>
      <c r="P1206" s="14">
        <v>0.49999996909293121</v>
      </c>
      <c r="Q1206" s="11">
        <v>2225.3320597514598</v>
      </c>
      <c r="R1206" s="15">
        <v>0.25617155950691756</v>
      </c>
      <c r="S1206" s="11">
        <v>216.81354843378745</v>
      </c>
      <c r="T1206" s="11">
        <v>45.000000461004674</v>
      </c>
      <c r="U1206" s="11">
        <v>4.8180788047251246</v>
      </c>
      <c r="V1206" s="11">
        <v>17.345083697010448</v>
      </c>
      <c r="W1206" s="22"/>
      <c r="X1206" s="21">
        <v>0</v>
      </c>
      <c r="Y1206" s="22">
        <v>0</v>
      </c>
      <c r="Z1206" s="22">
        <v>0</v>
      </c>
      <c r="AA1206" s="22">
        <v>0</v>
      </c>
      <c r="AB1206" s="22">
        <v>0</v>
      </c>
      <c r="AC1206" s="22">
        <v>0</v>
      </c>
      <c r="AD1206" s="22">
        <v>0</v>
      </c>
      <c r="AE1206" s="22">
        <v>0</v>
      </c>
      <c r="AF1206" s="22">
        <v>2225.3320597514598</v>
      </c>
      <c r="AG1206" s="21">
        <v>0</v>
      </c>
      <c r="AH1206" s="22">
        <v>0</v>
      </c>
      <c r="AI1206" s="22">
        <v>0</v>
      </c>
      <c r="AJ1206" s="22">
        <v>2225.3320597514598</v>
      </c>
      <c r="AK1206" s="22">
        <v>8544.8116110658502</v>
      </c>
      <c r="AL1206" s="22">
        <v>0</v>
      </c>
      <c r="AM1206" s="22">
        <v>38</v>
      </c>
      <c r="AN1206" s="22">
        <v>0</v>
      </c>
      <c r="AO1206" s="22">
        <v>0</v>
      </c>
      <c r="AQ1206" s="18" t="str">
        <f t="shared" ref="AQ1206:BZ1206" si="1201">IF(OR(AND(AQ$2&gt;$O1205,AQ$2&lt;=$O1206),AND(AQ$2&lt;=$O1205,$O1204&gt;$O1205),AND(AQ$2&gt;$O1206,$O1207&lt;$O1206)),$H1205+((AQ$1-$Q1205)/$U1206/86000),"")</f>
        <v/>
      </c>
      <c r="AR1206" s="18" t="str">
        <f t="shared" si="1201"/>
        <v/>
      </c>
      <c r="AS1206" s="18" t="str">
        <f t="shared" si="1201"/>
        <v/>
      </c>
      <c r="AT1206" s="18" t="str">
        <f t="shared" si="1201"/>
        <v/>
      </c>
      <c r="AU1206" s="18" t="str">
        <f t="shared" si="1201"/>
        <v/>
      </c>
      <c r="AV1206" s="18" t="str">
        <f t="shared" si="1201"/>
        <v/>
      </c>
      <c r="AW1206" s="18" t="str">
        <f t="shared" si="1201"/>
        <v/>
      </c>
      <c r="AX1206" s="18">
        <f t="shared" si="1201"/>
        <v>43532.465735784215</v>
      </c>
      <c r="AY1206" s="18" t="str">
        <f t="shared" si="1201"/>
        <v/>
      </c>
      <c r="AZ1206" s="18" t="str">
        <f t="shared" si="1201"/>
        <v/>
      </c>
      <c r="BA1206" s="18" t="str">
        <f t="shared" si="1201"/>
        <v/>
      </c>
      <c r="BB1206" s="18" t="str">
        <f t="shared" si="1201"/>
        <v/>
      </c>
      <c r="BC1206" s="18" t="str">
        <f t="shared" si="1201"/>
        <v/>
      </c>
      <c r="BD1206" s="18" t="str">
        <f t="shared" si="1201"/>
        <v/>
      </c>
      <c r="BE1206" s="18" t="str">
        <f t="shared" si="1201"/>
        <v/>
      </c>
      <c r="BF1206" s="18" t="str">
        <f t="shared" si="1201"/>
        <v/>
      </c>
      <c r="BG1206" s="18" t="str">
        <f t="shared" si="1201"/>
        <v/>
      </c>
      <c r="BH1206" s="18" t="str">
        <f t="shared" si="1201"/>
        <v/>
      </c>
      <c r="BI1206" s="18" t="str">
        <f t="shared" si="1201"/>
        <v/>
      </c>
      <c r="BJ1206" s="18" t="str">
        <f t="shared" si="1201"/>
        <v/>
      </c>
      <c r="BK1206" s="18" t="str">
        <f t="shared" si="1201"/>
        <v/>
      </c>
      <c r="BL1206" s="18" t="str">
        <f t="shared" si="1201"/>
        <v/>
      </c>
      <c r="BM1206" s="18" t="str">
        <f t="shared" si="1201"/>
        <v/>
      </c>
      <c r="BN1206" s="18" t="str">
        <f t="shared" si="1201"/>
        <v/>
      </c>
      <c r="BO1206" s="18" t="str">
        <f t="shared" si="1201"/>
        <v/>
      </c>
      <c r="BP1206" s="18" t="str">
        <f t="shared" si="1201"/>
        <v/>
      </c>
      <c r="BQ1206" s="18" t="str">
        <f t="shared" si="1201"/>
        <v/>
      </c>
      <c r="BR1206" s="18" t="str">
        <f t="shared" si="1201"/>
        <v/>
      </c>
      <c r="BS1206" s="18" t="str">
        <f t="shared" si="1201"/>
        <v/>
      </c>
      <c r="BT1206" s="18" t="str">
        <f t="shared" si="1201"/>
        <v/>
      </c>
      <c r="BU1206" s="18" t="str">
        <f t="shared" si="1201"/>
        <v/>
      </c>
      <c r="BV1206" s="18" t="str">
        <f t="shared" si="1201"/>
        <v/>
      </c>
      <c r="BW1206" s="18" t="str">
        <f t="shared" si="1201"/>
        <v/>
      </c>
      <c r="BX1206" s="18" t="str">
        <f t="shared" si="1201"/>
        <v/>
      </c>
      <c r="BY1206" s="18" t="str">
        <f t="shared" si="1201"/>
        <v/>
      </c>
      <c r="BZ1206" s="18" t="str">
        <f t="shared" si="1201"/>
        <v/>
      </c>
      <c r="CA1206" s="18" t="str">
        <f>IF(BY1206&lt;&gt;"",BY1206-LOOKUP(2,1/(LEN($AQ$1:AQ1206)&gt;0),$AQ$1:AQ1206),"")</f>
        <v/>
      </c>
    </row>
    <row r="1207" spans="1:79" x14ac:dyDescent="0.25">
      <c r="A1207" s="21">
        <v>62008</v>
      </c>
      <c r="B1207" s="21">
        <v>2</v>
      </c>
      <c r="C1207" s="22" t="s">
        <v>2140</v>
      </c>
      <c r="D1207" s="21">
        <v>332</v>
      </c>
      <c r="E1207" s="23">
        <v>0.46666666666666667</v>
      </c>
      <c r="F1207" s="22" t="s">
        <v>582</v>
      </c>
      <c r="G1207" s="22" t="b">
        <v>1</v>
      </c>
      <c r="H1207" s="24">
        <v>43532.466666666667</v>
      </c>
      <c r="I1207" s="25" t="s">
        <v>205</v>
      </c>
      <c r="J1207" s="22" t="s">
        <v>206</v>
      </c>
      <c r="K1207" s="11">
        <v>0</v>
      </c>
      <c r="L1207" s="11">
        <v>1634</v>
      </c>
      <c r="M1207" s="11">
        <v>1626</v>
      </c>
      <c r="N1207" s="11">
        <v>1.8715695659921039E-11</v>
      </c>
      <c r="O1207" s="11">
        <v>83</v>
      </c>
      <c r="P1207" s="14">
        <v>0.74999996456072171</v>
      </c>
      <c r="Q1207" s="11">
        <v>2437.4216519542515</v>
      </c>
      <c r="R1207" s="15">
        <v>0.28058648731586816</v>
      </c>
      <c r="S1207" s="11">
        <v>212.08959220279166</v>
      </c>
      <c r="T1207" s="11">
        <v>44.999999832361937</v>
      </c>
      <c r="U1207" s="11">
        <v>4.7131020665085996</v>
      </c>
      <c r="V1207" s="11">
        <v>16.967167439430959</v>
      </c>
      <c r="W1207" s="22"/>
      <c r="X1207" s="21">
        <v>0</v>
      </c>
      <c r="Y1207" s="22">
        <v>0</v>
      </c>
      <c r="Z1207" s="22">
        <v>0</v>
      </c>
      <c r="AA1207" s="22">
        <v>0</v>
      </c>
      <c r="AB1207" s="22">
        <v>0</v>
      </c>
      <c r="AC1207" s="22">
        <v>0</v>
      </c>
      <c r="AD1207" s="22">
        <v>0</v>
      </c>
      <c r="AE1207" s="22">
        <v>0</v>
      </c>
      <c r="AF1207" s="22">
        <v>2437.4216519542515</v>
      </c>
      <c r="AG1207" s="21">
        <v>0</v>
      </c>
      <c r="AH1207" s="22">
        <v>0</v>
      </c>
      <c r="AI1207" s="22">
        <v>0</v>
      </c>
      <c r="AJ1207" s="22">
        <v>2437.4216519542515</v>
      </c>
      <c r="AK1207" s="22">
        <v>8544.8116110658502</v>
      </c>
      <c r="AL1207" s="22">
        <v>0</v>
      </c>
      <c r="AM1207" s="22">
        <v>37</v>
      </c>
      <c r="AN1207" s="22">
        <v>0</v>
      </c>
      <c r="AO1207" s="22">
        <v>0</v>
      </c>
      <c r="AQ1207" s="18" t="str">
        <f t="shared" ref="AQ1207:BZ1207" si="1202">IF(OR(AND(AQ$2&gt;$O1206,AQ$2&lt;=$O1207),AND(AQ$2&lt;=$O1206,$O1205&gt;$O1206),AND(AQ$2&gt;$O1207,$O1208&lt;$O1207)),$H1206+((AQ$1-$Q1206)/$U1207/86000),"")</f>
        <v/>
      </c>
      <c r="AR1207" s="18" t="str">
        <f t="shared" si="1202"/>
        <v/>
      </c>
      <c r="AS1207" s="18" t="str">
        <f t="shared" si="1202"/>
        <v/>
      </c>
      <c r="AT1207" s="18" t="str">
        <f t="shared" si="1202"/>
        <v/>
      </c>
      <c r="AU1207" s="18" t="str">
        <f t="shared" si="1202"/>
        <v/>
      </c>
      <c r="AV1207" s="18" t="str">
        <f t="shared" si="1202"/>
        <v/>
      </c>
      <c r="AW1207" s="18" t="str">
        <f t="shared" si="1202"/>
        <v/>
      </c>
      <c r="AX1207" s="18" t="str">
        <f t="shared" si="1202"/>
        <v/>
      </c>
      <c r="AY1207" s="18">
        <f t="shared" si="1202"/>
        <v>43532.4662615493</v>
      </c>
      <c r="AZ1207" s="18" t="str">
        <f t="shared" si="1202"/>
        <v/>
      </c>
      <c r="BA1207" s="18" t="str">
        <f t="shared" si="1202"/>
        <v/>
      </c>
      <c r="BB1207" s="18" t="str">
        <f t="shared" si="1202"/>
        <v/>
      </c>
      <c r="BC1207" s="18" t="str">
        <f t="shared" si="1202"/>
        <v/>
      </c>
      <c r="BD1207" s="18" t="str">
        <f t="shared" si="1202"/>
        <v/>
      </c>
      <c r="BE1207" s="18" t="str">
        <f t="shared" si="1202"/>
        <v/>
      </c>
      <c r="BF1207" s="18" t="str">
        <f t="shared" si="1202"/>
        <v/>
      </c>
      <c r="BG1207" s="18" t="str">
        <f t="shared" si="1202"/>
        <v/>
      </c>
      <c r="BH1207" s="18" t="str">
        <f t="shared" si="1202"/>
        <v/>
      </c>
      <c r="BI1207" s="18" t="str">
        <f t="shared" si="1202"/>
        <v/>
      </c>
      <c r="BJ1207" s="18" t="str">
        <f t="shared" si="1202"/>
        <v/>
      </c>
      <c r="BK1207" s="18" t="str">
        <f t="shared" si="1202"/>
        <v/>
      </c>
      <c r="BL1207" s="18" t="str">
        <f t="shared" si="1202"/>
        <v/>
      </c>
      <c r="BM1207" s="18" t="str">
        <f t="shared" si="1202"/>
        <v/>
      </c>
      <c r="BN1207" s="18" t="str">
        <f t="shared" si="1202"/>
        <v/>
      </c>
      <c r="BO1207" s="18" t="str">
        <f t="shared" si="1202"/>
        <v/>
      </c>
      <c r="BP1207" s="18" t="str">
        <f t="shared" si="1202"/>
        <v/>
      </c>
      <c r="BQ1207" s="18" t="str">
        <f t="shared" si="1202"/>
        <v/>
      </c>
      <c r="BR1207" s="18" t="str">
        <f t="shared" si="1202"/>
        <v/>
      </c>
      <c r="BS1207" s="18" t="str">
        <f t="shared" si="1202"/>
        <v/>
      </c>
      <c r="BT1207" s="18" t="str">
        <f t="shared" si="1202"/>
        <v/>
      </c>
      <c r="BU1207" s="18" t="str">
        <f t="shared" si="1202"/>
        <v/>
      </c>
      <c r="BV1207" s="18" t="str">
        <f t="shared" si="1202"/>
        <v/>
      </c>
      <c r="BW1207" s="18" t="str">
        <f t="shared" si="1202"/>
        <v/>
      </c>
      <c r="BX1207" s="18" t="str">
        <f t="shared" si="1202"/>
        <v/>
      </c>
      <c r="BY1207" s="18" t="str">
        <f t="shared" si="1202"/>
        <v/>
      </c>
      <c r="BZ1207" s="18" t="str">
        <f t="shared" si="1202"/>
        <v/>
      </c>
      <c r="CA1207" s="18" t="str">
        <f>IF(BY1207&lt;&gt;"",BY1207-LOOKUP(2,1/(LEN($AQ$1:AQ1207)&gt;0),$AQ$1:AQ1207),"")</f>
        <v/>
      </c>
    </row>
    <row r="1208" spans="1:79" x14ac:dyDescent="0.25">
      <c r="A1208" s="21">
        <v>62009</v>
      </c>
      <c r="B1208" s="21">
        <v>2</v>
      </c>
      <c r="C1208" s="22" t="s">
        <v>2141</v>
      </c>
      <c r="D1208" s="21">
        <v>332</v>
      </c>
      <c r="E1208" s="23">
        <v>0.46666666666666667</v>
      </c>
      <c r="F1208" s="22" t="s">
        <v>582</v>
      </c>
      <c r="G1208" s="22" t="b">
        <v>1</v>
      </c>
      <c r="H1208" s="24">
        <v>43532.467187499999</v>
      </c>
      <c r="I1208" s="25" t="s">
        <v>361</v>
      </c>
      <c r="J1208" s="22" t="s">
        <v>362</v>
      </c>
      <c r="K1208" s="11">
        <v>0</v>
      </c>
      <c r="L1208" s="11">
        <v>1635</v>
      </c>
      <c r="M1208" s="11">
        <v>1628</v>
      </c>
      <c r="N1208" s="11">
        <v>1.1404210908949608E-12</v>
      </c>
      <c r="O1208" s="11">
        <v>90</v>
      </c>
      <c r="P1208" s="14">
        <v>0.49999997854972567</v>
      </c>
      <c r="Q1208" s="11">
        <v>2689.7924167680808</v>
      </c>
      <c r="R1208" s="15">
        <v>0.30963842682890103</v>
      </c>
      <c r="S1208" s="11">
        <v>252.37076481382928</v>
      </c>
      <c r="T1208" s="11">
        <v>44.999999832361937</v>
      </c>
      <c r="U1208" s="11">
        <v>5.6082392389774141</v>
      </c>
      <c r="V1208" s="11">
        <v>20.18966126031869</v>
      </c>
      <c r="W1208" s="22"/>
      <c r="X1208" s="21">
        <v>0</v>
      </c>
      <c r="Y1208" s="22">
        <v>0</v>
      </c>
      <c r="Z1208" s="22">
        <v>0</v>
      </c>
      <c r="AA1208" s="22">
        <v>0</v>
      </c>
      <c r="AB1208" s="22">
        <v>0</v>
      </c>
      <c r="AC1208" s="22">
        <v>0</v>
      </c>
      <c r="AD1208" s="22">
        <v>0</v>
      </c>
      <c r="AE1208" s="22">
        <v>0</v>
      </c>
      <c r="AF1208" s="22">
        <v>2689.7924167680808</v>
      </c>
      <c r="AG1208" s="21">
        <v>0</v>
      </c>
      <c r="AH1208" s="22">
        <v>0</v>
      </c>
      <c r="AI1208" s="22">
        <v>0</v>
      </c>
      <c r="AJ1208" s="22">
        <v>2689.7924167680808</v>
      </c>
      <c r="AK1208" s="22">
        <v>8544.8116110658502</v>
      </c>
      <c r="AL1208" s="22">
        <v>0</v>
      </c>
      <c r="AM1208" s="22">
        <v>36</v>
      </c>
      <c r="AN1208" s="22">
        <v>0</v>
      </c>
      <c r="AO1208" s="22">
        <v>0</v>
      </c>
      <c r="AQ1208" s="18" t="str">
        <f t="shared" ref="AQ1208:BZ1208" si="1203">IF(OR(AND(AQ$2&gt;$O1207,AQ$2&lt;=$O1208),AND(AQ$2&lt;=$O1207,$O1206&gt;$O1207),AND(AQ$2&gt;$O1208,$O1209&lt;$O1208)),$H1207+((AQ$1-$Q1207)/$U1208/86000),"")</f>
        <v/>
      </c>
      <c r="AR1208" s="18" t="str">
        <f t="shared" si="1203"/>
        <v/>
      </c>
      <c r="AS1208" s="18" t="str">
        <f t="shared" si="1203"/>
        <v/>
      </c>
      <c r="AT1208" s="18" t="str">
        <f t="shared" si="1203"/>
        <v/>
      </c>
      <c r="AU1208" s="18" t="str">
        <f t="shared" si="1203"/>
        <v/>
      </c>
      <c r="AV1208" s="18" t="str">
        <f t="shared" si="1203"/>
        <v/>
      </c>
      <c r="AW1208" s="18" t="str">
        <f t="shared" si="1203"/>
        <v/>
      </c>
      <c r="AX1208" s="18" t="str">
        <f t="shared" si="1203"/>
        <v/>
      </c>
      <c r="AY1208" s="18" t="str">
        <f t="shared" si="1203"/>
        <v/>
      </c>
      <c r="AZ1208" s="18">
        <f t="shared" si="1203"/>
        <v>43532.466819159541</v>
      </c>
      <c r="BA1208" s="18" t="str">
        <f t="shared" si="1203"/>
        <v/>
      </c>
      <c r="BB1208" s="18" t="str">
        <f t="shared" si="1203"/>
        <v/>
      </c>
      <c r="BC1208" s="18" t="str">
        <f t="shared" si="1203"/>
        <v/>
      </c>
      <c r="BD1208" s="18" t="str">
        <f t="shared" si="1203"/>
        <v/>
      </c>
      <c r="BE1208" s="18" t="str">
        <f t="shared" si="1203"/>
        <v/>
      </c>
      <c r="BF1208" s="18" t="str">
        <f t="shared" si="1203"/>
        <v/>
      </c>
      <c r="BG1208" s="18" t="str">
        <f t="shared" si="1203"/>
        <v/>
      </c>
      <c r="BH1208" s="18" t="str">
        <f t="shared" si="1203"/>
        <v/>
      </c>
      <c r="BI1208" s="18" t="str">
        <f t="shared" si="1203"/>
        <v/>
      </c>
      <c r="BJ1208" s="18" t="str">
        <f t="shared" si="1203"/>
        <v/>
      </c>
      <c r="BK1208" s="18" t="str">
        <f t="shared" si="1203"/>
        <v/>
      </c>
      <c r="BL1208" s="18" t="str">
        <f t="shared" si="1203"/>
        <v/>
      </c>
      <c r="BM1208" s="18" t="str">
        <f t="shared" si="1203"/>
        <v/>
      </c>
      <c r="BN1208" s="18" t="str">
        <f t="shared" si="1203"/>
        <v/>
      </c>
      <c r="BO1208" s="18" t="str">
        <f t="shared" si="1203"/>
        <v/>
      </c>
      <c r="BP1208" s="18" t="str">
        <f t="shared" si="1203"/>
        <v/>
      </c>
      <c r="BQ1208" s="18" t="str">
        <f t="shared" si="1203"/>
        <v/>
      </c>
      <c r="BR1208" s="18" t="str">
        <f t="shared" si="1203"/>
        <v/>
      </c>
      <c r="BS1208" s="18" t="str">
        <f t="shared" si="1203"/>
        <v/>
      </c>
      <c r="BT1208" s="18" t="str">
        <f t="shared" si="1203"/>
        <v/>
      </c>
      <c r="BU1208" s="18" t="str">
        <f t="shared" si="1203"/>
        <v/>
      </c>
      <c r="BV1208" s="18" t="str">
        <f t="shared" si="1203"/>
        <v/>
      </c>
      <c r="BW1208" s="18" t="str">
        <f t="shared" si="1203"/>
        <v/>
      </c>
      <c r="BX1208" s="18" t="str">
        <f t="shared" si="1203"/>
        <v/>
      </c>
      <c r="BY1208" s="18" t="str">
        <f t="shared" si="1203"/>
        <v/>
      </c>
      <c r="BZ1208" s="18" t="str">
        <f t="shared" si="1203"/>
        <v/>
      </c>
      <c r="CA1208" s="18" t="str">
        <f>IF(BY1208&lt;&gt;"",BY1208-LOOKUP(2,1/(LEN($AQ$1:AQ1208)&gt;0),$AQ$1:AQ1208),"")</f>
        <v/>
      </c>
    </row>
    <row r="1209" spans="1:79" x14ac:dyDescent="0.25">
      <c r="A1209" s="21">
        <v>62011</v>
      </c>
      <c r="B1209" s="21">
        <v>2</v>
      </c>
      <c r="C1209" s="22" t="s">
        <v>2143</v>
      </c>
      <c r="D1209" s="21">
        <v>332</v>
      </c>
      <c r="E1209" s="23">
        <v>0.46736111111111112</v>
      </c>
      <c r="F1209" s="22" t="s">
        <v>582</v>
      </c>
      <c r="G1209" s="22" t="b">
        <v>1</v>
      </c>
      <c r="H1209" s="24">
        <v>43532.46770833333</v>
      </c>
      <c r="I1209" s="25" t="s">
        <v>181</v>
      </c>
      <c r="J1209" s="22" t="s">
        <v>182</v>
      </c>
      <c r="K1209" s="11">
        <v>0</v>
      </c>
      <c r="L1209" s="11">
        <v>1636</v>
      </c>
      <c r="M1209" s="11">
        <v>1630</v>
      </c>
      <c r="N1209" s="11">
        <v>2.0321522242738865E-11</v>
      </c>
      <c r="O1209" s="11">
        <v>94</v>
      </c>
      <c r="P1209" s="14">
        <v>0.28331286711450243</v>
      </c>
      <c r="Q1209" s="11">
        <v>2799.0844410239902</v>
      </c>
      <c r="R1209" s="15">
        <v>0.3222196989912367</v>
      </c>
      <c r="S1209" s="11">
        <v>109.29202425590938</v>
      </c>
      <c r="T1209" s="11">
        <v>44.999999832361937</v>
      </c>
      <c r="U1209" s="11">
        <v>2.4287116591789757</v>
      </c>
      <c r="V1209" s="11">
        <v>8.743361973044312</v>
      </c>
      <c r="W1209" s="22"/>
      <c r="X1209" s="21">
        <v>0</v>
      </c>
      <c r="Y1209" s="22">
        <v>0</v>
      </c>
      <c r="Z1209" s="22">
        <v>0</v>
      </c>
      <c r="AA1209" s="22">
        <v>0</v>
      </c>
      <c r="AB1209" s="22">
        <v>0</v>
      </c>
      <c r="AC1209" s="22">
        <v>0</v>
      </c>
      <c r="AD1209" s="22">
        <v>0</v>
      </c>
      <c r="AE1209" s="22">
        <v>0</v>
      </c>
      <c r="AF1209" s="22">
        <v>2799.0844410239902</v>
      </c>
      <c r="AG1209" s="21">
        <v>0</v>
      </c>
      <c r="AH1209" s="22">
        <v>0</v>
      </c>
      <c r="AI1209" s="22">
        <v>0</v>
      </c>
      <c r="AJ1209" s="22">
        <v>2799.0844410239902</v>
      </c>
      <c r="AK1209" s="22">
        <v>8544.8116110658502</v>
      </c>
      <c r="AL1209" s="22">
        <v>0</v>
      </c>
      <c r="AM1209" s="22">
        <v>35</v>
      </c>
      <c r="AN1209" s="22">
        <v>0</v>
      </c>
      <c r="AO1209" s="22">
        <v>0</v>
      </c>
      <c r="AQ1209" s="18" t="str">
        <f t="shared" ref="AQ1209:BZ1209" si="1204">IF(OR(AND(AQ$2&gt;$O1208,AQ$2&lt;=$O1209),AND(AQ$2&lt;=$O1208,$O1207&gt;$O1208),AND(AQ$2&gt;$O1209,$O1210&lt;$O1209)),$H1208+((AQ$1-$Q1208)/$U1209/86000),"")</f>
        <v/>
      </c>
      <c r="AR1209" s="18" t="str">
        <f t="shared" si="1204"/>
        <v/>
      </c>
      <c r="AS1209" s="18" t="str">
        <f t="shared" si="1204"/>
        <v/>
      </c>
      <c r="AT1209" s="18" t="str">
        <f t="shared" si="1204"/>
        <v/>
      </c>
      <c r="AU1209" s="18" t="str">
        <f t="shared" si="1204"/>
        <v/>
      </c>
      <c r="AV1209" s="18" t="str">
        <f t="shared" si="1204"/>
        <v/>
      </c>
      <c r="AW1209" s="18" t="str">
        <f t="shared" si="1204"/>
        <v/>
      </c>
      <c r="AX1209" s="18" t="str">
        <f t="shared" si="1204"/>
        <v/>
      </c>
      <c r="AY1209" s="18" t="str">
        <f t="shared" si="1204"/>
        <v/>
      </c>
      <c r="AZ1209" s="18" t="str">
        <f t="shared" si="1204"/>
        <v/>
      </c>
      <c r="BA1209" s="18" t="str">
        <f t="shared" si="1204"/>
        <v/>
      </c>
      <c r="BB1209" s="18" t="str">
        <f t="shared" si="1204"/>
        <v/>
      </c>
      <c r="BC1209" s="18" t="str">
        <f t="shared" si="1204"/>
        <v/>
      </c>
      <c r="BD1209" s="18" t="str">
        <f t="shared" si="1204"/>
        <v/>
      </c>
      <c r="BE1209" s="18" t="str">
        <f t="shared" si="1204"/>
        <v/>
      </c>
      <c r="BF1209" s="18" t="str">
        <f t="shared" si="1204"/>
        <v/>
      </c>
      <c r="BG1209" s="18" t="str">
        <f t="shared" si="1204"/>
        <v/>
      </c>
      <c r="BH1209" s="18" t="str">
        <f t="shared" si="1204"/>
        <v/>
      </c>
      <c r="BI1209" s="18" t="str">
        <f t="shared" si="1204"/>
        <v/>
      </c>
      <c r="BJ1209" s="18" t="str">
        <f t="shared" si="1204"/>
        <v/>
      </c>
      <c r="BK1209" s="18" t="str">
        <f t="shared" si="1204"/>
        <v/>
      </c>
      <c r="BL1209" s="18" t="str">
        <f t="shared" si="1204"/>
        <v/>
      </c>
      <c r="BM1209" s="18" t="str">
        <f t="shared" si="1204"/>
        <v/>
      </c>
      <c r="BN1209" s="18" t="str">
        <f t="shared" si="1204"/>
        <v/>
      </c>
      <c r="BO1209" s="18" t="str">
        <f t="shared" si="1204"/>
        <v/>
      </c>
      <c r="BP1209" s="18" t="str">
        <f t="shared" si="1204"/>
        <v/>
      </c>
      <c r="BQ1209" s="18" t="str">
        <f t="shared" si="1204"/>
        <v/>
      </c>
      <c r="BR1209" s="18" t="str">
        <f t="shared" si="1204"/>
        <v/>
      </c>
      <c r="BS1209" s="18" t="str">
        <f t="shared" si="1204"/>
        <v/>
      </c>
      <c r="BT1209" s="18" t="str">
        <f t="shared" si="1204"/>
        <v/>
      </c>
      <c r="BU1209" s="18" t="str">
        <f t="shared" si="1204"/>
        <v/>
      </c>
      <c r="BV1209" s="18" t="str">
        <f t="shared" si="1204"/>
        <v/>
      </c>
      <c r="BW1209" s="18" t="str">
        <f t="shared" si="1204"/>
        <v/>
      </c>
      <c r="BX1209" s="18" t="str">
        <f t="shared" si="1204"/>
        <v/>
      </c>
      <c r="BY1209" s="18" t="str">
        <f t="shared" si="1204"/>
        <v/>
      </c>
      <c r="BZ1209" s="18" t="str">
        <f t="shared" si="1204"/>
        <v/>
      </c>
      <c r="CA1209" s="18" t="str">
        <f>IF(BY1209&lt;&gt;"",BY1209-LOOKUP(2,1/(LEN($AQ$1:AQ1209)&gt;0),$AQ$1:AQ1209),"")</f>
        <v/>
      </c>
    </row>
    <row r="1210" spans="1:79" x14ac:dyDescent="0.25">
      <c r="A1210" s="21">
        <v>62012</v>
      </c>
      <c r="B1210" s="21">
        <v>2</v>
      </c>
      <c r="C1210" s="22" t="s">
        <v>2144</v>
      </c>
      <c r="D1210" s="21">
        <v>332</v>
      </c>
      <c r="E1210" s="23">
        <v>0.46805555555555556</v>
      </c>
      <c r="F1210" s="22" t="s">
        <v>582</v>
      </c>
      <c r="G1210" s="22" t="b">
        <v>1</v>
      </c>
      <c r="H1210" s="24">
        <v>43532.468229166669</v>
      </c>
      <c r="I1210" s="25" t="s">
        <v>181</v>
      </c>
      <c r="J1210" s="22" t="s">
        <v>182</v>
      </c>
      <c r="K1210" s="11">
        <v>0</v>
      </c>
      <c r="L1210" s="11">
        <v>1637</v>
      </c>
      <c r="M1210" s="11">
        <v>1632</v>
      </c>
      <c r="N1210" s="11">
        <v>2.0321522242738865E-11</v>
      </c>
      <c r="O1210" s="11">
        <v>94</v>
      </c>
      <c r="P1210" s="14">
        <v>0.28331286711450243</v>
      </c>
      <c r="Q1210" s="11">
        <v>2799.0844410239902</v>
      </c>
      <c r="R1210" s="15">
        <v>0.3222196989912367</v>
      </c>
      <c r="S1210" s="11">
        <v>0</v>
      </c>
      <c r="T1210" s="11">
        <v>45.000000461004674</v>
      </c>
      <c r="U1210" s="11">
        <v>0</v>
      </c>
      <c r="V1210" s="11">
        <v>0</v>
      </c>
      <c r="W1210" s="22"/>
      <c r="X1210" s="21">
        <v>0</v>
      </c>
      <c r="Y1210" s="22">
        <v>0.5</v>
      </c>
      <c r="Z1210" s="22">
        <v>0</v>
      </c>
      <c r="AA1210" s="22">
        <v>0</v>
      </c>
      <c r="AB1210" s="22">
        <v>0</v>
      </c>
      <c r="AC1210" s="22">
        <v>1</v>
      </c>
      <c r="AD1210" s="22">
        <v>1</v>
      </c>
      <c r="AE1210" s="22">
        <v>0</v>
      </c>
      <c r="AF1210" s="22">
        <v>2799.0844410239902</v>
      </c>
      <c r="AG1210" s="21">
        <v>0</v>
      </c>
      <c r="AH1210" s="22">
        <v>0</v>
      </c>
      <c r="AI1210" s="22">
        <v>0</v>
      </c>
      <c r="AJ1210" s="22">
        <v>2799.0844410239902</v>
      </c>
      <c r="AK1210" s="22">
        <v>8544.8116110658502</v>
      </c>
      <c r="AL1210" s="22">
        <v>0</v>
      </c>
      <c r="AM1210" s="22">
        <v>34</v>
      </c>
      <c r="AN1210" s="22">
        <v>0</v>
      </c>
      <c r="AO1210" s="22">
        <v>0</v>
      </c>
      <c r="AQ1210" s="18" t="str">
        <f t="shared" ref="AQ1210:BZ1210" si="1205">IF(OR(AND(AQ$2&gt;$O1209,AQ$2&lt;=$O1210),AND(AQ$2&lt;=$O1209,$O1208&gt;$O1209),AND(AQ$2&gt;$O1210,$O1211&lt;$O1210)),$H1209+((AQ$1-$Q1209)/$U1210/86000),"")</f>
        <v/>
      </c>
      <c r="AR1210" s="18" t="str">
        <f t="shared" si="1205"/>
        <v/>
      </c>
      <c r="AS1210" s="18" t="str">
        <f t="shared" si="1205"/>
        <v/>
      </c>
      <c r="AT1210" s="18" t="str">
        <f t="shared" si="1205"/>
        <v/>
      </c>
      <c r="AU1210" s="18" t="str">
        <f t="shared" si="1205"/>
        <v/>
      </c>
      <c r="AV1210" s="18" t="str">
        <f t="shared" si="1205"/>
        <v/>
      </c>
      <c r="AW1210" s="18" t="str">
        <f t="shared" si="1205"/>
        <v/>
      </c>
      <c r="AX1210" s="18" t="str">
        <f t="shared" si="1205"/>
        <v/>
      </c>
      <c r="AY1210" s="18" t="str">
        <f t="shared" si="1205"/>
        <v/>
      </c>
      <c r="AZ1210" s="18" t="str">
        <f t="shared" si="1205"/>
        <v/>
      </c>
      <c r="BA1210" s="18" t="str">
        <f t="shared" si="1205"/>
        <v/>
      </c>
      <c r="BB1210" s="18" t="str">
        <f t="shared" si="1205"/>
        <v/>
      </c>
      <c r="BC1210" s="18" t="str">
        <f t="shared" si="1205"/>
        <v/>
      </c>
      <c r="BD1210" s="18" t="str">
        <f t="shared" si="1205"/>
        <v/>
      </c>
      <c r="BE1210" s="18" t="str">
        <f t="shared" si="1205"/>
        <v/>
      </c>
      <c r="BF1210" s="18" t="str">
        <f t="shared" si="1205"/>
        <v/>
      </c>
      <c r="BG1210" s="18" t="str">
        <f t="shared" si="1205"/>
        <v/>
      </c>
      <c r="BH1210" s="18" t="str">
        <f t="shared" si="1205"/>
        <v/>
      </c>
      <c r="BI1210" s="18" t="str">
        <f t="shared" si="1205"/>
        <v/>
      </c>
      <c r="BJ1210" s="18" t="str">
        <f t="shared" si="1205"/>
        <v/>
      </c>
      <c r="BK1210" s="18" t="str">
        <f t="shared" si="1205"/>
        <v/>
      </c>
      <c r="BL1210" s="18" t="str">
        <f t="shared" si="1205"/>
        <v/>
      </c>
      <c r="BM1210" s="18" t="str">
        <f t="shared" si="1205"/>
        <v/>
      </c>
      <c r="BN1210" s="18" t="str">
        <f t="shared" si="1205"/>
        <v/>
      </c>
      <c r="BO1210" s="18" t="str">
        <f t="shared" si="1205"/>
        <v/>
      </c>
      <c r="BP1210" s="18" t="str">
        <f t="shared" si="1205"/>
        <v/>
      </c>
      <c r="BQ1210" s="18" t="str">
        <f t="shared" si="1205"/>
        <v/>
      </c>
      <c r="BR1210" s="18" t="str">
        <f t="shared" si="1205"/>
        <v/>
      </c>
      <c r="BS1210" s="18" t="str">
        <f t="shared" si="1205"/>
        <v/>
      </c>
      <c r="BT1210" s="18" t="str">
        <f t="shared" si="1205"/>
        <v/>
      </c>
      <c r="BU1210" s="18" t="str">
        <f t="shared" si="1205"/>
        <v/>
      </c>
      <c r="BV1210" s="18" t="str">
        <f t="shared" si="1205"/>
        <v/>
      </c>
      <c r="BW1210" s="18" t="str">
        <f t="shared" si="1205"/>
        <v/>
      </c>
      <c r="BX1210" s="18" t="str">
        <f t="shared" si="1205"/>
        <v/>
      </c>
      <c r="BY1210" s="18" t="str">
        <f t="shared" si="1205"/>
        <v/>
      </c>
      <c r="BZ1210" s="18" t="str">
        <f t="shared" si="1205"/>
        <v/>
      </c>
      <c r="CA1210" s="18" t="str">
        <f>IF(BY1210&lt;&gt;"",BY1210-LOOKUP(2,1/(LEN($AQ$1:AQ1210)&gt;0),$AQ$1:AQ1210),"")</f>
        <v/>
      </c>
    </row>
    <row r="1211" spans="1:79" x14ac:dyDescent="0.25">
      <c r="A1211" s="21">
        <v>62014</v>
      </c>
      <c r="B1211" s="21">
        <v>2</v>
      </c>
      <c r="C1211" s="22" t="s">
        <v>2146</v>
      </c>
      <c r="D1211" s="21">
        <v>332</v>
      </c>
      <c r="E1211" s="23">
        <v>0.46875</v>
      </c>
      <c r="F1211" s="22" t="s">
        <v>582</v>
      </c>
      <c r="G1211" s="22" t="b">
        <v>1</v>
      </c>
      <c r="H1211" s="24">
        <v>43532.46875</v>
      </c>
      <c r="I1211" s="25" t="s">
        <v>497</v>
      </c>
      <c r="J1211" s="22" t="s">
        <v>498</v>
      </c>
      <c r="K1211" s="11">
        <v>0</v>
      </c>
      <c r="L1211" s="11">
        <v>1638</v>
      </c>
      <c r="M1211" s="11">
        <v>1634</v>
      </c>
      <c r="N1211" s="11">
        <v>9.0395246843399946E-10</v>
      </c>
      <c r="O1211" s="11">
        <v>102</v>
      </c>
      <c r="P1211" s="14">
        <v>0.6099822589817876</v>
      </c>
      <c r="Q1211" s="11">
        <v>3114.0330959642147</v>
      </c>
      <c r="R1211" s="15">
        <v>0.35847536148758086</v>
      </c>
      <c r="S1211" s="11">
        <v>314.94865494022451</v>
      </c>
      <c r="T1211" s="11">
        <v>44.999999832361937</v>
      </c>
      <c r="U1211" s="11">
        <v>6.9988590247444371</v>
      </c>
      <c r="V1211" s="11">
        <v>25.195892489079974</v>
      </c>
      <c r="W1211" s="22"/>
      <c r="X1211" s="21">
        <v>0</v>
      </c>
      <c r="Y1211" s="22">
        <v>0</v>
      </c>
      <c r="Z1211" s="22">
        <v>0</v>
      </c>
      <c r="AA1211" s="22">
        <v>0</v>
      </c>
      <c r="AB1211" s="22">
        <v>0</v>
      </c>
      <c r="AC1211" s="22">
        <v>0</v>
      </c>
      <c r="AD1211" s="22">
        <v>0</v>
      </c>
      <c r="AE1211" s="22">
        <v>0</v>
      </c>
      <c r="AF1211" s="22">
        <v>3114.0330959642147</v>
      </c>
      <c r="AG1211" s="21">
        <v>0</v>
      </c>
      <c r="AH1211" s="22">
        <v>0</v>
      </c>
      <c r="AI1211" s="22">
        <v>0</v>
      </c>
      <c r="AJ1211" s="22">
        <v>3114.0330959642147</v>
      </c>
      <c r="AK1211" s="22">
        <v>8544.8116110658502</v>
      </c>
      <c r="AL1211" s="22">
        <v>0</v>
      </c>
      <c r="AM1211" s="22">
        <v>33</v>
      </c>
      <c r="AN1211" s="22">
        <v>0</v>
      </c>
      <c r="AO1211" s="22">
        <v>0</v>
      </c>
      <c r="AQ1211" s="18" t="str">
        <f t="shared" ref="AQ1211:BZ1211" si="1206">IF(OR(AND(AQ$2&gt;$O1210,AQ$2&lt;=$O1211),AND(AQ$2&lt;=$O1210,$O1209&gt;$O1210),AND(AQ$2&gt;$O1211,$O1212&lt;$O1211)),$H1210+((AQ$1-$Q1210)/$U1211/86000),"")</f>
        <v/>
      </c>
      <c r="AR1211" s="18" t="str">
        <f t="shared" si="1206"/>
        <v/>
      </c>
      <c r="AS1211" s="18" t="str">
        <f t="shared" si="1206"/>
        <v/>
      </c>
      <c r="AT1211" s="18" t="str">
        <f t="shared" si="1206"/>
        <v/>
      </c>
      <c r="AU1211" s="18" t="str">
        <f t="shared" si="1206"/>
        <v/>
      </c>
      <c r="AV1211" s="18" t="str">
        <f t="shared" si="1206"/>
        <v/>
      </c>
      <c r="AW1211" s="18" t="str">
        <f t="shared" si="1206"/>
        <v/>
      </c>
      <c r="AX1211" s="18" t="str">
        <f t="shared" si="1206"/>
        <v/>
      </c>
      <c r="AY1211" s="18" t="str">
        <f t="shared" si="1206"/>
        <v/>
      </c>
      <c r="AZ1211" s="18" t="str">
        <f t="shared" si="1206"/>
        <v/>
      </c>
      <c r="BA1211" s="18">
        <f t="shared" si="1206"/>
        <v>43532.46828653416</v>
      </c>
      <c r="BB1211" s="18">
        <f t="shared" si="1206"/>
        <v>43532.468336645812</v>
      </c>
      <c r="BC1211" s="18">
        <f t="shared" si="1206"/>
        <v>43532.468559374807</v>
      </c>
      <c r="BD1211" s="18" t="str">
        <f t="shared" si="1206"/>
        <v/>
      </c>
      <c r="BE1211" s="18" t="str">
        <f t="shared" si="1206"/>
        <v/>
      </c>
      <c r="BF1211" s="18" t="str">
        <f t="shared" si="1206"/>
        <v/>
      </c>
      <c r="BG1211" s="18" t="str">
        <f t="shared" si="1206"/>
        <v/>
      </c>
      <c r="BH1211" s="18" t="str">
        <f t="shared" si="1206"/>
        <v/>
      </c>
      <c r="BI1211" s="18" t="str">
        <f t="shared" si="1206"/>
        <v/>
      </c>
      <c r="BJ1211" s="18" t="str">
        <f t="shared" si="1206"/>
        <v/>
      </c>
      <c r="BK1211" s="18" t="str">
        <f t="shared" si="1206"/>
        <v/>
      </c>
      <c r="BL1211" s="18" t="str">
        <f t="shared" si="1206"/>
        <v/>
      </c>
      <c r="BM1211" s="18" t="str">
        <f t="shared" si="1206"/>
        <v/>
      </c>
      <c r="BN1211" s="18" t="str">
        <f t="shared" si="1206"/>
        <v/>
      </c>
      <c r="BO1211" s="18" t="str">
        <f t="shared" si="1206"/>
        <v/>
      </c>
      <c r="BP1211" s="18" t="str">
        <f t="shared" si="1206"/>
        <v/>
      </c>
      <c r="BQ1211" s="18" t="str">
        <f t="shared" si="1206"/>
        <v/>
      </c>
      <c r="BR1211" s="18" t="str">
        <f t="shared" si="1206"/>
        <v/>
      </c>
      <c r="BS1211" s="18" t="str">
        <f t="shared" si="1206"/>
        <v/>
      </c>
      <c r="BT1211" s="18" t="str">
        <f t="shared" si="1206"/>
        <v/>
      </c>
      <c r="BU1211" s="18" t="str">
        <f t="shared" si="1206"/>
        <v/>
      </c>
      <c r="BV1211" s="18" t="str">
        <f t="shared" si="1206"/>
        <v/>
      </c>
      <c r="BW1211" s="18" t="str">
        <f t="shared" si="1206"/>
        <v/>
      </c>
      <c r="BX1211" s="18" t="str">
        <f t="shared" si="1206"/>
        <v/>
      </c>
      <c r="BY1211" s="18" t="str">
        <f t="shared" si="1206"/>
        <v/>
      </c>
      <c r="BZ1211" s="18" t="str">
        <f t="shared" si="1206"/>
        <v/>
      </c>
      <c r="CA1211" s="18" t="str">
        <f>IF(BY1211&lt;&gt;"",BY1211-LOOKUP(2,1/(LEN($AQ$1:AQ1211)&gt;0),$AQ$1:AQ1211),"")</f>
        <v/>
      </c>
    </row>
    <row r="1212" spans="1:79" x14ac:dyDescent="0.25">
      <c r="A1212" s="21">
        <v>62015</v>
      </c>
      <c r="B1212" s="21">
        <v>2</v>
      </c>
      <c r="C1212" s="22" t="s">
        <v>2147</v>
      </c>
      <c r="D1212" s="21">
        <v>332</v>
      </c>
      <c r="E1212" s="23">
        <v>0.46875</v>
      </c>
      <c r="F1212" s="22" t="s">
        <v>582</v>
      </c>
      <c r="G1212" s="22" t="b">
        <v>1</v>
      </c>
      <c r="H1212" s="24">
        <v>43532.469270833331</v>
      </c>
      <c r="I1212" s="25" t="s">
        <v>439</v>
      </c>
      <c r="J1212" s="22" t="s">
        <v>440</v>
      </c>
      <c r="K1212" s="11">
        <v>0</v>
      </c>
      <c r="L1212" s="11">
        <v>1639</v>
      </c>
      <c r="M1212" s="11">
        <v>1636</v>
      </c>
      <c r="N1212" s="11">
        <v>2.368594209656294E-11</v>
      </c>
      <c r="O1212" s="11">
        <v>106</v>
      </c>
      <c r="P1212" s="14">
        <v>0.83525451506539039</v>
      </c>
      <c r="Q1212" s="11">
        <v>3361.5123561367818</v>
      </c>
      <c r="R1212" s="15">
        <v>0.3869642100377183</v>
      </c>
      <c r="S1212" s="11">
        <v>247.47926017256714</v>
      </c>
      <c r="T1212" s="11">
        <v>44.999999832361937</v>
      </c>
      <c r="U1212" s="11">
        <v>5.4995391354333165</v>
      </c>
      <c r="V1212" s="11">
        <v>19.798340887559942</v>
      </c>
      <c r="W1212" s="22"/>
      <c r="X1212" s="21">
        <v>0</v>
      </c>
      <c r="Y1212" s="22">
        <v>0</v>
      </c>
      <c r="Z1212" s="22">
        <v>0</v>
      </c>
      <c r="AA1212" s="22">
        <v>0</v>
      </c>
      <c r="AB1212" s="22">
        <v>0</v>
      </c>
      <c r="AC1212" s="22">
        <v>0</v>
      </c>
      <c r="AD1212" s="22">
        <v>0</v>
      </c>
      <c r="AE1212" s="22">
        <v>0</v>
      </c>
      <c r="AF1212" s="22">
        <v>3361.5123561367818</v>
      </c>
      <c r="AG1212" s="21">
        <v>0</v>
      </c>
      <c r="AH1212" s="22">
        <v>0</v>
      </c>
      <c r="AI1212" s="22">
        <v>0</v>
      </c>
      <c r="AJ1212" s="22">
        <v>3361.5123561367818</v>
      </c>
      <c r="AK1212" s="22">
        <v>8544.8116110658502</v>
      </c>
      <c r="AL1212" s="22">
        <v>0</v>
      </c>
      <c r="AM1212" s="22">
        <v>32</v>
      </c>
      <c r="AN1212" s="22">
        <v>0</v>
      </c>
      <c r="AO1212" s="22">
        <v>0</v>
      </c>
      <c r="AQ1212" s="18" t="str">
        <f t="shared" ref="AQ1212:BZ1212" si="1207">IF(OR(AND(AQ$2&gt;$O1211,AQ$2&lt;=$O1212),AND(AQ$2&lt;=$O1211,$O1210&gt;$O1211),AND(AQ$2&gt;$O1212,$O1213&lt;$O1212)),$H1211+((AQ$1-$Q1211)/$U1212/86000),"")</f>
        <v/>
      </c>
      <c r="AR1212" s="18" t="str">
        <f t="shared" si="1207"/>
        <v/>
      </c>
      <c r="AS1212" s="18" t="str">
        <f t="shared" si="1207"/>
        <v/>
      </c>
      <c r="AT1212" s="18" t="str">
        <f t="shared" si="1207"/>
        <v/>
      </c>
      <c r="AU1212" s="18" t="str">
        <f t="shared" si="1207"/>
        <v/>
      </c>
      <c r="AV1212" s="18" t="str">
        <f t="shared" si="1207"/>
        <v/>
      </c>
      <c r="AW1212" s="18" t="str">
        <f t="shared" si="1207"/>
        <v/>
      </c>
      <c r="AX1212" s="18" t="str">
        <f t="shared" si="1207"/>
        <v/>
      </c>
      <c r="AY1212" s="18" t="str">
        <f t="shared" si="1207"/>
        <v/>
      </c>
      <c r="AZ1212" s="18" t="str">
        <f t="shared" si="1207"/>
        <v/>
      </c>
      <c r="BA1212" s="18" t="str">
        <f t="shared" si="1207"/>
        <v/>
      </c>
      <c r="BB1212" s="18" t="str">
        <f t="shared" si="1207"/>
        <v/>
      </c>
      <c r="BC1212" s="18" t="str">
        <f t="shared" si="1207"/>
        <v/>
      </c>
      <c r="BD1212" s="18" t="str">
        <f t="shared" si="1207"/>
        <v/>
      </c>
      <c r="BE1212" s="18" t="str">
        <f t="shared" si="1207"/>
        <v/>
      </c>
      <c r="BF1212" s="18" t="str">
        <f t="shared" si="1207"/>
        <v/>
      </c>
      <c r="BG1212" s="18" t="str">
        <f t="shared" si="1207"/>
        <v/>
      </c>
      <c r="BH1212" s="18" t="str">
        <f t="shared" si="1207"/>
        <v/>
      </c>
      <c r="BI1212" s="18" t="str">
        <f t="shared" si="1207"/>
        <v/>
      </c>
      <c r="BJ1212" s="18" t="str">
        <f t="shared" si="1207"/>
        <v/>
      </c>
      <c r="BK1212" s="18" t="str">
        <f t="shared" si="1207"/>
        <v/>
      </c>
      <c r="BL1212" s="18" t="str">
        <f t="shared" si="1207"/>
        <v/>
      </c>
      <c r="BM1212" s="18" t="str">
        <f t="shared" si="1207"/>
        <v/>
      </c>
      <c r="BN1212" s="18" t="str">
        <f t="shared" si="1207"/>
        <v/>
      </c>
      <c r="BO1212" s="18" t="str">
        <f t="shared" si="1207"/>
        <v/>
      </c>
      <c r="BP1212" s="18" t="str">
        <f t="shared" si="1207"/>
        <v/>
      </c>
      <c r="BQ1212" s="18" t="str">
        <f t="shared" si="1207"/>
        <v/>
      </c>
      <c r="BR1212" s="18" t="str">
        <f t="shared" si="1207"/>
        <v/>
      </c>
      <c r="BS1212" s="18" t="str">
        <f t="shared" si="1207"/>
        <v/>
      </c>
      <c r="BT1212" s="18" t="str">
        <f t="shared" si="1207"/>
        <v/>
      </c>
      <c r="BU1212" s="18" t="str">
        <f t="shared" si="1207"/>
        <v/>
      </c>
      <c r="BV1212" s="18" t="str">
        <f t="shared" si="1207"/>
        <v/>
      </c>
      <c r="BW1212" s="18" t="str">
        <f t="shared" si="1207"/>
        <v/>
      </c>
      <c r="BX1212" s="18" t="str">
        <f t="shared" si="1207"/>
        <v/>
      </c>
      <c r="BY1212" s="18" t="str">
        <f t="shared" si="1207"/>
        <v/>
      </c>
      <c r="BZ1212" s="18" t="str">
        <f t="shared" si="1207"/>
        <v/>
      </c>
      <c r="CA1212" s="18" t="str">
        <f>IF(BY1212&lt;&gt;"",BY1212-LOOKUP(2,1/(LEN($AQ$1:AQ1212)&gt;0),$AQ$1:AQ1212),"")</f>
        <v/>
      </c>
    </row>
    <row r="1213" spans="1:79" x14ac:dyDescent="0.25">
      <c r="A1213" s="21">
        <v>62017</v>
      </c>
      <c r="B1213" s="21">
        <v>2</v>
      </c>
      <c r="C1213" s="22" t="s">
        <v>2149</v>
      </c>
      <c r="D1213" s="21">
        <v>332</v>
      </c>
      <c r="E1213" s="23">
        <v>0.46944444444444444</v>
      </c>
      <c r="F1213" s="22" t="s">
        <v>582</v>
      </c>
      <c r="G1213" s="22" t="b">
        <v>1</v>
      </c>
      <c r="H1213" s="24">
        <v>43532.46979166667</v>
      </c>
      <c r="I1213" s="25" t="s">
        <v>417</v>
      </c>
      <c r="J1213" s="22" t="s">
        <v>418</v>
      </c>
      <c r="K1213" s="11">
        <v>0</v>
      </c>
      <c r="L1213" s="11">
        <v>1640</v>
      </c>
      <c r="M1213" s="11">
        <v>1638</v>
      </c>
      <c r="N1213" s="11">
        <v>4.9737991503207013E-14</v>
      </c>
      <c r="O1213" s="11">
        <v>119</v>
      </c>
      <c r="P1213" s="14">
        <v>0.49999999744577972</v>
      </c>
      <c r="Q1213" s="11">
        <v>3662.1626628403296</v>
      </c>
      <c r="R1213" s="15">
        <v>0.42157390237418824</v>
      </c>
      <c r="S1213" s="11">
        <v>300.65030670354781</v>
      </c>
      <c r="T1213" s="11">
        <v>45.000000461004674</v>
      </c>
      <c r="U1213" s="11">
        <v>6.681117858300472</v>
      </c>
      <c r="V1213" s="11">
        <v>24.0520242898817</v>
      </c>
      <c r="W1213" s="22"/>
      <c r="X1213" s="21">
        <v>0</v>
      </c>
      <c r="Y1213" s="22">
        <v>0</v>
      </c>
      <c r="Z1213" s="22">
        <v>0</v>
      </c>
      <c r="AA1213" s="22">
        <v>0</v>
      </c>
      <c r="AB1213" s="22">
        <v>0</v>
      </c>
      <c r="AC1213" s="22">
        <v>0</v>
      </c>
      <c r="AD1213" s="22">
        <v>0</v>
      </c>
      <c r="AE1213" s="22">
        <v>0</v>
      </c>
      <c r="AF1213" s="22">
        <v>3662.1626628403296</v>
      </c>
      <c r="AG1213" s="21">
        <v>0</v>
      </c>
      <c r="AH1213" s="22">
        <v>0</v>
      </c>
      <c r="AI1213" s="22">
        <v>0</v>
      </c>
      <c r="AJ1213" s="22">
        <v>3662.1626628403296</v>
      </c>
      <c r="AK1213" s="22">
        <v>8544.8116110658502</v>
      </c>
      <c r="AL1213" s="22">
        <v>0</v>
      </c>
      <c r="AM1213" s="22">
        <v>31</v>
      </c>
      <c r="AN1213" s="22">
        <v>0</v>
      </c>
      <c r="AO1213" s="22">
        <v>0</v>
      </c>
      <c r="AQ1213" s="18" t="str">
        <f t="shared" ref="AQ1213:BZ1213" si="1208">IF(OR(AND(AQ$2&gt;$O1212,AQ$2&lt;=$O1213),AND(AQ$2&lt;=$O1212,$O1211&gt;$O1212),AND(AQ$2&gt;$O1213,$O1214&lt;$O1213)),$H1212+((AQ$1-$Q1212)/$U1213/86000),"")</f>
        <v/>
      </c>
      <c r="AR1213" s="18" t="str">
        <f t="shared" si="1208"/>
        <v/>
      </c>
      <c r="AS1213" s="18" t="str">
        <f t="shared" si="1208"/>
        <v/>
      </c>
      <c r="AT1213" s="18" t="str">
        <f t="shared" si="1208"/>
        <v/>
      </c>
      <c r="AU1213" s="18" t="str">
        <f t="shared" si="1208"/>
        <v/>
      </c>
      <c r="AV1213" s="18" t="str">
        <f t="shared" si="1208"/>
        <v/>
      </c>
      <c r="AW1213" s="18" t="str">
        <f t="shared" si="1208"/>
        <v/>
      </c>
      <c r="AX1213" s="18" t="str">
        <f t="shared" si="1208"/>
        <v/>
      </c>
      <c r="AY1213" s="18" t="str">
        <f t="shared" si="1208"/>
        <v/>
      </c>
      <c r="AZ1213" s="18" t="str">
        <f t="shared" si="1208"/>
        <v/>
      </c>
      <c r="BA1213" s="18" t="str">
        <f t="shared" si="1208"/>
        <v/>
      </c>
      <c r="BB1213" s="18" t="str">
        <f t="shared" si="1208"/>
        <v/>
      </c>
      <c r="BC1213" s="18" t="str">
        <f t="shared" si="1208"/>
        <v/>
      </c>
      <c r="BD1213" s="18">
        <f t="shared" si="1208"/>
        <v>43532.469276089265</v>
      </c>
      <c r="BE1213" s="18">
        <f t="shared" si="1208"/>
        <v>43532.469618277326</v>
      </c>
      <c r="BF1213" s="18" t="str">
        <f t="shared" si="1208"/>
        <v/>
      </c>
      <c r="BG1213" s="18" t="str">
        <f t="shared" si="1208"/>
        <v/>
      </c>
      <c r="BH1213" s="18" t="str">
        <f t="shared" si="1208"/>
        <v/>
      </c>
      <c r="BI1213" s="18" t="str">
        <f t="shared" si="1208"/>
        <v/>
      </c>
      <c r="BJ1213" s="18" t="str">
        <f t="shared" si="1208"/>
        <v/>
      </c>
      <c r="BK1213" s="18" t="str">
        <f t="shared" si="1208"/>
        <v/>
      </c>
      <c r="BL1213" s="18" t="str">
        <f t="shared" si="1208"/>
        <v/>
      </c>
      <c r="BM1213" s="18" t="str">
        <f t="shared" si="1208"/>
        <v/>
      </c>
      <c r="BN1213" s="18" t="str">
        <f t="shared" si="1208"/>
        <v/>
      </c>
      <c r="BO1213" s="18" t="str">
        <f t="shared" si="1208"/>
        <v/>
      </c>
      <c r="BP1213" s="18" t="str">
        <f t="shared" si="1208"/>
        <v/>
      </c>
      <c r="BQ1213" s="18" t="str">
        <f t="shared" si="1208"/>
        <v/>
      </c>
      <c r="BR1213" s="18" t="str">
        <f t="shared" si="1208"/>
        <v/>
      </c>
      <c r="BS1213" s="18" t="str">
        <f t="shared" si="1208"/>
        <v/>
      </c>
      <c r="BT1213" s="18" t="str">
        <f t="shared" si="1208"/>
        <v/>
      </c>
      <c r="BU1213" s="18" t="str">
        <f t="shared" si="1208"/>
        <v/>
      </c>
      <c r="BV1213" s="18" t="str">
        <f t="shared" si="1208"/>
        <v/>
      </c>
      <c r="BW1213" s="18" t="str">
        <f t="shared" si="1208"/>
        <v/>
      </c>
      <c r="BX1213" s="18" t="str">
        <f t="shared" si="1208"/>
        <v/>
      </c>
      <c r="BY1213" s="18" t="str">
        <f t="shared" si="1208"/>
        <v/>
      </c>
      <c r="BZ1213" s="18" t="str">
        <f t="shared" si="1208"/>
        <v/>
      </c>
      <c r="CA1213" s="18" t="str">
        <f>IF(BY1213&lt;&gt;"",BY1213-LOOKUP(2,1/(LEN($AQ$1:AQ1213)&gt;0),$AQ$1:AQ1213),"")</f>
        <v/>
      </c>
    </row>
    <row r="1214" spans="1:79" x14ac:dyDescent="0.25">
      <c r="A1214" s="21">
        <v>62018</v>
      </c>
      <c r="B1214" s="21">
        <v>2</v>
      </c>
      <c r="C1214" s="22" t="s">
        <v>2150</v>
      </c>
      <c r="D1214" s="21">
        <v>332</v>
      </c>
      <c r="E1214" s="23">
        <v>0.47013888888888888</v>
      </c>
      <c r="F1214" s="22" t="s">
        <v>582</v>
      </c>
      <c r="G1214" s="22" t="b">
        <v>1</v>
      </c>
      <c r="H1214" s="24">
        <v>43532.470312500001</v>
      </c>
      <c r="I1214" s="25" t="s">
        <v>675</v>
      </c>
      <c r="J1214" s="22" t="s">
        <v>676</v>
      </c>
      <c r="K1214" s="11">
        <v>0</v>
      </c>
      <c r="L1214" s="11">
        <v>1641</v>
      </c>
      <c r="M1214" s="11">
        <v>1640</v>
      </c>
      <c r="N1214" s="11">
        <v>1.1267786703683669E-10</v>
      </c>
      <c r="O1214" s="11">
        <v>122</v>
      </c>
      <c r="P1214" s="14">
        <v>0.12499986274442532</v>
      </c>
      <c r="Q1214" s="11">
        <v>3818.8328779335943</v>
      </c>
      <c r="R1214" s="15">
        <v>0.43960916733739031</v>
      </c>
      <c r="S1214" s="11">
        <v>156.67021509326469</v>
      </c>
      <c r="T1214" s="11">
        <v>44.999999832361937</v>
      </c>
      <c r="U1214" s="11">
        <v>3.4815603483757047</v>
      </c>
      <c r="V1214" s="11">
        <v>12.533617254152537</v>
      </c>
      <c r="W1214" s="22"/>
      <c r="X1214" s="21">
        <v>0</v>
      </c>
      <c r="Y1214" s="22">
        <v>0</v>
      </c>
      <c r="Z1214" s="22">
        <v>0</v>
      </c>
      <c r="AA1214" s="22">
        <v>0</v>
      </c>
      <c r="AB1214" s="22">
        <v>0</v>
      </c>
      <c r="AC1214" s="22">
        <v>0</v>
      </c>
      <c r="AD1214" s="22">
        <v>0</v>
      </c>
      <c r="AE1214" s="22">
        <v>0</v>
      </c>
      <c r="AF1214" s="22">
        <v>3818.8328779335943</v>
      </c>
      <c r="AG1214" s="21">
        <v>0</v>
      </c>
      <c r="AH1214" s="22">
        <v>0</v>
      </c>
      <c r="AI1214" s="22">
        <v>0</v>
      </c>
      <c r="AJ1214" s="22">
        <v>3818.8328779335943</v>
      </c>
      <c r="AK1214" s="22">
        <v>8544.8116110658502</v>
      </c>
      <c r="AL1214" s="22">
        <v>0</v>
      </c>
      <c r="AM1214" s="22">
        <v>30</v>
      </c>
      <c r="AN1214" s="22">
        <v>0</v>
      </c>
      <c r="AO1214" s="22">
        <v>0</v>
      </c>
      <c r="AQ1214" s="18" t="str">
        <f t="shared" ref="AQ1214:BZ1214" si="1209">IF(OR(AND(AQ$2&gt;$O1213,AQ$2&lt;=$O1214),AND(AQ$2&lt;=$O1213,$O1212&gt;$O1213),AND(AQ$2&gt;$O1214,$O1215&lt;$O1214)),$H1213+((AQ$1-$Q1213)/$U1214/86000),"")</f>
        <v/>
      </c>
      <c r="AR1214" s="18" t="str">
        <f t="shared" si="1209"/>
        <v/>
      </c>
      <c r="AS1214" s="18" t="str">
        <f t="shared" si="1209"/>
        <v/>
      </c>
      <c r="AT1214" s="18" t="str">
        <f t="shared" si="1209"/>
        <v/>
      </c>
      <c r="AU1214" s="18" t="str">
        <f t="shared" si="1209"/>
        <v/>
      </c>
      <c r="AV1214" s="18" t="str">
        <f t="shared" si="1209"/>
        <v/>
      </c>
      <c r="AW1214" s="18" t="str">
        <f t="shared" si="1209"/>
        <v/>
      </c>
      <c r="AX1214" s="18" t="str">
        <f t="shared" si="1209"/>
        <v/>
      </c>
      <c r="AY1214" s="18" t="str">
        <f t="shared" si="1209"/>
        <v/>
      </c>
      <c r="AZ1214" s="18" t="str">
        <f t="shared" si="1209"/>
        <v/>
      </c>
      <c r="BA1214" s="18" t="str">
        <f t="shared" si="1209"/>
        <v/>
      </c>
      <c r="BB1214" s="18" t="str">
        <f t="shared" si="1209"/>
        <v/>
      </c>
      <c r="BC1214" s="18" t="str">
        <f t="shared" si="1209"/>
        <v/>
      </c>
      <c r="BD1214" s="18" t="str">
        <f t="shared" si="1209"/>
        <v/>
      </c>
      <c r="BE1214" s="18" t="str">
        <f t="shared" si="1209"/>
        <v/>
      </c>
      <c r="BF1214" s="18">
        <f t="shared" si="1209"/>
        <v>43532.470131915798</v>
      </c>
      <c r="BG1214" s="18" t="str">
        <f t="shared" si="1209"/>
        <v/>
      </c>
      <c r="BH1214" s="18" t="str">
        <f t="shared" si="1209"/>
        <v/>
      </c>
      <c r="BI1214" s="18" t="str">
        <f t="shared" si="1209"/>
        <v/>
      </c>
      <c r="BJ1214" s="18" t="str">
        <f t="shared" si="1209"/>
        <v/>
      </c>
      <c r="BK1214" s="18" t="str">
        <f t="shared" si="1209"/>
        <v/>
      </c>
      <c r="BL1214" s="18" t="str">
        <f t="shared" si="1209"/>
        <v/>
      </c>
      <c r="BM1214" s="18" t="str">
        <f t="shared" si="1209"/>
        <v/>
      </c>
      <c r="BN1214" s="18" t="str">
        <f t="shared" si="1209"/>
        <v/>
      </c>
      <c r="BO1214" s="18" t="str">
        <f t="shared" si="1209"/>
        <v/>
      </c>
      <c r="BP1214" s="18" t="str">
        <f t="shared" si="1209"/>
        <v/>
      </c>
      <c r="BQ1214" s="18" t="str">
        <f t="shared" si="1209"/>
        <v/>
      </c>
      <c r="BR1214" s="18" t="str">
        <f t="shared" si="1209"/>
        <v/>
      </c>
      <c r="BS1214" s="18" t="str">
        <f t="shared" si="1209"/>
        <v/>
      </c>
      <c r="BT1214" s="18" t="str">
        <f t="shared" si="1209"/>
        <v/>
      </c>
      <c r="BU1214" s="18" t="str">
        <f t="shared" si="1209"/>
        <v/>
      </c>
      <c r="BV1214" s="18" t="str">
        <f t="shared" si="1209"/>
        <v/>
      </c>
      <c r="BW1214" s="18" t="str">
        <f t="shared" si="1209"/>
        <v/>
      </c>
      <c r="BX1214" s="18" t="str">
        <f t="shared" si="1209"/>
        <v/>
      </c>
      <c r="BY1214" s="18" t="str">
        <f t="shared" si="1209"/>
        <v/>
      </c>
      <c r="BZ1214" s="18" t="str">
        <f t="shared" si="1209"/>
        <v/>
      </c>
      <c r="CA1214" s="18" t="str">
        <f>IF(BY1214&lt;&gt;"",BY1214-LOOKUP(2,1/(LEN($AQ$1:AQ1214)&gt;0),$AQ$1:AQ1214),"")</f>
        <v/>
      </c>
    </row>
    <row r="1215" spans="1:79" x14ac:dyDescent="0.25">
      <c r="A1215" s="21">
        <v>62020</v>
      </c>
      <c r="B1215" s="21">
        <v>2</v>
      </c>
      <c r="C1215" s="22" t="s">
        <v>2152</v>
      </c>
      <c r="D1215" s="21">
        <v>332</v>
      </c>
      <c r="E1215" s="23">
        <v>0.47083333333333333</v>
      </c>
      <c r="F1215" s="22" t="s">
        <v>582</v>
      </c>
      <c r="G1215" s="22" t="b">
        <v>1</v>
      </c>
      <c r="H1215" s="24">
        <v>43532.470833333333</v>
      </c>
      <c r="I1215" s="25" t="s">
        <v>377</v>
      </c>
      <c r="J1215" s="22" t="s">
        <v>378</v>
      </c>
      <c r="K1215" s="11">
        <v>0</v>
      </c>
      <c r="L1215" s="11">
        <v>1642</v>
      </c>
      <c r="M1215" s="11">
        <v>1642</v>
      </c>
      <c r="N1215" s="11">
        <v>1.4159411421132972E-9</v>
      </c>
      <c r="O1215" s="11">
        <v>123</v>
      </c>
      <c r="P1215" s="14">
        <v>0.69307278879608125</v>
      </c>
      <c r="Q1215" s="11">
        <v>3988.398653652665</v>
      </c>
      <c r="R1215" s="15">
        <v>0.45912891901427305</v>
      </c>
      <c r="S1215" s="11">
        <v>169.56577571907064</v>
      </c>
      <c r="T1215" s="11">
        <v>44.999999832361937</v>
      </c>
      <c r="U1215" s="11">
        <v>3.7681283633500531</v>
      </c>
      <c r="V1215" s="11">
        <v>13.565262108060191</v>
      </c>
      <c r="W1215" s="22"/>
      <c r="X1215" s="21">
        <v>0</v>
      </c>
      <c r="Y1215" s="22">
        <v>0</v>
      </c>
      <c r="Z1215" s="22">
        <v>0</v>
      </c>
      <c r="AA1215" s="22">
        <v>0</v>
      </c>
      <c r="AB1215" s="22">
        <v>0</v>
      </c>
      <c r="AC1215" s="22">
        <v>0</v>
      </c>
      <c r="AD1215" s="22">
        <v>0</v>
      </c>
      <c r="AE1215" s="22">
        <v>0</v>
      </c>
      <c r="AF1215" s="22">
        <v>3988.398653652665</v>
      </c>
      <c r="AG1215" s="21">
        <v>0</v>
      </c>
      <c r="AH1215" s="22">
        <v>0</v>
      </c>
      <c r="AI1215" s="22">
        <v>0</v>
      </c>
      <c r="AJ1215" s="22">
        <v>3988.398653652665</v>
      </c>
      <c r="AK1215" s="22">
        <v>8544.8116110658502</v>
      </c>
      <c r="AL1215" s="22">
        <v>0</v>
      </c>
      <c r="AM1215" s="22">
        <v>29</v>
      </c>
      <c r="AN1215" s="22">
        <v>0</v>
      </c>
      <c r="AO1215" s="22">
        <v>0</v>
      </c>
      <c r="AQ1215" s="18" t="str">
        <f t="shared" ref="AQ1215:BZ1215" si="1210">IF(OR(AND(AQ$2&gt;$O1214,AQ$2&lt;=$O1215),AND(AQ$2&lt;=$O1214,$O1213&gt;$O1214),AND(AQ$2&gt;$O1215,$O1216&lt;$O1215)),$H1214+((AQ$1-$Q1214)/$U1215/86000),"")</f>
        <v/>
      </c>
      <c r="AR1215" s="18" t="str">
        <f t="shared" si="1210"/>
        <v/>
      </c>
      <c r="AS1215" s="18" t="str">
        <f t="shared" si="1210"/>
        <v/>
      </c>
      <c r="AT1215" s="18" t="str">
        <f t="shared" si="1210"/>
        <v/>
      </c>
      <c r="AU1215" s="18" t="str">
        <f t="shared" si="1210"/>
        <v/>
      </c>
      <c r="AV1215" s="18" t="str">
        <f t="shared" si="1210"/>
        <v/>
      </c>
      <c r="AW1215" s="18" t="str">
        <f t="shared" si="1210"/>
        <v/>
      </c>
      <c r="AX1215" s="18" t="str">
        <f t="shared" si="1210"/>
        <v/>
      </c>
      <c r="AY1215" s="18" t="str">
        <f t="shared" si="1210"/>
        <v/>
      </c>
      <c r="AZ1215" s="18" t="str">
        <f t="shared" si="1210"/>
        <v/>
      </c>
      <c r="BA1215" s="18" t="str">
        <f t="shared" si="1210"/>
        <v/>
      </c>
      <c r="BB1215" s="18" t="str">
        <f t="shared" si="1210"/>
        <v/>
      </c>
      <c r="BC1215" s="18" t="str">
        <f t="shared" si="1210"/>
        <v/>
      </c>
      <c r="BD1215" s="18" t="str">
        <f t="shared" si="1210"/>
        <v/>
      </c>
      <c r="BE1215" s="18" t="str">
        <f t="shared" si="1210"/>
        <v/>
      </c>
      <c r="BF1215" s="18" t="str">
        <f t="shared" si="1210"/>
        <v/>
      </c>
      <c r="BG1215" s="18" t="str">
        <f t="shared" si="1210"/>
        <v/>
      </c>
      <c r="BH1215" s="18" t="str">
        <f t="shared" si="1210"/>
        <v/>
      </c>
      <c r="BI1215" s="18" t="str">
        <f t="shared" si="1210"/>
        <v/>
      </c>
      <c r="BJ1215" s="18" t="str">
        <f t="shared" si="1210"/>
        <v/>
      </c>
      <c r="BK1215" s="18" t="str">
        <f t="shared" si="1210"/>
        <v/>
      </c>
      <c r="BL1215" s="18" t="str">
        <f t="shared" si="1210"/>
        <v/>
      </c>
      <c r="BM1215" s="18" t="str">
        <f t="shared" si="1210"/>
        <v/>
      </c>
      <c r="BN1215" s="18" t="str">
        <f t="shared" si="1210"/>
        <v/>
      </c>
      <c r="BO1215" s="18" t="str">
        <f t="shared" si="1210"/>
        <v/>
      </c>
      <c r="BP1215" s="18" t="str">
        <f t="shared" si="1210"/>
        <v/>
      </c>
      <c r="BQ1215" s="18" t="str">
        <f t="shared" si="1210"/>
        <v/>
      </c>
      <c r="BR1215" s="18" t="str">
        <f t="shared" si="1210"/>
        <v/>
      </c>
      <c r="BS1215" s="18" t="str">
        <f t="shared" si="1210"/>
        <v/>
      </c>
      <c r="BT1215" s="18" t="str">
        <f t="shared" si="1210"/>
        <v/>
      </c>
      <c r="BU1215" s="18" t="str">
        <f t="shared" si="1210"/>
        <v/>
      </c>
      <c r="BV1215" s="18" t="str">
        <f t="shared" si="1210"/>
        <v/>
      </c>
      <c r="BW1215" s="18" t="str">
        <f t="shared" si="1210"/>
        <v/>
      </c>
      <c r="BX1215" s="18" t="str">
        <f t="shared" si="1210"/>
        <v/>
      </c>
      <c r="BY1215" s="18" t="str">
        <f t="shared" si="1210"/>
        <v/>
      </c>
      <c r="BZ1215" s="18" t="str">
        <f t="shared" si="1210"/>
        <v/>
      </c>
      <c r="CA1215" s="18" t="str">
        <f>IF(BY1215&lt;&gt;"",BY1215-LOOKUP(2,1/(LEN($AQ$1:AQ1215)&gt;0),$AQ$1:AQ1215),"")</f>
        <v/>
      </c>
    </row>
    <row r="1216" spans="1:79" x14ac:dyDescent="0.25">
      <c r="A1216" s="21">
        <v>62021</v>
      </c>
      <c r="B1216" s="21">
        <v>2</v>
      </c>
      <c r="C1216" s="22" t="s">
        <v>2153</v>
      </c>
      <c r="D1216" s="21">
        <v>332</v>
      </c>
      <c r="E1216" s="23">
        <v>0.47083333333333333</v>
      </c>
      <c r="F1216" s="22" t="s">
        <v>582</v>
      </c>
      <c r="G1216" s="22" t="b">
        <v>1</v>
      </c>
      <c r="H1216" s="24">
        <v>43532.471354166664</v>
      </c>
      <c r="I1216" s="25" t="s">
        <v>183</v>
      </c>
      <c r="J1216" s="22" t="s">
        <v>184</v>
      </c>
      <c r="K1216" s="11">
        <v>0</v>
      </c>
      <c r="L1216" s="11">
        <v>1643</v>
      </c>
      <c r="M1216" s="11">
        <v>1644</v>
      </c>
      <c r="N1216" s="11">
        <v>3.4674485505092889E-12</v>
      </c>
      <c r="O1216" s="11">
        <v>126</v>
      </c>
      <c r="P1216" s="14">
        <v>0.49999994501903094</v>
      </c>
      <c r="Q1216" s="11">
        <v>4172.1748845208303</v>
      </c>
      <c r="R1216" s="15">
        <v>0.48028452294111323</v>
      </c>
      <c r="S1216" s="11">
        <v>183.77623086816538</v>
      </c>
      <c r="T1216" s="11">
        <v>44.999999832361937</v>
      </c>
      <c r="U1216" s="11">
        <v>4.0839162567285596</v>
      </c>
      <c r="V1216" s="11">
        <v>14.702098524222816</v>
      </c>
      <c r="W1216" s="22"/>
      <c r="X1216" s="21">
        <v>0</v>
      </c>
      <c r="Y1216" s="22">
        <v>0</v>
      </c>
      <c r="Z1216" s="22">
        <v>0</v>
      </c>
      <c r="AA1216" s="22">
        <v>0</v>
      </c>
      <c r="AB1216" s="22">
        <v>0</v>
      </c>
      <c r="AC1216" s="22">
        <v>0</v>
      </c>
      <c r="AD1216" s="22">
        <v>0</v>
      </c>
      <c r="AE1216" s="22">
        <v>0</v>
      </c>
      <c r="AF1216" s="22">
        <v>4172.1748845208303</v>
      </c>
      <c r="AG1216" s="21">
        <v>0</v>
      </c>
      <c r="AH1216" s="22">
        <v>0</v>
      </c>
      <c r="AI1216" s="22">
        <v>0</v>
      </c>
      <c r="AJ1216" s="22">
        <v>4172.1748845208303</v>
      </c>
      <c r="AK1216" s="22">
        <v>8544.8116110658502</v>
      </c>
      <c r="AL1216" s="22">
        <v>0</v>
      </c>
      <c r="AM1216" s="22">
        <v>28</v>
      </c>
      <c r="AN1216" s="22">
        <v>0</v>
      </c>
      <c r="AO1216" s="22">
        <v>0</v>
      </c>
      <c r="AQ1216" s="18" t="str">
        <f t="shared" ref="AQ1216:BZ1216" si="1211">IF(OR(AND(AQ$2&gt;$O1215,AQ$2&lt;=$O1216),AND(AQ$2&lt;=$O1215,$O1214&gt;$O1215),AND(AQ$2&gt;$O1216,$O1217&lt;$O1216)),$H1215+((AQ$1-$Q1215)/$U1216/86000),"")</f>
        <v/>
      </c>
      <c r="AR1216" s="18" t="str">
        <f t="shared" si="1211"/>
        <v/>
      </c>
      <c r="AS1216" s="18" t="str">
        <f t="shared" si="1211"/>
        <v/>
      </c>
      <c r="AT1216" s="18" t="str">
        <f t="shared" si="1211"/>
        <v/>
      </c>
      <c r="AU1216" s="18" t="str">
        <f t="shared" si="1211"/>
        <v/>
      </c>
      <c r="AV1216" s="18" t="str">
        <f t="shared" si="1211"/>
        <v/>
      </c>
      <c r="AW1216" s="18" t="str">
        <f t="shared" si="1211"/>
        <v/>
      </c>
      <c r="AX1216" s="18" t="str">
        <f t="shared" si="1211"/>
        <v/>
      </c>
      <c r="AY1216" s="18" t="str">
        <f t="shared" si="1211"/>
        <v/>
      </c>
      <c r="AZ1216" s="18" t="str">
        <f t="shared" si="1211"/>
        <v/>
      </c>
      <c r="BA1216" s="18" t="str">
        <f t="shared" si="1211"/>
        <v/>
      </c>
      <c r="BB1216" s="18" t="str">
        <f t="shared" si="1211"/>
        <v/>
      </c>
      <c r="BC1216" s="18" t="str">
        <f t="shared" si="1211"/>
        <v/>
      </c>
      <c r="BD1216" s="18" t="str">
        <f t="shared" si="1211"/>
        <v/>
      </c>
      <c r="BE1216" s="18" t="str">
        <f t="shared" si="1211"/>
        <v/>
      </c>
      <c r="BF1216" s="18" t="str">
        <f t="shared" si="1211"/>
        <v/>
      </c>
      <c r="BG1216" s="18">
        <f t="shared" si="1211"/>
        <v>43532.470914550511</v>
      </c>
      <c r="BH1216" s="18" t="str">
        <f t="shared" si="1211"/>
        <v/>
      </c>
      <c r="BI1216" s="18" t="str">
        <f t="shared" si="1211"/>
        <v/>
      </c>
      <c r="BJ1216" s="18" t="str">
        <f t="shared" si="1211"/>
        <v/>
      </c>
      <c r="BK1216" s="18" t="str">
        <f t="shared" si="1211"/>
        <v/>
      </c>
      <c r="BL1216" s="18" t="str">
        <f t="shared" si="1211"/>
        <v/>
      </c>
      <c r="BM1216" s="18" t="str">
        <f t="shared" si="1211"/>
        <v/>
      </c>
      <c r="BN1216" s="18" t="str">
        <f t="shared" si="1211"/>
        <v/>
      </c>
      <c r="BO1216" s="18" t="str">
        <f t="shared" si="1211"/>
        <v/>
      </c>
      <c r="BP1216" s="18" t="str">
        <f t="shared" si="1211"/>
        <v/>
      </c>
      <c r="BQ1216" s="18" t="str">
        <f t="shared" si="1211"/>
        <v/>
      </c>
      <c r="BR1216" s="18" t="str">
        <f t="shared" si="1211"/>
        <v/>
      </c>
      <c r="BS1216" s="18" t="str">
        <f t="shared" si="1211"/>
        <v/>
      </c>
      <c r="BT1216" s="18" t="str">
        <f t="shared" si="1211"/>
        <v/>
      </c>
      <c r="BU1216" s="18" t="str">
        <f t="shared" si="1211"/>
        <v/>
      </c>
      <c r="BV1216" s="18" t="str">
        <f t="shared" si="1211"/>
        <v/>
      </c>
      <c r="BW1216" s="18" t="str">
        <f t="shared" si="1211"/>
        <v/>
      </c>
      <c r="BX1216" s="18" t="str">
        <f t="shared" si="1211"/>
        <v/>
      </c>
      <c r="BY1216" s="18" t="str">
        <f t="shared" si="1211"/>
        <v/>
      </c>
      <c r="BZ1216" s="18" t="str">
        <f t="shared" si="1211"/>
        <v/>
      </c>
      <c r="CA1216" s="18" t="str">
        <f>IF(BY1216&lt;&gt;"",BY1216-LOOKUP(2,1/(LEN($AQ$1:AQ1216)&gt;0),$AQ$1:AQ1216),"")</f>
        <v/>
      </c>
    </row>
    <row r="1217" spans="1:79" x14ac:dyDescent="0.25">
      <c r="A1217" s="21">
        <v>62023</v>
      </c>
      <c r="B1217" s="21">
        <v>2</v>
      </c>
      <c r="C1217" s="22" t="s">
        <v>2155</v>
      </c>
      <c r="D1217" s="21">
        <v>332</v>
      </c>
      <c r="E1217" s="23">
        <v>0.47152777777777777</v>
      </c>
      <c r="F1217" s="22" t="s">
        <v>582</v>
      </c>
      <c r="G1217" s="22" t="b">
        <v>1</v>
      </c>
      <c r="H1217" s="24">
        <v>43532.471875000003</v>
      </c>
      <c r="I1217" s="25" t="s">
        <v>437</v>
      </c>
      <c r="J1217" s="22" t="s">
        <v>438</v>
      </c>
      <c r="K1217" s="11">
        <v>0</v>
      </c>
      <c r="L1217" s="11">
        <v>1644</v>
      </c>
      <c r="M1217" s="11">
        <v>1647</v>
      </c>
      <c r="N1217" s="11">
        <v>2.4478197246935451E-11</v>
      </c>
      <c r="O1217" s="11">
        <v>130</v>
      </c>
      <c r="P1217" s="14">
        <v>0.42745911781812346</v>
      </c>
      <c r="Q1217" s="11">
        <v>4284.7167341488612</v>
      </c>
      <c r="R1217" s="15">
        <v>0.49323990234288462</v>
      </c>
      <c r="S1217" s="11">
        <v>112.54184962803083</v>
      </c>
      <c r="T1217" s="11">
        <v>45.000000461004674</v>
      </c>
      <c r="U1217" s="11">
        <v>2.5009299661131208</v>
      </c>
      <c r="V1217" s="11">
        <v>9.0033478780072347</v>
      </c>
      <c r="W1217" s="22"/>
      <c r="X1217" s="21">
        <v>0</v>
      </c>
      <c r="Y1217" s="22">
        <v>0</v>
      </c>
      <c r="Z1217" s="22">
        <v>0</v>
      </c>
      <c r="AA1217" s="22">
        <v>0</v>
      </c>
      <c r="AB1217" s="22">
        <v>0</v>
      </c>
      <c r="AC1217" s="22">
        <v>0</v>
      </c>
      <c r="AD1217" s="22">
        <v>0</v>
      </c>
      <c r="AE1217" s="22">
        <v>0</v>
      </c>
      <c r="AF1217" s="22">
        <v>4284.7167341488612</v>
      </c>
      <c r="AG1217" s="21">
        <v>0</v>
      </c>
      <c r="AH1217" s="22">
        <v>0</v>
      </c>
      <c r="AI1217" s="22">
        <v>0</v>
      </c>
      <c r="AJ1217" s="22">
        <v>4284.7167341488612</v>
      </c>
      <c r="AK1217" s="22">
        <v>8544.8116110658502</v>
      </c>
      <c r="AL1217" s="22">
        <v>0</v>
      </c>
      <c r="AM1217" s="22">
        <v>27</v>
      </c>
      <c r="AN1217" s="22">
        <v>0</v>
      </c>
      <c r="AO1217" s="22">
        <v>0</v>
      </c>
      <c r="AQ1217" s="18" t="str">
        <f t="shared" ref="AQ1217:BZ1217" si="1212">IF(OR(AND(AQ$2&gt;$O1216,AQ$2&lt;=$O1217),AND(AQ$2&lt;=$O1216,$O1215&gt;$O1216),AND(AQ$2&gt;$O1217,$O1218&lt;$O1217)),$H1216+((AQ$1-$Q1216)/$U1217/86000),"")</f>
        <v/>
      </c>
      <c r="AR1217" s="18" t="str">
        <f t="shared" si="1212"/>
        <v/>
      </c>
      <c r="AS1217" s="18" t="str">
        <f t="shared" si="1212"/>
        <v/>
      </c>
      <c r="AT1217" s="18" t="str">
        <f t="shared" si="1212"/>
        <v/>
      </c>
      <c r="AU1217" s="18" t="str">
        <f t="shared" si="1212"/>
        <v/>
      </c>
      <c r="AV1217" s="18" t="str">
        <f t="shared" si="1212"/>
        <v/>
      </c>
      <c r="AW1217" s="18" t="str">
        <f t="shared" si="1212"/>
        <v/>
      </c>
      <c r="AX1217" s="18" t="str">
        <f t="shared" si="1212"/>
        <v/>
      </c>
      <c r="AY1217" s="18" t="str">
        <f t="shared" si="1212"/>
        <v/>
      </c>
      <c r="AZ1217" s="18" t="str">
        <f t="shared" si="1212"/>
        <v/>
      </c>
      <c r="BA1217" s="18" t="str">
        <f t="shared" si="1212"/>
        <v/>
      </c>
      <c r="BB1217" s="18" t="str">
        <f t="shared" si="1212"/>
        <v/>
      </c>
      <c r="BC1217" s="18" t="str">
        <f t="shared" si="1212"/>
        <v/>
      </c>
      <c r="BD1217" s="18" t="str">
        <f t="shared" si="1212"/>
        <v/>
      </c>
      <c r="BE1217" s="18" t="str">
        <f t="shared" si="1212"/>
        <v/>
      </c>
      <c r="BF1217" s="18" t="str">
        <f t="shared" si="1212"/>
        <v/>
      </c>
      <c r="BG1217" s="18" t="str">
        <f t="shared" si="1212"/>
        <v/>
      </c>
      <c r="BH1217" s="18">
        <f t="shared" si="1212"/>
        <v>43532.471791134318</v>
      </c>
      <c r="BI1217" s="18" t="str">
        <f t="shared" si="1212"/>
        <v/>
      </c>
      <c r="BJ1217" s="18" t="str">
        <f t="shared" si="1212"/>
        <v/>
      </c>
      <c r="BK1217" s="18" t="str">
        <f t="shared" si="1212"/>
        <v/>
      </c>
      <c r="BL1217" s="18" t="str">
        <f t="shared" si="1212"/>
        <v/>
      </c>
      <c r="BM1217" s="18" t="str">
        <f t="shared" si="1212"/>
        <v/>
      </c>
      <c r="BN1217" s="18" t="str">
        <f t="shared" si="1212"/>
        <v/>
      </c>
      <c r="BO1217" s="18" t="str">
        <f t="shared" si="1212"/>
        <v/>
      </c>
      <c r="BP1217" s="18" t="str">
        <f t="shared" si="1212"/>
        <v/>
      </c>
      <c r="BQ1217" s="18" t="str">
        <f t="shared" si="1212"/>
        <v/>
      </c>
      <c r="BR1217" s="18" t="str">
        <f t="shared" si="1212"/>
        <v/>
      </c>
      <c r="BS1217" s="18" t="str">
        <f t="shared" si="1212"/>
        <v/>
      </c>
      <c r="BT1217" s="18" t="str">
        <f t="shared" si="1212"/>
        <v/>
      </c>
      <c r="BU1217" s="18" t="str">
        <f t="shared" si="1212"/>
        <v/>
      </c>
      <c r="BV1217" s="18" t="str">
        <f t="shared" si="1212"/>
        <v/>
      </c>
      <c r="BW1217" s="18" t="str">
        <f t="shared" si="1212"/>
        <v/>
      </c>
      <c r="BX1217" s="18" t="str">
        <f t="shared" si="1212"/>
        <v/>
      </c>
      <c r="BY1217" s="18" t="str">
        <f t="shared" si="1212"/>
        <v/>
      </c>
      <c r="BZ1217" s="18" t="str">
        <f t="shared" si="1212"/>
        <v/>
      </c>
      <c r="CA1217" s="18" t="str">
        <f>IF(BY1217&lt;&gt;"",BY1217-LOOKUP(2,1/(LEN($AQ$1:AQ1217)&gt;0),$AQ$1:AQ1217),"")</f>
        <v/>
      </c>
    </row>
    <row r="1218" spans="1:79" x14ac:dyDescent="0.25">
      <c r="A1218" s="21">
        <v>62024</v>
      </c>
      <c r="B1218" s="21">
        <v>2</v>
      </c>
      <c r="C1218" s="22" t="s">
        <v>2156</v>
      </c>
      <c r="D1218" s="21">
        <v>332</v>
      </c>
      <c r="E1218" s="23">
        <v>0.47222222222222221</v>
      </c>
      <c r="F1218" s="22" t="s">
        <v>582</v>
      </c>
      <c r="G1218" s="22" t="b">
        <v>1</v>
      </c>
      <c r="H1218" s="24">
        <v>43532.472407407404</v>
      </c>
      <c r="I1218" s="25" t="s">
        <v>293</v>
      </c>
      <c r="J1218" s="22" t="s">
        <v>294</v>
      </c>
      <c r="K1218" s="11">
        <v>0</v>
      </c>
      <c r="L1218" s="11">
        <v>1645</v>
      </c>
      <c r="M1218" s="11">
        <v>1649</v>
      </c>
      <c r="N1218" s="11">
        <v>9.9475983006414026E-13</v>
      </c>
      <c r="O1218" s="11">
        <v>137</v>
      </c>
      <c r="P1218" s="14">
        <v>0.49999999006010853</v>
      </c>
      <c r="Q1218" s="11">
        <v>4607.4513201459695</v>
      </c>
      <c r="R1218" s="15">
        <v>0.53039185089789376</v>
      </c>
      <c r="S1218" s="11">
        <v>322.7345859971083</v>
      </c>
      <c r="T1218" s="11">
        <v>45.999999437481165</v>
      </c>
      <c r="U1218" s="11">
        <v>7.0159693466026782</v>
      </c>
      <c r="V1218" s="11">
        <v>25.257489647769642</v>
      </c>
      <c r="W1218" s="22"/>
      <c r="X1218" s="21">
        <v>0</v>
      </c>
      <c r="Y1218" s="22">
        <v>0</v>
      </c>
      <c r="Z1218" s="22">
        <v>0</v>
      </c>
      <c r="AA1218" s="22">
        <v>0</v>
      </c>
      <c r="AB1218" s="22">
        <v>0</v>
      </c>
      <c r="AC1218" s="22">
        <v>0</v>
      </c>
      <c r="AD1218" s="22">
        <v>0</v>
      </c>
      <c r="AE1218" s="22">
        <v>0</v>
      </c>
      <c r="AF1218" s="22">
        <v>4607.4513201459695</v>
      </c>
      <c r="AG1218" s="21">
        <v>0</v>
      </c>
      <c r="AH1218" s="22">
        <v>0</v>
      </c>
      <c r="AI1218" s="22">
        <v>0</v>
      </c>
      <c r="AJ1218" s="22">
        <v>4607.4513201459695</v>
      </c>
      <c r="AK1218" s="22">
        <v>8544.8116110658502</v>
      </c>
      <c r="AL1218" s="22">
        <v>0</v>
      </c>
      <c r="AM1218" s="22">
        <v>26</v>
      </c>
      <c r="AN1218" s="22">
        <v>0</v>
      </c>
      <c r="AO1218" s="22">
        <v>0</v>
      </c>
      <c r="AQ1218" s="18" t="str">
        <f t="shared" ref="AQ1218:BZ1218" si="1213">IF(OR(AND(AQ$2&gt;$O1217,AQ$2&lt;=$O1218),AND(AQ$2&lt;=$O1217,$O1216&gt;$O1217),AND(AQ$2&gt;$O1218,$O1219&lt;$O1218)),$H1217+((AQ$1-$Q1217)/$U1218/86000),"")</f>
        <v/>
      </c>
      <c r="AR1218" s="18" t="str">
        <f t="shared" si="1213"/>
        <v/>
      </c>
      <c r="AS1218" s="18" t="str">
        <f t="shared" si="1213"/>
        <v/>
      </c>
      <c r="AT1218" s="18" t="str">
        <f t="shared" si="1213"/>
        <v/>
      </c>
      <c r="AU1218" s="18" t="str">
        <f t="shared" si="1213"/>
        <v/>
      </c>
      <c r="AV1218" s="18" t="str">
        <f t="shared" si="1213"/>
        <v/>
      </c>
      <c r="AW1218" s="18" t="str">
        <f t="shared" si="1213"/>
        <v/>
      </c>
      <c r="AX1218" s="18" t="str">
        <f t="shared" si="1213"/>
        <v/>
      </c>
      <c r="AY1218" s="18" t="str">
        <f t="shared" si="1213"/>
        <v/>
      </c>
      <c r="AZ1218" s="18" t="str">
        <f t="shared" si="1213"/>
        <v/>
      </c>
      <c r="BA1218" s="18" t="str">
        <f t="shared" si="1213"/>
        <v/>
      </c>
      <c r="BB1218" s="18" t="str">
        <f t="shared" si="1213"/>
        <v/>
      </c>
      <c r="BC1218" s="18" t="str">
        <f t="shared" si="1213"/>
        <v/>
      </c>
      <c r="BD1218" s="18" t="str">
        <f t="shared" si="1213"/>
        <v/>
      </c>
      <c r="BE1218" s="18" t="str">
        <f t="shared" si="1213"/>
        <v/>
      </c>
      <c r="BF1218" s="18" t="str">
        <f t="shared" si="1213"/>
        <v/>
      </c>
      <c r="BG1218" s="18" t="str">
        <f t="shared" si="1213"/>
        <v/>
      </c>
      <c r="BH1218" s="18" t="str">
        <f t="shared" si="1213"/>
        <v/>
      </c>
      <c r="BI1218" s="18" t="str">
        <f t="shared" si="1213"/>
        <v/>
      </c>
      <c r="BJ1218" s="18" t="str">
        <f t="shared" si="1213"/>
        <v/>
      </c>
      <c r="BK1218" s="18" t="str">
        <f t="shared" si="1213"/>
        <v/>
      </c>
      <c r="BL1218" s="18" t="str">
        <f t="shared" si="1213"/>
        <v/>
      </c>
      <c r="BM1218" s="18" t="str">
        <f t="shared" si="1213"/>
        <v/>
      </c>
      <c r="BN1218" s="18" t="str">
        <f t="shared" si="1213"/>
        <v/>
      </c>
      <c r="BO1218" s="18" t="str">
        <f t="shared" si="1213"/>
        <v/>
      </c>
      <c r="BP1218" s="18" t="str">
        <f t="shared" si="1213"/>
        <v/>
      </c>
      <c r="BQ1218" s="18" t="str">
        <f t="shared" si="1213"/>
        <v/>
      </c>
      <c r="BR1218" s="18" t="str">
        <f t="shared" si="1213"/>
        <v/>
      </c>
      <c r="BS1218" s="18" t="str">
        <f t="shared" si="1213"/>
        <v/>
      </c>
      <c r="BT1218" s="18" t="str">
        <f t="shared" si="1213"/>
        <v/>
      </c>
      <c r="BU1218" s="18" t="str">
        <f t="shared" si="1213"/>
        <v/>
      </c>
      <c r="BV1218" s="18" t="str">
        <f t="shared" si="1213"/>
        <v/>
      </c>
      <c r="BW1218" s="18" t="str">
        <f t="shared" si="1213"/>
        <v/>
      </c>
      <c r="BX1218" s="18" t="str">
        <f t="shared" si="1213"/>
        <v/>
      </c>
      <c r="BY1218" s="18" t="str">
        <f t="shared" si="1213"/>
        <v/>
      </c>
      <c r="BZ1218" s="18" t="str">
        <f t="shared" si="1213"/>
        <v/>
      </c>
      <c r="CA1218" s="18" t="str">
        <f>IF(BY1218&lt;&gt;"",BY1218-LOOKUP(2,1/(LEN($AQ$1:AQ1218)&gt;0),$AQ$1:AQ1218),"")</f>
        <v/>
      </c>
    </row>
    <row r="1219" spans="1:79" x14ac:dyDescent="0.25">
      <c r="A1219" s="21">
        <v>62026</v>
      </c>
      <c r="B1219" s="21">
        <v>2</v>
      </c>
      <c r="C1219" s="22" t="s">
        <v>2158</v>
      </c>
      <c r="D1219" s="21">
        <v>332</v>
      </c>
      <c r="E1219" s="23">
        <v>0.47291666666666665</v>
      </c>
      <c r="F1219" s="22" t="s">
        <v>582</v>
      </c>
      <c r="G1219" s="22" t="b">
        <v>1</v>
      </c>
      <c r="H1219" s="24">
        <v>43532.472928240742</v>
      </c>
      <c r="I1219" s="25" t="s">
        <v>267</v>
      </c>
      <c r="J1219" s="22" t="s">
        <v>268</v>
      </c>
      <c r="K1219" s="11">
        <v>0</v>
      </c>
      <c r="L1219" s="11">
        <v>1646</v>
      </c>
      <c r="M1219" s="11">
        <v>1651</v>
      </c>
      <c r="N1219" s="11">
        <v>3.6024516703037079E-12</v>
      </c>
      <c r="O1219" s="11">
        <v>139</v>
      </c>
      <c r="P1219" s="14">
        <v>0.52740953704742621</v>
      </c>
      <c r="Q1219" s="11">
        <v>4677.8268281775345</v>
      </c>
      <c r="R1219" s="15">
        <v>0.53849320528432676</v>
      </c>
      <c r="S1219" s="11">
        <v>70.375508031565005</v>
      </c>
      <c r="T1219" s="11">
        <v>45.000000461004674</v>
      </c>
      <c r="U1219" s="11">
        <v>1.5639001624577715</v>
      </c>
      <c r="V1219" s="11">
        <v>5.6300405848479773</v>
      </c>
      <c r="W1219" s="22"/>
      <c r="X1219" s="21">
        <v>0</v>
      </c>
      <c r="Y1219" s="22">
        <v>0</v>
      </c>
      <c r="Z1219" s="22">
        <v>0</v>
      </c>
      <c r="AA1219" s="22">
        <v>0</v>
      </c>
      <c r="AB1219" s="22">
        <v>0</v>
      </c>
      <c r="AC1219" s="22">
        <v>0</v>
      </c>
      <c r="AD1219" s="22">
        <v>0</v>
      </c>
      <c r="AE1219" s="22">
        <v>0</v>
      </c>
      <c r="AF1219" s="22">
        <v>4677.8268281775345</v>
      </c>
      <c r="AG1219" s="21">
        <v>0</v>
      </c>
      <c r="AH1219" s="22">
        <v>0</v>
      </c>
      <c r="AI1219" s="22">
        <v>0</v>
      </c>
      <c r="AJ1219" s="22">
        <v>4677.8268281775345</v>
      </c>
      <c r="AK1219" s="22">
        <v>8544.8116110658502</v>
      </c>
      <c r="AL1219" s="22">
        <v>0</v>
      </c>
      <c r="AM1219" s="22">
        <v>25</v>
      </c>
      <c r="AN1219" s="22">
        <v>0</v>
      </c>
      <c r="AO1219" s="22">
        <v>0</v>
      </c>
      <c r="AQ1219" s="18" t="str">
        <f t="shared" ref="AQ1219:BZ1219" si="1214">IF(OR(AND(AQ$2&gt;$O1218,AQ$2&lt;=$O1219),AND(AQ$2&lt;=$O1218,$O1217&gt;$O1218),AND(AQ$2&gt;$O1219,$O1220&lt;$O1219)),$H1218+((AQ$1-$Q1218)/$U1219/86000),"")</f>
        <v/>
      </c>
      <c r="AR1219" s="18" t="str">
        <f t="shared" si="1214"/>
        <v/>
      </c>
      <c r="AS1219" s="18" t="str">
        <f t="shared" si="1214"/>
        <v/>
      </c>
      <c r="AT1219" s="18" t="str">
        <f t="shared" si="1214"/>
        <v/>
      </c>
      <c r="AU1219" s="18" t="str">
        <f t="shared" si="1214"/>
        <v/>
      </c>
      <c r="AV1219" s="18" t="str">
        <f t="shared" si="1214"/>
        <v/>
      </c>
      <c r="AW1219" s="18" t="str">
        <f t="shared" si="1214"/>
        <v/>
      </c>
      <c r="AX1219" s="18" t="str">
        <f t="shared" si="1214"/>
        <v/>
      </c>
      <c r="AY1219" s="18" t="str">
        <f t="shared" si="1214"/>
        <v/>
      </c>
      <c r="AZ1219" s="18" t="str">
        <f t="shared" si="1214"/>
        <v/>
      </c>
      <c r="BA1219" s="18" t="str">
        <f t="shared" si="1214"/>
        <v/>
      </c>
      <c r="BB1219" s="18" t="str">
        <f t="shared" si="1214"/>
        <v/>
      </c>
      <c r="BC1219" s="18" t="str">
        <f t="shared" si="1214"/>
        <v/>
      </c>
      <c r="BD1219" s="18" t="str">
        <f t="shared" si="1214"/>
        <v/>
      </c>
      <c r="BE1219" s="18" t="str">
        <f t="shared" si="1214"/>
        <v/>
      </c>
      <c r="BF1219" s="18" t="str">
        <f t="shared" si="1214"/>
        <v/>
      </c>
      <c r="BG1219" s="18" t="str">
        <f t="shared" si="1214"/>
        <v/>
      </c>
      <c r="BH1219" s="18" t="str">
        <f t="shared" si="1214"/>
        <v/>
      </c>
      <c r="BI1219" s="18">
        <f t="shared" si="1214"/>
        <v>43532.472789176667</v>
      </c>
      <c r="BJ1219" s="18" t="str">
        <f t="shared" si="1214"/>
        <v/>
      </c>
      <c r="BK1219" s="18" t="str">
        <f t="shared" si="1214"/>
        <v/>
      </c>
      <c r="BL1219" s="18" t="str">
        <f t="shared" si="1214"/>
        <v/>
      </c>
      <c r="BM1219" s="18" t="str">
        <f t="shared" si="1214"/>
        <v/>
      </c>
      <c r="BN1219" s="18" t="str">
        <f t="shared" si="1214"/>
        <v/>
      </c>
      <c r="BO1219" s="18" t="str">
        <f t="shared" si="1214"/>
        <v/>
      </c>
      <c r="BP1219" s="18" t="str">
        <f t="shared" si="1214"/>
        <v/>
      </c>
      <c r="BQ1219" s="18" t="str">
        <f t="shared" si="1214"/>
        <v/>
      </c>
      <c r="BR1219" s="18" t="str">
        <f t="shared" si="1214"/>
        <v/>
      </c>
      <c r="BS1219" s="18" t="str">
        <f t="shared" si="1214"/>
        <v/>
      </c>
      <c r="BT1219" s="18" t="str">
        <f t="shared" si="1214"/>
        <v/>
      </c>
      <c r="BU1219" s="18" t="str">
        <f t="shared" si="1214"/>
        <v/>
      </c>
      <c r="BV1219" s="18" t="str">
        <f t="shared" si="1214"/>
        <v/>
      </c>
      <c r="BW1219" s="18" t="str">
        <f t="shared" si="1214"/>
        <v/>
      </c>
      <c r="BX1219" s="18" t="str">
        <f t="shared" si="1214"/>
        <v/>
      </c>
      <c r="BY1219" s="18" t="str">
        <f t="shared" si="1214"/>
        <v/>
      </c>
      <c r="BZ1219" s="18" t="str">
        <f t="shared" si="1214"/>
        <v/>
      </c>
      <c r="CA1219" s="18" t="str">
        <f>IF(BY1219&lt;&gt;"",BY1219-LOOKUP(2,1/(LEN($AQ$1:AQ1219)&gt;0),$AQ$1:AQ1219),"")</f>
        <v/>
      </c>
    </row>
    <row r="1220" spans="1:79" x14ac:dyDescent="0.25">
      <c r="A1220" s="21">
        <v>62027</v>
      </c>
      <c r="B1220" s="21">
        <v>3</v>
      </c>
      <c r="C1220" s="22" t="s">
        <v>2159</v>
      </c>
      <c r="D1220" s="21">
        <v>332</v>
      </c>
      <c r="E1220" s="23">
        <v>0.47291666666666665</v>
      </c>
      <c r="F1220" s="22" t="s">
        <v>582</v>
      </c>
      <c r="G1220" s="22" t="b">
        <v>1</v>
      </c>
      <c r="H1220" s="24">
        <v>43532.473449074074</v>
      </c>
      <c r="I1220" s="25" t="s">
        <v>233</v>
      </c>
      <c r="J1220" s="22" t="s">
        <v>234</v>
      </c>
      <c r="K1220" s="11">
        <v>0</v>
      </c>
      <c r="L1220" s="11">
        <v>1647</v>
      </c>
      <c r="M1220" s="11">
        <v>1655</v>
      </c>
      <c r="N1220" s="11">
        <v>1.1297629498585593E-11</v>
      </c>
      <c r="O1220" s="11">
        <v>140</v>
      </c>
      <c r="P1220" s="14">
        <v>0.87499998934749257</v>
      </c>
      <c r="Q1220" s="11">
        <v>4804.3606727519918</v>
      </c>
      <c r="R1220" s="15">
        <v>0.55305928864838205</v>
      </c>
      <c r="S1220" s="11">
        <v>126.53384457445736</v>
      </c>
      <c r="T1220" s="11">
        <v>44.999999832361937</v>
      </c>
      <c r="U1220" s="11">
        <v>2.8118632232407261</v>
      </c>
      <c r="V1220" s="11">
        <v>10.122707603666614</v>
      </c>
      <c r="W1220" s="22"/>
      <c r="X1220" s="21">
        <v>0</v>
      </c>
      <c r="Y1220" s="22">
        <v>0</v>
      </c>
      <c r="Z1220" s="22">
        <v>0</v>
      </c>
      <c r="AA1220" s="22">
        <v>0</v>
      </c>
      <c r="AB1220" s="22">
        <v>0</v>
      </c>
      <c r="AC1220" s="22">
        <v>0</v>
      </c>
      <c r="AD1220" s="22">
        <v>0</v>
      </c>
      <c r="AE1220" s="22">
        <v>0</v>
      </c>
      <c r="AF1220" s="22">
        <v>4804.3606727519918</v>
      </c>
      <c r="AG1220" s="21">
        <v>0</v>
      </c>
      <c r="AH1220" s="22">
        <v>0</v>
      </c>
      <c r="AI1220" s="22">
        <v>0</v>
      </c>
      <c r="AJ1220" s="22">
        <v>4804.3606727519918</v>
      </c>
      <c r="AK1220" s="22">
        <v>8544.8116110658502</v>
      </c>
      <c r="AL1220" s="22">
        <v>0</v>
      </c>
      <c r="AM1220" s="22">
        <v>24</v>
      </c>
      <c r="AN1220" s="22">
        <v>0</v>
      </c>
      <c r="AO1220" s="22">
        <v>0</v>
      </c>
      <c r="AQ1220" s="18" t="str">
        <f t="shared" ref="AQ1220:BZ1220" si="1215">IF(OR(AND(AQ$2&gt;$O1219,AQ$2&lt;=$O1220),AND(AQ$2&lt;=$O1219,$O1218&gt;$O1219),AND(AQ$2&gt;$O1220,$O1221&lt;$O1220)),$H1219+((AQ$1-$Q1219)/$U1220/86000),"")</f>
        <v/>
      </c>
      <c r="AR1220" s="18" t="str">
        <f t="shared" si="1215"/>
        <v/>
      </c>
      <c r="AS1220" s="18" t="str">
        <f t="shared" si="1215"/>
        <v/>
      </c>
      <c r="AT1220" s="18" t="str">
        <f t="shared" si="1215"/>
        <v/>
      </c>
      <c r="AU1220" s="18" t="str">
        <f t="shared" si="1215"/>
        <v/>
      </c>
      <c r="AV1220" s="18" t="str">
        <f t="shared" si="1215"/>
        <v/>
      </c>
      <c r="AW1220" s="18" t="str">
        <f t="shared" si="1215"/>
        <v/>
      </c>
      <c r="AX1220" s="18" t="str">
        <f t="shared" si="1215"/>
        <v/>
      </c>
      <c r="AY1220" s="18" t="str">
        <f t="shared" si="1215"/>
        <v/>
      </c>
      <c r="AZ1220" s="18" t="str">
        <f t="shared" si="1215"/>
        <v/>
      </c>
      <c r="BA1220" s="18" t="str">
        <f t="shared" si="1215"/>
        <v/>
      </c>
      <c r="BB1220" s="18" t="str">
        <f t="shared" si="1215"/>
        <v/>
      </c>
      <c r="BC1220" s="18" t="str">
        <f t="shared" si="1215"/>
        <v/>
      </c>
      <c r="BD1220" s="18" t="str">
        <f t="shared" si="1215"/>
        <v/>
      </c>
      <c r="BE1220" s="18" t="str">
        <f t="shared" si="1215"/>
        <v/>
      </c>
      <c r="BF1220" s="18" t="str">
        <f t="shared" si="1215"/>
        <v/>
      </c>
      <c r="BG1220" s="18" t="str">
        <f t="shared" si="1215"/>
        <v/>
      </c>
      <c r="BH1220" s="18" t="str">
        <f t="shared" si="1215"/>
        <v/>
      </c>
      <c r="BI1220" s="18" t="str">
        <f t="shared" si="1215"/>
        <v/>
      </c>
      <c r="BJ1220" s="18" t="str">
        <f t="shared" si="1215"/>
        <v/>
      </c>
      <c r="BK1220" s="18" t="str">
        <f t="shared" si="1215"/>
        <v/>
      </c>
      <c r="BL1220" s="18" t="str">
        <f t="shared" si="1215"/>
        <v/>
      </c>
      <c r="BM1220" s="18" t="str">
        <f t="shared" si="1215"/>
        <v/>
      </c>
      <c r="BN1220" s="18" t="str">
        <f t="shared" si="1215"/>
        <v/>
      </c>
      <c r="BO1220" s="18" t="str">
        <f t="shared" si="1215"/>
        <v/>
      </c>
      <c r="BP1220" s="18" t="str">
        <f t="shared" si="1215"/>
        <v/>
      </c>
      <c r="BQ1220" s="18" t="str">
        <f t="shared" si="1215"/>
        <v/>
      </c>
      <c r="BR1220" s="18" t="str">
        <f t="shared" si="1215"/>
        <v/>
      </c>
      <c r="BS1220" s="18" t="str">
        <f t="shared" si="1215"/>
        <v/>
      </c>
      <c r="BT1220" s="18" t="str">
        <f t="shared" si="1215"/>
        <v/>
      </c>
      <c r="BU1220" s="18" t="str">
        <f t="shared" si="1215"/>
        <v/>
      </c>
      <c r="BV1220" s="18" t="str">
        <f t="shared" si="1215"/>
        <v/>
      </c>
      <c r="BW1220" s="18" t="str">
        <f t="shared" si="1215"/>
        <v/>
      </c>
      <c r="BX1220" s="18" t="str">
        <f t="shared" si="1215"/>
        <v/>
      </c>
      <c r="BY1220" s="18" t="str">
        <f t="shared" si="1215"/>
        <v/>
      </c>
      <c r="BZ1220" s="18" t="str">
        <f t="shared" si="1215"/>
        <v/>
      </c>
      <c r="CA1220" s="18" t="str">
        <f>IF(BY1220&lt;&gt;"",BY1220-LOOKUP(2,1/(LEN($AQ$1:AQ1220)&gt;0),$AQ$1:AQ1220),"")</f>
        <v/>
      </c>
    </row>
    <row r="1221" spans="1:79" x14ac:dyDescent="0.25">
      <c r="A1221" s="21">
        <v>62029</v>
      </c>
      <c r="B1221" s="21">
        <v>4</v>
      </c>
      <c r="C1221" s="22" t="s">
        <v>2161</v>
      </c>
      <c r="D1221" s="21">
        <v>332</v>
      </c>
      <c r="E1221" s="23">
        <v>0.47361111111111109</v>
      </c>
      <c r="F1221" s="22" t="s">
        <v>582</v>
      </c>
      <c r="G1221" s="22" t="b">
        <v>1</v>
      </c>
      <c r="H1221" s="24">
        <v>43532.473969907405</v>
      </c>
      <c r="I1221" s="25" t="s">
        <v>459</v>
      </c>
      <c r="J1221" s="22" t="s">
        <v>460</v>
      </c>
      <c r="K1221" s="11">
        <v>0</v>
      </c>
      <c r="L1221" s="11">
        <v>1648</v>
      </c>
      <c r="M1221" s="11">
        <v>1660</v>
      </c>
      <c r="N1221" s="11">
        <v>1.2491341294662561E-11</v>
      </c>
      <c r="O1221" s="11">
        <v>142</v>
      </c>
      <c r="P1221" s="14">
        <v>0.81461120627428152</v>
      </c>
      <c r="Q1221" s="11">
        <v>4932.4690644077373</v>
      </c>
      <c r="R1221" s="15">
        <v>0.56780662773989754</v>
      </c>
      <c r="S1221" s="11">
        <v>128.10839165574544</v>
      </c>
      <c r="T1221" s="11">
        <v>44.999999832361937</v>
      </c>
      <c r="U1221" s="11">
        <v>2.8468531585108088</v>
      </c>
      <c r="V1221" s="11">
        <v>10.248671370638911</v>
      </c>
      <c r="W1221" s="22"/>
      <c r="X1221" s="21">
        <v>0</v>
      </c>
      <c r="Y1221" s="22">
        <v>0</v>
      </c>
      <c r="Z1221" s="22">
        <v>0</v>
      </c>
      <c r="AA1221" s="22">
        <v>0</v>
      </c>
      <c r="AB1221" s="22">
        <v>0</v>
      </c>
      <c r="AC1221" s="22">
        <v>0</v>
      </c>
      <c r="AD1221" s="22">
        <v>0</v>
      </c>
      <c r="AE1221" s="22">
        <v>0</v>
      </c>
      <c r="AF1221" s="22">
        <v>4932.4690644077373</v>
      </c>
      <c r="AG1221" s="21">
        <v>0</v>
      </c>
      <c r="AH1221" s="22">
        <v>0</v>
      </c>
      <c r="AI1221" s="22">
        <v>0</v>
      </c>
      <c r="AJ1221" s="22">
        <v>4932.4690644077373</v>
      </c>
      <c r="AK1221" s="22">
        <v>8544.8116110658502</v>
      </c>
      <c r="AL1221" s="22">
        <v>0</v>
      </c>
      <c r="AM1221" s="22">
        <v>23</v>
      </c>
      <c r="AN1221" s="22">
        <v>0</v>
      </c>
      <c r="AO1221" s="22">
        <v>0</v>
      </c>
      <c r="AQ1221" s="18" t="str">
        <f t="shared" ref="AQ1221:BZ1221" si="1216">IF(OR(AND(AQ$2&gt;$O1220,AQ$2&lt;=$O1221),AND(AQ$2&lt;=$O1220,$O1219&gt;$O1220),AND(AQ$2&gt;$O1221,$O1222&lt;$O1221)),$H1220+((AQ$1-$Q1220)/$U1221/86000),"")</f>
        <v/>
      </c>
      <c r="AR1221" s="18" t="str">
        <f t="shared" si="1216"/>
        <v/>
      </c>
      <c r="AS1221" s="18" t="str">
        <f t="shared" si="1216"/>
        <v/>
      </c>
      <c r="AT1221" s="18" t="str">
        <f t="shared" si="1216"/>
        <v/>
      </c>
      <c r="AU1221" s="18" t="str">
        <f t="shared" si="1216"/>
        <v/>
      </c>
      <c r="AV1221" s="18" t="str">
        <f t="shared" si="1216"/>
        <v/>
      </c>
      <c r="AW1221" s="18" t="str">
        <f t="shared" si="1216"/>
        <v/>
      </c>
      <c r="AX1221" s="18" t="str">
        <f t="shared" si="1216"/>
        <v/>
      </c>
      <c r="AY1221" s="18" t="str">
        <f t="shared" si="1216"/>
        <v/>
      </c>
      <c r="AZ1221" s="18" t="str">
        <f t="shared" si="1216"/>
        <v/>
      </c>
      <c r="BA1221" s="18" t="str">
        <f t="shared" si="1216"/>
        <v/>
      </c>
      <c r="BB1221" s="18" t="str">
        <f t="shared" si="1216"/>
        <v/>
      </c>
      <c r="BC1221" s="18" t="str">
        <f t="shared" si="1216"/>
        <v/>
      </c>
      <c r="BD1221" s="18" t="str">
        <f t="shared" si="1216"/>
        <v/>
      </c>
      <c r="BE1221" s="18" t="str">
        <f t="shared" si="1216"/>
        <v/>
      </c>
      <c r="BF1221" s="18" t="str">
        <f t="shared" si="1216"/>
        <v/>
      </c>
      <c r="BG1221" s="18" t="str">
        <f t="shared" si="1216"/>
        <v/>
      </c>
      <c r="BH1221" s="18" t="str">
        <f t="shared" si="1216"/>
        <v/>
      </c>
      <c r="BI1221" s="18" t="str">
        <f t="shared" si="1216"/>
        <v/>
      </c>
      <c r="BJ1221" s="18">
        <f t="shared" si="1216"/>
        <v>43532.473683970224</v>
      </c>
      <c r="BK1221" s="18" t="str">
        <f t="shared" si="1216"/>
        <v/>
      </c>
      <c r="BL1221" s="18" t="str">
        <f t="shared" si="1216"/>
        <v/>
      </c>
      <c r="BM1221" s="18" t="str">
        <f t="shared" si="1216"/>
        <v/>
      </c>
      <c r="BN1221" s="18" t="str">
        <f t="shared" si="1216"/>
        <v/>
      </c>
      <c r="BO1221" s="18" t="str">
        <f t="shared" si="1216"/>
        <v/>
      </c>
      <c r="BP1221" s="18" t="str">
        <f t="shared" si="1216"/>
        <v/>
      </c>
      <c r="BQ1221" s="18" t="str">
        <f t="shared" si="1216"/>
        <v/>
      </c>
      <c r="BR1221" s="18" t="str">
        <f t="shared" si="1216"/>
        <v/>
      </c>
      <c r="BS1221" s="18" t="str">
        <f t="shared" si="1216"/>
        <v/>
      </c>
      <c r="BT1221" s="18" t="str">
        <f t="shared" si="1216"/>
        <v/>
      </c>
      <c r="BU1221" s="18" t="str">
        <f t="shared" si="1216"/>
        <v/>
      </c>
      <c r="BV1221" s="18" t="str">
        <f t="shared" si="1216"/>
        <v/>
      </c>
      <c r="BW1221" s="18" t="str">
        <f t="shared" si="1216"/>
        <v/>
      </c>
      <c r="BX1221" s="18" t="str">
        <f t="shared" si="1216"/>
        <v/>
      </c>
      <c r="BY1221" s="18" t="str">
        <f t="shared" si="1216"/>
        <v/>
      </c>
      <c r="BZ1221" s="18" t="str">
        <f t="shared" si="1216"/>
        <v/>
      </c>
      <c r="CA1221" s="18" t="str">
        <f>IF(BY1221&lt;&gt;"",BY1221-LOOKUP(2,1/(LEN($AQ$1:AQ1221)&gt;0),$AQ$1:AQ1221),"")</f>
        <v/>
      </c>
    </row>
    <row r="1222" spans="1:79" x14ac:dyDescent="0.25">
      <c r="A1222" s="21">
        <v>62030</v>
      </c>
      <c r="B1222" s="21">
        <v>4</v>
      </c>
      <c r="C1222" s="22" t="s">
        <v>2162</v>
      </c>
      <c r="D1222" s="21">
        <v>332</v>
      </c>
      <c r="E1222" s="23">
        <v>0.47430555555555554</v>
      </c>
      <c r="F1222" s="22" t="s">
        <v>582</v>
      </c>
      <c r="G1222" s="22" t="b">
        <v>1</v>
      </c>
      <c r="H1222" s="24">
        <v>43532.474490740744</v>
      </c>
      <c r="I1222" s="25" t="s">
        <v>235</v>
      </c>
      <c r="J1222" s="22" t="s">
        <v>236</v>
      </c>
      <c r="K1222" s="11">
        <v>0</v>
      </c>
      <c r="L1222" s="11">
        <v>1649</v>
      </c>
      <c r="M1222" s="11">
        <v>1664</v>
      </c>
      <c r="N1222" s="11">
        <v>6.0538241086760536E-12</v>
      </c>
      <c r="O1222" s="11">
        <v>143</v>
      </c>
      <c r="P1222" s="14">
        <v>0.74999998729803197</v>
      </c>
      <c r="Q1222" s="11">
        <v>5011.4075122477552</v>
      </c>
      <c r="R1222" s="15">
        <v>0.57689371440618653</v>
      </c>
      <c r="S1222" s="11">
        <v>78.938447840017943</v>
      </c>
      <c r="T1222" s="11">
        <v>45.000000461004674</v>
      </c>
      <c r="U1222" s="11">
        <v>1.7541877118073157</v>
      </c>
      <c r="V1222" s="11">
        <v>6.3150757625063365</v>
      </c>
      <c r="W1222" s="22"/>
      <c r="X1222" s="21">
        <v>0</v>
      </c>
      <c r="Y1222" s="22">
        <v>0</v>
      </c>
      <c r="Z1222" s="22">
        <v>0</v>
      </c>
      <c r="AA1222" s="22">
        <v>0</v>
      </c>
      <c r="AB1222" s="22">
        <v>0</v>
      </c>
      <c r="AC1222" s="22">
        <v>0</v>
      </c>
      <c r="AD1222" s="22">
        <v>0</v>
      </c>
      <c r="AE1222" s="22">
        <v>0</v>
      </c>
      <c r="AF1222" s="22">
        <v>5011.4075122477552</v>
      </c>
      <c r="AG1222" s="21">
        <v>0</v>
      </c>
      <c r="AH1222" s="22">
        <v>0</v>
      </c>
      <c r="AI1222" s="22">
        <v>0</v>
      </c>
      <c r="AJ1222" s="22">
        <v>5011.4075122477552</v>
      </c>
      <c r="AK1222" s="22">
        <v>8544.8116110658502</v>
      </c>
      <c r="AL1222" s="22">
        <v>0</v>
      </c>
      <c r="AM1222" s="22">
        <v>22</v>
      </c>
      <c r="AN1222" s="22">
        <v>0</v>
      </c>
      <c r="AO1222" s="22">
        <v>0</v>
      </c>
      <c r="AQ1222" s="18" t="str">
        <f t="shared" ref="AQ1222:BZ1222" si="1217">IF(OR(AND(AQ$2&gt;$O1221,AQ$2&lt;=$O1222),AND(AQ$2&lt;=$O1221,$O1220&gt;$O1221),AND(AQ$2&gt;$O1222,$O1223&lt;$O1222)),$H1221+((AQ$1-$Q1221)/$U1222/86000),"")</f>
        <v/>
      </c>
      <c r="AR1222" s="18" t="str">
        <f t="shared" si="1217"/>
        <v/>
      </c>
      <c r="AS1222" s="18" t="str">
        <f t="shared" si="1217"/>
        <v/>
      </c>
      <c r="AT1222" s="18" t="str">
        <f t="shared" si="1217"/>
        <v/>
      </c>
      <c r="AU1222" s="18" t="str">
        <f t="shared" si="1217"/>
        <v/>
      </c>
      <c r="AV1222" s="18" t="str">
        <f t="shared" si="1217"/>
        <v/>
      </c>
      <c r="AW1222" s="18" t="str">
        <f t="shared" si="1217"/>
        <v/>
      </c>
      <c r="AX1222" s="18" t="str">
        <f t="shared" si="1217"/>
        <v/>
      </c>
      <c r="AY1222" s="18" t="str">
        <f t="shared" si="1217"/>
        <v/>
      </c>
      <c r="AZ1222" s="18" t="str">
        <f t="shared" si="1217"/>
        <v/>
      </c>
      <c r="BA1222" s="18" t="str">
        <f t="shared" si="1217"/>
        <v/>
      </c>
      <c r="BB1222" s="18" t="str">
        <f t="shared" si="1217"/>
        <v/>
      </c>
      <c r="BC1222" s="18" t="str">
        <f t="shared" si="1217"/>
        <v/>
      </c>
      <c r="BD1222" s="18" t="str">
        <f t="shared" si="1217"/>
        <v/>
      </c>
      <c r="BE1222" s="18" t="str">
        <f t="shared" si="1217"/>
        <v/>
      </c>
      <c r="BF1222" s="18" t="str">
        <f t="shared" si="1217"/>
        <v/>
      </c>
      <c r="BG1222" s="18" t="str">
        <f t="shared" si="1217"/>
        <v/>
      </c>
      <c r="BH1222" s="18" t="str">
        <f t="shared" si="1217"/>
        <v/>
      </c>
      <c r="BI1222" s="18" t="str">
        <f t="shared" si="1217"/>
        <v/>
      </c>
      <c r="BJ1222" s="18" t="str">
        <f t="shared" si="1217"/>
        <v/>
      </c>
      <c r="BK1222" s="18" t="str">
        <f t="shared" si="1217"/>
        <v/>
      </c>
      <c r="BL1222" s="18" t="str">
        <f t="shared" si="1217"/>
        <v/>
      </c>
      <c r="BM1222" s="18" t="str">
        <f t="shared" si="1217"/>
        <v/>
      </c>
      <c r="BN1222" s="18" t="str">
        <f t="shared" si="1217"/>
        <v/>
      </c>
      <c r="BO1222" s="18" t="str">
        <f t="shared" si="1217"/>
        <v/>
      </c>
      <c r="BP1222" s="18" t="str">
        <f t="shared" si="1217"/>
        <v/>
      </c>
      <c r="BQ1222" s="18" t="str">
        <f t="shared" si="1217"/>
        <v/>
      </c>
      <c r="BR1222" s="18" t="str">
        <f t="shared" si="1217"/>
        <v/>
      </c>
      <c r="BS1222" s="18" t="str">
        <f t="shared" si="1217"/>
        <v/>
      </c>
      <c r="BT1222" s="18" t="str">
        <f t="shared" si="1217"/>
        <v/>
      </c>
      <c r="BU1222" s="18" t="str">
        <f t="shared" si="1217"/>
        <v/>
      </c>
      <c r="BV1222" s="18" t="str">
        <f t="shared" si="1217"/>
        <v/>
      </c>
      <c r="BW1222" s="18" t="str">
        <f t="shared" si="1217"/>
        <v/>
      </c>
      <c r="BX1222" s="18" t="str">
        <f t="shared" si="1217"/>
        <v/>
      </c>
      <c r="BY1222" s="18" t="str">
        <f t="shared" si="1217"/>
        <v/>
      </c>
      <c r="BZ1222" s="18" t="str">
        <f t="shared" si="1217"/>
        <v/>
      </c>
      <c r="CA1222" s="18" t="str">
        <f>IF(BY1222&lt;&gt;"",BY1222-LOOKUP(2,1/(LEN($AQ$1:AQ1222)&gt;0),$AQ$1:AQ1222),"")</f>
        <v/>
      </c>
    </row>
    <row r="1223" spans="1:79" x14ac:dyDescent="0.25">
      <c r="A1223" s="21">
        <v>62032</v>
      </c>
      <c r="B1223" s="21">
        <v>2</v>
      </c>
      <c r="C1223" s="22" t="s">
        <v>2164</v>
      </c>
      <c r="D1223" s="21">
        <v>332</v>
      </c>
      <c r="E1223" s="23">
        <v>0.47499999999999998</v>
      </c>
      <c r="F1223" s="22" t="s">
        <v>582</v>
      </c>
      <c r="G1223" s="22" t="b">
        <v>1</v>
      </c>
      <c r="H1223" s="24">
        <v>43532.475011574075</v>
      </c>
      <c r="I1223" s="25" t="s">
        <v>157</v>
      </c>
      <c r="J1223" s="22" t="s">
        <v>158</v>
      </c>
      <c r="K1223" s="11">
        <v>0</v>
      </c>
      <c r="L1223" s="11">
        <v>1650</v>
      </c>
      <c r="M1223" s="11">
        <v>1666</v>
      </c>
      <c r="N1223" s="11">
        <v>2.9242386290206923E-11</v>
      </c>
      <c r="O1223" s="11">
        <v>146</v>
      </c>
      <c r="P1223" s="14">
        <v>0.121600601164797</v>
      </c>
      <c r="Q1223" s="11">
        <v>5098.1883864441079</v>
      </c>
      <c r="R1223" s="15">
        <v>0.58688359064997553</v>
      </c>
      <c r="S1223" s="11">
        <v>86.78087419635267</v>
      </c>
      <c r="T1223" s="11">
        <v>44.999999832361937</v>
      </c>
      <c r="U1223" s="11">
        <v>1.928463878214147</v>
      </c>
      <c r="V1223" s="11">
        <v>6.9424699615709295</v>
      </c>
      <c r="W1223" s="22"/>
      <c r="X1223" s="21">
        <v>0</v>
      </c>
      <c r="Y1223" s="22">
        <v>0</v>
      </c>
      <c r="Z1223" s="22">
        <v>0</v>
      </c>
      <c r="AA1223" s="22">
        <v>0</v>
      </c>
      <c r="AB1223" s="22">
        <v>0</v>
      </c>
      <c r="AC1223" s="22">
        <v>0</v>
      </c>
      <c r="AD1223" s="22">
        <v>0</v>
      </c>
      <c r="AE1223" s="22">
        <v>0</v>
      </c>
      <c r="AF1223" s="22">
        <v>5098.1883864441079</v>
      </c>
      <c r="AG1223" s="21">
        <v>0</v>
      </c>
      <c r="AH1223" s="22">
        <v>0</v>
      </c>
      <c r="AI1223" s="22">
        <v>0</v>
      </c>
      <c r="AJ1223" s="22">
        <v>5098.1883864441079</v>
      </c>
      <c r="AK1223" s="22">
        <v>8544.8116110658502</v>
      </c>
      <c r="AL1223" s="22">
        <v>0</v>
      </c>
      <c r="AM1223" s="22">
        <v>21</v>
      </c>
      <c r="AN1223" s="22">
        <v>0</v>
      </c>
      <c r="AO1223" s="22">
        <v>0</v>
      </c>
      <c r="AQ1223" s="18" t="str">
        <f t="shared" ref="AQ1223:BZ1223" si="1218">IF(OR(AND(AQ$2&gt;$O1222,AQ$2&lt;=$O1223),AND(AQ$2&lt;=$O1222,$O1221&gt;$O1222),AND(AQ$2&gt;$O1223,$O1224&lt;$O1223)),$H1222+((AQ$1-$Q1222)/$U1223/86000),"")</f>
        <v/>
      </c>
      <c r="AR1223" s="18" t="str">
        <f t="shared" si="1218"/>
        <v/>
      </c>
      <c r="AS1223" s="18" t="str">
        <f t="shared" si="1218"/>
        <v/>
      </c>
      <c r="AT1223" s="18" t="str">
        <f t="shared" si="1218"/>
        <v/>
      </c>
      <c r="AU1223" s="18" t="str">
        <f t="shared" si="1218"/>
        <v/>
      </c>
      <c r="AV1223" s="18" t="str">
        <f t="shared" si="1218"/>
        <v/>
      </c>
      <c r="AW1223" s="18" t="str">
        <f t="shared" si="1218"/>
        <v/>
      </c>
      <c r="AX1223" s="18" t="str">
        <f t="shared" si="1218"/>
        <v/>
      </c>
      <c r="AY1223" s="18" t="str">
        <f t="shared" si="1218"/>
        <v/>
      </c>
      <c r="AZ1223" s="18" t="str">
        <f t="shared" si="1218"/>
        <v/>
      </c>
      <c r="BA1223" s="18" t="str">
        <f t="shared" si="1218"/>
        <v/>
      </c>
      <c r="BB1223" s="18" t="str">
        <f t="shared" si="1218"/>
        <v/>
      </c>
      <c r="BC1223" s="18" t="str">
        <f t="shared" si="1218"/>
        <v/>
      </c>
      <c r="BD1223" s="18" t="str">
        <f t="shared" si="1218"/>
        <v/>
      </c>
      <c r="BE1223" s="18" t="str">
        <f t="shared" si="1218"/>
        <v/>
      </c>
      <c r="BF1223" s="18" t="str">
        <f t="shared" si="1218"/>
        <v/>
      </c>
      <c r="BG1223" s="18" t="str">
        <f t="shared" si="1218"/>
        <v/>
      </c>
      <c r="BH1223" s="18" t="str">
        <f t="shared" si="1218"/>
        <v/>
      </c>
      <c r="BI1223" s="18" t="str">
        <f t="shared" si="1218"/>
        <v/>
      </c>
      <c r="BJ1223" s="18" t="str">
        <f t="shared" si="1218"/>
        <v/>
      </c>
      <c r="BK1223" s="18">
        <f t="shared" si="1218"/>
        <v>43532.47499378131</v>
      </c>
      <c r="BL1223" s="18" t="str">
        <f t="shared" si="1218"/>
        <v/>
      </c>
      <c r="BM1223" s="18" t="str">
        <f t="shared" si="1218"/>
        <v/>
      </c>
      <c r="BN1223" s="18" t="str">
        <f t="shared" si="1218"/>
        <v/>
      </c>
      <c r="BO1223" s="18" t="str">
        <f t="shared" si="1218"/>
        <v/>
      </c>
      <c r="BP1223" s="18" t="str">
        <f t="shared" si="1218"/>
        <v/>
      </c>
      <c r="BQ1223" s="18" t="str">
        <f t="shared" si="1218"/>
        <v/>
      </c>
      <c r="BR1223" s="18" t="str">
        <f t="shared" si="1218"/>
        <v/>
      </c>
      <c r="BS1223" s="18" t="str">
        <f t="shared" si="1218"/>
        <v/>
      </c>
      <c r="BT1223" s="18" t="str">
        <f t="shared" si="1218"/>
        <v/>
      </c>
      <c r="BU1223" s="18" t="str">
        <f t="shared" si="1218"/>
        <v/>
      </c>
      <c r="BV1223" s="18" t="str">
        <f t="shared" si="1218"/>
        <v/>
      </c>
      <c r="BW1223" s="18" t="str">
        <f t="shared" si="1218"/>
        <v/>
      </c>
      <c r="BX1223" s="18" t="str">
        <f t="shared" si="1218"/>
        <v/>
      </c>
      <c r="BY1223" s="18" t="str">
        <f t="shared" si="1218"/>
        <v/>
      </c>
      <c r="BZ1223" s="18" t="str">
        <f t="shared" si="1218"/>
        <v/>
      </c>
      <c r="CA1223" s="18" t="str">
        <f>IF(BY1223&lt;&gt;"",BY1223-LOOKUP(2,1/(LEN($AQ$1:AQ1223)&gt;0),$AQ$1:AQ1223),"")</f>
        <v/>
      </c>
    </row>
    <row r="1224" spans="1:79" x14ac:dyDescent="0.25">
      <c r="A1224" s="21">
        <v>62033</v>
      </c>
      <c r="B1224" s="21">
        <v>2</v>
      </c>
      <c r="C1224" s="22" t="s">
        <v>2165</v>
      </c>
      <c r="D1224" s="21">
        <v>332</v>
      </c>
      <c r="E1224" s="23">
        <v>0.47499999999999998</v>
      </c>
      <c r="F1224" s="22" t="s">
        <v>582</v>
      </c>
      <c r="G1224" s="22" t="b">
        <v>1</v>
      </c>
      <c r="H1224" s="24">
        <v>43532.475532407407</v>
      </c>
      <c r="I1224" s="25" t="s">
        <v>371</v>
      </c>
      <c r="J1224" s="22" t="s">
        <v>372</v>
      </c>
      <c r="K1224" s="11">
        <v>0</v>
      </c>
      <c r="L1224" s="11">
        <v>1651</v>
      </c>
      <c r="M1224" s="11">
        <v>1668</v>
      </c>
      <c r="N1224" s="11">
        <v>1.212896449942491E-11</v>
      </c>
      <c r="O1224" s="11">
        <v>147</v>
      </c>
      <c r="P1224" s="14">
        <v>0.74999995170064093</v>
      </c>
      <c r="Q1224" s="11">
        <v>5169.2814084164947</v>
      </c>
      <c r="R1224" s="15">
        <v>0.59506754244670645</v>
      </c>
      <c r="S1224" s="11">
        <v>71.09302197238685</v>
      </c>
      <c r="T1224" s="11">
        <v>44.999999832361937</v>
      </c>
      <c r="U1224" s="11">
        <v>1.5798449386050888</v>
      </c>
      <c r="V1224" s="11">
        <v>5.6874417789783198</v>
      </c>
      <c r="W1224" s="22"/>
      <c r="X1224" s="21">
        <v>0</v>
      </c>
      <c r="Y1224" s="22">
        <v>0</v>
      </c>
      <c r="Z1224" s="22">
        <v>0</v>
      </c>
      <c r="AA1224" s="22">
        <v>0</v>
      </c>
      <c r="AB1224" s="22">
        <v>0</v>
      </c>
      <c r="AC1224" s="22">
        <v>0</v>
      </c>
      <c r="AD1224" s="22">
        <v>0</v>
      </c>
      <c r="AE1224" s="22">
        <v>0</v>
      </c>
      <c r="AF1224" s="22">
        <v>5169.2814084164947</v>
      </c>
      <c r="AG1224" s="21">
        <v>0</v>
      </c>
      <c r="AH1224" s="22">
        <v>0</v>
      </c>
      <c r="AI1224" s="22">
        <v>0</v>
      </c>
      <c r="AJ1224" s="22">
        <v>5169.2814084164947</v>
      </c>
      <c r="AK1224" s="22">
        <v>8544.8116110658502</v>
      </c>
      <c r="AL1224" s="22">
        <v>0</v>
      </c>
      <c r="AM1224" s="22">
        <v>20</v>
      </c>
      <c r="AN1224" s="22">
        <v>0</v>
      </c>
      <c r="AO1224" s="22">
        <v>0</v>
      </c>
      <c r="AQ1224" s="18" t="str">
        <f t="shared" ref="AQ1224:BZ1224" si="1219">IF(OR(AND(AQ$2&gt;$O1223,AQ$2&lt;=$O1224),AND(AQ$2&lt;=$O1223,$O1222&gt;$O1223),AND(AQ$2&gt;$O1224,$O1225&lt;$O1224)),$H1223+((AQ$1-$Q1223)/$U1224/86000),"")</f>
        <v/>
      </c>
      <c r="AR1224" s="18" t="str">
        <f t="shared" si="1219"/>
        <v/>
      </c>
      <c r="AS1224" s="18" t="str">
        <f t="shared" si="1219"/>
        <v/>
      </c>
      <c r="AT1224" s="18" t="str">
        <f t="shared" si="1219"/>
        <v/>
      </c>
      <c r="AU1224" s="18" t="str">
        <f t="shared" si="1219"/>
        <v/>
      </c>
      <c r="AV1224" s="18" t="str">
        <f t="shared" si="1219"/>
        <v/>
      </c>
      <c r="AW1224" s="18" t="str">
        <f t="shared" si="1219"/>
        <v/>
      </c>
      <c r="AX1224" s="18" t="str">
        <f t="shared" si="1219"/>
        <v/>
      </c>
      <c r="AY1224" s="18" t="str">
        <f t="shared" si="1219"/>
        <v/>
      </c>
      <c r="AZ1224" s="18" t="str">
        <f t="shared" si="1219"/>
        <v/>
      </c>
      <c r="BA1224" s="18" t="str">
        <f t="shared" si="1219"/>
        <v/>
      </c>
      <c r="BB1224" s="18" t="str">
        <f t="shared" si="1219"/>
        <v/>
      </c>
      <c r="BC1224" s="18" t="str">
        <f t="shared" si="1219"/>
        <v/>
      </c>
      <c r="BD1224" s="18" t="str">
        <f t="shared" si="1219"/>
        <v/>
      </c>
      <c r="BE1224" s="18" t="str">
        <f t="shared" si="1219"/>
        <v/>
      </c>
      <c r="BF1224" s="18" t="str">
        <f t="shared" si="1219"/>
        <v/>
      </c>
      <c r="BG1224" s="18" t="str">
        <f t="shared" si="1219"/>
        <v/>
      </c>
      <c r="BH1224" s="18" t="str">
        <f t="shared" si="1219"/>
        <v/>
      </c>
      <c r="BI1224" s="18" t="str">
        <f t="shared" si="1219"/>
        <v/>
      </c>
      <c r="BJ1224" s="18" t="str">
        <f t="shared" si="1219"/>
        <v/>
      </c>
      <c r="BK1224" s="18" t="str">
        <f t="shared" si="1219"/>
        <v/>
      </c>
      <c r="BL1224" s="18" t="str">
        <f t="shared" si="1219"/>
        <v/>
      </c>
      <c r="BM1224" s="18" t="str">
        <f t="shared" si="1219"/>
        <v/>
      </c>
      <c r="BN1224" s="18" t="str">
        <f t="shared" si="1219"/>
        <v/>
      </c>
      <c r="BO1224" s="18" t="str">
        <f t="shared" si="1219"/>
        <v/>
      </c>
      <c r="BP1224" s="18" t="str">
        <f t="shared" si="1219"/>
        <v/>
      </c>
      <c r="BQ1224" s="18" t="str">
        <f t="shared" si="1219"/>
        <v/>
      </c>
      <c r="BR1224" s="18" t="str">
        <f t="shared" si="1219"/>
        <v/>
      </c>
      <c r="BS1224" s="18" t="str">
        <f t="shared" si="1219"/>
        <v/>
      </c>
      <c r="BT1224" s="18" t="str">
        <f t="shared" si="1219"/>
        <v/>
      </c>
      <c r="BU1224" s="18" t="str">
        <f t="shared" si="1219"/>
        <v/>
      </c>
      <c r="BV1224" s="18" t="str">
        <f t="shared" si="1219"/>
        <v/>
      </c>
      <c r="BW1224" s="18" t="str">
        <f t="shared" si="1219"/>
        <v/>
      </c>
      <c r="BX1224" s="18" t="str">
        <f t="shared" si="1219"/>
        <v/>
      </c>
      <c r="BY1224" s="18" t="str">
        <f t="shared" si="1219"/>
        <v/>
      </c>
      <c r="BZ1224" s="18" t="str">
        <f t="shared" si="1219"/>
        <v/>
      </c>
      <c r="CA1224" s="18" t="str">
        <f>IF(BY1224&lt;&gt;"",BY1224-LOOKUP(2,1/(LEN($AQ$1:AQ1224)&gt;0),$AQ$1:AQ1224),"")</f>
        <v/>
      </c>
    </row>
    <row r="1225" spans="1:79" x14ac:dyDescent="0.25">
      <c r="A1225" s="21">
        <v>62035</v>
      </c>
      <c r="B1225" s="21">
        <v>2</v>
      </c>
      <c r="C1225" s="22" t="s">
        <v>2167</v>
      </c>
      <c r="D1225" s="21">
        <v>332</v>
      </c>
      <c r="E1225" s="23">
        <v>0.47569444444444442</v>
      </c>
      <c r="F1225" s="22" t="s">
        <v>582</v>
      </c>
      <c r="G1225" s="22" t="b">
        <v>1</v>
      </c>
      <c r="H1225" s="24">
        <v>43532.476053240738</v>
      </c>
      <c r="I1225" s="25" t="s">
        <v>275</v>
      </c>
      <c r="J1225" s="22" t="s">
        <v>276</v>
      </c>
      <c r="K1225" s="11">
        <v>0</v>
      </c>
      <c r="L1225" s="11">
        <v>1652</v>
      </c>
      <c r="M1225" s="11">
        <v>1670</v>
      </c>
      <c r="N1225" s="11">
        <v>6.1675109463976696E-12</v>
      </c>
      <c r="O1225" s="11">
        <v>150</v>
      </c>
      <c r="P1225" s="14">
        <v>0.22224884723350941</v>
      </c>
      <c r="Q1225" s="11">
        <v>5289.0703385385223</v>
      </c>
      <c r="R1225" s="15">
        <v>0.60885717752905566</v>
      </c>
      <c r="S1225" s="11">
        <v>119.78893012202752</v>
      </c>
      <c r="T1225" s="11">
        <v>44.999999832361937</v>
      </c>
      <c r="U1225" s="11">
        <v>2.6619762348505791</v>
      </c>
      <c r="V1225" s="11">
        <v>9.5831144454620851</v>
      </c>
      <c r="W1225" s="22"/>
      <c r="X1225" s="21">
        <v>0</v>
      </c>
      <c r="Y1225" s="22">
        <v>0</v>
      </c>
      <c r="Z1225" s="22">
        <v>0</v>
      </c>
      <c r="AA1225" s="22">
        <v>0</v>
      </c>
      <c r="AB1225" s="22">
        <v>0</v>
      </c>
      <c r="AC1225" s="22">
        <v>0</v>
      </c>
      <c r="AD1225" s="22">
        <v>0</v>
      </c>
      <c r="AE1225" s="22">
        <v>0</v>
      </c>
      <c r="AF1225" s="22">
        <v>5289.0703385385223</v>
      </c>
      <c r="AG1225" s="21">
        <v>0</v>
      </c>
      <c r="AH1225" s="22">
        <v>0</v>
      </c>
      <c r="AI1225" s="22">
        <v>0</v>
      </c>
      <c r="AJ1225" s="22">
        <v>5289.0703385385223</v>
      </c>
      <c r="AK1225" s="22">
        <v>8544.8116110658502</v>
      </c>
      <c r="AL1225" s="22">
        <v>0</v>
      </c>
      <c r="AM1225" s="22">
        <v>19</v>
      </c>
      <c r="AN1225" s="22">
        <v>0</v>
      </c>
      <c r="AO1225" s="22">
        <v>0</v>
      </c>
      <c r="AQ1225" s="18" t="str">
        <f t="shared" ref="AQ1225:BZ1225" si="1220">IF(OR(AND(AQ$2&gt;$O1224,AQ$2&lt;=$O1225),AND(AQ$2&lt;=$O1224,$O1223&gt;$O1224),AND(AQ$2&gt;$O1225,$O1226&lt;$O1225)),$H1224+((AQ$1-$Q1224)/$U1225/86000),"")</f>
        <v/>
      </c>
      <c r="AR1225" s="18" t="str">
        <f t="shared" si="1220"/>
        <v/>
      </c>
      <c r="AS1225" s="18" t="str">
        <f t="shared" si="1220"/>
        <v/>
      </c>
      <c r="AT1225" s="18" t="str">
        <f t="shared" si="1220"/>
        <v/>
      </c>
      <c r="AU1225" s="18" t="str">
        <f t="shared" si="1220"/>
        <v/>
      </c>
      <c r="AV1225" s="18" t="str">
        <f t="shared" si="1220"/>
        <v/>
      </c>
      <c r="AW1225" s="18" t="str">
        <f t="shared" si="1220"/>
        <v/>
      </c>
      <c r="AX1225" s="18" t="str">
        <f t="shared" si="1220"/>
        <v/>
      </c>
      <c r="AY1225" s="18" t="str">
        <f t="shared" si="1220"/>
        <v/>
      </c>
      <c r="AZ1225" s="18" t="str">
        <f t="shared" si="1220"/>
        <v/>
      </c>
      <c r="BA1225" s="18" t="str">
        <f t="shared" si="1220"/>
        <v/>
      </c>
      <c r="BB1225" s="18" t="str">
        <f t="shared" si="1220"/>
        <v/>
      </c>
      <c r="BC1225" s="18" t="str">
        <f t="shared" si="1220"/>
        <v/>
      </c>
      <c r="BD1225" s="18" t="str">
        <f t="shared" si="1220"/>
        <v/>
      </c>
      <c r="BE1225" s="18" t="str">
        <f t="shared" si="1220"/>
        <v/>
      </c>
      <c r="BF1225" s="18" t="str">
        <f t="shared" si="1220"/>
        <v/>
      </c>
      <c r="BG1225" s="18" t="str">
        <f t="shared" si="1220"/>
        <v/>
      </c>
      <c r="BH1225" s="18" t="str">
        <f t="shared" si="1220"/>
        <v/>
      </c>
      <c r="BI1225" s="18" t="str">
        <f t="shared" si="1220"/>
        <v/>
      </c>
      <c r="BJ1225" s="18" t="str">
        <f t="shared" si="1220"/>
        <v/>
      </c>
      <c r="BK1225" s="18" t="str">
        <f t="shared" si="1220"/>
        <v/>
      </c>
      <c r="BL1225" s="18">
        <f t="shared" si="1220"/>
        <v>43532.47603389775</v>
      </c>
      <c r="BM1225" s="18" t="str">
        <f t="shared" si="1220"/>
        <v/>
      </c>
      <c r="BN1225" s="18" t="str">
        <f t="shared" si="1220"/>
        <v/>
      </c>
      <c r="BO1225" s="18" t="str">
        <f t="shared" si="1220"/>
        <v/>
      </c>
      <c r="BP1225" s="18" t="str">
        <f t="shared" si="1220"/>
        <v/>
      </c>
      <c r="BQ1225" s="18" t="str">
        <f t="shared" si="1220"/>
        <v/>
      </c>
      <c r="BR1225" s="18" t="str">
        <f t="shared" si="1220"/>
        <v/>
      </c>
      <c r="BS1225" s="18" t="str">
        <f t="shared" si="1220"/>
        <v/>
      </c>
      <c r="BT1225" s="18" t="str">
        <f t="shared" si="1220"/>
        <v/>
      </c>
      <c r="BU1225" s="18" t="str">
        <f t="shared" si="1220"/>
        <v/>
      </c>
      <c r="BV1225" s="18" t="str">
        <f t="shared" si="1220"/>
        <v/>
      </c>
      <c r="BW1225" s="18" t="str">
        <f t="shared" si="1220"/>
        <v/>
      </c>
      <c r="BX1225" s="18" t="str">
        <f t="shared" si="1220"/>
        <v/>
      </c>
      <c r="BY1225" s="18" t="str">
        <f t="shared" si="1220"/>
        <v/>
      </c>
      <c r="BZ1225" s="18" t="str">
        <f t="shared" si="1220"/>
        <v/>
      </c>
      <c r="CA1225" s="18" t="str">
        <f>IF(BY1225&lt;&gt;"",BY1225-LOOKUP(2,1/(LEN($AQ$1:AQ1225)&gt;0),$AQ$1:AQ1225),"")</f>
        <v/>
      </c>
    </row>
    <row r="1226" spans="1:79" x14ac:dyDescent="0.25">
      <c r="A1226" s="21">
        <v>62036</v>
      </c>
      <c r="B1226" s="21">
        <v>2</v>
      </c>
      <c r="C1226" s="22" t="s">
        <v>2168</v>
      </c>
      <c r="D1226" s="21">
        <v>332</v>
      </c>
      <c r="E1226" s="23">
        <v>0.47638888888888886</v>
      </c>
      <c r="F1226" s="22" t="s">
        <v>582</v>
      </c>
      <c r="G1226" s="22" t="b">
        <v>1</v>
      </c>
      <c r="H1226" s="24">
        <v>43532.476574074077</v>
      </c>
      <c r="I1226" s="25" t="s">
        <v>113</v>
      </c>
      <c r="J1226" s="22" t="s">
        <v>114</v>
      </c>
      <c r="K1226" s="11">
        <v>0</v>
      </c>
      <c r="L1226" s="11">
        <v>1653</v>
      </c>
      <c r="M1226" s="11">
        <v>1672</v>
      </c>
      <c r="N1226" s="11">
        <v>0</v>
      </c>
      <c r="O1226" s="11">
        <v>162</v>
      </c>
      <c r="P1226" s="14">
        <v>0.49999999970413839</v>
      </c>
      <c r="Q1226" s="11">
        <v>5511.5372187968505</v>
      </c>
      <c r="R1226" s="15">
        <v>0.63446669832155234</v>
      </c>
      <c r="S1226" s="11">
        <v>222.46688025832827</v>
      </c>
      <c r="T1226" s="11">
        <v>45.000000461004674</v>
      </c>
      <c r="U1226" s="11">
        <v>4.9437083995390134</v>
      </c>
      <c r="V1226" s="11">
        <v>17.797350238340449</v>
      </c>
      <c r="W1226" s="22"/>
      <c r="X1226" s="21">
        <v>0</v>
      </c>
      <c r="Y1226" s="22">
        <v>0</v>
      </c>
      <c r="Z1226" s="22">
        <v>0</v>
      </c>
      <c r="AA1226" s="22">
        <v>0</v>
      </c>
      <c r="AB1226" s="22">
        <v>0</v>
      </c>
      <c r="AC1226" s="22">
        <v>0</v>
      </c>
      <c r="AD1226" s="22">
        <v>0</v>
      </c>
      <c r="AE1226" s="22">
        <v>0</v>
      </c>
      <c r="AF1226" s="22">
        <v>5511.5372187968505</v>
      </c>
      <c r="AG1226" s="21">
        <v>0</v>
      </c>
      <c r="AH1226" s="22">
        <v>0</v>
      </c>
      <c r="AI1226" s="22">
        <v>0</v>
      </c>
      <c r="AJ1226" s="22">
        <v>5511.5372187968505</v>
      </c>
      <c r="AK1226" s="22">
        <v>8544.8116110658502</v>
      </c>
      <c r="AL1226" s="22">
        <v>0</v>
      </c>
      <c r="AM1226" s="22">
        <v>18</v>
      </c>
      <c r="AN1226" s="22">
        <v>0</v>
      </c>
      <c r="AO1226" s="22">
        <v>0</v>
      </c>
      <c r="AQ1226" s="18" t="str">
        <f t="shared" ref="AQ1226:BZ1226" si="1221">IF(OR(AND(AQ$2&gt;$O1225,AQ$2&lt;=$O1226),AND(AQ$2&lt;=$O1225,$O1224&gt;$O1225),AND(AQ$2&gt;$O1226,$O1227&lt;$O1226)),$H1225+((AQ$1-$Q1225)/$U1226/86000),"")</f>
        <v/>
      </c>
      <c r="AR1226" s="18" t="str">
        <f t="shared" si="1221"/>
        <v/>
      </c>
      <c r="AS1226" s="18" t="str">
        <f t="shared" si="1221"/>
        <v/>
      </c>
      <c r="AT1226" s="18" t="str">
        <f t="shared" si="1221"/>
        <v/>
      </c>
      <c r="AU1226" s="18" t="str">
        <f t="shared" si="1221"/>
        <v/>
      </c>
      <c r="AV1226" s="18" t="str">
        <f t="shared" si="1221"/>
        <v/>
      </c>
      <c r="AW1226" s="18" t="str">
        <f t="shared" si="1221"/>
        <v/>
      </c>
      <c r="AX1226" s="18" t="str">
        <f t="shared" si="1221"/>
        <v/>
      </c>
      <c r="AY1226" s="18" t="str">
        <f t="shared" si="1221"/>
        <v/>
      </c>
      <c r="AZ1226" s="18" t="str">
        <f t="shared" si="1221"/>
        <v/>
      </c>
      <c r="BA1226" s="18" t="str">
        <f t="shared" si="1221"/>
        <v/>
      </c>
      <c r="BB1226" s="18" t="str">
        <f t="shared" si="1221"/>
        <v/>
      </c>
      <c r="BC1226" s="18" t="str">
        <f t="shared" si="1221"/>
        <v/>
      </c>
      <c r="BD1226" s="18" t="str">
        <f t="shared" si="1221"/>
        <v/>
      </c>
      <c r="BE1226" s="18" t="str">
        <f t="shared" si="1221"/>
        <v/>
      </c>
      <c r="BF1226" s="18" t="str">
        <f t="shared" si="1221"/>
        <v/>
      </c>
      <c r="BG1226" s="18" t="str">
        <f t="shared" si="1221"/>
        <v/>
      </c>
      <c r="BH1226" s="18" t="str">
        <f t="shared" si="1221"/>
        <v/>
      </c>
      <c r="BI1226" s="18" t="str">
        <f t="shared" si="1221"/>
        <v/>
      </c>
      <c r="BJ1226" s="18" t="str">
        <f t="shared" si="1221"/>
        <v/>
      </c>
      <c r="BK1226" s="18" t="str">
        <f t="shared" si="1221"/>
        <v/>
      </c>
      <c r="BL1226" s="18" t="str">
        <f t="shared" si="1221"/>
        <v/>
      </c>
      <c r="BM1226" s="18">
        <f t="shared" si="1221"/>
        <v>43532.476459681013</v>
      </c>
      <c r="BN1226" s="18" t="str">
        <f t="shared" si="1221"/>
        <v/>
      </c>
      <c r="BO1226" s="18" t="str">
        <f t="shared" si="1221"/>
        <v/>
      </c>
      <c r="BP1226" s="18" t="str">
        <f t="shared" si="1221"/>
        <v/>
      </c>
      <c r="BQ1226" s="18" t="str">
        <f t="shared" si="1221"/>
        <v/>
      </c>
      <c r="BR1226" s="18" t="str">
        <f t="shared" si="1221"/>
        <v/>
      </c>
      <c r="BS1226" s="18" t="str">
        <f t="shared" si="1221"/>
        <v/>
      </c>
      <c r="BT1226" s="18" t="str">
        <f t="shared" si="1221"/>
        <v/>
      </c>
      <c r="BU1226" s="18" t="str">
        <f t="shared" si="1221"/>
        <v/>
      </c>
      <c r="BV1226" s="18" t="str">
        <f t="shared" si="1221"/>
        <v/>
      </c>
      <c r="BW1226" s="18" t="str">
        <f t="shared" si="1221"/>
        <v/>
      </c>
      <c r="BX1226" s="18" t="str">
        <f t="shared" si="1221"/>
        <v/>
      </c>
      <c r="BY1226" s="18" t="str">
        <f t="shared" si="1221"/>
        <v/>
      </c>
      <c r="BZ1226" s="18" t="str">
        <f t="shared" si="1221"/>
        <v/>
      </c>
      <c r="CA1226" s="18" t="str">
        <f>IF(BY1226&lt;&gt;"",BY1226-LOOKUP(2,1/(LEN($AQ$1:AQ1226)&gt;0),$AQ$1:AQ1226),"")</f>
        <v/>
      </c>
    </row>
    <row r="1227" spans="1:79" x14ac:dyDescent="0.25">
      <c r="A1227" s="21">
        <v>62038</v>
      </c>
      <c r="B1227" s="21">
        <v>2</v>
      </c>
      <c r="C1227" s="22" t="s">
        <v>2170</v>
      </c>
      <c r="D1227" s="21">
        <v>332</v>
      </c>
      <c r="E1227" s="23">
        <v>0.47708333333333336</v>
      </c>
      <c r="F1227" s="22" t="s">
        <v>582</v>
      </c>
      <c r="G1227" s="22" t="b">
        <v>1</v>
      </c>
      <c r="H1227" s="24">
        <v>43532.477094907408</v>
      </c>
      <c r="I1227" s="25" t="s">
        <v>299</v>
      </c>
      <c r="J1227" s="22" t="s">
        <v>300</v>
      </c>
      <c r="K1227" s="11">
        <v>0</v>
      </c>
      <c r="L1227" s="11">
        <v>1654</v>
      </c>
      <c r="M1227" s="11">
        <v>1674</v>
      </c>
      <c r="N1227" s="11">
        <v>1.2512657576735364E-11</v>
      </c>
      <c r="O1227" s="11">
        <v>185</v>
      </c>
      <c r="P1227" s="14">
        <v>0.49999988345692853</v>
      </c>
      <c r="Q1227" s="11">
        <v>5927.6188139010392</v>
      </c>
      <c r="R1227" s="15">
        <v>0.68236439099752555</v>
      </c>
      <c r="S1227" s="11">
        <v>416.08159510418864</v>
      </c>
      <c r="T1227" s="11">
        <v>44.999999832361937</v>
      </c>
      <c r="U1227" s="11">
        <v>9.2462577034269646</v>
      </c>
      <c r="V1227" s="11">
        <v>33.286527732337071</v>
      </c>
      <c r="W1227" s="22"/>
      <c r="X1227" s="21">
        <v>0</v>
      </c>
      <c r="Y1227" s="22">
        <v>0</v>
      </c>
      <c r="Z1227" s="22">
        <v>0</v>
      </c>
      <c r="AA1227" s="22">
        <v>0</v>
      </c>
      <c r="AB1227" s="22">
        <v>0</v>
      </c>
      <c r="AC1227" s="22">
        <v>0</v>
      </c>
      <c r="AD1227" s="22">
        <v>0</v>
      </c>
      <c r="AE1227" s="22">
        <v>0</v>
      </c>
      <c r="AF1227" s="22">
        <v>5927.6188139010392</v>
      </c>
      <c r="AG1227" s="21">
        <v>0</v>
      </c>
      <c r="AH1227" s="22">
        <v>0</v>
      </c>
      <c r="AI1227" s="22">
        <v>0</v>
      </c>
      <c r="AJ1227" s="22">
        <v>5927.6188139010392</v>
      </c>
      <c r="AK1227" s="22">
        <v>8544.8116110658502</v>
      </c>
      <c r="AL1227" s="22">
        <v>0</v>
      </c>
      <c r="AM1227" s="22">
        <v>17</v>
      </c>
      <c r="AN1227" s="22">
        <v>0</v>
      </c>
      <c r="AO1227" s="22">
        <v>0</v>
      </c>
      <c r="AQ1227" s="18" t="str">
        <f t="shared" ref="AQ1227:BZ1227" si="1222">IF(OR(AND(AQ$2&gt;$O1226,AQ$2&lt;=$O1227),AND(AQ$2&lt;=$O1226,$O1225&gt;$O1226),AND(AQ$2&gt;$O1227,$O1228&lt;$O1227)),$H1226+((AQ$1-$Q1226)/$U1227/86000),"")</f>
        <v/>
      </c>
      <c r="AR1227" s="18" t="str">
        <f t="shared" si="1222"/>
        <v/>
      </c>
      <c r="AS1227" s="18" t="str">
        <f t="shared" si="1222"/>
        <v/>
      </c>
      <c r="AT1227" s="18" t="str">
        <f t="shared" si="1222"/>
        <v/>
      </c>
      <c r="AU1227" s="18" t="str">
        <f t="shared" si="1222"/>
        <v/>
      </c>
      <c r="AV1227" s="18" t="str">
        <f t="shared" si="1222"/>
        <v/>
      </c>
      <c r="AW1227" s="18" t="str">
        <f t="shared" si="1222"/>
        <v/>
      </c>
      <c r="AX1227" s="18" t="str">
        <f t="shared" si="1222"/>
        <v/>
      </c>
      <c r="AY1227" s="18" t="str">
        <f t="shared" si="1222"/>
        <v/>
      </c>
      <c r="AZ1227" s="18" t="str">
        <f t="shared" si="1222"/>
        <v/>
      </c>
      <c r="BA1227" s="18" t="str">
        <f t="shared" si="1222"/>
        <v/>
      </c>
      <c r="BB1227" s="18" t="str">
        <f t="shared" si="1222"/>
        <v/>
      </c>
      <c r="BC1227" s="18" t="str">
        <f t="shared" si="1222"/>
        <v/>
      </c>
      <c r="BD1227" s="18" t="str">
        <f t="shared" si="1222"/>
        <v/>
      </c>
      <c r="BE1227" s="18" t="str">
        <f t="shared" si="1222"/>
        <v/>
      </c>
      <c r="BF1227" s="18" t="str">
        <f t="shared" si="1222"/>
        <v/>
      </c>
      <c r="BG1227" s="18" t="str">
        <f t="shared" si="1222"/>
        <v/>
      </c>
      <c r="BH1227" s="18" t="str">
        <f t="shared" si="1222"/>
        <v/>
      </c>
      <c r="BI1227" s="18" t="str">
        <f t="shared" si="1222"/>
        <v/>
      </c>
      <c r="BJ1227" s="18" t="str">
        <f t="shared" si="1222"/>
        <v/>
      </c>
      <c r="BK1227" s="18" t="str">
        <f t="shared" si="1222"/>
        <v/>
      </c>
      <c r="BL1227" s="18" t="str">
        <f t="shared" si="1222"/>
        <v/>
      </c>
      <c r="BM1227" s="18" t="str">
        <f t="shared" si="1222"/>
        <v/>
      </c>
      <c r="BN1227" s="18">
        <f t="shared" si="1222"/>
        <v>43532.476808183834</v>
      </c>
      <c r="BO1227" s="18">
        <f t="shared" si="1222"/>
        <v>43532.476962265479</v>
      </c>
      <c r="BP1227" s="18">
        <f t="shared" si="1222"/>
        <v>43532.477009407376</v>
      </c>
      <c r="BQ1227" s="18" t="str">
        <f t="shared" si="1222"/>
        <v/>
      </c>
      <c r="BR1227" s="18" t="str">
        <f t="shared" si="1222"/>
        <v/>
      </c>
      <c r="BS1227" s="18" t="str">
        <f t="shared" si="1222"/>
        <v/>
      </c>
      <c r="BT1227" s="18" t="str">
        <f t="shared" si="1222"/>
        <v/>
      </c>
      <c r="BU1227" s="18" t="str">
        <f t="shared" si="1222"/>
        <v/>
      </c>
      <c r="BV1227" s="18" t="str">
        <f t="shared" si="1222"/>
        <v/>
      </c>
      <c r="BW1227" s="18" t="str">
        <f t="shared" si="1222"/>
        <v/>
      </c>
      <c r="BX1227" s="18" t="str">
        <f t="shared" si="1222"/>
        <v/>
      </c>
      <c r="BY1227" s="18" t="str">
        <f t="shared" si="1222"/>
        <v/>
      </c>
      <c r="BZ1227" s="18" t="str">
        <f t="shared" si="1222"/>
        <v/>
      </c>
      <c r="CA1227" s="18" t="str">
        <f>IF(BY1227&lt;&gt;"",BY1227-LOOKUP(2,1/(LEN($AQ$1:AQ1227)&gt;0),$AQ$1:AQ1227),"")</f>
        <v/>
      </c>
    </row>
    <row r="1228" spans="1:79" x14ac:dyDescent="0.25">
      <c r="A1228" s="21">
        <v>62039</v>
      </c>
      <c r="B1228" s="21">
        <v>2</v>
      </c>
      <c r="C1228" s="22" t="s">
        <v>2171</v>
      </c>
      <c r="D1228" s="21">
        <v>332</v>
      </c>
      <c r="E1228" s="23">
        <v>0.47708333333333336</v>
      </c>
      <c r="F1228" s="22" t="s">
        <v>582</v>
      </c>
      <c r="G1228" s="22" t="b">
        <v>1</v>
      </c>
      <c r="H1228" s="24">
        <v>43532.47761574074</v>
      </c>
      <c r="I1228" s="25" t="s">
        <v>698</v>
      </c>
      <c r="J1228" s="22" t="s">
        <v>699</v>
      </c>
      <c r="K1228" s="11">
        <v>0</v>
      </c>
      <c r="L1228" s="11">
        <v>1655</v>
      </c>
      <c r="M1228" s="11">
        <v>1676</v>
      </c>
      <c r="N1228" s="11">
        <v>2.3625545964023331E-13</v>
      </c>
      <c r="O1228" s="11">
        <v>190</v>
      </c>
      <c r="P1228" s="14">
        <v>0.49999997605988872</v>
      </c>
      <c r="Q1228" s="11">
        <v>6153.350923841328</v>
      </c>
      <c r="R1228" s="15">
        <v>0.70834979231361017</v>
      </c>
      <c r="S1228" s="11">
        <v>225.73210994028886</v>
      </c>
      <c r="T1228" s="11">
        <v>44.999999832361937</v>
      </c>
      <c r="U1228" s="11">
        <v>5.0162691284712553</v>
      </c>
      <c r="V1228" s="11">
        <v>18.058568862496518</v>
      </c>
      <c r="W1228" s="22"/>
      <c r="X1228" s="21">
        <v>0</v>
      </c>
      <c r="Y1228" s="22">
        <v>0</v>
      </c>
      <c r="Z1228" s="22">
        <v>0</v>
      </c>
      <c r="AA1228" s="22">
        <v>0</v>
      </c>
      <c r="AB1228" s="22">
        <v>0</v>
      </c>
      <c r="AC1228" s="22">
        <v>0</v>
      </c>
      <c r="AD1228" s="22">
        <v>0</v>
      </c>
      <c r="AE1228" s="22">
        <v>0</v>
      </c>
      <c r="AF1228" s="22">
        <v>6153.350923841328</v>
      </c>
      <c r="AG1228" s="21">
        <v>0</v>
      </c>
      <c r="AH1228" s="22">
        <v>0</v>
      </c>
      <c r="AI1228" s="22">
        <v>0</v>
      </c>
      <c r="AJ1228" s="22">
        <v>6153.350923841328</v>
      </c>
      <c r="AK1228" s="22">
        <v>8544.8116110658502</v>
      </c>
      <c r="AL1228" s="22">
        <v>0</v>
      </c>
      <c r="AM1228" s="22">
        <v>16</v>
      </c>
      <c r="AN1228" s="22">
        <v>0</v>
      </c>
      <c r="AO1228" s="22">
        <v>0</v>
      </c>
      <c r="AQ1228" s="18" t="str">
        <f t="shared" ref="AQ1228:BZ1228" si="1223">IF(OR(AND(AQ$2&gt;$O1227,AQ$2&lt;=$O1228),AND(AQ$2&lt;=$O1227,$O1226&gt;$O1227),AND(AQ$2&gt;$O1228,$O1229&lt;$O1228)),$H1227+((AQ$1-$Q1227)/$U1228/86000),"")</f>
        <v/>
      </c>
      <c r="AR1228" s="18" t="str">
        <f t="shared" si="1223"/>
        <v/>
      </c>
      <c r="AS1228" s="18" t="str">
        <f t="shared" si="1223"/>
        <v/>
      </c>
      <c r="AT1228" s="18" t="str">
        <f t="shared" si="1223"/>
        <v/>
      </c>
      <c r="AU1228" s="18" t="str">
        <f t="shared" si="1223"/>
        <v/>
      </c>
      <c r="AV1228" s="18" t="str">
        <f t="shared" si="1223"/>
        <v/>
      </c>
      <c r="AW1228" s="18" t="str">
        <f t="shared" si="1223"/>
        <v/>
      </c>
      <c r="AX1228" s="18" t="str">
        <f t="shared" si="1223"/>
        <v/>
      </c>
      <c r="AY1228" s="18" t="str">
        <f t="shared" si="1223"/>
        <v/>
      </c>
      <c r="AZ1228" s="18" t="str">
        <f t="shared" si="1223"/>
        <v/>
      </c>
      <c r="BA1228" s="18" t="str">
        <f t="shared" si="1223"/>
        <v/>
      </c>
      <c r="BB1228" s="18" t="str">
        <f t="shared" si="1223"/>
        <v/>
      </c>
      <c r="BC1228" s="18" t="str">
        <f t="shared" si="1223"/>
        <v/>
      </c>
      <c r="BD1228" s="18" t="str">
        <f t="shared" si="1223"/>
        <v/>
      </c>
      <c r="BE1228" s="18" t="str">
        <f t="shared" si="1223"/>
        <v/>
      </c>
      <c r="BF1228" s="18" t="str">
        <f t="shared" si="1223"/>
        <v/>
      </c>
      <c r="BG1228" s="18" t="str">
        <f t="shared" si="1223"/>
        <v/>
      </c>
      <c r="BH1228" s="18" t="str">
        <f t="shared" si="1223"/>
        <v/>
      </c>
      <c r="BI1228" s="18" t="str">
        <f t="shared" si="1223"/>
        <v/>
      </c>
      <c r="BJ1228" s="18" t="str">
        <f t="shared" si="1223"/>
        <v/>
      </c>
      <c r="BK1228" s="18" t="str">
        <f t="shared" si="1223"/>
        <v/>
      </c>
      <c r="BL1228" s="18" t="str">
        <f t="shared" si="1223"/>
        <v/>
      </c>
      <c r="BM1228" s="18" t="str">
        <f t="shared" si="1223"/>
        <v/>
      </c>
      <c r="BN1228" s="18" t="str">
        <f t="shared" si="1223"/>
        <v/>
      </c>
      <c r="BO1228" s="18" t="str">
        <f t="shared" si="1223"/>
        <v/>
      </c>
      <c r="BP1228" s="18" t="str">
        <f t="shared" si="1223"/>
        <v/>
      </c>
      <c r="BQ1228" s="18">
        <f t="shared" si="1223"/>
        <v>43532.477579316874</v>
      </c>
      <c r="BR1228" s="18" t="str">
        <f t="shared" si="1223"/>
        <v/>
      </c>
      <c r="BS1228" s="18" t="str">
        <f t="shared" si="1223"/>
        <v/>
      </c>
      <c r="BT1228" s="18" t="str">
        <f t="shared" si="1223"/>
        <v/>
      </c>
      <c r="BU1228" s="18" t="str">
        <f t="shared" si="1223"/>
        <v/>
      </c>
      <c r="BV1228" s="18" t="str">
        <f t="shared" si="1223"/>
        <v/>
      </c>
      <c r="BW1228" s="18" t="str">
        <f t="shared" si="1223"/>
        <v/>
      </c>
      <c r="BX1228" s="18" t="str">
        <f t="shared" si="1223"/>
        <v/>
      </c>
      <c r="BY1228" s="18" t="str">
        <f t="shared" si="1223"/>
        <v/>
      </c>
      <c r="BZ1228" s="18" t="str">
        <f t="shared" si="1223"/>
        <v/>
      </c>
      <c r="CA1228" s="18" t="str">
        <f>IF(BY1228&lt;&gt;"",BY1228-LOOKUP(2,1/(LEN($AQ$1:AQ1228)&gt;0),$AQ$1:AQ1228),"")</f>
        <v/>
      </c>
    </row>
    <row r="1229" spans="1:79" x14ac:dyDescent="0.25">
      <c r="A1229" s="21">
        <v>62041</v>
      </c>
      <c r="B1229" s="21">
        <v>2</v>
      </c>
      <c r="C1229" s="22" t="s">
        <v>2173</v>
      </c>
      <c r="D1229" s="21">
        <v>332</v>
      </c>
      <c r="E1229" s="23">
        <v>0.4777777777777778</v>
      </c>
      <c r="F1229" s="22" t="s">
        <v>582</v>
      </c>
      <c r="G1229" s="22" t="b">
        <v>1</v>
      </c>
      <c r="H1229" s="24">
        <v>43532.478136574071</v>
      </c>
      <c r="I1229" s="25" t="s">
        <v>191</v>
      </c>
      <c r="J1229" s="22" t="s">
        <v>192</v>
      </c>
      <c r="K1229" s="11">
        <v>0</v>
      </c>
      <c r="L1229" s="11">
        <v>1656</v>
      </c>
      <c r="M1229" s="11">
        <v>1678</v>
      </c>
      <c r="N1229" s="11">
        <v>4.4764192352886312E-12</v>
      </c>
      <c r="O1229" s="11">
        <v>194</v>
      </c>
      <c r="P1229" s="14">
        <v>0.74999998852161731</v>
      </c>
      <c r="Q1229" s="11">
        <v>6257.4991190336286</v>
      </c>
      <c r="R1229" s="15">
        <v>0.7203389269083017</v>
      </c>
      <c r="S1229" s="11">
        <v>104.14819519230059</v>
      </c>
      <c r="T1229" s="11">
        <v>44.999999832361937</v>
      </c>
      <c r="U1229" s="11">
        <v>2.3144043462285078</v>
      </c>
      <c r="V1229" s="11">
        <v>8.3318556464226283</v>
      </c>
      <c r="W1229" s="22"/>
      <c r="X1229" s="21">
        <v>0</v>
      </c>
      <c r="Y1229" s="22">
        <v>0</v>
      </c>
      <c r="Z1229" s="22">
        <v>0</v>
      </c>
      <c r="AA1229" s="22">
        <v>0</v>
      </c>
      <c r="AB1229" s="22">
        <v>0</v>
      </c>
      <c r="AC1229" s="22">
        <v>0</v>
      </c>
      <c r="AD1229" s="22">
        <v>0</v>
      </c>
      <c r="AE1229" s="22">
        <v>0</v>
      </c>
      <c r="AF1229" s="22">
        <v>6257.4991190336286</v>
      </c>
      <c r="AG1229" s="21">
        <v>0</v>
      </c>
      <c r="AH1229" s="22">
        <v>0</v>
      </c>
      <c r="AI1229" s="22">
        <v>0</v>
      </c>
      <c r="AJ1229" s="22">
        <v>6257.4991190336286</v>
      </c>
      <c r="AK1229" s="22">
        <v>8544.8116110658502</v>
      </c>
      <c r="AL1229" s="22">
        <v>0</v>
      </c>
      <c r="AM1229" s="22">
        <v>15</v>
      </c>
      <c r="AN1229" s="22">
        <v>0</v>
      </c>
      <c r="AO1229" s="22">
        <v>0</v>
      </c>
      <c r="AQ1229" s="18" t="str">
        <f t="shared" ref="AQ1229:BZ1229" si="1224">IF(OR(AND(AQ$2&gt;$O1228,AQ$2&lt;=$O1229),AND(AQ$2&lt;=$O1228,$O1227&gt;$O1228),AND(AQ$2&gt;$O1229,$O1230&lt;$O1229)),$H1228+((AQ$1-$Q1228)/$U1229/86000),"")</f>
        <v/>
      </c>
      <c r="AR1229" s="18" t="str">
        <f t="shared" si="1224"/>
        <v/>
      </c>
      <c r="AS1229" s="18" t="str">
        <f t="shared" si="1224"/>
        <v/>
      </c>
      <c r="AT1229" s="18" t="str">
        <f t="shared" si="1224"/>
        <v/>
      </c>
      <c r="AU1229" s="18" t="str">
        <f t="shared" si="1224"/>
        <v/>
      </c>
      <c r="AV1229" s="18" t="str">
        <f t="shared" si="1224"/>
        <v/>
      </c>
      <c r="AW1229" s="18" t="str">
        <f t="shared" si="1224"/>
        <v/>
      </c>
      <c r="AX1229" s="18" t="str">
        <f t="shared" si="1224"/>
        <v/>
      </c>
      <c r="AY1229" s="18" t="str">
        <f t="shared" si="1224"/>
        <v/>
      </c>
      <c r="AZ1229" s="18" t="str">
        <f t="shared" si="1224"/>
        <v/>
      </c>
      <c r="BA1229" s="18" t="str">
        <f t="shared" si="1224"/>
        <v/>
      </c>
      <c r="BB1229" s="18" t="str">
        <f t="shared" si="1224"/>
        <v/>
      </c>
      <c r="BC1229" s="18" t="str">
        <f t="shared" si="1224"/>
        <v/>
      </c>
      <c r="BD1229" s="18" t="str">
        <f t="shared" si="1224"/>
        <v/>
      </c>
      <c r="BE1229" s="18" t="str">
        <f t="shared" si="1224"/>
        <v/>
      </c>
      <c r="BF1229" s="18" t="str">
        <f t="shared" si="1224"/>
        <v/>
      </c>
      <c r="BG1229" s="18" t="str">
        <f t="shared" si="1224"/>
        <v/>
      </c>
      <c r="BH1229" s="18" t="str">
        <f t="shared" si="1224"/>
        <v/>
      </c>
      <c r="BI1229" s="18" t="str">
        <f t="shared" si="1224"/>
        <v/>
      </c>
      <c r="BJ1229" s="18" t="str">
        <f t="shared" si="1224"/>
        <v/>
      </c>
      <c r="BK1229" s="18" t="str">
        <f t="shared" si="1224"/>
        <v/>
      </c>
      <c r="BL1229" s="18" t="str">
        <f t="shared" si="1224"/>
        <v/>
      </c>
      <c r="BM1229" s="18" t="str">
        <f t="shared" si="1224"/>
        <v/>
      </c>
      <c r="BN1229" s="18" t="str">
        <f t="shared" si="1224"/>
        <v/>
      </c>
      <c r="BO1229" s="18" t="str">
        <f t="shared" si="1224"/>
        <v/>
      </c>
      <c r="BP1229" s="18" t="str">
        <f t="shared" si="1224"/>
        <v/>
      </c>
      <c r="BQ1229" s="18" t="str">
        <f t="shared" si="1224"/>
        <v/>
      </c>
      <c r="BR1229" s="18" t="str">
        <f t="shared" si="1224"/>
        <v/>
      </c>
      <c r="BS1229" s="18" t="str">
        <f t="shared" si="1224"/>
        <v/>
      </c>
      <c r="BT1229" s="18" t="str">
        <f t="shared" si="1224"/>
        <v/>
      </c>
      <c r="BU1229" s="18" t="str">
        <f t="shared" si="1224"/>
        <v/>
      </c>
      <c r="BV1229" s="18" t="str">
        <f t="shared" si="1224"/>
        <v/>
      </c>
      <c r="BW1229" s="18" t="str">
        <f t="shared" si="1224"/>
        <v/>
      </c>
      <c r="BX1229" s="18" t="str">
        <f t="shared" si="1224"/>
        <v/>
      </c>
      <c r="BY1229" s="18" t="str">
        <f t="shared" si="1224"/>
        <v/>
      </c>
      <c r="BZ1229" s="18" t="str">
        <f t="shared" si="1224"/>
        <v/>
      </c>
      <c r="CA1229" s="18" t="str">
        <f>IF(BY1229&lt;&gt;"",BY1229-LOOKUP(2,1/(LEN($AQ$1:AQ1229)&gt;0),$AQ$1:AQ1229),"")</f>
        <v/>
      </c>
    </row>
    <row r="1230" spans="1:79" x14ac:dyDescent="0.25">
      <c r="A1230" s="21">
        <v>62042</v>
      </c>
      <c r="B1230" s="21">
        <v>2</v>
      </c>
      <c r="C1230" s="22" t="s">
        <v>2174</v>
      </c>
      <c r="D1230" s="21">
        <v>332</v>
      </c>
      <c r="E1230" s="23">
        <v>0.47847222222222224</v>
      </c>
      <c r="F1230" s="22" t="s">
        <v>582</v>
      </c>
      <c r="G1230" s="22" t="b">
        <v>1</v>
      </c>
      <c r="H1230" s="24">
        <v>43532.47865740741</v>
      </c>
      <c r="I1230" s="25" t="s">
        <v>191</v>
      </c>
      <c r="J1230" s="22" t="s">
        <v>192</v>
      </c>
      <c r="K1230" s="11">
        <v>0</v>
      </c>
      <c r="L1230" s="11">
        <v>1657</v>
      </c>
      <c r="M1230" s="11">
        <v>1679</v>
      </c>
      <c r="N1230" s="11">
        <v>4.4764192352886312E-12</v>
      </c>
      <c r="O1230" s="11">
        <v>194</v>
      </c>
      <c r="P1230" s="14">
        <v>0.74999998852161731</v>
      </c>
      <c r="Q1230" s="11">
        <v>6257.4991190336286</v>
      </c>
      <c r="R1230" s="15">
        <v>0.7203389269083017</v>
      </c>
      <c r="S1230" s="11">
        <v>0</v>
      </c>
      <c r="T1230" s="11">
        <v>45.000000461004674</v>
      </c>
      <c r="U1230" s="11">
        <v>0</v>
      </c>
      <c r="V1230" s="11">
        <v>0</v>
      </c>
      <c r="W1230" s="22"/>
      <c r="X1230" s="21">
        <v>0</v>
      </c>
      <c r="Y1230" s="22">
        <v>0.5</v>
      </c>
      <c r="Z1230" s="22">
        <v>0</v>
      </c>
      <c r="AA1230" s="22">
        <v>0</v>
      </c>
      <c r="AB1230" s="22">
        <v>0</v>
      </c>
      <c r="AC1230" s="22">
        <v>1</v>
      </c>
      <c r="AD1230" s="22">
        <v>1</v>
      </c>
      <c r="AE1230" s="22">
        <v>0</v>
      </c>
      <c r="AF1230" s="22">
        <v>6257.4991190336286</v>
      </c>
      <c r="AG1230" s="21">
        <v>0</v>
      </c>
      <c r="AH1230" s="22">
        <v>0</v>
      </c>
      <c r="AI1230" s="22">
        <v>0</v>
      </c>
      <c r="AJ1230" s="22">
        <v>6257.4991190336286</v>
      </c>
      <c r="AK1230" s="22">
        <v>8544.8116110658502</v>
      </c>
      <c r="AL1230" s="22">
        <v>0</v>
      </c>
      <c r="AM1230" s="22">
        <v>14</v>
      </c>
      <c r="AN1230" s="22">
        <v>0</v>
      </c>
      <c r="AO1230" s="22">
        <v>0</v>
      </c>
      <c r="AQ1230" s="18" t="str">
        <f t="shared" ref="AQ1230:BZ1230" si="1225">IF(OR(AND(AQ$2&gt;$O1229,AQ$2&lt;=$O1230),AND(AQ$2&lt;=$O1229,$O1228&gt;$O1229),AND(AQ$2&gt;$O1230,$O1231&lt;$O1230)),$H1229+((AQ$1-$Q1229)/$U1230/86000),"")</f>
        <v/>
      </c>
      <c r="AR1230" s="18" t="str">
        <f t="shared" si="1225"/>
        <v/>
      </c>
      <c r="AS1230" s="18" t="str">
        <f t="shared" si="1225"/>
        <v/>
      </c>
      <c r="AT1230" s="18" t="str">
        <f t="shared" si="1225"/>
        <v/>
      </c>
      <c r="AU1230" s="18" t="str">
        <f t="shared" si="1225"/>
        <v/>
      </c>
      <c r="AV1230" s="18" t="str">
        <f t="shared" si="1225"/>
        <v/>
      </c>
      <c r="AW1230" s="18" t="str">
        <f t="shared" si="1225"/>
        <v/>
      </c>
      <c r="AX1230" s="18" t="str">
        <f t="shared" si="1225"/>
        <v/>
      </c>
      <c r="AY1230" s="18" t="str">
        <f t="shared" si="1225"/>
        <v/>
      </c>
      <c r="AZ1230" s="18" t="str">
        <f t="shared" si="1225"/>
        <v/>
      </c>
      <c r="BA1230" s="18" t="str">
        <f t="shared" si="1225"/>
        <v/>
      </c>
      <c r="BB1230" s="18" t="str">
        <f t="shared" si="1225"/>
        <v/>
      </c>
      <c r="BC1230" s="18" t="str">
        <f t="shared" si="1225"/>
        <v/>
      </c>
      <c r="BD1230" s="18" t="str">
        <f t="shared" si="1225"/>
        <v/>
      </c>
      <c r="BE1230" s="18" t="str">
        <f t="shared" si="1225"/>
        <v/>
      </c>
      <c r="BF1230" s="18" t="str">
        <f t="shared" si="1225"/>
        <v/>
      </c>
      <c r="BG1230" s="18" t="str">
        <f t="shared" si="1225"/>
        <v/>
      </c>
      <c r="BH1230" s="18" t="str">
        <f t="shared" si="1225"/>
        <v/>
      </c>
      <c r="BI1230" s="18" t="str">
        <f t="shared" si="1225"/>
        <v/>
      </c>
      <c r="BJ1230" s="18" t="str">
        <f t="shared" si="1225"/>
        <v/>
      </c>
      <c r="BK1230" s="18" t="str">
        <f t="shared" si="1225"/>
        <v/>
      </c>
      <c r="BL1230" s="18" t="str">
        <f t="shared" si="1225"/>
        <v/>
      </c>
      <c r="BM1230" s="18" t="str">
        <f t="shared" si="1225"/>
        <v/>
      </c>
      <c r="BN1230" s="18" t="str">
        <f t="shared" si="1225"/>
        <v/>
      </c>
      <c r="BO1230" s="18" t="str">
        <f t="shared" si="1225"/>
        <v/>
      </c>
      <c r="BP1230" s="18" t="str">
        <f t="shared" si="1225"/>
        <v/>
      </c>
      <c r="BQ1230" s="18" t="str">
        <f t="shared" si="1225"/>
        <v/>
      </c>
      <c r="BR1230" s="18" t="str">
        <f t="shared" si="1225"/>
        <v/>
      </c>
      <c r="BS1230" s="18" t="str">
        <f t="shared" si="1225"/>
        <v/>
      </c>
      <c r="BT1230" s="18" t="str">
        <f t="shared" si="1225"/>
        <v/>
      </c>
      <c r="BU1230" s="18" t="str">
        <f t="shared" si="1225"/>
        <v/>
      </c>
      <c r="BV1230" s="18" t="str">
        <f t="shared" si="1225"/>
        <v/>
      </c>
      <c r="BW1230" s="18" t="str">
        <f t="shared" si="1225"/>
        <v/>
      </c>
      <c r="BX1230" s="18" t="str">
        <f t="shared" si="1225"/>
        <v/>
      </c>
      <c r="BY1230" s="18" t="str">
        <f t="shared" si="1225"/>
        <v/>
      </c>
      <c r="BZ1230" s="18" t="str">
        <f t="shared" si="1225"/>
        <v/>
      </c>
      <c r="CA1230" s="18" t="str">
        <f>IF(BY1230&lt;&gt;"",BY1230-LOOKUP(2,1/(LEN($AQ$1:AQ1230)&gt;0),$AQ$1:AQ1230),"")</f>
        <v/>
      </c>
    </row>
    <row r="1231" spans="1:79" x14ac:dyDescent="0.25">
      <c r="A1231" s="21">
        <v>62044</v>
      </c>
      <c r="B1231" s="21">
        <v>2</v>
      </c>
      <c r="C1231" s="22" t="s">
        <v>2176</v>
      </c>
      <c r="D1231" s="21">
        <v>332</v>
      </c>
      <c r="E1231" s="23">
        <v>0.47916666666666669</v>
      </c>
      <c r="F1231" s="22" t="s">
        <v>582</v>
      </c>
      <c r="G1231" s="22" t="b">
        <v>1</v>
      </c>
      <c r="H1231" s="24">
        <v>43532.479178240741</v>
      </c>
      <c r="I1231" s="25" t="s">
        <v>243</v>
      </c>
      <c r="J1231" s="22" t="s">
        <v>244</v>
      </c>
      <c r="K1231" s="11">
        <v>0</v>
      </c>
      <c r="L1231" s="11">
        <v>1658</v>
      </c>
      <c r="M1231" s="11">
        <v>1680</v>
      </c>
      <c r="N1231" s="11">
        <v>1.0480505352461478E-11</v>
      </c>
      <c r="O1231" s="11">
        <v>202</v>
      </c>
      <c r="P1231" s="14">
        <v>0.50000007900690857</v>
      </c>
      <c r="Q1231" s="11">
        <v>6415.4481655887575</v>
      </c>
      <c r="R1231" s="15">
        <v>0.73852140596860749</v>
      </c>
      <c r="S1231" s="11">
        <v>157.94904655512892</v>
      </c>
      <c r="T1231" s="11">
        <v>44.999999832361937</v>
      </c>
      <c r="U1231" s="11">
        <v>3.509978825411888</v>
      </c>
      <c r="V1231" s="11">
        <v>12.635923771482798</v>
      </c>
      <c r="W1231" s="22"/>
      <c r="X1231" s="21">
        <v>0</v>
      </c>
      <c r="Y1231" s="22">
        <v>0</v>
      </c>
      <c r="Z1231" s="22">
        <v>0</v>
      </c>
      <c r="AA1231" s="22">
        <v>0</v>
      </c>
      <c r="AB1231" s="22">
        <v>0</v>
      </c>
      <c r="AC1231" s="22">
        <v>0</v>
      </c>
      <c r="AD1231" s="22">
        <v>0</v>
      </c>
      <c r="AE1231" s="22">
        <v>0</v>
      </c>
      <c r="AF1231" s="22">
        <v>6415.4481655887575</v>
      </c>
      <c r="AG1231" s="21">
        <v>0</v>
      </c>
      <c r="AH1231" s="22">
        <v>0</v>
      </c>
      <c r="AI1231" s="22">
        <v>0</v>
      </c>
      <c r="AJ1231" s="22">
        <v>6415.4481655887575</v>
      </c>
      <c r="AK1231" s="22">
        <v>8544.8116110658502</v>
      </c>
      <c r="AL1231" s="22">
        <v>0</v>
      </c>
      <c r="AM1231" s="22">
        <v>13</v>
      </c>
      <c r="AN1231" s="22">
        <v>0</v>
      </c>
      <c r="AO1231" s="22">
        <v>0</v>
      </c>
      <c r="AQ1231" s="18" t="str">
        <f t="shared" ref="AQ1231:BZ1231" si="1226">IF(OR(AND(AQ$2&gt;$O1230,AQ$2&lt;=$O1231),AND(AQ$2&lt;=$O1230,$O1229&gt;$O1230),AND(AQ$2&gt;$O1231,$O1232&lt;$O1231)),$H1230+((AQ$1-$Q1230)/$U1231/86000),"")</f>
        <v/>
      </c>
      <c r="AR1231" s="18" t="str">
        <f t="shared" si="1226"/>
        <v/>
      </c>
      <c r="AS1231" s="18" t="str">
        <f t="shared" si="1226"/>
        <v/>
      </c>
      <c r="AT1231" s="18" t="str">
        <f t="shared" si="1226"/>
        <v/>
      </c>
      <c r="AU1231" s="18" t="str">
        <f t="shared" si="1226"/>
        <v/>
      </c>
      <c r="AV1231" s="18" t="str">
        <f t="shared" si="1226"/>
        <v/>
      </c>
      <c r="AW1231" s="18" t="str">
        <f t="shared" si="1226"/>
        <v/>
      </c>
      <c r="AX1231" s="18" t="str">
        <f t="shared" si="1226"/>
        <v/>
      </c>
      <c r="AY1231" s="18" t="str">
        <f t="shared" si="1226"/>
        <v/>
      </c>
      <c r="AZ1231" s="18" t="str">
        <f t="shared" si="1226"/>
        <v/>
      </c>
      <c r="BA1231" s="18" t="str">
        <f t="shared" si="1226"/>
        <v/>
      </c>
      <c r="BB1231" s="18" t="str">
        <f t="shared" si="1226"/>
        <v/>
      </c>
      <c r="BC1231" s="18" t="str">
        <f t="shared" si="1226"/>
        <v/>
      </c>
      <c r="BD1231" s="18" t="str">
        <f t="shared" si="1226"/>
        <v/>
      </c>
      <c r="BE1231" s="18" t="str">
        <f t="shared" si="1226"/>
        <v/>
      </c>
      <c r="BF1231" s="18" t="str">
        <f t="shared" si="1226"/>
        <v/>
      </c>
      <c r="BG1231" s="18" t="str">
        <f t="shared" si="1226"/>
        <v/>
      </c>
      <c r="BH1231" s="18" t="str">
        <f t="shared" si="1226"/>
        <v/>
      </c>
      <c r="BI1231" s="18" t="str">
        <f t="shared" si="1226"/>
        <v/>
      </c>
      <c r="BJ1231" s="18" t="str">
        <f t="shared" si="1226"/>
        <v/>
      </c>
      <c r="BK1231" s="18" t="str">
        <f t="shared" si="1226"/>
        <v/>
      </c>
      <c r="BL1231" s="18" t="str">
        <f t="shared" si="1226"/>
        <v/>
      </c>
      <c r="BM1231" s="18" t="str">
        <f t="shared" si="1226"/>
        <v/>
      </c>
      <c r="BN1231" s="18" t="str">
        <f t="shared" si="1226"/>
        <v/>
      </c>
      <c r="BO1231" s="18" t="str">
        <f t="shared" si="1226"/>
        <v/>
      </c>
      <c r="BP1231" s="18" t="str">
        <f t="shared" si="1226"/>
        <v/>
      </c>
      <c r="BQ1231" s="18" t="str">
        <f t="shared" si="1226"/>
        <v/>
      </c>
      <c r="BR1231" s="18">
        <f t="shared" si="1226"/>
        <v>43532.478831459797</v>
      </c>
      <c r="BS1231" s="18" t="str">
        <f t="shared" si="1226"/>
        <v/>
      </c>
      <c r="BT1231" s="18" t="str">
        <f t="shared" si="1226"/>
        <v/>
      </c>
      <c r="BU1231" s="18" t="str">
        <f t="shared" si="1226"/>
        <v/>
      </c>
      <c r="BV1231" s="18" t="str">
        <f t="shared" si="1226"/>
        <v/>
      </c>
      <c r="BW1231" s="18" t="str">
        <f t="shared" si="1226"/>
        <v/>
      </c>
      <c r="BX1231" s="18" t="str">
        <f t="shared" si="1226"/>
        <v/>
      </c>
      <c r="BY1231" s="18" t="str">
        <f t="shared" si="1226"/>
        <v/>
      </c>
      <c r="BZ1231" s="18" t="str">
        <f t="shared" si="1226"/>
        <v/>
      </c>
      <c r="CA1231" s="18" t="str">
        <f>IF(BY1231&lt;&gt;"",BY1231-LOOKUP(2,1/(LEN($AQ$1:AQ1231)&gt;0),$AQ$1:AQ1231),"")</f>
        <v/>
      </c>
    </row>
    <row r="1232" spans="1:79" x14ac:dyDescent="0.25">
      <c r="A1232" s="21">
        <v>62045</v>
      </c>
      <c r="B1232" s="21">
        <v>2</v>
      </c>
      <c r="C1232" s="22" t="s">
        <v>2177</v>
      </c>
      <c r="D1232" s="21">
        <v>332</v>
      </c>
      <c r="E1232" s="23">
        <v>0.47916666666666669</v>
      </c>
      <c r="F1232" s="22" t="s">
        <v>582</v>
      </c>
      <c r="G1232" s="22" t="b">
        <v>1</v>
      </c>
      <c r="H1232" s="24">
        <v>43532.479699074072</v>
      </c>
      <c r="I1232" s="25" t="s">
        <v>536</v>
      </c>
      <c r="J1232" s="22" t="s">
        <v>537</v>
      </c>
      <c r="K1232" s="11">
        <v>0</v>
      </c>
      <c r="L1232" s="11">
        <v>1659</v>
      </c>
      <c r="M1232" s="11">
        <v>1681</v>
      </c>
      <c r="N1232" s="11">
        <v>0.31406417170818912</v>
      </c>
      <c r="O1232" s="11">
        <v>210</v>
      </c>
      <c r="P1232" s="14">
        <v>0.54033198576762176</v>
      </c>
      <c r="Q1232" s="11">
        <v>6688.5636744834446</v>
      </c>
      <c r="R1232" s="15">
        <v>0.76996139962370791</v>
      </c>
      <c r="S1232" s="11">
        <v>273.11550889468708</v>
      </c>
      <c r="T1232" s="11">
        <v>44.999999832361937</v>
      </c>
      <c r="U1232" s="11">
        <v>6.0692335536027029</v>
      </c>
      <c r="V1232" s="11">
        <v>21.849240792969731</v>
      </c>
      <c r="W1232" s="22"/>
      <c r="X1232" s="21">
        <v>0</v>
      </c>
      <c r="Y1232" s="22">
        <v>0</v>
      </c>
      <c r="Z1232" s="22">
        <v>0</v>
      </c>
      <c r="AA1232" s="22">
        <v>0</v>
      </c>
      <c r="AB1232" s="22">
        <v>0</v>
      </c>
      <c r="AC1232" s="22">
        <v>0</v>
      </c>
      <c r="AD1232" s="22">
        <v>0</v>
      </c>
      <c r="AE1232" s="22">
        <v>0</v>
      </c>
      <c r="AF1232" s="22">
        <v>6688.5636744834446</v>
      </c>
      <c r="AG1232" s="21">
        <v>0</v>
      </c>
      <c r="AH1232" s="22">
        <v>0</v>
      </c>
      <c r="AI1232" s="22">
        <v>0</v>
      </c>
      <c r="AJ1232" s="22">
        <v>6688.5636744834446</v>
      </c>
      <c r="AK1232" s="22">
        <v>8544.8116110658502</v>
      </c>
      <c r="AL1232" s="22">
        <v>0</v>
      </c>
      <c r="AM1232" s="22">
        <v>12</v>
      </c>
      <c r="AN1232" s="22">
        <v>0</v>
      </c>
      <c r="AO1232" s="22">
        <v>0</v>
      </c>
      <c r="AQ1232" s="18" t="str">
        <f t="shared" ref="AQ1232:BZ1232" si="1227">IF(OR(AND(AQ$2&gt;$O1231,AQ$2&lt;=$O1232),AND(AQ$2&lt;=$O1231,$O1230&gt;$O1231),AND(AQ$2&gt;$O1232,$O1233&lt;$O1232)),$H1231+((AQ$1-$Q1231)/$U1232/86000),"")</f>
        <v/>
      </c>
      <c r="AR1232" s="18" t="str">
        <f t="shared" si="1227"/>
        <v/>
      </c>
      <c r="AS1232" s="18" t="str">
        <f t="shared" si="1227"/>
        <v/>
      </c>
      <c r="AT1232" s="18" t="str">
        <f t="shared" si="1227"/>
        <v/>
      </c>
      <c r="AU1232" s="18" t="str">
        <f t="shared" si="1227"/>
        <v/>
      </c>
      <c r="AV1232" s="18" t="str">
        <f t="shared" si="1227"/>
        <v/>
      </c>
      <c r="AW1232" s="18" t="str">
        <f t="shared" si="1227"/>
        <v/>
      </c>
      <c r="AX1232" s="18" t="str">
        <f t="shared" si="1227"/>
        <v/>
      </c>
      <c r="AY1232" s="18" t="str">
        <f t="shared" si="1227"/>
        <v/>
      </c>
      <c r="AZ1232" s="18" t="str">
        <f t="shared" si="1227"/>
        <v/>
      </c>
      <c r="BA1232" s="18" t="str">
        <f t="shared" si="1227"/>
        <v/>
      </c>
      <c r="BB1232" s="18" t="str">
        <f t="shared" si="1227"/>
        <v/>
      </c>
      <c r="BC1232" s="18" t="str">
        <f t="shared" si="1227"/>
        <v/>
      </c>
      <c r="BD1232" s="18" t="str">
        <f t="shared" si="1227"/>
        <v/>
      </c>
      <c r="BE1232" s="18" t="str">
        <f t="shared" si="1227"/>
        <v/>
      </c>
      <c r="BF1232" s="18" t="str">
        <f t="shared" si="1227"/>
        <v/>
      </c>
      <c r="BG1232" s="18" t="str">
        <f t="shared" si="1227"/>
        <v/>
      </c>
      <c r="BH1232" s="18" t="str">
        <f t="shared" si="1227"/>
        <v/>
      </c>
      <c r="BI1232" s="18" t="str">
        <f t="shared" si="1227"/>
        <v/>
      </c>
      <c r="BJ1232" s="18" t="str">
        <f t="shared" si="1227"/>
        <v/>
      </c>
      <c r="BK1232" s="18" t="str">
        <f t="shared" si="1227"/>
        <v/>
      </c>
      <c r="BL1232" s="18" t="str">
        <f t="shared" si="1227"/>
        <v/>
      </c>
      <c r="BM1232" s="18" t="str">
        <f t="shared" si="1227"/>
        <v/>
      </c>
      <c r="BN1232" s="18" t="str">
        <f t="shared" si="1227"/>
        <v/>
      </c>
      <c r="BO1232" s="18" t="str">
        <f t="shared" si="1227"/>
        <v/>
      </c>
      <c r="BP1232" s="18" t="str">
        <f t="shared" si="1227"/>
        <v/>
      </c>
      <c r="BQ1232" s="18" t="str">
        <f t="shared" si="1227"/>
        <v/>
      </c>
      <c r="BR1232" s="18" t="str">
        <f t="shared" si="1227"/>
        <v/>
      </c>
      <c r="BS1232" s="18">
        <f t="shared" si="1227"/>
        <v>43532.4792993296</v>
      </c>
      <c r="BT1232" s="18" t="str">
        <f t="shared" si="1227"/>
        <v/>
      </c>
      <c r="BU1232" s="18" t="str">
        <f t="shared" si="1227"/>
        <v/>
      </c>
      <c r="BV1232" s="18" t="str">
        <f t="shared" si="1227"/>
        <v/>
      </c>
      <c r="BW1232" s="18" t="str">
        <f t="shared" si="1227"/>
        <v/>
      </c>
      <c r="BX1232" s="18" t="str">
        <f t="shared" si="1227"/>
        <v/>
      </c>
      <c r="BY1232" s="18" t="str">
        <f t="shared" si="1227"/>
        <v/>
      </c>
      <c r="BZ1232" s="18" t="str">
        <f t="shared" si="1227"/>
        <v/>
      </c>
      <c r="CA1232" s="18" t="str">
        <f>IF(BY1232&lt;&gt;"",BY1232-LOOKUP(2,1/(LEN($AQ$1:AQ1232)&gt;0),$AQ$1:AQ1232),"")</f>
        <v/>
      </c>
    </row>
    <row r="1233" spans="1:79" x14ac:dyDescent="0.25">
      <c r="A1233" s="21">
        <v>62047</v>
      </c>
      <c r="B1233" s="21">
        <v>2</v>
      </c>
      <c r="C1233" s="22" t="s">
        <v>2179</v>
      </c>
      <c r="D1233" s="21">
        <v>332</v>
      </c>
      <c r="E1233" s="23">
        <v>0.47986111111111113</v>
      </c>
      <c r="F1233" s="22" t="s">
        <v>582</v>
      </c>
      <c r="G1233" s="22" t="b">
        <v>1</v>
      </c>
      <c r="H1233" s="24">
        <v>43532.480219907404</v>
      </c>
      <c r="I1233" s="25" t="s">
        <v>119</v>
      </c>
      <c r="J1233" s="22" t="s">
        <v>120</v>
      </c>
      <c r="K1233" s="11">
        <v>0</v>
      </c>
      <c r="L1233" s="11">
        <v>1660</v>
      </c>
      <c r="M1233" s="11">
        <v>1682</v>
      </c>
      <c r="N1233" s="11">
        <v>2.5330848529847572E-12</v>
      </c>
      <c r="O1233" s="11">
        <v>220</v>
      </c>
      <c r="P1233" s="14">
        <v>0.49999998859488798</v>
      </c>
      <c r="Q1233" s="11">
        <v>6946.2495009201821</v>
      </c>
      <c r="R1233" s="15">
        <v>0.79962518832969565</v>
      </c>
      <c r="S1233" s="11">
        <v>257.68582643673744</v>
      </c>
      <c r="T1233" s="11">
        <v>44.999999832361937</v>
      </c>
      <c r="U1233" s="11">
        <v>5.7263517199264875</v>
      </c>
      <c r="V1233" s="11">
        <v>20.614866191735356</v>
      </c>
      <c r="W1233" s="22"/>
      <c r="X1233" s="21">
        <v>0</v>
      </c>
      <c r="Y1233" s="22">
        <v>0</v>
      </c>
      <c r="Z1233" s="22">
        <v>0</v>
      </c>
      <c r="AA1233" s="22">
        <v>0</v>
      </c>
      <c r="AB1233" s="22">
        <v>0</v>
      </c>
      <c r="AC1233" s="22">
        <v>0</v>
      </c>
      <c r="AD1233" s="22">
        <v>0</v>
      </c>
      <c r="AE1233" s="22">
        <v>0</v>
      </c>
      <c r="AF1233" s="22">
        <v>6946.2495009201821</v>
      </c>
      <c r="AG1233" s="21">
        <v>0</v>
      </c>
      <c r="AH1233" s="22">
        <v>0</v>
      </c>
      <c r="AI1233" s="22">
        <v>0</v>
      </c>
      <c r="AJ1233" s="22">
        <v>6946.2495009201821</v>
      </c>
      <c r="AK1233" s="22">
        <v>8544.8116110658502</v>
      </c>
      <c r="AL1233" s="22">
        <v>0</v>
      </c>
      <c r="AM1233" s="22">
        <v>11</v>
      </c>
      <c r="AN1233" s="22">
        <v>0</v>
      </c>
      <c r="AO1233" s="22">
        <v>0</v>
      </c>
      <c r="AQ1233" s="18" t="str">
        <f t="shared" ref="AQ1233:BZ1233" si="1228">IF(OR(AND(AQ$2&gt;$O1232,AQ$2&lt;=$O1233),AND(AQ$2&lt;=$O1232,$O1231&gt;$O1232),AND(AQ$2&gt;$O1233,$O1234&lt;$O1233)),$H1232+((AQ$1-$Q1232)/$U1233/86000),"")</f>
        <v/>
      </c>
      <c r="AR1233" s="18" t="str">
        <f t="shared" si="1228"/>
        <v/>
      </c>
      <c r="AS1233" s="18" t="str">
        <f t="shared" si="1228"/>
        <v/>
      </c>
      <c r="AT1233" s="18" t="str">
        <f t="shared" si="1228"/>
        <v/>
      </c>
      <c r="AU1233" s="18" t="str">
        <f t="shared" si="1228"/>
        <v/>
      </c>
      <c r="AV1233" s="18" t="str">
        <f t="shared" si="1228"/>
        <v/>
      </c>
      <c r="AW1233" s="18" t="str">
        <f t="shared" si="1228"/>
        <v/>
      </c>
      <c r="AX1233" s="18" t="str">
        <f t="shared" si="1228"/>
        <v/>
      </c>
      <c r="AY1233" s="18" t="str">
        <f t="shared" si="1228"/>
        <v/>
      </c>
      <c r="AZ1233" s="18" t="str">
        <f t="shared" si="1228"/>
        <v/>
      </c>
      <c r="BA1233" s="18" t="str">
        <f t="shared" si="1228"/>
        <v/>
      </c>
      <c r="BB1233" s="18" t="str">
        <f t="shared" si="1228"/>
        <v/>
      </c>
      <c r="BC1233" s="18" t="str">
        <f t="shared" si="1228"/>
        <v/>
      </c>
      <c r="BD1233" s="18" t="str">
        <f t="shared" si="1228"/>
        <v/>
      </c>
      <c r="BE1233" s="18" t="str">
        <f t="shared" si="1228"/>
        <v/>
      </c>
      <c r="BF1233" s="18" t="str">
        <f t="shared" si="1228"/>
        <v/>
      </c>
      <c r="BG1233" s="18" t="str">
        <f t="shared" si="1228"/>
        <v/>
      </c>
      <c r="BH1233" s="18" t="str">
        <f t="shared" si="1228"/>
        <v/>
      </c>
      <c r="BI1233" s="18" t="str">
        <f t="shared" si="1228"/>
        <v/>
      </c>
      <c r="BJ1233" s="18" t="str">
        <f t="shared" si="1228"/>
        <v/>
      </c>
      <c r="BK1233" s="18" t="str">
        <f t="shared" si="1228"/>
        <v/>
      </c>
      <c r="BL1233" s="18" t="str">
        <f t="shared" si="1228"/>
        <v/>
      </c>
      <c r="BM1233" s="18" t="str">
        <f t="shared" si="1228"/>
        <v/>
      </c>
      <c r="BN1233" s="18" t="str">
        <f t="shared" si="1228"/>
        <v/>
      </c>
      <c r="BO1233" s="18" t="str">
        <f t="shared" si="1228"/>
        <v/>
      </c>
      <c r="BP1233" s="18" t="str">
        <f t="shared" si="1228"/>
        <v/>
      </c>
      <c r="BQ1233" s="18" t="str">
        <f t="shared" si="1228"/>
        <v/>
      </c>
      <c r="BR1233" s="18" t="str">
        <f t="shared" si="1228"/>
        <v/>
      </c>
      <c r="BS1233" s="18" t="str">
        <f t="shared" si="1228"/>
        <v/>
      </c>
      <c r="BT1233" s="18">
        <f t="shared" si="1228"/>
        <v>43532.480013649219</v>
      </c>
      <c r="BU1233" s="18" t="str">
        <f t="shared" si="1228"/>
        <v/>
      </c>
      <c r="BV1233" s="18" t="str">
        <f t="shared" si="1228"/>
        <v/>
      </c>
      <c r="BW1233" s="18" t="str">
        <f t="shared" si="1228"/>
        <v/>
      </c>
      <c r="BX1233" s="18" t="str">
        <f t="shared" si="1228"/>
        <v/>
      </c>
      <c r="BY1233" s="18" t="str">
        <f t="shared" si="1228"/>
        <v/>
      </c>
      <c r="BZ1233" s="18" t="str">
        <f t="shared" si="1228"/>
        <v/>
      </c>
      <c r="CA1233" s="18" t="str">
        <f>IF(BY1233&lt;&gt;"",BY1233-LOOKUP(2,1/(LEN($AQ$1:AQ1233)&gt;0),$AQ$1:AQ1233),"")</f>
        <v/>
      </c>
    </row>
    <row r="1234" spans="1:79" x14ac:dyDescent="0.25">
      <c r="A1234" s="21">
        <v>62048</v>
      </c>
      <c r="B1234" s="21">
        <v>2</v>
      </c>
      <c r="C1234" s="22" t="s">
        <v>2180</v>
      </c>
      <c r="D1234" s="21">
        <v>332</v>
      </c>
      <c r="E1234" s="23">
        <v>0.48055555555555557</v>
      </c>
      <c r="F1234" s="22" t="s">
        <v>582</v>
      </c>
      <c r="G1234" s="22" t="b">
        <v>1</v>
      </c>
      <c r="H1234" s="24">
        <v>43532.480740740742</v>
      </c>
      <c r="I1234" s="25" t="s">
        <v>309</v>
      </c>
      <c r="J1234" s="22" t="s">
        <v>310</v>
      </c>
      <c r="K1234" s="11">
        <v>0</v>
      </c>
      <c r="L1234" s="11">
        <v>1661</v>
      </c>
      <c r="M1234" s="11">
        <v>1683</v>
      </c>
      <c r="N1234" s="11">
        <v>3.9612757518625585E-12</v>
      </c>
      <c r="O1234" s="11">
        <v>223</v>
      </c>
      <c r="P1234" s="14">
        <v>0.49999994025508882</v>
      </c>
      <c r="Q1234" s="11">
        <v>7135.9752126130879</v>
      </c>
      <c r="R1234" s="15">
        <v>0.82146567331707321</v>
      </c>
      <c r="S1234" s="11">
        <v>189.72571169290586</v>
      </c>
      <c r="T1234" s="11">
        <v>45.000000461004674</v>
      </c>
      <c r="U1234" s="11">
        <v>4.2161268833167034</v>
      </c>
      <c r="V1234" s="11">
        <v>15.178056779940132</v>
      </c>
      <c r="W1234" s="22"/>
      <c r="X1234" s="21">
        <v>0</v>
      </c>
      <c r="Y1234" s="22">
        <v>0</v>
      </c>
      <c r="Z1234" s="22">
        <v>0</v>
      </c>
      <c r="AA1234" s="22">
        <v>0</v>
      </c>
      <c r="AB1234" s="22">
        <v>0</v>
      </c>
      <c r="AC1234" s="22">
        <v>0</v>
      </c>
      <c r="AD1234" s="22">
        <v>0</v>
      </c>
      <c r="AE1234" s="22">
        <v>0</v>
      </c>
      <c r="AF1234" s="22">
        <v>7135.9752126130879</v>
      </c>
      <c r="AG1234" s="21">
        <v>0</v>
      </c>
      <c r="AH1234" s="22">
        <v>0</v>
      </c>
      <c r="AI1234" s="22">
        <v>0</v>
      </c>
      <c r="AJ1234" s="22">
        <v>7135.9752126130879</v>
      </c>
      <c r="AK1234" s="22">
        <v>8544.8116110658502</v>
      </c>
      <c r="AL1234" s="22">
        <v>0</v>
      </c>
      <c r="AM1234" s="22">
        <v>10</v>
      </c>
      <c r="AN1234" s="22">
        <v>0</v>
      </c>
      <c r="AO1234" s="22">
        <v>0</v>
      </c>
      <c r="AQ1234" s="18" t="str">
        <f t="shared" ref="AQ1234:BZ1234" si="1229">IF(OR(AND(AQ$2&gt;$O1233,AQ$2&lt;=$O1234),AND(AQ$2&lt;=$O1233,$O1232&gt;$O1233),AND(AQ$2&gt;$O1234,$O1235&lt;$O1234)),$H1233+((AQ$1-$Q1233)/$U1234/86000),"")</f>
        <v/>
      </c>
      <c r="AR1234" s="18" t="str">
        <f t="shared" si="1229"/>
        <v/>
      </c>
      <c r="AS1234" s="18" t="str">
        <f t="shared" si="1229"/>
        <v/>
      </c>
      <c r="AT1234" s="18" t="str">
        <f t="shared" si="1229"/>
        <v/>
      </c>
      <c r="AU1234" s="18" t="str">
        <f t="shared" si="1229"/>
        <v/>
      </c>
      <c r="AV1234" s="18" t="str">
        <f t="shared" si="1229"/>
        <v/>
      </c>
      <c r="AW1234" s="18" t="str">
        <f t="shared" si="1229"/>
        <v/>
      </c>
      <c r="AX1234" s="18" t="str">
        <f t="shared" si="1229"/>
        <v/>
      </c>
      <c r="AY1234" s="18" t="str">
        <f t="shared" si="1229"/>
        <v/>
      </c>
      <c r="AZ1234" s="18" t="str">
        <f t="shared" si="1229"/>
        <v/>
      </c>
      <c r="BA1234" s="18" t="str">
        <f t="shared" si="1229"/>
        <v/>
      </c>
      <c r="BB1234" s="18" t="str">
        <f t="shared" si="1229"/>
        <v/>
      </c>
      <c r="BC1234" s="18" t="str">
        <f t="shared" si="1229"/>
        <v/>
      </c>
      <c r="BD1234" s="18" t="str">
        <f t="shared" si="1229"/>
        <v/>
      </c>
      <c r="BE1234" s="18" t="str">
        <f t="shared" si="1229"/>
        <v/>
      </c>
      <c r="BF1234" s="18" t="str">
        <f t="shared" si="1229"/>
        <v/>
      </c>
      <c r="BG1234" s="18" t="str">
        <f t="shared" si="1229"/>
        <v/>
      </c>
      <c r="BH1234" s="18" t="str">
        <f t="shared" si="1229"/>
        <v/>
      </c>
      <c r="BI1234" s="18" t="str">
        <f t="shared" si="1229"/>
        <v/>
      </c>
      <c r="BJ1234" s="18" t="str">
        <f t="shared" si="1229"/>
        <v/>
      </c>
      <c r="BK1234" s="18" t="str">
        <f t="shared" si="1229"/>
        <v/>
      </c>
      <c r="BL1234" s="18" t="str">
        <f t="shared" si="1229"/>
        <v/>
      </c>
      <c r="BM1234" s="18" t="str">
        <f t="shared" si="1229"/>
        <v/>
      </c>
      <c r="BN1234" s="18" t="str">
        <f t="shared" si="1229"/>
        <v/>
      </c>
      <c r="BO1234" s="18" t="str">
        <f t="shared" si="1229"/>
        <v/>
      </c>
      <c r="BP1234" s="18" t="str">
        <f t="shared" si="1229"/>
        <v/>
      </c>
      <c r="BQ1234" s="18" t="str">
        <f t="shared" si="1229"/>
        <v/>
      </c>
      <c r="BR1234" s="18" t="str">
        <f t="shared" si="1229"/>
        <v/>
      </c>
      <c r="BS1234" s="18" t="str">
        <f t="shared" si="1229"/>
        <v/>
      </c>
      <c r="BT1234" s="18" t="str">
        <f t="shared" si="1229"/>
        <v/>
      </c>
      <c r="BU1234" s="18" t="str">
        <f t="shared" si="1229"/>
        <v/>
      </c>
      <c r="BV1234" s="18" t="str">
        <f t="shared" si="1229"/>
        <v/>
      </c>
      <c r="BW1234" s="18" t="str">
        <f t="shared" si="1229"/>
        <v/>
      </c>
      <c r="BX1234" s="18" t="str">
        <f t="shared" si="1229"/>
        <v/>
      </c>
      <c r="BY1234" s="18" t="str">
        <f t="shared" si="1229"/>
        <v/>
      </c>
      <c r="BZ1234" s="18" t="str">
        <f t="shared" si="1229"/>
        <v/>
      </c>
      <c r="CA1234" s="18" t="str">
        <f>IF(BY1234&lt;&gt;"",BY1234-LOOKUP(2,1/(LEN($AQ$1:AQ1234)&gt;0),$AQ$1:AQ1234),"")</f>
        <v/>
      </c>
    </row>
    <row r="1235" spans="1:79" x14ac:dyDescent="0.25">
      <c r="A1235" s="21">
        <v>62050</v>
      </c>
      <c r="B1235" s="21">
        <v>3</v>
      </c>
      <c r="C1235" s="22" t="s">
        <v>2182</v>
      </c>
      <c r="D1235" s="21">
        <v>332</v>
      </c>
      <c r="E1235" s="23">
        <v>0.48125000000000001</v>
      </c>
      <c r="F1235" s="22" t="s">
        <v>582</v>
      </c>
      <c r="G1235" s="22" t="b">
        <v>1</v>
      </c>
      <c r="H1235" s="24">
        <v>43532.481273148151</v>
      </c>
      <c r="I1235" s="25" t="s">
        <v>311</v>
      </c>
      <c r="J1235" s="22" t="s">
        <v>312</v>
      </c>
      <c r="K1235" s="11">
        <v>0</v>
      </c>
      <c r="L1235" s="11">
        <v>1662</v>
      </c>
      <c r="M1235" s="11">
        <v>1685</v>
      </c>
      <c r="N1235" s="11">
        <v>3.5342395676707383E-11</v>
      </c>
      <c r="O1235" s="11">
        <v>235</v>
      </c>
      <c r="P1235" s="14">
        <v>0.74999987001834156</v>
      </c>
      <c r="Q1235" s="11">
        <v>7513.5927956956957</v>
      </c>
      <c r="R1235" s="15">
        <v>0.86493553873855489</v>
      </c>
      <c r="S1235" s="11">
        <v>377.61758308260778</v>
      </c>
      <c r="T1235" s="11">
        <v>46.000000066123903</v>
      </c>
      <c r="U1235" s="11">
        <v>8.209077881299816</v>
      </c>
      <c r="V1235" s="11">
        <v>29.552680372679337</v>
      </c>
      <c r="W1235" s="22"/>
      <c r="X1235" s="21">
        <v>0</v>
      </c>
      <c r="Y1235" s="22">
        <v>0</v>
      </c>
      <c r="Z1235" s="22">
        <v>0</v>
      </c>
      <c r="AA1235" s="22">
        <v>0</v>
      </c>
      <c r="AB1235" s="22">
        <v>0</v>
      </c>
      <c r="AC1235" s="22">
        <v>0</v>
      </c>
      <c r="AD1235" s="22">
        <v>0</v>
      </c>
      <c r="AE1235" s="22">
        <v>0</v>
      </c>
      <c r="AF1235" s="22">
        <v>7513.5927956956957</v>
      </c>
      <c r="AG1235" s="21">
        <v>0</v>
      </c>
      <c r="AH1235" s="22">
        <v>0</v>
      </c>
      <c r="AI1235" s="22">
        <v>0</v>
      </c>
      <c r="AJ1235" s="22">
        <v>7513.5927956956957</v>
      </c>
      <c r="AK1235" s="22">
        <v>8544.8116110658502</v>
      </c>
      <c r="AL1235" s="22">
        <v>0</v>
      </c>
      <c r="AM1235" s="22">
        <v>9</v>
      </c>
      <c r="AN1235" s="22">
        <v>0</v>
      </c>
      <c r="AO1235" s="22">
        <v>0</v>
      </c>
      <c r="AQ1235" s="18" t="str">
        <f t="shared" ref="AQ1235:BZ1235" si="1230">IF(OR(AND(AQ$2&gt;$O1234,AQ$2&lt;=$O1235),AND(AQ$2&lt;=$O1234,$O1233&gt;$O1234),AND(AQ$2&gt;$O1235,$O1236&lt;$O1235)),$H1234+((AQ$1-$Q1234)/$U1235/86000),"")</f>
        <v/>
      </c>
      <c r="AR1235" s="18" t="str">
        <f t="shared" si="1230"/>
        <v/>
      </c>
      <c r="AS1235" s="18" t="str">
        <f t="shared" si="1230"/>
        <v/>
      </c>
      <c r="AT1235" s="18" t="str">
        <f t="shared" si="1230"/>
        <v/>
      </c>
      <c r="AU1235" s="18" t="str">
        <f t="shared" si="1230"/>
        <v/>
      </c>
      <c r="AV1235" s="18" t="str">
        <f t="shared" si="1230"/>
        <v/>
      </c>
      <c r="AW1235" s="18" t="str">
        <f t="shared" si="1230"/>
        <v/>
      </c>
      <c r="AX1235" s="18" t="str">
        <f t="shared" si="1230"/>
        <v/>
      </c>
      <c r="AY1235" s="18" t="str">
        <f t="shared" si="1230"/>
        <v/>
      </c>
      <c r="AZ1235" s="18" t="str">
        <f t="shared" si="1230"/>
        <v/>
      </c>
      <c r="BA1235" s="18" t="str">
        <f t="shared" si="1230"/>
        <v/>
      </c>
      <c r="BB1235" s="18" t="str">
        <f t="shared" si="1230"/>
        <v/>
      </c>
      <c r="BC1235" s="18" t="str">
        <f t="shared" si="1230"/>
        <v/>
      </c>
      <c r="BD1235" s="18" t="str">
        <f t="shared" si="1230"/>
        <v/>
      </c>
      <c r="BE1235" s="18" t="str">
        <f t="shared" si="1230"/>
        <v/>
      </c>
      <c r="BF1235" s="18" t="str">
        <f t="shared" si="1230"/>
        <v/>
      </c>
      <c r="BG1235" s="18" t="str">
        <f t="shared" si="1230"/>
        <v/>
      </c>
      <c r="BH1235" s="18" t="str">
        <f t="shared" si="1230"/>
        <v/>
      </c>
      <c r="BI1235" s="18" t="str">
        <f t="shared" si="1230"/>
        <v/>
      </c>
      <c r="BJ1235" s="18" t="str">
        <f t="shared" si="1230"/>
        <v/>
      </c>
      <c r="BK1235" s="18" t="str">
        <f t="shared" si="1230"/>
        <v/>
      </c>
      <c r="BL1235" s="18" t="str">
        <f t="shared" si="1230"/>
        <v/>
      </c>
      <c r="BM1235" s="18" t="str">
        <f t="shared" si="1230"/>
        <v/>
      </c>
      <c r="BN1235" s="18" t="str">
        <f t="shared" si="1230"/>
        <v/>
      </c>
      <c r="BO1235" s="18" t="str">
        <f t="shared" si="1230"/>
        <v/>
      </c>
      <c r="BP1235" s="18" t="str">
        <f t="shared" si="1230"/>
        <v/>
      </c>
      <c r="BQ1235" s="18" t="str">
        <f t="shared" si="1230"/>
        <v/>
      </c>
      <c r="BR1235" s="18" t="str">
        <f t="shared" si="1230"/>
        <v/>
      </c>
      <c r="BS1235" s="18" t="str">
        <f t="shared" si="1230"/>
        <v/>
      </c>
      <c r="BT1235" s="18" t="str">
        <f t="shared" si="1230"/>
        <v/>
      </c>
      <c r="BU1235" s="18">
        <f t="shared" si="1230"/>
        <v>43532.480803140163</v>
      </c>
      <c r="BV1235" s="18" t="str">
        <f t="shared" si="1230"/>
        <v/>
      </c>
      <c r="BW1235" s="18" t="str">
        <f t="shared" si="1230"/>
        <v/>
      </c>
      <c r="BX1235" s="18" t="str">
        <f t="shared" si="1230"/>
        <v/>
      </c>
      <c r="BY1235" s="18" t="str">
        <f t="shared" si="1230"/>
        <v/>
      </c>
      <c r="BZ1235" s="18" t="str">
        <f t="shared" si="1230"/>
        <v/>
      </c>
      <c r="CA1235" s="18" t="str">
        <f>IF(BY1235&lt;&gt;"",BY1235-LOOKUP(2,1/(LEN($AQ$1:AQ1235)&gt;0),$AQ$1:AQ1235),"")</f>
        <v/>
      </c>
    </row>
    <row r="1236" spans="1:79" x14ac:dyDescent="0.25">
      <c r="A1236" s="21">
        <v>62051</v>
      </c>
      <c r="B1236" s="21">
        <v>3</v>
      </c>
      <c r="C1236" s="22" t="s">
        <v>2183</v>
      </c>
      <c r="D1236" s="21">
        <v>332</v>
      </c>
      <c r="E1236" s="23">
        <v>0.48125000000000001</v>
      </c>
      <c r="F1236" s="22" t="s">
        <v>582</v>
      </c>
      <c r="G1236" s="22" t="b">
        <v>1</v>
      </c>
      <c r="H1236" s="24">
        <v>43532.481793981482</v>
      </c>
      <c r="I1236" s="25" t="s">
        <v>315</v>
      </c>
      <c r="J1236" s="22" t="s">
        <v>316</v>
      </c>
      <c r="K1236" s="11">
        <v>0</v>
      </c>
      <c r="L1236" s="11">
        <v>1663</v>
      </c>
      <c r="M1236" s="11">
        <v>1687</v>
      </c>
      <c r="N1236" s="11">
        <v>2.6147972675971687E-12</v>
      </c>
      <c r="O1236" s="11">
        <v>247</v>
      </c>
      <c r="P1236" s="14">
        <v>0.49999992403575061</v>
      </c>
      <c r="Q1236" s="11">
        <v>7703.164673124762</v>
      </c>
      <c r="R1236" s="15">
        <v>0.88675831492463197</v>
      </c>
      <c r="S1236" s="11">
        <v>189.57187742906626</v>
      </c>
      <c r="T1236" s="11">
        <v>44.999999832361937</v>
      </c>
      <c r="U1236" s="11">
        <v>4.212708403006145</v>
      </c>
      <c r="V1236" s="11">
        <v>15.165750250822123</v>
      </c>
      <c r="W1236" s="22"/>
      <c r="X1236" s="21">
        <v>0</v>
      </c>
      <c r="Y1236" s="22">
        <v>0</v>
      </c>
      <c r="Z1236" s="22">
        <v>0</v>
      </c>
      <c r="AA1236" s="22">
        <v>0</v>
      </c>
      <c r="AB1236" s="22">
        <v>0</v>
      </c>
      <c r="AC1236" s="22">
        <v>0</v>
      </c>
      <c r="AD1236" s="22">
        <v>0</v>
      </c>
      <c r="AE1236" s="22">
        <v>0</v>
      </c>
      <c r="AF1236" s="22">
        <v>7703.164673124762</v>
      </c>
      <c r="AG1236" s="21">
        <v>0</v>
      </c>
      <c r="AH1236" s="22">
        <v>0</v>
      </c>
      <c r="AI1236" s="22">
        <v>0</v>
      </c>
      <c r="AJ1236" s="22">
        <v>7703.164673124762</v>
      </c>
      <c r="AK1236" s="22">
        <v>8544.8116110658502</v>
      </c>
      <c r="AL1236" s="22">
        <v>0</v>
      </c>
      <c r="AM1236" s="22">
        <v>8</v>
      </c>
      <c r="AN1236" s="22">
        <v>0</v>
      </c>
      <c r="AO1236" s="22">
        <v>0</v>
      </c>
      <c r="AQ1236" s="18" t="str">
        <f t="shared" ref="AQ1236:BZ1236" si="1231">IF(OR(AND(AQ$2&gt;$O1235,AQ$2&lt;=$O1236),AND(AQ$2&lt;=$O1235,$O1234&gt;$O1235),AND(AQ$2&gt;$O1236,$O1237&lt;$O1236)),$H1235+((AQ$1-$Q1235)/$U1236/86000),"")</f>
        <v/>
      </c>
      <c r="AR1236" s="18" t="str">
        <f t="shared" si="1231"/>
        <v/>
      </c>
      <c r="AS1236" s="18" t="str">
        <f t="shared" si="1231"/>
        <v/>
      </c>
      <c r="AT1236" s="18" t="str">
        <f t="shared" si="1231"/>
        <v/>
      </c>
      <c r="AU1236" s="18" t="str">
        <f t="shared" si="1231"/>
        <v/>
      </c>
      <c r="AV1236" s="18" t="str">
        <f t="shared" si="1231"/>
        <v/>
      </c>
      <c r="AW1236" s="18" t="str">
        <f t="shared" si="1231"/>
        <v/>
      </c>
      <c r="AX1236" s="18" t="str">
        <f t="shared" si="1231"/>
        <v/>
      </c>
      <c r="AY1236" s="18" t="str">
        <f t="shared" si="1231"/>
        <v/>
      </c>
      <c r="AZ1236" s="18" t="str">
        <f t="shared" si="1231"/>
        <v/>
      </c>
      <c r="BA1236" s="18" t="str">
        <f t="shared" si="1231"/>
        <v/>
      </c>
      <c r="BB1236" s="18" t="str">
        <f t="shared" si="1231"/>
        <v/>
      </c>
      <c r="BC1236" s="18" t="str">
        <f t="shared" si="1231"/>
        <v/>
      </c>
      <c r="BD1236" s="18" t="str">
        <f t="shared" si="1231"/>
        <v/>
      </c>
      <c r="BE1236" s="18" t="str">
        <f t="shared" si="1231"/>
        <v/>
      </c>
      <c r="BF1236" s="18" t="str">
        <f t="shared" si="1231"/>
        <v/>
      </c>
      <c r="BG1236" s="18" t="str">
        <f t="shared" si="1231"/>
        <v/>
      </c>
      <c r="BH1236" s="18" t="str">
        <f t="shared" si="1231"/>
        <v/>
      </c>
      <c r="BI1236" s="18" t="str">
        <f t="shared" si="1231"/>
        <v/>
      </c>
      <c r="BJ1236" s="18" t="str">
        <f t="shared" si="1231"/>
        <v/>
      </c>
      <c r="BK1236" s="18" t="str">
        <f t="shared" si="1231"/>
        <v/>
      </c>
      <c r="BL1236" s="18" t="str">
        <f t="shared" si="1231"/>
        <v/>
      </c>
      <c r="BM1236" s="18" t="str">
        <f t="shared" si="1231"/>
        <v/>
      </c>
      <c r="BN1236" s="18" t="str">
        <f t="shared" si="1231"/>
        <v/>
      </c>
      <c r="BO1236" s="18" t="str">
        <f t="shared" si="1231"/>
        <v/>
      </c>
      <c r="BP1236" s="18" t="str">
        <f t="shared" si="1231"/>
        <v/>
      </c>
      <c r="BQ1236" s="18" t="str">
        <f t="shared" si="1231"/>
        <v/>
      </c>
      <c r="BR1236" s="18" t="str">
        <f t="shared" si="1231"/>
        <v/>
      </c>
      <c r="BS1236" s="18" t="str">
        <f t="shared" si="1231"/>
        <v/>
      </c>
      <c r="BT1236" s="18" t="str">
        <f t="shared" si="1231"/>
        <v/>
      </c>
      <c r="BU1236" s="18" t="str">
        <f t="shared" si="1231"/>
        <v/>
      </c>
      <c r="BV1236" s="18">
        <f t="shared" si="1231"/>
        <v>43532.481367959394</v>
      </c>
      <c r="BW1236" s="18">
        <f t="shared" si="1231"/>
        <v>43532.481652614108</v>
      </c>
      <c r="BX1236" s="18" t="str">
        <f t="shared" si="1231"/>
        <v/>
      </c>
      <c r="BY1236" s="18" t="str">
        <f t="shared" si="1231"/>
        <v/>
      </c>
      <c r="BZ1236" s="18" t="str">
        <f t="shared" si="1231"/>
        <v/>
      </c>
      <c r="CA1236" s="18" t="str">
        <f>IF(BY1236&lt;&gt;"",BY1236-LOOKUP(2,1/(LEN($AQ$1:AQ1236)&gt;0),$AQ$1:AQ1236),"")</f>
        <v/>
      </c>
    </row>
    <row r="1237" spans="1:79" x14ac:dyDescent="0.25">
      <c r="A1237" s="21">
        <v>62053</v>
      </c>
      <c r="B1237" s="21">
        <v>3</v>
      </c>
      <c r="C1237" s="22" t="s">
        <v>2186</v>
      </c>
      <c r="D1237" s="21">
        <v>332</v>
      </c>
      <c r="E1237" s="23">
        <v>0.48194444444444445</v>
      </c>
      <c r="F1237" s="22" t="s">
        <v>582</v>
      </c>
      <c r="G1237" s="22" t="b">
        <v>1</v>
      </c>
      <c r="H1237" s="24">
        <v>43532.482314814813</v>
      </c>
      <c r="I1237" s="25" t="s">
        <v>163</v>
      </c>
      <c r="J1237" s="22" t="s">
        <v>164</v>
      </c>
      <c r="K1237" s="11">
        <v>0</v>
      </c>
      <c r="L1237" s="11">
        <v>1664</v>
      </c>
      <c r="M1237" s="11">
        <v>1689</v>
      </c>
      <c r="N1237" s="11">
        <v>0</v>
      </c>
      <c r="O1237" s="11">
        <v>252</v>
      </c>
      <c r="P1237" s="14">
        <v>0.49999999997806954</v>
      </c>
      <c r="Q1237" s="11">
        <v>7872.8075779218307</v>
      </c>
      <c r="R1237" s="15">
        <v>0.90628694540057197</v>
      </c>
      <c r="S1237" s="11">
        <v>169.6429047970687</v>
      </c>
      <c r="T1237" s="11">
        <v>44.999999832361937</v>
      </c>
      <c r="U1237" s="11">
        <v>3.7698423428675061</v>
      </c>
      <c r="V1237" s="11">
        <v>13.571432434323022</v>
      </c>
      <c r="W1237" s="22"/>
      <c r="X1237" s="21">
        <v>0</v>
      </c>
      <c r="Y1237" s="22">
        <v>0</v>
      </c>
      <c r="Z1237" s="22">
        <v>0</v>
      </c>
      <c r="AA1237" s="22">
        <v>0</v>
      </c>
      <c r="AB1237" s="22">
        <v>0</v>
      </c>
      <c r="AC1237" s="22">
        <v>0</v>
      </c>
      <c r="AD1237" s="22">
        <v>0</v>
      </c>
      <c r="AE1237" s="22">
        <v>0</v>
      </c>
      <c r="AF1237" s="22">
        <v>7872.8075779218307</v>
      </c>
      <c r="AG1237" s="21">
        <v>0</v>
      </c>
      <c r="AH1237" s="22">
        <v>0</v>
      </c>
      <c r="AI1237" s="22">
        <v>0</v>
      </c>
      <c r="AJ1237" s="22">
        <v>7872.8075779218307</v>
      </c>
      <c r="AK1237" s="22">
        <v>8544.8116110658502</v>
      </c>
      <c r="AL1237" s="22">
        <v>0</v>
      </c>
      <c r="AM1237" s="22">
        <v>7</v>
      </c>
      <c r="AN1237" s="22">
        <v>0</v>
      </c>
      <c r="AO1237" s="22">
        <v>0</v>
      </c>
      <c r="AQ1237" s="18" t="str">
        <f t="shared" ref="AQ1237:BZ1237" si="1232">IF(OR(AND(AQ$2&gt;$O1236,AQ$2&lt;=$O1237),AND(AQ$2&lt;=$O1236,$O1235&gt;$O1236),AND(AQ$2&gt;$O1237,$O1238&lt;$O1237)),$H1236+((AQ$1-$Q1236)/$U1237/86000),"")</f>
        <v/>
      </c>
      <c r="AR1237" s="18" t="str">
        <f t="shared" si="1232"/>
        <v/>
      </c>
      <c r="AS1237" s="18" t="str">
        <f t="shared" si="1232"/>
        <v/>
      </c>
      <c r="AT1237" s="18" t="str">
        <f t="shared" si="1232"/>
        <v/>
      </c>
      <c r="AU1237" s="18" t="str">
        <f t="shared" si="1232"/>
        <v/>
      </c>
      <c r="AV1237" s="18" t="str">
        <f t="shared" si="1232"/>
        <v/>
      </c>
      <c r="AW1237" s="18" t="str">
        <f t="shared" si="1232"/>
        <v/>
      </c>
      <c r="AX1237" s="18" t="str">
        <f t="shared" si="1232"/>
        <v/>
      </c>
      <c r="AY1237" s="18" t="str">
        <f t="shared" si="1232"/>
        <v/>
      </c>
      <c r="AZ1237" s="18" t="str">
        <f t="shared" si="1232"/>
        <v/>
      </c>
      <c r="BA1237" s="18" t="str">
        <f t="shared" si="1232"/>
        <v/>
      </c>
      <c r="BB1237" s="18" t="str">
        <f t="shared" si="1232"/>
        <v/>
      </c>
      <c r="BC1237" s="18" t="str">
        <f t="shared" si="1232"/>
        <v/>
      </c>
      <c r="BD1237" s="18" t="str">
        <f t="shared" si="1232"/>
        <v/>
      </c>
      <c r="BE1237" s="18" t="str">
        <f t="shared" si="1232"/>
        <v/>
      </c>
      <c r="BF1237" s="18" t="str">
        <f t="shared" si="1232"/>
        <v/>
      </c>
      <c r="BG1237" s="18" t="str">
        <f t="shared" si="1232"/>
        <v/>
      </c>
      <c r="BH1237" s="18" t="str">
        <f t="shared" si="1232"/>
        <v/>
      </c>
      <c r="BI1237" s="18" t="str">
        <f t="shared" si="1232"/>
        <v/>
      </c>
      <c r="BJ1237" s="18" t="str">
        <f t="shared" si="1232"/>
        <v/>
      </c>
      <c r="BK1237" s="18" t="str">
        <f t="shared" si="1232"/>
        <v/>
      </c>
      <c r="BL1237" s="18" t="str">
        <f t="shared" si="1232"/>
        <v/>
      </c>
      <c r="BM1237" s="18" t="str">
        <f t="shared" si="1232"/>
        <v/>
      </c>
      <c r="BN1237" s="18" t="str">
        <f t="shared" si="1232"/>
        <v/>
      </c>
      <c r="BO1237" s="18" t="str">
        <f t="shared" si="1232"/>
        <v/>
      </c>
      <c r="BP1237" s="18" t="str">
        <f t="shared" si="1232"/>
        <v/>
      </c>
      <c r="BQ1237" s="18" t="str">
        <f t="shared" si="1232"/>
        <v/>
      </c>
      <c r="BR1237" s="18" t="str">
        <f t="shared" si="1232"/>
        <v/>
      </c>
      <c r="BS1237" s="18" t="str">
        <f t="shared" si="1232"/>
        <v/>
      </c>
      <c r="BT1237" s="18" t="str">
        <f t="shared" si="1232"/>
        <v/>
      </c>
      <c r="BU1237" s="18" t="str">
        <f t="shared" si="1232"/>
        <v/>
      </c>
      <c r="BV1237" s="18" t="str">
        <f t="shared" si="1232"/>
        <v/>
      </c>
      <c r="BW1237" s="18" t="str">
        <f t="shared" si="1232"/>
        <v/>
      </c>
      <c r="BX1237" s="18" t="str">
        <f t="shared" si="1232"/>
        <v/>
      </c>
      <c r="BY1237" s="18" t="str">
        <f t="shared" si="1232"/>
        <v/>
      </c>
      <c r="BZ1237" s="18" t="str">
        <f t="shared" si="1232"/>
        <v/>
      </c>
      <c r="CA1237" s="18" t="str">
        <f>IF(BY1237&lt;&gt;"",BY1237-LOOKUP(2,1/(LEN($AQ$1:AQ1237)&gt;0),$AQ$1:AQ1237),"")</f>
        <v/>
      </c>
    </row>
    <row r="1238" spans="1:79" x14ac:dyDescent="0.25">
      <c r="A1238" s="21">
        <v>62054</v>
      </c>
      <c r="B1238" s="21">
        <v>3</v>
      </c>
      <c r="C1238" s="22" t="s">
        <v>2187</v>
      </c>
      <c r="D1238" s="21">
        <v>332</v>
      </c>
      <c r="E1238" s="23">
        <v>0.4826388888888889</v>
      </c>
      <c r="F1238" s="22" t="s">
        <v>582</v>
      </c>
      <c r="G1238" s="22" t="b">
        <v>1</v>
      </c>
      <c r="H1238" s="24">
        <v>43532.482835648145</v>
      </c>
      <c r="I1238" s="25" t="s">
        <v>431</v>
      </c>
      <c r="J1238" s="22" t="s">
        <v>432</v>
      </c>
      <c r="K1238" s="11">
        <v>0</v>
      </c>
      <c r="L1238" s="11">
        <v>1665</v>
      </c>
      <c r="M1238" s="11">
        <v>1691</v>
      </c>
      <c r="N1238" s="11">
        <v>1.4210854715202004E-14</v>
      </c>
      <c r="O1238" s="11">
        <v>253</v>
      </c>
      <c r="P1238" s="14">
        <v>0.49999999731145023</v>
      </c>
      <c r="Q1238" s="11">
        <v>7881.4603321897839</v>
      </c>
      <c r="R1238" s="15">
        <v>0.9072830167711966</v>
      </c>
      <c r="S1238" s="11">
        <v>8.6527542679532417</v>
      </c>
      <c r="T1238" s="11">
        <v>44.999999832361937</v>
      </c>
      <c r="U1238" s="11">
        <v>0.19228342889305031</v>
      </c>
      <c r="V1238" s="11">
        <v>0.69222034401498111</v>
      </c>
      <c r="W1238" s="22"/>
      <c r="X1238" s="21">
        <v>0</v>
      </c>
      <c r="Y1238" s="22">
        <v>0</v>
      </c>
      <c r="Z1238" s="22">
        <v>0</v>
      </c>
      <c r="AA1238" s="22">
        <v>0</v>
      </c>
      <c r="AB1238" s="22">
        <v>0</v>
      </c>
      <c r="AC1238" s="22">
        <v>0</v>
      </c>
      <c r="AD1238" s="22">
        <v>0</v>
      </c>
      <c r="AE1238" s="22">
        <v>0</v>
      </c>
      <c r="AF1238" s="22">
        <v>7881.4603321897839</v>
      </c>
      <c r="AG1238" s="21">
        <v>0</v>
      </c>
      <c r="AH1238" s="22">
        <v>0</v>
      </c>
      <c r="AI1238" s="22">
        <v>0</v>
      </c>
      <c r="AJ1238" s="22">
        <v>7881.4603321897839</v>
      </c>
      <c r="AK1238" s="22">
        <v>8544.8116110658502</v>
      </c>
      <c r="AL1238" s="22">
        <v>0</v>
      </c>
      <c r="AM1238" s="22">
        <v>6</v>
      </c>
      <c r="AN1238" s="22">
        <v>0</v>
      </c>
      <c r="AO1238" s="22">
        <v>0</v>
      </c>
      <c r="AQ1238" s="18" t="str">
        <f t="shared" ref="AQ1238:BZ1238" si="1233">IF(OR(AND(AQ$2&gt;$O1237,AQ$2&lt;=$O1238),AND(AQ$2&lt;=$O1237,$O1236&gt;$O1237),AND(AQ$2&gt;$O1238,$O1239&lt;$O1238)),$H1237+((AQ$1-$Q1237)/$U1238/86000),"")</f>
        <v/>
      </c>
      <c r="AR1238" s="18" t="str">
        <f t="shared" si="1233"/>
        <v/>
      </c>
      <c r="AS1238" s="18" t="str">
        <f t="shared" si="1233"/>
        <v/>
      </c>
      <c r="AT1238" s="18" t="str">
        <f t="shared" si="1233"/>
        <v/>
      </c>
      <c r="AU1238" s="18" t="str">
        <f t="shared" si="1233"/>
        <v/>
      </c>
      <c r="AV1238" s="18" t="str">
        <f t="shared" si="1233"/>
        <v/>
      </c>
      <c r="AW1238" s="18" t="str">
        <f t="shared" si="1233"/>
        <v/>
      </c>
      <c r="AX1238" s="18" t="str">
        <f t="shared" si="1233"/>
        <v/>
      </c>
      <c r="AY1238" s="18" t="str">
        <f t="shared" si="1233"/>
        <v/>
      </c>
      <c r="AZ1238" s="18" t="str">
        <f t="shared" si="1233"/>
        <v/>
      </c>
      <c r="BA1238" s="18" t="str">
        <f t="shared" si="1233"/>
        <v/>
      </c>
      <c r="BB1238" s="18" t="str">
        <f t="shared" si="1233"/>
        <v/>
      </c>
      <c r="BC1238" s="18" t="str">
        <f t="shared" si="1233"/>
        <v/>
      </c>
      <c r="BD1238" s="18" t="str">
        <f t="shared" si="1233"/>
        <v/>
      </c>
      <c r="BE1238" s="18" t="str">
        <f t="shared" si="1233"/>
        <v/>
      </c>
      <c r="BF1238" s="18" t="str">
        <f t="shared" si="1233"/>
        <v/>
      </c>
      <c r="BG1238" s="18" t="str">
        <f t="shared" si="1233"/>
        <v/>
      </c>
      <c r="BH1238" s="18" t="str">
        <f t="shared" si="1233"/>
        <v/>
      </c>
      <c r="BI1238" s="18" t="str">
        <f t="shared" si="1233"/>
        <v/>
      </c>
      <c r="BJ1238" s="18" t="str">
        <f t="shared" si="1233"/>
        <v/>
      </c>
      <c r="BK1238" s="18" t="str">
        <f t="shared" si="1233"/>
        <v/>
      </c>
      <c r="BL1238" s="18" t="str">
        <f t="shared" si="1233"/>
        <v/>
      </c>
      <c r="BM1238" s="18" t="str">
        <f t="shared" si="1233"/>
        <v/>
      </c>
      <c r="BN1238" s="18" t="str">
        <f t="shared" si="1233"/>
        <v/>
      </c>
      <c r="BO1238" s="18" t="str">
        <f t="shared" si="1233"/>
        <v/>
      </c>
      <c r="BP1238" s="18" t="str">
        <f t="shared" si="1233"/>
        <v/>
      </c>
      <c r="BQ1238" s="18" t="str">
        <f t="shared" si="1233"/>
        <v/>
      </c>
      <c r="BR1238" s="18" t="str">
        <f t="shared" si="1233"/>
        <v/>
      </c>
      <c r="BS1238" s="18" t="str">
        <f t="shared" si="1233"/>
        <v/>
      </c>
      <c r="BT1238" s="18" t="str">
        <f t="shared" si="1233"/>
        <v/>
      </c>
      <c r="BU1238" s="18" t="str">
        <f t="shared" si="1233"/>
        <v/>
      </c>
      <c r="BV1238" s="18" t="str">
        <f t="shared" si="1233"/>
        <v/>
      </c>
      <c r="BW1238" s="18" t="str">
        <f t="shared" si="1233"/>
        <v/>
      </c>
      <c r="BX1238" s="18" t="str">
        <f t="shared" si="1233"/>
        <v/>
      </c>
      <c r="BY1238" s="18" t="str">
        <f t="shared" si="1233"/>
        <v/>
      </c>
      <c r="BZ1238" s="18" t="str">
        <f t="shared" si="1233"/>
        <v/>
      </c>
      <c r="CA1238" s="18" t="str">
        <f>IF(BY1238&lt;&gt;"",BY1238-LOOKUP(2,1/(LEN($AQ$1:AQ1238)&gt;0),$AQ$1:AQ1238),"")</f>
        <v/>
      </c>
    </row>
    <row r="1239" spans="1:79" x14ac:dyDescent="0.25">
      <c r="A1239" s="21">
        <v>62056</v>
      </c>
      <c r="B1239" s="21">
        <v>2</v>
      </c>
      <c r="C1239" s="22" t="s">
        <v>2189</v>
      </c>
      <c r="D1239" s="21">
        <v>332</v>
      </c>
      <c r="E1239" s="23">
        <v>0.48333333333333334</v>
      </c>
      <c r="F1239" s="22" t="s">
        <v>582</v>
      </c>
      <c r="G1239" s="22" t="b">
        <v>1</v>
      </c>
      <c r="H1239" s="24">
        <v>43532.483356481483</v>
      </c>
      <c r="I1239" s="25" t="s">
        <v>165</v>
      </c>
      <c r="J1239" s="22" t="s">
        <v>166</v>
      </c>
      <c r="K1239" s="11">
        <v>0</v>
      </c>
      <c r="L1239" s="11">
        <v>1666</v>
      </c>
      <c r="M1239" s="11">
        <v>1693</v>
      </c>
      <c r="N1239" s="11">
        <v>9.0523144535836764E-11</v>
      </c>
      <c r="O1239" s="11">
        <v>261</v>
      </c>
      <c r="P1239" s="14">
        <v>0.12500003843563656</v>
      </c>
      <c r="Q1239" s="11">
        <v>8079.978787694994</v>
      </c>
      <c r="R1239" s="15">
        <v>0.930135688180314</v>
      </c>
      <c r="S1239" s="11">
        <v>198.51845550521011</v>
      </c>
      <c r="T1239" s="11">
        <v>45.000000461004674</v>
      </c>
      <c r="U1239" s="11">
        <v>4.4115211882550716</v>
      </c>
      <c r="V1239" s="11">
        <v>15.881476277718258</v>
      </c>
      <c r="W1239" s="22"/>
      <c r="X1239" s="21">
        <v>0</v>
      </c>
      <c r="Y1239" s="22">
        <v>0</v>
      </c>
      <c r="Z1239" s="22">
        <v>0</v>
      </c>
      <c r="AA1239" s="22">
        <v>0</v>
      </c>
      <c r="AB1239" s="22">
        <v>0</v>
      </c>
      <c r="AC1239" s="22">
        <v>0</v>
      </c>
      <c r="AD1239" s="22">
        <v>0</v>
      </c>
      <c r="AE1239" s="22">
        <v>0</v>
      </c>
      <c r="AF1239" s="22">
        <v>8079.978787694994</v>
      </c>
      <c r="AG1239" s="21">
        <v>0</v>
      </c>
      <c r="AH1239" s="22">
        <v>0</v>
      </c>
      <c r="AI1239" s="22">
        <v>0</v>
      </c>
      <c r="AJ1239" s="22">
        <v>8079.978787694994</v>
      </c>
      <c r="AK1239" s="22">
        <v>8544.8116110658502</v>
      </c>
      <c r="AL1239" s="22">
        <v>0</v>
      </c>
      <c r="AM1239" s="22">
        <v>5</v>
      </c>
      <c r="AN1239" s="22">
        <v>0</v>
      </c>
      <c r="AO1239" s="22">
        <v>0</v>
      </c>
      <c r="AQ1239" s="18" t="str">
        <f t="shared" ref="AQ1239:BZ1239" si="1234">IF(OR(AND(AQ$2&gt;$O1238,AQ$2&lt;=$O1239),AND(AQ$2&lt;=$O1238,$O1237&gt;$O1238),AND(AQ$2&gt;$O1239,$O1240&lt;$O1239)),$H1238+((AQ$1-$Q1238)/$U1239/86000),"")</f>
        <v/>
      </c>
      <c r="AR1239" s="18" t="str">
        <f t="shared" si="1234"/>
        <v/>
      </c>
      <c r="AS1239" s="18" t="str">
        <f t="shared" si="1234"/>
        <v/>
      </c>
      <c r="AT1239" s="18" t="str">
        <f t="shared" si="1234"/>
        <v/>
      </c>
      <c r="AU1239" s="18" t="str">
        <f t="shared" si="1234"/>
        <v/>
      </c>
      <c r="AV1239" s="18" t="str">
        <f t="shared" si="1234"/>
        <v/>
      </c>
      <c r="AW1239" s="18" t="str">
        <f t="shared" si="1234"/>
        <v/>
      </c>
      <c r="AX1239" s="18" t="str">
        <f t="shared" si="1234"/>
        <v/>
      </c>
      <c r="AY1239" s="18" t="str">
        <f t="shared" si="1234"/>
        <v/>
      </c>
      <c r="AZ1239" s="18" t="str">
        <f t="shared" si="1234"/>
        <v/>
      </c>
      <c r="BA1239" s="18" t="str">
        <f t="shared" si="1234"/>
        <v/>
      </c>
      <c r="BB1239" s="18" t="str">
        <f t="shared" si="1234"/>
        <v/>
      </c>
      <c r="BC1239" s="18" t="str">
        <f t="shared" si="1234"/>
        <v/>
      </c>
      <c r="BD1239" s="18" t="str">
        <f t="shared" si="1234"/>
        <v/>
      </c>
      <c r="BE1239" s="18" t="str">
        <f t="shared" si="1234"/>
        <v/>
      </c>
      <c r="BF1239" s="18" t="str">
        <f t="shared" si="1234"/>
        <v/>
      </c>
      <c r="BG1239" s="18" t="str">
        <f t="shared" si="1234"/>
        <v/>
      </c>
      <c r="BH1239" s="18" t="str">
        <f t="shared" si="1234"/>
        <v/>
      </c>
      <c r="BI1239" s="18" t="str">
        <f t="shared" si="1234"/>
        <v/>
      </c>
      <c r="BJ1239" s="18" t="str">
        <f t="shared" si="1234"/>
        <v/>
      </c>
      <c r="BK1239" s="18" t="str">
        <f t="shared" si="1234"/>
        <v/>
      </c>
      <c r="BL1239" s="18" t="str">
        <f t="shared" si="1234"/>
        <v/>
      </c>
      <c r="BM1239" s="18" t="str">
        <f t="shared" si="1234"/>
        <v/>
      </c>
      <c r="BN1239" s="18" t="str">
        <f t="shared" si="1234"/>
        <v/>
      </c>
      <c r="BO1239" s="18" t="str">
        <f t="shared" si="1234"/>
        <v/>
      </c>
      <c r="BP1239" s="18" t="str">
        <f t="shared" si="1234"/>
        <v/>
      </c>
      <c r="BQ1239" s="18" t="str">
        <f t="shared" si="1234"/>
        <v/>
      </c>
      <c r="BR1239" s="18" t="str">
        <f t="shared" si="1234"/>
        <v/>
      </c>
      <c r="BS1239" s="18" t="str">
        <f t="shared" si="1234"/>
        <v/>
      </c>
      <c r="BT1239" s="18" t="str">
        <f t="shared" si="1234"/>
        <v/>
      </c>
      <c r="BU1239" s="18" t="str">
        <f t="shared" si="1234"/>
        <v/>
      </c>
      <c r="BV1239" s="18" t="str">
        <f t="shared" si="1234"/>
        <v/>
      </c>
      <c r="BW1239" s="18" t="str">
        <f t="shared" si="1234"/>
        <v/>
      </c>
      <c r="BX1239" s="18">
        <f t="shared" si="1234"/>
        <v>43532.483172609464</v>
      </c>
      <c r="BY1239" s="18">
        <f t="shared" si="1234"/>
        <v>43532.483292835117</v>
      </c>
      <c r="BZ1239" s="18" t="str">
        <f t="shared" si="1234"/>
        <v/>
      </c>
      <c r="CA1239" s="18">
        <f>IF(BY1239&lt;&gt;"",BY1239-LOOKUP(2,1/(LEN($AQ$1:AQ1239)&gt;0),$AQ$1:AQ1239),"")</f>
        <v>3.2780721892777365E-2</v>
      </c>
    </row>
    <row r="1240" spans="1:79" x14ac:dyDescent="0.25">
      <c r="A1240" s="21">
        <v>62057</v>
      </c>
      <c r="B1240" s="21">
        <v>2</v>
      </c>
      <c r="C1240" s="22" t="s">
        <v>2190</v>
      </c>
      <c r="D1240" s="21">
        <v>332</v>
      </c>
      <c r="E1240" s="23">
        <v>0.48333333333333334</v>
      </c>
      <c r="F1240" s="22" t="s">
        <v>582</v>
      </c>
      <c r="G1240" s="22" t="b">
        <v>1</v>
      </c>
      <c r="H1240" s="24">
        <v>43532.483877314815</v>
      </c>
      <c r="I1240" s="25" t="s">
        <v>255</v>
      </c>
      <c r="J1240" s="22" t="s">
        <v>256</v>
      </c>
      <c r="K1240" s="11">
        <v>0</v>
      </c>
      <c r="L1240" s="11">
        <v>1667</v>
      </c>
      <c r="M1240" s="11">
        <v>1695</v>
      </c>
      <c r="N1240" s="11">
        <v>4.7563730731781106E-11</v>
      </c>
      <c r="O1240" s="11">
        <v>262</v>
      </c>
      <c r="P1240" s="14">
        <v>0.25000004531833958</v>
      </c>
      <c r="Q1240" s="11">
        <v>8196.7306420302448</v>
      </c>
      <c r="R1240" s="15">
        <v>0.9435757069268762</v>
      </c>
      <c r="S1240" s="11">
        <v>116.75185433525075</v>
      </c>
      <c r="T1240" s="11">
        <v>44.999999832361937</v>
      </c>
      <c r="U1240" s="11">
        <v>2.5944856615596734</v>
      </c>
      <c r="V1240" s="11">
        <v>9.3401483816148243</v>
      </c>
      <c r="W1240" s="22"/>
      <c r="X1240" s="21">
        <v>0</v>
      </c>
      <c r="Y1240" s="22">
        <v>0</v>
      </c>
      <c r="Z1240" s="22">
        <v>0</v>
      </c>
      <c r="AA1240" s="22">
        <v>0</v>
      </c>
      <c r="AB1240" s="22">
        <v>0</v>
      </c>
      <c r="AC1240" s="22">
        <v>0</v>
      </c>
      <c r="AD1240" s="22">
        <v>0</v>
      </c>
      <c r="AE1240" s="22">
        <v>0</v>
      </c>
      <c r="AF1240" s="22">
        <v>8196.7306420302448</v>
      </c>
      <c r="AG1240" s="21">
        <v>0</v>
      </c>
      <c r="AH1240" s="22">
        <v>0</v>
      </c>
      <c r="AI1240" s="22">
        <v>0</v>
      </c>
      <c r="AJ1240" s="22">
        <v>8196.7306420302448</v>
      </c>
      <c r="AK1240" s="22">
        <v>8544.8116110658502</v>
      </c>
      <c r="AL1240" s="22">
        <v>0</v>
      </c>
      <c r="AM1240" s="22">
        <v>4</v>
      </c>
      <c r="AN1240" s="22">
        <v>0</v>
      </c>
      <c r="AO1240" s="22">
        <v>0</v>
      </c>
      <c r="AQ1240" s="18" t="str">
        <f t="shared" ref="AQ1240:BZ1240" si="1235">IF(OR(AND(AQ$2&gt;$O1239,AQ$2&lt;=$O1240),AND(AQ$2&lt;=$O1239,$O1238&gt;$O1239),AND(AQ$2&gt;$O1240,$O1241&lt;$O1240)),$H1239+((AQ$1-$Q1239)/$U1240/86000),"")</f>
        <v/>
      </c>
      <c r="AR1240" s="18" t="str">
        <f t="shared" si="1235"/>
        <v/>
      </c>
      <c r="AS1240" s="18" t="str">
        <f t="shared" si="1235"/>
        <v/>
      </c>
      <c r="AT1240" s="18" t="str">
        <f t="shared" si="1235"/>
        <v/>
      </c>
      <c r="AU1240" s="18" t="str">
        <f t="shared" si="1235"/>
        <v/>
      </c>
      <c r="AV1240" s="18" t="str">
        <f t="shared" si="1235"/>
        <v/>
      </c>
      <c r="AW1240" s="18" t="str">
        <f t="shared" si="1235"/>
        <v/>
      </c>
      <c r="AX1240" s="18" t="str">
        <f t="shared" si="1235"/>
        <v/>
      </c>
      <c r="AY1240" s="18" t="str">
        <f t="shared" si="1235"/>
        <v/>
      </c>
      <c r="AZ1240" s="18" t="str">
        <f t="shared" si="1235"/>
        <v/>
      </c>
      <c r="BA1240" s="18" t="str">
        <f t="shared" si="1235"/>
        <v/>
      </c>
      <c r="BB1240" s="18" t="str">
        <f t="shared" si="1235"/>
        <v/>
      </c>
      <c r="BC1240" s="18" t="str">
        <f t="shared" si="1235"/>
        <v/>
      </c>
      <c r="BD1240" s="18" t="str">
        <f t="shared" si="1235"/>
        <v/>
      </c>
      <c r="BE1240" s="18" t="str">
        <f t="shared" si="1235"/>
        <v/>
      </c>
      <c r="BF1240" s="18" t="str">
        <f t="shared" si="1235"/>
        <v/>
      </c>
      <c r="BG1240" s="18" t="str">
        <f t="shared" si="1235"/>
        <v/>
      </c>
      <c r="BH1240" s="18" t="str">
        <f t="shared" si="1235"/>
        <v/>
      </c>
      <c r="BI1240" s="18" t="str">
        <f t="shared" si="1235"/>
        <v/>
      </c>
      <c r="BJ1240" s="18" t="str">
        <f t="shared" si="1235"/>
        <v/>
      </c>
      <c r="BK1240" s="18" t="str">
        <f t="shared" si="1235"/>
        <v/>
      </c>
      <c r="BL1240" s="18" t="str">
        <f t="shared" si="1235"/>
        <v/>
      </c>
      <c r="BM1240" s="18" t="str">
        <f t="shared" si="1235"/>
        <v/>
      </c>
      <c r="BN1240" s="18" t="str">
        <f t="shared" si="1235"/>
        <v/>
      </c>
      <c r="BO1240" s="18" t="str">
        <f t="shared" si="1235"/>
        <v/>
      </c>
      <c r="BP1240" s="18" t="str">
        <f t="shared" si="1235"/>
        <v/>
      </c>
      <c r="BQ1240" s="18" t="str">
        <f t="shared" si="1235"/>
        <v/>
      </c>
      <c r="BR1240" s="18" t="str">
        <f t="shared" si="1235"/>
        <v/>
      </c>
      <c r="BS1240" s="18" t="str">
        <f t="shared" si="1235"/>
        <v/>
      </c>
      <c r="BT1240" s="18" t="str">
        <f t="shared" si="1235"/>
        <v/>
      </c>
      <c r="BU1240" s="18" t="str">
        <f t="shared" si="1235"/>
        <v/>
      </c>
      <c r="BV1240" s="18" t="str">
        <f t="shared" si="1235"/>
        <v/>
      </c>
      <c r="BW1240" s="18" t="str">
        <f t="shared" si="1235"/>
        <v/>
      </c>
      <c r="BX1240" s="18" t="str">
        <f t="shared" si="1235"/>
        <v/>
      </c>
      <c r="BY1240" s="18" t="str">
        <f t="shared" si="1235"/>
        <v/>
      </c>
      <c r="BZ1240" s="18" t="str">
        <f t="shared" si="1235"/>
        <v/>
      </c>
      <c r="CA1240" s="18" t="str">
        <f>IF(BY1240&lt;&gt;"",BY1240-LOOKUP(2,1/(LEN($AQ$1:AQ1240)&gt;0),$AQ$1:AQ1240),"")</f>
        <v/>
      </c>
    </row>
    <row r="1241" spans="1:79" x14ac:dyDescent="0.25">
      <c r="A1241" s="21">
        <v>62058</v>
      </c>
      <c r="B1241" s="21">
        <v>2</v>
      </c>
      <c r="C1241" s="22" t="s">
        <v>2191</v>
      </c>
      <c r="D1241" s="21">
        <v>332</v>
      </c>
      <c r="E1241" s="23">
        <v>0.48402777777777778</v>
      </c>
      <c r="F1241" s="22" t="s">
        <v>582</v>
      </c>
      <c r="G1241" s="22" t="b">
        <v>1</v>
      </c>
      <c r="H1241" s="24">
        <v>43532.484178240738</v>
      </c>
      <c r="I1241" s="25" t="s">
        <v>127</v>
      </c>
      <c r="J1241" s="22" t="s">
        <v>128</v>
      </c>
      <c r="K1241" s="11">
        <v>0</v>
      </c>
      <c r="L1241" s="11">
        <v>1668</v>
      </c>
      <c r="M1241" s="11">
        <v>1697</v>
      </c>
      <c r="N1241" s="11">
        <v>1.2398970739013748E-12</v>
      </c>
      <c r="O1241" s="11">
        <v>263</v>
      </c>
      <c r="P1241" s="14">
        <v>0.49999999712482496</v>
      </c>
      <c r="Q1241" s="11">
        <v>8263.4995104336413</v>
      </c>
      <c r="R1241" s="15">
        <v>0.95126187900643566</v>
      </c>
      <c r="S1241" s="11">
        <v>66.768868403396482</v>
      </c>
      <c r="T1241" s="11">
        <v>25.999999791383743</v>
      </c>
      <c r="U1241" s="11">
        <v>2.5680334207357691</v>
      </c>
      <c r="V1241" s="11">
        <v>9.2449203146487697</v>
      </c>
      <c r="W1241" s="22"/>
      <c r="X1241" s="21">
        <v>0</v>
      </c>
      <c r="Y1241" s="22">
        <v>0</v>
      </c>
      <c r="Z1241" s="22">
        <v>0</v>
      </c>
      <c r="AA1241" s="22">
        <v>0</v>
      </c>
      <c r="AB1241" s="22">
        <v>0</v>
      </c>
      <c r="AC1241" s="22">
        <v>0</v>
      </c>
      <c r="AD1241" s="22">
        <v>0</v>
      </c>
      <c r="AE1241" s="22">
        <v>0</v>
      </c>
      <c r="AF1241" s="22">
        <v>8263.4995104336413</v>
      </c>
      <c r="AG1241" s="21">
        <v>0</v>
      </c>
      <c r="AH1241" s="22">
        <v>0</v>
      </c>
      <c r="AI1241" s="22">
        <v>0</v>
      </c>
      <c r="AJ1241" s="22">
        <v>8263.4995104336413</v>
      </c>
      <c r="AK1241" s="22">
        <v>8544.8116110658502</v>
      </c>
      <c r="AL1241" s="22">
        <v>0</v>
      </c>
      <c r="AM1241" s="22">
        <v>3</v>
      </c>
      <c r="AN1241" s="22">
        <v>0</v>
      </c>
      <c r="AO1241" s="22">
        <v>0</v>
      </c>
      <c r="AQ1241" s="18" t="str">
        <f t="shared" ref="AQ1241:BZ1241" si="1236">IF(OR(AND(AQ$2&gt;$O1240,AQ$2&lt;=$O1241),AND(AQ$2&lt;=$O1240,$O1239&gt;$O1240),AND(AQ$2&gt;$O1241,$O1242&lt;$O1241)),$H1240+((AQ$1-$Q1240)/$U1241/86000),"")</f>
        <v/>
      </c>
      <c r="AR1241" s="18" t="str">
        <f t="shared" si="1236"/>
        <v/>
      </c>
      <c r="AS1241" s="18" t="str">
        <f t="shared" si="1236"/>
        <v/>
      </c>
      <c r="AT1241" s="18" t="str">
        <f t="shared" si="1236"/>
        <v/>
      </c>
      <c r="AU1241" s="18" t="str">
        <f t="shared" si="1236"/>
        <v/>
      </c>
      <c r="AV1241" s="18" t="str">
        <f t="shared" si="1236"/>
        <v/>
      </c>
      <c r="AW1241" s="18" t="str">
        <f t="shared" si="1236"/>
        <v/>
      </c>
      <c r="AX1241" s="18" t="str">
        <f t="shared" si="1236"/>
        <v/>
      </c>
      <c r="AY1241" s="18" t="str">
        <f t="shared" si="1236"/>
        <v/>
      </c>
      <c r="AZ1241" s="18" t="str">
        <f t="shared" si="1236"/>
        <v/>
      </c>
      <c r="BA1241" s="18" t="str">
        <f t="shared" si="1236"/>
        <v/>
      </c>
      <c r="BB1241" s="18" t="str">
        <f t="shared" si="1236"/>
        <v/>
      </c>
      <c r="BC1241" s="18" t="str">
        <f t="shared" si="1236"/>
        <v/>
      </c>
      <c r="BD1241" s="18" t="str">
        <f t="shared" si="1236"/>
        <v/>
      </c>
      <c r="BE1241" s="18" t="str">
        <f t="shared" si="1236"/>
        <v/>
      </c>
      <c r="BF1241" s="18" t="str">
        <f t="shared" si="1236"/>
        <v/>
      </c>
      <c r="BG1241" s="18" t="str">
        <f t="shared" si="1236"/>
        <v/>
      </c>
      <c r="BH1241" s="18" t="str">
        <f t="shared" si="1236"/>
        <v/>
      </c>
      <c r="BI1241" s="18" t="str">
        <f t="shared" si="1236"/>
        <v/>
      </c>
      <c r="BJ1241" s="18" t="str">
        <f t="shared" si="1236"/>
        <v/>
      </c>
      <c r="BK1241" s="18" t="str">
        <f t="shared" si="1236"/>
        <v/>
      </c>
      <c r="BL1241" s="18" t="str">
        <f t="shared" si="1236"/>
        <v/>
      </c>
      <c r="BM1241" s="18" t="str">
        <f t="shared" si="1236"/>
        <v/>
      </c>
      <c r="BN1241" s="18" t="str">
        <f t="shared" si="1236"/>
        <v/>
      </c>
      <c r="BO1241" s="18" t="str">
        <f t="shared" si="1236"/>
        <v/>
      </c>
      <c r="BP1241" s="18" t="str">
        <f t="shared" si="1236"/>
        <v/>
      </c>
      <c r="BQ1241" s="18" t="str">
        <f t="shared" si="1236"/>
        <v/>
      </c>
      <c r="BR1241" s="18" t="str">
        <f t="shared" si="1236"/>
        <v/>
      </c>
      <c r="BS1241" s="18" t="str">
        <f t="shared" si="1236"/>
        <v/>
      </c>
      <c r="BT1241" s="18" t="str">
        <f t="shared" si="1236"/>
        <v/>
      </c>
      <c r="BU1241" s="18" t="str">
        <f t="shared" si="1236"/>
        <v/>
      </c>
      <c r="BV1241" s="18" t="str">
        <f t="shared" si="1236"/>
        <v/>
      </c>
      <c r="BW1241" s="18" t="str">
        <f t="shared" si="1236"/>
        <v/>
      </c>
      <c r="BX1241" s="18" t="str">
        <f t="shared" si="1236"/>
        <v/>
      </c>
      <c r="BY1241" s="18" t="str">
        <f t="shared" si="1236"/>
        <v/>
      </c>
      <c r="BZ1241" s="18" t="str">
        <f t="shared" si="1236"/>
        <v/>
      </c>
      <c r="CA1241" s="18" t="str">
        <f>IF(BY1241&lt;&gt;"",BY1241-LOOKUP(2,1/(LEN($AQ$1:AQ1241)&gt;0),$AQ$1:AQ1241),"")</f>
        <v/>
      </c>
    </row>
    <row r="1242" spans="1:79" x14ac:dyDescent="0.25">
      <c r="A1242" s="21">
        <v>62059</v>
      </c>
      <c r="B1242" s="21">
        <v>2</v>
      </c>
      <c r="C1242" s="22" t="s">
        <v>2192</v>
      </c>
      <c r="D1242" s="21">
        <v>332</v>
      </c>
      <c r="E1242" s="23">
        <v>0.48402777777777778</v>
      </c>
      <c r="F1242" s="22" t="s">
        <v>582</v>
      </c>
      <c r="G1242" s="22" t="b">
        <v>1</v>
      </c>
      <c r="H1242" s="24">
        <v>43532.484398148146</v>
      </c>
      <c r="I1242" s="25" t="s">
        <v>433</v>
      </c>
      <c r="J1242" s="22" t="s">
        <v>434</v>
      </c>
      <c r="K1242" s="11">
        <v>0</v>
      </c>
      <c r="L1242" s="11">
        <v>1669</v>
      </c>
      <c r="M1242" s="11">
        <v>1698</v>
      </c>
      <c r="N1242" s="11">
        <v>6.1319838096096646E-12</v>
      </c>
      <c r="O1242" s="11">
        <v>265</v>
      </c>
      <c r="P1242" s="14">
        <v>0.49999994836494693</v>
      </c>
      <c r="Q1242" s="11">
        <v>8334.8701698715176</v>
      </c>
      <c r="R1242" s="15">
        <v>0.95947779134685285</v>
      </c>
      <c r="S1242" s="11">
        <v>71.370659437876384</v>
      </c>
      <c r="T1242" s="11">
        <v>19.000000040978193</v>
      </c>
      <c r="U1242" s="11">
        <v>3.7563504886288381</v>
      </c>
      <c r="V1242" s="11">
        <v>13.522861759063817</v>
      </c>
      <c r="W1242" s="22"/>
      <c r="X1242" s="21">
        <v>0</v>
      </c>
      <c r="Y1242" s="22">
        <v>0</v>
      </c>
      <c r="Z1242" s="22">
        <v>0</v>
      </c>
      <c r="AA1242" s="22">
        <v>0</v>
      </c>
      <c r="AB1242" s="22">
        <v>0</v>
      </c>
      <c r="AC1242" s="22">
        <v>0</v>
      </c>
      <c r="AD1242" s="22">
        <v>0</v>
      </c>
      <c r="AE1242" s="22">
        <v>0</v>
      </c>
      <c r="AF1242" s="22">
        <v>8334.8701698715176</v>
      </c>
      <c r="AG1242" s="21">
        <v>0</v>
      </c>
      <c r="AH1242" s="22">
        <v>0</v>
      </c>
      <c r="AI1242" s="22">
        <v>0</v>
      </c>
      <c r="AJ1242" s="22">
        <v>8334.8701698715176</v>
      </c>
      <c r="AK1242" s="22">
        <v>8544.8116110658502</v>
      </c>
      <c r="AL1242" s="22">
        <v>0</v>
      </c>
      <c r="AM1242" s="22">
        <v>2</v>
      </c>
      <c r="AN1242" s="22">
        <v>0</v>
      </c>
      <c r="AO1242" s="22">
        <v>0</v>
      </c>
      <c r="AQ1242" s="18" t="str">
        <f t="shared" ref="AQ1242:BZ1242" si="1237">IF(OR(AND(AQ$2&gt;$O1241,AQ$2&lt;=$O1242),AND(AQ$2&lt;=$O1241,$O1240&gt;$O1241),AND(AQ$2&gt;$O1242,$O1243&lt;$O1242)),$H1241+((AQ$1-$Q1241)/$U1242/86000),"")</f>
        <v/>
      </c>
      <c r="AR1242" s="18" t="str">
        <f t="shared" si="1237"/>
        <v/>
      </c>
      <c r="AS1242" s="18" t="str">
        <f t="shared" si="1237"/>
        <v/>
      </c>
      <c r="AT1242" s="18" t="str">
        <f t="shared" si="1237"/>
        <v/>
      </c>
      <c r="AU1242" s="18" t="str">
        <f t="shared" si="1237"/>
        <v/>
      </c>
      <c r="AV1242" s="18" t="str">
        <f t="shared" si="1237"/>
        <v/>
      </c>
      <c r="AW1242" s="18" t="str">
        <f t="shared" si="1237"/>
        <v/>
      </c>
      <c r="AX1242" s="18" t="str">
        <f t="shared" si="1237"/>
        <v/>
      </c>
      <c r="AY1242" s="18" t="str">
        <f t="shared" si="1237"/>
        <v/>
      </c>
      <c r="AZ1242" s="18" t="str">
        <f t="shared" si="1237"/>
        <v/>
      </c>
      <c r="BA1242" s="18" t="str">
        <f t="shared" si="1237"/>
        <v/>
      </c>
      <c r="BB1242" s="18" t="str">
        <f t="shared" si="1237"/>
        <v/>
      </c>
      <c r="BC1242" s="18" t="str">
        <f t="shared" si="1237"/>
        <v/>
      </c>
      <c r="BD1242" s="18" t="str">
        <f t="shared" si="1237"/>
        <v/>
      </c>
      <c r="BE1242" s="18" t="str">
        <f t="shared" si="1237"/>
        <v/>
      </c>
      <c r="BF1242" s="18" t="str">
        <f t="shared" si="1237"/>
        <v/>
      </c>
      <c r="BG1242" s="18" t="str">
        <f t="shared" si="1237"/>
        <v/>
      </c>
      <c r="BH1242" s="18" t="str">
        <f t="shared" si="1237"/>
        <v/>
      </c>
      <c r="BI1242" s="18" t="str">
        <f t="shared" si="1237"/>
        <v/>
      </c>
      <c r="BJ1242" s="18" t="str">
        <f t="shared" si="1237"/>
        <v/>
      </c>
      <c r="BK1242" s="18" t="str">
        <f t="shared" si="1237"/>
        <v/>
      </c>
      <c r="BL1242" s="18" t="str">
        <f t="shared" si="1237"/>
        <v/>
      </c>
      <c r="BM1242" s="18" t="str">
        <f t="shared" si="1237"/>
        <v/>
      </c>
      <c r="BN1242" s="18" t="str">
        <f t="shared" si="1237"/>
        <v/>
      </c>
      <c r="BO1242" s="18" t="str">
        <f t="shared" si="1237"/>
        <v/>
      </c>
      <c r="BP1242" s="18" t="str">
        <f t="shared" si="1237"/>
        <v/>
      </c>
      <c r="BQ1242" s="18" t="str">
        <f t="shared" si="1237"/>
        <v/>
      </c>
      <c r="BR1242" s="18" t="str">
        <f t="shared" si="1237"/>
        <v/>
      </c>
      <c r="BS1242" s="18" t="str">
        <f t="shared" si="1237"/>
        <v/>
      </c>
      <c r="BT1242" s="18" t="str">
        <f t="shared" si="1237"/>
        <v/>
      </c>
      <c r="BU1242" s="18" t="str">
        <f t="shared" si="1237"/>
        <v/>
      </c>
      <c r="BV1242" s="18" t="str">
        <f t="shared" si="1237"/>
        <v/>
      </c>
      <c r="BW1242" s="18" t="str">
        <f t="shared" si="1237"/>
        <v/>
      </c>
      <c r="BX1242" s="18" t="str">
        <f t="shared" si="1237"/>
        <v/>
      </c>
      <c r="BY1242" s="18" t="str">
        <f t="shared" si="1237"/>
        <v/>
      </c>
      <c r="BZ1242" s="18" t="str">
        <f t="shared" si="1237"/>
        <v/>
      </c>
      <c r="CA1242" s="18" t="str">
        <f>IF(BY1242&lt;&gt;"",BY1242-LOOKUP(2,1/(LEN($AQ$1:AQ1242)&gt;0),$AQ$1:AQ1242),"")</f>
        <v/>
      </c>
    </row>
    <row r="1243" spans="1:79" x14ac:dyDescent="0.25">
      <c r="A1243" s="21">
        <v>62060</v>
      </c>
      <c r="B1243" s="21">
        <v>2</v>
      </c>
      <c r="C1243" s="22" t="s">
        <v>2193</v>
      </c>
      <c r="D1243" s="21">
        <v>332</v>
      </c>
      <c r="E1243" s="23">
        <v>0.48472222222222222</v>
      </c>
      <c r="F1243" s="22" t="s">
        <v>582</v>
      </c>
      <c r="G1243" s="22" t="b">
        <v>1</v>
      </c>
      <c r="H1243" s="24">
        <v>43532.484918981485</v>
      </c>
      <c r="I1243" s="25" t="s">
        <v>409</v>
      </c>
      <c r="J1243" s="22" t="s">
        <v>410</v>
      </c>
      <c r="K1243" s="11">
        <v>0</v>
      </c>
      <c r="L1243" s="11">
        <v>1670</v>
      </c>
      <c r="M1243" s="11">
        <v>1700</v>
      </c>
      <c r="N1243" s="11">
        <v>3.822719918389339E-11</v>
      </c>
      <c r="O1243" s="11">
        <v>266</v>
      </c>
      <c r="P1243" s="14">
        <v>0.74999992302026086</v>
      </c>
      <c r="Q1243" s="11">
        <v>8422.7613732124646</v>
      </c>
      <c r="R1243" s="15">
        <v>0.96959548435726339</v>
      </c>
      <c r="S1243" s="11">
        <v>87.891203340946959</v>
      </c>
      <c r="T1243" s="11">
        <v>45.000000461004674</v>
      </c>
      <c r="U1243" s="11">
        <v>1.9531378320120287</v>
      </c>
      <c r="V1243" s="11">
        <v>7.0312961952433035</v>
      </c>
      <c r="W1243" s="22"/>
      <c r="X1243" s="21">
        <v>0</v>
      </c>
      <c r="Y1243" s="22">
        <v>0</v>
      </c>
      <c r="Z1243" s="22">
        <v>0</v>
      </c>
      <c r="AA1243" s="22">
        <v>0</v>
      </c>
      <c r="AB1243" s="22">
        <v>0</v>
      </c>
      <c r="AC1243" s="22">
        <v>0</v>
      </c>
      <c r="AD1243" s="22">
        <v>0</v>
      </c>
      <c r="AE1243" s="22">
        <v>0</v>
      </c>
      <c r="AF1243" s="22">
        <v>8422.7613732124646</v>
      </c>
      <c r="AG1243" s="21">
        <v>0</v>
      </c>
      <c r="AH1243" s="22">
        <v>0</v>
      </c>
      <c r="AI1243" s="22">
        <v>0</v>
      </c>
      <c r="AJ1243" s="22">
        <v>8422.7613732124646</v>
      </c>
      <c r="AK1243" s="22">
        <v>8544.8116110658502</v>
      </c>
      <c r="AL1243" s="22">
        <v>0</v>
      </c>
      <c r="AM1243" s="22">
        <v>1</v>
      </c>
      <c r="AN1243" s="22">
        <v>0</v>
      </c>
      <c r="AO1243" s="22">
        <v>0</v>
      </c>
      <c r="AQ1243" s="18" t="str">
        <f t="shared" ref="AQ1243:BZ1243" si="1238">IF(OR(AND(AQ$2&gt;$O1242,AQ$2&lt;=$O1243),AND(AQ$2&lt;=$O1242,$O1241&gt;$O1242),AND(AQ$2&gt;$O1243,$O1244&lt;$O1243)),$H1242+((AQ$1-$Q1242)/$U1243/86000),"")</f>
        <v/>
      </c>
      <c r="AR1243" s="18" t="str">
        <f t="shared" si="1238"/>
        <v/>
      </c>
      <c r="AS1243" s="18" t="str">
        <f t="shared" si="1238"/>
        <v/>
      </c>
      <c r="AT1243" s="18" t="str">
        <f t="shared" si="1238"/>
        <v/>
      </c>
      <c r="AU1243" s="18" t="str">
        <f t="shared" si="1238"/>
        <v/>
      </c>
      <c r="AV1243" s="18" t="str">
        <f t="shared" si="1238"/>
        <v/>
      </c>
      <c r="AW1243" s="18" t="str">
        <f t="shared" si="1238"/>
        <v/>
      </c>
      <c r="AX1243" s="18" t="str">
        <f t="shared" si="1238"/>
        <v/>
      </c>
      <c r="AY1243" s="18" t="str">
        <f t="shared" si="1238"/>
        <v/>
      </c>
      <c r="AZ1243" s="18" t="str">
        <f t="shared" si="1238"/>
        <v/>
      </c>
      <c r="BA1243" s="18" t="str">
        <f t="shared" si="1238"/>
        <v/>
      </c>
      <c r="BB1243" s="18" t="str">
        <f t="shared" si="1238"/>
        <v/>
      </c>
      <c r="BC1243" s="18" t="str">
        <f t="shared" si="1238"/>
        <v/>
      </c>
      <c r="BD1243" s="18" t="str">
        <f t="shared" si="1238"/>
        <v/>
      </c>
      <c r="BE1243" s="18" t="str">
        <f t="shared" si="1238"/>
        <v/>
      </c>
      <c r="BF1243" s="18" t="str">
        <f t="shared" si="1238"/>
        <v/>
      </c>
      <c r="BG1243" s="18" t="str">
        <f t="shared" si="1238"/>
        <v/>
      </c>
      <c r="BH1243" s="18" t="str">
        <f t="shared" si="1238"/>
        <v/>
      </c>
      <c r="BI1243" s="18" t="str">
        <f t="shared" si="1238"/>
        <v/>
      </c>
      <c r="BJ1243" s="18" t="str">
        <f t="shared" si="1238"/>
        <v/>
      </c>
      <c r="BK1243" s="18" t="str">
        <f t="shared" si="1238"/>
        <v/>
      </c>
      <c r="BL1243" s="18" t="str">
        <f t="shared" si="1238"/>
        <v/>
      </c>
      <c r="BM1243" s="18" t="str">
        <f t="shared" si="1238"/>
        <v/>
      </c>
      <c r="BN1243" s="18" t="str">
        <f t="shared" si="1238"/>
        <v/>
      </c>
      <c r="BO1243" s="18" t="str">
        <f t="shared" si="1238"/>
        <v/>
      </c>
      <c r="BP1243" s="18" t="str">
        <f t="shared" si="1238"/>
        <v/>
      </c>
      <c r="BQ1243" s="18" t="str">
        <f t="shared" si="1238"/>
        <v/>
      </c>
      <c r="BR1243" s="18" t="str">
        <f t="shared" si="1238"/>
        <v/>
      </c>
      <c r="BS1243" s="18" t="str">
        <f t="shared" si="1238"/>
        <v/>
      </c>
      <c r="BT1243" s="18" t="str">
        <f t="shared" si="1238"/>
        <v/>
      </c>
      <c r="BU1243" s="18" t="str">
        <f t="shared" si="1238"/>
        <v/>
      </c>
      <c r="BV1243" s="18" t="str">
        <f t="shared" si="1238"/>
        <v/>
      </c>
      <c r="BW1243" s="18" t="str">
        <f t="shared" si="1238"/>
        <v/>
      </c>
      <c r="BX1243" s="18" t="str">
        <f t="shared" si="1238"/>
        <v/>
      </c>
      <c r="BY1243" s="18" t="str">
        <f t="shared" si="1238"/>
        <v/>
      </c>
      <c r="BZ1243" s="18" t="str">
        <f t="shared" si="1238"/>
        <v/>
      </c>
      <c r="CA1243" s="18" t="str">
        <f>IF(BY1243&lt;&gt;"",BY1243-LOOKUP(2,1/(LEN($AQ$1:AQ1243)&gt;0),$AQ$1:AQ1243),"")</f>
        <v/>
      </c>
    </row>
    <row r="1244" spans="1:79" x14ac:dyDescent="0.25">
      <c r="A1244" s="21">
        <v>62072</v>
      </c>
      <c r="B1244" s="21">
        <v>3</v>
      </c>
      <c r="C1244" s="22" t="s">
        <v>2205</v>
      </c>
      <c r="D1244" s="21">
        <v>332</v>
      </c>
      <c r="E1244" s="23">
        <v>0.48888888888888887</v>
      </c>
      <c r="F1244" s="22" t="s">
        <v>582</v>
      </c>
      <c r="G1244" s="22" t="b">
        <v>1</v>
      </c>
      <c r="H1244" s="24">
        <v>43532.489085648151</v>
      </c>
      <c r="I1244" s="25" t="s">
        <v>131</v>
      </c>
      <c r="J1244" s="22" t="s">
        <v>132</v>
      </c>
      <c r="K1244" s="11">
        <v>0</v>
      </c>
      <c r="L1244" s="11">
        <v>1671</v>
      </c>
      <c r="M1244" s="11">
        <v>1717</v>
      </c>
      <c r="N1244" s="11">
        <v>7.8586026575067081E-12</v>
      </c>
      <c r="O1244" s="11">
        <v>270</v>
      </c>
      <c r="P1244" s="14">
        <v>0.49999996517519368</v>
      </c>
      <c r="Q1244" s="11">
        <v>8544.8116110658502</v>
      </c>
      <c r="R1244" s="15">
        <v>0.98364543237831692</v>
      </c>
      <c r="S1244" s="11">
        <v>122.05023785338562</v>
      </c>
      <c r="T1244" s="11">
        <v>359.99999991618097</v>
      </c>
      <c r="U1244" s="11">
        <v>0.33902843856056292</v>
      </c>
      <c r="V1244" s="11">
        <v>1.2205023788180265</v>
      </c>
      <c r="W1244" s="22"/>
      <c r="X1244" s="21">
        <v>0</v>
      </c>
      <c r="Y1244" s="22">
        <v>0</v>
      </c>
      <c r="Z1244" s="22">
        <v>0</v>
      </c>
      <c r="AA1244" s="22">
        <v>0</v>
      </c>
      <c r="AB1244" s="22">
        <v>0</v>
      </c>
      <c r="AC1244" s="22">
        <v>0</v>
      </c>
      <c r="AD1244" s="22">
        <v>0</v>
      </c>
      <c r="AE1244" s="22">
        <v>0</v>
      </c>
      <c r="AF1244" s="22">
        <v>8544.8116110658502</v>
      </c>
      <c r="AG1244" s="21">
        <v>0</v>
      </c>
      <c r="AH1244" s="22">
        <v>0</v>
      </c>
      <c r="AI1244" s="22">
        <v>0</v>
      </c>
      <c r="AJ1244" s="22">
        <v>8544.8116110658502</v>
      </c>
      <c r="AK1244" s="22">
        <v>8544.8116110658502</v>
      </c>
      <c r="AL1244" s="22">
        <v>1</v>
      </c>
      <c r="AM1244" s="22">
        <v>0</v>
      </c>
      <c r="AN1244" s="22">
        <v>0</v>
      </c>
      <c r="AO1244" s="22">
        <v>0</v>
      </c>
      <c r="AQ1244" s="18" t="str">
        <f t="shared" ref="AQ1244:BZ1244" si="1239">IF(OR(AND(AQ$2&gt;$O1243,AQ$2&lt;=$O1244),AND(AQ$2&lt;=$O1243,$O1242&gt;$O1243),AND(AQ$2&gt;$O1244,$O1245&lt;$O1244)),$H1243+((AQ$1-$Q1243)/$U1244/86000),"")</f>
        <v/>
      </c>
      <c r="AR1244" s="18" t="str">
        <f t="shared" si="1239"/>
        <v/>
      </c>
      <c r="AS1244" s="18" t="str">
        <f t="shared" si="1239"/>
        <v/>
      </c>
      <c r="AT1244" s="18" t="str">
        <f t="shared" si="1239"/>
        <v/>
      </c>
      <c r="AU1244" s="18" t="str">
        <f t="shared" si="1239"/>
        <v/>
      </c>
      <c r="AV1244" s="18" t="str">
        <f t="shared" si="1239"/>
        <v/>
      </c>
      <c r="AW1244" s="18" t="str">
        <f t="shared" si="1239"/>
        <v/>
      </c>
      <c r="AX1244" s="18" t="str">
        <f t="shared" si="1239"/>
        <v/>
      </c>
      <c r="AY1244" s="18" t="str">
        <f t="shared" si="1239"/>
        <v/>
      </c>
      <c r="AZ1244" s="18" t="str">
        <f t="shared" si="1239"/>
        <v/>
      </c>
      <c r="BA1244" s="18" t="str">
        <f t="shared" si="1239"/>
        <v/>
      </c>
      <c r="BB1244" s="18" t="str">
        <f t="shared" si="1239"/>
        <v/>
      </c>
      <c r="BC1244" s="18" t="str">
        <f t="shared" si="1239"/>
        <v/>
      </c>
      <c r="BD1244" s="18" t="str">
        <f t="shared" si="1239"/>
        <v/>
      </c>
      <c r="BE1244" s="18" t="str">
        <f t="shared" si="1239"/>
        <v/>
      </c>
      <c r="BF1244" s="18" t="str">
        <f t="shared" si="1239"/>
        <v/>
      </c>
      <c r="BG1244" s="18" t="str">
        <f t="shared" si="1239"/>
        <v/>
      </c>
      <c r="BH1244" s="18" t="str">
        <f t="shared" si="1239"/>
        <v/>
      </c>
      <c r="BI1244" s="18" t="str">
        <f t="shared" si="1239"/>
        <v/>
      </c>
      <c r="BJ1244" s="18" t="str">
        <f t="shared" si="1239"/>
        <v/>
      </c>
      <c r="BK1244" s="18" t="str">
        <f t="shared" si="1239"/>
        <v/>
      </c>
      <c r="BL1244" s="18" t="str">
        <f t="shared" si="1239"/>
        <v/>
      </c>
      <c r="BM1244" s="18" t="str">
        <f t="shared" si="1239"/>
        <v/>
      </c>
      <c r="BN1244" s="18" t="str">
        <f t="shared" si="1239"/>
        <v/>
      </c>
      <c r="BO1244" s="18" t="str">
        <f t="shared" si="1239"/>
        <v/>
      </c>
      <c r="BP1244" s="18" t="str">
        <f t="shared" si="1239"/>
        <v/>
      </c>
      <c r="BQ1244" s="18" t="str">
        <f t="shared" si="1239"/>
        <v/>
      </c>
      <c r="BR1244" s="18" t="str">
        <f t="shared" si="1239"/>
        <v/>
      </c>
      <c r="BS1244" s="18" t="str">
        <f t="shared" si="1239"/>
        <v/>
      </c>
      <c r="BT1244" s="18" t="str">
        <f t="shared" si="1239"/>
        <v/>
      </c>
      <c r="BU1244" s="18" t="str">
        <f t="shared" si="1239"/>
        <v/>
      </c>
      <c r="BV1244" s="18" t="str">
        <f t="shared" si="1239"/>
        <v/>
      </c>
      <c r="BW1244" s="18" t="str">
        <f t="shared" si="1239"/>
        <v/>
      </c>
      <c r="BX1244" s="18" t="str">
        <f t="shared" si="1239"/>
        <v/>
      </c>
      <c r="BY1244" s="18" t="str">
        <f t="shared" si="1239"/>
        <v/>
      </c>
      <c r="BZ1244" s="18">
        <f t="shared" si="1239"/>
        <v>43532.493869079561</v>
      </c>
      <c r="CA1244" s="18" t="str">
        <f>IF(BY1244&lt;&gt;"",BY1244-LOOKUP(2,1/(LEN($AQ$1:AQ1244)&gt;0),$AQ$1:AQ1244),"")</f>
        <v/>
      </c>
    </row>
    <row r="1245" spans="1:79" x14ac:dyDescent="0.25">
      <c r="A1245" s="21">
        <v>62221</v>
      </c>
      <c r="B1245" s="21">
        <v>2</v>
      </c>
      <c r="C1245" s="22" t="s">
        <v>2358</v>
      </c>
      <c r="D1245" s="21">
        <v>332</v>
      </c>
      <c r="E1245" s="23">
        <v>0.54027777777777775</v>
      </c>
      <c r="F1245" s="22" t="s">
        <v>582</v>
      </c>
      <c r="G1245" s="22" t="b">
        <v>1</v>
      </c>
      <c r="H1245" s="24">
        <v>43532.54074074074</v>
      </c>
      <c r="I1245" s="25" t="s">
        <v>367</v>
      </c>
      <c r="J1245" s="22" t="s">
        <v>368</v>
      </c>
      <c r="K1245" s="11">
        <v>0</v>
      </c>
      <c r="L1245" s="11">
        <v>1706</v>
      </c>
      <c r="M1245" s="11">
        <v>1952</v>
      </c>
      <c r="N1245" s="11">
        <v>3.907985046680551E-14</v>
      </c>
      <c r="O1245" s="11">
        <v>58</v>
      </c>
      <c r="P1245" s="14">
        <v>0.49999999861682409</v>
      </c>
      <c r="Q1245" s="11">
        <v>1158.0785730435914</v>
      </c>
      <c r="R1245" s="15">
        <v>0.1333134948504073</v>
      </c>
      <c r="S1245" s="11">
        <v>-7386.7330380222593</v>
      </c>
      <c r="T1245" s="11">
        <v>4462.9999997327104</v>
      </c>
      <c r="U1245" s="11">
        <v>-1.6551048708188778</v>
      </c>
      <c r="V1245" s="11">
        <v>-5.9583775349479602</v>
      </c>
      <c r="W1245" s="22"/>
      <c r="X1245" s="21">
        <v>0</v>
      </c>
      <c r="Y1245" s="22">
        <v>0.5</v>
      </c>
      <c r="Z1245" s="22">
        <v>1</v>
      </c>
      <c r="AA1245" s="22">
        <v>1</v>
      </c>
      <c r="AB1245" s="22">
        <v>0</v>
      </c>
      <c r="AC1245" s="22">
        <v>0</v>
      </c>
      <c r="AD1245" s="22">
        <v>0</v>
      </c>
      <c r="AE1245" s="22">
        <v>1</v>
      </c>
      <c r="AF1245" s="22">
        <v>1158.0785730435914</v>
      </c>
      <c r="AG1245" s="21">
        <v>1</v>
      </c>
      <c r="AH1245" s="22">
        <v>1</v>
      </c>
      <c r="AI1245" s="22">
        <v>1</v>
      </c>
      <c r="AJ1245" s="22">
        <v>1158.0785730435914</v>
      </c>
      <c r="AK1245" s="22">
        <v>0</v>
      </c>
      <c r="AL1245" s="22">
        <v>0</v>
      </c>
      <c r="AM1245" s="22">
        <v>64</v>
      </c>
      <c r="AN1245" s="22">
        <v>0</v>
      </c>
      <c r="AO1245" s="22">
        <v>0</v>
      </c>
      <c r="AQ1245" s="18" t="str">
        <f t="shared" ref="AQ1245:BZ1245" si="1240">IF(OR(AND(AQ$2&gt;$O1244,AQ$2&lt;=$O1245),AND(AQ$2&lt;=$O1244,$O1243&gt;$O1244),AND(AQ$2&gt;$O1245,$O1246&lt;$O1245)),$H1244+((AQ$1-$Q1244)/$U1245/86000),"")</f>
        <v/>
      </c>
      <c r="AR1245" s="18" t="str">
        <f t="shared" si="1240"/>
        <v/>
      </c>
      <c r="AS1245" s="18" t="str">
        <f t="shared" si="1240"/>
        <v/>
      </c>
      <c r="AT1245" s="18" t="str">
        <f t="shared" si="1240"/>
        <v/>
      </c>
      <c r="AU1245" s="18" t="str">
        <f t="shared" si="1240"/>
        <v/>
      </c>
      <c r="AV1245" s="18" t="str">
        <f t="shared" si="1240"/>
        <v/>
      </c>
      <c r="AW1245" s="18" t="str">
        <f t="shared" si="1240"/>
        <v/>
      </c>
      <c r="AX1245" s="18" t="str">
        <f t="shared" si="1240"/>
        <v/>
      </c>
      <c r="AY1245" s="18" t="str">
        <f t="shared" si="1240"/>
        <v/>
      </c>
      <c r="AZ1245" s="18" t="str">
        <f t="shared" si="1240"/>
        <v/>
      </c>
      <c r="BA1245" s="18" t="str">
        <f t="shared" si="1240"/>
        <v/>
      </c>
      <c r="BB1245" s="18" t="str">
        <f t="shared" si="1240"/>
        <v/>
      </c>
      <c r="BC1245" s="18" t="str">
        <f t="shared" si="1240"/>
        <v/>
      </c>
      <c r="BD1245" s="18" t="str">
        <f t="shared" si="1240"/>
        <v/>
      </c>
      <c r="BE1245" s="18" t="str">
        <f t="shared" si="1240"/>
        <v/>
      </c>
      <c r="BF1245" s="18" t="str">
        <f t="shared" si="1240"/>
        <v/>
      </c>
      <c r="BG1245" s="18" t="str">
        <f t="shared" si="1240"/>
        <v/>
      </c>
      <c r="BH1245" s="18" t="str">
        <f t="shared" si="1240"/>
        <v/>
      </c>
      <c r="BI1245" s="18" t="str">
        <f t="shared" si="1240"/>
        <v/>
      </c>
      <c r="BJ1245" s="18" t="str">
        <f t="shared" si="1240"/>
        <v/>
      </c>
      <c r="BK1245" s="18" t="str">
        <f t="shared" si="1240"/>
        <v/>
      </c>
      <c r="BL1245" s="18" t="str">
        <f t="shared" si="1240"/>
        <v/>
      </c>
      <c r="BM1245" s="18" t="str">
        <f t="shared" si="1240"/>
        <v/>
      </c>
      <c r="BN1245" s="18" t="str">
        <f t="shared" si="1240"/>
        <v/>
      </c>
      <c r="BO1245" s="18" t="str">
        <f t="shared" si="1240"/>
        <v/>
      </c>
      <c r="BP1245" s="18" t="str">
        <f t="shared" si="1240"/>
        <v/>
      </c>
      <c r="BQ1245" s="18" t="str">
        <f t="shared" si="1240"/>
        <v/>
      </c>
      <c r="BR1245" s="18" t="str">
        <f t="shared" si="1240"/>
        <v/>
      </c>
      <c r="BS1245" s="18" t="str">
        <f t="shared" si="1240"/>
        <v/>
      </c>
      <c r="BT1245" s="18" t="str">
        <f t="shared" si="1240"/>
        <v/>
      </c>
      <c r="BU1245" s="18" t="str">
        <f t="shared" si="1240"/>
        <v/>
      </c>
      <c r="BV1245" s="18" t="str">
        <f t="shared" si="1240"/>
        <v/>
      </c>
      <c r="BW1245" s="18" t="str">
        <f t="shared" si="1240"/>
        <v/>
      </c>
      <c r="BX1245" s="18" t="str">
        <f t="shared" si="1240"/>
        <v/>
      </c>
      <c r="BY1245" s="18" t="str">
        <f t="shared" si="1240"/>
        <v/>
      </c>
      <c r="BZ1245" s="18" t="str">
        <f t="shared" si="1240"/>
        <v/>
      </c>
      <c r="CA1245" s="18" t="str">
        <f>IF(BY1245&lt;&gt;"",BY1245-LOOKUP(2,1/(LEN($AQ$1:AQ1245)&gt;0),$AQ$1:AQ1245),"")</f>
        <v/>
      </c>
    </row>
    <row r="1246" spans="1:79" x14ac:dyDescent="0.25">
      <c r="A1246" s="21">
        <v>62223</v>
      </c>
      <c r="B1246" s="21">
        <v>2</v>
      </c>
      <c r="C1246" s="22" t="s">
        <v>2360</v>
      </c>
      <c r="D1246" s="21">
        <v>332</v>
      </c>
      <c r="E1246" s="23">
        <v>0.54097222222222219</v>
      </c>
      <c r="F1246" s="22" t="s">
        <v>582</v>
      </c>
      <c r="G1246" s="22" t="b">
        <v>1</v>
      </c>
      <c r="H1246" s="24">
        <v>43532.541261574072</v>
      </c>
      <c r="I1246" s="25" t="s">
        <v>153</v>
      </c>
      <c r="J1246" s="22" t="s">
        <v>154</v>
      </c>
      <c r="K1246" s="11">
        <v>0</v>
      </c>
      <c r="L1246" s="11">
        <v>1707</v>
      </c>
      <c r="M1246" s="11">
        <v>1954</v>
      </c>
      <c r="N1246" s="11">
        <v>1.2769874047080521E-10</v>
      </c>
      <c r="O1246" s="11">
        <v>60</v>
      </c>
      <c r="P1246" s="14">
        <v>0.24676134718509879</v>
      </c>
      <c r="Q1246" s="11">
        <v>1209.068798194663</v>
      </c>
      <c r="R1246" s="15">
        <v>0.13918329097333637</v>
      </c>
      <c r="S1246" s="11">
        <v>50.990225151071627</v>
      </c>
      <c r="T1246" s="11">
        <v>44.999999832361937</v>
      </c>
      <c r="U1246" s="11">
        <v>1.133116118689445</v>
      </c>
      <c r="V1246" s="11">
        <v>4.0792180272820016</v>
      </c>
      <c r="W1246" s="22"/>
      <c r="X1246" s="21">
        <v>0</v>
      </c>
      <c r="Y1246" s="22">
        <v>0</v>
      </c>
      <c r="Z1246" s="22">
        <v>0</v>
      </c>
      <c r="AA1246" s="22">
        <v>0</v>
      </c>
      <c r="AB1246" s="22">
        <v>0</v>
      </c>
      <c r="AC1246" s="22">
        <v>0</v>
      </c>
      <c r="AD1246" s="22">
        <v>0</v>
      </c>
      <c r="AE1246" s="22">
        <v>0</v>
      </c>
      <c r="AF1246" s="22">
        <v>1209.068798194663</v>
      </c>
      <c r="AG1246" s="21">
        <v>0</v>
      </c>
      <c r="AH1246" s="22">
        <v>0</v>
      </c>
      <c r="AI1246" s="22">
        <v>0</v>
      </c>
      <c r="AJ1246" s="22">
        <v>1209.068798194663</v>
      </c>
      <c r="AK1246" s="22">
        <v>8544.8116110658502</v>
      </c>
      <c r="AL1246" s="22">
        <v>0</v>
      </c>
      <c r="AM1246" s="22">
        <v>63</v>
      </c>
      <c r="AN1246" s="22">
        <v>0</v>
      </c>
      <c r="AO1246" s="22">
        <v>0</v>
      </c>
      <c r="AQ1246" s="18">
        <f t="shared" ref="AQ1246:BZ1246" si="1241">IF(OR(AND(AQ$2&gt;$O1245,AQ$2&lt;=$O1246),AND(AQ$2&lt;=$O1245,$O1244&gt;$O1245),AND(AQ$2&gt;$O1246,$O1247&lt;$O1246)),$H1245+((AQ$1-$Q1245)/$U1246/86000),"")</f>
        <v>43532.52890530802</v>
      </c>
      <c r="AR1246" s="18">
        <f t="shared" si="1241"/>
        <v>43532.532887702073</v>
      </c>
      <c r="AS1246" s="18">
        <f t="shared" si="1241"/>
        <v>43532.535607793645</v>
      </c>
      <c r="AT1246" s="18">
        <f t="shared" si="1241"/>
        <v>43532.538508071011</v>
      </c>
      <c r="AU1246" s="18" t="str">
        <f t="shared" si="1241"/>
        <v/>
      </c>
      <c r="AV1246" s="18" t="str">
        <f t="shared" si="1241"/>
        <v/>
      </c>
      <c r="AW1246" s="18" t="str">
        <f t="shared" si="1241"/>
        <v/>
      </c>
      <c r="AX1246" s="18" t="str">
        <f t="shared" si="1241"/>
        <v/>
      </c>
      <c r="AY1246" s="18" t="str">
        <f t="shared" si="1241"/>
        <v/>
      </c>
      <c r="AZ1246" s="18" t="str">
        <f t="shared" si="1241"/>
        <v/>
      </c>
      <c r="BA1246" s="18" t="str">
        <f t="shared" si="1241"/>
        <v/>
      </c>
      <c r="BB1246" s="18" t="str">
        <f t="shared" si="1241"/>
        <v/>
      </c>
      <c r="BC1246" s="18" t="str">
        <f t="shared" si="1241"/>
        <v/>
      </c>
      <c r="BD1246" s="18" t="str">
        <f t="shared" si="1241"/>
        <v/>
      </c>
      <c r="BE1246" s="18" t="str">
        <f t="shared" si="1241"/>
        <v/>
      </c>
      <c r="BF1246" s="18" t="str">
        <f t="shared" si="1241"/>
        <v/>
      </c>
      <c r="BG1246" s="18" t="str">
        <f t="shared" si="1241"/>
        <v/>
      </c>
      <c r="BH1246" s="18" t="str">
        <f t="shared" si="1241"/>
        <v/>
      </c>
      <c r="BI1246" s="18" t="str">
        <f t="shared" si="1241"/>
        <v/>
      </c>
      <c r="BJ1246" s="18" t="str">
        <f t="shared" si="1241"/>
        <v/>
      </c>
      <c r="BK1246" s="18" t="str">
        <f t="shared" si="1241"/>
        <v/>
      </c>
      <c r="BL1246" s="18" t="str">
        <f t="shared" si="1241"/>
        <v/>
      </c>
      <c r="BM1246" s="18" t="str">
        <f t="shared" si="1241"/>
        <v/>
      </c>
      <c r="BN1246" s="18" t="str">
        <f t="shared" si="1241"/>
        <v/>
      </c>
      <c r="BO1246" s="18" t="str">
        <f t="shared" si="1241"/>
        <v/>
      </c>
      <c r="BP1246" s="18" t="str">
        <f t="shared" si="1241"/>
        <v/>
      </c>
      <c r="BQ1246" s="18" t="str">
        <f t="shared" si="1241"/>
        <v/>
      </c>
      <c r="BR1246" s="18" t="str">
        <f t="shared" si="1241"/>
        <v/>
      </c>
      <c r="BS1246" s="18" t="str">
        <f t="shared" si="1241"/>
        <v/>
      </c>
      <c r="BT1246" s="18" t="str">
        <f t="shared" si="1241"/>
        <v/>
      </c>
      <c r="BU1246" s="18" t="str">
        <f t="shared" si="1241"/>
        <v/>
      </c>
      <c r="BV1246" s="18" t="str">
        <f t="shared" si="1241"/>
        <v/>
      </c>
      <c r="BW1246" s="18" t="str">
        <f t="shared" si="1241"/>
        <v/>
      </c>
      <c r="BX1246" s="18" t="str">
        <f t="shared" si="1241"/>
        <v/>
      </c>
      <c r="BY1246" s="18" t="str">
        <f t="shared" si="1241"/>
        <v/>
      </c>
      <c r="BZ1246" s="18" t="str">
        <f t="shared" si="1241"/>
        <v/>
      </c>
      <c r="CA1246" s="18" t="str">
        <f>IF(BY1246&lt;&gt;"",BY1246-LOOKUP(2,1/(LEN($AQ$1:AQ1246)&gt;0),$AQ$1:AQ1246),"")</f>
        <v/>
      </c>
    </row>
    <row r="1247" spans="1:79" x14ac:dyDescent="0.25">
      <c r="A1247" s="21">
        <v>62224</v>
      </c>
      <c r="B1247" s="21">
        <v>2</v>
      </c>
      <c r="C1247" s="22" t="s">
        <v>2361</v>
      </c>
      <c r="D1247" s="21">
        <v>332</v>
      </c>
      <c r="E1247" s="23">
        <v>0.54166666666666663</v>
      </c>
      <c r="F1247" s="22" t="s">
        <v>582</v>
      </c>
      <c r="G1247" s="22" t="b">
        <v>1</v>
      </c>
      <c r="H1247" s="24">
        <v>43532.54178240741</v>
      </c>
      <c r="I1247" s="25" t="s">
        <v>153</v>
      </c>
      <c r="J1247" s="22" t="s">
        <v>154</v>
      </c>
      <c r="K1247" s="11">
        <v>0</v>
      </c>
      <c r="L1247" s="11">
        <v>1708</v>
      </c>
      <c r="M1247" s="11">
        <v>1956</v>
      </c>
      <c r="N1247" s="11">
        <v>1.2769874047080521E-10</v>
      </c>
      <c r="O1247" s="11">
        <v>60</v>
      </c>
      <c r="P1247" s="14">
        <v>0.24676134718509879</v>
      </c>
      <c r="Q1247" s="11">
        <v>1209.068798194663</v>
      </c>
      <c r="R1247" s="15">
        <v>0.13918329097333637</v>
      </c>
      <c r="S1247" s="11">
        <v>0</v>
      </c>
      <c r="T1247" s="11">
        <v>45.000000461004674</v>
      </c>
      <c r="U1247" s="11">
        <v>0</v>
      </c>
      <c r="V1247" s="11">
        <v>0</v>
      </c>
      <c r="W1247" s="22"/>
      <c r="X1247" s="21">
        <v>0</v>
      </c>
      <c r="Y1247" s="22">
        <v>0.5</v>
      </c>
      <c r="Z1247" s="22">
        <v>0</v>
      </c>
      <c r="AA1247" s="22">
        <v>0</v>
      </c>
      <c r="AB1247" s="22">
        <v>0</v>
      </c>
      <c r="AC1247" s="22">
        <v>1</v>
      </c>
      <c r="AD1247" s="22">
        <v>1</v>
      </c>
      <c r="AE1247" s="22">
        <v>0</v>
      </c>
      <c r="AF1247" s="22">
        <v>1209.068798194663</v>
      </c>
      <c r="AG1247" s="21">
        <v>0</v>
      </c>
      <c r="AH1247" s="22">
        <v>0</v>
      </c>
      <c r="AI1247" s="22">
        <v>0</v>
      </c>
      <c r="AJ1247" s="22">
        <v>1209.068798194663</v>
      </c>
      <c r="AK1247" s="22">
        <v>8544.8116110658502</v>
      </c>
      <c r="AL1247" s="22">
        <v>0</v>
      </c>
      <c r="AM1247" s="22">
        <v>62</v>
      </c>
      <c r="AN1247" s="22">
        <v>0</v>
      </c>
      <c r="AO1247" s="22">
        <v>0</v>
      </c>
      <c r="AQ1247" s="18" t="str">
        <f t="shared" ref="AQ1247:BZ1247" si="1242">IF(OR(AND(AQ$2&gt;$O1246,AQ$2&lt;=$O1247),AND(AQ$2&lt;=$O1246,$O1245&gt;$O1246),AND(AQ$2&gt;$O1247,$O1248&lt;$O1247)),$H1246+((AQ$1-$Q1246)/$U1247/86000),"")</f>
        <v/>
      </c>
      <c r="AR1247" s="18" t="str">
        <f t="shared" si="1242"/>
        <v/>
      </c>
      <c r="AS1247" s="18" t="str">
        <f t="shared" si="1242"/>
        <v/>
      </c>
      <c r="AT1247" s="18" t="str">
        <f t="shared" si="1242"/>
        <v/>
      </c>
      <c r="AU1247" s="18" t="str">
        <f t="shared" si="1242"/>
        <v/>
      </c>
      <c r="AV1247" s="18" t="str">
        <f t="shared" si="1242"/>
        <v/>
      </c>
      <c r="AW1247" s="18" t="str">
        <f t="shared" si="1242"/>
        <v/>
      </c>
      <c r="AX1247" s="18" t="str">
        <f t="shared" si="1242"/>
        <v/>
      </c>
      <c r="AY1247" s="18" t="str">
        <f t="shared" si="1242"/>
        <v/>
      </c>
      <c r="AZ1247" s="18" t="str">
        <f t="shared" si="1242"/>
        <v/>
      </c>
      <c r="BA1247" s="18" t="str">
        <f t="shared" si="1242"/>
        <v/>
      </c>
      <c r="BB1247" s="18" t="str">
        <f t="shared" si="1242"/>
        <v/>
      </c>
      <c r="BC1247" s="18" t="str">
        <f t="shared" si="1242"/>
        <v/>
      </c>
      <c r="BD1247" s="18" t="str">
        <f t="shared" si="1242"/>
        <v/>
      </c>
      <c r="BE1247" s="18" t="str">
        <f t="shared" si="1242"/>
        <v/>
      </c>
      <c r="BF1247" s="18" t="str">
        <f t="shared" si="1242"/>
        <v/>
      </c>
      <c r="BG1247" s="18" t="str">
        <f t="shared" si="1242"/>
        <v/>
      </c>
      <c r="BH1247" s="18" t="str">
        <f t="shared" si="1242"/>
        <v/>
      </c>
      <c r="BI1247" s="18" t="str">
        <f t="shared" si="1242"/>
        <v/>
      </c>
      <c r="BJ1247" s="18" t="str">
        <f t="shared" si="1242"/>
        <v/>
      </c>
      <c r="BK1247" s="18" t="str">
        <f t="shared" si="1242"/>
        <v/>
      </c>
      <c r="BL1247" s="18" t="str">
        <f t="shared" si="1242"/>
        <v/>
      </c>
      <c r="BM1247" s="18" t="str">
        <f t="shared" si="1242"/>
        <v/>
      </c>
      <c r="BN1247" s="18" t="str">
        <f t="shared" si="1242"/>
        <v/>
      </c>
      <c r="BO1247" s="18" t="str">
        <f t="shared" si="1242"/>
        <v/>
      </c>
      <c r="BP1247" s="18" t="str">
        <f t="shared" si="1242"/>
        <v/>
      </c>
      <c r="BQ1247" s="18" t="str">
        <f t="shared" si="1242"/>
        <v/>
      </c>
      <c r="BR1247" s="18" t="str">
        <f t="shared" si="1242"/>
        <v/>
      </c>
      <c r="BS1247" s="18" t="str">
        <f t="shared" si="1242"/>
        <v/>
      </c>
      <c r="BT1247" s="18" t="str">
        <f t="shared" si="1242"/>
        <v/>
      </c>
      <c r="BU1247" s="18" t="str">
        <f t="shared" si="1242"/>
        <v/>
      </c>
      <c r="BV1247" s="18" t="str">
        <f t="shared" si="1242"/>
        <v/>
      </c>
      <c r="BW1247" s="18" t="str">
        <f t="shared" si="1242"/>
        <v/>
      </c>
      <c r="BX1247" s="18" t="str">
        <f t="shared" si="1242"/>
        <v/>
      </c>
      <c r="BY1247" s="18" t="str">
        <f t="shared" si="1242"/>
        <v/>
      </c>
      <c r="BZ1247" s="18" t="str">
        <f t="shared" si="1242"/>
        <v/>
      </c>
      <c r="CA1247" s="18" t="str">
        <f>IF(BY1247&lt;&gt;"",BY1247-LOOKUP(2,1/(LEN($AQ$1:AQ1247)&gt;0),$AQ$1:AQ1247),"")</f>
        <v/>
      </c>
    </row>
    <row r="1248" spans="1:79" x14ac:dyDescent="0.25">
      <c r="A1248" s="21">
        <v>62226</v>
      </c>
      <c r="B1248" s="21">
        <v>2</v>
      </c>
      <c r="C1248" s="22" t="s">
        <v>2363</v>
      </c>
      <c r="D1248" s="21">
        <v>332</v>
      </c>
      <c r="E1248" s="23">
        <v>0.54236111111111107</v>
      </c>
      <c r="F1248" s="22" t="s">
        <v>582</v>
      </c>
      <c r="G1248" s="22" t="b">
        <v>1</v>
      </c>
      <c r="H1248" s="24">
        <v>43532.542303240742</v>
      </c>
      <c r="I1248" s="25" t="s">
        <v>173</v>
      </c>
      <c r="J1248" s="22" t="s">
        <v>174</v>
      </c>
      <c r="K1248" s="11">
        <v>0</v>
      </c>
      <c r="L1248" s="11">
        <v>1709</v>
      </c>
      <c r="M1248" s="11">
        <v>1958</v>
      </c>
      <c r="N1248" s="11">
        <v>5.6682836202526232E-10</v>
      </c>
      <c r="O1248" s="11">
        <v>60</v>
      </c>
      <c r="P1248" s="14">
        <v>0.74028428865241436</v>
      </c>
      <c r="Q1248" s="11">
        <v>1237.7325557028746</v>
      </c>
      <c r="R1248" s="15">
        <v>0.14248295109822881</v>
      </c>
      <c r="S1248" s="11">
        <v>28.663757508211575</v>
      </c>
      <c r="T1248" s="11">
        <v>44.999999832361937</v>
      </c>
      <c r="U1248" s="11">
        <v>0.63697239144427542</v>
      </c>
      <c r="V1248" s="11">
        <v>2.2931006091993917</v>
      </c>
      <c r="W1248" s="22"/>
      <c r="X1248" s="21">
        <v>0</v>
      </c>
      <c r="Y1248" s="22">
        <v>0</v>
      </c>
      <c r="Z1248" s="22">
        <v>0</v>
      </c>
      <c r="AA1248" s="22">
        <v>0</v>
      </c>
      <c r="AB1248" s="22">
        <v>0</v>
      </c>
      <c r="AC1248" s="22">
        <v>0</v>
      </c>
      <c r="AD1248" s="22">
        <v>0</v>
      </c>
      <c r="AE1248" s="22">
        <v>0</v>
      </c>
      <c r="AF1248" s="22">
        <v>1237.7325557028746</v>
      </c>
      <c r="AG1248" s="21">
        <v>0</v>
      </c>
      <c r="AH1248" s="22">
        <v>0</v>
      </c>
      <c r="AI1248" s="22">
        <v>0</v>
      </c>
      <c r="AJ1248" s="22">
        <v>1237.7325557028746</v>
      </c>
      <c r="AK1248" s="22">
        <v>8544.8116110658502</v>
      </c>
      <c r="AL1248" s="22">
        <v>0</v>
      </c>
      <c r="AM1248" s="22">
        <v>61</v>
      </c>
      <c r="AN1248" s="22">
        <v>0</v>
      </c>
      <c r="AO1248" s="22">
        <v>0</v>
      </c>
      <c r="AQ1248" s="18" t="str">
        <f t="shared" ref="AQ1248:BZ1248" si="1243">IF(OR(AND(AQ$2&gt;$O1247,AQ$2&lt;=$O1248),AND(AQ$2&lt;=$O1247,$O1246&gt;$O1247),AND(AQ$2&gt;$O1248,$O1249&lt;$O1248)),$H1247+((AQ$1-$Q1247)/$U1248/86000),"")</f>
        <v/>
      </c>
      <c r="AR1248" s="18" t="str">
        <f t="shared" si="1243"/>
        <v/>
      </c>
      <c r="AS1248" s="18" t="str">
        <f t="shared" si="1243"/>
        <v/>
      </c>
      <c r="AT1248" s="18" t="str">
        <f t="shared" si="1243"/>
        <v/>
      </c>
      <c r="AU1248" s="18" t="str">
        <f t="shared" si="1243"/>
        <v/>
      </c>
      <c r="AV1248" s="18" t="str">
        <f t="shared" si="1243"/>
        <v/>
      </c>
      <c r="AW1248" s="18" t="str">
        <f t="shared" si="1243"/>
        <v/>
      </c>
      <c r="AX1248" s="18" t="str">
        <f t="shared" si="1243"/>
        <v/>
      </c>
      <c r="AY1248" s="18" t="str">
        <f t="shared" si="1243"/>
        <v/>
      </c>
      <c r="AZ1248" s="18" t="str">
        <f t="shared" si="1243"/>
        <v/>
      </c>
      <c r="BA1248" s="18" t="str">
        <f t="shared" si="1243"/>
        <v/>
      </c>
      <c r="BB1248" s="18" t="str">
        <f t="shared" si="1243"/>
        <v/>
      </c>
      <c r="BC1248" s="18" t="str">
        <f t="shared" si="1243"/>
        <v/>
      </c>
      <c r="BD1248" s="18" t="str">
        <f t="shared" si="1243"/>
        <v/>
      </c>
      <c r="BE1248" s="18" t="str">
        <f t="shared" si="1243"/>
        <v/>
      </c>
      <c r="BF1248" s="18" t="str">
        <f t="shared" si="1243"/>
        <v/>
      </c>
      <c r="BG1248" s="18" t="str">
        <f t="shared" si="1243"/>
        <v/>
      </c>
      <c r="BH1248" s="18" t="str">
        <f t="shared" si="1243"/>
        <v/>
      </c>
      <c r="BI1248" s="18" t="str">
        <f t="shared" si="1243"/>
        <v/>
      </c>
      <c r="BJ1248" s="18" t="str">
        <f t="shared" si="1243"/>
        <v/>
      </c>
      <c r="BK1248" s="18" t="str">
        <f t="shared" si="1243"/>
        <v/>
      </c>
      <c r="BL1248" s="18" t="str">
        <f t="shared" si="1243"/>
        <v/>
      </c>
      <c r="BM1248" s="18" t="str">
        <f t="shared" si="1243"/>
        <v/>
      </c>
      <c r="BN1248" s="18" t="str">
        <f t="shared" si="1243"/>
        <v/>
      </c>
      <c r="BO1248" s="18" t="str">
        <f t="shared" si="1243"/>
        <v/>
      </c>
      <c r="BP1248" s="18" t="str">
        <f t="shared" si="1243"/>
        <v/>
      </c>
      <c r="BQ1248" s="18" t="str">
        <f t="shared" si="1243"/>
        <v/>
      </c>
      <c r="BR1248" s="18" t="str">
        <f t="shared" si="1243"/>
        <v/>
      </c>
      <c r="BS1248" s="18" t="str">
        <f t="shared" si="1243"/>
        <v/>
      </c>
      <c r="BT1248" s="18" t="str">
        <f t="shared" si="1243"/>
        <v/>
      </c>
      <c r="BU1248" s="18" t="str">
        <f t="shared" si="1243"/>
        <v/>
      </c>
      <c r="BV1248" s="18" t="str">
        <f t="shared" si="1243"/>
        <v/>
      </c>
      <c r="BW1248" s="18" t="str">
        <f t="shared" si="1243"/>
        <v/>
      </c>
      <c r="BX1248" s="18" t="str">
        <f t="shared" si="1243"/>
        <v/>
      </c>
      <c r="BY1248" s="18" t="str">
        <f t="shared" si="1243"/>
        <v/>
      </c>
      <c r="BZ1248" s="18" t="str">
        <f t="shared" si="1243"/>
        <v/>
      </c>
      <c r="CA1248" s="18" t="str">
        <f>IF(BY1248&lt;&gt;"",BY1248-LOOKUP(2,1/(LEN($AQ$1:AQ1248)&gt;0),$AQ$1:AQ1248),"")</f>
        <v/>
      </c>
    </row>
    <row r="1249" spans="1:79" x14ac:dyDescent="0.25">
      <c r="A1249" s="21">
        <v>62227</v>
      </c>
      <c r="B1249" s="21">
        <v>2</v>
      </c>
      <c r="C1249" s="22" t="s">
        <v>2364</v>
      </c>
      <c r="D1249" s="21">
        <v>332</v>
      </c>
      <c r="E1249" s="23">
        <v>0.54236111111111107</v>
      </c>
      <c r="F1249" s="22" t="s">
        <v>582</v>
      </c>
      <c r="G1249" s="22" t="b">
        <v>1</v>
      </c>
      <c r="H1249" s="24">
        <v>43532.542824074073</v>
      </c>
      <c r="I1249" s="25" t="s">
        <v>2365</v>
      </c>
      <c r="J1249" s="22" t="s">
        <v>2366</v>
      </c>
      <c r="K1249" s="11">
        <v>0</v>
      </c>
      <c r="L1249" s="11">
        <v>1710</v>
      </c>
      <c r="M1249" s="11">
        <v>1960</v>
      </c>
      <c r="N1249" s="11">
        <v>1.0250289506075205E-10</v>
      </c>
      <c r="O1249" s="11">
        <v>62</v>
      </c>
      <c r="P1249" s="14">
        <v>0.12499984068376754</v>
      </c>
      <c r="Q1249" s="11">
        <v>1323.1890021446579</v>
      </c>
      <c r="R1249" s="15">
        <v>0.15232036437728616</v>
      </c>
      <c r="S1249" s="11">
        <v>85.456446441783328</v>
      </c>
      <c r="T1249" s="11">
        <v>44.999999832361937</v>
      </c>
      <c r="U1249" s="11">
        <v>1.8990321502251866</v>
      </c>
      <c r="V1249" s="11">
        <v>6.8365157408106718</v>
      </c>
      <c r="W1249" s="22"/>
      <c r="X1249" s="21">
        <v>0</v>
      </c>
      <c r="Y1249" s="22">
        <v>0</v>
      </c>
      <c r="Z1249" s="22">
        <v>0</v>
      </c>
      <c r="AA1249" s="22">
        <v>0</v>
      </c>
      <c r="AB1249" s="22">
        <v>0</v>
      </c>
      <c r="AC1249" s="22">
        <v>0</v>
      </c>
      <c r="AD1249" s="22">
        <v>0</v>
      </c>
      <c r="AE1249" s="22">
        <v>0</v>
      </c>
      <c r="AF1249" s="22">
        <v>1323.1890021446579</v>
      </c>
      <c r="AG1249" s="21">
        <v>0</v>
      </c>
      <c r="AH1249" s="22">
        <v>0</v>
      </c>
      <c r="AI1249" s="22">
        <v>0</v>
      </c>
      <c r="AJ1249" s="22">
        <v>1323.1890021446579</v>
      </c>
      <c r="AK1249" s="22">
        <v>8544.8116110658502</v>
      </c>
      <c r="AL1249" s="22">
        <v>0</v>
      </c>
      <c r="AM1249" s="22">
        <v>60</v>
      </c>
      <c r="AN1249" s="22">
        <v>0</v>
      </c>
      <c r="AO1249" s="22">
        <v>0</v>
      </c>
      <c r="AQ1249" s="18" t="str">
        <f t="shared" ref="AQ1249:BZ1249" si="1244">IF(OR(AND(AQ$2&gt;$O1248,AQ$2&lt;=$O1249),AND(AQ$2&lt;=$O1248,$O1247&gt;$O1248),AND(AQ$2&gt;$O1249,$O1250&lt;$O1249)),$H1248+((AQ$1-$Q1248)/$U1249/86000),"")</f>
        <v/>
      </c>
      <c r="AR1249" s="18" t="str">
        <f t="shared" si="1244"/>
        <v/>
      </c>
      <c r="AS1249" s="18" t="str">
        <f t="shared" si="1244"/>
        <v/>
      </c>
      <c r="AT1249" s="18" t="str">
        <f t="shared" si="1244"/>
        <v/>
      </c>
      <c r="AU1249" s="18">
        <f t="shared" si="1244"/>
        <v>43532.542395602715</v>
      </c>
      <c r="AV1249" s="18" t="str">
        <f t="shared" si="1244"/>
        <v/>
      </c>
      <c r="AW1249" s="18" t="str">
        <f t="shared" si="1244"/>
        <v/>
      </c>
      <c r="AX1249" s="18" t="str">
        <f t="shared" si="1244"/>
        <v/>
      </c>
      <c r="AY1249" s="18" t="str">
        <f t="shared" si="1244"/>
        <v/>
      </c>
      <c r="AZ1249" s="18" t="str">
        <f t="shared" si="1244"/>
        <v/>
      </c>
      <c r="BA1249" s="18" t="str">
        <f t="shared" si="1244"/>
        <v/>
      </c>
      <c r="BB1249" s="18" t="str">
        <f t="shared" si="1244"/>
        <v/>
      </c>
      <c r="BC1249" s="18" t="str">
        <f t="shared" si="1244"/>
        <v/>
      </c>
      <c r="BD1249" s="18" t="str">
        <f t="shared" si="1244"/>
        <v/>
      </c>
      <c r="BE1249" s="18" t="str">
        <f t="shared" si="1244"/>
        <v/>
      </c>
      <c r="BF1249" s="18" t="str">
        <f t="shared" si="1244"/>
        <v/>
      </c>
      <c r="BG1249" s="18" t="str">
        <f t="shared" si="1244"/>
        <v/>
      </c>
      <c r="BH1249" s="18" t="str">
        <f t="shared" si="1244"/>
        <v/>
      </c>
      <c r="BI1249" s="18" t="str">
        <f t="shared" si="1244"/>
        <v/>
      </c>
      <c r="BJ1249" s="18" t="str">
        <f t="shared" si="1244"/>
        <v/>
      </c>
      <c r="BK1249" s="18" t="str">
        <f t="shared" si="1244"/>
        <v/>
      </c>
      <c r="BL1249" s="18" t="str">
        <f t="shared" si="1244"/>
        <v/>
      </c>
      <c r="BM1249" s="18" t="str">
        <f t="shared" si="1244"/>
        <v/>
      </c>
      <c r="BN1249" s="18" t="str">
        <f t="shared" si="1244"/>
        <v/>
      </c>
      <c r="BO1249" s="18" t="str">
        <f t="shared" si="1244"/>
        <v/>
      </c>
      <c r="BP1249" s="18" t="str">
        <f t="shared" si="1244"/>
        <v/>
      </c>
      <c r="BQ1249" s="18" t="str">
        <f t="shared" si="1244"/>
        <v/>
      </c>
      <c r="BR1249" s="18" t="str">
        <f t="shared" si="1244"/>
        <v/>
      </c>
      <c r="BS1249" s="18" t="str">
        <f t="shared" si="1244"/>
        <v/>
      </c>
      <c r="BT1249" s="18" t="str">
        <f t="shared" si="1244"/>
        <v/>
      </c>
      <c r="BU1249" s="18" t="str">
        <f t="shared" si="1244"/>
        <v/>
      </c>
      <c r="BV1249" s="18" t="str">
        <f t="shared" si="1244"/>
        <v/>
      </c>
      <c r="BW1249" s="18" t="str">
        <f t="shared" si="1244"/>
        <v/>
      </c>
      <c r="BX1249" s="18" t="str">
        <f t="shared" si="1244"/>
        <v/>
      </c>
      <c r="BY1249" s="18" t="str">
        <f t="shared" si="1244"/>
        <v/>
      </c>
      <c r="BZ1249" s="18" t="str">
        <f t="shared" si="1244"/>
        <v/>
      </c>
      <c r="CA1249" s="18" t="str">
        <f>IF(BY1249&lt;&gt;"",BY1249-LOOKUP(2,1/(LEN($AQ$1:AQ1249)&gt;0),$AQ$1:AQ1249),"")</f>
        <v/>
      </c>
    </row>
    <row r="1250" spans="1:79" x14ac:dyDescent="0.25">
      <c r="A1250" s="21">
        <v>62229</v>
      </c>
      <c r="B1250" s="21">
        <v>2</v>
      </c>
      <c r="C1250" s="22" t="s">
        <v>2368</v>
      </c>
      <c r="D1250" s="21">
        <v>332</v>
      </c>
      <c r="E1250" s="23">
        <v>0.54305555555555551</v>
      </c>
      <c r="F1250" s="22" t="s">
        <v>582</v>
      </c>
      <c r="G1250" s="22" t="b">
        <v>1</v>
      </c>
      <c r="H1250" s="24">
        <v>43532.543356481481</v>
      </c>
      <c r="I1250" s="25" t="s">
        <v>555</v>
      </c>
      <c r="J1250" s="22" t="s">
        <v>556</v>
      </c>
      <c r="K1250" s="11">
        <v>0</v>
      </c>
      <c r="L1250" s="11">
        <v>1711</v>
      </c>
      <c r="M1250" s="11">
        <v>1962</v>
      </c>
      <c r="N1250" s="11">
        <v>2.1967139218759257E-10</v>
      </c>
      <c r="O1250" s="11">
        <v>62</v>
      </c>
      <c r="P1250" s="14">
        <v>0.62499965860669238</v>
      </c>
      <c r="Q1250" s="11">
        <v>1378.3769282363701</v>
      </c>
      <c r="R1250" s="15">
        <v>0.15867338348331808</v>
      </c>
      <c r="S1250" s="11">
        <v>55.187926091712143</v>
      </c>
      <c r="T1250" s="11">
        <v>46.000000066123903</v>
      </c>
      <c r="U1250" s="11">
        <v>1.1997375220082787</v>
      </c>
      <c r="V1250" s="11">
        <v>4.3190550792298037</v>
      </c>
      <c r="W1250" s="22"/>
      <c r="X1250" s="21">
        <v>0</v>
      </c>
      <c r="Y1250" s="22">
        <v>0</v>
      </c>
      <c r="Z1250" s="22">
        <v>0</v>
      </c>
      <c r="AA1250" s="22">
        <v>0</v>
      </c>
      <c r="AB1250" s="22">
        <v>0</v>
      </c>
      <c r="AC1250" s="22">
        <v>0</v>
      </c>
      <c r="AD1250" s="22">
        <v>0</v>
      </c>
      <c r="AE1250" s="22">
        <v>0</v>
      </c>
      <c r="AF1250" s="22">
        <v>1378.3769282363701</v>
      </c>
      <c r="AG1250" s="21">
        <v>0</v>
      </c>
      <c r="AH1250" s="22">
        <v>0</v>
      </c>
      <c r="AI1250" s="22">
        <v>0</v>
      </c>
      <c r="AJ1250" s="22">
        <v>1378.3769282363701</v>
      </c>
      <c r="AK1250" s="22">
        <v>8544.8116110658502</v>
      </c>
      <c r="AL1250" s="22">
        <v>0</v>
      </c>
      <c r="AM1250" s="22">
        <v>59</v>
      </c>
      <c r="AN1250" s="22">
        <v>0</v>
      </c>
      <c r="AO1250" s="22">
        <v>0</v>
      </c>
      <c r="AQ1250" s="18" t="str">
        <f t="shared" ref="AQ1250:BZ1250" si="1245">IF(OR(AND(AQ$2&gt;$O1249,AQ$2&lt;=$O1250),AND(AQ$2&lt;=$O1249,$O1248&gt;$O1249),AND(AQ$2&gt;$O1250,$O1251&lt;$O1250)),$H1249+((AQ$1-$Q1249)/$U1250/86000),"")</f>
        <v/>
      </c>
      <c r="AR1250" s="18" t="str">
        <f t="shared" si="1245"/>
        <v/>
      </c>
      <c r="AS1250" s="18" t="str">
        <f t="shared" si="1245"/>
        <v/>
      </c>
      <c r="AT1250" s="18" t="str">
        <f t="shared" si="1245"/>
        <v/>
      </c>
      <c r="AU1250" s="18" t="str">
        <f t="shared" si="1245"/>
        <v/>
      </c>
      <c r="AV1250" s="18" t="str">
        <f t="shared" si="1245"/>
        <v/>
      </c>
      <c r="AW1250" s="18" t="str">
        <f t="shared" si="1245"/>
        <v/>
      </c>
      <c r="AX1250" s="18" t="str">
        <f t="shared" si="1245"/>
        <v/>
      </c>
      <c r="AY1250" s="18" t="str">
        <f t="shared" si="1245"/>
        <v/>
      </c>
      <c r="AZ1250" s="18" t="str">
        <f t="shared" si="1245"/>
        <v/>
      </c>
      <c r="BA1250" s="18" t="str">
        <f t="shared" si="1245"/>
        <v/>
      </c>
      <c r="BB1250" s="18" t="str">
        <f t="shared" si="1245"/>
        <v/>
      </c>
      <c r="BC1250" s="18" t="str">
        <f t="shared" si="1245"/>
        <v/>
      </c>
      <c r="BD1250" s="18" t="str">
        <f t="shared" si="1245"/>
        <v/>
      </c>
      <c r="BE1250" s="18" t="str">
        <f t="shared" si="1245"/>
        <v/>
      </c>
      <c r="BF1250" s="18" t="str">
        <f t="shared" si="1245"/>
        <v/>
      </c>
      <c r="BG1250" s="18" t="str">
        <f t="shared" si="1245"/>
        <v/>
      </c>
      <c r="BH1250" s="18" t="str">
        <f t="shared" si="1245"/>
        <v/>
      </c>
      <c r="BI1250" s="18" t="str">
        <f t="shared" si="1245"/>
        <v/>
      </c>
      <c r="BJ1250" s="18" t="str">
        <f t="shared" si="1245"/>
        <v/>
      </c>
      <c r="BK1250" s="18" t="str">
        <f t="shared" si="1245"/>
        <v/>
      </c>
      <c r="BL1250" s="18" t="str">
        <f t="shared" si="1245"/>
        <v/>
      </c>
      <c r="BM1250" s="18" t="str">
        <f t="shared" si="1245"/>
        <v/>
      </c>
      <c r="BN1250" s="18" t="str">
        <f t="shared" si="1245"/>
        <v/>
      </c>
      <c r="BO1250" s="18" t="str">
        <f t="shared" si="1245"/>
        <v/>
      </c>
      <c r="BP1250" s="18" t="str">
        <f t="shared" si="1245"/>
        <v/>
      </c>
      <c r="BQ1250" s="18" t="str">
        <f t="shared" si="1245"/>
        <v/>
      </c>
      <c r="BR1250" s="18" t="str">
        <f t="shared" si="1245"/>
        <v/>
      </c>
      <c r="BS1250" s="18" t="str">
        <f t="shared" si="1245"/>
        <v/>
      </c>
      <c r="BT1250" s="18" t="str">
        <f t="shared" si="1245"/>
        <v/>
      </c>
      <c r="BU1250" s="18" t="str">
        <f t="shared" si="1245"/>
        <v/>
      </c>
      <c r="BV1250" s="18" t="str">
        <f t="shared" si="1245"/>
        <v/>
      </c>
      <c r="BW1250" s="18" t="str">
        <f t="shared" si="1245"/>
        <v/>
      </c>
      <c r="BX1250" s="18" t="str">
        <f t="shared" si="1245"/>
        <v/>
      </c>
      <c r="BY1250" s="18" t="str">
        <f t="shared" si="1245"/>
        <v/>
      </c>
      <c r="BZ1250" s="18" t="str">
        <f t="shared" si="1245"/>
        <v/>
      </c>
      <c r="CA1250" s="18" t="str">
        <f>IF(BY1250&lt;&gt;"",BY1250-LOOKUP(2,1/(LEN($AQ$1:AQ1250)&gt;0),$AQ$1:AQ1250),"")</f>
        <v/>
      </c>
    </row>
    <row r="1251" spans="1:79" x14ac:dyDescent="0.25">
      <c r="A1251" s="21">
        <v>62230</v>
      </c>
      <c r="B1251" s="21">
        <v>2</v>
      </c>
      <c r="C1251" s="22" t="s">
        <v>2369</v>
      </c>
      <c r="D1251" s="21">
        <v>332</v>
      </c>
      <c r="E1251" s="23">
        <v>0.54374999999999996</v>
      </c>
      <c r="F1251" s="22" t="s">
        <v>582</v>
      </c>
      <c r="G1251" s="22" t="b">
        <v>1</v>
      </c>
      <c r="H1251" s="24">
        <v>43532.543877314813</v>
      </c>
      <c r="I1251" s="25" t="s">
        <v>375</v>
      </c>
      <c r="J1251" s="22" t="s">
        <v>376</v>
      </c>
      <c r="K1251" s="11">
        <v>0</v>
      </c>
      <c r="L1251" s="11">
        <v>1712</v>
      </c>
      <c r="M1251" s="11">
        <v>1964</v>
      </c>
      <c r="N1251" s="11">
        <v>1.0248868420603685E-10</v>
      </c>
      <c r="O1251" s="11">
        <v>62</v>
      </c>
      <c r="P1251" s="14">
        <v>0.87499984068259096</v>
      </c>
      <c r="Q1251" s="11">
        <v>1405.9709214274758</v>
      </c>
      <c r="R1251" s="15">
        <v>0.16184989650653778</v>
      </c>
      <c r="S1251" s="11">
        <v>27.59399319110571</v>
      </c>
      <c r="T1251" s="11">
        <v>44.999999832361937</v>
      </c>
      <c r="U1251" s="11">
        <v>0.61319985097558549</v>
      </c>
      <c r="V1251" s="11">
        <v>2.2075194635121078</v>
      </c>
      <c r="W1251" s="22"/>
      <c r="X1251" s="21">
        <v>0</v>
      </c>
      <c r="Y1251" s="22">
        <v>0</v>
      </c>
      <c r="Z1251" s="22">
        <v>0</v>
      </c>
      <c r="AA1251" s="22">
        <v>0</v>
      </c>
      <c r="AB1251" s="22">
        <v>0</v>
      </c>
      <c r="AC1251" s="22">
        <v>0</v>
      </c>
      <c r="AD1251" s="22">
        <v>0</v>
      </c>
      <c r="AE1251" s="22">
        <v>0</v>
      </c>
      <c r="AF1251" s="22">
        <v>1405.9709214274758</v>
      </c>
      <c r="AG1251" s="21">
        <v>0</v>
      </c>
      <c r="AH1251" s="22">
        <v>0</v>
      </c>
      <c r="AI1251" s="22">
        <v>0</v>
      </c>
      <c r="AJ1251" s="22">
        <v>1405.9709214274758</v>
      </c>
      <c r="AK1251" s="22">
        <v>8544.8116110658502</v>
      </c>
      <c r="AL1251" s="22">
        <v>0</v>
      </c>
      <c r="AM1251" s="22">
        <v>58</v>
      </c>
      <c r="AN1251" s="22">
        <v>0</v>
      </c>
      <c r="AO1251" s="22">
        <v>0</v>
      </c>
      <c r="AQ1251" s="18" t="str">
        <f t="shared" ref="AQ1251:BZ1251" si="1246">IF(OR(AND(AQ$2&gt;$O1250,AQ$2&lt;=$O1251),AND(AQ$2&lt;=$O1250,$O1249&gt;$O1250),AND(AQ$2&gt;$O1251,$O1252&lt;$O1251)),$H1250+((AQ$1-$Q1250)/$U1251/86000),"")</f>
        <v/>
      </c>
      <c r="AR1251" s="18" t="str">
        <f t="shared" si="1246"/>
        <v/>
      </c>
      <c r="AS1251" s="18" t="str">
        <f t="shared" si="1246"/>
        <v/>
      </c>
      <c r="AT1251" s="18" t="str">
        <f t="shared" si="1246"/>
        <v/>
      </c>
      <c r="AU1251" s="18" t="str">
        <f t="shared" si="1246"/>
        <v/>
      </c>
      <c r="AV1251" s="18" t="str">
        <f t="shared" si="1246"/>
        <v/>
      </c>
      <c r="AW1251" s="18" t="str">
        <f t="shared" si="1246"/>
        <v/>
      </c>
      <c r="AX1251" s="18" t="str">
        <f t="shared" si="1246"/>
        <v/>
      </c>
      <c r="AY1251" s="18" t="str">
        <f t="shared" si="1246"/>
        <v/>
      </c>
      <c r="AZ1251" s="18" t="str">
        <f t="shared" si="1246"/>
        <v/>
      </c>
      <c r="BA1251" s="18" t="str">
        <f t="shared" si="1246"/>
        <v/>
      </c>
      <c r="BB1251" s="18" t="str">
        <f t="shared" si="1246"/>
        <v/>
      </c>
      <c r="BC1251" s="18" t="str">
        <f t="shared" si="1246"/>
        <v/>
      </c>
      <c r="BD1251" s="18" t="str">
        <f t="shared" si="1246"/>
        <v/>
      </c>
      <c r="BE1251" s="18" t="str">
        <f t="shared" si="1246"/>
        <v/>
      </c>
      <c r="BF1251" s="18" t="str">
        <f t="shared" si="1246"/>
        <v/>
      </c>
      <c r="BG1251" s="18" t="str">
        <f t="shared" si="1246"/>
        <v/>
      </c>
      <c r="BH1251" s="18" t="str">
        <f t="shared" si="1246"/>
        <v/>
      </c>
      <c r="BI1251" s="18" t="str">
        <f t="shared" si="1246"/>
        <v/>
      </c>
      <c r="BJ1251" s="18" t="str">
        <f t="shared" si="1246"/>
        <v/>
      </c>
      <c r="BK1251" s="18" t="str">
        <f t="shared" si="1246"/>
        <v/>
      </c>
      <c r="BL1251" s="18" t="str">
        <f t="shared" si="1246"/>
        <v/>
      </c>
      <c r="BM1251" s="18" t="str">
        <f t="shared" si="1246"/>
        <v/>
      </c>
      <c r="BN1251" s="18" t="str">
        <f t="shared" si="1246"/>
        <v/>
      </c>
      <c r="BO1251" s="18" t="str">
        <f t="shared" si="1246"/>
        <v/>
      </c>
      <c r="BP1251" s="18" t="str">
        <f t="shared" si="1246"/>
        <v/>
      </c>
      <c r="BQ1251" s="18" t="str">
        <f t="shared" si="1246"/>
        <v/>
      </c>
      <c r="BR1251" s="18" t="str">
        <f t="shared" si="1246"/>
        <v/>
      </c>
      <c r="BS1251" s="18" t="str">
        <f t="shared" si="1246"/>
        <v/>
      </c>
      <c r="BT1251" s="18" t="str">
        <f t="shared" si="1246"/>
        <v/>
      </c>
      <c r="BU1251" s="18" t="str">
        <f t="shared" si="1246"/>
        <v/>
      </c>
      <c r="BV1251" s="18" t="str">
        <f t="shared" si="1246"/>
        <v/>
      </c>
      <c r="BW1251" s="18" t="str">
        <f t="shared" si="1246"/>
        <v/>
      </c>
      <c r="BX1251" s="18" t="str">
        <f t="shared" si="1246"/>
        <v/>
      </c>
      <c r="BY1251" s="18" t="str">
        <f t="shared" si="1246"/>
        <v/>
      </c>
      <c r="BZ1251" s="18" t="str">
        <f t="shared" si="1246"/>
        <v/>
      </c>
      <c r="CA1251" s="18" t="str">
        <f>IF(BY1251&lt;&gt;"",BY1251-LOOKUP(2,1/(LEN($AQ$1:AQ1251)&gt;0),$AQ$1:AQ1251),"")</f>
        <v/>
      </c>
    </row>
    <row r="1252" spans="1:79" x14ac:dyDescent="0.25">
      <c r="A1252" s="21">
        <v>62232</v>
      </c>
      <c r="B1252" s="21">
        <v>2</v>
      </c>
      <c r="C1252" s="22" t="s">
        <v>2372</v>
      </c>
      <c r="D1252" s="21">
        <v>332</v>
      </c>
      <c r="E1252" s="23">
        <v>0.5444444444444444</v>
      </c>
      <c r="F1252" s="22" t="s">
        <v>582</v>
      </c>
      <c r="G1252" s="22" t="b">
        <v>1</v>
      </c>
      <c r="H1252" s="24">
        <v>43532.544398148151</v>
      </c>
      <c r="I1252" s="25" t="s">
        <v>375</v>
      </c>
      <c r="J1252" s="22" t="s">
        <v>376</v>
      </c>
      <c r="K1252" s="11">
        <v>0</v>
      </c>
      <c r="L1252" s="11">
        <v>1713</v>
      </c>
      <c r="M1252" s="11">
        <v>1966</v>
      </c>
      <c r="N1252" s="11">
        <v>1.0248868420603685E-10</v>
      </c>
      <c r="O1252" s="11">
        <v>62</v>
      </c>
      <c r="P1252" s="14">
        <v>0.87499984068259096</v>
      </c>
      <c r="Q1252" s="11">
        <v>1405.9709214274758</v>
      </c>
      <c r="R1252" s="15">
        <v>0.16184989650653778</v>
      </c>
      <c r="S1252" s="11">
        <v>0</v>
      </c>
      <c r="T1252" s="11">
        <v>45.000000461004674</v>
      </c>
      <c r="U1252" s="11">
        <v>0</v>
      </c>
      <c r="V1252" s="11">
        <v>0</v>
      </c>
      <c r="W1252" s="22"/>
      <c r="X1252" s="21">
        <v>0</v>
      </c>
      <c r="Y1252" s="22">
        <v>0.5</v>
      </c>
      <c r="Z1252" s="22">
        <v>0</v>
      </c>
      <c r="AA1252" s="22">
        <v>0</v>
      </c>
      <c r="AB1252" s="22">
        <v>0</v>
      </c>
      <c r="AC1252" s="22">
        <v>1</v>
      </c>
      <c r="AD1252" s="22">
        <v>2</v>
      </c>
      <c r="AE1252" s="22">
        <v>0</v>
      </c>
      <c r="AF1252" s="22">
        <v>1405.9709214274758</v>
      </c>
      <c r="AG1252" s="21">
        <v>0</v>
      </c>
      <c r="AH1252" s="22">
        <v>0</v>
      </c>
      <c r="AI1252" s="22">
        <v>0</v>
      </c>
      <c r="AJ1252" s="22">
        <v>1405.9709214274758</v>
      </c>
      <c r="AK1252" s="22">
        <v>8544.8116110658502</v>
      </c>
      <c r="AL1252" s="22">
        <v>0</v>
      </c>
      <c r="AM1252" s="22">
        <v>57</v>
      </c>
      <c r="AN1252" s="22">
        <v>0</v>
      </c>
      <c r="AO1252" s="22">
        <v>0</v>
      </c>
      <c r="AQ1252" s="18" t="str">
        <f t="shared" ref="AQ1252:BZ1252" si="1247">IF(OR(AND(AQ$2&gt;$O1251,AQ$2&lt;=$O1252),AND(AQ$2&lt;=$O1251,$O1250&gt;$O1251),AND(AQ$2&gt;$O1252,$O1253&lt;$O1252)),$H1251+((AQ$1-$Q1251)/$U1252/86000),"")</f>
        <v/>
      </c>
      <c r="AR1252" s="18" t="str">
        <f t="shared" si="1247"/>
        <v/>
      </c>
      <c r="AS1252" s="18" t="str">
        <f t="shared" si="1247"/>
        <v/>
      </c>
      <c r="AT1252" s="18" t="str">
        <f t="shared" si="1247"/>
        <v/>
      </c>
      <c r="AU1252" s="18" t="str">
        <f t="shared" si="1247"/>
        <v/>
      </c>
      <c r="AV1252" s="18" t="str">
        <f t="shared" si="1247"/>
        <v/>
      </c>
      <c r="AW1252" s="18" t="str">
        <f t="shared" si="1247"/>
        <v/>
      </c>
      <c r="AX1252" s="18" t="str">
        <f t="shared" si="1247"/>
        <v/>
      </c>
      <c r="AY1252" s="18" t="str">
        <f t="shared" si="1247"/>
        <v/>
      </c>
      <c r="AZ1252" s="18" t="str">
        <f t="shared" si="1247"/>
        <v/>
      </c>
      <c r="BA1252" s="18" t="str">
        <f t="shared" si="1247"/>
        <v/>
      </c>
      <c r="BB1252" s="18" t="str">
        <f t="shared" si="1247"/>
        <v/>
      </c>
      <c r="BC1252" s="18" t="str">
        <f t="shared" si="1247"/>
        <v/>
      </c>
      <c r="BD1252" s="18" t="str">
        <f t="shared" si="1247"/>
        <v/>
      </c>
      <c r="BE1252" s="18" t="str">
        <f t="shared" si="1247"/>
        <v/>
      </c>
      <c r="BF1252" s="18" t="str">
        <f t="shared" si="1247"/>
        <v/>
      </c>
      <c r="BG1252" s="18" t="str">
        <f t="shared" si="1247"/>
        <v/>
      </c>
      <c r="BH1252" s="18" t="str">
        <f t="shared" si="1247"/>
        <v/>
      </c>
      <c r="BI1252" s="18" t="str">
        <f t="shared" si="1247"/>
        <v/>
      </c>
      <c r="BJ1252" s="18" t="str">
        <f t="shared" si="1247"/>
        <v/>
      </c>
      <c r="BK1252" s="18" t="str">
        <f t="shared" si="1247"/>
        <v/>
      </c>
      <c r="BL1252" s="18" t="str">
        <f t="shared" si="1247"/>
        <v/>
      </c>
      <c r="BM1252" s="18" t="str">
        <f t="shared" si="1247"/>
        <v/>
      </c>
      <c r="BN1252" s="18" t="str">
        <f t="shared" si="1247"/>
        <v/>
      </c>
      <c r="BO1252" s="18" t="str">
        <f t="shared" si="1247"/>
        <v/>
      </c>
      <c r="BP1252" s="18" t="str">
        <f t="shared" si="1247"/>
        <v/>
      </c>
      <c r="BQ1252" s="18" t="str">
        <f t="shared" si="1247"/>
        <v/>
      </c>
      <c r="BR1252" s="18" t="str">
        <f t="shared" si="1247"/>
        <v/>
      </c>
      <c r="BS1252" s="18" t="str">
        <f t="shared" si="1247"/>
        <v/>
      </c>
      <c r="BT1252" s="18" t="str">
        <f t="shared" si="1247"/>
        <v/>
      </c>
      <c r="BU1252" s="18" t="str">
        <f t="shared" si="1247"/>
        <v/>
      </c>
      <c r="BV1252" s="18" t="str">
        <f t="shared" si="1247"/>
        <v/>
      </c>
      <c r="BW1252" s="18" t="str">
        <f t="shared" si="1247"/>
        <v/>
      </c>
      <c r="BX1252" s="18" t="str">
        <f t="shared" si="1247"/>
        <v/>
      </c>
      <c r="BY1252" s="18" t="str">
        <f t="shared" si="1247"/>
        <v/>
      </c>
      <c r="BZ1252" s="18" t="str">
        <f t="shared" si="1247"/>
        <v/>
      </c>
      <c r="CA1252" s="18" t="str">
        <f>IF(BY1252&lt;&gt;"",BY1252-LOOKUP(2,1/(LEN($AQ$1:AQ1252)&gt;0),$AQ$1:AQ1252),"")</f>
        <v/>
      </c>
    </row>
    <row r="1253" spans="1:79" x14ac:dyDescent="0.25">
      <c r="A1253" s="21">
        <v>62233</v>
      </c>
      <c r="B1253" s="21">
        <v>2</v>
      </c>
      <c r="C1253" s="22" t="s">
        <v>2373</v>
      </c>
      <c r="D1253" s="21">
        <v>332</v>
      </c>
      <c r="E1253" s="23">
        <v>0.5444444444444444</v>
      </c>
      <c r="F1253" s="22" t="s">
        <v>582</v>
      </c>
      <c r="G1253" s="22" t="b">
        <v>1</v>
      </c>
      <c r="H1253" s="24">
        <v>43532.544918981483</v>
      </c>
      <c r="I1253" s="25" t="s">
        <v>375</v>
      </c>
      <c r="J1253" s="22" t="s">
        <v>376</v>
      </c>
      <c r="K1253" s="11">
        <v>0</v>
      </c>
      <c r="L1253" s="11">
        <v>1714</v>
      </c>
      <c r="M1253" s="11">
        <v>1968</v>
      </c>
      <c r="N1253" s="11">
        <v>1.0248868420603685E-10</v>
      </c>
      <c r="O1253" s="11">
        <v>62</v>
      </c>
      <c r="P1253" s="14">
        <v>0.87499984068259096</v>
      </c>
      <c r="Q1253" s="11">
        <v>1405.9709214274758</v>
      </c>
      <c r="R1253" s="15">
        <v>0.16184989650653778</v>
      </c>
      <c r="S1253" s="11">
        <v>0</v>
      </c>
      <c r="T1253" s="11">
        <v>44.999999832361937</v>
      </c>
      <c r="U1253" s="11">
        <v>0</v>
      </c>
      <c r="V1253" s="11">
        <v>0</v>
      </c>
      <c r="W1253" s="22"/>
      <c r="X1253" s="21">
        <v>0</v>
      </c>
      <c r="Y1253" s="22">
        <v>0.5</v>
      </c>
      <c r="Z1253" s="22">
        <v>0</v>
      </c>
      <c r="AA1253" s="22">
        <v>0</v>
      </c>
      <c r="AB1253" s="22">
        <v>0</v>
      </c>
      <c r="AC1253" s="22">
        <v>1</v>
      </c>
      <c r="AD1253" s="22">
        <v>1</v>
      </c>
      <c r="AE1253" s="22">
        <v>0</v>
      </c>
      <c r="AF1253" s="22">
        <v>1405.9709214274758</v>
      </c>
      <c r="AG1253" s="21">
        <v>0</v>
      </c>
      <c r="AH1253" s="22">
        <v>0</v>
      </c>
      <c r="AI1253" s="22">
        <v>0</v>
      </c>
      <c r="AJ1253" s="22">
        <v>1405.9709214274758</v>
      </c>
      <c r="AK1253" s="22">
        <v>8544.8116110658502</v>
      </c>
      <c r="AL1253" s="22">
        <v>0</v>
      </c>
      <c r="AM1253" s="22">
        <v>56</v>
      </c>
      <c r="AN1253" s="22">
        <v>0</v>
      </c>
      <c r="AO1253" s="22">
        <v>0</v>
      </c>
      <c r="AQ1253" s="18" t="str">
        <f t="shared" ref="AQ1253:BZ1253" si="1248">IF(OR(AND(AQ$2&gt;$O1252,AQ$2&lt;=$O1253),AND(AQ$2&lt;=$O1252,$O1251&gt;$O1252),AND(AQ$2&gt;$O1253,$O1254&lt;$O1253)),$H1252+((AQ$1-$Q1252)/$U1253/86000),"")</f>
        <v/>
      </c>
      <c r="AR1253" s="18" t="str">
        <f t="shared" si="1248"/>
        <v/>
      </c>
      <c r="AS1253" s="18" t="str">
        <f t="shared" si="1248"/>
        <v/>
      </c>
      <c r="AT1253" s="18" t="str">
        <f t="shared" si="1248"/>
        <v/>
      </c>
      <c r="AU1253" s="18" t="str">
        <f t="shared" si="1248"/>
        <v/>
      </c>
      <c r="AV1253" s="18" t="str">
        <f t="shared" si="1248"/>
        <v/>
      </c>
      <c r="AW1253" s="18" t="str">
        <f t="shared" si="1248"/>
        <v/>
      </c>
      <c r="AX1253" s="18" t="str">
        <f t="shared" si="1248"/>
        <v/>
      </c>
      <c r="AY1253" s="18" t="str">
        <f t="shared" si="1248"/>
        <v/>
      </c>
      <c r="AZ1253" s="18" t="str">
        <f t="shared" si="1248"/>
        <v/>
      </c>
      <c r="BA1253" s="18" t="str">
        <f t="shared" si="1248"/>
        <v/>
      </c>
      <c r="BB1253" s="18" t="str">
        <f t="shared" si="1248"/>
        <v/>
      </c>
      <c r="BC1253" s="18" t="str">
        <f t="shared" si="1248"/>
        <v/>
      </c>
      <c r="BD1253" s="18" t="str">
        <f t="shared" si="1248"/>
        <v/>
      </c>
      <c r="BE1253" s="18" t="str">
        <f t="shared" si="1248"/>
        <v/>
      </c>
      <c r="BF1253" s="18" t="str">
        <f t="shared" si="1248"/>
        <v/>
      </c>
      <c r="BG1253" s="18" t="str">
        <f t="shared" si="1248"/>
        <v/>
      </c>
      <c r="BH1253" s="18" t="str">
        <f t="shared" si="1248"/>
        <v/>
      </c>
      <c r="BI1253" s="18" t="str">
        <f t="shared" si="1248"/>
        <v/>
      </c>
      <c r="BJ1253" s="18" t="str">
        <f t="shared" si="1248"/>
        <v/>
      </c>
      <c r="BK1253" s="18" t="str">
        <f t="shared" si="1248"/>
        <v/>
      </c>
      <c r="BL1253" s="18" t="str">
        <f t="shared" si="1248"/>
        <v/>
      </c>
      <c r="BM1253" s="18" t="str">
        <f t="shared" si="1248"/>
        <v/>
      </c>
      <c r="BN1253" s="18" t="str">
        <f t="shared" si="1248"/>
        <v/>
      </c>
      <c r="BO1253" s="18" t="str">
        <f t="shared" si="1248"/>
        <v/>
      </c>
      <c r="BP1253" s="18" t="str">
        <f t="shared" si="1248"/>
        <v/>
      </c>
      <c r="BQ1253" s="18" t="str">
        <f t="shared" si="1248"/>
        <v/>
      </c>
      <c r="BR1253" s="18" t="str">
        <f t="shared" si="1248"/>
        <v/>
      </c>
      <c r="BS1253" s="18" t="str">
        <f t="shared" si="1248"/>
        <v/>
      </c>
      <c r="BT1253" s="18" t="str">
        <f t="shared" si="1248"/>
        <v/>
      </c>
      <c r="BU1253" s="18" t="str">
        <f t="shared" si="1248"/>
        <v/>
      </c>
      <c r="BV1253" s="18" t="str">
        <f t="shared" si="1248"/>
        <v/>
      </c>
      <c r="BW1253" s="18" t="str">
        <f t="shared" si="1248"/>
        <v/>
      </c>
      <c r="BX1253" s="18" t="str">
        <f t="shared" si="1248"/>
        <v/>
      </c>
      <c r="BY1253" s="18" t="str">
        <f t="shared" si="1248"/>
        <v/>
      </c>
      <c r="BZ1253" s="18" t="str">
        <f t="shared" si="1248"/>
        <v/>
      </c>
      <c r="CA1253" s="18" t="str">
        <f>IF(BY1253&lt;&gt;"",BY1253-LOOKUP(2,1/(LEN($AQ$1:AQ1253)&gt;0),$AQ$1:AQ1253),"")</f>
        <v/>
      </c>
    </row>
    <row r="1254" spans="1:79" x14ac:dyDescent="0.25">
      <c r="A1254" s="21">
        <v>62235</v>
      </c>
      <c r="B1254" s="21">
        <v>3</v>
      </c>
      <c r="C1254" s="22" t="s">
        <v>2375</v>
      </c>
      <c r="D1254" s="21">
        <v>332</v>
      </c>
      <c r="E1254" s="23">
        <v>0.54513888888888884</v>
      </c>
      <c r="F1254" s="22" t="s">
        <v>582</v>
      </c>
      <c r="G1254" s="22" t="b">
        <v>1</v>
      </c>
      <c r="H1254" s="24">
        <v>43532.545439814814</v>
      </c>
      <c r="I1254" s="25" t="s">
        <v>221</v>
      </c>
      <c r="J1254" s="22" t="s">
        <v>222</v>
      </c>
      <c r="K1254" s="11">
        <v>0</v>
      </c>
      <c r="L1254" s="11">
        <v>1715</v>
      </c>
      <c r="M1254" s="11">
        <v>1971</v>
      </c>
      <c r="N1254" s="11">
        <v>2.1815083073306596E-10</v>
      </c>
      <c r="O1254" s="11">
        <v>63</v>
      </c>
      <c r="P1254" s="14">
        <v>0.2837592005540987</v>
      </c>
      <c r="Q1254" s="11">
        <v>1436.3898294256555</v>
      </c>
      <c r="R1254" s="15">
        <v>0.16535160271988442</v>
      </c>
      <c r="S1254" s="11">
        <v>30.418907998179748</v>
      </c>
      <c r="T1254" s="11">
        <v>44.999999832361937</v>
      </c>
      <c r="U1254" s="11">
        <v>0.67597573581108916</v>
      </c>
      <c r="V1254" s="11">
        <v>2.4335126489199213</v>
      </c>
      <c r="W1254" s="22"/>
      <c r="X1254" s="21">
        <v>0</v>
      </c>
      <c r="Y1254" s="22">
        <v>0</v>
      </c>
      <c r="Z1254" s="22">
        <v>0</v>
      </c>
      <c r="AA1254" s="22">
        <v>0</v>
      </c>
      <c r="AB1254" s="22">
        <v>0</v>
      </c>
      <c r="AC1254" s="22">
        <v>0</v>
      </c>
      <c r="AD1254" s="22">
        <v>0</v>
      </c>
      <c r="AE1254" s="22">
        <v>0</v>
      </c>
      <c r="AF1254" s="22">
        <v>1436.3898294256555</v>
      </c>
      <c r="AG1254" s="21">
        <v>0</v>
      </c>
      <c r="AH1254" s="22">
        <v>0</v>
      </c>
      <c r="AI1254" s="22">
        <v>0</v>
      </c>
      <c r="AJ1254" s="22">
        <v>1436.3898294256555</v>
      </c>
      <c r="AK1254" s="22">
        <v>8544.8116110658502</v>
      </c>
      <c r="AL1254" s="22">
        <v>0</v>
      </c>
      <c r="AM1254" s="22">
        <v>55</v>
      </c>
      <c r="AN1254" s="22">
        <v>0</v>
      </c>
      <c r="AO1254" s="22">
        <v>0</v>
      </c>
      <c r="AQ1254" s="18" t="str">
        <f t="shared" ref="AQ1254:BZ1254" si="1249">IF(OR(AND(AQ$2&gt;$O1253,AQ$2&lt;=$O1254),AND(AQ$2&lt;=$O1253,$O1252&gt;$O1253),AND(AQ$2&gt;$O1254,$O1255&lt;$O1254)),$H1253+((AQ$1-$Q1253)/$U1254/86000),"")</f>
        <v/>
      </c>
      <c r="AR1254" s="18" t="str">
        <f t="shared" si="1249"/>
        <v/>
      </c>
      <c r="AS1254" s="18" t="str">
        <f t="shared" si="1249"/>
        <v/>
      </c>
      <c r="AT1254" s="18" t="str">
        <f t="shared" si="1249"/>
        <v/>
      </c>
      <c r="AU1254" s="18" t="str">
        <f t="shared" si="1249"/>
        <v/>
      </c>
      <c r="AV1254" s="18" t="str">
        <f t="shared" si="1249"/>
        <v/>
      </c>
      <c r="AW1254" s="18" t="str">
        <f t="shared" si="1249"/>
        <v/>
      </c>
      <c r="AX1254" s="18" t="str">
        <f t="shared" si="1249"/>
        <v/>
      </c>
      <c r="AY1254" s="18" t="str">
        <f t="shared" si="1249"/>
        <v/>
      </c>
      <c r="AZ1254" s="18" t="str">
        <f t="shared" si="1249"/>
        <v/>
      </c>
      <c r="BA1254" s="18" t="str">
        <f t="shared" si="1249"/>
        <v/>
      </c>
      <c r="BB1254" s="18" t="str">
        <f t="shared" si="1249"/>
        <v/>
      </c>
      <c r="BC1254" s="18" t="str">
        <f t="shared" si="1249"/>
        <v/>
      </c>
      <c r="BD1254" s="18" t="str">
        <f t="shared" si="1249"/>
        <v/>
      </c>
      <c r="BE1254" s="18" t="str">
        <f t="shared" si="1249"/>
        <v/>
      </c>
      <c r="BF1254" s="18" t="str">
        <f t="shared" si="1249"/>
        <v/>
      </c>
      <c r="BG1254" s="18" t="str">
        <f t="shared" si="1249"/>
        <v/>
      </c>
      <c r="BH1254" s="18" t="str">
        <f t="shared" si="1249"/>
        <v/>
      </c>
      <c r="BI1254" s="18" t="str">
        <f t="shared" si="1249"/>
        <v/>
      </c>
      <c r="BJ1254" s="18" t="str">
        <f t="shared" si="1249"/>
        <v/>
      </c>
      <c r="BK1254" s="18" t="str">
        <f t="shared" si="1249"/>
        <v/>
      </c>
      <c r="BL1254" s="18" t="str">
        <f t="shared" si="1249"/>
        <v/>
      </c>
      <c r="BM1254" s="18" t="str">
        <f t="shared" si="1249"/>
        <v/>
      </c>
      <c r="BN1254" s="18" t="str">
        <f t="shared" si="1249"/>
        <v/>
      </c>
      <c r="BO1254" s="18" t="str">
        <f t="shared" si="1249"/>
        <v/>
      </c>
      <c r="BP1254" s="18" t="str">
        <f t="shared" si="1249"/>
        <v/>
      </c>
      <c r="BQ1254" s="18" t="str">
        <f t="shared" si="1249"/>
        <v/>
      </c>
      <c r="BR1254" s="18" t="str">
        <f t="shared" si="1249"/>
        <v/>
      </c>
      <c r="BS1254" s="18" t="str">
        <f t="shared" si="1249"/>
        <v/>
      </c>
      <c r="BT1254" s="18" t="str">
        <f t="shared" si="1249"/>
        <v/>
      </c>
      <c r="BU1254" s="18" t="str">
        <f t="shared" si="1249"/>
        <v/>
      </c>
      <c r="BV1254" s="18" t="str">
        <f t="shared" si="1249"/>
        <v/>
      </c>
      <c r="BW1254" s="18" t="str">
        <f t="shared" si="1249"/>
        <v/>
      </c>
      <c r="BX1254" s="18" t="str">
        <f t="shared" si="1249"/>
        <v/>
      </c>
      <c r="BY1254" s="18" t="str">
        <f t="shared" si="1249"/>
        <v/>
      </c>
      <c r="BZ1254" s="18" t="str">
        <f t="shared" si="1249"/>
        <v/>
      </c>
      <c r="CA1254" s="18" t="str">
        <f>IF(BY1254&lt;&gt;"",BY1254-LOOKUP(2,1/(LEN($AQ$1:AQ1254)&gt;0),$AQ$1:AQ1254),"")</f>
        <v/>
      </c>
    </row>
    <row r="1255" spans="1:79" x14ac:dyDescent="0.25">
      <c r="A1255" s="21">
        <v>62236</v>
      </c>
      <c r="B1255" s="21">
        <v>3</v>
      </c>
      <c r="C1255" s="22" t="s">
        <v>2376</v>
      </c>
      <c r="D1255" s="21">
        <v>332</v>
      </c>
      <c r="E1255" s="23">
        <v>0.54583333333333328</v>
      </c>
      <c r="F1255" s="22" t="s">
        <v>582</v>
      </c>
      <c r="G1255" s="22" t="b">
        <v>1</v>
      </c>
      <c r="H1255" s="24">
        <v>43532.545960648145</v>
      </c>
      <c r="I1255" s="25" t="s">
        <v>221</v>
      </c>
      <c r="J1255" s="22" t="s">
        <v>222</v>
      </c>
      <c r="K1255" s="11">
        <v>0</v>
      </c>
      <c r="L1255" s="11">
        <v>1716</v>
      </c>
      <c r="M1255" s="11">
        <v>1973</v>
      </c>
      <c r="N1255" s="11">
        <v>2.1815083073306596E-10</v>
      </c>
      <c r="O1255" s="11">
        <v>63</v>
      </c>
      <c r="P1255" s="14">
        <v>0.2837592005540987</v>
      </c>
      <c r="Q1255" s="11">
        <v>1436.3898294256555</v>
      </c>
      <c r="R1255" s="15">
        <v>0.16535160271988442</v>
      </c>
      <c r="S1255" s="11">
        <v>0</v>
      </c>
      <c r="T1255" s="11">
        <v>44.999999832361937</v>
      </c>
      <c r="U1255" s="11">
        <v>0</v>
      </c>
      <c r="V1255" s="11">
        <v>0</v>
      </c>
      <c r="W1255" s="22"/>
      <c r="X1255" s="21">
        <v>0</v>
      </c>
      <c r="Y1255" s="22">
        <v>0.5</v>
      </c>
      <c r="Z1255" s="22">
        <v>0</v>
      </c>
      <c r="AA1255" s="22">
        <v>0</v>
      </c>
      <c r="AB1255" s="22">
        <v>0</v>
      </c>
      <c r="AC1255" s="22">
        <v>1</v>
      </c>
      <c r="AD1255" s="22">
        <v>1</v>
      </c>
      <c r="AE1255" s="22">
        <v>0</v>
      </c>
      <c r="AF1255" s="22">
        <v>1436.3898294256555</v>
      </c>
      <c r="AG1255" s="21">
        <v>0</v>
      </c>
      <c r="AH1255" s="22">
        <v>0</v>
      </c>
      <c r="AI1255" s="22">
        <v>0</v>
      </c>
      <c r="AJ1255" s="22">
        <v>1436.3898294256555</v>
      </c>
      <c r="AK1255" s="22">
        <v>8544.8116110658502</v>
      </c>
      <c r="AL1255" s="22">
        <v>0</v>
      </c>
      <c r="AM1255" s="22">
        <v>54</v>
      </c>
      <c r="AN1255" s="22">
        <v>0</v>
      </c>
      <c r="AO1255" s="22">
        <v>0</v>
      </c>
      <c r="AQ1255" s="18" t="str">
        <f t="shared" ref="AQ1255:BZ1255" si="1250">IF(OR(AND(AQ$2&gt;$O1254,AQ$2&lt;=$O1255),AND(AQ$2&lt;=$O1254,$O1253&gt;$O1254),AND(AQ$2&gt;$O1255,$O1256&lt;$O1255)),$H1254+((AQ$1-$Q1254)/$U1255/86000),"")</f>
        <v/>
      </c>
      <c r="AR1255" s="18" t="str">
        <f t="shared" si="1250"/>
        <v/>
      </c>
      <c r="AS1255" s="18" t="str">
        <f t="shared" si="1250"/>
        <v/>
      </c>
      <c r="AT1255" s="18" t="str">
        <f t="shared" si="1250"/>
        <v/>
      </c>
      <c r="AU1255" s="18" t="str">
        <f t="shared" si="1250"/>
        <v/>
      </c>
      <c r="AV1255" s="18" t="str">
        <f t="shared" si="1250"/>
        <v/>
      </c>
      <c r="AW1255" s="18" t="str">
        <f t="shared" si="1250"/>
        <v/>
      </c>
      <c r="AX1255" s="18" t="str">
        <f t="shared" si="1250"/>
        <v/>
      </c>
      <c r="AY1255" s="18" t="str">
        <f t="shared" si="1250"/>
        <v/>
      </c>
      <c r="AZ1255" s="18" t="str">
        <f t="shared" si="1250"/>
        <v/>
      </c>
      <c r="BA1255" s="18" t="str">
        <f t="shared" si="1250"/>
        <v/>
      </c>
      <c r="BB1255" s="18" t="str">
        <f t="shared" si="1250"/>
        <v/>
      </c>
      <c r="BC1255" s="18" t="str">
        <f t="shared" si="1250"/>
        <v/>
      </c>
      <c r="BD1255" s="18" t="str">
        <f t="shared" si="1250"/>
        <v/>
      </c>
      <c r="BE1255" s="18" t="str">
        <f t="shared" si="1250"/>
        <v/>
      </c>
      <c r="BF1255" s="18" t="str">
        <f t="shared" si="1250"/>
        <v/>
      </c>
      <c r="BG1255" s="18" t="str">
        <f t="shared" si="1250"/>
        <v/>
      </c>
      <c r="BH1255" s="18" t="str">
        <f t="shared" si="1250"/>
        <v/>
      </c>
      <c r="BI1255" s="18" t="str">
        <f t="shared" si="1250"/>
        <v/>
      </c>
      <c r="BJ1255" s="18" t="str">
        <f t="shared" si="1250"/>
        <v/>
      </c>
      <c r="BK1255" s="18" t="str">
        <f t="shared" si="1250"/>
        <v/>
      </c>
      <c r="BL1255" s="18" t="str">
        <f t="shared" si="1250"/>
        <v/>
      </c>
      <c r="BM1255" s="18" t="str">
        <f t="shared" si="1250"/>
        <v/>
      </c>
      <c r="BN1255" s="18" t="str">
        <f t="shared" si="1250"/>
        <v/>
      </c>
      <c r="BO1255" s="18" t="str">
        <f t="shared" si="1250"/>
        <v/>
      </c>
      <c r="BP1255" s="18" t="str">
        <f t="shared" si="1250"/>
        <v/>
      </c>
      <c r="BQ1255" s="18" t="str">
        <f t="shared" si="1250"/>
        <v/>
      </c>
      <c r="BR1255" s="18" t="str">
        <f t="shared" si="1250"/>
        <v/>
      </c>
      <c r="BS1255" s="18" t="str">
        <f t="shared" si="1250"/>
        <v/>
      </c>
      <c r="BT1255" s="18" t="str">
        <f t="shared" si="1250"/>
        <v/>
      </c>
      <c r="BU1255" s="18" t="str">
        <f t="shared" si="1250"/>
        <v/>
      </c>
      <c r="BV1255" s="18" t="str">
        <f t="shared" si="1250"/>
        <v/>
      </c>
      <c r="BW1255" s="18" t="str">
        <f t="shared" si="1250"/>
        <v/>
      </c>
      <c r="BX1255" s="18" t="str">
        <f t="shared" si="1250"/>
        <v/>
      </c>
      <c r="BY1255" s="18" t="str">
        <f t="shared" si="1250"/>
        <v/>
      </c>
      <c r="BZ1255" s="18" t="str">
        <f t="shared" si="1250"/>
        <v/>
      </c>
      <c r="CA1255" s="18" t="str">
        <f>IF(BY1255&lt;&gt;"",BY1255-LOOKUP(2,1/(LEN($AQ$1:AQ1255)&gt;0),$AQ$1:AQ1255),"")</f>
        <v/>
      </c>
    </row>
    <row r="1256" spans="1:79" x14ac:dyDescent="0.25">
      <c r="A1256" s="21">
        <v>62238</v>
      </c>
      <c r="B1256" s="21">
        <v>3</v>
      </c>
      <c r="C1256" s="22" t="s">
        <v>2378</v>
      </c>
      <c r="D1256" s="21">
        <v>332</v>
      </c>
      <c r="E1256" s="23">
        <v>0.54652777777777772</v>
      </c>
      <c r="F1256" s="22" t="s">
        <v>582</v>
      </c>
      <c r="G1256" s="22" t="b">
        <v>1</v>
      </c>
      <c r="H1256" s="24">
        <v>43532.546481481484</v>
      </c>
      <c r="I1256" s="25" t="s">
        <v>489</v>
      </c>
      <c r="J1256" s="22" t="s">
        <v>490</v>
      </c>
      <c r="K1256" s="11">
        <v>0</v>
      </c>
      <c r="L1256" s="11">
        <v>1717</v>
      </c>
      <c r="M1256" s="11">
        <v>1975</v>
      </c>
      <c r="N1256" s="11">
        <v>1.6080363707260403E-9</v>
      </c>
      <c r="O1256" s="11">
        <v>63</v>
      </c>
      <c r="P1256" s="14">
        <v>0.85127797204901257</v>
      </c>
      <c r="Q1256" s="11">
        <v>1469.6336588544241</v>
      </c>
      <c r="R1256" s="15">
        <v>0.16917850288583122</v>
      </c>
      <c r="S1256" s="11">
        <v>33.243829428768549</v>
      </c>
      <c r="T1256" s="11">
        <v>45.000000461004674</v>
      </c>
      <c r="U1256" s="11">
        <v>0.73875175751556743</v>
      </c>
      <c r="V1256" s="11">
        <v>2.6595063270560426</v>
      </c>
      <c r="W1256" s="22"/>
      <c r="X1256" s="21">
        <v>0</v>
      </c>
      <c r="Y1256" s="22">
        <v>0</v>
      </c>
      <c r="Z1256" s="22">
        <v>0</v>
      </c>
      <c r="AA1256" s="22">
        <v>0</v>
      </c>
      <c r="AB1256" s="22">
        <v>0</v>
      </c>
      <c r="AC1256" s="22">
        <v>0</v>
      </c>
      <c r="AD1256" s="22">
        <v>0</v>
      </c>
      <c r="AE1256" s="22">
        <v>0</v>
      </c>
      <c r="AF1256" s="22">
        <v>1469.6336588544241</v>
      </c>
      <c r="AG1256" s="21">
        <v>0</v>
      </c>
      <c r="AH1256" s="22">
        <v>0</v>
      </c>
      <c r="AI1256" s="22">
        <v>0</v>
      </c>
      <c r="AJ1256" s="22">
        <v>1469.6336588544241</v>
      </c>
      <c r="AK1256" s="22">
        <v>8544.8116110658502</v>
      </c>
      <c r="AL1256" s="22">
        <v>0</v>
      </c>
      <c r="AM1256" s="22">
        <v>53</v>
      </c>
      <c r="AN1256" s="22">
        <v>0</v>
      </c>
      <c r="AO1256" s="22">
        <v>0</v>
      </c>
      <c r="AQ1256" s="18" t="str">
        <f t="shared" ref="AQ1256:BZ1256" si="1251">IF(OR(AND(AQ$2&gt;$O1255,AQ$2&lt;=$O1256),AND(AQ$2&lt;=$O1255,$O1254&gt;$O1255),AND(AQ$2&gt;$O1256,$O1257&lt;$O1256)),$H1255+((AQ$1-$Q1255)/$U1256/86000),"")</f>
        <v/>
      </c>
      <c r="AR1256" s="18" t="str">
        <f t="shared" si="1251"/>
        <v/>
      </c>
      <c r="AS1256" s="18" t="str">
        <f t="shared" si="1251"/>
        <v/>
      </c>
      <c r="AT1256" s="18" t="str">
        <f t="shared" si="1251"/>
        <v/>
      </c>
      <c r="AU1256" s="18" t="str">
        <f t="shared" si="1251"/>
        <v/>
      </c>
      <c r="AV1256" s="18" t="str">
        <f t="shared" si="1251"/>
        <v/>
      </c>
      <c r="AW1256" s="18" t="str">
        <f t="shared" si="1251"/>
        <v/>
      </c>
      <c r="AX1256" s="18" t="str">
        <f t="shared" si="1251"/>
        <v/>
      </c>
      <c r="AY1256" s="18" t="str">
        <f t="shared" si="1251"/>
        <v/>
      </c>
      <c r="AZ1256" s="18" t="str">
        <f t="shared" si="1251"/>
        <v/>
      </c>
      <c r="BA1256" s="18" t="str">
        <f t="shared" si="1251"/>
        <v/>
      </c>
      <c r="BB1256" s="18" t="str">
        <f t="shared" si="1251"/>
        <v/>
      </c>
      <c r="BC1256" s="18" t="str">
        <f t="shared" si="1251"/>
        <v/>
      </c>
      <c r="BD1256" s="18" t="str">
        <f t="shared" si="1251"/>
        <v/>
      </c>
      <c r="BE1256" s="18" t="str">
        <f t="shared" si="1251"/>
        <v/>
      </c>
      <c r="BF1256" s="18" t="str">
        <f t="shared" si="1251"/>
        <v/>
      </c>
      <c r="BG1256" s="18" t="str">
        <f t="shared" si="1251"/>
        <v/>
      </c>
      <c r="BH1256" s="18" t="str">
        <f t="shared" si="1251"/>
        <v/>
      </c>
      <c r="BI1256" s="18" t="str">
        <f t="shared" si="1251"/>
        <v/>
      </c>
      <c r="BJ1256" s="18" t="str">
        <f t="shared" si="1251"/>
        <v/>
      </c>
      <c r="BK1256" s="18" t="str">
        <f t="shared" si="1251"/>
        <v/>
      </c>
      <c r="BL1256" s="18" t="str">
        <f t="shared" si="1251"/>
        <v/>
      </c>
      <c r="BM1256" s="18" t="str">
        <f t="shared" si="1251"/>
        <v/>
      </c>
      <c r="BN1256" s="18" t="str">
        <f t="shared" si="1251"/>
        <v/>
      </c>
      <c r="BO1256" s="18" t="str">
        <f t="shared" si="1251"/>
        <v/>
      </c>
      <c r="BP1256" s="18" t="str">
        <f t="shared" si="1251"/>
        <v/>
      </c>
      <c r="BQ1256" s="18" t="str">
        <f t="shared" si="1251"/>
        <v/>
      </c>
      <c r="BR1256" s="18" t="str">
        <f t="shared" si="1251"/>
        <v/>
      </c>
      <c r="BS1256" s="18" t="str">
        <f t="shared" si="1251"/>
        <v/>
      </c>
      <c r="BT1256" s="18" t="str">
        <f t="shared" si="1251"/>
        <v/>
      </c>
      <c r="BU1256" s="18" t="str">
        <f t="shared" si="1251"/>
        <v/>
      </c>
      <c r="BV1256" s="18" t="str">
        <f t="shared" si="1251"/>
        <v/>
      </c>
      <c r="BW1256" s="18" t="str">
        <f t="shared" si="1251"/>
        <v/>
      </c>
      <c r="BX1256" s="18" t="str">
        <f t="shared" si="1251"/>
        <v/>
      </c>
      <c r="BY1256" s="18" t="str">
        <f t="shared" si="1251"/>
        <v/>
      </c>
      <c r="BZ1256" s="18" t="str">
        <f t="shared" si="1251"/>
        <v/>
      </c>
      <c r="CA1256" s="18" t="str">
        <f>IF(BY1256&lt;&gt;"",BY1256-LOOKUP(2,1/(LEN($AQ$1:AQ1256)&gt;0),$AQ$1:AQ1256),"")</f>
        <v/>
      </c>
    </row>
    <row r="1257" spans="1:79" x14ac:dyDescent="0.25">
      <c r="A1257" s="21">
        <v>62239</v>
      </c>
      <c r="B1257" s="21">
        <v>3</v>
      </c>
      <c r="C1257" s="22" t="s">
        <v>2379</v>
      </c>
      <c r="D1257" s="21">
        <v>332</v>
      </c>
      <c r="E1257" s="23">
        <v>0.54652777777777772</v>
      </c>
      <c r="F1257" s="22" t="s">
        <v>582</v>
      </c>
      <c r="G1257" s="22" t="b">
        <v>1</v>
      </c>
      <c r="H1257" s="24">
        <v>43532.547002314815</v>
      </c>
      <c r="I1257" s="25" t="s">
        <v>489</v>
      </c>
      <c r="J1257" s="22" t="s">
        <v>490</v>
      </c>
      <c r="K1257" s="11">
        <v>0</v>
      </c>
      <c r="L1257" s="11">
        <v>1718</v>
      </c>
      <c r="M1257" s="11">
        <v>1977</v>
      </c>
      <c r="N1257" s="11">
        <v>1.6080363707260403E-9</v>
      </c>
      <c r="O1257" s="11">
        <v>63</v>
      </c>
      <c r="P1257" s="14">
        <v>0.85127797204901257</v>
      </c>
      <c r="Q1257" s="11">
        <v>1469.6336588544241</v>
      </c>
      <c r="R1257" s="15">
        <v>0.16917850288583122</v>
      </c>
      <c r="S1257" s="11">
        <v>0</v>
      </c>
      <c r="T1257" s="11">
        <v>44.999999832361937</v>
      </c>
      <c r="U1257" s="11">
        <v>0</v>
      </c>
      <c r="V1257" s="11">
        <v>0</v>
      </c>
      <c r="W1257" s="22"/>
      <c r="X1257" s="21">
        <v>0</v>
      </c>
      <c r="Y1257" s="22">
        <v>0.5</v>
      </c>
      <c r="Z1257" s="22">
        <v>0</v>
      </c>
      <c r="AA1257" s="22">
        <v>0</v>
      </c>
      <c r="AB1257" s="22">
        <v>0</v>
      </c>
      <c r="AC1257" s="22">
        <v>1</v>
      </c>
      <c r="AD1257" s="22">
        <v>1</v>
      </c>
      <c r="AE1257" s="22">
        <v>0</v>
      </c>
      <c r="AF1257" s="22">
        <v>1469.6336588544241</v>
      </c>
      <c r="AG1257" s="21">
        <v>0</v>
      </c>
      <c r="AH1257" s="22">
        <v>0</v>
      </c>
      <c r="AI1257" s="22">
        <v>0</v>
      </c>
      <c r="AJ1257" s="22">
        <v>1469.6336588544241</v>
      </c>
      <c r="AK1257" s="22">
        <v>8544.8116110658502</v>
      </c>
      <c r="AL1257" s="22">
        <v>0</v>
      </c>
      <c r="AM1257" s="22">
        <v>52</v>
      </c>
      <c r="AN1257" s="22">
        <v>0</v>
      </c>
      <c r="AO1257" s="22">
        <v>0</v>
      </c>
      <c r="AQ1257" s="18" t="str">
        <f t="shared" ref="AQ1257:BZ1257" si="1252">IF(OR(AND(AQ$2&gt;$O1256,AQ$2&lt;=$O1257),AND(AQ$2&lt;=$O1256,$O1255&gt;$O1256),AND(AQ$2&gt;$O1257,$O1258&lt;$O1257)),$H1256+((AQ$1-$Q1256)/$U1257/86000),"")</f>
        <v/>
      </c>
      <c r="AR1257" s="18" t="str">
        <f t="shared" si="1252"/>
        <v/>
      </c>
      <c r="AS1257" s="18" t="str">
        <f t="shared" si="1252"/>
        <v/>
      </c>
      <c r="AT1257" s="18" t="str">
        <f t="shared" si="1252"/>
        <v/>
      </c>
      <c r="AU1257" s="18" t="str">
        <f t="shared" si="1252"/>
        <v/>
      </c>
      <c r="AV1257" s="18" t="str">
        <f t="shared" si="1252"/>
        <v/>
      </c>
      <c r="AW1257" s="18" t="str">
        <f t="shared" si="1252"/>
        <v/>
      </c>
      <c r="AX1257" s="18" t="str">
        <f t="shared" si="1252"/>
        <v/>
      </c>
      <c r="AY1257" s="18" t="str">
        <f t="shared" si="1252"/>
        <v/>
      </c>
      <c r="AZ1257" s="18" t="str">
        <f t="shared" si="1252"/>
        <v/>
      </c>
      <c r="BA1257" s="18" t="str">
        <f t="shared" si="1252"/>
        <v/>
      </c>
      <c r="BB1257" s="18" t="str">
        <f t="shared" si="1252"/>
        <v/>
      </c>
      <c r="BC1257" s="18" t="str">
        <f t="shared" si="1252"/>
        <v/>
      </c>
      <c r="BD1257" s="18" t="str">
        <f t="shared" si="1252"/>
        <v/>
      </c>
      <c r="BE1257" s="18" t="str">
        <f t="shared" si="1252"/>
        <v/>
      </c>
      <c r="BF1257" s="18" t="str">
        <f t="shared" si="1252"/>
        <v/>
      </c>
      <c r="BG1257" s="18" t="str">
        <f t="shared" si="1252"/>
        <v/>
      </c>
      <c r="BH1257" s="18" t="str">
        <f t="shared" si="1252"/>
        <v/>
      </c>
      <c r="BI1257" s="18" t="str">
        <f t="shared" si="1252"/>
        <v/>
      </c>
      <c r="BJ1257" s="18" t="str">
        <f t="shared" si="1252"/>
        <v/>
      </c>
      <c r="BK1257" s="18" t="str">
        <f t="shared" si="1252"/>
        <v/>
      </c>
      <c r="BL1257" s="18" t="str">
        <f t="shared" si="1252"/>
        <v/>
      </c>
      <c r="BM1257" s="18" t="str">
        <f t="shared" si="1252"/>
        <v/>
      </c>
      <c r="BN1257" s="18" t="str">
        <f t="shared" si="1252"/>
        <v/>
      </c>
      <c r="BO1257" s="18" t="str">
        <f t="shared" si="1252"/>
        <v/>
      </c>
      <c r="BP1257" s="18" t="str">
        <f t="shared" si="1252"/>
        <v/>
      </c>
      <c r="BQ1257" s="18" t="str">
        <f t="shared" si="1252"/>
        <v/>
      </c>
      <c r="BR1257" s="18" t="str">
        <f t="shared" si="1252"/>
        <v/>
      </c>
      <c r="BS1257" s="18" t="str">
        <f t="shared" si="1252"/>
        <v/>
      </c>
      <c r="BT1257" s="18" t="str">
        <f t="shared" si="1252"/>
        <v/>
      </c>
      <c r="BU1257" s="18" t="str">
        <f t="shared" si="1252"/>
        <v/>
      </c>
      <c r="BV1257" s="18" t="str">
        <f t="shared" si="1252"/>
        <v/>
      </c>
      <c r="BW1257" s="18" t="str">
        <f t="shared" si="1252"/>
        <v/>
      </c>
      <c r="BX1257" s="18" t="str">
        <f t="shared" si="1252"/>
        <v/>
      </c>
      <c r="BY1257" s="18" t="str">
        <f t="shared" si="1252"/>
        <v/>
      </c>
      <c r="BZ1257" s="18" t="str">
        <f t="shared" si="1252"/>
        <v/>
      </c>
      <c r="CA1257" s="18" t="str">
        <f>IF(BY1257&lt;&gt;"",BY1257-LOOKUP(2,1/(LEN($AQ$1:AQ1257)&gt;0),$AQ$1:AQ1257),"")</f>
        <v/>
      </c>
    </row>
    <row r="1258" spans="1:79" x14ac:dyDescent="0.25">
      <c r="A1258" s="21">
        <v>62241</v>
      </c>
      <c r="B1258" s="21">
        <v>3</v>
      </c>
      <c r="C1258" s="22" t="s">
        <v>2381</v>
      </c>
      <c r="D1258" s="21">
        <v>332</v>
      </c>
      <c r="E1258" s="23">
        <v>0.54722222222222228</v>
      </c>
      <c r="F1258" s="22" t="s">
        <v>582</v>
      </c>
      <c r="G1258" s="22" t="b">
        <v>1</v>
      </c>
      <c r="H1258" s="24">
        <v>43532.547523148147</v>
      </c>
      <c r="I1258" s="25" t="s">
        <v>135</v>
      </c>
      <c r="J1258" s="22" t="s">
        <v>136</v>
      </c>
      <c r="K1258" s="11">
        <v>0</v>
      </c>
      <c r="L1258" s="11">
        <v>1719</v>
      </c>
      <c r="M1258" s="11">
        <v>1979</v>
      </c>
      <c r="N1258" s="11">
        <v>7.2526518124504946E-10</v>
      </c>
      <c r="O1258" s="11">
        <v>64</v>
      </c>
      <c r="P1258" s="14">
        <v>0.32974159611791776</v>
      </c>
      <c r="Q1258" s="11">
        <v>1502.8775172150249</v>
      </c>
      <c r="R1258" s="15">
        <v>0.17300540638229786</v>
      </c>
      <c r="S1258" s="11">
        <v>33.243858360600825</v>
      </c>
      <c r="T1258" s="11">
        <v>44.999999832361937</v>
      </c>
      <c r="U1258" s="11">
        <v>0.73875241076541887</v>
      </c>
      <c r="V1258" s="11">
        <v>2.659508678755508</v>
      </c>
      <c r="W1258" s="22"/>
      <c r="X1258" s="21">
        <v>0</v>
      </c>
      <c r="Y1258" s="22">
        <v>0</v>
      </c>
      <c r="Z1258" s="22">
        <v>0</v>
      </c>
      <c r="AA1258" s="22">
        <v>0</v>
      </c>
      <c r="AB1258" s="22">
        <v>0</v>
      </c>
      <c r="AC1258" s="22">
        <v>0</v>
      </c>
      <c r="AD1258" s="22">
        <v>0</v>
      </c>
      <c r="AE1258" s="22">
        <v>0</v>
      </c>
      <c r="AF1258" s="22">
        <v>1502.8775172150249</v>
      </c>
      <c r="AG1258" s="21">
        <v>0</v>
      </c>
      <c r="AH1258" s="22">
        <v>0</v>
      </c>
      <c r="AI1258" s="22">
        <v>0</v>
      </c>
      <c r="AJ1258" s="22">
        <v>1502.8775172150249</v>
      </c>
      <c r="AK1258" s="22">
        <v>8544.8116110658502</v>
      </c>
      <c r="AL1258" s="22">
        <v>0</v>
      </c>
      <c r="AM1258" s="22">
        <v>51</v>
      </c>
      <c r="AN1258" s="22">
        <v>0</v>
      </c>
      <c r="AO1258" s="22">
        <v>0</v>
      </c>
      <c r="AQ1258" s="18" t="str">
        <f t="shared" ref="AQ1258:BZ1258" si="1253">IF(OR(AND(AQ$2&gt;$O1257,AQ$2&lt;=$O1258),AND(AQ$2&lt;=$O1257,$O1256&gt;$O1257),AND(AQ$2&gt;$O1258,$O1259&lt;$O1258)),$H1257+((AQ$1-$Q1257)/$U1258/86000),"")</f>
        <v/>
      </c>
      <c r="AR1258" s="18" t="str">
        <f t="shared" si="1253"/>
        <v/>
      </c>
      <c r="AS1258" s="18" t="str">
        <f t="shared" si="1253"/>
        <v/>
      </c>
      <c r="AT1258" s="18" t="str">
        <f t="shared" si="1253"/>
        <v/>
      </c>
      <c r="AU1258" s="18" t="str">
        <f t="shared" si="1253"/>
        <v/>
      </c>
      <c r="AV1258" s="18">
        <f t="shared" si="1253"/>
        <v>43532.547139437323</v>
      </c>
      <c r="AW1258" s="18" t="str">
        <f t="shared" si="1253"/>
        <v/>
      </c>
      <c r="AX1258" s="18" t="str">
        <f t="shared" si="1253"/>
        <v/>
      </c>
      <c r="AY1258" s="18" t="str">
        <f t="shared" si="1253"/>
        <v/>
      </c>
      <c r="AZ1258" s="18" t="str">
        <f t="shared" si="1253"/>
        <v/>
      </c>
      <c r="BA1258" s="18" t="str">
        <f t="shared" si="1253"/>
        <v/>
      </c>
      <c r="BB1258" s="18" t="str">
        <f t="shared" si="1253"/>
        <v/>
      </c>
      <c r="BC1258" s="18" t="str">
        <f t="shared" si="1253"/>
        <v/>
      </c>
      <c r="BD1258" s="18" t="str">
        <f t="shared" si="1253"/>
        <v/>
      </c>
      <c r="BE1258" s="18" t="str">
        <f t="shared" si="1253"/>
        <v/>
      </c>
      <c r="BF1258" s="18" t="str">
        <f t="shared" si="1253"/>
        <v/>
      </c>
      <c r="BG1258" s="18" t="str">
        <f t="shared" si="1253"/>
        <v/>
      </c>
      <c r="BH1258" s="18" t="str">
        <f t="shared" si="1253"/>
        <v/>
      </c>
      <c r="BI1258" s="18" t="str">
        <f t="shared" si="1253"/>
        <v/>
      </c>
      <c r="BJ1258" s="18" t="str">
        <f t="shared" si="1253"/>
        <v/>
      </c>
      <c r="BK1258" s="18" t="str">
        <f t="shared" si="1253"/>
        <v/>
      </c>
      <c r="BL1258" s="18" t="str">
        <f t="shared" si="1253"/>
        <v/>
      </c>
      <c r="BM1258" s="18" t="str">
        <f t="shared" si="1253"/>
        <v/>
      </c>
      <c r="BN1258" s="18" t="str">
        <f t="shared" si="1253"/>
        <v/>
      </c>
      <c r="BO1258" s="18" t="str">
        <f t="shared" si="1253"/>
        <v/>
      </c>
      <c r="BP1258" s="18" t="str">
        <f t="shared" si="1253"/>
        <v/>
      </c>
      <c r="BQ1258" s="18" t="str">
        <f t="shared" si="1253"/>
        <v/>
      </c>
      <c r="BR1258" s="18" t="str">
        <f t="shared" si="1253"/>
        <v/>
      </c>
      <c r="BS1258" s="18" t="str">
        <f t="shared" si="1253"/>
        <v/>
      </c>
      <c r="BT1258" s="18" t="str">
        <f t="shared" si="1253"/>
        <v/>
      </c>
      <c r="BU1258" s="18" t="str">
        <f t="shared" si="1253"/>
        <v/>
      </c>
      <c r="BV1258" s="18" t="str">
        <f t="shared" si="1253"/>
        <v/>
      </c>
      <c r="BW1258" s="18" t="str">
        <f t="shared" si="1253"/>
        <v/>
      </c>
      <c r="BX1258" s="18" t="str">
        <f t="shared" si="1253"/>
        <v/>
      </c>
      <c r="BY1258" s="18" t="str">
        <f t="shared" si="1253"/>
        <v/>
      </c>
      <c r="BZ1258" s="18" t="str">
        <f t="shared" si="1253"/>
        <v/>
      </c>
      <c r="CA1258" s="18" t="str">
        <f>IF(BY1258&lt;&gt;"",BY1258-LOOKUP(2,1/(LEN($AQ$1:AQ1258)&gt;0),$AQ$1:AQ1258),"")</f>
        <v/>
      </c>
    </row>
    <row r="1259" spans="1:79" x14ac:dyDescent="0.25">
      <c r="A1259" s="21">
        <v>62242</v>
      </c>
      <c r="B1259" s="21">
        <v>3</v>
      </c>
      <c r="C1259" s="22" t="s">
        <v>2382</v>
      </c>
      <c r="D1259" s="21">
        <v>332</v>
      </c>
      <c r="E1259" s="23">
        <v>0.54791666666666672</v>
      </c>
      <c r="F1259" s="22" t="s">
        <v>582</v>
      </c>
      <c r="G1259" s="22" t="b">
        <v>1</v>
      </c>
      <c r="H1259" s="24">
        <v>43532.548043981478</v>
      </c>
      <c r="I1259" s="25" t="s">
        <v>453</v>
      </c>
      <c r="J1259" s="22" t="s">
        <v>454</v>
      </c>
      <c r="K1259" s="11">
        <v>0</v>
      </c>
      <c r="L1259" s="11">
        <v>1720</v>
      </c>
      <c r="M1259" s="11">
        <v>1981</v>
      </c>
      <c r="N1259" s="11">
        <v>2.0118307020311477E-10</v>
      </c>
      <c r="O1259" s="11">
        <v>64</v>
      </c>
      <c r="P1259" s="14">
        <v>0.77658043482813155</v>
      </c>
      <c r="Q1259" s="11">
        <v>1536.1214045029551</v>
      </c>
      <c r="R1259" s="15">
        <v>0.176832313208766</v>
      </c>
      <c r="S1259" s="11">
        <v>33.243887287930193</v>
      </c>
      <c r="T1259" s="11">
        <v>44.999999832361937</v>
      </c>
      <c r="U1259" s="11">
        <v>0.73875305359496279</v>
      </c>
      <c r="V1259" s="11">
        <v>2.6595109929418661</v>
      </c>
      <c r="W1259" s="22"/>
      <c r="X1259" s="21">
        <v>0</v>
      </c>
      <c r="Y1259" s="22">
        <v>0</v>
      </c>
      <c r="Z1259" s="22">
        <v>0</v>
      </c>
      <c r="AA1259" s="22">
        <v>0</v>
      </c>
      <c r="AB1259" s="22">
        <v>0</v>
      </c>
      <c r="AC1259" s="22">
        <v>0</v>
      </c>
      <c r="AD1259" s="22">
        <v>0</v>
      </c>
      <c r="AE1259" s="22">
        <v>0</v>
      </c>
      <c r="AF1259" s="22">
        <v>1536.1214045029551</v>
      </c>
      <c r="AG1259" s="21">
        <v>0</v>
      </c>
      <c r="AH1259" s="22">
        <v>0</v>
      </c>
      <c r="AI1259" s="22">
        <v>0</v>
      </c>
      <c r="AJ1259" s="22">
        <v>1536.1214045029551</v>
      </c>
      <c r="AK1259" s="22">
        <v>8544.8116110658502</v>
      </c>
      <c r="AL1259" s="22">
        <v>0</v>
      </c>
      <c r="AM1259" s="22">
        <v>50</v>
      </c>
      <c r="AN1259" s="22">
        <v>0</v>
      </c>
      <c r="AO1259" s="22">
        <v>0</v>
      </c>
      <c r="AQ1259" s="18" t="str">
        <f t="shared" ref="AQ1259:BZ1259" si="1254">IF(OR(AND(AQ$2&gt;$O1258,AQ$2&lt;=$O1259),AND(AQ$2&lt;=$O1258,$O1257&gt;$O1258),AND(AQ$2&gt;$O1259,$O1260&lt;$O1259)),$H1258+((AQ$1-$Q1258)/$U1259/86000),"")</f>
        <v/>
      </c>
      <c r="AR1259" s="18" t="str">
        <f t="shared" si="1254"/>
        <v/>
      </c>
      <c r="AS1259" s="18" t="str">
        <f t="shared" si="1254"/>
        <v/>
      </c>
      <c r="AT1259" s="18" t="str">
        <f t="shared" si="1254"/>
        <v/>
      </c>
      <c r="AU1259" s="18" t="str">
        <f t="shared" si="1254"/>
        <v/>
      </c>
      <c r="AV1259" s="18" t="str">
        <f t="shared" si="1254"/>
        <v/>
      </c>
      <c r="AW1259" s="18" t="str">
        <f t="shared" si="1254"/>
        <v/>
      </c>
      <c r="AX1259" s="18" t="str">
        <f t="shared" si="1254"/>
        <v/>
      </c>
      <c r="AY1259" s="18" t="str">
        <f t="shared" si="1254"/>
        <v/>
      </c>
      <c r="AZ1259" s="18" t="str">
        <f t="shared" si="1254"/>
        <v/>
      </c>
      <c r="BA1259" s="18" t="str">
        <f t="shared" si="1254"/>
        <v/>
      </c>
      <c r="BB1259" s="18" t="str">
        <f t="shared" si="1254"/>
        <v/>
      </c>
      <c r="BC1259" s="18" t="str">
        <f t="shared" si="1254"/>
        <v/>
      </c>
      <c r="BD1259" s="18" t="str">
        <f t="shared" si="1254"/>
        <v/>
      </c>
      <c r="BE1259" s="18" t="str">
        <f t="shared" si="1254"/>
        <v/>
      </c>
      <c r="BF1259" s="18" t="str">
        <f t="shared" si="1254"/>
        <v/>
      </c>
      <c r="BG1259" s="18" t="str">
        <f t="shared" si="1254"/>
        <v/>
      </c>
      <c r="BH1259" s="18" t="str">
        <f t="shared" si="1254"/>
        <v/>
      </c>
      <c r="BI1259" s="18" t="str">
        <f t="shared" si="1254"/>
        <v/>
      </c>
      <c r="BJ1259" s="18" t="str">
        <f t="shared" si="1254"/>
        <v/>
      </c>
      <c r="BK1259" s="18" t="str">
        <f t="shared" si="1254"/>
        <v/>
      </c>
      <c r="BL1259" s="18" t="str">
        <f t="shared" si="1254"/>
        <v/>
      </c>
      <c r="BM1259" s="18" t="str">
        <f t="shared" si="1254"/>
        <v/>
      </c>
      <c r="BN1259" s="18" t="str">
        <f t="shared" si="1254"/>
        <v/>
      </c>
      <c r="BO1259" s="18" t="str">
        <f t="shared" si="1254"/>
        <v/>
      </c>
      <c r="BP1259" s="18" t="str">
        <f t="shared" si="1254"/>
        <v/>
      </c>
      <c r="BQ1259" s="18" t="str">
        <f t="shared" si="1254"/>
        <v/>
      </c>
      <c r="BR1259" s="18" t="str">
        <f t="shared" si="1254"/>
        <v/>
      </c>
      <c r="BS1259" s="18" t="str">
        <f t="shared" si="1254"/>
        <v/>
      </c>
      <c r="BT1259" s="18" t="str">
        <f t="shared" si="1254"/>
        <v/>
      </c>
      <c r="BU1259" s="18" t="str">
        <f t="shared" si="1254"/>
        <v/>
      </c>
      <c r="BV1259" s="18" t="str">
        <f t="shared" si="1254"/>
        <v/>
      </c>
      <c r="BW1259" s="18" t="str">
        <f t="shared" si="1254"/>
        <v/>
      </c>
      <c r="BX1259" s="18" t="str">
        <f t="shared" si="1254"/>
        <v/>
      </c>
      <c r="BY1259" s="18" t="str">
        <f t="shared" si="1254"/>
        <v/>
      </c>
      <c r="BZ1259" s="18" t="str">
        <f t="shared" si="1254"/>
        <v/>
      </c>
      <c r="CA1259" s="18" t="str">
        <f>IF(BY1259&lt;&gt;"",BY1259-LOOKUP(2,1/(LEN($AQ$1:AQ1259)&gt;0),$AQ$1:AQ1259),"")</f>
        <v/>
      </c>
    </row>
    <row r="1260" spans="1:79" x14ac:dyDescent="0.25">
      <c r="A1260" s="21">
        <v>62244</v>
      </c>
      <c r="B1260" s="21">
        <v>3</v>
      </c>
      <c r="C1260" s="22" t="s">
        <v>2384</v>
      </c>
      <c r="D1260" s="21">
        <v>332</v>
      </c>
      <c r="E1260" s="23">
        <v>0.54861111111111116</v>
      </c>
      <c r="F1260" s="22" t="s">
        <v>582</v>
      </c>
      <c r="G1260" s="22" t="b">
        <v>1</v>
      </c>
      <c r="H1260" s="24">
        <v>43532.548564814817</v>
      </c>
      <c r="I1260" s="25" t="s">
        <v>453</v>
      </c>
      <c r="J1260" s="22" t="s">
        <v>454</v>
      </c>
      <c r="K1260" s="11">
        <v>0</v>
      </c>
      <c r="L1260" s="11">
        <v>1721</v>
      </c>
      <c r="M1260" s="11">
        <v>1983</v>
      </c>
      <c r="N1260" s="11">
        <v>2.0118307020311477E-10</v>
      </c>
      <c r="O1260" s="11">
        <v>64</v>
      </c>
      <c r="P1260" s="14">
        <v>0.77658043482813155</v>
      </c>
      <c r="Q1260" s="11">
        <v>1536.1214045029551</v>
      </c>
      <c r="R1260" s="15">
        <v>0.176832313208766</v>
      </c>
      <c r="S1260" s="11">
        <v>0</v>
      </c>
      <c r="T1260" s="11">
        <v>45.000000461004674</v>
      </c>
      <c r="U1260" s="11">
        <v>0</v>
      </c>
      <c r="V1260" s="11">
        <v>0</v>
      </c>
      <c r="W1260" s="22"/>
      <c r="X1260" s="21">
        <v>0</v>
      </c>
      <c r="Y1260" s="22">
        <v>0.5</v>
      </c>
      <c r="Z1260" s="22">
        <v>0</v>
      </c>
      <c r="AA1260" s="22">
        <v>0</v>
      </c>
      <c r="AB1260" s="22">
        <v>0</v>
      </c>
      <c r="AC1260" s="22">
        <v>1</v>
      </c>
      <c r="AD1260" s="22">
        <v>2</v>
      </c>
      <c r="AE1260" s="22">
        <v>0</v>
      </c>
      <c r="AF1260" s="22">
        <v>1536.1214045029551</v>
      </c>
      <c r="AG1260" s="21">
        <v>0</v>
      </c>
      <c r="AH1260" s="22">
        <v>0</v>
      </c>
      <c r="AI1260" s="22">
        <v>0</v>
      </c>
      <c r="AJ1260" s="22">
        <v>1536.1214045029551</v>
      </c>
      <c r="AK1260" s="22">
        <v>8544.8116110658502</v>
      </c>
      <c r="AL1260" s="22">
        <v>0</v>
      </c>
      <c r="AM1260" s="22">
        <v>49</v>
      </c>
      <c r="AN1260" s="22">
        <v>0</v>
      </c>
      <c r="AO1260" s="22">
        <v>0</v>
      </c>
      <c r="AQ1260" s="18" t="str">
        <f t="shared" ref="AQ1260:BZ1260" si="1255">IF(OR(AND(AQ$2&gt;$O1259,AQ$2&lt;=$O1260),AND(AQ$2&lt;=$O1259,$O1258&gt;$O1259),AND(AQ$2&gt;$O1260,$O1261&lt;$O1260)),$H1259+((AQ$1-$Q1259)/$U1260/86000),"")</f>
        <v/>
      </c>
      <c r="AR1260" s="18" t="str">
        <f t="shared" si="1255"/>
        <v/>
      </c>
      <c r="AS1260" s="18" t="str">
        <f t="shared" si="1255"/>
        <v/>
      </c>
      <c r="AT1260" s="18" t="str">
        <f t="shared" si="1255"/>
        <v/>
      </c>
      <c r="AU1260" s="18" t="str">
        <f t="shared" si="1255"/>
        <v/>
      </c>
      <c r="AV1260" s="18" t="str">
        <f t="shared" si="1255"/>
        <v/>
      </c>
      <c r="AW1260" s="18" t="str">
        <f t="shared" si="1255"/>
        <v/>
      </c>
      <c r="AX1260" s="18" t="str">
        <f t="shared" si="1255"/>
        <v/>
      </c>
      <c r="AY1260" s="18" t="str">
        <f t="shared" si="1255"/>
        <v/>
      </c>
      <c r="AZ1260" s="18" t="str">
        <f t="shared" si="1255"/>
        <v/>
      </c>
      <c r="BA1260" s="18" t="str">
        <f t="shared" si="1255"/>
        <v/>
      </c>
      <c r="BB1260" s="18" t="str">
        <f t="shared" si="1255"/>
        <v/>
      </c>
      <c r="BC1260" s="18" t="str">
        <f t="shared" si="1255"/>
        <v/>
      </c>
      <c r="BD1260" s="18" t="str">
        <f t="shared" si="1255"/>
        <v/>
      </c>
      <c r="BE1260" s="18" t="str">
        <f t="shared" si="1255"/>
        <v/>
      </c>
      <c r="BF1260" s="18" t="str">
        <f t="shared" si="1255"/>
        <v/>
      </c>
      <c r="BG1260" s="18" t="str">
        <f t="shared" si="1255"/>
        <v/>
      </c>
      <c r="BH1260" s="18" t="str">
        <f t="shared" si="1255"/>
        <v/>
      </c>
      <c r="BI1260" s="18" t="str">
        <f t="shared" si="1255"/>
        <v/>
      </c>
      <c r="BJ1260" s="18" t="str">
        <f t="shared" si="1255"/>
        <v/>
      </c>
      <c r="BK1260" s="18" t="str">
        <f t="shared" si="1255"/>
        <v/>
      </c>
      <c r="BL1260" s="18" t="str">
        <f t="shared" si="1255"/>
        <v/>
      </c>
      <c r="BM1260" s="18" t="str">
        <f t="shared" si="1255"/>
        <v/>
      </c>
      <c r="BN1260" s="18" t="str">
        <f t="shared" si="1255"/>
        <v/>
      </c>
      <c r="BO1260" s="18" t="str">
        <f t="shared" si="1255"/>
        <v/>
      </c>
      <c r="BP1260" s="18" t="str">
        <f t="shared" si="1255"/>
        <v/>
      </c>
      <c r="BQ1260" s="18" t="str">
        <f t="shared" si="1255"/>
        <v/>
      </c>
      <c r="BR1260" s="18" t="str">
        <f t="shared" si="1255"/>
        <v/>
      </c>
      <c r="BS1260" s="18" t="str">
        <f t="shared" si="1255"/>
        <v/>
      </c>
      <c r="BT1260" s="18" t="str">
        <f t="shared" si="1255"/>
        <v/>
      </c>
      <c r="BU1260" s="18" t="str">
        <f t="shared" si="1255"/>
        <v/>
      </c>
      <c r="BV1260" s="18" t="str">
        <f t="shared" si="1255"/>
        <v/>
      </c>
      <c r="BW1260" s="18" t="str">
        <f t="shared" si="1255"/>
        <v/>
      </c>
      <c r="BX1260" s="18" t="str">
        <f t="shared" si="1255"/>
        <v/>
      </c>
      <c r="BY1260" s="18" t="str">
        <f t="shared" si="1255"/>
        <v/>
      </c>
      <c r="BZ1260" s="18" t="str">
        <f t="shared" si="1255"/>
        <v/>
      </c>
      <c r="CA1260" s="18" t="str">
        <f>IF(BY1260&lt;&gt;"",BY1260-LOOKUP(2,1/(LEN($AQ$1:AQ1260)&gt;0),$AQ$1:AQ1260),"")</f>
        <v/>
      </c>
    </row>
    <row r="1261" spans="1:79" x14ac:dyDescent="0.25">
      <c r="A1261" s="21">
        <v>62245</v>
      </c>
      <c r="B1261" s="21">
        <v>3</v>
      </c>
      <c r="C1261" s="22" t="s">
        <v>2385</v>
      </c>
      <c r="D1261" s="21">
        <v>332</v>
      </c>
      <c r="E1261" s="23">
        <v>0.54861111111111116</v>
      </c>
      <c r="F1261" s="22" t="s">
        <v>582</v>
      </c>
      <c r="G1261" s="22" t="b">
        <v>1</v>
      </c>
      <c r="H1261" s="24">
        <v>43532.549085648148</v>
      </c>
      <c r="I1261" s="25" t="s">
        <v>453</v>
      </c>
      <c r="J1261" s="22" t="s">
        <v>454</v>
      </c>
      <c r="K1261" s="11">
        <v>0</v>
      </c>
      <c r="L1261" s="11">
        <v>1722</v>
      </c>
      <c r="M1261" s="11">
        <v>1985</v>
      </c>
      <c r="N1261" s="11">
        <v>2.0118307020311477E-10</v>
      </c>
      <c r="O1261" s="11">
        <v>64</v>
      </c>
      <c r="P1261" s="14">
        <v>0.77658043482813155</v>
      </c>
      <c r="Q1261" s="11">
        <v>1536.1214045029551</v>
      </c>
      <c r="R1261" s="15">
        <v>0.176832313208766</v>
      </c>
      <c r="S1261" s="11">
        <v>0</v>
      </c>
      <c r="T1261" s="11">
        <v>44.999999832361937</v>
      </c>
      <c r="U1261" s="11">
        <v>0</v>
      </c>
      <c r="V1261" s="11">
        <v>0</v>
      </c>
      <c r="W1261" s="22"/>
      <c r="X1261" s="21">
        <v>0</v>
      </c>
      <c r="Y1261" s="22">
        <v>0.5</v>
      </c>
      <c r="Z1261" s="22">
        <v>0</v>
      </c>
      <c r="AA1261" s="22">
        <v>0</v>
      </c>
      <c r="AB1261" s="22">
        <v>0</v>
      </c>
      <c r="AC1261" s="22">
        <v>1</v>
      </c>
      <c r="AD1261" s="22">
        <v>1</v>
      </c>
      <c r="AE1261" s="22">
        <v>0</v>
      </c>
      <c r="AF1261" s="22">
        <v>1536.1214045029551</v>
      </c>
      <c r="AG1261" s="21">
        <v>0</v>
      </c>
      <c r="AH1261" s="22">
        <v>0</v>
      </c>
      <c r="AI1261" s="22">
        <v>0</v>
      </c>
      <c r="AJ1261" s="22">
        <v>1536.1214045029551</v>
      </c>
      <c r="AK1261" s="22">
        <v>8544.8116110658502</v>
      </c>
      <c r="AL1261" s="22">
        <v>0</v>
      </c>
      <c r="AM1261" s="22">
        <v>48</v>
      </c>
      <c r="AN1261" s="22">
        <v>0</v>
      </c>
      <c r="AO1261" s="22">
        <v>0</v>
      </c>
      <c r="AQ1261" s="18" t="str">
        <f t="shared" ref="AQ1261:BZ1261" si="1256">IF(OR(AND(AQ$2&gt;$O1260,AQ$2&lt;=$O1261),AND(AQ$2&lt;=$O1260,$O1259&gt;$O1260),AND(AQ$2&gt;$O1261,$O1262&lt;$O1261)),$H1260+((AQ$1-$Q1260)/$U1261/86000),"")</f>
        <v/>
      </c>
      <c r="AR1261" s="18" t="str">
        <f t="shared" si="1256"/>
        <v/>
      </c>
      <c r="AS1261" s="18" t="str">
        <f t="shared" si="1256"/>
        <v/>
      </c>
      <c r="AT1261" s="18" t="str">
        <f t="shared" si="1256"/>
        <v/>
      </c>
      <c r="AU1261" s="18" t="str">
        <f t="shared" si="1256"/>
        <v/>
      </c>
      <c r="AV1261" s="18" t="str">
        <f t="shared" si="1256"/>
        <v/>
      </c>
      <c r="AW1261" s="18" t="str">
        <f t="shared" si="1256"/>
        <v/>
      </c>
      <c r="AX1261" s="18" t="str">
        <f t="shared" si="1256"/>
        <v/>
      </c>
      <c r="AY1261" s="18" t="str">
        <f t="shared" si="1256"/>
        <v/>
      </c>
      <c r="AZ1261" s="18" t="str">
        <f t="shared" si="1256"/>
        <v/>
      </c>
      <c r="BA1261" s="18" t="str">
        <f t="shared" si="1256"/>
        <v/>
      </c>
      <c r="BB1261" s="18" t="str">
        <f t="shared" si="1256"/>
        <v/>
      </c>
      <c r="BC1261" s="18" t="str">
        <f t="shared" si="1256"/>
        <v/>
      </c>
      <c r="BD1261" s="18" t="str">
        <f t="shared" si="1256"/>
        <v/>
      </c>
      <c r="BE1261" s="18" t="str">
        <f t="shared" si="1256"/>
        <v/>
      </c>
      <c r="BF1261" s="18" t="str">
        <f t="shared" si="1256"/>
        <v/>
      </c>
      <c r="BG1261" s="18" t="str">
        <f t="shared" si="1256"/>
        <v/>
      </c>
      <c r="BH1261" s="18" t="str">
        <f t="shared" si="1256"/>
        <v/>
      </c>
      <c r="BI1261" s="18" t="str">
        <f t="shared" si="1256"/>
        <v/>
      </c>
      <c r="BJ1261" s="18" t="str">
        <f t="shared" si="1256"/>
        <v/>
      </c>
      <c r="BK1261" s="18" t="str">
        <f t="shared" si="1256"/>
        <v/>
      </c>
      <c r="BL1261" s="18" t="str">
        <f t="shared" si="1256"/>
        <v/>
      </c>
      <c r="BM1261" s="18" t="str">
        <f t="shared" si="1256"/>
        <v/>
      </c>
      <c r="BN1261" s="18" t="str">
        <f t="shared" si="1256"/>
        <v/>
      </c>
      <c r="BO1261" s="18" t="str">
        <f t="shared" si="1256"/>
        <v/>
      </c>
      <c r="BP1261" s="18" t="str">
        <f t="shared" si="1256"/>
        <v/>
      </c>
      <c r="BQ1261" s="18" t="str">
        <f t="shared" si="1256"/>
        <v/>
      </c>
      <c r="BR1261" s="18" t="str">
        <f t="shared" si="1256"/>
        <v/>
      </c>
      <c r="BS1261" s="18" t="str">
        <f t="shared" si="1256"/>
        <v/>
      </c>
      <c r="BT1261" s="18" t="str">
        <f t="shared" si="1256"/>
        <v/>
      </c>
      <c r="BU1261" s="18" t="str">
        <f t="shared" si="1256"/>
        <v/>
      </c>
      <c r="BV1261" s="18" t="str">
        <f t="shared" si="1256"/>
        <v/>
      </c>
      <c r="BW1261" s="18" t="str">
        <f t="shared" si="1256"/>
        <v/>
      </c>
      <c r="BX1261" s="18" t="str">
        <f t="shared" si="1256"/>
        <v/>
      </c>
      <c r="BY1261" s="18" t="str">
        <f t="shared" si="1256"/>
        <v/>
      </c>
      <c r="BZ1261" s="18" t="str">
        <f t="shared" si="1256"/>
        <v/>
      </c>
      <c r="CA1261" s="18" t="str">
        <f>IF(BY1261&lt;&gt;"",BY1261-LOOKUP(2,1/(LEN($AQ$1:AQ1261)&gt;0),$AQ$1:AQ1261),"")</f>
        <v/>
      </c>
    </row>
    <row r="1262" spans="1:79" x14ac:dyDescent="0.25">
      <c r="A1262" s="21">
        <v>62247</v>
      </c>
      <c r="B1262" s="21">
        <v>2</v>
      </c>
      <c r="C1262" s="22" t="s">
        <v>2387</v>
      </c>
      <c r="D1262" s="21">
        <v>332</v>
      </c>
      <c r="E1262" s="23">
        <v>0.5493055555555556</v>
      </c>
      <c r="F1262" s="22" t="s">
        <v>582</v>
      </c>
      <c r="G1262" s="22" t="b">
        <v>1</v>
      </c>
      <c r="H1262" s="24">
        <v>43532.54960648148</v>
      </c>
      <c r="I1262" s="25" t="s">
        <v>704</v>
      </c>
      <c r="J1262" s="22" t="s">
        <v>705</v>
      </c>
      <c r="K1262" s="11">
        <v>0</v>
      </c>
      <c r="L1262" s="11">
        <v>1723</v>
      </c>
      <c r="M1262" s="11">
        <v>1987</v>
      </c>
      <c r="N1262" s="11">
        <v>1.2541079286165768E-12</v>
      </c>
      <c r="O1262" s="11">
        <v>66</v>
      </c>
      <c r="P1262" s="14">
        <v>0.49999995897118549</v>
      </c>
      <c r="Q1262" s="11">
        <v>1583.0251641344287</v>
      </c>
      <c r="R1262" s="15">
        <v>0.18223169133702347</v>
      </c>
      <c r="S1262" s="11">
        <v>46.903759631473577</v>
      </c>
      <c r="T1262" s="11">
        <v>44.999999832361937</v>
      </c>
      <c r="U1262" s="11">
        <v>1.0423057734711934</v>
      </c>
      <c r="V1262" s="11">
        <v>3.7523007844962963</v>
      </c>
      <c r="W1262" s="22"/>
      <c r="X1262" s="21">
        <v>0</v>
      </c>
      <c r="Y1262" s="22">
        <v>0</v>
      </c>
      <c r="Z1262" s="22">
        <v>0</v>
      </c>
      <c r="AA1262" s="22">
        <v>0</v>
      </c>
      <c r="AB1262" s="22">
        <v>0</v>
      </c>
      <c r="AC1262" s="22">
        <v>0</v>
      </c>
      <c r="AD1262" s="22">
        <v>0</v>
      </c>
      <c r="AE1262" s="22">
        <v>0</v>
      </c>
      <c r="AF1262" s="22">
        <v>1583.0251641344287</v>
      </c>
      <c r="AG1262" s="21">
        <v>0</v>
      </c>
      <c r="AH1262" s="22">
        <v>0</v>
      </c>
      <c r="AI1262" s="22">
        <v>0</v>
      </c>
      <c r="AJ1262" s="22">
        <v>1583.0251641344287</v>
      </c>
      <c r="AK1262" s="22">
        <v>8544.8116110658502</v>
      </c>
      <c r="AL1262" s="22">
        <v>0</v>
      </c>
      <c r="AM1262" s="22">
        <v>47</v>
      </c>
      <c r="AN1262" s="22">
        <v>0</v>
      </c>
      <c r="AO1262" s="22">
        <v>0</v>
      </c>
      <c r="AQ1262" s="18" t="str">
        <f t="shared" ref="AQ1262:BZ1262" si="1257">IF(OR(AND(AQ$2&gt;$O1261,AQ$2&lt;=$O1262),AND(AQ$2&lt;=$O1261,$O1260&gt;$O1261),AND(AQ$2&gt;$O1262,$O1263&lt;$O1262)),$H1261+((AQ$1-$Q1261)/$U1262/86000),"")</f>
        <v/>
      </c>
      <c r="AR1262" s="18" t="str">
        <f t="shared" si="1257"/>
        <v/>
      </c>
      <c r="AS1262" s="18" t="str">
        <f t="shared" si="1257"/>
        <v/>
      </c>
      <c r="AT1262" s="18" t="str">
        <f t="shared" si="1257"/>
        <v/>
      </c>
      <c r="AU1262" s="18" t="str">
        <f t="shared" si="1257"/>
        <v/>
      </c>
      <c r="AV1262" s="18" t="str">
        <f t="shared" si="1257"/>
        <v/>
      </c>
      <c r="AW1262" s="18" t="str">
        <f t="shared" si="1257"/>
        <v/>
      </c>
      <c r="AX1262" s="18" t="str">
        <f t="shared" si="1257"/>
        <v/>
      </c>
      <c r="AY1262" s="18" t="str">
        <f t="shared" si="1257"/>
        <v/>
      </c>
      <c r="AZ1262" s="18" t="str">
        <f t="shared" si="1257"/>
        <v/>
      </c>
      <c r="BA1262" s="18" t="str">
        <f t="shared" si="1257"/>
        <v/>
      </c>
      <c r="BB1262" s="18" t="str">
        <f t="shared" si="1257"/>
        <v/>
      </c>
      <c r="BC1262" s="18" t="str">
        <f t="shared" si="1257"/>
        <v/>
      </c>
      <c r="BD1262" s="18" t="str">
        <f t="shared" si="1257"/>
        <v/>
      </c>
      <c r="BE1262" s="18" t="str">
        <f t="shared" si="1257"/>
        <v/>
      </c>
      <c r="BF1262" s="18" t="str">
        <f t="shared" si="1257"/>
        <v/>
      </c>
      <c r="BG1262" s="18" t="str">
        <f t="shared" si="1257"/>
        <v/>
      </c>
      <c r="BH1262" s="18" t="str">
        <f t="shared" si="1257"/>
        <v/>
      </c>
      <c r="BI1262" s="18" t="str">
        <f t="shared" si="1257"/>
        <v/>
      </c>
      <c r="BJ1262" s="18" t="str">
        <f t="shared" si="1257"/>
        <v/>
      </c>
      <c r="BK1262" s="18" t="str">
        <f t="shared" si="1257"/>
        <v/>
      </c>
      <c r="BL1262" s="18" t="str">
        <f t="shared" si="1257"/>
        <v/>
      </c>
      <c r="BM1262" s="18" t="str">
        <f t="shared" si="1257"/>
        <v/>
      </c>
      <c r="BN1262" s="18" t="str">
        <f t="shared" si="1257"/>
        <v/>
      </c>
      <c r="BO1262" s="18" t="str">
        <f t="shared" si="1257"/>
        <v/>
      </c>
      <c r="BP1262" s="18" t="str">
        <f t="shared" si="1257"/>
        <v/>
      </c>
      <c r="BQ1262" s="18" t="str">
        <f t="shared" si="1257"/>
        <v/>
      </c>
      <c r="BR1262" s="18" t="str">
        <f t="shared" si="1257"/>
        <v/>
      </c>
      <c r="BS1262" s="18" t="str">
        <f t="shared" si="1257"/>
        <v/>
      </c>
      <c r="BT1262" s="18" t="str">
        <f t="shared" si="1257"/>
        <v/>
      </c>
      <c r="BU1262" s="18" t="str">
        <f t="shared" si="1257"/>
        <v/>
      </c>
      <c r="BV1262" s="18" t="str">
        <f t="shared" si="1257"/>
        <v/>
      </c>
      <c r="BW1262" s="18" t="str">
        <f t="shared" si="1257"/>
        <v/>
      </c>
      <c r="BX1262" s="18" t="str">
        <f t="shared" si="1257"/>
        <v/>
      </c>
      <c r="BY1262" s="18" t="str">
        <f t="shared" si="1257"/>
        <v/>
      </c>
      <c r="BZ1262" s="18" t="str">
        <f t="shared" si="1257"/>
        <v/>
      </c>
      <c r="CA1262" s="18" t="str">
        <f>IF(BY1262&lt;&gt;"",BY1262-LOOKUP(2,1/(LEN($AQ$1:AQ1262)&gt;0),$AQ$1:AQ1262),"")</f>
        <v/>
      </c>
    </row>
    <row r="1263" spans="1:79" x14ac:dyDescent="0.25">
      <c r="A1263" s="21">
        <v>62248</v>
      </c>
      <c r="B1263" s="21">
        <v>2</v>
      </c>
      <c r="C1263" s="22" t="s">
        <v>2388</v>
      </c>
      <c r="D1263" s="21">
        <v>332</v>
      </c>
      <c r="E1263" s="23">
        <v>0.55000000000000004</v>
      </c>
      <c r="F1263" s="22" t="s">
        <v>582</v>
      </c>
      <c r="G1263" s="22" t="b">
        <v>1</v>
      </c>
      <c r="H1263" s="24">
        <v>43532.550127314818</v>
      </c>
      <c r="I1263" s="25" t="s">
        <v>435</v>
      </c>
      <c r="J1263" s="22" t="s">
        <v>436</v>
      </c>
      <c r="K1263" s="11">
        <v>0</v>
      </c>
      <c r="L1263" s="11">
        <v>1724</v>
      </c>
      <c r="M1263" s="11">
        <v>1989</v>
      </c>
      <c r="N1263" s="11">
        <v>3.1974423109204508E-12</v>
      </c>
      <c r="O1263" s="11">
        <v>67</v>
      </c>
      <c r="P1263" s="14">
        <v>0.4999999473376624</v>
      </c>
      <c r="Q1263" s="11">
        <v>1609.9482410695814</v>
      </c>
      <c r="R1263" s="15">
        <v>0.18533097109393898</v>
      </c>
      <c r="S1263" s="11">
        <v>26.923076935152721</v>
      </c>
      <c r="T1263" s="11">
        <v>45.000000461004674</v>
      </c>
      <c r="U1263" s="11">
        <v>0.59829059242973248</v>
      </c>
      <c r="V1263" s="11">
        <v>2.1538461327470371</v>
      </c>
      <c r="W1263" s="22"/>
      <c r="X1263" s="21">
        <v>0</v>
      </c>
      <c r="Y1263" s="22">
        <v>0</v>
      </c>
      <c r="Z1263" s="22">
        <v>0</v>
      </c>
      <c r="AA1263" s="22">
        <v>0</v>
      </c>
      <c r="AB1263" s="22">
        <v>0</v>
      </c>
      <c r="AC1263" s="22">
        <v>0</v>
      </c>
      <c r="AD1263" s="22">
        <v>0</v>
      </c>
      <c r="AE1263" s="22">
        <v>0</v>
      </c>
      <c r="AF1263" s="22">
        <v>1609.9482410695814</v>
      </c>
      <c r="AG1263" s="21">
        <v>0</v>
      </c>
      <c r="AH1263" s="22">
        <v>0</v>
      </c>
      <c r="AI1263" s="22">
        <v>0</v>
      </c>
      <c r="AJ1263" s="22">
        <v>1609.9482410695814</v>
      </c>
      <c r="AK1263" s="22">
        <v>8544.8116110658502</v>
      </c>
      <c r="AL1263" s="22">
        <v>0</v>
      </c>
      <c r="AM1263" s="22">
        <v>46</v>
      </c>
      <c r="AN1263" s="22">
        <v>0</v>
      </c>
      <c r="AO1263" s="22">
        <v>0</v>
      </c>
      <c r="AQ1263" s="18" t="str">
        <f t="shared" ref="AQ1263:BZ1263" si="1258">IF(OR(AND(AQ$2&gt;$O1262,AQ$2&lt;=$O1263),AND(AQ$2&lt;=$O1262,$O1261&gt;$O1262),AND(AQ$2&gt;$O1263,$O1264&lt;$O1263)),$H1262+((AQ$1-$Q1262)/$U1263/86000),"")</f>
        <v/>
      </c>
      <c r="AR1263" s="18" t="str">
        <f t="shared" si="1258"/>
        <v/>
      </c>
      <c r="AS1263" s="18" t="str">
        <f t="shared" si="1258"/>
        <v/>
      </c>
      <c r="AT1263" s="18" t="str">
        <f t="shared" si="1258"/>
        <v/>
      </c>
      <c r="AU1263" s="18" t="str">
        <f t="shared" si="1258"/>
        <v/>
      </c>
      <c r="AV1263" s="18" t="str">
        <f t="shared" si="1258"/>
        <v/>
      </c>
      <c r="AW1263" s="18" t="str">
        <f t="shared" si="1258"/>
        <v/>
      </c>
      <c r="AX1263" s="18" t="str">
        <f t="shared" si="1258"/>
        <v/>
      </c>
      <c r="AY1263" s="18" t="str">
        <f t="shared" si="1258"/>
        <v/>
      </c>
      <c r="AZ1263" s="18" t="str">
        <f t="shared" si="1258"/>
        <v/>
      </c>
      <c r="BA1263" s="18" t="str">
        <f t="shared" si="1258"/>
        <v/>
      </c>
      <c r="BB1263" s="18" t="str">
        <f t="shared" si="1258"/>
        <v/>
      </c>
      <c r="BC1263" s="18" t="str">
        <f t="shared" si="1258"/>
        <v/>
      </c>
      <c r="BD1263" s="18" t="str">
        <f t="shared" si="1258"/>
        <v/>
      </c>
      <c r="BE1263" s="18" t="str">
        <f t="shared" si="1258"/>
        <v/>
      </c>
      <c r="BF1263" s="18" t="str">
        <f t="shared" si="1258"/>
        <v/>
      </c>
      <c r="BG1263" s="18" t="str">
        <f t="shared" si="1258"/>
        <v/>
      </c>
      <c r="BH1263" s="18" t="str">
        <f t="shared" si="1258"/>
        <v/>
      </c>
      <c r="BI1263" s="18" t="str">
        <f t="shared" si="1258"/>
        <v/>
      </c>
      <c r="BJ1263" s="18" t="str">
        <f t="shared" si="1258"/>
        <v/>
      </c>
      <c r="BK1263" s="18" t="str">
        <f t="shared" si="1258"/>
        <v/>
      </c>
      <c r="BL1263" s="18" t="str">
        <f t="shared" si="1258"/>
        <v/>
      </c>
      <c r="BM1263" s="18" t="str">
        <f t="shared" si="1258"/>
        <v/>
      </c>
      <c r="BN1263" s="18" t="str">
        <f t="shared" si="1258"/>
        <v/>
      </c>
      <c r="BO1263" s="18" t="str">
        <f t="shared" si="1258"/>
        <v/>
      </c>
      <c r="BP1263" s="18" t="str">
        <f t="shared" si="1258"/>
        <v/>
      </c>
      <c r="BQ1263" s="18" t="str">
        <f t="shared" si="1258"/>
        <v/>
      </c>
      <c r="BR1263" s="18" t="str">
        <f t="shared" si="1258"/>
        <v/>
      </c>
      <c r="BS1263" s="18" t="str">
        <f t="shared" si="1258"/>
        <v/>
      </c>
      <c r="BT1263" s="18" t="str">
        <f t="shared" si="1258"/>
        <v/>
      </c>
      <c r="BU1263" s="18" t="str">
        <f t="shared" si="1258"/>
        <v/>
      </c>
      <c r="BV1263" s="18" t="str">
        <f t="shared" si="1258"/>
        <v/>
      </c>
      <c r="BW1263" s="18" t="str">
        <f t="shared" si="1258"/>
        <v/>
      </c>
      <c r="BX1263" s="18" t="str">
        <f t="shared" si="1258"/>
        <v/>
      </c>
      <c r="BY1263" s="18" t="str">
        <f t="shared" si="1258"/>
        <v/>
      </c>
      <c r="BZ1263" s="18" t="str">
        <f t="shared" si="1258"/>
        <v/>
      </c>
      <c r="CA1263" s="18" t="str">
        <f>IF(BY1263&lt;&gt;"",BY1263-LOOKUP(2,1/(LEN($AQ$1:AQ1263)&gt;0),$AQ$1:AQ1263),"")</f>
        <v/>
      </c>
    </row>
    <row r="1264" spans="1:79" x14ac:dyDescent="0.25">
      <c r="A1264" s="21">
        <v>62250</v>
      </c>
      <c r="B1264" s="21">
        <v>2</v>
      </c>
      <c r="C1264" s="22" t="s">
        <v>2390</v>
      </c>
      <c r="D1264" s="21">
        <v>332</v>
      </c>
      <c r="E1264" s="23">
        <v>0.55069444444444449</v>
      </c>
      <c r="F1264" s="22" t="s">
        <v>582</v>
      </c>
      <c r="G1264" s="22" t="b">
        <v>1</v>
      </c>
      <c r="H1264" s="24">
        <v>43532.55064814815</v>
      </c>
      <c r="I1264" s="25" t="s">
        <v>471</v>
      </c>
      <c r="J1264" s="22" t="s">
        <v>472</v>
      </c>
      <c r="K1264" s="11">
        <v>0</v>
      </c>
      <c r="L1264" s="11">
        <v>1725</v>
      </c>
      <c r="M1264" s="11">
        <v>1991</v>
      </c>
      <c r="N1264" s="11">
        <v>1.3933743048255565E-11</v>
      </c>
      <c r="O1264" s="11">
        <v>68</v>
      </c>
      <c r="P1264" s="14">
        <v>0.24999993955963706</v>
      </c>
      <c r="Q1264" s="11">
        <v>1640.7824838269007</v>
      </c>
      <c r="R1264" s="15">
        <v>0.18888048902711413</v>
      </c>
      <c r="S1264" s="11">
        <v>30.834242757319316</v>
      </c>
      <c r="T1264" s="11">
        <v>44.999999832361937</v>
      </c>
      <c r="U1264" s="11">
        <v>0.68520539715968498</v>
      </c>
      <c r="V1264" s="11">
        <v>2.4667394297748659</v>
      </c>
      <c r="W1264" s="22"/>
      <c r="X1264" s="21">
        <v>0</v>
      </c>
      <c r="Y1264" s="22">
        <v>0</v>
      </c>
      <c r="Z1264" s="22">
        <v>0</v>
      </c>
      <c r="AA1264" s="22">
        <v>0</v>
      </c>
      <c r="AB1264" s="22">
        <v>0</v>
      </c>
      <c r="AC1264" s="22">
        <v>0</v>
      </c>
      <c r="AD1264" s="22">
        <v>0</v>
      </c>
      <c r="AE1264" s="22">
        <v>0</v>
      </c>
      <c r="AF1264" s="22">
        <v>1640.7824838269007</v>
      </c>
      <c r="AG1264" s="21">
        <v>0</v>
      </c>
      <c r="AH1264" s="22">
        <v>0</v>
      </c>
      <c r="AI1264" s="22">
        <v>0</v>
      </c>
      <c r="AJ1264" s="22">
        <v>1640.7824838269007</v>
      </c>
      <c r="AK1264" s="22">
        <v>8544.8116110658502</v>
      </c>
      <c r="AL1264" s="22">
        <v>0</v>
      </c>
      <c r="AM1264" s="22">
        <v>45</v>
      </c>
      <c r="AN1264" s="22">
        <v>0</v>
      </c>
      <c r="AO1264" s="22">
        <v>0</v>
      </c>
      <c r="AQ1264" s="18" t="str">
        <f t="shared" ref="AQ1264:BZ1264" si="1259">IF(OR(AND(AQ$2&gt;$O1263,AQ$2&lt;=$O1264),AND(AQ$2&lt;=$O1263,$O1262&gt;$O1263),AND(AQ$2&gt;$O1264,$O1265&lt;$O1264)),$H1263+((AQ$1-$Q1263)/$U1264/86000),"")</f>
        <v/>
      </c>
      <c r="AR1264" s="18" t="str">
        <f t="shared" si="1259"/>
        <v/>
      </c>
      <c r="AS1264" s="18" t="str">
        <f t="shared" si="1259"/>
        <v/>
      </c>
      <c r="AT1264" s="18" t="str">
        <f t="shared" si="1259"/>
        <v/>
      </c>
      <c r="AU1264" s="18" t="str">
        <f t="shared" si="1259"/>
        <v/>
      </c>
      <c r="AV1264" s="18" t="str">
        <f t="shared" si="1259"/>
        <v/>
      </c>
      <c r="AW1264" s="18" t="str">
        <f t="shared" si="1259"/>
        <v/>
      </c>
      <c r="AX1264" s="18" t="str">
        <f t="shared" si="1259"/>
        <v/>
      </c>
      <c r="AY1264" s="18" t="str">
        <f t="shared" si="1259"/>
        <v/>
      </c>
      <c r="AZ1264" s="18" t="str">
        <f t="shared" si="1259"/>
        <v/>
      </c>
      <c r="BA1264" s="18" t="str">
        <f t="shared" si="1259"/>
        <v/>
      </c>
      <c r="BB1264" s="18" t="str">
        <f t="shared" si="1259"/>
        <v/>
      </c>
      <c r="BC1264" s="18" t="str">
        <f t="shared" si="1259"/>
        <v/>
      </c>
      <c r="BD1264" s="18" t="str">
        <f t="shared" si="1259"/>
        <v/>
      </c>
      <c r="BE1264" s="18" t="str">
        <f t="shared" si="1259"/>
        <v/>
      </c>
      <c r="BF1264" s="18" t="str">
        <f t="shared" si="1259"/>
        <v/>
      </c>
      <c r="BG1264" s="18" t="str">
        <f t="shared" si="1259"/>
        <v/>
      </c>
      <c r="BH1264" s="18" t="str">
        <f t="shared" si="1259"/>
        <v/>
      </c>
      <c r="BI1264" s="18" t="str">
        <f t="shared" si="1259"/>
        <v/>
      </c>
      <c r="BJ1264" s="18" t="str">
        <f t="shared" si="1259"/>
        <v/>
      </c>
      <c r="BK1264" s="18" t="str">
        <f t="shared" si="1259"/>
        <v/>
      </c>
      <c r="BL1264" s="18" t="str">
        <f t="shared" si="1259"/>
        <v/>
      </c>
      <c r="BM1264" s="18" t="str">
        <f t="shared" si="1259"/>
        <v/>
      </c>
      <c r="BN1264" s="18" t="str">
        <f t="shared" si="1259"/>
        <v/>
      </c>
      <c r="BO1264" s="18" t="str">
        <f t="shared" si="1259"/>
        <v/>
      </c>
      <c r="BP1264" s="18" t="str">
        <f t="shared" si="1259"/>
        <v/>
      </c>
      <c r="BQ1264" s="18" t="str">
        <f t="shared" si="1259"/>
        <v/>
      </c>
      <c r="BR1264" s="18" t="str">
        <f t="shared" si="1259"/>
        <v/>
      </c>
      <c r="BS1264" s="18" t="str">
        <f t="shared" si="1259"/>
        <v/>
      </c>
      <c r="BT1264" s="18" t="str">
        <f t="shared" si="1259"/>
        <v/>
      </c>
      <c r="BU1264" s="18" t="str">
        <f t="shared" si="1259"/>
        <v/>
      </c>
      <c r="BV1264" s="18" t="str">
        <f t="shared" si="1259"/>
        <v/>
      </c>
      <c r="BW1264" s="18" t="str">
        <f t="shared" si="1259"/>
        <v/>
      </c>
      <c r="BX1264" s="18" t="str">
        <f t="shared" si="1259"/>
        <v/>
      </c>
      <c r="BY1264" s="18" t="str">
        <f t="shared" si="1259"/>
        <v/>
      </c>
      <c r="BZ1264" s="18" t="str">
        <f t="shared" si="1259"/>
        <v/>
      </c>
      <c r="CA1264" s="18" t="str">
        <f>IF(BY1264&lt;&gt;"",BY1264-LOOKUP(2,1/(LEN($AQ$1:AQ1264)&gt;0),$AQ$1:AQ1264),"")</f>
        <v/>
      </c>
    </row>
    <row r="1265" spans="1:79" x14ac:dyDescent="0.25">
      <c r="A1265" s="21">
        <v>62251</v>
      </c>
      <c r="B1265" s="21">
        <v>3</v>
      </c>
      <c r="C1265" s="22" t="s">
        <v>2391</v>
      </c>
      <c r="D1265" s="21">
        <v>332</v>
      </c>
      <c r="E1265" s="23">
        <v>0.55069444444444449</v>
      </c>
      <c r="F1265" s="22" t="s">
        <v>582</v>
      </c>
      <c r="G1265" s="22" t="b">
        <v>1</v>
      </c>
      <c r="H1265" s="24">
        <v>43532.551168981481</v>
      </c>
      <c r="I1265" s="25" t="s">
        <v>333</v>
      </c>
      <c r="J1265" s="22" t="s">
        <v>334</v>
      </c>
      <c r="K1265" s="11">
        <v>0</v>
      </c>
      <c r="L1265" s="11">
        <v>1726</v>
      </c>
      <c r="M1265" s="11">
        <v>1993</v>
      </c>
      <c r="N1265" s="11">
        <v>1.3947953902970767E-11</v>
      </c>
      <c r="O1265" s="11">
        <v>68</v>
      </c>
      <c r="P1265" s="14">
        <v>0.74999993956517719</v>
      </c>
      <c r="Q1265" s="11">
        <v>1671.0343337393283</v>
      </c>
      <c r="R1265" s="15">
        <v>0.19236296416428592</v>
      </c>
      <c r="S1265" s="11">
        <v>30.251849912427588</v>
      </c>
      <c r="T1265" s="11">
        <v>44.999999832361937</v>
      </c>
      <c r="U1265" s="11">
        <v>0.67226333389165582</v>
      </c>
      <c r="V1265" s="11">
        <v>2.4201480020099608</v>
      </c>
      <c r="W1265" s="22"/>
      <c r="X1265" s="21">
        <v>0</v>
      </c>
      <c r="Y1265" s="22">
        <v>0</v>
      </c>
      <c r="Z1265" s="22">
        <v>0</v>
      </c>
      <c r="AA1265" s="22">
        <v>0</v>
      </c>
      <c r="AB1265" s="22">
        <v>0</v>
      </c>
      <c r="AC1265" s="22">
        <v>0</v>
      </c>
      <c r="AD1265" s="22">
        <v>0</v>
      </c>
      <c r="AE1265" s="22">
        <v>0</v>
      </c>
      <c r="AF1265" s="22">
        <v>1671.0343337393283</v>
      </c>
      <c r="AG1265" s="21">
        <v>0</v>
      </c>
      <c r="AH1265" s="22">
        <v>0</v>
      </c>
      <c r="AI1265" s="22">
        <v>0</v>
      </c>
      <c r="AJ1265" s="22">
        <v>1671.0343337393283</v>
      </c>
      <c r="AK1265" s="22">
        <v>8544.8116110658502</v>
      </c>
      <c r="AL1265" s="22">
        <v>0</v>
      </c>
      <c r="AM1265" s="22">
        <v>44</v>
      </c>
      <c r="AN1265" s="22">
        <v>0</v>
      </c>
      <c r="AO1265" s="22">
        <v>0</v>
      </c>
      <c r="AQ1265" s="18" t="str">
        <f t="shared" ref="AQ1265:BZ1265" si="1260">IF(OR(AND(AQ$2&gt;$O1264,AQ$2&lt;=$O1265),AND(AQ$2&lt;=$O1264,$O1263&gt;$O1264),AND(AQ$2&gt;$O1265,$O1266&lt;$O1265)),$H1264+((AQ$1-$Q1264)/$U1265/86000),"")</f>
        <v/>
      </c>
      <c r="AR1265" s="18" t="str">
        <f t="shared" si="1260"/>
        <v/>
      </c>
      <c r="AS1265" s="18" t="str">
        <f t="shared" si="1260"/>
        <v/>
      </c>
      <c r="AT1265" s="18" t="str">
        <f t="shared" si="1260"/>
        <v/>
      </c>
      <c r="AU1265" s="18" t="str">
        <f t="shared" si="1260"/>
        <v/>
      </c>
      <c r="AV1265" s="18" t="str">
        <f t="shared" si="1260"/>
        <v/>
      </c>
      <c r="AW1265" s="18" t="str">
        <f t="shared" si="1260"/>
        <v/>
      </c>
      <c r="AX1265" s="18" t="str">
        <f t="shared" si="1260"/>
        <v/>
      </c>
      <c r="AY1265" s="18" t="str">
        <f t="shared" si="1260"/>
        <v/>
      </c>
      <c r="AZ1265" s="18" t="str">
        <f t="shared" si="1260"/>
        <v/>
      </c>
      <c r="BA1265" s="18" t="str">
        <f t="shared" si="1260"/>
        <v/>
      </c>
      <c r="BB1265" s="18" t="str">
        <f t="shared" si="1260"/>
        <v/>
      </c>
      <c r="BC1265" s="18" t="str">
        <f t="shared" si="1260"/>
        <v/>
      </c>
      <c r="BD1265" s="18" t="str">
        <f t="shared" si="1260"/>
        <v/>
      </c>
      <c r="BE1265" s="18" t="str">
        <f t="shared" si="1260"/>
        <v/>
      </c>
      <c r="BF1265" s="18" t="str">
        <f t="shared" si="1260"/>
        <v/>
      </c>
      <c r="BG1265" s="18" t="str">
        <f t="shared" si="1260"/>
        <v/>
      </c>
      <c r="BH1265" s="18" t="str">
        <f t="shared" si="1260"/>
        <v/>
      </c>
      <c r="BI1265" s="18" t="str">
        <f t="shared" si="1260"/>
        <v/>
      </c>
      <c r="BJ1265" s="18" t="str">
        <f t="shared" si="1260"/>
        <v/>
      </c>
      <c r="BK1265" s="18" t="str">
        <f t="shared" si="1260"/>
        <v/>
      </c>
      <c r="BL1265" s="18" t="str">
        <f t="shared" si="1260"/>
        <v/>
      </c>
      <c r="BM1265" s="18" t="str">
        <f t="shared" si="1260"/>
        <v/>
      </c>
      <c r="BN1265" s="18" t="str">
        <f t="shared" si="1260"/>
        <v/>
      </c>
      <c r="BO1265" s="18" t="str">
        <f t="shared" si="1260"/>
        <v/>
      </c>
      <c r="BP1265" s="18" t="str">
        <f t="shared" si="1260"/>
        <v/>
      </c>
      <c r="BQ1265" s="18" t="str">
        <f t="shared" si="1260"/>
        <v/>
      </c>
      <c r="BR1265" s="18" t="str">
        <f t="shared" si="1260"/>
        <v/>
      </c>
      <c r="BS1265" s="18" t="str">
        <f t="shared" si="1260"/>
        <v/>
      </c>
      <c r="BT1265" s="18" t="str">
        <f t="shared" si="1260"/>
        <v/>
      </c>
      <c r="BU1265" s="18" t="str">
        <f t="shared" si="1260"/>
        <v/>
      </c>
      <c r="BV1265" s="18" t="str">
        <f t="shared" si="1260"/>
        <v/>
      </c>
      <c r="BW1265" s="18" t="str">
        <f t="shared" si="1260"/>
        <v/>
      </c>
      <c r="BX1265" s="18" t="str">
        <f t="shared" si="1260"/>
        <v/>
      </c>
      <c r="BY1265" s="18" t="str">
        <f t="shared" si="1260"/>
        <v/>
      </c>
      <c r="BZ1265" s="18" t="str">
        <f t="shared" si="1260"/>
        <v/>
      </c>
      <c r="CA1265" s="18" t="str">
        <f>IF(BY1265&lt;&gt;"",BY1265-LOOKUP(2,1/(LEN($AQ$1:AQ1265)&gt;0),$AQ$1:AQ1265),"")</f>
        <v/>
      </c>
    </row>
    <row r="1266" spans="1:79" x14ac:dyDescent="0.25">
      <c r="A1266" s="21">
        <v>62253</v>
      </c>
      <c r="B1266" s="21">
        <v>3</v>
      </c>
      <c r="C1266" s="22" t="s">
        <v>2393</v>
      </c>
      <c r="D1266" s="21">
        <v>332</v>
      </c>
      <c r="E1266" s="23">
        <v>0.55138888888888893</v>
      </c>
      <c r="F1266" s="22" t="s">
        <v>582</v>
      </c>
      <c r="G1266" s="22" t="b">
        <v>1</v>
      </c>
      <c r="H1266" s="24">
        <v>43532.551689814813</v>
      </c>
      <c r="I1266" s="25" t="s">
        <v>203</v>
      </c>
      <c r="J1266" s="22" t="s">
        <v>204</v>
      </c>
      <c r="K1266" s="11">
        <v>0</v>
      </c>
      <c r="L1266" s="11">
        <v>1727</v>
      </c>
      <c r="M1266" s="11">
        <v>1997</v>
      </c>
      <c r="N1266" s="11">
        <v>8.0078166320163291E-12</v>
      </c>
      <c r="O1266" s="11">
        <v>69</v>
      </c>
      <c r="P1266" s="14">
        <v>0.49999994364277134</v>
      </c>
      <c r="Q1266" s="11">
        <v>1709.7796991022312</v>
      </c>
      <c r="R1266" s="15">
        <v>0.19682317971961688</v>
      </c>
      <c r="S1266" s="11">
        <v>38.74536536290293</v>
      </c>
      <c r="T1266" s="11">
        <v>44.999999832361937</v>
      </c>
      <c r="U1266" s="11">
        <v>0.86100812238312585</v>
      </c>
      <c r="V1266" s="11">
        <v>3.0996292405792532</v>
      </c>
      <c r="W1266" s="22"/>
      <c r="X1266" s="21">
        <v>0</v>
      </c>
      <c r="Y1266" s="22">
        <v>0</v>
      </c>
      <c r="Z1266" s="22">
        <v>0</v>
      </c>
      <c r="AA1266" s="22">
        <v>0</v>
      </c>
      <c r="AB1266" s="22">
        <v>0</v>
      </c>
      <c r="AC1266" s="22">
        <v>0</v>
      </c>
      <c r="AD1266" s="22">
        <v>0</v>
      </c>
      <c r="AE1266" s="22">
        <v>0</v>
      </c>
      <c r="AF1266" s="22">
        <v>1709.7796991022312</v>
      </c>
      <c r="AG1266" s="21">
        <v>0</v>
      </c>
      <c r="AH1266" s="22">
        <v>0</v>
      </c>
      <c r="AI1266" s="22">
        <v>0</v>
      </c>
      <c r="AJ1266" s="22">
        <v>1709.7796991022312</v>
      </c>
      <c r="AK1266" s="22">
        <v>8544.8116110658502</v>
      </c>
      <c r="AL1266" s="22">
        <v>0</v>
      </c>
      <c r="AM1266" s="22">
        <v>43</v>
      </c>
      <c r="AN1266" s="22">
        <v>0</v>
      </c>
      <c r="AO1266" s="22">
        <v>0</v>
      </c>
      <c r="AQ1266" s="18" t="str">
        <f t="shared" ref="AQ1266:BZ1266" si="1261">IF(OR(AND(AQ$2&gt;$O1265,AQ$2&lt;=$O1266),AND(AQ$2&lt;=$O1265,$O1264&gt;$O1265),AND(AQ$2&gt;$O1266,$O1267&lt;$O1266)),$H1265+((AQ$1-$Q1265)/$U1266/86000),"")</f>
        <v/>
      </c>
      <c r="AR1266" s="18" t="str">
        <f t="shared" si="1261"/>
        <v/>
      </c>
      <c r="AS1266" s="18" t="str">
        <f t="shared" si="1261"/>
        <v/>
      </c>
      <c r="AT1266" s="18" t="str">
        <f t="shared" si="1261"/>
        <v/>
      </c>
      <c r="AU1266" s="18" t="str">
        <f t="shared" si="1261"/>
        <v/>
      </c>
      <c r="AV1266" s="18" t="str">
        <f t="shared" si="1261"/>
        <v/>
      </c>
      <c r="AW1266" s="18" t="str">
        <f t="shared" si="1261"/>
        <v/>
      </c>
      <c r="AX1266" s="18" t="str">
        <f t="shared" si="1261"/>
        <v/>
      </c>
      <c r="AY1266" s="18" t="str">
        <f t="shared" si="1261"/>
        <v/>
      </c>
      <c r="AZ1266" s="18" t="str">
        <f t="shared" si="1261"/>
        <v/>
      </c>
      <c r="BA1266" s="18" t="str">
        <f t="shared" si="1261"/>
        <v/>
      </c>
      <c r="BB1266" s="18" t="str">
        <f t="shared" si="1261"/>
        <v/>
      </c>
      <c r="BC1266" s="18" t="str">
        <f t="shared" si="1261"/>
        <v/>
      </c>
      <c r="BD1266" s="18" t="str">
        <f t="shared" si="1261"/>
        <v/>
      </c>
      <c r="BE1266" s="18" t="str">
        <f t="shared" si="1261"/>
        <v/>
      </c>
      <c r="BF1266" s="18" t="str">
        <f t="shared" si="1261"/>
        <v/>
      </c>
      <c r="BG1266" s="18" t="str">
        <f t="shared" si="1261"/>
        <v/>
      </c>
      <c r="BH1266" s="18" t="str">
        <f t="shared" si="1261"/>
        <v/>
      </c>
      <c r="BI1266" s="18" t="str">
        <f t="shared" si="1261"/>
        <v/>
      </c>
      <c r="BJ1266" s="18" t="str">
        <f t="shared" si="1261"/>
        <v/>
      </c>
      <c r="BK1266" s="18" t="str">
        <f t="shared" si="1261"/>
        <v/>
      </c>
      <c r="BL1266" s="18" t="str">
        <f t="shared" si="1261"/>
        <v/>
      </c>
      <c r="BM1266" s="18" t="str">
        <f t="shared" si="1261"/>
        <v/>
      </c>
      <c r="BN1266" s="18" t="str">
        <f t="shared" si="1261"/>
        <v/>
      </c>
      <c r="BO1266" s="18" t="str">
        <f t="shared" si="1261"/>
        <v/>
      </c>
      <c r="BP1266" s="18" t="str">
        <f t="shared" si="1261"/>
        <v/>
      </c>
      <c r="BQ1266" s="18" t="str">
        <f t="shared" si="1261"/>
        <v/>
      </c>
      <c r="BR1266" s="18" t="str">
        <f t="shared" si="1261"/>
        <v/>
      </c>
      <c r="BS1266" s="18" t="str">
        <f t="shared" si="1261"/>
        <v/>
      </c>
      <c r="BT1266" s="18" t="str">
        <f t="shared" si="1261"/>
        <v/>
      </c>
      <c r="BU1266" s="18" t="str">
        <f t="shared" si="1261"/>
        <v/>
      </c>
      <c r="BV1266" s="18" t="str">
        <f t="shared" si="1261"/>
        <v/>
      </c>
      <c r="BW1266" s="18" t="str">
        <f t="shared" si="1261"/>
        <v/>
      </c>
      <c r="BX1266" s="18" t="str">
        <f t="shared" si="1261"/>
        <v/>
      </c>
      <c r="BY1266" s="18" t="str">
        <f t="shared" si="1261"/>
        <v/>
      </c>
      <c r="BZ1266" s="18" t="str">
        <f t="shared" si="1261"/>
        <v/>
      </c>
      <c r="CA1266" s="18" t="str">
        <f>IF(BY1266&lt;&gt;"",BY1266-LOOKUP(2,1/(LEN($AQ$1:AQ1266)&gt;0),$AQ$1:AQ1266),"")</f>
        <v/>
      </c>
    </row>
    <row r="1267" spans="1:79" x14ac:dyDescent="0.25">
      <c r="A1267" s="21">
        <v>62254</v>
      </c>
      <c r="B1267" s="21">
        <v>3</v>
      </c>
      <c r="C1267" s="22" t="s">
        <v>2394</v>
      </c>
      <c r="D1267" s="21">
        <v>332</v>
      </c>
      <c r="E1267" s="23">
        <v>0.55208333333333337</v>
      </c>
      <c r="F1267" s="22" t="s">
        <v>582</v>
      </c>
      <c r="G1267" s="22" t="b">
        <v>1</v>
      </c>
      <c r="H1267" s="24">
        <v>43532.552222222221</v>
      </c>
      <c r="I1267" s="25" t="s">
        <v>175</v>
      </c>
      <c r="J1267" s="22" t="s">
        <v>176</v>
      </c>
      <c r="K1267" s="11">
        <v>0</v>
      </c>
      <c r="L1267" s="11">
        <v>1728</v>
      </c>
      <c r="M1267" s="11">
        <v>2001</v>
      </c>
      <c r="N1267" s="11">
        <v>2.7966962079517543E-11</v>
      </c>
      <c r="O1267" s="11">
        <v>70</v>
      </c>
      <c r="P1267" s="14">
        <v>0.47479467060605496</v>
      </c>
      <c r="Q1267" s="11">
        <v>1755.5960032463133</v>
      </c>
      <c r="R1267" s="15">
        <v>0.20209737420758181</v>
      </c>
      <c r="S1267" s="11">
        <v>45.816304144082096</v>
      </c>
      <c r="T1267" s="11">
        <v>46.000000066123903</v>
      </c>
      <c r="U1267" s="11">
        <v>0.99600661039613592</v>
      </c>
      <c r="V1267" s="11">
        <v>3.5856237974260892</v>
      </c>
      <c r="W1267" s="22"/>
      <c r="X1267" s="21">
        <v>0</v>
      </c>
      <c r="Y1267" s="22">
        <v>0</v>
      </c>
      <c r="Z1267" s="22">
        <v>0</v>
      </c>
      <c r="AA1267" s="22">
        <v>0</v>
      </c>
      <c r="AB1267" s="22">
        <v>0</v>
      </c>
      <c r="AC1267" s="22">
        <v>0</v>
      </c>
      <c r="AD1267" s="22">
        <v>0</v>
      </c>
      <c r="AE1267" s="22">
        <v>0</v>
      </c>
      <c r="AF1267" s="22">
        <v>1755.5960032463133</v>
      </c>
      <c r="AG1267" s="21">
        <v>0</v>
      </c>
      <c r="AH1267" s="22">
        <v>0</v>
      </c>
      <c r="AI1267" s="22">
        <v>0</v>
      </c>
      <c r="AJ1267" s="22">
        <v>1755.5960032463133</v>
      </c>
      <c r="AK1267" s="22">
        <v>8544.8116110658502</v>
      </c>
      <c r="AL1267" s="22">
        <v>0</v>
      </c>
      <c r="AM1267" s="22">
        <v>42</v>
      </c>
      <c r="AN1267" s="22">
        <v>0</v>
      </c>
      <c r="AO1267" s="22">
        <v>0</v>
      </c>
      <c r="AQ1267" s="18" t="str">
        <f t="shared" ref="AQ1267:BZ1267" si="1262">IF(OR(AND(AQ$2&gt;$O1266,AQ$2&lt;=$O1267),AND(AQ$2&lt;=$O1266,$O1265&gt;$O1266),AND(AQ$2&gt;$O1267,$O1268&lt;$O1267)),$H1266+((AQ$1-$Q1266)/$U1267/86000),"")</f>
        <v/>
      </c>
      <c r="AR1267" s="18" t="str">
        <f t="shared" si="1262"/>
        <v/>
      </c>
      <c r="AS1267" s="18" t="str">
        <f t="shared" si="1262"/>
        <v/>
      </c>
      <c r="AT1267" s="18" t="str">
        <f t="shared" si="1262"/>
        <v/>
      </c>
      <c r="AU1267" s="18" t="str">
        <f t="shared" si="1262"/>
        <v/>
      </c>
      <c r="AV1267" s="18" t="str">
        <f t="shared" si="1262"/>
        <v/>
      </c>
      <c r="AW1267" s="18" t="str">
        <f t="shared" si="1262"/>
        <v/>
      </c>
      <c r="AX1267" s="18" t="str">
        <f t="shared" si="1262"/>
        <v/>
      </c>
      <c r="AY1267" s="18" t="str">
        <f t="shared" si="1262"/>
        <v/>
      </c>
      <c r="AZ1267" s="18" t="str">
        <f t="shared" si="1262"/>
        <v/>
      </c>
      <c r="BA1267" s="18" t="str">
        <f t="shared" si="1262"/>
        <v/>
      </c>
      <c r="BB1267" s="18" t="str">
        <f t="shared" si="1262"/>
        <v/>
      </c>
      <c r="BC1267" s="18" t="str">
        <f t="shared" si="1262"/>
        <v/>
      </c>
      <c r="BD1267" s="18" t="str">
        <f t="shared" si="1262"/>
        <v/>
      </c>
      <c r="BE1267" s="18" t="str">
        <f t="shared" si="1262"/>
        <v/>
      </c>
      <c r="BF1267" s="18" t="str">
        <f t="shared" si="1262"/>
        <v/>
      </c>
      <c r="BG1267" s="18" t="str">
        <f t="shared" si="1262"/>
        <v/>
      </c>
      <c r="BH1267" s="18" t="str">
        <f t="shared" si="1262"/>
        <v/>
      </c>
      <c r="BI1267" s="18" t="str">
        <f t="shared" si="1262"/>
        <v/>
      </c>
      <c r="BJ1267" s="18" t="str">
        <f t="shared" si="1262"/>
        <v/>
      </c>
      <c r="BK1267" s="18" t="str">
        <f t="shared" si="1262"/>
        <v/>
      </c>
      <c r="BL1267" s="18" t="str">
        <f t="shared" si="1262"/>
        <v/>
      </c>
      <c r="BM1267" s="18" t="str">
        <f t="shared" si="1262"/>
        <v/>
      </c>
      <c r="BN1267" s="18" t="str">
        <f t="shared" si="1262"/>
        <v/>
      </c>
      <c r="BO1267" s="18" t="str">
        <f t="shared" si="1262"/>
        <v/>
      </c>
      <c r="BP1267" s="18" t="str">
        <f t="shared" si="1262"/>
        <v/>
      </c>
      <c r="BQ1267" s="18" t="str">
        <f t="shared" si="1262"/>
        <v/>
      </c>
      <c r="BR1267" s="18" t="str">
        <f t="shared" si="1262"/>
        <v/>
      </c>
      <c r="BS1267" s="18" t="str">
        <f t="shared" si="1262"/>
        <v/>
      </c>
      <c r="BT1267" s="18" t="str">
        <f t="shared" si="1262"/>
        <v/>
      </c>
      <c r="BU1267" s="18" t="str">
        <f t="shared" si="1262"/>
        <v/>
      </c>
      <c r="BV1267" s="18" t="str">
        <f t="shared" si="1262"/>
        <v/>
      </c>
      <c r="BW1267" s="18" t="str">
        <f t="shared" si="1262"/>
        <v/>
      </c>
      <c r="BX1267" s="18" t="str">
        <f t="shared" si="1262"/>
        <v/>
      </c>
      <c r="BY1267" s="18" t="str">
        <f t="shared" si="1262"/>
        <v/>
      </c>
      <c r="BZ1267" s="18" t="str">
        <f t="shared" si="1262"/>
        <v/>
      </c>
      <c r="CA1267" s="18" t="str">
        <f>IF(BY1267&lt;&gt;"",BY1267-LOOKUP(2,1/(LEN($AQ$1:AQ1267)&gt;0),$AQ$1:AQ1267),"")</f>
        <v/>
      </c>
    </row>
    <row r="1268" spans="1:79" x14ac:dyDescent="0.25">
      <c r="A1268" s="21">
        <v>62256</v>
      </c>
      <c r="B1268" s="21">
        <v>4</v>
      </c>
      <c r="C1268" s="22" t="s">
        <v>2396</v>
      </c>
      <c r="D1268" s="21">
        <v>332</v>
      </c>
      <c r="E1268" s="23">
        <v>0.55277777777777781</v>
      </c>
      <c r="F1268" s="22" t="s">
        <v>582</v>
      </c>
      <c r="G1268" s="22" t="b">
        <v>1</v>
      </c>
      <c r="H1268" s="24">
        <v>43532.552743055552</v>
      </c>
      <c r="I1268" s="25" t="s">
        <v>337</v>
      </c>
      <c r="J1268" s="22" t="s">
        <v>338</v>
      </c>
      <c r="K1268" s="11">
        <v>0</v>
      </c>
      <c r="L1268" s="11">
        <v>1729</v>
      </c>
      <c r="M1268" s="11">
        <v>2006</v>
      </c>
      <c r="N1268" s="11">
        <v>3.993250174971763E-11</v>
      </c>
      <c r="O1268" s="11">
        <v>74</v>
      </c>
      <c r="P1268" s="14">
        <v>0.17388428878382428</v>
      </c>
      <c r="Q1268" s="11">
        <v>1975.1453380794032</v>
      </c>
      <c r="R1268" s="15">
        <v>0.22737103853396579</v>
      </c>
      <c r="S1268" s="11">
        <v>219.54933483308992</v>
      </c>
      <c r="T1268" s="11">
        <v>44.999999832361937</v>
      </c>
      <c r="U1268" s="11">
        <v>4.8788741255772203</v>
      </c>
      <c r="V1268" s="11">
        <v>17.563946852077994</v>
      </c>
      <c r="W1268" s="22"/>
      <c r="X1268" s="21">
        <v>0</v>
      </c>
      <c r="Y1268" s="22">
        <v>0</v>
      </c>
      <c r="Z1268" s="22">
        <v>0</v>
      </c>
      <c r="AA1268" s="22">
        <v>0</v>
      </c>
      <c r="AB1268" s="22">
        <v>0</v>
      </c>
      <c r="AC1268" s="22">
        <v>0</v>
      </c>
      <c r="AD1268" s="22">
        <v>0</v>
      </c>
      <c r="AE1268" s="22">
        <v>0</v>
      </c>
      <c r="AF1268" s="22">
        <v>1975.1453380794032</v>
      </c>
      <c r="AG1268" s="21">
        <v>0</v>
      </c>
      <c r="AH1268" s="22">
        <v>0</v>
      </c>
      <c r="AI1268" s="22">
        <v>0</v>
      </c>
      <c r="AJ1268" s="22">
        <v>1975.1453380794032</v>
      </c>
      <c r="AK1268" s="22">
        <v>8544.8116110658502</v>
      </c>
      <c r="AL1268" s="22">
        <v>0</v>
      </c>
      <c r="AM1268" s="22">
        <v>41</v>
      </c>
      <c r="AN1268" s="22">
        <v>0</v>
      </c>
      <c r="AO1268" s="22">
        <v>0</v>
      </c>
      <c r="AQ1268" s="18" t="str">
        <f t="shared" ref="AQ1268:BZ1268" si="1263">IF(OR(AND(AQ$2&gt;$O1267,AQ$2&lt;=$O1268),AND(AQ$2&lt;=$O1267,$O1266&gt;$O1267),AND(AQ$2&gt;$O1268,$O1269&lt;$O1268)),$H1267+((AQ$1-$Q1267)/$U1268/86000),"")</f>
        <v/>
      </c>
      <c r="AR1268" s="18" t="str">
        <f t="shared" si="1263"/>
        <v/>
      </c>
      <c r="AS1268" s="18" t="str">
        <f t="shared" si="1263"/>
        <v/>
      </c>
      <c r="AT1268" s="18" t="str">
        <f t="shared" si="1263"/>
        <v/>
      </c>
      <c r="AU1268" s="18" t="str">
        <f t="shared" si="1263"/>
        <v/>
      </c>
      <c r="AV1268" s="18" t="str">
        <f t="shared" si="1263"/>
        <v/>
      </c>
      <c r="AW1268" s="18">
        <f t="shared" si="1263"/>
        <v>43532.552280741205</v>
      </c>
      <c r="AX1268" s="18" t="str">
        <f t="shared" si="1263"/>
        <v/>
      </c>
      <c r="AY1268" s="18" t="str">
        <f t="shared" si="1263"/>
        <v/>
      </c>
      <c r="AZ1268" s="18" t="str">
        <f t="shared" si="1263"/>
        <v/>
      </c>
      <c r="BA1268" s="18" t="str">
        <f t="shared" si="1263"/>
        <v/>
      </c>
      <c r="BB1268" s="18" t="str">
        <f t="shared" si="1263"/>
        <v/>
      </c>
      <c r="BC1268" s="18" t="str">
        <f t="shared" si="1263"/>
        <v/>
      </c>
      <c r="BD1268" s="18" t="str">
        <f t="shared" si="1263"/>
        <v/>
      </c>
      <c r="BE1268" s="18" t="str">
        <f t="shared" si="1263"/>
        <v/>
      </c>
      <c r="BF1268" s="18" t="str">
        <f t="shared" si="1263"/>
        <v/>
      </c>
      <c r="BG1268" s="18" t="str">
        <f t="shared" si="1263"/>
        <v/>
      </c>
      <c r="BH1268" s="18" t="str">
        <f t="shared" si="1263"/>
        <v/>
      </c>
      <c r="BI1268" s="18" t="str">
        <f t="shared" si="1263"/>
        <v/>
      </c>
      <c r="BJ1268" s="18" t="str">
        <f t="shared" si="1263"/>
        <v/>
      </c>
      <c r="BK1268" s="18" t="str">
        <f t="shared" si="1263"/>
        <v/>
      </c>
      <c r="BL1268" s="18" t="str">
        <f t="shared" si="1263"/>
        <v/>
      </c>
      <c r="BM1268" s="18" t="str">
        <f t="shared" si="1263"/>
        <v/>
      </c>
      <c r="BN1268" s="18" t="str">
        <f t="shared" si="1263"/>
        <v/>
      </c>
      <c r="BO1268" s="18" t="str">
        <f t="shared" si="1263"/>
        <v/>
      </c>
      <c r="BP1268" s="18" t="str">
        <f t="shared" si="1263"/>
        <v/>
      </c>
      <c r="BQ1268" s="18" t="str">
        <f t="shared" si="1263"/>
        <v/>
      </c>
      <c r="BR1268" s="18" t="str">
        <f t="shared" si="1263"/>
        <v/>
      </c>
      <c r="BS1268" s="18" t="str">
        <f t="shared" si="1263"/>
        <v/>
      </c>
      <c r="BT1268" s="18" t="str">
        <f t="shared" si="1263"/>
        <v/>
      </c>
      <c r="BU1268" s="18" t="str">
        <f t="shared" si="1263"/>
        <v/>
      </c>
      <c r="BV1268" s="18" t="str">
        <f t="shared" si="1263"/>
        <v/>
      </c>
      <c r="BW1268" s="18" t="str">
        <f t="shared" si="1263"/>
        <v/>
      </c>
      <c r="BX1268" s="18" t="str">
        <f t="shared" si="1263"/>
        <v/>
      </c>
      <c r="BY1268" s="18" t="str">
        <f t="shared" si="1263"/>
        <v/>
      </c>
      <c r="BZ1268" s="18" t="str">
        <f t="shared" si="1263"/>
        <v/>
      </c>
      <c r="CA1268" s="18" t="str">
        <f>IF(BY1268&lt;&gt;"",BY1268-LOOKUP(2,1/(LEN($AQ$1:AQ1268)&gt;0),$AQ$1:AQ1268),"")</f>
        <v/>
      </c>
    </row>
    <row r="1269" spans="1:79" x14ac:dyDescent="0.25">
      <c r="A1269" s="21">
        <v>62257</v>
      </c>
      <c r="B1269" s="21">
        <v>4</v>
      </c>
      <c r="C1269" s="22" t="s">
        <v>2397</v>
      </c>
      <c r="D1269" s="21">
        <v>332</v>
      </c>
      <c r="E1269" s="23">
        <v>0.55277777777777781</v>
      </c>
      <c r="F1269" s="22" t="s">
        <v>582</v>
      </c>
      <c r="G1269" s="22" t="b">
        <v>1</v>
      </c>
      <c r="H1269" s="24">
        <v>43532.553263888891</v>
      </c>
      <c r="I1269" s="25" t="s">
        <v>139</v>
      </c>
      <c r="J1269" s="22" t="s">
        <v>140</v>
      </c>
      <c r="K1269" s="11">
        <v>0</v>
      </c>
      <c r="L1269" s="11">
        <v>1730</v>
      </c>
      <c r="M1269" s="11">
        <v>2010</v>
      </c>
      <c r="N1269" s="11">
        <v>1.0558665053395089E-10</v>
      </c>
      <c r="O1269" s="11">
        <v>74</v>
      </c>
      <c r="P1269" s="14">
        <v>0.52165290437200751</v>
      </c>
      <c r="Q1269" s="11">
        <v>2008.5185113176724</v>
      </c>
      <c r="R1269" s="15">
        <v>0.23121282825549469</v>
      </c>
      <c r="S1269" s="11">
        <v>33.373173238269146</v>
      </c>
      <c r="T1269" s="11">
        <v>45.000000461004674</v>
      </c>
      <c r="U1269" s="11">
        <v>0.74162606436391254</v>
      </c>
      <c r="V1269" s="11">
        <v>2.6698538317100851</v>
      </c>
      <c r="W1269" s="22"/>
      <c r="X1269" s="21">
        <v>0</v>
      </c>
      <c r="Y1269" s="22">
        <v>0</v>
      </c>
      <c r="Z1269" s="22">
        <v>0</v>
      </c>
      <c r="AA1269" s="22">
        <v>0</v>
      </c>
      <c r="AB1269" s="22">
        <v>0</v>
      </c>
      <c r="AC1269" s="22">
        <v>0</v>
      </c>
      <c r="AD1269" s="22">
        <v>0</v>
      </c>
      <c r="AE1269" s="22">
        <v>0</v>
      </c>
      <c r="AF1269" s="22">
        <v>2008.5185113176724</v>
      </c>
      <c r="AG1269" s="21">
        <v>0</v>
      </c>
      <c r="AH1269" s="22">
        <v>0</v>
      </c>
      <c r="AI1269" s="22">
        <v>0</v>
      </c>
      <c r="AJ1269" s="22">
        <v>2008.5185113176724</v>
      </c>
      <c r="AK1269" s="22">
        <v>8544.8116110658502</v>
      </c>
      <c r="AL1269" s="22">
        <v>0</v>
      </c>
      <c r="AM1269" s="22">
        <v>40</v>
      </c>
      <c r="AN1269" s="22">
        <v>0</v>
      </c>
      <c r="AO1269" s="22">
        <v>0</v>
      </c>
      <c r="AQ1269" s="18" t="str">
        <f t="shared" ref="AQ1269:BZ1269" si="1264">IF(OR(AND(AQ$2&gt;$O1268,AQ$2&lt;=$O1269),AND(AQ$2&lt;=$O1268,$O1267&gt;$O1268),AND(AQ$2&gt;$O1269,$O1270&lt;$O1269)),$H1268+((AQ$1-$Q1268)/$U1269/86000),"")</f>
        <v/>
      </c>
      <c r="AR1269" s="18" t="str">
        <f t="shared" si="1264"/>
        <v/>
      </c>
      <c r="AS1269" s="18" t="str">
        <f t="shared" si="1264"/>
        <v/>
      </c>
      <c r="AT1269" s="18" t="str">
        <f t="shared" si="1264"/>
        <v/>
      </c>
      <c r="AU1269" s="18" t="str">
        <f t="shared" si="1264"/>
        <v/>
      </c>
      <c r="AV1269" s="18" t="str">
        <f t="shared" si="1264"/>
        <v/>
      </c>
      <c r="AW1269" s="18" t="str">
        <f t="shared" si="1264"/>
        <v/>
      </c>
      <c r="AX1269" s="18" t="str">
        <f t="shared" si="1264"/>
        <v/>
      </c>
      <c r="AY1269" s="18" t="str">
        <f t="shared" si="1264"/>
        <v/>
      </c>
      <c r="AZ1269" s="18" t="str">
        <f t="shared" si="1264"/>
        <v/>
      </c>
      <c r="BA1269" s="18" t="str">
        <f t="shared" si="1264"/>
        <v/>
      </c>
      <c r="BB1269" s="18" t="str">
        <f t="shared" si="1264"/>
        <v/>
      </c>
      <c r="BC1269" s="18" t="str">
        <f t="shared" si="1264"/>
        <v/>
      </c>
      <c r="BD1269" s="18" t="str">
        <f t="shared" si="1264"/>
        <v/>
      </c>
      <c r="BE1269" s="18" t="str">
        <f t="shared" si="1264"/>
        <v/>
      </c>
      <c r="BF1269" s="18" t="str">
        <f t="shared" si="1264"/>
        <v/>
      </c>
      <c r="BG1269" s="18" t="str">
        <f t="shared" si="1264"/>
        <v/>
      </c>
      <c r="BH1269" s="18" t="str">
        <f t="shared" si="1264"/>
        <v/>
      </c>
      <c r="BI1269" s="18" t="str">
        <f t="shared" si="1264"/>
        <v/>
      </c>
      <c r="BJ1269" s="18" t="str">
        <f t="shared" si="1264"/>
        <v/>
      </c>
      <c r="BK1269" s="18" t="str">
        <f t="shared" si="1264"/>
        <v/>
      </c>
      <c r="BL1269" s="18" t="str">
        <f t="shared" si="1264"/>
        <v/>
      </c>
      <c r="BM1269" s="18" t="str">
        <f t="shared" si="1264"/>
        <v/>
      </c>
      <c r="BN1269" s="18" t="str">
        <f t="shared" si="1264"/>
        <v/>
      </c>
      <c r="BO1269" s="18" t="str">
        <f t="shared" si="1264"/>
        <v/>
      </c>
      <c r="BP1269" s="18" t="str">
        <f t="shared" si="1264"/>
        <v/>
      </c>
      <c r="BQ1269" s="18" t="str">
        <f t="shared" si="1264"/>
        <v/>
      </c>
      <c r="BR1269" s="18" t="str">
        <f t="shared" si="1264"/>
        <v/>
      </c>
      <c r="BS1269" s="18" t="str">
        <f t="shared" si="1264"/>
        <v/>
      </c>
      <c r="BT1269" s="18" t="str">
        <f t="shared" si="1264"/>
        <v/>
      </c>
      <c r="BU1269" s="18" t="str">
        <f t="shared" si="1264"/>
        <v/>
      </c>
      <c r="BV1269" s="18" t="str">
        <f t="shared" si="1264"/>
        <v/>
      </c>
      <c r="BW1269" s="18" t="str">
        <f t="shared" si="1264"/>
        <v/>
      </c>
      <c r="BX1269" s="18" t="str">
        <f t="shared" si="1264"/>
        <v/>
      </c>
      <c r="BY1269" s="18" t="str">
        <f t="shared" si="1264"/>
        <v/>
      </c>
      <c r="BZ1269" s="18" t="str">
        <f t="shared" si="1264"/>
        <v/>
      </c>
      <c r="CA1269" s="18" t="str">
        <f>IF(BY1269&lt;&gt;"",BY1269-LOOKUP(2,1/(LEN($AQ$1:AQ1269)&gt;0),$AQ$1:AQ1269),"")</f>
        <v/>
      </c>
    </row>
    <row r="1270" spans="1:79" x14ac:dyDescent="0.25">
      <c r="A1270" s="21">
        <v>62259</v>
      </c>
      <c r="B1270" s="21">
        <v>4</v>
      </c>
      <c r="C1270" s="22" t="s">
        <v>2399</v>
      </c>
      <c r="D1270" s="21">
        <v>332</v>
      </c>
      <c r="E1270" s="23">
        <v>0.55347222222222225</v>
      </c>
      <c r="F1270" s="22" t="s">
        <v>582</v>
      </c>
      <c r="G1270" s="22" t="b">
        <v>1</v>
      </c>
      <c r="H1270" s="24">
        <v>43532.553784722222</v>
      </c>
      <c r="I1270" s="25" t="s">
        <v>253</v>
      </c>
      <c r="J1270" s="22" t="s">
        <v>254</v>
      </c>
      <c r="K1270" s="11">
        <v>0</v>
      </c>
      <c r="L1270" s="11">
        <v>1731</v>
      </c>
      <c r="M1270" s="11">
        <v>2014</v>
      </c>
      <c r="N1270" s="11">
        <v>3.3892888495756779E-12</v>
      </c>
      <c r="O1270" s="11">
        <v>80</v>
      </c>
      <c r="P1270" s="14">
        <v>0.49999996909293121</v>
      </c>
      <c r="Q1270" s="11">
        <v>2225.3320597514598</v>
      </c>
      <c r="R1270" s="15">
        <v>0.25617155950691756</v>
      </c>
      <c r="S1270" s="11">
        <v>216.81354843378745</v>
      </c>
      <c r="T1270" s="11">
        <v>44.999999832361937</v>
      </c>
      <c r="U1270" s="11">
        <v>4.818078872032908</v>
      </c>
      <c r="V1270" s="11">
        <v>17.345083939318471</v>
      </c>
      <c r="W1270" s="22"/>
      <c r="X1270" s="21">
        <v>0</v>
      </c>
      <c r="Y1270" s="22">
        <v>0</v>
      </c>
      <c r="Z1270" s="22">
        <v>0</v>
      </c>
      <c r="AA1270" s="22">
        <v>0</v>
      </c>
      <c r="AB1270" s="22">
        <v>0</v>
      </c>
      <c r="AC1270" s="22">
        <v>0</v>
      </c>
      <c r="AD1270" s="22">
        <v>0</v>
      </c>
      <c r="AE1270" s="22">
        <v>0</v>
      </c>
      <c r="AF1270" s="22">
        <v>2225.3320597514598</v>
      </c>
      <c r="AG1270" s="21">
        <v>0</v>
      </c>
      <c r="AH1270" s="22">
        <v>0</v>
      </c>
      <c r="AI1270" s="22">
        <v>0</v>
      </c>
      <c r="AJ1270" s="22">
        <v>2225.3320597514598</v>
      </c>
      <c r="AK1270" s="22">
        <v>8544.8116110658502</v>
      </c>
      <c r="AL1270" s="22">
        <v>0</v>
      </c>
      <c r="AM1270" s="22">
        <v>39</v>
      </c>
      <c r="AN1270" s="22">
        <v>0</v>
      </c>
      <c r="AO1270" s="22">
        <v>0</v>
      </c>
      <c r="AQ1270" s="18" t="str">
        <f t="shared" ref="AQ1270:BZ1270" si="1265">IF(OR(AND(AQ$2&gt;$O1269,AQ$2&lt;=$O1270),AND(AQ$2&lt;=$O1269,$O1268&gt;$O1269),AND(AQ$2&gt;$O1270,$O1271&lt;$O1270)),$H1269+((AQ$1-$Q1269)/$U1270/86000),"")</f>
        <v/>
      </c>
      <c r="AR1270" s="18" t="str">
        <f t="shared" si="1265"/>
        <v/>
      </c>
      <c r="AS1270" s="18" t="str">
        <f t="shared" si="1265"/>
        <v/>
      </c>
      <c r="AT1270" s="18" t="str">
        <f t="shared" si="1265"/>
        <v/>
      </c>
      <c r="AU1270" s="18" t="str">
        <f t="shared" si="1265"/>
        <v/>
      </c>
      <c r="AV1270" s="18" t="str">
        <f t="shared" si="1265"/>
        <v/>
      </c>
      <c r="AW1270" s="18" t="str">
        <f t="shared" si="1265"/>
        <v/>
      </c>
      <c r="AX1270" s="18">
        <f t="shared" si="1265"/>
        <v>43532.553374673109</v>
      </c>
      <c r="AY1270" s="18" t="str">
        <f t="shared" si="1265"/>
        <v/>
      </c>
      <c r="AZ1270" s="18" t="str">
        <f t="shared" si="1265"/>
        <v/>
      </c>
      <c r="BA1270" s="18" t="str">
        <f t="shared" si="1265"/>
        <v/>
      </c>
      <c r="BB1270" s="18" t="str">
        <f t="shared" si="1265"/>
        <v/>
      </c>
      <c r="BC1270" s="18" t="str">
        <f t="shared" si="1265"/>
        <v/>
      </c>
      <c r="BD1270" s="18" t="str">
        <f t="shared" si="1265"/>
        <v/>
      </c>
      <c r="BE1270" s="18" t="str">
        <f t="shared" si="1265"/>
        <v/>
      </c>
      <c r="BF1270" s="18" t="str">
        <f t="shared" si="1265"/>
        <v/>
      </c>
      <c r="BG1270" s="18" t="str">
        <f t="shared" si="1265"/>
        <v/>
      </c>
      <c r="BH1270" s="18" t="str">
        <f t="shared" si="1265"/>
        <v/>
      </c>
      <c r="BI1270" s="18" t="str">
        <f t="shared" si="1265"/>
        <v/>
      </c>
      <c r="BJ1270" s="18" t="str">
        <f t="shared" si="1265"/>
        <v/>
      </c>
      <c r="BK1270" s="18" t="str">
        <f t="shared" si="1265"/>
        <v/>
      </c>
      <c r="BL1270" s="18" t="str">
        <f t="shared" si="1265"/>
        <v/>
      </c>
      <c r="BM1270" s="18" t="str">
        <f t="shared" si="1265"/>
        <v/>
      </c>
      <c r="BN1270" s="18" t="str">
        <f t="shared" si="1265"/>
        <v/>
      </c>
      <c r="BO1270" s="18" t="str">
        <f t="shared" si="1265"/>
        <v/>
      </c>
      <c r="BP1270" s="18" t="str">
        <f t="shared" si="1265"/>
        <v/>
      </c>
      <c r="BQ1270" s="18" t="str">
        <f t="shared" si="1265"/>
        <v/>
      </c>
      <c r="BR1270" s="18" t="str">
        <f t="shared" si="1265"/>
        <v/>
      </c>
      <c r="BS1270" s="18" t="str">
        <f t="shared" si="1265"/>
        <v/>
      </c>
      <c r="BT1270" s="18" t="str">
        <f t="shared" si="1265"/>
        <v/>
      </c>
      <c r="BU1270" s="18" t="str">
        <f t="shared" si="1265"/>
        <v/>
      </c>
      <c r="BV1270" s="18" t="str">
        <f t="shared" si="1265"/>
        <v/>
      </c>
      <c r="BW1270" s="18" t="str">
        <f t="shared" si="1265"/>
        <v/>
      </c>
      <c r="BX1270" s="18" t="str">
        <f t="shared" si="1265"/>
        <v/>
      </c>
      <c r="BY1270" s="18" t="str">
        <f t="shared" si="1265"/>
        <v/>
      </c>
      <c r="BZ1270" s="18" t="str">
        <f t="shared" si="1265"/>
        <v/>
      </c>
      <c r="CA1270" s="18" t="str">
        <f>IF(BY1270&lt;&gt;"",BY1270-LOOKUP(2,1/(LEN($AQ$1:AQ1270)&gt;0),$AQ$1:AQ1270),"")</f>
        <v/>
      </c>
    </row>
    <row r="1271" spans="1:79" x14ac:dyDescent="0.25">
      <c r="A1271" s="21">
        <v>62260</v>
      </c>
      <c r="B1271" s="21">
        <v>4</v>
      </c>
      <c r="C1271" s="22" t="s">
        <v>2400</v>
      </c>
      <c r="D1271" s="21">
        <v>332</v>
      </c>
      <c r="E1271" s="23">
        <v>0.5541666666666667</v>
      </c>
      <c r="F1271" s="22" t="s">
        <v>582</v>
      </c>
      <c r="G1271" s="22" t="b">
        <v>1</v>
      </c>
      <c r="H1271" s="24">
        <v>43532.554305555554</v>
      </c>
      <c r="I1271" s="25" t="s">
        <v>205</v>
      </c>
      <c r="J1271" s="22" t="s">
        <v>206</v>
      </c>
      <c r="K1271" s="11">
        <v>0</v>
      </c>
      <c r="L1271" s="11">
        <v>1732</v>
      </c>
      <c r="M1271" s="11">
        <v>2018</v>
      </c>
      <c r="N1271" s="11">
        <v>1.8715695659921039E-11</v>
      </c>
      <c r="O1271" s="11">
        <v>83</v>
      </c>
      <c r="P1271" s="14">
        <v>0.74999996456072171</v>
      </c>
      <c r="Q1271" s="11">
        <v>2437.4216519542515</v>
      </c>
      <c r="R1271" s="15">
        <v>0.28058648731586816</v>
      </c>
      <c r="S1271" s="11">
        <v>212.08959220279166</v>
      </c>
      <c r="T1271" s="11">
        <v>44.999999832361937</v>
      </c>
      <c r="U1271" s="11">
        <v>4.7131020665085996</v>
      </c>
      <c r="V1271" s="11">
        <v>16.967167439430959</v>
      </c>
      <c r="W1271" s="22"/>
      <c r="X1271" s="21">
        <v>0</v>
      </c>
      <c r="Y1271" s="22">
        <v>0</v>
      </c>
      <c r="Z1271" s="22">
        <v>0</v>
      </c>
      <c r="AA1271" s="22">
        <v>0</v>
      </c>
      <c r="AB1271" s="22">
        <v>0</v>
      </c>
      <c r="AC1271" s="22">
        <v>0</v>
      </c>
      <c r="AD1271" s="22">
        <v>0</v>
      </c>
      <c r="AE1271" s="22">
        <v>0</v>
      </c>
      <c r="AF1271" s="22">
        <v>2437.4216519542515</v>
      </c>
      <c r="AG1271" s="21">
        <v>0</v>
      </c>
      <c r="AH1271" s="22">
        <v>0</v>
      </c>
      <c r="AI1271" s="22">
        <v>0</v>
      </c>
      <c r="AJ1271" s="22">
        <v>2437.4216519542515</v>
      </c>
      <c r="AK1271" s="22">
        <v>8544.8116110658502</v>
      </c>
      <c r="AL1271" s="22">
        <v>0</v>
      </c>
      <c r="AM1271" s="22">
        <v>38</v>
      </c>
      <c r="AN1271" s="22">
        <v>0</v>
      </c>
      <c r="AO1271" s="22">
        <v>0</v>
      </c>
      <c r="AQ1271" s="18" t="str">
        <f t="shared" ref="AQ1271:BZ1271" si="1266">IF(OR(AND(AQ$2&gt;$O1270,AQ$2&lt;=$O1271),AND(AQ$2&lt;=$O1270,$O1269&gt;$O1270),AND(AQ$2&gt;$O1271,$O1272&lt;$O1271)),$H1270+((AQ$1-$Q1270)/$U1271/86000),"")</f>
        <v/>
      </c>
      <c r="AR1271" s="18" t="str">
        <f t="shared" si="1266"/>
        <v/>
      </c>
      <c r="AS1271" s="18" t="str">
        <f t="shared" si="1266"/>
        <v/>
      </c>
      <c r="AT1271" s="18" t="str">
        <f t="shared" si="1266"/>
        <v/>
      </c>
      <c r="AU1271" s="18" t="str">
        <f t="shared" si="1266"/>
        <v/>
      </c>
      <c r="AV1271" s="18" t="str">
        <f t="shared" si="1266"/>
        <v/>
      </c>
      <c r="AW1271" s="18" t="str">
        <f t="shared" si="1266"/>
        <v/>
      </c>
      <c r="AX1271" s="18" t="str">
        <f t="shared" si="1266"/>
        <v/>
      </c>
      <c r="AY1271" s="18">
        <f t="shared" si="1266"/>
        <v>43532.553900438186</v>
      </c>
      <c r="AZ1271" s="18" t="str">
        <f t="shared" si="1266"/>
        <v/>
      </c>
      <c r="BA1271" s="18" t="str">
        <f t="shared" si="1266"/>
        <v/>
      </c>
      <c r="BB1271" s="18" t="str">
        <f t="shared" si="1266"/>
        <v/>
      </c>
      <c r="BC1271" s="18" t="str">
        <f t="shared" si="1266"/>
        <v/>
      </c>
      <c r="BD1271" s="18" t="str">
        <f t="shared" si="1266"/>
        <v/>
      </c>
      <c r="BE1271" s="18" t="str">
        <f t="shared" si="1266"/>
        <v/>
      </c>
      <c r="BF1271" s="18" t="str">
        <f t="shared" si="1266"/>
        <v/>
      </c>
      <c r="BG1271" s="18" t="str">
        <f t="shared" si="1266"/>
        <v/>
      </c>
      <c r="BH1271" s="18" t="str">
        <f t="shared" si="1266"/>
        <v/>
      </c>
      <c r="BI1271" s="18" t="str">
        <f t="shared" si="1266"/>
        <v/>
      </c>
      <c r="BJ1271" s="18" t="str">
        <f t="shared" si="1266"/>
        <v/>
      </c>
      <c r="BK1271" s="18" t="str">
        <f t="shared" si="1266"/>
        <v/>
      </c>
      <c r="BL1271" s="18" t="str">
        <f t="shared" si="1266"/>
        <v/>
      </c>
      <c r="BM1271" s="18" t="str">
        <f t="shared" si="1266"/>
        <v/>
      </c>
      <c r="BN1271" s="18" t="str">
        <f t="shared" si="1266"/>
        <v/>
      </c>
      <c r="BO1271" s="18" t="str">
        <f t="shared" si="1266"/>
        <v/>
      </c>
      <c r="BP1271" s="18" t="str">
        <f t="shared" si="1266"/>
        <v/>
      </c>
      <c r="BQ1271" s="18" t="str">
        <f t="shared" si="1266"/>
        <v/>
      </c>
      <c r="BR1271" s="18" t="str">
        <f t="shared" si="1266"/>
        <v/>
      </c>
      <c r="BS1271" s="18" t="str">
        <f t="shared" si="1266"/>
        <v/>
      </c>
      <c r="BT1271" s="18" t="str">
        <f t="shared" si="1266"/>
        <v/>
      </c>
      <c r="BU1271" s="18" t="str">
        <f t="shared" si="1266"/>
        <v/>
      </c>
      <c r="BV1271" s="18" t="str">
        <f t="shared" si="1266"/>
        <v/>
      </c>
      <c r="BW1271" s="18" t="str">
        <f t="shared" si="1266"/>
        <v/>
      </c>
      <c r="BX1271" s="18" t="str">
        <f t="shared" si="1266"/>
        <v/>
      </c>
      <c r="BY1271" s="18" t="str">
        <f t="shared" si="1266"/>
        <v/>
      </c>
      <c r="BZ1271" s="18" t="str">
        <f t="shared" si="1266"/>
        <v/>
      </c>
      <c r="CA1271" s="18" t="str">
        <f>IF(BY1271&lt;&gt;"",BY1271-LOOKUP(2,1/(LEN($AQ$1:AQ1271)&gt;0),$AQ$1:AQ1271),"")</f>
        <v/>
      </c>
    </row>
    <row r="1272" spans="1:79" x14ac:dyDescent="0.25">
      <c r="A1272" s="21">
        <v>62262</v>
      </c>
      <c r="B1272" s="21">
        <v>4</v>
      </c>
      <c r="C1272" s="22" t="s">
        <v>2402</v>
      </c>
      <c r="D1272" s="21">
        <v>332</v>
      </c>
      <c r="E1272" s="23">
        <v>0.55486111111111114</v>
      </c>
      <c r="F1272" s="22" t="s">
        <v>582</v>
      </c>
      <c r="G1272" s="22" t="b">
        <v>1</v>
      </c>
      <c r="H1272" s="24">
        <v>43532.554826388892</v>
      </c>
      <c r="I1272" s="25" t="s">
        <v>363</v>
      </c>
      <c r="J1272" s="22" t="s">
        <v>364</v>
      </c>
      <c r="K1272" s="11">
        <v>0</v>
      </c>
      <c r="L1272" s="11">
        <v>1733</v>
      </c>
      <c r="M1272" s="11">
        <v>2021</v>
      </c>
      <c r="N1272" s="11">
        <v>1.6129320101754274E-12</v>
      </c>
      <c r="O1272" s="11">
        <v>91</v>
      </c>
      <c r="P1272" s="14">
        <v>0.49999996115588452</v>
      </c>
      <c r="Q1272" s="11">
        <v>2717.0109366155525</v>
      </c>
      <c r="R1272" s="15">
        <v>0.31277171682319316</v>
      </c>
      <c r="S1272" s="11">
        <v>279.58928466130101</v>
      </c>
      <c r="T1272" s="11">
        <v>45.000000461004674</v>
      </c>
      <c r="U1272" s="11">
        <v>6.2130951510452244</v>
      </c>
      <c r="V1272" s="11">
        <v>22.367142543762807</v>
      </c>
      <c r="W1272" s="22"/>
      <c r="X1272" s="21">
        <v>0</v>
      </c>
      <c r="Y1272" s="22">
        <v>0</v>
      </c>
      <c r="Z1272" s="22">
        <v>0</v>
      </c>
      <c r="AA1272" s="22">
        <v>0</v>
      </c>
      <c r="AB1272" s="22">
        <v>0</v>
      </c>
      <c r="AC1272" s="22">
        <v>0</v>
      </c>
      <c r="AD1272" s="22">
        <v>0</v>
      </c>
      <c r="AE1272" s="22">
        <v>0</v>
      </c>
      <c r="AF1272" s="22">
        <v>2717.0109366155525</v>
      </c>
      <c r="AG1272" s="21">
        <v>0</v>
      </c>
      <c r="AH1272" s="22">
        <v>0</v>
      </c>
      <c r="AI1272" s="22">
        <v>0</v>
      </c>
      <c r="AJ1272" s="22">
        <v>2717.0109366155525</v>
      </c>
      <c r="AK1272" s="22">
        <v>8544.8116110658502</v>
      </c>
      <c r="AL1272" s="22">
        <v>0</v>
      </c>
      <c r="AM1272" s="22">
        <v>37</v>
      </c>
      <c r="AN1272" s="22">
        <v>0</v>
      </c>
      <c r="AO1272" s="22">
        <v>0</v>
      </c>
      <c r="AQ1272" s="18" t="str">
        <f t="shared" ref="AQ1272:BZ1272" si="1267">IF(OR(AND(AQ$2&gt;$O1271,AQ$2&lt;=$O1272),AND(AQ$2&lt;=$O1271,$O1270&gt;$O1271),AND(AQ$2&gt;$O1272,$O1273&lt;$O1272)),$H1271+((AQ$1-$Q1271)/$U1272/86000),"")</f>
        <v/>
      </c>
      <c r="AR1272" s="18" t="str">
        <f t="shared" si="1267"/>
        <v/>
      </c>
      <c r="AS1272" s="18" t="str">
        <f t="shared" si="1267"/>
        <v/>
      </c>
      <c r="AT1272" s="18" t="str">
        <f t="shared" si="1267"/>
        <v/>
      </c>
      <c r="AU1272" s="18" t="str">
        <f t="shared" si="1267"/>
        <v/>
      </c>
      <c r="AV1272" s="18" t="str">
        <f t="shared" si="1267"/>
        <v/>
      </c>
      <c r="AW1272" s="18" t="str">
        <f t="shared" si="1267"/>
        <v/>
      </c>
      <c r="AX1272" s="18" t="str">
        <f t="shared" si="1267"/>
        <v/>
      </c>
      <c r="AY1272" s="18" t="str">
        <f t="shared" si="1267"/>
        <v/>
      </c>
      <c r="AZ1272" s="18">
        <f t="shared" si="1267"/>
        <v>43532.554443202971</v>
      </c>
      <c r="BA1272" s="18" t="str">
        <f t="shared" si="1267"/>
        <v/>
      </c>
      <c r="BB1272" s="18" t="str">
        <f t="shared" si="1267"/>
        <v/>
      </c>
      <c r="BC1272" s="18" t="str">
        <f t="shared" si="1267"/>
        <v/>
      </c>
      <c r="BD1272" s="18" t="str">
        <f t="shared" si="1267"/>
        <v/>
      </c>
      <c r="BE1272" s="18" t="str">
        <f t="shared" si="1267"/>
        <v/>
      </c>
      <c r="BF1272" s="18" t="str">
        <f t="shared" si="1267"/>
        <v/>
      </c>
      <c r="BG1272" s="18" t="str">
        <f t="shared" si="1267"/>
        <v/>
      </c>
      <c r="BH1272" s="18" t="str">
        <f t="shared" si="1267"/>
        <v/>
      </c>
      <c r="BI1272" s="18" t="str">
        <f t="shared" si="1267"/>
        <v/>
      </c>
      <c r="BJ1272" s="18" t="str">
        <f t="shared" si="1267"/>
        <v/>
      </c>
      <c r="BK1272" s="18" t="str">
        <f t="shared" si="1267"/>
        <v/>
      </c>
      <c r="BL1272" s="18" t="str">
        <f t="shared" si="1267"/>
        <v/>
      </c>
      <c r="BM1272" s="18" t="str">
        <f t="shared" si="1267"/>
        <v/>
      </c>
      <c r="BN1272" s="18" t="str">
        <f t="shared" si="1267"/>
        <v/>
      </c>
      <c r="BO1272" s="18" t="str">
        <f t="shared" si="1267"/>
        <v/>
      </c>
      <c r="BP1272" s="18" t="str">
        <f t="shared" si="1267"/>
        <v/>
      </c>
      <c r="BQ1272" s="18" t="str">
        <f t="shared" si="1267"/>
        <v/>
      </c>
      <c r="BR1272" s="18" t="str">
        <f t="shared" si="1267"/>
        <v/>
      </c>
      <c r="BS1272" s="18" t="str">
        <f t="shared" si="1267"/>
        <v/>
      </c>
      <c r="BT1272" s="18" t="str">
        <f t="shared" si="1267"/>
        <v/>
      </c>
      <c r="BU1272" s="18" t="str">
        <f t="shared" si="1267"/>
        <v/>
      </c>
      <c r="BV1272" s="18" t="str">
        <f t="shared" si="1267"/>
        <v/>
      </c>
      <c r="BW1272" s="18" t="str">
        <f t="shared" si="1267"/>
        <v/>
      </c>
      <c r="BX1272" s="18" t="str">
        <f t="shared" si="1267"/>
        <v/>
      </c>
      <c r="BY1272" s="18" t="str">
        <f t="shared" si="1267"/>
        <v/>
      </c>
      <c r="BZ1272" s="18" t="str">
        <f t="shared" si="1267"/>
        <v/>
      </c>
      <c r="CA1272" s="18" t="str">
        <f>IF(BY1272&lt;&gt;"",BY1272-LOOKUP(2,1/(LEN($AQ$1:AQ1272)&gt;0),$AQ$1:AQ1272),"")</f>
        <v/>
      </c>
    </row>
    <row r="1273" spans="1:79" x14ac:dyDescent="0.25">
      <c r="A1273" s="21">
        <v>62263</v>
      </c>
      <c r="B1273" s="21">
        <v>4</v>
      </c>
      <c r="C1273" s="22" t="s">
        <v>2403</v>
      </c>
      <c r="D1273" s="21">
        <v>332</v>
      </c>
      <c r="E1273" s="23">
        <v>0.55486111111111114</v>
      </c>
      <c r="F1273" s="22" t="s">
        <v>582</v>
      </c>
      <c r="G1273" s="22" t="b">
        <v>1</v>
      </c>
      <c r="H1273" s="24">
        <v>43532.555347222224</v>
      </c>
      <c r="I1273" s="25" t="s">
        <v>307</v>
      </c>
      <c r="J1273" s="22" t="s">
        <v>308</v>
      </c>
      <c r="K1273" s="11">
        <v>0</v>
      </c>
      <c r="L1273" s="11">
        <v>1734</v>
      </c>
      <c r="M1273" s="11">
        <v>2026</v>
      </c>
      <c r="N1273" s="11">
        <v>3.8617997688561445E-12</v>
      </c>
      <c r="O1273" s="11">
        <v>93</v>
      </c>
      <c r="P1273" s="14">
        <v>0.49999991857125453</v>
      </c>
      <c r="Q1273" s="11">
        <v>2770.8691990630255</v>
      </c>
      <c r="R1273" s="15">
        <v>0.31897167022926731</v>
      </c>
      <c r="S1273" s="11">
        <v>53.858262447472953</v>
      </c>
      <c r="T1273" s="11">
        <v>44.999999832361937</v>
      </c>
      <c r="U1273" s="11">
        <v>1.1968502810691248</v>
      </c>
      <c r="V1273" s="11">
        <v>4.3086610118488498</v>
      </c>
      <c r="W1273" s="22"/>
      <c r="X1273" s="21">
        <v>0</v>
      </c>
      <c r="Y1273" s="22">
        <v>0</v>
      </c>
      <c r="Z1273" s="22">
        <v>0</v>
      </c>
      <c r="AA1273" s="22">
        <v>0</v>
      </c>
      <c r="AB1273" s="22">
        <v>0</v>
      </c>
      <c r="AC1273" s="22">
        <v>0</v>
      </c>
      <c r="AD1273" s="22">
        <v>0</v>
      </c>
      <c r="AE1273" s="22">
        <v>0</v>
      </c>
      <c r="AF1273" s="22">
        <v>2770.8691990630255</v>
      </c>
      <c r="AG1273" s="21">
        <v>0</v>
      </c>
      <c r="AH1273" s="22">
        <v>0</v>
      </c>
      <c r="AI1273" s="22">
        <v>0</v>
      </c>
      <c r="AJ1273" s="22">
        <v>2770.8691990630255</v>
      </c>
      <c r="AK1273" s="22">
        <v>8544.8116110658502</v>
      </c>
      <c r="AL1273" s="22">
        <v>0</v>
      </c>
      <c r="AM1273" s="22">
        <v>36</v>
      </c>
      <c r="AN1273" s="22">
        <v>0</v>
      </c>
      <c r="AO1273" s="22">
        <v>0</v>
      </c>
      <c r="AQ1273" s="18" t="str">
        <f t="shared" ref="AQ1273:BZ1273" si="1268">IF(OR(AND(AQ$2&gt;$O1272,AQ$2&lt;=$O1273),AND(AQ$2&lt;=$O1272,$O1271&gt;$O1272),AND(AQ$2&gt;$O1273,$O1274&lt;$O1273)),$H1272+((AQ$1-$Q1272)/$U1273/86000),"")</f>
        <v/>
      </c>
      <c r="AR1273" s="18" t="str">
        <f t="shared" si="1268"/>
        <v/>
      </c>
      <c r="AS1273" s="18" t="str">
        <f t="shared" si="1268"/>
        <v/>
      </c>
      <c r="AT1273" s="18" t="str">
        <f t="shared" si="1268"/>
        <v/>
      </c>
      <c r="AU1273" s="18" t="str">
        <f t="shared" si="1268"/>
        <v/>
      </c>
      <c r="AV1273" s="18" t="str">
        <f t="shared" si="1268"/>
        <v/>
      </c>
      <c r="AW1273" s="18" t="str">
        <f t="shared" si="1268"/>
        <v/>
      </c>
      <c r="AX1273" s="18" t="str">
        <f t="shared" si="1268"/>
        <v/>
      </c>
      <c r="AY1273" s="18" t="str">
        <f t="shared" si="1268"/>
        <v/>
      </c>
      <c r="AZ1273" s="18" t="str">
        <f t="shared" si="1268"/>
        <v/>
      </c>
      <c r="BA1273" s="18" t="str">
        <f t="shared" si="1268"/>
        <v/>
      </c>
      <c r="BB1273" s="18" t="str">
        <f t="shared" si="1268"/>
        <v/>
      </c>
      <c r="BC1273" s="18" t="str">
        <f t="shared" si="1268"/>
        <v/>
      </c>
      <c r="BD1273" s="18" t="str">
        <f t="shared" si="1268"/>
        <v/>
      </c>
      <c r="BE1273" s="18" t="str">
        <f t="shared" si="1268"/>
        <v/>
      </c>
      <c r="BF1273" s="18" t="str">
        <f t="shared" si="1268"/>
        <v/>
      </c>
      <c r="BG1273" s="18" t="str">
        <f t="shared" si="1268"/>
        <v/>
      </c>
      <c r="BH1273" s="18" t="str">
        <f t="shared" si="1268"/>
        <v/>
      </c>
      <c r="BI1273" s="18" t="str">
        <f t="shared" si="1268"/>
        <v/>
      </c>
      <c r="BJ1273" s="18" t="str">
        <f t="shared" si="1268"/>
        <v/>
      </c>
      <c r="BK1273" s="18" t="str">
        <f t="shared" si="1268"/>
        <v/>
      </c>
      <c r="BL1273" s="18" t="str">
        <f t="shared" si="1268"/>
        <v/>
      </c>
      <c r="BM1273" s="18" t="str">
        <f t="shared" si="1268"/>
        <v/>
      </c>
      <c r="BN1273" s="18" t="str">
        <f t="shared" si="1268"/>
        <v/>
      </c>
      <c r="BO1273" s="18" t="str">
        <f t="shared" si="1268"/>
        <v/>
      </c>
      <c r="BP1273" s="18" t="str">
        <f t="shared" si="1268"/>
        <v/>
      </c>
      <c r="BQ1273" s="18" t="str">
        <f t="shared" si="1268"/>
        <v/>
      </c>
      <c r="BR1273" s="18" t="str">
        <f t="shared" si="1268"/>
        <v/>
      </c>
      <c r="BS1273" s="18" t="str">
        <f t="shared" si="1268"/>
        <v/>
      </c>
      <c r="BT1273" s="18" t="str">
        <f t="shared" si="1268"/>
        <v/>
      </c>
      <c r="BU1273" s="18" t="str">
        <f t="shared" si="1268"/>
        <v/>
      </c>
      <c r="BV1273" s="18" t="str">
        <f t="shared" si="1268"/>
        <v/>
      </c>
      <c r="BW1273" s="18" t="str">
        <f t="shared" si="1268"/>
        <v/>
      </c>
      <c r="BX1273" s="18" t="str">
        <f t="shared" si="1268"/>
        <v/>
      </c>
      <c r="BY1273" s="18" t="str">
        <f t="shared" si="1268"/>
        <v/>
      </c>
      <c r="BZ1273" s="18" t="str">
        <f t="shared" si="1268"/>
        <v/>
      </c>
      <c r="CA1273" s="18" t="str">
        <f>IF(BY1273&lt;&gt;"",BY1273-LOOKUP(2,1/(LEN($AQ$1:AQ1273)&gt;0),$AQ$1:AQ1273),"")</f>
        <v/>
      </c>
    </row>
    <row r="1274" spans="1:79" x14ac:dyDescent="0.25">
      <c r="A1274" s="21">
        <v>62265</v>
      </c>
      <c r="B1274" s="21">
        <v>4</v>
      </c>
      <c r="C1274" s="22" t="s">
        <v>2405</v>
      </c>
      <c r="D1274" s="21">
        <v>332</v>
      </c>
      <c r="E1274" s="23">
        <v>0.55555555555555558</v>
      </c>
      <c r="F1274" s="22" t="s">
        <v>582</v>
      </c>
      <c r="G1274" s="22" t="b">
        <v>1</v>
      </c>
      <c r="H1274" s="24">
        <v>43532.555868055555</v>
      </c>
      <c r="I1274" s="25" t="s">
        <v>323</v>
      </c>
      <c r="J1274" s="22" t="s">
        <v>324</v>
      </c>
      <c r="K1274" s="11">
        <v>0</v>
      </c>
      <c r="L1274" s="11">
        <v>1735</v>
      </c>
      <c r="M1274" s="11">
        <v>2030</v>
      </c>
      <c r="N1274" s="11">
        <v>5.4924953474255744E-12</v>
      </c>
      <c r="O1274" s="11">
        <v>100</v>
      </c>
      <c r="P1274" s="14">
        <v>0.49999990588003917</v>
      </c>
      <c r="Q1274" s="11">
        <v>2934.5662740862826</v>
      </c>
      <c r="R1274" s="15">
        <v>0.33781583993943282</v>
      </c>
      <c r="S1274" s="11">
        <v>163.69707502325718</v>
      </c>
      <c r="T1274" s="11">
        <v>44.999999832361937</v>
      </c>
      <c r="U1274" s="11">
        <v>3.6377127918461403</v>
      </c>
      <c r="V1274" s="11">
        <v>13.095766050646105</v>
      </c>
      <c r="W1274" s="22"/>
      <c r="X1274" s="21">
        <v>0</v>
      </c>
      <c r="Y1274" s="22">
        <v>0</v>
      </c>
      <c r="Z1274" s="22">
        <v>0</v>
      </c>
      <c r="AA1274" s="22">
        <v>0</v>
      </c>
      <c r="AB1274" s="22">
        <v>0</v>
      </c>
      <c r="AC1274" s="22">
        <v>0</v>
      </c>
      <c r="AD1274" s="22">
        <v>0</v>
      </c>
      <c r="AE1274" s="22">
        <v>0</v>
      </c>
      <c r="AF1274" s="22">
        <v>2934.5662740862826</v>
      </c>
      <c r="AG1274" s="21">
        <v>0</v>
      </c>
      <c r="AH1274" s="22">
        <v>0</v>
      </c>
      <c r="AI1274" s="22">
        <v>0</v>
      </c>
      <c r="AJ1274" s="22">
        <v>2934.5662740862826</v>
      </c>
      <c r="AK1274" s="22">
        <v>8544.8116110658502</v>
      </c>
      <c r="AL1274" s="22">
        <v>0</v>
      </c>
      <c r="AM1274" s="22">
        <v>35</v>
      </c>
      <c r="AN1274" s="22">
        <v>0</v>
      </c>
      <c r="AO1274" s="22">
        <v>0</v>
      </c>
      <c r="AQ1274" s="18" t="str">
        <f t="shared" ref="AQ1274:BZ1274" si="1269">IF(OR(AND(AQ$2&gt;$O1273,AQ$2&lt;=$O1274),AND(AQ$2&lt;=$O1273,$O1272&gt;$O1273),AND(AQ$2&gt;$O1274,$O1275&lt;$O1274)),$H1273+((AQ$1-$Q1273)/$U1274/86000),"")</f>
        <v/>
      </c>
      <c r="AR1274" s="18" t="str">
        <f t="shared" si="1269"/>
        <v/>
      </c>
      <c r="AS1274" s="18" t="str">
        <f t="shared" si="1269"/>
        <v/>
      </c>
      <c r="AT1274" s="18" t="str">
        <f t="shared" si="1269"/>
        <v/>
      </c>
      <c r="AU1274" s="18" t="str">
        <f t="shared" si="1269"/>
        <v/>
      </c>
      <c r="AV1274" s="18" t="str">
        <f t="shared" si="1269"/>
        <v/>
      </c>
      <c r="AW1274" s="18" t="str">
        <f t="shared" si="1269"/>
        <v/>
      </c>
      <c r="AX1274" s="18" t="str">
        <f t="shared" si="1269"/>
        <v/>
      </c>
      <c r="AY1274" s="18" t="str">
        <f t="shared" si="1269"/>
        <v/>
      </c>
      <c r="AZ1274" s="18" t="str">
        <f t="shared" si="1269"/>
        <v/>
      </c>
      <c r="BA1274" s="18">
        <f t="shared" si="1269"/>
        <v>43532.555547785385</v>
      </c>
      <c r="BB1274" s="18">
        <f t="shared" si="1269"/>
        <v>43532.55564419883</v>
      </c>
      <c r="BC1274" s="18" t="str">
        <f t="shared" si="1269"/>
        <v/>
      </c>
      <c r="BD1274" s="18" t="str">
        <f t="shared" si="1269"/>
        <v/>
      </c>
      <c r="BE1274" s="18" t="str">
        <f t="shared" si="1269"/>
        <v/>
      </c>
      <c r="BF1274" s="18" t="str">
        <f t="shared" si="1269"/>
        <v/>
      </c>
      <c r="BG1274" s="18" t="str">
        <f t="shared" si="1269"/>
        <v/>
      </c>
      <c r="BH1274" s="18" t="str">
        <f t="shared" si="1269"/>
        <v/>
      </c>
      <c r="BI1274" s="18" t="str">
        <f t="shared" si="1269"/>
        <v/>
      </c>
      <c r="BJ1274" s="18" t="str">
        <f t="shared" si="1269"/>
        <v/>
      </c>
      <c r="BK1274" s="18" t="str">
        <f t="shared" si="1269"/>
        <v/>
      </c>
      <c r="BL1274" s="18" t="str">
        <f t="shared" si="1269"/>
        <v/>
      </c>
      <c r="BM1274" s="18" t="str">
        <f t="shared" si="1269"/>
        <v/>
      </c>
      <c r="BN1274" s="18" t="str">
        <f t="shared" si="1269"/>
        <v/>
      </c>
      <c r="BO1274" s="18" t="str">
        <f t="shared" si="1269"/>
        <v/>
      </c>
      <c r="BP1274" s="18" t="str">
        <f t="shared" si="1269"/>
        <v/>
      </c>
      <c r="BQ1274" s="18" t="str">
        <f t="shared" si="1269"/>
        <v/>
      </c>
      <c r="BR1274" s="18" t="str">
        <f t="shared" si="1269"/>
        <v/>
      </c>
      <c r="BS1274" s="18" t="str">
        <f t="shared" si="1269"/>
        <v/>
      </c>
      <c r="BT1274" s="18" t="str">
        <f t="shared" si="1269"/>
        <v/>
      </c>
      <c r="BU1274" s="18" t="str">
        <f t="shared" si="1269"/>
        <v/>
      </c>
      <c r="BV1274" s="18" t="str">
        <f t="shared" si="1269"/>
        <v/>
      </c>
      <c r="BW1274" s="18" t="str">
        <f t="shared" si="1269"/>
        <v/>
      </c>
      <c r="BX1274" s="18" t="str">
        <f t="shared" si="1269"/>
        <v/>
      </c>
      <c r="BY1274" s="18" t="str">
        <f t="shared" si="1269"/>
        <v/>
      </c>
      <c r="BZ1274" s="18" t="str">
        <f t="shared" si="1269"/>
        <v/>
      </c>
      <c r="CA1274" s="18" t="str">
        <f>IF(BY1274&lt;&gt;"",BY1274-LOOKUP(2,1/(LEN($AQ$1:AQ1274)&gt;0),$AQ$1:AQ1274),"")</f>
        <v/>
      </c>
    </row>
    <row r="1275" spans="1:79" x14ac:dyDescent="0.25">
      <c r="A1275" s="21">
        <v>62266</v>
      </c>
      <c r="B1275" s="21">
        <v>4</v>
      </c>
      <c r="C1275" s="22" t="s">
        <v>2406</v>
      </c>
      <c r="D1275" s="21">
        <v>332</v>
      </c>
      <c r="E1275" s="23">
        <v>0.55625000000000002</v>
      </c>
      <c r="F1275" s="22" t="s">
        <v>582</v>
      </c>
      <c r="G1275" s="22" t="b">
        <v>1</v>
      </c>
      <c r="H1275" s="24">
        <v>43532.556388888886</v>
      </c>
      <c r="I1275" s="25" t="s">
        <v>523</v>
      </c>
      <c r="J1275" s="22" t="s">
        <v>524</v>
      </c>
      <c r="K1275" s="11">
        <v>0</v>
      </c>
      <c r="L1275" s="11">
        <v>1736</v>
      </c>
      <c r="M1275" s="11">
        <v>2033</v>
      </c>
      <c r="N1275" s="11">
        <v>2.2245671971177217E-10</v>
      </c>
      <c r="O1275" s="11">
        <v>102</v>
      </c>
      <c r="P1275" s="14">
        <v>0.92199643169036816</v>
      </c>
      <c r="Q1275" s="11">
        <v>3173.4687970465675</v>
      </c>
      <c r="R1275" s="15">
        <v>0.36531736790632352</v>
      </c>
      <c r="S1275" s="11">
        <v>238.90252296028484</v>
      </c>
      <c r="T1275" s="11">
        <v>44.999999832361937</v>
      </c>
      <c r="U1275" s="11">
        <v>5.3089449744503581</v>
      </c>
      <c r="V1275" s="11">
        <v>19.112201908021291</v>
      </c>
      <c r="W1275" s="22"/>
      <c r="X1275" s="21">
        <v>0</v>
      </c>
      <c r="Y1275" s="22">
        <v>0</v>
      </c>
      <c r="Z1275" s="22">
        <v>0</v>
      </c>
      <c r="AA1275" s="22">
        <v>0</v>
      </c>
      <c r="AB1275" s="22">
        <v>0</v>
      </c>
      <c r="AC1275" s="22">
        <v>0</v>
      </c>
      <c r="AD1275" s="22">
        <v>0</v>
      </c>
      <c r="AE1275" s="22">
        <v>0</v>
      </c>
      <c r="AF1275" s="22">
        <v>3173.4687970465675</v>
      </c>
      <c r="AG1275" s="21">
        <v>0</v>
      </c>
      <c r="AH1275" s="22">
        <v>0</v>
      </c>
      <c r="AI1275" s="22">
        <v>0</v>
      </c>
      <c r="AJ1275" s="22">
        <v>3173.4687970465675</v>
      </c>
      <c r="AK1275" s="22">
        <v>8544.8116110658502</v>
      </c>
      <c r="AL1275" s="22">
        <v>0</v>
      </c>
      <c r="AM1275" s="22">
        <v>34</v>
      </c>
      <c r="AN1275" s="22">
        <v>0</v>
      </c>
      <c r="AO1275" s="22">
        <v>0</v>
      </c>
      <c r="AQ1275" s="18" t="str">
        <f t="shared" ref="AQ1275:BZ1275" si="1270">IF(OR(AND(AQ$2&gt;$O1274,AQ$2&lt;=$O1275),AND(AQ$2&lt;=$O1274,$O1273&gt;$O1274),AND(AQ$2&gt;$O1275,$O1276&lt;$O1275)),$H1274+((AQ$1-$Q1274)/$U1275/86000),"")</f>
        <v/>
      </c>
      <c r="AR1275" s="18" t="str">
        <f t="shared" si="1270"/>
        <v/>
      </c>
      <c r="AS1275" s="18" t="str">
        <f t="shared" si="1270"/>
        <v/>
      </c>
      <c r="AT1275" s="18" t="str">
        <f t="shared" si="1270"/>
        <v/>
      </c>
      <c r="AU1275" s="18" t="str">
        <f t="shared" si="1270"/>
        <v/>
      </c>
      <c r="AV1275" s="18" t="str">
        <f t="shared" si="1270"/>
        <v/>
      </c>
      <c r="AW1275" s="18" t="str">
        <f t="shared" si="1270"/>
        <v/>
      </c>
      <c r="AX1275" s="18" t="str">
        <f t="shared" si="1270"/>
        <v/>
      </c>
      <c r="AY1275" s="18" t="str">
        <f t="shared" si="1270"/>
        <v/>
      </c>
      <c r="AZ1275" s="18" t="str">
        <f t="shared" si="1270"/>
        <v/>
      </c>
      <c r="BA1275" s="18" t="str">
        <f t="shared" si="1270"/>
        <v/>
      </c>
      <c r="BB1275" s="18" t="str">
        <f t="shared" si="1270"/>
        <v/>
      </c>
      <c r="BC1275" s="18">
        <f t="shared" si="1270"/>
        <v>43532.556006634884</v>
      </c>
      <c r="BD1275" s="18" t="str">
        <f t="shared" si="1270"/>
        <v/>
      </c>
      <c r="BE1275" s="18" t="str">
        <f t="shared" si="1270"/>
        <v/>
      </c>
      <c r="BF1275" s="18" t="str">
        <f t="shared" si="1270"/>
        <v/>
      </c>
      <c r="BG1275" s="18" t="str">
        <f t="shared" si="1270"/>
        <v/>
      </c>
      <c r="BH1275" s="18" t="str">
        <f t="shared" si="1270"/>
        <v/>
      </c>
      <c r="BI1275" s="18" t="str">
        <f t="shared" si="1270"/>
        <v/>
      </c>
      <c r="BJ1275" s="18" t="str">
        <f t="shared" si="1270"/>
        <v/>
      </c>
      <c r="BK1275" s="18" t="str">
        <f t="shared" si="1270"/>
        <v/>
      </c>
      <c r="BL1275" s="18" t="str">
        <f t="shared" si="1270"/>
        <v/>
      </c>
      <c r="BM1275" s="18" t="str">
        <f t="shared" si="1270"/>
        <v/>
      </c>
      <c r="BN1275" s="18" t="str">
        <f t="shared" si="1270"/>
        <v/>
      </c>
      <c r="BO1275" s="18" t="str">
        <f t="shared" si="1270"/>
        <v/>
      </c>
      <c r="BP1275" s="18" t="str">
        <f t="shared" si="1270"/>
        <v/>
      </c>
      <c r="BQ1275" s="18" t="str">
        <f t="shared" si="1270"/>
        <v/>
      </c>
      <c r="BR1275" s="18" t="str">
        <f t="shared" si="1270"/>
        <v/>
      </c>
      <c r="BS1275" s="18" t="str">
        <f t="shared" si="1270"/>
        <v/>
      </c>
      <c r="BT1275" s="18" t="str">
        <f t="shared" si="1270"/>
        <v/>
      </c>
      <c r="BU1275" s="18" t="str">
        <f t="shared" si="1270"/>
        <v/>
      </c>
      <c r="BV1275" s="18" t="str">
        <f t="shared" si="1270"/>
        <v/>
      </c>
      <c r="BW1275" s="18" t="str">
        <f t="shared" si="1270"/>
        <v/>
      </c>
      <c r="BX1275" s="18" t="str">
        <f t="shared" si="1270"/>
        <v/>
      </c>
      <c r="BY1275" s="18" t="str">
        <f t="shared" si="1270"/>
        <v/>
      </c>
      <c r="BZ1275" s="18" t="str">
        <f t="shared" si="1270"/>
        <v/>
      </c>
      <c r="CA1275" s="18" t="str">
        <f>IF(BY1275&lt;&gt;"",BY1275-LOOKUP(2,1/(LEN($AQ$1:AQ1275)&gt;0),$AQ$1:AQ1275),"")</f>
        <v/>
      </c>
    </row>
    <row r="1276" spans="1:79" x14ac:dyDescent="0.25">
      <c r="A1276" s="21">
        <v>62268</v>
      </c>
      <c r="B1276" s="21">
        <v>4</v>
      </c>
      <c r="C1276" s="22" t="s">
        <v>2409</v>
      </c>
      <c r="D1276" s="21">
        <v>332</v>
      </c>
      <c r="E1276" s="23">
        <v>0.55694444444444446</v>
      </c>
      <c r="F1276" s="22" t="s">
        <v>582</v>
      </c>
      <c r="G1276" s="22" t="b">
        <v>1</v>
      </c>
      <c r="H1276" s="24">
        <v>43532.556909722225</v>
      </c>
      <c r="I1276" s="25" t="s">
        <v>439</v>
      </c>
      <c r="J1276" s="22" t="s">
        <v>440</v>
      </c>
      <c r="K1276" s="11">
        <v>0</v>
      </c>
      <c r="L1276" s="11">
        <v>1737</v>
      </c>
      <c r="M1276" s="11">
        <v>2039</v>
      </c>
      <c r="N1276" s="11">
        <v>2.368594209656294E-11</v>
      </c>
      <c r="O1276" s="11">
        <v>106</v>
      </c>
      <c r="P1276" s="14">
        <v>0.83525451506539039</v>
      </c>
      <c r="Q1276" s="11">
        <v>3361.5123561367818</v>
      </c>
      <c r="R1276" s="15">
        <v>0.3869642100377183</v>
      </c>
      <c r="S1276" s="11">
        <v>188.04355909021433</v>
      </c>
      <c r="T1276" s="11">
        <v>45.000000461004674</v>
      </c>
      <c r="U1276" s="11">
        <v>4.1787457147509564</v>
      </c>
      <c r="V1276" s="11">
        <v>15.043484573103443</v>
      </c>
      <c r="W1276" s="22"/>
      <c r="X1276" s="21">
        <v>0</v>
      </c>
      <c r="Y1276" s="22">
        <v>0</v>
      </c>
      <c r="Z1276" s="22">
        <v>0</v>
      </c>
      <c r="AA1276" s="22">
        <v>0</v>
      </c>
      <c r="AB1276" s="22">
        <v>0</v>
      </c>
      <c r="AC1276" s="22">
        <v>0</v>
      </c>
      <c r="AD1276" s="22">
        <v>0</v>
      </c>
      <c r="AE1276" s="22">
        <v>0</v>
      </c>
      <c r="AF1276" s="22">
        <v>3361.5123561367818</v>
      </c>
      <c r="AG1276" s="21">
        <v>0</v>
      </c>
      <c r="AH1276" s="22">
        <v>0</v>
      </c>
      <c r="AI1276" s="22">
        <v>0</v>
      </c>
      <c r="AJ1276" s="22">
        <v>3361.5123561367818</v>
      </c>
      <c r="AK1276" s="22">
        <v>8544.8116110658502</v>
      </c>
      <c r="AL1276" s="22">
        <v>0</v>
      </c>
      <c r="AM1276" s="22">
        <v>33</v>
      </c>
      <c r="AN1276" s="22">
        <v>0</v>
      </c>
      <c r="AO1276" s="22">
        <v>0</v>
      </c>
      <c r="AQ1276" s="18" t="str">
        <f t="shared" ref="AQ1276:BZ1276" si="1271">IF(OR(AND(AQ$2&gt;$O1275,AQ$2&lt;=$O1276),AND(AQ$2&lt;=$O1275,$O1274&gt;$O1275),AND(AQ$2&gt;$O1276,$O1277&lt;$O1276)),$H1275+((AQ$1-$Q1275)/$U1276/86000),"")</f>
        <v/>
      </c>
      <c r="AR1276" s="18" t="str">
        <f t="shared" si="1271"/>
        <v/>
      </c>
      <c r="AS1276" s="18" t="str">
        <f t="shared" si="1271"/>
        <v/>
      </c>
      <c r="AT1276" s="18" t="str">
        <f t="shared" si="1271"/>
        <v/>
      </c>
      <c r="AU1276" s="18" t="str">
        <f t="shared" si="1271"/>
        <v/>
      </c>
      <c r="AV1276" s="18" t="str">
        <f t="shared" si="1271"/>
        <v/>
      </c>
      <c r="AW1276" s="18" t="str">
        <f t="shared" si="1271"/>
        <v/>
      </c>
      <c r="AX1276" s="18" t="str">
        <f t="shared" si="1271"/>
        <v/>
      </c>
      <c r="AY1276" s="18" t="str">
        <f t="shared" si="1271"/>
        <v/>
      </c>
      <c r="AZ1276" s="18" t="str">
        <f t="shared" si="1271"/>
        <v/>
      </c>
      <c r="BA1276" s="18" t="str">
        <f t="shared" si="1271"/>
        <v/>
      </c>
      <c r="BB1276" s="18" t="str">
        <f t="shared" si="1271"/>
        <v/>
      </c>
      <c r="BC1276" s="18" t="str">
        <f t="shared" si="1271"/>
        <v/>
      </c>
      <c r="BD1276" s="18" t="str">
        <f t="shared" si="1271"/>
        <v/>
      </c>
      <c r="BE1276" s="18" t="str">
        <f t="shared" si="1271"/>
        <v/>
      </c>
      <c r="BF1276" s="18" t="str">
        <f t="shared" si="1271"/>
        <v/>
      </c>
      <c r="BG1276" s="18" t="str">
        <f t="shared" si="1271"/>
        <v/>
      </c>
      <c r="BH1276" s="18" t="str">
        <f t="shared" si="1271"/>
        <v/>
      </c>
      <c r="BI1276" s="18" t="str">
        <f t="shared" si="1271"/>
        <v/>
      </c>
      <c r="BJ1276" s="18" t="str">
        <f t="shared" si="1271"/>
        <v/>
      </c>
      <c r="BK1276" s="18" t="str">
        <f t="shared" si="1271"/>
        <v/>
      </c>
      <c r="BL1276" s="18" t="str">
        <f t="shared" si="1271"/>
        <v/>
      </c>
      <c r="BM1276" s="18" t="str">
        <f t="shared" si="1271"/>
        <v/>
      </c>
      <c r="BN1276" s="18" t="str">
        <f t="shared" si="1271"/>
        <v/>
      </c>
      <c r="BO1276" s="18" t="str">
        <f t="shared" si="1271"/>
        <v/>
      </c>
      <c r="BP1276" s="18" t="str">
        <f t="shared" si="1271"/>
        <v/>
      </c>
      <c r="BQ1276" s="18" t="str">
        <f t="shared" si="1271"/>
        <v/>
      </c>
      <c r="BR1276" s="18" t="str">
        <f t="shared" si="1271"/>
        <v/>
      </c>
      <c r="BS1276" s="18" t="str">
        <f t="shared" si="1271"/>
        <v/>
      </c>
      <c r="BT1276" s="18" t="str">
        <f t="shared" si="1271"/>
        <v/>
      </c>
      <c r="BU1276" s="18" t="str">
        <f t="shared" si="1271"/>
        <v/>
      </c>
      <c r="BV1276" s="18" t="str">
        <f t="shared" si="1271"/>
        <v/>
      </c>
      <c r="BW1276" s="18" t="str">
        <f t="shared" si="1271"/>
        <v/>
      </c>
      <c r="BX1276" s="18" t="str">
        <f t="shared" si="1271"/>
        <v/>
      </c>
      <c r="BY1276" s="18" t="str">
        <f t="shared" si="1271"/>
        <v/>
      </c>
      <c r="BZ1276" s="18" t="str">
        <f t="shared" si="1271"/>
        <v/>
      </c>
      <c r="CA1276" s="18" t="str">
        <f>IF(BY1276&lt;&gt;"",BY1276-LOOKUP(2,1/(LEN($AQ$1:AQ1276)&gt;0),$AQ$1:AQ1276),"")</f>
        <v/>
      </c>
    </row>
    <row r="1277" spans="1:79" x14ac:dyDescent="0.25">
      <c r="A1277" s="21">
        <v>62269</v>
      </c>
      <c r="B1277" s="21">
        <v>4</v>
      </c>
      <c r="C1277" s="22" t="s">
        <v>2410</v>
      </c>
      <c r="D1277" s="21">
        <v>332</v>
      </c>
      <c r="E1277" s="23">
        <v>0.55694444444444446</v>
      </c>
      <c r="F1277" s="22" t="s">
        <v>582</v>
      </c>
      <c r="G1277" s="22" t="b">
        <v>1</v>
      </c>
      <c r="H1277" s="24">
        <v>43532.557430555556</v>
      </c>
      <c r="I1277" s="25" t="s">
        <v>373</v>
      </c>
      <c r="J1277" s="22" t="s">
        <v>374</v>
      </c>
      <c r="K1277" s="11">
        <v>0</v>
      </c>
      <c r="L1277" s="11">
        <v>1738</v>
      </c>
      <c r="M1277" s="11">
        <v>2043</v>
      </c>
      <c r="N1277" s="11">
        <v>1.3997691894473974E-11</v>
      </c>
      <c r="O1277" s="11">
        <v>120</v>
      </c>
      <c r="P1277" s="14">
        <v>0.17816850715366439</v>
      </c>
      <c r="Q1277" s="11">
        <v>3687.1914414302614</v>
      </c>
      <c r="R1277" s="15">
        <v>0.42445511788350521</v>
      </c>
      <c r="S1277" s="11">
        <v>325.6790852934796</v>
      </c>
      <c r="T1277" s="11">
        <v>44.999999832361937</v>
      </c>
      <c r="U1277" s="11">
        <v>7.2373130334828613</v>
      </c>
      <c r="V1277" s="11">
        <v>26.054326920538301</v>
      </c>
      <c r="W1277" s="22"/>
      <c r="X1277" s="21">
        <v>0</v>
      </c>
      <c r="Y1277" s="22">
        <v>0</v>
      </c>
      <c r="Z1277" s="22">
        <v>0</v>
      </c>
      <c r="AA1277" s="22">
        <v>0</v>
      </c>
      <c r="AB1277" s="22">
        <v>0</v>
      </c>
      <c r="AC1277" s="22">
        <v>0</v>
      </c>
      <c r="AD1277" s="22">
        <v>0</v>
      </c>
      <c r="AE1277" s="22">
        <v>0</v>
      </c>
      <c r="AF1277" s="22">
        <v>3687.1914414302614</v>
      </c>
      <c r="AG1277" s="21">
        <v>0</v>
      </c>
      <c r="AH1277" s="22">
        <v>0</v>
      </c>
      <c r="AI1277" s="22">
        <v>0</v>
      </c>
      <c r="AJ1277" s="22">
        <v>3687.1914414302614</v>
      </c>
      <c r="AK1277" s="22">
        <v>8544.8116110658502</v>
      </c>
      <c r="AL1277" s="22">
        <v>0</v>
      </c>
      <c r="AM1277" s="22">
        <v>32</v>
      </c>
      <c r="AN1277" s="22">
        <v>0</v>
      </c>
      <c r="AO1277" s="22">
        <v>0</v>
      </c>
      <c r="AQ1277" s="18" t="str">
        <f t="shared" ref="AQ1277:BZ1277" si="1272">IF(OR(AND(AQ$2&gt;$O1276,AQ$2&lt;=$O1277),AND(AQ$2&lt;=$O1276,$O1275&gt;$O1276),AND(AQ$2&gt;$O1277,$O1278&lt;$O1277)),$H1276+((AQ$1-$Q1276)/$U1277/86000),"")</f>
        <v/>
      </c>
      <c r="AR1277" s="18" t="str">
        <f t="shared" si="1272"/>
        <v/>
      </c>
      <c r="AS1277" s="18" t="str">
        <f t="shared" si="1272"/>
        <v/>
      </c>
      <c r="AT1277" s="18" t="str">
        <f t="shared" si="1272"/>
        <v/>
      </c>
      <c r="AU1277" s="18" t="str">
        <f t="shared" si="1272"/>
        <v/>
      </c>
      <c r="AV1277" s="18" t="str">
        <f t="shared" si="1272"/>
        <v/>
      </c>
      <c r="AW1277" s="18" t="str">
        <f t="shared" si="1272"/>
        <v/>
      </c>
      <c r="AX1277" s="18" t="str">
        <f t="shared" si="1272"/>
        <v/>
      </c>
      <c r="AY1277" s="18" t="str">
        <f t="shared" si="1272"/>
        <v/>
      </c>
      <c r="AZ1277" s="18" t="str">
        <f t="shared" si="1272"/>
        <v/>
      </c>
      <c r="BA1277" s="18" t="str">
        <f t="shared" si="1272"/>
        <v/>
      </c>
      <c r="BB1277" s="18" t="str">
        <f t="shared" si="1272"/>
        <v/>
      </c>
      <c r="BC1277" s="18" t="str">
        <f t="shared" si="1272"/>
        <v/>
      </c>
      <c r="BD1277" s="18">
        <f t="shared" si="1272"/>
        <v>43532.556914574241</v>
      </c>
      <c r="BE1277" s="18">
        <f t="shared" si="1272"/>
        <v>43532.557230464779</v>
      </c>
      <c r="BF1277" s="18" t="str">
        <f t="shared" si="1272"/>
        <v/>
      </c>
      <c r="BG1277" s="18" t="str">
        <f t="shared" si="1272"/>
        <v/>
      </c>
      <c r="BH1277" s="18" t="str">
        <f t="shared" si="1272"/>
        <v/>
      </c>
      <c r="BI1277" s="18" t="str">
        <f t="shared" si="1272"/>
        <v/>
      </c>
      <c r="BJ1277" s="18" t="str">
        <f t="shared" si="1272"/>
        <v/>
      </c>
      <c r="BK1277" s="18" t="str">
        <f t="shared" si="1272"/>
        <v/>
      </c>
      <c r="BL1277" s="18" t="str">
        <f t="shared" si="1272"/>
        <v/>
      </c>
      <c r="BM1277" s="18" t="str">
        <f t="shared" si="1272"/>
        <v/>
      </c>
      <c r="BN1277" s="18" t="str">
        <f t="shared" si="1272"/>
        <v/>
      </c>
      <c r="BO1277" s="18" t="str">
        <f t="shared" si="1272"/>
        <v/>
      </c>
      <c r="BP1277" s="18" t="str">
        <f t="shared" si="1272"/>
        <v/>
      </c>
      <c r="BQ1277" s="18" t="str">
        <f t="shared" si="1272"/>
        <v/>
      </c>
      <c r="BR1277" s="18" t="str">
        <f t="shared" si="1272"/>
        <v/>
      </c>
      <c r="BS1277" s="18" t="str">
        <f t="shared" si="1272"/>
        <v/>
      </c>
      <c r="BT1277" s="18" t="str">
        <f t="shared" si="1272"/>
        <v/>
      </c>
      <c r="BU1277" s="18" t="str">
        <f t="shared" si="1272"/>
        <v/>
      </c>
      <c r="BV1277" s="18" t="str">
        <f t="shared" si="1272"/>
        <v/>
      </c>
      <c r="BW1277" s="18" t="str">
        <f t="shared" si="1272"/>
        <v/>
      </c>
      <c r="BX1277" s="18" t="str">
        <f t="shared" si="1272"/>
        <v/>
      </c>
      <c r="BY1277" s="18" t="str">
        <f t="shared" si="1272"/>
        <v/>
      </c>
      <c r="BZ1277" s="18" t="str">
        <f t="shared" si="1272"/>
        <v/>
      </c>
      <c r="CA1277" s="18" t="str">
        <f>IF(BY1277&lt;&gt;"",BY1277-LOOKUP(2,1/(LEN($AQ$1:AQ1277)&gt;0),$AQ$1:AQ1277),"")</f>
        <v/>
      </c>
    </row>
    <row r="1278" spans="1:79" x14ac:dyDescent="0.25">
      <c r="A1278" s="21">
        <v>62271</v>
      </c>
      <c r="B1278" s="21">
        <v>4</v>
      </c>
      <c r="C1278" s="22" t="s">
        <v>2412</v>
      </c>
      <c r="D1278" s="21">
        <v>332</v>
      </c>
      <c r="E1278" s="23">
        <v>0.55763888888888891</v>
      </c>
      <c r="F1278" s="22" t="s">
        <v>582</v>
      </c>
      <c r="G1278" s="22" t="b">
        <v>1</v>
      </c>
      <c r="H1278" s="24">
        <v>43532.557951388888</v>
      </c>
      <c r="I1278" s="25" t="s">
        <v>675</v>
      </c>
      <c r="J1278" s="22" t="s">
        <v>676</v>
      </c>
      <c r="K1278" s="11">
        <v>0</v>
      </c>
      <c r="L1278" s="11">
        <v>1739</v>
      </c>
      <c r="M1278" s="11">
        <v>2047</v>
      </c>
      <c r="N1278" s="11">
        <v>1.1267786703683669E-10</v>
      </c>
      <c r="O1278" s="11">
        <v>122</v>
      </c>
      <c r="P1278" s="14">
        <v>0.12499986274442532</v>
      </c>
      <c r="Q1278" s="11">
        <v>3818.8328779335943</v>
      </c>
      <c r="R1278" s="15">
        <v>0.43960916733739031</v>
      </c>
      <c r="S1278" s="11">
        <v>131.6414365033329</v>
      </c>
      <c r="T1278" s="11">
        <v>44.999999832361937</v>
      </c>
      <c r="U1278" s="11">
        <v>2.925365266527455</v>
      </c>
      <c r="V1278" s="11">
        <v>10.531314959498838</v>
      </c>
      <c r="W1278" s="22"/>
      <c r="X1278" s="21">
        <v>0</v>
      </c>
      <c r="Y1278" s="22">
        <v>0</v>
      </c>
      <c r="Z1278" s="22">
        <v>0</v>
      </c>
      <c r="AA1278" s="22">
        <v>0</v>
      </c>
      <c r="AB1278" s="22">
        <v>0</v>
      </c>
      <c r="AC1278" s="22">
        <v>0</v>
      </c>
      <c r="AD1278" s="22">
        <v>0</v>
      </c>
      <c r="AE1278" s="22">
        <v>0</v>
      </c>
      <c r="AF1278" s="22">
        <v>3818.8328779335943</v>
      </c>
      <c r="AG1278" s="21">
        <v>0</v>
      </c>
      <c r="AH1278" s="22">
        <v>0</v>
      </c>
      <c r="AI1278" s="22">
        <v>0</v>
      </c>
      <c r="AJ1278" s="22">
        <v>3818.8328779335943</v>
      </c>
      <c r="AK1278" s="22">
        <v>8544.8116110658502</v>
      </c>
      <c r="AL1278" s="22">
        <v>0</v>
      </c>
      <c r="AM1278" s="22">
        <v>31</v>
      </c>
      <c r="AN1278" s="22">
        <v>0</v>
      </c>
      <c r="AO1278" s="22">
        <v>0</v>
      </c>
      <c r="AQ1278" s="18" t="str">
        <f t="shared" ref="AQ1278:BZ1278" si="1273">IF(OR(AND(AQ$2&gt;$O1277,AQ$2&lt;=$O1278),AND(AQ$2&lt;=$O1277,$O1276&gt;$O1277),AND(AQ$2&gt;$O1278,$O1279&lt;$O1278)),$H1277+((AQ$1-$Q1277)/$U1278/86000),"")</f>
        <v/>
      </c>
      <c r="AR1278" s="18" t="str">
        <f t="shared" si="1273"/>
        <v/>
      </c>
      <c r="AS1278" s="18" t="str">
        <f t="shared" si="1273"/>
        <v/>
      </c>
      <c r="AT1278" s="18" t="str">
        <f t="shared" si="1273"/>
        <v/>
      </c>
      <c r="AU1278" s="18" t="str">
        <f t="shared" si="1273"/>
        <v/>
      </c>
      <c r="AV1278" s="18" t="str">
        <f t="shared" si="1273"/>
        <v/>
      </c>
      <c r="AW1278" s="18" t="str">
        <f t="shared" si="1273"/>
        <v/>
      </c>
      <c r="AX1278" s="18" t="str">
        <f t="shared" si="1273"/>
        <v/>
      </c>
      <c r="AY1278" s="18" t="str">
        <f t="shared" si="1273"/>
        <v/>
      </c>
      <c r="AZ1278" s="18" t="str">
        <f t="shared" si="1273"/>
        <v/>
      </c>
      <c r="BA1278" s="18" t="str">
        <f t="shared" si="1273"/>
        <v/>
      </c>
      <c r="BB1278" s="18" t="str">
        <f t="shared" si="1273"/>
        <v/>
      </c>
      <c r="BC1278" s="18" t="str">
        <f t="shared" si="1273"/>
        <v/>
      </c>
      <c r="BD1278" s="18" t="str">
        <f t="shared" si="1273"/>
        <v/>
      </c>
      <c r="BE1278" s="18" t="str">
        <f t="shared" si="1273"/>
        <v/>
      </c>
      <c r="BF1278" s="18">
        <f t="shared" si="1273"/>
        <v>43532.557736009912</v>
      </c>
      <c r="BG1278" s="18" t="str">
        <f t="shared" si="1273"/>
        <v/>
      </c>
      <c r="BH1278" s="18" t="str">
        <f t="shared" si="1273"/>
        <v/>
      </c>
      <c r="BI1278" s="18" t="str">
        <f t="shared" si="1273"/>
        <v/>
      </c>
      <c r="BJ1278" s="18" t="str">
        <f t="shared" si="1273"/>
        <v/>
      </c>
      <c r="BK1278" s="18" t="str">
        <f t="shared" si="1273"/>
        <v/>
      </c>
      <c r="BL1278" s="18" t="str">
        <f t="shared" si="1273"/>
        <v/>
      </c>
      <c r="BM1278" s="18" t="str">
        <f t="shared" si="1273"/>
        <v/>
      </c>
      <c r="BN1278" s="18" t="str">
        <f t="shared" si="1273"/>
        <v/>
      </c>
      <c r="BO1278" s="18" t="str">
        <f t="shared" si="1273"/>
        <v/>
      </c>
      <c r="BP1278" s="18" t="str">
        <f t="shared" si="1273"/>
        <v/>
      </c>
      <c r="BQ1278" s="18" t="str">
        <f t="shared" si="1273"/>
        <v/>
      </c>
      <c r="BR1278" s="18" t="str">
        <f t="shared" si="1273"/>
        <v/>
      </c>
      <c r="BS1278" s="18" t="str">
        <f t="shared" si="1273"/>
        <v/>
      </c>
      <c r="BT1278" s="18" t="str">
        <f t="shared" si="1273"/>
        <v/>
      </c>
      <c r="BU1278" s="18" t="str">
        <f t="shared" si="1273"/>
        <v/>
      </c>
      <c r="BV1278" s="18" t="str">
        <f t="shared" si="1273"/>
        <v/>
      </c>
      <c r="BW1278" s="18" t="str">
        <f t="shared" si="1273"/>
        <v/>
      </c>
      <c r="BX1278" s="18" t="str">
        <f t="shared" si="1273"/>
        <v/>
      </c>
      <c r="BY1278" s="18" t="str">
        <f t="shared" si="1273"/>
        <v/>
      </c>
      <c r="BZ1278" s="18" t="str">
        <f t="shared" si="1273"/>
        <v/>
      </c>
      <c r="CA1278" s="18" t="str">
        <f>IF(BY1278&lt;&gt;"",BY1278-LOOKUP(2,1/(LEN($AQ$1:AQ1278)&gt;0),$AQ$1:AQ1278),"")</f>
        <v/>
      </c>
    </row>
    <row r="1279" spans="1:79" x14ac:dyDescent="0.25">
      <c r="A1279" s="21">
        <v>62272</v>
      </c>
      <c r="B1279" s="21">
        <v>4</v>
      </c>
      <c r="C1279" s="22" t="s">
        <v>2413</v>
      </c>
      <c r="D1279" s="21">
        <v>332</v>
      </c>
      <c r="E1279" s="23">
        <v>0.55833333333333335</v>
      </c>
      <c r="F1279" s="22" t="s">
        <v>582</v>
      </c>
      <c r="G1279" s="22" t="b">
        <v>1</v>
      </c>
      <c r="H1279" s="24">
        <v>43532.558472222219</v>
      </c>
      <c r="I1279" s="25" t="s">
        <v>151</v>
      </c>
      <c r="J1279" s="22" t="s">
        <v>152</v>
      </c>
      <c r="K1279" s="11">
        <v>0</v>
      </c>
      <c r="L1279" s="11">
        <v>1740</v>
      </c>
      <c r="M1279" s="11">
        <v>2051</v>
      </c>
      <c r="N1279" s="11">
        <v>2.184208369726548E-11</v>
      </c>
      <c r="O1279" s="11">
        <v>125</v>
      </c>
      <c r="P1279" s="14">
        <v>0.74999989805496914</v>
      </c>
      <c r="Q1279" s="11">
        <v>4141.0498706992066</v>
      </c>
      <c r="R1279" s="15">
        <v>0.47670153257550896</v>
      </c>
      <c r="S1279" s="11">
        <v>322.2169927656123</v>
      </c>
      <c r="T1279" s="11">
        <v>44.999999832361937</v>
      </c>
      <c r="U1279" s="11">
        <v>7.1603776436880917</v>
      </c>
      <c r="V1279" s="11">
        <v>25.77735951727713</v>
      </c>
      <c r="W1279" s="22"/>
      <c r="X1279" s="21">
        <v>0</v>
      </c>
      <c r="Y1279" s="22">
        <v>0</v>
      </c>
      <c r="Z1279" s="22">
        <v>0</v>
      </c>
      <c r="AA1279" s="22">
        <v>0</v>
      </c>
      <c r="AB1279" s="22">
        <v>0</v>
      </c>
      <c r="AC1279" s="22">
        <v>0</v>
      </c>
      <c r="AD1279" s="22">
        <v>0</v>
      </c>
      <c r="AE1279" s="22">
        <v>0</v>
      </c>
      <c r="AF1279" s="22">
        <v>4141.0498706992066</v>
      </c>
      <c r="AG1279" s="21">
        <v>0</v>
      </c>
      <c r="AH1279" s="22">
        <v>0</v>
      </c>
      <c r="AI1279" s="22">
        <v>0</v>
      </c>
      <c r="AJ1279" s="22">
        <v>4141.0498706992066</v>
      </c>
      <c r="AK1279" s="22">
        <v>8544.8116110658502</v>
      </c>
      <c r="AL1279" s="22">
        <v>0</v>
      </c>
      <c r="AM1279" s="22">
        <v>30</v>
      </c>
      <c r="AN1279" s="22">
        <v>0</v>
      </c>
      <c r="AO1279" s="22">
        <v>0</v>
      </c>
      <c r="AQ1279" s="18" t="str">
        <f t="shared" ref="AQ1279:BZ1279" si="1274">IF(OR(AND(AQ$2&gt;$O1278,AQ$2&lt;=$O1279),AND(AQ$2&lt;=$O1278,$O1277&gt;$O1278),AND(AQ$2&gt;$O1279,$O1280&lt;$O1279)),$H1278+((AQ$1-$Q1278)/$U1279/86000),"")</f>
        <v/>
      </c>
      <c r="AR1279" s="18" t="str">
        <f t="shared" si="1274"/>
        <v/>
      </c>
      <c r="AS1279" s="18" t="str">
        <f t="shared" si="1274"/>
        <v/>
      </c>
      <c r="AT1279" s="18" t="str">
        <f t="shared" si="1274"/>
        <v/>
      </c>
      <c r="AU1279" s="18" t="str">
        <f t="shared" si="1274"/>
        <v/>
      </c>
      <c r="AV1279" s="18" t="str">
        <f t="shared" si="1274"/>
        <v/>
      </c>
      <c r="AW1279" s="18" t="str">
        <f t="shared" si="1274"/>
        <v/>
      </c>
      <c r="AX1279" s="18" t="str">
        <f t="shared" si="1274"/>
        <v/>
      </c>
      <c r="AY1279" s="18" t="str">
        <f t="shared" si="1274"/>
        <v/>
      </c>
      <c r="AZ1279" s="18" t="str">
        <f t="shared" si="1274"/>
        <v/>
      </c>
      <c r="BA1279" s="18" t="str">
        <f t="shared" si="1274"/>
        <v/>
      </c>
      <c r="BB1279" s="18" t="str">
        <f t="shared" si="1274"/>
        <v/>
      </c>
      <c r="BC1279" s="18" t="str">
        <f t="shared" si="1274"/>
        <v/>
      </c>
      <c r="BD1279" s="18" t="str">
        <f t="shared" si="1274"/>
        <v/>
      </c>
      <c r="BE1279" s="18" t="str">
        <f t="shared" si="1274"/>
        <v/>
      </c>
      <c r="BF1279" s="18" t="str">
        <f t="shared" si="1274"/>
        <v/>
      </c>
      <c r="BG1279" s="18">
        <f t="shared" si="1274"/>
        <v>43532.558273072929</v>
      </c>
      <c r="BH1279" s="18" t="str">
        <f t="shared" si="1274"/>
        <v/>
      </c>
      <c r="BI1279" s="18" t="str">
        <f t="shared" si="1274"/>
        <v/>
      </c>
      <c r="BJ1279" s="18" t="str">
        <f t="shared" si="1274"/>
        <v/>
      </c>
      <c r="BK1279" s="18" t="str">
        <f t="shared" si="1274"/>
        <v/>
      </c>
      <c r="BL1279" s="18" t="str">
        <f t="shared" si="1274"/>
        <v/>
      </c>
      <c r="BM1279" s="18" t="str">
        <f t="shared" si="1274"/>
        <v/>
      </c>
      <c r="BN1279" s="18" t="str">
        <f t="shared" si="1274"/>
        <v/>
      </c>
      <c r="BO1279" s="18" t="str">
        <f t="shared" si="1274"/>
        <v/>
      </c>
      <c r="BP1279" s="18" t="str">
        <f t="shared" si="1274"/>
        <v/>
      </c>
      <c r="BQ1279" s="18" t="str">
        <f t="shared" si="1274"/>
        <v/>
      </c>
      <c r="BR1279" s="18" t="str">
        <f t="shared" si="1274"/>
        <v/>
      </c>
      <c r="BS1279" s="18" t="str">
        <f t="shared" si="1274"/>
        <v/>
      </c>
      <c r="BT1279" s="18" t="str">
        <f t="shared" si="1274"/>
        <v/>
      </c>
      <c r="BU1279" s="18" t="str">
        <f t="shared" si="1274"/>
        <v/>
      </c>
      <c r="BV1279" s="18" t="str">
        <f t="shared" si="1274"/>
        <v/>
      </c>
      <c r="BW1279" s="18" t="str">
        <f t="shared" si="1274"/>
        <v/>
      </c>
      <c r="BX1279" s="18" t="str">
        <f t="shared" si="1274"/>
        <v/>
      </c>
      <c r="BY1279" s="18" t="str">
        <f t="shared" si="1274"/>
        <v/>
      </c>
      <c r="BZ1279" s="18" t="str">
        <f t="shared" si="1274"/>
        <v/>
      </c>
      <c r="CA1279" s="18" t="str">
        <f>IF(BY1279&lt;&gt;"",BY1279-LOOKUP(2,1/(LEN($AQ$1:AQ1279)&gt;0),$AQ$1:AQ1279),"")</f>
        <v/>
      </c>
    </row>
    <row r="1280" spans="1:79" x14ac:dyDescent="0.25">
      <c r="A1280" s="21">
        <v>62274</v>
      </c>
      <c r="B1280" s="21">
        <v>4</v>
      </c>
      <c r="C1280" s="22" t="s">
        <v>2415</v>
      </c>
      <c r="D1280" s="21">
        <v>332</v>
      </c>
      <c r="E1280" s="23">
        <v>0.55902777777777779</v>
      </c>
      <c r="F1280" s="22" t="s">
        <v>582</v>
      </c>
      <c r="G1280" s="22" t="b">
        <v>1</v>
      </c>
      <c r="H1280" s="24">
        <v>43532.558993055558</v>
      </c>
      <c r="I1280" s="25" t="s">
        <v>183</v>
      </c>
      <c r="J1280" s="22" t="s">
        <v>184</v>
      </c>
      <c r="K1280" s="11">
        <v>0</v>
      </c>
      <c r="L1280" s="11">
        <v>1741</v>
      </c>
      <c r="M1280" s="11">
        <v>2055</v>
      </c>
      <c r="N1280" s="11">
        <v>3.4674485505092889E-12</v>
      </c>
      <c r="O1280" s="11">
        <v>126</v>
      </c>
      <c r="P1280" s="14">
        <v>0.49999994501903094</v>
      </c>
      <c r="Q1280" s="11">
        <v>4172.1748845208303</v>
      </c>
      <c r="R1280" s="15">
        <v>0.48028452294111323</v>
      </c>
      <c r="S1280" s="11">
        <v>31.125013821623725</v>
      </c>
      <c r="T1280" s="11">
        <v>45.000000461004674</v>
      </c>
      <c r="U1280" s="11">
        <v>0.69166696672804484</v>
      </c>
      <c r="V1280" s="11">
        <v>2.4900010802209613</v>
      </c>
      <c r="W1280" s="22"/>
      <c r="X1280" s="21">
        <v>0</v>
      </c>
      <c r="Y1280" s="22">
        <v>0</v>
      </c>
      <c r="Z1280" s="22">
        <v>0</v>
      </c>
      <c r="AA1280" s="22">
        <v>0</v>
      </c>
      <c r="AB1280" s="22">
        <v>0</v>
      </c>
      <c r="AC1280" s="22">
        <v>0</v>
      </c>
      <c r="AD1280" s="22">
        <v>0</v>
      </c>
      <c r="AE1280" s="22">
        <v>0</v>
      </c>
      <c r="AF1280" s="22">
        <v>4172.1748845208303</v>
      </c>
      <c r="AG1280" s="21">
        <v>0</v>
      </c>
      <c r="AH1280" s="22">
        <v>0</v>
      </c>
      <c r="AI1280" s="22">
        <v>0</v>
      </c>
      <c r="AJ1280" s="22">
        <v>4172.1748845208303</v>
      </c>
      <c r="AK1280" s="22">
        <v>8544.8116110658502</v>
      </c>
      <c r="AL1280" s="22">
        <v>0</v>
      </c>
      <c r="AM1280" s="22">
        <v>29</v>
      </c>
      <c r="AN1280" s="22">
        <v>0</v>
      </c>
      <c r="AO1280" s="22">
        <v>0</v>
      </c>
      <c r="AQ1280" s="18" t="str">
        <f t="shared" ref="AQ1280:BZ1280" si="1275">IF(OR(AND(AQ$2&gt;$O1279,AQ$2&lt;=$O1280),AND(AQ$2&lt;=$O1279,$O1278&gt;$O1279),AND(AQ$2&gt;$O1280,$O1281&lt;$O1280)),$H1279+((AQ$1-$Q1279)/$U1280/86000),"")</f>
        <v/>
      </c>
      <c r="AR1280" s="18" t="str">
        <f t="shared" si="1275"/>
        <v/>
      </c>
      <c r="AS1280" s="18" t="str">
        <f t="shared" si="1275"/>
        <v/>
      </c>
      <c r="AT1280" s="18" t="str">
        <f t="shared" si="1275"/>
        <v/>
      </c>
      <c r="AU1280" s="18" t="str">
        <f t="shared" si="1275"/>
        <v/>
      </c>
      <c r="AV1280" s="18" t="str">
        <f t="shared" si="1275"/>
        <v/>
      </c>
      <c r="AW1280" s="18" t="str">
        <f t="shared" si="1275"/>
        <v/>
      </c>
      <c r="AX1280" s="18" t="str">
        <f t="shared" si="1275"/>
        <v/>
      </c>
      <c r="AY1280" s="18" t="str">
        <f t="shared" si="1275"/>
        <v/>
      </c>
      <c r="AZ1280" s="18" t="str">
        <f t="shared" si="1275"/>
        <v/>
      </c>
      <c r="BA1280" s="18" t="str">
        <f t="shared" si="1275"/>
        <v/>
      </c>
      <c r="BB1280" s="18" t="str">
        <f t="shared" si="1275"/>
        <v/>
      </c>
      <c r="BC1280" s="18" t="str">
        <f t="shared" si="1275"/>
        <v/>
      </c>
      <c r="BD1280" s="18" t="str">
        <f t="shared" si="1275"/>
        <v/>
      </c>
      <c r="BE1280" s="18" t="str">
        <f t="shared" si="1275"/>
        <v/>
      </c>
      <c r="BF1280" s="18" t="str">
        <f t="shared" si="1275"/>
        <v/>
      </c>
      <c r="BG1280" s="18" t="str">
        <f t="shared" si="1275"/>
        <v/>
      </c>
      <c r="BH1280" s="18" t="str">
        <f t="shared" si="1275"/>
        <v/>
      </c>
      <c r="BI1280" s="18" t="str">
        <f t="shared" si="1275"/>
        <v/>
      </c>
      <c r="BJ1280" s="18" t="str">
        <f t="shared" si="1275"/>
        <v/>
      </c>
      <c r="BK1280" s="18" t="str">
        <f t="shared" si="1275"/>
        <v/>
      </c>
      <c r="BL1280" s="18" t="str">
        <f t="shared" si="1275"/>
        <v/>
      </c>
      <c r="BM1280" s="18" t="str">
        <f t="shared" si="1275"/>
        <v/>
      </c>
      <c r="BN1280" s="18" t="str">
        <f t="shared" si="1275"/>
        <v/>
      </c>
      <c r="BO1280" s="18" t="str">
        <f t="shared" si="1275"/>
        <v/>
      </c>
      <c r="BP1280" s="18" t="str">
        <f t="shared" si="1275"/>
        <v/>
      </c>
      <c r="BQ1280" s="18" t="str">
        <f t="shared" si="1275"/>
        <v/>
      </c>
      <c r="BR1280" s="18" t="str">
        <f t="shared" si="1275"/>
        <v/>
      </c>
      <c r="BS1280" s="18" t="str">
        <f t="shared" si="1275"/>
        <v/>
      </c>
      <c r="BT1280" s="18" t="str">
        <f t="shared" si="1275"/>
        <v/>
      </c>
      <c r="BU1280" s="18" t="str">
        <f t="shared" si="1275"/>
        <v/>
      </c>
      <c r="BV1280" s="18" t="str">
        <f t="shared" si="1275"/>
        <v/>
      </c>
      <c r="BW1280" s="18" t="str">
        <f t="shared" si="1275"/>
        <v/>
      </c>
      <c r="BX1280" s="18" t="str">
        <f t="shared" si="1275"/>
        <v/>
      </c>
      <c r="BY1280" s="18" t="str">
        <f t="shared" si="1275"/>
        <v/>
      </c>
      <c r="BZ1280" s="18" t="str">
        <f t="shared" si="1275"/>
        <v/>
      </c>
      <c r="CA1280" s="18" t="str">
        <f>IF(BY1280&lt;&gt;"",BY1280-LOOKUP(2,1/(LEN($AQ$1:AQ1280)&gt;0),$AQ$1:AQ1280),"")</f>
        <v/>
      </c>
    </row>
    <row r="1281" spans="1:79" x14ac:dyDescent="0.25">
      <c r="A1281" s="21">
        <v>62275</v>
      </c>
      <c r="B1281" s="21">
        <v>4</v>
      </c>
      <c r="C1281" s="22" t="s">
        <v>2416</v>
      </c>
      <c r="D1281" s="21">
        <v>332</v>
      </c>
      <c r="E1281" s="23">
        <v>0.55902777777777779</v>
      </c>
      <c r="F1281" s="22" t="s">
        <v>582</v>
      </c>
      <c r="G1281" s="22" t="b">
        <v>1</v>
      </c>
      <c r="H1281" s="24">
        <v>43532.559513888889</v>
      </c>
      <c r="I1281" s="25" t="s">
        <v>421</v>
      </c>
      <c r="J1281" s="22" t="s">
        <v>422</v>
      </c>
      <c r="K1281" s="11">
        <v>0</v>
      </c>
      <c r="L1281" s="11">
        <v>1742</v>
      </c>
      <c r="M1281" s="11">
        <v>2059</v>
      </c>
      <c r="N1281" s="11">
        <v>3.2684965844964609E-12</v>
      </c>
      <c r="O1281" s="11">
        <v>133</v>
      </c>
      <c r="P1281" s="14">
        <v>0.24999999025215427</v>
      </c>
      <c r="Q1281" s="11">
        <v>4395.3270131179806</v>
      </c>
      <c r="R1281" s="15">
        <v>0.5059729268534735</v>
      </c>
      <c r="S1281" s="11">
        <v>223.15212859715029</v>
      </c>
      <c r="T1281" s="11">
        <v>44.999999832361937</v>
      </c>
      <c r="U1281" s="11">
        <v>4.9589362095212612</v>
      </c>
      <c r="V1281" s="11">
        <v>17.852170354276542</v>
      </c>
      <c r="W1281" s="22"/>
      <c r="X1281" s="21">
        <v>0</v>
      </c>
      <c r="Y1281" s="22">
        <v>0</v>
      </c>
      <c r="Z1281" s="22">
        <v>0</v>
      </c>
      <c r="AA1281" s="22">
        <v>0</v>
      </c>
      <c r="AB1281" s="22">
        <v>0</v>
      </c>
      <c r="AC1281" s="22">
        <v>0</v>
      </c>
      <c r="AD1281" s="22">
        <v>0</v>
      </c>
      <c r="AE1281" s="22">
        <v>0</v>
      </c>
      <c r="AF1281" s="22">
        <v>4395.3270131179806</v>
      </c>
      <c r="AG1281" s="21">
        <v>0</v>
      </c>
      <c r="AH1281" s="22">
        <v>0</v>
      </c>
      <c r="AI1281" s="22">
        <v>0</v>
      </c>
      <c r="AJ1281" s="22">
        <v>4395.3270131179806</v>
      </c>
      <c r="AK1281" s="22">
        <v>8544.8116110658502</v>
      </c>
      <c r="AL1281" s="22">
        <v>0</v>
      </c>
      <c r="AM1281" s="22">
        <v>28</v>
      </c>
      <c r="AN1281" s="22">
        <v>0</v>
      </c>
      <c r="AO1281" s="22">
        <v>0</v>
      </c>
      <c r="AQ1281" s="18" t="str">
        <f t="shared" ref="AQ1281:BZ1281" si="1276">IF(OR(AND(AQ$2&gt;$O1280,AQ$2&lt;=$O1281),AND(AQ$2&lt;=$O1280,$O1279&gt;$O1280),AND(AQ$2&gt;$O1281,$O1282&lt;$O1281)),$H1280+((AQ$1-$Q1280)/$U1281/86000),"")</f>
        <v/>
      </c>
      <c r="AR1281" s="18" t="str">
        <f t="shared" si="1276"/>
        <v/>
      </c>
      <c r="AS1281" s="18" t="str">
        <f t="shared" si="1276"/>
        <v/>
      </c>
      <c r="AT1281" s="18" t="str">
        <f t="shared" si="1276"/>
        <v/>
      </c>
      <c r="AU1281" s="18" t="str">
        <f t="shared" si="1276"/>
        <v/>
      </c>
      <c r="AV1281" s="18" t="str">
        <f t="shared" si="1276"/>
        <v/>
      </c>
      <c r="AW1281" s="18" t="str">
        <f t="shared" si="1276"/>
        <v/>
      </c>
      <c r="AX1281" s="18" t="str">
        <f t="shared" si="1276"/>
        <v/>
      </c>
      <c r="AY1281" s="18" t="str">
        <f t="shared" si="1276"/>
        <v/>
      </c>
      <c r="AZ1281" s="18" t="str">
        <f t="shared" si="1276"/>
        <v/>
      </c>
      <c r="BA1281" s="18" t="str">
        <f t="shared" si="1276"/>
        <v/>
      </c>
      <c r="BB1281" s="18" t="str">
        <f t="shared" si="1276"/>
        <v/>
      </c>
      <c r="BC1281" s="18" t="str">
        <f t="shared" si="1276"/>
        <v/>
      </c>
      <c r="BD1281" s="18" t="str">
        <f t="shared" si="1276"/>
        <v/>
      </c>
      <c r="BE1281" s="18" t="str">
        <f t="shared" si="1276"/>
        <v/>
      </c>
      <c r="BF1281" s="18" t="str">
        <f t="shared" si="1276"/>
        <v/>
      </c>
      <c r="BG1281" s="18" t="str">
        <f t="shared" si="1276"/>
        <v/>
      </c>
      <c r="BH1281" s="18">
        <f t="shared" si="1276"/>
        <v>43532.559213430541</v>
      </c>
      <c r="BI1281" s="18" t="str">
        <f t="shared" si="1276"/>
        <v/>
      </c>
      <c r="BJ1281" s="18" t="str">
        <f t="shared" si="1276"/>
        <v/>
      </c>
      <c r="BK1281" s="18" t="str">
        <f t="shared" si="1276"/>
        <v/>
      </c>
      <c r="BL1281" s="18" t="str">
        <f t="shared" si="1276"/>
        <v/>
      </c>
      <c r="BM1281" s="18" t="str">
        <f t="shared" si="1276"/>
        <v/>
      </c>
      <c r="BN1281" s="18" t="str">
        <f t="shared" si="1276"/>
        <v/>
      </c>
      <c r="BO1281" s="18" t="str">
        <f t="shared" si="1276"/>
        <v/>
      </c>
      <c r="BP1281" s="18" t="str">
        <f t="shared" si="1276"/>
        <v/>
      </c>
      <c r="BQ1281" s="18" t="str">
        <f t="shared" si="1276"/>
        <v/>
      </c>
      <c r="BR1281" s="18" t="str">
        <f t="shared" si="1276"/>
        <v/>
      </c>
      <c r="BS1281" s="18" t="str">
        <f t="shared" si="1276"/>
        <v/>
      </c>
      <c r="BT1281" s="18" t="str">
        <f t="shared" si="1276"/>
        <v/>
      </c>
      <c r="BU1281" s="18" t="str">
        <f t="shared" si="1276"/>
        <v/>
      </c>
      <c r="BV1281" s="18" t="str">
        <f t="shared" si="1276"/>
        <v/>
      </c>
      <c r="BW1281" s="18" t="str">
        <f t="shared" si="1276"/>
        <v/>
      </c>
      <c r="BX1281" s="18" t="str">
        <f t="shared" si="1276"/>
        <v/>
      </c>
      <c r="BY1281" s="18" t="str">
        <f t="shared" si="1276"/>
        <v/>
      </c>
      <c r="BZ1281" s="18" t="str">
        <f t="shared" si="1276"/>
        <v/>
      </c>
      <c r="CA1281" s="18" t="str">
        <f>IF(BY1281&lt;&gt;"",BY1281-LOOKUP(2,1/(LEN($AQ$1:AQ1281)&gt;0),$AQ$1:AQ1281),"")</f>
        <v/>
      </c>
    </row>
    <row r="1282" spans="1:79" x14ac:dyDescent="0.25">
      <c r="A1282" s="21">
        <v>62277</v>
      </c>
      <c r="B1282" s="21">
        <v>3</v>
      </c>
      <c r="C1282" s="22" t="s">
        <v>2418</v>
      </c>
      <c r="D1282" s="21">
        <v>332</v>
      </c>
      <c r="E1282" s="23">
        <v>0.55972222222222223</v>
      </c>
      <c r="F1282" s="22" t="s">
        <v>582</v>
      </c>
      <c r="G1282" s="22" t="b">
        <v>1</v>
      </c>
      <c r="H1282" s="24">
        <v>43532.560046296298</v>
      </c>
      <c r="I1282" s="25" t="s">
        <v>293</v>
      </c>
      <c r="J1282" s="22" t="s">
        <v>294</v>
      </c>
      <c r="K1282" s="11">
        <v>0</v>
      </c>
      <c r="L1282" s="11">
        <v>1743</v>
      </c>
      <c r="M1282" s="11">
        <v>2062</v>
      </c>
      <c r="N1282" s="11">
        <v>9.9475983006414026E-13</v>
      </c>
      <c r="O1282" s="11">
        <v>137</v>
      </c>
      <c r="P1282" s="14">
        <v>0.49999999006010853</v>
      </c>
      <c r="Q1282" s="11">
        <v>4607.4513201459695</v>
      </c>
      <c r="R1282" s="15">
        <v>0.53039185089789376</v>
      </c>
      <c r="S1282" s="11">
        <v>212.12430702798883</v>
      </c>
      <c r="T1282" s="11">
        <v>46.000000066123903</v>
      </c>
      <c r="U1282" s="11">
        <v>4.6113979722405478</v>
      </c>
      <c r="V1282" s="11">
        <v>16.601032700065971</v>
      </c>
      <c r="W1282" s="22"/>
      <c r="X1282" s="21">
        <v>0</v>
      </c>
      <c r="Y1282" s="22">
        <v>0</v>
      </c>
      <c r="Z1282" s="22">
        <v>0</v>
      </c>
      <c r="AA1282" s="22">
        <v>0</v>
      </c>
      <c r="AB1282" s="22">
        <v>0</v>
      </c>
      <c r="AC1282" s="22">
        <v>0</v>
      </c>
      <c r="AD1282" s="22">
        <v>0</v>
      </c>
      <c r="AE1282" s="22">
        <v>0</v>
      </c>
      <c r="AF1282" s="22">
        <v>4607.4513201459695</v>
      </c>
      <c r="AG1282" s="21">
        <v>0</v>
      </c>
      <c r="AH1282" s="22">
        <v>0</v>
      </c>
      <c r="AI1282" s="22">
        <v>0</v>
      </c>
      <c r="AJ1282" s="22">
        <v>4607.4513201459695</v>
      </c>
      <c r="AK1282" s="22">
        <v>8544.8116110658502</v>
      </c>
      <c r="AL1282" s="22">
        <v>0</v>
      </c>
      <c r="AM1282" s="22">
        <v>27</v>
      </c>
      <c r="AN1282" s="22">
        <v>0</v>
      </c>
      <c r="AO1282" s="22">
        <v>0</v>
      </c>
      <c r="AQ1282" s="18" t="str">
        <f t="shared" ref="AQ1282:BZ1282" si="1277">IF(OR(AND(AQ$2&gt;$O1281,AQ$2&lt;=$O1282),AND(AQ$2&lt;=$O1281,$O1280&gt;$O1281),AND(AQ$2&gt;$O1282,$O1283&lt;$O1282)),$H1281+((AQ$1-$Q1281)/$U1282/86000),"")</f>
        <v/>
      </c>
      <c r="AR1282" s="18" t="str">
        <f t="shared" si="1277"/>
        <v/>
      </c>
      <c r="AS1282" s="18" t="str">
        <f t="shared" si="1277"/>
        <v/>
      </c>
      <c r="AT1282" s="18" t="str">
        <f t="shared" si="1277"/>
        <v/>
      </c>
      <c r="AU1282" s="18" t="str">
        <f t="shared" si="1277"/>
        <v/>
      </c>
      <c r="AV1282" s="18" t="str">
        <f t="shared" si="1277"/>
        <v/>
      </c>
      <c r="AW1282" s="18" t="str">
        <f t="shared" si="1277"/>
        <v/>
      </c>
      <c r="AX1282" s="18" t="str">
        <f t="shared" si="1277"/>
        <v/>
      </c>
      <c r="AY1282" s="18" t="str">
        <f t="shared" si="1277"/>
        <v/>
      </c>
      <c r="AZ1282" s="18" t="str">
        <f t="shared" si="1277"/>
        <v/>
      </c>
      <c r="BA1282" s="18" t="str">
        <f t="shared" si="1277"/>
        <v/>
      </c>
      <c r="BB1282" s="18" t="str">
        <f t="shared" si="1277"/>
        <v/>
      </c>
      <c r="BC1282" s="18" t="str">
        <f t="shared" si="1277"/>
        <v/>
      </c>
      <c r="BD1282" s="18" t="str">
        <f t="shared" si="1277"/>
        <v/>
      </c>
      <c r="BE1282" s="18" t="str">
        <f t="shared" si="1277"/>
        <v/>
      </c>
      <c r="BF1282" s="18" t="str">
        <f t="shared" si="1277"/>
        <v/>
      </c>
      <c r="BG1282" s="18" t="str">
        <f t="shared" si="1277"/>
        <v/>
      </c>
      <c r="BH1282" s="18" t="str">
        <f t="shared" si="1277"/>
        <v/>
      </c>
      <c r="BI1282" s="18" t="str">
        <f t="shared" si="1277"/>
        <v/>
      </c>
      <c r="BJ1282" s="18" t="str">
        <f t="shared" si="1277"/>
        <v/>
      </c>
      <c r="BK1282" s="18" t="str">
        <f t="shared" si="1277"/>
        <v/>
      </c>
      <c r="BL1282" s="18" t="str">
        <f t="shared" si="1277"/>
        <v/>
      </c>
      <c r="BM1282" s="18" t="str">
        <f t="shared" si="1277"/>
        <v/>
      </c>
      <c r="BN1282" s="18" t="str">
        <f t="shared" si="1277"/>
        <v/>
      </c>
      <c r="BO1282" s="18" t="str">
        <f t="shared" si="1277"/>
        <v/>
      </c>
      <c r="BP1282" s="18" t="str">
        <f t="shared" si="1277"/>
        <v/>
      </c>
      <c r="BQ1282" s="18" t="str">
        <f t="shared" si="1277"/>
        <v/>
      </c>
      <c r="BR1282" s="18" t="str">
        <f t="shared" si="1277"/>
        <v/>
      </c>
      <c r="BS1282" s="18" t="str">
        <f t="shared" si="1277"/>
        <v/>
      </c>
      <c r="BT1282" s="18" t="str">
        <f t="shared" si="1277"/>
        <v/>
      </c>
      <c r="BU1282" s="18" t="str">
        <f t="shared" si="1277"/>
        <v/>
      </c>
      <c r="BV1282" s="18" t="str">
        <f t="shared" si="1277"/>
        <v/>
      </c>
      <c r="BW1282" s="18" t="str">
        <f t="shared" si="1277"/>
        <v/>
      </c>
      <c r="BX1282" s="18" t="str">
        <f t="shared" si="1277"/>
        <v/>
      </c>
      <c r="BY1282" s="18" t="str">
        <f t="shared" si="1277"/>
        <v/>
      </c>
      <c r="BZ1282" s="18" t="str">
        <f t="shared" si="1277"/>
        <v/>
      </c>
      <c r="CA1282" s="18" t="str">
        <f>IF(BY1282&lt;&gt;"",BY1282-LOOKUP(2,1/(LEN($AQ$1:AQ1282)&gt;0),$AQ$1:AQ1282),"")</f>
        <v/>
      </c>
    </row>
    <row r="1283" spans="1:79" x14ac:dyDescent="0.25">
      <c r="A1283" s="21">
        <v>62278</v>
      </c>
      <c r="B1283" s="21">
        <v>3</v>
      </c>
      <c r="C1283" s="22" t="s">
        <v>2419</v>
      </c>
      <c r="D1283" s="21">
        <v>332</v>
      </c>
      <c r="E1283" s="23">
        <v>0.56041666666666667</v>
      </c>
      <c r="F1283" s="22" t="s">
        <v>582</v>
      </c>
      <c r="G1283" s="22" t="b">
        <v>1</v>
      </c>
      <c r="H1283" s="24">
        <v>43532.560567129629</v>
      </c>
      <c r="I1283" s="25" t="s">
        <v>211</v>
      </c>
      <c r="J1283" s="22" t="s">
        <v>212</v>
      </c>
      <c r="K1283" s="11">
        <v>0</v>
      </c>
      <c r="L1283" s="11">
        <v>1744</v>
      </c>
      <c r="M1283" s="11">
        <v>2065</v>
      </c>
      <c r="N1283" s="11">
        <v>4.0571990211901721E-12</v>
      </c>
      <c r="O1283" s="11">
        <v>138</v>
      </c>
      <c r="P1283" s="14">
        <v>0.53078471843675146</v>
      </c>
      <c r="Q1283" s="11">
        <v>4643.7240617931629</v>
      </c>
      <c r="R1283" s="15">
        <v>0.53456742764143417</v>
      </c>
      <c r="S1283" s="11">
        <v>36.27274164719347</v>
      </c>
      <c r="T1283" s="11">
        <v>44.999999832361937</v>
      </c>
      <c r="U1283" s="11">
        <v>0.8060609284959992</v>
      </c>
      <c r="V1283" s="11">
        <v>2.9018193425855974</v>
      </c>
      <c r="W1283" s="22"/>
      <c r="X1283" s="21">
        <v>0</v>
      </c>
      <c r="Y1283" s="22">
        <v>0</v>
      </c>
      <c r="Z1283" s="22">
        <v>0</v>
      </c>
      <c r="AA1283" s="22">
        <v>0</v>
      </c>
      <c r="AB1283" s="22">
        <v>0</v>
      </c>
      <c r="AC1283" s="22">
        <v>0</v>
      </c>
      <c r="AD1283" s="22">
        <v>0</v>
      </c>
      <c r="AE1283" s="22">
        <v>0</v>
      </c>
      <c r="AF1283" s="22">
        <v>4643.7240617931629</v>
      </c>
      <c r="AG1283" s="21">
        <v>0</v>
      </c>
      <c r="AH1283" s="22">
        <v>0</v>
      </c>
      <c r="AI1283" s="22">
        <v>0</v>
      </c>
      <c r="AJ1283" s="22">
        <v>4643.7240617931629</v>
      </c>
      <c r="AK1283" s="22">
        <v>8544.8116110658502</v>
      </c>
      <c r="AL1283" s="22">
        <v>0</v>
      </c>
      <c r="AM1283" s="22">
        <v>26</v>
      </c>
      <c r="AN1283" s="22">
        <v>0</v>
      </c>
      <c r="AO1283" s="22">
        <v>0</v>
      </c>
      <c r="AQ1283" s="18" t="str">
        <f t="shared" ref="AQ1283:BZ1283" si="1278">IF(OR(AND(AQ$2&gt;$O1282,AQ$2&lt;=$O1283),AND(AQ$2&lt;=$O1282,$O1281&gt;$O1282),AND(AQ$2&gt;$O1283,$O1284&lt;$O1283)),$H1282+((AQ$1-$Q1282)/$U1283/86000),"")</f>
        <v/>
      </c>
      <c r="AR1283" s="18" t="str">
        <f t="shared" si="1278"/>
        <v/>
      </c>
      <c r="AS1283" s="18" t="str">
        <f t="shared" si="1278"/>
        <v/>
      </c>
      <c r="AT1283" s="18" t="str">
        <f t="shared" si="1278"/>
        <v/>
      </c>
      <c r="AU1283" s="18" t="str">
        <f t="shared" si="1278"/>
        <v/>
      </c>
      <c r="AV1283" s="18" t="str">
        <f t="shared" si="1278"/>
        <v/>
      </c>
      <c r="AW1283" s="18" t="str">
        <f t="shared" si="1278"/>
        <v/>
      </c>
      <c r="AX1283" s="18" t="str">
        <f t="shared" si="1278"/>
        <v/>
      </c>
      <c r="AY1283" s="18" t="str">
        <f t="shared" si="1278"/>
        <v/>
      </c>
      <c r="AZ1283" s="18" t="str">
        <f t="shared" si="1278"/>
        <v/>
      </c>
      <c r="BA1283" s="18" t="str">
        <f t="shared" si="1278"/>
        <v/>
      </c>
      <c r="BB1283" s="18" t="str">
        <f t="shared" si="1278"/>
        <v/>
      </c>
      <c r="BC1283" s="18" t="str">
        <f t="shared" si="1278"/>
        <v/>
      </c>
      <c r="BD1283" s="18" t="str">
        <f t="shared" si="1278"/>
        <v/>
      </c>
      <c r="BE1283" s="18" t="str">
        <f t="shared" si="1278"/>
        <v/>
      </c>
      <c r="BF1283" s="18" t="str">
        <f t="shared" si="1278"/>
        <v/>
      </c>
      <c r="BG1283" s="18" t="str">
        <f t="shared" si="1278"/>
        <v/>
      </c>
      <c r="BH1283" s="18" t="str">
        <f t="shared" si="1278"/>
        <v/>
      </c>
      <c r="BI1283" s="18" t="str">
        <f t="shared" si="1278"/>
        <v/>
      </c>
      <c r="BJ1283" s="18" t="str">
        <f t="shared" si="1278"/>
        <v/>
      </c>
      <c r="BK1283" s="18" t="str">
        <f t="shared" si="1278"/>
        <v/>
      </c>
      <c r="BL1283" s="18" t="str">
        <f t="shared" si="1278"/>
        <v/>
      </c>
      <c r="BM1283" s="18" t="str">
        <f t="shared" si="1278"/>
        <v/>
      </c>
      <c r="BN1283" s="18" t="str">
        <f t="shared" si="1278"/>
        <v/>
      </c>
      <c r="BO1283" s="18" t="str">
        <f t="shared" si="1278"/>
        <v/>
      </c>
      <c r="BP1283" s="18" t="str">
        <f t="shared" si="1278"/>
        <v/>
      </c>
      <c r="BQ1283" s="18" t="str">
        <f t="shared" si="1278"/>
        <v/>
      </c>
      <c r="BR1283" s="18" t="str">
        <f t="shared" si="1278"/>
        <v/>
      </c>
      <c r="BS1283" s="18" t="str">
        <f t="shared" si="1278"/>
        <v/>
      </c>
      <c r="BT1283" s="18" t="str">
        <f t="shared" si="1278"/>
        <v/>
      </c>
      <c r="BU1283" s="18" t="str">
        <f t="shared" si="1278"/>
        <v/>
      </c>
      <c r="BV1283" s="18" t="str">
        <f t="shared" si="1278"/>
        <v/>
      </c>
      <c r="BW1283" s="18" t="str">
        <f t="shared" si="1278"/>
        <v/>
      </c>
      <c r="BX1283" s="18" t="str">
        <f t="shared" si="1278"/>
        <v/>
      </c>
      <c r="BY1283" s="18" t="str">
        <f t="shared" si="1278"/>
        <v/>
      </c>
      <c r="BZ1283" s="18" t="str">
        <f t="shared" si="1278"/>
        <v/>
      </c>
      <c r="CA1283" s="18" t="str">
        <f>IF(BY1283&lt;&gt;"",BY1283-LOOKUP(2,1/(LEN($AQ$1:AQ1283)&gt;0),$AQ$1:AQ1283),"")</f>
        <v/>
      </c>
    </row>
    <row r="1284" spans="1:79" x14ac:dyDescent="0.25">
      <c r="A1284" s="21">
        <v>62280</v>
      </c>
      <c r="B1284" s="21">
        <v>3</v>
      </c>
      <c r="C1284" s="22" t="s">
        <v>2421</v>
      </c>
      <c r="D1284" s="21">
        <v>332</v>
      </c>
      <c r="E1284" s="23">
        <v>0.56111111111111112</v>
      </c>
      <c r="F1284" s="22" t="s">
        <v>582</v>
      </c>
      <c r="G1284" s="22" t="b">
        <v>1</v>
      </c>
      <c r="H1284" s="24">
        <v>43532.56108796296</v>
      </c>
      <c r="I1284" s="25" t="s">
        <v>295</v>
      </c>
      <c r="J1284" s="22" t="s">
        <v>296</v>
      </c>
      <c r="K1284" s="11">
        <v>0</v>
      </c>
      <c r="L1284" s="11">
        <v>1745</v>
      </c>
      <c r="M1284" s="11">
        <v>2068</v>
      </c>
      <c r="N1284" s="11">
        <v>1.6491696896991925E-11</v>
      </c>
      <c r="O1284" s="11">
        <v>141</v>
      </c>
      <c r="P1284" s="14">
        <v>0.38374009222619521</v>
      </c>
      <c r="Q1284" s="11">
        <v>4836.0678873347179</v>
      </c>
      <c r="R1284" s="15">
        <v>0.55670929969805194</v>
      </c>
      <c r="S1284" s="11">
        <v>192.34382554155491</v>
      </c>
      <c r="T1284" s="11">
        <v>44.999999832361937</v>
      </c>
      <c r="U1284" s="11">
        <v>4.2743072501798114</v>
      </c>
      <c r="V1284" s="11">
        <v>15.387506100647322</v>
      </c>
      <c r="W1284" s="22"/>
      <c r="X1284" s="21">
        <v>0</v>
      </c>
      <c r="Y1284" s="22">
        <v>0</v>
      </c>
      <c r="Z1284" s="22">
        <v>0</v>
      </c>
      <c r="AA1284" s="22">
        <v>0</v>
      </c>
      <c r="AB1284" s="22">
        <v>0</v>
      </c>
      <c r="AC1284" s="22">
        <v>0</v>
      </c>
      <c r="AD1284" s="22">
        <v>0</v>
      </c>
      <c r="AE1284" s="22">
        <v>0</v>
      </c>
      <c r="AF1284" s="22">
        <v>4836.0678873347179</v>
      </c>
      <c r="AG1284" s="21">
        <v>0</v>
      </c>
      <c r="AH1284" s="22">
        <v>0</v>
      </c>
      <c r="AI1284" s="22">
        <v>0</v>
      </c>
      <c r="AJ1284" s="22">
        <v>4836.0678873347179</v>
      </c>
      <c r="AK1284" s="22">
        <v>8544.8116110658502</v>
      </c>
      <c r="AL1284" s="22">
        <v>0</v>
      </c>
      <c r="AM1284" s="22">
        <v>25</v>
      </c>
      <c r="AN1284" s="22">
        <v>0</v>
      </c>
      <c r="AO1284" s="22">
        <v>0</v>
      </c>
      <c r="AQ1284" s="18" t="str">
        <f t="shared" ref="AQ1284:BZ1284" si="1279">IF(OR(AND(AQ$2&gt;$O1283,AQ$2&lt;=$O1284),AND(AQ$2&lt;=$O1283,$O1282&gt;$O1283),AND(AQ$2&gt;$O1284,$O1285&lt;$O1284)),$H1283+((AQ$1-$Q1283)/$U1284/86000),"")</f>
        <v/>
      </c>
      <c r="AR1284" s="18" t="str">
        <f t="shared" si="1279"/>
        <v/>
      </c>
      <c r="AS1284" s="18" t="str">
        <f t="shared" si="1279"/>
        <v/>
      </c>
      <c r="AT1284" s="18" t="str">
        <f t="shared" si="1279"/>
        <v/>
      </c>
      <c r="AU1284" s="18" t="str">
        <f t="shared" si="1279"/>
        <v/>
      </c>
      <c r="AV1284" s="18" t="str">
        <f t="shared" si="1279"/>
        <v/>
      </c>
      <c r="AW1284" s="18" t="str">
        <f t="shared" si="1279"/>
        <v/>
      </c>
      <c r="AX1284" s="18" t="str">
        <f t="shared" si="1279"/>
        <v/>
      </c>
      <c r="AY1284" s="18" t="str">
        <f t="shared" si="1279"/>
        <v/>
      </c>
      <c r="AZ1284" s="18" t="str">
        <f t="shared" si="1279"/>
        <v/>
      </c>
      <c r="BA1284" s="18" t="str">
        <f t="shared" si="1279"/>
        <v/>
      </c>
      <c r="BB1284" s="18" t="str">
        <f t="shared" si="1279"/>
        <v/>
      </c>
      <c r="BC1284" s="18" t="str">
        <f t="shared" si="1279"/>
        <v/>
      </c>
      <c r="BD1284" s="18" t="str">
        <f t="shared" si="1279"/>
        <v/>
      </c>
      <c r="BE1284" s="18" t="str">
        <f t="shared" si="1279"/>
        <v/>
      </c>
      <c r="BF1284" s="18" t="str">
        <f t="shared" si="1279"/>
        <v/>
      </c>
      <c r="BG1284" s="18" t="str">
        <f t="shared" si="1279"/>
        <v/>
      </c>
      <c r="BH1284" s="18" t="str">
        <f t="shared" si="1279"/>
        <v/>
      </c>
      <c r="BI1284" s="18">
        <f t="shared" si="1279"/>
        <v>43532.560608135791</v>
      </c>
      <c r="BJ1284" s="18" t="str">
        <f t="shared" si="1279"/>
        <v/>
      </c>
      <c r="BK1284" s="18" t="str">
        <f t="shared" si="1279"/>
        <v/>
      </c>
      <c r="BL1284" s="18" t="str">
        <f t="shared" si="1279"/>
        <v/>
      </c>
      <c r="BM1284" s="18" t="str">
        <f t="shared" si="1279"/>
        <v/>
      </c>
      <c r="BN1284" s="18" t="str">
        <f t="shared" si="1279"/>
        <v/>
      </c>
      <c r="BO1284" s="18" t="str">
        <f t="shared" si="1279"/>
        <v/>
      </c>
      <c r="BP1284" s="18" t="str">
        <f t="shared" si="1279"/>
        <v/>
      </c>
      <c r="BQ1284" s="18" t="str">
        <f t="shared" si="1279"/>
        <v/>
      </c>
      <c r="BR1284" s="18" t="str">
        <f t="shared" si="1279"/>
        <v/>
      </c>
      <c r="BS1284" s="18" t="str">
        <f t="shared" si="1279"/>
        <v/>
      </c>
      <c r="BT1284" s="18" t="str">
        <f t="shared" si="1279"/>
        <v/>
      </c>
      <c r="BU1284" s="18" t="str">
        <f t="shared" si="1279"/>
        <v/>
      </c>
      <c r="BV1284" s="18" t="str">
        <f t="shared" si="1279"/>
        <v/>
      </c>
      <c r="BW1284" s="18" t="str">
        <f t="shared" si="1279"/>
        <v/>
      </c>
      <c r="BX1284" s="18" t="str">
        <f t="shared" si="1279"/>
        <v/>
      </c>
      <c r="BY1284" s="18" t="str">
        <f t="shared" si="1279"/>
        <v/>
      </c>
      <c r="BZ1284" s="18" t="str">
        <f t="shared" si="1279"/>
        <v/>
      </c>
      <c r="CA1284" s="18" t="str">
        <f>IF(BY1284&lt;&gt;"",BY1284-LOOKUP(2,1/(LEN($AQ$1:AQ1284)&gt;0),$AQ$1:AQ1284),"")</f>
        <v/>
      </c>
    </row>
    <row r="1285" spans="1:79" x14ac:dyDescent="0.25">
      <c r="A1285" s="21">
        <v>62281</v>
      </c>
      <c r="B1285" s="21">
        <v>3</v>
      </c>
      <c r="C1285" s="22" t="s">
        <v>2422</v>
      </c>
      <c r="D1285" s="21">
        <v>332</v>
      </c>
      <c r="E1285" s="23">
        <v>0.56111111111111112</v>
      </c>
      <c r="F1285" s="22" t="s">
        <v>582</v>
      </c>
      <c r="G1285" s="22" t="b">
        <v>1</v>
      </c>
      <c r="H1285" s="24">
        <v>43532.561608796299</v>
      </c>
      <c r="I1285" s="25" t="s">
        <v>359</v>
      </c>
      <c r="J1285" s="22" t="s">
        <v>360</v>
      </c>
      <c r="K1285" s="11">
        <v>0</v>
      </c>
      <c r="L1285" s="11">
        <v>1746</v>
      </c>
      <c r="M1285" s="11">
        <v>2071</v>
      </c>
      <c r="N1285" s="11">
        <v>6.0538241086760536E-12</v>
      </c>
      <c r="O1285" s="11">
        <v>143</v>
      </c>
      <c r="P1285" s="14">
        <v>0.24999998729500608</v>
      </c>
      <c r="Q1285" s="11">
        <v>4969.4931224304191</v>
      </c>
      <c r="R1285" s="15">
        <v>0.57206869309836106</v>
      </c>
      <c r="S1285" s="11">
        <v>133.42523509570128</v>
      </c>
      <c r="T1285" s="11">
        <v>45.000000461004674</v>
      </c>
      <c r="U1285" s="11">
        <v>2.9650051939737785</v>
      </c>
      <c r="V1285" s="11">
        <v>10.674018698305602</v>
      </c>
      <c r="W1285" s="22"/>
      <c r="X1285" s="21">
        <v>0</v>
      </c>
      <c r="Y1285" s="22">
        <v>0</v>
      </c>
      <c r="Z1285" s="22">
        <v>0</v>
      </c>
      <c r="AA1285" s="22">
        <v>0</v>
      </c>
      <c r="AB1285" s="22">
        <v>0</v>
      </c>
      <c r="AC1285" s="22">
        <v>0</v>
      </c>
      <c r="AD1285" s="22">
        <v>0</v>
      </c>
      <c r="AE1285" s="22">
        <v>0</v>
      </c>
      <c r="AF1285" s="22">
        <v>4969.4931224304191</v>
      </c>
      <c r="AG1285" s="21">
        <v>0</v>
      </c>
      <c r="AH1285" s="22">
        <v>0</v>
      </c>
      <c r="AI1285" s="22">
        <v>0</v>
      </c>
      <c r="AJ1285" s="22">
        <v>4969.4931224304191</v>
      </c>
      <c r="AK1285" s="22">
        <v>8544.8116110658502</v>
      </c>
      <c r="AL1285" s="22">
        <v>0</v>
      </c>
      <c r="AM1285" s="22">
        <v>24</v>
      </c>
      <c r="AN1285" s="22">
        <v>0</v>
      </c>
      <c r="AO1285" s="22">
        <v>0</v>
      </c>
      <c r="AQ1285" s="18" t="str">
        <f t="shared" ref="AQ1285:BZ1285" si="1280">IF(OR(AND(AQ$2&gt;$O1284,AQ$2&lt;=$O1285),AND(AQ$2&lt;=$O1284,$O1283&gt;$O1284),AND(AQ$2&gt;$O1285,$O1286&lt;$O1285)),$H1284+((AQ$1-$Q1284)/$U1285/86000),"")</f>
        <v/>
      </c>
      <c r="AR1285" s="18" t="str">
        <f t="shared" si="1280"/>
        <v/>
      </c>
      <c r="AS1285" s="18" t="str">
        <f t="shared" si="1280"/>
        <v/>
      </c>
      <c r="AT1285" s="18" t="str">
        <f t="shared" si="1280"/>
        <v/>
      </c>
      <c r="AU1285" s="18" t="str">
        <f t="shared" si="1280"/>
        <v/>
      </c>
      <c r="AV1285" s="18" t="str">
        <f t="shared" si="1280"/>
        <v/>
      </c>
      <c r="AW1285" s="18" t="str">
        <f t="shared" si="1280"/>
        <v/>
      </c>
      <c r="AX1285" s="18" t="str">
        <f t="shared" si="1280"/>
        <v/>
      </c>
      <c r="AY1285" s="18" t="str">
        <f t="shared" si="1280"/>
        <v/>
      </c>
      <c r="AZ1285" s="18" t="str">
        <f t="shared" si="1280"/>
        <v/>
      </c>
      <c r="BA1285" s="18" t="str">
        <f t="shared" si="1280"/>
        <v/>
      </c>
      <c r="BB1285" s="18" t="str">
        <f t="shared" si="1280"/>
        <v/>
      </c>
      <c r="BC1285" s="18" t="str">
        <f t="shared" si="1280"/>
        <v/>
      </c>
      <c r="BD1285" s="18" t="str">
        <f t="shared" si="1280"/>
        <v/>
      </c>
      <c r="BE1285" s="18" t="str">
        <f t="shared" si="1280"/>
        <v/>
      </c>
      <c r="BF1285" s="18" t="str">
        <f t="shared" si="1280"/>
        <v/>
      </c>
      <c r="BG1285" s="18" t="str">
        <f t="shared" si="1280"/>
        <v/>
      </c>
      <c r="BH1285" s="18" t="str">
        <f t="shared" si="1280"/>
        <v/>
      </c>
      <c r="BI1285" s="18" t="str">
        <f t="shared" si="1280"/>
        <v/>
      </c>
      <c r="BJ1285" s="18">
        <f t="shared" si="1280"/>
        <v>43532.561189152097</v>
      </c>
      <c r="BK1285" s="18" t="str">
        <f t="shared" si="1280"/>
        <v/>
      </c>
      <c r="BL1285" s="18" t="str">
        <f t="shared" si="1280"/>
        <v/>
      </c>
      <c r="BM1285" s="18" t="str">
        <f t="shared" si="1280"/>
        <v/>
      </c>
      <c r="BN1285" s="18" t="str">
        <f t="shared" si="1280"/>
        <v/>
      </c>
      <c r="BO1285" s="18" t="str">
        <f t="shared" si="1280"/>
        <v/>
      </c>
      <c r="BP1285" s="18" t="str">
        <f t="shared" si="1280"/>
        <v/>
      </c>
      <c r="BQ1285" s="18" t="str">
        <f t="shared" si="1280"/>
        <v/>
      </c>
      <c r="BR1285" s="18" t="str">
        <f t="shared" si="1280"/>
        <v/>
      </c>
      <c r="BS1285" s="18" t="str">
        <f t="shared" si="1280"/>
        <v/>
      </c>
      <c r="BT1285" s="18" t="str">
        <f t="shared" si="1280"/>
        <v/>
      </c>
      <c r="BU1285" s="18" t="str">
        <f t="shared" si="1280"/>
        <v/>
      </c>
      <c r="BV1285" s="18" t="str">
        <f t="shared" si="1280"/>
        <v/>
      </c>
      <c r="BW1285" s="18" t="str">
        <f t="shared" si="1280"/>
        <v/>
      </c>
      <c r="BX1285" s="18" t="str">
        <f t="shared" si="1280"/>
        <v/>
      </c>
      <c r="BY1285" s="18" t="str">
        <f t="shared" si="1280"/>
        <v/>
      </c>
      <c r="BZ1285" s="18" t="str">
        <f t="shared" si="1280"/>
        <v/>
      </c>
      <c r="CA1285" s="18" t="str">
        <f>IF(BY1285&lt;&gt;"",BY1285-LOOKUP(2,1/(LEN($AQ$1:AQ1285)&gt;0),$AQ$1:AQ1285),"")</f>
        <v/>
      </c>
    </row>
    <row r="1286" spans="1:79" x14ac:dyDescent="0.25">
      <c r="A1286" s="21">
        <v>62283</v>
      </c>
      <c r="B1286" s="21">
        <v>3</v>
      </c>
      <c r="C1286" s="22" t="s">
        <v>2424</v>
      </c>
      <c r="D1286" s="21">
        <v>332</v>
      </c>
      <c r="E1286" s="23">
        <v>0.56180555555555556</v>
      </c>
      <c r="F1286" s="22" t="s">
        <v>582</v>
      </c>
      <c r="G1286" s="22" t="b">
        <v>1</v>
      </c>
      <c r="H1286" s="24">
        <v>43532.56212962963</v>
      </c>
      <c r="I1286" s="25" t="s">
        <v>235</v>
      </c>
      <c r="J1286" s="22" t="s">
        <v>236</v>
      </c>
      <c r="K1286" s="11">
        <v>0</v>
      </c>
      <c r="L1286" s="11">
        <v>1747</v>
      </c>
      <c r="M1286" s="11">
        <v>2074</v>
      </c>
      <c r="N1286" s="11">
        <v>6.0538241086760536E-12</v>
      </c>
      <c r="O1286" s="11">
        <v>143</v>
      </c>
      <c r="P1286" s="14">
        <v>0.74999998729803197</v>
      </c>
      <c r="Q1286" s="11">
        <v>5011.4075122477552</v>
      </c>
      <c r="R1286" s="15">
        <v>0.57689371440618653</v>
      </c>
      <c r="S1286" s="11">
        <v>41.914389817336087</v>
      </c>
      <c r="T1286" s="11">
        <v>44.999999832361937</v>
      </c>
      <c r="U1286" s="11">
        <v>0.93143088829954124</v>
      </c>
      <c r="V1286" s="11">
        <v>3.3531511978783484</v>
      </c>
      <c r="W1286" s="22"/>
      <c r="X1286" s="21">
        <v>0</v>
      </c>
      <c r="Y1286" s="22">
        <v>0</v>
      </c>
      <c r="Z1286" s="22">
        <v>0</v>
      </c>
      <c r="AA1286" s="22">
        <v>0</v>
      </c>
      <c r="AB1286" s="22">
        <v>0</v>
      </c>
      <c r="AC1286" s="22">
        <v>0</v>
      </c>
      <c r="AD1286" s="22">
        <v>0</v>
      </c>
      <c r="AE1286" s="22">
        <v>0</v>
      </c>
      <c r="AF1286" s="22">
        <v>5011.4075122477552</v>
      </c>
      <c r="AG1286" s="21">
        <v>0</v>
      </c>
      <c r="AH1286" s="22">
        <v>0</v>
      </c>
      <c r="AI1286" s="22">
        <v>0</v>
      </c>
      <c r="AJ1286" s="22">
        <v>5011.4075122477552</v>
      </c>
      <c r="AK1286" s="22">
        <v>8544.8116110658502</v>
      </c>
      <c r="AL1286" s="22">
        <v>0</v>
      </c>
      <c r="AM1286" s="22">
        <v>23</v>
      </c>
      <c r="AN1286" s="22">
        <v>0</v>
      </c>
      <c r="AO1286" s="22">
        <v>0</v>
      </c>
      <c r="AQ1286" s="18" t="str">
        <f t="shared" ref="AQ1286:BZ1286" si="1281">IF(OR(AND(AQ$2&gt;$O1285,AQ$2&lt;=$O1286),AND(AQ$2&lt;=$O1285,$O1284&gt;$O1285),AND(AQ$2&gt;$O1286,$O1287&lt;$O1286)),$H1285+((AQ$1-$Q1285)/$U1286/86000),"")</f>
        <v/>
      </c>
      <c r="AR1286" s="18" t="str">
        <f t="shared" si="1281"/>
        <v/>
      </c>
      <c r="AS1286" s="18" t="str">
        <f t="shared" si="1281"/>
        <v/>
      </c>
      <c r="AT1286" s="18" t="str">
        <f t="shared" si="1281"/>
        <v/>
      </c>
      <c r="AU1286" s="18" t="str">
        <f t="shared" si="1281"/>
        <v/>
      </c>
      <c r="AV1286" s="18" t="str">
        <f t="shared" si="1281"/>
        <v/>
      </c>
      <c r="AW1286" s="18" t="str">
        <f t="shared" si="1281"/>
        <v/>
      </c>
      <c r="AX1286" s="18" t="str">
        <f t="shared" si="1281"/>
        <v/>
      </c>
      <c r="AY1286" s="18" t="str">
        <f t="shared" si="1281"/>
        <v/>
      </c>
      <c r="AZ1286" s="18" t="str">
        <f t="shared" si="1281"/>
        <v/>
      </c>
      <c r="BA1286" s="18" t="str">
        <f t="shared" si="1281"/>
        <v/>
      </c>
      <c r="BB1286" s="18" t="str">
        <f t="shared" si="1281"/>
        <v/>
      </c>
      <c r="BC1286" s="18" t="str">
        <f t="shared" si="1281"/>
        <v/>
      </c>
      <c r="BD1286" s="18" t="str">
        <f t="shared" si="1281"/>
        <v/>
      </c>
      <c r="BE1286" s="18" t="str">
        <f t="shared" si="1281"/>
        <v/>
      </c>
      <c r="BF1286" s="18" t="str">
        <f t="shared" si="1281"/>
        <v/>
      </c>
      <c r="BG1286" s="18" t="str">
        <f t="shared" si="1281"/>
        <v/>
      </c>
      <c r="BH1286" s="18" t="str">
        <f t="shared" si="1281"/>
        <v/>
      </c>
      <c r="BI1286" s="18" t="str">
        <f t="shared" si="1281"/>
        <v/>
      </c>
      <c r="BJ1286" s="18" t="str">
        <f t="shared" si="1281"/>
        <v/>
      </c>
      <c r="BK1286" s="18" t="str">
        <f t="shared" si="1281"/>
        <v/>
      </c>
      <c r="BL1286" s="18" t="str">
        <f t="shared" si="1281"/>
        <v/>
      </c>
      <c r="BM1286" s="18" t="str">
        <f t="shared" si="1281"/>
        <v/>
      </c>
      <c r="BN1286" s="18" t="str">
        <f t="shared" si="1281"/>
        <v/>
      </c>
      <c r="BO1286" s="18" t="str">
        <f t="shared" si="1281"/>
        <v/>
      </c>
      <c r="BP1286" s="18" t="str">
        <f t="shared" si="1281"/>
        <v/>
      </c>
      <c r="BQ1286" s="18" t="str">
        <f t="shared" si="1281"/>
        <v/>
      </c>
      <c r="BR1286" s="18" t="str">
        <f t="shared" si="1281"/>
        <v/>
      </c>
      <c r="BS1286" s="18" t="str">
        <f t="shared" si="1281"/>
        <v/>
      </c>
      <c r="BT1286" s="18" t="str">
        <f t="shared" si="1281"/>
        <v/>
      </c>
      <c r="BU1286" s="18" t="str">
        <f t="shared" si="1281"/>
        <v/>
      </c>
      <c r="BV1286" s="18" t="str">
        <f t="shared" si="1281"/>
        <v/>
      </c>
      <c r="BW1286" s="18" t="str">
        <f t="shared" si="1281"/>
        <v/>
      </c>
      <c r="BX1286" s="18" t="str">
        <f t="shared" si="1281"/>
        <v/>
      </c>
      <c r="BY1286" s="18" t="str">
        <f t="shared" si="1281"/>
        <v/>
      </c>
      <c r="BZ1286" s="18" t="str">
        <f t="shared" si="1281"/>
        <v/>
      </c>
      <c r="CA1286" s="18" t="str">
        <f>IF(BY1286&lt;&gt;"",BY1286-LOOKUP(2,1/(LEN($AQ$1:AQ1286)&gt;0),$AQ$1:AQ1286),"")</f>
        <v/>
      </c>
    </row>
    <row r="1287" spans="1:79" x14ac:dyDescent="0.25">
      <c r="A1287" s="21">
        <v>62284</v>
      </c>
      <c r="B1287" s="21">
        <v>3</v>
      </c>
      <c r="C1287" s="22" t="s">
        <v>2425</v>
      </c>
      <c r="D1287" s="21">
        <v>332</v>
      </c>
      <c r="E1287" s="23">
        <v>0.5625</v>
      </c>
      <c r="F1287" s="22" t="s">
        <v>582</v>
      </c>
      <c r="G1287" s="22" t="b">
        <v>1</v>
      </c>
      <c r="H1287" s="24">
        <v>43532.562650462962</v>
      </c>
      <c r="I1287" s="25" t="s">
        <v>157</v>
      </c>
      <c r="J1287" s="22" t="s">
        <v>158</v>
      </c>
      <c r="K1287" s="11">
        <v>0</v>
      </c>
      <c r="L1287" s="11">
        <v>1748</v>
      </c>
      <c r="M1287" s="11">
        <v>2077</v>
      </c>
      <c r="N1287" s="11">
        <v>2.9242386290206923E-11</v>
      </c>
      <c r="O1287" s="11">
        <v>146</v>
      </c>
      <c r="P1287" s="14">
        <v>0.121600601164797</v>
      </c>
      <c r="Q1287" s="11">
        <v>5098.1883864441079</v>
      </c>
      <c r="R1287" s="15">
        <v>0.58688359064997553</v>
      </c>
      <c r="S1287" s="11">
        <v>86.78087419635267</v>
      </c>
      <c r="T1287" s="11">
        <v>44.999999832361937</v>
      </c>
      <c r="U1287" s="11">
        <v>1.928463878214147</v>
      </c>
      <c r="V1287" s="11">
        <v>6.9424699615709295</v>
      </c>
      <c r="W1287" s="22"/>
      <c r="X1287" s="21">
        <v>0</v>
      </c>
      <c r="Y1287" s="22">
        <v>0</v>
      </c>
      <c r="Z1287" s="22">
        <v>0</v>
      </c>
      <c r="AA1287" s="22">
        <v>0</v>
      </c>
      <c r="AB1287" s="22">
        <v>0</v>
      </c>
      <c r="AC1287" s="22">
        <v>0</v>
      </c>
      <c r="AD1287" s="22">
        <v>0</v>
      </c>
      <c r="AE1287" s="22">
        <v>0</v>
      </c>
      <c r="AF1287" s="22">
        <v>5098.1883864441079</v>
      </c>
      <c r="AG1287" s="21">
        <v>0</v>
      </c>
      <c r="AH1287" s="22">
        <v>0</v>
      </c>
      <c r="AI1287" s="22">
        <v>0</v>
      </c>
      <c r="AJ1287" s="22">
        <v>5098.1883864441079</v>
      </c>
      <c r="AK1287" s="22">
        <v>8544.8116110658502</v>
      </c>
      <c r="AL1287" s="22">
        <v>0</v>
      </c>
      <c r="AM1287" s="22">
        <v>22</v>
      </c>
      <c r="AN1287" s="22">
        <v>0</v>
      </c>
      <c r="AO1287" s="22">
        <v>0</v>
      </c>
      <c r="AQ1287" s="18" t="str">
        <f t="shared" ref="AQ1287:BZ1287" si="1282">IF(OR(AND(AQ$2&gt;$O1286,AQ$2&lt;=$O1287),AND(AQ$2&lt;=$O1286,$O1285&gt;$O1286),AND(AQ$2&gt;$O1287,$O1288&lt;$O1287)),$H1286+((AQ$1-$Q1286)/$U1287/86000),"")</f>
        <v/>
      </c>
      <c r="AR1287" s="18" t="str">
        <f t="shared" si="1282"/>
        <v/>
      </c>
      <c r="AS1287" s="18" t="str">
        <f t="shared" si="1282"/>
        <v/>
      </c>
      <c r="AT1287" s="18" t="str">
        <f t="shared" si="1282"/>
        <v/>
      </c>
      <c r="AU1287" s="18" t="str">
        <f t="shared" si="1282"/>
        <v/>
      </c>
      <c r="AV1287" s="18" t="str">
        <f t="shared" si="1282"/>
        <v/>
      </c>
      <c r="AW1287" s="18" t="str">
        <f t="shared" si="1282"/>
        <v/>
      </c>
      <c r="AX1287" s="18" t="str">
        <f t="shared" si="1282"/>
        <v/>
      </c>
      <c r="AY1287" s="18" t="str">
        <f t="shared" si="1282"/>
        <v/>
      </c>
      <c r="AZ1287" s="18" t="str">
        <f t="shared" si="1282"/>
        <v/>
      </c>
      <c r="BA1287" s="18" t="str">
        <f t="shared" si="1282"/>
        <v/>
      </c>
      <c r="BB1287" s="18" t="str">
        <f t="shared" si="1282"/>
        <v/>
      </c>
      <c r="BC1287" s="18" t="str">
        <f t="shared" si="1282"/>
        <v/>
      </c>
      <c r="BD1287" s="18" t="str">
        <f t="shared" si="1282"/>
        <v/>
      </c>
      <c r="BE1287" s="18" t="str">
        <f t="shared" si="1282"/>
        <v/>
      </c>
      <c r="BF1287" s="18" t="str">
        <f t="shared" si="1282"/>
        <v/>
      </c>
      <c r="BG1287" s="18" t="str">
        <f t="shared" si="1282"/>
        <v/>
      </c>
      <c r="BH1287" s="18" t="str">
        <f t="shared" si="1282"/>
        <v/>
      </c>
      <c r="BI1287" s="18" t="str">
        <f t="shared" si="1282"/>
        <v/>
      </c>
      <c r="BJ1287" s="18" t="str">
        <f t="shared" si="1282"/>
        <v/>
      </c>
      <c r="BK1287" s="18">
        <f t="shared" si="1282"/>
        <v>43532.562632670197</v>
      </c>
      <c r="BL1287" s="18" t="str">
        <f t="shared" si="1282"/>
        <v/>
      </c>
      <c r="BM1287" s="18" t="str">
        <f t="shared" si="1282"/>
        <v/>
      </c>
      <c r="BN1287" s="18" t="str">
        <f t="shared" si="1282"/>
        <v/>
      </c>
      <c r="BO1287" s="18" t="str">
        <f t="shared" si="1282"/>
        <v/>
      </c>
      <c r="BP1287" s="18" t="str">
        <f t="shared" si="1282"/>
        <v/>
      </c>
      <c r="BQ1287" s="18" t="str">
        <f t="shared" si="1282"/>
        <v/>
      </c>
      <c r="BR1287" s="18" t="str">
        <f t="shared" si="1282"/>
        <v/>
      </c>
      <c r="BS1287" s="18" t="str">
        <f t="shared" si="1282"/>
        <v/>
      </c>
      <c r="BT1287" s="18" t="str">
        <f t="shared" si="1282"/>
        <v/>
      </c>
      <c r="BU1287" s="18" t="str">
        <f t="shared" si="1282"/>
        <v/>
      </c>
      <c r="BV1287" s="18" t="str">
        <f t="shared" si="1282"/>
        <v/>
      </c>
      <c r="BW1287" s="18" t="str">
        <f t="shared" si="1282"/>
        <v/>
      </c>
      <c r="BX1287" s="18" t="str">
        <f t="shared" si="1282"/>
        <v/>
      </c>
      <c r="BY1287" s="18" t="str">
        <f t="shared" si="1282"/>
        <v/>
      </c>
      <c r="BZ1287" s="18" t="str">
        <f t="shared" si="1282"/>
        <v/>
      </c>
      <c r="CA1287" s="18" t="str">
        <f>IF(BY1287&lt;&gt;"",BY1287-LOOKUP(2,1/(LEN($AQ$1:AQ1287)&gt;0),$AQ$1:AQ1287),"")</f>
        <v/>
      </c>
    </row>
    <row r="1288" spans="1:79" x14ac:dyDescent="0.25">
      <c r="A1288" s="21">
        <v>62286</v>
      </c>
      <c r="B1288" s="21">
        <v>3</v>
      </c>
      <c r="C1288" s="22" t="s">
        <v>2427</v>
      </c>
      <c r="D1288" s="21">
        <v>332</v>
      </c>
      <c r="E1288" s="23">
        <v>0.56319444444444444</v>
      </c>
      <c r="F1288" s="22" t="s">
        <v>582</v>
      </c>
      <c r="G1288" s="22" t="b">
        <v>1</v>
      </c>
      <c r="H1288" s="24">
        <v>43532.563171296293</v>
      </c>
      <c r="I1288" s="25" t="s">
        <v>371</v>
      </c>
      <c r="J1288" s="22" t="s">
        <v>372</v>
      </c>
      <c r="K1288" s="11">
        <v>0</v>
      </c>
      <c r="L1288" s="11">
        <v>1749</v>
      </c>
      <c r="M1288" s="11">
        <v>2080</v>
      </c>
      <c r="N1288" s="11">
        <v>1.212896449942491E-11</v>
      </c>
      <c r="O1288" s="11">
        <v>147</v>
      </c>
      <c r="P1288" s="14">
        <v>0.74999995170064093</v>
      </c>
      <c r="Q1288" s="11">
        <v>5169.2814084164947</v>
      </c>
      <c r="R1288" s="15">
        <v>0.59506754244670645</v>
      </c>
      <c r="S1288" s="11">
        <v>71.09302197238685</v>
      </c>
      <c r="T1288" s="11">
        <v>44.999999832361937</v>
      </c>
      <c r="U1288" s="11">
        <v>1.5798449386050888</v>
      </c>
      <c r="V1288" s="11">
        <v>5.6874417789783198</v>
      </c>
      <c r="W1288" s="22"/>
      <c r="X1288" s="21">
        <v>0</v>
      </c>
      <c r="Y1288" s="22">
        <v>0</v>
      </c>
      <c r="Z1288" s="22">
        <v>0</v>
      </c>
      <c r="AA1288" s="22">
        <v>0</v>
      </c>
      <c r="AB1288" s="22">
        <v>0</v>
      </c>
      <c r="AC1288" s="22">
        <v>0</v>
      </c>
      <c r="AD1288" s="22">
        <v>0</v>
      </c>
      <c r="AE1288" s="22">
        <v>0</v>
      </c>
      <c r="AF1288" s="22">
        <v>5169.2814084164947</v>
      </c>
      <c r="AG1288" s="21">
        <v>0</v>
      </c>
      <c r="AH1288" s="22">
        <v>0</v>
      </c>
      <c r="AI1288" s="22">
        <v>0</v>
      </c>
      <c r="AJ1288" s="22">
        <v>5169.2814084164947</v>
      </c>
      <c r="AK1288" s="22">
        <v>8544.8116110658502</v>
      </c>
      <c r="AL1288" s="22">
        <v>0</v>
      </c>
      <c r="AM1288" s="22">
        <v>21</v>
      </c>
      <c r="AN1288" s="22">
        <v>0</v>
      </c>
      <c r="AO1288" s="22">
        <v>0</v>
      </c>
      <c r="AQ1288" s="18" t="str">
        <f t="shared" ref="AQ1288:BZ1288" si="1283">IF(OR(AND(AQ$2&gt;$O1287,AQ$2&lt;=$O1288),AND(AQ$2&lt;=$O1287,$O1286&gt;$O1287),AND(AQ$2&gt;$O1288,$O1289&lt;$O1288)),$H1287+((AQ$1-$Q1287)/$U1288/86000),"")</f>
        <v/>
      </c>
      <c r="AR1288" s="18" t="str">
        <f t="shared" si="1283"/>
        <v/>
      </c>
      <c r="AS1288" s="18" t="str">
        <f t="shared" si="1283"/>
        <v/>
      </c>
      <c r="AT1288" s="18" t="str">
        <f t="shared" si="1283"/>
        <v/>
      </c>
      <c r="AU1288" s="18" t="str">
        <f t="shared" si="1283"/>
        <v/>
      </c>
      <c r="AV1288" s="18" t="str">
        <f t="shared" si="1283"/>
        <v/>
      </c>
      <c r="AW1288" s="18" t="str">
        <f t="shared" si="1283"/>
        <v/>
      </c>
      <c r="AX1288" s="18" t="str">
        <f t="shared" si="1283"/>
        <v/>
      </c>
      <c r="AY1288" s="18" t="str">
        <f t="shared" si="1283"/>
        <v/>
      </c>
      <c r="AZ1288" s="18" t="str">
        <f t="shared" si="1283"/>
        <v/>
      </c>
      <c r="BA1288" s="18" t="str">
        <f t="shared" si="1283"/>
        <v/>
      </c>
      <c r="BB1288" s="18" t="str">
        <f t="shared" si="1283"/>
        <v/>
      </c>
      <c r="BC1288" s="18" t="str">
        <f t="shared" si="1283"/>
        <v/>
      </c>
      <c r="BD1288" s="18" t="str">
        <f t="shared" si="1283"/>
        <v/>
      </c>
      <c r="BE1288" s="18" t="str">
        <f t="shared" si="1283"/>
        <v/>
      </c>
      <c r="BF1288" s="18" t="str">
        <f t="shared" si="1283"/>
        <v/>
      </c>
      <c r="BG1288" s="18" t="str">
        <f t="shared" si="1283"/>
        <v/>
      </c>
      <c r="BH1288" s="18" t="str">
        <f t="shared" si="1283"/>
        <v/>
      </c>
      <c r="BI1288" s="18" t="str">
        <f t="shared" si="1283"/>
        <v/>
      </c>
      <c r="BJ1288" s="18" t="str">
        <f t="shared" si="1283"/>
        <v/>
      </c>
      <c r="BK1288" s="18" t="str">
        <f t="shared" si="1283"/>
        <v/>
      </c>
      <c r="BL1288" s="18" t="str">
        <f t="shared" si="1283"/>
        <v/>
      </c>
      <c r="BM1288" s="18" t="str">
        <f t="shared" si="1283"/>
        <v/>
      </c>
      <c r="BN1288" s="18" t="str">
        <f t="shared" si="1283"/>
        <v/>
      </c>
      <c r="BO1288" s="18" t="str">
        <f t="shared" si="1283"/>
        <v/>
      </c>
      <c r="BP1288" s="18" t="str">
        <f t="shared" si="1283"/>
        <v/>
      </c>
      <c r="BQ1288" s="18" t="str">
        <f t="shared" si="1283"/>
        <v/>
      </c>
      <c r="BR1288" s="18" t="str">
        <f t="shared" si="1283"/>
        <v/>
      </c>
      <c r="BS1288" s="18" t="str">
        <f t="shared" si="1283"/>
        <v/>
      </c>
      <c r="BT1288" s="18" t="str">
        <f t="shared" si="1283"/>
        <v/>
      </c>
      <c r="BU1288" s="18" t="str">
        <f t="shared" si="1283"/>
        <v/>
      </c>
      <c r="BV1288" s="18" t="str">
        <f t="shared" si="1283"/>
        <v/>
      </c>
      <c r="BW1288" s="18" t="str">
        <f t="shared" si="1283"/>
        <v/>
      </c>
      <c r="BX1288" s="18" t="str">
        <f t="shared" si="1283"/>
        <v/>
      </c>
      <c r="BY1288" s="18" t="str">
        <f t="shared" si="1283"/>
        <v/>
      </c>
      <c r="BZ1288" s="18" t="str">
        <f t="shared" si="1283"/>
        <v/>
      </c>
      <c r="CA1288" s="18" t="str">
        <f>IF(BY1288&lt;&gt;"",BY1288-LOOKUP(2,1/(LEN($AQ$1:AQ1288)&gt;0),$AQ$1:AQ1288),"")</f>
        <v/>
      </c>
    </row>
    <row r="1289" spans="1:79" x14ac:dyDescent="0.25">
      <c r="A1289" s="21">
        <v>62288</v>
      </c>
      <c r="B1289" s="21">
        <v>3</v>
      </c>
      <c r="C1289" s="22" t="s">
        <v>2429</v>
      </c>
      <c r="D1289" s="21">
        <v>332</v>
      </c>
      <c r="E1289" s="23">
        <v>0.56388888888888888</v>
      </c>
      <c r="F1289" s="22" t="s">
        <v>582</v>
      </c>
      <c r="G1289" s="22" t="b">
        <v>1</v>
      </c>
      <c r="H1289" s="24">
        <v>43532.563692129632</v>
      </c>
      <c r="I1289" s="25" t="s">
        <v>213</v>
      </c>
      <c r="J1289" s="22" t="s">
        <v>214</v>
      </c>
      <c r="K1289" s="11">
        <v>0</v>
      </c>
      <c r="L1289" s="11">
        <v>1750</v>
      </c>
      <c r="M1289" s="11">
        <v>2083</v>
      </c>
      <c r="N1289" s="11">
        <v>3.6976643968955614E-11</v>
      </c>
      <c r="O1289" s="11">
        <v>148</v>
      </c>
      <c r="P1289" s="14">
        <v>0.2499999226677978</v>
      </c>
      <c r="Q1289" s="11">
        <v>5206.5880468894193</v>
      </c>
      <c r="R1289" s="15">
        <v>0.59936213736600907</v>
      </c>
      <c r="S1289" s="11">
        <v>37.306638472924533</v>
      </c>
      <c r="T1289" s="11">
        <v>45.000000461004674</v>
      </c>
      <c r="U1289" s="11">
        <v>0.82903640201633055</v>
      </c>
      <c r="V1289" s="11">
        <v>2.9845310472587903</v>
      </c>
      <c r="W1289" s="22"/>
      <c r="X1289" s="21">
        <v>0</v>
      </c>
      <c r="Y1289" s="22">
        <v>0</v>
      </c>
      <c r="Z1289" s="22">
        <v>0</v>
      </c>
      <c r="AA1289" s="22">
        <v>0</v>
      </c>
      <c r="AB1289" s="22">
        <v>0</v>
      </c>
      <c r="AC1289" s="22">
        <v>0</v>
      </c>
      <c r="AD1289" s="22">
        <v>0</v>
      </c>
      <c r="AE1289" s="22">
        <v>0</v>
      </c>
      <c r="AF1289" s="22">
        <v>5206.5880468894193</v>
      </c>
      <c r="AG1289" s="21">
        <v>0</v>
      </c>
      <c r="AH1289" s="22">
        <v>0</v>
      </c>
      <c r="AI1289" s="22">
        <v>0</v>
      </c>
      <c r="AJ1289" s="22">
        <v>5206.5880468894193</v>
      </c>
      <c r="AK1289" s="22">
        <v>8544.8116110658502</v>
      </c>
      <c r="AL1289" s="22">
        <v>0</v>
      </c>
      <c r="AM1289" s="22">
        <v>20</v>
      </c>
      <c r="AN1289" s="22">
        <v>0</v>
      </c>
      <c r="AO1289" s="22">
        <v>0</v>
      </c>
      <c r="AQ1289" s="18" t="str">
        <f t="shared" ref="AQ1289:BZ1289" si="1284">IF(OR(AND(AQ$2&gt;$O1288,AQ$2&lt;=$O1289),AND(AQ$2&lt;=$O1288,$O1287&gt;$O1288),AND(AQ$2&gt;$O1289,$O1290&lt;$O1289)),$H1288+((AQ$1-$Q1288)/$U1289/86000),"")</f>
        <v/>
      </c>
      <c r="AR1289" s="18" t="str">
        <f t="shared" si="1284"/>
        <v/>
      </c>
      <c r="AS1289" s="18" t="str">
        <f t="shared" si="1284"/>
        <v/>
      </c>
      <c r="AT1289" s="18" t="str">
        <f t="shared" si="1284"/>
        <v/>
      </c>
      <c r="AU1289" s="18" t="str">
        <f t="shared" si="1284"/>
        <v/>
      </c>
      <c r="AV1289" s="18" t="str">
        <f t="shared" si="1284"/>
        <v/>
      </c>
      <c r="AW1289" s="18" t="str">
        <f t="shared" si="1284"/>
        <v/>
      </c>
      <c r="AX1289" s="18" t="str">
        <f t="shared" si="1284"/>
        <v/>
      </c>
      <c r="AY1289" s="18" t="str">
        <f t="shared" si="1284"/>
        <v/>
      </c>
      <c r="AZ1289" s="18" t="str">
        <f t="shared" si="1284"/>
        <v/>
      </c>
      <c r="BA1289" s="18" t="str">
        <f t="shared" si="1284"/>
        <v/>
      </c>
      <c r="BB1289" s="18" t="str">
        <f t="shared" si="1284"/>
        <v/>
      </c>
      <c r="BC1289" s="18" t="str">
        <f t="shared" si="1284"/>
        <v/>
      </c>
      <c r="BD1289" s="18" t="str">
        <f t="shared" si="1284"/>
        <v/>
      </c>
      <c r="BE1289" s="18" t="str">
        <f t="shared" si="1284"/>
        <v/>
      </c>
      <c r="BF1289" s="18" t="str">
        <f t="shared" si="1284"/>
        <v/>
      </c>
      <c r="BG1289" s="18" t="str">
        <f t="shared" si="1284"/>
        <v/>
      </c>
      <c r="BH1289" s="18" t="str">
        <f t="shared" si="1284"/>
        <v/>
      </c>
      <c r="BI1289" s="18" t="str">
        <f t="shared" si="1284"/>
        <v/>
      </c>
      <c r="BJ1289" s="18" t="str">
        <f t="shared" si="1284"/>
        <v/>
      </c>
      <c r="BK1289" s="18" t="str">
        <f t="shared" si="1284"/>
        <v/>
      </c>
      <c r="BL1289" s="18" t="str">
        <f t="shared" si="1284"/>
        <v/>
      </c>
      <c r="BM1289" s="18" t="str">
        <f t="shared" si="1284"/>
        <v/>
      </c>
      <c r="BN1289" s="18" t="str">
        <f t="shared" si="1284"/>
        <v/>
      </c>
      <c r="BO1289" s="18" t="str">
        <f t="shared" si="1284"/>
        <v/>
      </c>
      <c r="BP1289" s="18" t="str">
        <f t="shared" si="1284"/>
        <v/>
      </c>
      <c r="BQ1289" s="18" t="str">
        <f t="shared" si="1284"/>
        <v/>
      </c>
      <c r="BR1289" s="18" t="str">
        <f t="shared" si="1284"/>
        <v/>
      </c>
      <c r="BS1289" s="18" t="str">
        <f t="shared" si="1284"/>
        <v/>
      </c>
      <c r="BT1289" s="18" t="str">
        <f t="shared" si="1284"/>
        <v/>
      </c>
      <c r="BU1289" s="18" t="str">
        <f t="shared" si="1284"/>
        <v/>
      </c>
      <c r="BV1289" s="18" t="str">
        <f t="shared" si="1284"/>
        <v/>
      </c>
      <c r="BW1289" s="18" t="str">
        <f t="shared" si="1284"/>
        <v/>
      </c>
      <c r="BX1289" s="18" t="str">
        <f t="shared" si="1284"/>
        <v/>
      </c>
      <c r="BY1289" s="18" t="str">
        <f t="shared" si="1284"/>
        <v/>
      </c>
      <c r="BZ1289" s="18" t="str">
        <f t="shared" si="1284"/>
        <v/>
      </c>
      <c r="CA1289" s="18" t="str">
        <f>IF(BY1289&lt;&gt;"",BY1289-LOOKUP(2,1/(LEN($AQ$1:AQ1289)&gt;0),$AQ$1:AQ1289),"")</f>
        <v/>
      </c>
    </row>
    <row r="1290" spans="1:79" x14ac:dyDescent="0.25">
      <c r="A1290" s="21">
        <v>62289</v>
      </c>
      <c r="B1290" s="21">
        <v>3</v>
      </c>
      <c r="C1290" s="22" t="s">
        <v>2430</v>
      </c>
      <c r="D1290" s="21">
        <v>332</v>
      </c>
      <c r="E1290" s="23">
        <v>0.56388888888888888</v>
      </c>
      <c r="F1290" s="22" t="s">
        <v>582</v>
      </c>
      <c r="G1290" s="22" t="b">
        <v>1</v>
      </c>
      <c r="H1290" s="24">
        <v>43532.564212962963</v>
      </c>
      <c r="I1290" s="25" t="s">
        <v>483</v>
      </c>
      <c r="J1290" s="22" t="s">
        <v>484</v>
      </c>
      <c r="K1290" s="11">
        <v>0</v>
      </c>
      <c r="L1290" s="11">
        <v>1751</v>
      </c>
      <c r="M1290" s="11">
        <v>2086</v>
      </c>
      <c r="N1290" s="11">
        <v>2.7000623958883807E-12</v>
      </c>
      <c r="O1290" s="11">
        <v>163</v>
      </c>
      <c r="P1290" s="14">
        <v>0.24999998514075478</v>
      </c>
      <c r="Q1290" s="11">
        <v>5542.7922849842271</v>
      </c>
      <c r="R1290" s="15">
        <v>0.63806465980897475</v>
      </c>
      <c r="S1290" s="11">
        <v>336.20423809480781</v>
      </c>
      <c r="T1290" s="11">
        <v>44.999999832361937</v>
      </c>
      <c r="U1290" s="11">
        <v>7.4712053188281375</v>
      </c>
      <c r="V1290" s="11">
        <v>26.896339147781294</v>
      </c>
      <c r="W1290" s="22"/>
      <c r="X1290" s="21">
        <v>0</v>
      </c>
      <c r="Y1290" s="22">
        <v>0</v>
      </c>
      <c r="Z1290" s="22">
        <v>0</v>
      </c>
      <c r="AA1290" s="22">
        <v>0</v>
      </c>
      <c r="AB1290" s="22">
        <v>0</v>
      </c>
      <c r="AC1290" s="22">
        <v>0</v>
      </c>
      <c r="AD1290" s="22">
        <v>0</v>
      </c>
      <c r="AE1290" s="22">
        <v>0</v>
      </c>
      <c r="AF1290" s="22">
        <v>5542.7922849842271</v>
      </c>
      <c r="AG1290" s="21">
        <v>0</v>
      </c>
      <c r="AH1290" s="22">
        <v>0</v>
      </c>
      <c r="AI1290" s="22">
        <v>0</v>
      </c>
      <c r="AJ1290" s="22">
        <v>5542.7922849842271</v>
      </c>
      <c r="AK1290" s="22">
        <v>8544.8116110658502</v>
      </c>
      <c r="AL1290" s="22">
        <v>0</v>
      </c>
      <c r="AM1290" s="22">
        <v>19</v>
      </c>
      <c r="AN1290" s="22">
        <v>0</v>
      </c>
      <c r="AO1290" s="22">
        <v>0</v>
      </c>
      <c r="AQ1290" s="18" t="str">
        <f t="shared" ref="AQ1290:BZ1290" si="1285">IF(OR(AND(AQ$2&gt;$O1289,AQ$2&lt;=$O1290),AND(AQ$2&lt;=$O1289,$O1288&gt;$O1289),AND(AQ$2&gt;$O1290,$O1291&lt;$O1290)),$H1289+((AQ$1-$Q1289)/$U1290/86000),"")</f>
        <v/>
      </c>
      <c r="AR1290" s="18" t="str">
        <f t="shared" si="1285"/>
        <v/>
      </c>
      <c r="AS1290" s="18" t="str">
        <f t="shared" si="1285"/>
        <v/>
      </c>
      <c r="AT1290" s="18" t="str">
        <f t="shared" si="1285"/>
        <v/>
      </c>
      <c r="AU1290" s="18" t="str">
        <f t="shared" si="1285"/>
        <v/>
      </c>
      <c r="AV1290" s="18" t="str">
        <f t="shared" si="1285"/>
        <v/>
      </c>
      <c r="AW1290" s="18" t="str">
        <f t="shared" si="1285"/>
        <v/>
      </c>
      <c r="AX1290" s="18" t="str">
        <f t="shared" si="1285"/>
        <v/>
      </c>
      <c r="AY1290" s="18" t="str">
        <f t="shared" si="1285"/>
        <v/>
      </c>
      <c r="AZ1290" s="18" t="str">
        <f t="shared" si="1285"/>
        <v/>
      </c>
      <c r="BA1290" s="18" t="str">
        <f t="shared" si="1285"/>
        <v/>
      </c>
      <c r="BB1290" s="18" t="str">
        <f t="shared" si="1285"/>
        <v/>
      </c>
      <c r="BC1290" s="18" t="str">
        <f t="shared" si="1285"/>
        <v/>
      </c>
      <c r="BD1290" s="18" t="str">
        <f t="shared" si="1285"/>
        <v/>
      </c>
      <c r="BE1290" s="18" t="str">
        <f t="shared" si="1285"/>
        <v/>
      </c>
      <c r="BF1290" s="18" t="str">
        <f t="shared" si="1285"/>
        <v/>
      </c>
      <c r="BG1290" s="18" t="str">
        <f t="shared" si="1285"/>
        <v/>
      </c>
      <c r="BH1290" s="18" t="str">
        <f t="shared" si="1285"/>
        <v/>
      </c>
      <c r="BI1290" s="18" t="str">
        <f t="shared" si="1285"/>
        <v/>
      </c>
      <c r="BJ1290" s="18" t="str">
        <f t="shared" si="1285"/>
        <v/>
      </c>
      <c r="BK1290" s="18" t="str">
        <f t="shared" si="1285"/>
        <v/>
      </c>
      <c r="BL1290" s="18">
        <f t="shared" si="1285"/>
        <v>43532.563812747016</v>
      </c>
      <c r="BM1290" s="18">
        <f t="shared" si="1285"/>
        <v>43532.564089444182</v>
      </c>
      <c r="BN1290" s="18" t="str">
        <f t="shared" si="1285"/>
        <v/>
      </c>
      <c r="BO1290" s="18" t="str">
        <f t="shared" si="1285"/>
        <v/>
      </c>
      <c r="BP1290" s="18" t="str">
        <f t="shared" si="1285"/>
        <v/>
      </c>
      <c r="BQ1290" s="18" t="str">
        <f t="shared" si="1285"/>
        <v/>
      </c>
      <c r="BR1290" s="18" t="str">
        <f t="shared" si="1285"/>
        <v/>
      </c>
      <c r="BS1290" s="18" t="str">
        <f t="shared" si="1285"/>
        <v/>
      </c>
      <c r="BT1290" s="18" t="str">
        <f t="shared" si="1285"/>
        <v/>
      </c>
      <c r="BU1290" s="18" t="str">
        <f t="shared" si="1285"/>
        <v/>
      </c>
      <c r="BV1290" s="18" t="str">
        <f t="shared" si="1285"/>
        <v/>
      </c>
      <c r="BW1290" s="18" t="str">
        <f t="shared" si="1285"/>
        <v/>
      </c>
      <c r="BX1290" s="18" t="str">
        <f t="shared" si="1285"/>
        <v/>
      </c>
      <c r="BY1290" s="18" t="str">
        <f t="shared" si="1285"/>
        <v/>
      </c>
      <c r="BZ1290" s="18" t="str">
        <f t="shared" si="1285"/>
        <v/>
      </c>
      <c r="CA1290" s="18" t="str">
        <f>IF(BY1290&lt;&gt;"",BY1290-LOOKUP(2,1/(LEN($AQ$1:AQ1290)&gt;0),$AQ$1:AQ1290),"")</f>
        <v/>
      </c>
    </row>
    <row r="1291" spans="1:79" x14ac:dyDescent="0.25">
      <c r="A1291" s="21">
        <v>62290</v>
      </c>
      <c r="B1291" s="21">
        <v>3</v>
      </c>
      <c r="C1291" s="22" t="s">
        <v>2431</v>
      </c>
      <c r="D1291" s="21">
        <v>332</v>
      </c>
      <c r="E1291" s="23">
        <v>0.56458333333333333</v>
      </c>
      <c r="F1291" s="22" t="s">
        <v>582</v>
      </c>
      <c r="G1291" s="22" t="b">
        <v>1</v>
      </c>
      <c r="H1291" s="24">
        <v>43532.564733796295</v>
      </c>
      <c r="I1291" s="25" t="s">
        <v>513</v>
      </c>
      <c r="J1291" s="22" t="s">
        <v>514</v>
      </c>
      <c r="K1291" s="11">
        <v>0</v>
      </c>
      <c r="L1291" s="11">
        <v>1752</v>
      </c>
      <c r="M1291" s="11">
        <v>2089</v>
      </c>
      <c r="N1291" s="11">
        <v>3.5527136788005009E-13</v>
      </c>
      <c r="O1291" s="11">
        <v>171</v>
      </c>
      <c r="P1291" s="14">
        <v>0.49999997717256633</v>
      </c>
      <c r="Q1291" s="11">
        <v>5758.5353622771454</v>
      </c>
      <c r="R1291" s="15">
        <v>0.66290016259192619</v>
      </c>
      <c r="S1291" s="11">
        <v>215.74307729291831</v>
      </c>
      <c r="T1291" s="11">
        <v>44.999999832361937</v>
      </c>
      <c r="U1291" s="11">
        <v>4.7942906243694203</v>
      </c>
      <c r="V1291" s="11">
        <v>17.259446247729915</v>
      </c>
      <c r="W1291" s="22"/>
      <c r="X1291" s="21">
        <v>0</v>
      </c>
      <c r="Y1291" s="22">
        <v>0</v>
      </c>
      <c r="Z1291" s="22">
        <v>0</v>
      </c>
      <c r="AA1291" s="22">
        <v>0</v>
      </c>
      <c r="AB1291" s="22">
        <v>0</v>
      </c>
      <c r="AC1291" s="22">
        <v>0</v>
      </c>
      <c r="AD1291" s="22">
        <v>0</v>
      </c>
      <c r="AE1291" s="22">
        <v>0</v>
      </c>
      <c r="AF1291" s="22">
        <v>5758.5353622771454</v>
      </c>
      <c r="AG1291" s="21">
        <v>0</v>
      </c>
      <c r="AH1291" s="22">
        <v>0</v>
      </c>
      <c r="AI1291" s="22">
        <v>0</v>
      </c>
      <c r="AJ1291" s="22">
        <v>5758.5353622771454</v>
      </c>
      <c r="AK1291" s="22">
        <v>8544.8116110658502</v>
      </c>
      <c r="AL1291" s="22">
        <v>0</v>
      </c>
      <c r="AM1291" s="22">
        <v>18</v>
      </c>
      <c r="AN1291" s="22">
        <v>0</v>
      </c>
      <c r="AO1291" s="22">
        <v>0</v>
      </c>
      <c r="AQ1291" s="18" t="str">
        <f t="shared" ref="AQ1291:BZ1291" si="1286">IF(OR(AND(AQ$2&gt;$O1290,AQ$2&lt;=$O1291),AND(AQ$2&lt;=$O1290,$O1289&gt;$O1290),AND(AQ$2&gt;$O1291,$O1292&lt;$O1291)),$H1290+((AQ$1-$Q1290)/$U1291/86000),"")</f>
        <v/>
      </c>
      <c r="AR1291" s="18" t="str">
        <f t="shared" si="1286"/>
        <v/>
      </c>
      <c r="AS1291" s="18" t="str">
        <f t="shared" si="1286"/>
        <v/>
      </c>
      <c r="AT1291" s="18" t="str">
        <f t="shared" si="1286"/>
        <v/>
      </c>
      <c r="AU1291" s="18" t="str">
        <f t="shared" si="1286"/>
        <v/>
      </c>
      <c r="AV1291" s="18" t="str">
        <f t="shared" si="1286"/>
        <v/>
      </c>
      <c r="AW1291" s="18" t="str">
        <f t="shared" si="1286"/>
        <v/>
      </c>
      <c r="AX1291" s="18" t="str">
        <f t="shared" si="1286"/>
        <v/>
      </c>
      <c r="AY1291" s="18" t="str">
        <f t="shared" si="1286"/>
        <v/>
      </c>
      <c r="AZ1291" s="18" t="str">
        <f t="shared" si="1286"/>
        <v/>
      </c>
      <c r="BA1291" s="18" t="str">
        <f t="shared" si="1286"/>
        <v/>
      </c>
      <c r="BB1291" s="18" t="str">
        <f t="shared" si="1286"/>
        <v/>
      </c>
      <c r="BC1291" s="18" t="str">
        <f t="shared" si="1286"/>
        <v/>
      </c>
      <c r="BD1291" s="18" t="str">
        <f t="shared" si="1286"/>
        <v/>
      </c>
      <c r="BE1291" s="18" t="str">
        <f t="shared" si="1286"/>
        <v/>
      </c>
      <c r="BF1291" s="18" t="str">
        <f t="shared" si="1286"/>
        <v/>
      </c>
      <c r="BG1291" s="18" t="str">
        <f t="shared" si="1286"/>
        <v/>
      </c>
      <c r="BH1291" s="18" t="str">
        <f t="shared" si="1286"/>
        <v/>
      </c>
      <c r="BI1291" s="18" t="str">
        <f t="shared" si="1286"/>
        <v/>
      </c>
      <c r="BJ1291" s="18" t="str">
        <f t="shared" si="1286"/>
        <v/>
      </c>
      <c r="BK1291" s="18" t="str">
        <f t="shared" si="1286"/>
        <v/>
      </c>
      <c r="BL1291" s="18" t="str">
        <f t="shared" si="1286"/>
        <v/>
      </c>
      <c r="BM1291" s="18" t="str">
        <f t="shared" si="1286"/>
        <v/>
      </c>
      <c r="BN1291" s="18">
        <f t="shared" si="1286"/>
        <v>43532.564588661546</v>
      </c>
      <c r="BO1291" s="18" t="str">
        <f t="shared" si="1286"/>
        <v/>
      </c>
      <c r="BP1291" s="18" t="str">
        <f t="shared" si="1286"/>
        <v/>
      </c>
      <c r="BQ1291" s="18" t="str">
        <f t="shared" si="1286"/>
        <v/>
      </c>
      <c r="BR1291" s="18" t="str">
        <f t="shared" si="1286"/>
        <v/>
      </c>
      <c r="BS1291" s="18" t="str">
        <f t="shared" si="1286"/>
        <v/>
      </c>
      <c r="BT1291" s="18" t="str">
        <f t="shared" si="1286"/>
        <v/>
      </c>
      <c r="BU1291" s="18" t="str">
        <f t="shared" si="1286"/>
        <v/>
      </c>
      <c r="BV1291" s="18" t="str">
        <f t="shared" si="1286"/>
        <v/>
      </c>
      <c r="BW1291" s="18" t="str">
        <f t="shared" si="1286"/>
        <v/>
      </c>
      <c r="BX1291" s="18" t="str">
        <f t="shared" si="1286"/>
        <v/>
      </c>
      <c r="BY1291" s="18" t="str">
        <f t="shared" si="1286"/>
        <v/>
      </c>
      <c r="BZ1291" s="18" t="str">
        <f t="shared" si="1286"/>
        <v/>
      </c>
      <c r="CA1291" s="18" t="str">
        <f>IF(BY1291&lt;&gt;"",BY1291-LOOKUP(2,1/(LEN($AQ$1:AQ1291)&gt;0),$AQ$1:AQ1291),"")</f>
        <v/>
      </c>
    </row>
    <row r="1292" spans="1:79" x14ac:dyDescent="0.25">
      <c r="A1292" s="21">
        <v>62292</v>
      </c>
      <c r="B1292" s="21">
        <v>3</v>
      </c>
      <c r="C1292" s="22" t="s">
        <v>2433</v>
      </c>
      <c r="D1292" s="21">
        <v>332</v>
      </c>
      <c r="E1292" s="23">
        <v>0.56527777777777777</v>
      </c>
      <c r="F1292" s="22" t="s">
        <v>582</v>
      </c>
      <c r="G1292" s="22" t="b">
        <v>1</v>
      </c>
      <c r="H1292" s="24">
        <v>43532.565254629626</v>
      </c>
      <c r="I1292" s="25" t="s">
        <v>189</v>
      </c>
      <c r="J1292" s="22" t="s">
        <v>190</v>
      </c>
      <c r="K1292" s="11">
        <v>0</v>
      </c>
      <c r="L1292" s="11">
        <v>1753</v>
      </c>
      <c r="M1292" s="11">
        <v>2092</v>
      </c>
      <c r="N1292" s="11">
        <v>7.0954797593003605E-11</v>
      </c>
      <c r="O1292" s="11">
        <v>187</v>
      </c>
      <c r="P1292" s="14">
        <v>0.74999980307897618</v>
      </c>
      <c r="Q1292" s="11">
        <v>6081.2151811199528</v>
      </c>
      <c r="R1292" s="15">
        <v>0.70004580656543902</v>
      </c>
      <c r="S1292" s="11">
        <v>322.67981884280744</v>
      </c>
      <c r="T1292" s="11">
        <v>44.999999832361937</v>
      </c>
      <c r="U1292" s="11">
        <v>7.1706626676640761</v>
      </c>
      <c r="V1292" s="11">
        <v>25.814385603590676</v>
      </c>
      <c r="W1292" s="22"/>
      <c r="X1292" s="21">
        <v>0</v>
      </c>
      <c r="Y1292" s="22">
        <v>0</v>
      </c>
      <c r="Z1292" s="22">
        <v>0</v>
      </c>
      <c r="AA1292" s="22">
        <v>0</v>
      </c>
      <c r="AB1292" s="22">
        <v>0</v>
      </c>
      <c r="AC1292" s="22">
        <v>0</v>
      </c>
      <c r="AD1292" s="22">
        <v>0</v>
      </c>
      <c r="AE1292" s="22">
        <v>0</v>
      </c>
      <c r="AF1292" s="22">
        <v>6081.2151811199528</v>
      </c>
      <c r="AG1292" s="21">
        <v>0</v>
      </c>
      <c r="AH1292" s="22">
        <v>0</v>
      </c>
      <c r="AI1292" s="22">
        <v>0</v>
      </c>
      <c r="AJ1292" s="22">
        <v>6081.2151811199528</v>
      </c>
      <c r="AK1292" s="22">
        <v>8544.8116110658502</v>
      </c>
      <c r="AL1292" s="22">
        <v>0</v>
      </c>
      <c r="AM1292" s="22">
        <v>17</v>
      </c>
      <c r="AN1292" s="22">
        <v>0</v>
      </c>
      <c r="AO1292" s="22">
        <v>0</v>
      </c>
      <c r="AQ1292" s="18" t="str">
        <f t="shared" ref="AQ1292:BZ1292" si="1287">IF(OR(AND(AQ$2&gt;$O1291,AQ$2&lt;=$O1292),AND(AQ$2&lt;=$O1291,$O1290&gt;$O1291),AND(AQ$2&gt;$O1292,$O1293&lt;$O1292)),$H1291+((AQ$1-$Q1291)/$U1292/86000),"")</f>
        <v/>
      </c>
      <c r="AR1292" s="18" t="str">
        <f t="shared" si="1287"/>
        <v/>
      </c>
      <c r="AS1292" s="18" t="str">
        <f t="shared" si="1287"/>
        <v/>
      </c>
      <c r="AT1292" s="18" t="str">
        <f t="shared" si="1287"/>
        <v/>
      </c>
      <c r="AU1292" s="18" t="str">
        <f t="shared" si="1287"/>
        <v/>
      </c>
      <c r="AV1292" s="18" t="str">
        <f t="shared" si="1287"/>
        <v/>
      </c>
      <c r="AW1292" s="18" t="str">
        <f t="shared" si="1287"/>
        <v/>
      </c>
      <c r="AX1292" s="18" t="str">
        <f t="shared" si="1287"/>
        <v/>
      </c>
      <c r="AY1292" s="18" t="str">
        <f t="shared" si="1287"/>
        <v/>
      </c>
      <c r="AZ1292" s="18" t="str">
        <f t="shared" si="1287"/>
        <v/>
      </c>
      <c r="BA1292" s="18" t="str">
        <f t="shared" si="1287"/>
        <v/>
      </c>
      <c r="BB1292" s="18" t="str">
        <f t="shared" si="1287"/>
        <v/>
      </c>
      <c r="BC1292" s="18" t="str">
        <f t="shared" si="1287"/>
        <v/>
      </c>
      <c r="BD1292" s="18" t="str">
        <f t="shared" si="1287"/>
        <v/>
      </c>
      <c r="BE1292" s="18" t="str">
        <f t="shared" si="1287"/>
        <v/>
      </c>
      <c r="BF1292" s="18" t="str">
        <f t="shared" si="1287"/>
        <v/>
      </c>
      <c r="BG1292" s="18" t="str">
        <f t="shared" si="1287"/>
        <v/>
      </c>
      <c r="BH1292" s="18" t="str">
        <f t="shared" si="1287"/>
        <v/>
      </c>
      <c r="BI1292" s="18" t="str">
        <f t="shared" si="1287"/>
        <v/>
      </c>
      <c r="BJ1292" s="18" t="str">
        <f t="shared" si="1287"/>
        <v/>
      </c>
      <c r="BK1292" s="18" t="str">
        <f t="shared" si="1287"/>
        <v/>
      </c>
      <c r="BL1292" s="18" t="str">
        <f t="shared" si="1287"/>
        <v/>
      </c>
      <c r="BM1292" s="18" t="str">
        <f t="shared" si="1287"/>
        <v/>
      </c>
      <c r="BN1292" s="18" t="str">
        <f t="shared" si="1287"/>
        <v/>
      </c>
      <c r="BO1292" s="18">
        <f t="shared" si="1287"/>
        <v>43532.564833821401</v>
      </c>
      <c r="BP1292" s="18">
        <f t="shared" si="1287"/>
        <v>43532.564894608826</v>
      </c>
      <c r="BQ1292" s="18" t="str">
        <f t="shared" si="1287"/>
        <v/>
      </c>
      <c r="BR1292" s="18" t="str">
        <f t="shared" si="1287"/>
        <v/>
      </c>
      <c r="BS1292" s="18" t="str">
        <f t="shared" si="1287"/>
        <v/>
      </c>
      <c r="BT1292" s="18" t="str">
        <f t="shared" si="1287"/>
        <v/>
      </c>
      <c r="BU1292" s="18" t="str">
        <f t="shared" si="1287"/>
        <v/>
      </c>
      <c r="BV1292" s="18" t="str">
        <f t="shared" si="1287"/>
        <v/>
      </c>
      <c r="BW1292" s="18" t="str">
        <f t="shared" si="1287"/>
        <v/>
      </c>
      <c r="BX1292" s="18" t="str">
        <f t="shared" si="1287"/>
        <v/>
      </c>
      <c r="BY1292" s="18" t="str">
        <f t="shared" si="1287"/>
        <v/>
      </c>
      <c r="BZ1292" s="18" t="str">
        <f t="shared" si="1287"/>
        <v/>
      </c>
      <c r="CA1292" s="18" t="str">
        <f>IF(BY1292&lt;&gt;"",BY1292-LOOKUP(2,1/(LEN($AQ$1:AQ1292)&gt;0),$AQ$1:AQ1292),"")</f>
        <v/>
      </c>
    </row>
    <row r="1293" spans="1:79" x14ac:dyDescent="0.25">
      <c r="A1293" s="21">
        <v>62293</v>
      </c>
      <c r="B1293" s="21">
        <v>3</v>
      </c>
      <c r="C1293" s="22" t="s">
        <v>2434</v>
      </c>
      <c r="D1293" s="21">
        <v>332</v>
      </c>
      <c r="E1293" s="23">
        <v>0.56527777777777777</v>
      </c>
      <c r="F1293" s="22" t="s">
        <v>582</v>
      </c>
      <c r="G1293" s="22" t="b">
        <v>1</v>
      </c>
      <c r="H1293" s="24">
        <v>43532.565775462965</v>
      </c>
      <c r="I1293" s="25" t="s">
        <v>301</v>
      </c>
      <c r="J1293" s="22" t="s">
        <v>302</v>
      </c>
      <c r="K1293" s="11">
        <v>0</v>
      </c>
      <c r="L1293" s="11">
        <v>1754</v>
      </c>
      <c r="M1293" s="11">
        <v>2095</v>
      </c>
      <c r="N1293" s="11">
        <v>1.9539925233402755E-14</v>
      </c>
      <c r="O1293" s="11">
        <v>195</v>
      </c>
      <c r="P1293" s="14">
        <v>0.49999999743446177</v>
      </c>
      <c r="Q1293" s="11">
        <v>6282.0981418088677</v>
      </c>
      <c r="R1293" s="15">
        <v>0.72317067060204199</v>
      </c>
      <c r="S1293" s="11">
        <v>200.88296068891486</v>
      </c>
      <c r="T1293" s="11">
        <v>45.000000461004674</v>
      </c>
      <c r="U1293" s="11">
        <v>4.4640657473546597</v>
      </c>
      <c r="V1293" s="11">
        <v>16.070636690476775</v>
      </c>
      <c r="W1293" s="22"/>
      <c r="X1293" s="21">
        <v>0</v>
      </c>
      <c r="Y1293" s="22">
        <v>0</v>
      </c>
      <c r="Z1293" s="22">
        <v>0</v>
      </c>
      <c r="AA1293" s="22">
        <v>0</v>
      </c>
      <c r="AB1293" s="22">
        <v>0</v>
      </c>
      <c r="AC1293" s="22">
        <v>0</v>
      </c>
      <c r="AD1293" s="22">
        <v>0</v>
      </c>
      <c r="AE1293" s="22">
        <v>0</v>
      </c>
      <c r="AF1293" s="22">
        <v>6282.0981418088677</v>
      </c>
      <c r="AG1293" s="21">
        <v>0</v>
      </c>
      <c r="AH1293" s="22">
        <v>0</v>
      </c>
      <c r="AI1293" s="22">
        <v>0</v>
      </c>
      <c r="AJ1293" s="22">
        <v>6282.0981418088677</v>
      </c>
      <c r="AK1293" s="22">
        <v>8544.8116110658502</v>
      </c>
      <c r="AL1293" s="22">
        <v>0</v>
      </c>
      <c r="AM1293" s="22">
        <v>16</v>
      </c>
      <c r="AN1293" s="22">
        <v>0</v>
      </c>
      <c r="AO1293" s="22">
        <v>0</v>
      </c>
      <c r="AQ1293" s="18" t="str">
        <f t="shared" ref="AQ1293:BZ1293" si="1288">IF(OR(AND(AQ$2&gt;$O1292,AQ$2&lt;=$O1293),AND(AQ$2&lt;=$O1292,$O1291&gt;$O1292),AND(AQ$2&gt;$O1293,$O1294&lt;$O1293)),$H1292+((AQ$1-$Q1292)/$U1293/86000),"")</f>
        <v/>
      </c>
      <c r="AR1293" s="18" t="str">
        <f t="shared" si="1288"/>
        <v/>
      </c>
      <c r="AS1293" s="18" t="str">
        <f t="shared" si="1288"/>
        <v/>
      </c>
      <c r="AT1293" s="18" t="str">
        <f t="shared" si="1288"/>
        <v/>
      </c>
      <c r="AU1293" s="18" t="str">
        <f t="shared" si="1288"/>
        <v/>
      </c>
      <c r="AV1293" s="18" t="str">
        <f t="shared" si="1288"/>
        <v/>
      </c>
      <c r="AW1293" s="18" t="str">
        <f t="shared" si="1288"/>
        <v/>
      </c>
      <c r="AX1293" s="18" t="str">
        <f t="shared" si="1288"/>
        <v/>
      </c>
      <c r="AY1293" s="18" t="str">
        <f t="shared" si="1288"/>
        <v/>
      </c>
      <c r="AZ1293" s="18" t="str">
        <f t="shared" si="1288"/>
        <v/>
      </c>
      <c r="BA1293" s="18" t="str">
        <f t="shared" si="1288"/>
        <v/>
      </c>
      <c r="BB1293" s="18" t="str">
        <f t="shared" si="1288"/>
        <v/>
      </c>
      <c r="BC1293" s="18" t="str">
        <f t="shared" si="1288"/>
        <v/>
      </c>
      <c r="BD1293" s="18" t="str">
        <f t="shared" si="1288"/>
        <v/>
      </c>
      <c r="BE1293" s="18" t="str">
        <f t="shared" si="1288"/>
        <v/>
      </c>
      <c r="BF1293" s="18" t="str">
        <f t="shared" si="1288"/>
        <v/>
      </c>
      <c r="BG1293" s="18" t="str">
        <f t="shared" si="1288"/>
        <v/>
      </c>
      <c r="BH1293" s="18" t="str">
        <f t="shared" si="1288"/>
        <v/>
      </c>
      <c r="BI1293" s="18" t="str">
        <f t="shared" si="1288"/>
        <v/>
      </c>
      <c r="BJ1293" s="18" t="str">
        <f t="shared" si="1288"/>
        <v/>
      </c>
      <c r="BK1293" s="18" t="str">
        <f t="shared" si="1288"/>
        <v/>
      </c>
      <c r="BL1293" s="18" t="str">
        <f t="shared" si="1288"/>
        <v/>
      </c>
      <c r="BM1293" s="18" t="str">
        <f t="shared" si="1288"/>
        <v/>
      </c>
      <c r="BN1293" s="18" t="str">
        <f t="shared" si="1288"/>
        <v/>
      </c>
      <c r="BO1293" s="18" t="str">
        <f t="shared" si="1288"/>
        <v/>
      </c>
      <c r="BP1293" s="18" t="str">
        <f t="shared" si="1288"/>
        <v/>
      </c>
      <c r="BQ1293" s="18">
        <f t="shared" si="1288"/>
        <v>43532.565398875704</v>
      </c>
      <c r="BR1293" s="18" t="str">
        <f t="shared" si="1288"/>
        <v/>
      </c>
      <c r="BS1293" s="18" t="str">
        <f t="shared" si="1288"/>
        <v/>
      </c>
      <c r="BT1293" s="18" t="str">
        <f t="shared" si="1288"/>
        <v/>
      </c>
      <c r="BU1293" s="18" t="str">
        <f t="shared" si="1288"/>
        <v/>
      </c>
      <c r="BV1293" s="18" t="str">
        <f t="shared" si="1288"/>
        <v/>
      </c>
      <c r="BW1293" s="18" t="str">
        <f t="shared" si="1288"/>
        <v/>
      </c>
      <c r="BX1293" s="18" t="str">
        <f t="shared" si="1288"/>
        <v/>
      </c>
      <c r="BY1293" s="18" t="str">
        <f t="shared" si="1288"/>
        <v/>
      </c>
      <c r="BZ1293" s="18" t="str">
        <f t="shared" si="1288"/>
        <v/>
      </c>
      <c r="CA1293" s="18" t="str">
        <f>IF(BY1293&lt;&gt;"",BY1293-LOOKUP(2,1/(LEN($AQ$1:AQ1293)&gt;0),$AQ$1:AQ1293),"")</f>
        <v/>
      </c>
    </row>
    <row r="1294" spans="1:79" x14ac:dyDescent="0.25">
      <c r="A1294" s="21">
        <v>62295</v>
      </c>
      <c r="B1294" s="21">
        <v>3</v>
      </c>
      <c r="C1294" s="22" t="s">
        <v>2436</v>
      </c>
      <c r="D1294" s="21">
        <v>332</v>
      </c>
      <c r="E1294" s="23">
        <v>0.56597222222222221</v>
      </c>
      <c r="F1294" s="22" t="s">
        <v>582</v>
      </c>
      <c r="G1294" s="22" t="b">
        <v>1</v>
      </c>
      <c r="H1294" s="24">
        <v>43532.566296296296</v>
      </c>
      <c r="I1294" s="25" t="s">
        <v>301</v>
      </c>
      <c r="J1294" s="22" t="s">
        <v>302</v>
      </c>
      <c r="K1294" s="11">
        <v>0</v>
      </c>
      <c r="L1294" s="11">
        <v>1755</v>
      </c>
      <c r="M1294" s="11">
        <v>2098</v>
      </c>
      <c r="N1294" s="11">
        <v>1.9539925233402755E-14</v>
      </c>
      <c r="O1294" s="11">
        <v>195</v>
      </c>
      <c r="P1294" s="14">
        <v>0.49999999743446177</v>
      </c>
      <c r="Q1294" s="11">
        <v>6282.0981418088677</v>
      </c>
      <c r="R1294" s="15">
        <v>0.72317067060204199</v>
      </c>
      <c r="S1294" s="11">
        <v>0</v>
      </c>
      <c r="T1294" s="11">
        <v>44.999999832361937</v>
      </c>
      <c r="U1294" s="11">
        <v>0</v>
      </c>
      <c r="V1294" s="11">
        <v>0</v>
      </c>
      <c r="W1294" s="22"/>
      <c r="X1294" s="21">
        <v>0</v>
      </c>
      <c r="Y1294" s="22">
        <v>0.5</v>
      </c>
      <c r="Z1294" s="22">
        <v>0</v>
      </c>
      <c r="AA1294" s="22">
        <v>0</v>
      </c>
      <c r="AB1294" s="22">
        <v>0</v>
      </c>
      <c r="AC1294" s="22">
        <v>1</v>
      </c>
      <c r="AD1294" s="22">
        <v>2</v>
      </c>
      <c r="AE1294" s="22">
        <v>0</v>
      </c>
      <c r="AF1294" s="22">
        <v>6282.0981418088677</v>
      </c>
      <c r="AG1294" s="21">
        <v>0</v>
      </c>
      <c r="AH1294" s="22">
        <v>0</v>
      </c>
      <c r="AI1294" s="22">
        <v>0</v>
      </c>
      <c r="AJ1294" s="22">
        <v>6282.0981418088677</v>
      </c>
      <c r="AK1294" s="22">
        <v>8544.8116110658502</v>
      </c>
      <c r="AL1294" s="22">
        <v>0</v>
      </c>
      <c r="AM1294" s="22">
        <v>15</v>
      </c>
      <c r="AN1294" s="22">
        <v>0</v>
      </c>
      <c r="AO1294" s="22">
        <v>0</v>
      </c>
      <c r="AQ1294" s="18" t="str">
        <f t="shared" ref="AQ1294:BZ1294" si="1289">IF(OR(AND(AQ$2&gt;$O1293,AQ$2&lt;=$O1294),AND(AQ$2&lt;=$O1293,$O1292&gt;$O1293),AND(AQ$2&gt;$O1294,$O1295&lt;$O1294)),$H1293+((AQ$1-$Q1293)/$U1294/86000),"")</f>
        <v/>
      </c>
      <c r="AR1294" s="18" t="str">
        <f t="shared" si="1289"/>
        <v/>
      </c>
      <c r="AS1294" s="18" t="str">
        <f t="shared" si="1289"/>
        <v/>
      </c>
      <c r="AT1294" s="18" t="str">
        <f t="shared" si="1289"/>
        <v/>
      </c>
      <c r="AU1294" s="18" t="str">
        <f t="shared" si="1289"/>
        <v/>
      </c>
      <c r="AV1294" s="18" t="str">
        <f t="shared" si="1289"/>
        <v/>
      </c>
      <c r="AW1294" s="18" t="str">
        <f t="shared" si="1289"/>
        <v/>
      </c>
      <c r="AX1294" s="18" t="str">
        <f t="shared" si="1289"/>
        <v/>
      </c>
      <c r="AY1294" s="18" t="str">
        <f t="shared" si="1289"/>
        <v/>
      </c>
      <c r="AZ1294" s="18" t="str">
        <f t="shared" si="1289"/>
        <v/>
      </c>
      <c r="BA1294" s="18" t="str">
        <f t="shared" si="1289"/>
        <v/>
      </c>
      <c r="BB1294" s="18" t="str">
        <f t="shared" si="1289"/>
        <v/>
      </c>
      <c r="BC1294" s="18" t="str">
        <f t="shared" si="1289"/>
        <v/>
      </c>
      <c r="BD1294" s="18" t="str">
        <f t="shared" si="1289"/>
        <v/>
      </c>
      <c r="BE1294" s="18" t="str">
        <f t="shared" si="1289"/>
        <v/>
      </c>
      <c r="BF1294" s="18" t="str">
        <f t="shared" si="1289"/>
        <v/>
      </c>
      <c r="BG1294" s="18" t="str">
        <f t="shared" si="1289"/>
        <v/>
      </c>
      <c r="BH1294" s="18" t="str">
        <f t="shared" si="1289"/>
        <v/>
      </c>
      <c r="BI1294" s="18" t="str">
        <f t="shared" si="1289"/>
        <v/>
      </c>
      <c r="BJ1294" s="18" t="str">
        <f t="shared" si="1289"/>
        <v/>
      </c>
      <c r="BK1294" s="18" t="str">
        <f t="shared" si="1289"/>
        <v/>
      </c>
      <c r="BL1294" s="18" t="str">
        <f t="shared" si="1289"/>
        <v/>
      </c>
      <c r="BM1294" s="18" t="str">
        <f t="shared" si="1289"/>
        <v/>
      </c>
      <c r="BN1294" s="18" t="str">
        <f t="shared" si="1289"/>
        <v/>
      </c>
      <c r="BO1294" s="18" t="str">
        <f t="shared" si="1289"/>
        <v/>
      </c>
      <c r="BP1294" s="18" t="str">
        <f t="shared" si="1289"/>
        <v/>
      </c>
      <c r="BQ1294" s="18" t="str">
        <f t="shared" si="1289"/>
        <v/>
      </c>
      <c r="BR1294" s="18" t="str">
        <f t="shared" si="1289"/>
        <v/>
      </c>
      <c r="BS1294" s="18" t="str">
        <f t="shared" si="1289"/>
        <v/>
      </c>
      <c r="BT1294" s="18" t="str">
        <f t="shared" si="1289"/>
        <v/>
      </c>
      <c r="BU1294" s="18" t="str">
        <f t="shared" si="1289"/>
        <v/>
      </c>
      <c r="BV1294" s="18" t="str">
        <f t="shared" si="1289"/>
        <v/>
      </c>
      <c r="BW1294" s="18" t="str">
        <f t="shared" si="1289"/>
        <v/>
      </c>
      <c r="BX1294" s="18" t="str">
        <f t="shared" si="1289"/>
        <v/>
      </c>
      <c r="BY1294" s="18" t="str">
        <f t="shared" si="1289"/>
        <v/>
      </c>
      <c r="BZ1294" s="18" t="str">
        <f t="shared" si="1289"/>
        <v/>
      </c>
      <c r="CA1294" s="18" t="str">
        <f>IF(BY1294&lt;&gt;"",BY1294-LOOKUP(2,1/(LEN($AQ$1:AQ1294)&gt;0),$AQ$1:AQ1294),"")</f>
        <v/>
      </c>
    </row>
    <row r="1295" spans="1:79" x14ac:dyDescent="0.25">
      <c r="A1295" s="21">
        <v>62296</v>
      </c>
      <c r="B1295" s="21">
        <v>3</v>
      </c>
      <c r="C1295" s="22" t="s">
        <v>2437</v>
      </c>
      <c r="D1295" s="21">
        <v>332</v>
      </c>
      <c r="E1295" s="23">
        <v>0.56666666666666665</v>
      </c>
      <c r="F1295" s="22" t="s">
        <v>582</v>
      </c>
      <c r="G1295" s="22" t="b">
        <v>1</v>
      </c>
      <c r="H1295" s="24">
        <v>43532.566817129627</v>
      </c>
      <c r="I1295" s="25" t="s">
        <v>301</v>
      </c>
      <c r="J1295" s="22" t="s">
        <v>302</v>
      </c>
      <c r="K1295" s="11">
        <v>0</v>
      </c>
      <c r="L1295" s="11">
        <v>1756</v>
      </c>
      <c r="M1295" s="11">
        <v>2101</v>
      </c>
      <c r="N1295" s="11">
        <v>1.9539925233402755E-14</v>
      </c>
      <c r="O1295" s="11">
        <v>195</v>
      </c>
      <c r="P1295" s="14">
        <v>0.49999999743446177</v>
      </c>
      <c r="Q1295" s="11">
        <v>6282.0981418088677</v>
      </c>
      <c r="R1295" s="15">
        <v>0.72317067060204199</v>
      </c>
      <c r="S1295" s="11">
        <v>0</v>
      </c>
      <c r="T1295" s="11">
        <v>44.999999832361937</v>
      </c>
      <c r="U1295" s="11">
        <v>0</v>
      </c>
      <c r="V1295" s="11">
        <v>0</v>
      </c>
      <c r="W1295" s="22"/>
      <c r="X1295" s="21">
        <v>0</v>
      </c>
      <c r="Y1295" s="22">
        <v>0.5</v>
      </c>
      <c r="Z1295" s="22">
        <v>0</v>
      </c>
      <c r="AA1295" s="22">
        <v>0</v>
      </c>
      <c r="AB1295" s="22">
        <v>0</v>
      </c>
      <c r="AC1295" s="22">
        <v>1</v>
      </c>
      <c r="AD1295" s="22">
        <v>1</v>
      </c>
      <c r="AE1295" s="22">
        <v>0</v>
      </c>
      <c r="AF1295" s="22">
        <v>6282.0981418088677</v>
      </c>
      <c r="AG1295" s="21">
        <v>0</v>
      </c>
      <c r="AH1295" s="22">
        <v>0</v>
      </c>
      <c r="AI1295" s="22">
        <v>0</v>
      </c>
      <c r="AJ1295" s="22">
        <v>6282.0981418088677</v>
      </c>
      <c r="AK1295" s="22">
        <v>8544.8116110658502</v>
      </c>
      <c r="AL1295" s="22">
        <v>0</v>
      </c>
      <c r="AM1295" s="22">
        <v>14</v>
      </c>
      <c r="AN1295" s="22">
        <v>0</v>
      </c>
      <c r="AO1295" s="22">
        <v>0</v>
      </c>
      <c r="AQ1295" s="18" t="str">
        <f t="shared" ref="AQ1295:BZ1295" si="1290">IF(OR(AND(AQ$2&gt;$O1294,AQ$2&lt;=$O1295),AND(AQ$2&lt;=$O1294,$O1293&gt;$O1294),AND(AQ$2&gt;$O1295,$O1296&lt;$O1295)),$H1294+((AQ$1-$Q1294)/$U1295/86000),"")</f>
        <v/>
      </c>
      <c r="AR1295" s="18" t="str">
        <f t="shared" si="1290"/>
        <v/>
      </c>
      <c r="AS1295" s="18" t="str">
        <f t="shared" si="1290"/>
        <v/>
      </c>
      <c r="AT1295" s="18" t="str">
        <f t="shared" si="1290"/>
        <v/>
      </c>
      <c r="AU1295" s="18" t="str">
        <f t="shared" si="1290"/>
        <v/>
      </c>
      <c r="AV1295" s="18" t="str">
        <f t="shared" si="1290"/>
        <v/>
      </c>
      <c r="AW1295" s="18" t="str">
        <f t="shared" si="1290"/>
        <v/>
      </c>
      <c r="AX1295" s="18" t="str">
        <f t="shared" si="1290"/>
        <v/>
      </c>
      <c r="AY1295" s="18" t="str">
        <f t="shared" si="1290"/>
        <v/>
      </c>
      <c r="AZ1295" s="18" t="str">
        <f t="shared" si="1290"/>
        <v/>
      </c>
      <c r="BA1295" s="18" t="str">
        <f t="shared" si="1290"/>
        <v/>
      </c>
      <c r="BB1295" s="18" t="str">
        <f t="shared" si="1290"/>
        <v/>
      </c>
      <c r="BC1295" s="18" t="str">
        <f t="shared" si="1290"/>
        <v/>
      </c>
      <c r="BD1295" s="18" t="str">
        <f t="shared" si="1290"/>
        <v/>
      </c>
      <c r="BE1295" s="18" t="str">
        <f t="shared" si="1290"/>
        <v/>
      </c>
      <c r="BF1295" s="18" t="str">
        <f t="shared" si="1290"/>
        <v/>
      </c>
      <c r="BG1295" s="18" t="str">
        <f t="shared" si="1290"/>
        <v/>
      </c>
      <c r="BH1295" s="18" t="str">
        <f t="shared" si="1290"/>
        <v/>
      </c>
      <c r="BI1295" s="18" t="str">
        <f t="shared" si="1290"/>
        <v/>
      </c>
      <c r="BJ1295" s="18" t="str">
        <f t="shared" si="1290"/>
        <v/>
      </c>
      <c r="BK1295" s="18" t="str">
        <f t="shared" si="1290"/>
        <v/>
      </c>
      <c r="BL1295" s="18" t="str">
        <f t="shared" si="1290"/>
        <v/>
      </c>
      <c r="BM1295" s="18" t="str">
        <f t="shared" si="1290"/>
        <v/>
      </c>
      <c r="BN1295" s="18" t="str">
        <f t="shared" si="1290"/>
        <v/>
      </c>
      <c r="BO1295" s="18" t="str">
        <f t="shared" si="1290"/>
        <v/>
      </c>
      <c r="BP1295" s="18" t="str">
        <f t="shared" si="1290"/>
        <v/>
      </c>
      <c r="BQ1295" s="18" t="str">
        <f t="shared" si="1290"/>
        <v/>
      </c>
      <c r="BR1295" s="18" t="str">
        <f t="shared" si="1290"/>
        <v/>
      </c>
      <c r="BS1295" s="18" t="str">
        <f t="shared" si="1290"/>
        <v/>
      </c>
      <c r="BT1295" s="18" t="str">
        <f t="shared" si="1290"/>
        <v/>
      </c>
      <c r="BU1295" s="18" t="str">
        <f t="shared" si="1290"/>
        <v/>
      </c>
      <c r="BV1295" s="18" t="str">
        <f t="shared" si="1290"/>
        <v/>
      </c>
      <c r="BW1295" s="18" t="str">
        <f t="shared" si="1290"/>
        <v/>
      </c>
      <c r="BX1295" s="18" t="str">
        <f t="shared" si="1290"/>
        <v/>
      </c>
      <c r="BY1295" s="18" t="str">
        <f t="shared" si="1290"/>
        <v/>
      </c>
      <c r="BZ1295" s="18" t="str">
        <f t="shared" si="1290"/>
        <v/>
      </c>
      <c r="CA1295" s="18" t="str">
        <f>IF(BY1295&lt;&gt;"",BY1295-LOOKUP(2,1/(LEN($AQ$1:AQ1295)&gt;0),$AQ$1:AQ1295),"")</f>
        <v/>
      </c>
    </row>
    <row r="1296" spans="1:79" x14ac:dyDescent="0.25">
      <c r="A1296" s="21">
        <v>62298</v>
      </c>
      <c r="B1296" s="21">
        <v>3</v>
      </c>
      <c r="C1296" s="22" t="s">
        <v>2439</v>
      </c>
      <c r="D1296" s="21">
        <v>332</v>
      </c>
      <c r="E1296" s="23">
        <v>0.56736111111111109</v>
      </c>
      <c r="F1296" s="22" t="s">
        <v>582</v>
      </c>
      <c r="G1296" s="22" t="b">
        <v>1</v>
      </c>
      <c r="H1296" s="24">
        <v>43532.567337962966</v>
      </c>
      <c r="I1296" s="25" t="s">
        <v>243</v>
      </c>
      <c r="J1296" s="22" t="s">
        <v>244</v>
      </c>
      <c r="K1296" s="11">
        <v>0</v>
      </c>
      <c r="L1296" s="11">
        <v>1757</v>
      </c>
      <c r="M1296" s="11">
        <v>2104</v>
      </c>
      <c r="N1296" s="11">
        <v>1.0480505352461478E-11</v>
      </c>
      <c r="O1296" s="11">
        <v>202</v>
      </c>
      <c r="P1296" s="14">
        <v>0.50000007900690857</v>
      </c>
      <c r="Q1296" s="11">
        <v>6415.4481655887575</v>
      </c>
      <c r="R1296" s="15">
        <v>0.73852140596860749</v>
      </c>
      <c r="S1296" s="11">
        <v>133.35002377988985</v>
      </c>
      <c r="T1296" s="11">
        <v>45.000000461004674</v>
      </c>
      <c r="U1296" s="11">
        <v>2.9633338314173132</v>
      </c>
      <c r="V1296" s="11">
        <v>10.668001793102327</v>
      </c>
      <c r="W1296" s="22"/>
      <c r="X1296" s="21">
        <v>0</v>
      </c>
      <c r="Y1296" s="22">
        <v>0</v>
      </c>
      <c r="Z1296" s="22">
        <v>0</v>
      </c>
      <c r="AA1296" s="22">
        <v>0</v>
      </c>
      <c r="AB1296" s="22">
        <v>0</v>
      </c>
      <c r="AC1296" s="22">
        <v>0</v>
      </c>
      <c r="AD1296" s="22">
        <v>0</v>
      </c>
      <c r="AE1296" s="22">
        <v>0</v>
      </c>
      <c r="AF1296" s="22">
        <v>6415.4481655887575</v>
      </c>
      <c r="AG1296" s="21">
        <v>0</v>
      </c>
      <c r="AH1296" s="22">
        <v>0</v>
      </c>
      <c r="AI1296" s="22">
        <v>0</v>
      </c>
      <c r="AJ1296" s="22">
        <v>6415.4481655887575</v>
      </c>
      <c r="AK1296" s="22">
        <v>8544.8116110658502</v>
      </c>
      <c r="AL1296" s="22">
        <v>0</v>
      </c>
      <c r="AM1296" s="22">
        <v>13</v>
      </c>
      <c r="AN1296" s="22">
        <v>0</v>
      </c>
      <c r="AO1296" s="22">
        <v>0</v>
      </c>
      <c r="AQ1296" s="18" t="str">
        <f t="shared" ref="AQ1296:BZ1296" si="1291">IF(OR(AND(AQ$2&gt;$O1295,AQ$2&lt;=$O1296),AND(AQ$2&lt;=$O1295,$O1294&gt;$O1295),AND(AQ$2&gt;$O1296,$O1297&lt;$O1296)),$H1295+((AQ$1-$Q1295)/$U1296/86000),"")</f>
        <v/>
      </c>
      <c r="AR1296" s="18" t="str">
        <f t="shared" si="1291"/>
        <v/>
      </c>
      <c r="AS1296" s="18" t="str">
        <f t="shared" si="1291"/>
        <v/>
      </c>
      <c r="AT1296" s="18" t="str">
        <f t="shared" si="1291"/>
        <v/>
      </c>
      <c r="AU1296" s="18" t="str">
        <f t="shared" si="1291"/>
        <v/>
      </c>
      <c r="AV1296" s="18" t="str">
        <f t="shared" si="1291"/>
        <v/>
      </c>
      <c r="AW1296" s="18" t="str">
        <f t="shared" si="1291"/>
        <v/>
      </c>
      <c r="AX1296" s="18" t="str">
        <f t="shared" si="1291"/>
        <v/>
      </c>
      <c r="AY1296" s="18" t="str">
        <f t="shared" si="1291"/>
        <v/>
      </c>
      <c r="AZ1296" s="18" t="str">
        <f t="shared" si="1291"/>
        <v/>
      </c>
      <c r="BA1296" s="18" t="str">
        <f t="shared" si="1291"/>
        <v/>
      </c>
      <c r="BB1296" s="18" t="str">
        <f t="shared" si="1291"/>
        <v/>
      </c>
      <c r="BC1296" s="18" t="str">
        <f t="shared" si="1291"/>
        <v/>
      </c>
      <c r="BD1296" s="18" t="str">
        <f t="shared" si="1291"/>
        <v/>
      </c>
      <c r="BE1296" s="18" t="str">
        <f t="shared" si="1291"/>
        <v/>
      </c>
      <c r="BF1296" s="18" t="str">
        <f t="shared" si="1291"/>
        <v/>
      </c>
      <c r="BG1296" s="18" t="str">
        <f t="shared" si="1291"/>
        <v/>
      </c>
      <c r="BH1296" s="18" t="str">
        <f t="shared" si="1291"/>
        <v/>
      </c>
      <c r="BI1296" s="18" t="str">
        <f t="shared" si="1291"/>
        <v/>
      </c>
      <c r="BJ1296" s="18" t="str">
        <f t="shared" si="1291"/>
        <v/>
      </c>
      <c r="BK1296" s="18" t="str">
        <f t="shared" si="1291"/>
        <v/>
      </c>
      <c r="BL1296" s="18" t="str">
        <f t="shared" si="1291"/>
        <v/>
      </c>
      <c r="BM1296" s="18" t="str">
        <f t="shared" si="1291"/>
        <v/>
      </c>
      <c r="BN1296" s="18" t="str">
        <f t="shared" si="1291"/>
        <v/>
      </c>
      <c r="BO1296" s="18" t="str">
        <f t="shared" si="1291"/>
        <v/>
      </c>
      <c r="BP1296" s="18" t="str">
        <f t="shared" si="1291"/>
        <v/>
      </c>
      <c r="BQ1296" s="18" t="str">
        <f t="shared" si="1291"/>
        <v/>
      </c>
      <c r="BR1296" s="18">
        <f t="shared" si="1291"/>
        <v>43532.566926764608</v>
      </c>
      <c r="BS1296" s="18" t="str">
        <f t="shared" si="1291"/>
        <v/>
      </c>
      <c r="BT1296" s="18" t="str">
        <f t="shared" si="1291"/>
        <v/>
      </c>
      <c r="BU1296" s="18" t="str">
        <f t="shared" si="1291"/>
        <v/>
      </c>
      <c r="BV1296" s="18" t="str">
        <f t="shared" si="1291"/>
        <v/>
      </c>
      <c r="BW1296" s="18" t="str">
        <f t="shared" si="1291"/>
        <v/>
      </c>
      <c r="BX1296" s="18" t="str">
        <f t="shared" si="1291"/>
        <v/>
      </c>
      <c r="BY1296" s="18" t="str">
        <f t="shared" si="1291"/>
        <v/>
      </c>
      <c r="BZ1296" s="18" t="str">
        <f t="shared" si="1291"/>
        <v/>
      </c>
      <c r="CA1296" s="18" t="str">
        <f>IF(BY1296&lt;&gt;"",BY1296-LOOKUP(2,1/(LEN($AQ$1:AQ1296)&gt;0),$AQ$1:AQ1296),"")</f>
        <v/>
      </c>
    </row>
    <row r="1297" spans="1:79" x14ac:dyDescent="0.25">
      <c r="A1297" s="21">
        <v>62299</v>
      </c>
      <c r="B1297" s="21">
        <v>3</v>
      </c>
      <c r="C1297" s="22" t="s">
        <v>2440</v>
      </c>
      <c r="D1297" s="21">
        <v>332</v>
      </c>
      <c r="E1297" s="23">
        <v>0.56736111111111109</v>
      </c>
      <c r="F1297" s="22" t="s">
        <v>582</v>
      </c>
      <c r="G1297" s="22" t="b">
        <v>1</v>
      </c>
      <c r="H1297" s="24">
        <v>43532.567870370367</v>
      </c>
      <c r="I1297" s="25" t="s">
        <v>549</v>
      </c>
      <c r="J1297" s="22" t="s">
        <v>550</v>
      </c>
      <c r="K1297" s="11">
        <v>0</v>
      </c>
      <c r="L1297" s="11">
        <v>1758</v>
      </c>
      <c r="M1297" s="11">
        <v>2107</v>
      </c>
      <c r="N1297" s="11">
        <v>5.1916251559305238E-3</v>
      </c>
      <c r="O1297" s="11">
        <v>209</v>
      </c>
      <c r="P1297" s="14">
        <v>0.26603095002626298</v>
      </c>
      <c r="Q1297" s="11">
        <v>6616.8366104276065</v>
      </c>
      <c r="R1297" s="15">
        <v>0.76170445937179387</v>
      </c>
      <c r="S1297" s="11">
        <v>201.38844483884895</v>
      </c>
      <c r="T1297" s="11">
        <v>45.999999437481165</v>
      </c>
      <c r="U1297" s="11">
        <v>4.3780097239469971</v>
      </c>
      <c r="V1297" s="11">
        <v>15.76083500620919</v>
      </c>
      <c r="W1297" s="22"/>
      <c r="X1297" s="21">
        <v>0</v>
      </c>
      <c r="Y1297" s="22">
        <v>0</v>
      </c>
      <c r="Z1297" s="22">
        <v>0</v>
      </c>
      <c r="AA1297" s="22">
        <v>0</v>
      </c>
      <c r="AB1297" s="22">
        <v>0</v>
      </c>
      <c r="AC1297" s="22">
        <v>0</v>
      </c>
      <c r="AD1297" s="22">
        <v>0</v>
      </c>
      <c r="AE1297" s="22">
        <v>0</v>
      </c>
      <c r="AF1297" s="22">
        <v>6616.8366104276065</v>
      </c>
      <c r="AG1297" s="21">
        <v>0</v>
      </c>
      <c r="AH1297" s="22">
        <v>0</v>
      </c>
      <c r="AI1297" s="22">
        <v>0</v>
      </c>
      <c r="AJ1297" s="22">
        <v>6616.8366104276065</v>
      </c>
      <c r="AK1297" s="22">
        <v>8544.8116110658502</v>
      </c>
      <c r="AL1297" s="22">
        <v>0</v>
      </c>
      <c r="AM1297" s="22">
        <v>12</v>
      </c>
      <c r="AN1297" s="22">
        <v>0</v>
      </c>
      <c r="AO1297" s="22">
        <v>0</v>
      </c>
      <c r="AQ1297" s="18" t="str">
        <f t="shared" ref="AQ1297:BZ1297" si="1292">IF(OR(AND(AQ$2&gt;$O1296,AQ$2&lt;=$O1297),AND(AQ$2&lt;=$O1296,$O1295&gt;$O1296),AND(AQ$2&gt;$O1297,$O1298&lt;$O1297)),$H1296+((AQ$1-$Q1296)/$U1297/86000),"")</f>
        <v/>
      </c>
      <c r="AR1297" s="18" t="str">
        <f t="shared" si="1292"/>
        <v/>
      </c>
      <c r="AS1297" s="18" t="str">
        <f t="shared" si="1292"/>
        <v/>
      </c>
      <c r="AT1297" s="18" t="str">
        <f t="shared" si="1292"/>
        <v/>
      </c>
      <c r="AU1297" s="18" t="str">
        <f t="shared" si="1292"/>
        <v/>
      </c>
      <c r="AV1297" s="18" t="str">
        <f t="shared" si="1292"/>
        <v/>
      </c>
      <c r="AW1297" s="18" t="str">
        <f t="shared" si="1292"/>
        <v/>
      </c>
      <c r="AX1297" s="18" t="str">
        <f t="shared" si="1292"/>
        <v/>
      </c>
      <c r="AY1297" s="18" t="str">
        <f t="shared" si="1292"/>
        <v/>
      </c>
      <c r="AZ1297" s="18" t="str">
        <f t="shared" si="1292"/>
        <v/>
      </c>
      <c r="BA1297" s="18" t="str">
        <f t="shared" si="1292"/>
        <v/>
      </c>
      <c r="BB1297" s="18" t="str">
        <f t="shared" si="1292"/>
        <v/>
      </c>
      <c r="BC1297" s="18" t="str">
        <f t="shared" si="1292"/>
        <v/>
      </c>
      <c r="BD1297" s="18" t="str">
        <f t="shared" si="1292"/>
        <v/>
      </c>
      <c r="BE1297" s="18" t="str">
        <f t="shared" si="1292"/>
        <v/>
      </c>
      <c r="BF1297" s="18" t="str">
        <f t="shared" si="1292"/>
        <v/>
      </c>
      <c r="BG1297" s="18" t="str">
        <f t="shared" si="1292"/>
        <v/>
      </c>
      <c r="BH1297" s="18" t="str">
        <f t="shared" si="1292"/>
        <v/>
      </c>
      <c r="BI1297" s="18" t="str">
        <f t="shared" si="1292"/>
        <v/>
      </c>
      <c r="BJ1297" s="18" t="str">
        <f t="shared" si="1292"/>
        <v/>
      </c>
      <c r="BK1297" s="18" t="str">
        <f t="shared" si="1292"/>
        <v/>
      </c>
      <c r="BL1297" s="18" t="str">
        <f t="shared" si="1292"/>
        <v/>
      </c>
      <c r="BM1297" s="18" t="str">
        <f t="shared" si="1292"/>
        <v/>
      </c>
      <c r="BN1297" s="18" t="str">
        <f t="shared" si="1292"/>
        <v/>
      </c>
      <c r="BO1297" s="18" t="str">
        <f t="shared" si="1292"/>
        <v/>
      </c>
      <c r="BP1297" s="18" t="str">
        <f t="shared" si="1292"/>
        <v/>
      </c>
      <c r="BQ1297" s="18" t="str">
        <f t="shared" si="1292"/>
        <v/>
      </c>
      <c r="BR1297" s="18" t="str">
        <f t="shared" si="1292"/>
        <v/>
      </c>
      <c r="BS1297" s="18">
        <f t="shared" si="1292"/>
        <v>43532.567505828411</v>
      </c>
      <c r="BT1297" s="18" t="str">
        <f t="shared" si="1292"/>
        <v/>
      </c>
      <c r="BU1297" s="18" t="str">
        <f t="shared" si="1292"/>
        <v/>
      </c>
      <c r="BV1297" s="18" t="str">
        <f t="shared" si="1292"/>
        <v/>
      </c>
      <c r="BW1297" s="18" t="str">
        <f t="shared" si="1292"/>
        <v/>
      </c>
      <c r="BX1297" s="18" t="str">
        <f t="shared" si="1292"/>
        <v/>
      </c>
      <c r="BY1297" s="18" t="str">
        <f t="shared" si="1292"/>
        <v/>
      </c>
      <c r="BZ1297" s="18" t="str">
        <f t="shared" si="1292"/>
        <v/>
      </c>
      <c r="CA1297" s="18" t="str">
        <f>IF(BY1297&lt;&gt;"",BY1297-LOOKUP(2,1/(LEN($AQ$1:AQ1297)&gt;0),$AQ$1:AQ1297),"")</f>
        <v/>
      </c>
    </row>
    <row r="1298" spans="1:79" x14ac:dyDescent="0.25">
      <c r="A1298" s="21">
        <v>62301</v>
      </c>
      <c r="B1298" s="21">
        <v>3</v>
      </c>
      <c r="C1298" s="22" t="s">
        <v>2442</v>
      </c>
      <c r="D1298" s="21">
        <v>332</v>
      </c>
      <c r="E1298" s="23">
        <v>0.56805555555555554</v>
      </c>
      <c r="F1298" s="22" t="s">
        <v>582</v>
      </c>
      <c r="G1298" s="22" t="b">
        <v>1</v>
      </c>
      <c r="H1298" s="24">
        <v>43532.568391203706</v>
      </c>
      <c r="I1298" s="25" t="s">
        <v>551</v>
      </c>
      <c r="J1298" s="22" t="s">
        <v>552</v>
      </c>
      <c r="K1298" s="11">
        <v>0</v>
      </c>
      <c r="L1298" s="11">
        <v>1759</v>
      </c>
      <c r="M1298" s="11">
        <v>2110</v>
      </c>
      <c r="N1298" s="11">
        <v>0.30636040735282677</v>
      </c>
      <c r="O1298" s="11">
        <v>213</v>
      </c>
      <c r="P1298" s="14">
        <v>0.53623032624871692</v>
      </c>
      <c r="Q1298" s="11">
        <v>6775.6732099526407</v>
      </c>
      <c r="R1298" s="15">
        <v>0.77998911007315852</v>
      </c>
      <c r="S1298" s="11">
        <v>158.83659952503422</v>
      </c>
      <c r="T1298" s="11">
        <v>45.000000461004674</v>
      </c>
      <c r="U1298" s="11">
        <v>3.5297021755072224</v>
      </c>
      <c r="V1298" s="11">
        <v>12.706927831826</v>
      </c>
      <c r="W1298" s="22"/>
      <c r="X1298" s="21">
        <v>0</v>
      </c>
      <c r="Y1298" s="22">
        <v>0</v>
      </c>
      <c r="Z1298" s="22">
        <v>0</v>
      </c>
      <c r="AA1298" s="22">
        <v>0</v>
      </c>
      <c r="AB1298" s="22">
        <v>0</v>
      </c>
      <c r="AC1298" s="22">
        <v>0</v>
      </c>
      <c r="AD1298" s="22">
        <v>0</v>
      </c>
      <c r="AE1298" s="22">
        <v>0</v>
      </c>
      <c r="AF1298" s="22">
        <v>6775.6732099526407</v>
      </c>
      <c r="AG1298" s="21">
        <v>0</v>
      </c>
      <c r="AH1298" s="22">
        <v>0</v>
      </c>
      <c r="AI1298" s="22">
        <v>0</v>
      </c>
      <c r="AJ1298" s="22">
        <v>6775.6732099526407</v>
      </c>
      <c r="AK1298" s="22">
        <v>8544.8116110658502</v>
      </c>
      <c r="AL1298" s="22">
        <v>0</v>
      </c>
      <c r="AM1298" s="22">
        <v>11</v>
      </c>
      <c r="AN1298" s="22">
        <v>0</v>
      </c>
      <c r="AO1298" s="22">
        <v>0</v>
      </c>
      <c r="AQ1298" s="18" t="str">
        <f t="shared" ref="AQ1298:BZ1298" si="1293">IF(OR(AND(AQ$2&gt;$O1297,AQ$2&lt;=$O1298),AND(AQ$2&lt;=$O1297,$O1296&gt;$O1297),AND(AQ$2&gt;$O1298,$O1299&lt;$O1298)),$H1297+((AQ$1-$Q1297)/$U1298/86000),"")</f>
        <v/>
      </c>
      <c r="AR1298" s="18" t="str">
        <f t="shared" si="1293"/>
        <v/>
      </c>
      <c r="AS1298" s="18" t="str">
        <f t="shared" si="1293"/>
        <v/>
      </c>
      <c r="AT1298" s="18" t="str">
        <f t="shared" si="1293"/>
        <v/>
      </c>
      <c r="AU1298" s="18" t="str">
        <f t="shared" si="1293"/>
        <v/>
      </c>
      <c r="AV1298" s="18" t="str">
        <f t="shared" si="1293"/>
        <v/>
      </c>
      <c r="AW1298" s="18" t="str">
        <f t="shared" si="1293"/>
        <v/>
      </c>
      <c r="AX1298" s="18" t="str">
        <f t="shared" si="1293"/>
        <v/>
      </c>
      <c r="AY1298" s="18" t="str">
        <f t="shared" si="1293"/>
        <v/>
      </c>
      <c r="AZ1298" s="18" t="str">
        <f t="shared" si="1293"/>
        <v/>
      </c>
      <c r="BA1298" s="18" t="str">
        <f t="shared" si="1293"/>
        <v/>
      </c>
      <c r="BB1298" s="18" t="str">
        <f t="shared" si="1293"/>
        <v/>
      </c>
      <c r="BC1298" s="18" t="str">
        <f t="shared" si="1293"/>
        <v/>
      </c>
      <c r="BD1298" s="18" t="str">
        <f t="shared" si="1293"/>
        <v/>
      </c>
      <c r="BE1298" s="18" t="str">
        <f t="shared" si="1293"/>
        <v/>
      </c>
      <c r="BF1298" s="18" t="str">
        <f t="shared" si="1293"/>
        <v/>
      </c>
      <c r="BG1298" s="18" t="str">
        <f t="shared" si="1293"/>
        <v/>
      </c>
      <c r="BH1298" s="18" t="str">
        <f t="shared" si="1293"/>
        <v/>
      </c>
      <c r="BI1298" s="18" t="str">
        <f t="shared" si="1293"/>
        <v/>
      </c>
      <c r="BJ1298" s="18" t="str">
        <f t="shared" si="1293"/>
        <v/>
      </c>
      <c r="BK1298" s="18" t="str">
        <f t="shared" si="1293"/>
        <v/>
      </c>
      <c r="BL1298" s="18" t="str">
        <f t="shared" si="1293"/>
        <v/>
      </c>
      <c r="BM1298" s="18" t="str">
        <f t="shared" si="1293"/>
        <v/>
      </c>
      <c r="BN1298" s="18" t="str">
        <f t="shared" si="1293"/>
        <v/>
      </c>
      <c r="BO1298" s="18" t="str">
        <f t="shared" si="1293"/>
        <v/>
      </c>
      <c r="BP1298" s="18" t="str">
        <f t="shared" si="1293"/>
        <v/>
      </c>
      <c r="BQ1298" s="18" t="str">
        <f t="shared" si="1293"/>
        <v/>
      </c>
      <c r="BR1298" s="18" t="str">
        <f t="shared" si="1293"/>
        <v/>
      </c>
      <c r="BS1298" s="18" t="str">
        <f t="shared" si="1293"/>
        <v/>
      </c>
      <c r="BT1298" s="18" t="str">
        <f t="shared" si="1293"/>
        <v/>
      </c>
      <c r="BU1298" s="18" t="str">
        <f t="shared" si="1293"/>
        <v/>
      </c>
      <c r="BV1298" s="18" t="str">
        <f t="shared" si="1293"/>
        <v/>
      </c>
      <c r="BW1298" s="18" t="str">
        <f t="shared" si="1293"/>
        <v/>
      </c>
      <c r="BX1298" s="18" t="str">
        <f t="shared" si="1293"/>
        <v/>
      </c>
      <c r="BY1298" s="18" t="str">
        <f t="shared" si="1293"/>
        <v/>
      </c>
      <c r="BZ1298" s="18" t="str">
        <f t="shared" si="1293"/>
        <v/>
      </c>
      <c r="CA1298" s="18" t="str">
        <f>IF(BY1298&lt;&gt;"",BY1298-LOOKUP(2,1/(LEN($AQ$1:AQ1298)&gt;0),$AQ$1:AQ1298),"")</f>
        <v/>
      </c>
    </row>
    <row r="1299" spans="1:79" x14ac:dyDescent="0.25">
      <c r="A1299" s="21">
        <v>62302</v>
      </c>
      <c r="B1299" s="21">
        <v>3</v>
      </c>
      <c r="C1299" s="22" t="s">
        <v>2443</v>
      </c>
      <c r="D1299" s="21">
        <v>332</v>
      </c>
      <c r="E1299" s="23">
        <v>0.56874999999999998</v>
      </c>
      <c r="F1299" s="22" t="s">
        <v>582</v>
      </c>
      <c r="G1299" s="22" t="b">
        <v>1</v>
      </c>
      <c r="H1299" s="24">
        <v>43532.568912037037</v>
      </c>
      <c r="I1299" s="25" t="s">
        <v>195</v>
      </c>
      <c r="J1299" s="22" t="s">
        <v>196</v>
      </c>
      <c r="K1299" s="11">
        <v>0</v>
      </c>
      <c r="L1299" s="11">
        <v>1760</v>
      </c>
      <c r="M1299" s="11">
        <v>2113</v>
      </c>
      <c r="N1299" s="11">
        <v>5.6814997151377611E-11</v>
      </c>
      <c r="O1299" s="11">
        <v>222</v>
      </c>
      <c r="P1299" s="14">
        <v>0.7499999038134646</v>
      </c>
      <c r="Q1299" s="11">
        <v>7101.4437554575943</v>
      </c>
      <c r="R1299" s="15">
        <v>0.81749054646227148</v>
      </c>
      <c r="S1299" s="11">
        <v>325.77054550495359</v>
      </c>
      <c r="T1299" s="11">
        <v>44.999999832361937</v>
      </c>
      <c r="U1299" s="11">
        <v>7.2393454826342989</v>
      </c>
      <c r="V1299" s="11">
        <v>26.061643737483475</v>
      </c>
      <c r="W1299" s="22"/>
      <c r="X1299" s="21">
        <v>0</v>
      </c>
      <c r="Y1299" s="22">
        <v>0</v>
      </c>
      <c r="Z1299" s="22">
        <v>0</v>
      </c>
      <c r="AA1299" s="22">
        <v>0</v>
      </c>
      <c r="AB1299" s="22">
        <v>0</v>
      </c>
      <c r="AC1299" s="22">
        <v>0</v>
      </c>
      <c r="AD1299" s="22">
        <v>0</v>
      </c>
      <c r="AE1299" s="22">
        <v>0</v>
      </c>
      <c r="AF1299" s="22">
        <v>7101.4437554575943</v>
      </c>
      <c r="AG1299" s="21">
        <v>0</v>
      </c>
      <c r="AH1299" s="22">
        <v>0</v>
      </c>
      <c r="AI1299" s="22">
        <v>0</v>
      </c>
      <c r="AJ1299" s="22">
        <v>7101.4437554575943</v>
      </c>
      <c r="AK1299" s="22">
        <v>8544.8116110658502</v>
      </c>
      <c r="AL1299" s="22">
        <v>0</v>
      </c>
      <c r="AM1299" s="22">
        <v>10</v>
      </c>
      <c r="AN1299" s="22">
        <v>0</v>
      </c>
      <c r="AO1299" s="22">
        <v>0</v>
      </c>
      <c r="AQ1299" s="18" t="str">
        <f t="shared" ref="AQ1299:BZ1299" si="1294">IF(OR(AND(AQ$2&gt;$O1298,AQ$2&lt;=$O1299),AND(AQ$2&lt;=$O1298,$O1297&gt;$O1298),AND(AQ$2&gt;$O1299,$O1300&lt;$O1299)),$H1298+((AQ$1-$Q1298)/$U1299/86000),"")</f>
        <v/>
      </c>
      <c r="AR1299" s="18" t="str">
        <f t="shared" si="1294"/>
        <v/>
      </c>
      <c r="AS1299" s="18" t="str">
        <f t="shared" si="1294"/>
        <v/>
      </c>
      <c r="AT1299" s="18" t="str">
        <f t="shared" si="1294"/>
        <v/>
      </c>
      <c r="AU1299" s="18" t="str">
        <f t="shared" si="1294"/>
        <v/>
      </c>
      <c r="AV1299" s="18" t="str">
        <f t="shared" si="1294"/>
        <v/>
      </c>
      <c r="AW1299" s="18" t="str">
        <f t="shared" si="1294"/>
        <v/>
      </c>
      <c r="AX1299" s="18" t="str">
        <f t="shared" si="1294"/>
        <v/>
      </c>
      <c r="AY1299" s="18" t="str">
        <f t="shared" si="1294"/>
        <v/>
      </c>
      <c r="AZ1299" s="18" t="str">
        <f t="shared" si="1294"/>
        <v/>
      </c>
      <c r="BA1299" s="18" t="str">
        <f t="shared" si="1294"/>
        <v/>
      </c>
      <c r="BB1299" s="18" t="str">
        <f t="shared" si="1294"/>
        <v/>
      </c>
      <c r="BC1299" s="18" t="str">
        <f t="shared" si="1294"/>
        <v/>
      </c>
      <c r="BD1299" s="18" t="str">
        <f t="shared" si="1294"/>
        <v/>
      </c>
      <c r="BE1299" s="18" t="str">
        <f t="shared" si="1294"/>
        <v/>
      </c>
      <c r="BF1299" s="18" t="str">
        <f t="shared" si="1294"/>
        <v/>
      </c>
      <c r="BG1299" s="18" t="str">
        <f t="shared" si="1294"/>
        <v/>
      </c>
      <c r="BH1299" s="18" t="str">
        <f t="shared" si="1294"/>
        <v/>
      </c>
      <c r="BI1299" s="18" t="str">
        <f t="shared" si="1294"/>
        <v/>
      </c>
      <c r="BJ1299" s="18" t="str">
        <f t="shared" si="1294"/>
        <v/>
      </c>
      <c r="BK1299" s="18" t="str">
        <f t="shared" si="1294"/>
        <v/>
      </c>
      <c r="BL1299" s="18" t="str">
        <f t="shared" si="1294"/>
        <v/>
      </c>
      <c r="BM1299" s="18" t="str">
        <f t="shared" si="1294"/>
        <v/>
      </c>
      <c r="BN1299" s="18" t="str">
        <f t="shared" si="1294"/>
        <v/>
      </c>
      <c r="BO1299" s="18" t="str">
        <f t="shared" si="1294"/>
        <v/>
      </c>
      <c r="BP1299" s="18" t="str">
        <f t="shared" si="1294"/>
        <v/>
      </c>
      <c r="BQ1299" s="18" t="str">
        <f t="shared" si="1294"/>
        <v/>
      </c>
      <c r="BR1299" s="18" t="str">
        <f t="shared" si="1294"/>
        <v/>
      </c>
      <c r="BS1299" s="18" t="str">
        <f t="shared" si="1294"/>
        <v/>
      </c>
      <c r="BT1299" s="18">
        <f t="shared" si="1294"/>
        <v>43532.568500117741</v>
      </c>
      <c r="BU1299" s="18" t="str">
        <f t="shared" si="1294"/>
        <v/>
      </c>
      <c r="BV1299" s="18" t="str">
        <f t="shared" si="1294"/>
        <v/>
      </c>
      <c r="BW1299" s="18" t="str">
        <f t="shared" si="1294"/>
        <v/>
      </c>
      <c r="BX1299" s="18" t="str">
        <f t="shared" si="1294"/>
        <v/>
      </c>
      <c r="BY1299" s="18" t="str">
        <f t="shared" si="1294"/>
        <v/>
      </c>
      <c r="BZ1299" s="18" t="str">
        <f t="shared" si="1294"/>
        <v/>
      </c>
      <c r="CA1299" s="18" t="str">
        <f>IF(BY1299&lt;&gt;"",BY1299-LOOKUP(2,1/(LEN($AQ$1:AQ1299)&gt;0),$AQ$1:AQ1299),"")</f>
        <v/>
      </c>
    </row>
    <row r="1300" spans="1:79" x14ac:dyDescent="0.25">
      <c r="A1300" s="21">
        <v>62304</v>
      </c>
      <c r="B1300" s="21">
        <v>3</v>
      </c>
      <c r="C1300" s="22" t="s">
        <v>2445</v>
      </c>
      <c r="D1300" s="21">
        <v>332</v>
      </c>
      <c r="E1300" s="23">
        <v>0.56944444444444442</v>
      </c>
      <c r="F1300" s="22" t="s">
        <v>582</v>
      </c>
      <c r="G1300" s="22" t="b">
        <v>1</v>
      </c>
      <c r="H1300" s="24">
        <v>43532.569432870368</v>
      </c>
      <c r="I1300" s="25" t="s">
        <v>309</v>
      </c>
      <c r="J1300" s="22" t="s">
        <v>310</v>
      </c>
      <c r="K1300" s="11">
        <v>0</v>
      </c>
      <c r="L1300" s="11">
        <v>1761</v>
      </c>
      <c r="M1300" s="11">
        <v>2116</v>
      </c>
      <c r="N1300" s="11">
        <v>3.9612757518625585E-12</v>
      </c>
      <c r="O1300" s="11">
        <v>223</v>
      </c>
      <c r="P1300" s="14">
        <v>0.49999994025508882</v>
      </c>
      <c r="Q1300" s="11">
        <v>7135.9752126130879</v>
      </c>
      <c r="R1300" s="15">
        <v>0.82146567331707321</v>
      </c>
      <c r="S1300" s="11">
        <v>34.531457155493626</v>
      </c>
      <c r="T1300" s="11">
        <v>44.999999832361937</v>
      </c>
      <c r="U1300" s="11">
        <v>0.76736571742518511</v>
      </c>
      <c r="V1300" s="11">
        <v>2.7625165827306666</v>
      </c>
      <c r="W1300" s="22"/>
      <c r="X1300" s="21">
        <v>0</v>
      </c>
      <c r="Y1300" s="22">
        <v>0</v>
      </c>
      <c r="Z1300" s="22">
        <v>0</v>
      </c>
      <c r="AA1300" s="22">
        <v>0</v>
      </c>
      <c r="AB1300" s="22">
        <v>0</v>
      </c>
      <c r="AC1300" s="22">
        <v>0</v>
      </c>
      <c r="AD1300" s="22">
        <v>0</v>
      </c>
      <c r="AE1300" s="22">
        <v>0</v>
      </c>
      <c r="AF1300" s="22">
        <v>7135.9752126130879</v>
      </c>
      <c r="AG1300" s="21">
        <v>0</v>
      </c>
      <c r="AH1300" s="22">
        <v>0</v>
      </c>
      <c r="AI1300" s="22">
        <v>0</v>
      </c>
      <c r="AJ1300" s="22">
        <v>7135.9752126130879</v>
      </c>
      <c r="AK1300" s="22">
        <v>8544.8116110658502</v>
      </c>
      <c r="AL1300" s="22">
        <v>0</v>
      </c>
      <c r="AM1300" s="22">
        <v>9</v>
      </c>
      <c r="AN1300" s="22">
        <v>0</v>
      </c>
      <c r="AO1300" s="22">
        <v>0</v>
      </c>
      <c r="AQ1300" s="18" t="str">
        <f t="shared" ref="AQ1300:BZ1300" si="1295">IF(OR(AND(AQ$2&gt;$O1299,AQ$2&lt;=$O1300),AND(AQ$2&lt;=$O1299,$O1298&gt;$O1299),AND(AQ$2&gt;$O1300,$O1301&lt;$O1300)),$H1299+((AQ$1-$Q1299)/$U1300/86000),"")</f>
        <v/>
      </c>
      <c r="AR1300" s="18" t="str">
        <f t="shared" si="1295"/>
        <v/>
      </c>
      <c r="AS1300" s="18" t="str">
        <f t="shared" si="1295"/>
        <v/>
      </c>
      <c r="AT1300" s="18" t="str">
        <f t="shared" si="1295"/>
        <v/>
      </c>
      <c r="AU1300" s="18" t="str">
        <f t="shared" si="1295"/>
        <v/>
      </c>
      <c r="AV1300" s="18" t="str">
        <f t="shared" si="1295"/>
        <v/>
      </c>
      <c r="AW1300" s="18" t="str">
        <f t="shared" si="1295"/>
        <v/>
      </c>
      <c r="AX1300" s="18" t="str">
        <f t="shared" si="1295"/>
        <v/>
      </c>
      <c r="AY1300" s="18" t="str">
        <f t="shared" si="1295"/>
        <v/>
      </c>
      <c r="AZ1300" s="18" t="str">
        <f t="shared" si="1295"/>
        <v/>
      </c>
      <c r="BA1300" s="18" t="str">
        <f t="shared" si="1295"/>
        <v/>
      </c>
      <c r="BB1300" s="18" t="str">
        <f t="shared" si="1295"/>
        <v/>
      </c>
      <c r="BC1300" s="18" t="str">
        <f t="shared" si="1295"/>
        <v/>
      </c>
      <c r="BD1300" s="18" t="str">
        <f t="shared" si="1295"/>
        <v/>
      </c>
      <c r="BE1300" s="18" t="str">
        <f t="shared" si="1295"/>
        <v/>
      </c>
      <c r="BF1300" s="18" t="str">
        <f t="shared" si="1295"/>
        <v/>
      </c>
      <c r="BG1300" s="18" t="str">
        <f t="shared" si="1295"/>
        <v/>
      </c>
      <c r="BH1300" s="18" t="str">
        <f t="shared" si="1295"/>
        <v/>
      </c>
      <c r="BI1300" s="18" t="str">
        <f t="shared" si="1295"/>
        <v/>
      </c>
      <c r="BJ1300" s="18" t="str">
        <f t="shared" si="1295"/>
        <v/>
      </c>
      <c r="BK1300" s="18" t="str">
        <f t="shared" si="1295"/>
        <v/>
      </c>
      <c r="BL1300" s="18" t="str">
        <f t="shared" si="1295"/>
        <v/>
      </c>
      <c r="BM1300" s="18" t="str">
        <f t="shared" si="1295"/>
        <v/>
      </c>
      <c r="BN1300" s="18" t="str">
        <f t="shared" si="1295"/>
        <v/>
      </c>
      <c r="BO1300" s="18" t="str">
        <f t="shared" si="1295"/>
        <v/>
      </c>
      <c r="BP1300" s="18" t="str">
        <f t="shared" si="1295"/>
        <v/>
      </c>
      <c r="BQ1300" s="18" t="str">
        <f t="shared" si="1295"/>
        <v/>
      </c>
      <c r="BR1300" s="18" t="str">
        <f t="shared" si="1295"/>
        <v/>
      </c>
      <c r="BS1300" s="18" t="str">
        <f t="shared" si="1295"/>
        <v/>
      </c>
      <c r="BT1300" s="18" t="str">
        <f t="shared" si="1295"/>
        <v/>
      </c>
      <c r="BU1300" s="18" t="str">
        <f t="shared" si="1295"/>
        <v/>
      </c>
      <c r="BV1300" s="18" t="str">
        <f t="shared" si="1295"/>
        <v/>
      </c>
      <c r="BW1300" s="18" t="str">
        <f t="shared" si="1295"/>
        <v/>
      </c>
      <c r="BX1300" s="18" t="str">
        <f t="shared" si="1295"/>
        <v/>
      </c>
      <c r="BY1300" s="18" t="str">
        <f t="shared" si="1295"/>
        <v/>
      </c>
      <c r="BZ1300" s="18" t="str">
        <f t="shared" si="1295"/>
        <v/>
      </c>
      <c r="CA1300" s="18" t="str">
        <f>IF(BY1300&lt;&gt;"",BY1300-LOOKUP(2,1/(LEN($AQ$1:AQ1300)&gt;0),$AQ$1:AQ1300),"")</f>
        <v/>
      </c>
    </row>
    <row r="1301" spans="1:79" x14ac:dyDescent="0.25">
      <c r="A1301" s="21">
        <v>62305</v>
      </c>
      <c r="B1301" s="21">
        <v>4</v>
      </c>
      <c r="C1301" s="22" t="s">
        <v>2446</v>
      </c>
      <c r="D1301" s="21">
        <v>332</v>
      </c>
      <c r="E1301" s="23">
        <v>0.56944444444444442</v>
      </c>
      <c r="F1301" s="22" t="s">
        <v>582</v>
      </c>
      <c r="G1301" s="22" t="b">
        <v>1</v>
      </c>
      <c r="H1301" s="24">
        <v>43532.569953703707</v>
      </c>
      <c r="I1301" s="25" t="s">
        <v>311</v>
      </c>
      <c r="J1301" s="22" t="s">
        <v>312</v>
      </c>
      <c r="K1301" s="11">
        <v>0</v>
      </c>
      <c r="L1301" s="11">
        <v>1762</v>
      </c>
      <c r="M1301" s="11">
        <v>2120</v>
      </c>
      <c r="N1301" s="11">
        <v>3.5342395676707383E-11</v>
      </c>
      <c r="O1301" s="11">
        <v>235</v>
      </c>
      <c r="P1301" s="14">
        <v>0.74999987001834156</v>
      </c>
      <c r="Q1301" s="11">
        <v>7513.5927956956957</v>
      </c>
      <c r="R1301" s="15">
        <v>0.86493553873855489</v>
      </c>
      <c r="S1301" s="11">
        <v>377.61758308260778</v>
      </c>
      <c r="T1301" s="11">
        <v>45.000000461004674</v>
      </c>
      <c r="U1301" s="11">
        <v>8.3915017603130284</v>
      </c>
      <c r="V1301" s="11">
        <v>30.209406337126904</v>
      </c>
      <c r="W1301" s="22"/>
      <c r="X1301" s="21">
        <v>0</v>
      </c>
      <c r="Y1301" s="22">
        <v>0</v>
      </c>
      <c r="Z1301" s="22">
        <v>0</v>
      </c>
      <c r="AA1301" s="22">
        <v>0</v>
      </c>
      <c r="AB1301" s="22">
        <v>0</v>
      </c>
      <c r="AC1301" s="22">
        <v>0</v>
      </c>
      <c r="AD1301" s="22">
        <v>0</v>
      </c>
      <c r="AE1301" s="22">
        <v>0</v>
      </c>
      <c r="AF1301" s="22">
        <v>7513.5927956956957</v>
      </c>
      <c r="AG1301" s="21">
        <v>0</v>
      </c>
      <c r="AH1301" s="22">
        <v>0</v>
      </c>
      <c r="AI1301" s="22">
        <v>0</v>
      </c>
      <c r="AJ1301" s="22">
        <v>7513.5927956956957</v>
      </c>
      <c r="AK1301" s="22">
        <v>8544.8116110658502</v>
      </c>
      <c r="AL1301" s="22">
        <v>0</v>
      </c>
      <c r="AM1301" s="22">
        <v>8</v>
      </c>
      <c r="AN1301" s="22">
        <v>0</v>
      </c>
      <c r="AO1301" s="22">
        <v>0</v>
      </c>
      <c r="AQ1301" s="18" t="str">
        <f t="shared" ref="AQ1301:BZ1301" si="1296">IF(OR(AND(AQ$2&gt;$O1300,AQ$2&lt;=$O1301),AND(AQ$2&lt;=$O1300,$O1299&gt;$O1300),AND(AQ$2&gt;$O1301,$O1302&lt;$O1301)),$H1300+((AQ$1-$Q1300)/$U1301/86000),"")</f>
        <v/>
      </c>
      <c r="AR1301" s="18" t="str">
        <f t="shared" si="1296"/>
        <v/>
      </c>
      <c r="AS1301" s="18" t="str">
        <f t="shared" si="1296"/>
        <v/>
      </c>
      <c r="AT1301" s="18" t="str">
        <f t="shared" si="1296"/>
        <v/>
      </c>
      <c r="AU1301" s="18" t="str">
        <f t="shared" si="1296"/>
        <v/>
      </c>
      <c r="AV1301" s="18" t="str">
        <f t="shared" si="1296"/>
        <v/>
      </c>
      <c r="AW1301" s="18" t="str">
        <f t="shared" si="1296"/>
        <v/>
      </c>
      <c r="AX1301" s="18" t="str">
        <f t="shared" si="1296"/>
        <v/>
      </c>
      <c r="AY1301" s="18" t="str">
        <f t="shared" si="1296"/>
        <v/>
      </c>
      <c r="AZ1301" s="18" t="str">
        <f t="shared" si="1296"/>
        <v/>
      </c>
      <c r="BA1301" s="18" t="str">
        <f t="shared" si="1296"/>
        <v/>
      </c>
      <c r="BB1301" s="18" t="str">
        <f t="shared" si="1296"/>
        <v/>
      </c>
      <c r="BC1301" s="18" t="str">
        <f t="shared" si="1296"/>
        <v/>
      </c>
      <c r="BD1301" s="18" t="str">
        <f t="shared" si="1296"/>
        <v/>
      </c>
      <c r="BE1301" s="18" t="str">
        <f t="shared" si="1296"/>
        <v/>
      </c>
      <c r="BF1301" s="18" t="str">
        <f t="shared" si="1296"/>
        <v/>
      </c>
      <c r="BG1301" s="18" t="str">
        <f t="shared" si="1296"/>
        <v/>
      </c>
      <c r="BH1301" s="18" t="str">
        <f t="shared" si="1296"/>
        <v/>
      </c>
      <c r="BI1301" s="18" t="str">
        <f t="shared" si="1296"/>
        <v/>
      </c>
      <c r="BJ1301" s="18" t="str">
        <f t="shared" si="1296"/>
        <v/>
      </c>
      <c r="BK1301" s="18" t="str">
        <f t="shared" si="1296"/>
        <v/>
      </c>
      <c r="BL1301" s="18" t="str">
        <f t="shared" si="1296"/>
        <v/>
      </c>
      <c r="BM1301" s="18" t="str">
        <f t="shared" si="1296"/>
        <v/>
      </c>
      <c r="BN1301" s="18" t="str">
        <f t="shared" si="1296"/>
        <v/>
      </c>
      <c r="BO1301" s="18" t="str">
        <f t="shared" si="1296"/>
        <v/>
      </c>
      <c r="BP1301" s="18" t="str">
        <f t="shared" si="1296"/>
        <v/>
      </c>
      <c r="BQ1301" s="18" t="str">
        <f t="shared" si="1296"/>
        <v/>
      </c>
      <c r="BR1301" s="18" t="str">
        <f t="shared" si="1296"/>
        <v/>
      </c>
      <c r="BS1301" s="18" t="str">
        <f t="shared" si="1296"/>
        <v/>
      </c>
      <c r="BT1301" s="18" t="str">
        <f t="shared" si="1296"/>
        <v/>
      </c>
      <c r="BU1301" s="18">
        <f t="shared" si="1296"/>
        <v>43532.569493913281</v>
      </c>
      <c r="BV1301" s="18" t="str">
        <f t="shared" si="1296"/>
        <v/>
      </c>
      <c r="BW1301" s="18" t="str">
        <f t="shared" si="1296"/>
        <v/>
      </c>
      <c r="BX1301" s="18" t="str">
        <f t="shared" si="1296"/>
        <v/>
      </c>
      <c r="BY1301" s="18" t="str">
        <f t="shared" si="1296"/>
        <v/>
      </c>
      <c r="BZ1301" s="18" t="str">
        <f t="shared" si="1296"/>
        <v/>
      </c>
      <c r="CA1301" s="18" t="str">
        <f>IF(BY1301&lt;&gt;"",BY1301-LOOKUP(2,1/(LEN($AQ$1:AQ1301)&gt;0),$AQ$1:AQ1301),"")</f>
        <v/>
      </c>
    </row>
    <row r="1302" spans="1:79" x14ac:dyDescent="0.25">
      <c r="A1302" s="21">
        <v>62307</v>
      </c>
      <c r="B1302" s="21">
        <v>4</v>
      </c>
      <c r="C1302" s="22" t="s">
        <v>2449</v>
      </c>
      <c r="D1302" s="21">
        <v>332</v>
      </c>
      <c r="E1302" s="23">
        <v>0.57013888888888886</v>
      </c>
      <c r="F1302" s="22" t="s">
        <v>582</v>
      </c>
      <c r="G1302" s="22" t="b">
        <v>1</v>
      </c>
      <c r="H1302" s="24">
        <v>43532.570474537039</v>
      </c>
      <c r="I1302" s="25" t="s">
        <v>197</v>
      </c>
      <c r="J1302" s="22" t="s">
        <v>198</v>
      </c>
      <c r="K1302" s="11">
        <v>0</v>
      </c>
      <c r="L1302" s="11">
        <v>1763</v>
      </c>
      <c r="M1302" s="11">
        <v>2124</v>
      </c>
      <c r="N1302" s="11">
        <v>1.5774048733874224E-11</v>
      </c>
      <c r="O1302" s="11">
        <v>248</v>
      </c>
      <c r="P1302" s="14">
        <v>0.49999986488777509</v>
      </c>
      <c r="Q1302" s="11">
        <v>7738.7748707129895</v>
      </c>
      <c r="R1302" s="15">
        <v>0.89085762217657738</v>
      </c>
      <c r="S1302" s="11">
        <v>225.18207501729376</v>
      </c>
      <c r="T1302" s="11">
        <v>44.999999832361937</v>
      </c>
      <c r="U1302" s="11">
        <v>5.004046130136941</v>
      </c>
      <c r="V1302" s="11">
        <v>18.014566068492989</v>
      </c>
      <c r="W1302" s="22"/>
      <c r="X1302" s="21">
        <v>0</v>
      </c>
      <c r="Y1302" s="22">
        <v>0</v>
      </c>
      <c r="Z1302" s="22">
        <v>0</v>
      </c>
      <c r="AA1302" s="22">
        <v>0</v>
      </c>
      <c r="AB1302" s="22">
        <v>0</v>
      </c>
      <c r="AC1302" s="22">
        <v>0</v>
      </c>
      <c r="AD1302" s="22">
        <v>0</v>
      </c>
      <c r="AE1302" s="22">
        <v>0</v>
      </c>
      <c r="AF1302" s="22">
        <v>7738.7748707129895</v>
      </c>
      <c r="AG1302" s="21">
        <v>0</v>
      </c>
      <c r="AH1302" s="22">
        <v>0</v>
      </c>
      <c r="AI1302" s="22">
        <v>0</v>
      </c>
      <c r="AJ1302" s="22">
        <v>7738.7748707129895</v>
      </c>
      <c r="AK1302" s="22">
        <v>8544.8116110658502</v>
      </c>
      <c r="AL1302" s="22">
        <v>0</v>
      </c>
      <c r="AM1302" s="22">
        <v>7</v>
      </c>
      <c r="AN1302" s="22">
        <v>0</v>
      </c>
      <c r="AO1302" s="22">
        <v>0</v>
      </c>
      <c r="AQ1302" s="18" t="str">
        <f t="shared" ref="AQ1302:BZ1302" si="1297">IF(OR(AND(AQ$2&gt;$O1301,AQ$2&lt;=$O1302),AND(AQ$2&lt;=$O1301,$O1300&gt;$O1301),AND(AQ$2&gt;$O1302,$O1303&lt;$O1302)),$H1301+((AQ$1-$Q1301)/$U1302/86000),"")</f>
        <v/>
      </c>
      <c r="AR1302" s="18" t="str">
        <f t="shared" si="1297"/>
        <v/>
      </c>
      <c r="AS1302" s="18" t="str">
        <f t="shared" si="1297"/>
        <v/>
      </c>
      <c r="AT1302" s="18" t="str">
        <f t="shared" si="1297"/>
        <v/>
      </c>
      <c r="AU1302" s="18" t="str">
        <f t="shared" si="1297"/>
        <v/>
      </c>
      <c r="AV1302" s="18" t="str">
        <f t="shared" si="1297"/>
        <v/>
      </c>
      <c r="AW1302" s="18" t="str">
        <f t="shared" si="1297"/>
        <v/>
      </c>
      <c r="AX1302" s="18" t="str">
        <f t="shared" si="1297"/>
        <v/>
      </c>
      <c r="AY1302" s="18" t="str">
        <f t="shared" si="1297"/>
        <v/>
      </c>
      <c r="AZ1302" s="18" t="str">
        <f t="shared" si="1297"/>
        <v/>
      </c>
      <c r="BA1302" s="18" t="str">
        <f t="shared" si="1297"/>
        <v/>
      </c>
      <c r="BB1302" s="18" t="str">
        <f t="shared" si="1297"/>
        <v/>
      </c>
      <c r="BC1302" s="18" t="str">
        <f t="shared" si="1297"/>
        <v/>
      </c>
      <c r="BD1302" s="18" t="str">
        <f t="shared" si="1297"/>
        <v/>
      </c>
      <c r="BE1302" s="18" t="str">
        <f t="shared" si="1297"/>
        <v/>
      </c>
      <c r="BF1302" s="18" t="str">
        <f t="shared" si="1297"/>
        <v/>
      </c>
      <c r="BG1302" s="18" t="str">
        <f t="shared" si="1297"/>
        <v/>
      </c>
      <c r="BH1302" s="18" t="str">
        <f t="shared" si="1297"/>
        <v/>
      </c>
      <c r="BI1302" s="18" t="str">
        <f t="shared" si="1297"/>
        <v/>
      </c>
      <c r="BJ1302" s="18" t="str">
        <f t="shared" si="1297"/>
        <v/>
      </c>
      <c r="BK1302" s="18" t="str">
        <f t="shared" si="1297"/>
        <v/>
      </c>
      <c r="BL1302" s="18" t="str">
        <f t="shared" si="1297"/>
        <v/>
      </c>
      <c r="BM1302" s="18" t="str">
        <f t="shared" si="1297"/>
        <v/>
      </c>
      <c r="BN1302" s="18" t="str">
        <f t="shared" si="1297"/>
        <v/>
      </c>
      <c r="BO1302" s="18" t="str">
        <f t="shared" si="1297"/>
        <v/>
      </c>
      <c r="BP1302" s="18" t="str">
        <f t="shared" si="1297"/>
        <v/>
      </c>
      <c r="BQ1302" s="18" t="str">
        <f t="shared" si="1297"/>
        <v/>
      </c>
      <c r="BR1302" s="18" t="str">
        <f t="shared" si="1297"/>
        <v/>
      </c>
      <c r="BS1302" s="18" t="str">
        <f t="shared" si="1297"/>
        <v/>
      </c>
      <c r="BT1302" s="18" t="str">
        <f t="shared" si="1297"/>
        <v/>
      </c>
      <c r="BU1302" s="18" t="str">
        <f t="shared" si="1297"/>
        <v/>
      </c>
      <c r="BV1302" s="18">
        <f t="shared" si="1297"/>
        <v>43532.570033521544</v>
      </c>
      <c r="BW1302" s="18">
        <f t="shared" si="1297"/>
        <v>43532.57027316108</v>
      </c>
      <c r="BX1302" s="18" t="str">
        <f t="shared" si="1297"/>
        <v/>
      </c>
      <c r="BY1302" s="18" t="str">
        <f t="shared" si="1297"/>
        <v/>
      </c>
      <c r="BZ1302" s="18" t="str">
        <f t="shared" si="1297"/>
        <v/>
      </c>
      <c r="CA1302" s="18" t="str">
        <f>IF(BY1302&lt;&gt;"",BY1302-LOOKUP(2,1/(LEN($AQ$1:AQ1302)&gt;0),$AQ$1:AQ1302),"")</f>
        <v/>
      </c>
    </row>
    <row r="1303" spans="1:79" x14ac:dyDescent="0.25">
      <c r="A1303" s="21">
        <v>62308</v>
      </c>
      <c r="B1303" s="21">
        <v>4</v>
      </c>
      <c r="C1303" s="22" t="s">
        <v>2450</v>
      </c>
      <c r="D1303" s="21">
        <v>332</v>
      </c>
      <c r="E1303" s="23">
        <v>0.5708333333333333</v>
      </c>
      <c r="F1303" s="22" t="s">
        <v>582</v>
      </c>
      <c r="G1303" s="22" t="b">
        <v>1</v>
      </c>
      <c r="H1303" s="24">
        <v>43532.57099537037</v>
      </c>
      <c r="I1303" s="25" t="s">
        <v>251</v>
      </c>
      <c r="J1303" s="22" t="s">
        <v>252</v>
      </c>
      <c r="K1303" s="11">
        <v>0</v>
      </c>
      <c r="L1303" s="11">
        <v>1764</v>
      </c>
      <c r="M1303" s="11">
        <v>2128</v>
      </c>
      <c r="N1303" s="11">
        <v>1.6235901512118289E-11</v>
      </c>
      <c r="O1303" s="11">
        <v>255</v>
      </c>
      <c r="P1303" s="14">
        <v>0.50000009311587201</v>
      </c>
      <c r="Q1303" s="11">
        <v>7976.3161027362012</v>
      </c>
      <c r="R1303" s="15">
        <v>0.91820244363274106</v>
      </c>
      <c r="S1303" s="11">
        <v>237.54123202321171</v>
      </c>
      <c r="T1303" s="11">
        <v>44.999999832361937</v>
      </c>
      <c r="U1303" s="11">
        <v>5.2786940646249283</v>
      </c>
      <c r="V1303" s="11">
        <v>19.003298632649742</v>
      </c>
      <c r="W1303" s="22"/>
      <c r="X1303" s="21">
        <v>0</v>
      </c>
      <c r="Y1303" s="22">
        <v>0</v>
      </c>
      <c r="Z1303" s="22">
        <v>0</v>
      </c>
      <c r="AA1303" s="22">
        <v>0</v>
      </c>
      <c r="AB1303" s="22">
        <v>0</v>
      </c>
      <c r="AC1303" s="22">
        <v>0</v>
      </c>
      <c r="AD1303" s="22">
        <v>0</v>
      </c>
      <c r="AE1303" s="22">
        <v>0</v>
      </c>
      <c r="AF1303" s="22">
        <v>7976.3161027362012</v>
      </c>
      <c r="AG1303" s="21">
        <v>0</v>
      </c>
      <c r="AH1303" s="22">
        <v>0</v>
      </c>
      <c r="AI1303" s="22">
        <v>0</v>
      </c>
      <c r="AJ1303" s="22">
        <v>7976.3161027362012</v>
      </c>
      <c r="AK1303" s="22">
        <v>8544.8116110658502</v>
      </c>
      <c r="AL1303" s="22">
        <v>0</v>
      </c>
      <c r="AM1303" s="22">
        <v>6</v>
      </c>
      <c r="AN1303" s="22">
        <v>0</v>
      </c>
      <c r="AO1303" s="22">
        <v>0</v>
      </c>
      <c r="AQ1303" s="18" t="str">
        <f t="shared" ref="AQ1303:BZ1303" si="1298">IF(OR(AND(AQ$2&gt;$O1302,AQ$2&lt;=$O1303),AND(AQ$2&lt;=$O1302,$O1301&gt;$O1302),AND(AQ$2&gt;$O1303,$O1304&lt;$O1303)),$H1302+((AQ$1-$Q1302)/$U1303/86000),"")</f>
        <v/>
      </c>
      <c r="AR1303" s="18" t="str">
        <f t="shared" si="1298"/>
        <v/>
      </c>
      <c r="AS1303" s="18" t="str">
        <f t="shared" si="1298"/>
        <v/>
      </c>
      <c r="AT1303" s="18" t="str">
        <f t="shared" si="1298"/>
        <v/>
      </c>
      <c r="AU1303" s="18" t="str">
        <f t="shared" si="1298"/>
        <v/>
      </c>
      <c r="AV1303" s="18" t="str">
        <f t="shared" si="1298"/>
        <v/>
      </c>
      <c r="AW1303" s="18" t="str">
        <f t="shared" si="1298"/>
        <v/>
      </c>
      <c r="AX1303" s="18" t="str">
        <f t="shared" si="1298"/>
        <v/>
      </c>
      <c r="AY1303" s="18" t="str">
        <f t="shared" si="1298"/>
        <v/>
      </c>
      <c r="AZ1303" s="18" t="str">
        <f t="shared" si="1298"/>
        <v/>
      </c>
      <c r="BA1303" s="18" t="str">
        <f t="shared" si="1298"/>
        <v/>
      </c>
      <c r="BB1303" s="18" t="str">
        <f t="shared" si="1298"/>
        <v/>
      </c>
      <c r="BC1303" s="18" t="str">
        <f t="shared" si="1298"/>
        <v/>
      </c>
      <c r="BD1303" s="18" t="str">
        <f t="shared" si="1298"/>
        <v/>
      </c>
      <c r="BE1303" s="18" t="str">
        <f t="shared" si="1298"/>
        <v/>
      </c>
      <c r="BF1303" s="18" t="str">
        <f t="shared" si="1298"/>
        <v/>
      </c>
      <c r="BG1303" s="18" t="str">
        <f t="shared" si="1298"/>
        <v/>
      </c>
      <c r="BH1303" s="18" t="str">
        <f t="shared" si="1298"/>
        <v/>
      </c>
      <c r="BI1303" s="18" t="str">
        <f t="shared" si="1298"/>
        <v/>
      </c>
      <c r="BJ1303" s="18" t="str">
        <f t="shared" si="1298"/>
        <v/>
      </c>
      <c r="BK1303" s="18" t="str">
        <f t="shared" si="1298"/>
        <v/>
      </c>
      <c r="BL1303" s="18" t="str">
        <f t="shared" si="1298"/>
        <v/>
      </c>
      <c r="BM1303" s="18" t="str">
        <f t="shared" si="1298"/>
        <v/>
      </c>
      <c r="BN1303" s="18" t="str">
        <f t="shared" si="1298"/>
        <v/>
      </c>
      <c r="BO1303" s="18" t="str">
        <f t="shared" si="1298"/>
        <v/>
      </c>
      <c r="BP1303" s="18" t="str">
        <f t="shared" si="1298"/>
        <v/>
      </c>
      <c r="BQ1303" s="18" t="str">
        <f t="shared" si="1298"/>
        <v/>
      </c>
      <c r="BR1303" s="18" t="str">
        <f t="shared" si="1298"/>
        <v/>
      </c>
      <c r="BS1303" s="18" t="str">
        <f t="shared" si="1298"/>
        <v/>
      </c>
      <c r="BT1303" s="18" t="str">
        <f t="shared" si="1298"/>
        <v/>
      </c>
      <c r="BU1303" s="18" t="str">
        <f t="shared" si="1298"/>
        <v/>
      </c>
      <c r="BV1303" s="18" t="str">
        <f t="shared" si="1298"/>
        <v/>
      </c>
      <c r="BW1303" s="18" t="str">
        <f t="shared" si="1298"/>
        <v/>
      </c>
      <c r="BX1303" s="18" t="str">
        <f t="shared" si="1298"/>
        <v/>
      </c>
      <c r="BY1303" s="18" t="str">
        <f t="shared" si="1298"/>
        <v/>
      </c>
      <c r="BZ1303" s="18" t="str">
        <f t="shared" si="1298"/>
        <v/>
      </c>
      <c r="CA1303" s="18" t="str">
        <f>IF(BY1303&lt;&gt;"",BY1303-LOOKUP(2,1/(LEN($AQ$1:AQ1303)&gt;0),$AQ$1:AQ1303),"")</f>
        <v/>
      </c>
    </row>
    <row r="1304" spans="1:79" x14ac:dyDescent="0.25">
      <c r="A1304" s="21">
        <v>62310</v>
      </c>
      <c r="B1304" s="21">
        <v>3</v>
      </c>
      <c r="C1304" s="22" t="s">
        <v>2452</v>
      </c>
      <c r="D1304" s="21">
        <v>332</v>
      </c>
      <c r="E1304" s="23">
        <v>0.57152777777777775</v>
      </c>
      <c r="F1304" s="22" t="s">
        <v>582</v>
      </c>
      <c r="G1304" s="22" t="b">
        <v>1</v>
      </c>
      <c r="H1304" s="24">
        <v>43532.571516203701</v>
      </c>
      <c r="I1304" s="25" t="s">
        <v>165</v>
      </c>
      <c r="J1304" s="22" t="s">
        <v>166</v>
      </c>
      <c r="K1304" s="11">
        <v>0</v>
      </c>
      <c r="L1304" s="11">
        <v>1765</v>
      </c>
      <c r="M1304" s="11">
        <v>2131</v>
      </c>
      <c r="N1304" s="11">
        <v>9.0523144535836764E-11</v>
      </c>
      <c r="O1304" s="11">
        <v>261</v>
      </c>
      <c r="P1304" s="14">
        <v>0.12500003843563656</v>
      </c>
      <c r="Q1304" s="11">
        <v>8079.978787694994</v>
      </c>
      <c r="R1304" s="15">
        <v>0.930135688180314</v>
      </c>
      <c r="S1304" s="11">
        <v>103.66268495879285</v>
      </c>
      <c r="T1304" s="11">
        <v>44.999999832361937</v>
      </c>
      <c r="U1304" s="11">
        <v>2.3036152298881434</v>
      </c>
      <c r="V1304" s="11">
        <v>8.2930148275973163</v>
      </c>
      <c r="W1304" s="22"/>
      <c r="X1304" s="21">
        <v>0</v>
      </c>
      <c r="Y1304" s="22">
        <v>0</v>
      </c>
      <c r="Z1304" s="22">
        <v>0</v>
      </c>
      <c r="AA1304" s="22">
        <v>0</v>
      </c>
      <c r="AB1304" s="22">
        <v>0</v>
      </c>
      <c r="AC1304" s="22">
        <v>0</v>
      </c>
      <c r="AD1304" s="22">
        <v>0</v>
      </c>
      <c r="AE1304" s="22">
        <v>0</v>
      </c>
      <c r="AF1304" s="22">
        <v>8079.978787694994</v>
      </c>
      <c r="AG1304" s="21">
        <v>0</v>
      </c>
      <c r="AH1304" s="22">
        <v>0</v>
      </c>
      <c r="AI1304" s="22">
        <v>0</v>
      </c>
      <c r="AJ1304" s="22">
        <v>8079.978787694994</v>
      </c>
      <c r="AK1304" s="22">
        <v>8544.8116110658502</v>
      </c>
      <c r="AL1304" s="22">
        <v>0</v>
      </c>
      <c r="AM1304" s="22">
        <v>5</v>
      </c>
      <c r="AN1304" s="22">
        <v>0</v>
      </c>
      <c r="AO1304" s="22">
        <v>0</v>
      </c>
      <c r="AQ1304" s="18" t="str">
        <f t="shared" ref="AQ1304:BZ1304" si="1299">IF(OR(AND(AQ$2&gt;$O1303,AQ$2&lt;=$O1304),AND(AQ$2&lt;=$O1303,$O1302&gt;$O1303),AND(AQ$2&gt;$O1304,$O1305&lt;$O1304)),$H1303+((AQ$1-$Q1303)/$U1304/86000),"")</f>
        <v/>
      </c>
      <c r="AR1304" s="18" t="str">
        <f t="shared" si="1299"/>
        <v/>
      </c>
      <c r="AS1304" s="18" t="str">
        <f t="shared" si="1299"/>
        <v/>
      </c>
      <c r="AT1304" s="18" t="str">
        <f t="shared" si="1299"/>
        <v/>
      </c>
      <c r="AU1304" s="18" t="str">
        <f t="shared" si="1299"/>
        <v/>
      </c>
      <c r="AV1304" s="18" t="str">
        <f t="shared" si="1299"/>
        <v/>
      </c>
      <c r="AW1304" s="18" t="str">
        <f t="shared" si="1299"/>
        <v/>
      </c>
      <c r="AX1304" s="18" t="str">
        <f t="shared" si="1299"/>
        <v/>
      </c>
      <c r="AY1304" s="18" t="str">
        <f t="shared" si="1299"/>
        <v/>
      </c>
      <c r="AZ1304" s="18" t="str">
        <f t="shared" si="1299"/>
        <v/>
      </c>
      <c r="BA1304" s="18" t="str">
        <f t="shared" si="1299"/>
        <v/>
      </c>
      <c r="BB1304" s="18" t="str">
        <f t="shared" si="1299"/>
        <v/>
      </c>
      <c r="BC1304" s="18" t="str">
        <f t="shared" si="1299"/>
        <v/>
      </c>
      <c r="BD1304" s="18" t="str">
        <f t="shared" si="1299"/>
        <v/>
      </c>
      <c r="BE1304" s="18" t="str">
        <f t="shared" si="1299"/>
        <v/>
      </c>
      <c r="BF1304" s="18" t="str">
        <f t="shared" si="1299"/>
        <v/>
      </c>
      <c r="BG1304" s="18" t="str">
        <f t="shared" si="1299"/>
        <v/>
      </c>
      <c r="BH1304" s="18" t="str">
        <f t="shared" si="1299"/>
        <v/>
      </c>
      <c r="BI1304" s="18" t="str">
        <f t="shared" si="1299"/>
        <v/>
      </c>
      <c r="BJ1304" s="18" t="str">
        <f t="shared" si="1299"/>
        <v/>
      </c>
      <c r="BK1304" s="18" t="str">
        <f t="shared" si="1299"/>
        <v/>
      </c>
      <c r="BL1304" s="18" t="str">
        <f t="shared" si="1299"/>
        <v/>
      </c>
      <c r="BM1304" s="18" t="str">
        <f t="shared" si="1299"/>
        <v/>
      </c>
      <c r="BN1304" s="18" t="str">
        <f t="shared" si="1299"/>
        <v/>
      </c>
      <c r="BO1304" s="18" t="str">
        <f t="shared" si="1299"/>
        <v/>
      </c>
      <c r="BP1304" s="18" t="str">
        <f t="shared" si="1299"/>
        <v/>
      </c>
      <c r="BQ1304" s="18" t="str">
        <f t="shared" si="1299"/>
        <v/>
      </c>
      <c r="BR1304" s="18" t="str">
        <f t="shared" si="1299"/>
        <v/>
      </c>
      <c r="BS1304" s="18" t="str">
        <f t="shared" si="1299"/>
        <v/>
      </c>
      <c r="BT1304" s="18" t="str">
        <f t="shared" si="1299"/>
        <v/>
      </c>
      <c r="BU1304" s="18" t="str">
        <f t="shared" si="1299"/>
        <v/>
      </c>
      <c r="BV1304" s="18" t="str">
        <f t="shared" si="1299"/>
        <v/>
      </c>
      <c r="BW1304" s="18" t="str">
        <f t="shared" si="1299"/>
        <v/>
      </c>
      <c r="BX1304" s="18">
        <f t="shared" si="1299"/>
        <v>43532.571161864289</v>
      </c>
      <c r="BY1304" s="18">
        <f t="shared" si="1299"/>
        <v>43532.571392101534</v>
      </c>
      <c r="BZ1304" s="18" t="str">
        <f t="shared" si="1299"/>
        <v/>
      </c>
      <c r="CA1304" s="18">
        <f>IF(BY1304&lt;&gt;"",BY1304-LOOKUP(2,1/(LEN($AQ$1:AQ1304)&gt;0),$AQ$1:AQ1304),"")</f>
        <v>4.2486793514399324E-2</v>
      </c>
    </row>
    <row r="1305" spans="1:79" x14ac:dyDescent="0.25">
      <c r="A1305" s="21">
        <v>62311</v>
      </c>
      <c r="B1305" s="21">
        <v>3</v>
      </c>
      <c r="C1305" s="22" t="s">
        <v>2454</v>
      </c>
      <c r="D1305" s="21">
        <v>332</v>
      </c>
      <c r="E1305" s="23">
        <v>0.57152777777777775</v>
      </c>
      <c r="F1305" s="22" t="s">
        <v>582</v>
      </c>
      <c r="G1305" s="22" t="b">
        <v>1</v>
      </c>
      <c r="H1305" s="24">
        <v>43532.57203703704</v>
      </c>
      <c r="I1305" s="25" t="s">
        <v>429</v>
      </c>
      <c r="J1305" s="22" t="s">
        <v>430</v>
      </c>
      <c r="K1305" s="11">
        <v>0</v>
      </c>
      <c r="L1305" s="11">
        <v>1766</v>
      </c>
      <c r="M1305" s="11">
        <v>2134</v>
      </c>
      <c r="N1305" s="11">
        <v>9.056577709998237E-11</v>
      </c>
      <c r="O1305" s="11">
        <v>261</v>
      </c>
      <c r="P1305" s="14">
        <v>0.87500003843510421</v>
      </c>
      <c r="Q1305" s="11">
        <v>8163.8901245939669</v>
      </c>
      <c r="R1305" s="15">
        <v>0.93979523446668756</v>
      </c>
      <c r="S1305" s="11">
        <v>83.911336898972877</v>
      </c>
      <c r="T1305" s="11">
        <v>45.000000461004674</v>
      </c>
      <c r="U1305" s="11">
        <v>1.8646963564297587</v>
      </c>
      <c r="V1305" s="11">
        <v>6.7129068831471317</v>
      </c>
      <c r="W1305" s="22"/>
      <c r="X1305" s="21">
        <v>0</v>
      </c>
      <c r="Y1305" s="22">
        <v>0</v>
      </c>
      <c r="Z1305" s="22">
        <v>0</v>
      </c>
      <c r="AA1305" s="22">
        <v>0</v>
      </c>
      <c r="AB1305" s="22">
        <v>0</v>
      </c>
      <c r="AC1305" s="22">
        <v>0</v>
      </c>
      <c r="AD1305" s="22">
        <v>0</v>
      </c>
      <c r="AE1305" s="22">
        <v>0</v>
      </c>
      <c r="AF1305" s="22">
        <v>8163.8901245939669</v>
      </c>
      <c r="AG1305" s="21">
        <v>0</v>
      </c>
      <c r="AH1305" s="22">
        <v>0</v>
      </c>
      <c r="AI1305" s="22">
        <v>0</v>
      </c>
      <c r="AJ1305" s="22">
        <v>8163.8901245939669</v>
      </c>
      <c r="AK1305" s="22">
        <v>8544.8116110658502</v>
      </c>
      <c r="AL1305" s="22">
        <v>0</v>
      </c>
      <c r="AM1305" s="22">
        <v>4</v>
      </c>
      <c r="AN1305" s="22">
        <v>0</v>
      </c>
      <c r="AO1305" s="22">
        <v>0</v>
      </c>
      <c r="AQ1305" s="18" t="str">
        <f t="shared" ref="AQ1305:BZ1305" si="1300">IF(OR(AND(AQ$2&gt;$O1304,AQ$2&lt;=$O1305),AND(AQ$2&lt;=$O1304,$O1303&gt;$O1304),AND(AQ$2&gt;$O1305,$O1306&lt;$O1305)),$H1304+((AQ$1-$Q1304)/$U1305/86000),"")</f>
        <v/>
      </c>
      <c r="AR1305" s="18" t="str">
        <f t="shared" si="1300"/>
        <v/>
      </c>
      <c r="AS1305" s="18" t="str">
        <f t="shared" si="1300"/>
        <v/>
      </c>
      <c r="AT1305" s="18" t="str">
        <f t="shared" si="1300"/>
        <v/>
      </c>
      <c r="AU1305" s="18" t="str">
        <f t="shared" si="1300"/>
        <v/>
      </c>
      <c r="AV1305" s="18" t="str">
        <f t="shared" si="1300"/>
        <v/>
      </c>
      <c r="AW1305" s="18" t="str">
        <f t="shared" si="1300"/>
        <v/>
      </c>
      <c r="AX1305" s="18" t="str">
        <f t="shared" si="1300"/>
        <v/>
      </c>
      <c r="AY1305" s="18" t="str">
        <f t="shared" si="1300"/>
        <v/>
      </c>
      <c r="AZ1305" s="18" t="str">
        <f t="shared" si="1300"/>
        <v/>
      </c>
      <c r="BA1305" s="18" t="str">
        <f t="shared" si="1300"/>
        <v/>
      </c>
      <c r="BB1305" s="18" t="str">
        <f t="shared" si="1300"/>
        <v/>
      </c>
      <c r="BC1305" s="18" t="str">
        <f t="shared" si="1300"/>
        <v/>
      </c>
      <c r="BD1305" s="18" t="str">
        <f t="shared" si="1300"/>
        <v/>
      </c>
      <c r="BE1305" s="18" t="str">
        <f t="shared" si="1300"/>
        <v/>
      </c>
      <c r="BF1305" s="18" t="str">
        <f t="shared" si="1300"/>
        <v/>
      </c>
      <c r="BG1305" s="18" t="str">
        <f t="shared" si="1300"/>
        <v/>
      </c>
      <c r="BH1305" s="18" t="str">
        <f t="shared" si="1300"/>
        <v/>
      </c>
      <c r="BI1305" s="18" t="str">
        <f t="shared" si="1300"/>
        <v/>
      </c>
      <c r="BJ1305" s="18" t="str">
        <f t="shared" si="1300"/>
        <v/>
      </c>
      <c r="BK1305" s="18" t="str">
        <f t="shared" si="1300"/>
        <v/>
      </c>
      <c r="BL1305" s="18" t="str">
        <f t="shared" si="1300"/>
        <v/>
      </c>
      <c r="BM1305" s="18" t="str">
        <f t="shared" si="1300"/>
        <v/>
      </c>
      <c r="BN1305" s="18" t="str">
        <f t="shared" si="1300"/>
        <v/>
      </c>
      <c r="BO1305" s="18" t="str">
        <f t="shared" si="1300"/>
        <v/>
      </c>
      <c r="BP1305" s="18" t="str">
        <f t="shared" si="1300"/>
        <v/>
      </c>
      <c r="BQ1305" s="18" t="str">
        <f t="shared" si="1300"/>
        <v/>
      </c>
      <c r="BR1305" s="18" t="str">
        <f t="shared" si="1300"/>
        <v/>
      </c>
      <c r="BS1305" s="18" t="str">
        <f t="shared" si="1300"/>
        <v/>
      </c>
      <c r="BT1305" s="18" t="str">
        <f t="shared" si="1300"/>
        <v/>
      </c>
      <c r="BU1305" s="18" t="str">
        <f t="shared" si="1300"/>
        <v/>
      </c>
      <c r="BV1305" s="18" t="str">
        <f t="shared" si="1300"/>
        <v/>
      </c>
      <c r="BW1305" s="18" t="str">
        <f t="shared" si="1300"/>
        <v/>
      </c>
      <c r="BX1305" s="18" t="str">
        <f t="shared" si="1300"/>
        <v/>
      </c>
      <c r="BY1305" s="18" t="str">
        <f t="shared" si="1300"/>
        <v/>
      </c>
      <c r="BZ1305" s="18" t="str">
        <f t="shared" si="1300"/>
        <v/>
      </c>
      <c r="CA1305" s="18" t="str">
        <f>IF(BY1305&lt;&gt;"",BY1305-LOOKUP(2,1/(LEN($AQ$1:AQ1305)&gt;0),$AQ$1:AQ1305),"")</f>
        <v/>
      </c>
    </row>
    <row r="1306" spans="1:79" x14ac:dyDescent="0.25">
      <c r="A1306" s="21">
        <v>62313</v>
      </c>
      <c r="B1306" s="21">
        <v>3</v>
      </c>
      <c r="C1306" s="22" t="s">
        <v>2456</v>
      </c>
      <c r="D1306" s="21">
        <v>332</v>
      </c>
      <c r="E1306" s="23">
        <v>0.57222222222222219</v>
      </c>
      <c r="F1306" s="22" t="s">
        <v>582</v>
      </c>
      <c r="G1306" s="22" t="b">
        <v>1</v>
      </c>
      <c r="H1306" s="24">
        <v>43532.572557870371</v>
      </c>
      <c r="I1306" s="25" t="s">
        <v>255</v>
      </c>
      <c r="J1306" s="22" t="s">
        <v>256</v>
      </c>
      <c r="K1306" s="11">
        <v>0</v>
      </c>
      <c r="L1306" s="11">
        <v>1767</v>
      </c>
      <c r="M1306" s="11">
        <v>2137</v>
      </c>
      <c r="N1306" s="11">
        <v>4.7563730731781106E-11</v>
      </c>
      <c r="O1306" s="11">
        <v>262</v>
      </c>
      <c r="P1306" s="14">
        <v>0.25000004531833958</v>
      </c>
      <c r="Q1306" s="11">
        <v>8196.7306420302448</v>
      </c>
      <c r="R1306" s="15">
        <v>0.9435757069268762</v>
      </c>
      <c r="S1306" s="11">
        <v>32.840517436277878</v>
      </c>
      <c r="T1306" s="11">
        <v>44.999999832361937</v>
      </c>
      <c r="U1306" s="11">
        <v>0.72978927908040758</v>
      </c>
      <c r="V1306" s="11">
        <v>2.6272414046894674</v>
      </c>
      <c r="W1306" s="22"/>
      <c r="X1306" s="21">
        <v>0</v>
      </c>
      <c r="Y1306" s="22">
        <v>0</v>
      </c>
      <c r="Z1306" s="22">
        <v>0</v>
      </c>
      <c r="AA1306" s="22">
        <v>0</v>
      </c>
      <c r="AB1306" s="22">
        <v>0</v>
      </c>
      <c r="AC1306" s="22">
        <v>0</v>
      </c>
      <c r="AD1306" s="22">
        <v>0</v>
      </c>
      <c r="AE1306" s="22">
        <v>0</v>
      </c>
      <c r="AF1306" s="22">
        <v>8196.7306420302448</v>
      </c>
      <c r="AG1306" s="21">
        <v>0</v>
      </c>
      <c r="AH1306" s="22">
        <v>0</v>
      </c>
      <c r="AI1306" s="22">
        <v>0</v>
      </c>
      <c r="AJ1306" s="22">
        <v>8196.7306420302448</v>
      </c>
      <c r="AK1306" s="22">
        <v>8544.8116110658502</v>
      </c>
      <c r="AL1306" s="22">
        <v>0</v>
      </c>
      <c r="AM1306" s="22">
        <v>3</v>
      </c>
      <c r="AN1306" s="22">
        <v>0</v>
      </c>
      <c r="AO1306" s="22">
        <v>0</v>
      </c>
      <c r="AQ1306" s="18" t="str">
        <f t="shared" ref="AQ1306:BZ1306" si="1301">IF(OR(AND(AQ$2&gt;$O1305,AQ$2&lt;=$O1306),AND(AQ$2&lt;=$O1305,$O1304&gt;$O1305),AND(AQ$2&gt;$O1306,$O1307&lt;$O1306)),$H1305+((AQ$1-$Q1305)/$U1306/86000),"")</f>
        <v/>
      </c>
      <c r="AR1306" s="18" t="str">
        <f t="shared" si="1301"/>
        <v/>
      </c>
      <c r="AS1306" s="18" t="str">
        <f t="shared" si="1301"/>
        <v/>
      </c>
      <c r="AT1306" s="18" t="str">
        <f t="shared" si="1301"/>
        <v/>
      </c>
      <c r="AU1306" s="18" t="str">
        <f t="shared" si="1301"/>
        <v/>
      </c>
      <c r="AV1306" s="18" t="str">
        <f t="shared" si="1301"/>
        <v/>
      </c>
      <c r="AW1306" s="18" t="str">
        <f t="shared" si="1301"/>
        <v/>
      </c>
      <c r="AX1306" s="18" t="str">
        <f t="shared" si="1301"/>
        <v/>
      </c>
      <c r="AY1306" s="18" t="str">
        <f t="shared" si="1301"/>
        <v/>
      </c>
      <c r="AZ1306" s="18" t="str">
        <f t="shared" si="1301"/>
        <v/>
      </c>
      <c r="BA1306" s="18" t="str">
        <f t="shared" si="1301"/>
        <v/>
      </c>
      <c r="BB1306" s="18" t="str">
        <f t="shared" si="1301"/>
        <v/>
      </c>
      <c r="BC1306" s="18" t="str">
        <f t="shared" si="1301"/>
        <v/>
      </c>
      <c r="BD1306" s="18" t="str">
        <f t="shared" si="1301"/>
        <v/>
      </c>
      <c r="BE1306" s="18" t="str">
        <f t="shared" si="1301"/>
        <v/>
      </c>
      <c r="BF1306" s="18" t="str">
        <f t="shared" si="1301"/>
        <v/>
      </c>
      <c r="BG1306" s="18" t="str">
        <f t="shared" si="1301"/>
        <v/>
      </c>
      <c r="BH1306" s="18" t="str">
        <f t="shared" si="1301"/>
        <v/>
      </c>
      <c r="BI1306" s="18" t="str">
        <f t="shared" si="1301"/>
        <v/>
      </c>
      <c r="BJ1306" s="18" t="str">
        <f t="shared" si="1301"/>
        <v/>
      </c>
      <c r="BK1306" s="18" t="str">
        <f t="shared" si="1301"/>
        <v/>
      </c>
      <c r="BL1306" s="18" t="str">
        <f t="shared" si="1301"/>
        <v/>
      </c>
      <c r="BM1306" s="18" t="str">
        <f t="shared" si="1301"/>
        <v/>
      </c>
      <c r="BN1306" s="18" t="str">
        <f t="shared" si="1301"/>
        <v/>
      </c>
      <c r="BO1306" s="18" t="str">
        <f t="shared" si="1301"/>
        <v/>
      </c>
      <c r="BP1306" s="18" t="str">
        <f t="shared" si="1301"/>
        <v/>
      </c>
      <c r="BQ1306" s="18" t="str">
        <f t="shared" si="1301"/>
        <v/>
      </c>
      <c r="BR1306" s="18" t="str">
        <f t="shared" si="1301"/>
        <v/>
      </c>
      <c r="BS1306" s="18" t="str">
        <f t="shared" si="1301"/>
        <v/>
      </c>
      <c r="BT1306" s="18" t="str">
        <f t="shared" si="1301"/>
        <v/>
      </c>
      <c r="BU1306" s="18" t="str">
        <f t="shared" si="1301"/>
        <v/>
      </c>
      <c r="BV1306" s="18" t="str">
        <f t="shared" si="1301"/>
        <v/>
      </c>
      <c r="BW1306" s="18" t="str">
        <f t="shared" si="1301"/>
        <v/>
      </c>
      <c r="BX1306" s="18" t="str">
        <f t="shared" si="1301"/>
        <v/>
      </c>
      <c r="BY1306" s="18" t="str">
        <f t="shared" si="1301"/>
        <v/>
      </c>
      <c r="BZ1306" s="18" t="str">
        <f t="shared" si="1301"/>
        <v/>
      </c>
      <c r="CA1306" s="18" t="str">
        <f>IF(BY1306&lt;&gt;"",BY1306-LOOKUP(2,1/(LEN($AQ$1:AQ1306)&gt;0),$AQ$1:AQ1306),"")</f>
        <v/>
      </c>
    </row>
    <row r="1307" spans="1:79" x14ac:dyDescent="0.25">
      <c r="A1307" s="21">
        <v>62314</v>
      </c>
      <c r="B1307" s="21">
        <v>3</v>
      </c>
      <c r="C1307" s="22" t="s">
        <v>2457</v>
      </c>
      <c r="D1307" s="21">
        <v>332</v>
      </c>
      <c r="E1307" s="23">
        <v>0.57291666666666663</v>
      </c>
      <c r="F1307" s="22" t="s">
        <v>582</v>
      </c>
      <c r="G1307" s="22" t="b">
        <v>1</v>
      </c>
      <c r="H1307" s="24">
        <v>43532.573078703703</v>
      </c>
      <c r="I1307" s="25" t="s">
        <v>129</v>
      </c>
      <c r="J1307" s="22" t="s">
        <v>130</v>
      </c>
      <c r="K1307" s="11">
        <v>0</v>
      </c>
      <c r="L1307" s="11">
        <v>1768</v>
      </c>
      <c r="M1307" s="11">
        <v>2140</v>
      </c>
      <c r="N1307" s="11">
        <v>3.8241410038608592E-11</v>
      </c>
      <c r="O1307" s="11">
        <v>266</v>
      </c>
      <c r="P1307" s="14">
        <v>0.24999992302215757</v>
      </c>
      <c r="Q1307" s="11">
        <v>8378.5877131616053</v>
      </c>
      <c r="R1307" s="15">
        <v>0.96451038465954875</v>
      </c>
      <c r="S1307" s="11">
        <v>181.8570711313605</v>
      </c>
      <c r="T1307" s="11">
        <v>44.999999832361937</v>
      </c>
      <c r="U1307" s="11">
        <v>4.0412682624184644</v>
      </c>
      <c r="V1307" s="11">
        <v>14.548565744706472</v>
      </c>
      <c r="W1307" s="22"/>
      <c r="X1307" s="21">
        <v>0</v>
      </c>
      <c r="Y1307" s="22">
        <v>0</v>
      </c>
      <c r="Z1307" s="22">
        <v>0</v>
      </c>
      <c r="AA1307" s="22">
        <v>0</v>
      </c>
      <c r="AB1307" s="22">
        <v>0</v>
      </c>
      <c r="AC1307" s="22">
        <v>0</v>
      </c>
      <c r="AD1307" s="22">
        <v>0</v>
      </c>
      <c r="AE1307" s="22">
        <v>0</v>
      </c>
      <c r="AF1307" s="22">
        <v>8378.5877131616053</v>
      </c>
      <c r="AG1307" s="21">
        <v>0</v>
      </c>
      <c r="AH1307" s="22">
        <v>0</v>
      </c>
      <c r="AI1307" s="22">
        <v>0</v>
      </c>
      <c r="AJ1307" s="22">
        <v>8378.5877131616053</v>
      </c>
      <c r="AK1307" s="22">
        <v>8544.8116110658502</v>
      </c>
      <c r="AL1307" s="22">
        <v>0</v>
      </c>
      <c r="AM1307" s="22">
        <v>2</v>
      </c>
      <c r="AN1307" s="22">
        <v>0</v>
      </c>
      <c r="AO1307" s="22">
        <v>0</v>
      </c>
      <c r="AQ1307" s="18" t="str">
        <f t="shared" ref="AQ1307:BZ1307" si="1302">IF(OR(AND(AQ$2&gt;$O1306,AQ$2&lt;=$O1307),AND(AQ$2&lt;=$O1306,$O1305&gt;$O1306),AND(AQ$2&gt;$O1307,$O1308&lt;$O1307)),$H1306+((AQ$1-$Q1306)/$U1307/86000),"")</f>
        <v/>
      </c>
      <c r="AR1307" s="18" t="str">
        <f t="shared" si="1302"/>
        <v/>
      </c>
      <c r="AS1307" s="18" t="str">
        <f t="shared" si="1302"/>
        <v/>
      </c>
      <c r="AT1307" s="18" t="str">
        <f t="shared" si="1302"/>
        <v/>
      </c>
      <c r="AU1307" s="18" t="str">
        <f t="shared" si="1302"/>
        <v/>
      </c>
      <c r="AV1307" s="18" t="str">
        <f t="shared" si="1302"/>
        <v/>
      </c>
      <c r="AW1307" s="18" t="str">
        <f t="shared" si="1302"/>
        <v/>
      </c>
      <c r="AX1307" s="18" t="str">
        <f t="shared" si="1302"/>
        <v/>
      </c>
      <c r="AY1307" s="18" t="str">
        <f t="shared" si="1302"/>
        <v/>
      </c>
      <c r="AZ1307" s="18" t="str">
        <f t="shared" si="1302"/>
        <v/>
      </c>
      <c r="BA1307" s="18" t="str">
        <f t="shared" si="1302"/>
        <v/>
      </c>
      <c r="BB1307" s="18" t="str">
        <f t="shared" si="1302"/>
        <v/>
      </c>
      <c r="BC1307" s="18" t="str">
        <f t="shared" si="1302"/>
        <v/>
      </c>
      <c r="BD1307" s="18" t="str">
        <f t="shared" si="1302"/>
        <v/>
      </c>
      <c r="BE1307" s="18" t="str">
        <f t="shared" si="1302"/>
        <v/>
      </c>
      <c r="BF1307" s="18" t="str">
        <f t="shared" si="1302"/>
        <v/>
      </c>
      <c r="BG1307" s="18" t="str">
        <f t="shared" si="1302"/>
        <v/>
      </c>
      <c r="BH1307" s="18" t="str">
        <f t="shared" si="1302"/>
        <v/>
      </c>
      <c r="BI1307" s="18" t="str">
        <f t="shared" si="1302"/>
        <v/>
      </c>
      <c r="BJ1307" s="18" t="str">
        <f t="shared" si="1302"/>
        <v/>
      </c>
      <c r="BK1307" s="18" t="str">
        <f t="shared" si="1302"/>
        <v/>
      </c>
      <c r="BL1307" s="18" t="str">
        <f t="shared" si="1302"/>
        <v/>
      </c>
      <c r="BM1307" s="18" t="str">
        <f t="shared" si="1302"/>
        <v/>
      </c>
      <c r="BN1307" s="18" t="str">
        <f t="shared" si="1302"/>
        <v/>
      </c>
      <c r="BO1307" s="18" t="str">
        <f t="shared" si="1302"/>
        <v/>
      </c>
      <c r="BP1307" s="18" t="str">
        <f t="shared" si="1302"/>
        <v/>
      </c>
      <c r="BQ1307" s="18" t="str">
        <f t="shared" si="1302"/>
        <v/>
      </c>
      <c r="BR1307" s="18" t="str">
        <f t="shared" si="1302"/>
        <v/>
      </c>
      <c r="BS1307" s="18" t="str">
        <f t="shared" si="1302"/>
        <v/>
      </c>
      <c r="BT1307" s="18" t="str">
        <f t="shared" si="1302"/>
        <v/>
      </c>
      <c r="BU1307" s="18" t="str">
        <f t="shared" si="1302"/>
        <v/>
      </c>
      <c r="BV1307" s="18" t="str">
        <f t="shared" si="1302"/>
        <v/>
      </c>
      <c r="BW1307" s="18" t="str">
        <f t="shared" si="1302"/>
        <v/>
      </c>
      <c r="BX1307" s="18" t="str">
        <f t="shared" si="1302"/>
        <v/>
      </c>
      <c r="BY1307" s="18" t="str">
        <f t="shared" si="1302"/>
        <v/>
      </c>
      <c r="BZ1307" s="18" t="str">
        <f t="shared" si="1302"/>
        <v/>
      </c>
      <c r="CA1307" s="18" t="str">
        <f>IF(BY1307&lt;&gt;"",BY1307-LOOKUP(2,1/(LEN($AQ$1:AQ1307)&gt;0),$AQ$1:AQ1307),"")</f>
        <v/>
      </c>
    </row>
    <row r="1308" spans="1:79" x14ac:dyDescent="0.25">
      <c r="A1308" s="21">
        <v>62315</v>
      </c>
      <c r="B1308" s="21">
        <v>3</v>
      </c>
      <c r="C1308" s="22" t="s">
        <v>2458</v>
      </c>
      <c r="D1308" s="21">
        <v>332</v>
      </c>
      <c r="E1308" s="23">
        <v>0.57291666666666663</v>
      </c>
      <c r="F1308" s="22" t="s">
        <v>582</v>
      </c>
      <c r="G1308" s="22" t="b">
        <v>1</v>
      </c>
      <c r="H1308" s="24">
        <v>43532.573136574072</v>
      </c>
      <c r="I1308" s="25" t="s">
        <v>129</v>
      </c>
      <c r="J1308" s="22" t="s">
        <v>130</v>
      </c>
      <c r="K1308" s="11">
        <v>0</v>
      </c>
      <c r="L1308" s="11">
        <v>1769</v>
      </c>
      <c r="M1308" s="11">
        <v>2141</v>
      </c>
      <c r="N1308" s="11">
        <v>3.8241410038608592E-11</v>
      </c>
      <c r="O1308" s="11">
        <v>266</v>
      </c>
      <c r="P1308" s="14">
        <v>0.24999992302215757</v>
      </c>
      <c r="Q1308" s="11">
        <v>8378.5877131616053</v>
      </c>
      <c r="R1308" s="15">
        <v>0.96451038465954875</v>
      </c>
      <c r="S1308" s="11">
        <v>0</v>
      </c>
      <c r="T1308" s="11">
        <v>4.9999999115243554</v>
      </c>
      <c r="U1308" s="11">
        <v>0</v>
      </c>
      <c r="V1308" s="11">
        <v>0</v>
      </c>
      <c r="W1308" s="22"/>
      <c r="X1308" s="21">
        <v>0</v>
      </c>
      <c r="Y1308" s="22">
        <v>0.5</v>
      </c>
      <c r="Z1308" s="22">
        <v>0</v>
      </c>
      <c r="AA1308" s="22">
        <v>0</v>
      </c>
      <c r="AB1308" s="22">
        <v>0</v>
      </c>
      <c r="AC1308" s="22">
        <v>1</v>
      </c>
      <c r="AD1308" s="22">
        <v>1</v>
      </c>
      <c r="AE1308" s="22">
        <v>0</v>
      </c>
      <c r="AF1308" s="22">
        <v>8378.5877131616053</v>
      </c>
      <c r="AG1308" s="21">
        <v>0</v>
      </c>
      <c r="AH1308" s="22">
        <v>0</v>
      </c>
      <c r="AI1308" s="22">
        <v>0</v>
      </c>
      <c r="AJ1308" s="22">
        <v>8378.5877131616053</v>
      </c>
      <c r="AK1308" s="22">
        <v>8544.8116110658502</v>
      </c>
      <c r="AL1308" s="22">
        <v>0</v>
      </c>
      <c r="AM1308" s="22">
        <v>1</v>
      </c>
      <c r="AN1308" s="22">
        <v>0</v>
      </c>
      <c r="AO1308" s="22">
        <v>0</v>
      </c>
      <c r="AQ1308" s="18" t="str">
        <f t="shared" ref="AQ1308:BZ1308" si="1303">IF(OR(AND(AQ$2&gt;$O1307,AQ$2&lt;=$O1308),AND(AQ$2&lt;=$O1307,$O1306&gt;$O1307),AND(AQ$2&gt;$O1308,$O1309&lt;$O1308)),$H1307+((AQ$1-$Q1307)/$U1308/86000),"")</f>
        <v/>
      </c>
      <c r="AR1308" s="18" t="str">
        <f t="shared" si="1303"/>
        <v/>
      </c>
      <c r="AS1308" s="18" t="str">
        <f t="shared" si="1303"/>
        <v/>
      </c>
      <c r="AT1308" s="18" t="str">
        <f t="shared" si="1303"/>
        <v/>
      </c>
      <c r="AU1308" s="18" t="str">
        <f t="shared" si="1303"/>
        <v/>
      </c>
      <c r="AV1308" s="18" t="str">
        <f t="shared" si="1303"/>
        <v/>
      </c>
      <c r="AW1308" s="18" t="str">
        <f t="shared" si="1303"/>
        <v/>
      </c>
      <c r="AX1308" s="18" t="str">
        <f t="shared" si="1303"/>
        <v/>
      </c>
      <c r="AY1308" s="18" t="str">
        <f t="shared" si="1303"/>
        <v/>
      </c>
      <c r="AZ1308" s="18" t="str">
        <f t="shared" si="1303"/>
        <v/>
      </c>
      <c r="BA1308" s="18" t="str">
        <f t="shared" si="1303"/>
        <v/>
      </c>
      <c r="BB1308" s="18" t="str">
        <f t="shared" si="1303"/>
        <v/>
      </c>
      <c r="BC1308" s="18" t="str">
        <f t="shared" si="1303"/>
        <v/>
      </c>
      <c r="BD1308" s="18" t="str">
        <f t="shared" si="1303"/>
        <v/>
      </c>
      <c r="BE1308" s="18" t="str">
        <f t="shared" si="1303"/>
        <v/>
      </c>
      <c r="BF1308" s="18" t="str">
        <f t="shared" si="1303"/>
        <v/>
      </c>
      <c r="BG1308" s="18" t="str">
        <f t="shared" si="1303"/>
        <v/>
      </c>
      <c r="BH1308" s="18" t="str">
        <f t="shared" si="1303"/>
        <v/>
      </c>
      <c r="BI1308" s="18" t="str">
        <f t="shared" si="1303"/>
        <v/>
      </c>
      <c r="BJ1308" s="18" t="str">
        <f t="shared" si="1303"/>
        <v/>
      </c>
      <c r="BK1308" s="18" t="str">
        <f t="shared" si="1303"/>
        <v/>
      </c>
      <c r="BL1308" s="18" t="str">
        <f t="shared" si="1303"/>
        <v/>
      </c>
      <c r="BM1308" s="18" t="str">
        <f t="shared" si="1303"/>
        <v/>
      </c>
      <c r="BN1308" s="18" t="str">
        <f t="shared" si="1303"/>
        <v/>
      </c>
      <c r="BO1308" s="18" t="str">
        <f t="shared" si="1303"/>
        <v/>
      </c>
      <c r="BP1308" s="18" t="str">
        <f t="shared" si="1303"/>
        <v/>
      </c>
      <c r="BQ1308" s="18" t="str">
        <f t="shared" si="1303"/>
        <v/>
      </c>
      <c r="BR1308" s="18" t="str">
        <f t="shared" si="1303"/>
        <v/>
      </c>
      <c r="BS1308" s="18" t="str">
        <f t="shared" si="1303"/>
        <v/>
      </c>
      <c r="BT1308" s="18" t="str">
        <f t="shared" si="1303"/>
        <v/>
      </c>
      <c r="BU1308" s="18" t="str">
        <f t="shared" si="1303"/>
        <v/>
      </c>
      <c r="BV1308" s="18" t="str">
        <f t="shared" si="1303"/>
        <v/>
      </c>
      <c r="BW1308" s="18" t="str">
        <f t="shared" si="1303"/>
        <v/>
      </c>
      <c r="BX1308" s="18" t="str">
        <f t="shared" si="1303"/>
        <v/>
      </c>
      <c r="BY1308" s="18" t="str">
        <f t="shared" si="1303"/>
        <v/>
      </c>
      <c r="BZ1308" s="18" t="str">
        <f t="shared" si="1303"/>
        <v/>
      </c>
      <c r="CA1308" s="18" t="str">
        <f>IF(BY1308&lt;&gt;"",BY1308-LOOKUP(2,1/(LEN($AQ$1:AQ1308)&gt;0),$AQ$1:AQ1308),"")</f>
        <v/>
      </c>
    </row>
    <row r="1309" spans="1:79" x14ac:dyDescent="0.25">
      <c r="A1309" s="21">
        <v>62316</v>
      </c>
      <c r="B1309" s="21">
        <v>3</v>
      </c>
      <c r="C1309" s="22" t="s">
        <v>2459</v>
      </c>
      <c r="D1309" s="21">
        <v>332</v>
      </c>
      <c r="E1309" s="23">
        <v>0.57361111111111107</v>
      </c>
      <c r="F1309" s="22" t="s">
        <v>582</v>
      </c>
      <c r="G1309" s="22" t="b">
        <v>1</v>
      </c>
      <c r="H1309" s="24">
        <v>43532.573599537034</v>
      </c>
      <c r="I1309" s="25" t="s">
        <v>131</v>
      </c>
      <c r="J1309" s="22" t="s">
        <v>132</v>
      </c>
      <c r="K1309" s="11">
        <v>0</v>
      </c>
      <c r="L1309" s="11">
        <v>1770</v>
      </c>
      <c r="M1309" s="11">
        <v>2144</v>
      </c>
      <c r="N1309" s="11">
        <v>7.8586026575067081E-12</v>
      </c>
      <c r="O1309" s="11">
        <v>270</v>
      </c>
      <c r="P1309" s="14">
        <v>0.49999996517519368</v>
      </c>
      <c r="Q1309" s="11">
        <v>8544.8116110658502</v>
      </c>
      <c r="R1309" s="15">
        <v>0.98364543237831692</v>
      </c>
      <c r="S1309" s="11">
        <v>166.22389790424495</v>
      </c>
      <c r="T1309" s="11">
        <v>39.999999920837581</v>
      </c>
      <c r="U1309" s="11">
        <v>4.1555974558303026</v>
      </c>
      <c r="V1309" s="11">
        <v>14.96015084098909</v>
      </c>
      <c r="W1309" s="22"/>
      <c r="X1309" s="21">
        <v>0</v>
      </c>
      <c r="Y1309" s="22">
        <v>0</v>
      </c>
      <c r="Z1309" s="22">
        <v>0</v>
      </c>
      <c r="AA1309" s="22">
        <v>0</v>
      </c>
      <c r="AB1309" s="22">
        <v>0</v>
      </c>
      <c r="AC1309" s="22">
        <v>0</v>
      </c>
      <c r="AD1309" s="22">
        <v>0</v>
      </c>
      <c r="AE1309" s="22">
        <v>0</v>
      </c>
      <c r="AF1309" s="22">
        <v>8544.8116110658502</v>
      </c>
      <c r="AG1309" s="21">
        <v>0</v>
      </c>
      <c r="AH1309" s="22">
        <v>0</v>
      </c>
      <c r="AI1309" s="22">
        <v>0</v>
      </c>
      <c r="AJ1309" s="22">
        <v>8544.8116110658502</v>
      </c>
      <c r="AK1309" s="22">
        <v>8544.8116110658502</v>
      </c>
      <c r="AL1309" s="22">
        <v>1</v>
      </c>
      <c r="AM1309" s="22">
        <v>0</v>
      </c>
      <c r="AN1309" s="22">
        <v>0</v>
      </c>
      <c r="AO1309" s="22">
        <v>0</v>
      </c>
      <c r="AQ1309" s="18" t="str">
        <f t="shared" ref="AQ1309:BZ1309" si="1304">IF(OR(AND(AQ$2&gt;$O1308,AQ$2&lt;=$O1309),AND(AQ$2&lt;=$O1308,$O1307&gt;$O1308),AND(AQ$2&gt;$O1309,$O1310&lt;$O1309)),$H1308+((AQ$1-$Q1308)/$U1309/86000),"")</f>
        <v/>
      </c>
      <c r="AR1309" s="18" t="str">
        <f t="shared" si="1304"/>
        <v/>
      </c>
      <c r="AS1309" s="18" t="str">
        <f t="shared" si="1304"/>
        <v/>
      </c>
      <c r="AT1309" s="18" t="str">
        <f t="shared" si="1304"/>
        <v/>
      </c>
      <c r="AU1309" s="18" t="str">
        <f t="shared" si="1304"/>
        <v/>
      </c>
      <c r="AV1309" s="18" t="str">
        <f t="shared" si="1304"/>
        <v/>
      </c>
      <c r="AW1309" s="18" t="str">
        <f t="shared" si="1304"/>
        <v/>
      </c>
      <c r="AX1309" s="18" t="str">
        <f t="shared" si="1304"/>
        <v/>
      </c>
      <c r="AY1309" s="18" t="str">
        <f t="shared" si="1304"/>
        <v/>
      </c>
      <c r="AZ1309" s="18" t="str">
        <f t="shared" si="1304"/>
        <v/>
      </c>
      <c r="BA1309" s="18" t="str">
        <f t="shared" si="1304"/>
        <v/>
      </c>
      <c r="BB1309" s="18" t="str">
        <f t="shared" si="1304"/>
        <v/>
      </c>
      <c r="BC1309" s="18" t="str">
        <f t="shared" si="1304"/>
        <v/>
      </c>
      <c r="BD1309" s="18" t="str">
        <f t="shared" si="1304"/>
        <v/>
      </c>
      <c r="BE1309" s="18" t="str">
        <f t="shared" si="1304"/>
        <v/>
      </c>
      <c r="BF1309" s="18" t="str">
        <f t="shared" si="1304"/>
        <v/>
      </c>
      <c r="BG1309" s="18" t="str">
        <f t="shared" si="1304"/>
        <v/>
      </c>
      <c r="BH1309" s="18" t="str">
        <f t="shared" si="1304"/>
        <v/>
      </c>
      <c r="BI1309" s="18" t="str">
        <f t="shared" si="1304"/>
        <v/>
      </c>
      <c r="BJ1309" s="18" t="str">
        <f t="shared" si="1304"/>
        <v/>
      </c>
      <c r="BK1309" s="18" t="str">
        <f t="shared" si="1304"/>
        <v/>
      </c>
      <c r="BL1309" s="18" t="str">
        <f t="shared" si="1304"/>
        <v/>
      </c>
      <c r="BM1309" s="18" t="str">
        <f t="shared" si="1304"/>
        <v/>
      </c>
      <c r="BN1309" s="18" t="str">
        <f t="shared" si="1304"/>
        <v/>
      </c>
      <c r="BO1309" s="18" t="str">
        <f t="shared" si="1304"/>
        <v/>
      </c>
      <c r="BP1309" s="18" t="str">
        <f t="shared" si="1304"/>
        <v/>
      </c>
      <c r="BQ1309" s="18" t="str">
        <f t="shared" si="1304"/>
        <v/>
      </c>
      <c r="BR1309" s="18" t="str">
        <f t="shared" si="1304"/>
        <v/>
      </c>
      <c r="BS1309" s="18" t="str">
        <f t="shared" si="1304"/>
        <v/>
      </c>
      <c r="BT1309" s="18" t="str">
        <f t="shared" si="1304"/>
        <v/>
      </c>
      <c r="BU1309" s="18" t="str">
        <f t="shared" si="1304"/>
        <v/>
      </c>
      <c r="BV1309" s="18" t="str">
        <f t="shared" si="1304"/>
        <v/>
      </c>
      <c r="BW1309" s="18" t="str">
        <f t="shared" si="1304"/>
        <v/>
      </c>
      <c r="BX1309" s="18" t="str">
        <f t="shared" si="1304"/>
        <v/>
      </c>
      <c r="BY1309" s="18" t="str">
        <f t="shared" si="1304"/>
        <v/>
      </c>
      <c r="BZ1309" s="18">
        <f t="shared" si="1304"/>
        <v>43532.573990358644</v>
      </c>
      <c r="CA1309" s="18" t="str">
        <f>IF(BY1309&lt;&gt;"",BY1309-LOOKUP(2,1/(LEN($AQ$1:AQ1309)&gt;0),$AQ$1:AQ1309),"")</f>
        <v/>
      </c>
    </row>
    <row r="1310" spans="1:79" x14ac:dyDescent="0.25">
      <c r="A1310" s="21">
        <v>62426</v>
      </c>
      <c r="B1310" s="21">
        <v>3</v>
      </c>
      <c r="C1310" s="22" t="s">
        <v>2572</v>
      </c>
      <c r="D1310" s="21">
        <v>332</v>
      </c>
      <c r="E1310" s="23">
        <v>0.6118055555555556</v>
      </c>
      <c r="F1310" s="22" t="s">
        <v>582</v>
      </c>
      <c r="G1310" s="22" t="b">
        <v>1</v>
      </c>
      <c r="H1310" s="24">
        <v>43532.611666666664</v>
      </c>
      <c r="I1310" s="25" t="s">
        <v>534</v>
      </c>
      <c r="J1310" s="22" t="s">
        <v>535</v>
      </c>
      <c r="K1310" s="11">
        <v>0</v>
      </c>
      <c r="L1310" s="11">
        <v>1789</v>
      </c>
      <c r="M1310" s="11">
        <v>2360</v>
      </c>
      <c r="N1310" s="11">
        <v>0.83458663983971793</v>
      </c>
      <c r="O1310" s="11">
        <v>1</v>
      </c>
      <c r="P1310" s="14">
        <v>0.81815909793582098</v>
      </c>
      <c r="Q1310" s="11">
        <v>3.8776556234191881</v>
      </c>
      <c r="R1310" s="15">
        <v>4.4638061269517033E-4</v>
      </c>
      <c r="S1310" s="11">
        <v>-8540.9339554424314</v>
      </c>
      <c r="T1310" s="11">
        <v>3289.0000000130385</v>
      </c>
      <c r="U1310" s="11">
        <v>-2.5968178642166535</v>
      </c>
      <c r="V1310" s="11">
        <v>-9.3485443111799533</v>
      </c>
      <c r="W1310" s="22"/>
      <c r="X1310" s="21">
        <v>0</v>
      </c>
      <c r="Y1310" s="22">
        <v>0.5</v>
      </c>
      <c r="Z1310" s="22">
        <v>1</v>
      </c>
      <c r="AA1310" s="22">
        <v>1</v>
      </c>
      <c r="AB1310" s="22">
        <v>0</v>
      </c>
      <c r="AC1310" s="22">
        <v>0</v>
      </c>
      <c r="AD1310" s="22">
        <v>0</v>
      </c>
      <c r="AE1310" s="22">
        <v>1</v>
      </c>
      <c r="AF1310" s="22">
        <v>3.8776556234191881</v>
      </c>
      <c r="AG1310" s="21">
        <v>1</v>
      </c>
      <c r="AH1310" s="22">
        <v>1</v>
      </c>
      <c r="AI1310" s="22">
        <v>1</v>
      </c>
      <c r="AJ1310" s="22">
        <v>3.8776556234191881</v>
      </c>
      <c r="AK1310" s="22">
        <v>0</v>
      </c>
      <c r="AL1310" s="22">
        <v>0</v>
      </c>
      <c r="AM1310" s="22">
        <v>63</v>
      </c>
      <c r="AN1310" s="22">
        <v>0</v>
      </c>
      <c r="AO1310" s="22">
        <v>0</v>
      </c>
      <c r="AQ1310" s="18" t="str">
        <f t="shared" ref="AQ1310:BZ1310" si="1305">IF(OR(AND(AQ$2&gt;$O1309,AQ$2&lt;=$O1310),AND(AQ$2&lt;=$O1309,$O1308&gt;$O1309),AND(AQ$2&gt;$O1310,$O1311&lt;$O1310)),$H1309+((AQ$1-$Q1309)/$U1310/86000),"")</f>
        <v/>
      </c>
      <c r="AR1310" s="18" t="str">
        <f t="shared" si="1305"/>
        <v/>
      </c>
      <c r="AS1310" s="18" t="str">
        <f t="shared" si="1305"/>
        <v/>
      </c>
      <c r="AT1310" s="18" t="str">
        <f t="shared" si="1305"/>
        <v/>
      </c>
      <c r="AU1310" s="18" t="str">
        <f t="shared" si="1305"/>
        <v/>
      </c>
      <c r="AV1310" s="18" t="str">
        <f t="shared" si="1305"/>
        <v/>
      </c>
      <c r="AW1310" s="18" t="str">
        <f t="shared" si="1305"/>
        <v/>
      </c>
      <c r="AX1310" s="18" t="str">
        <f t="shared" si="1305"/>
        <v/>
      </c>
      <c r="AY1310" s="18" t="str">
        <f t="shared" si="1305"/>
        <v/>
      </c>
      <c r="AZ1310" s="18" t="str">
        <f t="shared" si="1305"/>
        <v/>
      </c>
      <c r="BA1310" s="18" t="str">
        <f t="shared" si="1305"/>
        <v/>
      </c>
      <c r="BB1310" s="18" t="str">
        <f t="shared" si="1305"/>
        <v/>
      </c>
      <c r="BC1310" s="18" t="str">
        <f t="shared" si="1305"/>
        <v/>
      </c>
      <c r="BD1310" s="18" t="str">
        <f t="shared" si="1305"/>
        <v/>
      </c>
      <c r="BE1310" s="18" t="str">
        <f t="shared" si="1305"/>
        <v/>
      </c>
      <c r="BF1310" s="18" t="str">
        <f t="shared" si="1305"/>
        <v/>
      </c>
      <c r="BG1310" s="18" t="str">
        <f t="shared" si="1305"/>
        <v/>
      </c>
      <c r="BH1310" s="18" t="str">
        <f t="shared" si="1305"/>
        <v/>
      </c>
      <c r="BI1310" s="18" t="str">
        <f t="shared" si="1305"/>
        <v/>
      </c>
      <c r="BJ1310" s="18" t="str">
        <f t="shared" si="1305"/>
        <v/>
      </c>
      <c r="BK1310" s="18" t="str">
        <f t="shared" si="1305"/>
        <v/>
      </c>
      <c r="BL1310" s="18" t="str">
        <f t="shared" si="1305"/>
        <v/>
      </c>
      <c r="BM1310" s="18" t="str">
        <f t="shared" si="1305"/>
        <v/>
      </c>
      <c r="BN1310" s="18" t="str">
        <f t="shared" si="1305"/>
        <v/>
      </c>
      <c r="BO1310" s="18" t="str">
        <f t="shared" si="1305"/>
        <v/>
      </c>
      <c r="BP1310" s="18" t="str">
        <f t="shared" si="1305"/>
        <v/>
      </c>
      <c r="BQ1310" s="18" t="str">
        <f t="shared" si="1305"/>
        <v/>
      </c>
      <c r="BR1310" s="18" t="str">
        <f t="shared" si="1305"/>
        <v/>
      </c>
      <c r="BS1310" s="18" t="str">
        <f t="shared" si="1305"/>
        <v/>
      </c>
      <c r="BT1310" s="18" t="str">
        <f t="shared" si="1305"/>
        <v/>
      </c>
      <c r="BU1310" s="18" t="str">
        <f t="shared" si="1305"/>
        <v/>
      </c>
      <c r="BV1310" s="18" t="str">
        <f t="shared" si="1305"/>
        <v/>
      </c>
      <c r="BW1310" s="18" t="str">
        <f t="shared" si="1305"/>
        <v/>
      </c>
      <c r="BX1310" s="18" t="str">
        <f t="shared" si="1305"/>
        <v/>
      </c>
      <c r="BY1310" s="18" t="str">
        <f t="shared" si="1305"/>
        <v/>
      </c>
      <c r="BZ1310" s="18" t="str">
        <f t="shared" si="1305"/>
        <v/>
      </c>
      <c r="CA1310" s="18" t="str">
        <f>IF(BY1310&lt;&gt;"",BY1310-LOOKUP(2,1/(LEN($AQ$1:AQ1310)&gt;0),$AQ$1:AQ1310),"")</f>
        <v/>
      </c>
    </row>
    <row r="1311" spans="1:79" x14ac:dyDescent="0.25">
      <c r="A1311" s="21">
        <v>62427</v>
      </c>
      <c r="B1311" s="21">
        <v>3</v>
      </c>
      <c r="C1311" s="22" t="s">
        <v>2573</v>
      </c>
      <c r="D1311" s="21">
        <v>332</v>
      </c>
      <c r="E1311" s="23">
        <v>0.6118055555555556</v>
      </c>
      <c r="F1311" s="22" t="s">
        <v>582</v>
      </c>
      <c r="G1311" s="22" t="b">
        <v>1</v>
      </c>
      <c r="H1311" s="24">
        <v>43532.612199074072</v>
      </c>
      <c r="I1311" s="25" t="s">
        <v>541</v>
      </c>
      <c r="J1311" s="22" t="s">
        <v>542</v>
      </c>
      <c r="K1311" s="11">
        <v>0</v>
      </c>
      <c r="L1311" s="11">
        <v>1790</v>
      </c>
      <c r="M1311" s="11">
        <v>2363</v>
      </c>
      <c r="N1311" s="11">
        <v>3.5959144854537328E-2</v>
      </c>
      <c r="O1311" s="11">
        <v>5</v>
      </c>
      <c r="P1311" s="14">
        <v>0.49217465463146087</v>
      </c>
      <c r="Q1311" s="11">
        <v>66.389109605342753</v>
      </c>
      <c r="R1311" s="15">
        <v>7.6424557258101024E-3</v>
      </c>
      <c r="S1311" s="11">
        <v>62.511453981923566</v>
      </c>
      <c r="T1311" s="11">
        <v>46.000000066123903</v>
      </c>
      <c r="U1311" s="11">
        <v>1.3589446498274966</v>
      </c>
      <c r="V1311" s="11">
        <v>4.8922007393789881</v>
      </c>
      <c r="W1311" s="22"/>
      <c r="X1311" s="21">
        <v>0</v>
      </c>
      <c r="Y1311" s="22">
        <v>0</v>
      </c>
      <c r="Z1311" s="22">
        <v>0</v>
      </c>
      <c r="AA1311" s="22">
        <v>0</v>
      </c>
      <c r="AB1311" s="22">
        <v>0</v>
      </c>
      <c r="AC1311" s="22">
        <v>0</v>
      </c>
      <c r="AD1311" s="22">
        <v>0</v>
      </c>
      <c r="AE1311" s="22">
        <v>0</v>
      </c>
      <c r="AF1311" s="22">
        <v>66.389109605342753</v>
      </c>
      <c r="AG1311" s="21">
        <v>0</v>
      </c>
      <c r="AH1311" s="22">
        <v>0</v>
      </c>
      <c r="AI1311" s="22">
        <v>0</v>
      </c>
      <c r="AJ1311" s="22">
        <v>66.389109605342753</v>
      </c>
      <c r="AK1311" s="22">
        <v>8544.8116110658502</v>
      </c>
      <c r="AL1311" s="22">
        <v>0</v>
      </c>
      <c r="AM1311" s="22">
        <v>62</v>
      </c>
      <c r="AN1311" s="22">
        <v>0</v>
      </c>
      <c r="AO1311" s="22">
        <v>0</v>
      </c>
      <c r="AQ1311" s="18">
        <f t="shared" ref="AQ1311:BZ1311" si="1306">IF(OR(AND(AQ$2&gt;$O1310,AQ$2&lt;=$O1311),AND(AQ$2&lt;=$O1310,$O1309&gt;$O1310),AND(AQ$2&gt;$O1311,$O1312&lt;$O1311)),$H1310+((AQ$1-$Q1310)/$U1311/86000),"")</f>
        <v>43532.611674041</v>
      </c>
      <c r="AR1311" s="18" t="str">
        <f t="shared" si="1306"/>
        <v/>
      </c>
      <c r="AS1311" s="18" t="str">
        <f t="shared" si="1306"/>
        <v/>
      </c>
      <c r="AT1311" s="18" t="str">
        <f t="shared" si="1306"/>
        <v/>
      </c>
      <c r="AU1311" s="18" t="str">
        <f t="shared" si="1306"/>
        <v/>
      </c>
      <c r="AV1311" s="18" t="str">
        <f t="shared" si="1306"/>
        <v/>
      </c>
      <c r="AW1311" s="18" t="str">
        <f t="shared" si="1306"/>
        <v/>
      </c>
      <c r="AX1311" s="18" t="str">
        <f t="shared" si="1306"/>
        <v/>
      </c>
      <c r="AY1311" s="18" t="str">
        <f t="shared" si="1306"/>
        <v/>
      </c>
      <c r="AZ1311" s="18" t="str">
        <f t="shared" si="1306"/>
        <v/>
      </c>
      <c r="BA1311" s="18" t="str">
        <f t="shared" si="1306"/>
        <v/>
      </c>
      <c r="BB1311" s="18" t="str">
        <f t="shared" si="1306"/>
        <v/>
      </c>
      <c r="BC1311" s="18" t="str">
        <f t="shared" si="1306"/>
        <v/>
      </c>
      <c r="BD1311" s="18" t="str">
        <f t="shared" si="1306"/>
        <v/>
      </c>
      <c r="BE1311" s="18" t="str">
        <f t="shared" si="1306"/>
        <v/>
      </c>
      <c r="BF1311" s="18" t="str">
        <f t="shared" si="1306"/>
        <v/>
      </c>
      <c r="BG1311" s="18" t="str">
        <f t="shared" si="1306"/>
        <v/>
      </c>
      <c r="BH1311" s="18" t="str">
        <f t="shared" si="1306"/>
        <v/>
      </c>
      <c r="BI1311" s="18" t="str">
        <f t="shared" si="1306"/>
        <v/>
      </c>
      <c r="BJ1311" s="18" t="str">
        <f t="shared" si="1306"/>
        <v/>
      </c>
      <c r="BK1311" s="18" t="str">
        <f t="shared" si="1306"/>
        <v/>
      </c>
      <c r="BL1311" s="18" t="str">
        <f t="shared" si="1306"/>
        <v/>
      </c>
      <c r="BM1311" s="18" t="str">
        <f t="shared" si="1306"/>
        <v/>
      </c>
      <c r="BN1311" s="18" t="str">
        <f t="shared" si="1306"/>
        <v/>
      </c>
      <c r="BO1311" s="18" t="str">
        <f t="shared" si="1306"/>
        <v/>
      </c>
      <c r="BP1311" s="18" t="str">
        <f t="shared" si="1306"/>
        <v/>
      </c>
      <c r="BQ1311" s="18" t="str">
        <f t="shared" si="1306"/>
        <v/>
      </c>
      <c r="BR1311" s="18" t="str">
        <f t="shared" si="1306"/>
        <v/>
      </c>
      <c r="BS1311" s="18" t="str">
        <f t="shared" si="1306"/>
        <v/>
      </c>
      <c r="BT1311" s="18" t="str">
        <f t="shared" si="1306"/>
        <v/>
      </c>
      <c r="BU1311" s="18" t="str">
        <f t="shared" si="1306"/>
        <v/>
      </c>
      <c r="BV1311" s="18" t="str">
        <f t="shared" si="1306"/>
        <v/>
      </c>
      <c r="BW1311" s="18" t="str">
        <f t="shared" si="1306"/>
        <v/>
      </c>
      <c r="BX1311" s="18" t="str">
        <f t="shared" si="1306"/>
        <v/>
      </c>
      <c r="BY1311" s="18" t="str">
        <f t="shared" si="1306"/>
        <v/>
      </c>
      <c r="BZ1311" s="18" t="str">
        <f t="shared" si="1306"/>
        <v/>
      </c>
      <c r="CA1311" s="18" t="str">
        <f>IF(BY1311&lt;&gt;"",BY1311-LOOKUP(2,1/(LEN($AQ$1:AQ1311)&gt;0),$AQ$1:AQ1311),"")</f>
        <v/>
      </c>
    </row>
    <row r="1312" spans="1:79" x14ac:dyDescent="0.25">
      <c r="A1312" s="21">
        <v>62428</v>
      </c>
      <c r="B1312" s="21">
        <v>3</v>
      </c>
      <c r="C1312" s="22" t="s">
        <v>2574</v>
      </c>
      <c r="D1312" s="21">
        <v>332</v>
      </c>
      <c r="E1312" s="23">
        <v>0.61250000000000004</v>
      </c>
      <c r="F1312" s="22" t="s">
        <v>582</v>
      </c>
      <c r="G1312" s="22" t="b">
        <v>1</v>
      </c>
      <c r="H1312" s="24">
        <v>43532.612719907411</v>
      </c>
      <c r="I1312" s="25" t="s">
        <v>467</v>
      </c>
      <c r="J1312" s="22" t="s">
        <v>468</v>
      </c>
      <c r="K1312" s="11">
        <v>0</v>
      </c>
      <c r="L1312" s="11">
        <v>1791</v>
      </c>
      <c r="M1312" s="11">
        <v>2366</v>
      </c>
      <c r="N1312" s="11">
        <v>1.9184653865522705E-13</v>
      </c>
      <c r="O1312" s="11">
        <v>29</v>
      </c>
      <c r="P1312" s="14">
        <v>0.49999998694286057</v>
      </c>
      <c r="Q1312" s="11">
        <v>356.56819539305241</v>
      </c>
      <c r="R1312" s="15">
        <v>4.1046741893705198E-2</v>
      </c>
      <c r="S1312" s="11">
        <v>290.17908578770965</v>
      </c>
      <c r="T1312" s="11">
        <v>45.000000461004674</v>
      </c>
      <c r="U1312" s="11">
        <v>6.4484240625545786</v>
      </c>
      <c r="V1312" s="11">
        <v>23.214326625196485</v>
      </c>
      <c r="W1312" s="22"/>
      <c r="X1312" s="21">
        <v>0</v>
      </c>
      <c r="Y1312" s="22">
        <v>0</v>
      </c>
      <c r="Z1312" s="22">
        <v>0</v>
      </c>
      <c r="AA1312" s="22">
        <v>0</v>
      </c>
      <c r="AB1312" s="22">
        <v>0</v>
      </c>
      <c r="AC1312" s="22">
        <v>0</v>
      </c>
      <c r="AD1312" s="22">
        <v>0</v>
      </c>
      <c r="AE1312" s="22">
        <v>0</v>
      </c>
      <c r="AF1312" s="22">
        <v>356.56819539305241</v>
      </c>
      <c r="AG1312" s="21">
        <v>0</v>
      </c>
      <c r="AH1312" s="22">
        <v>0</v>
      </c>
      <c r="AI1312" s="22">
        <v>0</v>
      </c>
      <c r="AJ1312" s="22">
        <v>356.56819539305241</v>
      </c>
      <c r="AK1312" s="22">
        <v>8544.8116110658502</v>
      </c>
      <c r="AL1312" s="22">
        <v>0</v>
      </c>
      <c r="AM1312" s="22">
        <v>61</v>
      </c>
      <c r="AN1312" s="22">
        <v>0</v>
      </c>
      <c r="AO1312" s="22">
        <v>0</v>
      </c>
      <c r="AQ1312" s="18" t="str">
        <f t="shared" ref="AQ1312:BZ1312" si="1307">IF(OR(AND(AQ$2&gt;$O1311,AQ$2&lt;=$O1312),AND(AQ$2&lt;=$O1311,$O1310&gt;$O1311),AND(AQ$2&gt;$O1312,$O1313&lt;$O1312)),$H1311+((AQ$1-$Q1311)/$U1312/86000),"")</f>
        <v/>
      </c>
      <c r="AR1312" s="18" t="str">
        <f t="shared" si="1307"/>
        <v/>
      </c>
      <c r="AS1312" s="18" t="str">
        <f t="shared" si="1307"/>
        <v/>
      </c>
      <c r="AT1312" s="18" t="str">
        <f t="shared" si="1307"/>
        <v/>
      </c>
      <c r="AU1312" s="18" t="str">
        <f t="shared" si="1307"/>
        <v/>
      </c>
      <c r="AV1312" s="18" t="str">
        <f t="shared" si="1307"/>
        <v/>
      </c>
      <c r="AW1312" s="18" t="str">
        <f t="shared" si="1307"/>
        <v/>
      </c>
      <c r="AX1312" s="18" t="str">
        <f t="shared" si="1307"/>
        <v/>
      </c>
      <c r="AY1312" s="18" t="str">
        <f t="shared" si="1307"/>
        <v/>
      </c>
      <c r="AZ1312" s="18" t="str">
        <f t="shared" si="1307"/>
        <v/>
      </c>
      <c r="BA1312" s="18" t="str">
        <f t="shared" si="1307"/>
        <v/>
      </c>
      <c r="BB1312" s="18" t="str">
        <f t="shared" si="1307"/>
        <v/>
      </c>
      <c r="BC1312" s="18" t="str">
        <f t="shared" si="1307"/>
        <v/>
      </c>
      <c r="BD1312" s="18" t="str">
        <f t="shared" si="1307"/>
        <v/>
      </c>
      <c r="BE1312" s="18" t="str">
        <f t="shared" si="1307"/>
        <v/>
      </c>
      <c r="BF1312" s="18" t="str">
        <f t="shared" si="1307"/>
        <v/>
      </c>
      <c r="BG1312" s="18" t="str">
        <f t="shared" si="1307"/>
        <v/>
      </c>
      <c r="BH1312" s="18" t="str">
        <f t="shared" si="1307"/>
        <v/>
      </c>
      <c r="BI1312" s="18" t="str">
        <f t="shared" si="1307"/>
        <v/>
      </c>
      <c r="BJ1312" s="18" t="str">
        <f t="shared" si="1307"/>
        <v/>
      </c>
      <c r="BK1312" s="18" t="str">
        <f t="shared" si="1307"/>
        <v/>
      </c>
      <c r="BL1312" s="18" t="str">
        <f t="shared" si="1307"/>
        <v/>
      </c>
      <c r="BM1312" s="18" t="str">
        <f t="shared" si="1307"/>
        <v/>
      </c>
      <c r="BN1312" s="18" t="str">
        <f t="shared" si="1307"/>
        <v/>
      </c>
      <c r="BO1312" s="18" t="str">
        <f t="shared" si="1307"/>
        <v/>
      </c>
      <c r="BP1312" s="18" t="str">
        <f t="shared" si="1307"/>
        <v/>
      </c>
      <c r="BQ1312" s="18" t="str">
        <f t="shared" si="1307"/>
        <v/>
      </c>
      <c r="BR1312" s="18" t="str">
        <f t="shared" si="1307"/>
        <v/>
      </c>
      <c r="BS1312" s="18" t="str">
        <f t="shared" si="1307"/>
        <v/>
      </c>
      <c r="BT1312" s="18" t="str">
        <f t="shared" si="1307"/>
        <v/>
      </c>
      <c r="BU1312" s="18" t="str">
        <f t="shared" si="1307"/>
        <v/>
      </c>
      <c r="BV1312" s="18" t="str">
        <f t="shared" si="1307"/>
        <v/>
      </c>
      <c r="BW1312" s="18" t="str">
        <f t="shared" si="1307"/>
        <v/>
      </c>
      <c r="BX1312" s="18" t="str">
        <f t="shared" si="1307"/>
        <v/>
      </c>
      <c r="BY1312" s="18" t="str">
        <f t="shared" si="1307"/>
        <v/>
      </c>
      <c r="BZ1312" s="18" t="str">
        <f t="shared" si="1307"/>
        <v/>
      </c>
      <c r="CA1312" s="18" t="str">
        <f>IF(BY1312&lt;&gt;"",BY1312-LOOKUP(2,1/(LEN($AQ$1:AQ1312)&gt;0),$AQ$1:AQ1312),"")</f>
        <v/>
      </c>
    </row>
    <row r="1313" spans="1:79" x14ac:dyDescent="0.25">
      <c r="A1313" s="21">
        <v>62430</v>
      </c>
      <c r="B1313" s="21">
        <v>3</v>
      </c>
      <c r="C1313" s="22" t="s">
        <v>2576</v>
      </c>
      <c r="D1313" s="21">
        <v>332</v>
      </c>
      <c r="E1313" s="23">
        <v>0.61319444444444449</v>
      </c>
      <c r="F1313" s="22" t="s">
        <v>582</v>
      </c>
      <c r="G1313" s="22" t="b">
        <v>1</v>
      </c>
      <c r="H1313" s="24">
        <v>43532.613240740742</v>
      </c>
      <c r="I1313" s="25" t="s">
        <v>469</v>
      </c>
      <c r="J1313" s="22" t="s">
        <v>470</v>
      </c>
      <c r="K1313" s="11">
        <v>0</v>
      </c>
      <c r="L1313" s="11">
        <v>1792</v>
      </c>
      <c r="M1313" s="11">
        <v>2369</v>
      </c>
      <c r="N1313" s="11">
        <v>8.9883656073652674E-13</v>
      </c>
      <c r="O1313" s="11">
        <v>41</v>
      </c>
      <c r="P1313" s="14">
        <v>0.49999998046249433</v>
      </c>
      <c r="Q1313" s="11">
        <v>499.81027131649154</v>
      </c>
      <c r="R1313" s="15">
        <v>5.7536211775523191E-2</v>
      </c>
      <c r="S1313" s="11">
        <v>143.24207592343913</v>
      </c>
      <c r="T1313" s="11">
        <v>44.999999832361937</v>
      </c>
      <c r="U1313" s="11">
        <v>3.1831572546012765</v>
      </c>
      <c r="V1313" s="11">
        <v>11.459366116564595</v>
      </c>
      <c r="W1313" s="22"/>
      <c r="X1313" s="21">
        <v>0</v>
      </c>
      <c r="Y1313" s="22">
        <v>0</v>
      </c>
      <c r="Z1313" s="22">
        <v>0</v>
      </c>
      <c r="AA1313" s="22">
        <v>0</v>
      </c>
      <c r="AB1313" s="22">
        <v>0</v>
      </c>
      <c r="AC1313" s="22">
        <v>0</v>
      </c>
      <c r="AD1313" s="22">
        <v>0</v>
      </c>
      <c r="AE1313" s="22">
        <v>0</v>
      </c>
      <c r="AF1313" s="22">
        <v>499.81027131649154</v>
      </c>
      <c r="AG1313" s="21">
        <v>0</v>
      </c>
      <c r="AH1313" s="22">
        <v>0</v>
      </c>
      <c r="AI1313" s="22">
        <v>0</v>
      </c>
      <c r="AJ1313" s="22">
        <v>499.81027131649154</v>
      </c>
      <c r="AK1313" s="22">
        <v>8544.8116110658502</v>
      </c>
      <c r="AL1313" s="22">
        <v>0</v>
      </c>
      <c r="AM1313" s="22">
        <v>60</v>
      </c>
      <c r="AN1313" s="22">
        <v>0</v>
      </c>
      <c r="AO1313" s="22">
        <v>0</v>
      </c>
      <c r="AQ1313" s="18" t="str">
        <f t="shared" ref="AQ1313:BZ1313" si="1308">IF(OR(AND(AQ$2&gt;$O1312,AQ$2&lt;=$O1313),AND(AQ$2&lt;=$O1312,$O1311&gt;$O1312),AND(AQ$2&gt;$O1313,$O1314&lt;$O1313)),$H1312+((AQ$1-$Q1312)/$U1313/86000),"")</f>
        <v/>
      </c>
      <c r="AR1313" s="18">
        <f t="shared" si="1308"/>
        <v>43532.6128523179</v>
      </c>
      <c r="AS1313" s="18" t="str">
        <f t="shared" si="1308"/>
        <v/>
      </c>
      <c r="AT1313" s="18" t="str">
        <f t="shared" si="1308"/>
        <v/>
      </c>
      <c r="AU1313" s="18" t="str">
        <f t="shared" si="1308"/>
        <v/>
      </c>
      <c r="AV1313" s="18" t="str">
        <f t="shared" si="1308"/>
        <v/>
      </c>
      <c r="AW1313" s="18" t="str">
        <f t="shared" si="1308"/>
        <v/>
      </c>
      <c r="AX1313" s="18" t="str">
        <f t="shared" si="1308"/>
        <v/>
      </c>
      <c r="AY1313" s="18" t="str">
        <f t="shared" si="1308"/>
        <v/>
      </c>
      <c r="AZ1313" s="18" t="str">
        <f t="shared" si="1308"/>
        <v/>
      </c>
      <c r="BA1313" s="18" t="str">
        <f t="shared" si="1308"/>
        <v/>
      </c>
      <c r="BB1313" s="18" t="str">
        <f t="shared" si="1308"/>
        <v/>
      </c>
      <c r="BC1313" s="18" t="str">
        <f t="shared" si="1308"/>
        <v/>
      </c>
      <c r="BD1313" s="18" t="str">
        <f t="shared" si="1308"/>
        <v/>
      </c>
      <c r="BE1313" s="18" t="str">
        <f t="shared" si="1308"/>
        <v/>
      </c>
      <c r="BF1313" s="18" t="str">
        <f t="shared" si="1308"/>
        <v/>
      </c>
      <c r="BG1313" s="18" t="str">
        <f t="shared" si="1308"/>
        <v/>
      </c>
      <c r="BH1313" s="18" t="str">
        <f t="shared" si="1308"/>
        <v/>
      </c>
      <c r="BI1313" s="18" t="str">
        <f t="shared" si="1308"/>
        <v/>
      </c>
      <c r="BJ1313" s="18" t="str">
        <f t="shared" si="1308"/>
        <v/>
      </c>
      <c r="BK1313" s="18" t="str">
        <f t="shared" si="1308"/>
        <v/>
      </c>
      <c r="BL1313" s="18" t="str">
        <f t="shared" si="1308"/>
        <v/>
      </c>
      <c r="BM1313" s="18" t="str">
        <f t="shared" si="1308"/>
        <v/>
      </c>
      <c r="BN1313" s="18" t="str">
        <f t="shared" si="1308"/>
        <v/>
      </c>
      <c r="BO1313" s="18" t="str">
        <f t="shared" si="1308"/>
        <v/>
      </c>
      <c r="BP1313" s="18" t="str">
        <f t="shared" si="1308"/>
        <v/>
      </c>
      <c r="BQ1313" s="18" t="str">
        <f t="shared" si="1308"/>
        <v/>
      </c>
      <c r="BR1313" s="18" t="str">
        <f t="shared" si="1308"/>
        <v/>
      </c>
      <c r="BS1313" s="18" t="str">
        <f t="shared" si="1308"/>
        <v/>
      </c>
      <c r="BT1313" s="18" t="str">
        <f t="shared" si="1308"/>
        <v/>
      </c>
      <c r="BU1313" s="18" t="str">
        <f t="shared" si="1308"/>
        <v/>
      </c>
      <c r="BV1313" s="18" t="str">
        <f t="shared" si="1308"/>
        <v/>
      </c>
      <c r="BW1313" s="18" t="str">
        <f t="shared" si="1308"/>
        <v/>
      </c>
      <c r="BX1313" s="18" t="str">
        <f t="shared" si="1308"/>
        <v/>
      </c>
      <c r="BY1313" s="18" t="str">
        <f t="shared" si="1308"/>
        <v/>
      </c>
      <c r="BZ1313" s="18" t="str">
        <f t="shared" si="1308"/>
        <v/>
      </c>
      <c r="CA1313" s="18" t="str">
        <f>IF(BY1313&lt;&gt;"",BY1313-LOOKUP(2,1/(LEN($AQ$1:AQ1313)&gt;0),$AQ$1:AQ1313),"")</f>
        <v/>
      </c>
    </row>
    <row r="1314" spans="1:79" x14ac:dyDescent="0.25">
      <c r="A1314" s="21">
        <v>62432</v>
      </c>
      <c r="B1314" s="21">
        <v>3</v>
      </c>
      <c r="C1314" s="22" t="s">
        <v>2578</v>
      </c>
      <c r="D1314" s="21">
        <v>332</v>
      </c>
      <c r="E1314" s="23">
        <v>0.61388888888888893</v>
      </c>
      <c r="F1314" s="22" t="s">
        <v>582</v>
      </c>
      <c r="G1314" s="22" t="b">
        <v>1</v>
      </c>
      <c r="H1314" s="24">
        <v>43532.613761574074</v>
      </c>
      <c r="I1314" s="25" t="s">
        <v>395</v>
      </c>
      <c r="J1314" s="22" t="s">
        <v>396</v>
      </c>
      <c r="K1314" s="11">
        <v>0</v>
      </c>
      <c r="L1314" s="11">
        <v>1793</v>
      </c>
      <c r="M1314" s="11">
        <v>2372</v>
      </c>
      <c r="N1314" s="11">
        <v>0</v>
      </c>
      <c r="O1314" s="11">
        <v>43</v>
      </c>
      <c r="P1314" s="14">
        <v>0.49999999999739636</v>
      </c>
      <c r="Q1314" s="11">
        <v>567.81695115705065</v>
      </c>
      <c r="R1314" s="15">
        <v>6.5364875886707308E-2</v>
      </c>
      <c r="S1314" s="11">
        <v>68.006679840559116</v>
      </c>
      <c r="T1314" s="11">
        <v>44.999999832361937</v>
      </c>
      <c r="U1314" s="11">
        <v>1.5112595576423054</v>
      </c>
      <c r="V1314" s="11">
        <v>5.440534407512299</v>
      </c>
      <c r="W1314" s="22"/>
      <c r="X1314" s="21">
        <v>0</v>
      </c>
      <c r="Y1314" s="22">
        <v>0</v>
      </c>
      <c r="Z1314" s="22">
        <v>0</v>
      </c>
      <c r="AA1314" s="22">
        <v>0</v>
      </c>
      <c r="AB1314" s="22">
        <v>0</v>
      </c>
      <c r="AC1314" s="22">
        <v>0</v>
      </c>
      <c r="AD1314" s="22">
        <v>0</v>
      </c>
      <c r="AE1314" s="22">
        <v>0</v>
      </c>
      <c r="AF1314" s="22">
        <v>567.81695115705065</v>
      </c>
      <c r="AG1314" s="21">
        <v>0</v>
      </c>
      <c r="AH1314" s="22">
        <v>0</v>
      </c>
      <c r="AI1314" s="22">
        <v>0</v>
      </c>
      <c r="AJ1314" s="22">
        <v>567.81695115705065</v>
      </c>
      <c r="AK1314" s="22">
        <v>8544.8116110658502</v>
      </c>
      <c r="AL1314" s="22">
        <v>0</v>
      </c>
      <c r="AM1314" s="22">
        <v>59</v>
      </c>
      <c r="AN1314" s="22">
        <v>0</v>
      </c>
      <c r="AO1314" s="22">
        <v>0</v>
      </c>
      <c r="AQ1314" s="18" t="str">
        <f t="shared" ref="AQ1314:BZ1314" si="1309">IF(OR(AND(AQ$2&gt;$O1313,AQ$2&lt;=$O1314),AND(AQ$2&lt;=$O1313,$O1312&gt;$O1313),AND(AQ$2&gt;$O1314,$O1315&lt;$O1314)),$H1313+((AQ$1-$Q1313)/$U1314/86000),"")</f>
        <v/>
      </c>
      <c r="AR1314" s="18" t="str">
        <f t="shared" si="1309"/>
        <v/>
      </c>
      <c r="AS1314" s="18" t="str">
        <f t="shared" si="1309"/>
        <v/>
      </c>
      <c r="AT1314" s="18" t="str">
        <f t="shared" si="1309"/>
        <v/>
      </c>
      <c r="AU1314" s="18" t="str">
        <f t="shared" si="1309"/>
        <v/>
      </c>
      <c r="AV1314" s="18" t="str">
        <f t="shared" si="1309"/>
        <v/>
      </c>
      <c r="AW1314" s="18" t="str">
        <f t="shared" si="1309"/>
        <v/>
      </c>
      <c r="AX1314" s="18" t="str">
        <f t="shared" si="1309"/>
        <v/>
      </c>
      <c r="AY1314" s="18" t="str">
        <f t="shared" si="1309"/>
        <v/>
      </c>
      <c r="AZ1314" s="18" t="str">
        <f t="shared" si="1309"/>
        <v/>
      </c>
      <c r="BA1314" s="18" t="str">
        <f t="shared" si="1309"/>
        <v/>
      </c>
      <c r="BB1314" s="18" t="str">
        <f t="shared" si="1309"/>
        <v/>
      </c>
      <c r="BC1314" s="18" t="str">
        <f t="shared" si="1309"/>
        <v/>
      </c>
      <c r="BD1314" s="18" t="str">
        <f t="shared" si="1309"/>
        <v/>
      </c>
      <c r="BE1314" s="18" t="str">
        <f t="shared" si="1309"/>
        <v/>
      </c>
      <c r="BF1314" s="18" t="str">
        <f t="shared" si="1309"/>
        <v/>
      </c>
      <c r="BG1314" s="18" t="str">
        <f t="shared" si="1309"/>
        <v/>
      </c>
      <c r="BH1314" s="18" t="str">
        <f t="shared" si="1309"/>
        <v/>
      </c>
      <c r="BI1314" s="18" t="str">
        <f t="shared" si="1309"/>
        <v/>
      </c>
      <c r="BJ1314" s="18" t="str">
        <f t="shared" si="1309"/>
        <v/>
      </c>
      <c r="BK1314" s="18" t="str">
        <f t="shared" si="1309"/>
        <v/>
      </c>
      <c r="BL1314" s="18" t="str">
        <f t="shared" si="1309"/>
        <v/>
      </c>
      <c r="BM1314" s="18" t="str">
        <f t="shared" si="1309"/>
        <v/>
      </c>
      <c r="BN1314" s="18" t="str">
        <f t="shared" si="1309"/>
        <v/>
      </c>
      <c r="BO1314" s="18" t="str">
        <f t="shared" si="1309"/>
        <v/>
      </c>
      <c r="BP1314" s="18" t="str">
        <f t="shared" si="1309"/>
        <v/>
      </c>
      <c r="BQ1314" s="18" t="str">
        <f t="shared" si="1309"/>
        <v/>
      </c>
      <c r="BR1314" s="18" t="str">
        <f t="shared" si="1309"/>
        <v/>
      </c>
      <c r="BS1314" s="18" t="str">
        <f t="shared" si="1309"/>
        <v/>
      </c>
      <c r="BT1314" s="18" t="str">
        <f t="shared" si="1309"/>
        <v/>
      </c>
      <c r="BU1314" s="18" t="str">
        <f t="shared" si="1309"/>
        <v/>
      </c>
      <c r="BV1314" s="18" t="str">
        <f t="shared" si="1309"/>
        <v/>
      </c>
      <c r="BW1314" s="18" t="str">
        <f t="shared" si="1309"/>
        <v/>
      </c>
      <c r="BX1314" s="18" t="str">
        <f t="shared" si="1309"/>
        <v/>
      </c>
      <c r="BY1314" s="18" t="str">
        <f t="shared" si="1309"/>
        <v/>
      </c>
      <c r="BZ1314" s="18" t="str">
        <f t="shared" si="1309"/>
        <v/>
      </c>
      <c r="CA1314" s="18" t="str">
        <f>IF(BY1314&lt;&gt;"",BY1314-LOOKUP(2,1/(LEN($AQ$1:AQ1314)&gt;0),$AQ$1:AQ1314),"")</f>
        <v/>
      </c>
    </row>
    <row r="1315" spans="1:79" x14ac:dyDescent="0.25">
      <c r="A1315" s="21">
        <v>62433</v>
      </c>
      <c r="B1315" s="21">
        <v>3</v>
      </c>
      <c r="C1315" s="22" t="s">
        <v>2579</v>
      </c>
      <c r="D1315" s="21">
        <v>332</v>
      </c>
      <c r="E1315" s="23">
        <v>0.61388888888888893</v>
      </c>
      <c r="F1315" s="22" t="s">
        <v>582</v>
      </c>
      <c r="G1315" s="22" t="b">
        <v>1</v>
      </c>
      <c r="H1315" s="24">
        <v>43532.614282407405</v>
      </c>
      <c r="I1315" s="25" t="s">
        <v>287</v>
      </c>
      <c r="J1315" s="22" t="s">
        <v>288</v>
      </c>
      <c r="K1315" s="11">
        <v>0</v>
      </c>
      <c r="L1315" s="11">
        <v>1794</v>
      </c>
      <c r="M1315" s="11">
        <v>2375</v>
      </c>
      <c r="N1315" s="11">
        <v>3.4638958368304884E-13</v>
      </c>
      <c r="O1315" s="11">
        <v>45</v>
      </c>
      <c r="P1315" s="14">
        <v>0.49999996981485401</v>
      </c>
      <c r="Q1315" s="11">
        <v>603.08522521107511</v>
      </c>
      <c r="R1315" s="15">
        <v>6.9424822233117231E-2</v>
      </c>
      <c r="S1315" s="11">
        <v>35.268274054024459</v>
      </c>
      <c r="T1315" s="11">
        <v>44.999999832361937</v>
      </c>
      <c r="U1315" s="11">
        <v>0.78373942634242266</v>
      </c>
      <c r="V1315" s="11">
        <v>2.8214619348327217</v>
      </c>
      <c r="W1315" s="22"/>
      <c r="X1315" s="21">
        <v>0</v>
      </c>
      <c r="Y1315" s="22">
        <v>0</v>
      </c>
      <c r="Z1315" s="22">
        <v>0</v>
      </c>
      <c r="AA1315" s="22">
        <v>0</v>
      </c>
      <c r="AB1315" s="22">
        <v>0</v>
      </c>
      <c r="AC1315" s="22">
        <v>0</v>
      </c>
      <c r="AD1315" s="22">
        <v>0</v>
      </c>
      <c r="AE1315" s="22">
        <v>0</v>
      </c>
      <c r="AF1315" s="22">
        <v>603.08522521107511</v>
      </c>
      <c r="AG1315" s="21">
        <v>0</v>
      </c>
      <c r="AH1315" s="22">
        <v>0</v>
      </c>
      <c r="AI1315" s="22">
        <v>0</v>
      </c>
      <c r="AJ1315" s="22">
        <v>603.08522521107511</v>
      </c>
      <c r="AK1315" s="22">
        <v>8544.8116110658502</v>
      </c>
      <c r="AL1315" s="22">
        <v>0</v>
      </c>
      <c r="AM1315" s="22">
        <v>58</v>
      </c>
      <c r="AN1315" s="22">
        <v>0</v>
      </c>
      <c r="AO1315" s="22">
        <v>0</v>
      </c>
      <c r="AQ1315" s="18" t="str">
        <f t="shared" ref="AQ1315:BZ1315" si="1310">IF(OR(AND(AQ$2&gt;$O1314,AQ$2&lt;=$O1315),AND(AQ$2&lt;=$O1314,$O1313&gt;$O1314),AND(AQ$2&gt;$O1315,$O1316&lt;$O1315)),$H1314+((AQ$1-$Q1314)/$U1315/86000),"")</f>
        <v/>
      </c>
      <c r="AR1315" s="18" t="str">
        <f t="shared" si="1310"/>
        <v/>
      </c>
      <c r="AS1315" s="18" t="str">
        <f t="shared" si="1310"/>
        <v/>
      </c>
      <c r="AT1315" s="18" t="str">
        <f t="shared" si="1310"/>
        <v/>
      </c>
      <c r="AU1315" s="18" t="str">
        <f t="shared" si="1310"/>
        <v/>
      </c>
      <c r="AV1315" s="18" t="str">
        <f t="shared" si="1310"/>
        <v/>
      </c>
      <c r="AW1315" s="18" t="str">
        <f t="shared" si="1310"/>
        <v/>
      </c>
      <c r="AX1315" s="18" t="str">
        <f t="shared" si="1310"/>
        <v/>
      </c>
      <c r="AY1315" s="18" t="str">
        <f t="shared" si="1310"/>
        <v/>
      </c>
      <c r="AZ1315" s="18" t="str">
        <f t="shared" si="1310"/>
        <v/>
      </c>
      <c r="BA1315" s="18" t="str">
        <f t="shared" si="1310"/>
        <v/>
      </c>
      <c r="BB1315" s="18" t="str">
        <f t="shared" si="1310"/>
        <v/>
      </c>
      <c r="BC1315" s="18" t="str">
        <f t="shared" si="1310"/>
        <v/>
      </c>
      <c r="BD1315" s="18" t="str">
        <f t="shared" si="1310"/>
        <v/>
      </c>
      <c r="BE1315" s="18" t="str">
        <f t="shared" si="1310"/>
        <v/>
      </c>
      <c r="BF1315" s="18" t="str">
        <f t="shared" si="1310"/>
        <v/>
      </c>
      <c r="BG1315" s="18" t="str">
        <f t="shared" si="1310"/>
        <v/>
      </c>
      <c r="BH1315" s="18" t="str">
        <f t="shared" si="1310"/>
        <v/>
      </c>
      <c r="BI1315" s="18" t="str">
        <f t="shared" si="1310"/>
        <v/>
      </c>
      <c r="BJ1315" s="18" t="str">
        <f t="shared" si="1310"/>
        <v/>
      </c>
      <c r="BK1315" s="18" t="str">
        <f t="shared" si="1310"/>
        <v/>
      </c>
      <c r="BL1315" s="18" t="str">
        <f t="shared" si="1310"/>
        <v/>
      </c>
      <c r="BM1315" s="18" t="str">
        <f t="shared" si="1310"/>
        <v/>
      </c>
      <c r="BN1315" s="18" t="str">
        <f t="shared" si="1310"/>
        <v/>
      </c>
      <c r="BO1315" s="18" t="str">
        <f t="shared" si="1310"/>
        <v/>
      </c>
      <c r="BP1315" s="18" t="str">
        <f t="shared" si="1310"/>
        <v/>
      </c>
      <c r="BQ1315" s="18" t="str">
        <f t="shared" si="1310"/>
        <v/>
      </c>
      <c r="BR1315" s="18" t="str">
        <f t="shared" si="1310"/>
        <v/>
      </c>
      <c r="BS1315" s="18" t="str">
        <f t="shared" si="1310"/>
        <v/>
      </c>
      <c r="BT1315" s="18" t="str">
        <f t="shared" si="1310"/>
        <v/>
      </c>
      <c r="BU1315" s="18" t="str">
        <f t="shared" si="1310"/>
        <v/>
      </c>
      <c r="BV1315" s="18" t="str">
        <f t="shared" si="1310"/>
        <v/>
      </c>
      <c r="BW1315" s="18" t="str">
        <f t="shared" si="1310"/>
        <v/>
      </c>
      <c r="BX1315" s="18" t="str">
        <f t="shared" si="1310"/>
        <v/>
      </c>
      <c r="BY1315" s="18" t="str">
        <f t="shared" si="1310"/>
        <v/>
      </c>
      <c r="BZ1315" s="18" t="str">
        <f t="shared" si="1310"/>
        <v/>
      </c>
      <c r="CA1315" s="18" t="str">
        <f>IF(BY1315&lt;&gt;"",BY1315-LOOKUP(2,1/(LEN($AQ$1:AQ1315)&gt;0),$AQ$1:AQ1315),"")</f>
        <v/>
      </c>
    </row>
    <row r="1316" spans="1:79" x14ac:dyDescent="0.25">
      <c r="A1316" s="21">
        <v>62435</v>
      </c>
      <c r="B1316" s="21">
        <v>3</v>
      </c>
      <c r="C1316" s="22" t="s">
        <v>2581</v>
      </c>
      <c r="D1316" s="21">
        <v>332</v>
      </c>
      <c r="E1316" s="23">
        <v>0.61458333333333337</v>
      </c>
      <c r="F1316" s="22" t="s">
        <v>582</v>
      </c>
      <c r="G1316" s="22" t="b">
        <v>1</v>
      </c>
      <c r="H1316" s="24">
        <v>43532.614803240744</v>
      </c>
      <c r="I1316" s="25" t="s">
        <v>507</v>
      </c>
      <c r="J1316" s="22" t="s">
        <v>508</v>
      </c>
      <c r="K1316" s="11">
        <v>0</v>
      </c>
      <c r="L1316" s="11">
        <v>1795</v>
      </c>
      <c r="M1316" s="11">
        <v>2378</v>
      </c>
      <c r="N1316" s="11">
        <v>1.4921397450962104E-10</v>
      </c>
      <c r="O1316" s="11">
        <v>51</v>
      </c>
      <c r="P1316" s="14">
        <v>0.62499986987700451</v>
      </c>
      <c r="Q1316" s="11">
        <v>799.71914502887603</v>
      </c>
      <c r="R1316" s="15">
        <v>9.2060553233779721E-2</v>
      </c>
      <c r="S1316" s="11">
        <v>196.63391981780092</v>
      </c>
      <c r="T1316" s="11">
        <v>45.000000461004674</v>
      </c>
      <c r="U1316" s="11">
        <v>4.369642617852783</v>
      </c>
      <c r="V1316" s="11">
        <v>15.73071342427002</v>
      </c>
      <c r="W1316" s="22"/>
      <c r="X1316" s="21">
        <v>0</v>
      </c>
      <c r="Y1316" s="22">
        <v>0</v>
      </c>
      <c r="Z1316" s="22">
        <v>0</v>
      </c>
      <c r="AA1316" s="22">
        <v>0</v>
      </c>
      <c r="AB1316" s="22">
        <v>0</v>
      </c>
      <c r="AC1316" s="22">
        <v>0</v>
      </c>
      <c r="AD1316" s="22">
        <v>0</v>
      </c>
      <c r="AE1316" s="22">
        <v>0</v>
      </c>
      <c r="AF1316" s="22">
        <v>799.71914502887603</v>
      </c>
      <c r="AG1316" s="21">
        <v>0</v>
      </c>
      <c r="AH1316" s="22">
        <v>0</v>
      </c>
      <c r="AI1316" s="22">
        <v>0</v>
      </c>
      <c r="AJ1316" s="22">
        <v>799.71914502887603</v>
      </c>
      <c r="AK1316" s="22">
        <v>8544.8116110658502</v>
      </c>
      <c r="AL1316" s="22">
        <v>0</v>
      </c>
      <c r="AM1316" s="22">
        <v>57</v>
      </c>
      <c r="AN1316" s="22">
        <v>0</v>
      </c>
      <c r="AO1316" s="22">
        <v>0</v>
      </c>
      <c r="AQ1316" s="18" t="str">
        <f t="shared" ref="AQ1316:BZ1316" si="1311">IF(OR(AND(AQ$2&gt;$O1315,AQ$2&lt;=$O1316),AND(AQ$2&lt;=$O1315,$O1314&gt;$O1315),AND(AQ$2&gt;$O1316,$O1317&lt;$O1316)),$H1315+((AQ$1-$Q1315)/$U1316/86000),"")</f>
        <v/>
      </c>
      <c r="AR1316" s="18" t="str">
        <f t="shared" si="1311"/>
        <v/>
      </c>
      <c r="AS1316" s="18">
        <f t="shared" si="1311"/>
        <v>43532.614428228466</v>
      </c>
      <c r="AT1316" s="18" t="str">
        <f t="shared" si="1311"/>
        <v/>
      </c>
      <c r="AU1316" s="18" t="str">
        <f t="shared" si="1311"/>
        <v/>
      </c>
      <c r="AV1316" s="18" t="str">
        <f t="shared" si="1311"/>
        <v/>
      </c>
      <c r="AW1316" s="18" t="str">
        <f t="shared" si="1311"/>
        <v/>
      </c>
      <c r="AX1316" s="18" t="str">
        <f t="shared" si="1311"/>
        <v/>
      </c>
      <c r="AY1316" s="18" t="str">
        <f t="shared" si="1311"/>
        <v/>
      </c>
      <c r="AZ1316" s="18" t="str">
        <f t="shared" si="1311"/>
        <v/>
      </c>
      <c r="BA1316" s="18" t="str">
        <f t="shared" si="1311"/>
        <v/>
      </c>
      <c r="BB1316" s="18" t="str">
        <f t="shared" si="1311"/>
        <v/>
      </c>
      <c r="BC1316" s="18" t="str">
        <f t="shared" si="1311"/>
        <v/>
      </c>
      <c r="BD1316" s="18" t="str">
        <f t="shared" si="1311"/>
        <v/>
      </c>
      <c r="BE1316" s="18" t="str">
        <f t="shared" si="1311"/>
        <v/>
      </c>
      <c r="BF1316" s="18" t="str">
        <f t="shared" si="1311"/>
        <v/>
      </c>
      <c r="BG1316" s="18" t="str">
        <f t="shared" si="1311"/>
        <v/>
      </c>
      <c r="BH1316" s="18" t="str">
        <f t="shared" si="1311"/>
        <v/>
      </c>
      <c r="BI1316" s="18" t="str">
        <f t="shared" si="1311"/>
        <v/>
      </c>
      <c r="BJ1316" s="18" t="str">
        <f t="shared" si="1311"/>
        <v/>
      </c>
      <c r="BK1316" s="18" t="str">
        <f t="shared" si="1311"/>
        <v/>
      </c>
      <c r="BL1316" s="18" t="str">
        <f t="shared" si="1311"/>
        <v/>
      </c>
      <c r="BM1316" s="18" t="str">
        <f t="shared" si="1311"/>
        <v/>
      </c>
      <c r="BN1316" s="18" t="str">
        <f t="shared" si="1311"/>
        <v/>
      </c>
      <c r="BO1316" s="18" t="str">
        <f t="shared" si="1311"/>
        <v/>
      </c>
      <c r="BP1316" s="18" t="str">
        <f t="shared" si="1311"/>
        <v/>
      </c>
      <c r="BQ1316" s="18" t="str">
        <f t="shared" si="1311"/>
        <v/>
      </c>
      <c r="BR1316" s="18" t="str">
        <f t="shared" si="1311"/>
        <v/>
      </c>
      <c r="BS1316" s="18" t="str">
        <f t="shared" si="1311"/>
        <v/>
      </c>
      <c r="BT1316" s="18" t="str">
        <f t="shared" si="1311"/>
        <v/>
      </c>
      <c r="BU1316" s="18" t="str">
        <f t="shared" si="1311"/>
        <v/>
      </c>
      <c r="BV1316" s="18" t="str">
        <f t="shared" si="1311"/>
        <v/>
      </c>
      <c r="BW1316" s="18" t="str">
        <f t="shared" si="1311"/>
        <v/>
      </c>
      <c r="BX1316" s="18" t="str">
        <f t="shared" si="1311"/>
        <v/>
      </c>
      <c r="BY1316" s="18" t="str">
        <f t="shared" si="1311"/>
        <v/>
      </c>
      <c r="BZ1316" s="18" t="str">
        <f t="shared" si="1311"/>
        <v/>
      </c>
      <c r="CA1316" s="18" t="str">
        <f>IF(BY1316&lt;&gt;"",BY1316-LOOKUP(2,1/(LEN($AQ$1:AQ1316)&gt;0),$AQ$1:AQ1316),"")</f>
        <v/>
      </c>
    </row>
    <row r="1317" spans="1:79" x14ac:dyDescent="0.25">
      <c r="A1317" s="21">
        <v>62436</v>
      </c>
      <c r="B1317" s="21">
        <v>3</v>
      </c>
      <c r="C1317" s="22" t="s">
        <v>2582</v>
      </c>
      <c r="D1317" s="21">
        <v>332</v>
      </c>
      <c r="E1317" s="23">
        <v>0.61527777777777781</v>
      </c>
      <c r="F1317" s="22" t="s">
        <v>582</v>
      </c>
      <c r="G1317" s="22" t="b">
        <v>1</v>
      </c>
      <c r="H1317" s="24">
        <v>43532.615324074075</v>
      </c>
      <c r="I1317" s="25" t="s">
        <v>507</v>
      </c>
      <c r="J1317" s="22" t="s">
        <v>508</v>
      </c>
      <c r="K1317" s="11">
        <v>0</v>
      </c>
      <c r="L1317" s="11">
        <v>1796</v>
      </c>
      <c r="M1317" s="11">
        <v>2381</v>
      </c>
      <c r="N1317" s="11">
        <v>1.4921397450962104E-10</v>
      </c>
      <c r="O1317" s="11">
        <v>51</v>
      </c>
      <c r="P1317" s="14">
        <v>0.62499986987700451</v>
      </c>
      <c r="Q1317" s="11">
        <v>799.71914502887603</v>
      </c>
      <c r="R1317" s="15">
        <v>9.2060553233779721E-2</v>
      </c>
      <c r="S1317" s="11">
        <v>0</v>
      </c>
      <c r="T1317" s="11">
        <v>44.999999832361937</v>
      </c>
      <c r="U1317" s="11">
        <v>0</v>
      </c>
      <c r="V1317" s="11">
        <v>0</v>
      </c>
      <c r="W1317" s="22"/>
      <c r="X1317" s="21">
        <v>0</v>
      </c>
      <c r="Y1317" s="22">
        <v>0.5</v>
      </c>
      <c r="Z1317" s="22">
        <v>0</v>
      </c>
      <c r="AA1317" s="22">
        <v>0</v>
      </c>
      <c r="AB1317" s="22">
        <v>0</v>
      </c>
      <c r="AC1317" s="22">
        <v>1</v>
      </c>
      <c r="AD1317" s="22">
        <v>1</v>
      </c>
      <c r="AE1317" s="22">
        <v>0</v>
      </c>
      <c r="AF1317" s="22">
        <v>799.71914502887603</v>
      </c>
      <c r="AG1317" s="21">
        <v>0</v>
      </c>
      <c r="AH1317" s="22">
        <v>0</v>
      </c>
      <c r="AI1317" s="22">
        <v>0</v>
      </c>
      <c r="AJ1317" s="22">
        <v>799.71914502887603</v>
      </c>
      <c r="AK1317" s="22">
        <v>8544.8116110658502</v>
      </c>
      <c r="AL1317" s="22">
        <v>0</v>
      </c>
      <c r="AM1317" s="22">
        <v>56</v>
      </c>
      <c r="AN1317" s="22">
        <v>0</v>
      </c>
      <c r="AO1317" s="22">
        <v>0</v>
      </c>
      <c r="AQ1317" s="18" t="str">
        <f t="shared" ref="AQ1317:BZ1317" si="1312">IF(OR(AND(AQ$2&gt;$O1316,AQ$2&lt;=$O1317),AND(AQ$2&lt;=$O1316,$O1315&gt;$O1316),AND(AQ$2&gt;$O1317,$O1318&lt;$O1317)),$H1316+((AQ$1-$Q1316)/$U1317/86000),"")</f>
        <v/>
      </c>
      <c r="AR1317" s="18" t="str">
        <f t="shared" si="1312"/>
        <v/>
      </c>
      <c r="AS1317" s="18" t="str">
        <f t="shared" si="1312"/>
        <v/>
      </c>
      <c r="AT1317" s="18" t="str">
        <f t="shared" si="1312"/>
        <v/>
      </c>
      <c r="AU1317" s="18" t="str">
        <f t="shared" si="1312"/>
        <v/>
      </c>
      <c r="AV1317" s="18" t="str">
        <f t="shared" si="1312"/>
        <v/>
      </c>
      <c r="AW1317" s="18" t="str">
        <f t="shared" si="1312"/>
        <v/>
      </c>
      <c r="AX1317" s="18" t="str">
        <f t="shared" si="1312"/>
        <v/>
      </c>
      <c r="AY1317" s="18" t="str">
        <f t="shared" si="1312"/>
        <v/>
      </c>
      <c r="AZ1317" s="18" t="str">
        <f t="shared" si="1312"/>
        <v/>
      </c>
      <c r="BA1317" s="18" t="str">
        <f t="shared" si="1312"/>
        <v/>
      </c>
      <c r="BB1317" s="18" t="str">
        <f t="shared" si="1312"/>
        <v/>
      </c>
      <c r="BC1317" s="18" t="str">
        <f t="shared" si="1312"/>
        <v/>
      </c>
      <c r="BD1317" s="18" t="str">
        <f t="shared" si="1312"/>
        <v/>
      </c>
      <c r="BE1317" s="18" t="str">
        <f t="shared" si="1312"/>
        <v/>
      </c>
      <c r="BF1317" s="18" t="str">
        <f t="shared" si="1312"/>
        <v/>
      </c>
      <c r="BG1317" s="18" t="str">
        <f t="shared" si="1312"/>
        <v/>
      </c>
      <c r="BH1317" s="18" t="str">
        <f t="shared" si="1312"/>
        <v/>
      </c>
      <c r="BI1317" s="18" t="str">
        <f t="shared" si="1312"/>
        <v/>
      </c>
      <c r="BJ1317" s="18" t="str">
        <f t="shared" si="1312"/>
        <v/>
      </c>
      <c r="BK1317" s="18" t="str">
        <f t="shared" si="1312"/>
        <v/>
      </c>
      <c r="BL1317" s="18" t="str">
        <f t="shared" si="1312"/>
        <v/>
      </c>
      <c r="BM1317" s="18" t="str">
        <f t="shared" si="1312"/>
        <v/>
      </c>
      <c r="BN1317" s="18" t="str">
        <f t="shared" si="1312"/>
        <v/>
      </c>
      <c r="BO1317" s="18" t="str">
        <f t="shared" si="1312"/>
        <v/>
      </c>
      <c r="BP1317" s="18" t="str">
        <f t="shared" si="1312"/>
        <v/>
      </c>
      <c r="BQ1317" s="18" t="str">
        <f t="shared" si="1312"/>
        <v/>
      </c>
      <c r="BR1317" s="18" t="str">
        <f t="shared" si="1312"/>
        <v/>
      </c>
      <c r="BS1317" s="18" t="str">
        <f t="shared" si="1312"/>
        <v/>
      </c>
      <c r="BT1317" s="18" t="str">
        <f t="shared" si="1312"/>
        <v/>
      </c>
      <c r="BU1317" s="18" t="str">
        <f t="shared" si="1312"/>
        <v/>
      </c>
      <c r="BV1317" s="18" t="str">
        <f t="shared" si="1312"/>
        <v/>
      </c>
      <c r="BW1317" s="18" t="str">
        <f t="shared" si="1312"/>
        <v/>
      </c>
      <c r="BX1317" s="18" t="str">
        <f t="shared" si="1312"/>
        <v/>
      </c>
      <c r="BY1317" s="18" t="str">
        <f t="shared" si="1312"/>
        <v/>
      </c>
      <c r="BZ1317" s="18" t="str">
        <f t="shared" si="1312"/>
        <v/>
      </c>
      <c r="CA1317" s="18" t="str">
        <f>IF(BY1317&lt;&gt;"",BY1317-LOOKUP(2,1/(LEN($AQ$1:AQ1317)&gt;0),$AQ$1:AQ1317),"")</f>
        <v/>
      </c>
    </row>
    <row r="1318" spans="1:79" x14ac:dyDescent="0.25">
      <c r="A1318" s="21">
        <v>62438</v>
      </c>
      <c r="B1318" s="21">
        <v>3</v>
      </c>
      <c r="C1318" s="22" t="s">
        <v>2584</v>
      </c>
      <c r="D1318" s="21">
        <v>332</v>
      </c>
      <c r="E1318" s="23">
        <v>0.61597222222222225</v>
      </c>
      <c r="F1318" s="22" t="s">
        <v>582</v>
      </c>
      <c r="G1318" s="22" t="b">
        <v>1</v>
      </c>
      <c r="H1318" s="24">
        <v>43532.615844907406</v>
      </c>
      <c r="I1318" s="25" t="s">
        <v>219</v>
      </c>
      <c r="J1318" s="22" t="s">
        <v>220</v>
      </c>
      <c r="K1318" s="11">
        <v>0</v>
      </c>
      <c r="L1318" s="11">
        <v>1797</v>
      </c>
      <c r="M1318" s="11">
        <v>2384</v>
      </c>
      <c r="N1318" s="11">
        <v>6.9633188104489818E-11</v>
      </c>
      <c r="O1318" s="11">
        <v>51</v>
      </c>
      <c r="P1318" s="14">
        <v>0.87499993927691155</v>
      </c>
      <c r="Q1318" s="11">
        <v>833.10502408084255</v>
      </c>
      <c r="R1318" s="15">
        <v>9.5903805599094935E-2</v>
      </c>
      <c r="S1318" s="11">
        <v>33.385879051966526</v>
      </c>
      <c r="T1318" s="11">
        <v>44.999999832361937</v>
      </c>
      <c r="U1318" s="11">
        <v>0.74190842614085817</v>
      </c>
      <c r="V1318" s="11">
        <v>2.6708703341070894</v>
      </c>
      <c r="W1318" s="22"/>
      <c r="X1318" s="21">
        <v>0</v>
      </c>
      <c r="Y1318" s="22">
        <v>0</v>
      </c>
      <c r="Z1318" s="22">
        <v>0</v>
      </c>
      <c r="AA1318" s="22">
        <v>0</v>
      </c>
      <c r="AB1318" s="22">
        <v>0</v>
      </c>
      <c r="AC1318" s="22">
        <v>0</v>
      </c>
      <c r="AD1318" s="22">
        <v>0</v>
      </c>
      <c r="AE1318" s="22">
        <v>0</v>
      </c>
      <c r="AF1318" s="22">
        <v>833.10502408084255</v>
      </c>
      <c r="AG1318" s="21">
        <v>0</v>
      </c>
      <c r="AH1318" s="22">
        <v>0</v>
      </c>
      <c r="AI1318" s="22">
        <v>0</v>
      </c>
      <c r="AJ1318" s="22">
        <v>833.10502408084255</v>
      </c>
      <c r="AK1318" s="22">
        <v>8544.8116110658502</v>
      </c>
      <c r="AL1318" s="22">
        <v>0</v>
      </c>
      <c r="AM1318" s="22">
        <v>55</v>
      </c>
      <c r="AN1318" s="22">
        <v>0</v>
      </c>
      <c r="AO1318" s="22">
        <v>0</v>
      </c>
      <c r="AQ1318" s="18" t="str">
        <f t="shared" ref="AQ1318:BZ1318" si="1313">IF(OR(AND(AQ$2&gt;$O1317,AQ$2&lt;=$O1318),AND(AQ$2&lt;=$O1317,$O1316&gt;$O1317),AND(AQ$2&gt;$O1318,$O1319&lt;$O1318)),$H1317+((AQ$1-$Q1317)/$U1318/86000),"")</f>
        <v/>
      </c>
      <c r="AR1318" s="18" t="str">
        <f t="shared" si="1313"/>
        <v/>
      </c>
      <c r="AS1318" s="18" t="str">
        <f t="shared" si="1313"/>
        <v/>
      </c>
      <c r="AT1318" s="18" t="str">
        <f t="shared" si="1313"/>
        <v/>
      </c>
      <c r="AU1318" s="18" t="str">
        <f t="shared" si="1313"/>
        <v/>
      </c>
      <c r="AV1318" s="18" t="str">
        <f t="shared" si="1313"/>
        <v/>
      </c>
      <c r="AW1318" s="18" t="str">
        <f t="shared" si="1313"/>
        <v/>
      </c>
      <c r="AX1318" s="18" t="str">
        <f t="shared" si="1313"/>
        <v/>
      </c>
      <c r="AY1318" s="18" t="str">
        <f t="shared" si="1313"/>
        <v/>
      </c>
      <c r="AZ1318" s="18" t="str">
        <f t="shared" si="1313"/>
        <v/>
      </c>
      <c r="BA1318" s="18" t="str">
        <f t="shared" si="1313"/>
        <v/>
      </c>
      <c r="BB1318" s="18" t="str">
        <f t="shared" si="1313"/>
        <v/>
      </c>
      <c r="BC1318" s="18" t="str">
        <f t="shared" si="1313"/>
        <v/>
      </c>
      <c r="BD1318" s="18" t="str">
        <f t="shared" si="1313"/>
        <v/>
      </c>
      <c r="BE1318" s="18" t="str">
        <f t="shared" si="1313"/>
        <v/>
      </c>
      <c r="BF1318" s="18" t="str">
        <f t="shared" si="1313"/>
        <v/>
      </c>
      <c r="BG1318" s="18" t="str">
        <f t="shared" si="1313"/>
        <v/>
      </c>
      <c r="BH1318" s="18" t="str">
        <f t="shared" si="1313"/>
        <v/>
      </c>
      <c r="BI1318" s="18" t="str">
        <f t="shared" si="1313"/>
        <v/>
      </c>
      <c r="BJ1318" s="18" t="str">
        <f t="shared" si="1313"/>
        <v/>
      </c>
      <c r="BK1318" s="18" t="str">
        <f t="shared" si="1313"/>
        <v/>
      </c>
      <c r="BL1318" s="18" t="str">
        <f t="shared" si="1313"/>
        <v/>
      </c>
      <c r="BM1318" s="18" t="str">
        <f t="shared" si="1313"/>
        <v/>
      </c>
      <c r="BN1318" s="18" t="str">
        <f t="shared" si="1313"/>
        <v/>
      </c>
      <c r="BO1318" s="18" t="str">
        <f t="shared" si="1313"/>
        <v/>
      </c>
      <c r="BP1318" s="18" t="str">
        <f t="shared" si="1313"/>
        <v/>
      </c>
      <c r="BQ1318" s="18" t="str">
        <f t="shared" si="1313"/>
        <v/>
      </c>
      <c r="BR1318" s="18" t="str">
        <f t="shared" si="1313"/>
        <v/>
      </c>
      <c r="BS1318" s="18" t="str">
        <f t="shared" si="1313"/>
        <v/>
      </c>
      <c r="BT1318" s="18" t="str">
        <f t="shared" si="1313"/>
        <v/>
      </c>
      <c r="BU1318" s="18" t="str">
        <f t="shared" si="1313"/>
        <v/>
      </c>
      <c r="BV1318" s="18" t="str">
        <f t="shared" si="1313"/>
        <v/>
      </c>
      <c r="BW1318" s="18" t="str">
        <f t="shared" si="1313"/>
        <v/>
      </c>
      <c r="BX1318" s="18" t="str">
        <f t="shared" si="1313"/>
        <v/>
      </c>
      <c r="BY1318" s="18" t="str">
        <f t="shared" si="1313"/>
        <v/>
      </c>
      <c r="BZ1318" s="18" t="str">
        <f t="shared" si="1313"/>
        <v/>
      </c>
      <c r="CA1318" s="18" t="str">
        <f>IF(BY1318&lt;&gt;"",BY1318-LOOKUP(2,1/(LEN($AQ$1:AQ1318)&gt;0),$AQ$1:AQ1318),"")</f>
        <v/>
      </c>
    </row>
    <row r="1319" spans="1:79" x14ac:dyDescent="0.25">
      <c r="A1319" s="21">
        <v>62439</v>
      </c>
      <c r="B1319" s="21">
        <v>3</v>
      </c>
      <c r="C1319" s="22" t="s">
        <v>2585</v>
      </c>
      <c r="D1319" s="21">
        <v>332</v>
      </c>
      <c r="E1319" s="23">
        <v>0.61597222222222225</v>
      </c>
      <c r="F1319" s="22" t="s">
        <v>582</v>
      </c>
      <c r="G1319" s="22" t="b">
        <v>1</v>
      </c>
      <c r="H1319" s="24">
        <v>43532.616365740738</v>
      </c>
      <c r="I1319" s="25" t="s">
        <v>327</v>
      </c>
      <c r="J1319" s="22" t="s">
        <v>328</v>
      </c>
      <c r="K1319" s="11">
        <v>0</v>
      </c>
      <c r="L1319" s="11">
        <v>1798</v>
      </c>
      <c r="M1319" s="11">
        <v>2387</v>
      </c>
      <c r="N1319" s="11">
        <v>5.5067062021407764E-11</v>
      </c>
      <c r="O1319" s="11">
        <v>52</v>
      </c>
      <c r="P1319" s="14">
        <v>0.16231997319439737</v>
      </c>
      <c r="Q1319" s="11">
        <v>864.52224506206994</v>
      </c>
      <c r="R1319" s="15">
        <v>9.9520433714825829E-2</v>
      </c>
      <c r="S1319" s="11">
        <v>31.417220981227388</v>
      </c>
      <c r="T1319" s="11">
        <v>44.999999832361937</v>
      </c>
      <c r="U1319" s="11">
        <v>0.69816046885034788</v>
      </c>
      <c r="V1319" s="11">
        <v>2.5133776878612526</v>
      </c>
      <c r="W1319" s="22"/>
      <c r="X1319" s="21">
        <v>0</v>
      </c>
      <c r="Y1319" s="22">
        <v>0</v>
      </c>
      <c r="Z1319" s="22">
        <v>0</v>
      </c>
      <c r="AA1319" s="22">
        <v>0</v>
      </c>
      <c r="AB1319" s="22">
        <v>0</v>
      </c>
      <c r="AC1319" s="22">
        <v>0</v>
      </c>
      <c r="AD1319" s="22">
        <v>0</v>
      </c>
      <c r="AE1319" s="22">
        <v>0</v>
      </c>
      <c r="AF1319" s="22">
        <v>864.52224506206994</v>
      </c>
      <c r="AG1319" s="21">
        <v>0</v>
      </c>
      <c r="AH1319" s="22">
        <v>0</v>
      </c>
      <c r="AI1319" s="22">
        <v>0</v>
      </c>
      <c r="AJ1319" s="22">
        <v>864.52224506206994</v>
      </c>
      <c r="AK1319" s="22">
        <v>8544.8116110658502</v>
      </c>
      <c r="AL1319" s="22">
        <v>0</v>
      </c>
      <c r="AM1319" s="22">
        <v>54</v>
      </c>
      <c r="AN1319" s="22">
        <v>0</v>
      </c>
      <c r="AO1319" s="22">
        <v>0</v>
      </c>
      <c r="AQ1319" s="18" t="str">
        <f t="shared" ref="AQ1319:BZ1319" si="1314">IF(OR(AND(AQ$2&gt;$O1318,AQ$2&lt;=$O1319),AND(AQ$2&lt;=$O1318,$O1317&gt;$O1318),AND(AQ$2&gt;$O1319,$O1320&lt;$O1319)),$H1318+((AQ$1-$Q1318)/$U1319/86000),"")</f>
        <v/>
      </c>
      <c r="AR1319" s="18" t="str">
        <f t="shared" si="1314"/>
        <v/>
      </c>
      <c r="AS1319" s="18" t="str">
        <f t="shared" si="1314"/>
        <v/>
      </c>
      <c r="AT1319" s="18" t="str">
        <f t="shared" si="1314"/>
        <v/>
      </c>
      <c r="AU1319" s="18" t="str">
        <f t="shared" si="1314"/>
        <v/>
      </c>
      <c r="AV1319" s="18" t="str">
        <f t="shared" si="1314"/>
        <v/>
      </c>
      <c r="AW1319" s="18" t="str">
        <f t="shared" si="1314"/>
        <v/>
      </c>
      <c r="AX1319" s="18" t="str">
        <f t="shared" si="1314"/>
        <v/>
      </c>
      <c r="AY1319" s="18" t="str">
        <f t="shared" si="1314"/>
        <v/>
      </c>
      <c r="AZ1319" s="18" t="str">
        <f t="shared" si="1314"/>
        <v/>
      </c>
      <c r="BA1319" s="18" t="str">
        <f t="shared" si="1314"/>
        <v/>
      </c>
      <c r="BB1319" s="18" t="str">
        <f t="shared" si="1314"/>
        <v/>
      </c>
      <c r="BC1319" s="18" t="str">
        <f t="shared" si="1314"/>
        <v/>
      </c>
      <c r="BD1319" s="18" t="str">
        <f t="shared" si="1314"/>
        <v/>
      </c>
      <c r="BE1319" s="18" t="str">
        <f t="shared" si="1314"/>
        <v/>
      </c>
      <c r="BF1319" s="18" t="str">
        <f t="shared" si="1314"/>
        <v/>
      </c>
      <c r="BG1319" s="18" t="str">
        <f t="shared" si="1314"/>
        <v/>
      </c>
      <c r="BH1319" s="18" t="str">
        <f t="shared" si="1314"/>
        <v/>
      </c>
      <c r="BI1319" s="18" t="str">
        <f t="shared" si="1314"/>
        <v/>
      </c>
      <c r="BJ1319" s="18" t="str">
        <f t="shared" si="1314"/>
        <v/>
      </c>
      <c r="BK1319" s="18" t="str">
        <f t="shared" si="1314"/>
        <v/>
      </c>
      <c r="BL1319" s="18" t="str">
        <f t="shared" si="1314"/>
        <v/>
      </c>
      <c r="BM1319" s="18" t="str">
        <f t="shared" si="1314"/>
        <v/>
      </c>
      <c r="BN1319" s="18" t="str">
        <f t="shared" si="1314"/>
        <v/>
      </c>
      <c r="BO1319" s="18" t="str">
        <f t="shared" si="1314"/>
        <v/>
      </c>
      <c r="BP1319" s="18" t="str">
        <f t="shared" si="1314"/>
        <v/>
      </c>
      <c r="BQ1319" s="18" t="str">
        <f t="shared" si="1314"/>
        <v/>
      </c>
      <c r="BR1319" s="18" t="str">
        <f t="shared" si="1314"/>
        <v/>
      </c>
      <c r="BS1319" s="18" t="str">
        <f t="shared" si="1314"/>
        <v/>
      </c>
      <c r="BT1319" s="18" t="str">
        <f t="shared" si="1314"/>
        <v/>
      </c>
      <c r="BU1319" s="18" t="str">
        <f t="shared" si="1314"/>
        <v/>
      </c>
      <c r="BV1319" s="18" t="str">
        <f t="shared" si="1314"/>
        <v/>
      </c>
      <c r="BW1319" s="18" t="str">
        <f t="shared" si="1314"/>
        <v/>
      </c>
      <c r="BX1319" s="18" t="str">
        <f t="shared" si="1314"/>
        <v/>
      </c>
      <c r="BY1319" s="18" t="str">
        <f t="shared" si="1314"/>
        <v/>
      </c>
      <c r="BZ1319" s="18" t="str">
        <f t="shared" si="1314"/>
        <v/>
      </c>
      <c r="CA1319" s="18" t="str">
        <f>IF(BY1319&lt;&gt;"",BY1319-LOOKUP(2,1/(LEN($AQ$1:AQ1319)&gt;0),$AQ$1:AQ1319),"")</f>
        <v/>
      </c>
    </row>
    <row r="1320" spans="1:79" x14ac:dyDescent="0.25">
      <c r="A1320" s="21">
        <v>62441</v>
      </c>
      <c r="B1320" s="21">
        <v>3</v>
      </c>
      <c r="C1320" s="22" t="s">
        <v>2587</v>
      </c>
      <c r="D1320" s="21">
        <v>332</v>
      </c>
      <c r="E1320" s="23">
        <v>0.6166666666666667</v>
      </c>
      <c r="F1320" s="22" t="s">
        <v>582</v>
      </c>
      <c r="G1320" s="22" t="b">
        <v>1</v>
      </c>
      <c r="H1320" s="24">
        <v>43532.616886574076</v>
      </c>
      <c r="I1320" s="25" t="s">
        <v>329</v>
      </c>
      <c r="J1320" s="22" t="s">
        <v>330</v>
      </c>
      <c r="K1320" s="11">
        <v>0</v>
      </c>
      <c r="L1320" s="11">
        <v>1799</v>
      </c>
      <c r="M1320" s="11">
        <v>2391</v>
      </c>
      <c r="N1320" s="11">
        <v>1.375894953525858E-10</v>
      </c>
      <c r="O1320" s="11">
        <v>52</v>
      </c>
      <c r="P1320" s="14">
        <v>0.4869599858633008</v>
      </c>
      <c r="Q1320" s="11">
        <v>893.97080703448216</v>
      </c>
      <c r="R1320" s="15">
        <v>0.10291043747298474</v>
      </c>
      <c r="S1320" s="11">
        <v>29.448561972412222</v>
      </c>
      <c r="T1320" s="11">
        <v>45.000000461004674</v>
      </c>
      <c r="U1320" s="11">
        <v>0.65441248157166687</v>
      </c>
      <c r="V1320" s="11">
        <v>2.3558849336580008</v>
      </c>
      <c r="W1320" s="22"/>
      <c r="X1320" s="21">
        <v>0</v>
      </c>
      <c r="Y1320" s="22">
        <v>0</v>
      </c>
      <c r="Z1320" s="22">
        <v>0</v>
      </c>
      <c r="AA1320" s="22">
        <v>0</v>
      </c>
      <c r="AB1320" s="22">
        <v>0</v>
      </c>
      <c r="AC1320" s="22">
        <v>0</v>
      </c>
      <c r="AD1320" s="22">
        <v>0</v>
      </c>
      <c r="AE1320" s="22">
        <v>0</v>
      </c>
      <c r="AF1320" s="22">
        <v>893.97080703448216</v>
      </c>
      <c r="AG1320" s="21">
        <v>0</v>
      </c>
      <c r="AH1320" s="22">
        <v>0</v>
      </c>
      <c r="AI1320" s="22">
        <v>0</v>
      </c>
      <c r="AJ1320" s="22">
        <v>893.97080703448216</v>
      </c>
      <c r="AK1320" s="22">
        <v>8544.8116110658502</v>
      </c>
      <c r="AL1320" s="22">
        <v>0</v>
      </c>
      <c r="AM1320" s="22">
        <v>53</v>
      </c>
      <c r="AN1320" s="22">
        <v>0</v>
      </c>
      <c r="AO1320" s="22">
        <v>0</v>
      </c>
      <c r="AQ1320" s="18" t="str">
        <f t="shared" ref="AQ1320:BZ1320" si="1315">IF(OR(AND(AQ$2&gt;$O1319,AQ$2&lt;=$O1320),AND(AQ$2&lt;=$O1319,$O1318&gt;$O1319),AND(AQ$2&gt;$O1320,$O1321&lt;$O1320)),$H1319+((AQ$1-$Q1319)/$U1320/86000),"")</f>
        <v/>
      </c>
      <c r="AR1320" s="18" t="str">
        <f t="shared" si="1315"/>
        <v/>
      </c>
      <c r="AS1320" s="18" t="str">
        <f t="shared" si="1315"/>
        <v/>
      </c>
      <c r="AT1320" s="18" t="str">
        <f t="shared" si="1315"/>
        <v/>
      </c>
      <c r="AU1320" s="18" t="str">
        <f t="shared" si="1315"/>
        <v/>
      </c>
      <c r="AV1320" s="18" t="str">
        <f t="shared" si="1315"/>
        <v/>
      </c>
      <c r="AW1320" s="18" t="str">
        <f t="shared" si="1315"/>
        <v/>
      </c>
      <c r="AX1320" s="18" t="str">
        <f t="shared" si="1315"/>
        <v/>
      </c>
      <c r="AY1320" s="18" t="str">
        <f t="shared" si="1315"/>
        <v/>
      </c>
      <c r="AZ1320" s="18" t="str">
        <f t="shared" si="1315"/>
        <v/>
      </c>
      <c r="BA1320" s="18" t="str">
        <f t="shared" si="1315"/>
        <v/>
      </c>
      <c r="BB1320" s="18" t="str">
        <f t="shared" si="1315"/>
        <v/>
      </c>
      <c r="BC1320" s="18" t="str">
        <f t="shared" si="1315"/>
        <v/>
      </c>
      <c r="BD1320" s="18" t="str">
        <f t="shared" si="1315"/>
        <v/>
      </c>
      <c r="BE1320" s="18" t="str">
        <f t="shared" si="1315"/>
        <v/>
      </c>
      <c r="BF1320" s="18" t="str">
        <f t="shared" si="1315"/>
        <v/>
      </c>
      <c r="BG1320" s="18" t="str">
        <f t="shared" si="1315"/>
        <v/>
      </c>
      <c r="BH1320" s="18" t="str">
        <f t="shared" si="1315"/>
        <v/>
      </c>
      <c r="BI1320" s="18" t="str">
        <f t="shared" si="1315"/>
        <v/>
      </c>
      <c r="BJ1320" s="18" t="str">
        <f t="shared" si="1315"/>
        <v/>
      </c>
      <c r="BK1320" s="18" t="str">
        <f t="shared" si="1315"/>
        <v/>
      </c>
      <c r="BL1320" s="18" t="str">
        <f t="shared" si="1315"/>
        <v/>
      </c>
      <c r="BM1320" s="18" t="str">
        <f t="shared" si="1315"/>
        <v/>
      </c>
      <c r="BN1320" s="18" t="str">
        <f t="shared" si="1315"/>
        <v/>
      </c>
      <c r="BO1320" s="18" t="str">
        <f t="shared" si="1315"/>
        <v/>
      </c>
      <c r="BP1320" s="18" t="str">
        <f t="shared" si="1315"/>
        <v/>
      </c>
      <c r="BQ1320" s="18" t="str">
        <f t="shared" si="1315"/>
        <v/>
      </c>
      <c r="BR1320" s="18" t="str">
        <f t="shared" si="1315"/>
        <v/>
      </c>
      <c r="BS1320" s="18" t="str">
        <f t="shared" si="1315"/>
        <v/>
      </c>
      <c r="BT1320" s="18" t="str">
        <f t="shared" si="1315"/>
        <v/>
      </c>
      <c r="BU1320" s="18" t="str">
        <f t="shared" si="1315"/>
        <v/>
      </c>
      <c r="BV1320" s="18" t="str">
        <f t="shared" si="1315"/>
        <v/>
      </c>
      <c r="BW1320" s="18" t="str">
        <f t="shared" si="1315"/>
        <v/>
      </c>
      <c r="BX1320" s="18" t="str">
        <f t="shared" si="1315"/>
        <v/>
      </c>
      <c r="BY1320" s="18" t="str">
        <f t="shared" si="1315"/>
        <v/>
      </c>
      <c r="BZ1320" s="18" t="str">
        <f t="shared" si="1315"/>
        <v/>
      </c>
      <c r="CA1320" s="18" t="str">
        <f>IF(BY1320&lt;&gt;"",BY1320-LOOKUP(2,1/(LEN($AQ$1:AQ1320)&gt;0),$AQ$1:AQ1320),"")</f>
        <v/>
      </c>
    </row>
    <row r="1321" spans="1:79" x14ac:dyDescent="0.25">
      <c r="A1321" s="21">
        <v>62442</v>
      </c>
      <c r="B1321" s="21">
        <v>3</v>
      </c>
      <c r="C1321" s="22" t="s">
        <v>2588</v>
      </c>
      <c r="D1321" s="21">
        <v>332</v>
      </c>
      <c r="E1321" s="23">
        <v>0.61736111111111114</v>
      </c>
      <c r="F1321" s="22" t="s">
        <v>582</v>
      </c>
      <c r="G1321" s="22" t="b">
        <v>1</v>
      </c>
      <c r="H1321" s="24">
        <v>43532.617407407408</v>
      </c>
      <c r="I1321" s="25" t="s">
        <v>684</v>
      </c>
      <c r="J1321" s="22" t="s">
        <v>685</v>
      </c>
      <c r="K1321" s="11">
        <v>0</v>
      </c>
      <c r="L1321" s="11">
        <v>1800</v>
      </c>
      <c r="M1321" s="11">
        <v>2395</v>
      </c>
      <c r="N1321" s="11">
        <v>2.248157215944957E-10</v>
      </c>
      <c r="O1321" s="11">
        <v>52</v>
      </c>
      <c r="P1321" s="14">
        <v>0.81160008689985508</v>
      </c>
      <c r="Q1321" s="11">
        <v>923.41937702285099</v>
      </c>
      <c r="R1321" s="15">
        <v>0.10630044215390935</v>
      </c>
      <c r="S1321" s="11">
        <v>29.448569988368831</v>
      </c>
      <c r="T1321" s="11">
        <v>44.999999832361937</v>
      </c>
      <c r="U1321" s="11">
        <v>0.65441266884607341</v>
      </c>
      <c r="V1321" s="11">
        <v>2.3558856078458645</v>
      </c>
      <c r="W1321" s="22"/>
      <c r="X1321" s="21">
        <v>0</v>
      </c>
      <c r="Y1321" s="22">
        <v>0</v>
      </c>
      <c r="Z1321" s="22">
        <v>0</v>
      </c>
      <c r="AA1321" s="22">
        <v>0</v>
      </c>
      <c r="AB1321" s="22">
        <v>0</v>
      </c>
      <c r="AC1321" s="22">
        <v>0</v>
      </c>
      <c r="AD1321" s="22">
        <v>0</v>
      </c>
      <c r="AE1321" s="22">
        <v>0</v>
      </c>
      <c r="AF1321" s="22">
        <v>923.41937702285099</v>
      </c>
      <c r="AG1321" s="21">
        <v>0</v>
      </c>
      <c r="AH1321" s="22">
        <v>0</v>
      </c>
      <c r="AI1321" s="22">
        <v>0</v>
      </c>
      <c r="AJ1321" s="22">
        <v>923.41937702285099</v>
      </c>
      <c r="AK1321" s="22">
        <v>8544.8116110658502</v>
      </c>
      <c r="AL1321" s="22">
        <v>0</v>
      </c>
      <c r="AM1321" s="22">
        <v>52</v>
      </c>
      <c r="AN1321" s="22">
        <v>0</v>
      </c>
      <c r="AO1321" s="22">
        <v>0</v>
      </c>
      <c r="AQ1321" s="18" t="str">
        <f t="shared" ref="AQ1321:BZ1321" si="1316">IF(OR(AND(AQ$2&gt;$O1320,AQ$2&lt;=$O1321),AND(AQ$2&lt;=$O1320,$O1319&gt;$O1320),AND(AQ$2&gt;$O1321,$O1322&lt;$O1321)),$H1320+((AQ$1-$Q1320)/$U1321/86000),"")</f>
        <v/>
      </c>
      <c r="AR1321" s="18" t="str">
        <f t="shared" si="1316"/>
        <v/>
      </c>
      <c r="AS1321" s="18" t="str">
        <f t="shared" si="1316"/>
        <v/>
      </c>
      <c r="AT1321" s="18" t="str">
        <f t="shared" si="1316"/>
        <v/>
      </c>
      <c r="AU1321" s="18" t="str">
        <f t="shared" si="1316"/>
        <v/>
      </c>
      <c r="AV1321" s="18" t="str">
        <f t="shared" si="1316"/>
        <v/>
      </c>
      <c r="AW1321" s="18" t="str">
        <f t="shared" si="1316"/>
        <v/>
      </c>
      <c r="AX1321" s="18" t="str">
        <f t="shared" si="1316"/>
        <v/>
      </c>
      <c r="AY1321" s="18" t="str">
        <f t="shared" si="1316"/>
        <v/>
      </c>
      <c r="AZ1321" s="18" t="str">
        <f t="shared" si="1316"/>
        <v/>
      </c>
      <c r="BA1321" s="18" t="str">
        <f t="shared" si="1316"/>
        <v/>
      </c>
      <c r="BB1321" s="18" t="str">
        <f t="shared" si="1316"/>
        <v/>
      </c>
      <c r="BC1321" s="18" t="str">
        <f t="shared" si="1316"/>
        <v/>
      </c>
      <c r="BD1321" s="18" t="str">
        <f t="shared" si="1316"/>
        <v/>
      </c>
      <c r="BE1321" s="18" t="str">
        <f t="shared" si="1316"/>
        <v/>
      </c>
      <c r="BF1321" s="18" t="str">
        <f t="shared" si="1316"/>
        <v/>
      </c>
      <c r="BG1321" s="18" t="str">
        <f t="shared" si="1316"/>
        <v/>
      </c>
      <c r="BH1321" s="18" t="str">
        <f t="shared" si="1316"/>
        <v/>
      </c>
      <c r="BI1321" s="18" t="str">
        <f t="shared" si="1316"/>
        <v/>
      </c>
      <c r="BJ1321" s="18" t="str">
        <f t="shared" si="1316"/>
        <v/>
      </c>
      <c r="BK1321" s="18" t="str">
        <f t="shared" si="1316"/>
        <v/>
      </c>
      <c r="BL1321" s="18" t="str">
        <f t="shared" si="1316"/>
        <v/>
      </c>
      <c r="BM1321" s="18" t="str">
        <f t="shared" si="1316"/>
        <v/>
      </c>
      <c r="BN1321" s="18" t="str">
        <f t="shared" si="1316"/>
        <v/>
      </c>
      <c r="BO1321" s="18" t="str">
        <f t="shared" si="1316"/>
        <v/>
      </c>
      <c r="BP1321" s="18" t="str">
        <f t="shared" si="1316"/>
        <v/>
      </c>
      <c r="BQ1321" s="18" t="str">
        <f t="shared" si="1316"/>
        <v/>
      </c>
      <c r="BR1321" s="18" t="str">
        <f t="shared" si="1316"/>
        <v/>
      </c>
      <c r="BS1321" s="18" t="str">
        <f t="shared" si="1316"/>
        <v/>
      </c>
      <c r="BT1321" s="18" t="str">
        <f t="shared" si="1316"/>
        <v/>
      </c>
      <c r="BU1321" s="18" t="str">
        <f t="shared" si="1316"/>
        <v/>
      </c>
      <c r="BV1321" s="18" t="str">
        <f t="shared" si="1316"/>
        <v/>
      </c>
      <c r="BW1321" s="18" t="str">
        <f t="shared" si="1316"/>
        <v/>
      </c>
      <c r="BX1321" s="18" t="str">
        <f t="shared" si="1316"/>
        <v/>
      </c>
      <c r="BY1321" s="18" t="str">
        <f t="shared" si="1316"/>
        <v/>
      </c>
      <c r="BZ1321" s="18" t="str">
        <f t="shared" si="1316"/>
        <v/>
      </c>
      <c r="CA1321" s="18" t="str">
        <f>IF(BY1321&lt;&gt;"",BY1321-LOOKUP(2,1/(LEN($AQ$1:AQ1321)&gt;0),$AQ$1:AQ1321),"")</f>
        <v/>
      </c>
    </row>
    <row r="1322" spans="1:79" x14ac:dyDescent="0.25">
      <c r="A1322" s="21">
        <v>62443</v>
      </c>
      <c r="B1322" s="21">
        <v>3</v>
      </c>
      <c r="C1322" s="22" t="s">
        <v>2589</v>
      </c>
      <c r="D1322" s="21">
        <v>332</v>
      </c>
      <c r="E1322" s="23">
        <v>0.61736111111111114</v>
      </c>
      <c r="F1322" s="22" t="s">
        <v>582</v>
      </c>
      <c r="G1322" s="22" t="b">
        <v>1</v>
      </c>
      <c r="H1322" s="24">
        <v>43532.617928240739</v>
      </c>
      <c r="I1322" s="25" t="s">
        <v>273</v>
      </c>
      <c r="J1322" s="22" t="s">
        <v>274</v>
      </c>
      <c r="K1322" s="11">
        <v>0</v>
      </c>
      <c r="L1322" s="11">
        <v>1801</v>
      </c>
      <c r="M1322" s="11">
        <v>2398</v>
      </c>
      <c r="N1322" s="11">
        <v>1.0106404602083785E-10</v>
      </c>
      <c r="O1322" s="11">
        <v>53</v>
      </c>
      <c r="P1322" s="14">
        <v>0.45632399479567626</v>
      </c>
      <c r="Q1322" s="11">
        <v>952.86795502763118</v>
      </c>
      <c r="R1322" s="15">
        <v>0.10969044775765201</v>
      </c>
      <c r="S1322" s="11">
        <v>29.448578004780188</v>
      </c>
      <c r="T1322" s="11">
        <v>44.999999832361937</v>
      </c>
      <c r="U1322" s="11">
        <v>0.65441284698854862</v>
      </c>
      <c r="V1322" s="11">
        <v>2.3558862491587753</v>
      </c>
      <c r="W1322" s="22"/>
      <c r="X1322" s="21">
        <v>0</v>
      </c>
      <c r="Y1322" s="22">
        <v>0</v>
      </c>
      <c r="Z1322" s="22">
        <v>0</v>
      </c>
      <c r="AA1322" s="22">
        <v>0</v>
      </c>
      <c r="AB1322" s="22">
        <v>0</v>
      </c>
      <c r="AC1322" s="22">
        <v>0</v>
      </c>
      <c r="AD1322" s="22">
        <v>0</v>
      </c>
      <c r="AE1322" s="22">
        <v>0</v>
      </c>
      <c r="AF1322" s="22">
        <v>952.86795502763118</v>
      </c>
      <c r="AG1322" s="21">
        <v>0</v>
      </c>
      <c r="AH1322" s="22">
        <v>0</v>
      </c>
      <c r="AI1322" s="22">
        <v>0</v>
      </c>
      <c r="AJ1322" s="22">
        <v>952.86795502763118</v>
      </c>
      <c r="AK1322" s="22">
        <v>8544.8116110658502</v>
      </c>
      <c r="AL1322" s="22">
        <v>0</v>
      </c>
      <c r="AM1322" s="22">
        <v>51</v>
      </c>
      <c r="AN1322" s="22">
        <v>0</v>
      </c>
      <c r="AO1322" s="22">
        <v>0</v>
      </c>
      <c r="AQ1322" s="18" t="str">
        <f t="shared" ref="AQ1322:BZ1322" si="1317">IF(OR(AND(AQ$2&gt;$O1321,AQ$2&lt;=$O1322),AND(AQ$2&lt;=$O1321,$O1320&gt;$O1321),AND(AQ$2&gt;$O1322,$O1323&lt;$O1322)),$H1321+((AQ$1-$Q1321)/$U1322/86000),"")</f>
        <v/>
      </c>
      <c r="AR1322" s="18" t="str">
        <f t="shared" si="1317"/>
        <v/>
      </c>
      <c r="AS1322" s="18" t="str">
        <f t="shared" si="1317"/>
        <v/>
      </c>
      <c r="AT1322" s="18">
        <f t="shared" si="1317"/>
        <v>43532.617711070823</v>
      </c>
      <c r="AU1322" s="18" t="str">
        <f t="shared" si="1317"/>
        <v/>
      </c>
      <c r="AV1322" s="18" t="str">
        <f t="shared" si="1317"/>
        <v/>
      </c>
      <c r="AW1322" s="18" t="str">
        <f t="shared" si="1317"/>
        <v/>
      </c>
      <c r="AX1322" s="18" t="str">
        <f t="shared" si="1317"/>
        <v/>
      </c>
      <c r="AY1322" s="18" t="str">
        <f t="shared" si="1317"/>
        <v/>
      </c>
      <c r="AZ1322" s="18" t="str">
        <f t="shared" si="1317"/>
        <v/>
      </c>
      <c r="BA1322" s="18" t="str">
        <f t="shared" si="1317"/>
        <v/>
      </c>
      <c r="BB1322" s="18" t="str">
        <f t="shared" si="1317"/>
        <v/>
      </c>
      <c r="BC1322" s="18" t="str">
        <f t="shared" si="1317"/>
        <v/>
      </c>
      <c r="BD1322" s="18" t="str">
        <f t="shared" si="1317"/>
        <v/>
      </c>
      <c r="BE1322" s="18" t="str">
        <f t="shared" si="1317"/>
        <v/>
      </c>
      <c r="BF1322" s="18" t="str">
        <f t="shared" si="1317"/>
        <v/>
      </c>
      <c r="BG1322" s="18" t="str">
        <f t="shared" si="1317"/>
        <v/>
      </c>
      <c r="BH1322" s="18" t="str">
        <f t="shared" si="1317"/>
        <v/>
      </c>
      <c r="BI1322" s="18" t="str">
        <f t="shared" si="1317"/>
        <v/>
      </c>
      <c r="BJ1322" s="18" t="str">
        <f t="shared" si="1317"/>
        <v/>
      </c>
      <c r="BK1322" s="18" t="str">
        <f t="shared" si="1317"/>
        <v/>
      </c>
      <c r="BL1322" s="18" t="str">
        <f t="shared" si="1317"/>
        <v/>
      </c>
      <c r="BM1322" s="18" t="str">
        <f t="shared" si="1317"/>
        <v/>
      </c>
      <c r="BN1322" s="18" t="str">
        <f t="shared" si="1317"/>
        <v/>
      </c>
      <c r="BO1322" s="18" t="str">
        <f t="shared" si="1317"/>
        <v/>
      </c>
      <c r="BP1322" s="18" t="str">
        <f t="shared" si="1317"/>
        <v/>
      </c>
      <c r="BQ1322" s="18" t="str">
        <f t="shared" si="1317"/>
        <v/>
      </c>
      <c r="BR1322" s="18" t="str">
        <f t="shared" si="1317"/>
        <v/>
      </c>
      <c r="BS1322" s="18" t="str">
        <f t="shared" si="1317"/>
        <v/>
      </c>
      <c r="BT1322" s="18" t="str">
        <f t="shared" si="1317"/>
        <v/>
      </c>
      <c r="BU1322" s="18" t="str">
        <f t="shared" si="1317"/>
        <v/>
      </c>
      <c r="BV1322" s="18" t="str">
        <f t="shared" si="1317"/>
        <v/>
      </c>
      <c r="BW1322" s="18" t="str">
        <f t="shared" si="1317"/>
        <v/>
      </c>
      <c r="BX1322" s="18" t="str">
        <f t="shared" si="1317"/>
        <v/>
      </c>
      <c r="BY1322" s="18" t="str">
        <f t="shared" si="1317"/>
        <v/>
      </c>
      <c r="BZ1322" s="18" t="str">
        <f t="shared" si="1317"/>
        <v/>
      </c>
      <c r="CA1322" s="18" t="str">
        <f>IF(BY1322&lt;&gt;"",BY1322-LOOKUP(2,1/(LEN($AQ$1:AQ1322)&gt;0),$AQ$1:AQ1322),"")</f>
        <v/>
      </c>
    </row>
    <row r="1323" spans="1:79" x14ac:dyDescent="0.25">
      <c r="A1323" s="21">
        <v>62445</v>
      </c>
      <c r="B1323" s="21">
        <v>3</v>
      </c>
      <c r="C1323" s="22" t="s">
        <v>2591</v>
      </c>
      <c r="D1323" s="21">
        <v>332</v>
      </c>
      <c r="E1323" s="23">
        <v>0.61805555555555558</v>
      </c>
      <c r="F1323" s="22" t="s">
        <v>582</v>
      </c>
      <c r="G1323" s="22" t="b">
        <v>1</v>
      </c>
      <c r="H1323" s="24">
        <v>43532.618449074071</v>
      </c>
      <c r="I1323" s="25" t="s">
        <v>273</v>
      </c>
      <c r="J1323" s="22" t="s">
        <v>274</v>
      </c>
      <c r="K1323" s="11">
        <v>0</v>
      </c>
      <c r="L1323" s="11">
        <v>1802</v>
      </c>
      <c r="M1323" s="11">
        <v>2401</v>
      </c>
      <c r="N1323" s="11">
        <v>1.0106404602083785E-10</v>
      </c>
      <c r="O1323" s="11">
        <v>53</v>
      </c>
      <c r="P1323" s="14">
        <v>0.45632399479567626</v>
      </c>
      <c r="Q1323" s="11">
        <v>952.86795502763118</v>
      </c>
      <c r="R1323" s="15">
        <v>0.10969044775765201</v>
      </c>
      <c r="S1323" s="11">
        <v>0</v>
      </c>
      <c r="T1323" s="11">
        <v>44.999999832361937</v>
      </c>
      <c r="U1323" s="11">
        <v>0</v>
      </c>
      <c r="V1323" s="11">
        <v>0</v>
      </c>
      <c r="W1323" s="22"/>
      <c r="X1323" s="21">
        <v>0</v>
      </c>
      <c r="Y1323" s="22">
        <v>0.5</v>
      </c>
      <c r="Z1323" s="22">
        <v>0</v>
      </c>
      <c r="AA1323" s="22">
        <v>0</v>
      </c>
      <c r="AB1323" s="22">
        <v>0</v>
      </c>
      <c r="AC1323" s="22">
        <v>1</v>
      </c>
      <c r="AD1323" s="22">
        <v>2</v>
      </c>
      <c r="AE1323" s="22">
        <v>0</v>
      </c>
      <c r="AF1323" s="22">
        <v>952.86795502763118</v>
      </c>
      <c r="AG1323" s="21">
        <v>0</v>
      </c>
      <c r="AH1323" s="22">
        <v>0</v>
      </c>
      <c r="AI1323" s="22">
        <v>0</v>
      </c>
      <c r="AJ1323" s="22">
        <v>952.86795502763118</v>
      </c>
      <c r="AK1323" s="22">
        <v>8544.8116110658502</v>
      </c>
      <c r="AL1323" s="22">
        <v>0</v>
      </c>
      <c r="AM1323" s="22">
        <v>50</v>
      </c>
      <c r="AN1323" s="22">
        <v>0</v>
      </c>
      <c r="AO1323" s="22">
        <v>0</v>
      </c>
      <c r="AQ1323" s="18" t="str">
        <f t="shared" ref="AQ1323:BZ1323" si="1318">IF(OR(AND(AQ$2&gt;$O1322,AQ$2&lt;=$O1323),AND(AQ$2&lt;=$O1322,$O1321&gt;$O1322),AND(AQ$2&gt;$O1323,$O1324&lt;$O1323)),$H1322+((AQ$1-$Q1322)/$U1323/86000),"")</f>
        <v/>
      </c>
      <c r="AR1323" s="18" t="str">
        <f t="shared" si="1318"/>
        <v/>
      </c>
      <c r="AS1323" s="18" t="str">
        <f t="shared" si="1318"/>
        <v/>
      </c>
      <c r="AT1323" s="18" t="str">
        <f t="shared" si="1318"/>
        <v/>
      </c>
      <c r="AU1323" s="18" t="str">
        <f t="shared" si="1318"/>
        <v/>
      </c>
      <c r="AV1323" s="18" t="str">
        <f t="shared" si="1318"/>
        <v/>
      </c>
      <c r="AW1323" s="18" t="str">
        <f t="shared" si="1318"/>
        <v/>
      </c>
      <c r="AX1323" s="18" t="str">
        <f t="shared" si="1318"/>
        <v/>
      </c>
      <c r="AY1323" s="18" t="str">
        <f t="shared" si="1318"/>
        <v/>
      </c>
      <c r="AZ1323" s="18" t="str">
        <f t="shared" si="1318"/>
        <v/>
      </c>
      <c r="BA1323" s="18" t="str">
        <f t="shared" si="1318"/>
        <v/>
      </c>
      <c r="BB1323" s="18" t="str">
        <f t="shared" si="1318"/>
        <v/>
      </c>
      <c r="BC1323" s="18" t="str">
        <f t="shared" si="1318"/>
        <v/>
      </c>
      <c r="BD1323" s="18" t="str">
        <f t="shared" si="1318"/>
        <v/>
      </c>
      <c r="BE1323" s="18" t="str">
        <f t="shared" si="1318"/>
        <v/>
      </c>
      <c r="BF1323" s="18" t="str">
        <f t="shared" si="1318"/>
        <v/>
      </c>
      <c r="BG1323" s="18" t="str">
        <f t="shared" si="1318"/>
        <v/>
      </c>
      <c r="BH1323" s="18" t="str">
        <f t="shared" si="1318"/>
        <v/>
      </c>
      <c r="BI1323" s="18" t="str">
        <f t="shared" si="1318"/>
        <v/>
      </c>
      <c r="BJ1323" s="18" t="str">
        <f t="shared" si="1318"/>
        <v/>
      </c>
      <c r="BK1323" s="18" t="str">
        <f t="shared" si="1318"/>
        <v/>
      </c>
      <c r="BL1323" s="18" t="str">
        <f t="shared" si="1318"/>
        <v/>
      </c>
      <c r="BM1323" s="18" t="str">
        <f t="shared" si="1318"/>
        <v/>
      </c>
      <c r="BN1323" s="18" t="str">
        <f t="shared" si="1318"/>
        <v/>
      </c>
      <c r="BO1323" s="18" t="str">
        <f t="shared" si="1318"/>
        <v/>
      </c>
      <c r="BP1323" s="18" t="str">
        <f t="shared" si="1318"/>
        <v/>
      </c>
      <c r="BQ1323" s="18" t="str">
        <f t="shared" si="1318"/>
        <v/>
      </c>
      <c r="BR1323" s="18" t="str">
        <f t="shared" si="1318"/>
        <v/>
      </c>
      <c r="BS1323" s="18" t="str">
        <f t="shared" si="1318"/>
        <v/>
      </c>
      <c r="BT1323" s="18" t="str">
        <f t="shared" si="1318"/>
        <v/>
      </c>
      <c r="BU1323" s="18" t="str">
        <f t="shared" si="1318"/>
        <v/>
      </c>
      <c r="BV1323" s="18" t="str">
        <f t="shared" si="1318"/>
        <v/>
      </c>
      <c r="BW1323" s="18" t="str">
        <f t="shared" si="1318"/>
        <v/>
      </c>
      <c r="BX1323" s="18" t="str">
        <f t="shared" si="1318"/>
        <v/>
      </c>
      <c r="BY1323" s="18" t="str">
        <f t="shared" si="1318"/>
        <v/>
      </c>
      <c r="BZ1323" s="18" t="str">
        <f t="shared" si="1318"/>
        <v/>
      </c>
      <c r="CA1323" s="18" t="str">
        <f>IF(BY1323&lt;&gt;"",BY1323-LOOKUP(2,1/(LEN($AQ$1:AQ1323)&gt;0),$AQ$1:AQ1323),"")</f>
        <v/>
      </c>
    </row>
    <row r="1324" spans="1:79" x14ac:dyDescent="0.25">
      <c r="A1324" s="21">
        <v>62447</v>
      </c>
      <c r="B1324" s="21">
        <v>2</v>
      </c>
      <c r="C1324" s="22" t="s">
        <v>2593</v>
      </c>
      <c r="D1324" s="21">
        <v>332</v>
      </c>
      <c r="E1324" s="23">
        <v>0.61875000000000002</v>
      </c>
      <c r="F1324" s="22" t="s">
        <v>582</v>
      </c>
      <c r="G1324" s="22" t="b">
        <v>1</v>
      </c>
      <c r="H1324" s="24">
        <v>43532.618969907409</v>
      </c>
      <c r="I1324" s="25" t="s">
        <v>273</v>
      </c>
      <c r="J1324" s="22" t="s">
        <v>274</v>
      </c>
      <c r="K1324" s="11">
        <v>0</v>
      </c>
      <c r="L1324" s="11">
        <v>1803</v>
      </c>
      <c r="M1324" s="11">
        <v>2403</v>
      </c>
      <c r="N1324" s="11">
        <v>1.0106404602083785E-10</v>
      </c>
      <c r="O1324" s="11">
        <v>53</v>
      </c>
      <c r="P1324" s="14">
        <v>0.45632399479567626</v>
      </c>
      <c r="Q1324" s="11">
        <v>952.86795502763118</v>
      </c>
      <c r="R1324" s="15">
        <v>0.10969044775765201</v>
      </c>
      <c r="S1324" s="11">
        <v>0</v>
      </c>
      <c r="T1324" s="11">
        <v>45.000000461004674</v>
      </c>
      <c r="U1324" s="11">
        <v>0</v>
      </c>
      <c r="V1324" s="11">
        <v>0</v>
      </c>
      <c r="W1324" s="22"/>
      <c r="X1324" s="21">
        <v>0</v>
      </c>
      <c r="Y1324" s="22">
        <v>0.5</v>
      </c>
      <c r="Z1324" s="22">
        <v>0</v>
      </c>
      <c r="AA1324" s="22">
        <v>0</v>
      </c>
      <c r="AB1324" s="22">
        <v>0</v>
      </c>
      <c r="AC1324" s="22">
        <v>1</v>
      </c>
      <c r="AD1324" s="22">
        <v>1</v>
      </c>
      <c r="AE1324" s="22">
        <v>0</v>
      </c>
      <c r="AF1324" s="22">
        <v>952.86795502763118</v>
      </c>
      <c r="AG1324" s="21">
        <v>0</v>
      </c>
      <c r="AH1324" s="22">
        <v>0</v>
      </c>
      <c r="AI1324" s="22">
        <v>0</v>
      </c>
      <c r="AJ1324" s="22">
        <v>952.86795502763118</v>
      </c>
      <c r="AK1324" s="22">
        <v>8544.8116110658502</v>
      </c>
      <c r="AL1324" s="22">
        <v>0</v>
      </c>
      <c r="AM1324" s="22">
        <v>49</v>
      </c>
      <c r="AN1324" s="22">
        <v>0</v>
      </c>
      <c r="AO1324" s="22">
        <v>0</v>
      </c>
      <c r="AQ1324" s="18" t="str">
        <f t="shared" ref="AQ1324:BZ1324" si="1319">IF(OR(AND(AQ$2&gt;$O1323,AQ$2&lt;=$O1324),AND(AQ$2&lt;=$O1323,$O1322&gt;$O1323),AND(AQ$2&gt;$O1324,$O1325&lt;$O1324)),$H1323+((AQ$1-$Q1323)/$U1324/86000),"")</f>
        <v/>
      </c>
      <c r="AR1324" s="18" t="str">
        <f t="shared" si="1319"/>
        <v/>
      </c>
      <c r="AS1324" s="18" t="str">
        <f t="shared" si="1319"/>
        <v/>
      </c>
      <c r="AT1324" s="18" t="str">
        <f t="shared" si="1319"/>
        <v/>
      </c>
      <c r="AU1324" s="18" t="str">
        <f t="shared" si="1319"/>
        <v/>
      </c>
      <c r="AV1324" s="18" t="str">
        <f t="shared" si="1319"/>
        <v/>
      </c>
      <c r="AW1324" s="18" t="str">
        <f t="shared" si="1319"/>
        <v/>
      </c>
      <c r="AX1324" s="18" t="str">
        <f t="shared" si="1319"/>
        <v/>
      </c>
      <c r="AY1324" s="18" t="str">
        <f t="shared" si="1319"/>
        <v/>
      </c>
      <c r="AZ1324" s="18" t="str">
        <f t="shared" si="1319"/>
        <v/>
      </c>
      <c r="BA1324" s="18" t="str">
        <f t="shared" si="1319"/>
        <v/>
      </c>
      <c r="BB1324" s="18" t="str">
        <f t="shared" si="1319"/>
        <v/>
      </c>
      <c r="BC1324" s="18" t="str">
        <f t="shared" si="1319"/>
        <v/>
      </c>
      <c r="BD1324" s="18" t="str">
        <f t="shared" si="1319"/>
        <v/>
      </c>
      <c r="BE1324" s="18" t="str">
        <f t="shared" si="1319"/>
        <v/>
      </c>
      <c r="BF1324" s="18" t="str">
        <f t="shared" si="1319"/>
        <v/>
      </c>
      <c r="BG1324" s="18" t="str">
        <f t="shared" si="1319"/>
        <v/>
      </c>
      <c r="BH1324" s="18" t="str">
        <f t="shared" si="1319"/>
        <v/>
      </c>
      <c r="BI1324" s="18" t="str">
        <f t="shared" si="1319"/>
        <v/>
      </c>
      <c r="BJ1324" s="18" t="str">
        <f t="shared" si="1319"/>
        <v/>
      </c>
      <c r="BK1324" s="18" t="str">
        <f t="shared" si="1319"/>
        <v/>
      </c>
      <c r="BL1324" s="18" t="str">
        <f t="shared" si="1319"/>
        <v/>
      </c>
      <c r="BM1324" s="18" t="str">
        <f t="shared" si="1319"/>
        <v/>
      </c>
      <c r="BN1324" s="18" t="str">
        <f t="shared" si="1319"/>
        <v/>
      </c>
      <c r="BO1324" s="18" t="str">
        <f t="shared" si="1319"/>
        <v/>
      </c>
      <c r="BP1324" s="18" t="str">
        <f t="shared" si="1319"/>
        <v/>
      </c>
      <c r="BQ1324" s="18" t="str">
        <f t="shared" si="1319"/>
        <v/>
      </c>
      <c r="BR1324" s="18" t="str">
        <f t="shared" si="1319"/>
        <v/>
      </c>
      <c r="BS1324" s="18" t="str">
        <f t="shared" si="1319"/>
        <v/>
      </c>
      <c r="BT1324" s="18" t="str">
        <f t="shared" si="1319"/>
        <v/>
      </c>
      <c r="BU1324" s="18" t="str">
        <f t="shared" si="1319"/>
        <v/>
      </c>
      <c r="BV1324" s="18" t="str">
        <f t="shared" si="1319"/>
        <v/>
      </c>
      <c r="BW1324" s="18" t="str">
        <f t="shared" si="1319"/>
        <v/>
      </c>
      <c r="BX1324" s="18" t="str">
        <f t="shared" si="1319"/>
        <v/>
      </c>
      <c r="BY1324" s="18" t="str">
        <f t="shared" si="1319"/>
        <v/>
      </c>
      <c r="BZ1324" s="18" t="str">
        <f t="shared" si="1319"/>
        <v/>
      </c>
      <c r="CA1324" s="18" t="str">
        <f>IF(BY1324&lt;&gt;"",BY1324-LOOKUP(2,1/(LEN($AQ$1:AQ1324)&gt;0),$AQ$1:AQ1324),"")</f>
        <v/>
      </c>
    </row>
    <row r="1325" spans="1:79" x14ac:dyDescent="0.25">
      <c r="A1325" s="21">
        <v>62448</v>
      </c>
      <c r="B1325" s="21">
        <v>2</v>
      </c>
      <c r="C1325" s="22" t="s">
        <v>2594</v>
      </c>
      <c r="D1325" s="21">
        <v>332</v>
      </c>
      <c r="E1325" s="23">
        <v>0.61944444444444446</v>
      </c>
      <c r="F1325" s="22" t="s">
        <v>582</v>
      </c>
      <c r="G1325" s="22" t="b">
        <v>1</v>
      </c>
      <c r="H1325" s="24">
        <v>43532.619490740741</v>
      </c>
      <c r="I1325" s="25" t="s">
        <v>241</v>
      </c>
      <c r="J1325" s="22" t="s">
        <v>242</v>
      </c>
      <c r="K1325" s="11">
        <v>0</v>
      </c>
      <c r="L1325" s="11">
        <v>1804</v>
      </c>
      <c r="M1325" s="11">
        <v>2405</v>
      </c>
      <c r="N1325" s="11">
        <v>1.382716163789155E-11</v>
      </c>
      <c r="O1325" s="11">
        <v>54</v>
      </c>
      <c r="P1325" s="14">
        <v>0.24999994932886441</v>
      </c>
      <c r="Q1325" s="11">
        <v>983.87962214802815</v>
      </c>
      <c r="R1325" s="15">
        <v>0.11326039009247317</v>
      </c>
      <c r="S1325" s="11">
        <v>31.011667120396964</v>
      </c>
      <c r="T1325" s="11">
        <v>44.999999832361937</v>
      </c>
      <c r="U1325" s="11">
        <v>0.68914816079832064</v>
      </c>
      <c r="V1325" s="11">
        <v>2.4809333788739543</v>
      </c>
      <c r="W1325" s="22"/>
      <c r="X1325" s="21">
        <v>0</v>
      </c>
      <c r="Y1325" s="22">
        <v>0</v>
      </c>
      <c r="Z1325" s="22">
        <v>0</v>
      </c>
      <c r="AA1325" s="22">
        <v>0</v>
      </c>
      <c r="AB1325" s="22">
        <v>0</v>
      </c>
      <c r="AC1325" s="22">
        <v>0</v>
      </c>
      <c r="AD1325" s="22">
        <v>0</v>
      </c>
      <c r="AE1325" s="22">
        <v>0</v>
      </c>
      <c r="AF1325" s="22">
        <v>983.87962214802815</v>
      </c>
      <c r="AG1325" s="21">
        <v>0</v>
      </c>
      <c r="AH1325" s="22">
        <v>0</v>
      </c>
      <c r="AI1325" s="22">
        <v>0</v>
      </c>
      <c r="AJ1325" s="22">
        <v>983.87962214802815</v>
      </c>
      <c r="AK1325" s="22">
        <v>8544.8116110658502</v>
      </c>
      <c r="AL1325" s="22">
        <v>0</v>
      </c>
      <c r="AM1325" s="22">
        <v>48</v>
      </c>
      <c r="AN1325" s="22">
        <v>0</v>
      </c>
      <c r="AO1325" s="22">
        <v>0</v>
      </c>
      <c r="AQ1325" s="18" t="str">
        <f t="shared" ref="AQ1325:BZ1325" si="1320">IF(OR(AND(AQ$2&gt;$O1324,AQ$2&lt;=$O1325),AND(AQ$2&lt;=$O1324,$O1323&gt;$O1324),AND(AQ$2&gt;$O1325,$O1326&lt;$O1325)),$H1324+((AQ$1-$Q1324)/$U1325/86000),"")</f>
        <v/>
      </c>
      <c r="AR1325" s="18" t="str">
        <f t="shared" si="1320"/>
        <v/>
      </c>
      <c r="AS1325" s="18" t="str">
        <f t="shared" si="1320"/>
        <v/>
      </c>
      <c r="AT1325" s="18" t="str">
        <f t="shared" si="1320"/>
        <v/>
      </c>
      <c r="AU1325" s="18" t="str">
        <f t="shared" si="1320"/>
        <v/>
      </c>
      <c r="AV1325" s="18" t="str">
        <f t="shared" si="1320"/>
        <v/>
      </c>
      <c r="AW1325" s="18" t="str">
        <f t="shared" si="1320"/>
        <v/>
      </c>
      <c r="AX1325" s="18" t="str">
        <f t="shared" si="1320"/>
        <v/>
      </c>
      <c r="AY1325" s="18" t="str">
        <f t="shared" si="1320"/>
        <v/>
      </c>
      <c r="AZ1325" s="18" t="str">
        <f t="shared" si="1320"/>
        <v/>
      </c>
      <c r="BA1325" s="18" t="str">
        <f t="shared" si="1320"/>
        <v/>
      </c>
      <c r="BB1325" s="18" t="str">
        <f t="shared" si="1320"/>
        <v/>
      </c>
      <c r="BC1325" s="18" t="str">
        <f t="shared" si="1320"/>
        <v/>
      </c>
      <c r="BD1325" s="18" t="str">
        <f t="shared" si="1320"/>
        <v/>
      </c>
      <c r="BE1325" s="18" t="str">
        <f t="shared" si="1320"/>
        <v/>
      </c>
      <c r="BF1325" s="18" t="str">
        <f t="shared" si="1320"/>
        <v/>
      </c>
      <c r="BG1325" s="18" t="str">
        <f t="shared" si="1320"/>
        <v/>
      </c>
      <c r="BH1325" s="18" t="str">
        <f t="shared" si="1320"/>
        <v/>
      </c>
      <c r="BI1325" s="18" t="str">
        <f t="shared" si="1320"/>
        <v/>
      </c>
      <c r="BJ1325" s="18" t="str">
        <f t="shared" si="1320"/>
        <v/>
      </c>
      <c r="BK1325" s="18" t="str">
        <f t="shared" si="1320"/>
        <v/>
      </c>
      <c r="BL1325" s="18" t="str">
        <f t="shared" si="1320"/>
        <v/>
      </c>
      <c r="BM1325" s="18" t="str">
        <f t="shared" si="1320"/>
        <v/>
      </c>
      <c r="BN1325" s="18" t="str">
        <f t="shared" si="1320"/>
        <v/>
      </c>
      <c r="BO1325" s="18" t="str">
        <f t="shared" si="1320"/>
        <v/>
      </c>
      <c r="BP1325" s="18" t="str">
        <f t="shared" si="1320"/>
        <v/>
      </c>
      <c r="BQ1325" s="18" t="str">
        <f t="shared" si="1320"/>
        <v/>
      </c>
      <c r="BR1325" s="18" t="str">
        <f t="shared" si="1320"/>
        <v/>
      </c>
      <c r="BS1325" s="18" t="str">
        <f t="shared" si="1320"/>
        <v/>
      </c>
      <c r="BT1325" s="18" t="str">
        <f t="shared" si="1320"/>
        <v/>
      </c>
      <c r="BU1325" s="18" t="str">
        <f t="shared" si="1320"/>
        <v/>
      </c>
      <c r="BV1325" s="18" t="str">
        <f t="shared" si="1320"/>
        <v/>
      </c>
      <c r="BW1325" s="18" t="str">
        <f t="shared" si="1320"/>
        <v/>
      </c>
      <c r="BX1325" s="18" t="str">
        <f t="shared" si="1320"/>
        <v/>
      </c>
      <c r="BY1325" s="18" t="str">
        <f t="shared" si="1320"/>
        <v/>
      </c>
      <c r="BZ1325" s="18" t="str">
        <f t="shared" si="1320"/>
        <v/>
      </c>
      <c r="CA1325" s="18" t="str">
        <f>IF(BY1325&lt;&gt;"",BY1325-LOOKUP(2,1/(LEN($AQ$1:AQ1325)&gt;0),$AQ$1:AQ1325),"")</f>
        <v/>
      </c>
    </row>
    <row r="1326" spans="1:79" x14ac:dyDescent="0.25">
      <c r="A1326" s="21">
        <v>62450</v>
      </c>
      <c r="B1326" s="21">
        <v>3</v>
      </c>
      <c r="C1326" s="22" t="s">
        <v>2596</v>
      </c>
      <c r="D1326" s="21">
        <v>332</v>
      </c>
      <c r="E1326" s="23">
        <v>0.62013888888888891</v>
      </c>
      <c r="F1326" s="22" t="s">
        <v>582</v>
      </c>
      <c r="G1326" s="22" t="b">
        <v>1</v>
      </c>
      <c r="H1326" s="24">
        <v>43532.620150462964</v>
      </c>
      <c r="I1326" s="25" t="s">
        <v>171</v>
      </c>
      <c r="J1326" s="22" t="s">
        <v>172</v>
      </c>
      <c r="K1326" s="11">
        <v>0</v>
      </c>
      <c r="L1326" s="11">
        <v>1805</v>
      </c>
      <c r="M1326" s="11">
        <v>2408</v>
      </c>
      <c r="N1326" s="11">
        <v>4.8956394493870903E-12</v>
      </c>
      <c r="O1326" s="11">
        <v>56</v>
      </c>
      <c r="P1326" s="14">
        <v>0.24999997104729357</v>
      </c>
      <c r="Q1326" s="11">
        <v>1057.8668646258182</v>
      </c>
      <c r="R1326" s="15">
        <v>0.12177751328139121</v>
      </c>
      <c r="S1326" s="11">
        <v>73.987242477790005</v>
      </c>
      <c r="T1326" s="11">
        <v>57.00000012293458</v>
      </c>
      <c r="U1326" s="11">
        <v>1.2980217950564603</v>
      </c>
      <c r="V1326" s="11">
        <v>4.6728784622032569</v>
      </c>
      <c r="W1326" s="22"/>
      <c r="X1326" s="21">
        <v>0</v>
      </c>
      <c r="Y1326" s="22">
        <v>0</v>
      </c>
      <c r="Z1326" s="22">
        <v>0</v>
      </c>
      <c r="AA1326" s="22">
        <v>0</v>
      </c>
      <c r="AB1326" s="22">
        <v>0</v>
      </c>
      <c r="AC1326" s="22">
        <v>0</v>
      </c>
      <c r="AD1326" s="22">
        <v>0</v>
      </c>
      <c r="AE1326" s="22">
        <v>0</v>
      </c>
      <c r="AF1326" s="22">
        <v>1057.8668646258182</v>
      </c>
      <c r="AG1326" s="21">
        <v>0</v>
      </c>
      <c r="AH1326" s="22">
        <v>0</v>
      </c>
      <c r="AI1326" s="22">
        <v>0</v>
      </c>
      <c r="AJ1326" s="22">
        <v>1057.8668646258182</v>
      </c>
      <c r="AK1326" s="22">
        <v>8544.8116110658502</v>
      </c>
      <c r="AL1326" s="22">
        <v>0</v>
      </c>
      <c r="AM1326" s="22">
        <v>47</v>
      </c>
      <c r="AN1326" s="22">
        <v>0</v>
      </c>
      <c r="AO1326" s="22">
        <v>0</v>
      </c>
      <c r="AQ1326" s="18" t="str">
        <f t="shared" ref="AQ1326:BZ1326" si="1321">IF(OR(AND(AQ$2&gt;$O1325,AQ$2&lt;=$O1326),AND(AQ$2&lt;=$O1325,$O1324&gt;$O1325),AND(AQ$2&gt;$O1326,$O1327&lt;$O1326)),$H1325+((AQ$1-$Q1325)/$U1326/86000),"")</f>
        <v/>
      </c>
      <c r="AR1326" s="18" t="str">
        <f t="shared" si="1321"/>
        <v/>
      </c>
      <c r="AS1326" s="18" t="str">
        <f t="shared" si="1321"/>
        <v/>
      </c>
      <c r="AT1326" s="18" t="str">
        <f t="shared" si="1321"/>
        <v/>
      </c>
      <c r="AU1326" s="18" t="str">
        <f t="shared" si="1321"/>
        <v/>
      </c>
      <c r="AV1326" s="18" t="str">
        <f t="shared" si="1321"/>
        <v/>
      </c>
      <c r="AW1326" s="18" t="str">
        <f t="shared" si="1321"/>
        <v/>
      </c>
      <c r="AX1326" s="18" t="str">
        <f t="shared" si="1321"/>
        <v/>
      </c>
      <c r="AY1326" s="18" t="str">
        <f t="shared" si="1321"/>
        <v/>
      </c>
      <c r="AZ1326" s="18" t="str">
        <f t="shared" si="1321"/>
        <v/>
      </c>
      <c r="BA1326" s="18" t="str">
        <f t="shared" si="1321"/>
        <v/>
      </c>
      <c r="BB1326" s="18" t="str">
        <f t="shared" si="1321"/>
        <v/>
      </c>
      <c r="BC1326" s="18" t="str">
        <f t="shared" si="1321"/>
        <v/>
      </c>
      <c r="BD1326" s="18" t="str">
        <f t="shared" si="1321"/>
        <v/>
      </c>
      <c r="BE1326" s="18" t="str">
        <f t="shared" si="1321"/>
        <v/>
      </c>
      <c r="BF1326" s="18" t="str">
        <f t="shared" si="1321"/>
        <v/>
      </c>
      <c r="BG1326" s="18" t="str">
        <f t="shared" si="1321"/>
        <v/>
      </c>
      <c r="BH1326" s="18" t="str">
        <f t="shared" si="1321"/>
        <v/>
      </c>
      <c r="BI1326" s="18" t="str">
        <f t="shared" si="1321"/>
        <v/>
      </c>
      <c r="BJ1326" s="18" t="str">
        <f t="shared" si="1321"/>
        <v/>
      </c>
      <c r="BK1326" s="18" t="str">
        <f t="shared" si="1321"/>
        <v/>
      </c>
      <c r="BL1326" s="18" t="str">
        <f t="shared" si="1321"/>
        <v/>
      </c>
      <c r="BM1326" s="18" t="str">
        <f t="shared" si="1321"/>
        <v/>
      </c>
      <c r="BN1326" s="18" t="str">
        <f t="shared" si="1321"/>
        <v/>
      </c>
      <c r="BO1326" s="18" t="str">
        <f t="shared" si="1321"/>
        <v/>
      </c>
      <c r="BP1326" s="18" t="str">
        <f t="shared" si="1321"/>
        <v/>
      </c>
      <c r="BQ1326" s="18" t="str">
        <f t="shared" si="1321"/>
        <v/>
      </c>
      <c r="BR1326" s="18" t="str">
        <f t="shared" si="1321"/>
        <v/>
      </c>
      <c r="BS1326" s="18" t="str">
        <f t="shared" si="1321"/>
        <v/>
      </c>
      <c r="BT1326" s="18" t="str">
        <f t="shared" si="1321"/>
        <v/>
      </c>
      <c r="BU1326" s="18" t="str">
        <f t="shared" si="1321"/>
        <v/>
      </c>
      <c r="BV1326" s="18" t="str">
        <f t="shared" si="1321"/>
        <v/>
      </c>
      <c r="BW1326" s="18" t="str">
        <f t="shared" si="1321"/>
        <v/>
      </c>
      <c r="BX1326" s="18" t="str">
        <f t="shared" si="1321"/>
        <v/>
      </c>
      <c r="BY1326" s="18" t="str">
        <f t="shared" si="1321"/>
        <v/>
      </c>
      <c r="BZ1326" s="18" t="str">
        <f t="shared" si="1321"/>
        <v/>
      </c>
      <c r="CA1326" s="18" t="str">
        <f>IF(BY1326&lt;&gt;"",BY1326-LOOKUP(2,1/(LEN($AQ$1:AQ1326)&gt;0),$AQ$1:AQ1326),"")</f>
        <v/>
      </c>
    </row>
    <row r="1327" spans="1:79" x14ac:dyDescent="0.25">
      <c r="A1327" s="21">
        <v>62451</v>
      </c>
      <c r="B1327" s="21">
        <v>3</v>
      </c>
      <c r="C1327" s="22" t="s">
        <v>2597</v>
      </c>
      <c r="D1327" s="21">
        <v>332</v>
      </c>
      <c r="E1327" s="23">
        <v>0.62013888888888891</v>
      </c>
      <c r="F1327" s="22" t="s">
        <v>582</v>
      </c>
      <c r="G1327" s="22" t="b">
        <v>1</v>
      </c>
      <c r="H1327" s="24">
        <v>43532.620532407411</v>
      </c>
      <c r="I1327" s="25" t="s">
        <v>345</v>
      </c>
      <c r="J1327" s="22" t="s">
        <v>346</v>
      </c>
      <c r="K1327" s="11">
        <v>0</v>
      </c>
      <c r="L1327" s="11">
        <v>1806</v>
      </c>
      <c r="M1327" s="11">
        <v>2411</v>
      </c>
      <c r="N1327" s="11">
        <v>3.701927653310122E-12</v>
      </c>
      <c r="O1327" s="11">
        <v>57</v>
      </c>
      <c r="P1327" s="14">
        <v>0.74999997917162076</v>
      </c>
      <c r="Q1327" s="11">
        <v>1134.7640318644214</v>
      </c>
      <c r="R1327" s="15">
        <v>0.13062961567521433</v>
      </c>
      <c r="S1327" s="11">
        <v>76.897167238603288</v>
      </c>
      <c r="T1327" s="11">
        <v>33.000000170432031</v>
      </c>
      <c r="U1327" s="11">
        <v>2.3302171770139286</v>
      </c>
      <c r="V1327" s="11">
        <v>8.3887818372501428</v>
      </c>
      <c r="W1327" s="22"/>
      <c r="X1327" s="21">
        <v>0</v>
      </c>
      <c r="Y1327" s="22">
        <v>0</v>
      </c>
      <c r="Z1327" s="22">
        <v>0</v>
      </c>
      <c r="AA1327" s="22">
        <v>0</v>
      </c>
      <c r="AB1327" s="22">
        <v>0</v>
      </c>
      <c r="AC1327" s="22">
        <v>0</v>
      </c>
      <c r="AD1327" s="22">
        <v>0</v>
      </c>
      <c r="AE1327" s="22">
        <v>0</v>
      </c>
      <c r="AF1327" s="22">
        <v>1134.7640318644214</v>
      </c>
      <c r="AG1327" s="21">
        <v>0</v>
      </c>
      <c r="AH1327" s="22">
        <v>0</v>
      </c>
      <c r="AI1327" s="22">
        <v>0</v>
      </c>
      <c r="AJ1327" s="22">
        <v>1134.7640318644214</v>
      </c>
      <c r="AK1327" s="22">
        <v>8544.8116110658502</v>
      </c>
      <c r="AL1327" s="22">
        <v>0</v>
      </c>
      <c r="AM1327" s="22">
        <v>46</v>
      </c>
      <c r="AN1327" s="22">
        <v>0</v>
      </c>
      <c r="AO1327" s="22">
        <v>0</v>
      </c>
      <c r="AQ1327" s="18" t="str">
        <f t="shared" ref="AQ1327:BZ1327" si="1322">IF(OR(AND(AQ$2&gt;$O1326,AQ$2&lt;=$O1327),AND(AQ$2&lt;=$O1326,$O1325&gt;$O1326),AND(AQ$2&gt;$O1327,$O1328&lt;$O1327)),$H1326+((AQ$1-$Q1326)/$U1327/86000),"")</f>
        <v/>
      </c>
      <c r="AR1327" s="18" t="str">
        <f t="shared" si="1322"/>
        <v/>
      </c>
      <c r="AS1327" s="18" t="str">
        <f t="shared" si="1322"/>
        <v/>
      </c>
      <c r="AT1327" s="18" t="str">
        <f t="shared" si="1322"/>
        <v/>
      </c>
      <c r="AU1327" s="18" t="str">
        <f t="shared" si="1322"/>
        <v/>
      </c>
      <c r="AV1327" s="18" t="str">
        <f t="shared" si="1322"/>
        <v/>
      </c>
      <c r="AW1327" s="18" t="str">
        <f t="shared" si="1322"/>
        <v/>
      </c>
      <c r="AX1327" s="18" t="str">
        <f t="shared" si="1322"/>
        <v/>
      </c>
      <c r="AY1327" s="18" t="str">
        <f t="shared" si="1322"/>
        <v/>
      </c>
      <c r="AZ1327" s="18" t="str">
        <f t="shared" si="1322"/>
        <v/>
      </c>
      <c r="BA1327" s="18" t="str">
        <f t="shared" si="1322"/>
        <v/>
      </c>
      <c r="BB1327" s="18" t="str">
        <f t="shared" si="1322"/>
        <v/>
      </c>
      <c r="BC1327" s="18" t="str">
        <f t="shared" si="1322"/>
        <v/>
      </c>
      <c r="BD1327" s="18" t="str">
        <f t="shared" si="1322"/>
        <v/>
      </c>
      <c r="BE1327" s="18" t="str">
        <f t="shared" si="1322"/>
        <v/>
      </c>
      <c r="BF1327" s="18" t="str">
        <f t="shared" si="1322"/>
        <v/>
      </c>
      <c r="BG1327" s="18" t="str">
        <f t="shared" si="1322"/>
        <v/>
      </c>
      <c r="BH1327" s="18" t="str">
        <f t="shared" si="1322"/>
        <v/>
      </c>
      <c r="BI1327" s="18" t="str">
        <f t="shared" si="1322"/>
        <v/>
      </c>
      <c r="BJ1327" s="18" t="str">
        <f t="shared" si="1322"/>
        <v/>
      </c>
      <c r="BK1327" s="18" t="str">
        <f t="shared" si="1322"/>
        <v/>
      </c>
      <c r="BL1327" s="18" t="str">
        <f t="shared" si="1322"/>
        <v/>
      </c>
      <c r="BM1327" s="18" t="str">
        <f t="shared" si="1322"/>
        <v/>
      </c>
      <c r="BN1327" s="18" t="str">
        <f t="shared" si="1322"/>
        <v/>
      </c>
      <c r="BO1327" s="18" t="str">
        <f t="shared" si="1322"/>
        <v/>
      </c>
      <c r="BP1327" s="18" t="str">
        <f t="shared" si="1322"/>
        <v/>
      </c>
      <c r="BQ1327" s="18" t="str">
        <f t="shared" si="1322"/>
        <v/>
      </c>
      <c r="BR1327" s="18" t="str">
        <f t="shared" si="1322"/>
        <v/>
      </c>
      <c r="BS1327" s="18" t="str">
        <f t="shared" si="1322"/>
        <v/>
      </c>
      <c r="BT1327" s="18" t="str">
        <f t="shared" si="1322"/>
        <v/>
      </c>
      <c r="BU1327" s="18" t="str">
        <f t="shared" si="1322"/>
        <v/>
      </c>
      <c r="BV1327" s="18" t="str">
        <f t="shared" si="1322"/>
        <v/>
      </c>
      <c r="BW1327" s="18" t="str">
        <f t="shared" si="1322"/>
        <v/>
      </c>
      <c r="BX1327" s="18" t="str">
        <f t="shared" si="1322"/>
        <v/>
      </c>
      <c r="BY1327" s="18" t="str">
        <f t="shared" si="1322"/>
        <v/>
      </c>
      <c r="BZ1327" s="18" t="str">
        <f t="shared" si="1322"/>
        <v/>
      </c>
      <c r="CA1327" s="18" t="str">
        <f>IF(BY1327&lt;&gt;"",BY1327-LOOKUP(2,1/(LEN($AQ$1:AQ1327)&gt;0),$AQ$1:AQ1327),"")</f>
        <v/>
      </c>
    </row>
    <row r="1328" spans="1:79" x14ac:dyDescent="0.25">
      <c r="A1328" s="21">
        <v>62453</v>
      </c>
      <c r="B1328" s="21">
        <v>3</v>
      </c>
      <c r="C1328" s="22" t="s">
        <v>2599</v>
      </c>
      <c r="D1328" s="21">
        <v>332</v>
      </c>
      <c r="E1328" s="23">
        <v>0.62083333333333335</v>
      </c>
      <c r="F1328" s="22" t="s">
        <v>582</v>
      </c>
      <c r="G1328" s="22" t="b">
        <v>1</v>
      </c>
      <c r="H1328" s="24">
        <v>43532.621064814812</v>
      </c>
      <c r="I1328" s="25" t="s">
        <v>367</v>
      </c>
      <c r="J1328" s="22" t="s">
        <v>368</v>
      </c>
      <c r="K1328" s="11">
        <v>0</v>
      </c>
      <c r="L1328" s="11">
        <v>1807</v>
      </c>
      <c r="M1328" s="11">
        <v>2414</v>
      </c>
      <c r="N1328" s="11">
        <v>3.907985046680551E-14</v>
      </c>
      <c r="O1328" s="11">
        <v>58</v>
      </c>
      <c r="P1328" s="14">
        <v>0.49999999861682409</v>
      </c>
      <c r="Q1328" s="11">
        <v>1158.0785730435914</v>
      </c>
      <c r="R1328" s="15">
        <v>0.1333134948504073</v>
      </c>
      <c r="S1328" s="11">
        <v>23.314541179169964</v>
      </c>
      <c r="T1328" s="11">
        <v>45.999999437481165</v>
      </c>
      <c r="U1328" s="11">
        <v>0.50683785791903924</v>
      </c>
      <c r="V1328" s="11">
        <v>1.8246162885085413</v>
      </c>
      <c r="W1328" s="22"/>
      <c r="X1328" s="21">
        <v>0</v>
      </c>
      <c r="Y1328" s="22">
        <v>0</v>
      </c>
      <c r="Z1328" s="22">
        <v>0</v>
      </c>
      <c r="AA1328" s="22">
        <v>0</v>
      </c>
      <c r="AB1328" s="22">
        <v>0</v>
      </c>
      <c r="AC1328" s="22">
        <v>0</v>
      </c>
      <c r="AD1328" s="22">
        <v>0</v>
      </c>
      <c r="AE1328" s="22">
        <v>0</v>
      </c>
      <c r="AF1328" s="22">
        <v>1158.0785730435914</v>
      </c>
      <c r="AG1328" s="21">
        <v>0</v>
      </c>
      <c r="AH1328" s="22">
        <v>0</v>
      </c>
      <c r="AI1328" s="22">
        <v>0</v>
      </c>
      <c r="AJ1328" s="22">
        <v>1158.0785730435914</v>
      </c>
      <c r="AK1328" s="22">
        <v>8544.8116110658502</v>
      </c>
      <c r="AL1328" s="22">
        <v>0</v>
      </c>
      <c r="AM1328" s="22">
        <v>45</v>
      </c>
      <c r="AN1328" s="22">
        <v>0</v>
      </c>
      <c r="AO1328" s="22">
        <v>0</v>
      </c>
      <c r="AQ1328" s="18" t="str">
        <f t="shared" ref="AQ1328:BZ1328" si="1323">IF(OR(AND(AQ$2&gt;$O1327,AQ$2&lt;=$O1328),AND(AQ$2&lt;=$O1327,$O1326&gt;$O1327),AND(AQ$2&gt;$O1328,$O1329&lt;$O1328)),$H1327+((AQ$1-$Q1327)/$U1328/86000),"")</f>
        <v/>
      </c>
      <c r="AR1328" s="18" t="str">
        <f t="shared" si="1323"/>
        <v/>
      </c>
      <c r="AS1328" s="18" t="str">
        <f t="shared" si="1323"/>
        <v/>
      </c>
      <c r="AT1328" s="18" t="str">
        <f t="shared" si="1323"/>
        <v/>
      </c>
      <c r="AU1328" s="18" t="str">
        <f t="shared" si="1323"/>
        <v/>
      </c>
      <c r="AV1328" s="18" t="str">
        <f t="shared" si="1323"/>
        <v/>
      </c>
      <c r="AW1328" s="18" t="str">
        <f t="shared" si="1323"/>
        <v/>
      </c>
      <c r="AX1328" s="18" t="str">
        <f t="shared" si="1323"/>
        <v/>
      </c>
      <c r="AY1328" s="18" t="str">
        <f t="shared" si="1323"/>
        <v/>
      </c>
      <c r="AZ1328" s="18" t="str">
        <f t="shared" si="1323"/>
        <v/>
      </c>
      <c r="BA1328" s="18" t="str">
        <f t="shared" si="1323"/>
        <v/>
      </c>
      <c r="BB1328" s="18" t="str">
        <f t="shared" si="1323"/>
        <v/>
      </c>
      <c r="BC1328" s="18" t="str">
        <f t="shared" si="1323"/>
        <v/>
      </c>
      <c r="BD1328" s="18" t="str">
        <f t="shared" si="1323"/>
        <v/>
      </c>
      <c r="BE1328" s="18" t="str">
        <f t="shared" si="1323"/>
        <v/>
      </c>
      <c r="BF1328" s="18" t="str">
        <f t="shared" si="1323"/>
        <v/>
      </c>
      <c r="BG1328" s="18" t="str">
        <f t="shared" si="1323"/>
        <v/>
      </c>
      <c r="BH1328" s="18" t="str">
        <f t="shared" si="1323"/>
        <v/>
      </c>
      <c r="BI1328" s="18" t="str">
        <f t="shared" si="1323"/>
        <v/>
      </c>
      <c r="BJ1328" s="18" t="str">
        <f t="shared" si="1323"/>
        <v/>
      </c>
      <c r="BK1328" s="18" t="str">
        <f t="shared" si="1323"/>
        <v/>
      </c>
      <c r="BL1328" s="18" t="str">
        <f t="shared" si="1323"/>
        <v/>
      </c>
      <c r="BM1328" s="18" t="str">
        <f t="shared" si="1323"/>
        <v/>
      </c>
      <c r="BN1328" s="18" t="str">
        <f t="shared" si="1323"/>
        <v/>
      </c>
      <c r="BO1328" s="18" t="str">
        <f t="shared" si="1323"/>
        <v/>
      </c>
      <c r="BP1328" s="18" t="str">
        <f t="shared" si="1323"/>
        <v/>
      </c>
      <c r="BQ1328" s="18" t="str">
        <f t="shared" si="1323"/>
        <v/>
      </c>
      <c r="BR1328" s="18" t="str">
        <f t="shared" si="1323"/>
        <v/>
      </c>
      <c r="BS1328" s="18" t="str">
        <f t="shared" si="1323"/>
        <v/>
      </c>
      <c r="BT1328" s="18" t="str">
        <f t="shared" si="1323"/>
        <v/>
      </c>
      <c r="BU1328" s="18" t="str">
        <f t="shared" si="1323"/>
        <v/>
      </c>
      <c r="BV1328" s="18" t="str">
        <f t="shared" si="1323"/>
        <v/>
      </c>
      <c r="BW1328" s="18" t="str">
        <f t="shared" si="1323"/>
        <v/>
      </c>
      <c r="BX1328" s="18" t="str">
        <f t="shared" si="1323"/>
        <v/>
      </c>
      <c r="BY1328" s="18" t="str">
        <f t="shared" si="1323"/>
        <v/>
      </c>
      <c r="BZ1328" s="18" t="str">
        <f t="shared" si="1323"/>
        <v/>
      </c>
      <c r="CA1328" s="18" t="str">
        <f>IF(BY1328&lt;&gt;"",BY1328-LOOKUP(2,1/(LEN($AQ$1:AQ1328)&gt;0),$AQ$1:AQ1328),"")</f>
        <v/>
      </c>
    </row>
    <row r="1329" spans="1:79" x14ac:dyDescent="0.25">
      <c r="A1329" s="21">
        <v>62454</v>
      </c>
      <c r="B1329" s="21">
        <v>3</v>
      </c>
      <c r="C1329" s="22" t="s">
        <v>2600</v>
      </c>
      <c r="D1329" s="21">
        <v>332</v>
      </c>
      <c r="E1329" s="23">
        <v>0.62152777777777779</v>
      </c>
      <c r="F1329" s="22" t="s">
        <v>582</v>
      </c>
      <c r="G1329" s="22" t="b">
        <v>1</v>
      </c>
      <c r="H1329" s="24">
        <v>43532.62158564815</v>
      </c>
      <c r="I1329" s="25" t="s">
        <v>367</v>
      </c>
      <c r="J1329" s="22" t="s">
        <v>368</v>
      </c>
      <c r="K1329" s="11">
        <v>0</v>
      </c>
      <c r="L1329" s="11">
        <v>1808</v>
      </c>
      <c r="M1329" s="11">
        <v>2418</v>
      </c>
      <c r="N1329" s="11">
        <v>3.907985046680551E-14</v>
      </c>
      <c r="O1329" s="11">
        <v>58</v>
      </c>
      <c r="P1329" s="14">
        <v>0.49999999861682409</v>
      </c>
      <c r="Q1329" s="11">
        <v>1158.0785730435914</v>
      </c>
      <c r="R1329" s="15">
        <v>0.1333134948504073</v>
      </c>
      <c r="S1329" s="11">
        <v>0</v>
      </c>
      <c r="T1329" s="11">
        <v>45.000000461004674</v>
      </c>
      <c r="U1329" s="11">
        <v>0</v>
      </c>
      <c r="V1329" s="11">
        <v>0</v>
      </c>
      <c r="W1329" s="22"/>
      <c r="X1329" s="21">
        <v>0</v>
      </c>
      <c r="Y1329" s="22">
        <v>0.5</v>
      </c>
      <c r="Z1329" s="22">
        <v>0</v>
      </c>
      <c r="AA1329" s="22">
        <v>0</v>
      </c>
      <c r="AB1329" s="22">
        <v>0</v>
      </c>
      <c r="AC1329" s="22">
        <v>1</v>
      </c>
      <c r="AD1329" s="22">
        <v>1</v>
      </c>
      <c r="AE1329" s="22">
        <v>0</v>
      </c>
      <c r="AF1329" s="22">
        <v>1158.0785730435914</v>
      </c>
      <c r="AG1329" s="21">
        <v>0</v>
      </c>
      <c r="AH1329" s="22">
        <v>0</v>
      </c>
      <c r="AI1329" s="22">
        <v>0</v>
      </c>
      <c r="AJ1329" s="22">
        <v>1158.0785730435914</v>
      </c>
      <c r="AK1329" s="22">
        <v>8544.8116110658502</v>
      </c>
      <c r="AL1329" s="22">
        <v>0</v>
      </c>
      <c r="AM1329" s="22">
        <v>44</v>
      </c>
      <c r="AN1329" s="22">
        <v>0</v>
      </c>
      <c r="AO1329" s="22">
        <v>0</v>
      </c>
      <c r="AQ1329" s="18" t="str">
        <f t="shared" ref="AQ1329:BZ1329" si="1324">IF(OR(AND(AQ$2&gt;$O1328,AQ$2&lt;=$O1329),AND(AQ$2&lt;=$O1328,$O1327&gt;$O1328),AND(AQ$2&gt;$O1329,$O1330&lt;$O1329)),$H1328+((AQ$1-$Q1328)/$U1329/86000),"")</f>
        <v/>
      </c>
      <c r="AR1329" s="18" t="str">
        <f t="shared" si="1324"/>
        <v/>
      </c>
      <c r="AS1329" s="18" t="str">
        <f t="shared" si="1324"/>
        <v/>
      </c>
      <c r="AT1329" s="18" t="str">
        <f t="shared" si="1324"/>
        <v/>
      </c>
      <c r="AU1329" s="18" t="str">
        <f t="shared" si="1324"/>
        <v/>
      </c>
      <c r="AV1329" s="18" t="str">
        <f t="shared" si="1324"/>
        <v/>
      </c>
      <c r="AW1329" s="18" t="str">
        <f t="shared" si="1324"/>
        <v/>
      </c>
      <c r="AX1329" s="18" t="str">
        <f t="shared" si="1324"/>
        <v/>
      </c>
      <c r="AY1329" s="18" t="str">
        <f t="shared" si="1324"/>
        <v/>
      </c>
      <c r="AZ1329" s="18" t="str">
        <f t="shared" si="1324"/>
        <v/>
      </c>
      <c r="BA1329" s="18" t="str">
        <f t="shared" si="1324"/>
        <v/>
      </c>
      <c r="BB1329" s="18" t="str">
        <f t="shared" si="1324"/>
        <v/>
      </c>
      <c r="BC1329" s="18" t="str">
        <f t="shared" si="1324"/>
        <v/>
      </c>
      <c r="BD1329" s="18" t="str">
        <f t="shared" si="1324"/>
        <v/>
      </c>
      <c r="BE1329" s="18" t="str">
        <f t="shared" si="1324"/>
        <v/>
      </c>
      <c r="BF1329" s="18" t="str">
        <f t="shared" si="1324"/>
        <v/>
      </c>
      <c r="BG1329" s="18" t="str">
        <f t="shared" si="1324"/>
        <v/>
      </c>
      <c r="BH1329" s="18" t="str">
        <f t="shared" si="1324"/>
        <v/>
      </c>
      <c r="BI1329" s="18" t="str">
        <f t="shared" si="1324"/>
        <v/>
      </c>
      <c r="BJ1329" s="18" t="str">
        <f t="shared" si="1324"/>
        <v/>
      </c>
      <c r="BK1329" s="18" t="str">
        <f t="shared" si="1324"/>
        <v/>
      </c>
      <c r="BL1329" s="18" t="str">
        <f t="shared" si="1324"/>
        <v/>
      </c>
      <c r="BM1329" s="18" t="str">
        <f t="shared" si="1324"/>
        <v/>
      </c>
      <c r="BN1329" s="18" t="str">
        <f t="shared" si="1324"/>
        <v/>
      </c>
      <c r="BO1329" s="18" t="str">
        <f t="shared" si="1324"/>
        <v/>
      </c>
      <c r="BP1329" s="18" t="str">
        <f t="shared" si="1324"/>
        <v/>
      </c>
      <c r="BQ1329" s="18" t="str">
        <f t="shared" si="1324"/>
        <v/>
      </c>
      <c r="BR1329" s="18" t="str">
        <f t="shared" si="1324"/>
        <v/>
      </c>
      <c r="BS1329" s="18" t="str">
        <f t="shared" si="1324"/>
        <v/>
      </c>
      <c r="BT1329" s="18" t="str">
        <f t="shared" si="1324"/>
        <v/>
      </c>
      <c r="BU1329" s="18" t="str">
        <f t="shared" si="1324"/>
        <v/>
      </c>
      <c r="BV1329" s="18" t="str">
        <f t="shared" si="1324"/>
        <v/>
      </c>
      <c r="BW1329" s="18" t="str">
        <f t="shared" si="1324"/>
        <v/>
      </c>
      <c r="BX1329" s="18" t="str">
        <f t="shared" si="1324"/>
        <v/>
      </c>
      <c r="BY1329" s="18" t="str">
        <f t="shared" si="1324"/>
        <v/>
      </c>
      <c r="BZ1329" s="18" t="str">
        <f t="shared" si="1324"/>
        <v/>
      </c>
      <c r="CA1329" s="18" t="str">
        <f>IF(BY1329&lt;&gt;"",BY1329-LOOKUP(2,1/(LEN($AQ$1:AQ1329)&gt;0),$AQ$1:AQ1329),"")</f>
        <v/>
      </c>
    </row>
    <row r="1330" spans="1:79" x14ac:dyDescent="0.25">
      <c r="A1330" s="21">
        <v>62455</v>
      </c>
      <c r="B1330" s="21">
        <v>3</v>
      </c>
      <c r="C1330" s="22" t="s">
        <v>2601</v>
      </c>
      <c r="D1330" s="21">
        <v>332</v>
      </c>
      <c r="E1330" s="23">
        <v>0.62152777777777779</v>
      </c>
      <c r="F1330" s="22" t="s">
        <v>582</v>
      </c>
      <c r="G1330" s="22" t="b">
        <v>1</v>
      </c>
      <c r="H1330" s="24">
        <v>43532.622071759259</v>
      </c>
      <c r="I1330" s="25" t="s">
        <v>153</v>
      </c>
      <c r="J1330" s="22" t="s">
        <v>154</v>
      </c>
      <c r="K1330" s="11">
        <v>0</v>
      </c>
      <c r="L1330" s="11">
        <v>1809</v>
      </c>
      <c r="M1330" s="11">
        <v>2421</v>
      </c>
      <c r="N1330" s="11">
        <v>1.2769874047080521E-10</v>
      </c>
      <c r="O1330" s="11">
        <v>60</v>
      </c>
      <c r="P1330" s="14">
        <v>0.24676134718509879</v>
      </c>
      <c r="Q1330" s="11">
        <v>1209.068798194663</v>
      </c>
      <c r="R1330" s="15">
        <v>0.13918329097333637</v>
      </c>
      <c r="S1330" s="11">
        <v>50.990225151071627</v>
      </c>
      <c r="T1330" s="11">
        <v>41.999999759718776</v>
      </c>
      <c r="U1330" s="11">
        <v>1.2140529867329943</v>
      </c>
      <c r="V1330" s="11">
        <v>4.3705907522387797</v>
      </c>
      <c r="W1330" s="22"/>
      <c r="X1330" s="21">
        <v>0</v>
      </c>
      <c r="Y1330" s="22">
        <v>0</v>
      </c>
      <c r="Z1330" s="22">
        <v>0</v>
      </c>
      <c r="AA1330" s="22">
        <v>0</v>
      </c>
      <c r="AB1330" s="22">
        <v>0</v>
      </c>
      <c r="AC1330" s="22">
        <v>0</v>
      </c>
      <c r="AD1330" s="22">
        <v>0</v>
      </c>
      <c r="AE1330" s="22">
        <v>0</v>
      </c>
      <c r="AF1330" s="22">
        <v>1209.068798194663</v>
      </c>
      <c r="AG1330" s="21">
        <v>0</v>
      </c>
      <c r="AH1330" s="22">
        <v>0</v>
      </c>
      <c r="AI1330" s="22">
        <v>0</v>
      </c>
      <c r="AJ1330" s="22">
        <v>1209.068798194663</v>
      </c>
      <c r="AK1330" s="22">
        <v>8544.8116110658502</v>
      </c>
      <c r="AL1330" s="22">
        <v>0</v>
      </c>
      <c r="AM1330" s="22">
        <v>43</v>
      </c>
      <c r="AN1330" s="22">
        <v>0</v>
      </c>
      <c r="AO1330" s="22">
        <v>0</v>
      </c>
      <c r="AQ1330" s="18" t="str">
        <f t="shared" ref="AQ1330:BZ1330" si="1325">IF(OR(AND(AQ$2&gt;$O1329,AQ$2&lt;=$O1330),AND(AQ$2&lt;=$O1329,$O1328&gt;$O1329),AND(AQ$2&gt;$O1330,$O1331&lt;$O1330)),$H1329+((AQ$1-$Q1329)/$U1330/86000),"")</f>
        <v/>
      </c>
      <c r="AR1330" s="18" t="str">
        <f t="shared" si="1325"/>
        <v/>
      </c>
      <c r="AS1330" s="18" t="str">
        <f t="shared" si="1325"/>
        <v/>
      </c>
      <c r="AT1330" s="18" t="str">
        <f t="shared" si="1325"/>
        <v/>
      </c>
      <c r="AU1330" s="18" t="str">
        <f t="shared" si="1325"/>
        <v/>
      </c>
      <c r="AV1330" s="18" t="str">
        <f t="shared" si="1325"/>
        <v/>
      </c>
      <c r="AW1330" s="18" t="str">
        <f t="shared" si="1325"/>
        <v/>
      </c>
      <c r="AX1330" s="18" t="str">
        <f t="shared" si="1325"/>
        <v/>
      </c>
      <c r="AY1330" s="18" t="str">
        <f t="shared" si="1325"/>
        <v/>
      </c>
      <c r="AZ1330" s="18" t="str">
        <f t="shared" si="1325"/>
        <v/>
      </c>
      <c r="BA1330" s="18" t="str">
        <f t="shared" si="1325"/>
        <v/>
      </c>
      <c r="BB1330" s="18" t="str">
        <f t="shared" si="1325"/>
        <v/>
      </c>
      <c r="BC1330" s="18" t="str">
        <f t="shared" si="1325"/>
        <v/>
      </c>
      <c r="BD1330" s="18" t="str">
        <f t="shared" si="1325"/>
        <v/>
      </c>
      <c r="BE1330" s="18" t="str">
        <f t="shared" si="1325"/>
        <v/>
      </c>
      <c r="BF1330" s="18" t="str">
        <f t="shared" si="1325"/>
        <v/>
      </c>
      <c r="BG1330" s="18" t="str">
        <f t="shared" si="1325"/>
        <v/>
      </c>
      <c r="BH1330" s="18" t="str">
        <f t="shared" si="1325"/>
        <v/>
      </c>
      <c r="BI1330" s="18" t="str">
        <f t="shared" si="1325"/>
        <v/>
      </c>
      <c r="BJ1330" s="18" t="str">
        <f t="shared" si="1325"/>
        <v/>
      </c>
      <c r="BK1330" s="18" t="str">
        <f t="shared" si="1325"/>
        <v/>
      </c>
      <c r="BL1330" s="18" t="str">
        <f t="shared" si="1325"/>
        <v/>
      </c>
      <c r="BM1330" s="18" t="str">
        <f t="shared" si="1325"/>
        <v/>
      </c>
      <c r="BN1330" s="18" t="str">
        <f t="shared" si="1325"/>
        <v/>
      </c>
      <c r="BO1330" s="18" t="str">
        <f t="shared" si="1325"/>
        <v/>
      </c>
      <c r="BP1330" s="18" t="str">
        <f t="shared" si="1325"/>
        <v/>
      </c>
      <c r="BQ1330" s="18" t="str">
        <f t="shared" si="1325"/>
        <v/>
      </c>
      <c r="BR1330" s="18" t="str">
        <f t="shared" si="1325"/>
        <v/>
      </c>
      <c r="BS1330" s="18" t="str">
        <f t="shared" si="1325"/>
        <v/>
      </c>
      <c r="BT1330" s="18" t="str">
        <f t="shared" si="1325"/>
        <v/>
      </c>
      <c r="BU1330" s="18" t="str">
        <f t="shared" si="1325"/>
        <v/>
      </c>
      <c r="BV1330" s="18" t="str">
        <f t="shared" si="1325"/>
        <v/>
      </c>
      <c r="BW1330" s="18" t="str">
        <f t="shared" si="1325"/>
        <v/>
      </c>
      <c r="BX1330" s="18" t="str">
        <f t="shared" si="1325"/>
        <v/>
      </c>
      <c r="BY1330" s="18" t="str">
        <f t="shared" si="1325"/>
        <v/>
      </c>
      <c r="BZ1330" s="18" t="str">
        <f t="shared" si="1325"/>
        <v/>
      </c>
      <c r="CA1330" s="18" t="str">
        <f>IF(BY1330&lt;&gt;"",BY1330-LOOKUP(2,1/(LEN($AQ$1:AQ1330)&gt;0),$AQ$1:AQ1330),"")</f>
        <v/>
      </c>
    </row>
    <row r="1331" spans="1:79" x14ac:dyDescent="0.25">
      <c r="A1331" s="21">
        <v>62456</v>
      </c>
      <c r="B1331" s="21">
        <v>3</v>
      </c>
      <c r="C1331" s="22" t="s">
        <v>2602</v>
      </c>
      <c r="D1331" s="21">
        <v>332</v>
      </c>
      <c r="E1331" s="23">
        <v>0.62222222222222223</v>
      </c>
      <c r="F1331" s="22" t="s">
        <v>582</v>
      </c>
      <c r="G1331" s="22" t="b">
        <v>1</v>
      </c>
      <c r="H1331" s="24">
        <v>43532.622106481482</v>
      </c>
      <c r="I1331" s="25" t="s">
        <v>153</v>
      </c>
      <c r="J1331" s="22" t="s">
        <v>154</v>
      </c>
      <c r="K1331" s="11">
        <v>0</v>
      </c>
      <c r="L1331" s="11">
        <v>1810</v>
      </c>
      <c r="M1331" s="11">
        <v>2422</v>
      </c>
      <c r="N1331" s="11">
        <v>1.2769874047080521E-10</v>
      </c>
      <c r="O1331" s="11">
        <v>60</v>
      </c>
      <c r="P1331" s="14">
        <v>0.24676134718509879</v>
      </c>
      <c r="Q1331" s="11">
        <v>1209.068798194663</v>
      </c>
      <c r="R1331" s="15">
        <v>0.13918329097333637</v>
      </c>
      <c r="S1331" s="11">
        <v>0</v>
      </c>
      <c r="T1331" s="11">
        <v>3.0000000726431608</v>
      </c>
      <c r="U1331" s="11">
        <v>0</v>
      </c>
      <c r="V1331" s="11">
        <v>0</v>
      </c>
      <c r="W1331" s="22"/>
      <c r="X1331" s="21">
        <v>0</v>
      </c>
      <c r="Y1331" s="22">
        <v>0.5</v>
      </c>
      <c r="Z1331" s="22">
        <v>0</v>
      </c>
      <c r="AA1331" s="22">
        <v>0</v>
      </c>
      <c r="AB1331" s="22">
        <v>0</v>
      </c>
      <c r="AC1331" s="22">
        <v>1</v>
      </c>
      <c r="AD1331" s="22">
        <v>1</v>
      </c>
      <c r="AE1331" s="22">
        <v>0</v>
      </c>
      <c r="AF1331" s="22">
        <v>1209.068798194663</v>
      </c>
      <c r="AG1331" s="21">
        <v>0</v>
      </c>
      <c r="AH1331" s="22">
        <v>0</v>
      </c>
      <c r="AI1331" s="22">
        <v>0</v>
      </c>
      <c r="AJ1331" s="22">
        <v>1209.068798194663</v>
      </c>
      <c r="AK1331" s="22">
        <v>8544.8116110658502</v>
      </c>
      <c r="AL1331" s="22">
        <v>0</v>
      </c>
      <c r="AM1331" s="22">
        <v>42</v>
      </c>
      <c r="AN1331" s="22">
        <v>0</v>
      </c>
      <c r="AO1331" s="22">
        <v>0</v>
      </c>
      <c r="AQ1331" s="18" t="str">
        <f t="shared" ref="AQ1331:BZ1331" si="1326">IF(OR(AND(AQ$2&gt;$O1330,AQ$2&lt;=$O1331),AND(AQ$2&lt;=$O1330,$O1329&gt;$O1330),AND(AQ$2&gt;$O1331,$O1332&lt;$O1331)),$H1330+((AQ$1-$Q1330)/$U1331/86000),"")</f>
        <v/>
      </c>
      <c r="AR1331" s="18" t="str">
        <f t="shared" si="1326"/>
        <v/>
      </c>
      <c r="AS1331" s="18" t="str">
        <f t="shared" si="1326"/>
        <v/>
      </c>
      <c r="AT1331" s="18" t="str">
        <f t="shared" si="1326"/>
        <v/>
      </c>
      <c r="AU1331" s="18" t="str">
        <f t="shared" si="1326"/>
        <v/>
      </c>
      <c r="AV1331" s="18" t="str">
        <f t="shared" si="1326"/>
        <v/>
      </c>
      <c r="AW1331" s="18" t="str">
        <f t="shared" si="1326"/>
        <v/>
      </c>
      <c r="AX1331" s="18" t="str">
        <f t="shared" si="1326"/>
        <v/>
      </c>
      <c r="AY1331" s="18" t="str">
        <f t="shared" si="1326"/>
        <v/>
      </c>
      <c r="AZ1331" s="18" t="str">
        <f t="shared" si="1326"/>
        <v/>
      </c>
      <c r="BA1331" s="18" t="str">
        <f t="shared" si="1326"/>
        <v/>
      </c>
      <c r="BB1331" s="18" t="str">
        <f t="shared" si="1326"/>
        <v/>
      </c>
      <c r="BC1331" s="18" t="str">
        <f t="shared" si="1326"/>
        <v/>
      </c>
      <c r="BD1331" s="18" t="str">
        <f t="shared" si="1326"/>
        <v/>
      </c>
      <c r="BE1331" s="18" t="str">
        <f t="shared" si="1326"/>
        <v/>
      </c>
      <c r="BF1331" s="18" t="str">
        <f t="shared" si="1326"/>
        <v/>
      </c>
      <c r="BG1331" s="18" t="str">
        <f t="shared" si="1326"/>
        <v/>
      </c>
      <c r="BH1331" s="18" t="str">
        <f t="shared" si="1326"/>
        <v/>
      </c>
      <c r="BI1331" s="18" t="str">
        <f t="shared" si="1326"/>
        <v/>
      </c>
      <c r="BJ1331" s="18" t="str">
        <f t="shared" si="1326"/>
        <v/>
      </c>
      <c r="BK1331" s="18" t="str">
        <f t="shared" si="1326"/>
        <v/>
      </c>
      <c r="BL1331" s="18" t="str">
        <f t="shared" si="1326"/>
        <v/>
      </c>
      <c r="BM1331" s="18" t="str">
        <f t="shared" si="1326"/>
        <v/>
      </c>
      <c r="BN1331" s="18" t="str">
        <f t="shared" si="1326"/>
        <v/>
      </c>
      <c r="BO1331" s="18" t="str">
        <f t="shared" si="1326"/>
        <v/>
      </c>
      <c r="BP1331" s="18" t="str">
        <f t="shared" si="1326"/>
        <v/>
      </c>
      <c r="BQ1331" s="18" t="str">
        <f t="shared" si="1326"/>
        <v/>
      </c>
      <c r="BR1331" s="18" t="str">
        <f t="shared" si="1326"/>
        <v/>
      </c>
      <c r="BS1331" s="18" t="str">
        <f t="shared" si="1326"/>
        <v/>
      </c>
      <c r="BT1331" s="18" t="str">
        <f t="shared" si="1326"/>
        <v/>
      </c>
      <c r="BU1331" s="18" t="str">
        <f t="shared" si="1326"/>
        <v/>
      </c>
      <c r="BV1331" s="18" t="str">
        <f t="shared" si="1326"/>
        <v/>
      </c>
      <c r="BW1331" s="18" t="str">
        <f t="shared" si="1326"/>
        <v/>
      </c>
      <c r="BX1331" s="18" t="str">
        <f t="shared" si="1326"/>
        <v/>
      </c>
      <c r="BY1331" s="18" t="str">
        <f t="shared" si="1326"/>
        <v/>
      </c>
      <c r="BZ1331" s="18" t="str">
        <f t="shared" si="1326"/>
        <v/>
      </c>
      <c r="CA1331" s="18" t="str">
        <f>IF(BY1331&lt;&gt;"",BY1331-LOOKUP(2,1/(LEN($AQ$1:AQ1331)&gt;0),$AQ$1:AQ1331),"")</f>
        <v/>
      </c>
    </row>
    <row r="1332" spans="1:79" x14ac:dyDescent="0.25">
      <c r="A1332" s="21">
        <v>62457</v>
      </c>
      <c r="B1332" s="21">
        <v>3</v>
      </c>
      <c r="C1332" s="22" t="s">
        <v>2603</v>
      </c>
      <c r="D1332" s="21">
        <v>332</v>
      </c>
      <c r="E1332" s="23">
        <v>0.62222222222222223</v>
      </c>
      <c r="F1332" s="22" t="s">
        <v>582</v>
      </c>
      <c r="G1332" s="22" t="b">
        <v>1</v>
      </c>
      <c r="H1332" s="24">
        <v>43532.622627314813</v>
      </c>
      <c r="I1332" s="25" t="s">
        <v>173</v>
      </c>
      <c r="J1332" s="22" t="s">
        <v>174</v>
      </c>
      <c r="K1332" s="11">
        <v>0</v>
      </c>
      <c r="L1332" s="11">
        <v>1811</v>
      </c>
      <c r="M1332" s="11">
        <v>2425</v>
      </c>
      <c r="N1332" s="11">
        <v>5.6682836202526232E-10</v>
      </c>
      <c r="O1332" s="11">
        <v>60</v>
      </c>
      <c r="P1332" s="14">
        <v>0.74028428865241436</v>
      </c>
      <c r="Q1332" s="11">
        <v>1237.7325557028746</v>
      </c>
      <c r="R1332" s="15">
        <v>0.14248295109822881</v>
      </c>
      <c r="S1332" s="11">
        <v>28.663757508211575</v>
      </c>
      <c r="T1332" s="11">
        <v>44.999999832361937</v>
      </c>
      <c r="U1332" s="11">
        <v>0.63697239144427542</v>
      </c>
      <c r="V1332" s="11">
        <v>2.2931006091993917</v>
      </c>
      <c r="W1332" s="22"/>
      <c r="X1332" s="21">
        <v>0</v>
      </c>
      <c r="Y1332" s="22">
        <v>0</v>
      </c>
      <c r="Z1332" s="22">
        <v>0</v>
      </c>
      <c r="AA1332" s="22">
        <v>0</v>
      </c>
      <c r="AB1332" s="22">
        <v>0</v>
      </c>
      <c r="AC1332" s="22">
        <v>0</v>
      </c>
      <c r="AD1332" s="22">
        <v>0</v>
      </c>
      <c r="AE1332" s="22">
        <v>0</v>
      </c>
      <c r="AF1332" s="22">
        <v>1237.7325557028746</v>
      </c>
      <c r="AG1332" s="21">
        <v>0</v>
      </c>
      <c r="AH1332" s="22">
        <v>0</v>
      </c>
      <c r="AI1332" s="22">
        <v>0</v>
      </c>
      <c r="AJ1332" s="22">
        <v>1237.7325557028746</v>
      </c>
      <c r="AK1332" s="22">
        <v>8544.8116110658502</v>
      </c>
      <c r="AL1332" s="22">
        <v>0</v>
      </c>
      <c r="AM1332" s="22">
        <v>41</v>
      </c>
      <c r="AN1332" s="22">
        <v>0</v>
      </c>
      <c r="AO1332" s="22">
        <v>0</v>
      </c>
      <c r="AQ1332" s="18" t="str">
        <f t="shared" ref="AQ1332:BZ1332" si="1327">IF(OR(AND(AQ$2&gt;$O1331,AQ$2&lt;=$O1332),AND(AQ$2&lt;=$O1331,$O1330&gt;$O1331),AND(AQ$2&gt;$O1332,$O1333&lt;$O1332)),$H1331+((AQ$1-$Q1331)/$U1332/86000),"")</f>
        <v/>
      </c>
      <c r="AR1332" s="18" t="str">
        <f t="shared" si="1327"/>
        <v/>
      </c>
      <c r="AS1332" s="18" t="str">
        <f t="shared" si="1327"/>
        <v/>
      </c>
      <c r="AT1332" s="18" t="str">
        <f t="shared" si="1327"/>
        <v/>
      </c>
      <c r="AU1332" s="18" t="str">
        <f t="shared" si="1327"/>
        <v/>
      </c>
      <c r="AV1332" s="18" t="str">
        <f t="shared" si="1327"/>
        <v/>
      </c>
      <c r="AW1332" s="18" t="str">
        <f t="shared" si="1327"/>
        <v/>
      </c>
      <c r="AX1332" s="18" t="str">
        <f t="shared" si="1327"/>
        <v/>
      </c>
      <c r="AY1332" s="18" t="str">
        <f t="shared" si="1327"/>
        <v/>
      </c>
      <c r="AZ1332" s="18" t="str">
        <f t="shared" si="1327"/>
        <v/>
      </c>
      <c r="BA1332" s="18" t="str">
        <f t="shared" si="1327"/>
        <v/>
      </c>
      <c r="BB1332" s="18" t="str">
        <f t="shared" si="1327"/>
        <v/>
      </c>
      <c r="BC1332" s="18" t="str">
        <f t="shared" si="1327"/>
        <v/>
      </c>
      <c r="BD1332" s="18" t="str">
        <f t="shared" si="1327"/>
        <v/>
      </c>
      <c r="BE1332" s="18" t="str">
        <f t="shared" si="1327"/>
        <v/>
      </c>
      <c r="BF1332" s="18" t="str">
        <f t="shared" si="1327"/>
        <v/>
      </c>
      <c r="BG1332" s="18" t="str">
        <f t="shared" si="1327"/>
        <v/>
      </c>
      <c r="BH1332" s="18" t="str">
        <f t="shared" si="1327"/>
        <v/>
      </c>
      <c r="BI1332" s="18" t="str">
        <f t="shared" si="1327"/>
        <v/>
      </c>
      <c r="BJ1332" s="18" t="str">
        <f t="shared" si="1327"/>
        <v/>
      </c>
      <c r="BK1332" s="18" t="str">
        <f t="shared" si="1327"/>
        <v/>
      </c>
      <c r="BL1332" s="18" t="str">
        <f t="shared" si="1327"/>
        <v/>
      </c>
      <c r="BM1332" s="18" t="str">
        <f t="shared" si="1327"/>
        <v/>
      </c>
      <c r="BN1332" s="18" t="str">
        <f t="shared" si="1327"/>
        <v/>
      </c>
      <c r="BO1332" s="18" t="str">
        <f t="shared" si="1327"/>
        <v/>
      </c>
      <c r="BP1332" s="18" t="str">
        <f t="shared" si="1327"/>
        <v/>
      </c>
      <c r="BQ1332" s="18" t="str">
        <f t="shared" si="1327"/>
        <v/>
      </c>
      <c r="BR1332" s="18" t="str">
        <f t="shared" si="1327"/>
        <v/>
      </c>
      <c r="BS1332" s="18" t="str">
        <f t="shared" si="1327"/>
        <v/>
      </c>
      <c r="BT1332" s="18" t="str">
        <f t="shared" si="1327"/>
        <v/>
      </c>
      <c r="BU1332" s="18" t="str">
        <f t="shared" si="1327"/>
        <v/>
      </c>
      <c r="BV1332" s="18" t="str">
        <f t="shared" si="1327"/>
        <v/>
      </c>
      <c r="BW1332" s="18" t="str">
        <f t="shared" si="1327"/>
        <v/>
      </c>
      <c r="BX1332" s="18" t="str">
        <f t="shared" si="1327"/>
        <v/>
      </c>
      <c r="BY1332" s="18" t="str">
        <f t="shared" si="1327"/>
        <v/>
      </c>
      <c r="BZ1332" s="18" t="str">
        <f t="shared" si="1327"/>
        <v/>
      </c>
      <c r="CA1332" s="18" t="str">
        <f>IF(BY1332&lt;&gt;"",BY1332-LOOKUP(2,1/(LEN($AQ$1:AQ1332)&gt;0),$AQ$1:AQ1332),"")</f>
        <v/>
      </c>
    </row>
    <row r="1333" spans="1:79" x14ac:dyDescent="0.25">
      <c r="A1333" s="21">
        <v>62459</v>
      </c>
      <c r="B1333" s="21">
        <v>3</v>
      </c>
      <c r="C1333" s="22" t="s">
        <v>2605</v>
      </c>
      <c r="D1333" s="21">
        <v>332</v>
      </c>
      <c r="E1333" s="23">
        <v>0.62291666666666667</v>
      </c>
      <c r="F1333" s="22" t="s">
        <v>582</v>
      </c>
      <c r="G1333" s="22" t="b">
        <v>1</v>
      </c>
      <c r="H1333" s="24">
        <v>43532.623148148145</v>
      </c>
      <c r="I1333" s="25" t="s">
        <v>173</v>
      </c>
      <c r="J1333" s="22" t="s">
        <v>174</v>
      </c>
      <c r="K1333" s="11">
        <v>0</v>
      </c>
      <c r="L1333" s="11">
        <v>1812</v>
      </c>
      <c r="M1333" s="11">
        <v>2428</v>
      </c>
      <c r="N1333" s="11">
        <v>5.6682836202526232E-10</v>
      </c>
      <c r="O1333" s="11">
        <v>60</v>
      </c>
      <c r="P1333" s="14">
        <v>0.74028428865241436</v>
      </c>
      <c r="Q1333" s="11">
        <v>1237.7325557028746</v>
      </c>
      <c r="R1333" s="15">
        <v>0.14248295109822881</v>
      </c>
      <c r="S1333" s="11">
        <v>0</v>
      </c>
      <c r="T1333" s="11">
        <v>44.999999832361937</v>
      </c>
      <c r="U1333" s="11">
        <v>0</v>
      </c>
      <c r="V1333" s="11">
        <v>0</v>
      </c>
      <c r="W1333" s="22"/>
      <c r="X1333" s="21">
        <v>0</v>
      </c>
      <c r="Y1333" s="22">
        <v>0.5</v>
      </c>
      <c r="Z1333" s="22">
        <v>0</v>
      </c>
      <c r="AA1333" s="22">
        <v>0</v>
      </c>
      <c r="AB1333" s="22">
        <v>0</v>
      </c>
      <c r="AC1333" s="22">
        <v>1</v>
      </c>
      <c r="AD1333" s="22">
        <v>1</v>
      </c>
      <c r="AE1333" s="22">
        <v>0</v>
      </c>
      <c r="AF1333" s="22">
        <v>1237.7325557028746</v>
      </c>
      <c r="AG1333" s="21">
        <v>0</v>
      </c>
      <c r="AH1333" s="22">
        <v>0</v>
      </c>
      <c r="AI1333" s="22">
        <v>0</v>
      </c>
      <c r="AJ1333" s="22">
        <v>1237.7325557028746</v>
      </c>
      <c r="AK1333" s="22">
        <v>8544.8116110658502</v>
      </c>
      <c r="AL1333" s="22">
        <v>0</v>
      </c>
      <c r="AM1333" s="22">
        <v>40</v>
      </c>
      <c r="AN1333" s="22">
        <v>0</v>
      </c>
      <c r="AO1333" s="22">
        <v>0</v>
      </c>
      <c r="AQ1333" s="18" t="str">
        <f t="shared" ref="AQ1333:BZ1333" si="1328">IF(OR(AND(AQ$2&gt;$O1332,AQ$2&lt;=$O1333),AND(AQ$2&lt;=$O1332,$O1331&gt;$O1332),AND(AQ$2&gt;$O1333,$O1334&lt;$O1333)),$H1332+((AQ$1-$Q1332)/$U1333/86000),"")</f>
        <v/>
      </c>
      <c r="AR1333" s="18" t="str">
        <f t="shared" si="1328"/>
        <v/>
      </c>
      <c r="AS1333" s="18" t="str">
        <f t="shared" si="1328"/>
        <v/>
      </c>
      <c r="AT1333" s="18" t="str">
        <f t="shared" si="1328"/>
        <v/>
      </c>
      <c r="AU1333" s="18" t="str">
        <f t="shared" si="1328"/>
        <v/>
      </c>
      <c r="AV1333" s="18" t="str">
        <f t="shared" si="1328"/>
        <v/>
      </c>
      <c r="AW1333" s="18" t="str">
        <f t="shared" si="1328"/>
        <v/>
      </c>
      <c r="AX1333" s="18" t="str">
        <f t="shared" si="1328"/>
        <v/>
      </c>
      <c r="AY1333" s="18" t="str">
        <f t="shared" si="1328"/>
        <v/>
      </c>
      <c r="AZ1333" s="18" t="str">
        <f t="shared" si="1328"/>
        <v/>
      </c>
      <c r="BA1333" s="18" t="str">
        <f t="shared" si="1328"/>
        <v/>
      </c>
      <c r="BB1333" s="18" t="str">
        <f t="shared" si="1328"/>
        <v/>
      </c>
      <c r="BC1333" s="18" t="str">
        <f t="shared" si="1328"/>
        <v/>
      </c>
      <c r="BD1333" s="18" t="str">
        <f t="shared" si="1328"/>
        <v/>
      </c>
      <c r="BE1333" s="18" t="str">
        <f t="shared" si="1328"/>
        <v/>
      </c>
      <c r="BF1333" s="18" t="str">
        <f t="shared" si="1328"/>
        <v/>
      </c>
      <c r="BG1333" s="18" t="str">
        <f t="shared" si="1328"/>
        <v/>
      </c>
      <c r="BH1333" s="18" t="str">
        <f t="shared" si="1328"/>
        <v/>
      </c>
      <c r="BI1333" s="18" t="str">
        <f t="shared" si="1328"/>
        <v/>
      </c>
      <c r="BJ1333" s="18" t="str">
        <f t="shared" si="1328"/>
        <v/>
      </c>
      <c r="BK1333" s="18" t="str">
        <f t="shared" si="1328"/>
        <v/>
      </c>
      <c r="BL1333" s="18" t="str">
        <f t="shared" si="1328"/>
        <v/>
      </c>
      <c r="BM1333" s="18" t="str">
        <f t="shared" si="1328"/>
        <v/>
      </c>
      <c r="BN1333" s="18" t="str">
        <f t="shared" si="1328"/>
        <v/>
      </c>
      <c r="BO1333" s="18" t="str">
        <f t="shared" si="1328"/>
        <v/>
      </c>
      <c r="BP1333" s="18" t="str">
        <f t="shared" si="1328"/>
        <v/>
      </c>
      <c r="BQ1333" s="18" t="str">
        <f t="shared" si="1328"/>
        <v/>
      </c>
      <c r="BR1333" s="18" t="str">
        <f t="shared" si="1328"/>
        <v/>
      </c>
      <c r="BS1333" s="18" t="str">
        <f t="shared" si="1328"/>
        <v/>
      </c>
      <c r="BT1333" s="18" t="str">
        <f t="shared" si="1328"/>
        <v/>
      </c>
      <c r="BU1333" s="18" t="str">
        <f t="shared" si="1328"/>
        <v/>
      </c>
      <c r="BV1333" s="18" t="str">
        <f t="shared" si="1328"/>
        <v/>
      </c>
      <c r="BW1333" s="18" t="str">
        <f t="shared" si="1328"/>
        <v/>
      </c>
      <c r="BX1333" s="18" t="str">
        <f t="shared" si="1328"/>
        <v/>
      </c>
      <c r="BY1333" s="18" t="str">
        <f t="shared" si="1328"/>
        <v/>
      </c>
      <c r="BZ1333" s="18" t="str">
        <f t="shared" si="1328"/>
        <v/>
      </c>
      <c r="CA1333" s="18" t="str">
        <f>IF(BY1333&lt;&gt;"",BY1333-LOOKUP(2,1/(LEN($AQ$1:AQ1333)&gt;0),$AQ$1:AQ1333),"")</f>
        <v/>
      </c>
    </row>
    <row r="1334" spans="1:79" x14ac:dyDescent="0.25">
      <c r="A1334" s="21">
        <v>62460</v>
      </c>
      <c r="B1334" s="21">
        <v>3</v>
      </c>
      <c r="C1334" s="22" t="s">
        <v>2606</v>
      </c>
      <c r="D1334" s="21">
        <v>332</v>
      </c>
      <c r="E1334" s="23">
        <v>0.62361111111111112</v>
      </c>
      <c r="F1334" s="22" t="s">
        <v>582</v>
      </c>
      <c r="G1334" s="22" t="b">
        <v>1</v>
      </c>
      <c r="H1334" s="24">
        <v>43532.623668981483</v>
      </c>
      <c r="I1334" s="25" t="s">
        <v>375</v>
      </c>
      <c r="J1334" s="22" t="s">
        <v>376</v>
      </c>
      <c r="K1334" s="11">
        <v>0</v>
      </c>
      <c r="L1334" s="11">
        <v>1813</v>
      </c>
      <c r="M1334" s="11">
        <v>2431</v>
      </c>
      <c r="N1334" s="11">
        <v>1.0248868420603685E-10</v>
      </c>
      <c r="O1334" s="11">
        <v>62</v>
      </c>
      <c r="P1334" s="14">
        <v>0.87499984068259096</v>
      </c>
      <c r="Q1334" s="11">
        <v>1405.9709214274758</v>
      </c>
      <c r="R1334" s="15">
        <v>0.16184989650653778</v>
      </c>
      <c r="S1334" s="11">
        <v>168.23836572460118</v>
      </c>
      <c r="T1334" s="11">
        <v>45.000000461004674</v>
      </c>
      <c r="U1334" s="11">
        <v>3.7386303111350028</v>
      </c>
      <c r="V1334" s="11">
        <v>13.45906912008601</v>
      </c>
      <c r="W1334" s="22"/>
      <c r="X1334" s="21">
        <v>0</v>
      </c>
      <c r="Y1334" s="22">
        <v>0</v>
      </c>
      <c r="Z1334" s="22">
        <v>0</v>
      </c>
      <c r="AA1334" s="22">
        <v>0</v>
      </c>
      <c r="AB1334" s="22">
        <v>0</v>
      </c>
      <c r="AC1334" s="22">
        <v>0</v>
      </c>
      <c r="AD1334" s="22">
        <v>0</v>
      </c>
      <c r="AE1334" s="22">
        <v>0</v>
      </c>
      <c r="AF1334" s="22">
        <v>1405.9709214274758</v>
      </c>
      <c r="AG1334" s="21">
        <v>0</v>
      </c>
      <c r="AH1334" s="22">
        <v>0</v>
      </c>
      <c r="AI1334" s="22">
        <v>0</v>
      </c>
      <c r="AJ1334" s="22">
        <v>1405.9709214274758</v>
      </c>
      <c r="AK1334" s="22">
        <v>8544.8116110658502</v>
      </c>
      <c r="AL1334" s="22">
        <v>0</v>
      </c>
      <c r="AM1334" s="22">
        <v>39</v>
      </c>
      <c r="AN1334" s="22">
        <v>0</v>
      </c>
      <c r="AO1334" s="22">
        <v>0</v>
      </c>
      <c r="AQ1334" s="18" t="str">
        <f t="shared" ref="AQ1334:BZ1334" si="1329">IF(OR(AND(AQ$2&gt;$O1333,AQ$2&lt;=$O1334),AND(AQ$2&lt;=$O1333,$O1332&gt;$O1333),AND(AQ$2&gt;$O1334,$O1335&lt;$O1334)),$H1333+((AQ$1-$Q1333)/$U1334/86000),"")</f>
        <v/>
      </c>
      <c r="AR1334" s="18" t="str">
        <f t="shared" si="1329"/>
        <v/>
      </c>
      <c r="AS1334" s="18" t="str">
        <f t="shared" si="1329"/>
        <v/>
      </c>
      <c r="AT1334" s="18" t="str">
        <f t="shared" si="1329"/>
        <v/>
      </c>
      <c r="AU1334" s="18">
        <f t="shared" si="1329"/>
        <v>43532.623195063286</v>
      </c>
      <c r="AV1334" s="18" t="str">
        <f t="shared" si="1329"/>
        <v/>
      </c>
      <c r="AW1334" s="18" t="str">
        <f t="shared" si="1329"/>
        <v/>
      </c>
      <c r="AX1334" s="18" t="str">
        <f t="shared" si="1329"/>
        <v/>
      </c>
      <c r="AY1334" s="18" t="str">
        <f t="shared" si="1329"/>
        <v/>
      </c>
      <c r="AZ1334" s="18" t="str">
        <f t="shared" si="1329"/>
        <v/>
      </c>
      <c r="BA1334" s="18" t="str">
        <f t="shared" si="1329"/>
        <v/>
      </c>
      <c r="BB1334" s="18" t="str">
        <f t="shared" si="1329"/>
        <v/>
      </c>
      <c r="BC1334" s="18" t="str">
        <f t="shared" si="1329"/>
        <v/>
      </c>
      <c r="BD1334" s="18" t="str">
        <f t="shared" si="1329"/>
        <v/>
      </c>
      <c r="BE1334" s="18" t="str">
        <f t="shared" si="1329"/>
        <v/>
      </c>
      <c r="BF1334" s="18" t="str">
        <f t="shared" si="1329"/>
        <v/>
      </c>
      <c r="BG1334" s="18" t="str">
        <f t="shared" si="1329"/>
        <v/>
      </c>
      <c r="BH1334" s="18" t="str">
        <f t="shared" si="1329"/>
        <v/>
      </c>
      <c r="BI1334" s="18" t="str">
        <f t="shared" si="1329"/>
        <v/>
      </c>
      <c r="BJ1334" s="18" t="str">
        <f t="shared" si="1329"/>
        <v/>
      </c>
      <c r="BK1334" s="18" t="str">
        <f t="shared" si="1329"/>
        <v/>
      </c>
      <c r="BL1334" s="18" t="str">
        <f t="shared" si="1329"/>
        <v/>
      </c>
      <c r="BM1334" s="18" t="str">
        <f t="shared" si="1329"/>
        <v/>
      </c>
      <c r="BN1334" s="18" t="str">
        <f t="shared" si="1329"/>
        <v/>
      </c>
      <c r="BO1334" s="18" t="str">
        <f t="shared" si="1329"/>
        <v/>
      </c>
      <c r="BP1334" s="18" t="str">
        <f t="shared" si="1329"/>
        <v/>
      </c>
      <c r="BQ1334" s="18" t="str">
        <f t="shared" si="1329"/>
        <v/>
      </c>
      <c r="BR1334" s="18" t="str">
        <f t="shared" si="1329"/>
        <v/>
      </c>
      <c r="BS1334" s="18" t="str">
        <f t="shared" si="1329"/>
        <v/>
      </c>
      <c r="BT1334" s="18" t="str">
        <f t="shared" si="1329"/>
        <v/>
      </c>
      <c r="BU1334" s="18" t="str">
        <f t="shared" si="1329"/>
        <v/>
      </c>
      <c r="BV1334" s="18" t="str">
        <f t="shared" si="1329"/>
        <v/>
      </c>
      <c r="BW1334" s="18" t="str">
        <f t="shared" si="1329"/>
        <v/>
      </c>
      <c r="BX1334" s="18" t="str">
        <f t="shared" si="1329"/>
        <v/>
      </c>
      <c r="BY1334" s="18" t="str">
        <f t="shared" si="1329"/>
        <v/>
      </c>
      <c r="BZ1334" s="18" t="str">
        <f t="shared" si="1329"/>
        <v/>
      </c>
      <c r="CA1334" s="18" t="str">
        <f>IF(BY1334&lt;&gt;"",BY1334-LOOKUP(2,1/(LEN($AQ$1:AQ1334)&gt;0),$AQ$1:AQ1334),"")</f>
        <v/>
      </c>
    </row>
    <row r="1335" spans="1:79" x14ac:dyDescent="0.25">
      <c r="A1335" s="21">
        <v>62462</v>
      </c>
      <c r="B1335" s="21">
        <v>3</v>
      </c>
      <c r="C1335" s="22" t="s">
        <v>2608</v>
      </c>
      <c r="D1335" s="21">
        <v>332</v>
      </c>
      <c r="E1335" s="23">
        <v>0.62430555555555556</v>
      </c>
      <c r="F1335" s="22" t="s">
        <v>582</v>
      </c>
      <c r="G1335" s="22" t="b">
        <v>1</v>
      </c>
      <c r="H1335" s="24">
        <v>43532.624189814815</v>
      </c>
      <c r="I1335" s="25" t="s">
        <v>489</v>
      </c>
      <c r="J1335" s="22" t="s">
        <v>490</v>
      </c>
      <c r="K1335" s="11">
        <v>0</v>
      </c>
      <c r="L1335" s="11">
        <v>1814</v>
      </c>
      <c r="M1335" s="11">
        <v>2434</v>
      </c>
      <c r="N1335" s="11">
        <v>1.6080363707260403E-9</v>
      </c>
      <c r="O1335" s="11">
        <v>63</v>
      </c>
      <c r="P1335" s="14">
        <v>0.85127797204901257</v>
      </c>
      <c r="Q1335" s="11">
        <v>1469.6336588544241</v>
      </c>
      <c r="R1335" s="15">
        <v>0.16917850288583122</v>
      </c>
      <c r="S1335" s="11">
        <v>63.662737426948297</v>
      </c>
      <c r="T1335" s="11">
        <v>44.999999832361937</v>
      </c>
      <c r="U1335" s="11">
        <v>1.4147275036468994</v>
      </c>
      <c r="V1335" s="11">
        <v>5.0930190131288375</v>
      </c>
      <c r="W1335" s="22"/>
      <c r="X1335" s="21">
        <v>0</v>
      </c>
      <c r="Y1335" s="22">
        <v>0</v>
      </c>
      <c r="Z1335" s="22">
        <v>0</v>
      </c>
      <c r="AA1335" s="22">
        <v>0</v>
      </c>
      <c r="AB1335" s="22">
        <v>0</v>
      </c>
      <c r="AC1335" s="22">
        <v>0</v>
      </c>
      <c r="AD1335" s="22">
        <v>0</v>
      </c>
      <c r="AE1335" s="22">
        <v>0</v>
      </c>
      <c r="AF1335" s="22">
        <v>1469.6336588544241</v>
      </c>
      <c r="AG1335" s="21">
        <v>0</v>
      </c>
      <c r="AH1335" s="22">
        <v>0</v>
      </c>
      <c r="AI1335" s="22">
        <v>0</v>
      </c>
      <c r="AJ1335" s="22">
        <v>1469.6336588544241</v>
      </c>
      <c r="AK1335" s="22">
        <v>8544.8116110658502</v>
      </c>
      <c r="AL1335" s="22">
        <v>0</v>
      </c>
      <c r="AM1335" s="22">
        <v>38</v>
      </c>
      <c r="AN1335" s="22">
        <v>0</v>
      </c>
      <c r="AO1335" s="22">
        <v>0</v>
      </c>
      <c r="AQ1335" s="18" t="str">
        <f t="shared" ref="AQ1335:BZ1335" si="1330">IF(OR(AND(AQ$2&gt;$O1334,AQ$2&lt;=$O1335),AND(AQ$2&lt;=$O1334,$O1333&gt;$O1334),AND(AQ$2&gt;$O1335,$O1336&lt;$O1335)),$H1334+((AQ$1-$Q1334)/$U1335/86000),"")</f>
        <v/>
      </c>
      <c r="AR1335" s="18" t="str">
        <f t="shared" si="1330"/>
        <v/>
      </c>
      <c r="AS1335" s="18" t="str">
        <f t="shared" si="1330"/>
        <v/>
      </c>
      <c r="AT1335" s="18" t="str">
        <f t="shared" si="1330"/>
        <v/>
      </c>
      <c r="AU1335" s="18" t="str">
        <f t="shared" si="1330"/>
        <v/>
      </c>
      <c r="AV1335" s="18" t="str">
        <f t="shared" si="1330"/>
        <v/>
      </c>
      <c r="AW1335" s="18" t="str">
        <f t="shared" si="1330"/>
        <v/>
      </c>
      <c r="AX1335" s="18" t="str">
        <f t="shared" si="1330"/>
        <v/>
      </c>
      <c r="AY1335" s="18" t="str">
        <f t="shared" si="1330"/>
        <v/>
      </c>
      <c r="AZ1335" s="18" t="str">
        <f t="shared" si="1330"/>
        <v/>
      </c>
      <c r="BA1335" s="18" t="str">
        <f t="shared" si="1330"/>
        <v/>
      </c>
      <c r="BB1335" s="18" t="str">
        <f t="shared" si="1330"/>
        <v/>
      </c>
      <c r="BC1335" s="18" t="str">
        <f t="shared" si="1330"/>
        <v/>
      </c>
      <c r="BD1335" s="18" t="str">
        <f t="shared" si="1330"/>
        <v/>
      </c>
      <c r="BE1335" s="18" t="str">
        <f t="shared" si="1330"/>
        <v/>
      </c>
      <c r="BF1335" s="18" t="str">
        <f t="shared" si="1330"/>
        <v/>
      </c>
      <c r="BG1335" s="18" t="str">
        <f t="shared" si="1330"/>
        <v/>
      </c>
      <c r="BH1335" s="18" t="str">
        <f t="shared" si="1330"/>
        <v/>
      </c>
      <c r="BI1335" s="18" t="str">
        <f t="shared" si="1330"/>
        <v/>
      </c>
      <c r="BJ1335" s="18" t="str">
        <f t="shared" si="1330"/>
        <v/>
      </c>
      <c r="BK1335" s="18" t="str">
        <f t="shared" si="1330"/>
        <v/>
      </c>
      <c r="BL1335" s="18" t="str">
        <f t="shared" si="1330"/>
        <v/>
      </c>
      <c r="BM1335" s="18" t="str">
        <f t="shared" si="1330"/>
        <v/>
      </c>
      <c r="BN1335" s="18" t="str">
        <f t="shared" si="1330"/>
        <v/>
      </c>
      <c r="BO1335" s="18" t="str">
        <f t="shared" si="1330"/>
        <v/>
      </c>
      <c r="BP1335" s="18" t="str">
        <f t="shared" si="1330"/>
        <v/>
      </c>
      <c r="BQ1335" s="18" t="str">
        <f t="shared" si="1330"/>
        <v/>
      </c>
      <c r="BR1335" s="18" t="str">
        <f t="shared" si="1330"/>
        <v/>
      </c>
      <c r="BS1335" s="18" t="str">
        <f t="shared" si="1330"/>
        <v/>
      </c>
      <c r="BT1335" s="18" t="str">
        <f t="shared" si="1330"/>
        <v/>
      </c>
      <c r="BU1335" s="18" t="str">
        <f t="shared" si="1330"/>
        <v/>
      </c>
      <c r="BV1335" s="18" t="str">
        <f t="shared" si="1330"/>
        <v/>
      </c>
      <c r="BW1335" s="18" t="str">
        <f t="shared" si="1330"/>
        <v/>
      </c>
      <c r="BX1335" s="18" t="str">
        <f t="shared" si="1330"/>
        <v/>
      </c>
      <c r="BY1335" s="18" t="str">
        <f t="shared" si="1330"/>
        <v/>
      </c>
      <c r="BZ1335" s="18" t="str">
        <f t="shared" si="1330"/>
        <v/>
      </c>
      <c r="CA1335" s="18" t="str">
        <f>IF(BY1335&lt;&gt;"",BY1335-LOOKUP(2,1/(LEN($AQ$1:AQ1335)&gt;0),$AQ$1:AQ1335),"")</f>
        <v/>
      </c>
    </row>
    <row r="1336" spans="1:79" x14ac:dyDescent="0.25">
      <c r="A1336" s="21">
        <v>62463</v>
      </c>
      <c r="B1336" s="21">
        <v>3</v>
      </c>
      <c r="C1336" s="22" t="s">
        <v>2609</v>
      </c>
      <c r="D1336" s="21">
        <v>332</v>
      </c>
      <c r="E1336" s="23">
        <v>0.62430555555555556</v>
      </c>
      <c r="F1336" s="22" t="s">
        <v>582</v>
      </c>
      <c r="G1336" s="22" t="b">
        <v>1</v>
      </c>
      <c r="H1336" s="24">
        <v>43532.624710648146</v>
      </c>
      <c r="I1336" s="25" t="s">
        <v>333</v>
      </c>
      <c r="J1336" s="22" t="s">
        <v>334</v>
      </c>
      <c r="K1336" s="11">
        <v>0</v>
      </c>
      <c r="L1336" s="11">
        <v>1815</v>
      </c>
      <c r="M1336" s="11">
        <v>2437</v>
      </c>
      <c r="N1336" s="11">
        <v>1.3947953902970767E-11</v>
      </c>
      <c r="O1336" s="11">
        <v>68</v>
      </c>
      <c r="P1336" s="14">
        <v>0.74999993956517719</v>
      </c>
      <c r="Q1336" s="11">
        <v>1671.0343337393283</v>
      </c>
      <c r="R1336" s="15">
        <v>0.19236296416428592</v>
      </c>
      <c r="S1336" s="11">
        <v>201.40067488490422</v>
      </c>
      <c r="T1336" s="11">
        <v>44.999999832361937</v>
      </c>
      <c r="U1336" s="11">
        <v>4.4755705696706709</v>
      </c>
      <c r="V1336" s="11">
        <v>16.112054050814415</v>
      </c>
      <c r="W1336" s="22"/>
      <c r="X1336" s="21">
        <v>0</v>
      </c>
      <c r="Y1336" s="22">
        <v>0</v>
      </c>
      <c r="Z1336" s="22">
        <v>0</v>
      </c>
      <c r="AA1336" s="22">
        <v>0</v>
      </c>
      <c r="AB1336" s="22">
        <v>0</v>
      </c>
      <c r="AC1336" s="22">
        <v>0</v>
      </c>
      <c r="AD1336" s="22">
        <v>0</v>
      </c>
      <c r="AE1336" s="22">
        <v>0</v>
      </c>
      <c r="AF1336" s="22">
        <v>1671.0343337393283</v>
      </c>
      <c r="AG1336" s="21">
        <v>0</v>
      </c>
      <c r="AH1336" s="22">
        <v>0</v>
      </c>
      <c r="AI1336" s="22">
        <v>0</v>
      </c>
      <c r="AJ1336" s="22">
        <v>1671.0343337393283</v>
      </c>
      <c r="AK1336" s="22">
        <v>8544.8116110658502</v>
      </c>
      <c r="AL1336" s="22">
        <v>0</v>
      </c>
      <c r="AM1336" s="22">
        <v>37</v>
      </c>
      <c r="AN1336" s="22">
        <v>0</v>
      </c>
      <c r="AO1336" s="22">
        <v>0</v>
      </c>
      <c r="AQ1336" s="18" t="str">
        <f t="shared" ref="AQ1336:BZ1336" si="1331">IF(OR(AND(AQ$2&gt;$O1335,AQ$2&lt;=$O1336),AND(AQ$2&lt;=$O1335,$O1334&gt;$O1335),AND(AQ$2&gt;$O1336,$O1337&lt;$O1336)),$H1335+((AQ$1-$Q1335)/$U1336/86000),"")</f>
        <v/>
      </c>
      <c r="AR1336" s="18" t="str">
        <f t="shared" si="1331"/>
        <v/>
      </c>
      <c r="AS1336" s="18" t="str">
        <f t="shared" si="1331"/>
        <v/>
      </c>
      <c r="AT1336" s="18" t="str">
        <f t="shared" si="1331"/>
        <v/>
      </c>
      <c r="AU1336" s="18" t="str">
        <f t="shared" si="1331"/>
        <v/>
      </c>
      <c r="AV1336" s="18">
        <f t="shared" si="1331"/>
        <v>43532.624212448703</v>
      </c>
      <c r="AW1336" s="18" t="str">
        <f t="shared" si="1331"/>
        <v/>
      </c>
      <c r="AX1336" s="18" t="str">
        <f t="shared" si="1331"/>
        <v/>
      </c>
      <c r="AY1336" s="18" t="str">
        <f t="shared" si="1331"/>
        <v/>
      </c>
      <c r="AZ1336" s="18" t="str">
        <f t="shared" si="1331"/>
        <v/>
      </c>
      <c r="BA1336" s="18" t="str">
        <f t="shared" si="1331"/>
        <v/>
      </c>
      <c r="BB1336" s="18" t="str">
        <f t="shared" si="1331"/>
        <v/>
      </c>
      <c r="BC1336" s="18" t="str">
        <f t="shared" si="1331"/>
        <v/>
      </c>
      <c r="BD1336" s="18" t="str">
        <f t="shared" si="1331"/>
        <v/>
      </c>
      <c r="BE1336" s="18" t="str">
        <f t="shared" si="1331"/>
        <v/>
      </c>
      <c r="BF1336" s="18" t="str">
        <f t="shared" si="1331"/>
        <v/>
      </c>
      <c r="BG1336" s="18" t="str">
        <f t="shared" si="1331"/>
        <v/>
      </c>
      <c r="BH1336" s="18" t="str">
        <f t="shared" si="1331"/>
        <v/>
      </c>
      <c r="BI1336" s="18" t="str">
        <f t="shared" si="1331"/>
        <v/>
      </c>
      <c r="BJ1336" s="18" t="str">
        <f t="shared" si="1331"/>
        <v/>
      </c>
      <c r="BK1336" s="18" t="str">
        <f t="shared" si="1331"/>
        <v/>
      </c>
      <c r="BL1336" s="18" t="str">
        <f t="shared" si="1331"/>
        <v/>
      </c>
      <c r="BM1336" s="18" t="str">
        <f t="shared" si="1331"/>
        <v/>
      </c>
      <c r="BN1336" s="18" t="str">
        <f t="shared" si="1331"/>
        <v/>
      </c>
      <c r="BO1336" s="18" t="str">
        <f t="shared" si="1331"/>
        <v/>
      </c>
      <c r="BP1336" s="18" t="str">
        <f t="shared" si="1331"/>
        <v/>
      </c>
      <c r="BQ1336" s="18" t="str">
        <f t="shared" si="1331"/>
        <v/>
      </c>
      <c r="BR1336" s="18" t="str">
        <f t="shared" si="1331"/>
        <v/>
      </c>
      <c r="BS1336" s="18" t="str">
        <f t="shared" si="1331"/>
        <v/>
      </c>
      <c r="BT1336" s="18" t="str">
        <f t="shared" si="1331"/>
        <v/>
      </c>
      <c r="BU1336" s="18" t="str">
        <f t="shared" si="1331"/>
        <v/>
      </c>
      <c r="BV1336" s="18" t="str">
        <f t="shared" si="1331"/>
        <v/>
      </c>
      <c r="BW1336" s="18" t="str">
        <f t="shared" si="1331"/>
        <v/>
      </c>
      <c r="BX1336" s="18" t="str">
        <f t="shared" si="1331"/>
        <v/>
      </c>
      <c r="BY1336" s="18" t="str">
        <f t="shared" si="1331"/>
        <v/>
      </c>
      <c r="BZ1336" s="18" t="str">
        <f t="shared" si="1331"/>
        <v/>
      </c>
      <c r="CA1336" s="18" t="str">
        <f>IF(BY1336&lt;&gt;"",BY1336-LOOKUP(2,1/(LEN($AQ$1:AQ1336)&gt;0),$AQ$1:AQ1336),"")</f>
        <v/>
      </c>
    </row>
    <row r="1337" spans="1:79" x14ac:dyDescent="0.25">
      <c r="A1337" s="21">
        <v>62465</v>
      </c>
      <c r="B1337" s="21">
        <v>3</v>
      </c>
      <c r="C1337" s="22" t="s">
        <v>2611</v>
      </c>
      <c r="D1337" s="21">
        <v>332</v>
      </c>
      <c r="E1337" s="23">
        <v>0.625</v>
      </c>
      <c r="F1337" s="22" t="s">
        <v>582</v>
      </c>
      <c r="G1337" s="22" t="b">
        <v>1</v>
      </c>
      <c r="H1337" s="24">
        <v>43532.625231481485</v>
      </c>
      <c r="I1337" s="25" t="s">
        <v>175</v>
      </c>
      <c r="J1337" s="22" t="s">
        <v>176</v>
      </c>
      <c r="K1337" s="11">
        <v>0</v>
      </c>
      <c r="L1337" s="11">
        <v>1816</v>
      </c>
      <c r="M1337" s="11">
        <v>2440</v>
      </c>
      <c r="N1337" s="11">
        <v>2.7966962079517543E-11</v>
      </c>
      <c r="O1337" s="11">
        <v>70</v>
      </c>
      <c r="P1337" s="14">
        <v>0.47479467060605496</v>
      </c>
      <c r="Q1337" s="11">
        <v>1755.5960032463133</v>
      </c>
      <c r="R1337" s="15">
        <v>0.20209737420758181</v>
      </c>
      <c r="S1337" s="11">
        <v>84.561669506985027</v>
      </c>
      <c r="T1337" s="11">
        <v>45.000000461004674</v>
      </c>
      <c r="U1337" s="11">
        <v>1.8791481920153095</v>
      </c>
      <c r="V1337" s="11">
        <v>6.764933491255114</v>
      </c>
      <c r="W1337" s="22"/>
      <c r="X1337" s="21">
        <v>0</v>
      </c>
      <c r="Y1337" s="22">
        <v>0</v>
      </c>
      <c r="Z1337" s="22">
        <v>0</v>
      </c>
      <c r="AA1337" s="22">
        <v>0</v>
      </c>
      <c r="AB1337" s="22">
        <v>0</v>
      </c>
      <c r="AC1337" s="22">
        <v>0</v>
      </c>
      <c r="AD1337" s="22">
        <v>0</v>
      </c>
      <c r="AE1337" s="22">
        <v>0</v>
      </c>
      <c r="AF1337" s="22">
        <v>1755.5960032463133</v>
      </c>
      <c r="AG1337" s="21">
        <v>0</v>
      </c>
      <c r="AH1337" s="22">
        <v>0</v>
      </c>
      <c r="AI1337" s="22">
        <v>0</v>
      </c>
      <c r="AJ1337" s="22">
        <v>1755.5960032463133</v>
      </c>
      <c r="AK1337" s="22">
        <v>8544.8116110658502</v>
      </c>
      <c r="AL1337" s="22">
        <v>0</v>
      </c>
      <c r="AM1337" s="22">
        <v>36</v>
      </c>
      <c r="AN1337" s="22">
        <v>0</v>
      </c>
      <c r="AO1337" s="22">
        <v>0</v>
      </c>
      <c r="AQ1337" s="18" t="str">
        <f t="shared" ref="AQ1337:BZ1337" si="1332">IF(OR(AND(AQ$2&gt;$O1336,AQ$2&lt;=$O1337),AND(AQ$2&lt;=$O1336,$O1335&gt;$O1336),AND(AQ$2&gt;$O1337,$O1338&lt;$O1337)),$H1336+((AQ$1-$Q1336)/$U1337/86000),"")</f>
        <v/>
      </c>
      <c r="AR1337" s="18" t="str">
        <f t="shared" si="1332"/>
        <v/>
      </c>
      <c r="AS1337" s="18" t="str">
        <f t="shared" si="1332"/>
        <v/>
      </c>
      <c r="AT1337" s="18" t="str">
        <f t="shared" si="1332"/>
        <v/>
      </c>
      <c r="AU1337" s="18" t="str">
        <f t="shared" si="1332"/>
        <v/>
      </c>
      <c r="AV1337" s="18" t="str">
        <f t="shared" si="1332"/>
        <v/>
      </c>
      <c r="AW1337" s="18" t="str">
        <f t="shared" si="1332"/>
        <v/>
      </c>
      <c r="AX1337" s="18" t="str">
        <f t="shared" si="1332"/>
        <v/>
      </c>
      <c r="AY1337" s="18" t="str">
        <f t="shared" si="1332"/>
        <v/>
      </c>
      <c r="AZ1337" s="18" t="str">
        <f t="shared" si="1332"/>
        <v/>
      </c>
      <c r="BA1337" s="18" t="str">
        <f t="shared" si="1332"/>
        <v/>
      </c>
      <c r="BB1337" s="18" t="str">
        <f t="shared" si="1332"/>
        <v/>
      </c>
      <c r="BC1337" s="18" t="str">
        <f t="shared" si="1332"/>
        <v/>
      </c>
      <c r="BD1337" s="18" t="str">
        <f t="shared" si="1332"/>
        <v/>
      </c>
      <c r="BE1337" s="18" t="str">
        <f t="shared" si="1332"/>
        <v/>
      </c>
      <c r="BF1337" s="18" t="str">
        <f t="shared" si="1332"/>
        <v/>
      </c>
      <c r="BG1337" s="18" t="str">
        <f t="shared" si="1332"/>
        <v/>
      </c>
      <c r="BH1337" s="18" t="str">
        <f t="shared" si="1332"/>
        <v/>
      </c>
      <c r="BI1337" s="18" t="str">
        <f t="shared" si="1332"/>
        <v/>
      </c>
      <c r="BJ1337" s="18" t="str">
        <f t="shared" si="1332"/>
        <v/>
      </c>
      <c r="BK1337" s="18" t="str">
        <f t="shared" si="1332"/>
        <v/>
      </c>
      <c r="BL1337" s="18" t="str">
        <f t="shared" si="1332"/>
        <v/>
      </c>
      <c r="BM1337" s="18" t="str">
        <f t="shared" si="1332"/>
        <v/>
      </c>
      <c r="BN1337" s="18" t="str">
        <f t="shared" si="1332"/>
        <v/>
      </c>
      <c r="BO1337" s="18" t="str">
        <f t="shared" si="1332"/>
        <v/>
      </c>
      <c r="BP1337" s="18" t="str">
        <f t="shared" si="1332"/>
        <v/>
      </c>
      <c r="BQ1337" s="18" t="str">
        <f t="shared" si="1332"/>
        <v/>
      </c>
      <c r="BR1337" s="18" t="str">
        <f t="shared" si="1332"/>
        <v/>
      </c>
      <c r="BS1337" s="18" t="str">
        <f t="shared" si="1332"/>
        <v/>
      </c>
      <c r="BT1337" s="18" t="str">
        <f t="shared" si="1332"/>
        <v/>
      </c>
      <c r="BU1337" s="18" t="str">
        <f t="shared" si="1332"/>
        <v/>
      </c>
      <c r="BV1337" s="18" t="str">
        <f t="shared" si="1332"/>
        <v/>
      </c>
      <c r="BW1337" s="18" t="str">
        <f t="shared" si="1332"/>
        <v/>
      </c>
      <c r="BX1337" s="18" t="str">
        <f t="shared" si="1332"/>
        <v/>
      </c>
      <c r="BY1337" s="18" t="str">
        <f t="shared" si="1332"/>
        <v/>
      </c>
      <c r="BZ1337" s="18" t="str">
        <f t="shared" si="1332"/>
        <v/>
      </c>
      <c r="CA1337" s="18" t="str">
        <f>IF(BY1337&lt;&gt;"",BY1337-LOOKUP(2,1/(LEN($AQ$1:AQ1337)&gt;0),$AQ$1:AQ1337),"")</f>
        <v/>
      </c>
    </row>
    <row r="1338" spans="1:79" x14ac:dyDescent="0.25">
      <c r="A1338" s="21">
        <v>62466</v>
      </c>
      <c r="B1338" s="21">
        <v>3</v>
      </c>
      <c r="C1338" s="22" t="s">
        <v>2612</v>
      </c>
      <c r="D1338" s="21">
        <v>332</v>
      </c>
      <c r="E1338" s="23">
        <v>0.62569444444444444</v>
      </c>
      <c r="F1338" s="22" t="s">
        <v>582</v>
      </c>
      <c r="G1338" s="22" t="b">
        <v>1</v>
      </c>
      <c r="H1338" s="24">
        <v>43532.625752314816</v>
      </c>
      <c r="I1338" s="25" t="s">
        <v>139</v>
      </c>
      <c r="J1338" s="22" t="s">
        <v>140</v>
      </c>
      <c r="K1338" s="11">
        <v>0</v>
      </c>
      <c r="L1338" s="11">
        <v>1817</v>
      </c>
      <c r="M1338" s="11">
        <v>2443</v>
      </c>
      <c r="N1338" s="11">
        <v>1.0558665053395089E-10</v>
      </c>
      <c r="O1338" s="11">
        <v>74</v>
      </c>
      <c r="P1338" s="14">
        <v>0.52165290437200751</v>
      </c>
      <c r="Q1338" s="11">
        <v>2008.5185113176724</v>
      </c>
      <c r="R1338" s="15">
        <v>0.23121282825549469</v>
      </c>
      <c r="S1338" s="11">
        <v>252.92250807135906</v>
      </c>
      <c r="T1338" s="11">
        <v>44.999999832361937</v>
      </c>
      <c r="U1338" s="11">
        <v>5.6205002003015299</v>
      </c>
      <c r="V1338" s="11">
        <v>20.233800721085508</v>
      </c>
      <c r="W1338" s="22"/>
      <c r="X1338" s="21">
        <v>0</v>
      </c>
      <c r="Y1338" s="22">
        <v>0</v>
      </c>
      <c r="Z1338" s="22">
        <v>0</v>
      </c>
      <c r="AA1338" s="22">
        <v>0</v>
      </c>
      <c r="AB1338" s="22">
        <v>0</v>
      </c>
      <c r="AC1338" s="22">
        <v>0</v>
      </c>
      <c r="AD1338" s="22">
        <v>0</v>
      </c>
      <c r="AE1338" s="22">
        <v>0</v>
      </c>
      <c r="AF1338" s="22">
        <v>2008.5185113176724</v>
      </c>
      <c r="AG1338" s="21">
        <v>0</v>
      </c>
      <c r="AH1338" s="22">
        <v>0</v>
      </c>
      <c r="AI1338" s="22">
        <v>0</v>
      </c>
      <c r="AJ1338" s="22">
        <v>2008.5185113176724</v>
      </c>
      <c r="AK1338" s="22">
        <v>8544.8116110658502</v>
      </c>
      <c r="AL1338" s="22">
        <v>0</v>
      </c>
      <c r="AM1338" s="22">
        <v>35</v>
      </c>
      <c r="AN1338" s="22">
        <v>0</v>
      </c>
      <c r="AO1338" s="22">
        <v>0</v>
      </c>
      <c r="AQ1338" s="18" t="str">
        <f t="shared" ref="AQ1338:BZ1338" si="1333">IF(OR(AND(AQ$2&gt;$O1337,AQ$2&lt;=$O1338),AND(AQ$2&lt;=$O1337,$O1336&gt;$O1337),AND(AQ$2&gt;$O1338,$O1339&lt;$O1338)),$H1337+((AQ$1-$Q1337)/$U1338/86000),"")</f>
        <v/>
      </c>
      <c r="AR1338" s="18" t="str">
        <f t="shared" si="1333"/>
        <v/>
      </c>
      <c r="AS1338" s="18" t="str">
        <f t="shared" si="1333"/>
        <v/>
      </c>
      <c r="AT1338" s="18" t="str">
        <f t="shared" si="1333"/>
        <v/>
      </c>
      <c r="AU1338" s="18" t="str">
        <f t="shared" si="1333"/>
        <v/>
      </c>
      <c r="AV1338" s="18" t="str">
        <f t="shared" si="1333"/>
        <v/>
      </c>
      <c r="AW1338" s="18">
        <f t="shared" si="1333"/>
        <v>43532.625282278881</v>
      </c>
      <c r="AX1338" s="18" t="str">
        <f t="shared" si="1333"/>
        <v/>
      </c>
      <c r="AY1338" s="18" t="str">
        <f t="shared" si="1333"/>
        <v/>
      </c>
      <c r="AZ1338" s="18" t="str">
        <f t="shared" si="1333"/>
        <v/>
      </c>
      <c r="BA1338" s="18" t="str">
        <f t="shared" si="1333"/>
        <v/>
      </c>
      <c r="BB1338" s="18" t="str">
        <f t="shared" si="1333"/>
        <v/>
      </c>
      <c r="BC1338" s="18" t="str">
        <f t="shared" si="1333"/>
        <v/>
      </c>
      <c r="BD1338" s="18" t="str">
        <f t="shared" si="1333"/>
        <v/>
      </c>
      <c r="BE1338" s="18" t="str">
        <f t="shared" si="1333"/>
        <v/>
      </c>
      <c r="BF1338" s="18" t="str">
        <f t="shared" si="1333"/>
        <v/>
      </c>
      <c r="BG1338" s="18" t="str">
        <f t="shared" si="1333"/>
        <v/>
      </c>
      <c r="BH1338" s="18" t="str">
        <f t="shared" si="1333"/>
        <v/>
      </c>
      <c r="BI1338" s="18" t="str">
        <f t="shared" si="1333"/>
        <v/>
      </c>
      <c r="BJ1338" s="18" t="str">
        <f t="shared" si="1333"/>
        <v/>
      </c>
      <c r="BK1338" s="18" t="str">
        <f t="shared" si="1333"/>
        <v/>
      </c>
      <c r="BL1338" s="18" t="str">
        <f t="shared" si="1333"/>
        <v/>
      </c>
      <c r="BM1338" s="18" t="str">
        <f t="shared" si="1333"/>
        <v/>
      </c>
      <c r="BN1338" s="18" t="str">
        <f t="shared" si="1333"/>
        <v/>
      </c>
      <c r="BO1338" s="18" t="str">
        <f t="shared" si="1333"/>
        <v/>
      </c>
      <c r="BP1338" s="18" t="str">
        <f t="shared" si="1333"/>
        <v/>
      </c>
      <c r="BQ1338" s="18" t="str">
        <f t="shared" si="1333"/>
        <v/>
      </c>
      <c r="BR1338" s="18" t="str">
        <f t="shared" si="1333"/>
        <v/>
      </c>
      <c r="BS1338" s="18" t="str">
        <f t="shared" si="1333"/>
        <v/>
      </c>
      <c r="BT1338" s="18" t="str">
        <f t="shared" si="1333"/>
        <v/>
      </c>
      <c r="BU1338" s="18" t="str">
        <f t="shared" si="1333"/>
        <v/>
      </c>
      <c r="BV1338" s="18" t="str">
        <f t="shared" si="1333"/>
        <v/>
      </c>
      <c r="BW1338" s="18" t="str">
        <f t="shared" si="1333"/>
        <v/>
      </c>
      <c r="BX1338" s="18" t="str">
        <f t="shared" si="1333"/>
        <v/>
      </c>
      <c r="BY1338" s="18" t="str">
        <f t="shared" si="1333"/>
        <v/>
      </c>
      <c r="BZ1338" s="18" t="str">
        <f t="shared" si="1333"/>
        <v/>
      </c>
      <c r="CA1338" s="18" t="str">
        <f>IF(BY1338&lt;&gt;"",BY1338-LOOKUP(2,1/(LEN($AQ$1:AQ1338)&gt;0),$AQ$1:AQ1338),"")</f>
        <v/>
      </c>
    </row>
    <row r="1339" spans="1:79" x14ac:dyDescent="0.25">
      <c r="A1339" s="21">
        <v>62468</v>
      </c>
      <c r="B1339" s="21">
        <v>3</v>
      </c>
      <c r="C1339" s="22" t="s">
        <v>2614</v>
      </c>
      <c r="D1339" s="21">
        <v>332</v>
      </c>
      <c r="E1339" s="23">
        <v>0.62638888888888888</v>
      </c>
      <c r="F1339" s="22" t="s">
        <v>582</v>
      </c>
      <c r="G1339" s="22" t="b">
        <v>1</v>
      </c>
      <c r="H1339" s="24">
        <v>43532.626273148147</v>
      </c>
      <c r="I1339" s="25" t="s">
        <v>179</v>
      </c>
      <c r="J1339" s="22" t="s">
        <v>180</v>
      </c>
      <c r="K1339" s="11">
        <v>0</v>
      </c>
      <c r="L1339" s="11">
        <v>1818</v>
      </c>
      <c r="M1339" s="11">
        <v>2446</v>
      </c>
      <c r="N1339" s="11">
        <v>1.0841461062227609E-10</v>
      </c>
      <c r="O1339" s="11">
        <v>82</v>
      </c>
      <c r="P1339" s="14">
        <v>0.20683018656520283</v>
      </c>
      <c r="Q1339" s="11">
        <v>2292.5684028388664</v>
      </c>
      <c r="R1339" s="15">
        <v>0.26391154545138229</v>
      </c>
      <c r="S1339" s="11">
        <v>284.04989152119401</v>
      </c>
      <c r="T1339" s="11">
        <v>44.999999832361937</v>
      </c>
      <c r="U1339" s="11">
        <v>6.3122198350969407</v>
      </c>
      <c r="V1339" s="11">
        <v>22.723991406348986</v>
      </c>
      <c r="W1339" s="22"/>
      <c r="X1339" s="21">
        <v>0</v>
      </c>
      <c r="Y1339" s="22">
        <v>0</v>
      </c>
      <c r="Z1339" s="22">
        <v>0</v>
      </c>
      <c r="AA1339" s="22">
        <v>0</v>
      </c>
      <c r="AB1339" s="22">
        <v>0</v>
      </c>
      <c r="AC1339" s="22">
        <v>0</v>
      </c>
      <c r="AD1339" s="22">
        <v>0</v>
      </c>
      <c r="AE1339" s="22">
        <v>0</v>
      </c>
      <c r="AF1339" s="22">
        <v>2292.5684028388664</v>
      </c>
      <c r="AG1339" s="21">
        <v>0</v>
      </c>
      <c r="AH1339" s="22">
        <v>0</v>
      </c>
      <c r="AI1339" s="22">
        <v>0</v>
      </c>
      <c r="AJ1339" s="22">
        <v>2292.5684028388664</v>
      </c>
      <c r="AK1339" s="22">
        <v>8544.8116110658502</v>
      </c>
      <c r="AL1339" s="22">
        <v>0</v>
      </c>
      <c r="AM1339" s="22">
        <v>34</v>
      </c>
      <c r="AN1339" s="22">
        <v>0</v>
      </c>
      <c r="AO1339" s="22">
        <v>0</v>
      </c>
      <c r="AQ1339" s="18" t="str">
        <f t="shared" ref="AQ1339:BZ1339" si="1334">IF(OR(AND(AQ$2&gt;$O1338,AQ$2&lt;=$O1339),AND(AQ$2&lt;=$O1338,$O1337&gt;$O1338),AND(AQ$2&gt;$O1339,$O1340&lt;$O1339)),$H1338+((AQ$1-$Q1338)/$U1339/86000),"")</f>
        <v/>
      </c>
      <c r="AR1339" s="18" t="str">
        <f t="shared" si="1334"/>
        <v/>
      </c>
      <c r="AS1339" s="18" t="str">
        <f t="shared" si="1334"/>
        <v/>
      </c>
      <c r="AT1339" s="18" t="str">
        <f t="shared" si="1334"/>
        <v/>
      </c>
      <c r="AU1339" s="18" t="str">
        <f t="shared" si="1334"/>
        <v/>
      </c>
      <c r="AV1339" s="18" t="str">
        <f t="shared" si="1334"/>
        <v/>
      </c>
      <c r="AW1339" s="18" t="str">
        <f t="shared" si="1334"/>
        <v/>
      </c>
      <c r="AX1339" s="18">
        <f t="shared" si="1334"/>
        <v>43532.625836875734</v>
      </c>
      <c r="AY1339" s="18">
        <f t="shared" si="1334"/>
        <v>43532.626238113633</v>
      </c>
      <c r="AZ1339" s="18" t="str">
        <f t="shared" si="1334"/>
        <v/>
      </c>
      <c r="BA1339" s="18" t="str">
        <f t="shared" si="1334"/>
        <v/>
      </c>
      <c r="BB1339" s="18" t="str">
        <f t="shared" si="1334"/>
        <v/>
      </c>
      <c r="BC1339" s="18" t="str">
        <f t="shared" si="1334"/>
        <v/>
      </c>
      <c r="BD1339" s="18" t="str">
        <f t="shared" si="1334"/>
        <v/>
      </c>
      <c r="BE1339" s="18" t="str">
        <f t="shared" si="1334"/>
        <v/>
      </c>
      <c r="BF1339" s="18" t="str">
        <f t="shared" si="1334"/>
        <v/>
      </c>
      <c r="BG1339" s="18" t="str">
        <f t="shared" si="1334"/>
        <v/>
      </c>
      <c r="BH1339" s="18" t="str">
        <f t="shared" si="1334"/>
        <v/>
      </c>
      <c r="BI1339" s="18" t="str">
        <f t="shared" si="1334"/>
        <v/>
      </c>
      <c r="BJ1339" s="18" t="str">
        <f t="shared" si="1334"/>
        <v/>
      </c>
      <c r="BK1339" s="18" t="str">
        <f t="shared" si="1334"/>
        <v/>
      </c>
      <c r="BL1339" s="18" t="str">
        <f t="shared" si="1334"/>
        <v/>
      </c>
      <c r="BM1339" s="18" t="str">
        <f t="shared" si="1334"/>
        <v/>
      </c>
      <c r="BN1339" s="18" t="str">
        <f t="shared" si="1334"/>
        <v/>
      </c>
      <c r="BO1339" s="18" t="str">
        <f t="shared" si="1334"/>
        <v/>
      </c>
      <c r="BP1339" s="18" t="str">
        <f t="shared" si="1334"/>
        <v/>
      </c>
      <c r="BQ1339" s="18" t="str">
        <f t="shared" si="1334"/>
        <v/>
      </c>
      <c r="BR1339" s="18" t="str">
        <f t="shared" si="1334"/>
        <v/>
      </c>
      <c r="BS1339" s="18" t="str">
        <f t="shared" si="1334"/>
        <v/>
      </c>
      <c r="BT1339" s="18" t="str">
        <f t="shared" si="1334"/>
        <v/>
      </c>
      <c r="BU1339" s="18" t="str">
        <f t="shared" si="1334"/>
        <v/>
      </c>
      <c r="BV1339" s="18" t="str">
        <f t="shared" si="1334"/>
        <v/>
      </c>
      <c r="BW1339" s="18" t="str">
        <f t="shared" si="1334"/>
        <v/>
      </c>
      <c r="BX1339" s="18" t="str">
        <f t="shared" si="1334"/>
        <v/>
      </c>
      <c r="BY1339" s="18" t="str">
        <f t="shared" si="1334"/>
        <v/>
      </c>
      <c r="BZ1339" s="18" t="str">
        <f t="shared" si="1334"/>
        <v/>
      </c>
      <c r="CA1339" s="18" t="str">
        <f>IF(BY1339&lt;&gt;"",BY1339-LOOKUP(2,1/(LEN($AQ$1:AQ1339)&gt;0),$AQ$1:AQ1339),"")</f>
        <v/>
      </c>
    </row>
    <row r="1340" spans="1:79" x14ac:dyDescent="0.25">
      <c r="A1340" s="21">
        <v>62469</v>
      </c>
      <c r="B1340" s="21">
        <v>3</v>
      </c>
      <c r="C1340" s="22" t="s">
        <v>2615</v>
      </c>
      <c r="D1340" s="21">
        <v>332</v>
      </c>
      <c r="E1340" s="23">
        <v>0.62638888888888888</v>
      </c>
      <c r="F1340" s="22" t="s">
        <v>582</v>
      </c>
      <c r="G1340" s="22" t="b">
        <v>1</v>
      </c>
      <c r="H1340" s="24">
        <v>43532.626793981479</v>
      </c>
      <c r="I1340" s="25" t="s">
        <v>179</v>
      </c>
      <c r="J1340" s="22" t="s">
        <v>180</v>
      </c>
      <c r="K1340" s="11">
        <v>0</v>
      </c>
      <c r="L1340" s="11">
        <v>1819</v>
      </c>
      <c r="M1340" s="11">
        <v>2449</v>
      </c>
      <c r="N1340" s="11">
        <v>1.0841461062227609E-10</v>
      </c>
      <c r="O1340" s="11">
        <v>82</v>
      </c>
      <c r="P1340" s="14">
        <v>0.20683018656520283</v>
      </c>
      <c r="Q1340" s="11">
        <v>2292.5684028388664</v>
      </c>
      <c r="R1340" s="15">
        <v>0.26391154545138229</v>
      </c>
      <c r="S1340" s="11">
        <v>0</v>
      </c>
      <c r="T1340" s="11">
        <v>44.999999832361937</v>
      </c>
      <c r="U1340" s="11">
        <v>0</v>
      </c>
      <c r="V1340" s="11">
        <v>0</v>
      </c>
      <c r="W1340" s="22"/>
      <c r="X1340" s="21">
        <v>0</v>
      </c>
      <c r="Y1340" s="22">
        <v>0.5</v>
      </c>
      <c r="Z1340" s="22">
        <v>0</v>
      </c>
      <c r="AA1340" s="22">
        <v>0</v>
      </c>
      <c r="AB1340" s="22">
        <v>0</v>
      </c>
      <c r="AC1340" s="22">
        <v>1</v>
      </c>
      <c r="AD1340" s="22">
        <v>1</v>
      </c>
      <c r="AE1340" s="22">
        <v>0</v>
      </c>
      <c r="AF1340" s="22">
        <v>2292.5684028388664</v>
      </c>
      <c r="AG1340" s="21">
        <v>0</v>
      </c>
      <c r="AH1340" s="22">
        <v>0</v>
      </c>
      <c r="AI1340" s="22">
        <v>0</v>
      </c>
      <c r="AJ1340" s="22">
        <v>2292.5684028388664</v>
      </c>
      <c r="AK1340" s="22">
        <v>8544.8116110658502</v>
      </c>
      <c r="AL1340" s="22">
        <v>0</v>
      </c>
      <c r="AM1340" s="22">
        <v>33</v>
      </c>
      <c r="AN1340" s="22">
        <v>0</v>
      </c>
      <c r="AO1340" s="22">
        <v>0</v>
      </c>
      <c r="AQ1340" s="18" t="str">
        <f t="shared" ref="AQ1340:BZ1340" si="1335">IF(OR(AND(AQ$2&gt;$O1339,AQ$2&lt;=$O1340),AND(AQ$2&lt;=$O1339,$O1338&gt;$O1339),AND(AQ$2&gt;$O1340,$O1341&lt;$O1340)),$H1339+((AQ$1-$Q1339)/$U1340/86000),"")</f>
        <v/>
      </c>
      <c r="AR1340" s="18" t="str">
        <f t="shared" si="1335"/>
        <v/>
      </c>
      <c r="AS1340" s="18" t="str">
        <f t="shared" si="1335"/>
        <v/>
      </c>
      <c r="AT1340" s="18" t="str">
        <f t="shared" si="1335"/>
        <v/>
      </c>
      <c r="AU1340" s="18" t="str">
        <f t="shared" si="1335"/>
        <v/>
      </c>
      <c r="AV1340" s="18" t="str">
        <f t="shared" si="1335"/>
        <v/>
      </c>
      <c r="AW1340" s="18" t="str">
        <f t="shared" si="1335"/>
        <v/>
      </c>
      <c r="AX1340" s="18" t="str">
        <f t="shared" si="1335"/>
        <v/>
      </c>
      <c r="AY1340" s="18" t="str">
        <f t="shared" si="1335"/>
        <v/>
      </c>
      <c r="AZ1340" s="18" t="str">
        <f t="shared" si="1335"/>
        <v/>
      </c>
      <c r="BA1340" s="18" t="str">
        <f t="shared" si="1335"/>
        <v/>
      </c>
      <c r="BB1340" s="18" t="str">
        <f t="shared" si="1335"/>
        <v/>
      </c>
      <c r="BC1340" s="18" t="str">
        <f t="shared" si="1335"/>
        <v/>
      </c>
      <c r="BD1340" s="18" t="str">
        <f t="shared" si="1335"/>
        <v/>
      </c>
      <c r="BE1340" s="18" t="str">
        <f t="shared" si="1335"/>
        <v/>
      </c>
      <c r="BF1340" s="18" t="str">
        <f t="shared" si="1335"/>
        <v/>
      </c>
      <c r="BG1340" s="18" t="str">
        <f t="shared" si="1335"/>
        <v/>
      </c>
      <c r="BH1340" s="18" t="str">
        <f t="shared" si="1335"/>
        <v/>
      </c>
      <c r="BI1340" s="18" t="str">
        <f t="shared" si="1335"/>
        <v/>
      </c>
      <c r="BJ1340" s="18" t="str">
        <f t="shared" si="1335"/>
        <v/>
      </c>
      <c r="BK1340" s="18" t="str">
        <f t="shared" si="1335"/>
        <v/>
      </c>
      <c r="BL1340" s="18" t="str">
        <f t="shared" si="1335"/>
        <v/>
      </c>
      <c r="BM1340" s="18" t="str">
        <f t="shared" si="1335"/>
        <v/>
      </c>
      <c r="BN1340" s="18" t="str">
        <f t="shared" si="1335"/>
        <v/>
      </c>
      <c r="BO1340" s="18" t="str">
        <f t="shared" si="1335"/>
        <v/>
      </c>
      <c r="BP1340" s="18" t="str">
        <f t="shared" si="1335"/>
        <v/>
      </c>
      <c r="BQ1340" s="18" t="str">
        <f t="shared" si="1335"/>
        <v/>
      </c>
      <c r="BR1340" s="18" t="str">
        <f t="shared" si="1335"/>
        <v/>
      </c>
      <c r="BS1340" s="18" t="str">
        <f t="shared" si="1335"/>
        <v/>
      </c>
      <c r="BT1340" s="18" t="str">
        <f t="shared" si="1335"/>
        <v/>
      </c>
      <c r="BU1340" s="18" t="str">
        <f t="shared" si="1335"/>
        <v/>
      </c>
      <c r="BV1340" s="18" t="str">
        <f t="shared" si="1335"/>
        <v/>
      </c>
      <c r="BW1340" s="18" t="str">
        <f t="shared" si="1335"/>
        <v/>
      </c>
      <c r="BX1340" s="18" t="str">
        <f t="shared" si="1335"/>
        <v/>
      </c>
      <c r="BY1340" s="18" t="str">
        <f t="shared" si="1335"/>
        <v/>
      </c>
      <c r="BZ1340" s="18" t="str">
        <f t="shared" si="1335"/>
        <v/>
      </c>
      <c r="CA1340" s="18" t="str">
        <f>IF(BY1340&lt;&gt;"",BY1340-LOOKUP(2,1/(LEN($AQ$1:AQ1340)&gt;0),$AQ$1:AQ1340),"")</f>
        <v/>
      </c>
    </row>
    <row r="1341" spans="1:79" x14ac:dyDescent="0.25">
      <c r="A1341" s="21">
        <v>62471</v>
      </c>
      <c r="B1341" s="21">
        <v>3</v>
      </c>
      <c r="C1341" s="22" t="s">
        <v>2618</v>
      </c>
      <c r="D1341" s="21">
        <v>332</v>
      </c>
      <c r="E1341" s="23">
        <v>0.62708333333333333</v>
      </c>
      <c r="F1341" s="22" t="s">
        <v>582</v>
      </c>
      <c r="G1341" s="22" t="b">
        <v>1</v>
      </c>
      <c r="H1341" s="24">
        <v>43532.627314814818</v>
      </c>
      <c r="I1341" s="25" t="s">
        <v>679</v>
      </c>
      <c r="J1341" s="22" t="s">
        <v>680</v>
      </c>
      <c r="K1341" s="11">
        <v>0</v>
      </c>
      <c r="L1341" s="11">
        <v>1820</v>
      </c>
      <c r="M1341" s="11">
        <v>2452</v>
      </c>
      <c r="N1341" s="11">
        <v>6.6862071435025427E-12</v>
      </c>
      <c r="O1341" s="11">
        <v>86</v>
      </c>
      <c r="P1341" s="14">
        <v>0.15951448313154271</v>
      </c>
      <c r="Q1341" s="11">
        <v>2514.2781910050317</v>
      </c>
      <c r="R1341" s="15">
        <v>0.28943391275094754</v>
      </c>
      <c r="S1341" s="11">
        <v>221.70978816616525</v>
      </c>
      <c r="T1341" s="11">
        <v>45.000000461004674</v>
      </c>
      <c r="U1341" s="11">
        <v>4.926884130996636</v>
      </c>
      <c r="V1341" s="11">
        <v>17.736782871587891</v>
      </c>
      <c r="W1341" s="22"/>
      <c r="X1341" s="21">
        <v>0</v>
      </c>
      <c r="Y1341" s="22">
        <v>0</v>
      </c>
      <c r="Z1341" s="22">
        <v>0</v>
      </c>
      <c r="AA1341" s="22">
        <v>0</v>
      </c>
      <c r="AB1341" s="22">
        <v>0</v>
      </c>
      <c r="AC1341" s="22">
        <v>0</v>
      </c>
      <c r="AD1341" s="22">
        <v>0</v>
      </c>
      <c r="AE1341" s="22">
        <v>0</v>
      </c>
      <c r="AF1341" s="22">
        <v>2514.2781910050317</v>
      </c>
      <c r="AG1341" s="21">
        <v>0</v>
      </c>
      <c r="AH1341" s="22">
        <v>0</v>
      </c>
      <c r="AI1341" s="22">
        <v>0</v>
      </c>
      <c r="AJ1341" s="22">
        <v>2514.2781910050317</v>
      </c>
      <c r="AK1341" s="22">
        <v>8544.8116110658502</v>
      </c>
      <c r="AL1341" s="22">
        <v>0</v>
      </c>
      <c r="AM1341" s="22">
        <v>32</v>
      </c>
      <c r="AN1341" s="22">
        <v>0</v>
      </c>
      <c r="AO1341" s="22">
        <v>0</v>
      </c>
      <c r="AQ1341" s="18" t="str">
        <f t="shared" ref="AQ1341:BZ1341" si="1336">IF(OR(AND(AQ$2&gt;$O1340,AQ$2&lt;=$O1341),AND(AQ$2&lt;=$O1340,$O1339&gt;$O1340),AND(AQ$2&gt;$O1341,$O1342&lt;$O1341)),$H1340+((AQ$1-$Q1340)/$U1341/86000),"")</f>
        <v/>
      </c>
      <c r="AR1341" s="18" t="str">
        <f t="shared" si="1336"/>
        <v/>
      </c>
      <c r="AS1341" s="18" t="str">
        <f t="shared" si="1336"/>
        <v/>
      </c>
      <c r="AT1341" s="18" t="str">
        <f t="shared" si="1336"/>
        <v/>
      </c>
      <c r="AU1341" s="18" t="str">
        <f t="shared" si="1336"/>
        <v/>
      </c>
      <c r="AV1341" s="18" t="str">
        <f t="shared" si="1336"/>
        <v/>
      </c>
      <c r="AW1341" s="18" t="str">
        <f t="shared" si="1336"/>
        <v/>
      </c>
      <c r="AX1341" s="18" t="str">
        <f t="shared" si="1336"/>
        <v/>
      </c>
      <c r="AY1341" s="18" t="str">
        <f t="shared" si="1336"/>
        <v/>
      </c>
      <c r="AZ1341" s="18">
        <f t="shared" si="1336"/>
        <v>43532.627309430303</v>
      </c>
      <c r="BA1341" s="18" t="str">
        <f t="shared" si="1336"/>
        <v/>
      </c>
      <c r="BB1341" s="18" t="str">
        <f t="shared" si="1336"/>
        <v/>
      </c>
      <c r="BC1341" s="18" t="str">
        <f t="shared" si="1336"/>
        <v/>
      </c>
      <c r="BD1341" s="18" t="str">
        <f t="shared" si="1336"/>
        <v/>
      </c>
      <c r="BE1341" s="18" t="str">
        <f t="shared" si="1336"/>
        <v/>
      </c>
      <c r="BF1341" s="18" t="str">
        <f t="shared" si="1336"/>
        <v/>
      </c>
      <c r="BG1341" s="18" t="str">
        <f t="shared" si="1336"/>
        <v/>
      </c>
      <c r="BH1341" s="18" t="str">
        <f t="shared" si="1336"/>
        <v/>
      </c>
      <c r="BI1341" s="18" t="str">
        <f t="shared" si="1336"/>
        <v/>
      </c>
      <c r="BJ1341" s="18" t="str">
        <f t="shared" si="1336"/>
        <v/>
      </c>
      <c r="BK1341" s="18" t="str">
        <f t="shared" si="1336"/>
        <v/>
      </c>
      <c r="BL1341" s="18" t="str">
        <f t="shared" si="1336"/>
        <v/>
      </c>
      <c r="BM1341" s="18" t="str">
        <f t="shared" si="1336"/>
        <v/>
      </c>
      <c r="BN1341" s="18" t="str">
        <f t="shared" si="1336"/>
        <v/>
      </c>
      <c r="BO1341" s="18" t="str">
        <f t="shared" si="1336"/>
        <v/>
      </c>
      <c r="BP1341" s="18" t="str">
        <f t="shared" si="1336"/>
        <v/>
      </c>
      <c r="BQ1341" s="18" t="str">
        <f t="shared" si="1336"/>
        <v/>
      </c>
      <c r="BR1341" s="18" t="str">
        <f t="shared" si="1336"/>
        <v/>
      </c>
      <c r="BS1341" s="18" t="str">
        <f t="shared" si="1336"/>
        <v/>
      </c>
      <c r="BT1341" s="18" t="str">
        <f t="shared" si="1336"/>
        <v/>
      </c>
      <c r="BU1341" s="18" t="str">
        <f t="shared" si="1336"/>
        <v/>
      </c>
      <c r="BV1341" s="18" t="str">
        <f t="shared" si="1336"/>
        <v/>
      </c>
      <c r="BW1341" s="18" t="str">
        <f t="shared" si="1336"/>
        <v/>
      </c>
      <c r="BX1341" s="18" t="str">
        <f t="shared" si="1336"/>
        <v/>
      </c>
      <c r="BY1341" s="18" t="str">
        <f t="shared" si="1336"/>
        <v/>
      </c>
      <c r="BZ1341" s="18" t="str">
        <f t="shared" si="1336"/>
        <v/>
      </c>
      <c r="CA1341" s="18" t="str">
        <f>IF(BY1341&lt;&gt;"",BY1341-LOOKUP(2,1/(LEN($AQ$1:AQ1341)&gt;0),$AQ$1:AQ1341),"")</f>
        <v/>
      </c>
    </row>
    <row r="1342" spans="1:79" x14ac:dyDescent="0.25">
      <c r="A1342" s="21">
        <v>62472</v>
      </c>
      <c r="B1342" s="21">
        <v>3</v>
      </c>
      <c r="C1342" s="22" t="s">
        <v>2619</v>
      </c>
      <c r="D1342" s="21">
        <v>332</v>
      </c>
      <c r="E1342" s="23">
        <v>0.62777777777777777</v>
      </c>
      <c r="F1342" s="22" t="s">
        <v>582</v>
      </c>
      <c r="G1342" s="22" t="b">
        <v>1</v>
      </c>
      <c r="H1342" s="24">
        <v>43532.627835648149</v>
      </c>
      <c r="I1342" s="25" t="s">
        <v>361</v>
      </c>
      <c r="J1342" s="22" t="s">
        <v>362</v>
      </c>
      <c r="K1342" s="11">
        <v>0</v>
      </c>
      <c r="L1342" s="11">
        <v>1821</v>
      </c>
      <c r="M1342" s="11">
        <v>2455</v>
      </c>
      <c r="N1342" s="11">
        <v>1.1404210908949608E-12</v>
      </c>
      <c r="O1342" s="11">
        <v>90</v>
      </c>
      <c r="P1342" s="14">
        <v>0.49999997854972567</v>
      </c>
      <c r="Q1342" s="11">
        <v>2689.7924167680808</v>
      </c>
      <c r="R1342" s="15">
        <v>0.30963842682890103</v>
      </c>
      <c r="S1342" s="11">
        <v>175.51422576304913</v>
      </c>
      <c r="T1342" s="11">
        <v>44.999999832361937</v>
      </c>
      <c r="U1342" s="11">
        <v>3.9003161425975681</v>
      </c>
      <c r="V1342" s="11">
        <v>14.041138113351245</v>
      </c>
      <c r="W1342" s="22"/>
      <c r="X1342" s="21">
        <v>0</v>
      </c>
      <c r="Y1342" s="22">
        <v>0</v>
      </c>
      <c r="Z1342" s="22">
        <v>0</v>
      </c>
      <c r="AA1342" s="22">
        <v>0</v>
      </c>
      <c r="AB1342" s="22">
        <v>0</v>
      </c>
      <c r="AC1342" s="22">
        <v>0</v>
      </c>
      <c r="AD1342" s="22">
        <v>0</v>
      </c>
      <c r="AE1342" s="22">
        <v>0</v>
      </c>
      <c r="AF1342" s="22">
        <v>2689.7924167680808</v>
      </c>
      <c r="AG1342" s="21">
        <v>0</v>
      </c>
      <c r="AH1342" s="22">
        <v>0</v>
      </c>
      <c r="AI1342" s="22">
        <v>0</v>
      </c>
      <c r="AJ1342" s="22">
        <v>2689.7924167680808</v>
      </c>
      <c r="AK1342" s="22">
        <v>8544.8116110658502</v>
      </c>
      <c r="AL1342" s="22">
        <v>0</v>
      </c>
      <c r="AM1342" s="22">
        <v>31</v>
      </c>
      <c r="AN1342" s="22">
        <v>0</v>
      </c>
      <c r="AO1342" s="22">
        <v>0</v>
      </c>
      <c r="AQ1342" s="18" t="str">
        <f t="shared" ref="AQ1342:BZ1342" si="1337">IF(OR(AND(AQ$2&gt;$O1341,AQ$2&lt;=$O1342),AND(AQ$2&lt;=$O1341,$O1340&gt;$O1341),AND(AQ$2&gt;$O1342,$O1343&lt;$O1342)),$H1341+((AQ$1-$Q1341)/$U1342/86000),"")</f>
        <v/>
      </c>
      <c r="AR1342" s="18" t="str">
        <f t="shared" si="1337"/>
        <v/>
      </c>
      <c r="AS1342" s="18" t="str">
        <f t="shared" si="1337"/>
        <v/>
      </c>
      <c r="AT1342" s="18" t="str">
        <f t="shared" si="1337"/>
        <v/>
      </c>
      <c r="AU1342" s="18" t="str">
        <f t="shared" si="1337"/>
        <v/>
      </c>
      <c r="AV1342" s="18" t="str">
        <f t="shared" si="1337"/>
        <v/>
      </c>
      <c r="AW1342" s="18" t="str">
        <f t="shared" si="1337"/>
        <v/>
      </c>
      <c r="AX1342" s="18" t="str">
        <f t="shared" si="1337"/>
        <v/>
      </c>
      <c r="AY1342" s="18" t="str">
        <f t="shared" si="1337"/>
        <v/>
      </c>
      <c r="AZ1342" s="18" t="str">
        <f t="shared" si="1337"/>
        <v/>
      </c>
      <c r="BA1342" s="18" t="str">
        <f t="shared" si="1337"/>
        <v/>
      </c>
      <c r="BB1342" s="18" t="str">
        <f t="shared" si="1337"/>
        <v/>
      </c>
      <c r="BC1342" s="18" t="str">
        <f t="shared" si="1337"/>
        <v/>
      </c>
      <c r="BD1342" s="18" t="str">
        <f t="shared" si="1337"/>
        <v/>
      </c>
      <c r="BE1342" s="18" t="str">
        <f t="shared" si="1337"/>
        <v/>
      </c>
      <c r="BF1342" s="18" t="str">
        <f t="shared" si="1337"/>
        <v/>
      </c>
      <c r="BG1342" s="18" t="str">
        <f t="shared" si="1337"/>
        <v/>
      </c>
      <c r="BH1342" s="18" t="str">
        <f t="shared" si="1337"/>
        <v/>
      </c>
      <c r="BI1342" s="18" t="str">
        <f t="shared" si="1337"/>
        <v/>
      </c>
      <c r="BJ1342" s="18" t="str">
        <f t="shared" si="1337"/>
        <v/>
      </c>
      <c r="BK1342" s="18" t="str">
        <f t="shared" si="1337"/>
        <v/>
      </c>
      <c r="BL1342" s="18" t="str">
        <f t="shared" si="1337"/>
        <v/>
      </c>
      <c r="BM1342" s="18" t="str">
        <f t="shared" si="1337"/>
        <v/>
      </c>
      <c r="BN1342" s="18" t="str">
        <f t="shared" si="1337"/>
        <v/>
      </c>
      <c r="BO1342" s="18" t="str">
        <f t="shared" si="1337"/>
        <v/>
      </c>
      <c r="BP1342" s="18" t="str">
        <f t="shared" si="1337"/>
        <v/>
      </c>
      <c r="BQ1342" s="18" t="str">
        <f t="shared" si="1337"/>
        <v/>
      </c>
      <c r="BR1342" s="18" t="str">
        <f t="shared" si="1337"/>
        <v/>
      </c>
      <c r="BS1342" s="18" t="str">
        <f t="shared" si="1337"/>
        <v/>
      </c>
      <c r="BT1342" s="18" t="str">
        <f t="shared" si="1337"/>
        <v/>
      </c>
      <c r="BU1342" s="18" t="str">
        <f t="shared" si="1337"/>
        <v/>
      </c>
      <c r="BV1342" s="18" t="str">
        <f t="shared" si="1337"/>
        <v/>
      </c>
      <c r="BW1342" s="18" t="str">
        <f t="shared" si="1337"/>
        <v/>
      </c>
      <c r="BX1342" s="18" t="str">
        <f t="shared" si="1337"/>
        <v/>
      </c>
      <c r="BY1342" s="18" t="str">
        <f t="shared" si="1337"/>
        <v/>
      </c>
      <c r="BZ1342" s="18" t="str">
        <f t="shared" si="1337"/>
        <v/>
      </c>
      <c r="CA1342" s="18" t="str">
        <f>IF(BY1342&lt;&gt;"",BY1342-LOOKUP(2,1/(LEN($AQ$1:AQ1342)&gt;0),$AQ$1:AQ1342),"")</f>
        <v/>
      </c>
    </row>
    <row r="1343" spans="1:79" x14ac:dyDescent="0.25">
      <c r="A1343" s="21">
        <v>62474</v>
      </c>
      <c r="B1343" s="21">
        <v>3</v>
      </c>
      <c r="C1343" s="22" t="s">
        <v>2621</v>
      </c>
      <c r="D1343" s="21">
        <v>332</v>
      </c>
      <c r="E1343" s="23">
        <v>0.62847222222222221</v>
      </c>
      <c r="F1343" s="22" t="s">
        <v>582</v>
      </c>
      <c r="G1343" s="22" t="b">
        <v>1</v>
      </c>
      <c r="H1343" s="24">
        <v>43532.62835648148</v>
      </c>
      <c r="I1343" s="25" t="s">
        <v>181</v>
      </c>
      <c r="J1343" s="22" t="s">
        <v>182</v>
      </c>
      <c r="K1343" s="11">
        <v>0</v>
      </c>
      <c r="L1343" s="11">
        <v>1822</v>
      </c>
      <c r="M1343" s="11">
        <v>2457</v>
      </c>
      <c r="N1343" s="11">
        <v>2.0321522242738865E-11</v>
      </c>
      <c r="O1343" s="11">
        <v>94</v>
      </c>
      <c r="P1343" s="14">
        <v>0.28331286711450243</v>
      </c>
      <c r="Q1343" s="11">
        <v>2799.0844410239902</v>
      </c>
      <c r="R1343" s="15">
        <v>0.3222196989912367</v>
      </c>
      <c r="S1343" s="11">
        <v>109.29202425590938</v>
      </c>
      <c r="T1343" s="11">
        <v>44.999999832361937</v>
      </c>
      <c r="U1343" s="11">
        <v>2.4287116591789757</v>
      </c>
      <c r="V1343" s="11">
        <v>8.743361973044312</v>
      </c>
      <c r="W1343" s="22"/>
      <c r="X1343" s="21">
        <v>0</v>
      </c>
      <c r="Y1343" s="22">
        <v>0</v>
      </c>
      <c r="Z1343" s="22">
        <v>0</v>
      </c>
      <c r="AA1343" s="22">
        <v>0</v>
      </c>
      <c r="AB1343" s="22">
        <v>0</v>
      </c>
      <c r="AC1343" s="22">
        <v>0</v>
      </c>
      <c r="AD1343" s="22">
        <v>0</v>
      </c>
      <c r="AE1343" s="22">
        <v>0</v>
      </c>
      <c r="AF1343" s="22">
        <v>2799.0844410239902</v>
      </c>
      <c r="AG1343" s="21">
        <v>0</v>
      </c>
      <c r="AH1343" s="22">
        <v>0</v>
      </c>
      <c r="AI1343" s="22">
        <v>0</v>
      </c>
      <c r="AJ1343" s="22">
        <v>2799.0844410239902</v>
      </c>
      <c r="AK1343" s="22">
        <v>8544.8116110658502</v>
      </c>
      <c r="AL1343" s="22">
        <v>0</v>
      </c>
      <c r="AM1343" s="22">
        <v>30</v>
      </c>
      <c r="AN1343" s="22">
        <v>0</v>
      </c>
      <c r="AO1343" s="22">
        <v>0</v>
      </c>
      <c r="AQ1343" s="18" t="str">
        <f t="shared" ref="AQ1343:BZ1343" si="1338">IF(OR(AND(AQ$2&gt;$O1342,AQ$2&lt;=$O1343),AND(AQ$2&lt;=$O1342,$O1341&gt;$O1342),AND(AQ$2&gt;$O1343,$O1344&lt;$O1343)),$H1342+((AQ$1-$Q1342)/$U1343/86000),"")</f>
        <v/>
      </c>
      <c r="AR1343" s="18" t="str">
        <f t="shared" si="1338"/>
        <v/>
      </c>
      <c r="AS1343" s="18" t="str">
        <f t="shared" si="1338"/>
        <v/>
      </c>
      <c r="AT1343" s="18" t="str">
        <f t="shared" si="1338"/>
        <v/>
      </c>
      <c r="AU1343" s="18" t="str">
        <f t="shared" si="1338"/>
        <v/>
      </c>
      <c r="AV1343" s="18" t="str">
        <f t="shared" si="1338"/>
        <v/>
      </c>
      <c r="AW1343" s="18" t="str">
        <f t="shared" si="1338"/>
        <v/>
      </c>
      <c r="AX1343" s="18" t="str">
        <f t="shared" si="1338"/>
        <v/>
      </c>
      <c r="AY1343" s="18" t="str">
        <f t="shared" si="1338"/>
        <v/>
      </c>
      <c r="AZ1343" s="18" t="str">
        <f t="shared" si="1338"/>
        <v/>
      </c>
      <c r="BA1343" s="18" t="str">
        <f t="shared" si="1338"/>
        <v/>
      </c>
      <c r="BB1343" s="18" t="str">
        <f t="shared" si="1338"/>
        <v/>
      </c>
      <c r="BC1343" s="18" t="str">
        <f t="shared" si="1338"/>
        <v/>
      </c>
      <c r="BD1343" s="18" t="str">
        <f t="shared" si="1338"/>
        <v/>
      </c>
      <c r="BE1343" s="18" t="str">
        <f t="shared" si="1338"/>
        <v/>
      </c>
      <c r="BF1343" s="18" t="str">
        <f t="shared" si="1338"/>
        <v/>
      </c>
      <c r="BG1343" s="18" t="str">
        <f t="shared" si="1338"/>
        <v/>
      </c>
      <c r="BH1343" s="18" t="str">
        <f t="shared" si="1338"/>
        <v/>
      </c>
      <c r="BI1343" s="18" t="str">
        <f t="shared" si="1338"/>
        <v/>
      </c>
      <c r="BJ1343" s="18" t="str">
        <f t="shared" si="1338"/>
        <v/>
      </c>
      <c r="BK1343" s="18" t="str">
        <f t="shared" si="1338"/>
        <v/>
      </c>
      <c r="BL1343" s="18" t="str">
        <f t="shared" si="1338"/>
        <v/>
      </c>
      <c r="BM1343" s="18" t="str">
        <f t="shared" si="1338"/>
        <v/>
      </c>
      <c r="BN1343" s="18" t="str">
        <f t="shared" si="1338"/>
        <v/>
      </c>
      <c r="BO1343" s="18" t="str">
        <f t="shared" si="1338"/>
        <v/>
      </c>
      <c r="BP1343" s="18" t="str">
        <f t="shared" si="1338"/>
        <v/>
      </c>
      <c r="BQ1343" s="18" t="str">
        <f t="shared" si="1338"/>
        <v/>
      </c>
      <c r="BR1343" s="18" t="str">
        <f t="shared" si="1338"/>
        <v/>
      </c>
      <c r="BS1343" s="18" t="str">
        <f t="shared" si="1338"/>
        <v/>
      </c>
      <c r="BT1343" s="18" t="str">
        <f t="shared" si="1338"/>
        <v/>
      </c>
      <c r="BU1343" s="18" t="str">
        <f t="shared" si="1338"/>
        <v/>
      </c>
      <c r="BV1343" s="18" t="str">
        <f t="shared" si="1338"/>
        <v/>
      </c>
      <c r="BW1343" s="18" t="str">
        <f t="shared" si="1338"/>
        <v/>
      </c>
      <c r="BX1343" s="18" t="str">
        <f t="shared" si="1338"/>
        <v/>
      </c>
      <c r="BY1343" s="18" t="str">
        <f t="shared" si="1338"/>
        <v/>
      </c>
      <c r="BZ1343" s="18" t="str">
        <f t="shared" si="1338"/>
        <v/>
      </c>
      <c r="CA1343" s="18" t="str">
        <f>IF(BY1343&lt;&gt;"",BY1343-LOOKUP(2,1/(LEN($AQ$1:AQ1343)&gt;0),$AQ$1:AQ1343),"")</f>
        <v/>
      </c>
    </row>
    <row r="1344" spans="1:79" x14ac:dyDescent="0.25">
      <c r="A1344" s="21">
        <v>62475</v>
      </c>
      <c r="B1344" s="21">
        <v>3</v>
      </c>
      <c r="C1344" s="22" t="s">
        <v>2622</v>
      </c>
      <c r="D1344" s="21">
        <v>332</v>
      </c>
      <c r="E1344" s="23">
        <v>0.62847222222222221</v>
      </c>
      <c r="F1344" s="22" t="s">
        <v>582</v>
      </c>
      <c r="G1344" s="22" t="b">
        <v>1</v>
      </c>
      <c r="H1344" s="24">
        <v>43532.628877314812</v>
      </c>
      <c r="I1344" s="25" t="s">
        <v>181</v>
      </c>
      <c r="J1344" s="22" t="s">
        <v>182</v>
      </c>
      <c r="K1344" s="11">
        <v>0</v>
      </c>
      <c r="L1344" s="11">
        <v>1823</v>
      </c>
      <c r="M1344" s="11">
        <v>2460</v>
      </c>
      <c r="N1344" s="11">
        <v>2.0321522242738865E-11</v>
      </c>
      <c r="O1344" s="11">
        <v>94</v>
      </c>
      <c r="P1344" s="14">
        <v>0.28331286711450243</v>
      </c>
      <c r="Q1344" s="11">
        <v>2799.0844410239902</v>
      </c>
      <c r="R1344" s="15">
        <v>0.3222196989912367</v>
      </c>
      <c r="S1344" s="11">
        <v>0</v>
      </c>
      <c r="T1344" s="11">
        <v>44.999999832361937</v>
      </c>
      <c r="U1344" s="11">
        <v>0</v>
      </c>
      <c r="V1344" s="11">
        <v>0</v>
      </c>
      <c r="W1344" s="22"/>
      <c r="X1344" s="21">
        <v>0</v>
      </c>
      <c r="Y1344" s="22">
        <v>0.5</v>
      </c>
      <c r="Z1344" s="22">
        <v>0</v>
      </c>
      <c r="AA1344" s="22">
        <v>0</v>
      </c>
      <c r="AB1344" s="22">
        <v>0</v>
      </c>
      <c r="AC1344" s="22">
        <v>1</v>
      </c>
      <c r="AD1344" s="22">
        <v>1</v>
      </c>
      <c r="AE1344" s="22">
        <v>0</v>
      </c>
      <c r="AF1344" s="22">
        <v>2799.0844410239902</v>
      </c>
      <c r="AG1344" s="21">
        <v>0</v>
      </c>
      <c r="AH1344" s="22">
        <v>0</v>
      </c>
      <c r="AI1344" s="22">
        <v>0</v>
      </c>
      <c r="AJ1344" s="22">
        <v>2799.0844410239902</v>
      </c>
      <c r="AK1344" s="22">
        <v>8544.8116110658502</v>
      </c>
      <c r="AL1344" s="22">
        <v>0</v>
      </c>
      <c r="AM1344" s="22">
        <v>29</v>
      </c>
      <c r="AN1344" s="22">
        <v>0</v>
      </c>
      <c r="AO1344" s="22">
        <v>0</v>
      </c>
      <c r="AQ1344" s="18" t="str">
        <f t="shared" ref="AQ1344:BZ1344" si="1339">IF(OR(AND(AQ$2&gt;$O1343,AQ$2&lt;=$O1344),AND(AQ$2&lt;=$O1343,$O1342&gt;$O1343),AND(AQ$2&gt;$O1344,$O1345&lt;$O1344)),$H1343+((AQ$1-$Q1343)/$U1344/86000),"")</f>
        <v/>
      </c>
      <c r="AR1344" s="18" t="str">
        <f t="shared" si="1339"/>
        <v/>
      </c>
      <c r="AS1344" s="18" t="str">
        <f t="shared" si="1339"/>
        <v/>
      </c>
      <c r="AT1344" s="18" t="str">
        <f t="shared" si="1339"/>
        <v/>
      </c>
      <c r="AU1344" s="18" t="str">
        <f t="shared" si="1339"/>
        <v/>
      </c>
      <c r="AV1344" s="18" t="str">
        <f t="shared" si="1339"/>
        <v/>
      </c>
      <c r="AW1344" s="18" t="str">
        <f t="shared" si="1339"/>
        <v/>
      </c>
      <c r="AX1344" s="18" t="str">
        <f t="shared" si="1339"/>
        <v/>
      </c>
      <c r="AY1344" s="18" t="str">
        <f t="shared" si="1339"/>
        <v/>
      </c>
      <c r="AZ1344" s="18" t="str">
        <f t="shared" si="1339"/>
        <v/>
      </c>
      <c r="BA1344" s="18" t="str">
        <f t="shared" si="1339"/>
        <v/>
      </c>
      <c r="BB1344" s="18" t="str">
        <f t="shared" si="1339"/>
        <v/>
      </c>
      <c r="BC1344" s="18" t="str">
        <f t="shared" si="1339"/>
        <v/>
      </c>
      <c r="BD1344" s="18" t="str">
        <f t="shared" si="1339"/>
        <v/>
      </c>
      <c r="BE1344" s="18" t="str">
        <f t="shared" si="1339"/>
        <v/>
      </c>
      <c r="BF1344" s="18" t="str">
        <f t="shared" si="1339"/>
        <v/>
      </c>
      <c r="BG1344" s="18" t="str">
        <f t="shared" si="1339"/>
        <v/>
      </c>
      <c r="BH1344" s="18" t="str">
        <f t="shared" si="1339"/>
        <v/>
      </c>
      <c r="BI1344" s="18" t="str">
        <f t="shared" si="1339"/>
        <v/>
      </c>
      <c r="BJ1344" s="18" t="str">
        <f t="shared" si="1339"/>
        <v/>
      </c>
      <c r="BK1344" s="18" t="str">
        <f t="shared" si="1339"/>
        <v/>
      </c>
      <c r="BL1344" s="18" t="str">
        <f t="shared" si="1339"/>
        <v/>
      </c>
      <c r="BM1344" s="18" t="str">
        <f t="shared" si="1339"/>
        <v/>
      </c>
      <c r="BN1344" s="18" t="str">
        <f t="shared" si="1339"/>
        <v/>
      </c>
      <c r="BO1344" s="18" t="str">
        <f t="shared" si="1339"/>
        <v/>
      </c>
      <c r="BP1344" s="18" t="str">
        <f t="shared" si="1339"/>
        <v/>
      </c>
      <c r="BQ1344" s="18" t="str">
        <f t="shared" si="1339"/>
        <v/>
      </c>
      <c r="BR1344" s="18" t="str">
        <f t="shared" si="1339"/>
        <v/>
      </c>
      <c r="BS1344" s="18" t="str">
        <f t="shared" si="1339"/>
        <v/>
      </c>
      <c r="BT1344" s="18" t="str">
        <f t="shared" si="1339"/>
        <v/>
      </c>
      <c r="BU1344" s="18" t="str">
        <f t="shared" si="1339"/>
        <v/>
      </c>
      <c r="BV1344" s="18" t="str">
        <f t="shared" si="1339"/>
        <v/>
      </c>
      <c r="BW1344" s="18" t="str">
        <f t="shared" si="1339"/>
        <v/>
      </c>
      <c r="BX1344" s="18" t="str">
        <f t="shared" si="1339"/>
        <v/>
      </c>
      <c r="BY1344" s="18" t="str">
        <f t="shared" si="1339"/>
        <v/>
      </c>
      <c r="BZ1344" s="18" t="str">
        <f t="shared" si="1339"/>
        <v/>
      </c>
      <c r="CA1344" s="18" t="str">
        <f>IF(BY1344&lt;&gt;"",BY1344-LOOKUP(2,1/(LEN($AQ$1:AQ1344)&gt;0),$AQ$1:AQ1344),"")</f>
        <v/>
      </c>
    </row>
    <row r="1345" spans="1:79" x14ac:dyDescent="0.25">
      <c r="A1345" s="21">
        <v>62477</v>
      </c>
      <c r="B1345" s="21">
        <v>3</v>
      </c>
      <c r="C1345" s="22" t="s">
        <v>2624</v>
      </c>
      <c r="D1345" s="21">
        <v>332</v>
      </c>
      <c r="E1345" s="23">
        <v>0.62916666666666665</v>
      </c>
      <c r="F1345" s="22" t="s">
        <v>582</v>
      </c>
      <c r="G1345" s="22" t="b">
        <v>1</v>
      </c>
      <c r="H1345" s="24">
        <v>43532.62939814815</v>
      </c>
      <c r="I1345" s="25" t="s">
        <v>475</v>
      </c>
      <c r="J1345" s="22" t="s">
        <v>476</v>
      </c>
      <c r="K1345" s="11">
        <v>0</v>
      </c>
      <c r="L1345" s="11">
        <v>1824</v>
      </c>
      <c r="M1345" s="11">
        <v>2464</v>
      </c>
      <c r="N1345" s="11">
        <v>1.127631321651279E-11</v>
      </c>
      <c r="O1345" s="11">
        <v>98</v>
      </c>
      <c r="P1345" s="14">
        <v>0.3609600549427226</v>
      </c>
      <c r="Q1345" s="11">
        <v>2873.9575111672607</v>
      </c>
      <c r="R1345" s="15">
        <v>0.33083879521088788</v>
      </c>
      <c r="S1345" s="11">
        <v>74.873070143270525</v>
      </c>
      <c r="T1345" s="11">
        <v>45.000000461004674</v>
      </c>
      <c r="U1345" s="11">
        <v>1.6638459861384389</v>
      </c>
      <c r="V1345" s="11">
        <v>5.98984555009838</v>
      </c>
      <c r="W1345" s="22"/>
      <c r="X1345" s="21">
        <v>0</v>
      </c>
      <c r="Y1345" s="22">
        <v>0</v>
      </c>
      <c r="Z1345" s="22">
        <v>0</v>
      </c>
      <c r="AA1345" s="22">
        <v>0</v>
      </c>
      <c r="AB1345" s="22">
        <v>0</v>
      </c>
      <c r="AC1345" s="22">
        <v>0</v>
      </c>
      <c r="AD1345" s="22">
        <v>0</v>
      </c>
      <c r="AE1345" s="22">
        <v>0</v>
      </c>
      <c r="AF1345" s="22">
        <v>2873.9575111672607</v>
      </c>
      <c r="AG1345" s="21">
        <v>0</v>
      </c>
      <c r="AH1345" s="22">
        <v>0</v>
      </c>
      <c r="AI1345" s="22">
        <v>0</v>
      </c>
      <c r="AJ1345" s="22">
        <v>2873.9575111672607</v>
      </c>
      <c r="AK1345" s="22">
        <v>8544.8116110658502</v>
      </c>
      <c r="AL1345" s="22">
        <v>0</v>
      </c>
      <c r="AM1345" s="22">
        <v>28</v>
      </c>
      <c r="AN1345" s="22">
        <v>0</v>
      </c>
      <c r="AO1345" s="22">
        <v>0</v>
      </c>
      <c r="AQ1345" s="18" t="str">
        <f t="shared" ref="AQ1345:BZ1345" si="1340">IF(OR(AND(AQ$2&gt;$O1344,AQ$2&lt;=$O1345),AND(AQ$2&lt;=$O1344,$O1343&gt;$O1344),AND(AQ$2&gt;$O1345,$O1346&lt;$O1345)),$H1344+((AQ$1-$Q1344)/$U1345/86000),"")</f>
        <v/>
      </c>
      <c r="AR1345" s="18" t="str">
        <f t="shared" si="1340"/>
        <v/>
      </c>
      <c r="AS1345" s="18" t="str">
        <f t="shared" si="1340"/>
        <v/>
      </c>
      <c r="AT1345" s="18" t="str">
        <f t="shared" si="1340"/>
        <v/>
      </c>
      <c r="AU1345" s="18" t="str">
        <f t="shared" si="1340"/>
        <v/>
      </c>
      <c r="AV1345" s="18" t="str">
        <f t="shared" si="1340"/>
        <v/>
      </c>
      <c r="AW1345" s="18" t="str">
        <f t="shared" si="1340"/>
        <v/>
      </c>
      <c r="AX1345" s="18" t="str">
        <f t="shared" si="1340"/>
        <v/>
      </c>
      <c r="AY1345" s="18" t="str">
        <f t="shared" si="1340"/>
        <v/>
      </c>
      <c r="AZ1345" s="18" t="str">
        <f t="shared" si="1340"/>
        <v/>
      </c>
      <c r="BA1345" s="18">
        <f t="shared" si="1340"/>
        <v>43532.629118627388</v>
      </c>
      <c r="BB1345" s="18">
        <f t="shared" si="1340"/>
        <v>43532.629329418793</v>
      </c>
      <c r="BC1345" s="18" t="str">
        <f t="shared" si="1340"/>
        <v/>
      </c>
      <c r="BD1345" s="18" t="str">
        <f t="shared" si="1340"/>
        <v/>
      </c>
      <c r="BE1345" s="18" t="str">
        <f t="shared" si="1340"/>
        <v/>
      </c>
      <c r="BF1345" s="18" t="str">
        <f t="shared" si="1340"/>
        <v/>
      </c>
      <c r="BG1345" s="18" t="str">
        <f t="shared" si="1340"/>
        <v/>
      </c>
      <c r="BH1345" s="18" t="str">
        <f t="shared" si="1340"/>
        <v/>
      </c>
      <c r="BI1345" s="18" t="str">
        <f t="shared" si="1340"/>
        <v/>
      </c>
      <c r="BJ1345" s="18" t="str">
        <f t="shared" si="1340"/>
        <v/>
      </c>
      <c r="BK1345" s="18" t="str">
        <f t="shared" si="1340"/>
        <v/>
      </c>
      <c r="BL1345" s="18" t="str">
        <f t="shared" si="1340"/>
        <v/>
      </c>
      <c r="BM1345" s="18" t="str">
        <f t="shared" si="1340"/>
        <v/>
      </c>
      <c r="BN1345" s="18" t="str">
        <f t="shared" si="1340"/>
        <v/>
      </c>
      <c r="BO1345" s="18" t="str">
        <f t="shared" si="1340"/>
        <v/>
      </c>
      <c r="BP1345" s="18" t="str">
        <f t="shared" si="1340"/>
        <v/>
      </c>
      <c r="BQ1345" s="18" t="str">
        <f t="shared" si="1340"/>
        <v/>
      </c>
      <c r="BR1345" s="18" t="str">
        <f t="shared" si="1340"/>
        <v/>
      </c>
      <c r="BS1345" s="18" t="str">
        <f t="shared" si="1340"/>
        <v/>
      </c>
      <c r="BT1345" s="18" t="str">
        <f t="shared" si="1340"/>
        <v/>
      </c>
      <c r="BU1345" s="18" t="str">
        <f t="shared" si="1340"/>
        <v/>
      </c>
      <c r="BV1345" s="18" t="str">
        <f t="shared" si="1340"/>
        <v/>
      </c>
      <c r="BW1345" s="18" t="str">
        <f t="shared" si="1340"/>
        <v/>
      </c>
      <c r="BX1345" s="18" t="str">
        <f t="shared" si="1340"/>
        <v/>
      </c>
      <c r="BY1345" s="18" t="str">
        <f t="shared" si="1340"/>
        <v/>
      </c>
      <c r="BZ1345" s="18" t="str">
        <f t="shared" si="1340"/>
        <v/>
      </c>
      <c r="CA1345" s="18" t="str">
        <f>IF(BY1345&lt;&gt;"",BY1345-LOOKUP(2,1/(LEN($AQ$1:AQ1345)&gt;0),$AQ$1:AQ1345),"")</f>
        <v/>
      </c>
    </row>
    <row r="1346" spans="1:79" x14ac:dyDescent="0.25">
      <c r="A1346" s="21">
        <v>62478</v>
      </c>
      <c r="B1346" s="21">
        <v>3</v>
      </c>
      <c r="C1346" s="22" t="s">
        <v>2625</v>
      </c>
      <c r="D1346" s="21">
        <v>332</v>
      </c>
      <c r="E1346" s="23">
        <v>0.62986111111111109</v>
      </c>
      <c r="F1346" s="22" t="s">
        <v>582</v>
      </c>
      <c r="G1346" s="22" t="b">
        <v>1</v>
      </c>
      <c r="H1346" s="24">
        <v>43532.629930555559</v>
      </c>
      <c r="I1346" s="25" t="s">
        <v>1739</v>
      </c>
      <c r="J1346" s="22" t="s">
        <v>1740</v>
      </c>
      <c r="K1346" s="11">
        <v>0</v>
      </c>
      <c r="L1346" s="11">
        <v>1825</v>
      </c>
      <c r="M1346" s="11">
        <v>2468</v>
      </c>
      <c r="N1346" s="11">
        <v>1.0786038728838321E-11</v>
      </c>
      <c r="O1346" s="11">
        <v>103</v>
      </c>
      <c r="P1346" s="14">
        <v>0.74999996289332593</v>
      </c>
      <c r="Q1346" s="11">
        <v>3238.3255288481828</v>
      </c>
      <c r="R1346" s="15">
        <v>0.37278342226766559</v>
      </c>
      <c r="S1346" s="11">
        <v>364.36801768092209</v>
      </c>
      <c r="T1346" s="11">
        <v>46.000000066123903</v>
      </c>
      <c r="U1346" s="11">
        <v>7.9210438512424295</v>
      </c>
      <c r="V1346" s="11">
        <v>28.515757864472747</v>
      </c>
      <c r="W1346" s="22"/>
      <c r="X1346" s="21">
        <v>0</v>
      </c>
      <c r="Y1346" s="22">
        <v>0</v>
      </c>
      <c r="Z1346" s="22">
        <v>0</v>
      </c>
      <c r="AA1346" s="22">
        <v>0</v>
      </c>
      <c r="AB1346" s="22">
        <v>0</v>
      </c>
      <c r="AC1346" s="22">
        <v>0</v>
      </c>
      <c r="AD1346" s="22">
        <v>0</v>
      </c>
      <c r="AE1346" s="22">
        <v>0</v>
      </c>
      <c r="AF1346" s="22">
        <v>3238.3255288481828</v>
      </c>
      <c r="AG1346" s="21">
        <v>0</v>
      </c>
      <c r="AH1346" s="22">
        <v>0</v>
      </c>
      <c r="AI1346" s="22">
        <v>0</v>
      </c>
      <c r="AJ1346" s="22">
        <v>3238.3255288481828</v>
      </c>
      <c r="AK1346" s="22">
        <v>8544.8116110658502</v>
      </c>
      <c r="AL1346" s="22">
        <v>0</v>
      </c>
      <c r="AM1346" s="22">
        <v>27</v>
      </c>
      <c r="AN1346" s="22">
        <v>0</v>
      </c>
      <c r="AO1346" s="22">
        <v>0</v>
      </c>
      <c r="AQ1346" s="18" t="str">
        <f t="shared" ref="AQ1346:BZ1346" si="1341">IF(OR(AND(AQ$2&gt;$O1345,AQ$2&lt;=$O1346),AND(AQ$2&lt;=$O1345,$O1344&gt;$O1345),AND(AQ$2&gt;$O1346,$O1347&lt;$O1346)),$H1345+((AQ$1-$Q1345)/$U1346/86000),"")</f>
        <v/>
      </c>
      <c r="AR1346" s="18" t="str">
        <f t="shared" si="1341"/>
        <v/>
      </c>
      <c r="AS1346" s="18" t="str">
        <f t="shared" si="1341"/>
        <v/>
      </c>
      <c r="AT1346" s="18" t="str">
        <f t="shared" si="1341"/>
        <v/>
      </c>
      <c r="AU1346" s="18" t="str">
        <f t="shared" si="1341"/>
        <v/>
      </c>
      <c r="AV1346" s="18" t="str">
        <f t="shared" si="1341"/>
        <v/>
      </c>
      <c r="AW1346" s="18" t="str">
        <f t="shared" si="1341"/>
        <v/>
      </c>
      <c r="AX1346" s="18" t="str">
        <f t="shared" si="1341"/>
        <v/>
      </c>
      <c r="AY1346" s="18" t="str">
        <f t="shared" si="1341"/>
        <v/>
      </c>
      <c r="AZ1346" s="18" t="str">
        <f t="shared" si="1341"/>
        <v/>
      </c>
      <c r="BA1346" s="18" t="str">
        <f t="shared" si="1341"/>
        <v/>
      </c>
      <c r="BB1346" s="18" t="str">
        <f t="shared" si="1341"/>
        <v/>
      </c>
      <c r="BC1346" s="18">
        <f t="shared" si="1341"/>
        <v>43532.629580000837</v>
      </c>
      <c r="BD1346" s="18" t="str">
        <f t="shared" si="1341"/>
        <v/>
      </c>
      <c r="BE1346" s="18" t="str">
        <f t="shared" si="1341"/>
        <v/>
      </c>
      <c r="BF1346" s="18" t="str">
        <f t="shared" si="1341"/>
        <v/>
      </c>
      <c r="BG1346" s="18" t="str">
        <f t="shared" si="1341"/>
        <v/>
      </c>
      <c r="BH1346" s="18" t="str">
        <f t="shared" si="1341"/>
        <v/>
      </c>
      <c r="BI1346" s="18" t="str">
        <f t="shared" si="1341"/>
        <v/>
      </c>
      <c r="BJ1346" s="18" t="str">
        <f t="shared" si="1341"/>
        <v/>
      </c>
      <c r="BK1346" s="18" t="str">
        <f t="shared" si="1341"/>
        <v/>
      </c>
      <c r="BL1346" s="18" t="str">
        <f t="shared" si="1341"/>
        <v/>
      </c>
      <c r="BM1346" s="18" t="str">
        <f t="shared" si="1341"/>
        <v/>
      </c>
      <c r="BN1346" s="18" t="str">
        <f t="shared" si="1341"/>
        <v/>
      </c>
      <c r="BO1346" s="18" t="str">
        <f t="shared" si="1341"/>
        <v/>
      </c>
      <c r="BP1346" s="18" t="str">
        <f t="shared" si="1341"/>
        <v/>
      </c>
      <c r="BQ1346" s="18" t="str">
        <f t="shared" si="1341"/>
        <v/>
      </c>
      <c r="BR1346" s="18" t="str">
        <f t="shared" si="1341"/>
        <v/>
      </c>
      <c r="BS1346" s="18" t="str">
        <f t="shared" si="1341"/>
        <v/>
      </c>
      <c r="BT1346" s="18" t="str">
        <f t="shared" si="1341"/>
        <v/>
      </c>
      <c r="BU1346" s="18" t="str">
        <f t="shared" si="1341"/>
        <v/>
      </c>
      <c r="BV1346" s="18" t="str">
        <f t="shared" si="1341"/>
        <v/>
      </c>
      <c r="BW1346" s="18" t="str">
        <f t="shared" si="1341"/>
        <v/>
      </c>
      <c r="BX1346" s="18" t="str">
        <f t="shared" si="1341"/>
        <v/>
      </c>
      <c r="BY1346" s="18" t="str">
        <f t="shared" si="1341"/>
        <v/>
      </c>
      <c r="BZ1346" s="18" t="str">
        <f t="shared" si="1341"/>
        <v/>
      </c>
      <c r="CA1346" s="18" t="str">
        <f>IF(BY1346&lt;&gt;"",BY1346-LOOKUP(2,1/(LEN($AQ$1:AQ1346)&gt;0),$AQ$1:AQ1346),"")</f>
        <v/>
      </c>
    </row>
    <row r="1347" spans="1:79" x14ac:dyDescent="0.25">
      <c r="A1347" s="21">
        <v>62480</v>
      </c>
      <c r="B1347" s="21">
        <v>3</v>
      </c>
      <c r="C1347" s="22" t="s">
        <v>2627</v>
      </c>
      <c r="D1347" s="21">
        <v>332</v>
      </c>
      <c r="E1347" s="23">
        <v>0.63055555555555554</v>
      </c>
      <c r="F1347" s="22" t="s">
        <v>582</v>
      </c>
      <c r="G1347" s="22" t="b">
        <v>1</v>
      </c>
      <c r="H1347" s="24">
        <v>43532.63045138889</v>
      </c>
      <c r="I1347" s="25" t="s">
        <v>227</v>
      </c>
      <c r="J1347" s="22" t="s">
        <v>228</v>
      </c>
      <c r="K1347" s="11">
        <v>0</v>
      </c>
      <c r="L1347" s="11">
        <v>1826</v>
      </c>
      <c r="M1347" s="11">
        <v>2472</v>
      </c>
      <c r="N1347" s="11">
        <v>5.5422333389287814E-13</v>
      </c>
      <c r="O1347" s="11">
        <v>118</v>
      </c>
      <c r="P1347" s="14">
        <v>0.24999999831285508</v>
      </c>
      <c r="Q1347" s="11">
        <v>3601.4306429388816</v>
      </c>
      <c r="R1347" s="15">
        <v>0.4145826687818871</v>
      </c>
      <c r="S1347" s="11">
        <v>363.10511409069886</v>
      </c>
      <c r="T1347" s="11">
        <v>44.999999832361937</v>
      </c>
      <c r="U1347" s="11">
        <v>8.0690025654082405</v>
      </c>
      <c r="V1347" s="11">
        <v>29.048409235469666</v>
      </c>
      <c r="W1347" s="22"/>
      <c r="X1347" s="21">
        <v>0</v>
      </c>
      <c r="Y1347" s="22">
        <v>0</v>
      </c>
      <c r="Z1347" s="22">
        <v>0</v>
      </c>
      <c r="AA1347" s="22">
        <v>0</v>
      </c>
      <c r="AB1347" s="22">
        <v>0</v>
      </c>
      <c r="AC1347" s="22">
        <v>0</v>
      </c>
      <c r="AD1347" s="22">
        <v>0</v>
      </c>
      <c r="AE1347" s="22">
        <v>0</v>
      </c>
      <c r="AF1347" s="22">
        <v>3601.4306429388816</v>
      </c>
      <c r="AG1347" s="21">
        <v>0</v>
      </c>
      <c r="AH1347" s="22">
        <v>0</v>
      </c>
      <c r="AI1347" s="22">
        <v>0</v>
      </c>
      <c r="AJ1347" s="22">
        <v>3601.4306429388816</v>
      </c>
      <c r="AK1347" s="22">
        <v>8544.8116110658502</v>
      </c>
      <c r="AL1347" s="22">
        <v>0</v>
      </c>
      <c r="AM1347" s="22">
        <v>26</v>
      </c>
      <c r="AN1347" s="22">
        <v>0</v>
      </c>
      <c r="AO1347" s="22">
        <v>0</v>
      </c>
      <c r="AQ1347" s="18" t="str">
        <f t="shared" ref="AQ1347:BZ1347" si="1342">IF(OR(AND(AQ$2&gt;$O1346,AQ$2&lt;=$O1347),AND(AQ$2&lt;=$O1346,$O1345&gt;$O1346),AND(AQ$2&gt;$O1347,$O1348&lt;$O1347)),$H1346+((AQ$1-$Q1346)/$U1347/86000),"")</f>
        <v/>
      </c>
      <c r="AR1347" s="18" t="str">
        <f t="shared" si="1342"/>
        <v/>
      </c>
      <c r="AS1347" s="18" t="str">
        <f t="shared" si="1342"/>
        <v/>
      </c>
      <c r="AT1347" s="18" t="str">
        <f t="shared" si="1342"/>
        <v/>
      </c>
      <c r="AU1347" s="18" t="str">
        <f t="shared" si="1342"/>
        <v/>
      </c>
      <c r="AV1347" s="18" t="str">
        <f t="shared" si="1342"/>
        <v/>
      </c>
      <c r="AW1347" s="18" t="str">
        <f t="shared" si="1342"/>
        <v/>
      </c>
      <c r="AX1347" s="18" t="str">
        <f t="shared" si="1342"/>
        <v/>
      </c>
      <c r="AY1347" s="18" t="str">
        <f t="shared" si="1342"/>
        <v/>
      </c>
      <c r="AZ1347" s="18" t="str">
        <f t="shared" si="1342"/>
        <v/>
      </c>
      <c r="BA1347" s="18" t="str">
        <f t="shared" si="1342"/>
        <v/>
      </c>
      <c r="BB1347" s="18" t="str">
        <f t="shared" si="1342"/>
        <v/>
      </c>
      <c r="BC1347" s="18" t="str">
        <f t="shared" si="1342"/>
        <v/>
      </c>
      <c r="BD1347" s="18">
        <f t="shared" si="1342"/>
        <v>43532.630112426923</v>
      </c>
      <c r="BE1347" s="18">
        <f t="shared" si="1342"/>
        <v>43532.630395757944</v>
      </c>
      <c r="BF1347" s="18" t="str">
        <f t="shared" si="1342"/>
        <v/>
      </c>
      <c r="BG1347" s="18" t="str">
        <f t="shared" si="1342"/>
        <v/>
      </c>
      <c r="BH1347" s="18" t="str">
        <f t="shared" si="1342"/>
        <v/>
      </c>
      <c r="BI1347" s="18" t="str">
        <f t="shared" si="1342"/>
        <v/>
      </c>
      <c r="BJ1347" s="18" t="str">
        <f t="shared" si="1342"/>
        <v/>
      </c>
      <c r="BK1347" s="18" t="str">
        <f t="shared" si="1342"/>
        <v/>
      </c>
      <c r="BL1347" s="18" t="str">
        <f t="shared" si="1342"/>
        <v/>
      </c>
      <c r="BM1347" s="18" t="str">
        <f t="shared" si="1342"/>
        <v/>
      </c>
      <c r="BN1347" s="18" t="str">
        <f t="shared" si="1342"/>
        <v/>
      </c>
      <c r="BO1347" s="18" t="str">
        <f t="shared" si="1342"/>
        <v/>
      </c>
      <c r="BP1347" s="18" t="str">
        <f t="shared" si="1342"/>
        <v/>
      </c>
      <c r="BQ1347" s="18" t="str">
        <f t="shared" si="1342"/>
        <v/>
      </c>
      <c r="BR1347" s="18" t="str">
        <f t="shared" si="1342"/>
        <v/>
      </c>
      <c r="BS1347" s="18" t="str">
        <f t="shared" si="1342"/>
        <v/>
      </c>
      <c r="BT1347" s="18" t="str">
        <f t="shared" si="1342"/>
        <v/>
      </c>
      <c r="BU1347" s="18" t="str">
        <f t="shared" si="1342"/>
        <v/>
      </c>
      <c r="BV1347" s="18" t="str">
        <f t="shared" si="1342"/>
        <v/>
      </c>
      <c r="BW1347" s="18" t="str">
        <f t="shared" si="1342"/>
        <v/>
      </c>
      <c r="BX1347" s="18" t="str">
        <f t="shared" si="1342"/>
        <v/>
      </c>
      <c r="BY1347" s="18" t="str">
        <f t="shared" si="1342"/>
        <v/>
      </c>
      <c r="BZ1347" s="18" t="str">
        <f t="shared" si="1342"/>
        <v/>
      </c>
      <c r="CA1347" s="18" t="str">
        <f>IF(BY1347&lt;&gt;"",BY1347-LOOKUP(2,1/(LEN($AQ$1:AQ1347)&gt;0),$AQ$1:AQ1347),"")</f>
        <v/>
      </c>
    </row>
    <row r="1348" spans="1:79" x14ac:dyDescent="0.25">
      <c r="A1348" s="21">
        <v>62481</v>
      </c>
      <c r="B1348" s="21">
        <v>4</v>
      </c>
      <c r="C1348" s="22" t="s">
        <v>2629</v>
      </c>
      <c r="D1348" s="21">
        <v>332</v>
      </c>
      <c r="E1348" s="23">
        <v>0.63055555555555554</v>
      </c>
      <c r="F1348" s="22" t="s">
        <v>582</v>
      </c>
      <c r="G1348" s="22" t="b">
        <v>1</v>
      </c>
      <c r="H1348" s="24">
        <v>43532.630972222221</v>
      </c>
      <c r="I1348" s="25" t="s">
        <v>335</v>
      </c>
      <c r="J1348" s="22" t="s">
        <v>336</v>
      </c>
      <c r="K1348" s="11">
        <v>0</v>
      </c>
      <c r="L1348" s="11">
        <v>1827</v>
      </c>
      <c r="M1348" s="11">
        <v>2476</v>
      </c>
      <c r="N1348" s="11">
        <v>3.6925484891980886E-10</v>
      </c>
      <c r="O1348" s="11">
        <v>123</v>
      </c>
      <c r="P1348" s="14">
        <v>0.23102416122933403</v>
      </c>
      <c r="Q1348" s="11">
        <v>3945.4573269115958</v>
      </c>
      <c r="R1348" s="15">
        <v>0.45418568072749604</v>
      </c>
      <c r="S1348" s="11">
        <v>344.02668397271418</v>
      </c>
      <c r="T1348" s="11">
        <v>44.999999832361937</v>
      </c>
      <c r="U1348" s="11">
        <v>7.6450374500958542</v>
      </c>
      <c r="V1348" s="11">
        <v>27.522134820345077</v>
      </c>
      <c r="W1348" s="22"/>
      <c r="X1348" s="21">
        <v>0</v>
      </c>
      <c r="Y1348" s="22">
        <v>0</v>
      </c>
      <c r="Z1348" s="22">
        <v>0</v>
      </c>
      <c r="AA1348" s="22">
        <v>0</v>
      </c>
      <c r="AB1348" s="22">
        <v>0</v>
      </c>
      <c r="AC1348" s="22">
        <v>0</v>
      </c>
      <c r="AD1348" s="22">
        <v>0</v>
      </c>
      <c r="AE1348" s="22">
        <v>0</v>
      </c>
      <c r="AF1348" s="22">
        <v>3945.4573269115958</v>
      </c>
      <c r="AG1348" s="21">
        <v>0</v>
      </c>
      <c r="AH1348" s="22">
        <v>0</v>
      </c>
      <c r="AI1348" s="22">
        <v>0</v>
      </c>
      <c r="AJ1348" s="22">
        <v>3945.4573269115958</v>
      </c>
      <c r="AK1348" s="22">
        <v>8544.8116110658502</v>
      </c>
      <c r="AL1348" s="22">
        <v>0</v>
      </c>
      <c r="AM1348" s="22">
        <v>25</v>
      </c>
      <c r="AN1348" s="22">
        <v>0</v>
      </c>
      <c r="AO1348" s="22">
        <v>0</v>
      </c>
      <c r="AQ1348" s="18" t="str">
        <f t="shared" ref="AQ1348:BZ1348" si="1343">IF(OR(AND(AQ$2&gt;$O1347,AQ$2&lt;=$O1348),AND(AQ$2&lt;=$O1347,$O1346&gt;$O1347),AND(AQ$2&gt;$O1348,$O1349&lt;$O1348)),$H1347+((AQ$1-$Q1347)/$U1348/86000),"")</f>
        <v/>
      </c>
      <c r="AR1348" s="18" t="str">
        <f t="shared" si="1343"/>
        <v/>
      </c>
      <c r="AS1348" s="18" t="str">
        <f t="shared" si="1343"/>
        <v/>
      </c>
      <c r="AT1348" s="18" t="str">
        <f t="shared" si="1343"/>
        <v/>
      </c>
      <c r="AU1348" s="18" t="str">
        <f t="shared" si="1343"/>
        <v/>
      </c>
      <c r="AV1348" s="18" t="str">
        <f t="shared" si="1343"/>
        <v/>
      </c>
      <c r="AW1348" s="18" t="str">
        <f t="shared" si="1343"/>
        <v/>
      </c>
      <c r="AX1348" s="18" t="str">
        <f t="shared" si="1343"/>
        <v/>
      </c>
      <c r="AY1348" s="18" t="str">
        <f t="shared" si="1343"/>
        <v/>
      </c>
      <c r="AZ1348" s="18" t="str">
        <f t="shared" si="1343"/>
        <v/>
      </c>
      <c r="BA1348" s="18" t="str">
        <f t="shared" si="1343"/>
        <v/>
      </c>
      <c r="BB1348" s="18" t="str">
        <f t="shared" si="1343"/>
        <v/>
      </c>
      <c r="BC1348" s="18" t="str">
        <f t="shared" si="1343"/>
        <v/>
      </c>
      <c r="BD1348" s="18" t="str">
        <f t="shared" si="1343"/>
        <v/>
      </c>
      <c r="BE1348" s="18" t="str">
        <f t="shared" si="1343"/>
        <v/>
      </c>
      <c r="BF1348" s="18">
        <f t="shared" si="1343"/>
        <v>43532.630698710651</v>
      </c>
      <c r="BG1348" s="18" t="str">
        <f t="shared" si="1343"/>
        <v/>
      </c>
      <c r="BH1348" s="18" t="str">
        <f t="shared" si="1343"/>
        <v/>
      </c>
      <c r="BI1348" s="18" t="str">
        <f t="shared" si="1343"/>
        <v/>
      </c>
      <c r="BJ1348" s="18" t="str">
        <f t="shared" si="1343"/>
        <v/>
      </c>
      <c r="BK1348" s="18" t="str">
        <f t="shared" si="1343"/>
        <v/>
      </c>
      <c r="BL1348" s="18" t="str">
        <f t="shared" si="1343"/>
        <v/>
      </c>
      <c r="BM1348" s="18" t="str">
        <f t="shared" si="1343"/>
        <v/>
      </c>
      <c r="BN1348" s="18" t="str">
        <f t="shared" si="1343"/>
        <v/>
      </c>
      <c r="BO1348" s="18" t="str">
        <f t="shared" si="1343"/>
        <v/>
      </c>
      <c r="BP1348" s="18" t="str">
        <f t="shared" si="1343"/>
        <v/>
      </c>
      <c r="BQ1348" s="18" t="str">
        <f t="shared" si="1343"/>
        <v/>
      </c>
      <c r="BR1348" s="18" t="str">
        <f t="shared" si="1343"/>
        <v/>
      </c>
      <c r="BS1348" s="18" t="str">
        <f t="shared" si="1343"/>
        <v/>
      </c>
      <c r="BT1348" s="18" t="str">
        <f t="shared" si="1343"/>
        <v/>
      </c>
      <c r="BU1348" s="18" t="str">
        <f t="shared" si="1343"/>
        <v/>
      </c>
      <c r="BV1348" s="18" t="str">
        <f t="shared" si="1343"/>
        <v/>
      </c>
      <c r="BW1348" s="18" t="str">
        <f t="shared" si="1343"/>
        <v/>
      </c>
      <c r="BX1348" s="18" t="str">
        <f t="shared" si="1343"/>
        <v/>
      </c>
      <c r="BY1348" s="18" t="str">
        <f t="shared" si="1343"/>
        <v/>
      </c>
      <c r="BZ1348" s="18" t="str">
        <f t="shared" si="1343"/>
        <v/>
      </c>
      <c r="CA1348" s="18" t="str">
        <f>IF(BY1348&lt;&gt;"",BY1348-LOOKUP(2,1/(LEN($AQ$1:AQ1348)&gt;0),$AQ$1:AQ1348),"")</f>
        <v/>
      </c>
    </row>
    <row r="1349" spans="1:79" x14ac:dyDescent="0.25">
      <c r="A1349" s="21">
        <v>62483</v>
      </c>
      <c r="B1349" s="21">
        <v>4</v>
      </c>
      <c r="C1349" s="22" t="s">
        <v>2631</v>
      </c>
      <c r="D1349" s="21">
        <v>332</v>
      </c>
      <c r="E1349" s="23">
        <v>0.63124999999999998</v>
      </c>
      <c r="F1349" s="22" t="s">
        <v>582</v>
      </c>
      <c r="G1349" s="22" t="b">
        <v>1</v>
      </c>
      <c r="H1349" s="24">
        <v>43532.631493055553</v>
      </c>
      <c r="I1349" s="25" t="s">
        <v>151</v>
      </c>
      <c r="J1349" s="22" t="s">
        <v>152</v>
      </c>
      <c r="K1349" s="11">
        <v>0</v>
      </c>
      <c r="L1349" s="11">
        <v>1828</v>
      </c>
      <c r="M1349" s="11">
        <v>2480</v>
      </c>
      <c r="N1349" s="11">
        <v>2.184208369726548E-11</v>
      </c>
      <c r="O1349" s="11">
        <v>125</v>
      </c>
      <c r="P1349" s="14">
        <v>0.74999989805496914</v>
      </c>
      <c r="Q1349" s="11">
        <v>4141.0498706992066</v>
      </c>
      <c r="R1349" s="15">
        <v>0.47670153257550896</v>
      </c>
      <c r="S1349" s="11">
        <v>195.59254378761079</v>
      </c>
      <c r="T1349" s="11">
        <v>44.999999832361937</v>
      </c>
      <c r="U1349" s="11">
        <v>4.3465009892499955</v>
      </c>
      <c r="V1349" s="11">
        <v>15.647403561299985</v>
      </c>
      <c r="W1349" s="22"/>
      <c r="X1349" s="21">
        <v>0</v>
      </c>
      <c r="Y1349" s="22">
        <v>0</v>
      </c>
      <c r="Z1349" s="22">
        <v>0</v>
      </c>
      <c r="AA1349" s="22">
        <v>0</v>
      </c>
      <c r="AB1349" s="22">
        <v>0</v>
      </c>
      <c r="AC1349" s="22">
        <v>0</v>
      </c>
      <c r="AD1349" s="22">
        <v>0</v>
      </c>
      <c r="AE1349" s="22">
        <v>0</v>
      </c>
      <c r="AF1349" s="22">
        <v>4141.0498706992066</v>
      </c>
      <c r="AG1349" s="21">
        <v>0</v>
      </c>
      <c r="AH1349" s="22">
        <v>0</v>
      </c>
      <c r="AI1349" s="22">
        <v>0</v>
      </c>
      <c r="AJ1349" s="22">
        <v>4141.0498706992066</v>
      </c>
      <c r="AK1349" s="22">
        <v>8544.8116110658502</v>
      </c>
      <c r="AL1349" s="22">
        <v>0</v>
      </c>
      <c r="AM1349" s="22">
        <v>24</v>
      </c>
      <c r="AN1349" s="22">
        <v>0</v>
      </c>
      <c r="AO1349" s="22">
        <v>0</v>
      </c>
      <c r="AQ1349" s="18" t="str">
        <f t="shared" ref="AQ1349:BZ1349" si="1344">IF(OR(AND(AQ$2&gt;$O1348,AQ$2&lt;=$O1349),AND(AQ$2&lt;=$O1348,$O1347&gt;$O1348),AND(AQ$2&gt;$O1349,$O1350&lt;$O1349)),$H1348+((AQ$1-$Q1348)/$U1349/86000),"")</f>
        <v/>
      </c>
      <c r="AR1349" s="18" t="str">
        <f t="shared" si="1344"/>
        <v/>
      </c>
      <c r="AS1349" s="18" t="str">
        <f t="shared" si="1344"/>
        <v/>
      </c>
      <c r="AT1349" s="18" t="str">
        <f t="shared" si="1344"/>
        <v/>
      </c>
      <c r="AU1349" s="18" t="str">
        <f t="shared" si="1344"/>
        <v/>
      </c>
      <c r="AV1349" s="18" t="str">
        <f t="shared" si="1344"/>
        <v/>
      </c>
      <c r="AW1349" s="18" t="str">
        <f t="shared" si="1344"/>
        <v/>
      </c>
      <c r="AX1349" s="18" t="str">
        <f t="shared" si="1344"/>
        <v/>
      </c>
      <c r="AY1349" s="18" t="str">
        <f t="shared" si="1344"/>
        <v/>
      </c>
      <c r="AZ1349" s="18" t="str">
        <f t="shared" si="1344"/>
        <v/>
      </c>
      <c r="BA1349" s="18" t="str">
        <f t="shared" si="1344"/>
        <v/>
      </c>
      <c r="BB1349" s="18" t="str">
        <f t="shared" si="1344"/>
        <v/>
      </c>
      <c r="BC1349" s="18" t="str">
        <f t="shared" si="1344"/>
        <v/>
      </c>
      <c r="BD1349" s="18" t="str">
        <f t="shared" si="1344"/>
        <v/>
      </c>
      <c r="BE1349" s="18" t="str">
        <f t="shared" si="1344"/>
        <v/>
      </c>
      <c r="BF1349" s="18" t="str">
        <f t="shared" si="1344"/>
        <v/>
      </c>
      <c r="BG1349" s="18">
        <f t="shared" si="1344"/>
        <v>43532.63116341093</v>
      </c>
      <c r="BH1349" s="18" t="str">
        <f t="shared" si="1344"/>
        <v/>
      </c>
      <c r="BI1349" s="18" t="str">
        <f t="shared" si="1344"/>
        <v/>
      </c>
      <c r="BJ1349" s="18" t="str">
        <f t="shared" si="1344"/>
        <v/>
      </c>
      <c r="BK1349" s="18" t="str">
        <f t="shared" si="1344"/>
        <v/>
      </c>
      <c r="BL1349" s="18" t="str">
        <f t="shared" si="1344"/>
        <v/>
      </c>
      <c r="BM1349" s="18" t="str">
        <f t="shared" si="1344"/>
        <v/>
      </c>
      <c r="BN1349" s="18" t="str">
        <f t="shared" si="1344"/>
        <v/>
      </c>
      <c r="BO1349" s="18" t="str">
        <f t="shared" si="1344"/>
        <v/>
      </c>
      <c r="BP1349" s="18" t="str">
        <f t="shared" si="1344"/>
        <v/>
      </c>
      <c r="BQ1349" s="18" t="str">
        <f t="shared" si="1344"/>
        <v/>
      </c>
      <c r="BR1349" s="18" t="str">
        <f t="shared" si="1344"/>
        <v/>
      </c>
      <c r="BS1349" s="18" t="str">
        <f t="shared" si="1344"/>
        <v/>
      </c>
      <c r="BT1349" s="18" t="str">
        <f t="shared" si="1344"/>
        <v/>
      </c>
      <c r="BU1349" s="18" t="str">
        <f t="shared" si="1344"/>
        <v/>
      </c>
      <c r="BV1349" s="18" t="str">
        <f t="shared" si="1344"/>
        <v/>
      </c>
      <c r="BW1349" s="18" t="str">
        <f t="shared" si="1344"/>
        <v/>
      </c>
      <c r="BX1349" s="18" t="str">
        <f t="shared" si="1344"/>
        <v/>
      </c>
      <c r="BY1349" s="18" t="str">
        <f t="shared" si="1344"/>
        <v/>
      </c>
      <c r="BZ1349" s="18" t="str">
        <f t="shared" si="1344"/>
        <v/>
      </c>
      <c r="CA1349" s="18" t="str">
        <f>IF(BY1349&lt;&gt;"",BY1349-LOOKUP(2,1/(LEN($AQ$1:AQ1349)&gt;0),$AQ$1:AQ1349),"")</f>
        <v/>
      </c>
    </row>
    <row r="1350" spans="1:79" x14ac:dyDescent="0.25">
      <c r="A1350" s="21">
        <v>62484</v>
      </c>
      <c r="B1350" s="21">
        <v>4</v>
      </c>
      <c r="C1350" s="22" t="s">
        <v>2632</v>
      </c>
      <c r="D1350" s="21">
        <v>332</v>
      </c>
      <c r="E1350" s="23">
        <v>0.63194444444444442</v>
      </c>
      <c r="F1350" s="22" t="s">
        <v>582</v>
      </c>
      <c r="G1350" s="22" t="b">
        <v>1</v>
      </c>
      <c r="H1350" s="24">
        <v>43532.632013888891</v>
      </c>
      <c r="I1350" s="25" t="s">
        <v>353</v>
      </c>
      <c r="J1350" s="22" t="s">
        <v>354</v>
      </c>
      <c r="K1350" s="11">
        <v>0</v>
      </c>
      <c r="L1350" s="11">
        <v>1829</v>
      </c>
      <c r="M1350" s="11">
        <v>2484</v>
      </c>
      <c r="N1350" s="11">
        <v>1.3891110484109959E-11</v>
      </c>
      <c r="O1350" s="11">
        <v>128</v>
      </c>
      <c r="P1350" s="14">
        <v>0.49999985865867586</v>
      </c>
      <c r="Q1350" s="11">
        <v>4238.3083279855537</v>
      </c>
      <c r="R1350" s="15">
        <v>0.48789754737658236</v>
      </c>
      <c r="S1350" s="11">
        <v>97.258457286347038</v>
      </c>
      <c r="T1350" s="11">
        <v>45.000000461004674</v>
      </c>
      <c r="U1350" s="11">
        <v>2.1612990286661797</v>
      </c>
      <c r="V1350" s="11">
        <v>7.7806765031982472</v>
      </c>
      <c r="W1350" s="22"/>
      <c r="X1350" s="21">
        <v>0</v>
      </c>
      <c r="Y1350" s="22">
        <v>0</v>
      </c>
      <c r="Z1350" s="22">
        <v>0</v>
      </c>
      <c r="AA1350" s="22">
        <v>0</v>
      </c>
      <c r="AB1350" s="22">
        <v>0</v>
      </c>
      <c r="AC1350" s="22">
        <v>0</v>
      </c>
      <c r="AD1350" s="22">
        <v>0</v>
      </c>
      <c r="AE1350" s="22">
        <v>0</v>
      </c>
      <c r="AF1350" s="22">
        <v>4238.3083279855537</v>
      </c>
      <c r="AG1350" s="21">
        <v>0</v>
      </c>
      <c r="AH1350" s="22">
        <v>0</v>
      </c>
      <c r="AI1350" s="22">
        <v>0</v>
      </c>
      <c r="AJ1350" s="22">
        <v>4238.3083279855537</v>
      </c>
      <c r="AK1350" s="22">
        <v>8544.8116110658502</v>
      </c>
      <c r="AL1350" s="22">
        <v>0</v>
      </c>
      <c r="AM1350" s="22">
        <v>23</v>
      </c>
      <c r="AN1350" s="22">
        <v>0</v>
      </c>
      <c r="AO1350" s="22">
        <v>0</v>
      </c>
      <c r="AQ1350" s="18" t="str">
        <f t="shared" ref="AQ1350:BZ1350" si="1345">IF(OR(AND(AQ$2&gt;$O1349,AQ$2&lt;=$O1350),AND(AQ$2&lt;=$O1349,$O1348&gt;$O1349),AND(AQ$2&gt;$O1350,$O1351&lt;$O1350)),$H1349+((AQ$1-$Q1349)/$U1350/86000),"")</f>
        <v/>
      </c>
      <c r="AR1350" s="18" t="str">
        <f t="shared" si="1345"/>
        <v/>
      </c>
      <c r="AS1350" s="18" t="str">
        <f t="shared" si="1345"/>
        <v/>
      </c>
      <c r="AT1350" s="18" t="str">
        <f t="shared" si="1345"/>
        <v/>
      </c>
      <c r="AU1350" s="18" t="str">
        <f t="shared" si="1345"/>
        <v/>
      </c>
      <c r="AV1350" s="18" t="str">
        <f t="shared" si="1345"/>
        <v/>
      </c>
      <c r="AW1350" s="18" t="str">
        <f t="shared" si="1345"/>
        <v/>
      </c>
      <c r="AX1350" s="18" t="str">
        <f t="shared" si="1345"/>
        <v/>
      </c>
      <c r="AY1350" s="18" t="str">
        <f t="shared" si="1345"/>
        <v/>
      </c>
      <c r="AZ1350" s="18" t="str">
        <f t="shared" si="1345"/>
        <v/>
      </c>
      <c r="BA1350" s="18" t="str">
        <f t="shared" si="1345"/>
        <v/>
      </c>
      <c r="BB1350" s="18" t="str">
        <f t="shared" si="1345"/>
        <v/>
      </c>
      <c r="BC1350" s="18" t="str">
        <f t="shared" si="1345"/>
        <v/>
      </c>
      <c r="BD1350" s="18" t="str">
        <f t="shared" si="1345"/>
        <v/>
      </c>
      <c r="BE1350" s="18" t="str">
        <f t="shared" si="1345"/>
        <v/>
      </c>
      <c r="BF1350" s="18" t="str">
        <f t="shared" si="1345"/>
        <v/>
      </c>
      <c r="BG1350" s="18" t="str">
        <f t="shared" si="1345"/>
        <v/>
      </c>
      <c r="BH1350" s="18" t="str">
        <f t="shared" si="1345"/>
        <v/>
      </c>
      <c r="BI1350" s="18" t="str">
        <f t="shared" si="1345"/>
        <v/>
      </c>
      <c r="BJ1350" s="18" t="str">
        <f t="shared" si="1345"/>
        <v/>
      </c>
      <c r="BK1350" s="18" t="str">
        <f t="shared" si="1345"/>
        <v/>
      </c>
      <c r="BL1350" s="18" t="str">
        <f t="shared" si="1345"/>
        <v/>
      </c>
      <c r="BM1350" s="18" t="str">
        <f t="shared" si="1345"/>
        <v/>
      </c>
      <c r="BN1350" s="18" t="str">
        <f t="shared" si="1345"/>
        <v/>
      </c>
      <c r="BO1350" s="18" t="str">
        <f t="shared" si="1345"/>
        <v/>
      </c>
      <c r="BP1350" s="18" t="str">
        <f t="shared" si="1345"/>
        <v/>
      </c>
      <c r="BQ1350" s="18" t="str">
        <f t="shared" si="1345"/>
        <v/>
      </c>
      <c r="BR1350" s="18" t="str">
        <f t="shared" si="1345"/>
        <v/>
      </c>
      <c r="BS1350" s="18" t="str">
        <f t="shared" si="1345"/>
        <v/>
      </c>
      <c r="BT1350" s="18" t="str">
        <f t="shared" si="1345"/>
        <v/>
      </c>
      <c r="BU1350" s="18" t="str">
        <f t="shared" si="1345"/>
        <v/>
      </c>
      <c r="BV1350" s="18" t="str">
        <f t="shared" si="1345"/>
        <v/>
      </c>
      <c r="BW1350" s="18" t="str">
        <f t="shared" si="1345"/>
        <v/>
      </c>
      <c r="BX1350" s="18" t="str">
        <f t="shared" si="1345"/>
        <v/>
      </c>
      <c r="BY1350" s="18" t="str">
        <f t="shared" si="1345"/>
        <v/>
      </c>
      <c r="BZ1350" s="18" t="str">
        <f t="shared" si="1345"/>
        <v/>
      </c>
      <c r="CA1350" s="18" t="str">
        <f>IF(BY1350&lt;&gt;"",BY1350-LOOKUP(2,1/(LEN($AQ$1:AQ1350)&gt;0),$AQ$1:AQ1350),"")</f>
        <v/>
      </c>
    </row>
    <row r="1351" spans="1:79" x14ac:dyDescent="0.25">
      <c r="A1351" s="21">
        <v>62486</v>
      </c>
      <c r="B1351" s="21">
        <v>4</v>
      </c>
      <c r="C1351" s="22" t="s">
        <v>2634</v>
      </c>
      <c r="D1351" s="21">
        <v>332</v>
      </c>
      <c r="E1351" s="23">
        <v>0.63263888888888886</v>
      </c>
      <c r="F1351" s="22" t="s">
        <v>582</v>
      </c>
      <c r="G1351" s="22" t="b">
        <v>1</v>
      </c>
      <c r="H1351" s="24">
        <v>43532.632534722223</v>
      </c>
      <c r="I1351" s="25" t="s">
        <v>421</v>
      </c>
      <c r="J1351" s="22" t="s">
        <v>422</v>
      </c>
      <c r="K1351" s="11">
        <v>0</v>
      </c>
      <c r="L1351" s="11">
        <v>1830</v>
      </c>
      <c r="M1351" s="11">
        <v>2488</v>
      </c>
      <c r="N1351" s="11">
        <v>3.2684965844964609E-12</v>
      </c>
      <c r="O1351" s="11">
        <v>133</v>
      </c>
      <c r="P1351" s="14">
        <v>0.24999999025215427</v>
      </c>
      <c r="Q1351" s="11">
        <v>4395.3270131179806</v>
      </c>
      <c r="R1351" s="15">
        <v>0.5059729268534735</v>
      </c>
      <c r="S1351" s="11">
        <v>157.01868513242698</v>
      </c>
      <c r="T1351" s="11">
        <v>44.999999832361937</v>
      </c>
      <c r="U1351" s="11">
        <v>3.4893041270526037</v>
      </c>
      <c r="V1351" s="11">
        <v>12.561494857389373</v>
      </c>
      <c r="W1351" s="22"/>
      <c r="X1351" s="21">
        <v>0</v>
      </c>
      <c r="Y1351" s="22">
        <v>0</v>
      </c>
      <c r="Z1351" s="22">
        <v>0</v>
      </c>
      <c r="AA1351" s="22">
        <v>0</v>
      </c>
      <c r="AB1351" s="22">
        <v>0</v>
      </c>
      <c r="AC1351" s="22">
        <v>0</v>
      </c>
      <c r="AD1351" s="22">
        <v>0</v>
      </c>
      <c r="AE1351" s="22">
        <v>0</v>
      </c>
      <c r="AF1351" s="22">
        <v>4395.3270131179806</v>
      </c>
      <c r="AG1351" s="21">
        <v>0</v>
      </c>
      <c r="AH1351" s="22">
        <v>0</v>
      </c>
      <c r="AI1351" s="22">
        <v>0</v>
      </c>
      <c r="AJ1351" s="22">
        <v>4395.3270131179806</v>
      </c>
      <c r="AK1351" s="22">
        <v>8544.8116110658502</v>
      </c>
      <c r="AL1351" s="22">
        <v>0</v>
      </c>
      <c r="AM1351" s="22">
        <v>22</v>
      </c>
      <c r="AN1351" s="22">
        <v>0</v>
      </c>
      <c r="AO1351" s="22">
        <v>0</v>
      </c>
      <c r="AQ1351" s="18" t="str">
        <f t="shared" ref="AQ1351:BZ1351" si="1346">IF(OR(AND(AQ$2&gt;$O1350,AQ$2&lt;=$O1351),AND(AQ$2&lt;=$O1350,$O1349&gt;$O1350),AND(AQ$2&gt;$O1351,$O1352&lt;$O1351)),$H1350+((AQ$1-$Q1350)/$U1351/86000),"")</f>
        <v/>
      </c>
      <c r="AR1351" s="18" t="str">
        <f t="shared" si="1346"/>
        <v/>
      </c>
      <c r="AS1351" s="18" t="str">
        <f t="shared" si="1346"/>
        <v/>
      </c>
      <c r="AT1351" s="18" t="str">
        <f t="shared" si="1346"/>
        <v/>
      </c>
      <c r="AU1351" s="18" t="str">
        <f t="shared" si="1346"/>
        <v/>
      </c>
      <c r="AV1351" s="18" t="str">
        <f t="shared" si="1346"/>
        <v/>
      </c>
      <c r="AW1351" s="18" t="str">
        <f t="shared" si="1346"/>
        <v/>
      </c>
      <c r="AX1351" s="18" t="str">
        <f t="shared" si="1346"/>
        <v/>
      </c>
      <c r="AY1351" s="18" t="str">
        <f t="shared" si="1346"/>
        <v/>
      </c>
      <c r="AZ1351" s="18" t="str">
        <f t="shared" si="1346"/>
        <v/>
      </c>
      <c r="BA1351" s="18" t="str">
        <f t="shared" si="1346"/>
        <v/>
      </c>
      <c r="BB1351" s="18" t="str">
        <f t="shared" si="1346"/>
        <v/>
      </c>
      <c r="BC1351" s="18" t="str">
        <f t="shared" si="1346"/>
        <v/>
      </c>
      <c r="BD1351" s="18" t="str">
        <f t="shared" si="1346"/>
        <v/>
      </c>
      <c r="BE1351" s="18" t="str">
        <f t="shared" si="1346"/>
        <v/>
      </c>
      <c r="BF1351" s="18" t="str">
        <f t="shared" si="1346"/>
        <v/>
      </c>
      <c r="BG1351" s="18" t="str">
        <f t="shared" si="1346"/>
        <v/>
      </c>
      <c r="BH1351" s="18">
        <f t="shared" si="1346"/>
        <v>43532.632106695928</v>
      </c>
      <c r="BI1351" s="18" t="str">
        <f t="shared" si="1346"/>
        <v/>
      </c>
      <c r="BJ1351" s="18" t="str">
        <f t="shared" si="1346"/>
        <v/>
      </c>
      <c r="BK1351" s="18" t="str">
        <f t="shared" si="1346"/>
        <v/>
      </c>
      <c r="BL1351" s="18" t="str">
        <f t="shared" si="1346"/>
        <v/>
      </c>
      <c r="BM1351" s="18" t="str">
        <f t="shared" si="1346"/>
        <v/>
      </c>
      <c r="BN1351" s="18" t="str">
        <f t="shared" si="1346"/>
        <v/>
      </c>
      <c r="BO1351" s="18" t="str">
        <f t="shared" si="1346"/>
        <v/>
      </c>
      <c r="BP1351" s="18" t="str">
        <f t="shared" si="1346"/>
        <v/>
      </c>
      <c r="BQ1351" s="18" t="str">
        <f t="shared" si="1346"/>
        <v/>
      </c>
      <c r="BR1351" s="18" t="str">
        <f t="shared" si="1346"/>
        <v/>
      </c>
      <c r="BS1351" s="18" t="str">
        <f t="shared" si="1346"/>
        <v/>
      </c>
      <c r="BT1351" s="18" t="str">
        <f t="shared" si="1346"/>
        <v/>
      </c>
      <c r="BU1351" s="18" t="str">
        <f t="shared" si="1346"/>
        <v/>
      </c>
      <c r="BV1351" s="18" t="str">
        <f t="shared" si="1346"/>
        <v/>
      </c>
      <c r="BW1351" s="18" t="str">
        <f t="shared" si="1346"/>
        <v/>
      </c>
      <c r="BX1351" s="18" t="str">
        <f t="shared" si="1346"/>
        <v/>
      </c>
      <c r="BY1351" s="18" t="str">
        <f t="shared" si="1346"/>
        <v/>
      </c>
      <c r="BZ1351" s="18" t="str">
        <f t="shared" si="1346"/>
        <v/>
      </c>
      <c r="CA1351" s="18" t="str">
        <f>IF(BY1351&lt;&gt;"",BY1351-LOOKUP(2,1/(LEN($AQ$1:AQ1351)&gt;0),$AQ$1:AQ1351),"")</f>
        <v/>
      </c>
    </row>
    <row r="1352" spans="1:79" x14ac:dyDescent="0.25">
      <c r="A1352" s="21">
        <v>62487</v>
      </c>
      <c r="B1352" s="21">
        <v>4</v>
      </c>
      <c r="C1352" s="22" t="s">
        <v>2635</v>
      </c>
      <c r="D1352" s="21">
        <v>332</v>
      </c>
      <c r="E1352" s="23">
        <v>0.63263888888888886</v>
      </c>
      <c r="F1352" s="22" t="s">
        <v>582</v>
      </c>
      <c r="G1352" s="22" t="b">
        <v>1</v>
      </c>
      <c r="H1352" s="24">
        <v>43532.633055555554</v>
      </c>
      <c r="I1352" s="25" t="s">
        <v>185</v>
      </c>
      <c r="J1352" s="22" t="s">
        <v>186</v>
      </c>
      <c r="K1352" s="11">
        <v>0</v>
      </c>
      <c r="L1352" s="11">
        <v>1831</v>
      </c>
      <c r="M1352" s="11">
        <v>2492</v>
      </c>
      <c r="N1352" s="11">
        <v>1.1283418643870391E-11</v>
      </c>
      <c r="O1352" s="11">
        <v>140</v>
      </c>
      <c r="P1352" s="14">
        <v>0.12499998934622142</v>
      </c>
      <c r="Q1352" s="11">
        <v>4710.5185623231109</v>
      </c>
      <c r="R1352" s="15">
        <v>0.54225655039157028</v>
      </c>
      <c r="S1352" s="11">
        <v>315.19154920513029</v>
      </c>
      <c r="T1352" s="11">
        <v>44.999999832361937</v>
      </c>
      <c r="U1352" s="11">
        <v>7.0042566750957844</v>
      </c>
      <c r="V1352" s="11">
        <v>25.215324030344824</v>
      </c>
      <c r="W1352" s="22"/>
      <c r="X1352" s="21">
        <v>0</v>
      </c>
      <c r="Y1352" s="22">
        <v>0</v>
      </c>
      <c r="Z1352" s="22">
        <v>0</v>
      </c>
      <c r="AA1352" s="22">
        <v>0</v>
      </c>
      <c r="AB1352" s="22">
        <v>0</v>
      </c>
      <c r="AC1352" s="22">
        <v>0</v>
      </c>
      <c r="AD1352" s="22">
        <v>0</v>
      </c>
      <c r="AE1352" s="22">
        <v>0</v>
      </c>
      <c r="AF1352" s="22">
        <v>4710.5185623231109</v>
      </c>
      <c r="AG1352" s="21">
        <v>0</v>
      </c>
      <c r="AH1352" s="22">
        <v>0</v>
      </c>
      <c r="AI1352" s="22">
        <v>0</v>
      </c>
      <c r="AJ1352" s="22">
        <v>4710.5185623231109</v>
      </c>
      <c r="AK1352" s="22">
        <v>8544.8116110658502</v>
      </c>
      <c r="AL1352" s="22">
        <v>0</v>
      </c>
      <c r="AM1352" s="22">
        <v>21</v>
      </c>
      <c r="AN1352" s="22">
        <v>0</v>
      </c>
      <c r="AO1352" s="22">
        <v>0</v>
      </c>
      <c r="AQ1352" s="18" t="str">
        <f t="shared" ref="AQ1352:BZ1352" si="1347">IF(OR(AND(AQ$2&gt;$O1351,AQ$2&lt;=$O1352),AND(AQ$2&lt;=$O1351,$O1350&gt;$O1351),AND(AQ$2&gt;$O1352,$O1353&lt;$O1352)),$H1351+((AQ$1-$Q1351)/$U1352/86000),"")</f>
        <v/>
      </c>
      <c r="AR1352" s="18" t="str">
        <f t="shared" si="1347"/>
        <v/>
      </c>
      <c r="AS1352" s="18" t="str">
        <f t="shared" si="1347"/>
        <v/>
      </c>
      <c r="AT1352" s="18" t="str">
        <f t="shared" si="1347"/>
        <v/>
      </c>
      <c r="AU1352" s="18" t="str">
        <f t="shared" si="1347"/>
        <v/>
      </c>
      <c r="AV1352" s="18" t="str">
        <f t="shared" si="1347"/>
        <v/>
      </c>
      <c r="AW1352" s="18" t="str">
        <f t="shared" si="1347"/>
        <v/>
      </c>
      <c r="AX1352" s="18" t="str">
        <f t="shared" si="1347"/>
        <v/>
      </c>
      <c r="AY1352" s="18" t="str">
        <f t="shared" si="1347"/>
        <v/>
      </c>
      <c r="AZ1352" s="18" t="str">
        <f t="shared" si="1347"/>
        <v/>
      </c>
      <c r="BA1352" s="18" t="str">
        <f t="shared" si="1347"/>
        <v/>
      </c>
      <c r="BB1352" s="18" t="str">
        <f t="shared" si="1347"/>
        <v/>
      </c>
      <c r="BC1352" s="18" t="str">
        <f t="shared" si="1347"/>
        <v/>
      </c>
      <c r="BD1352" s="18" t="str">
        <f t="shared" si="1347"/>
        <v/>
      </c>
      <c r="BE1352" s="18" t="str">
        <f t="shared" si="1347"/>
        <v/>
      </c>
      <c r="BF1352" s="18" t="str">
        <f t="shared" si="1347"/>
        <v/>
      </c>
      <c r="BG1352" s="18" t="str">
        <f t="shared" si="1347"/>
        <v/>
      </c>
      <c r="BH1352" s="18" t="str">
        <f t="shared" si="1347"/>
        <v/>
      </c>
      <c r="BI1352" s="18">
        <f t="shared" si="1347"/>
        <v>43532.632972114923</v>
      </c>
      <c r="BJ1352" s="18" t="str">
        <f t="shared" si="1347"/>
        <v/>
      </c>
      <c r="BK1352" s="18" t="str">
        <f t="shared" si="1347"/>
        <v/>
      </c>
      <c r="BL1352" s="18" t="str">
        <f t="shared" si="1347"/>
        <v/>
      </c>
      <c r="BM1352" s="18" t="str">
        <f t="shared" si="1347"/>
        <v/>
      </c>
      <c r="BN1352" s="18" t="str">
        <f t="shared" si="1347"/>
        <v/>
      </c>
      <c r="BO1352" s="18" t="str">
        <f t="shared" si="1347"/>
        <v/>
      </c>
      <c r="BP1352" s="18" t="str">
        <f t="shared" si="1347"/>
        <v/>
      </c>
      <c r="BQ1352" s="18" t="str">
        <f t="shared" si="1347"/>
        <v/>
      </c>
      <c r="BR1352" s="18" t="str">
        <f t="shared" si="1347"/>
        <v/>
      </c>
      <c r="BS1352" s="18" t="str">
        <f t="shared" si="1347"/>
        <v/>
      </c>
      <c r="BT1352" s="18" t="str">
        <f t="shared" si="1347"/>
        <v/>
      </c>
      <c r="BU1352" s="18" t="str">
        <f t="shared" si="1347"/>
        <v/>
      </c>
      <c r="BV1352" s="18" t="str">
        <f t="shared" si="1347"/>
        <v/>
      </c>
      <c r="BW1352" s="18" t="str">
        <f t="shared" si="1347"/>
        <v/>
      </c>
      <c r="BX1352" s="18" t="str">
        <f t="shared" si="1347"/>
        <v/>
      </c>
      <c r="BY1352" s="18" t="str">
        <f t="shared" si="1347"/>
        <v/>
      </c>
      <c r="BZ1352" s="18" t="str">
        <f t="shared" si="1347"/>
        <v/>
      </c>
      <c r="CA1352" s="18" t="str">
        <f>IF(BY1352&lt;&gt;"",BY1352-LOOKUP(2,1/(LEN($AQ$1:AQ1352)&gt;0),$AQ$1:AQ1352),"")</f>
        <v/>
      </c>
    </row>
    <row r="1353" spans="1:79" x14ac:dyDescent="0.25">
      <c r="A1353" s="21">
        <v>62489</v>
      </c>
      <c r="B1353" s="21">
        <v>4</v>
      </c>
      <c r="C1353" s="22" t="s">
        <v>2637</v>
      </c>
      <c r="D1353" s="21">
        <v>332</v>
      </c>
      <c r="E1353" s="23">
        <v>0.6333333333333333</v>
      </c>
      <c r="F1353" s="22" t="s">
        <v>582</v>
      </c>
      <c r="G1353" s="22" t="b">
        <v>1</v>
      </c>
      <c r="H1353" s="24">
        <v>43532.633576388886</v>
      </c>
      <c r="I1353" s="25" t="s">
        <v>155</v>
      </c>
      <c r="J1353" s="22" t="s">
        <v>156</v>
      </c>
      <c r="K1353" s="11">
        <v>0</v>
      </c>
      <c r="L1353" s="11">
        <v>1832</v>
      </c>
      <c r="M1353" s="11">
        <v>2496</v>
      </c>
      <c r="N1353" s="11">
        <v>1.2776979474438122E-10</v>
      </c>
      <c r="O1353" s="11">
        <v>142</v>
      </c>
      <c r="P1353" s="14">
        <v>7.305607533788458E-2</v>
      </c>
      <c r="Q1353" s="11">
        <v>4868.2016115013848</v>
      </c>
      <c r="R1353" s="15">
        <v>0.56040840886985777</v>
      </c>
      <c r="S1353" s="11">
        <v>157.6830491782739</v>
      </c>
      <c r="T1353" s="11">
        <v>44.999999832361937</v>
      </c>
      <c r="U1353" s="11">
        <v>3.5040677725708678</v>
      </c>
      <c r="V1353" s="11">
        <v>12.614643981255124</v>
      </c>
      <c r="W1353" s="22"/>
      <c r="X1353" s="21">
        <v>0</v>
      </c>
      <c r="Y1353" s="22">
        <v>0</v>
      </c>
      <c r="Z1353" s="22">
        <v>0</v>
      </c>
      <c r="AA1353" s="22">
        <v>0</v>
      </c>
      <c r="AB1353" s="22">
        <v>0</v>
      </c>
      <c r="AC1353" s="22">
        <v>0</v>
      </c>
      <c r="AD1353" s="22">
        <v>0</v>
      </c>
      <c r="AE1353" s="22">
        <v>0</v>
      </c>
      <c r="AF1353" s="22">
        <v>4868.2016115013848</v>
      </c>
      <c r="AG1353" s="21">
        <v>0</v>
      </c>
      <c r="AH1353" s="22">
        <v>0</v>
      </c>
      <c r="AI1353" s="22">
        <v>0</v>
      </c>
      <c r="AJ1353" s="22">
        <v>4868.2016115013848</v>
      </c>
      <c r="AK1353" s="22">
        <v>8544.8116110658502</v>
      </c>
      <c r="AL1353" s="22">
        <v>0</v>
      </c>
      <c r="AM1353" s="22">
        <v>20</v>
      </c>
      <c r="AN1353" s="22">
        <v>0</v>
      </c>
      <c r="AO1353" s="22">
        <v>0</v>
      </c>
      <c r="AQ1353" s="18" t="str">
        <f t="shared" ref="AQ1353:BZ1353" si="1348">IF(OR(AND(AQ$2&gt;$O1352,AQ$2&lt;=$O1353),AND(AQ$2&lt;=$O1352,$O1351&gt;$O1352),AND(AQ$2&gt;$O1353,$O1354&lt;$O1353)),$H1352+((AQ$1-$Q1352)/$U1353/86000),"")</f>
        <v/>
      </c>
      <c r="AR1353" s="18" t="str">
        <f t="shared" si="1348"/>
        <v/>
      </c>
      <c r="AS1353" s="18" t="str">
        <f t="shared" si="1348"/>
        <v/>
      </c>
      <c r="AT1353" s="18" t="str">
        <f t="shared" si="1348"/>
        <v/>
      </c>
      <c r="AU1353" s="18" t="str">
        <f t="shared" si="1348"/>
        <v/>
      </c>
      <c r="AV1353" s="18" t="str">
        <f t="shared" si="1348"/>
        <v/>
      </c>
      <c r="AW1353" s="18" t="str">
        <f t="shared" si="1348"/>
        <v/>
      </c>
      <c r="AX1353" s="18" t="str">
        <f t="shared" si="1348"/>
        <v/>
      </c>
      <c r="AY1353" s="18" t="str">
        <f t="shared" si="1348"/>
        <v/>
      </c>
      <c r="AZ1353" s="18" t="str">
        <f t="shared" si="1348"/>
        <v/>
      </c>
      <c r="BA1353" s="18" t="str">
        <f t="shared" si="1348"/>
        <v/>
      </c>
      <c r="BB1353" s="18" t="str">
        <f t="shared" si="1348"/>
        <v/>
      </c>
      <c r="BC1353" s="18" t="str">
        <f t="shared" si="1348"/>
        <v/>
      </c>
      <c r="BD1353" s="18" t="str">
        <f t="shared" si="1348"/>
        <v/>
      </c>
      <c r="BE1353" s="18" t="str">
        <f t="shared" si="1348"/>
        <v/>
      </c>
      <c r="BF1353" s="18" t="str">
        <f t="shared" si="1348"/>
        <v/>
      </c>
      <c r="BG1353" s="18" t="str">
        <f t="shared" si="1348"/>
        <v/>
      </c>
      <c r="BH1353" s="18" t="str">
        <f t="shared" si="1348"/>
        <v/>
      </c>
      <c r="BI1353" s="18" t="str">
        <f t="shared" si="1348"/>
        <v/>
      </c>
      <c r="BJ1353" s="18">
        <f t="shared" si="1348"/>
        <v>43532.633557801026</v>
      </c>
      <c r="BK1353" s="18" t="str">
        <f t="shared" si="1348"/>
        <v/>
      </c>
      <c r="BL1353" s="18" t="str">
        <f t="shared" si="1348"/>
        <v/>
      </c>
      <c r="BM1353" s="18" t="str">
        <f t="shared" si="1348"/>
        <v/>
      </c>
      <c r="BN1353" s="18" t="str">
        <f t="shared" si="1348"/>
        <v/>
      </c>
      <c r="BO1353" s="18" t="str">
        <f t="shared" si="1348"/>
        <v/>
      </c>
      <c r="BP1353" s="18" t="str">
        <f t="shared" si="1348"/>
        <v/>
      </c>
      <c r="BQ1353" s="18" t="str">
        <f t="shared" si="1348"/>
        <v/>
      </c>
      <c r="BR1353" s="18" t="str">
        <f t="shared" si="1348"/>
        <v/>
      </c>
      <c r="BS1353" s="18" t="str">
        <f t="shared" si="1348"/>
        <v/>
      </c>
      <c r="BT1353" s="18" t="str">
        <f t="shared" si="1348"/>
        <v/>
      </c>
      <c r="BU1353" s="18" t="str">
        <f t="shared" si="1348"/>
        <v/>
      </c>
      <c r="BV1353" s="18" t="str">
        <f t="shared" si="1348"/>
        <v/>
      </c>
      <c r="BW1353" s="18" t="str">
        <f t="shared" si="1348"/>
        <v/>
      </c>
      <c r="BX1353" s="18" t="str">
        <f t="shared" si="1348"/>
        <v/>
      </c>
      <c r="BY1353" s="18" t="str">
        <f t="shared" si="1348"/>
        <v/>
      </c>
      <c r="BZ1353" s="18" t="str">
        <f t="shared" si="1348"/>
        <v/>
      </c>
      <c r="CA1353" s="18" t="str">
        <f>IF(BY1353&lt;&gt;"",BY1353-LOOKUP(2,1/(LEN($AQ$1:AQ1353)&gt;0),$AQ$1:AQ1353),"")</f>
        <v/>
      </c>
    </row>
    <row r="1354" spans="1:79" x14ac:dyDescent="0.25">
      <c r="A1354" s="21">
        <v>62490</v>
      </c>
      <c r="B1354" s="21">
        <v>4</v>
      </c>
      <c r="C1354" s="22" t="s">
        <v>2638</v>
      </c>
      <c r="D1354" s="21">
        <v>332</v>
      </c>
      <c r="E1354" s="23">
        <v>0.63402777777777775</v>
      </c>
      <c r="F1354" s="22" t="s">
        <v>582</v>
      </c>
      <c r="G1354" s="22" t="b">
        <v>1</v>
      </c>
      <c r="H1354" s="24">
        <v>43532.634097222224</v>
      </c>
      <c r="I1354" s="25" t="s">
        <v>387</v>
      </c>
      <c r="J1354" s="22" t="s">
        <v>388</v>
      </c>
      <c r="K1354" s="11">
        <v>0</v>
      </c>
      <c r="L1354" s="11">
        <v>1833</v>
      </c>
      <c r="M1354" s="11">
        <v>2500</v>
      </c>
      <c r="N1354" s="11">
        <v>1.2121859072067309E-11</v>
      </c>
      <c r="O1354" s="11">
        <v>147</v>
      </c>
      <c r="P1354" s="14">
        <v>0.24999995170264727</v>
      </c>
      <c r="Q1354" s="11">
        <v>5138.0316480570309</v>
      </c>
      <c r="R1354" s="15">
        <v>0.59147019174552828</v>
      </c>
      <c r="S1354" s="11">
        <v>269.83003655564607</v>
      </c>
      <c r="T1354" s="11">
        <v>45.000000461004674</v>
      </c>
      <c r="U1354" s="11">
        <v>5.9962229731413164</v>
      </c>
      <c r="V1354" s="11">
        <v>21.586402703308739</v>
      </c>
      <c r="W1354" s="22"/>
      <c r="X1354" s="21">
        <v>0</v>
      </c>
      <c r="Y1354" s="22">
        <v>0</v>
      </c>
      <c r="Z1354" s="22">
        <v>0</v>
      </c>
      <c r="AA1354" s="22">
        <v>0</v>
      </c>
      <c r="AB1354" s="22">
        <v>0</v>
      </c>
      <c r="AC1354" s="22">
        <v>0</v>
      </c>
      <c r="AD1354" s="22">
        <v>0</v>
      </c>
      <c r="AE1354" s="22">
        <v>0</v>
      </c>
      <c r="AF1354" s="22">
        <v>5138.0316480570309</v>
      </c>
      <c r="AG1354" s="21">
        <v>0</v>
      </c>
      <c r="AH1354" s="22">
        <v>0</v>
      </c>
      <c r="AI1354" s="22">
        <v>0</v>
      </c>
      <c r="AJ1354" s="22">
        <v>5138.0316480570309</v>
      </c>
      <c r="AK1354" s="22">
        <v>8544.8116110658502</v>
      </c>
      <c r="AL1354" s="22">
        <v>0</v>
      </c>
      <c r="AM1354" s="22">
        <v>19</v>
      </c>
      <c r="AN1354" s="22">
        <v>0</v>
      </c>
      <c r="AO1354" s="22">
        <v>0</v>
      </c>
      <c r="AQ1354" s="18" t="str">
        <f t="shared" ref="AQ1354:BZ1354" si="1349">IF(OR(AND(AQ$2&gt;$O1353,AQ$2&lt;=$O1354),AND(AQ$2&lt;=$O1353,$O1352&gt;$O1353),AND(AQ$2&gt;$O1354,$O1355&lt;$O1354)),$H1353+((AQ$1-$Q1353)/$U1354/86000),"")</f>
        <v/>
      </c>
      <c r="AR1354" s="18" t="str">
        <f t="shared" si="1349"/>
        <v/>
      </c>
      <c r="AS1354" s="18" t="str">
        <f t="shared" si="1349"/>
        <v/>
      </c>
      <c r="AT1354" s="18" t="str">
        <f t="shared" si="1349"/>
        <v/>
      </c>
      <c r="AU1354" s="18" t="str">
        <f t="shared" si="1349"/>
        <v/>
      </c>
      <c r="AV1354" s="18" t="str">
        <f t="shared" si="1349"/>
        <v/>
      </c>
      <c r="AW1354" s="18" t="str">
        <f t="shared" si="1349"/>
        <v/>
      </c>
      <c r="AX1354" s="18" t="str">
        <f t="shared" si="1349"/>
        <v/>
      </c>
      <c r="AY1354" s="18" t="str">
        <f t="shared" si="1349"/>
        <v/>
      </c>
      <c r="AZ1354" s="18" t="str">
        <f t="shared" si="1349"/>
        <v/>
      </c>
      <c r="BA1354" s="18" t="str">
        <f t="shared" si="1349"/>
        <v/>
      </c>
      <c r="BB1354" s="18" t="str">
        <f t="shared" si="1349"/>
        <v/>
      </c>
      <c r="BC1354" s="18" t="str">
        <f t="shared" si="1349"/>
        <v/>
      </c>
      <c r="BD1354" s="18" t="str">
        <f t="shared" si="1349"/>
        <v/>
      </c>
      <c r="BE1354" s="18" t="str">
        <f t="shared" si="1349"/>
        <v/>
      </c>
      <c r="BF1354" s="18" t="str">
        <f t="shared" si="1349"/>
        <v/>
      </c>
      <c r="BG1354" s="18" t="str">
        <f t="shared" si="1349"/>
        <v/>
      </c>
      <c r="BH1354" s="18" t="str">
        <f t="shared" si="1349"/>
        <v/>
      </c>
      <c r="BI1354" s="18" t="str">
        <f t="shared" si="1349"/>
        <v/>
      </c>
      <c r="BJ1354" s="18" t="str">
        <f t="shared" si="1349"/>
        <v/>
      </c>
      <c r="BK1354" s="18">
        <f t="shared" si="1349"/>
        <v>43532.634015878954</v>
      </c>
      <c r="BL1354" s="18" t="str">
        <f t="shared" si="1349"/>
        <v/>
      </c>
      <c r="BM1354" s="18" t="str">
        <f t="shared" si="1349"/>
        <v/>
      </c>
      <c r="BN1354" s="18" t="str">
        <f t="shared" si="1349"/>
        <v/>
      </c>
      <c r="BO1354" s="18" t="str">
        <f t="shared" si="1349"/>
        <v/>
      </c>
      <c r="BP1354" s="18" t="str">
        <f t="shared" si="1349"/>
        <v/>
      </c>
      <c r="BQ1354" s="18" t="str">
        <f t="shared" si="1349"/>
        <v/>
      </c>
      <c r="BR1354" s="18" t="str">
        <f t="shared" si="1349"/>
        <v/>
      </c>
      <c r="BS1354" s="18" t="str">
        <f t="shared" si="1349"/>
        <v/>
      </c>
      <c r="BT1354" s="18" t="str">
        <f t="shared" si="1349"/>
        <v/>
      </c>
      <c r="BU1354" s="18" t="str">
        <f t="shared" si="1349"/>
        <v/>
      </c>
      <c r="BV1354" s="18" t="str">
        <f t="shared" si="1349"/>
        <v/>
      </c>
      <c r="BW1354" s="18" t="str">
        <f t="shared" si="1349"/>
        <v/>
      </c>
      <c r="BX1354" s="18" t="str">
        <f t="shared" si="1349"/>
        <v/>
      </c>
      <c r="BY1354" s="18" t="str">
        <f t="shared" si="1349"/>
        <v/>
      </c>
      <c r="BZ1354" s="18" t="str">
        <f t="shared" si="1349"/>
        <v/>
      </c>
      <c r="CA1354" s="18" t="str">
        <f>IF(BY1354&lt;&gt;"",BY1354-LOOKUP(2,1/(LEN($AQ$1:AQ1354)&gt;0),$AQ$1:AQ1354),"")</f>
        <v/>
      </c>
    </row>
    <row r="1355" spans="1:79" x14ac:dyDescent="0.25">
      <c r="A1355" s="21">
        <v>62492</v>
      </c>
      <c r="B1355" s="21">
        <v>4</v>
      </c>
      <c r="C1355" s="22" t="s">
        <v>2640</v>
      </c>
      <c r="D1355" s="21">
        <v>332</v>
      </c>
      <c r="E1355" s="23">
        <v>0.63472222222222219</v>
      </c>
      <c r="F1355" s="22" t="s">
        <v>582</v>
      </c>
      <c r="G1355" s="22" t="b">
        <v>1</v>
      </c>
      <c r="H1355" s="24">
        <v>43532.634618055556</v>
      </c>
      <c r="I1355" s="25" t="s">
        <v>297</v>
      </c>
      <c r="J1355" s="22" t="s">
        <v>298</v>
      </c>
      <c r="K1355" s="11">
        <v>0</v>
      </c>
      <c r="L1355" s="11">
        <v>1834</v>
      </c>
      <c r="M1355" s="11">
        <v>2504</v>
      </c>
      <c r="N1355" s="11">
        <v>3.6962433114240412E-11</v>
      </c>
      <c r="O1355" s="11">
        <v>148</v>
      </c>
      <c r="P1355" s="14">
        <v>0.74999992267054605</v>
      </c>
      <c r="Q1355" s="11">
        <v>5249.951570852133</v>
      </c>
      <c r="R1355" s="15">
        <v>0.60435397735257035</v>
      </c>
      <c r="S1355" s="11">
        <v>111.91992279510214</v>
      </c>
      <c r="T1355" s="11">
        <v>44.999999832361937</v>
      </c>
      <c r="U1355" s="11">
        <v>2.4871094047119189</v>
      </c>
      <c r="V1355" s="11">
        <v>8.9535938569629074</v>
      </c>
      <c r="W1355" s="22"/>
      <c r="X1355" s="21">
        <v>0</v>
      </c>
      <c r="Y1355" s="22">
        <v>0</v>
      </c>
      <c r="Z1355" s="22">
        <v>0</v>
      </c>
      <c r="AA1355" s="22">
        <v>0</v>
      </c>
      <c r="AB1355" s="22">
        <v>0</v>
      </c>
      <c r="AC1355" s="22">
        <v>0</v>
      </c>
      <c r="AD1355" s="22">
        <v>0</v>
      </c>
      <c r="AE1355" s="22">
        <v>0</v>
      </c>
      <c r="AF1355" s="22">
        <v>5249.951570852133</v>
      </c>
      <c r="AG1355" s="21">
        <v>0</v>
      </c>
      <c r="AH1355" s="22">
        <v>0</v>
      </c>
      <c r="AI1355" s="22">
        <v>0</v>
      </c>
      <c r="AJ1355" s="22">
        <v>5249.951570852133</v>
      </c>
      <c r="AK1355" s="22">
        <v>8544.8116110658502</v>
      </c>
      <c r="AL1355" s="22">
        <v>0</v>
      </c>
      <c r="AM1355" s="22">
        <v>18</v>
      </c>
      <c r="AN1355" s="22">
        <v>0</v>
      </c>
      <c r="AO1355" s="22">
        <v>0</v>
      </c>
      <c r="AQ1355" s="18" t="str">
        <f t="shared" ref="AQ1355:BZ1355" si="1350">IF(OR(AND(AQ$2&gt;$O1354,AQ$2&lt;=$O1355),AND(AQ$2&lt;=$O1354,$O1353&gt;$O1354),AND(AQ$2&gt;$O1355,$O1356&lt;$O1355)),$H1354+((AQ$1-$Q1354)/$U1355/86000),"")</f>
        <v/>
      </c>
      <c r="AR1355" s="18" t="str">
        <f t="shared" si="1350"/>
        <v/>
      </c>
      <c r="AS1355" s="18" t="str">
        <f t="shared" si="1350"/>
        <v/>
      </c>
      <c r="AT1355" s="18" t="str">
        <f t="shared" si="1350"/>
        <v/>
      </c>
      <c r="AU1355" s="18" t="str">
        <f t="shared" si="1350"/>
        <v/>
      </c>
      <c r="AV1355" s="18" t="str">
        <f t="shared" si="1350"/>
        <v/>
      </c>
      <c r="AW1355" s="18" t="str">
        <f t="shared" si="1350"/>
        <v/>
      </c>
      <c r="AX1355" s="18" t="str">
        <f t="shared" si="1350"/>
        <v/>
      </c>
      <c r="AY1355" s="18" t="str">
        <f t="shared" si="1350"/>
        <v/>
      </c>
      <c r="AZ1355" s="18" t="str">
        <f t="shared" si="1350"/>
        <v/>
      </c>
      <c r="BA1355" s="18" t="str">
        <f t="shared" si="1350"/>
        <v/>
      </c>
      <c r="BB1355" s="18" t="str">
        <f t="shared" si="1350"/>
        <v/>
      </c>
      <c r="BC1355" s="18" t="str">
        <f t="shared" si="1350"/>
        <v/>
      </c>
      <c r="BD1355" s="18" t="str">
        <f t="shared" si="1350"/>
        <v/>
      </c>
      <c r="BE1355" s="18" t="str">
        <f t="shared" si="1350"/>
        <v/>
      </c>
      <c r="BF1355" s="18" t="str">
        <f t="shared" si="1350"/>
        <v/>
      </c>
      <c r="BG1355" s="18" t="str">
        <f t="shared" si="1350"/>
        <v/>
      </c>
      <c r="BH1355" s="18" t="str">
        <f t="shared" si="1350"/>
        <v/>
      </c>
      <c r="BI1355" s="18" t="str">
        <f t="shared" si="1350"/>
        <v/>
      </c>
      <c r="BJ1355" s="18" t="str">
        <f t="shared" si="1350"/>
        <v/>
      </c>
      <c r="BK1355" s="18" t="str">
        <f t="shared" si="1350"/>
        <v/>
      </c>
      <c r="BL1355" s="18" t="str">
        <f t="shared" si="1350"/>
        <v/>
      </c>
      <c r="BM1355" s="18" t="str">
        <f t="shared" si="1350"/>
        <v/>
      </c>
      <c r="BN1355" s="18" t="str">
        <f t="shared" si="1350"/>
        <v/>
      </c>
      <c r="BO1355" s="18" t="str">
        <f t="shared" si="1350"/>
        <v/>
      </c>
      <c r="BP1355" s="18" t="str">
        <f t="shared" si="1350"/>
        <v/>
      </c>
      <c r="BQ1355" s="18" t="str">
        <f t="shared" si="1350"/>
        <v/>
      </c>
      <c r="BR1355" s="18" t="str">
        <f t="shared" si="1350"/>
        <v/>
      </c>
      <c r="BS1355" s="18" t="str">
        <f t="shared" si="1350"/>
        <v/>
      </c>
      <c r="BT1355" s="18" t="str">
        <f t="shared" si="1350"/>
        <v/>
      </c>
      <c r="BU1355" s="18" t="str">
        <f t="shared" si="1350"/>
        <v/>
      </c>
      <c r="BV1355" s="18" t="str">
        <f t="shared" si="1350"/>
        <v/>
      </c>
      <c r="BW1355" s="18" t="str">
        <f t="shared" si="1350"/>
        <v/>
      </c>
      <c r="BX1355" s="18" t="str">
        <f t="shared" si="1350"/>
        <v/>
      </c>
      <c r="BY1355" s="18" t="str">
        <f t="shared" si="1350"/>
        <v/>
      </c>
      <c r="BZ1355" s="18" t="str">
        <f t="shared" si="1350"/>
        <v/>
      </c>
      <c r="CA1355" s="18" t="str">
        <f>IF(BY1355&lt;&gt;"",BY1355-LOOKUP(2,1/(LEN($AQ$1:AQ1355)&gt;0),$AQ$1:AQ1355),"")</f>
        <v/>
      </c>
    </row>
    <row r="1356" spans="1:79" x14ac:dyDescent="0.25">
      <c r="A1356" s="21">
        <v>62493</v>
      </c>
      <c r="B1356" s="21">
        <v>4</v>
      </c>
      <c r="C1356" s="22" t="s">
        <v>2641</v>
      </c>
      <c r="D1356" s="21">
        <v>332</v>
      </c>
      <c r="E1356" s="23">
        <v>0.63472222222222219</v>
      </c>
      <c r="F1356" s="22" t="s">
        <v>582</v>
      </c>
      <c r="G1356" s="22" t="b">
        <v>1</v>
      </c>
      <c r="H1356" s="24">
        <v>43532.635138888887</v>
      </c>
      <c r="I1356" s="25" t="s">
        <v>2642</v>
      </c>
      <c r="J1356" s="22" t="s">
        <v>2643</v>
      </c>
      <c r="K1356" s="11">
        <v>0</v>
      </c>
      <c r="L1356" s="11">
        <v>1835</v>
      </c>
      <c r="M1356" s="11">
        <v>2508</v>
      </c>
      <c r="N1356" s="11">
        <v>1.936228954946273E-13</v>
      </c>
      <c r="O1356" s="11">
        <v>158</v>
      </c>
      <c r="P1356" s="14">
        <v>0.4999999856397227</v>
      </c>
      <c r="Q1356" s="11">
        <v>5440.3085705121139</v>
      </c>
      <c r="R1356" s="15">
        <v>0.6262671337519804</v>
      </c>
      <c r="S1356" s="11">
        <v>190.35699965998083</v>
      </c>
      <c r="T1356" s="11">
        <v>44.999999832361937</v>
      </c>
      <c r="U1356" s="11">
        <v>4.2301555637581316</v>
      </c>
      <c r="V1356" s="11">
        <v>15.228560029529275</v>
      </c>
      <c r="W1356" s="22"/>
      <c r="X1356" s="21">
        <v>0</v>
      </c>
      <c r="Y1356" s="22">
        <v>0</v>
      </c>
      <c r="Z1356" s="22">
        <v>0</v>
      </c>
      <c r="AA1356" s="22">
        <v>0</v>
      </c>
      <c r="AB1356" s="22">
        <v>0</v>
      </c>
      <c r="AC1356" s="22">
        <v>0</v>
      </c>
      <c r="AD1356" s="22">
        <v>0</v>
      </c>
      <c r="AE1356" s="22">
        <v>0</v>
      </c>
      <c r="AF1356" s="22">
        <v>5440.3085705121139</v>
      </c>
      <c r="AG1356" s="21">
        <v>0</v>
      </c>
      <c r="AH1356" s="22">
        <v>0</v>
      </c>
      <c r="AI1356" s="22">
        <v>0</v>
      </c>
      <c r="AJ1356" s="22">
        <v>5440.3085705121139</v>
      </c>
      <c r="AK1356" s="22">
        <v>8544.8116110658502</v>
      </c>
      <c r="AL1356" s="22">
        <v>0</v>
      </c>
      <c r="AM1356" s="22">
        <v>17</v>
      </c>
      <c r="AN1356" s="22">
        <v>0</v>
      </c>
      <c r="AO1356" s="22">
        <v>0</v>
      </c>
      <c r="AQ1356" s="18" t="str">
        <f t="shared" ref="AQ1356:BZ1356" si="1351">IF(OR(AND(AQ$2&gt;$O1355,AQ$2&lt;=$O1356),AND(AQ$2&lt;=$O1355,$O1354&gt;$O1355),AND(AQ$2&gt;$O1356,$O1357&lt;$O1356)),$H1355+((AQ$1-$Q1355)/$U1356/86000),"")</f>
        <v/>
      </c>
      <c r="AR1356" s="18" t="str">
        <f t="shared" si="1351"/>
        <v/>
      </c>
      <c r="AS1356" s="18" t="str">
        <f t="shared" si="1351"/>
        <v/>
      </c>
      <c r="AT1356" s="18" t="str">
        <f t="shared" si="1351"/>
        <v/>
      </c>
      <c r="AU1356" s="18" t="str">
        <f t="shared" si="1351"/>
        <v/>
      </c>
      <c r="AV1356" s="18" t="str">
        <f t="shared" si="1351"/>
        <v/>
      </c>
      <c r="AW1356" s="18" t="str">
        <f t="shared" si="1351"/>
        <v/>
      </c>
      <c r="AX1356" s="18" t="str">
        <f t="shared" si="1351"/>
        <v/>
      </c>
      <c r="AY1356" s="18" t="str">
        <f t="shared" si="1351"/>
        <v/>
      </c>
      <c r="AZ1356" s="18" t="str">
        <f t="shared" si="1351"/>
        <v/>
      </c>
      <c r="BA1356" s="18" t="str">
        <f t="shared" si="1351"/>
        <v/>
      </c>
      <c r="BB1356" s="18" t="str">
        <f t="shared" si="1351"/>
        <v/>
      </c>
      <c r="BC1356" s="18" t="str">
        <f t="shared" si="1351"/>
        <v/>
      </c>
      <c r="BD1356" s="18" t="str">
        <f t="shared" si="1351"/>
        <v/>
      </c>
      <c r="BE1356" s="18" t="str">
        <f t="shared" si="1351"/>
        <v/>
      </c>
      <c r="BF1356" s="18" t="str">
        <f t="shared" si="1351"/>
        <v/>
      </c>
      <c r="BG1356" s="18" t="str">
        <f t="shared" si="1351"/>
        <v/>
      </c>
      <c r="BH1356" s="18" t="str">
        <f t="shared" si="1351"/>
        <v/>
      </c>
      <c r="BI1356" s="18" t="str">
        <f t="shared" si="1351"/>
        <v/>
      </c>
      <c r="BJ1356" s="18" t="str">
        <f t="shared" si="1351"/>
        <v/>
      </c>
      <c r="BK1356" s="18" t="str">
        <f t="shared" si="1351"/>
        <v/>
      </c>
      <c r="BL1356" s="18">
        <f t="shared" si="1351"/>
        <v>43532.634711889041</v>
      </c>
      <c r="BM1356" s="18" t="str">
        <f t="shared" si="1351"/>
        <v/>
      </c>
      <c r="BN1356" s="18" t="str">
        <f t="shared" si="1351"/>
        <v/>
      </c>
      <c r="BO1356" s="18" t="str">
        <f t="shared" si="1351"/>
        <v/>
      </c>
      <c r="BP1356" s="18" t="str">
        <f t="shared" si="1351"/>
        <v/>
      </c>
      <c r="BQ1356" s="18" t="str">
        <f t="shared" si="1351"/>
        <v/>
      </c>
      <c r="BR1356" s="18" t="str">
        <f t="shared" si="1351"/>
        <v/>
      </c>
      <c r="BS1356" s="18" t="str">
        <f t="shared" si="1351"/>
        <v/>
      </c>
      <c r="BT1356" s="18" t="str">
        <f t="shared" si="1351"/>
        <v/>
      </c>
      <c r="BU1356" s="18" t="str">
        <f t="shared" si="1351"/>
        <v/>
      </c>
      <c r="BV1356" s="18" t="str">
        <f t="shared" si="1351"/>
        <v/>
      </c>
      <c r="BW1356" s="18" t="str">
        <f t="shared" si="1351"/>
        <v/>
      </c>
      <c r="BX1356" s="18" t="str">
        <f t="shared" si="1351"/>
        <v/>
      </c>
      <c r="BY1356" s="18" t="str">
        <f t="shared" si="1351"/>
        <v/>
      </c>
      <c r="BZ1356" s="18" t="str">
        <f t="shared" si="1351"/>
        <v/>
      </c>
      <c r="CA1356" s="18" t="str">
        <f>IF(BY1356&lt;&gt;"",BY1356-LOOKUP(2,1/(LEN($AQ$1:AQ1356)&gt;0),$AQ$1:AQ1356),"")</f>
        <v/>
      </c>
    </row>
    <row r="1357" spans="1:79" x14ac:dyDescent="0.25">
      <c r="A1357" s="21">
        <v>62495</v>
      </c>
      <c r="B1357" s="21">
        <v>4</v>
      </c>
      <c r="C1357" s="22" t="s">
        <v>2645</v>
      </c>
      <c r="D1357" s="21">
        <v>332</v>
      </c>
      <c r="E1357" s="23">
        <v>0.63541666666666663</v>
      </c>
      <c r="F1357" s="22" t="s">
        <v>582</v>
      </c>
      <c r="G1357" s="22" t="b">
        <v>1</v>
      </c>
      <c r="H1357" s="24">
        <v>43532.635659722226</v>
      </c>
      <c r="I1357" s="25" t="s">
        <v>513</v>
      </c>
      <c r="J1357" s="22" t="s">
        <v>514</v>
      </c>
      <c r="K1357" s="11">
        <v>0</v>
      </c>
      <c r="L1357" s="11">
        <v>1836</v>
      </c>
      <c r="M1357" s="11">
        <v>2512</v>
      </c>
      <c r="N1357" s="11">
        <v>3.5527136788005009E-13</v>
      </c>
      <c r="O1357" s="11">
        <v>171</v>
      </c>
      <c r="P1357" s="14">
        <v>0.49999997717256633</v>
      </c>
      <c r="Q1357" s="11">
        <v>5758.5353622771454</v>
      </c>
      <c r="R1357" s="15">
        <v>0.66290016259192619</v>
      </c>
      <c r="S1357" s="11">
        <v>318.22679176503152</v>
      </c>
      <c r="T1357" s="11">
        <v>45.000000461004674</v>
      </c>
      <c r="U1357" s="11">
        <v>7.0717064112209291</v>
      </c>
      <c r="V1357" s="11">
        <v>25.458143080395345</v>
      </c>
      <c r="W1357" s="22"/>
      <c r="X1357" s="21">
        <v>0</v>
      </c>
      <c r="Y1357" s="22">
        <v>0</v>
      </c>
      <c r="Z1357" s="22">
        <v>0</v>
      </c>
      <c r="AA1357" s="22">
        <v>0</v>
      </c>
      <c r="AB1357" s="22">
        <v>0</v>
      </c>
      <c r="AC1357" s="22">
        <v>0</v>
      </c>
      <c r="AD1357" s="22">
        <v>0</v>
      </c>
      <c r="AE1357" s="22">
        <v>0</v>
      </c>
      <c r="AF1357" s="22">
        <v>5758.5353622771454</v>
      </c>
      <c r="AG1357" s="21">
        <v>0</v>
      </c>
      <c r="AH1357" s="22">
        <v>0</v>
      </c>
      <c r="AI1357" s="22">
        <v>0</v>
      </c>
      <c r="AJ1357" s="22">
        <v>5758.5353622771454</v>
      </c>
      <c r="AK1357" s="22">
        <v>8544.8116110658502</v>
      </c>
      <c r="AL1357" s="22">
        <v>0</v>
      </c>
      <c r="AM1357" s="22">
        <v>16</v>
      </c>
      <c r="AN1357" s="22">
        <v>0</v>
      </c>
      <c r="AO1357" s="22">
        <v>0</v>
      </c>
      <c r="AQ1357" s="18" t="str">
        <f t="shared" ref="AQ1357:BZ1357" si="1352">IF(OR(AND(AQ$2&gt;$O1356,AQ$2&lt;=$O1357),AND(AQ$2&lt;=$O1356,$O1355&gt;$O1356),AND(AQ$2&gt;$O1357,$O1358&lt;$O1357)),$H1356+((AQ$1-$Q1356)/$U1357/86000),"")</f>
        <v/>
      </c>
      <c r="AR1357" s="18" t="str">
        <f t="shared" si="1352"/>
        <v/>
      </c>
      <c r="AS1357" s="18" t="str">
        <f t="shared" si="1352"/>
        <v/>
      </c>
      <c r="AT1357" s="18" t="str">
        <f t="shared" si="1352"/>
        <v/>
      </c>
      <c r="AU1357" s="18" t="str">
        <f t="shared" si="1352"/>
        <v/>
      </c>
      <c r="AV1357" s="18" t="str">
        <f t="shared" si="1352"/>
        <v/>
      </c>
      <c r="AW1357" s="18" t="str">
        <f t="shared" si="1352"/>
        <v/>
      </c>
      <c r="AX1357" s="18" t="str">
        <f t="shared" si="1352"/>
        <v/>
      </c>
      <c r="AY1357" s="18" t="str">
        <f t="shared" si="1352"/>
        <v/>
      </c>
      <c r="AZ1357" s="18" t="str">
        <f t="shared" si="1352"/>
        <v/>
      </c>
      <c r="BA1357" s="18" t="str">
        <f t="shared" si="1352"/>
        <v/>
      </c>
      <c r="BB1357" s="18" t="str">
        <f t="shared" si="1352"/>
        <v/>
      </c>
      <c r="BC1357" s="18" t="str">
        <f t="shared" si="1352"/>
        <v/>
      </c>
      <c r="BD1357" s="18" t="str">
        <f t="shared" si="1352"/>
        <v/>
      </c>
      <c r="BE1357" s="18" t="str">
        <f t="shared" si="1352"/>
        <v/>
      </c>
      <c r="BF1357" s="18" t="str">
        <f t="shared" si="1352"/>
        <v/>
      </c>
      <c r="BG1357" s="18" t="str">
        <f t="shared" si="1352"/>
        <v/>
      </c>
      <c r="BH1357" s="18" t="str">
        <f t="shared" si="1352"/>
        <v/>
      </c>
      <c r="BI1357" s="18" t="str">
        <f t="shared" si="1352"/>
        <v/>
      </c>
      <c r="BJ1357" s="18" t="str">
        <f t="shared" si="1352"/>
        <v/>
      </c>
      <c r="BK1357" s="18" t="str">
        <f t="shared" si="1352"/>
        <v/>
      </c>
      <c r="BL1357" s="18" t="str">
        <f t="shared" si="1352"/>
        <v/>
      </c>
      <c r="BM1357" s="18">
        <f t="shared" si="1352"/>
        <v>43532.635174345407</v>
      </c>
      <c r="BN1357" s="18">
        <f t="shared" si="1352"/>
        <v>43532.635562107709</v>
      </c>
      <c r="BO1357" s="18" t="str">
        <f t="shared" si="1352"/>
        <v/>
      </c>
      <c r="BP1357" s="18" t="str">
        <f t="shared" si="1352"/>
        <v/>
      </c>
      <c r="BQ1357" s="18" t="str">
        <f t="shared" si="1352"/>
        <v/>
      </c>
      <c r="BR1357" s="18" t="str">
        <f t="shared" si="1352"/>
        <v/>
      </c>
      <c r="BS1357" s="18" t="str">
        <f t="shared" si="1352"/>
        <v/>
      </c>
      <c r="BT1357" s="18" t="str">
        <f t="shared" si="1352"/>
        <v/>
      </c>
      <c r="BU1357" s="18" t="str">
        <f t="shared" si="1352"/>
        <v/>
      </c>
      <c r="BV1357" s="18" t="str">
        <f t="shared" si="1352"/>
        <v/>
      </c>
      <c r="BW1357" s="18" t="str">
        <f t="shared" si="1352"/>
        <v/>
      </c>
      <c r="BX1357" s="18" t="str">
        <f t="shared" si="1352"/>
        <v/>
      </c>
      <c r="BY1357" s="18" t="str">
        <f t="shared" si="1352"/>
        <v/>
      </c>
      <c r="BZ1357" s="18" t="str">
        <f t="shared" si="1352"/>
        <v/>
      </c>
      <c r="CA1357" s="18" t="str">
        <f>IF(BY1357&lt;&gt;"",BY1357-LOOKUP(2,1/(LEN($AQ$1:AQ1357)&gt;0),$AQ$1:AQ1357),"")</f>
        <v/>
      </c>
    </row>
    <row r="1358" spans="1:79" x14ac:dyDescent="0.25">
      <c r="A1358" s="21">
        <v>62496</v>
      </c>
      <c r="B1358" s="21">
        <v>4</v>
      </c>
      <c r="C1358" s="22" t="s">
        <v>2646</v>
      </c>
      <c r="D1358" s="21">
        <v>332</v>
      </c>
      <c r="E1358" s="23">
        <v>0.63611111111111107</v>
      </c>
      <c r="F1358" s="22" t="s">
        <v>582</v>
      </c>
      <c r="G1358" s="22" t="b">
        <v>1</v>
      </c>
      <c r="H1358" s="24">
        <v>43532.636180555557</v>
      </c>
      <c r="I1358" s="25" t="s">
        <v>189</v>
      </c>
      <c r="J1358" s="22" t="s">
        <v>190</v>
      </c>
      <c r="K1358" s="11">
        <v>0</v>
      </c>
      <c r="L1358" s="11">
        <v>1837</v>
      </c>
      <c r="M1358" s="11">
        <v>2516</v>
      </c>
      <c r="N1358" s="11">
        <v>7.0954797593003605E-11</v>
      </c>
      <c r="O1358" s="11">
        <v>187</v>
      </c>
      <c r="P1358" s="14">
        <v>0.74999980307897618</v>
      </c>
      <c r="Q1358" s="11">
        <v>6081.2151811199528</v>
      </c>
      <c r="R1358" s="15">
        <v>0.70004580656543902</v>
      </c>
      <c r="S1358" s="11">
        <v>322.67981884280744</v>
      </c>
      <c r="T1358" s="11">
        <v>44.999999832361937</v>
      </c>
      <c r="U1358" s="11">
        <v>7.1706626676640761</v>
      </c>
      <c r="V1358" s="11">
        <v>25.814385603590676</v>
      </c>
      <c r="W1358" s="22"/>
      <c r="X1358" s="21">
        <v>0</v>
      </c>
      <c r="Y1358" s="22">
        <v>0</v>
      </c>
      <c r="Z1358" s="22">
        <v>0</v>
      </c>
      <c r="AA1358" s="22">
        <v>0</v>
      </c>
      <c r="AB1358" s="22">
        <v>0</v>
      </c>
      <c r="AC1358" s="22">
        <v>0</v>
      </c>
      <c r="AD1358" s="22">
        <v>0</v>
      </c>
      <c r="AE1358" s="22">
        <v>0</v>
      </c>
      <c r="AF1358" s="22">
        <v>6081.2151811199528</v>
      </c>
      <c r="AG1358" s="21">
        <v>0</v>
      </c>
      <c r="AH1358" s="22">
        <v>0</v>
      </c>
      <c r="AI1358" s="22">
        <v>0</v>
      </c>
      <c r="AJ1358" s="22">
        <v>6081.2151811199528</v>
      </c>
      <c r="AK1358" s="22">
        <v>8544.8116110658502</v>
      </c>
      <c r="AL1358" s="22">
        <v>0</v>
      </c>
      <c r="AM1358" s="22">
        <v>15</v>
      </c>
      <c r="AN1358" s="22">
        <v>0</v>
      </c>
      <c r="AO1358" s="22">
        <v>0</v>
      </c>
      <c r="AQ1358" s="18" t="str">
        <f t="shared" ref="AQ1358:BZ1358" si="1353">IF(OR(AND(AQ$2&gt;$O1357,AQ$2&lt;=$O1358),AND(AQ$2&lt;=$O1357,$O1356&gt;$O1357),AND(AQ$2&gt;$O1358,$O1359&lt;$O1358)),$H1357+((AQ$1-$Q1357)/$U1358/86000),"")</f>
        <v/>
      </c>
      <c r="AR1358" s="18" t="str">
        <f t="shared" si="1353"/>
        <v/>
      </c>
      <c r="AS1358" s="18" t="str">
        <f t="shared" si="1353"/>
        <v/>
      </c>
      <c r="AT1358" s="18" t="str">
        <f t="shared" si="1353"/>
        <v/>
      </c>
      <c r="AU1358" s="18" t="str">
        <f t="shared" si="1353"/>
        <v/>
      </c>
      <c r="AV1358" s="18" t="str">
        <f t="shared" si="1353"/>
        <v/>
      </c>
      <c r="AW1358" s="18" t="str">
        <f t="shared" si="1353"/>
        <v/>
      </c>
      <c r="AX1358" s="18" t="str">
        <f t="shared" si="1353"/>
        <v/>
      </c>
      <c r="AY1358" s="18" t="str">
        <f t="shared" si="1353"/>
        <v/>
      </c>
      <c r="AZ1358" s="18" t="str">
        <f t="shared" si="1353"/>
        <v/>
      </c>
      <c r="BA1358" s="18" t="str">
        <f t="shared" si="1353"/>
        <v/>
      </c>
      <c r="BB1358" s="18" t="str">
        <f t="shared" si="1353"/>
        <v/>
      </c>
      <c r="BC1358" s="18" t="str">
        <f t="shared" si="1353"/>
        <v/>
      </c>
      <c r="BD1358" s="18" t="str">
        <f t="shared" si="1353"/>
        <v/>
      </c>
      <c r="BE1358" s="18" t="str">
        <f t="shared" si="1353"/>
        <v/>
      </c>
      <c r="BF1358" s="18" t="str">
        <f t="shared" si="1353"/>
        <v/>
      </c>
      <c r="BG1358" s="18" t="str">
        <f t="shared" si="1353"/>
        <v/>
      </c>
      <c r="BH1358" s="18" t="str">
        <f t="shared" si="1353"/>
        <v/>
      </c>
      <c r="BI1358" s="18" t="str">
        <f t="shared" si="1353"/>
        <v/>
      </c>
      <c r="BJ1358" s="18" t="str">
        <f t="shared" si="1353"/>
        <v/>
      </c>
      <c r="BK1358" s="18" t="str">
        <f t="shared" si="1353"/>
        <v/>
      </c>
      <c r="BL1358" s="18" t="str">
        <f t="shared" si="1353"/>
        <v/>
      </c>
      <c r="BM1358" s="18" t="str">
        <f t="shared" si="1353"/>
        <v/>
      </c>
      <c r="BN1358" s="18" t="str">
        <f t="shared" si="1353"/>
        <v/>
      </c>
      <c r="BO1358" s="18">
        <f t="shared" si="1353"/>
        <v>43532.635759747332</v>
      </c>
      <c r="BP1358" s="18">
        <f t="shared" si="1353"/>
        <v>43532.635820534757</v>
      </c>
      <c r="BQ1358" s="18" t="str">
        <f t="shared" si="1353"/>
        <v/>
      </c>
      <c r="BR1358" s="18" t="str">
        <f t="shared" si="1353"/>
        <v/>
      </c>
      <c r="BS1358" s="18" t="str">
        <f t="shared" si="1353"/>
        <v/>
      </c>
      <c r="BT1358" s="18" t="str">
        <f t="shared" si="1353"/>
        <v/>
      </c>
      <c r="BU1358" s="18" t="str">
        <f t="shared" si="1353"/>
        <v/>
      </c>
      <c r="BV1358" s="18" t="str">
        <f t="shared" si="1353"/>
        <v/>
      </c>
      <c r="BW1358" s="18" t="str">
        <f t="shared" si="1353"/>
        <v/>
      </c>
      <c r="BX1358" s="18" t="str">
        <f t="shared" si="1353"/>
        <v/>
      </c>
      <c r="BY1358" s="18" t="str">
        <f t="shared" si="1353"/>
        <v/>
      </c>
      <c r="BZ1358" s="18" t="str">
        <f t="shared" si="1353"/>
        <v/>
      </c>
      <c r="CA1358" s="18" t="str">
        <f>IF(BY1358&lt;&gt;"",BY1358-LOOKUP(2,1/(LEN($AQ$1:AQ1358)&gt;0),$AQ$1:AQ1358),"")</f>
        <v/>
      </c>
    </row>
    <row r="1359" spans="1:79" x14ac:dyDescent="0.25">
      <c r="A1359" s="21">
        <v>62498</v>
      </c>
      <c r="B1359" s="21">
        <v>4</v>
      </c>
      <c r="C1359" s="22" t="s">
        <v>2649</v>
      </c>
      <c r="D1359" s="21">
        <v>332</v>
      </c>
      <c r="E1359" s="23">
        <v>0.63680555555555551</v>
      </c>
      <c r="F1359" s="22" t="s">
        <v>582</v>
      </c>
      <c r="G1359" s="22" t="b">
        <v>1</v>
      </c>
      <c r="H1359" s="24">
        <v>43532.636701388888</v>
      </c>
      <c r="I1359" s="25" t="s">
        <v>301</v>
      </c>
      <c r="J1359" s="22" t="s">
        <v>302</v>
      </c>
      <c r="K1359" s="11">
        <v>0</v>
      </c>
      <c r="L1359" s="11">
        <v>1838</v>
      </c>
      <c r="M1359" s="11">
        <v>2520</v>
      </c>
      <c r="N1359" s="11">
        <v>1.9539925233402755E-14</v>
      </c>
      <c r="O1359" s="11">
        <v>195</v>
      </c>
      <c r="P1359" s="14">
        <v>0.49999999743446177</v>
      </c>
      <c r="Q1359" s="11">
        <v>6282.0981418088677</v>
      </c>
      <c r="R1359" s="15">
        <v>0.72317067060204199</v>
      </c>
      <c r="S1359" s="11">
        <v>200.88296068891486</v>
      </c>
      <c r="T1359" s="11">
        <v>44.999999832361937</v>
      </c>
      <c r="U1359" s="11">
        <v>4.4640658097169377</v>
      </c>
      <c r="V1359" s="11">
        <v>16.070636914980977</v>
      </c>
      <c r="W1359" s="22"/>
      <c r="X1359" s="21">
        <v>0</v>
      </c>
      <c r="Y1359" s="22">
        <v>0</v>
      </c>
      <c r="Z1359" s="22">
        <v>0</v>
      </c>
      <c r="AA1359" s="22">
        <v>0</v>
      </c>
      <c r="AB1359" s="22">
        <v>0</v>
      </c>
      <c r="AC1359" s="22">
        <v>0</v>
      </c>
      <c r="AD1359" s="22">
        <v>0</v>
      </c>
      <c r="AE1359" s="22">
        <v>0</v>
      </c>
      <c r="AF1359" s="22">
        <v>6282.0981418088677</v>
      </c>
      <c r="AG1359" s="21">
        <v>0</v>
      </c>
      <c r="AH1359" s="22">
        <v>0</v>
      </c>
      <c r="AI1359" s="22">
        <v>0</v>
      </c>
      <c r="AJ1359" s="22">
        <v>6282.0981418088677</v>
      </c>
      <c r="AK1359" s="22">
        <v>8544.8116110658502</v>
      </c>
      <c r="AL1359" s="22">
        <v>0</v>
      </c>
      <c r="AM1359" s="22">
        <v>14</v>
      </c>
      <c r="AN1359" s="22">
        <v>0</v>
      </c>
      <c r="AO1359" s="22">
        <v>0</v>
      </c>
      <c r="AQ1359" s="18" t="str">
        <f t="shared" ref="AQ1359:BZ1359" si="1354">IF(OR(AND(AQ$2&gt;$O1358,AQ$2&lt;=$O1359),AND(AQ$2&lt;=$O1358,$O1357&gt;$O1358),AND(AQ$2&gt;$O1359,$O1360&lt;$O1359)),$H1358+((AQ$1-$Q1358)/$U1359/86000),"")</f>
        <v/>
      </c>
      <c r="AR1359" s="18" t="str">
        <f t="shared" si="1354"/>
        <v/>
      </c>
      <c r="AS1359" s="18" t="str">
        <f t="shared" si="1354"/>
        <v/>
      </c>
      <c r="AT1359" s="18" t="str">
        <f t="shared" si="1354"/>
        <v/>
      </c>
      <c r="AU1359" s="18" t="str">
        <f t="shared" si="1354"/>
        <v/>
      </c>
      <c r="AV1359" s="18" t="str">
        <f t="shared" si="1354"/>
        <v/>
      </c>
      <c r="AW1359" s="18" t="str">
        <f t="shared" si="1354"/>
        <v/>
      </c>
      <c r="AX1359" s="18" t="str">
        <f t="shared" si="1354"/>
        <v/>
      </c>
      <c r="AY1359" s="18" t="str">
        <f t="shared" si="1354"/>
        <v/>
      </c>
      <c r="AZ1359" s="18" t="str">
        <f t="shared" si="1354"/>
        <v/>
      </c>
      <c r="BA1359" s="18" t="str">
        <f t="shared" si="1354"/>
        <v/>
      </c>
      <c r="BB1359" s="18" t="str">
        <f t="shared" si="1354"/>
        <v/>
      </c>
      <c r="BC1359" s="18" t="str">
        <f t="shared" si="1354"/>
        <v/>
      </c>
      <c r="BD1359" s="18" t="str">
        <f t="shared" si="1354"/>
        <v/>
      </c>
      <c r="BE1359" s="18" t="str">
        <f t="shared" si="1354"/>
        <v/>
      </c>
      <c r="BF1359" s="18" t="str">
        <f t="shared" si="1354"/>
        <v/>
      </c>
      <c r="BG1359" s="18" t="str">
        <f t="shared" si="1354"/>
        <v/>
      </c>
      <c r="BH1359" s="18" t="str">
        <f t="shared" si="1354"/>
        <v/>
      </c>
      <c r="BI1359" s="18" t="str">
        <f t="shared" si="1354"/>
        <v/>
      </c>
      <c r="BJ1359" s="18" t="str">
        <f t="shared" si="1354"/>
        <v/>
      </c>
      <c r="BK1359" s="18" t="str">
        <f t="shared" si="1354"/>
        <v/>
      </c>
      <c r="BL1359" s="18" t="str">
        <f t="shared" si="1354"/>
        <v/>
      </c>
      <c r="BM1359" s="18" t="str">
        <f t="shared" si="1354"/>
        <v/>
      </c>
      <c r="BN1359" s="18" t="str">
        <f t="shared" si="1354"/>
        <v/>
      </c>
      <c r="BO1359" s="18" t="str">
        <f t="shared" si="1354"/>
        <v/>
      </c>
      <c r="BP1359" s="18" t="str">
        <f t="shared" si="1354"/>
        <v/>
      </c>
      <c r="BQ1359" s="18">
        <f t="shared" si="1354"/>
        <v>43532.636324801628</v>
      </c>
      <c r="BR1359" s="18" t="str">
        <f t="shared" si="1354"/>
        <v/>
      </c>
      <c r="BS1359" s="18" t="str">
        <f t="shared" si="1354"/>
        <v/>
      </c>
      <c r="BT1359" s="18" t="str">
        <f t="shared" si="1354"/>
        <v/>
      </c>
      <c r="BU1359" s="18" t="str">
        <f t="shared" si="1354"/>
        <v/>
      </c>
      <c r="BV1359" s="18" t="str">
        <f t="shared" si="1354"/>
        <v/>
      </c>
      <c r="BW1359" s="18" t="str">
        <f t="shared" si="1354"/>
        <v/>
      </c>
      <c r="BX1359" s="18" t="str">
        <f t="shared" si="1354"/>
        <v/>
      </c>
      <c r="BY1359" s="18" t="str">
        <f t="shared" si="1354"/>
        <v/>
      </c>
      <c r="BZ1359" s="18" t="str">
        <f t="shared" si="1354"/>
        <v/>
      </c>
      <c r="CA1359" s="18" t="str">
        <f>IF(BY1359&lt;&gt;"",BY1359-LOOKUP(2,1/(LEN($AQ$1:AQ1359)&gt;0),$AQ$1:AQ1359),"")</f>
        <v/>
      </c>
    </row>
    <row r="1360" spans="1:79" x14ac:dyDescent="0.25">
      <c r="A1360" s="21">
        <v>62499</v>
      </c>
      <c r="B1360" s="21">
        <v>4</v>
      </c>
      <c r="C1360" s="22" t="s">
        <v>2650</v>
      </c>
      <c r="D1360" s="21">
        <v>332</v>
      </c>
      <c r="E1360" s="23">
        <v>0.63680555555555551</v>
      </c>
      <c r="F1360" s="22" t="s">
        <v>582</v>
      </c>
      <c r="G1360" s="22" t="b">
        <v>1</v>
      </c>
      <c r="H1360" s="24">
        <v>43532.63722222222</v>
      </c>
      <c r="I1360" s="25" t="s">
        <v>301</v>
      </c>
      <c r="J1360" s="22" t="s">
        <v>302</v>
      </c>
      <c r="K1360" s="11">
        <v>0</v>
      </c>
      <c r="L1360" s="11">
        <v>1839</v>
      </c>
      <c r="M1360" s="11">
        <v>2524</v>
      </c>
      <c r="N1360" s="11">
        <v>1.9539925233402755E-14</v>
      </c>
      <c r="O1360" s="11">
        <v>195</v>
      </c>
      <c r="P1360" s="14">
        <v>0.49999999743446177</v>
      </c>
      <c r="Q1360" s="11">
        <v>6282.0981418088677</v>
      </c>
      <c r="R1360" s="15">
        <v>0.72317067060204199</v>
      </c>
      <c r="S1360" s="11">
        <v>0</v>
      </c>
      <c r="T1360" s="11">
        <v>44.999999832361937</v>
      </c>
      <c r="U1360" s="11">
        <v>0</v>
      </c>
      <c r="V1360" s="11">
        <v>0</v>
      </c>
      <c r="W1360" s="22"/>
      <c r="X1360" s="21">
        <v>0</v>
      </c>
      <c r="Y1360" s="22">
        <v>0.5</v>
      </c>
      <c r="Z1360" s="22">
        <v>0</v>
      </c>
      <c r="AA1360" s="22">
        <v>0</v>
      </c>
      <c r="AB1360" s="22">
        <v>0</v>
      </c>
      <c r="AC1360" s="22">
        <v>1</v>
      </c>
      <c r="AD1360" s="22">
        <v>1</v>
      </c>
      <c r="AE1360" s="22">
        <v>0</v>
      </c>
      <c r="AF1360" s="22">
        <v>6282.0981418088677</v>
      </c>
      <c r="AG1360" s="21">
        <v>0</v>
      </c>
      <c r="AH1360" s="22">
        <v>0</v>
      </c>
      <c r="AI1360" s="22">
        <v>0</v>
      </c>
      <c r="AJ1360" s="22">
        <v>6282.0981418088677</v>
      </c>
      <c r="AK1360" s="22">
        <v>8544.8116110658502</v>
      </c>
      <c r="AL1360" s="22">
        <v>0</v>
      </c>
      <c r="AM1360" s="22">
        <v>13</v>
      </c>
      <c r="AN1360" s="22">
        <v>0</v>
      </c>
      <c r="AO1360" s="22">
        <v>0</v>
      </c>
      <c r="AQ1360" s="18" t="str">
        <f t="shared" ref="AQ1360:BZ1360" si="1355">IF(OR(AND(AQ$2&gt;$O1359,AQ$2&lt;=$O1360),AND(AQ$2&lt;=$O1359,$O1358&gt;$O1359),AND(AQ$2&gt;$O1360,$O1361&lt;$O1360)),$H1359+((AQ$1-$Q1359)/$U1360/86000),"")</f>
        <v/>
      </c>
      <c r="AR1360" s="18" t="str">
        <f t="shared" si="1355"/>
        <v/>
      </c>
      <c r="AS1360" s="18" t="str">
        <f t="shared" si="1355"/>
        <v/>
      </c>
      <c r="AT1360" s="18" t="str">
        <f t="shared" si="1355"/>
        <v/>
      </c>
      <c r="AU1360" s="18" t="str">
        <f t="shared" si="1355"/>
        <v/>
      </c>
      <c r="AV1360" s="18" t="str">
        <f t="shared" si="1355"/>
        <v/>
      </c>
      <c r="AW1360" s="18" t="str">
        <f t="shared" si="1355"/>
        <v/>
      </c>
      <c r="AX1360" s="18" t="str">
        <f t="shared" si="1355"/>
        <v/>
      </c>
      <c r="AY1360" s="18" t="str">
        <f t="shared" si="1355"/>
        <v/>
      </c>
      <c r="AZ1360" s="18" t="str">
        <f t="shared" si="1355"/>
        <v/>
      </c>
      <c r="BA1360" s="18" t="str">
        <f t="shared" si="1355"/>
        <v/>
      </c>
      <c r="BB1360" s="18" t="str">
        <f t="shared" si="1355"/>
        <v/>
      </c>
      <c r="BC1360" s="18" t="str">
        <f t="shared" si="1355"/>
        <v/>
      </c>
      <c r="BD1360" s="18" t="str">
        <f t="shared" si="1355"/>
        <v/>
      </c>
      <c r="BE1360" s="18" t="str">
        <f t="shared" si="1355"/>
        <v/>
      </c>
      <c r="BF1360" s="18" t="str">
        <f t="shared" si="1355"/>
        <v/>
      </c>
      <c r="BG1360" s="18" t="str">
        <f t="shared" si="1355"/>
        <v/>
      </c>
      <c r="BH1360" s="18" t="str">
        <f t="shared" si="1355"/>
        <v/>
      </c>
      <c r="BI1360" s="18" t="str">
        <f t="shared" si="1355"/>
        <v/>
      </c>
      <c r="BJ1360" s="18" t="str">
        <f t="shared" si="1355"/>
        <v/>
      </c>
      <c r="BK1360" s="18" t="str">
        <f t="shared" si="1355"/>
        <v/>
      </c>
      <c r="BL1360" s="18" t="str">
        <f t="shared" si="1355"/>
        <v/>
      </c>
      <c r="BM1360" s="18" t="str">
        <f t="shared" si="1355"/>
        <v/>
      </c>
      <c r="BN1360" s="18" t="str">
        <f t="shared" si="1355"/>
        <v/>
      </c>
      <c r="BO1360" s="18" t="str">
        <f t="shared" si="1355"/>
        <v/>
      </c>
      <c r="BP1360" s="18" t="str">
        <f t="shared" si="1355"/>
        <v/>
      </c>
      <c r="BQ1360" s="18" t="str">
        <f t="shared" si="1355"/>
        <v/>
      </c>
      <c r="BR1360" s="18" t="str">
        <f t="shared" si="1355"/>
        <v/>
      </c>
      <c r="BS1360" s="18" t="str">
        <f t="shared" si="1355"/>
        <v/>
      </c>
      <c r="BT1360" s="18" t="str">
        <f t="shared" si="1355"/>
        <v/>
      </c>
      <c r="BU1360" s="18" t="str">
        <f t="shared" si="1355"/>
        <v/>
      </c>
      <c r="BV1360" s="18" t="str">
        <f t="shared" si="1355"/>
        <v/>
      </c>
      <c r="BW1360" s="18" t="str">
        <f t="shared" si="1355"/>
        <v/>
      </c>
      <c r="BX1360" s="18" t="str">
        <f t="shared" si="1355"/>
        <v/>
      </c>
      <c r="BY1360" s="18" t="str">
        <f t="shared" si="1355"/>
        <v/>
      </c>
      <c r="BZ1360" s="18" t="str">
        <f t="shared" si="1355"/>
        <v/>
      </c>
      <c r="CA1360" s="18" t="str">
        <f>IF(BY1360&lt;&gt;"",BY1360-LOOKUP(2,1/(LEN($AQ$1:AQ1360)&gt;0),$AQ$1:AQ1360),"")</f>
        <v/>
      </c>
    </row>
    <row r="1361" spans="1:79" x14ac:dyDescent="0.25">
      <c r="A1361" s="21">
        <v>62501</v>
      </c>
      <c r="B1361" s="21">
        <v>4</v>
      </c>
      <c r="C1361" s="22" t="s">
        <v>2652</v>
      </c>
      <c r="D1361" s="21">
        <v>332</v>
      </c>
      <c r="E1361" s="23">
        <v>0.63749999999999996</v>
      </c>
      <c r="F1361" s="22" t="s">
        <v>582</v>
      </c>
      <c r="G1361" s="22" t="b">
        <v>1</v>
      </c>
      <c r="H1361" s="24">
        <v>43532.637743055559</v>
      </c>
      <c r="I1361" s="25" t="s">
        <v>415</v>
      </c>
      <c r="J1361" s="22" t="s">
        <v>416</v>
      </c>
      <c r="K1361" s="11">
        <v>0</v>
      </c>
      <c r="L1361" s="11">
        <v>1840</v>
      </c>
      <c r="M1361" s="11">
        <v>2528</v>
      </c>
      <c r="N1361" s="11">
        <v>2.021494083237485E-12</v>
      </c>
      <c r="O1361" s="11">
        <v>206</v>
      </c>
      <c r="P1361" s="14">
        <v>0.50000007292257764</v>
      </c>
      <c r="Q1361" s="11">
        <v>6526.5052955882175</v>
      </c>
      <c r="R1361" s="15">
        <v>0.75130587022941608</v>
      </c>
      <c r="S1361" s="11">
        <v>244.40715377934976</v>
      </c>
      <c r="T1361" s="11">
        <v>45.000000461004674</v>
      </c>
      <c r="U1361" s="11">
        <v>5.4312700283446418</v>
      </c>
      <c r="V1361" s="11">
        <v>19.55257210204071</v>
      </c>
      <c r="W1361" s="22"/>
      <c r="X1361" s="21">
        <v>0</v>
      </c>
      <c r="Y1361" s="22">
        <v>0</v>
      </c>
      <c r="Z1361" s="22">
        <v>0</v>
      </c>
      <c r="AA1361" s="22">
        <v>0</v>
      </c>
      <c r="AB1361" s="22">
        <v>0</v>
      </c>
      <c r="AC1361" s="22">
        <v>0</v>
      </c>
      <c r="AD1361" s="22">
        <v>0</v>
      </c>
      <c r="AE1361" s="22">
        <v>0</v>
      </c>
      <c r="AF1361" s="22">
        <v>6526.5052955882175</v>
      </c>
      <c r="AG1361" s="21">
        <v>0</v>
      </c>
      <c r="AH1361" s="22">
        <v>0</v>
      </c>
      <c r="AI1361" s="22">
        <v>0</v>
      </c>
      <c r="AJ1361" s="22">
        <v>6526.5052955882175</v>
      </c>
      <c r="AK1361" s="22">
        <v>8544.8116110658502</v>
      </c>
      <c r="AL1361" s="22">
        <v>0</v>
      </c>
      <c r="AM1361" s="22">
        <v>12</v>
      </c>
      <c r="AN1361" s="22">
        <v>0</v>
      </c>
      <c r="AO1361" s="22">
        <v>0</v>
      </c>
      <c r="AQ1361" s="18" t="str">
        <f t="shared" ref="AQ1361:BZ1361" si="1356">IF(OR(AND(AQ$2&gt;$O1360,AQ$2&lt;=$O1361),AND(AQ$2&lt;=$O1360,$O1359&gt;$O1360),AND(AQ$2&gt;$O1361,$O1362&lt;$O1361)),$H1360+((AQ$1-$Q1360)/$U1361/86000),"")</f>
        <v/>
      </c>
      <c r="AR1361" s="18" t="str">
        <f t="shared" si="1356"/>
        <v/>
      </c>
      <c r="AS1361" s="18" t="str">
        <f t="shared" si="1356"/>
        <v/>
      </c>
      <c r="AT1361" s="18" t="str">
        <f t="shared" si="1356"/>
        <v/>
      </c>
      <c r="AU1361" s="18" t="str">
        <f t="shared" si="1356"/>
        <v/>
      </c>
      <c r="AV1361" s="18" t="str">
        <f t="shared" si="1356"/>
        <v/>
      </c>
      <c r="AW1361" s="18" t="str">
        <f t="shared" si="1356"/>
        <v/>
      </c>
      <c r="AX1361" s="18" t="str">
        <f t="shared" si="1356"/>
        <v/>
      </c>
      <c r="AY1361" s="18" t="str">
        <f t="shared" si="1356"/>
        <v/>
      </c>
      <c r="AZ1361" s="18" t="str">
        <f t="shared" si="1356"/>
        <v/>
      </c>
      <c r="BA1361" s="18" t="str">
        <f t="shared" si="1356"/>
        <v/>
      </c>
      <c r="BB1361" s="18" t="str">
        <f t="shared" si="1356"/>
        <v/>
      </c>
      <c r="BC1361" s="18" t="str">
        <f t="shared" si="1356"/>
        <v/>
      </c>
      <c r="BD1361" s="18" t="str">
        <f t="shared" si="1356"/>
        <v/>
      </c>
      <c r="BE1361" s="18" t="str">
        <f t="shared" si="1356"/>
        <v/>
      </c>
      <c r="BF1361" s="18" t="str">
        <f t="shared" si="1356"/>
        <v/>
      </c>
      <c r="BG1361" s="18" t="str">
        <f t="shared" si="1356"/>
        <v/>
      </c>
      <c r="BH1361" s="18" t="str">
        <f t="shared" si="1356"/>
        <v/>
      </c>
      <c r="BI1361" s="18" t="str">
        <f t="shared" si="1356"/>
        <v/>
      </c>
      <c r="BJ1361" s="18" t="str">
        <f t="shared" si="1356"/>
        <v/>
      </c>
      <c r="BK1361" s="18" t="str">
        <f t="shared" si="1356"/>
        <v/>
      </c>
      <c r="BL1361" s="18" t="str">
        <f t="shared" si="1356"/>
        <v/>
      </c>
      <c r="BM1361" s="18" t="str">
        <f t="shared" si="1356"/>
        <v/>
      </c>
      <c r="BN1361" s="18" t="str">
        <f t="shared" si="1356"/>
        <v/>
      </c>
      <c r="BO1361" s="18" t="str">
        <f t="shared" si="1356"/>
        <v/>
      </c>
      <c r="BP1361" s="18" t="str">
        <f t="shared" si="1356"/>
        <v/>
      </c>
      <c r="BQ1361" s="18" t="str">
        <f t="shared" si="1356"/>
        <v/>
      </c>
      <c r="BR1361" s="18">
        <f t="shared" si="1356"/>
        <v>43532.63728203973</v>
      </c>
      <c r="BS1361" s="18">
        <f t="shared" si="1356"/>
        <v>43532.637643025868</v>
      </c>
      <c r="BT1361" s="18" t="str">
        <f t="shared" si="1356"/>
        <v/>
      </c>
      <c r="BU1361" s="18" t="str">
        <f t="shared" si="1356"/>
        <v/>
      </c>
      <c r="BV1361" s="18" t="str">
        <f t="shared" si="1356"/>
        <v/>
      </c>
      <c r="BW1361" s="18" t="str">
        <f t="shared" si="1356"/>
        <v/>
      </c>
      <c r="BX1361" s="18" t="str">
        <f t="shared" si="1356"/>
        <v/>
      </c>
      <c r="BY1361" s="18" t="str">
        <f t="shared" si="1356"/>
        <v/>
      </c>
      <c r="BZ1361" s="18" t="str">
        <f t="shared" si="1356"/>
        <v/>
      </c>
      <c r="CA1361" s="18" t="str">
        <f>IF(BY1361&lt;&gt;"",BY1361-LOOKUP(2,1/(LEN($AQ$1:AQ1361)&gt;0),$AQ$1:AQ1361),"")</f>
        <v/>
      </c>
    </row>
    <row r="1362" spans="1:79" x14ac:dyDescent="0.25">
      <c r="A1362" s="21">
        <v>62502</v>
      </c>
      <c r="B1362" s="21">
        <v>4</v>
      </c>
      <c r="C1362" s="22" t="s">
        <v>2653</v>
      </c>
      <c r="D1362" s="21">
        <v>332</v>
      </c>
      <c r="E1362" s="23">
        <v>0.6381944444444444</v>
      </c>
      <c r="F1362" s="22" t="s">
        <v>582</v>
      </c>
      <c r="G1362" s="22" t="b">
        <v>1</v>
      </c>
      <c r="H1362" s="24">
        <v>43532.63826388889</v>
      </c>
      <c r="I1362" s="25" t="s">
        <v>549</v>
      </c>
      <c r="J1362" s="22" t="s">
        <v>550</v>
      </c>
      <c r="K1362" s="11">
        <v>0</v>
      </c>
      <c r="L1362" s="11">
        <v>1841</v>
      </c>
      <c r="M1362" s="11">
        <v>2532</v>
      </c>
      <c r="N1362" s="11">
        <v>5.1916251559305238E-3</v>
      </c>
      <c r="O1362" s="11">
        <v>209</v>
      </c>
      <c r="P1362" s="14">
        <v>0.26603095002626298</v>
      </c>
      <c r="Q1362" s="11">
        <v>6616.8366104276065</v>
      </c>
      <c r="R1362" s="15">
        <v>0.76170445937179387</v>
      </c>
      <c r="S1362" s="11">
        <v>90.331314839389051</v>
      </c>
      <c r="T1362" s="11">
        <v>44.999999832361937</v>
      </c>
      <c r="U1362" s="11">
        <v>2.0073625594644318</v>
      </c>
      <c r="V1362" s="11">
        <v>7.2265052140719543</v>
      </c>
      <c r="W1362" s="22"/>
      <c r="X1362" s="21">
        <v>0</v>
      </c>
      <c r="Y1362" s="22">
        <v>0</v>
      </c>
      <c r="Z1362" s="22">
        <v>0</v>
      </c>
      <c r="AA1362" s="22">
        <v>0</v>
      </c>
      <c r="AB1362" s="22">
        <v>0</v>
      </c>
      <c r="AC1362" s="22">
        <v>0</v>
      </c>
      <c r="AD1362" s="22">
        <v>0</v>
      </c>
      <c r="AE1362" s="22">
        <v>0</v>
      </c>
      <c r="AF1362" s="22">
        <v>6616.8366104276065</v>
      </c>
      <c r="AG1362" s="21">
        <v>0</v>
      </c>
      <c r="AH1362" s="22">
        <v>0</v>
      </c>
      <c r="AI1362" s="22">
        <v>0</v>
      </c>
      <c r="AJ1362" s="22">
        <v>6616.8366104276065</v>
      </c>
      <c r="AK1362" s="22">
        <v>8544.8116110658502</v>
      </c>
      <c r="AL1362" s="22">
        <v>0</v>
      </c>
      <c r="AM1362" s="22">
        <v>11</v>
      </c>
      <c r="AN1362" s="22">
        <v>0</v>
      </c>
      <c r="AO1362" s="22">
        <v>0</v>
      </c>
      <c r="AQ1362" s="18" t="str">
        <f t="shared" ref="AQ1362:BZ1362" si="1357">IF(OR(AND(AQ$2&gt;$O1361,AQ$2&lt;=$O1362),AND(AQ$2&lt;=$O1361,$O1360&gt;$O1361),AND(AQ$2&gt;$O1362,$O1363&lt;$O1362)),$H1361+((AQ$1-$Q1361)/$U1362/86000),"")</f>
        <v/>
      </c>
      <c r="AR1362" s="18" t="str">
        <f t="shared" si="1357"/>
        <v/>
      </c>
      <c r="AS1362" s="18" t="str">
        <f t="shared" si="1357"/>
        <v/>
      </c>
      <c r="AT1362" s="18" t="str">
        <f t="shared" si="1357"/>
        <v/>
      </c>
      <c r="AU1362" s="18" t="str">
        <f t="shared" si="1357"/>
        <v/>
      </c>
      <c r="AV1362" s="18" t="str">
        <f t="shared" si="1357"/>
        <v/>
      </c>
      <c r="AW1362" s="18" t="str">
        <f t="shared" si="1357"/>
        <v/>
      </c>
      <c r="AX1362" s="18" t="str">
        <f t="shared" si="1357"/>
        <v/>
      </c>
      <c r="AY1362" s="18" t="str">
        <f t="shared" si="1357"/>
        <v/>
      </c>
      <c r="AZ1362" s="18" t="str">
        <f t="shared" si="1357"/>
        <v/>
      </c>
      <c r="BA1362" s="18" t="str">
        <f t="shared" si="1357"/>
        <v/>
      </c>
      <c r="BB1362" s="18" t="str">
        <f t="shared" si="1357"/>
        <v/>
      </c>
      <c r="BC1362" s="18" t="str">
        <f t="shared" si="1357"/>
        <v/>
      </c>
      <c r="BD1362" s="18" t="str">
        <f t="shared" si="1357"/>
        <v/>
      </c>
      <c r="BE1362" s="18" t="str">
        <f t="shared" si="1357"/>
        <v/>
      </c>
      <c r="BF1362" s="18" t="str">
        <f t="shared" si="1357"/>
        <v/>
      </c>
      <c r="BG1362" s="18" t="str">
        <f t="shared" si="1357"/>
        <v/>
      </c>
      <c r="BH1362" s="18" t="str">
        <f t="shared" si="1357"/>
        <v/>
      </c>
      <c r="BI1362" s="18" t="str">
        <f t="shared" si="1357"/>
        <v/>
      </c>
      <c r="BJ1362" s="18" t="str">
        <f t="shared" si="1357"/>
        <v/>
      </c>
      <c r="BK1362" s="18" t="str">
        <f t="shared" si="1357"/>
        <v/>
      </c>
      <c r="BL1362" s="18" t="str">
        <f t="shared" si="1357"/>
        <v/>
      </c>
      <c r="BM1362" s="18" t="str">
        <f t="shared" si="1357"/>
        <v/>
      </c>
      <c r="BN1362" s="18" t="str">
        <f t="shared" si="1357"/>
        <v/>
      </c>
      <c r="BO1362" s="18" t="str">
        <f t="shared" si="1357"/>
        <v/>
      </c>
      <c r="BP1362" s="18" t="str">
        <f t="shared" si="1357"/>
        <v/>
      </c>
      <c r="BQ1362" s="18" t="str">
        <f t="shared" si="1357"/>
        <v/>
      </c>
      <c r="BR1362" s="18" t="str">
        <f t="shared" si="1357"/>
        <v/>
      </c>
      <c r="BS1362" s="18" t="str">
        <f t="shared" si="1357"/>
        <v/>
      </c>
      <c r="BT1362" s="18" t="str">
        <f t="shared" si="1357"/>
        <v/>
      </c>
      <c r="BU1362" s="18" t="str">
        <f t="shared" si="1357"/>
        <v/>
      </c>
      <c r="BV1362" s="18" t="str">
        <f t="shared" si="1357"/>
        <v/>
      </c>
      <c r="BW1362" s="18" t="str">
        <f t="shared" si="1357"/>
        <v/>
      </c>
      <c r="BX1362" s="18" t="str">
        <f t="shared" si="1357"/>
        <v/>
      </c>
      <c r="BY1362" s="18" t="str">
        <f t="shared" si="1357"/>
        <v/>
      </c>
      <c r="BZ1362" s="18" t="str">
        <f t="shared" si="1357"/>
        <v/>
      </c>
      <c r="CA1362" s="18" t="str">
        <f>IF(BY1362&lt;&gt;"",BY1362-LOOKUP(2,1/(LEN($AQ$1:AQ1362)&gt;0),$AQ$1:AQ1362),"")</f>
        <v/>
      </c>
    </row>
    <row r="1363" spans="1:79" x14ac:dyDescent="0.25">
      <c r="A1363" s="21">
        <v>62504</v>
      </c>
      <c r="B1363" s="21">
        <v>4</v>
      </c>
      <c r="C1363" s="22" t="s">
        <v>2655</v>
      </c>
      <c r="D1363" s="21">
        <v>332</v>
      </c>
      <c r="E1363" s="23">
        <v>0.63888888888888884</v>
      </c>
      <c r="F1363" s="22" t="s">
        <v>582</v>
      </c>
      <c r="G1363" s="22" t="b">
        <v>1</v>
      </c>
      <c r="H1363" s="24">
        <v>43532.638784722221</v>
      </c>
      <c r="I1363" s="25" t="s">
        <v>551</v>
      </c>
      <c r="J1363" s="22" t="s">
        <v>552</v>
      </c>
      <c r="K1363" s="11">
        <v>0</v>
      </c>
      <c r="L1363" s="11">
        <v>1842</v>
      </c>
      <c r="M1363" s="11">
        <v>2536</v>
      </c>
      <c r="N1363" s="11">
        <v>0.30636040735282677</v>
      </c>
      <c r="O1363" s="11">
        <v>213</v>
      </c>
      <c r="P1363" s="14">
        <v>0.53623032624871692</v>
      </c>
      <c r="Q1363" s="11">
        <v>6775.6732099526407</v>
      </c>
      <c r="R1363" s="15">
        <v>0.77998911007315852</v>
      </c>
      <c r="S1363" s="11">
        <v>158.83659952503422</v>
      </c>
      <c r="T1363" s="11">
        <v>44.999999832361937</v>
      </c>
      <c r="U1363" s="11">
        <v>3.5297022248165923</v>
      </c>
      <c r="V1363" s="11">
        <v>12.706928009339732</v>
      </c>
      <c r="W1363" s="22"/>
      <c r="X1363" s="21">
        <v>0</v>
      </c>
      <c r="Y1363" s="22">
        <v>0</v>
      </c>
      <c r="Z1363" s="22">
        <v>0</v>
      </c>
      <c r="AA1363" s="22">
        <v>0</v>
      </c>
      <c r="AB1363" s="22">
        <v>0</v>
      </c>
      <c r="AC1363" s="22">
        <v>0</v>
      </c>
      <c r="AD1363" s="22">
        <v>0</v>
      </c>
      <c r="AE1363" s="22">
        <v>0</v>
      </c>
      <c r="AF1363" s="22">
        <v>6775.6732099526407</v>
      </c>
      <c r="AG1363" s="21">
        <v>0</v>
      </c>
      <c r="AH1363" s="22">
        <v>0</v>
      </c>
      <c r="AI1363" s="22">
        <v>0</v>
      </c>
      <c r="AJ1363" s="22">
        <v>6775.6732099526407</v>
      </c>
      <c r="AK1363" s="22">
        <v>8544.8116110658502</v>
      </c>
      <c r="AL1363" s="22">
        <v>0</v>
      </c>
      <c r="AM1363" s="22">
        <v>10</v>
      </c>
      <c r="AN1363" s="22">
        <v>0</v>
      </c>
      <c r="AO1363" s="22">
        <v>0</v>
      </c>
      <c r="AQ1363" s="18" t="str">
        <f t="shared" ref="AQ1363:BZ1363" si="1358">IF(OR(AND(AQ$2&gt;$O1362,AQ$2&lt;=$O1363),AND(AQ$2&lt;=$O1362,$O1361&gt;$O1362),AND(AQ$2&gt;$O1363,$O1364&lt;$O1363)),$H1362+((AQ$1-$Q1362)/$U1363/86000),"")</f>
        <v/>
      </c>
      <c r="AR1363" s="18" t="str">
        <f t="shared" si="1358"/>
        <v/>
      </c>
      <c r="AS1363" s="18" t="str">
        <f t="shared" si="1358"/>
        <v/>
      </c>
      <c r="AT1363" s="18" t="str">
        <f t="shared" si="1358"/>
        <v/>
      </c>
      <c r="AU1363" s="18" t="str">
        <f t="shared" si="1358"/>
        <v/>
      </c>
      <c r="AV1363" s="18" t="str">
        <f t="shared" si="1358"/>
        <v/>
      </c>
      <c r="AW1363" s="18" t="str">
        <f t="shared" si="1358"/>
        <v/>
      </c>
      <c r="AX1363" s="18" t="str">
        <f t="shared" si="1358"/>
        <v/>
      </c>
      <c r="AY1363" s="18" t="str">
        <f t="shared" si="1358"/>
        <v/>
      </c>
      <c r="AZ1363" s="18" t="str">
        <f t="shared" si="1358"/>
        <v/>
      </c>
      <c r="BA1363" s="18" t="str">
        <f t="shared" si="1358"/>
        <v/>
      </c>
      <c r="BB1363" s="18" t="str">
        <f t="shared" si="1358"/>
        <v/>
      </c>
      <c r="BC1363" s="18" t="str">
        <f t="shared" si="1358"/>
        <v/>
      </c>
      <c r="BD1363" s="18" t="str">
        <f t="shared" si="1358"/>
        <v/>
      </c>
      <c r="BE1363" s="18" t="str">
        <f t="shared" si="1358"/>
        <v/>
      </c>
      <c r="BF1363" s="18" t="str">
        <f t="shared" si="1358"/>
        <v/>
      </c>
      <c r="BG1363" s="18" t="str">
        <f t="shared" si="1358"/>
        <v/>
      </c>
      <c r="BH1363" s="18" t="str">
        <f t="shared" si="1358"/>
        <v/>
      </c>
      <c r="BI1363" s="18" t="str">
        <f t="shared" si="1358"/>
        <v/>
      </c>
      <c r="BJ1363" s="18" t="str">
        <f t="shared" si="1358"/>
        <v/>
      </c>
      <c r="BK1363" s="18" t="str">
        <f t="shared" si="1358"/>
        <v/>
      </c>
      <c r="BL1363" s="18" t="str">
        <f t="shared" si="1358"/>
        <v/>
      </c>
      <c r="BM1363" s="18" t="str">
        <f t="shared" si="1358"/>
        <v/>
      </c>
      <c r="BN1363" s="18" t="str">
        <f t="shared" si="1358"/>
        <v/>
      </c>
      <c r="BO1363" s="18" t="str">
        <f t="shared" si="1358"/>
        <v/>
      </c>
      <c r="BP1363" s="18" t="str">
        <f t="shared" si="1358"/>
        <v/>
      </c>
      <c r="BQ1363" s="18" t="str">
        <f t="shared" si="1358"/>
        <v/>
      </c>
      <c r="BR1363" s="18" t="str">
        <f t="shared" si="1358"/>
        <v/>
      </c>
      <c r="BS1363" s="18" t="str">
        <f t="shared" si="1358"/>
        <v/>
      </c>
      <c r="BT1363" s="18" t="str">
        <f t="shared" si="1358"/>
        <v/>
      </c>
      <c r="BU1363" s="18" t="str">
        <f t="shared" si="1358"/>
        <v/>
      </c>
      <c r="BV1363" s="18" t="str">
        <f t="shared" si="1358"/>
        <v/>
      </c>
      <c r="BW1363" s="18" t="str">
        <f t="shared" si="1358"/>
        <v/>
      </c>
      <c r="BX1363" s="18" t="str">
        <f t="shared" si="1358"/>
        <v/>
      </c>
      <c r="BY1363" s="18" t="str">
        <f t="shared" si="1358"/>
        <v/>
      </c>
      <c r="BZ1363" s="18" t="str">
        <f t="shared" si="1358"/>
        <v/>
      </c>
      <c r="CA1363" s="18" t="str">
        <f>IF(BY1363&lt;&gt;"",BY1363-LOOKUP(2,1/(LEN($AQ$1:AQ1363)&gt;0),$AQ$1:AQ1363),"")</f>
        <v/>
      </c>
    </row>
    <row r="1364" spans="1:79" x14ac:dyDescent="0.25">
      <c r="A1364" s="21">
        <v>62505</v>
      </c>
      <c r="B1364" s="21">
        <v>4</v>
      </c>
      <c r="C1364" s="22" t="s">
        <v>2656</v>
      </c>
      <c r="D1364" s="21">
        <v>332</v>
      </c>
      <c r="E1364" s="23">
        <v>0.63888888888888884</v>
      </c>
      <c r="F1364" s="22" t="s">
        <v>582</v>
      </c>
      <c r="G1364" s="22" t="b">
        <v>1</v>
      </c>
      <c r="H1364" s="24">
        <v>43532.639317129629</v>
      </c>
      <c r="I1364" s="25" t="s">
        <v>309</v>
      </c>
      <c r="J1364" s="22" t="s">
        <v>310</v>
      </c>
      <c r="K1364" s="11">
        <v>0</v>
      </c>
      <c r="L1364" s="11">
        <v>1843</v>
      </c>
      <c r="M1364" s="11">
        <v>2540</v>
      </c>
      <c r="N1364" s="11">
        <v>3.9612757518625585E-12</v>
      </c>
      <c r="O1364" s="11">
        <v>223</v>
      </c>
      <c r="P1364" s="14">
        <v>0.49999994025508882</v>
      </c>
      <c r="Q1364" s="11">
        <v>7135.9752126130879</v>
      </c>
      <c r="R1364" s="15">
        <v>0.82146567331707321</v>
      </c>
      <c r="S1364" s="11">
        <v>360.30200266044722</v>
      </c>
      <c r="T1364" s="11">
        <v>46.000000066123903</v>
      </c>
      <c r="U1364" s="11">
        <v>7.8326522204896021</v>
      </c>
      <c r="V1364" s="11">
        <v>28.197547993762569</v>
      </c>
      <c r="W1364" s="22"/>
      <c r="X1364" s="21">
        <v>0</v>
      </c>
      <c r="Y1364" s="22">
        <v>0</v>
      </c>
      <c r="Z1364" s="22">
        <v>0</v>
      </c>
      <c r="AA1364" s="22">
        <v>0</v>
      </c>
      <c r="AB1364" s="22">
        <v>0</v>
      </c>
      <c r="AC1364" s="22">
        <v>0</v>
      </c>
      <c r="AD1364" s="22">
        <v>0</v>
      </c>
      <c r="AE1364" s="22">
        <v>0</v>
      </c>
      <c r="AF1364" s="22">
        <v>7135.9752126130879</v>
      </c>
      <c r="AG1364" s="21">
        <v>0</v>
      </c>
      <c r="AH1364" s="22">
        <v>0</v>
      </c>
      <c r="AI1364" s="22">
        <v>0</v>
      </c>
      <c r="AJ1364" s="22">
        <v>7135.9752126130879</v>
      </c>
      <c r="AK1364" s="22">
        <v>8544.8116110658502</v>
      </c>
      <c r="AL1364" s="22">
        <v>0</v>
      </c>
      <c r="AM1364" s="22">
        <v>9</v>
      </c>
      <c r="AN1364" s="22">
        <v>0</v>
      </c>
      <c r="AO1364" s="22">
        <v>0</v>
      </c>
      <c r="AQ1364" s="18" t="str">
        <f t="shared" ref="AQ1364:BZ1364" si="1359">IF(OR(AND(AQ$2&gt;$O1363,AQ$2&lt;=$O1364),AND(AQ$2&lt;=$O1363,$O1362&gt;$O1363),AND(AQ$2&gt;$O1364,$O1365&lt;$O1364)),$H1363+((AQ$1-$Q1363)/$U1364/86000),"")</f>
        <v/>
      </c>
      <c r="AR1364" s="18" t="str">
        <f t="shared" si="1359"/>
        <v/>
      </c>
      <c r="AS1364" s="18" t="str">
        <f t="shared" si="1359"/>
        <v/>
      </c>
      <c r="AT1364" s="18" t="str">
        <f t="shared" si="1359"/>
        <v/>
      </c>
      <c r="AU1364" s="18" t="str">
        <f t="shared" si="1359"/>
        <v/>
      </c>
      <c r="AV1364" s="18" t="str">
        <f t="shared" si="1359"/>
        <v/>
      </c>
      <c r="AW1364" s="18" t="str">
        <f t="shared" si="1359"/>
        <v/>
      </c>
      <c r="AX1364" s="18" t="str">
        <f t="shared" si="1359"/>
        <v/>
      </c>
      <c r="AY1364" s="18" t="str">
        <f t="shared" si="1359"/>
        <v/>
      </c>
      <c r="AZ1364" s="18" t="str">
        <f t="shared" si="1359"/>
        <v/>
      </c>
      <c r="BA1364" s="18" t="str">
        <f t="shared" si="1359"/>
        <v/>
      </c>
      <c r="BB1364" s="18" t="str">
        <f t="shared" si="1359"/>
        <v/>
      </c>
      <c r="BC1364" s="18" t="str">
        <f t="shared" si="1359"/>
        <v/>
      </c>
      <c r="BD1364" s="18" t="str">
        <f t="shared" si="1359"/>
        <v/>
      </c>
      <c r="BE1364" s="18" t="str">
        <f t="shared" si="1359"/>
        <v/>
      </c>
      <c r="BF1364" s="18" t="str">
        <f t="shared" si="1359"/>
        <v/>
      </c>
      <c r="BG1364" s="18" t="str">
        <f t="shared" si="1359"/>
        <v/>
      </c>
      <c r="BH1364" s="18" t="str">
        <f t="shared" si="1359"/>
        <v/>
      </c>
      <c r="BI1364" s="18" t="str">
        <f t="shared" si="1359"/>
        <v/>
      </c>
      <c r="BJ1364" s="18" t="str">
        <f t="shared" si="1359"/>
        <v/>
      </c>
      <c r="BK1364" s="18" t="str">
        <f t="shared" si="1359"/>
        <v/>
      </c>
      <c r="BL1364" s="18" t="str">
        <f t="shared" si="1359"/>
        <v/>
      </c>
      <c r="BM1364" s="18" t="str">
        <f t="shared" si="1359"/>
        <v/>
      </c>
      <c r="BN1364" s="18" t="str">
        <f t="shared" si="1359"/>
        <v/>
      </c>
      <c r="BO1364" s="18" t="str">
        <f t="shared" si="1359"/>
        <v/>
      </c>
      <c r="BP1364" s="18" t="str">
        <f t="shared" si="1359"/>
        <v/>
      </c>
      <c r="BQ1364" s="18" t="str">
        <f t="shared" si="1359"/>
        <v/>
      </c>
      <c r="BR1364" s="18" t="str">
        <f t="shared" si="1359"/>
        <v/>
      </c>
      <c r="BS1364" s="18" t="str">
        <f t="shared" si="1359"/>
        <v/>
      </c>
      <c r="BT1364" s="18">
        <f t="shared" si="1359"/>
        <v>43532.638885386252</v>
      </c>
      <c r="BU1364" s="18" t="str">
        <f t="shared" si="1359"/>
        <v/>
      </c>
      <c r="BV1364" s="18" t="str">
        <f t="shared" si="1359"/>
        <v/>
      </c>
      <c r="BW1364" s="18" t="str">
        <f t="shared" si="1359"/>
        <v/>
      </c>
      <c r="BX1364" s="18" t="str">
        <f t="shared" si="1359"/>
        <v/>
      </c>
      <c r="BY1364" s="18" t="str">
        <f t="shared" si="1359"/>
        <v/>
      </c>
      <c r="BZ1364" s="18" t="str">
        <f t="shared" si="1359"/>
        <v/>
      </c>
      <c r="CA1364" s="18" t="str">
        <f>IF(BY1364&lt;&gt;"",BY1364-LOOKUP(2,1/(LEN($AQ$1:AQ1364)&gt;0),$AQ$1:AQ1364),"")</f>
        <v/>
      </c>
    </row>
    <row r="1365" spans="1:79" x14ac:dyDescent="0.25">
      <c r="A1365" s="21">
        <v>62507</v>
      </c>
      <c r="B1365" s="21">
        <v>4</v>
      </c>
      <c r="C1365" s="22" t="s">
        <v>2658</v>
      </c>
      <c r="D1365" s="21">
        <v>332</v>
      </c>
      <c r="E1365" s="23">
        <v>0.63958333333333328</v>
      </c>
      <c r="F1365" s="22" t="s">
        <v>582</v>
      </c>
      <c r="G1365" s="22" t="b">
        <v>1</v>
      </c>
      <c r="H1365" s="24">
        <v>43532.639837962961</v>
      </c>
      <c r="I1365" s="25" t="s">
        <v>403</v>
      </c>
      <c r="J1365" s="22" t="s">
        <v>404</v>
      </c>
      <c r="K1365" s="11">
        <v>0</v>
      </c>
      <c r="L1365" s="11">
        <v>1844</v>
      </c>
      <c r="M1365" s="11">
        <v>2544</v>
      </c>
      <c r="N1365" s="11">
        <v>2.8812507935072063E-12</v>
      </c>
      <c r="O1365" s="11">
        <v>231</v>
      </c>
      <c r="P1365" s="14">
        <v>0.49999991911242636</v>
      </c>
      <c r="Q1365" s="11">
        <v>7376.7100961982969</v>
      </c>
      <c r="R1365" s="15">
        <v>0.84917813550243659</v>
      </c>
      <c r="S1365" s="11">
        <v>240.73488358520899</v>
      </c>
      <c r="T1365" s="11">
        <v>44.999999832361937</v>
      </c>
      <c r="U1365" s="11">
        <v>5.3496640996003624</v>
      </c>
      <c r="V1365" s="11">
        <v>19.258790758561304</v>
      </c>
      <c r="W1365" s="22"/>
      <c r="X1365" s="21">
        <v>0</v>
      </c>
      <c r="Y1365" s="22">
        <v>0</v>
      </c>
      <c r="Z1365" s="22">
        <v>0</v>
      </c>
      <c r="AA1365" s="22">
        <v>0</v>
      </c>
      <c r="AB1365" s="22">
        <v>0</v>
      </c>
      <c r="AC1365" s="22">
        <v>0</v>
      </c>
      <c r="AD1365" s="22">
        <v>0</v>
      </c>
      <c r="AE1365" s="22">
        <v>0</v>
      </c>
      <c r="AF1365" s="22">
        <v>7376.7100961982969</v>
      </c>
      <c r="AG1365" s="21">
        <v>0</v>
      </c>
      <c r="AH1365" s="22">
        <v>0</v>
      </c>
      <c r="AI1365" s="22">
        <v>0</v>
      </c>
      <c r="AJ1365" s="22">
        <v>7376.7100961982969</v>
      </c>
      <c r="AK1365" s="22">
        <v>8544.8116110658502</v>
      </c>
      <c r="AL1365" s="22">
        <v>0</v>
      </c>
      <c r="AM1365" s="22">
        <v>8</v>
      </c>
      <c r="AN1365" s="22">
        <v>0</v>
      </c>
      <c r="AO1365" s="22">
        <v>0</v>
      </c>
      <c r="AQ1365" s="18" t="str">
        <f t="shared" ref="AQ1365:BZ1365" si="1360">IF(OR(AND(AQ$2&gt;$O1364,AQ$2&lt;=$O1365),AND(AQ$2&lt;=$O1364,$O1363&gt;$O1364),AND(AQ$2&gt;$O1365,$O1366&lt;$O1365)),$H1364+((AQ$1-$Q1364)/$U1365/86000),"")</f>
        <v/>
      </c>
      <c r="AR1365" s="18" t="str">
        <f t="shared" si="1360"/>
        <v/>
      </c>
      <c r="AS1365" s="18" t="str">
        <f t="shared" si="1360"/>
        <v/>
      </c>
      <c r="AT1365" s="18" t="str">
        <f t="shared" si="1360"/>
        <v/>
      </c>
      <c r="AU1365" s="18" t="str">
        <f t="shared" si="1360"/>
        <v/>
      </c>
      <c r="AV1365" s="18" t="str">
        <f t="shared" si="1360"/>
        <v/>
      </c>
      <c r="AW1365" s="18" t="str">
        <f t="shared" si="1360"/>
        <v/>
      </c>
      <c r="AX1365" s="18" t="str">
        <f t="shared" si="1360"/>
        <v/>
      </c>
      <c r="AY1365" s="18" t="str">
        <f t="shared" si="1360"/>
        <v/>
      </c>
      <c r="AZ1365" s="18" t="str">
        <f t="shared" si="1360"/>
        <v/>
      </c>
      <c r="BA1365" s="18" t="str">
        <f t="shared" si="1360"/>
        <v/>
      </c>
      <c r="BB1365" s="18" t="str">
        <f t="shared" si="1360"/>
        <v/>
      </c>
      <c r="BC1365" s="18" t="str">
        <f t="shared" si="1360"/>
        <v/>
      </c>
      <c r="BD1365" s="18" t="str">
        <f t="shared" si="1360"/>
        <v/>
      </c>
      <c r="BE1365" s="18" t="str">
        <f t="shared" si="1360"/>
        <v/>
      </c>
      <c r="BF1365" s="18" t="str">
        <f t="shared" si="1360"/>
        <v/>
      </c>
      <c r="BG1365" s="18" t="str">
        <f t="shared" si="1360"/>
        <v/>
      </c>
      <c r="BH1365" s="18" t="str">
        <f t="shared" si="1360"/>
        <v/>
      </c>
      <c r="BI1365" s="18" t="str">
        <f t="shared" si="1360"/>
        <v/>
      </c>
      <c r="BJ1365" s="18" t="str">
        <f t="shared" si="1360"/>
        <v/>
      </c>
      <c r="BK1365" s="18" t="str">
        <f t="shared" si="1360"/>
        <v/>
      </c>
      <c r="BL1365" s="18" t="str">
        <f t="shared" si="1360"/>
        <v/>
      </c>
      <c r="BM1365" s="18" t="str">
        <f t="shared" si="1360"/>
        <v/>
      </c>
      <c r="BN1365" s="18" t="str">
        <f t="shared" si="1360"/>
        <v/>
      </c>
      <c r="BO1365" s="18" t="str">
        <f t="shared" si="1360"/>
        <v/>
      </c>
      <c r="BP1365" s="18" t="str">
        <f t="shared" si="1360"/>
        <v/>
      </c>
      <c r="BQ1365" s="18" t="str">
        <f t="shared" si="1360"/>
        <v/>
      </c>
      <c r="BR1365" s="18" t="str">
        <f t="shared" si="1360"/>
        <v/>
      </c>
      <c r="BS1365" s="18" t="str">
        <f t="shared" si="1360"/>
        <v/>
      </c>
      <c r="BT1365" s="18" t="str">
        <f t="shared" si="1360"/>
        <v/>
      </c>
      <c r="BU1365" s="18">
        <f t="shared" si="1360"/>
        <v>43532.639412881756</v>
      </c>
      <c r="BV1365" s="18" t="str">
        <f t="shared" si="1360"/>
        <v/>
      </c>
      <c r="BW1365" s="18" t="str">
        <f t="shared" si="1360"/>
        <v/>
      </c>
      <c r="BX1365" s="18" t="str">
        <f t="shared" si="1360"/>
        <v/>
      </c>
      <c r="BY1365" s="18" t="str">
        <f t="shared" si="1360"/>
        <v/>
      </c>
      <c r="BZ1365" s="18" t="str">
        <f t="shared" si="1360"/>
        <v/>
      </c>
      <c r="CA1365" s="18" t="str">
        <f>IF(BY1365&lt;&gt;"",BY1365-LOOKUP(2,1/(LEN($AQ$1:AQ1365)&gt;0),$AQ$1:AQ1365),"")</f>
        <v/>
      </c>
    </row>
    <row r="1366" spans="1:79" x14ac:dyDescent="0.25">
      <c r="A1366" s="21">
        <v>62508</v>
      </c>
      <c r="B1366" s="21">
        <v>4</v>
      </c>
      <c r="C1366" s="22" t="s">
        <v>2659</v>
      </c>
      <c r="D1366" s="21">
        <v>332</v>
      </c>
      <c r="E1366" s="23">
        <v>0.64027777777777772</v>
      </c>
      <c r="F1366" s="22" t="s">
        <v>582</v>
      </c>
      <c r="G1366" s="22" t="b">
        <v>1</v>
      </c>
      <c r="H1366" s="24">
        <v>43532.6403587963</v>
      </c>
      <c r="I1366" s="25" t="s">
        <v>729</v>
      </c>
      <c r="J1366" s="22" t="s">
        <v>730</v>
      </c>
      <c r="K1366" s="11">
        <v>0</v>
      </c>
      <c r="L1366" s="11">
        <v>1845</v>
      </c>
      <c r="M1366" s="11">
        <v>2548</v>
      </c>
      <c r="N1366" s="11">
        <v>2.7355895326763857E-13</v>
      </c>
      <c r="O1366" s="11">
        <v>241</v>
      </c>
      <c r="P1366" s="14">
        <v>0.49999996222029292</v>
      </c>
      <c r="Q1366" s="11">
        <v>7636.3839076112445</v>
      </c>
      <c r="R1366" s="15">
        <v>0.87907077329609218</v>
      </c>
      <c r="S1366" s="11">
        <v>259.67381141294754</v>
      </c>
      <c r="T1366" s="11">
        <v>45.000000461004674</v>
      </c>
      <c r="U1366" s="11">
        <v>5.7705290833934813</v>
      </c>
      <c r="V1366" s="11">
        <v>20.773904700216534</v>
      </c>
      <c r="W1366" s="22"/>
      <c r="X1366" s="21">
        <v>0</v>
      </c>
      <c r="Y1366" s="22">
        <v>0</v>
      </c>
      <c r="Z1366" s="22">
        <v>0</v>
      </c>
      <c r="AA1366" s="22">
        <v>0</v>
      </c>
      <c r="AB1366" s="22">
        <v>0</v>
      </c>
      <c r="AC1366" s="22">
        <v>0</v>
      </c>
      <c r="AD1366" s="22">
        <v>0</v>
      </c>
      <c r="AE1366" s="22">
        <v>0</v>
      </c>
      <c r="AF1366" s="22">
        <v>7636.3839076112445</v>
      </c>
      <c r="AG1366" s="21">
        <v>0</v>
      </c>
      <c r="AH1366" s="22">
        <v>0</v>
      </c>
      <c r="AI1366" s="22">
        <v>0</v>
      </c>
      <c r="AJ1366" s="22">
        <v>7636.3839076112445</v>
      </c>
      <c r="AK1366" s="22">
        <v>8544.8116110658502</v>
      </c>
      <c r="AL1366" s="22">
        <v>0</v>
      </c>
      <c r="AM1366" s="22">
        <v>7</v>
      </c>
      <c r="AN1366" s="22">
        <v>0</v>
      </c>
      <c r="AO1366" s="22">
        <v>0</v>
      </c>
      <c r="AQ1366" s="18" t="str">
        <f t="shared" ref="AQ1366:BZ1366" si="1361">IF(OR(AND(AQ$2&gt;$O1365,AQ$2&lt;=$O1366),AND(AQ$2&lt;=$O1365,$O1364&gt;$O1365),AND(AQ$2&gt;$O1366,$O1367&lt;$O1366)),$H1365+((AQ$1-$Q1365)/$U1366/86000),"")</f>
        <v/>
      </c>
      <c r="AR1366" s="18" t="str">
        <f t="shared" si="1361"/>
        <v/>
      </c>
      <c r="AS1366" s="18" t="str">
        <f t="shared" si="1361"/>
        <v/>
      </c>
      <c r="AT1366" s="18" t="str">
        <f t="shared" si="1361"/>
        <v/>
      </c>
      <c r="AU1366" s="18" t="str">
        <f t="shared" si="1361"/>
        <v/>
      </c>
      <c r="AV1366" s="18" t="str">
        <f t="shared" si="1361"/>
        <v/>
      </c>
      <c r="AW1366" s="18" t="str">
        <f t="shared" si="1361"/>
        <v/>
      </c>
      <c r="AX1366" s="18" t="str">
        <f t="shared" si="1361"/>
        <v/>
      </c>
      <c r="AY1366" s="18" t="str">
        <f t="shared" si="1361"/>
        <v/>
      </c>
      <c r="AZ1366" s="18" t="str">
        <f t="shared" si="1361"/>
        <v/>
      </c>
      <c r="BA1366" s="18" t="str">
        <f t="shared" si="1361"/>
        <v/>
      </c>
      <c r="BB1366" s="18" t="str">
        <f t="shared" si="1361"/>
        <v/>
      </c>
      <c r="BC1366" s="18" t="str">
        <f t="shared" si="1361"/>
        <v/>
      </c>
      <c r="BD1366" s="18" t="str">
        <f t="shared" si="1361"/>
        <v/>
      </c>
      <c r="BE1366" s="18" t="str">
        <f t="shared" si="1361"/>
        <v/>
      </c>
      <c r="BF1366" s="18" t="str">
        <f t="shared" si="1361"/>
        <v/>
      </c>
      <c r="BG1366" s="18" t="str">
        <f t="shared" si="1361"/>
        <v/>
      </c>
      <c r="BH1366" s="18" t="str">
        <f t="shared" si="1361"/>
        <v/>
      </c>
      <c r="BI1366" s="18" t="str">
        <f t="shared" si="1361"/>
        <v/>
      </c>
      <c r="BJ1366" s="18" t="str">
        <f t="shared" si="1361"/>
        <v/>
      </c>
      <c r="BK1366" s="18" t="str">
        <f t="shared" si="1361"/>
        <v/>
      </c>
      <c r="BL1366" s="18" t="str">
        <f t="shared" si="1361"/>
        <v/>
      </c>
      <c r="BM1366" s="18" t="str">
        <f t="shared" si="1361"/>
        <v/>
      </c>
      <c r="BN1366" s="18" t="str">
        <f t="shared" si="1361"/>
        <v/>
      </c>
      <c r="BO1366" s="18" t="str">
        <f t="shared" si="1361"/>
        <v/>
      </c>
      <c r="BP1366" s="18" t="str">
        <f t="shared" si="1361"/>
        <v/>
      </c>
      <c r="BQ1366" s="18" t="str">
        <f t="shared" si="1361"/>
        <v/>
      </c>
      <c r="BR1366" s="18" t="str">
        <f t="shared" si="1361"/>
        <v/>
      </c>
      <c r="BS1366" s="18" t="str">
        <f t="shared" si="1361"/>
        <v/>
      </c>
      <c r="BT1366" s="18" t="str">
        <f t="shared" si="1361"/>
        <v/>
      </c>
      <c r="BU1366" s="18" t="str">
        <f t="shared" si="1361"/>
        <v/>
      </c>
      <c r="BV1366" s="18">
        <f t="shared" si="1361"/>
        <v>43532.640183004361</v>
      </c>
      <c r="BW1366" s="18" t="str">
        <f t="shared" si="1361"/>
        <v/>
      </c>
      <c r="BX1366" s="18" t="str">
        <f t="shared" si="1361"/>
        <v/>
      </c>
      <c r="BY1366" s="18" t="str">
        <f t="shared" si="1361"/>
        <v/>
      </c>
      <c r="BZ1366" s="18" t="str">
        <f t="shared" si="1361"/>
        <v/>
      </c>
      <c r="CA1366" s="18" t="str">
        <f>IF(BY1366&lt;&gt;"",BY1366-LOOKUP(2,1/(LEN($AQ$1:AQ1366)&gt;0),$AQ$1:AQ1366),"")</f>
        <v/>
      </c>
    </row>
    <row r="1367" spans="1:79" x14ac:dyDescent="0.25">
      <c r="A1367" s="21">
        <v>62510</v>
      </c>
      <c r="B1367" s="21">
        <v>4</v>
      </c>
      <c r="C1367" s="22" t="s">
        <v>2662</v>
      </c>
      <c r="D1367" s="21">
        <v>332</v>
      </c>
      <c r="E1367" s="23">
        <v>0.64097222222222228</v>
      </c>
      <c r="F1367" s="22" t="s">
        <v>582</v>
      </c>
      <c r="G1367" s="22" t="b">
        <v>1</v>
      </c>
      <c r="H1367" s="24">
        <v>43532.640879629631</v>
      </c>
      <c r="I1367" s="25" t="s">
        <v>317</v>
      </c>
      <c r="J1367" s="22" t="s">
        <v>318</v>
      </c>
      <c r="K1367" s="11">
        <v>0</v>
      </c>
      <c r="L1367" s="11">
        <v>1846</v>
      </c>
      <c r="M1367" s="11">
        <v>2552</v>
      </c>
      <c r="N1367" s="11">
        <v>6.6009420152113307E-12</v>
      </c>
      <c r="O1367" s="11">
        <v>250</v>
      </c>
      <c r="P1367" s="14">
        <v>0.49999993635199136</v>
      </c>
      <c r="Q1367" s="11">
        <v>7836.9351595834542</v>
      </c>
      <c r="R1367" s="15">
        <v>0.90215745231716538</v>
      </c>
      <c r="S1367" s="11">
        <v>200.55125197220968</v>
      </c>
      <c r="T1367" s="11">
        <v>44.999999832361937</v>
      </c>
      <c r="U1367" s="11">
        <v>4.4566945048738074</v>
      </c>
      <c r="V1367" s="11">
        <v>16.044100217545708</v>
      </c>
      <c r="W1367" s="22"/>
      <c r="X1367" s="21">
        <v>0</v>
      </c>
      <c r="Y1367" s="22">
        <v>0</v>
      </c>
      <c r="Z1367" s="22">
        <v>0</v>
      </c>
      <c r="AA1367" s="22">
        <v>0</v>
      </c>
      <c r="AB1367" s="22">
        <v>0</v>
      </c>
      <c r="AC1367" s="22">
        <v>0</v>
      </c>
      <c r="AD1367" s="22">
        <v>0</v>
      </c>
      <c r="AE1367" s="22">
        <v>0</v>
      </c>
      <c r="AF1367" s="22">
        <v>7836.9351595834542</v>
      </c>
      <c r="AG1367" s="21">
        <v>0</v>
      </c>
      <c r="AH1367" s="22">
        <v>0</v>
      </c>
      <c r="AI1367" s="22">
        <v>0</v>
      </c>
      <c r="AJ1367" s="22">
        <v>7836.9351595834542</v>
      </c>
      <c r="AK1367" s="22">
        <v>8544.8116110658502</v>
      </c>
      <c r="AL1367" s="22">
        <v>0</v>
      </c>
      <c r="AM1367" s="22">
        <v>6</v>
      </c>
      <c r="AN1367" s="22">
        <v>0</v>
      </c>
      <c r="AO1367" s="22">
        <v>0</v>
      </c>
      <c r="AQ1367" s="18" t="str">
        <f t="shared" ref="AQ1367:BZ1367" si="1362">IF(OR(AND(AQ$2&gt;$O1366,AQ$2&lt;=$O1367),AND(AQ$2&lt;=$O1366,$O1365&gt;$O1366),AND(AQ$2&gt;$O1367,$O1368&lt;$O1367)),$H1366+((AQ$1-$Q1366)/$U1367/86000),"")</f>
        <v/>
      </c>
      <c r="AR1367" s="18" t="str">
        <f t="shared" si="1362"/>
        <v/>
      </c>
      <c r="AS1367" s="18" t="str">
        <f t="shared" si="1362"/>
        <v/>
      </c>
      <c r="AT1367" s="18" t="str">
        <f t="shared" si="1362"/>
        <v/>
      </c>
      <c r="AU1367" s="18" t="str">
        <f t="shared" si="1362"/>
        <v/>
      </c>
      <c r="AV1367" s="18" t="str">
        <f t="shared" si="1362"/>
        <v/>
      </c>
      <c r="AW1367" s="18" t="str">
        <f t="shared" si="1362"/>
        <v/>
      </c>
      <c r="AX1367" s="18" t="str">
        <f t="shared" si="1362"/>
        <v/>
      </c>
      <c r="AY1367" s="18" t="str">
        <f t="shared" si="1362"/>
        <v/>
      </c>
      <c r="AZ1367" s="18" t="str">
        <f t="shared" si="1362"/>
        <v/>
      </c>
      <c r="BA1367" s="18" t="str">
        <f t="shared" si="1362"/>
        <v/>
      </c>
      <c r="BB1367" s="18" t="str">
        <f t="shared" si="1362"/>
        <v/>
      </c>
      <c r="BC1367" s="18" t="str">
        <f t="shared" si="1362"/>
        <v/>
      </c>
      <c r="BD1367" s="18" t="str">
        <f t="shared" si="1362"/>
        <v/>
      </c>
      <c r="BE1367" s="18" t="str">
        <f t="shared" si="1362"/>
        <v/>
      </c>
      <c r="BF1367" s="18" t="str">
        <f t="shared" si="1362"/>
        <v/>
      </c>
      <c r="BG1367" s="18" t="str">
        <f t="shared" si="1362"/>
        <v/>
      </c>
      <c r="BH1367" s="18" t="str">
        <f t="shared" si="1362"/>
        <v/>
      </c>
      <c r="BI1367" s="18" t="str">
        <f t="shared" si="1362"/>
        <v/>
      </c>
      <c r="BJ1367" s="18" t="str">
        <f t="shared" si="1362"/>
        <v/>
      </c>
      <c r="BK1367" s="18" t="str">
        <f t="shared" si="1362"/>
        <v/>
      </c>
      <c r="BL1367" s="18" t="str">
        <f t="shared" si="1362"/>
        <v/>
      </c>
      <c r="BM1367" s="18" t="str">
        <f t="shared" si="1362"/>
        <v/>
      </c>
      <c r="BN1367" s="18" t="str">
        <f t="shared" si="1362"/>
        <v/>
      </c>
      <c r="BO1367" s="18" t="str">
        <f t="shared" si="1362"/>
        <v/>
      </c>
      <c r="BP1367" s="18" t="str">
        <f t="shared" si="1362"/>
        <v/>
      </c>
      <c r="BQ1367" s="18" t="str">
        <f t="shared" si="1362"/>
        <v/>
      </c>
      <c r="BR1367" s="18" t="str">
        <f t="shared" si="1362"/>
        <v/>
      </c>
      <c r="BS1367" s="18" t="str">
        <f t="shared" si="1362"/>
        <v/>
      </c>
      <c r="BT1367" s="18" t="str">
        <f t="shared" si="1362"/>
        <v/>
      </c>
      <c r="BU1367" s="18" t="str">
        <f t="shared" si="1362"/>
        <v/>
      </c>
      <c r="BV1367" s="18" t="str">
        <f t="shared" si="1362"/>
        <v/>
      </c>
      <c r="BW1367" s="18">
        <f t="shared" si="1362"/>
        <v>43532.640397115239</v>
      </c>
      <c r="BX1367" s="18" t="str">
        <f t="shared" si="1362"/>
        <v/>
      </c>
      <c r="BY1367" s="18" t="str">
        <f t="shared" si="1362"/>
        <v/>
      </c>
      <c r="BZ1367" s="18" t="str">
        <f t="shared" si="1362"/>
        <v/>
      </c>
      <c r="CA1367" s="18" t="str">
        <f>IF(BY1367&lt;&gt;"",BY1367-LOOKUP(2,1/(LEN($AQ$1:AQ1367)&gt;0),$AQ$1:AQ1367),"")</f>
        <v/>
      </c>
    </row>
    <row r="1368" spans="1:79" x14ac:dyDescent="0.25">
      <c r="A1368" s="21">
        <v>62511</v>
      </c>
      <c r="B1368" s="21">
        <v>4</v>
      </c>
      <c r="C1368" s="22" t="s">
        <v>2663</v>
      </c>
      <c r="D1368" s="21">
        <v>332</v>
      </c>
      <c r="E1368" s="23">
        <v>0.64097222222222228</v>
      </c>
      <c r="F1368" s="22" t="s">
        <v>582</v>
      </c>
      <c r="G1368" s="22" t="b">
        <v>1</v>
      </c>
      <c r="H1368" s="24">
        <v>43532.641400462962</v>
      </c>
      <c r="I1368" s="25" t="s">
        <v>281</v>
      </c>
      <c r="J1368" s="22" t="s">
        <v>282</v>
      </c>
      <c r="K1368" s="11">
        <v>0</v>
      </c>
      <c r="L1368" s="11">
        <v>1847</v>
      </c>
      <c r="M1368" s="11">
        <v>2556</v>
      </c>
      <c r="N1368" s="11">
        <v>4.2916781239910051E-12</v>
      </c>
      <c r="O1368" s="11">
        <v>254</v>
      </c>
      <c r="P1368" s="14">
        <v>0.24999998591112271</v>
      </c>
      <c r="Q1368" s="11">
        <v>7902.3891444166948</v>
      </c>
      <c r="R1368" s="15">
        <v>0.9096922601213302</v>
      </c>
      <c r="S1368" s="11">
        <v>65.453984833240611</v>
      </c>
      <c r="T1368" s="11">
        <v>44.999999832361937</v>
      </c>
      <c r="U1368" s="11">
        <v>1.4545330017127935</v>
      </c>
      <c r="V1368" s="11">
        <v>5.2363188061660573</v>
      </c>
      <c r="W1368" s="22"/>
      <c r="X1368" s="21">
        <v>0</v>
      </c>
      <c r="Y1368" s="22">
        <v>0</v>
      </c>
      <c r="Z1368" s="22">
        <v>0</v>
      </c>
      <c r="AA1368" s="22">
        <v>0</v>
      </c>
      <c r="AB1368" s="22">
        <v>0</v>
      </c>
      <c r="AC1368" s="22">
        <v>0</v>
      </c>
      <c r="AD1368" s="22">
        <v>0</v>
      </c>
      <c r="AE1368" s="22">
        <v>0</v>
      </c>
      <c r="AF1368" s="22">
        <v>7902.3891444166948</v>
      </c>
      <c r="AG1368" s="21">
        <v>0</v>
      </c>
      <c r="AH1368" s="22">
        <v>0</v>
      </c>
      <c r="AI1368" s="22">
        <v>0</v>
      </c>
      <c r="AJ1368" s="22">
        <v>7902.3891444166948</v>
      </c>
      <c r="AK1368" s="22">
        <v>8544.8116110658502</v>
      </c>
      <c r="AL1368" s="22">
        <v>0</v>
      </c>
      <c r="AM1368" s="22">
        <v>5</v>
      </c>
      <c r="AN1368" s="22">
        <v>0</v>
      </c>
      <c r="AO1368" s="22">
        <v>0</v>
      </c>
      <c r="AQ1368" s="18" t="str">
        <f t="shared" ref="AQ1368:BZ1368" si="1363">IF(OR(AND(AQ$2&gt;$O1367,AQ$2&lt;=$O1368),AND(AQ$2&lt;=$O1367,$O1366&gt;$O1367),AND(AQ$2&gt;$O1368,$O1369&lt;$O1368)),$H1367+((AQ$1-$Q1367)/$U1368/86000),"")</f>
        <v/>
      </c>
      <c r="AR1368" s="18" t="str">
        <f t="shared" si="1363"/>
        <v/>
      </c>
      <c r="AS1368" s="18" t="str">
        <f t="shared" si="1363"/>
        <v/>
      </c>
      <c r="AT1368" s="18" t="str">
        <f t="shared" si="1363"/>
        <v/>
      </c>
      <c r="AU1368" s="18" t="str">
        <f t="shared" si="1363"/>
        <v/>
      </c>
      <c r="AV1368" s="18" t="str">
        <f t="shared" si="1363"/>
        <v/>
      </c>
      <c r="AW1368" s="18" t="str">
        <f t="shared" si="1363"/>
        <v/>
      </c>
      <c r="AX1368" s="18" t="str">
        <f t="shared" si="1363"/>
        <v/>
      </c>
      <c r="AY1368" s="18" t="str">
        <f t="shared" si="1363"/>
        <v/>
      </c>
      <c r="AZ1368" s="18" t="str">
        <f t="shared" si="1363"/>
        <v/>
      </c>
      <c r="BA1368" s="18" t="str">
        <f t="shared" si="1363"/>
        <v/>
      </c>
      <c r="BB1368" s="18" t="str">
        <f t="shared" si="1363"/>
        <v/>
      </c>
      <c r="BC1368" s="18" t="str">
        <f t="shared" si="1363"/>
        <v/>
      </c>
      <c r="BD1368" s="18" t="str">
        <f t="shared" si="1363"/>
        <v/>
      </c>
      <c r="BE1368" s="18" t="str">
        <f t="shared" si="1363"/>
        <v/>
      </c>
      <c r="BF1368" s="18" t="str">
        <f t="shared" si="1363"/>
        <v/>
      </c>
      <c r="BG1368" s="18" t="str">
        <f t="shared" si="1363"/>
        <v/>
      </c>
      <c r="BH1368" s="18" t="str">
        <f t="shared" si="1363"/>
        <v/>
      </c>
      <c r="BI1368" s="18" t="str">
        <f t="shared" si="1363"/>
        <v/>
      </c>
      <c r="BJ1368" s="18" t="str">
        <f t="shared" si="1363"/>
        <v/>
      </c>
      <c r="BK1368" s="18" t="str">
        <f t="shared" si="1363"/>
        <v/>
      </c>
      <c r="BL1368" s="18" t="str">
        <f t="shared" si="1363"/>
        <v/>
      </c>
      <c r="BM1368" s="18" t="str">
        <f t="shared" si="1363"/>
        <v/>
      </c>
      <c r="BN1368" s="18" t="str">
        <f t="shared" si="1363"/>
        <v/>
      </c>
      <c r="BO1368" s="18" t="str">
        <f t="shared" si="1363"/>
        <v/>
      </c>
      <c r="BP1368" s="18" t="str">
        <f t="shared" si="1363"/>
        <v/>
      </c>
      <c r="BQ1368" s="18" t="str">
        <f t="shared" si="1363"/>
        <v/>
      </c>
      <c r="BR1368" s="18" t="str">
        <f t="shared" si="1363"/>
        <v/>
      </c>
      <c r="BS1368" s="18" t="str">
        <f t="shared" si="1363"/>
        <v/>
      </c>
      <c r="BT1368" s="18" t="str">
        <f t="shared" si="1363"/>
        <v/>
      </c>
      <c r="BU1368" s="18" t="str">
        <f t="shared" si="1363"/>
        <v/>
      </c>
      <c r="BV1368" s="18" t="str">
        <f t="shared" si="1363"/>
        <v/>
      </c>
      <c r="BW1368" s="18" t="str">
        <f t="shared" si="1363"/>
        <v/>
      </c>
      <c r="BX1368" s="18" t="str">
        <f t="shared" si="1363"/>
        <v/>
      </c>
      <c r="BY1368" s="18" t="str">
        <f t="shared" si="1363"/>
        <v/>
      </c>
      <c r="BZ1368" s="18" t="str">
        <f t="shared" si="1363"/>
        <v/>
      </c>
      <c r="CA1368" s="18" t="str">
        <f>IF(BY1368&lt;&gt;"",BY1368-LOOKUP(2,1/(LEN($AQ$1:AQ1368)&gt;0),$AQ$1:AQ1368),"")</f>
        <v/>
      </c>
    </row>
    <row r="1369" spans="1:79" x14ac:dyDescent="0.25">
      <c r="A1369" s="21">
        <v>62513</v>
      </c>
      <c r="B1369" s="21">
        <v>4</v>
      </c>
      <c r="C1369" s="22" t="s">
        <v>2665</v>
      </c>
      <c r="D1369" s="21">
        <v>332</v>
      </c>
      <c r="E1369" s="23">
        <v>0.64166666666666672</v>
      </c>
      <c r="F1369" s="22" t="s">
        <v>582</v>
      </c>
      <c r="G1369" s="22" t="b">
        <v>1</v>
      </c>
      <c r="H1369" s="24">
        <v>43532.642164351855</v>
      </c>
      <c r="I1369" s="25" t="s">
        <v>127</v>
      </c>
      <c r="J1369" s="22" t="s">
        <v>128</v>
      </c>
      <c r="K1369" s="11">
        <v>0</v>
      </c>
      <c r="L1369" s="11">
        <v>1848</v>
      </c>
      <c r="M1369" s="11">
        <v>2562</v>
      </c>
      <c r="N1369" s="11">
        <v>1.2398970739013748E-12</v>
      </c>
      <c r="O1369" s="11">
        <v>263</v>
      </c>
      <c r="P1369" s="14">
        <v>0.49999999712482496</v>
      </c>
      <c r="Q1369" s="11">
        <v>8263.4995104336413</v>
      </c>
      <c r="R1369" s="15">
        <v>0.95126187900643566</v>
      </c>
      <c r="S1369" s="11">
        <v>361.1103660169465</v>
      </c>
      <c r="T1369" s="11">
        <v>66.000000340864062</v>
      </c>
      <c r="U1369" s="11">
        <v>5.4713691538174754</v>
      </c>
      <c r="V1369" s="11">
        <v>19.696928953742912</v>
      </c>
      <c r="W1369" s="22"/>
      <c r="X1369" s="21">
        <v>0</v>
      </c>
      <c r="Y1369" s="22">
        <v>0</v>
      </c>
      <c r="Z1369" s="22">
        <v>0</v>
      </c>
      <c r="AA1369" s="22">
        <v>0</v>
      </c>
      <c r="AB1369" s="22">
        <v>0</v>
      </c>
      <c r="AC1369" s="22">
        <v>0</v>
      </c>
      <c r="AD1369" s="22">
        <v>0</v>
      </c>
      <c r="AE1369" s="22">
        <v>0</v>
      </c>
      <c r="AF1369" s="22">
        <v>8263.4995104336413</v>
      </c>
      <c r="AG1369" s="21">
        <v>0</v>
      </c>
      <c r="AH1369" s="22">
        <v>0</v>
      </c>
      <c r="AI1369" s="22">
        <v>0</v>
      </c>
      <c r="AJ1369" s="22">
        <v>8263.4995104336413</v>
      </c>
      <c r="AK1369" s="22">
        <v>8544.8116110658502</v>
      </c>
      <c r="AL1369" s="22">
        <v>0</v>
      </c>
      <c r="AM1369" s="22">
        <v>4</v>
      </c>
      <c r="AN1369" s="22">
        <v>0</v>
      </c>
      <c r="AO1369" s="22">
        <v>0</v>
      </c>
      <c r="AQ1369" s="18" t="str">
        <f t="shared" ref="AQ1369:BZ1369" si="1364">IF(OR(AND(AQ$2&gt;$O1368,AQ$2&lt;=$O1369),AND(AQ$2&lt;=$O1368,$O1367&gt;$O1368),AND(AQ$2&gt;$O1369,$O1370&lt;$O1369)),$H1368+((AQ$1-$Q1368)/$U1369/86000),"")</f>
        <v/>
      </c>
      <c r="AR1369" s="18" t="str">
        <f t="shared" si="1364"/>
        <v/>
      </c>
      <c r="AS1369" s="18" t="str">
        <f t="shared" si="1364"/>
        <v/>
      </c>
      <c r="AT1369" s="18" t="str">
        <f t="shared" si="1364"/>
        <v/>
      </c>
      <c r="AU1369" s="18" t="str">
        <f t="shared" si="1364"/>
        <v/>
      </c>
      <c r="AV1369" s="18" t="str">
        <f t="shared" si="1364"/>
        <v/>
      </c>
      <c r="AW1369" s="18" t="str">
        <f t="shared" si="1364"/>
        <v/>
      </c>
      <c r="AX1369" s="18" t="str">
        <f t="shared" si="1364"/>
        <v/>
      </c>
      <c r="AY1369" s="18" t="str">
        <f t="shared" si="1364"/>
        <v/>
      </c>
      <c r="AZ1369" s="18" t="str">
        <f t="shared" si="1364"/>
        <v/>
      </c>
      <c r="BA1369" s="18" t="str">
        <f t="shared" si="1364"/>
        <v/>
      </c>
      <c r="BB1369" s="18" t="str">
        <f t="shared" si="1364"/>
        <v/>
      </c>
      <c r="BC1369" s="18" t="str">
        <f t="shared" si="1364"/>
        <v/>
      </c>
      <c r="BD1369" s="18" t="str">
        <f t="shared" si="1364"/>
        <v/>
      </c>
      <c r="BE1369" s="18" t="str">
        <f t="shared" si="1364"/>
        <v/>
      </c>
      <c r="BF1369" s="18" t="str">
        <f t="shared" si="1364"/>
        <v/>
      </c>
      <c r="BG1369" s="18" t="str">
        <f t="shared" si="1364"/>
        <v/>
      </c>
      <c r="BH1369" s="18" t="str">
        <f t="shared" si="1364"/>
        <v/>
      </c>
      <c r="BI1369" s="18" t="str">
        <f t="shared" si="1364"/>
        <v/>
      </c>
      <c r="BJ1369" s="18" t="str">
        <f t="shared" si="1364"/>
        <v/>
      </c>
      <c r="BK1369" s="18" t="str">
        <f t="shared" si="1364"/>
        <v/>
      </c>
      <c r="BL1369" s="18" t="str">
        <f t="shared" si="1364"/>
        <v/>
      </c>
      <c r="BM1369" s="18" t="str">
        <f t="shared" si="1364"/>
        <v/>
      </c>
      <c r="BN1369" s="18" t="str">
        <f t="shared" si="1364"/>
        <v/>
      </c>
      <c r="BO1369" s="18" t="str">
        <f t="shared" si="1364"/>
        <v/>
      </c>
      <c r="BP1369" s="18" t="str">
        <f t="shared" si="1364"/>
        <v/>
      </c>
      <c r="BQ1369" s="18" t="str">
        <f t="shared" si="1364"/>
        <v/>
      </c>
      <c r="BR1369" s="18" t="str">
        <f t="shared" si="1364"/>
        <v/>
      </c>
      <c r="BS1369" s="18" t="str">
        <f t="shared" si="1364"/>
        <v/>
      </c>
      <c r="BT1369" s="18" t="str">
        <f t="shared" si="1364"/>
        <v/>
      </c>
      <c r="BU1369" s="18" t="str">
        <f t="shared" si="1364"/>
        <v/>
      </c>
      <c r="BV1369" s="18" t="str">
        <f t="shared" si="1364"/>
        <v/>
      </c>
      <c r="BW1369" s="18" t="str">
        <f t="shared" si="1364"/>
        <v/>
      </c>
      <c r="BX1369" s="18">
        <f t="shared" si="1364"/>
        <v>43532.641627673678</v>
      </c>
      <c r="BY1369" s="18">
        <f t="shared" si="1364"/>
        <v>43532.641724610665</v>
      </c>
      <c r="BZ1369" s="18" t="str">
        <f t="shared" si="1364"/>
        <v/>
      </c>
      <c r="CA1369" s="18">
        <f>IF(BY1369&lt;&gt;"",BY1369-LOOKUP(2,1/(LEN($AQ$1:AQ1369)&gt;0),$AQ$1:AQ1369),"")</f>
        <v>3.0050569665036164E-2</v>
      </c>
    </row>
    <row r="1370" spans="1:79" x14ac:dyDescent="0.25">
      <c r="A1370" s="21">
        <v>62514</v>
      </c>
      <c r="B1370" s="21">
        <v>3</v>
      </c>
      <c r="C1370" s="22" t="s">
        <v>2666</v>
      </c>
      <c r="D1370" s="21">
        <v>332</v>
      </c>
      <c r="E1370" s="23">
        <v>0.64236111111111116</v>
      </c>
      <c r="F1370" s="22" t="s">
        <v>582</v>
      </c>
      <c r="G1370" s="22" t="b">
        <v>1</v>
      </c>
      <c r="H1370" s="24">
        <v>43532.642442129632</v>
      </c>
      <c r="I1370" s="25" t="s">
        <v>433</v>
      </c>
      <c r="J1370" s="22" t="s">
        <v>434</v>
      </c>
      <c r="K1370" s="11">
        <v>0</v>
      </c>
      <c r="L1370" s="11">
        <v>1849</v>
      </c>
      <c r="M1370" s="11">
        <v>2564</v>
      </c>
      <c r="N1370" s="11">
        <v>6.1319838096096646E-12</v>
      </c>
      <c r="O1370" s="11">
        <v>265</v>
      </c>
      <c r="P1370" s="14">
        <v>0.49999994836494693</v>
      </c>
      <c r="Q1370" s="11">
        <v>8334.8701698715176</v>
      </c>
      <c r="R1370" s="15">
        <v>0.95947779134685285</v>
      </c>
      <c r="S1370" s="11">
        <v>71.370659437876384</v>
      </c>
      <c r="T1370" s="11">
        <v>23.999999952502549</v>
      </c>
      <c r="U1370" s="11">
        <v>2.973777482463468</v>
      </c>
      <c r="V1370" s="11">
        <v>10.705598936868485</v>
      </c>
      <c r="W1370" s="22"/>
      <c r="X1370" s="21">
        <v>0</v>
      </c>
      <c r="Y1370" s="22">
        <v>0</v>
      </c>
      <c r="Z1370" s="22">
        <v>0</v>
      </c>
      <c r="AA1370" s="22">
        <v>0</v>
      </c>
      <c r="AB1370" s="22">
        <v>0</v>
      </c>
      <c r="AC1370" s="22">
        <v>0</v>
      </c>
      <c r="AD1370" s="22">
        <v>0</v>
      </c>
      <c r="AE1370" s="22">
        <v>0</v>
      </c>
      <c r="AF1370" s="22">
        <v>8334.8701698715176</v>
      </c>
      <c r="AG1370" s="21">
        <v>0</v>
      </c>
      <c r="AH1370" s="22">
        <v>0</v>
      </c>
      <c r="AI1370" s="22">
        <v>0</v>
      </c>
      <c r="AJ1370" s="22">
        <v>8334.8701698715176</v>
      </c>
      <c r="AK1370" s="22">
        <v>8544.8116110658502</v>
      </c>
      <c r="AL1370" s="22">
        <v>0</v>
      </c>
      <c r="AM1370" s="22">
        <v>3</v>
      </c>
      <c r="AN1370" s="22">
        <v>0</v>
      </c>
      <c r="AO1370" s="22">
        <v>0</v>
      </c>
      <c r="AQ1370" s="18" t="str">
        <f t="shared" ref="AQ1370:BZ1370" si="1365">IF(OR(AND(AQ$2&gt;$O1369,AQ$2&lt;=$O1370),AND(AQ$2&lt;=$O1369,$O1368&gt;$O1369),AND(AQ$2&gt;$O1370,$O1371&lt;$O1370)),$H1369+((AQ$1-$Q1369)/$U1370/86000),"")</f>
        <v/>
      </c>
      <c r="AR1370" s="18" t="str">
        <f t="shared" si="1365"/>
        <v/>
      </c>
      <c r="AS1370" s="18" t="str">
        <f t="shared" si="1365"/>
        <v/>
      </c>
      <c r="AT1370" s="18" t="str">
        <f t="shared" si="1365"/>
        <v/>
      </c>
      <c r="AU1370" s="18" t="str">
        <f t="shared" si="1365"/>
        <v/>
      </c>
      <c r="AV1370" s="18" t="str">
        <f t="shared" si="1365"/>
        <v/>
      </c>
      <c r="AW1370" s="18" t="str">
        <f t="shared" si="1365"/>
        <v/>
      </c>
      <c r="AX1370" s="18" t="str">
        <f t="shared" si="1365"/>
        <v/>
      </c>
      <c r="AY1370" s="18" t="str">
        <f t="shared" si="1365"/>
        <v/>
      </c>
      <c r="AZ1370" s="18" t="str">
        <f t="shared" si="1365"/>
        <v/>
      </c>
      <c r="BA1370" s="18" t="str">
        <f t="shared" si="1365"/>
        <v/>
      </c>
      <c r="BB1370" s="18" t="str">
        <f t="shared" si="1365"/>
        <v/>
      </c>
      <c r="BC1370" s="18" t="str">
        <f t="shared" si="1365"/>
        <v/>
      </c>
      <c r="BD1370" s="18" t="str">
        <f t="shared" si="1365"/>
        <v/>
      </c>
      <c r="BE1370" s="18" t="str">
        <f t="shared" si="1365"/>
        <v/>
      </c>
      <c r="BF1370" s="18" t="str">
        <f t="shared" si="1365"/>
        <v/>
      </c>
      <c r="BG1370" s="18" t="str">
        <f t="shared" si="1365"/>
        <v/>
      </c>
      <c r="BH1370" s="18" t="str">
        <f t="shared" si="1365"/>
        <v/>
      </c>
      <c r="BI1370" s="18" t="str">
        <f t="shared" si="1365"/>
        <v/>
      </c>
      <c r="BJ1370" s="18" t="str">
        <f t="shared" si="1365"/>
        <v/>
      </c>
      <c r="BK1370" s="18" t="str">
        <f t="shared" si="1365"/>
        <v/>
      </c>
      <c r="BL1370" s="18" t="str">
        <f t="shared" si="1365"/>
        <v/>
      </c>
      <c r="BM1370" s="18" t="str">
        <f t="shared" si="1365"/>
        <v/>
      </c>
      <c r="BN1370" s="18" t="str">
        <f t="shared" si="1365"/>
        <v/>
      </c>
      <c r="BO1370" s="18" t="str">
        <f t="shared" si="1365"/>
        <v/>
      </c>
      <c r="BP1370" s="18" t="str">
        <f t="shared" si="1365"/>
        <v/>
      </c>
      <c r="BQ1370" s="18" t="str">
        <f t="shared" si="1365"/>
        <v/>
      </c>
      <c r="BR1370" s="18" t="str">
        <f t="shared" si="1365"/>
        <v/>
      </c>
      <c r="BS1370" s="18" t="str">
        <f t="shared" si="1365"/>
        <v/>
      </c>
      <c r="BT1370" s="18" t="str">
        <f t="shared" si="1365"/>
        <v/>
      </c>
      <c r="BU1370" s="18" t="str">
        <f t="shared" si="1365"/>
        <v/>
      </c>
      <c r="BV1370" s="18" t="str">
        <f t="shared" si="1365"/>
        <v/>
      </c>
      <c r="BW1370" s="18" t="str">
        <f t="shared" si="1365"/>
        <v/>
      </c>
      <c r="BX1370" s="18" t="str">
        <f t="shared" si="1365"/>
        <v/>
      </c>
      <c r="BY1370" s="18" t="str">
        <f t="shared" si="1365"/>
        <v/>
      </c>
      <c r="BZ1370" s="18" t="str">
        <f t="shared" si="1365"/>
        <v/>
      </c>
      <c r="CA1370" s="18" t="str">
        <f>IF(BY1370&lt;&gt;"",BY1370-LOOKUP(2,1/(LEN($AQ$1:AQ1370)&gt;0),$AQ$1:AQ1370),"")</f>
        <v/>
      </c>
    </row>
    <row r="1371" spans="1:79" x14ac:dyDescent="0.25">
      <c r="A1371" s="21">
        <v>62515</v>
      </c>
      <c r="B1371" s="21">
        <v>3</v>
      </c>
      <c r="C1371" s="22" t="s">
        <v>2667</v>
      </c>
      <c r="D1371" s="21">
        <v>332</v>
      </c>
      <c r="E1371" s="23">
        <v>0.64236111111111116</v>
      </c>
      <c r="F1371" s="22" t="s">
        <v>582</v>
      </c>
      <c r="G1371" s="22" t="b">
        <v>1</v>
      </c>
      <c r="H1371" s="24">
        <v>43532.642592592594</v>
      </c>
      <c r="I1371" s="25" t="s">
        <v>129</v>
      </c>
      <c r="J1371" s="22" t="s">
        <v>130</v>
      </c>
      <c r="K1371" s="11">
        <v>0</v>
      </c>
      <c r="L1371" s="11">
        <v>1850</v>
      </c>
      <c r="M1371" s="11">
        <v>2565</v>
      </c>
      <c r="N1371" s="11">
        <v>3.8241410038608592E-11</v>
      </c>
      <c r="O1371" s="11">
        <v>266</v>
      </c>
      <c r="P1371" s="14">
        <v>0.24999992302215757</v>
      </c>
      <c r="Q1371" s="11">
        <v>8378.5877131616053</v>
      </c>
      <c r="R1371" s="15">
        <v>0.96451038465954875</v>
      </c>
      <c r="S1371" s="11">
        <v>43.717543290087633</v>
      </c>
      <c r="T1371" s="11">
        <v>12.999999895691872</v>
      </c>
      <c r="U1371" s="11">
        <v>3.362887972374168</v>
      </c>
      <c r="V1371" s="11">
        <v>12.106396700547005</v>
      </c>
      <c r="W1371" s="22"/>
      <c r="X1371" s="21">
        <v>0</v>
      </c>
      <c r="Y1371" s="22">
        <v>0</v>
      </c>
      <c r="Z1371" s="22">
        <v>0</v>
      </c>
      <c r="AA1371" s="22">
        <v>0</v>
      </c>
      <c r="AB1371" s="22">
        <v>0</v>
      </c>
      <c r="AC1371" s="22">
        <v>0</v>
      </c>
      <c r="AD1371" s="22">
        <v>0</v>
      </c>
      <c r="AE1371" s="22">
        <v>0</v>
      </c>
      <c r="AF1371" s="22">
        <v>8378.5877131616053</v>
      </c>
      <c r="AG1371" s="21">
        <v>0</v>
      </c>
      <c r="AH1371" s="22">
        <v>0</v>
      </c>
      <c r="AI1371" s="22">
        <v>0</v>
      </c>
      <c r="AJ1371" s="22">
        <v>8378.5877131616053</v>
      </c>
      <c r="AK1371" s="22">
        <v>8544.8116110658502</v>
      </c>
      <c r="AL1371" s="22">
        <v>0</v>
      </c>
      <c r="AM1371" s="22">
        <v>2</v>
      </c>
      <c r="AN1371" s="22">
        <v>0</v>
      </c>
      <c r="AO1371" s="22">
        <v>0</v>
      </c>
      <c r="AQ1371" s="18" t="str">
        <f t="shared" ref="AQ1371:BZ1371" si="1366">IF(OR(AND(AQ$2&gt;$O1370,AQ$2&lt;=$O1371),AND(AQ$2&lt;=$O1370,$O1369&gt;$O1370),AND(AQ$2&gt;$O1371,$O1372&lt;$O1371)),$H1370+((AQ$1-$Q1370)/$U1371/86000),"")</f>
        <v/>
      </c>
      <c r="AR1371" s="18" t="str">
        <f t="shared" si="1366"/>
        <v/>
      </c>
      <c r="AS1371" s="18" t="str">
        <f t="shared" si="1366"/>
        <v/>
      </c>
      <c r="AT1371" s="18" t="str">
        <f t="shared" si="1366"/>
        <v/>
      </c>
      <c r="AU1371" s="18" t="str">
        <f t="shared" si="1366"/>
        <v/>
      </c>
      <c r="AV1371" s="18" t="str">
        <f t="shared" si="1366"/>
        <v/>
      </c>
      <c r="AW1371" s="18" t="str">
        <f t="shared" si="1366"/>
        <v/>
      </c>
      <c r="AX1371" s="18" t="str">
        <f t="shared" si="1366"/>
        <v/>
      </c>
      <c r="AY1371" s="18" t="str">
        <f t="shared" si="1366"/>
        <v/>
      </c>
      <c r="AZ1371" s="18" t="str">
        <f t="shared" si="1366"/>
        <v/>
      </c>
      <c r="BA1371" s="18" t="str">
        <f t="shared" si="1366"/>
        <v/>
      </c>
      <c r="BB1371" s="18" t="str">
        <f t="shared" si="1366"/>
        <v/>
      </c>
      <c r="BC1371" s="18" t="str">
        <f t="shared" si="1366"/>
        <v/>
      </c>
      <c r="BD1371" s="18" t="str">
        <f t="shared" si="1366"/>
        <v/>
      </c>
      <c r="BE1371" s="18" t="str">
        <f t="shared" si="1366"/>
        <v/>
      </c>
      <c r="BF1371" s="18" t="str">
        <f t="shared" si="1366"/>
        <v/>
      </c>
      <c r="BG1371" s="18" t="str">
        <f t="shared" si="1366"/>
        <v/>
      </c>
      <c r="BH1371" s="18" t="str">
        <f t="shared" si="1366"/>
        <v/>
      </c>
      <c r="BI1371" s="18" t="str">
        <f t="shared" si="1366"/>
        <v/>
      </c>
      <c r="BJ1371" s="18" t="str">
        <f t="shared" si="1366"/>
        <v/>
      </c>
      <c r="BK1371" s="18" t="str">
        <f t="shared" si="1366"/>
        <v/>
      </c>
      <c r="BL1371" s="18" t="str">
        <f t="shared" si="1366"/>
        <v/>
      </c>
      <c r="BM1371" s="18" t="str">
        <f t="shared" si="1366"/>
        <v/>
      </c>
      <c r="BN1371" s="18" t="str">
        <f t="shared" si="1366"/>
        <v/>
      </c>
      <c r="BO1371" s="18" t="str">
        <f t="shared" si="1366"/>
        <v/>
      </c>
      <c r="BP1371" s="18" t="str">
        <f t="shared" si="1366"/>
        <v/>
      </c>
      <c r="BQ1371" s="18" t="str">
        <f t="shared" si="1366"/>
        <v/>
      </c>
      <c r="BR1371" s="18" t="str">
        <f t="shared" si="1366"/>
        <v/>
      </c>
      <c r="BS1371" s="18" t="str">
        <f t="shared" si="1366"/>
        <v/>
      </c>
      <c r="BT1371" s="18" t="str">
        <f t="shared" si="1366"/>
        <v/>
      </c>
      <c r="BU1371" s="18" t="str">
        <f t="shared" si="1366"/>
        <v/>
      </c>
      <c r="BV1371" s="18" t="str">
        <f t="shared" si="1366"/>
        <v/>
      </c>
      <c r="BW1371" s="18" t="str">
        <f t="shared" si="1366"/>
        <v/>
      </c>
      <c r="BX1371" s="18" t="str">
        <f t="shared" si="1366"/>
        <v/>
      </c>
      <c r="BY1371" s="18" t="str">
        <f t="shared" si="1366"/>
        <v/>
      </c>
      <c r="BZ1371" s="18" t="str">
        <f t="shared" si="1366"/>
        <v/>
      </c>
      <c r="CA1371" s="18" t="str">
        <f>IF(BY1371&lt;&gt;"",BY1371-LOOKUP(2,1/(LEN($AQ$1:AQ1371)&gt;0),$AQ$1:AQ1371),"")</f>
        <v/>
      </c>
    </row>
    <row r="1372" spans="1:79" x14ac:dyDescent="0.25">
      <c r="A1372" s="21">
        <v>62516</v>
      </c>
      <c r="B1372" s="21">
        <v>3</v>
      </c>
      <c r="C1372" s="22" t="s">
        <v>2668</v>
      </c>
      <c r="D1372" s="21">
        <v>332</v>
      </c>
      <c r="E1372" s="23">
        <v>0.6430555555555556</v>
      </c>
      <c r="F1372" s="22" t="s">
        <v>582</v>
      </c>
      <c r="G1372" s="22" t="b">
        <v>1</v>
      </c>
      <c r="H1372" s="24">
        <v>43532.642962962964</v>
      </c>
      <c r="I1372" s="25" t="s">
        <v>199</v>
      </c>
      <c r="J1372" s="22" t="s">
        <v>200</v>
      </c>
      <c r="K1372" s="11">
        <v>0</v>
      </c>
      <c r="L1372" s="11">
        <v>1851</v>
      </c>
      <c r="M1372" s="11">
        <v>2568</v>
      </c>
      <c r="N1372" s="11">
        <v>4.1922021409845911E-13</v>
      </c>
      <c r="O1372" s="11">
        <v>268</v>
      </c>
      <c r="P1372" s="14">
        <v>0.50000002869951155</v>
      </c>
      <c r="Q1372" s="11">
        <v>8505.8413669743859</v>
      </c>
      <c r="R1372" s="15">
        <v>0.9791593296596105</v>
      </c>
      <c r="S1372" s="11">
        <v>127.25365381278061</v>
      </c>
      <c r="T1372" s="11">
        <v>31.999999936670065</v>
      </c>
      <c r="U1372" s="11">
        <v>3.9766766895194778</v>
      </c>
      <c r="V1372" s="11">
        <v>14.31603608227012</v>
      </c>
      <c r="W1372" s="22"/>
      <c r="X1372" s="21">
        <v>0</v>
      </c>
      <c r="Y1372" s="22">
        <v>0</v>
      </c>
      <c r="Z1372" s="22">
        <v>0</v>
      </c>
      <c r="AA1372" s="22">
        <v>0</v>
      </c>
      <c r="AB1372" s="22">
        <v>0</v>
      </c>
      <c r="AC1372" s="22">
        <v>0</v>
      </c>
      <c r="AD1372" s="22">
        <v>0</v>
      </c>
      <c r="AE1372" s="22">
        <v>0</v>
      </c>
      <c r="AF1372" s="22">
        <v>8505.8413669743859</v>
      </c>
      <c r="AG1372" s="21">
        <v>0</v>
      </c>
      <c r="AH1372" s="22">
        <v>0</v>
      </c>
      <c r="AI1372" s="22">
        <v>0</v>
      </c>
      <c r="AJ1372" s="22">
        <v>8505.8413669743859</v>
      </c>
      <c r="AK1372" s="22">
        <v>8544.8116110658502</v>
      </c>
      <c r="AL1372" s="22">
        <v>0</v>
      </c>
      <c r="AM1372" s="22">
        <v>1</v>
      </c>
      <c r="AN1372" s="22">
        <v>0</v>
      </c>
      <c r="AO1372" s="22">
        <v>0</v>
      </c>
      <c r="AQ1372" s="18" t="str">
        <f t="shared" ref="AQ1372:BZ1372" si="1367">IF(OR(AND(AQ$2&gt;$O1371,AQ$2&lt;=$O1372),AND(AQ$2&lt;=$O1371,$O1370&gt;$O1371),AND(AQ$2&gt;$O1372,$O1373&lt;$O1372)),$H1371+((AQ$1-$Q1371)/$U1372/86000),"")</f>
        <v/>
      </c>
      <c r="AR1372" s="18" t="str">
        <f t="shared" si="1367"/>
        <v/>
      </c>
      <c r="AS1372" s="18" t="str">
        <f t="shared" si="1367"/>
        <v/>
      </c>
      <c r="AT1372" s="18" t="str">
        <f t="shared" si="1367"/>
        <v/>
      </c>
      <c r="AU1372" s="18" t="str">
        <f t="shared" si="1367"/>
        <v/>
      </c>
      <c r="AV1372" s="18" t="str">
        <f t="shared" si="1367"/>
        <v/>
      </c>
      <c r="AW1372" s="18" t="str">
        <f t="shared" si="1367"/>
        <v/>
      </c>
      <c r="AX1372" s="18" t="str">
        <f t="shared" si="1367"/>
        <v/>
      </c>
      <c r="AY1372" s="18" t="str">
        <f t="shared" si="1367"/>
        <v/>
      </c>
      <c r="AZ1372" s="18" t="str">
        <f t="shared" si="1367"/>
        <v/>
      </c>
      <c r="BA1372" s="18" t="str">
        <f t="shared" si="1367"/>
        <v/>
      </c>
      <c r="BB1372" s="18" t="str">
        <f t="shared" si="1367"/>
        <v/>
      </c>
      <c r="BC1372" s="18" t="str">
        <f t="shared" si="1367"/>
        <v/>
      </c>
      <c r="BD1372" s="18" t="str">
        <f t="shared" si="1367"/>
        <v/>
      </c>
      <c r="BE1372" s="18" t="str">
        <f t="shared" si="1367"/>
        <v/>
      </c>
      <c r="BF1372" s="18" t="str">
        <f t="shared" si="1367"/>
        <v/>
      </c>
      <c r="BG1372" s="18" t="str">
        <f t="shared" si="1367"/>
        <v/>
      </c>
      <c r="BH1372" s="18" t="str">
        <f t="shared" si="1367"/>
        <v/>
      </c>
      <c r="BI1372" s="18" t="str">
        <f t="shared" si="1367"/>
        <v/>
      </c>
      <c r="BJ1372" s="18" t="str">
        <f t="shared" si="1367"/>
        <v/>
      </c>
      <c r="BK1372" s="18" t="str">
        <f t="shared" si="1367"/>
        <v/>
      </c>
      <c r="BL1372" s="18" t="str">
        <f t="shared" si="1367"/>
        <v/>
      </c>
      <c r="BM1372" s="18" t="str">
        <f t="shared" si="1367"/>
        <v/>
      </c>
      <c r="BN1372" s="18" t="str">
        <f t="shared" si="1367"/>
        <v/>
      </c>
      <c r="BO1372" s="18" t="str">
        <f t="shared" si="1367"/>
        <v/>
      </c>
      <c r="BP1372" s="18" t="str">
        <f t="shared" si="1367"/>
        <v/>
      </c>
      <c r="BQ1372" s="18" t="str">
        <f t="shared" si="1367"/>
        <v/>
      </c>
      <c r="BR1372" s="18" t="str">
        <f t="shared" si="1367"/>
        <v/>
      </c>
      <c r="BS1372" s="18" t="str">
        <f t="shared" si="1367"/>
        <v/>
      </c>
      <c r="BT1372" s="18" t="str">
        <f t="shared" si="1367"/>
        <v/>
      </c>
      <c r="BU1372" s="18" t="str">
        <f t="shared" si="1367"/>
        <v/>
      </c>
      <c r="BV1372" s="18" t="str">
        <f t="shared" si="1367"/>
        <v/>
      </c>
      <c r="BW1372" s="18" t="str">
        <f t="shared" si="1367"/>
        <v/>
      </c>
      <c r="BX1372" s="18" t="str">
        <f t="shared" si="1367"/>
        <v/>
      </c>
      <c r="BY1372" s="18" t="str">
        <f t="shared" si="1367"/>
        <v/>
      </c>
      <c r="BZ1372" s="18" t="str">
        <f t="shared" si="1367"/>
        <v/>
      </c>
      <c r="CA1372" s="18" t="str">
        <f>IF(BY1372&lt;&gt;"",BY1372-LOOKUP(2,1/(LEN($AQ$1:AQ1372)&gt;0),$AQ$1:AQ1372),"")</f>
        <v/>
      </c>
    </row>
    <row r="1373" spans="1:79" x14ac:dyDescent="0.25">
      <c r="A1373" s="21">
        <v>62517</v>
      </c>
      <c r="B1373" s="21">
        <v>3</v>
      </c>
      <c r="C1373" s="22" t="s">
        <v>2669</v>
      </c>
      <c r="D1373" s="21">
        <v>332</v>
      </c>
      <c r="E1373" s="23">
        <v>0.6430555555555556</v>
      </c>
      <c r="F1373" s="22" t="s">
        <v>582</v>
      </c>
      <c r="G1373" s="22" t="b">
        <v>1</v>
      </c>
      <c r="H1373" s="24">
        <v>43532.643483796295</v>
      </c>
      <c r="I1373" s="25" t="s">
        <v>131</v>
      </c>
      <c r="J1373" s="22" t="s">
        <v>132</v>
      </c>
      <c r="K1373" s="11">
        <v>0</v>
      </c>
      <c r="L1373" s="11">
        <v>1852</v>
      </c>
      <c r="M1373" s="11">
        <v>2571</v>
      </c>
      <c r="N1373" s="11">
        <v>7.8586026575067081E-12</v>
      </c>
      <c r="O1373" s="11">
        <v>270</v>
      </c>
      <c r="P1373" s="14">
        <v>0.49999996517519368</v>
      </c>
      <c r="Q1373" s="11">
        <v>8544.8116110658502</v>
      </c>
      <c r="R1373" s="15">
        <v>0.98364543237831692</v>
      </c>
      <c r="S1373" s="11">
        <v>38.970244091464338</v>
      </c>
      <c r="T1373" s="11">
        <v>44.999999832361937</v>
      </c>
      <c r="U1373" s="11">
        <v>0.86600542748088472</v>
      </c>
      <c r="V1373" s="11">
        <v>3.1176195389311849</v>
      </c>
      <c r="W1373" s="22"/>
      <c r="X1373" s="21">
        <v>0</v>
      </c>
      <c r="Y1373" s="22">
        <v>0</v>
      </c>
      <c r="Z1373" s="22">
        <v>0</v>
      </c>
      <c r="AA1373" s="22">
        <v>0</v>
      </c>
      <c r="AB1373" s="22">
        <v>0</v>
      </c>
      <c r="AC1373" s="22">
        <v>0</v>
      </c>
      <c r="AD1373" s="22">
        <v>0</v>
      </c>
      <c r="AE1373" s="22">
        <v>0</v>
      </c>
      <c r="AF1373" s="22">
        <v>8544.8116110658502</v>
      </c>
      <c r="AG1373" s="21">
        <v>0</v>
      </c>
      <c r="AH1373" s="22">
        <v>0</v>
      </c>
      <c r="AI1373" s="22">
        <v>0</v>
      </c>
      <c r="AJ1373" s="22">
        <v>8544.8116110658502</v>
      </c>
      <c r="AK1373" s="22">
        <v>8544.8116110658502</v>
      </c>
      <c r="AL1373" s="22">
        <v>1</v>
      </c>
      <c r="AM1373" s="22">
        <v>0</v>
      </c>
      <c r="AN1373" s="22">
        <v>0</v>
      </c>
      <c r="AO1373" s="22">
        <v>0</v>
      </c>
      <c r="AQ1373" s="18" t="str">
        <f t="shared" ref="AQ1373:BZ1373" si="1368">IF(OR(AND(AQ$2&gt;$O1372,AQ$2&lt;=$O1373),AND(AQ$2&lt;=$O1372,$O1371&gt;$O1372),AND(AQ$2&gt;$O1373,$O1374&lt;$O1373)),$H1372+((AQ$1-$Q1372)/$U1373/86000),"")</f>
        <v/>
      </c>
      <c r="AR1373" s="18" t="str">
        <f t="shared" si="1368"/>
        <v/>
      </c>
      <c r="AS1373" s="18" t="str">
        <f t="shared" si="1368"/>
        <v/>
      </c>
      <c r="AT1373" s="18" t="str">
        <f t="shared" si="1368"/>
        <v/>
      </c>
      <c r="AU1373" s="18" t="str">
        <f t="shared" si="1368"/>
        <v/>
      </c>
      <c r="AV1373" s="18" t="str">
        <f t="shared" si="1368"/>
        <v/>
      </c>
      <c r="AW1373" s="18" t="str">
        <f t="shared" si="1368"/>
        <v/>
      </c>
      <c r="AX1373" s="18" t="str">
        <f t="shared" si="1368"/>
        <v/>
      </c>
      <c r="AY1373" s="18" t="str">
        <f t="shared" si="1368"/>
        <v/>
      </c>
      <c r="AZ1373" s="18" t="str">
        <f t="shared" si="1368"/>
        <v/>
      </c>
      <c r="BA1373" s="18" t="str">
        <f t="shared" si="1368"/>
        <v/>
      </c>
      <c r="BB1373" s="18" t="str">
        <f t="shared" si="1368"/>
        <v/>
      </c>
      <c r="BC1373" s="18" t="str">
        <f t="shared" si="1368"/>
        <v/>
      </c>
      <c r="BD1373" s="18" t="str">
        <f t="shared" si="1368"/>
        <v/>
      </c>
      <c r="BE1373" s="18" t="str">
        <f t="shared" si="1368"/>
        <v/>
      </c>
      <c r="BF1373" s="18" t="str">
        <f t="shared" si="1368"/>
        <v/>
      </c>
      <c r="BG1373" s="18" t="str">
        <f t="shared" si="1368"/>
        <v/>
      </c>
      <c r="BH1373" s="18" t="str">
        <f t="shared" si="1368"/>
        <v/>
      </c>
      <c r="BI1373" s="18" t="str">
        <f t="shared" si="1368"/>
        <v/>
      </c>
      <c r="BJ1373" s="18" t="str">
        <f t="shared" si="1368"/>
        <v/>
      </c>
      <c r="BK1373" s="18" t="str">
        <f t="shared" si="1368"/>
        <v/>
      </c>
      <c r="BL1373" s="18" t="str">
        <f t="shared" si="1368"/>
        <v/>
      </c>
      <c r="BM1373" s="18" t="str">
        <f t="shared" si="1368"/>
        <v/>
      </c>
      <c r="BN1373" s="18" t="str">
        <f t="shared" si="1368"/>
        <v/>
      </c>
      <c r="BO1373" s="18" t="str">
        <f t="shared" si="1368"/>
        <v/>
      </c>
      <c r="BP1373" s="18" t="str">
        <f t="shared" si="1368"/>
        <v/>
      </c>
      <c r="BQ1373" s="18" t="str">
        <f t="shared" si="1368"/>
        <v/>
      </c>
      <c r="BR1373" s="18" t="str">
        <f t="shared" si="1368"/>
        <v/>
      </c>
      <c r="BS1373" s="18" t="str">
        <f t="shared" si="1368"/>
        <v/>
      </c>
      <c r="BT1373" s="18" t="str">
        <f t="shared" si="1368"/>
        <v/>
      </c>
      <c r="BU1373" s="18" t="str">
        <f t="shared" si="1368"/>
        <v/>
      </c>
      <c r="BV1373" s="18" t="str">
        <f t="shared" si="1368"/>
        <v/>
      </c>
      <c r="BW1373" s="18" t="str">
        <f t="shared" si="1368"/>
        <v/>
      </c>
      <c r="BX1373" s="18" t="str">
        <f t="shared" si="1368"/>
        <v/>
      </c>
      <c r="BY1373" s="18" t="str">
        <f t="shared" si="1368"/>
        <v/>
      </c>
      <c r="BZ1373" s="18">
        <f t="shared" si="1368"/>
        <v>43532.645351275176</v>
      </c>
      <c r="CA1373" s="18" t="str">
        <f>IF(BY1373&lt;&gt;"",BY1373-LOOKUP(2,1/(LEN($AQ$1:AQ1373)&gt;0),$AQ$1:AQ1373),"")</f>
        <v/>
      </c>
    </row>
    <row r="1374" spans="1:79" x14ac:dyDescent="0.25">
      <c r="A1374" s="21">
        <v>62688</v>
      </c>
      <c r="B1374" s="21">
        <v>2</v>
      </c>
      <c r="C1374" s="22" t="s">
        <v>2842</v>
      </c>
      <c r="D1374" s="21">
        <v>332</v>
      </c>
      <c r="E1374" s="23">
        <v>0.70277777777777772</v>
      </c>
      <c r="F1374" s="22" t="s">
        <v>582</v>
      </c>
      <c r="G1374" s="22" t="b">
        <v>1</v>
      </c>
      <c r="H1374" s="24">
        <v>43532.702951388892</v>
      </c>
      <c r="I1374" s="25" t="s">
        <v>273</v>
      </c>
      <c r="J1374" s="22" t="s">
        <v>274</v>
      </c>
      <c r="K1374" s="11">
        <v>0</v>
      </c>
      <c r="L1374" s="11">
        <v>1891</v>
      </c>
      <c r="M1374" s="11">
        <v>2814</v>
      </c>
      <c r="N1374" s="11">
        <v>1.0106404602083785E-10</v>
      </c>
      <c r="O1374" s="11">
        <v>53</v>
      </c>
      <c r="P1374" s="14">
        <v>0.45632399479567626</v>
      </c>
      <c r="Q1374" s="11">
        <v>952.86795502763118</v>
      </c>
      <c r="R1374" s="15">
        <v>0.10969044775765201</v>
      </c>
      <c r="S1374" s="11">
        <v>-7591.9436560382192</v>
      </c>
      <c r="T1374" s="11">
        <v>5138.0000003613532</v>
      </c>
      <c r="U1374" s="11">
        <v>-1.4776067838661504</v>
      </c>
      <c r="V1374" s="11">
        <v>-5.3193844219181416</v>
      </c>
      <c r="W1374" s="22"/>
      <c r="X1374" s="21">
        <v>0</v>
      </c>
      <c r="Y1374" s="22">
        <v>0.5</v>
      </c>
      <c r="Z1374" s="22">
        <v>1</v>
      </c>
      <c r="AA1374" s="22">
        <v>1</v>
      </c>
      <c r="AB1374" s="22">
        <v>0</v>
      </c>
      <c r="AC1374" s="22">
        <v>0</v>
      </c>
      <c r="AD1374" s="22">
        <v>0</v>
      </c>
      <c r="AE1374" s="22">
        <v>1</v>
      </c>
      <c r="AF1374" s="22">
        <v>952.86795502763118</v>
      </c>
      <c r="AG1374" s="21">
        <v>1</v>
      </c>
      <c r="AH1374" s="22">
        <v>1</v>
      </c>
      <c r="AI1374" s="22">
        <v>1</v>
      </c>
      <c r="AJ1374" s="22">
        <v>952.86795502763118</v>
      </c>
      <c r="AK1374" s="22">
        <v>0</v>
      </c>
      <c r="AL1374" s="22">
        <v>0</v>
      </c>
      <c r="AM1374" s="22">
        <v>62</v>
      </c>
      <c r="AN1374" s="22">
        <v>0</v>
      </c>
      <c r="AO1374" s="22">
        <v>0</v>
      </c>
      <c r="AQ1374" s="18" t="str">
        <f t="shared" ref="AQ1374:BZ1374" si="1369">IF(OR(AND(AQ$2&gt;$O1373,AQ$2&lt;=$O1374),AND(AQ$2&lt;=$O1373,$O1372&gt;$O1373),AND(AQ$2&gt;$O1374,$O1375&lt;$O1374)),$H1373+((AQ$1-$Q1373)/$U1374/86000),"")</f>
        <v/>
      </c>
      <c r="AR1374" s="18" t="str">
        <f t="shared" si="1369"/>
        <v/>
      </c>
      <c r="AS1374" s="18" t="str">
        <f t="shared" si="1369"/>
        <v/>
      </c>
      <c r="AT1374" s="18" t="str">
        <f t="shared" si="1369"/>
        <v/>
      </c>
      <c r="AU1374" s="18" t="str">
        <f t="shared" si="1369"/>
        <v/>
      </c>
      <c r="AV1374" s="18" t="str">
        <f t="shared" si="1369"/>
        <v/>
      </c>
      <c r="AW1374" s="18" t="str">
        <f t="shared" si="1369"/>
        <v/>
      </c>
      <c r="AX1374" s="18" t="str">
        <f t="shared" si="1369"/>
        <v/>
      </c>
      <c r="AY1374" s="18" t="str">
        <f t="shared" si="1369"/>
        <v/>
      </c>
      <c r="AZ1374" s="18" t="str">
        <f t="shared" si="1369"/>
        <v/>
      </c>
      <c r="BA1374" s="18" t="str">
        <f t="shared" si="1369"/>
        <v/>
      </c>
      <c r="BB1374" s="18" t="str">
        <f t="shared" si="1369"/>
        <v/>
      </c>
      <c r="BC1374" s="18" t="str">
        <f t="shared" si="1369"/>
        <v/>
      </c>
      <c r="BD1374" s="18" t="str">
        <f t="shared" si="1369"/>
        <v/>
      </c>
      <c r="BE1374" s="18" t="str">
        <f t="shared" si="1369"/>
        <v/>
      </c>
      <c r="BF1374" s="18" t="str">
        <f t="shared" si="1369"/>
        <v/>
      </c>
      <c r="BG1374" s="18" t="str">
        <f t="shared" si="1369"/>
        <v/>
      </c>
      <c r="BH1374" s="18" t="str">
        <f t="shared" si="1369"/>
        <v/>
      </c>
      <c r="BI1374" s="18" t="str">
        <f t="shared" si="1369"/>
        <v/>
      </c>
      <c r="BJ1374" s="18" t="str">
        <f t="shared" si="1369"/>
        <v/>
      </c>
      <c r="BK1374" s="18" t="str">
        <f t="shared" si="1369"/>
        <v/>
      </c>
      <c r="BL1374" s="18" t="str">
        <f t="shared" si="1369"/>
        <v/>
      </c>
      <c r="BM1374" s="18" t="str">
        <f t="shared" si="1369"/>
        <v/>
      </c>
      <c r="BN1374" s="18" t="str">
        <f t="shared" si="1369"/>
        <v/>
      </c>
      <c r="BO1374" s="18" t="str">
        <f t="shared" si="1369"/>
        <v/>
      </c>
      <c r="BP1374" s="18" t="str">
        <f t="shared" si="1369"/>
        <v/>
      </c>
      <c r="BQ1374" s="18" t="str">
        <f t="shared" si="1369"/>
        <v/>
      </c>
      <c r="BR1374" s="18" t="str">
        <f t="shared" si="1369"/>
        <v/>
      </c>
      <c r="BS1374" s="18" t="str">
        <f t="shared" si="1369"/>
        <v/>
      </c>
      <c r="BT1374" s="18" t="str">
        <f t="shared" si="1369"/>
        <v/>
      </c>
      <c r="BU1374" s="18" t="str">
        <f t="shared" si="1369"/>
        <v/>
      </c>
      <c r="BV1374" s="18" t="str">
        <f t="shared" si="1369"/>
        <v/>
      </c>
      <c r="BW1374" s="18" t="str">
        <f t="shared" si="1369"/>
        <v/>
      </c>
      <c r="BX1374" s="18" t="str">
        <f t="shared" si="1369"/>
        <v/>
      </c>
      <c r="BY1374" s="18" t="str">
        <f t="shared" si="1369"/>
        <v/>
      </c>
      <c r="BZ1374" s="18" t="str">
        <f t="shared" si="1369"/>
        <v/>
      </c>
      <c r="CA1374" s="18" t="str">
        <f>IF(BY1374&lt;&gt;"",BY1374-LOOKUP(2,1/(LEN($AQ$1:AQ1374)&gt;0),$AQ$1:AQ1374),"")</f>
        <v/>
      </c>
    </row>
    <row r="1375" spans="1:79" x14ac:dyDescent="0.25">
      <c r="A1375" s="21">
        <v>62690</v>
      </c>
      <c r="B1375" s="21">
        <v>2</v>
      </c>
      <c r="C1375" s="22" t="s">
        <v>2844</v>
      </c>
      <c r="D1375" s="21">
        <v>332</v>
      </c>
      <c r="E1375" s="23">
        <v>0.70347222222222228</v>
      </c>
      <c r="F1375" s="22" t="s">
        <v>582</v>
      </c>
      <c r="G1375" s="22" t="b">
        <v>1</v>
      </c>
      <c r="H1375" s="24">
        <v>43532.703472222223</v>
      </c>
      <c r="I1375" s="25" t="s">
        <v>449</v>
      </c>
      <c r="J1375" s="22" t="s">
        <v>450</v>
      </c>
      <c r="K1375" s="11">
        <v>0</v>
      </c>
      <c r="L1375" s="11">
        <v>1892</v>
      </c>
      <c r="M1375" s="11">
        <v>2816</v>
      </c>
      <c r="N1375" s="11">
        <v>1.3841372492606752E-11</v>
      </c>
      <c r="O1375" s="11">
        <v>54</v>
      </c>
      <c r="P1375" s="14">
        <v>0.74999994932894676</v>
      </c>
      <c r="Q1375" s="11">
        <v>1016.4543789749463</v>
      </c>
      <c r="R1375" s="15">
        <v>0.11701026922639542</v>
      </c>
      <c r="S1375" s="11">
        <v>63.586423947315097</v>
      </c>
      <c r="T1375" s="11">
        <v>44.999999832361937</v>
      </c>
      <c r="U1375" s="11">
        <v>1.413031648537622</v>
      </c>
      <c r="V1375" s="11">
        <v>5.0869139347354393</v>
      </c>
      <c r="W1375" s="22"/>
      <c r="X1375" s="21">
        <v>0</v>
      </c>
      <c r="Y1375" s="22">
        <v>0</v>
      </c>
      <c r="Z1375" s="22">
        <v>0</v>
      </c>
      <c r="AA1375" s="22">
        <v>0</v>
      </c>
      <c r="AB1375" s="22">
        <v>0</v>
      </c>
      <c r="AC1375" s="22">
        <v>0</v>
      </c>
      <c r="AD1375" s="22">
        <v>0</v>
      </c>
      <c r="AE1375" s="22">
        <v>0</v>
      </c>
      <c r="AF1375" s="22">
        <v>1016.4543789749463</v>
      </c>
      <c r="AG1375" s="21">
        <v>0</v>
      </c>
      <c r="AH1375" s="22">
        <v>0</v>
      </c>
      <c r="AI1375" s="22">
        <v>0</v>
      </c>
      <c r="AJ1375" s="22">
        <v>1016.4543789749463</v>
      </c>
      <c r="AK1375" s="22">
        <v>8570.3152119992501</v>
      </c>
      <c r="AL1375" s="22">
        <v>0</v>
      </c>
      <c r="AM1375" s="22">
        <v>61</v>
      </c>
      <c r="AN1375" s="22">
        <v>0</v>
      </c>
      <c r="AO1375" s="22">
        <v>0</v>
      </c>
      <c r="AQ1375" s="18">
        <f t="shared" ref="AQ1375:BZ1375" si="1370">IF(OR(AND(AQ$2&gt;$O1374,AQ$2&lt;=$O1375),AND(AQ$2&lt;=$O1374,$O1373&gt;$O1374),AND(AQ$2&gt;$O1375,$O1376&lt;$O1375)),$H1374+((AQ$1-$Q1374)/$U1375/86000),"")</f>
        <v>43532.695149193081</v>
      </c>
      <c r="AR1375" s="18">
        <f t="shared" si="1370"/>
        <v>43532.698342691896</v>
      </c>
      <c r="AS1375" s="18">
        <f t="shared" si="1370"/>
        <v>43532.700523944957</v>
      </c>
      <c r="AT1375" s="18">
        <f t="shared" si="1370"/>
        <v>43532.702849689769</v>
      </c>
      <c r="AU1375" s="18" t="str">
        <f t="shared" si="1370"/>
        <v/>
      </c>
      <c r="AV1375" s="18" t="str">
        <f t="shared" si="1370"/>
        <v/>
      </c>
      <c r="AW1375" s="18" t="str">
        <f t="shared" si="1370"/>
        <v/>
      </c>
      <c r="AX1375" s="18" t="str">
        <f t="shared" si="1370"/>
        <v/>
      </c>
      <c r="AY1375" s="18" t="str">
        <f t="shared" si="1370"/>
        <v/>
      </c>
      <c r="AZ1375" s="18" t="str">
        <f t="shared" si="1370"/>
        <v/>
      </c>
      <c r="BA1375" s="18" t="str">
        <f t="shared" si="1370"/>
        <v/>
      </c>
      <c r="BB1375" s="18" t="str">
        <f t="shared" si="1370"/>
        <v/>
      </c>
      <c r="BC1375" s="18" t="str">
        <f t="shared" si="1370"/>
        <v/>
      </c>
      <c r="BD1375" s="18" t="str">
        <f t="shared" si="1370"/>
        <v/>
      </c>
      <c r="BE1375" s="18" t="str">
        <f t="shared" si="1370"/>
        <v/>
      </c>
      <c r="BF1375" s="18" t="str">
        <f t="shared" si="1370"/>
        <v/>
      </c>
      <c r="BG1375" s="18" t="str">
        <f t="shared" si="1370"/>
        <v/>
      </c>
      <c r="BH1375" s="18" t="str">
        <f t="shared" si="1370"/>
        <v/>
      </c>
      <c r="BI1375" s="18" t="str">
        <f t="shared" si="1370"/>
        <v/>
      </c>
      <c r="BJ1375" s="18" t="str">
        <f t="shared" si="1370"/>
        <v/>
      </c>
      <c r="BK1375" s="18" t="str">
        <f t="shared" si="1370"/>
        <v/>
      </c>
      <c r="BL1375" s="18" t="str">
        <f t="shared" si="1370"/>
        <v/>
      </c>
      <c r="BM1375" s="18" t="str">
        <f t="shared" si="1370"/>
        <v/>
      </c>
      <c r="BN1375" s="18" t="str">
        <f t="shared" si="1370"/>
        <v/>
      </c>
      <c r="BO1375" s="18" t="str">
        <f t="shared" si="1370"/>
        <v/>
      </c>
      <c r="BP1375" s="18" t="str">
        <f t="shared" si="1370"/>
        <v/>
      </c>
      <c r="BQ1375" s="18" t="str">
        <f t="shared" si="1370"/>
        <v/>
      </c>
      <c r="BR1375" s="18" t="str">
        <f t="shared" si="1370"/>
        <v/>
      </c>
      <c r="BS1375" s="18" t="str">
        <f t="shared" si="1370"/>
        <v/>
      </c>
      <c r="BT1375" s="18" t="str">
        <f t="shared" si="1370"/>
        <v/>
      </c>
      <c r="BU1375" s="18" t="str">
        <f t="shared" si="1370"/>
        <v/>
      </c>
      <c r="BV1375" s="18" t="str">
        <f t="shared" si="1370"/>
        <v/>
      </c>
      <c r="BW1375" s="18" t="str">
        <f t="shared" si="1370"/>
        <v/>
      </c>
      <c r="BX1375" s="18" t="str">
        <f t="shared" si="1370"/>
        <v/>
      </c>
      <c r="BY1375" s="18" t="str">
        <f t="shared" si="1370"/>
        <v/>
      </c>
      <c r="BZ1375" s="18" t="str">
        <f t="shared" si="1370"/>
        <v/>
      </c>
      <c r="CA1375" s="18" t="str">
        <f>IF(BY1375&lt;&gt;"",BY1375-LOOKUP(2,1/(LEN($AQ$1:AQ1375)&gt;0),$AQ$1:AQ1375),"")</f>
        <v/>
      </c>
    </row>
    <row r="1376" spans="1:79" x14ac:dyDescent="0.25">
      <c r="A1376" s="21">
        <v>62691</v>
      </c>
      <c r="B1376" s="21">
        <v>2</v>
      </c>
      <c r="C1376" s="22" t="s">
        <v>2845</v>
      </c>
      <c r="D1376" s="21">
        <v>332</v>
      </c>
      <c r="E1376" s="23">
        <v>0.70347222222222228</v>
      </c>
      <c r="F1376" s="22" t="s">
        <v>582</v>
      </c>
      <c r="G1376" s="22" t="b">
        <v>1</v>
      </c>
      <c r="H1376" s="24">
        <v>43532.703993055555</v>
      </c>
      <c r="I1376" s="25" t="s">
        <v>449</v>
      </c>
      <c r="J1376" s="22" t="s">
        <v>450</v>
      </c>
      <c r="K1376" s="11">
        <v>0</v>
      </c>
      <c r="L1376" s="11">
        <v>1893</v>
      </c>
      <c r="M1376" s="11">
        <v>2818</v>
      </c>
      <c r="N1376" s="11">
        <v>1.3841372492606752E-11</v>
      </c>
      <c r="O1376" s="11">
        <v>54</v>
      </c>
      <c r="P1376" s="14">
        <v>0.74999994932894676</v>
      </c>
      <c r="Q1376" s="11">
        <v>1016.4543789749463</v>
      </c>
      <c r="R1376" s="15">
        <v>0.11701026922639542</v>
      </c>
      <c r="S1376" s="11">
        <v>0</v>
      </c>
      <c r="T1376" s="11">
        <v>44.999999832361937</v>
      </c>
      <c r="U1376" s="11">
        <v>0</v>
      </c>
      <c r="V1376" s="11">
        <v>0</v>
      </c>
      <c r="W1376" s="22"/>
      <c r="X1376" s="21">
        <v>0</v>
      </c>
      <c r="Y1376" s="22">
        <v>0.5</v>
      </c>
      <c r="Z1376" s="22">
        <v>0</v>
      </c>
      <c r="AA1376" s="22">
        <v>0</v>
      </c>
      <c r="AB1376" s="22">
        <v>0</v>
      </c>
      <c r="AC1376" s="22">
        <v>1</v>
      </c>
      <c r="AD1376" s="22">
        <v>1</v>
      </c>
      <c r="AE1376" s="22">
        <v>0</v>
      </c>
      <c r="AF1376" s="22">
        <v>1016.4543789749463</v>
      </c>
      <c r="AG1376" s="21">
        <v>0</v>
      </c>
      <c r="AH1376" s="22">
        <v>0</v>
      </c>
      <c r="AI1376" s="22">
        <v>0</v>
      </c>
      <c r="AJ1376" s="22">
        <v>1016.4543789749463</v>
      </c>
      <c r="AK1376" s="22">
        <v>8570.3152119992501</v>
      </c>
      <c r="AL1376" s="22">
        <v>0</v>
      </c>
      <c r="AM1376" s="22">
        <v>60</v>
      </c>
      <c r="AN1376" s="22">
        <v>0</v>
      </c>
      <c r="AO1376" s="22">
        <v>0</v>
      </c>
      <c r="AQ1376" s="18" t="str">
        <f t="shared" ref="AQ1376:BZ1376" si="1371">IF(OR(AND(AQ$2&gt;$O1375,AQ$2&lt;=$O1376),AND(AQ$2&lt;=$O1375,$O1374&gt;$O1375),AND(AQ$2&gt;$O1376,$O1377&lt;$O1376)),$H1375+((AQ$1-$Q1375)/$U1376/86000),"")</f>
        <v/>
      </c>
      <c r="AR1376" s="18" t="str">
        <f t="shared" si="1371"/>
        <v/>
      </c>
      <c r="AS1376" s="18" t="str">
        <f t="shared" si="1371"/>
        <v/>
      </c>
      <c r="AT1376" s="18" t="str">
        <f t="shared" si="1371"/>
        <v/>
      </c>
      <c r="AU1376" s="18" t="str">
        <f t="shared" si="1371"/>
        <v/>
      </c>
      <c r="AV1376" s="18" t="str">
        <f t="shared" si="1371"/>
        <v/>
      </c>
      <c r="AW1376" s="18" t="str">
        <f t="shared" si="1371"/>
        <v/>
      </c>
      <c r="AX1376" s="18" t="str">
        <f t="shared" si="1371"/>
        <v/>
      </c>
      <c r="AY1376" s="18" t="str">
        <f t="shared" si="1371"/>
        <v/>
      </c>
      <c r="AZ1376" s="18" t="str">
        <f t="shared" si="1371"/>
        <v/>
      </c>
      <c r="BA1376" s="18" t="str">
        <f t="shared" si="1371"/>
        <v/>
      </c>
      <c r="BB1376" s="18" t="str">
        <f t="shared" si="1371"/>
        <v/>
      </c>
      <c r="BC1376" s="18" t="str">
        <f t="shared" si="1371"/>
        <v/>
      </c>
      <c r="BD1376" s="18" t="str">
        <f t="shared" si="1371"/>
        <v/>
      </c>
      <c r="BE1376" s="18" t="str">
        <f t="shared" si="1371"/>
        <v/>
      </c>
      <c r="BF1376" s="18" t="str">
        <f t="shared" si="1371"/>
        <v/>
      </c>
      <c r="BG1376" s="18" t="str">
        <f t="shared" si="1371"/>
        <v/>
      </c>
      <c r="BH1376" s="18" t="str">
        <f t="shared" si="1371"/>
        <v/>
      </c>
      <c r="BI1376" s="18" t="str">
        <f t="shared" si="1371"/>
        <v/>
      </c>
      <c r="BJ1376" s="18" t="str">
        <f t="shared" si="1371"/>
        <v/>
      </c>
      <c r="BK1376" s="18" t="str">
        <f t="shared" si="1371"/>
        <v/>
      </c>
      <c r="BL1376" s="18" t="str">
        <f t="shared" si="1371"/>
        <v/>
      </c>
      <c r="BM1376" s="18" t="str">
        <f t="shared" si="1371"/>
        <v/>
      </c>
      <c r="BN1376" s="18" t="str">
        <f t="shared" si="1371"/>
        <v/>
      </c>
      <c r="BO1376" s="18" t="str">
        <f t="shared" si="1371"/>
        <v/>
      </c>
      <c r="BP1376" s="18" t="str">
        <f t="shared" si="1371"/>
        <v/>
      </c>
      <c r="BQ1376" s="18" t="str">
        <f t="shared" si="1371"/>
        <v/>
      </c>
      <c r="BR1376" s="18" t="str">
        <f t="shared" si="1371"/>
        <v/>
      </c>
      <c r="BS1376" s="18" t="str">
        <f t="shared" si="1371"/>
        <v/>
      </c>
      <c r="BT1376" s="18" t="str">
        <f t="shared" si="1371"/>
        <v/>
      </c>
      <c r="BU1376" s="18" t="str">
        <f t="shared" si="1371"/>
        <v/>
      </c>
      <c r="BV1376" s="18" t="str">
        <f t="shared" si="1371"/>
        <v/>
      </c>
      <c r="BW1376" s="18" t="str">
        <f t="shared" si="1371"/>
        <v/>
      </c>
      <c r="BX1376" s="18" t="str">
        <f t="shared" si="1371"/>
        <v/>
      </c>
      <c r="BY1376" s="18" t="str">
        <f t="shared" si="1371"/>
        <v/>
      </c>
      <c r="BZ1376" s="18" t="str">
        <f t="shared" si="1371"/>
        <v/>
      </c>
      <c r="CA1376" s="18" t="str">
        <f>IF(BY1376&lt;&gt;"",BY1376-LOOKUP(2,1/(LEN($AQ$1:AQ1376)&gt;0),$AQ$1:AQ1376),"")</f>
        <v/>
      </c>
    </row>
    <row r="1377" spans="1:79" x14ac:dyDescent="0.25">
      <c r="A1377" s="21">
        <v>62693</v>
      </c>
      <c r="B1377" s="21">
        <v>2</v>
      </c>
      <c r="C1377" s="22" t="s">
        <v>2847</v>
      </c>
      <c r="D1377" s="21">
        <v>332</v>
      </c>
      <c r="E1377" s="23">
        <v>0.70416666666666672</v>
      </c>
      <c r="F1377" s="22" t="s">
        <v>582</v>
      </c>
      <c r="G1377" s="22" t="b">
        <v>1</v>
      </c>
      <c r="H1377" s="24">
        <v>43532.704710648148</v>
      </c>
      <c r="I1377" s="25" t="s">
        <v>171</v>
      </c>
      <c r="J1377" s="22" t="s">
        <v>172</v>
      </c>
      <c r="K1377" s="11">
        <v>0</v>
      </c>
      <c r="L1377" s="11">
        <v>1894</v>
      </c>
      <c r="M1377" s="11">
        <v>2820</v>
      </c>
      <c r="N1377" s="11">
        <v>4.8956394493870903E-12</v>
      </c>
      <c r="O1377" s="11">
        <v>56</v>
      </c>
      <c r="P1377" s="14">
        <v>0.24999997104729357</v>
      </c>
      <c r="Q1377" s="11">
        <v>1057.8668646258182</v>
      </c>
      <c r="R1377" s="15">
        <v>0.12177751328139121</v>
      </c>
      <c r="S1377" s="11">
        <v>41.412485650871872</v>
      </c>
      <c r="T1377" s="11">
        <v>62.000000034458935</v>
      </c>
      <c r="U1377" s="11">
        <v>0.66794331657831063</v>
      </c>
      <c r="V1377" s="11">
        <v>2.4045959396819185</v>
      </c>
      <c r="W1377" s="22"/>
      <c r="X1377" s="21">
        <v>0</v>
      </c>
      <c r="Y1377" s="22">
        <v>0</v>
      </c>
      <c r="Z1377" s="22">
        <v>0</v>
      </c>
      <c r="AA1377" s="22">
        <v>0</v>
      </c>
      <c r="AB1377" s="22">
        <v>0</v>
      </c>
      <c r="AC1377" s="22">
        <v>0</v>
      </c>
      <c r="AD1377" s="22">
        <v>0</v>
      </c>
      <c r="AE1377" s="22">
        <v>0</v>
      </c>
      <c r="AF1377" s="22">
        <v>1057.8668646258182</v>
      </c>
      <c r="AG1377" s="21">
        <v>0</v>
      </c>
      <c r="AH1377" s="22">
        <v>0</v>
      </c>
      <c r="AI1377" s="22">
        <v>0</v>
      </c>
      <c r="AJ1377" s="22">
        <v>1057.8668646258182</v>
      </c>
      <c r="AK1377" s="22">
        <v>8570.3152119992501</v>
      </c>
      <c r="AL1377" s="22">
        <v>0</v>
      </c>
      <c r="AM1377" s="22">
        <v>59</v>
      </c>
      <c r="AN1377" s="22">
        <v>0</v>
      </c>
      <c r="AO1377" s="22">
        <v>0</v>
      </c>
      <c r="AQ1377" s="18" t="str">
        <f t="shared" ref="AQ1377:BZ1377" si="1372">IF(OR(AND(AQ$2&gt;$O1376,AQ$2&lt;=$O1377),AND(AQ$2&lt;=$O1376,$O1375&gt;$O1376),AND(AQ$2&gt;$O1377,$O1378&lt;$O1377)),$H1376+((AQ$1-$Q1376)/$U1377/86000),"")</f>
        <v/>
      </c>
      <c r="AR1377" s="18" t="str">
        <f t="shared" si="1372"/>
        <v/>
      </c>
      <c r="AS1377" s="18" t="str">
        <f t="shared" si="1372"/>
        <v/>
      </c>
      <c r="AT1377" s="18" t="str">
        <f t="shared" si="1372"/>
        <v/>
      </c>
      <c r="AU1377" s="18" t="str">
        <f t="shared" si="1372"/>
        <v/>
      </c>
      <c r="AV1377" s="18" t="str">
        <f t="shared" si="1372"/>
        <v/>
      </c>
      <c r="AW1377" s="18" t="str">
        <f t="shared" si="1372"/>
        <v/>
      </c>
      <c r="AX1377" s="18" t="str">
        <f t="shared" si="1372"/>
        <v/>
      </c>
      <c r="AY1377" s="18" t="str">
        <f t="shared" si="1372"/>
        <v/>
      </c>
      <c r="AZ1377" s="18" t="str">
        <f t="shared" si="1372"/>
        <v/>
      </c>
      <c r="BA1377" s="18" t="str">
        <f t="shared" si="1372"/>
        <v/>
      </c>
      <c r="BB1377" s="18" t="str">
        <f t="shared" si="1372"/>
        <v/>
      </c>
      <c r="BC1377" s="18" t="str">
        <f t="shared" si="1372"/>
        <v/>
      </c>
      <c r="BD1377" s="18" t="str">
        <f t="shared" si="1372"/>
        <v/>
      </c>
      <c r="BE1377" s="18" t="str">
        <f t="shared" si="1372"/>
        <v/>
      </c>
      <c r="BF1377" s="18" t="str">
        <f t="shared" si="1372"/>
        <v/>
      </c>
      <c r="BG1377" s="18" t="str">
        <f t="shared" si="1372"/>
        <v/>
      </c>
      <c r="BH1377" s="18" t="str">
        <f t="shared" si="1372"/>
        <v/>
      </c>
      <c r="BI1377" s="18" t="str">
        <f t="shared" si="1372"/>
        <v/>
      </c>
      <c r="BJ1377" s="18" t="str">
        <f t="shared" si="1372"/>
        <v/>
      </c>
      <c r="BK1377" s="18" t="str">
        <f t="shared" si="1372"/>
        <v/>
      </c>
      <c r="BL1377" s="18" t="str">
        <f t="shared" si="1372"/>
        <v/>
      </c>
      <c r="BM1377" s="18" t="str">
        <f t="shared" si="1372"/>
        <v/>
      </c>
      <c r="BN1377" s="18" t="str">
        <f t="shared" si="1372"/>
        <v/>
      </c>
      <c r="BO1377" s="18" t="str">
        <f t="shared" si="1372"/>
        <v/>
      </c>
      <c r="BP1377" s="18" t="str">
        <f t="shared" si="1372"/>
        <v/>
      </c>
      <c r="BQ1377" s="18" t="str">
        <f t="shared" si="1372"/>
        <v/>
      </c>
      <c r="BR1377" s="18" t="str">
        <f t="shared" si="1372"/>
        <v/>
      </c>
      <c r="BS1377" s="18" t="str">
        <f t="shared" si="1372"/>
        <v/>
      </c>
      <c r="BT1377" s="18" t="str">
        <f t="shared" si="1372"/>
        <v/>
      </c>
      <c r="BU1377" s="18" t="str">
        <f t="shared" si="1372"/>
        <v/>
      </c>
      <c r="BV1377" s="18" t="str">
        <f t="shared" si="1372"/>
        <v/>
      </c>
      <c r="BW1377" s="18" t="str">
        <f t="shared" si="1372"/>
        <v/>
      </c>
      <c r="BX1377" s="18" t="str">
        <f t="shared" si="1372"/>
        <v/>
      </c>
      <c r="BY1377" s="18" t="str">
        <f t="shared" si="1372"/>
        <v/>
      </c>
      <c r="BZ1377" s="18" t="str">
        <f t="shared" si="1372"/>
        <v/>
      </c>
      <c r="CA1377" s="18" t="str">
        <f>IF(BY1377&lt;&gt;"",BY1377-LOOKUP(2,1/(LEN($AQ$1:AQ1377)&gt;0),$AQ$1:AQ1377),"")</f>
        <v/>
      </c>
    </row>
    <row r="1378" spans="1:79" x14ac:dyDescent="0.25">
      <c r="A1378" s="21">
        <v>62694</v>
      </c>
      <c r="B1378" s="21">
        <v>3</v>
      </c>
      <c r="C1378" s="22" t="s">
        <v>2848</v>
      </c>
      <c r="D1378" s="21">
        <v>332</v>
      </c>
      <c r="E1378" s="23">
        <v>0.70486111111111116</v>
      </c>
      <c r="F1378" s="22" t="s">
        <v>582</v>
      </c>
      <c r="G1378" s="22" t="b">
        <v>1</v>
      </c>
      <c r="H1378" s="24">
        <v>43532.705034722225</v>
      </c>
      <c r="I1378" s="25" t="s">
        <v>345</v>
      </c>
      <c r="J1378" s="22" t="s">
        <v>346</v>
      </c>
      <c r="K1378" s="11">
        <v>0</v>
      </c>
      <c r="L1378" s="11">
        <v>1895</v>
      </c>
      <c r="M1378" s="11">
        <v>2823</v>
      </c>
      <c r="N1378" s="11">
        <v>3.701927653310122E-12</v>
      </c>
      <c r="O1378" s="11">
        <v>57</v>
      </c>
      <c r="P1378" s="14">
        <v>0.74999997917162076</v>
      </c>
      <c r="Q1378" s="11">
        <v>1134.7640318644214</v>
      </c>
      <c r="R1378" s="15">
        <v>0.13062961567521433</v>
      </c>
      <c r="S1378" s="11">
        <v>76.897167238603288</v>
      </c>
      <c r="T1378" s="11">
        <v>28.000000258907676</v>
      </c>
      <c r="U1378" s="11">
        <v>2.7463273759842162</v>
      </c>
      <c r="V1378" s="11">
        <v>9.8867785535431789</v>
      </c>
      <c r="W1378" s="22"/>
      <c r="X1378" s="21">
        <v>0</v>
      </c>
      <c r="Y1378" s="22">
        <v>0</v>
      </c>
      <c r="Z1378" s="22">
        <v>0</v>
      </c>
      <c r="AA1378" s="22">
        <v>0</v>
      </c>
      <c r="AB1378" s="22">
        <v>0</v>
      </c>
      <c r="AC1378" s="22">
        <v>0</v>
      </c>
      <c r="AD1378" s="22">
        <v>0</v>
      </c>
      <c r="AE1378" s="22">
        <v>0</v>
      </c>
      <c r="AF1378" s="22">
        <v>1134.7640318644214</v>
      </c>
      <c r="AG1378" s="21">
        <v>0</v>
      </c>
      <c r="AH1378" s="22">
        <v>0</v>
      </c>
      <c r="AI1378" s="22">
        <v>0</v>
      </c>
      <c r="AJ1378" s="22">
        <v>1134.7640318644214</v>
      </c>
      <c r="AK1378" s="22">
        <v>8570.3152119992501</v>
      </c>
      <c r="AL1378" s="22">
        <v>0</v>
      </c>
      <c r="AM1378" s="22">
        <v>58</v>
      </c>
      <c r="AN1378" s="22">
        <v>0</v>
      </c>
      <c r="AO1378" s="22">
        <v>0</v>
      </c>
      <c r="AQ1378" s="18" t="str">
        <f t="shared" ref="AQ1378:BZ1378" si="1373">IF(OR(AND(AQ$2&gt;$O1377,AQ$2&lt;=$O1378),AND(AQ$2&lt;=$O1377,$O1376&gt;$O1377),AND(AQ$2&gt;$O1378,$O1379&lt;$O1378)),$H1377+((AQ$1-$Q1377)/$U1378/86000),"")</f>
        <v/>
      </c>
      <c r="AR1378" s="18" t="str">
        <f t="shared" si="1373"/>
        <v/>
      </c>
      <c r="AS1378" s="18" t="str">
        <f t="shared" si="1373"/>
        <v/>
      </c>
      <c r="AT1378" s="18" t="str">
        <f t="shared" si="1373"/>
        <v/>
      </c>
      <c r="AU1378" s="18" t="str">
        <f t="shared" si="1373"/>
        <v/>
      </c>
      <c r="AV1378" s="18" t="str">
        <f t="shared" si="1373"/>
        <v/>
      </c>
      <c r="AW1378" s="18" t="str">
        <f t="shared" si="1373"/>
        <v/>
      </c>
      <c r="AX1378" s="18" t="str">
        <f t="shared" si="1373"/>
        <v/>
      </c>
      <c r="AY1378" s="18" t="str">
        <f t="shared" si="1373"/>
        <v/>
      </c>
      <c r="AZ1378" s="18" t="str">
        <f t="shared" si="1373"/>
        <v/>
      </c>
      <c r="BA1378" s="18" t="str">
        <f t="shared" si="1373"/>
        <v/>
      </c>
      <c r="BB1378" s="18" t="str">
        <f t="shared" si="1373"/>
        <v/>
      </c>
      <c r="BC1378" s="18" t="str">
        <f t="shared" si="1373"/>
        <v/>
      </c>
      <c r="BD1378" s="18" t="str">
        <f t="shared" si="1373"/>
        <v/>
      </c>
      <c r="BE1378" s="18" t="str">
        <f t="shared" si="1373"/>
        <v/>
      </c>
      <c r="BF1378" s="18" t="str">
        <f t="shared" si="1373"/>
        <v/>
      </c>
      <c r="BG1378" s="18" t="str">
        <f t="shared" si="1373"/>
        <v/>
      </c>
      <c r="BH1378" s="18" t="str">
        <f t="shared" si="1373"/>
        <v/>
      </c>
      <c r="BI1378" s="18" t="str">
        <f t="shared" si="1373"/>
        <v/>
      </c>
      <c r="BJ1378" s="18" t="str">
        <f t="shared" si="1373"/>
        <v/>
      </c>
      <c r="BK1378" s="18" t="str">
        <f t="shared" si="1373"/>
        <v/>
      </c>
      <c r="BL1378" s="18" t="str">
        <f t="shared" si="1373"/>
        <v/>
      </c>
      <c r="BM1378" s="18" t="str">
        <f t="shared" si="1373"/>
        <v/>
      </c>
      <c r="BN1378" s="18" t="str">
        <f t="shared" si="1373"/>
        <v/>
      </c>
      <c r="BO1378" s="18" t="str">
        <f t="shared" si="1373"/>
        <v/>
      </c>
      <c r="BP1378" s="18" t="str">
        <f t="shared" si="1373"/>
        <v/>
      </c>
      <c r="BQ1378" s="18" t="str">
        <f t="shared" si="1373"/>
        <v/>
      </c>
      <c r="BR1378" s="18" t="str">
        <f t="shared" si="1373"/>
        <v/>
      </c>
      <c r="BS1378" s="18" t="str">
        <f t="shared" si="1373"/>
        <v/>
      </c>
      <c r="BT1378" s="18" t="str">
        <f t="shared" si="1373"/>
        <v/>
      </c>
      <c r="BU1378" s="18" t="str">
        <f t="shared" si="1373"/>
        <v/>
      </c>
      <c r="BV1378" s="18" t="str">
        <f t="shared" si="1373"/>
        <v/>
      </c>
      <c r="BW1378" s="18" t="str">
        <f t="shared" si="1373"/>
        <v/>
      </c>
      <c r="BX1378" s="18" t="str">
        <f t="shared" si="1373"/>
        <v/>
      </c>
      <c r="BY1378" s="18" t="str">
        <f t="shared" si="1373"/>
        <v/>
      </c>
      <c r="BZ1378" s="18" t="str">
        <f t="shared" si="1373"/>
        <v/>
      </c>
      <c r="CA1378" s="18" t="str">
        <f>IF(BY1378&lt;&gt;"",BY1378-LOOKUP(2,1/(LEN($AQ$1:AQ1378)&gt;0),$AQ$1:AQ1378),"")</f>
        <v/>
      </c>
    </row>
    <row r="1379" spans="1:79" x14ac:dyDescent="0.25">
      <c r="A1379" s="21">
        <v>62696</v>
      </c>
      <c r="B1379" s="21">
        <v>3</v>
      </c>
      <c r="C1379" s="22" t="s">
        <v>2850</v>
      </c>
      <c r="D1379" s="21">
        <v>332</v>
      </c>
      <c r="E1379" s="23">
        <v>0.7055555555555556</v>
      </c>
      <c r="F1379" s="22" t="s">
        <v>582</v>
      </c>
      <c r="G1379" s="22" t="b">
        <v>1</v>
      </c>
      <c r="H1379" s="24">
        <v>43532.705555555556</v>
      </c>
      <c r="I1379" s="25" t="s">
        <v>345</v>
      </c>
      <c r="J1379" s="22" t="s">
        <v>346</v>
      </c>
      <c r="K1379" s="11">
        <v>0</v>
      </c>
      <c r="L1379" s="11">
        <v>1896</v>
      </c>
      <c r="M1379" s="11">
        <v>2826</v>
      </c>
      <c r="N1379" s="11">
        <v>3.701927653310122E-12</v>
      </c>
      <c r="O1379" s="11">
        <v>57</v>
      </c>
      <c r="P1379" s="14">
        <v>0.74999997917162076</v>
      </c>
      <c r="Q1379" s="11">
        <v>1134.7640318644214</v>
      </c>
      <c r="R1379" s="15">
        <v>0.13062961567521433</v>
      </c>
      <c r="S1379" s="11">
        <v>0</v>
      </c>
      <c r="T1379" s="11">
        <v>44.999999832361937</v>
      </c>
      <c r="U1379" s="11">
        <v>0</v>
      </c>
      <c r="V1379" s="11">
        <v>0</v>
      </c>
      <c r="W1379" s="22"/>
      <c r="X1379" s="21">
        <v>0</v>
      </c>
      <c r="Y1379" s="22">
        <v>0.5</v>
      </c>
      <c r="Z1379" s="22">
        <v>0</v>
      </c>
      <c r="AA1379" s="22">
        <v>0</v>
      </c>
      <c r="AB1379" s="22">
        <v>0</v>
      </c>
      <c r="AC1379" s="22">
        <v>1</v>
      </c>
      <c r="AD1379" s="22">
        <v>1</v>
      </c>
      <c r="AE1379" s="22">
        <v>0</v>
      </c>
      <c r="AF1379" s="22">
        <v>1134.7640318644214</v>
      </c>
      <c r="AG1379" s="21">
        <v>0</v>
      </c>
      <c r="AH1379" s="22">
        <v>0</v>
      </c>
      <c r="AI1379" s="22">
        <v>0</v>
      </c>
      <c r="AJ1379" s="22">
        <v>1134.7640318644214</v>
      </c>
      <c r="AK1379" s="22">
        <v>8570.3152119992501</v>
      </c>
      <c r="AL1379" s="22">
        <v>0</v>
      </c>
      <c r="AM1379" s="22">
        <v>57</v>
      </c>
      <c r="AN1379" s="22">
        <v>0</v>
      </c>
      <c r="AO1379" s="22">
        <v>0</v>
      </c>
      <c r="AQ1379" s="18" t="str">
        <f t="shared" ref="AQ1379:BZ1379" si="1374">IF(OR(AND(AQ$2&gt;$O1378,AQ$2&lt;=$O1379),AND(AQ$2&lt;=$O1378,$O1377&gt;$O1378),AND(AQ$2&gt;$O1379,$O1380&lt;$O1379)),$H1378+((AQ$1-$Q1378)/$U1379/86000),"")</f>
        <v/>
      </c>
      <c r="AR1379" s="18" t="str">
        <f t="shared" si="1374"/>
        <v/>
      </c>
      <c r="AS1379" s="18" t="str">
        <f t="shared" si="1374"/>
        <v/>
      </c>
      <c r="AT1379" s="18" t="str">
        <f t="shared" si="1374"/>
        <v/>
      </c>
      <c r="AU1379" s="18" t="str">
        <f t="shared" si="1374"/>
        <v/>
      </c>
      <c r="AV1379" s="18" t="str">
        <f t="shared" si="1374"/>
        <v/>
      </c>
      <c r="AW1379" s="18" t="str">
        <f t="shared" si="1374"/>
        <v/>
      </c>
      <c r="AX1379" s="18" t="str">
        <f t="shared" si="1374"/>
        <v/>
      </c>
      <c r="AY1379" s="18" t="str">
        <f t="shared" si="1374"/>
        <v/>
      </c>
      <c r="AZ1379" s="18" t="str">
        <f t="shared" si="1374"/>
        <v/>
      </c>
      <c r="BA1379" s="18" t="str">
        <f t="shared" si="1374"/>
        <v/>
      </c>
      <c r="BB1379" s="18" t="str">
        <f t="shared" si="1374"/>
        <v/>
      </c>
      <c r="BC1379" s="18" t="str">
        <f t="shared" si="1374"/>
        <v/>
      </c>
      <c r="BD1379" s="18" t="str">
        <f t="shared" si="1374"/>
        <v/>
      </c>
      <c r="BE1379" s="18" t="str">
        <f t="shared" si="1374"/>
        <v/>
      </c>
      <c r="BF1379" s="18" t="str">
        <f t="shared" si="1374"/>
        <v/>
      </c>
      <c r="BG1379" s="18" t="str">
        <f t="shared" si="1374"/>
        <v/>
      </c>
      <c r="BH1379" s="18" t="str">
        <f t="shared" si="1374"/>
        <v/>
      </c>
      <c r="BI1379" s="18" t="str">
        <f t="shared" si="1374"/>
        <v/>
      </c>
      <c r="BJ1379" s="18" t="str">
        <f t="shared" si="1374"/>
        <v/>
      </c>
      <c r="BK1379" s="18" t="str">
        <f t="shared" si="1374"/>
        <v/>
      </c>
      <c r="BL1379" s="18" t="str">
        <f t="shared" si="1374"/>
        <v/>
      </c>
      <c r="BM1379" s="18" t="str">
        <f t="shared" si="1374"/>
        <v/>
      </c>
      <c r="BN1379" s="18" t="str">
        <f t="shared" si="1374"/>
        <v/>
      </c>
      <c r="BO1379" s="18" t="str">
        <f t="shared" si="1374"/>
        <v/>
      </c>
      <c r="BP1379" s="18" t="str">
        <f t="shared" si="1374"/>
        <v/>
      </c>
      <c r="BQ1379" s="18" t="str">
        <f t="shared" si="1374"/>
        <v/>
      </c>
      <c r="BR1379" s="18" t="str">
        <f t="shared" si="1374"/>
        <v/>
      </c>
      <c r="BS1379" s="18" t="str">
        <f t="shared" si="1374"/>
        <v/>
      </c>
      <c r="BT1379" s="18" t="str">
        <f t="shared" si="1374"/>
        <v/>
      </c>
      <c r="BU1379" s="18" t="str">
        <f t="shared" si="1374"/>
        <v/>
      </c>
      <c r="BV1379" s="18" t="str">
        <f t="shared" si="1374"/>
        <v/>
      </c>
      <c r="BW1379" s="18" t="str">
        <f t="shared" si="1374"/>
        <v/>
      </c>
      <c r="BX1379" s="18" t="str">
        <f t="shared" si="1374"/>
        <v/>
      </c>
      <c r="BY1379" s="18" t="str">
        <f t="shared" si="1374"/>
        <v/>
      </c>
      <c r="BZ1379" s="18" t="str">
        <f t="shared" si="1374"/>
        <v/>
      </c>
      <c r="CA1379" s="18" t="str">
        <f>IF(BY1379&lt;&gt;"",BY1379-LOOKUP(2,1/(LEN($AQ$1:AQ1379)&gt;0),$AQ$1:AQ1379),"")</f>
        <v/>
      </c>
    </row>
    <row r="1380" spans="1:79" x14ac:dyDescent="0.25">
      <c r="A1380" s="21">
        <v>62697</v>
      </c>
      <c r="B1380" s="21">
        <v>3</v>
      </c>
      <c r="C1380" s="22" t="s">
        <v>2851</v>
      </c>
      <c r="D1380" s="21">
        <v>332</v>
      </c>
      <c r="E1380" s="23">
        <v>0.7055555555555556</v>
      </c>
      <c r="F1380" s="22" t="s">
        <v>582</v>
      </c>
      <c r="G1380" s="22" t="b">
        <v>1</v>
      </c>
      <c r="H1380" s="24">
        <v>43532.706064814818</v>
      </c>
      <c r="I1380" s="25" t="s">
        <v>367</v>
      </c>
      <c r="J1380" s="22" t="s">
        <v>368</v>
      </c>
      <c r="K1380" s="11">
        <v>0</v>
      </c>
      <c r="L1380" s="11">
        <v>1897</v>
      </c>
      <c r="M1380" s="11">
        <v>2829</v>
      </c>
      <c r="N1380" s="11">
        <v>3.907985046680551E-14</v>
      </c>
      <c r="O1380" s="11">
        <v>58</v>
      </c>
      <c r="P1380" s="14">
        <v>0.49999999861682409</v>
      </c>
      <c r="Q1380" s="11">
        <v>1158.0785730435914</v>
      </c>
      <c r="R1380" s="15">
        <v>0.1333134948504073</v>
      </c>
      <c r="S1380" s="11">
        <v>23.314541179169964</v>
      </c>
      <c r="T1380" s="11">
        <v>44.000000227242708</v>
      </c>
      <c r="U1380" s="11">
        <v>0.52987593315362547</v>
      </c>
      <c r="V1380" s="11">
        <v>1.9075533593530518</v>
      </c>
      <c r="W1380" s="22"/>
      <c r="X1380" s="21">
        <v>0</v>
      </c>
      <c r="Y1380" s="22">
        <v>0</v>
      </c>
      <c r="Z1380" s="22">
        <v>0</v>
      </c>
      <c r="AA1380" s="22">
        <v>0</v>
      </c>
      <c r="AB1380" s="22">
        <v>0</v>
      </c>
      <c r="AC1380" s="22">
        <v>0</v>
      </c>
      <c r="AD1380" s="22">
        <v>0</v>
      </c>
      <c r="AE1380" s="22">
        <v>0</v>
      </c>
      <c r="AF1380" s="22">
        <v>1158.0785730435914</v>
      </c>
      <c r="AG1380" s="21">
        <v>0</v>
      </c>
      <c r="AH1380" s="22">
        <v>0</v>
      </c>
      <c r="AI1380" s="22">
        <v>0</v>
      </c>
      <c r="AJ1380" s="22">
        <v>1158.0785730435914</v>
      </c>
      <c r="AK1380" s="22">
        <v>8570.3152119992501</v>
      </c>
      <c r="AL1380" s="22">
        <v>0</v>
      </c>
      <c r="AM1380" s="22">
        <v>56</v>
      </c>
      <c r="AN1380" s="22">
        <v>0</v>
      </c>
      <c r="AO1380" s="22">
        <v>0</v>
      </c>
      <c r="AQ1380" s="18" t="str">
        <f t="shared" ref="AQ1380:BZ1380" si="1375">IF(OR(AND(AQ$2&gt;$O1379,AQ$2&lt;=$O1380),AND(AQ$2&lt;=$O1379,$O1378&gt;$O1379),AND(AQ$2&gt;$O1380,$O1381&lt;$O1380)),$H1379+((AQ$1-$Q1379)/$U1380/86000),"")</f>
        <v/>
      </c>
      <c r="AR1380" s="18" t="str">
        <f t="shared" si="1375"/>
        <v/>
      </c>
      <c r="AS1380" s="18" t="str">
        <f t="shared" si="1375"/>
        <v/>
      </c>
      <c r="AT1380" s="18" t="str">
        <f t="shared" si="1375"/>
        <v/>
      </c>
      <c r="AU1380" s="18" t="str">
        <f t="shared" si="1375"/>
        <v/>
      </c>
      <c r="AV1380" s="18" t="str">
        <f t="shared" si="1375"/>
        <v/>
      </c>
      <c r="AW1380" s="18" t="str">
        <f t="shared" si="1375"/>
        <v/>
      </c>
      <c r="AX1380" s="18" t="str">
        <f t="shared" si="1375"/>
        <v/>
      </c>
      <c r="AY1380" s="18" t="str">
        <f t="shared" si="1375"/>
        <v/>
      </c>
      <c r="AZ1380" s="18" t="str">
        <f t="shared" si="1375"/>
        <v/>
      </c>
      <c r="BA1380" s="18" t="str">
        <f t="shared" si="1375"/>
        <v/>
      </c>
      <c r="BB1380" s="18" t="str">
        <f t="shared" si="1375"/>
        <v/>
      </c>
      <c r="BC1380" s="18" t="str">
        <f t="shared" si="1375"/>
        <v/>
      </c>
      <c r="BD1380" s="18" t="str">
        <f t="shared" si="1375"/>
        <v/>
      </c>
      <c r="BE1380" s="18" t="str">
        <f t="shared" si="1375"/>
        <v/>
      </c>
      <c r="BF1380" s="18" t="str">
        <f t="shared" si="1375"/>
        <v/>
      </c>
      <c r="BG1380" s="18" t="str">
        <f t="shared" si="1375"/>
        <v/>
      </c>
      <c r="BH1380" s="18" t="str">
        <f t="shared" si="1375"/>
        <v/>
      </c>
      <c r="BI1380" s="18" t="str">
        <f t="shared" si="1375"/>
        <v/>
      </c>
      <c r="BJ1380" s="18" t="str">
        <f t="shared" si="1375"/>
        <v/>
      </c>
      <c r="BK1380" s="18" t="str">
        <f t="shared" si="1375"/>
        <v/>
      </c>
      <c r="BL1380" s="18" t="str">
        <f t="shared" si="1375"/>
        <v/>
      </c>
      <c r="BM1380" s="18" t="str">
        <f t="shared" si="1375"/>
        <v/>
      </c>
      <c r="BN1380" s="18" t="str">
        <f t="shared" si="1375"/>
        <v/>
      </c>
      <c r="BO1380" s="18" t="str">
        <f t="shared" si="1375"/>
        <v/>
      </c>
      <c r="BP1380" s="18" t="str">
        <f t="shared" si="1375"/>
        <v/>
      </c>
      <c r="BQ1380" s="18" t="str">
        <f t="shared" si="1375"/>
        <v/>
      </c>
      <c r="BR1380" s="18" t="str">
        <f t="shared" si="1375"/>
        <v/>
      </c>
      <c r="BS1380" s="18" t="str">
        <f t="shared" si="1375"/>
        <v/>
      </c>
      <c r="BT1380" s="18" t="str">
        <f t="shared" si="1375"/>
        <v/>
      </c>
      <c r="BU1380" s="18" t="str">
        <f t="shared" si="1375"/>
        <v/>
      </c>
      <c r="BV1380" s="18" t="str">
        <f t="shared" si="1375"/>
        <v/>
      </c>
      <c r="BW1380" s="18" t="str">
        <f t="shared" si="1375"/>
        <v/>
      </c>
      <c r="BX1380" s="18" t="str">
        <f t="shared" si="1375"/>
        <v/>
      </c>
      <c r="BY1380" s="18" t="str">
        <f t="shared" si="1375"/>
        <v/>
      </c>
      <c r="BZ1380" s="18" t="str">
        <f t="shared" si="1375"/>
        <v/>
      </c>
      <c r="CA1380" s="18" t="str">
        <f>IF(BY1380&lt;&gt;"",BY1380-LOOKUP(2,1/(LEN($AQ$1:AQ1380)&gt;0),$AQ$1:AQ1380),"")</f>
        <v/>
      </c>
    </row>
    <row r="1381" spans="1:79" x14ac:dyDescent="0.25">
      <c r="A1381" s="21">
        <v>62698</v>
      </c>
      <c r="B1381" s="21">
        <v>3</v>
      </c>
      <c r="C1381" s="22" t="s">
        <v>2852</v>
      </c>
      <c r="D1381" s="21">
        <v>332</v>
      </c>
      <c r="E1381" s="23">
        <v>0.70625000000000004</v>
      </c>
      <c r="F1381" s="22" t="s">
        <v>582</v>
      </c>
      <c r="G1381" s="22" t="b">
        <v>1</v>
      </c>
      <c r="H1381" s="24">
        <v>43532.706284722219</v>
      </c>
      <c r="I1381" s="25" t="s">
        <v>153</v>
      </c>
      <c r="J1381" s="22" t="s">
        <v>154</v>
      </c>
      <c r="K1381" s="11">
        <v>0</v>
      </c>
      <c r="L1381" s="11">
        <v>1898</v>
      </c>
      <c r="M1381" s="11">
        <v>2830</v>
      </c>
      <c r="N1381" s="11">
        <v>1.2769874047080521E-10</v>
      </c>
      <c r="O1381" s="11">
        <v>60</v>
      </c>
      <c r="P1381" s="14">
        <v>0.24676134718509879</v>
      </c>
      <c r="Q1381" s="11">
        <v>1209.068798194663</v>
      </c>
      <c r="R1381" s="15">
        <v>0.13918329097333637</v>
      </c>
      <c r="S1381" s="11">
        <v>50.990225151071627</v>
      </c>
      <c r="T1381" s="11">
        <v>18.999999412335455</v>
      </c>
      <c r="U1381" s="11">
        <v>2.6836961435886684</v>
      </c>
      <c r="V1381" s="11">
        <v>9.6613061169192065</v>
      </c>
      <c r="W1381" s="22"/>
      <c r="X1381" s="21">
        <v>0</v>
      </c>
      <c r="Y1381" s="22">
        <v>0</v>
      </c>
      <c r="Z1381" s="22">
        <v>0</v>
      </c>
      <c r="AA1381" s="22">
        <v>0</v>
      </c>
      <c r="AB1381" s="22">
        <v>0</v>
      </c>
      <c r="AC1381" s="22">
        <v>0</v>
      </c>
      <c r="AD1381" s="22">
        <v>0</v>
      </c>
      <c r="AE1381" s="22">
        <v>0</v>
      </c>
      <c r="AF1381" s="22">
        <v>1209.068798194663</v>
      </c>
      <c r="AG1381" s="21">
        <v>0</v>
      </c>
      <c r="AH1381" s="22">
        <v>0</v>
      </c>
      <c r="AI1381" s="22">
        <v>0</v>
      </c>
      <c r="AJ1381" s="22">
        <v>1209.068798194663</v>
      </c>
      <c r="AK1381" s="22">
        <v>8570.3152119992501</v>
      </c>
      <c r="AL1381" s="22">
        <v>0</v>
      </c>
      <c r="AM1381" s="22">
        <v>55</v>
      </c>
      <c r="AN1381" s="22">
        <v>0</v>
      </c>
      <c r="AO1381" s="22">
        <v>0</v>
      </c>
      <c r="AQ1381" s="18" t="str">
        <f t="shared" ref="AQ1381:BZ1381" si="1376">IF(OR(AND(AQ$2&gt;$O1380,AQ$2&lt;=$O1381),AND(AQ$2&lt;=$O1380,$O1379&gt;$O1380),AND(AQ$2&gt;$O1381,$O1382&lt;$O1381)),$H1380+((AQ$1-$Q1380)/$U1381/86000),"")</f>
        <v/>
      </c>
      <c r="AR1381" s="18" t="str">
        <f t="shared" si="1376"/>
        <v/>
      </c>
      <c r="AS1381" s="18" t="str">
        <f t="shared" si="1376"/>
        <v/>
      </c>
      <c r="AT1381" s="18" t="str">
        <f t="shared" si="1376"/>
        <v/>
      </c>
      <c r="AU1381" s="18" t="str">
        <f t="shared" si="1376"/>
        <v/>
      </c>
      <c r="AV1381" s="18" t="str">
        <f t="shared" si="1376"/>
        <v/>
      </c>
      <c r="AW1381" s="18" t="str">
        <f t="shared" si="1376"/>
        <v/>
      </c>
      <c r="AX1381" s="18" t="str">
        <f t="shared" si="1376"/>
        <v/>
      </c>
      <c r="AY1381" s="18" t="str">
        <f t="shared" si="1376"/>
        <v/>
      </c>
      <c r="AZ1381" s="18" t="str">
        <f t="shared" si="1376"/>
        <v/>
      </c>
      <c r="BA1381" s="18" t="str">
        <f t="shared" si="1376"/>
        <v/>
      </c>
      <c r="BB1381" s="18" t="str">
        <f t="shared" si="1376"/>
        <v/>
      </c>
      <c r="BC1381" s="18" t="str">
        <f t="shared" si="1376"/>
        <v/>
      </c>
      <c r="BD1381" s="18" t="str">
        <f t="shared" si="1376"/>
        <v/>
      </c>
      <c r="BE1381" s="18" t="str">
        <f t="shared" si="1376"/>
        <v/>
      </c>
      <c r="BF1381" s="18" t="str">
        <f t="shared" si="1376"/>
        <v/>
      </c>
      <c r="BG1381" s="18" t="str">
        <f t="shared" si="1376"/>
        <v/>
      </c>
      <c r="BH1381" s="18" t="str">
        <f t="shared" si="1376"/>
        <v/>
      </c>
      <c r="BI1381" s="18" t="str">
        <f t="shared" si="1376"/>
        <v/>
      </c>
      <c r="BJ1381" s="18" t="str">
        <f t="shared" si="1376"/>
        <v/>
      </c>
      <c r="BK1381" s="18" t="str">
        <f t="shared" si="1376"/>
        <v/>
      </c>
      <c r="BL1381" s="18" t="str">
        <f t="shared" si="1376"/>
        <v/>
      </c>
      <c r="BM1381" s="18" t="str">
        <f t="shared" si="1376"/>
        <v/>
      </c>
      <c r="BN1381" s="18" t="str">
        <f t="shared" si="1376"/>
        <v/>
      </c>
      <c r="BO1381" s="18" t="str">
        <f t="shared" si="1376"/>
        <v/>
      </c>
      <c r="BP1381" s="18" t="str">
        <f t="shared" si="1376"/>
        <v/>
      </c>
      <c r="BQ1381" s="18" t="str">
        <f t="shared" si="1376"/>
        <v/>
      </c>
      <c r="BR1381" s="18" t="str">
        <f t="shared" si="1376"/>
        <v/>
      </c>
      <c r="BS1381" s="18" t="str">
        <f t="shared" si="1376"/>
        <v/>
      </c>
      <c r="BT1381" s="18" t="str">
        <f t="shared" si="1376"/>
        <v/>
      </c>
      <c r="BU1381" s="18" t="str">
        <f t="shared" si="1376"/>
        <v/>
      </c>
      <c r="BV1381" s="18" t="str">
        <f t="shared" si="1376"/>
        <v/>
      </c>
      <c r="BW1381" s="18" t="str">
        <f t="shared" si="1376"/>
        <v/>
      </c>
      <c r="BX1381" s="18" t="str">
        <f t="shared" si="1376"/>
        <v/>
      </c>
      <c r="BY1381" s="18" t="str">
        <f t="shared" si="1376"/>
        <v/>
      </c>
      <c r="BZ1381" s="18" t="str">
        <f t="shared" si="1376"/>
        <v/>
      </c>
      <c r="CA1381" s="18" t="str">
        <f>IF(BY1381&lt;&gt;"",BY1381-LOOKUP(2,1/(LEN($AQ$1:AQ1381)&gt;0),$AQ$1:AQ1381),"")</f>
        <v/>
      </c>
    </row>
    <row r="1382" spans="1:79" x14ac:dyDescent="0.25">
      <c r="A1382" s="21">
        <v>62699</v>
      </c>
      <c r="B1382" s="21">
        <v>3</v>
      </c>
      <c r="C1382" s="22" t="s">
        <v>2853</v>
      </c>
      <c r="D1382" s="21">
        <v>332</v>
      </c>
      <c r="E1382" s="23">
        <v>0.70625000000000004</v>
      </c>
      <c r="F1382" s="22" t="s">
        <v>582</v>
      </c>
      <c r="G1382" s="22" t="b">
        <v>1</v>
      </c>
      <c r="H1382" s="24">
        <v>43532.706585648149</v>
      </c>
      <c r="I1382" s="25" t="s">
        <v>173</v>
      </c>
      <c r="J1382" s="22" t="s">
        <v>174</v>
      </c>
      <c r="K1382" s="11">
        <v>0</v>
      </c>
      <c r="L1382" s="11">
        <v>1899</v>
      </c>
      <c r="M1382" s="11">
        <v>2833</v>
      </c>
      <c r="N1382" s="11">
        <v>5.6682836202526232E-10</v>
      </c>
      <c r="O1382" s="11">
        <v>60</v>
      </c>
      <c r="P1382" s="14">
        <v>0.74028428865241436</v>
      </c>
      <c r="Q1382" s="11">
        <v>1237.7325557028746</v>
      </c>
      <c r="R1382" s="15">
        <v>0.14248295109822881</v>
      </c>
      <c r="S1382" s="11">
        <v>28.663757508211575</v>
      </c>
      <c r="T1382" s="11">
        <v>26.000000420026481</v>
      </c>
      <c r="U1382" s="11">
        <v>1.1024521940443253</v>
      </c>
      <c r="V1382" s="11">
        <v>3.9688278985595709</v>
      </c>
      <c r="W1382" s="22"/>
      <c r="X1382" s="21">
        <v>0</v>
      </c>
      <c r="Y1382" s="22">
        <v>0</v>
      </c>
      <c r="Z1382" s="22">
        <v>0</v>
      </c>
      <c r="AA1382" s="22">
        <v>0</v>
      </c>
      <c r="AB1382" s="22">
        <v>0</v>
      </c>
      <c r="AC1382" s="22">
        <v>0</v>
      </c>
      <c r="AD1382" s="22">
        <v>0</v>
      </c>
      <c r="AE1382" s="22">
        <v>0</v>
      </c>
      <c r="AF1382" s="22">
        <v>1237.7325557028746</v>
      </c>
      <c r="AG1382" s="21">
        <v>0</v>
      </c>
      <c r="AH1382" s="22">
        <v>0</v>
      </c>
      <c r="AI1382" s="22">
        <v>0</v>
      </c>
      <c r="AJ1382" s="22">
        <v>1237.7325557028746</v>
      </c>
      <c r="AK1382" s="22">
        <v>8570.3152119992501</v>
      </c>
      <c r="AL1382" s="22">
        <v>0</v>
      </c>
      <c r="AM1382" s="22">
        <v>54</v>
      </c>
      <c r="AN1382" s="22">
        <v>0</v>
      </c>
      <c r="AO1382" s="22">
        <v>0</v>
      </c>
      <c r="AQ1382" s="18" t="str">
        <f t="shared" ref="AQ1382:BZ1382" si="1377">IF(OR(AND(AQ$2&gt;$O1381,AQ$2&lt;=$O1382),AND(AQ$2&lt;=$O1381,$O1380&gt;$O1381),AND(AQ$2&gt;$O1382,$O1383&lt;$O1382)),$H1381+((AQ$1-$Q1381)/$U1382/86000),"")</f>
        <v/>
      </c>
      <c r="AR1382" s="18" t="str">
        <f t="shared" si="1377"/>
        <v/>
      </c>
      <c r="AS1382" s="18" t="str">
        <f t="shared" si="1377"/>
        <v/>
      </c>
      <c r="AT1382" s="18" t="str">
        <f t="shared" si="1377"/>
        <v/>
      </c>
      <c r="AU1382" s="18" t="str">
        <f t="shared" si="1377"/>
        <v/>
      </c>
      <c r="AV1382" s="18" t="str">
        <f t="shared" si="1377"/>
        <v/>
      </c>
      <c r="AW1382" s="18" t="str">
        <f t="shared" si="1377"/>
        <v/>
      </c>
      <c r="AX1382" s="18" t="str">
        <f t="shared" si="1377"/>
        <v/>
      </c>
      <c r="AY1382" s="18" t="str">
        <f t="shared" si="1377"/>
        <v/>
      </c>
      <c r="AZ1382" s="18" t="str">
        <f t="shared" si="1377"/>
        <v/>
      </c>
      <c r="BA1382" s="18" t="str">
        <f t="shared" si="1377"/>
        <v/>
      </c>
      <c r="BB1382" s="18" t="str">
        <f t="shared" si="1377"/>
        <v/>
      </c>
      <c r="BC1382" s="18" t="str">
        <f t="shared" si="1377"/>
        <v/>
      </c>
      <c r="BD1382" s="18" t="str">
        <f t="shared" si="1377"/>
        <v/>
      </c>
      <c r="BE1382" s="18" t="str">
        <f t="shared" si="1377"/>
        <v/>
      </c>
      <c r="BF1382" s="18" t="str">
        <f t="shared" si="1377"/>
        <v/>
      </c>
      <c r="BG1382" s="18" t="str">
        <f t="shared" si="1377"/>
        <v/>
      </c>
      <c r="BH1382" s="18" t="str">
        <f t="shared" si="1377"/>
        <v/>
      </c>
      <c r="BI1382" s="18" t="str">
        <f t="shared" si="1377"/>
        <v/>
      </c>
      <c r="BJ1382" s="18" t="str">
        <f t="shared" si="1377"/>
        <v/>
      </c>
      <c r="BK1382" s="18" t="str">
        <f t="shared" si="1377"/>
        <v/>
      </c>
      <c r="BL1382" s="18" t="str">
        <f t="shared" si="1377"/>
        <v/>
      </c>
      <c r="BM1382" s="18" t="str">
        <f t="shared" si="1377"/>
        <v/>
      </c>
      <c r="BN1382" s="18" t="str">
        <f t="shared" si="1377"/>
        <v/>
      </c>
      <c r="BO1382" s="18" t="str">
        <f t="shared" si="1377"/>
        <v/>
      </c>
      <c r="BP1382" s="18" t="str">
        <f t="shared" si="1377"/>
        <v/>
      </c>
      <c r="BQ1382" s="18" t="str">
        <f t="shared" si="1377"/>
        <v/>
      </c>
      <c r="BR1382" s="18" t="str">
        <f t="shared" si="1377"/>
        <v/>
      </c>
      <c r="BS1382" s="18" t="str">
        <f t="shared" si="1377"/>
        <v/>
      </c>
      <c r="BT1382" s="18" t="str">
        <f t="shared" si="1377"/>
        <v/>
      </c>
      <c r="BU1382" s="18" t="str">
        <f t="shared" si="1377"/>
        <v/>
      </c>
      <c r="BV1382" s="18" t="str">
        <f t="shared" si="1377"/>
        <v/>
      </c>
      <c r="BW1382" s="18" t="str">
        <f t="shared" si="1377"/>
        <v/>
      </c>
      <c r="BX1382" s="18" t="str">
        <f t="shared" si="1377"/>
        <v/>
      </c>
      <c r="BY1382" s="18" t="str">
        <f t="shared" si="1377"/>
        <v/>
      </c>
      <c r="BZ1382" s="18" t="str">
        <f t="shared" si="1377"/>
        <v/>
      </c>
      <c r="CA1382" s="18" t="str">
        <f>IF(BY1382&lt;&gt;"",BY1382-LOOKUP(2,1/(LEN($AQ$1:AQ1382)&gt;0),$AQ$1:AQ1382),"")</f>
        <v/>
      </c>
    </row>
    <row r="1383" spans="1:79" x14ac:dyDescent="0.25">
      <c r="A1383" s="21">
        <v>62700</v>
      </c>
      <c r="B1383" s="21">
        <v>3</v>
      </c>
      <c r="C1383" s="22" t="s">
        <v>2854</v>
      </c>
      <c r="D1383" s="21">
        <v>332</v>
      </c>
      <c r="E1383" s="23">
        <v>0.70694444444444449</v>
      </c>
      <c r="F1383" s="22" t="s">
        <v>582</v>
      </c>
      <c r="G1383" s="22" t="b">
        <v>1</v>
      </c>
      <c r="H1383" s="24">
        <v>43532.707106481481</v>
      </c>
      <c r="I1383" s="25" t="s">
        <v>173</v>
      </c>
      <c r="J1383" s="22" t="s">
        <v>174</v>
      </c>
      <c r="K1383" s="11">
        <v>0</v>
      </c>
      <c r="L1383" s="11">
        <v>1900</v>
      </c>
      <c r="M1383" s="11">
        <v>2836</v>
      </c>
      <c r="N1383" s="11">
        <v>5.6682836202526232E-10</v>
      </c>
      <c r="O1383" s="11">
        <v>60</v>
      </c>
      <c r="P1383" s="14">
        <v>0.74028428865241436</v>
      </c>
      <c r="Q1383" s="11">
        <v>1237.7325557028746</v>
      </c>
      <c r="R1383" s="15">
        <v>0.14248295109822881</v>
      </c>
      <c r="S1383" s="11">
        <v>0</v>
      </c>
      <c r="T1383" s="11">
        <v>44.999999832361937</v>
      </c>
      <c r="U1383" s="11">
        <v>0</v>
      </c>
      <c r="V1383" s="11">
        <v>0</v>
      </c>
      <c r="W1383" s="22"/>
      <c r="X1383" s="21">
        <v>0</v>
      </c>
      <c r="Y1383" s="22">
        <v>0.5</v>
      </c>
      <c r="Z1383" s="22">
        <v>0</v>
      </c>
      <c r="AA1383" s="22">
        <v>0</v>
      </c>
      <c r="AB1383" s="22">
        <v>0</v>
      </c>
      <c r="AC1383" s="22">
        <v>1</v>
      </c>
      <c r="AD1383" s="22">
        <v>1</v>
      </c>
      <c r="AE1383" s="22">
        <v>0</v>
      </c>
      <c r="AF1383" s="22">
        <v>1237.7325557028746</v>
      </c>
      <c r="AG1383" s="21">
        <v>0</v>
      </c>
      <c r="AH1383" s="22">
        <v>0</v>
      </c>
      <c r="AI1383" s="22">
        <v>0</v>
      </c>
      <c r="AJ1383" s="22">
        <v>1237.7325557028746</v>
      </c>
      <c r="AK1383" s="22">
        <v>8570.3152119992501</v>
      </c>
      <c r="AL1383" s="22">
        <v>0</v>
      </c>
      <c r="AM1383" s="22">
        <v>53</v>
      </c>
      <c r="AN1383" s="22">
        <v>0</v>
      </c>
      <c r="AO1383" s="22">
        <v>0</v>
      </c>
      <c r="AQ1383" s="18" t="str">
        <f t="shared" ref="AQ1383:BZ1383" si="1378">IF(OR(AND(AQ$2&gt;$O1382,AQ$2&lt;=$O1383),AND(AQ$2&lt;=$O1382,$O1381&gt;$O1382),AND(AQ$2&gt;$O1383,$O1384&lt;$O1383)),$H1382+((AQ$1-$Q1382)/$U1383/86000),"")</f>
        <v/>
      </c>
      <c r="AR1383" s="18" t="str">
        <f t="shared" si="1378"/>
        <v/>
      </c>
      <c r="AS1383" s="18" t="str">
        <f t="shared" si="1378"/>
        <v/>
      </c>
      <c r="AT1383" s="18" t="str">
        <f t="shared" si="1378"/>
        <v/>
      </c>
      <c r="AU1383" s="18" t="str">
        <f t="shared" si="1378"/>
        <v/>
      </c>
      <c r="AV1383" s="18" t="str">
        <f t="shared" si="1378"/>
        <v/>
      </c>
      <c r="AW1383" s="18" t="str">
        <f t="shared" si="1378"/>
        <v/>
      </c>
      <c r="AX1383" s="18" t="str">
        <f t="shared" si="1378"/>
        <v/>
      </c>
      <c r="AY1383" s="18" t="str">
        <f t="shared" si="1378"/>
        <v/>
      </c>
      <c r="AZ1383" s="18" t="str">
        <f t="shared" si="1378"/>
        <v/>
      </c>
      <c r="BA1383" s="18" t="str">
        <f t="shared" si="1378"/>
        <v/>
      </c>
      <c r="BB1383" s="18" t="str">
        <f t="shared" si="1378"/>
        <v/>
      </c>
      <c r="BC1383" s="18" t="str">
        <f t="shared" si="1378"/>
        <v/>
      </c>
      <c r="BD1383" s="18" t="str">
        <f t="shared" si="1378"/>
        <v/>
      </c>
      <c r="BE1383" s="18" t="str">
        <f t="shared" si="1378"/>
        <v/>
      </c>
      <c r="BF1383" s="18" t="str">
        <f t="shared" si="1378"/>
        <v/>
      </c>
      <c r="BG1383" s="18" t="str">
        <f t="shared" si="1378"/>
        <v/>
      </c>
      <c r="BH1383" s="18" t="str">
        <f t="shared" si="1378"/>
        <v/>
      </c>
      <c r="BI1383" s="18" t="str">
        <f t="shared" si="1378"/>
        <v/>
      </c>
      <c r="BJ1383" s="18" t="str">
        <f t="shared" si="1378"/>
        <v/>
      </c>
      <c r="BK1383" s="18" t="str">
        <f t="shared" si="1378"/>
        <v/>
      </c>
      <c r="BL1383" s="18" t="str">
        <f t="shared" si="1378"/>
        <v/>
      </c>
      <c r="BM1383" s="18" t="str">
        <f t="shared" si="1378"/>
        <v/>
      </c>
      <c r="BN1383" s="18" t="str">
        <f t="shared" si="1378"/>
        <v/>
      </c>
      <c r="BO1383" s="18" t="str">
        <f t="shared" si="1378"/>
        <v/>
      </c>
      <c r="BP1383" s="18" t="str">
        <f t="shared" si="1378"/>
        <v/>
      </c>
      <c r="BQ1383" s="18" t="str">
        <f t="shared" si="1378"/>
        <v/>
      </c>
      <c r="BR1383" s="18" t="str">
        <f t="shared" si="1378"/>
        <v/>
      </c>
      <c r="BS1383" s="18" t="str">
        <f t="shared" si="1378"/>
        <v/>
      </c>
      <c r="BT1383" s="18" t="str">
        <f t="shared" si="1378"/>
        <v/>
      </c>
      <c r="BU1383" s="18" t="str">
        <f t="shared" si="1378"/>
        <v/>
      </c>
      <c r="BV1383" s="18" t="str">
        <f t="shared" si="1378"/>
        <v/>
      </c>
      <c r="BW1383" s="18" t="str">
        <f t="shared" si="1378"/>
        <v/>
      </c>
      <c r="BX1383" s="18" t="str">
        <f t="shared" si="1378"/>
        <v/>
      </c>
      <c r="BY1383" s="18" t="str">
        <f t="shared" si="1378"/>
        <v/>
      </c>
      <c r="BZ1383" s="18" t="str">
        <f t="shared" si="1378"/>
        <v/>
      </c>
      <c r="CA1383" s="18" t="str">
        <f>IF(BY1383&lt;&gt;"",BY1383-LOOKUP(2,1/(LEN($AQ$1:AQ1383)&gt;0),$AQ$1:AQ1383),"")</f>
        <v/>
      </c>
    </row>
    <row r="1384" spans="1:79" x14ac:dyDescent="0.25">
      <c r="A1384" s="21">
        <v>62702</v>
      </c>
      <c r="B1384" s="21">
        <v>3</v>
      </c>
      <c r="C1384" s="22" t="s">
        <v>2856</v>
      </c>
      <c r="D1384" s="21">
        <v>332</v>
      </c>
      <c r="E1384" s="23">
        <v>0.70763888888888893</v>
      </c>
      <c r="F1384" s="22" t="s">
        <v>582</v>
      </c>
      <c r="G1384" s="22" t="b">
        <v>1</v>
      </c>
      <c r="H1384" s="24">
        <v>43532.707627314812</v>
      </c>
      <c r="I1384" s="25" t="s">
        <v>375</v>
      </c>
      <c r="J1384" s="22" t="s">
        <v>376</v>
      </c>
      <c r="K1384" s="11">
        <v>0</v>
      </c>
      <c r="L1384" s="11">
        <v>1901</v>
      </c>
      <c r="M1384" s="11">
        <v>2839</v>
      </c>
      <c r="N1384" s="11">
        <v>1.0248868420603685E-10</v>
      </c>
      <c r="O1384" s="11">
        <v>62</v>
      </c>
      <c r="P1384" s="14">
        <v>0.87499984068259096</v>
      </c>
      <c r="Q1384" s="11">
        <v>1405.9709214274758</v>
      </c>
      <c r="R1384" s="15">
        <v>0.16184989650653778</v>
      </c>
      <c r="S1384" s="11">
        <v>168.23836572460118</v>
      </c>
      <c r="T1384" s="11">
        <v>44.999999832361937</v>
      </c>
      <c r="U1384" s="11">
        <v>3.7386303633630651</v>
      </c>
      <c r="V1384" s="11">
        <v>13.459069308107035</v>
      </c>
      <c r="W1384" s="22"/>
      <c r="X1384" s="21">
        <v>0</v>
      </c>
      <c r="Y1384" s="22">
        <v>0</v>
      </c>
      <c r="Z1384" s="22">
        <v>0</v>
      </c>
      <c r="AA1384" s="22">
        <v>0</v>
      </c>
      <c r="AB1384" s="22">
        <v>0</v>
      </c>
      <c r="AC1384" s="22">
        <v>0</v>
      </c>
      <c r="AD1384" s="22">
        <v>0</v>
      </c>
      <c r="AE1384" s="22">
        <v>0</v>
      </c>
      <c r="AF1384" s="22">
        <v>1405.9709214274758</v>
      </c>
      <c r="AG1384" s="21">
        <v>0</v>
      </c>
      <c r="AH1384" s="22">
        <v>0</v>
      </c>
      <c r="AI1384" s="22">
        <v>0</v>
      </c>
      <c r="AJ1384" s="22">
        <v>1405.9709214274758</v>
      </c>
      <c r="AK1384" s="22">
        <v>8570.3152119992501</v>
      </c>
      <c r="AL1384" s="22">
        <v>0</v>
      </c>
      <c r="AM1384" s="22">
        <v>52</v>
      </c>
      <c r="AN1384" s="22">
        <v>0</v>
      </c>
      <c r="AO1384" s="22">
        <v>0</v>
      </c>
      <c r="AQ1384" s="18" t="str">
        <f t="shared" ref="AQ1384:BZ1384" si="1379">IF(OR(AND(AQ$2&gt;$O1383,AQ$2&lt;=$O1384),AND(AQ$2&lt;=$O1383,$O1382&gt;$O1383),AND(AQ$2&gt;$O1384,$O1385&lt;$O1384)),$H1383+((AQ$1-$Q1383)/$U1384/86000),"")</f>
        <v/>
      </c>
      <c r="AR1384" s="18" t="str">
        <f t="shared" si="1379"/>
        <v/>
      </c>
      <c r="AS1384" s="18" t="str">
        <f t="shared" si="1379"/>
        <v/>
      </c>
      <c r="AT1384" s="18" t="str">
        <f t="shared" si="1379"/>
        <v/>
      </c>
      <c r="AU1384" s="18">
        <f t="shared" si="1379"/>
        <v>43532.707153396623</v>
      </c>
      <c r="AV1384" s="18" t="str">
        <f t="shared" si="1379"/>
        <v/>
      </c>
      <c r="AW1384" s="18" t="str">
        <f t="shared" si="1379"/>
        <v/>
      </c>
      <c r="AX1384" s="18" t="str">
        <f t="shared" si="1379"/>
        <v/>
      </c>
      <c r="AY1384" s="18" t="str">
        <f t="shared" si="1379"/>
        <v/>
      </c>
      <c r="AZ1384" s="18" t="str">
        <f t="shared" si="1379"/>
        <v/>
      </c>
      <c r="BA1384" s="18" t="str">
        <f t="shared" si="1379"/>
        <v/>
      </c>
      <c r="BB1384" s="18" t="str">
        <f t="shared" si="1379"/>
        <v/>
      </c>
      <c r="BC1384" s="18" t="str">
        <f t="shared" si="1379"/>
        <v/>
      </c>
      <c r="BD1384" s="18" t="str">
        <f t="shared" si="1379"/>
        <v/>
      </c>
      <c r="BE1384" s="18" t="str">
        <f t="shared" si="1379"/>
        <v/>
      </c>
      <c r="BF1384" s="18" t="str">
        <f t="shared" si="1379"/>
        <v/>
      </c>
      <c r="BG1384" s="18" t="str">
        <f t="shared" si="1379"/>
        <v/>
      </c>
      <c r="BH1384" s="18" t="str">
        <f t="shared" si="1379"/>
        <v/>
      </c>
      <c r="BI1384" s="18" t="str">
        <f t="shared" si="1379"/>
        <v/>
      </c>
      <c r="BJ1384" s="18" t="str">
        <f t="shared" si="1379"/>
        <v/>
      </c>
      <c r="BK1384" s="18" t="str">
        <f t="shared" si="1379"/>
        <v/>
      </c>
      <c r="BL1384" s="18" t="str">
        <f t="shared" si="1379"/>
        <v/>
      </c>
      <c r="BM1384" s="18" t="str">
        <f t="shared" si="1379"/>
        <v/>
      </c>
      <c r="BN1384" s="18" t="str">
        <f t="shared" si="1379"/>
        <v/>
      </c>
      <c r="BO1384" s="18" t="str">
        <f t="shared" si="1379"/>
        <v/>
      </c>
      <c r="BP1384" s="18" t="str">
        <f t="shared" si="1379"/>
        <v/>
      </c>
      <c r="BQ1384" s="18" t="str">
        <f t="shared" si="1379"/>
        <v/>
      </c>
      <c r="BR1384" s="18" t="str">
        <f t="shared" si="1379"/>
        <v/>
      </c>
      <c r="BS1384" s="18" t="str">
        <f t="shared" si="1379"/>
        <v/>
      </c>
      <c r="BT1384" s="18" t="str">
        <f t="shared" si="1379"/>
        <v/>
      </c>
      <c r="BU1384" s="18" t="str">
        <f t="shared" si="1379"/>
        <v/>
      </c>
      <c r="BV1384" s="18" t="str">
        <f t="shared" si="1379"/>
        <v/>
      </c>
      <c r="BW1384" s="18" t="str">
        <f t="shared" si="1379"/>
        <v/>
      </c>
      <c r="BX1384" s="18" t="str">
        <f t="shared" si="1379"/>
        <v/>
      </c>
      <c r="BY1384" s="18" t="str">
        <f t="shared" si="1379"/>
        <v/>
      </c>
      <c r="BZ1384" s="18" t="str">
        <f t="shared" si="1379"/>
        <v/>
      </c>
      <c r="CA1384" s="18" t="str">
        <f>IF(BY1384&lt;&gt;"",BY1384-LOOKUP(2,1/(LEN($AQ$1:AQ1384)&gt;0),$AQ$1:AQ1384),"")</f>
        <v/>
      </c>
    </row>
    <row r="1385" spans="1:79" x14ac:dyDescent="0.25">
      <c r="A1385" s="21">
        <v>62703</v>
      </c>
      <c r="B1385" s="21">
        <v>3</v>
      </c>
      <c r="C1385" s="22" t="s">
        <v>2857</v>
      </c>
      <c r="D1385" s="21">
        <v>332</v>
      </c>
      <c r="E1385" s="23">
        <v>0.70763888888888893</v>
      </c>
      <c r="F1385" s="22" t="s">
        <v>582</v>
      </c>
      <c r="G1385" s="22" t="b">
        <v>1</v>
      </c>
      <c r="H1385" s="24">
        <v>43532.708148148151</v>
      </c>
      <c r="I1385" s="25" t="s">
        <v>453</v>
      </c>
      <c r="J1385" s="22" t="s">
        <v>454</v>
      </c>
      <c r="K1385" s="11">
        <v>0</v>
      </c>
      <c r="L1385" s="11">
        <v>1902</v>
      </c>
      <c r="M1385" s="11">
        <v>2842</v>
      </c>
      <c r="N1385" s="11">
        <v>2.0118307020311477E-10</v>
      </c>
      <c r="O1385" s="11">
        <v>64</v>
      </c>
      <c r="P1385" s="14">
        <v>0.77658043482813155</v>
      </c>
      <c r="Q1385" s="11">
        <v>1536.1214045029551</v>
      </c>
      <c r="R1385" s="15">
        <v>0.176832313208766</v>
      </c>
      <c r="S1385" s="11">
        <v>130.15048307547931</v>
      </c>
      <c r="T1385" s="11">
        <v>45.000000461004674</v>
      </c>
      <c r="U1385" s="11">
        <v>2.8922329276032537</v>
      </c>
      <c r="V1385" s="11">
        <v>10.412038539371714</v>
      </c>
      <c r="W1385" s="22"/>
      <c r="X1385" s="21">
        <v>0</v>
      </c>
      <c r="Y1385" s="22">
        <v>0</v>
      </c>
      <c r="Z1385" s="22">
        <v>0</v>
      </c>
      <c r="AA1385" s="22">
        <v>0</v>
      </c>
      <c r="AB1385" s="22">
        <v>0</v>
      </c>
      <c r="AC1385" s="22">
        <v>0</v>
      </c>
      <c r="AD1385" s="22">
        <v>0</v>
      </c>
      <c r="AE1385" s="22">
        <v>0</v>
      </c>
      <c r="AF1385" s="22">
        <v>1536.1214045029551</v>
      </c>
      <c r="AG1385" s="21">
        <v>0</v>
      </c>
      <c r="AH1385" s="22">
        <v>0</v>
      </c>
      <c r="AI1385" s="22">
        <v>0</v>
      </c>
      <c r="AJ1385" s="22">
        <v>1536.1214045029551</v>
      </c>
      <c r="AK1385" s="22">
        <v>8570.3152119992501</v>
      </c>
      <c r="AL1385" s="22">
        <v>0</v>
      </c>
      <c r="AM1385" s="22">
        <v>51</v>
      </c>
      <c r="AN1385" s="22">
        <v>0</v>
      </c>
      <c r="AO1385" s="22">
        <v>0</v>
      </c>
      <c r="AQ1385" s="18" t="str">
        <f t="shared" ref="AQ1385:BZ1385" si="1380">IF(OR(AND(AQ$2&gt;$O1384,AQ$2&lt;=$O1385),AND(AQ$2&lt;=$O1384,$O1383&gt;$O1384),AND(AQ$2&gt;$O1385,$O1386&lt;$O1385)),$H1384+((AQ$1-$Q1384)/$U1385/86000),"")</f>
        <v/>
      </c>
      <c r="AR1385" s="18" t="str">
        <f t="shared" si="1380"/>
        <v/>
      </c>
      <c r="AS1385" s="18" t="str">
        <f t="shared" si="1380"/>
        <v/>
      </c>
      <c r="AT1385" s="18" t="str">
        <f t="shared" si="1380"/>
        <v/>
      </c>
      <c r="AU1385" s="18" t="str">
        <f t="shared" si="1380"/>
        <v/>
      </c>
      <c r="AV1385" s="18">
        <f t="shared" si="1380"/>
        <v>43532.707918288601</v>
      </c>
      <c r="AW1385" s="18" t="str">
        <f t="shared" si="1380"/>
        <v/>
      </c>
      <c r="AX1385" s="18" t="str">
        <f t="shared" si="1380"/>
        <v/>
      </c>
      <c r="AY1385" s="18" t="str">
        <f t="shared" si="1380"/>
        <v/>
      </c>
      <c r="AZ1385" s="18" t="str">
        <f t="shared" si="1380"/>
        <v/>
      </c>
      <c r="BA1385" s="18" t="str">
        <f t="shared" si="1380"/>
        <v/>
      </c>
      <c r="BB1385" s="18" t="str">
        <f t="shared" si="1380"/>
        <v/>
      </c>
      <c r="BC1385" s="18" t="str">
        <f t="shared" si="1380"/>
        <v/>
      </c>
      <c r="BD1385" s="18" t="str">
        <f t="shared" si="1380"/>
        <v/>
      </c>
      <c r="BE1385" s="18" t="str">
        <f t="shared" si="1380"/>
        <v/>
      </c>
      <c r="BF1385" s="18" t="str">
        <f t="shared" si="1380"/>
        <v/>
      </c>
      <c r="BG1385" s="18" t="str">
        <f t="shared" si="1380"/>
        <v/>
      </c>
      <c r="BH1385" s="18" t="str">
        <f t="shared" si="1380"/>
        <v/>
      </c>
      <c r="BI1385" s="18" t="str">
        <f t="shared" si="1380"/>
        <v/>
      </c>
      <c r="BJ1385" s="18" t="str">
        <f t="shared" si="1380"/>
        <v/>
      </c>
      <c r="BK1385" s="18" t="str">
        <f t="shared" si="1380"/>
        <v/>
      </c>
      <c r="BL1385" s="18" t="str">
        <f t="shared" si="1380"/>
        <v/>
      </c>
      <c r="BM1385" s="18" t="str">
        <f t="shared" si="1380"/>
        <v/>
      </c>
      <c r="BN1385" s="18" t="str">
        <f t="shared" si="1380"/>
        <v/>
      </c>
      <c r="BO1385" s="18" t="str">
        <f t="shared" si="1380"/>
        <v/>
      </c>
      <c r="BP1385" s="18" t="str">
        <f t="shared" si="1380"/>
        <v/>
      </c>
      <c r="BQ1385" s="18" t="str">
        <f t="shared" si="1380"/>
        <v/>
      </c>
      <c r="BR1385" s="18" t="str">
        <f t="shared" si="1380"/>
        <v/>
      </c>
      <c r="BS1385" s="18" t="str">
        <f t="shared" si="1380"/>
        <v/>
      </c>
      <c r="BT1385" s="18" t="str">
        <f t="shared" si="1380"/>
        <v/>
      </c>
      <c r="BU1385" s="18" t="str">
        <f t="shared" si="1380"/>
        <v/>
      </c>
      <c r="BV1385" s="18" t="str">
        <f t="shared" si="1380"/>
        <v/>
      </c>
      <c r="BW1385" s="18" t="str">
        <f t="shared" si="1380"/>
        <v/>
      </c>
      <c r="BX1385" s="18" t="str">
        <f t="shared" si="1380"/>
        <v/>
      </c>
      <c r="BY1385" s="18" t="str">
        <f t="shared" si="1380"/>
        <v/>
      </c>
      <c r="BZ1385" s="18" t="str">
        <f t="shared" si="1380"/>
        <v/>
      </c>
      <c r="CA1385" s="18" t="str">
        <f>IF(BY1385&lt;&gt;"",BY1385-LOOKUP(2,1/(LEN($AQ$1:AQ1385)&gt;0),$AQ$1:AQ1385),"")</f>
        <v/>
      </c>
    </row>
    <row r="1386" spans="1:79" x14ac:dyDescent="0.25">
      <c r="A1386" s="21">
        <v>62705</v>
      </c>
      <c r="B1386" s="21">
        <v>3</v>
      </c>
      <c r="C1386" s="22" t="s">
        <v>2859</v>
      </c>
      <c r="D1386" s="21">
        <v>332</v>
      </c>
      <c r="E1386" s="23">
        <v>0.70833333333333337</v>
      </c>
      <c r="F1386" s="22" t="s">
        <v>582</v>
      </c>
      <c r="G1386" s="22" t="b">
        <v>1</v>
      </c>
      <c r="H1386" s="24">
        <v>43532.708668981482</v>
      </c>
      <c r="I1386" s="25" t="s">
        <v>435</v>
      </c>
      <c r="J1386" s="22" t="s">
        <v>436</v>
      </c>
      <c r="K1386" s="11">
        <v>0</v>
      </c>
      <c r="L1386" s="11">
        <v>1903</v>
      </c>
      <c r="M1386" s="11">
        <v>2845</v>
      </c>
      <c r="N1386" s="11">
        <v>3.1974423109204508E-12</v>
      </c>
      <c r="O1386" s="11">
        <v>67</v>
      </c>
      <c r="P1386" s="14">
        <v>0.4999999473376624</v>
      </c>
      <c r="Q1386" s="11">
        <v>1609.9482410695814</v>
      </c>
      <c r="R1386" s="15">
        <v>0.18533097109393898</v>
      </c>
      <c r="S1386" s="11">
        <v>73.826836566626298</v>
      </c>
      <c r="T1386" s="11">
        <v>44.999999832361937</v>
      </c>
      <c r="U1386" s="11">
        <v>1.6405963742589489</v>
      </c>
      <c r="V1386" s="11">
        <v>5.9061469473322159</v>
      </c>
      <c r="W1386" s="22"/>
      <c r="X1386" s="21">
        <v>0</v>
      </c>
      <c r="Y1386" s="22">
        <v>0</v>
      </c>
      <c r="Z1386" s="22">
        <v>0</v>
      </c>
      <c r="AA1386" s="22">
        <v>0</v>
      </c>
      <c r="AB1386" s="22">
        <v>0</v>
      </c>
      <c r="AC1386" s="22">
        <v>0</v>
      </c>
      <c r="AD1386" s="22">
        <v>0</v>
      </c>
      <c r="AE1386" s="22">
        <v>0</v>
      </c>
      <c r="AF1386" s="22">
        <v>1609.9482410695814</v>
      </c>
      <c r="AG1386" s="21">
        <v>0</v>
      </c>
      <c r="AH1386" s="22">
        <v>0</v>
      </c>
      <c r="AI1386" s="22">
        <v>0</v>
      </c>
      <c r="AJ1386" s="22">
        <v>1609.9482410695814</v>
      </c>
      <c r="AK1386" s="22">
        <v>8570.3152119992501</v>
      </c>
      <c r="AL1386" s="22">
        <v>0</v>
      </c>
      <c r="AM1386" s="22">
        <v>50</v>
      </c>
      <c r="AN1386" s="22">
        <v>0</v>
      </c>
      <c r="AO1386" s="22">
        <v>0</v>
      </c>
      <c r="AQ1386" s="18" t="str">
        <f t="shared" ref="AQ1386:BZ1386" si="1381">IF(OR(AND(AQ$2&gt;$O1385,AQ$2&lt;=$O1386),AND(AQ$2&lt;=$O1385,$O1384&gt;$O1385),AND(AQ$2&gt;$O1386,$O1387&lt;$O1386)),$H1385+((AQ$1-$Q1385)/$U1386/86000),"")</f>
        <v/>
      </c>
      <c r="AR1386" s="18" t="str">
        <f t="shared" si="1381"/>
        <v/>
      </c>
      <c r="AS1386" s="18" t="str">
        <f t="shared" si="1381"/>
        <v/>
      </c>
      <c r="AT1386" s="18" t="str">
        <f t="shared" si="1381"/>
        <v/>
      </c>
      <c r="AU1386" s="18" t="str">
        <f t="shared" si="1381"/>
        <v/>
      </c>
      <c r="AV1386" s="18" t="str">
        <f t="shared" si="1381"/>
        <v/>
      </c>
      <c r="AW1386" s="18" t="str">
        <f t="shared" si="1381"/>
        <v/>
      </c>
      <c r="AX1386" s="18" t="str">
        <f t="shared" si="1381"/>
        <v/>
      </c>
      <c r="AY1386" s="18" t="str">
        <f t="shared" si="1381"/>
        <v/>
      </c>
      <c r="AZ1386" s="18" t="str">
        <f t="shared" si="1381"/>
        <v/>
      </c>
      <c r="BA1386" s="18" t="str">
        <f t="shared" si="1381"/>
        <v/>
      </c>
      <c r="BB1386" s="18" t="str">
        <f t="shared" si="1381"/>
        <v/>
      </c>
      <c r="BC1386" s="18" t="str">
        <f t="shared" si="1381"/>
        <v/>
      </c>
      <c r="BD1386" s="18" t="str">
        <f t="shared" si="1381"/>
        <v/>
      </c>
      <c r="BE1386" s="18" t="str">
        <f t="shared" si="1381"/>
        <v/>
      </c>
      <c r="BF1386" s="18" t="str">
        <f t="shared" si="1381"/>
        <v/>
      </c>
      <c r="BG1386" s="18" t="str">
        <f t="shared" si="1381"/>
        <v/>
      </c>
      <c r="BH1386" s="18" t="str">
        <f t="shared" si="1381"/>
        <v/>
      </c>
      <c r="BI1386" s="18" t="str">
        <f t="shared" si="1381"/>
        <v/>
      </c>
      <c r="BJ1386" s="18" t="str">
        <f t="shared" si="1381"/>
        <v/>
      </c>
      <c r="BK1386" s="18" t="str">
        <f t="shared" si="1381"/>
        <v/>
      </c>
      <c r="BL1386" s="18" t="str">
        <f t="shared" si="1381"/>
        <v/>
      </c>
      <c r="BM1386" s="18" t="str">
        <f t="shared" si="1381"/>
        <v/>
      </c>
      <c r="BN1386" s="18" t="str">
        <f t="shared" si="1381"/>
        <v/>
      </c>
      <c r="BO1386" s="18" t="str">
        <f t="shared" si="1381"/>
        <v/>
      </c>
      <c r="BP1386" s="18" t="str">
        <f t="shared" si="1381"/>
        <v/>
      </c>
      <c r="BQ1386" s="18" t="str">
        <f t="shared" si="1381"/>
        <v/>
      </c>
      <c r="BR1386" s="18" t="str">
        <f t="shared" si="1381"/>
        <v/>
      </c>
      <c r="BS1386" s="18" t="str">
        <f t="shared" si="1381"/>
        <v/>
      </c>
      <c r="BT1386" s="18" t="str">
        <f t="shared" si="1381"/>
        <v/>
      </c>
      <c r="BU1386" s="18" t="str">
        <f t="shared" si="1381"/>
        <v/>
      </c>
      <c r="BV1386" s="18" t="str">
        <f t="shared" si="1381"/>
        <v/>
      </c>
      <c r="BW1386" s="18" t="str">
        <f t="shared" si="1381"/>
        <v/>
      </c>
      <c r="BX1386" s="18" t="str">
        <f t="shared" si="1381"/>
        <v/>
      </c>
      <c r="BY1386" s="18" t="str">
        <f t="shared" si="1381"/>
        <v/>
      </c>
      <c r="BZ1386" s="18" t="str">
        <f t="shared" si="1381"/>
        <v/>
      </c>
      <c r="CA1386" s="18" t="str">
        <f>IF(BY1386&lt;&gt;"",BY1386-LOOKUP(2,1/(LEN($AQ$1:AQ1386)&gt;0),$AQ$1:AQ1386),"")</f>
        <v/>
      </c>
    </row>
    <row r="1387" spans="1:79" x14ac:dyDescent="0.25">
      <c r="A1387" s="21">
        <v>62706</v>
      </c>
      <c r="B1387" s="21">
        <v>3</v>
      </c>
      <c r="C1387" s="22" t="s">
        <v>2860</v>
      </c>
      <c r="D1387" s="21">
        <v>332</v>
      </c>
      <c r="E1387" s="23">
        <v>0.70902777777777781</v>
      </c>
      <c r="F1387" s="22" t="s">
        <v>582</v>
      </c>
      <c r="G1387" s="22" t="b">
        <v>1</v>
      </c>
      <c r="H1387" s="24">
        <v>43532.709189814814</v>
      </c>
      <c r="I1387" s="25" t="s">
        <v>203</v>
      </c>
      <c r="J1387" s="22" t="s">
        <v>204</v>
      </c>
      <c r="K1387" s="11">
        <v>0</v>
      </c>
      <c r="L1387" s="11">
        <v>1904</v>
      </c>
      <c r="M1387" s="11">
        <v>2848</v>
      </c>
      <c r="N1387" s="11">
        <v>8.0078166320163291E-12</v>
      </c>
      <c r="O1387" s="11">
        <v>69</v>
      </c>
      <c r="P1387" s="14">
        <v>0.49999994364277134</v>
      </c>
      <c r="Q1387" s="11">
        <v>1709.7796991022312</v>
      </c>
      <c r="R1387" s="15">
        <v>0.19682317971961688</v>
      </c>
      <c r="S1387" s="11">
        <v>99.831458032649834</v>
      </c>
      <c r="T1387" s="11">
        <v>44.999999832361937</v>
      </c>
      <c r="U1387" s="11">
        <v>2.2184768534344665</v>
      </c>
      <c r="V1387" s="11">
        <v>7.9865166723640799</v>
      </c>
      <c r="W1387" s="22"/>
      <c r="X1387" s="21">
        <v>0</v>
      </c>
      <c r="Y1387" s="22">
        <v>0</v>
      </c>
      <c r="Z1387" s="22">
        <v>0</v>
      </c>
      <c r="AA1387" s="22">
        <v>0</v>
      </c>
      <c r="AB1387" s="22">
        <v>0</v>
      </c>
      <c r="AC1387" s="22">
        <v>0</v>
      </c>
      <c r="AD1387" s="22">
        <v>0</v>
      </c>
      <c r="AE1387" s="22">
        <v>0</v>
      </c>
      <c r="AF1387" s="22">
        <v>1709.7796991022312</v>
      </c>
      <c r="AG1387" s="21">
        <v>0</v>
      </c>
      <c r="AH1387" s="22">
        <v>0</v>
      </c>
      <c r="AI1387" s="22">
        <v>0</v>
      </c>
      <c r="AJ1387" s="22">
        <v>1709.7796991022312</v>
      </c>
      <c r="AK1387" s="22">
        <v>8570.3152119992501</v>
      </c>
      <c r="AL1387" s="22">
        <v>0</v>
      </c>
      <c r="AM1387" s="22">
        <v>49</v>
      </c>
      <c r="AN1387" s="22">
        <v>0</v>
      </c>
      <c r="AO1387" s="22">
        <v>0</v>
      </c>
      <c r="AQ1387" s="18" t="str">
        <f t="shared" ref="AQ1387:BZ1387" si="1382">IF(OR(AND(AQ$2&gt;$O1386,AQ$2&lt;=$O1387),AND(AQ$2&lt;=$O1386,$O1385&gt;$O1386),AND(AQ$2&gt;$O1387,$O1388&lt;$O1387)),$H1386+((AQ$1-$Q1386)/$U1387/86000),"")</f>
        <v/>
      </c>
      <c r="AR1387" s="18" t="str">
        <f t="shared" si="1382"/>
        <v/>
      </c>
      <c r="AS1387" s="18" t="str">
        <f t="shared" si="1382"/>
        <v/>
      </c>
      <c r="AT1387" s="18" t="str">
        <f t="shared" si="1382"/>
        <v/>
      </c>
      <c r="AU1387" s="18" t="str">
        <f t="shared" si="1382"/>
        <v/>
      </c>
      <c r="AV1387" s="18" t="str">
        <f t="shared" si="1382"/>
        <v/>
      </c>
      <c r="AW1387" s="18" t="str">
        <f t="shared" si="1382"/>
        <v/>
      </c>
      <c r="AX1387" s="18" t="str">
        <f t="shared" si="1382"/>
        <v/>
      </c>
      <c r="AY1387" s="18" t="str">
        <f t="shared" si="1382"/>
        <v/>
      </c>
      <c r="AZ1387" s="18" t="str">
        <f t="shared" si="1382"/>
        <v/>
      </c>
      <c r="BA1387" s="18" t="str">
        <f t="shared" si="1382"/>
        <v/>
      </c>
      <c r="BB1387" s="18" t="str">
        <f t="shared" si="1382"/>
        <v/>
      </c>
      <c r="BC1387" s="18" t="str">
        <f t="shared" si="1382"/>
        <v/>
      </c>
      <c r="BD1387" s="18" t="str">
        <f t="shared" si="1382"/>
        <v/>
      </c>
      <c r="BE1387" s="18" t="str">
        <f t="shared" si="1382"/>
        <v/>
      </c>
      <c r="BF1387" s="18" t="str">
        <f t="shared" si="1382"/>
        <v/>
      </c>
      <c r="BG1387" s="18" t="str">
        <f t="shared" si="1382"/>
        <v/>
      </c>
      <c r="BH1387" s="18" t="str">
        <f t="shared" si="1382"/>
        <v/>
      </c>
      <c r="BI1387" s="18" t="str">
        <f t="shared" si="1382"/>
        <v/>
      </c>
      <c r="BJ1387" s="18" t="str">
        <f t="shared" si="1382"/>
        <v/>
      </c>
      <c r="BK1387" s="18" t="str">
        <f t="shared" si="1382"/>
        <v/>
      </c>
      <c r="BL1387" s="18" t="str">
        <f t="shared" si="1382"/>
        <v/>
      </c>
      <c r="BM1387" s="18" t="str">
        <f t="shared" si="1382"/>
        <v/>
      </c>
      <c r="BN1387" s="18" t="str">
        <f t="shared" si="1382"/>
        <v/>
      </c>
      <c r="BO1387" s="18" t="str">
        <f t="shared" si="1382"/>
        <v/>
      </c>
      <c r="BP1387" s="18" t="str">
        <f t="shared" si="1382"/>
        <v/>
      </c>
      <c r="BQ1387" s="18" t="str">
        <f t="shared" si="1382"/>
        <v/>
      </c>
      <c r="BR1387" s="18" t="str">
        <f t="shared" si="1382"/>
        <v/>
      </c>
      <c r="BS1387" s="18" t="str">
        <f t="shared" si="1382"/>
        <v/>
      </c>
      <c r="BT1387" s="18" t="str">
        <f t="shared" si="1382"/>
        <v/>
      </c>
      <c r="BU1387" s="18" t="str">
        <f t="shared" si="1382"/>
        <v/>
      </c>
      <c r="BV1387" s="18" t="str">
        <f t="shared" si="1382"/>
        <v/>
      </c>
      <c r="BW1387" s="18" t="str">
        <f t="shared" si="1382"/>
        <v/>
      </c>
      <c r="BX1387" s="18" t="str">
        <f t="shared" si="1382"/>
        <v/>
      </c>
      <c r="BY1387" s="18" t="str">
        <f t="shared" si="1382"/>
        <v/>
      </c>
      <c r="BZ1387" s="18" t="str">
        <f t="shared" si="1382"/>
        <v/>
      </c>
      <c r="CA1387" s="18" t="str">
        <f>IF(BY1387&lt;&gt;"",BY1387-LOOKUP(2,1/(LEN($AQ$1:AQ1387)&gt;0),$AQ$1:AQ1387),"")</f>
        <v/>
      </c>
    </row>
    <row r="1388" spans="1:79" x14ac:dyDescent="0.25">
      <c r="A1388" s="21">
        <v>62708</v>
      </c>
      <c r="B1388" s="21">
        <v>3</v>
      </c>
      <c r="C1388" s="22" t="s">
        <v>2862</v>
      </c>
      <c r="D1388" s="21">
        <v>332</v>
      </c>
      <c r="E1388" s="23">
        <v>0.70972222222222225</v>
      </c>
      <c r="F1388" s="22" t="s">
        <v>582</v>
      </c>
      <c r="G1388" s="22" t="b">
        <v>1</v>
      </c>
      <c r="H1388" s="24">
        <v>43532.709710648145</v>
      </c>
      <c r="I1388" s="25" t="s">
        <v>203</v>
      </c>
      <c r="J1388" s="22" t="s">
        <v>204</v>
      </c>
      <c r="K1388" s="11">
        <v>0</v>
      </c>
      <c r="L1388" s="11">
        <v>1905</v>
      </c>
      <c r="M1388" s="11">
        <v>2850</v>
      </c>
      <c r="N1388" s="11">
        <v>8.0078166320163291E-12</v>
      </c>
      <c r="O1388" s="11">
        <v>69</v>
      </c>
      <c r="P1388" s="14">
        <v>0.49999994364277134</v>
      </c>
      <c r="Q1388" s="11">
        <v>1709.7796991022312</v>
      </c>
      <c r="R1388" s="15">
        <v>0.19682317971961688</v>
      </c>
      <c r="S1388" s="11">
        <v>0</v>
      </c>
      <c r="T1388" s="11">
        <v>44.999999832361937</v>
      </c>
      <c r="U1388" s="11">
        <v>0</v>
      </c>
      <c r="V1388" s="11">
        <v>0</v>
      </c>
      <c r="W1388" s="22"/>
      <c r="X1388" s="21">
        <v>0</v>
      </c>
      <c r="Y1388" s="22">
        <v>0.5</v>
      </c>
      <c r="Z1388" s="22">
        <v>0</v>
      </c>
      <c r="AA1388" s="22">
        <v>0</v>
      </c>
      <c r="AB1388" s="22">
        <v>0</v>
      </c>
      <c r="AC1388" s="22">
        <v>1</v>
      </c>
      <c r="AD1388" s="22">
        <v>1</v>
      </c>
      <c r="AE1388" s="22">
        <v>0</v>
      </c>
      <c r="AF1388" s="22">
        <v>1709.7796991022312</v>
      </c>
      <c r="AG1388" s="21">
        <v>0</v>
      </c>
      <c r="AH1388" s="22">
        <v>0</v>
      </c>
      <c r="AI1388" s="22">
        <v>0</v>
      </c>
      <c r="AJ1388" s="22">
        <v>1709.7796991022312</v>
      </c>
      <c r="AK1388" s="22">
        <v>8570.3152119992501</v>
      </c>
      <c r="AL1388" s="22">
        <v>0</v>
      </c>
      <c r="AM1388" s="22">
        <v>48</v>
      </c>
      <c r="AN1388" s="22">
        <v>0</v>
      </c>
      <c r="AO1388" s="22">
        <v>0</v>
      </c>
      <c r="AQ1388" s="18" t="str">
        <f t="shared" ref="AQ1388:BZ1388" si="1383">IF(OR(AND(AQ$2&gt;$O1387,AQ$2&lt;=$O1388),AND(AQ$2&lt;=$O1387,$O1386&gt;$O1387),AND(AQ$2&gt;$O1388,$O1389&lt;$O1388)),$H1387+((AQ$1-$Q1387)/$U1388/86000),"")</f>
        <v/>
      </c>
      <c r="AR1388" s="18" t="str">
        <f t="shared" si="1383"/>
        <v/>
      </c>
      <c r="AS1388" s="18" t="str">
        <f t="shared" si="1383"/>
        <v/>
      </c>
      <c r="AT1388" s="18" t="str">
        <f t="shared" si="1383"/>
        <v/>
      </c>
      <c r="AU1388" s="18" t="str">
        <f t="shared" si="1383"/>
        <v/>
      </c>
      <c r="AV1388" s="18" t="str">
        <f t="shared" si="1383"/>
        <v/>
      </c>
      <c r="AW1388" s="18" t="str">
        <f t="shared" si="1383"/>
        <v/>
      </c>
      <c r="AX1388" s="18" t="str">
        <f t="shared" si="1383"/>
        <v/>
      </c>
      <c r="AY1388" s="18" t="str">
        <f t="shared" si="1383"/>
        <v/>
      </c>
      <c r="AZ1388" s="18" t="str">
        <f t="shared" si="1383"/>
        <v/>
      </c>
      <c r="BA1388" s="18" t="str">
        <f t="shared" si="1383"/>
        <v/>
      </c>
      <c r="BB1388" s="18" t="str">
        <f t="shared" si="1383"/>
        <v/>
      </c>
      <c r="BC1388" s="18" t="str">
        <f t="shared" si="1383"/>
        <v/>
      </c>
      <c r="BD1388" s="18" t="str">
        <f t="shared" si="1383"/>
        <v/>
      </c>
      <c r="BE1388" s="18" t="str">
        <f t="shared" si="1383"/>
        <v/>
      </c>
      <c r="BF1388" s="18" t="str">
        <f t="shared" si="1383"/>
        <v/>
      </c>
      <c r="BG1388" s="18" t="str">
        <f t="shared" si="1383"/>
        <v/>
      </c>
      <c r="BH1388" s="18" t="str">
        <f t="shared" si="1383"/>
        <v/>
      </c>
      <c r="BI1388" s="18" t="str">
        <f t="shared" si="1383"/>
        <v/>
      </c>
      <c r="BJ1388" s="18" t="str">
        <f t="shared" si="1383"/>
        <v/>
      </c>
      <c r="BK1388" s="18" t="str">
        <f t="shared" si="1383"/>
        <v/>
      </c>
      <c r="BL1388" s="18" t="str">
        <f t="shared" si="1383"/>
        <v/>
      </c>
      <c r="BM1388" s="18" t="str">
        <f t="shared" si="1383"/>
        <v/>
      </c>
      <c r="BN1388" s="18" t="str">
        <f t="shared" si="1383"/>
        <v/>
      </c>
      <c r="BO1388" s="18" t="str">
        <f t="shared" si="1383"/>
        <v/>
      </c>
      <c r="BP1388" s="18" t="str">
        <f t="shared" si="1383"/>
        <v/>
      </c>
      <c r="BQ1388" s="18" t="str">
        <f t="shared" si="1383"/>
        <v/>
      </c>
      <c r="BR1388" s="18" t="str">
        <f t="shared" si="1383"/>
        <v/>
      </c>
      <c r="BS1388" s="18" t="str">
        <f t="shared" si="1383"/>
        <v/>
      </c>
      <c r="BT1388" s="18" t="str">
        <f t="shared" si="1383"/>
        <v/>
      </c>
      <c r="BU1388" s="18" t="str">
        <f t="shared" si="1383"/>
        <v/>
      </c>
      <c r="BV1388" s="18" t="str">
        <f t="shared" si="1383"/>
        <v/>
      </c>
      <c r="BW1388" s="18" t="str">
        <f t="shared" si="1383"/>
        <v/>
      </c>
      <c r="BX1388" s="18" t="str">
        <f t="shared" si="1383"/>
        <v/>
      </c>
      <c r="BY1388" s="18" t="str">
        <f t="shared" si="1383"/>
        <v/>
      </c>
      <c r="BZ1388" s="18" t="str">
        <f t="shared" si="1383"/>
        <v/>
      </c>
      <c r="CA1388" s="18" t="str">
        <f>IF(BY1388&lt;&gt;"",BY1388-LOOKUP(2,1/(LEN($AQ$1:AQ1388)&gt;0),$AQ$1:AQ1388),"")</f>
        <v/>
      </c>
    </row>
    <row r="1389" spans="1:79" x14ac:dyDescent="0.25">
      <c r="A1389" s="21">
        <v>62709</v>
      </c>
      <c r="B1389" s="21">
        <v>3</v>
      </c>
      <c r="C1389" s="22" t="s">
        <v>2863</v>
      </c>
      <c r="D1389" s="21">
        <v>332</v>
      </c>
      <c r="E1389" s="23">
        <v>0.70972222222222225</v>
      </c>
      <c r="F1389" s="22" t="s">
        <v>582</v>
      </c>
      <c r="G1389" s="22" t="b">
        <v>1</v>
      </c>
      <c r="H1389" s="24">
        <v>43532.710231481484</v>
      </c>
      <c r="I1389" s="25" t="s">
        <v>139</v>
      </c>
      <c r="J1389" s="22" t="s">
        <v>140</v>
      </c>
      <c r="K1389" s="11">
        <v>0</v>
      </c>
      <c r="L1389" s="11">
        <v>1906</v>
      </c>
      <c r="M1389" s="11">
        <v>2854</v>
      </c>
      <c r="N1389" s="11">
        <v>1.0558665053395089E-10</v>
      </c>
      <c r="O1389" s="11">
        <v>74</v>
      </c>
      <c r="P1389" s="14">
        <v>0.52165290437200751</v>
      </c>
      <c r="Q1389" s="11">
        <v>2008.5185113176724</v>
      </c>
      <c r="R1389" s="15">
        <v>0.23121282825549469</v>
      </c>
      <c r="S1389" s="11">
        <v>298.73881221544116</v>
      </c>
      <c r="T1389" s="11">
        <v>45.000000461004674</v>
      </c>
      <c r="U1389" s="11">
        <v>6.6386402034443774</v>
      </c>
      <c r="V1389" s="11">
        <v>23.89910473239976</v>
      </c>
      <c r="W1389" s="22"/>
      <c r="X1389" s="21">
        <v>0</v>
      </c>
      <c r="Y1389" s="22">
        <v>0</v>
      </c>
      <c r="Z1389" s="22">
        <v>0</v>
      </c>
      <c r="AA1389" s="22">
        <v>0</v>
      </c>
      <c r="AB1389" s="22">
        <v>0</v>
      </c>
      <c r="AC1389" s="22">
        <v>0</v>
      </c>
      <c r="AD1389" s="22">
        <v>0</v>
      </c>
      <c r="AE1389" s="22">
        <v>0</v>
      </c>
      <c r="AF1389" s="22">
        <v>2008.5185113176724</v>
      </c>
      <c r="AG1389" s="21">
        <v>0</v>
      </c>
      <c r="AH1389" s="22">
        <v>0</v>
      </c>
      <c r="AI1389" s="22">
        <v>0</v>
      </c>
      <c r="AJ1389" s="22">
        <v>2008.5185113176724</v>
      </c>
      <c r="AK1389" s="22">
        <v>8570.3152119992501</v>
      </c>
      <c r="AL1389" s="22">
        <v>0</v>
      </c>
      <c r="AM1389" s="22">
        <v>47</v>
      </c>
      <c r="AN1389" s="22">
        <v>0</v>
      </c>
      <c r="AO1389" s="22">
        <v>0</v>
      </c>
      <c r="AQ1389" s="18" t="str">
        <f t="shared" ref="AQ1389:BZ1389" si="1384">IF(OR(AND(AQ$2&gt;$O1388,AQ$2&lt;=$O1389),AND(AQ$2&lt;=$O1388,$O1387&gt;$O1388),AND(AQ$2&gt;$O1389,$O1390&lt;$O1389)),$H1388+((AQ$1-$Q1388)/$U1389/86000),"")</f>
        <v/>
      </c>
      <c r="AR1389" s="18" t="str">
        <f t="shared" si="1384"/>
        <v/>
      </c>
      <c r="AS1389" s="18" t="str">
        <f t="shared" si="1384"/>
        <v/>
      </c>
      <c r="AT1389" s="18" t="str">
        <f t="shared" si="1384"/>
        <v/>
      </c>
      <c r="AU1389" s="18" t="str">
        <f t="shared" si="1384"/>
        <v/>
      </c>
      <c r="AV1389" s="18" t="str">
        <f t="shared" si="1384"/>
        <v/>
      </c>
      <c r="AW1389" s="18">
        <f t="shared" si="1384"/>
        <v>43532.709833904482</v>
      </c>
      <c r="AX1389" s="18" t="str">
        <f t="shared" si="1384"/>
        <v/>
      </c>
      <c r="AY1389" s="18" t="str">
        <f t="shared" si="1384"/>
        <v/>
      </c>
      <c r="AZ1389" s="18" t="str">
        <f t="shared" si="1384"/>
        <v/>
      </c>
      <c r="BA1389" s="18" t="str">
        <f t="shared" si="1384"/>
        <v/>
      </c>
      <c r="BB1389" s="18" t="str">
        <f t="shared" si="1384"/>
        <v/>
      </c>
      <c r="BC1389" s="18" t="str">
        <f t="shared" si="1384"/>
        <v/>
      </c>
      <c r="BD1389" s="18" t="str">
        <f t="shared" si="1384"/>
        <v/>
      </c>
      <c r="BE1389" s="18" t="str">
        <f t="shared" si="1384"/>
        <v/>
      </c>
      <c r="BF1389" s="18" t="str">
        <f t="shared" si="1384"/>
        <v/>
      </c>
      <c r="BG1389" s="18" t="str">
        <f t="shared" si="1384"/>
        <v/>
      </c>
      <c r="BH1389" s="18" t="str">
        <f t="shared" si="1384"/>
        <v/>
      </c>
      <c r="BI1389" s="18" t="str">
        <f t="shared" si="1384"/>
        <v/>
      </c>
      <c r="BJ1389" s="18" t="str">
        <f t="shared" si="1384"/>
        <v/>
      </c>
      <c r="BK1389" s="18" t="str">
        <f t="shared" si="1384"/>
        <v/>
      </c>
      <c r="BL1389" s="18" t="str">
        <f t="shared" si="1384"/>
        <v/>
      </c>
      <c r="BM1389" s="18" t="str">
        <f t="shared" si="1384"/>
        <v/>
      </c>
      <c r="BN1389" s="18" t="str">
        <f t="shared" si="1384"/>
        <v/>
      </c>
      <c r="BO1389" s="18" t="str">
        <f t="shared" si="1384"/>
        <v/>
      </c>
      <c r="BP1389" s="18" t="str">
        <f t="shared" si="1384"/>
        <v/>
      </c>
      <c r="BQ1389" s="18" t="str">
        <f t="shared" si="1384"/>
        <v/>
      </c>
      <c r="BR1389" s="18" t="str">
        <f t="shared" si="1384"/>
        <v/>
      </c>
      <c r="BS1389" s="18" t="str">
        <f t="shared" si="1384"/>
        <v/>
      </c>
      <c r="BT1389" s="18" t="str">
        <f t="shared" si="1384"/>
        <v/>
      </c>
      <c r="BU1389" s="18" t="str">
        <f t="shared" si="1384"/>
        <v/>
      </c>
      <c r="BV1389" s="18" t="str">
        <f t="shared" si="1384"/>
        <v/>
      </c>
      <c r="BW1389" s="18" t="str">
        <f t="shared" si="1384"/>
        <v/>
      </c>
      <c r="BX1389" s="18" t="str">
        <f t="shared" si="1384"/>
        <v/>
      </c>
      <c r="BY1389" s="18" t="str">
        <f t="shared" si="1384"/>
        <v/>
      </c>
      <c r="BZ1389" s="18" t="str">
        <f t="shared" si="1384"/>
        <v/>
      </c>
      <c r="CA1389" s="18" t="str">
        <f>IF(BY1389&lt;&gt;"",BY1389-LOOKUP(2,1/(LEN($AQ$1:AQ1389)&gt;0),$AQ$1:AQ1389),"")</f>
        <v/>
      </c>
    </row>
    <row r="1390" spans="1:79" x14ac:dyDescent="0.25">
      <c r="A1390" s="21">
        <v>62711</v>
      </c>
      <c r="B1390" s="21">
        <v>3</v>
      </c>
      <c r="C1390" s="22" t="s">
        <v>2865</v>
      </c>
      <c r="D1390" s="21">
        <v>332</v>
      </c>
      <c r="E1390" s="23">
        <v>0.7104166666666667</v>
      </c>
      <c r="F1390" s="22" t="s">
        <v>582</v>
      </c>
      <c r="G1390" s="22" t="b">
        <v>1</v>
      </c>
      <c r="H1390" s="24">
        <v>43532.710752314815</v>
      </c>
      <c r="I1390" s="25" t="s">
        <v>141</v>
      </c>
      <c r="J1390" s="22" t="s">
        <v>142</v>
      </c>
      <c r="K1390" s="11">
        <v>0</v>
      </c>
      <c r="L1390" s="11">
        <v>1907</v>
      </c>
      <c r="M1390" s="11">
        <v>2857</v>
      </c>
      <c r="N1390" s="11">
        <v>4.8174797484534793E-12</v>
      </c>
      <c r="O1390" s="11">
        <v>76</v>
      </c>
      <c r="P1390" s="14">
        <v>0.49999996377068223</v>
      </c>
      <c r="Q1390" s="11">
        <v>2114.5223800378481</v>
      </c>
      <c r="R1390" s="15">
        <v>0.24341558075924771</v>
      </c>
      <c r="S1390" s="11">
        <v>106.00386872017566</v>
      </c>
      <c r="T1390" s="11">
        <v>44.999999832361937</v>
      </c>
      <c r="U1390" s="11">
        <v>2.3556415358904634</v>
      </c>
      <c r="V1390" s="11">
        <v>8.4803095292056678</v>
      </c>
      <c r="W1390" s="22"/>
      <c r="X1390" s="21">
        <v>0</v>
      </c>
      <c r="Y1390" s="22">
        <v>0</v>
      </c>
      <c r="Z1390" s="22">
        <v>0</v>
      </c>
      <c r="AA1390" s="22">
        <v>0</v>
      </c>
      <c r="AB1390" s="22">
        <v>0</v>
      </c>
      <c r="AC1390" s="22">
        <v>0</v>
      </c>
      <c r="AD1390" s="22">
        <v>0</v>
      </c>
      <c r="AE1390" s="22">
        <v>0</v>
      </c>
      <c r="AF1390" s="22">
        <v>2114.5223800378481</v>
      </c>
      <c r="AG1390" s="21">
        <v>0</v>
      </c>
      <c r="AH1390" s="22">
        <v>0</v>
      </c>
      <c r="AI1390" s="22">
        <v>0</v>
      </c>
      <c r="AJ1390" s="22">
        <v>2114.5223800378481</v>
      </c>
      <c r="AK1390" s="22">
        <v>8570.3152119992501</v>
      </c>
      <c r="AL1390" s="22">
        <v>0</v>
      </c>
      <c r="AM1390" s="22">
        <v>46</v>
      </c>
      <c r="AN1390" s="22">
        <v>0</v>
      </c>
      <c r="AO1390" s="22">
        <v>0</v>
      </c>
      <c r="AQ1390" s="18" t="str">
        <f t="shared" ref="AQ1390:BZ1390" si="1385">IF(OR(AND(AQ$2&gt;$O1389,AQ$2&lt;=$O1390),AND(AQ$2&lt;=$O1389,$O1388&gt;$O1389),AND(AQ$2&gt;$O1390,$O1391&lt;$O1390)),$H1389+((AQ$1-$Q1389)/$U1390/86000),"")</f>
        <v/>
      </c>
      <c r="AR1390" s="18" t="str">
        <f t="shared" si="1385"/>
        <v/>
      </c>
      <c r="AS1390" s="18" t="str">
        <f t="shared" si="1385"/>
        <v/>
      </c>
      <c r="AT1390" s="18" t="str">
        <f t="shared" si="1385"/>
        <v/>
      </c>
      <c r="AU1390" s="18" t="str">
        <f t="shared" si="1385"/>
        <v/>
      </c>
      <c r="AV1390" s="18" t="str">
        <f t="shared" si="1385"/>
        <v/>
      </c>
      <c r="AW1390" s="18" t="str">
        <f t="shared" si="1385"/>
        <v/>
      </c>
      <c r="AX1390" s="18">
        <f t="shared" si="1385"/>
        <v>43532.710458072455</v>
      </c>
      <c r="AY1390" s="18" t="str">
        <f t="shared" si="1385"/>
        <v/>
      </c>
      <c r="AZ1390" s="18" t="str">
        <f t="shared" si="1385"/>
        <v/>
      </c>
      <c r="BA1390" s="18" t="str">
        <f t="shared" si="1385"/>
        <v/>
      </c>
      <c r="BB1390" s="18" t="str">
        <f t="shared" si="1385"/>
        <v/>
      </c>
      <c r="BC1390" s="18" t="str">
        <f t="shared" si="1385"/>
        <v/>
      </c>
      <c r="BD1390" s="18" t="str">
        <f t="shared" si="1385"/>
        <v/>
      </c>
      <c r="BE1390" s="18" t="str">
        <f t="shared" si="1385"/>
        <v/>
      </c>
      <c r="BF1390" s="18" t="str">
        <f t="shared" si="1385"/>
        <v/>
      </c>
      <c r="BG1390" s="18" t="str">
        <f t="shared" si="1385"/>
        <v/>
      </c>
      <c r="BH1390" s="18" t="str">
        <f t="shared" si="1385"/>
        <v/>
      </c>
      <c r="BI1390" s="18" t="str">
        <f t="shared" si="1385"/>
        <v/>
      </c>
      <c r="BJ1390" s="18" t="str">
        <f t="shared" si="1385"/>
        <v/>
      </c>
      <c r="BK1390" s="18" t="str">
        <f t="shared" si="1385"/>
        <v/>
      </c>
      <c r="BL1390" s="18" t="str">
        <f t="shared" si="1385"/>
        <v/>
      </c>
      <c r="BM1390" s="18" t="str">
        <f t="shared" si="1385"/>
        <v/>
      </c>
      <c r="BN1390" s="18" t="str">
        <f t="shared" si="1385"/>
        <v/>
      </c>
      <c r="BO1390" s="18" t="str">
        <f t="shared" si="1385"/>
        <v/>
      </c>
      <c r="BP1390" s="18" t="str">
        <f t="shared" si="1385"/>
        <v/>
      </c>
      <c r="BQ1390" s="18" t="str">
        <f t="shared" si="1385"/>
        <v/>
      </c>
      <c r="BR1390" s="18" t="str">
        <f t="shared" si="1385"/>
        <v/>
      </c>
      <c r="BS1390" s="18" t="str">
        <f t="shared" si="1385"/>
        <v/>
      </c>
      <c r="BT1390" s="18" t="str">
        <f t="shared" si="1385"/>
        <v/>
      </c>
      <c r="BU1390" s="18" t="str">
        <f t="shared" si="1385"/>
        <v/>
      </c>
      <c r="BV1390" s="18" t="str">
        <f t="shared" si="1385"/>
        <v/>
      </c>
      <c r="BW1390" s="18" t="str">
        <f t="shared" si="1385"/>
        <v/>
      </c>
      <c r="BX1390" s="18" t="str">
        <f t="shared" si="1385"/>
        <v/>
      </c>
      <c r="BY1390" s="18" t="str">
        <f t="shared" si="1385"/>
        <v/>
      </c>
      <c r="BZ1390" s="18" t="str">
        <f t="shared" si="1385"/>
        <v/>
      </c>
      <c r="CA1390" s="18" t="str">
        <f>IF(BY1390&lt;&gt;"",BY1390-LOOKUP(2,1/(LEN($AQ$1:AQ1390)&gt;0),$AQ$1:AQ1390),"")</f>
        <v/>
      </c>
    </row>
    <row r="1391" spans="1:79" x14ac:dyDescent="0.25">
      <c r="A1391" s="21">
        <v>62712</v>
      </c>
      <c r="B1391" s="21">
        <v>3</v>
      </c>
      <c r="C1391" s="22" t="s">
        <v>2866</v>
      </c>
      <c r="D1391" s="21">
        <v>332</v>
      </c>
      <c r="E1391" s="23">
        <v>0.71111111111111114</v>
      </c>
      <c r="F1391" s="22" t="s">
        <v>582</v>
      </c>
      <c r="G1391" s="22" t="b">
        <v>1</v>
      </c>
      <c r="H1391" s="24">
        <v>43532.711273148147</v>
      </c>
      <c r="I1391" s="25" t="s">
        <v>179</v>
      </c>
      <c r="J1391" s="22" t="s">
        <v>180</v>
      </c>
      <c r="K1391" s="11">
        <v>0</v>
      </c>
      <c r="L1391" s="11">
        <v>1908</v>
      </c>
      <c r="M1391" s="11">
        <v>2860</v>
      </c>
      <c r="N1391" s="11">
        <v>1.0841461062227609E-10</v>
      </c>
      <c r="O1391" s="11">
        <v>82</v>
      </c>
      <c r="P1391" s="14">
        <v>0.20683018656520283</v>
      </c>
      <c r="Q1391" s="11">
        <v>2292.5684028388664</v>
      </c>
      <c r="R1391" s="15">
        <v>0.26391154545138229</v>
      </c>
      <c r="S1391" s="11">
        <v>178.04602280101835</v>
      </c>
      <c r="T1391" s="11">
        <v>44.999999832361937</v>
      </c>
      <c r="U1391" s="11">
        <v>3.9565782992064773</v>
      </c>
      <c r="V1391" s="11">
        <v>14.243681877143318</v>
      </c>
      <c r="W1391" s="22"/>
      <c r="X1391" s="21">
        <v>0</v>
      </c>
      <c r="Y1391" s="22">
        <v>0</v>
      </c>
      <c r="Z1391" s="22">
        <v>0</v>
      </c>
      <c r="AA1391" s="22">
        <v>0</v>
      </c>
      <c r="AB1391" s="22">
        <v>0</v>
      </c>
      <c r="AC1391" s="22">
        <v>0</v>
      </c>
      <c r="AD1391" s="22">
        <v>0</v>
      </c>
      <c r="AE1391" s="22">
        <v>0</v>
      </c>
      <c r="AF1391" s="22">
        <v>2292.5684028388664</v>
      </c>
      <c r="AG1391" s="21">
        <v>0</v>
      </c>
      <c r="AH1391" s="22">
        <v>0</v>
      </c>
      <c r="AI1391" s="22">
        <v>0</v>
      </c>
      <c r="AJ1391" s="22">
        <v>2292.5684028388664</v>
      </c>
      <c r="AK1391" s="22">
        <v>8570.3152119992501</v>
      </c>
      <c r="AL1391" s="22">
        <v>0</v>
      </c>
      <c r="AM1391" s="22">
        <v>45</v>
      </c>
      <c r="AN1391" s="22">
        <v>0</v>
      </c>
      <c r="AO1391" s="22">
        <v>0</v>
      </c>
      <c r="AQ1391" s="18" t="str">
        <f t="shared" ref="AQ1391:BZ1391" si="1386">IF(OR(AND(AQ$2&gt;$O1390,AQ$2&lt;=$O1391),AND(AQ$2&lt;=$O1390,$O1389&gt;$O1390),AND(AQ$2&gt;$O1391,$O1392&lt;$O1391)),$H1390+((AQ$1-$Q1390)/$U1391/86000),"")</f>
        <v/>
      </c>
      <c r="AR1391" s="18" t="str">
        <f t="shared" si="1386"/>
        <v/>
      </c>
      <c r="AS1391" s="18" t="str">
        <f t="shared" si="1386"/>
        <v/>
      </c>
      <c r="AT1391" s="18" t="str">
        <f t="shared" si="1386"/>
        <v/>
      </c>
      <c r="AU1391" s="18" t="str">
        <f t="shared" si="1386"/>
        <v/>
      </c>
      <c r="AV1391" s="18" t="str">
        <f t="shared" si="1386"/>
        <v/>
      </c>
      <c r="AW1391" s="18" t="str">
        <f t="shared" si="1386"/>
        <v/>
      </c>
      <c r="AX1391" s="18" t="str">
        <f t="shared" si="1386"/>
        <v/>
      </c>
      <c r="AY1391" s="18">
        <f t="shared" si="1386"/>
        <v>43532.711215812735</v>
      </c>
      <c r="AZ1391" s="18" t="str">
        <f t="shared" si="1386"/>
        <v/>
      </c>
      <c r="BA1391" s="18" t="str">
        <f t="shared" si="1386"/>
        <v/>
      </c>
      <c r="BB1391" s="18" t="str">
        <f t="shared" si="1386"/>
        <v/>
      </c>
      <c r="BC1391" s="18" t="str">
        <f t="shared" si="1386"/>
        <v/>
      </c>
      <c r="BD1391" s="18" t="str">
        <f t="shared" si="1386"/>
        <v/>
      </c>
      <c r="BE1391" s="18" t="str">
        <f t="shared" si="1386"/>
        <v/>
      </c>
      <c r="BF1391" s="18" t="str">
        <f t="shared" si="1386"/>
        <v/>
      </c>
      <c r="BG1391" s="18" t="str">
        <f t="shared" si="1386"/>
        <v/>
      </c>
      <c r="BH1391" s="18" t="str">
        <f t="shared" si="1386"/>
        <v/>
      </c>
      <c r="BI1391" s="18" t="str">
        <f t="shared" si="1386"/>
        <v/>
      </c>
      <c r="BJ1391" s="18" t="str">
        <f t="shared" si="1386"/>
        <v/>
      </c>
      <c r="BK1391" s="18" t="str">
        <f t="shared" si="1386"/>
        <v/>
      </c>
      <c r="BL1391" s="18" t="str">
        <f t="shared" si="1386"/>
        <v/>
      </c>
      <c r="BM1391" s="18" t="str">
        <f t="shared" si="1386"/>
        <v/>
      </c>
      <c r="BN1391" s="18" t="str">
        <f t="shared" si="1386"/>
        <v/>
      </c>
      <c r="BO1391" s="18" t="str">
        <f t="shared" si="1386"/>
        <v/>
      </c>
      <c r="BP1391" s="18" t="str">
        <f t="shared" si="1386"/>
        <v/>
      </c>
      <c r="BQ1391" s="18" t="str">
        <f t="shared" si="1386"/>
        <v/>
      </c>
      <c r="BR1391" s="18" t="str">
        <f t="shared" si="1386"/>
        <v/>
      </c>
      <c r="BS1391" s="18" t="str">
        <f t="shared" si="1386"/>
        <v/>
      </c>
      <c r="BT1391" s="18" t="str">
        <f t="shared" si="1386"/>
        <v/>
      </c>
      <c r="BU1391" s="18" t="str">
        <f t="shared" si="1386"/>
        <v/>
      </c>
      <c r="BV1391" s="18" t="str">
        <f t="shared" si="1386"/>
        <v/>
      </c>
      <c r="BW1391" s="18" t="str">
        <f t="shared" si="1386"/>
        <v/>
      </c>
      <c r="BX1391" s="18" t="str">
        <f t="shared" si="1386"/>
        <v/>
      </c>
      <c r="BY1391" s="18" t="str">
        <f t="shared" si="1386"/>
        <v/>
      </c>
      <c r="BZ1391" s="18" t="str">
        <f t="shared" si="1386"/>
        <v/>
      </c>
      <c r="CA1391" s="18" t="str">
        <f>IF(BY1391&lt;&gt;"",BY1391-LOOKUP(2,1/(LEN($AQ$1:AQ1391)&gt;0),$AQ$1:AQ1391),"")</f>
        <v/>
      </c>
    </row>
    <row r="1392" spans="1:79" x14ac:dyDescent="0.25">
      <c r="A1392" s="21">
        <v>62714</v>
      </c>
      <c r="B1392" s="21">
        <v>3</v>
      </c>
      <c r="C1392" s="22" t="s">
        <v>2868</v>
      </c>
      <c r="D1392" s="21">
        <v>332</v>
      </c>
      <c r="E1392" s="23">
        <v>0.71180555555555558</v>
      </c>
      <c r="F1392" s="22" t="s">
        <v>582</v>
      </c>
      <c r="G1392" s="22" t="b">
        <v>1</v>
      </c>
      <c r="H1392" s="24">
        <v>43532.711805555555</v>
      </c>
      <c r="I1392" s="25" t="s">
        <v>143</v>
      </c>
      <c r="J1392" s="22" t="s">
        <v>144</v>
      </c>
      <c r="K1392" s="11">
        <v>0</v>
      </c>
      <c r="L1392" s="11">
        <v>1909</v>
      </c>
      <c r="M1392" s="11">
        <v>2863</v>
      </c>
      <c r="N1392" s="11">
        <v>1.8715695659921039E-11</v>
      </c>
      <c r="O1392" s="11">
        <v>83</v>
      </c>
      <c r="P1392" s="14">
        <v>0.2499999645638146</v>
      </c>
      <c r="Q1392" s="11">
        <v>2392.8373909464044</v>
      </c>
      <c r="R1392" s="15">
        <v>0.2754541208351915</v>
      </c>
      <c r="S1392" s="11">
        <v>100.26898810753801</v>
      </c>
      <c r="T1392" s="11">
        <v>46.000000066123903</v>
      </c>
      <c r="U1392" s="11">
        <v>2.1797606079000809</v>
      </c>
      <c r="V1392" s="11">
        <v>7.8471381884402911</v>
      </c>
      <c r="W1392" s="22"/>
      <c r="X1392" s="21">
        <v>0</v>
      </c>
      <c r="Y1392" s="22">
        <v>0</v>
      </c>
      <c r="Z1392" s="22">
        <v>0</v>
      </c>
      <c r="AA1392" s="22">
        <v>0</v>
      </c>
      <c r="AB1392" s="22">
        <v>0</v>
      </c>
      <c r="AC1392" s="22">
        <v>0</v>
      </c>
      <c r="AD1392" s="22">
        <v>0</v>
      </c>
      <c r="AE1392" s="22">
        <v>0</v>
      </c>
      <c r="AF1392" s="22">
        <v>2392.8373909464044</v>
      </c>
      <c r="AG1392" s="21">
        <v>0</v>
      </c>
      <c r="AH1392" s="22">
        <v>0</v>
      </c>
      <c r="AI1392" s="22">
        <v>0</v>
      </c>
      <c r="AJ1392" s="22">
        <v>2392.8373909464044</v>
      </c>
      <c r="AK1392" s="22">
        <v>8570.3152119992501</v>
      </c>
      <c r="AL1392" s="22">
        <v>0</v>
      </c>
      <c r="AM1392" s="22">
        <v>44</v>
      </c>
      <c r="AN1392" s="22">
        <v>0</v>
      </c>
      <c r="AO1392" s="22">
        <v>0</v>
      </c>
      <c r="AQ1392" s="18" t="str">
        <f t="shared" ref="AQ1392:BZ1392" si="1387">IF(OR(AND(AQ$2&gt;$O1391,AQ$2&lt;=$O1392),AND(AQ$2&lt;=$O1391,$O1390&gt;$O1391),AND(AQ$2&gt;$O1392,$O1393&lt;$O1392)),$H1391+((AQ$1-$Q1391)/$U1392/86000),"")</f>
        <v/>
      </c>
      <c r="AR1392" s="18" t="str">
        <f t="shared" si="1387"/>
        <v/>
      </c>
      <c r="AS1392" s="18" t="str">
        <f t="shared" si="1387"/>
        <v/>
      </c>
      <c r="AT1392" s="18" t="str">
        <f t="shared" si="1387"/>
        <v/>
      </c>
      <c r="AU1392" s="18" t="str">
        <f t="shared" si="1387"/>
        <v/>
      </c>
      <c r="AV1392" s="18" t="str">
        <f t="shared" si="1387"/>
        <v/>
      </c>
      <c r="AW1392" s="18" t="str">
        <f t="shared" si="1387"/>
        <v/>
      </c>
      <c r="AX1392" s="18" t="str">
        <f t="shared" si="1387"/>
        <v/>
      </c>
      <c r="AY1392" s="18" t="str">
        <f t="shared" si="1387"/>
        <v/>
      </c>
      <c r="AZ1392" s="18" t="str">
        <f t="shared" si="1387"/>
        <v/>
      </c>
      <c r="BA1392" s="18" t="str">
        <f t="shared" si="1387"/>
        <v/>
      </c>
      <c r="BB1392" s="18" t="str">
        <f t="shared" si="1387"/>
        <v/>
      </c>
      <c r="BC1392" s="18" t="str">
        <f t="shared" si="1387"/>
        <v/>
      </c>
      <c r="BD1392" s="18" t="str">
        <f t="shared" si="1387"/>
        <v/>
      </c>
      <c r="BE1392" s="18" t="str">
        <f t="shared" si="1387"/>
        <v/>
      </c>
      <c r="BF1392" s="18" t="str">
        <f t="shared" si="1387"/>
        <v/>
      </c>
      <c r="BG1392" s="18" t="str">
        <f t="shared" si="1387"/>
        <v/>
      </c>
      <c r="BH1392" s="18" t="str">
        <f t="shared" si="1387"/>
        <v/>
      </c>
      <c r="BI1392" s="18" t="str">
        <f t="shared" si="1387"/>
        <v/>
      </c>
      <c r="BJ1392" s="18" t="str">
        <f t="shared" si="1387"/>
        <v/>
      </c>
      <c r="BK1392" s="18" t="str">
        <f t="shared" si="1387"/>
        <v/>
      </c>
      <c r="BL1392" s="18" t="str">
        <f t="shared" si="1387"/>
        <v/>
      </c>
      <c r="BM1392" s="18" t="str">
        <f t="shared" si="1387"/>
        <v/>
      </c>
      <c r="BN1392" s="18" t="str">
        <f t="shared" si="1387"/>
        <v/>
      </c>
      <c r="BO1392" s="18" t="str">
        <f t="shared" si="1387"/>
        <v/>
      </c>
      <c r="BP1392" s="18" t="str">
        <f t="shared" si="1387"/>
        <v/>
      </c>
      <c r="BQ1392" s="18" t="str">
        <f t="shared" si="1387"/>
        <v/>
      </c>
      <c r="BR1392" s="18" t="str">
        <f t="shared" si="1387"/>
        <v/>
      </c>
      <c r="BS1392" s="18" t="str">
        <f t="shared" si="1387"/>
        <v/>
      </c>
      <c r="BT1392" s="18" t="str">
        <f t="shared" si="1387"/>
        <v/>
      </c>
      <c r="BU1392" s="18" t="str">
        <f t="shared" si="1387"/>
        <v/>
      </c>
      <c r="BV1392" s="18" t="str">
        <f t="shared" si="1387"/>
        <v/>
      </c>
      <c r="BW1392" s="18" t="str">
        <f t="shared" si="1387"/>
        <v/>
      </c>
      <c r="BX1392" s="18" t="str">
        <f t="shared" si="1387"/>
        <v/>
      </c>
      <c r="BY1392" s="18" t="str">
        <f t="shared" si="1387"/>
        <v/>
      </c>
      <c r="BZ1392" s="18" t="str">
        <f t="shared" si="1387"/>
        <v/>
      </c>
      <c r="CA1392" s="18" t="str">
        <f>IF(BY1392&lt;&gt;"",BY1392-LOOKUP(2,1/(LEN($AQ$1:AQ1392)&gt;0),$AQ$1:AQ1392),"")</f>
        <v/>
      </c>
    </row>
    <row r="1393" spans="1:79" x14ac:dyDescent="0.25">
      <c r="A1393" s="21">
        <v>62715</v>
      </c>
      <c r="B1393" s="21">
        <v>3</v>
      </c>
      <c r="C1393" s="22" t="s">
        <v>2869</v>
      </c>
      <c r="D1393" s="21">
        <v>332</v>
      </c>
      <c r="E1393" s="23">
        <v>0.71180555555555558</v>
      </c>
      <c r="F1393" s="22" t="s">
        <v>582</v>
      </c>
      <c r="G1393" s="22" t="b">
        <v>1</v>
      </c>
      <c r="H1393" s="24">
        <v>43532.712326388886</v>
      </c>
      <c r="I1393" s="25" t="s">
        <v>361</v>
      </c>
      <c r="J1393" s="22" t="s">
        <v>362</v>
      </c>
      <c r="K1393" s="11">
        <v>0</v>
      </c>
      <c r="L1393" s="11">
        <v>1910</v>
      </c>
      <c r="M1393" s="11">
        <v>2866</v>
      </c>
      <c r="N1393" s="11">
        <v>1.1404210908949608E-12</v>
      </c>
      <c r="O1393" s="11">
        <v>90</v>
      </c>
      <c r="P1393" s="14">
        <v>0.49999997854972567</v>
      </c>
      <c r="Q1393" s="11">
        <v>2689.7924167680808</v>
      </c>
      <c r="R1393" s="15">
        <v>0.30963842682890103</v>
      </c>
      <c r="S1393" s="11">
        <v>296.95502582167637</v>
      </c>
      <c r="T1393" s="11">
        <v>44.999999832361937</v>
      </c>
      <c r="U1393" s="11">
        <v>6.5990005983982236</v>
      </c>
      <c r="V1393" s="11">
        <v>23.756402154233605</v>
      </c>
      <c r="W1393" s="22"/>
      <c r="X1393" s="21">
        <v>0</v>
      </c>
      <c r="Y1393" s="22">
        <v>0</v>
      </c>
      <c r="Z1393" s="22">
        <v>0</v>
      </c>
      <c r="AA1393" s="22">
        <v>0</v>
      </c>
      <c r="AB1393" s="22">
        <v>0</v>
      </c>
      <c r="AC1393" s="22">
        <v>0</v>
      </c>
      <c r="AD1393" s="22">
        <v>0</v>
      </c>
      <c r="AE1393" s="22">
        <v>0</v>
      </c>
      <c r="AF1393" s="22">
        <v>2689.7924167680808</v>
      </c>
      <c r="AG1393" s="21">
        <v>0</v>
      </c>
      <c r="AH1393" s="22">
        <v>0</v>
      </c>
      <c r="AI1393" s="22">
        <v>0</v>
      </c>
      <c r="AJ1393" s="22">
        <v>2689.7924167680808</v>
      </c>
      <c r="AK1393" s="22">
        <v>8570.3152119992501</v>
      </c>
      <c r="AL1393" s="22">
        <v>0</v>
      </c>
      <c r="AM1393" s="22">
        <v>43</v>
      </c>
      <c r="AN1393" s="22">
        <v>0</v>
      </c>
      <c r="AO1393" s="22">
        <v>0</v>
      </c>
      <c r="AQ1393" s="18" t="str">
        <f t="shared" ref="AQ1393:BZ1393" si="1388">IF(OR(AND(AQ$2&gt;$O1392,AQ$2&lt;=$O1393),AND(AQ$2&lt;=$O1392,$O1391&gt;$O1392),AND(AQ$2&gt;$O1393,$O1394&lt;$O1393)),$H1392+((AQ$1-$Q1392)/$U1393/86000),"")</f>
        <v/>
      </c>
      <c r="AR1393" s="18" t="str">
        <f t="shared" si="1388"/>
        <v/>
      </c>
      <c r="AS1393" s="18" t="str">
        <f t="shared" si="1388"/>
        <v/>
      </c>
      <c r="AT1393" s="18" t="str">
        <f t="shared" si="1388"/>
        <v/>
      </c>
      <c r="AU1393" s="18" t="str">
        <f t="shared" si="1388"/>
        <v/>
      </c>
      <c r="AV1393" s="18" t="str">
        <f t="shared" si="1388"/>
        <v/>
      </c>
      <c r="AW1393" s="18" t="str">
        <f t="shared" si="1388"/>
        <v/>
      </c>
      <c r="AX1393" s="18" t="str">
        <f t="shared" si="1388"/>
        <v/>
      </c>
      <c r="AY1393" s="18" t="str">
        <f t="shared" si="1388"/>
        <v/>
      </c>
      <c r="AZ1393" s="18">
        <f t="shared" si="1388"/>
        <v>43532.712013714066</v>
      </c>
      <c r="BA1393" s="18" t="str">
        <f t="shared" si="1388"/>
        <v/>
      </c>
      <c r="BB1393" s="18" t="str">
        <f t="shared" si="1388"/>
        <v/>
      </c>
      <c r="BC1393" s="18" t="str">
        <f t="shared" si="1388"/>
        <v/>
      </c>
      <c r="BD1393" s="18" t="str">
        <f t="shared" si="1388"/>
        <v/>
      </c>
      <c r="BE1393" s="18" t="str">
        <f t="shared" si="1388"/>
        <v/>
      </c>
      <c r="BF1393" s="18" t="str">
        <f t="shared" si="1388"/>
        <v/>
      </c>
      <c r="BG1393" s="18" t="str">
        <f t="shared" si="1388"/>
        <v/>
      </c>
      <c r="BH1393" s="18" t="str">
        <f t="shared" si="1388"/>
        <v/>
      </c>
      <c r="BI1393" s="18" t="str">
        <f t="shared" si="1388"/>
        <v/>
      </c>
      <c r="BJ1393" s="18" t="str">
        <f t="shared" si="1388"/>
        <v/>
      </c>
      <c r="BK1393" s="18" t="str">
        <f t="shared" si="1388"/>
        <v/>
      </c>
      <c r="BL1393" s="18" t="str">
        <f t="shared" si="1388"/>
        <v/>
      </c>
      <c r="BM1393" s="18" t="str">
        <f t="shared" si="1388"/>
        <v/>
      </c>
      <c r="BN1393" s="18" t="str">
        <f t="shared" si="1388"/>
        <v/>
      </c>
      <c r="BO1393" s="18" t="str">
        <f t="shared" si="1388"/>
        <v/>
      </c>
      <c r="BP1393" s="18" t="str">
        <f t="shared" si="1388"/>
        <v/>
      </c>
      <c r="BQ1393" s="18" t="str">
        <f t="shared" si="1388"/>
        <v/>
      </c>
      <c r="BR1393" s="18" t="str">
        <f t="shared" si="1388"/>
        <v/>
      </c>
      <c r="BS1393" s="18" t="str">
        <f t="shared" si="1388"/>
        <v/>
      </c>
      <c r="BT1393" s="18" t="str">
        <f t="shared" si="1388"/>
        <v/>
      </c>
      <c r="BU1393" s="18" t="str">
        <f t="shared" si="1388"/>
        <v/>
      </c>
      <c r="BV1393" s="18" t="str">
        <f t="shared" si="1388"/>
        <v/>
      </c>
      <c r="BW1393" s="18" t="str">
        <f t="shared" si="1388"/>
        <v/>
      </c>
      <c r="BX1393" s="18" t="str">
        <f t="shared" si="1388"/>
        <v/>
      </c>
      <c r="BY1393" s="18" t="str">
        <f t="shared" si="1388"/>
        <v/>
      </c>
      <c r="BZ1393" s="18" t="str">
        <f t="shared" si="1388"/>
        <v/>
      </c>
      <c r="CA1393" s="18" t="str">
        <f>IF(BY1393&lt;&gt;"",BY1393-LOOKUP(2,1/(LEN($AQ$1:AQ1393)&gt;0),$AQ$1:AQ1393),"")</f>
        <v/>
      </c>
    </row>
    <row r="1394" spans="1:79" x14ac:dyDescent="0.25">
      <c r="A1394" s="21">
        <v>62717</v>
      </c>
      <c r="B1394" s="21">
        <v>3</v>
      </c>
      <c r="C1394" s="22" t="s">
        <v>2871</v>
      </c>
      <c r="D1394" s="21">
        <v>332</v>
      </c>
      <c r="E1394" s="23">
        <v>0.71250000000000002</v>
      </c>
      <c r="F1394" s="22" t="s">
        <v>582</v>
      </c>
      <c r="G1394" s="22" t="b">
        <v>1</v>
      </c>
      <c r="H1394" s="24">
        <v>43532.712847222225</v>
      </c>
      <c r="I1394" s="25" t="s">
        <v>307</v>
      </c>
      <c r="J1394" s="22" t="s">
        <v>308</v>
      </c>
      <c r="K1394" s="11">
        <v>0</v>
      </c>
      <c r="L1394" s="11">
        <v>1911</v>
      </c>
      <c r="M1394" s="11">
        <v>2869</v>
      </c>
      <c r="N1394" s="11">
        <v>3.8617997688561445E-12</v>
      </c>
      <c r="O1394" s="11">
        <v>93</v>
      </c>
      <c r="P1394" s="14">
        <v>0.49999991857125453</v>
      </c>
      <c r="Q1394" s="11">
        <v>2770.8691990630255</v>
      </c>
      <c r="R1394" s="15">
        <v>0.31897167022926731</v>
      </c>
      <c r="S1394" s="11">
        <v>81.076782294944678</v>
      </c>
      <c r="T1394" s="11">
        <v>45.000000461004674</v>
      </c>
      <c r="U1394" s="11">
        <v>1.801706254763326</v>
      </c>
      <c r="V1394" s="11">
        <v>6.4861425171479734</v>
      </c>
      <c r="W1394" s="22"/>
      <c r="X1394" s="21">
        <v>0</v>
      </c>
      <c r="Y1394" s="22">
        <v>0</v>
      </c>
      <c r="Z1394" s="22">
        <v>0</v>
      </c>
      <c r="AA1394" s="22">
        <v>0</v>
      </c>
      <c r="AB1394" s="22">
        <v>0</v>
      </c>
      <c r="AC1394" s="22">
        <v>0</v>
      </c>
      <c r="AD1394" s="22">
        <v>0</v>
      </c>
      <c r="AE1394" s="22">
        <v>0</v>
      </c>
      <c r="AF1394" s="22">
        <v>2770.8691990630255</v>
      </c>
      <c r="AG1394" s="21">
        <v>0</v>
      </c>
      <c r="AH1394" s="22">
        <v>0</v>
      </c>
      <c r="AI1394" s="22">
        <v>0</v>
      </c>
      <c r="AJ1394" s="22">
        <v>2770.8691990630255</v>
      </c>
      <c r="AK1394" s="22">
        <v>8570.3152119992501</v>
      </c>
      <c r="AL1394" s="22">
        <v>0</v>
      </c>
      <c r="AM1394" s="22">
        <v>42</v>
      </c>
      <c r="AN1394" s="22">
        <v>0</v>
      </c>
      <c r="AO1394" s="22">
        <v>0</v>
      </c>
      <c r="AQ1394" s="18" t="str">
        <f t="shared" ref="AQ1394:BZ1394" si="1389">IF(OR(AND(AQ$2&gt;$O1393,AQ$2&lt;=$O1394),AND(AQ$2&lt;=$O1393,$O1392&gt;$O1393),AND(AQ$2&gt;$O1394,$O1395&lt;$O1394)),$H1393+((AQ$1-$Q1393)/$U1394/86000),"")</f>
        <v/>
      </c>
      <c r="AR1394" s="18" t="str">
        <f t="shared" si="1389"/>
        <v/>
      </c>
      <c r="AS1394" s="18" t="str">
        <f t="shared" si="1389"/>
        <v/>
      </c>
      <c r="AT1394" s="18" t="str">
        <f t="shared" si="1389"/>
        <v/>
      </c>
      <c r="AU1394" s="18" t="str">
        <f t="shared" si="1389"/>
        <v/>
      </c>
      <c r="AV1394" s="18" t="str">
        <f t="shared" si="1389"/>
        <v/>
      </c>
      <c r="AW1394" s="18" t="str">
        <f t="shared" si="1389"/>
        <v/>
      </c>
      <c r="AX1394" s="18" t="str">
        <f t="shared" si="1389"/>
        <v/>
      </c>
      <c r="AY1394" s="18" t="str">
        <f t="shared" si="1389"/>
        <v/>
      </c>
      <c r="AZ1394" s="18" t="str">
        <f t="shared" si="1389"/>
        <v/>
      </c>
      <c r="BA1394" s="18" t="str">
        <f t="shared" si="1389"/>
        <v/>
      </c>
      <c r="BB1394" s="18" t="str">
        <f t="shared" si="1389"/>
        <v/>
      </c>
      <c r="BC1394" s="18" t="str">
        <f t="shared" si="1389"/>
        <v/>
      </c>
      <c r="BD1394" s="18" t="str">
        <f t="shared" si="1389"/>
        <v/>
      </c>
      <c r="BE1394" s="18" t="str">
        <f t="shared" si="1389"/>
        <v/>
      </c>
      <c r="BF1394" s="18" t="str">
        <f t="shared" si="1389"/>
        <v/>
      </c>
      <c r="BG1394" s="18" t="str">
        <f t="shared" si="1389"/>
        <v/>
      </c>
      <c r="BH1394" s="18" t="str">
        <f t="shared" si="1389"/>
        <v/>
      </c>
      <c r="BI1394" s="18" t="str">
        <f t="shared" si="1389"/>
        <v/>
      </c>
      <c r="BJ1394" s="18" t="str">
        <f t="shared" si="1389"/>
        <v/>
      </c>
      <c r="BK1394" s="18" t="str">
        <f t="shared" si="1389"/>
        <v/>
      </c>
      <c r="BL1394" s="18" t="str">
        <f t="shared" si="1389"/>
        <v/>
      </c>
      <c r="BM1394" s="18" t="str">
        <f t="shared" si="1389"/>
        <v/>
      </c>
      <c r="BN1394" s="18" t="str">
        <f t="shared" si="1389"/>
        <v/>
      </c>
      <c r="BO1394" s="18" t="str">
        <f t="shared" si="1389"/>
        <v/>
      </c>
      <c r="BP1394" s="18" t="str">
        <f t="shared" si="1389"/>
        <v/>
      </c>
      <c r="BQ1394" s="18" t="str">
        <f t="shared" si="1389"/>
        <v/>
      </c>
      <c r="BR1394" s="18" t="str">
        <f t="shared" si="1389"/>
        <v/>
      </c>
      <c r="BS1394" s="18" t="str">
        <f t="shared" si="1389"/>
        <v/>
      </c>
      <c r="BT1394" s="18" t="str">
        <f t="shared" si="1389"/>
        <v/>
      </c>
      <c r="BU1394" s="18" t="str">
        <f t="shared" si="1389"/>
        <v/>
      </c>
      <c r="BV1394" s="18" t="str">
        <f t="shared" si="1389"/>
        <v/>
      </c>
      <c r="BW1394" s="18" t="str">
        <f t="shared" si="1389"/>
        <v/>
      </c>
      <c r="BX1394" s="18" t="str">
        <f t="shared" si="1389"/>
        <v/>
      </c>
      <c r="BY1394" s="18" t="str">
        <f t="shared" si="1389"/>
        <v/>
      </c>
      <c r="BZ1394" s="18" t="str">
        <f t="shared" si="1389"/>
        <v/>
      </c>
      <c r="CA1394" s="18" t="str">
        <f>IF(BY1394&lt;&gt;"",BY1394-LOOKUP(2,1/(LEN($AQ$1:AQ1394)&gt;0),$AQ$1:AQ1394),"")</f>
        <v/>
      </c>
    </row>
    <row r="1395" spans="1:79" x14ac:dyDescent="0.25">
      <c r="A1395" s="21">
        <v>62720</v>
      </c>
      <c r="B1395" s="21">
        <v>3</v>
      </c>
      <c r="C1395" s="22" t="s">
        <v>2874</v>
      </c>
      <c r="D1395" s="21">
        <v>332</v>
      </c>
      <c r="E1395" s="23">
        <v>0.71388888888888891</v>
      </c>
      <c r="F1395" s="22" t="s">
        <v>582</v>
      </c>
      <c r="G1395" s="22" t="b">
        <v>1</v>
      </c>
      <c r="H1395" s="24">
        <v>43532.713888888888</v>
      </c>
      <c r="I1395" s="25" t="s">
        <v>307</v>
      </c>
      <c r="J1395" s="22" t="s">
        <v>308</v>
      </c>
      <c r="K1395" s="11">
        <v>0</v>
      </c>
      <c r="L1395" s="11">
        <v>1913</v>
      </c>
      <c r="M1395" s="11">
        <v>2875</v>
      </c>
      <c r="N1395" s="11">
        <v>3.8617997688561445E-12</v>
      </c>
      <c r="O1395" s="11">
        <v>93</v>
      </c>
      <c r="P1395" s="14">
        <v>0.49999991857125453</v>
      </c>
      <c r="Q1395" s="11">
        <v>2770.8691990630255</v>
      </c>
      <c r="R1395" s="15">
        <v>0.31897167022926731</v>
      </c>
      <c r="S1395" s="11">
        <v>0</v>
      </c>
      <c r="T1395" s="11">
        <v>89.999999664723873</v>
      </c>
      <c r="U1395" s="11">
        <v>0</v>
      </c>
      <c r="V1395" s="11">
        <v>0</v>
      </c>
      <c r="W1395" s="22"/>
      <c r="X1395" s="21">
        <v>0</v>
      </c>
      <c r="Y1395" s="22">
        <v>0.5</v>
      </c>
      <c r="Z1395" s="22">
        <v>0</v>
      </c>
      <c r="AA1395" s="22">
        <v>0</v>
      </c>
      <c r="AB1395" s="22">
        <v>0</v>
      </c>
      <c r="AC1395" s="22">
        <v>1</v>
      </c>
      <c r="AD1395" s="22">
        <v>1</v>
      </c>
      <c r="AE1395" s="22">
        <v>0</v>
      </c>
      <c r="AF1395" s="22">
        <v>2770.8691990630255</v>
      </c>
      <c r="AG1395" s="21">
        <v>0</v>
      </c>
      <c r="AH1395" s="22">
        <v>0</v>
      </c>
      <c r="AI1395" s="22">
        <v>0</v>
      </c>
      <c r="AJ1395" s="22">
        <v>2770.8691990630255</v>
      </c>
      <c r="AK1395" s="22">
        <v>8570.3152119992501</v>
      </c>
      <c r="AL1395" s="22">
        <v>0</v>
      </c>
      <c r="AM1395" s="22">
        <v>41</v>
      </c>
      <c r="AN1395" s="22">
        <v>0</v>
      </c>
      <c r="AO1395" s="22">
        <v>0</v>
      </c>
      <c r="AQ1395" s="18" t="str">
        <f t="shared" ref="AQ1395:BZ1395" si="1390">IF(OR(AND(AQ$2&gt;$O1394,AQ$2&lt;=$O1395),AND(AQ$2&lt;=$O1394,$O1393&gt;$O1394),AND(AQ$2&gt;$O1395,$O1396&lt;$O1395)),$H1394+((AQ$1-$Q1394)/$U1395/86000),"")</f>
        <v/>
      </c>
      <c r="AR1395" s="18" t="str">
        <f t="shared" si="1390"/>
        <v/>
      </c>
      <c r="AS1395" s="18" t="str">
        <f t="shared" si="1390"/>
        <v/>
      </c>
      <c r="AT1395" s="18" t="str">
        <f t="shared" si="1390"/>
        <v/>
      </c>
      <c r="AU1395" s="18" t="str">
        <f t="shared" si="1390"/>
        <v/>
      </c>
      <c r="AV1395" s="18" t="str">
        <f t="shared" si="1390"/>
        <v/>
      </c>
      <c r="AW1395" s="18" t="str">
        <f t="shared" si="1390"/>
        <v/>
      </c>
      <c r="AX1395" s="18" t="str">
        <f t="shared" si="1390"/>
        <v/>
      </c>
      <c r="AY1395" s="18" t="str">
        <f t="shared" si="1390"/>
        <v/>
      </c>
      <c r="AZ1395" s="18" t="str">
        <f t="shared" si="1390"/>
        <v/>
      </c>
      <c r="BA1395" s="18" t="str">
        <f t="shared" si="1390"/>
        <v/>
      </c>
      <c r="BB1395" s="18" t="str">
        <f t="shared" si="1390"/>
        <v/>
      </c>
      <c r="BC1395" s="18" t="str">
        <f t="shared" si="1390"/>
        <v/>
      </c>
      <c r="BD1395" s="18" t="str">
        <f t="shared" si="1390"/>
        <v/>
      </c>
      <c r="BE1395" s="18" t="str">
        <f t="shared" si="1390"/>
        <v/>
      </c>
      <c r="BF1395" s="18" t="str">
        <f t="shared" si="1390"/>
        <v/>
      </c>
      <c r="BG1395" s="18" t="str">
        <f t="shared" si="1390"/>
        <v/>
      </c>
      <c r="BH1395" s="18" t="str">
        <f t="shared" si="1390"/>
        <v/>
      </c>
      <c r="BI1395" s="18" t="str">
        <f t="shared" si="1390"/>
        <v/>
      </c>
      <c r="BJ1395" s="18" t="str">
        <f t="shared" si="1390"/>
        <v/>
      </c>
      <c r="BK1395" s="18" t="str">
        <f t="shared" si="1390"/>
        <v/>
      </c>
      <c r="BL1395" s="18" t="str">
        <f t="shared" si="1390"/>
        <v/>
      </c>
      <c r="BM1395" s="18" t="str">
        <f t="shared" si="1390"/>
        <v/>
      </c>
      <c r="BN1395" s="18" t="str">
        <f t="shared" si="1390"/>
        <v/>
      </c>
      <c r="BO1395" s="18" t="str">
        <f t="shared" si="1390"/>
        <v/>
      </c>
      <c r="BP1395" s="18" t="str">
        <f t="shared" si="1390"/>
        <v/>
      </c>
      <c r="BQ1395" s="18" t="str">
        <f t="shared" si="1390"/>
        <v/>
      </c>
      <c r="BR1395" s="18" t="str">
        <f t="shared" si="1390"/>
        <v/>
      </c>
      <c r="BS1395" s="18" t="str">
        <f t="shared" si="1390"/>
        <v/>
      </c>
      <c r="BT1395" s="18" t="str">
        <f t="shared" si="1390"/>
        <v/>
      </c>
      <c r="BU1395" s="18" t="str">
        <f t="shared" si="1390"/>
        <v/>
      </c>
      <c r="BV1395" s="18" t="str">
        <f t="shared" si="1390"/>
        <v/>
      </c>
      <c r="BW1395" s="18" t="str">
        <f t="shared" si="1390"/>
        <v/>
      </c>
      <c r="BX1395" s="18" t="str">
        <f t="shared" si="1390"/>
        <v/>
      </c>
      <c r="BY1395" s="18" t="str">
        <f t="shared" si="1390"/>
        <v/>
      </c>
      <c r="BZ1395" s="18" t="str">
        <f t="shared" si="1390"/>
        <v/>
      </c>
      <c r="CA1395" s="18" t="str">
        <f>IF(BY1395&lt;&gt;"",BY1395-LOOKUP(2,1/(LEN($AQ$1:AQ1395)&gt;0),$AQ$1:AQ1395),"")</f>
        <v/>
      </c>
    </row>
    <row r="1396" spans="1:79" x14ac:dyDescent="0.25">
      <c r="A1396" s="21">
        <v>62721</v>
      </c>
      <c r="B1396" s="21">
        <v>3</v>
      </c>
      <c r="C1396" s="22" t="s">
        <v>2875</v>
      </c>
      <c r="D1396" s="21">
        <v>332</v>
      </c>
      <c r="E1396" s="23">
        <v>0.71388888888888891</v>
      </c>
      <c r="F1396" s="22" t="s">
        <v>582</v>
      </c>
      <c r="G1396" s="22" t="b">
        <v>1</v>
      </c>
      <c r="H1396" s="24">
        <v>43532.714409722219</v>
      </c>
      <c r="I1396" s="25" t="s">
        <v>323</v>
      </c>
      <c r="J1396" s="22" t="s">
        <v>324</v>
      </c>
      <c r="K1396" s="11">
        <v>0</v>
      </c>
      <c r="L1396" s="11">
        <v>1914</v>
      </c>
      <c r="M1396" s="11">
        <v>2878</v>
      </c>
      <c r="N1396" s="11">
        <v>5.4924953474255744E-12</v>
      </c>
      <c r="O1396" s="11">
        <v>100</v>
      </c>
      <c r="P1396" s="14">
        <v>0.49999990588003917</v>
      </c>
      <c r="Q1396" s="11">
        <v>2934.5662740862826</v>
      </c>
      <c r="R1396" s="15">
        <v>0.33781583993943282</v>
      </c>
      <c r="S1396" s="11">
        <v>163.69707502325718</v>
      </c>
      <c r="T1396" s="11">
        <v>44.999999832361937</v>
      </c>
      <c r="U1396" s="11">
        <v>3.6377127918461403</v>
      </c>
      <c r="V1396" s="11">
        <v>13.095766050646105</v>
      </c>
      <c r="W1396" s="22"/>
      <c r="X1396" s="21">
        <v>0</v>
      </c>
      <c r="Y1396" s="22">
        <v>0</v>
      </c>
      <c r="Z1396" s="22">
        <v>0</v>
      </c>
      <c r="AA1396" s="22">
        <v>0</v>
      </c>
      <c r="AB1396" s="22">
        <v>0</v>
      </c>
      <c r="AC1396" s="22">
        <v>0</v>
      </c>
      <c r="AD1396" s="22">
        <v>0</v>
      </c>
      <c r="AE1396" s="22">
        <v>0</v>
      </c>
      <c r="AF1396" s="22">
        <v>2934.5662740862826</v>
      </c>
      <c r="AG1396" s="21">
        <v>0</v>
      </c>
      <c r="AH1396" s="22">
        <v>0</v>
      </c>
      <c r="AI1396" s="22">
        <v>0</v>
      </c>
      <c r="AJ1396" s="22">
        <v>2934.5662740862826</v>
      </c>
      <c r="AK1396" s="22">
        <v>8570.3152119992501</v>
      </c>
      <c r="AL1396" s="22">
        <v>0</v>
      </c>
      <c r="AM1396" s="22">
        <v>40</v>
      </c>
      <c r="AN1396" s="22">
        <v>0</v>
      </c>
      <c r="AO1396" s="22">
        <v>0</v>
      </c>
      <c r="AQ1396" s="18" t="str">
        <f t="shared" ref="AQ1396:BZ1396" si="1391">IF(OR(AND(AQ$2&gt;$O1395,AQ$2&lt;=$O1396),AND(AQ$2&lt;=$O1395,$O1394&gt;$O1395),AND(AQ$2&gt;$O1396,$O1397&lt;$O1396)),$H1395+((AQ$1-$Q1395)/$U1396/86000),"")</f>
        <v/>
      </c>
      <c r="AR1396" s="18" t="str">
        <f t="shared" si="1391"/>
        <v/>
      </c>
      <c r="AS1396" s="18" t="str">
        <f t="shared" si="1391"/>
        <v/>
      </c>
      <c r="AT1396" s="18" t="str">
        <f t="shared" si="1391"/>
        <v/>
      </c>
      <c r="AU1396" s="18" t="str">
        <f t="shared" si="1391"/>
        <v/>
      </c>
      <c r="AV1396" s="18" t="str">
        <f t="shared" si="1391"/>
        <v/>
      </c>
      <c r="AW1396" s="18" t="str">
        <f t="shared" si="1391"/>
        <v/>
      </c>
      <c r="AX1396" s="18" t="str">
        <f t="shared" si="1391"/>
        <v/>
      </c>
      <c r="AY1396" s="18" t="str">
        <f t="shared" si="1391"/>
        <v/>
      </c>
      <c r="AZ1396" s="18" t="str">
        <f t="shared" si="1391"/>
        <v/>
      </c>
      <c r="BA1396" s="18">
        <f t="shared" si="1391"/>
        <v>43532.714089452049</v>
      </c>
      <c r="BB1396" s="18">
        <f t="shared" si="1391"/>
        <v>43532.714185865494</v>
      </c>
      <c r="BC1396" s="18" t="str">
        <f t="shared" si="1391"/>
        <v/>
      </c>
      <c r="BD1396" s="18" t="str">
        <f t="shared" si="1391"/>
        <v/>
      </c>
      <c r="BE1396" s="18" t="str">
        <f t="shared" si="1391"/>
        <v/>
      </c>
      <c r="BF1396" s="18" t="str">
        <f t="shared" si="1391"/>
        <v/>
      </c>
      <c r="BG1396" s="18" t="str">
        <f t="shared" si="1391"/>
        <v/>
      </c>
      <c r="BH1396" s="18" t="str">
        <f t="shared" si="1391"/>
        <v/>
      </c>
      <c r="BI1396" s="18" t="str">
        <f t="shared" si="1391"/>
        <v/>
      </c>
      <c r="BJ1396" s="18" t="str">
        <f t="shared" si="1391"/>
        <v/>
      </c>
      <c r="BK1396" s="18" t="str">
        <f t="shared" si="1391"/>
        <v/>
      </c>
      <c r="BL1396" s="18" t="str">
        <f t="shared" si="1391"/>
        <v/>
      </c>
      <c r="BM1396" s="18" t="str">
        <f t="shared" si="1391"/>
        <v/>
      </c>
      <c r="BN1396" s="18" t="str">
        <f t="shared" si="1391"/>
        <v/>
      </c>
      <c r="BO1396" s="18" t="str">
        <f t="shared" si="1391"/>
        <v/>
      </c>
      <c r="BP1396" s="18" t="str">
        <f t="shared" si="1391"/>
        <v/>
      </c>
      <c r="BQ1396" s="18" t="str">
        <f t="shared" si="1391"/>
        <v/>
      </c>
      <c r="BR1396" s="18" t="str">
        <f t="shared" si="1391"/>
        <v/>
      </c>
      <c r="BS1396" s="18" t="str">
        <f t="shared" si="1391"/>
        <v/>
      </c>
      <c r="BT1396" s="18" t="str">
        <f t="shared" si="1391"/>
        <v/>
      </c>
      <c r="BU1396" s="18" t="str">
        <f t="shared" si="1391"/>
        <v/>
      </c>
      <c r="BV1396" s="18" t="str">
        <f t="shared" si="1391"/>
        <v/>
      </c>
      <c r="BW1396" s="18" t="str">
        <f t="shared" si="1391"/>
        <v/>
      </c>
      <c r="BX1396" s="18" t="str">
        <f t="shared" si="1391"/>
        <v/>
      </c>
      <c r="BY1396" s="18" t="str">
        <f t="shared" si="1391"/>
        <v/>
      </c>
      <c r="BZ1396" s="18" t="str">
        <f t="shared" si="1391"/>
        <v/>
      </c>
      <c r="CA1396" s="18" t="str">
        <f>IF(BY1396&lt;&gt;"",BY1396-LOOKUP(2,1/(LEN($AQ$1:AQ1396)&gt;0),$AQ$1:AQ1396),"")</f>
        <v/>
      </c>
    </row>
    <row r="1397" spans="1:79" x14ac:dyDescent="0.25">
      <c r="A1397" s="21">
        <v>62723</v>
      </c>
      <c r="B1397" s="21">
        <v>3</v>
      </c>
      <c r="C1397" s="22" t="s">
        <v>2877</v>
      </c>
      <c r="D1397" s="21">
        <v>332</v>
      </c>
      <c r="E1397" s="23">
        <v>0.71458333333333335</v>
      </c>
      <c r="F1397" s="22" t="s">
        <v>582</v>
      </c>
      <c r="G1397" s="22" t="b">
        <v>1</v>
      </c>
      <c r="H1397" s="24">
        <v>43532.714930555558</v>
      </c>
      <c r="I1397" s="25" t="s">
        <v>1739</v>
      </c>
      <c r="J1397" s="22" t="s">
        <v>1740</v>
      </c>
      <c r="K1397" s="11">
        <v>0</v>
      </c>
      <c r="L1397" s="11">
        <v>1915</v>
      </c>
      <c r="M1397" s="11">
        <v>2880</v>
      </c>
      <c r="N1397" s="11">
        <v>1.0786038728838321E-11</v>
      </c>
      <c r="O1397" s="11">
        <v>103</v>
      </c>
      <c r="P1397" s="14">
        <v>0.74999996289332593</v>
      </c>
      <c r="Q1397" s="11">
        <v>3238.3255288481828</v>
      </c>
      <c r="R1397" s="15">
        <v>0.37278342226766559</v>
      </c>
      <c r="S1397" s="11">
        <v>303.75925476190014</v>
      </c>
      <c r="T1397" s="11">
        <v>45.000000461004674</v>
      </c>
      <c r="U1397" s="11">
        <v>6.7502055922227511</v>
      </c>
      <c r="V1397" s="11">
        <v>24.300740132001906</v>
      </c>
      <c r="W1397" s="22"/>
      <c r="X1397" s="21">
        <v>0</v>
      </c>
      <c r="Y1397" s="22">
        <v>0</v>
      </c>
      <c r="Z1397" s="22">
        <v>0</v>
      </c>
      <c r="AA1397" s="22">
        <v>0</v>
      </c>
      <c r="AB1397" s="22">
        <v>0</v>
      </c>
      <c r="AC1397" s="22">
        <v>0</v>
      </c>
      <c r="AD1397" s="22">
        <v>0</v>
      </c>
      <c r="AE1397" s="22">
        <v>0</v>
      </c>
      <c r="AF1397" s="22">
        <v>3238.3255288481828</v>
      </c>
      <c r="AG1397" s="21">
        <v>0</v>
      </c>
      <c r="AH1397" s="22">
        <v>0</v>
      </c>
      <c r="AI1397" s="22">
        <v>0</v>
      </c>
      <c r="AJ1397" s="22">
        <v>3238.3255288481828</v>
      </c>
      <c r="AK1397" s="22">
        <v>8570.3152119992501</v>
      </c>
      <c r="AL1397" s="22">
        <v>0</v>
      </c>
      <c r="AM1397" s="22">
        <v>39</v>
      </c>
      <c r="AN1397" s="22">
        <v>0</v>
      </c>
      <c r="AO1397" s="22">
        <v>0</v>
      </c>
      <c r="AQ1397" s="18" t="str">
        <f t="shared" ref="AQ1397:BZ1397" si="1392">IF(OR(AND(AQ$2&gt;$O1396,AQ$2&lt;=$O1397),AND(AQ$2&lt;=$O1396,$O1395&gt;$O1396),AND(AQ$2&gt;$O1397,$O1398&lt;$O1397)),$H1396+((AQ$1-$Q1396)/$U1397/86000),"")</f>
        <v/>
      </c>
      <c r="AR1397" s="18" t="str">
        <f t="shared" si="1392"/>
        <v/>
      </c>
      <c r="AS1397" s="18" t="str">
        <f t="shared" si="1392"/>
        <v/>
      </c>
      <c r="AT1397" s="18" t="str">
        <f t="shared" si="1392"/>
        <v/>
      </c>
      <c r="AU1397" s="18" t="str">
        <f t="shared" si="1392"/>
        <v/>
      </c>
      <c r="AV1397" s="18" t="str">
        <f t="shared" si="1392"/>
        <v/>
      </c>
      <c r="AW1397" s="18" t="str">
        <f t="shared" si="1392"/>
        <v/>
      </c>
      <c r="AX1397" s="18" t="str">
        <f t="shared" si="1392"/>
        <v/>
      </c>
      <c r="AY1397" s="18" t="str">
        <f t="shared" si="1392"/>
        <v/>
      </c>
      <c r="AZ1397" s="18" t="str">
        <f t="shared" si="1392"/>
        <v/>
      </c>
      <c r="BA1397" s="18" t="str">
        <f t="shared" si="1392"/>
        <v/>
      </c>
      <c r="BB1397" s="18" t="str">
        <f t="shared" si="1392"/>
        <v/>
      </c>
      <c r="BC1397" s="18">
        <f t="shared" si="1392"/>
        <v>43532.714518712979</v>
      </c>
      <c r="BD1397" s="18" t="str">
        <f t="shared" si="1392"/>
        <v/>
      </c>
      <c r="BE1397" s="18" t="str">
        <f t="shared" si="1392"/>
        <v/>
      </c>
      <c r="BF1397" s="18" t="str">
        <f t="shared" si="1392"/>
        <v/>
      </c>
      <c r="BG1397" s="18" t="str">
        <f t="shared" si="1392"/>
        <v/>
      </c>
      <c r="BH1397" s="18" t="str">
        <f t="shared" si="1392"/>
        <v/>
      </c>
      <c r="BI1397" s="18" t="str">
        <f t="shared" si="1392"/>
        <v/>
      </c>
      <c r="BJ1397" s="18" t="str">
        <f t="shared" si="1392"/>
        <v/>
      </c>
      <c r="BK1397" s="18" t="str">
        <f t="shared" si="1392"/>
        <v/>
      </c>
      <c r="BL1397" s="18" t="str">
        <f t="shared" si="1392"/>
        <v/>
      </c>
      <c r="BM1397" s="18" t="str">
        <f t="shared" si="1392"/>
        <v/>
      </c>
      <c r="BN1397" s="18" t="str">
        <f t="shared" si="1392"/>
        <v/>
      </c>
      <c r="BO1397" s="18" t="str">
        <f t="shared" si="1392"/>
        <v/>
      </c>
      <c r="BP1397" s="18" t="str">
        <f t="shared" si="1392"/>
        <v/>
      </c>
      <c r="BQ1397" s="18" t="str">
        <f t="shared" si="1392"/>
        <v/>
      </c>
      <c r="BR1397" s="18" t="str">
        <f t="shared" si="1392"/>
        <v/>
      </c>
      <c r="BS1397" s="18" t="str">
        <f t="shared" si="1392"/>
        <v/>
      </c>
      <c r="BT1397" s="18" t="str">
        <f t="shared" si="1392"/>
        <v/>
      </c>
      <c r="BU1397" s="18" t="str">
        <f t="shared" si="1392"/>
        <v/>
      </c>
      <c r="BV1397" s="18" t="str">
        <f t="shared" si="1392"/>
        <v/>
      </c>
      <c r="BW1397" s="18" t="str">
        <f t="shared" si="1392"/>
        <v/>
      </c>
      <c r="BX1397" s="18" t="str">
        <f t="shared" si="1392"/>
        <v/>
      </c>
      <c r="BY1397" s="18" t="str">
        <f t="shared" si="1392"/>
        <v/>
      </c>
      <c r="BZ1397" s="18" t="str">
        <f t="shared" si="1392"/>
        <v/>
      </c>
      <c r="CA1397" s="18" t="str">
        <f>IF(BY1397&lt;&gt;"",BY1397-LOOKUP(2,1/(LEN($AQ$1:AQ1397)&gt;0),$AQ$1:AQ1397),"")</f>
        <v/>
      </c>
    </row>
    <row r="1398" spans="1:79" x14ac:dyDescent="0.25">
      <c r="A1398" s="21">
        <v>62724</v>
      </c>
      <c r="B1398" s="21">
        <v>3</v>
      </c>
      <c r="C1398" s="22" t="s">
        <v>2878</v>
      </c>
      <c r="D1398" s="21">
        <v>332</v>
      </c>
      <c r="E1398" s="23">
        <v>0.71527777777777779</v>
      </c>
      <c r="F1398" s="22" t="s">
        <v>582</v>
      </c>
      <c r="G1398" s="22" t="b">
        <v>1</v>
      </c>
      <c r="H1398" s="24">
        <v>43532.715451388889</v>
      </c>
      <c r="I1398" s="25" t="s">
        <v>149</v>
      </c>
      <c r="J1398" s="22" t="s">
        <v>150</v>
      </c>
      <c r="K1398" s="11">
        <v>0</v>
      </c>
      <c r="L1398" s="11">
        <v>1916</v>
      </c>
      <c r="M1398" s="11">
        <v>2882</v>
      </c>
      <c r="N1398" s="11">
        <v>7.2859052124840673E-11</v>
      </c>
      <c r="O1398" s="11">
        <v>115</v>
      </c>
      <c r="P1398" s="14">
        <v>0.75000001072369726</v>
      </c>
      <c r="Q1398" s="11">
        <v>3524.6278726788373</v>
      </c>
      <c r="R1398" s="15">
        <v>0.4057414330005788</v>
      </c>
      <c r="S1398" s="11">
        <v>286.30234383065454</v>
      </c>
      <c r="T1398" s="11">
        <v>44.999999832361937</v>
      </c>
      <c r="U1398" s="11">
        <v>6.3622743310491972</v>
      </c>
      <c r="V1398" s="11">
        <v>22.904187591777109</v>
      </c>
      <c r="W1398" s="22"/>
      <c r="X1398" s="21">
        <v>0</v>
      </c>
      <c r="Y1398" s="22">
        <v>0</v>
      </c>
      <c r="Z1398" s="22">
        <v>0</v>
      </c>
      <c r="AA1398" s="22">
        <v>0</v>
      </c>
      <c r="AB1398" s="22">
        <v>0</v>
      </c>
      <c r="AC1398" s="22">
        <v>0</v>
      </c>
      <c r="AD1398" s="22">
        <v>0</v>
      </c>
      <c r="AE1398" s="22">
        <v>0</v>
      </c>
      <c r="AF1398" s="22">
        <v>3524.6278726788373</v>
      </c>
      <c r="AG1398" s="21">
        <v>0</v>
      </c>
      <c r="AH1398" s="22">
        <v>0</v>
      </c>
      <c r="AI1398" s="22">
        <v>0</v>
      </c>
      <c r="AJ1398" s="22">
        <v>3524.6278726788373</v>
      </c>
      <c r="AK1398" s="22">
        <v>8570.3152119992501</v>
      </c>
      <c r="AL1398" s="22">
        <v>0</v>
      </c>
      <c r="AM1398" s="22">
        <v>38</v>
      </c>
      <c r="AN1398" s="22">
        <v>0</v>
      </c>
      <c r="AO1398" s="22">
        <v>0</v>
      </c>
      <c r="AQ1398" s="18" t="str">
        <f t="shared" ref="AQ1398:BZ1398" si="1393">IF(OR(AND(AQ$2&gt;$O1397,AQ$2&lt;=$O1398),AND(AQ$2&lt;=$O1397,$O1396&gt;$O1397),AND(AQ$2&gt;$O1398,$O1399&lt;$O1398)),$H1397+((AQ$1-$Q1397)/$U1398/86000),"")</f>
        <v/>
      </c>
      <c r="AR1398" s="18" t="str">
        <f t="shared" si="1393"/>
        <v/>
      </c>
      <c r="AS1398" s="18" t="str">
        <f t="shared" si="1393"/>
        <v/>
      </c>
      <c r="AT1398" s="18" t="str">
        <f t="shared" si="1393"/>
        <v/>
      </c>
      <c r="AU1398" s="18" t="str">
        <f t="shared" si="1393"/>
        <v/>
      </c>
      <c r="AV1398" s="18" t="str">
        <f t="shared" si="1393"/>
        <v/>
      </c>
      <c r="AW1398" s="18" t="str">
        <f t="shared" si="1393"/>
        <v/>
      </c>
      <c r="AX1398" s="18" t="str">
        <f t="shared" si="1393"/>
        <v/>
      </c>
      <c r="AY1398" s="18" t="str">
        <f t="shared" si="1393"/>
        <v/>
      </c>
      <c r="AZ1398" s="18" t="str">
        <f t="shared" si="1393"/>
        <v/>
      </c>
      <c r="BA1398" s="18" t="str">
        <f t="shared" si="1393"/>
        <v/>
      </c>
      <c r="BB1398" s="18" t="str">
        <f t="shared" si="1393"/>
        <v/>
      </c>
      <c r="BC1398" s="18" t="str">
        <f t="shared" si="1393"/>
        <v/>
      </c>
      <c r="BD1398" s="18">
        <f t="shared" si="1393"/>
        <v>43532.715161215288</v>
      </c>
      <c r="BE1398" s="18" t="str">
        <f t="shared" si="1393"/>
        <v/>
      </c>
      <c r="BF1398" s="18" t="str">
        <f t="shared" si="1393"/>
        <v/>
      </c>
      <c r="BG1398" s="18" t="str">
        <f t="shared" si="1393"/>
        <v/>
      </c>
      <c r="BH1398" s="18" t="str">
        <f t="shared" si="1393"/>
        <v/>
      </c>
      <c r="BI1398" s="18" t="str">
        <f t="shared" si="1393"/>
        <v/>
      </c>
      <c r="BJ1398" s="18" t="str">
        <f t="shared" si="1393"/>
        <v/>
      </c>
      <c r="BK1398" s="18" t="str">
        <f t="shared" si="1393"/>
        <v/>
      </c>
      <c r="BL1398" s="18" t="str">
        <f t="shared" si="1393"/>
        <v/>
      </c>
      <c r="BM1398" s="18" t="str">
        <f t="shared" si="1393"/>
        <v/>
      </c>
      <c r="BN1398" s="18" t="str">
        <f t="shared" si="1393"/>
        <v/>
      </c>
      <c r="BO1398" s="18" t="str">
        <f t="shared" si="1393"/>
        <v/>
      </c>
      <c r="BP1398" s="18" t="str">
        <f t="shared" si="1393"/>
        <v/>
      </c>
      <c r="BQ1398" s="18" t="str">
        <f t="shared" si="1393"/>
        <v/>
      </c>
      <c r="BR1398" s="18" t="str">
        <f t="shared" si="1393"/>
        <v/>
      </c>
      <c r="BS1398" s="18" t="str">
        <f t="shared" si="1393"/>
        <v/>
      </c>
      <c r="BT1398" s="18" t="str">
        <f t="shared" si="1393"/>
        <v/>
      </c>
      <c r="BU1398" s="18" t="str">
        <f t="shared" si="1393"/>
        <v/>
      </c>
      <c r="BV1398" s="18" t="str">
        <f t="shared" si="1393"/>
        <v/>
      </c>
      <c r="BW1398" s="18" t="str">
        <f t="shared" si="1393"/>
        <v/>
      </c>
      <c r="BX1398" s="18" t="str">
        <f t="shared" si="1393"/>
        <v/>
      </c>
      <c r="BY1398" s="18" t="str">
        <f t="shared" si="1393"/>
        <v/>
      </c>
      <c r="BZ1398" s="18" t="str">
        <f t="shared" si="1393"/>
        <v/>
      </c>
      <c r="CA1398" s="18" t="str">
        <f>IF(BY1398&lt;&gt;"",BY1398-LOOKUP(2,1/(LEN($AQ$1:AQ1398)&gt;0),$AQ$1:AQ1398),"")</f>
        <v/>
      </c>
    </row>
    <row r="1399" spans="1:79" x14ac:dyDescent="0.25">
      <c r="A1399" s="21">
        <v>62726</v>
      </c>
      <c r="B1399" s="21">
        <v>3</v>
      </c>
      <c r="C1399" s="22" t="s">
        <v>2881</v>
      </c>
      <c r="D1399" s="21">
        <v>332</v>
      </c>
      <c r="E1399" s="23">
        <v>0.71597222222222223</v>
      </c>
      <c r="F1399" s="22" t="s">
        <v>582</v>
      </c>
      <c r="G1399" s="22" t="b">
        <v>1</v>
      </c>
      <c r="H1399" s="24">
        <v>43532.71597222222</v>
      </c>
      <c r="I1399" s="25" t="s">
        <v>349</v>
      </c>
      <c r="J1399" s="22" t="s">
        <v>350</v>
      </c>
      <c r="K1399" s="11">
        <v>0</v>
      </c>
      <c r="L1399" s="11">
        <v>1917</v>
      </c>
      <c r="M1399" s="11">
        <v>2884</v>
      </c>
      <c r="N1399" s="11">
        <v>5.5422333389287814E-13</v>
      </c>
      <c r="O1399" s="11">
        <v>118</v>
      </c>
      <c r="P1399" s="14">
        <v>0.74999999831536657</v>
      </c>
      <c r="Q1399" s="11">
        <v>3636.3394202056515</v>
      </c>
      <c r="R1399" s="15">
        <v>0.41860123125831444</v>
      </c>
      <c r="S1399" s="11">
        <v>111.71154752681423</v>
      </c>
      <c r="T1399" s="11">
        <v>44.999999832361937</v>
      </c>
      <c r="U1399" s="11">
        <v>2.4824788431771596</v>
      </c>
      <c r="V1399" s="11">
        <v>8.9369238354377742</v>
      </c>
      <c r="W1399" s="22"/>
      <c r="X1399" s="21">
        <v>0</v>
      </c>
      <c r="Y1399" s="22">
        <v>0</v>
      </c>
      <c r="Z1399" s="22">
        <v>0</v>
      </c>
      <c r="AA1399" s="22">
        <v>0</v>
      </c>
      <c r="AB1399" s="22">
        <v>0</v>
      </c>
      <c r="AC1399" s="22">
        <v>0</v>
      </c>
      <c r="AD1399" s="22">
        <v>0</v>
      </c>
      <c r="AE1399" s="22">
        <v>0</v>
      </c>
      <c r="AF1399" s="22">
        <v>3636.3394202056515</v>
      </c>
      <c r="AG1399" s="21">
        <v>0</v>
      </c>
      <c r="AH1399" s="22">
        <v>0</v>
      </c>
      <c r="AI1399" s="22">
        <v>0</v>
      </c>
      <c r="AJ1399" s="22">
        <v>3636.3394202056515</v>
      </c>
      <c r="AK1399" s="22">
        <v>8570.3152119992501</v>
      </c>
      <c r="AL1399" s="22">
        <v>0</v>
      </c>
      <c r="AM1399" s="22">
        <v>37</v>
      </c>
      <c r="AN1399" s="22">
        <v>0</v>
      </c>
      <c r="AO1399" s="22">
        <v>0</v>
      </c>
      <c r="AQ1399" s="18" t="str">
        <f t="shared" ref="AQ1399:BZ1399" si="1394">IF(OR(AND(AQ$2&gt;$O1398,AQ$2&lt;=$O1399),AND(AQ$2&lt;=$O1398,$O1397&gt;$O1398),AND(AQ$2&gt;$O1399,$O1400&lt;$O1399)),$H1398+((AQ$1-$Q1398)/$U1399/86000),"")</f>
        <v/>
      </c>
      <c r="AR1399" s="18" t="str">
        <f t="shared" si="1394"/>
        <v/>
      </c>
      <c r="AS1399" s="18" t="str">
        <f t="shared" si="1394"/>
        <v/>
      </c>
      <c r="AT1399" s="18" t="str">
        <f t="shared" si="1394"/>
        <v/>
      </c>
      <c r="AU1399" s="18" t="str">
        <f t="shared" si="1394"/>
        <v/>
      </c>
      <c r="AV1399" s="18" t="str">
        <f t="shared" si="1394"/>
        <v/>
      </c>
      <c r="AW1399" s="18" t="str">
        <f t="shared" si="1394"/>
        <v/>
      </c>
      <c r="AX1399" s="18" t="str">
        <f t="shared" si="1394"/>
        <v/>
      </c>
      <c r="AY1399" s="18" t="str">
        <f t="shared" si="1394"/>
        <v/>
      </c>
      <c r="AZ1399" s="18" t="str">
        <f t="shared" si="1394"/>
        <v/>
      </c>
      <c r="BA1399" s="18" t="str">
        <f t="shared" si="1394"/>
        <v/>
      </c>
      <c r="BB1399" s="18" t="str">
        <f t="shared" si="1394"/>
        <v/>
      </c>
      <c r="BC1399" s="18" t="str">
        <f t="shared" si="1394"/>
        <v/>
      </c>
      <c r="BD1399" s="18" t="str">
        <f t="shared" si="1394"/>
        <v/>
      </c>
      <c r="BE1399" s="18">
        <f t="shared" si="1394"/>
        <v>43532.715622436568</v>
      </c>
      <c r="BF1399" s="18" t="str">
        <f t="shared" si="1394"/>
        <v/>
      </c>
      <c r="BG1399" s="18" t="str">
        <f t="shared" si="1394"/>
        <v/>
      </c>
      <c r="BH1399" s="18" t="str">
        <f t="shared" si="1394"/>
        <v/>
      </c>
      <c r="BI1399" s="18" t="str">
        <f t="shared" si="1394"/>
        <v/>
      </c>
      <c r="BJ1399" s="18" t="str">
        <f t="shared" si="1394"/>
        <v/>
      </c>
      <c r="BK1399" s="18" t="str">
        <f t="shared" si="1394"/>
        <v/>
      </c>
      <c r="BL1399" s="18" t="str">
        <f t="shared" si="1394"/>
        <v/>
      </c>
      <c r="BM1399" s="18" t="str">
        <f t="shared" si="1394"/>
        <v/>
      </c>
      <c r="BN1399" s="18" t="str">
        <f t="shared" si="1394"/>
        <v/>
      </c>
      <c r="BO1399" s="18" t="str">
        <f t="shared" si="1394"/>
        <v/>
      </c>
      <c r="BP1399" s="18" t="str">
        <f t="shared" si="1394"/>
        <v/>
      </c>
      <c r="BQ1399" s="18" t="str">
        <f t="shared" si="1394"/>
        <v/>
      </c>
      <c r="BR1399" s="18" t="str">
        <f t="shared" si="1394"/>
        <v/>
      </c>
      <c r="BS1399" s="18" t="str">
        <f t="shared" si="1394"/>
        <v/>
      </c>
      <c r="BT1399" s="18" t="str">
        <f t="shared" si="1394"/>
        <v/>
      </c>
      <c r="BU1399" s="18" t="str">
        <f t="shared" si="1394"/>
        <v/>
      </c>
      <c r="BV1399" s="18" t="str">
        <f t="shared" si="1394"/>
        <v/>
      </c>
      <c r="BW1399" s="18" t="str">
        <f t="shared" si="1394"/>
        <v/>
      </c>
      <c r="BX1399" s="18" t="str">
        <f t="shared" si="1394"/>
        <v/>
      </c>
      <c r="BY1399" s="18" t="str">
        <f t="shared" si="1394"/>
        <v/>
      </c>
      <c r="BZ1399" s="18" t="str">
        <f t="shared" si="1394"/>
        <v/>
      </c>
      <c r="CA1399" s="18" t="str">
        <f>IF(BY1399&lt;&gt;"",BY1399-LOOKUP(2,1/(LEN($AQ$1:AQ1399)&gt;0),$AQ$1:AQ1399),"")</f>
        <v/>
      </c>
    </row>
    <row r="1400" spans="1:79" x14ac:dyDescent="0.25">
      <c r="A1400" s="21">
        <v>62727</v>
      </c>
      <c r="B1400" s="21">
        <v>3</v>
      </c>
      <c r="C1400" s="22" t="s">
        <v>2882</v>
      </c>
      <c r="D1400" s="21">
        <v>332</v>
      </c>
      <c r="E1400" s="23">
        <v>0.71597222222222223</v>
      </c>
      <c r="F1400" s="22" t="s">
        <v>582</v>
      </c>
      <c r="G1400" s="22" t="b">
        <v>1</v>
      </c>
      <c r="H1400" s="24">
        <v>43532.716493055559</v>
      </c>
      <c r="I1400" s="25" t="s">
        <v>209</v>
      </c>
      <c r="J1400" s="22" t="s">
        <v>210</v>
      </c>
      <c r="K1400" s="11">
        <v>0</v>
      </c>
      <c r="L1400" s="11">
        <v>1918</v>
      </c>
      <c r="M1400" s="11">
        <v>2886</v>
      </c>
      <c r="N1400" s="11">
        <v>9.6562757789797615E-11</v>
      </c>
      <c r="O1400" s="11">
        <v>120</v>
      </c>
      <c r="P1400" s="14">
        <v>0.89084258012301942</v>
      </c>
      <c r="Q1400" s="11">
        <v>3753.8311440603761</v>
      </c>
      <c r="R1400" s="15">
        <v>0.43212642090231862</v>
      </c>
      <c r="S1400" s="11">
        <v>117.49172385472457</v>
      </c>
      <c r="T1400" s="11">
        <v>45.000000461004674</v>
      </c>
      <c r="U1400" s="11">
        <v>2.6109271700238876</v>
      </c>
      <c r="V1400" s="11">
        <v>9.3993378120859958</v>
      </c>
      <c r="W1400" s="22"/>
      <c r="X1400" s="21">
        <v>0</v>
      </c>
      <c r="Y1400" s="22">
        <v>0</v>
      </c>
      <c r="Z1400" s="22">
        <v>0</v>
      </c>
      <c r="AA1400" s="22">
        <v>0</v>
      </c>
      <c r="AB1400" s="22">
        <v>0</v>
      </c>
      <c r="AC1400" s="22">
        <v>0</v>
      </c>
      <c r="AD1400" s="22">
        <v>0</v>
      </c>
      <c r="AE1400" s="22">
        <v>0</v>
      </c>
      <c r="AF1400" s="22">
        <v>3753.8311440603761</v>
      </c>
      <c r="AG1400" s="21">
        <v>0</v>
      </c>
      <c r="AH1400" s="22">
        <v>0</v>
      </c>
      <c r="AI1400" s="22">
        <v>0</v>
      </c>
      <c r="AJ1400" s="22">
        <v>3753.8311440603761</v>
      </c>
      <c r="AK1400" s="22">
        <v>8570.3152119992501</v>
      </c>
      <c r="AL1400" s="22">
        <v>0</v>
      </c>
      <c r="AM1400" s="22">
        <v>36</v>
      </c>
      <c r="AN1400" s="22">
        <v>0</v>
      </c>
      <c r="AO1400" s="22">
        <v>0</v>
      </c>
      <c r="AQ1400" s="18" t="str">
        <f t="shared" ref="AQ1400:BZ1400" si="1395">IF(OR(AND(AQ$2&gt;$O1399,AQ$2&lt;=$O1400),AND(AQ$2&lt;=$O1399,$O1398&gt;$O1399),AND(AQ$2&gt;$O1400,$O1401&lt;$O1400)),$H1399+((AQ$1-$Q1399)/$U1400/86000),"")</f>
        <v/>
      </c>
      <c r="AR1400" s="18" t="str">
        <f t="shared" si="1395"/>
        <v/>
      </c>
      <c r="AS1400" s="18" t="str">
        <f t="shared" si="1395"/>
        <v/>
      </c>
      <c r="AT1400" s="18" t="str">
        <f t="shared" si="1395"/>
        <v/>
      </c>
      <c r="AU1400" s="18" t="str">
        <f t="shared" si="1395"/>
        <v/>
      </c>
      <c r="AV1400" s="18" t="str">
        <f t="shared" si="1395"/>
        <v/>
      </c>
      <c r="AW1400" s="18" t="str">
        <f t="shared" si="1395"/>
        <v/>
      </c>
      <c r="AX1400" s="18" t="str">
        <f t="shared" si="1395"/>
        <v/>
      </c>
      <c r="AY1400" s="18" t="str">
        <f t="shared" si="1395"/>
        <v/>
      </c>
      <c r="AZ1400" s="18" t="str">
        <f t="shared" si="1395"/>
        <v/>
      </c>
      <c r="BA1400" s="18" t="str">
        <f t="shared" si="1395"/>
        <v/>
      </c>
      <c r="BB1400" s="18" t="str">
        <f t="shared" si="1395"/>
        <v/>
      </c>
      <c r="BC1400" s="18" t="str">
        <f t="shared" si="1395"/>
        <v/>
      </c>
      <c r="BD1400" s="18" t="str">
        <f t="shared" si="1395"/>
        <v/>
      </c>
      <c r="BE1400" s="18" t="str">
        <f t="shared" si="1395"/>
        <v/>
      </c>
      <c r="BF1400" s="18" t="str">
        <f t="shared" si="1395"/>
        <v/>
      </c>
      <c r="BG1400" s="18" t="str">
        <f t="shared" si="1395"/>
        <v/>
      </c>
      <c r="BH1400" s="18" t="str">
        <f t="shared" si="1395"/>
        <v/>
      </c>
      <c r="BI1400" s="18" t="str">
        <f t="shared" si="1395"/>
        <v/>
      </c>
      <c r="BJ1400" s="18" t="str">
        <f t="shared" si="1395"/>
        <v/>
      </c>
      <c r="BK1400" s="18" t="str">
        <f t="shared" si="1395"/>
        <v/>
      </c>
      <c r="BL1400" s="18" t="str">
        <f t="shared" si="1395"/>
        <v/>
      </c>
      <c r="BM1400" s="18" t="str">
        <f t="shared" si="1395"/>
        <v/>
      </c>
      <c r="BN1400" s="18" t="str">
        <f t="shared" si="1395"/>
        <v/>
      </c>
      <c r="BO1400" s="18" t="str">
        <f t="shared" si="1395"/>
        <v/>
      </c>
      <c r="BP1400" s="18" t="str">
        <f t="shared" si="1395"/>
        <v/>
      </c>
      <c r="BQ1400" s="18" t="str">
        <f t="shared" si="1395"/>
        <v/>
      </c>
      <c r="BR1400" s="18" t="str">
        <f t="shared" si="1395"/>
        <v/>
      </c>
      <c r="BS1400" s="18" t="str">
        <f t="shared" si="1395"/>
        <v/>
      </c>
      <c r="BT1400" s="18" t="str">
        <f t="shared" si="1395"/>
        <v/>
      </c>
      <c r="BU1400" s="18" t="str">
        <f t="shared" si="1395"/>
        <v/>
      </c>
      <c r="BV1400" s="18" t="str">
        <f t="shared" si="1395"/>
        <v/>
      </c>
      <c r="BW1400" s="18" t="str">
        <f t="shared" si="1395"/>
        <v/>
      </c>
      <c r="BX1400" s="18" t="str">
        <f t="shared" si="1395"/>
        <v/>
      </c>
      <c r="BY1400" s="18" t="str">
        <f t="shared" si="1395"/>
        <v/>
      </c>
      <c r="BZ1400" s="18" t="str">
        <f t="shared" si="1395"/>
        <v/>
      </c>
      <c r="CA1400" s="18" t="str">
        <f>IF(BY1400&lt;&gt;"",BY1400-LOOKUP(2,1/(LEN($AQ$1:AQ1400)&gt;0),$AQ$1:AQ1400),"")</f>
        <v/>
      </c>
    </row>
    <row r="1401" spans="1:79" x14ac:dyDescent="0.25">
      <c r="A1401" s="21">
        <v>62729</v>
      </c>
      <c r="B1401" s="21">
        <v>3</v>
      </c>
      <c r="C1401" s="22" t="s">
        <v>2884</v>
      </c>
      <c r="D1401" s="21">
        <v>332</v>
      </c>
      <c r="E1401" s="23">
        <v>0.71666666666666667</v>
      </c>
      <c r="F1401" s="22" t="s">
        <v>582</v>
      </c>
      <c r="G1401" s="22" t="b">
        <v>1</v>
      </c>
      <c r="H1401" s="24">
        <v>43532.71702546296</v>
      </c>
      <c r="I1401" s="25" t="s">
        <v>335</v>
      </c>
      <c r="J1401" s="22" t="s">
        <v>336</v>
      </c>
      <c r="K1401" s="11">
        <v>0</v>
      </c>
      <c r="L1401" s="11">
        <v>1919</v>
      </c>
      <c r="M1401" s="11">
        <v>2888</v>
      </c>
      <c r="N1401" s="11">
        <v>3.6925484891980886E-10</v>
      </c>
      <c r="O1401" s="11">
        <v>123</v>
      </c>
      <c r="P1401" s="14">
        <v>0.23102416122933403</v>
      </c>
      <c r="Q1401" s="11">
        <v>3945.4573269115958</v>
      </c>
      <c r="R1401" s="15">
        <v>0.45418568072749604</v>
      </c>
      <c r="S1401" s="11">
        <v>191.62618285121971</v>
      </c>
      <c r="T1401" s="11">
        <v>45.999999437481165</v>
      </c>
      <c r="U1401" s="11">
        <v>4.1657866346641992</v>
      </c>
      <c r="V1401" s="11">
        <v>14.996831884791117</v>
      </c>
      <c r="W1401" s="22"/>
      <c r="X1401" s="21">
        <v>0</v>
      </c>
      <c r="Y1401" s="22">
        <v>0</v>
      </c>
      <c r="Z1401" s="22">
        <v>0</v>
      </c>
      <c r="AA1401" s="22">
        <v>0</v>
      </c>
      <c r="AB1401" s="22">
        <v>0</v>
      </c>
      <c r="AC1401" s="22">
        <v>0</v>
      </c>
      <c r="AD1401" s="22">
        <v>0</v>
      </c>
      <c r="AE1401" s="22">
        <v>0</v>
      </c>
      <c r="AF1401" s="22">
        <v>3945.4573269115958</v>
      </c>
      <c r="AG1401" s="21">
        <v>0</v>
      </c>
      <c r="AH1401" s="22">
        <v>0</v>
      </c>
      <c r="AI1401" s="22">
        <v>0</v>
      </c>
      <c r="AJ1401" s="22">
        <v>3945.4573269115958</v>
      </c>
      <c r="AK1401" s="22">
        <v>8570.3152119992501</v>
      </c>
      <c r="AL1401" s="22">
        <v>0</v>
      </c>
      <c r="AM1401" s="22">
        <v>35</v>
      </c>
      <c r="AN1401" s="22">
        <v>0</v>
      </c>
      <c r="AO1401" s="22">
        <v>0</v>
      </c>
      <c r="AQ1401" s="18" t="str">
        <f t="shared" ref="AQ1401:BZ1401" si="1396">IF(OR(AND(AQ$2&gt;$O1400,AQ$2&lt;=$O1401),AND(AQ$2&lt;=$O1400,$O1399&gt;$O1400),AND(AQ$2&gt;$O1401,$O1402&lt;$O1401)),$H1400+((AQ$1-$Q1400)/$U1401/86000),"")</f>
        <v/>
      </c>
      <c r="AR1401" s="18" t="str">
        <f t="shared" si="1396"/>
        <v/>
      </c>
      <c r="AS1401" s="18" t="str">
        <f t="shared" si="1396"/>
        <v/>
      </c>
      <c r="AT1401" s="18" t="str">
        <f t="shared" si="1396"/>
        <v/>
      </c>
      <c r="AU1401" s="18" t="str">
        <f t="shared" si="1396"/>
        <v/>
      </c>
      <c r="AV1401" s="18" t="str">
        <f t="shared" si="1396"/>
        <v/>
      </c>
      <c r="AW1401" s="18" t="str">
        <f t="shared" si="1396"/>
        <v/>
      </c>
      <c r="AX1401" s="18" t="str">
        <f t="shared" si="1396"/>
        <v/>
      </c>
      <c r="AY1401" s="18" t="str">
        <f t="shared" si="1396"/>
        <v/>
      </c>
      <c r="AZ1401" s="18" t="str">
        <f t="shared" si="1396"/>
        <v/>
      </c>
      <c r="BA1401" s="18" t="str">
        <f t="shared" si="1396"/>
        <v/>
      </c>
      <c r="BB1401" s="18" t="str">
        <f t="shared" si="1396"/>
        <v/>
      </c>
      <c r="BC1401" s="18" t="str">
        <f t="shared" si="1396"/>
        <v/>
      </c>
      <c r="BD1401" s="18" t="str">
        <f t="shared" si="1396"/>
        <v/>
      </c>
      <c r="BE1401" s="18" t="str">
        <f t="shared" si="1396"/>
        <v/>
      </c>
      <c r="BF1401" s="18">
        <f t="shared" si="1396"/>
        <v>43532.716521546048</v>
      </c>
      <c r="BG1401" s="18" t="str">
        <f t="shared" si="1396"/>
        <v/>
      </c>
      <c r="BH1401" s="18" t="str">
        <f t="shared" si="1396"/>
        <v/>
      </c>
      <c r="BI1401" s="18" t="str">
        <f t="shared" si="1396"/>
        <v/>
      </c>
      <c r="BJ1401" s="18" t="str">
        <f t="shared" si="1396"/>
        <v/>
      </c>
      <c r="BK1401" s="18" t="str">
        <f t="shared" si="1396"/>
        <v/>
      </c>
      <c r="BL1401" s="18" t="str">
        <f t="shared" si="1396"/>
        <v/>
      </c>
      <c r="BM1401" s="18" t="str">
        <f t="shared" si="1396"/>
        <v/>
      </c>
      <c r="BN1401" s="18" t="str">
        <f t="shared" si="1396"/>
        <v/>
      </c>
      <c r="BO1401" s="18" t="str">
        <f t="shared" si="1396"/>
        <v/>
      </c>
      <c r="BP1401" s="18" t="str">
        <f t="shared" si="1396"/>
        <v/>
      </c>
      <c r="BQ1401" s="18" t="str">
        <f t="shared" si="1396"/>
        <v/>
      </c>
      <c r="BR1401" s="18" t="str">
        <f t="shared" si="1396"/>
        <v/>
      </c>
      <c r="BS1401" s="18" t="str">
        <f t="shared" si="1396"/>
        <v/>
      </c>
      <c r="BT1401" s="18" t="str">
        <f t="shared" si="1396"/>
        <v/>
      </c>
      <c r="BU1401" s="18" t="str">
        <f t="shared" si="1396"/>
        <v/>
      </c>
      <c r="BV1401" s="18" t="str">
        <f t="shared" si="1396"/>
        <v/>
      </c>
      <c r="BW1401" s="18" t="str">
        <f t="shared" si="1396"/>
        <v/>
      </c>
      <c r="BX1401" s="18" t="str">
        <f t="shared" si="1396"/>
        <v/>
      </c>
      <c r="BY1401" s="18" t="str">
        <f t="shared" si="1396"/>
        <v/>
      </c>
      <c r="BZ1401" s="18" t="str">
        <f t="shared" si="1396"/>
        <v/>
      </c>
      <c r="CA1401" s="18" t="str">
        <f>IF(BY1401&lt;&gt;"",BY1401-LOOKUP(2,1/(LEN($AQ$1:AQ1401)&gt;0),$AQ$1:AQ1401),"")</f>
        <v/>
      </c>
    </row>
    <row r="1402" spans="1:79" x14ac:dyDescent="0.25">
      <c r="A1402" s="21">
        <v>62730</v>
      </c>
      <c r="B1402" s="21">
        <v>3</v>
      </c>
      <c r="C1402" s="22" t="s">
        <v>2885</v>
      </c>
      <c r="D1402" s="21">
        <v>332</v>
      </c>
      <c r="E1402" s="23">
        <v>0.71736111111111112</v>
      </c>
      <c r="F1402" s="22" t="s">
        <v>582</v>
      </c>
      <c r="G1402" s="22" t="b">
        <v>1</v>
      </c>
      <c r="H1402" s="24">
        <v>43532.717546296299</v>
      </c>
      <c r="I1402" s="25" t="s">
        <v>696</v>
      </c>
      <c r="J1402" s="22" t="s">
        <v>697</v>
      </c>
      <c r="K1402" s="11">
        <v>0</v>
      </c>
      <c r="L1402" s="11">
        <v>1920</v>
      </c>
      <c r="M1402" s="11">
        <v>2890</v>
      </c>
      <c r="N1402" s="11">
        <v>3.9020164877001662E-10</v>
      </c>
      <c r="O1402" s="11">
        <v>124</v>
      </c>
      <c r="P1402" s="14">
        <v>0.72762800615820267</v>
      </c>
      <c r="Q1402" s="11">
        <v>4074.2814205620571</v>
      </c>
      <c r="R1402" s="15">
        <v>0.4690154086451308</v>
      </c>
      <c r="S1402" s="11">
        <v>128.82409365046124</v>
      </c>
      <c r="T1402" s="11">
        <v>45.000000461004674</v>
      </c>
      <c r="U1402" s="11">
        <v>2.8627576073492578</v>
      </c>
      <c r="V1402" s="11">
        <v>10.305927386457329</v>
      </c>
      <c r="W1402" s="22"/>
      <c r="X1402" s="21">
        <v>0</v>
      </c>
      <c r="Y1402" s="22">
        <v>0</v>
      </c>
      <c r="Z1402" s="22">
        <v>0</v>
      </c>
      <c r="AA1402" s="22">
        <v>0</v>
      </c>
      <c r="AB1402" s="22">
        <v>0</v>
      </c>
      <c r="AC1402" s="22">
        <v>0</v>
      </c>
      <c r="AD1402" s="22">
        <v>0</v>
      </c>
      <c r="AE1402" s="22">
        <v>0</v>
      </c>
      <c r="AF1402" s="22">
        <v>4074.2814205620571</v>
      </c>
      <c r="AG1402" s="21">
        <v>0</v>
      </c>
      <c r="AH1402" s="22">
        <v>0</v>
      </c>
      <c r="AI1402" s="22">
        <v>0</v>
      </c>
      <c r="AJ1402" s="22">
        <v>4074.2814205620571</v>
      </c>
      <c r="AK1402" s="22">
        <v>8570.3152119992501</v>
      </c>
      <c r="AL1402" s="22">
        <v>0</v>
      </c>
      <c r="AM1402" s="22">
        <v>34</v>
      </c>
      <c r="AN1402" s="22">
        <v>0</v>
      </c>
      <c r="AO1402" s="22">
        <v>0</v>
      </c>
      <c r="AQ1402" s="18" t="str">
        <f t="shared" ref="AQ1402:BZ1402" si="1397">IF(OR(AND(AQ$2&gt;$O1401,AQ$2&lt;=$O1402),AND(AQ$2&lt;=$O1401,$O1400&gt;$O1401),AND(AQ$2&gt;$O1402,$O1403&lt;$O1402)),$H1401+((AQ$1-$Q1401)/$U1402/86000),"")</f>
        <v/>
      </c>
      <c r="AR1402" s="18" t="str">
        <f t="shared" si="1397"/>
        <v/>
      </c>
      <c r="AS1402" s="18" t="str">
        <f t="shared" si="1397"/>
        <v/>
      </c>
      <c r="AT1402" s="18" t="str">
        <f t="shared" si="1397"/>
        <v/>
      </c>
      <c r="AU1402" s="18" t="str">
        <f t="shared" si="1397"/>
        <v/>
      </c>
      <c r="AV1402" s="18" t="str">
        <f t="shared" si="1397"/>
        <v/>
      </c>
      <c r="AW1402" s="18" t="str">
        <f t="shared" si="1397"/>
        <v/>
      </c>
      <c r="AX1402" s="18" t="str">
        <f t="shared" si="1397"/>
        <v/>
      </c>
      <c r="AY1402" s="18" t="str">
        <f t="shared" si="1397"/>
        <v/>
      </c>
      <c r="AZ1402" s="18" t="str">
        <f t="shared" si="1397"/>
        <v/>
      </c>
      <c r="BA1402" s="18" t="str">
        <f t="shared" si="1397"/>
        <v/>
      </c>
      <c r="BB1402" s="18" t="str">
        <f t="shared" si="1397"/>
        <v/>
      </c>
      <c r="BC1402" s="18" t="str">
        <f t="shared" si="1397"/>
        <v/>
      </c>
      <c r="BD1402" s="18" t="str">
        <f t="shared" si="1397"/>
        <v/>
      </c>
      <c r="BE1402" s="18" t="str">
        <f t="shared" si="1397"/>
        <v/>
      </c>
      <c r="BF1402" s="18" t="str">
        <f t="shared" si="1397"/>
        <v/>
      </c>
      <c r="BG1402" s="18">
        <f t="shared" si="1397"/>
        <v>43532.717315743175</v>
      </c>
      <c r="BH1402" s="18" t="str">
        <f t="shared" si="1397"/>
        <v/>
      </c>
      <c r="BI1402" s="18" t="str">
        <f t="shared" si="1397"/>
        <v/>
      </c>
      <c r="BJ1402" s="18" t="str">
        <f t="shared" si="1397"/>
        <v/>
      </c>
      <c r="BK1402" s="18" t="str">
        <f t="shared" si="1397"/>
        <v/>
      </c>
      <c r="BL1402" s="18" t="str">
        <f t="shared" si="1397"/>
        <v/>
      </c>
      <c r="BM1402" s="18" t="str">
        <f t="shared" si="1397"/>
        <v/>
      </c>
      <c r="BN1402" s="18" t="str">
        <f t="shared" si="1397"/>
        <v/>
      </c>
      <c r="BO1402" s="18" t="str">
        <f t="shared" si="1397"/>
        <v/>
      </c>
      <c r="BP1402" s="18" t="str">
        <f t="shared" si="1397"/>
        <v/>
      </c>
      <c r="BQ1402" s="18" t="str">
        <f t="shared" si="1397"/>
        <v/>
      </c>
      <c r="BR1402" s="18" t="str">
        <f t="shared" si="1397"/>
        <v/>
      </c>
      <c r="BS1402" s="18" t="str">
        <f t="shared" si="1397"/>
        <v/>
      </c>
      <c r="BT1402" s="18" t="str">
        <f t="shared" si="1397"/>
        <v/>
      </c>
      <c r="BU1402" s="18" t="str">
        <f t="shared" si="1397"/>
        <v/>
      </c>
      <c r="BV1402" s="18" t="str">
        <f t="shared" si="1397"/>
        <v/>
      </c>
      <c r="BW1402" s="18" t="str">
        <f t="shared" si="1397"/>
        <v/>
      </c>
      <c r="BX1402" s="18" t="str">
        <f t="shared" si="1397"/>
        <v/>
      </c>
      <c r="BY1402" s="18" t="str">
        <f t="shared" si="1397"/>
        <v/>
      </c>
      <c r="BZ1402" s="18" t="str">
        <f t="shared" si="1397"/>
        <v/>
      </c>
      <c r="CA1402" s="18" t="str">
        <f>IF(BY1402&lt;&gt;"",BY1402-LOOKUP(2,1/(LEN($AQ$1:AQ1402)&gt;0),$AQ$1:AQ1402),"")</f>
        <v/>
      </c>
    </row>
    <row r="1403" spans="1:79" x14ac:dyDescent="0.25">
      <c r="A1403" s="21">
        <v>62732</v>
      </c>
      <c r="B1403" s="21">
        <v>3</v>
      </c>
      <c r="C1403" s="22" t="s">
        <v>2887</v>
      </c>
      <c r="D1403" s="21">
        <v>332</v>
      </c>
      <c r="E1403" s="23">
        <v>0.71805555555555556</v>
      </c>
      <c r="F1403" s="22" t="s">
        <v>582</v>
      </c>
      <c r="G1403" s="22" t="b">
        <v>1</v>
      </c>
      <c r="H1403" s="24">
        <v>43532.71806712963</v>
      </c>
      <c r="I1403" s="25" t="s">
        <v>183</v>
      </c>
      <c r="J1403" s="22" t="s">
        <v>184</v>
      </c>
      <c r="K1403" s="11">
        <v>0</v>
      </c>
      <c r="L1403" s="11">
        <v>1921</v>
      </c>
      <c r="M1403" s="11">
        <v>2892</v>
      </c>
      <c r="N1403" s="11">
        <v>3.4674485505092889E-12</v>
      </c>
      <c r="O1403" s="11">
        <v>126</v>
      </c>
      <c r="P1403" s="14">
        <v>0.49999994501903094</v>
      </c>
      <c r="Q1403" s="11">
        <v>4172.1748845208303</v>
      </c>
      <c r="R1403" s="15">
        <v>0.48028452294111323</v>
      </c>
      <c r="S1403" s="11">
        <v>97.893463958773282</v>
      </c>
      <c r="T1403" s="11">
        <v>44.999999832361937</v>
      </c>
      <c r="U1403" s="11">
        <v>2.1754103182989968</v>
      </c>
      <c r="V1403" s="11">
        <v>7.8314771458763888</v>
      </c>
      <c r="W1403" s="22"/>
      <c r="X1403" s="21">
        <v>0</v>
      </c>
      <c r="Y1403" s="22">
        <v>0</v>
      </c>
      <c r="Z1403" s="22">
        <v>0</v>
      </c>
      <c r="AA1403" s="22">
        <v>0</v>
      </c>
      <c r="AB1403" s="22">
        <v>0</v>
      </c>
      <c r="AC1403" s="22">
        <v>0</v>
      </c>
      <c r="AD1403" s="22">
        <v>0</v>
      </c>
      <c r="AE1403" s="22">
        <v>0</v>
      </c>
      <c r="AF1403" s="22">
        <v>4172.1748845208303</v>
      </c>
      <c r="AG1403" s="21">
        <v>0</v>
      </c>
      <c r="AH1403" s="22">
        <v>0</v>
      </c>
      <c r="AI1403" s="22">
        <v>0</v>
      </c>
      <c r="AJ1403" s="22">
        <v>4172.1748845208303</v>
      </c>
      <c r="AK1403" s="22">
        <v>8570.3152119992501</v>
      </c>
      <c r="AL1403" s="22">
        <v>0</v>
      </c>
      <c r="AM1403" s="22">
        <v>33</v>
      </c>
      <c r="AN1403" s="22">
        <v>0</v>
      </c>
      <c r="AO1403" s="22">
        <v>0</v>
      </c>
      <c r="AQ1403" s="18" t="str">
        <f t="shared" ref="AQ1403:BZ1403" si="1398">IF(OR(AND(AQ$2&gt;$O1402,AQ$2&lt;=$O1403),AND(AQ$2&lt;=$O1402,$O1401&gt;$O1402),AND(AQ$2&gt;$O1403,$O1404&lt;$O1403)),$H1402+((AQ$1-$Q1402)/$U1403/86000),"")</f>
        <v/>
      </c>
      <c r="AR1403" s="18" t="str">
        <f t="shared" si="1398"/>
        <v/>
      </c>
      <c r="AS1403" s="18" t="str">
        <f t="shared" si="1398"/>
        <v/>
      </c>
      <c r="AT1403" s="18" t="str">
        <f t="shared" si="1398"/>
        <v/>
      </c>
      <c r="AU1403" s="18" t="str">
        <f t="shared" si="1398"/>
        <v/>
      </c>
      <c r="AV1403" s="18" t="str">
        <f t="shared" si="1398"/>
        <v/>
      </c>
      <c r="AW1403" s="18" t="str">
        <f t="shared" si="1398"/>
        <v/>
      </c>
      <c r="AX1403" s="18" t="str">
        <f t="shared" si="1398"/>
        <v/>
      </c>
      <c r="AY1403" s="18" t="str">
        <f t="shared" si="1398"/>
        <v/>
      </c>
      <c r="AZ1403" s="18" t="str">
        <f t="shared" si="1398"/>
        <v/>
      </c>
      <c r="BA1403" s="18" t="str">
        <f t="shared" si="1398"/>
        <v/>
      </c>
      <c r="BB1403" s="18" t="str">
        <f t="shared" si="1398"/>
        <v/>
      </c>
      <c r="BC1403" s="18" t="str">
        <f t="shared" si="1398"/>
        <v/>
      </c>
      <c r="BD1403" s="18" t="str">
        <f t="shared" si="1398"/>
        <v/>
      </c>
      <c r="BE1403" s="18" t="str">
        <f t="shared" si="1398"/>
        <v/>
      </c>
      <c r="BF1403" s="18" t="str">
        <f t="shared" si="1398"/>
        <v/>
      </c>
      <c r="BG1403" s="18" t="str">
        <f t="shared" si="1398"/>
        <v/>
      </c>
      <c r="BH1403" s="18" t="str">
        <f t="shared" si="1398"/>
        <v/>
      </c>
      <c r="BI1403" s="18" t="str">
        <f t="shared" si="1398"/>
        <v/>
      </c>
      <c r="BJ1403" s="18" t="str">
        <f t="shared" si="1398"/>
        <v/>
      </c>
      <c r="BK1403" s="18" t="str">
        <f t="shared" si="1398"/>
        <v/>
      </c>
      <c r="BL1403" s="18" t="str">
        <f t="shared" si="1398"/>
        <v/>
      </c>
      <c r="BM1403" s="18" t="str">
        <f t="shared" si="1398"/>
        <v/>
      </c>
      <c r="BN1403" s="18" t="str">
        <f t="shared" si="1398"/>
        <v/>
      </c>
      <c r="BO1403" s="18" t="str">
        <f t="shared" si="1398"/>
        <v/>
      </c>
      <c r="BP1403" s="18" t="str">
        <f t="shared" si="1398"/>
        <v/>
      </c>
      <c r="BQ1403" s="18" t="str">
        <f t="shared" si="1398"/>
        <v/>
      </c>
      <c r="BR1403" s="18" t="str">
        <f t="shared" si="1398"/>
        <v/>
      </c>
      <c r="BS1403" s="18" t="str">
        <f t="shared" si="1398"/>
        <v/>
      </c>
      <c r="BT1403" s="18" t="str">
        <f t="shared" si="1398"/>
        <v/>
      </c>
      <c r="BU1403" s="18" t="str">
        <f t="shared" si="1398"/>
        <v/>
      </c>
      <c r="BV1403" s="18" t="str">
        <f t="shared" si="1398"/>
        <v/>
      </c>
      <c r="BW1403" s="18" t="str">
        <f t="shared" si="1398"/>
        <v/>
      </c>
      <c r="BX1403" s="18" t="str">
        <f t="shared" si="1398"/>
        <v/>
      </c>
      <c r="BY1403" s="18" t="str">
        <f t="shared" si="1398"/>
        <v/>
      </c>
      <c r="BZ1403" s="18" t="str">
        <f t="shared" si="1398"/>
        <v/>
      </c>
      <c r="CA1403" s="18" t="str">
        <f>IF(BY1403&lt;&gt;"",BY1403-LOOKUP(2,1/(LEN($AQ$1:AQ1403)&gt;0),$AQ$1:AQ1403),"")</f>
        <v/>
      </c>
    </row>
    <row r="1404" spans="1:79" x14ac:dyDescent="0.25">
      <c r="A1404" s="21">
        <v>62733</v>
      </c>
      <c r="B1404" s="21">
        <v>4</v>
      </c>
      <c r="C1404" s="22" t="s">
        <v>2888</v>
      </c>
      <c r="D1404" s="21">
        <v>332</v>
      </c>
      <c r="E1404" s="23">
        <v>0.71805555555555556</v>
      </c>
      <c r="F1404" s="22" t="s">
        <v>582</v>
      </c>
      <c r="G1404" s="22" t="b">
        <v>1</v>
      </c>
      <c r="H1404" s="24">
        <v>43532.718587962961</v>
      </c>
      <c r="I1404" s="25" t="s">
        <v>421</v>
      </c>
      <c r="J1404" s="22" t="s">
        <v>422</v>
      </c>
      <c r="K1404" s="11">
        <v>0</v>
      </c>
      <c r="L1404" s="11">
        <v>1922</v>
      </c>
      <c r="M1404" s="11">
        <v>2894</v>
      </c>
      <c r="N1404" s="11">
        <v>3.2684965844964609E-12</v>
      </c>
      <c r="O1404" s="11">
        <v>133</v>
      </c>
      <c r="P1404" s="14">
        <v>0.24999999025215427</v>
      </c>
      <c r="Q1404" s="11">
        <v>4395.3270131179806</v>
      </c>
      <c r="R1404" s="15">
        <v>0.5059729268534735</v>
      </c>
      <c r="S1404" s="11">
        <v>223.15212859715029</v>
      </c>
      <c r="T1404" s="11">
        <v>44.999999832361937</v>
      </c>
      <c r="U1404" s="11">
        <v>4.9589362095212612</v>
      </c>
      <c r="V1404" s="11">
        <v>17.852170354276542</v>
      </c>
      <c r="W1404" s="22"/>
      <c r="X1404" s="21">
        <v>0</v>
      </c>
      <c r="Y1404" s="22">
        <v>0</v>
      </c>
      <c r="Z1404" s="22">
        <v>0</v>
      </c>
      <c r="AA1404" s="22">
        <v>0</v>
      </c>
      <c r="AB1404" s="22">
        <v>0</v>
      </c>
      <c r="AC1404" s="22">
        <v>0</v>
      </c>
      <c r="AD1404" s="22">
        <v>0</v>
      </c>
      <c r="AE1404" s="22">
        <v>0</v>
      </c>
      <c r="AF1404" s="22">
        <v>4395.3270131179806</v>
      </c>
      <c r="AG1404" s="21">
        <v>0</v>
      </c>
      <c r="AH1404" s="22">
        <v>0</v>
      </c>
      <c r="AI1404" s="22">
        <v>0</v>
      </c>
      <c r="AJ1404" s="22">
        <v>4395.3270131179806</v>
      </c>
      <c r="AK1404" s="22">
        <v>8570.3152119992501</v>
      </c>
      <c r="AL1404" s="22">
        <v>0</v>
      </c>
      <c r="AM1404" s="22">
        <v>32</v>
      </c>
      <c r="AN1404" s="22">
        <v>0</v>
      </c>
      <c r="AO1404" s="22">
        <v>0</v>
      </c>
      <c r="AQ1404" s="18" t="str">
        <f t="shared" ref="AQ1404:BZ1404" si="1399">IF(OR(AND(AQ$2&gt;$O1403,AQ$2&lt;=$O1404),AND(AQ$2&lt;=$O1403,$O1402&gt;$O1403),AND(AQ$2&gt;$O1404,$O1405&lt;$O1404)),$H1403+((AQ$1-$Q1403)/$U1404/86000),"")</f>
        <v/>
      </c>
      <c r="AR1404" s="18" t="str">
        <f t="shared" si="1399"/>
        <v/>
      </c>
      <c r="AS1404" s="18" t="str">
        <f t="shared" si="1399"/>
        <v/>
      </c>
      <c r="AT1404" s="18" t="str">
        <f t="shared" si="1399"/>
        <v/>
      </c>
      <c r="AU1404" s="18" t="str">
        <f t="shared" si="1399"/>
        <v/>
      </c>
      <c r="AV1404" s="18" t="str">
        <f t="shared" si="1399"/>
        <v/>
      </c>
      <c r="AW1404" s="18" t="str">
        <f t="shared" si="1399"/>
        <v/>
      </c>
      <c r="AX1404" s="18" t="str">
        <f t="shared" si="1399"/>
        <v/>
      </c>
      <c r="AY1404" s="18" t="str">
        <f t="shared" si="1399"/>
        <v/>
      </c>
      <c r="AZ1404" s="18" t="str">
        <f t="shared" si="1399"/>
        <v/>
      </c>
      <c r="BA1404" s="18" t="str">
        <f t="shared" si="1399"/>
        <v/>
      </c>
      <c r="BB1404" s="18" t="str">
        <f t="shared" si="1399"/>
        <v/>
      </c>
      <c r="BC1404" s="18" t="str">
        <f t="shared" si="1399"/>
        <v/>
      </c>
      <c r="BD1404" s="18" t="str">
        <f t="shared" si="1399"/>
        <v/>
      </c>
      <c r="BE1404" s="18" t="str">
        <f t="shared" si="1399"/>
        <v/>
      </c>
      <c r="BF1404" s="18" t="str">
        <f t="shared" si="1399"/>
        <v/>
      </c>
      <c r="BG1404" s="18" t="str">
        <f t="shared" si="1399"/>
        <v/>
      </c>
      <c r="BH1404" s="18">
        <f t="shared" si="1399"/>
        <v>43532.718287504613</v>
      </c>
      <c r="BI1404" s="18" t="str">
        <f t="shared" si="1399"/>
        <v/>
      </c>
      <c r="BJ1404" s="18" t="str">
        <f t="shared" si="1399"/>
        <v/>
      </c>
      <c r="BK1404" s="18" t="str">
        <f t="shared" si="1399"/>
        <v/>
      </c>
      <c r="BL1404" s="18" t="str">
        <f t="shared" si="1399"/>
        <v/>
      </c>
      <c r="BM1404" s="18" t="str">
        <f t="shared" si="1399"/>
        <v/>
      </c>
      <c r="BN1404" s="18" t="str">
        <f t="shared" si="1399"/>
        <v/>
      </c>
      <c r="BO1404" s="18" t="str">
        <f t="shared" si="1399"/>
        <v/>
      </c>
      <c r="BP1404" s="18" t="str">
        <f t="shared" si="1399"/>
        <v/>
      </c>
      <c r="BQ1404" s="18" t="str">
        <f t="shared" si="1399"/>
        <v/>
      </c>
      <c r="BR1404" s="18" t="str">
        <f t="shared" si="1399"/>
        <v/>
      </c>
      <c r="BS1404" s="18" t="str">
        <f t="shared" si="1399"/>
        <v/>
      </c>
      <c r="BT1404" s="18" t="str">
        <f t="shared" si="1399"/>
        <v/>
      </c>
      <c r="BU1404" s="18" t="str">
        <f t="shared" si="1399"/>
        <v/>
      </c>
      <c r="BV1404" s="18" t="str">
        <f t="shared" si="1399"/>
        <v/>
      </c>
      <c r="BW1404" s="18" t="str">
        <f t="shared" si="1399"/>
        <v/>
      </c>
      <c r="BX1404" s="18" t="str">
        <f t="shared" si="1399"/>
        <v/>
      </c>
      <c r="BY1404" s="18" t="str">
        <f t="shared" si="1399"/>
        <v/>
      </c>
      <c r="BZ1404" s="18" t="str">
        <f t="shared" si="1399"/>
        <v/>
      </c>
      <c r="CA1404" s="18" t="str">
        <f>IF(BY1404&lt;&gt;"",BY1404-LOOKUP(2,1/(LEN($AQ$1:AQ1404)&gt;0),$AQ$1:AQ1404),"")</f>
        <v/>
      </c>
    </row>
    <row r="1405" spans="1:79" x14ac:dyDescent="0.25">
      <c r="A1405" s="21">
        <v>62735</v>
      </c>
      <c r="B1405" s="21">
        <v>3</v>
      </c>
      <c r="C1405" s="22" t="s">
        <v>2890</v>
      </c>
      <c r="D1405" s="21">
        <v>332</v>
      </c>
      <c r="E1405" s="23">
        <v>0.71875</v>
      </c>
      <c r="F1405" s="22" t="s">
        <v>582</v>
      </c>
      <c r="G1405" s="22" t="b">
        <v>1</v>
      </c>
      <c r="H1405" s="24">
        <v>43532.719108796293</v>
      </c>
      <c r="I1405" s="25" t="s">
        <v>293</v>
      </c>
      <c r="J1405" s="22" t="s">
        <v>294</v>
      </c>
      <c r="K1405" s="11">
        <v>0</v>
      </c>
      <c r="L1405" s="11">
        <v>1923</v>
      </c>
      <c r="M1405" s="11">
        <v>2899</v>
      </c>
      <c r="N1405" s="11">
        <v>9.9475983006414026E-13</v>
      </c>
      <c r="O1405" s="11">
        <v>137</v>
      </c>
      <c r="P1405" s="14">
        <v>0.49999999006010853</v>
      </c>
      <c r="Q1405" s="11">
        <v>4607.4513201459695</v>
      </c>
      <c r="R1405" s="15">
        <v>0.53039185089789376</v>
      </c>
      <c r="S1405" s="11">
        <v>212.12430702798883</v>
      </c>
      <c r="T1405" s="11">
        <v>44.999999832361937</v>
      </c>
      <c r="U1405" s="11">
        <v>4.7138735070714102</v>
      </c>
      <c r="V1405" s="11">
        <v>16.969944625457078</v>
      </c>
      <c r="W1405" s="22"/>
      <c r="X1405" s="21">
        <v>0</v>
      </c>
      <c r="Y1405" s="22">
        <v>0</v>
      </c>
      <c r="Z1405" s="22">
        <v>0</v>
      </c>
      <c r="AA1405" s="22">
        <v>0</v>
      </c>
      <c r="AB1405" s="22">
        <v>0</v>
      </c>
      <c r="AC1405" s="22">
        <v>0</v>
      </c>
      <c r="AD1405" s="22">
        <v>0</v>
      </c>
      <c r="AE1405" s="22">
        <v>0</v>
      </c>
      <c r="AF1405" s="22">
        <v>4607.4513201459695</v>
      </c>
      <c r="AG1405" s="21">
        <v>0</v>
      </c>
      <c r="AH1405" s="22">
        <v>0</v>
      </c>
      <c r="AI1405" s="22">
        <v>0</v>
      </c>
      <c r="AJ1405" s="22">
        <v>4607.4513201459695</v>
      </c>
      <c r="AK1405" s="22">
        <v>8570.3152119992501</v>
      </c>
      <c r="AL1405" s="22">
        <v>0</v>
      </c>
      <c r="AM1405" s="22">
        <v>31</v>
      </c>
      <c r="AN1405" s="22">
        <v>0</v>
      </c>
      <c r="AO1405" s="22">
        <v>0</v>
      </c>
      <c r="AQ1405" s="18" t="str">
        <f t="shared" ref="AQ1405:BZ1405" si="1400">IF(OR(AND(AQ$2&gt;$O1404,AQ$2&lt;=$O1405),AND(AQ$2&lt;=$O1404,$O1403&gt;$O1404),AND(AQ$2&gt;$O1405,$O1406&lt;$O1405)),$H1404+((AQ$1-$Q1404)/$U1405/86000),"")</f>
        <v/>
      </c>
      <c r="AR1405" s="18" t="str">
        <f t="shared" si="1400"/>
        <v/>
      </c>
      <c r="AS1405" s="18" t="str">
        <f t="shared" si="1400"/>
        <v/>
      </c>
      <c r="AT1405" s="18" t="str">
        <f t="shared" si="1400"/>
        <v/>
      </c>
      <c r="AU1405" s="18" t="str">
        <f t="shared" si="1400"/>
        <v/>
      </c>
      <c r="AV1405" s="18" t="str">
        <f t="shared" si="1400"/>
        <v/>
      </c>
      <c r="AW1405" s="18" t="str">
        <f t="shared" si="1400"/>
        <v/>
      </c>
      <c r="AX1405" s="18" t="str">
        <f t="shared" si="1400"/>
        <v/>
      </c>
      <c r="AY1405" s="18" t="str">
        <f t="shared" si="1400"/>
        <v/>
      </c>
      <c r="AZ1405" s="18" t="str">
        <f t="shared" si="1400"/>
        <v/>
      </c>
      <c r="BA1405" s="18" t="str">
        <f t="shared" si="1400"/>
        <v/>
      </c>
      <c r="BB1405" s="18" t="str">
        <f t="shared" si="1400"/>
        <v/>
      </c>
      <c r="BC1405" s="18" t="str">
        <f t="shared" si="1400"/>
        <v/>
      </c>
      <c r="BD1405" s="18" t="str">
        <f t="shared" si="1400"/>
        <v/>
      </c>
      <c r="BE1405" s="18" t="str">
        <f t="shared" si="1400"/>
        <v/>
      </c>
      <c r="BF1405" s="18" t="str">
        <f t="shared" si="1400"/>
        <v/>
      </c>
      <c r="BG1405" s="18" t="str">
        <f t="shared" si="1400"/>
        <v/>
      </c>
      <c r="BH1405" s="18" t="str">
        <f t="shared" si="1400"/>
        <v/>
      </c>
      <c r="BI1405" s="18" t="str">
        <f t="shared" si="1400"/>
        <v/>
      </c>
      <c r="BJ1405" s="18" t="str">
        <f t="shared" si="1400"/>
        <v/>
      </c>
      <c r="BK1405" s="18" t="str">
        <f t="shared" si="1400"/>
        <v/>
      </c>
      <c r="BL1405" s="18" t="str">
        <f t="shared" si="1400"/>
        <v/>
      </c>
      <c r="BM1405" s="18" t="str">
        <f t="shared" si="1400"/>
        <v/>
      </c>
      <c r="BN1405" s="18" t="str">
        <f t="shared" si="1400"/>
        <v/>
      </c>
      <c r="BO1405" s="18" t="str">
        <f t="shared" si="1400"/>
        <v/>
      </c>
      <c r="BP1405" s="18" t="str">
        <f t="shared" si="1400"/>
        <v/>
      </c>
      <c r="BQ1405" s="18" t="str">
        <f t="shared" si="1400"/>
        <v/>
      </c>
      <c r="BR1405" s="18" t="str">
        <f t="shared" si="1400"/>
        <v/>
      </c>
      <c r="BS1405" s="18" t="str">
        <f t="shared" si="1400"/>
        <v/>
      </c>
      <c r="BT1405" s="18" t="str">
        <f t="shared" si="1400"/>
        <v/>
      </c>
      <c r="BU1405" s="18" t="str">
        <f t="shared" si="1400"/>
        <v/>
      </c>
      <c r="BV1405" s="18" t="str">
        <f t="shared" si="1400"/>
        <v/>
      </c>
      <c r="BW1405" s="18" t="str">
        <f t="shared" si="1400"/>
        <v/>
      </c>
      <c r="BX1405" s="18" t="str">
        <f t="shared" si="1400"/>
        <v/>
      </c>
      <c r="BY1405" s="18" t="str">
        <f t="shared" si="1400"/>
        <v/>
      </c>
      <c r="BZ1405" s="18" t="str">
        <f t="shared" si="1400"/>
        <v/>
      </c>
      <c r="CA1405" s="18" t="str">
        <f>IF(BY1405&lt;&gt;"",BY1405-LOOKUP(2,1/(LEN($AQ$1:AQ1405)&gt;0),$AQ$1:AQ1405),"")</f>
        <v/>
      </c>
    </row>
    <row r="1406" spans="1:79" x14ac:dyDescent="0.25">
      <c r="A1406" s="21">
        <v>62736</v>
      </c>
      <c r="B1406" s="21">
        <v>3</v>
      </c>
      <c r="C1406" s="22" t="s">
        <v>2891</v>
      </c>
      <c r="D1406" s="21">
        <v>332</v>
      </c>
      <c r="E1406" s="23">
        <v>0.71944444444444444</v>
      </c>
      <c r="F1406" s="22" t="s">
        <v>582</v>
      </c>
      <c r="G1406" s="22" t="b">
        <v>1</v>
      </c>
      <c r="H1406" s="24">
        <v>43532.719629629632</v>
      </c>
      <c r="I1406" s="25" t="s">
        <v>185</v>
      </c>
      <c r="J1406" s="22" t="s">
        <v>186</v>
      </c>
      <c r="K1406" s="11">
        <v>0</v>
      </c>
      <c r="L1406" s="11">
        <v>1924</v>
      </c>
      <c r="M1406" s="11">
        <v>2903</v>
      </c>
      <c r="N1406" s="11">
        <v>1.1283418643870391E-11</v>
      </c>
      <c r="O1406" s="11">
        <v>140</v>
      </c>
      <c r="P1406" s="14">
        <v>0.12499998934622142</v>
      </c>
      <c r="Q1406" s="11">
        <v>4710.5185623231109</v>
      </c>
      <c r="R1406" s="15">
        <v>0.54225655039157028</v>
      </c>
      <c r="S1406" s="11">
        <v>103.06724217714145</v>
      </c>
      <c r="T1406" s="11">
        <v>45.000000461004674</v>
      </c>
      <c r="U1406" s="11">
        <v>2.2903831360280917</v>
      </c>
      <c r="V1406" s="11">
        <v>8.2453792897011304</v>
      </c>
      <c r="W1406" s="22"/>
      <c r="X1406" s="21">
        <v>0</v>
      </c>
      <c r="Y1406" s="22">
        <v>0</v>
      </c>
      <c r="Z1406" s="22">
        <v>0</v>
      </c>
      <c r="AA1406" s="22">
        <v>0</v>
      </c>
      <c r="AB1406" s="22">
        <v>0</v>
      </c>
      <c r="AC1406" s="22">
        <v>0</v>
      </c>
      <c r="AD1406" s="22">
        <v>0</v>
      </c>
      <c r="AE1406" s="22">
        <v>0</v>
      </c>
      <c r="AF1406" s="22">
        <v>4710.5185623231109</v>
      </c>
      <c r="AG1406" s="21">
        <v>0</v>
      </c>
      <c r="AH1406" s="22">
        <v>0</v>
      </c>
      <c r="AI1406" s="22">
        <v>0</v>
      </c>
      <c r="AJ1406" s="22">
        <v>4710.5185623231109</v>
      </c>
      <c r="AK1406" s="22">
        <v>8570.3152119992501</v>
      </c>
      <c r="AL1406" s="22">
        <v>0</v>
      </c>
      <c r="AM1406" s="22">
        <v>30</v>
      </c>
      <c r="AN1406" s="22">
        <v>0</v>
      </c>
      <c r="AO1406" s="22">
        <v>0</v>
      </c>
      <c r="AQ1406" s="18" t="str">
        <f t="shared" ref="AQ1406:BZ1406" si="1401">IF(OR(AND(AQ$2&gt;$O1405,AQ$2&lt;=$O1406),AND(AQ$2&lt;=$O1405,$O1404&gt;$O1405),AND(AQ$2&gt;$O1406,$O1407&lt;$O1406)),$H1405+((AQ$1-$Q1405)/$U1406/86000),"")</f>
        <v/>
      </c>
      <c r="AR1406" s="18" t="str">
        <f t="shared" si="1401"/>
        <v/>
      </c>
      <c r="AS1406" s="18" t="str">
        <f t="shared" si="1401"/>
        <v/>
      </c>
      <c r="AT1406" s="18" t="str">
        <f t="shared" si="1401"/>
        <v/>
      </c>
      <c r="AU1406" s="18" t="str">
        <f t="shared" si="1401"/>
        <v/>
      </c>
      <c r="AV1406" s="18" t="str">
        <f t="shared" si="1401"/>
        <v/>
      </c>
      <c r="AW1406" s="18" t="str">
        <f t="shared" si="1401"/>
        <v/>
      </c>
      <c r="AX1406" s="18" t="str">
        <f t="shared" si="1401"/>
        <v/>
      </c>
      <c r="AY1406" s="18" t="str">
        <f t="shared" si="1401"/>
        <v/>
      </c>
      <c r="AZ1406" s="18" t="str">
        <f t="shared" si="1401"/>
        <v/>
      </c>
      <c r="BA1406" s="18" t="str">
        <f t="shared" si="1401"/>
        <v/>
      </c>
      <c r="BB1406" s="18" t="str">
        <f t="shared" si="1401"/>
        <v/>
      </c>
      <c r="BC1406" s="18" t="str">
        <f t="shared" si="1401"/>
        <v/>
      </c>
      <c r="BD1406" s="18" t="str">
        <f t="shared" si="1401"/>
        <v/>
      </c>
      <c r="BE1406" s="18" t="str">
        <f t="shared" si="1401"/>
        <v/>
      </c>
      <c r="BF1406" s="18" t="str">
        <f t="shared" si="1401"/>
        <v/>
      </c>
      <c r="BG1406" s="18" t="str">
        <f t="shared" si="1401"/>
        <v/>
      </c>
      <c r="BH1406" s="18" t="str">
        <f t="shared" si="1401"/>
        <v/>
      </c>
      <c r="BI1406" s="18">
        <f t="shared" si="1401"/>
        <v>43532.719369472768</v>
      </c>
      <c r="BJ1406" s="18" t="str">
        <f t="shared" si="1401"/>
        <v/>
      </c>
      <c r="BK1406" s="18" t="str">
        <f t="shared" si="1401"/>
        <v/>
      </c>
      <c r="BL1406" s="18" t="str">
        <f t="shared" si="1401"/>
        <v/>
      </c>
      <c r="BM1406" s="18" t="str">
        <f t="shared" si="1401"/>
        <v/>
      </c>
      <c r="BN1406" s="18" t="str">
        <f t="shared" si="1401"/>
        <v/>
      </c>
      <c r="BO1406" s="18" t="str">
        <f t="shared" si="1401"/>
        <v/>
      </c>
      <c r="BP1406" s="18" t="str">
        <f t="shared" si="1401"/>
        <v/>
      </c>
      <c r="BQ1406" s="18" t="str">
        <f t="shared" si="1401"/>
        <v/>
      </c>
      <c r="BR1406" s="18" t="str">
        <f t="shared" si="1401"/>
        <v/>
      </c>
      <c r="BS1406" s="18" t="str">
        <f t="shared" si="1401"/>
        <v/>
      </c>
      <c r="BT1406" s="18" t="str">
        <f t="shared" si="1401"/>
        <v/>
      </c>
      <c r="BU1406" s="18" t="str">
        <f t="shared" si="1401"/>
        <v/>
      </c>
      <c r="BV1406" s="18" t="str">
        <f t="shared" si="1401"/>
        <v/>
      </c>
      <c r="BW1406" s="18" t="str">
        <f t="shared" si="1401"/>
        <v/>
      </c>
      <c r="BX1406" s="18" t="str">
        <f t="shared" si="1401"/>
        <v/>
      </c>
      <c r="BY1406" s="18" t="str">
        <f t="shared" si="1401"/>
        <v/>
      </c>
      <c r="BZ1406" s="18" t="str">
        <f t="shared" si="1401"/>
        <v/>
      </c>
      <c r="CA1406" s="18" t="str">
        <f>IF(BY1406&lt;&gt;"",BY1406-LOOKUP(2,1/(LEN($AQ$1:AQ1406)&gt;0),$AQ$1:AQ1406),"")</f>
        <v/>
      </c>
    </row>
    <row r="1407" spans="1:79" x14ac:dyDescent="0.25">
      <c r="A1407" s="21">
        <v>62738</v>
      </c>
      <c r="B1407" s="21">
        <v>3</v>
      </c>
      <c r="C1407" s="22" t="s">
        <v>2893</v>
      </c>
      <c r="D1407" s="21">
        <v>332</v>
      </c>
      <c r="E1407" s="23">
        <v>0.72013888888888888</v>
      </c>
      <c r="F1407" s="22" t="s">
        <v>582</v>
      </c>
      <c r="G1407" s="22" t="b">
        <v>1</v>
      </c>
      <c r="H1407" s="24">
        <v>43532.720150462963</v>
      </c>
      <c r="I1407" s="25" t="s">
        <v>155</v>
      </c>
      <c r="J1407" s="22" t="s">
        <v>156</v>
      </c>
      <c r="K1407" s="11">
        <v>0</v>
      </c>
      <c r="L1407" s="11">
        <v>1925</v>
      </c>
      <c r="M1407" s="11">
        <v>2906</v>
      </c>
      <c r="N1407" s="11">
        <v>1.2776979474438122E-10</v>
      </c>
      <c r="O1407" s="11">
        <v>142</v>
      </c>
      <c r="P1407" s="14">
        <v>7.305607533788458E-2</v>
      </c>
      <c r="Q1407" s="11">
        <v>4868.2016115013848</v>
      </c>
      <c r="R1407" s="15">
        <v>0.56040840886985777</v>
      </c>
      <c r="S1407" s="11">
        <v>157.6830491782739</v>
      </c>
      <c r="T1407" s="11">
        <v>44.999999832361937</v>
      </c>
      <c r="U1407" s="11">
        <v>3.5040677725708678</v>
      </c>
      <c r="V1407" s="11">
        <v>12.614643981255124</v>
      </c>
      <c r="W1407" s="22"/>
      <c r="X1407" s="21">
        <v>0</v>
      </c>
      <c r="Y1407" s="22">
        <v>0</v>
      </c>
      <c r="Z1407" s="22">
        <v>0</v>
      </c>
      <c r="AA1407" s="22">
        <v>0</v>
      </c>
      <c r="AB1407" s="22">
        <v>0</v>
      </c>
      <c r="AC1407" s="22">
        <v>0</v>
      </c>
      <c r="AD1407" s="22">
        <v>0</v>
      </c>
      <c r="AE1407" s="22">
        <v>0</v>
      </c>
      <c r="AF1407" s="22">
        <v>4868.2016115013848</v>
      </c>
      <c r="AG1407" s="21">
        <v>0</v>
      </c>
      <c r="AH1407" s="22">
        <v>0</v>
      </c>
      <c r="AI1407" s="22">
        <v>0</v>
      </c>
      <c r="AJ1407" s="22">
        <v>4868.2016115013848</v>
      </c>
      <c r="AK1407" s="22">
        <v>8570.3152119992501</v>
      </c>
      <c r="AL1407" s="22">
        <v>0</v>
      </c>
      <c r="AM1407" s="22">
        <v>29</v>
      </c>
      <c r="AN1407" s="22">
        <v>0</v>
      </c>
      <c r="AO1407" s="22">
        <v>0</v>
      </c>
      <c r="AQ1407" s="18" t="str">
        <f t="shared" ref="AQ1407:BZ1407" si="1402">IF(OR(AND(AQ$2&gt;$O1406,AQ$2&lt;=$O1407),AND(AQ$2&lt;=$O1406,$O1405&gt;$O1406),AND(AQ$2&gt;$O1407,$O1408&lt;$O1407)),$H1406+((AQ$1-$Q1406)/$U1407/86000),"")</f>
        <v/>
      </c>
      <c r="AR1407" s="18" t="str">
        <f t="shared" si="1402"/>
        <v/>
      </c>
      <c r="AS1407" s="18" t="str">
        <f t="shared" si="1402"/>
        <v/>
      </c>
      <c r="AT1407" s="18" t="str">
        <f t="shared" si="1402"/>
        <v/>
      </c>
      <c r="AU1407" s="18" t="str">
        <f t="shared" si="1402"/>
        <v/>
      </c>
      <c r="AV1407" s="18" t="str">
        <f t="shared" si="1402"/>
        <v/>
      </c>
      <c r="AW1407" s="18" t="str">
        <f t="shared" si="1402"/>
        <v/>
      </c>
      <c r="AX1407" s="18" t="str">
        <f t="shared" si="1402"/>
        <v/>
      </c>
      <c r="AY1407" s="18" t="str">
        <f t="shared" si="1402"/>
        <v/>
      </c>
      <c r="AZ1407" s="18" t="str">
        <f t="shared" si="1402"/>
        <v/>
      </c>
      <c r="BA1407" s="18" t="str">
        <f t="shared" si="1402"/>
        <v/>
      </c>
      <c r="BB1407" s="18" t="str">
        <f t="shared" si="1402"/>
        <v/>
      </c>
      <c r="BC1407" s="18" t="str">
        <f t="shared" si="1402"/>
        <v/>
      </c>
      <c r="BD1407" s="18" t="str">
        <f t="shared" si="1402"/>
        <v/>
      </c>
      <c r="BE1407" s="18" t="str">
        <f t="shared" si="1402"/>
        <v/>
      </c>
      <c r="BF1407" s="18" t="str">
        <f t="shared" si="1402"/>
        <v/>
      </c>
      <c r="BG1407" s="18" t="str">
        <f t="shared" si="1402"/>
        <v/>
      </c>
      <c r="BH1407" s="18" t="str">
        <f t="shared" si="1402"/>
        <v/>
      </c>
      <c r="BI1407" s="18" t="str">
        <f t="shared" si="1402"/>
        <v/>
      </c>
      <c r="BJ1407" s="18">
        <f t="shared" si="1402"/>
        <v>43532.720131875103</v>
      </c>
      <c r="BK1407" s="18" t="str">
        <f t="shared" si="1402"/>
        <v/>
      </c>
      <c r="BL1407" s="18" t="str">
        <f t="shared" si="1402"/>
        <v/>
      </c>
      <c r="BM1407" s="18" t="str">
        <f t="shared" si="1402"/>
        <v/>
      </c>
      <c r="BN1407" s="18" t="str">
        <f t="shared" si="1402"/>
        <v/>
      </c>
      <c r="BO1407" s="18" t="str">
        <f t="shared" si="1402"/>
        <v/>
      </c>
      <c r="BP1407" s="18" t="str">
        <f t="shared" si="1402"/>
        <v/>
      </c>
      <c r="BQ1407" s="18" t="str">
        <f t="shared" si="1402"/>
        <v/>
      </c>
      <c r="BR1407" s="18" t="str">
        <f t="shared" si="1402"/>
        <v/>
      </c>
      <c r="BS1407" s="18" t="str">
        <f t="shared" si="1402"/>
        <v/>
      </c>
      <c r="BT1407" s="18" t="str">
        <f t="shared" si="1402"/>
        <v/>
      </c>
      <c r="BU1407" s="18" t="str">
        <f t="shared" si="1402"/>
        <v/>
      </c>
      <c r="BV1407" s="18" t="str">
        <f t="shared" si="1402"/>
        <v/>
      </c>
      <c r="BW1407" s="18" t="str">
        <f t="shared" si="1402"/>
        <v/>
      </c>
      <c r="BX1407" s="18" t="str">
        <f t="shared" si="1402"/>
        <v/>
      </c>
      <c r="BY1407" s="18" t="str">
        <f t="shared" si="1402"/>
        <v/>
      </c>
      <c r="BZ1407" s="18" t="str">
        <f t="shared" si="1402"/>
        <v/>
      </c>
      <c r="CA1407" s="18" t="str">
        <f>IF(BY1407&lt;&gt;"",BY1407-LOOKUP(2,1/(LEN($AQ$1:AQ1407)&gt;0),$AQ$1:AQ1407),"")</f>
        <v/>
      </c>
    </row>
    <row r="1408" spans="1:79" x14ac:dyDescent="0.25">
      <c r="A1408" s="21">
        <v>62739</v>
      </c>
      <c r="B1408" s="21">
        <v>3</v>
      </c>
      <c r="C1408" s="22" t="s">
        <v>2894</v>
      </c>
      <c r="D1408" s="21">
        <v>332</v>
      </c>
      <c r="E1408" s="23">
        <v>0.72013888888888888</v>
      </c>
      <c r="F1408" s="22" t="s">
        <v>582</v>
      </c>
      <c r="G1408" s="22" t="b">
        <v>1</v>
      </c>
      <c r="H1408" s="24">
        <v>43532.720671296294</v>
      </c>
      <c r="I1408" s="25" t="s">
        <v>365</v>
      </c>
      <c r="J1408" s="22" t="s">
        <v>366</v>
      </c>
      <c r="K1408" s="11">
        <v>0</v>
      </c>
      <c r="L1408" s="11">
        <v>1926</v>
      </c>
      <c r="M1408" s="11">
        <v>2909</v>
      </c>
      <c r="N1408" s="11">
        <v>4.0856207306205761E-12</v>
      </c>
      <c r="O1408" s="11">
        <v>144</v>
      </c>
      <c r="P1408" s="14">
        <v>0.49999996367543798</v>
      </c>
      <c r="Q1408" s="11">
        <v>5053.1673558700477</v>
      </c>
      <c r="R1408" s="15">
        <v>0.58170094495796421</v>
      </c>
      <c r="S1408" s="11">
        <v>184.96574436866285</v>
      </c>
      <c r="T1408" s="11">
        <v>44.999999832361937</v>
      </c>
      <c r="U1408" s="11">
        <v>4.1103498901714213</v>
      </c>
      <c r="V1408" s="11">
        <v>14.797259604617118</v>
      </c>
      <c r="W1408" s="22"/>
      <c r="X1408" s="21">
        <v>0</v>
      </c>
      <c r="Y1408" s="22">
        <v>0</v>
      </c>
      <c r="Z1408" s="22">
        <v>0</v>
      </c>
      <c r="AA1408" s="22">
        <v>0</v>
      </c>
      <c r="AB1408" s="22">
        <v>0</v>
      </c>
      <c r="AC1408" s="22">
        <v>0</v>
      </c>
      <c r="AD1408" s="22">
        <v>0</v>
      </c>
      <c r="AE1408" s="22">
        <v>0</v>
      </c>
      <c r="AF1408" s="22">
        <v>5053.1673558700477</v>
      </c>
      <c r="AG1408" s="21">
        <v>0</v>
      </c>
      <c r="AH1408" s="22">
        <v>0</v>
      </c>
      <c r="AI1408" s="22">
        <v>0</v>
      </c>
      <c r="AJ1408" s="22">
        <v>5053.1673558700477</v>
      </c>
      <c r="AK1408" s="22">
        <v>8570.3152119992501</v>
      </c>
      <c r="AL1408" s="22">
        <v>0</v>
      </c>
      <c r="AM1408" s="22">
        <v>28</v>
      </c>
      <c r="AN1408" s="22">
        <v>0</v>
      </c>
      <c r="AO1408" s="22">
        <v>0</v>
      </c>
      <c r="AQ1408" s="18" t="str">
        <f t="shared" ref="AQ1408:BZ1408" si="1403">IF(OR(AND(AQ$2&gt;$O1407,AQ$2&lt;=$O1408),AND(AQ$2&lt;=$O1407,$O1406&gt;$O1407),AND(AQ$2&gt;$O1408,$O1409&lt;$O1408)),$H1407+((AQ$1-$Q1407)/$U1408/86000),"")</f>
        <v/>
      </c>
      <c r="AR1408" s="18" t="str">
        <f t="shared" si="1403"/>
        <v/>
      </c>
      <c r="AS1408" s="18" t="str">
        <f t="shared" si="1403"/>
        <v/>
      </c>
      <c r="AT1408" s="18" t="str">
        <f t="shared" si="1403"/>
        <v/>
      </c>
      <c r="AU1408" s="18" t="str">
        <f t="shared" si="1403"/>
        <v/>
      </c>
      <c r="AV1408" s="18" t="str">
        <f t="shared" si="1403"/>
        <v/>
      </c>
      <c r="AW1408" s="18" t="str">
        <f t="shared" si="1403"/>
        <v/>
      </c>
      <c r="AX1408" s="18" t="str">
        <f t="shared" si="1403"/>
        <v/>
      </c>
      <c r="AY1408" s="18" t="str">
        <f t="shared" si="1403"/>
        <v/>
      </c>
      <c r="AZ1408" s="18" t="str">
        <f t="shared" si="1403"/>
        <v/>
      </c>
      <c r="BA1408" s="18" t="str">
        <f t="shared" si="1403"/>
        <v/>
      </c>
      <c r="BB1408" s="18" t="str">
        <f t="shared" si="1403"/>
        <v/>
      </c>
      <c r="BC1408" s="18" t="str">
        <f t="shared" si="1403"/>
        <v/>
      </c>
      <c r="BD1408" s="18" t="str">
        <f t="shared" si="1403"/>
        <v/>
      </c>
      <c r="BE1408" s="18" t="str">
        <f t="shared" si="1403"/>
        <v/>
      </c>
      <c r="BF1408" s="18" t="str">
        <f t="shared" si="1403"/>
        <v/>
      </c>
      <c r="BG1408" s="18" t="str">
        <f t="shared" si="1403"/>
        <v/>
      </c>
      <c r="BH1408" s="18" t="str">
        <f t="shared" si="1403"/>
        <v/>
      </c>
      <c r="BI1408" s="18" t="str">
        <f t="shared" si="1403"/>
        <v/>
      </c>
      <c r="BJ1408" s="18" t="str">
        <f t="shared" si="1403"/>
        <v/>
      </c>
      <c r="BK1408" s="18" t="str">
        <f t="shared" si="1403"/>
        <v/>
      </c>
      <c r="BL1408" s="18" t="str">
        <f t="shared" si="1403"/>
        <v/>
      </c>
      <c r="BM1408" s="18" t="str">
        <f t="shared" si="1403"/>
        <v/>
      </c>
      <c r="BN1408" s="18" t="str">
        <f t="shared" si="1403"/>
        <v/>
      </c>
      <c r="BO1408" s="18" t="str">
        <f t="shared" si="1403"/>
        <v/>
      </c>
      <c r="BP1408" s="18" t="str">
        <f t="shared" si="1403"/>
        <v/>
      </c>
      <c r="BQ1408" s="18" t="str">
        <f t="shared" si="1403"/>
        <v/>
      </c>
      <c r="BR1408" s="18" t="str">
        <f t="shared" si="1403"/>
        <v/>
      </c>
      <c r="BS1408" s="18" t="str">
        <f t="shared" si="1403"/>
        <v/>
      </c>
      <c r="BT1408" s="18" t="str">
        <f t="shared" si="1403"/>
        <v/>
      </c>
      <c r="BU1408" s="18" t="str">
        <f t="shared" si="1403"/>
        <v/>
      </c>
      <c r="BV1408" s="18" t="str">
        <f t="shared" si="1403"/>
        <v/>
      </c>
      <c r="BW1408" s="18" t="str">
        <f t="shared" si="1403"/>
        <v/>
      </c>
      <c r="BX1408" s="18" t="str">
        <f t="shared" si="1403"/>
        <v/>
      </c>
      <c r="BY1408" s="18" t="str">
        <f t="shared" si="1403"/>
        <v/>
      </c>
      <c r="BZ1408" s="18" t="str">
        <f t="shared" si="1403"/>
        <v/>
      </c>
      <c r="CA1408" s="18" t="str">
        <f>IF(BY1408&lt;&gt;"",BY1408-LOOKUP(2,1/(LEN($AQ$1:AQ1408)&gt;0),$AQ$1:AQ1408),"")</f>
        <v/>
      </c>
    </row>
    <row r="1409" spans="1:79" x14ac:dyDescent="0.25">
      <c r="A1409" s="21">
        <v>62741</v>
      </c>
      <c r="B1409" s="21">
        <v>3</v>
      </c>
      <c r="C1409" s="22" t="s">
        <v>2896</v>
      </c>
      <c r="D1409" s="21">
        <v>332</v>
      </c>
      <c r="E1409" s="23">
        <v>0.72083333333333333</v>
      </c>
      <c r="F1409" s="22" t="s">
        <v>582</v>
      </c>
      <c r="G1409" s="22" t="b">
        <v>1</v>
      </c>
      <c r="H1409" s="24">
        <v>43532.721203703702</v>
      </c>
      <c r="I1409" s="25" t="s">
        <v>365</v>
      </c>
      <c r="J1409" s="22" t="s">
        <v>366</v>
      </c>
      <c r="K1409" s="11">
        <v>0</v>
      </c>
      <c r="L1409" s="11">
        <v>1927</v>
      </c>
      <c r="M1409" s="11">
        <v>2912</v>
      </c>
      <c r="N1409" s="11">
        <v>4.0856207306205761E-12</v>
      </c>
      <c r="O1409" s="11">
        <v>144</v>
      </c>
      <c r="P1409" s="14">
        <v>0.49999996367543798</v>
      </c>
      <c r="Q1409" s="11">
        <v>5053.1673558700477</v>
      </c>
      <c r="R1409" s="15">
        <v>0.58170094495796421</v>
      </c>
      <c r="S1409" s="11">
        <v>0</v>
      </c>
      <c r="T1409" s="11">
        <v>46.000000066123903</v>
      </c>
      <c r="U1409" s="11">
        <v>0</v>
      </c>
      <c r="V1409" s="11">
        <v>0</v>
      </c>
      <c r="W1409" s="22"/>
      <c r="X1409" s="21">
        <v>0</v>
      </c>
      <c r="Y1409" s="22">
        <v>0.5</v>
      </c>
      <c r="Z1409" s="22">
        <v>0</v>
      </c>
      <c r="AA1409" s="22">
        <v>0</v>
      </c>
      <c r="AB1409" s="22">
        <v>0</v>
      </c>
      <c r="AC1409" s="22">
        <v>1</v>
      </c>
      <c r="AD1409" s="22">
        <v>1</v>
      </c>
      <c r="AE1409" s="22">
        <v>0</v>
      </c>
      <c r="AF1409" s="22">
        <v>5053.1673558700477</v>
      </c>
      <c r="AG1409" s="21">
        <v>0</v>
      </c>
      <c r="AH1409" s="22">
        <v>0</v>
      </c>
      <c r="AI1409" s="22">
        <v>0</v>
      </c>
      <c r="AJ1409" s="22">
        <v>5053.1673558700477</v>
      </c>
      <c r="AK1409" s="22">
        <v>8570.3152119992501</v>
      </c>
      <c r="AL1409" s="22">
        <v>0</v>
      </c>
      <c r="AM1409" s="22">
        <v>27</v>
      </c>
      <c r="AN1409" s="22">
        <v>0</v>
      </c>
      <c r="AO1409" s="22">
        <v>0</v>
      </c>
      <c r="AQ1409" s="18" t="str">
        <f t="shared" ref="AQ1409:BZ1409" si="1404">IF(OR(AND(AQ$2&gt;$O1408,AQ$2&lt;=$O1409),AND(AQ$2&lt;=$O1408,$O1407&gt;$O1408),AND(AQ$2&gt;$O1409,$O1410&lt;$O1409)),$H1408+((AQ$1-$Q1408)/$U1409/86000),"")</f>
        <v/>
      </c>
      <c r="AR1409" s="18" t="str">
        <f t="shared" si="1404"/>
        <v/>
      </c>
      <c r="AS1409" s="18" t="str">
        <f t="shared" si="1404"/>
        <v/>
      </c>
      <c r="AT1409" s="18" t="str">
        <f t="shared" si="1404"/>
        <v/>
      </c>
      <c r="AU1409" s="18" t="str">
        <f t="shared" si="1404"/>
        <v/>
      </c>
      <c r="AV1409" s="18" t="str">
        <f t="shared" si="1404"/>
        <v/>
      </c>
      <c r="AW1409" s="18" t="str">
        <f t="shared" si="1404"/>
        <v/>
      </c>
      <c r="AX1409" s="18" t="str">
        <f t="shared" si="1404"/>
        <v/>
      </c>
      <c r="AY1409" s="18" t="str">
        <f t="shared" si="1404"/>
        <v/>
      </c>
      <c r="AZ1409" s="18" t="str">
        <f t="shared" si="1404"/>
        <v/>
      </c>
      <c r="BA1409" s="18" t="str">
        <f t="shared" si="1404"/>
        <v/>
      </c>
      <c r="BB1409" s="18" t="str">
        <f t="shared" si="1404"/>
        <v/>
      </c>
      <c r="BC1409" s="18" t="str">
        <f t="shared" si="1404"/>
        <v/>
      </c>
      <c r="BD1409" s="18" t="str">
        <f t="shared" si="1404"/>
        <v/>
      </c>
      <c r="BE1409" s="18" t="str">
        <f t="shared" si="1404"/>
        <v/>
      </c>
      <c r="BF1409" s="18" t="str">
        <f t="shared" si="1404"/>
        <v/>
      </c>
      <c r="BG1409" s="18" t="str">
        <f t="shared" si="1404"/>
        <v/>
      </c>
      <c r="BH1409" s="18" t="str">
        <f t="shared" si="1404"/>
        <v/>
      </c>
      <c r="BI1409" s="18" t="str">
        <f t="shared" si="1404"/>
        <v/>
      </c>
      <c r="BJ1409" s="18" t="str">
        <f t="shared" si="1404"/>
        <v/>
      </c>
      <c r="BK1409" s="18" t="str">
        <f t="shared" si="1404"/>
        <v/>
      </c>
      <c r="BL1409" s="18" t="str">
        <f t="shared" si="1404"/>
        <v/>
      </c>
      <c r="BM1409" s="18" t="str">
        <f t="shared" si="1404"/>
        <v/>
      </c>
      <c r="BN1409" s="18" t="str">
        <f t="shared" si="1404"/>
        <v/>
      </c>
      <c r="BO1409" s="18" t="str">
        <f t="shared" si="1404"/>
        <v/>
      </c>
      <c r="BP1409" s="18" t="str">
        <f t="shared" si="1404"/>
        <v/>
      </c>
      <c r="BQ1409" s="18" t="str">
        <f t="shared" si="1404"/>
        <v/>
      </c>
      <c r="BR1409" s="18" t="str">
        <f t="shared" si="1404"/>
        <v/>
      </c>
      <c r="BS1409" s="18" t="str">
        <f t="shared" si="1404"/>
        <v/>
      </c>
      <c r="BT1409" s="18" t="str">
        <f t="shared" si="1404"/>
        <v/>
      </c>
      <c r="BU1409" s="18" t="str">
        <f t="shared" si="1404"/>
        <v/>
      </c>
      <c r="BV1409" s="18" t="str">
        <f t="shared" si="1404"/>
        <v/>
      </c>
      <c r="BW1409" s="18" t="str">
        <f t="shared" si="1404"/>
        <v/>
      </c>
      <c r="BX1409" s="18" t="str">
        <f t="shared" si="1404"/>
        <v/>
      </c>
      <c r="BY1409" s="18" t="str">
        <f t="shared" si="1404"/>
        <v/>
      </c>
      <c r="BZ1409" s="18" t="str">
        <f t="shared" si="1404"/>
        <v/>
      </c>
      <c r="CA1409" s="18" t="str">
        <f>IF(BY1409&lt;&gt;"",BY1409-LOOKUP(2,1/(LEN($AQ$1:AQ1409)&gt;0),$AQ$1:AQ1409),"")</f>
        <v/>
      </c>
    </row>
    <row r="1410" spans="1:79" x14ac:dyDescent="0.25">
      <c r="A1410" s="21">
        <v>62742</v>
      </c>
      <c r="B1410" s="21">
        <v>3</v>
      </c>
      <c r="C1410" s="22" t="s">
        <v>2897</v>
      </c>
      <c r="D1410" s="21">
        <v>332</v>
      </c>
      <c r="E1410" s="23">
        <v>0.72152777777777777</v>
      </c>
      <c r="F1410" s="22" t="s">
        <v>582</v>
      </c>
      <c r="G1410" s="22" t="b">
        <v>1</v>
      </c>
      <c r="H1410" s="24">
        <v>43532.721724537034</v>
      </c>
      <c r="I1410" s="25" t="s">
        <v>213</v>
      </c>
      <c r="J1410" s="22" t="s">
        <v>214</v>
      </c>
      <c r="K1410" s="11">
        <v>0</v>
      </c>
      <c r="L1410" s="11">
        <v>1928</v>
      </c>
      <c r="M1410" s="11">
        <v>2915</v>
      </c>
      <c r="N1410" s="11">
        <v>3.6976643968955614E-11</v>
      </c>
      <c r="O1410" s="11">
        <v>148</v>
      </c>
      <c r="P1410" s="14">
        <v>0.2499999226677978</v>
      </c>
      <c r="Q1410" s="11">
        <v>5206.5880468894193</v>
      </c>
      <c r="R1410" s="15">
        <v>0.59936213736600907</v>
      </c>
      <c r="S1410" s="11">
        <v>153.42069101937159</v>
      </c>
      <c r="T1410" s="11">
        <v>44.999999832361937</v>
      </c>
      <c r="U1410" s="11">
        <v>3.4093487020201825</v>
      </c>
      <c r="V1410" s="11">
        <v>12.273655327272657</v>
      </c>
      <c r="W1410" s="22"/>
      <c r="X1410" s="21">
        <v>0</v>
      </c>
      <c r="Y1410" s="22">
        <v>0</v>
      </c>
      <c r="Z1410" s="22">
        <v>0</v>
      </c>
      <c r="AA1410" s="22">
        <v>0</v>
      </c>
      <c r="AB1410" s="22">
        <v>0</v>
      </c>
      <c r="AC1410" s="22">
        <v>0</v>
      </c>
      <c r="AD1410" s="22">
        <v>0</v>
      </c>
      <c r="AE1410" s="22">
        <v>0</v>
      </c>
      <c r="AF1410" s="22">
        <v>5206.5880468894193</v>
      </c>
      <c r="AG1410" s="21">
        <v>0</v>
      </c>
      <c r="AH1410" s="22">
        <v>0</v>
      </c>
      <c r="AI1410" s="22">
        <v>0</v>
      </c>
      <c r="AJ1410" s="22">
        <v>5206.5880468894193</v>
      </c>
      <c r="AK1410" s="22">
        <v>8570.3152119992501</v>
      </c>
      <c r="AL1410" s="22">
        <v>0</v>
      </c>
      <c r="AM1410" s="22">
        <v>26</v>
      </c>
      <c r="AN1410" s="22">
        <v>0</v>
      </c>
      <c r="AO1410" s="22">
        <v>0</v>
      </c>
      <c r="AQ1410" s="18" t="str">
        <f t="shared" ref="AQ1410:BZ1410" si="1405">IF(OR(AND(AQ$2&gt;$O1409,AQ$2&lt;=$O1410),AND(AQ$2&lt;=$O1409,$O1408&gt;$O1409),AND(AQ$2&gt;$O1410,$O1411&lt;$O1410)),$H1409+((AQ$1-$Q1409)/$U1410/86000),"")</f>
        <v/>
      </c>
      <c r="AR1410" s="18" t="str">
        <f t="shared" si="1405"/>
        <v/>
      </c>
      <c r="AS1410" s="18" t="str">
        <f t="shared" si="1405"/>
        <v/>
      </c>
      <c r="AT1410" s="18" t="str">
        <f t="shared" si="1405"/>
        <v/>
      </c>
      <c r="AU1410" s="18" t="str">
        <f t="shared" si="1405"/>
        <v/>
      </c>
      <c r="AV1410" s="18" t="str">
        <f t="shared" si="1405"/>
        <v/>
      </c>
      <c r="AW1410" s="18" t="str">
        <f t="shared" si="1405"/>
        <v/>
      </c>
      <c r="AX1410" s="18" t="str">
        <f t="shared" si="1405"/>
        <v/>
      </c>
      <c r="AY1410" s="18" t="str">
        <f t="shared" si="1405"/>
        <v/>
      </c>
      <c r="AZ1410" s="18" t="str">
        <f t="shared" si="1405"/>
        <v/>
      </c>
      <c r="BA1410" s="18" t="str">
        <f t="shared" si="1405"/>
        <v/>
      </c>
      <c r="BB1410" s="18" t="str">
        <f t="shared" si="1405"/>
        <v/>
      </c>
      <c r="BC1410" s="18" t="str">
        <f t="shared" si="1405"/>
        <v/>
      </c>
      <c r="BD1410" s="18" t="str">
        <f t="shared" si="1405"/>
        <v/>
      </c>
      <c r="BE1410" s="18" t="str">
        <f t="shared" si="1405"/>
        <v/>
      </c>
      <c r="BF1410" s="18" t="str">
        <f t="shared" si="1405"/>
        <v/>
      </c>
      <c r="BG1410" s="18" t="str">
        <f t="shared" si="1405"/>
        <v/>
      </c>
      <c r="BH1410" s="18" t="str">
        <f t="shared" si="1405"/>
        <v/>
      </c>
      <c r="BI1410" s="18" t="str">
        <f t="shared" si="1405"/>
        <v/>
      </c>
      <c r="BJ1410" s="18" t="str">
        <f t="shared" si="1405"/>
        <v/>
      </c>
      <c r="BK1410" s="18">
        <f t="shared" si="1405"/>
        <v>43532.721345817648</v>
      </c>
      <c r="BL1410" s="18" t="str">
        <f t="shared" si="1405"/>
        <v/>
      </c>
      <c r="BM1410" s="18" t="str">
        <f t="shared" si="1405"/>
        <v/>
      </c>
      <c r="BN1410" s="18" t="str">
        <f t="shared" si="1405"/>
        <v/>
      </c>
      <c r="BO1410" s="18" t="str">
        <f t="shared" si="1405"/>
        <v/>
      </c>
      <c r="BP1410" s="18" t="str">
        <f t="shared" si="1405"/>
        <v/>
      </c>
      <c r="BQ1410" s="18" t="str">
        <f t="shared" si="1405"/>
        <v/>
      </c>
      <c r="BR1410" s="18" t="str">
        <f t="shared" si="1405"/>
        <v/>
      </c>
      <c r="BS1410" s="18" t="str">
        <f t="shared" si="1405"/>
        <v/>
      </c>
      <c r="BT1410" s="18" t="str">
        <f t="shared" si="1405"/>
        <v/>
      </c>
      <c r="BU1410" s="18" t="str">
        <f t="shared" si="1405"/>
        <v/>
      </c>
      <c r="BV1410" s="18" t="str">
        <f t="shared" si="1405"/>
        <v/>
      </c>
      <c r="BW1410" s="18" t="str">
        <f t="shared" si="1405"/>
        <v/>
      </c>
      <c r="BX1410" s="18" t="str">
        <f t="shared" si="1405"/>
        <v/>
      </c>
      <c r="BY1410" s="18" t="str">
        <f t="shared" si="1405"/>
        <v/>
      </c>
      <c r="BZ1410" s="18" t="str">
        <f t="shared" si="1405"/>
        <v/>
      </c>
      <c r="CA1410" s="18" t="str">
        <f>IF(BY1410&lt;&gt;"",BY1410-LOOKUP(2,1/(LEN($AQ$1:AQ1410)&gt;0),$AQ$1:AQ1410),"")</f>
        <v/>
      </c>
    </row>
    <row r="1411" spans="1:79" x14ac:dyDescent="0.25">
      <c r="A1411" s="21">
        <v>62744</v>
      </c>
      <c r="B1411" s="21">
        <v>3</v>
      </c>
      <c r="C1411" s="22" t="s">
        <v>2899</v>
      </c>
      <c r="D1411" s="21">
        <v>332</v>
      </c>
      <c r="E1411" s="23">
        <v>0.72222222222222221</v>
      </c>
      <c r="F1411" s="22" t="s">
        <v>582</v>
      </c>
      <c r="G1411" s="22" t="b">
        <v>1</v>
      </c>
      <c r="H1411" s="24">
        <v>43532.722245370373</v>
      </c>
      <c r="I1411" s="25" t="s">
        <v>379</v>
      </c>
      <c r="J1411" s="22" t="s">
        <v>380</v>
      </c>
      <c r="K1411" s="11">
        <v>0</v>
      </c>
      <c r="L1411" s="11">
        <v>1929</v>
      </c>
      <c r="M1411" s="11">
        <v>2918</v>
      </c>
      <c r="N1411" s="11">
        <v>1.5063505998114124E-12</v>
      </c>
      <c r="O1411" s="11">
        <v>156</v>
      </c>
      <c r="P1411" s="14">
        <v>0.49999994744852277</v>
      </c>
      <c r="Q1411" s="11">
        <v>5408.3529382951438</v>
      </c>
      <c r="R1411" s="15">
        <v>0.62258852583179203</v>
      </c>
      <c r="S1411" s="11">
        <v>201.76489140572448</v>
      </c>
      <c r="T1411" s="11">
        <v>45.000000461004674</v>
      </c>
      <c r="U1411" s="11">
        <v>4.4836642075274291</v>
      </c>
      <c r="V1411" s="11">
        <v>16.141191147098745</v>
      </c>
      <c r="W1411" s="22"/>
      <c r="X1411" s="21">
        <v>0</v>
      </c>
      <c r="Y1411" s="22">
        <v>0</v>
      </c>
      <c r="Z1411" s="22">
        <v>0</v>
      </c>
      <c r="AA1411" s="22">
        <v>0</v>
      </c>
      <c r="AB1411" s="22">
        <v>0</v>
      </c>
      <c r="AC1411" s="22">
        <v>0</v>
      </c>
      <c r="AD1411" s="22">
        <v>0</v>
      </c>
      <c r="AE1411" s="22">
        <v>0</v>
      </c>
      <c r="AF1411" s="22">
        <v>5408.3529382951438</v>
      </c>
      <c r="AG1411" s="21">
        <v>0</v>
      </c>
      <c r="AH1411" s="22">
        <v>0</v>
      </c>
      <c r="AI1411" s="22">
        <v>0</v>
      </c>
      <c r="AJ1411" s="22">
        <v>5408.3529382951438</v>
      </c>
      <c r="AK1411" s="22">
        <v>8570.3152119992501</v>
      </c>
      <c r="AL1411" s="22">
        <v>0</v>
      </c>
      <c r="AM1411" s="22">
        <v>25</v>
      </c>
      <c r="AN1411" s="22">
        <v>0</v>
      </c>
      <c r="AO1411" s="22">
        <v>0</v>
      </c>
      <c r="AQ1411" s="18" t="str">
        <f t="shared" ref="AQ1411:BZ1411" si="1406">IF(OR(AND(AQ$2&gt;$O1410,AQ$2&lt;=$O1411),AND(AQ$2&lt;=$O1410,$O1409&gt;$O1410),AND(AQ$2&gt;$O1411,$O1412&lt;$O1411)),$H1410+((AQ$1-$Q1410)/$U1411/86000),"")</f>
        <v/>
      </c>
      <c r="AR1411" s="18" t="str">
        <f t="shared" si="1406"/>
        <v/>
      </c>
      <c r="AS1411" s="18" t="str">
        <f t="shared" si="1406"/>
        <v/>
      </c>
      <c r="AT1411" s="18" t="str">
        <f t="shared" si="1406"/>
        <v/>
      </c>
      <c r="AU1411" s="18" t="str">
        <f t="shared" si="1406"/>
        <v/>
      </c>
      <c r="AV1411" s="18" t="str">
        <f t="shared" si="1406"/>
        <v/>
      </c>
      <c r="AW1411" s="18" t="str">
        <f t="shared" si="1406"/>
        <v/>
      </c>
      <c r="AX1411" s="18" t="str">
        <f t="shared" si="1406"/>
        <v/>
      </c>
      <c r="AY1411" s="18" t="str">
        <f t="shared" si="1406"/>
        <v/>
      </c>
      <c r="AZ1411" s="18" t="str">
        <f t="shared" si="1406"/>
        <v/>
      </c>
      <c r="BA1411" s="18" t="str">
        <f t="shared" si="1406"/>
        <v/>
      </c>
      <c r="BB1411" s="18" t="str">
        <f t="shared" si="1406"/>
        <v/>
      </c>
      <c r="BC1411" s="18" t="str">
        <f t="shared" si="1406"/>
        <v/>
      </c>
      <c r="BD1411" s="18" t="str">
        <f t="shared" si="1406"/>
        <v/>
      </c>
      <c r="BE1411" s="18" t="str">
        <f t="shared" si="1406"/>
        <v/>
      </c>
      <c r="BF1411" s="18" t="str">
        <f t="shared" si="1406"/>
        <v/>
      </c>
      <c r="BG1411" s="18" t="str">
        <f t="shared" si="1406"/>
        <v/>
      </c>
      <c r="BH1411" s="18" t="str">
        <f t="shared" si="1406"/>
        <v/>
      </c>
      <c r="BI1411" s="18" t="str">
        <f t="shared" si="1406"/>
        <v/>
      </c>
      <c r="BJ1411" s="18" t="str">
        <f t="shared" si="1406"/>
        <v/>
      </c>
      <c r="BK1411" s="18" t="str">
        <f t="shared" si="1406"/>
        <v/>
      </c>
      <c r="BL1411" s="18">
        <f t="shared" si="1406"/>
        <v>43532.721925523816</v>
      </c>
      <c r="BM1411" s="18" t="str">
        <f t="shared" si="1406"/>
        <v/>
      </c>
      <c r="BN1411" s="18" t="str">
        <f t="shared" si="1406"/>
        <v/>
      </c>
      <c r="BO1411" s="18" t="str">
        <f t="shared" si="1406"/>
        <v/>
      </c>
      <c r="BP1411" s="18" t="str">
        <f t="shared" si="1406"/>
        <v/>
      </c>
      <c r="BQ1411" s="18" t="str">
        <f t="shared" si="1406"/>
        <v/>
      </c>
      <c r="BR1411" s="18" t="str">
        <f t="shared" si="1406"/>
        <v/>
      </c>
      <c r="BS1411" s="18" t="str">
        <f t="shared" si="1406"/>
        <v/>
      </c>
      <c r="BT1411" s="18" t="str">
        <f t="shared" si="1406"/>
        <v/>
      </c>
      <c r="BU1411" s="18" t="str">
        <f t="shared" si="1406"/>
        <v/>
      </c>
      <c r="BV1411" s="18" t="str">
        <f t="shared" si="1406"/>
        <v/>
      </c>
      <c r="BW1411" s="18" t="str">
        <f t="shared" si="1406"/>
        <v/>
      </c>
      <c r="BX1411" s="18" t="str">
        <f t="shared" si="1406"/>
        <v/>
      </c>
      <c r="BY1411" s="18" t="str">
        <f t="shared" si="1406"/>
        <v/>
      </c>
      <c r="BZ1411" s="18" t="str">
        <f t="shared" si="1406"/>
        <v/>
      </c>
      <c r="CA1411" s="18" t="str">
        <f>IF(BY1411&lt;&gt;"",BY1411-LOOKUP(2,1/(LEN($AQ$1:AQ1411)&gt;0),$AQ$1:AQ1411),"")</f>
        <v/>
      </c>
    </row>
    <row r="1412" spans="1:79" x14ac:dyDescent="0.25">
      <c r="A1412" s="21">
        <v>62745</v>
      </c>
      <c r="B1412" s="21">
        <v>4</v>
      </c>
      <c r="C1412" s="22" t="s">
        <v>2900</v>
      </c>
      <c r="D1412" s="21">
        <v>332</v>
      </c>
      <c r="E1412" s="23">
        <v>0.72222222222222221</v>
      </c>
      <c r="F1412" s="22" t="s">
        <v>582</v>
      </c>
      <c r="G1412" s="22" t="b">
        <v>1</v>
      </c>
      <c r="H1412" s="24">
        <v>43532.722766203704</v>
      </c>
      <c r="I1412" s="25" t="s">
        <v>381</v>
      </c>
      <c r="J1412" s="22" t="s">
        <v>382</v>
      </c>
      <c r="K1412" s="11">
        <v>0</v>
      </c>
      <c r="L1412" s="11">
        <v>1930</v>
      </c>
      <c r="M1412" s="11">
        <v>2922</v>
      </c>
      <c r="N1412" s="11">
        <v>3.780087354243733E-12</v>
      </c>
      <c r="O1412" s="11">
        <v>165</v>
      </c>
      <c r="P1412" s="14">
        <v>0.4999999084053714</v>
      </c>
      <c r="Q1412" s="11">
        <v>5669.0053564722648</v>
      </c>
      <c r="R1412" s="15">
        <v>0.65259381702466679</v>
      </c>
      <c r="S1412" s="11">
        <v>260.65241817712104</v>
      </c>
      <c r="T1412" s="11">
        <v>44.999999832361937</v>
      </c>
      <c r="U1412" s="11">
        <v>5.7922759810694879</v>
      </c>
      <c r="V1412" s="11">
        <v>20.852193531850158</v>
      </c>
      <c r="W1412" s="22"/>
      <c r="X1412" s="21">
        <v>0</v>
      </c>
      <c r="Y1412" s="22">
        <v>0</v>
      </c>
      <c r="Z1412" s="22">
        <v>0</v>
      </c>
      <c r="AA1412" s="22">
        <v>0</v>
      </c>
      <c r="AB1412" s="22">
        <v>0</v>
      </c>
      <c r="AC1412" s="22">
        <v>0</v>
      </c>
      <c r="AD1412" s="22">
        <v>0</v>
      </c>
      <c r="AE1412" s="22">
        <v>0</v>
      </c>
      <c r="AF1412" s="22">
        <v>5669.0053564722648</v>
      </c>
      <c r="AG1412" s="21">
        <v>0</v>
      </c>
      <c r="AH1412" s="22">
        <v>0</v>
      </c>
      <c r="AI1412" s="22">
        <v>0</v>
      </c>
      <c r="AJ1412" s="22">
        <v>5669.0053564722648</v>
      </c>
      <c r="AK1412" s="22">
        <v>8570.3152119992501</v>
      </c>
      <c r="AL1412" s="22">
        <v>0</v>
      </c>
      <c r="AM1412" s="22">
        <v>24</v>
      </c>
      <c r="AN1412" s="22">
        <v>0</v>
      </c>
      <c r="AO1412" s="22">
        <v>0</v>
      </c>
      <c r="AQ1412" s="18" t="str">
        <f t="shared" ref="AQ1412:BZ1412" si="1407">IF(OR(AND(AQ$2&gt;$O1411,AQ$2&lt;=$O1412),AND(AQ$2&lt;=$O1411,$O1410&gt;$O1411),AND(AQ$2&gt;$O1412,$O1413&lt;$O1412)),$H1411+((AQ$1-$Q1411)/$U1412/86000),"")</f>
        <v/>
      </c>
      <c r="AR1412" s="18" t="str">
        <f t="shared" si="1407"/>
        <v/>
      </c>
      <c r="AS1412" s="18" t="str">
        <f t="shared" si="1407"/>
        <v/>
      </c>
      <c r="AT1412" s="18" t="str">
        <f t="shared" si="1407"/>
        <v/>
      </c>
      <c r="AU1412" s="18" t="str">
        <f t="shared" si="1407"/>
        <v/>
      </c>
      <c r="AV1412" s="18" t="str">
        <f t="shared" si="1407"/>
        <v/>
      </c>
      <c r="AW1412" s="18" t="str">
        <f t="shared" si="1407"/>
        <v/>
      </c>
      <c r="AX1412" s="18" t="str">
        <f t="shared" si="1407"/>
        <v/>
      </c>
      <c r="AY1412" s="18" t="str">
        <f t="shared" si="1407"/>
        <v/>
      </c>
      <c r="AZ1412" s="18" t="str">
        <f t="shared" si="1407"/>
        <v/>
      </c>
      <c r="BA1412" s="18" t="str">
        <f t="shared" si="1407"/>
        <v/>
      </c>
      <c r="BB1412" s="18" t="str">
        <f t="shared" si="1407"/>
        <v/>
      </c>
      <c r="BC1412" s="18" t="str">
        <f t="shared" si="1407"/>
        <v/>
      </c>
      <c r="BD1412" s="18" t="str">
        <f t="shared" si="1407"/>
        <v/>
      </c>
      <c r="BE1412" s="18" t="str">
        <f t="shared" si="1407"/>
        <v/>
      </c>
      <c r="BF1412" s="18" t="str">
        <f t="shared" si="1407"/>
        <v/>
      </c>
      <c r="BG1412" s="18" t="str">
        <f t="shared" si="1407"/>
        <v/>
      </c>
      <c r="BH1412" s="18" t="str">
        <f t="shared" si="1407"/>
        <v/>
      </c>
      <c r="BI1412" s="18" t="str">
        <f t="shared" si="1407"/>
        <v/>
      </c>
      <c r="BJ1412" s="18" t="str">
        <f t="shared" si="1407"/>
        <v/>
      </c>
      <c r="BK1412" s="18" t="str">
        <f t="shared" si="1407"/>
        <v/>
      </c>
      <c r="BL1412" s="18" t="str">
        <f t="shared" si="1407"/>
        <v/>
      </c>
      <c r="BM1412" s="18">
        <f t="shared" si="1407"/>
        <v>43532.722352809178</v>
      </c>
      <c r="BN1412" s="18" t="str">
        <f t="shared" si="1407"/>
        <v/>
      </c>
      <c r="BO1412" s="18" t="str">
        <f t="shared" si="1407"/>
        <v/>
      </c>
      <c r="BP1412" s="18" t="str">
        <f t="shared" si="1407"/>
        <v/>
      </c>
      <c r="BQ1412" s="18" t="str">
        <f t="shared" si="1407"/>
        <v/>
      </c>
      <c r="BR1412" s="18" t="str">
        <f t="shared" si="1407"/>
        <v/>
      </c>
      <c r="BS1412" s="18" t="str">
        <f t="shared" si="1407"/>
        <v/>
      </c>
      <c r="BT1412" s="18" t="str">
        <f t="shared" si="1407"/>
        <v/>
      </c>
      <c r="BU1412" s="18" t="str">
        <f t="shared" si="1407"/>
        <v/>
      </c>
      <c r="BV1412" s="18" t="str">
        <f t="shared" si="1407"/>
        <v/>
      </c>
      <c r="BW1412" s="18" t="str">
        <f t="shared" si="1407"/>
        <v/>
      </c>
      <c r="BX1412" s="18" t="str">
        <f t="shared" si="1407"/>
        <v/>
      </c>
      <c r="BY1412" s="18" t="str">
        <f t="shared" si="1407"/>
        <v/>
      </c>
      <c r="BZ1412" s="18" t="str">
        <f t="shared" si="1407"/>
        <v/>
      </c>
      <c r="CA1412" s="18" t="str">
        <f>IF(BY1412&lt;&gt;"",BY1412-LOOKUP(2,1/(LEN($AQ$1:AQ1412)&gt;0),$AQ$1:AQ1412),"")</f>
        <v/>
      </c>
    </row>
    <row r="1413" spans="1:79" x14ac:dyDescent="0.25">
      <c r="A1413" s="21">
        <v>62747</v>
      </c>
      <c r="B1413" s="21">
        <v>4</v>
      </c>
      <c r="C1413" s="22" t="s">
        <v>2902</v>
      </c>
      <c r="D1413" s="21">
        <v>332</v>
      </c>
      <c r="E1413" s="23">
        <v>0.72291666666666665</v>
      </c>
      <c r="F1413" s="22" t="s">
        <v>582</v>
      </c>
      <c r="G1413" s="22" t="b">
        <v>1</v>
      </c>
      <c r="H1413" s="24">
        <v>43532.723287037035</v>
      </c>
      <c r="I1413" s="25" t="s">
        <v>239</v>
      </c>
      <c r="J1413" s="22" t="s">
        <v>240</v>
      </c>
      <c r="K1413" s="11">
        <v>0</v>
      </c>
      <c r="L1413" s="11">
        <v>1931</v>
      </c>
      <c r="M1413" s="11">
        <v>2926</v>
      </c>
      <c r="N1413" s="11">
        <v>4.6071590986684896E-11</v>
      </c>
      <c r="O1413" s="11">
        <v>186</v>
      </c>
      <c r="P1413" s="14">
        <v>0.74999982576712121</v>
      </c>
      <c r="Q1413" s="11">
        <v>6001.9084873137317</v>
      </c>
      <c r="R1413" s="15">
        <v>0.69091632885776311</v>
      </c>
      <c r="S1413" s="11">
        <v>332.90313084146692</v>
      </c>
      <c r="T1413" s="11">
        <v>44.999999832361937</v>
      </c>
      <c r="U1413" s="11">
        <v>7.3978473795917274</v>
      </c>
      <c r="V1413" s="11">
        <v>26.632250566530221</v>
      </c>
      <c r="W1413" s="22"/>
      <c r="X1413" s="21">
        <v>0</v>
      </c>
      <c r="Y1413" s="22">
        <v>0</v>
      </c>
      <c r="Z1413" s="22">
        <v>0</v>
      </c>
      <c r="AA1413" s="22">
        <v>0</v>
      </c>
      <c r="AB1413" s="22">
        <v>0</v>
      </c>
      <c r="AC1413" s="22">
        <v>0</v>
      </c>
      <c r="AD1413" s="22">
        <v>0</v>
      </c>
      <c r="AE1413" s="22">
        <v>0</v>
      </c>
      <c r="AF1413" s="22">
        <v>6001.9084873137317</v>
      </c>
      <c r="AG1413" s="21">
        <v>0</v>
      </c>
      <c r="AH1413" s="22">
        <v>0</v>
      </c>
      <c r="AI1413" s="22">
        <v>0</v>
      </c>
      <c r="AJ1413" s="22">
        <v>6001.9084873137317</v>
      </c>
      <c r="AK1413" s="22">
        <v>8570.3152119992501</v>
      </c>
      <c r="AL1413" s="22">
        <v>0</v>
      </c>
      <c r="AM1413" s="22">
        <v>23</v>
      </c>
      <c r="AN1413" s="22">
        <v>0</v>
      </c>
      <c r="AO1413" s="22">
        <v>0</v>
      </c>
      <c r="AQ1413" s="18" t="str">
        <f t="shared" ref="AQ1413:BZ1413" si="1408">IF(OR(AND(AQ$2&gt;$O1412,AQ$2&lt;=$O1413),AND(AQ$2&lt;=$O1412,$O1411&gt;$O1412),AND(AQ$2&gt;$O1413,$O1414&lt;$O1413)),$H1412+((AQ$1-$Q1412)/$U1413/86000),"")</f>
        <v/>
      </c>
      <c r="AR1413" s="18" t="str">
        <f t="shared" si="1408"/>
        <v/>
      </c>
      <c r="AS1413" s="18" t="str">
        <f t="shared" si="1408"/>
        <v/>
      </c>
      <c r="AT1413" s="18" t="str">
        <f t="shared" si="1408"/>
        <v/>
      </c>
      <c r="AU1413" s="18" t="str">
        <f t="shared" si="1408"/>
        <v/>
      </c>
      <c r="AV1413" s="18" t="str">
        <f t="shared" si="1408"/>
        <v/>
      </c>
      <c r="AW1413" s="18" t="str">
        <f t="shared" si="1408"/>
        <v/>
      </c>
      <c r="AX1413" s="18" t="str">
        <f t="shared" si="1408"/>
        <v/>
      </c>
      <c r="AY1413" s="18" t="str">
        <f t="shared" si="1408"/>
        <v/>
      </c>
      <c r="AZ1413" s="18" t="str">
        <f t="shared" si="1408"/>
        <v/>
      </c>
      <c r="BA1413" s="18" t="str">
        <f t="shared" si="1408"/>
        <v/>
      </c>
      <c r="BB1413" s="18" t="str">
        <f t="shared" si="1408"/>
        <v/>
      </c>
      <c r="BC1413" s="18" t="str">
        <f t="shared" si="1408"/>
        <v/>
      </c>
      <c r="BD1413" s="18" t="str">
        <f t="shared" si="1408"/>
        <v/>
      </c>
      <c r="BE1413" s="18" t="str">
        <f t="shared" si="1408"/>
        <v/>
      </c>
      <c r="BF1413" s="18" t="str">
        <f t="shared" si="1408"/>
        <v/>
      </c>
      <c r="BG1413" s="18" t="str">
        <f t="shared" si="1408"/>
        <v/>
      </c>
      <c r="BH1413" s="18" t="str">
        <f t="shared" si="1408"/>
        <v/>
      </c>
      <c r="BI1413" s="18" t="str">
        <f t="shared" si="1408"/>
        <v/>
      </c>
      <c r="BJ1413" s="18" t="str">
        <f t="shared" si="1408"/>
        <v/>
      </c>
      <c r="BK1413" s="18" t="str">
        <f t="shared" si="1408"/>
        <v/>
      </c>
      <c r="BL1413" s="18" t="str">
        <f t="shared" si="1408"/>
        <v/>
      </c>
      <c r="BM1413" s="18" t="str">
        <f t="shared" si="1408"/>
        <v/>
      </c>
      <c r="BN1413" s="18">
        <f t="shared" si="1408"/>
        <v>43532.722811299842</v>
      </c>
      <c r="BO1413" s="18">
        <f t="shared" si="1408"/>
        <v>43532.72300387999</v>
      </c>
      <c r="BP1413" s="18">
        <f t="shared" si="1408"/>
        <v>43532.723062800658</v>
      </c>
      <c r="BQ1413" s="18" t="str">
        <f t="shared" si="1408"/>
        <v/>
      </c>
      <c r="BR1413" s="18" t="str">
        <f t="shared" si="1408"/>
        <v/>
      </c>
      <c r="BS1413" s="18" t="str">
        <f t="shared" si="1408"/>
        <v/>
      </c>
      <c r="BT1413" s="18" t="str">
        <f t="shared" si="1408"/>
        <v/>
      </c>
      <c r="BU1413" s="18" t="str">
        <f t="shared" si="1408"/>
        <v/>
      </c>
      <c r="BV1413" s="18" t="str">
        <f t="shared" si="1408"/>
        <v/>
      </c>
      <c r="BW1413" s="18" t="str">
        <f t="shared" si="1408"/>
        <v/>
      </c>
      <c r="BX1413" s="18" t="str">
        <f t="shared" si="1408"/>
        <v/>
      </c>
      <c r="BY1413" s="18" t="str">
        <f t="shared" si="1408"/>
        <v/>
      </c>
      <c r="BZ1413" s="18" t="str">
        <f t="shared" si="1408"/>
        <v/>
      </c>
      <c r="CA1413" s="18" t="str">
        <f>IF(BY1413&lt;&gt;"",BY1413-LOOKUP(2,1/(LEN($AQ$1:AQ1413)&gt;0),$AQ$1:AQ1413),"")</f>
        <v/>
      </c>
    </row>
    <row r="1414" spans="1:79" x14ac:dyDescent="0.25">
      <c r="A1414" s="21">
        <v>62748</v>
      </c>
      <c r="B1414" s="21">
        <v>4</v>
      </c>
      <c r="C1414" s="22" t="s">
        <v>2903</v>
      </c>
      <c r="D1414" s="21">
        <v>332</v>
      </c>
      <c r="E1414" s="23">
        <v>0.72361111111111109</v>
      </c>
      <c r="F1414" s="22" t="s">
        <v>582</v>
      </c>
      <c r="G1414" s="22" t="b">
        <v>1</v>
      </c>
      <c r="H1414" s="24">
        <v>43532.723807870374</v>
      </c>
      <c r="I1414" s="25" t="s">
        <v>161</v>
      </c>
      <c r="J1414" s="22" t="s">
        <v>162</v>
      </c>
      <c r="K1414" s="11">
        <v>0</v>
      </c>
      <c r="L1414" s="11">
        <v>1932</v>
      </c>
      <c r="M1414" s="11">
        <v>2930</v>
      </c>
      <c r="N1414" s="11">
        <v>7.0969008447718807E-11</v>
      </c>
      <c r="O1414" s="11">
        <v>187</v>
      </c>
      <c r="P1414" s="14">
        <v>0.24999980308026243</v>
      </c>
      <c r="Q1414" s="11">
        <v>6040.1382854036028</v>
      </c>
      <c r="R1414" s="15">
        <v>0.6953171943166514</v>
      </c>
      <c r="S1414" s="11">
        <v>38.22979808987111</v>
      </c>
      <c r="T1414" s="11">
        <v>45.000000461004674</v>
      </c>
      <c r="U1414" s="11">
        <v>0.84955105996053559</v>
      </c>
      <c r="V1414" s="11">
        <v>3.0583838158579284</v>
      </c>
      <c r="W1414" s="22"/>
      <c r="X1414" s="21">
        <v>0</v>
      </c>
      <c r="Y1414" s="22">
        <v>0</v>
      </c>
      <c r="Z1414" s="22">
        <v>0</v>
      </c>
      <c r="AA1414" s="22">
        <v>0</v>
      </c>
      <c r="AB1414" s="22">
        <v>0</v>
      </c>
      <c r="AC1414" s="22">
        <v>0</v>
      </c>
      <c r="AD1414" s="22">
        <v>0</v>
      </c>
      <c r="AE1414" s="22">
        <v>0</v>
      </c>
      <c r="AF1414" s="22">
        <v>6040.1382854036028</v>
      </c>
      <c r="AG1414" s="21">
        <v>0</v>
      </c>
      <c r="AH1414" s="22">
        <v>0</v>
      </c>
      <c r="AI1414" s="22">
        <v>0</v>
      </c>
      <c r="AJ1414" s="22">
        <v>6040.1382854036028</v>
      </c>
      <c r="AK1414" s="22">
        <v>8570.3152119992501</v>
      </c>
      <c r="AL1414" s="22">
        <v>0</v>
      </c>
      <c r="AM1414" s="22">
        <v>22</v>
      </c>
      <c r="AN1414" s="22">
        <v>0</v>
      </c>
      <c r="AO1414" s="22">
        <v>0</v>
      </c>
      <c r="AQ1414" s="18" t="str">
        <f t="shared" ref="AQ1414:BZ1414" si="1409">IF(OR(AND(AQ$2&gt;$O1413,AQ$2&lt;=$O1414),AND(AQ$2&lt;=$O1413,$O1412&gt;$O1413),AND(AQ$2&gt;$O1414,$O1415&lt;$O1414)),$H1413+((AQ$1-$Q1413)/$U1414/86000),"")</f>
        <v/>
      </c>
      <c r="AR1414" s="18" t="str">
        <f t="shared" si="1409"/>
        <v/>
      </c>
      <c r="AS1414" s="18" t="str">
        <f t="shared" si="1409"/>
        <v/>
      </c>
      <c r="AT1414" s="18" t="str">
        <f t="shared" si="1409"/>
        <v/>
      </c>
      <c r="AU1414" s="18" t="str">
        <f t="shared" si="1409"/>
        <v/>
      </c>
      <c r="AV1414" s="18" t="str">
        <f t="shared" si="1409"/>
        <v/>
      </c>
      <c r="AW1414" s="18" t="str">
        <f t="shared" si="1409"/>
        <v/>
      </c>
      <c r="AX1414" s="18" t="str">
        <f t="shared" si="1409"/>
        <v/>
      </c>
      <c r="AY1414" s="18" t="str">
        <f t="shared" si="1409"/>
        <v/>
      </c>
      <c r="AZ1414" s="18" t="str">
        <f t="shared" si="1409"/>
        <v/>
      </c>
      <c r="BA1414" s="18" t="str">
        <f t="shared" si="1409"/>
        <v/>
      </c>
      <c r="BB1414" s="18" t="str">
        <f t="shared" si="1409"/>
        <v/>
      </c>
      <c r="BC1414" s="18" t="str">
        <f t="shared" si="1409"/>
        <v/>
      </c>
      <c r="BD1414" s="18" t="str">
        <f t="shared" si="1409"/>
        <v/>
      </c>
      <c r="BE1414" s="18" t="str">
        <f t="shared" si="1409"/>
        <v/>
      </c>
      <c r="BF1414" s="18" t="str">
        <f t="shared" si="1409"/>
        <v/>
      </c>
      <c r="BG1414" s="18" t="str">
        <f t="shared" si="1409"/>
        <v/>
      </c>
      <c r="BH1414" s="18" t="str">
        <f t="shared" si="1409"/>
        <v/>
      </c>
      <c r="BI1414" s="18" t="str">
        <f t="shared" si="1409"/>
        <v/>
      </c>
      <c r="BJ1414" s="18" t="str">
        <f t="shared" si="1409"/>
        <v/>
      </c>
      <c r="BK1414" s="18" t="str">
        <f t="shared" si="1409"/>
        <v/>
      </c>
      <c r="BL1414" s="18" t="str">
        <f t="shared" si="1409"/>
        <v/>
      </c>
      <c r="BM1414" s="18" t="str">
        <f t="shared" si="1409"/>
        <v/>
      </c>
      <c r="BN1414" s="18" t="str">
        <f t="shared" si="1409"/>
        <v/>
      </c>
      <c r="BO1414" s="18" t="str">
        <f t="shared" si="1409"/>
        <v/>
      </c>
      <c r="BP1414" s="18" t="str">
        <f t="shared" si="1409"/>
        <v/>
      </c>
      <c r="BQ1414" s="18" t="str">
        <f t="shared" si="1409"/>
        <v/>
      </c>
      <c r="BR1414" s="18" t="str">
        <f t="shared" si="1409"/>
        <v/>
      </c>
      <c r="BS1414" s="18" t="str">
        <f t="shared" si="1409"/>
        <v/>
      </c>
      <c r="BT1414" s="18" t="str">
        <f t="shared" si="1409"/>
        <v/>
      </c>
      <c r="BU1414" s="18" t="str">
        <f t="shared" si="1409"/>
        <v/>
      </c>
      <c r="BV1414" s="18" t="str">
        <f t="shared" si="1409"/>
        <v/>
      </c>
      <c r="BW1414" s="18" t="str">
        <f t="shared" si="1409"/>
        <v/>
      </c>
      <c r="BX1414" s="18" t="str">
        <f t="shared" si="1409"/>
        <v/>
      </c>
      <c r="BY1414" s="18" t="str">
        <f t="shared" si="1409"/>
        <v/>
      </c>
      <c r="BZ1414" s="18" t="str">
        <f t="shared" si="1409"/>
        <v/>
      </c>
      <c r="CA1414" s="18" t="str">
        <f>IF(BY1414&lt;&gt;"",BY1414-LOOKUP(2,1/(LEN($AQ$1:AQ1414)&gt;0),$AQ$1:AQ1414),"")</f>
        <v/>
      </c>
    </row>
    <row r="1415" spans="1:79" x14ac:dyDescent="0.25">
      <c r="A1415" s="21">
        <v>62750</v>
      </c>
      <c r="B1415" s="21">
        <v>4</v>
      </c>
      <c r="C1415" s="22" t="s">
        <v>2905</v>
      </c>
      <c r="D1415" s="21">
        <v>332</v>
      </c>
      <c r="E1415" s="23">
        <v>0.72430555555555554</v>
      </c>
      <c r="F1415" s="22" t="s">
        <v>582</v>
      </c>
      <c r="G1415" s="22" t="b">
        <v>1</v>
      </c>
      <c r="H1415" s="24">
        <v>43532.724328703705</v>
      </c>
      <c r="I1415" s="25" t="s">
        <v>191</v>
      </c>
      <c r="J1415" s="22" t="s">
        <v>192</v>
      </c>
      <c r="K1415" s="11">
        <v>0</v>
      </c>
      <c r="L1415" s="11">
        <v>1933</v>
      </c>
      <c r="M1415" s="11">
        <v>2934</v>
      </c>
      <c r="N1415" s="11">
        <v>4.4764192352886312E-12</v>
      </c>
      <c r="O1415" s="11">
        <v>194</v>
      </c>
      <c r="P1415" s="14">
        <v>0.74999998852161731</v>
      </c>
      <c r="Q1415" s="11">
        <v>6257.4991190336286</v>
      </c>
      <c r="R1415" s="15">
        <v>0.7203389269083017</v>
      </c>
      <c r="S1415" s="11">
        <v>217.36083363002581</v>
      </c>
      <c r="T1415" s="11">
        <v>44.999999832361937</v>
      </c>
      <c r="U1415" s="11">
        <v>4.8302407653279555</v>
      </c>
      <c r="V1415" s="11">
        <v>17.38886675518064</v>
      </c>
      <c r="W1415" s="22"/>
      <c r="X1415" s="21">
        <v>0</v>
      </c>
      <c r="Y1415" s="22">
        <v>0</v>
      </c>
      <c r="Z1415" s="22">
        <v>0</v>
      </c>
      <c r="AA1415" s="22">
        <v>0</v>
      </c>
      <c r="AB1415" s="22">
        <v>0</v>
      </c>
      <c r="AC1415" s="22">
        <v>0</v>
      </c>
      <c r="AD1415" s="22">
        <v>0</v>
      </c>
      <c r="AE1415" s="22">
        <v>0</v>
      </c>
      <c r="AF1415" s="22">
        <v>6257.4991190336286</v>
      </c>
      <c r="AG1415" s="21">
        <v>0</v>
      </c>
      <c r="AH1415" s="22">
        <v>0</v>
      </c>
      <c r="AI1415" s="22">
        <v>0</v>
      </c>
      <c r="AJ1415" s="22">
        <v>6257.4991190336286</v>
      </c>
      <c r="AK1415" s="22">
        <v>8570.3152119992501</v>
      </c>
      <c r="AL1415" s="22">
        <v>0</v>
      </c>
      <c r="AM1415" s="22">
        <v>21</v>
      </c>
      <c r="AN1415" s="22">
        <v>0</v>
      </c>
      <c r="AO1415" s="22">
        <v>0</v>
      </c>
      <c r="AQ1415" s="18" t="str">
        <f t="shared" ref="AQ1415:BZ1415" si="1410">IF(OR(AND(AQ$2&gt;$O1414,AQ$2&lt;=$O1415),AND(AQ$2&lt;=$O1414,$O1413&gt;$O1414),AND(AQ$2&gt;$O1415,$O1416&lt;$O1415)),$H1414+((AQ$1-$Q1414)/$U1415/86000),"")</f>
        <v/>
      </c>
      <c r="AR1415" s="18" t="str">
        <f t="shared" si="1410"/>
        <v/>
      </c>
      <c r="AS1415" s="18" t="str">
        <f t="shared" si="1410"/>
        <v/>
      </c>
      <c r="AT1415" s="18" t="str">
        <f t="shared" si="1410"/>
        <v/>
      </c>
      <c r="AU1415" s="18" t="str">
        <f t="shared" si="1410"/>
        <v/>
      </c>
      <c r="AV1415" s="18" t="str">
        <f t="shared" si="1410"/>
        <v/>
      </c>
      <c r="AW1415" s="18" t="str">
        <f t="shared" si="1410"/>
        <v/>
      </c>
      <c r="AX1415" s="18" t="str">
        <f t="shared" si="1410"/>
        <v/>
      </c>
      <c r="AY1415" s="18" t="str">
        <f t="shared" si="1410"/>
        <v/>
      </c>
      <c r="AZ1415" s="18" t="str">
        <f t="shared" si="1410"/>
        <v/>
      </c>
      <c r="BA1415" s="18" t="str">
        <f t="shared" si="1410"/>
        <v/>
      </c>
      <c r="BB1415" s="18" t="str">
        <f t="shared" si="1410"/>
        <v/>
      </c>
      <c r="BC1415" s="18" t="str">
        <f t="shared" si="1410"/>
        <v/>
      </c>
      <c r="BD1415" s="18" t="str">
        <f t="shared" si="1410"/>
        <v/>
      </c>
      <c r="BE1415" s="18" t="str">
        <f t="shared" si="1410"/>
        <v/>
      </c>
      <c r="BF1415" s="18" t="str">
        <f t="shared" si="1410"/>
        <v/>
      </c>
      <c r="BG1415" s="18" t="str">
        <f t="shared" si="1410"/>
        <v/>
      </c>
      <c r="BH1415" s="18" t="str">
        <f t="shared" si="1410"/>
        <v/>
      </c>
      <c r="BI1415" s="18" t="str">
        <f t="shared" si="1410"/>
        <v/>
      </c>
      <c r="BJ1415" s="18" t="str">
        <f t="shared" si="1410"/>
        <v/>
      </c>
      <c r="BK1415" s="18" t="str">
        <f t="shared" si="1410"/>
        <v/>
      </c>
      <c r="BL1415" s="18" t="str">
        <f t="shared" si="1410"/>
        <v/>
      </c>
      <c r="BM1415" s="18" t="str">
        <f t="shared" si="1410"/>
        <v/>
      </c>
      <c r="BN1415" s="18" t="str">
        <f t="shared" si="1410"/>
        <v/>
      </c>
      <c r="BO1415" s="18" t="str">
        <f t="shared" si="1410"/>
        <v/>
      </c>
      <c r="BP1415" s="18" t="str">
        <f t="shared" si="1410"/>
        <v/>
      </c>
      <c r="BQ1415" s="18">
        <f t="shared" si="1410"/>
        <v>43532.724040066314</v>
      </c>
      <c r="BR1415" s="18" t="str">
        <f t="shared" si="1410"/>
        <v/>
      </c>
      <c r="BS1415" s="18" t="str">
        <f t="shared" si="1410"/>
        <v/>
      </c>
      <c r="BT1415" s="18" t="str">
        <f t="shared" si="1410"/>
        <v/>
      </c>
      <c r="BU1415" s="18" t="str">
        <f t="shared" si="1410"/>
        <v/>
      </c>
      <c r="BV1415" s="18" t="str">
        <f t="shared" si="1410"/>
        <v/>
      </c>
      <c r="BW1415" s="18" t="str">
        <f t="shared" si="1410"/>
        <v/>
      </c>
      <c r="BX1415" s="18" t="str">
        <f t="shared" si="1410"/>
        <v/>
      </c>
      <c r="BY1415" s="18" t="str">
        <f t="shared" si="1410"/>
        <v/>
      </c>
      <c r="BZ1415" s="18" t="str">
        <f t="shared" si="1410"/>
        <v/>
      </c>
      <c r="CA1415" s="18" t="str">
        <f>IF(BY1415&lt;&gt;"",BY1415-LOOKUP(2,1/(LEN($AQ$1:AQ1415)&gt;0),$AQ$1:AQ1415),"")</f>
        <v/>
      </c>
    </row>
    <row r="1416" spans="1:79" x14ac:dyDescent="0.25">
      <c r="A1416" s="21">
        <v>62751</v>
      </c>
      <c r="B1416" s="21">
        <v>4</v>
      </c>
      <c r="C1416" s="22" t="s">
        <v>2907</v>
      </c>
      <c r="D1416" s="21">
        <v>332</v>
      </c>
      <c r="E1416" s="23">
        <v>0.72430555555555554</v>
      </c>
      <c r="F1416" s="22" t="s">
        <v>582</v>
      </c>
      <c r="G1416" s="22" t="b">
        <v>1</v>
      </c>
      <c r="H1416" s="24">
        <v>43532.724849537037</v>
      </c>
      <c r="I1416" s="25" t="s">
        <v>301</v>
      </c>
      <c r="J1416" s="22" t="s">
        <v>302</v>
      </c>
      <c r="K1416" s="11">
        <v>0</v>
      </c>
      <c r="L1416" s="11">
        <v>1934</v>
      </c>
      <c r="M1416" s="11">
        <v>2938</v>
      </c>
      <c r="N1416" s="11">
        <v>1.9539925233402755E-14</v>
      </c>
      <c r="O1416" s="11">
        <v>195</v>
      </c>
      <c r="P1416" s="14">
        <v>0.49999999743446177</v>
      </c>
      <c r="Q1416" s="11">
        <v>6282.0981418088677</v>
      </c>
      <c r="R1416" s="15">
        <v>0.72317067060204199</v>
      </c>
      <c r="S1416" s="11">
        <v>24.599022775239064</v>
      </c>
      <c r="T1416" s="11">
        <v>44.999999832361937</v>
      </c>
      <c r="U1416" s="11">
        <v>0.54664495259727919</v>
      </c>
      <c r="V1416" s="11">
        <v>1.9679218293502052</v>
      </c>
      <c r="W1416" s="22"/>
      <c r="X1416" s="21">
        <v>0</v>
      </c>
      <c r="Y1416" s="22">
        <v>0</v>
      </c>
      <c r="Z1416" s="22">
        <v>0</v>
      </c>
      <c r="AA1416" s="22">
        <v>0</v>
      </c>
      <c r="AB1416" s="22">
        <v>0</v>
      </c>
      <c r="AC1416" s="22">
        <v>0</v>
      </c>
      <c r="AD1416" s="22">
        <v>0</v>
      </c>
      <c r="AE1416" s="22">
        <v>0</v>
      </c>
      <c r="AF1416" s="22">
        <v>6282.0981418088677</v>
      </c>
      <c r="AG1416" s="21">
        <v>0</v>
      </c>
      <c r="AH1416" s="22">
        <v>0</v>
      </c>
      <c r="AI1416" s="22">
        <v>0</v>
      </c>
      <c r="AJ1416" s="22">
        <v>6282.0981418088677</v>
      </c>
      <c r="AK1416" s="22">
        <v>8570.3152119992501</v>
      </c>
      <c r="AL1416" s="22">
        <v>0</v>
      </c>
      <c r="AM1416" s="22">
        <v>20</v>
      </c>
      <c r="AN1416" s="22">
        <v>0</v>
      </c>
      <c r="AO1416" s="22">
        <v>0</v>
      </c>
      <c r="AQ1416" s="18" t="str">
        <f t="shared" ref="AQ1416:BZ1416" si="1411">IF(OR(AND(AQ$2&gt;$O1415,AQ$2&lt;=$O1416),AND(AQ$2&lt;=$O1415,$O1414&gt;$O1415),AND(AQ$2&gt;$O1416,$O1417&lt;$O1416)),$H1415+((AQ$1-$Q1415)/$U1416/86000),"")</f>
        <v/>
      </c>
      <c r="AR1416" s="18" t="str">
        <f t="shared" si="1411"/>
        <v/>
      </c>
      <c r="AS1416" s="18" t="str">
        <f t="shared" si="1411"/>
        <v/>
      </c>
      <c r="AT1416" s="18" t="str">
        <f t="shared" si="1411"/>
        <v/>
      </c>
      <c r="AU1416" s="18" t="str">
        <f t="shared" si="1411"/>
        <v/>
      </c>
      <c r="AV1416" s="18" t="str">
        <f t="shared" si="1411"/>
        <v/>
      </c>
      <c r="AW1416" s="18" t="str">
        <f t="shared" si="1411"/>
        <v/>
      </c>
      <c r="AX1416" s="18" t="str">
        <f t="shared" si="1411"/>
        <v/>
      </c>
      <c r="AY1416" s="18" t="str">
        <f t="shared" si="1411"/>
        <v/>
      </c>
      <c r="AZ1416" s="18" t="str">
        <f t="shared" si="1411"/>
        <v/>
      </c>
      <c r="BA1416" s="18" t="str">
        <f t="shared" si="1411"/>
        <v/>
      </c>
      <c r="BB1416" s="18" t="str">
        <f t="shared" si="1411"/>
        <v/>
      </c>
      <c r="BC1416" s="18" t="str">
        <f t="shared" si="1411"/>
        <v/>
      </c>
      <c r="BD1416" s="18" t="str">
        <f t="shared" si="1411"/>
        <v/>
      </c>
      <c r="BE1416" s="18" t="str">
        <f t="shared" si="1411"/>
        <v/>
      </c>
      <c r="BF1416" s="18" t="str">
        <f t="shared" si="1411"/>
        <v/>
      </c>
      <c r="BG1416" s="18" t="str">
        <f t="shared" si="1411"/>
        <v/>
      </c>
      <c r="BH1416" s="18" t="str">
        <f t="shared" si="1411"/>
        <v/>
      </c>
      <c r="BI1416" s="18" t="str">
        <f t="shared" si="1411"/>
        <v/>
      </c>
      <c r="BJ1416" s="18" t="str">
        <f t="shared" si="1411"/>
        <v/>
      </c>
      <c r="BK1416" s="18" t="str">
        <f t="shared" si="1411"/>
        <v/>
      </c>
      <c r="BL1416" s="18" t="str">
        <f t="shared" si="1411"/>
        <v/>
      </c>
      <c r="BM1416" s="18" t="str">
        <f t="shared" si="1411"/>
        <v/>
      </c>
      <c r="BN1416" s="18" t="str">
        <f t="shared" si="1411"/>
        <v/>
      </c>
      <c r="BO1416" s="18" t="str">
        <f t="shared" si="1411"/>
        <v/>
      </c>
      <c r="BP1416" s="18" t="str">
        <f t="shared" si="1411"/>
        <v/>
      </c>
      <c r="BQ1416" s="18" t="str">
        <f t="shared" si="1411"/>
        <v/>
      </c>
      <c r="BR1416" s="18" t="str">
        <f t="shared" si="1411"/>
        <v/>
      </c>
      <c r="BS1416" s="18" t="str">
        <f t="shared" si="1411"/>
        <v/>
      </c>
      <c r="BT1416" s="18" t="str">
        <f t="shared" si="1411"/>
        <v/>
      </c>
      <c r="BU1416" s="18" t="str">
        <f t="shared" si="1411"/>
        <v/>
      </c>
      <c r="BV1416" s="18" t="str">
        <f t="shared" si="1411"/>
        <v/>
      </c>
      <c r="BW1416" s="18" t="str">
        <f t="shared" si="1411"/>
        <v/>
      </c>
      <c r="BX1416" s="18" t="str">
        <f t="shared" si="1411"/>
        <v/>
      </c>
      <c r="BY1416" s="18" t="str">
        <f t="shared" si="1411"/>
        <v/>
      </c>
      <c r="BZ1416" s="18" t="str">
        <f t="shared" si="1411"/>
        <v/>
      </c>
      <c r="CA1416" s="18" t="str">
        <f>IF(BY1416&lt;&gt;"",BY1416-LOOKUP(2,1/(LEN($AQ$1:AQ1416)&gt;0),$AQ$1:AQ1416),"")</f>
        <v/>
      </c>
    </row>
    <row r="1417" spans="1:79" x14ac:dyDescent="0.25">
      <c r="A1417" s="21">
        <v>62753</v>
      </c>
      <c r="B1417" s="21">
        <v>4</v>
      </c>
      <c r="C1417" s="22" t="s">
        <v>2909</v>
      </c>
      <c r="D1417" s="21">
        <v>332</v>
      </c>
      <c r="E1417" s="23">
        <v>0.72499999999999998</v>
      </c>
      <c r="F1417" s="22" t="s">
        <v>582</v>
      </c>
      <c r="G1417" s="22" t="b">
        <v>1</v>
      </c>
      <c r="H1417" s="24">
        <v>43532.725370370368</v>
      </c>
      <c r="I1417" s="25" t="s">
        <v>301</v>
      </c>
      <c r="J1417" s="22" t="s">
        <v>302</v>
      </c>
      <c r="K1417" s="11">
        <v>0</v>
      </c>
      <c r="L1417" s="11">
        <v>1935</v>
      </c>
      <c r="M1417" s="11">
        <v>2942</v>
      </c>
      <c r="N1417" s="11">
        <v>1.9539925233402755E-14</v>
      </c>
      <c r="O1417" s="11">
        <v>195</v>
      </c>
      <c r="P1417" s="14">
        <v>0.49999999743446177</v>
      </c>
      <c r="Q1417" s="11">
        <v>6282.0981418088677</v>
      </c>
      <c r="R1417" s="15">
        <v>0.72317067060204199</v>
      </c>
      <c r="S1417" s="11">
        <v>0</v>
      </c>
      <c r="T1417" s="11">
        <v>44.999999832361937</v>
      </c>
      <c r="U1417" s="11">
        <v>0</v>
      </c>
      <c r="V1417" s="11">
        <v>0</v>
      </c>
      <c r="W1417" s="22"/>
      <c r="X1417" s="21">
        <v>0</v>
      </c>
      <c r="Y1417" s="22">
        <v>0.5</v>
      </c>
      <c r="Z1417" s="22">
        <v>0</v>
      </c>
      <c r="AA1417" s="22">
        <v>0</v>
      </c>
      <c r="AB1417" s="22">
        <v>0</v>
      </c>
      <c r="AC1417" s="22">
        <v>1</v>
      </c>
      <c r="AD1417" s="22">
        <v>2</v>
      </c>
      <c r="AE1417" s="22">
        <v>0</v>
      </c>
      <c r="AF1417" s="22">
        <v>6282.0981418088677</v>
      </c>
      <c r="AG1417" s="21">
        <v>0</v>
      </c>
      <c r="AH1417" s="22">
        <v>0</v>
      </c>
      <c r="AI1417" s="22">
        <v>0</v>
      </c>
      <c r="AJ1417" s="22">
        <v>6282.0981418088677</v>
      </c>
      <c r="AK1417" s="22">
        <v>8570.3152119992501</v>
      </c>
      <c r="AL1417" s="22">
        <v>0</v>
      </c>
      <c r="AM1417" s="22">
        <v>19</v>
      </c>
      <c r="AN1417" s="22">
        <v>0</v>
      </c>
      <c r="AO1417" s="22">
        <v>0</v>
      </c>
      <c r="AQ1417" s="18" t="str">
        <f t="shared" ref="AQ1417:BZ1417" si="1412">IF(OR(AND(AQ$2&gt;$O1416,AQ$2&lt;=$O1417),AND(AQ$2&lt;=$O1416,$O1415&gt;$O1416),AND(AQ$2&gt;$O1417,$O1418&lt;$O1417)),$H1416+((AQ$1-$Q1416)/$U1417/86000),"")</f>
        <v/>
      </c>
      <c r="AR1417" s="18" t="str">
        <f t="shared" si="1412"/>
        <v/>
      </c>
      <c r="AS1417" s="18" t="str">
        <f t="shared" si="1412"/>
        <v/>
      </c>
      <c r="AT1417" s="18" t="str">
        <f t="shared" si="1412"/>
        <v/>
      </c>
      <c r="AU1417" s="18" t="str">
        <f t="shared" si="1412"/>
        <v/>
      </c>
      <c r="AV1417" s="18" t="str">
        <f t="shared" si="1412"/>
        <v/>
      </c>
      <c r="AW1417" s="18" t="str">
        <f t="shared" si="1412"/>
        <v/>
      </c>
      <c r="AX1417" s="18" t="str">
        <f t="shared" si="1412"/>
        <v/>
      </c>
      <c r="AY1417" s="18" t="str">
        <f t="shared" si="1412"/>
        <v/>
      </c>
      <c r="AZ1417" s="18" t="str">
        <f t="shared" si="1412"/>
        <v/>
      </c>
      <c r="BA1417" s="18" t="str">
        <f t="shared" si="1412"/>
        <v/>
      </c>
      <c r="BB1417" s="18" t="str">
        <f t="shared" si="1412"/>
        <v/>
      </c>
      <c r="BC1417" s="18" t="str">
        <f t="shared" si="1412"/>
        <v/>
      </c>
      <c r="BD1417" s="18" t="str">
        <f t="shared" si="1412"/>
        <v/>
      </c>
      <c r="BE1417" s="18" t="str">
        <f t="shared" si="1412"/>
        <v/>
      </c>
      <c r="BF1417" s="18" t="str">
        <f t="shared" si="1412"/>
        <v/>
      </c>
      <c r="BG1417" s="18" t="str">
        <f t="shared" si="1412"/>
        <v/>
      </c>
      <c r="BH1417" s="18" t="str">
        <f t="shared" si="1412"/>
        <v/>
      </c>
      <c r="BI1417" s="18" t="str">
        <f t="shared" si="1412"/>
        <v/>
      </c>
      <c r="BJ1417" s="18" t="str">
        <f t="shared" si="1412"/>
        <v/>
      </c>
      <c r="BK1417" s="18" t="str">
        <f t="shared" si="1412"/>
        <v/>
      </c>
      <c r="BL1417" s="18" t="str">
        <f t="shared" si="1412"/>
        <v/>
      </c>
      <c r="BM1417" s="18" t="str">
        <f t="shared" si="1412"/>
        <v/>
      </c>
      <c r="BN1417" s="18" t="str">
        <f t="shared" si="1412"/>
        <v/>
      </c>
      <c r="BO1417" s="18" t="str">
        <f t="shared" si="1412"/>
        <v/>
      </c>
      <c r="BP1417" s="18" t="str">
        <f t="shared" si="1412"/>
        <v/>
      </c>
      <c r="BQ1417" s="18" t="str">
        <f t="shared" si="1412"/>
        <v/>
      </c>
      <c r="BR1417" s="18" t="str">
        <f t="shared" si="1412"/>
        <v/>
      </c>
      <c r="BS1417" s="18" t="str">
        <f t="shared" si="1412"/>
        <v/>
      </c>
      <c r="BT1417" s="18" t="str">
        <f t="shared" si="1412"/>
        <v/>
      </c>
      <c r="BU1417" s="18" t="str">
        <f t="shared" si="1412"/>
        <v/>
      </c>
      <c r="BV1417" s="18" t="str">
        <f t="shared" si="1412"/>
        <v/>
      </c>
      <c r="BW1417" s="18" t="str">
        <f t="shared" si="1412"/>
        <v/>
      </c>
      <c r="BX1417" s="18" t="str">
        <f t="shared" si="1412"/>
        <v/>
      </c>
      <c r="BY1417" s="18" t="str">
        <f t="shared" si="1412"/>
        <v/>
      </c>
      <c r="BZ1417" s="18" t="str">
        <f t="shared" si="1412"/>
        <v/>
      </c>
      <c r="CA1417" s="18" t="str">
        <f>IF(BY1417&lt;&gt;"",BY1417-LOOKUP(2,1/(LEN($AQ$1:AQ1417)&gt;0),$AQ$1:AQ1417),"")</f>
        <v/>
      </c>
    </row>
    <row r="1418" spans="1:79" x14ac:dyDescent="0.25">
      <c r="A1418" s="21">
        <v>62754</v>
      </c>
      <c r="B1418" s="21">
        <v>4</v>
      </c>
      <c r="C1418" s="22" t="s">
        <v>2910</v>
      </c>
      <c r="D1418" s="21">
        <v>332</v>
      </c>
      <c r="E1418" s="23">
        <v>0.72569444444444442</v>
      </c>
      <c r="F1418" s="22" t="s">
        <v>582</v>
      </c>
      <c r="G1418" s="22" t="b">
        <v>1</v>
      </c>
      <c r="H1418" s="24">
        <v>43532.725891203707</v>
      </c>
      <c r="I1418" s="25" t="s">
        <v>301</v>
      </c>
      <c r="J1418" s="22" t="s">
        <v>302</v>
      </c>
      <c r="K1418" s="11">
        <v>0</v>
      </c>
      <c r="L1418" s="11">
        <v>1936</v>
      </c>
      <c r="M1418" s="11">
        <v>2946</v>
      </c>
      <c r="N1418" s="11">
        <v>1.9539925233402755E-14</v>
      </c>
      <c r="O1418" s="11">
        <v>195</v>
      </c>
      <c r="P1418" s="14">
        <v>0.49999999743446177</v>
      </c>
      <c r="Q1418" s="11">
        <v>6282.0981418088677</v>
      </c>
      <c r="R1418" s="15">
        <v>0.72317067060204199</v>
      </c>
      <c r="S1418" s="11">
        <v>0</v>
      </c>
      <c r="T1418" s="11">
        <v>45.000000461004674</v>
      </c>
      <c r="U1418" s="11">
        <v>0</v>
      </c>
      <c r="V1418" s="11">
        <v>0</v>
      </c>
      <c r="W1418" s="22"/>
      <c r="X1418" s="21">
        <v>0</v>
      </c>
      <c r="Y1418" s="22">
        <v>0.5</v>
      </c>
      <c r="Z1418" s="22">
        <v>0</v>
      </c>
      <c r="AA1418" s="22">
        <v>0</v>
      </c>
      <c r="AB1418" s="22">
        <v>0</v>
      </c>
      <c r="AC1418" s="22">
        <v>1</v>
      </c>
      <c r="AD1418" s="22">
        <v>1</v>
      </c>
      <c r="AE1418" s="22">
        <v>0</v>
      </c>
      <c r="AF1418" s="22">
        <v>6282.0981418088677</v>
      </c>
      <c r="AG1418" s="21">
        <v>0</v>
      </c>
      <c r="AH1418" s="22">
        <v>0</v>
      </c>
      <c r="AI1418" s="22">
        <v>0</v>
      </c>
      <c r="AJ1418" s="22">
        <v>6282.0981418088677</v>
      </c>
      <c r="AK1418" s="22">
        <v>8570.3152119992501</v>
      </c>
      <c r="AL1418" s="22">
        <v>0</v>
      </c>
      <c r="AM1418" s="22">
        <v>18</v>
      </c>
      <c r="AN1418" s="22">
        <v>0</v>
      </c>
      <c r="AO1418" s="22">
        <v>0</v>
      </c>
      <c r="AQ1418" s="18" t="str">
        <f t="shared" ref="AQ1418:BZ1418" si="1413">IF(OR(AND(AQ$2&gt;$O1417,AQ$2&lt;=$O1418),AND(AQ$2&lt;=$O1417,$O1416&gt;$O1417),AND(AQ$2&gt;$O1418,$O1419&lt;$O1418)),$H1417+((AQ$1-$Q1417)/$U1418/86000),"")</f>
        <v/>
      </c>
      <c r="AR1418" s="18" t="str">
        <f t="shared" si="1413"/>
        <v/>
      </c>
      <c r="AS1418" s="18" t="str">
        <f t="shared" si="1413"/>
        <v/>
      </c>
      <c r="AT1418" s="18" t="str">
        <f t="shared" si="1413"/>
        <v/>
      </c>
      <c r="AU1418" s="18" t="str">
        <f t="shared" si="1413"/>
        <v/>
      </c>
      <c r="AV1418" s="18" t="str">
        <f t="shared" si="1413"/>
        <v/>
      </c>
      <c r="AW1418" s="18" t="str">
        <f t="shared" si="1413"/>
        <v/>
      </c>
      <c r="AX1418" s="18" t="str">
        <f t="shared" si="1413"/>
        <v/>
      </c>
      <c r="AY1418" s="18" t="str">
        <f t="shared" si="1413"/>
        <v/>
      </c>
      <c r="AZ1418" s="18" t="str">
        <f t="shared" si="1413"/>
        <v/>
      </c>
      <c r="BA1418" s="18" t="str">
        <f t="shared" si="1413"/>
        <v/>
      </c>
      <c r="BB1418" s="18" t="str">
        <f t="shared" si="1413"/>
        <v/>
      </c>
      <c r="BC1418" s="18" t="str">
        <f t="shared" si="1413"/>
        <v/>
      </c>
      <c r="BD1418" s="18" t="str">
        <f t="shared" si="1413"/>
        <v/>
      </c>
      <c r="BE1418" s="18" t="str">
        <f t="shared" si="1413"/>
        <v/>
      </c>
      <c r="BF1418" s="18" t="str">
        <f t="shared" si="1413"/>
        <v/>
      </c>
      <c r="BG1418" s="18" t="str">
        <f t="shared" si="1413"/>
        <v/>
      </c>
      <c r="BH1418" s="18" t="str">
        <f t="shared" si="1413"/>
        <v/>
      </c>
      <c r="BI1418" s="18" t="str">
        <f t="shared" si="1413"/>
        <v/>
      </c>
      <c r="BJ1418" s="18" t="str">
        <f t="shared" si="1413"/>
        <v/>
      </c>
      <c r="BK1418" s="18" t="str">
        <f t="shared" si="1413"/>
        <v/>
      </c>
      <c r="BL1418" s="18" t="str">
        <f t="shared" si="1413"/>
        <v/>
      </c>
      <c r="BM1418" s="18" t="str">
        <f t="shared" si="1413"/>
        <v/>
      </c>
      <c r="BN1418" s="18" t="str">
        <f t="shared" si="1413"/>
        <v/>
      </c>
      <c r="BO1418" s="18" t="str">
        <f t="shared" si="1413"/>
        <v/>
      </c>
      <c r="BP1418" s="18" t="str">
        <f t="shared" si="1413"/>
        <v/>
      </c>
      <c r="BQ1418" s="18" t="str">
        <f t="shared" si="1413"/>
        <v/>
      </c>
      <c r="BR1418" s="18" t="str">
        <f t="shared" si="1413"/>
        <v/>
      </c>
      <c r="BS1418" s="18" t="str">
        <f t="shared" si="1413"/>
        <v/>
      </c>
      <c r="BT1418" s="18" t="str">
        <f t="shared" si="1413"/>
        <v/>
      </c>
      <c r="BU1418" s="18" t="str">
        <f t="shared" si="1413"/>
        <v/>
      </c>
      <c r="BV1418" s="18" t="str">
        <f t="shared" si="1413"/>
        <v/>
      </c>
      <c r="BW1418" s="18" t="str">
        <f t="shared" si="1413"/>
        <v/>
      </c>
      <c r="BX1418" s="18" t="str">
        <f t="shared" si="1413"/>
        <v/>
      </c>
      <c r="BY1418" s="18" t="str">
        <f t="shared" si="1413"/>
        <v/>
      </c>
      <c r="BZ1418" s="18" t="str">
        <f t="shared" si="1413"/>
        <v/>
      </c>
      <c r="CA1418" s="18" t="str">
        <f>IF(BY1418&lt;&gt;"",BY1418-LOOKUP(2,1/(LEN($AQ$1:AQ1418)&gt;0),$AQ$1:AQ1418),"")</f>
        <v/>
      </c>
    </row>
    <row r="1419" spans="1:79" x14ac:dyDescent="0.25">
      <c r="A1419" s="21">
        <v>62756</v>
      </c>
      <c r="B1419" s="21">
        <v>4</v>
      </c>
      <c r="C1419" s="22" t="s">
        <v>2912</v>
      </c>
      <c r="D1419" s="21">
        <v>332</v>
      </c>
      <c r="E1419" s="23">
        <v>0.72638888888888886</v>
      </c>
      <c r="F1419" s="22" t="s">
        <v>582</v>
      </c>
      <c r="G1419" s="22" t="b">
        <v>1</v>
      </c>
      <c r="H1419" s="24">
        <v>43532.726412037038</v>
      </c>
      <c r="I1419" s="25" t="s">
        <v>243</v>
      </c>
      <c r="J1419" s="22" t="s">
        <v>244</v>
      </c>
      <c r="K1419" s="11">
        <v>0</v>
      </c>
      <c r="L1419" s="11">
        <v>1937</v>
      </c>
      <c r="M1419" s="11">
        <v>2951</v>
      </c>
      <c r="N1419" s="11">
        <v>1.0480505352461478E-11</v>
      </c>
      <c r="O1419" s="11">
        <v>202</v>
      </c>
      <c r="P1419" s="14">
        <v>0.50000007900690857</v>
      </c>
      <c r="Q1419" s="11">
        <v>6415.4481655887575</v>
      </c>
      <c r="R1419" s="15">
        <v>0.73852140596860749</v>
      </c>
      <c r="S1419" s="11">
        <v>133.35002377988985</v>
      </c>
      <c r="T1419" s="11">
        <v>44.999999832361937</v>
      </c>
      <c r="U1419" s="11">
        <v>2.963333872814609</v>
      </c>
      <c r="V1419" s="11">
        <v>10.668001942132593</v>
      </c>
      <c r="W1419" s="22"/>
      <c r="X1419" s="21">
        <v>0</v>
      </c>
      <c r="Y1419" s="22">
        <v>0</v>
      </c>
      <c r="Z1419" s="22">
        <v>0</v>
      </c>
      <c r="AA1419" s="22">
        <v>0</v>
      </c>
      <c r="AB1419" s="22">
        <v>0</v>
      </c>
      <c r="AC1419" s="22">
        <v>0</v>
      </c>
      <c r="AD1419" s="22">
        <v>0</v>
      </c>
      <c r="AE1419" s="22">
        <v>0</v>
      </c>
      <c r="AF1419" s="22">
        <v>6415.4481655887575</v>
      </c>
      <c r="AG1419" s="21">
        <v>0</v>
      </c>
      <c r="AH1419" s="22">
        <v>0</v>
      </c>
      <c r="AI1419" s="22">
        <v>0</v>
      </c>
      <c r="AJ1419" s="22">
        <v>6415.4481655887575</v>
      </c>
      <c r="AK1419" s="22">
        <v>8570.3152119992501</v>
      </c>
      <c r="AL1419" s="22">
        <v>0</v>
      </c>
      <c r="AM1419" s="22">
        <v>17</v>
      </c>
      <c r="AN1419" s="22">
        <v>0</v>
      </c>
      <c r="AO1419" s="22">
        <v>0</v>
      </c>
      <c r="AQ1419" s="18" t="str">
        <f t="shared" ref="AQ1419:BZ1419" si="1414">IF(OR(AND(AQ$2&gt;$O1418,AQ$2&lt;=$O1419),AND(AQ$2&lt;=$O1418,$O1417&gt;$O1418),AND(AQ$2&gt;$O1419,$O1420&lt;$O1419)),$H1418+((AQ$1-$Q1418)/$U1419/86000),"")</f>
        <v/>
      </c>
      <c r="AR1419" s="18" t="str">
        <f t="shared" si="1414"/>
        <v/>
      </c>
      <c r="AS1419" s="18" t="str">
        <f t="shared" si="1414"/>
        <v/>
      </c>
      <c r="AT1419" s="18" t="str">
        <f t="shared" si="1414"/>
        <v/>
      </c>
      <c r="AU1419" s="18" t="str">
        <f t="shared" si="1414"/>
        <v/>
      </c>
      <c r="AV1419" s="18" t="str">
        <f t="shared" si="1414"/>
        <v/>
      </c>
      <c r="AW1419" s="18" t="str">
        <f t="shared" si="1414"/>
        <v/>
      </c>
      <c r="AX1419" s="18" t="str">
        <f t="shared" si="1414"/>
        <v/>
      </c>
      <c r="AY1419" s="18" t="str">
        <f t="shared" si="1414"/>
        <v/>
      </c>
      <c r="AZ1419" s="18" t="str">
        <f t="shared" si="1414"/>
        <v/>
      </c>
      <c r="BA1419" s="18" t="str">
        <f t="shared" si="1414"/>
        <v/>
      </c>
      <c r="BB1419" s="18" t="str">
        <f t="shared" si="1414"/>
        <v/>
      </c>
      <c r="BC1419" s="18" t="str">
        <f t="shared" si="1414"/>
        <v/>
      </c>
      <c r="BD1419" s="18" t="str">
        <f t="shared" si="1414"/>
        <v/>
      </c>
      <c r="BE1419" s="18" t="str">
        <f t="shared" si="1414"/>
        <v/>
      </c>
      <c r="BF1419" s="18" t="str">
        <f t="shared" si="1414"/>
        <v/>
      </c>
      <c r="BG1419" s="18" t="str">
        <f t="shared" si="1414"/>
        <v/>
      </c>
      <c r="BH1419" s="18" t="str">
        <f t="shared" si="1414"/>
        <v/>
      </c>
      <c r="BI1419" s="18" t="str">
        <f t="shared" si="1414"/>
        <v/>
      </c>
      <c r="BJ1419" s="18" t="str">
        <f t="shared" si="1414"/>
        <v/>
      </c>
      <c r="BK1419" s="18" t="str">
        <f t="shared" si="1414"/>
        <v/>
      </c>
      <c r="BL1419" s="18" t="str">
        <f t="shared" si="1414"/>
        <v/>
      </c>
      <c r="BM1419" s="18" t="str">
        <f t="shared" si="1414"/>
        <v/>
      </c>
      <c r="BN1419" s="18" t="str">
        <f t="shared" si="1414"/>
        <v/>
      </c>
      <c r="BO1419" s="18" t="str">
        <f t="shared" si="1414"/>
        <v/>
      </c>
      <c r="BP1419" s="18" t="str">
        <f t="shared" si="1414"/>
        <v/>
      </c>
      <c r="BQ1419" s="18" t="str">
        <f t="shared" si="1414"/>
        <v/>
      </c>
      <c r="BR1419" s="18">
        <f t="shared" si="1414"/>
        <v>43532.726000838687</v>
      </c>
      <c r="BS1419" s="18" t="str">
        <f t="shared" si="1414"/>
        <v/>
      </c>
      <c r="BT1419" s="18" t="str">
        <f t="shared" si="1414"/>
        <v/>
      </c>
      <c r="BU1419" s="18" t="str">
        <f t="shared" si="1414"/>
        <v/>
      </c>
      <c r="BV1419" s="18" t="str">
        <f t="shared" si="1414"/>
        <v/>
      </c>
      <c r="BW1419" s="18" t="str">
        <f t="shared" si="1414"/>
        <v/>
      </c>
      <c r="BX1419" s="18" t="str">
        <f t="shared" si="1414"/>
        <v/>
      </c>
      <c r="BY1419" s="18" t="str">
        <f t="shared" si="1414"/>
        <v/>
      </c>
      <c r="BZ1419" s="18" t="str">
        <f t="shared" si="1414"/>
        <v/>
      </c>
      <c r="CA1419" s="18" t="str">
        <f>IF(BY1419&lt;&gt;"",BY1419-LOOKUP(2,1/(LEN($AQ$1:AQ1419)&gt;0),$AQ$1:AQ1419),"")</f>
        <v/>
      </c>
    </row>
    <row r="1420" spans="1:79" x14ac:dyDescent="0.25">
      <c r="A1420" s="21">
        <v>62757</v>
      </c>
      <c r="B1420" s="21">
        <v>4</v>
      </c>
      <c r="C1420" s="22" t="s">
        <v>2913</v>
      </c>
      <c r="D1420" s="21">
        <v>332</v>
      </c>
      <c r="E1420" s="23">
        <v>0.72638888888888886</v>
      </c>
      <c r="F1420" s="22" t="s">
        <v>582</v>
      </c>
      <c r="G1420" s="22" t="b">
        <v>1</v>
      </c>
      <c r="H1420" s="24">
        <v>43532.72693287037</v>
      </c>
      <c r="I1420" s="25" t="s">
        <v>423</v>
      </c>
      <c r="J1420" s="22" t="s">
        <v>424</v>
      </c>
      <c r="K1420" s="11">
        <v>0</v>
      </c>
      <c r="L1420" s="11">
        <v>1938</v>
      </c>
      <c r="M1420" s="11">
        <v>2955</v>
      </c>
      <c r="N1420" s="11">
        <v>1.1894485396624077E-11</v>
      </c>
      <c r="O1420" s="11">
        <v>208</v>
      </c>
      <c r="P1420" s="14">
        <v>0.50000011802487787</v>
      </c>
      <c r="Q1420" s="11">
        <v>6580.0868276985238</v>
      </c>
      <c r="R1420" s="15">
        <v>0.75747396751688345</v>
      </c>
      <c r="S1420" s="11">
        <v>164.6386621097663</v>
      </c>
      <c r="T1420" s="11">
        <v>44.999999832361937</v>
      </c>
      <c r="U1420" s="11">
        <v>3.6586369494020694</v>
      </c>
      <c r="V1420" s="11">
        <v>13.171093017847451</v>
      </c>
      <c r="W1420" s="22"/>
      <c r="X1420" s="21">
        <v>0</v>
      </c>
      <c r="Y1420" s="22">
        <v>0</v>
      </c>
      <c r="Z1420" s="22">
        <v>0</v>
      </c>
      <c r="AA1420" s="22">
        <v>0</v>
      </c>
      <c r="AB1420" s="22">
        <v>0</v>
      </c>
      <c r="AC1420" s="22">
        <v>0</v>
      </c>
      <c r="AD1420" s="22">
        <v>0</v>
      </c>
      <c r="AE1420" s="22">
        <v>0</v>
      </c>
      <c r="AF1420" s="22">
        <v>6580.0868276985238</v>
      </c>
      <c r="AG1420" s="21">
        <v>0</v>
      </c>
      <c r="AH1420" s="22">
        <v>0</v>
      </c>
      <c r="AI1420" s="22">
        <v>0</v>
      </c>
      <c r="AJ1420" s="22">
        <v>6580.0868276985238</v>
      </c>
      <c r="AK1420" s="22">
        <v>8570.3152119992501</v>
      </c>
      <c r="AL1420" s="22">
        <v>0</v>
      </c>
      <c r="AM1420" s="22">
        <v>16</v>
      </c>
      <c r="AN1420" s="22">
        <v>0</v>
      </c>
      <c r="AO1420" s="22">
        <v>0</v>
      </c>
      <c r="AQ1420" s="18" t="str">
        <f t="shared" ref="AQ1420:BZ1420" si="1415">IF(OR(AND(AQ$2&gt;$O1419,AQ$2&lt;=$O1420),AND(AQ$2&lt;=$O1419,$O1418&gt;$O1419),AND(AQ$2&gt;$O1420,$O1421&lt;$O1420)),$H1419+((AQ$1-$Q1419)/$U1420/86000),"")</f>
        <v/>
      </c>
      <c r="AR1420" s="18" t="str">
        <f t="shared" si="1415"/>
        <v/>
      </c>
      <c r="AS1420" s="18" t="str">
        <f t="shared" si="1415"/>
        <v/>
      </c>
      <c r="AT1420" s="18" t="str">
        <f t="shared" si="1415"/>
        <v/>
      </c>
      <c r="AU1420" s="18" t="str">
        <f t="shared" si="1415"/>
        <v/>
      </c>
      <c r="AV1420" s="18" t="str">
        <f t="shared" si="1415"/>
        <v/>
      </c>
      <c r="AW1420" s="18" t="str">
        <f t="shared" si="1415"/>
        <v/>
      </c>
      <c r="AX1420" s="18" t="str">
        <f t="shared" si="1415"/>
        <v/>
      </c>
      <c r="AY1420" s="18" t="str">
        <f t="shared" si="1415"/>
        <v/>
      </c>
      <c r="AZ1420" s="18" t="str">
        <f t="shared" si="1415"/>
        <v/>
      </c>
      <c r="BA1420" s="18" t="str">
        <f t="shared" si="1415"/>
        <v/>
      </c>
      <c r="BB1420" s="18" t="str">
        <f t="shared" si="1415"/>
        <v/>
      </c>
      <c r="BC1420" s="18" t="str">
        <f t="shared" si="1415"/>
        <v/>
      </c>
      <c r="BD1420" s="18" t="str">
        <f t="shared" si="1415"/>
        <v/>
      </c>
      <c r="BE1420" s="18" t="str">
        <f t="shared" si="1415"/>
        <v/>
      </c>
      <c r="BF1420" s="18" t="str">
        <f t="shared" si="1415"/>
        <v/>
      </c>
      <c r="BG1420" s="18" t="str">
        <f t="shared" si="1415"/>
        <v/>
      </c>
      <c r="BH1420" s="18" t="str">
        <f t="shared" si="1415"/>
        <v/>
      </c>
      <c r="BI1420" s="18" t="str">
        <f t="shared" si="1415"/>
        <v/>
      </c>
      <c r="BJ1420" s="18" t="str">
        <f t="shared" si="1415"/>
        <v/>
      </c>
      <c r="BK1420" s="18" t="str">
        <f t="shared" si="1415"/>
        <v/>
      </c>
      <c r="BL1420" s="18" t="str">
        <f t="shared" si="1415"/>
        <v/>
      </c>
      <c r="BM1420" s="18" t="str">
        <f t="shared" si="1415"/>
        <v/>
      </c>
      <c r="BN1420" s="18" t="str">
        <f t="shared" si="1415"/>
        <v/>
      </c>
      <c r="BO1420" s="18" t="str">
        <f t="shared" si="1415"/>
        <v/>
      </c>
      <c r="BP1420" s="18" t="str">
        <f t="shared" si="1415"/>
        <v/>
      </c>
      <c r="BQ1420" s="18" t="str">
        <f t="shared" si="1415"/>
        <v/>
      </c>
      <c r="BR1420" s="18" t="str">
        <f t="shared" si="1415"/>
        <v/>
      </c>
      <c r="BS1420" s="18">
        <f t="shared" si="1415"/>
        <v>43532.726612908722</v>
      </c>
      <c r="BT1420" s="18" t="str">
        <f t="shared" si="1415"/>
        <v/>
      </c>
      <c r="BU1420" s="18" t="str">
        <f t="shared" si="1415"/>
        <v/>
      </c>
      <c r="BV1420" s="18" t="str">
        <f t="shared" si="1415"/>
        <v/>
      </c>
      <c r="BW1420" s="18" t="str">
        <f t="shared" si="1415"/>
        <v/>
      </c>
      <c r="BX1420" s="18" t="str">
        <f t="shared" si="1415"/>
        <v/>
      </c>
      <c r="BY1420" s="18" t="str">
        <f t="shared" si="1415"/>
        <v/>
      </c>
      <c r="BZ1420" s="18" t="str">
        <f t="shared" si="1415"/>
        <v/>
      </c>
      <c r="CA1420" s="18" t="str">
        <f>IF(BY1420&lt;&gt;"",BY1420-LOOKUP(2,1/(LEN($AQ$1:AQ1420)&gt;0),$AQ$1:AQ1420),"")</f>
        <v/>
      </c>
    </row>
    <row r="1421" spans="1:79" x14ac:dyDescent="0.25">
      <c r="A1421" s="21">
        <v>62759</v>
      </c>
      <c r="B1421" s="21">
        <v>4</v>
      </c>
      <c r="C1421" s="22" t="s">
        <v>2915</v>
      </c>
      <c r="D1421" s="21">
        <v>332</v>
      </c>
      <c r="E1421" s="23">
        <v>0.7270833333333333</v>
      </c>
      <c r="F1421" s="22" t="s">
        <v>582</v>
      </c>
      <c r="G1421" s="22" t="b">
        <v>1</v>
      </c>
      <c r="H1421" s="24">
        <v>43532.727453703701</v>
      </c>
      <c r="I1421" s="25" t="s">
        <v>119</v>
      </c>
      <c r="J1421" s="22" t="s">
        <v>120</v>
      </c>
      <c r="K1421" s="11">
        <v>0</v>
      </c>
      <c r="L1421" s="11">
        <v>1939</v>
      </c>
      <c r="M1421" s="11">
        <v>2959</v>
      </c>
      <c r="N1421" s="11">
        <v>2.5330848529847572E-12</v>
      </c>
      <c r="O1421" s="11">
        <v>220</v>
      </c>
      <c r="P1421" s="14">
        <v>0.49999998859488798</v>
      </c>
      <c r="Q1421" s="11">
        <v>6946.2495009201821</v>
      </c>
      <c r="R1421" s="15">
        <v>0.79962518832969565</v>
      </c>
      <c r="S1421" s="11">
        <v>366.16267322165822</v>
      </c>
      <c r="T1421" s="11">
        <v>44.999999832361937</v>
      </c>
      <c r="U1421" s="11">
        <v>8.1369483241271219</v>
      </c>
      <c r="V1421" s="11">
        <v>29.293013966857639</v>
      </c>
      <c r="W1421" s="22"/>
      <c r="X1421" s="21">
        <v>0</v>
      </c>
      <c r="Y1421" s="22">
        <v>0</v>
      </c>
      <c r="Z1421" s="22">
        <v>0</v>
      </c>
      <c r="AA1421" s="22">
        <v>0</v>
      </c>
      <c r="AB1421" s="22">
        <v>0</v>
      </c>
      <c r="AC1421" s="22">
        <v>0</v>
      </c>
      <c r="AD1421" s="22">
        <v>0</v>
      </c>
      <c r="AE1421" s="22">
        <v>0</v>
      </c>
      <c r="AF1421" s="22">
        <v>6946.2495009201821</v>
      </c>
      <c r="AG1421" s="21">
        <v>0</v>
      </c>
      <c r="AH1421" s="22">
        <v>0</v>
      </c>
      <c r="AI1421" s="22">
        <v>0</v>
      </c>
      <c r="AJ1421" s="22">
        <v>6946.2495009201821</v>
      </c>
      <c r="AK1421" s="22">
        <v>8570.3152119992501</v>
      </c>
      <c r="AL1421" s="22">
        <v>0</v>
      </c>
      <c r="AM1421" s="22">
        <v>15</v>
      </c>
      <c r="AN1421" s="22">
        <v>0</v>
      </c>
      <c r="AO1421" s="22">
        <v>0</v>
      </c>
      <c r="AQ1421" s="18" t="str">
        <f t="shared" ref="AQ1421:BZ1421" si="1416">IF(OR(AND(AQ$2&gt;$O1420,AQ$2&lt;=$O1421),AND(AQ$2&lt;=$O1420,$O1419&gt;$O1420),AND(AQ$2&gt;$O1421,$O1422&lt;$O1421)),$H1420+((AQ$1-$Q1420)/$U1421/86000),"")</f>
        <v/>
      </c>
      <c r="AR1421" s="18" t="str">
        <f t="shared" si="1416"/>
        <v/>
      </c>
      <c r="AS1421" s="18" t="str">
        <f t="shared" si="1416"/>
        <v/>
      </c>
      <c r="AT1421" s="18" t="str">
        <f t="shared" si="1416"/>
        <v/>
      </c>
      <c r="AU1421" s="18" t="str">
        <f t="shared" si="1416"/>
        <v/>
      </c>
      <c r="AV1421" s="18" t="str">
        <f t="shared" si="1416"/>
        <v/>
      </c>
      <c r="AW1421" s="18" t="str">
        <f t="shared" si="1416"/>
        <v/>
      </c>
      <c r="AX1421" s="18" t="str">
        <f t="shared" si="1416"/>
        <v/>
      </c>
      <c r="AY1421" s="18" t="str">
        <f t="shared" si="1416"/>
        <v/>
      </c>
      <c r="AZ1421" s="18" t="str">
        <f t="shared" si="1416"/>
        <v/>
      </c>
      <c r="BA1421" s="18" t="str">
        <f t="shared" si="1416"/>
        <v/>
      </c>
      <c r="BB1421" s="18" t="str">
        <f t="shared" si="1416"/>
        <v/>
      </c>
      <c r="BC1421" s="18" t="str">
        <f t="shared" si="1416"/>
        <v/>
      </c>
      <c r="BD1421" s="18" t="str">
        <f t="shared" si="1416"/>
        <v/>
      </c>
      <c r="BE1421" s="18" t="str">
        <f t="shared" si="1416"/>
        <v/>
      </c>
      <c r="BF1421" s="18" t="str">
        <f t="shared" si="1416"/>
        <v/>
      </c>
      <c r="BG1421" s="18" t="str">
        <f t="shared" si="1416"/>
        <v/>
      </c>
      <c r="BH1421" s="18" t="str">
        <f t="shared" si="1416"/>
        <v/>
      </c>
      <c r="BI1421" s="18" t="str">
        <f t="shared" si="1416"/>
        <v/>
      </c>
      <c r="BJ1421" s="18" t="str">
        <f t="shared" si="1416"/>
        <v/>
      </c>
      <c r="BK1421" s="18" t="str">
        <f t="shared" si="1416"/>
        <v/>
      </c>
      <c r="BL1421" s="18" t="str">
        <f t="shared" si="1416"/>
        <v/>
      </c>
      <c r="BM1421" s="18" t="str">
        <f t="shared" si="1416"/>
        <v/>
      </c>
      <c r="BN1421" s="18" t="str">
        <f t="shared" si="1416"/>
        <v/>
      </c>
      <c r="BO1421" s="18" t="str">
        <f t="shared" si="1416"/>
        <v/>
      </c>
      <c r="BP1421" s="18" t="str">
        <f t="shared" si="1416"/>
        <v/>
      </c>
      <c r="BQ1421" s="18" t="str">
        <f t="shared" si="1416"/>
        <v/>
      </c>
      <c r="BR1421" s="18" t="str">
        <f t="shared" si="1416"/>
        <v/>
      </c>
      <c r="BS1421" s="18" t="str">
        <f t="shared" si="1416"/>
        <v/>
      </c>
      <c r="BT1421" s="18">
        <f t="shared" si="1416"/>
        <v>43532.727309267822</v>
      </c>
      <c r="BU1421" s="18" t="str">
        <f t="shared" si="1416"/>
        <v/>
      </c>
      <c r="BV1421" s="18" t="str">
        <f t="shared" si="1416"/>
        <v/>
      </c>
      <c r="BW1421" s="18" t="str">
        <f t="shared" si="1416"/>
        <v/>
      </c>
      <c r="BX1421" s="18" t="str">
        <f t="shared" si="1416"/>
        <v/>
      </c>
      <c r="BY1421" s="18" t="str">
        <f t="shared" si="1416"/>
        <v/>
      </c>
      <c r="BZ1421" s="18" t="str">
        <f t="shared" si="1416"/>
        <v/>
      </c>
      <c r="CA1421" s="18" t="str">
        <f>IF(BY1421&lt;&gt;"",BY1421-LOOKUP(2,1/(LEN($AQ$1:AQ1421)&gt;0),$AQ$1:AQ1421),"")</f>
        <v/>
      </c>
    </row>
    <row r="1422" spans="1:79" x14ac:dyDescent="0.25">
      <c r="A1422" s="21">
        <v>62760</v>
      </c>
      <c r="B1422" s="21">
        <v>4</v>
      </c>
      <c r="C1422" s="22" t="s">
        <v>2916</v>
      </c>
      <c r="D1422" s="21">
        <v>332</v>
      </c>
      <c r="E1422" s="23">
        <v>0.72777777777777775</v>
      </c>
      <c r="F1422" s="22" t="s">
        <v>582</v>
      </c>
      <c r="G1422" s="22" t="b">
        <v>1</v>
      </c>
      <c r="H1422" s="24">
        <v>43532.72797453704</v>
      </c>
      <c r="I1422" s="25" t="s">
        <v>195</v>
      </c>
      <c r="J1422" s="22" t="s">
        <v>196</v>
      </c>
      <c r="K1422" s="11">
        <v>0</v>
      </c>
      <c r="L1422" s="11">
        <v>1940</v>
      </c>
      <c r="M1422" s="11">
        <v>2963</v>
      </c>
      <c r="N1422" s="11">
        <v>5.6814997151377611E-11</v>
      </c>
      <c r="O1422" s="11">
        <v>222</v>
      </c>
      <c r="P1422" s="14">
        <v>0.7499999038134646</v>
      </c>
      <c r="Q1422" s="11">
        <v>7101.4437554575943</v>
      </c>
      <c r="R1422" s="15">
        <v>0.81749054646227148</v>
      </c>
      <c r="S1422" s="11">
        <v>155.19425453741223</v>
      </c>
      <c r="T1422" s="11">
        <v>45.000000461004674</v>
      </c>
      <c r="U1422" s="11">
        <v>3.4487611766114936</v>
      </c>
      <c r="V1422" s="11">
        <v>12.415540235801377</v>
      </c>
      <c r="W1422" s="22"/>
      <c r="X1422" s="21">
        <v>0</v>
      </c>
      <c r="Y1422" s="22">
        <v>0</v>
      </c>
      <c r="Z1422" s="22">
        <v>0</v>
      </c>
      <c r="AA1422" s="22">
        <v>0</v>
      </c>
      <c r="AB1422" s="22">
        <v>0</v>
      </c>
      <c r="AC1422" s="22">
        <v>0</v>
      </c>
      <c r="AD1422" s="22">
        <v>0</v>
      </c>
      <c r="AE1422" s="22">
        <v>0</v>
      </c>
      <c r="AF1422" s="22">
        <v>7101.4437554575943</v>
      </c>
      <c r="AG1422" s="21">
        <v>0</v>
      </c>
      <c r="AH1422" s="22">
        <v>0</v>
      </c>
      <c r="AI1422" s="22">
        <v>0</v>
      </c>
      <c r="AJ1422" s="22">
        <v>7101.4437554575943</v>
      </c>
      <c r="AK1422" s="22">
        <v>8570.3152119992501</v>
      </c>
      <c r="AL1422" s="22">
        <v>0</v>
      </c>
      <c r="AM1422" s="22">
        <v>14</v>
      </c>
      <c r="AN1422" s="22">
        <v>0</v>
      </c>
      <c r="AO1422" s="22">
        <v>0</v>
      </c>
      <c r="AQ1422" s="18" t="str">
        <f t="shared" ref="AQ1422:BZ1422" si="1417">IF(OR(AND(AQ$2&gt;$O1421,AQ$2&lt;=$O1422),AND(AQ$2&lt;=$O1421,$O1420&gt;$O1421),AND(AQ$2&gt;$O1422,$O1423&lt;$O1422)),$H1421+((AQ$1-$Q1421)/$U1422/86000),"")</f>
        <v/>
      </c>
      <c r="AR1422" s="18" t="str">
        <f t="shared" si="1417"/>
        <v/>
      </c>
      <c r="AS1422" s="18" t="str">
        <f t="shared" si="1417"/>
        <v/>
      </c>
      <c r="AT1422" s="18" t="str">
        <f t="shared" si="1417"/>
        <v/>
      </c>
      <c r="AU1422" s="18" t="str">
        <f t="shared" si="1417"/>
        <v/>
      </c>
      <c r="AV1422" s="18" t="str">
        <f t="shared" si="1417"/>
        <v/>
      </c>
      <c r="AW1422" s="18" t="str">
        <f t="shared" si="1417"/>
        <v/>
      </c>
      <c r="AX1422" s="18" t="str">
        <f t="shared" si="1417"/>
        <v/>
      </c>
      <c r="AY1422" s="18" t="str">
        <f t="shared" si="1417"/>
        <v/>
      </c>
      <c r="AZ1422" s="18" t="str">
        <f t="shared" si="1417"/>
        <v/>
      </c>
      <c r="BA1422" s="18" t="str">
        <f t="shared" si="1417"/>
        <v/>
      </c>
      <c r="BB1422" s="18" t="str">
        <f t="shared" si="1417"/>
        <v/>
      </c>
      <c r="BC1422" s="18" t="str">
        <f t="shared" si="1417"/>
        <v/>
      </c>
      <c r="BD1422" s="18" t="str">
        <f t="shared" si="1417"/>
        <v/>
      </c>
      <c r="BE1422" s="18" t="str">
        <f t="shared" si="1417"/>
        <v/>
      </c>
      <c r="BF1422" s="18" t="str">
        <f t="shared" si="1417"/>
        <v/>
      </c>
      <c r="BG1422" s="18" t="str">
        <f t="shared" si="1417"/>
        <v/>
      </c>
      <c r="BH1422" s="18" t="str">
        <f t="shared" si="1417"/>
        <v/>
      </c>
      <c r="BI1422" s="18" t="str">
        <f t="shared" si="1417"/>
        <v/>
      </c>
      <c r="BJ1422" s="18" t="str">
        <f t="shared" si="1417"/>
        <v/>
      </c>
      <c r="BK1422" s="18" t="str">
        <f t="shared" si="1417"/>
        <v/>
      </c>
      <c r="BL1422" s="18" t="str">
        <f t="shared" si="1417"/>
        <v/>
      </c>
      <c r="BM1422" s="18" t="str">
        <f t="shared" si="1417"/>
        <v/>
      </c>
      <c r="BN1422" s="18" t="str">
        <f t="shared" si="1417"/>
        <v/>
      </c>
      <c r="BO1422" s="18" t="str">
        <f t="shared" si="1417"/>
        <v/>
      </c>
      <c r="BP1422" s="18" t="str">
        <f t="shared" si="1417"/>
        <v/>
      </c>
      <c r="BQ1422" s="18" t="str">
        <f t="shared" si="1417"/>
        <v/>
      </c>
      <c r="BR1422" s="18" t="str">
        <f t="shared" si="1417"/>
        <v/>
      </c>
      <c r="BS1422" s="18" t="str">
        <f t="shared" si="1417"/>
        <v/>
      </c>
      <c r="BT1422" s="18" t="str">
        <f t="shared" si="1417"/>
        <v/>
      </c>
      <c r="BU1422" s="18" t="str">
        <f t="shared" si="1417"/>
        <v/>
      </c>
      <c r="BV1422" s="18" t="str">
        <f t="shared" si="1417"/>
        <v/>
      </c>
      <c r="BW1422" s="18" t="str">
        <f t="shared" si="1417"/>
        <v/>
      </c>
      <c r="BX1422" s="18" t="str">
        <f t="shared" si="1417"/>
        <v/>
      </c>
      <c r="BY1422" s="18" t="str">
        <f t="shared" si="1417"/>
        <v/>
      </c>
      <c r="BZ1422" s="18" t="str">
        <f t="shared" si="1417"/>
        <v/>
      </c>
      <c r="CA1422" s="18" t="str">
        <f>IF(BY1422&lt;&gt;"",BY1422-LOOKUP(2,1/(LEN($AQ$1:AQ1422)&gt;0),$AQ$1:AQ1422),"")</f>
        <v/>
      </c>
    </row>
    <row r="1423" spans="1:79" x14ac:dyDescent="0.25">
      <c r="A1423" s="21">
        <v>62762</v>
      </c>
      <c r="B1423" s="21">
        <v>4</v>
      </c>
      <c r="C1423" s="22" t="s">
        <v>2918</v>
      </c>
      <c r="D1423" s="21">
        <v>332</v>
      </c>
      <c r="E1423" s="23">
        <v>0.72847222222222219</v>
      </c>
      <c r="F1423" s="22" t="s">
        <v>582</v>
      </c>
      <c r="G1423" s="22" t="b">
        <v>1</v>
      </c>
      <c r="H1423" s="24">
        <v>43532.728495370371</v>
      </c>
      <c r="I1423" s="25" t="s">
        <v>515</v>
      </c>
      <c r="J1423" s="22" t="s">
        <v>516</v>
      </c>
      <c r="K1423" s="11">
        <v>0</v>
      </c>
      <c r="L1423" s="11">
        <v>1941</v>
      </c>
      <c r="M1423" s="11">
        <v>2967</v>
      </c>
      <c r="N1423" s="11">
        <v>3.5996094993606675E-11</v>
      </c>
      <c r="O1423" s="11">
        <v>227</v>
      </c>
      <c r="P1423" s="14">
        <v>0.2499998886384068</v>
      </c>
      <c r="Q1423" s="11">
        <v>7253.8569834469254</v>
      </c>
      <c r="R1423" s="15">
        <v>0.83503576365015986</v>
      </c>
      <c r="S1423" s="11">
        <v>152.41322798933106</v>
      </c>
      <c r="T1423" s="11">
        <v>44.999999832361937</v>
      </c>
      <c r="U1423" s="11">
        <v>3.3869606346025463</v>
      </c>
      <c r="V1423" s="11">
        <v>12.193058284569167</v>
      </c>
      <c r="W1423" s="22"/>
      <c r="X1423" s="21">
        <v>0</v>
      </c>
      <c r="Y1423" s="22">
        <v>0</v>
      </c>
      <c r="Z1423" s="22">
        <v>0</v>
      </c>
      <c r="AA1423" s="22">
        <v>0</v>
      </c>
      <c r="AB1423" s="22">
        <v>0</v>
      </c>
      <c r="AC1423" s="22">
        <v>0</v>
      </c>
      <c r="AD1423" s="22">
        <v>0</v>
      </c>
      <c r="AE1423" s="22">
        <v>0</v>
      </c>
      <c r="AF1423" s="22">
        <v>7253.8569834469254</v>
      </c>
      <c r="AG1423" s="21">
        <v>0</v>
      </c>
      <c r="AH1423" s="22">
        <v>0</v>
      </c>
      <c r="AI1423" s="22">
        <v>0</v>
      </c>
      <c r="AJ1423" s="22">
        <v>7253.8569834469254</v>
      </c>
      <c r="AK1423" s="22">
        <v>8570.3152119992501</v>
      </c>
      <c r="AL1423" s="22">
        <v>0</v>
      </c>
      <c r="AM1423" s="22">
        <v>13</v>
      </c>
      <c r="AN1423" s="22">
        <v>0</v>
      </c>
      <c r="AO1423" s="22">
        <v>0</v>
      </c>
      <c r="AQ1423" s="18" t="str">
        <f t="shared" ref="AQ1423:BZ1423" si="1418">IF(OR(AND(AQ$2&gt;$O1422,AQ$2&lt;=$O1423),AND(AQ$2&lt;=$O1422,$O1421&gt;$O1422),AND(AQ$2&gt;$O1423,$O1424&lt;$O1423)),$H1422+((AQ$1-$Q1422)/$U1423/86000),"")</f>
        <v/>
      </c>
      <c r="AR1423" s="18" t="str">
        <f t="shared" si="1418"/>
        <v/>
      </c>
      <c r="AS1423" s="18" t="str">
        <f t="shared" si="1418"/>
        <v/>
      </c>
      <c r="AT1423" s="18" t="str">
        <f t="shared" si="1418"/>
        <v/>
      </c>
      <c r="AU1423" s="18" t="str">
        <f t="shared" si="1418"/>
        <v/>
      </c>
      <c r="AV1423" s="18" t="str">
        <f t="shared" si="1418"/>
        <v/>
      </c>
      <c r="AW1423" s="18" t="str">
        <f t="shared" si="1418"/>
        <v/>
      </c>
      <c r="AX1423" s="18" t="str">
        <f t="shared" si="1418"/>
        <v/>
      </c>
      <c r="AY1423" s="18" t="str">
        <f t="shared" si="1418"/>
        <v/>
      </c>
      <c r="AZ1423" s="18" t="str">
        <f t="shared" si="1418"/>
        <v/>
      </c>
      <c r="BA1423" s="18" t="str">
        <f t="shared" si="1418"/>
        <v/>
      </c>
      <c r="BB1423" s="18" t="str">
        <f t="shared" si="1418"/>
        <v/>
      </c>
      <c r="BC1423" s="18" t="str">
        <f t="shared" si="1418"/>
        <v/>
      </c>
      <c r="BD1423" s="18" t="str">
        <f t="shared" si="1418"/>
        <v/>
      </c>
      <c r="BE1423" s="18" t="str">
        <f t="shared" si="1418"/>
        <v/>
      </c>
      <c r="BF1423" s="18" t="str">
        <f t="shared" si="1418"/>
        <v/>
      </c>
      <c r="BG1423" s="18" t="str">
        <f t="shared" si="1418"/>
        <v/>
      </c>
      <c r="BH1423" s="18" t="str">
        <f t="shared" si="1418"/>
        <v/>
      </c>
      <c r="BI1423" s="18" t="str">
        <f t="shared" si="1418"/>
        <v/>
      </c>
      <c r="BJ1423" s="18" t="str">
        <f t="shared" si="1418"/>
        <v/>
      </c>
      <c r="BK1423" s="18" t="str">
        <f t="shared" si="1418"/>
        <v/>
      </c>
      <c r="BL1423" s="18" t="str">
        <f t="shared" si="1418"/>
        <v/>
      </c>
      <c r="BM1423" s="18" t="str">
        <f t="shared" si="1418"/>
        <v/>
      </c>
      <c r="BN1423" s="18" t="str">
        <f t="shared" si="1418"/>
        <v/>
      </c>
      <c r="BO1423" s="18" t="str">
        <f t="shared" si="1418"/>
        <v/>
      </c>
      <c r="BP1423" s="18" t="str">
        <f t="shared" si="1418"/>
        <v/>
      </c>
      <c r="BQ1423" s="18" t="str">
        <f t="shared" si="1418"/>
        <v/>
      </c>
      <c r="BR1423" s="18" t="str">
        <f t="shared" si="1418"/>
        <v/>
      </c>
      <c r="BS1423" s="18" t="str">
        <f t="shared" si="1418"/>
        <v/>
      </c>
      <c r="BT1423" s="18" t="str">
        <f t="shared" si="1418"/>
        <v/>
      </c>
      <c r="BU1423" s="18">
        <f t="shared" si="1418"/>
        <v>43532.728244327685</v>
      </c>
      <c r="BV1423" s="18" t="str">
        <f t="shared" si="1418"/>
        <v/>
      </c>
      <c r="BW1423" s="18" t="str">
        <f t="shared" si="1418"/>
        <v/>
      </c>
      <c r="BX1423" s="18" t="str">
        <f t="shared" si="1418"/>
        <v/>
      </c>
      <c r="BY1423" s="18" t="str">
        <f t="shared" si="1418"/>
        <v/>
      </c>
      <c r="BZ1423" s="18" t="str">
        <f t="shared" si="1418"/>
        <v/>
      </c>
      <c r="CA1423" s="18" t="str">
        <f>IF(BY1423&lt;&gt;"",BY1423-LOOKUP(2,1/(LEN($AQ$1:AQ1423)&gt;0),$AQ$1:AQ1423),"")</f>
        <v/>
      </c>
    </row>
    <row r="1424" spans="1:79" x14ac:dyDescent="0.25">
      <c r="A1424" s="21">
        <v>62763</v>
      </c>
      <c r="B1424" s="21">
        <v>4</v>
      </c>
      <c r="C1424" s="22" t="s">
        <v>2919</v>
      </c>
      <c r="D1424" s="21">
        <v>332</v>
      </c>
      <c r="E1424" s="23">
        <v>0.72847222222222219</v>
      </c>
      <c r="F1424" s="22" t="s">
        <v>582</v>
      </c>
      <c r="G1424" s="22" t="b">
        <v>1</v>
      </c>
      <c r="H1424" s="24">
        <v>43532.729027777779</v>
      </c>
      <c r="I1424" s="25" t="s">
        <v>121</v>
      </c>
      <c r="J1424" s="22" t="s">
        <v>122</v>
      </c>
      <c r="K1424" s="11">
        <v>0</v>
      </c>
      <c r="L1424" s="11">
        <v>1942</v>
      </c>
      <c r="M1424" s="11">
        <v>2972</v>
      </c>
      <c r="N1424" s="11">
        <v>7.1906924858922139E-12</v>
      </c>
      <c r="O1424" s="11">
        <v>239</v>
      </c>
      <c r="P1424" s="14">
        <v>0.49999988603576351</v>
      </c>
      <c r="Q1424" s="11">
        <v>7593.1417520189552</v>
      </c>
      <c r="R1424" s="15">
        <v>0.87409290476362933</v>
      </c>
      <c r="S1424" s="11">
        <v>339.28476857202986</v>
      </c>
      <c r="T1424" s="11">
        <v>46.000000066123903</v>
      </c>
      <c r="U1424" s="11">
        <v>7.3757558279199156</v>
      </c>
      <c r="V1424" s="11">
        <v>26.552720980511697</v>
      </c>
      <c r="W1424" s="22"/>
      <c r="X1424" s="21">
        <v>0</v>
      </c>
      <c r="Y1424" s="22">
        <v>0</v>
      </c>
      <c r="Z1424" s="22">
        <v>0</v>
      </c>
      <c r="AA1424" s="22">
        <v>0</v>
      </c>
      <c r="AB1424" s="22">
        <v>0</v>
      </c>
      <c r="AC1424" s="22">
        <v>0</v>
      </c>
      <c r="AD1424" s="22">
        <v>0</v>
      </c>
      <c r="AE1424" s="22">
        <v>0</v>
      </c>
      <c r="AF1424" s="22">
        <v>7593.1417520189552</v>
      </c>
      <c r="AG1424" s="21">
        <v>0</v>
      </c>
      <c r="AH1424" s="22">
        <v>0</v>
      </c>
      <c r="AI1424" s="22">
        <v>0</v>
      </c>
      <c r="AJ1424" s="22">
        <v>7593.1417520189552</v>
      </c>
      <c r="AK1424" s="22">
        <v>8570.3152119992501</v>
      </c>
      <c r="AL1424" s="22">
        <v>0</v>
      </c>
      <c r="AM1424" s="22">
        <v>12</v>
      </c>
      <c r="AN1424" s="22">
        <v>0</v>
      </c>
      <c r="AO1424" s="22">
        <v>0</v>
      </c>
      <c r="AQ1424" s="18" t="str">
        <f t="shared" ref="AQ1424:BZ1424" si="1419">IF(OR(AND(AQ$2&gt;$O1423,AQ$2&lt;=$O1424),AND(AQ$2&lt;=$O1423,$O1422&gt;$O1423),AND(AQ$2&gt;$O1424,$O1425&lt;$O1424)),$H1423+((AQ$1-$Q1423)/$U1424/86000),"")</f>
        <v/>
      </c>
      <c r="AR1424" s="18" t="str">
        <f t="shared" si="1419"/>
        <v/>
      </c>
      <c r="AS1424" s="18" t="str">
        <f t="shared" si="1419"/>
        <v/>
      </c>
      <c r="AT1424" s="18" t="str">
        <f t="shared" si="1419"/>
        <v/>
      </c>
      <c r="AU1424" s="18" t="str">
        <f t="shared" si="1419"/>
        <v/>
      </c>
      <c r="AV1424" s="18" t="str">
        <f t="shared" si="1419"/>
        <v/>
      </c>
      <c r="AW1424" s="18" t="str">
        <f t="shared" si="1419"/>
        <v/>
      </c>
      <c r="AX1424" s="18" t="str">
        <f t="shared" si="1419"/>
        <v/>
      </c>
      <c r="AY1424" s="18" t="str">
        <f t="shared" si="1419"/>
        <v/>
      </c>
      <c r="AZ1424" s="18" t="str">
        <f t="shared" si="1419"/>
        <v/>
      </c>
      <c r="BA1424" s="18" t="str">
        <f t="shared" si="1419"/>
        <v/>
      </c>
      <c r="BB1424" s="18" t="str">
        <f t="shared" si="1419"/>
        <v/>
      </c>
      <c r="BC1424" s="18" t="str">
        <f t="shared" si="1419"/>
        <v/>
      </c>
      <c r="BD1424" s="18" t="str">
        <f t="shared" si="1419"/>
        <v/>
      </c>
      <c r="BE1424" s="18" t="str">
        <f t="shared" si="1419"/>
        <v/>
      </c>
      <c r="BF1424" s="18" t="str">
        <f t="shared" si="1419"/>
        <v/>
      </c>
      <c r="BG1424" s="18" t="str">
        <f t="shared" si="1419"/>
        <v/>
      </c>
      <c r="BH1424" s="18" t="str">
        <f t="shared" si="1419"/>
        <v/>
      </c>
      <c r="BI1424" s="18" t="str">
        <f t="shared" si="1419"/>
        <v/>
      </c>
      <c r="BJ1424" s="18" t="str">
        <f t="shared" si="1419"/>
        <v/>
      </c>
      <c r="BK1424" s="18" t="str">
        <f t="shared" si="1419"/>
        <v/>
      </c>
      <c r="BL1424" s="18" t="str">
        <f t="shared" si="1419"/>
        <v/>
      </c>
      <c r="BM1424" s="18" t="str">
        <f t="shared" si="1419"/>
        <v/>
      </c>
      <c r="BN1424" s="18" t="str">
        <f t="shared" si="1419"/>
        <v/>
      </c>
      <c r="BO1424" s="18" t="str">
        <f t="shared" si="1419"/>
        <v/>
      </c>
      <c r="BP1424" s="18" t="str">
        <f t="shared" si="1419"/>
        <v/>
      </c>
      <c r="BQ1424" s="18" t="str">
        <f t="shared" si="1419"/>
        <v/>
      </c>
      <c r="BR1424" s="18" t="str">
        <f t="shared" si="1419"/>
        <v/>
      </c>
      <c r="BS1424" s="18" t="str">
        <f t="shared" si="1419"/>
        <v/>
      </c>
      <c r="BT1424" s="18" t="str">
        <f t="shared" si="1419"/>
        <v/>
      </c>
      <c r="BU1424" s="18" t="str">
        <f t="shared" si="1419"/>
        <v/>
      </c>
      <c r="BV1424" s="18">
        <f t="shared" si="1419"/>
        <v>43532.728958996886</v>
      </c>
      <c r="BW1424" s="18" t="str">
        <f t="shared" si="1419"/>
        <v/>
      </c>
      <c r="BX1424" s="18" t="str">
        <f t="shared" si="1419"/>
        <v/>
      </c>
      <c r="BY1424" s="18" t="str">
        <f t="shared" si="1419"/>
        <v/>
      </c>
      <c r="BZ1424" s="18" t="str">
        <f t="shared" si="1419"/>
        <v/>
      </c>
      <c r="CA1424" s="18" t="str">
        <f>IF(BY1424&lt;&gt;"",BY1424-LOOKUP(2,1/(LEN($AQ$1:AQ1424)&gt;0),$AQ$1:AQ1424),"")</f>
        <v/>
      </c>
    </row>
    <row r="1425" spans="1:79" x14ac:dyDescent="0.25">
      <c r="A1425" s="21">
        <v>62765</v>
      </c>
      <c r="B1425" s="21">
        <v>4</v>
      </c>
      <c r="C1425" s="22" t="s">
        <v>2921</v>
      </c>
      <c r="D1425" s="21">
        <v>332</v>
      </c>
      <c r="E1425" s="23">
        <v>0.72916666666666663</v>
      </c>
      <c r="F1425" s="22" t="s">
        <v>582</v>
      </c>
      <c r="G1425" s="22" t="b">
        <v>1</v>
      </c>
      <c r="H1425" s="24">
        <v>43532.729548611111</v>
      </c>
      <c r="I1425" s="25" t="s">
        <v>317</v>
      </c>
      <c r="J1425" s="22" t="s">
        <v>318</v>
      </c>
      <c r="K1425" s="11">
        <v>0</v>
      </c>
      <c r="L1425" s="11">
        <v>1943</v>
      </c>
      <c r="M1425" s="11">
        <v>2976</v>
      </c>
      <c r="N1425" s="11">
        <v>6.6009420152113307E-12</v>
      </c>
      <c r="O1425" s="11">
        <v>250</v>
      </c>
      <c r="P1425" s="14">
        <v>0.49999993635199136</v>
      </c>
      <c r="Q1425" s="11">
        <v>7836.9351595834542</v>
      </c>
      <c r="R1425" s="15">
        <v>0.90215745231716538</v>
      </c>
      <c r="S1425" s="11">
        <v>243.79340756449892</v>
      </c>
      <c r="T1425" s="11">
        <v>44.999999832361937</v>
      </c>
      <c r="U1425" s="11">
        <v>5.4176312993933369</v>
      </c>
      <c r="V1425" s="11">
        <v>19.503472677816013</v>
      </c>
      <c r="W1425" s="22"/>
      <c r="X1425" s="21">
        <v>0</v>
      </c>
      <c r="Y1425" s="22">
        <v>0</v>
      </c>
      <c r="Z1425" s="22">
        <v>0</v>
      </c>
      <c r="AA1425" s="22">
        <v>0</v>
      </c>
      <c r="AB1425" s="22">
        <v>0</v>
      </c>
      <c r="AC1425" s="22">
        <v>0</v>
      </c>
      <c r="AD1425" s="22">
        <v>0</v>
      </c>
      <c r="AE1425" s="22">
        <v>0</v>
      </c>
      <c r="AF1425" s="22">
        <v>7836.9351595834542</v>
      </c>
      <c r="AG1425" s="21">
        <v>0</v>
      </c>
      <c r="AH1425" s="22">
        <v>0</v>
      </c>
      <c r="AI1425" s="22">
        <v>0</v>
      </c>
      <c r="AJ1425" s="22">
        <v>7836.9351595834542</v>
      </c>
      <c r="AK1425" s="22">
        <v>8570.3152119992501</v>
      </c>
      <c r="AL1425" s="22">
        <v>0</v>
      </c>
      <c r="AM1425" s="22">
        <v>11</v>
      </c>
      <c r="AN1425" s="22">
        <v>0</v>
      </c>
      <c r="AO1425" s="22">
        <v>0</v>
      </c>
      <c r="AQ1425" s="18" t="str">
        <f t="shared" ref="AQ1425:BZ1425" si="1420">IF(OR(AND(AQ$2&gt;$O1424,AQ$2&lt;=$O1425),AND(AQ$2&lt;=$O1424,$O1423&gt;$O1424),AND(AQ$2&gt;$O1425,$O1426&lt;$O1425)),$H1424+((AQ$1-$Q1424)/$U1425/86000),"")</f>
        <v/>
      </c>
      <c r="AR1425" s="18" t="str">
        <f t="shared" si="1420"/>
        <v/>
      </c>
      <c r="AS1425" s="18" t="str">
        <f t="shared" si="1420"/>
        <v/>
      </c>
      <c r="AT1425" s="18" t="str">
        <f t="shared" si="1420"/>
        <v/>
      </c>
      <c r="AU1425" s="18" t="str">
        <f t="shared" si="1420"/>
        <v/>
      </c>
      <c r="AV1425" s="18" t="str">
        <f t="shared" si="1420"/>
        <v/>
      </c>
      <c r="AW1425" s="18" t="str">
        <f t="shared" si="1420"/>
        <v/>
      </c>
      <c r="AX1425" s="18" t="str">
        <f t="shared" si="1420"/>
        <v/>
      </c>
      <c r="AY1425" s="18" t="str">
        <f t="shared" si="1420"/>
        <v/>
      </c>
      <c r="AZ1425" s="18" t="str">
        <f t="shared" si="1420"/>
        <v/>
      </c>
      <c r="BA1425" s="18" t="str">
        <f t="shared" si="1420"/>
        <v/>
      </c>
      <c r="BB1425" s="18" t="str">
        <f t="shared" si="1420"/>
        <v/>
      </c>
      <c r="BC1425" s="18" t="str">
        <f t="shared" si="1420"/>
        <v/>
      </c>
      <c r="BD1425" s="18" t="str">
        <f t="shared" si="1420"/>
        <v/>
      </c>
      <c r="BE1425" s="18" t="str">
        <f t="shared" si="1420"/>
        <v/>
      </c>
      <c r="BF1425" s="18" t="str">
        <f t="shared" si="1420"/>
        <v/>
      </c>
      <c r="BG1425" s="18" t="str">
        <f t="shared" si="1420"/>
        <v/>
      </c>
      <c r="BH1425" s="18" t="str">
        <f t="shared" si="1420"/>
        <v/>
      </c>
      <c r="BI1425" s="18" t="str">
        <f t="shared" si="1420"/>
        <v/>
      </c>
      <c r="BJ1425" s="18" t="str">
        <f t="shared" si="1420"/>
        <v/>
      </c>
      <c r="BK1425" s="18" t="str">
        <f t="shared" si="1420"/>
        <v/>
      </c>
      <c r="BL1425" s="18" t="str">
        <f t="shared" si="1420"/>
        <v/>
      </c>
      <c r="BM1425" s="18" t="str">
        <f t="shared" si="1420"/>
        <v/>
      </c>
      <c r="BN1425" s="18" t="str">
        <f t="shared" si="1420"/>
        <v/>
      </c>
      <c r="BO1425" s="18" t="str">
        <f t="shared" si="1420"/>
        <v/>
      </c>
      <c r="BP1425" s="18" t="str">
        <f t="shared" si="1420"/>
        <v/>
      </c>
      <c r="BQ1425" s="18" t="str">
        <f t="shared" si="1420"/>
        <v/>
      </c>
      <c r="BR1425" s="18" t="str">
        <f t="shared" si="1420"/>
        <v/>
      </c>
      <c r="BS1425" s="18" t="str">
        <f t="shared" si="1420"/>
        <v/>
      </c>
      <c r="BT1425" s="18" t="str">
        <f t="shared" si="1420"/>
        <v/>
      </c>
      <c r="BU1425" s="18" t="str">
        <f t="shared" si="1420"/>
        <v/>
      </c>
      <c r="BV1425" s="18" t="str">
        <f t="shared" si="1420"/>
        <v/>
      </c>
      <c r="BW1425" s="18">
        <f t="shared" si="1420"/>
        <v>43532.729152111002</v>
      </c>
      <c r="BX1425" s="18" t="str">
        <f t="shared" si="1420"/>
        <v/>
      </c>
      <c r="BY1425" s="18" t="str">
        <f t="shared" si="1420"/>
        <v/>
      </c>
      <c r="BZ1425" s="18" t="str">
        <f t="shared" si="1420"/>
        <v/>
      </c>
      <c r="CA1425" s="18" t="str">
        <f>IF(BY1425&lt;&gt;"",BY1425-LOOKUP(2,1/(LEN($AQ$1:AQ1425)&gt;0),$AQ$1:AQ1425),"")</f>
        <v/>
      </c>
    </row>
    <row r="1426" spans="1:79" x14ac:dyDescent="0.25">
      <c r="A1426" s="21">
        <v>62766</v>
      </c>
      <c r="B1426" s="21">
        <v>4</v>
      </c>
      <c r="C1426" s="22" t="s">
        <v>2922</v>
      </c>
      <c r="D1426" s="21">
        <v>332</v>
      </c>
      <c r="E1426" s="23">
        <v>0.72986111111111107</v>
      </c>
      <c r="F1426" s="22" t="s">
        <v>582</v>
      </c>
      <c r="G1426" s="22" t="b">
        <v>1</v>
      </c>
      <c r="H1426" s="24">
        <v>43532.730069444442</v>
      </c>
      <c r="I1426" s="25" t="s">
        <v>251</v>
      </c>
      <c r="J1426" s="22" t="s">
        <v>252</v>
      </c>
      <c r="K1426" s="11">
        <v>0</v>
      </c>
      <c r="L1426" s="11">
        <v>1944</v>
      </c>
      <c r="M1426" s="11">
        <v>2980</v>
      </c>
      <c r="N1426" s="11">
        <v>1.6235901512118289E-11</v>
      </c>
      <c r="O1426" s="11">
        <v>255</v>
      </c>
      <c r="P1426" s="14">
        <v>0.50000009311587201</v>
      </c>
      <c r="Q1426" s="11">
        <v>7976.3161027362012</v>
      </c>
      <c r="R1426" s="15">
        <v>0.91820244363274106</v>
      </c>
      <c r="S1426" s="11">
        <v>139.38094315274702</v>
      </c>
      <c r="T1426" s="11">
        <v>44.999999832361937</v>
      </c>
      <c r="U1426" s="11">
        <v>3.097354303821811</v>
      </c>
      <c r="V1426" s="11">
        <v>11.15047549375852</v>
      </c>
      <c r="W1426" s="22"/>
      <c r="X1426" s="21">
        <v>0</v>
      </c>
      <c r="Y1426" s="22">
        <v>0</v>
      </c>
      <c r="Z1426" s="22">
        <v>0</v>
      </c>
      <c r="AA1426" s="22">
        <v>0</v>
      </c>
      <c r="AB1426" s="22">
        <v>0</v>
      </c>
      <c r="AC1426" s="22">
        <v>0</v>
      </c>
      <c r="AD1426" s="22">
        <v>0</v>
      </c>
      <c r="AE1426" s="22">
        <v>0</v>
      </c>
      <c r="AF1426" s="22">
        <v>7976.3161027362012</v>
      </c>
      <c r="AG1426" s="21">
        <v>0</v>
      </c>
      <c r="AH1426" s="22">
        <v>0</v>
      </c>
      <c r="AI1426" s="22">
        <v>0</v>
      </c>
      <c r="AJ1426" s="22">
        <v>7976.3161027362012</v>
      </c>
      <c r="AK1426" s="22">
        <v>8570.3152119992501</v>
      </c>
      <c r="AL1426" s="22">
        <v>0</v>
      </c>
      <c r="AM1426" s="22">
        <v>10</v>
      </c>
      <c r="AN1426" s="22">
        <v>0</v>
      </c>
      <c r="AO1426" s="22">
        <v>0</v>
      </c>
      <c r="AQ1426" s="18" t="str">
        <f t="shared" ref="AQ1426:BZ1426" si="1421">IF(OR(AND(AQ$2&gt;$O1425,AQ$2&lt;=$O1426),AND(AQ$2&lt;=$O1425,$O1424&gt;$O1425),AND(AQ$2&gt;$O1426,$O1427&lt;$O1426)),$H1425+((AQ$1-$Q1425)/$U1426/86000),"")</f>
        <v/>
      </c>
      <c r="AR1426" s="18" t="str">
        <f t="shared" si="1421"/>
        <v/>
      </c>
      <c r="AS1426" s="18" t="str">
        <f t="shared" si="1421"/>
        <v/>
      </c>
      <c r="AT1426" s="18" t="str">
        <f t="shared" si="1421"/>
        <v/>
      </c>
      <c r="AU1426" s="18" t="str">
        <f t="shared" si="1421"/>
        <v/>
      </c>
      <c r="AV1426" s="18" t="str">
        <f t="shared" si="1421"/>
        <v/>
      </c>
      <c r="AW1426" s="18" t="str">
        <f t="shared" si="1421"/>
        <v/>
      </c>
      <c r="AX1426" s="18" t="str">
        <f t="shared" si="1421"/>
        <v/>
      </c>
      <c r="AY1426" s="18" t="str">
        <f t="shared" si="1421"/>
        <v/>
      </c>
      <c r="AZ1426" s="18" t="str">
        <f t="shared" si="1421"/>
        <v/>
      </c>
      <c r="BA1426" s="18" t="str">
        <f t="shared" si="1421"/>
        <v/>
      </c>
      <c r="BB1426" s="18" t="str">
        <f t="shared" si="1421"/>
        <v/>
      </c>
      <c r="BC1426" s="18" t="str">
        <f t="shared" si="1421"/>
        <v/>
      </c>
      <c r="BD1426" s="18" t="str">
        <f t="shared" si="1421"/>
        <v/>
      </c>
      <c r="BE1426" s="18" t="str">
        <f t="shared" si="1421"/>
        <v/>
      </c>
      <c r="BF1426" s="18" t="str">
        <f t="shared" si="1421"/>
        <v/>
      </c>
      <c r="BG1426" s="18" t="str">
        <f t="shared" si="1421"/>
        <v/>
      </c>
      <c r="BH1426" s="18" t="str">
        <f t="shared" si="1421"/>
        <v/>
      </c>
      <c r="BI1426" s="18" t="str">
        <f t="shared" si="1421"/>
        <v/>
      </c>
      <c r="BJ1426" s="18" t="str">
        <f t="shared" si="1421"/>
        <v/>
      </c>
      <c r="BK1426" s="18" t="str">
        <f t="shared" si="1421"/>
        <v/>
      </c>
      <c r="BL1426" s="18" t="str">
        <f t="shared" si="1421"/>
        <v/>
      </c>
      <c r="BM1426" s="18" t="str">
        <f t="shared" si="1421"/>
        <v/>
      </c>
      <c r="BN1426" s="18" t="str">
        <f t="shared" si="1421"/>
        <v/>
      </c>
      <c r="BO1426" s="18" t="str">
        <f t="shared" si="1421"/>
        <v/>
      </c>
      <c r="BP1426" s="18" t="str">
        <f t="shared" si="1421"/>
        <v/>
      </c>
      <c r="BQ1426" s="18" t="str">
        <f t="shared" si="1421"/>
        <v/>
      </c>
      <c r="BR1426" s="18" t="str">
        <f t="shared" si="1421"/>
        <v/>
      </c>
      <c r="BS1426" s="18" t="str">
        <f t="shared" si="1421"/>
        <v/>
      </c>
      <c r="BT1426" s="18" t="str">
        <f t="shared" si="1421"/>
        <v/>
      </c>
      <c r="BU1426" s="18" t="str">
        <f t="shared" si="1421"/>
        <v/>
      </c>
      <c r="BV1426" s="18" t="str">
        <f t="shared" si="1421"/>
        <v/>
      </c>
      <c r="BW1426" s="18" t="str">
        <f t="shared" si="1421"/>
        <v/>
      </c>
      <c r="BX1426" s="18" t="str">
        <f t="shared" si="1421"/>
        <v/>
      </c>
      <c r="BY1426" s="18" t="str">
        <f t="shared" si="1421"/>
        <v/>
      </c>
      <c r="BZ1426" s="18" t="str">
        <f t="shared" si="1421"/>
        <v/>
      </c>
      <c r="CA1426" s="18" t="str">
        <f>IF(BY1426&lt;&gt;"",BY1426-LOOKUP(2,1/(LEN($AQ$1:AQ1426)&gt;0),$AQ$1:AQ1426),"")</f>
        <v/>
      </c>
    </row>
    <row r="1427" spans="1:79" x14ac:dyDescent="0.25">
      <c r="A1427" s="21">
        <v>62768</v>
      </c>
      <c r="B1427" s="21">
        <v>4</v>
      </c>
      <c r="C1427" s="22" t="s">
        <v>2924</v>
      </c>
      <c r="D1427" s="21">
        <v>332</v>
      </c>
      <c r="E1427" s="23">
        <v>0.73055555555555551</v>
      </c>
      <c r="F1427" s="22" t="s">
        <v>582</v>
      </c>
      <c r="G1427" s="22" t="b">
        <v>1</v>
      </c>
      <c r="H1427" s="24">
        <v>43532.730590277781</v>
      </c>
      <c r="I1427" s="25" t="s">
        <v>255</v>
      </c>
      <c r="J1427" s="22" t="s">
        <v>256</v>
      </c>
      <c r="K1427" s="11">
        <v>0</v>
      </c>
      <c r="L1427" s="11">
        <v>1945</v>
      </c>
      <c r="M1427" s="11">
        <v>2984</v>
      </c>
      <c r="N1427" s="11">
        <v>4.7563730731781106E-11</v>
      </c>
      <c r="O1427" s="11">
        <v>262</v>
      </c>
      <c r="P1427" s="14">
        <v>0.25000004531833958</v>
      </c>
      <c r="Q1427" s="11">
        <v>8196.7306420302448</v>
      </c>
      <c r="R1427" s="15">
        <v>0.9435757069268762</v>
      </c>
      <c r="S1427" s="11">
        <v>220.41453929404361</v>
      </c>
      <c r="T1427" s="11">
        <v>45.000000461004674</v>
      </c>
      <c r="U1427" s="11">
        <v>4.8981008230221388</v>
      </c>
      <c r="V1427" s="11">
        <v>17.633162962879702</v>
      </c>
      <c r="W1427" s="22"/>
      <c r="X1427" s="21">
        <v>0</v>
      </c>
      <c r="Y1427" s="22">
        <v>0</v>
      </c>
      <c r="Z1427" s="22">
        <v>0</v>
      </c>
      <c r="AA1427" s="22">
        <v>0</v>
      </c>
      <c r="AB1427" s="22">
        <v>0</v>
      </c>
      <c r="AC1427" s="22">
        <v>0</v>
      </c>
      <c r="AD1427" s="22">
        <v>0</v>
      </c>
      <c r="AE1427" s="22">
        <v>0</v>
      </c>
      <c r="AF1427" s="22">
        <v>8196.7306420302448</v>
      </c>
      <c r="AG1427" s="21">
        <v>0</v>
      </c>
      <c r="AH1427" s="22">
        <v>0</v>
      </c>
      <c r="AI1427" s="22">
        <v>0</v>
      </c>
      <c r="AJ1427" s="22">
        <v>8196.7306420302448</v>
      </c>
      <c r="AK1427" s="22">
        <v>8570.3152119992501</v>
      </c>
      <c r="AL1427" s="22">
        <v>0</v>
      </c>
      <c r="AM1427" s="22">
        <v>9</v>
      </c>
      <c r="AN1427" s="22">
        <v>0</v>
      </c>
      <c r="AO1427" s="22">
        <v>0</v>
      </c>
      <c r="AQ1427" s="18" t="str">
        <f t="shared" ref="AQ1427:BZ1427" si="1422">IF(OR(AND(AQ$2&gt;$O1426,AQ$2&lt;=$O1427),AND(AQ$2&lt;=$O1426,$O1425&gt;$O1426),AND(AQ$2&gt;$O1427,$O1428&lt;$O1427)),$H1426+((AQ$1-$Q1426)/$U1427/86000),"")</f>
        <v/>
      </c>
      <c r="AR1427" s="18" t="str">
        <f t="shared" si="1422"/>
        <v/>
      </c>
      <c r="AS1427" s="18" t="str">
        <f t="shared" si="1422"/>
        <v/>
      </c>
      <c r="AT1427" s="18" t="str">
        <f t="shared" si="1422"/>
        <v/>
      </c>
      <c r="AU1427" s="18" t="str">
        <f t="shared" si="1422"/>
        <v/>
      </c>
      <c r="AV1427" s="18" t="str">
        <f t="shared" si="1422"/>
        <v/>
      </c>
      <c r="AW1427" s="18" t="str">
        <f t="shared" si="1422"/>
        <v/>
      </c>
      <c r="AX1427" s="18" t="str">
        <f t="shared" si="1422"/>
        <v/>
      </c>
      <c r="AY1427" s="18" t="str">
        <f t="shared" si="1422"/>
        <v/>
      </c>
      <c r="AZ1427" s="18" t="str">
        <f t="shared" si="1422"/>
        <v/>
      </c>
      <c r="BA1427" s="18" t="str">
        <f t="shared" si="1422"/>
        <v/>
      </c>
      <c r="BB1427" s="18" t="str">
        <f t="shared" si="1422"/>
        <v/>
      </c>
      <c r="BC1427" s="18" t="str">
        <f t="shared" si="1422"/>
        <v/>
      </c>
      <c r="BD1427" s="18" t="str">
        <f t="shared" si="1422"/>
        <v/>
      </c>
      <c r="BE1427" s="18" t="str">
        <f t="shared" si="1422"/>
        <v/>
      </c>
      <c r="BF1427" s="18" t="str">
        <f t="shared" si="1422"/>
        <v/>
      </c>
      <c r="BG1427" s="18" t="str">
        <f t="shared" si="1422"/>
        <v/>
      </c>
      <c r="BH1427" s="18" t="str">
        <f t="shared" si="1422"/>
        <v/>
      </c>
      <c r="BI1427" s="18" t="str">
        <f t="shared" si="1422"/>
        <v/>
      </c>
      <c r="BJ1427" s="18" t="str">
        <f t="shared" si="1422"/>
        <v/>
      </c>
      <c r="BK1427" s="18" t="str">
        <f t="shared" si="1422"/>
        <v/>
      </c>
      <c r="BL1427" s="18" t="str">
        <f t="shared" si="1422"/>
        <v/>
      </c>
      <c r="BM1427" s="18" t="str">
        <f t="shared" si="1422"/>
        <v/>
      </c>
      <c r="BN1427" s="18" t="str">
        <f t="shared" si="1422"/>
        <v/>
      </c>
      <c r="BO1427" s="18" t="str">
        <f t="shared" si="1422"/>
        <v/>
      </c>
      <c r="BP1427" s="18" t="str">
        <f t="shared" si="1422"/>
        <v/>
      </c>
      <c r="BQ1427" s="18" t="str">
        <f t="shared" si="1422"/>
        <v/>
      </c>
      <c r="BR1427" s="18" t="str">
        <f t="shared" si="1422"/>
        <v/>
      </c>
      <c r="BS1427" s="18" t="str">
        <f t="shared" si="1422"/>
        <v/>
      </c>
      <c r="BT1427" s="18" t="str">
        <f t="shared" si="1422"/>
        <v/>
      </c>
      <c r="BU1427" s="18" t="str">
        <f t="shared" si="1422"/>
        <v/>
      </c>
      <c r="BV1427" s="18" t="str">
        <f t="shared" si="1422"/>
        <v/>
      </c>
      <c r="BW1427" s="18" t="str">
        <f t="shared" si="1422"/>
        <v/>
      </c>
      <c r="BX1427" s="18">
        <f t="shared" si="1422"/>
        <v>43532.73014774784</v>
      </c>
      <c r="BY1427" s="18">
        <f t="shared" si="1422"/>
        <v>43532.73025603022</v>
      </c>
      <c r="BZ1427" s="18" t="str">
        <f t="shared" si="1422"/>
        <v/>
      </c>
      <c r="CA1427" s="18">
        <f>IF(BY1427&lt;&gt;"",BY1427-LOOKUP(2,1/(LEN($AQ$1:AQ1427)&gt;0),$AQ$1:AQ1427),"")</f>
        <v>3.5106837138300762E-2</v>
      </c>
    </row>
    <row r="1428" spans="1:79" x14ac:dyDescent="0.25">
      <c r="A1428" s="21">
        <v>62769</v>
      </c>
      <c r="B1428" s="21">
        <v>4</v>
      </c>
      <c r="C1428" s="22" t="s">
        <v>2925</v>
      </c>
      <c r="D1428" s="21">
        <v>332</v>
      </c>
      <c r="E1428" s="23">
        <v>0.73055555555555551</v>
      </c>
      <c r="F1428" s="22" t="s">
        <v>582</v>
      </c>
      <c r="G1428" s="22" t="b">
        <v>1</v>
      </c>
      <c r="H1428" s="24">
        <v>43532.731111111112</v>
      </c>
      <c r="I1428" s="25" t="s">
        <v>255</v>
      </c>
      <c r="J1428" s="22" t="s">
        <v>256</v>
      </c>
      <c r="K1428" s="11">
        <v>0</v>
      </c>
      <c r="L1428" s="11">
        <v>1946</v>
      </c>
      <c r="M1428" s="11">
        <v>2988</v>
      </c>
      <c r="N1428" s="11">
        <v>4.7563730731781106E-11</v>
      </c>
      <c r="O1428" s="11">
        <v>262</v>
      </c>
      <c r="P1428" s="14">
        <v>0.25000004531833958</v>
      </c>
      <c r="Q1428" s="11">
        <v>8196.7306420302448</v>
      </c>
      <c r="R1428" s="15">
        <v>0.9435757069268762</v>
      </c>
      <c r="S1428" s="11">
        <v>0</v>
      </c>
      <c r="T1428" s="11">
        <v>44.999999832361937</v>
      </c>
      <c r="U1428" s="11">
        <v>0</v>
      </c>
      <c r="V1428" s="11">
        <v>0</v>
      </c>
      <c r="W1428" s="22"/>
      <c r="X1428" s="21">
        <v>0</v>
      </c>
      <c r="Y1428" s="22">
        <v>0.5</v>
      </c>
      <c r="Z1428" s="22">
        <v>0</v>
      </c>
      <c r="AA1428" s="22">
        <v>0</v>
      </c>
      <c r="AB1428" s="22">
        <v>0</v>
      </c>
      <c r="AC1428" s="22">
        <v>1</v>
      </c>
      <c r="AD1428" s="22">
        <v>2</v>
      </c>
      <c r="AE1428" s="22">
        <v>0</v>
      </c>
      <c r="AF1428" s="22">
        <v>8196.7306420302448</v>
      </c>
      <c r="AG1428" s="21">
        <v>0</v>
      </c>
      <c r="AH1428" s="22">
        <v>0</v>
      </c>
      <c r="AI1428" s="22">
        <v>0</v>
      </c>
      <c r="AJ1428" s="22">
        <v>8196.7306420302448</v>
      </c>
      <c r="AK1428" s="22">
        <v>8570.3152119992501</v>
      </c>
      <c r="AL1428" s="22">
        <v>0</v>
      </c>
      <c r="AM1428" s="22">
        <v>8</v>
      </c>
      <c r="AN1428" s="22">
        <v>0</v>
      </c>
      <c r="AO1428" s="22">
        <v>0</v>
      </c>
      <c r="AQ1428" s="18" t="str">
        <f t="shared" ref="AQ1428:BZ1428" si="1423">IF(OR(AND(AQ$2&gt;$O1427,AQ$2&lt;=$O1428),AND(AQ$2&lt;=$O1427,$O1426&gt;$O1427),AND(AQ$2&gt;$O1428,$O1429&lt;$O1428)),$H1427+((AQ$1-$Q1427)/$U1428/86000),"")</f>
        <v/>
      </c>
      <c r="AR1428" s="18" t="str">
        <f t="shared" si="1423"/>
        <v/>
      </c>
      <c r="AS1428" s="18" t="str">
        <f t="shared" si="1423"/>
        <v/>
      </c>
      <c r="AT1428" s="18" t="str">
        <f t="shared" si="1423"/>
        <v/>
      </c>
      <c r="AU1428" s="18" t="str">
        <f t="shared" si="1423"/>
        <v/>
      </c>
      <c r="AV1428" s="18" t="str">
        <f t="shared" si="1423"/>
        <v/>
      </c>
      <c r="AW1428" s="18" t="str">
        <f t="shared" si="1423"/>
        <v/>
      </c>
      <c r="AX1428" s="18" t="str">
        <f t="shared" si="1423"/>
        <v/>
      </c>
      <c r="AY1428" s="18" t="str">
        <f t="shared" si="1423"/>
        <v/>
      </c>
      <c r="AZ1428" s="18" t="str">
        <f t="shared" si="1423"/>
        <v/>
      </c>
      <c r="BA1428" s="18" t="str">
        <f t="shared" si="1423"/>
        <v/>
      </c>
      <c r="BB1428" s="18" t="str">
        <f t="shared" si="1423"/>
        <v/>
      </c>
      <c r="BC1428" s="18" t="str">
        <f t="shared" si="1423"/>
        <v/>
      </c>
      <c r="BD1428" s="18" t="str">
        <f t="shared" si="1423"/>
        <v/>
      </c>
      <c r="BE1428" s="18" t="str">
        <f t="shared" si="1423"/>
        <v/>
      </c>
      <c r="BF1428" s="18" t="str">
        <f t="shared" si="1423"/>
        <v/>
      </c>
      <c r="BG1428" s="18" t="str">
        <f t="shared" si="1423"/>
        <v/>
      </c>
      <c r="BH1428" s="18" t="str">
        <f t="shared" si="1423"/>
        <v/>
      </c>
      <c r="BI1428" s="18" t="str">
        <f t="shared" si="1423"/>
        <v/>
      </c>
      <c r="BJ1428" s="18" t="str">
        <f t="shared" si="1423"/>
        <v/>
      </c>
      <c r="BK1428" s="18" t="str">
        <f t="shared" si="1423"/>
        <v/>
      </c>
      <c r="BL1428" s="18" t="str">
        <f t="shared" si="1423"/>
        <v/>
      </c>
      <c r="BM1428" s="18" t="str">
        <f t="shared" si="1423"/>
        <v/>
      </c>
      <c r="BN1428" s="18" t="str">
        <f t="shared" si="1423"/>
        <v/>
      </c>
      <c r="BO1428" s="18" t="str">
        <f t="shared" si="1423"/>
        <v/>
      </c>
      <c r="BP1428" s="18" t="str">
        <f t="shared" si="1423"/>
        <v/>
      </c>
      <c r="BQ1428" s="18" t="str">
        <f t="shared" si="1423"/>
        <v/>
      </c>
      <c r="BR1428" s="18" t="str">
        <f t="shared" si="1423"/>
        <v/>
      </c>
      <c r="BS1428" s="18" t="str">
        <f t="shared" si="1423"/>
        <v/>
      </c>
      <c r="BT1428" s="18" t="str">
        <f t="shared" si="1423"/>
        <v/>
      </c>
      <c r="BU1428" s="18" t="str">
        <f t="shared" si="1423"/>
        <v/>
      </c>
      <c r="BV1428" s="18" t="str">
        <f t="shared" si="1423"/>
        <v/>
      </c>
      <c r="BW1428" s="18" t="str">
        <f t="shared" si="1423"/>
        <v/>
      </c>
      <c r="BX1428" s="18" t="str">
        <f t="shared" si="1423"/>
        <v/>
      </c>
      <c r="BY1428" s="18" t="str">
        <f t="shared" si="1423"/>
        <v/>
      </c>
      <c r="BZ1428" s="18" t="str">
        <f t="shared" si="1423"/>
        <v/>
      </c>
      <c r="CA1428" s="18" t="str">
        <f>IF(BY1428&lt;&gt;"",BY1428-LOOKUP(2,1/(LEN($AQ$1:AQ1428)&gt;0),$AQ$1:AQ1428),"")</f>
        <v/>
      </c>
    </row>
    <row r="1429" spans="1:79" x14ac:dyDescent="0.25">
      <c r="A1429" s="21">
        <v>62771</v>
      </c>
      <c r="B1429" s="21">
        <v>5</v>
      </c>
      <c r="C1429" s="22" t="s">
        <v>2927</v>
      </c>
      <c r="D1429" s="21">
        <v>332</v>
      </c>
      <c r="E1429" s="23">
        <v>0.73124999999999996</v>
      </c>
      <c r="F1429" s="22" t="s">
        <v>582</v>
      </c>
      <c r="G1429" s="22" t="b">
        <v>1</v>
      </c>
      <c r="H1429" s="24">
        <v>43532.731631944444</v>
      </c>
      <c r="I1429" s="25" t="s">
        <v>255</v>
      </c>
      <c r="J1429" s="22" t="s">
        <v>256</v>
      </c>
      <c r="K1429" s="11">
        <v>0</v>
      </c>
      <c r="L1429" s="11">
        <v>1947</v>
      </c>
      <c r="M1429" s="11">
        <v>2991</v>
      </c>
      <c r="N1429" s="11">
        <v>4.7563730731781106E-11</v>
      </c>
      <c r="O1429" s="11">
        <v>262</v>
      </c>
      <c r="P1429" s="14">
        <v>0.25000004531833958</v>
      </c>
      <c r="Q1429" s="11">
        <v>8196.7306420302448</v>
      </c>
      <c r="R1429" s="15">
        <v>0.9435757069268762</v>
      </c>
      <c r="S1429" s="11">
        <v>0</v>
      </c>
      <c r="T1429" s="11">
        <v>44.999999832361937</v>
      </c>
      <c r="U1429" s="11">
        <v>0</v>
      </c>
      <c r="V1429" s="11">
        <v>0</v>
      </c>
      <c r="W1429" s="22"/>
      <c r="X1429" s="21">
        <v>0</v>
      </c>
      <c r="Y1429" s="22">
        <v>0.5</v>
      </c>
      <c r="Z1429" s="22">
        <v>0</v>
      </c>
      <c r="AA1429" s="22">
        <v>0</v>
      </c>
      <c r="AB1429" s="22">
        <v>0</v>
      </c>
      <c r="AC1429" s="22">
        <v>1</v>
      </c>
      <c r="AD1429" s="22">
        <v>1</v>
      </c>
      <c r="AE1429" s="22">
        <v>0</v>
      </c>
      <c r="AF1429" s="22">
        <v>8196.7306420302448</v>
      </c>
      <c r="AG1429" s="21">
        <v>0</v>
      </c>
      <c r="AH1429" s="22">
        <v>0</v>
      </c>
      <c r="AI1429" s="22">
        <v>0</v>
      </c>
      <c r="AJ1429" s="22">
        <v>8196.7306420302448</v>
      </c>
      <c r="AK1429" s="22">
        <v>8570.3152119992501</v>
      </c>
      <c r="AL1429" s="22">
        <v>0</v>
      </c>
      <c r="AM1429" s="22">
        <v>7</v>
      </c>
      <c r="AN1429" s="22">
        <v>0</v>
      </c>
      <c r="AO1429" s="22">
        <v>0</v>
      </c>
      <c r="AQ1429" s="18" t="str">
        <f t="shared" ref="AQ1429:BZ1429" si="1424">IF(OR(AND(AQ$2&gt;$O1428,AQ$2&lt;=$O1429),AND(AQ$2&lt;=$O1428,$O1427&gt;$O1428),AND(AQ$2&gt;$O1429,$O1430&lt;$O1429)),$H1428+((AQ$1-$Q1428)/$U1429/86000),"")</f>
        <v/>
      </c>
      <c r="AR1429" s="18" t="str">
        <f t="shared" si="1424"/>
        <v/>
      </c>
      <c r="AS1429" s="18" t="str">
        <f t="shared" si="1424"/>
        <v/>
      </c>
      <c r="AT1429" s="18" t="str">
        <f t="shared" si="1424"/>
        <v/>
      </c>
      <c r="AU1429" s="18" t="str">
        <f t="shared" si="1424"/>
        <v/>
      </c>
      <c r="AV1429" s="18" t="str">
        <f t="shared" si="1424"/>
        <v/>
      </c>
      <c r="AW1429" s="18" t="str">
        <f t="shared" si="1424"/>
        <v/>
      </c>
      <c r="AX1429" s="18" t="str">
        <f t="shared" si="1424"/>
        <v/>
      </c>
      <c r="AY1429" s="18" t="str">
        <f t="shared" si="1424"/>
        <v/>
      </c>
      <c r="AZ1429" s="18" t="str">
        <f t="shared" si="1424"/>
        <v/>
      </c>
      <c r="BA1429" s="18" t="str">
        <f t="shared" si="1424"/>
        <v/>
      </c>
      <c r="BB1429" s="18" t="str">
        <f t="shared" si="1424"/>
        <v/>
      </c>
      <c r="BC1429" s="18" t="str">
        <f t="shared" si="1424"/>
        <v/>
      </c>
      <c r="BD1429" s="18" t="str">
        <f t="shared" si="1424"/>
        <v/>
      </c>
      <c r="BE1429" s="18" t="str">
        <f t="shared" si="1424"/>
        <v/>
      </c>
      <c r="BF1429" s="18" t="str">
        <f t="shared" si="1424"/>
        <v/>
      </c>
      <c r="BG1429" s="18" t="str">
        <f t="shared" si="1424"/>
        <v/>
      </c>
      <c r="BH1429" s="18" t="str">
        <f t="shared" si="1424"/>
        <v/>
      </c>
      <c r="BI1429" s="18" t="str">
        <f t="shared" si="1424"/>
        <v/>
      </c>
      <c r="BJ1429" s="18" t="str">
        <f t="shared" si="1424"/>
        <v/>
      </c>
      <c r="BK1429" s="18" t="str">
        <f t="shared" si="1424"/>
        <v/>
      </c>
      <c r="BL1429" s="18" t="str">
        <f t="shared" si="1424"/>
        <v/>
      </c>
      <c r="BM1429" s="18" t="str">
        <f t="shared" si="1424"/>
        <v/>
      </c>
      <c r="BN1429" s="18" t="str">
        <f t="shared" si="1424"/>
        <v/>
      </c>
      <c r="BO1429" s="18" t="str">
        <f t="shared" si="1424"/>
        <v/>
      </c>
      <c r="BP1429" s="18" t="str">
        <f t="shared" si="1424"/>
        <v/>
      </c>
      <c r="BQ1429" s="18" t="str">
        <f t="shared" si="1424"/>
        <v/>
      </c>
      <c r="BR1429" s="18" t="str">
        <f t="shared" si="1424"/>
        <v/>
      </c>
      <c r="BS1429" s="18" t="str">
        <f t="shared" si="1424"/>
        <v/>
      </c>
      <c r="BT1429" s="18" t="str">
        <f t="shared" si="1424"/>
        <v/>
      </c>
      <c r="BU1429" s="18" t="str">
        <f t="shared" si="1424"/>
        <v/>
      </c>
      <c r="BV1429" s="18" t="str">
        <f t="shared" si="1424"/>
        <v/>
      </c>
      <c r="BW1429" s="18" t="str">
        <f t="shared" si="1424"/>
        <v/>
      </c>
      <c r="BX1429" s="18" t="str">
        <f t="shared" si="1424"/>
        <v/>
      </c>
      <c r="BY1429" s="18" t="str">
        <f t="shared" si="1424"/>
        <v/>
      </c>
      <c r="BZ1429" s="18" t="str">
        <f t="shared" si="1424"/>
        <v/>
      </c>
      <c r="CA1429" s="18" t="str">
        <f>IF(BY1429&lt;&gt;"",BY1429-LOOKUP(2,1/(LEN($AQ$1:AQ1429)&gt;0),$AQ$1:AQ1429),"")</f>
        <v/>
      </c>
    </row>
    <row r="1430" spans="1:79" x14ac:dyDescent="0.25">
      <c r="A1430" s="21">
        <v>62772</v>
      </c>
      <c r="B1430" s="21">
        <v>5</v>
      </c>
      <c r="C1430" s="22" t="s">
        <v>2930</v>
      </c>
      <c r="D1430" s="21">
        <v>332</v>
      </c>
      <c r="E1430" s="23">
        <v>0.7319444444444444</v>
      </c>
      <c r="F1430" s="22" t="s">
        <v>582</v>
      </c>
      <c r="G1430" s="22" t="b">
        <v>1</v>
      </c>
      <c r="H1430" s="24">
        <v>43532.732152777775</v>
      </c>
      <c r="I1430" s="25" t="s">
        <v>283</v>
      </c>
      <c r="J1430" s="22" t="s">
        <v>284</v>
      </c>
      <c r="K1430" s="11">
        <v>0</v>
      </c>
      <c r="L1430" s="11">
        <v>1948</v>
      </c>
      <c r="M1430" s="11">
        <v>2996</v>
      </c>
      <c r="N1430" s="11">
        <v>4.7549519877065904E-11</v>
      </c>
      <c r="O1430" s="11">
        <v>262</v>
      </c>
      <c r="P1430" s="14">
        <v>0.75000004531765341</v>
      </c>
      <c r="Q1430" s="11">
        <v>8234.4412330341893</v>
      </c>
      <c r="R1430" s="15">
        <v>0.94791680328823769</v>
      </c>
      <c r="S1430" s="11">
        <v>37.710591003944501</v>
      </c>
      <c r="T1430" s="11">
        <v>44.999999832361937</v>
      </c>
      <c r="U1430" s="11">
        <v>0.83801313654283116</v>
      </c>
      <c r="V1430" s="11">
        <v>3.0168472915541922</v>
      </c>
      <c r="W1430" s="22"/>
      <c r="X1430" s="21">
        <v>0</v>
      </c>
      <c r="Y1430" s="22">
        <v>0</v>
      </c>
      <c r="Z1430" s="22">
        <v>0</v>
      </c>
      <c r="AA1430" s="22">
        <v>0</v>
      </c>
      <c r="AB1430" s="22">
        <v>0</v>
      </c>
      <c r="AC1430" s="22">
        <v>0</v>
      </c>
      <c r="AD1430" s="22">
        <v>0</v>
      </c>
      <c r="AE1430" s="22">
        <v>0</v>
      </c>
      <c r="AF1430" s="22">
        <v>8234.4412330341893</v>
      </c>
      <c r="AG1430" s="21">
        <v>0</v>
      </c>
      <c r="AH1430" s="22">
        <v>0</v>
      </c>
      <c r="AI1430" s="22">
        <v>0</v>
      </c>
      <c r="AJ1430" s="22">
        <v>8234.4412330341893</v>
      </c>
      <c r="AK1430" s="22">
        <v>8570.3152119992501</v>
      </c>
      <c r="AL1430" s="22">
        <v>0</v>
      </c>
      <c r="AM1430" s="22">
        <v>6</v>
      </c>
      <c r="AN1430" s="22">
        <v>0</v>
      </c>
      <c r="AO1430" s="22">
        <v>0</v>
      </c>
      <c r="AQ1430" s="18" t="str">
        <f t="shared" ref="AQ1430:BZ1430" si="1425">IF(OR(AND(AQ$2&gt;$O1429,AQ$2&lt;=$O1430),AND(AQ$2&lt;=$O1429,$O1428&gt;$O1429),AND(AQ$2&gt;$O1430,$O1431&lt;$O1430)),$H1429+((AQ$1-$Q1429)/$U1430/86000),"")</f>
        <v/>
      </c>
      <c r="AR1430" s="18" t="str">
        <f t="shared" si="1425"/>
        <v/>
      </c>
      <c r="AS1430" s="18" t="str">
        <f t="shared" si="1425"/>
        <v/>
      </c>
      <c r="AT1430" s="18" t="str">
        <f t="shared" si="1425"/>
        <v/>
      </c>
      <c r="AU1430" s="18" t="str">
        <f t="shared" si="1425"/>
        <v/>
      </c>
      <c r="AV1430" s="18" t="str">
        <f t="shared" si="1425"/>
        <v/>
      </c>
      <c r="AW1430" s="18" t="str">
        <f t="shared" si="1425"/>
        <v/>
      </c>
      <c r="AX1430" s="18" t="str">
        <f t="shared" si="1425"/>
        <v/>
      </c>
      <c r="AY1430" s="18" t="str">
        <f t="shared" si="1425"/>
        <v/>
      </c>
      <c r="AZ1430" s="18" t="str">
        <f t="shared" si="1425"/>
        <v/>
      </c>
      <c r="BA1430" s="18" t="str">
        <f t="shared" si="1425"/>
        <v/>
      </c>
      <c r="BB1430" s="18" t="str">
        <f t="shared" si="1425"/>
        <v/>
      </c>
      <c r="BC1430" s="18" t="str">
        <f t="shared" si="1425"/>
        <v/>
      </c>
      <c r="BD1430" s="18" t="str">
        <f t="shared" si="1425"/>
        <v/>
      </c>
      <c r="BE1430" s="18" t="str">
        <f t="shared" si="1425"/>
        <v/>
      </c>
      <c r="BF1430" s="18" t="str">
        <f t="shared" si="1425"/>
        <v/>
      </c>
      <c r="BG1430" s="18" t="str">
        <f t="shared" si="1425"/>
        <v/>
      </c>
      <c r="BH1430" s="18" t="str">
        <f t="shared" si="1425"/>
        <v/>
      </c>
      <c r="BI1430" s="18" t="str">
        <f t="shared" si="1425"/>
        <v/>
      </c>
      <c r="BJ1430" s="18" t="str">
        <f t="shared" si="1425"/>
        <v/>
      </c>
      <c r="BK1430" s="18" t="str">
        <f t="shared" si="1425"/>
        <v/>
      </c>
      <c r="BL1430" s="18" t="str">
        <f t="shared" si="1425"/>
        <v/>
      </c>
      <c r="BM1430" s="18" t="str">
        <f t="shared" si="1425"/>
        <v/>
      </c>
      <c r="BN1430" s="18" t="str">
        <f t="shared" si="1425"/>
        <v/>
      </c>
      <c r="BO1430" s="18" t="str">
        <f t="shared" si="1425"/>
        <v/>
      </c>
      <c r="BP1430" s="18" t="str">
        <f t="shared" si="1425"/>
        <v/>
      </c>
      <c r="BQ1430" s="18" t="str">
        <f t="shared" si="1425"/>
        <v/>
      </c>
      <c r="BR1430" s="18" t="str">
        <f t="shared" si="1425"/>
        <v/>
      </c>
      <c r="BS1430" s="18" t="str">
        <f t="shared" si="1425"/>
        <v/>
      </c>
      <c r="BT1430" s="18" t="str">
        <f t="shared" si="1425"/>
        <v/>
      </c>
      <c r="BU1430" s="18" t="str">
        <f t="shared" si="1425"/>
        <v/>
      </c>
      <c r="BV1430" s="18" t="str">
        <f t="shared" si="1425"/>
        <v/>
      </c>
      <c r="BW1430" s="18" t="str">
        <f t="shared" si="1425"/>
        <v/>
      </c>
      <c r="BX1430" s="18" t="str">
        <f t="shared" si="1425"/>
        <v/>
      </c>
      <c r="BY1430" s="18" t="str">
        <f t="shared" si="1425"/>
        <v/>
      </c>
      <c r="BZ1430" s="18" t="str">
        <f t="shared" si="1425"/>
        <v/>
      </c>
      <c r="CA1430" s="18" t="str">
        <f>IF(BY1430&lt;&gt;"",BY1430-LOOKUP(2,1/(LEN($AQ$1:AQ1430)&gt;0),$AQ$1:AQ1430),"")</f>
        <v/>
      </c>
    </row>
    <row r="1431" spans="1:79" x14ac:dyDescent="0.25">
      <c r="A1431" s="21">
        <v>62773</v>
      </c>
      <c r="B1431" s="21">
        <v>5</v>
      </c>
      <c r="C1431" s="22" t="s">
        <v>2932</v>
      </c>
      <c r="D1431" s="21">
        <v>332</v>
      </c>
      <c r="E1431" s="23">
        <v>0.7319444444444444</v>
      </c>
      <c r="F1431" s="22" t="s">
        <v>582</v>
      </c>
      <c r="G1431" s="22" t="b">
        <v>1</v>
      </c>
      <c r="H1431" s="24">
        <v>43532.732418981483</v>
      </c>
      <c r="I1431" s="25" t="s">
        <v>127</v>
      </c>
      <c r="J1431" s="22" t="s">
        <v>128</v>
      </c>
      <c r="K1431" s="11">
        <v>0</v>
      </c>
      <c r="L1431" s="11">
        <v>1949</v>
      </c>
      <c r="M1431" s="11">
        <v>2998</v>
      </c>
      <c r="N1431" s="11">
        <v>1.2398970739013748E-12</v>
      </c>
      <c r="O1431" s="11">
        <v>263</v>
      </c>
      <c r="P1431" s="14">
        <v>0.49999999712482496</v>
      </c>
      <c r="Q1431" s="11">
        <v>8263.4995104336413</v>
      </c>
      <c r="R1431" s="15">
        <v>0.95126187900643566</v>
      </c>
      <c r="S1431" s="11">
        <v>29.058277399451981</v>
      </c>
      <c r="T1431" s="11">
        <v>23.00000034738332</v>
      </c>
      <c r="U1431" s="11">
        <v>1.263403346111597</v>
      </c>
      <c r="V1431" s="11">
        <v>4.5482520460017497</v>
      </c>
      <c r="W1431" s="22"/>
      <c r="X1431" s="21">
        <v>0</v>
      </c>
      <c r="Y1431" s="22">
        <v>0</v>
      </c>
      <c r="Z1431" s="22">
        <v>0</v>
      </c>
      <c r="AA1431" s="22">
        <v>0</v>
      </c>
      <c r="AB1431" s="22">
        <v>0</v>
      </c>
      <c r="AC1431" s="22">
        <v>0</v>
      </c>
      <c r="AD1431" s="22">
        <v>0</v>
      </c>
      <c r="AE1431" s="22">
        <v>0</v>
      </c>
      <c r="AF1431" s="22">
        <v>8263.4995104336413</v>
      </c>
      <c r="AG1431" s="21">
        <v>0</v>
      </c>
      <c r="AH1431" s="22">
        <v>0</v>
      </c>
      <c r="AI1431" s="22">
        <v>0</v>
      </c>
      <c r="AJ1431" s="22">
        <v>8263.4995104336413</v>
      </c>
      <c r="AK1431" s="22">
        <v>8570.3152119992501</v>
      </c>
      <c r="AL1431" s="22">
        <v>0</v>
      </c>
      <c r="AM1431" s="22">
        <v>5</v>
      </c>
      <c r="AN1431" s="22">
        <v>0</v>
      </c>
      <c r="AO1431" s="22">
        <v>0</v>
      </c>
      <c r="AQ1431" s="18" t="str">
        <f t="shared" ref="AQ1431:BZ1431" si="1426">IF(OR(AND(AQ$2&gt;$O1430,AQ$2&lt;=$O1431),AND(AQ$2&lt;=$O1430,$O1429&gt;$O1430),AND(AQ$2&gt;$O1431,$O1432&lt;$O1431)),$H1430+((AQ$1-$Q1430)/$U1431/86000),"")</f>
        <v/>
      </c>
      <c r="AR1431" s="18" t="str">
        <f t="shared" si="1426"/>
        <v/>
      </c>
      <c r="AS1431" s="18" t="str">
        <f t="shared" si="1426"/>
        <v/>
      </c>
      <c r="AT1431" s="18" t="str">
        <f t="shared" si="1426"/>
        <v/>
      </c>
      <c r="AU1431" s="18" t="str">
        <f t="shared" si="1426"/>
        <v/>
      </c>
      <c r="AV1431" s="18" t="str">
        <f t="shared" si="1426"/>
        <v/>
      </c>
      <c r="AW1431" s="18" t="str">
        <f t="shared" si="1426"/>
        <v/>
      </c>
      <c r="AX1431" s="18" t="str">
        <f t="shared" si="1426"/>
        <v/>
      </c>
      <c r="AY1431" s="18" t="str">
        <f t="shared" si="1426"/>
        <v/>
      </c>
      <c r="AZ1431" s="18" t="str">
        <f t="shared" si="1426"/>
        <v/>
      </c>
      <c r="BA1431" s="18" t="str">
        <f t="shared" si="1426"/>
        <v/>
      </c>
      <c r="BB1431" s="18" t="str">
        <f t="shared" si="1426"/>
        <v/>
      </c>
      <c r="BC1431" s="18" t="str">
        <f t="shared" si="1426"/>
        <v/>
      </c>
      <c r="BD1431" s="18" t="str">
        <f t="shared" si="1426"/>
        <v/>
      </c>
      <c r="BE1431" s="18" t="str">
        <f t="shared" si="1426"/>
        <v/>
      </c>
      <c r="BF1431" s="18" t="str">
        <f t="shared" si="1426"/>
        <v/>
      </c>
      <c r="BG1431" s="18" t="str">
        <f t="shared" si="1426"/>
        <v/>
      </c>
      <c r="BH1431" s="18" t="str">
        <f t="shared" si="1426"/>
        <v/>
      </c>
      <c r="BI1431" s="18" t="str">
        <f t="shared" si="1426"/>
        <v/>
      </c>
      <c r="BJ1431" s="18" t="str">
        <f t="shared" si="1426"/>
        <v/>
      </c>
      <c r="BK1431" s="18" t="str">
        <f t="shared" si="1426"/>
        <v/>
      </c>
      <c r="BL1431" s="18" t="str">
        <f t="shared" si="1426"/>
        <v/>
      </c>
      <c r="BM1431" s="18" t="str">
        <f t="shared" si="1426"/>
        <v/>
      </c>
      <c r="BN1431" s="18" t="str">
        <f t="shared" si="1426"/>
        <v/>
      </c>
      <c r="BO1431" s="18" t="str">
        <f t="shared" si="1426"/>
        <v/>
      </c>
      <c r="BP1431" s="18" t="str">
        <f t="shared" si="1426"/>
        <v/>
      </c>
      <c r="BQ1431" s="18" t="str">
        <f t="shared" si="1426"/>
        <v/>
      </c>
      <c r="BR1431" s="18" t="str">
        <f t="shared" si="1426"/>
        <v/>
      </c>
      <c r="BS1431" s="18" t="str">
        <f t="shared" si="1426"/>
        <v/>
      </c>
      <c r="BT1431" s="18" t="str">
        <f t="shared" si="1426"/>
        <v/>
      </c>
      <c r="BU1431" s="18" t="str">
        <f t="shared" si="1426"/>
        <v/>
      </c>
      <c r="BV1431" s="18" t="str">
        <f t="shared" si="1426"/>
        <v/>
      </c>
      <c r="BW1431" s="18" t="str">
        <f t="shared" si="1426"/>
        <v/>
      </c>
      <c r="BX1431" s="18" t="str">
        <f t="shared" si="1426"/>
        <v/>
      </c>
      <c r="BY1431" s="18" t="str">
        <f t="shared" si="1426"/>
        <v/>
      </c>
      <c r="BZ1431" s="18" t="str">
        <f t="shared" si="1426"/>
        <v/>
      </c>
      <c r="CA1431" s="18" t="str">
        <f>IF(BY1431&lt;&gt;"",BY1431-LOOKUP(2,1/(LEN($AQ$1:AQ1431)&gt;0),$AQ$1:AQ1431),"")</f>
        <v/>
      </c>
    </row>
    <row r="1432" spans="1:79" x14ac:dyDescent="0.25">
      <c r="A1432" s="21">
        <v>62774</v>
      </c>
      <c r="B1432" s="21">
        <v>5</v>
      </c>
      <c r="C1432" s="22" t="s">
        <v>2934</v>
      </c>
      <c r="D1432" s="21">
        <v>332</v>
      </c>
      <c r="E1432" s="23">
        <v>0.73263888888888884</v>
      </c>
      <c r="F1432" s="22" t="s">
        <v>582</v>
      </c>
      <c r="G1432" s="22" t="b">
        <v>1</v>
      </c>
      <c r="H1432" s="24">
        <v>43532.732673611114</v>
      </c>
      <c r="I1432" s="25" t="s">
        <v>433</v>
      </c>
      <c r="J1432" s="22" t="s">
        <v>434</v>
      </c>
      <c r="K1432" s="11">
        <v>0</v>
      </c>
      <c r="L1432" s="11">
        <v>1950</v>
      </c>
      <c r="M1432" s="11">
        <v>3002</v>
      </c>
      <c r="N1432" s="11">
        <v>6.1319838096096646E-12</v>
      </c>
      <c r="O1432" s="11">
        <v>265</v>
      </c>
      <c r="P1432" s="14">
        <v>0.49999994836494693</v>
      </c>
      <c r="Q1432" s="11">
        <v>8334.8701698715176</v>
      </c>
      <c r="R1432" s="15">
        <v>0.95947779134685285</v>
      </c>
      <c r="S1432" s="11">
        <v>71.370659437876384</v>
      </c>
      <c r="T1432" s="11">
        <v>22.000000113621354</v>
      </c>
      <c r="U1432" s="11">
        <v>3.2441208667852264</v>
      </c>
      <c r="V1432" s="11">
        <v>11.678835120426815</v>
      </c>
      <c r="W1432" s="22"/>
      <c r="X1432" s="21">
        <v>0</v>
      </c>
      <c r="Y1432" s="22">
        <v>0</v>
      </c>
      <c r="Z1432" s="22">
        <v>0</v>
      </c>
      <c r="AA1432" s="22">
        <v>0</v>
      </c>
      <c r="AB1432" s="22">
        <v>0</v>
      </c>
      <c r="AC1432" s="22">
        <v>0</v>
      </c>
      <c r="AD1432" s="22">
        <v>0</v>
      </c>
      <c r="AE1432" s="22">
        <v>0</v>
      </c>
      <c r="AF1432" s="22">
        <v>8334.8701698715176</v>
      </c>
      <c r="AG1432" s="21">
        <v>0</v>
      </c>
      <c r="AH1432" s="22">
        <v>0</v>
      </c>
      <c r="AI1432" s="22">
        <v>0</v>
      </c>
      <c r="AJ1432" s="22">
        <v>8334.8701698715176</v>
      </c>
      <c r="AK1432" s="22">
        <v>8570.3152119992501</v>
      </c>
      <c r="AL1432" s="22">
        <v>0</v>
      </c>
      <c r="AM1432" s="22">
        <v>4</v>
      </c>
      <c r="AN1432" s="22">
        <v>0</v>
      </c>
      <c r="AO1432" s="22">
        <v>0</v>
      </c>
      <c r="AQ1432" s="18" t="str">
        <f t="shared" ref="AQ1432:BZ1432" si="1427">IF(OR(AND(AQ$2&gt;$O1431,AQ$2&lt;=$O1432),AND(AQ$2&lt;=$O1431,$O1430&gt;$O1431),AND(AQ$2&gt;$O1432,$O1433&lt;$O1432)),$H1431+((AQ$1-$Q1431)/$U1432/86000),"")</f>
        <v/>
      </c>
      <c r="AR1432" s="18" t="str">
        <f t="shared" si="1427"/>
        <v/>
      </c>
      <c r="AS1432" s="18" t="str">
        <f t="shared" si="1427"/>
        <v/>
      </c>
      <c r="AT1432" s="18" t="str">
        <f t="shared" si="1427"/>
        <v/>
      </c>
      <c r="AU1432" s="18" t="str">
        <f t="shared" si="1427"/>
        <v/>
      </c>
      <c r="AV1432" s="18" t="str">
        <f t="shared" si="1427"/>
        <v/>
      </c>
      <c r="AW1432" s="18" t="str">
        <f t="shared" si="1427"/>
        <v/>
      </c>
      <c r="AX1432" s="18" t="str">
        <f t="shared" si="1427"/>
        <v/>
      </c>
      <c r="AY1432" s="18" t="str">
        <f t="shared" si="1427"/>
        <v/>
      </c>
      <c r="AZ1432" s="18" t="str">
        <f t="shared" si="1427"/>
        <v/>
      </c>
      <c r="BA1432" s="18" t="str">
        <f t="shared" si="1427"/>
        <v/>
      </c>
      <c r="BB1432" s="18" t="str">
        <f t="shared" si="1427"/>
        <v/>
      </c>
      <c r="BC1432" s="18" t="str">
        <f t="shared" si="1427"/>
        <v/>
      </c>
      <c r="BD1432" s="18" t="str">
        <f t="shared" si="1427"/>
        <v/>
      </c>
      <c r="BE1432" s="18" t="str">
        <f t="shared" si="1427"/>
        <v/>
      </c>
      <c r="BF1432" s="18" t="str">
        <f t="shared" si="1427"/>
        <v/>
      </c>
      <c r="BG1432" s="18" t="str">
        <f t="shared" si="1427"/>
        <v/>
      </c>
      <c r="BH1432" s="18" t="str">
        <f t="shared" si="1427"/>
        <v/>
      </c>
      <c r="BI1432" s="18" t="str">
        <f t="shared" si="1427"/>
        <v/>
      </c>
      <c r="BJ1432" s="18" t="str">
        <f t="shared" si="1427"/>
        <v/>
      </c>
      <c r="BK1432" s="18" t="str">
        <f t="shared" si="1427"/>
        <v/>
      </c>
      <c r="BL1432" s="18" t="str">
        <f t="shared" si="1427"/>
        <v/>
      </c>
      <c r="BM1432" s="18" t="str">
        <f t="shared" si="1427"/>
        <v/>
      </c>
      <c r="BN1432" s="18" t="str">
        <f t="shared" si="1427"/>
        <v/>
      </c>
      <c r="BO1432" s="18" t="str">
        <f t="shared" si="1427"/>
        <v/>
      </c>
      <c r="BP1432" s="18" t="str">
        <f t="shared" si="1427"/>
        <v/>
      </c>
      <c r="BQ1432" s="18" t="str">
        <f t="shared" si="1427"/>
        <v/>
      </c>
      <c r="BR1432" s="18" t="str">
        <f t="shared" si="1427"/>
        <v/>
      </c>
      <c r="BS1432" s="18" t="str">
        <f t="shared" si="1427"/>
        <v/>
      </c>
      <c r="BT1432" s="18" t="str">
        <f t="shared" si="1427"/>
        <v/>
      </c>
      <c r="BU1432" s="18" t="str">
        <f t="shared" si="1427"/>
        <v/>
      </c>
      <c r="BV1432" s="18" t="str">
        <f t="shared" si="1427"/>
        <v/>
      </c>
      <c r="BW1432" s="18" t="str">
        <f t="shared" si="1427"/>
        <v/>
      </c>
      <c r="BX1432" s="18" t="str">
        <f t="shared" si="1427"/>
        <v/>
      </c>
      <c r="BY1432" s="18" t="str">
        <f t="shared" si="1427"/>
        <v/>
      </c>
      <c r="BZ1432" s="18" t="str">
        <f t="shared" si="1427"/>
        <v/>
      </c>
      <c r="CA1432" s="18" t="str">
        <f>IF(BY1432&lt;&gt;"",BY1432-LOOKUP(2,1/(LEN($AQ$1:AQ1432)&gt;0),$AQ$1:AQ1432),"")</f>
        <v/>
      </c>
    </row>
    <row r="1433" spans="1:79" x14ac:dyDescent="0.25">
      <c r="A1433" s="21">
        <v>62775</v>
      </c>
      <c r="B1433" s="21">
        <v>5</v>
      </c>
      <c r="C1433" s="22" t="s">
        <v>2935</v>
      </c>
      <c r="D1433" s="21">
        <v>332</v>
      </c>
      <c r="E1433" s="23">
        <v>0.73263888888888884</v>
      </c>
      <c r="F1433" s="22" t="s">
        <v>582</v>
      </c>
      <c r="G1433" s="22" t="b">
        <v>1</v>
      </c>
      <c r="H1433" s="24">
        <v>43532.733194444445</v>
      </c>
      <c r="I1433" s="25" t="s">
        <v>409</v>
      </c>
      <c r="J1433" s="22" t="s">
        <v>410</v>
      </c>
      <c r="K1433" s="11">
        <v>0</v>
      </c>
      <c r="L1433" s="11">
        <v>1951</v>
      </c>
      <c r="M1433" s="11">
        <v>3007</v>
      </c>
      <c r="N1433" s="11">
        <v>3.822719918389339E-11</v>
      </c>
      <c r="O1433" s="11">
        <v>266</v>
      </c>
      <c r="P1433" s="14">
        <v>0.74999992302026086</v>
      </c>
      <c r="Q1433" s="11">
        <v>8422.7613732124646</v>
      </c>
      <c r="R1433" s="15">
        <v>0.96959548435726339</v>
      </c>
      <c r="S1433" s="11">
        <v>87.891203340946959</v>
      </c>
      <c r="T1433" s="11">
        <v>44.999999832361937</v>
      </c>
      <c r="U1433" s="11">
        <v>1.953137859297049</v>
      </c>
      <c r="V1433" s="11">
        <v>7.0312962934693761</v>
      </c>
      <c r="W1433" s="22"/>
      <c r="X1433" s="21">
        <v>0</v>
      </c>
      <c r="Y1433" s="22">
        <v>0</v>
      </c>
      <c r="Z1433" s="22">
        <v>0</v>
      </c>
      <c r="AA1433" s="22">
        <v>0</v>
      </c>
      <c r="AB1433" s="22">
        <v>0</v>
      </c>
      <c r="AC1433" s="22">
        <v>0</v>
      </c>
      <c r="AD1433" s="22">
        <v>0</v>
      </c>
      <c r="AE1433" s="22">
        <v>0</v>
      </c>
      <c r="AF1433" s="22">
        <v>8422.7613732124646</v>
      </c>
      <c r="AG1433" s="21">
        <v>0</v>
      </c>
      <c r="AH1433" s="22">
        <v>0</v>
      </c>
      <c r="AI1433" s="22">
        <v>0</v>
      </c>
      <c r="AJ1433" s="22">
        <v>8422.7613732124646</v>
      </c>
      <c r="AK1433" s="22">
        <v>8570.3152119992501</v>
      </c>
      <c r="AL1433" s="22">
        <v>0</v>
      </c>
      <c r="AM1433" s="22">
        <v>3</v>
      </c>
      <c r="AN1433" s="22">
        <v>0</v>
      </c>
      <c r="AO1433" s="22">
        <v>0</v>
      </c>
      <c r="AQ1433" s="18" t="str">
        <f t="shared" ref="AQ1433:BZ1433" si="1428">IF(OR(AND(AQ$2&gt;$O1432,AQ$2&lt;=$O1433),AND(AQ$2&lt;=$O1432,$O1431&gt;$O1432),AND(AQ$2&gt;$O1433,$O1434&lt;$O1433)),$H1432+((AQ$1-$Q1432)/$U1433/86000),"")</f>
        <v/>
      </c>
      <c r="AR1433" s="18" t="str">
        <f t="shared" si="1428"/>
        <v/>
      </c>
      <c r="AS1433" s="18" t="str">
        <f t="shared" si="1428"/>
        <v/>
      </c>
      <c r="AT1433" s="18" t="str">
        <f t="shared" si="1428"/>
        <v/>
      </c>
      <c r="AU1433" s="18" t="str">
        <f t="shared" si="1428"/>
        <v/>
      </c>
      <c r="AV1433" s="18" t="str">
        <f t="shared" si="1428"/>
        <v/>
      </c>
      <c r="AW1433" s="18" t="str">
        <f t="shared" si="1428"/>
        <v/>
      </c>
      <c r="AX1433" s="18" t="str">
        <f t="shared" si="1428"/>
        <v/>
      </c>
      <c r="AY1433" s="18" t="str">
        <f t="shared" si="1428"/>
        <v/>
      </c>
      <c r="AZ1433" s="18" t="str">
        <f t="shared" si="1428"/>
        <v/>
      </c>
      <c r="BA1433" s="18" t="str">
        <f t="shared" si="1428"/>
        <v/>
      </c>
      <c r="BB1433" s="18" t="str">
        <f t="shared" si="1428"/>
        <v/>
      </c>
      <c r="BC1433" s="18" t="str">
        <f t="shared" si="1428"/>
        <v/>
      </c>
      <c r="BD1433" s="18" t="str">
        <f t="shared" si="1428"/>
        <v/>
      </c>
      <c r="BE1433" s="18" t="str">
        <f t="shared" si="1428"/>
        <v/>
      </c>
      <c r="BF1433" s="18" t="str">
        <f t="shared" si="1428"/>
        <v/>
      </c>
      <c r="BG1433" s="18" t="str">
        <f t="shared" si="1428"/>
        <v/>
      </c>
      <c r="BH1433" s="18" t="str">
        <f t="shared" si="1428"/>
        <v/>
      </c>
      <c r="BI1433" s="18" t="str">
        <f t="shared" si="1428"/>
        <v/>
      </c>
      <c r="BJ1433" s="18" t="str">
        <f t="shared" si="1428"/>
        <v/>
      </c>
      <c r="BK1433" s="18" t="str">
        <f t="shared" si="1428"/>
        <v/>
      </c>
      <c r="BL1433" s="18" t="str">
        <f t="shared" si="1428"/>
        <v/>
      </c>
      <c r="BM1433" s="18" t="str">
        <f t="shared" si="1428"/>
        <v/>
      </c>
      <c r="BN1433" s="18" t="str">
        <f t="shared" si="1428"/>
        <v/>
      </c>
      <c r="BO1433" s="18" t="str">
        <f t="shared" si="1428"/>
        <v/>
      </c>
      <c r="BP1433" s="18" t="str">
        <f t="shared" si="1428"/>
        <v/>
      </c>
      <c r="BQ1433" s="18" t="str">
        <f t="shared" si="1428"/>
        <v/>
      </c>
      <c r="BR1433" s="18" t="str">
        <f t="shared" si="1428"/>
        <v/>
      </c>
      <c r="BS1433" s="18" t="str">
        <f t="shared" si="1428"/>
        <v/>
      </c>
      <c r="BT1433" s="18" t="str">
        <f t="shared" si="1428"/>
        <v/>
      </c>
      <c r="BU1433" s="18" t="str">
        <f t="shared" si="1428"/>
        <v/>
      </c>
      <c r="BV1433" s="18" t="str">
        <f t="shared" si="1428"/>
        <v/>
      </c>
      <c r="BW1433" s="18" t="str">
        <f t="shared" si="1428"/>
        <v/>
      </c>
      <c r="BX1433" s="18" t="str">
        <f t="shared" si="1428"/>
        <v/>
      </c>
      <c r="BY1433" s="18" t="str">
        <f t="shared" si="1428"/>
        <v/>
      </c>
      <c r="BZ1433" s="18" t="str">
        <f t="shared" si="1428"/>
        <v/>
      </c>
      <c r="CA1433" s="18" t="str">
        <f>IF(BY1433&lt;&gt;"",BY1433-LOOKUP(2,1/(LEN($AQ$1:AQ1433)&gt;0),$AQ$1:AQ1433),"")</f>
        <v/>
      </c>
    </row>
    <row r="1434" spans="1:79" x14ac:dyDescent="0.25">
      <c r="A1434" s="21">
        <v>62777</v>
      </c>
      <c r="B1434" s="21">
        <v>5</v>
      </c>
      <c r="C1434" s="22" t="s">
        <v>2937</v>
      </c>
      <c r="D1434" s="21">
        <v>332</v>
      </c>
      <c r="E1434" s="23">
        <v>0.73333333333333328</v>
      </c>
      <c r="F1434" s="22" t="s">
        <v>582</v>
      </c>
      <c r="G1434" s="22" t="b">
        <v>1</v>
      </c>
      <c r="H1434" s="24">
        <v>43532.733715277776</v>
      </c>
      <c r="I1434" s="25" t="s">
        <v>409</v>
      </c>
      <c r="J1434" s="22" t="s">
        <v>410</v>
      </c>
      <c r="K1434" s="11">
        <v>0</v>
      </c>
      <c r="L1434" s="11">
        <v>1952</v>
      </c>
      <c r="M1434" s="11">
        <v>3013</v>
      </c>
      <c r="N1434" s="11">
        <v>3.822719918389339E-11</v>
      </c>
      <c r="O1434" s="11">
        <v>266</v>
      </c>
      <c r="P1434" s="14">
        <v>0.74999992302026086</v>
      </c>
      <c r="Q1434" s="11">
        <v>8422.7613732124646</v>
      </c>
      <c r="R1434" s="15">
        <v>0.96959548435726339</v>
      </c>
      <c r="S1434" s="11">
        <v>0</v>
      </c>
      <c r="T1434" s="11">
        <v>44.999999832361937</v>
      </c>
      <c r="U1434" s="11">
        <v>0</v>
      </c>
      <c r="V1434" s="11">
        <v>0</v>
      </c>
      <c r="W1434" s="22"/>
      <c r="X1434" s="21">
        <v>0</v>
      </c>
      <c r="Y1434" s="22">
        <v>0.5</v>
      </c>
      <c r="Z1434" s="22">
        <v>0</v>
      </c>
      <c r="AA1434" s="22">
        <v>0</v>
      </c>
      <c r="AB1434" s="22">
        <v>0</v>
      </c>
      <c r="AC1434" s="22">
        <v>1</v>
      </c>
      <c r="AD1434" s="22">
        <v>2</v>
      </c>
      <c r="AE1434" s="22">
        <v>0</v>
      </c>
      <c r="AF1434" s="22">
        <v>8422.7613732124646</v>
      </c>
      <c r="AG1434" s="21">
        <v>0</v>
      </c>
      <c r="AH1434" s="22">
        <v>0</v>
      </c>
      <c r="AI1434" s="22">
        <v>0</v>
      </c>
      <c r="AJ1434" s="22">
        <v>8422.7613732124646</v>
      </c>
      <c r="AK1434" s="22">
        <v>8570.3152119992501</v>
      </c>
      <c r="AL1434" s="22">
        <v>0</v>
      </c>
      <c r="AM1434" s="22">
        <v>2</v>
      </c>
      <c r="AN1434" s="22">
        <v>0</v>
      </c>
      <c r="AO1434" s="22">
        <v>0</v>
      </c>
      <c r="AQ1434" s="18" t="str">
        <f t="shared" ref="AQ1434:BZ1434" si="1429">IF(OR(AND(AQ$2&gt;$O1433,AQ$2&lt;=$O1434),AND(AQ$2&lt;=$O1433,$O1432&gt;$O1433),AND(AQ$2&gt;$O1434,$O1435&lt;$O1434)),$H1433+((AQ$1-$Q1433)/$U1434/86000),"")</f>
        <v/>
      </c>
      <c r="AR1434" s="18" t="str">
        <f t="shared" si="1429"/>
        <v/>
      </c>
      <c r="AS1434" s="18" t="str">
        <f t="shared" si="1429"/>
        <v/>
      </c>
      <c r="AT1434" s="18" t="str">
        <f t="shared" si="1429"/>
        <v/>
      </c>
      <c r="AU1434" s="18" t="str">
        <f t="shared" si="1429"/>
        <v/>
      </c>
      <c r="AV1434" s="18" t="str">
        <f t="shared" si="1429"/>
        <v/>
      </c>
      <c r="AW1434" s="18" t="str">
        <f t="shared" si="1429"/>
        <v/>
      </c>
      <c r="AX1434" s="18" t="str">
        <f t="shared" si="1429"/>
        <v/>
      </c>
      <c r="AY1434" s="18" t="str">
        <f t="shared" si="1429"/>
        <v/>
      </c>
      <c r="AZ1434" s="18" t="str">
        <f t="shared" si="1429"/>
        <v/>
      </c>
      <c r="BA1434" s="18" t="str">
        <f t="shared" si="1429"/>
        <v/>
      </c>
      <c r="BB1434" s="18" t="str">
        <f t="shared" si="1429"/>
        <v/>
      </c>
      <c r="BC1434" s="18" t="str">
        <f t="shared" si="1429"/>
        <v/>
      </c>
      <c r="BD1434" s="18" t="str">
        <f t="shared" si="1429"/>
        <v/>
      </c>
      <c r="BE1434" s="18" t="str">
        <f t="shared" si="1429"/>
        <v/>
      </c>
      <c r="BF1434" s="18" t="str">
        <f t="shared" si="1429"/>
        <v/>
      </c>
      <c r="BG1434" s="18" t="str">
        <f t="shared" si="1429"/>
        <v/>
      </c>
      <c r="BH1434" s="18" t="str">
        <f t="shared" si="1429"/>
        <v/>
      </c>
      <c r="BI1434" s="18" t="str">
        <f t="shared" si="1429"/>
        <v/>
      </c>
      <c r="BJ1434" s="18" t="str">
        <f t="shared" si="1429"/>
        <v/>
      </c>
      <c r="BK1434" s="18" t="str">
        <f t="shared" si="1429"/>
        <v/>
      </c>
      <c r="BL1434" s="18" t="str">
        <f t="shared" si="1429"/>
        <v/>
      </c>
      <c r="BM1434" s="18" t="str">
        <f t="shared" si="1429"/>
        <v/>
      </c>
      <c r="BN1434" s="18" t="str">
        <f t="shared" si="1429"/>
        <v/>
      </c>
      <c r="BO1434" s="18" t="str">
        <f t="shared" si="1429"/>
        <v/>
      </c>
      <c r="BP1434" s="18" t="str">
        <f t="shared" si="1429"/>
        <v/>
      </c>
      <c r="BQ1434" s="18" t="str">
        <f t="shared" si="1429"/>
        <v/>
      </c>
      <c r="BR1434" s="18" t="str">
        <f t="shared" si="1429"/>
        <v/>
      </c>
      <c r="BS1434" s="18" t="str">
        <f t="shared" si="1429"/>
        <v/>
      </c>
      <c r="BT1434" s="18" t="str">
        <f t="shared" si="1429"/>
        <v/>
      </c>
      <c r="BU1434" s="18" t="str">
        <f t="shared" si="1429"/>
        <v/>
      </c>
      <c r="BV1434" s="18" t="str">
        <f t="shared" si="1429"/>
        <v/>
      </c>
      <c r="BW1434" s="18" t="str">
        <f t="shared" si="1429"/>
        <v/>
      </c>
      <c r="BX1434" s="18" t="str">
        <f t="shared" si="1429"/>
        <v/>
      </c>
      <c r="BY1434" s="18" t="str">
        <f t="shared" si="1429"/>
        <v/>
      </c>
      <c r="BZ1434" s="18" t="str">
        <f t="shared" si="1429"/>
        <v/>
      </c>
      <c r="CA1434" s="18" t="str">
        <f>IF(BY1434&lt;&gt;"",BY1434-LOOKUP(2,1/(LEN($AQ$1:AQ1434)&gt;0),$AQ$1:AQ1434),"")</f>
        <v/>
      </c>
    </row>
    <row r="1435" spans="1:79" x14ac:dyDescent="0.25">
      <c r="A1435" s="21">
        <v>62778</v>
      </c>
      <c r="B1435" s="21">
        <v>5</v>
      </c>
      <c r="C1435" s="22" t="s">
        <v>2938</v>
      </c>
      <c r="D1435" s="21">
        <v>332</v>
      </c>
      <c r="E1435" s="23">
        <v>0.73402777777777772</v>
      </c>
      <c r="F1435" s="22" t="s">
        <v>582</v>
      </c>
      <c r="G1435" s="22" t="b">
        <v>1</v>
      </c>
      <c r="H1435" s="24">
        <v>43532.734236111108</v>
      </c>
      <c r="I1435" s="25" t="s">
        <v>409</v>
      </c>
      <c r="J1435" s="22" t="s">
        <v>410</v>
      </c>
      <c r="K1435" s="11">
        <v>0</v>
      </c>
      <c r="L1435" s="11">
        <v>1953</v>
      </c>
      <c r="M1435" s="11">
        <v>3018</v>
      </c>
      <c r="N1435" s="11">
        <v>3.822719918389339E-11</v>
      </c>
      <c r="O1435" s="11">
        <v>266</v>
      </c>
      <c r="P1435" s="14">
        <v>0.74999992302026086</v>
      </c>
      <c r="Q1435" s="11">
        <v>8422.7613732124646</v>
      </c>
      <c r="R1435" s="15">
        <v>0.96959548435726339</v>
      </c>
      <c r="S1435" s="11">
        <v>0</v>
      </c>
      <c r="T1435" s="11">
        <v>44.999999832361937</v>
      </c>
      <c r="U1435" s="11">
        <v>0</v>
      </c>
      <c r="V1435" s="11">
        <v>0</v>
      </c>
      <c r="W1435" s="22"/>
      <c r="X1435" s="21">
        <v>0</v>
      </c>
      <c r="Y1435" s="22">
        <v>0.5</v>
      </c>
      <c r="Z1435" s="22">
        <v>0</v>
      </c>
      <c r="AA1435" s="22">
        <v>0</v>
      </c>
      <c r="AB1435" s="22">
        <v>0</v>
      </c>
      <c r="AC1435" s="22">
        <v>1</v>
      </c>
      <c r="AD1435" s="22">
        <v>1</v>
      </c>
      <c r="AE1435" s="22">
        <v>0</v>
      </c>
      <c r="AF1435" s="22">
        <v>8422.7613732124646</v>
      </c>
      <c r="AG1435" s="21">
        <v>0</v>
      </c>
      <c r="AH1435" s="22">
        <v>0</v>
      </c>
      <c r="AI1435" s="22">
        <v>0</v>
      </c>
      <c r="AJ1435" s="22">
        <v>8422.7613732124646</v>
      </c>
      <c r="AK1435" s="22">
        <v>8570.3152119992501</v>
      </c>
      <c r="AL1435" s="22">
        <v>0</v>
      </c>
      <c r="AM1435" s="22">
        <v>1</v>
      </c>
      <c r="AN1435" s="22">
        <v>0</v>
      </c>
      <c r="AO1435" s="22">
        <v>0</v>
      </c>
      <c r="AQ1435" s="18" t="str">
        <f t="shared" ref="AQ1435:BZ1435" si="1430">IF(OR(AND(AQ$2&gt;$O1434,AQ$2&lt;=$O1435),AND(AQ$2&lt;=$O1434,$O1433&gt;$O1434),AND(AQ$2&gt;$O1435,$O1436&lt;$O1435)),$H1434+((AQ$1-$Q1434)/$U1435/86000),"")</f>
        <v/>
      </c>
      <c r="AR1435" s="18" t="str">
        <f t="shared" si="1430"/>
        <v/>
      </c>
      <c r="AS1435" s="18" t="str">
        <f t="shared" si="1430"/>
        <v/>
      </c>
      <c r="AT1435" s="18" t="str">
        <f t="shared" si="1430"/>
        <v/>
      </c>
      <c r="AU1435" s="18" t="str">
        <f t="shared" si="1430"/>
        <v/>
      </c>
      <c r="AV1435" s="18" t="str">
        <f t="shared" si="1430"/>
        <v/>
      </c>
      <c r="AW1435" s="18" t="str">
        <f t="shared" si="1430"/>
        <v/>
      </c>
      <c r="AX1435" s="18" t="str">
        <f t="shared" si="1430"/>
        <v/>
      </c>
      <c r="AY1435" s="18" t="str">
        <f t="shared" si="1430"/>
        <v/>
      </c>
      <c r="AZ1435" s="18" t="str">
        <f t="shared" si="1430"/>
        <v/>
      </c>
      <c r="BA1435" s="18" t="str">
        <f t="shared" si="1430"/>
        <v/>
      </c>
      <c r="BB1435" s="18" t="str">
        <f t="shared" si="1430"/>
        <v/>
      </c>
      <c r="BC1435" s="18" t="str">
        <f t="shared" si="1430"/>
        <v/>
      </c>
      <c r="BD1435" s="18" t="str">
        <f t="shared" si="1430"/>
        <v/>
      </c>
      <c r="BE1435" s="18" t="str">
        <f t="shared" si="1430"/>
        <v/>
      </c>
      <c r="BF1435" s="18" t="str">
        <f t="shared" si="1430"/>
        <v/>
      </c>
      <c r="BG1435" s="18" t="str">
        <f t="shared" si="1430"/>
        <v/>
      </c>
      <c r="BH1435" s="18" t="str">
        <f t="shared" si="1430"/>
        <v/>
      </c>
      <c r="BI1435" s="18" t="str">
        <f t="shared" si="1430"/>
        <v/>
      </c>
      <c r="BJ1435" s="18" t="str">
        <f t="shared" si="1430"/>
        <v/>
      </c>
      <c r="BK1435" s="18" t="str">
        <f t="shared" si="1430"/>
        <v/>
      </c>
      <c r="BL1435" s="18" t="str">
        <f t="shared" si="1430"/>
        <v/>
      </c>
      <c r="BM1435" s="18" t="str">
        <f t="shared" si="1430"/>
        <v/>
      </c>
      <c r="BN1435" s="18" t="str">
        <f t="shared" si="1430"/>
        <v/>
      </c>
      <c r="BO1435" s="18" t="str">
        <f t="shared" si="1430"/>
        <v/>
      </c>
      <c r="BP1435" s="18" t="str">
        <f t="shared" si="1430"/>
        <v/>
      </c>
      <c r="BQ1435" s="18" t="str">
        <f t="shared" si="1430"/>
        <v/>
      </c>
      <c r="BR1435" s="18" t="str">
        <f t="shared" si="1430"/>
        <v/>
      </c>
      <c r="BS1435" s="18" t="str">
        <f t="shared" si="1430"/>
        <v/>
      </c>
      <c r="BT1435" s="18" t="str">
        <f t="shared" si="1430"/>
        <v/>
      </c>
      <c r="BU1435" s="18" t="str">
        <f t="shared" si="1430"/>
        <v/>
      </c>
      <c r="BV1435" s="18" t="str">
        <f t="shared" si="1430"/>
        <v/>
      </c>
      <c r="BW1435" s="18" t="str">
        <f t="shared" si="1430"/>
        <v/>
      </c>
      <c r="BX1435" s="18" t="str">
        <f t="shared" si="1430"/>
        <v/>
      </c>
      <c r="BY1435" s="18" t="str">
        <f t="shared" si="1430"/>
        <v/>
      </c>
      <c r="BZ1435" s="18" t="str">
        <f t="shared" si="1430"/>
        <v/>
      </c>
      <c r="CA1435" s="18" t="str">
        <f>IF(BY1435&lt;&gt;"",BY1435-LOOKUP(2,1/(LEN($AQ$1:AQ1435)&gt;0),$AQ$1:AQ1435),"")</f>
        <v/>
      </c>
    </row>
    <row r="1436" spans="1:79" x14ac:dyDescent="0.25">
      <c r="A1436" s="21">
        <v>62780</v>
      </c>
      <c r="B1436" s="21">
        <v>5</v>
      </c>
      <c r="C1436" s="22" t="s">
        <v>2940</v>
      </c>
      <c r="D1436" s="21">
        <v>332</v>
      </c>
      <c r="E1436" s="23">
        <v>0.73472222222222228</v>
      </c>
      <c r="F1436" s="22" t="s">
        <v>582</v>
      </c>
      <c r="G1436" s="22" t="b">
        <v>1</v>
      </c>
      <c r="H1436" s="24">
        <v>43532.734756944446</v>
      </c>
      <c r="I1436" s="25" t="s">
        <v>405</v>
      </c>
      <c r="J1436" s="22" t="s">
        <v>406</v>
      </c>
      <c r="K1436" s="11">
        <v>0</v>
      </c>
      <c r="L1436" s="11">
        <v>1954</v>
      </c>
      <c r="M1436" s="11">
        <v>3023</v>
      </c>
      <c r="N1436" s="11">
        <v>3.5704772471945034E-13</v>
      </c>
      <c r="O1436" s="11">
        <v>271</v>
      </c>
      <c r="P1436" s="14">
        <v>0.4999999877321113</v>
      </c>
      <c r="Q1436" s="11">
        <v>8570.3152119992501</v>
      </c>
      <c r="R1436" s="15">
        <v>0.98658130758647844</v>
      </c>
      <c r="S1436" s="11">
        <v>147.55383878678549</v>
      </c>
      <c r="T1436" s="11">
        <v>45.000000461004674</v>
      </c>
      <c r="U1436" s="11">
        <v>3.2789741616702908</v>
      </c>
      <c r="V1436" s="11">
        <v>11.804306982013047</v>
      </c>
      <c r="W1436" s="22"/>
      <c r="X1436" s="21">
        <v>0</v>
      </c>
      <c r="Y1436" s="22">
        <v>0</v>
      </c>
      <c r="Z1436" s="22">
        <v>0</v>
      </c>
      <c r="AA1436" s="22">
        <v>0</v>
      </c>
      <c r="AB1436" s="22">
        <v>0</v>
      </c>
      <c r="AC1436" s="22">
        <v>0</v>
      </c>
      <c r="AD1436" s="22">
        <v>0</v>
      </c>
      <c r="AE1436" s="22">
        <v>0</v>
      </c>
      <c r="AF1436" s="22">
        <v>8570.3152119992501</v>
      </c>
      <c r="AG1436" s="21">
        <v>0</v>
      </c>
      <c r="AH1436" s="22">
        <v>0</v>
      </c>
      <c r="AI1436" s="22">
        <v>0</v>
      </c>
      <c r="AJ1436" s="22">
        <v>8570.3152119992501</v>
      </c>
      <c r="AK1436" s="22">
        <v>8570.3152119992501</v>
      </c>
      <c r="AL1436" s="22">
        <v>1</v>
      </c>
      <c r="AM1436" s="22">
        <v>0</v>
      </c>
      <c r="AN1436" s="22">
        <v>0</v>
      </c>
      <c r="AO1436" s="22">
        <v>0</v>
      </c>
      <c r="AQ1436" s="18" t="str">
        <f t="shared" ref="AQ1436:BZ1436" si="1431">IF(OR(AND(AQ$2&gt;$O1435,AQ$2&lt;=$O1436),AND(AQ$2&lt;=$O1435,$O1434&gt;$O1435),AND(AQ$2&gt;$O1436,$O1437&lt;$O1436)),$H1435+((AQ$1-$Q1435)/$U1436/86000),"")</f>
        <v/>
      </c>
      <c r="AR1436" s="18" t="str">
        <f t="shared" si="1431"/>
        <v/>
      </c>
      <c r="AS1436" s="18" t="str">
        <f t="shared" si="1431"/>
        <v/>
      </c>
      <c r="AT1436" s="18" t="str">
        <f t="shared" si="1431"/>
        <v/>
      </c>
      <c r="AU1436" s="18" t="str">
        <f t="shared" si="1431"/>
        <v/>
      </c>
      <c r="AV1436" s="18" t="str">
        <f t="shared" si="1431"/>
        <v/>
      </c>
      <c r="AW1436" s="18" t="str">
        <f t="shared" si="1431"/>
        <v/>
      </c>
      <c r="AX1436" s="18" t="str">
        <f t="shared" si="1431"/>
        <v/>
      </c>
      <c r="AY1436" s="18" t="str">
        <f t="shared" si="1431"/>
        <v/>
      </c>
      <c r="AZ1436" s="18" t="str">
        <f t="shared" si="1431"/>
        <v/>
      </c>
      <c r="BA1436" s="18" t="str">
        <f t="shared" si="1431"/>
        <v/>
      </c>
      <c r="BB1436" s="18" t="str">
        <f t="shared" si="1431"/>
        <v/>
      </c>
      <c r="BC1436" s="18" t="str">
        <f t="shared" si="1431"/>
        <v/>
      </c>
      <c r="BD1436" s="18" t="str">
        <f t="shared" si="1431"/>
        <v/>
      </c>
      <c r="BE1436" s="18" t="str">
        <f t="shared" si="1431"/>
        <v/>
      </c>
      <c r="BF1436" s="18" t="str">
        <f t="shared" si="1431"/>
        <v/>
      </c>
      <c r="BG1436" s="18" t="str">
        <f t="shared" si="1431"/>
        <v/>
      </c>
      <c r="BH1436" s="18" t="str">
        <f t="shared" si="1431"/>
        <v/>
      </c>
      <c r="BI1436" s="18" t="str">
        <f t="shared" si="1431"/>
        <v/>
      </c>
      <c r="BJ1436" s="18" t="str">
        <f t="shared" si="1431"/>
        <v/>
      </c>
      <c r="BK1436" s="18" t="str">
        <f t="shared" si="1431"/>
        <v/>
      </c>
      <c r="BL1436" s="18" t="str">
        <f t="shared" si="1431"/>
        <v/>
      </c>
      <c r="BM1436" s="18" t="str">
        <f t="shared" si="1431"/>
        <v/>
      </c>
      <c r="BN1436" s="18" t="str">
        <f t="shared" si="1431"/>
        <v/>
      </c>
      <c r="BO1436" s="18" t="str">
        <f t="shared" si="1431"/>
        <v/>
      </c>
      <c r="BP1436" s="18" t="str">
        <f t="shared" si="1431"/>
        <v/>
      </c>
      <c r="BQ1436" s="18" t="str">
        <f t="shared" si="1431"/>
        <v/>
      </c>
      <c r="BR1436" s="18" t="str">
        <f t="shared" si="1431"/>
        <v/>
      </c>
      <c r="BS1436" s="18" t="str">
        <f t="shared" si="1431"/>
        <v/>
      </c>
      <c r="BT1436" s="18" t="str">
        <f t="shared" si="1431"/>
        <v/>
      </c>
      <c r="BU1436" s="18" t="str">
        <f t="shared" si="1431"/>
        <v/>
      </c>
      <c r="BV1436" s="18" t="str">
        <f t="shared" si="1431"/>
        <v/>
      </c>
      <c r="BW1436" s="18" t="str">
        <f t="shared" si="1431"/>
        <v/>
      </c>
      <c r="BX1436" s="18" t="str">
        <f t="shared" si="1431"/>
        <v/>
      </c>
      <c r="BY1436" s="18" t="str">
        <f t="shared" si="1431"/>
        <v/>
      </c>
      <c r="BZ1436" s="18">
        <f t="shared" si="1431"/>
        <v>43532.735161503508</v>
      </c>
      <c r="CA1436" s="18" t="str">
        <f>IF(BY1436&lt;&gt;"",BY1436-LOOKUP(2,1/(LEN($AQ$1:AQ1436)&gt;0),$AQ$1:AQ1436),"")</f>
        <v/>
      </c>
    </row>
    <row r="1437" spans="1:79" x14ac:dyDescent="0.25">
      <c r="A1437" s="21">
        <v>62987</v>
      </c>
      <c r="B1437" s="21">
        <v>2</v>
      </c>
      <c r="C1437" s="22" t="s">
        <v>3153</v>
      </c>
      <c r="D1437" s="21">
        <v>332</v>
      </c>
      <c r="E1437" s="23">
        <v>0.80625000000000002</v>
      </c>
      <c r="F1437" s="22" t="s">
        <v>582</v>
      </c>
      <c r="G1437" s="22" t="b">
        <v>1</v>
      </c>
      <c r="H1437" s="24">
        <v>43532.80672453704</v>
      </c>
      <c r="I1437" s="25" t="s">
        <v>241</v>
      </c>
      <c r="J1437" s="22" t="s">
        <v>242</v>
      </c>
      <c r="K1437" s="11">
        <v>0</v>
      </c>
      <c r="L1437" s="11">
        <v>1973</v>
      </c>
      <c r="M1437" s="11">
        <v>3345</v>
      </c>
      <c r="N1437" s="11">
        <v>1.382716163789155E-11</v>
      </c>
      <c r="O1437" s="11">
        <v>54</v>
      </c>
      <c r="P1437" s="14">
        <v>0.24999994932886441</v>
      </c>
      <c r="Q1437" s="11">
        <v>983.87962214802815</v>
      </c>
      <c r="R1437" s="15">
        <v>0.11326039009247317</v>
      </c>
      <c r="S1437" s="11">
        <v>-7586.4355898512222</v>
      </c>
      <c r="T1437" s="11">
        <v>6218.0000001098961</v>
      </c>
      <c r="U1437" s="11">
        <v>-1.2200764859628723</v>
      </c>
      <c r="V1437" s="11">
        <v>-4.3922753494663409</v>
      </c>
      <c r="W1437" s="22"/>
      <c r="X1437" s="21">
        <v>0</v>
      </c>
      <c r="Y1437" s="22">
        <v>0.5</v>
      </c>
      <c r="Z1437" s="22">
        <v>1</v>
      </c>
      <c r="AA1437" s="22">
        <v>1</v>
      </c>
      <c r="AB1437" s="22">
        <v>0</v>
      </c>
      <c r="AC1437" s="22">
        <v>0</v>
      </c>
      <c r="AD1437" s="22">
        <v>0</v>
      </c>
      <c r="AE1437" s="22">
        <v>1</v>
      </c>
      <c r="AF1437" s="22">
        <v>983.87962214802815</v>
      </c>
      <c r="AG1437" s="21">
        <v>1</v>
      </c>
      <c r="AH1437" s="22">
        <v>1</v>
      </c>
      <c r="AI1437" s="22">
        <v>1</v>
      </c>
      <c r="AJ1437" s="22">
        <v>983.87962214802815</v>
      </c>
      <c r="AK1437" s="22">
        <v>0</v>
      </c>
      <c r="AL1437" s="22">
        <v>0</v>
      </c>
      <c r="AM1437" s="22">
        <v>35</v>
      </c>
      <c r="AN1437" s="22">
        <v>0</v>
      </c>
      <c r="AO1437" s="22">
        <v>0</v>
      </c>
      <c r="AQ1437" s="18" t="str">
        <f t="shared" ref="AQ1437:BZ1437" si="1432">IF(OR(AND(AQ$2&gt;$O1436,AQ$2&lt;=$O1437),AND(AQ$2&lt;=$O1436,$O1435&gt;$O1436),AND(AQ$2&gt;$O1437,$O1438&lt;$O1437)),$H1436+((AQ$1-$Q1436)/$U1437/86000),"")</f>
        <v/>
      </c>
      <c r="AR1437" s="18" t="str">
        <f t="shared" si="1432"/>
        <v/>
      </c>
      <c r="AS1437" s="18" t="str">
        <f t="shared" si="1432"/>
        <v/>
      </c>
      <c r="AT1437" s="18" t="str">
        <f t="shared" si="1432"/>
        <v/>
      </c>
      <c r="AU1437" s="18" t="str">
        <f t="shared" si="1432"/>
        <v/>
      </c>
      <c r="AV1437" s="18" t="str">
        <f t="shared" si="1432"/>
        <v/>
      </c>
      <c r="AW1437" s="18" t="str">
        <f t="shared" si="1432"/>
        <v/>
      </c>
      <c r="AX1437" s="18" t="str">
        <f t="shared" si="1432"/>
        <v/>
      </c>
      <c r="AY1437" s="18" t="str">
        <f t="shared" si="1432"/>
        <v/>
      </c>
      <c r="AZ1437" s="18" t="str">
        <f t="shared" si="1432"/>
        <v/>
      </c>
      <c r="BA1437" s="18" t="str">
        <f t="shared" si="1432"/>
        <v/>
      </c>
      <c r="BB1437" s="18" t="str">
        <f t="shared" si="1432"/>
        <v/>
      </c>
      <c r="BC1437" s="18" t="str">
        <f t="shared" si="1432"/>
        <v/>
      </c>
      <c r="BD1437" s="18" t="str">
        <f t="shared" si="1432"/>
        <v/>
      </c>
      <c r="BE1437" s="18" t="str">
        <f t="shared" si="1432"/>
        <v/>
      </c>
      <c r="BF1437" s="18" t="str">
        <f t="shared" si="1432"/>
        <v/>
      </c>
      <c r="BG1437" s="18" t="str">
        <f t="shared" si="1432"/>
        <v/>
      </c>
      <c r="BH1437" s="18" t="str">
        <f t="shared" si="1432"/>
        <v/>
      </c>
      <c r="BI1437" s="18" t="str">
        <f t="shared" si="1432"/>
        <v/>
      </c>
      <c r="BJ1437" s="18" t="str">
        <f t="shared" si="1432"/>
        <v/>
      </c>
      <c r="BK1437" s="18" t="str">
        <f t="shared" si="1432"/>
        <v/>
      </c>
      <c r="BL1437" s="18" t="str">
        <f t="shared" si="1432"/>
        <v/>
      </c>
      <c r="BM1437" s="18" t="str">
        <f t="shared" si="1432"/>
        <v/>
      </c>
      <c r="BN1437" s="18" t="str">
        <f t="shared" si="1432"/>
        <v/>
      </c>
      <c r="BO1437" s="18" t="str">
        <f t="shared" si="1432"/>
        <v/>
      </c>
      <c r="BP1437" s="18" t="str">
        <f t="shared" si="1432"/>
        <v/>
      </c>
      <c r="BQ1437" s="18" t="str">
        <f t="shared" si="1432"/>
        <v/>
      </c>
      <c r="BR1437" s="18" t="str">
        <f t="shared" si="1432"/>
        <v/>
      </c>
      <c r="BS1437" s="18" t="str">
        <f t="shared" si="1432"/>
        <v/>
      </c>
      <c r="BT1437" s="18" t="str">
        <f t="shared" si="1432"/>
        <v/>
      </c>
      <c r="BU1437" s="18" t="str">
        <f t="shared" si="1432"/>
        <v/>
      </c>
      <c r="BV1437" s="18" t="str">
        <f t="shared" si="1432"/>
        <v/>
      </c>
      <c r="BW1437" s="18" t="str">
        <f t="shared" si="1432"/>
        <v/>
      </c>
      <c r="BX1437" s="18" t="str">
        <f t="shared" si="1432"/>
        <v/>
      </c>
      <c r="BY1437" s="18" t="str">
        <f t="shared" si="1432"/>
        <v/>
      </c>
      <c r="BZ1437" s="18" t="str">
        <f t="shared" si="1432"/>
        <v/>
      </c>
      <c r="CA1437" s="18" t="str">
        <f>IF(BY1437&lt;&gt;"",BY1437-LOOKUP(2,1/(LEN($AQ$1:AQ1437)&gt;0),$AQ$1:AQ1437),"")</f>
        <v/>
      </c>
    </row>
    <row r="1438" spans="1:79" x14ac:dyDescent="0.25">
      <c r="A1438" s="21">
        <v>62989</v>
      </c>
      <c r="B1438" s="21">
        <v>2</v>
      </c>
      <c r="C1438" s="22" t="s">
        <v>3155</v>
      </c>
      <c r="D1438" s="21">
        <v>332</v>
      </c>
      <c r="E1438" s="23">
        <v>0.80694444444444446</v>
      </c>
      <c r="F1438" s="22" t="s">
        <v>582</v>
      </c>
      <c r="G1438" s="22" t="b">
        <v>1</v>
      </c>
      <c r="H1438" s="24">
        <v>43532.807500000003</v>
      </c>
      <c r="I1438" s="25" t="s">
        <v>171</v>
      </c>
      <c r="J1438" s="22" t="s">
        <v>172</v>
      </c>
      <c r="K1438" s="11">
        <v>0</v>
      </c>
      <c r="L1438" s="11">
        <v>1974</v>
      </c>
      <c r="M1438" s="11">
        <v>3347</v>
      </c>
      <c r="N1438" s="11">
        <v>4.8956394493870903E-12</v>
      </c>
      <c r="O1438" s="11">
        <v>56</v>
      </c>
      <c r="P1438" s="14">
        <v>0.24999997104729357</v>
      </c>
      <c r="Q1438" s="11">
        <v>1057.8668646258182</v>
      </c>
      <c r="R1438" s="15">
        <v>0.12177751328139121</v>
      </c>
      <c r="S1438" s="11">
        <v>73.987242477790005</v>
      </c>
      <c r="T1438" s="11">
        <v>66.999999945983291</v>
      </c>
      <c r="U1438" s="11">
        <v>1.1042872020513428</v>
      </c>
      <c r="V1438" s="11">
        <v>3.975433927384834</v>
      </c>
      <c r="W1438" s="22"/>
      <c r="X1438" s="21">
        <v>0</v>
      </c>
      <c r="Y1438" s="22">
        <v>0</v>
      </c>
      <c r="Z1438" s="22">
        <v>0</v>
      </c>
      <c r="AA1438" s="22">
        <v>0</v>
      </c>
      <c r="AB1438" s="22">
        <v>0</v>
      </c>
      <c r="AC1438" s="22">
        <v>0</v>
      </c>
      <c r="AD1438" s="22">
        <v>0</v>
      </c>
      <c r="AE1438" s="22">
        <v>0</v>
      </c>
      <c r="AF1438" s="22">
        <v>1057.8668646258182</v>
      </c>
      <c r="AG1438" s="21">
        <v>0</v>
      </c>
      <c r="AH1438" s="22">
        <v>0</v>
      </c>
      <c r="AI1438" s="22">
        <v>0</v>
      </c>
      <c r="AJ1438" s="22">
        <v>1057.8668646258182</v>
      </c>
      <c r="AK1438" s="22">
        <v>8591.8043239691106</v>
      </c>
      <c r="AL1438" s="22">
        <v>0</v>
      </c>
      <c r="AM1438" s="22">
        <v>34</v>
      </c>
      <c r="AN1438" s="22">
        <v>0</v>
      </c>
      <c r="AO1438" s="22">
        <v>0</v>
      </c>
      <c r="AQ1438" s="18">
        <f t="shared" ref="AQ1438:BZ1438" si="1433">IF(OR(AND(AQ$2&gt;$O1437,AQ$2&lt;=$O1438),AND(AQ$2&lt;=$O1437,$O1436&gt;$O1437),AND(AQ$2&gt;$O1438,$O1439&lt;$O1438)),$H1437+((AQ$1-$Q1437)/$U1438/86000),"")</f>
        <v>43532.796414401804</v>
      </c>
      <c r="AR1438" s="18">
        <f t="shared" si="1433"/>
        <v>43532.800500761667</v>
      </c>
      <c r="AS1438" s="18">
        <f t="shared" si="1433"/>
        <v>43532.803291864919</v>
      </c>
      <c r="AT1438" s="18">
        <f t="shared" si="1433"/>
        <v>43532.806267857959</v>
      </c>
      <c r="AU1438" s="18" t="str">
        <f t="shared" si="1433"/>
        <v/>
      </c>
      <c r="AV1438" s="18" t="str">
        <f t="shared" si="1433"/>
        <v/>
      </c>
      <c r="AW1438" s="18" t="str">
        <f t="shared" si="1433"/>
        <v/>
      </c>
      <c r="AX1438" s="18" t="str">
        <f t="shared" si="1433"/>
        <v/>
      </c>
      <c r="AY1438" s="18" t="str">
        <f t="shared" si="1433"/>
        <v/>
      </c>
      <c r="AZ1438" s="18" t="str">
        <f t="shared" si="1433"/>
        <v/>
      </c>
      <c r="BA1438" s="18" t="str">
        <f t="shared" si="1433"/>
        <v/>
      </c>
      <c r="BB1438" s="18" t="str">
        <f t="shared" si="1433"/>
        <v/>
      </c>
      <c r="BC1438" s="18" t="str">
        <f t="shared" si="1433"/>
        <v/>
      </c>
      <c r="BD1438" s="18" t="str">
        <f t="shared" si="1433"/>
        <v/>
      </c>
      <c r="BE1438" s="18" t="str">
        <f t="shared" si="1433"/>
        <v/>
      </c>
      <c r="BF1438" s="18" t="str">
        <f t="shared" si="1433"/>
        <v/>
      </c>
      <c r="BG1438" s="18" t="str">
        <f t="shared" si="1433"/>
        <v/>
      </c>
      <c r="BH1438" s="18" t="str">
        <f t="shared" si="1433"/>
        <v/>
      </c>
      <c r="BI1438" s="18" t="str">
        <f t="shared" si="1433"/>
        <v/>
      </c>
      <c r="BJ1438" s="18" t="str">
        <f t="shared" si="1433"/>
        <v/>
      </c>
      <c r="BK1438" s="18" t="str">
        <f t="shared" si="1433"/>
        <v/>
      </c>
      <c r="BL1438" s="18" t="str">
        <f t="shared" si="1433"/>
        <v/>
      </c>
      <c r="BM1438" s="18" t="str">
        <f t="shared" si="1433"/>
        <v/>
      </c>
      <c r="BN1438" s="18" t="str">
        <f t="shared" si="1433"/>
        <v/>
      </c>
      <c r="BO1438" s="18" t="str">
        <f t="shared" si="1433"/>
        <v/>
      </c>
      <c r="BP1438" s="18" t="str">
        <f t="shared" si="1433"/>
        <v/>
      </c>
      <c r="BQ1438" s="18" t="str">
        <f t="shared" si="1433"/>
        <v/>
      </c>
      <c r="BR1438" s="18" t="str">
        <f t="shared" si="1433"/>
        <v/>
      </c>
      <c r="BS1438" s="18" t="str">
        <f t="shared" si="1433"/>
        <v/>
      </c>
      <c r="BT1438" s="18" t="str">
        <f t="shared" si="1433"/>
        <v/>
      </c>
      <c r="BU1438" s="18" t="str">
        <f t="shared" si="1433"/>
        <v/>
      </c>
      <c r="BV1438" s="18" t="str">
        <f t="shared" si="1433"/>
        <v/>
      </c>
      <c r="BW1438" s="18" t="str">
        <f t="shared" si="1433"/>
        <v/>
      </c>
      <c r="BX1438" s="18" t="str">
        <f t="shared" si="1433"/>
        <v/>
      </c>
      <c r="BY1438" s="18" t="str">
        <f t="shared" si="1433"/>
        <v/>
      </c>
      <c r="BZ1438" s="18" t="str">
        <f t="shared" si="1433"/>
        <v/>
      </c>
      <c r="CA1438" s="18" t="str">
        <f>IF(BY1438&lt;&gt;"",BY1438-LOOKUP(2,1/(LEN($AQ$1:AQ1438)&gt;0),$AQ$1:AQ1438),"")</f>
        <v/>
      </c>
    </row>
    <row r="1439" spans="1:79" x14ac:dyDescent="0.25">
      <c r="A1439" s="21">
        <v>62990</v>
      </c>
      <c r="B1439" s="21">
        <v>2</v>
      </c>
      <c r="C1439" s="22" t="s">
        <v>3156</v>
      </c>
      <c r="D1439" s="21">
        <v>332</v>
      </c>
      <c r="E1439" s="23">
        <v>0.80763888888888891</v>
      </c>
      <c r="F1439" s="22" t="s">
        <v>582</v>
      </c>
      <c r="G1439" s="22" t="b">
        <v>1</v>
      </c>
      <c r="H1439" s="24">
        <v>43532.807766203703</v>
      </c>
      <c r="I1439" s="25" t="s">
        <v>133</v>
      </c>
      <c r="J1439" s="22" t="s">
        <v>134</v>
      </c>
      <c r="K1439" s="11">
        <v>0</v>
      </c>
      <c r="L1439" s="11">
        <v>1975</v>
      </c>
      <c r="M1439" s="11">
        <v>3349</v>
      </c>
      <c r="N1439" s="11">
        <v>4.9027448767446913E-12</v>
      </c>
      <c r="O1439" s="11">
        <v>56</v>
      </c>
      <c r="P1439" s="14">
        <v>0.74999997105103455</v>
      </c>
      <c r="Q1439" s="11">
        <v>1083.2892053908797</v>
      </c>
      <c r="R1439" s="15">
        <v>0.12470403413546521</v>
      </c>
      <c r="S1439" s="11">
        <v>25.422340765061563</v>
      </c>
      <c r="T1439" s="11">
        <v>22.999999718740582</v>
      </c>
      <c r="U1439" s="11">
        <v>1.1053191772149127</v>
      </c>
      <c r="V1439" s="11">
        <v>3.9791490379736856</v>
      </c>
      <c r="W1439" s="22"/>
      <c r="X1439" s="21">
        <v>0</v>
      </c>
      <c r="Y1439" s="22">
        <v>0</v>
      </c>
      <c r="Z1439" s="22">
        <v>0</v>
      </c>
      <c r="AA1439" s="22">
        <v>0</v>
      </c>
      <c r="AB1439" s="22">
        <v>0</v>
      </c>
      <c r="AC1439" s="22">
        <v>0</v>
      </c>
      <c r="AD1439" s="22">
        <v>0</v>
      </c>
      <c r="AE1439" s="22">
        <v>0</v>
      </c>
      <c r="AF1439" s="22">
        <v>1083.2892053908797</v>
      </c>
      <c r="AG1439" s="21">
        <v>0</v>
      </c>
      <c r="AH1439" s="22">
        <v>0</v>
      </c>
      <c r="AI1439" s="22">
        <v>0</v>
      </c>
      <c r="AJ1439" s="22">
        <v>1083.2892053908797</v>
      </c>
      <c r="AK1439" s="22">
        <v>8591.8043239691106</v>
      </c>
      <c r="AL1439" s="22">
        <v>0</v>
      </c>
      <c r="AM1439" s="22">
        <v>33</v>
      </c>
      <c r="AN1439" s="22">
        <v>0</v>
      </c>
      <c r="AO1439" s="22">
        <v>0</v>
      </c>
      <c r="AQ1439" s="18" t="str">
        <f t="shared" ref="AQ1439:BZ1439" si="1434">IF(OR(AND(AQ$2&gt;$O1438,AQ$2&lt;=$O1439),AND(AQ$2&lt;=$O1438,$O1437&gt;$O1438),AND(AQ$2&gt;$O1439,$O1440&lt;$O1439)),$H1438+((AQ$1-$Q1438)/$U1439/86000),"")</f>
        <v/>
      </c>
      <c r="AR1439" s="18" t="str">
        <f t="shared" si="1434"/>
        <v/>
      </c>
      <c r="AS1439" s="18" t="str">
        <f t="shared" si="1434"/>
        <v/>
      </c>
      <c r="AT1439" s="18" t="str">
        <f t="shared" si="1434"/>
        <v/>
      </c>
      <c r="AU1439" s="18" t="str">
        <f t="shared" si="1434"/>
        <v/>
      </c>
      <c r="AV1439" s="18" t="str">
        <f t="shared" si="1434"/>
        <v/>
      </c>
      <c r="AW1439" s="18" t="str">
        <f t="shared" si="1434"/>
        <v/>
      </c>
      <c r="AX1439" s="18" t="str">
        <f t="shared" si="1434"/>
        <v/>
      </c>
      <c r="AY1439" s="18" t="str">
        <f t="shared" si="1434"/>
        <v/>
      </c>
      <c r="AZ1439" s="18" t="str">
        <f t="shared" si="1434"/>
        <v/>
      </c>
      <c r="BA1439" s="18" t="str">
        <f t="shared" si="1434"/>
        <v/>
      </c>
      <c r="BB1439" s="18" t="str">
        <f t="shared" si="1434"/>
        <v/>
      </c>
      <c r="BC1439" s="18" t="str">
        <f t="shared" si="1434"/>
        <v/>
      </c>
      <c r="BD1439" s="18" t="str">
        <f t="shared" si="1434"/>
        <v/>
      </c>
      <c r="BE1439" s="18" t="str">
        <f t="shared" si="1434"/>
        <v/>
      </c>
      <c r="BF1439" s="18" t="str">
        <f t="shared" si="1434"/>
        <v/>
      </c>
      <c r="BG1439" s="18" t="str">
        <f t="shared" si="1434"/>
        <v/>
      </c>
      <c r="BH1439" s="18" t="str">
        <f t="shared" si="1434"/>
        <v/>
      </c>
      <c r="BI1439" s="18" t="str">
        <f t="shared" si="1434"/>
        <v/>
      </c>
      <c r="BJ1439" s="18" t="str">
        <f t="shared" si="1434"/>
        <v/>
      </c>
      <c r="BK1439" s="18" t="str">
        <f t="shared" si="1434"/>
        <v/>
      </c>
      <c r="BL1439" s="18" t="str">
        <f t="shared" si="1434"/>
        <v/>
      </c>
      <c r="BM1439" s="18" t="str">
        <f t="shared" si="1434"/>
        <v/>
      </c>
      <c r="BN1439" s="18" t="str">
        <f t="shared" si="1434"/>
        <v/>
      </c>
      <c r="BO1439" s="18" t="str">
        <f t="shared" si="1434"/>
        <v/>
      </c>
      <c r="BP1439" s="18" t="str">
        <f t="shared" si="1434"/>
        <v/>
      </c>
      <c r="BQ1439" s="18" t="str">
        <f t="shared" si="1434"/>
        <v/>
      </c>
      <c r="BR1439" s="18" t="str">
        <f t="shared" si="1434"/>
        <v/>
      </c>
      <c r="BS1439" s="18" t="str">
        <f t="shared" si="1434"/>
        <v/>
      </c>
      <c r="BT1439" s="18" t="str">
        <f t="shared" si="1434"/>
        <v/>
      </c>
      <c r="BU1439" s="18" t="str">
        <f t="shared" si="1434"/>
        <v/>
      </c>
      <c r="BV1439" s="18" t="str">
        <f t="shared" si="1434"/>
        <v/>
      </c>
      <c r="BW1439" s="18" t="str">
        <f t="shared" si="1434"/>
        <v/>
      </c>
      <c r="BX1439" s="18" t="str">
        <f t="shared" si="1434"/>
        <v/>
      </c>
      <c r="BY1439" s="18" t="str">
        <f t="shared" si="1434"/>
        <v/>
      </c>
      <c r="BZ1439" s="18" t="str">
        <f t="shared" si="1434"/>
        <v/>
      </c>
      <c r="CA1439" s="18" t="str">
        <f>IF(BY1439&lt;&gt;"",BY1439-LOOKUP(2,1/(LEN($AQ$1:AQ1439)&gt;0),$AQ$1:AQ1439),"")</f>
        <v/>
      </c>
    </row>
    <row r="1440" spans="1:79" x14ac:dyDescent="0.25">
      <c r="A1440" s="21">
        <v>62992</v>
      </c>
      <c r="B1440" s="21">
        <v>2</v>
      </c>
      <c r="C1440" s="22" t="s">
        <v>3158</v>
      </c>
      <c r="D1440" s="21">
        <v>332</v>
      </c>
      <c r="E1440" s="23">
        <v>0.80833333333333335</v>
      </c>
      <c r="F1440" s="22" t="s">
        <v>582</v>
      </c>
      <c r="G1440" s="22" t="b">
        <v>1</v>
      </c>
      <c r="H1440" s="24">
        <v>43532.808287037034</v>
      </c>
      <c r="I1440" s="25" t="s">
        <v>133</v>
      </c>
      <c r="J1440" s="22" t="s">
        <v>134</v>
      </c>
      <c r="K1440" s="11">
        <v>0</v>
      </c>
      <c r="L1440" s="11">
        <v>1976</v>
      </c>
      <c r="M1440" s="11">
        <v>3351</v>
      </c>
      <c r="N1440" s="11">
        <v>4.9027448767446913E-12</v>
      </c>
      <c r="O1440" s="11">
        <v>56</v>
      </c>
      <c r="P1440" s="14">
        <v>0.74999997105103455</v>
      </c>
      <c r="Q1440" s="11">
        <v>1083.2892053908797</v>
      </c>
      <c r="R1440" s="15">
        <v>0.12470403413546521</v>
      </c>
      <c r="S1440" s="11">
        <v>0</v>
      </c>
      <c r="T1440" s="11">
        <v>44.999999832361937</v>
      </c>
      <c r="U1440" s="11">
        <v>0</v>
      </c>
      <c r="V1440" s="11">
        <v>0</v>
      </c>
      <c r="W1440" s="22"/>
      <c r="X1440" s="21">
        <v>0</v>
      </c>
      <c r="Y1440" s="22">
        <v>0.5</v>
      </c>
      <c r="Z1440" s="22">
        <v>0</v>
      </c>
      <c r="AA1440" s="22">
        <v>0</v>
      </c>
      <c r="AB1440" s="22">
        <v>0</v>
      </c>
      <c r="AC1440" s="22">
        <v>1</v>
      </c>
      <c r="AD1440" s="22">
        <v>1</v>
      </c>
      <c r="AE1440" s="22">
        <v>0</v>
      </c>
      <c r="AF1440" s="22">
        <v>1083.2892053908797</v>
      </c>
      <c r="AG1440" s="21">
        <v>0</v>
      </c>
      <c r="AH1440" s="22">
        <v>0</v>
      </c>
      <c r="AI1440" s="22">
        <v>0</v>
      </c>
      <c r="AJ1440" s="22">
        <v>1083.2892053908797</v>
      </c>
      <c r="AK1440" s="22">
        <v>8591.8043239691106</v>
      </c>
      <c r="AL1440" s="22">
        <v>0</v>
      </c>
      <c r="AM1440" s="22">
        <v>32</v>
      </c>
      <c r="AN1440" s="22">
        <v>0</v>
      </c>
      <c r="AO1440" s="22">
        <v>0</v>
      </c>
      <c r="AQ1440" s="18" t="str">
        <f t="shared" ref="AQ1440:BZ1440" si="1435">IF(OR(AND(AQ$2&gt;$O1439,AQ$2&lt;=$O1440),AND(AQ$2&lt;=$O1439,$O1438&gt;$O1439),AND(AQ$2&gt;$O1440,$O1441&lt;$O1440)),$H1439+((AQ$1-$Q1439)/$U1440/86000),"")</f>
        <v/>
      </c>
      <c r="AR1440" s="18" t="str">
        <f t="shared" si="1435"/>
        <v/>
      </c>
      <c r="AS1440" s="18" t="str">
        <f t="shared" si="1435"/>
        <v/>
      </c>
      <c r="AT1440" s="18" t="str">
        <f t="shared" si="1435"/>
        <v/>
      </c>
      <c r="AU1440" s="18" t="str">
        <f t="shared" si="1435"/>
        <v/>
      </c>
      <c r="AV1440" s="18" t="str">
        <f t="shared" si="1435"/>
        <v/>
      </c>
      <c r="AW1440" s="18" t="str">
        <f t="shared" si="1435"/>
        <v/>
      </c>
      <c r="AX1440" s="18" t="str">
        <f t="shared" si="1435"/>
        <v/>
      </c>
      <c r="AY1440" s="18" t="str">
        <f t="shared" si="1435"/>
        <v/>
      </c>
      <c r="AZ1440" s="18" t="str">
        <f t="shared" si="1435"/>
        <v/>
      </c>
      <c r="BA1440" s="18" t="str">
        <f t="shared" si="1435"/>
        <v/>
      </c>
      <c r="BB1440" s="18" t="str">
        <f t="shared" si="1435"/>
        <v/>
      </c>
      <c r="BC1440" s="18" t="str">
        <f t="shared" si="1435"/>
        <v/>
      </c>
      <c r="BD1440" s="18" t="str">
        <f t="shared" si="1435"/>
        <v/>
      </c>
      <c r="BE1440" s="18" t="str">
        <f t="shared" si="1435"/>
        <v/>
      </c>
      <c r="BF1440" s="18" t="str">
        <f t="shared" si="1435"/>
        <v/>
      </c>
      <c r="BG1440" s="18" t="str">
        <f t="shared" si="1435"/>
        <v/>
      </c>
      <c r="BH1440" s="18" t="str">
        <f t="shared" si="1435"/>
        <v/>
      </c>
      <c r="BI1440" s="18" t="str">
        <f t="shared" si="1435"/>
        <v/>
      </c>
      <c r="BJ1440" s="18" t="str">
        <f t="shared" si="1435"/>
        <v/>
      </c>
      <c r="BK1440" s="18" t="str">
        <f t="shared" si="1435"/>
        <v/>
      </c>
      <c r="BL1440" s="18" t="str">
        <f t="shared" si="1435"/>
        <v/>
      </c>
      <c r="BM1440" s="18" t="str">
        <f t="shared" si="1435"/>
        <v/>
      </c>
      <c r="BN1440" s="18" t="str">
        <f t="shared" si="1435"/>
        <v/>
      </c>
      <c r="BO1440" s="18" t="str">
        <f t="shared" si="1435"/>
        <v/>
      </c>
      <c r="BP1440" s="18" t="str">
        <f t="shared" si="1435"/>
        <v/>
      </c>
      <c r="BQ1440" s="18" t="str">
        <f t="shared" si="1435"/>
        <v/>
      </c>
      <c r="BR1440" s="18" t="str">
        <f t="shared" si="1435"/>
        <v/>
      </c>
      <c r="BS1440" s="18" t="str">
        <f t="shared" si="1435"/>
        <v/>
      </c>
      <c r="BT1440" s="18" t="str">
        <f t="shared" si="1435"/>
        <v/>
      </c>
      <c r="BU1440" s="18" t="str">
        <f t="shared" si="1435"/>
        <v/>
      </c>
      <c r="BV1440" s="18" t="str">
        <f t="shared" si="1435"/>
        <v/>
      </c>
      <c r="BW1440" s="18" t="str">
        <f t="shared" si="1435"/>
        <v/>
      </c>
      <c r="BX1440" s="18" t="str">
        <f t="shared" si="1435"/>
        <v/>
      </c>
      <c r="BY1440" s="18" t="str">
        <f t="shared" si="1435"/>
        <v/>
      </c>
      <c r="BZ1440" s="18" t="str">
        <f t="shared" si="1435"/>
        <v/>
      </c>
      <c r="CA1440" s="18" t="str">
        <f>IF(BY1440&lt;&gt;"",BY1440-LOOKUP(2,1/(LEN($AQ$1:AQ1440)&gt;0),$AQ$1:AQ1440),"")</f>
        <v/>
      </c>
    </row>
    <row r="1441" spans="1:79" x14ac:dyDescent="0.25">
      <c r="A1441" s="21">
        <v>62993</v>
      </c>
      <c r="B1441" s="21">
        <v>2</v>
      </c>
      <c r="C1441" s="22" t="s">
        <v>3159</v>
      </c>
      <c r="D1441" s="21">
        <v>332</v>
      </c>
      <c r="E1441" s="23">
        <v>0.80833333333333335</v>
      </c>
      <c r="F1441" s="22" t="s">
        <v>582</v>
      </c>
      <c r="G1441" s="22" t="b">
        <v>1</v>
      </c>
      <c r="H1441" s="24">
        <v>43532.808807870373</v>
      </c>
      <c r="I1441" s="25" t="s">
        <v>345</v>
      </c>
      <c r="J1441" s="22" t="s">
        <v>346</v>
      </c>
      <c r="K1441" s="11">
        <v>0</v>
      </c>
      <c r="L1441" s="11">
        <v>1977</v>
      </c>
      <c r="M1441" s="11">
        <v>3353</v>
      </c>
      <c r="N1441" s="11">
        <v>3.701927653310122E-12</v>
      </c>
      <c r="O1441" s="11">
        <v>57</v>
      </c>
      <c r="P1441" s="14">
        <v>0.74999997917162076</v>
      </c>
      <c r="Q1441" s="11">
        <v>1134.7640318644214</v>
      </c>
      <c r="R1441" s="15">
        <v>0.13062961567521433</v>
      </c>
      <c r="S1441" s="11">
        <v>51.474826473541725</v>
      </c>
      <c r="T1441" s="11">
        <v>45.000000461004674</v>
      </c>
      <c r="U1441" s="11">
        <v>1.1438850210267864</v>
      </c>
      <c r="V1441" s="11">
        <v>4.1179860756964306</v>
      </c>
      <c r="W1441" s="22"/>
      <c r="X1441" s="21">
        <v>0</v>
      </c>
      <c r="Y1441" s="22">
        <v>0</v>
      </c>
      <c r="Z1441" s="22">
        <v>0</v>
      </c>
      <c r="AA1441" s="22">
        <v>0</v>
      </c>
      <c r="AB1441" s="22">
        <v>0</v>
      </c>
      <c r="AC1441" s="22">
        <v>0</v>
      </c>
      <c r="AD1441" s="22">
        <v>0</v>
      </c>
      <c r="AE1441" s="22">
        <v>0</v>
      </c>
      <c r="AF1441" s="22">
        <v>1134.7640318644214</v>
      </c>
      <c r="AG1441" s="21">
        <v>0</v>
      </c>
      <c r="AH1441" s="22">
        <v>0</v>
      </c>
      <c r="AI1441" s="22">
        <v>0</v>
      </c>
      <c r="AJ1441" s="22">
        <v>1134.7640318644214</v>
      </c>
      <c r="AK1441" s="22">
        <v>8591.8043239691106</v>
      </c>
      <c r="AL1441" s="22">
        <v>0</v>
      </c>
      <c r="AM1441" s="22">
        <v>31</v>
      </c>
      <c r="AN1441" s="22">
        <v>0</v>
      </c>
      <c r="AO1441" s="22">
        <v>0</v>
      </c>
      <c r="AQ1441" s="18" t="str">
        <f t="shared" ref="AQ1441:BZ1441" si="1436">IF(OR(AND(AQ$2&gt;$O1440,AQ$2&lt;=$O1441),AND(AQ$2&lt;=$O1440,$O1439&gt;$O1440),AND(AQ$2&gt;$O1441,$O1442&lt;$O1441)),$H1440+((AQ$1-$Q1440)/$U1441/86000),"")</f>
        <v/>
      </c>
      <c r="AR1441" s="18" t="str">
        <f t="shared" si="1436"/>
        <v/>
      </c>
      <c r="AS1441" s="18" t="str">
        <f t="shared" si="1436"/>
        <v/>
      </c>
      <c r="AT1441" s="18" t="str">
        <f t="shared" si="1436"/>
        <v/>
      </c>
      <c r="AU1441" s="18" t="str">
        <f t="shared" si="1436"/>
        <v/>
      </c>
      <c r="AV1441" s="18" t="str">
        <f t="shared" si="1436"/>
        <v/>
      </c>
      <c r="AW1441" s="18" t="str">
        <f t="shared" si="1436"/>
        <v/>
      </c>
      <c r="AX1441" s="18" t="str">
        <f t="shared" si="1436"/>
        <v/>
      </c>
      <c r="AY1441" s="18" t="str">
        <f t="shared" si="1436"/>
        <v/>
      </c>
      <c r="AZ1441" s="18" t="str">
        <f t="shared" si="1436"/>
        <v/>
      </c>
      <c r="BA1441" s="18" t="str">
        <f t="shared" si="1436"/>
        <v/>
      </c>
      <c r="BB1441" s="18" t="str">
        <f t="shared" si="1436"/>
        <v/>
      </c>
      <c r="BC1441" s="18" t="str">
        <f t="shared" si="1436"/>
        <v/>
      </c>
      <c r="BD1441" s="18" t="str">
        <f t="shared" si="1436"/>
        <v/>
      </c>
      <c r="BE1441" s="18" t="str">
        <f t="shared" si="1436"/>
        <v/>
      </c>
      <c r="BF1441" s="18" t="str">
        <f t="shared" si="1436"/>
        <v/>
      </c>
      <c r="BG1441" s="18" t="str">
        <f t="shared" si="1436"/>
        <v/>
      </c>
      <c r="BH1441" s="18" t="str">
        <f t="shared" si="1436"/>
        <v/>
      </c>
      <c r="BI1441" s="18" t="str">
        <f t="shared" si="1436"/>
        <v/>
      </c>
      <c r="BJ1441" s="18" t="str">
        <f t="shared" si="1436"/>
        <v/>
      </c>
      <c r="BK1441" s="18" t="str">
        <f t="shared" si="1436"/>
        <v/>
      </c>
      <c r="BL1441" s="18" t="str">
        <f t="shared" si="1436"/>
        <v/>
      </c>
      <c r="BM1441" s="18" t="str">
        <f t="shared" si="1436"/>
        <v/>
      </c>
      <c r="BN1441" s="18" t="str">
        <f t="shared" si="1436"/>
        <v/>
      </c>
      <c r="BO1441" s="18" t="str">
        <f t="shared" si="1436"/>
        <v/>
      </c>
      <c r="BP1441" s="18" t="str">
        <f t="shared" si="1436"/>
        <v/>
      </c>
      <c r="BQ1441" s="18" t="str">
        <f t="shared" si="1436"/>
        <v/>
      </c>
      <c r="BR1441" s="18" t="str">
        <f t="shared" si="1436"/>
        <v/>
      </c>
      <c r="BS1441" s="18" t="str">
        <f t="shared" si="1436"/>
        <v/>
      </c>
      <c r="BT1441" s="18" t="str">
        <f t="shared" si="1436"/>
        <v/>
      </c>
      <c r="BU1441" s="18" t="str">
        <f t="shared" si="1436"/>
        <v/>
      </c>
      <c r="BV1441" s="18" t="str">
        <f t="shared" si="1436"/>
        <v/>
      </c>
      <c r="BW1441" s="18" t="str">
        <f t="shared" si="1436"/>
        <v/>
      </c>
      <c r="BX1441" s="18" t="str">
        <f t="shared" si="1436"/>
        <v/>
      </c>
      <c r="BY1441" s="18" t="str">
        <f t="shared" si="1436"/>
        <v/>
      </c>
      <c r="BZ1441" s="18" t="str">
        <f t="shared" si="1436"/>
        <v/>
      </c>
      <c r="CA1441" s="18" t="str">
        <f>IF(BY1441&lt;&gt;"",BY1441-LOOKUP(2,1/(LEN($AQ$1:AQ1441)&gt;0),$AQ$1:AQ1441),"")</f>
        <v/>
      </c>
    </row>
    <row r="1442" spans="1:79" x14ac:dyDescent="0.25">
      <c r="A1442" s="21">
        <v>62995</v>
      </c>
      <c r="B1442" s="21">
        <v>2</v>
      </c>
      <c r="C1442" s="22" t="s">
        <v>3161</v>
      </c>
      <c r="D1442" s="21">
        <v>332</v>
      </c>
      <c r="E1442" s="23">
        <v>0.80902777777777779</v>
      </c>
      <c r="F1442" s="22" t="s">
        <v>582</v>
      </c>
      <c r="G1442" s="22" t="b">
        <v>1</v>
      </c>
      <c r="H1442" s="24">
        <v>43532.809328703705</v>
      </c>
      <c r="I1442" s="25" t="s">
        <v>345</v>
      </c>
      <c r="J1442" s="22" t="s">
        <v>346</v>
      </c>
      <c r="K1442" s="11">
        <v>0</v>
      </c>
      <c r="L1442" s="11">
        <v>1978</v>
      </c>
      <c r="M1442" s="11">
        <v>3355</v>
      </c>
      <c r="N1442" s="11">
        <v>3.701927653310122E-12</v>
      </c>
      <c r="O1442" s="11">
        <v>57</v>
      </c>
      <c r="P1442" s="14">
        <v>0.74999997917162076</v>
      </c>
      <c r="Q1442" s="11">
        <v>1134.7640318644214</v>
      </c>
      <c r="R1442" s="15">
        <v>0.13062961567521433</v>
      </c>
      <c r="S1442" s="11">
        <v>0</v>
      </c>
      <c r="T1442" s="11">
        <v>44.999999832361937</v>
      </c>
      <c r="U1442" s="11">
        <v>0</v>
      </c>
      <c r="V1442" s="11">
        <v>0</v>
      </c>
      <c r="W1442" s="22"/>
      <c r="X1442" s="21">
        <v>0</v>
      </c>
      <c r="Y1442" s="22">
        <v>0.5</v>
      </c>
      <c r="Z1442" s="22">
        <v>0</v>
      </c>
      <c r="AA1442" s="22">
        <v>0</v>
      </c>
      <c r="AB1442" s="22">
        <v>0</v>
      </c>
      <c r="AC1442" s="22">
        <v>1</v>
      </c>
      <c r="AD1442" s="22">
        <v>2</v>
      </c>
      <c r="AE1442" s="22">
        <v>0</v>
      </c>
      <c r="AF1442" s="22">
        <v>1134.7640318644214</v>
      </c>
      <c r="AG1442" s="21">
        <v>0</v>
      </c>
      <c r="AH1442" s="22">
        <v>0</v>
      </c>
      <c r="AI1442" s="22">
        <v>0</v>
      </c>
      <c r="AJ1442" s="22">
        <v>1134.7640318644214</v>
      </c>
      <c r="AK1442" s="22">
        <v>8591.8043239691106</v>
      </c>
      <c r="AL1442" s="22">
        <v>0</v>
      </c>
      <c r="AM1442" s="22">
        <v>30</v>
      </c>
      <c r="AN1442" s="22">
        <v>0</v>
      </c>
      <c r="AO1442" s="22">
        <v>0</v>
      </c>
      <c r="AQ1442" s="18" t="str">
        <f t="shared" ref="AQ1442:BZ1442" si="1437">IF(OR(AND(AQ$2&gt;$O1441,AQ$2&lt;=$O1442),AND(AQ$2&lt;=$O1441,$O1440&gt;$O1441),AND(AQ$2&gt;$O1442,$O1443&lt;$O1442)),$H1441+((AQ$1-$Q1441)/$U1442/86000),"")</f>
        <v/>
      </c>
      <c r="AR1442" s="18" t="str">
        <f t="shared" si="1437"/>
        <v/>
      </c>
      <c r="AS1442" s="18" t="str">
        <f t="shared" si="1437"/>
        <v/>
      </c>
      <c r="AT1442" s="18" t="str">
        <f t="shared" si="1437"/>
        <v/>
      </c>
      <c r="AU1442" s="18" t="str">
        <f t="shared" si="1437"/>
        <v/>
      </c>
      <c r="AV1442" s="18" t="str">
        <f t="shared" si="1437"/>
        <v/>
      </c>
      <c r="AW1442" s="18" t="str">
        <f t="shared" si="1437"/>
        <v/>
      </c>
      <c r="AX1442" s="18" t="str">
        <f t="shared" si="1437"/>
        <v/>
      </c>
      <c r="AY1442" s="18" t="str">
        <f t="shared" si="1437"/>
        <v/>
      </c>
      <c r="AZ1442" s="18" t="str">
        <f t="shared" si="1437"/>
        <v/>
      </c>
      <c r="BA1442" s="18" t="str">
        <f t="shared" si="1437"/>
        <v/>
      </c>
      <c r="BB1442" s="18" t="str">
        <f t="shared" si="1437"/>
        <v/>
      </c>
      <c r="BC1442" s="18" t="str">
        <f t="shared" si="1437"/>
        <v/>
      </c>
      <c r="BD1442" s="18" t="str">
        <f t="shared" si="1437"/>
        <v/>
      </c>
      <c r="BE1442" s="18" t="str">
        <f t="shared" si="1437"/>
        <v/>
      </c>
      <c r="BF1442" s="18" t="str">
        <f t="shared" si="1437"/>
        <v/>
      </c>
      <c r="BG1442" s="18" t="str">
        <f t="shared" si="1437"/>
        <v/>
      </c>
      <c r="BH1442" s="18" t="str">
        <f t="shared" si="1437"/>
        <v/>
      </c>
      <c r="BI1442" s="18" t="str">
        <f t="shared" si="1437"/>
        <v/>
      </c>
      <c r="BJ1442" s="18" t="str">
        <f t="shared" si="1437"/>
        <v/>
      </c>
      <c r="BK1442" s="18" t="str">
        <f t="shared" si="1437"/>
        <v/>
      </c>
      <c r="BL1442" s="18" t="str">
        <f t="shared" si="1437"/>
        <v/>
      </c>
      <c r="BM1442" s="18" t="str">
        <f t="shared" si="1437"/>
        <v/>
      </c>
      <c r="BN1442" s="18" t="str">
        <f t="shared" si="1437"/>
        <v/>
      </c>
      <c r="BO1442" s="18" t="str">
        <f t="shared" si="1437"/>
        <v/>
      </c>
      <c r="BP1442" s="18" t="str">
        <f t="shared" si="1437"/>
        <v/>
      </c>
      <c r="BQ1442" s="18" t="str">
        <f t="shared" si="1437"/>
        <v/>
      </c>
      <c r="BR1442" s="18" t="str">
        <f t="shared" si="1437"/>
        <v/>
      </c>
      <c r="BS1442" s="18" t="str">
        <f t="shared" si="1437"/>
        <v/>
      </c>
      <c r="BT1442" s="18" t="str">
        <f t="shared" si="1437"/>
        <v/>
      </c>
      <c r="BU1442" s="18" t="str">
        <f t="shared" si="1437"/>
        <v/>
      </c>
      <c r="BV1442" s="18" t="str">
        <f t="shared" si="1437"/>
        <v/>
      </c>
      <c r="BW1442" s="18" t="str">
        <f t="shared" si="1437"/>
        <v/>
      </c>
      <c r="BX1442" s="18" t="str">
        <f t="shared" si="1437"/>
        <v/>
      </c>
      <c r="BY1442" s="18" t="str">
        <f t="shared" si="1437"/>
        <v/>
      </c>
      <c r="BZ1442" s="18" t="str">
        <f t="shared" si="1437"/>
        <v/>
      </c>
      <c r="CA1442" s="18" t="str">
        <f>IF(BY1442&lt;&gt;"",BY1442-LOOKUP(2,1/(LEN($AQ$1:AQ1442)&gt;0),$AQ$1:AQ1442),"")</f>
        <v/>
      </c>
    </row>
    <row r="1443" spans="1:79" x14ac:dyDescent="0.25">
      <c r="A1443" s="21">
        <v>62996</v>
      </c>
      <c r="B1443" s="21">
        <v>2</v>
      </c>
      <c r="C1443" s="22" t="s">
        <v>3162</v>
      </c>
      <c r="D1443" s="21">
        <v>332</v>
      </c>
      <c r="E1443" s="23">
        <v>0.80972222222222223</v>
      </c>
      <c r="F1443" s="22" t="s">
        <v>582</v>
      </c>
      <c r="G1443" s="22" t="b">
        <v>1</v>
      </c>
      <c r="H1443" s="24">
        <v>43532.809849537036</v>
      </c>
      <c r="I1443" s="25" t="s">
        <v>345</v>
      </c>
      <c r="J1443" s="22" t="s">
        <v>346</v>
      </c>
      <c r="K1443" s="11">
        <v>0</v>
      </c>
      <c r="L1443" s="11">
        <v>1979</v>
      </c>
      <c r="M1443" s="11">
        <v>3357</v>
      </c>
      <c r="N1443" s="11">
        <v>3.701927653310122E-12</v>
      </c>
      <c r="O1443" s="11">
        <v>57</v>
      </c>
      <c r="P1443" s="14">
        <v>0.74999997917162076</v>
      </c>
      <c r="Q1443" s="11">
        <v>1134.7640318644214</v>
      </c>
      <c r="R1443" s="15">
        <v>0.13062961567521433</v>
      </c>
      <c r="S1443" s="11">
        <v>0</v>
      </c>
      <c r="T1443" s="11">
        <v>44.999999832361937</v>
      </c>
      <c r="U1443" s="11">
        <v>0</v>
      </c>
      <c r="V1443" s="11">
        <v>0</v>
      </c>
      <c r="W1443" s="22"/>
      <c r="X1443" s="21">
        <v>0</v>
      </c>
      <c r="Y1443" s="22">
        <v>0.5</v>
      </c>
      <c r="Z1443" s="22">
        <v>0</v>
      </c>
      <c r="AA1443" s="22">
        <v>0</v>
      </c>
      <c r="AB1443" s="22">
        <v>0</v>
      </c>
      <c r="AC1443" s="22">
        <v>1</v>
      </c>
      <c r="AD1443" s="22">
        <v>1</v>
      </c>
      <c r="AE1443" s="22">
        <v>0</v>
      </c>
      <c r="AF1443" s="22">
        <v>1134.7640318644214</v>
      </c>
      <c r="AG1443" s="21">
        <v>0</v>
      </c>
      <c r="AH1443" s="22">
        <v>0</v>
      </c>
      <c r="AI1443" s="22">
        <v>0</v>
      </c>
      <c r="AJ1443" s="22">
        <v>1134.7640318644214</v>
      </c>
      <c r="AK1443" s="22">
        <v>8591.8043239691106</v>
      </c>
      <c r="AL1443" s="22">
        <v>0</v>
      </c>
      <c r="AM1443" s="22">
        <v>29</v>
      </c>
      <c r="AN1443" s="22">
        <v>0</v>
      </c>
      <c r="AO1443" s="22">
        <v>0</v>
      </c>
      <c r="AQ1443" s="18" t="str">
        <f t="shared" ref="AQ1443:BZ1443" si="1438">IF(OR(AND(AQ$2&gt;$O1442,AQ$2&lt;=$O1443),AND(AQ$2&lt;=$O1442,$O1441&gt;$O1442),AND(AQ$2&gt;$O1443,$O1444&lt;$O1443)),$H1442+((AQ$1-$Q1442)/$U1443/86000),"")</f>
        <v/>
      </c>
      <c r="AR1443" s="18" t="str">
        <f t="shared" si="1438"/>
        <v/>
      </c>
      <c r="AS1443" s="18" t="str">
        <f t="shared" si="1438"/>
        <v/>
      </c>
      <c r="AT1443" s="18" t="str">
        <f t="shared" si="1438"/>
        <v/>
      </c>
      <c r="AU1443" s="18" t="str">
        <f t="shared" si="1438"/>
        <v/>
      </c>
      <c r="AV1443" s="18" t="str">
        <f t="shared" si="1438"/>
        <v/>
      </c>
      <c r="AW1443" s="18" t="str">
        <f t="shared" si="1438"/>
        <v/>
      </c>
      <c r="AX1443" s="18" t="str">
        <f t="shared" si="1438"/>
        <v/>
      </c>
      <c r="AY1443" s="18" t="str">
        <f t="shared" si="1438"/>
        <v/>
      </c>
      <c r="AZ1443" s="18" t="str">
        <f t="shared" si="1438"/>
        <v/>
      </c>
      <c r="BA1443" s="18" t="str">
        <f t="shared" si="1438"/>
        <v/>
      </c>
      <c r="BB1443" s="18" t="str">
        <f t="shared" si="1438"/>
        <v/>
      </c>
      <c r="BC1443" s="18" t="str">
        <f t="shared" si="1438"/>
        <v/>
      </c>
      <c r="BD1443" s="18" t="str">
        <f t="shared" si="1438"/>
        <v/>
      </c>
      <c r="BE1443" s="18" t="str">
        <f t="shared" si="1438"/>
        <v/>
      </c>
      <c r="BF1443" s="18" t="str">
        <f t="shared" si="1438"/>
        <v/>
      </c>
      <c r="BG1443" s="18" t="str">
        <f t="shared" si="1438"/>
        <v/>
      </c>
      <c r="BH1443" s="18" t="str">
        <f t="shared" si="1438"/>
        <v/>
      </c>
      <c r="BI1443" s="18" t="str">
        <f t="shared" si="1438"/>
        <v/>
      </c>
      <c r="BJ1443" s="18" t="str">
        <f t="shared" si="1438"/>
        <v/>
      </c>
      <c r="BK1443" s="18" t="str">
        <f t="shared" si="1438"/>
        <v/>
      </c>
      <c r="BL1443" s="18" t="str">
        <f t="shared" si="1438"/>
        <v/>
      </c>
      <c r="BM1443" s="18" t="str">
        <f t="shared" si="1438"/>
        <v/>
      </c>
      <c r="BN1443" s="18" t="str">
        <f t="shared" si="1438"/>
        <v/>
      </c>
      <c r="BO1443" s="18" t="str">
        <f t="shared" si="1438"/>
        <v/>
      </c>
      <c r="BP1443" s="18" t="str">
        <f t="shared" si="1438"/>
        <v/>
      </c>
      <c r="BQ1443" s="18" t="str">
        <f t="shared" si="1438"/>
        <v/>
      </c>
      <c r="BR1443" s="18" t="str">
        <f t="shared" si="1438"/>
        <v/>
      </c>
      <c r="BS1443" s="18" t="str">
        <f t="shared" si="1438"/>
        <v/>
      </c>
      <c r="BT1443" s="18" t="str">
        <f t="shared" si="1438"/>
        <v/>
      </c>
      <c r="BU1443" s="18" t="str">
        <f t="shared" si="1438"/>
        <v/>
      </c>
      <c r="BV1443" s="18" t="str">
        <f t="shared" si="1438"/>
        <v/>
      </c>
      <c r="BW1443" s="18" t="str">
        <f t="shared" si="1438"/>
        <v/>
      </c>
      <c r="BX1443" s="18" t="str">
        <f t="shared" si="1438"/>
        <v/>
      </c>
      <c r="BY1443" s="18" t="str">
        <f t="shared" si="1438"/>
        <v/>
      </c>
      <c r="BZ1443" s="18" t="str">
        <f t="shared" si="1438"/>
        <v/>
      </c>
      <c r="CA1443" s="18" t="str">
        <f>IF(BY1443&lt;&gt;"",BY1443-LOOKUP(2,1/(LEN($AQ$1:AQ1443)&gt;0),$AQ$1:AQ1443),"")</f>
        <v/>
      </c>
    </row>
    <row r="1444" spans="1:79" x14ac:dyDescent="0.25">
      <c r="A1444" s="21">
        <v>62998</v>
      </c>
      <c r="B1444" s="21">
        <v>2</v>
      </c>
      <c r="C1444" s="22" t="s">
        <v>3164</v>
      </c>
      <c r="D1444" s="21">
        <v>332</v>
      </c>
      <c r="E1444" s="23">
        <v>0.81041666666666667</v>
      </c>
      <c r="F1444" s="22" t="s">
        <v>582</v>
      </c>
      <c r="G1444" s="22" t="b">
        <v>1</v>
      </c>
      <c r="H1444" s="24">
        <v>43532.810370370367</v>
      </c>
      <c r="I1444" s="25" t="s">
        <v>367</v>
      </c>
      <c r="J1444" s="22" t="s">
        <v>368</v>
      </c>
      <c r="K1444" s="11">
        <v>0</v>
      </c>
      <c r="L1444" s="11">
        <v>1980</v>
      </c>
      <c r="M1444" s="11">
        <v>3359</v>
      </c>
      <c r="N1444" s="11">
        <v>3.907985046680551E-14</v>
      </c>
      <c r="O1444" s="11">
        <v>58</v>
      </c>
      <c r="P1444" s="14">
        <v>0.49999999861682409</v>
      </c>
      <c r="Q1444" s="11">
        <v>1158.0785730435914</v>
      </c>
      <c r="R1444" s="15">
        <v>0.1333134948504073</v>
      </c>
      <c r="S1444" s="11">
        <v>23.314541179169964</v>
      </c>
      <c r="T1444" s="11">
        <v>44.999999832361937</v>
      </c>
      <c r="U1444" s="11">
        <v>0.51810091702274219</v>
      </c>
      <c r="V1444" s="11">
        <v>1.865163301281872</v>
      </c>
      <c r="W1444" s="22"/>
      <c r="X1444" s="21">
        <v>0</v>
      </c>
      <c r="Y1444" s="22">
        <v>0</v>
      </c>
      <c r="Z1444" s="22">
        <v>0</v>
      </c>
      <c r="AA1444" s="22">
        <v>0</v>
      </c>
      <c r="AB1444" s="22">
        <v>0</v>
      </c>
      <c r="AC1444" s="22">
        <v>0</v>
      </c>
      <c r="AD1444" s="22">
        <v>0</v>
      </c>
      <c r="AE1444" s="22">
        <v>0</v>
      </c>
      <c r="AF1444" s="22">
        <v>1158.0785730435914</v>
      </c>
      <c r="AG1444" s="21">
        <v>0</v>
      </c>
      <c r="AH1444" s="22">
        <v>0</v>
      </c>
      <c r="AI1444" s="22">
        <v>0</v>
      </c>
      <c r="AJ1444" s="22">
        <v>1158.0785730435914</v>
      </c>
      <c r="AK1444" s="22">
        <v>8591.8043239691106</v>
      </c>
      <c r="AL1444" s="22">
        <v>0</v>
      </c>
      <c r="AM1444" s="22">
        <v>28</v>
      </c>
      <c r="AN1444" s="22">
        <v>0</v>
      </c>
      <c r="AO1444" s="22">
        <v>0</v>
      </c>
      <c r="AQ1444" s="18" t="str">
        <f t="shared" ref="AQ1444:BZ1444" si="1439">IF(OR(AND(AQ$2&gt;$O1443,AQ$2&lt;=$O1444),AND(AQ$2&lt;=$O1443,$O1442&gt;$O1443),AND(AQ$2&gt;$O1444,$O1445&lt;$O1444)),$H1443+((AQ$1-$Q1443)/$U1444/86000),"")</f>
        <v/>
      </c>
      <c r="AR1444" s="18" t="str">
        <f t="shared" si="1439"/>
        <v/>
      </c>
      <c r="AS1444" s="18" t="str">
        <f t="shared" si="1439"/>
        <v/>
      </c>
      <c r="AT1444" s="18" t="str">
        <f t="shared" si="1439"/>
        <v/>
      </c>
      <c r="AU1444" s="18" t="str">
        <f t="shared" si="1439"/>
        <v/>
      </c>
      <c r="AV1444" s="18" t="str">
        <f t="shared" si="1439"/>
        <v/>
      </c>
      <c r="AW1444" s="18" t="str">
        <f t="shared" si="1439"/>
        <v/>
      </c>
      <c r="AX1444" s="18" t="str">
        <f t="shared" si="1439"/>
        <v/>
      </c>
      <c r="AY1444" s="18" t="str">
        <f t="shared" si="1439"/>
        <v/>
      </c>
      <c r="AZ1444" s="18" t="str">
        <f t="shared" si="1439"/>
        <v/>
      </c>
      <c r="BA1444" s="18" t="str">
        <f t="shared" si="1439"/>
        <v/>
      </c>
      <c r="BB1444" s="18" t="str">
        <f t="shared" si="1439"/>
        <v/>
      </c>
      <c r="BC1444" s="18" t="str">
        <f t="shared" si="1439"/>
        <v/>
      </c>
      <c r="BD1444" s="18" t="str">
        <f t="shared" si="1439"/>
        <v/>
      </c>
      <c r="BE1444" s="18" t="str">
        <f t="shared" si="1439"/>
        <v/>
      </c>
      <c r="BF1444" s="18" t="str">
        <f t="shared" si="1439"/>
        <v/>
      </c>
      <c r="BG1444" s="18" t="str">
        <f t="shared" si="1439"/>
        <v/>
      </c>
      <c r="BH1444" s="18" t="str">
        <f t="shared" si="1439"/>
        <v/>
      </c>
      <c r="BI1444" s="18" t="str">
        <f t="shared" si="1439"/>
        <v/>
      </c>
      <c r="BJ1444" s="18" t="str">
        <f t="shared" si="1439"/>
        <v/>
      </c>
      <c r="BK1444" s="18" t="str">
        <f t="shared" si="1439"/>
        <v/>
      </c>
      <c r="BL1444" s="18" t="str">
        <f t="shared" si="1439"/>
        <v/>
      </c>
      <c r="BM1444" s="18" t="str">
        <f t="shared" si="1439"/>
        <v/>
      </c>
      <c r="BN1444" s="18" t="str">
        <f t="shared" si="1439"/>
        <v/>
      </c>
      <c r="BO1444" s="18" t="str">
        <f t="shared" si="1439"/>
        <v/>
      </c>
      <c r="BP1444" s="18" t="str">
        <f t="shared" si="1439"/>
        <v/>
      </c>
      <c r="BQ1444" s="18" t="str">
        <f t="shared" si="1439"/>
        <v/>
      </c>
      <c r="BR1444" s="18" t="str">
        <f t="shared" si="1439"/>
        <v/>
      </c>
      <c r="BS1444" s="18" t="str">
        <f t="shared" si="1439"/>
        <v/>
      </c>
      <c r="BT1444" s="18" t="str">
        <f t="shared" si="1439"/>
        <v/>
      </c>
      <c r="BU1444" s="18" t="str">
        <f t="shared" si="1439"/>
        <v/>
      </c>
      <c r="BV1444" s="18" t="str">
        <f t="shared" si="1439"/>
        <v/>
      </c>
      <c r="BW1444" s="18" t="str">
        <f t="shared" si="1439"/>
        <v/>
      </c>
      <c r="BX1444" s="18" t="str">
        <f t="shared" si="1439"/>
        <v/>
      </c>
      <c r="BY1444" s="18" t="str">
        <f t="shared" si="1439"/>
        <v/>
      </c>
      <c r="BZ1444" s="18" t="str">
        <f t="shared" si="1439"/>
        <v/>
      </c>
      <c r="CA1444" s="18" t="str">
        <f>IF(BY1444&lt;&gt;"",BY1444-LOOKUP(2,1/(LEN($AQ$1:AQ1444)&gt;0),$AQ$1:AQ1444),"")</f>
        <v/>
      </c>
    </row>
    <row r="1445" spans="1:79" x14ac:dyDescent="0.25">
      <c r="A1445" s="21">
        <v>62999</v>
      </c>
      <c r="B1445" s="21">
        <v>2</v>
      </c>
      <c r="C1445" s="22" t="s">
        <v>3165</v>
      </c>
      <c r="D1445" s="21">
        <v>332</v>
      </c>
      <c r="E1445" s="23">
        <v>0.81041666666666667</v>
      </c>
      <c r="F1445" s="22" t="s">
        <v>582</v>
      </c>
      <c r="G1445" s="22" t="b">
        <v>1</v>
      </c>
      <c r="H1445" s="24">
        <v>43532.810891203706</v>
      </c>
      <c r="I1445" s="25" t="s">
        <v>367</v>
      </c>
      <c r="J1445" s="22" t="s">
        <v>368</v>
      </c>
      <c r="K1445" s="11">
        <v>0</v>
      </c>
      <c r="L1445" s="11">
        <v>1981</v>
      </c>
      <c r="M1445" s="11">
        <v>3361</v>
      </c>
      <c r="N1445" s="11">
        <v>3.907985046680551E-14</v>
      </c>
      <c r="O1445" s="11">
        <v>58</v>
      </c>
      <c r="P1445" s="14">
        <v>0.49999999861682409</v>
      </c>
      <c r="Q1445" s="11">
        <v>1158.0785730435914</v>
      </c>
      <c r="R1445" s="15">
        <v>0.1333134948504073</v>
      </c>
      <c r="S1445" s="11">
        <v>0</v>
      </c>
      <c r="T1445" s="11">
        <v>45.000000461004674</v>
      </c>
      <c r="U1445" s="11">
        <v>0</v>
      </c>
      <c r="V1445" s="11">
        <v>0</v>
      </c>
      <c r="W1445" s="22"/>
      <c r="X1445" s="21">
        <v>0</v>
      </c>
      <c r="Y1445" s="22">
        <v>0.5</v>
      </c>
      <c r="Z1445" s="22">
        <v>0</v>
      </c>
      <c r="AA1445" s="22">
        <v>0</v>
      </c>
      <c r="AB1445" s="22">
        <v>0</v>
      </c>
      <c r="AC1445" s="22">
        <v>1</v>
      </c>
      <c r="AD1445" s="22">
        <v>1</v>
      </c>
      <c r="AE1445" s="22">
        <v>0</v>
      </c>
      <c r="AF1445" s="22">
        <v>1158.0785730435914</v>
      </c>
      <c r="AG1445" s="21">
        <v>0</v>
      </c>
      <c r="AH1445" s="22">
        <v>0</v>
      </c>
      <c r="AI1445" s="22">
        <v>0</v>
      </c>
      <c r="AJ1445" s="22">
        <v>1158.0785730435914</v>
      </c>
      <c r="AK1445" s="22">
        <v>8591.8043239691106</v>
      </c>
      <c r="AL1445" s="22">
        <v>0</v>
      </c>
      <c r="AM1445" s="22">
        <v>27</v>
      </c>
      <c r="AN1445" s="22">
        <v>0</v>
      </c>
      <c r="AO1445" s="22">
        <v>0</v>
      </c>
      <c r="AQ1445" s="18" t="str">
        <f t="shared" ref="AQ1445:BZ1445" si="1440">IF(OR(AND(AQ$2&gt;$O1444,AQ$2&lt;=$O1445),AND(AQ$2&lt;=$O1444,$O1443&gt;$O1444),AND(AQ$2&gt;$O1445,$O1446&lt;$O1445)),$H1444+((AQ$1-$Q1444)/$U1445/86000),"")</f>
        <v/>
      </c>
      <c r="AR1445" s="18" t="str">
        <f t="shared" si="1440"/>
        <v/>
      </c>
      <c r="AS1445" s="18" t="str">
        <f t="shared" si="1440"/>
        <v/>
      </c>
      <c r="AT1445" s="18" t="str">
        <f t="shared" si="1440"/>
        <v/>
      </c>
      <c r="AU1445" s="18" t="str">
        <f t="shared" si="1440"/>
        <v/>
      </c>
      <c r="AV1445" s="18" t="str">
        <f t="shared" si="1440"/>
        <v/>
      </c>
      <c r="AW1445" s="18" t="str">
        <f t="shared" si="1440"/>
        <v/>
      </c>
      <c r="AX1445" s="18" t="str">
        <f t="shared" si="1440"/>
        <v/>
      </c>
      <c r="AY1445" s="18" t="str">
        <f t="shared" si="1440"/>
        <v/>
      </c>
      <c r="AZ1445" s="18" t="str">
        <f t="shared" si="1440"/>
        <v/>
      </c>
      <c r="BA1445" s="18" t="str">
        <f t="shared" si="1440"/>
        <v/>
      </c>
      <c r="BB1445" s="18" t="str">
        <f t="shared" si="1440"/>
        <v/>
      </c>
      <c r="BC1445" s="18" t="str">
        <f t="shared" si="1440"/>
        <v/>
      </c>
      <c r="BD1445" s="18" t="str">
        <f t="shared" si="1440"/>
        <v/>
      </c>
      <c r="BE1445" s="18" t="str">
        <f t="shared" si="1440"/>
        <v/>
      </c>
      <c r="BF1445" s="18" t="str">
        <f t="shared" si="1440"/>
        <v/>
      </c>
      <c r="BG1445" s="18" t="str">
        <f t="shared" si="1440"/>
        <v/>
      </c>
      <c r="BH1445" s="18" t="str">
        <f t="shared" si="1440"/>
        <v/>
      </c>
      <c r="BI1445" s="18" t="str">
        <f t="shared" si="1440"/>
        <v/>
      </c>
      <c r="BJ1445" s="18" t="str">
        <f t="shared" si="1440"/>
        <v/>
      </c>
      <c r="BK1445" s="18" t="str">
        <f t="shared" si="1440"/>
        <v/>
      </c>
      <c r="BL1445" s="18" t="str">
        <f t="shared" si="1440"/>
        <v/>
      </c>
      <c r="BM1445" s="18" t="str">
        <f t="shared" si="1440"/>
        <v/>
      </c>
      <c r="BN1445" s="18" t="str">
        <f t="shared" si="1440"/>
        <v/>
      </c>
      <c r="BO1445" s="18" t="str">
        <f t="shared" si="1440"/>
        <v/>
      </c>
      <c r="BP1445" s="18" t="str">
        <f t="shared" si="1440"/>
        <v/>
      </c>
      <c r="BQ1445" s="18" t="str">
        <f t="shared" si="1440"/>
        <v/>
      </c>
      <c r="BR1445" s="18" t="str">
        <f t="shared" si="1440"/>
        <v/>
      </c>
      <c r="BS1445" s="18" t="str">
        <f t="shared" si="1440"/>
        <v/>
      </c>
      <c r="BT1445" s="18" t="str">
        <f t="shared" si="1440"/>
        <v/>
      </c>
      <c r="BU1445" s="18" t="str">
        <f t="shared" si="1440"/>
        <v/>
      </c>
      <c r="BV1445" s="18" t="str">
        <f t="shared" si="1440"/>
        <v/>
      </c>
      <c r="BW1445" s="18" t="str">
        <f t="shared" si="1440"/>
        <v/>
      </c>
      <c r="BX1445" s="18" t="str">
        <f t="shared" si="1440"/>
        <v/>
      </c>
      <c r="BY1445" s="18" t="str">
        <f t="shared" si="1440"/>
        <v/>
      </c>
      <c r="BZ1445" s="18" t="str">
        <f t="shared" si="1440"/>
        <v/>
      </c>
      <c r="CA1445" s="18" t="str">
        <f>IF(BY1445&lt;&gt;"",BY1445-LOOKUP(2,1/(LEN($AQ$1:AQ1445)&gt;0),$AQ$1:AQ1445),"")</f>
        <v/>
      </c>
    </row>
    <row r="1446" spans="1:79" x14ac:dyDescent="0.25">
      <c r="A1446" s="21">
        <v>63001</v>
      </c>
      <c r="B1446" s="21">
        <v>2</v>
      </c>
      <c r="C1446" s="22" t="s">
        <v>3167</v>
      </c>
      <c r="D1446" s="21">
        <v>332</v>
      </c>
      <c r="E1446" s="23">
        <v>0.81111111111111112</v>
      </c>
      <c r="F1446" s="22" t="s">
        <v>582</v>
      </c>
      <c r="G1446" s="22" t="b">
        <v>1</v>
      </c>
      <c r="H1446" s="24">
        <v>43532.811412037037</v>
      </c>
      <c r="I1446" s="25" t="s">
        <v>153</v>
      </c>
      <c r="J1446" s="22" t="s">
        <v>154</v>
      </c>
      <c r="K1446" s="11">
        <v>0</v>
      </c>
      <c r="L1446" s="11">
        <v>1982</v>
      </c>
      <c r="M1446" s="11">
        <v>3363</v>
      </c>
      <c r="N1446" s="11">
        <v>1.2769874047080521E-10</v>
      </c>
      <c r="O1446" s="11">
        <v>60</v>
      </c>
      <c r="P1446" s="14">
        <v>0.24676134718509879</v>
      </c>
      <c r="Q1446" s="11">
        <v>1209.068798194663</v>
      </c>
      <c r="R1446" s="15">
        <v>0.13918329097333637</v>
      </c>
      <c r="S1446" s="11">
        <v>50.990225151071627</v>
      </c>
      <c r="T1446" s="11">
        <v>44.999999832361937</v>
      </c>
      <c r="U1446" s="11">
        <v>1.133116118689445</v>
      </c>
      <c r="V1446" s="11">
        <v>4.0792180272820016</v>
      </c>
      <c r="W1446" s="22"/>
      <c r="X1446" s="21">
        <v>0</v>
      </c>
      <c r="Y1446" s="22">
        <v>0</v>
      </c>
      <c r="Z1446" s="22">
        <v>0</v>
      </c>
      <c r="AA1446" s="22">
        <v>0</v>
      </c>
      <c r="AB1446" s="22">
        <v>0</v>
      </c>
      <c r="AC1446" s="22">
        <v>0</v>
      </c>
      <c r="AD1446" s="22">
        <v>0</v>
      </c>
      <c r="AE1446" s="22">
        <v>0</v>
      </c>
      <c r="AF1446" s="22">
        <v>1209.068798194663</v>
      </c>
      <c r="AG1446" s="21">
        <v>0</v>
      </c>
      <c r="AH1446" s="22">
        <v>0</v>
      </c>
      <c r="AI1446" s="22">
        <v>0</v>
      </c>
      <c r="AJ1446" s="22">
        <v>1209.068798194663</v>
      </c>
      <c r="AK1446" s="22">
        <v>8591.8043239691106</v>
      </c>
      <c r="AL1446" s="22">
        <v>0</v>
      </c>
      <c r="AM1446" s="22">
        <v>26</v>
      </c>
      <c r="AN1446" s="22">
        <v>0</v>
      </c>
      <c r="AO1446" s="22">
        <v>0</v>
      </c>
      <c r="AQ1446" s="18" t="str">
        <f t="shared" ref="AQ1446:BZ1446" si="1441">IF(OR(AND(AQ$2&gt;$O1445,AQ$2&lt;=$O1446),AND(AQ$2&lt;=$O1445,$O1444&gt;$O1445),AND(AQ$2&gt;$O1446,$O1447&lt;$O1446)),$H1445+((AQ$1-$Q1445)/$U1446/86000),"")</f>
        <v/>
      </c>
      <c r="AR1446" s="18" t="str">
        <f t="shared" si="1441"/>
        <v/>
      </c>
      <c r="AS1446" s="18" t="str">
        <f t="shared" si="1441"/>
        <v/>
      </c>
      <c r="AT1446" s="18" t="str">
        <f t="shared" si="1441"/>
        <v/>
      </c>
      <c r="AU1446" s="18" t="str">
        <f t="shared" si="1441"/>
        <v/>
      </c>
      <c r="AV1446" s="18" t="str">
        <f t="shared" si="1441"/>
        <v/>
      </c>
      <c r="AW1446" s="18" t="str">
        <f t="shared" si="1441"/>
        <v/>
      </c>
      <c r="AX1446" s="18" t="str">
        <f t="shared" si="1441"/>
        <v/>
      </c>
      <c r="AY1446" s="18" t="str">
        <f t="shared" si="1441"/>
        <v/>
      </c>
      <c r="AZ1446" s="18" t="str">
        <f t="shared" si="1441"/>
        <v/>
      </c>
      <c r="BA1446" s="18" t="str">
        <f t="shared" si="1441"/>
        <v/>
      </c>
      <c r="BB1446" s="18" t="str">
        <f t="shared" si="1441"/>
        <v/>
      </c>
      <c r="BC1446" s="18" t="str">
        <f t="shared" si="1441"/>
        <v/>
      </c>
      <c r="BD1446" s="18" t="str">
        <f t="shared" si="1441"/>
        <v/>
      </c>
      <c r="BE1446" s="18" t="str">
        <f t="shared" si="1441"/>
        <v/>
      </c>
      <c r="BF1446" s="18" t="str">
        <f t="shared" si="1441"/>
        <v/>
      </c>
      <c r="BG1446" s="18" t="str">
        <f t="shared" si="1441"/>
        <v/>
      </c>
      <c r="BH1446" s="18" t="str">
        <f t="shared" si="1441"/>
        <v/>
      </c>
      <c r="BI1446" s="18" t="str">
        <f t="shared" si="1441"/>
        <v/>
      </c>
      <c r="BJ1446" s="18" t="str">
        <f t="shared" si="1441"/>
        <v/>
      </c>
      <c r="BK1446" s="18" t="str">
        <f t="shared" si="1441"/>
        <v/>
      </c>
      <c r="BL1446" s="18" t="str">
        <f t="shared" si="1441"/>
        <v/>
      </c>
      <c r="BM1446" s="18" t="str">
        <f t="shared" si="1441"/>
        <v/>
      </c>
      <c r="BN1446" s="18" t="str">
        <f t="shared" si="1441"/>
        <v/>
      </c>
      <c r="BO1446" s="18" t="str">
        <f t="shared" si="1441"/>
        <v/>
      </c>
      <c r="BP1446" s="18" t="str">
        <f t="shared" si="1441"/>
        <v/>
      </c>
      <c r="BQ1446" s="18" t="str">
        <f t="shared" si="1441"/>
        <v/>
      </c>
      <c r="BR1446" s="18" t="str">
        <f t="shared" si="1441"/>
        <v/>
      </c>
      <c r="BS1446" s="18" t="str">
        <f t="shared" si="1441"/>
        <v/>
      </c>
      <c r="BT1446" s="18" t="str">
        <f t="shared" si="1441"/>
        <v/>
      </c>
      <c r="BU1446" s="18" t="str">
        <f t="shared" si="1441"/>
        <v/>
      </c>
      <c r="BV1446" s="18" t="str">
        <f t="shared" si="1441"/>
        <v/>
      </c>
      <c r="BW1446" s="18" t="str">
        <f t="shared" si="1441"/>
        <v/>
      </c>
      <c r="BX1446" s="18" t="str">
        <f t="shared" si="1441"/>
        <v/>
      </c>
      <c r="BY1446" s="18" t="str">
        <f t="shared" si="1441"/>
        <v/>
      </c>
      <c r="BZ1446" s="18" t="str">
        <f t="shared" si="1441"/>
        <v/>
      </c>
      <c r="CA1446" s="18" t="str">
        <f>IF(BY1446&lt;&gt;"",BY1446-LOOKUP(2,1/(LEN($AQ$1:AQ1446)&gt;0),$AQ$1:AQ1446),"")</f>
        <v/>
      </c>
    </row>
    <row r="1447" spans="1:79" x14ac:dyDescent="0.25">
      <c r="A1447" s="21">
        <v>63002</v>
      </c>
      <c r="B1447" s="21">
        <v>2</v>
      </c>
      <c r="C1447" s="22" t="s">
        <v>3168</v>
      </c>
      <c r="D1447" s="21">
        <v>332</v>
      </c>
      <c r="E1447" s="23">
        <v>0.81180555555555556</v>
      </c>
      <c r="F1447" s="22" t="s">
        <v>582</v>
      </c>
      <c r="G1447" s="22" t="b">
        <v>1</v>
      </c>
      <c r="H1447" s="24">
        <v>43532.811932870369</v>
      </c>
      <c r="I1447" s="25" t="s">
        <v>173</v>
      </c>
      <c r="J1447" s="22" t="s">
        <v>174</v>
      </c>
      <c r="K1447" s="11">
        <v>0</v>
      </c>
      <c r="L1447" s="11">
        <v>1983</v>
      </c>
      <c r="M1447" s="11">
        <v>3365</v>
      </c>
      <c r="N1447" s="11">
        <v>5.6682836202526232E-10</v>
      </c>
      <c r="O1447" s="11">
        <v>60</v>
      </c>
      <c r="P1447" s="14">
        <v>0.74028428865241436</v>
      </c>
      <c r="Q1447" s="11">
        <v>1237.7325557028746</v>
      </c>
      <c r="R1447" s="15">
        <v>0.14248295109822881</v>
      </c>
      <c r="S1447" s="11">
        <v>28.663757508211575</v>
      </c>
      <c r="T1447" s="11">
        <v>44.999999832361937</v>
      </c>
      <c r="U1447" s="11">
        <v>0.63697239144427542</v>
      </c>
      <c r="V1447" s="11">
        <v>2.2931006091993917</v>
      </c>
      <c r="W1447" s="22"/>
      <c r="X1447" s="21">
        <v>0</v>
      </c>
      <c r="Y1447" s="22">
        <v>0</v>
      </c>
      <c r="Z1447" s="22">
        <v>0</v>
      </c>
      <c r="AA1447" s="22">
        <v>0</v>
      </c>
      <c r="AB1447" s="22">
        <v>0</v>
      </c>
      <c r="AC1447" s="22">
        <v>0</v>
      </c>
      <c r="AD1447" s="22">
        <v>0</v>
      </c>
      <c r="AE1447" s="22">
        <v>0</v>
      </c>
      <c r="AF1447" s="22">
        <v>1237.7325557028746</v>
      </c>
      <c r="AG1447" s="21">
        <v>0</v>
      </c>
      <c r="AH1447" s="22">
        <v>0</v>
      </c>
      <c r="AI1447" s="22">
        <v>0</v>
      </c>
      <c r="AJ1447" s="22">
        <v>1237.7325557028746</v>
      </c>
      <c r="AK1447" s="22">
        <v>8591.8043239691106</v>
      </c>
      <c r="AL1447" s="22">
        <v>0</v>
      </c>
      <c r="AM1447" s="22">
        <v>25</v>
      </c>
      <c r="AN1447" s="22">
        <v>0</v>
      </c>
      <c r="AO1447" s="22">
        <v>0</v>
      </c>
      <c r="AQ1447" s="18" t="str">
        <f t="shared" ref="AQ1447:BZ1447" si="1442">IF(OR(AND(AQ$2&gt;$O1446,AQ$2&lt;=$O1447),AND(AQ$2&lt;=$O1446,$O1445&gt;$O1446),AND(AQ$2&gt;$O1447,$O1448&lt;$O1447)),$H1446+((AQ$1-$Q1446)/$U1447/86000),"")</f>
        <v/>
      </c>
      <c r="AR1447" s="18" t="str">
        <f t="shared" si="1442"/>
        <v/>
      </c>
      <c r="AS1447" s="18" t="str">
        <f t="shared" si="1442"/>
        <v/>
      </c>
      <c r="AT1447" s="18" t="str">
        <f t="shared" si="1442"/>
        <v/>
      </c>
      <c r="AU1447" s="18" t="str">
        <f t="shared" si="1442"/>
        <v/>
      </c>
      <c r="AV1447" s="18" t="str">
        <f t="shared" si="1442"/>
        <v/>
      </c>
      <c r="AW1447" s="18" t="str">
        <f t="shared" si="1442"/>
        <v/>
      </c>
      <c r="AX1447" s="18" t="str">
        <f t="shared" si="1442"/>
        <v/>
      </c>
      <c r="AY1447" s="18" t="str">
        <f t="shared" si="1442"/>
        <v/>
      </c>
      <c r="AZ1447" s="18" t="str">
        <f t="shared" si="1442"/>
        <v/>
      </c>
      <c r="BA1447" s="18" t="str">
        <f t="shared" si="1442"/>
        <v/>
      </c>
      <c r="BB1447" s="18" t="str">
        <f t="shared" si="1442"/>
        <v/>
      </c>
      <c r="BC1447" s="18" t="str">
        <f t="shared" si="1442"/>
        <v/>
      </c>
      <c r="BD1447" s="18" t="str">
        <f t="shared" si="1442"/>
        <v/>
      </c>
      <c r="BE1447" s="18" t="str">
        <f t="shared" si="1442"/>
        <v/>
      </c>
      <c r="BF1447" s="18" t="str">
        <f t="shared" si="1442"/>
        <v/>
      </c>
      <c r="BG1447" s="18" t="str">
        <f t="shared" si="1442"/>
        <v/>
      </c>
      <c r="BH1447" s="18" t="str">
        <f t="shared" si="1442"/>
        <v/>
      </c>
      <c r="BI1447" s="18" t="str">
        <f t="shared" si="1442"/>
        <v/>
      </c>
      <c r="BJ1447" s="18" t="str">
        <f t="shared" si="1442"/>
        <v/>
      </c>
      <c r="BK1447" s="18" t="str">
        <f t="shared" si="1442"/>
        <v/>
      </c>
      <c r="BL1447" s="18" t="str">
        <f t="shared" si="1442"/>
        <v/>
      </c>
      <c r="BM1447" s="18" t="str">
        <f t="shared" si="1442"/>
        <v/>
      </c>
      <c r="BN1447" s="18" t="str">
        <f t="shared" si="1442"/>
        <v/>
      </c>
      <c r="BO1447" s="18" t="str">
        <f t="shared" si="1442"/>
        <v/>
      </c>
      <c r="BP1447" s="18" t="str">
        <f t="shared" si="1442"/>
        <v/>
      </c>
      <c r="BQ1447" s="18" t="str">
        <f t="shared" si="1442"/>
        <v/>
      </c>
      <c r="BR1447" s="18" t="str">
        <f t="shared" si="1442"/>
        <v/>
      </c>
      <c r="BS1447" s="18" t="str">
        <f t="shared" si="1442"/>
        <v/>
      </c>
      <c r="BT1447" s="18" t="str">
        <f t="shared" si="1442"/>
        <v/>
      </c>
      <c r="BU1447" s="18" t="str">
        <f t="shared" si="1442"/>
        <v/>
      </c>
      <c r="BV1447" s="18" t="str">
        <f t="shared" si="1442"/>
        <v/>
      </c>
      <c r="BW1447" s="18" t="str">
        <f t="shared" si="1442"/>
        <v/>
      </c>
      <c r="BX1447" s="18" t="str">
        <f t="shared" si="1442"/>
        <v/>
      </c>
      <c r="BY1447" s="18" t="str">
        <f t="shared" si="1442"/>
        <v/>
      </c>
      <c r="BZ1447" s="18" t="str">
        <f t="shared" si="1442"/>
        <v/>
      </c>
      <c r="CA1447" s="18" t="str">
        <f>IF(BY1447&lt;&gt;"",BY1447-LOOKUP(2,1/(LEN($AQ$1:AQ1447)&gt;0),$AQ$1:AQ1447),"")</f>
        <v/>
      </c>
    </row>
    <row r="1448" spans="1:79" x14ac:dyDescent="0.25">
      <c r="A1448" s="21">
        <v>63004</v>
      </c>
      <c r="B1448" s="21">
        <v>2</v>
      </c>
      <c r="C1448" s="22" t="s">
        <v>3170</v>
      </c>
      <c r="D1448" s="21">
        <v>332</v>
      </c>
      <c r="E1448" s="23">
        <v>0.8125</v>
      </c>
      <c r="F1448" s="22" t="s">
        <v>582</v>
      </c>
      <c r="G1448" s="22" t="b">
        <v>1</v>
      </c>
      <c r="H1448" s="24">
        <v>43532.8124537037</v>
      </c>
      <c r="I1448" s="25" t="s">
        <v>453</v>
      </c>
      <c r="J1448" s="22" t="s">
        <v>454</v>
      </c>
      <c r="K1448" s="11">
        <v>0</v>
      </c>
      <c r="L1448" s="11">
        <v>1984</v>
      </c>
      <c r="M1448" s="11">
        <v>3367</v>
      </c>
      <c r="N1448" s="11">
        <v>2.0118307020311477E-10</v>
      </c>
      <c r="O1448" s="11">
        <v>64</v>
      </c>
      <c r="P1448" s="14">
        <v>0.77658043482813155</v>
      </c>
      <c r="Q1448" s="11">
        <v>1536.1214045029551</v>
      </c>
      <c r="R1448" s="15">
        <v>0.176832313208766</v>
      </c>
      <c r="S1448" s="11">
        <v>298.3888488000805</v>
      </c>
      <c r="T1448" s="11">
        <v>44.999999832361937</v>
      </c>
      <c r="U1448" s="11">
        <v>6.630863331370346</v>
      </c>
      <c r="V1448" s="11">
        <v>23.871107992933247</v>
      </c>
      <c r="W1448" s="22"/>
      <c r="X1448" s="21">
        <v>0</v>
      </c>
      <c r="Y1448" s="22">
        <v>0</v>
      </c>
      <c r="Z1448" s="22">
        <v>0</v>
      </c>
      <c r="AA1448" s="22">
        <v>0</v>
      </c>
      <c r="AB1448" s="22">
        <v>0</v>
      </c>
      <c r="AC1448" s="22">
        <v>0</v>
      </c>
      <c r="AD1448" s="22">
        <v>0</v>
      </c>
      <c r="AE1448" s="22">
        <v>0</v>
      </c>
      <c r="AF1448" s="22">
        <v>1536.1214045029551</v>
      </c>
      <c r="AG1448" s="21">
        <v>0</v>
      </c>
      <c r="AH1448" s="22">
        <v>0</v>
      </c>
      <c r="AI1448" s="22">
        <v>0</v>
      </c>
      <c r="AJ1448" s="22">
        <v>1536.1214045029551</v>
      </c>
      <c r="AK1448" s="22">
        <v>8591.8043239691106</v>
      </c>
      <c r="AL1448" s="22">
        <v>0</v>
      </c>
      <c r="AM1448" s="22">
        <v>24</v>
      </c>
      <c r="AN1448" s="22">
        <v>0</v>
      </c>
      <c r="AO1448" s="22">
        <v>0</v>
      </c>
      <c r="AQ1448" s="18" t="str">
        <f t="shared" ref="AQ1448:BZ1448" si="1443">IF(OR(AND(AQ$2&gt;$O1447,AQ$2&lt;=$O1448),AND(AQ$2&lt;=$O1447,$O1446&gt;$O1447),AND(AQ$2&gt;$O1448,$O1449&lt;$O1448)),$H1447+((AQ$1-$Q1447)/$U1448/86000),"")</f>
        <v/>
      </c>
      <c r="AR1448" s="18" t="str">
        <f t="shared" si="1443"/>
        <v/>
      </c>
      <c r="AS1448" s="18" t="str">
        <f t="shared" si="1443"/>
        <v/>
      </c>
      <c r="AT1448" s="18" t="str">
        <f t="shared" si="1443"/>
        <v/>
      </c>
      <c r="AU1448" s="18">
        <f t="shared" si="1443"/>
        <v>43532.811959322185</v>
      </c>
      <c r="AV1448" s="18">
        <f t="shared" si="1443"/>
        <v>43532.812354810005</v>
      </c>
      <c r="AW1448" s="18" t="str">
        <f t="shared" si="1443"/>
        <v/>
      </c>
      <c r="AX1448" s="18" t="str">
        <f t="shared" si="1443"/>
        <v/>
      </c>
      <c r="AY1448" s="18" t="str">
        <f t="shared" si="1443"/>
        <v/>
      </c>
      <c r="AZ1448" s="18" t="str">
        <f t="shared" si="1443"/>
        <v/>
      </c>
      <c r="BA1448" s="18" t="str">
        <f t="shared" si="1443"/>
        <v/>
      </c>
      <c r="BB1448" s="18" t="str">
        <f t="shared" si="1443"/>
        <v/>
      </c>
      <c r="BC1448" s="18" t="str">
        <f t="shared" si="1443"/>
        <v/>
      </c>
      <c r="BD1448" s="18" t="str">
        <f t="shared" si="1443"/>
        <v/>
      </c>
      <c r="BE1448" s="18" t="str">
        <f t="shared" si="1443"/>
        <v/>
      </c>
      <c r="BF1448" s="18" t="str">
        <f t="shared" si="1443"/>
        <v/>
      </c>
      <c r="BG1448" s="18" t="str">
        <f t="shared" si="1443"/>
        <v/>
      </c>
      <c r="BH1448" s="18" t="str">
        <f t="shared" si="1443"/>
        <v/>
      </c>
      <c r="BI1448" s="18" t="str">
        <f t="shared" si="1443"/>
        <v/>
      </c>
      <c r="BJ1448" s="18" t="str">
        <f t="shared" si="1443"/>
        <v/>
      </c>
      <c r="BK1448" s="18" t="str">
        <f t="shared" si="1443"/>
        <v/>
      </c>
      <c r="BL1448" s="18" t="str">
        <f t="shared" si="1443"/>
        <v/>
      </c>
      <c r="BM1448" s="18" t="str">
        <f t="shared" si="1443"/>
        <v/>
      </c>
      <c r="BN1448" s="18" t="str">
        <f t="shared" si="1443"/>
        <v/>
      </c>
      <c r="BO1448" s="18" t="str">
        <f t="shared" si="1443"/>
        <v/>
      </c>
      <c r="BP1448" s="18" t="str">
        <f t="shared" si="1443"/>
        <v/>
      </c>
      <c r="BQ1448" s="18" t="str">
        <f t="shared" si="1443"/>
        <v/>
      </c>
      <c r="BR1448" s="18" t="str">
        <f t="shared" si="1443"/>
        <v/>
      </c>
      <c r="BS1448" s="18" t="str">
        <f t="shared" si="1443"/>
        <v/>
      </c>
      <c r="BT1448" s="18" t="str">
        <f t="shared" si="1443"/>
        <v/>
      </c>
      <c r="BU1448" s="18" t="str">
        <f t="shared" si="1443"/>
        <v/>
      </c>
      <c r="BV1448" s="18" t="str">
        <f t="shared" si="1443"/>
        <v/>
      </c>
      <c r="BW1448" s="18" t="str">
        <f t="shared" si="1443"/>
        <v/>
      </c>
      <c r="BX1448" s="18" t="str">
        <f t="shared" si="1443"/>
        <v/>
      </c>
      <c r="BY1448" s="18" t="str">
        <f t="shared" si="1443"/>
        <v/>
      </c>
      <c r="BZ1448" s="18" t="str">
        <f t="shared" si="1443"/>
        <v/>
      </c>
      <c r="CA1448" s="18" t="str">
        <f>IF(BY1448&lt;&gt;"",BY1448-LOOKUP(2,1/(LEN($AQ$1:AQ1448)&gt;0),$AQ$1:AQ1448),"")</f>
        <v/>
      </c>
    </row>
    <row r="1449" spans="1:79" x14ac:dyDescent="0.25">
      <c r="A1449" s="21">
        <v>63005</v>
      </c>
      <c r="B1449" s="21">
        <v>2</v>
      </c>
      <c r="C1449" s="22" t="s">
        <v>3171</v>
      </c>
      <c r="D1449" s="21">
        <v>332</v>
      </c>
      <c r="E1449" s="23">
        <v>0.8125</v>
      </c>
      <c r="F1449" s="22" t="s">
        <v>582</v>
      </c>
      <c r="G1449" s="22" t="b">
        <v>1</v>
      </c>
      <c r="H1449" s="24">
        <v>43532.812974537039</v>
      </c>
      <c r="I1449" s="25" t="s">
        <v>203</v>
      </c>
      <c r="J1449" s="22" t="s">
        <v>204</v>
      </c>
      <c r="K1449" s="11">
        <v>0</v>
      </c>
      <c r="L1449" s="11">
        <v>1985</v>
      </c>
      <c r="M1449" s="11">
        <v>3369</v>
      </c>
      <c r="N1449" s="11">
        <v>8.0078166320163291E-12</v>
      </c>
      <c r="O1449" s="11">
        <v>69</v>
      </c>
      <c r="P1449" s="14">
        <v>0.49999994364277134</v>
      </c>
      <c r="Q1449" s="11">
        <v>1709.7796991022312</v>
      </c>
      <c r="R1449" s="15">
        <v>0.19682317971961688</v>
      </c>
      <c r="S1449" s="11">
        <v>173.65829459927613</v>
      </c>
      <c r="T1449" s="11">
        <v>45.000000461004674</v>
      </c>
      <c r="U1449" s="11">
        <v>3.8590731737827859</v>
      </c>
      <c r="V1449" s="11">
        <v>13.89266342561803</v>
      </c>
      <c r="W1449" s="22"/>
      <c r="X1449" s="21">
        <v>0</v>
      </c>
      <c r="Y1449" s="22">
        <v>0</v>
      </c>
      <c r="Z1449" s="22">
        <v>0</v>
      </c>
      <c r="AA1449" s="22">
        <v>0</v>
      </c>
      <c r="AB1449" s="22">
        <v>0</v>
      </c>
      <c r="AC1449" s="22">
        <v>0</v>
      </c>
      <c r="AD1449" s="22">
        <v>0</v>
      </c>
      <c r="AE1449" s="22">
        <v>0</v>
      </c>
      <c r="AF1449" s="22">
        <v>1709.7796991022312</v>
      </c>
      <c r="AG1449" s="21">
        <v>0</v>
      </c>
      <c r="AH1449" s="22">
        <v>0</v>
      </c>
      <c r="AI1449" s="22">
        <v>0</v>
      </c>
      <c r="AJ1449" s="22">
        <v>1709.7796991022312</v>
      </c>
      <c r="AK1449" s="22">
        <v>8591.8043239691106</v>
      </c>
      <c r="AL1449" s="22">
        <v>0</v>
      </c>
      <c r="AM1449" s="22">
        <v>23</v>
      </c>
      <c r="AN1449" s="22">
        <v>0</v>
      </c>
      <c r="AO1449" s="22">
        <v>0</v>
      </c>
      <c r="AQ1449" s="18" t="str">
        <f t="shared" ref="AQ1449:BZ1449" si="1444">IF(OR(AND(AQ$2&gt;$O1448,AQ$2&lt;=$O1449),AND(AQ$2&lt;=$O1448,$O1447&gt;$O1448),AND(AQ$2&gt;$O1449,$O1450&lt;$O1449)),$H1448+((AQ$1-$Q1448)/$U1449/86000),"")</f>
        <v/>
      </c>
      <c r="AR1449" s="18" t="str">
        <f t="shared" si="1444"/>
        <v/>
      </c>
      <c r="AS1449" s="18" t="str">
        <f t="shared" si="1444"/>
        <v/>
      </c>
      <c r="AT1449" s="18" t="str">
        <f t="shared" si="1444"/>
        <v/>
      </c>
      <c r="AU1449" s="18" t="str">
        <f t="shared" si="1444"/>
        <v/>
      </c>
      <c r="AV1449" s="18" t="str">
        <f t="shared" si="1444"/>
        <v/>
      </c>
      <c r="AW1449" s="18" t="str">
        <f t="shared" si="1444"/>
        <v/>
      </c>
      <c r="AX1449" s="18" t="str">
        <f t="shared" si="1444"/>
        <v/>
      </c>
      <c r="AY1449" s="18" t="str">
        <f t="shared" si="1444"/>
        <v/>
      </c>
      <c r="AZ1449" s="18" t="str">
        <f t="shared" si="1444"/>
        <v/>
      </c>
      <c r="BA1449" s="18" t="str">
        <f t="shared" si="1444"/>
        <v/>
      </c>
      <c r="BB1449" s="18" t="str">
        <f t="shared" si="1444"/>
        <v/>
      </c>
      <c r="BC1449" s="18" t="str">
        <f t="shared" si="1444"/>
        <v/>
      </c>
      <c r="BD1449" s="18" t="str">
        <f t="shared" si="1444"/>
        <v/>
      </c>
      <c r="BE1449" s="18" t="str">
        <f t="shared" si="1444"/>
        <v/>
      </c>
      <c r="BF1449" s="18" t="str">
        <f t="shared" si="1444"/>
        <v/>
      </c>
      <c r="BG1449" s="18" t="str">
        <f t="shared" si="1444"/>
        <v/>
      </c>
      <c r="BH1449" s="18" t="str">
        <f t="shared" si="1444"/>
        <v/>
      </c>
      <c r="BI1449" s="18" t="str">
        <f t="shared" si="1444"/>
        <v/>
      </c>
      <c r="BJ1449" s="18" t="str">
        <f t="shared" si="1444"/>
        <v/>
      </c>
      <c r="BK1449" s="18" t="str">
        <f t="shared" si="1444"/>
        <v/>
      </c>
      <c r="BL1449" s="18" t="str">
        <f t="shared" si="1444"/>
        <v/>
      </c>
      <c r="BM1449" s="18" t="str">
        <f t="shared" si="1444"/>
        <v/>
      </c>
      <c r="BN1449" s="18" t="str">
        <f t="shared" si="1444"/>
        <v/>
      </c>
      <c r="BO1449" s="18" t="str">
        <f t="shared" si="1444"/>
        <v/>
      </c>
      <c r="BP1449" s="18" t="str">
        <f t="shared" si="1444"/>
        <v/>
      </c>
      <c r="BQ1449" s="18" t="str">
        <f t="shared" si="1444"/>
        <v/>
      </c>
      <c r="BR1449" s="18" t="str">
        <f t="shared" si="1444"/>
        <v/>
      </c>
      <c r="BS1449" s="18" t="str">
        <f t="shared" si="1444"/>
        <v/>
      </c>
      <c r="BT1449" s="18" t="str">
        <f t="shared" si="1444"/>
        <v/>
      </c>
      <c r="BU1449" s="18" t="str">
        <f t="shared" si="1444"/>
        <v/>
      </c>
      <c r="BV1449" s="18" t="str">
        <f t="shared" si="1444"/>
        <v/>
      </c>
      <c r="BW1449" s="18" t="str">
        <f t="shared" si="1444"/>
        <v/>
      </c>
      <c r="BX1449" s="18" t="str">
        <f t="shared" si="1444"/>
        <v/>
      </c>
      <c r="BY1449" s="18" t="str">
        <f t="shared" si="1444"/>
        <v/>
      </c>
      <c r="BZ1449" s="18" t="str">
        <f t="shared" si="1444"/>
        <v/>
      </c>
      <c r="CA1449" s="18" t="str">
        <f>IF(BY1449&lt;&gt;"",BY1449-LOOKUP(2,1/(LEN($AQ$1:AQ1449)&gt;0),$AQ$1:AQ1449),"")</f>
        <v/>
      </c>
    </row>
    <row r="1450" spans="1:79" x14ac:dyDescent="0.25">
      <c r="A1450" s="21">
        <v>63007</v>
      </c>
      <c r="B1450" s="21">
        <v>2</v>
      </c>
      <c r="C1450" s="22" t="s">
        <v>3173</v>
      </c>
      <c r="D1450" s="21">
        <v>332</v>
      </c>
      <c r="E1450" s="23">
        <v>0.81319444444444444</v>
      </c>
      <c r="F1450" s="22" t="s">
        <v>582</v>
      </c>
      <c r="G1450" s="22" t="b">
        <v>1</v>
      </c>
      <c r="H1450" s="24">
        <v>43532.81349537037</v>
      </c>
      <c r="I1450" s="25" t="s">
        <v>175</v>
      </c>
      <c r="J1450" s="22" t="s">
        <v>176</v>
      </c>
      <c r="K1450" s="11">
        <v>0</v>
      </c>
      <c r="L1450" s="11">
        <v>1986</v>
      </c>
      <c r="M1450" s="11">
        <v>3371</v>
      </c>
      <c r="N1450" s="11">
        <v>2.7966962079517543E-11</v>
      </c>
      <c r="O1450" s="11">
        <v>70</v>
      </c>
      <c r="P1450" s="14">
        <v>0.47479467060605496</v>
      </c>
      <c r="Q1450" s="11">
        <v>1755.5960032463133</v>
      </c>
      <c r="R1450" s="15">
        <v>0.20209737420758181</v>
      </c>
      <c r="S1450" s="11">
        <v>45.816304144082096</v>
      </c>
      <c r="T1450" s="11">
        <v>44.999999832361937</v>
      </c>
      <c r="U1450" s="11">
        <v>1.0181400958835807</v>
      </c>
      <c r="V1450" s="11">
        <v>3.6653043451808904</v>
      </c>
      <c r="W1450" s="22"/>
      <c r="X1450" s="21">
        <v>0</v>
      </c>
      <c r="Y1450" s="22">
        <v>0</v>
      </c>
      <c r="Z1450" s="22">
        <v>0</v>
      </c>
      <c r="AA1450" s="22">
        <v>0</v>
      </c>
      <c r="AB1450" s="22">
        <v>0</v>
      </c>
      <c r="AC1450" s="22">
        <v>0</v>
      </c>
      <c r="AD1450" s="22">
        <v>0</v>
      </c>
      <c r="AE1450" s="22">
        <v>0</v>
      </c>
      <c r="AF1450" s="22">
        <v>1755.5960032463133</v>
      </c>
      <c r="AG1450" s="21">
        <v>0</v>
      </c>
      <c r="AH1450" s="22">
        <v>0</v>
      </c>
      <c r="AI1450" s="22">
        <v>0</v>
      </c>
      <c r="AJ1450" s="22">
        <v>1755.5960032463133</v>
      </c>
      <c r="AK1450" s="22">
        <v>8591.8043239691106</v>
      </c>
      <c r="AL1450" s="22">
        <v>0</v>
      </c>
      <c r="AM1450" s="22">
        <v>22</v>
      </c>
      <c r="AN1450" s="22">
        <v>0</v>
      </c>
      <c r="AO1450" s="22">
        <v>0</v>
      </c>
      <c r="AQ1450" s="18" t="str">
        <f t="shared" ref="AQ1450:BZ1450" si="1445">IF(OR(AND(AQ$2&gt;$O1449,AQ$2&lt;=$O1450),AND(AQ$2&lt;=$O1449,$O1448&gt;$O1449),AND(AQ$2&gt;$O1450,$O1451&lt;$O1450)),$H1449+((AQ$1-$Q1449)/$U1450/86000),"")</f>
        <v/>
      </c>
      <c r="AR1450" s="18" t="str">
        <f t="shared" si="1445"/>
        <v/>
      </c>
      <c r="AS1450" s="18" t="str">
        <f t="shared" si="1445"/>
        <v/>
      </c>
      <c r="AT1450" s="18" t="str">
        <f t="shared" si="1445"/>
        <v/>
      </c>
      <c r="AU1450" s="18" t="str">
        <f t="shared" si="1445"/>
        <v/>
      </c>
      <c r="AV1450" s="18" t="str">
        <f t="shared" si="1445"/>
        <v/>
      </c>
      <c r="AW1450" s="18" t="str">
        <f t="shared" si="1445"/>
        <v/>
      </c>
      <c r="AX1450" s="18" t="str">
        <f t="shared" si="1445"/>
        <v/>
      </c>
      <c r="AY1450" s="18" t="str">
        <f t="shared" si="1445"/>
        <v/>
      </c>
      <c r="AZ1450" s="18" t="str">
        <f t="shared" si="1445"/>
        <v/>
      </c>
      <c r="BA1450" s="18" t="str">
        <f t="shared" si="1445"/>
        <v/>
      </c>
      <c r="BB1450" s="18" t="str">
        <f t="shared" si="1445"/>
        <v/>
      </c>
      <c r="BC1450" s="18" t="str">
        <f t="shared" si="1445"/>
        <v/>
      </c>
      <c r="BD1450" s="18" t="str">
        <f t="shared" si="1445"/>
        <v/>
      </c>
      <c r="BE1450" s="18" t="str">
        <f t="shared" si="1445"/>
        <v/>
      </c>
      <c r="BF1450" s="18" t="str">
        <f t="shared" si="1445"/>
        <v/>
      </c>
      <c r="BG1450" s="18" t="str">
        <f t="shared" si="1445"/>
        <v/>
      </c>
      <c r="BH1450" s="18" t="str">
        <f t="shared" si="1445"/>
        <v/>
      </c>
      <c r="BI1450" s="18" t="str">
        <f t="shared" si="1445"/>
        <v/>
      </c>
      <c r="BJ1450" s="18" t="str">
        <f t="shared" si="1445"/>
        <v/>
      </c>
      <c r="BK1450" s="18" t="str">
        <f t="shared" si="1445"/>
        <v/>
      </c>
      <c r="BL1450" s="18" t="str">
        <f t="shared" si="1445"/>
        <v/>
      </c>
      <c r="BM1450" s="18" t="str">
        <f t="shared" si="1445"/>
        <v/>
      </c>
      <c r="BN1450" s="18" t="str">
        <f t="shared" si="1445"/>
        <v/>
      </c>
      <c r="BO1450" s="18" t="str">
        <f t="shared" si="1445"/>
        <v/>
      </c>
      <c r="BP1450" s="18" t="str">
        <f t="shared" si="1445"/>
        <v/>
      </c>
      <c r="BQ1450" s="18" t="str">
        <f t="shared" si="1445"/>
        <v/>
      </c>
      <c r="BR1450" s="18" t="str">
        <f t="shared" si="1445"/>
        <v/>
      </c>
      <c r="BS1450" s="18" t="str">
        <f t="shared" si="1445"/>
        <v/>
      </c>
      <c r="BT1450" s="18" t="str">
        <f t="shared" si="1445"/>
        <v/>
      </c>
      <c r="BU1450" s="18" t="str">
        <f t="shared" si="1445"/>
        <v/>
      </c>
      <c r="BV1450" s="18" t="str">
        <f t="shared" si="1445"/>
        <v/>
      </c>
      <c r="BW1450" s="18" t="str">
        <f t="shared" si="1445"/>
        <v/>
      </c>
      <c r="BX1450" s="18" t="str">
        <f t="shared" si="1445"/>
        <v/>
      </c>
      <c r="BY1450" s="18" t="str">
        <f t="shared" si="1445"/>
        <v/>
      </c>
      <c r="BZ1450" s="18" t="str">
        <f t="shared" si="1445"/>
        <v/>
      </c>
      <c r="CA1450" s="18" t="str">
        <f>IF(BY1450&lt;&gt;"",BY1450-LOOKUP(2,1/(LEN($AQ$1:AQ1450)&gt;0),$AQ$1:AQ1450),"")</f>
        <v/>
      </c>
    </row>
    <row r="1451" spans="1:79" x14ac:dyDescent="0.25">
      <c r="A1451" s="21">
        <v>63008</v>
      </c>
      <c r="B1451" s="21">
        <v>2</v>
      </c>
      <c r="C1451" s="22" t="s">
        <v>3174</v>
      </c>
      <c r="D1451" s="21">
        <v>332</v>
      </c>
      <c r="E1451" s="23">
        <v>0.81388888888888888</v>
      </c>
      <c r="F1451" s="22" t="s">
        <v>582</v>
      </c>
      <c r="G1451" s="22" t="b">
        <v>1</v>
      </c>
      <c r="H1451" s="24">
        <v>43532.814016203702</v>
      </c>
      <c r="I1451" s="25" t="s">
        <v>139</v>
      </c>
      <c r="J1451" s="22" t="s">
        <v>140</v>
      </c>
      <c r="K1451" s="11">
        <v>0</v>
      </c>
      <c r="L1451" s="11">
        <v>1987</v>
      </c>
      <c r="M1451" s="11">
        <v>3373</v>
      </c>
      <c r="N1451" s="11">
        <v>1.0558665053395089E-10</v>
      </c>
      <c r="O1451" s="11">
        <v>74</v>
      </c>
      <c r="P1451" s="14">
        <v>0.52165290437200751</v>
      </c>
      <c r="Q1451" s="11">
        <v>2008.5185113176724</v>
      </c>
      <c r="R1451" s="15">
        <v>0.23121282825549469</v>
      </c>
      <c r="S1451" s="11">
        <v>252.92250807135906</v>
      </c>
      <c r="T1451" s="11">
        <v>44.999999832361937</v>
      </c>
      <c r="U1451" s="11">
        <v>5.6205002003015299</v>
      </c>
      <c r="V1451" s="11">
        <v>20.233800721085508</v>
      </c>
      <c r="W1451" s="22"/>
      <c r="X1451" s="21">
        <v>0</v>
      </c>
      <c r="Y1451" s="22">
        <v>0</v>
      </c>
      <c r="Z1451" s="22">
        <v>0</v>
      </c>
      <c r="AA1451" s="22">
        <v>0</v>
      </c>
      <c r="AB1451" s="22">
        <v>0</v>
      </c>
      <c r="AC1451" s="22">
        <v>0</v>
      </c>
      <c r="AD1451" s="22">
        <v>0</v>
      </c>
      <c r="AE1451" s="22">
        <v>0</v>
      </c>
      <c r="AF1451" s="22">
        <v>2008.5185113176724</v>
      </c>
      <c r="AG1451" s="21">
        <v>0</v>
      </c>
      <c r="AH1451" s="22">
        <v>0</v>
      </c>
      <c r="AI1451" s="22">
        <v>0</v>
      </c>
      <c r="AJ1451" s="22">
        <v>2008.5185113176724</v>
      </c>
      <c r="AK1451" s="22">
        <v>8591.8043239691106</v>
      </c>
      <c r="AL1451" s="22">
        <v>0</v>
      </c>
      <c r="AM1451" s="22">
        <v>21</v>
      </c>
      <c r="AN1451" s="22">
        <v>0</v>
      </c>
      <c r="AO1451" s="22">
        <v>0</v>
      </c>
      <c r="AQ1451" s="18" t="str">
        <f t="shared" ref="AQ1451:BZ1451" si="1446">IF(OR(AND(AQ$2&gt;$O1450,AQ$2&lt;=$O1451),AND(AQ$2&lt;=$O1450,$O1449&gt;$O1450),AND(AQ$2&gt;$O1451,$O1452&lt;$O1451)),$H1450+((AQ$1-$Q1450)/$U1451/86000),"")</f>
        <v/>
      </c>
      <c r="AR1451" s="18" t="str">
        <f t="shared" si="1446"/>
        <v/>
      </c>
      <c r="AS1451" s="18" t="str">
        <f t="shared" si="1446"/>
        <v/>
      </c>
      <c r="AT1451" s="18" t="str">
        <f t="shared" si="1446"/>
        <v/>
      </c>
      <c r="AU1451" s="18" t="str">
        <f t="shared" si="1446"/>
        <v/>
      </c>
      <c r="AV1451" s="18" t="str">
        <f t="shared" si="1446"/>
        <v/>
      </c>
      <c r="AW1451" s="18">
        <f t="shared" si="1446"/>
        <v>43532.813546167767</v>
      </c>
      <c r="AX1451" s="18" t="str">
        <f t="shared" si="1446"/>
        <v/>
      </c>
      <c r="AY1451" s="18" t="str">
        <f t="shared" si="1446"/>
        <v/>
      </c>
      <c r="AZ1451" s="18" t="str">
        <f t="shared" si="1446"/>
        <v/>
      </c>
      <c r="BA1451" s="18" t="str">
        <f t="shared" si="1446"/>
        <v/>
      </c>
      <c r="BB1451" s="18" t="str">
        <f t="shared" si="1446"/>
        <v/>
      </c>
      <c r="BC1451" s="18" t="str">
        <f t="shared" si="1446"/>
        <v/>
      </c>
      <c r="BD1451" s="18" t="str">
        <f t="shared" si="1446"/>
        <v/>
      </c>
      <c r="BE1451" s="18" t="str">
        <f t="shared" si="1446"/>
        <v/>
      </c>
      <c r="BF1451" s="18" t="str">
        <f t="shared" si="1446"/>
        <v/>
      </c>
      <c r="BG1451" s="18" t="str">
        <f t="shared" si="1446"/>
        <v/>
      </c>
      <c r="BH1451" s="18" t="str">
        <f t="shared" si="1446"/>
        <v/>
      </c>
      <c r="BI1451" s="18" t="str">
        <f t="shared" si="1446"/>
        <v/>
      </c>
      <c r="BJ1451" s="18" t="str">
        <f t="shared" si="1446"/>
        <v/>
      </c>
      <c r="BK1451" s="18" t="str">
        <f t="shared" si="1446"/>
        <v/>
      </c>
      <c r="BL1451" s="18" t="str">
        <f t="shared" si="1446"/>
        <v/>
      </c>
      <c r="BM1451" s="18" t="str">
        <f t="shared" si="1446"/>
        <v/>
      </c>
      <c r="BN1451" s="18" t="str">
        <f t="shared" si="1446"/>
        <v/>
      </c>
      <c r="BO1451" s="18" t="str">
        <f t="shared" si="1446"/>
        <v/>
      </c>
      <c r="BP1451" s="18" t="str">
        <f t="shared" si="1446"/>
        <v/>
      </c>
      <c r="BQ1451" s="18" t="str">
        <f t="shared" si="1446"/>
        <v/>
      </c>
      <c r="BR1451" s="18" t="str">
        <f t="shared" si="1446"/>
        <v/>
      </c>
      <c r="BS1451" s="18" t="str">
        <f t="shared" si="1446"/>
        <v/>
      </c>
      <c r="BT1451" s="18" t="str">
        <f t="shared" si="1446"/>
        <v/>
      </c>
      <c r="BU1451" s="18" t="str">
        <f t="shared" si="1446"/>
        <v/>
      </c>
      <c r="BV1451" s="18" t="str">
        <f t="shared" si="1446"/>
        <v/>
      </c>
      <c r="BW1451" s="18" t="str">
        <f t="shared" si="1446"/>
        <v/>
      </c>
      <c r="BX1451" s="18" t="str">
        <f t="shared" si="1446"/>
        <v/>
      </c>
      <c r="BY1451" s="18" t="str">
        <f t="shared" si="1446"/>
        <v/>
      </c>
      <c r="BZ1451" s="18" t="str">
        <f t="shared" si="1446"/>
        <v/>
      </c>
      <c r="CA1451" s="18" t="str">
        <f>IF(BY1451&lt;&gt;"",BY1451-LOOKUP(2,1/(LEN($AQ$1:AQ1451)&gt;0),$AQ$1:AQ1451),"")</f>
        <v/>
      </c>
    </row>
    <row r="1452" spans="1:79" x14ac:dyDescent="0.25">
      <c r="A1452" s="21">
        <v>63010</v>
      </c>
      <c r="B1452" s="21">
        <v>2</v>
      </c>
      <c r="C1452" s="22" t="s">
        <v>3176</v>
      </c>
      <c r="D1452" s="21">
        <v>332</v>
      </c>
      <c r="E1452" s="23">
        <v>0.81458333333333333</v>
      </c>
      <c r="F1452" s="22" t="s">
        <v>582</v>
      </c>
      <c r="G1452" s="22" t="b">
        <v>1</v>
      </c>
      <c r="H1452" s="24">
        <v>43532.81453703704</v>
      </c>
      <c r="I1452" s="25" t="s">
        <v>139</v>
      </c>
      <c r="J1452" s="22" t="s">
        <v>140</v>
      </c>
      <c r="K1452" s="11">
        <v>0</v>
      </c>
      <c r="L1452" s="11">
        <v>1988</v>
      </c>
      <c r="M1452" s="11">
        <v>3375</v>
      </c>
      <c r="N1452" s="11">
        <v>1.0558665053395089E-10</v>
      </c>
      <c r="O1452" s="11">
        <v>74</v>
      </c>
      <c r="P1452" s="14">
        <v>0.52165290437200751</v>
      </c>
      <c r="Q1452" s="11">
        <v>2008.5185113176724</v>
      </c>
      <c r="R1452" s="15">
        <v>0.23121282825549469</v>
      </c>
      <c r="S1452" s="11">
        <v>0</v>
      </c>
      <c r="T1452" s="11">
        <v>45.000000461004674</v>
      </c>
      <c r="U1452" s="11">
        <v>0</v>
      </c>
      <c r="V1452" s="11">
        <v>0</v>
      </c>
      <c r="W1452" s="22"/>
      <c r="X1452" s="21">
        <v>0</v>
      </c>
      <c r="Y1452" s="22">
        <v>0.5</v>
      </c>
      <c r="Z1452" s="22">
        <v>0</v>
      </c>
      <c r="AA1452" s="22">
        <v>0</v>
      </c>
      <c r="AB1452" s="22">
        <v>0</v>
      </c>
      <c r="AC1452" s="22">
        <v>1</v>
      </c>
      <c r="AD1452" s="22">
        <v>1</v>
      </c>
      <c r="AE1452" s="22">
        <v>0</v>
      </c>
      <c r="AF1452" s="22">
        <v>2008.5185113176724</v>
      </c>
      <c r="AG1452" s="21">
        <v>0</v>
      </c>
      <c r="AH1452" s="22">
        <v>0</v>
      </c>
      <c r="AI1452" s="22">
        <v>0</v>
      </c>
      <c r="AJ1452" s="22">
        <v>2008.5185113176724</v>
      </c>
      <c r="AK1452" s="22">
        <v>8591.8043239691106</v>
      </c>
      <c r="AL1452" s="22">
        <v>0</v>
      </c>
      <c r="AM1452" s="22">
        <v>20</v>
      </c>
      <c r="AN1452" s="22">
        <v>0</v>
      </c>
      <c r="AO1452" s="22">
        <v>0</v>
      </c>
      <c r="AQ1452" s="18" t="str">
        <f t="shared" ref="AQ1452:BZ1452" si="1447">IF(OR(AND(AQ$2&gt;$O1451,AQ$2&lt;=$O1452),AND(AQ$2&lt;=$O1451,$O1450&gt;$O1451),AND(AQ$2&gt;$O1452,$O1453&lt;$O1452)),$H1451+((AQ$1-$Q1451)/$U1452/86000),"")</f>
        <v/>
      </c>
      <c r="AR1452" s="18" t="str">
        <f t="shared" si="1447"/>
        <v/>
      </c>
      <c r="AS1452" s="18" t="str">
        <f t="shared" si="1447"/>
        <v/>
      </c>
      <c r="AT1452" s="18" t="str">
        <f t="shared" si="1447"/>
        <v/>
      </c>
      <c r="AU1452" s="18" t="str">
        <f t="shared" si="1447"/>
        <v/>
      </c>
      <c r="AV1452" s="18" t="str">
        <f t="shared" si="1447"/>
        <v/>
      </c>
      <c r="AW1452" s="18" t="str">
        <f t="shared" si="1447"/>
        <v/>
      </c>
      <c r="AX1452" s="18" t="str">
        <f t="shared" si="1447"/>
        <v/>
      </c>
      <c r="AY1452" s="18" t="str">
        <f t="shared" si="1447"/>
        <v/>
      </c>
      <c r="AZ1452" s="18" t="str">
        <f t="shared" si="1447"/>
        <v/>
      </c>
      <c r="BA1452" s="18" t="str">
        <f t="shared" si="1447"/>
        <v/>
      </c>
      <c r="BB1452" s="18" t="str">
        <f t="shared" si="1447"/>
        <v/>
      </c>
      <c r="BC1452" s="18" t="str">
        <f t="shared" si="1447"/>
        <v/>
      </c>
      <c r="BD1452" s="18" t="str">
        <f t="shared" si="1447"/>
        <v/>
      </c>
      <c r="BE1452" s="18" t="str">
        <f t="shared" si="1447"/>
        <v/>
      </c>
      <c r="BF1452" s="18" t="str">
        <f t="shared" si="1447"/>
        <v/>
      </c>
      <c r="BG1452" s="18" t="str">
        <f t="shared" si="1447"/>
        <v/>
      </c>
      <c r="BH1452" s="18" t="str">
        <f t="shared" si="1447"/>
        <v/>
      </c>
      <c r="BI1452" s="18" t="str">
        <f t="shared" si="1447"/>
        <v/>
      </c>
      <c r="BJ1452" s="18" t="str">
        <f t="shared" si="1447"/>
        <v/>
      </c>
      <c r="BK1452" s="18" t="str">
        <f t="shared" si="1447"/>
        <v/>
      </c>
      <c r="BL1452" s="18" t="str">
        <f t="shared" si="1447"/>
        <v/>
      </c>
      <c r="BM1452" s="18" t="str">
        <f t="shared" si="1447"/>
        <v/>
      </c>
      <c r="BN1452" s="18" t="str">
        <f t="shared" si="1447"/>
        <v/>
      </c>
      <c r="BO1452" s="18" t="str">
        <f t="shared" si="1447"/>
        <v/>
      </c>
      <c r="BP1452" s="18" t="str">
        <f t="shared" si="1447"/>
        <v/>
      </c>
      <c r="BQ1452" s="18" t="str">
        <f t="shared" si="1447"/>
        <v/>
      </c>
      <c r="BR1452" s="18" t="str">
        <f t="shared" si="1447"/>
        <v/>
      </c>
      <c r="BS1452" s="18" t="str">
        <f t="shared" si="1447"/>
        <v/>
      </c>
      <c r="BT1452" s="18" t="str">
        <f t="shared" si="1447"/>
        <v/>
      </c>
      <c r="BU1452" s="18" t="str">
        <f t="shared" si="1447"/>
        <v/>
      </c>
      <c r="BV1452" s="18" t="str">
        <f t="shared" si="1447"/>
        <v/>
      </c>
      <c r="BW1452" s="18" t="str">
        <f t="shared" si="1447"/>
        <v/>
      </c>
      <c r="BX1452" s="18" t="str">
        <f t="shared" si="1447"/>
        <v/>
      </c>
      <c r="BY1452" s="18" t="str">
        <f t="shared" si="1447"/>
        <v/>
      </c>
      <c r="BZ1452" s="18" t="str">
        <f t="shared" si="1447"/>
        <v/>
      </c>
      <c r="CA1452" s="18" t="str">
        <f>IF(BY1452&lt;&gt;"",BY1452-LOOKUP(2,1/(LEN($AQ$1:AQ1452)&gt;0),$AQ$1:AQ1452),"")</f>
        <v/>
      </c>
    </row>
    <row r="1453" spans="1:79" x14ac:dyDescent="0.25">
      <c r="A1453" s="21">
        <v>63011</v>
      </c>
      <c r="B1453" s="21">
        <v>2</v>
      </c>
      <c r="C1453" s="22" t="s">
        <v>3177</v>
      </c>
      <c r="D1453" s="21">
        <v>332</v>
      </c>
      <c r="E1453" s="23">
        <v>0.81458333333333333</v>
      </c>
      <c r="F1453" s="22" t="s">
        <v>582</v>
      </c>
      <c r="G1453" s="22" t="b">
        <v>1</v>
      </c>
      <c r="H1453" s="24">
        <v>43532.815057870372</v>
      </c>
      <c r="I1453" s="25" t="s">
        <v>177</v>
      </c>
      <c r="J1453" s="22" t="s">
        <v>178</v>
      </c>
      <c r="K1453" s="11">
        <v>0</v>
      </c>
      <c r="L1453" s="11">
        <v>1989</v>
      </c>
      <c r="M1453" s="11">
        <v>3377</v>
      </c>
      <c r="N1453" s="11">
        <v>5.9486637837835588E-11</v>
      </c>
      <c r="O1453" s="11">
        <v>81</v>
      </c>
      <c r="P1453" s="14">
        <v>0.58956026243112447</v>
      </c>
      <c r="Q1453" s="11">
        <v>2261.3776652531383</v>
      </c>
      <c r="R1453" s="15">
        <v>0.26032098922203495</v>
      </c>
      <c r="S1453" s="11">
        <v>252.85915393546588</v>
      </c>
      <c r="T1453" s="11">
        <v>44.999999832361937</v>
      </c>
      <c r="U1453" s="11">
        <v>5.61909233060977</v>
      </c>
      <c r="V1453" s="11">
        <v>20.228732390195173</v>
      </c>
      <c r="W1453" s="22"/>
      <c r="X1453" s="21">
        <v>0</v>
      </c>
      <c r="Y1453" s="22">
        <v>0</v>
      </c>
      <c r="Z1453" s="22">
        <v>0</v>
      </c>
      <c r="AA1453" s="22">
        <v>0</v>
      </c>
      <c r="AB1453" s="22">
        <v>0</v>
      </c>
      <c r="AC1453" s="22">
        <v>0</v>
      </c>
      <c r="AD1453" s="22">
        <v>0</v>
      </c>
      <c r="AE1453" s="22">
        <v>0</v>
      </c>
      <c r="AF1453" s="22">
        <v>2261.3776652531383</v>
      </c>
      <c r="AG1453" s="21">
        <v>0</v>
      </c>
      <c r="AH1453" s="22">
        <v>0</v>
      </c>
      <c r="AI1453" s="22">
        <v>0</v>
      </c>
      <c r="AJ1453" s="22">
        <v>2261.3776652531383</v>
      </c>
      <c r="AK1453" s="22">
        <v>8591.8043239691106</v>
      </c>
      <c r="AL1453" s="22">
        <v>0</v>
      </c>
      <c r="AM1453" s="22">
        <v>19</v>
      </c>
      <c r="AN1453" s="22">
        <v>0</v>
      </c>
      <c r="AO1453" s="22">
        <v>0</v>
      </c>
      <c r="AQ1453" s="18" t="str">
        <f t="shared" ref="AQ1453:BZ1453" si="1448">IF(OR(AND(AQ$2&gt;$O1452,AQ$2&lt;=$O1453),AND(AQ$2&lt;=$O1452,$O1451&gt;$O1452),AND(AQ$2&gt;$O1453,$O1454&lt;$O1453)),$H1452+((AQ$1-$Q1452)/$U1453/86000),"")</f>
        <v/>
      </c>
      <c r="AR1453" s="18" t="str">
        <f t="shared" si="1448"/>
        <v/>
      </c>
      <c r="AS1453" s="18" t="str">
        <f t="shared" si="1448"/>
        <v/>
      </c>
      <c r="AT1453" s="18" t="str">
        <f t="shared" si="1448"/>
        <v/>
      </c>
      <c r="AU1453" s="18" t="str">
        <f t="shared" si="1448"/>
        <v/>
      </c>
      <c r="AV1453" s="18" t="str">
        <f t="shared" si="1448"/>
        <v/>
      </c>
      <c r="AW1453" s="18" t="str">
        <f t="shared" si="1448"/>
        <v/>
      </c>
      <c r="AX1453" s="18">
        <f t="shared" si="1448"/>
        <v>43532.814632028734</v>
      </c>
      <c r="AY1453" s="18" t="str">
        <f t="shared" si="1448"/>
        <v/>
      </c>
      <c r="AZ1453" s="18" t="str">
        <f t="shared" si="1448"/>
        <v/>
      </c>
      <c r="BA1453" s="18" t="str">
        <f t="shared" si="1448"/>
        <v/>
      </c>
      <c r="BB1453" s="18" t="str">
        <f t="shared" si="1448"/>
        <v/>
      </c>
      <c r="BC1453" s="18" t="str">
        <f t="shared" si="1448"/>
        <v/>
      </c>
      <c r="BD1453" s="18" t="str">
        <f t="shared" si="1448"/>
        <v/>
      </c>
      <c r="BE1453" s="18" t="str">
        <f t="shared" si="1448"/>
        <v/>
      </c>
      <c r="BF1453" s="18" t="str">
        <f t="shared" si="1448"/>
        <v/>
      </c>
      <c r="BG1453" s="18" t="str">
        <f t="shared" si="1448"/>
        <v/>
      </c>
      <c r="BH1453" s="18" t="str">
        <f t="shared" si="1448"/>
        <v/>
      </c>
      <c r="BI1453" s="18" t="str">
        <f t="shared" si="1448"/>
        <v/>
      </c>
      <c r="BJ1453" s="18" t="str">
        <f t="shared" si="1448"/>
        <v/>
      </c>
      <c r="BK1453" s="18" t="str">
        <f t="shared" si="1448"/>
        <v/>
      </c>
      <c r="BL1453" s="18" t="str">
        <f t="shared" si="1448"/>
        <v/>
      </c>
      <c r="BM1453" s="18" t="str">
        <f t="shared" si="1448"/>
        <v/>
      </c>
      <c r="BN1453" s="18" t="str">
        <f t="shared" si="1448"/>
        <v/>
      </c>
      <c r="BO1453" s="18" t="str">
        <f t="shared" si="1448"/>
        <v/>
      </c>
      <c r="BP1453" s="18" t="str">
        <f t="shared" si="1448"/>
        <v/>
      </c>
      <c r="BQ1453" s="18" t="str">
        <f t="shared" si="1448"/>
        <v/>
      </c>
      <c r="BR1453" s="18" t="str">
        <f t="shared" si="1448"/>
        <v/>
      </c>
      <c r="BS1453" s="18" t="str">
        <f t="shared" si="1448"/>
        <v/>
      </c>
      <c r="BT1453" s="18" t="str">
        <f t="shared" si="1448"/>
        <v/>
      </c>
      <c r="BU1453" s="18" t="str">
        <f t="shared" si="1448"/>
        <v/>
      </c>
      <c r="BV1453" s="18" t="str">
        <f t="shared" si="1448"/>
        <v/>
      </c>
      <c r="BW1453" s="18" t="str">
        <f t="shared" si="1448"/>
        <v/>
      </c>
      <c r="BX1453" s="18" t="str">
        <f t="shared" si="1448"/>
        <v/>
      </c>
      <c r="BY1453" s="18" t="str">
        <f t="shared" si="1448"/>
        <v/>
      </c>
      <c r="BZ1453" s="18" t="str">
        <f t="shared" si="1448"/>
        <v/>
      </c>
      <c r="CA1453" s="18" t="str">
        <f>IF(BY1453&lt;&gt;"",BY1453-LOOKUP(2,1/(LEN($AQ$1:AQ1453)&gt;0),$AQ$1:AQ1453),"")</f>
        <v/>
      </c>
    </row>
    <row r="1454" spans="1:79" x14ac:dyDescent="0.25">
      <c r="A1454" s="21">
        <v>63013</v>
      </c>
      <c r="B1454" s="21">
        <v>2</v>
      </c>
      <c r="C1454" s="22" t="s">
        <v>3179</v>
      </c>
      <c r="D1454" s="21">
        <v>332</v>
      </c>
      <c r="E1454" s="23">
        <v>0.81527777777777777</v>
      </c>
      <c r="F1454" s="22" t="s">
        <v>582</v>
      </c>
      <c r="G1454" s="22" t="b">
        <v>1</v>
      </c>
      <c r="H1454" s="24">
        <v>43532.815578703703</v>
      </c>
      <c r="I1454" s="25" t="s">
        <v>225</v>
      </c>
      <c r="J1454" s="22" t="s">
        <v>226</v>
      </c>
      <c r="K1454" s="11">
        <v>0</v>
      </c>
      <c r="L1454" s="11">
        <v>1990</v>
      </c>
      <c r="M1454" s="11">
        <v>3379</v>
      </c>
      <c r="N1454" s="11">
        <v>7.1324279815598857E-11</v>
      </c>
      <c r="O1454" s="11">
        <v>82</v>
      </c>
      <c r="P1454" s="14">
        <v>0.52409808264641156</v>
      </c>
      <c r="Q1454" s="11">
        <v>2323.7591442643952</v>
      </c>
      <c r="R1454" s="15">
        <v>0.26750210212275255</v>
      </c>
      <c r="S1454" s="11">
        <v>62.381479011256943</v>
      </c>
      <c r="T1454" s="11">
        <v>44.999999832361937</v>
      </c>
      <c r="U1454" s="11">
        <v>1.3862550943032459</v>
      </c>
      <c r="V1454" s="11">
        <v>4.9905183394916852</v>
      </c>
      <c r="W1454" s="22"/>
      <c r="X1454" s="21">
        <v>0</v>
      </c>
      <c r="Y1454" s="22">
        <v>0</v>
      </c>
      <c r="Z1454" s="22">
        <v>0</v>
      </c>
      <c r="AA1454" s="22">
        <v>0</v>
      </c>
      <c r="AB1454" s="22">
        <v>0</v>
      </c>
      <c r="AC1454" s="22">
        <v>0</v>
      </c>
      <c r="AD1454" s="22">
        <v>0</v>
      </c>
      <c r="AE1454" s="22">
        <v>0</v>
      </c>
      <c r="AF1454" s="22">
        <v>2323.7591442643952</v>
      </c>
      <c r="AG1454" s="21">
        <v>0</v>
      </c>
      <c r="AH1454" s="22">
        <v>0</v>
      </c>
      <c r="AI1454" s="22">
        <v>0</v>
      </c>
      <c r="AJ1454" s="22">
        <v>2323.7591442643952</v>
      </c>
      <c r="AK1454" s="22">
        <v>8591.8043239691106</v>
      </c>
      <c r="AL1454" s="22">
        <v>0</v>
      </c>
      <c r="AM1454" s="22">
        <v>18</v>
      </c>
      <c r="AN1454" s="22">
        <v>0</v>
      </c>
      <c r="AO1454" s="22">
        <v>0</v>
      </c>
      <c r="AQ1454" s="18" t="str">
        <f t="shared" ref="AQ1454:BZ1454" si="1449">IF(OR(AND(AQ$2&gt;$O1453,AQ$2&lt;=$O1454),AND(AQ$2&lt;=$O1453,$O1452&gt;$O1453),AND(AQ$2&gt;$O1454,$O1455&lt;$O1454)),$H1453+((AQ$1-$Q1453)/$U1454/86000),"")</f>
        <v/>
      </c>
      <c r="AR1454" s="18" t="str">
        <f t="shared" si="1449"/>
        <v/>
      </c>
      <c r="AS1454" s="18" t="str">
        <f t="shared" si="1449"/>
        <v/>
      </c>
      <c r="AT1454" s="18" t="str">
        <f t="shared" si="1449"/>
        <v/>
      </c>
      <c r="AU1454" s="18" t="str">
        <f t="shared" si="1449"/>
        <v/>
      </c>
      <c r="AV1454" s="18" t="str">
        <f t="shared" si="1449"/>
        <v/>
      </c>
      <c r="AW1454" s="18" t="str">
        <f t="shared" si="1449"/>
        <v/>
      </c>
      <c r="AX1454" s="18" t="str">
        <f t="shared" si="1449"/>
        <v/>
      </c>
      <c r="AY1454" s="18">
        <f t="shared" si="1449"/>
        <v>43532.815148940339</v>
      </c>
      <c r="AZ1454" s="18" t="str">
        <f t="shared" si="1449"/>
        <v/>
      </c>
      <c r="BA1454" s="18" t="str">
        <f t="shared" si="1449"/>
        <v/>
      </c>
      <c r="BB1454" s="18" t="str">
        <f t="shared" si="1449"/>
        <v/>
      </c>
      <c r="BC1454" s="18" t="str">
        <f t="shared" si="1449"/>
        <v/>
      </c>
      <c r="BD1454" s="18" t="str">
        <f t="shared" si="1449"/>
        <v/>
      </c>
      <c r="BE1454" s="18" t="str">
        <f t="shared" si="1449"/>
        <v/>
      </c>
      <c r="BF1454" s="18" t="str">
        <f t="shared" si="1449"/>
        <v/>
      </c>
      <c r="BG1454" s="18" t="str">
        <f t="shared" si="1449"/>
        <v/>
      </c>
      <c r="BH1454" s="18" t="str">
        <f t="shared" si="1449"/>
        <v/>
      </c>
      <c r="BI1454" s="18" t="str">
        <f t="shared" si="1449"/>
        <v/>
      </c>
      <c r="BJ1454" s="18" t="str">
        <f t="shared" si="1449"/>
        <v/>
      </c>
      <c r="BK1454" s="18" t="str">
        <f t="shared" si="1449"/>
        <v/>
      </c>
      <c r="BL1454" s="18" t="str">
        <f t="shared" si="1449"/>
        <v/>
      </c>
      <c r="BM1454" s="18" t="str">
        <f t="shared" si="1449"/>
        <v/>
      </c>
      <c r="BN1454" s="18" t="str">
        <f t="shared" si="1449"/>
        <v/>
      </c>
      <c r="BO1454" s="18" t="str">
        <f t="shared" si="1449"/>
        <v/>
      </c>
      <c r="BP1454" s="18" t="str">
        <f t="shared" si="1449"/>
        <v/>
      </c>
      <c r="BQ1454" s="18" t="str">
        <f t="shared" si="1449"/>
        <v/>
      </c>
      <c r="BR1454" s="18" t="str">
        <f t="shared" si="1449"/>
        <v/>
      </c>
      <c r="BS1454" s="18" t="str">
        <f t="shared" si="1449"/>
        <v/>
      </c>
      <c r="BT1454" s="18" t="str">
        <f t="shared" si="1449"/>
        <v/>
      </c>
      <c r="BU1454" s="18" t="str">
        <f t="shared" si="1449"/>
        <v/>
      </c>
      <c r="BV1454" s="18" t="str">
        <f t="shared" si="1449"/>
        <v/>
      </c>
      <c r="BW1454" s="18" t="str">
        <f t="shared" si="1449"/>
        <v/>
      </c>
      <c r="BX1454" s="18" t="str">
        <f t="shared" si="1449"/>
        <v/>
      </c>
      <c r="BY1454" s="18" t="str">
        <f t="shared" si="1449"/>
        <v/>
      </c>
      <c r="BZ1454" s="18" t="str">
        <f t="shared" si="1449"/>
        <v/>
      </c>
      <c r="CA1454" s="18" t="str">
        <f>IF(BY1454&lt;&gt;"",BY1454-LOOKUP(2,1/(LEN($AQ$1:AQ1454)&gt;0),$AQ$1:AQ1454),"")</f>
        <v/>
      </c>
    </row>
    <row r="1455" spans="1:79" x14ac:dyDescent="0.25">
      <c r="A1455" s="21">
        <v>63014</v>
      </c>
      <c r="B1455" s="21">
        <v>2</v>
      </c>
      <c r="C1455" s="22" t="s">
        <v>3180</v>
      </c>
      <c r="D1455" s="21">
        <v>332</v>
      </c>
      <c r="E1455" s="23">
        <v>0.81597222222222221</v>
      </c>
      <c r="F1455" s="22" t="s">
        <v>582</v>
      </c>
      <c r="G1455" s="22" t="b">
        <v>1</v>
      </c>
      <c r="H1455" s="24">
        <v>43532.816099537034</v>
      </c>
      <c r="I1455" s="25" t="s">
        <v>361</v>
      </c>
      <c r="J1455" s="22" t="s">
        <v>362</v>
      </c>
      <c r="K1455" s="11">
        <v>0</v>
      </c>
      <c r="L1455" s="11">
        <v>1991</v>
      </c>
      <c r="M1455" s="11">
        <v>3381</v>
      </c>
      <c r="N1455" s="11">
        <v>1.1404210908949608E-12</v>
      </c>
      <c r="O1455" s="11">
        <v>90</v>
      </c>
      <c r="P1455" s="14">
        <v>0.49999997854972567</v>
      </c>
      <c r="Q1455" s="11">
        <v>2689.7924167680808</v>
      </c>
      <c r="R1455" s="15">
        <v>0.30963842682890103</v>
      </c>
      <c r="S1455" s="11">
        <v>366.03327250368557</v>
      </c>
      <c r="T1455" s="11">
        <v>44.999999832361937</v>
      </c>
      <c r="U1455" s="11">
        <v>8.1340727526059062</v>
      </c>
      <c r="V1455" s="11">
        <v>29.282661909381265</v>
      </c>
      <c r="W1455" s="22"/>
      <c r="X1455" s="21">
        <v>0</v>
      </c>
      <c r="Y1455" s="22">
        <v>0</v>
      </c>
      <c r="Z1455" s="22">
        <v>0</v>
      </c>
      <c r="AA1455" s="22">
        <v>0</v>
      </c>
      <c r="AB1455" s="22">
        <v>0</v>
      </c>
      <c r="AC1455" s="22">
        <v>0</v>
      </c>
      <c r="AD1455" s="22">
        <v>0</v>
      </c>
      <c r="AE1455" s="22">
        <v>0</v>
      </c>
      <c r="AF1455" s="22">
        <v>2689.7924167680808</v>
      </c>
      <c r="AG1455" s="21">
        <v>0</v>
      </c>
      <c r="AH1455" s="22">
        <v>0</v>
      </c>
      <c r="AI1455" s="22">
        <v>0</v>
      </c>
      <c r="AJ1455" s="22">
        <v>2689.7924167680808</v>
      </c>
      <c r="AK1455" s="22">
        <v>8591.8043239691106</v>
      </c>
      <c r="AL1455" s="22">
        <v>0</v>
      </c>
      <c r="AM1455" s="22">
        <v>17</v>
      </c>
      <c r="AN1455" s="22">
        <v>0</v>
      </c>
      <c r="AO1455" s="22">
        <v>0</v>
      </c>
      <c r="AQ1455" s="18" t="str">
        <f t="shared" ref="AQ1455:BZ1455" si="1450">IF(OR(AND(AQ$2&gt;$O1454,AQ$2&lt;=$O1455),AND(AQ$2&lt;=$O1454,$O1453&gt;$O1454),AND(AQ$2&gt;$O1455,$O1456&lt;$O1455)),$H1454+((AQ$1-$Q1454)/$U1455/86000),"")</f>
        <v/>
      </c>
      <c r="AR1455" s="18" t="str">
        <f t="shared" si="1450"/>
        <v/>
      </c>
      <c r="AS1455" s="18" t="str">
        <f t="shared" si="1450"/>
        <v/>
      </c>
      <c r="AT1455" s="18" t="str">
        <f t="shared" si="1450"/>
        <v/>
      </c>
      <c r="AU1455" s="18" t="str">
        <f t="shared" si="1450"/>
        <v/>
      </c>
      <c r="AV1455" s="18" t="str">
        <f t="shared" si="1450"/>
        <v/>
      </c>
      <c r="AW1455" s="18" t="str">
        <f t="shared" si="1450"/>
        <v/>
      </c>
      <c r="AX1455" s="18" t="str">
        <f t="shared" si="1450"/>
        <v/>
      </c>
      <c r="AY1455" s="18" t="str">
        <f t="shared" si="1450"/>
        <v/>
      </c>
      <c r="AZ1455" s="18">
        <f t="shared" si="1450"/>
        <v>43532.815846327765</v>
      </c>
      <c r="BA1455" s="18" t="str">
        <f t="shared" si="1450"/>
        <v/>
      </c>
      <c r="BB1455" s="18" t="str">
        <f t="shared" si="1450"/>
        <v/>
      </c>
      <c r="BC1455" s="18" t="str">
        <f t="shared" si="1450"/>
        <v/>
      </c>
      <c r="BD1455" s="18" t="str">
        <f t="shared" si="1450"/>
        <v/>
      </c>
      <c r="BE1455" s="18" t="str">
        <f t="shared" si="1450"/>
        <v/>
      </c>
      <c r="BF1455" s="18" t="str">
        <f t="shared" si="1450"/>
        <v/>
      </c>
      <c r="BG1455" s="18" t="str">
        <f t="shared" si="1450"/>
        <v/>
      </c>
      <c r="BH1455" s="18" t="str">
        <f t="shared" si="1450"/>
        <v/>
      </c>
      <c r="BI1455" s="18" t="str">
        <f t="shared" si="1450"/>
        <v/>
      </c>
      <c r="BJ1455" s="18" t="str">
        <f t="shared" si="1450"/>
        <v/>
      </c>
      <c r="BK1455" s="18" t="str">
        <f t="shared" si="1450"/>
        <v/>
      </c>
      <c r="BL1455" s="18" t="str">
        <f t="shared" si="1450"/>
        <v/>
      </c>
      <c r="BM1455" s="18" t="str">
        <f t="shared" si="1450"/>
        <v/>
      </c>
      <c r="BN1455" s="18" t="str">
        <f t="shared" si="1450"/>
        <v/>
      </c>
      <c r="BO1455" s="18" t="str">
        <f t="shared" si="1450"/>
        <v/>
      </c>
      <c r="BP1455" s="18" t="str">
        <f t="shared" si="1450"/>
        <v/>
      </c>
      <c r="BQ1455" s="18" t="str">
        <f t="shared" si="1450"/>
        <v/>
      </c>
      <c r="BR1455" s="18" t="str">
        <f t="shared" si="1450"/>
        <v/>
      </c>
      <c r="BS1455" s="18" t="str">
        <f t="shared" si="1450"/>
        <v/>
      </c>
      <c r="BT1455" s="18" t="str">
        <f t="shared" si="1450"/>
        <v/>
      </c>
      <c r="BU1455" s="18" t="str">
        <f t="shared" si="1450"/>
        <v/>
      </c>
      <c r="BV1455" s="18" t="str">
        <f t="shared" si="1450"/>
        <v/>
      </c>
      <c r="BW1455" s="18" t="str">
        <f t="shared" si="1450"/>
        <v/>
      </c>
      <c r="BX1455" s="18" t="str">
        <f t="shared" si="1450"/>
        <v/>
      </c>
      <c r="BY1455" s="18" t="str">
        <f t="shared" si="1450"/>
        <v/>
      </c>
      <c r="BZ1455" s="18" t="str">
        <f t="shared" si="1450"/>
        <v/>
      </c>
      <c r="CA1455" s="18" t="str">
        <f>IF(BY1455&lt;&gt;"",BY1455-LOOKUP(2,1/(LEN($AQ$1:AQ1455)&gt;0),$AQ$1:AQ1455),"")</f>
        <v/>
      </c>
    </row>
    <row r="1456" spans="1:79" x14ac:dyDescent="0.25">
      <c r="A1456" s="21">
        <v>63016</v>
      </c>
      <c r="B1456" s="21">
        <v>2</v>
      </c>
      <c r="C1456" s="22" t="s">
        <v>3182</v>
      </c>
      <c r="D1456" s="21">
        <v>332</v>
      </c>
      <c r="E1456" s="23">
        <v>0.81666666666666665</v>
      </c>
      <c r="F1456" s="22" t="s">
        <v>582</v>
      </c>
      <c r="G1456" s="22" t="b">
        <v>1</v>
      </c>
      <c r="H1456" s="24">
        <v>43532.816620370373</v>
      </c>
      <c r="I1456" s="25" t="s">
        <v>475</v>
      </c>
      <c r="J1456" s="22" t="s">
        <v>476</v>
      </c>
      <c r="K1456" s="11">
        <v>0</v>
      </c>
      <c r="L1456" s="11">
        <v>1992</v>
      </c>
      <c r="M1456" s="11">
        <v>3383</v>
      </c>
      <c r="N1456" s="11">
        <v>1.127631321651279E-11</v>
      </c>
      <c r="O1456" s="11">
        <v>98</v>
      </c>
      <c r="P1456" s="14">
        <v>0.3609600549427226</v>
      </c>
      <c r="Q1456" s="11">
        <v>2873.9575111672607</v>
      </c>
      <c r="R1456" s="15">
        <v>0.33083879521088788</v>
      </c>
      <c r="S1456" s="11">
        <v>184.16509439917991</v>
      </c>
      <c r="T1456" s="11">
        <v>45.000000461004674</v>
      </c>
      <c r="U1456" s="11">
        <v>4.0925576113887052</v>
      </c>
      <c r="V1456" s="11">
        <v>14.733207400999339</v>
      </c>
      <c r="W1456" s="22"/>
      <c r="X1456" s="21">
        <v>0</v>
      </c>
      <c r="Y1456" s="22">
        <v>0</v>
      </c>
      <c r="Z1456" s="22">
        <v>0</v>
      </c>
      <c r="AA1456" s="22">
        <v>0</v>
      </c>
      <c r="AB1456" s="22">
        <v>0</v>
      </c>
      <c r="AC1456" s="22">
        <v>0</v>
      </c>
      <c r="AD1456" s="22">
        <v>0</v>
      </c>
      <c r="AE1456" s="22">
        <v>0</v>
      </c>
      <c r="AF1456" s="22">
        <v>2873.9575111672607</v>
      </c>
      <c r="AG1456" s="21">
        <v>0</v>
      </c>
      <c r="AH1456" s="22">
        <v>0</v>
      </c>
      <c r="AI1456" s="22">
        <v>0</v>
      </c>
      <c r="AJ1456" s="22">
        <v>2873.9575111672607</v>
      </c>
      <c r="AK1456" s="22">
        <v>8591.8043239691106</v>
      </c>
      <c r="AL1456" s="22">
        <v>0</v>
      </c>
      <c r="AM1456" s="22">
        <v>16</v>
      </c>
      <c r="AN1456" s="22">
        <v>0</v>
      </c>
      <c r="AO1456" s="22">
        <v>0</v>
      </c>
      <c r="AQ1456" s="18" t="str">
        <f t="shared" ref="AQ1456:BZ1456" si="1451">IF(OR(AND(AQ$2&gt;$O1455,AQ$2&lt;=$O1456),AND(AQ$2&lt;=$O1455,$O1454&gt;$O1455),AND(AQ$2&gt;$O1456,$O1457&lt;$O1456)),$H1455+((AQ$1-$Q1455)/$U1456/86000),"")</f>
        <v/>
      </c>
      <c r="AR1456" s="18" t="str">
        <f t="shared" si="1451"/>
        <v/>
      </c>
      <c r="AS1456" s="18" t="str">
        <f t="shared" si="1451"/>
        <v/>
      </c>
      <c r="AT1456" s="18" t="str">
        <f t="shared" si="1451"/>
        <v/>
      </c>
      <c r="AU1456" s="18" t="str">
        <f t="shared" si="1451"/>
        <v/>
      </c>
      <c r="AV1456" s="18" t="str">
        <f t="shared" si="1451"/>
        <v/>
      </c>
      <c r="AW1456" s="18" t="str">
        <f t="shared" si="1451"/>
        <v/>
      </c>
      <c r="AX1456" s="18" t="str">
        <f t="shared" si="1451"/>
        <v/>
      </c>
      <c r="AY1456" s="18" t="str">
        <f t="shared" si="1451"/>
        <v/>
      </c>
      <c r="AZ1456" s="18" t="str">
        <f t="shared" si="1451"/>
        <v/>
      </c>
      <c r="BA1456" s="18">
        <f t="shared" si="1451"/>
        <v>43532.816508167678</v>
      </c>
      <c r="BB1456" s="18">
        <f t="shared" si="1451"/>
        <v>43532.816593865784</v>
      </c>
      <c r="BC1456" s="18" t="str">
        <f t="shared" si="1451"/>
        <v/>
      </c>
      <c r="BD1456" s="18" t="str">
        <f t="shared" si="1451"/>
        <v/>
      </c>
      <c r="BE1456" s="18" t="str">
        <f t="shared" si="1451"/>
        <v/>
      </c>
      <c r="BF1456" s="18" t="str">
        <f t="shared" si="1451"/>
        <v/>
      </c>
      <c r="BG1456" s="18" t="str">
        <f t="shared" si="1451"/>
        <v/>
      </c>
      <c r="BH1456" s="18" t="str">
        <f t="shared" si="1451"/>
        <v/>
      </c>
      <c r="BI1456" s="18" t="str">
        <f t="shared" si="1451"/>
        <v/>
      </c>
      <c r="BJ1456" s="18" t="str">
        <f t="shared" si="1451"/>
        <v/>
      </c>
      <c r="BK1456" s="18" t="str">
        <f t="shared" si="1451"/>
        <v/>
      </c>
      <c r="BL1456" s="18" t="str">
        <f t="shared" si="1451"/>
        <v/>
      </c>
      <c r="BM1456" s="18" t="str">
        <f t="shared" si="1451"/>
        <v/>
      </c>
      <c r="BN1456" s="18" t="str">
        <f t="shared" si="1451"/>
        <v/>
      </c>
      <c r="BO1456" s="18" t="str">
        <f t="shared" si="1451"/>
        <v/>
      </c>
      <c r="BP1456" s="18" t="str">
        <f t="shared" si="1451"/>
        <v/>
      </c>
      <c r="BQ1456" s="18" t="str">
        <f t="shared" si="1451"/>
        <v/>
      </c>
      <c r="BR1456" s="18" t="str">
        <f t="shared" si="1451"/>
        <v/>
      </c>
      <c r="BS1456" s="18" t="str">
        <f t="shared" si="1451"/>
        <v/>
      </c>
      <c r="BT1456" s="18" t="str">
        <f t="shared" si="1451"/>
        <v/>
      </c>
      <c r="BU1456" s="18" t="str">
        <f t="shared" si="1451"/>
        <v/>
      </c>
      <c r="BV1456" s="18" t="str">
        <f t="shared" si="1451"/>
        <v/>
      </c>
      <c r="BW1456" s="18" t="str">
        <f t="shared" si="1451"/>
        <v/>
      </c>
      <c r="BX1456" s="18" t="str">
        <f t="shared" si="1451"/>
        <v/>
      </c>
      <c r="BY1456" s="18" t="str">
        <f t="shared" si="1451"/>
        <v/>
      </c>
      <c r="BZ1456" s="18" t="str">
        <f t="shared" si="1451"/>
        <v/>
      </c>
      <c r="CA1456" s="18" t="str">
        <f>IF(BY1456&lt;&gt;"",BY1456-LOOKUP(2,1/(LEN($AQ$1:AQ1456)&gt;0),$AQ$1:AQ1456),"")</f>
        <v/>
      </c>
    </row>
    <row r="1457" spans="1:79" x14ac:dyDescent="0.25">
      <c r="A1457" s="21">
        <v>63017</v>
      </c>
      <c r="B1457" s="21">
        <v>2</v>
      </c>
      <c r="C1457" s="22" t="s">
        <v>3183</v>
      </c>
      <c r="D1457" s="21">
        <v>332</v>
      </c>
      <c r="E1457" s="23">
        <v>0.81666666666666665</v>
      </c>
      <c r="F1457" s="22" t="s">
        <v>582</v>
      </c>
      <c r="G1457" s="22" t="b">
        <v>1</v>
      </c>
      <c r="H1457" s="24">
        <v>43532.817152777781</v>
      </c>
      <c r="I1457" s="25" t="s">
        <v>263</v>
      </c>
      <c r="J1457" s="22" t="s">
        <v>264</v>
      </c>
      <c r="K1457" s="11">
        <v>0</v>
      </c>
      <c r="L1457" s="11">
        <v>1993</v>
      </c>
      <c r="M1457" s="11">
        <v>3385</v>
      </c>
      <c r="N1457" s="11">
        <v>9.2370555648813024E-13</v>
      </c>
      <c r="O1457" s="11">
        <v>105</v>
      </c>
      <c r="P1457" s="14">
        <v>0.49999999390981054</v>
      </c>
      <c r="Q1457" s="11">
        <v>3322.5890017986785</v>
      </c>
      <c r="R1457" s="15">
        <v>0.38248350508479279</v>
      </c>
      <c r="S1457" s="11">
        <v>448.63149063141782</v>
      </c>
      <c r="T1457" s="11">
        <v>46.000000066123903</v>
      </c>
      <c r="U1457" s="11">
        <v>9.7528584779678429</v>
      </c>
      <c r="V1457" s="11">
        <v>35.110290520684238</v>
      </c>
      <c r="W1457" s="22"/>
      <c r="X1457" s="21">
        <v>0</v>
      </c>
      <c r="Y1457" s="22">
        <v>0</v>
      </c>
      <c r="Z1457" s="22">
        <v>0</v>
      </c>
      <c r="AA1457" s="22">
        <v>0</v>
      </c>
      <c r="AB1457" s="22">
        <v>0</v>
      </c>
      <c r="AC1457" s="22">
        <v>0</v>
      </c>
      <c r="AD1457" s="22">
        <v>0</v>
      </c>
      <c r="AE1457" s="22">
        <v>0</v>
      </c>
      <c r="AF1457" s="22">
        <v>3322.5890017986785</v>
      </c>
      <c r="AG1457" s="21">
        <v>0</v>
      </c>
      <c r="AH1457" s="22">
        <v>0</v>
      </c>
      <c r="AI1457" s="22">
        <v>0</v>
      </c>
      <c r="AJ1457" s="22">
        <v>3322.5890017986785</v>
      </c>
      <c r="AK1457" s="22">
        <v>8591.8043239691106</v>
      </c>
      <c r="AL1457" s="22">
        <v>0</v>
      </c>
      <c r="AM1457" s="22">
        <v>15</v>
      </c>
      <c r="AN1457" s="22">
        <v>0</v>
      </c>
      <c r="AO1457" s="22">
        <v>0</v>
      </c>
      <c r="AQ1457" s="18" t="str">
        <f t="shared" ref="AQ1457:BZ1457" si="1452">IF(OR(AND(AQ$2&gt;$O1456,AQ$2&lt;=$O1457),AND(AQ$2&lt;=$O1456,$O1455&gt;$O1456),AND(AQ$2&gt;$O1457,$O1458&lt;$O1457)),$H1456+((AQ$1-$Q1456)/$U1457/86000),"")</f>
        <v/>
      </c>
      <c r="AR1457" s="18" t="str">
        <f t="shared" si="1452"/>
        <v/>
      </c>
      <c r="AS1457" s="18" t="str">
        <f t="shared" si="1452"/>
        <v/>
      </c>
      <c r="AT1457" s="18" t="str">
        <f t="shared" si="1452"/>
        <v/>
      </c>
      <c r="AU1457" s="18" t="str">
        <f t="shared" si="1452"/>
        <v/>
      </c>
      <c r="AV1457" s="18" t="str">
        <f t="shared" si="1452"/>
        <v/>
      </c>
      <c r="AW1457" s="18" t="str">
        <f t="shared" si="1452"/>
        <v/>
      </c>
      <c r="AX1457" s="18" t="str">
        <f t="shared" si="1452"/>
        <v/>
      </c>
      <c r="AY1457" s="18" t="str">
        <f t="shared" si="1452"/>
        <v/>
      </c>
      <c r="AZ1457" s="18" t="str">
        <f t="shared" si="1452"/>
        <v/>
      </c>
      <c r="BA1457" s="18" t="str">
        <f t="shared" si="1452"/>
        <v/>
      </c>
      <c r="BB1457" s="18" t="str">
        <f t="shared" si="1452"/>
        <v/>
      </c>
      <c r="BC1457" s="18">
        <f t="shared" si="1452"/>
        <v>43532.816768066878</v>
      </c>
      <c r="BD1457" s="18" t="str">
        <f t="shared" si="1452"/>
        <v/>
      </c>
      <c r="BE1457" s="18" t="str">
        <f t="shared" si="1452"/>
        <v/>
      </c>
      <c r="BF1457" s="18" t="str">
        <f t="shared" si="1452"/>
        <v/>
      </c>
      <c r="BG1457" s="18" t="str">
        <f t="shared" si="1452"/>
        <v/>
      </c>
      <c r="BH1457" s="18" t="str">
        <f t="shared" si="1452"/>
        <v/>
      </c>
      <c r="BI1457" s="18" t="str">
        <f t="shared" si="1452"/>
        <v/>
      </c>
      <c r="BJ1457" s="18" t="str">
        <f t="shared" si="1452"/>
        <v/>
      </c>
      <c r="BK1457" s="18" t="str">
        <f t="shared" si="1452"/>
        <v/>
      </c>
      <c r="BL1457" s="18" t="str">
        <f t="shared" si="1452"/>
        <v/>
      </c>
      <c r="BM1457" s="18" t="str">
        <f t="shared" si="1452"/>
        <v/>
      </c>
      <c r="BN1457" s="18" t="str">
        <f t="shared" si="1452"/>
        <v/>
      </c>
      <c r="BO1457" s="18" t="str">
        <f t="shared" si="1452"/>
        <v/>
      </c>
      <c r="BP1457" s="18" t="str">
        <f t="shared" si="1452"/>
        <v/>
      </c>
      <c r="BQ1457" s="18" t="str">
        <f t="shared" si="1452"/>
        <v/>
      </c>
      <c r="BR1457" s="18" t="str">
        <f t="shared" si="1452"/>
        <v/>
      </c>
      <c r="BS1457" s="18" t="str">
        <f t="shared" si="1452"/>
        <v/>
      </c>
      <c r="BT1457" s="18" t="str">
        <f t="shared" si="1452"/>
        <v/>
      </c>
      <c r="BU1457" s="18" t="str">
        <f t="shared" si="1452"/>
        <v/>
      </c>
      <c r="BV1457" s="18" t="str">
        <f t="shared" si="1452"/>
        <v/>
      </c>
      <c r="BW1457" s="18" t="str">
        <f t="shared" si="1452"/>
        <v/>
      </c>
      <c r="BX1457" s="18" t="str">
        <f t="shared" si="1452"/>
        <v/>
      </c>
      <c r="BY1457" s="18" t="str">
        <f t="shared" si="1452"/>
        <v/>
      </c>
      <c r="BZ1457" s="18" t="str">
        <f t="shared" si="1452"/>
        <v/>
      </c>
      <c r="CA1457" s="18" t="str">
        <f>IF(BY1457&lt;&gt;"",BY1457-LOOKUP(2,1/(LEN($AQ$1:AQ1457)&gt;0),$AQ$1:AQ1457),"")</f>
        <v/>
      </c>
    </row>
    <row r="1458" spans="1:79" x14ac:dyDescent="0.25">
      <c r="A1458" s="21">
        <v>63019</v>
      </c>
      <c r="B1458" s="21">
        <v>3</v>
      </c>
      <c r="C1458" s="22" t="s">
        <v>3185</v>
      </c>
      <c r="D1458" s="21">
        <v>332</v>
      </c>
      <c r="E1458" s="23">
        <v>0.81736111111111109</v>
      </c>
      <c r="F1458" s="22" t="s">
        <v>582</v>
      </c>
      <c r="G1458" s="22" t="b">
        <v>1</v>
      </c>
      <c r="H1458" s="24">
        <v>43532.817673611113</v>
      </c>
      <c r="I1458" s="25" t="s">
        <v>149</v>
      </c>
      <c r="J1458" s="22" t="s">
        <v>150</v>
      </c>
      <c r="K1458" s="11">
        <v>0</v>
      </c>
      <c r="L1458" s="11">
        <v>1994</v>
      </c>
      <c r="M1458" s="11">
        <v>3389</v>
      </c>
      <c r="N1458" s="11">
        <v>7.2859052124840673E-11</v>
      </c>
      <c r="O1458" s="11">
        <v>115</v>
      </c>
      <c r="P1458" s="14">
        <v>0.75000001072369726</v>
      </c>
      <c r="Q1458" s="11">
        <v>3524.6278726788373</v>
      </c>
      <c r="R1458" s="15">
        <v>0.4057414330005788</v>
      </c>
      <c r="S1458" s="11">
        <v>202.03887088015881</v>
      </c>
      <c r="T1458" s="11">
        <v>44.999999832361937</v>
      </c>
      <c r="U1458" s="11">
        <v>4.4897527029513835</v>
      </c>
      <c r="V1458" s="11">
        <v>16.163109730624981</v>
      </c>
      <c r="W1458" s="22"/>
      <c r="X1458" s="21">
        <v>0</v>
      </c>
      <c r="Y1458" s="22">
        <v>0</v>
      </c>
      <c r="Z1458" s="22">
        <v>0</v>
      </c>
      <c r="AA1458" s="22">
        <v>0</v>
      </c>
      <c r="AB1458" s="22">
        <v>0</v>
      </c>
      <c r="AC1458" s="22">
        <v>0</v>
      </c>
      <c r="AD1458" s="22">
        <v>0</v>
      </c>
      <c r="AE1458" s="22">
        <v>0</v>
      </c>
      <c r="AF1458" s="22">
        <v>3524.6278726788373</v>
      </c>
      <c r="AG1458" s="21">
        <v>0</v>
      </c>
      <c r="AH1458" s="22">
        <v>0</v>
      </c>
      <c r="AI1458" s="22">
        <v>0</v>
      </c>
      <c r="AJ1458" s="22">
        <v>3524.6278726788373</v>
      </c>
      <c r="AK1458" s="22">
        <v>8591.8043239691106</v>
      </c>
      <c r="AL1458" s="22">
        <v>0</v>
      </c>
      <c r="AM1458" s="22">
        <v>14</v>
      </c>
      <c r="AN1458" s="22">
        <v>0</v>
      </c>
      <c r="AO1458" s="22">
        <v>0</v>
      </c>
      <c r="AQ1458" s="18" t="str">
        <f t="shared" ref="AQ1458:BZ1458" si="1453">IF(OR(AND(AQ$2&gt;$O1457,AQ$2&lt;=$O1458),AND(AQ$2&lt;=$O1457,$O1456&gt;$O1457),AND(AQ$2&gt;$O1458,$O1459&lt;$O1458)),$H1457+((AQ$1-$Q1457)/$U1458/86000),"")</f>
        <v/>
      </c>
      <c r="AR1458" s="18" t="str">
        <f t="shared" si="1453"/>
        <v/>
      </c>
      <c r="AS1458" s="18" t="str">
        <f t="shared" si="1453"/>
        <v/>
      </c>
      <c r="AT1458" s="18" t="str">
        <f t="shared" si="1453"/>
        <v/>
      </c>
      <c r="AU1458" s="18" t="str">
        <f t="shared" si="1453"/>
        <v/>
      </c>
      <c r="AV1458" s="18" t="str">
        <f t="shared" si="1453"/>
        <v/>
      </c>
      <c r="AW1458" s="18" t="str">
        <f t="shared" si="1453"/>
        <v/>
      </c>
      <c r="AX1458" s="18" t="str">
        <f t="shared" si="1453"/>
        <v/>
      </c>
      <c r="AY1458" s="18" t="str">
        <f t="shared" si="1453"/>
        <v/>
      </c>
      <c r="AZ1458" s="18" t="str">
        <f t="shared" si="1453"/>
        <v/>
      </c>
      <c r="BA1458" s="18" t="str">
        <f t="shared" si="1453"/>
        <v/>
      </c>
      <c r="BB1458" s="18" t="str">
        <f t="shared" si="1453"/>
        <v/>
      </c>
      <c r="BC1458" s="18" t="str">
        <f t="shared" si="1453"/>
        <v/>
      </c>
      <c r="BD1458" s="18">
        <f t="shared" si="1453"/>
        <v>43532.81726140574</v>
      </c>
      <c r="BE1458" s="18" t="str">
        <f t="shared" si="1453"/>
        <v/>
      </c>
      <c r="BF1458" s="18" t="str">
        <f t="shared" si="1453"/>
        <v/>
      </c>
      <c r="BG1458" s="18" t="str">
        <f t="shared" si="1453"/>
        <v/>
      </c>
      <c r="BH1458" s="18" t="str">
        <f t="shared" si="1453"/>
        <v/>
      </c>
      <c r="BI1458" s="18" t="str">
        <f t="shared" si="1453"/>
        <v/>
      </c>
      <c r="BJ1458" s="18" t="str">
        <f t="shared" si="1453"/>
        <v/>
      </c>
      <c r="BK1458" s="18" t="str">
        <f t="shared" si="1453"/>
        <v/>
      </c>
      <c r="BL1458" s="18" t="str">
        <f t="shared" si="1453"/>
        <v/>
      </c>
      <c r="BM1458" s="18" t="str">
        <f t="shared" si="1453"/>
        <v/>
      </c>
      <c r="BN1458" s="18" t="str">
        <f t="shared" si="1453"/>
        <v/>
      </c>
      <c r="BO1458" s="18" t="str">
        <f t="shared" si="1453"/>
        <v/>
      </c>
      <c r="BP1458" s="18" t="str">
        <f t="shared" si="1453"/>
        <v/>
      </c>
      <c r="BQ1458" s="18" t="str">
        <f t="shared" si="1453"/>
        <v/>
      </c>
      <c r="BR1458" s="18" t="str">
        <f t="shared" si="1453"/>
        <v/>
      </c>
      <c r="BS1458" s="18" t="str">
        <f t="shared" si="1453"/>
        <v/>
      </c>
      <c r="BT1458" s="18" t="str">
        <f t="shared" si="1453"/>
        <v/>
      </c>
      <c r="BU1458" s="18" t="str">
        <f t="shared" si="1453"/>
        <v/>
      </c>
      <c r="BV1458" s="18" t="str">
        <f t="shared" si="1453"/>
        <v/>
      </c>
      <c r="BW1458" s="18" t="str">
        <f t="shared" si="1453"/>
        <v/>
      </c>
      <c r="BX1458" s="18" t="str">
        <f t="shared" si="1453"/>
        <v/>
      </c>
      <c r="BY1458" s="18" t="str">
        <f t="shared" si="1453"/>
        <v/>
      </c>
      <c r="BZ1458" s="18" t="str">
        <f t="shared" si="1453"/>
        <v/>
      </c>
      <c r="CA1458" s="18" t="str">
        <f>IF(BY1458&lt;&gt;"",BY1458-LOOKUP(2,1/(LEN($AQ$1:AQ1458)&gt;0),$AQ$1:AQ1458),"")</f>
        <v/>
      </c>
    </row>
    <row r="1459" spans="1:79" x14ac:dyDescent="0.25">
      <c r="A1459" s="21">
        <v>63020</v>
      </c>
      <c r="B1459" s="21">
        <v>3</v>
      </c>
      <c r="C1459" s="22" t="s">
        <v>3186</v>
      </c>
      <c r="D1459" s="21">
        <v>332</v>
      </c>
      <c r="E1459" s="23">
        <v>0.81805555555555554</v>
      </c>
      <c r="F1459" s="22" t="s">
        <v>582</v>
      </c>
      <c r="G1459" s="22" t="b">
        <v>1</v>
      </c>
      <c r="H1459" s="24">
        <v>43532.818194444444</v>
      </c>
      <c r="I1459" s="25" t="s">
        <v>397</v>
      </c>
      <c r="J1459" s="22" t="s">
        <v>398</v>
      </c>
      <c r="K1459" s="11">
        <v>0</v>
      </c>
      <c r="L1459" s="11">
        <v>1995</v>
      </c>
      <c r="M1459" s="11">
        <v>3392</v>
      </c>
      <c r="N1459" s="11">
        <v>3.7758240978291724E-11</v>
      </c>
      <c r="O1459" s="11">
        <v>120</v>
      </c>
      <c r="P1459" s="14">
        <v>0.53450553476641549</v>
      </c>
      <c r="Q1459" s="11">
        <v>3720.5112919157355</v>
      </c>
      <c r="R1459" s="15">
        <v>0.4282907692974135</v>
      </c>
      <c r="S1459" s="11">
        <v>195.88341923689813</v>
      </c>
      <c r="T1459" s="11">
        <v>44.999999832361937</v>
      </c>
      <c r="U1459" s="11">
        <v>4.3529648881471275</v>
      </c>
      <c r="V1459" s="11">
        <v>15.670673597329658</v>
      </c>
      <c r="W1459" s="22"/>
      <c r="X1459" s="21">
        <v>0</v>
      </c>
      <c r="Y1459" s="22">
        <v>0</v>
      </c>
      <c r="Z1459" s="22">
        <v>0</v>
      </c>
      <c r="AA1459" s="22">
        <v>0</v>
      </c>
      <c r="AB1459" s="22">
        <v>0</v>
      </c>
      <c r="AC1459" s="22">
        <v>0</v>
      </c>
      <c r="AD1459" s="22">
        <v>0</v>
      </c>
      <c r="AE1459" s="22">
        <v>0</v>
      </c>
      <c r="AF1459" s="22">
        <v>3720.5112919157355</v>
      </c>
      <c r="AG1459" s="21">
        <v>0</v>
      </c>
      <c r="AH1459" s="22">
        <v>0</v>
      </c>
      <c r="AI1459" s="22">
        <v>0</v>
      </c>
      <c r="AJ1459" s="22">
        <v>3720.5112919157355</v>
      </c>
      <c r="AK1459" s="22">
        <v>8591.8043239691106</v>
      </c>
      <c r="AL1459" s="22">
        <v>0</v>
      </c>
      <c r="AM1459" s="22">
        <v>13</v>
      </c>
      <c r="AN1459" s="22">
        <v>0</v>
      </c>
      <c r="AO1459" s="22">
        <v>0</v>
      </c>
      <c r="AQ1459" s="18" t="str">
        <f t="shared" ref="AQ1459:BZ1459" si="1454">IF(OR(AND(AQ$2&gt;$O1458,AQ$2&lt;=$O1459),AND(AQ$2&lt;=$O1458,$O1457&gt;$O1458),AND(AQ$2&gt;$O1459,$O1460&lt;$O1459)),$H1458+((AQ$1-$Q1458)/$U1459/86000),"")</f>
        <v/>
      </c>
      <c r="AR1459" s="18" t="str">
        <f t="shared" si="1454"/>
        <v/>
      </c>
      <c r="AS1459" s="18" t="str">
        <f t="shared" si="1454"/>
        <v/>
      </c>
      <c r="AT1459" s="18" t="str">
        <f t="shared" si="1454"/>
        <v/>
      </c>
      <c r="AU1459" s="18" t="str">
        <f t="shared" si="1454"/>
        <v/>
      </c>
      <c r="AV1459" s="18" t="str">
        <f t="shared" si="1454"/>
        <v/>
      </c>
      <c r="AW1459" s="18" t="str">
        <f t="shared" si="1454"/>
        <v/>
      </c>
      <c r="AX1459" s="18" t="str">
        <f t="shared" si="1454"/>
        <v/>
      </c>
      <c r="AY1459" s="18" t="str">
        <f t="shared" si="1454"/>
        <v/>
      </c>
      <c r="AZ1459" s="18" t="str">
        <f t="shared" si="1454"/>
        <v/>
      </c>
      <c r="BA1459" s="18" t="str">
        <f t="shared" si="1454"/>
        <v/>
      </c>
      <c r="BB1459" s="18" t="str">
        <f t="shared" si="1454"/>
        <v/>
      </c>
      <c r="BC1459" s="18" t="str">
        <f t="shared" si="1454"/>
        <v/>
      </c>
      <c r="BD1459" s="18" t="str">
        <f t="shared" si="1454"/>
        <v/>
      </c>
      <c r="BE1459" s="18">
        <f t="shared" si="1454"/>
        <v>43532.817771158931</v>
      </c>
      <c r="BF1459" s="18" t="str">
        <f t="shared" si="1454"/>
        <v/>
      </c>
      <c r="BG1459" s="18" t="str">
        <f t="shared" si="1454"/>
        <v/>
      </c>
      <c r="BH1459" s="18" t="str">
        <f t="shared" si="1454"/>
        <v/>
      </c>
      <c r="BI1459" s="18" t="str">
        <f t="shared" si="1454"/>
        <v/>
      </c>
      <c r="BJ1459" s="18" t="str">
        <f t="shared" si="1454"/>
        <v/>
      </c>
      <c r="BK1459" s="18" t="str">
        <f t="shared" si="1454"/>
        <v/>
      </c>
      <c r="BL1459" s="18" t="str">
        <f t="shared" si="1454"/>
        <v/>
      </c>
      <c r="BM1459" s="18" t="str">
        <f t="shared" si="1454"/>
        <v/>
      </c>
      <c r="BN1459" s="18" t="str">
        <f t="shared" si="1454"/>
        <v/>
      </c>
      <c r="BO1459" s="18" t="str">
        <f t="shared" si="1454"/>
        <v/>
      </c>
      <c r="BP1459" s="18" t="str">
        <f t="shared" si="1454"/>
        <v/>
      </c>
      <c r="BQ1459" s="18" t="str">
        <f t="shared" si="1454"/>
        <v/>
      </c>
      <c r="BR1459" s="18" t="str">
        <f t="shared" si="1454"/>
        <v/>
      </c>
      <c r="BS1459" s="18" t="str">
        <f t="shared" si="1454"/>
        <v/>
      </c>
      <c r="BT1459" s="18" t="str">
        <f t="shared" si="1454"/>
        <v/>
      </c>
      <c r="BU1459" s="18" t="str">
        <f t="shared" si="1454"/>
        <v/>
      </c>
      <c r="BV1459" s="18" t="str">
        <f t="shared" si="1454"/>
        <v/>
      </c>
      <c r="BW1459" s="18" t="str">
        <f t="shared" si="1454"/>
        <v/>
      </c>
      <c r="BX1459" s="18" t="str">
        <f t="shared" si="1454"/>
        <v/>
      </c>
      <c r="BY1459" s="18" t="str">
        <f t="shared" si="1454"/>
        <v/>
      </c>
      <c r="BZ1459" s="18" t="str">
        <f t="shared" si="1454"/>
        <v/>
      </c>
      <c r="CA1459" s="18" t="str">
        <f>IF(BY1459&lt;&gt;"",BY1459-LOOKUP(2,1/(LEN($AQ$1:AQ1459)&gt;0),$AQ$1:AQ1459),"")</f>
        <v/>
      </c>
    </row>
    <row r="1460" spans="1:79" x14ac:dyDescent="0.25">
      <c r="A1460" s="21">
        <v>63022</v>
      </c>
      <c r="B1460" s="21">
        <v>3</v>
      </c>
      <c r="C1460" s="22" t="s">
        <v>3188</v>
      </c>
      <c r="D1460" s="21">
        <v>332</v>
      </c>
      <c r="E1460" s="23">
        <v>0.81874999999999998</v>
      </c>
      <c r="F1460" s="22" t="s">
        <v>582</v>
      </c>
      <c r="G1460" s="22" t="b">
        <v>1</v>
      </c>
      <c r="H1460" s="24">
        <v>43532.818715277775</v>
      </c>
      <c r="I1460" s="25" t="s">
        <v>229</v>
      </c>
      <c r="J1460" s="22" t="s">
        <v>230</v>
      </c>
      <c r="K1460" s="11">
        <v>0</v>
      </c>
      <c r="L1460" s="11">
        <v>1996</v>
      </c>
      <c r="M1460" s="11">
        <v>3395</v>
      </c>
      <c r="N1460" s="11">
        <v>2.3762822820572183E-9</v>
      </c>
      <c r="O1460" s="11">
        <v>124</v>
      </c>
      <c r="P1460" s="14">
        <v>0.18288437820938122</v>
      </c>
      <c r="Q1460" s="11">
        <v>4031.3400182055543</v>
      </c>
      <c r="R1460" s="15">
        <v>0.46407216165379955</v>
      </c>
      <c r="S1460" s="11">
        <v>310.82872628981886</v>
      </c>
      <c r="T1460" s="11">
        <v>44.999999832361937</v>
      </c>
      <c r="U1460" s="11">
        <v>6.9073050543943575</v>
      </c>
      <c r="V1460" s="11">
        <v>24.866298195819688</v>
      </c>
      <c r="W1460" s="22"/>
      <c r="X1460" s="21">
        <v>0</v>
      </c>
      <c r="Y1460" s="22">
        <v>0</v>
      </c>
      <c r="Z1460" s="22">
        <v>0</v>
      </c>
      <c r="AA1460" s="22">
        <v>0</v>
      </c>
      <c r="AB1460" s="22">
        <v>0</v>
      </c>
      <c r="AC1460" s="22">
        <v>0</v>
      </c>
      <c r="AD1460" s="22">
        <v>0</v>
      </c>
      <c r="AE1460" s="22">
        <v>0</v>
      </c>
      <c r="AF1460" s="22">
        <v>4031.3400182055543</v>
      </c>
      <c r="AG1460" s="21">
        <v>0</v>
      </c>
      <c r="AH1460" s="22">
        <v>0</v>
      </c>
      <c r="AI1460" s="22">
        <v>0</v>
      </c>
      <c r="AJ1460" s="22">
        <v>4031.3400182055543</v>
      </c>
      <c r="AK1460" s="22">
        <v>8591.8043239691106</v>
      </c>
      <c r="AL1460" s="22">
        <v>0</v>
      </c>
      <c r="AM1460" s="22">
        <v>12</v>
      </c>
      <c r="AN1460" s="22">
        <v>0</v>
      </c>
      <c r="AO1460" s="22">
        <v>0</v>
      </c>
      <c r="AQ1460" s="18" t="str">
        <f t="shared" ref="AQ1460:BZ1460" si="1455">IF(OR(AND(AQ$2&gt;$O1459,AQ$2&lt;=$O1460),AND(AQ$2&lt;=$O1459,$O1458&gt;$O1459),AND(AQ$2&gt;$O1460,$O1461&lt;$O1460)),$H1459+((AQ$1-$Q1459)/$U1460/86000),"")</f>
        <v/>
      </c>
      <c r="AR1460" s="18" t="str">
        <f t="shared" si="1455"/>
        <v/>
      </c>
      <c r="AS1460" s="18" t="str">
        <f t="shared" si="1455"/>
        <v/>
      </c>
      <c r="AT1460" s="18" t="str">
        <f t="shared" si="1455"/>
        <v/>
      </c>
      <c r="AU1460" s="18" t="str">
        <f t="shared" si="1455"/>
        <v/>
      </c>
      <c r="AV1460" s="18" t="str">
        <f t="shared" si="1455"/>
        <v/>
      </c>
      <c r="AW1460" s="18" t="str">
        <f t="shared" si="1455"/>
        <v/>
      </c>
      <c r="AX1460" s="18" t="str">
        <f t="shared" si="1455"/>
        <v/>
      </c>
      <c r="AY1460" s="18" t="str">
        <f t="shared" si="1455"/>
        <v/>
      </c>
      <c r="AZ1460" s="18" t="str">
        <f t="shared" si="1455"/>
        <v/>
      </c>
      <c r="BA1460" s="18" t="str">
        <f t="shared" si="1455"/>
        <v/>
      </c>
      <c r="BB1460" s="18" t="str">
        <f t="shared" si="1455"/>
        <v/>
      </c>
      <c r="BC1460" s="18" t="str">
        <f t="shared" si="1455"/>
        <v/>
      </c>
      <c r="BD1460" s="18" t="str">
        <f t="shared" si="1455"/>
        <v/>
      </c>
      <c r="BE1460" s="18" t="str">
        <f t="shared" si="1455"/>
        <v/>
      </c>
      <c r="BF1460" s="18">
        <f t="shared" si="1455"/>
        <v>43532.81826771838</v>
      </c>
      <c r="BG1460" s="18">
        <f t="shared" si="1455"/>
        <v>43532.81869343116</v>
      </c>
      <c r="BH1460" s="18" t="str">
        <f t="shared" si="1455"/>
        <v/>
      </c>
      <c r="BI1460" s="18" t="str">
        <f t="shared" si="1455"/>
        <v/>
      </c>
      <c r="BJ1460" s="18" t="str">
        <f t="shared" si="1455"/>
        <v/>
      </c>
      <c r="BK1460" s="18" t="str">
        <f t="shared" si="1455"/>
        <v/>
      </c>
      <c r="BL1460" s="18" t="str">
        <f t="shared" si="1455"/>
        <v/>
      </c>
      <c r="BM1460" s="18" t="str">
        <f t="shared" si="1455"/>
        <v/>
      </c>
      <c r="BN1460" s="18" t="str">
        <f t="shared" si="1455"/>
        <v/>
      </c>
      <c r="BO1460" s="18" t="str">
        <f t="shared" si="1455"/>
        <v/>
      </c>
      <c r="BP1460" s="18" t="str">
        <f t="shared" si="1455"/>
        <v/>
      </c>
      <c r="BQ1460" s="18" t="str">
        <f t="shared" si="1455"/>
        <v/>
      </c>
      <c r="BR1460" s="18" t="str">
        <f t="shared" si="1455"/>
        <v/>
      </c>
      <c r="BS1460" s="18" t="str">
        <f t="shared" si="1455"/>
        <v/>
      </c>
      <c r="BT1460" s="18" t="str">
        <f t="shared" si="1455"/>
        <v/>
      </c>
      <c r="BU1460" s="18" t="str">
        <f t="shared" si="1455"/>
        <v/>
      </c>
      <c r="BV1460" s="18" t="str">
        <f t="shared" si="1455"/>
        <v/>
      </c>
      <c r="BW1460" s="18" t="str">
        <f t="shared" si="1455"/>
        <v/>
      </c>
      <c r="BX1460" s="18" t="str">
        <f t="shared" si="1455"/>
        <v/>
      </c>
      <c r="BY1460" s="18" t="str">
        <f t="shared" si="1455"/>
        <v/>
      </c>
      <c r="BZ1460" s="18" t="str">
        <f t="shared" si="1455"/>
        <v/>
      </c>
      <c r="CA1460" s="18" t="str">
        <f>IF(BY1460&lt;&gt;"",BY1460-LOOKUP(2,1/(LEN($AQ$1:AQ1460)&gt;0),$AQ$1:AQ1460),"")</f>
        <v/>
      </c>
    </row>
    <row r="1461" spans="1:79" x14ac:dyDescent="0.25">
      <c r="A1461" s="21">
        <v>63023</v>
      </c>
      <c r="B1461" s="21">
        <v>2</v>
      </c>
      <c r="C1461" s="22" t="s">
        <v>3189</v>
      </c>
      <c r="D1461" s="21">
        <v>332</v>
      </c>
      <c r="E1461" s="23">
        <v>0.81874999999999998</v>
      </c>
      <c r="F1461" s="22" t="s">
        <v>582</v>
      </c>
      <c r="G1461" s="22" t="b">
        <v>1</v>
      </c>
      <c r="H1461" s="24">
        <v>43532.819236111114</v>
      </c>
      <c r="I1461" s="25" t="s">
        <v>265</v>
      </c>
      <c r="J1461" s="22" t="s">
        <v>266</v>
      </c>
      <c r="K1461" s="11">
        <v>0</v>
      </c>
      <c r="L1461" s="11">
        <v>1997</v>
      </c>
      <c r="M1461" s="11">
        <v>3398</v>
      </c>
      <c r="N1461" s="11">
        <v>2.1834978269907879E-11</v>
      </c>
      <c r="O1461" s="11">
        <v>125</v>
      </c>
      <c r="P1461" s="14">
        <v>0.24999989805280268</v>
      </c>
      <c r="Q1461" s="11">
        <v>4110.8513767408303</v>
      </c>
      <c r="R1461" s="15">
        <v>0.47322519956795706</v>
      </c>
      <c r="S1461" s="11">
        <v>79.511358535276031</v>
      </c>
      <c r="T1461" s="11">
        <v>45.000000461004674</v>
      </c>
      <c r="U1461" s="11">
        <v>1.7669190604604019</v>
      </c>
      <c r="V1461" s="11">
        <v>6.3609086176574472</v>
      </c>
      <c r="W1461" s="22"/>
      <c r="X1461" s="21">
        <v>0</v>
      </c>
      <c r="Y1461" s="22">
        <v>0</v>
      </c>
      <c r="Z1461" s="22">
        <v>0</v>
      </c>
      <c r="AA1461" s="22">
        <v>0</v>
      </c>
      <c r="AB1461" s="22">
        <v>0</v>
      </c>
      <c r="AC1461" s="22">
        <v>0</v>
      </c>
      <c r="AD1461" s="22">
        <v>0</v>
      </c>
      <c r="AE1461" s="22">
        <v>0</v>
      </c>
      <c r="AF1461" s="22">
        <v>4110.8513767408303</v>
      </c>
      <c r="AG1461" s="21">
        <v>0</v>
      </c>
      <c r="AH1461" s="22">
        <v>0</v>
      </c>
      <c r="AI1461" s="22">
        <v>0</v>
      </c>
      <c r="AJ1461" s="22">
        <v>4110.8513767408303</v>
      </c>
      <c r="AK1461" s="22">
        <v>8591.8043239691106</v>
      </c>
      <c r="AL1461" s="22">
        <v>0</v>
      </c>
      <c r="AM1461" s="22">
        <v>11</v>
      </c>
      <c r="AN1461" s="22">
        <v>0</v>
      </c>
      <c r="AO1461" s="22">
        <v>0</v>
      </c>
      <c r="AQ1461" s="18" t="str">
        <f t="shared" ref="AQ1461:BZ1461" si="1456">IF(OR(AND(AQ$2&gt;$O1460,AQ$2&lt;=$O1461),AND(AQ$2&lt;=$O1460,$O1459&gt;$O1460),AND(AQ$2&gt;$O1461,$O1462&lt;$O1461)),$H1460+((AQ$1-$Q1460)/$U1461/86000),"")</f>
        <v/>
      </c>
      <c r="AR1461" s="18" t="str">
        <f t="shared" si="1456"/>
        <v/>
      </c>
      <c r="AS1461" s="18" t="str">
        <f t="shared" si="1456"/>
        <v/>
      </c>
      <c r="AT1461" s="18" t="str">
        <f t="shared" si="1456"/>
        <v/>
      </c>
      <c r="AU1461" s="18" t="str">
        <f t="shared" si="1456"/>
        <v/>
      </c>
      <c r="AV1461" s="18" t="str">
        <f t="shared" si="1456"/>
        <v/>
      </c>
      <c r="AW1461" s="18" t="str">
        <f t="shared" si="1456"/>
        <v/>
      </c>
      <c r="AX1461" s="18" t="str">
        <f t="shared" si="1456"/>
        <v/>
      </c>
      <c r="AY1461" s="18" t="str">
        <f t="shared" si="1456"/>
        <v/>
      </c>
      <c r="AZ1461" s="18" t="str">
        <f t="shared" si="1456"/>
        <v/>
      </c>
      <c r="BA1461" s="18" t="str">
        <f t="shared" si="1456"/>
        <v/>
      </c>
      <c r="BB1461" s="18" t="str">
        <f t="shared" si="1456"/>
        <v/>
      </c>
      <c r="BC1461" s="18" t="str">
        <f t="shared" si="1456"/>
        <v/>
      </c>
      <c r="BD1461" s="18" t="str">
        <f t="shared" si="1456"/>
        <v/>
      </c>
      <c r="BE1461" s="18" t="str">
        <f t="shared" si="1456"/>
        <v/>
      </c>
      <c r="BF1461" s="18" t="str">
        <f t="shared" si="1456"/>
        <v/>
      </c>
      <c r="BG1461" s="18" t="str">
        <f t="shared" si="1456"/>
        <v/>
      </c>
      <c r="BH1461" s="18" t="str">
        <f t="shared" si="1456"/>
        <v/>
      </c>
      <c r="BI1461" s="18" t="str">
        <f t="shared" si="1456"/>
        <v/>
      </c>
      <c r="BJ1461" s="18" t="str">
        <f t="shared" si="1456"/>
        <v/>
      </c>
      <c r="BK1461" s="18" t="str">
        <f t="shared" si="1456"/>
        <v/>
      </c>
      <c r="BL1461" s="18" t="str">
        <f t="shared" si="1456"/>
        <v/>
      </c>
      <c r="BM1461" s="18" t="str">
        <f t="shared" si="1456"/>
        <v/>
      </c>
      <c r="BN1461" s="18" t="str">
        <f t="shared" si="1456"/>
        <v/>
      </c>
      <c r="BO1461" s="18" t="str">
        <f t="shared" si="1456"/>
        <v/>
      </c>
      <c r="BP1461" s="18" t="str">
        <f t="shared" si="1456"/>
        <v/>
      </c>
      <c r="BQ1461" s="18" t="str">
        <f t="shared" si="1456"/>
        <v/>
      </c>
      <c r="BR1461" s="18" t="str">
        <f t="shared" si="1456"/>
        <v/>
      </c>
      <c r="BS1461" s="18" t="str">
        <f t="shared" si="1456"/>
        <v/>
      </c>
      <c r="BT1461" s="18" t="str">
        <f t="shared" si="1456"/>
        <v/>
      </c>
      <c r="BU1461" s="18" t="str">
        <f t="shared" si="1456"/>
        <v/>
      </c>
      <c r="BV1461" s="18" t="str">
        <f t="shared" si="1456"/>
        <v/>
      </c>
      <c r="BW1461" s="18" t="str">
        <f t="shared" si="1456"/>
        <v/>
      </c>
      <c r="BX1461" s="18" t="str">
        <f t="shared" si="1456"/>
        <v/>
      </c>
      <c r="BY1461" s="18" t="str">
        <f t="shared" si="1456"/>
        <v/>
      </c>
      <c r="BZ1461" s="18" t="str">
        <f t="shared" si="1456"/>
        <v/>
      </c>
      <c r="CA1461" s="18" t="str">
        <f>IF(BY1461&lt;&gt;"",BY1461-LOOKUP(2,1/(LEN($AQ$1:AQ1461)&gt;0),$AQ$1:AQ1461),"")</f>
        <v/>
      </c>
    </row>
    <row r="1462" spans="1:79" x14ac:dyDescent="0.25">
      <c r="A1462" s="21">
        <v>63025</v>
      </c>
      <c r="B1462" s="21">
        <v>2</v>
      </c>
      <c r="C1462" s="22" t="s">
        <v>3191</v>
      </c>
      <c r="D1462" s="21">
        <v>332</v>
      </c>
      <c r="E1462" s="23">
        <v>0.81944444444444442</v>
      </c>
      <c r="F1462" s="22" t="s">
        <v>582</v>
      </c>
      <c r="G1462" s="22" t="b">
        <v>1</v>
      </c>
      <c r="H1462" s="24">
        <v>43532.819756944446</v>
      </c>
      <c r="I1462" s="25" t="s">
        <v>289</v>
      </c>
      <c r="J1462" s="22" t="s">
        <v>290</v>
      </c>
      <c r="K1462" s="11">
        <v>0</v>
      </c>
      <c r="L1462" s="11">
        <v>1998</v>
      </c>
      <c r="M1462" s="11">
        <v>3401</v>
      </c>
      <c r="N1462" s="11">
        <v>1.0871303857129533E-12</v>
      </c>
      <c r="O1462" s="11">
        <v>127</v>
      </c>
      <c r="P1462" s="14">
        <v>0.49999997947064767</v>
      </c>
      <c r="Q1462" s="11">
        <v>4202.4791957258958</v>
      </c>
      <c r="R1462" s="15">
        <v>0.48377303721796749</v>
      </c>
      <c r="S1462" s="11">
        <v>91.62781898506546</v>
      </c>
      <c r="T1462" s="11">
        <v>44.999999832361937</v>
      </c>
      <c r="U1462" s="11">
        <v>2.0361737628090153</v>
      </c>
      <c r="V1462" s="11">
        <v>7.3302255461124552</v>
      </c>
      <c r="W1462" s="22"/>
      <c r="X1462" s="21">
        <v>0</v>
      </c>
      <c r="Y1462" s="22">
        <v>0</v>
      </c>
      <c r="Z1462" s="22">
        <v>0</v>
      </c>
      <c r="AA1462" s="22">
        <v>0</v>
      </c>
      <c r="AB1462" s="22">
        <v>0</v>
      </c>
      <c r="AC1462" s="22">
        <v>0</v>
      </c>
      <c r="AD1462" s="22">
        <v>0</v>
      </c>
      <c r="AE1462" s="22">
        <v>0</v>
      </c>
      <c r="AF1462" s="22">
        <v>4202.4791957258958</v>
      </c>
      <c r="AG1462" s="21">
        <v>0</v>
      </c>
      <c r="AH1462" s="22">
        <v>0</v>
      </c>
      <c r="AI1462" s="22">
        <v>0</v>
      </c>
      <c r="AJ1462" s="22">
        <v>4202.4791957258958</v>
      </c>
      <c r="AK1462" s="22">
        <v>8591.8043239691106</v>
      </c>
      <c r="AL1462" s="22">
        <v>0</v>
      </c>
      <c r="AM1462" s="22">
        <v>10</v>
      </c>
      <c r="AN1462" s="22">
        <v>0</v>
      </c>
      <c r="AO1462" s="22">
        <v>0</v>
      </c>
      <c r="AQ1462" s="18" t="str">
        <f t="shared" ref="AQ1462:BZ1462" si="1457">IF(OR(AND(AQ$2&gt;$O1461,AQ$2&lt;=$O1462),AND(AQ$2&lt;=$O1461,$O1460&gt;$O1461),AND(AQ$2&gt;$O1462,$O1463&lt;$O1462)),$H1461+((AQ$1-$Q1461)/$U1462/86000),"")</f>
        <v/>
      </c>
      <c r="AR1462" s="18" t="str">
        <f t="shared" si="1457"/>
        <v/>
      </c>
      <c r="AS1462" s="18" t="str">
        <f t="shared" si="1457"/>
        <v/>
      </c>
      <c r="AT1462" s="18" t="str">
        <f t="shared" si="1457"/>
        <v/>
      </c>
      <c r="AU1462" s="18" t="str">
        <f t="shared" si="1457"/>
        <v/>
      </c>
      <c r="AV1462" s="18" t="str">
        <f t="shared" si="1457"/>
        <v/>
      </c>
      <c r="AW1462" s="18" t="str">
        <f t="shared" si="1457"/>
        <v/>
      </c>
      <c r="AX1462" s="18" t="str">
        <f t="shared" si="1457"/>
        <v/>
      </c>
      <c r="AY1462" s="18" t="str">
        <f t="shared" si="1457"/>
        <v/>
      </c>
      <c r="AZ1462" s="18" t="str">
        <f t="shared" si="1457"/>
        <v/>
      </c>
      <c r="BA1462" s="18" t="str">
        <f t="shared" si="1457"/>
        <v/>
      </c>
      <c r="BB1462" s="18" t="str">
        <f t="shared" si="1457"/>
        <v/>
      </c>
      <c r="BC1462" s="18" t="str">
        <f t="shared" si="1457"/>
        <v/>
      </c>
      <c r="BD1462" s="18" t="str">
        <f t="shared" si="1457"/>
        <v/>
      </c>
      <c r="BE1462" s="18" t="str">
        <f t="shared" si="1457"/>
        <v/>
      </c>
      <c r="BF1462" s="18" t="str">
        <f t="shared" si="1457"/>
        <v/>
      </c>
      <c r="BG1462" s="18" t="str">
        <f t="shared" si="1457"/>
        <v/>
      </c>
      <c r="BH1462" s="18" t="str">
        <f t="shared" si="1457"/>
        <v/>
      </c>
      <c r="BI1462" s="18" t="str">
        <f t="shared" si="1457"/>
        <v/>
      </c>
      <c r="BJ1462" s="18" t="str">
        <f t="shared" si="1457"/>
        <v/>
      </c>
      <c r="BK1462" s="18" t="str">
        <f t="shared" si="1457"/>
        <v/>
      </c>
      <c r="BL1462" s="18" t="str">
        <f t="shared" si="1457"/>
        <v/>
      </c>
      <c r="BM1462" s="18" t="str">
        <f t="shared" si="1457"/>
        <v/>
      </c>
      <c r="BN1462" s="18" t="str">
        <f t="shared" si="1457"/>
        <v/>
      </c>
      <c r="BO1462" s="18" t="str">
        <f t="shared" si="1457"/>
        <v/>
      </c>
      <c r="BP1462" s="18" t="str">
        <f t="shared" si="1457"/>
        <v/>
      </c>
      <c r="BQ1462" s="18" t="str">
        <f t="shared" si="1457"/>
        <v/>
      </c>
      <c r="BR1462" s="18" t="str">
        <f t="shared" si="1457"/>
        <v/>
      </c>
      <c r="BS1462" s="18" t="str">
        <f t="shared" si="1457"/>
        <v/>
      </c>
      <c r="BT1462" s="18" t="str">
        <f t="shared" si="1457"/>
        <v/>
      </c>
      <c r="BU1462" s="18" t="str">
        <f t="shared" si="1457"/>
        <v/>
      </c>
      <c r="BV1462" s="18" t="str">
        <f t="shared" si="1457"/>
        <v/>
      </c>
      <c r="BW1462" s="18" t="str">
        <f t="shared" si="1457"/>
        <v/>
      </c>
      <c r="BX1462" s="18" t="str">
        <f t="shared" si="1457"/>
        <v/>
      </c>
      <c r="BY1462" s="18" t="str">
        <f t="shared" si="1457"/>
        <v/>
      </c>
      <c r="BZ1462" s="18" t="str">
        <f t="shared" si="1457"/>
        <v/>
      </c>
      <c r="CA1462" s="18" t="str">
        <f>IF(BY1462&lt;&gt;"",BY1462-LOOKUP(2,1/(LEN($AQ$1:AQ1462)&gt;0),$AQ$1:AQ1462),"")</f>
        <v/>
      </c>
    </row>
    <row r="1463" spans="1:79" x14ac:dyDescent="0.25">
      <c r="A1463" s="21">
        <v>63026</v>
      </c>
      <c r="B1463" s="21">
        <v>2</v>
      </c>
      <c r="C1463" s="22" t="s">
        <v>3192</v>
      </c>
      <c r="D1463" s="21">
        <v>332</v>
      </c>
      <c r="E1463" s="23">
        <v>0.82013888888888886</v>
      </c>
      <c r="F1463" s="22" t="s">
        <v>582</v>
      </c>
      <c r="G1463" s="22" t="b">
        <v>1</v>
      </c>
      <c r="H1463" s="24">
        <v>43532.820277777777</v>
      </c>
      <c r="I1463" s="25" t="s">
        <v>231</v>
      </c>
      <c r="J1463" s="22" t="s">
        <v>232</v>
      </c>
      <c r="K1463" s="11">
        <v>0</v>
      </c>
      <c r="L1463" s="11">
        <v>1999</v>
      </c>
      <c r="M1463" s="11">
        <v>3403</v>
      </c>
      <c r="N1463" s="11">
        <v>5.5422333389287814E-13</v>
      </c>
      <c r="O1463" s="11">
        <v>136</v>
      </c>
      <c r="P1463" s="14">
        <v>0.49999999213114749</v>
      </c>
      <c r="Q1463" s="11">
        <v>4571.9650827801415</v>
      </c>
      <c r="R1463" s="15">
        <v>0.52630681346395136</v>
      </c>
      <c r="S1463" s="11">
        <v>369.48588705424572</v>
      </c>
      <c r="T1463" s="11">
        <v>44.999999832361937</v>
      </c>
      <c r="U1463" s="11">
        <v>8.2107975206819539</v>
      </c>
      <c r="V1463" s="11">
        <v>29.558871074455034</v>
      </c>
      <c r="W1463" s="22"/>
      <c r="X1463" s="21">
        <v>0</v>
      </c>
      <c r="Y1463" s="22">
        <v>0</v>
      </c>
      <c r="Z1463" s="22">
        <v>0</v>
      </c>
      <c r="AA1463" s="22">
        <v>0</v>
      </c>
      <c r="AB1463" s="22">
        <v>0</v>
      </c>
      <c r="AC1463" s="22">
        <v>0</v>
      </c>
      <c r="AD1463" s="22">
        <v>0</v>
      </c>
      <c r="AE1463" s="22">
        <v>0</v>
      </c>
      <c r="AF1463" s="22">
        <v>4571.9650827801415</v>
      </c>
      <c r="AG1463" s="21">
        <v>0</v>
      </c>
      <c r="AH1463" s="22">
        <v>0</v>
      </c>
      <c r="AI1463" s="22">
        <v>0</v>
      </c>
      <c r="AJ1463" s="22">
        <v>4571.9650827801415</v>
      </c>
      <c r="AK1463" s="22">
        <v>8591.8043239691106</v>
      </c>
      <c r="AL1463" s="22">
        <v>0</v>
      </c>
      <c r="AM1463" s="22">
        <v>9</v>
      </c>
      <c r="AN1463" s="22">
        <v>0</v>
      </c>
      <c r="AO1463" s="22">
        <v>0</v>
      </c>
      <c r="AQ1463" s="18" t="str">
        <f t="shared" ref="AQ1463:BZ1463" si="1458">IF(OR(AND(AQ$2&gt;$O1462,AQ$2&lt;=$O1463),AND(AQ$2&lt;=$O1462,$O1461&gt;$O1462),AND(AQ$2&gt;$O1463,$O1464&lt;$O1463)),$H1462+((AQ$1-$Q1462)/$U1463/86000),"")</f>
        <v/>
      </c>
      <c r="AR1463" s="18" t="str">
        <f t="shared" si="1458"/>
        <v/>
      </c>
      <c r="AS1463" s="18" t="str">
        <f t="shared" si="1458"/>
        <v/>
      </c>
      <c r="AT1463" s="18" t="str">
        <f t="shared" si="1458"/>
        <v/>
      </c>
      <c r="AU1463" s="18" t="str">
        <f t="shared" si="1458"/>
        <v/>
      </c>
      <c r="AV1463" s="18" t="str">
        <f t="shared" si="1458"/>
        <v/>
      </c>
      <c r="AW1463" s="18" t="str">
        <f t="shared" si="1458"/>
        <v/>
      </c>
      <c r="AX1463" s="18" t="str">
        <f t="shared" si="1458"/>
        <v/>
      </c>
      <c r="AY1463" s="18" t="str">
        <f t="shared" si="1458"/>
        <v/>
      </c>
      <c r="AZ1463" s="18" t="str">
        <f t="shared" si="1458"/>
        <v/>
      </c>
      <c r="BA1463" s="18" t="str">
        <f t="shared" si="1458"/>
        <v/>
      </c>
      <c r="BB1463" s="18" t="str">
        <f t="shared" si="1458"/>
        <v/>
      </c>
      <c r="BC1463" s="18" t="str">
        <f t="shared" si="1458"/>
        <v/>
      </c>
      <c r="BD1463" s="18" t="str">
        <f t="shared" si="1458"/>
        <v/>
      </c>
      <c r="BE1463" s="18" t="str">
        <f t="shared" si="1458"/>
        <v/>
      </c>
      <c r="BF1463" s="18" t="str">
        <f t="shared" si="1458"/>
        <v/>
      </c>
      <c r="BG1463" s="18" t="str">
        <f t="shared" si="1458"/>
        <v/>
      </c>
      <c r="BH1463" s="18">
        <f t="shared" si="1458"/>
        <v>43532.819847124454</v>
      </c>
      <c r="BI1463" s="18" t="str">
        <f t="shared" si="1458"/>
        <v/>
      </c>
      <c r="BJ1463" s="18" t="str">
        <f t="shared" si="1458"/>
        <v/>
      </c>
      <c r="BK1463" s="18" t="str">
        <f t="shared" si="1458"/>
        <v/>
      </c>
      <c r="BL1463" s="18" t="str">
        <f t="shared" si="1458"/>
        <v/>
      </c>
      <c r="BM1463" s="18" t="str">
        <f t="shared" si="1458"/>
        <v/>
      </c>
      <c r="BN1463" s="18" t="str">
        <f t="shared" si="1458"/>
        <v/>
      </c>
      <c r="BO1463" s="18" t="str">
        <f t="shared" si="1458"/>
        <v/>
      </c>
      <c r="BP1463" s="18" t="str">
        <f t="shared" si="1458"/>
        <v/>
      </c>
      <c r="BQ1463" s="18" t="str">
        <f t="shared" si="1458"/>
        <v/>
      </c>
      <c r="BR1463" s="18" t="str">
        <f t="shared" si="1458"/>
        <v/>
      </c>
      <c r="BS1463" s="18" t="str">
        <f t="shared" si="1458"/>
        <v/>
      </c>
      <c r="BT1463" s="18" t="str">
        <f t="shared" si="1458"/>
        <v/>
      </c>
      <c r="BU1463" s="18" t="str">
        <f t="shared" si="1458"/>
        <v/>
      </c>
      <c r="BV1463" s="18" t="str">
        <f t="shared" si="1458"/>
        <v/>
      </c>
      <c r="BW1463" s="18" t="str">
        <f t="shared" si="1458"/>
        <v/>
      </c>
      <c r="BX1463" s="18" t="str">
        <f t="shared" si="1458"/>
        <v/>
      </c>
      <c r="BY1463" s="18" t="str">
        <f t="shared" si="1458"/>
        <v/>
      </c>
      <c r="BZ1463" s="18" t="str">
        <f t="shared" si="1458"/>
        <v/>
      </c>
      <c r="CA1463" s="18" t="str">
        <f>IF(BY1463&lt;&gt;"",BY1463-LOOKUP(2,1/(LEN($AQ$1:AQ1463)&gt;0),$AQ$1:AQ1463),"")</f>
        <v/>
      </c>
    </row>
    <row r="1464" spans="1:79" x14ac:dyDescent="0.25">
      <c r="A1464" s="21">
        <v>63028</v>
      </c>
      <c r="B1464" s="21">
        <v>2</v>
      </c>
      <c r="C1464" s="22" t="s">
        <v>3194</v>
      </c>
      <c r="D1464" s="21">
        <v>332</v>
      </c>
      <c r="E1464" s="23">
        <v>0.8208333333333333</v>
      </c>
      <c r="F1464" s="22" t="s">
        <v>582</v>
      </c>
      <c r="G1464" s="22" t="b">
        <v>1</v>
      </c>
      <c r="H1464" s="24">
        <v>43532.820798611108</v>
      </c>
      <c r="I1464" s="25" t="s">
        <v>233</v>
      </c>
      <c r="J1464" s="22" t="s">
        <v>234</v>
      </c>
      <c r="K1464" s="11">
        <v>0</v>
      </c>
      <c r="L1464" s="11">
        <v>2000</v>
      </c>
      <c r="M1464" s="11">
        <v>3406</v>
      </c>
      <c r="N1464" s="11">
        <v>1.1297629498585593E-11</v>
      </c>
      <c r="O1464" s="11">
        <v>140</v>
      </c>
      <c r="P1464" s="14">
        <v>0.87499998934749257</v>
      </c>
      <c r="Q1464" s="11">
        <v>4804.3606727519918</v>
      </c>
      <c r="R1464" s="15">
        <v>0.55305928864838205</v>
      </c>
      <c r="S1464" s="11">
        <v>232.39558997185031</v>
      </c>
      <c r="T1464" s="11">
        <v>44.999999832361937</v>
      </c>
      <c r="U1464" s="11">
        <v>5.1643464630575853</v>
      </c>
      <c r="V1464" s="11">
        <v>18.591647267007307</v>
      </c>
      <c r="W1464" s="22"/>
      <c r="X1464" s="21">
        <v>0</v>
      </c>
      <c r="Y1464" s="22">
        <v>0</v>
      </c>
      <c r="Z1464" s="22">
        <v>0</v>
      </c>
      <c r="AA1464" s="22">
        <v>0</v>
      </c>
      <c r="AB1464" s="22">
        <v>0</v>
      </c>
      <c r="AC1464" s="22">
        <v>0</v>
      </c>
      <c r="AD1464" s="22">
        <v>0</v>
      </c>
      <c r="AE1464" s="22">
        <v>0</v>
      </c>
      <c r="AF1464" s="22">
        <v>4804.3606727519918</v>
      </c>
      <c r="AG1464" s="21">
        <v>0</v>
      </c>
      <c r="AH1464" s="22">
        <v>0</v>
      </c>
      <c r="AI1464" s="22">
        <v>0</v>
      </c>
      <c r="AJ1464" s="22">
        <v>4804.3606727519918</v>
      </c>
      <c r="AK1464" s="22">
        <v>8591.8043239691106</v>
      </c>
      <c r="AL1464" s="22">
        <v>0</v>
      </c>
      <c r="AM1464" s="22">
        <v>8</v>
      </c>
      <c r="AN1464" s="22">
        <v>0</v>
      </c>
      <c r="AO1464" s="22">
        <v>0</v>
      </c>
      <c r="AQ1464" s="18" t="str">
        <f t="shared" ref="AQ1464:BZ1464" si="1459">IF(OR(AND(AQ$2&gt;$O1463,AQ$2&lt;=$O1464),AND(AQ$2&lt;=$O1463,$O1462&gt;$O1463),AND(AQ$2&gt;$O1464,$O1465&lt;$O1464)),$H1463+((AQ$1-$Q1463)/$U1464/86000),"")</f>
        <v/>
      </c>
      <c r="AR1464" s="18" t="str">
        <f t="shared" si="1459"/>
        <v/>
      </c>
      <c r="AS1464" s="18" t="str">
        <f t="shared" si="1459"/>
        <v/>
      </c>
      <c r="AT1464" s="18" t="str">
        <f t="shared" si="1459"/>
        <v/>
      </c>
      <c r="AU1464" s="18" t="str">
        <f t="shared" si="1459"/>
        <v/>
      </c>
      <c r="AV1464" s="18" t="str">
        <f t="shared" si="1459"/>
        <v/>
      </c>
      <c r="AW1464" s="18" t="str">
        <f t="shared" si="1459"/>
        <v/>
      </c>
      <c r="AX1464" s="18" t="str">
        <f t="shared" si="1459"/>
        <v/>
      </c>
      <c r="AY1464" s="18" t="str">
        <f t="shared" si="1459"/>
        <v/>
      </c>
      <c r="AZ1464" s="18" t="str">
        <f t="shared" si="1459"/>
        <v/>
      </c>
      <c r="BA1464" s="18" t="str">
        <f t="shared" si="1459"/>
        <v/>
      </c>
      <c r="BB1464" s="18" t="str">
        <f t="shared" si="1459"/>
        <v/>
      </c>
      <c r="BC1464" s="18" t="str">
        <f t="shared" si="1459"/>
        <v/>
      </c>
      <c r="BD1464" s="18" t="str">
        <f t="shared" si="1459"/>
        <v/>
      </c>
      <c r="BE1464" s="18" t="str">
        <f t="shared" si="1459"/>
        <v/>
      </c>
      <c r="BF1464" s="18" t="str">
        <f t="shared" si="1459"/>
        <v/>
      </c>
      <c r="BG1464" s="18" t="str">
        <f t="shared" si="1459"/>
        <v/>
      </c>
      <c r="BH1464" s="18" t="str">
        <f t="shared" si="1459"/>
        <v/>
      </c>
      <c r="BI1464" s="18">
        <f t="shared" si="1459"/>
        <v>43532.820473287451</v>
      </c>
      <c r="BJ1464" s="18" t="str">
        <f t="shared" si="1459"/>
        <v/>
      </c>
      <c r="BK1464" s="18" t="str">
        <f t="shared" si="1459"/>
        <v/>
      </c>
      <c r="BL1464" s="18" t="str">
        <f t="shared" si="1459"/>
        <v/>
      </c>
      <c r="BM1464" s="18" t="str">
        <f t="shared" si="1459"/>
        <v/>
      </c>
      <c r="BN1464" s="18" t="str">
        <f t="shared" si="1459"/>
        <v/>
      </c>
      <c r="BO1464" s="18" t="str">
        <f t="shared" si="1459"/>
        <v/>
      </c>
      <c r="BP1464" s="18" t="str">
        <f t="shared" si="1459"/>
        <v/>
      </c>
      <c r="BQ1464" s="18" t="str">
        <f t="shared" si="1459"/>
        <v/>
      </c>
      <c r="BR1464" s="18" t="str">
        <f t="shared" si="1459"/>
        <v/>
      </c>
      <c r="BS1464" s="18" t="str">
        <f t="shared" si="1459"/>
        <v/>
      </c>
      <c r="BT1464" s="18" t="str">
        <f t="shared" si="1459"/>
        <v/>
      </c>
      <c r="BU1464" s="18" t="str">
        <f t="shared" si="1459"/>
        <v/>
      </c>
      <c r="BV1464" s="18" t="str">
        <f t="shared" si="1459"/>
        <v/>
      </c>
      <c r="BW1464" s="18" t="str">
        <f t="shared" si="1459"/>
        <v/>
      </c>
      <c r="BX1464" s="18" t="str">
        <f t="shared" si="1459"/>
        <v/>
      </c>
      <c r="BY1464" s="18" t="str">
        <f t="shared" si="1459"/>
        <v/>
      </c>
      <c r="BZ1464" s="18" t="str">
        <f t="shared" si="1459"/>
        <v/>
      </c>
      <c r="CA1464" s="18" t="str">
        <f>IF(BY1464&lt;&gt;"",BY1464-LOOKUP(2,1/(LEN($AQ$1:AQ1464)&gt;0),$AQ$1:AQ1464),"")</f>
        <v/>
      </c>
    </row>
    <row r="1465" spans="1:79" x14ac:dyDescent="0.25">
      <c r="A1465" s="21">
        <v>63052</v>
      </c>
      <c r="B1465" s="21">
        <v>3</v>
      </c>
      <c r="C1465" s="22" t="s">
        <v>3218</v>
      </c>
      <c r="D1465" s="21">
        <v>332</v>
      </c>
      <c r="E1465" s="23">
        <v>0.82916666666666672</v>
      </c>
      <c r="F1465" s="22" t="s">
        <v>582</v>
      </c>
      <c r="G1465" s="22" t="b">
        <v>1</v>
      </c>
      <c r="H1465" s="24">
        <v>43532.829143518517</v>
      </c>
      <c r="I1465" s="25" t="s">
        <v>319</v>
      </c>
      <c r="J1465" s="22" t="s">
        <v>320</v>
      </c>
      <c r="K1465" s="11">
        <v>0</v>
      </c>
      <c r="L1465" s="11">
        <v>2001</v>
      </c>
      <c r="M1465" s="11">
        <v>3431</v>
      </c>
      <c r="N1465" s="11">
        <v>1.5987211554602254E-14</v>
      </c>
      <c r="O1465" s="11">
        <v>251</v>
      </c>
      <c r="P1465" s="14">
        <v>0.49999999816724183</v>
      </c>
      <c r="Q1465" s="11">
        <v>7862.8461982293293</v>
      </c>
      <c r="R1465" s="15">
        <v>0.90514023016790079</v>
      </c>
      <c r="S1465" s="11">
        <v>3058.4855254773374</v>
      </c>
      <c r="T1465" s="11">
        <v>721.0000000661239</v>
      </c>
      <c r="U1465" s="11">
        <v>4.2420048893160045</v>
      </c>
      <c r="V1465" s="11">
        <v>15.271217601537616</v>
      </c>
      <c r="W1465" s="22"/>
      <c r="X1465" s="21">
        <v>0</v>
      </c>
      <c r="Y1465" s="22">
        <v>0</v>
      </c>
      <c r="Z1465" s="22">
        <v>0</v>
      </c>
      <c r="AA1465" s="22">
        <v>0</v>
      </c>
      <c r="AB1465" s="22">
        <v>0</v>
      </c>
      <c r="AC1465" s="22">
        <v>0</v>
      </c>
      <c r="AD1465" s="22">
        <v>0</v>
      </c>
      <c r="AE1465" s="22">
        <v>0</v>
      </c>
      <c r="AF1465" s="22">
        <v>7862.8461982293293</v>
      </c>
      <c r="AG1465" s="21">
        <v>0</v>
      </c>
      <c r="AH1465" s="22">
        <v>0</v>
      </c>
      <c r="AI1465" s="22">
        <v>0</v>
      </c>
      <c r="AJ1465" s="22">
        <v>7862.8461982293293</v>
      </c>
      <c r="AK1465" s="22">
        <v>8591.8043239691106</v>
      </c>
      <c r="AL1465" s="22">
        <v>0</v>
      </c>
      <c r="AM1465" s="22">
        <v>7</v>
      </c>
      <c r="AN1465" s="22">
        <v>0</v>
      </c>
      <c r="AO1465" s="22">
        <v>0</v>
      </c>
      <c r="AQ1465" s="18" t="str">
        <f t="shared" ref="AQ1465:BZ1465" si="1460">IF(OR(AND(AQ$2&gt;$O1464,AQ$2&lt;=$O1465),AND(AQ$2&lt;=$O1464,$O1463&gt;$O1464),AND(AQ$2&gt;$O1465,$O1466&lt;$O1465)),$H1464+((AQ$1-$Q1464)/$U1465/86000),"")</f>
        <v/>
      </c>
      <c r="AR1465" s="18" t="str">
        <f t="shared" si="1460"/>
        <v/>
      </c>
      <c r="AS1465" s="18" t="str">
        <f t="shared" si="1460"/>
        <v/>
      </c>
      <c r="AT1465" s="18" t="str">
        <f t="shared" si="1460"/>
        <v/>
      </c>
      <c r="AU1465" s="18" t="str">
        <f t="shared" si="1460"/>
        <v/>
      </c>
      <c r="AV1465" s="18" t="str">
        <f t="shared" si="1460"/>
        <v/>
      </c>
      <c r="AW1465" s="18" t="str">
        <f t="shared" si="1460"/>
        <v/>
      </c>
      <c r="AX1465" s="18" t="str">
        <f t="shared" si="1460"/>
        <v/>
      </c>
      <c r="AY1465" s="18" t="str">
        <f t="shared" si="1460"/>
        <v/>
      </c>
      <c r="AZ1465" s="18" t="str">
        <f t="shared" si="1460"/>
        <v/>
      </c>
      <c r="BA1465" s="18" t="str">
        <f t="shared" si="1460"/>
        <v/>
      </c>
      <c r="BB1465" s="18" t="str">
        <f t="shared" si="1460"/>
        <v/>
      </c>
      <c r="BC1465" s="18" t="str">
        <f t="shared" si="1460"/>
        <v/>
      </c>
      <c r="BD1465" s="18" t="str">
        <f t="shared" si="1460"/>
        <v/>
      </c>
      <c r="BE1465" s="18" t="str">
        <f t="shared" si="1460"/>
        <v/>
      </c>
      <c r="BF1465" s="18" t="str">
        <f t="shared" si="1460"/>
        <v/>
      </c>
      <c r="BG1465" s="18" t="str">
        <f t="shared" si="1460"/>
        <v/>
      </c>
      <c r="BH1465" s="18" t="str">
        <f t="shared" si="1460"/>
        <v/>
      </c>
      <c r="BI1465" s="18" t="str">
        <f t="shared" si="1460"/>
        <v/>
      </c>
      <c r="BJ1465" s="18">
        <f t="shared" si="1460"/>
        <v>43532.820956252333</v>
      </c>
      <c r="BK1465" s="18">
        <f t="shared" si="1460"/>
        <v>43532.821594842382</v>
      </c>
      <c r="BL1465" s="18">
        <f t="shared" si="1460"/>
        <v>43532.822113607173</v>
      </c>
      <c r="BM1465" s="18">
        <f t="shared" si="1460"/>
        <v>43532.82260093838</v>
      </c>
      <c r="BN1465" s="18">
        <f t="shared" si="1460"/>
        <v>43532.823247364126</v>
      </c>
      <c r="BO1465" s="18">
        <f t="shared" si="1460"/>
        <v>43532.823583214413</v>
      </c>
      <c r="BP1465" s="18">
        <f t="shared" si="1460"/>
        <v>43532.823685969153</v>
      </c>
      <c r="BQ1465" s="18">
        <f t="shared" si="1460"/>
        <v>43532.824450438442</v>
      </c>
      <c r="BR1465" s="18">
        <f t="shared" si="1460"/>
        <v>43532.824925876244</v>
      </c>
      <c r="BS1465" s="18">
        <f t="shared" si="1460"/>
        <v>43532.825388066463</v>
      </c>
      <c r="BT1465" s="18">
        <f t="shared" si="1460"/>
        <v>43532.826388115544</v>
      </c>
      <c r="BU1465" s="18">
        <f t="shared" si="1460"/>
        <v>43532.827310635359</v>
      </c>
      <c r="BV1465" s="18">
        <f t="shared" si="1460"/>
        <v>43532.828319137858</v>
      </c>
      <c r="BW1465" s="18">
        <f t="shared" si="1460"/>
        <v>43532.828601826666</v>
      </c>
      <c r="BX1465" s="18" t="str">
        <f t="shared" si="1460"/>
        <v/>
      </c>
      <c r="BY1465" s="18" t="str">
        <f t="shared" si="1460"/>
        <v/>
      </c>
      <c r="BZ1465" s="18" t="str">
        <f t="shared" si="1460"/>
        <v/>
      </c>
      <c r="CA1465" s="18" t="str">
        <f>IF(BY1465&lt;&gt;"",BY1465-LOOKUP(2,1/(LEN($AQ$1:AQ1465)&gt;0),$AQ$1:AQ1465),"")</f>
        <v/>
      </c>
    </row>
    <row r="1466" spans="1:79" x14ac:dyDescent="0.25">
      <c r="A1466" s="21">
        <v>63053</v>
      </c>
      <c r="B1466" s="21">
        <v>3</v>
      </c>
      <c r="C1466" s="22" t="s">
        <v>3219</v>
      </c>
      <c r="D1466" s="21">
        <v>332</v>
      </c>
      <c r="E1466" s="23">
        <v>0.82916666666666672</v>
      </c>
      <c r="F1466" s="22" t="s">
        <v>582</v>
      </c>
      <c r="G1466" s="22" t="b">
        <v>1</v>
      </c>
      <c r="H1466" s="24">
        <v>43532.829664351855</v>
      </c>
      <c r="I1466" s="25" t="s">
        <v>163</v>
      </c>
      <c r="J1466" s="22" t="s">
        <v>164</v>
      </c>
      <c r="K1466" s="11">
        <v>0</v>
      </c>
      <c r="L1466" s="11">
        <v>2002</v>
      </c>
      <c r="M1466" s="11">
        <v>3434</v>
      </c>
      <c r="N1466" s="11">
        <v>0</v>
      </c>
      <c r="O1466" s="11">
        <v>252</v>
      </c>
      <c r="P1466" s="14">
        <v>0.49999999997806954</v>
      </c>
      <c r="Q1466" s="11">
        <v>7872.8075779218307</v>
      </c>
      <c r="R1466" s="15">
        <v>0.90628694540057197</v>
      </c>
      <c r="S1466" s="11">
        <v>9.9613796925013958</v>
      </c>
      <c r="T1466" s="11">
        <v>45.000000461004674</v>
      </c>
      <c r="U1466" s="11">
        <v>0.22136399089892358</v>
      </c>
      <c r="V1466" s="11">
        <v>0.79691036723612496</v>
      </c>
      <c r="W1466" s="22"/>
      <c r="X1466" s="21">
        <v>0</v>
      </c>
      <c r="Y1466" s="22">
        <v>0</v>
      </c>
      <c r="Z1466" s="22">
        <v>0</v>
      </c>
      <c r="AA1466" s="22">
        <v>0</v>
      </c>
      <c r="AB1466" s="22">
        <v>0</v>
      </c>
      <c r="AC1466" s="22">
        <v>0</v>
      </c>
      <c r="AD1466" s="22">
        <v>0</v>
      </c>
      <c r="AE1466" s="22">
        <v>0</v>
      </c>
      <c r="AF1466" s="22">
        <v>7872.8075779218307</v>
      </c>
      <c r="AG1466" s="21">
        <v>0</v>
      </c>
      <c r="AH1466" s="22">
        <v>0</v>
      </c>
      <c r="AI1466" s="22">
        <v>0</v>
      </c>
      <c r="AJ1466" s="22">
        <v>7872.8075779218307</v>
      </c>
      <c r="AK1466" s="22">
        <v>8591.8043239691106</v>
      </c>
      <c r="AL1466" s="22">
        <v>0</v>
      </c>
      <c r="AM1466" s="22">
        <v>6</v>
      </c>
      <c r="AN1466" s="22">
        <v>0</v>
      </c>
      <c r="AO1466" s="22">
        <v>0</v>
      </c>
      <c r="AQ1466" s="18" t="str">
        <f t="shared" ref="AQ1466:BZ1466" si="1461">IF(OR(AND(AQ$2&gt;$O1465,AQ$2&lt;=$O1466),AND(AQ$2&lt;=$O1465,$O1464&gt;$O1465),AND(AQ$2&gt;$O1466,$O1467&lt;$O1466)),$H1465+((AQ$1-$Q1465)/$U1466/86000),"")</f>
        <v/>
      </c>
      <c r="AR1466" s="18" t="str">
        <f t="shared" si="1461"/>
        <v/>
      </c>
      <c r="AS1466" s="18" t="str">
        <f t="shared" si="1461"/>
        <v/>
      </c>
      <c r="AT1466" s="18" t="str">
        <f t="shared" si="1461"/>
        <v/>
      </c>
      <c r="AU1466" s="18" t="str">
        <f t="shared" si="1461"/>
        <v/>
      </c>
      <c r="AV1466" s="18" t="str">
        <f t="shared" si="1461"/>
        <v/>
      </c>
      <c r="AW1466" s="18" t="str">
        <f t="shared" si="1461"/>
        <v/>
      </c>
      <c r="AX1466" s="18" t="str">
        <f t="shared" si="1461"/>
        <v/>
      </c>
      <c r="AY1466" s="18" t="str">
        <f t="shared" si="1461"/>
        <v/>
      </c>
      <c r="AZ1466" s="18" t="str">
        <f t="shared" si="1461"/>
        <v/>
      </c>
      <c r="BA1466" s="18" t="str">
        <f t="shared" si="1461"/>
        <v/>
      </c>
      <c r="BB1466" s="18" t="str">
        <f t="shared" si="1461"/>
        <v/>
      </c>
      <c r="BC1466" s="18" t="str">
        <f t="shared" si="1461"/>
        <v/>
      </c>
      <c r="BD1466" s="18" t="str">
        <f t="shared" si="1461"/>
        <v/>
      </c>
      <c r="BE1466" s="18" t="str">
        <f t="shared" si="1461"/>
        <v/>
      </c>
      <c r="BF1466" s="18" t="str">
        <f t="shared" si="1461"/>
        <v/>
      </c>
      <c r="BG1466" s="18" t="str">
        <f t="shared" si="1461"/>
        <v/>
      </c>
      <c r="BH1466" s="18" t="str">
        <f t="shared" si="1461"/>
        <v/>
      </c>
      <c r="BI1466" s="18" t="str">
        <f t="shared" si="1461"/>
        <v/>
      </c>
      <c r="BJ1466" s="18" t="str">
        <f t="shared" si="1461"/>
        <v/>
      </c>
      <c r="BK1466" s="18" t="str">
        <f t="shared" si="1461"/>
        <v/>
      </c>
      <c r="BL1466" s="18" t="str">
        <f t="shared" si="1461"/>
        <v/>
      </c>
      <c r="BM1466" s="18" t="str">
        <f t="shared" si="1461"/>
        <v/>
      </c>
      <c r="BN1466" s="18" t="str">
        <f t="shared" si="1461"/>
        <v/>
      </c>
      <c r="BO1466" s="18" t="str">
        <f t="shared" si="1461"/>
        <v/>
      </c>
      <c r="BP1466" s="18" t="str">
        <f t="shared" si="1461"/>
        <v/>
      </c>
      <c r="BQ1466" s="18" t="str">
        <f t="shared" si="1461"/>
        <v/>
      </c>
      <c r="BR1466" s="18" t="str">
        <f t="shared" si="1461"/>
        <v/>
      </c>
      <c r="BS1466" s="18" t="str">
        <f t="shared" si="1461"/>
        <v/>
      </c>
      <c r="BT1466" s="18" t="str">
        <f t="shared" si="1461"/>
        <v/>
      </c>
      <c r="BU1466" s="18" t="str">
        <f t="shared" si="1461"/>
        <v/>
      </c>
      <c r="BV1466" s="18" t="str">
        <f t="shared" si="1461"/>
        <v/>
      </c>
      <c r="BW1466" s="18" t="str">
        <f t="shared" si="1461"/>
        <v/>
      </c>
      <c r="BX1466" s="18" t="str">
        <f t="shared" si="1461"/>
        <v/>
      </c>
      <c r="BY1466" s="18" t="str">
        <f t="shared" si="1461"/>
        <v/>
      </c>
      <c r="BZ1466" s="18" t="str">
        <f t="shared" si="1461"/>
        <v/>
      </c>
      <c r="CA1466" s="18" t="str">
        <f>IF(BY1466&lt;&gt;"",BY1466-LOOKUP(2,1/(LEN($AQ$1:AQ1466)&gt;0),$AQ$1:AQ1466),"")</f>
        <v/>
      </c>
    </row>
    <row r="1467" spans="1:79" x14ac:dyDescent="0.25">
      <c r="A1467" s="21">
        <v>63055</v>
      </c>
      <c r="B1467" s="21">
        <v>3</v>
      </c>
      <c r="C1467" s="22" t="s">
        <v>3221</v>
      </c>
      <c r="D1467" s="21">
        <v>332</v>
      </c>
      <c r="E1467" s="23">
        <v>0.82986111111111116</v>
      </c>
      <c r="F1467" s="22" t="s">
        <v>582</v>
      </c>
      <c r="G1467" s="22" t="b">
        <v>1</v>
      </c>
      <c r="H1467" s="24">
        <v>43532.830185185187</v>
      </c>
      <c r="I1467" s="25" t="s">
        <v>123</v>
      </c>
      <c r="J1467" s="22" t="s">
        <v>124</v>
      </c>
      <c r="K1467" s="11">
        <v>0</v>
      </c>
      <c r="L1467" s="11">
        <v>2003</v>
      </c>
      <c r="M1467" s="11">
        <v>3437</v>
      </c>
      <c r="N1467" s="11">
        <v>1.0956568985420745E-11</v>
      </c>
      <c r="O1467" s="11">
        <v>258</v>
      </c>
      <c r="P1467" s="14">
        <v>0.50000010524189364</v>
      </c>
      <c r="Q1467" s="11">
        <v>8031.68990727648</v>
      </c>
      <c r="R1467" s="15">
        <v>0.92457686034181363</v>
      </c>
      <c r="S1467" s="11">
        <v>158.8823293546493</v>
      </c>
      <c r="T1467" s="11">
        <v>44.999999832361937</v>
      </c>
      <c r="U1467" s="11">
        <v>3.5307184432562688</v>
      </c>
      <c r="V1467" s="11">
        <v>12.710586395722569</v>
      </c>
      <c r="W1467" s="22"/>
      <c r="X1467" s="21">
        <v>0</v>
      </c>
      <c r="Y1467" s="22">
        <v>0</v>
      </c>
      <c r="Z1467" s="22">
        <v>0</v>
      </c>
      <c r="AA1467" s="22">
        <v>0</v>
      </c>
      <c r="AB1467" s="22">
        <v>0</v>
      </c>
      <c r="AC1467" s="22">
        <v>0</v>
      </c>
      <c r="AD1467" s="22">
        <v>0</v>
      </c>
      <c r="AE1467" s="22">
        <v>0</v>
      </c>
      <c r="AF1467" s="22">
        <v>8031.68990727648</v>
      </c>
      <c r="AG1467" s="21">
        <v>0</v>
      </c>
      <c r="AH1467" s="22">
        <v>0</v>
      </c>
      <c r="AI1467" s="22">
        <v>0</v>
      </c>
      <c r="AJ1467" s="22">
        <v>8031.68990727648</v>
      </c>
      <c r="AK1467" s="22">
        <v>8591.8043239691106</v>
      </c>
      <c r="AL1467" s="22">
        <v>0</v>
      </c>
      <c r="AM1467" s="22">
        <v>5</v>
      </c>
      <c r="AN1467" s="22">
        <v>0</v>
      </c>
      <c r="AO1467" s="22">
        <v>0</v>
      </c>
      <c r="AQ1467" s="18" t="str">
        <f t="shared" ref="AQ1467:BZ1467" si="1462">IF(OR(AND(AQ$2&gt;$O1466,AQ$2&lt;=$O1467),AND(AQ$2&lt;=$O1466,$O1465&gt;$O1466),AND(AQ$2&gt;$O1467,$O1468&lt;$O1467)),$H1466+((AQ$1-$Q1466)/$U1467/86000),"")</f>
        <v/>
      </c>
      <c r="AR1467" s="18" t="str">
        <f t="shared" si="1462"/>
        <v/>
      </c>
      <c r="AS1467" s="18" t="str">
        <f t="shared" si="1462"/>
        <v/>
      </c>
      <c r="AT1467" s="18" t="str">
        <f t="shared" si="1462"/>
        <v/>
      </c>
      <c r="AU1467" s="18" t="str">
        <f t="shared" si="1462"/>
        <v/>
      </c>
      <c r="AV1467" s="18" t="str">
        <f t="shared" si="1462"/>
        <v/>
      </c>
      <c r="AW1467" s="18" t="str">
        <f t="shared" si="1462"/>
        <v/>
      </c>
      <c r="AX1467" s="18" t="str">
        <f t="shared" si="1462"/>
        <v/>
      </c>
      <c r="AY1467" s="18" t="str">
        <f t="shared" si="1462"/>
        <v/>
      </c>
      <c r="AZ1467" s="18" t="str">
        <f t="shared" si="1462"/>
        <v/>
      </c>
      <c r="BA1467" s="18" t="str">
        <f t="shared" si="1462"/>
        <v/>
      </c>
      <c r="BB1467" s="18" t="str">
        <f t="shared" si="1462"/>
        <v/>
      </c>
      <c r="BC1467" s="18" t="str">
        <f t="shared" si="1462"/>
        <v/>
      </c>
      <c r="BD1467" s="18" t="str">
        <f t="shared" si="1462"/>
        <v/>
      </c>
      <c r="BE1467" s="18" t="str">
        <f t="shared" si="1462"/>
        <v/>
      </c>
      <c r="BF1467" s="18" t="str">
        <f t="shared" si="1462"/>
        <v/>
      </c>
      <c r="BG1467" s="18" t="str">
        <f t="shared" si="1462"/>
        <v/>
      </c>
      <c r="BH1467" s="18" t="str">
        <f t="shared" si="1462"/>
        <v/>
      </c>
      <c r="BI1467" s="18" t="str">
        <f t="shared" si="1462"/>
        <v/>
      </c>
      <c r="BJ1467" s="18" t="str">
        <f t="shared" si="1462"/>
        <v/>
      </c>
      <c r="BK1467" s="18" t="str">
        <f t="shared" si="1462"/>
        <v/>
      </c>
      <c r="BL1467" s="18" t="str">
        <f t="shared" si="1462"/>
        <v/>
      </c>
      <c r="BM1467" s="18" t="str">
        <f t="shared" si="1462"/>
        <v/>
      </c>
      <c r="BN1467" s="18" t="str">
        <f t="shared" si="1462"/>
        <v/>
      </c>
      <c r="BO1467" s="18" t="str">
        <f t="shared" si="1462"/>
        <v/>
      </c>
      <c r="BP1467" s="18" t="str">
        <f t="shared" si="1462"/>
        <v/>
      </c>
      <c r="BQ1467" s="18" t="str">
        <f t="shared" si="1462"/>
        <v/>
      </c>
      <c r="BR1467" s="18" t="str">
        <f t="shared" si="1462"/>
        <v/>
      </c>
      <c r="BS1467" s="18" t="str">
        <f t="shared" si="1462"/>
        <v/>
      </c>
      <c r="BT1467" s="18" t="str">
        <f t="shared" si="1462"/>
        <v/>
      </c>
      <c r="BU1467" s="18" t="str">
        <f t="shared" si="1462"/>
        <v/>
      </c>
      <c r="BV1467" s="18" t="str">
        <f t="shared" si="1462"/>
        <v/>
      </c>
      <c r="BW1467" s="18" t="str">
        <f t="shared" si="1462"/>
        <v/>
      </c>
      <c r="BX1467" s="18">
        <f t="shared" si="1462"/>
        <v>43532.830113870965</v>
      </c>
      <c r="BY1467" s="18" t="str">
        <f t="shared" si="1462"/>
        <v/>
      </c>
      <c r="BZ1467" s="18" t="str">
        <f t="shared" si="1462"/>
        <v/>
      </c>
      <c r="CA1467" s="18" t="str">
        <f>IF(BY1467&lt;&gt;"",BY1467-LOOKUP(2,1/(LEN($AQ$1:AQ1467)&gt;0),$AQ$1:AQ1467),"")</f>
        <v/>
      </c>
    </row>
    <row r="1468" spans="1:79" x14ac:dyDescent="0.25">
      <c r="A1468" s="21">
        <v>63057</v>
      </c>
      <c r="B1468" s="21">
        <v>2</v>
      </c>
      <c r="C1468" s="22" t="s">
        <v>3224</v>
      </c>
      <c r="D1468" s="21">
        <v>332</v>
      </c>
      <c r="E1468" s="23">
        <v>0.8305555555555556</v>
      </c>
      <c r="F1468" s="22" t="s">
        <v>582</v>
      </c>
      <c r="G1468" s="22" t="b">
        <v>1</v>
      </c>
      <c r="H1468" s="24">
        <v>43532.830706018518</v>
      </c>
      <c r="I1468" s="25" t="s">
        <v>255</v>
      </c>
      <c r="J1468" s="22" t="s">
        <v>256</v>
      </c>
      <c r="K1468" s="11">
        <v>0</v>
      </c>
      <c r="L1468" s="11">
        <v>2004</v>
      </c>
      <c r="M1468" s="11">
        <v>3439</v>
      </c>
      <c r="N1468" s="11">
        <v>4.7563730731781106E-11</v>
      </c>
      <c r="O1468" s="11">
        <v>262</v>
      </c>
      <c r="P1468" s="14">
        <v>0.25000004531833958</v>
      </c>
      <c r="Q1468" s="11">
        <v>8196.7306420302448</v>
      </c>
      <c r="R1468" s="15">
        <v>0.9435757069268762</v>
      </c>
      <c r="S1468" s="11">
        <v>165.04073475376481</v>
      </c>
      <c r="T1468" s="11">
        <v>44.999999832361937</v>
      </c>
      <c r="U1468" s="11">
        <v>3.6675718970797657</v>
      </c>
      <c r="V1468" s="11">
        <v>13.203258829487156</v>
      </c>
      <c r="W1468" s="22"/>
      <c r="X1468" s="21">
        <v>0</v>
      </c>
      <c r="Y1468" s="22">
        <v>0</v>
      </c>
      <c r="Z1468" s="22">
        <v>0</v>
      </c>
      <c r="AA1468" s="22">
        <v>0</v>
      </c>
      <c r="AB1468" s="22">
        <v>0</v>
      </c>
      <c r="AC1468" s="22">
        <v>0</v>
      </c>
      <c r="AD1468" s="22">
        <v>0</v>
      </c>
      <c r="AE1468" s="22">
        <v>0</v>
      </c>
      <c r="AF1468" s="22">
        <v>8196.7306420302448</v>
      </c>
      <c r="AG1468" s="21">
        <v>0</v>
      </c>
      <c r="AH1468" s="22">
        <v>0</v>
      </c>
      <c r="AI1468" s="22">
        <v>0</v>
      </c>
      <c r="AJ1468" s="22">
        <v>8196.7306420302448</v>
      </c>
      <c r="AK1468" s="22">
        <v>8591.8043239691106</v>
      </c>
      <c r="AL1468" s="22">
        <v>0</v>
      </c>
      <c r="AM1468" s="22">
        <v>4</v>
      </c>
      <c r="AN1468" s="22">
        <v>0</v>
      </c>
      <c r="AO1468" s="22">
        <v>0</v>
      </c>
      <c r="AQ1468" s="18" t="str">
        <f t="shared" ref="AQ1468:BZ1468" si="1463">IF(OR(AND(AQ$2&gt;$O1467,AQ$2&lt;=$O1468),AND(AQ$2&lt;=$O1467,$O1466&gt;$O1467),AND(AQ$2&gt;$O1468,$O1469&lt;$O1468)),$H1467+((AQ$1-$Q1467)/$U1468/86000),"")</f>
        <v/>
      </c>
      <c r="AR1468" s="18" t="str">
        <f t="shared" si="1463"/>
        <v/>
      </c>
      <c r="AS1468" s="18" t="str">
        <f t="shared" si="1463"/>
        <v/>
      </c>
      <c r="AT1468" s="18" t="str">
        <f t="shared" si="1463"/>
        <v/>
      </c>
      <c r="AU1468" s="18" t="str">
        <f t="shared" si="1463"/>
        <v/>
      </c>
      <c r="AV1468" s="18" t="str">
        <f t="shared" si="1463"/>
        <v/>
      </c>
      <c r="AW1468" s="18" t="str">
        <f t="shared" si="1463"/>
        <v/>
      </c>
      <c r="AX1468" s="18" t="str">
        <f t="shared" si="1463"/>
        <v/>
      </c>
      <c r="AY1468" s="18" t="str">
        <f t="shared" si="1463"/>
        <v/>
      </c>
      <c r="AZ1468" s="18" t="str">
        <f t="shared" si="1463"/>
        <v/>
      </c>
      <c r="BA1468" s="18" t="str">
        <f t="shared" si="1463"/>
        <v/>
      </c>
      <c r="BB1468" s="18" t="str">
        <f t="shared" si="1463"/>
        <v/>
      </c>
      <c r="BC1468" s="18" t="str">
        <f t="shared" si="1463"/>
        <v/>
      </c>
      <c r="BD1468" s="18" t="str">
        <f t="shared" si="1463"/>
        <v/>
      </c>
      <c r="BE1468" s="18" t="str">
        <f t="shared" si="1463"/>
        <v/>
      </c>
      <c r="BF1468" s="18" t="str">
        <f t="shared" si="1463"/>
        <v/>
      </c>
      <c r="BG1468" s="18" t="str">
        <f t="shared" si="1463"/>
        <v/>
      </c>
      <c r="BH1468" s="18" t="str">
        <f t="shared" si="1463"/>
        <v/>
      </c>
      <c r="BI1468" s="18" t="str">
        <f t="shared" si="1463"/>
        <v/>
      </c>
      <c r="BJ1468" s="18" t="str">
        <f t="shared" si="1463"/>
        <v/>
      </c>
      <c r="BK1468" s="18" t="str">
        <f t="shared" si="1463"/>
        <v/>
      </c>
      <c r="BL1468" s="18" t="str">
        <f t="shared" si="1463"/>
        <v/>
      </c>
      <c r="BM1468" s="18" t="str">
        <f t="shared" si="1463"/>
        <v/>
      </c>
      <c r="BN1468" s="18" t="str">
        <f t="shared" si="1463"/>
        <v/>
      </c>
      <c r="BO1468" s="18" t="str">
        <f t="shared" si="1463"/>
        <v/>
      </c>
      <c r="BP1468" s="18" t="str">
        <f t="shared" si="1463"/>
        <v/>
      </c>
      <c r="BQ1468" s="18" t="str">
        <f t="shared" si="1463"/>
        <v/>
      </c>
      <c r="BR1468" s="18" t="str">
        <f t="shared" si="1463"/>
        <v/>
      </c>
      <c r="BS1468" s="18" t="str">
        <f t="shared" si="1463"/>
        <v/>
      </c>
      <c r="BT1468" s="18" t="str">
        <f t="shared" si="1463"/>
        <v/>
      </c>
      <c r="BU1468" s="18" t="str">
        <f t="shared" si="1463"/>
        <v/>
      </c>
      <c r="BV1468" s="18" t="str">
        <f t="shared" si="1463"/>
        <v/>
      </c>
      <c r="BW1468" s="18" t="str">
        <f t="shared" si="1463"/>
        <v/>
      </c>
      <c r="BX1468" s="18" t="str">
        <f t="shared" si="1463"/>
        <v/>
      </c>
      <c r="BY1468" s="18">
        <f t="shared" si="1463"/>
        <v>43532.830258812784</v>
      </c>
      <c r="BZ1468" s="18" t="str">
        <f t="shared" si="1463"/>
        <v/>
      </c>
      <c r="CA1468" s="18">
        <f>IF(BY1468&lt;&gt;"",BY1468-LOOKUP(2,1/(LEN($AQ$1:AQ1468)&gt;0),$AQ$1:AQ1468),"")</f>
        <v>3.3844410980236717E-2</v>
      </c>
    </row>
    <row r="1469" spans="1:79" x14ac:dyDescent="0.25">
      <c r="A1469" s="21">
        <v>63058</v>
      </c>
      <c r="B1469" s="21">
        <v>2</v>
      </c>
      <c r="C1469" s="22" t="s">
        <v>3225</v>
      </c>
      <c r="D1469" s="21">
        <v>332</v>
      </c>
      <c r="E1469" s="23">
        <v>0.83125000000000004</v>
      </c>
      <c r="F1469" s="22" t="s">
        <v>582</v>
      </c>
      <c r="G1469" s="22" t="b">
        <v>1</v>
      </c>
      <c r="H1469" s="24">
        <v>43532.831435185188</v>
      </c>
      <c r="I1469" s="25" t="s">
        <v>283</v>
      </c>
      <c r="J1469" s="22" t="s">
        <v>284</v>
      </c>
      <c r="K1469" s="11">
        <v>0</v>
      </c>
      <c r="L1469" s="11">
        <v>2005</v>
      </c>
      <c r="M1469" s="11">
        <v>3441</v>
      </c>
      <c r="N1469" s="11">
        <v>4.7549519877065904E-11</v>
      </c>
      <c r="O1469" s="11">
        <v>262</v>
      </c>
      <c r="P1469" s="14">
        <v>0.75000004531765341</v>
      </c>
      <c r="Q1469" s="11">
        <v>8234.4412330341893</v>
      </c>
      <c r="R1469" s="15">
        <v>0.94791680328823769</v>
      </c>
      <c r="S1469" s="11">
        <v>37.710591003944501</v>
      </c>
      <c r="T1469" s="11">
        <v>63.000000268220901</v>
      </c>
      <c r="U1469" s="11">
        <v>0.598580807037978</v>
      </c>
      <c r="V1469" s="11">
        <v>2.1548909053367207</v>
      </c>
      <c r="W1469" s="22"/>
      <c r="X1469" s="21">
        <v>0</v>
      </c>
      <c r="Y1469" s="22">
        <v>0</v>
      </c>
      <c r="Z1469" s="22">
        <v>0</v>
      </c>
      <c r="AA1469" s="22">
        <v>0</v>
      </c>
      <c r="AB1469" s="22">
        <v>0</v>
      </c>
      <c r="AC1469" s="22">
        <v>0</v>
      </c>
      <c r="AD1469" s="22">
        <v>0</v>
      </c>
      <c r="AE1469" s="22">
        <v>0</v>
      </c>
      <c r="AF1469" s="22">
        <v>8234.4412330341893</v>
      </c>
      <c r="AG1469" s="21">
        <v>0</v>
      </c>
      <c r="AH1469" s="22">
        <v>0</v>
      </c>
      <c r="AI1469" s="22">
        <v>0</v>
      </c>
      <c r="AJ1469" s="22">
        <v>8234.4412330341893</v>
      </c>
      <c r="AK1469" s="22">
        <v>8591.8043239691106</v>
      </c>
      <c r="AL1469" s="22">
        <v>0</v>
      </c>
      <c r="AM1469" s="22">
        <v>3</v>
      </c>
      <c r="AN1469" s="22">
        <v>0</v>
      </c>
      <c r="AO1469" s="22">
        <v>0</v>
      </c>
      <c r="AQ1469" s="18" t="str">
        <f t="shared" ref="AQ1469:BZ1469" si="1464">IF(OR(AND(AQ$2&gt;$O1468,AQ$2&lt;=$O1469),AND(AQ$2&lt;=$O1468,$O1467&gt;$O1468),AND(AQ$2&gt;$O1469,$O1470&lt;$O1469)),$H1468+((AQ$1-$Q1468)/$U1469/86000),"")</f>
        <v/>
      </c>
      <c r="AR1469" s="18" t="str">
        <f t="shared" si="1464"/>
        <v/>
      </c>
      <c r="AS1469" s="18" t="str">
        <f t="shared" si="1464"/>
        <v/>
      </c>
      <c r="AT1469" s="18" t="str">
        <f t="shared" si="1464"/>
        <v/>
      </c>
      <c r="AU1469" s="18" t="str">
        <f t="shared" si="1464"/>
        <v/>
      </c>
      <c r="AV1469" s="18" t="str">
        <f t="shared" si="1464"/>
        <v/>
      </c>
      <c r="AW1469" s="18" t="str">
        <f t="shared" si="1464"/>
        <v/>
      </c>
      <c r="AX1469" s="18" t="str">
        <f t="shared" si="1464"/>
        <v/>
      </c>
      <c r="AY1469" s="18" t="str">
        <f t="shared" si="1464"/>
        <v/>
      </c>
      <c r="AZ1469" s="18" t="str">
        <f t="shared" si="1464"/>
        <v/>
      </c>
      <c r="BA1469" s="18" t="str">
        <f t="shared" si="1464"/>
        <v/>
      </c>
      <c r="BB1469" s="18" t="str">
        <f t="shared" si="1464"/>
        <v/>
      </c>
      <c r="BC1469" s="18" t="str">
        <f t="shared" si="1464"/>
        <v/>
      </c>
      <c r="BD1469" s="18" t="str">
        <f t="shared" si="1464"/>
        <v/>
      </c>
      <c r="BE1469" s="18" t="str">
        <f t="shared" si="1464"/>
        <v/>
      </c>
      <c r="BF1469" s="18" t="str">
        <f t="shared" si="1464"/>
        <v/>
      </c>
      <c r="BG1469" s="18" t="str">
        <f t="shared" si="1464"/>
        <v/>
      </c>
      <c r="BH1469" s="18" t="str">
        <f t="shared" si="1464"/>
        <v/>
      </c>
      <c r="BI1469" s="18" t="str">
        <f t="shared" si="1464"/>
        <v/>
      </c>
      <c r="BJ1469" s="18" t="str">
        <f t="shared" si="1464"/>
        <v/>
      </c>
      <c r="BK1469" s="18" t="str">
        <f t="shared" si="1464"/>
        <v/>
      </c>
      <c r="BL1469" s="18" t="str">
        <f t="shared" si="1464"/>
        <v/>
      </c>
      <c r="BM1469" s="18" t="str">
        <f t="shared" si="1464"/>
        <v/>
      </c>
      <c r="BN1469" s="18" t="str">
        <f t="shared" si="1464"/>
        <v/>
      </c>
      <c r="BO1469" s="18" t="str">
        <f t="shared" si="1464"/>
        <v/>
      </c>
      <c r="BP1469" s="18" t="str">
        <f t="shared" si="1464"/>
        <v/>
      </c>
      <c r="BQ1469" s="18" t="str">
        <f t="shared" si="1464"/>
        <v/>
      </c>
      <c r="BR1469" s="18" t="str">
        <f t="shared" si="1464"/>
        <v/>
      </c>
      <c r="BS1469" s="18" t="str">
        <f t="shared" si="1464"/>
        <v/>
      </c>
      <c r="BT1469" s="18" t="str">
        <f t="shared" si="1464"/>
        <v/>
      </c>
      <c r="BU1469" s="18" t="str">
        <f t="shared" si="1464"/>
        <v/>
      </c>
      <c r="BV1469" s="18" t="str">
        <f t="shared" si="1464"/>
        <v/>
      </c>
      <c r="BW1469" s="18" t="str">
        <f t="shared" si="1464"/>
        <v/>
      </c>
      <c r="BX1469" s="18" t="str">
        <f t="shared" si="1464"/>
        <v/>
      </c>
      <c r="BY1469" s="18" t="str">
        <f t="shared" si="1464"/>
        <v/>
      </c>
      <c r="BZ1469" s="18" t="str">
        <f t="shared" si="1464"/>
        <v/>
      </c>
      <c r="CA1469" s="18" t="str">
        <f>IF(BY1469&lt;&gt;"",BY1469-LOOKUP(2,1/(LEN($AQ$1:AQ1469)&gt;0),$AQ$1:AQ1469),"")</f>
        <v/>
      </c>
    </row>
    <row r="1470" spans="1:79" x14ac:dyDescent="0.25">
      <c r="A1470" s="21">
        <v>63059</v>
      </c>
      <c r="B1470" s="21">
        <v>2</v>
      </c>
      <c r="C1470" s="22" t="s">
        <v>3227</v>
      </c>
      <c r="D1470" s="21">
        <v>332</v>
      </c>
      <c r="E1470" s="23">
        <v>0.83125000000000004</v>
      </c>
      <c r="F1470" s="22" t="s">
        <v>582</v>
      </c>
      <c r="G1470" s="22" t="b">
        <v>1</v>
      </c>
      <c r="H1470" s="24">
        <v>43532.831747685188</v>
      </c>
      <c r="I1470" s="25" t="s">
        <v>409</v>
      </c>
      <c r="J1470" s="22" t="s">
        <v>410</v>
      </c>
      <c r="K1470" s="11">
        <v>0</v>
      </c>
      <c r="L1470" s="11">
        <v>2006</v>
      </c>
      <c r="M1470" s="11">
        <v>3443</v>
      </c>
      <c r="N1470" s="11">
        <v>3.822719918389339E-11</v>
      </c>
      <c r="O1470" s="11">
        <v>266</v>
      </c>
      <c r="P1470" s="14">
        <v>0.74999992302026086</v>
      </c>
      <c r="Q1470" s="11">
        <v>8422.7613732124646</v>
      </c>
      <c r="R1470" s="15">
        <v>0.96959548435726339</v>
      </c>
      <c r="S1470" s="11">
        <v>188.32014017827532</v>
      </c>
      <c r="T1470" s="11">
        <v>27.00000002514571</v>
      </c>
      <c r="U1470" s="11">
        <v>6.9748200001069822</v>
      </c>
      <c r="V1470" s="11">
        <v>25.109352000385137</v>
      </c>
      <c r="W1470" s="22"/>
      <c r="X1470" s="21">
        <v>0</v>
      </c>
      <c r="Y1470" s="22">
        <v>0</v>
      </c>
      <c r="Z1470" s="22">
        <v>0</v>
      </c>
      <c r="AA1470" s="22">
        <v>0</v>
      </c>
      <c r="AB1470" s="22">
        <v>0</v>
      </c>
      <c r="AC1470" s="22">
        <v>0</v>
      </c>
      <c r="AD1470" s="22">
        <v>0</v>
      </c>
      <c r="AE1470" s="22">
        <v>0</v>
      </c>
      <c r="AF1470" s="22">
        <v>8422.7613732124646</v>
      </c>
      <c r="AG1470" s="21">
        <v>0</v>
      </c>
      <c r="AH1470" s="22">
        <v>0</v>
      </c>
      <c r="AI1470" s="22">
        <v>0</v>
      </c>
      <c r="AJ1470" s="22">
        <v>8422.7613732124646</v>
      </c>
      <c r="AK1470" s="22">
        <v>8591.8043239691106</v>
      </c>
      <c r="AL1470" s="22">
        <v>0</v>
      </c>
      <c r="AM1470" s="22">
        <v>2</v>
      </c>
      <c r="AN1470" s="22">
        <v>0</v>
      </c>
      <c r="AO1470" s="22">
        <v>0</v>
      </c>
      <c r="AQ1470" s="18" t="str">
        <f t="shared" ref="AQ1470:BZ1470" si="1465">IF(OR(AND(AQ$2&gt;$O1469,AQ$2&lt;=$O1470),AND(AQ$2&lt;=$O1469,$O1468&gt;$O1469),AND(AQ$2&gt;$O1470,$O1471&lt;$O1470)),$H1469+((AQ$1-$Q1469)/$U1470/86000),"")</f>
        <v/>
      </c>
      <c r="AR1470" s="18" t="str">
        <f t="shared" si="1465"/>
        <v/>
      </c>
      <c r="AS1470" s="18" t="str">
        <f t="shared" si="1465"/>
        <v/>
      </c>
      <c r="AT1470" s="18" t="str">
        <f t="shared" si="1465"/>
        <v/>
      </c>
      <c r="AU1470" s="18" t="str">
        <f t="shared" si="1465"/>
        <v/>
      </c>
      <c r="AV1470" s="18" t="str">
        <f t="shared" si="1465"/>
        <v/>
      </c>
      <c r="AW1470" s="18" t="str">
        <f t="shared" si="1465"/>
        <v/>
      </c>
      <c r="AX1470" s="18" t="str">
        <f t="shared" si="1465"/>
        <v/>
      </c>
      <c r="AY1470" s="18" t="str">
        <f t="shared" si="1465"/>
        <v/>
      </c>
      <c r="AZ1470" s="18" t="str">
        <f t="shared" si="1465"/>
        <v/>
      </c>
      <c r="BA1470" s="18" t="str">
        <f t="shared" si="1465"/>
        <v/>
      </c>
      <c r="BB1470" s="18" t="str">
        <f t="shared" si="1465"/>
        <v/>
      </c>
      <c r="BC1470" s="18" t="str">
        <f t="shared" si="1465"/>
        <v/>
      </c>
      <c r="BD1470" s="18" t="str">
        <f t="shared" si="1465"/>
        <v/>
      </c>
      <c r="BE1470" s="18" t="str">
        <f t="shared" si="1465"/>
        <v/>
      </c>
      <c r="BF1470" s="18" t="str">
        <f t="shared" si="1465"/>
        <v/>
      </c>
      <c r="BG1470" s="18" t="str">
        <f t="shared" si="1465"/>
        <v/>
      </c>
      <c r="BH1470" s="18" t="str">
        <f t="shared" si="1465"/>
        <v/>
      </c>
      <c r="BI1470" s="18" t="str">
        <f t="shared" si="1465"/>
        <v/>
      </c>
      <c r="BJ1470" s="18" t="str">
        <f t="shared" si="1465"/>
        <v/>
      </c>
      <c r="BK1470" s="18" t="str">
        <f t="shared" si="1465"/>
        <v/>
      </c>
      <c r="BL1470" s="18" t="str">
        <f t="shared" si="1465"/>
        <v/>
      </c>
      <c r="BM1470" s="18" t="str">
        <f t="shared" si="1465"/>
        <v/>
      </c>
      <c r="BN1470" s="18" t="str">
        <f t="shared" si="1465"/>
        <v/>
      </c>
      <c r="BO1470" s="18" t="str">
        <f t="shared" si="1465"/>
        <v/>
      </c>
      <c r="BP1470" s="18" t="str">
        <f t="shared" si="1465"/>
        <v/>
      </c>
      <c r="BQ1470" s="18" t="str">
        <f t="shared" si="1465"/>
        <v/>
      </c>
      <c r="BR1470" s="18" t="str">
        <f t="shared" si="1465"/>
        <v/>
      </c>
      <c r="BS1470" s="18" t="str">
        <f t="shared" si="1465"/>
        <v/>
      </c>
      <c r="BT1470" s="18" t="str">
        <f t="shared" si="1465"/>
        <v/>
      </c>
      <c r="BU1470" s="18" t="str">
        <f t="shared" si="1465"/>
        <v/>
      </c>
      <c r="BV1470" s="18" t="str">
        <f t="shared" si="1465"/>
        <v/>
      </c>
      <c r="BW1470" s="18" t="str">
        <f t="shared" si="1465"/>
        <v/>
      </c>
      <c r="BX1470" s="18" t="str">
        <f t="shared" si="1465"/>
        <v/>
      </c>
      <c r="BY1470" s="18" t="str">
        <f t="shared" si="1465"/>
        <v/>
      </c>
      <c r="BZ1470" s="18" t="str">
        <f t="shared" si="1465"/>
        <v/>
      </c>
      <c r="CA1470" s="18" t="str">
        <f>IF(BY1470&lt;&gt;"",BY1470-LOOKUP(2,1/(LEN($AQ$1:AQ1470)&gt;0),$AQ$1:AQ1470),"")</f>
        <v/>
      </c>
    </row>
    <row r="1471" spans="1:79" x14ac:dyDescent="0.25">
      <c r="A1471" s="21">
        <v>63061</v>
      </c>
      <c r="B1471" s="21">
        <v>3</v>
      </c>
      <c r="C1471" s="22" t="s">
        <v>3229</v>
      </c>
      <c r="D1471" s="21">
        <v>332</v>
      </c>
      <c r="E1471" s="23">
        <v>0.83194444444444449</v>
      </c>
      <c r="F1471" s="22" t="s">
        <v>582</v>
      </c>
      <c r="G1471" s="22" t="b">
        <v>1</v>
      </c>
      <c r="H1471" s="24">
        <v>43532.832268518519</v>
      </c>
      <c r="I1471" s="25" t="s">
        <v>131</v>
      </c>
      <c r="J1471" s="22" t="s">
        <v>132</v>
      </c>
      <c r="K1471" s="11">
        <v>0</v>
      </c>
      <c r="L1471" s="11">
        <v>2007</v>
      </c>
      <c r="M1471" s="11">
        <v>3446</v>
      </c>
      <c r="N1471" s="11">
        <v>7.8586026575067081E-12</v>
      </c>
      <c r="O1471" s="11">
        <v>270</v>
      </c>
      <c r="P1471" s="14">
        <v>0.49999996517519368</v>
      </c>
      <c r="Q1471" s="11">
        <v>8544.8116110658502</v>
      </c>
      <c r="R1471" s="15">
        <v>0.98364543237831692</v>
      </c>
      <c r="S1471" s="11">
        <v>122.05023785338562</v>
      </c>
      <c r="T1471" s="11">
        <v>44.999999832361937</v>
      </c>
      <c r="U1471" s="11">
        <v>2.7122275179568489</v>
      </c>
      <c r="V1471" s="11">
        <v>9.764019064644657</v>
      </c>
      <c r="W1471" s="22"/>
      <c r="X1471" s="21">
        <v>0</v>
      </c>
      <c r="Y1471" s="22">
        <v>0</v>
      </c>
      <c r="Z1471" s="22">
        <v>0</v>
      </c>
      <c r="AA1471" s="22">
        <v>0</v>
      </c>
      <c r="AB1471" s="22">
        <v>0</v>
      </c>
      <c r="AC1471" s="22">
        <v>0</v>
      </c>
      <c r="AD1471" s="22">
        <v>0</v>
      </c>
      <c r="AE1471" s="22">
        <v>0</v>
      </c>
      <c r="AF1471" s="22">
        <v>8544.8116110658502</v>
      </c>
      <c r="AG1471" s="21">
        <v>0</v>
      </c>
      <c r="AH1471" s="22">
        <v>0</v>
      </c>
      <c r="AI1471" s="22">
        <v>0</v>
      </c>
      <c r="AJ1471" s="22">
        <v>8544.8116110658502</v>
      </c>
      <c r="AK1471" s="22">
        <v>8591.8043239691106</v>
      </c>
      <c r="AL1471" s="22">
        <v>0</v>
      </c>
      <c r="AM1471" s="22">
        <v>1</v>
      </c>
      <c r="AN1471" s="22">
        <v>0</v>
      </c>
      <c r="AO1471" s="22">
        <v>0</v>
      </c>
      <c r="AQ1471" s="18" t="str">
        <f t="shared" ref="AQ1471:BZ1471" si="1466">IF(OR(AND(AQ$2&gt;$O1470,AQ$2&lt;=$O1471),AND(AQ$2&lt;=$O1470,$O1469&gt;$O1470),AND(AQ$2&gt;$O1471,$O1472&lt;$O1471)),$H1470+((AQ$1-$Q1470)/$U1471/86000),"")</f>
        <v/>
      </c>
      <c r="AR1471" s="18" t="str">
        <f t="shared" si="1466"/>
        <v/>
      </c>
      <c r="AS1471" s="18" t="str">
        <f t="shared" si="1466"/>
        <v/>
      </c>
      <c r="AT1471" s="18" t="str">
        <f t="shared" si="1466"/>
        <v/>
      </c>
      <c r="AU1471" s="18" t="str">
        <f t="shared" si="1466"/>
        <v/>
      </c>
      <c r="AV1471" s="18" t="str">
        <f t="shared" si="1466"/>
        <v/>
      </c>
      <c r="AW1471" s="18" t="str">
        <f t="shared" si="1466"/>
        <v/>
      </c>
      <c r="AX1471" s="18" t="str">
        <f t="shared" si="1466"/>
        <v/>
      </c>
      <c r="AY1471" s="18" t="str">
        <f t="shared" si="1466"/>
        <v/>
      </c>
      <c r="AZ1471" s="18" t="str">
        <f t="shared" si="1466"/>
        <v/>
      </c>
      <c r="BA1471" s="18" t="str">
        <f t="shared" si="1466"/>
        <v/>
      </c>
      <c r="BB1471" s="18" t="str">
        <f t="shared" si="1466"/>
        <v/>
      </c>
      <c r="BC1471" s="18" t="str">
        <f t="shared" si="1466"/>
        <v/>
      </c>
      <c r="BD1471" s="18" t="str">
        <f t="shared" si="1466"/>
        <v/>
      </c>
      <c r="BE1471" s="18" t="str">
        <f t="shared" si="1466"/>
        <v/>
      </c>
      <c r="BF1471" s="18" t="str">
        <f t="shared" si="1466"/>
        <v/>
      </c>
      <c r="BG1471" s="18" t="str">
        <f t="shared" si="1466"/>
        <v/>
      </c>
      <c r="BH1471" s="18" t="str">
        <f t="shared" si="1466"/>
        <v/>
      </c>
      <c r="BI1471" s="18" t="str">
        <f t="shared" si="1466"/>
        <v/>
      </c>
      <c r="BJ1471" s="18" t="str">
        <f t="shared" si="1466"/>
        <v/>
      </c>
      <c r="BK1471" s="18" t="str">
        <f t="shared" si="1466"/>
        <v/>
      </c>
      <c r="BL1471" s="18" t="str">
        <f t="shared" si="1466"/>
        <v/>
      </c>
      <c r="BM1471" s="18" t="str">
        <f t="shared" si="1466"/>
        <v/>
      </c>
      <c r="BN1471" s="18" t="str">
        <f t="shared" si="1466"/>
        <v/>
      </c>
      <c r="BO1471" s="18" t="str">
        <f t="shared" si="1466"/>
        <v/>
      </c>
      <c r="BP1471" s="18" t="str">
        <f t="shared" si="1466"/>
        <v/>
      </c>
      <c r="BQ1471" s="18" t="str">
        <f t="shared" si="1466"/>
        <v/>
      </c>
      <c r="BR1471" s="18" t="str">
        <f t="shared" si="1466"/>
        <v/>
      </c>
      <c r="BS1471" s="18" t="str">
        <f t="shared" si="1466"/>
        <v/>
      </c>
      <c r="BT1471" s="18" t="str">
        <f t="shared" si="1466"/>
        <v/>
      </c>
      <c r="BU1471" s="18" t="str">
        <f t="shared" si="1466"/>
        <v/>
      </c>
      <c r="BV1471" s="18" t="str">
        <f t="shared" si="1466"/>
        <v/>
      </c>
      <c r="BW1471" s="18" t="str">
        <f t="shared" si="1466"/>
        <v/>
      </c>
      <c r="BX1471" s="18" t="str">
        <f t="shared" si="1466"/>
        <v/>
      </c>
      <c r="BY1471" s="18" t="str">
        <f t="shared" si="1466"/>
        <v/>
      </c>
      <c r="BZ1471" s="18" t="str">
        <f t="shared" si="1466"/>
        <v/>
      </c>
      <c r="CA1471" s="18" t="str">
        <f>IF(BY1471&lt;&gt;"",BY1471-LOOKUP(2,1/(LEN($AQ$1:AQ1471)&gt;0),$AQ$1:AQ1471),"")</f>
        <v/>
      </c>
    </row>
    <row r="1472" spans="1:79" x14ac:dyDescent="0.25">
      <c r="A1472" s="21">
        <v>63062</v>
      </c>
      <c r="B1472" s="21">
        <v>3</v>
      </c>
      <c r="C1472" s="22" t="s">
        <v>3230</v>
      </c>
      <c r="D1472" s="21">
        <v>332</v>
      </c>
      <c r="E1472" s="23">
        <v>0.83263888888888893</v>
      </c>
      <c r="F1472" s="22" t="s">
        <v>582</v>
      </c>
      <c r="G1472" s="22" t="b">
        <v>1</v>
      </c>
      <c r="H1472" s="24">
        <v>43532.832789351851</v>
      </c>
      <c r="I1472" s="25" t="s">
        <v>643</v>
      </c>
      <c r="J1472" s="22" t="s">
        <v>644</v>
      </c>
      <c r="K1472" s="11">
        <v>0</v>
      </c>
      <c r="L1472" s="11">
        <v>2008</v>
      </c>
      <c r="M1472" s="11">
        <v>3450</v>
      </c>
      <c r="N1472" s="11">
        <v>2.1138646388862981E-13</v>
      </c>
      <c r="O1472" s="11">
        <v>273</v>
      </c>
      <c r="P1472" s="14">
        <v>0.49999999152588326</v>
      </c>
      <c r="Q1472" s="11">
        <v>8591.8043239691106</v>
      </c>
      <c r="R1472" s="15">
        <v>0.9890550504607678</v>
      </c>
      <c r="S1472" s="11">
        <v>46.992712903260326</v>
      </c>
      <c r="T1472" s="11">
        <v>44.999999832361937</v>
      </c>
      <c r="U1472" s="11">
        <v>1.044282512851596</v>
      </c>
      <c r="V1472" s="11">
        <v>3.7594170462657459</v>
      </c>
      <c r="W1472" s="22"/>
      <c r="X1472" s="21">
        <v>0</v>
      </c>
      <c r="Y1472" s="22">
        <v>0</v>
      </c>
      <c r="Z1472" s="22">
        <v>0</v>
      </c>
      <c r="AA1472" s="22">
        <v>0</v>
      </c>
      <c r="AB1472" s="22">
        <v>0</v>
      </c>
      <c r="AC1472" s="22">
        <v>0</v>
      </c>
      <c r="AD1472" s="22">
        <v>0</v>
      </c>
      <c r="AE1472" s="22">
        <v>0</v>
      </c>
      <c r="AF1472" s="22">
        <v>8591.8043239691106</v>
      </c>
      <c r="AG1472" s="21">
        <v>0</v>
      </c>
      <c r="AH1472" s="22">
        <v>0</v>
      </c>
      <c r="AI1472" s="22">
        <v>0</v>
      </c>
      <c r="AJ1472" s="22">
        <v>8591.8043239691106</v>
      </c>
      <c r="AK1472" s="22">
        <v>8591.8043239691106</v>
      </c>
      <c r="AL1472" s="22">
        <v>1</v>
      </c>
      <c r="AM1472" s="22">
        <v>0</v>
      </c>
      <c r="AN1472" s="22">
        <v>0</v>
      </c>
      <c r="AO1472" s="22">
        <v>0</v>
      </c>
      <c r="AQ1472" s="18" t="str">
        <f t="shared" ref="AQ1472:BZ1472" si="1467">IF(OR(AND(AQ$2&gt;$O1471,AQ$2&lt;=$O1472),AND(AQ$2&lt;=$O1471,$O1470&gt;$O1471),AND(AQ$2&gt;$O1472,$O1473&lt;$O1472)),$H1471+((AQ$1-$Q1471)/$U1472/86000),"")</f>
        <v/>
      </c>
      <c r="AR1472" s="18" t="str">
        <f t="shared" si="1467"/>
        <v/>
      </c>
      <c r="AS1472" s="18" t="str">
        <f t="shared" si="1467"/>
        <v/>
      </c>
      <c r="AT1472" s="18" t="str">
        <f t="shared" si="1467"/>
        <v/>
      </c>
      <c r="AU1472" s="18" t="str">
        <f t="shared" si="1467"/>
        <v/>
      </c>
      <c r="AV1472" s="18" t="str">
        <f t="shared" si="1467"/>
        <v/>
      </c>
      <c r="AW1472" s="18" t="str">
        <f t="shared" si="1467"/>
        <v/>
      </c>
      <c r="AX1472" s="18" t="str">
        <f t="shared" si="1467"/>
        <v/>
      </c>
      <c r="AY1472" s="18" t="str">
        <f t="shared" si="1467"/>
        <v/>
      </c>
      <c r="AZ1472" s="18" t="str">
        <f t="shared" si="1467"/>
        <v/>
      </c>
      <c r="BA1472" s="18" t="str">
        <f t="shared" si="1467"/>
        <v/>
      </c>
      <c r="BB1472" s="18" t="str">
        <f t="shared" si="1467"/>
        <v/>
      </c>
      <c r="BC1472" s="18" t="str">
        <f t="shared" si="1467"/>
        <v/>
      </c>
      <c r="BD1472" s="18" t="str">
        <f t="shared" si="1467"/>
        <v/>
      </c>
      <c r="BE1472" s="18" t="str">
        <f t="shared" si="1467"/>
        <v/>
      </c>
      <c r="BF1472" s="18" t="str">
        <f t="shared" si="1467"/>
        <v/>
      </c>
      <c r="BG1472" s="18" t="str">
        <f t="shared" si="1467"/>
        <v/>
      </c>
      <c r="BH1472" s="18" t="str">
        <f t="shared" si="1467"/>
        <v/>
      </c>
      <c r="BI1472" s="18" t="str">
        <f t="shared" si="1467"/>
        <v/>
      </c>
      <c r="BJ1472" s="18" t="str">
        <f t="shared" si="1467"/>
        <v/>
      </c>
      <c r="BK1472" s="18" t="str">
        <f t="shared" si="1467"/>
        <v/>
      </c>
      <c r="BL1472" s="18" t="str">
        <f t="shared" si="1467"/>
        <v/>
      </c>
      <c r="BM1472" s="18" t="str">
        <f t="shared" si="1467"/>
        <v/>
      </c>
      <c r="BN1472" s="18" t="str">
        <f t="shared" si="1467"/>
        <v/>
      </c>
      <c r="BO1472" s="18" t="str">
        <f t="shared" si="1467"/>
        <v/>
      </c>
      <c r="BP1472" s="18" t="str">
        <f t="shared" si="1467"/>
        <v/>
      </c>
      <c r="BQ1472" s="18" t="str">
        <f t="shared" si="1467"/>
        <v/>
      </c>
      <c r="BR1472" s="18" t="str">
        <f t="shared" si="1467"/>
        <v/>
      </c>
      <c r="BS1472" s="18" t="str">
        <f t="shared" si="1467"/>
        <v/>
      </c>
      <c r="BT1472" s="18" t="str">
        <f t="shared" si="1467"/>
        <v/>
      </c>
      <c r="BU1472" s="18" t="str">
        <f t="shared" si="1467"/>
        <v/>
      </c>
      <c r="BV1472" s="18" t="str">
        <f t="shared" si="1467"/>
        <v/>
      </c>
      <c r="BW1472" s="18" t="str">
        <f t="shared" si="1467"/>
        <v/>
      </c>
      <c r="BX1472" s="18" t="str">
        <f t="shared" si="1467"/>
        <v/>
      </c>
      <c r="BY1472" s="18" t="str">
        <f t="shared" si="1467"/>
        <v/>
      </c>
      <c r="BZ1472" s="18">
        <f t="shared" si="1467"/>
        <v>43532.833815177539</v>
      </c>
      <c r="CA1472" s="18" t="str">
        <f>IF(BY1472&lt;&gt;"",BY1472-LOOKUP(2,1/(LEN($AQ$1:AQ1472)&gt;0),$AQ$1:AQ1472),"")</f>
        <v/>
      </c>
    </row>
    <row r="1473" spans="1:79" x14ac:dyDescent="0.25">
      <c r="A1473" s="21">
        <v>63285</v>
      </c>
      <c r="B1473" s="21">
        <v>1</v>
      </c>
      <c r="C1473" s="22" t="s">
        <v>3460</v>
      </c>
      <c r="D1473" s="21">
        <v>332</v>
      </c>
      <c r="E1473" s="23">
        <v>0.90972222222222221</v>
      </c>
      <c r="F1473" s="22" t="s">
        <v>582</v>
      </c>
      <c r="G1473" s="22" t="b">
        <v>1</v>
      </c>
      <c r="H1473" s="24">
        <v>43532.91</v>
      </c>
      <c r="I1473" s="25" t="s">
        <v>534</v>
      </c>
      <c r="J1473" s="22" t="s">
        <v>535</v>
      </c>
      <c r="K1473" s="11">
        <v>0</v>
      </c>
      <c r="L1473" s="11">
        <v>2014</v>
      </c>
      <c r="M1473" s="11">
        <v>3813</v>
      </c>
      <c r="N1473" s="11">
        <v>0.83458663983971793</v>
      </c>
      <c r="O1473" s="11">
        <v>1</v>
      </c>
      <c r="P1473" s="14">
        <v>0.81815909793582098</v>
      </c>
      <c r="Q1473" s="11">
        <v>3.8776556234191881</v>
      </c>
      <c r="R1473" s="15">
        <v>4.4638061269517033E-4</v>
      </c>
      <c r="S1473" s="11">
        <v>-8587.9266683456917</v>
      </c>
      <c r="T1473" s="11">
        <v>6671.0000003920868</v>
      </c>
      <c r="U1473" s="11">
        <v>-1.2873522212323396</v>
      </c>
      <c r="V1473" s="11">
        <v>-4.634467996436423</v>
      </c>
      <c r="W1473" s="22"/>
      <c r="X1473" s="21">
        <v>0</v>
      </c>
      <c r="Y1473" s="22">
        <v>0.5</v>
      </c>
      <c r="Z1473" s="22">
        <v>1</v>
      </c>
      <c r="AA1473" s="22">
        <v>1</v>
      </c>
      <c r="AB1473" s="22">
        <v>0</v>
      </c>
      <c r="AC1473" s="22">
        <v>0</v>
      </c>
      <c r="AD1473" s="22">
        <v>0</v>
      </c>
      <c r="AE1473" s="22">
        <v>1</v>
      </c>
      <c r="AF1473" s="22">
        <v>3.8776556234191881</v>
      </c>
      <c r="AG1473" s="21">
        <v>1</v>
      </c>
      <c r="AH1473" s="22">
        <v>1</v>
      </c>
      <c r="AI1473" s="22">
        <v>1</v>
      </c>
      <c r="AJ1473" s="22">
        <v>3.8776556234191881</v>
      </c>
      <c r="AK1473" s="22">
        <v>0</v>
      </c>
      <c r="AL1473" s="22">
        <v>0</v>
      </c>
      <c r="AM1473" s="22">
        <v>40</v>
      </c>
      <c r="AN1473" s="22">
        <v>0</v>
      </c>
      <c r="AO1473" s="22">
        <v>0</v>
      </c>
      <c r="AQ1473" s="18" t="str">
        <f t="shared" ref="AQ1473:BZ1473" si="1468">IF(OR(AND(AQ$2&gt;$O1472,AQ$2&lt;=$O1473),AND(AQ$2&lt;=$O1472,$O1471&gt;$O1472),AND(AQ$2&gt;$O1473,$O1474&lt;$O1473)),$H1472+((AQ$1-$Q1472)/$U1473/86000),"")</f>
        <v/>
      </c>
      <c r="AR1473" s="18" t="str">
        <f t="shared" si="1468"/>
        <v/>
      </c>
      <c r="AS1473" s="18" t="str">
        <f t="shared" si="1468"/>
        <v/>
      </c>
      <c r="AT1473" s="18" t="str">
        <f t="shared" si="1468"/>
        <v/>
      </c>
      <c r="AU1473" s="18" t="str">
        <f t="shared" si="1468"/>
        <v/>
      </c>
      <c r="AV1473" s="18" t="str">
        <f t="shared" si="1468"/>
        <v/>
      </c>
      <c r="AW1473" s="18" t="str">
        <f t="shared" si="1468"/>
        <v/>
      </c>
      <c r="AX1473" s="18" t="str">
        <f t="shared" si="1468"/>
        <v/>
      </c>
      <c r="AY1473" s="18" t="str">
        <f t="shared" si="1468"/>
        <v/>
      </c>
      <c r="AZ1473" s="18" t="str">
        <f t="shared" si="1468"/>
        <v/>
      </c>
      <c r="BA1473" s="18" t="str">
        <f t="shared" si="1468"/>
        <v/>
      </c>
      <c r="BB1473" s="18" t="str">
        <f t="shared" si="1468"/>
        <v/>
      </c>
      <c r="BC1473" s="18" t="str">
        <f t="shared" si="1468"/>
        <v/>
      </c>
      <c r="BD1473" s="18" t="str">
        <f t="shared" si="1468"/>
        <v/>
      </c>
      <c r="BE1473" s="18" t="str">
        <f t="shared" si="1468"/>
        <v/>
      </c>
      <c r="BF1473" s="18" t="str">
        <f t="shared" si="1468"/>
        <v/>
      </c>
      <c r="BG1473" s="18" t="str">
        <f t="shared" si="1468"/>
        <v/>
      </c>
      <c r="BH1473" s="18" t="str">
        <f t="shared" si="1468"/>
        <v/>
      </c>
      <c r="BI1473" s="18" t="str">
        <f t="shared" si="1468"/>
        <v/>
      </c>
      <c r="BJ1473" s="18" t="str">
        <f t="shared" si="1468"/>
        <v/>
      </c>
      <c r="BK1473" s="18" t="str">
        <f t="shared" si="1468"/>
        <v/>
      </c>
      <c r="BL1473" s="18" t="str">
        <f t="shared" si="1468"/>
        <v/>
      </c>
      <c r="BM1473" s="18" t="str">
        <f t="shared" si="1468"/>
        <v/>
      </c>
      <c r="BN1473" s="18" t="str">
        <f t="shared" si="1468"/>
        <v/>
      </c>
      <c r="BO1473" s="18" t="str">
        <f t="shared" si="1468"/>
        <v/>
      </c>
      <c r="BP1473" s="18" t="str">
        <f t="shared" si="1468"/>
        <v/>
      </c>
      <c r="BQ1473" s="18" t="str">
        <f t="shared" si="1468"/>
        <v/>
      </c>
      <c r="BR1473" s="18" t="str">
        <f t="shared" si="1468"/>
        <v/>
      </c>
      <c r="BS1473" s="18" t="str">
        <f t="shared" si="1468"/>
        <v/>
      </c>
      <c r="BT1473" s="18" t="str">
        <f t="shared" si="1468"/>
        <v/>
      </c>
      <c r="BU1473" s="18" t="str">
        <f t="shared" si="1468"/>
        <v/>
      </c>
      <c r="BV1473" s="18" t="str">
        <f t="shared" si="1468"/>
        <v/>
      </c>
      <c r="BW1473" s="18" t="str">
        <f t="shared" si="1468"/>
        <v/>
      </c>
      <c r="BX1473" s="18" t="str">
        <f t="shared" si="1468"/>
        <v/>
      </c>
      <c r="BY1473" s="18" t="str">
        <f t="shared" si="1468"/>
        <v/>
      </c>
      <c r="BZ1473" s="18" t="str">
        <f t="shared" si="1468"/>
        <v/>
      </c>
      <c r="CA1473" s="18" t="str">
        <f>IF(BY1473&lt;&gt;"",BY1473-LOOKUP(2,1/(LEN($AQ$1:AQ1473)&gt;0),$AQ$1:AQ1473),"")</f>
        <v/>
      </c>
    </row>
    <row r="1474" spans="1:79" x14ac:dyDescent="0.25">
      <c r="A1474" s="21">
        <v>63286</v>
      </c>
      <c r="B1474" s="21">
        <v>1</v>
      </c>
      <c r="C1474" s="22" t="s">
        <v>3461</v>
      </c>
      <c r="D1474" s="21">
        <v>332</v>
      </c>
      <c r="E1474" s="23">
        <v>0.91041666666666665</v>
      </c>
      <c r="F1474" s="22" t="s">
        <v>582</v>
      </c>
      <c r="G1474" s="22" t="b">
        <v>1</v>
      </c>
      <c r="H1474" s="24">
        <v>43532.910578703704</v>
      </c>
      <c r="I1474" s="25" t="s">
        <v>532</v>
      </c>
      <c r="J1474" s="22" t="s">
        <v>533</v>
      </c>
      <c r="K1474" s="11">
        <v>0</v>
      </c>
      <c r="L1474" s="11">
        <v>2015</v>
      </c>
      <c r="M1474" s="11">
        <v>3814</v>
      </c>
      <c r="N1474" s="11">
        <v>2.1511387898577539E-2</v>
      </c>
      <c r="O1474" s="11">
        <v>4</v>
      </c>
      <c r="P1474" s="14">
        <v>0.80091967946002252</v>
      </c>
      <c r="Q1474" s="11">
        <v>38.910462583213551</v>
      </c>
      <c r="R1474" s="15">
        <v>4.4792209043133299E-3</v>
      </c>
      <c r="S1474" s="11">
        <v>35.032806959794364</v>
      </c>
      <c r="T1474" s="11">
        <v>49.999999743886292</v>
      </c>
      <c r="U1474" s="11">
        <v>0.70065614278484012</v>
      </c>
      <c r="V1474" s="11">
        <v>2.5223621140254244</v>
      </c>
      <c r="W1474" s="22"/>
      <c r="X1474" s="21">
        <v>0</v>
      </c>
      <c r="Y1474" s="22">
        <v>0</v>
      </c>
      <c r="Z1474" s="22">
        <v>0</v>
      </c>
      <c r="AA1474" s="22">
        <v>0</v>
      </c>
      <c r="AB1474" s="22">
        <v>0</v>
      </c>
      <c r="AC1474" s="22">
        <v>0</v>
      </c>
      <c r="AD1474" s="22">
        <v>0</v>
      </c>
      <c r="AE1474" s="22">
        <v>0</v>
      </c>
      <c r="AF1474" s="22">
        <v>38.910462583213551</v>
      </c>
      <c r="AG1474" s="21">
        <v>0</v>
      </c>
      <c r="AH1474" s="22">
        <v>0</v>
      </c>
      <c r="AI1474" s="22">
        <v>0</v>
      </c>
      <c r="AJ1474" s="22">
        <v>38.910462583213551</v>
      </c>
      <c r="AK1474" s="22">
        <v>8544.8116110658502</v>
      </c>
      <c r="AL1474" s="22">
        <v>0</v>
      </c>
      <c r="AM1474" s="22">
        <v>39</v>
      </c>
      <c r="AN1474" s="22">
        <v>0</v>
      </c>
      <c r="AO1474" s="22">
        <v>0</v>
      </c>
      <c r="AQ1474" s="18">
        <f t="shared" ref="AQ1474:BZ1474" si="1469">IF(OR(AND(AQ$2&gt;$O1473,AQ$2&lt;=$O1474),AND(AQ$2&lt;=$O1473,$O1472&gt;$O1473),AND(AQ$2&gt;$O1474,$O1475&lt;$O1474)),$H1473+((AQ$1-$Q1473)/$U1474/86000),"")</f>
        <v>43532.910014302761</v>
      </c>
      <c r="AR1474" s="18" t="str">
        <f t="shared" si="1469"/>
        <v/>
      </c>
      <c r="AS1474" s="18" t="str">
        <f t="shared" si="1469"/>
        <v/>
      </c>
      <c r="AT1474" s="18" t="str">
        <f t="shared" si="1469"/>
        <v/>
      </c>
      <c r="AU1474" s="18" t="str">
        <f t="shared" si="1469"/>
        <v/>
      </c>
      <c r="AV1474" s="18" t="str">
        <f t="shared" si="1469"/>
        <v/>
      </c>
      <c r="AW1474" s="18" t="str">
        <f t="shared" si="1469"/>
        <v/>
      </c>
      <c r="AX1474" s="18" t="str">
        <f t="shared" si="1469"/>
        <v/>
      </c>
      <c r="AY1474" s="18" t="str">
        <f t="shared" si="1469"/>
        <v/>
      </c>
      <c r="AZ1474" s="18" t="str">
        <f t="shared" si="1469"/>
        <v/>
      </c>
      <c r="BA1474" s="18" t="str">
        <f t="shared" si="1469"/>
        <v/>
      </c>
      <c r="BB1474" s="18" t="str">
        <f t="shared" si="1469"/>
        <v/>
      </c>
      <c r="BC1474" s="18" t="str">
        <f t="shared" si="1469"/>
        <v/>
      </c>
      <c r="BD1474" s="18" t="str">
        <f t="shared" si="1469"/>
        <v/>
      </c>
      <c r="BE1474" s="18" t="str">
        <f t="shared" si="1469"/>
        <v/>
      </c>
      <c r="BF1474" s="18" t="str">
        <f t="shared" si="1469"/>
        <v/>
      </c>
      <c r="BG1474" s="18" t="str">
        <f t="shared" si="1469"/>
        <v/>
      </c>
      <c r="BH1474" s="18" t="str">
        <f t="shared" si="1469"/>
        <v/>
      </c>
      <c r="BI1474" s="18" t="str">
        <f t="shared" si="1469"/>
        <v/>
      </c>
      <c r="BJ1474" s="18" t="str">
        <f t="shared" si="1469"/>
        <v/>
      </c>
      <c r="BK1474" s="18" t="str">
        <f t="shared" si="1469"/>
        <v/>
      </c>
      <c r="BL1474" s="18" t="str">
        <f t="shared" si="1469"/>
        <v/>
      </c>
      <c r="BM1474" s="18" t="str">
        <f t="shared" si="1469"/>
        <v/>
      </c>
      <c r="BN1474" s="18" t="str">
        <f t="shared" si="1469"/>
        <v/>
      </c>
      <c r="BO1474" s="18" t="str">
        <f t="shared" si="1469"/>
        <v/>
      </c>
      <c r="BP1474" s="18" t="str">
        <f t="shared" si="1469"/>
        <v/>
      </c>
      <c r="BQ1474" s="18" t="str">
        <f t="shared" si="1469"/>
        <v/>
      </c>
      <c r="BR1474" s="18" t="str">
        <f t="shared" si="1469"/>
        <v/>
      </c>
      <c r="BS1474" s="18" t="str">
        <f t="shared" si="1469"/>
        <v/>
      </c>
      <c r="BT1474" s="18" t="str">
        <f t="shared" si="1469"/>
        <v/>
      </c>
      <c r="BU1474" s="18" t="str">
        <f t="shared" si="1469"/>
        <v/>
      </c>
      <c r="BV1474" s="18" t="str">
        <f t="shared" si="1469"/>
        <v/>
      </c>
      <c r="BW1474" s="18" t="str">
        <f t="shared" si="1469"/>
        <v/>
      </c>
      <c r="BX1474" s="18" t="str">
        <f t="shared" si="1469"/>
        <v/>
      </c>
      <c r="BY1474" s="18" t="str">
        <f t="shared" si="1469"/>
        <v/>
      </c>
      <c r="BZ1474" s="18" t="str">
        <f t="shared" si="1469"/>
        <v/>
      </c>
      <c r="CA1474" s="18" t="str">
        <f>IF(BY1474&lt;&gt;"",BY1474-LOOKUP(2,1/(LEN($AQ$1:AQ1474)&gt;0),$AQ$1:AQ1474),"")</f>
        <v/>
      </c>
    </row>
    <row r="1475" spans="1:79" x14ac:dyDescent="0.25">
      <c r="A1475" s="21">
        <v>63288</v>
      </c>
      <c r="B1475" s="21">
        <v>1</v>
      </c>
      <c r="C1475" s="22" t="s">
        <v>3463</v>
      </c>
      <c r="D1475" s="21">
        <v>332</v>
      </c>
      <c r="E1475" s="23">
        <v>0.91111111111111109</v>
      </c>
      <c r="F1475" s="22" t="s">
        <v>582</v>
      </c>
      <c r="G1475" s="22" t="b">
        <v>1</v>
      </c>
      <c r="H1475" s="24">
        <v>43532.911041666666</v>
      </c>
      <c r="I1475" s="25" t="s">
        <v>539</v>
      </c>
      <c r="J1475" s="22" t="s">
        <v>540</v>
      </c>
      <c r="K1475" s="11">
        <v>0</v>
      </c>
      <c r="L1475" s="11">
        <v>2016</v>
      </c>
      <c r="M1475" s="11">
        <v>3815</v>
      </c>
      <c r="N1475" s="11">
        <v>0</v>
      </c>
      <c r="O1475" s="11">
        <v>17</v>
      </c>
      <c r="P1475" s="14">
        <v>0.49999999990412636</v>
      </c>
      <c r="Q1475" s="11">
        <v>196.54154732579016</v>
      </c>
      <c r="R1475" s="15">
        <v>2.2625097439154116E-2</v>
      </c>
      <c r="S1475" s="11">
        <v>157.6310847425766</v>
      </c>
      <c r="T1475" s="11">
        <v>39.999999920837581</v>
      </c>
      <c r="U1475" s="11">
        <v>3.9407771263634515</v>
      </c>
      <c r="V1475" s="11">
        <v>14.186797654908425</v>
      </c>
      <c r="W1475" s="22"/>
      <c r="X1475" s="21">
        <v>0</v>
      </c>
      <c r="Y1475" s="22">
        <v>0</v>
      </c>
      <c r="Z1475" s="22">
        <v>0</v>
      </c>
      <c r="AA1475" s="22">
        <v>0</v>
      </c>
      <c r="AB1475" s="22">
        <v>0</v>
      </c>
      <c r="AC1475" s="22">
        <v>0</v>
      </c>
      <c r="AD1475" s="22">
        <v>0</v>
      </c>
      <c r="AE1475" s="22">
        <v>0</v>
      </c>
      <c r="AF1475" s="22">
        <v>196.54154732579016</v>
      </c>
      <c r="AG1475" s="21">
        <v>0</v>
      </c>
      <c r="AH1475" s="22">
        <v>0</v>
      </c>
      <c r="AI1475" s="22">
        <v>0</v>
      </c>
      <c r="AJ1475" s="22">
        <v>196.54154732579016</v>
      </c>
      <c r="AK1475" s="22">
        <v>8544.8116110658502</v>
      </c>
      <c r="AL1475" s="22">
        <v>0</v>
      </c>
      <c r="AM1475" s="22">
        <v>38</v>
      </c>
      <c r="AN1475" s="22">
        <v>0</v>
      </c>
      <c r="AO1475" s="22">
        <v>0</v>
      </c>
      <c r="AQ1475" s="18" t="str">
        <f t="shared" ref="AQ1475:BZ1475" si="1470">IF(OR(AND(AQ$2&gt;$O1474,AQ$2&lt;=$O1475),AND(AQ$2&lt;=$O1474,$O1473&gt;$O1474),AND(AQ$2&gt;$O1475,$O1476&lt;$O1475)),$H1474+((AQ$1-$Q1474)/$U1475/86000),"")</f>
        <v/>
      </c>
      <c r="AR1475" s="18" t="str">
        <f t="shared" si="1470"/>
        <v/>
      </c>
      <c r="AS1475" s="18" t="str">
        <f t="shared" si="1470"/>
        <v/>
      </c>
      <c r="AT1475" s="18" t="str">
        <f t="shared" si="1470"/>
        <v/>
      </c>
      <c r="AU1475" s="18" t="str">
        <f t="shared" si="1470"/>
        <v/>
      </c>
      <c r="AV1475" s="18" t="str">
        <f t="shared" si="1470"/>
        <v/>
      </c>
      <c r="AW1475" s="18" t="str">
        <f t="shared" si="1470"/>
        <v/>
      </c>
      <c r="AX1475" s="18" t="str">
        <f t="shared" si="1470"/>
        <v/>
      </c>
      <c r="AY1475" s="18" t="str">
        <f t="shared" si="1470"/>
        <v/>
      </c>
      <c r="AZ1475" s="18" t="str">
        <f t="shared" si="1470"/>
        <v/>
      </c>
      <c r="BA1475" s="18" t="str">
        <f t="shared" si="1470"/>
        <v/>
      </c>
      <c r="BB1475" s="18" t="str">
        <f t="shared" si="1470"/>
        <v/>
      </c>
      <c r="BC1475" s="18" t="str">
        <f t="shared" si="1470"/>
        <v/>
      </c>
      <c r="BD1475" s="18" t="str">
        <f t="shared" si="1470"/>
        <v/>
      </c>
      <c r="BE1475" s="18" t="str">
        <f t="shared" si="1470"/>
        <v/>
      </c>
      <c r="BF1475" s="18" t="str">
        <f t="shared" si="1470"/>
        <v/>
      </c>
      <c r="BG1475" s="18" t="str">
        <f t="shared" si="1470"/>
        <v/>
      </c>
      <c r="BH1475" s="18" t="str">
        <f t="shared" si="1470"/>
        <v/>
      </c>
      <c r="BI1475" s="18" t="str">
        <f t="shared" si="1470"/>
        <v/>
      </c>
      <c r="BJ1475" s="18" t="str">
        <f t="shared" si="1470"/>
        <v/>
      </c>
      <c r="BK1475" s="18" t="str">
        <f t="shared" si="1470"/>
        <v/>
      </c>
      <c r="BL1475" s="18" t="str">
        <f t="shared" si="1470"/>
        <v/>
      </c>
      <c r="BM1475" s="18" t="str">
        <f t="shared" si="1470"/>
        <v/>
      </c>
      <c r="BN1475" s="18" t="str">
        <f t="shared" si="1470"/>
        <v/>
      </c>
      <c r="BO1475" s="18" t="str">
        <f t="shared" si="1470"/>
        <v/>
      </c>
      <c r="BP1475" s="18" t="str">
        <f t="shared" si="1470"/>
        <v/>
      </c>
      <c r="BQ1475" s="18" t="str">
        <f t="shared" si="1470"/>
        <v/>
      </c>
      <c r="BR1475" s="18" t="str">
        <f t="shared" si="1470"/>
        <v/>
      </c>
      <c r="BS1475" s="18" t="str">
        <f t="shared" si="1470"/>
        <v/>
      </c>
      <c r="BT1475" s="18" t="str">
        <f t="shared" si="1470"/>
        <v/>
      </c>
      <c r="BU1475" s="18" t="str">
        <f t="shared" si="1470"/>
        <v/>
      </c>
      <c r="BV1475" s="18" t="str">
        <f t="shared" si="1470"/>
        <v/>
      </c>
      <c r="BW1475" s="18" t="str">
        <f t="shared" si="1470"/>
        <v/>
      </c>
      <c r="BX1475" s="18" t="str">
        <f t="shared" si="1470"/>
        <v/>
      </c>
      <c r="BY1475" s="18" t="str">
        <f t="shared" si="1470"/>
        <v/>
      </c>
      <c r="BZ1475" s="18" t="str">
        <f t="shared" si="1470"/>
        <v/>
      </c>
      <c r="CA1475" s="18" t="str">
        <f>IF(BY1475&lt;&gt;"",BY1475-LOOKUP(2,1/(LEN($AQ$1:AQ1475)&gt;0),$AQ$1:AQ1475),"")</f>
        <v/>
      </c>
    </row>
    <row r="1476" spans="1:79" x14ac:dyDescent="0.25">
      <c r="A1476" s="21">
        <v>63289</v>
      </c>
      <c r="B1476" s="21">
        <v>1</v>
      </c>
      <c r="C1476" s="22" t="s">
        <v>3464</v>
      </c>
      <c r="D1476" s="21">
        <v>332</v>
      </c>
      <c r="E1476" s="23">
        <v>0.91111111111111109</v>
      </c>
      <c r="F1476" s="22" t="s">
        <v>582</v>
      </c>
      <c r="G1476" s="22" t="b">
        <v>1</v>
      </c>
      <c r="H1476" s="24">
        <v>43532.911562499998</v>
      </c>
      <c r="I1476" s="25" t="s">
        <v>167</v>
      </c>
      <c r="J1476" s="22" t="s">
        <v>168</v>
      </c>
      <c r="K1476" s="11">
        <v>0</v>
      </c>
      <c r="L1476" s="11">
        <v>2017</v>
      </c>
      <c r="M1476" s="11">
        <v>3816</v>
      </c>
      <c r="N1476" s="11">
        <v>1.7266188478970435E-12</v>
      </c>
      <c r="O1476" s="11">
        <v>42</v>
      </c>
      <c r="P1476" s="14">
        <v>0.49999998186986172</v>
      </c>
      <c r="Q1476" s="11">
        <v>531.97627522656046</v>
      </c>
      <c r="R1476" s="15">
        <v>6.1239036865666487E-2</v>
      </c>
      <c r="S1476" s="11">
        <v>335.43472790077033</v>
      </c>
      <c r="T1476" s="11">
        <v>44.999999832361937</v>
      </c>
      <c r="U1476" s="11">
        <v>7.4541050922302681</v>
      </c>
      <c r="V1476" s="11">
        <v>26.834778332028964</v>
      </c>
      <c r="W1476" s="22"/>
      <c r="X1476" s="21">
        <v>0</v>
      </c>
      <c r="Y1476" s="22">
        <v>0</v>
      </c>
      <c r="Z1476" s="22">
        <v>0</v>
      </c>
      <c r="AA1476" s="22">
        <v>0</v>
      </c>
      <c r="AB1476" s="22">
        <v>0</v>
      </c>
      <c r="AC1476" s="22">
        <v>0</v>
      </c>
      <c r="AD1476" s="22">
        <v>0</v>
      </c>
      <c r="AE1476" s="22">
        <v>0</v>
      </c>
      <c r="AF1476" s="22">
        <v>531.97627522656046</v>
      </c>
      <c r="AG1476" s="21">
        <v>0</v>
      </c>
      <c r="AH1476" s="22">
        <v>0</v>
      </c>
      <c r="AI1476" s="22">
        <v>0</v>
      </c>
      <c r="AJ1476" s="22">
        <v>531.97627522656046</v>
      </c>
      <c r="AK1476" s="22">
        <v>8544.8116110658502</v>
      </c>
      <c r="AL1476" s="22">
        <v>0</v>
      </c>
      <c r="AM1476" s="22">
        <v>37</v>
      </c>
      <c r="AN1476" s="22">
        <v>0</v>
      </c>
      <c r="AO1476" s="22">
        <v>0</v>
      </c>
      <c r="AQ1476" s="18" t="str">
        <f t="shared" ref="AQ1476:BZ1476" si="1471">IF(OR(AND(AQ$2&gt;$O1475,AQ$2&lt;=$O1476),AND(AQ$2&lt;=$O1475,$O1474&gt;$O1475),AND(AQ$2&gt;$O1476,$O1477&lt;$O1476)),$H1475+((AQ$1-$Q1475)/$U1476/86000),"")</f>
        <v/>
      </c>
      <c r="AR1476" s="18">
        <f t="shared" si="1471"/>
        <v>43532.911347841364</v>
      </c>
      <c r="AS1476" s="18" t="str">
        <f t="shared" si="1471"/>
        <v/>
      </c>
      <c r="AT1476" s="18" t="str">
        <f t="shared" si="1471"/>
        <v/>
      </c>
      <c r="AU1476" s="18" t="str">
        <f t="shared" si="1471"/>
        <v/>
      </c>
      <c r="AV1476" s="18" t="str">
        <f t="shared" si="1471"/>
        <v/>
      </c>
      <c r="AW1476" s="18" t="str">
        <f t="shared" si="1471"/>
        <v/>
      </c>
      <c r="AX1476" s="18" t="str">
        <f t="shared" si="1471"/>
        <v/>
      </c>
      <c r="AY1476" s="18" t="str">
        <f t="shared" si="1471"/>
        <v/>
      </c>
      <c r="AZ1476" s="18" t="str">
        <f t="shared" si="1471"/>
        <v/>
      </c>
      <c r="BA1476" s="18" t="str">
        <f t="shared" si="1471"/>
        <v/>
      </c>
      <c r="BB1476" s="18" t="str">
        <f t="shared" si="1471"/>
        <v/>
      </c>
      <c r="BC1476" s="18" t="str">
        <f t="shared" si="1471"/>
        <v/>
      </c>
      <c r="BD1476" s="18" t="str">
        <f t="shared" si="1471"/>
        <v/>
      </c>
      <c r="BE1476" s="18" t="str">
        <f t="shared" si="1471"/>
        <v/>
      </c>
      <c r="BF1476" s="18" t="str">
        <f t="shared" si="1471"/>
        <v/>
      </c>
      <c r="BG1476" s="18" t="str">
        <f t="shared" si="1471"/>
        <v/>
      </c>
      <c r="BH1476" s="18" t="str">
        <f t="shared" si="1471"/>
        <v/>
      </c>
      <c r="BI1476" s="18" t="str">
        <f t="shared" si="1471"/>
        <v/>
      </c>
      <c r="BJ1476" s="18" t="str">
        <f t="shared" si="1471"/>
        <v/>
      </c>
      <c r="BK1476" s="18" t="str">
        <f t="shared" si="1471"/>
        <v/>
      </c>
      <c r="BL1476" s="18" t="str">
        <f t="shared" si="1471"/>
        <v/>
      </c>
      <c r="BM1476" s="18" t="str">
        <f t="shared" si="1471"/>
        <v/>
      </c>
      <c r="BN1476" s="18" t="str">
        <f t="shared" si="1471"/>
        <v/>
      </c>
      <c r="BO1476" s="18" t="str">
        <f t="shared" si="1471"/>
        <v/>
      </c>
      <c r="BP1476" s="18" t="str">
        <f t="shared" si="1471"/>
        <v/>
      </c>
      <c r="BQ1476" s="18" t="str">
        <f t="shared" si="1471"/>
        <v/>
      </c>
      <c r="BR1476" s="18" t="str">
        <f t="shared" si="1471"/>
        <v/>
      </c>
      <c r="BS1476" s="18" t="str">
        <f t="shared" si="1471"/>
        <v/>
      </c>
      <c r="BT1476" s="18" t="str">
        <f t="shared" si="1471"/>
        <v/>
      </c>
      <c r="BU1476" s="18" t="str">
        <f t="shared" si="1471"/>
        <v/>
      </c>
      <c r="BV1476" s="18" t="str">
        <f t="shared" si="1471"/>
        <v/>
      </c>
      <c r="BW1476" s="18" t="str">
        <f t="shared" si="1471"/>
        <v/>
      </c>
      <c r="BX1476" s="18" t="str">
        <f t="shared" si="1471"/>
        <v/>
      </c>
      <c r="BY1476" s="18" t="str">
        <f t="shared" si="1471"/>
        <v/>
      </c>
      <c r="BZ1476" s="18" t="str">
        <f t="shared" si="1471"/>
        <v/>
      </c>
      <c r="CA1476" s="18" t="str">
        <f>IF(BY1476&lt;&gt;"",BY1476-LOOKUP(2,1/(LEN($AQ$1:AQ1476)&gt;0),$AQ$1:AQ1476),"")</f>
        <v/>
      </c>
    </row>
    <row r="1477" spans="1:79" x14ac:dyDescent="0.25">
      <c r="A1477" s="21">
        <v>63291</v>
      </c>
      <c r="B1477" s="21">
        <v>1</v>
      </c>
      <c r="C1477" s="22" t="s">
        <v>3466</v>
      </c>
      <c r="D1477" s="21">
        <v>332</v>
      </c>
      <c r="E1477" s="23">
        <v>0.91180555555555554</v>
      </c>
      <c r="F1477" s="22" t="s">
        <v>582</v>
      </c>
      <c r="G1477" s="22" t="b">
        <v>1</v>
      </c>
      <c r="H1477" s="24">
        <v>43532.912083333336</v>
      </c>
      <c r="I1477" s="25" t="s">
        <v>507</v>
      </c>
      <c r="J1477" s="22" t="s">
        <v>508</v>
      </c>
      <c r="K1477" s="11">
        <v>0</v>
      </c>
      <c r="L1477" s="11">
        <v>2018</v>
      </c>
      <c r="M1477" s="11">
        <v>3817</v>
      </c>
      <c r="N1477" s="11">
        <v>1.4921397450962104E-10</v>
      </c>
      <c r="O1477" s="11">
        <v>51</v>
      </c>
      <c r="P1477" s="14">
        <v>0.62499986987700451</v>
      </c>
      <c r="Q1477" s="11">
        <v>799.71914502887603</v>
      </c>
      <c r="R1477" s="15">
        <v>9.2060553233779721E-2</v>
      </c>
      <c r="S1477" s="11">
        <v>267.74286980231557</v>
      </c>
      <c r="T1477" s="11">
        <v>45.000000461004674</v>
      </c>
      <c r="U1477" s="11">
        <v>5.9498414902091294</v>
      </c>
      <c r="V1477" s="11">
        <v>21.419429364752865</v>
      </c>
      <c r="W1477" s="22"/>
      <c r="X1477" s="21">
        <v>0</v>
      </c>
      <c r="Y1477" s="22">
        <v>0</v>
      </c>
      <c r="Z1477" s="22">
        <v>0</v>
      </c>
      <c r="AA1477" s="22">
        <v>0</v>
      </c>
      <c r="AB1477" s="22">
        <v>0</v>
      </c>
      <c r="AC1477" s="22">
        <v>0</v>
      </c>
      <c r="AD1477" s="22">
        <v>0</v>
      </c>
      <c r="AE1477" s="22">
        <v>0</v>
      </c>
      <c r="AF1477" s="22">
        <v>799.71914502887603</v>
      </c>
      <c r="AG1477" s="21">
        <v>0</v>
      </c>
      <c r="AH1477" s="22">
        <v>0</v>
      </c>
      <c r="AI1477" s="22">
        <v>0</v>
      </c>
      <c r="AJ1477" s="22">
        <v>799.71914502887603</v>
      </c>
      <c r="AK1477" s="22">
        <v>8544.8116110658502</v>
      </c>
      <c r="AL1477" s="22">
        <v>0</v>
      </c>
      <c r="AM1477" s="22">
        <v>36</v>
      </c>
      <c r="AN1477" s="22">
        <v>0</v>
      </c>
      <c r="AO1477" s="22">
        <v>0</v>
      </c>
      <c r="AQ1477" s="18" t="str">
        <f t="shared" ref="AQ1477:BZ1477" si="1472">IF(OR(AND(AQ$2&gt;$O1476,AQ$2&lt;=$O1477),AND(AQ$2&lt;=$O1476,$O1475&gt;$O1476),AND(AQ$2&gt;$O1477,$O1478&lt;$O1477)),$H1476+((AQ$1-$Q1476)/$U1477/86000),"")</f>
        <v/>
      </c>
      <c r="AR1477" s="18" t="str">
        <f t="shared" si="1472"/>
        <v/>
      </c>
      <c r="AS1477" s="18">
        <f t="shared" si="1472"/>
        <v>43532.91180856272</v>
      </c>
      <c r="AT1477" s="18" t="str">
        <f t="shared" si="1472"/>
        <v/>
      </c>
      <c r="AU1477" s="18" t="str">
        <f t="shared" si="1472"/>
        <v/>
      </c>
      <c r="AV1477" s="18" t="str">
        <f t="shared" si="1472"/>
        <v/>
      </c>
      <c r="AW1477" s="18" t="str">
        <f t="shared" si="1472"/>
        <v/>
      </c>
      <c r="AX1477" s="18" t="str">
        <f t="shared" si="1472"/>
        <v/>
      </c>
      <c r="AY1477" s="18" t="str">
        <f t="shared" si="1472"/>
        <v/>
      </c>
      <c r="AZ1477" s="18" t="str">
        <f t="shared" si="1472"/>
        <v/>
      </c>
      <c r="BA1477" s="18" t="str">
        <f t="shared" si="1472"/>
        <v/>
      </c>
      <c r="BB1477" s="18" t="str">
        <f t="shared" si="1472"/>
        <v/>
      </c>
      <c r="BC1477" s="18" t="str">
        <f t="shared" si="1472"/>
        <v/>
      </c>
      <c r="BD1477" s="18" t="str">
        <f t="shared" si="1472"/>
        <v/>
      </c>
      <c r="BE1477" s="18" t="str">
        <f t="shared" si="1472"/>
        <v/>
      </c>
      <c r="BF1477" s="18" t="str">
        <f t="shared" si="1472"/>
        <v/>
      </c>
      <c r="BG1477" s="18" t="str">
        <f t="shared" si="1472"/>
        <v/>
      </c>
      <c r="BH1477" s="18" t="str">
        <f t="shared" si="1472"/>
        <v/>
      </c>
      <c r="BI1477" s="18" t="str">
        <f t="shared" si="1472"/>
        <v/>
      </c>
      <c r="BJ1477" s="18" t="str">
        <f t="shared" si="1472"/>
        <v/>
      </c>
      <c r="BK1477" s="18" t="str">
        <f t="shared" si="1472"/>
        <v/>
      </c>
      <c r="BL1477" s="18" t="str">
        <f t="shared" si="1472"/>
        <v/>
      </c>
      <c r="BM1477" s="18" t="str">
        <f t="shared" si="1472"/>
        <v/>
      </c>
      <c r="BN1477" s="18" t="str">
        <f t="shared" si="1472"/>
        <v/>
      </c>
      <c r="BO1477" s="18" t="str">
        <f t="shared" si="1472"/>
        <v/>
      </c>
      <c r="BP1477" s="18" t="str">
        <f t="shared" si="1472"/>
        <v/>
      </c>
      <c r="BQ1477" s="18" t="str">
        <f t="shared" si="1472"/>
        <v/>
      </c>
      <c r="BR1477" s="18" t="str">
        <f t="shared" si="1472"/>
        <v/>
      </c>
      <c r="BS1477" s="18" t="str">
        <f t="shared" si="1472"/>
        <v/>
      </c>
      <c r="BT1477" s="18" t="str">
        <f t="shared" si="1472"/>
        <v/>
      </c>
      <c r="BU1477" s="18" t="str">
        <f t="shared" si="1472"/>
        <v/>
      </c>
      <c r="BV1477" s="18" t="str">
        <f t="shared" si="1472"/>
        <v/>
      </c>
      <c r="BW1477" s="18" t="str">
        <f t="shared" si="1472"/>
        <v/>
      </c>
      <c r="BX1477" s="18" t="str">
        <f t="shared" si="1472"/>
        <v/>
      </c>
      <c r="BY1477" s="18" t="str">
        <f t="shared" si="1472"/>
        <v/>
      </c>
      <c r="BZ1477" s="18" t="str">
        <f t="shared" si="1472"/>
        <v/>
      </c>
      <c r="CA1477" s="18" t="str">
        <f>IF(BY1477&lt;&gt;"",BY1477-LOOKUP(2,1/(LEN($AQ$1:AQ1477)&gt;0),$AQ$1:AQ1477),"")</f>
        <v/>
      </c>
    </row>
    <row r="1478" spans="1:79" x14ac:dyDescent="0.25">
      <c r="A1478" s="21">
        <v>63292</v>
      </c>
      <c r="B1478" s="21">
        <v>1</v>
      </c>
      <c r="C1478" s="22" t="s">
        <v>3467</v>
      </c>
      <c r="D1478" s="21">
        <v>332</v>
      </c>
      <c r="E1478" s="23">
        <v>0.91249999999999998</v>
      </c>
      <c r="F1478" s="22" t="s">
        <v>582</v>
      </c>
      <c r="G1478" s="22" t="b">
        <v>1</v>
      </c>
      <c r="H1478" s="24">
        <v>43532.912604166668</v>
      </c>
      <c r="I1478" s="25" t="s">
        <v>684</v>
      </c>
      <c r="J1478" s="22" t="s">
        <v>685</v>
      </c>
      <c r="K1478" s="11">
        <v>0</v>
      </c>
      <c r="L1478" s="11">
        <v>2019</v>
      </c>
      <c r="M1478" s="11">
        <v>3818</v>
      </c>
      <c r="N1478" s="11">
        <v>2.248157215944957E-10</v>
      </c>
      <c r="O1478" s="11">
        <v>52</v>
      </c>
      <c r="P1478" s="14">
        <v>0.81160008689985508</v>
      </c>
      <c r="Q1478" s="11">
        <v>923.41937702285099</v>
      </c>
      <c r="R1478" s="15">
        <v>0.10630044215390935</v>
      </c>
      <c r="S1478" s="11">
        <v>123.70023199397497</v>
      </c>
      <c r="T1478" s="11">
        <v>44.999999832361937</v>
      </c>
      <c r="U1478" s="11">
        <v>2.7488940545509832</v>
      </c>
      <c r="V1478" s="11">
        <v>9.8960185963835396</v>
      </c>
      <c r="W1478" s="22"/>
      <c r="X1478" s="21">
        <v>0</v>
      </c>
      <c r="Y1478" s="22">
        <v>0</v>
      </c>
      <c r="Z1478" s="22">
        <v>0</v>
      </c>
      <c r="AA1478" s="22">
        <v>0</v>
      </c>
      <c r="AB1478" s="22">
        <v>0</v>
      </c>
      <c r="AC1478" s="22">
        <v>0</v>
      </c>
      <c r="AD1478" s="22">
        <v>0</v>
      </c>
      <c r="AE1478" s="22">
        <v>0</v>
      </c>
      <c r="AF1478" s="22">
        <v>923.41937702285099</v>
      </c>
      <c r="AG1478" s="21">
        <v>0</v>
      </c>
      <c r="AH1478" s="22">
        <v>0</v>
      </c>
      <c r="AI1478" s="22">
        <v>0</v>
      </c>
      <c r="AJ1478" s="22">
        <v>923.41937702285099</v>
      </c>
      <c r="AK1478" s="22">
        <v>8544.8116110658502</v>
      </c>
      <c r="AL1478" s="22">
        <v>0</v>
      </c>
      <c r="AM1478" s="22">
        <v>35</v>
      </c>
      <c r="AN1478" s="22">
        <v>0</v>
      </c>
      <c r="AO1478" s="22">
        <v>0</v>
      </c>
      <c r="AQ1478" s="18" t="str">
        <f t="shared" ref="AQ1478:BZ1478" si="1473">IF(OR(AND(AQ$2&gt;$O1477,AQ$2&lt;=$O1478),AND(AQ$2&lt;=$O1477,$O1476&gt;$O1477),AND(AQ$2&gt;$O1478,$O1479&lt;$O1478)),$H1477+((AQ$1-$Q1477)/$U1478/86000),"")</f>
        <v/>
      </c>
      <c r="AR1478" s="18" t="str">
        <f t="shared" si="1473"/>
        <v/>
      </c>
      <c r="AS1478" s="18" t="str">
        <f t="shared" si="1473"/>
        <v/>
      </c>
      <c r="AT1478" s="18" t="str">
        <f t="shared" si="1473"/>
        <v/>
      </c>
      <c r="AU1478" s="18" t="str">
        <f t="shared" si="1473"/>
        <v/>
      </c>
      <c r="AV1478" s="18" t="str">
        <f t="shared" si="1473"/>
        <v/>
      </c>
      <c r="AW1478" s="18" t="str">
        <f t="shared" si="1473"/>
        <v/>
      </c>
      <c r="AX1478" s="18" t="str">
        <f t="shared" si="1473"/>
        <v/>
      </c>
      <c r="AY1478" s="18" t="str">
        <f t="shared" si="1473"/>
        <v/>
      </c>
      <c r="AZ1478" s="18" t="str">
        <f t="shared" si="1473"/>
        <v/>
      </c>
      <c r="BA1478" s="18" t="str">
        <f t="shared" si="1473"/>
        <v/>
      </c>
      <c r="BB1478" s="18" t="str">
        <f t="shared" si="1473"/>
        <v/>
      </c>
      <c r="BC1478" s="18" t="str">
        <f t="shared" si="1473"/>
        <v/>
      </c>
      <c r="BD1478" s="18" t="str">
        <f t="shared" si="1473"/>
        <v/>
      </c>
      <c r="BE1478" s="18" t="str">
        <f t="shared" si="1473"/>
        <v/>
      </c>
      <c r="BF1478" s="18" t="str">
        <f t="shared" si="1473"/>
        <v/>
      </c>
      <c r="BG1478" s="18" t="str">
        <f t="shared" si="1473"/>
        <v/>
      </c>
      <c r="BH1478" s="18" t="str">
        <f t="shared" si="1473"/>
        <v/>
      </c>
      <c r="BI1478" s="18" t="str">
        <f t="shared" si="1473"/>
        <v/>
      </c>
      <c r="BJ1478" s="18" t="str">
        <f t="shared" si="1473"/>
        <v/>
      </c>
      <c r="BK1478" s="18" t="str">
        <f t="shared" si="1473"/>
        <v/>
      </c>
      <c r="BL1478" s="18" t="str">
        <f t="shared" si="1473"/>
        <v/>
      </c>
      <c r="BM1478" s="18" t="str">
        <f t="shared" si="1473"/>
        <v/>
      </c>
      <c r="BN1478" s="18" t="str">
        <f t="shared" si="1473"/>
        <v/>
      </c>
      <c r="BO1478" s="18" t="str">
        <f t="shared" si="1473"/>
        <v/>
      </c>
      <c r="BP1478" s="18" t="str">
        <f t="shared" si="1473"/>
        <v/>
      </c>
      <c r="BQ1478" s="18" t="str">
        <f t="shared" si="1473"/>
        <v/>
      </c>
      <c r="BR1478" s="18" t="str">
        <f t="shared" si="1473"/>
        <v/>
      </c>
      <c r="BS1478" s="18" t="str">
        <f t="shared" si="1473"/>
        <v/>
      </c>
      <c r="BT1478" s="18" t="str">
        <f t="shared" si="1473"/>
        <v/>
      </c>
      <c r="BU1478" s="18" t="str">
        <f t="shared" si="1473"/>
        <v/>
      </c>
      <c r="BV1478" s="18" t="str">
        <f t="shared" si="1473"/>
        <v/>
      </c>
      <c r="BW1478" s="18" t="str">
        <f t="shared" si="1473"/>
        <v/>
      </c>
      <c r="BX1478" s="18" t="str">
        <f t="shared" si="1473"/>
        <v/>
      </c>
      <c r="BY1478" s="18" t="str">
        <f t="shared" si="1473"/>
        <v/>
      </c>
      <c r="BZ1478" s="18" t="str">
        <f t="shared" si="1473"/>
        <v/>
      </c>
      <c r="CA1478" s="18" t="str">
        <f>IF(BY1478&lt;&gt;"",BY1478-LOOKUP(2,1/(LEN($AQ$1:AQ1478)&gt;0),$AQ$1:AQ1478),"")</f>
        <v/>
      </c>
    </row>
    <row r="1479" spans="1:79" x14ac:dyDescent="0.25">
      <c r="A1479" s="21">
        <v>63294</v>
      </c>
      <c r="B1479" s="21">
        <v>1</v>
      </c>
      <c r="C1479" s="22" t="s">
        <v>3469</v>
      </c>
      <c r="D1479" s="21">
        <v>332</v>
      </c>
      <c r="E1479" s="23">
        <v>0.91319444444444442</v>
      </c>
      <c r="F1479" s="22" t="s">
        <v>582</v>
      </c>
      <c r="G1479" s="22" t="b">
        <v>1</v>
      </c>
      <c r="H1479" s="24">
        <v>43532.913124999999</v>
      </c>
      <c r="I1479" s="25" t="s">
        <v>241</v>
      </c>
      <c r="J1479" s="22" t="s">
        <v>242</v>
      </c>
      <c r="K1479" s="11">
        <v>0</v>
      </c>
      <c r="L1479" s="11">
        <v>2020</v>
      </c>
      <c r="M1479" s="11">
        <v>3819</v>
      </c>
      <c r="N1479" s="11">
        <v>1.382716163789155E-11</v>
      </c>
      <c r="O1479" s="11">
        <v>54</v>
      </c>
      <c r="P1479" s="14">
        <v>0.24999994932886441</v>
      </c>
      <c r="Q1479" s="11">
        <v>983.87962214802815</v>
      </c>
      <c r="R1479" s="15">
        <v>0.11326039009247317</v>
      </c>
      <c r="S1479" s="11">
        <v>60.460245125177153</v>
      </c>
      <c r="T1479" s="11">
        <v>44.999999832361937</v>
      </c>
      <c r="U1479" s="11">
        <v>1.3435610077868694</v>
      </c>
      <c r="V1479" s="11">
        <v>4.83681962803273</v>
      </c>
      <c r="W1479" s="22"/>
      <c r="X1479" s="21">
        <v>0</v>
      </c>
      <c r="Y1479" s="22">
        <v>0</v>
      </c>
      <c r="Z1479" s="22">
        <v>0</v>
      </c>
      <c r="AA1479" s="22">
        <v>0</v>
      </c>
      <c r="AB1479" s="22">
        <v>0</v>
      </c>
      <c r="AC1479" s="22">
        <v>0</v>
      </c>
      <c r="AD1479" s="22">
        <v>0</v>
      </c>
      <c r="AE1479" s="22">
        <v>0</v>
      </c>
      <c r="AF1479" s="22">
        <v>983.87962214802815</v>
      </c>
      <c r="AG1479" s="21">
        <v>0</v>
      </c>
      <c r="AH1479" s="22">
        <v>0</v>
      </c>
      <c r="AI1479" s="22">
        <v>0</v>
      </c>
      <c r="AJ1479" s="22">
        <v>983.87962214802815</v>
      </c>
      <c r="AK1479" s="22">
        <v>8544.8116110658502</v>
      </c>
      <c r="AL1479" s="22">
        <v>0</v>
      </c>
      <c r="AM1479" s="22">
        <v>34</v>
      </c>
      <c r="AN1479" s="22">
        <v>0</v>
      </c>
      <c r="AO1479" s="22">
        <v>0</v>
      </c>
      <c r="AQ1479" s="18" t="str">
        <f t="shared" ref="AQ1479:BZ1479" si="1474">IF(OR(AND(AQ$2&gt;$O1478,AQ$2&lt;=$O1479),AND(AQ$2&lt;=$O1478,$O1477&gt;$O1478),AND(AQ$2&gt;$O1479,$O1480&lt;$O1479)),$H1478+((AQ$1-$Q1478)/$U1479/86000),"")</f>
        <v/>
      </c>
      <c r="AR1479" s="18" t="str">
        <f t="shared" si="1474"/>
        <v/>
      </c>
      <c r="AS1479" s="18" t="str">
        <f t="shared" si="1474"/>
        <v/>
      </c>
      <c r="AT1479" s="18">
        <f t="shared" si="1474"/>
        <v>43532.912752073047</v>
      </c>
      <c r="AU1479" s="18" t="str">
        <f t="shared" si="1474"/>
        <v/>
      </c>
      <c r="AV1479" s="18" t="str">
        <f t="shared" si="1474"/>
        <v/>
      </c>
      <c r="AW1479" s="18" t="str">
        <f t="shared" si="1474"/>
        <v/>
      </c>
      <c r="AX1479" s="18" t="str">
        <f t="shared" si="1474"/>
        <v/>
      </c>
      <c r="AY1479" s="18" t="str">
        <f t="shared" si="1474"/>
        <v/>
      </c>
      <c r="AZ1479" s="18" t="str">
        <f t="shared" si="1474"/>
        <v/>
      </c>
      <c r="BA1479" s="18" t="str">
        <f t="shared" si="1474"/>
        <v/>
      </c>
      <c r="BB1479" s="18" t="str">
        <f t="shared" si="1474"/>
        <v/>
      </c>
      <c r="BC1479" s="18" t="str">
        <f t="shared" si="1474"/>
        <v/>
      </c>
      <c r="BD1479" s="18" t="str">
        <f t="shared" si="1474"/>
        <v/>
      </c>
      <c r="BE1479" s="18" t="str">
        <f t="shared" si="1474"/>
        <v/>
      </c>
      <c r="BF1479" s="18" t="str">
        <f t="shared" si="1474"/>
        <v/>
      </c>
      <c r="BG1479" s="18" t="str">
        <f t="shared" si="1474"/>
        <v/>
      </c>
      <c r="BH1479" s="18" t="str">
        <f t="shared" si="1474"/>
        <v/>
      </c>
      <c r="BI1479" s="18" t="str">
        <f t="shared" si="1474"/>
        <v/>
      </c>
      <c r="BJ1479" s="18" t="str">
        <f t="shared" si="1474"/>
        <v/>
      </c>
      <c r="BK1479" s="18" t="str">
        <f t="shared" si="1474"/>
        <v/>
      </c>
      <c r="BL1479" s="18" t="str">
        <f t="shared" si="1474"/>
        <v/>
      </c>
      <c r="BM1479" s="18" t="str">
        <f t="shared" si="1474"/>
        <v/>
      </c>
      <c r="BN1479" s="18" t="str">
        <f t="shared" si="1474"/>
        <v/>
      </c>
      <c r="BO1479" s="18" t="str">
        <f t="shared" si="1474"/>
        <v/>
      </c>
      <c r="BP1479" s="18" t="str">
        <f t="shared" si="1474"/>
        <v/>
      </c>
      <c r="BQ1479" s="18" t="str">
        <f t="shared" si="1474"/>
        <v/>
      </c>
      <c r="BR1479" s="18" t="str">
        <f t="shared" si="1474"/>
        <v/>
      </c>
      <c r="BS1479" s="18" t="str">
        <f t="shared" si="1474"/>
        <v/>
      </c>
      <c r="BT1479" s="18" t="str">
        <f t="shared" si="1474"/>
        <v/>
      </c>
      <c r="BU1479" s="18" t="str">
        <f t="shared" si="1474"/>
        <v/>
      </c>
      <c r="BV1479" s="18" t="str">
        <f t="shared" si="1474"/>
        <v/>
      </c>
      <c r="BW1479" s="18" t="str">
        <f t="shared" si="1474"/>
        <v/>
      </c>
      <c r="BX1479" s="18" t="str">
        <f t="shared" si="1474"/>
        <v/>
      </c>
      <c r="BY1479" s="18" t="str">
        <f t="shared" si="1474"/>
        <v/>
      </c>
      <c r="BZ1479" s="18" t="str">
        <f t="shared" si="1474"/>
        <v/>
      </c>
      <c r="CA1479" s="18" t="str">
        <f>IF(BY1479&lt;&gt;"",BY1479-LOOKUP(2,1/(LEN($AQ$1:AQ1479)&gt;0),$AQ$1:AQ1479),"")</f>
        <v/>
      </c>
    </row>
    <row r="1480" spans="1:79" x14ac:dyDescent="0.25">
      <c r="A1480" s="21">
        <v>63295</v>
      </c>
      <c r="B1480" s="21">
        <v>1</v>
      </c>
      <c r="C1480" s="22" t="s">
        <v>3470</v>
      </c>
      <c r="D1480" s="21">
        <v>332</v>
      </c>
      <c r="E1480" s="23">
        <v>0.91319444444444442</v>
      </c>
      <c r="F1480" s="22" t="s">
        <v>582</v>
      </c>
      <c r="G1480" s="22" t="b">
        <v>1</v>
      </c>
      <c r="H1480" s="24">
        <v>43532.913645833331</v>
      </c>
      <c r="I1480" s="25" t="s">
        <v>727</v>
      </c>
      <c r="J1480" s="22" t="s">
        <v>728</v>
      </c>
      <c r="K1480" s="11">
        <v>0</v>
      </c>
      <c r="L1480" s="11">
        <v>2021</v>
      </c>
      <c r="M1480" s="11">
        <v>3820</v>
      </c>
      <c r="N1480" s="11">
        <v>1.0835776720341528E-13</v>
      </c>
      <c r="O1480" s="11">
        <v>55</v>
      </c>
      <c r="P1480" s="14">
        <v>0.49999998860351419</v>
      </c>
      <c r="Q1480" s="11">
        <v>1038.9487280610601</v>
      </c>
      <c r="R1480" s="15">
        <v>0.11959973108231564</v>
      </c>
      <c r="S1480" s="11">
        <v>55.06910591303199</v>
      </c>
      <c r="T1480" s="11">
        <v>44.999999832361937</v>
      </c>
      <c r="U1480" s="11">
        <v>1.2237579137373422</v>
      </c>
      <c r="V1480" s="11">
        <v>4.405528489454432</v>
      </c>
      <c r="W1480" s="22"/>
      <c r="X1480" s="21">
        <v>0</v>
      </c>
      <c r="Y1480" s="22">
        <v>0</v>
      </c>
      <c r="Z1480" s="22">
        <v>0</v>
      </c>
      <c r="AA1480" s="22">
        <v>0</v>
      </c>
      <c r="AB1480" s="22">
        <v>0</v>
      </c>
      <c r="AC1480" s="22">
        <v>0</v>
      </c>
      <c r="AD1480" s="22">
        <v>0</v>
      </c>
      <c r="AE1480" s="22">
        <v>0</v>
      </c>
      <c r="AF1480" s="22">
        <v>1038.9487280610601</v>
      </c>
      <c r="AG1480" s="21">
        <v>0</v>
      </c>
      <c r="AH1480" s="22">
        <v>0</v>
      </c>
      <c r="AI1480" s="22">
        <v>0</v>
      </c>
      <c r="AJ1480" s="22">
        <v>1038.9487280610601</v>
      </c>
      <c r="AK1480" s="22">
        <v>8544.8116110658502</v>
      </c>
      <c r="AL1480" s="22">
        <v>0</v>
      </c>
      <c r="AM1480" s="22">
        <v>33</v>
      </c>
      <c r="AN1480" s="22">
        <v>0</v>
      </c>
      <c r="AO1480" s="22">
        <v>0</v>
      </c>
      <c r="AQ1480" s="18" t="str">
        <f t="shared" ref="AQ1480:BZ1480" si="1475">IF(OR(AND(AQ$2&gt;$O1479,AQ$2&lt;=$O1480),AND(AQ$2&lt;=$O1479,$O1478&gt;$O1479),AND(AQ$2&gt;$O1480,$O1481&lt;$O1480)),$H1479+((AQ$1-$Q1479)/$U1480/86000),"")</f>
        <v/>
      </c>
      <c r="AR1480" s="18" t="str">
        <f t="shared" si="1475"/>
        <v/>
      </c>
      <c r="AS1480" s="18" t="str">
        <f t="shared" si="1475"/>
        <v/>
      </c>
      <c r="AT1480" s="18" t="str">
        <f t="shared" si="1475"/>
        <v/>
      </c>
      <c r="AU1480" s="18" t="str">
        <f t="shared" si="1475"/>
        <v/>
      </c>
      <c r="AV1480" s="18" t="str">
        <f t="shared" si="1475"/>
        <v/>
      </c>
      <c r="AW1480" s="18" t="str">
        <f t="shared" si="1475"/>
        <v/>
      </c>
      <c r="AX1480" s="18" t="str">
        <f t="shared" si="1475"/>
        <v/>
      </c>
      <c r="AY1480" s="18" t="str">
        <f t="shared" si="1475"/>
        <v/>
      </c>
      <c r="AZ1480" s="18" t="str">
        <f t="shared" si="1475"/>
        <v/>
      </c>
      <c r="BA1480" s="18" t="str">
        <f t="shared" si="1475"/>
        <v/>
      </c>
      <c r="BB1480" s="18" t="str">
        <f t="shared" si="1475"/>
        <v/>
      </c>
      <c r="BC1480" s="18" t="str">
        <f t="shared" si="1475"/>
        <v/>
      </c>
      <c r="BD1480" s="18" t="str">
        <f t="shared" si="1475"/>
        <v/>
      </c>
      <c r="BE1480" s="18" t="str">
        <f t="shared" si="1475"/>
        <v/>
      </c>
      <c r="BF1480" s="18" t="str">
        <f t="shared" si="1475"/>
        <v/>
      </c>
      <c r="BG1480" s="18" t="str">
        <f t="shared" si="1475"/>
        <v/>
      </c>
      <c r="BH1480" s="18" t="str">
        <f t="shared" si="1475"/>
        <v/>
      </c>
      <c r="BI1480" s="18" t="str">
        <f t="shared" si="1475"/>
        <v/>
      </c>
      <c r="BJ1480" s="18" t="str">
        <f t="shared" si="1475"/>
        <v/>
      </c>
      <c r="BK1480" s="18" t="str">
        <f t="shared" si="1475"/>
        <v/>
      </c>
      <c r="BL1480" s="18" t="str">
        <f t="shared" si="1475"/>
        <v/>
      </c>
      <c r="BM1480" s="18" t="str">
        <f t="shared" si="1475"/>
        <v/>
      </c>
      <c r="BN1480" s="18" t="str">
        <f t="shared" si="1475"/>
        <v/>
      </c>
      <c r="BO1480" s="18" t="str">
        <f t="shared" si="1475"/>
        <v/>
      </c>
      <c r="BP1480" s="18" t="str">
        <f t="shared" si="1475"/>
        <v/>
      </c>
      <c r="BQ1480" s="18" t="str">
        <f t="shared" si="1475"/>
        <v/>
      </c>
      <c r="BR1480" s="18" t="str">
        <f t="shared" si="1475"/>
        <v/>
      </c>
      <c r="BS1480" s="18" t="str">
        <f t="shared" si="1475"/>
        <v/>
      </c>
      <c r="BT1480" s="18" t="str">
        <f t="shared" si="1475"/>
        <v/>
      </c>
      <c r="BU1480" s="18" t="str">
        <f t="shared" si="1475"/>
        <v/>
      </c>
      <c r="BV1480" s="18" t="str">
        <f t="shared" si="1475"/>
        <v/>
      </c>
      <c r="BW1480" s="18" t="str">
        <f t="shared" si="1475"/>
        <v/>
      </c>
      <c r="BX1480" s="18" t="str">
        <f t="shared" si="1475"/>
        <v/>
      </c>
      <c r="BY1480" s="18" t="str">
        <f t="shared" si="1475"/>
        <v/>
      </c>
      <c r="BZ1480" s="18" t="str">
        <f t="shared" si="1475"/>
        <v/>
      </c>
      <c r="CA1480" s="18" t="str">
        <f>IF(BY1480&lt;&gt;"",BY1480-LOOKUP(2,1/(LEN($AQ$1:AQ1480)&gt;0),$AQ$1:AQ1480),"")</f>
        <v/>
      </c>
    </row>
    <row r="1481" spans="1:79" x14ac:dyDescent="0.25">
      <c r="A1481" s="21">
        <v>63297</v>
      </c>
      <c r="B1481" s="21">
        <v>1</v>
      </c>
      <c r="C1481" s="22" t="s">
        <v>3472</v>
      </c>
      <c r="D1481" s="21">
        <v>332</v>
      </c>
      <c r="E1481" s="23">
        <v>0.91388888888888886</v>
      </c>
      <c r="F1481" s="22" t="s">
        <v>582</v>
      </c>
      <c r="G1481" s="22" t="b">
        <v>1</v>
      </c>
      <c r="H1481" s="24">
        <v>43532.914236111108</v>
      </c>
      <c r="I1481" s="25" t="s">
        <v>171</v>
      </c>
      <c r="J1481" s="22" t="s">
        <v>172</v>
      </c>
      <c r="K1481" s="11">
        <v>0</v>
      </c>
      <c r="L1481" s="11">
        <v>2022</v>
      </c>
      <c r="M1481" s="11">
        <v>3821</v>
      </c>
      <c r="N1481" s="11">
        <v>4.8956394493870903E-12</v>
      </c>
      <c r="O1481" s="11">
        <v>56</v>
      </c>
      <c r="P1481" s="14">
        <v>0.24999997104729357</v>
      </c>
      <c r="Q1481" s="11">
        <v>1057.8668646258182</v>
      </c>
      <c r="R1481" s="15">
        <v>0.12177751328139121</v>
      </c>
      <c r="S1481" s="11">
        <v>18.918136564758015</v>
      </c>
      <c r="T1481" s="11">
        <v>50.999999977648258</v>
      </c>
      <c r="U1481" s="11">
        <v>0.37094385437351485</v>
      </c>
      <c r="V1481" s="11">
        <v>1.3353978757446534</v>
      </c>
      <c r="W1481" s="22"/>
      <c r="X1481" s="21">
        <v>0</v>
      </c>
      <c r="Y1481" s="22">
        <v>0</v>
      </c>
      <c r="Z1481" s="22">
        <v>0</v>
      </c>
      <c r="AA1481" s="22">
        <v>0</v>
      </c>
      <c r="AB1481" s="22">
        <v>0</v>
      </c>
      <c r="AC1481" s="22">
        <v>0</v>
      </c>
      <c r="AD1481" s="22">
        <v>0</v>
      </c>
      <c r="AE1481" s="22">
        <v>0</v>
      </c>
      <c r="AF1481" s="22">
        <v>1057.8668646258182</v>
      </c>
      <c r="AG1481" s="21">
        <v>0</v>
      </c>
      <c r="AH1481" s="22">
        <v>0</v>
      </c>
      <c r="AI1481" s="22">
        <v>0</v>
      </c>
      <c r="AJ1481" s="22">
        <v>1057.8668646258182</v>
      </c>
      <c r="AK1481" s="22">
        <v>8544.8116110658502</v>
      </c>
      <c r="AL1481" s="22">
        <v>0</v>
      </c>
      <c r="AM1481" s="22">
        <v>32</v>
      </c>
      <c r="AN1481" s="22">
        <v>0</v>
      </c>
      <c r="AO1481" s="22">
        <v>0</v>
      </c>
      <c r="AQ1481" s="18" t="str">
        <f t="shared" ref="AQ1481:BZ1481" si="1476">IF(OR(AND(AQ$2&gt;$O1480,AQ$2&lt;=$O1481),AND(AQ$2&lt;=$O1480,$O1479&gt;$O1480),AND(AQ$2&gt;$O1481,$O1482&lt;$O1481)),$H1480+((AQ$1-$Q1480)/$U1481/86000),"")</f>
        <v/>
      </c>
      <c r="AR1481" s="18" t="str">
        <f t="shared" si="1476"/>
        <v/>
      </c>
      <c r="AS1481" s="18" t="str">
        <f t="shared" si="1476"/>
        <v/>
      </c>
      <c r="AT1481" s="18" t="str">
        <f t="shared" si="1476"/>
        <v/>
      </c>
      <c r="AU1481" s="18" t="str">
        <f t="shared" si="1476"/>
        <v/>
      </c>
      <c r="AV1481" s="18" t="str">
        <f t="shared" si="1476"/>
        <v/>
      </c>
      <c r="AW1481" s="18" t="str">
        <f t="shared" si="1476"/>
        <v/>
      </c>
      <c r="AX1481" s="18" t="str">
        <f t="shared" si="1476"/>
        <v/>
      </c>
      <c r="AY1481" s="18" t="str">
        <f t="shared" si="1476"/>
        <v/>
      </c>
      <c r="AZ1481" s="18" t="str">
        <f t="shared" si="1476"/>
        <v/>
      </c>
      <c r="BA1481" s="18" t="str">
        <f t="shared" si="1476"/>
        <v/>
      </c>
      <c r="BB1481" s="18" t="str">
        <f t="shared" si="1476"/>
        <v/>
      </c>
      <c r="BC1481" s="18" t="str">
        <f t="shared" si="1476"/>
        <v/>
      </c>
      <c r="BD1481" s="18" t="str">
        <f t="shared" si="1476"/>
        <v/>
      </c>
      <c r="BE1481" s="18" t="str">
        <f t="shared" si="1476"/>
        <v/>
      </c>
      <c r="BF1481" s="18" t="str">
        <f t="shared" si="1476"/>
        <v/>
      </c>
      <c r="BG1481" s="18" t="str">
        <f t="shared" si="1476"/>
        <v/>
      </c>
      <c r="BH1481" s="18" t="str">
        <f t="shared" si="1476"/>
        <v/>
      </c>
      <c r="BI1481" s="18" t="str">
        <f t="shared" si="1476"/>
        <v/>
      </c>
      <c r="BJ1481" s="18" t="str">
        <f t="shared" si="1476"/>
        <v/>
      </c>
      <c r="BK1481" s="18" t="str">
        <f t="shared" si="1476"/>
        <v/>
      </c>
      <c r="BL1481" s="18" t="str">
        <f t="shared" si="1476"/>
        <v/>
      </c>
      <c r="BM1481" s="18" t="str">
        <f t="shared" si="1476"/>
        <v/>
      </c>
      <c r="BN1481" s="18" t="str">
        <f t="shared" si="1476"/>
        <v/>
      </c>
      <c r="BO1481" s="18" t="str">
        <f t="shared" si="1476"/>
        <v/>
      </c>
      <c r="BP1481" s="18" t="str">
        <f t="shared" si="1476"/>
        <v/>
      </c>
      <c r="BQ1481" s="18" t="str">
        <f t="shared" si="1476"/>
        <v/>
      </c>
      <c r="BR1481" s="18" t="str">
        <f t="shared" si="1476"/>
        <v/>
      </c>
      <c r="BS1481" s="18" t="str">
        <f t="shared" si="1476"/>
        <v/>
      </c>
      <c r="BT1481" s="18" t="str">
        <f t="shared" si="1476"/>
        <v/>
      </c>
      <c r="BU1481" s="18" t="str">
        <f t="shared" si="1476"/>
        <v/>
      </c>
      <c r="BV1481" s="18" t="str">
        <f t="shared" si="1476"/>
        <v/>
      </c>
      <c r="BW1481" s="18" t="str">
        <f t="shared" si="1476"/>
        <v/>
      </c>
      <c r="BX1481" s="18" t="str">
        <f t="shared" si="1476"/>
        <v/>
      </c>
      <c r="BY1481" s="18" t="str">
        <f t="shared" si="1476"/>
        <v/>
      </c>
      <c r="BZ1481" s="18" t="str">
        <f t="shared" si="1476"/>
        <v/>
      </c>
      <c r="CA1481" s="18" t="str">
        <f>IF(BY1481&lt;&gt;"",BY1481-LOOKUP(2,1/(LEN($AQ$1:AQ1481)&gt;0),$AQ$1:AQ1481),"")</f>
        <v/>
      </c>
    </row>
    <row r="1482" spans="1:79" x14ac:dyDescent="0.25">
      <c r="A1482" s="21">
        <v>63298</v>
      </c>
      <c r="B1482" s="21">
        <v>1</v>
      </c>
      <c r="C1482" s="22" t="s">
        <v>3473</v>
      </c>
      <c r="D1482" s="21">
        <v>332</v>
      </c>
      <c r="E1482" s="23">
        <v>0.9145833333333333</v>
      </c>
      <c r="F1482" s="22" t="s">
        <v>582</v>
      </c>
      <c r="G1482" s="22" t="b">
        <v>1</v>
      </c>
      <c r="H1482" s="24">
        <v>43532.914699074077</v>
      </c>
      <c r="I1482" s="25" t="s">
        <v>133</v>
      </c>
      <c r="J1482" s="22" t="s">
        <v>134</v>
      </c>
      <c r="K1482" s="11">
        <v>0</v>
      </c>
      <c r="L1482" s="11">
        <v>2023</v>
      </c>
      <c r="M1482" s="11">
        <v>3822</v>
      </c>
      <c r="N1482" s="11">
        <v>4.9027448767446913E-12</v>
      </c>
      <c r="O1482" s="11">
        <v>56</v>
      </c>
      <c r="P1482" s="14">
        <v>0.74999997105103455</v>
      </c>
      <c r="Q1482" s="11">
        <v>1083.2892053908797</v>
      </c>
      <c r="R1482" s="15">
        <v>0.12470403413546521</v>
      </c>
      <c r="S1482" s="11">
        <v>25.422340765061563</v>
      </c>
      <c r="T1482" s="11">
        <v>40.000000549480319</v>
      </c>
      <c r="U1482" s="11">
        <v>0.63555851039586675</v>
      </c>
      <c r="V1482" s="11">
        <v>2.2880106374251206</v>
      </c>
      <c r="W1482" s="22"/>
      <c r="X1482" s="21">
        <v>0</v>
      </c>
      <c r="Y1482" s="22">
        <v>0</v>
      </c>
      <c r="Z1482" s="22">
        <v>0</v>
      </c>
      <c r="AA1482" s="22">
        <v>0</v>
      </c>
      <c r="AB1482" s="22">
        <v>0</v>
      </c>
      <c r="AC1482" s="22">
        <v>0</v>
      </c>
      <c r="AD1482" s="22">
        <v>0</v>
      </c>
      <c r="AE1482" s="22">
        <v>0</v>
      </c>
      <c r="AF1482" s="22">
        <v>1083.2892053908797</v>
      </c>
      <c r="AG1482" s="21">
        <v>0</v>
      </c>
      <c r="AH1482" s="22">
        <v>0</v>
      </c>
      <c r="AI1482" s="22">
        <v>0</v>
      </c>
      <c r="AJ1482" s="22">
        <v>1083.2892053908797</v>
      </c>
      <c r="AK1482" s="22">
        <v>8544.8116110658502</v>
      </c>
      <c r="AL1482" s="22">
        <v>0</v>
      </c>
      <c r="AM1482" s="22">
        <v>31</v>
      </c>
      <c r="AN1482" s="22">
        <v>0</v>
      </c>
      <c r="AO1482" s="22">
        <v>0</v>
      </c>
      <c r="AQ1482" s="18" t="str">
        <f t="shared" ref="AQ1482:BZ1482" si="1477">IF(OR(AND(AQ$2&gt;$O1481,AQ$2&lt;=$O1482),AND(AQ$2&lt;=$O1481,$O1480&gt;$O1481),AND(AQ$2&gt;$O1482,$O1483&lt;$O1482)),$H1481+((AQ$1-$Q1481)/$U1482/86000),"")</f>
        <v/>
      </c>
      <c r="AR1482" s="18" t="str">
        <f t="shared" si="1477"/>
        <v/>
      </c>
      <c r="AS1482" s="18" t="str">
        <f t="shared" si="1477"/>
        <v/>
      </c>
      <c r="AT1482" s="18" t="str">
        <f t="shared" si="1477"/>
        <v/>
      </c>
      <c r="AU1482" s="18" t="str">
        <f t="shared" si="1477"/>
        <v/>
      </c>
      <c r="AV1482" s="18" t="str">
        <f t="shared" si="1477"/>
        <v/>
      </c>
      <c r="AW1482" s="18" t="str">
        <f t="shared" si="1477"/>
        <v/>
      </c>
      <c r="AX1482" s="18" t="str">
        <f t="shared" si="1477"/>
        <v/>
      </c>
      <c r="AY1482" s="18" t="str">
        <f t="shared" si="1477"/>
        <v/>
      </c>
      <c r="AZ1482" s="18" t="str">
        <f t="shared" si="1477"/>
        <v/>
      </c>
      <c r="BA1482" s="18" t="str">
        <f t="shared" si="1477"/>
        <v/>
      </c>
      <c r="BB1482" s="18" t="str">
        <f t="shared" si="1477"/>
        <v/>
      </c>
      <c r="BC1482" s="18" t="str">
        <f t="shared" si="1477"/>
        <v/>
      </c>
      <c r="BD1482" s="18" t="str">
        <f t="shared" si="1477"/>
        <v/>
      </c>
      <c r="BE1482" s="18" t="str">
        <f t="shared" si="1477"/>
        <v/>
      </c>
      <c r="BF1482" s="18" t="str">
        <f t="shared" si="1477"/>
        <v/>
      </c>
      <c r="BG1482" s="18" t="str">
        <f t="shared" si="1477"/>
        <v/>
      </c>
      <c r="BH1482" s="18" t="str">
        <f t="shared" si="1477"/>
        <v/>
      </c>
      <c r="BI1482" s="18" t="str">
        <f t="shared" si="1477"/>
        <v/>
      </c>
      <c r="BJ1482" s="18" t="str">
        <f t="shared" si="1477"/>
        <v/>
      </c>
      <c r="BK1482" s="18" t="str">
        <f t="shared" si="1477"/>
        <v/>
      </c>
      <c r="BL1482" s="18" t="str">
        <f t="shared" si="1477"/>
        <v/>
      </c>
      <c r="BM1482" s="18" t="str">
        <f t="shared" si="1477"/>
        <v/>
      </c>
      <c r="BN1482" s="18" t="str">
        <f t="shared" si="1477"/>
        <v/>
      </c>
      <c r="BO1482" s="18" t="str">
        <f t="shared" si="1477"/>
        <v/>
      </c>
      <c r="BP1482" s="18" t="str">
        <f t="shared" si="1477"/>
        <v/>
      </c>
      <c r="BQ1482" s="18" t="str">
        <f t="shared" si="1477"/>
        <v/>
      </c>
      <c r="BR1482" s="18" t="str">
        <f t="shared" si="1477"/>
        <v/>
      </c>
      <c r="BS1482" s="18" t="str">
        <f t="shared" si="1477"/>
        <v/>
      </c>
      <c r="BT1482" s="18" t="str">
        <f t="shared" si="1477"/>
        <v/>
      </c>
      <c r="BU1482" s="18" t="str">
        <f t="shared" si="1477"/>
        <v/>
      </c>
      <c r="BV1482" s="18" t="str">
        <f t="shared" si="1477"/>
        <v/>
      </c>
      <c r="BW1482" s="18" t="str">
        <f t="shared" si="1477"/>
        <v/>
      </c>
      <c r="BX1482" s="18" t="str">
        <f t="shared" si="1477"/>
        <v/>
      </c>
      <c r="BY1482" s="18" t="str">
        <f t="shared" si="1477"/>
        <v/>
      </c>
      <c r="BZ1482" s="18" t="str">
        <f t="shared" si="1477"/>
        <v/>
      </c>
      <c r="CA1482" s="18" t="str">
        <f>IF(BY1482&lt;&gt;"",BY1482-LOOKUP(2,1/(LEN($AQ$1:AQ1482)&gt;0),$AQ$1:AQ1482),"")</f>
        <v/>
      </c>
    </row>
    <row r="1483" spans="1:79" x14ac:dyDescent="0.25">
      <c r="A1483" s="21">
        <v>63300</v>
      </c>
      <c r="B1483" s="21">
        <v>1</v>
      </c>
      <c r="C1483" s="22" t="s">
        <v>3475</v>
      </c>
      <c r="D1483" s="21">
        <v>332</v>
      </c>
      <c r="E1483" s="23">
        <v>0.91527777777777775</v>
      </c>
      <c r="F1483" s="22" t="s">
        <v>582</v>
      </c>
      <c r="G1483" s="22" t="b">
        <v>1</v>
      </c>
      <c r="H1483" s="24">
        <v>43532.915266203701</v>
      </c>
      <c r="I1483" s="25" t="s">
        <v>153</v>
      </c>
      <c r="J1483" s="22" t="s">
        <v>154</v>
      </c>
      <c r="K1483" s="11">
        <v>0</v>
      </c>
      <c r="L1483" s="11">
        <v>2024</v>
      </c>
      <c r="M1483" s="11">
        <v>3823</v>
      </c>
      <c r="N1483" s="11">
        <v>1.2769874047080521E-10</v>
      </c>
      <c r="O1483" s="11">
        <v>60</v>
      </c>
      <c r="P1483" s="14">
        <v>0.24676134718509879</v>
      </c>
      <c r="Q1483" s="11">
        <v>1209.068798194663</v>
      </c>
      <c r="R1483" s="15">
        <v>0.13918329097333637</v>
      </c>
      <c r="S1483" s="11">
        <v>125.77959280378332</v>
      </c>
      <c r="T1483" s="11">
        <v>48.999999510124326</v>
      </c>
      <c r="U1483" s="11">
        <v>2.5669304910461248</v>
      </c>
      <c r="V1483" s="11">
        <v>9.2409497677660504</v>
      </c>
      <c r="W1483" s="22"/>
      <c r="X1483" s="21">
        <v>0</v>
      </c>
      <c r="Y1483" s="22">
        <v>0</v>
      </c>
      <c r="Z1483" s="22">
        <v>0</v>
      </c>
      <c r="AA1483" s="22">
        <v>0</v>
      </c>
      <c r="AB1483" s="22">
        <v>0</v>
      </c>
      <c r="AC1483" s="22">
        <v>0</v>
      </c>
      <c r="AD1483" s="22">
        <v>0</v>
      </c>
      <c r="AE1483" s="22">
        <v>0</v>
      </c>
      <c r="AF1483" s="22">
        <v>1209.068798194663</v>
      </c>
      <c r="AG1483" s="21">
        <v>0</v>
      </c>
      <c r="AH1483" s="22">
        <v>0</v>
      </c>
      <c r="AI1483" s="22">
        <v>0</v>
      </c>
      <c r="AJ1483" s="22">
        <v>1209.068798194663</v>
      </c>
      <c r="AK1483" s="22">
        <v>8544.8116110658502</v>
      </c>
      <c r="AL1483" s="22">
        <v>0</v>
      </c>
      <c r="AM1483" s="22">
        <v>30</v>
      </c>
      <c r="AN1483" s="22">
        <v>0</v>
      </c>
      <c r="AO1483" s="22">
        <v>0</v>
      </c>
      <c r="AQ1483" s="18" t="str">
        <f t="shared" ref="AQ1483:BZ1483" si="1478">IF(OR(AND(AQ$2&gt;$O1482,AQ$2&lt;=$O1483),AND(AQ$2&lt;=$O1482,$O1481&gt;$O1482),AND(AQ$2&gt;$O1483,$O1484&lt;$O1483)),$H1482+((AQ$1-$Q1482)/$U1483/86000),"")</f>
        <v/>
      </c>
      <c r="AR1483" s="18" t="str">
        <f t="shared" si="1478"/>
        <v/>
      </c>
      <c r="AS1483" s="18" t="str">
        <f t="shared" si="1478"/>
        <v/>
      </c>
      <c r="AT1483" s="18" t="str">
        <f t="shared" si="1478"/>
        <v/>
      </c>
      <c r="AU1483" s="18" t="str">
        <f t="shared" si="1478"/>
        <v/>
      </c>
      <c r="AV1483" s="18" t="str">
        <f t="shared" si="1478"/>
        <v/>
      </c>
      <c r="AW1483" s="18" t="str">
        <f t="shared" si="1478"/>
        <v/>
      </c>
      <c r="AX1483" s="18" t="str">
        <f t="shared" si="1478"/>
        <v/>
      </c>
      <c r="AY1483" s="18" t="str">
        <f t="shared" si="1478"/>
        <v/>
      </c>
      <c r="AZ1483" s="18" t="str">
        <f t="shared" si="1478"/>
        <v/>
      </c>
      <c r="BA1483" s="18" t="str">
        <f t="shared" si="1478"/>
        <v/>
      </c>
      <c r="BB1483" s="18" t="str">
        <f t="shared" si="1478"/>
        <v/>
      </c>
      <c r="BC1483" s="18" t="str">
        <f t="shared" si="1478"/>
        <v/>
      </c>
      <c r="BD1483" s="18" t="str">
        <f t="shared" si="1478"/>
        <v/>
      </c>
      <c r="BE1483" s="18" t="str">
        <f t="shared" si="1478"/>
        <v/>
      </c>
      <c r="BF1483" s="18" t="str">
        <f t="shared" si="1478"/>
        <v/>
      </c>
      <c r="BG1483" s="18" t="str">
        <f t="shared" si="1478"/>
        <v/>
      </c>
      <c r="BH1483" s="18" t="str">
        <f t="shared" si="1478"/>
        <v/>
      </c>
      <c r="BI1483" s="18" t="str">
        <f t="shared" si="1478"/>
        <v/>
      </c>
      <c r="BJ1483" s="18" t="str">
        <f t="shared" si="1478"/>
        <v/>
      </c>
      <c r="BK1483" s="18" t="str">
        <f t="shared" si="1478"/>
        <v/>
      </c>
      <c r="BL1483" s="18" t="str">
        <f t="shared" si="1478"/>
        <v/>
      </c>
      <c r="BM1483" s="18" t="str">
        <f t="shared" si="1478"/>
        <v/>
      </c>
      <c r="BN1483" s="18" t="str">
        <f t="shared" si="1478"/>
        <v/>
      </c>
      <c r="BO1483" s="18" t="str">
        <f t="shared" si="1478"/>
        <v/>
      </c>
      <c r="BP1483" s="18" t="str">
        <f t="shared" si="1478"/>
        <v/>
      </c>
      <c r="BQ1483" s="18" t="str">
        <f t="shared" si="1478"/>
        <v/>
      </c>
      <c r="BR1483" s="18" t="str">
        <f t="shared" si="1478"/>
        <v/>
      </c>
      <c r="BS1483" s="18" t="str">
        <f t="shared" si="1478"/>
        <v/>
      </c>
      <c r="BT1483" s="18" t="str">
        <f t="shared" si="1478"/>
        <v/>
      </c>
      <c r="BU1483" s="18" t="str">
        <f t="shared" si="1478"/>
        <v/>
      </c>
      <c r="BV1483" s="18" t="str">
        <f t="shared" si="1478"/>
        <v/>
      </c>
      <c r="BW1483" s="18" t="str">
        <f t="shared" si="1478"/>
        <v/>
      </c>
      <c r="BX1483" s="18" t="str">
        <f t="shared" si="1478"/>
        <v/>
      </c>
      <c r="BY1483" s="18" t="str">
        <f t="shared" si="1478"/>
        <v/>
      </c>
      <c r="BZ1483" s="18" t="str">
        <f t="shared" si="1478"/>
        <v/>
      </c>
      <c r="CA1483" s="18" t="str">
        <f>IF(BY1483&lt;&gt;"",BY1483-LOOKUP(2,1/(LEN($AQ$1:AQ1483)&gt;0),$AQ$1:AQ1483),"")</f>
        <v/>
      </c>
    </row>
    <row r="1484" spans="1:79" x14ac:dyDescent="0.25">
      <c r="A1484" s="21">
        <v>63301</v>
      </c>
      <c r="B1484" s="21">
        <v>3</v>
      </c>
      <c r="C1484" s="22" t="s">
        <v>3476</v>
      </c>
      <c r="D1484" s="21">
        <v>332</v>
      </c>
      <c r="E1484" s="23">
        <v>0.91527777777777775</v>
      </c>
      <c r="F1484" s="22" t="s">
        <v>582</v>
      </c>
      <c r="G1484" s="22" t="b">
        <v>1</v>
      </c>
      <c r="H1484" s="24">
        <v>43532.91574074074</v>
      </c>
      <c r="I1484" s="25" t="s">
        <v>173</v>
      </c>
      <c r="J1484" s="22" t="s">
        <v>174</v>
      </c>
      <c r="K1484" s="11">
        <v>0</v>
      </c>
      <c r="L1484" s="11">
        <v>2025</v>
      </c>
      <c r="M1484" s="11">
        <v>3825</v>
      </c>
      <c r="N1484" s="11">
        <v>5.6682836202526232E-10</v>
      </c>
      <c r="O1484" s="11">
        <v>60</v>
      </c>
      <c r="P1484" s="14">
        <v>0.74028428865241436</v>
      </c>
      <c r="Q1484" s="11">
        <v>1237.7325557028746</v>
      </c>
      <c r="R1484" s="15">
        <v>0.14248295109822881</v>
      </c>
      <c r="S1484" s="11">
        <v>28.663757508211575</v>
      </c>
      <c r="T1484" s="11">
        <v>41.000000154599547</v>
      </c>
      <c r="U1484" s="11">
        <v>0.69911603414947687</v>
      </c>
      <c r="V1484" s="11">
        <v>2.516817722938117</v>
      </c>
      <c r="W1484" s="22"/>
      <c r="X1484" s="21">
        <v>0</v>
      </c>
      <c r="Y1484" s="22">
        <v>0</v>
      </c>
      <c r="Z1484" s="22">
        <v>0</v>
      </c>
      <c r="AA1484" s="22">
        <v>0</v>
      </c>
      <c r="AB1484" s="22">
        <v>0</v>
      </c>
      <c r="AC1484" s="22">
        <v>0</v>
      </c>
      <c r="AD1484" s="22">
        <v>0</v>
      </c>
      <c r="AE1484" s="22">
        <v>0</v>
      </c>
      <c r="AF1484" s="22">
        <v>1237.7325557028746</v>
      </c>
      <c r="AG1484" s="21">
        <v>0</v>
      </c>
      <c r="AH1484" s="22">
        <v>0</v>
      </c>
      <c r="AI1484" s="22">
        <v>0</v>
      </c>
      <c r="AJ1484" s="22">
        <v>1237.7325557028746</v>
      </c>
      <c r="AK1484" s="22">
        <v>8544.8116110658502</v>
      </c>
      <c r="AL1484" s="22">
        <v>0</v>
      </c>
      <c r="AM1484" s="22">
        <v>29</v>
      </c>
      <c r="AN1484" s="22">
        <v>0</v>
      </c>
      <c r="AO1484" s="22">
        <v>0</v>
      </c>
      <c r="AQ1484" s="18" t="str">
        <f t="shared" ref="AQ1484:BZ1484" si="1479">IF(OR(AND(AQ$2&gt;$O1483,AQ$2&lt;=$O1484),AND(AQ$2&lt;=$O1483,$O1482&gt;$O1483),AND(AQ$2&gt;$O1484,$O1485&lt;$O1484)),$H1483+((AQ$1-$Q1483)/$U1484/86000),"")</f>
        <v/>
      </c>
      <c r="AR1484" s="18" t="str">
        <f t="shared" si="1479"/>
        <v/>
      </c>
      <c r="AS1484" s="18" t="str">
        <f t="shared" si="1479"/>
        <v/>
      </c>
      <c r="AT1484" s="18" t="str">
        <f t="shared" si="1479"/>
        <v/>
      </c>
      <c r="AU1484" s="18" t="str">
        <f t="shared" si="1479"/>
        <v/>
      </c>
      <c r="AV1484" s="18" t="str">
        <f t="shared" si="1479"/>
        <v/>
      </c>
      <c r="AW1484" s="18" t="str">
        <f t="shared" si="1479"/>
        <v/>
      </c>
      <c r="AX1484" s="18" t="str">
        <f t="shared" si="1479"/>
        <v/>
      </c>
      <c r="AY1484" s="18" t="str">
        <f t="shared" si="1479"/>
        <v/>
      </c>
      <c r="AZ1484" s="18" t="str">
        <f t="shared" si="1479"/>
        <v/>
      </c>
      <c r="BA1484" s="18" t="str">
        <f t="shared" si="1479"/>
        <v/>
      </c>
      <c r="BB1484" s="18" t="str">
        <f t="shared" si="1479"/>
        <v/>
      </c>
      <c r="BC1484" s="18" t="str">
        <f t="shared" si="1479"/>
        <v/>
      </c>
      <c r="BD1484" s="18" t="str">
        <f t="shared" si="1479"/>
        <v/>
      </c>
      <c r="BE1484" s="18" t="str">
        <f t="shared" si="1479"/>
        <v/>
      </c>
      <c r="BF1484" s="18" t="str">
        <f t="shared" si="1479"/>
        <v/>
      </c>
      <c r="BG1484" s="18" t="str">
        <f t="shared" si="1479"/>
        <v/>
      </c>
      <c r="BH1484" s="18" t="str">
        <f t="shared" si="1479"/>
        <v/>
      </c>
      <c r="BI1484" s="18" t="str">
        <f t="shared" si="1479"/>
        <v/>
      </c>
      <c r="BJ1484" s="18" t="str">
        <f t="shared" si="1479"/>
        <v/>
      </c>
      <c r="BK1484" s="18" t="str">
        <f t="shared" si="1479"/>
        <v/>
      </c>
      <c r="BL1484" s="18" t="str">
        <f t="shared" si="1479"/>
        <v/>
      </c>
      <c r="BM1484" s="18" t="str">
        <f t="shared" si="1479"/>
        <v/>
      </c>
      <c r="BN1484" s="18" t="str">
        <f t="shared" si="1479"/>
        <v/>
      </c>
      <c r="BO1484" s="18" t="str">
        <f t="shared" si="1479"/>
        <v/>
      </c>
      <c r="BP1484" s="18" t="str">
        <f t="shared" si="1479"/>
        <v/>
      </c>
      <c r="BQ1484" s="18" t="str">
        <f t="shared" si="1479"/>
        <v/>
      </c>
      <c r="BR1484" s="18" t="str">
        <f t="shared" si="1479"/>
        <v/>
      </c>
      <c r="BS1484" s="18" t="str">
        <f t="shared" si="1479"/>
        <v/>
      </c>
      <c r="BT1484" s="18" t="str">
        <f t="shared" si="1479"/>
        <v/>
      </c>
      <c r="BU1484" s="18" t="str">
        <f t="shared" si="1479"/>
        <v/>
      </c>
      <c r="BV1484" s="18" t="str">
        <f t="shared" si="1479"/>
        <v/>
      </c>
      <c r="BW1484" s="18" t="str">
        <f t="shared" si="1479"/>
        <v/>
      </c>
      <c r="BX1484" s="18" t="str">
        <f t="shared" si="1479"/>
        <v/>
      </c>
      <c r="BY1484" s="18" t="str">
        <f t="shared" si="1479"/>
        <v/>
      </c>
      <c r="BZ1484" s="18" t="str">
        <f t="shared" si="1479"/>
        <v/>
      </c>
      <c r="CA1484" s="18" t="str">
        <f>IF(BY1484&lt;&gt;"",BY1484-LOOKUP(2,1/(LEN($AQ$1:AQ1484)&gt;0),$AQ$1:AQ1484),"")</f>
        <v/>
      </c>
    </row>
    <row r="1485" spans="1:79" x14ac:dyDescent="0.25">
      <c r="A1485" s="21">
        <v>63303</v>
      </c>
      <c r="B1485" s="21">
        <v>3</v>
      </c>
      <c r="C1485" s="22" t="s">
        <v>3478</v>
      </c>
      <c r="D1485" s="21">
        <v>332</v>
      </c>
      <c r="E1485" s="23">
        <v>0.91597222222222219</v>
      </c>
      <c r="F1485" s="22" t="s">
        <v>582</v>
      </c>
      <c r="G1485" s="22" t="b">
        <v>1</v>
      </c>
      <c r="H1485" s="24">
        <v>43532.916261574072</v>
      </c>
      <c r="I1485" s="25" t="s">
        <v>375</v>
      </c>
      <c r="J1485" s="22" t="s">
        <v>376</v>
      </c>
      <c r="K1485" s="11">
        <v>0</v>
      </c>
      <c r="L1485" s="11">
        <v>2026</v>
      </c>
      <c r="M1485" s="11">
        <v>3829</v>
      </c>
      <c r="N1485" s="11">
        <v>1.0248868420603685E-10</v>
      </c>
      <c r="O1485" s="11">
        <v>62</v>
      </c>
      <c r="P1485" s="14">
        <v>0.87499984068259096</v>
      </c>
      <c r="Q1485" s="11">
        <v>1405.9709214274758</v>
      </c>
      <c r="R1485" s="15">
        <v>0.16184989650653778</v>
      </c>
      <c r="S1485" s="11">
        <v>168.23836572460118</v>
      </c>
      <c r="T1485" s="11">
        <v>44.999999832361937</v>
      </c>
      <c r="U1485" s="11">
        <v>3.7386303633630651</v>
      </c>
      <c r="V1485" s="11">
        <v>13.459069308107035</v>
      </c>
      <c r="W1485" s="22"/>
      <c r="X1485" s="21">
        <v>0</v>
      </c>
      <c r="Y1485" s="22">
        <v>0</v>
      </c>
      <c r="Z1485" s="22">
        <v>0</v>
      </c>
      <c r="AA1485" s="22">
        <v>0</v>
      </c>
      <c r="AB1485" s="22">
        <v>0</v>
      </c>
      <c r="AC1485" s="22">
        <v>0</v>
      </c>
      <c r="AD1485" s="22">
        <v>0</v>
      </c>
      <c r="AE1485" s="22">
        <v>0</v>
      </c>
      <c r="AF1485" s="22">
        <v>1405.9709214274758</v>
      </c>
      <c r="AG1485" s="21">
        <v>0</v>
      </c>
      <c r="AH1485" s="22">
        <v>0</v>
      </c>
      <c r="AI1485" s="22">
        <v>0</v>
      </c>
      <c r="AJ1485" s="22">
        <v>1405.9709214274758</v>
      </c>
      <c r="AK1485" s="22">
        <v>8544.8116110658502</v>
      </c>
      <c r="AL1485" s="22">
        <v>0</v>
      </c>
      <c r="AM1485" s="22">
        <v>28</v>
      </c>
      <c r="AN1485" s="22">
        <v>0</v>
      </c>
      <c r="AO1485" s="22">
        <v>0</v>
      </c>
      <c r="AQ1485" s="18" t="str">
        <f t="shared" ref="AQ1485:BZ1485" si="1480">IF(OR(AND(AQ$2&gt;$O1484,AQ$2&lt;=$O1485),AND(AQ$2&lt;=$O1484,$O1483&gt;$O1484),AND(AQ$2&gt;$O1485,$O1486&lt;$O1485)),$H1484+((AQ$1-$Q1484)/$U1485/86000),"")</f>
        <v/>
      </c>
      <c r="AR1485" s="18" t="str">
        <f t="shared" si="1480"/>
        <v/>
      </c>
      <c r="AS1485" s="18" t="str">
        <f t="shared" si="1480"/>
        <v/>
      </c>
      <c r="AT1485" s="18" t="str">
        <f t="shared" si="1480"/>
        <v/>
      </c>
      <c r="AU1485" s="18">
        <f t="shared" si="1480"/>
        <v>43532.915787655882</v>
      </c>
      <c r="AV1485" s="18" t="str">
        <f t="shared" si="1480"/>
        <v/>
      </c>
      <c r="AW1485" s="18" t="str">
        <f t="shared" si="1480"/>
        <v/>
      </c>
      <c r="AX1485" s="18" t="str">
        <f t="shared" si="1480"/>
        <v/>
      </c>
      <c r="AY1485" s="18" t="str">
        <f t="shared" si="1480"/>
        <v/>
      </c>
      <c r="AZ1485" s="18" t="str">
        <f t="shared" si="1480"/>
        <v/>
      </c>
      <c r="BA1485" s="18" t="str">
        <f t="shared" si="1480"/>
        <v/>
      </c>
      <c r="BB1485" s="18" t="str">
        <f t="shared" si="1480"/>
        <v/>
      </c>
      <c r="BC1485" s="18" t="str">
        <f t="shared" si="1480"/>
        <v/>
      </c>
      <c r="BD1485" s="18" t="str">
        <f t="shared" si="1480"/>
        <v/>
      </c>
      <c r="BE1485" s="18" t="str">
        <f t="shared" si="1480"/>
        <v/>
      </c>
      <c r="BF1485" s="18" t="str">
        <f t="shared" si="1480"/>
        <v/>
      </c>
      <c r="BG1485" s="18" t="str">
        <f t="shared" si="1480"/>
        <v/>
      </c>
      <c r="BH1485" s="18" t="str">
        <f t="shared" si="1480"/>
        <v/>
      </c>
      <c r="BI1485" s="18" t="str">
        <f t="shared" si="1480"/>
        <v/>
      </c>
      <c r="BJ1485" s="18" t="str">
        <f t="shared" si="1480"/>
        <v/>
      </c>
      <c r="BK1485" s="18" t="str">
        <f t="shared" si="1480"/>
        <v/>
      </c>
      <c r="BL1485" s="18" t="str">
        <f t="shared" si="1480"/>
        <v/>
      </c>
      <c r="BM1485" s="18" t="str">
        <f t="shared" si="1480"/>
        <v/>
      </c>
      <c r="BN1485" s="18" t="str">
        <f t="shared" si="1480"/>
        <v/>
      </c>
      <c r="BO1485" s="18" t="str">
        <f t="shared" si="1480"/>
        <v/>
      </c>
      <c r="BP1485" s="18" t="str">
        <f t="shared" si="1480"/>
        <v/>
      </c>
      <c r="BQ1485" s="18" t="str">
        <f t="shared" si="1480"/>
        <v/>
      </c>
      <c r="BR1485" s="18" t="str">
        <f t="shared" si="1480"/>
        <v/>
      </c>
      <c r="BS1485" s="18" t="str">
        <f t="shared" si="1480"/>
        <v/>
      </c>
      <c r="BT1485" s="18" t="str">
        <f t="shared" si="1480"/>
        <v/>
      </c>
      <c r="BU1485" s="18" t="str">
        <f t="shared" si="1480"/>
        <v/>
      </c>
      <c r="BV1485" s="18" t="str">
        <f t="shared" si="1480"/>
        <v/>
      </c>
      <c r="BW1485" s="18" t="str">
        <f t="shared" si="1480"/>
        <v/>
      </c>
      <c r="BX1485" s="18" t="str">
        <f t="shared" si="1480"/>
        <v/>
      </c>
      <c r="BY1485" s="18" t="str">
        <f t="shared" si="1480"/>
        <v/>
      </c>
      <c r="BZ1485" s="18" t="str">
        <f t="shared" si="1480"/>
        <v/>
      </c>
      <c r="CA1485" s="18" t="str">
        <f>IF(BY1485&lt;&gt;"",BY1485-LOOKUP(2,1/(LEN($AQ$1:AQ1485)&gt;0),$AQ$1:AQ1485),"")</f>
        <v/>
      </c>
    </row>
    <row r="1486" spans="1:79" x14ac:dyDescent="0.25">
      <c r="A1486" s="21">
        <v>63304</v>
      </c>
      <c r="B1486" s="21">
        <v>3</v>
      </c>
      <c r="C1486" s="22" t="s">
        <v>3479</v>
      </c>
      <c r="D1486" s="21">
        <v>332</v>
      </c>
      <c r="E1486" s="23">
        <v>0.91666666666666663</v>
      </c>
      <c r="F1486" s="22" t="s">
        <v>582</v>
      </c>
      <c r="G1486" s="22" t="b">
        <v>1</v>
      </c>
      <c r="H1486" s="24">
        <v>43532.91678240741</v>
      </c>
      <c r="I1486" s="25" t="s">
        <v>203</v>
      </c>
      <c r="J1486" s="22" t="s">
        <v>204</v>
      </c>
      <c r="K1486" s="11">
        <v>0</v>
      </c>
      <c r="L1486" s="11">
        <v>2027</v>
      </c>
      <c r="M1486" s="11">
        <v>3832</v>
      </c>
      <c r="N1486" s="11">
        <v>8.0078166320163291E-12</v>
      </c>
      <c r="O1486" s="11">
        <v>69</v>
      </c>
      <c r="P1486" s="14">
        <v>0.49999994364277134</v>
      </c>
      <c r="Q1486" s="11">
        <v>1709.7796991022312</v>
      </c>
      <c r="R1486" s="15">
        <v>0.19682317971961688</v>
      </c>
      <c r="S1486" s="11">
        <v>303.80877767475545</v>
      </c>
      <c r="T1486" s="11">
        <v>45.000000461004674</v>
      </c>
      <c r="U1486" s="11">
        <v>6.7513061013860396</v>
      </c>
      <c r="V1486" s="11">
        <v>24.304701964989743</v>
      </c>
      <c r="W1486" s="22"/>
      <c r="X1486" s="21">
        <v>0</v>
      </c>
      <c r="Y1486" s="22">
        <v>0</v>
      </c>
      <c r="Z1486" s="22">
        <v>0</v>
      </c>
      <c r="AA1486" s="22">
        <v>0</v>
      </c>
      <c r="AB1486" s="22">
        <v>0</v>
      </c>
      <c r="AC1486" s="22">
        <v>0</v>
      </c>
      <c r="AD1486" s="22">
        <v>0</v>
      </c>
      <c r="AE1486" s="22">
        <v>0</v>
      </c>
      <c r="AF1486" s="22">
        <v>1709.7796991022312</v>
      </c>
      <c r="AG1486" s="21">
        <v>0</v>
      </c>
      <c r="AH1486" s="22">
        <v>0</v>
      </c>
      <c r="AI1486" s="22">
        <v>0</v>
      </c>
      <c r="AJ1486" s="22">
        <v>1709.7796991022312</v>
      </c>
      <c r="AK1486" s="22">
        <v>8544.8116110658502</v>
      </c>
      <c r="AL1486" s="22">
        <v>0</v>
      </c>
      <c r="AM1486" s="22">
        <v>27</v>
      </c>
      <c r="AN1486" s="22">
        <v>0</v>
      </c>
      <c r="AO1486" s="22">
        <v>0</v>
      </c>
      <c r="AQ1486" s="18" t="str">
        <f t="shared" ref="AQ1486:BZ1486" si="1481">IF(OR(AND(AQ$2&gt;$O1485,AQ$2&lt;=$O1486),AND(AQ$2&lt;=$O1485,$O1484&gt;$O1485),AND(AQ$2&gt;$O1486,$O1487&lt;$O1486)),$H1485+((AQ$1-$Q1485)/$U1486/86000),"")</f>
        <v/>
      </c>
      <c r="AR1486" s="18" t="str">
        <f t="shared" si="1481"/>
        <v/>
      </c>
      <c r="AS1486" s="18" t="str">
        <f t="shared" si="1481"/>
        <v/>
      </c>
      <c r="AT1486" s="18" t="str">
        <f t="shared" si="1481"/>
        <v/>
      </c>
      <c r="AU1486" s="18" t="str">
        <f t="shared" si="1481"/>
        <v/>
      </c>
      <c r="AV1486" s="18">
        <f t="shared" si="1481"/>
        <v>43532.916386226098</v>
      </c>
      <c r="AW1486" s="18" t="str">
        <f t="shared" si="1481"/>
        <v/>
      </c>
      <c r="AX1486" s="18" t="str">
        <f t="shared" si="1481"/>
        <v/>
      </c>
      <c r="AY1486" s="18" t="str">
        <f t="shared" si="1481"/>
        <v/>
      </c>
      <c r="AZ1486" s="18" t="str">
        <f t="shared" si="1481"/>
        <v/>
      </c>
      <c r="BA1486" s="18" t="str">
        <f t="shared" si="1481"/>
        <v/>
      </c>
      <c r="BB1486" s="18" t="str">
        <f t="shared" si="1481"/>
        <v/>
      </c>
      <c r="BC1486" s="18" t="str">
        <f t="shared" si="1481"/>
        <v/>
      </c>
      <c r="BD1486" s="18" t="str">
        <f t="shared" si="1481"/>
        <v/>
      </c>
      <c r="BE1486" s="18" t="str">
        <f t="shared" si="1481"/>
        <v/>
      </c>
      <c r="BF1486" s="18" t="str">
        <f t="shared" si="1481"/>
        <v/>
      </c>
      <c r="BG1486" s="18" t="str">
        <f t="shared" si="1481"/>
        <v/>
      </c>
      <c r="BH1486" s="18" t="str">
        <f t="shared" si="1481"/>
        <v/>
      </c>
      <c r="BI1486" s="18" t="str">
        <f t="shared" si="1481"/>
        <v/>
      </c>
      <c r="BJ1486" s="18" t="str">
        <f t="shared" si="1481"/>
        <v/>
      </c>
      <c r="BK1486" s="18" t="str">
        <f t="shared" si="1481"/>
        <v/>
      </c>
      <c r="BL1486" s="18" t="str">
        <f t="shared" si="1481"/>
        <v/>
      </c>
      <c r="BM1486" s="18" t="str">
        <f t="shared" si="1481"/>
        <v/>
      </c>
      <c r="BN1486" s="18" t="str">
        <f t="shared" si="1481"/>
        <v/>
      </c>
      <c r="BO1486" s="18" t="str">
        <f t="shared" si="1481"/>
        <v/>
      </c>
      <c r="BP1486" s="18" t="str">
        <f t="shared" si="1481"/>
        <v/>
      </c>
      <c r="BQ1486" s="18" t="str">
        <f t="shared" si="1481"/>
        <v/>
      </c>
      <c r="BR1486" s="18" t="str">
        <f t="shared" si="1481"/>
        <v/>
      </c>
      <c r="BS1486" s="18" t="str">
        <f t="shared" si="1481"/>
        <v/>
      </c>
      <c r="BT1486" s="18" t="str">
        <f t="shared" si="1481"/>
        <v/>
      </c>
      <c r="BU1486" s="18" t="str">
        <f t="shared" si="1481"/>
        <v/>
      </c>
      <c r="BV1486" s="18" t="str">
        <f t="shared" si="1481"/>
        <v/>
      </c>
      <c r="BW1486" s="18" t="str">
        <f t="shared" si="1481"/>
        <v/>
      </c>
      <c r="BX1486" s="18" t="str">
        <f t="shared" si="1481"/>
        <v/>
      </c>
      <c r="BY1486" s="18" t="str">
        <f t="shared" si="1481"/>
        <v/>
      </c>
      <c r="BZ1486" s="18" t="str">
        <f t="shared" si="1481"/>
        <v/>
      </c>
      <c r="CA1486" s="18" t="str">
        <f>IF(BY1486&lt;&gt;"",BY1486-LOOKUP(2,1/(LEN($AQ$1:AQ1486)&gt;0),$AQ$1:AQ1486),"")</f>
        <v/>
      </c>
    </row>
    <row r="1487" spans="1:79" x14ac:dyDescent="0.25">
      <c r="A1487" s="21">
        <v>63306</v>
      </c>
      <c r="B1487" s="21">
        <v>3</v>
      </c>
      <c r="C1487" s="22" t="s">
        <v>3482</v>
      </c>
      <c r="D1487" s="21">
        <v>332</v>
      </c>
      <c r="E1487" s="23">
        <v>0.91736111111111107</v>
      </c>
      <c r="F1487" s="22" t="s">
        <v>582</v>
      </c>
      <c r="G1487" s="22" t="b">
        <v>1</v>
      </c>
      <c r="H1487" s="24">
        <v>43532.917303240742</v>
      </c>
      <c r="I1487" s="25" t="s">
        <v>139</v>
      </c>
      <c r="J1487" s="22" t="s">
        <v>140</v>
      </c>
      <c r="K1487" s="11">
        <v>0</v>
      </c>
      <c r="L1487" s="11">
        <v>2028</v>
      </c>
      <c r="M1487" s="11">
        <v>3835</v>
      </c>
      <c r="N1487" s="11">
        <v>1.0558665053395089E-10</v>
      </c>
      <c r="O1487" s="11">
        <v>74</v>
      </c>
      <c r="P1487" s="14">
        <v>0.52165290437200751</v>
      </c>
      <c r="Q1487" s="11">
        <v>2008.5185113176724</v>
      </c>
      <c r="R1487" s="15">
        <v>0.23121282825549469</v>
      </c>
      <c r="S1487" s="11">
        <v>298.73881221544116</v>
      </c>
      <c r="T1487" s="11">
        <v>44.999999832361937</v>
      </c>
      <c r="U1487" s="11">
        <v>6.6386402961851099</v>
      </c>
      <c r="V1487" s="11">
        <v>23.899105066266397</v>
      </c>
      <c r="W1487" s="22"/>
      <c r="X1487" s="21">
        <v>0</v>
      </c>
      <c r="Y1487" s="22">
        <v>0</v>
      </c>
      <c r="Z1487" s="22">
        <v>0</v>
      </c>
      <c r="AA1487" s="22">
        <v>0</v>
      </c>
      <c r="AB1487" s="22">
        <v>0</v>
      </c>
      <c r="AC1487" s="22">
        <v>0</v>
      </c>
      <c r="AD1487" s="22">
        <v>0</v>
      </c>
      <c r="AE1487" s="22">
        <v>0</v>
      </c>
      <c r="AF1487" s="22">
        <v>2008.5185113176724</v>
      </c>
      <c r="AG1487" s="21">
        <v>0</v>
      </c>
      <c r="AH1487" s="22">
        <v>0</v>
      </c>
      <c r="AI1487" s="22">
        <v>0</v>
      </c>
      <c r="AJ1487" s="22">
        <v>2008.5185113176724</v>
      </c>
      <c r="AK1487" s="22">
        <v>8544.8116110658502</v>
      </c>
      <c r="AL1487" s="22">
        <v>0</v>
      </c>
      <c r="AM1487" s="22">
        <v>26</v>
      </c>
      <c r="AN1487" s="22">
        <v>0</v>
      </c>
      <c r="AO1487" s="22">
        <v>0</v>
      </c>
      <c r="AQ1487" s="18" t="str">
        <f t="shared" ref="AQ1487:BZ1487" si="1482">IF(OR(AND(AQ$2&gt;$O1486,AQ$2&lt;=$O1487),AND(AQ$2&lt;=$O1486,$O1485&gt;$O1486),AND(AQ$2&gt;$O1487,$O1488&lt;$O1487)),$H1486+((AQ$1-$Q1486)/$U1487/86000),"")</f>
        <v/>
      </c>
      <c r="AR1487" s="18" t="str">
        <f t="shared" si="1482"/>
        <v/>
      </c>
      <c r="AS1487" s="18" t="str">
        <f t="shared" si="1482"/>
        <v/>
      </c>
      <c r="AT1487" s="18" t="str">
        <f t="shared" si="1482"/>
        <v/>
      </c>
      <c r="AU1487" s="18" t="str">
        <f t="shared" si="1482"/>
        <v/>
      </c>
      <c r="AV1487" s="18" t="str">
        <f t="shared" si="1482"/>
        <v/>
      </c>
      <c r="AW1487" s="18">
        <f t="shared" si="1482"/>
        <v>43532.916905663747</v>
      </c>
      <c r="AX1487" s="18" t="str">
        <f t="shared" si="1482"/>
        <v/>
      </c>
      <c r="AY1487" s="18" t="str">
        <f t="shared" si="1482"/>
        <v/>
      </c>
      <c r="AZ1487" s="18" t="str">
        <f t="shared" si="1482"/>
        <v/>
      </c>
      <c r="BA1487" s="18" t="str">
        <f t="shared" si="1482"/>
        <v/>
      </c>
      <c r="BB1487" s="18" t="str">
        <f t="shared" si="1482"/>
        <v/>
      </c>
      <c r="BC1487" s="18" t="str">
        <f t="shared" si="1482"/>
        <v/>
      </c>
      <c r="BD1487" s="18" t="str">
        <f t="shared" si="1482"/>
        <v/>
      </c>
      <c r="BE1487" s="18" t="str">
        <f t="shared" si="1482"/>
        <v/>
      </c>
      <c r="BF1487" s="18" t="str">
        <f t="shared" si="1482"/>
        <v/>
      </c>
      <c r="BG1487" s="18" t="str">
        <f t="shared" si="1482"/>
        <v/>
      </c>
      <c r="BH1487" s="18" t="str">
        <f t="shared" si="1482"/>
        <v/>
      </c>
      <c r="BI1487" s="18" t="str">
        <f t="shared" si="1482"/>
        <v/>
      </c>
      <c r="BJ1487" s="18" t="str">
        <f t="shared" si="1482"/>
        <v/>
      </c>
      <c r="BK1487" s="18" t="str">
        <f t="shared" si="1482"/>
        <v/>
      </c>
      <c r="BL1487" s="18" t="str">
        <f t="shared" si="1482"/>
        <v/>
      </c>
      <c r="BM1487" s="18" t="str">
        <f t="shared" si="1482"/>
        <v/>
      </c>
      <c r="BN1487" s="18" t="str">
        <f t="shared" si="1482"/>
        <v/>
      </c>
      <c r="BO1487" s="18" t="str">
        <f t="shared" si="1482"/>
        <v/>
      </c>
      <c r="BP1487" s="18" t="str">
        <f t="shared" si="1482"/>
        <v/>
      </c>
      <c r="BQ1487" s="18" t="str">
        <f t="shared" si="1482"/>
        <v/>
      </c>
      <c r="BR1487" s="18" t="str">
        <f t="shared" si="1482"/>
        <v/>
      </c>
      <c r="BS1487" s="18" t="str">
        <f t="shared" si="1482"/>
        <v/>
      </c>
      <c r="BT1487" s="18" t="str">
        <f t="shared" si="1482"/>
        <v/>
      </c>
      <c r="BU1487" s="18" t="str">
        <f t="shared" si="1482"/>
        <v/>
      </c>
      <c r="BV1487" s="18" t="str">
        <f t="shared" si="1482"/>
        <v/>
      </c>
      <c r="BW1487" s="18" t="str">
        <f t="shared" si="1482"/>
        <v/>
      </c>
      <c r="BX1487" s="18" t="str">
        <f t="shared" si="1482"/>
        <v/>
      </c>
      <c r="BY1487" s="18" t="str">
        <f t="shared" si="1482"/>
        <v/>
      </c>
      <c r="BZ1487" s="18" t="str">
        <f t="shared" si="1482"/>
        <v/>
      </c>
      <c r="CA1487" s="18" t="str">
        <f>IF(BY1487&lt;&gt;"",BY1487-LOOKUP(2,1/(LEN($AQ$1:AQ1487)&gt;0),$AQ$1:AQ1487),"")</f>
        <v/>
      </c>
    </row>
    <row r="1488" spans="1:79" x14ac:dyDescent="0.25">
      <c r="A1488" s="21">
        <v>63307</v>
      </c>
      <c r="B1488" s="21">
        <v>3</v>
      </c>
      <c r="C1488" s="22" t="s">
        <v>3484</v>
      </c>
      <c r="D1488" s="21">
        <v>332</v>
      </c>
      <c r="E1488" s="23">
        <v>0.91736111111111107</v>
      </c>
      <c r="F1488" s="22" t="s">
        <v>582</v>
      </c>
      <c r="G1488" s="22" t="b">
        <v>1</v>
      </c>
      <c r="H1488" s="24">
        <v>43532.917824074073</v>
      </c>
      <c r="I1488" s="25" t="s">
        <v>407</v>
      </c>
      <c r="J1488" s="22" t="s">
        <v>408</v>
      </c>
      <c r="K1488" s="11">
        <v>0</v>
      </c>
      <c r="L1488" s="11">
        <v>2029</v>
      </c>
      <c r="M1488" s="11">
        <v>3838</v>
      </c>
      <c r="N1488" s="11">
        <v>5.9415583564259578E-11</v>
      </c>
      <c r="O1488" s="11">
        <v>75</v>
      </c>
      <c r="P1488" s="14">
        <v>0.5553678286948478</v>
      </c>
      <c r="Q1488" s="11">
        <v>2075.2648723884713</v>
      </c>
      <c r="R1488" s="15">
        <v>0.23889640937858697</v>
      </c>
      <c r="S1488" s="11">
        <v>66.746361070798912</v>
      </c>
      <c r="T1488" s="11">
        <v>44.999999832361937</v>
      </c>
      <c r="U1488" s="11">
        <v>1.4832524737655219</v>
      </c>
      <c r="V1488" s="11">
        <v>5.3397089055558791</v>
      </c>
      <c r="W1488" s="22"/>
      <c r="X1488" s="21">
        <v>0</v>
      </c>
      <c r="Y1488" s="22">
        <v>0</v>
      </c>
      <c r="Z1488" s="22">
        <v>0</v>
      </c>
      <c r="AA1488" s="22">
        <v>0</v>
      </c>
      <c r="AB1488" s="22">
        <v>0</v>
      </c>
      <c r="AC1488" s="22">
        <v>0</v>
      </c>
      <c r="AD1488" s="22">
        <v>0</v>
      </c>
      <c r="AE1488" s="22">
        <v>0</v>
      </c>
      <c r="AF1488" s="22">
        <v>2075.2648723884713</v>
      </c>
      <c r="AG1488" s="21">
        <v>0</v>
      </c>
      <c r="AH1488" s="22">
        <v>0</v>
      </c>
      <c r="AI1488" s="22">
        <v>0</v>
      </c>
      <c r="AJ1488" s="22">
        <v>2075.2648723884713</v>
      </c>
      <c r="AK1488" s="22">
        <v>8544.8116110658502</v>
      </c>
      <c r="AL1488" s="22">
        <v>0</v>
      </c>
      <c r="AM1488" s="22">
        <v>25</v>
      </c>
      <c r="AN1488" s="22">
        <v>0</v>
      </c>
      <c r="AO1488" s="22">
        <v>0</v>
      </c>
      <c r="AQ1488" s="18" t="str">
        <f t="shared" ref="AQ1488:BZ1488" si="1483">IF(OR(AND(AQ$2&gt;$O1487,AQ$2&lt;=$O1488),AND(AQ$2&lt;=$O1487,$O1486&gt;$O1487),AND(AQ$2&gt;$O1488,$O1489&lt;$O1488)),$H1487+((AQ$1-$Q1487)/$U1488/86000),"")</f>
        <v/>
      </c>
      <c r="AR1488" s="18" t="str">
        <f t="shared" si="1483"/>
        <v/>
      </c>
      <c r="AS1488" s="18" t="str">
        <f t="shared" si="1483"/>
        <v/>
      </c>
      <c r="AT1488" s="18" t="str">
        <f t="shared" si="1483"/>
        <v/>
      </c>
      <c r="AU1488" s="18" t="str">
        <f t="shared" si="1483"/>
        <v/>
      </c>
      <c r="AV1488" s="18" t="str">
        <f t="shared" si="1483"/>
        <v/>
      </c>
      <c r="AW1488" s="18" t="str">
        <f t="shared" si="1483"/>
        <v/>
      </c>
      <c r="AX1488" s="18">
        <f t="shared" si="1483"/>
        <v>43532.917663103348</v>
      </c>
      <c r="AY1488" s="18" t="str">
        <f t="shared" si="1483"/>
        <v/>
      </c>
      <c r="AZ1488" s="18" t="str">
        <f t="shared" si="1483"/>
        <v/>
      </c>
      <c r="BA1488" s="18" t="str">
        <f t="shared" si="1483"/>
        <v/>
      </c>
      <c r="BB1488" s="18" t="str">
        <f t="shared" si="1483"/>
        <v/>
      </c>
      <c r="BC1488" s="18" t="str">
        <f t="shared" si="1483"/>
        <v/>
      </c>
      <c r="BD1488" s="18" t="str">
        <f t="shared" si="1483"/>
        <v/>
      </c>
      <c r="BE1488" s="18" t="str">
        <f t="shared" si="1483"/>
        <v/>
      </c>
      <c r="BF1488" s="18" t="str">
        <f t="shared" si="1483"/>
        <v/>
      </c>
      <c r="BG1488" s="18" t="str">
        <f t="shared" si="1483"/>
        <v/>
      </c>
      <c r="BH1488" s="18" t="str">
        <f t="shared" si="1483"/>
        <v/>
      </c>
      <c r="BI1488" s="18" t="str">
        <f t="shared" si="1483"/>
        <v/>
      </c>
      <c r="BJ1488" s="18" t="str">
        <f t="shared" si="1483"/>
        <v/>
      </c>
      <c r="BK1488" s="18" t="str">
        <f t="shared" si="1483"/>
        <v/>
      </c>
      <c r="BL1488" s="18" t="str">
        <f t="shared" si="1483"/>
        <v/>
      </c>
      <c r="BM1488" s="18" t="str">
        <f t="shared" si="1483"/>
        <v/>
      </c>
      <c r="BN1488" s="18" t="str">
        <f t="shared" si="1483"/>
        <v/>
      </c>
      <c r="BO1488" s="18" t="str">
        <f t="shared" si="1483"/>
        <v/>
      </c>
      <c r="BP1488" s="18" t="str">
        <f t="shared" si="1483"/>
        <v/>
      </c>
      <c r="BQ1488" s="18" t="str">
        <f t="shared" si="1483"/>
        <v/>
      </c>
      <c r="BR1488" s="18" t="str">
        <f t="shared" si="1483"/>
        <v/>
      </c>
      <c r="BS1488" s="18" t="str">
        <f t="shared" si="1483"/>
        <v/>
      </c>
      <c r="BT1488" s="18" t="str">
        <f t="shared" si="1483"/>
        <v/>
      </c>
      <c r="BU1488" s="18" t="str">
        <f t="shared" si="1483"/>
        <v/>
      </c>
      <c r="BV1488" s="18" t="str">
        <f t="shared" si="1483"/>
        <v/>
      </c>
      <c r="BW1488" s="18" t="str">
        <f t="shared" si="1483"/>
        <v/>
      </c>
      <c r="BX1488" s="18" t="str">
        <f t="shared" si="1483"/>
        <v/>
      </c>
      <c r="BY1488" s="18" t="str">
        <f t="shared" si="1483"/>
        <v/>
      </c>
      <c r="BZ1488" s="18" t="str">
        <f t="shared" si="1483"/>
        <v/>
      </c>
      <c r="CA1488" s="18" t="str">
        <f>IF(BY1488&lt;&gt;"",BY1488-LOOKUP(2,1/(LEN($AQ$1:AQ1488)&gt;0),$AQ$1:AQ1488),"")</f>
        <v/>
      </c>
    </row>
    <row r="1489" spans="1:79" x14ac:dyDescent="0.25">
      <c r="A1489" s="21">
        <v>63309</v>
      </c>
      <c r="B1489" s="21">
        <v>2</v>
      </c>
      <c r="C1489" s="22" t="s">
        <v>3486</v>
      </c>
      <c r="D1489" s="21">
        <v>332</v>
      </c>
      <c r="E1489" s="23">
        <v>0.91805555555555551</v>
      </c>
      <c r="F1489" s="22" t="s">
        <v>582</v>
      </c>
      <c r="G1489" s="22" t="b">
        <v>1</v>
      </c>
      <c r="H1489" s="24">
        <v>43532.918344907404</v>
      </c>
      <c r="I1489" s="25" t="s">
        <v>179</v>
      </c>
      <c r="J1489" s="22" t="s">
        <v>180</v>
      </c>
      <c r="K1489" s="11">
        <v>0</v>
      </c>
      <c r="L1489" s="11">
        <v>2030</v>
      </c>
      <c r="M1489" s="11">
        <v>3841</v>
      </c>
      <c r="N1489" s="11">
        <v>1.0841461062227609E-10</v>
      </c>
      <c r="O1489" s="11">
        <v>82</v>
      </c>
      <c r="P1489" s="14">
        <v>0.20683018656520283</v>
      </c>
      <c r="Q1489" s="11">
        <v>2292.5684028388664</v>
      </c>
      <c r="R1489" s="15">
        <v>0.26391154545138229</v>
      </c>
      <c r="S1489" s="11">
        <v>217.3035304503951</v>
      </c>
      <c r="T1489" s="11">
        <v>44.999999832361937</v>
      </c>
      <c r="U1489" s="11">
        <v>4.8289673613314186</v>
      </c>
      <c r="V1489" s="11">
        <v>17.384282500793109</v>
      </c>
      <c r="W1489" s="22"/>
      <c r="X1489" s="21">
        <v>0</v>
      </c>
      <c r="Y1489" s="22">
        <v>0</v>
      </c>
      <c r="Z1489" s="22">
        <v>0</v>
      </c>
      <c r="AA1489" s="22">
        <v>0</v>
      </c>
      <c r="AB1489" s="22">
        <v>0</v>
      </c>
      <c r="AC1489" s="22">
        <v>0</v>
      </c>
      <c r="AD1489" s="22">
        <v>0</v>
      </c>
      <c r="AE1489" s="22">
        <v>0</v>
      </c>
      <c r="AF1489" s="22">
        <v>2292.5684028388664</v>
      </c>
      <c r="AG1489" s="21">
        <v>0</v>
      </c>
      <c r="AH1489" s="22">
        <v>0</v>
      </c>
      <c r="AI1489" s="22">
        <v>0</v>
      </c>
      <c r="AJ1489" s="22">
        <v>2292.5684028388664</v>
      </c>
      <c r="AK1489" s="22">
        <v>8544.8116110658502</v>
      </c>
      <c r="AL1489" s="22">
        <v>0</v>
      </c>
      <c r="AM1489" s="22">
        <v>24</v>
      </c>
      <c r="AN1489" s="22">
        <v>0</v>
      </c>
      <c r="AO1489" s="22">
        <v>0</v>
      </c>
      <c r="AQ1489" s="18" t="str">
        <f t="shared" ref="AQ1489:BZ1489" si="1484">IF(OR(AND(AQ$2&gt;$O1488,AQ$2&lt;=$O1489),AND(AQ$2&lt;=$O1488,$O1487&gt;$O1488),AND(AQ$2&gt;$O1489,$O1490&lt;$O1489)),$H1488+((AQ$1-$Q1488)/$U1489/86000),"")</f>
        <v/>
      </c>
      <c r="AR1489" s="18" t="str">
        <f t="shared" si="1484"/>
        <v/>
      </c>
      <c r="AS1489" s="18" t="str">
        <f t="shared" si="1484"/>
        <v/>
      </c>
      <c r="AT1489" s="18" t="str">
        <f t="shared" si="1484"/>
        <v/>
      </c>
      <c r="AU1489" s="18" t="str">
        <f t="shared" si="1484"/>
        <v/>
      </c>
      <c r="AV1489" s="18" t="str">
        <f t="shared" si="1484"/>
        <v/>
      </c>
      <c r="AW1489" s="18" t="str">
        <f t="shared" si="1484"/>
        <v/>
      </c>
      <c r="AX1489" s="18" t="str">
        <f t="shared" si="1484"/>
        <v/>
      </c>
      <c r="AY1489" s="18">
        <f t="shared" si="1484"/>
        <v>43532.918298367702</v>
      </c>
      <c r="AZ1489" s="18" t="str">
        <f t="shared" si="1484"/>
        <v/>
      </c>
      <c r="BA1489" s="18" t="str">
        <f t="shared" si="1484"/>
        <v/>
      </c>
      <c r="BB1489" s="18" t="str">
        <f t="shared" si="1484"/>
        <v/>
      </c>
      <c r="BC1489" s="18" t="str">
        <f t="shared" si="1484"/>
        <v/>
      </c>
      <c r="BD1489" s="18" t="str">
        <f t="shared" si="1484"/>
        <v/>
      </c>
      <c r="BE1489" s="18" t="str">
        <f t="shared" si="1484"/>
        <v/>
      </c>
      <c r="BF1489" s="18" t="str">
        <f t="shared" si="1484"/>
        <v/>
      </c>
      <c r="BG1489" s="18" t="str">
        <f t="shared" si="1484"/>
        <v/>
      </c>
      <c r="BH1489" s="18" t="str">
        <f t="shared" si="1484"/>
        <v/>
      </c>
      <c r="BI1489" s="18" t="str">
        <f t="shared" si="1484"/>
        <v/>
      </c>
      <c r="BJ1489" s="18" t="str">
        <f t="shared" si="1484"/>
        <v/>
      </c>
      <c r="BK1489" s="18" t="str">
        <f t="shared" si="1484"/>
        <v/>
      </c>
      <c r="BL1489" s="18" t="str">
        <f t="shared" si="1484"/>
        <v/>
      </c>
      <c r="BM1489" s="18" t="str">
        <f t="shared" si="1484"/>
        <v/>
      </c>
      <c r="BN1489" s="18" t="str">
        <f t="shared" si="1484"/>
        <v/>
      </c>
      <c r="BO1489" s="18" t="str">
        <f t="shared" si="1484"/>
        <v/>
      </c>
      <c r="BP1489" s="18" t="str">
        <f t="shared" si="1484"/>
        <v/>
      </c>
      <c r="BQ1489" s="18" t="str">
        <f t="shared" si="1484"/>
        <v/>
      </c>
      <c r="BR1489" s="18" t="str">
        <f t="shared" si="1484"/>
        <v/>
      </c>
      <c r="BS1489" s="18" t="str">
        <f t="shared" si="1484"/>
        <v/>
      </c>
      <c r="BT1489" s="18" t="str">
        <f t="shared" si="1484"/>
        <v/>
      </c>
      <c r="BU1489" s="18" t="str">
        <f t="shared" si="1484"/>
        <v/>
      </c>
      <c r="BV1489" s="18" t="str">
        <f t="shared" si="1484"/>
        <v/>
      </c>
      <c r="BW1489" s="18" t="str">
        <f t="shared" si="1484"/>
        <v/>
      </c>
      <c r="BX1489" s="18" t="str">
        <f t="shared" si="1484"/>
        <v/>
      </c>
      <c r="BY1489" s="18" t="str">
        <f t="shared" si="1484"/>
        <v/>
      </c>
      <c r="BZ1489" s="18" t="str">
        <f t="shared" si="1484"/>
        <v/>
      </c>
      <c r="CA1489" s="18" t="str">
        <f>IF(BY1489&lt;&gt;"",BY1489-LOOKUP(2,1/(LEN($AQ$1:AQ1489)&gt;0),$AQ$1:AQ1489),"")</f>
        <v/>
      </c>
    </row>
    <row r="1490" spans="1:79" x14ac:dyDescent="0.25">
      <c r="A1490" s="21">
        <v>63310</v>
      </c>
      <c r="B1490" s="21">
        <v>1</v>
      </c>
      <c r="C1490" s="22" t="s">
        <v>3487</v>
      </c>
      <c r="D1490" s="21">
        <v>332</v>
      </c>
      <c r="E1490" s="23">
        <v>0.91874999999999996</v>
      </c>
      <c r="F1490" s="22" t="s">
        <v>582</v>
      </c>
      <c r="G1490" s="22" t="b">
        <v>1</v>
      </c>
      <c r="H1490" s="24">
        <v>43532.918865740743</v>
      </c>
      <c r="I1490" s="25" t="s">
        <v>277</v>
      </c>
      <c r="J1490" s="22" t="s">
        <v>278</v>
      </c>
      <c r="K1490" s="11">
        <v>0</v>
      </c>
      <c r="L1490" s="11">
        <v>2031</v>
      </c>
      <c r="M1490" s="11">
        <v>3842</v>
      </c>
      <c r="N1490" s="11">
        <v>4.3840486796398181E-12</v>
      </c>
      <c r="O1490" s="11">
        <v>87</v>
      </c>
      <c r="P1490" s="14">
        <v>0.49999997265773172</v>
      </c>
      <c r="Q1490" s="11">
        <v>2556.3144277715301</v>
      </c>
      <c r="R1490" s="15">
        <v>0.2942729606049917</v>
      </c>
      <c r="S1490" s="11">
        <v>263.74602493266366</v>
      </c>
      <c r="T1490" s="11">
        <v>45.000000461004674</v>
      </c>
      <c r="U1490" s="11">
        <v>5.8610227162378843</v>
      </c>
      <c r="V1490" s="11">
        <v>21.099681778456382</v>
      </c>
      <c r="W1490" s="22"/>
      <c r="X1490" s="21">
        <v>0</v>
      </c>
      <c r="Y1490" s="22">
        <v>0</v>
      </c>
      <c r="Z1490" s="22">
        <v>0</v>
      </c>
      <c r="AA1490" s="22">
        <v>0</v>
      </c>
      <c r="AB1490" s="22">
        <v>0</v>
      </c>
      <c r="AC1490" s="22">
        <v>0</v>
      </c>
      <c r="AD1490" s="22">
        <v>0</v>
      </c>
      <c r="AE1490" s="22">
        <v>0</v>
      </c>
      <c r="AF1490" s="22">
        <v>2556.3144277715301</v>
      </c>
      <c r="AG1490" s="21">
        <v>0</v>
      </c>
      <c r="AH1490" s="22">
        <v>0</v>
      </c>
      <c r="AI1490" s="22">
        <v>0</v>
      </c>
      <c r="AJ1490" s="22">
        <v>2556.3144277715301</v>
      </c>
      <c r="AK1490" s="22">
        <v>8544.8116110658502</v>
      </c>
      <c r="AL1490" s="22">
        <v>0</v>
      </c>
      <c r="AM1490" s="22">
        <v>23</v>
      </c>
      <c r="AN1490" s="22">
        <v>0</v>
      </c>
      <c r="AO1490" s="22">
        <v>0</v>
      </c>
      <c r="AQ1490" s="18" t="str">
        <f t="shared" ref="AQ1490:BZ1490" si="1485">IF(OR(AND(AQ$2&gt;$O1489,AQ$2&lt;=$O1490),AND(AQ$2&lt;=$O1489,$O1488&gt;$O1489),AND(AQ$2&gt;$O1490,$O1491&lt;$O1490)),$H1489+((AQ$1-$Q1489)/$U1490/86000),"")</f>
        <v/>
      </c>
      <c r="AR1490" s="18" t="str">
        <f t="shared" si="1485"/>
        <v/>
      </c>
      <c r="AS1490" s="18" t="str">
        <f t="shared" si="1485"/>
        <v/>
      </c>
      <c r="AT1490" s="18" t="str">
        <f t="shared" si="1485"/>
        <v/>
      </c>
      <c r="AU1490" s="18" t="str">
        <f t="shared" si="1485"/>
        <v/>
      </c>
      <c r="AV1490" s="18" t="str">
        <f t="shared" si="1485"/>
        <v/>
      </c>
      <c r="AW1490" s="18" t="str">
        <f t="shared" si="1485"/>
        <v/>
      </c>
      <c r="AX1490" s="18" t="str">
        <f t="shared" si="1485"/>
        <v/>
      </c>
      <c r="AY1490" s="18" t="str">
        <f t="shared" si="1485"/>
        <v/>
      </c>
      <c r="AZ1490" s="18">
        <f t="shared" si="1485"/>
        <v>43532.918778203224</v>
      </c>
      <c r="BA1490" s="18" t="str">
        <f t="shared" si="1485"/>
        <v/>
      </c>
      <c r="BB1490" s="18" t="str">
        <f t="shared" si="1485"/>
        <v/>
      </c>
      <c r="BC1490" s="18" t="str">
        <f t="shared" si="1485"/>
        <v/>
      </c>
      <c r="BD1490" s="18" t="str">
        <f t="shared" si="1485"/>
        <v/>
      </c>
      <c r="BE1490" s="18" t="str">
        <f t="shared" si="1485"/>
        <v/>
      </c>
      <c r="BF1490" s="18" t="str">
        <f t="shared" si="1485"/>
        <v/>
      </c>
      <c r="BG1490" s="18" t="str">
        <f t="shared" si="1485"/>
        <v/>
      </c>
      <c r="BH1490" s="18" t="str">
        <f t="shared" si="1485"/>
        <v/>
      </c>
      <c r="BI1490" s="18" t="str">
        <f t="shared" si="1485"/>
        <v/>
      </c>
      <c r="BJ1490" s="18" t="str">
        <f t="shared" si="1485"/>
        <v/>
      </c>
      <c r="BK1490" s="18" t="str">
        <f t="shared" si="1485"/>
        <v/>
      </c>
      <c r="BL1490" s="18" t="str">
        <f t="shared" si="1485"/>
        <v/>
      </c>
      <c r="BM1490" s="18" t="str">
        <f t="shared" si="1485"/>
        <v/>
      </c>
      <c r="BN1490" s="18" t="str">
        <f t="shared" si="1485"/>
        <v/>
      </c>
      <c r="BO1490" s="18" t="str">
        <f t="shared" si="1485"/>
        <v/>
      </c>
      <c r="BP1490" s="18" t="str">
        <f t="shared" si="1485"/>
        <v/>
      </c>
      <c r="BQ1490" s="18" t="str">
        <f t="shared" si="1485"/>
        <v/>
      </c>
      <c r="BR1490" s="18" t="str">
        <f t="shared" si="1485"/>
        <v/>
      </c>
      <c r="BS1490" s="18" t="str">
        <f t="shared" si="1485"/>
        <v/>
      </c>
      <c r="BT1490" s="18" t="str">
        <f t="shared" si="1485"/>
        <v/>
      </c>
      <c r="BU1490" s="18" t="str">
        <f t="shared" si="1485"/>
        <v/>
      </c>
      <c r="BV1490" s="18" t="str">
        <f t="shared" si="1485"/>
        <v/>
      </c>
      <c r="BW1490" s="18" t="str">
        <f t="shared" si="1485"/>
        <v/>
      </c>
      <c r="BX1490" s="18" t="str">
        <f t="shared" si="1485"/>
        <v/>
      </c>
      <c r="BY1490" s="18" t="str">
        <f t="shared" si="1485"/>
        <v/>
      </c>
      <c r="BZ1490" s="18" t="str">
        <f t="shared" si="1485"/>
        <v/>
      </c>
      <c r="CA1490" s="18" t="str">
        <f>IF(BY1490&lt;&gt;"",BY1490-LOOKUP(2,1/(LEN($AQ$1:AQ1490)&gt;0),$AQ$1:AQ1490),"")</f>
        <v/>
      </c>
    </row>
    <row r="1491" spans="1:79" x14ac:dyDescent="0.25">
      <c r="A1491" s="21">
        <v>63312</v>
      </c>
      <c r="B1491" s="21">
        <v>1</v>
      </c>
      <c r="C1491" s="22" t="s">
        <v>3489</v>
      </c>
      <c r="D1491" s="21">
        <v>332</v>
      </c>
      <c r="E1491" s="23">
        <v>0.9194444444444444</v>
      </c>
      <c r="F1491" s="22" t="s">
        <v>582</v>
      </c>
      <c r="G1491" s="22" t="b">
        <v>1</v>
      </c>
      <c r="H1491" s="24">
        <v>43532.919386574074</v>
      </c>
      <c r="I1491" s="25" t="s">
        <v>307</v>
      </c>
      <c r="J1491" s="22" t="s">
        <v>308</v>
      </c>
      <c r="K1491" s="11">
        <v>0</v>
      </c>
      <c r="L1491" s="11">
        <v>2032</v>
      </c>
      <c r="M1491" s="11">
        <v>3843</v>
      </c>
      <c r="N1491" s="11">
        <v>3.8617997688561445E-12</v>
      </c>
      <c r="O1491" s="11">
        <v>93</v>
      </c>
      <c r="P1491" s="14">
        <v>0.49999991857125453</v>
      </c>
      <c r="Q1491" s="11">
        <v>2770.8691990630255</v>
      </c>
      <c r="R1491" s="15">
        <v>0.31897167022926731</v>
      </c>
      <c r="S1491" s="11">
        <v>214.5547712914954</v>
      </c>
      <c r="T1491" s="11">
        <v>44.999999832361937</v>
      </c>
      <c r="U1491" s="11">
        <v>4.7678838242394272</v>
      </c>
      <c r="V1491" s="11">
        <v>17.16438176726194</v>
      </c>
      <c r="W1491" s="22"/>
      <c r="X1491" s="21">
        <v>0</v>
      </c>
      <c r="Y1491" s="22">
        <v>0</v>
      </c>
      <c r="Z1491" s="22">
        <v>0</v>
      </c>
      <c r="AA1491" s="22">
        <v>0</v>
      </c>
      <c r="AB1491" s="22">
        <v>0</v>
      </c>
      <c r="AC1491" s="22">
        <v>0</v>
      </c>
      <c r="AD1491" s="22">
        <v>0</v>
      </c>
      <c r="AE1491" s="22">
        <v>0</v>
      </c>
      <c r="AF1491" s="22">
        <v>2770.8691990630255</v>
      </c>
      <c r="AG1491" s="21">
        <v>0</v>
      </c>
      <c r="AH1491" s="22">
        <v>0</v>
      </c>
      <c r="AI1491" s="22">
        <v>0</v>
      </c>
      <c r="AJ1491" s="22">
        <v>2770.8691990630255</v>
      </c>
      <c r="AK1491" s="22">
        <v>8544.8116110658502</v>
      </c>
      <c r="AL1491" s="22">
        <v>0</v>
      </c>
      <c r="AM1491" s="22">
        <v>22</v>
      </c>
      <c r="AN1491" s="22">
        <v>0</v>
      </c>
      <c r="AO1491" s="22">
        <v>0</v>
      </c>
      <c r="AQ1491" s="18" t="str">
        <f t="shared" ref="AQ1491:BZ1491" si="1486">IF(OR(AND(AQ$2&gt;$O1490,AQ$2&lt;=$O1491),AND(AQ$2&lt;=$O1490,$O1489&gt;$O1490),AND(AQ$2&gt;$O1491,$O1492&lt;$O1491)),$H1490+((AQ$1-$Q1490)/$U1491/86000),"")</f>
        <v/>
      </c>
      <c r="AR1491" s="18" t="str">
        <f t="shared" si="1486"/>
        <v/>
      </c>
      <c r="AS1491" s="18" t="str">
        <f t="shared" si="1486"/>
        <v/>
      </c>
      <c r="AT1491" s="18" t="str">
        <f t="shared" si="1486"/>
        <v/>
      </c>
      <c r="AU1491" s="18" t="str">
        <f t="shared" si="1486"/>
        <v/>
      </c>
      <c r="AV1491" s="18" t="str">
        <f t="shared" si="1486"/>
        <v/>
      </c>
      <c r="AW1491" s="18" t="str">
        <f t="shared" si="1486"/>
        <v/>
      </c>
      <c r="AX1491" s="18" t="str">
        <f t="shared" si="1486"/>
        <v/>
      </c>
      <c r="AY1491" s="18" t="str">
        <f t="shared" si="1486"/>
        <v/>
      </c>
      <c r="AZ1491" s="18" t="str">
        <f t="shared" si="1486"/>
        <v/>
      </c>
      <c r="BA1491" s="18" t="str">
        <f t="shared" si="1486"/>
        <v/>
      </c>
      <c r="BB1491" s="18" t="str">
        <f t="shared" si="1486"/>
        <v/>
      </c>
      <c r="BC1491" s="18" t="str">
        <f t="shared" si="1486"/>
        <v/>
      </c>
      <c r="BD1491" s="18" t="str">
        <f t="shared" si="1486"/>
        <v/>
      </c>
      <c r="BE1491" s="18" t="str">
        <f t="shared" si="1486"/>
        <v/>
      </c>
      <c r="BF1491" s="18" t="str">
        <f t="shared" si="1486"/>
        <v/>
      </c>
      <c r="BG1491" s="18" t="str">
        <f t="shared" si="1486"/>
        <v/>
      </c>
      <c r="BH1491" s="18" t="str">
        <f t="shared" si="1486"/>
        <v/>
      </c>
      <c r="BI1491" s="18" t="str">
        <f t="shared" si="1486"/>
        <v/>
      </c>
      <c r="BJ1491" s="18" t="str">
        <f t="shared" si="1486"/>
        <v/>
      </c>
      <c r="BK1491" s="18" t="str">
        <f t="shared" si="1486"/>
        <v/>
      </c>
      <c r="BL1491" s="18" t="str">
        <f t="shared" si="1486"/>
        <v/>
      </c>
      <c r="BM1491" s="18" t="str">
        <f t="shared" si="1486"/>
        <v/>
      </c>
      <c r="BN1491" s="18" t="str">
        <f t="shared" si="1486"/>
        <v/>
      </c>
      <c r="BO1491" s="18" t="str">
        <f t="shared" si="1486"/>
        <v/>
      </c>
      <c r="BP1491" s="18" t="str">
        <f t="shared" si="1486"/>
        <v/>
      </c>
      <c r="BQ1491" s="18" t="str">
        <f t="shared" si="1486"/>
        <v/>
      </c>
      <c r="BR1491" s="18" t="str">
        <f t="shared" si="1486"/>
        <v/>
      </c>
      <c r="BS1491" s="18" t="str">
        <f t="shared" si="1486"/>
        <v/>
      </c>
      <c r="BT1491" s="18" t="str">
        <f t="shared" si="1486"/>
        <v/>
      </c>
      <c r="BU1491" s="18" t="str">
        <f t="shared" si="1486"/>
        <v/>
      </c>
      <c r="BV1491" s="18" t="str">
        <f t="shared" si="1486"/>
        <v/>
      </c>
      <c r="BW1491" s="18" t="str">
        <f t="shared" si="1486"/>
        <v/>
      </c>
      <c r="BX1491" s="18" t="str">
        <f t="shared" si="1486"/>
        <v/>
      </c>
      <c r="BY1491" s="18" t="str">
        <f t="shared" si="1486"/>
        <v/>
      </c>
      <c r="BZ1491" s="18" t="str">
        <f t="shared" si="1486"/>
        <v/>
      </c>
      <c r="CA1491" s="18" t="str">
        <f>IF(BY1491&lt;&gt;"",BY1491-LOOKUP(2,1/(LEN($AQ$1:AQ1491)&gt;0),$AQ$1:AQ1491),"")</f>
        <v/>
      </c>
    </row>
    <row r="1492" spans="1:79" x14ac:dyDescent="0.25">
      <c r="A1492" s="21">
        <v>63313</v>
      </c>
      <c r="B1492" s="21">
        <v>1</v>
      </c>
      <c r="C1492" s="22" t="s">
        <v>3490</v>
      </c>
      <c r="D1492" s="21">
        <v>332</v>
      </c>
      <c r="E1492" s="23">
        <v>0.9194444444444444</v>
      </c>
      <c r="F1492" s="22" t="s">
        <v>582</v>
      </c>
      <c r="G1492" s="22" t="b">
        <v>1</v>
      </c>
      <c r="H1492" s="24">
        <v>43532.919907407406</v>
      </c>
      <c r="I1492" s="25" t="s">
        <v>523</v>
      </c>
      <c r="J1492" s="22" t="s">
        <v>524</v>
      </c>
      <c r="K1492" s="11">
        <v>0</v>
      </c>
      <c r="L1492" s="11">
        <v>2033</v>
      </c>
      <c r="M1492" s="11">
        <v>3844</v>
      </c>
      <c r="N1492" s="11">
        <v>2.2245671971177217E-10</v>
      </c>
      <c r="O1492" s="11">
        <v>102</v>
      </c>
      <c r="P1492" s="14">
        <v>0.92199643169036816</v>
      </c>
      <c r="Q1492" s="11">
        <v>3173.4687970465675</v>
      </c>
      <c r="R1492" s="15">
        <v>0.36531736790632352</v>
      </c>
      <c r="S1492" s="11">
        <v>402.59959798354203</v>
      </c>
      <c r="T1492" s="11">
        <v>44.999999832361937</v>
      </c>
      <c r="U1492" s="11">
        <v>8.9466577662964983</v>
      </c>
      <c r="V1492" s="11">
        <v>32.207967958667396</v>
      </c>
      <c r="W1492" s="22"/>
      <c r="X1492" s="21">
        <v>0</v>
      </c>
      <c r="Y1492" s="22">
        <v>0</v>
      </c>
      <c r="Z1492" s="22">
        <v>0</v>
      </c>
      <c r="AA1492" s="22">
        <v>0</v>
      </c>
      <c r="AB1492" s="22">
        <v>0</v>
      </c>
      <c r="AC1492" s="22">
        <v>0</v>
      </c>
      <c r="AD1492" s="22">
        <v>0</v>
      </c>
      <c r="AE1492" s="22">
        <v>0</v>
      </c>
      <c r="AF1492" s="22">
        <v>3173.4687970465675</v>
      </c>
      <c r="AG1492" s="21">
        <v>0</v>
      </c>
      <c r="AH1492" s="22">
        <v>0</v>
      </c>
      <c r="AI1492" s="22">
        <v>0</v>
      </c>
      <c r="AJ1492" s="22">
        <v>3173.4687970465675</v>
      </c>
      <c r="AK1492" s="22">
        <v>8544.8116110658502</v>
      </c>
      <c r="AL1492" s="22">
        <v>0</v>
      </c>
      <c r="AM1492" s="22">
        <v>21</v>
      </c>
      <c r="AN1492" s="22">
        <v>0</v>
      </c>
      <c r="AO1492" s="22">
        <v>0</v>
      </c>
      <c r="AQ1492" s="18" t="str">
        <f t="shared" ref="AQ1492:BZ1492" si="1487">IF(OR(AND(AQ$2&gt;$O1491,AQ$2&lt;=$O1492),AND(AQ$2&lt;=$O1491,$O1490&gt;$O1491),AND(AQ$2&gt;$O1492,$O1493&lt;$O1492)),$H1491+((AQ$1-$Q1491)/$U1492/86000),"")</f>
        <v/>
      </c>
      <c r="AR1492" s="18" t="str">
        <f t="shared" si="1487"/>
        <v/>
      </c>
      <c r="AS1492" s="18" t="str">
        <f t="shared" si="1487"/>
        <v/>
      </c>
      <c r="AT1492" s="18" t="str">
        <f t="shared" si="1487"/>
        <v/>
      </c>
      <c r="AU1492" s="18" t="str">
        <f t="shared" si="1487"/>
        <v/>
      </c>
      <c r="AV1492" s="18" t="str">
        <f t="shared" si="1487"/>
        <v/>
      </c>
      <c r="AW1492" s="18" t="str">
        <f t="shared" si="1487"/>
        <v/>
      </c>
      <c r="AX1492" s="18" t="str">
        <f t="shared" si="1487"/>
        <v/>
      </c>
      <c r="AY1492" s="18" t="str">
        <f t="shared" si="1487"/>
        <v/>
      </c>
      <c r="AZ1492" s="18" t="str">
        <f t="shared" si="1487"/>
        <v/>
      </c>
      <c r="BA1492" s="18">
        <f t="shared" si="1487"/>
        <v>43532.919468123095</v>
      </c>
      <c r="BB1492" s="18">
        <f t="shared" si="1487"/>
        <v>43532.919507324819</v>
      </c>
      <c r="BC1492" s="18">
        <f t="shared" si="1487"/>
        <v>43532.91968156294</v>
      </c>
      <c r="BD1492" s="18" t="str">
        <f t="shared" si="1487"/>
        <v/>
      </c>
      <c r="BE1492" s="18" t="str">
        <f t="shared" si="1487"/>
        <v/>
      </c>
      <c r="BF1492" s="18" t="str">
        <f t="shared" si="1487"/>
        <v/>
      </c>
      <c r="BG1492" s="18" t="str">
        <f t="shared" si="1487"/>
        <v/>
      </c>
      <c r="BH1492" s="18" t="str">
        <f t="shared" si="1487"/>
        <v/>
      </c>
      <c r="BI1492" s="18" t="str">
        <f t="shared" si="1487"/>
        <v/>
      </c>
      <c r="BJ1492" s="18" t="str">
        <f t="shared" si="1487"/>
        <v/>
      </c>
      <c r="BK1492" s="18" t="str">
        <f t="shared" si="1487"/>
        <v/>
      </c>
      <c r="BL1492" s="18" t="str">
        <f t="shared" si="1487"/>
        <v/>
      </c>
      <c r="BM1492" s="18" t="str">
        <f t="shared" si="1487"/>
        <v/>
      </c>
      <c r="BN1492" s="18" t="str">
        <f t="shared" si="1487"/>
        <v/>
      </c>
      <c r="BO1492" s="18" t="str">
        <f t="shared" si="1487"/>
        <v/>
      </c>
      <c r="BP1492" s="18" t="str">
        <f t="shared" si="1487"/>
        <v/>
      </c>
      <c r="BQ1492" s="18" t="str">
        <f t="shared" si="1487"/>
        <v/>
      </c>
      <c r="BR1492" s="18" t="str">
        <f t="shared" si="1487"/>
        <v/>
      </c>
      <c r="BS1492" s="18" t="str">
        <f t="shared" si="1487"/>
        <v/>
      </c>
      <c r="BT1492" s="18" t="str">
        <f t="shared" si="1487"/>
        <v/>
      </c>
      <c r="BU1492" s="18" t="str">
        <f t="shared" si="1487"/>
        <v/>
      </c>
      <c r="BV1492" s="18" t="str">
        <f t="shared" si="1487"/>
        <v/>
      </c>
      <c r="BW1492" s="18" t="str">
        <f t="shared" si="1487"/>
        <v/>
      </c>
      <c r="BX1492" s="18" t="str">
        <f t="shared" si="1487"/>
        <v/>
      </c>
      <c r="BY1492" s="18" t="str">
        <f t="shared" si="1487"/>
        <v/>
      </c>
      <c r="BZ1492" s="18" t="str">
        <f t="shared" si="1487"/>
        <v/>
      </c>
      <c r="CA1492" s="18" t="str">
        <f>IF(BY1492&lt;&gt;"",BY1492-LOOKUP(2,1/(LEN($AQ$1:AQ1492)&gt;0),$AQ$1:AQ1492),"")</f>
        <v/>
      </c>
    </row>
    <row r="1493" spans="1:79" x14ac:dyDescent="0.25">
      <c r="A1493" s="21">
        <v>63315</v>
      </c>
      <c r="B1493" s="21">
        <v>1</v>
      </c>
      <c r="C1493" s="22" t="s">
        <v>3492</v>
      </c>
      <c r="D1493" s="21">
        <v>332</v>
      </c>
      <c r="E1493" s="23">
        <v>0.92013888888888884</v>
      </c>
      <c r="F1493" s="22" t="s">
        <v>582</v>
      </c>
      <c r="G1493" s="22" t="b">
        <v>1</v>
      </c>
      <c r="H1493" s="24">
        <v>43532.920428240737</v>
      </c>
      <c r="I1493" s="25" t="s">
        <v>149</v>
      </c>
      <c r="J1493" s="22" t="s">
        <v>150</v>
      </c>
      <c r="K1493" s="11">
        <v>0</v>
      </c>
      <c r="L1493" s="11">
        <v>2034</v>
      </c>
      <c r="M1493" s="11">
        <v>3845</v>
      </c>
      <c r="N1493" s="11">
        <v>7.2859052124840673E-11</v>
      </c>
      <c r="O1493" s="11">
        <v>115</v>
      </c>
      <c r="P1493" s="14">
        <v>0.75000001072369726</v>
      </c>
      <c r="Q1493" s="11">
        <v>3524.6278726788373</v>
      </c>
      <c r="R1493" s="15">
        <v>0.4057414330005788</v>
      </c>
      <c r="S1493" s="11">
        <v>351.15907563226983</v>
      </c>
      <c r="T1493" s="11">
        <v>44.999999832361937</v>
      </c>
      <c r="U1493" s="11">
        <v>7.8035350431208741</v>
      </c>
      <c r="V1493" s="11">
        <v>28.092726155235148</v>
      </c>
      <c r="W1493" s="22"/>
      <c r="X1493" s="21">
        <v>0</v>
      </c>
      <c r="Y1493" s="22">
        <v>0</v>
      </c>
      <c r="Z1493" s="22">
        <v>0</v>
      </c>
      <c r="AA1493" s="22">
        <v>0</v>
      </c>
      <c r="AB1493" s="22">
        <v>0</v>
      </c>
      <c r="AC1493" s="22">
        <v>0</v>
      </c>
      <c r="AD1493" s="22">
        <v>0</v>
      </c>
      <c r="AE1493" s="22">
        <v>0</v>
      </c>
      <c r="AF1493" s="22">
        <v>3524.6278726788373</v>
      </c>
      <c r="AG1493" s="21">
        <v>0</v>
      </c>
      <c r="AH1493" s="22">
        <v>0</v>
      </c>
      <c r="AI1493" s="22">
        <v>0</v>
      </c>
      <c r="AJ1493" s="22">
        <v>3524.6278726788373</v>
      </c>
      <c r="AK1493" s="22">
        <v>8544.8116110658502</v>
      </c>
      <c r="AL1493" s="22">
        <v>0</v>
      </c>
      <c r="AM1493" s="22">
        <v>20</v>
      </c>
      <c r="AN1493" s="22">
        <v>0</v>
      </c>
      <c r="AO1493" s="22">
        <v>0</v>
      </c>
      <c r="AQ1493" s="18" t="str">
        <f t="shared" ref="AQ1493:BZ1493" si="1488">IF(OR(AND(AQ$2&gt;$O1492,AQ$2&lt;=$O1493),AND(AQ$2&lt;=$O1492,$O1491&gt;$O1492),AND(AQ$2&gt;$O1493,$O1494&lt;$O1493)),$H1492+((AQ$1-$Q1492)/$U1493/86000),"")</f>
        <v/>
      </c>
      <c r="AR1493" s="18" t="str">
        <f t="shared" si="1488"/>
        <v/>
      </c>
      <c r="AS1493" s="18" t="str">
        <f t="shared" si="1488"/>
        <v/>
      </c>
      <c r="AT1493" s="18" t="str">
        <f t="shared" si="1488"/>
        <v/>
      </c>
      <c r="AU1493" s="18" t="str">
        <f t="shared" si="1488"/>
        <v/>
      </c>
      <c r="AV1493" s="18" t="str">
        <f t="shared" si="1488"/>
        <v/>
      </c>
      <c r="AW1493" s="18" t="str">
        <f t="shared" si="1488"/>
        <v/>
      </c>
      <c r="AX1493" s="18" t="str">
        <f t="shared" si="1488"/>
        <v/>
      </c>
      <c r="AY1493" s="18" t="str">
        <f t="shared" si="1488"/>
        <v/>
      </c>
      <c r="AZ1493" s="18" t="str">
        <f t="shared" si="1488"/>
        <v/>
      </c>
      <c r="BA1493" s="18" t="str">
        <f t="shared" si="1488"/>
        <v/>
      </c>
      <c r="BB1493" s="18" t="str">
        <f t="shared" si="1488"/>
        <v/>
      </c>
      <c r="BC1493" s="18" t="str">
        <f t="shared" si="1488"/>
        <v/>
      </c>
      <c r="BD1493" s="18">
        <f t="shared" si="1488"/>
        <v>43532.920192107675</v>
      </c>
      <c r="BE1493" s="18" t="str">
        <f t="shared" si="1488"/>
        <v/>
      </c>
      <c r="BF1493" s="18" t="str">
        <f t="shared" si="1488"/>
        <v/>
      </c>
      <c r="BG1493" s="18" t="str">
        <f t="shared" si="1488"/>
        <v/>
      </c>
      <c r="BH1493" s="18" t="str">
        <f t="shared" si="1488"/>
        <v/>
      </c>
      <c r="BI1493" s="18" t="str">
        <f t="shared" si="1488"/>
        <v/>
      </c>
      <c r="BJ1493" s="18" t="str">
        <f t="shared" si="1488"/>
        <v/>
      </c>
      <c r="BK1493" s="18" t="str">
        <f t="shared" si="1488"/>
        <v/>
      </c>
      <c r="BL1493" s="18" t="str">
        <f t="shared" si="1488"/>
        <v/>
      </c>
      <c r="BM1493" s="18" t="str">
        <f t="shared" si="1488"/>
        <v/>
      </c>
      <c r="BN1493" s="18" t="str">
        <f t="shared" si="1488"/>
        <v/>
      </c>
      <c r="BO1493" s="18" t="str">
        <f t="shared" si="1488"/>
        <v/>
      </c>
      <c r="BP1493" s="18" t="str">
        <f t="shared" si="1488"/>
        <v/>
      </c>
      <c r="BQ1493" s="18" t="str">
        <f t="shared" si="1488"/>
        <v/>
      </c>
      <c r="BR1493" s="18" t="str">
        <f t="shared" si="1488"/>
        <v/>
      </c>
      <c r="BS1493" s="18" t="str">
        <f t="shared" si="1488"/>
        <v/>
      </c>
      <c r="BT1493" s="18" t="str">
        <f t="shared" si="1488"/>
        <v/>
      </c>
      <c r="BU1493" s="18" t="str">
        <f t="shared" si="1488"/>
        <v/>
      </c>
      <c r="BV1493" s="18" t="str">
        <f t="shared" si="1488"/>
        <v/>
      </c>
      <c r="BW1493" s="18" t="str">
        <f t="shared" si="1488"/>
        <v/>
      </c>
      <c r="BX1493" s="18" t="str">
        <f t="shared" si="1488"/>
        <v/>
      </c>
      <c r="BY1493" s="18" t="str">
        <f t="shared" si="1488"/>
        <v/>
      </c>
      <c r="BZ1493" s="18" t="str">
        <f t="shared" si="1488"/>
        <v/>
      </c>
      <c r="CA1493" s="18" t="str">
        <f>IF(BY1493&lt;&gt;"",BY1493-LOOKUP(2,1/(LEN($AQ$1:AQ1493)&gt;0),$AQ$1:AQ1493),"")</f>
        <v/>
      </c>
    </row>
    <row r="1494" spans="1:79" x14ac:dyDescent="0.25">
      <c r="A1494" s="21">
        <v>63316</v>
      </c>
      <c r="B1494" s="21">
        <v>1</v>
      </c>
      <c r="C1494" s="22" t="s">
        <v>3493</v>
      </c>
      <c r="D1494" s="21">
        <v>332</v>
      </c>
      <c r="E1494" s="23">
        <v>0.92083333333333328</v>
      </c>
      <c r="F1494" s="22" t="s">
        <v>582</v>
      </c>
      <c r="G1494" s="22" t="b">
        <v>1</v>
      </c>
      <c r="H1494" s="24">
        <v>43532.920949074076</v>
      </c>
      <c r="I1494" s="25" t="s">
        <v>209</v>
      </c>
      <c r="J1494" s="22" t="s">
        <v>210</v>
      </c>
      <c r="K1494" s="11">
        <v>0</v>
      </c>
      <c r="L1494" s="11">
        <v>2035</v>
      </c>
      <c r="M1494" s="11">
        <v>3846</v>
      </c>
      <c r="N1494" s="11">
        <v>9.6562757789797615E-11</v>
      </c>
      <c r="O1494" s="11">
        <v>120</v>
      </c>
      <c r="P1494" s="14">
        <v>0.89084258012301942</v>
      </c>
      <c r="Q1494" s="11">
        <v>3753.8311440603761</v>
      </c>
      <c r="R1494" s="15">
        <v>0.43212642090231862</v>
      </c>
      <c r="S1494" s="11">
        <v>229.2032713815388</v>
      </c>
      <c r="T1494" s="11">
        <v>45.000000461004674</v>
      </c>
      <c r="U1494" s="11">
        <v>5.0934059785212185</v>
      </c>
      <c r="V1494" s="11">
        <v>18.336261522676388</v>
      </c>
      <c r="W1494" s="22"/>
      <c r="X1494" s="21">
        <v>0</v>
      </c>
      <c r="Y1494" s="22">
        <v>0</v>
      </c>
      <c r="Z1494" s="22">
        <v>0</v>
      </c>
      <c r="AA1494" s="22">
        <v>0</v>
      </c>
      <c r="AB1494" s="22">
        <v>0</v>
      </c>
      <c r="AC1494" s="22">
        <v>0</v>
      </c>
      <c r="AD1494" s="22">
        <v>0</v>
      </c>
      <c r="AE1494" s="22">
        <v>0</v>
      </c>
      <c r="AF1494" s="22">
        <v>3753.8311440603761</v>
      </c>
      <c r="AG1494" s="21">
        <v>0</v>
      </c>
      <c r="AH1494" s="22">
        <v>0</v>
      </c>
      <c r="AI1494" s="22">
        <v>0</v>
      </c>
      <c r="AJ1494" s="22">
        <v>3753.8311440603761</v>
      </c>
      <c r="AK1494" s="22">
        <v>8544.8116110658502</v>
      </c>
      <c r="AL1494" s="22">
        <v>0</v>
      </c>
      <c r="AM1494" s="22">
        <v>19</v>
      </c>
      <c r="AN1494" s="22">
        <v>0</v>
      </c>
      <c r="AO1494" s="22">
        <v>0</v>
      </c>
      <c r="AQ1494" s="18" t="str">
        <f t="shared" ref="AQ1494:BZ1494" si="1489">IF(OR(AND(AQ$2&gt;$O1493,AQ$2&lt;=$O1494),AND(AQ$2&lt;=$O1493,$O1492&gt;$O1493),AND(AQ$2&gt;$O1494,$O1495&lt;$O1494)),$H1493+((AQ$1-$Q1493)/$U1494/86000),"")</f>
        <v/>
      </c>
      <c r="AR1494" s="18" t="str">
        <f t="shared" si="1489"/>
        <v/>
      </c>
      <c r="AS1494" s="18" t="str">
        <f t="shared" si="1489"/>
        <v/>
      </c>
      <c r="AT1494" s="18" t="str">
        <f t="shared" si="1489"/>
        <v/>
      </c>
      <c r="AU1494" s="18" t="str">
        <f t="shared" si="1489"/>
        <v/>
      </c>
      <c r="AV1494" s="18" t="str">
        <f t="shared" si="1489"/>
        <v/>
      </c>
      <c r="AW1494" s="18" t="str">
        <f t="shared" si="1489"/>
        <v/>
      </c>
      <c r="AX1494" s="18" t="str">
        <f t="shared" si="1489"/>
        <v/>
      </c>
      <c r="AY1494" s="18" t="str">
        <f t="shared" si="1489"/>
        <v/>
      </c>
      <c r="AZ1494" s="18" t="str">
        <f t="shared" si="1489"/>
        <v/>
      </c>
      <c r="BA1494" s="18" t="str">
        <f t="shared" si="1489"/>
        <v/>
      </c>
      <c r="BB1494" s="18" t="str">
        <f t="shared" si="1489"/>
        <v/>
      </c>
      <c r="BC1494" s="18" t="str">
        <f t="shared" si="1489"/>
        <v/>
      </c>
      <c r="BD1494" s="18" t="str">
        <f t="shared" si="1489"/>
        <v/>
      </c>
      <c r="BE1494" s="18">
        <f t="shared" si="1489"/>
        <v>43532.920511607786</v>
      </c>
      <c r="BF1494" s="18" t="str">
        <f t="shared" si="1489"/>
        <v/>
      </c>
      <c r="BG1494" s="18" t="str">
        <f t="shared" si="1489"/>
        <v/>
      </c>
      <c r="BH1494" s="18" t="str">
        <f t="shared" si="1489"/>
        <v/>
      </c>
      <c r="BI1494" s="18" t="str">
        <f t="shared" si="1489"/>
        <v/>
      </c>
      <c r="BJ1494" s="18" t="str">
        <f t="shared" si="1489"/>
        <v/>
      </c>
      <c r="BK1494" s="18" t="str">
        <f t="shared" si="1489"/>
        <v/>
      </c>
      <c r="BL1494" s="18" t="str">
        <f t="shared" si="1489"/>
        <v/>
      </c>
      <c r="BM1494" s="18" t="str">
        <f t="shared" si="1489"/>
        <v/>
      </c>
      <c r="BN1494" s="18" t="str">
        <f t="shared" si="1489"/>
        <v/>
      </c>
      <c r="BO1494" s="18" t="str">
        <f t="shared" si="1489"/>
        <v/>
      </c>
      <c r="BP1494" s="18" t="str">
        <f t="shared" si="1489"/>
        <v/>
      </c>
      <c r="BQ1494" s="18" t="str">
        <f t="shared" si="1489"/>
        <v/>
      </c>
      <c r="BR1494" s="18" t="str">
        <f t="shared" si="1489"/>
        <v/>
      </c>
      <c r="BS1494" s="18" t="str">
        <f t="shared" si="1489"/>
        <v/>
      </c>
      <c r="BT1494" s="18" t="str">
        <f t="shared" si="1489"/>
        <v/>
      </c>
      <c r="BU1494" s="18" t="str">
        <f t="shared" si="1489"/>
        <v/>
      </c>
      <c r="BV1494" s="18" t="str">
        <f t="shared" si="1489"/>
        <v/>
      </c>
      <c r="BW1494" s="18" t="str">
        <f t="shared" si="1489"/>
        <v/>
      </c>
      <c r="BX1494" s="18" t="str">
        <f t="shared" si="1489"/>
        <v/>
      </c>
      <c r="BY1494" s="18" t="str">
        <f t="shared" si="1489"/>
        <v/>
      </c>
      <c r="BZ1494" s="18" t="str">
        <f t="shared" si="1489"/>
        <v/>
      </c>
      <c r="CA1494" s="18" t="str">
        <f>IF(BY1494&lt;&gt;"",BY1494-LOOKUP(2,1/(LEN($AQ$1:AQ1494)&gt;0),$AQ$1:AQ1494),"")</f>
        <v/>
      </c>
    </row>
    <row r="1495" spans="1:79" x14ac:dyDescent="0.25">
      <c r="A1495" s="21">
        <v>63318</v>
      </c>
      <c r="B1495" s="21">
        <v>1</v>
      </c>
      <c r="C1495" s="22" t="s">
        <v>3495</v>
      </c>
      <c r="D1495" s="21">
        <v>332</v>
      </c>
      <c r="E1495" s="23">
        <v>0.92152777777777772</v>
      </c>
      <c r="F1495" s="22" t="s">
        <v>582</v>
      </c>
      <c r="G1495" s="22" t="b">
        <v>1</v>
      </c>
      <c r="H1495" s="24">
        <v>43532.921469907407</v>
      </c>
      <c r="I1495" s="25" t="s">
        <v>265</v>
      </c>
      <c r="J1495" s="22" t="s">
        <v>266</v>
      </c>
      <c r="K1495" s="11">
        <v>0</v>
      </c>
      <c r="L1495" s="11">
        <v>2036</v>
      </c>
      <c r="M1495" s="11">
        <v>3847</v>
      </c>
      <c r="N1495" s="11">
        <v>2.1834978269907879E-11</v>
      </c>
      <c r="O1495" s="11">
        <v>125</v>
      </c>
      <c r="P1495" s="14">
        <v>0.24999989805280268</v>
      </c>
      <c r="Q1495" s="11">
        <v>4110.8513767408303</v>
      </c>
      <c r="R1495" s="15">
        <v>0.47322519956795706</v>
      </c>
      <c r="S1495" s="11">
        <v>357.02023268045423</v>
      </c>
      <c r="T1495" s="11">
        <v>44.999999832361937</v>
      </c>
      <c r="U1495" s="11">
        <v>7.933782978010183</v>
      </c>
      <c r="V1495" s="11">
        <v>28.561618720836659</v>
      </c>
      <c r="W1495" s="22"/>
      <c r="X1495" s="21">
        <v>0</v>
      </c>
      <c r="Y1495" s="22">
        <v>0</v>
      </c>
      <c r="Z1495" s="22">
        <v>0</v>
      </c>
      <c r="AA1495" s="22">
        <v>0</v>
      </c>
      <c r="AB1495" s="22">
        <v>0</v>
      </c>
      <c r="AC1495" s="22">
        <v>0</v>
      </c>
      <c r="AD1495" s="22">
        <v>0</v>
      </c>
      <c r="AE1495" s="22">
        <v>0</v>
      </c>
      <c r="AF1495" s="22">
        <v>4110.8513767408303</v>
      </c>
      <c r="AG1495" s="21">
        <v>0</v>
      </c>
      <c r="AH1495" s="22">
        <v>0</v>
      </c>
      <c r="AI1495" s="22">
        <v>0</v>
      </c>
      <c r="AJ1495" s="22">
        <v>4110.8513767408303</v>
      </c>
      <c r="AK1495" s="22">
        <v>8544.8116110658502</v>
      </c>
      <c r="AL1495" s="22">
        <v>0</v>
      </c>
      <c r="AM1495" s="22">
        <v>18</v>
      </c>
      <c r="AN1495" s="22">
        <v>0</v>
      </c>
      <c r="AO1495" s="22">
        <v>0</v>
      </c>
      <c r="AQ1495" s="18" t="str">
        <f t="shared" ref="AQ1495:BZ1495" si="1490">IF(OR(AND(AQ$2&gt;$O1494,AQ$2&lt;=$O1495),AND(AQ$2&lt;=$O1494,$O1493&gt;$O1494),AND(AQ$2&gt;$O1495,$O1496&lt;$O1495)),$H1494+((AQ$1-$Q1494)/$U1495/86000),"")</f>
        <v/>
      </c>
      <c r="AR1495" s="18" t="str">
        <f t="shared" si="1490"/>
        <v/>
      </c>
      <c r="AS1495" s="18" t="str">
        <f t="shared" si="1490"/>
        <v/>
      </c>
      <c r="AT1495" s="18" t="str">
        <f t="shared" si="1490"/>
        <v/>
      </c>
      <c r="AU1495" s="18" t="str">
        <f t="shared" si="1490"/>
        <v/>
      </c>
      <c r="AV1495" s="18" t="str">
        <f t="shared" si="1490"/>
        <v/>
      </c>
      <c r="AW1495" s="18" t="str">
        <f t="shared" si="1490"/>
        <v/>
      </c>
      <c r="AX1495" s="18" t="str">
        <f t="shared" si="1490"/>
        <v/>
      </c>
      <c r="AY1495" s="18" t="str">
        <f t="shared" si="1490"/>
        <v/>
      </c>
      <c r="AZ1495" s="18" t="str">
        <f t="shared" si="1490"/>
        <v/>
      </c>
      <c r="BA1495" s="18" t="str">
        <f t="shared" si="1490"/>
        <v/>
      </c>
      <c r="BB1495" s="18" t="str">
        <f t="shared" si="1490"/>
        <v/>
      </c>
      <c r="BC1495" s="18" t="str">
        <f t="shared" si="1490"/>
        <v/>
      </c>
      <c r="BD1495" s="18" t="str">
        <f t="shared" si="1490"/>
        <v/>
      </c>
      <c r="BE1495" s="18" t="str">
        <f t="shared" si="1490"/>
        <v/>
      </c>
      <c r="BF1495" s="18">
        <f t="shared" si="1490"/>
        <v>43532.920964033561</v>
      </c>
      <c r="BG1495" s="18">
        <f t="shared" si="1490"/>
        <v>43532.92133466735</v>
      </c>
      <c r="BH1495" s="18" t="str">
        <f t="shared" si="1490"/>
        <v/>
      </c>
      <c r="BI1495" s="18" t="str">
        <f t="shared" si="1490"/>
        <v/>
      </c>
      <c r="BJ1495" s="18" t="str">
        <f t="shared" si="1490"/>
        <v/>
      </c>
      <c r="BK1495" s="18" t="str">
        <f t="shared" si="1490"/>
        <v/>
      </c>
      <c r="BL1495" s="18" t="str">
        <f t="shared" si="1490"/>
        <v/>
      </c>
      <c r="BM1495" s="18" t="str">
        <f t="shared" si="1490"/>
        <v/>
      </c>
      <c r="BN1495" s="18" t="str">
        <f t="shared" si="1490"/>
        <v/>
      </c>
      <c r="BO1495" s="18" t="str">
        <f t="shared" si="1490"/>
        <v/>
      </c>
      <c r="BP1495" s="18" t="str">
        <f t="shared" si="1490"/>
        <v/>
      </c>
      <c r="BQ1495" s="18" t="str">
        <f t="shared" si="1490"/>
        <v/>
      </c>
      <c r="BR1495" s="18" t="str">
        <f t="shared" si="1490"/>
        <v/>
      </c>
      <c r="BS1495" s="18" t="str">
        <f t="shared" si="1490"/>
        <v/>
      </c>
      <c r="BT1495" s="18" t="str">
        <f t="shared" si="1490"/>
        <v/>
      </c>
      <c r="BU1495" s="18" t="str">
        <f t="shared" si="1490"/>
        <v/>
      </c>
      <c r="BV1495" s="18" t="str">
        <f t="shared" si="1490"/>
        <v/>
      </c>
      <c r="BW1495" s="18" t="str">
        <f t="shared" si="1490"/>
        <v/>
      </c>
      <c r="BX1495" s="18" t="str">
        <f t="shared" si="1490"/>
        <v/>
      </c>
      <c r="BY1495" s="18" t="str">
        <f t="shared" si="1490"/>
        <v/>
      </c>
      <c r="BZ1495" s="18" t="str">
        <f t="shared" si="1490"/>
        <v/>
      </c>
      <c r="CA1495" s="18" t="str">
        <f>IF(BY1495&lt;&gt;"",BY1495-LOOKUP(2,1/(LEN($AQ$1:AQ1495)&gt;0),$AQ$1:AQ1495),"")</f>
        <v/>
      </c>
    </row>
    <row r="1496" spans="1:79" x14ac:dyDescent="0.25">
      <c r="A1496" s="21">
        <v>63319</v>
      </c>
      <c r="B1496" s="21">
        <v>1</v>
      </c>
      <c r="C1496" s="22" t="s">
        <v>3496</v>
      </c>
      <c r="D1496" s="21">
        <v>332</v>
      </c>
      <c r="E1496" s="23">
        <v>0.92152777777777772</v>
      </c>
      <c r="F1496" s="22" t="s">
        <v>582</v>
      </c>
      <c r="G1496" s="22" t="b">
        <v>1</v>
      </c>
      <c r="H1496" s="24">
        <v>43532.921990740739</v>
      </c>
      <c r="I1496" s="25" t="s">
        <v>437</v>
      </c>
      <c r="J1496" s="22" t="s">
        <v>438</v>
      </c>
      <c r="K1496" s="11">
        <v>0</v>
      </c>
      <c r="L1496" s="11">
        <v>2037</v>
      </c>
      <c r="M1496" s="11">
        <v>3848</v>
      </c>
      <c r="N1496" s="11">
        <v>2.4478197246935451E-11</v>
      </c>
      <c r="O1496" s="11">
        <v>130</v>
      </c>
      <c r="P1496" s="14">
        <v>0.42745911781812346</v>
      </c>
      <c r="Q1496" s="11">
        <v>4284.7167341488612</v>
      </c>
      <c r="R1496" s="15">
        <v>0.49323990234288462</v>
      </c>
      <c r="S1496" s="11">
        <v>173.86535740803083</v>
      </c>
      <c r="T1496" s="11">
        <v>44.999999832361937</v>
      </c>
      <c r="U1496" s="11">
        <v>3.8636746234606614</v>
      </c>
      <c r="V1496" s="11">
        <v>13.909228644458381</v>
      </c>
      <c r="W1496" s="22"/>
      <c r="X1496" s="21">
        <v>0</v>
      </c>
      <c r="Y1496" s="22">
        <v>0</v>
      </c>
      <c r="Z1496" s="22">
        <v>0</v>
      </c>
      <c r="AA1496" s="22">
        <v>0</v>
      </c>
      <c r="AB1496" s="22">
        <v>0</v>
      </c>
      <c r="AC1496" s="22">
        <v>0</v>
      </c>
      <c r="AD1496" s="22">
        <v>0</v>
      </c>
      <c r="AE1496" s="22">
        <v>0</v>
      </c>
      <c r="AF1496" s="22">
        <v>4284.7167341488612</v>
      </c>
      <c r="AG1496" s="21">
        <v>0</v>
      </c>
      <c r="AH1496" s="22">
        <v>0</v>
      </c>
      <c r="AI1496" s="22">
        <v>0</v>
      </c>
      <c r="AJ1496" s="22">
        <v>4284.7167341488612</v>
      </c>
      <c r="AK1496" s="22">
        <v>8544.8116110658502</v>
      </c>
      <c r="AL1496" s="22">
        <v>0</v>
      </c>
      <c r="AM1496" s="22">
        <v>17</v>
      </c>
      <c r="AN1496" s="22">
        <v>0</v>
      </c>
      <c r="AO1496" s="22">
        <v>0</v>
      </c>
      <c r="AQ1496" s="18" t="str">
        <f t="shared" ref="AQ1496:BZ1496" si="1491">IF(OR(AND(AQ$2&gt;$O1495,AQ$2&lt;=$O1496),AND(AQ$2&lt;=$O1495,$O1494&gt;$O1495),AND(AQ$2&gt;$O1496,$O1497&lt;$O1496)),$H1495+((AQ$1-$Q1495)/$U1496/86000),"")</f>
        <v/>
      </c>
      <c r="AR1496" s="18" t="str">
        <f t="shared" si="1491"/>
        <v/>
      </c>
      <c r="AS1496" s="18" t="str">
        <f t="shared" si="1491"/>
        <v/>
      </c>
      <c r="AT1496" s="18" t="str">
        <f t="shared" si="1491"/>
        <v/>
      </c>
      <c r="AU1496" s="18" t="str">
        <f t="shared" si="1491"/>
        <v/>
      </c>
      <c r="AV1496" s="18" t="str">
        <f t="shared" si="1491"/>
        <v/>
      </c>
      <c r="AW1496" s="18" t="str">
        <f t="shared" si="1491"/>
        <v/>
      </c>
      <c r="AX1496" s="18" t="str">
        <f t="shared" si="1491"/>
        <v/>
      </c>
      <c r="AY1496" s="18" t="str">
        <f t="shared" si="1491"/>
        <v/>
      </c>
      <c r="AZ1496" s="18" t="str">
        <f t="shared" si="1491"/>
        <v/>
      </c>
      <c r="BA1496" s="18" t="str">
        <f t="shared" si="1491"/>
        <v/>
      </c>
      <c r="BB1496" s="18" t="str">
        <f t="shared" si="1491"/>
        <v/>
      </c>
      <c r="BC1496" s="18" t="str">
        <f t="shared" si="1491"/>
        <v/>
      </c>
      <c r="BD1496" s="18" t="str">
        <f t="shared" si="1491"/>
        <v/>
      </c>
      <c r="BE1496" s="18" t="str">
        <f t="shared" si="1491"/>
        <v/>
      </c>
      <c r="BF1496" s="18" t="str">
        <f t="shared" si="1491"/>
        <v/>
      </c>
      <c r="BG1496" s="18" t="str">
        <f t="shared" si="1491"/>
        <v/>
      </c>
      <c r="BH1496" s="18">
        <f t="shared" si="1491"/>
        <v>43532.921937309482</v>
      </c>
      <c r="BI1496" s="18" t="str">
        <f t="shared" si="1491"/>
        <v/>
      </c>
      <c r="BJ1496" s="18" t="str">
        <f t="shared" si="1491"/>
        <v/>
      </c>
      <c r="BK1496" s="18" t="str">
        <f t="shared" si="1491"/>
        <v/>
      </c>
      <c r="BL1496" s="18" t="str">
        <f t="shared" si="1491"/>
        <v/>
      </c>
      <c r="BM1496" s="18" t="str">
        <f t="shared" si="1491"/>
        <v/>
      </c>
      <c r="BN1496" s="18" t="str">
        <f t="shared" si="1491"/>
        <v/>
      </c>
      <c r="BO1496" s="18" t="str">
        <f t="shared" si="1491"/>
        <v/>
      </c>
      <c r="BP1496" s="18" t="str">
        <f t="shared" si="1491"/>
        <v/>
      </c>
      <c r="BQ1496" s="18" t="str">
        <f t="shared" si="1491"/>
        <v/>
      </c>
      <c r="BR1496" s="18" t="str">
        <f t="shared" si="1491"/>
        <v/>
      </c>
      <c r="BS1496" s="18" t="str">
        <f t="shared" si="1491"/>
        <v/>
      </c>
      <c r="BT1496" s="18" t="str">
        <f t="shared" si="1491"/>
        <v/>
      </c>
      <c r="BU1496" s="18" t="str">
        <f t="shared" si="1491"/>
        <v/>
      </c>
      <c r="BV1496" s="18" t="str">
        <f t="shared" si="1491"/>
        <v/>
      </c>
      <c r="BW1496" s="18" t="str">
        <f t="shared" si="1491"/>
        <v/>
      </c>
      <c r="BX1496" s="18" t="str">
        <f t="shared" si="1491"/>
        <v/>
      </c>
      <c r="BY1496" s="18" t="str">
        <f t="shared" si="1491"/>
        <v/>
      </c>
      <c r="BZ1496" s="18" t="str">
        <f t="shared" si="1491"/>
        <v/>
      </c>
      <c r="CA1496" s="18" t="str">
        <f>IF(BY1496&lt;&gt;"",BY1496-LOOKUP(2,1/(LEN($AQ$1:AQ1496)&gt;0),$AQ$1:AQ1496),"")</f>
        <v/>
      </c>
    </row>
    <row r="1497" spans="1:79" x14ac:dyDescent="0.25">
      <c r="A1497" s="21">
        <v>63321</v>
      </c>
      <c r="B1497" s="21">
        <v>1</v>
      </c>
      <c r="C1497" s="22" t="s">
        <v>3498</v>
      </c>
      <c r="D1497" s="21">
        <v>332</v>
      </c>
      <c r="E1497" s="23">
        <v>0.92222222222222228</v>
      </c>
      <c r="F1497" s="22" t="s">
        <v>582</v>
      </c>
      <c r="G1497" s="22" t="b">
        <v>1</v>
      </c>
      <c r="H1497" s="24">
        <v>43532.922511574077</v>
      </c>
      <c r="I1497" s="25" t="s">
        <v>441</v>
      </c>
      <c r="J1497" s="22" t="s">
        <v>442</v>
      </c>
      <c r="K1497" s="11">
        <v>0</v>
      </c>
      <c r="L1497" s="11">
        <v>2038</v>
      </c>
      <c r="M1497" s="11">
        <v>3849</v>
      </c>
      <c r="N1497" s="11">
        <v>2.4300561562995426E-12</v>
      </c>
      <c r="O1497" s="11">
        <v>135</v>
      </c>
      <c r="P1497" s="14">
        <v>0.74999999259332395</v>
      </c>
      <c r="Q1497" s="11">
        <v>4538.3831526009171</v>
      </c>
      <c r="R1497" s="15">
        <v>0.52244099245644515</v>
      </c>
      <c r="S1497" s="11">
        <v>253.66641845205595</v>
      </c>
      <c r="T1497" s="11">
        <v>45.000000461004674</v>
      </c>
      <c r="U1497" s="11">
        <v>5.6370314634079577</v>
      </c>
      <c r="V1497" s="11">
        <v>20.293313268268648</v>
      </c>
      <c r="W1497" s="22"/>
      <c r="X1497" s="21">
        <v>0</v>
      </c>
      <c r="Y1497" s="22">
        <v>0</v>
      </c>
      <c r="Z1497" s="22">
        <v>0</v>
      </c>
      <c r="AA1497" s="22">
        <v>0</v>
      </c>
      <c r="AB1497" s="22">
        <v>0</v>
      </c>
      <c r="AC1497" s="22">
        <v>0</v>
      </c>
      <c r="AD1497" s="22">
        <v>0</v>
      </c>
      <c r="AE1497" s="22">
        <v>0</v>
      </c>
      <c r="AF1497" s="22">
        <v>4538.3831526009171</v>
      </c>
      <c r="AG1497" s="21">
        <v>0</v>
      </c>
      <c r="AH1497" s="22">
        <v>0</v>
      </c>
      <c r="AI1497" s="22">
        <v>0</v>
      </c>
      <c r="AJ1497" s="22">
        <v>4538.3831526009171</v>
      </c>
      <c r="AK1497" s="22">
        <v>8544.8116110658502</v>
      </c>
      <c r="AL1497" s="22">
        <v>0</v>
      </c>
      <c r="AM1497" s="22">
        <v>16</v>
      </c>
      <c r="AN1497" s="22">
        <v>0</v>
      </c>
      <c r="AO1497" s="22">
        <v>0</v>
      </c>
      <c r="AQ1497" s="18" t="str">
        <f t="shared" ref="AQ1497:BZ1497" si="1492">IF(OR(AND(AQ$2&gt;$O1496,AQ$2&lt;=$O1497),AND(AQ$2&lt;=$O1496,$O1495&gt;$O1496),AND(AQ$2&gt;$O1497,$O1498&lt;$O1497)),$H1496+((AQ$1-$Q1496)/$U1497/86000),"")</f>
        <v/>
      </c>
      <c r="AR1497" s="18" t="str">
        <f t="shared" si="1492"/>
        <v/>
      </c>
      <c r="AS1497" s="18" t="str">
        <f t="shared" si="1492"/>
        <v/>
      </c>
      <c r="AT1497" s="18" t="str">
        <f t="shared" si="1492"/>
        <v/>
      </c>
      <c r="AU1497" s="18" t="str">
        <f t="shared" si="1492"/>
        <v/>
      </c>
      <c r="AV1497" s="18" t="str">
        <f t="shared" si="1492"/>
        <v/>
      </c>
      <c r="AW1497" s="18" t="str">
        <f t="shared" si="1492"/>
        <v/>
      </c>
      <c r="AX1497" s="18" t="str">
        <f t="shared" si="1492"/>
        <v/>
      </c>
      <c r="AY1497" s="18" t="str">
        <f t="shared" si="1492"/>
        <v/>
      </c>
      <c r="AZ1497" s="18" t="str">
        <f t="shared" si="1492"/>
        <v/>
      </c>
      <c r="BA1497" s="18" t="str">
        <f t="shared" si="1492"/>
        <v/>
      </c>
      <c r="BB1497" s="18" t="str">
        <f t="shared" si="1492"/>
        <v/>
      </c>
      <c r="BC1497" s="18" t="str">
        <f t="shared" si="1492"/>
        <v/>
      </c>
      <c r="BD1497" s="18" t="str">
        <f t="shared" si="1492"/>
        <v/>
      </c>
      <c r="BE1497" s="18" t="str">
        <f t="shared" si="1492"/>
        <v/>
      </c>
      <c r="BF1497" s="18" t="str">
        <f t="shared" si="1492"/>
        <v/>
      </c>
      <c r="BG1497" s="18" t="str">
        <f t="shared" si="1492"/>
        <v/>
      </c>
      <c r="BH1497" s="18" t="str">
        <f t="shared" si="1492"/>
        <v/>
      </c>
      <c r="BI1497" s="18" t="str">
        <f t="shared" si="1492"/>
        <v/>
      </c>
      <c r="BJ1497" s="18" t="str">
        <f t="shared" si="1492"/>
        <v/>
      </c>
      <c r="BK1497" s="18" t="str">
        <f t="shared" si="1492"/>
        <v/>
      </c>
      <c r="BL1497" s="18" t="str">
        <f t="shared" si="1492"/>
        <v/>
      </c>
      <c r="BM1497" s="18" t="str">
        <f t="shared" si="1492"/>
        <v/>
      </c>
      <c r="BN1497" s="18" t="str">
        <f t="shared" si="1492"/>
        <v/>
      </c>
      <c r="BO1497" s="18" t="str">
        <f t="shared" si="1492"/>
        <v/>
      </c>
      <c r="BP1497" s="18" t="str">
        <f t="shared" si="1492"/>
        <v/>
      </c>
      <c r="BQ1497" s="18" t="str">
        <f t="shared" si="1492"/>
        <v/>
      </c>
      <c r="BR1497" s="18" t="str">
        <f t="shared" si="1492"/>
        <v/>
      </c>
      <c r="BS1497" s="18" t="str">
        <f t="shared" si="1492"/>
        <v/>
      </c>
      <c r="BT1497" s="18" t="str">
        <f t="shared" si="1492"/>
        <v/>
      </c>
      <c r="BU1497" s="18" t="str">
        <f t="shared" si="1492"/>
        <v/>
      </c>
      <c r="BV1497" s="18" t="str">
        <f t="shared" si="1492"/>
        <v/>
      </c>
      <c r="BW1497" s="18" t="str">
        <f t="shared" si="1492"/>
        <v/>
      </c>
      <c r="BX1497" s="18" t="str">
        <f t="shared" si="1492"/>
        <v/>
      </c>
      <c r="BY1497" s="18" t="str">
        <f t="shared" si="1492"/>
        <v/>
      </c>
      <c r="BZ1497" s="18" t="str">
        <f t="shared" si="1492"/>
        <v/>
      </c>
      <c r="CA1497" s="18" t="str">
        <f>IF(BY1497&lt;&gt;"",BY1497-LOOKUP(2,1/(LEN($AQ$1:AQ1497)&gt;0),$AQ$1:AQ1497),"")</f>
        <v/>
      </c>
    </row>
    <row r="1498" spans="1:79" x14ac:dyDescent="0.25">
      <c r="A1498" s="21">
        <v>63322</v>
      </c>
      <c r="B1498" s="21">
        <v>1</v>
      </c>
      <c r="C1498" s="22" t="s">
        <v>3499</v>
      </c>
      <c r="D1498" s="21">
        <v>332</v>
      </c>
      <c r="E1498" s="23">
        <v>0.92291666666666672</v>
      </c>
      <c r="F1498" s="22" t="s">
        <v>582</v>
      </c>
      <c r="G1498" s="22" t="b">
        <v>1</v>
      </c>
      <c r="H1498" s="24">
        <v>43532.923032407409</v>
      </c>
      <c r="I1498" s="25" t="s">
        <v>479</v>
      </c>
      <c r="J1498" s="22" t="s">
        <v>480</v>
      </c>
      <c r="K1498" s="11">
        <v>0</v>
      </c>
      <c r="L1498" s="11">
        <v>2039</v>
      </c>
      <c r="M1498" s="11">
        <v>3850</v>
      </c>
      <c r="N1498" s="11">
        <v>2.4215296434704214E-11</v>
      </c>
      <c r="O1498" s="11">
        <v>140</v>
      </c>
      <c r="P1498" s="14">
        <v>0.62499997716789701</v>
      </c>
      <c r="Q1498" s="11">
        <v>4773.0799677518062</v>
      </c>
      <c r="R1498" s="15">
        <v>0.54945837572068701</v>
      </c>
      <c r="S1498" s="11">
        <v>234.69681515088905</v>
      </c>
      <c r="T1498" s="11">
        <v>44.999999832361937</v>
      </c>
      <c r="U1498" s="11">
        <v>5.2154848005600627</v>
      </c>
      <c r="V1498" s="11">
        <v>18.775745282016228</v>
      </c>
      <c r="W1498" s="22"/>
      <c r="X1498" s="21">
        <v>0</v>
      </c>
      <c r="Y1498" s="22">
        <v>0</v>
      </c>
      <c r="Z1498" s="22">
        <v>0</v>
      </c>
      <c r="AA1498" s="22">
        <v>0</v>
      </c>
      <c r="AB1498" s="22">
        <v>0</v>
      </c>
      <c r="AC1498" s="22">
        <v>0</v>
      </c>
      <c r="AD1498" s="22">
        <v>0</v>
      </c>
      <c r="AE1498" s="22">
        <v>0</v>
      </c>
      <c r="AF1498" s="22">
        <v>4773.0799677518062</v>
      </c>
      <c r="AG1498" s="21">
        <v>0</v>
      </c>
      <c r="AH1498" s="22">
        <v>0</v>
      </c>
      <c r="AI1498" s="22">
        <v>0</v>
      </c>
      <c r="AJ1498" s="22">
        <v>4773.0799677518062</v>
      </c>
      <c r="AK1498" s="22">
        <v>8544.8116110658502</v>
      </c>
      <c r="AL1498" s="22">
        <v>0</v>
      </c>
      <c r="AM1498" s="22">
        <v>15</v>
      </c>
      <c r="AN1498" s="22">
        <v>0</v>
      </c>
      <c r="AO1498" s="22">
        <v>0</v>
      </c>
      <c r="AQ1498" s="18" t="str">
        <f t="shared" ref="AQ1498:BZ1498" si="1493">IF(OR(AND(AQ$2&gt;$O1497,AQ$2&lt;=$O1498),AND(AQ$2&lt;=$O1497,$O1496&gt;$O1497),AND(AQ$2&gt;$O1498,$O1499&lt;$O1498)),$H1497+((AQ$1-$Q1497)/$U1498/86000),"")</f>
        <v/>
      </c>
      <c r="AR1498" s="18" t="str">
        <f t="shared" si="1493"/>
        <v/>
      </c>
      <c r="AS1498" s="18" t="str">
        <f t="shared" si="1493"/>
        <v/>
      </c>
      <c r="AT1498" s="18" t="str">
        <f t="shared" si="1493"/>
        <v/>
      </c>
      <c r="AU1498" s="18" t="str">
        <f t="shared" si="1493"/>
        <v/>
      </c>
      <c r="AV1498" s="18" t="str">
        <f t="shared" si="1493"/>
        <v/>
      </c>
      <c r="AW1498" s="18" t="str">
        <f t="shared" si="1493"/>
        <v/>
      </c>
      <c r="AX1498" s="18" t="str">
        <f t="shared" si="1493"/>
        <v/>
      </c>
      <c r="AY1498" s="18" t="str">
        <f t="shared" si="1493"/>
        <v/>
      </c>
      <c r="AZ1498" s="18" t="str">
        <f t="shared" si="1493"/>
        <v/>
      </c>
      <c r="BA1498" s="18" t="str">
        <f t="shared" si="1493"/>
        <v/>
      </c>
      <c r="BB1498" s="18" t="str">
        <f t="shared" si="1493"/>
        <v/>
      </c>
      <c r="BC1498" s="18" t="str">
        <f t="shared" si="1493"/>
        <v/>
      </c>
      <c r="BD1498" s="18" t="str">
        <f t="shared" si="1493"/>
        <v/>
      </c>
      <c r="BE1498" s="18" t="str">
        <f t="shared" si="1493"/>
        <v/>
      </c>
      <c r="BF1498" s="18" t="str">
        <f t="shared" si="1493"/>
        <v/>
      </c>
      <c r="BG1498" s="18" t="str">
        <f t="shared" si="1493"/>
        <v/>
      </c>
      <c r="BH1498" s="18" t="str">
        <f t="shared" si="1493"/>
        <v/>
      </c>
      <c r="BI1498" s="18">
        <f t="shared" si="1493"/>
        <v>43532.922780037567</v>
      </c>
      <c r="BJ1498" s="18" t="str">
        <f t="shared" si="1493"/>
        <v/>
      </c>
      <c r="BK1498" s="18" t="str">
        <f t="shared" si="1493"/>
        <v/>
      </c>
      <c r="BL1498" s="18" t="str">
        <f t="shared" si="1493"/>
        <v/>
      </c>
      <c r="BM1498" s="18" t="str">
        <f t="shared" si="1493"/>
        <v/>
      </c>
      <c r="BN1498" s="18" t="str">
        <f t="shared" si="1493"/>
        <v/>
      </c>
      <c r="BO1498" s="18" t="str">
        <f t="shared" si="1493"/>
        <v/>
      </c>
      <c r="BP1498" s="18" t="str">
        <f t="shared" si="1493"/>
        <v/>
      </c>
      <c r="BQ1498" s="18" t="str">
        <f t="shared" si="1493"/>
        <v/>
      </c>
      <c r="BR1498" s="18" t="str">
        <f t="shared" si="1493"/>
        <v/>
      </c>
      <c r="BS1498" s="18" t="str">
        <f t="shared" si="1493"/>
        <v/>
      </c>
      <c r="BT1498" s="18" t="str">
        <f t="shared" si="1493"/>
        <v/>
      </c>
      <c r="BU1498" s="18" t="str">
        <f t="shared" si="1493"/>
        <v/>
      </c>
      <c r="BV1498" s="18" t="str">
        <f t="shared" si="1493"/>
        <v/>
      </c>
      <c r="BW1498" s="18" t="str">
        <f t="shared" si="1493"/>
        <v/>
      </c>
      <c r="BX1498" s="18" t="str">
        <f t="shared" si="1493"/>
        <v/>
      </c>
      <c r="BY1498" s="18" t="str">
        <f t="shared" si="1493"/>
        <v/>
      </c>
      <c r="BZ1498" s="18" t="str">
        <f t="shared" si="1493"/>
        <v/>
      </c>
      <c r="CA1498" s="18" t="str">
        <f>IF(BY1498&lt;&gt;"",BY1498-LOOKUP(2,1/(LEN($AQ$1:AQ1498)&gt;0),$AQ$1:AQ1498),"")</f>
        <v/>
      </c>
    </row>
    <row r="1499" spans="1:79" x14ac:dyDescent="0.25">
      <c r="A1499" s="21">
        <v>63324</v>
      </c>
      <c r="B1499" s="21">
        <v>2</v>
      </c>
      <c r="C1499" s="22" t="s">
        <v>3501</v>
      </c>
      <c r="D1499" s="21">
        <v>332</v>
      </c>
      <c r="E1499" s="23">
        <v>0.92361111111111116</v>
      </c>
      <c r="F1499" s="22" t="s">
        <v>582</v>
      </c>
      <c r="G1499" s="22" t="b">
        <v>1</v>
      </c>
      <c r="H1499" s="24">
        <v>43532.92355324074</v>
      </c>
      <c r="I1499" s="25" t="s">
        <v>235</v>
      </c>
      <c r="J1499" s="22" t="s">
        <v>236</v>
      </c>
      <c r="K1499" s="11">
        <v>0</v>
      </c>
      <c r="L1499" s="11">
        <v>2040</v>
      </c>
      <c r="M1499" s="11">
        <v>3851</v>
      </c>
      <c r="N1499" s="11">
        <v>6.0538241086760536E-12</v>
      </c>
      <c r="O1499" s="11">
        <v>143</v>
      </c>
      <c r="P1499" s="14">
        <v>0.74999998729803197</v>
      </c>
      <c r="Q1499" s="11">
        <v>5011.4075122477552</v>
      </c>
      <c r="R1499" s="15">
        <v>0.57689371440618653</v>
      </c>
      <c r="S1499" s="11">
        <v>238.32754449594904</v>
      </c>
      <c r="T1499" s="11">
        <v>44.999999832361937</v>
      </c>
      <c r="U1499" s="11">
        <v>5.2961676751952966</v>
      </c>
      <c r="V1499" s="11">
        <v>19.066203630703068</v>
      </c>
      <c r="W1499" s="22"/>
      <c r="X1499" s="21">
        <v>0</v>
      </c>
      <c r="Y1499" s="22">
        <v>0</v>
      </c>
      <c r="Z1499" s="22">
        <v>0</v>
      </c>
      <c r="AA1499" s="22">
        <v>0</v>
      </c>
      <c r="AB1499" s="22">
        <v>0</v>
      </c>
      <c r="AC1499" s="22">
        <v>0</v>
      </c>
      <c r="AD1499" s="22">
        <v>0</v>
      </c>
      <c r="AE1499" s="22">
        <v>0</v>
      </c>
      <c r="AF1499" s="22">
        <v>5011.4075122477552</v>
      </c>
      <c r="AG1499" s="21">
        <v>0</v>
      </c>
      <c r="AH1499" s="22">
        <v>0</v>
      </c>
      <c r="AI1499" s="22">
        <v>0</v>
      </c>
      <c r="AJ1499" s="22">
        <v>5011.4075122477552</v>
      </c>
      <c r="AK1499" s="22">
        <v>8544.8116110658502</v>
      </c>
      <c r="AL1499" s="22">
        <v>0</v>
      </c>
      <c r="AM1499" s="22">
        <v>14</v>
      </c>
      <c r="AN1499" s="22">
        <v>0</v>
      </c>
      <c r="AO1499" s="22">
        <v>0</v>
      </c>
      <c r="AQ1499" s="18" t="str">
        <f t="shared" ref="AQ1499:BZ1499" si="1494">IF(OR(AND(AQ$2&gt;$O1498,AQ$2&lt;=$O1499),AND(AQ$2&lt;=$O1498,$O1497&gt;$O1498),AND(AQ$2&gt;$O1499,$O1500&lt;$O1499)),$H1498+((AQ$1-$Q1498)/$U1499/86000),"")</f>
        <v/>
      </c>
      <c r="AR1499" s="18" t="str">
        <f t="shared" si="1494"/>
        <v/>
      </c>
      <c r="AS1499" s="18" t="str">
        <f t="shared" si="1494"/>
        <v/>
      </c>
      <c r="AT1499" s="18" t="str">
        <f t="shared" si="1494"/>
        <v/>
      </c>
      <c r="AU1499" s="18" t="str">
        <f t="shared" si="1494"/>
        <v/>
      </c>
      <c r="AV1499" s="18" t="str">
        <f t="shared" si="1494"/>
        <v/>
      </c>
      <c r="AW1499" s="18" t="str">
        <f t="shared" si="1494"/>
        <v/>
      </c>
      <c r="AX1499" s="18" t="str">
        <f t="shared" si="1494"/>
        <v/>
      </c>
      <c r="AY1499" s="18" t="str">
        <f t="shared" si="1494"/>
        <v/>
      </c>
      <c r="AZ1499" s="18" t="str">
        <f t="shared" si="1494"/>
        <v/>
      </c>
      <c r="BA1499" s="18" t="str">
        <f t="shared" si="1494"/>
        <v/>
      </c>
      <c r="BB1499" s="18" t="str">
        <f t="shared" si="1494"/>
        <v/>
      </c>
      <c r="BC1499" s="18" t="str">
        <f t="shared" si="1494"/>
        <v/>
      </c>
      <c r="BD1499" s="18" t="str">
        <f t="shared" si="1494"/>
        <v/>
      </c>
      <c r="BE1499" s="18" t="str">
        <f t="shared" si="1494"/>
        <v/>
      </c>
      <c r="BF1499" s="18" t="str">
        <f t="shared" si="1494"/>
        <v/>
      </c>
      <c r="BG1499" s="18" t="str">
        <f t="shared" si="1494"/>
        <v/>
      </c>
      <c r="BH1499" s="18" t="str">
        <f t="shared" si="1494"/>
        <v/>
      </c>
      <c r="BI1499" s="18" t="str">
        <f t="shared" si="1494"/>
        <v/>
      </c>
      <c r="BJ1499" s="18">
        <f t="shared" si="1494"/>
        <v>43532.923227349122</v>
      </c>
      <c r="BK1499" s="18" t="str">
        <f t="shared" si="1494"/>
        <v/>
      </c>
      <c r="BL1499" s="18" t="str">
        <f t="shared" si="1494"/>
        <v/>
      </c>
      <c r="BM1499" s="18" t="str">
        <f t="shared" si="1494"/>
        <v/>
      </c>
      <c r="BN1499" s="18" t="str">
        <f t="shared" si="1494"/>
        <v/>
      </c>
      <c r="BO1499" s="18" t="str">
        <f t="shared" si="1494"/>
        <v/>
      </c>
      <c r="BP1499" s="18" t="str">
        <f t="shared" si="1494"/>
        <v/>
      </c>
      <c r="BQ1499" s="18" t="str">
        <f t="shared" si="1494"/>
        <v/>
      </c>
      <c r="BR1499" s="18" t="str">
        <f t="shared" si="1494"/>
        <v/>
      </c>
      <c r="BS1499" s="18" t="str">
        <f t="shared" si="1494"/>
        <v/>
      </c>
      <c r="BT1499" s="18" t="str">
        <f t="shared" si="1494"/>
        <v/>
      </c>
      <c r="BU1499" s="18" t="str">
        <f t="shared" si="1494"/>
        <v/>
      </c>
      <c r="BV1499" s="18" t="str">
        <f t="shared" si="1494"/>
        <v/>
      </c>
      <c r="BW1499" s="18" t="str">
        <f t="shared" si="1494"/>
        <v/>
      </c>
      <c r="BX1499" s="18" t="str">
        <f t="shared" si="1494"/>
        <v/>
      </c>
      <c r="BY1499" s="18" t="str">
        <f t="shared" si="1494"/>
        <v/>
      </c>
      <c r="BZ1499" s="18" t="str">
        <f t="shared" si="1494"/>
        <v/>
      </c>
      <c r="CA1499" s="18" t="str">
        <f>IF(BY1499&lt;&gt;"",BY1499-LOOKUP(2,1/(LEN($AQ$1:AQ1499)&gt;0),$AQ$1:AQ1499),"")</f>
        <v/>
      </c>
    </row>
    <row r="1500" spans="1:79" x14ac:dyDescent="0.25">
      <c r="A1500" s="21">
        <v>63325</v>
      </c>
      <c r="B1500" s="21">
        <v>2</v>
      </c>
      <c r="C1500" s="22" t="s">
        <v>3502</v>
      </c>
      <c r="D1500" s="21">
        <v>332</v>
      </c>
      <c r="E1500" s="23">
        <v>0.92361111111111116</v>
      </c>
      <c r="F1500" s="22" t="s">
        <v>582</v>
      </c>
      <c r="G1500" s="22" t="b">
        <v>1</v>
      </c>
      <c r="H1500" s="24">
        <v>43532.924085648148</v>
      </c>
      <c r="I1500" s="25" t="s">
        <v>213</v>
      </c>
      <c r="J1500" s="22" t="s">
        <v>214</v>
      </c>
      <c r="K1500" s="11">
        <v>0</v>
      </c>
      <c r="L1500" s="11">
        <v>2041</v>
      </c>
      <c r="M1500" s="11">
        <v>3854</v>
      </c>
      <c r="N1500" s="11">
        <v>3.6976643968955614E-11</v>
      </c>
      <c r="O1500" s="11">
        <v>148</v>
      </c>
      <c r="P1500" s="14">
        <v>0.2499999226677978</v>
      </c>
      <c r="Q1500" s="11">
        <v>5206.5880468894193</v>
      </c>
      <c r="R1500" s="15">
        <v>0.59936213736600907</v>
      </c>
      <c r="S1500" s="11">
        <v>195.18053464166405</v>
      </c>
      <c r="T1500" s="11">
        <v>46.000000066123903</v>
      </c>
      <c r="U1500" s="11">
        <v>4.2430550948064498</v>
      </c>
      <c r="V1500" s="11">
        <v>15.27499834130322</v>
      </c>
      <c r="W1500" s="22"/>
      <c r="X1500" s="21">
        <v>0</v>
      </c>
      <c r="Y1500" s="22">
        <v>0</v>
      </c>
      <c r="Z1500" s="22">
        <v>0</v>
      </c>
      <c r="AA1500" s="22">
        <v>0</v>
      </c>
      <c r="AB1500" s="22">
        <v>0</v>
      </c>
      <c r="AC1500" s="22">
        <v>0</v>
      </c>
      <c r="AD1500" s="22">
        <v>0</v>
      </c>
      <c r="AE1500" s="22">
        <v>0</v>
      </c>
      <c r="AF1500" s="22">
        <v>5206.5880468894193</v>
      </c>
      <c r="AG1500" s="21">
        <v>0</v>
      </c>
      <c r="AH1500" s="22">
        <v>0</v>
      </c>
      <c r="AI1500" s="22">
        <v>0</v>
      </c>
      <c r="AJ1500" s="22">
        <v>5206.5880468894193</v>
      </c>
      <c r="AK1500" s="22">
        <v>8544.8116110658502</v>
      </c>
      <c r="AL1500" s="22">
        <v>0</v>
      </c>
      <c r="AM1500" s="22">
        <v>13</v>
      </c>
      <c r="AN1500" s="22">
        <v>0</v>
      </c>
      <c r="AO1500" s="22">
        <v>0</v>
      </c>
      <c r="AQ1500" s="18" t="str">
        <f t="shared" ref="AQ1500:BZ1500" si="1495">IF(OR(AND(AQ$2&gt;$O1499,AQ$2&lt;=$O1500),AND(AQ$2&lt;=$O1499,$O1498&gt;$O1499),AND(AQ$2&gt;$O1500,$O1501&lt;$O1500)),$H1499+((AQ$1-$Q1499)/$U1500/86000),"")</f>
        <v/>
      </c>
      <c r="AR1500" s="18" t="str">
        <f t="shared" si="1495"/>
        <v/>
      </c>
      <c r="AS1500" s="18" t="str">
        <f t="shared" si="1495"/>
        <v/>
      </c>
      <c r="AT1500" s="18" t="str">
        <f t="shared" si="1495"/>
        <v/>
      </c>
      <c r="AU1500" s="18" t="str">
        <f t="shared" si="1495"/>
        <v/>
      </c>
      <c r="AV1500" s="18" t="str">
        <f t="shared" si="1495"/>
        <v/>
      </c>
      <c r="AW1500" s="18" t="str">
        <f t="shared" si="1495"/>
        <v/>
      </c>
      <c r="AX1500" s="18" t="str">
        <f t="shared" si="1495"/>
        <v/>
      </c>
      <c r="AY1500" s="18" t="str">
        <f t="shared" si="1495"/>
        <v/>
      </c>
      <c r="AZ1500" s="18" t="str">
        <f t="shared" si="1495"/>
        <v/>
      </c>
      <c r="BA1500" s="18" t="str">
        <f t="shared" si="1495"/>
        <v/>
      </c>
      <c r="BB1500" s="18" t="str">
        <f t="shared" si="1495"/>
        <v/>
      </c>
      <c r="BC1500" s="18" t="str">
        <f t="shared" si="1495"/>
        <v/>
      </c>
      <c r="BD1500" s="18" t="str">
        <f t="shared" si="1495"/>
        <v/>
      </c>
      <c r="BE1500" s="18" t="str">
        <f t="shared" si="1495"/>
        <v/>
      </c>
      <c r="BF1500" s="18" t="str">
        <f t="shared" si="1495"/>
        <v/>
      </c>
      <c r="BG1500" s="18" t="str">
        <f t="shared" si="1495"/>
        <v/>
      </c>
      <c r="BH1500" s="18" t="str">
        <f t="shared" si="1495"/>
        <v/>
      </c>
      <c r="BI1500" s="18" t="str">
        <f t="shared" si="1495"/>
        <v/>
      </c>
      <c r="BJ1500" s="18" t="str">
        <f t="shared" si="1495"/>
        <v/>
      </c>
      <c r="BK1500" s="18">
        <f t="shared" si="1495"/>
        <v>43532.923781872123</v>
      </c>
      <c r="BL1500" s="18" t="str">
        <f t="shared" si="1495"/>
        <v/>
      </c>
      <c r="BM1500" s="18" t="str">
        <f t="shared" si="1495"/>
        <v/>
      </c>
      <c r="BN1500" s="18" t="str">
        <f t="shared" si="1495"/>
        <v/>
      </c>
      <c r="BO1500" s="18" t="str">
        <f t="shared" si="1495"/>
        <v/>
      </c>
      <c r="BP1500" s="18" t="str">
        <f t="shared" si="1495"/>
        <v/>
      </c>
      <c r="BQ1500" s="18" t="str">
        <f t="shared" si="1495"/>
        <v/>
      </c>
      <c r="BR1500" s="18" t="str">
        <f t="shared" si="1495"/>
        <v/>
      </c>
      <c r="BS1500" s="18" t="str">
        <f t="shared" si="1495"/>
        <v/>
      </c>
      <c r="BT1500" s="18" t="str">
        <f t="shared" si="1495"/>
        <v/>
      </c>
      <c r="BU1500" s="18" t="str">
        <f t="shared" si="1495"/>
        <v/>
      </c>
      <c r="BV1500" s="18" t="str">
        <f t="shared" si="1495"/>
        <v/>
      </c>
      <c r="BW1500" s="18" t="str">
        <f t="shared" si="1495"/>
        <v/>
      </c>
      <c r="BX1500" s="18" t="str">
        <f t="shared" si="1495"/>
        <v/>
      </c>
      <c r="BY1500" s="18" t="str">
        <f t="shared" si="1495"/>
        <v/>
      </c>
      <c r="BZ1500" s="18" t="str">
        <f t="shared" si="1495"/>
        <v/>
      </c>
      <c r="CA1500" s="18" t="str">
        <f>IF(BY1500&lt;&gt;"",BY1500-LOOKUP(2,1/(LEN($AQ$1:AQ1500)&gt;0),$AQ$1:AQ1500),"")</f>
        <v/>
      </c>
    </row>
    <row r="1501" spans="1:79" x14ac:dyDescent="0.25">
      <c r="A1501" s="21">
        <v>63327</v>
      </c>
      <c r="B1501" s="21">
        <v>2</v>
      </c>
      <c r="C1501" s="22" t="s">
        <v>3504</v>
      </c>
      <c r="D1501" s="21">
        <v>332</v>
      </c>
      <c r="E1501" s="23">
        <v>0.9243055555555556</v>
      </c>
      <c r="F1501" s="22" t="s">
        <v>582</v>
      </c>
      <c r="G1501" s="22" t="b">
        <v>1</v>
      </c>
      <c r="H1501" s="24">
        <v>43532.92460648148</v>
      </c>
      <c r="I1501" s="25" t="s">
        <v>381</v>
      </c>
      <c r="J1501" s="22" t="s">
        <v>382</v>
      </c>
      <c r="K1501" s="11">
        <v>0</v>
      </c>
      <c r="L1501" s="11">
        <v>2042</v>
      </c>
      <c r="M1501" s="11">
        <v>3855</v>
      </c>
      <c r="N1501" s="11">
        <v>3.780087354243733E-12</v>
      </c>
      <c r="O1501" s="11">
        <v>165</v>
      </c>
      <c r="P1501" s="14">
        <v>0.4999999084053714</v>
      </c>
      <c r="Q1501" s="11">
        <v>5669.0053564722648</v>
      </c>
      <c r="R1501" s="15">
        <v>0.65259381702466679</v>
      </c>
      <c r="S1501" s="11">
        <v>462.41730958284552</v>
      </c>
      <c r="T1501" s="11">
        <v>44.999999832361937</v>
      </c>
      <c r="U1501" s="11">
        <v>10.275940251232983</v>
      </c>
      <c r="V1501" s="11">
        <v>36.993384904438742</v>
      </c>
      <c r="W1501" s="22"/>
      <c r="X1501" s="21">
        <v>0</v>
      </c>
      <c r="Y1501" s="22">
        <v>0</v>
      </c>
      <c r="Z1501" s="22">
        <v>0</v>
      </c>
      <c r="AA1501" s="22">
        <v>0</v>
      </c>
      <c r="AB1501" s="22">
        <v>0</v>
      </c>
      <c r="AC1501" s="22">
        <v>0</v>
      </c>
      <c r="AD1501" s="22">
        <v>0</v>
      </c>
      <c r="AE1501" s="22">
        <v>0</v>
      </c>
      <c r="AF1501" s="22">
        <v>5669.0053564722648</v>
      </c>
      <c r="AG1501" s="21">
        <v>0</v>
      </c>
      <c r="AH1501" s="22">
        <v>0</v>
      </c>
      <c r="AI1501" s="22">
        <v>0</v>
      </c>
      <c r="AJ1501" s="22">
        <v>5669.0053564722648</v>
      </c>
      <c r="AK1501" s="22">
        <v>8544.8116110658502</v>
      </c>
      <c r="AL1501" s="22">
        <v>0</v>
      </c>
      <c r="AM1501" s="22">
        <v>12</v>
      </c>
      <c r="AN1501" s="22">
        <v>0</v>
      </c>
      <c r="AO1501" s="22">
        <v>0</v>
      </c>
      <c r="AQ1501" s="18" t="str">
        <f t="shared" ref="AQ1501:BZ1501" si="1496">IF(OR(AND(AQ$2&gt;$O1500,AQ$2&lt;=$O1501),AND(AQ$2&lt;=$O1500,$O1499&gt;$O1500),AND(AQ$2&gt;$O1501,$O1502&lt;$O1501)),$H1500+((AQ$1-$Q1500)/$U1501/86000),"")</f>
        <v/>
      </c>
      <c r="AR1501" s="18" t="str">
        <f t="shared" si="1496"/>
        <v/>
      </c>
      <c r="AS1501" s="18" t="str">
        <f t="shared" si="1496"/>
        <v/>
      </c>
      <c r="AT1501" s="18" t="str">
        <f t="shared" si="1496"/>
        <v/>
      </c>
      <c r="AU1501" s="18" t="str">
        <f t="shared" si="1496"/>
        <v/>
      </c>
      <c r="AV1501" s="18" t="str">
        <f t="shared" si="1496"/>
        <v/>
      </c>
      <c r="AW1501" s="18" t="str">
        <f t="shared" si="1496"/>
        <v/>
      </c>
      <c r="AX1501" s="18" t="str">
        <f t="shared" si="1496"/>
        <v/>
      </c>
      <c r="AY1501" s="18" t="str">
        <f t="shared" si="1496"/>
        <v/>
      </c>
      <c r="AZ1501" s="18" t="str">
        <f t="shared" si="1496"/>
        <v/>
      </c>
      <c r="BA1501" s="18" t="str">
        <f t="shared" si="1496"/>
        <v/>
      </c>
      <c r="BB1501" s="18" t="str">
        <f t="shared" si="1496"/>
        <v/>
      </c>
      <c r="BC1501" s="18" t="str">
        <f t="shared" si="1496"/>
        <v/>
      </c>
      <c r="BD1501" s="18" t="str">
        <f t="shared" si="1496"/>
        <v/>
      </c>
      <c r="BE1501" s="18" t="str">
        <f t="shared" si="1496"/>
        <v/>
      </c>
      <c r="BF1501" s="18" t="str">
        <f t="shared" si="1496"/>
        <v/>
      </c>
      <c r="BG1501" s="18" t="str">
        <f t="shared" si="1496"/>
        <v/>
      </c>
      <c r="BH1501" s="18" t="str">
        <f t="shared" si="1496"/>
        <v/>
      </c>
      <c r="BI1501" s="18" t="str">
        <f t="shared" si="1496"/>
        <v/>
      </c>
      <c r="BJ1501" s="18" t="str">
        <f t="shared" si="1496"/>
        <v/>
      </c>
      <c r="BK1501" s="18" t="str">
        <f t="shared" si="1496"/>
        <v/>
      </c>
      <c r="BL1501" s="18">
        <f t="shared" si="1496"/>
        <v>43532.924173343992</v>
      </c>
      <c r="BM1501" s="18">
        <f t="shared" si="1496"/>
        <v>43532.924374518901</v>
      </c>
      <c r="BN1501" s="18" t="str">
        <f t="shared" si="1496"/>
        <v/>
      </c>
      <c r="BO1501" s="18" t="str">
        <f t="shared" si="1496"/>
        <v/>
      </c>
      <c r="BP1501" s="18" t="str">
        <f t="shared" si="1496"/>
        <v/>
      </c>
      <c r="BQ1501" s="18" t="str">
        <f t="shared" si="1496"/>
        <v/>
      </c>
      <c r="BR1501" s="18" t="str">
        <f t="shared" si="1496"/>
        <v/>
      </c>
      <c r="BS1501" s="18" t="str">
        <f t="shared" si="1496"/>
        <v/>
      </c>
      <c r="BT1501" s="18" t="str">
        <f t="shared" si="1496"/>
        <v/>
      </c>
      <c r="BU1501" s="18" t="str">
        <f t="shared" si="1496"/>
        <v/>
      </c>
      <c r="BV1501" s="18" t="str">
        <f t="shared" si="1496"/>
        <v/>
      </c>
      <c r="BW1501" s="18" t="str">
        <f t="shared" si="1496"/>
        <v/>
      </c>
      <c r="BX1501" s="18" t="str">
        <f t="shared" si="1496"/>
        <v/>
      </c>
      <c r="BY1501" s="18" t="str">
        <f t="shared" si="1496"/>
        <v/>
      </c>
      <c r="BZ1501" s="18" t="str">
        <f t="shared" si="1496"/>
        <v/>
      </c>
      <c r="CA1501" s="18" t="str">
        <f>IF(BY1501&lt;&gt;"",BY1501-LOOKUP(2,1/(LEN($AQ$1:AQ1501)&gt;0),$AQ$1:AQ1501),"")</f>
        <v/>
      </c>
    </row>
    <row r="1502" spans="1:79" x14ac:dyDescent="0.25">
      <c r="A1502" s="21">
        <v>63328</v>
      </c>
      <c r="B1502" s="21">
        <v>2</v>
      </c>
      <c r="C1502" s="22" t="s">
        <v>3505</v>
      </c>
      <c r="D1502" s="21">
        <v>332</v>
      </c>
      <c r="E1502" s="23">
        <v>0.92500000000000004</v>
      </c>
      <c r="F1502" s="22" t="s">
        <v>582</v>
      </c>
      <c r="G1502" s="22" t="b">
        <v>1</v>
      </c>
      <c r="H1502" s="24">
        <v>43532.925127314818</v>
      </c>
      <c r="I1502" s="25" t="s">
        <v>239</v>
      </c>
      <c r="J1502" s="22" t="s">
        <v>240</v>
      </c>
      <c r="K1502" s="11">
        <v>0</v>
      </c>
      <c r="L1502" s="11">
        <v>2043</v>
      </c>
      <c r="M1502" s="11">
        <v>3858</v>
      </c>
      <c r="N1502" s="11">
        <v>4.6071590986684896E-11</v>
      </c>
      <c r="O1502" s="11">
        <v>186</v>
      </c>
      <c r="P1502" s="14">
        <v>0.74999982576712121</v>
      </c>
      <c r="Q1502" s="11">
        <v>6001.9084873137317</v>
      </c>
      <c r="R1502" s="15">
        <v>0.69091632885776311</v>
      </c>
      <c r="S1502" s="11">
        <v>332.90313084146692</v>
      </c>
      <c r="T1502" s="11">
        <v>45.000000461004674</v>
      </c>
      <c r="U1502" s="11">
        <v>7.3978472762449945</v>
      </c>
      <c r="V1502" s="11">
        <v>26.63225019448198</v>
      </c>
      <c r="W1502" s="22"/>
      <c r="X1502" s="21">
        <v>0</v>
      </c>
      <c r="Y1502" s="22">
        <v>0</v>
      </c>
      <c r="Z1502" s="22">
        <v>0</v>
      </c>
      <c r="AA1502" s="22">
        <v>0</v>
      </c>
      <c r="AB1502" s="22">
        <v>0</v>
      </c>
      <c r="AC1502" s="22">
        <v>0</v>
      </c>
      <c r="AD1502" s="22">
        <v>0</v>
      </c>
      <c r="AE1502" s="22">
        <v>0</v>
      </c>
      <c r="AF1502" s="22">
        <v>6001.9084873137317</v>
      </c>
      <c r="AG1502" s="21">
        <v>0</v>
      </c>
      <c r="AH1502" s="22">
        <v>0</v>
      </c>
      <c r="AI1502" s="22">
        <v>0</v>
      </c>
      <c r="AJ1502" s="22">
        <v>6001.9084873137317</v>
      </c>
      <c r="AK1502" s="22">
        <v>8544.8116110658502</v>
      </c>
      <c r="AL1502" s="22">
        <v>0</v>
      </c>
      <c r="AM1502" s="22">
        <v>11</v>
      </c>
      <c r="AN1502" s="22">
        <v>0</v>
      </c>
      <c r="AO1502" s="22">
        <v>0</v>
      </c>
      <c r="AQ1502" s="18" t="str">
        <f t="shared" ref="AQ1502:BZ1502" si="1497">IF(OR(AND(AQ$2&gt;$O1501,AQ$2&lt;=$O1502),AND(AQ$2&lt;=$O1501,$O1500&gt;$O1501),AND(AQ$2&gt;$O1502,$O1503&lt;$O1502)),$H1501+((AQ$1-$Q1501)/$U1502/86000),"")</f>
        <v/>
      </c>
      <c r="AR1502" s="18" t="str">
        <f t="shared" si="1497"/>
        <v/>
      </c>
      <c r="AS1502" s="18" t="str">
        <f t="shared" si="1497"/>
        <v/>
      </c>
      <c r="AT1502" s="18" t="str">
        <f t="shared" si="1497"/>
        <v/>
      </c>
      <c r="AU1502" s="18" t="str">
        <f t="shared" si="1497"/>
        <v/>
      </c>
      <c r="AV1502" s="18" t="str">
        <f t="shared" si="1497"/>
        <v/>
      </c>
      <c r="AW1502" s="18" t="str">
        <f t="shared" si="1497"/>
        <v/>
      </c>
      <c r="AX1502" s="18" t="str">
        <f t="shared" si="1497"/>
        <v/>
      </c>
      <c r="AY1502" s="18" t="str">
        <f t="shared" si="1497"/>
        <v/>
      </c>
      <c r="AZ1502" s="18" t="str">
        <f t="shared" si="1497"/>
        <v/>
      </c>
      <c r="BA1502" s="18" t="str">
        <f t="shared" si="1497"/>
        <v/>
      </c>
      <c r="BB1502" s="18" t="str">
        <f t="shared" si="1497"/>
        <v/>
      </c>
      <c r="BC1502" s="18" t="str">
        <f t="shared" si="1497"/>
        <v/>
      </c>
      <c r="BD1502" s="18" t="str">
        <f t="shared" si="1497"/>
        <v/>
      </c>
      <c r="BE1502" s="18" t="str">
        <f t="shared" si="1497"/>
        <v/>
      </c>
      <c r="BF1502" s="18" t="str">
        <f t="shared" si="1497"/>
        <v/>
      </c>
      <c r="BG1502" s="18" t="str">
        <f t="shared" si="1497"/>
        <v/>
      </c>
      <c r="BH1502" s="18" t="str">
        <f t="shared" si="1497"/>
        <v/>
      </c>
      <c r="BI1502" s="18" t="str">
        <f t="shared" si="1497"/>
        <v/>
      </c>
      <c r="BJ1502" s="18" t="str">
        <f t="shared" si="1497"/>
        <v/>
      </c>
      <c r="BK1502" s="18" t="str">
        <f t="shared" si="1497"/>
        <v/>
      </c>
      <c r="BL1502" s="18" t="str">
        <f t="shared" si="1497"/>
        <v/>
      </c>
      <c r="BM1502" s="18" t="str">
        <f t="shared" si="1497"/>
        <v/>
      </c>
      <c r="BN1502" s="18">
        <f t="shared" si="1497"/>
        <v>43532.924651577618</v>
      </c>
      <c r="BO1502" s="18">
        <f t="shared" si="1497"/>
        <v>43532.924844157766</v>
      </c>
      <c r="BP1502" s="18">
        <f t="shared" si="1497"/>
        <v>43532.924903078434</v>
      </c>
      <c r="BQ1502" s="18" t="str">
        <f t="shared" si="1497"/>
        <v/>
      </c>
      <c r="BR1502" s="18" t="str">
        <f t="shared" si="1497"/>
        <v/>
      </c>
      <c r="BS1502" s="18" t="str">
        <f t="shared" si="1497"/>
        <v/>
      </c>
      <c r="BT1502" s="18" t="str">
        <f t="shared" si="1497"/>
        <v/>
      </c>
      <c r="BU1502" s="18" t="str">
        <f t="shared" si="1497"/>
        <v/>
      </c>
      <c r="BV1502" s="18" t="str">
        <f t="shared" si="1497"/>
        <v/>
      </c>
      <c r="BW1502" s="18" t="str">
        <f t="shared" si="1497"/>
        <v/>
      </c>
      <c r="BX1502" s="18" t="str">
        <f t="shared" si="1497"/>
        <v/>
      </c>
      <c r="BY1502" s="18" t="str">
        <f t="shared" si="1497"/>
        <v/>
      </c>
      <c r="BZ1502" s="18" t="str">
        <f t="shared" si="1497"/>
        <v/>
      </c>
      <c r="CA1502" s="18" t="str">
        <f>IF(BY1502&lt;&gt;"",BY1502-LOOKUP(2,1/(LEN($AQ$1:AQ1502)&gt;0),$AQ$1:AQ1502),"")</f>
        <v/>
      </c>
    </row>
    <row r="1503" spans="1:79" x14ac:dyDescent="0.25">
      <c r="A1503" s="21">
        <v>63330</v>
      </c>
      <c r="B1503" s="21">
        <v>2</v>
      </c>
      <c r="C1503" s="22" t="s">
        <v>3507</v>
      </c>
      <c r="D1503" s="21">
        <v>332</v>
      </c>
      <c r="E1503" s="23">
        <v>0.92569444444444449</v>
      </c>
      <c r="F1503" s="22" t="s">
        <v>582</v>
      </c>
      <c r="G1503" s="22" t="b">
        <v>1</v>
      </c>
      <c r="H1503" s="24">
        <v>43532.92564814815</v>
      </c>
      <c r="I1503" s="25" t="s">
        <v>301</v>
      </c>
      <c r="J1503" s="22" t="s">
        <v>302</v>
      </c>
      <c r="K1503" s="11">
        <v>0</v>
      </c>
      <c r="L1503" s="11">
        <v>2044</v>
      </c>
      <c r="M1503" s="11">
        <v>3860</v>
      </c>
      <c r="N1503" s="11">
        <v>1.9539925233402755E-14</v>
      </c>
      <c r="O1503" s="11">
        <v>195</v>
      </c>
      <c r="P1503" s="14">
        <v>0.49999999743446177</v>
      </c>
      <c r="Q1503" s="11">
        <v>6282.0981418088677</v>
      </c>
      <c r="R1503" s="15">
        <v>0.72317067060204199</v>
      </c>
      <c r="S1503" s="11">
        <v>280.18965449513598</v>
      </c>
      <c r="T1503" s="11">
        <v>44.999999832361937</v>
      </c>
      <c r="U1503" s="11">
        <v>6.2264367897538619</v>
      </c>
      <c r="V1503" s="11">
        <v>22.415172443113903</v>
      </c>
      <c r="W1503" s="22"/>
      <c r="X1503" s="21">
        <v>0</v>
      </c>
      <c r="Y1503" s="22">
        <v>0</v>
      </c>
      <c r="Z1503" s="22">
        <v>0</v>
      </c>
      <c r="AA1503" s="22">
        <v>0</v>
      </c>
      <c r="AB1503" s="22">
        <v>0</v>
      </c>
      <c r="AC1503" s="22">
        <v>0</v>
      </c>
      <c r="AD1503" s="22">
        <v>0</v>
      </c>
      <c r="AE1503" s="22">
        <v>0</v>
      </c>
      <c r="AF1503" s="22">
        <v>6282.0981418088677</v>
      </c>
      <c r="AG1503" s="21">
        <v>0</v>
      </c>
      <c r="AH1503" s="22">
        <v>0</v>
      </c>
      <c r="AI1503" s="22">
        <v>0</v>
      </c>
      <c r="AJ1503" s="22">
        <v>6282.0981418088677</v>
      </c>
      <c r="AK1503" s="22">
        <v>8544.8116110658502</v>
      </c>
      <c r="AL1503" s="22">
        <v>0</v>
      </c>
      <c r="AM1503" s="22">
        <v>10</v>
      </c>
      <c r="AN1503" s="22">
        <v>0</v>
      </c>
      <c r="AO1503" s="22">
        <v>0</v>
      </c>
      <c r="AQ1503" s="18" t="str">
        <f t="shared" ref="AQ1503:BZ1503" si="1498">IF(OR(AND(AQ$2&gt;$O1502,AQ$2&lt;=$O1503),AND(AQ$2&lt;=$O1502,$O1501&gt;$O1502),AND(AQ$2&gt;$O1503,$O1504&lt;$O1503)),$H1502+((AQ$1-$Q1502)/$U1503/86000),"")</f>
        <v/>
      </c>
      <c r="AR1503" s="18" t="str">
        <f t="shared" si="1498"/>
        <v/>
      </c>
      <c r="AS1503" s="18" t="str">
        <f t="shared" si="1498"/>
        <v/>
      </c>
      <c r="AT1503" s="18" t="str">
        <f t="shared" si="1498"/>
        <v/>
      </c>
      <c r="AU1503" s="18" t="str">
        <f t="shared" si="1498"/>
        <v/>
      </c>
      <c r="AV1503" s="18" t="str">
        <f t="shared" si="1498"/>
        <v/>
      </c>
      <c r="AW1503" s="18" t="str">
        <f t="shared" si="1498"/>
        <v/>
      </c>
      <c r="AX1503" s="18" t="str">
        <f t="shared" si="1498"/>
        <v/>
      </c>
      <c r="AY1503" s="18" t="str">
        <f t="shared" si="1498"/>
        <v/>
      </c>
      <c r="AZ1503" s="18" t="str">
        <f t="shared" si="1498"/>
        <v/>
      </c>
      <c r="BA1503" s="18" t="str">
        <f t="shared" si="1498"/>
        <v/>
      </c>
      <c r="BB1503" s="18" t="str">
        <f t="shared" si="1498"/>
        <v/>
      </c>
      <c r="BC1503" s="18" t="str">
        <f t="shared" si="1498"/>
        <v/>
      </c>
      <c r="BD1503" s="18" t="str">
        <f t="shared" si="1498"/>
        <v/>
      </c>
      <c r="BE1503" s="18" t="str">
        <f t="shared" si="1498"/>
        <v/>
      </c>
      <c r="BF1503" s="18" t="str">
        <f t="shared" si="1498"/>
        <v/>
      </c>
      <c r="BG1503" s="18" t="str">
        <f t="shared" si="1498"/>
        <v/>
      </c>
      <c r="BH1503" s="18" t="str">
        <f t="shared" si="1498"/>
        <v/>
      </c>
      <c r="BI1503" s="18" t="str">
        <f t="shared" si="1498"/>
        <v/>
      </c>
      <c r="BJ1503" s="18" t="str">
        <f t="shared" si="1498"/>
        <v/>
      </c>
      <c r="BK1503" s="18" t="str">
        <f t="shared" si="1498"/>
        <v/>
      </c>
      <c r="BL1503" s="18" t="str">
        <f t="shared" si="1498"/>
        <v/>
      </c>
      <c r="BM1503" s="18" t="str">
        <f t="shared" si="1498"/>
        <v/>
      </c>
      <c r="BN1503" s="18" t="str">
        <f t="shared" si="1498"/>
        <v/>
      </c>
      <c r="BO1503" s="18" t="str">
        <f t="shared" si="1498"/>
        <v/>
      </c>
      <c r="BP1503" s="18" t="str">
        <f t="shared" si="1498"/>
        <v/>
      </c>
      <c r="BQ1503" s="18">
        <f t="shared" si="1498"/>
        <v>43532.925378838263</v>
      </c>
      <c r="BR1503" s="18" t="str">
        <f t="shared" si="1498"/>
        <v/>
      </c>
      <c r="BS1503" s="18" t="str">
        <f t="shared" si="1498"/>
        <v/>
      </c>
      <c r="BT1503" s="18" t="str">
        <f t="shared" si="1498"/>
        <v/>
      </c>
      <c r="BU1503" s="18" t="str">
        <f t="shared" si="1498"/>
        <v/>
      </c>
      <c r="BV1503" s="18" t="str">
        <f t="shared" si="1498"/>
        <v/>
      </c>
      <c r="BW1503" s="18" t="str">
        <f t="shared" si="1498"/>
        <v/>
      </c>
      <c r="BX1503" s="18" t="str">
        <f t="shared" si="1498"/>
        <v/>
      </c>
      <c r="BY1503" s="18" t="str">
        <f t="shared" si="1498"/>
        <v/>
      </c>
      <c r="BZ1503" s="18" t="str">
        <f t="shared" si="1498"/>
        <v/>
      </c>
      <c r="CA1503" s="18" t="str">
        <f>IF(BY1503&lt;&gt;"",BY1503-LOOKUP(2,1/(LEN($AQ$1:AQ1503)&gt;0),$AQ$1:AQ1503),"")</f>
        <v/>
      </c>
    </row>
    <row r="1504" spans="1:79" x14ac:dyDescent="0.25">
      <c r="A1504" s="21">
        <v>63331</v>
      </c>
      <c r="B1504" s="21">
        <v>2</v>
      </c>
      <c r="C1504" s="22" t="s">
        <v>3508</v>
      </c>
      <c r="D1504" s="21">
        <v>332</v>
      </c>
      <c r="E1504" s="23">
        <v>0.92569444444444449</v>
      </c>
      <c r="F1504" s="22" t="s">
        <v>582</v>
      </c>
      <c r="G1504" s="22" t="b">
        <v>1</v>
      </c>
      <c r="H1504" s="24">
        <v>43532.926168981481</v>
      </c>
      <c r="I1504" s="25" t="s">
        <v>193</v>
      </c>
      <c r="J1504" s="22" t="s">
        <v>194</v>
      </c>
      <c r="K1504" s="11">
        <v>0</v>
      </c>
      <c r="L1504" s="11">
        <v>2045</v>
      </c>
      <c r="M1504" s="11">
        <v>3862</v>
      </c>
      <c r="N1504" s="11">
        <v>9.4331653599510901E-11</v>
      </c>
      <c r="O1504" s="11">
        <v>204</v>
      </c>
      <c r="P1504" s="14">
        <v>0.24789980679535778</v>
      </c>
      <c r="Q1504" s="11">
        <v>6483.9356866906774</v>
      </c>
      <c r="R1504" s="15">
        <v>0.74640542265302146</v>
      </c>
      <c r="S1504" s="11">
        <v>201.83754488180966</v>
      </c>
      <c r="T1504" s="11">
        <v>44.999999832361937</v>
      </c>
      <c r="U1504" s="11">
        <v>4.4852787918602912</v>
      </c>
      <c r="V1504" s="11">
        <v>16.147003650697048</v>
      </c>
      <c r="W1504" s="22"/>
      <c r="X1504" s="21">
        <v>0</v>
      </c>
      <c r="Y1504" s="22">
        <v>0</v>
      </c>
      <c r="Z1504" s="22">
        <v>0</v>
      </c>
      <c r="AA1504" s="22">
        <v>0</v>
      </c>
      <c r="AB1504" s="22">
        <v>0</v>
      </c>
      <c r="AC1504" s="22">
        <v>0</v>
      </c>
      <c r="AD1504" s="22">
        <v>0</v>
      </c>
      <c r="AE1504" s="22">
        <v>0</v>
      </c>
      <c r="AF1504" s="22">
        <v>6483.9356866906774</v>
      </c>
      <c r="AG1504" s="21">
        <v>0</v>
      </c>
      <c r="AH1504" s="22">
        <v>0</v>
      </c>
      <c r="AI1504" s="22">
        <v>0</v>
      </c>
      <c r="AJ1504" s="22">
        <v>6483.9356866906774</v>
      </c>
      <c r="AK1504" s="22">
        <v>8544.8116110658502</v>
      </c>
      <c r="AL1504" s="22">
        <v>0</v>
      </c>
      <c r="AM1504" s="22">
        <v>9</v>
      </c>
      <c r="AN1504" s="22">
        <v>0</v>
      </c>
      <c r="AO1504" s="22">
        <v>0</v>
      </c>
      <c r="AQ1504" s="18" t="str">
        <f t="shared" ref="AQ1504:BZ1504" si="1499">IF(OR(AND(AQ$2&gt;$O1503,AQ$2&lt;=$O1504),AND(AQ$2&lt;=$O1503,$O1502&gt;$O1503),AND(AQ$2&gt;$O1504,$O1505&lt;$O1504)),$H1503+((AQ$1-$Q1503)/$U1504/86000),"")</f>
        <v/>
      </c>
      <c r="AR1504" s="18" t="str">
        <f t="shared" si="1499"/>
        <v/>
      </c>
      <c r="AS1504" s="18" t="str">
        <f t="shared" si="1499"/>
        <v/>
      </c>
      <c r="AT1504" s="18" t="str">
        <f t="shared" si="1499"/>
        <v/>
      </c>
      <c r="AU1504" s="18" t="str">
        <f t="shared" si="1499"/>
        <v/>
      </c>
      <c r="AV1504" s="18" t="str">
        <f t="shared" si="1499"/>
        <v/>
      </c>
      <c r="AW1504" s="18" t="str">
        <f t="shared" si="1499"/>
        <v/>
      </c>
      <c r="AX1504" s="18" t="str">
        <f t="shared" si="1499"/>
        <v/>
      </c>
      <c r="AY1504" s="18" t="str">
        <f t="shared" si="1499"/>
        <v/>
      </c>
      <c r="AZ1504" s="18" t="str">
        <f t="shared" si="1499"/>
        <v/>
      </c>
      <c r="BA1504" s="18" t="str">
        <f t="shared" si="1499"/>
        <v/>
      </c>
      <c r="BB1504" s="18" t="str">
        <f t="shared" si="1499"/>
        <v/>
      </c>
      <c r="BC1504" s="18" t="str">
        <f t="shared" si="1499"/>
        <v/>
      </c>
      <c r="BD1504" s="18" t="str">
        <f t="shared" si="1499"/>
        <v/>
      </c>
      <c r="BE1504" s="18" t="str">
        <f t="shared" si="1499"/>
        <v/>
      </c>
      <c r="BF1504" s="18" t="str">
        <f t="shared" si="1499"/>
        <v/>
      </c>
      <c r="BG1504" s="18" t="str">
        <f t="shared" si="1499"/>
        <v/>
      </c>
      <c r="BH1504" s="18" t="str">
        <f t="shared" si="1499"/>
        <v/>
      </c>
      <c r="BI1504" s="18" t="str">
        <f t="shared" si="1499"/>
        <v/>
      </c>
      <c r="BJ1504" s="18" t="str">
        <f t="shared" si="1499"/>
        <v/>
      </c>
      <c r="BK1504" s="18" t="str">
        <f t="shared" si="1499"/>
        <v/>
      </c>
      <c r="BL1504" s="18" t="str">
        <f t="shared" si="1499"/>
        <v/>
      </c>
      <c r="BM1504" s="18" t="str">
        <f t="shared" si="1499"/>
        <v/>
      </c>
      <c r="BN1504" s="18" t="str">
        <f t="shared" si="1499"/>
        <v/>
      </c>
      <c r="BO1504" s="18" t="str">
        <f t="shared" si="1499"/>
        <v/>
      </c>
      <c r="BP1504" s="18" t="str">
        <f t="shared" si="1499"/>
        <v/>
      </c>
      <c r="BQ1504" s="18" t="str">
        <f t="shared" si="1499"/>
        <v/>
      </c>
      <c r="BR1504" s="18">
        <f t="shared" si="1499"/>
        <v>43532.925720581785</v>
      </c>
      <c r="BS1504" s="18">
        <f t="shared" si="1499"/>
        <v>43532.926157703594</v>
      </c>
      <c r="BT1504" s="18" t="str">
        <f t="shared" si="1499"/>
        <v/>
      </c>
      <c r="BU1504" s="18" t="str">
        <f t="shared" si="1499"/>
        <v/>
      </c>
      <c r="BV1504" s="18" t="str">
        <f t="shared" si="1499"/>
        <v/>
      </c>
      <c r="BW1504" s="18" t="str">
        <f t="shared" si="1499"/>
        <v/>
      </c>
      <c r="BX1504" s="18" t="str">
        <f t="shared" si="1499"/>
        <v/>
      </c>
      <c r="BY1504" s="18" t="str">
        <f t="shared" si="1499"/>
        <v/>
      </c>
      <c r="BZ1504" s="18" t="str">
        <f t="shared" si="1499"/>
        <v/>
      </c>
      <c r="CA1504" s="18" t="str">
        <f>IF(BY1504&lt;&gt;"",BY1504-LOOKUP(2,1/(LEN($AQ$1:AQ1504)&gt;0),$AQ$1:AQ1504),"")</f>
        <v/>
      </c>
    </row>
    <row r="1505" spans="1:79" x14ac:dyDescent="0.25">
      <c r="A1505" s="21">
        <v>63333</v>
      </c>
      <c r="B1505" s="21">
        <v>2</v>
      </c>
      <c r="C1505" s="22" t="s">
        <v>3510</v>
      </c>
      <c r="D1505" s="21">
        <v>332</v>
      </c>
      <c r="E1505" s="23">
        <v>0.92638888888888893</v>
      </c>
      <c r="F1505" s="22" t="s">
        <v>582</v>
      </c>
      <c r="G1505" s="22" t="b">
        <v>1</v>
      </c>
      <c r="H1505" s="24">
        <v>43532.926689814813</v>
      </c>
      <c r="I1505" s="25" t="s">
        <v>559</v>
      </c>
      <c r="J1505" s="22" t="s">
        <v>560</v>
      </c>
      <c r="K1505" s="11">
        <v>0</v>
      </c>
      <c r="L1505" s="11">
        <v>2046</v>
      </c>
      <c r="M1505" s="11">
        <v>3864</v>
      </c>
      <c r="N1505" s="11">
        <v>0.36240564372108253</v>
      </c>
      <c r="O1505" s="11">
        <v>209</v>
      </c>
      <c r="P1505" s="14">
        <v>0.7463409021567543</v>
      </c>
      <c r="Q1505" s="11">
        <v>6644.8505911134398</v>
      </c>
      <c r="R1505" s="15">
        <v>0.76492931971964151</v>
      </c>
      <c r="S1505" s="11">
        <v>160.91490442276245</v>
      </c>
      <c r="T1505" s="11">
        <v>44.999999832361937</v>
      </c>
      <c r="U1505" s="11">
        <v>3.5758867782714931</v>
      </c>
      <c r="V1505" s="11">
        <v>12.873192401777375</v>
      </c>
      <c r="W1505" s="22"/>
      <c r="X1505" s="21">
        <v>0</v>
      </c>
      <c r="Y1505" s="22">
        <v>0</v>
      </c>
      <c r="Z1505" s="22">
        <v>0</v>
      </c>
      <c r="AA1505" s="22">
        <v>0</v>
      </c>
      <c r="AB1505" s="22">
        <v>0</v>
      </c>
      <c r="AC1505" s="22">
        <v>0</v>
      </c>
      <c r="AD1505" s="22">
        <v>0</v>
      </c>
      <c r="AE1505" s="22">
        <v>0</v>
      </c>
      <c r="AF1505" s="22">
        <v>6644.8505911134398</v>
      </c>
      <c r="AG1505" s="21">
        <v>0</v>
      </c>
      <c r="AH1505" s="22">
        <v>0</v>
      </c>
      <c r="AI1505" s="22">
        <v>0</v>
      </c>
      <c r="AJ1505" s="22">
        <v>6644.8505911134398</v>
      </c>
      <c r="AK1505" s="22">
        <v>8544.8116110658502</v>
      </c>
      <c r="AL1505" s="22">
        <v>0</v>
      </c>
      <c r="AM1505" s="22">
        <v>8</v>
      </c>
      <c r="AN1505" s="22">
        <v>0</v>
      </c>
      <c r="AO1505" s="22">
        <v>0</v>
      </c>
      <c r="AQ1505" s="18" t="str">
        <f t="shared" ref="AQ1505:BZ1505" si="1500">IF(OR(AND(AQ$2&gt;$O1504,AQ$2&lt;=$O1505),AND(AQ$2&lt;=$O1504,$O1503&gt;$O1504),AND(AQ$2&gt;$O1505,$O1506&lt;$O1505)),$H1504+((AQ$1-$Q1504)/$U1505/86000),"")</f>
        <v/>
      </c>
      <c r="AR1505" s="18" t="str">
        <f t="shared" si="1500"/>
        <v/>
      </c>
      <c r="AS1505" s="18" t="str">
        <f t="shared" si="1500"/>
        <v/>
      </c>
      <c r="AT1505" s="18" t="str">
        <f t="shared" si="1500"/>
        <v/>
      </c>
      <c r="AU1505" s="18" t="str">
        <f t="shared" si="1500"/>
        <v/>
      </c>
      <c r="AV1505" s="18" t="str">
        <f t="shared" si="1500"/>
        <v/>
      </c>
      <c r="AW1505" s="18" t="str">
        <f t="shared" si="1500"/>
        <v/>
      </c>
      <c r="AX1505" s="18" t="str">
        <f t="shared" si="1500"/>
        <v/>
      </c>
      <c r="AY1505" s="18" t="str">
        <f t="shared" si="1500"/>
        <v/>
      </c>
      <c r="AZ1505" s="18" t="str">
        <f t="shared" si="1500"/>
        <v/>
      </c>
      <c r="BA1505" s="18" t="str">
        <f t="shared" si="1500"/>
        <v/>
      </c>
      <c r="BB1505" s="18" t="str">
        <f t="shared" si="1500"/>
        <v/>
      </c>
      <c r="BC1505" s="18" t="str">
        <f t="shared" si="1500"/>
        <v/>
      </c>
      <c r="BD1505" s="18" t="str">
        <f t="shared" si="1500"/>
        <v/>
      </c>
      <c r="BE1505" s="18" t="str">
        <f t="shared" si="1500"/>
        <v/>
      </c>
      <c r="BF1505" s="18" t="str">
        <f t="shared" si="1500"/>
        <v/>
      </c>
      <c r="BG1505" s="18" t="str">
        <f t="shared" si="1500"/>
        <v/>
      </c>
      <c r="BH1505" s="18" t="str">
        <f t="shared" si="1500"/>
        <v/>
      </c>
      <c r="BI1505" s="18" t="str">
        <f t="shared" si="1500"/>
        <v/>
      </c>
      <c r="BJ1505" s="18" t="str">
        <f t="shared" si="1500"/>
        <v/>
      </c>
      <c r="BK1505" s="18" t="str">
        <f t="shared" si="1500"/>
        <v/>
      </c>
      <c r="BL1505" s="18" t="str">
        <f t="shared" si="1500"/>
        <v/>
      </c>
      <c r="BM1505" s="18" t="str">
        <f t="shared" si="1500"/>
        <v/>
      </c>
      <c r="BN1505" s="18" t="str">
        <f t="shared" si="1500"/>
        <v/>
      </c>
      <c r="BO1505" s="18" t="str">
        <f t="shared" si="1500"/>
        <v/>
      </c>
      <c r="BP1505" s="18" t="str">
        <f t="shared" si="1500"/>
        <v/>
      </c>
      <c r="BQ1505" s="18" t="str">
        <f t="shared" si="1500"/>
        <v/>
      </c>
      <c r="BR1505" s="18" t="str">
        <f t="shared" si="1500"/>
        <v/>
      </c>
      <c r="BS1505" s="18" t="str">
        <f t="shared" si="1500"/>
        <v/>
      </c>
      <c r="BT1505" s="18" t="str">
        <f t="shared" si="1500"/>
        <v/>
      </c>
      <c r="BU1505" s="18" t="str">
        <f t="shared" si="1500"/>
        <v/>
      </c>
      <c r="BV1505" s="18" t="str">
        <f t="shared" si="1500"/>
        <v/>
      </c>
      <c r="BW1505" s="18" t="str">
        <f t="shared" si="1500"/>
        <v/>
      </c>
      <c r="BX1505" s="18" t="str">
        <f t="shared" si="1500"/>
        <v/>
      </c>
      <c r="BY1505" s="18" t="str">
        <f t="shared" si="1500"/>
        <v/>
      </c>
      <c r="BZ1505" s="18" t="str">
        <f t="shared" si="1500"/>
        <v/>
      </c>
      <c r="CA1505" s="18" t="str">
        <f>IF(BY1505&lt;&gt;"",BY1505-LOOKUP(2,1/(LEN($AQ$1:AQ1505)&gt;0),$AQ$1:AQ1505),"")</f>
        <v/>
      </c>
    </row>
    <row r="1506" spans="1:79" x14ac:dyDescent="0.25">
      <c r="A1506" s="21">
        <v>63334</v>
      </c>
      <c r="B1506" s="21">
        <v>2</v>
      </c>
      <c r="C1506" s="22" t="s">
        <v>3511</v>
      </c>
      <c r="D1506" s="21">
        <v>332</v>
      </c>
      <c r="E1506" s="23">
        <v>0.92708333333333337</v>
      </c>
      <c r="F1506" s="22" t="s">
        <v>582</v>
      </c>
      <c r="G1506" s="22" t="b">
        <v>1</v>
      </c>
      <c r="H1506" s="24">
        <v>43532.927210648151</v>
      </c>
      <c r="I1506" s="25" t="s">
        <v>662</v>
      </c>
      <c r="J1506" s="22" t="s">
        <v>663</v>
      </c>
      <c r="K1506" s="11">
        <v>0</v>
      </c>
      <c r="L1506" s="11">
        <v>2047</v>
      </c>
      <c r="M1506" s="11">
        <v>3865</v>
      </c>
      <c r="N1506" s="11">
        <v>9.3081098384573124E-13</v>
      </c>
      <c r="O1506" s="11">
        <v>219</v>
      </c>
      <c r="P1506" s="14">
        <v>0.50000001970718455</v>
      </c>
      <c r="Q1506" s="11">
        <v>6924.1230002258199</v>
      </c>
      <c r="R1506" s="15">
        <v>0.79707807174793988</v>
      </c>
      <c r="S1506" s="11">
        <v>279.27240911238005</v>
      </c>
      <c r="T1506" s="11">
        <v>45.000000461004674</v>
      </c>
      <c r="U1506" s="11">
        <v>6.206053472252453</v>
      </c>
      <c r="V1506" s="11">
        <v>22.341792500108831</v>
      </c>
      <c r="W1506" s="22"/>
      <c r="X1506" s="21">
        <v>0</v>
      </c>
      <c r="Y1506" s="22">
        <v>0</v>
      </c>
      <c r="Z1506" s="22">
        <v>0</v>
      </c>
      <c r="AA1506" s="22">
        <v>0</v>
      </c>
      <c r="AB1506" s="22">
        <v>0</v>
      </c>
      <c r="AC1506" s="22">
        <v>0</v>
      </c>
      <c r="AD1506" s="22">
        <v>0</v>
      </c>
      <c r="AE1506" s="22">
        <v>0</v>
      </c>
      <c r="AF1506" s="22">
        <v>6924.1230002258199</v>
      </c>
      <c r="AG1506" s="21">
        <v>0</v>
      </c>
      <c r="AH1506" s="22">
        <v>0</v>
      </c>
      <c r="AI1506" s="22">
        <v>0</v>
      </c>
      <c r="AJ1506" s="22">
        <v>6924.1230002258199</v>
      </c>
      <c r="AK1506" s="22">
        <v>8544.8116110658502</v>
      </c>
      <c r="AL1506" s="22">
        <v>0</v>
      </c>
      <c r="AM1506" s="22">
        <v>7</v>
      </c>
      <c r="AN1506" s="22">
        <v>0</v>
      </c>
      <c r="AO1506" s="22">
        <v>0</v>
      </c>
      <c r="AQ1506" s="18" t="str">
        <f t="shared" ref="AQ1506:BZ1506" si="1501">IF(OR(AND(AQ$2&gt;$O1505,AQ$2&lt;=$O1506),AND(AQ$2&lt;=$O1505,$O1504&gt;$O1505),AND(AQ$2&gt;$O1506,$O1507&lt;$O1506)),$H1505+((AQ$1-$Q1505)/$U1506/86000),"")</f>
        <v/>
      </c>
      <c r="AR1506" s="18" t="str">
        <f t="shared" si="1501"/>
        <v/>
      </c>
      <c r="AS1506" s="18" t="str">
        <f t="shared" si="1501"/>
        <v/>
      </c>
      <c r="AT1506" s="18" t="str">
        <f t="shared" si="1501"/>
        <v/>
      </c>
      <c r="AU1506" s="18" t="str">
        <f t="shared" si="1501"/>
        <v/>
      </c>
      <c r="AV1506" s="18" t="str">
        <f t="shared" si="1501"/>
        <v/>
      </c>
      <c r="AW1506" s="18" t="str">
        <f t="shared" si="1501"/>
        <v/>
      </c>
      <c r="AX1506" s="18" t="str">
        <f t="shared" si="1501"/>
        <v/>
      </c>
      <c r="AY1506" s="18" t="str">
        <f t="shared" si="1501"/>
        <v/>
      </c>
      <c r="AZ1506" s="18" t="str">
        <f t="shared" si="1501"/>
        <v/>
      </c>
      <c r="BA1506" s="18" t="str">
        <f t="shared" si="1501"/>
        <v/>
      </c>
      <c r="BB1506" s="18" t="str">
        <f t="shared" si="1501"/>
        <v/>
      </c>
      <c r="BC1506" s="18" t="str">
        <f t="shared" si="1501"/>
        <v/>
      </c>
      <c r="BD1506" s="18" t="str">
        <f t="shared" si="1501"/>
        <v/>
      </c>
      <c r="BE1506" s="18" t="str">
        <f t="shared" si="1501"/>
        <v/>
      </c>
      <c r="BF1506" s="18" t="str">
        <f t="shared" si="1501"/>
        <v/>
      </c>
      <c r="BG1506" s="18" t="str">
        <f t="shared" si="1501"/>
        <v/>
      </c>
      <c r="BH1506" s="18" t="str">
        <f t="shared" si="1501"/>
        <v/>
      </c>
      <c r="BI1506" s="18" t="str">
        <f t="shared" si="1501"/>
        <v/>
      </c>
      <c r="BJ1506" s="18" t="str">
        <f t="shared" si="1501"/>
        <v/>
      </c>
      <c r="BK1506" s="18" t="str">
        <f t="shared" si="1501"/>
        <v/>
      </c>
      <c r="BL1506" s="18" t="str">
        <f t="shared" si="1501"/>
        <v/>
      </c>
      <c r="BM1506" s="18" t="str">
        <f t="shared" si="1501"/>
        <v/>
      </c>
      <c r="BN1506" s="18" t="str">
        <f t="shared" si="1501"/>
        <v/>
      </c>
      <c r="BO1506" s="18" t="str">
        <f t="shared" si="1501"/>
        <v/>
      </c>
      <c r="BP1506" s="18" t="str">
        <f t="shared" si="1501"/>
        <v/>
      </c>
      <c r="BQ1506" s="18" t="str">
        <f t="shared" si="1501"/>
        <v/>
      </c>
      <c r="BR1506" s="18" t="str">
        <f t="shared" si="1501"/>
        <v/>
      </c>
      <c r="BS1506" s="18" t="str">
        <f t="shared" si="1501"/>
        <v/>
      </c>
      <c r="BT1506" s="18">
        <f t="shared" si="1501"/>
        <v>43532.927061977185</v>
      </c>
      <c r="BU1506" s="18" t="str">
        <f t="shared" si="1501"/>
        <v/>
      </c>
      <c r="BV1506" s="18" t="str">
        <f t="shared" si="1501"/>
        <v/>
      </c>
      <c r="BW1506" s="18" t="str">
        <f t="shared" si="1501"/>
        <v/>
      </c>
      <c r="BX1506" s="18" t="str">
        <f t="shared" si="1501"/>
        <v/>
      </c>
      <c r="BY1506" s="18" t="str">
        <f t="shared" si="1501"/>
        <v/>
      </c>
      <c r="BZ1506" s="18" t="str">
        <f t="shared" si="1501"/>
        <v/>
      </c>
      <c r="CA1506" s="18" t="str">
        <f>IF(BY1506&lt;&gt;"",BY1506-LOOKUP(2,1/(LEN($AQ$1:AQ1506)&gt;0),$AQ$1:AQ1506),"")</f>
        <v/>
      </c>
    </row>
    <row r="1507" spans="1:79" x14ac:dyDescent="0.25">
      <c r="A1507" s="21">
        <v>63336</v>
      </c>
      <c r="B1507" s="21">
        <v>2</v>
      </c>
      <c r="C1507" s="22" t="s">
        <v>3513</v>
      </c>
      <c r="D1507" s="21">
        <v>332</v>
      </c>
      <c r="E1507" s="23">
        <v>0.92777777777777781</v>
      </c>
      <c r="F1507" s="22" t="s">
        <v>582</v>
      </c>
      <c r="G1507" s="22" t="b">
        <v>1</v>
      </c>
      <c r="H1507" s="24">
        <v>43532.927731481483</v>
      </c>
      <c r="I1507" s="25" t="s">
        <v>389</v>
      </c>
      <c r="J1507" s="22" t="s">
        <v>390</v>
      </c>
      <c r="K1507" s="11">
        <v>0</v>
      </c>
      <c r="L1507" s="11">
        <v>2048</v>
      </c>
      <c r="M1507" s="11">
        <v>3868</v>
      </c>
      <c r="N1507" s="11">
        <v>2.9046987037872896E-11</v>
      </c>
      <c r="O1507" s="11">
        <v>224</v>
      </c>
      <c r="P1507" s="14">
        <v>0.47700763120538142</v>
      </c>
      <c r="Q1507" s="11">
        <v>7164.6826271274422</v>
      </c>
      <c r="R1507" s="15">
        <v>0.82477035906647767</v>
      </c>
      <c r="S1507" s="11">
        <v>240.55962690162232</v>
      </c>
      <c r="T1507" s="11">
        <v>44.999999832361937</v>
      </c>
      <c r="U1507" s="11">
        <v>5.3457695066172617</v>
      </c>
      <c r="V1507" s="11">
        <v>19.244770223822144</v>
      </c>
      <c r="W1507" s="22"/>
      <c r="X1507" s="21">
        <v>0</v>
      </c>
      <c r="Y1507" s="22">
        <v>0</v>
      </c>
      <c r="Z1507" s="22">
        <v>0</v>
      </c>
      <c r="AA1507" s="22">
        <v>0</v>
      </c>
      <c r="AB1507" s="22">
        <v>0</v>
      </c>
      <c r="AC1507" s="22">
        <v>0</v>
      </c>
      <c r="AD1507" s="22">
        <v>0</v>
      </c>
      <c r="AE1507" s="22">
        <v>0</v>
      </c>
      <c r="AF1507" s="22">
        <v>7164.6826271274422</v>
      </c>
      <c r="AG1507" s="21">
        <v>0</v>
      </c>
      <c r="AH1507" s="22">
        <v>0</v>
      </c>
      <c r="AI1507" s="22">
        <v>0</v>
      </c>
      <c r="AJ1507" s="22">
        <v>7164.6826271274422</v>
      </c>
      <c r="AK1507" s="22">
        <v>8544.8116110658502</v>
      </c>
      <c r="AL1507" s="22">
        <v>0</v>
      </c>
      <c r="AM1507" s="22">
        <v>6</v>
      </c>
      <c r="AN1507" s="22">
        <v>0</v>
      </c>
      <c r="AO1507" s="22">
        <v>0</v>
      </c>
      <c r="AQ1507" s="18" t="str">
        <f t="shared" ref="AQ1507:BZ1507" si="1502">IF(OR(AND(AQ$2&gt;$O1506,AQ$2&lt;=$O1507),AND(AQ$2&lt;=$O1506,$O1505&gt;$O1506),AND(AQ$2&gt;$O1507,$O1508&lt;$O1507)),$H1506+((AQ$1-$Q1506)/$U1507/86000),"")</f>
        <v/>
      </c>
      <c r="AR1507" s="18" t="str">
        <f t="shared" si="1502"/>
        <v/>
      </c>
      <c r="AS1507" s="18" t="str">
        <f t="shared" si="1502"/>
        <v/>
      </c>
      <c r="AT1507" s="18" t="str">
        <f t="shared" si="1502"/>
        <v/>
      </c>
      <c r="AU1507" s="18" t="str">
        <f t="shared" si="1502"/>
        <v/>
      </c>
      <c r="AV1507" s="18" t="str">
        <f t="shared" si="1502"/>
        <v/>
      </c>
      <c r="AW1507" s="18" t="str">
        <f t="shared" si="1502"/>
        <v/>
      </c>
      <c r="AX1507" s="18" t="str">
        <f t="shared" si="1502"/>
        <v/>
      </c>
      <c r="AY1507" s="18" t="str">
        <f t="shared" si="1502"/>
        <v/>
      </c>
      <c r="AZ1507" s="18" t="str">
        <f t="shared" si="1502"/>
        <v/>
      </c>
      <c r="BA1507" s="18" t="str">
        <f t="shared" si="1502"/>
        <v/>
      </c>
      <c r="BB1507" s="18" t="str">
        <f t="shared" si="1502"/>
        <v/>
      </c>
      <c r="BC1507" s="18" t="str">
        <f t="shared" si="1502"/>
        <v/>
      </c>
      <c r="BD1507" s="18" t="str">
        <f t="shared" si="1502"/>
        <v/>
      </c>
      <c r="BE1507" s="18" t="str">
        <f t="shared" si="1502"/>
        <v/>
      </c>
      <c r="BF1507" s="18" t="str">
        <f t="shared" si="1502"/>
        <v/>
      </c>
      <c r="BG1507" s="18" t="str">
        <f t="shared" si="1502"/>
        <v/>
      </c>
      <c r="BH1507" s="18" t="str">
        <f t="shared" si="1502"/>
        <v/>
      </c>
      <c r="BI1507" s="18" t="str">
        <f t="shared" si="1502"/>
        <v/>
      </c>
      <c r="BJ1507" s="18" t="str">
        <f t="shared" si="1502"/>
        <v/>
      </c>
      <c r="BK1507" s="18" t="str">
        <f t="shared" si="1502"/>
        <v/>
      </c>
      <c r="BL1507" s="18" t="str">
        <f t="shared" si="1502"/>
        <v/>
      </c>
      <c r="BM1507" s="18" t="str">
        <f t="shared" si="1502"/>
        <v/>
      </c>
      <c r="BN1507" s="18" t="str">
        <f t="shared" si="1502"/>
        <v/>
      </c>
      <c r="BO1507" s="18" t="str">
        <f t="shared" si="1502"/>
        <v/>
      </c>
      <c r="BP1507" s="18" t="str">
        <f t="shared" si="1502"/>
        <v/>
      </c>
      <c r="BQ1507" s="18" t="str">
        <f t="shared" si="1502"/>
        <v/>
      </c>
      <c r="BR1507" s="18" t="str">
        <f t="shared" si="1502"/>
        <v/>
      </c>
      <c r="BS1507" s="18" t="str">
        <f t="shared" si="1502"/>
        <v/>
      </c>
      <c r="BT1507" s="18" t="str">
        <f t="shared" si="1502"/>
        <v/>
      </c>
      <c r="BU1507" s="18" t="str">
        <f t="shared" si="1502"/>
        <v/>
      </c>
      <c r="BV1507" s="18" t="str">
        <f t="shared" si="1502"/>
        <v/>
      </c>
      <c r="BW1507" s="18" t="str">
        <f t="shared" si="1502"/>
        <v/>
      </c>
      <c r="BX1507" s="18" t="str">
        <f t="shared" si="1502"/>
        <v/>
      </c>
      <c r="BY1507" s="18" t="str">
        <f t="shared" si="1502"/>
        <v/>
      </c>
      <c r="BZ1507" s="18" t="str">
        <f t="shared" si="1502"/>
        <v/>
      </c>
      <c r="CA1507" s="18" t="str">
        <f>IF(BY1507&lt;&gt;"",BY1507-LOOKUP(2,1/(LEN($AQ$1:AQ1507)&gt;0),$AQ$1:AQ1507),"")</f>
        <v/>
      </c>
    </row>
    <row r="1508" spans="1:79" x14ac:dyDescent="0.25">
      <c r="A1508" s="21">
        <v>63337</v>
      </c>
      <c r="B1508" s="21">
        <v>2</v>
      </c>
      <c r="C1508" s="22" t="s">
        <v>3514</v>
      </c>
      <c r="D1508" s="21">
        <v>332</v>
      </c>
      <c r="E1508" s="23">
        <v>0.92777777777777781</v>
      </c>
      <c r="F1508" s="22" t="s">
        <v>582</v>
      </c>
      <c r="G1508" s="22" t="b">
        <v>1</v>
      </c>
      <c r="H1508" s="24">
        <v>43532.928252314814</v>
      </c>
      <c r="I1508" s="25" t="s">
        <v>223</v>
      </c>
      <c r="J1508" s="22" t="s">
        <v>224</v>
      </c>
      <c r="K1508" s="11">
        <v>0</v>
      </c>
      <c r="L1508" s="11">
        <v>2049</v>
      </c>
      <c r="M1508" s="11">
        <v>3870</v>
      </c>
      <c r="N1508" s="11">
        <v>4.1993075683421921E-12</v>
      </c>
      <c r="O1508" s="11">
        <v>238</v>
      </c>
      <c r="P1508" s="14">
        <v>0.48564442132228075</v>
      </c>
      <c r="Q1508" s="11">
        <v>7561.4923230589175</v>
      </c>
      <c r="R1508" s="15">
        <v>0.87044954576978018</v>
      </c>
      <c r="S1508" s="11">
        <v>396.80969593147529</v>
      </c>
      <c r="T1508" s="11">
        <v>44.999999832361937</v>
      </c>
      <c r="U1508" s="11">
        <v>8.8179932757712578</v>
      </c>
      <c r="V1508" s="11">
        <v>31.744775792776529</v>
      </c>
      <c r="W1508" s="22"/>
      <c r="X1508" s="21">
        <v>0</v>
      </c>
      <c r="Y1508" s="22">
        <v>0</v>
      </c>
      <c r="Z1508" s="22">
        <v>0</v>
      </c>
      <c r="AA1508" s="22">
        <v>0</v>
      </c>
      <c r="AB1508" s="22">
        <v>0</v>
      </c>
      <c r="AC1508" s="22">
        <v>0</v>
      </c>
      <c r="AD1508" s="22">
        <v>0</v>
      </c>
      <c r="AE1508" s="22">
        <v>0</v>
      </c>
      <c r="AF1508" s="22">
        <v>7561.4923230589175</v>
      </c>
      <c r="AG1508" s="21">
        <v>0</v>
      </c>
      <c r="AH1508" s="22">
        <v>0</v>
      </c>
      <c r="AI1508" s="22">
        <v>0</v>
      </c>
      <c r="AJ1508" s="22">
        <v>7561.4923230589175</v>
      </c>
      <c r="AK1508" s="22">
        <v>8544.8116110658502</v>
      </c>
      <c r="AL1508" s="22">
        <v>0</v>
      </c>
      <c r="AM1508" s="22">
        <v>5</v>
      </c>
      <c r="AN1508" s="22">
        <v>0</v>
      </c>
      <c r="AO1508" s="22">
        <v>0</v>
      </c>
      <c r="AQ1508" s="18" t="str">
        <f t="shared" ref="AQ1508:BZ1508" si="1503">IF(OR(AND(AQ$2&gt;$O1507,AQ$2&lt;=$O1508),AND(AQ$2&lt;=$O1507,$O1506&gt;$O1507),AND(AQ$2&gt;$O1508,$O1509&lt;$O1508)),$H1507+((AQ$1-$Q1507)/$U1508/86000),"")</f>
        <v/>
      </c>
      <c r="AR1508" s="18" t="str">
        <f t="shared" si="1503"/>
        <v/>
      </c>
      <c r="AS1508" s="18" t="str">
        <f t="shared" si="1503"/>
        <v/>
      </c>
      <c r="AT1508" s="18" t="str">
        <f t="shared" si="1503"/>
        <v/>
      </c>
      <c r="AU1508" s="18" t="str">
        <f t="shared" si="1503"/>
        <v/>
      </c>
      <c r="AV1508" s="18" t="str">
        <f t="shared" si="1503"/>
        <v/>
      </c>
      <c r="AW1508" s="18" t="str">
        <f t="shared" si="1503"/>
        <v/>
      </c>
      <c r="AX1508" s="18" t="str">
        <f t="shared" si="1503"/>
        <v/>
      </c>
      <c r="AY1508" s="18" t="str">
        <f t="shared" si="1503"/>
        <v/>
      </c>
      <c r="AZ1508" s="18" t="str">
        <f t="shared" si="1503"/>
        <v/>
      </c>
      <c r="BA1508" s="18" t="str">
        <f t="shared" si="1503"/>
        <v/>
      </c>
      <c r="BB1508" s="18" t="str">
        <f t="shared" si="1503"/>
        <v/>
      </c>
      <c r="BC1508" s="18" t="str">
        <f t="shared" si="1503"/>
        <v/>
      </c>
      <c r="BD1508" s="18" t="str">
        <f t="shared" si="1503"/>
        <v/>
      </c>
      <c r="BE1508" s="18" t="str">
        <f t="shared" si="1503"/>
        <v/>
      </c>
      <c r="BF1508" s="18" t="str">
        <f t="shared" si="1503"/>
        <v/>
      </c>
      <c r="BG1508" s="18" t="str">
        <f t="shared" si="1503"/>
        <v/>
      </c>
      <c r="BH1508" s="18" t="str">
        <f t="shared" si="1503"/>
        <v/>
      </c>
      <c r="BI1508" s="18" t="str">
        <f t="shared" si="1503"/>
        <v/>
      </c>
      <c r="BJ1508" s="18" t="str">
        <f t="shared" si="1503"/>
        <v/>
      </c>
      <c r="BK1508" s="18" t="str">
        <f t="shared" si="1503"/>
        <v/>
      </c>
      <c r="BL1508" s="18" t="str">
        <f t="shared" si="1503"/>
        <v/>
      </c>
      <c r="BM1508" s="18" t="str">
        <f t="shared" si="1503"/>
        <v/>
      </c>
      <c r="BN1508" s="18" t="str">
        <f t="shared" si="1503"/>
        <v/>
      </c>
      <c r="BO1508" s="18" t="str">
        <f t="shared" si="1503"/>
        <v/>
      </c>
      <c r="BP1508" s="18" t="str">
        <f t="shared" si="1503"/>
        <v/>
      </c>
      <c r="BQ1508" s="18" t="str">
        <f t="shared" si="1503"/>
        <v/>
      </c>
      <c r="BR1508" s="18" t="str">
        <f t="shared" si="1503"/>
        <v/>
      </c>
      <c r="BS1508" s="18" t="str">
        <f t="shared" si="1503"/>
        <v/>
      </c>
      <c r="BT1508" s="18" t="str">
        <f t="shared" si="1503"/>
        <v/>
      </c>
      <c r="BU1508" s="18">
        <f t="shared" si="1503"/>
        <v>43532.927751716765</v>
      </c>
      <c r="BV1508" s="18">
        <f t="shared" si="1503"/>
        <v>43532.928236869382</v>
      </c>
      <c r="BW1508" s="18" t="str">
        <f t="shared" si="1503"/>
        <v/>
      </c>
      <c r="BX1508" s="18" t="str">
        <f t="shared" si="1503"/>
        <v/>
      </c>
      <c r="BY1508" s="18" t="str">
        <f t="shared" si="1503"/>
        <v/>
      </c>
      <c r="BZ1508" s="18" t="str">
        <f t="shared" si="1503"/>
        <v/>
      </c>
      <c r="CA1508" s="18" t="str">
        <f>IF(BY1508&lt;&gt;"",BY1508-LOOKUP(2,1/(LEN($AQ$1:AQ1508)&gt;0),$AQ$1:AQ1508),"")</f>
        <v/>
      </c>
    </row>
    <row r="1509" spans="1:79" x14ac:dyDescent="0.25">
      <c r="A1509" s="21">
        <v>63339</v>
      </c>
      <c r="B1509" s="21">
        <v>2</v>
      </c>
      <c r="C1509" s="22" t="s">
        <v>3516</v>
      </c>
      <c r="D1509" s="21">
        <v>332</v>
      </c>
      <c r="E1509" s="23">
        <v>0.92847222222222225</v>
      </c>
      <c r="F1509" s="22" t="s">
        <v>582</v>
      </c>
      <c r="G1509" s="22" t="b">
        <v>1</v>
      </c>
      <c r="H1509" s="24">
        <v>43532.928773148145</v>
      </c>
      <c r="I1509" s="25" t="s">
        <v>317</v>
      </c>
      <c r="J1509" s="22" t="s">
        <v>318</v>
      </c>
      <c r="K1509" s="11">
        <v>0</v>
      </c>
      <c r="L1509" s="11">
        <v>2050</v>
      </c>
      <c r="M1509" s="11">
        <v>3872</v>
      </c>
      <c r="N1509" s="11">
        <v>6.6009420152113307E-12</v>
      </c>
      <c r="O1509" s="11">
        <v>250</v>
      </c>
      <c r="P1509" s="14">
        <v>0.49999993635199136</v>
      </c>
      <c r="Q1509" s="11">
        <v>7836.9351595834542</v>
      </c>
      <c r="R1509" s="15">
        <v>0.90215745231716538</v>
      </c>
      <c r="S1509" s="11">
        <v>275.44283652453669</v>
      </c>
      <c r="T1509" s="11">
        <v>44.999999832361937</v>
      </c>
      <c r="U1509" s="11">
        <v>6.1209519455698045</v>
      </c>
      <c r="V1509" s="11">
        <v>22.035427004051297</v>
      </c>
      <c r="W1509" s="22"/>
      <c r="X1509" s="21">
        <v>0</v>
      </c>
      <c r="Y1509" s="22">
        <v>0</v>
      </c>
      <c r="Z1509" s="22">
        <v>0</v>
      </c>
      <c r="AA1509" s="22">
        <v>0</v>
      </c>
      <c r="AB1509" s="22">
        <v>0</v>
      </c>
      <c r="AC1509" s="22">
        <v>0</v>
      </c>
      <c r="AD1509" s="22">
        <v>0</v>
      </c>
      <c r="AE1509" s="22">
        <v>0</v>
      </c>
      <c r="AF1509" s="22">
        <v>7836.9351595834542</v>
      </c>
      <c r="AG1509" s="21">
        <v>0</v>
      </c>
      <c r="AH1509" s="22">
        <v>0</v>
      </c>
      <c r="AI1509" s="22">
        <v>0</v>
      </c>
      <c r="AJ1509" s="22">
        <v>7836.9351595834542</v>
      </c>
      <c r="AK1509" s="22">
        <v>8544.8116110658502</v>
      </c>
      <c r="AL1509" s="22">
        <v>0</v>
      </c>
      <c r="AM1509" s="22">
        <v>4</v>
      </c>
      <c r="AN1509" s="22">
        <v>0</v>
      </c>
      <c r="AO1509" s="22">
        <v>0</v>
      </c>
      <c r="AQ1509" s="18" t="str">
        <f t="shared" ref="AQ1509:BZ1509" si="1504">IF(OR(AND(AQ$2&gt;$O1508,AQ$2&lt;=$O1509),AND(AQ$2&lt;=$O1508,$O1507&gt;$O1508),AND(AQ$2&gt;$O1509,$O1510&lt;$O1509)),$H1508+((AQ$1-$Q1508)/$U1509/86000),"")</f>
        <v/>
      </c>
      <c r="AR1509" s="18" t="str">
        <f t="shared" si="1504"/>
        <v/>
      </c>
      <c r="AS1509" s="18" t="str">
        <f t="shared" si="1504"/>
        <v/>
      </c>
      <c r="AT1509" s="18" t="str">
        <f t="shared" si="1504"/>
        <v/>
      </c>
      <c r="AU1509" s="18" t="str">
        <f t="shared" si="1504"/>
        <v/>
      </c>
      <c r="AV1509" s="18" t="str">
        <f t="shared" si="1504"/>
        <v/>
      </c>
      <c r="AW1509" s="18" t="str">
        <f t="shared" si="1504"/>
        <v/>
      </c>
      <c r="AX1509" s="18" t="str">
        <f t="shared" si="1504"/>
        <v/>
      </c>
      <c r="AY1509" s="18" t="str">
        <f t="shared" si="1504"/>
        <v/>
      </c>
      <c r="AZ1509" s="18" t="str">
        <f t="shared" si="1504"/>
        <v/>
      </c>
      <c r="BA1509" s="18" t="str">
        <f t="shared" si="1504"/>
        <v/>
      </c>
      <c r="BB1509" s="18" t="str">
        <f t="shared" si="1504"/>
        <v/>
      </c>
      <c r="BC1509" s="18" t="str">
        <f t="shared" si="1504"/>
        <v/>
      </c>
      <c r="BD1509" s="18" t="str">
        <f t="shared" si="1504"/>
        <v/>
      </c>
      <c r="BE1509" s="18" t="str">
        <f t="shared" si="1504"/>
        <v/>
      </c>
      <c r="BF1509" s="18" t="str">
        <f t="shared" si="1504"/>
        <v/>
      </c>
      <c r="BG1509" s="18" t="str">
        <f t="shared" si="1504"/>
        <v/>
      </c>
      <c r="BH1509" s="18" t="str">
        <f t="shared" si="1504"/>
        <v/>
      </c>
      <c r="BI1509" s="18" t="str">
        <f t="shared" si="1504"/>
        <v/>
      </c>
      <c r="BJ1509" s="18" t="str">
        <f t="shared" si="1504"/>
        <v/>
      </c>
      <c r="BK1509" s="18" t="str">
        <f t="shared" si="1504"/>
        <v/>
      </c>
      <c r="BL1509" s="18" t="str">
        <f t="shared" si="1504"/>
        <v/>
      </c>
      <c r="BM1509" s="18" t="str">
        <f t="shared" si="1504"/>
        <v/>
      </c>
      <c r="BN1509" s="18" t="str">
        <f t="shared" si="1504"/>
        <v/>
      </c>
      <c r="BO1509" s="18" t="str">
        <f t="shared" si="1504"/>
        <v/>
      </c>
      <c r="BP1509" s="18" t="str">
        <f t="shared" si="1504"/>
        <v/>
      </c>
      <c r="BQ1509" s="18" t="str">
        <f t="shared" si="1504"/>
        <v/>
      </c>
      <c r="BR1509" s="18" t="str">
        <f t="shared" si="1504"/>
        <v/>
      </c>
      <c r="BS1509" s="18" t="str">
        <f t="shared" si="1504"/>
        <v/>
      </c>
      <c r="BT1509" s="18" t="str">
        <f t="shared" si="1504"/>
        <v/>
      </c>
      <c r="BU1509" s="18" t="str">
        <f t="shared" si="1504"/>
        <v/>
      </c>
      <c r="BV1509" s="18" t="str">
        <f t="shared" si="1504"/>
        <v/>
      </c>
      <c r="BW1509" s="18">
        <f t="shared" si="1504"/>
        <v>43532.928422485762</v>
      </c>
      <c r="BX1509" s="18" t="str">
        <f t="shared" si="1504"/>
        <v/>
      </c>
      <c r="BY1509" s="18" t="str">
        <f t="shared" si="1504"/>
        <v/>
      </c>
      <c r="BZ1509" s="18" t="str">
        <f t="shared" si="1504"/>
        <v/>
      </c>
      <c r="CA1509" s="18" t="str">
        <f>IF(BY1509&lt;&gt;"",BY1509-LOOKUP(2,1/(LEN($AQ$1:AQ1509)&gt;0),$AQ$1:AQ1509),"")</f>
        <v/>
      </c>
    </row>
    <row r="1510" spans="1:79" x14ac:dyDescent="0.25">
      <c r="A1510" s="21">
        <v>63340</v>
      </c>
      <c r="B1510" s="21">
        <v>2</v>
      </c>
      <c r="C1510" s="22" t="s">
        <v>3517</v>
      </c>
      <c r="D1510" s="21">
        <v>332</v>
      </c>
      <c r="E1510" s="23">
        <v>0.9291666666666667</v>
      </c>
      <c r="F1510" s="22" t="s">
        <v>582</v>
      </c>
      <c r="G1510" s="22" t="b">
        <v>1</v>
      </c>
      <c r="H1510" s="24">
        <v>43532.929293981484</v>
      </c>
      <c r="I1510" s="25" t="s">
        <v>3518</v>
      </c>
      <c r="J1510" s="22" t="s">
        <v>3519</v>
      </c>
      <c r="K1510" s="11">
        <v>0</v>
      </c>
      <c r="L1510" s="11">
        <v>2051</v>
      </c>
      <c r="M1510" s="11">
        <v>3874</v>
      </c>
      <c r="N1510" s="11">
        <v>5.3823612233827589E-13</v>
      </c>
      <c r="O1510" s="11">
        <v>260</v>
      </c>
      <c r="P1510" s="14">
        <v>0.37270972654604023</v>
      </c>
      <c r="Q1510" s="11">
        <v>8059.0427539222374</v>
      </c>
      <c r="R1510" s="15">
        <v>0.92772561351394911</v>
      </c>
      <c r="S1510" s="11">
        <v>222.1075943387832</v>
      </c>
      <c r="T1510" s="11">
        <v>45.000000461004674</v>
      </c>
      <c r="U1510" s="11">
        <v>4.9357242680753606</v>
      </c>
      <c r="V1510" s="11">
        <v>17.768607365071297</v>
      </c>
      <c r="W1510" s="22"/>
      <c r="X1510" s="21">
        <v>0</v>
      </c>
      <c r="Y1510" s="22">
        <v>0</v>
      </c>
      <c r="Z1510" s="22">
        <v>0</v>
      </c>
      <c r="AA1510" s="22">
        <v>0</v>
      </c>
      <c r="AB1510" s="22">
        <v>0</v>
      </c>
      <c r="AC1510" s="22">
        <v>0</v>
      </c>
      <c r="AD1510" s="22">
        <v>0</v>
      </c>
      <c r="AE1510" s="22">
        <v>0</v>
      </c>
      <c r="AF1510" s="22">
        <v>8059.0427539222374</v>
      </c>
      <c r="AG1510" s="21">
        <v>0</v>
      </c>
      <c r="AH1510" s="22">
        <v>0</v>
      </c>
      <c r="AI1510" s="22">
        <v>0</v>
      </c>
      <c r="AJ1510" s="22">
        <v>8059.0427539222374</v>
      </c>
      <c r="AK1510" s="22">
        <v>8544.8116110658502</v>
      </c>
      <c r="AL1510" s="22">
        <v>0</v>
      </c>
      <c r="AM1510" s="22">
        <v>3</v>
      </c>
      <c r="AN1510" s="22">
        <v>0</v>
      </c>
      <c r="AO1510" s="22">
        <v>0</v>
      </c>
      <c r="AQ1510" s="18" t="str">
        <f t="shared" ref="AQ1510:BZ1510" si="1505">IF(OR(AND(AQ$2&gt;$O1509,AQ$2&lt;=$O1510),AND(AQ$2&lt;=$O1509,$O1508&gt;$O1509),AND(AQ$2&gt;$O1510,$O1511&lt;$O1510)),$H1509+((AQ$1-$Q1509)/$U1510/86000),"")</f>
        <v/>
      </c>
      <c r="AR1510" s="18" t="str">
        <f t="shared" si="1505"/>
        <v/>
      </c>
      <c r="AS1510" s="18" t="str">
        <f t="shared" si="1505"/>
        <v/>
      </c>
      <c r="AT1510" s="18" t="str">
        <f t="shared" si="1505"/>
        <v/>
      </c>
      <c r="AU1510" s="18" t="str">
        <f t="shared" si="1505"/>
        <v/>
      </c>
      <c r="AV1510" s="18" t="str">
        <f t="shared" si="1505"/>
        <v/>
      </c>
      <c r="AW1510" s="18" t="str">
        <f t="shared" si="1505"/>
        <v/>
      </c>
      <c r="AX1510" s="18" t="str">
        <f t="shared" si="1505"/>
        <v/>
      </c>
      <c r="AY1510" s="18" t="str">
        <f t="shared" si="1505"/>
        <v/>
      </c>
      <c r="AZ1510" s="18" t="str">
        <f t="shared" si="1505"/>
        <v/>
      </c>
      <c r="BA1510" s="18" t="str">
        <f t="shared" si="1505"/>
        <v/>
      </c>
      <c r="BB1510" s="18" t="str">
        <f t="shared" si="1505"/>
        <v/>
      </c>
      <c r="BC1510" s="18" t="str">
        <f t="shared" si="1505"/>
        <v/>
      </c>
      <c r="BD1510" s="18" t="str">
        <f t="shared" si="1505"/>
        <v/>
      </c>
      <c r="BE1510" s="18" t="str">
        <f t="shared" si="1505"/>
        <v/>
      </c>
      <c r="BF1510" s="18" t="str">
        <f t="shared" si="1505"/>
        <v/>
      </c>
      <c r="BG1510" s="18" t="str">
        <f t="shared" si="1505"/>
        <v/>
      </c>
      <c r="BH1510" s="18" t="str">
        <f t="shared" si="1505"/>
        <v/>
      </c>
      <c r="BI1510" s="18" t="str">
        <f t="shared" si="1505"/>
        <v/>
      </c>
      <c r="BJ1510" s="18" t="str">
        <f t="shared" si="1505"/>
        <v/>
      </c>
      <c r="BK1510" s="18" t="str">
        <f t="shared" si="1505"/>
        <v/>
      </c>
      <c r="BL1510" s="18" t="str">
        <f t="shared" si="1505"/>
        <v/>
      </c>
      <c r="BM1510" s="18" t="str">
        <f t="shared" si="1505"/>
        <v/>
      </c>
      <c r="BN1510" s="18" t="str">
        <f t="shared" si="1505"/>
        <v/>
      </c>
      <c r="BO1510" s="18" t="str">
        <f t="shared" si="1505"/>
        <v/>
      </c>
      <c r="BP1510" s="18" t="str">
        <f t="shared" si="1505"/>
        <v/>
      </c>
      <c r="BQ1510" s="18" t="str">
        <f t="shared" si="1505"/>
        <v/>
      </c>
      <c r="BR1510" s="18" t="str">
        <f t="shared" si="1505"/>
        <v/>
      </c>
      <c r="BS1510" s="18" t="str">
        <f t="shared" si="1505"/>
        <v/>
      </c>
      <c r="BT1510" s="18" t="str">
        <f t="shared" si="1505"/>
        <v/>
      </c>
      <c r="BU1510" s="18" t="str">
        <f t="shared" si="1505"/>
        <v/>
      </c>
      <c r="BV1510" s="18" t="str">
        <f t="shared" si="1505"/>
        <v/>
      </c>
      <c r="BW1510" s="18" t="str">
        <f t="shared" si="1505"/>
        <v/>
      </c>
      <c r="BX1510" s="18">
        <f t="shared" si="1505"/>
        <v>43532.929179217543</v>
      </c>
      <c r="BY1510" s="18">
        <f t="shared" si="1505"/>
        <v>43532.929286674516</v>
      </c>
      <c r="BZ1510" s="18" t="str">
        <f t="shared" si="1505"/>
        <v/>
      </c>
      <c r="CA1510" s="18">
        <f>IF(BY1510&lt;&gt;"",BY1510-LOOKUP(2,1/(LEN($AQ$1:AQ1510)&gt;0),$AQ$1:AQ1510),"")</f>
        <v>1.9272371755505446E-2</v>
      </c>
    </row>
    <row r="1511" spans="1:79" x14ac:dyDescent="0.25">
      <c r="A1511" s="21">
        <v>63342</v>
      </c>
      <c r="B1511" s="21">
        <v>2</v>
      </c>
      <c r="C1511" s="22" t="s">
        <v>3522</v>
      </c>
      <c r="D1511" s="21">
        <v>332</v>
      </c>
      <c r="E1511" s="23">
        <v>0.92986111111111114</v>
      </c>
      <c r="F1511" s="22" t="s">
        <v>582</v>
      </c>
      <c r="G1511" s="22" t="b">
        <v>1</v>
      </c>
      <c r="H1511" s="24">
        <v>43532.929965277777</v>
      </c>
      <c r="I1511" s="25" t="s">
        <v>127</v>
      </c>
      <c r="J1511" s="22" t="s">
        <v>128</v>
      </c>
      <c r="K1511" s="11">
        <v>0</v>
      </c>
      <c r="L1511" s="11">
        <v>2052</v>
      </c>
      <c r="M1511" s="11">
        <v>3876</v>
      </c>
      <c r="N1511" s="11">
        <v>1.2398970739013748E-12</v>
      </c>
      <c r="O1511" s="11">
        <v>263</v>
      </c>
      <c r="P1511" s="14">
        <v>0.49999999712482496</v>
      </c>
      <c r="Q1511" s="11">
        <v>8263.4995104336413</v>
      </c>
      <c r="R1511" s="15">
        <v>0.95126187900643566</v>
      </c>
      <c r="S1511" s="11">
        <v>204.45675651140391</v>
      </c>
      <c r="T1511" s="11">
        <v>57.999999728053808</v>
      </c>
      <c r="U1511" s="11">
        <v>3.5251165081042402</v>
      </c>
      <c r="V1511" s="11">
        <v>12.690419429175265</v>
      </c>
      <c r="W1511" s="22"/>
      <c r="X1511" s="21">
        <v>0</v>
      </c>
      <c r="Y1511" s="22">
        <v>0</v>
      </c>
      <c r="Z1511" s="22">
        <v>0</v>
      </c>
      <c r="AA1511" s="22">
        <v>0</v>
      </c>
      <c r="AB1511" s="22">
        <v>0</v>
      </c>
      <c r="AC1511" s="22">
        <v>0</v>
      </c>
      <c r="AD1511" s="22">
        <v>0</v>
      </c>
      <c r="AE1511" s="22">
        <v>0</v>
      </c>
      <c r="AF1511" s="22">
        <v>8263.4995104336413</v>
      </c>
      <c r="AG1511" s="21">
        <v>0</v>
      </c>
      <c r="AH1511" s="22">
        <v>0</v>
      </c>
      <c r="AI1511" s="22">
        <v>0</v>
      </c>
      <c r="AJ1511" s="22">
        <v>8263.4995104336413</v>
      </c>
      <c r="AK1511" s="22">
        <v>8544.8116110658502</v>
      </c>
      <c r="AL1511" s="22">
        <v>0</v>
      </c>
      <c r="AM1511" s="22">
        <v>2</v>
      </c>
      <c r="AN1511" s="22">
        <v>0</v>
      </c>
      <c r="AO1511" s="22">
        <v>0</v>
      </c>
      <c r="AQ1511" s="18" t="str">
        <f t="shared" ref="AQ1511:BZ1511" si="1506">IF(OR(AND(AQ$2&gt;$O1510,AQ$2&lt;=$O1511),AND(AQ$2&lt;=$O1510,$O1509&gt;$O1510),AND(AQ$2&gt;$O1511,$O1512&lt;$O1511)),$H1510+((AQ$1-$Q1510)/$U1511/86000),"")</f>
        <v/>
      </c>
      <c r="AR1511" s="18" t="str">
        <f t="shared" si="1506"/>
        <v/>
      </c>
      <c r="AS1511" s="18" t="str">
        <f t="shared" si="1506"/>
        <v/>
      </c>
      <c r="AT1511" s="18" t="str">
        <f t="shared" si="1506"/>
        <v/>
      </c>
      <c r="AU1511" s="18" t="str">
        <f t="shared" si="1506"/>
        <v/>
      </c>
      <c r="AV1511" s="18" t="str">
        <f t="shared" si="1506"/>
        <v/>
      </c>
      <c r="AW1511" s="18" t="str">
        <f t="shared" si="1506"/>
        <v/>
      </c>
      <c r="AX1511" s="18" t="str">
        <f t="shared" si="1506"/>
        <v/>
      </c>
      <c r="AY1511" s="18" t="str">
        <f t="shared" si="1506"/>
        <v/>
      </c>
      <c r="AZ1511" s="18" t="str">
        <f t="shared" si="1506"/>
        <v/>
      </c>
      <c r="BA1511" s="18" t="str">
        <f t="shared" si="1506"/>
        <v/>
      </c>
      <c r="BB1511" s="18" t="str">
        <f t="shared" si="1506"/>
        <v/>
      </c>
      <c r="BC1511" s="18" t="str">
        <f t="shared" si="1506"/>
        <v/>
      </c>
      <c r="BD1511" s="18" t="str">
        <f t="shared" si="1506"/>
        <v/>
      </c>
      <c r="BE1511" s="18" t="str">
        <f t="shared" si="1506"/>
        <v/>
      </c>
      <c r="BF1511" s="18" t="str">
        <f t="shared" si="1506"/>
        <v/>
      </c>
      <c r="BG1511" s="18" t="str">
        <f t="shared" si="1506"/>
        <v/>
      </c>
      <c r="BH1511" s="18" t="str">
        <f t="shared" si="1506"/>
        <v/>
      </c>
      <c r="BI1511" s="18" t="str">
        <f t="shared" si="1506"/>
        <v/>
      </c>
      <c r="BJ1511" s="18" t="str">
        <f t="shared" si="1506"/>
        <v/>
      </c>
      <c r="BK1511" s="18" t="str">
        <f t="shared" si="1506"/>
        <v/>
      </c>
      <c r="BL1511" s="18" t="str">
        <f t="shared" si="1506"/>
        <v/>
      </c>
      <c r="BM1511" s="18" t="str">
        <f t="shared" si="1506"/>
        <v/>
      </c>
      <c r="BN1511" s="18" t="str">
        <f t="shared" si="1506"/>
        <v/>
      </c>
      <c r="BO1511" s="18" t="str">
        <f t="shared" si="1506"/>
        <v/>
      </c>
      <c r="BP1511" s="18" t="str">
        <f t="shared" si="1506"/>
        <v/>
      </c>
      <c r="BQ1511" s="18" t="str">
        <f t="shared" si="1506"/>
        <v/>
      </c>
      <c r="BR1511" s="18" t="str">
        <f t="shared" si="1506"/>
        <v/>
      </c>
      <c r="BS1511" s="18" t="str">
        <f t="shared" si="1506"/>
        <v/>
      </c>
      <c r="BT1511" s="18" t="str">
        <f t="shared" si="1506"/>
        <v/>
      </c>
      <c r="BU1511" s="18" t="str">
        <f t="shared" si="1506"/>
        <v/>
      </c>
      <c r="BV1511" s="18" t="str">
        <f t="shared" si="1506"/>
        <v/>
      </c>
      <c r="BW1511" s="18" t="str">
        <f t="shared" si="1506"/>
        <v/>
      </c>
      <c r="BX1511" s="18" t="str">
        <f t="shared" si="1506"/>
        <v/>
      </c>
      <c r="BY1511" s="18" t="str">
        <f t="shared" si="1506"/>
        <v/>
      </c>
      <c r="BZ1511" s="18" t="str">
        <f t="shared" si="1506"/>
        <v/>
      </c>
      <c r="CA1511" s="18" t="str">
        <f>IF(BY1511&lt;&gt;"",BY1511-LOOKUP(2,1/(LEN($AQ$1:AQ1511)&gt;0),$AQ$1:AQ1511),"")</f>
        <v/>
      </c>
    </row>
    <row r="1512" spans="1:79" x14ac:dyDescent="0.25">
      <c r="A1512" s="21">
        <v>63343</v>
      </c>
      <c r="B1512" s="21">
        <v>2</v>
      </c>
      <c r="C1512" s="22" t="s">
        <v>3523</v>
      </c>
      <c r="D1512" s="21">
        <v>332</v>
      </c>
      <c r="E1512" s="23">
        <v>0.92986111111111114</v>
      </c>
      <c r="F1512" s="22" t="s">
        <v>582</v>
      </c>
      <c r="G1512" s="22" t="b">
        <v>1</v>
      </c>
      <c r="H1512" s="24">
        <v>43532.930335648147</v>
      </c>
      <c r="I1512" s="25" t="s">
        <v>409</v>
      </c>
      <c r="J1512" s="22" t="s">
        <v>410</v>
      </c>
      <c r="K1512" s="11">
        <v>0</v>
      </c>
      <c r="L1512" s="11">
        <v>2053</v>
      </c>
      <c r="M1512" s="11">
        <v>3878</v>
      </c>
      <c r="N1512" s="11">
        <v>3.822719918389339E-11</v>
      </c>
      <c r="O1512" s="11">
        <v>266</v>
      </c>
      <c r="P1512" s="14">
        <v>0.74999992302026086</v>
      </c>
      <c r="Q1512" s="11">
        <v>8422.7613732124646</v>
      </c>
      <c r="R1512" s="15">
        <v>0.96959548435726339</v>
      </c>
      <c r="S1512" s="11">
        <v>159.26186277882334</v>
      </c>
      <c r="T1512" s="11">
        <v>31.999999936670065</v>
      </c>
      <c r="U1512" s="11">
        <v>4.9769332216878812</v>
      </c>
      <c r="V1512" s="11">
        <v>17.916959598076375</v>
      </c>
      <c r="W1512" s="22"/>
      <c r="X1512" s="21">
        <v>0</v>
      </c>
      <c r="Y1512" s="22">
        <v>0</v>
      </c>
      <c r="Z1512" s="22">
        <v>0</v>
      </c>
      <c r="AA1512" s="22">
        <v>0</v>
      </c>
      <c r="AB1512" s="22">
        <v>0</v>
      </c>
      <c r="AC1512" s="22">
        <v>0</v>
      </c>
      <c r="AD1512" s="22">
        <v>0</v>
      </c>
      <c r="AE1512" s="22">
        <v>0</v>
      </c>
      <c r="AF1512" s="22">
        <v>8422.7613732124646</v>
      </c>
      <c r="AG1512" s="21">
        <v>0</v>
      </c>
      <c r="AH1512" s="22">
        <v>0</v>
      </c>
      <c r="AI1512" s="22">
        <v>0</v>
      </c>
      <c r="AJ1512" s="22">
        <v>8422.7613732124646</v>
      </c>
      <c r="AK1512" s="22">
        <v>8544.8116110658502</v>
      </c>
      <c r="AL1512" s="22">
        <v>0</v>
      </c>
      <c r="AM1512" s="22">
        <v>1</v>
      </c>
      <c r="AN1512" s="22">
        <v>0</v>
      </c>
      <c r="AO1512" s="22">
        <v>0</v>
      </c>
      <c r="AQ1512" s="18" t="str">
        <f t="shared" ref="AQ1512:BZ1512" si="1507">IF(OR(AND(AQ$2&gt;$O1511,AQ$2&lt;=$O1512),AND(AQ$2&lt;=$O1511,$O1510&gt;$O1511),AND(AQ$2&gt;$O1512,$O1513&lt;$O1512)),$H1511+((AQ$1-$Q1511)/$U1512/86000),"")</f>
        <v/>
      </c>
      <c r="AR1512" s="18" t="str">
        <f t="shared" si="1507"/>
        <v/>
      </c>
      <c r="AS1512" s="18" t="str">
        <f t="shared" si="1507"/>
        <v/>
      </c>
      <c r="AT1512" s="18" t="str">
        <f t="shared" si="1507"/>
        <v/>
      </c>
      <c r="AU1512" s="18" t="str">
        <f t="shared" si="1507"/>
        <v/>
      </c>
      <c r="AV1512" s="18" t="str">
        <f t="shared" si="1507"/>
        <v/>
      </c>
      <c r="AW1512" s="18" t="str">
        <f t="shared" si="1507"/>
        <v/>
      </c>
      <c r="AX1512" s="18" t="str">
        <f t="shared" si="1507"/>
        <v/>
      </c>
      <c r="AY1512" s="18" t="str">
        <f t="shared" si="1507"/>
        <v/>
      </c>
      <c r="AZ1512" s="18" t="str">
        <f t="shared" si="1507"/>
        <v/>
      </c>
      <c r="BA1512" s="18" t="str">
        <f t="shared" si="1507"/>
        <v/>
      </c>
      <c r="BB1512" s="18" t="str">
        <f t="shared" si="1507"/>
        <v/>
      </c>
      <c r="BC1512" s="18" t="str">
        <f t="shared" si="1507"/>
        <v/>
      </c>
      <c r="BD1512" s="18" t="str">
        <f t="shared" si="1507"/>
        <v/>
      </c>
      <c r="BE1512" s="18" t="str">
        <f t="shared" si="1507"/>
        <v/>
      </c>
      <c r="BF1512" s="18" t="str">
        <f t="shared" si="1507"/>
        <v/>
      </c>
      <c r="BG1512" s="18" t="str">
        <f t="shared" si="1507"/>
        <v/>
      </c>
      <c r="BH1512" s="18" t="str">
        <f t="shared" si="1507"/>
        <v/>
      </c>
      <c r="BI1512" s="18" t="str">
        <f t="shared" si="1507"/>
        <v/>
      </c>
      <c r="BJ1512" s="18" t="str">
        <f t="shared" si="1507"/>
        <v/>
      </c>
      <c r="BK1512" s="18" t="str">
        <f t="shared" si="1507"/>
        <v/>
      </c>
      <c r="BL1512" s="18" t="str">
        <f t="shared" si="1507"/>
        <v/>
      </c>
      <c r="BM1512" s="18" t="str">
        <f t="shared" si="1507"/>
        <v/>
      </c>
      <c r="BN1512" s="18" t="str">
        <f t="shared" si="1507"/>
        <v/>
      </c>
      <c r="BO1512" s="18" t="str">
        <f t="shared" si="1507"/>
        <v/>
      </c>
      <c r="BP1512" s="18" t="str">
        <f t="shared" si="1507"/>
        <v/>
      </c>
      <c r="BQ1512" s="18" t="str">
        <f t="shared" si="1507"/>
        <v/>
      </c>
      <c r="BR1512" s="18" t="str">
        <f t="shared" si="1507"/>
        <v/>
      </c>
      <c r="BS1512" s="18" t="str">
        <f t="shared" si="1507"/>
        <v/>
      </c>
      <c r="BT1512" s="18" t="str">
        <f t="shared" si="1507"/>
        <v/>
      </c>
      <c r="BU1512" s="18" t="str">
        <f t="shared" si="1507"/>
        <v/>
      </c>
      <c r="BV1512" s="18" t="str">
        <f t="shared" si="1507"/>
        <v/>
      </c>
      <c r="BW1512" s="18" t="str">
        <f t="shared" si="1507"/>
        <v/>
      </c>
      <c r="BX1512" s="18" t="str">
        <f t="shared" si="1507"/>
        <v/>
      </c>
      <c r="BY1512" s="18" t="str">
        <f t="shared" si="1507"/>
        <v/>
      </c>
      <c r="BZ1512" s="18" t="str">
        <f t="shared" si="1507"/>
        <v/>
      </c>
      <c r="CA1512" s="18" t="str">
        <f>IF(BY1512&lt;&gt;"",BY1512-LOOKUP(2,1/(LEN($AQ$1:AQ1512)&gt;0),$AQ$1:AQ1512),"")</f>
        <v/>
      </c>
    </row>
    <row r="1513" spans="1:79" x14ac:dyDescent="0.25">
      <c r="A1513" s="21">
        <v>63345</v>
      </c>
      <c r="B1513" s="21">
        <v>2</v>
      </c>
      <c r="C1513" s="22" t="s">
        <v>3525</v>
      </c>
      <c r="D1513" s="21">
        <v>332</v>
      </c>
      <c r="E1513" s="23">
        <v>0.93055555555555558</v>
      </c>
      <c r="F1513" s="22" t="s">
        <v>582</v>
      </c>
      <c r="G1513" s="22" t="b">
        <v>1</v>
      </c>
      <c r="H1513" s="24">
        <v>43532.930856481478</v>
      </c>
      <c r="I1513" s="25" t="s">
        <v>131</v>
      </c>
      <c r="J1513" s="22" t="s">
        <v>132</v>
      </c>
      <c r="K1513" s="11">
        <v>0</v>
      </c>
      <c r="L1513" s="11">
        <v>2054</v>
      </c>
      <c r="M1513" s="11">
        <v>3880</v>
      </c>
      <c r="N1513" s="11">
        <v>7.8586026575067081E-12</v>
      </c>
      <c r="O1513" s="11">
        <v>270</v>
      </c>
      <c r="P1513" s="14">
        <v>0.49999996517519368</v>
      </c>
      <c r="Q1513" s="11">
        <v>8544.8116110658502</v>
      </c>
      <c r="R1513" s="15">
        <v>0.98364543237831692</v>
      </c>
      <c r="S1513" s="11">
        <v>122.05023785338562</v>
      </c>
      <c r="T1513" s="11">
        <v>44.999999832361937</v>
      </c>
      <c r="U1513" s="11">
        <v>2.7122275179568489</v>
      </c>
      <c r="V1513" s="11">
        <v>9.764019064644657</v>
      </c>
      <c r="W1513" s="22"/>
      <c r="X1513" s="21">
        <v>0</v>
      </c>
      <c r="Y1513" s="22">
        <v>0</v>
      </c>
      <c r="Z1513" s="22">
        <v>0</v>
      </c>
      <c r="AA1513" s="22">
        <v>0</v>
      </c>
      <c r="AB1513" s="22">
        <v>0</v>
      </c>
      <c r="AC1513" s="22">
        <v>0</v>
      </c>
      <c r="AD1513" s="22">
        <v>0</v>
      </c>
      <c r="AE1513" s="22">
        <v>0</v>
      </c>
      <c r="AF1513" s="22">
        <v>8544.8116110658502</v>
      </c>
      <c r="AG1513" s="21">
        <v>0</v>
      </c>
      <c r="AH1513" s="22">
        <v>0</v>
      </c>
      <c r="AI1513" s="22">
        <v>0</v>
      </c>
      <c r="AJ1513" s="22">
        <v>8544.8116110658502</v>
      </c>
      <c r="AK1513" s="22">
        <v>8544.8116110658502</v>
      </c>
      <c r="AL1513" s="22">
        <v>1</v>
      </c>
      <c r="AM1513" s="22">
        <v>0</v>
      </c>
      <c r="AN1513" s="22">
        <v>0</v>
      </c>
      <c r="AO1513" s="22">
        <v>0</v>
      </c>
      <c r="AQ1513" s="18" t="str">
        <f t="shared" ref="AQ1513:BZ1513" si="1508">IF(OR(AND(AQ$2&gt;$O1512,AQ$2&lt;=$O1513),AND(AQ$2&lt;=$O1512,$O1511&gt;$O1512),AND(AQ$2&gt;$O1513,$O1514&lt;$O1513)),$H1512+((AQ$1-$Q1512)/$U1513/86000),"")</f>
        <v/>
      </c>
      <c r="AR1513" s="18" t="str">
        <f t="shared" si="1508"/>
        <v/>
      </c>
      <c r="AS1513" s="18" t="str">
        <f t="shared" si="1508"/>
        <v/>
      </c>
      <c r="AT1513" s="18" t="str">
        <f t="shared" si="1508"/>
        <v/>
      </c>
      <c r="AU1513" s="18" t="str">
        <f t="shared" si="1508"/>
        <v/>
      </c>
      <c r="AV1513" s="18" t="str">
        <f t="shared" si="1508"/>
        <v/>
      </c>
      <c r="AW1513" s="18" t="str">
        <f t="shared" si="1508"/>
        <v/>
      </c>
      <c r="AX1513" s="18" t="str">
        <f t="shared" si="1508"/>
        <v/>
      </c>
      <c r="AY1513" s="18" t="str">
        <f t="shared" si="1508"/>
        <v/>
      </c>
      <c r="AZ1513" s="18" t="str">
        <f t="shared" si="1508"/>
        <v/>
      </c>
      <c r="BA1513" s="18" t="str">
        <f t="shared" si="1508"/>
        <v/>
      </c>
      <c r="BB1513" s="18" t="str">
        <f t="shared" si="1508"/>
        <v/>
      </c>
      <c r="BC1513" s="18" t="str">
        <f t="shared" si="1508"/>
        <v/>
      </c>
      <c r="BD1513" s="18" t="str">
        <f t="shared" si="1508"/>
        <v/>
      </c>
      <c r="BE1513" s="18" t="str">
        <f t="shared" si="1508"/>
        <v/>
      </c>
      <c r="BF1513" s="18" t="str">
        <f t="shared" si="1508"/>
        <v/>
      </c>
      <c r="BG1513" s="18" t="str">
        <f t="shared" si="1508"/>
        <v/>
      </c>
      <c r="BH1513" s="18" t="str">
        <f t="shared" si="1508"/>
        <v/>
      </c>
      <c r="BI1513" s="18" t="str">
        <f t="shared" si="1508"/>
        <v/>
      </c>
      <c r="BJ1513" s="18" t="str">
        <f t="shared" si="1508"/>
        <v/>
      </c>
      <c r="BK1513" s="18" t="str">
        <f t="shared" si="1508"/>
        <v/>
      </c>
      <c r="BL1513" s="18" t="str">
        <f t="shared" si="1508"/>
        <v/>
      </c>
      <c r="BM1513" s="18" t="str">
        <f t="shared" si="1508"/>
        <v/>
      </c>
      <c r="BN1513" s="18" t="str">
        <f t="shared" si="1508"/>
        <v/>
      </c>
      <c r="BO1513" s="18" t="str">
        <f t="shared" si="1508"/>
        <v/>
      </c>
      <c r="BP1513" s="18" t="str">
        <f t="shared" si="1508"/>
        <v/>
      </c>
      <c r="BQ1513" s="18" t="str">
        <f t="shared" si="1508"/>
        <v/>
      </c>
      <c r="BR1513" s="18" t="str">
        <f t="shared" si="1508"/>
        <v/>
      </c>
      <c r="BS1513" s="18" t="str">
        <f t="shared" si="1508"/>
        <v/>
      </c>
      <c r="BT1513" s="18" t="str">
        <f t="shared" si="1508"/>
        <v/>
      </c>
      <c r="BU1513" s="18" t="str">
        <f t="shared" si="1508"/>
        <v/>
      </c>
      <c r="BV1513" s="18" t="str">
        <f t="shared" si="1508"/>
        <v/>
      </c>
      <c r="BW1513" s="18" t="str">
        <f t="shared" si="1508"/>
        <v/>
      </c>
      <c r="BX1513" s="18" t="str">
        <f t="shared" si="1508"/>
        <v/>
      </c>
      <c r="BY1513" s="18" t="str">
        <f t="shared" si="1508"/>
        <v/>
      </c>
      <c r="BZ1513" s="18">
        <f t="shared" si="1508"/>
        <v>43532.931454410405</v>
      </c>
      <c r="CA1513" s="18" t="str">
        <f>IF(BY1513&lt;&gt;"",BY1513-LOOKUP(2,1/(LEN($AQ$1:AQ1513)&gt;0),$AQ$1:AQ1513),"")</f>
        <v/>
      </c>
    </row>
    <row r="1514" spans="1:79" x14ac:dyDescent="0.25">
      <c r="A1514" s="21">
        <v>63454</v>
      </c>
      <c r="B1514" s="21">
        <v>2</v>
      </c>
      <c r="C1514" s="22" t="s">
        <v>3637</v>
      </c>
      <c r="D1514" s="21">
        <v>332</v>
      </c>
      <c r="E1514" s="23">
        <v>0.96875</v>
      </c>
      <c r="F1514" s="22" t="s">
        <v>582</v>
      </c>
      <c r="G1514" s="22" t="b">
        <v>1</v>
      </c>
      <c r="H1514" s="24">
        <v>43532.968958333331</v>
      </c>
      <c r="I1514" s="25" t="s">
        <v>541</v>
      </c>
      <c r="J1514" s="22" t="s">
        <v>542</v>
      </c>
      <c r="K1514" s="11">
        <v>0</v>
      </c>
      <c r="L1514" s="11">
        <v>2060</v>
      </c>
      <c r="M1514" s="11">
        <v>3992</v>
      </c>
      <c r="N1514" s="11">
        <v>3.5959144854537328E-2</v>
      </c>
      <c r="O1514" s="11">
        <v>5</v>
      </c>
      <c r="P1514" s="14">
        <v>0.49217465463146087</v>
      </c>
      <c r="Q1514" s="11">
        <v>66.389109605342753</v>
      </c>
      <c r="R1514" s="15">
        <v>7.6424557258101024E-3</v>
      </c>
      <c r="S1514" s="11">
        <v>-8478.4225014605072</v>
      </c>
      <c r="T1514" s="11">
        <v>3292.0000000856817</v>
      </c>
      <c r="U1514" s="11">
        <v>-2.5754624851882859</v>
      </c>
      <c r="V1514" s="11">
        <v>-9.2716649466778289</v>
      </c>
      <c r="W1514" s="22"/>
      <c r="X1514" s="21">
        <v>0</v>
      </c>
      <c r="Y1514" s="22">
        <v>0.5</v>
      </c>
      <c r="Z1514" s="22">
        <v>1</v>
      </c>
      <c r="AA1514" s="22">
        <v>1</v>
      </c>
      <c r="AB1514" s="22">
        <v>0</v>
      </c>
      <c r="AC1514" s="22">
        <v>0</v>
      </c>
      <c r="AD1514" s="22">
        <v>0</v>
      </c>
      <c r="AE1514" s="22">
        <v>1</v>
      </c>
      <c r="AF1514" s="22">
        <v>66.389109605342753</v>
      </c>
      <c r="AG1514" s="21">
        <v>1</v>
      </c>
      <c r="AH1514" s="22">
        <v>1</v>
      </c>
      <c r="AI1514" s="22">
        <v>1</v>
      </c>
      <c r="AJ1514" s="22">
        <v>66.389109605342753</v>
      </c>
      <c r="AK1514" s="22">
        <v>0</v>
      </c>
      <c r="AL1514" s="22">
        <v>0</v>
      </c>
      <c r="AM1514" s="22">
        <v>36</v>
      </c>
      <c r="AN1514" s="22">
        <v>0</v>
      </c>
      <c r="AO1514" s="22">
        <v>0</v>
      </c>
      <c r="AQ1514" s="18" t="str">
        <f t="shared" ref="AQ1514:BZ1514" si="1509">IF(OR(AND(AQ$2&gt;$O1513,AQ$2&lt;=$O1514),AND(AQ$2&lt;=$O1513,$O1512&gt;$O1513),AND(AQ$2&gt;$O1514,$O1515&lt;$O1514)),$H1513+((AQ$1-$Q1513)/$U1514/86000),"")</f>
        <v/>
      </c>
      <c r="AR1514" s="18" t="str">
        <f t="shared" si="1509"/>
        <v/>
      </c>
      <c r="AS1514" s="18" t="str">
        <f t="shared" si="1509"/>
        <v/>
      </c>
      <c r="AT1514" s="18" t="str">
        <f t="shared" si="1509"/>
        <v/>
      </c>
      <c r="AU1514" s="18" t="str">
        <f t="shared" si="1509"/>
        <v/>
      </c>
      <c r="AV1514" s="18" t="str">
        <f t="shared" si="1509"/>
        <v/>
      </c>
      <c r="AW1514" s="18" t="str">
        <f t="shared" si="1509"/>
        <v/>
      </c>
      <c r="AX1514" s="18" t="str">
        <f t="shared" si="1509"/>
        <v/>
      </c>
      <c r="AY1514" s="18" t="str">
        <f t="shared" si="1509"/>
        <v/>
      </c>
      <c r="AZ1514" s="18" t="str">
        <f t="shared" si="1509"/>
        <v/>
      </c>
      <c r="BA1514" s="18" t="str">
        <f t="shared" si="1509"/>
        <v/>
      </c>
      <c r="BB1514" s="18" t="str">
        <f t="shared" si="1509"/>
        <v/>
      </c>
      <c r="BC1514" s="18" t="str">
        <f t="shared" si="1509"/>
        <v/>
      </c>
      <c r="BD1514" s="18" t="str">
        <f t="shared" si="1509"/>
        <v/>
      </c>
      <c r="BE1514" s="18" t="str">
        <f t="shared" si="1509"/>
        <v/>
      </c>
      <c r="BF1514" s="18" t="str">
        <f t="shared" si="1509"/>
        <v/>
      </c>
      <c r="BG1514" s="18" t="str">
        <f t="shared" si="1509"/>
        <v/>
      </c>
      <c r="BH1514" s="18" t="str">
        <f t="shared" si="1509"/>
        <v/>
      </c>
      <c r="BI1514" s="18" t="str">
        <f t="shared" si="1509"/>
        <v/>
      </c>
      <c r="BJ1514" s="18" t="str">
        <f t="shared" si="1509"/>
        <v/>
      </c>
      <c r="BK1514" s="18" t="str">
        <f t="shared" si="1509"/>
        <v/>
      </c>
      <c r="BL1514" s="18" t="str">
        <f t="shared" si="1509"/>
        <v/>
      </c>
      <c r="BM1514" s="18" t="str">
        <f t="shared" si="1509"/>
        <v/>
      </c>
      <c r="BN1514" s="18" t="str">
        <f t="shared" si="1509"/>
        <v/>
      </c>
      <c r="BO1514" s="18" t="str">
        <f t="shared" si="1509"/>
        <v/>
      </c>
      <c r="BP1514" s="18" t="str">
        <f t="shared" si="1509"/>
        <v/>
      </c>
      <c r="BQ1514" s="18" t="str">
        <f t="shared" si="1509"/>
        <v/>
      </c>
      <c r="BR1514" s="18" t="str">
        <f t="shared" si="1509"/>
        <v/>
      </c>
      <c r="BS1514" s="18" t="str">
        <f t="shared" si="1509"/>
        <v/>
      </c>
      <c r="BT1514" s="18" t="str">
        <f t="shared" si="1509"/>
        <v/>
      </c>
      <c r="BU1514" s="18" t="str">
        <f t="shared" si="1509"/>
        <v/>
      </c>
      <c r="BV1514" s="18" t="str">
        <f t="shared" si="1509"/>
        <v/>
      </c>
      <c r="BW1514" s="18" t="str">
        <f t="shared" si="1509"/>
        <v/>
      </c>
      <c r="BX1514" s="18" t="str">
        <f t="shared" si="1509"/>
        <v/>
      </c>
      <c r="BY1514" s="18" t="str">
        <f t="shared" si="1509"/>
        <v/>
      </c>
      <c r="BZ1514" s="18" t="str">
        <f t="shared" si="1509"/>
        <v/>
      </c>
      <c r="CA1514" s="18" t="str">
        <f>IF(BY1514&lt;&gt;"",BY1514-LOOKUP(2,1/(LEN($AQ$1:AQ1514)&gt;0),$AQ$1:AQ1514),"")</f>
        <v/>
      </c>
    </row>
    <row r="1515" spans="1:79" x14ac:dyDescent="0.25">
      <c r="A1515" s="21">
        <v>63456</v>
      </c>
      <c r="B1515" s="21">
        <v>2</v>
      </c>
      <c r="C1515" s="22" t="s">
        <v>3639</v>
      </c>
      <c r="D1515" s="21">
        <v>332</v>
      </c>
      <c r="E1515" s="23">
        <v>0.96944444444444444</v>
      </c>
      <c r="F1515" s="22" t="s">
        <v>582</v>
      </c>
      <c r="G1515" s="22" t="b">
        <v>1</v>
      </c>
      <c r="H1515" s="24">
        <v>43532.96947916667</v>
      </c>
      <c r="I1515" s="25" t="s">
        <v>657</v>
      </c>
      <c r="J1515" s="22" t="s">
        <v>658</v>
      </c>
      <c r="K1515" s="11">
        <v>0</v>
      </c>
      <c r="L1515" s="11">
        <v>2061</v>
      </c>
      <c r="M1515" s="11">
        <v>3994</v>
      </c>
      <c r="N1515" s="11">
        <v>4.9737991503207013E-13</v>
      </c>
      <c r="O1515" s="11">
        <v>37</v>
      </c>
      <c r="P1515" s="14">
        <v>0.49999996468168445</v>
      </c>
      <c r="Q1515" s="11">
        <v>434.69493955840272</v>
      </c>
      <c r="R1515" s="15">
        <v>5.0040388394385661E-2</v>
      </c>
      <c r="S1515" s="11">
        <v>368.30582995305997</v>
      </c>
      <c r="T1515" s="11">
        <v>45.000000461004674</v>
      </c>
      <c r="U1515" s="11">
        <v>8.1845739151096257</v>
      </c>
      <c r="V1515" s="11">
        <v>29.464466094394652</v>
      </c>
      <c r="W1515" s="22"/>
      <c r="X1515" s="21">
        <v>0</v>
      </c>
      <c r="Y1515" s="22">
        <v>0</v>
      </c>
      <c r="Z1515" s="22">
        <v>0</v>
      </c>
      <c r="AA1515" s="22">
        <v>0</v>
      </c>
      <c r="AB1515" s="22">
        <v>0</v>
      </c>
      <c r="AC1515" s="22">
        <v>0</v>
      </c>
      <c r="AD1515" s="22">
        <v>0</v>
      </c>
      <c r="AE1515" s="22">
        <v>0</v>
      </c>
      <c r="AF1515" s="22">
        <v>434.69493955840272</v>
      </c>
      <c r="AG1515" s="21">
        <v>0</v>
      </c>
      <c r="AH1515" s="22">
        <v>0</v>
      </c>
      <c r="AI1515" s="22">
        <v>0</v>
      </c>
      <c r="AJ1515" s="22">
        <v>434.69493955840272</v>
      </c>
      <c r="AK1515" s="22">
        <v>8544.8116110658502</v>
      </c>
      <c r="AL1515" s="22">
        <v>0</v>
      </c>
      <c r="AM1515" s="22">
        <v>35</v>
      </c>
      <c r="AN1515" s="22">
        <v>0</v>
      </c>
      <c r="AO1515" s="22">
        <v>0</v>
      </c>
      <c r="AQ1515" s="18">
        <f t="shared" ref="AQ1515:BZ1515" si="1510">IF(OR(AND(AQ$2&gt;$O1514,AQ$2&lt;=$O1515),AND(AQ$2&lt;=$O1514,$O1513&gt;$O1514),AND(AQ$2&gt;$O1515,$O1516&lt;$O1515)),$H1514+((AQ$1-$Q1514)/$U1515/86000),"")</f>
        <v>43532.968870747092</v>
      </c>
      <c r="AR1515" s="18">
        <f t="shared" si="1510"/>
        <v>43532.969422090988</v>
      </c>
      <c r="AS1515" s="18" t="str">
        <f t="shared" si="1510"/>
        <v/>
      </c>
      <c r="AT1515" s="18" t="str">
        <f t="shared" si="1510"/>
        <v/>
      </c>
      <c r="AU1515" s="18" t="str">
        <f t="shared" si="1510"/>
        <v/>
      </c>
      <c r="AV1515" s="18" t="str">
        <f t="shared" si="1510"/>
        <v/>
      </c>
      <c r="AW1515" s="18" t="str">
        <f t="shared" si="1510"/>
        <v/>
      </c>
      <c r="AX1515" s="18" t="str">
        <f t="shared" si="1510"/>
        <v/>
      </c>
      <c r="AY1515" s="18" t="str">
        <f t="shared" si="1510"/>
        <v/>
      </c>
      <c r="AZ1515" s="18" t="str">
        <f t="shared" si="1510"/>
        <v/>
      </c>
      <c r="BA1515" s="18" t="str">
        <f t="shared" si="1510"/>
        <v/>
      </c>
      <c r="BB1515" s="18" t="str">
        <f t="shared" si="1510"/>
        <v/>
      </c>
      <c r="BC1515" s="18" t="str">
        <f t="shared" si="1510"/>
        <v/>
      </c>
      <c r="BD1515" s="18" t="str">
        <f t="shared" si="1510"/>
        <v/>
      </c>
      <c r="BE1515" s="18" t="str">
        <f t="shared" si="1510"/>
        <v/>
      </c>
      <c r="BF1515" s="18" t="str">
        <f t="shared" si="1510"/>
        <v/>
      </c>
      <c r="BG1515" s="18" t="str">
        <f t="shared" si="1510"/>
        <v/>
      </c>
      <c r="BH1515" s="18" t="str">
        <f t="shared" si="1510"/>
        <v/>
      </c>
      <c r="BI1515" s="18" t="str">
        <f t="shared" si="1510"/>
        <v/>
      </c>
      <c r="BJ1515" s="18" t="str">
        <f t="shared" si="1510"/>
        <v/>
      </c>
      <c r="BK1515" s="18" t="str">
        <f t="shared" si="1510"/>
        <v/>
      </c>
      <c r="BL1515" s="18" t="str">
        <f t="shared" si="1510"/>
        <v/>
      </c>
      <c r="BM1515" s="18" t="str">
        <f t="shared" si="1510"/>
        <v/>
      </c>
      <c r="BN1515" s="18" t="str">
        <f t="shared" si="1510"/>
        <v/>
      </c>
      <c r="BO1515" s="18" t="str">
        <f t="shared" si="1510"/>
        <v/>
      </c>
      <c r="BP1515" s="18" t="str">
        <f t="shared" si="1510"/>
        <v/>
      </c>
      <c r="BQ1515" s="18" t="str">
        <f t="shared" si="1510"/>
        <v/>
      </c>
      <c r="BR1515" s="18" t="str">
        <f t="shared" si="1510"/>
        <v/>
      </c>
      <c r="BS1515" s="18" t="str">
        <f t="shared" si="1510"/>
        <v/>
      </c>
      <c r="BT1515" s="18" t="str">
        <f t="shared" si="1510"/>
        <v/>
      </c>
      <c r="BU1515" s="18" t="str">
        <f t="shared" si="1510"/>
        <v/>
      </c>
      <c r="BV1515" s="18" t="str">
        <f t="shared" si="1510"/>
        <v/>
      </c>
      <c r="BW1515" s="18" t="str">
        <f t="shared" si="1510"/>
        <v/>
      </c>
      <c r="BX1515" s="18" t="str">
        <f t="shared" si="1510"/>
        <v/>
      </c>
      <c r="BY1515" s="18" t="str">
        <f t="shared" si="1510"/>
        <v/>
      </c>
      <c r="BZ1515" s="18" t="str">
        <f t="shared" si="1510"/>
        <v/>
      </c>
      <c r="CA1515" s="18" t="str">
        <f>IF(BY1515&lt;&gt;"",BY1515-LOOKUP(2,1/(LEN($AQ$1:AQ1515)&gt;0),$AQ$1:AQ1515),"")</f>
        <v/>
      </c>
    </row>
    <row r="1516" spans="1:79" x14ac:dyDescent="0.25">
      <c r="A1516" s="21">
        <v>63457</v>
      </c>
      <c r="B1516" s="21">
        <v>2</v>
      </c>
      <c r="C1516" s="22" t="s">
        <v>3640</v>
      </c>
      <c r="D1516" s="21">
        <v>332</v>
      </c>
      <c r="E1516" s="23">
        <v>0.96944444444444444</v>
      </c>
      <c r="F1516" s="22" t="s">
        <v>582</v>
      </c>
      <c r="G1516" s="22" t="b">
        <v>1</v>
      </c>
      <c r="H1516" s="24">
        <v>43532.97</v>
      </c>
      <c r="I1516" s="25" t="s">
        <v>215</v>
      </c>
      <c r="J1516" s="22" t="s">
        <v>216</v>
      </c>
      <c r="K1516" s="11">
        <v>0</v>
      </c>
      <c r="L1516" s="11">
        <v>2062</v>
      </c>
      <c r="M1516" s="11">
        <v>3996</v>
      </c>
      <c r="N1516" s="11">
        <v>1.6449064332846319E-12</v>
      </c>
      <c r="O1516" s="11">
        <v>46</v>
      </c>
      <c r="P1516" s="14">
        <v>0.49999994866386244</v>
      </c>
      <c r="Q1516" s="11">
        <v>621.67342688159795</v>
      </c>
      <c r="R1516" s="15">
        <v>7.1564623612197134E-2</v>
      </c>
      <c r="S1516" s="11">
        <v>186.97848732319522</v>
      </c>
      <c r="T1516" s="11">
        <v>44.999999832361937</v>
      </c>
      <c r="U1516" s="11">
        <v>4.1550775115498748</v>
      </c>
      <c r="V1516" s="11">
        <v>14.95827904157955</v>
      </c>
      <c r="W1516" s="22"/>
      <c r="X1516" s="21">
        <v>0</v>
      </c>
      <c r="Y1516" s="22">
        <v>0</v>
      </c>
      <c r="Z1516" s="22">
        <v>0</v>
      </c>
      <c r="AA1516" s="22">
        <v>0</v>
      </c>
      <c r="AB1516" s="22">
        <v>0</v>
      </c>
      <c r="AC1516" s="22">
        <v>0</v>
      </c>
      <c r="AD1516" s="22">
        <v>0</v>
      </c>
      <c r="AE1516" s="22">
        <v>0</v>
      </c>
      <c r="AF1516" s="22">
        <v>621.67342688159795</v>
      </c>
      <c r="AG1516" s="21">
        <v>0</v>
      </c>
      <c r="AH1516" s="22">
        <v>0</v>
      </c>
      <c r="AI1516" s="22">
        <v>0</v>
      </c>
      <c r="AJ1516" s="22">
        <v>621.67342688159795</v>
      </c>
      <c r="AK1516" s="22">
        <v>8544.8116110658502</v>
      </c>
      <c r="AL1516" s="22">
        <v>0</v>
      </c>
      <c r="AM1516" s="22">
        <v>34</v>
      </c>
      <c r="AN1516" s="22">
        <v>0</v>
      </c>
      <c r="AO1516" s="22">
        <v>0</v>
      </c>
      <c r="AQ1516" s="18" t="str">
        <f t="shared" ref="AQ1516:BZ1516" si="1511">IF(OR(AND(AQ$2&gt;$O1515,AQ$2&lt;=$O1516),AND(AQ$2&lt;=$O1515,$O1514&gt;$O1515),AND(AQ$2&gt;$O1516,$O1517&lt;$O1516)),$H1515+((AQ$1-$Q1515)/$U1516/86000),"")</f>
        <v/>
      </c>
      <c r="AR1516" s="18" t="str">
        <f t="shared" si="1511"/>
        <v/>
      </c>
      <c r="AS1516" s="18" t="str">
        <f t="shared" si="1511"/>
        <v/>
      </c>
      <c r="AT1516" s="18" t="str">
        <f t="shared" si="1511"/>
        <v/>
      </c>
      <c r="AU1516" s="18" t="str">
        <f t="shared" si="1511"/>
        <v/>
      </c>
      <c r="AV1516" s="18" t="str">
        <f t="shared" si="1511"/>
        <v/>
      </c>
      <c r="AW1516" s="18" t="str">
        <f t="shared" si="1511"/>
        <v/>
      </c>
      <c r="AX1516" s="18" t="str">
        <f t="shared" si="1511"/>
        <v/>
      </c>
      <c r="AY1516" s="18" t="str">
        <f t="shared" si="1511"/>
        <v/>
      </c>
      <c r="AZ1516" s="18" t="str">
        <f t="shared" si="1511"/>
        <v/>
      </c>
      <c r="BA1516" s="18" t="str">
        <f t="shared" si="1511"/>
        <v/>
      </c>
      <c r="BB1516" s="18" t="str">
        <f t="shared" si="1511"/>
        <v/>
      </c>
      <c r="BC1516" s="18" t="str">
        <f t="shared" si="1511"/>
        <v/>
      </c>
      <c r="BD1516" s="18" t="str">
        <f t="shared" si="1511"/>
        <v/>
      </c>
      <c r="BE1516" s="18" t="str">
        <f t="shared" si="1511"/>
        <v/>
      </c>
      <c r="BF1516" s="18" t="str">
        <f t="shared" si="1511"/>
        <v/>
      </c>
      <c r="BG1516" s="18" t="str">
        <f t="shared" si="1511"/>
        <v/>
      </c>
      <c r="BH1516" s="18" t="str">
        <f t="shared" si="1511"/>
        <v/>
      </c>
      <c r="BI1516" s="18" t="str">
        <f t="shared" si="1511"/>
        <v/>
      </c>
      <c r="BJ1516" s="18" t="str">
        <f t="shared" si="1511"/>
        <v/>
      </c>
      <c r="BK1516" s="18" t="str">
        <f t="shared" si="1511"/>
        <v/>
      </c>
      <c r="BL1516" s="18" t="str">
        <f t="shared" si="1511"/>
        <v/>
      </c>
      <c r="BM1516" s="18" t="str">
        <f t="shared" si="1511"/>
        <v/>
      </c>
      <c r="BN1516" s="18" t="str">
        <f t="shared" si="1511"/>
        <v/>
      </c>
      <c r="BO1516" s="18" t="str">
        <f t="shared" si="1511"/>
        <v/>
      </c>
      <c r="BP1516" s="18" t="str">
        <f t="shared" si="1511"/>
        <v/>
      </c>
      <c r="BQ1516" s="18" t="str">
        <f t="shared" si="1511"/>
        <v/>
      </c>
      <c r="BR1516" s="18" t="str">
        <f t="shared" si="1511"/>
        <v/>
      </c>
      <c r="BS1516" s="18" t="str">
        <f t="shared" si="1511"/>
        <v/>
      </c>
      <c r="BT1516" s="18" t="str">
        <f t="shared" si="1511"/>
        <v/>
      </c>
      <c r="BU1516" s="18" t="str">
        <f t="shared" si="1511"/>
        <v/>
      </c>
      <c r="BV1516" s="18" t="str">
        <f t="shared" si="1511"/>
        <v/>
      </c>
      <c r="BW1516" s="18" t="str">
        <f t="shared" si="1511"/>
        <v/>
      </c>
      <c r="BX1516" s="18" t="str">
        <f t="shared" si="1511"/>
        <v/>
      </c>
      <c r="BY1516" s="18" t="str">
        <f t="shared" si="1511"/>
        <v/>
      </c>
      <c r="BZ1516" s="18" t="str">
        <f t="shared" si="1511"/>
        <v/>
      </c>
      <c r="CA1516" s="18" t="str">
        <f>IF(BY1516&lt;&gt;"",BY1516-LOOKUP(2,1/(LEN($AQ$1:AQ1516)&gt;0),$AQ$1:AQ1516),"")</f>
        <v/>
      </c>
    </row>
    <row r="1517" spans="1:79" x14ac:dyDescent="0.25">
      <c r="A1517" s="21">
        <v>63459</v>
      </c>
      <c r="B1517" s="21">
        <v>2</v>
      </c>
      <c r="C1517" s="22" t="s">
        <v>3642</v>
      </c>
      <c r="D1517" s="21">
        <v>332</v>
      </c>
      <c r="E1517" s="23">
        <v>0.97013888888888888</v>
      </c>
      <c r="F1517" s="22" t="s">
        <v>582</v>
      </c>
      <c r="G1517" s="22" t="b">
        <v>1</v>
      </c>
      <c r="H1517" s="24">
        <v>43532.970520833333</v>
      </c>
      <c r="I1517" s="25" t="s">
        <v>329</v>
      </c>
      <c r="J1517" s="22" t="s">
        <v>330</v>
      </c>
      <c r="K1517" s="11">
        <v>0</v>
      </c>
      <c r="L1517" s="11">
        <v>2063</v>
      </c>
      <c r="M1517" s="11">
        <v>3998</v>
      </c>
      <c r="N1517" s="11">
        <v>1.375894953525858E-10</v>
      </c>
      <c r="O1517" s="11">
        <v>52</v>
      </c>
      <c r="P1517" s="14">
        <v>0.4869599858633008</v>
      </c>
      <c r="Q1517" s="11">
        <v>893.97080703448216</v>
      </c>
      <c r="R1517" s="15">
        <v>0.10291043747298474</v>
      </c>
      <c r="S1517" s="11">
        <v>272.29738015288422</v>
      </c>
      <c r="T1517" s="11">
        <v>44.999999832361937</v>
      </c>
      <c r="U1517" s="11">
        <v>6.0510529148282446</v>
      </c>
      <c r="V1517" s="11">
        <v>21.78379049338168</v>
      </c>
      <c r="W1517" s="22"/>
      <c r="X1517" s="21">
        <v>0</v>
      </c>
      <c r="Y1517" s="22">
        <v>0</v>
      </c>
      <c r="Z1517" s="22">
        <v>0</v>
      </c>
      <c r="AA1517" s="22">
        <v>0</v>
      </c>
      <c r="AB1517" s="22">
        <v>0</v>
      </c>
      <c r="AC1517" s="22">
        <v>0</v>
      </c>
      <c r="AD1517" s="22">
        <v>0</v>
      </c>
      <c r="AE1517" s="22">
        <v>0</v>
      </c>
      <c r="AF1517" s="22">
        <v>893.97080703448216</v>
      </c>
      <c r="AG1517" s="21">
        <v>0</v>
      </c>
      <c r="AH1517" s="22">
        <v>0</v>
      </c>
      <c r="AI1517" s="22">
        <v>0</v>
      </c>
      <c r="AJ1517" s="22">
        <v>893.97080703448216</v>
      </c>
      <c r="AK1517" s="22">
        <v>8544.8116110658502</v>
      </c>
      <c r="AL1517" s="22">
        <v>0</v>
      </c>
      <c r="AM1517" s="22">
        <v>33</v>
      </c>
      <c r="AN1517" s="22">
        <v>0</v>
      </c>
      <c r="AO1517" s="22">
        <v>0</v>
      </c>
      <c r="AQ1517" s="18" t="str">
        <f t="shared" ref="AQ1517:BZ1517" si="1512">IF(OR(AND(AQ$2&gt;$O1516,AQ$2&lt;=$O1517),AND(AQ$2&lt;=$O1516,$O1515&gt;$O1516),AND(AQ$2&gt;$O1517,$O1518&lt;$O1517)),$H1516+((AQ$1-$Q1516)/$U1517/86000),"")</f>
        <v/>
      </c>
      <c r="AR1517" s="18" t="str">
        <f t="shared" si="1512"/>
        <v/>
      </c>
      <c r="AS1517" s="18">
        <f t="shared" si="1512"/>
        <v>43532.970069581948</v>
      </c>
      <c r="AT1517" s="18" t="str">
        <f t="shared" si="1512"/>
        <v/>
      </c>
      <c r="AU1517" s="18" t="str">
        <f t="shared" si="1512"/>
        <v/>
      </c>
      <c r="AV1517" s="18" t="str">
        <f t="shared" si="1512"/>
        <v/>
      </c>
      <c r="AW1517" s="18" t="str">
        <f t="shared" si="1512"/>
        <v/>
      </c>
      <c r="AX1517" s="18" t="str">
        <f t="shared" si="1512"/>
        <v/>
      </c>
      <c r="AY1517" s="18" t="str">
        <f t="shared" si="1512"/>
        <v/>
      </c>
      <c r="AZ1517" s="18" t="str">
        <f t="shared" si="1512"/>
        <v/>
      </c>
      <c r="BA1517" s="18" t="str">
        <f t="shared" si="1512"/>
        <v/>
      </c>
      <c r="BB1517" s="18" t="str">
        <f t="shared" si="1512"/>
        <v/>
      </c>
      <c r="BC1517" s="18" t="str">
        <f t="shared" si="1512"/>
        <v/>
      </c>
      <c r="BD1517" s="18" t="str">
        <f t="shared" si="1512"/>
        <v/>
      </c>
      <c r="BE1517" s="18" t="str">
        <f t="shared" si="1512"/>
        <v/>
      </c>
      <c r="BF1517" s="18" t="str">
        <f t="shared" si="1512"/>
        <v/>
      </c>
      <c r="BG1517" s="18" t="str">
        <f t="shared" si="1512"/>
        <v/>
      </c>
      <c r="BH1517" s="18" t="str">
        <f t="shared" si="1512"/>
        <v/>
      </c>
      <c r="BI1517" s="18" t="str">
        <f t="shared" si="1512"/>
        <v/>
      </c>
      <c r="BJ1517" s="18" t="str">
        <f t="shared" si="1512"/>
        <v/>
      </c>
      <c r="BK1517" s="18" t="str">
        <f t="shared" si="1512"/>
        <v/>
      </c>
      <c r="BL1517" s="18" t="str">
        <f t="shared" si="1512"/>
        <v/>
      </c>
      <c r="BM1517" s="18" t="str">
        <f t="shared" si="1512"/>
        <v/>
      </c>
      <c r="BN1517" s="18" t="str">
        <f t="shared" si="1512"/>
        <v/>
      </c>
      <c r="BO1517" s="18" t="str">
        <f t="shared" si="1512"/>
        <v/>
      </c>
      <c r="BP1517" s="18" t="str">
        <f t="shared" si="1512"/>
        <v/>
      </c>
      <c r="BQ1517" s="18" t="str">
        <f t="shared" si="1512"/>
        <v/>
      </c>
      <c r="BR1517" s="18" t="str">
        <f t="shared" si="1512"/>
        <v/>
      </c>
      <c r="BS1517" s="18" t="str">
        <f t="shared" si="1512"/>
        <v/>
      </c>
      <c r="BT1517" s="18" t="str">
        <f t="shared" si="1512"/>
        <v/>
      </c>
      <c r="BU1517" s="18" t="str">
        <f t="shared" si="1512"/>
        <v/>
      </c>
      <c r="BV1517" s="18" t="str">
        <f t="shared" si="1512"/>
        <v/>
      </c>
      <c r="BW1517" s="18" t="str">
        <f t="shared" si="1512"/>
        <v/>
      </c>
      <c r="BX1517" s="18" t="str">
        <f t="shared" si="1512"/>
        <v/>
      </c>
      <c r="BY1517" s="18" t="str">
        <f t="shared" si="1512"/>
        <v/>
      </c>
      <c r="BZ1517" s="18" t="str">
        <f t="shared" si="1512"/>
        <v/>
      </c>
      <c r="CA1517" s="18" t="str">
        <f>IF(BY1517&lt;&gt;"",BY1517-LOOKUP(2,1/(LEN($AQ$1:AQ1517)&gt;0),$AQ$1:AQ1517),"")</f>
        <v/>
      </c>
    </row>
    <row r="1518" spans="1:79" x14ac:dyDescent="0.25">
      <c r="A1518" s="21">
        <v>63460</v>
      </c>
      <c r="B1518" s="21">
        <v>2</v>
      </c>
      <c r="C1518" s="22" t="s">
        <v>3643</v>
      </c>
      <c r="D1518" s="21">
        <v>332</v>
      </c>
      <c r="E1518" s="23">
        <v>0.97083333333333333</v>
      </c>
      <c r="F1518" s="22" t="s">
        <v>582</v>
      </c>
      <c r="G1518" s="22" t="b">
        <v>1</v>
      </c>
      <c r="H1518" s="24">
        <v>43532.971041666664</v>
      </c>
      <c r="I1518" s="25" t="s">
        <v>367</v>
      </c>
      <c r="J1518" s="22" t="s">
        <v>368</v>
      </c>
      <c r="K1518" s="11">
        <v>0</v>
      </c>
      <c r="L1518" s="11">
        <v>2064</v>
      </c>
      <c r="M1518" s="11">
        <v>4000</v>
      </c>
      <c r="N1518" s="11">
        <v>3.907985046680551E-14</v>
      </c>
      <c r="O1518" s="11">
        <v>58</v>
      </c>
      <c r="P1518" s="14">
        <v>0.49999999861682409</v>
      </c>
      <c r="Q1518" s="11">
        <v>1158.0785730435914</v>
      </c>
      <c r="R1518" s="15">
        <v>0.1333134948504073</v>
      </c>
      <c r="S1518" s="11">
        <v>264.10776600910924</v>
      </c>
      <c r="T1518" s="11">
        <v>44.999999832361937</v>
      </c>
      <c r="U1518" s="11">
        <v>5.8690614887330517</v>
      </c>
      <c r="V1518" s="11">
        <v>21.128621359438988</v>
      </c>
      <c r="W1518" s="22"/>
      <c r="X1518" s="21">
        <v>0</v>
      </c>
      <c r="Y1518" s="22">
        <v>0</v>
      </c>
      <c r="Z1518" s="22">
        <v>0</v>
      </c>
      <c r="AA1518" s="22">
        <v>0</v>
      </c>
      <c r="AB1518" s="22">
        <v>0</v>
      </c>
      <c r="AC1518" s="22">
        <v>0</v>
      </c>
      <c r="AD1518" s="22">
        <v>0</v>
      </c>
      <c r="AE1518" s="22">
        <v>0</v>
      </c>
      <c r="AF1518" s="22">
        <v>1158.0785730435914</v>
      </c>
      <c r="AG1518" s="21">
        <v>0</v>
      </c>
      <c r="AH1518" s="22">
        <v>0</v>
      </c>
      <c r="AI1518" s="22">
        <v>0</v>
      </c>
      <c r="AJ1518" s="22">
        <v>1158.0785730435914</v>
      </c>
      <c r="AK1518" s="22">
        <v>8544.8116110658502</v>
      </c>
      <c r="AL1518" s="22">
        <v>0</v>
      </c>
      <c r="AM1518" s="22">
        <v>32</v>
      </c>
      <c r="AN1518" s="22">
        <v>0</v>
      </c>
      <c r="AO1518" s="22">
        <v>0</v>
      </c>
      <c r="AQ1518" s="18" t="str">
        <f t="shared" ref="AQ1518:BZ1518" si="1513">IF(OR(AND(AQ$2&gt;$O1517,AQ$2&lt;=$O1518),AND(AQ$2&lt;=$O1517,$O1516&gt;$O1517),AND(AQ$2&gt;$O1518,$O1519&lt;$O1518)),$H1517+((AQ$1-$Q1517)/$U1518/86000),"")</f>
        <v/>
      </c>
      <c r="AR1518" s="18" t="str">
        <f t="shared" si="1513"/>
        <v/>
      </c>
      <c r="AS1518" s="18" t="str">
        <f t="shared" si="1513"/>
        <v/>
      </c>
      <c r="AT1518" s="18">
        <f t="shared" si="1513"/>
        <v>43532.970613036574</v>
      </c>
      <c r="AU1518" s="18" t="str">
        <f t="shared" si="1513"/>
        <v/>
      </c>
      <c r="AV1518" s="18" t="str">
        <f t="shared" si="1513"/>
        <v/>
      </c>
      <c r="AW1518" s="18" t="str">
        <f t="shared" si="1513"/>
        <v/>
      </c>
      <c r="AX1518" s="18" t="str">
        <f t="shared" si="1513"/>
        <v/>
      </c>
      <c r="AY1518" s="18" t="str">
        <f t="shared" si="1513"/>
        <v/>
      </c>
      <c r="AZ1518" s="18" t="str">
        <f t="shared" si="1513"/>
        <v/>
      </c>
      <c r="BA1518" s="18" t="str">
        <f t="shared" si="1513"/>
        <v/>
      </c>
      <c r="BB1518" s="18" t="str">
        <f t="shared" si="1513"/>
        <v/>
      </c>
      <c r="BC1518" s="18" t="str">
        <f t="shared" si="1513"/>
        <v/>
      </c>
      <c r="BD1518" s="18" t="str">
        <f t="shared" si="1513"/>
        <v/>
      </c>
      <c r="BE1518" s="18" t="str">
        <f t="shared" si="1513"/>
        <v/>
      </c>
      <c r="BF1518" s="18" t="str">
        <f t="shared" si="1513"/>
        <v/>
      </c>
      <c r="BG1518" s="18" t="str">
        <f t="shared" si="1513"/>
        <v/>
      </c>
      <c r="BH1518" s="18" t="str">
        <f t="shared" si="1513"/>
        <v/>
      </c>
      <c r="BI1518" s="18" t="str">
        <f t="shared" si="1513"/>
        <v/>
      </c>
      <c r="BJ1518" s="18" t="str">
        <f t="shared" si="1513"/>
        <v/>
      </c>
      <c r="BK1518" s="18" t="str">
        <f t="shared" si="1513"/>
        <v/>
      </c>
      <c r="BL1518" s="18" t="str">
        <f t="shared" si="1513"/>
        <v/>
      </c>
      <c r="BM1518" s="18" t="str">
        <f t="shared" si="1513"/>
        <v/>
      </c>
      <c r="BN1518" s="18" t="str">
        <f t="shared" si="1513"/>
        <v/>
      </c>
      <c r="BO1518" s="18" t="str">
        <f t="shared" si="1513"/>
        <v/>
      </c>
      <c r="BP1518" s="18" t="str">
        <f t="shared" si="1513"/>
        <v/>
      </c>
      <c r="BQ1518" s="18" t="str">
        <f t="shared" si="1513"/>
        <v/>
      </c>
      <c r="BR1518" s="18" t="str">
        <f t="shared" si="1513"/>
        <v/>
      </c>
      <c r="BS1518" s="18" t="str">
        <f t="shared" si="1513"/>
        <v/>
      </c>
      <c r="BT1518" s="18" t="str">
        <f t="shared" si="1513"/>
        <v/>
      </c>
      <c r="BU1518" s="18" t="str">
        <f t="shared" si="1513"/>
        <v/>
      </c>
      <c r="BV1518" s="18" t="str">
        <f t="shared" si="1513"/>
        <v/>
      </c>
      <c r="BW1518" s="18" t="str">
        <f t="shared" si="1513"/>
        <v/>
      </c>
      <c r="BX1518" s="18" t="str">
        <f t="shared" si="1513"/>
        <v/>
      </c>
      <c r="BY1518" s="18" t="str">
        <f t="shared" si="1513"/>
        <v/>
      </c>
      <c r="BZ1518" s="18" t="str">
        <f t="shared" si="1513"/>
        <v/>
      </c>
      <c r="CA1518" s="18" t="str">
        <f>IF(BY1518&lt;&gt;"",BY1518-LOOKUP(2,1/(LEN($AQ$1:AQ1518)&gt;0),$AQ$1:AQ1518),"")</f>
        <v/>
      </c>
    </row>
    <row r="1519" spans="1:79" x14ac:dyDescent="0.25">
      <c r="A1519" s="21">
        <v>63461</v>
      </c>
      <c r="B1519" s="21">
        <v>2</v>
      </c>
      <c r="C1519" s="22" t="s">
        <v>3644</v>
      </c>
      <c r="D1519" s="21">
        <v>332</v>
      </c>
      <c r="E1519" s="23">
        <v>0.97083333333333333</v>
      </c>
      <c r="F1519" s="22" t="s">
        <v>582</v>
      </c>
      <c r="G1519" s="22" t="b">
        <v>1</v>
      </c>
      <c r="H1519" s="24">
        <v>43532.971273148149</v>
      </c>
      <c r="I1519" s="25" t="s">
        <v>173</v>
      </c>
      <c r="J1519" s="22" t="s">
        <v>174</v>
      </c>
      <c r="K1519" s="11">
        <v>0</v>
      </c>
      <c r="L1519" s="11">
        <v>2065</v>
      </c>
      <c r="M1519" s="11">
        <v>4001</v>
      </c>
      <c r="N1519" s="11">
        <v>5.6682836202526232E-10</v>
      </c>
      <c r="O1519" s="11">
        <v>60</v>
      </c>
      <c r="P1519" s="14">
        <v>0.74028428865241436</v>
      </c>
      <c r="Q1519" s="11">
        <v>1237.7325557028746</v>
      </c>
      <c r="R1519" s="15">
        <v>0.14248295109822881</v>
      </c>
      <c r="S1519" s="11">
        <v>79.653982659283201</v>
      </c>
      <c r="T1519" s="11">
        <v>20.00000027474016</v>
      </c>
      <c r="U1519" s="11">
        <v>3.9826990782537912</v>
      </c>
      <c r="V1519" s="11">
        <v>14.337716681713649</v>
      </c>
      <c r="W1519" s="22"/>
      <c r="X1519" s="21">
        <v>0</v>
      </c>
      <c r="Y1519" s="22">
        <v>0</v>
      </c>
      <c r="Z1519" s="22">
        <v>0</v>
      </c>
      <c r="AA1519" s="22">
        <v>0</v>
      </c>
      <c r="AB1519" s="22">
        <v>0</v>
      </c>
      <c r="AC1519" s="22">
        <v>0</v>
      </c>
      <c r="AD1519" s="22">
        <v>0</v>
      </c>
      <c r="AE1519" s="22">
        <v>0</v>
      </c>
      <c r="AF1519" s="22">
        <v>1237.7325557028746</v>
      </c>
      <c r="AG1519" s="21">
        <v>0</v>
      </c>
      <c r="AH1519" s="22">
        <v>0</v>
      </c>
      <c r="AI1519" s="22">
        <v>0</v>
      </c>
      <c r="AJ1519" s="22">
        <v>1237.7325557028746</v>
      </c>
      <c r="AK1519" s="22">
        <v>8544.8116110658502</v>
      </c>
      <c r="AL1519" s="22">
        <v>0</v>
      </c>
      <c r="AM1519" s="22">
        <v>31</v>
      </c>
      <c r="AN1519" s="22">
        <v>0</v>
      </c>
      <c r="AO1519" s="22">
        <v>0</v>
      </c>
      <c r="AQ1519" s="18" t="str">
        <f t="shared" ref="AQ1519:BZ1519" si="1514">IF(OR(AND(AQ$2&gt;$O1518,AQ$2&lt;=$O1519),AND(AQ$2&lt;=$O1518,$O1517&gt;$O1518),AND(AQ$2&gt;$O1519,$O1520&lt;$O1519)),$H1518+((AQ$1-$Q1518)/$U1519/86000),"")</f>
        <v/>
      </c>
      <c r="AR1519" s="18" t="str">
        <f t="shared" si="1514"/>
        <v/>
      </c>
      <c r="AS1519" s="18" t="str">
        <f t="shared" si="1514"/>
        <v/>
      </c>
      <c r="AT1519" s="18" t="str">
        <f t="shared" si="1514"/>
        <v/>
      </c>
      <c r="AU1519" s="18" t="str">
        <f t="shared" si="1514"/>
        <v/>
      </c>
      <c r="AV1519" s="18" t="str">
        <f t="shared" si="1514"/>
        <v/>
      </c>
      <c r="AW1519" s="18" t="str">
        <f t="shared" si="1514"/>
        <v/>
      </c>
      <c r="AX1519" s="18" t="str">
        <f t="shared" si="1514"/>
        <v/>
      </c>
      <c r="AY1519" s="18" t="str">
        <f t="shared" si="1514"/>
        <v/>
      </c>
      <c r="AZ1519" s="18" t="str">
        <f t="shared" si="1514"/>
        <v/>
      </c>
      <c r="BA1519" s="18" t="str">
        <f t="shared" si="1514"/>
        <v/>
      </c>
      <c r="BB1519" s="18" t="str">
        <f t="shared" si="1514"/>
        <v/>
      </c>
      <c r="BC1519" s="18" t="str">
        <f t="shared" si="1514"/>
        <v/>
      </c>
      <c r="BD1519" s="18" t="str">
        <f t="shared" si="1514"/>
        <v/>
      </c>
      <c r="BE1519" s="18" t="str">
        <f t="shared" si="1514"/>
        <v/>
      </c>
      <c r="BF1519" s="18" t="str">
        <f t="shared" si="1514"/>
        <v/>
      </c>
      <c r="BG1519" s="18" t="str">
        <f t="shared" si="1514"/>
        <v/>
      </c>
      <c r="BH1519" s="18" t="str">
        <f t="shared" si="1514"/>
        <v/>
      </c>
      <c r="BI1519" s="18" t="str">
        <f t="shared" si="1514"/>
        <v/>
      </c>
      <c r="BJ1519" s="18" t="str">
        <f t="shared" si="1514"/>
        <v/>
      </c>
      <c r="BK1519" s="18" t="str">
        <f t="shared" si="1514"/>
        <v/>
      </c>
      <c r="BL1519" s="18" t="str">
        <f t="shared" si="1514"/>
        <v/>
      </c>
      <c r="BM1519" s="18" t="str">
        <f t="shared" si="1514"/>
        <v/>
      </c>
      <c r="BN1519" s="18" t="str">
        <f t="shared" si="1514"/>
        <v/>
      </c>
      <c r="BO1519" s="18" t="str">
        <f t="shared" si="1514"/>
        <v/>
      </c>
      <c r="BP1519" s="18" t="str">
        <f t="shared" si="1514"/>
        <v/>
      </c>
      <c r="BQ1519" s="18" t="str">
        <f t="shared" si="1514"/>
        <v/>
      </c>
      <c r="BR1519" s="18" t="str">
        <f t="shared" si="1514"/>
        <v/>
      </c>
      <c r="BS1519" s="18" t="str">
        <f t="shared" si="1514"/>
        <v/>
      </c>
      <c r="BT1519" s="18" t="str">
        <f t="shared" si="1514"/>
        <v/>
      </c>
      <c r="BU1519" s="18" t="str">
        <f t="shared" si="1514"/>
        <v/>
      </c>
      <c r="BV1519" s="18" t="str">
        <f t="shared" si="1514"/>
        <v/>
      </c>
      <c r="BW1519" s="18" t="str">
        <f t="shared" si="1514"/>
        <v/>
      </c>
      <c r="BX1519" s="18" t="str">
        <f t="shared" si="1514"/>
        <v/>
      </c>
      <c r="BY1519" s="18" t="str">
        <f t="shared" si="1514"/>
        <v/>
      </c>
      <c r="BZ1519" s="18" t="str">
        <f t="shared" si="1514"/>
        <v/>
      </c>
      <c r="CA1519" s="18" t="str">
        <f>IF(BY1519&lt;&gt;"",BY1519-LOOKUP(2,1/(LEN($AQ$1:AQ1519)&gt;0),$AQ$1:AQ1519),"")</f>
        <v/>
      </c>
    </row>
    <row r="1520" spans="1:79" x14ac:dyDescent="0.25">
      <c r="A1520" s="21">
        <v>63462</v>
      </c>
      <c r="B1520" s="21">
        <v>2</v>
      </c>
      <c r="C1520" s="22" t="s">
        <v>3645</v>
      </c>
      <c r="D1520" s="21">
        <v>332</v>
      </c>
      <c r="E1520" s="23">
        <v>0.97152777777777777</v>
      </c>
      <c r="F1520" s="22" t="s">
        <v>582</v>
      </c>
      <c r="G1520" s="22" t="b">
        <v>1</v>
      </c>
      <c r="H1520" s="24">
        <v>43532.971562500003</v>
      </c>
      <c r="I1520" s="25" t="s">
        <v>375</v>
      </c>
      <c r="J1520" s="22" t="s">
        <v>376</v>
      </c>
      <c r="K1520" s="11">
        <v>0</v>
      </c>
      <c r="L1520" s="11">
        <v>2066</v>
      </c>
      <c r="M1520" s="11">
        <v>4003</v>
      </c>
      <c r="N1520" s="11">
        <v>1.0248868420603685E-10</v>
      </c>
      <c r="O1520" s="11">
        <v>62</v>
      </c>
      <c r="P1520" s="14">
        <v>0.87499984068259096</v>
      </c>
      <c r="Q1520" s="11">
        <v>1405.9709214274758</v>
      </c>
      <c r="R1520" s="15">
        <v>0.16184989650653778</v>
      </c>
      <c r="S1520" s="11">
        <v>168.23836572460118</v>
      </c>
      <c r="T1520" s="11">
        <v>25.000000186264515</v>
      </c>
      <c r="U1520" s="11">
        <v>6.7295345788451071</v>
      </c>
      <c r="V1520" s="11">
        <v>24.226324483842387</v>
      </c>
      <c r="W1520" s="22"/>
      <c r="X1520" s="21">
        <v>0</v>
      </c>
      <c r="Y1520" s="22">
        <v>0</v>
      </c>
      <c r="Z1520" s="22">
        <v>0</v>
      </c>
      <c r="AA1520" s="22">
        <v>0</v>
      </c>
      <c r="AB1520" s="22">
        <v>0</v>
      </c>
      <c r="AC1520" s="22">
        <v>0</v>
      </c>
      <c r="AD1520" s="22">
        <v>0</v>
      </c>
      <c r="AE1520" s="22">
        <v>0</v>
      </c>
      <c r="AF1520" s="22">
        <v>1405.9709214274758</v>
      </c>
      <c r="AG1520" s="21">
        <v>0</v>
      </c>
      <c r="AH1520" s="22">
        <v>0</v>
      </c>
      <c r="AI1520" s="22">
        <v>0</v>
      </c>
      <c r="AJ1520" s="22">
        <v>1405.9709214274758</v>
      </c>
      <c r="AK1520" s="22">
        <v>8544.8116110658502</v>
      </c>
      <c r="AL1520" s="22">
        <v>0</v>
      </c>
      <c r="AM1520" s="22">
        <v>30</v>
      </c>
      <c r="AN1520" s="22">
        <v>0</v>
      </c>
      <c r="AO1520" s="22">
        <v>0</v>
      </c>
      <c r="AQ1520" s="18" t="str">
        <f t="shared" ref="AQ1520:BZ1520" si="1515">IF(OR(AND(AQ$2&gt;$O1519,AQ$2&lt;=$O1520),AND(AQ$2&lt;=$O1519,$O1518&gt;$O1519),AND(AQ$2&gt;$O1520,$O1521&lt;$O1520)),$H1519+((AQ$1-$Q1519)/$U1520/86000),"")</f>
        <v/>
      </c>
      <c r="AR1520" s="18" t="str">
        <f t="shared" si="1515"/>
        <v/>
      </c>
      <c r="AS1520" s="18" t="str">
        <f t="shared" si="1515"/>
        <v/>
      </c>
      <c r="AT1520" s="18" t="str">
        <f t="shared" si="1515"/>
        <v/>
      </c>
      <c r="AU1520" s="18">
        <f t="shared" si="1515"/>
        <v>43532.971299212113</v>
      </c>
      <c r="AV1520" s="18" t="str">
        <f t="shared" si="1515"/>
        <v/>
      </c>
      <c r="AW1520" s="18" t="str">
        <f t="shared" si="1515"/>
        <v/>
      </c>
      <c r="AX1520" s="18" t="str">
        <f t="shared" si="1515"/>
        <v/>
      </c>
      <c r="AY1520" s="18" t="str">
        <f t="shared" si="1515"/>
        <v/>
      </c>
      <c r="AZ1520" s="18" t="str">
        <f t="shared" si="1515"/>
        <v/>
      </c>
      <c r="BA1520" s="18" t="str">
        <f t="shared" si="1515"/>
        <v/>
      </c>
      <c r="BB1520" s="18" t="str">
        <f t="shared" si="1515"/>
        <v/>
      </c>
      <c r="BC1520" s="18" t="str">
        <f t="shared" si="1515"/>
        <v/>
      </c>
      <c r="BD1520" s="18" t="str">
        <f t="shared" si="1515"/>
        <v/>
      </c>
      <c r="BE1520" s="18" t="str">
        <f t="shared" si="1515"/>
        <v/>
      </c>
      <c r="BF1520" s="18" t="str">
        <f t="shared" si="1515"/>
        <v/>
      </c>
      <c r="BG1520" s="18" t="str">
        <f t="shared" si="1515"/>
        <v/>
      </c>
      <c r="BH1520" s="18" t="str">
        <f t="shared" si="1515"/>
        <v/>
      </c>
      <c r="BI1520" s="18" t="str">
        <f t="shared" si="1515"/>
        <v/>
      </c>
      <c r="BJ1520" s="18" t="str">
        <f t="shared" si="1515"/>
        <v/>
      </c>
      <c r="BK1520" s="18" t="str">
        <f t="shared" si="1515"/>
        <v/>
      </c>
      <c r="BL1520" s="18" t="str">
        <f t="shared" si="1515"/>
        <v/>
      </c>
      <c r="BM1520" s="18" t="str">
        <f t="shared" si="1515"/>
        <v/>
      </c>
      <c r="BN1520" s="18" t="str">
        <f t="shared" si="1515"/>
        <v/>
      </c>
      <c r="BO1520" s="18" t="str">
        <f t="shared" si="1515"/>
        <v/>
      </c>
      <c r="BP1520" s="18" t="str">
        <f t="shared" si="1515"/>
        <v/>
      </c>
      <c r="BQ1520" s="18" t="str">
        <f t="shared" si="1515"/>
        <v/>
      </c>
      <c r="BR1520" s="18" t="str">
        <f t="shared" si="1515"/>
        <v/>
      </c>
      <c r="BS1520" s="18" t="str">
        <f t="shared" si="1515"/>
        <v/>
      </c>
      <c r="BT1520" s="18" t="str">
        <f t="shared" si="1515"/>
        <v/>
      </c>
      <c r="BU1520" s="18" t="str">
        <f t="shared" si="1515"/>
        <v/>
      </c>
      <c r="BV1520" s="18" t="str">
        <f t="shared" si="1515"/>
        <v/>
      </c>
      <c r="BW1520" s="18" t="str">
        <f t="shared" si="1515"/>
        <v/>
      </c>
      <c r="BX1520" s="18" t="str">
        <f t="shared" si="1515"/>
        <v/>
      </c>
      <c r="BY1520" s="18" t="str">
        <f t="shared" si="1515"/>
        <v/>
      </c>
      <c r="BZ1520" s="18" t="str">
        <f t="shared" si="1515"/>
        <v/>
      </c>
      <c r="CA1520" s="18" t="str">
        <f>IF(BY1520&lt;&gt;"",BY1520-LOOKUP(2,1/(LEN($AQ$1:AQ1520)&gt;0),$AQ$1:AQ1520),"")</f>
        <v/>
      </c>
    </row>
    <row r="1521" spans="1:79" x14ac:dyDescent="0.25">
      <c r="A1521" s="21">
        <v>63464</v>
      </c>
      <c r="B1521" s="21">
        <v>2</v>
      </c>
      <c r="C1521" s="22" t="s">
        <v>3647</v>
      </c>
      <c r="D1521" s="21">
        <v>332</v>
      </c>
      <c r="E1521" s="23">
        <v>0.97222222222222221</v>
      </c>
      <c r="F1521" s="22" t="s">
        <v>582</v>
      </c>
      <c r="G1521" s="22" t="b">
        <v>1</v>
      </c>
      <c r="H1521" s="24">
        <v>43532.972083333334</v>
      </c>
      <c r="I1521" s="25" t="s">
        <v>175</v>
      </c>
      <c r="J1521" s="22" t="s">
        <v>176</v>
      </c>
      <c r="K1521" s="11">
        <v>0</v>
      </c>
      <c r="L1521" s="11">
        <v>2067</v>
      </c>
      <c r="M1521" s="11">
        <v>4005</v>
      </c>
      <c r="N1521" s="11">
        <v>2.7966962079517543E-11</v>
      </c>
      <c r="O1521" s="11">
        <v>70</v>
      </c>
      <c r="P1521" s="14">
        <v>0.47479467060605496</v>
      </c>
      <c r="Q1521" s="11">
        <v>1755.5960032463133</v>
      </c>
      <c r="R1521" s="15">
        <v>0.20209737420758181</v>
      </c>
      <c r="S1521" s="11">
        <v>349.62508181883754</v>
      </c>
      <c r="T1521" s="11">
        <v>44.999999832361937</v>
      </c>
      <c r="U1521" s="11">
        <v>7.769446291584277</v>
      </c>
      <c r="V1521" s="11">
        <v>27.970006649703397</v>
      </c>
      <c r="W1521" s="22"/>
      <c r="X1521" s="21">
        <v>0</v>
      </c>
      <c r="Y1521" s="22">
        <v>0</v>
      </c>
      <c r="Z1521" s="22">
        <v>0</v>
      </c>
      <c r="AA1521" s="22">
        <v>0</v>
      </c>
      <c r="AB1521" s="22">
        <v>0</v>
      </c>
      <c r="AC1521" s="22">
        <v>0</v>
      </c>
      <c r="AD1521" s="22">
        <v>0</v>
      </c>
      <c r="AE1521" s="22">
        <v>0</v>
      </c>
      <c r="AF1521" s="22">
        <v>1755.5960032463133</v>
      </c>
      <c r="AG1521" s="21">
        <v>0</v>
      </c>
      <c r="AH1521" s="22">
        <v>0</v>
      </c>
      <c r="AI1521" s="22">
        <v>0</v>
      </c>
      <c r="AJ1521" s="22">
        <v>1755.5960032463133</v>
      </c>
      <c r="AK1521" s="22">
        <v>8544.8116110658502</v>
      </c>
      <c r="AL1521" s="22">
        <v>0</v>
      </c>
      <c r="AM1521" s="22">
        <v>29</v>
      </c>
      <c r="AN1521" s="22">
        <v>0</v>
      </c>
      <c r="AO1521" s="22">
        <v>0</v>
      </c>
      <c r="AQ1521" s="18" t="str">
        <f t="shared" ref="AQ1521:BZ1521" si="1516">IF(OR(AND(AQ$2&gt;$O1520,AQ$2&lt;=$O1521),AND(AQ$2&lt;=$O1520,$O1519&gt;$O1520),AND(AQ$2&gt;$O1521,$O1522&lt;$O1521)),$H1520+((AQ$1-$Q1520)/$U1521/86000),"")</f>
        <v/>
      </c>
      <c r="AR1521" s="18" t="str">
        <f t="shared" si="1516"/>
        <v/>
      </c>
      <c r="AS1521" s="18" t="str">
        <f t="shared" si="1516"/>
        <v/>
      </c>
      <c r="AT1521" s="18" t="str">
        <f t="shared" si="1516"/>
        <v/>
      </c>
      <c r="AU1521" s="18" t="str">
        <f t="shared" si="1516"/>
        <v/>
      </c>
      <c r="AV1521" s="18">
        <f t="shared" si="1516"/>
        <v>43532.971670817111</v>
      </c>
      <c r="AW1521" s="18" t="str">
        <f t="shared" si="1516"/>
        <v/>
      </c>
      <c r="AX1521" s="18" t="str">
        <f t="shared" si="1516"/>
        <v/>
      </c>
      <c r="AY1521" s="18" t="str">
        <f t="shared" si="1516"/>
        <v/>
      </c>
      <c r="AZ1521" s="18" t="str">
        <f t="shared" si="1516"/>
        <v/>
      </c>
      <c r="BA1521" s="18" t="str">
        <f t="shared" si="1516"/>
        <v/>
      </c>
      <c r="BB1521" s="18" t="str">
        <f t="shared" si="1516"/>
        <v/>
      </c>
      <c r="BC1521" s="18" t="str">
        <f t="shared" si="1516"/>
        <v/>
      </c>
      <c r="BD1521" s="18" t="str">
        <f t="shared" si="1516"/>
        <v/>
      </c>
      <c r="BE1521" s="18" t="str">
        <f t="shared" si="1516"/>
        <v/>
      </c>
      <c r="BF1521" s="18" t="str">
        <f t="shared" si="1516"/>
        <v/>
      </c>
      <c r="BG1521" s="18" t="str">
        <f t="shared" si="1516"/>
        <v/>
      </c>
      <c r="BH1521" s="18" t="str">
        <f t="shared" si="1516"/>
        <v/>
      </c>
      <c r="BI1521" s="18" t="str">
        <f t="shared" si="1516"/>
        <v/>
      </c>
      <c r="BJ1521" s="18" t="str">
        <f t="shared" si="1516"/>
        <v/>
      </c>
      <c r="BK1521" s="18" t="str">
        <f t="shared" si="1516"/>
        <v/>
      </c>
      <c r="BL1521" s="18" t="str">
        <f t="shared" si="1516"/>
        <v/>
      </c>
      <c r="BM1521" s="18" t="str">
        <f t="shared" si="1516"/>
        <v/>
      </c>
      <c r="BN1521" s="18" t="str">
        <f t="shared" si="1516"/>
        <v/>
      </c>
      <c r="BO1521" s="18" t="str">
        <f t="shared" si="1516"/>
        <v/>
      </c>
      <c r="BP1521" s="18" t="str">
        <f t="shared" si="1516"/>
        <v/>
      </c>
      <c r="BQ1521" s="18" t="str">
        <f t="shared" si="1516"/>
        <v/>
      </c>
      <c r="BR1521" s="18" t="str">
        <f t="shared" si="1516"/>
        <v/>
      </c>
      <c r="BS1521" s="18" t="str">
        <f t="shared" si="1516"/>
        <v/>
      </c>
      <c r="BT1521" s="18" t="str">
        <f t="shared" si="1516"/>
        <v/>
      </c>
      <c r="BU1521" s="18" t="str">
        <f t="shared" si="1516"/>
        <v/>
      </c>
      <c r="BV1521" s="18" t="str">
        <f t="shared" si="1516"/>
        <v/>
      </c>
      <c r="BW1521" s="18" t="str">
        <f t="shared" si="1516"/>
        <v/>
      </c>
      <c r="BX1521" s="18" t="str">
        <f t="shared" si="1516"/>
        <v/>
      </c>
      <c r="BY1521" s="18" t="str">
        <f t="shared" si="1516"/>
        <v/>
      </c>
      <c r="BZ1521" s="18" t="str">
        <f t="shared" si="1516"/>
        <v/>
      </c>
      <c r="CA1521" s="18" t="str">
        <f>IF(BY1521&lt;&gt;"",BY1521-LOOKUP(2,1/(LEN($AQ$1:AQ1521)&gt;0),$AQ$1:AQ1521),"")</f>
        <v/>
      </c>
    </row>
    <row r="1522" spans="1:79" x14ac:dyDescent="0.25">
      <c r="A1522" s="21">
        <v>63465</v>
      </c>
      <c r="B1522" s="21">
        <v>2</v>
      </c>
      <c r="C1522" s="22" t="s">
        <v>3648</v>
      </c>
      <c r="D1522" s="21">
        <v>332</v>
      </c>
      <c r="E1522" s="23">
        <v>0.97222222222222221</v>
      </c>
      <c r="F1522" s="22" t="s">
        <v>582</v>
      </c>
      <c r="G1522" s="22" t="b">
        <v>1</v>
      </c>
      <c r="H1522" s="24">
        <v>43532.972604166665</v>
      </c>
      <c r="I1522" s="25" t="s">
        <v>141</v>
      </c>
      <c r="J1522" s="22" t="s">
        <v>142</v>
      </c>
      <c r="K1522" s="11">
        <v>0</v>
      </c>
      <c r="L1522" s="11">
        <v>2068</v>
      </c>
      <c r="M1522" s="11">
        <v>4006</v>
      </c>
      <c r="N1522" s="11">
        <v>4.8174797484534793E-12</v>
      </c>
      <c r="O1522" s="11">
        <v>76</v>
      </c>
      <c r="P1522" s="14">
        <v>0.49999996377068223</v>
      </c>
      <c r="Q1522" s="11">
        <v>2114.5223800378481</v>
      </c>
      <c r="R1522" s="15">
        <v>0.24341558075924771</v>
      </c>
      <c r="S1522" s="11">
        <v>358.92637679153472</v>
      </c>
      <c r="T1522" s="11">
        <v>44.999999832361937</v>
      </c>
      <c r="U1522" s="11">
        <v>7.9761417361919928</v>
      </c>
      <c r="V1522" s="11">
        <v>28.714110250291174</v>
      </c>
      <c r="W1522" s="22"/>
      <c r="X1522" s="21">
        <v>0</v>
      </c>
      <c r="Y1522" s="22">
        <v>0</v>
      </c>
      <c r="Z1522" s="22">
        <v>0</v>
      </c>
      <c r="AA1522" s="22">
        <v>0</v>
      </c>
      <c r="AB1522" s="22">
        <v>0</v>
      </c>
      <c r="AC1522" s="22">
        <v>0</v>
      </c>
      <c r="AD1522" s="22">
        <v>0</v>
      </c>
      <c r="AE1522" s="22">
        <v>0</v>
      </c>
      <c r="AF1522" s="22">
        <v>2114.5223800378481</v>
      </c>
      <c r="AG1522" s="21">
        <v>0</v>
      </c>
      <c r="AH1522" s="22">
        <v>0</v>
      </c>
      <c r="AI1522" s="22">
        <v>0</v>
      </c>
      <c r="AJ1522" s="22">
        <v>2114.5223800378481</v>
      </c>
      <c r="AK1522" s="22">
        <v>8544.8116110658502</v>
      </c>
      <c r="AL1522" s="22">
        <v>0</v>
      </c>
      <c r="AM1522" s="22">
        <v>28</v>
      </c>
      <c r="AN1522" s="22">
        <v>0</v>
      </c>
      <c r="AO1522" s="22">
        <v>0</v>
      </c>
      <c r="AQ1522" s="18" t="str">
        <f t="shared" ref="AQ1522:BZ1522" si="1517">IF(OR(AND(AQ$2&gt;$O1521,AQ$2&lt;=$O1522),AND(AQ$2&lt;=$O1521,$O1520&gt;$O1521),AND(AQ$2&gt;$O1522,$O1523&lt;$O1522)),$H1521+((AQ$1-$Q1521)/$U1522/86000),"")</f>
        <v/>
      </c>
      <c r="AR1522" s="18" t="str">
        <f t="shared" si="1517"/>
        <v/>
      </c>
      <c r="AS1522" s="18" t="str">
        <f t="shared" si="1517"/>
        <v/>
      </c>
      <c r="AT1522" s="18" t="str">
        <f t="shared" si="1517"/>
        <v/>
      </c>
      <c r="AU1522" s="18" t="str">
        <f t="shared" si="1517"/>
        <v/>
      </c>
      <c r="AV1522" s="18" t="str">
        <f t="shared" si="1517"/>
        <v/>
      </c>
      <c r="AW1522" s="18">
        <f t="shared" si="1517"/>
        <v>43532.972119128433</v>
      </c>
      <c r="AX1522" s="18">
        <f t="shared" si="1517"/>
        <v>43532.972518973351</v>
      </c>
      <c r="AY1522" s="18" t="str">
        <f t="shared" si="1517"/>
        <v/>
      </c>
      <c r="AZ1522" s="18" t="str">
        <f t="shared" si="1517"/>
        <v/>
      </c>
      <c r="BA1522" s="18" t="str">
        <f t="shared" si="1517"/>
        <v/>
      </c>
      <c r="BB1522" s="18" t="str">
        <f t="shared" si="1517"/>
        <v/>
      </c>
      <c r="BC1522" s="18" t="str">
        <f t="shared" si="1517"/>
        <v/>
      </c>
      <c r="BD1522" s="18" t="str">
        <f t="shared" si="1517"/>
        <v/>
      </c>
      <c r="BE1522" s="18" t="str">
        <f t="shared" si="1517"/>
        <v/>
      </c>
      <c r="BF1522" s="18" t="str">
        <f t="shared" si="1517"/>
        <v/>
      </c>
      <c r="BG1522" s="18" t="str">
        <f t="shared" si="1517"/>
        <v/>
      </c>
      <c r="BH1522" s="18" t="str">
        <f t="shared" si="1517"/>
        <v/>
      </c>
      <c r="BI1522" s="18" t="str">
        <f t="shared" si="1517"/>
        <v/>
      </c>
      <c r="BJ1522" s="18" t="str">
        <f t="shared" si="1517"/>
        <v/>
      </c>
      <c r="BK1522" s="18" t="str">
        <f t="shared" si="1517"/>
        <v/>
      </c>
      <c r="BL1522" s="18" t="str">
        <f t="shared" si="1517"/>
        <v/>
      </c>
      <c r="BM1522" s="18" t="str">
        <f t="shared" si="1517"/>
        <v/>
      </c>
      <c r="BN1522" s="18" t="str">
        <f t="shared" si="1517"/>
        <v/>
      </c>
      <c r="BO1522" s="18" t="str">
        <f t="shared" si="1517"/>
        <v/>
      </c>
      <c r="BP1522" s="18" t="str">
        <f t="shared" si="1517"/>
        <v/>
      </c>
      <c r="BQ1522" s="18" t="str">
        <f t="shared" si="1517"/>
        <v/>
      </c>
      <c r="BR1522" s="18" t="str">
        <f t="shared" si="1517"/>
        <v/>
      </c>
      <c r="BS1522" s="18" t="str">
        <f t="shared" si="1517"/>
        <v/>
      </c>
      <c r="BT1522" s="18" t="str">
        <f t="shared" si="1517"/>
        <v/>
      </c>
      <c r="BU1522" s="18" t="str">
        <f t="shared" si="1517"/>
        <v/>
      </c>
      <c r="BV1522" s="18" t="str">
        <f t="shared" si="1517"/>
        <v/>
      </c>
      <c r="BW1522" s="18" t="str">
        <f t="shared" si="1517"/>
        <v/>
      </c>
      <c r="BX1522" s="18" t="str">
        <f t="shared" si="1517"/>
        <v/>
      </c>
      <c r="BY1522" s="18" t="str">
        <f t="shared" si="1517"/>
        <v/>
      </c>
      <c r="BZ1522" s="18" t="str">
        <f t="shared" si="1517"/>
        <v/>
      </c>
      <c r="CA1522" s="18" t="str">
        <f>IF(BY1522&lt;&gt;"",BY1522-LOOKUP(2,1/(LEN($AQ$1:AQ1522)&gt;0),$AQ$1:AQ1522),"")</f>
        <v/>
      </c>
    </row>
    <row r="1523" spans="1:79" x14ac:dyDescent="0.25">
      <c r="A1523" s="21">
        <v>63467</v>
      </c>
      <c r="B1523" s="21">
        <v>2</v>
      </c>
      <c r="C1523" s="22" t="s">
        <v>3650</v>
      </c>
      <c r="D1523" s="21">
        <v>332</v>
      </c>
      <c r="E1523" s="23">
        <v>0.97291666666666665</v>
      </c>
      <c r="F1523" s="22" t="s">
        <v>582</v>
      </c>
      <c r="G1523" s="22" t="b">
        <v>1</v>
      </c>
      <c r="H1523" s="24">
        <v>43532.973124999997</v>
      </c>
      <c r="I1523" s="25" t="s">
        <v>679</v>
      </c>
      <c r="J1523" s="22" t="s">
        <v>680</v>
      </c>
      <c r="K1523" s="11">
        <v>0</v>
      </c>
      <c r="L1523" s="11">
        <v>2069</v>
      </c>
      <c r="M1523" s="11">
        <v>4009</v>
      </c>
      <c r="N1523" s="11">
        <v>6.6862071435025427E-12</v>
      </c>
      <c r="O1523" s="11">
        <v>86</v>
      </c>
      <c r="P1523" s="14">
        <v>0.15951448313154271</v>
      </c>
      <c r="Q1523" s="11">
        <v>2514.2781910050317</v>
      </c>
      <c r="R1523" s="15">
        <v>0.28943391275094754</v>
      </c>
      <c r="S1523" s="11">
        <v>399.75581096718361</v>
      </c>
      <c r="T1523" s="11">
        <v>44.999999832361937</v>
      </c>
      <c r="U1523" s="11">
        <v>8.883462499030891</v>
      </c>
      <c r="V1523" s="11">
        <v>31.980464996511209</v>
      </c>
      <c r="W1523" s="22"/>
      <c r="X1523" s="21">
        <v>0</v>
      </c>
      <c r="Y1523" s="22">
        <v>0</v>
      </c>
      <c r="Z1523" s="22">
        <v>0</v>
      </c>
      <c r="AA1523" s="22">
        <v>0</v>
      </c>
      <c r="AB1523" s="22">
        <v>0</v>
      </c>
      <c r="AC1523" s="22">
        <v>0</v>
      </c>
      <c r="AD1523" s="22">
        <v>0</v>
      </c>
      <c r="AE1523" s="22">
        <v>0</v>
      </c>
      <c r="AF1523" s="22">
        <v>2514.2781910050317</v>
      </c>
      <c r="AG1523" s="21">
        <v>0</v>
      </c>
      <c r="AH1523" s="22">
        <v>0</v>
      </c>
      <c r="AI1523" s="22">
        <v>0</v>
      </c>
      <c r="AJ1523" s="22">
        <v>2514.2781910050317</v>
      </c>
      <c r="AK1523" s="22">
        <v>8544.8116110658502</v>
      </c>
      <c r="AL1523" s="22">
        <v>0</v>
      </c>
      <c r="AM1523" s="22">
        <v>27</v>
      </c>
      <c r="AN1523" s="22">
        <v>0</v>
      </c>
      <c r="AO1523" s="22">
        <v>0</v>
      </c>
      <c r="AQ1523" s="18" t="str">
        <f t="shared" ref="AQ1523:BZ1523" si="1518">IF(OR(AND(AQ$2&gt;$O1522,AQ$2&lt;=$O1523),AND(AQ$2&lt;=$O1522,$O1521&gt;$O1522),AND(AQ$2&gt;$O1523,$O1524&lt;$O1523)),$H1522+((AQ$1-$Q1522)/$U1523/86000),"")</f>
        <v/>
      </c>
      <c r="AR1523" s="18" t="str">
        <f t="shared" si="1518"/>
        <v/>
      </c>
      <c r="AS1523" s="18" t="str">
        <f t="shared" si="1518"/>
        <v/>
      </c>
      <c r="AT1523" s="18" t="str">
        <f t="shared" si="1518"/>
        <v/>
      </c>
      <c r="AU1523" s="18" t="str">
        <f t="shared" si="1518"/>
        <v/>
      </c>
      <c r="AV1523" s="18" t="str">
        <f t="shared" si="1518"/>
        <v/>
      </c>
      <c r="AW1523" s="18" t="str">
        <f t="shared" si="1518"/>
        <v/>
      </c>
      <c r="AX1523" s="18" t="str">
        <f t="shared" si="1518"/>
        <v/>
      </c>
      <c r="AY1523" s="18">
        <f t="shared" si="1518"/>
        <v>43532.972810602594</v>
      </c>
      <c r="AZ1523" s="18">
        <f t="shared" si="1518"/>
        <v>43532.973123092619</v>
      </c>
      <c r="BA1523" s="18" t="str">
        <f t="shared" si="1518"/>
        <v/>
      </c>
      <c r="BB1523" s="18" t="str">
        <f t="shared" si="1518"/>
        <v/>
      </c>
      <c r="BC1523" s="18" t="str">
        <f t="shared" si="1518"/>
        <v/>
      </c>
      <c r="BD1523" s="18" t="str">
        <f t="shared" si="1518"/>
        <v/>
      </c>
      <c r="BE1523" s="18" t="str">
        <f t="shared" si="1518"/>
        <v/>
      </c>
      <c r="BF1523" s="18" t="str">
        <f t="shared" si="1518"/>
        <v/>
      </c>
      <c r="BG1523" s="18" t="str">
        <f t="shared" si="1518"/>
        <v/>
      </c>
      <c r="BH1523" s="18" t="str">
        <f t="shared" si="1518"/>
        <v/>
      </c>
      <c r="BI1523" s="18" t="str">
        <f t="shared" si="1518"/>
        <v/>
      </c>
      <c r="BJ1523" s="18" t="str">
        <f t="shared" si="1518"/>
        <v/>
      </c>
      <c r="BK1523" s="18" t="str">
        <f t="shared" si="1518"/>
        <v/>
      </c>
      <c r="BL1523" s="18" t="str">
        <f t="shared" si="1518"/>
        <v/>
      </c>
      <c r="BM1523" s="18" t="str">
        <f t="shared" si="1518"/>
        <v/>
      </c>
      <c r="BN1523" s="18" t="str">
        <f t="shared" si="1518"/>
        <v/>
      </c>
      <c r="BO1523" s="18" t="str">
        <f t="shared" si="1518"/>
        <v/>
      </c>
      <c r="BP1523" s="18" t="str">
        <f t="shared" si="1518"/>
        <v/>
      </c>
      <c r="BQ1523" s="18" t="str">
        <f t="shared" si="1518"/>
        <v/>
      </c>
      <c r="BR1523" s="18" t="str">
        <f t="shared" si="1518"/>
        <v/>
      </c>
      <c r="BS1523" s="18" t="str">
        <f t="shared" si="1518"/>
        <v/>
      </c>
      <c r="BT1523" s="18" t="str">
        <f t="shared" si="1518"/>
        <v/>
      </c>
      <c r="BU1523" s="18" t="str">
        <f t="shared" si="1518"/>
        <v/>
      </c>
      <c r="BV1523" s="18" t="str">
        <f t="shared" si="1518"/>
        <v/>
      </c>
      <c r="BW1523" s="18" t="str">
        <f t="shared" si="1518"/>
        <v/>
      </c>
      <c r="BX1523" s="18" t="str">
        <f t="shared" si="1518"/>
        <v/>
      </c>
      <c r="BY1523" s="18" t="str">
        <f t="shared" si="1518"/>
        <v/>
      </c>
      <c r="BZ1523" s="18" t="str">
        <f t="shared" si="1518"/>
        <v/>
      </c>
      <c r="CA1523" s="18" t="str">
        <f>IF(BY1523&lt;&gt;"",BY1523-LOOKUP(2,1/(LEN($AQ$1:AQ1523)&gt;0),$AQ$1:AQ1523),"")</f>
        <v/>
      </c>
    </row>
    <row r="1524" spans="1:79" x14ac:dyDescent="0.25">
      <c r="A1524" s="21">
        <v>63468</v>
      </c>
      <c r="B1524" s="21">
        <v>2</v>
      </c>
      <c r="C1524" s="22" t="s">
        <v>3651</v>
      </c>
      <c r="D1524" s="21">
        <v>332</v>
      </c>
      <c r="E1524" s="23">
        <v>0.97361111111111109</v>
      </c>
      <c r="F1524" s="22" t="s">
        <v>582</v>
      </c>
      <c r="G1524" s="22" t="b">
        <v>1</v>
      </c>
      <c r="H1524" s="24">
        <v>43532.973645833335</v>
      </c>
      <c r="I1524" s="25" t="s">
        <v>343</v>
      </c>
      <c r="J1524" s="22" t="s">
        <v>344</v>
      </c>
      <c r="K1524" s="11">
        <v>0</v>
      </c>
      <c r="L1524" s="11">
        <v>2070</v>
      </c>
      <c r="M1524" s="11">
        <v>4011</v>
      </c>
      <c r="N1524" s="11">
        <v>1.1652900866465643E-12</v>
      </c>
      <c r="O1524" s="11">
        <v>89</v>
      </c>
      <c r="P1524" s="14">
        <v>0.49999998119058409</v>
      </c>
      <c r="Q1524" s="11">
        <v>2660.1522409179115</v>
      </c>
      <c r="R1524" s="15">
        <v>0.30622636522743146</v>
      </c>
      <c r="S1524" s="11">
        <v>145.87404991287985</v>
      </c>
      <c r="T1524" s="11">
        <v>45.000000461004674</v>
      </c>
      <c r="U1524" s="11">
        <v>3.241645520410358</v>
      </c>
      <c r="V1524" s="11">
        <v>11.669923873477289</v>
      </c>
      <c r="W1524" s="22"/>
      <c r="X1524" s="21">
        <v>0</v>
      </c>
      <c r="Y1524" s="22">
        <v>0</v>
      </c>
      <c r="Z1524" s="22">
        <v>0</v>
      </c>
      <c r="AA1524" s="22">
        <v>0</v>
      </c>
      <c r="AB1524" s="22">
        <v>0</v>
      </c>
      <c r="AC1524" s="22">
        <v>0</v>
      </c>
      <c r="AD1524" s="22">
        <v>0</v>
      </c>
      <c r="AE1524" s="22">
        <v>0</v>
      </c>
      <c r="AF1524" s="22">
        <v>2660.1522409179115</v>
      </c>
      <c r="AG1524" s="21">
        <v>0</v>
      </c>
      <c r="AH1524" s="22">
        <v>0</v>
      </c>
      <c r="AI1524" s="22">
        <v>0</v>
      </c>
      <c r="AJ1524" s="22">
        <v>2660.1522409179115</v>
      </c>
      <c r="AK1524" s="22">
        <v>8544.8116110658502</v>
      </c>
      <c r="AL1524" s="22">
        <v>0</v>
      </c>
      <c r="AM1524" s="22">
        <v>26</v>
      </c>
      <c r="AN1524" s="22">
        <v>0</v>
      </c>
      <c r="AO1524" s="22">
        <v>0</v>
      </c>
      <c r="AQ1524" s="18" t="str">
        <f t="shared" ref="AQ1524:BZ1524" si="1519">IF(OR(AND(AQ$2&gt;$O1523,AQ$2&lt;=$O1524),AND(AQ$2&lt;=$O1523,$O1522&gt;$O1523),AND(AQ$2&gt;$O1524,$O1525&lt;$O1524)),$H1523+((AQ$1-$Q1523)/$U1524/86000),"")</f>
        <v/>
      </c>
      <c r="AR1524" s="18" t="str">
        <f t="shared" si="1519"/>
        <v/>
      </c>
      <c r="AS1524" s="18" t="str">
        <f t="shared" si="1519"/>
        <v/>
      </c>
      <c r="AT1524" s="18" t="str">
        <f t="shared" si="1519"/>
        <v/>
      </c>
      <c r="AU1524" s="18" t="str">
        <f t="shared" si="1519"/>
        <v/>
      </c>
      <c r="AV1524" s="18" t="str">
        <f t="shared" si="1519"/>
        <v/>
      </c>
      <c r="AW1524" s="18" t="str">
        <f t="shared" si="1519"/>
        <v/>
      </c>
      <c r="AX1524" s="18" t="str">
        <f t="shared" si="1519"/>
        <v/>
      </c>
      <c r="AY1524" s="18" t="str">
        <f t="shared" si="1519"/>
        <v/>
      </c>
      <c r="AZ1524" s="18" t="str">
        <f t="shared" si="1519"/>
        <v/>
      </c>
      <c r="BA1524" s="18" t="str">
        <f t="shared" si="1519"/>
        <v/>
      </c>
      <c r="BB1524" s="18" t="str">
        <f t="shared" si="1519"/>
        <v/>
      </c>
      <c r="BC1524" s="18" t="str">
        <f t="shared" si="1519"/>
        <v/>
      </c>
      <c r="BD1524" s="18" t="str">
        <f t="shared" si="1519"/>
        <v/>
      </c>
      <c r="BE1524" s="18" t="str">
        <f t="shared" si="1519"/>
        <v/>
      </c>
      <c r="BF1524" s="18" t="str">
        <f t="shared" si="1519"/>
        <v/>
      </c>
      <c r="BG1524" s="18" t="str">
        <f t="shared" si="1519"/>
        <v/>
      </c>
      <c r="BH1524" s="18" t="str">
        <f t="shared" si="1519"/>
        <v/>
      </c>
      <c r="BI1524" s="18" t="str">
        <f t="shared" si="1519"/>
        <v/>
      </c>
      <c r="BJ1524" s="18" t="str">
        <f t="shared" si="1519"/>
        <v/>
      </c>
      <c r="BK1524" s="18" t="str">
        <f t="shared" si="1519"/>
        <v/>
      </c>
      <c r="BL1524" s="18" t="str">
        <f t="shared" si="1519"/>
        <v/>
      </c>
      <c r="BM1524" s="18" t="str">
        <f t="shared" si="1519"/>
        <v/>
      </c>
      <c r="BN1524" s="18" t="str">
        <f t="shared" si="1519"/>
        <v/>
      </c>
      <c r="BO1524" s="18" t="str">
        <f t="shared" si="1519"/>
        <v/>
      </c>
      <c r="BP1524" s="18" t="str">
        <f t="shared" si="1519"/>
        <v/>
      </c>
      <c r="BQ1524" s="18" t="str">
        <f t="shared" si="1519"/>
        <v/>
      </c>
      <c r="BR1524" s="18" t="str">
        <f t="shared" si="1519"/>
        <v/>
      </c>
      <c r="BS1524" s="18" t="str">
        <f t="shared" si="1519"/>
        <v/>
      </c>
      <c r="BT1524" s="18" t="str">
        <f t="shared" si="1519"/>
        <v/>
      </c>
      <c r="BU1524" s="18" t="str">
        <f t="shared" si="1519"/>
        <v/>
      </c>
      <c r="BV1524" s="18" t="str">
        <f t="shared" si="1519"/>
        <v/>
      </c>
      <c r="BW1524" s="18" t="str">
        <f t="shared" si="1519"/>
        <v/>
      </c>
      <c r="BX1524" s="18" t="str">
        <f t="shared" si="1519"/>
        <v/>
      </c>
      <c r="BY1524" s="18" t="str">
        <f t="shared" si="1519"/>
        <v/>
      </c>
      <c r="BZ1524" s="18" t="str">
        <f t="shared" si="1519"/>
        <v/>
      </c>
      <c r="CA1524" s="18" t="str">
        <f>IF(BY1524&lt;&gt;"",BY1524-LOOKUP(2,1/(LEN($AQ$1:AQ1524)&gt;0),$AQ$1:AQ1524),"")</f>
        <v/>
      </c>
    </row>
    <row r="1525" spans="1:79" x14ac:dyDescent="0.25">
      <c r="A1525" s="21">
        <v>63469</v>
      </c>
      <c r="B1525" s="21">
        <v>2</v>
      </c>
      <c r="C1525" s="22" t="s">
        <v>3652</v>
      </c>
      <c r="D1525" s="21">
        <v>332</v>
      </c>
      <c r="E1525" s="23">
        <v>0.97361111111111109</v>
      </c>
      <c r="F1525" s="22" t="s">
        <v>582</v>
      </c>
      <c r="G1525" s="22" t="b">
        <v>1</v>
      </c>
      <c r="H1525" s="24">
        <v>43532.974178240744</v>
      </c>
      <c r="I1525" s="25" t="s">
        <v>181</v>
      </c>
      <c r="J1525" s="22" t="s">
        <v>182</v>
      </c>
      <c r="K1525" s="11">
        <v>0</v>
      </c>
      <c r="L1525" s="11">
        <v>2071</v>
      </c>
      <c r="M1525" s="11">
        <v>4014</v>
      </c>
      <c r="N1525" s="11">
        <v>2.0321522242738865E-11</v>
      </c>
      <c r="O1525" s="11">
        <v>94</v>
      </c>
      <c r="P1525" s="14">
        <v>0.28331286711450243</v>
      </c>
      <c r="Q1525" s="11">
        <v>2799.0844410239902</v>
      </c>
      <c r="R1525" s="15">
        <v>0.3222196989912367</v>
      </c>
      <c r="S1525" s="11">
        <v>138.93220010607865</v>
      </c>
      <c r="T1525" s="11">
        <v>46.000000066123903</v>
      </c>
      <c r="U1525" s="11">
        <v>3.0202652153558027</v>
      </c>
      <c r="V1525" s="11">
        <v>10.87295477528089</v>
      </c>
      <c r="W1525" s="22"/>
      <c r="X1525" s="21">
        <v>0</v>
      </c>
      <c r="Y1525" s="22">
        <v>0</v>
      </c>
      <c r="Z1525" s="22">
        <v>0</v>
      </c>
      <c r="AA1525" s="22">
        <v>0</v>
      </c>
      <c r="AB1525" s="22">
        <v>0</v>
      </c>
      <c r="AC1525" s="22">
        <v>0</v>
      </c>
      <c r="AD1525" s="22">
        <v>0</v>
      </c>
      <c r="AE1525" s="22">
        <v>0</v>
      </c>
      <c r="AF1525" s="22">
        <v>2799.0844410239902</v>
      </c>
      <c r="AG1525" s="21">
        <v>0</v>
      </c>
      <c r="AH1525" s="22">
        <v>0</v>
      </c>
      <c r="AI1525" s="22">
        <v>0</v>
      </c>
      <c r="AJ1525" s="22">
        <v>2799.0844410239902</v>
      </c>
      <c r="AK1525" s="22">
        <v>8544.8116110658502</v>
      </c>
      <c r="AL1525" s="22">
        <v>0</v>
      </c>
      <c r="AM1525" s="22">
        <v>25</v>
      </c>
      <c r="AN1525" s="22">
        <v>0</v>
      </c>
      <c r="AO1525" s="22">
        <v>0</v>
      </c>
      <c r="AQ1525" s="18" t="str">
        <f t="shared" ref="AQ1525:BZ1525" si="1520">IF(OR(AND(AQ$2&gt;$O1524,AQ$2&lt;=$O1525),AND(AQ$2&lt;=$O1524,$O1523&gt;$O1524),AND(AQ$2&gt;$O1525,$O1526&lt;$O1525)),$H1524+((AQ$1-$Q1524)/$U1525/86000),"")</f>
        <v/>
      </c>
      <c r="AR1525" s="18" t="str">
        <f t="shared" si="1520"/>
        <v/>
      </c>
      <c r="AS1525" s="18" t="str">
        <f t="shared" si="1520"/>
        <v/>
      </c>
      <c r="AT1525" s="18" t="str">
        <f t="shared" si="1520"/>
        <v/>
      </c>
      <c r="AU1525" s="18" t="str">
        <f t="shared" si="1520"/>
        <v/>
      </c>
      <c r="AV1525" s="18" t="str">
        <f t="shared" si="1520"/>
        <v/>
      </c>
      <c r="AW1525" s="18" t="str">
        <f t="shared" si="1520"/>
        <v/>
      </c>
      <c r="AX1525" s="18" t="str">
        <f t="shared" si="1520"/>
        <v/>
      </c>
      <c r="AY1525" s="18" t="str">
        <f t="shared" si="1520"/>
        <v/>
      </c>
      <c r="AZ1525" s="18" t="str">
        <f t="shared" si="1520"/>
        <v/>
      </c>
      <c r="BA1525" s="18" t="str">
        <f t="shared" si="1520"/>
        <v/>
      </c>
      <c r="BB1525" s="18" t="str">
        <f t="shared" si="1520"/>
        <v/>
      </c>
      <c r="BC1525" s="18" t="str">
        <f t="shared" si="1520"/>
        <v/>
      </c>
      <c r="BD1525" s="18" t="str">
        <f t="shared" si="1520"/>
        <v/>
      </c>
      <c r="BE1525" s="18" t="str">
        <f t="shared" si="1520"/>
        <v/>
      </c>
      <c r="BF1525" s="18" t="str">
        <f t="shared" si="1520"/>
        <v/>
      </c>
      <c r="BG1525" s="18" t="str">
        <f t="shared" si="1520"/>
        <v/>
      </c>
      <c r="BH1525" s="18" t="str">
        <f t="shared" si="1520"/>
        <v/>
      </c>
      <c r="BI1525" s="18" t="str">
        <f t="shared" si="1520"/>
        <v/>
      </c>
      <c r="BJ1525" s="18" t="str">
        <f t="shared" si="1520"/>
        <v/>
      </c>
      <c r="BK1525" s="18" t="str">
        <f t="shared" si="1520"/>
        <v/>
      </c>
      <c r="BL1525" s="18" t="str">
        <f t="shared" si="1520"/>
        <v/>
      </c>
      <c r="BM1525" s="18" t="str">
        <f t="shared" si="1520"/>
        <v/>
      </c>
      <c r="BN1525" s="18" t="str">
        <f t="shared" si="1520"/>
        <v/>
      </c>
      <c r="BO1525" s="18" t="str">
        <f t="shared" si="1520"/>
        <v/>
      </c>
      <c r="BP1525" s="18" t="str">
        <f t="shared" si="1520"/>
        <v/>
      </c>
      <c r="BQ1525" s="18" t="str">
        <f t="shared" si="1520"/>
        <v/>
      </c>
      <c r="BR1525" s="18" t="str">
        <f t="shared" si="1520"/>
        <v/>
      </c>
      <c r="BS1525" s="18" t="str">
        <f t="shared" si="1520"/>
        <v/>
      </c>
      <c r="BT1525" s="18" t="str">
        <f t="shared" si="1520"/>
        <v/>
      </c>
      <c r="BU1525" s="18" t="str">
        <f t="shared" si="1520"/>
        <v/>
      </c>
      <c r="BV1525" s="18" t="str">
        <f t="shared" si="1520"/>
        <v/>
      </c>
      <c r="BW1525" s="18" t="str">
        <f t="shared" si="1520"/>
        <v/>
      </c>
      <c r="BX1525" s="18" t="str">
        <f t="shared" si="1520"/>
        <v/>
      </c>
      <c r="BY1525" s="18" t="str">
        <f t="shared" si="1520"/>
        <v/>
      </c>
      <c r="BZ1525" s="18" t="str">
        <f t="shared" si="1520"/>
        <v/>
      </c>
      <c r="CA1525" s="18" t="str">
        <f>IF(BY1525&lt;&gt;"",BY1525-LOOKUP(2,1/(LEN($AQ$1:AQ1525)&gt;0),$AQ$1:AQ1525),"")</f>
        <v/>
      </c>
    </row>
    <row r="1526" spans="1:79" x14ac:dyDescent="0.25">
      <c r="A1526" s="21">
        <v>63471</v>
      </c>
      <c r="B1526" s="21">
        <v>2</v>
      </c>
      <c r="C1526" s="22" t="s">
        <v>3654</v>
      </c>
      <c r="D1526" s="21">
        <v>332</v>
      </c>
      <c r="E1526" s="23">
        <v>0.97430555555555554</v>
      </c>
      <c r="F1526" s="22" t="s">
        <v>582</v>
      </c>
      <c r="G1526" s="22" t="b">
        <v>1</v>
      </c>
      <c r="H1526" s="24">
        <v>43532.974699074075</v>
      </c>
      <c r="I1526" s="25" t="s">
        <v>475</v>
      </c>
      <c r="J1526" s="22" t="s">
        <v>476</v>
      </c>
      <c r="K1526" s="11">
        <v>0</v>
      </c>
      <c r="L1526" s="11">
        <v>2072</v>
      </c>
      <c r="M1526" s="11">
        <v>4016</v>
      </c>
      <c r="N1526" s="11">
        <v>1.127631321651279E-11</v>
      </c>
      <c r="O1526" s="11">
        <v>98</v>
      </c>
      <c r="P1526" s="14">
        <v>0.3609600549427226</v>
      </c>
      <c r="Q1526" s="11">
        <v>2873.9575111672607</v>
      </c>
      <c r="R1526" s="15">
        <v>0.33083879521088788</v>
      </c>
      <c r="S1526" s="11">
        <v>74.873070143270525</v>
      </c>
      <c r="T1526" s="11">
        <v>44.999999832361937</v>
      </c>
      <c r="U1526" s="11">
        <v>1.6638460093820988</v>
      </c>
      <c r="V1526" s="11">
        <v>5.9898456337755555</v>
      </c>
      <c r="W1526" s="22"/>
      <c r="X1526" s="21">
        <v>0</v>
      </c>
      <c r="Y1526" s="22">
        <v>0</v>
      </c>
      <c r="Z1526" s="22">
        <v>0</v>
      </c>
      <c r="AA1526" s="22">
        <v>0</v>
      </c>
      <c r="AB1526" s="22">
        <v>0</v>
      </c>
      <c r="AC1526" s="22">
        <v>0</v>
      </c>
      <c r="AD1526" s="22">
        <v>0</v>
      </c>
      <c r="AE1526" s="22">
        <v>0</v>
      </c>
      <c r="AF1526" s="22">
        <v>2873.9575111672607</v>
      </c>
      <c r="AG1526" s="21">
        <v>0</v>
      </c>
      <c r="AH1526" s="22">
        <v>0</v>
      </c>
      <c r="AI1526" s="22">
        <v>0</v>
      </c>
      <c r="AJ1526" s="22">
        <v>2873.9575111672607</v>
      </c>
      <c r="AK1526" s="22">
        <v>8544.8116110658502</v>
      </c>
      <c r="AL1526" s="22">
        <v>0</v>
      </c>
      <c r="AM1526" s="22">
        <v>24</v>
      </c>
      <c r="AN1526" s="22">
        <v>0</v>
      </c>
      <c r="AO1526" s="22">
        <v>0</v>
      </c>
      <c r="AQ1526" s="18" t="str">
        <f t="shared" ref="AQ1526:BZ1526" si="1521">IF(OR(AND(AQ$2&gt;$O1525,AQ$2&lt;=$O1526),AND(AQ$2&lt;=$O1525,$O1524&gt;$O1525),AND(AQ$2&gt;$O1526,$O1527&lt;$O1526)),$H1525+((AQ$1-$Q1525)/$U1526/86000),"")</f>
        <v/>
      </c>
      <c r="AR1526" s="18" t="str">
        <f t="shared" si="1521"/>
        <v/>
      </c>
      <c r="AS1526" s="18" t="str">
        <f t="shared" si="1521"/>
        <v/>
      </c>
      <c r="AT1526" s="18" t="str">
        <f t="shared" si="1521"/>
        <v/>
      </c>
      <c r="AU1526" s="18" t="str">
        <f t="shared" si="1521"/>
        <v/>
      </c>
      <c r="AV1526" s="18" t="str">
        <f t="shared" si="1521"/>
        <v/>
      </c>
      <c r="AW1526" s="18" t="str">
        <f t="shared" si="1521"/>
        <v/>
      </c>
      <c r="AX1526" s="18" t="str">
        <f t="shared" si="1521"/>
        <v/>
      </c>
      <c r="AY1526" s="18" t="str">
        <f t="shared" si="1521"/>
        <v/>
      </c>
      <c r="AZ1526" s="18" t="str">
        <f t="shared" si="1521"/>
        <v/>
      </c>
      <c r="BA1526" s="18">
        <f t="shared" si="1521"/>
        <v>43532.97441955332</v>
      </c>
      <c r="BB1526" s="18">
        <f t="shared" si="1521"/>
        <v>43532.974630344717</v>
      </c>
      <c r="BC1526" s="18" t="str">
        <f t="shared" si="1521"/>
        <v/>
      </c>
      <c r="BD1526" s="18" t="str">
        <f t="shared" si="1521"/>
        <v/>
      </c>
      <c r="BE1526" s="18" t="str">
        <f t="shared" si="1521"/>
        <v/>
      </c>
      <c r="BF1526" s="18" t="str">
        <f t="shared" si="1521"/>
        <v/>
      </c>
      <c r="BG1526" s="18" t="str">
        <f t="shared" si="1521"/>
        <v/>
      </c>
      <c r="BH1526" s="18" t="str">
        <f t="shared" si="1521"/>
        <v/>
      </c>
      <c r="BI1526" s="18" t="str">
        <f t="shared" si="1521"/>
        <v/>
      </c>
      <c r="BJ1526" s="18" t="str">
        <f t="shared" si="1521"/>
        <v/>
      </c>
      <c r="BK1526" s="18" t="str">
        <f t="shared" si="1521"/>
        <v/>
      </c>
      <c r="BL1526" s="18" t="str">
        <f t="shared" si="1521"/>
        <v/>
      </c>
      <c r="BM1526" s="18" t="str">
        <f t="shared" si="1521"/>
        <v/>
      </c>
      <c r="BN1526" s="18" t="str">
        <f t="shared" si="1521"/>
        <v/>
      </c>
      <c r="BO1526" s="18" t="str">
        <f t="shared" si="1521"/>
        <v/>
      </c>
      <c r="BP1526" s="18" t="str">
        <f t="shared" si="1521"/>
        <v/>
      </c>
      <c r="BQ1526" s="18" t="str">
        <f t="shared" si="1521"/>
        <v/>
      </c>
      <c r="BR1526" s="18" t="str">
        <f t="shared" si="1521"/>
        <v/>
      </c>
      <c r="BS1526" s="18" t="str">
        <f t="shared" si="1521"/>
        <v/>
      </c>
      <c r="BT1526" s="18" t="str">
        <f t="shared" si="1521"/>
        <v/>
      </c>
      <c r="BU1526" s="18" t="str">
        <f t="shared" si="1521"/>
        <v/>
      </c>
      <c r="BV1526" s="18" t="str">
        <f t="shared" si="1521"/>
        <v/>
      </c>
      <c r="BW1526" s="18" t="str">
        <f t="shared" si="1521"/>
        <v/>
      </c>
      <c r="BX1526" s="18" t="str">
        <f t="shared" si="1521"/>
        <v/>
      </c>
      <c r="BY1526" s="18" t="str">
        <f t="shared" si="1521"/>
        <v/>
      </c>
      <c r="BZ1526" s="18" t="str">
        <f t="shared" si="1521"/>
        <v/>
      </c>
      <c r="CA1526" s="18" t="str">
        <f>IF(BY1526&lt;&gt;"",BY1526-LOOKUP(2,1/(LEN($AQ$1:AQ1526)&gt;0),$AQ$1:AQ1526),"")</f>
        <v/>
      </c>
    </row>
    <row r="1527" spans="1:79" x14ac:dyDescent="0.25">
      <c r="A1527" s="21">
        <v>63473</v>
      </c>
      <c r="B1527" s="21">
        <v>2</v>
      </c>
      <c r="C1527" s="22" t="s">
        <v>3656</v>
      </c>
      <c r="D1527" s="21">
        <v>332</v>
      </c>
      <c r="E1527" s="23">
        <v>0.97499999999999998</v>
      </c>
      <c r="F1527" s="22" t="s">
        <v>582</v>
      </c>
      <c r="G1527" s="22" t="b">
        <v>1</v>
      </c>
      <c r="H1527" s="24">
        <v>43532.975219907406</v>
      </c>
      <c r="I1527" s="25" t="s">
        <v>523</v>
      </c>
      <c r="J1527" s="22" t="s">
        <v>524</v>
      </c>
      <c r="K1527" s="11">
        <v>0</v>
      </c>
      <c r="L1527" s="11">
        <v>2073</v>
      </c>
      <c r="M1527" s="11">
        <v>4018</v>
      </c>
      <c r="N1527" s="11">
        <v>2.2245671971177217E-10</v>
      </c>
      <c r="O1527" s="11">
        <v>102</v>
      </c>
      <c r="P1527" s="14">
        <v>0.92199643169036816</v>
      </c>
      <c r="Q1527" s="11">
        <v>3173.4687970465675</v>
      </c>
      <c r="R1527" s="15">
        <v>0.36531736790632352</v>
      </c>
      <c r="S1527" s="11">
        <v>299.5112858793068</v>
      </c>
      <c r="T1527" s="11">
        <v>44.999999832361937</v>
      </c>
      <c r="U1527" s="11">
        <v>6.655806377668295</v>
      </c>
      <c r="V1527" s="11">
        <v>23.960902959605864</v>
      </c>
      <c r="W1527" s="22"/>
      <c r="X1527" s="21">
        <v>0</v>
      </c>
      <c r="Y1527" s="22">
        <v>0</v>
      </c>
      <c r="Z1527" s="22">
        <v>0</v>
      </c>
      <c r="AA1527" s="22">
        <v>0</v>
      </c>
      <c r="AB1527" s="22">
        <v>0</v>
      </c>
      <c r="AC1527" s="22">
        <v>0</v>
      </c>
      <c r="AD1527" s="22">
        <v>0</v>
      </c>
      <c r="AE1527" s="22">
        <v>0</v>
      </c>
      <c r="AF1527" s="22">
        <v>3173.4687970465675</v>
      </c>
      <c r="AG1527" s="21">
        <v>0</v>
      </c>
      <c r="AH1527" s="22">
        <v>0</v>
      </c>
      <c r="AI1527" s="22">
        <v>0</v>
      </c>
      <c r="AJ1527" s="22">
        <v>3173.4687970465675</v>
      </c>
      <c r="AK1527" s="22">
        <v>8544.8116110658502</v>
      </c>
      <c r="AL1527" s="22">
        <v>0</v>
      </c>
      <c r="AM1527" s="22">
        <v>23</v>
      </c>
      <c r="AN1527" s="22">
        <v>0</v>
      </c>
      <c r="AO1527" s="22">
        <v>0</v>
      </c>
      <c r="AQ1527" s="18" t="str">
        <f t="shared" ref="AQ1527:BZ1527" si="1522">IF(OR(AND(AQ$2&gt;$O1526,AQ$2&lt;=$O1527),AND(AQ$2&lt;=$O1526,$O1525&gt;$O1526),AND(AQ$2&gt;$O1527,$O1528&lt;$O1527)),$H1526+((AQ$1-$Q1526)/$U1527/86000),"")</f>
        <v/>
      </c>
      <c r="AR1527" s="18" t="str">
        <f t="shared" si="1522"/>
        <v/>
      </c>
      <c r="AS1527" s="18" t="str">
        <f t="shared" si="1522"/>
        <v/>
      </c>
      <c r="AT1527" s="18" t="str">
        <f t="shared" si="1522"/>
        <v/>
      </c>
      <c r="AU1527" s="18" t="str">
        <f t="shared" si="1522"/>
        <v/>
      </c>
      <c r="AV1527" s="18" t="str">
        <f t="shared" si="1522"/>
        <v/>
      </c>
      <c r="AW1527" s="18" t="str">
        <f t="shared" si="1522"/>
        <v/>
      </c>
      <c r="AX1527" s="18" t="str">
        <f t="shared" si="1522"/>
        <v/>
      </c>
      <c r="AY1527" s="18" t="str">
        <f t="shared" si="1522"/>
        <v/>
      </c>
      <c r="AZ1527" s="18" t="str">
        <f t="shared" si="1522"/>
        <v/>
      </c>
      <c r="BA1527" s="18" t="str">
        <f t="shared" si="1522"/>
        <v/>
      </c>
      <c r="BB1527" s="18" t="str">
        <f t="shared" si="1522"/>
        <v/>
      </c>
      <c r="BC1527" s="18">
        <f t="shared" si="1522"/>
        <v>43532.974915496103</v>
      </c>
      <c r="BD1527" s="18" t="str">
        <f t="shared" si="1522"/>
        <v/>
      </c>
      <c r="BE1527" s="18" t="str">
        <f t="shared" si="1522"/>
        <v/>
      </c>
      <c r="BF1527" s="18" t="str">
        <f t="shared" si="1522"/>
        <v/>
      </c>
      <c r="BG1527" s="18" t="str">
        <f t="shared" si="1522"/>
        <v/>
      </c>
      <c r="BH1527" s="18" t="str">
        <f t="shared" si="1522"/>
        <v/>
      </c>
      <c r="BI1527" s="18" t="str">
        <f t="shared" si="1522"/>
        <v/>
      </c>
      <c r="BJ1527" s="18" t="str">
        <f t="shared" si="1522"/>
        <v/>
      </c>
      <c r="BK1527" s="18" t="str">
        <f t="shared" si="1522"/>
        <v/>
      </c>
      <c r="BL1527" s="18" t="str">
        <f t="shared" si="1522"/>
        <v/>
      </c>
      <c r="BM1527" s="18" t="str">
        <f t="shared" si="1522"/>
        <v/>
      </c>
      <c r="BN1527" s="18" t="str">
        <f t="shared" si="1522"/>
        <v/>
      </c>
      <c r="BO1527" s="18" t="str">
        <f t="shared" si="1522"/>
        <v/>
      </c>
      <c r="BP1527" s="18" t="str">
        <f t="shared" si="1522"/>
        <v/>
      </c>
      <c r="BQ1527" s="18" t="str">
        <f t="shared" si="1522"/>
        <v/>
      </c>
      <c r="BR1527" s="18" t="str">
        <f t="shared" si="1522"/>
        <v/>
      </c>
      <c r="BS1527" s="18" t="str">
        <f t="shared" si="1522"/>
        <v/>
      </c>
      <c r="BT1527" s="18" t="str">
        <f t="shared" si="1522"/>
        <v/>
      </c>
      <c r="BU1527" s="18" t="str">
        <f t="shared" si="1522"/>
        <v/>
      </c>
      <c r="BV1527" s="18" t="str">
        <f t="shared" si="1522"/>
        <v/>
      </c>
      <c r="BW1527" s="18" t="str">
        <f t="shared" si="1522"/>
        <v/>
      </c>
      <c r="BX1527" s="18" t="str">
        <f t="shared" si="1522"/>
        <v/>
      </c>
      <c r="BY1527" s="18" t="str">
        <f t="shared" si="1522"/>
        <v/>
      </c>
      <c r="BZ1527" s="18" t="str">
        <f t="shared" si="1522"/>
        <v/>
      </c>
      <c r="CA1527" s="18" t="str">
        <f>IF(BY1527&lt;&gt;"",BY1527-LOOKUP(2,1/(LEN($AQ$1:AQ1527)&gt;0),$AQ$1:AQ1527),"")</f>
        <v/>
      </c>
    </row>
    <row r="1528" spans="1:79" x14ac:dyDescent="0.25">
      <c r="A1528" s="21">
        <v>63474</v>
      </c>
      <c r="B1528" s="21">
        <v>2</v>
      </c>
      <c r="C1528" s="22" t="s">
        <v>3657</v>
      </c>
      <c r="D1528" s="21">
        <v>332</v>
      </c>
      <c r="E1528" s="23">
        <v>0.97569444444444442</v>
      </c>
      <c r="F1528" s="22" t="s">
        <v>582</v>
      </c>
      <c r="G1528" s="22" t="b">
        <v>1</v>
      </c>
      <c r="H1528" s="24">
        <v>43532.975740740738</v>
      </c>
      <c r="I1528" s="25" t="s">
        <v>149</v>
      </c>
      <c r="J1528" s="22" t="s">
        <v>150</v>
      </c>
      <c r="K1528" s="11">
        <v>0</v>
      </c>
      <c r="L1528" s="11">
        <v>2074</v>
      </c>
      <c r="M1528" s="11">
        <v>4020</v>
      </c>
      <c r="N1528" s="11">
        <v>7.2859052124840673E-11</v>
      </c>
      <c r="O1528" s="11">
        <v>115</v>
      </c>
      <c r="P1528" s="14">
        <v>0.75000001072369726</v>
      </c>
      <c r="Q1528" s="11">
        <v>3524.6278726788373</v>
      </c>
      <c r="R1528" s="15">
        <v>0.4057414330005788</v>
      </c>
      <c r="S1528" s="11">
        <v>351.15907563226983</v>
      </c>
      <c r="T1528" s="11">
        <v>44.999999832361937</v>
      </c>
      <c r="U1528" s="11">
        <v>7.8035350431208741</v>
      </c>
      <c r="V1528" s="11">
        <v>28.092726155235148</v>
      </c>
      <c r="W1528" s="22"/>
      <c r="X1528" s="21">
        <v>0</v>
      </c>
      <c r="Y1528" s="22">
        <v>0</v>
      </c>
      <c r="Z1528" s="22">
        <v>0</v>
      </c>
      <c r="AA1528" s="22">
        <v>0</v>
      </c>
      <c r="AB1528" s="22">
        <v>0</v>
      </c>
      <c r="AC1528" s="22">
        <v>0</v>
      </c>
      <c r="AD1528" s="22">
        <v>0</v>
      </c>
      <c r="AE1528" s="22">
        <v>0</v>
      </c>
      <c r="AF1528" s="22">
        <v>3524.6278726788373</v>
      </c>
      <c r="AG1528" s="21">
        <v>0</v>
      </c>
      <c r="AH1528" s="22">
        <v>0</v>
      </c>
      <c r="AI1528" s="22">
        <v>0</v>
      </c>
      <c r="AJ1528" s="22">
        <v>3524.6278726788373</v>
      </c>
      <c r="AK1528" s="22">
        <v>8544.8116110658502</v>
      </c>
      <c r="AL1528" s="22">
        <v>0</v>
      </c>
      <c r="AM1528" s="22">
        <v>22</v>
      </c>
      <c r="AN1528" s="22">
        <v>0</v>
      </c>
      <c r="AO1528" s="22">
        <v>0</v>
      </c>
      <c r="AQ1528" s="18" t="str">
        <f t="shared" ref="AQ1528:BZ1528" si="1523">IF(OR(AND(AQ$2&gt;$O1527,AQ$2&lt;=$O1528),AND(AQ$2&lt;=$O1527,$O1526&gt;$O1527),AND(AQ$2&gt;$O1528,$O1529&lt;$O1528)),$H1527+((AQ$1-$Q1527)/$U1528/86000),"")</f>
        <v/>
      </c>
      <c r="AR1528" s="18" t="str">
        <f t="shared" si="1523"/>
        <v/>
      </c>
      <c r="AS1528" s="18" t="str">
        <f t="shared" si="1523"/>
        <v/>
      </c>
      <c r="AT1528" s="18" t="str">
        <f t="shared" si="1523"/>
        <v/>
      </c>
      <c r="AU1528" s="18" t="str">
        <f t="shared" si="1523"/>
        <v/>
      </c>
      <c r="AV1528" s="18" t="str">
        <f t="shared" si="1523"/>
        <v/>
      </c>
      <c r="AW1528" s="18" t="str">
        <f t="shared" si="1523"/>
        <v/>
      </c>
      <c r="AX1528" s="18" t="str">
        <f t="shared" si="1523"/>
        <v/>
      </c>
      <c r="AY1528" s="18" t="str">
        <f t="shared" si="1523"/>
        <v/>
      </c>
      <c r="AZ1528" s="18" t="str">
        <f t="shared" si="1523"/>
        <v/>
      </c>
      <c r="BA1528" s="18" t="str">
        <f t="shared" si="1523"/>
        <v/>
      </c>
      <c r="BB1528" s="18" t="str">
        <f t="shared" si="1523"/>
        <v/>
      </c>
      <c r="BC1528" s="18" t="str">
        <f t="shared" si="1523"/>
        <v/>
      </c>
      <c r="BD1528" s="18">
        <f t="shared" si="1523"/>
        <v>43532.975504607675</v>
      </c>
      <c r="BE1528" s="18" t="str">
        <f t="shared" si="1523"/>
        <v/>
      </c>
      <c r="BF1528" s="18" t="str">
        <f t="shared" si="1523"/>
        <v/>
      </c>
      <c r="BG1528" s="18" t="str">
        <f t="shared" si="1523"/>
        <v/>
      </c>
      <c r="BH1528" s="18" t="str">
        <f t="shared" si="1523"/>
        <v/>
      </c>
      <c r="BI1528" s="18" t="str">
        <f t="shared" si="1523"/>
        <v/>
      </c>
      <c r="BJ1528" s="18" t="str">
        <f t="shared" si="1523"/>
        <v/>
      </c>
      <c r="BK1528" s="18" t="str">
        <f t="shared" si="1523"/>
        <v/>
      </c>
      <c r="BL1528" s="18" t="str">
        <f t="shared" si="1523"/>
        <v/>
      </c>
      <c r="BM1528" s="18" t="str">
        <f t="shared" si="1523"/>
        <v/>
      </c>
      <c r="BN1528" s="18" t="str">
        <f t="shared" si="1523"/>
        <v/>
      </c>
      <c r="BO1528" s="18" t="str">
        <f t="shared" si="1523"/>
        <v/>
      </c>
      <c r="BP1528" s="18" t="str">
        <f t="shared" si="1523"/>
        <v/>
      </c>
      <c r="BQ1528" s="18" t="str">
        <f t="shared" si="1523"/>
        <v/>
      </c>
      <c r="BR1528" s="18" t="str">
        <f t="shared" si="1523"/>
        <v/>
      </c>
      <c r="BS1528" s="18" t="str">
        <f t="shared" si="1523"/>
        <v/>
      </c>
      <c r="BT1528" s="18" t="str">
        <f t="shared" si="1523"/>
        <v/>
      </c>
      <c r="BU1528" s="18" t="str">
        <f t="shared" si="1523"/>
        <v/>
      </c>
      <c r="BV1528" s="18" t="str">
        <f t="shared" si="1523"/>
        <v/>
      </c>
      <c r="BW1528" s="18" t="str">
        <f t="shared" si="1523"/>
        <v/>
      </c>
      <c r="BX1528" s="18" t="str">
        <f t="shared" si="1523"/>
        <v/>
      </c>
      <c r="BY1528" s="18" t="str">
        <f t="shared" si="1523"/>
        <v/>
      </c>
      <c r="BZ1528" s="18" t="str">
        <f t="shared" si="1523"/>
        <v/>
      </c>
      <c r="CA1528" s="18" t="str">
        <f>IF(BY1528&lt;&gt;"",BY1528-LOOKUP(2,1/(LEN($AQ$1:AQ1528)&gt;0),$AQ$1:AQ1528),"")</f>
        <v/>
      </c>
    </row>
    <row r="1529" spans="1:79" x14ac:dyDescent="0.25">
      <c r="A1529" s="21">
        <v>63476</v>
      </c>
      <c r="B1529" s="21">
        <v>2</v>
      </c>
      <c r="C1529" s="22" t="s">
        <v>3659</v>
      </c>
      <c r="D1529" s="21">
        <v>332</v>
      </c>
      <c r="E1529" s="23">
        <v>0.97638888888888886</v>
      </c>
      <c r="F1529" s="22" t="s">
        <v>582</v>
      </c>
      <c r="G1529" s="22" t="b">
        <v>1</v>
      </c>
      <c r="H1529" s="24">
        <v>43532.976261574076</v>
      </c>
      <c r="I1529" s="25" t="s">
        <v>487</v>
      </c>
      <c r="J1529" s="22" t="s">
        <v>488</v>
      </c>
      <c r="K1529" s="11">
        <v>0</v>
      </c>
      <c r="L1529" s="11">
        <v>2075</v>
      </c>
      <c r="M1529" s="11">
        <v>4022</v>
      </c>
      <c r="N1529" s="11">
        <v>1.1267786703683669E-10</v>
      </c>
      <c r="O1529" s="11">
        <v>122</v>
      </c>
      <c r="P1529" s="14">
        <v>0.87499986274784591</v>
      </c>
      <c r="Q1529" s="11">
        <v>3908.9646921830581</v>
      </c>
      <c r="R1529" s="15">
        <v>0.44998479074886971</v>
      </c>
      <c r="S1529" s="11">
        <v>384.33681950422078</v>
      </c>
      <c r="T1529" s="11">
        <v>45.000000461004674</v>
      </c>
      <c r="U1529" s="11">
        <v>8.5408181237080818</v>
      </c>
      <c r="V1529" s="11">
        <v>30.746945245349096</v>
      </c>
      <c r="W1529" s="22"/>
      <c r="X1529" s="21">
        <v>0</v>
      </c>
      <c r="Y1529" s="22">
        <v>0</v>
      </c>
      <c r="Z1529" s="22">
        <v>0</v>
      </c>
      <c r="AA1529" s="22">
        <v>0</v>
      </c>
      <c r="AB1529" s="22">
        <v>0</v>
      </c>
      <c r="AC1529" s="22">
        <v>0</v>
      </c>
      <c r="AD1529" s="22">
        <v>0</v>
      </c>
      <c r="AE1529" s="22">
        <v>0</v>
      </c>
      <c r="AF1529" s="22">
        <v>3908.9646921830581</v>
      </c>
      <c r="AG1529" s="21">
        <v>0</v>
      </c>
      <c r="AH1529" s="22">
        <v>0</v>
      </c>
      <c r="AI1529" s="22">
        <v>0</v>
      </c>
      <c r="AJ1529" s="22">
        <v>3908.9646921830581</v>
      </c>
      <c r="AK1529" s="22">
        <v>8544.8116110658502</v>
      </c>
      <c r="AL1529" s="22">
        <v>0</v>
      </c>
      <c r="AM1529" s="22">
        <v>21</v>
      </c>
      <c r="AN1529" s="22">
        <v>0</v>
      </c>
      <c r="AO1529" s="22">
        <v>0</v>
      </c>
      <c r="AQ1529" s="18" t="str">
        <f t="shared" ref="AQ1529:BZ1529" si="1524">IF(OR(AND(AQ$2&gt;$O1528,AQ$2&lt;=$O1529),AND(AQ$2&lt;=$O1528,$O1527&gt;$O1528),AND(AQ$2&gt;$O1529,$O1530&lt;$O1529)),$H1528+((AQ$1-$Q1528)/$U1529/86000),"")</f>
        <v/>
      </c>
      <c r="AR1529" s="18" t="str">
        <f t="shared" si="1524"/>
        <v/>
      </c>
      <c r="AS1529" s="18" t="str">
        <f t="shared" si="1524"/>
        <v/>
      </c>
      <c r="AT1529" s="18" t="str">
        <f t="shared" si="1524"/>
        <v/>
      </c>
      <c r="AU1529" s="18" t="str">
        <f t="shared" si="1524"/>
        <v/>
      </c>
      <c r="AV1529" s="18" t="str">
        <f t="shared" si="1524"/>
        <v/>
      </c>
      <c r="AW1529" s="18" t="str">
        <f t="shared" si="1524"/>
        <v/>
      </c>
      <c r="AX1529" s="18" t="str">
        <f t="shared" si="1524"/>
        <v/>
      </c>
      <c r="AY1529" s="18" t="str">
        <f t="shared" si="1524"/>
        <v/>
      </c>
      <c r="AZ1529" s="18" t="str">
        <f t="shared" si="1524"/>
        <v/>
      </c>
      <c r="BA1529" s="18" t="str">
        <f t="shared" si="1524"/>
        <v/>
      </c>
      <c r="BB1529" s="18" t="str">
        <f t="shared" si="1524"/>
        <v/>
      </c>
      <c r="BC1529" s="18" t="str">
        <f t="shared" si="1524"/>
        <v/>
      </c>
      <c r="BD1529" s="18" t="str">
        <f t="shared" si="1524"/>
        <v/>
      </c>
      <c r="BE1529" s="18">
        <f t="shared" si="1524"/>
        <v>43532.975790457545</v>
      </c>
      <c r="BF1529" s="18">
        <f t="shared" si="1524"/>
        <v>43532.976066686046</v>
      </c>
      <c r="BG1529" s="18" t="str">
        <f t="shared" si="1524"/>
        <v/>
      </c>
      <c r="BH1529" s="18" t="str">
        <f t="shared" si="1524"/>
        <v/>
      </c>
      <c r="BI1529" s="18" t="str">
        <f t="shared" si="1524"/>
        <v/>
      </c>
      <c r="BJ1529" s="18" t="str">
        <f t="shared" si="1524"/>
        <v/>
      </c>
      <c r="BK1529" s="18" t="str">
        <f t="shared" si="1524"/>
        <v/>
      </c>
      <c r="BL1529" s="18" t="str">
        <f t="shared" si="1524"/>
        <v/>
      </c>
      <c r="BM1529" s="18" t="str">
        <f t="shared" si="1524"/>
        <v/>
      </c>
      <c r="BN1529" s="18" t="str">
        <f t="shared" si="1524"/>
        <v/>
      </c>
      <c r="BO1529" s="18" t="str">
        <f t="shared" si="1524"/>
        <v/>
      </c>
      <c r="BP1529" s="18" t="str">
        <f t="shared" si="1524"/>
        <v/>
      </c>
      <c r="BQ1529" s="18" t="str">
        <f t="shared" si="1524"/>
        <v/>
      </c>
      <c r="BR1529" s="18" t="str">
        <f t="shared" si="1524"/>
        <v/>
      </c>
      <c r="BS1529" s="18" t="str">
        <f t="shared" si="1524"/>
        <v/>
      </c>
      <c r="BT1529" s="18" t="str">
        <f t="shared" si="1524"/>
        <v/>
      </c>
      <c r="BU1529" s="18" t="str">
        <f t="shared" si="1524"/>
        <v/>
      </c>
      <c r="BV1529" s="18" t="str">
        <f t="shared" si="1524"/>
        <v/>
      </c>
      <c r="BW1529" s="18" t="str">
        <f t="shared" si="1524"/>
        <v/>
      </c>
      <c r="BX1529" s="18" t="str">
        <f t="shared" si="1524"/>
        <v/>
      </c>
      <c r="BY1529" s="18" t="str">
        <f t="shared" si="1524"/>
        <v/>
      </c>
      <c r="BZ1529" s="18" t="str">
        <f t="shared" si="1524"/>
        <v/>
      </c>
      <c r="CA1529" s="18" t="str">
        <f>IF(BY1529&lt;&gt;"",BY1529-LOOKUP(2,1/(LEN($AQ$1:AQ1529)&gt;0),$AQ$1:AQ1529),"")</f>
        <v/>
      </c>
    </row>
    <row r="1530" spans="1:79" x14ac:dyDescent="0.25">
      <c r="A1530" s="21">
        <v>63477</v>
      </c>
      <c r="B1530" s="21">
        <v>2</v>
      </c>
      <c r="C1530" s="22" t="s">
        <v>3660</v>
      </c>
      <c r="D1530" s="21">
        <v>332</v>
      </c>
      <c r="E1530" s="23">
        <v>0.97638888888888886</v>
      </c>
      <c r="F1530" s="22" t="s">
        <v>582</v>
      </c>
      <c r="G1530" s="22" t="b">
        <v>1</v>
      </c>
      <c r="H1530" s="24">
        <v>43532.976782407408</v>
      </c>
      <c r="I1530" s="25" t="s">
        <v>151</v>
      </c>
      <c r="J1530" s="22" t="s">
        <v>152</v>
      </c>
      <c r="K1530" s="11">
        <v>0</v>
      </c>
      <c r="L1530" s="11">
        <v>2076</v>
      </c>
      <c r="M1530" s="11">
        <v>4024</v>
      </c>
      <c r="N1530" s="11">
        <v>2.184208369726548E-11</v>
      </c>
      <c r="O1530" s="11">
        <v>125</v>
      </c>
      <c r="P1530" s="14">
        <v>0.74999989805496914</v>
      </c>
      <c r="Q1530" s="11">
        <v>4141.0498706992066</v>
      </c>
      <c r="R1530" s="15">
        <v>0.47670153257550896</v>
      </c>
      <c r="S1530" s="11">
        <v>232.08517851614852</v>
      </c>
      <c r="T1530" s="11">
        <v>44.999999832361937</v>
      </c>
      <c r="U1530" s="11">
        <v>5.15744843068296</v>
      </c>
      <c r="V1530" s="11">
        <v>18.566814350458657</v>
      </c>
      <c r="W1530" s="22"/>
      <c r="X1530" s="21">
        <v>0</v>
      </c>
      <c r="Y1530" s="22">
        <v>0</v>
      </c>
      <c r="Z1530" s="22">
        <v>0</v>
      </c>
      <c r="AA1530" s="22">
        <v>0</v>
      </c>
      <c r="AB1530" s="22">
        <v>0</v>
      </c>
      <c r="AC1530" s="22">
        <v>0</v>
      </c>
      <c r="AD1530" s="22">
        <v>0</v>
      </c>
      <c r="AE1530" s="22">
        <v>0</v>
      </c>
      <c r="AF1530" s="22">
        <v>4141.0498706992066</v>
      </c>
      <c r="AG1530" s="21">
        <v>0</v>
      </c>
      <c r="AH1530" s="22">
        <v>0</v>
      </c>
      <c r="AI1530" s="22">
        <v>0</v>
      </c>
      <c r="AJ1530" s="22">
        <v>4141.0498706992066</v>
      </c>
      <c r="AK1530" s="22">
        <v>8544.8116110658502</v>
      </c>
      <c r="AL1530" s="22">
        <v>0</v>
      </c>
      <c r="AM1530" s="22">
        <v>20</v>
      </c>
      <c r="AN1530" s="22">
        <v>0</v>
      </c>
      <c r="AO1530" s="22">
        <v>0</v>
      </c>
      <c r="AQ1530" s="18" t="str">
        <f t="shared" ref="AQ1530:BZ1530" si="1525">IF(OR(AND(AQ$2&gt;$O1529,AQ$2&lt;=$O1530),AND(AQ$2&lt;=$O1529,$O1528&gt;$O1529),AND(AQ$2&gt;$O1530,$O1531&lt;$O1530)),$H1529+((AQ$1-$Q1529)/$U1530/86000),"")</f>
        <v/>
      </c>
      <c r="AR1530" s="18" t="str">
        <f t="shared" si="1525"/>
        <v/>
      </c>
      <c r="AS1530" s="18" t="str">
        <f t="shared" si="1525"/>
        <v/>
      </c>
      <c r="AT1530" s="18" t="str">
        <f t="shared" si="1525"/>
        <v/>
      </c>
      <c r="AU1530" s="18" t="str">
        <f t="shared" si="1525"/>
        <v/>
      </c>
      <c r="AV1530" s="18" t="str">
        <f t="shared" si="1525"/>
        <v/>
      </c>
      <c r="AW1530" s="18" t="str">
        <f t="shared" si="1525"/>
        <v/>
      </c>
      <c r="AX1530" s="18" t="str">
        <f t="shared" si="1525"/>
        <v/>
      </c>
      <c r="AY1530" s="18" t="str">
        <f t="shared" si="1525"/>
        <v/>
      </c>
      <c r="AZ1530" s="18" t="str">
        <f t="shared" si="1525"/>
        <v/>
      </c>
      <c r="BA1530" s="18" t="str">
        <f t="shared" si="1525"/>
        <v/>
      </c>
      <c r="BB1530" s="18" t="str">
        <f t="shared" si="1525"/>
        <v/>
      </c>
      <c r="BC1530" s="18" t="str">
        <f t="shared" si="1525"/>
        <v/>
      </c>
      <c r="BD1530" s="18" t="str">
        <f t="shared" si="1525"/>
        <v/>
      </c>
      <c r="BE1530" s="18" t="str">
        <f t="shared" si="1525"/>
        <v/>
      </c>
      <c r="BF1530" s="18" t="str">
        <f t="shared" si="1525"/>
        <v/>
      </c>
      <c r="BG1530" s="18">
        <f t="shared" si="1525"/>
        <v>43532.976504976388</v>
      </c>
      <c r="BH1530" s="18" t="str">
        <f t="shared" si="1525"/>
        <v/>
      </c>
      <c r="BI1530" s="18" t="str">
        <f t="shared" si="1525"/>
        <v/>
      </c>
      <c r="BJ1530" s="18" t="str">
        <f t="shared" si="1525"/>
        <v/>
      </c>
      <c r="BK1530" s="18" t="str">
        <f t="shared" si="1525"/>
        <v/>
      </c>
      <c r="BL1530" s="18" t="str">
        <f t="shared" si="1525"/>
        <v/>
      </c>
      <c r="BM1530" s="18" t="str">
        <f t="shared" si="1525"/>
        <v/>
      </c>
      <c r="BN1530" s="18" t="str">
        <f t="shared" si="1525"/>
        <v/>
      </c>
      <c r="BO1530" s="18" t="str">
        <f t="shared" si="1525"/>
        <v/>
      </c>
      <c r="BP1530" s="18" t="str">
        <f t="shared" si="1525"/>
        <v/>
      </c>
      <c r="BQ1530" s="18" t="str">
        <f t="shared" si="1525"/>
        <v/>
      </c>
      <c r="BR1530" s="18" t="str">
        <f t="shared" si="1525"/>
        <v/>
      </c>
      <c r="BS1530" s="18" t="str">
        <f t="shared" si="1525"/>
        <v/>
      </c>
      <c r="BT1530" s="18" t="str">
        <f t="shared" si="1525"/>
        <v/>
      </c>
      <c r="BU1530" s="18" t="str">
        <f t="shared" si="1525"/>
        <v/>
      </c>
      <c r="BV1530" s="18" t="str">
        <f t="shared" si="1525"/>
        <v/>
      </c>
      <c r="BW1530" s="18" t="str">
        <f t="shared" si="1525"/>
        <v/>
      </c>
      <c r="BX1530" s="18" t="str">
        <f t="shared" si="1525"/>
        <v/>
      </c>
      <c r="BY1530" s="18" t="str">
        <f t="shared" si="1525"/>
        <v/>
      </c>
      <c r="BZ1530" s="18" t="str">
        <f t="shared" si="1525"/>
        <v/>
      </c>
      <c r="CA1530" s="18" t="str">
        <f>IF(BY1530&lt;&gt;"",BY1530-LOOKUP(2,1/(LEN($AQ$1:AQ1530)&gt;0),$AQ$1:AQ1530),"")</f>
        <v/>
      </c>
    </row>
    <row r="1531" spans="1:79" x14ac:dyDescent="0.25">
      <c r="A1531" s="21">
        <v>63479</v>
      </c>
      <c r="B1531" s="21">
        <v>2</v>
      </c>
      <c r="C1531" s="22" t="s">
        <v>3662</v>
      </c>
      <c r="D1531" s="21">
        <v>332</v>
      </c>
      <c r="E1531" s="23">
        <v>0.9770833333333333</v>
      </c>
      <c r="F1531" s="22" t="s">
        <v>582</v>
      </c>
      <c r="G1531" s="22" t="b">
        <v>1</v>
      </c>
      <c r="H1531" s="24">
        <v>43532.977303240739</v>
      </c>
      <c r="I1531" s="25" t="s">
        <v>401</v>
      </c>
      <c r="J1531" s="22" t="s">
        <v>402</v>
      </c>
      <c r="K1531" s="11">
        <v>0</v>
      </c>
      <c r="L1531" s="11">
        <v>2077</v>
      </c>
      <c r="M1531" s="11">
        <v>4026</v>
      </c>
      <c r="N1531" s="11">
        <v>7.9580786405131221E-12</v>
      </c>
      <c r="O1531" s="11">
        <v>131</v>
      </c>
      <c r="P1531" s="14">
        <v>0.49999993814154869</v>
      </c>
      <c r="Q1531" s="11">
        <v>4332.1979260142534</v>
      </c>
      <c r="R1531" s="15">
        <v>0.49870575222093078</v>
      </c>
      <c r="S1531" s="11">
        <v>191.1480553150468</v>
      </c>
      <c r="T1531" s="11">
        <v>44.999999832361937</v>
      </c>
      <c r="U1531" s="11">
        <v>4.2477345783806397</v>
      </c>
      <c r="V1531" s="11">
        <v>15.291844482170303</v>
      </c>
      <c r="W1531" s="22"/>
      <c r="X1531" s="21">
        <v>0</v>
      </c>
      <c r="Y1531" s="22">
        <v>0</v>
      </c>
      <c r="Z1531" s="22">
        <v>0</v>
      </c>
      <c r="AA1531" s="22">
        <v>0</v>
      </c>
      <c r="AB1531" s="22">
        <v>0</v>
      </c>
      <c r="AC1531" s="22">
        <v>0</v>
      </c>
      <c r="AD1531" s="22">
        <v>0</v>
      </c>
      <c r="AE1531" s="22">
        <v>0</v>
      </c>
      <c r="AF1531" s="22">
        <v>4332.1979260142534</v>
      </c>
      <c r="AG1531" s="21">
        <v>0</v>
      </c>
      <c r="AH1531" s="22">
        <v>0</v>
      </c>
      <c r="AI1531" s="22">
        <v>0</v>
      </c>
      <c r="AJ1531" s="22">
        <v>4332.1979260142534</v>
      </c>
      <c r="AK1531" s="22">
        <v>8544.8116110658502</v>
      </c>
      <c r="AL1531" s="22">
        <v>0</v>
      </c>
      <c r="AM1531" s="22">
        <v>19</v>
      </c>
      <c r="AN1531" s="22">
        <v>0</v>
      </c>
      <c r="AO1531" s="22">
        <v>0</v>
      </c>
      <c r="AQ1531" s="18" t="str">
        <f t="shared" ref="AQ1531:BZ1531" si="1526">IF(OR(AND(AQ$2&gt;$O1530,AQ$2&lt;=$O1531),AND(AQ$2&lt;=$O1530,$O1529&gt;$O1530),AND(AQ$2&gt;$O1531,$O1532&lt;$O1531)),$H1530+((AQ$1-$Q1530)/$U1531/86000),"")</f>
        <v/>
      </c>
      <c r="AR1531" s="18" t="str">
        <f t="shared" si="1526"/>
        <v/>
      </c>
      <c r="AS1531" s="18" t="str">
        <f t="shared" si="1526"/>
        <v/>
      </c>
      <c r="AT1531" s="18" t="str">
        <f t="shared" si="1526"/>
        <v/>
      </c>
      <c r="AU1531" s="18" t="str">
        <f t="shared" si="1526"/>
        <v/>
      </c>
      <c r="AV1531" s="18" t="str">
        <f t="shared" si="1526"/>
        <v/>
      </c>
      <c r="AW1531" s="18" t="str">
        <f t="shared" si="1526"/>
        <v/>
      </c>
      <c r="AX1531" s="18" t="str">
        <f t="shared" si="1526"/>
        <v/>
      </c>
      <c r="AY1531" s="18" t="str">
        <f t="shared" si="1526"/>
        <v/>
      </c>
      <c r="AZ1531" s="18" t="str">
        <f t="shared" si="1526"/>
        <v/>
      </c>
      <c r="BA1531" s="18" t="str">
        <f t="shared" si="1526"/>
        <v/>
      </c>
      <c r="BB1531" s="18" t="str">
        <f t="shared" si="1526"/>
        <v/>
      </c>
      <c r="BC1531" s="18" t="str">
        <f t="shared" si="1526"/>
        <v/>
      </c>
      <c r="BD1531" s="18" t="str">
        <f t="shared" si="1526"/>
        <v/>
      </c>
      <c r="BE1531" s="18" t="str">
        <f t="shared" si="1526"/>
        <v/>
      </c>
      <c r="BF1531" s="18" t="str">
        <f t="shared" si="1526"/>
        <v/>
      </c>
      <c r="BG1531" s="18" t="str">
        <f t="shared" si="1526"/>
        <v/>
      </c>
      <c r="BH1531" s="18">
        <f t="shared" si="1526"/>
        <v>43532.977124882731</v>
      </c>
      <c r="BI1531" s="18" t="str">
        <f t="shared" si="1526"/>
        <v/>
      </c>
      <c r="BJ1531" s="18" t="str">
        <f t="shared" si="1526"/>
        <v/>
      </c>
      <c r="BK1531" s="18" t="str">
        <f t="shared" si="1526"/>
        <v/>
      </c>
      <c r="BL1531" s="18" t="str">
        <f t="shared" si="1526"/>
        <v/>
      </c>
      <c r="BM1531" s="18" t="str">
        <f t="shared" si="1526"/>
        <v/>
      </c>
      <c r="BN1531" s="18" t="str">
        <f t="shared" si="1526"/>
        <v/>
      </c>
      <c r="BO1531" s="18" t="str">
        <f t="shared" si="1526"/>
        <v/>
      </c>
      <c r="BP1531" s="18" t="str">
        <f t="shared" si="1526"/>
        <v/>
      </c>
      <c r="BQ1531" s="18" t="str">
        <f t="shared" si="1526"/>
        <v/>
      </c>
      <c r="BR1531" s="18" t="str">
        <f t="shared" si="1526"/>
        <v/>
      </c>
      <c r="BS1531" s="18" t="str">
        <f t="shared" si="1526"/>
        <v/>
      </c>
      <c r="BT1531" s="18" t="str">
        <f t="shared" si="1526"/>
        <v/>
      </c>
      <c r="BU1531" s="18" t="str">
        <f t="shared" si="1526"/>
        <v/>
      </c>
      <c r="BV1531" s="18" t="str">
        <f t="shared" si="1526"/>
        <v/>
      </c>
      <c r="BW1531" s="18" t="str">
        <f t="shared" si="1526"/>
        <v/>
      </c>
      <c r="BX1531" s="18" t="str">
        <f t="shared" si="1526"/>
        <v/>
      </c>
      <c r="BY1531" s="18" t="str">
        <f t="shared" si="1526"/>
        <v/>
      </c>
      <c r="BZ1531" s="18" t="str">
        <f t="shared" si="1526"/>
        <v/>
      </c>
      <c r="CA1531" s="18" t="str">
        <f>IF(BY1531&lt;&gt;"",BY1531-LOOKUP(2,1/(LEN($AQ$1:AQ1531)&gt;0),$AQ$1:AQ1531),"")</f>
        <v/>
      </c>
    </row>
    <row r="1532" spans="1:79" x14ac:dyDescent="0.25">
      <c r="A1532" s="21">
        <v>63480</v>
      </c>
      <c r="B1532" s="21">
        <v>2</v>
      </c>
      <c r="C1532" s="22" t="s">
        <v>3663</v>
      </c>
      <c r="D1532" s="21">
        <v>332</v>
      </c>
      <c r="E1532" s="23">
        <v>0.97777777777777775</v>
      </c>
      <c r="F1532" s="22" t="s">
        <v>582</v>
      </c>
      <c r="G1532" s="22" t="b">
        <v>1</v>
      </c>
      <c r="H1532" s="24">
        <v>43532.977824074071</v>
      </c>
      <c r="I1532" s="25" t="s">
        <v>293</v>
      </c>
      <c r="J1532" s="22" t="s">
        <v>294</v>
      </c>
      <c r="K1532" s="11">
        <v>0</v>
      </c>
      <c r="L1532" s="11">
        <v>2078</v>
      </c>
      <c r="M1532" s="11">
        <v>4028</v>
      </c>
      <c r="N1532" s="11">
        <v>9.9475983006414026E-13</v>
      </c>
      <c r="O1532" s="11">
        <v>137</v>
      </c>
      <c r="P1532" s="14">
        <v>0.49999999006010853</v>
      </c>
      <c r="Q1532" s="11">
        <v>4607.4513201459695</v>
      </c>
      <c r="R1532" s="15">
        <v>0.53039185089789376</v>
      </c>
      <c r="S1532" s="11">
        <v>275.25339413171605</v>
      </c>
      <c r="T1532" s="11">
        <v>44.999999832361937</v>
      </c>
      <c r="U1532" s="11">
        <v>6.1167421146025527</v>
      </c>
      <c r="V1532" s="11">
        <v>22.020271612569189</v>
      </c>
      <c r="W1532" s="22"/>
      <c r="X1532" s="21">
        <v>0</v>
      </c>
      <c r="Y1532" s="22">
        <v>0</v>
      </c>
      <c r="Z1532" s="22">
        <v>0</v>
      </c>
      <c r="AA1532" s="22">
        <v>0</v>
      </c>
      <c r="AB1532" s="22">
        <v>0</v>
      </c>
      <c r="AC1532" s="22">
        <v>0</v>
      </c>
      <c r="AD1532" s="22">
        <v>0</v>
      </c>
      <c r="AE1532" s="22">
        <v>0</v>
      </c>
      <c r="AF1532" s="22">
        <v>4607.4513201459695</v>
      </c>
      <c r="AG1532" s="21">
        <v>0</v>
      </c>
      <c r="AH1532" s="22">
        <v>0</v>
      </c>
      <c r="AI1532" s="22">
        <v>0</v>
      </c>
      <c r="AJ1532" s="22">
        <v>4607.4513201459695</v>
      </c>
      <c r="AK1532" s="22">
        <v>8544.8116110658502</v>
      </c>
      <c r="AL1532" s="22">
        <v>0</v>
      </c>
      <c r="AM1532" s="22">
        <v>18</v>
      </c>
      <c r="AN1532" s="22">
        <v>0</v>
      </c>
      <c r="AO1532" s="22">
        <v>0</v>
      </c>
      <c r="AQ1532" s="18" t="str">
        <f t="shared" ref="AQ1532:BZ1532" si="1527">IF(OR(AND(AQ$2&gt;$O1531,AQ$2&lt;=$O1532),AND(AQ$2&lt;=$O1531,$O1530&gt;$O1531),AND(AQ$2&gt;$O1532,$O1533&lt;$O1532)),$H1531+((AQ$1-$Q1531)/$U1532/86000),"")</f>
        <v/>
      </c>
      <c r="AR1532" s="18" t="str">
        <f t="shared" si="1527"/>
        <v/>
      </c>
      <c r="AS1532" s="18" t="str">
        <f t="shared" si="1527"/>
        <v/>
      </c>
      <c r="AT1532" s="18" t="str">
        <f t="shared" si="1527"/>
        <v/>
      </c>
      <c r="AU1532" s="18" t="str">
        <f t="shared" si="1527"/>
        <v/>
      </c>
      <c r="AV1532" s="18" t="str">
        <f t="shared" si="1527"/>
        <v/>
      </c>
      <c r="AW1532" s="18" t="str">
        <f t="shared" si="1527"/>
        <v/>
      </c>
      <c r="AX1532" s="18" t="str">
        <f t="shared" si="1527"/>
        <v/>
      </c>
      <c r="AY1532" s="18" t="str">
        <f t="shared" si="1527"/>
        <v/>
      </c>
      <c r="AZ1532" s="18" t="str">
        <f t="shared" si="1527"/>
        <v/>
      </c>
      <c r="BA1532" s="18" t="str">
        <f t="shared" si="1527"/>
        <v/>
      </c>
      <c r="BB1532" s="18" t="str">
        <f t="shared" si="1527"/>
        <v/>
      </c>
      <c r="BC1532" s="18" t="str">
        <f t="shared" si="1527"/>
        <v/>
      </c>
      <c r="BD1532" s="18" t="str">
        <f t="shared" si="1527"/>
        <v/>
      </c>
      <c r="BE1532" s="18" t="str">
        <f t="shared" si="1527"/>
        <v/>
      </c>
      <c r="BF1532" s="18" t="str">
        <f t="shared" si="1527"/>
        <v/>
      </c>
      <c r="BG1532" s="18" t="str">
        <f t="shared" si="1527"/>
        <v/>
      </c>
      <c r="BH1532" s="18" t="str">
        <f t="shared" si="1527"/>
        <v/>
      </c>
      <c r="BI1532" s="18" t="str">
        <f t="shared" si="1527"/>
        <v/>
      </c>
      <c r="BJ1532" s="18" t="str">
        <f t="shared" si="1527"/>
        <v/>
      </c>
      <c r="BK1532" s="18" t="str">
        <f t="shared" si="1527"/>
        <v/>
      </c>
      <c r="BL1532" s="18" t="str">
        <f t="shared" si="1527"/>
        <v/>
      </c>
      <c r="BM1532" s="18" t="str">
        <f t="shared" si="1527"/>
        <v/>
      </c>
      <c r="BN1532" s="18" t="str">
        <f t="shared" si="1527"/>
        <v/>
      </c>
      <c r="BO1532" s="18" t="str">
        <f t="shared" si="1527"/>
        <v/>
      </c>
      <c r="BP1532" s="18" t="str">
        <f t="shared" si="1527"/>
        <v/>
      </c>
      <c r="BQ1532" s="18" t="str">
        <f t="shared" si="1527"/>
        <v/>
      </c>
      <c r="BR1532" s="18" t="str">
        <f t="shared" si="1527"/>
        <v/>
      </c>
      <c r="BS1532" s="18" t="str">
        <f t="shared" si="1527"/>
        <v/>
      </c>
      <c r="BT1532" s="18" t="str">
        <f t="shared" si="1527"/>
        <v/>
      </c>
      <c r="BU1532" s="18" t="str">
        <f t="shared" si="1527"/>
        <v/>
      </c>
      <c r="BV1532" s="18" t="str">
        <f t="shared" si="1527"/>
        <v/>
      </c>
      <c r="BW1532" s="18" t="str">
        <f t="shared" si="1527"/>
        <v/>
      </c>
      <c r="BX1532" s="18" t="str">
        <f t="shared" si="1527"/>
        <v/>
      </c>
      <c r="BY1532" s="18" t="str">
        <f t="shared" si="1527"/>
        <v/>
      </c>
      <c r="BZ1532" s="18" t="str">
        <f t="shared" si="1527"/>
        <v/>
      </c>
      <c r="CA1532" s="18" t="str">
        <f>IF(BY1532&lt;&gt;"",BY1532-LOOKUP(2,1/(LEN($AQ$1:AQ1532)&gt;0),$AQ$1:AQ1532),"")</f>
        <v/>
      </c>
    </row>
    <row r="1533" spans="1:79" x14ac:dyDescent="0.25">
      <c r="A1533" s="21">
        <v>63482</v>
      </c>
      <c r="B1533" s="21">
        <v>2</v>
      </c>
      <c r="C1533" s="22" t="s">
        <v>3665</v>
      </c>
      <c r="D1533" s="21">
        <v>332</v>
      </c>
      <c r="E1533" s="23">
        <v>0.97847222222222219</v>
      </c>
      <c r="F1533" s="22" t="s">
        <v>582</v>
      </c>
      <c r="G1533" s="22" t="b">
        <v>1</v>
      </c>
      <c r="H1533" s="24">
        <v>43532.978344907409</v>
      </c>
      <c r="I1533" s="25" t="s">
        <v>233</v>
      </c>
      <c r="J1533" s="22" t="s">
        <v>234</v>
      </c>
      <c r="K1533" s="11">
        <v>0</v>
      </c>
      <c r="L1533" s="11">
        <v>2079</v>
      </c>
      <c r="M1533" s="11">
        <v>4030</v>
      </c>
      <c r="N1533" s="11">
        <v>1.1297629498585593E-11</v>
      </c>
      <c r="O1533" s="11">
        <v>140</v>
      </c>
      <c r="P1533" s="14">
        <v>0.87499998934749257</v>
      </c>
      <c r="Q1533" s="11">
        <v>4804.3606727519918</v>
      </c>
      <c r="R1533" s="15">
        <v>0.55305928864838205</v>
      </c>
      <c r="S1533" s="11">
        <v>196.90935260602237</v>
      </c>
      <c r="T1533" s="11">
        <v>45.000000461004674</v>
      </c>
      <c r="U1533" s="11">
        <v>4.3757633464172221</v>
      </c>
      <c r="V1533" s="11">
        <v>15.752748047101999</v>
      </c>
      <c r="W1533" s="22"/>
      <c r="X1533" s="21">
        <v>0</v>
      </c>
      <c r="Y1533" s="22">
        <v>0</v>
      </c>
      <c r="Z1533" s="22">
        <v>0</v>
      </c>
      <c r="AA1533" s="22">
        <v>0</v>
      </c>
      <c r="AB1533" s="22">
        <v>0</v>
      </c>
      <c r="AC1533" s="22">
        <v>0</v>
      </c>
      <c r="AD1533" s="22">
        <v>0</v>
      </c>
      <c r="AE1533" s="22">
        <v>0</v>
      </c>
      <c r="AF1533" s="22">
        <v>4804.3606727519918</v>
      </c>
      <c r="AG1533" s="21">
        <v>0</v>
      </c>
      <c r="AH1533" s="22">
        <v>0</v>
      </c>
      <c r="AI1533" s="22">
        <v>0</v>
      </c>
      <c r="AJ1533" s="22">
        <v>4804.3606727519918</v>
      </c>
      <c r="AK1533" s="22">
        <v>8544.8116110658502</v>
      </c>
      <c r="AL1533" s="22">
        <v>0</v>
      </c>
      <c r="AM1533" s="22">
        <v>17</v>
      </c>
      <c r="AN1533" s="22">
        <v>0</v>
      </c>
      <c r="AO1533" s="22">
        <v>0</v>
      </c>
      <c r="AQ1533" s="18" t="str">
        <f t="shared" ref="AQ1533:BZ1533" si="1528">IF(OR(AND(AQ$2&gt;$O1532,AQ$2&lt;=$O1533),AND(AQ$2&lt;=$O1532,$O1531&gt;$O1532),AND(AQ$2&gt;$O1533,$O1534&lt;$O1533)),$H1532+((AQ$1-$Q1532)/$U1533/86000),"")</f>
        <v/>
      </c>
      <c r="AR1533" s="18" t="str">
        <f t="shared" si="1528"/>
        <v/>
      </c>
      <c r="AS1533" s="18" t="str">
        <f t="shared" si="1528"/>
        <v/>
      </c>
      <c r="AT1533" s="18" t="str">
        <f t="shared" si="1528"/>
        <v/>
      </c>
      <c r="AU1533" s="18" t="str">
        <f t="shared" si="1528"/>
        <v/>
      </c>
      <c r="AV1533" s="18" t="str">
        <f t="shared" si="1528"/>
        <v/>
      </c>
      <c r="AW1533" s="18" t="str">
        <f t="shared" si="1528"/>
        <v/>
      </c>
      <c r="AX1533" s="18" t="str">
        <f t="shared" si="1528"/>
        <v/>
      </c>
      <c r="AY1533" s="18" t="str">
        <f t="shared" si="1528"/>
        <v/>
      </c>
      <c r="AZ1533" s="18" t="str">
        <f t="shared" si="1528"/>
        <v/>
      </c>
      <c r="BA1533" s="18" t="str">
        <f t="shared" si="1528"/>
        <v/>
      </c>
      <c r="BB1533" s="18" t="str">
        <f t="shared" si="1528"/>
        <v/>
      </c>
      <c r="BC1533" s="18" t="str">
        <f t="shared" si="1528"/>
        <v/>
      </c>
      <c r="BD1533" s="18" t="str">
        <f t="shared" si="1528"/>
        <v/>
      </c>
      <c r="BE1533" s="18" t="str">
        <f t="shared" si="1528"/>
        <v/>
      </c>
      <c r="BF1533" s="18" t="str">
        <f t="shared" si="1528"/>
        <v/>
      </c>
      <c r="BG1533" s="18" t="str">
        <f t="shared" si="1528"/>
        <v/>
      </c>
      <c r="BH1533" s="18" t="str">
        <f t="shared" si="1528"/>
        <v/>
      </c>
      <c r="BI1533" s="18">
        <f t="shared" si="1528"/>
        <v>43532.977960518612</v>
      </c>
      <c r="BJ1533" s="18" t="str">
        <f t="shared" si="1528"/>
        <v/>
      </c>
      <c r="BK1533" s="18" t="str">
        <f t="shared" si="1528"/>
        <v/>
      </c>
      <c r="BL1533" s="18" t="str">
        <f t="shared" si="1528"/>
        <v/>
      </c>
      <c r="BM1533" s="18" t="str">
        <f t="shared" si="1528"/>
        <v/>
      </c>
      <c r="BN1533" s="18" t="str">
        <f t="shared" si="1528"/>
        <v/>
      </c>
      <c r="BO1533" s="18" t="str">
        <f t="shared" si="1528"/>
        <v/>
      </c>
      <c r="BP1533" s="18" t="str">
        <f t="shared" si="1528"/>
        <v/>
      </c>
      <c r="BQ1533" s="18" t="str">
        <f t="shared" si="1528"/>
        <v/>
      </c>
      <c r="BR1533" s="18" t="str">
        <f t="shared" si="1528"/>
        <v/>
      </c>
      <c r="BS1533" s="18" t="str">
        <f t="shared" si="1528"/>
        <v/>
      </c>
      <c r="BT1533" s="18" t="str">
        <f t="shared" si="1528"/>
        <v/>
      </c>
      <c r="BU1533" s="18" t="str">
        <f t="shared" si="1528"/>
        <v/>
      </c>
      <c r="BV1533" s="18" t="str">
        <f t="shared" si="1528"/>
        <v/>
      </c>
      <c r="BW1533" s="18" t="str">
        <f t="shared" si="1528"/>
        <v/>
      </c>
      <c r="BX1533" s="18" t="str">
        <f t="shared" si="1528"/>
        <v/>
      </c>
      <c r="BY1533" s="18" t="str">
        <f t="shared" si="1528"/>
        <v/>
      </c>
      <c r="BZ1533" s="18" t="str">
        <f t="shared" si="1528"/>
        <v/>
      </c>
      <c r="CA1533" s="18" t="str">
        <f>IF(BY1533&lt;&gt;"",BY1533-LOOKUP(2,1/(LEN($AQ$1:AQ1533)&gt;0),$AQ$1:AQ1533),"")</f>
        <v/>
      </c>
    </row>
    <row r="1534" spans="1:79" x14ac:dyDescent="0.25">
      <c r="A1534" s="21">
        <v>63483</v>
      </c>
      <c r="B1534" s="21">
        <v>2</v>
      </c>
      <c r="C1534" s="22" t="s">
        <v>3666</v>
      </c>
      <c r="D1534" s="21">
        <v>332</v>
      </c>
      <c r="E1534" s="23">
        <v>0.97847222222222219</v>
      </c>
      <c r="F1534" s="22" t="s">
        <v>582</v>
      </c>
      <c r="G1534" s="22" t="b">
        <v>1</v>
      </c>
      <c r="H1534" s="24">
        <v>43532.978865740741</v>
      </c>
      <c r="I1534" s="25" t="s">
        <v>365</v>
      </c>
      <c r="J1534" s="22" t="s">
        <v>366</v>
      </c>
      <c r="K1534" s="11">
        <v>0</v>
      </c>
      <c r="L1534" s="11">
        <v>2080</v>
      </c>
      <c r="M1534" s="11">
        <v>4032</v>
      </c>
      <c r="N1534" s="11">
        <v>4.0856207306205761E-12</v>
      </c>
      <c r="O1534" s="11">
        <v>144</v>
      </c>
      <c r="P1534" s="14">
        <v>0.49999996367543798</v>
      </c>
      <c r="Q1534" s="11">
        <v>5053.1673558700477</v>
      </c>
      <c r="R1534" s="15">
        <v>0.58170094495796421</v>
      </c>
      <c r="S1534" s="11">
        <v>248.80668311805584</v>
      </c>
      <c r="T1534" s="11">
        <v>44.999999832361937</v>
      </c>
      <c r="U1534" s="11">
        <v>5.5290374232207329</v>
      </c>
      <c r="V1534" s="11">
        <v>19.90453472359464</v>
      </c>
      <c r="W1534" s="22"/>
      <c r="X1534" s="21">
        <v>0</v>
      </c>
      <c r="Y1534" s="22">
        <v>0</v>
      </c>
      <c r="Z1534" s="22">
        <v>0</v>
      </c>
      <c r="AA1534" s="22">
        <v>0</v>
      </c>
      <c r="AB1534" s="22">
        <v>0</v>
      </c>
      <c r="AC1534" s="22">
        <v>0</v>
      </c>
      <c r="AD1534" s="22">
        <v>0</v>
      </c>
      <c r="AE1534" s="22">
        <v>0</v>
      </c>
      <c r="AF1534" s="22">
        <v>5053.1673558700477</v>
      </c>
      <c r="AG1534" s="21">
        <v>0</v>
      </c>
      <c r="AH1534" s="22">
        <v>0</v>
      </c>
      <c r="AI1534" s="22">
        <v>0</v>
      </c>
      <c r="AJ1534" s="22">
        <v>5053.1673558700477</v>
      </c>
      <c r="AK1534" s="22">
        <v>8544.8116110658502</v>
      </c>
      <c r="AL1534" s="22">
        <v>0</v>
      </c>
      <c r="AM1534" s="22">
        <v>16</v>
      </c>
      <c r="AN1534" s="22">
        <v>0</v>
      </c>
      <c r="AO1534" s="22">
        <v>0</v>
      </c>
      <c r="AQ1534" s="18" t="str">
        <f t="shared" ref="AQ1534:BZ1534" si="1529">IF(OR(AND(AQ$2&gt;$O1533,AQ$2&lt;=$O1534),AND(AQ$2&lt;=$O1533,$O1532&gt;$O1533),AND(AQ$2&gt;$O1534,$O1535&lt;$O1534)),$H1533+((AQ$1-$Q1533)/$U1534/86000),"")</f>
        <v/>
      </c>
      <c r="AR1534" s="18" t="str">
        <f t="shared" si="1529"/>
        <v/>
      </c>
      <c r="AS1534" s="18" t="str">
        <f t="shared" si="1529"/>
        <v/>
      </c>
      <c r="AT1534" s="18" t="str">
        <f t="shared" si="1529"/>
        <v/>
      </c>
      <c r="AU1534" s="18" t="str">
        <f t="shared" si="1529"/>
        <v/>
      </c>
      <c r="AV1534" s="18" t="str">
        <f t="shared" si="1529"/>
        <v/>
      </c>
      <c r="AW1534" s="18" t="str">
        <f t="shared" si="1529"/>
        <v/>
      </c>
      <c r="AX1534" s="18" t="str">
        <f t="shared" si="1529"/>
        <v/>
      </c>
      <c r="AY1534" s="18" t="str">
        <f t="shared" si="1529"/>
        <v/>
      </c>
      <c r="AZ1534" s="18" t="str">
        <f t="shared" si="1529"/>
        <v/>
      </c>
      <c r="BA1534" s="18" t="str">
        <f t="shared" si="1529"/>
        <v/>
      </c>
      <c r="BB1534" s="18" t="str">
        <f t="shared" si="1529"/>
        <v/>
      </c>
      <c r="BC1534" s="18" t="str">
        <f t="shared" si="1529"/>
        <v/>
      </c>
      <c r="BD1534" s="18" t="str">
        <f t="shared" si="1529"/>
        <v/>
      </c>
      <c r="BE1534" s="18" t="str">
        <f t="shared" si="1529"/>
        <v/>
      </c>
      <c r="BF1534" s="18" t="str">
        <f t="shared" si="1529"/>
        <v/>
      </c>
      <c r="BG1534" s="18" t="str">
        <f t="shared" si="1529"/>
        <v/>
      </c>
      <c r="BH1534" s="18" t="str">
        <f t="shared" si="1529"/>
        <v/>
      </c>
      <c r="BI1534" s="18" t="str">
        <f t="shared" si="1529"/>
        <v/>
      </c>
      <c r="BJ1534" s="18">
        <f t="shared" si="1529"/>
        <v>43532.97846585339</v>
      </c>
      <c r="BK1534" s="18" t="str">
        <f t="shared" si="1529"/>
        <v/>
      </c>
      <c r="BL1534" s="18" t="str">
        <f t="shared" si="1529"/>
        <v/>
      </c>
      <c r="BM1534" s="18" t="str">
        <f t="shared" si="1529"/>
        <v/>
      </c>
      <c r="BN1534" s="18" t="str">
        <f t="shared" si="1529"/>
        <v/>
      </c>
      <c r="BO1534" s="18" t="str">
        <f t="shared" si="1529"/>
        <v/>
      </c>
      <c r="BP1534" s="18" t="str">
        <f t="shared" si="1529"/>
        <v/>
      </c>
      <c r="BQ1534" s="18" t="str">
        <f t="shared" si="1529"/>
        <v/>
      </c>
      <c r="BR1534" s="18" t="str">
        <f t="shared" si="1529"/>
        <v/>
      </c>
      <c r="BS1534" s="18" t="str">
        <f t="shared" si="1529"/>
        <v/>
      </c>
      <c r="BT1534" s="18" t="str">
        <f t="shared" si="1529"/>
        <v/>
      </c>
      <c r="BU1534" s="18" t="str">
        <f t="shared" si="1529"/>
        <v/>
      </c>
      <c r="BV1534" s="18" t="str">
        <f t="shared" si="1529"/>
        <v/>
      </c>
      <c r="BW1534" s="18" t="str">
        <f t="shared" si="1529"/>
        <v/>
      </c>
      <c r="BX1534" s="18" t="str">
        <f t="shared" si="1529"/>
        <v/>
      </c>
      <c r="BY1534" s="18" t="str">
        <f t="shared" si="1529"/>
        <v/>
      </c>
      <c r="BZ1534" s="18" t="str">
        <f t="shared" si="1529"/>
        <v/>
      </c>
      <c r="CA1534" s="18" t="str">
        <f>IF(BY1534&lt;&gt;"",BY1534-LOOKUP(2,1/(LEN($AQ$1:AQ1534)&gt;0),$AQ$1:AQ1534),"")</f>
        <v/>
      </c>
    </row>
    <row r="1535" spans="1:79" x14ac:dyDescent="0.25">
      <c r="A1535" s="21">
        <v>63485</v>
      </c>
      <c r="B1535" s="21">
        <v>2</v>
      </c>
      <c r="C1535" s="22" t="s">
        <v>3668</v>
      </c>
      <c r="D1535" s="21">
        <v>332</v>
      </c>
      <c r="E1535" s="23">
        <v>0.97916666666666663</v>
      </c>
      <c r="F1535" s="22" t="s">
        <v>582</v>
      </c>
      <c r="G1535" s="22" t="b">
        <v>1</v>
      </c>
      <c r="H1535" s="24">
        <v>43532.979386574072</v>
      </c>
      <c r="I1535" s="25" t="s">
        <v>213</v>
      </c>
      <c r="J1535" s="22" t="s">
        <v>214</v>
      </c>
      <c r="K1535" s="11">
        <v>0</v>
      </c>
      <c r="L1535" s="11">
        <v>2081</v>
      </c>
      <c r="M1535" s="11">
        <v>4034</v>
      </c>
      <c r="N1535" s="11">
        <v>3.6976643968955614E-11</v>
      </c>
      <c r="O1535" s="11">
        <v>148</v>
      </c>
      <c r="P1535" s="14">
        <v>0.2499999226677978</v>
      </c>
      <c r="Q1535" s="11">
        <v>5206.5880468894193</v>
      </c>
      <c r="R1535" s="15">
        <v>0.59936213736600907</v>
      </c>
      <c r="S1535" s="11">
        <v>153.42069101937159</v>
      </c>
      <c r="T1535" s="11">
        <v>44.999999832361937</v>
      </c>
      <c r="U1535" s="11">
        <v>3.4093487020201825</v>
      </c>
      <c r="V1535" s="11">
        <v>12.273655327272657</v>
      </c>
      <c r="W1535" s="22"/>
      <c r="X1535" s="21">
        <v>0</v>
      </c>
      <c r="Y1535" s="22">
        <v>0</v>
      </c>
      <c r="Z1535" s="22">
        <v>0</v>
      </c>
      <c r="AA1535" s="22">
        <v>0</v>
      </c>
      <c r="AB1535" s="22">
        <v>0</v>
      </c>
      <c r="AC1535" s="22">
        <v>0</v>
      </c>
      <c r="AD1535" s="22">
        <v>0</v>
      </c>
      <c r="AE1535" s="22">
        <v>0</v>
      </c>
      <c r="AF1535" s="22">
        <v>5206.5880468894193</v>
      </c>
      <c r="AG1535" s="21">
        <v>0</v>
      </c>
      <c r="AH1535" s="22">
        <v>0</v>
      </c>
      <c r="AI1535" s="22">
        <v>0</v>
      </c>
      <c r="AJ1535" s="22">
        <v>5206.5880468894193</v>
      </c>
      <c r="AK1535" s="22">
        <v>8544.8116110658502</v>
      </c>
      <c r="AL1535" s="22">
        <v>0</v>
      </c>
      <c r="AM1535" s="22">
        <v>15</v>
      </c>
      <c r="AN1535" s="22">
        <v>0</v>
      </c>
      <c r="AO1535" s="22">
        <v>0</v>
      </c>
      <c r="AQ1535" s="18" t="str">
        <f t="shared" ref="AQ1535:BZ1535" si="1530">IF(OR(AND(AQ$2&gt;$O1534,AQ$2&lt;=$O1535),AND(AQ$2&lt;=$O1534,$O1533&gt;$O1534),AND(AQ$2&gt;$O1535,$O1536&lt;$O1535)),$H1534+((AQ$1-$Q1534)/$U1535/86000),"")</f>
        <v/>
      </c>
      <c r="AR1535" s="18" t="str">
        <f t="shared" si="1530"/>
        <v/>
      </c>
      <c r="AS1535" s="18" t="str">
        <f t="shared" si="1530"/>
        <v/>
      </c>
      <c r="AT1535" s="18" t="str">
        <f t="shared" si="1530"/>
        <v/>
      </c>
      <c r="AU1535" s="18" t="str">
        <f t="shared" si="1530"/>
        <v/>
      </c>
      <c r="AV1535" s="18" t="str">
        <f t="shared" si="1530"/>
        <v/>
      </c>
      <c r="AW1535" s="18" t="str">
        <f t="shared" si="1530"/>
        <v/>
      </c>
      <c r="AX1535" s="18" t="str">
        <f t="shared" si="1530"/>
        <v/>
      </c>
      <c r="AY1535" s="18" t="str">
        <f t="shared" si="1530"/>
        <v/>
      </c>
      <c r="AZ1535" s="18" t="str">
        <f t="shared" si="1530"/>
        <v/>
      </c>
      <c r="BA1535" s="18" t="str">
        <f t="shared" si="1530"/>
        <v/>
      </c>
      <c r="BB1535" s="18" t="str">
        <f t="shared" si="1530"/>
        <v/>
      </c>
      <c r="BC1535" s="18" t="str">
        <f t="shared" si="1530"/>
        <v/>
      </c>
      <c r="BD1535" s="18" t="str">
        <f t="shared" si="1530"/>
        <v/>
      </c>
      <c r="BE1535" s="18" t="str">
        <f t="shared" si="1530"/>
        <v/>
      </c>
      <c r="BF1535" s="18" t="str">
        <f t="shared" si="1530"/>
        <v/>
      </c>
      <c r="BG1535" s="18" t="str">
        <f t="shared" si="1530"/>
        <v/>
      </c>
      <c r="BH1535" s="18" t="str">
        <f t="shared" si="1530"/>
        <v/>
      </c>
      <c r="BI1535" s="18" t="str">
        <f t="shared" si="1530"/>
        <v/>
      </c>
      <c r="BJ1535" s="18" t="str">
        <f t="shared" si="1530"/>
        <v/>
      </c>
      <c r="BK1535" s="18">
        <f t="shared" si="1530"/>
        <v>43532.979007854687</v>
      </c>
      <c r="BL1535" s="18" t="str">
        <f t="shared" si="1530"/>
        <v/>
      </c>
      <c r="BM1535" s="18" t="str">
        <f t="shared" si="1530"/>
        <v/>
      </c>
      <c r="BN1535" s="18" t="str">
        <f t="shared" si="1530"/>
        <v/>
      </c>
      <c r="BO1535" s="18" t="str">
        <f t="shared" si="1530"/>
        <v/>
      </c>
      <c r="BP1535" s="18" t="str">
        <f t="shared" si="1530"/>
        <v/>
      </c>
      <c r="BQ1535" s="18" t="str">
        <f t="shared" si="1530"/>
        <v/>
      </c>
      <c r="BR1535" s="18" t="str">
        <f t="shared" si="1530"/>
        <v/>
      </c>
      <c r="BS1535" s="18" t="str">
        <f t="shared" si="1530"/>
        <v/>
      </c>
      <c r="BT1535" s="18" t="str">
        <f t="shared" si="1530"/>
        <v/>
      </c>
      <c r="BU1535" s="18" t="str">
        <f t="shared" si="1530"/>
        <v/>
      </c>
      <c r="BV1535" s="18" t="str">
        <f t="shared" si="1530"/>
        <v/>
      </c>
      <c r="BW1535" s="18" t="str">
        <f t="shared" si="1530"/>
        <v/>
      </c>
      <c r="BX1535" s="18" t="str">
        <f t="shared" si="1530"/>
        <v/>
      </c>
      <c r="BY1535" s="18" t="str">
        <f t="shared" si="1530"/>
        <v/>
      </c>
      <c r="BZ1535" s="18" t="str">
        <f t="shared" si="1530"/>
        <v/>
      </c>
      <c r="CA1535" s="18" t="str">
        <f>IF(BY1535&lt;&gt;"",BY1535-LOOKUP(2,1/(LEN($AQ$1:AQ1535)&gt;0),$AQ$1:AQ1535),"")</f>
        <v/>
      </c>
    </row>
    <row r="1536" spans="1:79" x14ac:dyDescent="0.25">
      <c r="A1536" s="21">
        <v>63486</v>
      </c>
      <c r="B1536" s="21">
        <v>1</v>
      </c>
      <c r="C1536" s="22" t="s">
        <v>3669</v>
      </c>
      <c r="D1536" s="21">
        <v>332</v>
      </c>
      <c r="E1536" s="23">
        <v>0.97986111111111107</v>
      </c>
      <c r="F1536" s="22" t="s">
        <v>582</v>
      </c>
      <c r="G1536" s="22" t="b">
        <v>1</v>
      </c>
      <c r="H1536" s="24">
        <v>43532.979907407411</v>
      </c>
      <c r="I1536" s="25" t="s">
        <v>603</v>
      </c>
      <c r="J1536" s="22" t="s">
        <v>604</v>
      </c>
      <c r="K1536" s="11">
        <v>0</v>
      </c>
      <c r="L1536" s="11">
        <v>2082</v>
      </c>
      <c r="M1536" s="11">
        <v>4035</v>
      </c>
      <c r="N1536" s="11">
        <v>4.0500935938325711E-13</v>
      </c>
      <c r="O1536" s="11">
        <v>161</v>
      </c>
      <c r="P1536" s="14">
        <v>0.49999998946002699</v>
      </c>
      <c r="Q1536" s="11">
        <v>5481.3191644611506</v>
      </c>
      <c r="R1536" s="15">
        <v>0.63098811359954665</v>
      </c>
      <c r="S1536" s="11">
        <v>274.73111757173137</v>
      </c>
      <c r="T1536" s="11">
        <v>45.000000461004674</v>
      </c>
      <c r="U1536" s="11">
        <v>6.1051358834941158</v>
      </c>
      <c r="V1536" s="11">
        <v>21.978489180578819</v>
      </c>
      <c r="W1536" s="22"/>
      <c r="X1536" s="21">
        <v>0</v>
      </c>
      <c r="Y1536" s="22">
        <v>0</v>
      </c>
      <c r="Z1536" s="22">
        <v>0</v>
      </c>
      <c r="AA1536" s="22">
        <v>0</v>
      </c>
      <c r="AB1536" s="22">
        <v>0</v>
      </c>
      <c r="AC1536" s="22">
        <v>0</v>
      </c>
      <c r="AD1536" s="22">
        <v>0</v>
      </c>
      <c r="AE1536" s="22">
        <v>0</v>
      </c>
      <c r="AF1536" s="22">
        <v>5481.3191644611506</v>
      </c>
      <c r="AG1536" s="21">
        <v>0</v>
      </c>
      <c r="AH1536" s="22">
        <v>0</v>
      </c>
      <c r="AI1536" s="22">
        <v>0</v>
      </c>
      <c r="AJ1536" s="22">
        <v>5481.3191644611506</v>
      </c>
      <c r="AK1536" s="22">
        <v>8544.8116110658502</v>
      </c>
      <c r="AL1536" s="22">
        <v>0</v>
      </c>
      <c r="AM1536" s="22">
        <v>14</v>
      </c>
      <c r="AN1536" s="22">
        <v>0</v>
      </c>
      <c r="AO1536" s="22">
        <v>0</v>
      </c>
      <c r="AQ1536" s="18" t="str">
        <f t="shared" ref="AQ1536:BZ1536" si="1531">IF(OR(AND(AQ$2&gt;$O1535,AQ$2&lt;=$O1536),AND(AQ$2&lt;=$O1535,$O1534&gt;$O1535),AND(AQ$2&gt;$O1536,$O1537&lt;$O1536)),$H1535+((AQ$1-$Q1535)/$U1536/86000),"")</f>
        <v/>
      </c>
      <c r="AR1536" s="18" t="str">
        <f t="shared" si="1531"/>
        <v/>
      </c>
      <c r="AS1536" s="18" t="str">
        <f t="shared" si="1531"/>
        <v/>
      </c>
      <c r="AT1536" s="18" t="str">
        <f t="shared" si="1531"/>
        <v/>
      </c>
      <c r="AU1536" s="18" t="str">
        <f t="shared" si="1531"/>
        <v/>
      </c>
      <c r="AV1536" s="18" t="str">
        <f t="shared" si="1531"/>
        <v/>
      </c>
      <c r="AW1536" s="18" t="str">
        <f t="shared" si="1531"/>
        <v/>
      </c>
      <c r="AX1536" s="18" t="str">
        <f t="shared" si="1531"/>
        <v/>
      </c>
      <c r="AY1536" s="18" t="str">
        <f t="shared" si="1531"/>
        <v/>
      </c>
      <c r="AZ1536" s="18" t="str">
        <f t="shared" si="1531"/>
        <v/>
      </c>
      <c r="BA1536" s="18" t="str">
        <f t="shared" si="1531"/>
        <v/>
      </c>
      <c r="BB1536" s="18" t="str">
        <f t="shared" si="1531"/>
        <v/>
      </c>
      <c r="BC1536" s="18" t="str">
        <f t="shared" si="1531"/>
        <v/>
      </c>
      <c r="BD1536" s="18" t="str">
        <f t="shared" si="1531"/>
        <v/>
      </c>
      <c r="BE1536" s="18" t="str">
        <f t="shared" si="1531"/>
        <v/>
      </c>
      <c r="BF1536" s="18" t="str">
        <f t="shared" si="1531"/>
        <v/>
      </c>
      <c r="BG1536" s="18" t="str">
        <f t="shared" si="1531"/>
        <v/>
      </c>
      <c r="BH1536" s="18" t="str">
        <f t="shared" si="1531"/>
        <v/>
      </c>
      <c r="BI1536" s="18" t="str">
        <f t="shared" si="1531"/>
        <v/>
      </c>
      <c r="BJ1536" s="18" t="str">
        <f t="shared" si="1531"/>
        <v/>
      </c>
      <c r="BK1536" s="18" t="str">
        <f t="shared" si="1531"/>
        <v/>
      </c>
      <c r="BL1536" s="18">
        <f t="shared" si="1531"/>
        <v>43532.979534180493</v>
      </c>
      <c r="BM1536" s="18">
        <f t="shared" si="1531"/>
        <v>43532.979872790704</v>
      </c>
      <c r="BN1536" s="18" t="str">
        <f t="shared" si="1531"/>
        <v/>
      </c>
      <c r="BO1536" s="18" t="str">
        <f t="shared" si="1531"/>
        <v/>
      </c>
      <c r="BP1536" s="18" t="str">
        <f t="shared" si="1531"/>
        <v/>
      </c>
      <c r="BQ1536" s="18" t="str">
        <f t="shared" si="1531"/>
        <v/>
      </c>
      <c r="BR1536" s="18" t="str">
        <f t="shared" si="1531"/>
        <v/>
      </c>
      <c r="BS1536" s="18" t="str">
        <f t="shared" si="1531"/>
        <v/>
      </c>
      <c r="BT1536" s="18" t="str">
        <f t="shared" si="1531"/>
        <v/>
      </c>
      <c r="BU1536" s="18" t="str">
        <f t="shared" si="1531"/>
        <v/>
      </c>
      <c r="BV1536" s="18" t="str">
        <f t="shared" si="1531"/>
        <v/>
      </c>
      <c r="BW1536" s="18" t="str">
        <f t="shared" si="1531"/>
        <v/>
      </c>
      <c r="BX1536" s="18" t="str">
        <f t="shared" si="1531"/>
        <v/>
      </c>
      <c r="BY1536" s="18" t="str">
        <f t="shared" si="1531"/>
        <v/>
      </c>
      <c r="BZ1536" s="18" t="str">
        <f t="shared" si="1531"/>
        <v/>
      </c>
      <c r="CA1536" s="18" t="str">
        <f>IF(BY1536&lt;&gt;"",BY1536-LOOKUP(2,1/(LEN($AQ$1:AQ1536)&gt;0),$AQ$1:AQ1536),"")</f>
        <v/>
      </c>
    </row>
    <row r="1537" spans="1:79" x14ac:dyDescent="0.25">
      <c r="A1537" s="21">
        <v>63488</v>
      </c>
      <c r="B1537" s="21">
        <v>1</v>
      </c>
      <c r="C1537" s="22" t="s">
        <v>3671</v>
      </c>
      <c r="D1537" s="21">
        <v>332</v>
      </c>
      <c r="E1537" s="23">
        <v>0.98055555555555551</v>
      </c>
      <c r="F1537" s="22" t="s">
        <v>582</v>
      </c>
      <c r="G1537" s="22" t="b">
        <v>1</v>
      </c>
      <c r="H1537" s="24">
        <v>43532.980428240742</v>
      </c>
      <c r="I1537" s="25" t="s">
        <v>447</v>
      </c>
      <c r="J1537" s="22" t="s">
        <v>448</v>
      </c>
      <c r="K1537" s="11">
        <v>0</v>
      </c>
      <c r="L1537" s="11">
        <v>2083</v>
      </c>
      <c r="M1537" s="11">
        <v>4036</v>
      </c>
      <c r="N1537" s="11">
        <v>2.2922108655620832E-11</v>
      </c>
      <c r="O1537" s="11">
        <v>164</v>
      </c>
      <c r="P1537" s="14">
        <v>0.74999993232339957</v>
      </c>
      <c r="Q1537" s="11">
        <v>5636.7624203884288</v>
      </c>
      <c r="R1537" s="15">
        <v>0.64888213580231446</v>
      </c>
      <c r="S1537" s="11">
        <v>155.44325592727819</v>
      </c>
      <c r="T1537" s="11">
        <v>44.999999832361937</v>
      </c>
      <c r="U1537" s="11">
        <v>3.4542945890299874</v>
      </c>
      <c r="V1537" s="11">
        <v>12.435460520507956</v>
      </c>
      <c r="W1537" s="22"/>
      <c r="X1537" s="21">
        <v>0</v>
      </c>
      <c r="Y1537" s="22">
        <v>0</v>
      </c>
      <c r="Z1537" s="22">
        <v>0</v>
      </c>
      <c r="AA1537" s="22">
        <v>0</v>
      </c>
      <c r="AB1537" s="22">
        <v>0</v>
      </c>
      <c r="AC1537" s="22">
        <v>0</v>
      </c>
      <c r="AD1537" s="22">
        <v>0</v>
      </c>
      <c r="AE1537" s="22">
        <v>0</v>
      </c>
      <c r="AF1537" s="22">
        <v>5636.7624203884288</v>
      </c>
      <c r="AG1537" s="21">
        <v>0</v>
      </c>
      <c r="AH1537" s="22">
        <v>0</v>
      </c>
      <c r="AI1537" s="22">
        <v>0</v>
      </c>
      <c r="AJ1537" s="22">
        <v>5636.7624203884288</v>
      </c>
      <c r="AK1537" s="22">
        <v>8544.8116110658502</v>
      </c>
      <c r="AL1537" s="22">
        <v>0</v>
      </c>
      <c r="AM1537" s="22">
        <v>13</v>
      </c>
      <c r="AN1537" s="22">
        <v>0</v>
      </c>
      <c r="AO1537" s="22">
        <v>0</v>
      </c>
      <c r="AQ1537" s="18" t="str">
        <f t="shared" ref="AQ1537:BZ1537" si="1532">IF(OR(AND(AQ$2&gt;$O1536,AQ$2&lt;=$O1537),AND(AQ$2&lt;=$O1536,$O1535&gt;$O1536),AND(AQ$2&gt;$O1537,$O1538&lt;$O1537)),$H1536+((AQ$1-$Q1536)/$U1537/86000),"")</f>
        <v/>
      </c>
      <c r="AR1537" s="18" t="str">
        <f t="shared" si="1532"/>
        <v/>
      </c>
      <c r="AS1537" s="18" t="str">
        <f t="shared" si="1532"/>
        <v/>
      </c>
      <c r="AT1537" s="18" t="str">
        <f t="shared" si="1532"/>
        <v/>
      </c>
      <c r="AU1537" s="18" t="str">
        <f t="shared" si="1532"/>
        <v/>
      </c>
      <c r="AV1537" s="18" t="str">
        <f t="shared" si="1532"/>
        <v/>
      </c>
      <c r="AW1537" s="18" t="str">
        <f t="shared" si="1532"/>
        <v/>
      </c>
      <c r="AX1537" s="18" t="str">
        <f t="shared" si="1532"/>
        <v/>
      </c>
      <c r="AY1537" s="18" t="str">
        <f t="shared" si="1532"/>
        <v/>
      </c>
      <c r="AZ1537" s="18" t="str">
        <f t="shared" si="1532"/>
        <v/>
      </c>
      <c r="BA1537" s="18" t="str">
        <f t="shared" si="1532"/>
        <v/>
      </c>
      <c r="BB1537" s="18" t="str">
        <f t="shared" si="1532"/>
        <v/>
      </c>
      <c r="BC1537" s="18" t="str">
        <f t="shared" si="1532"/>
        <v/>
      </c>
      <c r="BD1537" s="18" t="str">
        <f t="shared" si="1532"/>
        <v/>
      </c>
      <c r="BE1537" s="18" t="str">
        <f t="shared" si="1532"/>
        <v/>
      </c>
      <c r="BF1537" s="18" t="str">
        <f t="shared" si="1532"/>
        <v/>
      </c>
      <c r="BG1537" s="18" t="str">
        <f t="shared" si="1532"/>
        <v/>
      </c>
      <c r="BH1537" s="18" t="str">
        <f t="shared" si="1532"/>
        <v/>
      </c>
      <c r="BI1537" s="18" t="str">
        <f t="shared" si="1532"/>
        <v/>
      </c>
      <c r="BJ1537" s="18" t="str">
        <f t="shared" si="1532"/>
        <v/>
      </c>
      <c r="BK1537" s="18" t="str">
        <f t="shared" si="1532"/>
        <v/>
      </c>
      <c r="BL1537" s="18" t="str">
        <f t="shared" si="1532"/>
        <v/>
      </c>
      <c r="BM1537" s="18" t="str">
        <f t="shared" si="1532"/>
        <v/>
      </c>
      <c r="BN1537" s="18" t="str">
        <f t="shared" si="1532"/>
        <v/>
      </c>
      <c r="BO1537" s="18" t="str">
        <f t="shared" si="1532"/>
        <v/>
      </c>
      <c r="BP1537" s="18" t="str">
        <f t="shared" si="1532"/>
        <v/>
      </c>
      <c r="BQ1537" s="18" t="str">
        <f t="shared" si="1532"/>
        <v/>
      </c>
      <c r="BR1537" s="18" t="str">
        <f t="shared" si="1532"/>
        <v/>
      </c>
      <c r="BS1537" s="18" t="str">
        <f t="shared" si="1532"/>
        <v/>
      </c>
      <c r="BT1537" s="18" t="str">
        <f t="shared" si="1532"/>
        <v/>
      </c>
      <c r="BU1537" s="18" t="str">
        <f t="shared" si="1532"/>
        <v/>
      </c>
      <c r="BV1537" s="18" t="str">
        <f t="shared" si="1532"/>
        <v/>
      </c>
      <c r="BW1537" s="18" t="str">
        <f t="shared" si="1532"/>
        <v/>
      </c>
      <c r="BX1537" s="18" t="str">
        <f t="shared" si="1532"/>
        <v/>
      </c>
      <c r="BY1537" s="18" t="str">
        <f t="shared" si="1532"/>
        <v/>
      </c>
      <c r="BZ1537" s="18" t="str">
        <f t="shared" si="1532"/>
        <v/>
      </c>
      <c r="CA1537" s="18" t="str">
        <f>IF(BY1537&lt;&gt;"",BY1537-LOOKUP(2,1/(LEN($AQ$1:AQ1537)&gt;0),$AQ$1:AQ1537),"")</f>
        <v/>
      </c>
    </row>
    <row r="1538" spans="1:79" x14ac:dyDescent="0.25">
      <c r="A1538" s="21">
        <v>63489</v>
      </c>
      <c r="B1538" s="21">
        <v>1</v>
      </c>
      <c r="C1538" s="22" t="s">
        <v>3672</v>
      </c>
      <c r="D1538" s="21">
        <v>332</v>
      </c>
      <c r="E1538" s="23">
        <v>0.98055555555555551</v>
      </c>
      <c r="F1538" s="22" t="s">
        <v>582</v>
      </c>
      <c r="G1538" s="22" t="b">
        <v>1</v>
      </c>
      <c r="H1538" s="24">
        <v>43532.980949074074</v>
      </c>
      <c r="I1538" s="25" t="s">
        <v>239</v>
      </c>
      <c r="J1538" s="22" t="s">
        <v>240</v>
      </c>
      <c r="K1538" s="11">
        <v>0</v>
      </c>
      <c r="L1538" s="11">
        <v>2084</v>
      </c>
      <c r="M1538" s="11">
        <v>4037</v>
      </c>
      <c r="N1538" s="11">
        <v>4.6071590986684896E-11</v>
      </c>
      <c r="O1538" s="11">
        <v>186</v>
      </c>
      <c r="P1538" s="14">
        <v>0.74999982576712121</v>
      </c>
      <c r="Q1538" s="11">
        <v>6001.9084873137317</v>
      </c>
      <c r="R1538" s="15">
        <v>0.69091632885776311</v>
      </c>
      <c r="S1538" s="11">
        <v>365.14606692530288</v>
      </c>
      <c r="T1538" s="11">
        <v>44.999999832361937</v>
      </c>
      <c r="U1538" s="11">
        <v>8.1143570730128438</v>
      </c>
      <c r="V1538" s="11">
        <v>29.211685462846237</v>
      </c>
      <c r="W1538" s="22"/>
      <c r="X1538" s="21">
        <v>0</v>
      </c>
      <c r="Y1538" s="22">
        <v>0</v>
      </c>
      <c r="Z1538" s="22">
        <v>0</v>
      </c>
      <c r="AA1538" s="22">
        <v>0</v>
      </c>
      <c r="AB1538" s="22">
        <v>0</v>
      </c>
      <c r="AC1538" s="22">
        <v>0</v>
      </c>
      <c r="AD1538" s="22">
        <v>0</v>
      </c>
      <c r="AE1538" s="22">
        <v>0</v>
      </c>
      <c r="AF1538" s="22">
        <v>6001.9084873137317</v>
      </c>
      <c r="AG1538" s="21">
        <v>0</v>
      </c>
      <c r="AH1538" s="22">
        <v>0</v>
      </c>
      <c r="AI1538" s="22">
        <v>0</v>
      </c>
      <c r="AJ1538" s="22">
        <v>6001.9084873137317</v>
      </c>
      <c r="AK1538" s="22">
        <v>8544.8116110658502</v>
      </c>
      <c r="AL1538" s="22">
        <v>0</v>
      </c>
      <c r="AM1538" s="22">
        <v>12</v>
      </c>
      <c r="AN1538" s="22">
        <v>0</v>
      </c>
      <c r="AO1538" s="22">
        <v>0</v>
      </c>
      <c r="AQ1538" s="18" t="str">
        <f t="shared" ref="AQ1538:BZ1538" si="1533">IF(OR(AND(AQ$2&gt;$O1537,AQ$2&lt;=$O1538),AND(AQ$2&lt;=$O1537,$O1536&gt;$O1537),AND(AQ$2&gt;$O1538,$O1539&lt;$O1538)),$H1537+((AQ$1-$Q1537)/$U1538/86000),"")</f>
        <v/>
      </c>
      <c r="AR1538" s="18" t="str">
        <f t="shared" si="1533"/>
        <v/>
      </c>
      <c r="AS1538" s="18" t="str">
        <f t="shared" si="1533"/>
        <v/>
      </c>
      <c r="AT1538" s="18" t="str">
        <f t="shared" si="1533"/>
        <v/>
      </c>
      <c r="AU1538" s="18" t="str">
        <f t="shared" si="1533"/>
        <v/>
      </c>
      <c r="AV1538" s="18" t="str">
        <f t="shared" si="1533"/>
        <v/>
      </c>
      <c r="AW1538" s="18" t="str">
        <f t="shared" si="1533"/>
        <v/>
      </c>
      <c r="AX1538" s="18" t="str">
        <f t="shared" si="1533"/>
        <v/>
      </c>
      <c r="AY1538" s="18" t="str">
        <f t="shared" si="1533"/>
        <v/>
      </c>
      <c r="AZ1538" s="18" t="str">
        <f t="shared" si="1533"/>
        <v/>
      </c>
      <c r="BA1538" s="18" t="str">
        <f t="shared" si="1533"/>
        <v/>
      </c>
      <c r="BB1538" s="18" t="str">
        <f t="shared" si="1533"/>
        <v/>
      </c>
      <c r="BC1538" s="18" t="str">
        <f t="shared" si="1533"/>
        <v/>
      </c>
      <c r="BD1538" s="18" t="str">
        <f t="shared" si="1533"/>
        <v/>
      </c>
      <c r="BE1538" s="18" t="str">
        <f t="shared" si="1533"/>
        <v/>
      </c>
      <c r="BF1538" s="18" t="str">
        <f t="shared" si="1533"/>
        <v/>
      </c>
      <c r="BG1538" s="18" t="str">
        <f t="shared" si="1533"/>
        <v/>
      </c>
      <c r="BH1538" s="18" t="str">
        <f t="shared" si="1533"/>
        <v/>
      </c>
      <c r="BI1538" s="18" t="str">
        <f t="shared" si="1533"/>
        <v/>
      </c>
      <c r="BJ1538" s="18" t="str">
        <f t="shared" si="1533"/>
        <v/>
      </c>
      <c r="BK1538" s="18" t="str">
        <f t="shared" si="1533"/>
        <v/>
      </c>
      <c r="BL1538" s="18" t="str">
        <f t="shared" si="1533"/>
        <v/>
      </c>
      <c r="BM1538" s="18" t="str">
        <f t="shared" si="1533"/>
        <v/>
      </c>
      <c r="BN1538" s="18">
        <f t="shared" si="1533"/>
        <v>43532.98051555908</v>
      </c>
      <c r="BO1538" s="18">
        <f t="shared" si="1533"/>
        <v>43532.980691134122</v>
      </c>
      <c r="BP1538" s="18">
        <f t="shared" si="1533"/>
        <v>43532.980744852008</v>
      </c>
      <c r="BQ1538" s="18" t="str">
        <f t="shared" si="1533"/>
        <v/>
      </c>
      <c r="BR1538" s="18" t="str">
        <f t="shared" si="1533"/>
        <v/>
      </c>
      <c r="BS1538" s="18" t="str">
        <f t="shared" si="1533"/>
        <v/>
      </c>
      <c r="BT1538" s="18" t="str">
        <f t="shared" si="1533"/>
        <v/>
      </c>
      <c r="BU1538" s="18" t="str">
        <f t="shared" si="1533"/>
        <v/>
      </c>
      <c r="BV1538" s="18" t="str">
        <f t="shared" si="1533"/>
        <v/>
      </c>
      <c r="BW1538" s="18" t="str">
        <f t="shared" si="1533"/>
        <v/>
      </c>
      <c r="BX1538" s="18" t="str">
        <f t="shared" si="1533"/>
        <v/>
      </c>
      <c r="BY1538" s="18" t="str">
        <f t="shared" si="1533"/>
        <v/>
      </c>
      <c r="BZ1538" s="18" t="str">
        <f t="shared" si="1533"/>
        <v/>
      </c>
      <c r="CA1538" s="18" t="str">
        <f>IF(BY1538&lt;&gt;"",BY1538-LOOKUP(2,1/(LEN($AQ$1:AQ1538)&gt;0),$AQ$1:AQ1538),"")</f>
        <v/>
      </c>
    </row>
    <row r="1539" spans="1:79" x14ac:dyDescent="0.25">
      <c r="A1539" s="21">
        <v>63490</v>
      </c>
      <c r="B1539" s="21">
        <v>1</v>
      </c>
      <c r="C1539" s="22" t="s">
        <v>3673</v>
      </c>
      <c r="D1539" s="21">
        <v>332</v>
      </c>
      <c r="E1539" s="23">
        <v>0.98124999999999996</v>
      </c>
      <c r="F1539" s="22" t="s">
        <v>582</v>
      </c>
      <c r="G1539" s="22" t="b">
        <v>1</v>
      </c>
      <c r="H1539" s="24">
        <v>43532.981469907405</v>
      </c>
      <c r="I1539" s="25" t="s">
        <v>161</v>
      </c>
      <c r="J1539" s="22" t="s">
        <v>162</v>
      </c>
      <c r="K1539" s="11">
        <v>0</v>
      </c>
      <c r="L1539" s="11">
        <v>2085</v>
      </c>
      <c r="M1539" s="11">
        <v>4038</v>
      </c>
      <c r="N1539" s="11">
        <v>7.0969008447718807E-11</v>
      </c>
      <c r="O1539" s="11">
        <v>187</v>
      </c>
      <c r="P1539" s="14">
        <v>0.24999980308026243</v>
      </c>
      <c r="Q1539" s="11">
        <v>6040.1382854036028</v>
      </c>
      <c r="R1539" s="15">
        <v>0.6953171943166514</v>
      </c>
      <c r="S1539" s="11">
        <v>38.22979808987111</v>
      </c>
      <c r="T1539" s="11">
        <v>44.999999832361937</v>
      </c>
      <c r="U1539" s="11">
        <v>0.84955107182862677</v>
      </c>
      <c r="V1539" s="11">
        <v>3.0583838585830563</v>
      </c>
      <c r="W1539" s="22"/>
      <c r="X1539" s="21">
        <v>0</v>
      </c>
      <c r="Y1539" s="22">
        <v>0</v>
      </c>
      <c r="Z1539" s="22">
        <v>0</v>
      </c>
      <c r="AA1539" s="22">
        <v>0</v>
      </c>
      <c r="AB1539" s="22">
        <v>0</v>
      </c>
      <c r="AC1539" s="22">
        <v>0</v>
      </c>
      <c r="AD1539" s="22">
        <v>0</v>
      </c>
      <c r="AE1539" s="22">
        <v>0</v>
      </c>
      <c r="AF1539" s="22">
        <v>6040.1382854036028</v>
      </c>
      <c r="AG1539" s="21">
        <v>0</v>
      </c>
      <c r="AH1539" s="22">
        <v>0</v>
      </c>
      <c r="AI1539" s="22">
        <v>0</v>
      </c>
      <c r="AJ1539" s="22">
        <v>6040.1382854036028</v>
      </c>
      <c r="AK1539" s="22">
        <v>8544.8116110658502</v>
      </c>
      <c r="AL1539" s="22">
        <v>0</v>
      </c>
      <c r="AM1539" s="22">
        <v>11</v>
      </c>
      <c r="AN1539" s="22">
        <v>0</v>
      </c>
      <c r="AO1539" s="22">
        <v>0</v>
      </c>
      <c r="AQ1539" s="18" t="str">
        <f t="shared" ref="AQ1539:BZ1539" si="1534">IF(OR(AND(AQ$2&gt;$O1538,AQ$2&lt;=$O1539),AND(AQ$2&lt;=$O1538,$O1537&gt;$O1538),AND(AQ$2&gt;$O1539,$O1540&lt;$O1539)),$H1538+((AQ$1-$Q1538)/$U1539/86000),"")</f>
        <v/>
      </c>
      <c r="AR1539" s="18" t="str">
        <f t="shared" si="1534"/>
        <v/>
      </c>
      <c r="AS1539" s="18" t="str">
        <f t="shared" si="1534"/>
        <v/>
      </c>
      <c r="AT1539" s="18" t="str">
        <f t="shared" si="1534"/>
        <v/>
      </c>
      <c r="AU1539" s="18" t="str">
        <f t="shared" si="1534"/>
        <v/>
      </c>
      <c r="AV1539" s="18" t="str">
        <f t="shared" si="1534"/>
        <v/>
      </c>
      <c r="AW1539" s="18" t="str">
        <f t="shared" si="1534"/>
        <v/>
      </c>
      <c r="AX1539" s="18" t="str">
        <f t="shared" si="1534"/>
        <v/>
      </c>
      <c r="AY1539" s="18" t="str">
        <f t="shared" si="1534"/>
        <v/>
      </c>
      <c r="AZ1539" s="18" t="str">
        <f t="shared" si="1534"/>
        <v/>
      </c>
      <c r="BA1539" s="18" t="str">
        <f t="shared" si="1534"/>
        <v/>
      </c>
      <c r="BB1539" s="18" t="str">
        <f t="shared" si="1534"/>
        <v/>
      </c>
      <c r="BC1539" s="18" t="str">
        <f t="shared" si="1534"/>
        <v/>
      </c>
      <c r="BD1539" s="18" t="str">
        <f t="shared" si="1534"/>
        <v/>
      </c>
      <c r="BE1539" s="18" t="str">
        <f t="shared" si="1534"/>
        <v/>
      </c>
      <c r="BF1539" s="18" t="str">
        <f t="shared" si="1534"/>
        <v/>
      </c>
      <c r="BG1539" s="18" t="str">
        <f t="shared" si="1534"/>
        <v/>
      </c>
      <c r="BH1539" s="18" t="str">
        <f t="shared" si="1534"/>
        <v/>
      </c>
      <c r="BI1539" s="18" t="str">
        <f t="shared" si="1534"/>
        <v/>
      </c>
      <c r="BJ1539" s="18" t="str">
        <f t="shared" si="1534"/>
        <v/>
      </c>
      <c r="BK1539" s="18" t="str">
        <f t="shared" si="1534"/>
        <v/>
      </c>
      <c r="BL1539" s="18" t="str">
        <f t="shared" si="1534"/>
        <v/>
      </c>
      <c r="BM1539" s="18" t="str">
        <f t="shared" si="1534"/>
        <v/>
      </c>
      <c r="BN1539" s="18" t="str">
        <f t="shared" si="1534"/>
        <v/>
      </c>
      <c r="BO1539" s="18" t="str">
        <f t="shared" si="1534"/>
        <v/>
      </c>
      <c r="BP1539" s="18" t="str">
        <f t="shared" si="1534"/>
        <v/>
      </c>
      <c r="BQ1539" s="18" t="str">
        <f t="shared" si="1534"/>
        <v/>
      </c>
      <c r="BR1539" s="18" t="str">
        <f t="shared" si="1534"/>
        <v/>
      </c>
      <c r="BS1539" s="18" t="str">
        <f t="shared" si="1534"/>
        <v/>
      </c>
      <c r="BT1539" s="18" t="str">
        <f t="shared" si="1534"/>
        <v/>
      </c>
      <c r="BU1539" s="18" t="str">
        <f t="shared" si="1534"/>
        <v/>
      </c>
      <c r="BV1539" s="18" t="str">
        <f t="shared" si="1534"/>
        <v/>
      </c>
      <c r="BW1539" s="18" t="str">
        <f t="shared" si="1534"/>
        <v/>
      </c>
      <c r="BX1539" s="18" t="str">
        <f t="shared" si="1534"/>
        <v/>
      </c>
      <c r="BY1539" s="18" t="str">
        <f t="shared" si="1534"/>
        <v/>
      </c>
      <c r="BZ1539" s="18" t="str">
        <f t="shared" si="1534"/>
        <v/>
      </c>
      <c r="CA1539" s="18" t="str">
        <f>IF(BY1539&lt;&gt;"",BY1539-LOOKUP(2,1/(LEN($AQ$1:AQ1539)&gt;0),$AQ$1:AQ1539),"")</f>
        <v/>
      </c>
    </row>
    <row r="1540" spans="1:79" x14ac:dyDescent="0.25">
      <c r="A1540" s="21">
        <v>63492</v>
      </c>
      <c r="B1540" s="21">
        <v>1</v>
      </c>
      <c r="C1540" s="22" t="s">
        <v>3675</v>
      </c>
      <c r="D1540" s="21">
        <v>332</v>
      </c>
      <c r="E1540" s="23">
        <v>0.9819444444444444</v>
      </c>
      <c r="F1540" s="22" t="s">
        <v>582</v>
      </c>
      <c r="G1540" s="22" t="b">
        <v>1</v>
      </c>
      <c r="H1540" s="24">
        <v>43532.981990740744</v>
      </c>
      <c r="I1540" s="25" t="s">
        <v>303</v>
      </c>
      <c r="J1540" s="22" t="s">
        <v>304</v>
      </c>
      <c r="K1540" s="11">
        <v>0</v>
      </c>
      <c r="L1540" s="11">
        <v>2086</v>
      </c>
      <c r="M1540" s="11">
        <v>4039</v>
      </c>
      <c r="N1540" s="11">
        <v>7.1054273576010019E-14</v>
      </c>
      <c r="O1540" s="11">
        <v>200</v>
      </c>
      <c r="P1540" s="14">
        <v>0.49999999690475661</v>
      </c>
      <c r="Q1540" s="11">
        <v>6323.0304416133486</v>
      </c>
      <c r="R1540" s="15">
        <v>0.7278826375326265</v>
      </c>
      <c r="S1540" s="11">
        <v>282.89215620974574</v>
      </c>
      <c r="T1540" s="11">
        <v>45.000000461004674</v>
      </c>
      <c r="U1540" s="11">
        <v>6.2864922958142975</v>
      </c>
      <c r="V1540" s="11">
        <v>22.631372264931471</v>
      </c>
      <c r="W1540" s="22"/>
      <c r="X1540" s="21">
        <v>0</v>
      </c>
      <c r="Y1540" s="22">
        <v>0</v>
      </c>
      <c r="Z1540" s="22">
        <v>0</v>
      </c>
      <c r="AA1540" s="22">
        <v>0</v>
      </c>
      <c r="AB1540" s="22">
        <v>0</v>
      </c>
      <c r="AC1540" s="22">
        <v>0</v>
      </c>
      <c r="AD1540" s="22">
        <v>0</v>
      </c>
      <c r="AE1540" s="22">
        <v>0</v>
      </c>
      <c r="AF1540" s="22">
        <v>6323.0304416133486</v>
      </c>
      <c r="AG1540" s="21">
        <v>0</v>
      </c>
      <c r="AH1540" s="22">
        <v>0</v>
      </c>
      <c r="AI1540" s="22">
        <v>0</v>
      </c>
      <c r="AJ1540" s="22">
        <v>6323.0304416133486</v>
      </c>
      <c r="AK1540" s="22">
        <v>8544.8116110658502</v>
      </c>
      <c r="AL1540" s="22">
        <v>0</v>
      </c>
      <c r="AM1540" s="22">
        <v>10</v>
      </c>
      <c r="AN1540" s="22">
        <v>0</v>
      </c>
      <c r="AO1540" s="22">
        <v>0</v>
      </c>
      <c r="AQ1540" s="18" t="str">
        <f t="shared" ref="AQ1540:BZ1540" si="1535">IF(OR(AND(AQ$2&gt;$O1539,AQ$2&lt;=$O1540),AND(AQ$2&lt;=$O1539,$O1538&gt;$O1539),AND(AQ$2&gt;$O1540,$O1541&lt;$O1540)),$H1539+((AQ$1-$Q1539)/$U1540/86000),"")</f>
        <v/>
      </c>
      <c r="AR1540" s="18" t="str">
        <f t="shared" si="1535"/>
        <v/>
      </c>
      <c r="AS1540" s="18" t="str">
        <f t="shared" si="1535"/>
        <v/>
      </c>
      <c r="AT1540" s="18" t="str">
        <f t="shared" si="1535"/>
        <v/>
      </c>
      <c r="AU1540" s="18" t="str">
        <f t="shared" si="1535"/>
        <v/>
      </c>
      <c r="AV1540" s="18" t="str">
        <f t="shared" si="1535"/>
        <v/>
      </c>
      <c r="AW1540" s="18" t="str">
        <f t="shared" si="1535"/>
        <v/>
      </c>
      <c r="AX1540" s="18" t="str">
        <f t="shared" si="1535"/>
        <v/>
      </c>
      <c r="AY1540" s="18" t="str">
        <f t="shared" si="1535"/>
        <v/>
      </c>
      <c r="AZ1540" s="18" t="str">
        <f t="shared" si="1535"/>
        <v/>
      </c>
      <c r="BA1540" s="18" t="str">
        <f t="shared" si="1535"/>
        <v/>
      </c>
      <c r="BB1540" s="18" t="str">
        <f t="shared" si="1535"/>
        <v/>
      </c>
      <c r="BC1540" s="18" t="str">
        <f t="shared" si="1535"/>
        <v/>
      </c>
      <c r="BD1540" s="18" t="str">
        <f t="shared" si="1535"/>
        <v/>
      </c>
      <c r="BE1540" s="18" t="str">
        <f t="shared" si="1535"/>
        <v/>
      </c>
      <c r="BF1540" s="18" t="str">
        <f t="shared" si="1535"/>
        <v/>
      </c>
      <c r="BG1540" s="18" t="str">
        <f t="shared" si="1535"/>
        <v/>
      </c>
      <c r="BH1540" s="18" t="str">
        <f t="shared" si="1535"/>
        <v/>
      </c>
      <c r="BI1540" s="18" t="str">
        <f t="shared" si="1535"/>
        <v/>
      </c>
      <c r="BJ1540" s="18" t="str">
        <f t="shared" si="1535"/>
        <v/>
      </c>
      <c r="BK1540" s="18" t="str">
        <f t="shared" si="1535"/>
        <v/>
      </c>
      <c r="BL1540" s="18" t="str">
        <f t="shared" si="1535"/>
        <v/>
      </c>
      <c r="BM1540" s="18" t="str">
        <f t="shared" si="1535"/>
        <v/>
      </c>
      <c r="BN1540" s="18" t="str">
        <f t="shared" si="1535"/>
        <v/>
      </c>
      <c r="BO1540" s="18" t="str">
        <f t="shared" si="1535"/>
        <v/>
      </c>
      <c r="BP1540" s="18" t="str">
        <f t="shared" si="1535"/>
        <v/>
      </c>
      <c r="BQ1540" s="18">
        <f t="shared" si="1535"/>
        <v>43532.981648315683</v>
      </c>
      <c r="BR1540" s="18">
        <f t="shared" si="1535"/>
        <v>43532.98196913203</v>
      </c>
      <c r="BS1540" s="18" t="str">
        <f t="shared" si="1535"/>
        <v/>
      </c>
      <c r="BT1540" s="18" t="str">
        <f t="shared" si="1535"/>
        <v/>
      </c>
      <c r="BU1540" s="18" t="str">
        <f t="shared" si="1535"/>
        <v/>
      </c>
      <c r="BV1540" s="18" t="str">
        <f t="shared" si="1535"/>
        <v/>
      </c>
      <c r="BW1540" s="18" t="str">
        <f t="shared" si="1535"/>
        <v/>
      </c>
      <c r="BX1540" s="18" t="str">
        <f t="shared" si="1535"/>
        <v/>
      </c>
      <c r="BY1540" s="18" t="str">
        <f t="shared" si="1535"/>
        <v/>
      </c>
      <c r="BZ1540" s="18" t="str">
        <f t="shared" si="1535"/>
        <v/>
      </c>
      <c r="CA1540" s="18" t="str">
        <f>IF(BY1540&lt;&gt;"",BY1540-LOOKUP(2,1/(LEN($AQ$1:AQ1540)&gt;0),$AQ$1:AQ1540),"")</f>
        <v/>
      </c>
    </row>
    <row r="1541" spans="1:79" x14ac:dyDescent="0.25">
      <c r="A1541" s="21">
        <v>63494</v>
      </c>
      <c r="B1541" s="21">
        <v>1</v>
      </c>
      <c r="C1541" s="22" t="s">
        <v>3677</v>
      </c>
      <c r="D1541" s="21">
        <v>332</v>
      </c>
      <c r="E1541" s="23">
        <v>0.98263888888888884</v>
      </c>
      <c r="F1541" s="22" t="s">
        <v>582</v>
      </c>
      <c r="G1541" s="22" t="b">
        <v>1</v>
      </c>
      <c r="H1541" s="24">
        <v>43532.982511574075</v>
      </c>
      <c r="I1541" s="25" t="s">
        <v>461</v>
      </c>
      <c r="J1541" s="22" t="s">
        <v>462</v>
      </c>
      <c r="K1541" s="11">
        <v>0</v>
      </c>
      <c r="L1541" s="11">
        <v>2087</v>
      </c>
      <c r="M1541" s="11">
        <v>4040</v>
      </c>
      <c r="N1541" s="11">
        <v>3.7367442473623669E-11</v>
      </c>
      <c r="O1541" s="11">
        <v>203</v>
      </c>
      <c r="P1541" s="14">
        <v>0.37447722969219993</v>
      </c>
      <c r="Q1541" s="11">
        <v>6451.8693174563377</v>
      </c>
      <c r="R1541" s="15">
        <v>0.74271406711869148</v>
      </c>
      <c r="S1541" s="11">
        <v>128.83887584298918</v>
      </c>
      <c r="T1541" s="11">
        <v>44.999999832361937</v>
      </c>
      <c r="U1541" s="11">
        <v>2.8630861405100312</v>
      </c>
      <c r="V1541" s="11">
        <v>10.307110105836113</v>
      </c>
      <c r="W1541" s="22"/>
      <c r="X1541" s="21">
        <v>0</v>
      </c>
      <c r="Y1541" s="22">
        <v>0</v>
      </c>
      <c r="Z1541" s="22">
        <v>0</v>
      </c>
      <c r="AA1541" s="22">
        <v>0</v>
      </c>
      <c r="AB1541" s="22">
        <v>0</v>
      </c>
      <c r="AC1541" s="22">
        <v>0</v>
      </c>
      <c r="AD1541" s="22">
        <v>0</v>
      </c>
      <c r="AE1541" s="22">
        <v>0</v>
      </c>
      <c r="AF1541" s="22">
        <v>6451.8693174563377</v>
      </c>
      <c r="AG1541" s="21">
        <v>0</v>
      </c>
      <c r="AH1541" s="22">
        <v>0</v>
      </c>
      <c r="AI1541" s="22">
        <v>0</v>
      </c>
      <c r="AJ1541" s="22">
        <v>6451.8693174563377</v>
      </c>
      <c r="AK1541" s="22">
        <v>8544.8116110658502</v>
      </c>
      <c r="AL1541" s="22">
        <v>0</v>
      </c>
      <c r="AM1541" s="22">
        <v>9</v>
      </c>
      <c r="AN1541" s="22">
        <v>0</v>
      </c>
      <c r="AO1541" s="22">
        <v>0</v>
      </c>
      <c r="AQ1541" s="18" t="str">
        <f t="shared" ref="AQ1541:BZ1541" si="1536">IF(OR(AND(AQ$2&gt;$O1540,AQ$2&lt;=$O1541),AND(AQ$2&lt;=$O1540,$O1539&gt;$O1540),AND(AQ$2&gt;$O1541,$O1542&lt;$O1541)),$H1540+((AQ$1-$Q1540)/$U1541/86000),"")</f>
        <v/>
      </c>
      <c r="AR1541" s="18" t="str">
        <f t="shared" si="1536"/>
        <v/>
      </c>
      <c r="AS1541" s="18" t="str">
        <f t="shared" si="1536"/>
        <v/>
      </c>
      <c r="AT1541" s="18" t="str">
        <f t="shared" si="1536"/>
        <v/>
      </c>
      <c r="AU1541" s="18" t="str">
        <f t="shared" si="1536"/>
        <v/>
      </c>
      <c r="AV1541" s="18" t="str">
        <f t="shared" si="1536"/>
        <v/>
      </c>
      <c r="AW1541" s="18" t="str">
        <f t="shared" si="1536"/>
        <v/>
      </c>
      <c r="AX1541" s="18" t="str">
        <f t="shared" si="1536"/>
        <v/>
      </c>
      <c r="AY1541" s="18" t="str">
        <f t="shared" si="1536"/>
        <v/>
      </c>
      <c r="AZ1541" s="18" t="str">
        <f t="shared" si="1536"/>
        <v/>
      </c>
      <c r="BA1541" s="18" t="str">
        <f t="shared" si="1536"/>
        <v/>
      </c>
      <c r="BB1541" s="18" t="str">
        <f t="shared" si="1536"/>
        <v/>
      </c>
      <c r="BC1541" s="18" t="str">
        <f t="shared" si="1536"/>
        <v/>
      </c>
      <c r="BD1541" s="18" t="str">
        <f t="shared" si="1536"/>
        <v/>
      </c>
      <c r="BE1541" s="18" t="str">
        <f t="shared" si="1536"/>
        <v/>
      </c>
      <c r="BF1541" s="18" t="str">
        <f t="shared" si="1536"/>
        <v/>
      </c>
      <c r="BG1541" s="18" t="str">
        <f t="shared" si="1536"/>
        <v/>
      </c>
      <c r="BH1541" s="18" t="str">
        <f t="shared" si="1536"/>
        <v/>
      </c>
      <c r="BI1541" s="18" t="str">
        <f t="shared" si="1536"/>
        <v/>
      </c>
      <c r="BJ1541" s="18" t="str">
        <f t="shared" si="1536"/>
        <v/>
      </c>
      <c r="BK1541" s="18" t="str">
        <f t="shared" si="1536"/>
        <v/>
      </c>
      <c r="BL1541" s="18" t="str">
        <f t="shared" si="1536"/>
        <v/>
      </c>
      <c r="BM1541" s="18" t="str">
        <f t="shared" si="1536"/>
        <v/>
      </c>
      <c r="BN1541" s="18" t="str">
        <f t="shared" si="1536"/>
        <v/>
      </c>
      <c r="BO1541" s="18" t="str">
        <f t="shared" si="1536"/>
        <v/>
      </c>
      <c r="BP1541" s="18" t="str">
        <f t="shared" si="1536"/>
        <v/>
      </c>
      <c r="BQ1541" s="18" t="str">
        <f t="shared" si="1536"/>
        <v/>
      </c>
      <c r="BR1541" s="18" t="str">
        <f t="shared" si="1536"/>
        <v/>
      </c>
      <c r="BS1541" s="18" t="str">
        <f t="shared" si="1536"/>
        <v/>
      </c>
      <c r="BT1541" s="18" t="str">
        <f t="shared" si="1536"/>
        <v/>
      </c>
      <c r="BU1541" s="18" t="str">
        <f t="shared" si="1536"/>
        <v/>
      </c>
      <c r="BV1541" s="18" t="str">
        <f t="shared" si="1536"/>
        <v/>
      </c>
      <c r="BW1541" s="18" t="str">
        <f t="shared" si="1536"/>
        <v/>
      </c>
      <c r="BX1541" s="18" t="str">
        <f t="shared" si="1536"/>
        <v/>
      </c>
      <c r="BY1541" s="18" t="str">
        <f t="shared" si="1536"/>
        <v/>
      </c>
      <c r="BZ1541" s="18" t="str">
        <f t="shared" si="1536"/>
        <v/>
      </c>
      <c r="CA1541" s="18" t="str">
        <f>IF(BY1541&lt;&gt;"",BY1541-LOOKUP(2,1/(LEN($AQ$1:AQ1541)&gt;0),$AQ$1:AQ1541),"")</f>
        <v/>
      </c>
    </row>
    <row r="1542" spans="1:79" x14ac:dyDescent="0.25">
      <c r="A1542" s="21">
        <v>63495</v>
      </c>
      <c r="B1542" s="21">
        <v>1</v>
      </c>
      <c r="C1542" s="22" t="s">
        <v>3678</v>
      </c>
      <c r="D1542" s="21">
        <v>332</v>
      </c>
      <c r="E1542" s="23">
        <v>0.98263888888888884</v>
      </c>
      <c r="F1542" s="22" t="s">
        <v>582</v>
      </c>
      <c r="G1542" s="22" t="b">
        <v>1</v>
      </c>
      <c r="H1542" s="24">
        <v>43532.983032407406</v>
      </c>
      <c r="I1542" s="25" t="s">
        <v>559</v>
      </c>
      <c r="J1542" s="22" t="s">
        <v>560</v>
      </c>
      <c r="K1542" s="11">
        <v>0</v>
      </c>
      <c r="L1542" s="11">
        <v>2088</v>
      </c>
      <c r="M1542" s="11">
        <v>4041</v>
      </c>
      <c r="N1542" s="11">
        <v>0.36240564372108253</v>
      </c>
      <c r="O1542" s="11">
        <v>209</v>
      </c>
      <c r="P1542" s="14">
        <v>0.7463409021567543</v>
      </c>
      <c r="Q1542" s="11">
        <v>6644.8505911134398</v>
      </c>
      <c r="R1542" s="15">
        <v>0.76492931971964151</v>
      </c>
      <c r="S1542" s="11">
        <v>192.98127365710207</v>
      </c>
      <c r="T1542" s="11">
        <v>44.999999832361937</v>
      </c>
      <c r="U1542" s="11">
        <v>4.2884727639114075</v>
      </c>
      <c r="V1542" s="11">
        <v>15.438501950081067</v>
      </c>
      <c r="W1542" s="22"/>
      <c r="X1542" s="21">
        <v>0</v>
      </c>
      <c r="Y1542" s="22">
        <v>0</v>
      </c>
      <c r="Z1542" s="22">
        <v>0</v>
      </c>
      <c r="AA1542" s="22">
        <v>0</v>
      </c>
      <c r="AB1542" s="22">
        <v>0</v>
      </c>
      <c r="AC1542" s="22">
        <v>0</v>
      </c>
      <c r="AD1542" s="22">
        <v>0</v>
      </c>
      <c r="AE1542" s="22">
        <v>0</v>
      </c>
      <c r="AF1542" s="22">
        <v>6644.8505911134398</v>
      </c>
      <c r="AG1542" s="21">
        <v>0</v>
      </c>
      <c r="AH1542" s="22">
        <v>0</v>
      </c>
      <c r="AI1542" s="22">
        <v>0</v>
      </c>
      <c r="AJ1542" s="22">
        <v>6644.8505911134398</v>
      </c>
      <c r="AK1542" s="22">
        <v>8544.8116110658502</v>
      </c>
      <c r="AL1542" s="22">
        <v>0</v>
      </c>
      <c r="AM1542" s="22">
        <v>8</v>
      </c>
      <c r="AN1542" s="22">
        <v>0</v>
      </c>
      <c r="AO1542" s="22">
        <v>0</v>
      </c>
      <c r="AQ1542" s="18" t="str">
        <f t="shared" ref="AQ1542:BZ1542" si="1537">IF(OR(AND(AQ$2&gt;$O1541,AQ$2&lt;=$O1542),AND(AQ$2&lt;=$O1541,$O1540&gt;$O1541),AND(AQ$2&gt;$O1542,$O1543&lt;$O1542)),$H1541+((AQ$1-$Q1541)/$U1542/86000),"")</f>
        <v/>
      </c>
      <c r="AR1542" s="18" t="str">
        <f t="shared" si="1537"/>
        <v/>
      </c>
      <c r="AS1542" s="18" t="str">
        <f t="shared" si="1537"/>
        <v/>
      </c>
      <c r="AT1542" s="18" t="str">
        <f t="shared" si="1537"/>
        <v/>
      </c>
      <c r="AU1542" s="18" t="str">
        <f t="shared" si="1537"/>
        <v/>
      </c>
      <c r="AV1542" s="18" t="str">
        <f t="shared" si="1537"/>
        <v/>
      </c>
      <c r="AW1542" s="18" t="str">
        <f t="shared" si="1537"/>
        <v/>
      </c>
      <c r="AX1542" s="18" t="str">
        <f t="shared" si="1537"/>
        <v/>
      </c>
      <c r="AY1542" s="18" t="str">
        <f t="shared" si="1537"/>
        <v/>
      </c>
      <c r="AZ1542" s="18" t="str">
        <f t="shared" si="1537"/>
        <v/>
      </c>
      <c r="BA1542" s="18" t="str">
        <f t="shared" si="1537"/>
        <v/>
      </c>
      <c r="BB1542" s="18" t="str">
        <f t="shared" si="1537"/>
        <v/>
      </c>
      <c r="BC1542" s="18" t="str">
        <f t="shared" si="1537"/>
        <v/>
      </c>
      <c r="BD1542" s="18" t="str">
        <f t="shared" si="1537"/>
        <v/>
      </c>
      <c r="BE1542" s="18" t="str">
        <f t="shared" si="1537"/>
        <v/>
      </c>
      <c r="BF1542" s="18" t="str">
        <f t="shared" si="1537"/>
        <v/>
      </c>
      <c r="BG1542" s="18" t="str">
        <f t="shared" si="1537"/>
        <v/>
      </c>
      <c r="BH1542" s="18" t="str">
        <f t="shared" si="1537"/>
        <v/>
      </c>
      <c r="BI1542" s="18" t="str">
        <f t="shared" si="1537"/>
        <v/>
      </c>
      <c r="BJ1542" s="18" t="str">
        <f t="shared" si="1537"/>
        <v/>
      </c>
      <c r="BK1542" s="18" t="str">
        <f t="shared" si="1537"/>
        <v/>
      </c>
      <c r="BL1542" s="18" t="str">
        <f t="shared" si="1537"/>
        <v/>
      </c>
      <c r="BM1542" s="18" t="str">
        <f t="shared" si="1537"/>
        <v/>
      </c>
      <c r="BN1542" s="18" t="str">
        <f t="shared" si="1537"/>
        <v/>
      </c>
      <c r="BO1542" s="18" t="str">
        <f t="shared" si="1537"/>
        <v/>
      </c>
      <c r="BP1542" s="18" t="str">
        <f t="shared" si="1537"/>
        <v/>
      </c>
      <c r="BQ1542" s="18" t="str">
        <f t="shared" si="1537"/>
        <v/>
      </c>
      <c r="BR1542" s="18" t="str">
        <f t="shared" si="1537"/>
        <v/>
      </c>
      <c r="BS1542" s="18">
        <f t="shared" si="1537"/>
        <v>43532.982584190788</v>
      </c>
      <c r="BT1542" s="18" t="str">
        <f t="shared" si="1537"/>
        <v/>
      </c>
      <c r="BU1542" s="18" t="str">
        <f t="shared" si="1537"/>
        <v/>
      </c>
      <c r="BV1542" s="18" t="str">
        <f t="shared" si="1537"/>
        <v/>
      </c>
      <c r="BW1542" s="18" t="str">
        <f t="shared" si="1537"/>
        <v/>
      </c>
      <c r="BX1542" s="18" t="str">
        <f t="shared" si="1537"/>
        <v/>
      </c>
      <c r="BY1542" s="18" t="str">
        <f t="shared" si="1537"/>
        <v/>
      </c>
      <c r="BZ1542" s="18" t="str">
        <f t="shared" si="1537"/>
        <v/>
      </c>
      <c r="CA1542" s="18" t="str">
        <f>IF(BY1542&lt;&gt;"",BY1542-LOOKUP(2,1/(LEN($AQ$1:AQ1542)&gt;0),$AQ$1:AQ1542),"")</f>
        <v/>
      </c>
    </row>
    <row r="1543" spans="1:79" x14ac:dyDescent="0.25">
      <c r="A1543" s="21">
        <v>63497</v>
      </c>
      <c r="B1543" s="21">
        <v>1</v>
      </c>
      <c r="C1543" s="22" t="s">
        <v>3680</v>
      </c>
      <c r="D1543" s="21">
        <v>332</v>
      </c>
      <c r="E1543" s="23">
        <v>0.98333333333333328</v>
      </c>
      <c r="F1543" s="22" t="s">
        <v>582</v>
      </c>
      <c r="G1543" s="22" t="b">
        <v>1</v>
      </c>
      <c r="H1543" s="24">
        <v>43532.983553240738</v>
      </c>
      <c r="I1543" s="25" t="s">
        <v>195</v>
      </c>
      <c r="J1543" s="22" t="s">
        <v>196</v>
      </c>
      <c r="K1543" s="11">
        <v>0</v>
      </c>
      <c r="L1543" s="11">
        <v>2089</v>
      </c>
      <c r="M1543" s="11">
        <v>4042</v>
      </c>
      <c r="N1543" s="11">
        <v>5.6814997151377611E-11</v>
      </c>
      <c r="O1543" s="11">
        <v>222</v>
      </c>
      <c r="P1543" s="14">
        <v>0.7499999038134646</v>
      </c>
      <c r="Q1543" s="11">
        <v>7101.4437554575943</v>
      </c>
      <c r="R1543" s="15">
        <v>0.81749054646227148</v>
      </c>
      <c r="S1543" s="11">
        <v>456.5931643441545</v>
      </c>
      <c r="T1543" s="11">
        <v>44.999999832361937</v>
      </c>
      <c r="U1543" s="11">
        <v>10.146514801002146</v>
      </c>
      <c r="V1543" s="11">
        <v>36.527453283607727</v>
      </c>
      <c r="W1543" s="22"/>
      <c r="X1543" s="21">
        <v>0</v>
      </c>
      <c r="Y1543" s="22">
        <v>0</v>
      </c>
      <c r="Z1543" s="22">
        <v>0</v>
      </c>
      <c r="AA1543" s="22">
        <v>0</v>
      </c>
      <c r="AB1543" s="22">
        <v>0</v>
      </c>
      <c r="AC1543" s="22">
        <v>0</v>
      </c>
      <c r="AD1543" s="22">
        <v>0</v>
      </c>
      <c r="AE1543" s="22">
        <v>0</v>
      </c>
      <c r="AF1543" s="22">
        <v>7101.4437554575943</v>
      </c>
      <c r="AG1543" s="21">
        <v>0</v>
      </c>
      <c r="AH1543" s="22">
        <v>0</v>
      </c>
      <c r="AI1543" s="22">
        <v>0</v>
      </c>
      <c r="AJ1543" s="22">
        <v>7101.4437554575943</v>
      </c>
      <c r="AK1543" s="22">
        <v>8544.8116110658502</v>
      </c>
      <c r="AL1543" s="22">
        <v>0</v>
      </c>
      <c r="AM1543" s="22">
        <v>7</v>
      </c>
      <c r="AN1543" s="22">
        <v>0</v>
      </c>
      <c r="AO1543" s="22">
        <v>0</v>
      </c>
      <c r="AQ1543" s="18" t="str">
        <f t="shared" ref="AQ1543:BZ1543" si="1538">IF(OR(AND(AQ$2&gt;$O1542,AQ$2&lt;=$O1543),AND(AQ$2&lt;=$O1542,$O1541&gt;$O1542),AND(AQ$2&gt;$O1543,$O1544&lt;$O1543)),$H1542+((AQ$1-$Q1542)/$U1543/86000),"")</f>
        <v/>
      </c>
      <c r="AR1543" s="18" t="str">
        <f t="shared" si="1538"/>
        <v/>
      </c>
      <c r="AS1543" s="18" t="str">
        <f t="shared" si="1538"/>
        <v/>
      </c>
      <c r="AT1543" s="18" t="str">
        <f t="shared" si="1538"/>
        <v/>
      </c>
      <c r="AU1543" s="18" t="str">
        <f t="shared" si="1538"/>
        <v/>
      </c>
      <c r="AV1543" s="18" t="str">
        <f t="shared" si="1538"/>
        <v/>
      </c>
      <c r="AW1543" s="18" t="str">
        <f t="shared" si="1538"/>
        <v/>
      </c>
      <c r="AX1543" s="18" t="str">
        <f t="shared" si="1538"/>
        <v/>
      </c>
      <c r="AY1543" s="18" t="str">
        <f t="shared" si="1538"/>
        <v/>
      </c>
      <c r="AZ1543" s="18" t="str">
        <f t="shared" si="1538"/>
        <v/>
      </c>
      <c r="BA1543" s="18" t="str">
        <f t="shared" si="1538"/>
        <v/>
      </c>
      <c r="BB1543" s="18" t="str">
        <f t="shared" si="1538"/>
        <v/>
      </c>
      <c r="BC1543" s="18" t="str">
        <f t="shared" si="1538"/>
        <v/>
      </c>
      <c r="BD1543" s="18" t="str">
        <f t="shared" si="1538"/>
        <v/>
      </c>
      <c r="BE1543" s="18" t="str">
        <f t="shared" si="1538"/>
        <v/>
      </c>
      <c r="BF1543" s="18" t="str">
        <f t="shared" si="1538"/>
        <v/>
      </c>
      <c r="BG1543" s="18" t="str">
        <f t="shared" si="1538"/>
        <v/>
      </c>
      <c r="BH1543" s="18" t="str">
        <f t="shared" si="1538"/>
        <v/>
      </c>
      <c r="BI1543" s="18" t="str">
        <f t="shared" si="1538"/>
        <v/>
      </c>
      <c r="BJ1543" s="18" t="str">
        <f t="shared" si="1538"/>
        <v/>
      </c>
      <c r="BK1543" s="18" t="str">
        <f t="shared" si="1538"/>
        <v/>
      </c>
      <c r="BL1543" s="18" t="str">
        <f t="shared" si="1538"/>
        <v/>
      </c>
      <c r="BM1543" s="18" t="str">
        <f t="shared" si="1538"/>
        <v/>
      </c>
      <c r="BN1543" s="18" t="str">
        <f t="shared" si="1538"/>
        <v/>
      </c>
      <c r="BO1543" s="18" t="str">
        <f t="shared" si="1538"/>
        <v/>
      </c>
      <c r="BP1543" s="18" t="str">
        <f t="shared" si="1538"/>
        <v/>
      </c>
      <c r="BQ1543" s="18" t="str">
        <f t="shared" si="1538"/>
        <v/>
      </c>
      <c r="BR1543" s="18" t="str">
        <f t="shared" si="1538"/>
        <v/>
      </c>
      <c r="BS1543" s="18" t="str">
        <f t="shared" si="1538"/>
        <v/>
      </c>
      <c r="BT1543" s="18">
        <f t="shared" si="1538"/>
        <v>43532.983260038236</v>
      </c>
      <c r="BU1543" s="18" t="str">
        <f t="shared" si="1538"/>
        <v/>
      </c>
      <c r="BV1543" s="18" t="str">
        <f t="shared" si="1538"/>
        <v/>
      </c>
      <c r="BW1543" s="18" t="str">
        <f t="shared" si="1538"/>
        <v/>
      </c>
      <c r="BX1543" s="18" t="str">
        <f t="shared" si="1538"/>
        <v/>
      </c>
      <c r="BY1543" s="18" t="str">
        <f t="shared" si="1538"/>
        <v/>
      </c>
      <c r="BZ1543" s="18" t="str">
        <f t="shared" si="1538"/>
        <v/>
      </c>
      <c r="CA1543" s="18" t="str">
        <f>IF(BY1543&lt;&gt;"",BY1543-LOOKUP(2,1/(LEN($AQ$1:AQ1543)&gt;0),$AQ$1:AQ1543),"")</f>
        <v/>
      </c>
    </row>
    <row r="1544" spans="1:79" x14ac:dyDescent="0.25">
      <c r="A1544" s="21">
        <v>63498</v>
      </c>
      <c r="B1544" s="21">
        <v>1</v>
      </c>
      <c r="C1544" s="22" t="s">
        <v>3681</v>
      </c>
      <c r="D1544" s="21">
        <v>332</v>
      </c>
      <c r="E1544" s="23">
        <v>0.98402777777777772</v>
      </c>
      <c r="F1544" s="22" t="s">
        <v>582</v>
      </c>
      <c r="G1544" s="22" t="b">
        <v>1</v>
      </c>
      <c r="H1544" s="24">
        <v>43532.984085648146</v>
      </c>
      <c r="I1544" s="25" t="s">
        <v>3553</v>
      </c>
      <c r="J1544" s="22" t="s">
        <v>3554</v>
      </c>
      <c r="K1544" s="11">
        <v>0</v>
      </c>
      <c r="L1544" s="11">
        <v>2090</v>
      </c>
      <c r="M1544" s="11">
        <v>4043</v>
      </c>
      <c r="N1544" s="11">
        <v>7.2120087679650169E-13</v>
      </c>
      <c r="O1544" s="11">
        <v>236</v>
      </c>
      <c r="P1544" s="14">
        <v>0.49999994982586327</v>
      </c>
      <c r="Q1544" s="11">
        <v>7538.9778622216436</v>
      </c>
      <c r="R1544" s="15">
        <v>0.86785776872739762</v>
      </c>
      <c r="S1544" s="11">
        <v>437.53410676404928</v>
      </c>
      <c r="T1544" s="11">
        <v>46.000000066123903</v>
      </c>
      <c r="U1544" s="11">
        <v>9.5116110029370535</v>
      </c>
      <c r="V1544" s="11">
        <v>34.241799610573395</v>
      </c>
      <c r="W1544" s="22"/>
      <c r="X1544" s="21">
        <v>0</v>
      </c>
      <c r="Y1544" s="22">
        <v>0</v>
      </c>
      <c r="Z1544" s="22">
        <v>0</v>
      </c>
      <c r="AA1544" s="22">
        <v>0</v>
      </c>
      <c r="AB1544" s="22">
        <v>0</v>
      </c>
      <c r="AC1544" s="22">
        <v>0</v>
      </c>
      <c r="AD1544" s="22">
        <v>0</v>
      </c>
      <c r="AE1544" s="22">
        <v>0</v>
      </c>
      <c r="AF1544" s="22">
        <v>7538.9778622216436</v>
      </c>
      <c r="AG1544" s="21">
        <v>0</v>
      </c>
      <c r="AH1544" s="22">
        <v>0</v>
      </c>
      <c r="AI1544" s="22">
        <v>0</v>
      </c>
      <c r="AJ1544" s="22">
        <v>7538.9778622216436</v>
      </c>
      <c r="AK1544" s="22">
        <v>8544.8116110658502</v>
      </c>
      <c r="AL1544" s="22">
        <v>0</v>
      </c>
      <c r="AM1544" s="22">
        <v>6</v>
      </c>
      <c r="AN1544" s="22">
        <v>0</v>
      </c>
      <c r="AO1544" s="22">
        <v>0</v>
      </c>
      <c r="AQ1544" s="18" t="str">
        <f t="shared" ref="AQ1544:BZ1544" si="1539">IF(OR(AND(AQ$2&gt;$O1543,AQ$2&lt;=$O1544),AND(AQ$2&lt;=$O1543,$O1542&gt;$O1543),AND(AQ$2&gt;$O1544,$O1545&lt;$O1544)),$H1543+((AQ$1-$Q1543)/$U1544/86000),"")</f>
        <v/>
      </c>
      <c r="AR1544" s="18" t="str">
        <f t="shared" si="1539"/>
        <v/>
      </c>
      <c r="AS1544" s="18" t="str">
        <f t="shared" si="1539"/>
        <v/>
      </c>
      <c r="AT1544" s="18" t="str">
        <f t="shared" si="1539"/>
        <v/>
      </c>
      <c r="AU1544" s="18" t="str">
        <f t="shared" si="1539"/>
        <v/>
      </c>
      <c r="AV1544" s="18" t="str">
        <f t="shared" si="1539"/>
        <v/>
      </c>
      <c r="AW1544" s="18" t="str">
        <f t="shared" si="1539"/>
        <v/>
      </c>
      <c r="AX1544" s="18" t="str">
        <f t="shared" si="1539"/>
        <v/>
      </c>
      <c r="AY1544" s="18" t="str">
        <f t="shared" si="1539"/>
        <v/>
      </c>
      <c r="AZ1544" s="18" t="str">
        <f t="shared" si="1539"/>
        <v/>
      </c>
      <c r="BA1544" s="18" t="str">
        <f t="shared" si="1539"/>
        <v/>
      </c>
      <c r="BB1544" s="18" t="str">
        <f t="shared" si="1539"/>
        <v/>
      </c>
      <c r="BC1544" s="18" t="str">
        <f t="shared" si="1539"/>
        <v/>
      </c>
      <c r="BD1544" s="18" t="str">
        <f t="shared" si="1539"/>
        <v/>
      </c>
      <c r="BE1544" s="18" t="str">
        <f t="shared" si="1539"/>
        <v/>
      </c>
      <c r="BF1544" s="18" t="str">
        <f t="shared" si="1539"/>
        <v/>
      </c>
      <c r="BG1544" s="18" t="str">
        <f t="shared" si="1539"/>
        <v/>
      </c>
      <c r="BH1544" s="18" t="str">
        <f t="shared" si="1539"/>
        <v/>
      </c>
      <c r="BI1544" s="18" t="str">
        <f t="shared" si="1539"/>
        <v/>
      </c>
      <c r="BJ1544" s="18" t="str">
        <f t="shared" si="1539"/>
        <v/>
      </c>
      <c r="BK1544" s="18" t="str">
        <f t="shared" si="1539"/>
        <v/>
      </c>
      <c r="BL1544" s="18" t="str">
        <f t="shared" si="1539"/>
        <v/>
      </c>
      <c r="BM1544" s="18" t="str">
        <f t="shared" si="1539"/>
        <v/>
      </c>
      <c r="BN1544" s="18" t="str">
        <f t="shared" si="1539"/>
        <v/>
      </c>
      <c r="BO1544" s="18" t="str">
        <f t="shared" si="1539"/>
        <v/>
      </c>
      <c r="BP1544" s="18" t="str">
        <f t="shared" si="1539"/>
        <v/>
      </c>
      <c r="BQ1544" s="18" t="str">
        <f t="shared" si="1539"/>
        <v/>
      </c>
      <c r="BR1544" s="18" t="str">
        <f t="shared" si="1539"/>
        <v/>
      </c>
      <c r="BS1544" s="18" t="str">
        <f t="shared" si="1539"/>
        <v/>
      </c>
      <c r="BT1544" s="18" t="str">
        <f t="shared" si="1539"/>
        <v/>
      </c>
      <c r="BU1544" s="18">
        <f t="shared" si="1539"/>
        <v>43532.983649309666</v>
      </c>
      <c r="BV1544" s="18" t="str">
        <f t="shared" si="1539"/>
        <v/>
      </c>
      <c r="BW1544" s="18" t="str">
        <f t="shared" si="1539"/>
        <v/>
      </c>
      <c r="BX1544" s="18" t="str">
        <f t="shared" si="1539"/>
        <v/>
      </c>
      <c r="BY1544" s="18" t="str">
        <f t="shared" si="1539"/>
        <v/>
      </c>
      <c r="BZ1544" s="18" t="str">
        <f t="shared" si="1539"/>
        <v/>
      </c>
      <c r="CA1544" s="18" t="str">
        <f>IF(BY1544&lt;&gt;"",BY1544-LOOKUP(2,1/(LEN($AQ$1:AQ1544)&gt;0),$AQ$1:AQ1544),"")</f>
        <v/>
      </c>
    </row>
    <row r="1545" spans="1:79" x14ac:dyDescent="0.25">
      <c r="A1545" s="21">
        <v>63500</v>
      </c>
      <c r="B1545" s="21">
        <v>1</v>
      </c>
      <c r="C1545" s="22" t="s">
        <v>3683</v>
      </c>
      <c r="D1545" s="21">
        <v>332</v>
      </c>
      <c r="E1545" s="23">
        <v>0.98472222222222228</v>
      </c>
      <c r="F1545" s="22" t="s">
        <v>582</v>
      </c>
      <c r="G1545" s="22" t="b">
        <v>1</v>
      </c>
      <c r="H1545" s="24">
        <v>43532.984606481485</v>
      </c>
      <c r="I1545" s="25" t="s">
        <v>317</v>
      </c>
      <c r="J1545" s="22" t="s">
        <v>318</v>
      </c>
      <c r="K1545" s="11">
        <v>0</v>
      </c>
      <c r="L1545" s="11">
        <v>2091</v>
      </c>
      <c r="M1545" s="11">
        <v>4044</v>
      </c>
      <c r="N1545" s="11">
        <v>6.6009420152113307E-12</v>
      </c>
      <c r="O1545" s="11">
        <v>250</v>
      </c>
      <c r="P1545" s="14">
        <v>0.49999993635199136</v>
      </c>
      <c r="Q1545" s="11">
        <v>7836.9351595834542</v>
      </c>
      <c r="R1545" s="15">
        <v>0.90215745231716538</v>
      </c>
      <c r="S1545" s="11">
        <v>297.95729736181056</v>
      </c>
      <c r="T1545" s="11">
        <v>45.000000461004674</v>
      </c>
      <c r="U1545" s="11">
        <v>6.6212732068749478</v>
      </c>
      <c r="V1545" s="11">
        <v>23.836583544749814</v>
      </c>
      <c r="W1545" s="22"/>
      <c r="X1545" s="21">
        <v>0</v>
      </c>
      <c r="Y1545" s="22">
        <v>0</v>
      </c>
      <c r="Z1545" s="22">
        <v>0</v>
      </c>
      <c r="AA1545" s="22">
        <v>0</v>
      </c>
      <c r="AB1545" s="22">
        <v>0</v>
      </c>
      <c r="AC1545" s="22">
        <v>0</v>
      </c>
      <c r="AD1545" s="22">
        <v>0</v>
      </c>
      <c r="AE1545" s="22">
        <v>0</v>
      </c>
      <c r="AF1545" s="22">
        <v>7836.9351595834542</v>
      </c>
      <c r="AG1545" s="21">
        <v>0</v>
      </c>
      <c r="AH1545" s="22">
        <v>0</v>
      </c>
      <c r="AI1545" s="22">
        <v>0</v>
      </c>
      <c r="AJ1545" s="22">
        <v>7836.9351595834542</v>
      </c>
      <c r="AK1545" s="22">
        <v>8544.8116110658502</v>
      </c>
      <c r="AL1545" s="22">
        <v>0</v>
      </c>
      <c r="AM1545" s="22">
        <v>5</v>
      </c>
      <c r="AN1545" s="22">
        <v>0</v>
      </c>
      <c r="AO1545" s="22">
        <v>0</v>
      </c>
      <c r="AQ1545" s="18" t="str">
        <f t="shared" ref="AQ1545:BZ1545" si="1540">IF(OR(AND(AQ$2&gt;$O1544,AQ$2&lt;=$O1545),AND(AQ$2&lt;=$O1544,$O1543&gt;$O1544),AND(AQ$2&gt;$O1545,$O1546&lt;$O1545)),$H1544+((AQ$1-$Q1544)/$U1545/86000),"")</f>
        <v/>
      </c>
      <c r="AR1545" s="18" t="str">
        <f t="shared" si="1540"/>
        <v/>
      </c>
      <c r="AS1545" s="18" t="str">
        <f t="shared" si="1540"/>
        <v/>
      </c>
      <c r="AT1545" s="18" t="str">
        <f t="shared" si="1540"/>
        <v/>
      </c>
      <c r="AU1545" s="18" t="str">
        <f t="shared" si="1540"/>
        <v/>
      </c>
      <c r="AV1545" s="18" t="str">
        <f t="shared" si="1540"/>
        <v/>
      </c>
      <c r="AW1545" s="18" t="str">
        <f t="shared" si="1540"/>
        <v/>
      </c>
      <c r="AX1545" s="18" t="str">
        <f t="shared" si="1540"/>
        <v/>
      </c>
      <c r="AY1545" s="18" t="str">
        <f t="shared" si="1540"/>
        <v/>
      </c>
      <c r="AZ1545" s="18" t="str">
        <f t="shared" si="1540"/>
        <v/>
      </c>
      <c r="BA1545" s="18" t="str">
        <f t="shared" si="1540"/>
        <v/>
      </c>
      <c r="BB1545" s="18" t="str">
        <f t="shared" si="1540"/>
        <v/>
      </c>
      <c r="BC1545" s="18" t="str">
        <f t="shared" si="1540"/>
        <v/>
      </c>
      <c r="BD1545" s="18" t="str">
        <f t="shared" si="1540"/>
        <v/>
      </c>
      <c r="BE1545" s="18" t="str">
        <f t="shared" si="1540"/>
        <v/>
      </c>
      <c r="BF1545" s="18" t="str">
        <f t="shared" si="1540"/>
        <v/>
      </c>
      <c r="BG1545" s="18" t="str">
        <f t="shared" si="1540"/>
        <v/>
      </c>
      <c r="BH1545" s="18" t="str">
        <f t="shared" si="1540"/>
        <v/>
      </c>
      <c r="BI1545" s="18" t="str">
        <f t="shared" si="1540"/>
        <v/>
      </c>
      <c r="BJ1545" s="18" t="str">
        <f t="shared" si="1540"/>
        <v/>
      </c>
      <c r="BK1545" s="18" t="str">
        <f t="shared" si="1540"/>
        <v/>
      </c>
      <c r="BL1545" s="18" t="str">
        <f t="shared" si="1540"/>
        <v/>
      </c>
      <c r="BM1545" s="18" t="str">
        <f t="shared" si="1540"/>
        <v/>
      </c>
      <c r="BN1545" s="18" t="str">
        <f t="shared" si="1540"/>
        <v/>
      </c>
      <c r="BO1545" s="18" t="str">
        <f t="shared" si="1540"/>
        <v/>
      </c>
      <c r="BP1545" s="18" t="str">
        <f t="shared" si="1540"/>
        <v/>
      </c>
      <c r="BQ1545" s="18" t="str">
        <f t="shared" si="1540"/>
        <v/>
      </c>
      <c r="BR1545" s="18" t="str">
        <f t="shared" si="1540"/>
        <v/>
      </c>
      <c r="BS1545" s="18" t="str">
        <f t="shared" si="1540"/>
        <v/>
      </c>
      <c r="BT1545" s="18" t="str">
        <f t="shared" si="1540"/>
        <v/>
      </c>
      <c r="BU1545" s="18" t="str">
        <f t="shared" si="1540"/>
        <v/>
      </c>
      <c r="BV1545" s="18">
        <f t="shared" si="1540"/>
        <v>43532.984101390881</v>
      </c>
      <c r="BW1545" s="18">
        <f t="shared" si="1540"/>
        <v>43532.984282499143</v>
      </c>
      <c r="BX1545" s="18" t="str">
        <f t="shared" si="1540"/>
        <v/>
      </c>
      <c r="BY1545" s="18" t="str">
        <f t="shared" si="1540"/>
        <v/>
      </c>
      <c r="BZ1545" s="18" t="str">
        <f t="shared" si="1540"/>
        <v/>
      </c>
      <c r="CA1545" s="18" t="str">
        <f>IF(BY1545&lt;&gt;"",BY1545-LOOKUP(2,1/(LEN($AQ$1:AQ1545)&gt;0),$AQ$1:AQ1545),"")</f>
        <v/>
      </c>
    </row>
    <row r="1546" spans="1:79" x14ac:dyDescent="0.25">
      <c r="A1546" s="21">
        <v>63501</v>
      </c>
      <c r="B1546" s="21">
        <v>1</v>
      </c>
      <c r="C1546" s="22" t="s">
        <v>3684</v>
      </c>
      <c r="D1546" s="21">
        <v>332</v>
      </c>
      <c r="E1546" s="23">
        <v>0.98472222222222228</v>
      </c>
      <c r="F1546" s="22" t="s">
        <v>582</v>
      </c>
      <c r="G1546" s="22" t="b">
        <v>1</v>
      </c>
      <c r="H1546" s="24">
        <v>43532.985127314816</v>
      </c>
      <c r="I1546" s="25" t="s">
        <v>429</v>
      </c>
      <c r="J1546" s="22" t="s">
        <v>430</v>
      </c>
      <c r="K1546" s="11">
        <v>0</v>
      </c>
      <c r="L1546" s="11">
        <v>2092</v>
      </c>
      <c r="M1546" s="11">
        <v>4045</v>
      </c>
      <c r="N1546" s="11">
        <v>9.056577709998237E-11</v>
      </c>
      <c r="O1546" s="11">
        <v>261</v>
      </c>
      <c r="P1546" s="14">
        <v>0.87500003843510421</v>
      </c>
      <c r="Q1546" s="11">
        <v>8163.8901245939669</v>
      </c>
      <c r="R1546" s="15">
        <v>0.93979523446668756</v>
      </c>
      <c r="S1546" s="11">
        <v>326.95496501051275</v>
      </c>
      <c r="T1546" s="11">
        <v>44.999999832361937</v>
      </c>
      <c r="U1546" s="11">
        <v>7.2656659161892208</v>
      </c>
      <c r="V1546" s="11">
        <v>26.156397298281195</v>
      </c>
      <c r="W1546" s="22"/>
      <c r="X1546" s="21">
        <v>0</v>
      </c>
      <c r="Y1546" s="22">
        <v>0</v>
      </c>
      <c r="Z1546" s="22">
        <v>0</v>
      </c>
      <c r="AA1546" s="22">
        <v>0</v>
      </c>
      <c r="AB1546" s="22">
        <v>0</v>
      </c>
      <c r="AC1546" s="22">
        <v>0</v>
      </c>
      <c r="AD1546" s="22">
        <v>0</v>
      </c>
      <c r="AE1546" s="22">
        <v>0</v>
      </c>
      <c r="AF1546" s="22">
        <v>8163.8901245939669</v>
      </c>
      <c r="AG1546" s="21">
        <v>0</v>
      </c>
      <c r="AH1546" s="22">
        <v>0</v>
      </c>
      <c r="AI1546" s="22">
        <v>0</v>
      </c>
      <c r="AJ1546" s="22">
        <v>8163.8901245939669</v>
      </c>
      <c r="AK1546" s="22">
        <v>8544.8116110658502</v>
      </c>
      <c r="AL1546" s="22">
        <v>0</v>
      </c>
      <c r="AM1546" s="22">
        <v>4</v>
      </c>
      <c r="AN1546" s="22">
        <v>0</v>
      </c>
      <c r="AO1546" s="22">
        <v>0</v>
      </c>
      <c r="AQ1546" s="18" t="str">
        <f t="shared" ref="AQ1546:BZ1546" si="1541">IF(OR(AND(AQ$2&gt;$O1545,AQ$2&lt;=$O1546),AND(AQ$2&lt;=$O1545,$O1544&gt;$O1545),AND(AQ$2&gt;$O1546,$O1547&lt;$O1546)),$H1545+((AQ$1-$Q1545)/$U1546/86000),"")</f>
        <v/>
      </c>
      <c r="AR1546" s="18" t="str">
        <f t="shared" si="1541"/>
        <v/>
      </c>
      <c r="AS1546" s="18" t="str">
        <f t="shared" si="1541"/>
        <v/>
      </c>
      <c r="AT1546" s="18" t="str">
        <f t="shared" si="1541"/>
        <v/>
      </c>
      <c r="AU1546" s="18" t="str">
        <f t="shared" si="1541"/>
        <v/>
      </c>
      <c r="AV1546" s="18" t="str">
        <f t="shared" si="1541"/>
        <v/>
      </c>
      <c r="AW1546" s="18" t="str">
        <f t="shared" si="1541"/>
        <v/>
      </c>
      <c r="AX1546" s="18" t="str">
        <f t="shared" si="1541"/>
        <v/>
      </c>
      <c r="AY1546" s="18" t="str">
        <f t="shared" si="1541"/>
        <v/>
      </c>
      <c r="AZ1546" s="18" t="str">
        <f t="shared" si="1541"/>
        <v/>
      </c>
      <c r="BA1546" s="18" t="str">
        <f t="shared" si="1541"/>
        <v/>
      </c>
      <c r="BB1546" s="18" t="str">
        <f t="shared" si="1541"/>
        <v/>
      </c>
      <c r="BC1546" s="18" t="str">
        <f t="shared" si="1541"/>
        <v/>
      </c>
      <c r="BD1546" s="18" t="str">
        <f t="shared" si="1541"/>
        <v/>
      </c>
      <c r="BE1546" s="18" t="str">
        <f t="shared" si="1541"/>
        <v/>
      </c>
      <c r="BF1546" s="18" t="str">
        <f t="shared" si="1541"/>
        <v/>
      </c>
      <c r="BG1546" s="18" t="str">
        <f t="shared" si="1541"/>
        <v/>
      </c>
      <c r="BH1546" s="18" t="str">
        <f t="shared" si="1541"/>
        <v/>
      </c>
      <c r="BI1546" s="18" t="str">
        <f t="shared" si="1541"/>
        <v/>
      </c>
      <c r="BJ1546" s="18" t="str">
        <f t="shared" si="1541"/>
        <v/>
      </c>
      <c r="BK1546" s="18" t="str">
        <f t="shared" si="1541"/>
        <v/>
      </c>
      <c r="BL1546" s="18" t="str">
        <f t="shared" si="1541"/>
        <v/>
      </c>
      <c r="BM1546" s="18" t="str">
        <f t="shared" si="1541"/>
        <v/>
      </c>
      <c r="BN1546" s="18" t="str">
        <f t="shared" si="1541"/>
        <v/>
      </c>
      <c r="BO1546" s="18" t="str">
        <f t="shared" si="1541"/>
        <v/>
      </c>
      <c r="BP1546" s="18" t="str">
        <f t="shared" si="1541"/>
        <v/>
      </c>
      <c r="BQ1546" s="18" t="str">
        <f t="shared" si="1541"/>
        <v/>
      </c>
      <c r="BR1546" s="18" t="str">
        <f t="shared" si="1541"/>
        <v/>
      </c>
      <c r="BS1546" s="18" t="str">
        <f t="shared" si="1541"/>
        <v/>
      </c>
      <c r="BT1546" s="18" t="str">
        <f t="shared" si="1541"/>
        <v/>
      </c>
      <c r="BU1546" s="18" t="str">
        <f t="shared" si="1541"/>
        <v/>
      </c>
      <c r="BV1546" s="18" t="str">
        <f t="shared" si="1541"/>
        <v/>
      </c>
      <c r="BW1546" s="18" t="str">
        <f t="shared" si="1541"/>
        <v/>
      </c>
      <c r="BX1546" s="18">
        <f t="shared" si="1541"/>
        <v>43532.984882333221</v>
      </c>
      <c r="BY1546" s="18">
        <f t="shared" si="1541"/>
        <v>43532.984955331078</v>
      </c>
      <c r="BZ1546" s="18" t="str">
        <f t="shared" si="1541"/>
        <v/>
      </c>
      <c r="CA1546" s="18">
        <f>IF(BY1546&lt;&gt;"",BY1546-LOOKUP(2,1/(LEN($AQ$1:AQ1546)&gt;0),$AQ$1:AQ1546),"")</f>
        <v>1.6084583985502832E-2</v>
      </c>
    </row>
    <row r="1547" spans="1:79" x14ac:dyDescent="0.25">
      <c r="A1547" s="21">
        <v>63502</v>
      </c>
      <c r="B1547" s="21">
        <v>1</v>
      </c>
      <c r="C1547" s="22" t="s">
        <v>3685</v>
      </c>
      <c r="D1547" s="21">
        <v>332</v>
      </c>
      <c r="E1547" s="23">
        <v>0.98541666666666672</v>
      </c>
      <c r="F1547" s="22" t="s">
        <v>582</v>
      </c>
      <c r="G1547" s="22" t="b">
        <v>1</v>
      </c>
      <c r="H1547" s="24">
        <v>43532.98542824074</v>
      </c>
      <c r="I1547" s="25" t="s">
        <v>127</v>
      </c>
      <c r="J1547" s="22" t="s">
        <v>128</v>
      </c>
      <c r="K1547" s="11">
        <v>0</v>
      </c>
      <c r="L1547" s="11">
        <v>2093</v>
      </c>
      <c r="M1547" s="11">
        <v>4046</v>
      </c>
      <c r="N1547" s="11">
        <v>1.2398970739013748E-12</v>
      </c>
      <c r="O1547" s="11">
        <v>263</v>
      </c>
      <c r="P1547" s="14">
        <v>0.49999999712482496</v>
      </c>
      <c r="Q1547" s="11">
        <v>8263.4995104336413</v>
      </c>
      <c r="R1547" s="15">
        <v>0.95126187900643566</v>
      </c>
      <c r="S1547" s="11">
        <v>99.60938583967436</v>
      </c>
      <c r="T1547" s="11">
        <v>25.999999791383743</v>
      </c>
      <c r="U1547" s="11">
        <v>3.8311302553427082</v>
      </c>
      <c r="V1547" s="11">
        <v>13.792068919233749</v>
      </c>
      <c r="W1547" s="22"/>
      <c r="X1547" s="21">
        <v>0</v>
      </c>
      <c r="Y1547" s="22">
        <v>0</v>
      </c>
      <c r="Z1547" s="22">
        <v>0</v>
      </c>
      <c r="AA1547" s="22">
        <v>0</v>
      </c>
      <c r="AB1547" s="22">
        <v>0</v>
      </c>
      <c r="AC1547" s="22">
        <v>0</v>
      </c>
      <c r="AD1547" s="22">
        <v>0</v>
      </c>
      <c r="AE1547" s="22">
        <v>0</v>
      </c>
      <c r="AF1547" s="22">
        <v>8263.4995104336413</v>
      </c>
      <c r="AG1547" s="21">
        <v>0</v>
      </c>
      <c r="AH1547" s="22">
        <v>0</v>
      </c>
      <c r="AI1547" s="22">
        <v>0</v>
      </c>
      <c r="AJ1547" s="22">
        <v>8263.4995104336413</v>
      </c>
      <c r="AK1547" s="22">
        <v>8544.8116110658502</v>
      </c>
      <c r="AL1547" s="22">
        <v>0</v>
      </c>
      <c r="AM1547" s="22">
        <v>3</v>
      </c>
      <c r="AN1547" s="22">
        <v>0</v>
      </c>
      <c r="AO1547" s="22">
        <v>0</v>
      </c>
      <c r="AQ1547" s="18" t="str">
        <f t="shared" ref="AQ1547:BZ1547" si="1542">IF(OR(AND(AQ$2&gt;$O1546,AQ$2&lt;=$O1547),AND(AQ$2&lt;=$O1546,$O1545&gt;$O1546),AND(AQ$2&gt;$O1547,$O1548&lt;$O1547)),$H1546+((AQ$1-$Q1546)/$U1547/86000),"")</f>
        <v/>
      </c>
      <c r="AR1547" s="18" t="str">
        <f t="shared" si="1542"/>
        <v/>
      </c>
      <c r="AS1547" s="18" t="str">
        <f t="shared" si="1542"/>
        <v/>
      </c>
      <c r="AT1547" s="18" t="str">
        <f t="shared" si="1542"/>
        <v/>
      </c>
      <c r="AU1547" s="18" t="str">
        <f t="shared" si="1542"/>
        <v/>
      </c>
      <c r="AV1547" s="18" t="str">
        <f t="shared" si="1542"/>
        <v/>
      </c>
      <c r="AW1547" s="18" t="str">
        <f t="shared" si="1542"/>
        <v/>
      </c>
      <c r="AX1547" s="18" t="str">
        <f t="shared" si="1542"/>
        <v/>
      </c>
      <c r="AY1547" s="18" t="str">
        <f t="shared" si="1542"/>
        <v/>
      </c>
      <c r="AZ1547" s="18" t="str">
        <f t="shared" si="1542"/>
        <v/>
      </c>
      <c r="BA1547" s="18" t="str">
        <f t="shared" si="1542"/>
        <v/>
      </c>
      <c r="BB1547" s="18" t="str">
        <f t="shared" si="1542"/>
        <v/>
      </c>
      <c r="BC1547" s="18" t="str">
        <f t="shared" si="1542"/>
        <v/>
      </c>
      <c r="BD1547" s="18" t="str">
        <f t="shared" si="1542"/>
        <v/>
      </c>
      <c r="BE1547" s="18" t="str">
        <f t="shared" si="1542"/>
        <v/>
      </c>
      <c r="BF1547" s="18" t="str">
        <f t="shared" si="1542"/>
        <v/>
      </c>
      <c r="BG1547" s="18" t="str">
        <f t="shared" si="1542"/>
        <v/>
      </c>
      <c r="BH1547" s="18" t="str">
        <f t="shared" si="1542"/>
        <v/>
      </c>
      <c r="BI1547" s="18" t="str">
        <f t="shared" si="1542"/>
        <v/>
      </c>
      <c r="BJ1547" s="18" t="str">
        <f t="shared" si="1542"/>
        <v/>
      </c>
      <c r="BK1547" s="18" t="str">
        <f t="shared" si="1542"/>
        <v/>
      </c>
      <c r="BL1547" s="18" t="str">
        <f t="shared" si="1542"/>
        <v/>
      </c>
      <c r="BM1547" s="18" t="str">
        <f t="shared" si="1542"/>
        <v/>
      </c>
      <c r="BN1547" s="18" t="str">
        <f t="shared" si="1542"/>
        <v/>
      </c>
      <c r="BO1547" s="18" t="str">
        <f t="shared" si="1542"/>
        <v/>
      </c>
      <c r="BP1547" s="18" t="str">
        <f t="shared" si="1542"/>
        <v/>
      </c>
      <c r="BQ1547" s="18" t="str">
        <f t="shared" si="1542"/>
        <v/>
      </c>
      <c r="BR1547" s="18" t="str">
        <f t="shared" si="1542"/>
        <v/>
      </c>
      <c r="BS1547" s="18" t="str">
        <f t="shared" si="1542"/>
        <v/>
      </c>
      <c r="BT1547" s="18" t="str">
        <f t="shared" si="1542"/>
        <v/>
      </c>
      <c r="BU1547" s="18" t="str">
        <f t="shared" si="1542"/>
        <v/>
      </c>
      <c r="BV1547" s="18" t="str">
        <f t="shared" si="1542"/>
        <v/>
      </c>
      <c r="BW1547" s="18" t="str">
        <f t="shared" si="1542"/>
        <v/>
      </c>
      <c r="BX1547" s="18" t="str">
        <f t="shared" si="1542"/>
        <v/>
      </c>
      <c r="BY1547" s="18" t="str">
        <f t="shared" si="1542"/>
        <v/>
      </c>
      <c r="BZ1547" s="18" t="str">
        <f t="shared" si="1542"/>
        <v/>
      </c>
      <c r="CA1547" s="18" t="str">
        <f>IF(BY1547&lt;&gt;"",BY1547-LOOKUP(2,1/(LEN($AQ$1:AQ1547)&gt;0),$AQ$1:AQ1547),"")</f>
        <v/>
      </c>
    </row>
    <row r="1548" spans="1:79" x14ac:dyDescent="0.25">
      <c r="A1548" s="21">
        <v>63503</v>
      </c>
      <c r="B1548" s="21">
        <v>1</v>
      </c>
      <c r="C1548" s="22" t="s">
        <v>3686</v>
      </c>
      <c r="D1548" s="21">
        <v>332</v>
      </c>
      <c r="E1548" s="23">
        <v>0.98541666666666672</v>
      </c>
      <c r="F1548" s="22" t="s">
        <v>582</v>
      </c>
      <c r="G1548" s="22" t="b">
        <v>1</v>
      </c>
      <c r="H1548" s="24">
        <v>43532.985775462963</v>
      </c>
      <c r="I1548" s="25" t="s">
        <v>129</v>
      </c>
      <c r="J1548" s="22" t="s">
        <v>130</v>
      </c>
      <c r="K1548" s="11">
        <v>0</v>
      </c>
      <c r="L1548" s="11">
        <v>2094</v>
      </c>
      <c r="M1548" s="11">
        <v>4047</v>
      </c>
      <c r="N1548" s="11">
        <v>3.8241410038608592E-11</v>
      </c>
      <c r="O1548" s="11">
        <v>266</v>
      </c>
      <c r="P1548" s="14">
        <v>0.24999992302215757</v>
      </c>
      <c r="Q1548" s="11">
        <v>8378.5877131616053</v>
      </c>
      <c r="R1548" s="15">
        <v>0.96451038465954875</v>
      </c>
      <c r="S1548" s="11">
        <v>115.08820272796402</v>
      </c>
      <c r="T1548" s="11">
        <v>30.00000009778887</v>
      </c>
      <c r="U1548" s="11">
        <v>3.8362734117606392</v>
      </c>
      <c r="V1548" s="11">
        <v>13.810584282338301</v>
      </c>
      <c r="W1548" s="22"/>
      <c r="X1548" s="21">
        <v>0</v>
      </c>
      <c r="Y1548" s="22">
        <v>0</v>
      </c>
      <c r="Z1548" s="22">
        <v>0</v>
      </c>
      <c r="AA1548" s="22">
        <v>0</v>
      </c>
      <c r="AB1548" s="22">
        <v>0</v>
      </c>
      <c r="AC1548" s="22">
        <v>0</v>
      </c>
      <c r="AD1548" s="22">
        <v>0</v>
      </c>
      <c r="AE1548" s="22">
        <v>0</v>
      </c>
      <c r="AF1548" s="22">
        <v>8378.5877131616053</v>
      </c>
      <c r="AG1548" s="21">
        <v>0</v>
      </c>
      <c r="AH1548" s="22">
        <v>0</v>
      </c>
      <c r="AI1548" s="22">
        <v>0</v>
      </c>
      <c r="AJ1548" s="22">
        <v>8378.5877131616053</v>
      </c>
      <c r="AK1548" s="22">
        <v>8544.8116110658502</v>
      </c>
      <c r="AL1548" s="22">
        <v>0</v>
      </c>
      <c r="AM1548" s="22">
        <v>2</v>
      </c>
      <c r="AN1548" s="22">
        <v>0</v>
      </c>
      <c r="AO1548" s="22">
        <v>0</v>
      </c>
      <c r="AQ1548" s="18" t="str">
        <f t="shared" ref="AQ1548:BZ1548" si="1543">IF(OR(AND(AQ$2&gt;$O1547,AQ$2&lt;=$O1548),AND(AQ$2&lt;=$O1547,$O1546&gt;$O1547),AND(AQ$2&gt;$O1548,$O1549&lt;$O1548)),$H1547+((AQ$1-$Q1547)/$U1548/86000),"")</f>
        <v/>
      </c>
      <c r="AR1548" s="18" t="str">
        <f t="shared" si="1543"/>
        <v/>
      </c>
      <c r="AS1548" s="18" t="str">
        <f t="shared" si="1543"/>
        <v/>
      </c>
      <c r="AT1548" s="18" t="str">
        <f t="shared" si="1543"/>
        <v/>
      </c>
      <c r="AU1548" s="18" t="str">
        <f t="shared" si="1543"/>
        <v/>
      </c>
      <c r="AV1548" s="18" t="str">
        <f t="shared" si="1543"/>
        <v/>
      </c>
      <c r="AW1548" s="18" t="str">
        <f t="shared" si="1543"/>
        <v/>
      </c>
      <c r="AX1548" s="18" t="str">
        <f t="shared" si="1543"/>
        <v/>
      </c>
      <c r="AY1548" s="18" t="str">
        <f t="shared" si="1543"/>
        <v/>
      </c>
      <c r="AZ1548" s="18" t="str">
        <f t="shared" si="1543"/>
        <v/>
      </c>
      <c r="BA1548" s="18" t="str">
        <f t="shared" si="1543"/>
        <v/>
      </c>
      <c r="BB1548" s="18" t="str">
        <f t="shared" si="1543"/>
        <v/>
      </c>
      <c r="BC1548" s="18" t="str">
        <f t="shared" si="1543"/>
        <v/>
      </c>
      <c r="BD1548" s="18" t="str">
        <f t="shared" si="1543"/>
        <v/>
      </c>
      <c r="BE1548" s="18" t="str">
        <f t="shared" si="1543"/>
        <v/>
      </c>
      <c r="BF1548" s="18" t="str">
        <f t="shared" si="1543"/>
        <v/>
      </c>
      <c r="BG1548" s="18" t="str">
        <f t="shared" si="1543"/>
        <v/>
      </c>
      <c r="BH1548" s="18" t="str">
        <f t="shared" si="1543"/>
        <v/>
      </c>
      <c r="BI1548" s="18" t="str">
        <f t="shared" si="1543"/>
        <v/>
      </c>
      <c r="BJ1548" s="18" t="str">
        <f t="shared" si="1543"/>
        <v/>
      </c>
      <c r="BK1548" s="18" t="str">
        <f t="shared" si="1543"/>
        <v/>
      </c>
      <c r="BL1548" s="18" t="str">
        <f t="shared" si="1543"/>
        <v/>
      </c>
      <c r="BM1548" s="18" t="str">
        <f t="shared" si="1543"/>
        <v/>
      </c>
      <c r="BN1548" s="18" t="str">
        <f t="shared" si="1543"/>
        <v/>
      </c>
      <c r="BO1548" s="18" t="str">
        <f t="shared" si="1543"/>
        <v/>
      </c>
      <c r="BP1548" s="18" t="str">
        <f t="shared" si="1543"/>
        <v/>
      </c>
      <c r="BQ1548" s="18" t="str">
        <f t="shared" si="1543"/>
        <v/>
      </c>
      <c r="BR1548" s="18" t="str">
        <f t="shared" si="1543"/>
        <v/>
      </c>
      <c r="BS1548" s="18" t="str">
        <f t="shared" si="1543"/>
        <v/>
      </c>
      <c r="BT1548" s="18" t="str">
        <f t="shared" si="1543"/>
        <v/>
      </c>
      <c r="BU1548" s="18" t="str">
        <f t="shared" si="1543"/>
        <v/>
      </c>
      <c r="BV1548" s="18" t="str">
        <f t="shared" si="1543"/>
        <v/>
      </c>
      <c r="BW1548" s="18" t="str">
        <f t="shared" si="1543"/>
        <v/>
      </c>
      <c r="BX1548" s="18" t="str">
        <f t="shared" si="1543"/>
        <v/>
      </c>
      <c r="BY1548" s="18" t="str">
        <f t="shared" si="1543"/>
        <v/>
      </c>
      <c r="BZ1548" s="18" t="str">
        <f t="shared" si="1543"/>
        <v/>
      </c>
      <c r="CA1548" s="18" t="str">
        <f>IF(BY1548&lt;&gt;"",BY1548-LOOKUP(2,1/(LEN($AQ$1:AQ1548)&gt;0),$AQ$1:AQ1548),"")</f>
        <v/>
      </c>
    </row>
    <row r="1549" spans="1:79" x14ac:dyDescent="0.25">
      <c r="A1549" s="21">
        <v>63504</v>
      </c>
      <c r="B1549" s="21">
        <v>1</v>
      </c>
      <c r="C1549" s="22" t="s">
        <v>3687</v>
      </c>
      <c r="D1549" s="21">
        <v>332</v>
      </c>
      <c r="E1549" s="23">
        <v>0.98611111111111116</v>
      </c>
      <c r="F1549" s="22" t="s">
        <v>582</v>
      </c>
      <c r="G1549" s="22" t="b">
        <v>1</v>
      </c>
      <c r="H1549" s="24">
        <v>43532.986168981479</v>
      </c>
      <c r="I1549" s="25" t="s">
        <v>199</v>
      </c>
      <c r="J1549" s="22" t="s">
        <v>200</v>
      </c>
      <c r="K1549" s="11">
        <v>0</v>
      </c>
      <c r="L1549" s="11">
        <v>2095</v>
      </c>
      <c r="M1549" s="11">
        <v>4048</v>
      </c>
      <c r="N1549" s="11">
        <v>4.1922021409845911E-13</v>
      </c>
      <c r="O1549" s="11">
        <v>268</v>
      </c>
      <c r="P1549" s="14">
        <v>0.50000002869951155</v>
      </c>
      <c r="Q1549" s="11">
        <v>8505.8413669743859</v>
      </c>
      <c r="R1549" s="15">
        <v>0.9791593296596105</v>
      </c>
      <c r="S1549" s="11">
        <v>127.25365381278061</v>
      </c>
      <c r="T1549" s="11">
        <v>33.99999977555126</v>
      </c>
      <c r="U1549" s="11">
        <v>3.7427545486128575</v>
      </c>
      <c r="V1549" s="11">
        <v>13.473916375006286</v>
      </c>
      <c r="W1549" s="22"/>
      <c r="X1549" s="21">
        <v>0</v>
      </c>
      <c r="Y1549" s="22">
        <v>0</v>
      </c>
      <c r="Z1549" s="22">
        <v>0</v>
      </c>
      <c r="AA1549" s="22">
        <v>0</v>
      </c>
      <c r="AB1549" s="22">
        <v>0</v>
      </c>
      <c r="AC1549" s="22">
        <v>0</v>
      </c>
      <c r="AD1549" s="22">
        <v>0</v>
      </c>
      <c r="AE1549" s="22">
        <v>0</v>
      </c>
      <c r="AF1549" s="22">
        <v>8505.8413669743859</v>
      </c>
      <c r="AG1549" s="21">
        <v>0</v>
      </c>
      <c r="AH1549" s="22">
        <v>0</v>
      </c>
      <c r="AI1549" s="22">
        <v>0</v>
      </c>
      <c r="AJ1549" s="22">
        <v>8505.8413669743859</v>
      </c>
      <c r="AK1549" s="22">
        <v>8544.8116110658502</v>
      </c>
      <c r="AL1549" s="22">
        <v>0</v>
      </c>
      <c r="AM1549" s="22">
        <v>1</v>
      </c>
      <c r="AN1549" s="22">
        <v>0</v>
      </c>
      <c r="AO1549" s="22">
        <v>0</v>
      </c>
      <c r="AQ1549" s="18" t="str">
        <f t="shared" ref="AQ1549:BZ1549" si="1544">IF(OR(AND(AQ$2&gt;$O1548,AQ$2&lt;=$O1549),AND(AQ$2&lt;=$O1548,$O1547&gt;$O1548),AND(AQ$2&gt;$O1549,$O1550&lt;$O1549)),$H1548+((AQ$1-$Q1548)/$U1549/86000),"")</f>
        <v/>
      </c>
      <c r="AR1549" s="18" t="str">
        <f t="shared" si="1544"/>
        <v/>
      </c>
      <c r="AS1549" s="18" t="str">
        <f t="shared" si="1544"/>
        <v/>
      </c>
      <c r="AT1549" s="18" t="str">
        <f t="shared" si="1544"/>
        <v/>
      </c>
      <c r="AU1549" s="18" t="str">
        <f t="shared" si="1544"/>
        <v/>
      </c>
      <c r="AV1549" s="18" t="str">
        <f t="shared" si="1544"/>
        <v/>
      </c>
      <c r="AW1549" s="18" t="str">
        <f t="shared" si="1544"/>
        <v/>
      </c>
      <c r="AX1549" s="18" t="str">
        <f t="shared" si="1544"/>
        <v/>
      </c>
      <c r="AY1549" s="18" t="str">
        <f t="shared" si="1544"/>
        <v/>
      </c>
      <c r="AZ1549" s="18" t="str">
        <f t="shared" si="1544"/>
        <v/>
      </c>
      <c r="BA1549" s="18" t="str">
        <f t="shared" si="1544"/>
        <v/>
      </c>
      <c r="BB1549" s="18" t="str">
        <f t="shared" si="1544"/>
        <v/>
      </c>
      <c r="BC1549" s="18" t="str">
        <f t="shared" si="1544"/>
        <v/>
      </c>
      <c r="BD1549" s="18" t="str">
        <f t="shared" si="1544"/>
        <v/>
      </c>
      <c r="BE1549" s="18" t="str">
        <f t="shared" si="1544"/>
        <v/>
      </c>
      <c r="BF1549" s="18" t="str">
        <f t="shared" si="1544"/>
        <v/>
      </c>
      <c r="BG1549" s="18" t="str">
        <f t="shared" si="1544"/>
        <v/>
      </c>
      <c r="BH1549" s="18" t="str">
        <f t="shared" si="1544"/>
        <v/>
      </c>
      <c r="BI1549" s="18" t="str">
        <f t="shared" si="1544"/>
        <v/>
      </c>
      <c r="BJ1549" s="18" t="str">
        <f t="shared" si="1544"/>
        <v/>
      </c>
      <c r="BK1549" s="18" t="str">
        <f t="shared" si="1544"/>
        <v/>
      </c>
      <c r="BL1549" s="18" t="str">
        <f t="shared" si="1544"/>
        <v/>
      </c>
      <c r="BM1549" s="18" t="str">
        <f t="shared" si="1544"/>
        <v/>
      </c>
      <c r="BN1549" s="18" t="str">
        <f t="shared" si="1544"/>
        <v/>
      </c>
      <c r="BO1549" s="18" t="str">
        <f t="shared" si="1544"/>
        <v/>
      </c>
      <c r="BP1549" s="18" t="str">
        <f t="shared" si="1544"/>
        <v/>
      </c>
      <c r="BQ1549" s="18" t="str">
        <f t="shared" si="1544"/>
        <v/>
      </c>
      <c r="BR1549" s="18" t="str">
        <f t="shared" si="1544"/>
        <v/>
      </c>
      <c r="BS1549" s="18" t="str">
        <f t="shared" si="1544"/>
        <v/>
      </c>
      <c r="BT1549" s="18" t="str">
        <f t="shared" si="1544"/>
        <v/>
      </c>
      <c r="BU1549" s="18" t="str">
        <f t="shared" si="1544"/>
        <v/>
      </c>
      <c r="BV1549" s="18" t="str">
        <f t="shared" si="1544"/>
        <v/>
      </c>
      <c r="BW1549" s="18" t="str">
        <f t="shared" si="1544"/>
        <v/>
      </c>
      <c r="BX1549" s="18" t="str">
        <f t="shared" si="1544"/>
        <v/>
      </c>
      <c r="BY1549" s="18" t="str">
        <f t="shared" si="1544"/>
        <v/>
      </c>
      <c r="BZ1549" s="18" t="str">
        <f t="shared" si="1544"/>
        <v/>
      </c>
      <c r="CA1549" s="18" t="str">
        <f>IF(BY1549&lt;&gt;"",BY1549-LOOKUP(2,1/(LEN($AQ$1:AQ1549)&gt;0),$AQ$1:AQ1549),"")</f>
        <v/>
      </c>
    </row>
    <row r="1550" spans="1:79" x14ac:dyDescent="0.25">
      <c r="A1550" s="21">
        <v>63506</v>
      </c>
      <c r="B1550" s="21">
        <v>1</v>
      </c>
      <c r="C1550" s="22" t="s">
        <v>3689</v>
      </c>
      <c r="D1550" s="21">
        <v>332</v>
      </c>
      <c r="E1550" s="23">
        <v>0.9868055555555556</v>
      </c>
      <c r="F1550" s="22" t="s">
        <v>582</v>
      </c>
      <c r="G1550" s="22" t="b">
        <v>1</v>
      </c>
      <c r="H1550" s="24">
        <v>43532.987013888887</v>
      </c>
      <c r="I1550" s="25" t="s">
        <v>131</v>
      </c>
      <c r="J1550" s="22" t="s">
        <v>132</v>
      </c>
      <c r="K1550" s="11">
        <v>0</v>
      </c>
      <c r="L1550" s="11">
        <v>2096</v>
      </c>
      <c r="M1550" s="11">
        <v>4049</v>
      </c>
      <c r="N1550" s="11">
        <v>7.8586026575067081E-12</v>
      </c>
      <c r="O1550" s="11">
        <v>270</v>
      </c>
      <c r="P1550" s="14">
        <v>0.49999996517519368</v>
      </c>
      <c r="Q1550" s="11">
        <v>8544.8116110658502</v>
      </c>
      <c r="R1550" s="15">
        <v>0.98364543237831692</v>
      </c>
      <c r="S1550" s="11">
        <v>38.970244091464338</v>
      </c>
      <c r="T1550" s="11">
        <v>73.000000091269612</v>
      </c>
      <c r="U1550" s="11">
        <v>0.53383895948960358</v>
      </c>
      <c r="V1550" s="11">
        <v>1.9218202541625728</v>
      </c>
      <c r="W1550" s="22"/>
      <c r="X1550" s="21">
        <v>0</v>
      </c>
      <c r="Y1550" s="22">
        <v>0</v>
      </c>
      <c r="Z1550" s="22">
        <v>0</v>
      </c>
      <c r="AA1550" s="22">
        <v>0</v>
      </c>
      <c r="AB1550" s="22">
        <v>0</v>
      </c>
      <c r="AC1550" s="22">
        <v>0</v>
      </c>
      <c r="AD1550" s="22">
        <v>0</v>
      </c>
      <c r="AE1550" s="22">
        <v>0</v>
      </c>
      <c r="AF1550" s="22">
        <v>8544.8116110658502</v>
      </c>
      <c r="AG1550" s="21">
        <v>0</v>
      </c>
      <c r="AH1550" s="22">
        <v>0</v>
      </c>
      <c r="AI1550" s="22">
        <v>0</v>
      </c>
      <c r="AJ1550" s="22">
        <v>8544.8116110658502</v>
      </c>
      <c r="AK1550" s="22">
        <v>8544.8116110658502</v>
      </c>
      <c r="AL1550" s="22">
        <v>1</v>
      </c>
      <c r="AM1550" s="22">
        <v>0</v>
      </c>
      <c r="AN1550" s="22">
        <v>0</v>
      </c>
      <c r="AO1550" s="22">
        <v>0</v>
      </c>
      <c r="AQ1550" s="18" t="str">
        <f t="shared" ref="AQ1550:BZ1550" si="1545">IF(OR(AND(AQ$2&gt;$O1549,AQ$2&lt;=$O1550),AND(AQ$2&lt;=$O1549,$O1548&gt;$O1549),AND(AQ$2&gt;$O1550,$O1551&lt;$O1550)),$H1549+((AQ$1-$Q1549)/$U1550/86000),"")</f>
        <v/>
      </c>
      <c r="AR1550" s="18" t="str">
        <f t="shared" si="1545"/>
        <v/>
      </c>
      <c r="AS1550" s="18" t="str">
        <f t="shared" si="1545"/>
        <v/>
      </c>
      <c r="AT1550" s="18" t="str">
        <f t="shared" si="1545"/>
        <v/>
      </c>
      <c r="AU1550" s="18" t="str">
        <f t="shared" si="1545"/>
        <v/>
      </c>
      <c r="AV1550" s="18" t="str">
        <f t="shared" si="1545"/>
        <v/>
      </c>
      <c r="AW1550" s="18" t="str">
        <f t="shared" si="1545"/>
        <v/>
      </c>
      <c r="AX1550" s="18" t="str">
        <f t="shared" si="1545"/>
        <v/>
      </c>
      <c r="AY1550" s="18" t="str">
        <f t="shared" si="1545"/>
        <v/>
      </c>
      <c r="AZ1550" s="18" t="str">
        <f t="shared" si="1545"/>
        <v/>
      </c>
      <c r="BA1550" s="18" t="str">
        <f t="shared" si="1545"/>
        <v/>
      </c>
      <c r="BB1550" s="18" t="str">
        <f t="shared" si="1545"/>
        <v/>
      </c>
      <c r="BC1550" s="18" t="str">
        <f t="shared" si="1545"/>
        <v/>
      </c>
      <c r="BD1550" s="18" t="str">
        <f t="shared" si="1545"/>
        <v/>
      </c>
      <c r="BE1550" s="18" t="str">
        <f t="shared" si="1545"/>
        <v/>
      </c>
      <c r="BF1550" s="18" t="str">
        <f t="shared" si="1545"/>
        <v/>
      </c>
      <c r="BG1550" s="18" t="str">
        <f t="shared" si="1545"/>
        <v/>
      </c>
      <c r="BH1550" s="18" t="str">
        <f t="shared" si="1545"/>
        <v/>
      </c>
      <c r="BI1550" s="18" t="str">
        <f t="shared" si="1545"/>
        <v/>
      </c>
      <c r="BJ1550" s="18" t="str">
        <f t="shared" si="1545"/>
        <v/>
      </c>
      <c r="BK1550" s="18" t="str">
        <f t="shared" si="1545"/>
        <v/>
      </c>
      <c r="BL1550" s="18" t="str">
        <f t="shared" si="1545"/>
        <v/>
      </c>
      <c r="BM1550" s="18" t="str">
        <f t="shared" si="1545"/>
        <v/>
      </c>
      <c r="BN1550" s="18" t="str">
        <f t="shared" si="1545"/>
        <v/>
      </c>
      <c r="BO1550" s="18" t="str">
        <f t="shared" si="1545"/>
        <v/>
      </c>
      <c r="BP1550" s="18" t="str">
        <f t="shared" si="1545"/>
        <v/>
      </c>
      <c r="BQ1550" s="18" t="str">
        <f t="shared" si="1545"/>
        <v/>
      </c>
      <c r="BR1550" s="18" t="str">
        <f t="shared" si="1545"/>
        <v/>
      </c>
      <c r="BS1550" s="18" t="str">
        <f t="shared" si="1545"/>
        <v/>
      </c>
      <c r="BT1550" s="18" t="str">
        <f t="shared" si="1545"/>
        <v/>
      </c>
      <c r="BU1550" s="18" t="str">
        <f t="shared" si="1545"/>
        <v/>
      </c>
      <c r="BV1550" s="18" t="str">
        <f t="shared" si="1545"/>
        <v/>
      </c>
      <c r="BW1550" s="18" t="str">
        <f t="shared" si="1545"/>
        <v/>
      </c>
      <c r="BX1550" s="18" t="str">
        <f t="shared" si="1545"/>
        <v/>
      </c>
      <c r="BY1550" s="18" t="str">
        <f t="shared" si="1545"/>
        <v/>
      </c>
      <c r="BZ1550" s="18">
        <f t="shared" si="1545"/>
        <v>43532.990043354643</v>
      </c>
      <c r="CA1550" s="18" t="str">
        <f>IF(BY1550&lt;&gt;"",BY1550-LOOKUP(2,1/(LEN($AQ$1:AQ1550)&gt;0),$AQ$1:AQ1550),"")</f>
        <v/>
      </c>
    </row>
    <row r="1551" spans="1:79" x14ac:dyDescent="0.25">
      <c r="A1551" s="21">
        <v>61265</v>
      </c>
      <c r="B1551" s="21">
        <v>1</v>
      </c>
      <c r="C1551" s="22" t="s">
        <v>1334</v>
      </c>
      <c r="D1551" s="21">
        <v>332</v>
      </c>
      <c r="E1551" s="23">
        <v>0.20833333333333334</v>
      </c>
      <c r="F1551" s="22" t="s">
        <v>674</v>
      </c>
      <c r="G1551" s="22" t="b">
        <v>1</v>
      </c>
      <c r="H1551" s="24">
        <v>43532.208773148152</v>
      </c>
      <c r="I1551" s="25" t="s">
        <v>541</v>
      </c>
      <c r="J1551" s="22" t="s">
        <v>542</v>
      </c>
      <c r="K1551" s="11">
        <v>0</v>
      </c>
      <c r="L1551" s="11">
        <v>2104</v>
      </c>
      <c r="M1551" s="11">
        <v>131</v>
      </c>
      <c r="N1551" s="11">
        <v>3.5959144854537328E-2</v>
      </c>
      <c r="O1551" s="11">
        <v>5</v>
      </c>
      <c r="P1551" s="14">
        <v>0.49217465463146087</v>
      </c>
      <c r="Q1551" s="11">
        <v>66.389109605342753</v>
      </c>
      <c r="R1551" s="15">
        <v>7.6424557258101024E-3</v>
      </c>
      <c r="S1551" s="11">
        <v>-8478.4225014605072</v>
      </c>
      <c r="T1551" s="11">
        <v>-67239.999999571592</v>
      </c>
      <c r="U1551" s="11">
        <v>0.12609194678040639</v>
      </c>
      <c r="V1551" s="11">
        <v>0.45393100840946299</v>
      </c>
      <c r="W1551" s="22"/>
      <c r="X1551" s="21">
        <v>1</v>
      </c>
      <c r="Y1551" s="22">
        <v>0.5</v>
      </c>
      <c r="Z1551" s="22">
        <v>1</v>
      </c>
      <c r="AA1551" s="22">
        <v>1</v>
      </c>
      <c r="AB1551" s="22">
        <v>0</v>
      </c>
      <c r="AC1551" s="22">
        <v>0</v>
      </c>
      <c r="AD1551" s="22">
        <v>0</v>
      </c>
      <c r="AE1551" s="22">
        <v>0</v>
      </c>
      <c r="AF1551" s="22">
        <v>66.389109605342753</v>
      </c>
      <c r="AG1551" s="21">
        <v>1</v>
      </c>
      <c r="AH1551" s="22">
        <v>1</v>
      </c>
      <c r="AI1551" s="22">
        <v>1</v>
      </c>
      <c r="AJ1551" s="22">
        <v>66.389109605342753</v>
      </c>
      <c r="AK1551" s="22">
        <v>0</v>
      </c>
      <c r="AL1551" s="22">
        <v>0</v>
      </c>
      <c r="AM1551" s="22">
        <v>35</v>
      </c>
      <c r="AN1551" s="22">
        <v>0</v>
      </c>
      <c r="AO1551" s="22">
        <v>0</v>
      </c>
      <c r="AQ1551" s="18" t="str">
        <f t="shared" ref="AQ1551:BZ1551" si="1546">IF(OR(AND(AQ$2&gt;$O1550,AQ$2&lt;=$O1551),AND(AQ$2&lt;=$O1550,$O1549&gt;$O1550),AND(AQ$2&gt;$O1551,$O1552&lt;$O1551)),$H1550+((AQ$1-$Q1550)/$U1551/86000),"")</f>
        <v/>
      </c>
      <c r="AR1551" s="18" t="str">
        <f t="shared" si="1546"/>
        <v/>
      </c>
      <c r="AS1551" s="18" t="str">
        <f t="shared" si="1546"/>
        <v/>
      </c>
      <c r="AT1551" s="18" t="str">
        <f t="shared" si="1546"/>
        <v/>
      </c>
      <c r="AU1551" s="18" t="str">
        <f t="shared" si="1546"/>
        <v/>
      </c>
      <c r="AV1551" s="18" t="str">
        <f t="shared" si="1546"/>
        <v/>
      </c>
      <c r="AW1551" s="18" t="str">
        <f t="shared" si="1546"/>
        <v/>
      </c>
      <c r="AX1551" s="18" t="str">
        <f t="shared" si="1546"/>
        <v/>
      </c>
      <c r="AY1551" s="18" t="str">
        <f t="shared" si="1546"/>
        <v/>
      </c>
      <c r="AZ1551" s="18" t="str">
        <f t="shared" si="1546"/>
        <v/>
      </c>
      <c r="BA1551" s="18" t="str">
        <f t="shared" si="1546"/>
        <v/>
      </c>
      <c r="BB1551" s="18" t="str">
        <f t="shared" si="1546"/>
        <v/>
      </c>
      <c r="BC1551" s="18" t="str">
        <f t="shared" si="1546"/>
        <v/>
      </c>
      <c r="BD1551" s="18" t="str">
        <f t="shared" si="1546"/>
        <v/>
      </c>
      <c r="BE1551" s="18" t="str">
        <f t="shared" si="1546"/>
        <v/>
      </c>
      <c r="BF1551" s="18" t="str">
        <f t="shared" si="1546"/>
        <v/>
      </c>
      <c r="BG1551" s="18" t="str">
        <f t="shared" si="1546"/>
        <v/>
      </c>
      <c r="BH1551" s="18" t="str">
        <f t="shared" si="1546"/>
        <v/>
      </c>
      <c r="BI1551" s="18" t="str">
        <f t="shared" si="1546"/>
        <v/>
      </c>
      <c r="BJ1551" s="18" t="str">
        <f t="shared" si="1546"/>
        <v/>
      </c>
      <c r="BK1551" s="18" t="str">
        <f t="shared" si="1546"/>
        <v/>
      </c>
      <c r="BL1551" s="18" t="str">
        <f t="shared" si="1546"/>
        <v/>
      </c>
      <c r="BM1551" s="18" t="str">
        <f t="shared" si="1546"/>
        <v/>
      </c>
      <c r="BN1551" s="18" t="str">
        <f t="shared" si="1546"/>
        <v/>
      </c>
      <c r="BO1551" s="18" t="str">
        <f t="shared" si="1546"/>
        <v/>
      </c>
      <c r="BP1551" s="18" t="str">
        <f t="shared" si="1546"/>
        <v/>
      </c>
      <c r="BQ1551" s="18" t="str">
        <f t="shared" si="1546"/>
        <v/>
      </c>
      <c r="BR1551" s="18" t="str">
        <f t="shared" si="1546"/>
        <v/>
      </c>
      <c r="BS1551" s="18" t="str">
        <f t="shared" si="1546"/>
        <v/>
      </c>
      <c r="BT1551" s="18" t="str">
        <f t="shared" si="1546"/>
        <v/>
      </c>
      <c r="BU1551" s="18" t="str">
        <f t="shared" si="1546"/>
        <v/>
      </c>
      <c r="BV1551" s="18" t="str">
        <f t="shared" si="1546"/>
        <v/>
      </c>
      <c r="BW1551" s="18" t="str">
        <f t="shared" si="1546"/>
        <v/>
      </c>
      <c r="BX1551" s="18" t="str">
        <f t="shared" si="1546"/>
        <v/>
      </c>
      <c r="BY1551" s="18" t="str">
        <f t="shared" si="1546"/>
        <v/>
      </c>
      <c r="BZ1551" s="18" t="str">
        <f t="shared" si="1546"/>
        <v/>
      </c>
      <c r="CA1551" s="18" t="str">
        <f>IF(BY1551&lt;&gt;"",BY1551-LOOKUP(2,1/(LEN($AQ$1:AQ1551)&gt;0),$AQ$1:AQ1551),"")</f>
        <v/>
      </c>
    </row>
    <row r="1552" spans="1:79" x14ac:dyDescent="0.25">
      <c r="A1552" s="21">
        <v>61267</v>
      </c>
      <c r="B1552" s="21">
        <v>1</v>
      </c>
      <c r="C1552" s="22" t="s">
        <v>1336</v>
      </c>
      <c r="D1552" s="21">
        <v>332</v>
      </c>
      <c r="E1552" s="23">
        <v>0.20902777777777778</v>
      </c>
      <c r="F1552" s="22" t="s">
        <v>674</v>
      </c>
      <c r="G1552" s="22" t="b">
        <v>1</v>
      </c>
      <c r="H1552" s="24">
        <v>43532.209270833337</v>
      </c>
      <c r="I1552" s="25" t="s">
        <v>467</v>
      </c>
      <c r="J1552" s="22" t="s">
        <v>468</v>
      </c>
      <c r="K1552" s="11">
        <v>0</v>
      </c>
      <c r="L1552" s="11">
        <v>2105</v>
      </c>
      <c r="M1552" s="11">
        <v>132</v>
      </c>
      <c r="N1552" s="11">
        <v>1.9184653865522705E-13</v>
      </c>
      <c r="O1552" s="11">
        <v>29</v>
      </c>
      <c r="P1552" s="14">
        <v>0.49999998694286057</v>
      </c>
      <c r="Q1552" s="11">
        <v>356.56819539305241</v>
      </c>
      <c r="R1552" s="15">
        <v>4.1046741893705198E-2</v>
      </c>
      <c r="S1552" s="11">
        <v>290.17908578770965</v>
      </c>
      <c r="T1552" s="11">
        <v>42.999999993480742</v>
      </c>
      <c r="U1552" s="11">
        <v>6.7483508332954392</v>
      </c>
      <c r="V1552" s="11">
        <v>24.294062999863581</v>
      </c>
      <c r="W1552" s="22"/>
      <c r="X1552" s="21">
        <v>0</v>
      </c>
      <c r="Y1552" s="22">
        <v>0</v>
      </c>
      <c r="Z1552" s="22">
        <v>0</v>
      </c>
      <c r="AA1552" s="22">
        <v>0</v>
      </c>
      <c r="AB1552" s="22">
        <v>0</v>
      </c>
      <c r="AC1552" s="22">
        <v>0</v>
      </c>
      <c r="AD1552" s="22">
        <v>0</v>
      </c>
      <c r="AE1552" s="22">
        <v>0</v>
      </c>
      <c r="AF1552" s="22">
        <v>356.56819539305241</v>
      </c>
      <c r="AG1552" s="21">
        <v>0</v>
      </c>
      <c r="AH1552" s="22">
        <v>0</v>
      </c>
      <c r="AI1552" s="22">
        <v>0</v>
      </c>
      <c r="AJ1552" s="22">
        <v>356.56819539305241</v>
      </c>
      <c r="AK1552" s="22">
        <v>8544.8116110658502</v>
      </c>
      <c r="AL1552" s="22">
        <v>0</v>
      </c>
      <c r="AM1552" s="22">
        <v>34</v>
      </c>
      <c r="AN1552" s="22">
        <v>0</v>
      </c>
      <c r="AO1552" s="22">
        <v>0</v>
      </c>
      <c r="AQ1552" s="18">
        <f t="shared" ref="AQ1552:BZ1552" si="1547">IF(OR(AND(AQ$2&gt;$O1551,AQ$2&lt;=$O1552),AND(AQ$2&lt;=$O1551,$O1550&gt;$O1551),AND(AQ$2&gt;$O1552,$O1553&lt;$O1552)),$H1551+((AQ$1-$Q1551)/$U1552/86000),"")</f>
        <v>43532.208666921302</v>
      </c>
      <c r="AR1552" s="18" t="str">
        <f t="shared" si="1547"/>
        <v/>
      </c>
      <c r="AS1552" s="18" t="str">
        <f t="shared" si="1547"/>
        <v/>
      </c>
      <c r="AT1552" s="18" t="str">
        <f t="shared" si="1547"/>
        <v/>
      </c>
      <c r="AU1552" s="18" t="str">
        <f t="shared" si="1547"/>
        <v/>
      </c>
      <c r="AV1552" s="18" t="str">
        <f t="shared" si="1547"/>
        <v/>
      </c>
      <c r="AW1552" s="18" t="str">
        <f t="shared" si="1547"/>
        <v/>
      </c>
      <c r="AX1552" s="18" t="str">
        <f t="shared" si="1547"/>
        <v/>
      </c>
      <c r="AY1552" s="18" t="str">
        <f t="shared" si="1547"/>
        <v/>
      </c>
      <c r="AZ1552" s="18" t="str">
        <f t="shared" si="1547"/>
        <v/>
      </c>
      <c r="BA1552" s="18" t="str">
        <f t="shared" si="1547"/>
        <v/>
      </c>
      <c r="BB1552" s="18" t="str">
        <f t="shared" si="1547"/>
        <v/>
      </c>
      <c r="BC1552" s="18" t="str">
        <f t="shared" si="1547"/>
        <v/>
      </c>
      <c r="BD1552" s="18" t="str">
        <f t="shared" si="1547"/>
        <v/>
      </c>
      <c r="BE1552" s="18" t="str">
        <f t="shared" si="1547"/>
        <v/>
      </c>
      <c r="BF1552" s="18" t="str">
        <f t="shared" si="1547"/>
        <v/>
      </c>
      <c r="BG1552" s="18" t="str">
        <f t="shared" si="1547"/>
        <v/>
      </c>
      <c r="BH1552" s="18" t="str">
        <f t="shared" si="1547"/>
        <v/>
      </c>
      <c r="BI1552" s="18" t="str">
        <f t="shared" si="1547"/>
        <v/>
      </c>
      <c r="BJ1552" s="18" t="str">
        <f t="shared" si="1547"/>
        <v/>
      </c>
      <c r="BK1552" s="18" t="str">
        <f t="shared" si="1547"/>
        <v/>
      </c>
      <c r="BL1552" s="18" t="str">
        <f t="shared" si="1547"/>
        <v/>
      </c>
      <c r="BM1552" s="18" t="str">
        <f t="shared" si="1547"/>
        <v/>
      </c>
      <c r="BN1552" s="18" t="str">
        <f t="shared" si="1547"/>
        <v/>
      </c>
      <c r="BO1552" s="18" t="str">
        <f t="shared" si="1547"/>
        <v/>
      </c>
      <c r="BP1552" s="18" t="str">
        <f t="shared" si="1547"/>
        <v/>
      </c>
      <c r="BQ1552" s="18" t="str">
        <f t="shared" si="1547"/>
        <v/>
      </c>
      <c r="BR1552" s="18" t="str">
        <f t="shared" si="1547"/>
        <v/>
      </c>
      <c r="BS1552" s="18" t="str">
        <f t="shared" si="1547"/>
        <v/>
      </c>
      <c r="BT1552" s="18" t="str">
        <f t="shared" si="1547"/>
        <v/>
      </c>
      <c r="BU1552" s="18" t="str">
        <f t="shared" si="1547"/>
        <v/>
      </c>
      <c r="BV1552" s="18" t="str">
        <f t="shared" si="1547"/>
        <v/>
      </c>
      <c r="BW1552" s="18" t="str">
        <f t="shared" si="1547"/>
        <v/>
      </c>
      <c r="BX1552" s="18" t="str">
        <f t="shared" si="1547"/>
        <v/>
      </c>
      <c r="BY1552" s="18" t="str">
        <f t="shared" si="1547"/>
        <v/>
      </c>
      <c r="BZ1552" s="18" t="str">
        <f t="shared" si="1547"/>
        <v/>
      </c>
      <c r="CA1552" s="18" t="str">
        <f>IF(BY1552&lt;&gt;"",BY1552-LOOKUP(2,1/(LEN($AQ$1:AQ1552)&gt;0),$AQ$1:AQ1552),"")</f>
        <v/>
      </c>
    </row>
    <row r="1553" spans="1:79" x14ac:dyDescent="0.25">
      <c r="A1553" s="21">
        <v>61268</v>
      </c>
      <c r="B1553" s="21">
        <v>1</v>
      </c>
      <c r="C1553" s="22" t="s">
        <v>1337</v>
      </c>
      <c r="D1553" s="21">
        <v>332</v>
      </c>
      <c r="E1553" s="23">
        <v>0.20972222222222223</v>
      </c>
      <c r="F1553" s="22" t="s">
        <v>674</v>
      </c>
      <c r="G1553" s="22" t="b">
        <v>1</v>
      </c>
      <c r="H1553" s="24">
        <v>43532.209791666668</v>
      </c>
      <c r="I1553" s="25" t="s">
        <v>215</v>
      </c>
      <c r="J1553" s="22" t="s">
        <v>216</v>
      </c>
      <c r="K1553" s="11">
        <v>0</v>
      </c>
      <c r="L1553" s="11">
        <v>2106</v>
      </c>
      <c r="M1553" s="11">
        <v>133</v>
      </c>
      <c r="N1553" s="11">
        <v>1.6449064332846319E-12</v>
      </c>
      <c r="O1553" s="11">
        <v>46</v>
      </c>
      <c r="P1553" s="14">
        <v>0.49999994866386244</v>
      </c>
      <c r="Q1553" s="11">
        <v>621.67342688159795</v>
      </c>
      <c r="R1553" s="15">
        <v>7.1564623612197134E-2</v>
      </c>
      <c r="S1553" s="11">
        <v>265.10523148854554</v>
      </c>
      <c r="T1553" s="11">
        <v>44.999999832361937</v>
      </c>
      <c r="U1553" s="11">
        <v>5.8912273883586552</v>
      </c>
      <c r="V1553" s="11">
        <v>21.208418598091161</v>
      </c>
      <c r="W1553" s="22"/>
      <c r="X1553" s="21">
        <v>0</v>
      </c>
      <c r="Y1553" s="22">
        <v>0</v>
      </c>
      <c r="Z1553" s="22">
        <v>0</v>
      </c>
      <c r="AA1553" s="22">
        <v>0</v>
      </c>
      <c r="AB1553" s="22">
        <v>0</v>
      </c>
      <c r="AC1553" s="22">
        <v>0</v>
      </c>
      <c r="AD1553" s="22">
        <v>0</v>
      </c>
      <c r="AE1553" s="22">
        <v>0</v>
      </c>
      <c r="AF1553" s="22">
        <v>621.67342688159795</v>
      </c>
      <c r="AG1553" s="21">
        <v>0</v>
      </c>
      <c r="AH1553" s="22">
        <v>0</v>
      </c>
      <c r="AI1553" s="22">
        <v>0</v>
      </c>
      <c r="AJ1553" s="22">
        <v>621.67342688159795</v>
      </c>
      <c r="AK1553" s="22">
        <v>8544.8116110658502</v>
      </c>
      <c r="AL1553" s="22">
        <v>0</v>
      </c>
      <c r="AM1553" s="22">
        <v>33</v>
      </c>
      <c r="AN1553" s="22">
        <v>0</v>
      </c>
      <c r="AO1553" s="22">
        <v>0</v>
      </c>
      <c r="AQ1553" s="18" t="str">
        <f t="shared" ref="AQ1553:BZ1553" si="1548">IF(OR(AND(AQ$2&gt;$O1552,AQ$2&lt;=$O1553),AND(AQ$2&lt;=$O1552,$O1551&gt;$O1552),AND(AQ$2&gt;$O1553,$O1554&lt;$O1553)),$H1552+((AQ$1-$Q1552)/$U1553/86000),"")</f>
        <v/>
      </c>
      <c r="AR1553" s="18">
        <f t="shared" si="1548"/>
        <v>43532.20934237758</v>
      </c>
      <c r="AS1553" s="18" t="str">
        <f t="shared" si="1548"/>
        <v/>
      </c>
      <c r="AT1553" s="18" t="str">
        <f t="shared" si="1548"/>
        <v/>
      </c>
      <c r="AU1553" s="18" t="str">
        <f t="shared" si="1548"/>
        <v/>
      </c>
      <c r="AV1553" s="18" t="str">
        <f t="shared" si="1548"/>
        <v/>
      </c>
      <c r="AW1553" s="18" t="str">
        <f t="shared" si="1548"/>
        <v/>
      </c>
      <c r="AX1553" s="18" t="str">
        <f t="shared" si="1548"/>
        <v/>
      </c>
      <c r="AY1553" s="18" t="str">
        <f t="shared" si="1548"/>
        <v/>
      </c>
      <c r="AZ1553" s="18" t="str">
        <f t="shared" si="1548"/>
        <v/>
      </c>
      <c r="BA1553" s="18" t="str">
        <f t="shared" si="1548"/>
        <v/>
      </c>
      <c r="BB1553" s="18" t="str">
        <f t="shared" si="1548"/>
        <v/>
      </c>
      <c r="BC1553" s="18" t="str">
        <f t="shared" si="1548"/>
        <v/>
      </c>
      <c r="BD1553" s="18" t="str">
        <f t="shared" si="1548"/>
        <v/>
      </c>
      <c r="BE1553" s="18" t="str">
        <f t="shared" si="1548"/>
        <v/>
      </c>
      <c r="BF1553" s="18" t="str">
        <f t="shared" si="1548"/>
        <v/>
      </c>
      <c r="BG1553" s="18" t="str">
        <f t="shared" si="1548"/>
        <v/>
      </c>
      <c r="BH1553" s="18" t="str">
        <f t="shared" si="1548"/>
        <v/>
      </c>
      <c r="BI1553" s="18" t="str">
        <f t="shared" si="1548"/>
        <v/>
      </c>
      <c r="BJ1553" s="18" t="str">
        <f t="shared" si="1548"/>
        <v/>
      </c>
      <c r="BK1553" s="18" t="str">
        <f t="shared" si="1548"/>
        <v/>
      </c>
      <c r="BL1553" s="18" t="str">
        <f t="shared" si="1548"/>
        <v/>
      </c>
      <c r="BM1553" s="18" t="str">
        <f t="shared" si="1548"/>
        <v/>
      </c>
      <c r="BN1553" s="18" t="str">
        <f t="shared" si="1548"/>
        <v/>
      </c>
      <c r="BO1553" s="18" t="str">
        <f t="shared" si="1548"/>
        <v/>
      </c>
      <c r="BP1553" s="18" t="str">
        <f t="shared" si="1548"/>
        <v/>
      </c>
      <c r="BQ1553" s="18" t="str">
        <f t="shared" si="1548"/>
        <v/>
      </c>
      <c r="BR1553" s="18" t="str">
        <f t="shared" si="1548"/>
        <v/>
      </c>
      <c r="BS1553" s="18" t="str">
        <f t="shared" si="1548"/>
        <v/>
      </c>
      <c r="BT1553" s="18" t="str">
        <f t="shared" si="1548"/>
        <v/>
      </c>
      <c r="BU1553" s="18" t="str">
        <f t="shared" si="1548"/>
        <v/>
      </c>
      <c r="BV1553" s="18" t="str">
        <f t="shared" si="1548"/>
        <v/>
      </c>
      <c r="BW1553" s="18" t="str">
        <f t="shared" si="1548"/>
        <v/>
      </c>
      <c r="BX1553" s="18" t="str">
        <f t="shared" si="1548"/>
        <v/>
      </c>
      <c r="BY1553" s="18" t="str">
        <f t="shared" si="1548"/>
        <v/>
      </c>
      <c r="BZ1553" s="18" t="str">
        <f t="shared" si="1548"/>
        <v/>
      </c>
      <c r="CA1553" s="18" t="str">
        <f>IF(BY1553&lt;&gt;"",BY1553-LOOKUP(2,1/(LEN($AQ$1:AQ1553)&gt;0),$AQ$1:AQ1553),"")</f>
        <v/>
      </c>
    </row>
    <row r="1554" spans="1:79" x14ac:dyDescent="0.25">
      <c r="A1554" s="21">
        <v>61270</v>
      </c>
      <c r="B1554" s="21">
        <v>1</v>
      </c>
      <c r="C1554" s="22" t="s">
        <v>1339</v>
      </c>
      <c r="D1554" s="21">
        <v>332</v>
      </c>
      <c r="E1554" s="23">
        <v>0.21041666666666667</v>
      </c>
      <c r="F1554" s="22" t="s">
        <v>674</v>
      </c>
      <c r="G1554" s="22" t="b">
        <v>1</v>
      </c>
      <c r="H1554" s="24">
        <v>43532.210324074076</v>
      </c>
      <c r="I1554" s="25" t="s">
        <v>327</v>
      </c>
      <c r="J1554" s="22" t="s">
        <v>328</v>
      </c>
      <c r="K1554" s="11">
        <v>0</v>
      </c>
      <c r="L1554" s="11">
        <v>2107</v>
      </c>
      <c r="M1554" s="11">
        <v>134</v>
      </c>
      <c r="N1554" s="11">
        <v>5.5067062021407764E-11</v>
      </c>
      <c r="O1554" s="11">
        <v>52</v>
      </c>
      <c r="P1554" s="14">
        <v>0.16231997319439737</v>
      </c>
      <c r="Q1554" s="11">
        <v>864.52224506206994</v>
      </c>
      <c r="R1554" s="15">
        <v>9.9520433714825829E-2</v>
      </c>
      <c r="S1554" s="11">
        <v>242.84881818047199</v>
      </c>
      <c r="T1554" s="11">
        <v>46.000000066123903</v>
      </c>
      <c r="U1554" s="11">
        <v>5.2793221267691868</v>
      </c>
      <c r="V1554" s="11">
        <v>19.005559656369073</v>
      </c>
      <c r="W1554" s="22"/>
      <c r="X1554" s="21">
        <v>0</v>
      </c>
      <c r="Y1554" s="22">
        <v>0</v>
      </c>
      <c r="Z1554" s="22">
        <v>0</v>
      </c>
      <c r="AA1554" s="22">
        <v>0</v>
      </c>
      <c r="AB1554" s="22">
        <v>0</v>
      </c>
      <c r="AC1554" s="22">
        <v>0</v>
      </c>
      <c r="AD1554" s="22">
        <v>0</v>
      </c>
      <c r="AE1554" s="22">
        <v>0</v>
      </c>
      <c r="AF1554" s="22">
        <v>864.52224506206994</v>
      </c>
      <c r="AG1554" s="21">
        <v>0</v>
      </c>
      <c r="AH1554" s="22">
        <v>0</v>
      </c>
      <c r="AI1554" s="22">
        <v>0</v>
      </c>
      <c r="AJ1554" s="22">
        <v>864.52224506206994</v>
      </c>
      <c r="AK1554" s="22">
        <v>8544.8116110658502</v>
      </c>
      <c r="AL1554" s="22">
        <v>0</v>
      </c>
      <c r="AM1554" s="22">
        <v>32</v>
      </c>
      <c r="AN1554" s="22">
        <v>0</v>
      </c>
      <c r="AO1554" s="22">
        <v>0</v>
      </c>
      <c r="AQ1554" s="18" t="str">
        <f t="shared" ref="AQ1554:BZ1554" si="1549">IF(OR(AND(AQ$2&gt;$O1553,AQ$2&lt;=$O1554),AND(AQ$2&lt;=$O1553,$O1552&gt;$O1553),AND(AQ$2&gt;$O1554,$O1555&lt;$O1554)),$H1553+((AQ$1-$Q1553)/$U1554/86000),"")</f>
        <v/>
      </c>
      <c r="AR1554" s="18" t="str">
        <f t="shared" si="1549"/>
        <v/>
      </c>
      <c r="AS1554" s="18">
        <f t="shared" si="1549"/>
        <v>43532.209871420098</v>
      </c>
      <c r="AT1554" s="18" t="str">
        <f t="shared" si="1549"/>
        <v/>
      </c>
      <c r="AU1554" s="18" t="str">
        <f t="shared" si="1549"/>
        <v/>
      </c>
      <c r="AV1554" s="18" t="str">
        <f t="shared" si="1549"/>
        <v/>
      </c>
      <c r="AW1554" s="18" t="str">
        <f t="shared" si="1549"/>
        <v/>
      </c>
      <c r="AX1554" s="18" t="str">
        <f t="shared" si="1549"/>
        <v/>
      </c>
      <c r="AY1554" s="18" t="str">
        <f t="shared" si="1549"/>
        <v/>
      </c>
      <c r="AZ1554" s="18" t="str">
        <f t="shared" si="1549"/>
        <v/>
      </c>
      <c r="BA1554" s="18" t="str">
        <f t="shared" si="1549"/>
        <v/>
      </c>
      <c r="BB1554" s="18" t="str">
        <f t="shared" si="1549"/>
        <v/>
      </c>
      <c r="BC1554" s="18" t="str">
        <f t="shared" si="1549"/>
        <v/>
      </c>
      <c r="BD1554" s="18" t="str">
        <f t="shared" si="1549"/>
        <v/>
      </c>
      <c r="BE1554" s="18" t="str">
        <f t="shared" si="1549"/>
        <v/>
      </c>
      <c r="BF1554" s="18" t="str">
        <f t="shared" si="1549"/>
        <v/>
      </c>
      <c r="BG1554" s="18" t="str">
        <f t="shared" si="1549"/>
        <v/>
      </c>
      <c r="BH1554" s="18" t="str">
        <f t="shared" si="1549"/>
        <v/>
      </c>
      <c r="BI1554" s="18" t="str">
        <f t="shared" si="1549"/>
        <v/>
      </c>
      <c r="BJ1554" s="18" t="str">
        <f t="shared" si="1549"/>
        <v/>
      </c>
      <c r="BK1554" s="18" t="str">
        <f t="shared" si="1549"/>
        <v/>
      </c>
      <c r="BL1554" s="18" t="str">
        <f t="shared" si="1549"/>
        <v/>
      </c>
      <c r="BM1554" s="18" t="str">
        <f t="shared" si="1549"/>
        <v/>
      </c>
      <c r="BN1554" s="18" t="str">
        <f t="shared" si="1549"/>
        <v/>
      </c>
      <c r="BO1554" s="18" t="str">
        <f t="shared" si="1549"/>
        <v/>
      </c>
      <c r="BP1554" s="18" t="str">
        <f t="shared" si="1549"/>
        <v/>
      </c>
      <c r="BQ1554" s="18" t="str">
        <f t="shared" si="1549"/>
        <v/>
      </c>
      <c r="BR1554" s="18" t="str">
        <f t="shared" si="1549"/>
        <v/>
      </c>
      <c r="BS1554" s="18" t="str">
        <f t="shared" si="1549"/>
        <v/>
      </c>
      <c r="BT1554" s="18" t="str">
        <f t="shared" si="1549"/>
        <v/>
      </c>
      <c r="BU1554" s="18" t="str">
        <f t="shared" si="1549"/>
        <v/>
      </c>
      <c r="BV1554" s="18" t="str">
        <f t="shared" si="1549"/>
        <v/>
      </c>
      <c r="BW1554" s="18" t="str">
        <f t="shared" si="1549"/>
        <v/>
      </c>
      <c r="BX1554" s="18" t="str">
        <f t="shared" si="1549"/>
        <v/>
      </c>
      <c r="BY1554" s="18" t="str">
        <f t="shared" si="1549"/>
        <v/>
      </c>
      <c r="BZ1554" s="18" t="str">
        <f t="shared" si="1549"/>
        <v/>
      </c>
      <c r="CA1554" s="18" t="str">
        <f>IF(BY1554&lt;&gt;"",BY1554-LOOKUP(2,1/(LEN($AQ$1:AQ1554)&gt;0),$AQ$1:AQ1554),"")</f>
        <v/>
      </c>
    </row>
    <row r="1555" spans="1:79" x14ac:dyDescent="0.25">
      <c r="A1555" s="21">
        <v>61271</v>
      </c>
      <c r="B1555" s="21">
        <v>1</v>
      </c>
      <c r="C1555" s="22" t="s">
        <v>1340</v>
      </c>
      <c r="D1555" s="21">
        <v>332</v>
      </c>
      <c r="E1555" s="23">
        <v>0.21041666666666667</v>
      </c>
      <c r="F1555" s="22" t="s">
        <v>674</v>
      </c>
      <c r="G1555" s="22" t="b">
        <v>1</v>
      </c>
      <c r="H1555" s="24">
        <v>43532.210844907408</v>
      </c>
      <c r="I1555" s="25" t="s">
        <v>367</v>
      </c>
      <c r="J1555" s="22" t="s">
        <v>368</v>
      </c>
      <c r="K1555" s="11">
        <v>0</v>
      </c>
      <c r="L1555" s="11">
        <v>2108</v>
      </c>
      <c r="M1555" s="11">
        <v>135</v>
      </c>
      <c r="N1555" s="11">
        <v>3.907985046680551E-14</v>
      </c>
      <c r="O1555" s="11">
        <v>58</v>
      </c>
      <c r="P1555" s="14">
        <v>0.49999999861682409</v>
      </c>
      <c r="Q1555" s="11">
        <v>1158.0785730435914</v>
      </c>
      <c r="R1555" s="15">
        <v>0.1333134948504073</v>
      </c>
      <c r="S1555" s="11">
        <v>293.55632798152146</v>
      </c>
      <c r="T1555" s="11">
        <v>44.999999832361937</v>
      </c>
      <c r="U1555" s="11">
        <v>6.5234739794467558</v>
      </c>
      <c r="V1555" s="11">
        <v>23.484506326008322</v>
      </c>
      <c r="W1555" s="22"/>
      <c r="X1555" s="21">
        <v>0</v>
      </c>
      <c r="Y1555" s="22">
        <v>0</v>
      </c>
      <c r="Z1555" s="22">
        <v>0</v>
      </c>
      <c r="AA1555" s="22">
        <v>0</v>
      </c>
      <c r="AB1555" s="22">
        <v>0</v>
      </c>
      <c r="AC1555" s="22">
        <v>0</v>
      </c>
      <c r="AD1555" s="22">
        <v>0</v>
      </c>
      <c r="AE1555" s="22">
        <v>0</v>
      </c>
      <c r="AF1555" s="22">
        <v>1158.0785730435914</v>
      </c>
      <c r="AG1555" s="21">
        <v>0</v>
      </c>
      <c r="AH1555" s="22">
        <v>0</v>
      </c>
      <c r="AI1555" s="22">
        <v>0</v>
      </c>
      <c r="AJ1555" s="22">
        <v>1158.0785730435914</v>
      </c>
      <c r="AK1555" s="22">
        <v>8544.8116110658502</v>
      </c>
      <c r="AL1555" s="22">
        <v>0</v>
      </c>
      <c r="AM1555" s="22">
        <v>31</v>
      </c>
      <c r="AN1555" s="22">
        <v>0</v>
      </c>
      <c r="AO1555" s="22">
        <v>0</v>
      </c>
      <c r="AQ1555" s="18" t="str">
        <f t="shared" ref="AQ1555:BZ1555" si="1550">IF(OR(AND(AQ$2&gt;$O1554,AQ$2&lt;=$O1555),AND(AQ$2&lt;=$O1554,$O1553&gt;$O1554),AND(AQ$2&gt;$O1555,$O1556&lt;$O1555)),$H1554+((AQ$1-$Q1554)/$U1555/86000),"")</f>
        <v/>
      </c>
      <c r="AR1555" s="18" t="str">
        <f t="shared" si="1550"/>
        <v/>
      </c>
      <c r="AS1555" s="18" t="str">
        <f t="shared" si="1550"/>
        <v/>
      </c>
      <c r="AT1555" s="18">
        <f t="shared" si="1550"/>
        <v>43532.210459519025</v>
      </c>
      <c r="AU1555" s="18" t="str">
        <f t="shared" si="1550"/>
        <v/>
      </c>
      <c r="AV1555" s="18" t="str">
        <f t="shared" si="1550"/>
        <v/>
      </c>
      <c r="AW1555" s="18" t="str">
        <f t="shared" si="1550"/>
        <v/>
      </c>
      <c r="AX1555" s="18" t="str">
        <f t="shared" si="1550"/>
        <v/>
      </c>
      <c r="AY1555" s="18" t="str">
        <f t="shared" si="1550"/>
        <v/>
      </c>
      <c r="AZ1555" s="18" t="str">
        <f t="shared" si="1550"/>
        <v/>
      </c>
      <c r="BA1555" s="18" t="str">
        <f t="shared" si="1550"/>
        <v/>
      </c>
      <c r="BB1555" s="18" t="str">
        <f t="shared" si="1550"/>
        <v/>
      </c>
      <c r="BC1555" s="18" t="str">
        <f t="shared" si="1550"/>
        <v/>
      </c>
      <c r="BD1555" s="18" t="str">
        <f t="shared" si="1550"/>
        <v/>
      </c>
      <c r="BE1555" s="18" t="str">
        <f t="shared" si="1550"/>
        <v/>
      </c>
      <c r="BF1555" s="18" t="str">
        <f t="shared" si="1550"/>
        <v/>
      </c>
      <c r="BG1555" s="18" t="str">
        <f t="shared" si="1550"/>
        <v/>
      </c>
      <c r="BH1555" s="18" t="str">
        <f t="shared" si="1550"/>
        <v/>
      </c>
      <c r="BI1555" s="18" t="str">
        <f t="shared" si="1550"/>
        <v/>
      </c>
      <c r="BJ1555" s="18" t="str">
        <f t="shared" si="1550"/>
        <v/>
      </c>
      <c r="BK1555" s="18" t="str">
        <f t="shared" si="1550"/>
        <v/>
      </c>
      <c r="BL1555" s="18" t="str">
        <f t="shared" si="1550"/>
        <v/>
      </c>
      <c r="BM1555" s="18" t="str">
        <f t="shared" si="1550"/>
        <v/>
      </c>
      <c r="BN1555" s="18" t="str">
        <f t="shared" si="1550"/>
        <v/>
      </c>
      <c r="BO1555" s="18" t="str">
        <f t="shared" si="1550"/>
        <v/>
      </c>
      <c r="BP1555" s="18" t="str">
        <f t="shared" si="1550"/>
        <v/>
      </c>
      <c r="BQ1555" s="18" t="str">
        <f t="shared" si="1550"/>
        <v/>
      </c>
      <c r="BR1555" s="18" t="str">
        <f t="shared" si="1550"/>
        <v/>
      </c>
      <c r="BS1555" s="18" t="str">
        <f t="shared" si="1550"/>
        <v/>
      </c>
      <c r="BT1555" s="18" t="str">
        <f t="shared" si="1550"/>
        <v/>
      </c>
      <c r="BU1555" s="18" t="str">
        <f t="shared" si="1550"/>
        <v/>
      </c>
      <c r="BV1555" s="18" t="str">
        <f t="shared" si="1550"/>
        <v/>
      </c>
      <c r="BW1555" s="18" t="str">
        <f t="shared" si="1550"/>
        <v/>
      </c>
      <c r="BX1555" s="18" t="str">
        <f t="shared" si="1550"/>
        <v/>
      </c>
      <c r="BY1555" s="18" t="str">
        <f t="shared" si="1550"/>
        <v/>
      </c>
      <c r="BZ1555" s="18" t="str">
        <f t="shared" si="1550"/>
        <v/>
      </c>
      <c r="CA1555" s="18" t="str">
        <f>IF(BY1555&lt;&gt;"",BY1555-LOOKUP(2,1/(LEN($AQ$1:AQ1555)&gt;0),$AQ$1:AQ1555),"")</f>
        <v/>
      </c>
    </row>
    <row r="1556" spans="1:79" x14ac:dyDescent="0.25">
      <c r="A1556" s="21">
        <v>61272</v>
      </c>
      <c r="B1556" s="21">
        <v>1</v>
      </c>
      <c r="C1556" s="22" t="s">
        <v>1341</v>
      </c>
      <c r="D1556" s="21">
        <v>332</v>
      </c>
      <c r="E1556" s="23">
        <v>0.21111111111111111</v>
      </c>
      <c r="F1556" s="22" t="s">
        <v>674</v>
      </c>
      <c r="G1556" s="22" t="b">
        <v>1</v>
      </c>
      <c r="H1556" s="24">
        <v>43532.211157407408</v>
      </c>
      <c r="I1556" s="25" t="s">
        <v>173</v>
      </c>
      <c r="J1556" s="22" t="s">
        <v>174</v>
      </c>
      <c r="K1556" s="11">
        <v>0</v>
      </c>
      <c r="L1556" s="11">
        <v>2109</v>
      </c>
      <c r="M1556" s="11">
        <v>136</v>
      </c>
      <c r="N1556" s="11">
        <v>5.6682836202526232E-10</v>
      </c>
      <c r="O1556" s="11">
        <v>60</v>
      </c>
      <c r="P1556" s="14">
        <v>0.74028428865241436</v>
      </c>
      <c r="Q1556" s="11">
        <v>1237.7325557028746</v>
      </c>
      <c r="R1556" s="15">
        <v>0.14248295109822881</v>
      </c>
      <c r="S1556" s="11">
        <v>79.653982659283201</v>
      </c>
      <c r="T1556" s="11">
        <v>27.00000002514571</v>
      </c>
      <c r="U1556" s="11">
        <v>2.9501475031518387</v>
      </c>
      <c r="V1556" s="11">
        <v>10.620531011346619</v>
      </c>
      <c r="W1556" s="22"/>
      <c r="X1556" s="21">
        <v>0</v>
      </c>
      <c r="Y1556" s="22">
        <v>0</v>
      </c>
      <c r="Z1556" s="22">
        <v>0</v>
      </c>
      <c r="AA1556" s="22">
        <v>0</v>
      </c>
      <c r="AB1556" s="22">
        <v>0</v>
      </c>
      <c r="AC1556" s="22">
        <v>0</v>
      </c>
      <c r="AD1556" s="22">
        <v>0</v>
      </c>
      <c r="AE1556" s="22">
        <v>0</v>
      </c>
      <c r="AF1556" s="22">
        <v>1237.7325557028746</v>
      </c>
      <c r="AG1556" s="21">
        <v>0</v>
      </c>
      <c r="AH1556" s="22">
        <v>0</v>
      </c>
      <c r="AI1556" s="22">
        <v>0</v>
      </c>
      <c r="AJ1556" s="22">
        <v>1237.7325557028746</v>
      </c>
      <c r="AK1556" s="22">
        <v>8544.8116110658502</v>
      </c>
      <c r="AL1556" s="22">
        <v>0</v>
      </c>
      <c r="AM1556" s="22">
        <v>30</v>
      </c>
      <c r="AN1556" s="22">
        <v>0</v>
      </c>
      <c r="AO1556" s="22">
        <v>0</v>
      </c>
      <c r="AQ1556" s="18" t="str">
        <f t="shared" ref="AQ1556:BZ1556" si="1551">IF(OR(AND(AQ$2&gt;$O1555,AQ$2&lt;=$O1556),AND(AQ$2&lt;=$O1555,$O1554&gt;$O1555),AND(AQ$2&gt;$O1556,$O1557&lt;$O1556)),$H1555+((AQ$1-$Q1555)/$U1556/86000),"")</f>
        <v/>
      </c>
      <c r="AR1556" s="18" t="str">
        <f t="shared" si="1551"/>
        <v/>
      </c>
      <c r="AS1556" s="18" t="str">
        <f t="shared" si="1551"/>
        <v/>
      </c>
      <c r="AT1556" s="18" t="str">
        <f t="shared" si="1551"/>
        <v/>
      </c>
      <c r="AU1556" s="18" t="str">
        <f t="shared" si="1551"/>
        <v/>
      </c>
      <c r="AV1556" s="18" t="str">
        <f t="shared" si="1551"/>
        <v/>
      </c>
      <c r="AW1556" s="18" t="str">
        <f t="shared" si="1551"/>
        <v/>
      </c>
      <c r="AX1556" s="18" t="str">
        <f t="shared" si="1551"/>
        <v/>
      </c>
      <c r="AY1556" s="18" t="str">
        <f t="shared" si="1551"/>
        <v/>
      </c>
      <c r="AZ1556" s="18" t="str">
        <f t="shared" si="1551"/>
        <v/>
      </c>
      <c r="BA1556" s="18" t="str">
        <f t="shared" si="1551"/>
        <v/>
      </c>
      <c r="BB1556" s="18" t="str">
        <f t="shared" si="1551"/>
        <v/>
      </c>
      <c r="BC1556" s="18" t="str">
        <f t="shared" si="1551"/>
        <v/>
      </c>
      <c r="BD1556" s="18" t="str">
        <f t="shared" si="1551"/>
        <v/>
      </c>
      <c r="BE1556" s="18" t="str">
        <f t="shared" si="1551"/>
        <v/>
      </c>
      <c r="BF1556" s="18" t="str">
        <f t="shared" si="1551"/>
        <v/>
      </c>
      <c r="BG1556" s="18" t="str">
        <f t="shared" si="1551"/>
        <v/>
      </c>
      <c r="BH1556" s="18" t="str">
        <f t="shared" si="1551"/>
        <v/>
      </c>
      <c r="BI1556" s="18" t="str">
        <f t="shared" si="1551"/>
        <v/>
      </c>
      <c r="BJ1556" s="18" t="str">
        <f t="shared" si="1551"/>
        <v/>
      </c>
      <c r="BK1556" s="18" t="str">
        <f t="shared" si="1551"/>
        <v/>
      </c>
      <c r="BL1556" s="18" t="str">
        <f t="shared" si="1551"/>
        <v/>
      </c>
      <c r="BM1556" s="18" t="str">
        <f t="shared" si="1551"/>
        <v/>
      </c>
      <c r="BN1556" s="18" t="str">
        <f t="shared" si="1551"/>
        <v/>
      </c>
      <c r="BO1556" s="18" t="str">
        <f t="shared" si="1551"/>
        <v/>
      </c>
      <c r="BP1556" s="18" t="str">
        <f t="shared" si="1551"/>
        <v/>
      </c>
      <c r="BQ1556" s="18" t="str">
        <f t="shared" si="1551"/>
        <v/>
      </c>
      <c r="BR1556" s="18" t="str">
        <f t="shared" si="1551"/>
        <v/>
      </c>
      <c r="BS1556" s="18" t="str">
        <f t="shared" si="1551"/>
        <v/>
      </c>
      <c r="BT1556" s="18" t="str">
        <f t="shared" si="1551"/>
        <v/>
      </c>
      <c r="BU1556" s="18" t="str">
        <f t="shared" si="1551"/>
        <v/>
      </c>
      <c r="BV1556" s="18" t="str">
        <f t="shared" si="1551"/>
        <v/>
      </c>
      <c r="BW1556" s="18" t="str">
        <f t="shared" si="1551"/>
        <v/>
      </c>
      <c r="BX1556" s="18" t="str">
        <f t="shared" si="1551"/>
        <v/>
      </c>
      <c r="BY1556" s="18" t="str">
        <f t="shared" si="1551"/>
        <v/>
      </c>
      <c r="BZ1556" s="18" t="str">
        <f t="shared" si="1551"/>
        <v/>
      </c>
      <c r="CA1556" s="18" t="str">
        <f>IF(BY1556&lt;&gt;"",BY1556-LOOKUP(2,1/(LEN($AQ$1:AQ1556)&gt;0),$AQ$1:AQ1556),"")</f>
        <v/>
      </c>
    </row>
    <row r="1557" spans="1:79" x14ac:dyDescent="0.25">
      <c r="A1557" s="21">
        <v>61273</v>
      </c>
      <c r="B1557" s="21">
        <v>1</v>
      </c>
      <c r="C1557" s="22" t="s">
        <v>1342</v>
      </c>
      <c r="D1557" s="21">
        <v>332</v>
      </c>
      <c r="E1557" s="23">
        <v>0.21111111111111111</v>
      </c>
      <c r="F1557" s="22" t="s">
        <v>674</v>
      </c>
      <c r="G1557" s="22" t="b">
        <v>1</v>
      </c>
      <c r="H1557" s="24">
        <v>43532.211365740739</v>
      </c>
      <c r="I1557" s="25" t="s">
        <v>375</v>
      </c>
      <c r="J1557" s="22" t="s">
        <v>376</v>
      </c>
      <c r="K1557" s="11">
        <v>0</v>
      </c>
      <c r="L1557" s="11">
        <v>2110</v>
      </c>
      <c r="M1557" s="11">
        <v>137</v>
      </c>
      <c r="N1557" s="11">
        <v>1.0248868420603685E-10</v>
      </c>
      <c r="O1557" s="11">
        <v>62</v>
      </c>
      <c r="P1557" s="14">
        <v>0.87499984068259096</v>
      </c>
      <c r="Q1557" s="11">
        <v>1405.9709214274758</v>
      </c>
      <c r="R1557" s="15">
        <v>0.16184989650653778</v>
      </c>
      <c r="S1557" s="11">
        <v>168.23836572460118</v>
      </c>
      <c r="T1557" s="11">
        <v>17.999999807216227</v>
      </c>
      <c r="U1557" s="11">
        <v>9.3465759736927421</v>
      </c>
      <c r="V1557" s="11">
        <v>33.647673505293874</v>
      </c>
      <c r="W1557" s="22"/>
      <c r="X1557" s="21">
        <v>0</v>
      </c>
      <c r="Y1557" s="22">
        <v>0</v>
      </c>
      <c r="Z1557" s="22">
        <v>0</v>
      </c>
      <c r="AA1557" s="22">
        <v>0</v>
      </c>
      <c r="AB1557" s="22">
        <v>0</v>
      </c>
      <c r="AC1557" s="22">
        <v>0</v>
      </c>
      <c r="AD1557" s="22">
        <v>0</v>
      </c>
      <c r="AE1557" s="22">
        <v>0</v>
      </c>
      <c r="AF1557" s="22">
        <v>1405.9709214274758</v>
      </c>
      <c r="AG1557" s="21">
        <v>0</v>
      </c>
      <c r="AH1557" s="22">
        <v>0</v>
      </c>
      <c r="AI1557" s="22">
        <v>0</v>
      </c>
      <c r="AJ1557" s="22">
        <v>1405.9709214274758</v>
      </c>
      <c r="AK1557" s="22">
        <v>8544.8116110658502</v>
      </c>
      <c r="AL1557" s="22">
        <v>0</v>
      </c>
      <c r="AM1557" s="22">
        <v>29</v>
      </c>
      <c r="AN1557" s="22">
        <v>0</v>
      </c>
      <c r="AO1557" s="22">
        <v>0</v>
      </c>
      <c r="AQ1557" s="18" t="str">
        <f t="shared" ref="AQ1557:BZ1557" si="1552">IF(OR(AND(AQ$2&gt;$O1556,AQ$2&lt;=$O1557),AND(AQ$2&lt;=$O1556,$O1555&gt;$O1556),AND(AQ$2&gt;$O1557,$O1558&lt;$O1557)),$H1556+((AQ$1-$Q1556)/$U1557/86000),"")</f>
        <v/>
      </c>
      <c r="AR1557" s="18" t="str">
        <f t="shared" si="1552"/>
        <v/>
      </c>
      <c r="AS1557" s="18" t="str">
        <f t="shared" si="1552"/>
        <v/>
      </c>
      <c r="AT1557" s="18" t="str">
        <f t="shared" si="1552"/>
        <v/>
      </c>
      <c r="AU1557" s="18">
        <f t="shared" si="1552"/>
        <v>43532.211176173463</v>
      </c>
      <c r="AV1557" s="18" t="str">
        <f t="shared" si="1552"/>
        <v/>
      </c>
      <c r="AW1557" s="18" t="str">
        <f t="shared" si="1552"/>
        <v/>
      </c>
      <c r="AX1557" s="18" t="str">
        <f t="shared" si="1552"/>
        <v/>
      </c>
      <c r="AY1557" s="18" t="str">
        <f t="shared" si="1552"/>
        <v/>
      </c>
      <c r="AZ1557" s="18" t="str">
        <f t="shared" si="1552"/>
        <v/>
      </c>
      <c r="BA1557" s="18" t="str">
        <f t="shared" si="1552"/>
        <v/>
      </c>
      <c r="BB1557" s="18" t="str">
        <f t="shared" si="1552"/>
        <v/>
      </c>
      <c r="BC1557" s="18" t="str">
        <f t="shared" si="1552"/>
        <v/>
      </c>
      <c r="BD1557" s="18" t="str">
        <f t="shared" si="1552"/>
        <v/>
      </c>
      <c r="BE1557" s="18" t="str">
        <f t="shared" si="1552"/>
        <v/>
      </c>
      <c r="BF1557" s="18" t="str">
        <f t="shared" si="1552"/>
        <v/>
      </c>
      <c r="BG1557" s="18" t="str">
        <f t="shared" si="1552"/>
        <v/>
      </c>
      <c r="BH1557" s="18" t="str">
        <f t="shared" si="1552"/>
        <v/>
      </c>
      <c r="BI1557" s="18" t="str">
        <f t="shared" si="1552"/>
        <v/>
      </c>
      <c r="BJ1557" s="18" t="str">
        <f t="shared" si="1552"/>
        <v/>
      </c>
      <c r="BK1557" s="18" t="str">
        <f t="shared" si="1552"/>
        <v/>
      </c>
      <c r="BL1557" s="18" t="str">
        <f t="shared" si="1552"/>
        <v/>
      </c>
      <c r="BM1557" s="18" t="str">
        <f t="shared" si="1552"/>
        <v/>
      </c>
      <c r="BN1557" s="18" t="str">
        <f t="shared" si="1552"/>
        <v/>
      </c>
      <c r="BO1557" s="18" t="str">
        <f t="shared" si="1552"/>
        <v/>
      </c>
      <c r="BP1557" s="18" t="str">
        <f t="shared" si="1552"/>
        <v/>
      </c>
      <c r="BQ1557" s="18" t="str">
        <f t="shared" si="1552"/>
        <v/>
      </c>
      <c r="BR1557" s="18" t="str">
        <f t="shared" si="1552"/>
        <v/>
      </c>
      <c r="BS1557" s="18" t="str">
        <f t="shared" si="1552"/>
        <v/>
      </c>
      <c r="BT1557" s="18" t="str">
        <f t="shared" si="1552"/>
        <v/>
      </c>
      <c r="BU1557" s="18" t="str">
        <f t="shared" si="1552"/>
        <v/>
      </c>
      <c r="BV1557" s="18" t="str">
        <f t="shared" si="1552"/>
        <v/>
      </c>
      <c r="BW1557" s="18" t="str">
        <f t="shared" si="1552"/>
        <v/>
      </c>
      <c r="BX1557" s="18" t="str">
        <f t="shared" si="1552"/>
        <v/>
      </c>
      <c r="BY1557" s="18" t="str">
        <f t="shared" si="1552"/>
        <v/>
      </c>
      <c r="BZ1557" s="18" t="str">
        <f t="shared" si="1552"/>
        <v/>
      </c>
      <c r="CA1557" s="18" t="str">
        <f>IF(BY1557&lt;&gt;"",BY1557-LOOKUP(2,1/(LEN($AQ$1:AQ1557)&gt;0),$AQ$1:AQ1557),"")</f>
        <v/>
      </c>
    </row>
    <row r="1558" spans="1:79" x14ac:dyDescent="0.25">
      <c r="A1558" s="21">
        <v>61274</v>
      </c>
      <c r="B1558" s="21">
        <v>1</v>
      </c>
      <c r="C1558" s="22" t="s">
        <v>1343</v>
      </c>
      <c r="D1558" s="21">
        <v>332</v>
      </c>
      <c r="E1558" s="23">
        <v>0.21180555555555555</v>
      </c>
      <c r="F1558" s="22" t="s">
        <v>674</v>
      </c>
      <c r="G1558" s="22" t="b">
        <v>1</v>
      </c>
      <c r="H1558" s="24">
        <v>43532.211886574078</v>
      </c>
      <c r="I1558" s="25" t="s">
        <v>203</v>
      </c>
      <c r="J1558" s="22" t="s">
        <v>204</v>
      </c>
      <c r="K1558" s="11">
        <v>0</v>
      </c>
      <c r="L1558" s="11">
        <v>2111</v>
      </c>
      <c r="M1558" s="11">
        <v>138</v>
      </c>
      <c r="N1558" s="11">
        <v>8.0078166320163291E-12</v>
      </c>
      <c r="O1558" s="11">
        <v>69</v>
      </c>
      <c r="P1558" s="14">
        <v>0.49999994364277134</v>
      </c>
      <c r="Q1558" s="11">
        <v>1709.7796991022312</v>
      </c>
      <c r="R1558" s="15">
        <v>0.19682317971961688</v>
      </c>
      <c r="S1558" s="11">
        <v>303.80877767475545</v>
      </c>
      <c r="T1558" s="11">
        <v>45.000000461004674</v>
      </c>
      <c r="U1558" s="11">
        <v>6.7513061013860396</v>
      </c>
      <c r="V1558" s="11">
        <v>24.304701964989743</v>
      </c>
      <c r="W1558" s="22"/>
      <c r="X1558" s="21">
        <v>0</v>
      </c>
      <c r="Y1558" s="22">
        <v>0</v>
      </c>
      <c r="Z1558" s="22">
        <v>0</v>
      </c>
      <c r="AA1558" s="22">
        <v>0</v>
      </c>
      <c r="AB1558" s="22">
        <v>0</v>
      </c>
      <c r="AC1558" s="22">
        <v>0</v>
      </c>
      <c r="AD1558" s="22">
        <v>0</v>
      </c>
      <c r="AE1558" s="22">
        <v>0</v>
      </c>
      <c r="AF1558" s="22">
        <v>1709.7796991022312</v>
      </c>
      <c r="AG1558" s="21">
        <v>0</v>
      </c>
      <c r="AH1558" s="22">
        <v>0</v>
      </c>
      <c r="AI1558" s="22">
        <v>0</v>
      </c>
      <c r="AJ1558" s="22">
        <v>1709.7796991022312</v>
      </c>
      <c r="AK1558" s="22">
        <v>8544.8116110658502</v>
      </c>
      <c r="AL1558" s="22">
        <v>0</v>
      </c>
      <c r="AM1558" s="22">
        <v>28</v>
      </c>
      <c r="AN1558" s="22">
        <v>0</v>
      </c>
      <c r="AO1558" s="22">
        <v>0</v>
      </c>
      <c r="AQ1558" s="18" t="str">
        <f t="shared" ref="AQ1558:BZ1558" si="1553">IF(OR(AND(AQ$2&gt;$O1557,AQ$2&lt;=$O1558),AND(AQ$2&lt;=$O1557,$O1556&gt;$O1557),AND(AQ$2&gt;$O1558,$O1559&lt;$O1558)),$H1557+((AQ$1-$Q1557)/$U1558/86000),"")</f>
        <v/>
      </c>
      <c r="AR1558" s="18" t="str">
        <f t="shared" si="1553"/>
        <v/>
      </c>
      <c r="AS1558" s="18" t="str">
        <f t="shared" si="1553"/>
        <v/>
      </c>
      <c r="AT1558" s="18" t="str">
        <f t="shared" si="1553"/>
        <v/>
      </c>
      <c r="AU1558" s="18" t="str">
        <f t="shared" si="1553"/>
        <v/>
      </c>
      <c r="AV1558" s="18">
        <f t="shared" si="1553"/>
        <v>43532.211490392765</v>
      </c>
      <c r="AW1558" s="18" t="str">
        <f t="shared" si="1553"/>
        <v/>
      </c>
      <c r="AX1558" s="18" t="str">
        <f t="shared" si="1553"/>
        <v/>
      </c>
      <c r="AY1558" s="18" t="str">
        <f t="shared" si="1553"/>
        <v/>
      </c>
      <c r="AZ1558" s="18" t="str">
        <f t="shared" si="1553"/>
        <v/>
      </c>
      <c r="BA1558" s="18" t="str">
        <f t="shared" si="1553"/>
        <v/>
      </c>
      <c r="BB1558" s="18" t="str">
        <f t="shared" si="1553"/>
        <v/>
      </c>
      <c r="BC1558" s="18" t="str">
        <f t="shared" si="1553"/>
        <v/>
      </c>
      <c r="BD1558" s="18" t="str">
        <f t="shared" si="1553"/>
        <v/>
      </c>
      <c r="BE1558" s="18" t="str">
        <f t="shared" si="1553"/>
        <v/>
      </c>
      <c r="BF1558" s="18" t="str">
        <f t="shared" si="1553"/>
        <v/>
      </c>
      <c r="BG1558" s="18" t="str">
        <f t="shared" si="1553"/>
        <v/>
      </c>
      <c r="BH1558" s="18" t="str">
        <f t="shared" si="1553"/>
        <v/>
      </c>
      <c r="BI1558" s="18" t="str">
        <f t="shared" si="1553"/>
        <v/>
      </c>
      <c r="BJ1558" s="18" t="str">
        <f t="shared" si="1553"/>
        <v/>
      </c>
      <c r="BK1558" s="18" t="str">
        <f t="shared" si="1553"/>
        <v/>
      </c>
      <c r="BL1558" s="18" t="str">
        <f t="shared" si="1553"/>
        <v/>
      </c>
      <c r="BM1558" s="18" t="str">
        <f t="shared" si="1553"/>
        <v/>
      </c>
      <c r="BN1558" s="18" t="str">
        <f t="shared" si="1553"/>
        <v/>
      </c>
      <c r="BO1558" s="18" t="str">
        <f t="shared" si="1553"/>
        <v/>
      </c>
      <c r="BP1558" s="18" t="str">
        <f t="shared" si="1553"/>
        <v/>
      </c>
      <c r="BQ1558" s="18" t="str">
        <f t="shared" si="1553"/>
        <v/>
      </c>
      <c r="BR1558" s="18" t="str">
        <f t="shared" si="1553"/>
        <v/>
      </c>
      <c r="BS1558" s="18" t="str">
        <f t="shared" si="1553"/>
        <v/>
      </c>
      <c r="BT1558" s="18" t="str">
        <f t="shared" si="1553"/>
        <v/>
      </c>
      <c r="BU1558" s="18" t="str">
        <f t="shared" si="1553"/>
        <v/>
      </c>
      <c r="BV1558" s="18" t="str">
        <f t="shared" si="1553"/>
        <v/>
      </c>
      <c r="BW1558" s="18" t="str">
        <f t="shared" si="1553"/>
        <v/>
      </c>
      <c r="BX1558" s="18" t="str">
        <f t="shared" si="1553"/>
        <v/>
      </c>
      <c r="BY1558" s="18" t="str">
        <f t="shared" si="1553"/>
        <v/>
      </c>
      <c r="BZ1558" s="18" t="str">
        <f t="shared" si="1553"/>
        <v/>
      </c>
      <c r="CA1558" s="18" t="str">
        <f>IF(BY1558&lt;&gt;"",BY1558-LOOKUP(2,1/(LEN($AQ$1:AQ1558)&gt;0),$AQ$1:AQ1558),"")</f>
        <v/>
      </c>
    </row>
    <row r="1559" spans="1:79" x14ac:dyDescent="0.25">
      <c r="A1559" s="21">
        <v>61276</v>
      </c>
      <c r="B1559" s="21">
        <v>1</v>
      </c>
      <c r="C1559" s="22" t="s">
        <v>1345</v>
      </c>
      <c r="D1559" s="21">
        <v>332</v>
      </c>
      <c r="E1559" s="23">
        <v>0.21249999999999999</v>
      </c>
      <c r="F1559" s="22" t="s">
        <v>674</v>
      </c>
      <c r="G1559" s="22" t="b">
        <v>1</v>
      </c>
      <c r="H1559" s="24">
        <v>43532.212407407409</v>
      </c>
      <c r="I1559" s="25" t="s">
        <v>407</v>
      </c>
      <c r="J1559" s="22" t="s">
        <v>408</v>
      </c>
      <c r="K1559" s="11">
        <v>0</v>
      </c>
      <c r="L1559" s="11">
        <v>2112</v>
      </c>
      <c r="M1559" s="11">
        <v>139</v>
      </c>
      <c r="N1559" s="11">
        <v>5.9415583564259578E-11</v>
      </c>
      <c r="O1559" s="11">
        <v>75</v>
      </c>
      <c r="P1559" s="14">
        <v>0.5553678286948478</v>
      </c>
      <c r="Q1559" s="11">
        <v>2075.2648723884713</v>
      </c>
      <c r="R1559" s="15">
        <v>0.23889640937858697</v>
      </c>
      <c r="S1559" s="11">
        <v>365.48517328624007</v>
      </c>
      <c r="T1559" s="11">
        <v>44.999999832361937</v>
      </c>
      <c r="U1559" s="11">
        <v>8.121892769950632</v>
      </c>
      <c r="V1559" s="11">
        <v>29.238813971822275</v>
      </c>
      <c r="W1559" s="22"/>
      <c r="X1559" s="21">
        <v>0</v>
      </c>
      <c r="Y1559" s="22">
        <v>0</v>
      </c>
      <c r="Z1559" s="22">
        <v>0</v>
      </c>
      <c r="AA1559" s="22">
        <v>0</v>
      </c>
      <c r="AB1559" s="22">
        <v>0</v>
      </c>
      <c r="AC1559" s="22">
        <v>0</v>
      </c>
      <c r="AD1559" s="22">
        <v>0</v>
      </c>
      <c r="AE1559" s="22">
        <v>0</v>
      </c>
      <c r="AF1559" s="22">
        <v>2075.2648723884713</v>
      </c>
      <c r="AG1559" s="21">
        <v>0</v>
      </c>
      <c r="AH1559" s="22">
        <v>0</v>
      </c>
      <c r="AI1559" s="22">
        <v>0</v>
      </c>
      <c r="AJ1559" s="22">
        <v>2075.2648723884713</v>
      </c>
      <c r="AK1559" s="22">
        <v>8544.8116110658502</v>
      </c>
      <c r="AL1559" s="22">
        <v>0</v>
      </c>
      <c r="AM1559" s="22">
        <v>27</v>
      </c>
      <c r="AN1559" s="22">
        <v>0</v>
      </c>
      <c r="AO1559" s="22">
        <v>0</v>
      </c>
      <c r="AQ1559" s="18" t="str">
        <f t="shared" ref="AQ1559:BZ1559" si="1554">IF(OR(AND(AQ$2&gt;$O1558,AQ$2&lt;=$O1559),AND(AQ$2&lt;=$O1558,$O1557&gt;$O1558),AND(AQ$2&gt;$O1559,$O1560&lt;$O1559)),$H1558+((AQ$1-$Q1558)/$U1559/86000),"")</f>
        <v/>
      </c>
      <c r="AR1559" s="18" t="str">
        <f t="shared" si="1554"/>
        <v/>
      </c>
      <c r="AS1559" s="18" t="str">
        <f t="shared" si="1554"/>
        <v/>
      </c>
      <c r="AT1559" s="18" t="str">
        <f t="shared" si="1554"/>
        <v/>
      </c>
      <c r="AU1559" s="18" t="str">
        <f t="shared" si="1554"/>
        <v/>
      </c>
      <c r="AV1559" s="18" t="str">
        <f t="shared" si="1554"/>
        <v/>
      </c>
      <c r="AW1559" s="18">
        <f t="shared" si="1554"/>
        <v>43532.21198732085</v>
      </c>
      <c r="AX1559" s="18">
        <f t="shared" si="1554"/>
        <v>43532.212379990371</v>
      </c>
      <c r="AY1559" s="18" t="str">
        <f t="shared" si="1554"/>
        <v/>
      </c>
      <c r="AZ1559" s="18" t="str">
        <f t="shared" si="1554"/>
        <v/>
      </c>
      <c r="BA1559" s="18" t="str">
        <f t="shared" si="1554"/>
        <v/>
      </c>
      <c r="BB1559" s="18" t="str">
        <f t="shared" si="1554"/>
        <v/>
      </c>
      <c r="BC1559" s="18" t="str">
        <f t="shared" si="1554"/>
        <v/>
      </c>
      <c r="BD1559" s="18" t="str">
        <f t="shared" si="1554"/>
        <v/>
      </c>
      <c r="BE1559" s="18" t="str">
        <f t="shared" si="1554"/>
        <v/>
      </c>
      <c r="BF1559" s="18" t="str">
        <f t="shared" si="1554"/>
        <v/>
      </c>
      <c r="BG1559" s="18" t="str">
        <f t="shared" si="1554"/>
        <v/>
      </c>
      <c r="BH1559" s="18" t="str">
        <f t="shared" si="1554"/>
        <v/>
      </c>
      <c r="BI1559" s="18" t="str">
        <f t="shared" si="1554"/>
        <v/>
      </c>
      <c r="BJ1559" s="18" t="str">
        <f t="shared" si="1554"/>
        <v/>
      </c>
      <c r="BK1559" s="18" t="str">
        <f t="shared" si="1554"/>
        <v/>
      </c>
      <c r="BL1559" s="18" t="str">
        <f t="shared" si="1554"/>
        <v/>
      </c>
      <c r="BM1559" s="18" t="str">
        <f t="shared" si="1554"/>
        <v/>
      </c>
      <c r="BN1559" s="18" t="str">
        <f t="shared" si="1554"/>
        <v/>
      </c>
      <c r="BO1559" s="18" t="str">
        <f t="shared" si="1554"/>
        <v/>
      </c>
      <c r="BP1559" s="18" t="str">
        <f t="shared" si="1554"/>
        <v/>
      </c>
      <c r="BQ1559" s="18" t="str">
        <f t="shared" si="1554"/>
        <v/>
      </c>
      <c r="BR1559" s="18" t="str">
        <f t="shared" si="1554"/>
        <v/>
      </c>
      <c r="BS1559" s="18" t="str">
        <f t="shared" si="1554"/>
        <v/>
      </c>
      <c r="BT1559" s="18" t="str">
        <f t="shared" si="1554"/>
        <v/>
      </c>
      <c r="BU1559" s="18" t="str">
        <f t="shared" si="1554"/>
        <v/>
      </c>
      <c r="BV1559" s="18" t="str">
        <f t="shared" si="1554"/>
        <v/>
      </c>
      <c r="BW1559" s="18" t="str">
        <f t="shared" si="1554"/>
        <v/>
      </c>
      <c r="BX1559" s="18" t="str">
        <f t="shared" si="1554"/>
        <v/>
      </c>
      <c r="BY1559" s="18" t="str">
        <f t="shared" si="1554"/>
        <v/>
      </c>
      <c r="BZ1559" s="18" t="str">
        <f t="shared" si="1554"/>
        <v/>
      </c>
      <c r="CA1559" s="18" t="str">
        <f>IF(BY1559&lt;&gt;"",BY1559-LOOKUP(2,1/(LEN($AQ$1:AQ1559)&gt;0),$AQ$1:AQ1559),"")</f>
        <v/>
      </c>
    </row>
    <row r="1560" spans="1:79" x14ac:dyDescent="0.25">
      <c r="A1560" s="21">
        <v>61277</v>
      </c>
      <c r="B1560" s="21">
        <v>1</v>
      </c>
      <c r="C1560" s="22" t="s">
        <v>1346</v>
      </c>
      <c r="D1560" s="21">
        <v>332</v>
      </c>
      <c r="E1560" s="23">
        <v>0.21249999999999999</v>
      </c>
      <c r="F1560" s="22" t="s">
        <v>674</v>
      </c>
      <c r="G1560" s="22" t="b">
        <v>1</v>
      </c>
      <c r="H1560" s="24">
        <v>43532.21292824074</v>
      </c>
      <c r="I1560" s="25" t="s">
        <v>205</v>
      </c>
      <c r="J1560" s="22" t="s">
        <v>206</v>
      </c>
      <c r="K1560" s="11">
        <v>0</v>
      </c>
      <c r="L1560" s="11">
        <v>2113</v>
      </c>
      <c r="M1560" s="11">
        <v>140</v>
      </c>
      <c r="N1560" s="11">
        <v>1.8715695659921039E-11</v>
      </c>
      <c r="O1560" s="11">
        <v>83</v>
      </c>
      <c r="P1560" s="14">
        <v>0.74999996456072171</v>
      </c>
      <c r="Q1560" s="11">
        <v>2437.4216519542515</v>
      </c>
      <c r="R1560" s="15">
        <v>0.28058648731586816</v>
      </c>
      <c r="S1560" s="11">
        <v>362.1567795657802</v>
      </c>
      <c r="T1560" s="11">
        <v>44.999999832361937</v>
      </c>
      <c r="U1560" s="11">
        <v>8.0479284647759854</v>
      </c>
      <c r="V1560" s="11">
        <v>28.972542473193549</v>
      </c>
      <c r="W1560" s="22"/>
      <c r="X1560" s="21">
        <v>0</v>
      </c>
      <c r="Y1560" s="22">
        <v>0</v>
      </c>
      <c r="Z1560" s="22">
        <v>0</v>
      </c>
      <c r="AA1560" s="22">
        <v>0</v>
      </c>
      <c r="AB1560" s="22">
        <v>0</v>
      </c>
      <c r="AC1560" s="22">
        <v>0</v>
      </c>
      <c r="AD1560" s="22">
        <v>0</v>
      </c>
      <c r="AE1560" s="22">
        <v>0</v>
      </c>
      <c r="AF1560" s="22">
        <v>2437.4216519542515</v>
      </c>
      <c r="AG1560" s="21">
        <v>0</v>
      </c>
      <c r="AH1560" s="22">
        <v>0</v>
      </c>
      <c r="AI1560" s="22">
        <v>0</v>
      </c>
      <c r="AJ1560" s="22">
        <v>2437.4216519542515</v>
      </c>
      <c r="AK1560" s="22">
        <v>8544.8116110658502</v>
      </c>
      <c r="AL1560" s="22">
        <v>0</v>
      </c>
      <c r="AM1560" s="22">
        <v>26</v>
      </c>
      <c r="AN1560" s="22">
        <v>0</v>
      </c>
      <c r="AO1560" s="22">
        <v>0</v>
      </c>
      <c r="AQ1560" s="18" t="str">
        <f t="shared" ref="AQ1560:BZ1560" si="1555">IF(OR(AND(AQ$2&gt;$O1559,AQ$2&lt;=$O1560),AND(AQ$2&lt;=$O1559,$O1558&gt;$O1559),AND(AQ$2&gt;$O1560,$O1561&lt;$O1560)),$H1559+((AQ$1-$Q1559)/$U1560/86000),"")</f>
        <v/>
      </c>
      <c r="AR1560" s="18" t="str">
        <f t="shared" si="1555"/>
        <v/>
      </c>
      <c r="AS1560" s="18" t="str">
        <f t="shared" si="1555"/>
        <v/>
      </c>
      <c r="AT1560" s="18" t="str">
        <f t="shared" si="1555"/>
        <v/>
      </c>
      <c r="AU1560" s="18" t="str">
        <f t="shared" si="1555"/>
        <v/>
      </c>
      <c r="AV1560" s="18" t="str">
        <f t="shared" si="1555"/>
        <v/>
      </c>
      <c r="AW1560" s="18" t="str">
        <f t="shared" si="1555"/>
        <v/>
      </c>
      <c r="AX1560" s="18" t="str">
        <f t="shared" si="1555"/>
        <v/>
      </c>
      <c r="AY1560" s="18">
        <f t="shared" si="1555"/>
        <v>43532.212691995977</v>
      </c>
      <c r="AZ1560" s="18" t="str">
        <f t="shared" si="1555"/>
        <v/>
      </c>
      <c r="BA1560" s="18" t="str">
        <f t="shared" si="1555"/>
        <v/>
      </c>
      <c r="BB1560" s="18" t="str">
        <f t="shared" si="1555"/>
        <v/>
      </c>
      <c r="BC1560" s="18" t="str">
        <f t="shared" si="1555"/>
        <v/>
      </c>
      <c r="BD1560" s="18" t="str">
        <f t="shared" si="1555"/>
        <v/>
      </c>
      <c r="BE1560" s="18" t="str">
        <f t="shared" si="1555"/>
        <v/>
      </c>
      <c r="BF1560" s="18" t="str">
        <f t="shared" si="1555"/>
        <v/>
      </c>
      <c r="BG1560" s="18" t="str">
        <f t="shared" si="1555"/>
        <v/>
      </c>
      <c r="BH1560" s="18" t="str">
        <f t="shared" si="1555"/>
        <v/>
      </c>
      <c r="BI1560" s="18" t="str">
        <f t="shared" si="1555"/>
        <v/>
      </c>
      <c r="BJ1560" s="18" t="str">
        <f t="shared" si="1555"/>
        <v/>
      </c>
      <c r="BK1560" s="18" t="str">
        <f t="shared" si="1555"/>
        <v/>
      </c>
      <c r="BL1560" s="18" t="str">
        <f t="shared" si="1555"/>
        <v/>
      </c>
      <c r="BM1560" s="18" t="str">
        <f t="shared" si="1555"/>
        <v/>
      </c>
      <c r="BN1560" s="18" t="str">
        <f t="shared" si="1555"/>
        <v/>
      </c>
      <c r="BO1560" s="18" t="str">
        <f t="shared" si="1555"/>
        <v/>
      </c>
      <c r="BP1560" s="18" t="str">
        <f t="shared" si="1555"/>
        <v/>
      </c>
      <c r="BQ1560" s="18" t="str">
        <f t="shared" si="1555"/>
        <v/>
      </c>
      <c r="BR1560" s="18" t="str">
        <f t="shared" si="1555"/>
        <v/>
      </c>
      <c r="BS1560" s="18" t="str">
        <f t="shared" si="1555"/>
        <v/>
      </c>
      <c r="BT1560" s="18" t="str">
        <f t="shared" si="1555"/>
        <v/>
      </c>
      <c r="BU1560" s="18" t="str">
        <f t="shared" si="1555"/>
        <v/>
      </c>
      <c r="BV1560" s="18" t="str">
        <f t="shared" si="1555"/>
        <v/>
      </c>
      <c r="BW1560" s="18" t="str">
        <f t="shared" si="1555"/>
        <v/>
      </c>
      <c r="BX1560" s="18" t="str">
        <f t="shared" si="1555"/>
        <v/>
      </c>
      <c r="BY1560" s="18" t="str">
        <f t="shared" si="1555"/>
        <v/>
      </c>
      <c r="BZ1560" s="18" t="str">
        <f t="shared" si="1555"/>
        <v/>
      </c>
      <c r="CA1560" s="18" t="str">
        <f>IF(BY1560&lt;&gt;"",BY1560-LOOKUP(2,1/(LEN($AQ$1:AQ1560)&gt;0),$AQ$1:AQ1560),"")</f>
        <v/>
      </c>
    </row>
    <row r="1561" spans="1:79" x14ac:dyDescent="0.25">
      <c r="A1561" s="21">
        <v>61279</v>
      </c>
      <c r="B1561" s="21">
        <v>1</v>
      </c>
      <c r="C1561" s="22" t="s">
        <v>1348</v>
      </c>
      <c r="D1561" s="21">
        <v>332</v>
      </c>
      <c r="E1561" s="23">
        <v>0.21319444444444444</v>
      </c>
      <c r="F1561" s="22" t="s">
        <v>674</v>
      </c>
      <c r="G1561" s="22" t="b">
        <v>1</v>
      </c>
      <c r="H1561" s="24">
        <v>43532.213437500002</v>
      </c>
      <c r="I1561" s="25" t="s">
        <v>343</v>
      </c>
      <c r="J1561" s="22" t="s">
        <v>344</v>
      </c>
      <c r="K1561" s="11">
        <v>0</v>
      </c>
      <c r="L1561" s="11">
        <v>2114</v>
      </c>
      <c r="M1561" s="11">
        <v>141</v>
      </c>
      <c r="N1561" s="11">
        <v>1.1652900866465643E-12</v>
      </c>
      <c r="O1561" s="11">
        <v>89</v>
      </c>
      <c r="P1561" s="14">
        <v>0.49999998119058409</v>
      </c>
      <c r="Q1561" s="11">
        <v>2660.1522409179115</v>
      </c>
      <c r="R1561" s="15">
        <v>0.30622636522743146</v>
      </c>
      <c r="S1561" s="11">
        <v>222.73058896366001</v>
      </c>
      <c r="T1561" s="11">
        <v>44.000000227242708</v>
      </c>
      <c r="U1561" s="11">
        <v>5.0620588139396379</v>
      </c>
      <c r="V1561" s="11">
        <v>18.223411730182697</v>
      </c>
      <c r="W1561" s="22"/>
      <c r="X1561" s="21">
        <v>0</v>
      </c>
      <c r="Y1561" s="22">
        <v>0</v>
      </c>
      <c r="Z1561" s="22">
        <v>0</v>
      </c>
      <c r="AA1561" s="22">
        <v>0</v>
      </c>
      <c r="AB1561" s="22">
        <v>0</v>
      </c>
      <c r="AC1561" s="22">
        <v>0</v>
      </c>
      <c r="AD1561" s="22">
        <v>0</v>
      </c>
      <c r="AE1561" s="22">
        <v>0</v>
      </c>
      <c r="AF1561" s="22">
        <v>2660.1522409179115</v>
      </c>
      <c r="AG1561" s="21">
        <v>0</v>
      </c>
      <c r="AH1561" s="22">
        <v>0</v>
      </c>
      <c r="AI1561" s="22">
        <v>0</v>
      </c>
      <c r="AJ1561" s="22">
        <v>2660.1522409179115</v>
      </c>
      <c r="AK1561" s="22">
        <v>8544.8116110658502</v>
      </c>
      <c r="AL1561" s="22">
        <v>0</v>
      </c>
      <c r="AM1561" s="22">
        <v>25</v>
      </c>
      <c r="AN1561" s="22">
        <v>0</v>
      </c>
      <c r="AO1561" s="22">
        <v>0</v>
      </c>
      <c r="AQ1561" s="18" t="str">
        <f t="shared" ref="AQ1561:BZ1561" si="1556">IF(OR(AND(AQ$2&gt;$O1560,AQ$2&lt;=$O1561),AND(AQ$2&lt;=$O1560,$O1559&gt;$O1560),AND(AQ$2&gt;$O1561,$O1562&lt;$O1561)),$H1560+((AQ$1-$Q1560)/$U1561/86000),"")</f>
        <v/>
      </c>
      <c r="AR1561" s="18" t="str">
        <f t="shared" si="1556"/>
        <v/>
      </c>
      <c r="AS1561" s="18" t="str">
        <f t="shared" si="1556"/>
        <v/>
      </c>
      <c r="AT1561" s="18" t="str">
        <f t="shared" si="1556"/>
        <v/>
      </c>
      <c r="AU1561" s="18" t="str">
        <f t="shared" si="1556"/>
        <v/>
      </c>
      <c r="AV1561" s="18" t="str">
        <f t="shared" si="1556"/>
        <v/>
      </c>
      <c r="AW1561" s="18" t="str">
        <f t="shared" si="1556"/>
        <v/>
      </c>
      <c r="AX1561" s="18" t="str">
        <f t="shared" si="1556"/>
        <v/>
      </c>
      <c r="AY1561" s="18" t="str">
        <f t="shared" si="1556"/>
        <v/>
      </c>
      <c r="AZ1561" s="18">
        <f t="shared" si="1556"/>
        <v>43532.213097187123</v>
      </c>
      <c r="BA1561" s="18" t="str">
        <f t="shared" si="1556"/>
        <v/>
      </c>
      <c r="BB1561" s="18" t="str">
        <f t="shared" si="1556"/>
        <v/>
      </c>
      <c r="BC1561" s="18" t="str">
        <f t="shared" si="1556"/>
        <v/>
      </c>
      <c r="BD1561" s="18" t="str">
        <f t="shared" si="1556"/>
        <v/>
      </c>
      <c r="BE1561" s="18" t="str">
        <f t="shared" si="1556"/>
        <v/>
      </c>
      <c r="BF1561" s="18" t="str">
        <f t="shared" si="1556"/>
        <v/>
      </c>
      <c r="BG1561" s="18" t="str">
        <f t="shared" si="1556"/>
        <v/>
      </c>
      <c r="BH1561" s="18" t="str">
        <f t="shared" si="1556"/>
        <v/>
      </c>
      <c r="BI1561" s="18" t="str">
        <f t="shared" si="1556"/>
        <v/>
      </c>
      <c r="BJ1561" s="18" t="str">
        <f t="shared" si="1556"/>
        <v/>
      </c>
      <c r="BK1561" s="18" t="str">
        <f t="shared" si="1556"/>
        <v/>
      </c>
      <c r="BL1561" s="18" t="str">
        <f t="shared" si="1556"/>
        <v/>
      </c>
      <c r="BM1561" s="18" t="str">
        <f t="shared" si="1556"/>
        <v/>
      </c>
      <c r="BN1561" s="18" t="str">
        <f t="shared" si="1556"/>
        <v/>
      </c>
      <c r="BO1561" s="18" t="str">
        <f t="shared" si="1556"/>
        <v/>
      </c>
      <c r="BP1561" s="18" t="str">
        <f t="shared" si="1556"/>
        <v/>
      </c>
      <c r="BQ1561" s="18" t="str">
        <f t="shared" si="1556"/>
        <v/>
      </c>
      <c r="BR1561" s="18" t="str">
        <f t="shared" si="1556"/>
        <v/>
      </c>
      <c r="BS1561" s="18" t="str">
        <f t="shared" si="1556"/>
        <v/>
      </c>
      <c r="BT1561" s="18" t="str">
        <f t="shared" si="1556"/>
        <v/>
      </c>
      <c r="BU1561" s="18" t="str">
        <f t="shared" si="1556"/>
        <v/>
      </c>
      <c r="BV1561" s="18" t="str">
        <f t="shared" si="1556"/>
        <v/>
      </c>
      <c r="BW1561" s="18" t="str">
        <f t="shared" si="1556"/>
        <v/>
      </c>
      <c r="BX1561" s="18" t="str">
        <f t="shared" si="1556"/>
        <v/>
      </c>
      <c r="BY1561" s="18" t="str">
        <f t="shared" si="1556"/>
        <v/>
      </c>
      <c r="BZ1561" s="18" t="str">
        <f t="shared" si="1556"/>
        <v/>
      </c>
      <c r="CA1561" s="18" t="str">
        <f>IF(BY1561&lt;&gt;"",BY1561-LOOKUP(2,1/(LEN($AQ$1:AQ1561)&gt;0),$AQ$1:AQ1561),"")</f>
        <v/>
      </c>
    </row>
    <row r="1562" spans="1:79" x14ac:dyDescent="0.25">
      <c r="A1562" s="21">
        <v>61280</v>
      </c>
      <c r="B1562" s="21">
        <v>1</v>
      </c>
      <c r="C1562" s="22" t="s">
        <v>1349</v>
      </c>
      <c r="D1562" s="21">
        <v>332</v>
      </c>
      <c r="E1562" s="23">
        <v>0.21388888888888888</v>
      </c>
      <c r="F1562" s="22" t="s">
        <v>674</v>
      </c>
      <c r="G1562" s="22" t="b">
        <v>1</v>
      </c>
      <c r="H1562" s="24">
        <v>43532.213958333334</v>
      </c>
      <c r="I1562" s="25" t="s">
        <v>181</v>
      </c>
      <c r="J1562" s="22" t="s">
        <v>182</v>
      </c>
      <c r="K1562" s="11">
        <v>0</v>
      </c>
      <c r="L1562" s="11">
        <v>2115</v>
      </c>
      <c r="M1562" s="11">
        <v>142</v>
      </c>
      <c r="N1562" s="11">
        <v>2.0321522242738865E-11</v>
      </c>
      <c r="O1562" s="11">
        <v>94</v>
      </c>
      <c r="P1562" s="14">
        <v>0.28331286711450243</v>
      </c>
      <c r="Q1562" s="11">
        <v>2799.0844410239902</v>
      </c>
      <c r="R1562" s="15">
        <v>0.3222196989912367</v>
      </c>
      <c r="S1562" s="11">
        <v>138.93220010607865</v>
      </c>
      <c r="T1562" s="11">
        <v>44.999999832361937</v>
      </c>
      <c r="U1562" s="11">
        <v>3.0873822360809209</v>
      </c>
      <c r="V1562" s="11">
        <v>11.114576049891316</v>
      </c>
      <c r="W1562" s="22"/>
      <c r="X1562" s="21">
        <v>0</v>
      </c>
      <c r="Y1562" s="22">
        <v>0</v>
      </c>
      <c r="Z1562" s="22">
        <v>0</v>
      </c>
      <c r="AA1562" s="22">
        <v>0</v>
      </c>
      <c r="AB1562" s="22">
        <v>0</v>
      </c>
      <c r="AC1562" s="22">
        <v>0</v>
      </c>
      <c r="AD1562" s="22">
        <v>0</v>
      </c>
      <c r="AE1562" s="22">
        <v>0</v>
      </c>
      <c r="AF1562" s="22">
        <v>2799.0844410239902</v>
      </c>
      <c r="AG1562" s="21">
        <v>0</v>
      </c>
      <c r="AH1562" s="22">
        <v>0</v>
      </c>
      <c r="AI1562" s="22">
        <v>0</v>
      </c>
      <c r="AJ1562" s="22">
        <v>2799.0844410239902</v>
      </c>
      <c r="AK1562" s="22">
        <v>8544.8116110658502</v>
      </c>
      <c r="AL1562" s="22">
        <v>0</v>
      </c>
      <c r="AM1562" s="22">
        <v>24</v>
      </c>
      <c r="AN1562" s="22">
        <v>0</v>
      </c>
      <c r="AO1562" s="22">
        <v>0</v>
      </c>
      <c r="AQ1562" s="18" t="str">
        <f t="shared" ref="AQ1562:BZ1562" si="1557">IF(OR(AND(AQ$2&gt;$O1561,AQ$2&lt;=$O1562),AND(AQ$2&lt;=$O1561,$O1560&gt;$O1561),AND(AQ$2&gt;$O1562,$O1563&lt;$O1562)),$H1561+((AQ$1-$Q1561)/$U1562/86000),"")</f>
        <v/>
      </c>
      <c r="AR1562" s="18" t="str">
        <f t="shared" si="1557"/>
        <v/>
      </c>
      <c r="AS1562" s="18" t="str">
        <f t="shared" si="1557"/>
        <v/>
      </c>
      <c r="AT1562" s="18" t="str">
        <f t="shared" si="1557"/>
        <v/>
      </c>
      <c r="AU1562" s="18" t="str">
        <f t="shared" si="1557"/>
        <v/>
      </c>
      <c r="AV1562" s="18" t="str">
        <f t="shared" si="1557"/>
        <v/>
      </c>
      <c r="AW1562" s="18" t="str">
        <f t="shared" si="1557"/>
        <v/>
      </c>
      <c r="AX1562" s="18" t="str">
        <f t="shared" si="1557"/>
        <v/>
      </c>
      <c r="AY1562" s="18" t="str">
        <f t="shared" si="1557"/>
        <v/>
      </c>
      <c r="AZ1562" s="18" t="str">
        <f t="shared" si="1557"/>
        <v/>
      </c>
      <c r="BA1562" s="18" t="str">
        <f t="shared" si="1557"/>
        <v/>
      </c>
      <c r="BB1562" s="18" t="str">
        <f t="shared" si="1557"/>
        <v/>
      </c>
      <c r="BC1562" s="18" t="str">
        <f t="shared" si="1557"/>
        <v/>
      </c>
      <c r="BD1562" s="18" t="str">
        <f t="shared" si="1557"/>
        <v/>
      </c>
      <c r="BE1562" s="18" t="str">
        <f t="shared" si="1557"/>
        <v/>
      </c>
      <c r="BF1562" s="18" t="str">
        <f t="shared" si="1557"/>
        <v/>
      </c>
      <c r="BG1562" s="18" t="str">
        <f t="shared" si="1557"/>
        <v/>
      </c>
      <c r="BH1562" s="18" t="str">
        <f t="shared" si="1557"/>
        <v/>
      </c>
      <c r="BI1562" s="18" t="str">
        <f t="shared" si="1557"/>
        <v/>
      </c>
      <c r="BJ1562" s="18" t="str">
        <f t="shared" si="1557"/>
        <v/>
      </c>
      <c r="BK1562" s="18" t="str">
        <f t="shared" si="1557"/>
        <v/>
      </c>
      <c r="BL1562" s="18" t="str">
        <f t="shared" si="1557"/>
        <v/>
      </c>
      <c r="BM1562" s="18" t="str">
        <f t="shared" si="1557"/>
        <v/>
      </c>
      <c r="BN1562" s="18" t="str">
        <f t="shared" si="1557"/>
        <v/>
      </c>
      <c r="BO1562" s="18" t="str">
        <f t="shared" si="1557"/>
        <v/>
      </c>
      <c r="BP1562" s="18" t="str">
        <f t="shared" si="1557"/>
        <v/>
      </c>
      <c r="BQ1562" s="18" t="str">
        <f t="shared" si="1557"/>
        <v/>
      </c>
      <c r="BR1562" s="18" t="str">
        <f t="shared" si="1557"/>
        <v/>
      </c>
      <c r="BS1562" s="18" t="str">
        <f t="shared" si="1557"/>
        <v/>
      </c>
      <c r="BT1562" s="18" t="str">
        <f t="shared" si="1557"/>
        <v/>
      </c>
      <c r="BU1562" s="18" t="str">
        <f t="shared" si="1557"/>
        <v/>
      </c>
      <c r="BV1562" s="18" t="str">
        <f t="shared" si="1557"/>
        <v/>
      </c>
      <c r="BW1562" s="18" t="str">
        <f t="shared" si="1557"/>
        <v/>
      </c>
      <c r="BX1562" s="18" t="str">
        <f t="shared" si="1557"/>
        <v/>
      </c>
      <c r="BY1562" s="18" t="str">
        <f t="shared" si="1557"/>
        <v/>
      </c>
      <c r="BZ1562" s="18" t="str">
        <f t="shared" si="1557"/>
        <v/>
      </c>
      <c r="CA1562" s="18" t="str">
        <f>IF(BY1562&lt;&gt;"",BY1562-LOOKUP(2,1/(LEN($AQ$1:AQ1562)&gt;0),$AQ$1:AQ1562),"")</f>
        <v/>
      </c>
    </row>
    <row r="1563" spans="1:79" x14ac:dyDescent="0.25">
      <c r="A1563" s="21">
        <v>61282</v>
      </c>
      <c r="B1563" s="21">
        <v>1</v>
      </c>
      <c r="C1563" s="22" t="s">
        <v>1351</v>
      </c>
      <c r="D1563" s="21">
        <v>332</v>
      </c>
      <c r="E1563" s="23">
        <v>0.21458333333333332</v>
      </c>
      <c r="F1563" s="22" t="s">
        <v>674</v>
      </c>
      <c r="G1563" s="22" t="b">
        <v>1</v>
      </c>
      <c r="H1563" s="24">
        <v>43532.214479166665</v>
      </c>
      <c r="I1563" s="25" t="s">
        <v>207</v>
      </c>
      <c r="J1563" s="22" t="s">
        <v>208</v>
      </c>
      <c r="K1563" s="11">
        <v>0</v>
      </c>
      <c r="L1563" s="11">
        <v>2116</v>
      </c>
      <c r="M1563" s="11">
        <v>143</v>
      </c>
      <c r="N1563" s="11">
        <v>2.9771740628348198E-12</v>
      </c>
      <c r="O1563" s="11">
        <v>99</v>
      </c>
      <c r="P1563" s="14">
        <v>0.49999993895539185</v>
      </c>
      <c r="Q1563" s="11">
        <v>2905.2648122794076</v>
      </c>
      <c r="R1563" s="15">
        <v>0.33444276977940557</v>
      </c>
      <c r="S1563" s="11">
        <v>106.18037125541741</v>
      </c>
      <c r="T1563" s="11">
        <v>44.999999832361937</v>
      </c>
      <c r="U1563" s="11">
        <v>2.3595638144660027</v>
      </c>
      <c r="V1563" s="11">
        <v>8.4944297320776094</v>
      </c>
      <c r="W1563" s="22"/>
      <c r="X1563" s="21">
        <v>0</v>
      </c>
      <c r="Y1563" s="22">
        <v>0</v>
      </c>
      <c r="Z1563" s="22">
        <v>0</v>
      </c>
      <c r="AA1563" s="22">
        <v>0</v>
      </c>
      <c r="AB1563" s="22">
        <v>0</v>
      </c>
      <c r="AC1563" s="22">
        <v>0</v>
      </c>
      <c r="AD1563" s="22">
        <v>0</v>
      </c>
      <c r="AE1563" s="22">
        <v>0</v>
      </c>
      <c r="AF1563" s="22">
        <v>2905.2648122794076</v>
      </c>
      <c r="AG1563" s="21">
        <v>0</v>
      </c>
      <c r="AH1563" s="22">
        <v>0</v>
      </c>
      <c r="AI1563" s="22">
        <v>0</v>
      </c>
      <c r="AJ1563" s="22">
        <v>2905.2648122794076</v>
      </c>
      <c r="AK1563" s="22">
        <v>8544.8116110658502</v>
      </c>
      <c r="AL1563" s="22">
        <v>0</v>
      </c>
      <c r="AM1563" s="22">
        <v>23</v>
      </c>
      <c r="AN1563" s="22">
        <v>0</v>
      </c>
      <c r="AO1563" s="22">
        <v>0</v>
      </c>
      <c r="AQ1563" s="18" t="str">
        <f t="shared" ref="AQ1563:BZ1563" si="1558">IF(OR(AND(AQ$2&gt;$O1562,AQ$2&lt;=$O1563),AND(AQ$2&lt;=$O1562,$O1561&gt;$O1562),AND(AQ$2&gt;$O1563,$O1564&lt;$O1563)),$H1562+((AQ$1-$Q1562)/$U1563/86000),"")</f>
        <v/>
      </c>
      <c r="AR1563" s="18" t="str">
        <f t="shared" si="1558"/>
        <v/>
      </c>
      <c r="AS1563" s="18" t="str">
        <f t="shared" si="1558"/>
        <v/>
      </c>
      <c r="AT1563" s="18" t="str">
        <f t="shared" si="1558"/>
        <v/>
      </c>
      <c r="AU1563" s="18" t="str">
        <f t="shared" si="1558"/>
        <v/>
      </c>
      <c r="AV1563" s="18" t="str">
        <f t="shared" si="1558"/>
        <v/>
      </c>
      <c r="AW1563" s="18" t="str">
        <f t="shared" si="1558"/>
        <v/>
      </c>
      <c r="AX1563" s="18" t="str">
        <f t="shared" si="1558"/>
        <v/>
      </c>
      <c r="AY1563" s="18" t="str">
        <f t="shared" si="1558"/>
        <v/>
      </c>
      <c r="AZ1563" s="18" t="str">
        <f t="shared" si="1558"/>
        <v/>
      </c>
      <c r="BA1563" s="18">
        <f t="shared" si="1558"/>
        <v>43532.214128494852</v>
      </c>
      <c r="BB1563" s="18">
        <f t="shared" si="1558"/>
        <v>43532.214277134372</v>
      </c>
      <c r="BC1563" s="18" t="str">
        <f t="shared" si="1558"/>
        <v/>
      </c>
      <c r="BD1563" s="18" t="str">
        <f t="shared" si="1558"/>
        <v/>
      </c>
      <c r="BE1563" s="18" t="str">
        <f t="shared" si="1558"/>
        <v/>
      </c>
      <c r="BF1563" s="18" t="str">
        <f t="shared" si="1558"/>
        <v/>
      </c>
      <c r="BG1563" s="18" t="str">
        <f t="shared" si="1558"/>
        <v/>
      </c>
      <c r="BH1563" s="18" t="str">
        <f t="shared" si="1558"/>
        <v/>
      </c>
      <c r="BI1563" s="18" t="str">
        <f t="shared" si="1558"/>
        <v/>
      </c>
      <c r="BJ1563" s="18" t="str">
        <f t="shared" si="1558"/>
        <v/>
      </c>
      <c r="BK1563" s="18" t="str">
        <f t="shared" si="1558"/>
        <v/>
      </c>
      <c r="BL1563" s="18" t="str">
        <f t="shared" si="1558"/>
        <v/>
      </c>
      <c r="BM1563" s="18" t="str">
        <f t="shared" si="1558"/>
        <v/>
      </c>
      <c r="BN1563" s="18" t="str">
        <f t="shared" si="1558"/>
        <v/>
      </c>
      <c r="BO1563" s="18" t="str">
        <f t="shared" si="1558"/>
        <v/>
      </c>
      <c r="BP1563" s="18" t="str">
        <f t="shared" si="1558"/>
        <v/>
      </c>
      <c r="BQ1563" s="18" t="str">
        <f t="shared" si="1558"/>
        <v/>
      </c>
      <c r="BR1563" s="18" t="str">
        <f t="shared" si="1558"/>
        <v/>
      </c>
      <c r="BS1563" s="18" t="str">
        <f t="shared" si="1558"/>
        <v/>
      </c>
      <c r="BT1563" s="18" t="str">
        <f t="shared" si="1558"/>
        <v/>
      </c>
      <c r="BU1563" s="18" t="str">
        <f t="shared" si="1558"/>
        <v/>
      </c>
      <c r="BV1563" s="18" t="str">
        <f t="shared" si="1558"/>
        <v/>
      </c>
      <c r="BW1563" s="18" t="str">
        <f t="shared" si="1558"/>
        <v/>
      </c>
      <c r="BX1563" s="18" t="str">
        <f t="shared" si="1558"/>
        <v/>
      </c>
      <c r="BY1563" s="18" t="str">
        <f t="shared" si="1558"/>
        <v/>
      </c>
      <c r="BZ1563" s="18" t="str">
        <f t="shared" si="1558"/>
        <v/>
      </c>
      <c r="CA1563" s="18" t="str">
        <f>IF(BY1563&lt;&gt;"",BY1563-LOOKUP(2,1/(LEN($AQ$1:AQ1563)&gt;0),$AQ$1:AQ1563),"")</f>
        <v/>
      </c>
    </row>
    <row r="1564" spans="1:79" x14ac:dyDescent="0.25">
      <c r="A1564" s="21">
        <v>61283</v>
      </c>
      <c r="B1564" s="21">
        <v>1</v>
      </c>
      <c r="C1564" s="22" t="s">
        <v>1352</v>
      </c>
      <c r="D1564" s="21">
        <v>332</v>
      </c>
      <c r="E1564" s="23">
        <v>0.21458333333333332</v>
      </c>
      <c r="F1564" s="22" t="s">
        <v>674</v>
      </c>
      <c r="G1564" s="22" t="b">
        <v>1</v>
      </c>
      <c r="H1564" s="24">
        <v>43532.214999999997</v>
      </c>
      <c r="I1564" s="25" t="s">
        <v>439</v>
      </c>
      <c r="J1564" s="22" t="s">
        <v>440</v>
      </c>
      <c r="K1564" s="11">
        <v>0</v>
      </c>
      <c r="L1564" s="11">
        <v>2117</v>
      </c>
      <c r="M1564" s="11">
        <v>144</v>
      </c>
      <c r="N1564" s="11">
        <v>2.368594209656294E-11</v>
      </c>
      <c r="O1564" s="11">
        <v>106</v>
      </c>
      <c r="P1564" s="14">
        <v>0.83525451506539039</v>
      </c>
      <c r="Q1564" s="11">
        <v>3361.5123561367818</v>
      </c>
      <c r="R1564" s="15">
        <v>0.3869642100377183</v>
      </c>
      <c r="S1564" s="11">
        <v>456.24754385737424</v>
      </c>
      <c r="T1564" s="11">
        <v>44.999999832361937</v>
      </c>
      <c r="U1564" s="11">
        <v>10.138834345711752</v>
      </c>
      <c r="V1564" s="11">
        <v>36.499803644562306</v>
      </c>
      <c r="W1564" s="22"/>
      <c r="X1564" s="21">
        <v>0</v>
      </c>
      <c r="Y1564" s="22">
        <v>0</v>
      </c>
      <c r="Z1564" s="22">
        <v>0</v>
      </c>
      <c r="AA1564" s="22">
        <v>0</v>
      </c>
      <c r="AB1564" s="22">
        <v>0</v>
      </c>
      <c r="AC1564" s="22">
        <v>0</v>
      </c>
      <c r="AD1564" s="22">
        <v>0</v>
      </c>
      <c r="AE1564" s="22">
        <v>0</v>
      </c>
      <c r="AF1564" s="22">
        <v>3361.5123561367818</v>
      </c>
      <c r="AG1564" s="21">
        <v>0</v>
      </c>
      <c r="AH1564" s="22">
        <v>0</v>
      </c>
      <c r="AI1564" s="22">
        <v>0</v>
      </c>
      <c r="AJ1564" s="22">
        <v>3361.5123561367818</v>
      </c>
      <c r="AK1564" s="22">
        <v>8544.8116110658502</v>
      </c>
      <c r="AL1564" s="22">
        <v>0</v>
      </c>
      <c r="AM1564" s="22">
        <v>22</v>
      </c>
      <c r="AN1564" s="22">
        <v>0</v>
      </c>
      <c r="AO1564" s="22">
        <v>0</v>
      </c>
      <c r="AQ1564" s="18" t="str">
        <f t="shared" ref="AQ1564:BZ1564" si="1559">IF(OR(AND(AQ$2&gt;$O1563,AQ$2&lt;=$O1564),AND(AQ$2&lt;=$O1563,$O1562&gt;$O1563),AND(AQ$2&gt;$O1564,$O1565&lt;$O1564)),$H1563+((AQ$1-$Q1563)/$U1564/86000),"")</f>
        <v/>
      </c>
      <c r="AR1564" s="18" t="str">
        <f t="shared" si="1559"/>
        <v/>
      </c>
      <c r="AS1564" s="18" t="str">
        <f t="shared" si="1559"/>
        <v/>
      </c>
      <c r="AT1564" s="18" t="str">
        <f t="shared" si="1559"/>
        <v/>
      </c>
      <c r="AU1564" s="18" t="str">
        <f t="shared" si="1559"/>
        <v/>
      </c>
      <c r="AV1564" s="18" t="str">
        <f t="shared" si="1559"/>
        <v/>
      </c>
      <c r="AW1564" s="18" t="str">
        <f t="shared" si="1559"/>
        <v/>
      </c>
      <c r="AX1564" s="18" t="str">
        <f t="shared" si="1559"/>
        <v/>
      </c>
      <c r="AY1564" s="18" t="str">
        <f t="shared" si="1559"/>
        <v/>
      </c>
      <c r="AZ1564" s="18" t="str">
        <f t="shared" si="1559"/>
        <v/>
      </c>
      <c r="BA1564" s="18" t="str">
        <f t="shared" si="1559"/>
        <v/>
      </c>
      <c r="BB1564" s="18" t="str">
        <f t="shared" si="1559"/>
        <v/>
      </c>
      <c r="BC1564" s="18">
        <f t="shared" si="1559"/>
        <v>43532.214585335154</v>
      </c>
      <c r="BD1564" s="18" t="str">
        <f t="shared" si="1559"/>
        <v/>
      </c>
      <c r="BE1564" s="18" t="str">
        <f t="shared" si="1559"/>
        <v/>
      </c>
      <c r="BF1564" s="18" t="str">
        <f t="shared" si="1559"/>
        <v/>
      </c>
      <c r="BG1564" s="18" t="str">
        <f t="shared" si="1559"/>
        <v/>
      </c>
      <c r="BH1564" s="18" t="str">
        <f t="shared" si="1559"/>
        <v/>
      </c>
      <c r="BI1564" s="18" t="str">
        <f t="shared" si="1559"/>
        <v/>
      </c>
      <c r="BJ1564" s="18" t="str">
        <f t="shared" si="1559"/>
        <v/>
      </c>
      <c r="BK1564" s="18" t="str">
        <f t="shared" si="1559"/>
        <v/>
      </c>
      <c r="BL1564" s="18" t="str">
        <f t="shared" si="1559"/>
        <v/>
      </c>
      <c r="BM1564" s="18" t="str">
        <f t="shared" si="1559"/>
        <v/>
      </c>
      <c r="BN1564" s="18" t="str">
        <f t="shared" si="1559"/>
        <v/>
      </c>
      <c r="BO1564" s="18" t="str">
        <f t="shared" si="1559"/>
        <v/>
      </c>
      <c r="BP1564" s="18" t="str">
        <f t="shared" si="1559"/>
        <v/>
      </c>
      <c r="BQ1564" s="18" t="str">
        <f t="shared" si="1559"/>
        <v/>
      </c>
      <c r="BR1564" s="18" t="str">
        <f t="shared" si="1559"/>
        <v/>
      </c>
      <c r="BS1564" s="18" t="str">
        <f t="shared" si="1559"/>
        <v/>
      </c>
      <c r="BT1564" s="18" t="str">
        <f t="shared" si="1559"/>
        <v/>
      </c>
      <c r="BU1564" s="18" t="str">
        <f t="shared" si="1559"/>
        <v/>
      </c>
      <c r="BV1564" s="18" t="str">
        <f t="shared" si="1559"/>
        <v/>
      </c>
      <c r="BW1564" s="18" t="str">
        <f t="shared" si="1559"/>
        <v/>
      </c>
      <c r="BX1564" s="18" t="str">
        <f t="shared" si="1559"/>
        <v/>
      </c>
      <c r="BY1564" s="18" t="str">
        <f t="shared" si="1559"/>
        <v/>
      </c>
      <c r="BZ1564" s="18" t="str">
        <f t="shared" si="1559"/>
        <v/>
      </c>
      <c r="CA1564" s="18" t="str">
        <f>IF(BY1564&lt;&gt;"",BY1564-LOOKUP(2,1/(LEN($AQ$1:AQ1564)&gt;0),$AQ$1:AQ1564),"")</f>
        <v/>
      </c>
    </row>
    <row r="1565" spans="1:79" x14ac:dyDescent="0.25">
      <c r="A1565" s="21">
        <v>61285</v>
      </c>
      <c r="B1565" s="21">
        <v>1</v>
      </c>
      <c r="C1565" s="22" t="s">
        <v>1354</v>
      </c>
      <c r="D1565" s="21">
        <v>332</v>
      </c>
      <c r="E1565" s="23">
        <v>0.21527777777777779</v>
      </c>
      <c r="F1565" s="22" t="s">
        <v>674</v>
      </c>
      <c r="G1565" s="22" t="b">
        <v>1</v>
      </c>
      <c r="H1565" s="24">
        <v>43532.215520833335</v>
      </c>
      <c r="I1565" s="25" t="s">
        <v>349</v>
      </c>
      <c r="J1565" s="22" t="s">
        <v>350</v>
      </c>
      <c r="K1565" s="11">
        <v>0</v>
      </c>
      <c r="L1565" s="11">
        <v>2118</v>
      </c>
      <c r="M1565" s="11">
        <v>145</v>
      </c>
      <c r="N1565" s="11">
        <v>5.5422333389287814E-13</v>
      </c>
      <c r="O1565" s="11">
        <v>118</v>
      </c>
      <c r="P1565" s="14">
        <v>0.74999999831536657</v>
      </c>
      <c r="Q1565" s="11">
        <v>3636.3394202056515</v>
      </c>
      <c r="R1565" s="15">
        <v>0.41860123125831444</v>
      </c>
      <c r="S1565" s="11">
        <v>274.82706406886973</v>
      </c>
      <c r="T1565" s="11">
        <v>45.000000461004674</v>
      </c>
      <c r="U1565" s="11">
        <v>6.1072680278531246</v>
      </c>
      <c r="V1565" s="11">
        <v>21.986164900271248</v>
      </c>
      <c r="W1565" s="22"/>
      <c r="X1565" s="21">
        <v>0</v>
      </c>
      <c r="Y1565" s="22">
        <v>0</v>
      </c>
      <c r="Z1565" s="22">
        <v>0</v>
      </c>
      <c r="AA1565" s="22">
        <v>0</v>
      </c>
      <c r="AB1565" s="22">
        <v>0</v>
      </c>
      <c r="AC1565" s="22">
        <v>0</v>
      </c>
      <c r="AD1565" s="22">
        <v>0</v>
      </c>
      <c r="AE1565" s="22">
        <v>0</v>
      </c>
      <c r="AF1565" s="22">
        <v>3636.3394202056515</v>
      </c>
      <c r="AG1565" s="21">
        <v>0</v>
      </c>
      <c r="AH1565" s="22">
        <v>0</v>
      </c>
      <c r="AI1565" s="22">
        <v>0</v>
      </c>
      <c r="AJ1565" s="22">
        <v>3636.3394202056515</v>
      </c>
      <c r="AK1565" s="22">
        <v>8544.8116110658502</v>
      </c>
      <c r="AL1565" s="22">
        <v>0</v>
      </c>
      <c r="AM1565" s="22">
        <v>21</v>
      </c>
      <c r="AN1565" s="22">
        <v>0</v>
      </c>
      <c r="AO1565" s="22">
        <v>0</v>
      </c>
      <c r="AQ1565" s="18" t="str">
        <f t="shared" ref="AQ1565:BZ1565" si="1560">IF(OR(AND(AQ$2&gt;$O1564,AQ$2&lt;=$O1565),AND(AQ$2&lt;=$O1564,$O1563&gt;$O1564),AND(AQ$2&gt;$O1565,$O1566&lt;$O1565)),$H1564+((AQ$1-$Q1564)/$U1565/86000),"")</f>
        <v/>
      </c>
      <c r="AR1565" s="18" t="str">
        <f t="shared" si="1560"/>
        <v/>
      </c>
      <c r="AS1565" s="18" t="str">
        <f t="shared" si="1560"/>
        <v/>
      </c>
      <c r="AT1565" s="18" t="str">
        <f t="shared" si="1560"/>
        <v/>
      </c>
      <c r="AU1565" s="18" t="str">
        <f t="shared" si="1560"/>
        <v/>
      </c>
      <c r="AV1565" s="18" t="str">
        <f t="shared" si="1560"/>
        <v/>
      </c>
      <c r="AW1565" s="18" t="str">
        <f t="shared" si="1560"/>
        <v/>
      </c>
      <c r="AX1565" s="18" t="str">
        <f t="shared" si="1560"/>
        <v/>
      </c>
      <c r="AY1565" s="18" t="str">
        <f t="shared" si="1560"/>
        <v/>
      </c>
      <c r="AZ1565" s="18" t="str">
        <f t="shared" si="1560"/>
        <v/>
      </c>
      <c r="BA1565" s="18" t="str">
        <f t="shared" si="1560"/>
        <v/>
      </c>
      <c r="BB1565" s="18" t="str">
        <f t="shared" si="1560"/>
        <v/>
      </c>
      <c r="BC1565" s="18" t="str">
        <f t="shared" si="1560"/>
        <v/>
      </c>
      <c r="BD1565" s="18">
        <f t="shared" si="1560"/>
        <v>43532.215005749793</v>
      </c>
      <c r="BE1565" s="18">
        <f t="shared" si="1560"/>
        <v>43532.215380090449</v>
      </c>
      <c r="BF1565" s="18" t="str">
        <f t="shared" si="1560"/>
        <v/>
      </c>
      <c r="BG1565" s="18" t="str">
        <f t="shared" si="1560"/>
        <v/>
      </c>
      <c r="BH1565" s="18" t="str">
        <f t="shared" si="1560"/>
        <v/>
      </c>
      <c r="BI1565" s="18" t="str">
        <f t="shared" si="1560"/>
        <v/>
      </c>
      <c r="BJ1565" s="18" t="str">
        <f t="shared" si="1560"/>
        <v/>
      </c>
      <c r="BK1565" s="18" t="str">
        <f t="shared" si="1560"/>
        <v/>
      </c>
      <c r="BL1565" s="18" t="str">
        <f t="shared" si="1560"/>
        <v/>
      </c>
      <c r="BM1565" s="18" t="str">
        <f t="shared" si="1560"/>
        <v/>
      </c>
      <c r="BN1565" s="18" t="str">
        <f t="shared" si="1560"/>
        <v/>
      </c>
      <c r="BO1565" s="18" t="str">
        <f t="shared" si="1560"/>
        <v/>
      </c>
      <c r="BP1565" s="18" t="str">
        <f t="shared" si="1560"/>
        <v/>
      </c>
      <c r="BQ1565" s="18" t="str">
        <f t="shared" si="1560"/>
        <v/>
      </c>
      <c r="BR1565" s="18" t="str">
        <f t="shared" si="1560"/>
        <v/>
      </c>
      <c r="BS1565" s="18" t="str">
        <f t="shared" si="1560"/>
        <v/>
      </c>
      <c r="BT1565" s="18" t="str">
        <f t="shared" si="1560"/>
        <v/>
      </c>
      <c r="BU1565" s="18" t="str">
        <f t="shared" si="1560"/>
        <v/>
      </c>
      <c r="BV1565" s="18" t="str">
        <f t="shared" si="1560"/>
        <v/>
      </c>
      <c r="BW1565" s="18" t="str">
        <f t="shared" si="1560"/>
        <v/>
      </c>
      <c r="BX1565" s="18" t="str">
        <f t="shared" si="1560"/>
        <v/>
      </c>
      <c r="BY1565" s="18" t="str">
        <f t="shared" si="1560"/>
        <v/>
      </c>
      <c r="BZ1565" s="18" t="str">
        <f t="shared" si="1560"/>
        <v/>
      </c>
      <c r="CA1565" s="18" t="str">
        <f>IF(BY1565&lt;&gt;"",BY1565-LOOKUP(2,1/(LEN($AQ$1:AQ1565)&gt;0),$AQ$1:AQ1565),"")</f>
        <v/>
      </c>
    </row>
    <row r="1566" spans="1:79" x14ac:dyDescent="0.25">
      <c r="A1566" s="21">
        <v>61286</v>
      </c>
      <c r="B1566" s="21">
        <v>1</v>
      </c>
      <c r="C1566" s="22" t="s">
        <v>1355</v>
      </c>
      <c r="D1566" s="21">
        <v>332</v>
      </c>
      <c r="E1566" s="23">
        <v>0.21597222222222223</v>
      </c>
      <c r="F1566" s="22" t="s">
        <v>674</v>
      </c>
      <c r="G1566" s="22" t="b">
        <v>1</v>
      </c>
      <c r="H1566" s="24">
        <v>43532.216041666667</v>
      </c>
      <c r="I1566" s="25" t="s">
        <v>547</v>
      </c>
      <c r="J1566" s="22" t="s">
        <v>548</v>
      </c>
      <c r="K1566" s="11">
        <v>0</v>
      </c>
      <c r="L1566" s="11">
        <v>2119</v>
      </c>
      <c r="M1566" s="11">
        <v>146</v>
      </c>
      <c r="N1566" s="11">
        <v>2.4148505417542765E-10</v>
      </c>
      <c r="O1566" s="11">
        <v>122</v>
      </c>
      <c r="P1566" s="14">
        <v>0.37499970588709708</v>
      </c>
      <c r="Q1566" s="11">
        <v>3848.8767971661646</v>
      </c>
      <c r="R1566" s="15">
        <v>0.44306770630454423</v>
      </c>
      <c r="S1566" s="11">
        <v>212.53737696051303</v>
      </c>
      <c r="T1566" s="11">
        <v>44.999999832361937</v>
      </c>
      <c r="U1566" s="11">
        <v>4.723052838939477</v>
      </c>
      <c r="V1566" s="11">
        <v>17.002990220182117</v>
      </c>
      <c r="W1566" s="22"/>
      <c r="X1566" s="21">
        <v>0</v>
      </c>
      <c r="Y1566" s="22">
        <v>0</v>
      </c>
      <c r="Z1566" s="22">
        <v>0</v>
      </c>
      <c r="AA1566" s="22">
        <v>0</v>
      </c>
      <c r="AB1566" s="22">
        <v>0</v>
      </c>
      <c r="AC1566" s="22">
        <v>0</v>
      </c>
      <c r="AD1566" s="22">
        <v>0</v>
      </c>
      <c r="AE1566" s="22">
        <v>0</v>
      </c>
      <c r="AF1566" s="22">
        <v>3848.8767971661646</v>
      </c>
      <c r="AG1566" s="21">
        <v>0</v>
      </c>
      <c r="AH1566" s="22">
        <v>0</v>
      </c>
      <c r="AI1566" s="22">
        <v>0</v>
      </c>
      <c r="AJ1566" s="22">
        <v>3848.8767971661646</v>
      </c>
      <c r="AK1566" s="22">
        <v>8544.8116110658502</v>
      </c>
      <c r="AL1566" s="22">
        <v>0</v>
      </c>
      <c r="AM1566" s="22">
        <v>20</v>
      </c>
      <c r="AN1566" s="22">
        <v>0</v>
      </c>
      <c r="AO1566" s="22">
        <v>0</v>
      </c>
      <c r="AQ1566" s="18" t="str">
        <f t="shared" ref="AQ1566:BZ1566" si="1561">IF(OR(AND(AQ$2&gt;$O1565,AQ$2&lt;=$O1566),AND(AQ$2&lt;=$O1565,$O1564&gt;$O1565),AND(AQ$2&gt;$O1566,$O1567&lt;$O1566)),$H1565+((AQ$1-$Q1565)/$U1566/86000),"")</f>
        <v/>
      </c>
      <c r="AR1566" s="18" t="str">
        <f t="shared" si="1561"/>
        <v/>
      </c>
      <c r="AS1566" s="18" t="str">
        <f t="shared" si="1561"/>
        <v/>
      </c>
      <c r="AT1566" s="18" t="str">
        <f t="shared" si="1561"/>
        <v/>
      </c>
      <c r="AU1566" s="18" t="str">
        <f t="shared" si="1561"/>
        <v/>
      </c>
      <c r="AV1566" s="18" t="str">
        <f t="shared" si="1561"/>
        <v/>
      </c>
      <c r="AW1566" s="18" t="str">
        <f t="shared" si="1561"/>
        <v/>
      </c>
      <c r="AX1566" s="18" t="str">
        <f t="shared" si="1561"/>
        <v/>
      </c>
      <c r="AY1566" s="18" t="str">
        <f t="shared" si="1561"/>
        <v/>
      </c>
      <c r="AZ1566" s="18" t="str">
        <f t="shared" si="1561"/>
        <v/>
      </c>
      <c r="BA1566" s="18" t="str">
        <f t="shared" si="1561"/>
        <v/>
      </c>
      <c r="BB1566" s="18" t="str">
        <f t="shared" si="1561"/>
        <v/>
      </c>
      <c r="BC1566" s="18" t="str">
        <f t="shared" si="1561"/>
        <v/>
      </c>
      <c r="BD1566" s="18" t="str">
        <f t="shared" si="1561"/>
        <v/>
      </c>
      <c r="BE1566" s="18" t="str">
        <f t="shared" si="1561"/>
        <v/>
      </c>
      <c r="BF1566" s="18">
        <f t="shared" si="1561"/>
        <v>43532.215835220697</v>
      </c>
      <c r="BG1566" s="18" t="str">
        <f t="shared" si="1561"/>
        <v/>
      </c>
      <c r="BH1566" s="18" t="str">
        <f t="shared" si="1561"/>
        <v/>
      </c>
      <c r="BI1566" s="18" t="str">
        <f t="shared" si="1561"/>
        <v/>
      </c>
      <c r="BJ1566" s="18" t="str">
        <f t="shared" si="1561"/>
        <v/>
      </c>
      <c r="BK1566" s="18" t="str">
        <f t="shared" si="1561"/>
        <v/>
      </c>
      <c r="BL1566" s="18" t="str">
        <f t="shared" si="1561"/>
        <v/>
      </c>
      <c r="BM1566" s="18" t="str">
        <f t="shared" si="1561"/>
        <v/>
      </c>
      <c r="BN1566" s="18" t="str">
        <f t="shared" si="1561"/>
        <v/>
      </c>
      <c r="BO1566" s="18" t="str">
        <f t="shared" si="1561"/>
        <v/>
      </c>
      <c r="BP1566" s="18" t="str">
        <f t="shared" si="1561"/>
        <v/>
      </c>
      <c r="BQ1566" s="18" t="str">
        <f t="shared" si="1561"/>
        <v/>
      </c>
      <c r="BR1566" s="18" t="str">
        <f t="shared" si="1561"/>
        <v/>
      </c>
      <c r="BS1566" s="18" t="str">
        <f t="shared" si="1561"/>
        <v/>
      </c>
      <c r="BT1566" s="18" t="str">
        <f t="shared" si="1561"/>
        <v/>
      </c>
      <c r="BU1566" s="18" t="str">
        <f t="shared" si="1561"/>
        <v/>
      </c>
      <c r="BV1566" s="18" t="str">
        <f t="shared" si="1561"/>
        <v/>
      </c>
      <c r="BW1566" s="18" t="str">
        <f t="shared" si="1561"/>
        <v/>
      </c>
      <c r="BX1566" s="18" t="str">
        <f t="shared" si="1561"/>
        <v/>
      </c>
      <c r="BY1566" s="18" t="str">
        <f t="shared" si="1561"/>
        <v/>
      </c>
      <c r="BZ1566" s="18" t="str">
        <f t="shared" si="1561"/>
        <v/>
      </c>
      <c r="CA1566" s="18" t="str">
        <f>IF(BY1566&lt;&gt;"",BY1566-LOOKUP(2,1/(LEN($AQ$1:AQ1566)&gt;0),$AQ$1:AQ1566),"")</f>
        <v/>
      </c>
    </row>
    <row r="1567" spans="1:79" x14ac:dyDescent="0.25">
      <c r="A1567" s="21">
        <v>61288</v>
      </c>
      <c r="B1567" s="21">
        <v>1</v>
      </c>
      <c r="C1567" s="22" t="s">
        <v>1357</v>
      </c>
      <c r="D1567" s="21">
        <v>332</v>
      </c>
      <c r="E1567" s="23">
        <v>0.21666666666666667</v>
      </c>
      <c r="F1567" s="22" t="s">
        <v>674</v>
      </c>
      <c r="G1567" s="22" t="b">
        <v>1</v>
      </c>
      <c r="H1567" s="24">
        <v>43532.216562499998</v>
      </c>
      <c r="I1567" s="25" t="s">
        <v>265</v>
      </c>
      <c r="J1567" s="22" t="s">
        <v>266</v>
      </c>
      <c r="K1567" s="11">
        <v>0</v>
      </c>
      <c r="L1567" s="11">
        <v>2120</v>
      </c>
      <c r="M1567" s="11">
        <v>147</v>
      </c>
      <c r="N1567" s="11">
        <v>2.1834978269907879E-11</v>
      </c>
      <c r="O1567" s="11">
        <v>125</v>
      </c>
      <c r="P1567" s="14">
        <v>0.24999989805280268</v>
      </c>
      <c r="Q1567" s="11">
        <v>4110.8513767408303</v>
      </c>
      <c r="R1567" s="15">
        <v>0.47322519956795706</v>
      </c>
      <c r="S1567" s="11">
        <v>261.97457957466577</v>
      </c>
      <c r="T1567" s="11">
        <v>44.999999832361937</v>
      </c>
      <c r="U1567" s="11">
        <v>5.8216573455688252</v>
      </c>
      <c r="V1567" s="11">
        <v>20.95796644404777</v>
      </c>
      <c r="W1567" s="22"/>
      <c r="X1567" s="21">
        <v>0</v>
      </c>
      <c r="Y1567" s="22">
        <v>0</v>
      </c>
      <c r="Z1567" s="22">
        <v>0</v>
      </c>
      <c r="AA1567" s="22">
        <v>0</v>
      </c>
      <c r="AB1567" s="22">
        <v>0</v>
      </c>
      <c r="AC1567" s="22">
        <v>0</v>
      </c>
      <c r="AD1567" s="22">
        <v>0</v>
      </c>
      <c r="AE1567" s="22">
        <v>0</v>
      </c>
      <c r="AF1567" s="22">
        <v>4110.8513767408303</v>
      </c>
      <c r="AG1567" s="21">
        <v>0</v>
      </c>
      <c r="AH1567" s="22">
        <v>0</v>
      </c>
      <c r="AI1567" s="22">
        <v>0</v>
      </c>
      <c r="AJ1567" s="22">
        <v>4110.8513767408303</v>
      </c>
      <c r="AK1567" s="22">
        <v>8544.8116110658502</v>
      </c>
      <c r="AL1567" s="22">
        <v>0</v>
      </c>
      <c r="AM1567" s="22">
        <v>19</v>
      </c>
      <c r="AN1567" s="22">
        <v>0</v>
      </c>
      <c r="AO1567" s="22">
        <v>0</v>
      </c>
      <c r="AQ1567" s="18" t="str">
        <f t="shared" ref="AQ1567:BZ1567" si="1562">IF(OR(AND(AQ$2&gt;$O1566,AQ$2&lt;=$O1567),AND(AQ$2&lt;=$O1566,$O1565&gt;$O1566),AND(AQ$2&gt;$O1567,$O1568&lt;$O1567)),$H1566+((AQ$1-$Q1566)/$U1567/86000),"")</f>
        <v/>
      </c>
      <c r="AR1567" s="18" t="str">
        <f t="shared" si="1562"/>
        <v/>
      </c>
      <c r="AS1567" s="18" t="str">
        <f t="shared" si="1562"/>
        <v/>
      </c>
      <c r="AT1567" s="18" t="str">
        <f t="shared" si="1562"/>
        <v/>
      </c>
      <c r="AU1567" s="18" t="str">
        <f t="shared" si="1562"/>
        <v/>
      </c>
      <c r="AV1567" s="18" t="str">
        <f t="shared" si="1562"/>
        <v/>
      </c>
      <c r="AW1567" s="18" t="str">
        <f t="shared" si="1562"/>
        <v/>
      </c>
      <c r="AX1567" s="18" t="str">
        <f t="shared" si="1562"/>
        <v/>
      </c>
      <c r="AY1567" s="18" t="str">
        <f t="shared" si="1562"/>
        <v/>
      </c>
      <c r="AZ1567" s="18" t="str">
        <f t="shared" si="1562"/>
        <v/>
      </c>
      <c r="BA1567" s="18" t="str">
        <f t="shared" si="1562"/>
        <v/>
      </c>
      <c r="BB1567" s="18" t="str">
        <f t="shared" si="1562"/>
        <v/>
      </c>
      <c r="BC1567" s="18" t="str">
        <f t="shared" si="1562"/>
        <v/>
      </c>
      <c r="BD1567" s="18" t="str">
        <f t="shared" si="1562"/>
        <v/>
      </c>
      <c r="BE1567" s="18" t="str">
        <f t="shared" si="1562"/>
        <v/>
      </c>
      <c r="BF1567" s="18" t="str">
        <f t="shared" si="1562"/>
        <v/>
      </c>
      <c r="BG1567" s="18">
        <f t="shared" si="1562"/>
        <v>43532.216377315293</v>
      </c>
      <c r="BH1567" s="18" t="str">
        <f t="shared" si="1562"/>
        <v/>
      </c>
      <c r="BI1567" s="18" t="str">
        <f t="shared" si="1562"/>
        <v/>
      </c>
      <c r="BJ1567" s="18" t="str">
        <f t="shared" si="1562"/>
        <v/>
      </c>
      <c r="BK1567" s="18" t="str">
        <f t="shared" si="1562"/>
        <v/>
      </c>
      <c r="BL1567" s="18" t="str">
        <f t="shared" si="1562"/>
        <v/>
      </c>
      <c r="BM1567" s="18" t="str">
        <f t="shared" si="1562"/>
        <v/>
      </c>
      <c r="BN1567" s="18" t="str">
        <f t="shared" si="1562"/>
        <v/>
      </c>
      <c r="BO1567" s="18" t="str">
        <f t="shared" si="1562"/>
        <v/>
      </c>
      <c r="BP1567" s="18" t="str">
        <f t="shared" si="1562"/>
        <v/>
      </c>
      <c r="BQ1567" s="18" t="str">
        <f t="shared" si="1562"/>
        <v/>
      </c>
      <c r="BR1567" s="18" t="str">
        <f t="shared" si="1562"/>
        <v/>
      </c>
      <c r="BS1567" s="18" t="str">
        <f t="shared" si="1562"/>
        <v/>
      </c>
      <c r="BT1567" s="18" t="str">
        <f t="shared" si="1562"/>
        <v/>
      </c>
      <c r="BU1567" s="18" t="str">
        <f t="shared" si="1562"/>
        <v/>
      </c>
      <c r="BV1567" s="18" t="str">
        <f t="shared" si="1562"/>
        <v/>
      </c>
      <c r="BW1567" s="18" t="str">
        <f t="shared" si="1562"/>
        <v/>
      </c>
      <c r="BX1567" s="18" t="str">
        <f t="shared" si="1562"/>
        <v/>
      </c>
      <c r="BY1567" s="18" t="str">
        <f t="shared" si="1562"/>
        <v/>
      </c>
      <c r="BZ1567" s="18" t="str">
        <f t="shared" si="1562"/>
        <v/>
      </c>
      <c r="CA1567" s="18" t="str">
        <f>IF(BY1567&lt;&gt;"",BY1567-LOOKUP(2,1/(LEN($AQ$1:AQ1567)&gt;0),$AQ$1:AQ1567),"")</f>
        <v/>
      </c>
    </row>
    <row r="1568" spans="1:79" x14ac:dyDescent="0.25">
      <c r="A1568" s="21">
        <v>61289</v>
      </c>
      <c r="B1568" s="21">
        <v>1</v>
      </c>
      <c r="C1568" s="22" t="s">
        <v>1358</v>
      </c>
      <c r="D1568" s="21">
        <v>332</v>
      </c>
      <c r="E1568" s="23">
        <v>0.21666666666666667</v>
      </c>
      <c r="F1568" s="22" t="s">
        <v>674</v>
      </c>
      <c r="G1568" s="22" t="b">
        <v>1</v>
      </c>
      <c r="H1568" s="24">
        <v>43532.217083333337</v>
      </c>
      <c r="I1568" s="25" t="s">
        <v>353</v>
      </c>
      <c r="J1568" s="22" t="s">
        <v>354</v>
      </c>
      <c r="K1568" s="11">
        <v>0</v>
      </c>
      <c r="L1568" s="11">
        <v>2121</v>
      </c>
      <c r="M1568" s="11">
        <v>148</v>
      </c>
      <c r="N1568" s="11">
        <v>1.3891110484109959E-11</v>
      </c>
      <c r="O1568" s="11">
        <v>128</v>
      </c>
      <c r="P1568" s="14">
        <v>0.49999985865867586</v>
      </c>
      <c r="Q1568" s="11">
        <v>4238.3083279855537</v>
      </c>
      <c r="R1568" s="15">
        <v>0.48789754737658236</v>
      </c>
      <c r="S1568" s="11">
        <v>127.45695124472331</v>
      </c>
      <c r="T1568" s="11">
        <v>45.000000461004674</v>
      </c>
      <c r="U1568" s="11">
        <v>2.8323766653107652</v>
      </c>
      <c r="V1568" s="11">
        <v>10.196555995118755</v>
      </c>
      <c r="W1568" s="22"/>
      <c r="X1568" s="21">
        <v>0</v>
      </c>
      <c r="Y1568" s="22">
        <v>0</v>
      </c>
      <c r="Z1568" s="22">
        <v>0</v>
      </c>
      <c r="AA1568" s="22">
        <v>0</v>
      </c>
      <c r="AB1568" s="22">
        <v>0</v>
      </c>
      <c r="AC1568" s="22">
        <v>0</v>
      </c>
      <c r="AD1568" s="22">
        <v>0</v>
      </c>
      <c r="AE1568" s="22">
        <v>0</v>
      </c>
      <c r="AF1568" s="22">
        <v>4238.3083279855537</v>
      </c>
      <c r="AG1568" s="21">
        <v>0</v>
      </c>
      <c r="AH1568" s="22">
        <v>0</v>
      </c>
      <c r="AI1568" s="22">
        <v>0</v>
      </c>
      <c r="AJ1568" s="22">
        <v>4238.3083279855537</v>
      </c>
      <c r="AK1568" s="22">
        <v>8544.8116110658502</v>
      </c>
      <c r="AL1568" s="22">
        <v>0</v>
      </c>
      <c r="AM1568" s="22">
        <v>18</v>
      </c>
      <c r="AN1568" s="22">
        <v>0</v>
      </c>
      <c r="AO1568" s="22">
        <v>0</v>
      </c>
      <c r="AQ1568" s="18" t="str">
        <f t="shared" ref="AQ1568:BZ1568" si="1563">IF(OR(AND(AQ$2&gt;$O1567,AQ$2&lt;=$O1568),AND(AQ$2&lt;=$O1567,$O1566&gt;$O1567),AND(AQ$2&gt;$O1568,$O1569&lt;$O1568)),$H1567+((AQ$1-$Q1567)/$U1568/86000),"")</f>
        <v/>
      </c>
      <c r="AR1568" s="18" t="str">
        <f t="shared" si="1563"/>
        <v/>
      </c>
      <c r="AS1568" s="18" t="str">
        <f t="shared" si="1563"/>
        <v/>
      </c>
      <c r="AT1568" s="18" t="str">
        <f t="shared" si="1563"/>
        <v/>
      </c>
      <c r="AU1568" s="18" t="str">
        <f t="shared" si="1563"/>
        <v/>
      </c>
      <c r="AV1568" s="18" t="str">
        <f t="shared" si="1563"/>
        <v/>
      </c>
      <c r="AW1568" s="18" t="str">
        <f t="shared" si="1563"/>
        <v/>
      </c>
      <c r="AX1568" s="18" t="str">
        <f t="shared" si="1563"/>
        <v/>
      </c>
      <c r="AY1568" s="18" t="str">
        <f t="shared" si="1563"/>
        <v/>
      </c>
      <c r="AZ1568" s="18" t="str">
        <f t="shared" si="1563"/>
        <v/>
      </c>
      <c r="BA1568" s="18" t="str">
        <f t="shared" si="1563"/>
        <v/>
      </c>
      <c r="BB1568" s="18" t="str">
        <f t="shared" si="1563"/>
        <v/>
      </c>
      <c r="BC1568" s="18" t="str">
        <f t="shared" si="1563"/>
        <v/>
      </c>
      <c r="BD1568" s="18" t="str">
        <f t="shared" si="1563"/>
        <v/>
      </c>
      <c r="BE1568" s="18" t="str">
        <f t="shared" si="1563"/>
        <v/>
      </c>
      <c r="BF1568" s="18" t="str">
        <f t="shared" si="1563"/>
        <v/>
      </c>
      <c r="BG1568" s="18" t="str">
        <f t="shared" si="1563"/>
        <v/>
      </c>
      <c r="BH1568" s="18" t="str">
        <f t="shared" si="1563"/>
        <v/>
      </c>
      <c r="BI1568" s="18" t="str">
        <f t="shared" si="1563"/>
        <v/>
      </c>
      <c r="BJ1568" s="18" t="str">
        <f t="shared" si="1563"/>
        <v/>
      </c>
      <c r="BK1568" s="18" t="str">
        <f t="shared" si="1563"/>
        <v/>
      </c>
      <c r="BL1568" s="18" t="str">
        <f t="shared" si="1563"/>
        <v/>
      </c>
      <c r="BM1568" s="18" t="str">
        <f t="shared" si="1563"/>
        <v/>
      </c>
      <c r="BN1568" s="18" t="str">
        <f t="shared" si="1563"/>
        <v/>
      </c>
      <c r="BO1568" s="18" t="str">
        <f t="shared" si="1563"/>
        <v/>
      </c>
      <c r="BP1568" s="18" t="str">
        <f t="shared" si="1563"/>
        <v/>
      </c>
      <c r="BQ1568" s="18" t="str">
        <f t="shared" si="1563"/>
        <v/>
      </c>
      <c r="BR1568" s="18" t="str">
        <f t="shared" si="1563"/>
        <v/>
      </c>
      <c r="BS1568" s="18" t="str">
        <f t="shared" si="1563"/>
        <v/>
      </c>
      <c r="BT1568" s="18" t="str">
        <f t="shared" si="1563"/>
        <v/>
      </c>
      <c r="BU1568" s="18" t="str">
        <f t="shared" si="1563"/>
        <v/>
      </c>
      <c r="BV1568" s="18" t="str">
        <f t="shared" si="1563"/>
        <v/>
      </c>
      <c r="BW1568" s="18" t="str">
        <f t="shared" si="1563"/>
        <v/>
      </c>
      <c r="BX1568" s="18" t="str">
        <f t="shared" si="1563"/>
        <v/>
      </c>
      <c r="BY1568" s="18" t="str">
        <f t="shared" si="1563"/>
        <v/>
      </c>
      <c r="BZ1568" s="18" t="str">
        <f t="shared" si="1563"/>
        <v/>
      </c>
      <c r="CA1568" s="18" t="str">
        <f>IF(BY1568&lt;&gt;"",BY1568-LOOKUP(2,1/(LEN($AQ$1:AQ1568)&gt;0),$AQ$1:AQ1568),"")</f>
        <v/>
      </c>
    </row>
    <row r="1569" spans="1:79" x14ac:dyDescent="0.25">
      <c r="A1569" s="21">
        <v>61291</v>
      </c>
      <c r="B1569" s="21">
        <v>1</v>
      </c>
      <c r="C1569" s="22" t="s">
        <v>1360</v>
      </c>
      <c r="D1569" s="21">
        <v>332</v>
      </c>
      <c r="E1569" s="23">
        <v>0.21736111111111112</v>
      </c>
      <c r="F1569" s="22" t="s">
        <v>674</v>
      </c>
      <c r="G1569" s="22" t="b">
        <v>1</v>
      </c>
      <c r="H1569" s="24">
        <v>43532.217604166668</v>
      </c>
      <c r="I1569" s="25" t="s">
        <v>293</v>
      </c>
      <c r="J1569" s="22" t="s">
        <v>294</v>
      </c>
      <c r="K1569" s="11">
        <v>0</v>
      </c>
      <c r="L1569" s="11">
        <v>2122</v>
      </c>
      <c r="M1569" s="11">
        <v>149</v>
      </c>
      <c r="N1569" s="11">
        <v>9.9475983006414026E-13</v>
      </c>
      <c r="O1569" s="11">
        <v>137</v>
      </c>
      <c r="P1569" s="14">
        <v>0.49999999006010853</v>
      </c>
      <c r="Q1569" s="11">
        <v>4607.4513201459695</v>
      </c>
      <c r="R1569" s="15">
        <v>0.53039185089789376</v>
      </c>
      <c r="S1569" s="11">
        <v>369.14299216041582</v>
      </c>
      <c r="T1569" s="11">
        <v>44.999999832361937</v>
      </c>
      <c r="U1569" s="11">
        <v>8.2031776341240139</v>
      </c>
      <c r="V1569" s="11">
        <v>29.531439482846451</v>
      </c>
      <c r="W1569" s="22"/>
      <c r="X1569" s="21">
        <v>0</v>
      </c>
      <c r="Y1569" s="22">
        <v>0</v>
      </c>
      <c r="Z1569" s="22">
        <v>0</v>
      </c>
      <c r="AA1569" s="22">
        <v>0</v>
      </c>
      <c r="AB1569" s="22">
        <v>0</v>
      </c>
      <c r="AC1569" s="22">
        <v>0</v>
      </c>
      <c r="AD1569" s="22">
        <v>0</v>
      </c>
      <c r="AE1569" s="22">
        <v>0</v>
      </c>
      <c r="AF1569" s="22">
        <v>4607.4513201459695</v>
      </c>
      <c r="AG1569" s="21">
        <v>0</v>
      </c>
      <c r="AH1569" s="22">
        <v>0</v>
      </c>
      <c r="AI1569" s="22">
        <v>0</v>
      </c>
      <c r="AJ1569" s="22">
        <v>4607.4513201459695</v>
      </c>
      <c r="AK1569" s="22">
        <v>8544.8116110658502</v>
      </c>
      <c r="AL1569" s="22">
        <v>0</v>
      </c>
      <c r="AM1569" s="22">
        <v>17</v>
      </c>
      <c r="AN1569" s="22">
        <v>0</v>
      </c>
      <c r="AO1569" s="22">
        <v>0</v>
      </c>
      <c r="AQ1569" s="18" t="str">
        <f t="shared" ref="AQ1569:BZ1569" si="1564">IF(OR(AND(AQ$2&gt;$O1568,AQ$2&lt;=$O1569),AND(AQ$2&lt;=$O1568,$O1567&gt;$O1568),AND(AQ$2&gt;$O1569,$O1570&lt;$O1569)),$H1568+((AQ$1-$Q1568)/$U1569/86000),"")</f>
        <v/>
      </c>
      <c r="AR1569" s="18" t="str">
        <f t="shared" si="1564"/>
        <v/>
      </c>
      <c r="AS1569" s="18" t="str">
        <f t="shared" si="1564"/>
        <v/>
      </c>
      <c r="AT1569" s="18" t="str">
        <f t="shared" si="1564"/>
        <v/>
      </c>
      <c r="AU1569" s="18" t="str">
        <f t="shared" si="1564"/>
        <v/>
      </c>
      <c r="AV1569" s="18" t="str">
        <f t="shared" si="1564"/>
        <v/>
      </c>
      <c r="AW1569" s="18" t="str">
        <f t="shared" si="1564"/>
        <v/>
      </c>
      <c r="AX1569" s="18" t="str">
        <f t="shared" si="1564"/>
        <v/>
      </c>
      <c r="AY1569" s="18" t="str">
        <f t="shared" si="1564"/>
        <v/>
      </c>
      <c r="AZ1569" s="18" t="str">
        <f t="shared" si="1564"/>
        <v/>
      </c>
      <c r="BA1569" s="18" t="str">
        <f t="shared" si="1564"/>
        <v/>
      </c>
      <c r="BB1569" s="18" t="str">
        <f t="shared" si="1564"/>
        <v/>
      </c>
      <c r="BC1569" s="18" t="str">
        <f t="shared" si="1564"/>
        <v/>
      </c>
      <c r="BD1569" s="18" t="str">
        <f t="shared" si="1564"/>
        <v/>
      </c>
      <c r="BE1569" s="18" t="str">
        <f t="shared" si="1564"/>
        <v/>
      </c>
      <c r="BF1569" s="18" t="str">
        <f t="shared" si="1564"/>
        <v/>
      </c>
      <c r="BG1569" s="18" t="str">
        <f t="shared" si="1564"/>
        <v/>
      </c>
      <c r="BH1569" s="18">
        <f t="shared" si="1564"/>
        <v>43532.217122809743</v>
      </c>
      <c r="BI1569" s="18" t="str">
        <f t="shared" si="1564"/>
        <v/>
      </c>
      <c r="BJ1569" s="18" t="str">
        <f t="shared" si="1564"/>
        <v/>
      </c>
      <c r="BK1569" s="18" t="str">
        <f t="shared" si="1564"/>
        <v/>
      </c>
      <c r="BL1569" s="18" t="str">
        <f t="shared" si="1564"/>
        <v/>
      </c>
      <c r="BM1569" s="18" t="str">
        <f t="shared" si="1564"/>
        <v/>
      </c>
      <c r="BN1569" s="18" t="str">
        <f t="shared" si="1564"/>
        <v/>
      </c>
      <c r="BO1569" s="18" t="str">
        <f t="shared" si="1564"/>
        <v/>
      </c>
      <c r="BP1569" s="18" t="str">
        <f t="shared" si="1564"/>
        <v/>
      </c>
      <c r="BQ1569" s="18" t="str">
        <f t="shared" si="1564"/>
        <v/>
      </c>
      <c r="BR1569" s="18" t="str">
        <f t="shared" si="1564"/>
        <v/>
      </c>
      <c r="BS1569" s="18" t="str">
        <f t="shared" si="1564"/>
        <v/>
      </c>
      <c r="BT1569" s="18" t="str">
        <f t="shared" si="1564"/>
        <v/>
      </c>
      <c r="BU1569" s="18" t="str">
        <f t="shared" si="1564"/>
        <v/>
      </c>
      <c r="BV1569" s="18" t="str">
        <f t="shared" si="1564"/>
        <v/>
      </c>
      <c r="BW1569" s="18" t="str">
        <f t="shared" si="1564"/>
        <v/>
      </c>
      <c r="BX1569" s="18" t="str">
        <f t="shared" si="1564"/>
        <v/>
      </c>
      <c r="BY1569" s="18" t="str">
        <f t="shared" si="1564"/>
        <v/>
      </c>
      <c r="BZ1569" s="18" t="str">
        <f t="shared" si="1564"/>
        <v/>
      </c>
      <c r="CA1569" s="18" t="str">
        <f>IF(BY1569&lt;&gt;"",BY1569-LOOKUP(2,1/(LEN($AQ$1:AQ1569)&gt;0),$AQ$1:AQ1569),"")</f>
        <v/>
      </c>
    </row>
    <row r="1570" spans="1:79" x14ac:dyDescent="0.25">
      <c r="A1570" s="21">
        <v>61292</v>
      </c>
      <c r="B1570" s="21">
        <v>1</v>
      </c>
      <c r="C1570" s="22" t="s">
        <v>1361</v>
      </c>
      <c r="D1570" s="21">
        <v>332</v>
      </c>
      <c r="E1570" s="23">
        <v>0.21805555555555556</v>
      </c>
      <c r="F1570" s="22" t="s">
        <v>674</v>
      </c>
      <c r="G1570" s="22" t="b">
        <v>1</v>
      </c>
      <c r="H1570" s="24">
        <v>43532.218124999999</v>
      </c>
      <c r="I1570" s="25" t="s">
        <v>295</v>
      </c>
      <c r="J1570" s="22" t="s">
        <v>296</v>
      </c>
      <c r="K1570" s="11">
        <v>0</v>
      </c>
      <c r="L1570" s="11">
        <v>2123</v>
      </c>
      <c r="M1570" s="11">
        <v>150</v>
      </c>
      <c r="N1570" s="11">
        <v>1.6491696896991925E-11</v>
      </c>
      <c r="O1570" s="11">
        <v>141</v>
      </c>
      <c r="P1570" s="14">
        <v>0.38374009222619521</v>
      </c>
      <c r="Q1570" s="11">
        <v>4836.0678873347179</v>
      </c>
      <c r="R1570" s="15">
        <v>0.55670929969805194</v>
      </c>
      <c r="S1570" s="11">
        <v>228.61656718874838</v>
      </c>
      <c r="T1570" s="11">
        <v>44.999999832361937</v>
      </c>
      <c r="U1570" s="11">
        <v>5.0803681786758101</v>
      </c>
      <c r="V1570" s="11">
        <v>18.289325443232919</v>
      </c>
      <c r="W1570" s="22"/>
      <c r="X1570" s="21">
        <v>0</v>
      </c>
      <c r="Y1570" s="22">
        <v>0</v>
      </c>
      <c r="Z1570" s="22">
        <v>0</v>
      </c>
      <c r="AA1570" s="22">
        <v>0</v>
      </c>
      <c r="AB1570" s="22">
        <v>0</v>
      </c>
      <c r="AC1570" s="22">
        <v>0</v>
      </c>
      <c r="AD1570" s="22">
        <v>0</v>
      </c>
      <c r="AE1570" s="22">
        <v>0</v>
      </c>
      <c r="AF1570" s="22">
        <v>4836.0678873347179</v>
      </c>
      <c r="AG1570" s="21">
        <v>0</v>
      </c>
      <c r="AH1570" s="22">
        <v>0</v>
      </c>
      <c r="AI1570" s="22">
        <v>0</v>
      </c>
      <c r="AJ1570" s="22">
        <v>4836.0678873347179</v>
      </c>
      <c r="AK1570" s="22">
        <v>8544.8116110658502</v>
      </c>
      <c r="AL1570" s="22">
        <v>0</v>
      </c>
      <c r="AM1570" s="22">
        <v>16</v>
      </c>
      <c r="AN1570" s="22">
        <v>0</v>
      </c>
      <c r="AO1570" s="22">
        <v>0</v>
      </c>
      <c r="AQ1570" s="18" t="str">
        <f t="shared" ref="AQ1570:BZ1570" si="1565">IF(OR(AND(AQ$2&gt;$O1569,AQ$2&lt;=$O1570),AND(AQ$2&lt;=$O1569,$O1568&gt;$O1569),AND(AQ$2&gt;$O1570,$O1571&lt;$O1570)),$H1569+((AQ$1-$Q1569)/$U1570/86000),"")</f>
        <v/>
      </c>
      <c r="AR1570" s="18" t="str">
        <f t="shared" si="1565"/>
        <v/>
      </c>
      <c r="AS1570" s="18" t="str">
        <f t="shared" si="1565"/>
        <v/>
      </c>
      <c r="AT1570" s="18" t="str">
        <f t="shared" si="1565"/>
        <v/>
      </c>
      <c r="AU1570" s="18" t="str">
        <f t="shared" si="1565"/>
        <v/>
      </c>
      <c r="AV1570" s="18" t="str">
        <f t="shared" si="1565"/>
        <v/>
      </c>
      <c r="AW1570" s="18" t="str">
        <f t="shared" si="1565"/>
        <v/>
      </c>
      <c r="AX1570" s="18" t="str">
        <f t="shared" si="1565"/>
        <v/>
      </c>
      <c r="AY1570" s="18" t="str">
        <f t="shared" si="1565"/>
        <v/>
      </c>
      <c r="AZ1570" s="18" t="str">
        <f t="shared" si="1565"/>
        <v/>
      </c>
      <c r="BA1570" s="18" t="str">
        <f t="shared" si="1565"/>
        <v/>
      </c>
      <c r="BB1570" s="18" t="str">
        <f t="shared" si="1565"/>
        <v/>
      </c>
      <c r="BC1570" s="18" t="str">
        <f t="shared" si="1565"/>
        <v/>
      </c>
      <c r="BD1570" s="18" t="str">
        <f t="shared" si="1565"/>
        <v/>
      </c>
      <c r="BE1570" s="18" t="str">
        <f t="shared" si="1565"/>
        <v/>
      </c>
      <c r="BF1570" s="18" t="str">
        <f t="shared" si="1565"/>
        <v/>
      </c>
      <c r="BG1570" s="18" t="str">
        <f t="shared" si="1565"/>
        <v/>
      </c>
      <c r="BH1570" s="18" t="str">
        <f t="shared" si="1565"/>
        <v/>
      </c>
      <c r="BI1570" s="18">
        <f t="shared" si="1565"/>
        <v>43532.217721687484</v>
      </c>
      <c r="BJ1570" s="18" t="str">
        <f t="shared" si="1565"/>
        <v/>
      </c>
      <c r="BK1570" s="18" t="str">
        <f t="shared" si="1565"/>
        <v/>
      </c>
      <c r="BL1570" s="18" t="str">
        <f t="shared" si="1565"/>
        <v/>
      </c>
      <c r="BM1570" s="18" t="str">
        <f t="shared" si="1565"/>
        <v/>
      </c>
      <c r="BN1570" s="18" t="str">
        <f t="shared" si="1565"/>
        <v/>
      </c>
      <c r="BO1570" s="18" t="str">
        <f t="shared" si="1565"/>
        <v/>
      </c>
      <c r="BP1570" s="18" t="str">
        <f t="shared" si="1565"/>
        <v/>
      </c>
      <c r="BQ1570" s="18" t="str">
        <f t="shared" si="1565"/>
        <v/>
      </c>
      <c r="BR1570" s="18" t="str">
        <f t="shared" si="1565"/>
        <v/>
      </c>
      <c r="BS1570" s="18" t="str">
        <f t="shared" si="1565"/>
        <v/>
      </c>
      <c r="BT1570" s="18" t="str">
        <f t="shared" si="1565"/>
        <v/>
      </c>
      <c r="BU1570" s="18" t="str">
        <f t="shared" si="1565"/>
        <v/>
      </c>
      <c r="BV1570" s="18" t="str">
        <f t="shared" si="1565"/>
        <v/>
      </c>
      <c r="BW1570" s="18" t="str">
        <f t="shared" si="1565"/>
        <v/>
      </c>
      <c r="BX1570" s="18" t="str">
        <f t="shared" si="1565"/>
        <v/>
      </c>
      <c r="BY1570" s="18" t="str">
        <f t="shared" si="1565"/>
        <v/>
      </c>
      <c r="BZ1570" s="18" t="str">
        <f t="shared" si="1565"/>
        <v/>
      </c>
      <c r="CA1570" s="18" t="str">
        <f>IF(BY1570&lt;&gt;"",BY1570-LOOKUP(2,1/(LEN($AQ$1:AQ1570)&gt;0),$AQ$1:AQ1570),"")</f>
        <v/>
      </c>
    </row>
    <row r="1571" spans="1:79" x14ac:dyDescent="0.25">
      <c r="A1571" s="21">
        <v>61294</v>
      </c>
      <c r="B1571" s="21">
        <v>1</v>
      </c>
      <c r="C1571" s="22" t="s">
        <v>1363</v>
      </c>
      <c r="D1571" s="21">
        <v>332</v>
      </c>
      <c r="E1571" s="23">
        <v>0.21875</v>
      </c>
      <c r="F1571" s="22" t="s">
        <v>674</v>
      </c>
      <c r="G1571" s="22" t="b">
        <v>1</v>
      </c>
      <c r="H1571" s="24">
        <v>43532.218645833331</v>
      </c>
      <c r="I1571" s="25" t="s">
        <v>155</v>
      </c>
      <c r="J1571" s="22" t="s">
        <v>156</v>
      </c>
      <c r="K1571" s="11">
        <v>0</v>
      </c>
      <c r="L1571" s="11">
        <v>2124</v>
      </c>
      <c r="M1571" s="11">
        <v>151</v>
      </c>
      <c r="N1571" s="11">
        <v>1.2776979474438122E-10</v>
      </c>
      <c r="O1571" s="11">
        <v>142</v>
      </c>
      <c r="P1571" s="14">
        <v>7.305607533788458E-2</v>
      </c>
      <c r="Q1571" s="11">
        <v>4868.2016115013848</v>
      </c>
      <c r="R1571" s="15">
        <v>0.56040840886985777</v>
      </c>
      <c r="S1571" s="11">
        <v>32.13372416666698</v>
      </c>
      <c r="T1571" s="11">
        <v>44.999999832361937</v>
      </c>
      <c r="U1571" s="11">
        <v>0.71408276191943176</v>
      </c>
      <c r="V1571" s="11">
        <v>2.5706979429099546</v>
      </c>
      <c r="W1571" s="22"/>
      <c r="X1571" s="21">
        <v>0</v>
      </c>
      <c r="Y1571" s="22">
        <v>0</v>
      </c>
      <c r="Z1571" s="22">
        <v>0</v>
      </c>
      <c r="AA1571" s="22">
        <v>0</v>
      </c>
      <c r="AB1571" s="22">
        <v>0</v>
      </c>
      <c r="AC1571" s="22">
        <v>0</v>
      </c>
      <c r="AD1571" s="22">
        <v>0</v>
      </c>
      <c r="AE1571" s="22">
        <v>0</v>
      </c>
      <c r="AF1571" s="22">
        <v>4868.2016115013848</v>
      </c>
      <c r="AG1571" s="21">
        <v>0</v>
      </c>
      <c r="AH1571" s="22">
        <v>0</v>
      </c>
      <c r="AI1571" s="22">
        <v>0</v>
      </c>
      <c r="AJ1571" s="22">
        <v>4868.2016115013848</v>
      </c>
      <c r="AK1571" s="22">
        <v>8544.8116110658502</v>
      </c>
      <c r="AL1571" s="22">
        <v>0</v>
      </c>
      <c r="AM1571" s="22">
        <v>15</v>
      </c>
      <c r="AN1571" s="22">
        <v>0</v>
      </c>
      <c r="AO1571" s="22">
        <v>0</v>
      </c>
      <c r="AQ1571" s="18" t="str">
        <f t="shared" ref="AQ1571:BZ1571" si="1566">IF(OR(AND(AQ$2&gt;$O1570,AQ$2&lt;=$O1571),AND(AQ$2&lt;=$O1570,$O1569&gt;$O1570),AND(AQ$2&gt;$O1571,$O1572&lt;$O1571)),$H1570+((AQ$1-$Q1570)/$U1571/86000),"")</f>
        <v/>
      </c>
      <c r="AR1571" s="18" t="str">
        <f t="shared" si="1566"/>
        <v/>
      </c>
      <c r="AS1571" s="18" t="str">
        <f t="shared" si="1566"/>
        <v/>
      </c>
      <c r="AT1571" s="18" t="str">
        <f t="shared" si="1566"/>
        <v/>
      </c>
      <c r="AU1571" s="18" t="str">
        <f t="shared" si="1566"/>
        <v/>
      </c>
      <c r="AV1571" s="18" t="str">
        <f t="shared" si="1566"/>
        <v/>
      </c>
      <c r="AW1571" s="18" t="str">
        <f t="shared" si="1566"/>
        <v/>
      </c>
      <c r="AX1571" s="18" t="str">
        <f t="shared" si="1566"/>
        <v/>
      </c>
      <c r="AY1571" s="18" t="str">
        <f t="shared" si="1566"/>
        <v/>
      </c>
      <c r="AZ1571" s="18" t="str">
        <f t="shared" si="1566"/>
        <v/>
      </c>
      <c r="BA1571" s="18" t="str">
        <f t="shared" si="1566"/>
        <v/>
      </c>
      <c r="BB1571" s="18" t="str">
        <f t="shared" si="1566"/>
        <v/>
      </c>
      <c r="BC1571" s="18" t="str">
        <f t="shared" si="1566"/>
        <v/>
      </c>
      <c r="BD1571" s="18" t="str">
        <f t="shared" si="1566"/>
        <v/>
      </c>
      <c r="BE1571" s="18" t="str">
        <f t="shared" si="1566"/>
        <v/>
      </c>
      <c r="BF1571" s="18" t="str">
        <f t="shared" si="1566"/>
        <v/>
      </c>
      <c r="BG1571" s="18" t="str">
        <f t="shared" si="1566"/>
        <v/>
      </c>
      <c r="BH1571" s="18" t="str">
        <f t="shared" si="1566"/>
        <v/>
      </c>
      <c r="BI1571" s="18" t="str">
        <f t="shared" si="1566"/>
        <v/>
      </c>
      <c r="BJ1571" s="18">
        <f t="shared" si="1566"/>
        <v>43532.218545156211</v>
      </c>
      <c r="BK1571" s="18" t="str">
        <f t="shared" si="1566"/>
        <v/>
      </c>
      <c r="BL1571" s="18" t="str">
        <f t="shared" si="1566"/>
        <v/>
      </c>
      <c r="BM1571" s="18" t="str">
        <f t="shared" si="1566"/>
        <v/>
      </c>
      <c r="BN1571" s="18" t="str">
        <f t="shared" si="1566"/>
        <v/>
      </c>
      <c r="BO1571" s="18" t="str">
        <f t="shared" si="1566"/>
        <v/>
      </c>
      <c r="BP1571" s="18" t="str">
        <f t="shared" si="1566"/>
        <v/>
      </c>
      <c r="BQ1571" s="18" t="str">
        <f t="shared" si="1566"/>
        <v/>
      </c>
      <c r="BR1571" s="18" t="str">
        <f t="shared" si="1566"/>
        <v/>
      </c>
      <c r="BS1571" s="18" t="str">
        <f t="shared" si="1566"/>
        <v/>
      </c>
      <c r="BT1571" s="18" t="str">
        <f t="shared" si="1566"/>
        <v/>
      </c>
      <c r="BU1571" s="18" t="str">
        <f t="shared" si="1566"/>
        <v/>
      </c>
      <c r="BV1571" s="18" t="str">
        <f t="shared" si="1566"/>
        <v/>
      </c>
      <c r="BW1571" s="18" t="str">
        <f t="shared" si="1566"/>
        <v/>
      </c>
      <c r="BX1571" s="18" t="str">
        <f t="shared" si="1566"/>
        <v/>
      </c>
      <c r="BY1571" s="18" t="str">
        <f t="shared" si="1566"/>
        <v/>
      </c>
      <c r="BZ1571" s="18" t="str">
        <f t="shared" si="1566"/>
        <v/>
      </c>
      <c r="CA1571" s="18" t="str">
        <f>IF(BY1571&lt;&gt;"",BY1571-LOOKUP(2,1/(LEN($AQ$1:AQ1571)&gt;0),$AQ$1:AQ1571),"")</f>
        <v/>
      </c>
    </row>
    <row r="1572" spans="1:79" x14ac:dyDescent="0.25">
      <c r="A1572" s="21">
        <v>61295</v>
      </c>
      <c r="B1572" s="21">
        <v>1</v>
      </c>
      <c r="C1572" s="22" t="s">
        <v>1364</v>
      </c>
      <c r="D1572" s="21">
        <v>332</v>
      </c>
      <c r="E1572" s="23">
        <v>0.21875</v>
      </c>
      <c r="F1572" s="22" t="s">
        <v>674</v>
      </c>
      <c r="G1572" s="22" t="b">
        <v>1</v>
      </c>
      <c r="H1572" s="24">
        <v>43532.219166666669</v>
      </c>
      <c r="I1572" s="25" t="s">
        <v>157</v>
      </c>
      <c r="J1572" s="22" t="s">
        <v>158</v>
      </c>
      <c r="K1572" s="11">
        <v>0</v>
      </c>
      <c r="L1572" s="11">
        <v>2125</v>
      </c>
      <c r="M1572" s="11">
        <v>152</v>
      </c>
      <c r="N1572" s="11">
        <v>2.9242386290206923E-11</v>
      </c>
      <c r="O1572" s="11">
        <v>146</v>
      </c>
      <c r="P1572" s="14">
        <v>0.121600601164797</v>
      </c>
      <c r="Q1572" s="11">
        <v>5098.1883864441079</v>
      </c>
      <c r="R1572" s="15">
        <v>0.58688359064997553</v>
      </c>
      <c r="S1572" s="11">
        <v>229.98677494272306</v>
      </c>
      <c r="T1572" s="11">
        <v>45.000000461004674</v>
      </c>
      <c r="U1572" s="11">
        <v>5.1108171685913879</v>
      </c>
      <c r="V1572" s="11">
        <v>18.398941806928995</v>
      </c>
      <c r="W1572" s="22"/>
      <c r="X1572" s="21">
        <v>0</v>
      </c>
      <c r="Y1572" s="22">
        <v>0</v>
      </c>
      <c r="Z1572" s="22">
        <v>0</v>
      </c>
      <c r="AA1572" s="22">
        <v>0</v>
      </c>
      <c r="AB1572" s="22">
        <v>0</v>
      </c>
      <c r="AC1572" s="22">
        <v>0</v>
      </c>
      <c r="AD1572" s="22">
        <v>0</v>
      </c>
      <c r="AE1572" s="22">
        <v>0</v>
      </c>
      <c r="AF1572" s="22">
        <v>5098.1883864441079</v>
      </c>
      <c r="AG1572" s="21">
        <v>0</v>
      </c>
      <c r="AH1572" s="22">
        <v>0</v>
      </c>
      <c r="AI1572" s="22">
        <v>0</v>
      </c>
      <c r="AJ1572" s="22">
        <v>5098.1883864441079</v>
      </c>
      <c r="AK1572" s="22">
        <v>8544.8116110658502</v>
      </c>
      <c r="AL1572" s="22">
        <v>0</v>
      </c>
      <c r="AM1572" s="22">
        <v>14</v>
      </c>
      <c r="AN1572" s="22">
        <v>0</v>
      </c>
      <c r="AO1572" s="22">
        <v>0</v>
      </c>
      <c r="AQ1572" s="18" t="str">
        <f t="shared" ref="AQ1572:BZ1572" si="1567">IF(OR(AND(AQ$2&gt;$O1571,AQ$2&lt;=$O1572),AND(AQ$2&lt;=$O1571,$O1570&gt;$O1571),AND(AQ$2&gt;$O1572,$O1573&lt;$O1572)),$H1571+((AQ$1-$Q1571)/$U1572/86000),"")</f>
        <v/>
      </c>
      <c r="AR1572" s="18" t="str">
        <f t="shared" si="1567"/>
        <v/>
      </c>
      <c r="AS1572" s="18" t="str">
        <f t="shared" si="1567"/>
        <v/>
      </c>
      <c r="AT1572" s="18" t="str">
        <f t="shared" si="1567"/>
        <v/>
      </c>
      <c r="AU1572" s="18" t="str">
        <f t="shared" si="1567"/>
        <v/>
      </c>
      <c r="AV1572" s="18" t="str">
        <f t="shared" si="1567"/>
        <v/>
      </c>
      <c r="AW1572" s="18" t="str">
        <f t="shared" si="1567"/>
        <v/>
      </c>
      <c r="AX1572" s="18" t="str">
        <f t="shared" si="1567"/>
        <v/>
      </c>
      <c r="AY1572" s="18" t="str">
        <f t="shared" si="1567"/>
        <v/>
      </c>
      <c r="AZ1572" s="18" t="str">
        <f t="shared" si="1567"/>
        <v/>
      </c>
      <c r="BA1572" s="18" t="str">
        <f t="shared" si="1567"/>
        <v/>
      </c>
      <c r="BB1572" s="18" t="str">
        <f t="shared" si="1567"/>
        <v/>
      </c>
      <c r="BC1572" s="18" t="str">
        <f t="shared" si="1567"/>
        <v/>
      </c>
      <c r="BD1572" s="18" t="str">
        <f t="shared" si="1567"/>
        <v/>
      </c>
      <c r="BE1572" s="18" t="str">
        <f t="shared" si="1567"/>
        <v/>
      </c>
      <c r="BF1572" s="18" t="str">
        <f t="shared" si="1567"/>
        <v/>
      </c>
      <c r="BG1572" s="18" t="str">
        <f t="shared" si="1567"/>
        <v/>
      </c>
      <c r="BH1572" s="18" t="str">
        <f t="shared" si="1567"/>
        <v/>
      </c>
      <c r="BI1572" s="18" t="str">
        <f t="shared" si="1567"/>
        <v/>
      </c>
      <c r="BJ1572" s="18" t="str">
        <f t="shared" si="1567"/>
        <v/>
      </c>
      <c r="BK1572" s="18">
        <f t="shared" si="1567"/>
        <v>43532.219161461333</v>
      </c>
      <c r="BL1572" s="18" t="str">
        <f t="shared" si="1567"/>
        <v/>
      </c>
      <c r="BM1572" s="18" t="str">
        <f t="shared" si="1567"/>
        <v/>
      </c>
      <c r="BN1572" s="18" t="str">
        <f t="shared" si="1567"/>
        <v/>
      </c>
      <c r="BO1572" s="18" t="str">
        <f t="shared" si="1567"/>
        <v/>
      </c>
      <c r="BP1572" s="18" t="str">
        <f t="shared" si="1567"/>
        <v/>
      </c>
      <c r="BQ1572" s="18" t="str">
        <f t="shared" si="1567"/>
        <v/>
      </c>
      <c r="BR1572" s="18" t="str">
        <f t="shared" si="1567"/>
        <v/>
      </c>
      <c r="BS1572" s="18" t="str">
        <f t="shared" si="1567"/>
        <v/>
      </c>
      <c r="BT1572" s="18" t="str">
        <f t="shared" si="1567"/>
        <v/>
      </c>
      <c r="BU1572" s="18" t="str">
        <f t="shared" si="1567"/>
        <v/>
      </c>
      <c r="BV1572" s="18" t="str">
        <f t="shared" si="1567"/>
        <v/>
      </c>
      <c r="BW1572" s="18" t="str">
        <f t="shared" si="1567"/>
        <v/>
      </c>
      <c r="BX1572" s="18" t="str">
        <f t="shared" si="1567"/>
        <v/>
      </c>
      <c r="BY1572" s="18" t="str">
        <f t="shared" si="1567"/>
        <v/>
      </c>
      <c r="BZ1572" s="18" t="str">
        <f t="shared" si="1567"/>
        <v/>
      </c>
      <c r="CA1572" s="18" t="str">
        <f>IF(BY1572&lt;&gt;"",BY1572-LOOKUP(2,1/(LEN($AQ$1:AQ1572)&gt;0),$AQ$1:AQ1572),"")</f>
        <v/>
      </c>
    </row>
    <row r="1573" spans="1:79" x14ac:dyDescent="0.25">
      <c r="A1573" s="21">
        <v>61297</v>
      </c>
      <c r="B1573" s="21">
        <v>1</v>
      </c>
      <c r="C1573" s="22" t="s">
        <v>1367</v>
      </c>
      <c r="D1573" s="21">
        <v>332</v>
      </c>
      <c r="E1573" s="23">
        <v>0.21944444444444444</v>
      </c>
      <c r="F1573" s="22" t="s">
        <v>674</v>
      </c>
      <c r="G1573" s="22" t="b">
        <v>1</v>
      </c>
      <c r="H1573" s="24">
        <v>43532.219687500001</v>
      </c>
      <c r="I1573" s="25" t="s">
        <v>213</v>
      </c>
      <c r="J1573" s="22" t="s">
        <v>214</v>
      </c>
      <c r="K1573" s="11">
        <v>0</v>
      </c>
      <c r="L1573" s="11">
        <v>2126</v>
      </c>
      <c r="M1573" s="11">
        <v>154</v>
      </c>
      <c r="N1573" s="11">
        <v>3.6976643968955614E-11</v>
      </c>
      <c r="O1573" s="11">
        <v>148</v>
      </c>
      <c r="P1573" s="14">
        <v>0.2499999226677978</v>
      </c>
      <c r="Q1573" s="11">
        <v>5206.5880468894193</v>
      </c>
      <c r="R1573" s="15">
        <v>0.59936213736600907</v>
      </c>
      <c r="S1573" s="11">
        <v>108.39966044531138</v>
      </c>
      <c r="T1573" s="11">
        <v>44.999999832361937</v>
      </c>
      <c r="U1573" s="11">
        <v>2.4088813522029242</v>
      </c>
      <c r="V1573" s="11">
        <v>8.6719728679305277</v>
      </c>
      <c r="W1573" s="22"/>
      <c r="X1573" s="21">
        <v>0</v>
      </c>
      <c r="Y1573" s="22">
        <v>0</v>
      </c>
      <c r="Z1573" s="22">
        <v>0</v>
      </c>
      <c r="AA1573" s="22">
        <v>0</v>
      </c>
      <c r="AB1573" s="22">
        <v>0</v>
      </c>
      <c r="AC1573" s="22">
        <v>0</v>
      </c>
      <c r="AD1573" s="22">
        <v>0</v>
      </c>
      <c r="AE1573" s="22">
        <v>0</v>
      </c>
      <c r="AF1573" s="22">
        <v>5206.5880468894193</v>
      </c>
      <c r="AG1573" s="21">
        <v>0</v>
      </c>
      <c r="AH1573" s="22">
        <v>0</v>
      </c>
      <c r="AI1573" s="22">
        <v>0</v>
      </c>
      <c r="AJ1573" s="22">
        <v>5206.5880468894193</v>
      </c>
      <c r="AK1573" s="22">
        <v>8544.8116110658502</v>
      </c>
      <c r="AL1573" s="22">
        <v>0</v>
      </c>
      <c r="AM1573" s="22">
        <v>13</v>
      </c>
      <c r="AN1573" s="22">
        <v>0</v>
      </c>
      <c r="AO1573" s="22">
        <v>0</v>
      </c>
      <c r="AQ1573" s="18" t="str">
        <f t="shared" ref="AQ1573:BZ1573" si="1568">IF(OR(AND(AQ$2&gt;$O1572,AQ$2&lt;=$O1573),AND(AQ$2&lt;=$O1572,$O1571&gt;$O1572),AND(AQ$2&gt;$O1573,$O1574&lt;$O1573)),$H1572+((AQ$1-$Q1572)/$U1573/86000),"")</f>
        <v/>
      </c>
      <c r="AR1573" s="18" t="str">
        <f t="shared" si="1568"/>
        <v/>
      </c>
      <c r="AS1573" s="18" t="str">
        <f t="shared" si="1568"/>
        <v/>
      </c>
      <c r="AT1573" s="18" t="str">
        <f t="shared" si="1568"/>
        <v/>
      </c>
      <c r="AU1573" s="18" t="str">
        <f t="shared" si="1568"/>
        <v/>
      </c>
      <c r="AV1573" s="18" t="str">
        <f t="shared" si="1568"/>
        <v/>
      </c>
      <c r="AW1573" s="18" t="str">
        <f t="shared" si="1568"/>
        <v/>
      </c>
      <c r="AX1573" s="18" t="str">
        <f t="shared" si="1568"/>
        <v/>
      </c>
      <c r="AY1573" s="18" t="str">
        <f t="shared" si="1568"/>
        <v/>
      </c>
      <c r="AZ1573" s="18" t="str">
        <f t="shared" si="1568"/>
        <v/>
      </c>
      <c r="BA1573" s="18" t="str">
        <f t="shared" si="1568"/>
        <v/>
      </c>
      <c r="BB1573" s="18" t="str">
        <f t="shared" si="1568"/>
        <v/>
      </c>
      <c r="BC1573" s="18" t="str">
        <f t="shared" si="1568"/>
        <v/>
      </c>
      <c r="BD1573" s="18" t="str">
        <f t="shared" si="1568"/>
        <v/>
      </c>
      <c r="BE1573" s="18" t="str">
        <f t="shared" si="1568"/>
        <v/>
      </c>
      <c r="BF1573" s="18" t="str">
        <f t="shared" si="1568"/>
        <v/>
      </c>
      <c r="BG1573" s="18" t="str">
        <f t="shared" si="1568"/>
        <v/>
      </c>
      <c r="BH1573" s="18" t="str">
        <f t="shared" si="1568"/>
        <v/>
      </c>
      <c r="BI1573" s="18" t="str">
        <f t="shared" si="1568"/>
        <v/>
      </c>
      <c r="BJ1573" s="18" t="str">
        <f t="shared" si="1568"/>
        <v/>
      </c>
      <c r="BK1573" s="18" t="str">
        <f t="shared" si="1568"/>
        <v/>
      </c>
      <c r="BL1573" s="18" t="str">
        <f t="shared" si="1568"/>
        <v/>
      </c>
      <c r="BM1573" s="18" t="str">
        <f t="shared" si="1568"/>
        <v/>
      </c>
      <c r="BN1573" s="18" t="str">
        <f t="shared" si="1568"/>
        <v/>
      </c>
      <c r="BO1573" s="18" t="str">
        <f t="shared" si="1568"/>
        <v/>
      </c>
      <c r="BP1573" s="18" t="str">
        <f t="shared" si="1568"/>
        <v/>
      </c>
      <c r="BQ1573" s="18" t="str">
        <f t="shared" si="1568"/>
        <v/>
      </c>
      <c r="BR1573" s="18" t="str">
        <f t="shared" si="1568"/>
        <v/>
      </c>
      <c r="BS1573" s="18" t="str">
        <f t="shared" si="1568"/>
        <v/>
      </c>
      <c r="BT1573" s="18" t="str">
        <f t="shared" si="1568"/>
        <v/>
      </c>
      <c r="BU1573" s="18" t="str">
        <f t="shared" si="1568"/>
        <v/>
      </c>
      <c r="BV1573" s="18" t="str">
        <f t="shared" si="1568"/>
        <v/>
      </c>
      <c r="BW1573" s="18" t="str">
        <f t="shared" si="1568"/>
        <v/>
      </c>
      <c r="BX1573" s="18" t="str">
        <f t="shared" si="1568"/>
        <v/>
      </c>
      <c r="BY1573" s="18" t="str">
        <f t="shared" si="1568"/>
        <v/>
      </c>
      <c r="BZ1573" s="18" t="str">
        <f t="shared" si="1568"/>
        <v/>
      </c>
      <c r="CA1573" s="18" t="str">
        <f>IF(BY1573&lt;&gt;"",BY1573-LOOKUP(2,1/(LEN($AQ$1:AQ1573)&gt;0),$AQ$1:AQ1573),"")</f>
        <v/>
      </c>
    </row>
    <row r="1574" spans="1:79" x14ac:dyDescent="0.25">
      <c r="A1574" s="21">
        <v>61298</v>
      </c>
      <c r="B1574" s="21">
        <v>1</v>
      </c>
      <c r="C1574" s="22" t="s">
        <v>1368</v>
      </c>
      <c r="D1574" s="21">
        <v>332</v>
      </c>
      <c r="E1574" s="23">
        <v>0.22013888888888888</v>
      </c>
      <c r="F1574" s="22" t="s">
        <v>674</v>
      </c>
      <c r="G1574" s="22" t="b">
        <v>1</v>
      </c>
      <c r="H1574" s="24">
        <v>43532.220219907409</v>
      </c>
      <c r="I1574" s="25" t="s">
        <v>381</v>
      </c>
      <c r="J1574" s="22" t="s">
        <v>382</v>
      </c>
      <c r="K1574" s="11">
        <v>0</v>
      </c>
      <c r="L1574" s="11">
        <v>2127</v>
      </c>
      <c r="M1574" s="11">
        <v>156</v>
      </c>
      <c r="N1574" s="11">
        <v>3.780087354243733E-12</v>
      </c>
      <c r="O1574" s="11">
        <v>165</v>
      </c>
      <c r="P1574" s="14">
        <v>0.4999999084053714</v>
      </c>
      <c r="Q1574" s="11">
        <v>5669.0053564722648</v>
      </c>
      <c r="R1574" s="15">
        <v>0.65259381702466679</v>
      </c>
      <c r="S1574" s="11">
        <v>462.41730958284552</v>
      </c>
      <c r="T1574" s="11">
        <v>46.000000066123903</v>
      </c>
      <c r="U1574" s="11">
        <v>10.052550193872428</v>
      </c>
      <c r="V1574" s="11">
        <v>36.189180697940742</v>
      </c>
      <c r="W1574" s="22"/>
      <c r="X1574" s="21">
        <v>0</v>
      </c>
      <c r="Y1574" s="22">
        <v>0</v>
      </c>
      <c r="Z1574" s="22">
        <v>0</v>
      </c>
      <c r="AA1574" s="22">
        <v>0</v>
      </c>
      <c r="AB1574" s="22">
        <v>0</v>
      </c>
      <c r="AC1574" s="22">
        <v>0</v>
      </c>
      <c r="AD1574" s="22">
        <v>0</v>
      </c>
      <c r="AE1574" s="22">
        <v>0</v>
      </c>
      <c r="AF1574" s="22">
        <v>5669.0053564722648</v>
      </c>
      <c r="AG1574" s="21">
        <v>0</v>
      </c>
      <c r="AH1574" s="22">
        <v>0</v>
      </c>
      <c r="AI1574" s="22">
        <v>0</v>
      </c>
      <c r="AJ1574" s="22">
        <v>5669.0053564722648</v>
      </c>
      <c r="AK1574" s="22">
        <v>8544.8116110658502</v>
      </c>
      <c r="AL1574" s="22">
        <v>0</v>
      </c>
      <c r="AM1574" s="22">
        <v>12</v>
      </c>
      <c r="AN1574" s="22">
        <v>0</v>
      </c>
      <c r="AO1574" s="22">
        <v>0</v>
      </c>
      <c r="AQ1574" s="18" t="str">
        <f t="shared" ref="AQ1574:BZ1574" si="1569">IF(OR(AND(AQ$2&gt;$O1573,AQ$2&lt;=$O1574),AND(AQ$2&lt;=$O1573,$O1572&gt;$O1573),AND(AQ$2&gt;$O1574,$O1575&lt;$O1574)),$H1573+((AQ$1-$Q1573)/$U1574/86000),"")</f>
        <v/>
      </c>
      <c r="AR1574" s="18" t="str">
        <f t="shared" si="1569"/>
        <v/>
      </c>
      <c r="AS1574" s="18" t="str">
        <f t="shared" si="1569"/>
        <v/>
      </c>
      <c r="AT1574" s="18" t="str">
        <f t="shared" si="1569"/>
        <v/>
      </c>
      <c r="AU1574" s="18" t="str">
        <f t="shared" si="1569"/>
        <v/>
      </c>
      <c r="AV1574" s="18" t="str">
        <f t="shared" si="1569"/>
        <v/>
      </c>
      <c r="AW1574" s="18" t="str">
        <f t="shared" si="1569"/>
        <v/>
      </c>
      <c r="AX1574" s="18" t="str">
        <f t="shared" si="1569"/>
        <v/>
      </c>
      <c r="AY1574" s="18" t="str">
        <f t="shared" si="1569"/>
        <v/>
      </c>
      <c r="AZ1574" s="18" t="str">
        <f t="shared" si="1569"/>
        <v/>
      </c>
      <c r="BA1574" s="18" t="str">
        <f t="shared" si="1569"/>
        <v/>
      </c>
      <c r="BB1574" s="18" t="str">
        <f t="shared" si="1569"/>
        <v/>
      </c>
      <c r="BC1574" s="18" t="str">
        <f t="shared" si="1569"/>
        <v/>
      </c>
      <c r="BD1574" s="18" t="str">
        <f t="shared" si="1569"/>
        <v/>
      </c>
      <c r="BE1574" s="18" t="str">
        <f t="shared" si="1569"/>
        <v/>
      </c>
      <c r="BF1574" s="18" t="str">
        <f t="shared" si="1569"/>
        <v/>
      </c>
      <c r="BG1574" s="18" t="str">
        <f t="shared" si="1569"/>
        <v/>
      </c>
      <c r="BH1574" s="18" t="str">
        <f t="shared" si="1569"/>
        <v/>
      </c>
      <c r="BI1574" s="18" t="str">
        <f t="shared" si="1569"/>
        <v/>
      </c>
      <c r="BJ1574" s="18" t="str">
        <f t="shared" si="1569"/>
        <v/>
      </c>
      <c r="BK1574" s="18" t="str">
        <f t="shared" si="1569"/>
        <v/>
      </c>
      <c r="BL1574" s="18">
        <f t="shared" si="1569"/>
        <v>43532.219777144644</v>
      </c>
      <c r="BM1574" s="18">
        <f t="shared" si="1569"/>
        <v>43532.219982790106</v>
      </c>
      <c r="BN1574" s="18" t="str">
        <f t="shared" si="1569"/>
        <v/>
      </c>
      <c r="BO1574" s="18" t="str">
        <f t="shared" si="1569"/>
        <v/>
      </c>
      <c r="BP1574" s="18" t="str">
        <f t="shared" si="1569"/>
        <v/>
      </c>
      <c r="BQ1574" s="18" t="str">
        <f t="shared" si="1569"/>
        <v/>
      </c>
      <c r="BR1574" s="18" t="str">
        <f t="shared" si="1569"/>
        <v/>
      </c>
      <c r="BS1574" s="18" t="str">
        <f t="shared" si="1569"/>
        <v/>
      </c>
      <c r="BT1574" s="18" t="str">
        <f t="shared" si="1569"/>
        <v/>
      </c>
      <c r="BU1574" s="18" t="str">
        <f t="shared" si="1569"/>
        <v/>
      </c>
      <c r="BV1574" s="18" t="str">
        <f t="shared" si="1569"/>
        <v/>
      </c>
      <c r="BW1574" s="18" t="str">
        <f t="shared" si="1569"/>
        <v/>
      </c>
      <c r="BX1574" s="18" t="str">
        <f t="shared" si="1569"/>
        <v/>
      </c>
      <c r="BY1574" s="18" t="str">
        <f t="shared" si="1569"/>
        <v/>
      </c>
      <c r="BZ1574" s="18" t="str">
        <f t="shared" si="1569"/>
        <v/>
      </c>
      <c r="CA1574" s="18" t="str">
        <f>IF(BY1574&lt;&gt;"",BY1574-LOOKUP(2,1/(LEN($AQ$1:AQ1574)&gt;0),$AQ$1:AQ1574),"")</f>
        <v/>
      </c>
    </row>
    <row r="1575" spans="1:79" x14ac:dyDescent="0.25">
      <c r="A1575" s="21">
        <v>61300</v>
      </c>
      <c r="B1575" s="21">
        <v>1</v>
      </c>
      <c r="C1575" s="22" t="s">
        <v>1370</v>
      </c>
      <c r="D1575" s="21">
        <v>332</v>
      </c>
      <c r="E1575" s="23">
        <v>0.22083333333333333</v>
      </c>
      <c r="F1575" s="22" t="s">
        <v>674</v>
      </c>
      <c r="G1575" s="22" t="b">
        <v>1</v>
      </c>
      <c r="H1575" s="24">
        <v>43532.22074074074</v>
      </c>
      <c r="I1575" s="25" t="s">
        <v>503</v>
      </c>
      <c r="J1575" s="22" t="s">
        <v>504</v>
      </c>
      <c r="K1575" s="11">
        <v>0</v>
      </c>
      <c r="L1575" s="11">
        <v>2128</v>
      </c>
      <c r="M1575" s="11">
        <v>158</v>
      </c>
      <c r="N1575" s="11">
        <v>4.4764192352886312E-12</v>
      </c>
      <c r="O1575" s="11">
        <v>194</v>
      </c>
      <c r="P1575" s="14">
        <v>0.24999998852085978</v>
      </c>
      <c r="Q1575" s="11">
        <v>6219.4736365231329</v>
      </c>
      <c r="R1575" s="15">
        <v>0.71596158146314393</v>
      </c>
      <c r="S1575" s="11">
        <v>550.46828005086809</v>
      </c>
      <c r="T1575" s="11">
        <v>44.999999832361937</v>
      </c>
      <c r="U1575" s="11">
        <v>12.232628491144938</v>
      </c>
      <c r="V1575" s="11">
        <v>44.037462568121775</v>
      </c>
      <c r="W1575" s="22"/>
      <c r="X1575" s="21">
        <v>0</v>
      </c>
      <c r="Y1575" s="22">
        <v>0</v>
      </c>
      <c r="Z1575" s="22">
        <v>0</v>
      </c>
      <c r="AA1575" s="22">
        <v>0</v>
      </c>
      <c r="AB1575" s="22">
        <v>0</v>
      </c>
      <c r="AC1575" s="22">
        <v>0</v>
      </c>
      <c r="AD1575" s="22">
        <v>0</v>
      </c>
      <c r="AE1575" s="22">
        <v>0</v>
      </c>
      <c r="AF1575" s="22">
        <v>6219.4736365231329</v>
      </c>
      <c r="AG1575" s="21">
        <v>0</v>
      </c>
      <c r="AH1575" s="22">
        <v>0</v>
      </c>
      <c r="AI1575" s="22">
        <v>0</v>
      </c>
      <c r="AJ1575" s="22">
        <v>6219.4736365231329</v>
      </c>
      <c r="AK1575" s="22">
        <v>8544.8116110658502</v>
      </c>
      <c r="AL1575" s="22">
        <v>0</v>
      </c>
      <c r="AM1575" s="22">
        <v>11</v>
      </c>
      <c r="AN1575" s="22">
        <v>0</v>
      </c>
      <c r="AO1575" s="22">
        <v>0</v>
      </c>
      <c r="AQ1575" s="18" t="str">
        <f t="shared" ref="AQ1575:BZ1575" si="1570">IF(OR(AND(AQ$2&gt;$O1574,AQ$2&lt;=$O1575),AND(AQ$2&lt;=$O1574,$O1573&gt;$O1574),AND(AQ$2&gt;$O1575,$O1576&lt;$O1575)),$H1574+((AQ$1-$Q1574)/$U1575/86000),"")</f>
        <v/>
      </c>
      <c r="AR1575" s="18" t="str">
        <f t="shared" si="1570"/>
        <v/>
      </c>
      <c r="AS1575" s="18" t="str">
        <f t="shared" si="1570"/>
        <v/>
      </c>
      <c r="AT1575" s="18" t="str">
        <f t="shared" si="1570"/>
        <v/>
      </c>
      <c r="AU1575" s="18" t="str">
        <f t="shared" si="1570"/>
        <v/>
      </c>
      <c r="AV1575" s="18" t="str">
        <f t="shared" si="1570"/>
        <v/>
      </c>
      <c r="AW1575" s="18" t="str">
        <f t="shared" si="1570"/>
        <v/>
      </c>
      <c r="AX1575" s="18" t="str">
        <f t="shared" si="1570"/>
        <v/>
      </c>
      <c r="AY1575" s="18" t="str">
        <f t="shared" si="1570"/>
        <v/>
      </c>
      <c r="AZ1575" s="18" t="str">
        <f t="shared" si="1570"/>
        <v/>
      </c>
      <c r="BA1575" s="18" t="str">
        <f t="shared" si="1570"/>
        <v/>
      </c>
      <c r="BB1575" s="18" t="str">
        <f t="shared" si="1570"/>
        <v/>
      </c>
      <c r="BC1575" s="18" t="str">
        <f t="shared" si="1570"/>
        <v/>
      </c>
      <c r="BD1575" s="18" t="str">
        <f t="shared" si="1570"/>
        <v/>
      </c>
      <c r="BE1575" s="18" t="str">
        <f t="shared" si="1570"/>
        <v/>
      </c>
      <c r="BF1575" s="18" t="str">
        <f t="shared" si="1570"/>
        <v/>
      </c>
      <c r="BG1575" s="18" t="str">
        <f t="shared" si="1570"/>
        <v/>
      </c>
      <c r="BH1575" s="18" t="str">
        <f t="shared" si="1570"/>
        <v/>
      </c>
      <c r="BI1575" s="18" t="str">
        <f t="shared" si="1570"/>
        <v/>
      </c>
      <c r="BJ1575" s="18" t="str">
        <f t="shared" si="1570"/>
        <v/>
      </c>
      <c r="BK1575" s="18" t="str">
        <f t="shared" si="1570"/>
        <v/>
      </c>
      <c r="BL1575" s="18" t="str">
        <f t="shared" si="1570"/>
        <v/>
      </c>
      <c r="BM1575" s="18" t="str">
        <f t="shared" si="1570"/>
        <v/>
      </c>
      <c r="BN1575" s="18">
        <f t="shared" si="1570"/>
        <v>43532.220247179903</v>
      </c>
      <c r="BO1575" s="18">
        <f t="shared" si="1570"/>
        <v>43532.220363645356</v>
      </c>
      <c r="BP1575" s="18">
        <f t="shared" si="1570"/>
        <v>43532.220399278427</v>
      </c>
      <c r="BQ1575" s="18">
        <f t="shared" si="1570"/>
        <v>43532.220664379456</v>
      </c>
      <c r="BR1575" s="18" t="str">
        <f t="shared" si="1570"/>
        <v/>
      </c>
      <c r="BS1575" s="18" t="str">
        <f t="shared" si="1570"/>
        <v/>
      </c>
      <c r="BT1575" s="18" t="str">
        <f t="shared" si="1570"/>
        <v/>
      </c>
      <c r="BU1575" s="18" t="str">
        <f t="shared" si="1570"/>
        <v/>
      </c>
      <c r="BV1575" s="18" t="str">
        <f t="shared" si="1570"/>
        <v/>
      </c>
      <c r="BW1575" s="18" t="str">
        <f t="shared" si="1570"/>
        <v/>
      </c>
      <c r="BX1575" s="18" t="str">
        <f t="shared" si="1570"/>
        <v/>
      </c>
      <c r="BY1575" s="18" t="str">
        <f t="shared" si="1570"/>
        <v/>
      </c>
      <c r="BZ1575" s="18" t="str">
        <f t="shared" si="1570"/>
        <v/>
      </c>
      <c r="CA1575" s="18" t="str">
        <f>IF(BY1575&lt;&gt;"",BY1575-LOOKUP(2,1/(LEN($AQ$1:AQ1575)&gt;0),$AQ$1:AQ1575),"")</f>
        <v/>
      </c>
    </row>
    <row r="1576" spans="1:79" x14ac:dyDescent="0.25">
      <c r="A1576" s="21">
        <v>61301</v>
      </c>
      <c r="B1576" s="21">
        <v>1</v>
      </c>
      <c r="C1576" s="22" t="s">
        <v>1371</v>
      </c>
      <c r="D1576" s="21">
        <v>332</v>
      </c>
      <c r="E1576" s="23">
        <v>0.22083333333333333</v>
      </c>
      <c r="F1576" s="22" t="s">
        <v>674</v>
      </c>
      <c r="G1576" s="22" t="b">
        <v>1</v>
      </c>
      <c r="H1576" s="24">
        <v>43532.221261574072</v>
      </c>
      <c r="I1576" s="25" t="s">
        <v>461</v>
      </c>
      <c r="J1576" s="22" t="s">
        <v>462</v>
      </c>
      <c r="K1576" s="11">
        <v>0</v>
      </c>
      <c r="L1576" s="11">
        <v>2129</v>
      </c>
      <c r="M1576" s="11">
        <v>160</v>
      </c>
      <c r="N1576" s="11">
        <v>3.7367442473623669E-11</v>
      </c>
      <c r="O1576" s="11">
        <v>203</v>
      </c>
      <c r="P1576" s="14">
        <v>0.37447722969219993</v>
      </c>
      <c r="Q1576" s="11">
        <v>6451.8693174563377</v>
      </c>
      <c r="R1576" s="15">
        <v>0.74271406711869148</v>
      </c>
      <c r="S1576" s="11">
        <v>232.39568093320486</v>
      </c>
      <c r="T1576" s="11">
        <v>44.999999832361937</v>
      </c>
      <c r="U1576" s="11">
        <v>5.1643484844210272</v>
      </c>
      <c r="V1576" s="11">
        <v>18.591654543915698</v>
      </c>
      <c r="W1576" s="22"/>
      <c r="X1576" s="21">
        <v>0</v>
      </c>
      <c r="Y1576" s="22">
        <v>0</v>
      </c>
      <c r="Z1576" s="22">
        <v>0</v>
      </c>
      <c r="AA1576" s="22">
        <v>0</v>
      </c>
      <c r="AB1576" s="22">
        <v>0</v>
      </c>
      <c r="AC1576" s="22">
        <v>0</v>
      </c>
      <c r="AD1576" s="22">
        <v>0</v>
      </c>
      <c r="AE1576" s="22">
        <v>0</v>
      </c>
      <c r="AF1576" s="22">
        <v>6451.8693174563377</v>
      </c>
      <c r="AG1576" s="21">
        <v>0</v>
      </c>
      <c r="AH1576" s="22">
        <v>0</v>
      </c>
      <c r="AI1576" s="22">
        <v>0</v>
      </c>
      <c r="AJ1576" s="22">
        <v>6451.8693174563377</v>
      </c>
      <c r="AK1576" s="22">
        <v>8544.8116110658502</v>
      </c>
      <c r="AL1576" s="22">
        <v>0</v>
      </c>
      <c r="AM1576" s="22">
        <v>10</v>
      </c>
      <c r="AN1576" s="22">
        <v>0</v>
      </c>
      <c r="AO1576" s="22">
        <v>0</v>
      </c>
      <c r="AQ1576" s="18" t="str">
        <f t="shared" ref="AQ1576:BZ1576" si="1571">IF(OR(AND(AQ$2&gt;$O1575,AQ$2&lt;=$O1576),AND(AQ$2&lt;=$O1575,$O1574&gt;$O1575),AND(AQ$2&gt;$O1576,$O1577&lt;$O1576)),$H1575+((AQ$1-$Q1575)/$U1576/86000),"")</f>
        <v/>
      </c>
      <c r="AR1576" s="18" t="str">
        <f t="shared" si="1571"/>
        <v/>
      </c>
      <c r="AS1576" s="18" t="str">
        <f t="shared" si="1571"/>
        <v/>
      </c>
      <c r="AT1576" s="18" t="str">
        <f t="shared" si="1571"/>
        <v/>
      </c>
      <c r="AU1576" s="18" t="str">
        <f t="shared" si="1571"/>
        <v/>
      </c>
      <c r="AV1576" s="18" t="str">
        <f t="shared" si="1571"/>
        <v/>
      </c>
      <c r="AW1576" s="18" t="str">
        <f t="shared" si="1571"/>
        <v/>
      </c>
      <c r="AX1576" s="18" t="str">
        <f t="shared" si="1571"/>
        <v/>
      </c>
      <c r="AY1576" s="18" t="str">
        <f t="shared" si="1571"/>
        <v/>
      </c>
      <c r="AZ1576" s="18" t="str">
        <f t="shared" si="1571"/>
        <v/>
      </c>
      <c r="BA1576" s="18" t="str">
        <f t="shared" si="1571"/>
        <v/>
      </c>
      <c r="BB1576" s="18" t="str">
        <f t="shared" si="1571"/>
        <v/>
      </c>
      <c r="BC1576" s="18" t="str">
        <f t="shared" si="1571"/>
        <v/>
      </c>
      <c r="BD1576" s="18" t="str">
        <f t="shared" si="1571"/>
        <v/>
      </c>
      <c r="BE1576" s="18" t="str">
        <f t="shared" si="1571"/>
        <v/>
      </c>
      <c r="BF1576" s="18" t="str">
        <f t="shared" si="1571"/>
        <v/>
      </c>
      <c r="BG1576" s="18" t="str">
        <f t="shared" si="1571"/>
        <v/>
      </c>
      <c r="BH1576" s="18" t="str">
        <f t="shared" si="1571"/>
        <v/>
      </c>
      <c r="BI1576" s="18" t="str">
        <f t="shared" si="1571"/>
        <v/>
      </c>
      <c r="BJ1576" s="18" t="str">
        <f t="shared" si="1571"/>
        <v/>
      </c>
      <c r="BK1576" s="18" t="str">
        <f t="shared" si="1571"/>
        <v/>
      </c>
      <c r="BL1576" s="18" t="str">
        <f t="shared" si="1571"/>
        <v/>
      </c>
      <c r="BM1576" s="18" t="str">
        <f t="shared" si="1571"/>
        <v/>
      </c>
      <c r="BN1576" s="18" t="str">
        <f t="shared" si="1571"/>
        <v/>
      </c>
      <c r="BO1576" s="18" t="str">
        <f t="shared" si="1571"/>
        <v/>
      </c>
      <c r="BP1576" s="18" t="str">
        <f t="shared" si="1571"/>
        <v/>
      </c>
      <c r="BQ1576" s="18" t="str">
        <f t="shared" si="1571"/>
        <v/>
      </c>
      <c r="BR1576" s="18">
        <f t="shared" si="1571"/>
        <v>43532.220944653578</v>
      </c>
      <c r="BS1576" s="18" t="str">
        <f t="shared" si="1571"/>
        <v/>
      </c>
      <c r="BT1576" s="18" t="str">
        <f t="shared" si="1571"/>
        <v/>
      </c>
      <c r="BU1576" s="18" t="str">
        <f t="shared" si="1571"/>
        <v/>
      </c>
      <c r="BV1576" s="18" t="str">
        <f t="shared" si="1571"/>
        <v/>
      </c>
      <c r="BW1576" s="18" t="str">
        <f t="shared" si="1571"/>
        <v/>
      </c>
      <c r="BX1576" s="18" t="str">
        <f t="shared" si="1571"/>
        <v/>
      </c>
      <c r="BY1576" s="18" t="str">
        <f t="shared" si="1571"/>
        <v/>
      </c>
      <c r="BZ1576" s="18" t="str">
        <f t="shared" si="1571"/>
        <v/>
      </c>
      <c r="CA1576" s="18" t="str">
        <f>IF(BY1576&lt;&gt;"",BY1576-LOOKUP(2,1/(LEN($AQ$1:AQ1576)&gt;0),$AQ$1:AQ1576),"")</f>
        <v/>
      </c>
    </row>
    <row r="1577" spans="1:79" x14ac:dyDescent="0.25">
      <c r="A1577" s="21">
        <v>61303</v>
      </c>
      <c r="B1577" s="21">
        <v>1</v>
      </c>
      <c r="C1577" s="22" t="s">
        <v>1373</v>
      </c>
      <c r="D1577" s="21">
        <v>332</v>
      </c>
      <c r="E1577" s="23">
        <v>0.22152777777777777</v>
      </c>
      <c r="F1577" s="22" t="s">
        <v>674</v>
      </c>
      <c r="G1577" s="22" t="b">
        <v>1</v>
      </c>
      <c r="H1577" s="24">
        <v>43532.221782407411</v>
      </c>
      <c r="I1577" s="25" t="s">
        <v>551</v>
      </c>
      <c r="J1577" s="22" t="s">
        <v>552</v>
      </c>
      <c r="K1577" s="11">
        <v>0</v>
      </c>
      <c r="L1577" s="11">
        <v>2130</v>
      </c>
      <c r="M1577" s="11">
        <v>163</v>
      </c>
      <c r="N1577" s="11">
        <v>0.30636040735282677</v>
      </c>
      <c r="O1577" s="11">
        <v>213</v>
      </c>
      <c r="P1577" s="14">
        <v>0.53623032624871692</v>
      </c>
      <c r="Q1577" s="11">
        <v>6775.6732099526407</v>
      </c>
      <c r="R1577" s="15">
        <v>0.77998911007315852</v>
      </c>
      <c r="S1577" s="11">
        <v>323.80389249630298</v>
      </c>
      <c r="T1577" s="11">
        <v>45.000000461004674</v>
      </c>
      <c r="U1577" s="11">
        <v>7.1956419817572979</v>
      </c>
      <c r="V1577" s="11">
        <v>25.904311134326274</v>
      </c>
      <c r="W1577" s="22"/>
      <c r="X1577" s="21">
        <v>0</v>
      </c>
      <c r="Y1577" s="22">
        <v>0</v>
      </c>
      <c r="Z1577" s="22">
        <v>0</v>
      </c>
      <c r="AA1577" s="22">
        <v>0</v>
      </c>
      <c r="AB1577" s="22">
        <v>0</v>
      </c>
      <c r="AC1577" s="22">
        <v>0</v>
      </c>
      <c r="AD1577" s="22">
        <v>0</v>
      </c>
      <c r="AE1577" s="22">
        <v>0</v>
      </c>
      <c r="AF1577" s="22">
        <v>6775.6732099526407</v>
      </c>
      <c r="AG1577" s="21">
        <v>0</v>
      </c>
      <c r="AH1577" s="22">
        <v>0</v>
      </c>
      <c r="AI1577" s="22">
        <v>0</v>
      </c>
      <c r="AJ1577" s="22">
        <v>6775.6732099526407</v>
      </c>
      <c r="AK1577" s="22">
        <v>8544.8116110658502</v>
      </c>
      <c r="AL1577" s="22">
        <v>0</v>
      </c>
      <c r="AM1577" s="22">
        <v>9</v>
      </c>
      <c r="AN1577" s="22">
        <v>0</v>
      </c>
      <c r="AO1577" s="22">
        <v>0</v>
      </c>
      <c r="AQ1577" s="18" t="str">
        <f t="shared" ref="AQ1577:BZ1577" si="1572">IF(OR(AND(AQ$2&gt;$O1576,AQ$2&lt;=$O1577),AND(AQ$2&lt;=$O1576,$O1575&gt;$O1576),AND(AQ$2&gt;$O1577,$O1578&lt;$O1577)),$H1576+((AQ$1-$Q1576)/$U1577/86000),"")</f>
        <v/>
      </c>
      <c r="AR1577" s="18" t="str">
        <f t="shared" si="1572"/>
        <v/>
      </c>
      <c r="AS1577" s="18" t="str">
        <f t="shared" si="1572"/>
        <v/>
      </c>
      <c r="AT1577" s="18" t="str">
        <f t="shared" si="1572"/>
        <v/>
      </c>
      <c r="AU1577" s="18" t="str">
        <f t="shared" si="1572"/>
        <v/>
      </c>
      <c r="AV1577" s="18" t="str">
        <f t="shared" si="1572"/>
        <v/>
      </c>
      <c r="AW1577" s="18" t="str">
        <f t="shared" si="1572"/>
        <v/>
      </c>
      <c r="AX1577" s="18" t="str">
        <f t="shared" si="1572"/>
        <v/>
      </c>
      <c r="AY1577" s="18" t="str">
        <f t="shared" si="1572"/>
        <v/>
      </c>
      <c r="AZ1577" s="18" t="str">
        <f t="shared" si="1572"/>
        <v/>
      </c>
      <c r="BA1577" s="18" t="str">
        <f t="shared" si="1572"/>
        <v/>
      </c>
      <c r="BB1577" s="18" t="str">
        <f t="shared" si="1572"/>
        <v/>
      </c>
      <c r="BC1577" s="18" t="str">
        <f t="shared" si="1572"/>
        <v/>
      </c>
      <c r="BD1577" s="18" t="str">
        <f t="shared" si="1572"/>
        <v/>
      </c>
      <c r="BE1577" s="18" t="str">
        <f t="shared" si="1572"/>
        <v/>
      </c>
      <c r="BF1577" s="18" t="str">
        <f t="shared" si="1572"/>
        <v/>
      </c>
      <c r="BG1577" s="18" t="str">
        <f t="shared" si="1572"/>
        <v/>
      </c>
      <c r="BH1577" s="18" t="str">
        <f t="shared" si="1572"/>
        <v/>
      </c>
      <c r="BI1577" s="18" t="str">
        <f t="shared" si="1572"/>
        <v/>
      </c>
      <c r="BJ1577" s="18" t="str">
        <f t="shared" si="1572"/>
        <v/>
      </c>
      <c r="BK1577" s="18" t="str">
        <f t="shared" si="1572"/>
        <v/>
      </c>
      <c r="BL1577" s="18" t="str">
        <f t="shared" si="1572"/>
        <v/>
      </c>
      <c r="BM1577" s="18" t="str">
        <f t="shared" si="1572"/>
        <v/>
      </c>
      <c r="BN1577" s="18" t="str">
        <f t="shared" si="1572"/>
        <v/>
      </c>
      <c r="BO1577" s="18" t="str">
        <f t="shared" si="1572"/>
        <v/>
      </c>
      <c r="BP1577" s="18" t="str">
        <f t="shared" si="1572"/>
        <v/>
      </c>
      <c r="BQ1577" s="18" t="str">
        <f t="shared" si="1572"/>
        <v/>
      </c>
      <c r="BR1577" s="18" t="str">
        <f t="shared" si="1572"/>
        <v/>
      </c>
      <c r="BS1577" s="18">
        <f t="shared" si="1572"/>
        <v>43532.221304852319</v>
      </c>
      <c r="BT1577" s="18" t="str">
        <f t="shared" si="1572"/>
        <v/>
      </c>
      <c r="BU1577" s="18" t="str">
        <f t="shared" si="1572"/>
        <v/>
      </c>
      <c r="BV1577" s="18" t="str">
        <f t="shared" si="1572"/>
        <v/>
      </c>
      <c r="BW1577" s="18" t="str">
        <f t="shared" si="1572"/>
        <v/>
      </c>
      <c r="BX1577" s="18" t="str">
        <f t="shared" si="1572"/>
        <v/>
      </c>
      <c r="BY1577" s="18" t="str">
        <f t="shared" si="1572"/>
        <v/>
      </c>
      <c r="BZ1577" s="18" t="str">
        <f t="shared" si="1572"/>
        <v/>
      </c>
      <c r="CA1577" s="18" t="str">
        <f>IF(BY1577&lt;&gt;"",BY1577-LOOKUP(2,1/(LEN($AQ$1:AQ1577)&gt;0),$AQ$1:AQ1577),"")</f>
        <v/>
      </c>
    </row>
    <row r="1578" spans="1:79" x14ac:dyDescent="0.25">
      <c r="A1578" s="21">
        <v>61304</v>
      </c>
      <c r="B1578" s="21">
        <v>1</v>
      </c>
      <c r="C1578" s="22" t="s">
        <v>1374</v>
      </c>
      <c r="D1578" s="21">
        <v>332</v>
      </c>
      <c r="E1578" s="23">
        <v>0.22222222222222221</v>
      </c>
      <c r="F1578" s="22" t="s">
        <v>674</v>
      </c>
      <c r="G1578" s="22" t="b">
        <v>1</v>
      </c>
      <c r="H1578" s="24">
        <v>43532.222303240742</v>
      </c>
      <c r="I1578" s="25" t="s">
        <v>505</v>
      </c>
      <c r="J1578" s="22" t="s">
        <v>506</v>
      </c>
      <c r="K1578" s="11">
        <v>0</v>
      </c>
      <c r="L1578" s="11">
        <v>2131</v>
      </c>
      <c r="M1578" s="11">
        <v>167</v>
      </c>
      <c r="N1578" s="11">
        <v>4.3840486796398181E-12</v>
      </c>
      <c r="O1578" s="11">
        <v>226</v>
      </c>
      <c r="P1578" s="14">
        <v>0.49999993393909103</v>
      </c>
      <c r="Q1578" s="11">
        <v>7221.8443737309344</v>
      </c>
      <c r="R1578" s="15">
        <v>0.83135059670219991</v>
      </c>
      <c r="S1578" s="11">
        <v>446.1711637782937</v>
      </c>
      <c r="T1578" s="11">
        <v>44.999999832361937</v>
      </c>
      <c r="U1578" s="11">
        <v>9.914914787564685</v>
      </c>
      <c r="V1578" s="11">
        <v>35.693693235232864</v>
      </c>
      <c r="W1578" s="22"/>
      <c r="X1578" s="21">
        <v>0</v>
      </c>
      <c r="Y1578" s="22">
        <v>0</v>
      </c>
      <c r="Z1578" s="22">
        <v>0</v>
      </c>
      <c r="AA1578" s="22">
        <v>0</v>
      </c>
      <c r="AB1578" s="22">
        <v>0</v>
      </c>
      <c r="AC1578" s="22">
        <v>0</v>
      </c>
      <c r="AD1578" s="22">
        <v>0</v>
      </c>
      <c r="AE1578" s="22">
        <v>0</v>
      </c>
      <c r="AF1578" s="22">
        <v>7221.8443737309344</v>
      </c>
      <c r="AG1578" s="21">
        <v>0</v>
      </c>
      <c r="AH1578" s="22">
        <v>0</v>
      </c>
      <c r="AI1578" s="22">
        <v>0</v>
      </c>
      <c r="AJ1578" s="22">
        <v>7221.8443737309344</v>
      </c>
      <c r="AK1578" s="22">
        <v>8544.8116110658502</v>
      </c>
      <c r="AL1578" s="22">
        <v>0</v>
      </c>
      <c r="AM1578" s="22">
        <v>8</v>
      </c>
      <c r="AN1578" s="22">
        <v>0</v>
      </c>
      <c r="AO1578" s="22">
        <v>0</v>
      </c>
      <c r="AQ1578" s="18" t="str">
        <f t="shared" ref="AQ1578:BZ1578" si="1573">IF(OR(AND(AQ$2&gt;$O1577,AQ$2&lt;=$O1578),AND(AQ$2&lt;=$O1577,$O1576&gt;$O1577),AND(AQ$2&gt;$O1578,$O1579&lt;$O1578)),$H1577+((AQ$1-$Q1577)/$U1578/86000),"")</f>
        <v/>
      </c>
      <c r="AR1578" s="18" t="str">
        <f t="shared" si="1573"/>
        <v/>
      </c>
      <c r="AS1578" s="18" t="str">
        <f t="shared" si="1573"/>
        <v/>
      </c>
      <c r="AT1578" s="18" t="str">
        <f t="shared" si="1573"/>
        <v/>
      </c>
      <c r="AU1578" s="18" t="str">
        <f t="shared" si="1573"/>
        <v/>
      </c>
      <c r="AV1578" s="18" t="str">
        <f t="shared" si="1573"/>
        <v/>
      </c>
      <c r="AW1578" s="18" t="str">
        <f t="shared" si="1573"/>
        <v/>
      </c>
      <c r="AX1578" s="18" t="str">
        <f t="shared" si="1573"/>
        <v/>
      </c>
      <c r="AY1578" s="18" t="str">
        <f t="shared" si="1573"/>
        <v/>
      </c>
      <c r="AZ1578" s="18" t="str">
        <f t="shared" si="1573"/>
        <v/>
      </c>
      <c r="BA1578" s="18" t="str">
        <f t="shared" si="1573"/>
        <v/>
      </c>
      <c r="BB1578" s="18" t="str">
        <f t="shared" si="1573"/>
        <v/>
      </c>
      <c r="BC1578" s="18" t="str">
        <f t="shared" si="1573"/>
        <v/>
      </c>
      <c r="BD1578" s="18" t="str">
        <f t="shared" si="1573"/>
        <v/>
      </c>
      <c r="BE1578" s="18" t="str">
        <f t="shared" si="1573"/>
        <v/>
      </c>
      <c r="BF1578" s="18" t="str">
        <f t="shared" si="1573"/>
        <v/>
      </c>
      <c r="BG1578" s="18" t="str">
        <f t="shared" si="1573"/>
        <v/>
      </c>
      <c r="BH1578" s="18" t="str">
        <f t="shared" si="1573"/>
        <v/>
      </c>
      <c r="BI1578" s="18" t="str">
        <f t="shared" si="1573"/>
        <v/>
      </c>
      <c r="BJ1578" s="18" t="str">
        <f t="shared" si="1573"/>
        <v/>
      </c>
      <c r="BK1578" s="18" t="str">
        <f t="shared" si="1573"/>
        <v/>
      </c>
      <c r="BL1578" s="18" t="str">
        <f t="shared" si="1573"/>
        <v/>
      </c>
      <c r="BM1578" s="18" t="str">
        <f t="shared" si="1573"/>
        <v/>
      </c>
      <c r="BN1578" s="18" t="str">
        <f t="shared" si="1573"/>
        <v/>
      </c>
      <c r="BO1578" s="18" t="str">
        <f t="shared" si="1573"/>
        <v/>
      </c>
      <c r="BP1578" s="18" t="str">
        <f t="shared" si="1573"/>
        <v/>
      </c>
      <c r="BQ1578" s="18" t="str">
        <f t="shared" si="1573"/>
        <v/>
      </c>
      <c r="BR1578" s="18" t="str">
        <f t="shared" si="1573"/>
        <v/>
      </c>
      <c r="BS1578" s="18" t="str">
        <f t="shared" si="1573"/>
        <v/>
      </c>
      <c r="BT1578" s="18">
        <f t="shared" si="1573"/>
        <v>43532.221861930673</v>
      </c>
      <c r="BU1578" s="18">
        <f t="shared" si="1573"/>
        <v>43532.22225662227</v>
      </c>
      <c r="BV1578" s="18" t="str">
        <f t="shared" si="1573"/>
        <v/>
      </c>
      <c r="BW1578" s="18" t="str">
        <f t="shared" si="1573"/>
        <v/>
      </c>
      <c r="BX1578" s="18" t="str">
        <f t="shared" si="1573"/>
        <v/>
      </c>
      <c r="BY1578" s="18" t="str">
        <f t="shared" si="1573"/>
        <v/>
      </c>
      <c r="BZ1578" s="18" t="str">
        <f t="shared" si="1573"/>
        <v/>
      </c>
      <c r="CA1578" s="18" t="str">
        <f>IF(BY1578&lt;&gt;"",BY1578-LOOKUP(2,1/(LEN($AQ$1:AQ1578)&gt;0),$AQ$1:AQ1578),"")</f>
        <v/>
      </c>
    </row>
    <row r="1579" spans="1:79" x14ac:dyDescent="0.25">
      <c r="A1579" s="21">
        <v>61306</v>
      </c>
      <c r="B1579" s="21">
        <v>1</v>
      </c>
      <c r="C1579" s="22" t="s">
        <v>1376</v>
      </c>
      <c r="D1579" s="21">
        <v>332</v>
      </c>
      <c r="E1579" s="23">
        <v>0.22291666666666668</v>
      </c>
      <c r="F1579" s="22" t="s">
        <v>674</v>
      </c>
      <c r="G1579" s="22" t="b">
        <v>1</v>
      </c>
      <c r="H1579" s="24">
        <v>43532.222824074073</v>
      </c>
      <c r="I1579" s="25" t="s">
        <v>223</v>
      </c>
      <c r="J1579" s="22" t="s">
        <v>224</v>
      </c>
      <c r="K1579" s="11">
        <v>0</v>
      </c>
      <c r="L1579" s="11">
        <v>2132</v>
      </c>
      <c r="M1579" s="11">
        <v>170</v>
      </c>
      <c r="N1579" s="11">
        <v>4.1993075683421921E-12</v>
      </c>
      <c r="O1579" s="11">
        <v>238</v>
      </c>
      <c r="P1579" s="14">
        <v>0.48564442132228075</v>
      </c>
      <c r="Q1579" s="11">
        <v>7561.4923230589175</v>
      </c>
      <c r="R1579" s="15">
        <v>0.87044954576978018</v>
      </c>
      <c r="S1579" s="11">
        <v>339.64794932798304</v>
      </c>
      <c r="T1579" s="11">
        <v>44.999999832361937</v>
      </c>
      <c r="U1579" s="11">
        <v>7.5477322354060057</v>
      </c>
      <c r="V1579" s="11">
        <v>27.171836047461621</v>
      </c>
      <c r="W1579" s="22"/>
      <c r="X1579" s="21">
        <v>0</v>
      </c>
      <c r="Y1579" s="22">
        <v>0</v>
      </c>
      <c r="Z1579" s="22">
        <v>0</v>
      </c>
      <c r="AA1579" s="22">
        <v>0</v>
      </c>
      <c r="AB1579" s="22">
        <v>0</v>
      </c>
      <c r="AC1579" s="22">
        <v>0</v>
      </c>
      <c r="AD1579" s="22">
        <v>0</v>
      </c>
      <c r="AE1579" s="22">
        <v>0</v>
      </c>
      <c r="AF1579" s="22">
        <v>7561.4923230589175</v>
      </c>
      <c r="AG1579" s="21">
        <v>0</v>
      </c>
      <c r="AH1579" s="22">
        <v>0</v>
      </c>
      <c r="AI1579" s="22">
        <v>0</v>
      </c>
      <c r="AJ1579" s="22">
        <v>7561.4923230589175</v>
      </c>
      <c r="AK1579" s="22">
        <v>8544.8116110658502</v>
      </c>
      <c r="AL1579" s="22">
        <v>0</v>
      </c>
      <c r="AM1579" s="22">
        <v>7</v>
      </c>
      <c r="AN1579" s="22">
        <v>0</v>
      </c>
      <c r="AO1579" s="22">
        <v>0</v>
      </c>
      <c r="AQ1579" s="18" t="str">
        <f t="shared" ref="AQ1579:BZ1579" si="1574">IF(OR(AND(AQ$2&gt;$O1578,AQ$2&lt;=$O1579),AND(AQ$2&lt;=$O1578,$O1577&gt;$O1578),AND(AQ$2&gt;$O1579,$O1580&lt;$O1579)),$H1578+((AQ$1-$Q1578)/$U1579/86000),"")</f>
        <v/>
      </c>
      <c r="AR1579" s="18" t="str">
        <f t="shared" si="1574"/>
        <v/>
      </c>
      <c r="AS1579" s="18" t="str">
        <f t="shared" si="1574"/>
        <v/>
      </c>
      <c r="AT1579" s="18" t="str">
        <f t="shared" si="1574"/>
        <v/>
      </c>
      <c r="AU1579" s="18" t="str">
        <f t="shared" si="1574"/>
        <v/>
      </c>
      <c r="AV1579" s="18" t="str">
        <f t="shared" si="1574"/>
        <v/>
      </c>
      <c r="AW1579" s="18" t="str">
        <f t="shared" si="1574"/>
        <v/>
      </c>
      <c r="AX1579" s="18" t="str">
        <f t="shared" si="1574"/>
        <v/>
      </c>
      <c r="AY1579" s="18" t="str">
        <f t="shared" si="1574"/>
        <v/>
      </c>
      <c r="AZ1579" s="18" t="str">
        <f t="shared" si="1574"/>
        <v/>
      </c>
      <c r="BA1579" s="18" t="str">
        <f t="shared" si="1574"/>
        <v/>
      </c>
      <c r="BB1579" s="18" t="str">
        <f t="shared" si="1574"/>
        <v/>
      </c>
      <c r="BC1579" s="18" t="str">
        <f t="shared" si="1574"/>
        <v/>
      </c>
      <c r="BD1579" s="18" t="str">
        <f t="shared" si="1574"/>
        <v/>
      </c>
      <c r="BE1579" s="18" t="str">
        <f t="shared" si="1574"/>
        <v/>
      </c>
      <c r="BF1579" s="18" t="str">
        <f t="shared" si="1574"/>
        <v/>
      </c>
      <c r="BG1579" s="18" t="str">
        <f t="shared" si="1574"/>
        <v/>
      </c>
      <c r="BH1579" s="18" t="str">
        <f t="shared" si="1574"/>
        <v/>
      </c>
      <c r="BI1579" s="18" t="str">
        <f t="shared" si="1574"/>
        <v/>
      </c>
      <c r="BJ1579" s="18" t="str">
        <f t="shared" si="1574"/>
        <v/>
      </c>
      <c r="BK1579" s="18" t="str">
        <f t="shared" si="1574"/>
        <v/>
      </c>
      <c r="BL1579" s="18" t="str">
        <f t="shared" si="1574"/>
        <v/>
      </c>
      <c r="BM1579" s="18" t="str">
        <f t="shared" si="1574"/>
        <v/>
      </c>
      <c r="BN1579" s="18" t="str">
        <f t="shared" si="1574"/>
        <v/>
      </c>
      <c r="BO1579" s="18" t="str">
        <f t="shared" si="1574"/>
        <v/>
      </c>
      <c r="BP1579" s="18" t="str">
        <f t="shared" si="1574"/>
        <v/>
      </c>
      <c r="BQ1579" s="18" t="str">
        <f t="shared" si="1574"/>
        <v/>
      </c>
      <c r="BR1579" s="18" t="str">
        <f t="shared" si="1574"/>
        <v/>
      </c>
      <c r="BS1579" s="18" t="str">
        <f t="shared" si="1574"/>
        <v/>
      </c>
      <c r="BT1579" s="18" t="str">
        <f t="shared" si="1574"/>
        <v/>
      </c>
      <c r="BU1579" s="18" t="str">
        <f t="shared" si="1574"/>
        <v/>
      </c>
      <c r="BV1579" s="18">
        <f t="shared" si="1574"/>
        <v>43532.222805621524</v>
      </c>
      <c r="BW1579" s="18" t="str">
        <f t="shared" si="1574"/>
        <v/>
      </c>
      <c r="BX1579" s="18" t="str">
        <f t="shared" si="1574"/>
        <v/>
      </c>
      <c r="BY1579" s="18" t="str">
        <f t="shared" si="1574"/>
        <v/>
      </c>
      <c r="BZ1579" s="18" t="str">
        <f t="shared" si="1574"/>
        <v/>
      </c>
      <c r="CA1579" s="18" t="str">
        <f>IF(BY1579&lt;&gt;"",BY1579-LOOKUP(2,1/(LEN($AQ$1:AQ1579)&gt;0),$AQ$1:AQ1579),"")</f>
        <v/>
      </c>
    </row>
    <row r="1580" spans="1:79" x14ac:dyDescent="0.25">
      <c r="A1580" s="21">
        <v>61309</v>
      </c>
      <c r="B1580" s="21">
        <v>1</v>
      </c>
      <c r="C1580" s="22" t="s">
        <v>1379</v>
      </c>
      <c r="D1580" s="21">
        <v>332</v>
      </c>
      <c r="E1580" s="23">
        <v>0.22361111111111112</v>
      </c>
      <c r="F1580" s="22" t="s">
        <v>674</v>
      </c>
      <c r="G1580" s="22" t="b">
        <v>1</v>
      </c>
      <c r="H1580" s="24">
        <v>43532.223865740743</v>
      </c>
      <c r="I1580" s="25" t="s">
        <v>317</v>
      </c>
      <c r="J1580" s="22" t="s">
        <v>318</v>
      </c>
      <c r="K1580" s="11">
        <v>0</v>
      </c>
      <c r="L1580" s="11">
        <v>2134</v>
      </c>
      <c r="M1580" s="11">
        <v>175</v>
      </c>
      <c r="N1580" s="11">
        <v>6.6009420152113307E-12</v>
      </c>
      <c r="O1580" s="11">
        <v>250</v>
      </c>
      <c r="P1580" s="14">
        <v>0.49999993635199136</v>
      </c>
      <c r="Q1580" s="11">
        <v>7836.9351595834542</v>
      </c>
      <c r="R1580" s="15">
        <v>0.90215745231716538</v>
      </c>
      <c r="S1580" s="11">
        <v>275.44283652453669</v>
      </c>
      <c r="T1580" s="11">
        <v>90.000000293366611</v>
      </c>
      <c r="U1580" s="11">
        <v>3.0604759514077249</v>
      </c>
      <c r="V1580" s="11">
        <v>11.017713425067809</v>
      </c>
      <c r="W1580" s="22"/>
      <c r="X1580" s="21">
        <v>0</v>
      </c>
      <c r="Y1580" s="22">
        <v>0</v>
      </c>
      <c r="Z1580" s="22">
        <v>0</v>
      </c>
      <c r="AA1580" s="22">
        <v>0</v>
      </c>
      <c r="AB1580" s="22">
        <v>0</v>
      </c>
      <c r="AC1580" s="22">
        <v>0</v>
      </c>
      <c r="AD1580" s="22">
        <v>0</v>
      </c>
      <c r="AE1580" s="22">
        <v>0</v>
      </c>
      <c r="AF1580" s="22">
        <v>7836.9351595834542</v>
      </c>
      <c r="AG1580" s="21">
        <v>0</v>
      </c>
      <c r="AH1580" s="22">
        <v>0</v>
      </c>
      <c r="AI1580" s="22">
        <v>0</v>
      </c>
      <c r="AJ1580" s="22">
        <v>7836.9351595834542</v>
      </c>
      <c r="AK1580" s="22">
        <v>8544.8116110658502</v>
      </c>
      <c r="AL1580" s="22">
        <v>0</v>
      </c>
      <c r="AM1580" s="22">
        <v>6</v>
      </c>
      <c r="AN1580" s="22">
        <v>0</v>
      </c>
      <c r="AO1580" s="22">
        <v>0</v>
      </c>
      <c r="AQ1580" s="18" t="str">
        <f t="shared" ref="AQ1580:BZ1580" si="1575">IF(OR(AND(AQ$2&gt;$O1579,AQ$2&lt;=$O1580),AND(AQ$2&lt;=$O1579,$O1578&gt;$O1579),AND(AQ$2&gt;$O1580,$O1581&lt;$O1580)),$H1579+((AQ$1-$Q1579)/$U1580/86000),"")</f>
        <v/>
      </c>
      <c r="AR1580" s="18" t="str">
        <f t="shared" si="1575"/>
        <v/>
      </c>
      <c r="AS1580" s="18" t="str">
        <f t="shared" si="1575"/>
        <v/>
      </c>
      <c r="AT1580" s="18" t="str">
        <f t="shared" si="1575"/>
        <v/>
      </c>
      <c r="AU1580" s="18" t="str">
        <f t="shared" si="1575"/>
        <v/>
      </c>
      <c r="AV1580" s="18" t="str">
        <f t="shared" si="1575"/>
        <v/>
      </c>
      <c r="AW1580" s="18" t="str">
        <f t="shared" si="1575"/>
        <v/>
      </c>
      <c r="AX1580" s="18" t="str">
        <f t="shared" si="1575"/>
        <v/>
      </c>
      <c r="AY1580" s="18" t="str">
        <f t="shared" si="1575"/>
        <v/>
      </c>
      <c r="AZ1580" s="18" t="str">
        <f t="shared" si="1575"/>
        <v/>
      </c>
      <c r="BA1580" s="18" t="str">
        <f t="shared" si="1575"/>
        <v/>
      </c>
      <c r="BB1580" s="18" t="str">
        <f t="shared" si="1575"/>
        <v/>
      </c>
      <c r="BC1580" s="18" t="str">
        <f t="shared" si="1575"/>
        <v/>
      </c>
      <c r="BD1580" s="18" t="str">
        <f t="shared" si="1575"/>
        <v/>
      </c>
      <c r="BE1580" s="18" t="str">
        <f t="shared" si="1575"/>
        <v/>
      </c>
      <c r="BF1580" s="18" t="str">
        <f t="shared" si="1575"/>
        <v/>
      </c>
      <c r="BG1580" s="18" t="str">
        <f t="shared" si="1575"/>
        <v/>
      </c>
      <c r="BH1580" s="18" t="str">
        <f t="shared" si="1575"/>
        <v/>
      </c>
      <c r="BI1580" s="18" t="str">
        <f t="shared" si="1575"/>
        <v/>
      </c>
      <c r="BJ1580" s="18" t="str">
        <f t="shared" si="1575"/>
        <v/>
      </c>
      <c r="BK1580" s="18" t="str">
        <f t="shared" si="1575"/>
        <v/>
      </c>
      <c r="BL1580" s="18" t="str">
        <f t="shared" si="1575"/>
        <v/>
      </c>
      <c r="BM1580" s="18" t="str">
        <f t="shared" si="1575"/>
        <v/>
      </c>
      <c r="BN1580" s="18" t="str">
        <f t="shared" si="1575"/>
        <v/>
      </c>
      <c r="BO1580" s="18" t="str">
        <f t="shared" si="1575"/>
        <v/>
      </c>
      <c r="BP1580" s="18" t="str">
        <f t="shared" si="1575"/>
        <v/>
      </c>
      <c r="BQ1580" s="18" t="str">
        <f t="shared" si="1575"/>
        <v/>
      </c>
      <c r="BR1580" s="18" t="str">
        <f t="shared" si="1575"/>
        <v/>
      </c>
      <c r="BS1580" s="18" t="str">
        <f t="shared" si="1575"/>
        <v/>
      </c>
      <c r="BT1580" s="18" t="str">
        <f t="shared" si="1575"/>
        <v/>
      </c>
      <c r="BU1580" s="18" t="str">
        <f t="shared" si="1575"/>
        <v/>
      </c>
      <c r="BV1580" s="18" t="str">
        <f t="shared" si="1575"/>
        <v/>
      </c>
      <c r="BW1580" s="18">
        <f t="shared" si="1575"/>
        <v>43532.223164415969</v>
      </c>
      <c r="BX1580" s="18" t="str">
        <f t="shared" si="1575"/>
        <v/>
      </c>
      <c r="BY1580" s="18" t="str">
        <f t="shared" si="1575"/>
        <v/>
      </c>
      <c r="BZ1580" s="18" t="str">
        <f t="shared" si="1575"/>
        <v/>
      </c>
      <c r="CA1580" s="18" t="str">
        <f>IF(BY1580&lt;&gt;"",BY1580-LOOKUP(2,1/(LEN($AQ$1:AQ1580)&gt;0),$AQ$1:AQ1580),"")</f>
        <v/>
      </c>
    </row>
    <row r="1581" spans="1:79" x14ac:dyDescent="0.25">
      <c r="A1581" s="21">
        <v>61310</v>
      </c>
      <c r="B1581" s="21">
        <v>1</v>
      </c>
      <c r="C1581" s="22" t="s">
        <v>1380</v>
      </c>
      <c r="D1581" s="21">
        <v>332</v>
      </c>
      <c r="E1581" s="23">
        <v>0.22430555555555556</v>
      </c>
      <c r="F1581" s="22" t="s">
        <v>674</v>
      </c>
      <c r="G1581" s="22" t="b">
        <v>1</v>
      </c>
      <c r="H1581" s="24">
        <v>43532.224386574075</v>
      </c>
      <c r="I1581" s="25" t="s">
        <v>429</v>
      </c>
      <c r="J1581" s="22" t="s">
        <v>430</v>
      </c>
      <c r="K1581" s="11">
        <v>0</v>
      </c>
      <c r="L1581" s="11">
        <v>2135</v>
      </c>
      <c r="M1581" s="11">
        <v>177</v>
      </c>
      <c r="N1581" s="11">
        <v>9.056577709998237E-11</v>
      </c>
      <c r="O1581" s="11">
        <v>261</v>
      </c>
      <c r="P1581" s="14">
        <v>0.87500003843510421</v>
      </c>
      <c r="Q1581" s="11">
        <v>8163.8901245939669</v>
      </c>
      <c r="R1581" s="15">
        <v>0.93979523446668756</v>
      </c>
      <c r="S1581" s="11">
        <v>326.95496501051275</v>
      </c>
      <c r="T1581" s="11">
        <v>44.999999832361937</v>
      </c>
      <c r="U1581" s="11">
        <v>7.2656659161892208</v>
      </c>
      <c r="V1581" s="11">
        <v>26.156397298281195</v>
      </c>
      <c r="W1581" s="22"/>
      <c r="X1581" s="21">
        <v>0</v>
      </c>
      <c r="Y1581" s="22">
        <v>0</v>
      </c>
      <c r="Z1581" s="22">
        <v>0</v>
      </c>
      <c r="AA1581" s="22">
        <v>0</v>
      </c>
      <c r="AB1581" s="22">
        <v>0</v>
      </c>
      <c r="AC1581" s="22">
        <v>0</v>
      </c>
      <c r="AD1581" s="22">
        <v>0</v>
      </c>
      <c r="AE1581" s="22">
        <v>0</v>
      </c>
      <c r="AF1581" s="22">
        <v>8163.8901245939669</v>
      </c>
      <c r="AG1581" s="21">
        <v>0</v>
      </c>
      <c r="AH1581" s="22">
        <v>0</v>
      </c>
      <c r="AI1581" s="22">
        <v>0</v>
      </c>
      <c r="AJ1581" s="22">
        <v>8163.8901245939669</v>
      </c>
      <c r="AK1581" s="22">
        <v>8544.8116110658502</v>
      </c>
      <c r="AL1581" s="22">
        <v>0</v>
      </c>
      <c r="AM1581" s="22">
        <v>5</v>
      </c>
      <c r="AN1581" s="22">
        <v>0</v>
      </c>
      <c r="AO1581" s="22">
        <v>0</v>
      </c>
      <c r="AQ1581" s="18" t="str">
        <f t="shared" ref="AQ1581:BZ1581" si="1576">IF(OR(AND(AQ$2&gt;$O1580,AQ$2&lt;=$O1581),AND(AQ$2&lt;=$O1580,$O1579&gt;$O1580),AND(AQ$2&gt;$O1581,$O1582&lt;$O1581)),$H1580+((AQ$1-$Q1580)/$U1581/86000),"")</f>
        <v/>
      </c>
      <c r="AR1581" s="18" t="str">
        <f t="shared" si="1576"/>
        <v/>
      </c>
      <c r="AS1581" s="18" t="str">
        <f t="shared" si="1576"/>
        <v/>
      </c>
      <c r="AT1581" s="18" t="str">
        <f t="shared" si="1576"/>
        <v/>
      </c>
      <c r="AU1581" s="18" t="str">
        <f t="shared" si="1576"/>
        <v/>
      </c>
      <c r="AV1581" s="18" t="str">
        <f t="shared" si="1576"/>
        <v/>
      </c>
      <c r="AW1581" s="18" t="str">
        <f t="shared" si="1576"/>
        <v/>
      </c>
      <c r="AX1581" s="18" t="str">
        <f t="shared" si="1576"/>
        <v/>
      </c>
      <c r="AY1581" s="18" t="str">
        <f t="shared" si="1576"/>
        <v/>
      </c>
      <c r="AZ1581" s="18" t="str">
        <f t="shared" si="1576"/>
        <v/>
      </c>
      <c r="BA1581" s="18" t="str">
        <f t="shared" si="1576"/>
        <v/>
      </c>
      <c r="BB1581" s="18" t="str">
        <f t="shared" si="1576"/>
        <v/>
      </c>
      <c r="BC1581" s="18" t="str">
        <f t="shared" si="1576"/>
        <v/>
      </c>
      <c r="BD1581" s="18" t="str">
        <f t="shared" si="1576"/>
        <v/>
      </c>
      <c r="BE1581" s="18" t="str">
        <f t="shared" si="1576"/>
        <v/>
      </c>
      <c r="BF1581" s="18" t="str">
        <f t="shared" si="1576"/>
        <v/>
      </c>
      <c r="BG1581" s="18" t="str">
        <f t="shared" si="1576"/>
        <v/>
      </c>
      <c r="BH1581" s="18" t="str">
        <f t="shared" si="1576"/>
        <v/>
      </c>
      <c r="BI1581" s="18" t="str">
        <f t="shared" si="1576"/>
        <v/>
      </c>
      <c r="BJ1581" s="18" t="str">
        <f t="shared" si="1576"/>
        <v/>
      </c>
      <c r="BK1581" s="18" t="str">
        <f t="shared" si="1576"/>
        <v/>
      </c>
      <c r="BL1581" s="18" t="str">
        <f t="shared" si="1576"/>
        <v/>
      </c>
      <c r="BM1581" s="18" t="str">
        <f t="shared" si="1576"/>
        <v/>
      </c>
      <c r="BN1581" s="18" t="str">
        <f t="shared" si="1576"/>
        <v/>
      </c>
      <c r="BO1581" s="18" t="str">
        <f t="shared" si="1576"/>
        <v/>
      </c>
      <c r="BP1581" s="18" t="str">
        <f t="shared" si="1576"/>
        <v/>
      </c>
      <c r="BQ1581" s="18" t="str">
        <f t="shared" si="1576"/>
        <v/>
      </c>
      <c r="BR1581" s="18" t="str">
        <f t="shared" si="1576"/>
        <v/>
      </c>
      <c r="BS1581" s="18" t="str">
        <f t="shared" si="1576"/>
        <v/>
      </c>
      <c r="BT1581" s="18" t="str">
        <f t="shared" si="1576"/>
        <v/>
      </c>
      <c r="BU1581" s="18" t="str">
        <f t="shared" si="1576"/>
        <v/>
      </c>
      <c r="BV1581" s="18" t="str">
        <f t="shared" si="1576"/>
        <v/>
      </c>
      <c r="BW1581" s="18" t="str">
        <f t="shared" si="1576"/>
        <v/>
      </c>
      <c r="BX1581" s="18">
        <f t="shared" si="1576"/>
        <v>43532.22414159248</v>
      </c>
      <c r="BY1581" s="18">
        <f t="shared" si="1576"/>
        <v>43532.224214590336</v>
      </c>
      <c r="BZ1581" s="18" t="str">
        <f t="shared" si="1576"/>
        <v/>
      </c>
      <c r="CA1581" s="18">
        <f>IF(BY1581&lt;&gt;"",BY1581-LOOKUP(2,1/(LEN($AQ$1:AQ1581)&gt;0),$AQ$1:AQ1581),"")</f>
        <v>1.5547669034276623E-2</v>
      </c>
    </row>
    <row r="1582" spans="1:79" x14ac:dyDescent="0.25">
      <c r="A1582" s="21">
        <v>61311</v>
      </c>
      <c r="B1582" s="21">
        <v>1</v>
      </c>
      <c r="C1582" s="22" t="s">
        <v>1382</v>
      </c>
      <c r="D1582" s="21">
        <v>332</v>
      </c>
      <c r="E1582" s="23">
        <v>0.22430555555555556</v>
      </c>
      <c r="F1582" s="22" t="s">
        <v>674</v>
      </c>
      <c r="G1582" s="22" t="b">
        <v>1</v>
      </c>
      <c r="H1582" s="24">
        <v>43532.224826388891</v>
      </c>
      <c r="I1582" s="25" t="s">
        <v>127</v>
      </c>
      <c r="J1582" s="22" t="s">
        <v>128</v>
      </c>
      <c r="K1582" s="11">
        <v>0</v>
      </c>
      <c r="L1582" s="11">
        <v>2136</v>
      </c>
      <c r="M1582" s="11">
        <v>179</v>
      </c>
      <c r="N1582" s="11">
        <v>1.2398970739013748E-12</v>
      </c>
      <c r="O1582" s="11">
        <v>263</v>
      </c>
      <c r="P1582" s="14">
        <v>0.49999999712482496</v>
      </c>
      <c r="Q1582" s="11">
        <v>8263.4995104336413</v>
      </c>
      <c r="R1582" s="15">
        <v>0.95126187900643566</v>
      </c>
      <c r="S1582" s="11">
        <v>99.60938583967436</v>
      </c>
      <c r="T1582" s="11">
        <v>38.000000081956387</v>
      </c>
      <c r="U1582" s="11">
        <v>2.6212996217063713</v>
      </c>
      <c r="V1582" s="11">
        <v>9.4366786381429364</v>
      </c>
      <c r="W1582" s="22"/>
      <c r="X1582" s="21">
        <v>0</v>
      </c>
      <c r="Y1582" s="22">
        <v>0</v>
      </c>
      <c r="Z1582" s="22">
        <v>0</v>
      </c>
      <c r="AA1582" s="22">
        <v>0</v>
      </c>
      <c r="AB1582" s="22">
        <v>0</v>
      </c>
      <c r="AC1582" s="22">
        <v>0</v>
      </c>
      <c r="AD1582" s="22">
        <v>0</v>
      </c>
      <c r="AE1582" s="22">
        <v>0</v>
      </c>
      <c r="AF1582" s="22">
        <v>8263.4995104336413</v>
      </c>
      <c r="AG1582" s="21">
        <v>0</v>
      </c>
      <c r="AH1582" s="22">
        <v>0</v>
      </c>
      <c r="AI1582" s="22">
        <v>0</v>
      </c>
      <c r="AJ1582" s="22">
        <v>8263.4995104336413</v>
      </c>
      <c r="AK1582" s="22">
        <v>8544.8116110658502</v>
      </c>
      <c r="AL1582" s="22">
        <v>0</v>
      </c>
      <c r="AM1582" s="22">
        <v>4</v>
      </c>
      <c r="AN1582" s="22">
        <v>0</v>
      </c>
      <c r="AO1582" s="22">
        <v>0</v>
      </c>
      <c r="AQ1582" s="18" t="str">
        <f t="shared" ref="AQ1582:BZ1582" si="1577">IF(OR(AND(AQ$2&gt;$O1581,AQ$2&lt;=$O1582),AND(AQ$2&lt;=$O1581,$O1580&gt;$O1581),AND(AQ$2&gt;$O1582,$O1583&lt;$O1582)),$H1581+((AQ$1-$Q1581)/$U1582/86000),"")</f>
        <v/>
      </c>
      <c r="AR1582" s="18" t="str">
        <f t="shared" si="1577"/>
        <v/>
      </c>
      <c r="AS1582" s="18" t="str">
        <f t="shared" si="1577"/>
        <v/>
      </c>
      <c r="AT1582" s="18" t="str">
        <f t="shared" si="1577"/>
        <v/>
      </c>
      <c r="AU1582" s="18" t="str">
        <f t="shared" si="1577"/>
        <v/>
      </c>
      <c r="AV1582" s="18" t="str">
        <f t="shared" si="1577"/>
        <v/>
      </c>
      <c r="AW1582" s="18" t="str">
        <f t="shared" si="1577"/>
        <v/>
      </c>
      <c r="AX1582" s="18" t="str">
        <f t="shared" si="1577"/>
        <v/>
      </c>
      <c r="AY1582" s="18" t="str">
        <f t="shared" si="1577"/>
        <v/>
      </c>
      <c r="AZ1582" s="18" t="str">
        <f t="shared" si="1577"/>
        <v/>
      </c>
      <c r="BA1582" s="18" t="str">
        <f t="shared" si="1577"/>
        <v/>
      </c>
      <c r="BB1582" s="18" t="str">
        <f t="shared" si="1577"/>
        <v/>
      </c>
      <c r="BC1582" s="18" t="str">
        <f t="shared" si="1577"/>
        <v/>
      </c>
      <c r="BD1582" s="18" t="str">
        <f t="shared" si="1577"/>
        <v/>
      </c>
      <c r="BE1582" s="18" t="str">
        <f t="shared" si="1577"/>
        <v/>
      </c>
      <c r="BF1582" s="18" t="str">
        <f t="shared" si="1577"/>
        <v/>
      </c>
      <c r="BG1582" s="18" t="str">
        <f t="shared" si="1577"/>
        <v/>
      </c>
      <c r="BH1582" s="18" t="str">
        <f t="shared" si="1577"/>
        <v/>
      </c>
      <c r="BI1582" s="18" t="str">
        <f t="shared" si="1577"/>
        <v/>
      </c>
      <c r="BJ1582" s="18" t="str">
        <f t="shared" si="1577"/>
        <v/>
      </c>
      <c r="BK1582" s="18" t="str">
        <f t="shared" si="1577"/>
        <v/>
      </c>
      <c r="BL1582" s="18" t="str">
        <f t="shared" si="1577"/>
        <v/>
      </c>
      <c r="BM1582" s="18" t="str">
        <f t="shared" si="1577"/>
        <v/>
      </c>
      <c r="BN1582" s="18" t="str">
        <f t="shared" si="1577"/>
        <v/>
      </c>
      <c r="BO1582" s="18" t="str">
        <f t="shared" si="1577"/>
        <v/>
      </c>
      <c r="BP1582" s="18" t="str">
        <f t="shared" si="1577"/>
        <v/>
      </c>
      <c r="BQ1582" s="18" t="str">
        <f t="shared" si="1577"/>
        <v/>
      </c>
      <c r="BR1582" s="18" t="str">
        <f t="shared" si="1577"/>
        <v/>
      </c>
      <c r="BS1582" s="18" t="str">
        <f t="shared" si="1577"/>
        <v/>
      </c>
      <c r="BT1582" s="18" t="str">
        <f t="shared" si="1577"/>
        <v/>
      </c>
      <c r="BU1582" s="18" t="str">
        <f t="shared" si="1577"/>
        <v/>
      </c>
      <c r="BV1582" s="18" t="str">
        <f t="shared" si="1577"/>
        <v/>
      </c>
      <c r="BW1582" s="18" t="str">
        <f t="shared" si="1577"/>
        <v/>
      </c>
      <c r="BX1582" s="18" t="str">
        <f t="shared" si="1577"/>
        <v/>
      </c>
      <c r="BY1582" s="18" t="str">
        <f t="shared" si="1577"/>
        <v/>
      </c>
      <c r="BZ1582" s="18" t="str">
        <f t="shared" si="1577"/>
        <v/>
      </c>
      <c r="CA1582" s="18" t="str">
        <f>IF(BY1582&lt;&gt;"",BY1582-LOOKUP(2,1/(LEN($AQ$1:AQ1582)&gt;0),$AQ$1:AQ1582),"")</f>
        <v/>
      </c>
    </row>
    <row r="1583" spans="1:79" x14ac:dyDescent="0.25">
      <c r="A1583" s="21">
        <v>61312</v>
      </c>
      <c r="B1583" s="21">
        <v>1</v>
      </c>
      <c r="C1583" s="22" t="s">
        <v>1383</v>
      </c>
      <c r="D1583" s="21">
        <v>332</v>
      </c>
      <c r="E1583" s="23">
        <v>0.22500000000000001</v>
      </c>
      <c r="F1583" s="22" t="s">
        <v>674</v>
      </c>
      <c r="G1583" s="22" t="b">
        <v>1</v>
      </c>
      <c r="H1583" s="24">
        <v>43532.225127314814</v>
      </c>
      <c r="I1583" s="25" t="s">
        <v>129</v>
      </c>
      <c r="J1583" s="22" t="s">
        <v>130</v>
      </c>
      <c r="K1583" s="11">
        <v>0</v>
      </c>
      <c r="L1583" s="11">
        <v>2137</v>
      </c>
      <c r="M1583" s="11">
        <v>181</v>
      </c>
      <c r="N1583" s="11">
        <v>3.8241410038608592E-11</v>
      </c>
      <c r="O1583" s="11">
        <v>266</v>
      </c>
      <c r="P1583" s="14">
        <v>0.24999992302215757</v>
      </c>
      <c r="Q1583" s="11">
        <v>8378.5877131616053</v>
      </c>
      <c r="R1583" s="15">
        <v>0.96451038465954875</v>
      </c>
      <c r="S1583" s="11">
        <v>115.08820272796402</v>
      </c>
      <c r="T1583" s="11">
        <v>25.999999791383743</v>
      </c>
      <c r="U1583" s="11">
        <v>4.4264693712075953</v>
      </c>
      <c r="V1583" s="11">
        <v>15.935289736347343</v>
      </c>
      <c r="W1583" s="22"/>
      <c r="X1583" s="21">
        <v>0</v>
      </c>
      <c r="Y1583" s="22">
        <v>0</v>
      </c>
      <c r="Z1583" s="22">
        <v>0</v>
      </c>
      <c r="AA1583" s="22">
        <v>0</v>
      </c>
      <c r="AB1583" s="22">
        <v>0</v>
      </c>
      <c r="AC1583" s="22">
        <v>0</v>
      </c>
      <c r="AD1583" s="22">
        <v>0</v>
      </c>
      <c r="AE1583" s="22">
        <v>0</v>
      </c>
      <c r="AF1583" s="22">
        <v>8378.5877131616053</v>
      </c>
      <c r="AG1583" s="21">
        <v>0</v>
      </c>
      <c r="AH1583" s="22">
        <v>0</v>
      </c>
      <c r="AI1583" s="22">
        <v>0</v>
      </c>
      <c r="AJ1583" s="22">
        <v>8378.5877131616053</v>
      </c>
      <c r="AK1583" s="22">
        <v>8544.8116110658502</v>
      </c>
      <c r="AL1583" s="22">
        <v>0</v>
      </c>
      <c r="AM1583" s="22">
        <v>3</v>
      </c>
      <c r="AN1583" s="22">
        <v>0</v>
      </c>
      <c r="AO1583" s="22">
        <v>0</v>
      </c>
      <c r="AQ1583" s="18" t="str">
        <f t="shared" ref="AQ1583:BZ1583" si="1578">IF(OR(AND(AQ$2&gt;$O1582,AQ$2&lt;=$O1583),AND(AQ$2&lt;=$O1582,$O1581&gt;$O1582),AND(AQ$2&gt;$O1583,$O1584&lt;$O1583)),$H1582+((AQ$1-$Q1582)/$U1583/86000),"")</f>
        <v/>
      </c>
      <c r="AR1583" s="18" t="str">
        <f t="shared" si="1578"/>
        <v/>
      </c>
      <c r="AS1583" s="18" t="str">
        <f t="shared" si="1578"/>
        <v/>
      </c>
      <c r="AT1583" s="18" t="str">
        <f t="shared" si="1578"/>
        <v/>
      </c>
      <c r="AU1583" s="18" t="str">
        <f t="shared" si="1578"/>
        <v/>
      </c>
      <c r="AV1583" s="18" t="str">
        <f t="shared" si="1578"/>
        <v/>
      </c>
      <c r="AW1583" s="18" t="str">
        <f t="shared" si="1578"/>
        <v/>
      </c>
      <c r="AX1583" s="18" t="str">
        <f t="shared" si="1578"/>
        <v/>
      </c>
      <c r="AY1583" s="18" t="str">
        <f t="shared" si="1578"/>
        <v/>
      </c>
      <c r="AZ1583" s="18" t="str">
        <f t="shared" si="1578"/>
        <v/>
      </c>
      <c r="BA1583" s="18" t="str">
        <f t="shared" si="1578"/>
        <v/>
      </c>
      <c r="BB1583" s="18" t="str">
        <f t="shared" si="1578"/>
        <v/>
      </c>
      <c r="BC1583" s="18" t="str">
        <f t="shared" si="1578"/>
        <v/>
      </c>
      <c r="BD1583" s="18" t="str">
        <f t="shared" si="1578"/>
        <v/>
      </c>
      <c r="BE1583" s="18" t="str">
        <f t="shared" si="1578"/>
        <v/>
      </c>
      <c r="BF1583" s="18" t="str">
        <f t="shared" si="1578"/>
        <v/>
      </c>
      <c r="BG1583" s="18" t="str">
        <f t="shared" si="1578"/>
        <v/>
      </c>
      <c r="BH1583" s="18" t="str">
        <f t="shared" si="1578"/>
        <v/>
      </c>
      <c r="BI1583" s="18" t="str">
        <f t="shared" si="1578"/>
        <v/>
      </c>
      <c r="BJ1583" s="18" t="str">
        <f t="shared" si="1578"/>
        <v/>
      </c>
      <c r="BK1583" s="18" t="str">
        <f t="shared" si="1578"/>
        <v/>
      </c>
      <c r="BL1583" s="18" t="str">
        <f t="shared" si="1578"/>
        <v/>
      </c>
      <c r="BM1583" s="18" t="str">
        <f t="shared" si="1578"/>
        <v/>
      </c>
      <c r="BN1583" s="18" t="str">
        <f t="shared" si="1578"/>
        <v/>
      </c>
      <c r="BO1583" s="18" t="str">
        <f t="shared" si="1578"/>
        <v/>
      </c>
      <c r="BP1583" s="18" t="str">
        <f t="shared" si="1578"/>
        <v/>
      </c>
      <c r="BQ1583" s="18" t="str">
        <f t="shared" si="1578"/>
        <v/>
      </c>
      <c r="BR1583" s="18" t="str">
        <f t="shared" si="1578"/>
        <v/>
      </c>
      <c r="BS1583" s="18" t="str">
        <f t="shared" si="1578"/>
        <v/>
      </c>
      <c r="BT1583" s="18" t="str">
        <f t="shared" si="1578"/>
        <v/>
      </c>
      <c r="BU1583" s="18" t="str">
        <f t="shared" si="1578"/>
        <v/>
      </c>
      <c r="BV1583" s="18" t="str">
        <f t="shared" si="1578"/>
        <v/>
      </c>
      <c r="BW1583" s="18" t="str">
        <f t="shared" si="1578"/>
        <v/>
      </c>
      <c r="BX1583" s="18" t="str">
        <f t="shared" si="1578"/>
        <v/>
      </c>
      <c r="BY1583" s="18" t="str">
        <f t="shared" si="1578"/>
        <v/>
      </c>
      <c r="BZ1583" s="18" t="str">
        <f t="shared" si="1578"/>
        <v/>
      </c>
      <c r="CA1583" s="18" t="str">
        <f>IF(BY1583&lt;&gt;"",BY1583-LOOKUP(2,1/(LEN($AQ$1:AQ1583)&gt;0),$AQ$1:AQ1583),"")</f>
        <v/>
      </c>
    </row>
    <row r="1584" spans="1:79" x14ac:dyDescent="0.25">
      <c r="A1584" s="21">
        <v>61313</v>
      </c>
      <c r="B1584" s="21">
        <v>1</v>
      </c>
      <c r="C1584" s="22" t="s">
        <v>1384</v>
      </c>
      <c r="D1584" s="21">
        <v>332</v>
      </c>
      <c r="E1584" s="23">
        <v>0.22500000000000001</v>
      </c>
      <c r="F1584" s="22" t="s">
        <v>674</v>
      </c>
      <c r="G1584" s="22" t="b">
        <v>1</v>
      </c>
      <c r="H1584" s="24">
        <v>43532.225428240738</v>
      </c>
      <c r="I1584" s="25" t="s">
        <v>409</v>
      </c>
      <c r="J1584" s="22" t="s">
        <v>410</v>
      </c>
      <c r="K1584" s="11">
        <v>0</v>
      </c>
      <c r="L1584" s="11">
        <v>2138</v>
      </c>
      <c r="M1584" s="11">
        <v>182</v>
      </c>
      <c r="N1584" s="11">
        <v>3.822719918389339E-11</v>
      </c>
      <c r="O1584" s="11">
        <v>266</v>
      </c>
      <c r="P1584" s="14">
        <v>0.74999992302026086</v>
      </c>
      <c r="Q1584" s="11">
        <v>8422.7613732124646</v>
      </c>
      <c r="R1584" s="15">
        <v>0.96959548435726339</v>
      </c>
      <c r="S1584" s="11">
        <v>44.173660050859326</v>
      </c>
      <c r="T1584" s="11">
        <v>25.999999791383743</v>
      </c>
      <c r="U1584" s="11">
        <v>1.6989869386652161</v>
      </c>
      <c r="V1584" s="11">
        <v>6.1163529791947777</v>
      </c>
      <c r="W1584" s="22"/>
      <c r="X1584" s="21">
        <v>0</v>
      </c>
      <c r="Y1584" s="22">
        <v>0</v>
      </c>
      <c r="Z1584" s="22">
        <v>0</v>
      </c>
      <c r="AA1584" s="22">
        <v>0</v>
      </c>
      <c r="AB1584" s="22">
        <v>0</v>
      </c>
      <c r="AC1584" s="22">
        <v>0</v>
      </c>
      <c r="AD1584" s="22">
        <v>0</v>
      </c>
      <c r="AE1584" s="22">
        <v>0</v>
      </c>
      <c r="AF1584" s="22">
        <v>8422.7613732124646</v>
      </c>
      <c r="AG1584" s="21">
        <v>0</v>
      </c>
      <c r="AH1584" s="22">
        <v>0</v>
      </c>
      <c r="AI1584" s="22">
        <v>0</v>
      </c>
      <c r="AJ1584" s="22">
        <v>8422.7613732124646</v>
      </c>
      <c r="AK1584" s="22">
        <v>8544.8116110658502</v>
      </c>
      <c r="AL1584" s="22">
        <v>0</v>
      </c>
      <c r="AM1584" s="22">
        <v>2</v>
      </c>
      <c r="AN1584" s="22">
        <v>0</v>
      </c>
      <c r="AO1584" s="22">
        <v>0</v>
      </c>
      <c r="AQ1584" s="18" t="str">
        <f t="shared" ref="AQ1584:BZ1584" si="1579">IF(OR(AND(AQ$2&gt;$O1583,AQ$2&lt;=$O1584),AND(AQ$2&lt;=$O1583,$O1582&gt;$O1583),AND(AQ$2&gt;$O1584,$O1585&lt;$O1584)),$H1583+((AQ$1-$Q1583)/$U1584/86000),"")</f>
        <v/>
      </c>
      <c r="AR1584" s="18" t="str">
        <f t="shared" si="1579"/>
        <v/>
      </c>
      <c r="AS1584" s="18" t="str">
        <f t="shared" si="1579"/>
        <v/>
      </c>
      <c r="AT1584" s="18" t="str">
        <f t="shared" si="1579"/>
        <v/>
      </c>
      <c r="AU1584" s="18" t="str">
        <f t="shared" si="1579"/>
        <v/>
      </c>
      <c r="AV1584" s="18" t="str">
        <f t="shared" si="1579"/>
        <v/>
      </c>
      <c r="AW1584" s="18" t="str">
        <f t="shared" si="1579"/>
        <v/>
      </c>
      <c r="AX1584" s="18" t="str">
        <f t="shared" si="1579"/>
        <v/>
      </c>
      <c r="AY1584" s="18" t="str">
        <f t="shared" si="1579"/>
        <v/>
      </c>
      <c r="AZ1584" s="18" t="str">
        <f t="shared" si="1579"/>
        <v/>
      </c>
      <c r="BA1584" s="18" t="str">
        <f t="shared" si="1579"/>
        <v/>
      </c>
      <c r="BB1584" s="18" t="str">
        <f t="shared" si="1579"/>
        <v/>
      </c>
      <c r="BC1584" s="18" t="str">
        <f t="shared" si="1579"/>
        <v/>
      </c>
      <c r="BD1584" s="18" t="str">
        <f t="shared" si="1579"/>
        <v/>
      </c>
      <c r="BE1584" s="18" t="str">
        <f t="shared" si="1579"/>
        <v/>
      </c>
      <c r="BF1584" s="18" t="str">
        <f t="shared" si="1579"/>
        <v/>
      </c>
      <c r="BG1584" s="18" t="str">
        <f t="shared" si="1579"/>
        <v/>
      </c>
      <c r="BH1584" s="18" t="str">
        <f t="shared" si="1579"/>
        <v/>
      </c>
      <c r="BI1584" s="18" t="str">
        <f t="shared" si="1579"/>
        <v/>
      </c>
      <c r="BJ1584" s="18" t="str">
        <f t="shared" si="1579"/>
        <v/>
      </c>
      <c r="BK1584" s="18" t="str">
        <f t="shared" si="1579"/>
        <v/>
      </c>
      <c r="BL1584" s="18" t="str">
        <f t="shared" si="1579"/>
        <v/>
      </c>
      <c r="BM1584" s="18" t="str">
        <f t="shared" si="1579"/>
        <v/>
      </c>
      <c r="BN1584" s="18" t="str">
        <f t="shared" si="1579"/>
        <v/>
      </c>
      <c r="BO1584" s="18" t="str">
        <f t="shared" si="1579"/>
        <v/>
      </c>
      <c r="BP1584" s="18" t="str">
        <f t="shared" si="1579"/>
        <v/>
      </c>
      <c r="BQ1584" s="18" t="str">
        <f t="shared" si="1579"/>
        <v/>
      </c>
      <c r="BR1584" s="18" t="str">
        <f t="shared" si="1579"/>
        <v/>
      </c>
      <c r="BS1584" s="18" t="str">
        <f t="shared" si="1579"/>
        <v/>
      </c>
      <c r="BT1584" s="18" t="str">
        <f t="shared" si="1579"/>
        <v/>
      </c>
      <c r="BU1584" s="18" t="str">
        <f t="shared" si="1579"/>
        <v/>
      </c>
      <c r="BV1584" s="18" t="str">
        <f t="shared" si="1579"/>
        <v/>
      </c>
      <c r="BW1584" s="18" t="str">
        <f t="shared" si="1579"/>
        <v/>
      </c>
      <c r="BX1584" s="18" t="str">
        <f t="shared" si="1579"/>
        <v/>
      </c>
      <c r="BY1584" s="18" t="str">
        <f t="shared" si="1579"/>
        <v/>
      </c>
      <c r="BZ1584" s="18" t="str">
        <f t="shared" si="1579"/>
        <v/>
      </c>
      <c r="CA1584" s="18" t="str">
        <f>IF(BY1584&lt;&gt;"",BY1584-LOOKUP(2,1/(LEN($AQ$1:AQ1584)&gt;0),$AQ$1:AQ1584),"")</f>
        <v/>
      </c>
    </row>
    <row r="1585" spans="1:79" x14ac:dyDescent="0.25">
      <c r="A1585" s="21">
        <v>61314</v>
      </c>
      <c r="B1585" s="21">
        <v>1</v>
      </c>
      <c r="C1585" s="22" t="s">
        <v>1385</v>
      </c>
      <c r="D1585" s="21">
        <v>332</v>
      </c>
      <c r="E1585" s="23">
        <v>0.22569444444444445</v>
      </c>
      <c r="F1585" s="22" t="s">
        <v>674</v>
      </c>
      <c r="G1585" s="22" t="b">
        <v>1</v>
      </c>
      <c r="H1585" s="24">
        <v>43532.225590277776</v>
      </c>
      <c r="I1585" s="25" t="s">
        <v>413</v>
      </c>
      <c r="J1585" s="22" t="s">
        <v>414</v>
      </c>
      <c r="K1585" s="11">
        <v>0</v>
      </c>
      <c r="L1585" s="11">
        <v>2139</v>
      </c>
      <c r="M1585" s="11">
        <v>183</v>
      </c>
      <c r="N1585" s="11">
        <v>4.7819526116654743E-12</v>
      </c>
      <c r="O1585" s="11">
        <v>267</v>
      </c>
      <c r="P1585" s="14">
        <v>0.74999997431046395</v>
      </c>
      <c r="Q1585" s="11">
        <v>8484.7649234632154</v>
      </c>
      <c r="R1585" s="15">
        <v>0.9767330915710265</v>
      </c>
      <c r="S1585" s="11">
        <v>62.003550250750777</v>
      </c>
      <c r="T1585" s="11">
        <v>14.000000129453838</v>
      </c>
      <c r="U1585" s="11">
        <v>4.428824976958742</v>
      </c>
      <c r="V1585" s="11">
        <v>15.943769917051471</v>
      </c>
      <c r="W1585" s="22"/>
      <c r="X1585" s="21">
        <v>0</v>
      </c>
      <c r="Y1585" s="22">
        <v>0</v>
      </c>
      <c r="Z1585" s="22">
        <v>0</v>
      </c>
      <c r="AA1585" s="22">
        <v>0</v>
      </c>
      <c r="AB1585" s="22">
        <v>0</v>
      </c>
      <c r="AC1585" s="22">
        <v>0</v>
      </c>
      <c r="AD1585" s="22">
        <v>0</v>
      </c>
      <c r="AE1585" s="22">
        <v>0</v>
      </c>
      <c r="AF1585" s="22">
        <v>8484.7649234632154</v>
      </c>
      <c r="AG1585" s="21">
        <v>0</v>
      </c>
      <c r="AH1585" s="22">
        <v>0</v>
      </c>
      <c r="AI1585" s="22">
        <v>0</v>
      </c>
      <c r="AJ1585" s="22">
        <v>8484.7649234632154</v>
      </c>
      <c r="AK1585" s="22">
        <v>8544.8116110658502</v>
      </c>
      <c r="AL1585" s="22">
        <v>0</v>
      </c>
      <c r="AM1585" s="22">
        <v>1</v>
      </c>
      <c r="AN1585" s="22">
        <v>0</v>
      </c>
      <c r="AO1585" s="22">
        <v>0</v>
      </c>
      <c r="AQ1585" s="18" t="str">
        <f t="shared" ref="AQ1585:BZ1585" si="1580">IF(OR(AND(AQ$2&gt;$O1584,AQ$2&lt;=$O1585),AND(AQ$2&lt;=$O1584,$O1583&gt;$O1584),AND(AQ$2&gt;$O1585,$O1586&lt;$O1585)),$H1584+((AQ$1-$Q1584)/$U1585/86000),"")</f>
        <v/>
      </c>
      <c r="AR1585" s="18" t="str">
        <f t="shared" si="1580"/>
        <v/>
      </c>
      <c r="AS1585" s="18" t="str">
        <f t="shared" si="1580"/>
        <v/>
      </c>
      <c r="AT1585" s="18" t="str">
        <f t="shared" si="1580"/>
        <v/>
      </c>
      <c r="AU1585" s="18" t="str">
        <f t="shared" si="1580"/>
        <v/>
      </c>
      <c r="AV1585" s="18" t="str">
        <f t="shared" si="1580"/>
        <v/>
      </c>
      <c r="AW1585" s="18" t="str">
        <f t="shared" si="1580"/>
        <v/>
      </c>
      <c r="AX1585" s="18" t="str">
        <f t="shared" si="1580"/>
        <v/>
      </c>
      <c r="AY1585" s="18" t="str">
        <f t="shared" si="1580"/>
        <v/>
      </c>
      <c r="AZ1585" s="18" t="str">
        <f t="shared" si="1580"/>
        <v/>
      </c>
      <c r="BA1585" s="18" t="str">
        <f t="shared" si="1580"/>
        <v/>
      </c>
      <c r="BB1585" s="18" t="str">
        <f t="shared" si="1580"/>
        <v/>
      </c>
      <c r="BC1585" s="18" t="str">
        <f t="shared" si="1580"/>
        <v/>
      </c>
      <c r="BD1585" s="18" t="str">
        <f t="shared" si="1580"/>
        <v/>
      </c>
      <c r="BE1585" s="18" t="str">
        <f t="shared" si="1580"/>
        <v/>
      </c>
      <c r="BF1585" s="18" t="str">
        <f t="shared" si="1580"/>
        <v/>
      </c>
      <c r="BG1585" s="18" t="str">
        <f t="shared" si="1580"/>
        <v/>
      </c>
      <c r="BH1585" s="18" t="str">
        <f t="shared" si="1580"/>
        <v/>
      </c>
      <c r="BI1585" s="18" t="str">
        <f t="shared" si="1580"/>
        <v/>
      </c>
      <c r="BJ1585" s="18" t="str">
        <f t="shared" si="1580"/>
        <v/>
      </c>
      <c r="BK1585" s="18" t="str">
        <f t="shared" si="1580"/>
        <v/>
      </c>
      <c r="BL1585" s="18" t="str">
        <f t="shared" si="1580"/>
        <v/>
      </c>
      <c r="BM1585" s="18" t="str">
        <f t="shared" si="1580"/>
        <v/>
      </c>
      <c r="BN1585" s="18" t="str">
        <f t="shared" si="1580"/>
        <v/>
      </c>
      <c r="BO1585" s="18" t="str">
        <f t="shared" si="1580"/>
        <v/>
      </c>
      <c r="BP1585" s="18" t="str">
        <f t="shared" si="1580"/>
        <v/>
      </c>
      <c r="BQ1585" s="18" t="str">
        <f t="shared" si="1580"/>
        <v/>
      </c>
      <c r="BR1585" s="18" t="str">
        <f t="shared" si="1580"/>
        <v/>
      </c>
      <c r="BS1585" s="18" t="str">
        <f t="shared" si="1580"/>
        <v/>
      </c>
      <c r="BT1585" s="18" t="str">
        <f t="shared" si="1580"/>
        <v/>
      </c>
      <c r="BU1585" s="18" t="str">
        <f t="shared" si="1580"/>
        <v/>
      </c>
      <c r="BV1585" s="18" t="str">
        <f t="shared" si="1580"/>
        <v/>
      </c>
      <c r="BW1585" s="18" t="str">
        <f t="shared" si="1580"/>
        <v/>
      </c>
      <c r="BX1585" s="18" t="str">
        <f t="shared" si="1580"/>
        <v/>
      </c>
      <c r="BY1585" s="18" t="str">
        <f t="shared" si="1580"/>
        <v/>
      </c>
      <c r="BZ1585" s="18" t="str">
        <f t="shared" si="1580"/>
        <v/>
      </c>
      <c r="CA1585" s="18" t="str">
        <f>IF(BY1585&lt;&gt;"",BY1585-LOOKUP(2,1/(LEN($AQ$1:AQ1585)&gt;0),$AQ$1:AQ1585),"")</f>
        <v/>
      </c>
    </row>
    <row r="1586" spans="1:79" x14ac:dyDescent="0.25">
      <c r="A1586" s="21">
        <v>61315</v>
      </c>
      <c r="B1586" s="21">
        <v>1</v>
      </c>
      <c r="C1586" s="22" t="s">
        <v>1386</v>
      </c>
      <c r="D1586" s="21">
        <v>332</v>
      </c>
      <c r="E1586" s="23">
        <v>0.22569444444444445</v>
      </c>
      <c r="F1586" s="22" t="s">
        <v>674</v>
      </c>
      <c r="G1586" s="22" t="b">
        <v>1</v>
      </c>
      <c r="H1586" s="24">
        <v>43532.226030092592</v>
      </c>
      <c r="I1586" s="25" t="s">
        <v>131</v>
      </c>
      <c r="J1586" s="22" t="s">
        <v>132</v>
      </c>
      <c r="K1586" s="11">
        <v>0</v>
      </c>
      <c r="L1586" s="11">
        <v>2140</v>
      </c>
      <c r="M1586" s="11">
        <v>185</v>
      </c>
      <c r="N1586" s="11">
        <v>7.8586026575067081E-12</v>
      </c>
      <c r="O1586" s="11">
        <v>270</v>
      </c>
      <c r="P1586" s="14">
        <v>0.49999996517519368</v>
      </c>
      <c r="Q1586" s="11">
        <v>8544.8116110658502</v>
      </c>
      <c r="R1586" s="15">
        <v>0.98364543237831692</v>
      </c>
      <c r="S1586" s="11">
        <v>60.046687602634847</v>
      </c>
      <c r="T1586" s="11">
        <v>38.000000081956387</v>
      </c>
      <c r="U1586" s="11">
        <v>1.5801759861349824</v>
      </c>
      <c r="V1586" s="11">
        <v>5.6886335500859371</v>
      </c>
      <c r="W1586" s="22"/>
      <c r="X1586" s="21">
        <v>0</v>
      </c>
      <c r="Y1586" s="22">
        <v>0</v>
      </c>
      <c r="Z1586" s="22">
        <v>0</v>
      </c>
      <c r="AA1586" s="22">
        <v>0</v>
      </c>
      <c r="AB1586" s="22">
        <v>0</v>
      </c>
      <c r="AC1586" s="22">
        <v>0</v>
      </c>
      <c r="AD1586" s="22">
        <v>0</v>
      </c>
      <c r="AE1586" s="22">
        <v>0</v>
      </c>
      <c r="AF1586" s="22">
        <v>8544.8116110658502</v>
      </c>
      <c r="AG1586" s="21">
        <v>0</v>
      </c>
      <c r="AH1586" s="22">
        <v>0</v>
      </c>
      <c r="AI1586" s="22">
        <v>0</v>
      </c>
      <c r="AJ1586" s="22">
        <v>8544.8116110658502</v>
      </c>
      <c r="AK1586" s="22">
        <v>8544.8116110658502</v>
      </c>
      <c r="AL1586" s="22">
        <v>1</v>
      </c>
      <c r="AM1586" s="22">
        <v>0</v>
      </c>
      <c r="AN1586" s="22">
        <v>0</v>
      </c>
      <c r="AO1586" s="22">
        <v>0</v>
      </c>
      <c r="AQ1586" s="18" t="str">
        <f t="shared" ref="AQ1586:BZ1586" si="1581">IF(OR(AND(AQ$2&gt;$O1585,AQ$2&lt;=$O1586),AND(AQ$2&lt;=$O1585,$O1584&gt;$O1585),AND(AQ$2&gt;$O1586,$O1587&lt;$O1586)),$H1585+((AQ$1-$Q1585)/$U1586/86000),"")</f>
        <v/>
      </c>
      <c r="AR1586" s="18" t="str">
        <f t="shared" si="1581"/>
        <v/>
      </c>
      <c r="AS1586" s="18" t="str">
        <f t="shared" si="1581"/>
        <v/>
      </c>
      <c r="AT1586" s="18" t="str">
        <f t="shared" si="1581"/>
        <v/>
      </c>
      <c r="AU1586" s="18" t="str">
        <f t="shared" si="1581"/>
        <v/>
      </c>
      <c r="AV1586" s="18" t="str">
        <f t="shared" si="1581"/>
        <v/>
      </c>
      <c r="AW1586" s="18" t="str">
        <f t="shared" si="1581"/>
        <v/>
      </c>
      <c r="AX1586" s="18" t="str">
        <f t="shared" si="1581"/>
        <v/>
      </c>
      <c r="AY1586" s="18" t="str">
        <f t="shared" si="1581"/>
        <v/>
      </c>
      <c r="AZ1586" s="18" t="str">
        <f t="shared" si="1581"/>
        <v/>
      </c>
      <c r="BA1586" s="18" t="str">
        <f t="shared" si="1581"/>
        <v/>
      </c>
      <c r="BB1586" s="18" t="str">
        <f t="shared" si="1581"/>
        <v/>
      </c>
      <c r="BC1586" s="18" t="str">
        <f t="shared" si="1581"/>
        <v/>
      </c>
      <c r="BD1586" s="18" t="str">
        <f t="shared" si="1581"/>
        <v/>
      </c>
      <c r="BE1586" s="18" t="str">
        <f t="shared" si="1581"/>
        <v/>
      </c>
      <c r="BF1586" s="18" t="str">
        <f t="shared" si="1581"/>
        <v/>
      </c>
      <c r="BG1586" s="18" t="str">
        <f t="shared" si="1581"/>
        <v/>
      </c>
      <c r="BH1586" s="18" t="str">
        <f t="shared" si="1581"/>
        <v/>
      </c>
      <c r="BI1586" s="18" t="str">
        <f t="shared" si="1581"/>
        <v/>
      </c>
      <c r="BJ1586" s="18" t="str">
        <f t="shared" si="1581"/>
        <v/>
      </c>
      <c r="BK1586" s="18" t="str">
        <f t="shared" si="1581"/>
        <v/>
      </c>
      <c r="BL1586" s="18" t="str">
        <f t="shared" si="1581"/>
        <v/>
      </c>
      <c r="BM1586" s="18" t="str">
        <f t="shared" si="1581"/>
        <v/>
      </c>
      <c r="BN1586" s="18" t="str">
        <f t="shared" si="1581"/>
        <v/>
      </c>
      <c r="BO1586" s="18" t="str">
        <f t="shared" si="1581"/>
        <v/>
      </c>
      <c r="BP1586" s="18" t="str">
        <f t="shared" si="1581"/>
        <v/>
      </c>
      <c r="BQ1586" s="18" t="str">
        <f t="shared" si="1581"/>
        <v/>
      </c>
      <c r="BR1586" s="18" t="str">
        <f t="shared" si="1581"/>
        <v/>
      </c>
      <c r="BS1586" s="18" t="str">
        <f t="shared" si="1581"/>
        <v/>
      </c>
      <c r="BT1586" s="18" t="str">
        <f t="shared" si="1581"/>
        <v/>
      </c>
      <c r="BU1586" s="18" t="str">
        <f t="shared" si="1581"/>
        <v/>
      </c>
      <c r="BV1586" s="18" t="str">
        <f t="shared" si="1581"/>
        <v/>
      </c>
      <c r="BW1586" s="18" t="str">
        <f t="shared" si="1581"/>
        <v/>
      </c>
      <c r="BX1586" s="18" t="str">
        <f t="shared" si="1581"/>
        <v/>
      </c>
      <c r="BY1586" s="18" t="str">
        <f t="shared" si="1581"/>
        <v/>
      </c>
      <c r="BZ1586" s="18">
        <f t="shared" si="1581"/>
        <v>43532.227054270574</v>
      </c>
      <c r="CA1586" s="18" t="str">
        <f>IF(BY1586&lt;&gt;"",BY1586-LOOKUP(2,1/(LEN($AQ$1:AQ1586)&gt;0),$AQ$1:AQ1586),"")</f>
        <v/>
      </c>
    </row>
    <row r="1587" spans="1:79" x14ac:dyDescent="0.25">
      <c r="A1587" s="21">
        <v>61415</v>
      </c>
      <c r="B1587" s="21">
        <v>2</v>
      </c>
      <c r="C1587" s="22" t="s">
        <v>1496</v>
      </c>
      <c r="D1587" s="21">
        <v>332</v>
      </c>
      <c r="E1587" s="23">
        <v>0.26041666666666669</v>
      </c>
      <c r="F1587" s="22" t="s">
        <v>674</v>
      </c>
      <c r="G1587" s="22" t="b">
        <v>1</v>
      </c>
      <c r="H1587" s="24">
        <v>43532.260891203703</v>
      </c>
      <c r="I1587" s="25" t="s">
        <v>534</v>
      </c>
      <c r="J1587" s="22" t="s">
        <v>535</v>
      </c>
      <c r="K1587" s="11">
        <v>0</v>
      </c>
      <c r="L1587" s="11">
        <v>2146</v>
      </c>
      <c r="M1587" s="11">
        <v>347</v>
      </c>
      <c r="N1587" s="11">
        <v>0.83458663983971793</v>
      </c>
      <c r="O1587" s="11">
        <v>1</v>
      </c>
      <c r="P1587" s="14">
        <v>0.81815909793582098</v>
      </c>
      <c r="Q1587" s="11">
        <v>3.8776556234191881</v>
      </c>
      <c r="R1587" s="15">
        <v>4.4638061269517033E-4</v>
      </c>
      <c r="S1587" s="11">
        <v>-8540.9339554424314</v>
      </c>
      <c r="T1587" s="11">
        <v>3012.0000000111759</v>
      </c>
      <c r="U1587" s="11">
        <v>-2.8356354433634596</v>
      </c>
      <c r="V1587" s="11">
        <v>-10.208287596108455</v>
      </c>
      <c r="W1587" s="22"/>
      <c r="X1587" s="21">
        <v>0</v>
      </c>
      <c r="Y1587" s="22">
        <v>0.5</v>
      </c>
      <c r="Z1587" s="22">
        <v>1</v>
      </c>
      <c r="AA1587" s="22">
        <v>1</v>
      </c>
      <c r="AB1587" s="22">
        <v>0</v>
      </c>
      <c r="AC1587" s="22">
        <v>0</v>
      </c>
      <c r="AD1587" s="22">
        <v>0</v>
      </c>
      <c r="AE1587" s="22">
        <v>1</v>
      </c>
      <c r="AF1587" s="22">
        <v>3.8776556234191881</v>
      </c>
      <c r="AG1587" s="21">
        <v>1</v>
      </c>
      <c r="AH1587" s="22">
        <v>1</v>
      </c>
      <c r="AI1587" s="22">
        <v>1</v>
      </c>
      <c r="AJ1587" s="22">
        <v>3.8776556234191881</v>
      </c>
      <c r="AK1587" s="22">
        <v>0</v>
      </c>
      <c r="AL1587" s="22">
        <v>0</v>
      </c>
      <c r="AM1587" s="22">
        <v>44</v>
      </c>
      <c r="AN1587" s="22">
        <v>0</v>
      </c>
      <c r="AO1587" s="22">
        <v>0</v>
      </c>
      <c r="AQ1587" s="18" t="str">
        <f t="shared" ref="AQ1587:BZ1587" si="1582">IF(OR(AND(AQ$2&gt;$O1586,AQ$2&lt;=$O1587),AND(AQ$2&lt;=$O1586,$O1585&gt;$O1586),AND(AQ$2&gt;$O1587,$O1588&lt;$O1587)),$H1586+((AQ$1-$Q1586)/$U1587/86000),"")</f>
        <v/>
      </c>
      <c r="AR1587" s="18" t="str">
        <f t="shared" si="1582"/>
        <v/>
      </c>
      <c r="AS1587" s="18" t="str">
        <f t="shared" si="1582"/>
        <v/>
      </c>
      <c r="AT1587" s="18" t="str">
        <f t="shared" si="1582"/>
        <v/>
      </c>
      <c r="AU1587" s="18" t="str">
        <f t="shared" si="1582"/>
        <v/>
      </c>
      <c r="AV1587" s="18" t="str">
        <f t="shared" si="1582"/>
        <v/>
      </c>
      <c r="AW1587" s="18" t="str">
        <f t="shared" si="1582"/>
        <v/>
      </c>
      <c r="AX1587" s="18" t="str">
        <f t="shared" si="1582"/>
        <v/>
      </c>
      <c r="AY1587" s="18" t="str">
        <f t="shared" si="1582"/>
        <v/>
      </c>
      <c r="AZ1587" s="18" t="str">
        <f t="shared" si="1582"/>
        <v/>
      </c>
      <c r="BA1587" s="18" t="str">
        <f t="shared" si="1582"/>
        <v/>
      </c>
      <c r="BB1587" s="18" t="str">
        <f t="shared" si="1582"/>
        <v/>
      </c>
      <c r="BC1587" s="18" t="str">
        <f t="shared" si="1582"/>
        <v/>
      </c>
      <c r="BD1587" s="18" t="str">
        <f t="shared" si="1582"/>
        <v/>
      </c>
      <c r="BE1587" s="18" t="str">
        <f t="shared" si="1582"/>
        <v/>
      </c>
      <c r="BF1587" s="18" t="str">
        <f t="shared" si="1582"/>
        <v/>
      </c>
      <c r="BG1587" s="18" t="str">
        <f t="shared" si="1582"/>
        <v/>
      </c>
      <c r="BH1587" s="18" t="str">
        <f t="shared" si="1582"/>
        <v/>
      </c>
      <c r="BI1587" s="18" t="str">
        <f t="shared" si="1582"/>
        <v/>
      </c>
      <c r="BJ1587" s="18" t="str">
        <f t="shared" si="1582"/>
        <v/>
      </c>
      <c r="BK1587" s="18" t="str">
        <f t="shared" si="1582"/>
        <v/>
      </c>
      <c r="BL1587" s="18" t="str">
        <f t="shared" si="1582"/>
        <v/>
      </c>
      <c r="BM1587" s="18" t="str">
        <f t="shared" si="1582"/>
        <v/>
      </c>
      <c r="BN1587" s="18" t="str">
        <f t="shared" si="1582"/>
        <v/>
      </c>
      <c r="BO1587" s="18" t="str">
        <f t="shared" si="1582"/>
        <v/>
      </c>
      <c r="BP1587" s="18" t="str">
        <f t="shared" si="1582"/>
        <v/>
      </c>
      <c r="BQ1587" s="18" t="str">
        <f t="shared" si="1582"/>
        <v/>
      </c>
      <c r="BR1587" s="18" t="str">
        <f t="shared" si="1582"/>
        <v/>
      </c>
      <c r="BS1587" s="18" t="str">
        <f t="shared" si="1582"/>
        <v/>
      </c>
      <c r="BT1587" s="18" t="str">
        <f t="shared" si="1582"/>
        <v/>
      </c>
      <c r="BU1587" s="18" t="str">
        <f t="shared" si="1582"/>
        <v/>
      </c>
      <c r="BV1587" s="18" t="str">
        <f t="shared" si="1582"/>
        <v/>
      </c>
      <c r="BW1587" s="18" t="str">
        <f t="shared" si="1582"/>
        <v/>
      </c>
      <c r="BX1587" s="18" t="str">
        <f t="shared" si="1582"/>
        <v/>
      </c>
      <c r="BY1587" s="18" t="str">
        <f t="shared" si="1582"/>
        <v/>
      </c>
      <c r="BZ1587" s="18" t="str">
        <f t="shared" si="1582"/>
        <v/>
      </c>
      <c r="CA1587" s="18" t="str">
        <f>IF(BY1587&lt;&gt;"",BY1587-LOOKUP(2,1/(LEN($AQ$1:AQ1587)&gt;0),$AQ$1:AQ1587),"")</f>
        <v/>
      </c>
    </row>
    <row r="1588" spans="1:79" x14ac:dyDescent="0.25">
      <c r="A1588" s="21">
        <v>61416</v>
      </c>
      <c r="B1588" s="21">
        <v>2</v>
      </c>
      <c r="C1588" s="22" t="s">
        <v>1497</v>
      </c>
      <c r="D1588" s="21">
        <v>332</v>
      </c>
      <c r="E1588" s="23">
        <v>0.26111111111111113</v>
      </c>
      <c r="F1588" s="22" t="s">
        <v>674</v>
      </c>
      <c r="G1588" s="22" t="b">
        <v>1</v>
      </c>
      <c r="H1588" s="24">
        <v>43532.261238425926</v>
      </c>
      <c r="I1588" s="25" t="s">
        <v>532</v>
      </c>
      <c r="J1588" s="22" t="s">
        <v>533</v>
      </c>
      <c r="K1588" s="11">
        <v>0</v>
      </c>
      <c r="L1588" s="11">
        <v>2147</v>
      </c>
      <c r="M1588" s="11">
        <v>350</v>
      </c>
      <c r="N1588" s="11">
        <v>2.1511387898577539E-2</v>
      </c>
      <c r="O1588" s="11">
        <v>4</v>
      </c>
      <c r="P1588" s="14">
        <v>0.80091967946002252</v>
      </c>
      <c r="Q1588" s="11">
        <v>38.910462583213551</v>
      </c>
      <c r="R1588" s="15">
        <v>4.4792209043133299E-3</v>
      </c>
      <c r="S1588" s="11">
        <v>35.032806959794364</v>
      </c>
      <c r="T1588" s="11">
        <v>30.00000009778887</v>
      </c>
      <c r="U1588" s="11">
        <v>1.1677602281866803</v>
      </c>
      <c r="V1588" s="11">
        <v>4.2039368214720492</v>
      </c>
      <c r="W1588" s="22"/>
      <c r="X1588" s="21">
        <v>0</v>
      </c>
      <c r="Y1588" s="22">
        <v>0</v>
      </c>
      <c r="Z1588" s="22">
        <v>0</v>
      </c>
      <c r="AA1588" s="22">
        <v>0</v>
      </c>
      <c r="AB1588" s="22">
        <v>0</v>
      </c>
      <c r="AC1588" s="22">
        <v>0</v>
      </c>
      <c r="AD1588" s="22">
        <v>0</v>
      </c>
      <c r="AE1588" s="22">
        <v>0</v>
      </c>
      <c r="AF1588" s="22">
        <v>38.910462583213551</v>
      </c>
      <c r="AG1588" s="21">
        <v>0</v>
      </c>
      <c r="AH1588" s="22">
        <v>0</v>
      </c>
      <c r="AI1588" s="22">
        <v>0</v>
      </c>
      <c r="AJ1588" s="22">
        <v>38.910462583213551</v>
      </c>
      <c r="AK1588" s="22">
        <v>8544.8116110658502</v>
      </c>
      <c r="AL1588" s="22">
        <v>0</v>
      </c>
      <c r="AM1588" s="22">
        <v>43</v>
      </c>
      <c r="AN1588" s="22">
        <v>0</v>
      </c>
      <c r="AO1588" s="22">
        <v>0</v>
      </c>
      <c r="AQ1588" s="18">
        <f t="shared" ref="AQ1588:BZ1588" si="1583">IF(OR(AND(AQ$2&gt;$O1587,AQ$2&lt;=$O1588),AND(AQ$2&lt;=$O1587,$O1586&gt;$O1587),AND(AQ$2&gt;$O1588,$O1589&lt;$O1588)),$H1587+((AQ$1-$Q1587)/$U1588/86000),"")</f>
        <v>43532.260899785353</v>
      </c>
      <c r="AR1588" s="18" t="str">
        <f t="shared" si="1583"/>
        <v/>
      </c>
      <c r="AS1588" s="18" t="str">
        <f t="shared" si="1583"/>
        <v/>
      </c>
      <c r="AT1588" s="18" t="str">
        <f t="shared" si="1583"/>
        <v/>
      </c>
      <c r="AU1588" s="18" t="str">
        <f t="shared" si="1583"/>
        <v/>
      </c>
      <c r="AV1588" s="18" t="str">
        <f t="shared" si="1583"/>
        <v/>
      </c>
      <c r="AW1588" s="18" t="str">
        <f t="shared" si="1583"/>
        <v/>
      </c>
      <c r="AX1588" s="18" t="str">
        <f t="shared" si="1583"/>
        <v/>
      </c>
      <c r="AY1588" s="18" t="str">
        <f t="shared" si="1583"/>
        <v/>
      </c>
      <c r="AZ1588" s="18" t="str">
        <f t="shared" si="1583"/>
        <v/>
      </c>
      <c r="BA1588" s="18" t="str">
        <f t="shared" si="1583"/>
        <v/>
      </c>
      <c r="BB1588" s="18" t="str">
        <f t="shared" si="1583"/>
        <v/>
      </c>
      <c r="BC1588" s="18" t="str">
        <f t="shared" si="1583"/>
        <v/>
      </c>
      <c r="BD1588" s="18" t="str">
        <f t="shared" si="1583"/>
        <v/>
      </c>
      <c r="BE1588" s="18" t="str">
        <f t="shared" si="1583"/>
        <v/>
      </c>
      <c r="BF1588" s="18" t="str">
        <f t="shared" si="1583"/>
        <v/>
      </c>
      <c r="BG1588" s="18" t="str">
        <f t="shared" si="1583"/>
        <v/>
      </c>
      <c r="BH1588" s="18" t="str">
        <f t="shared" si="1583"/>
        <v/>
      </c>
      <c r="BI1588" s="18" t="str">
        <f t="shared" si="1583"/>
        <v/>
      </c>
      <c r="BJ1588" s="18" t="str">
        <f t="shared" si="1583"/>
        <v/>
      </c>
      <c r="BK1588" s="18" t="str">
        <f t="shared" si="1583"/>
        <v/>
      </c>
      <c r="BL1588" s="18" t="str">
        <f t="shared" si="1583"/>
        <v/>
      </c>
      <c r="BM1588" s="18" t="str">
        <f t="shared" si="1583"/>
        <v/>
      </c>
      <c r="BN1588" s="18" t="str">
        <f t="shared" si="1583"/>
        <v/>
      </c>
      <c r="BO1588" s="18" t="str">
        <f t="shared" si="1583"/>
        <v/>
      </c>
      <c r="BP1588" s="18" t="str">
        <f t="shared" si="1583"/>
        <v/>
      </c>
      <c r="BQ1588" s="18" t="str">
        <f t="shared" si="1583"/>
        <v/>
      </c>
      <c r="BR1588" s="18" t="str">
        <f t="shared" si="1583"/>
        <v/>
      </c>
      <c r="BS1588" s="18" t="str">
        <f t="shared" si="1583"/>
        <v/>
      </c>
      <c r="BT1588" s="18" t="str">
        <f t="shared" si="1583"/>
        <v/>
      </c>
      <c r="BU1588" s="18" t="str">
        <f t="shared" si="1583"/>
        <v/>
      </c>
      <c r="BV1588" s="18" t="str">
        <f t="shared" si="1583"/>
        <v/>
      </c>
      <c r="BW1588" s="18" t="str">
        <f t="shared" si="1583"/>
        <v/>
      </c>
      <c r="BX1588" s="18" t="str">
        <f t="shared" si="1583"/>
        <v/>
      </c>
      <c r="BY1588" s="18" t="str">
        <f t="shared" si="1583"/>
        <v/>
      </c>
      <c r="BZ1588" s="18" t="str">
        <f t="shared" si="1583"/>
        <v/>
      </c>
      <c r="CA1588" s="18" t="str">
        <f>IF(BY1588&lt;&gt;"",BY1588-LOOKUP(2,1/(LEN($AQ$1:AQ1588)&gt;0),$AQ$1:AQ1588),"")</f>
        <v/>
      </c>
    </row>
    <row r="1589" spans="1:79" x14ac:dyDescent="0.25">
      <c r="A1589" s="21">
        <v>61417</v>
      </c>
      <c r="B1589" s="21">
        <v>2</v>
      </c>
      <c r="C1589" s="22" t="s">
        <v>1498</v>
      </c>
      <c r="D1589" s="21">
        <v>332</v>
      </c>
      <c r="E1589" s="23">
        <v>0.26111111111111113</v>
      </c>
      <c r="F1589" s="22" t="s">
        <v>674</v>
      </c>
      <c r="G1589" s="22" t="b">
        <v>1</v>
      </c>
      <c r="H1589" s="24">
        <v>43532.261412037034</v>
      </c>
      <c r="I1589" s="25" t="s">
        <v>587</v>
      </c>
      <c r="J1589" s="22" t="s">
        <v>588</v>
      </c>
      <c r="K1589" s="11">
        <v>0</v>
      </c>
      <c r="L1589" s="11">
        <v>2148</v>
      </c>
      <c r="M1589" s="11">
        <v>351</v>
      </c>
      <c r="N1589" s="11">
        <v>1.0480505352461478E-13</v>
      </c>
      <c r="O1589" s="11">
        <v>9</v>
      </c>
      <c r="P1589" s="14">
        <v>0.49999997702978616</v>
      </c>
      <c r="Q1589" s="11">
        <v>119.64508611194925</v>
      </c>
      <c r="R1589" s="15">
        <v>1.3773076320151808E-2</v>
      </c>
      <c r="S1589" s="11">
        <v>80.73462352873571</v>
      </c>
      <c r="T1589" s="11">
        <v>14.999999734573066</v>
      </c>
      <c r="U1589" s="11">
        <v>5.3823083304896873</v>
      </c>
      <c r="V1589" s="11">
        <v>19.376309989762873</v>
      </c>
      <c r="W1589" s="22"/>
      <c r="X1589" s="21">
        <v>0</v>
      </c>
      <c r="Y1589" s="22">
        <v>0</v>
      </c>
      <c r="Z1589" s="22">
        <v>0</v>
      </c>
      <c r="AA1589" s="22">
        <v>0</v>
      </c>
      <c r="AB1589" s="22">
        <v>0</v>
      </c>
      <c r="AC1589" s="22">
        <v>0</v>
      </c>
      <c r="AD1589" s="22">
        <v>0</v>
      </c>
      <c r="AE1589" s="22">
        <v>0</v>
      </c>
      <c r="AF1589" s="22">
        <v>119.64508611194925</v>
      </c>
      <c r="AG1589" s="21">
        <v>0</v>
      </c>
      <c r="AH1589" s="22">
        <v>0</v>
      </c>
      <c r="AI1589" s="22">
        <v>0</v>
      </c>
      <c r="AJ1589" s="22">
        <v>119.64508611194925</v>
      </c>
      <c r="AK1589" s="22">
        <v>8544.8116110658502</v>
      </c>
      <c r="AL1589" s="22">
        <v>0</v>
      </c>
      <c r="AM1589" s="22">
        <v>42</v>
      </c>
      <c r="AN1589" s="22">
        <v>0</v>
      </c>
      <c r="AO1589" s="22">
        <v>0</v>
      </c>
      <c r="AQ1589" s="18" t="str">
        <f t="shared" ref="AQ1589:BZ1589" si="1584">IF(OR(AND(AQ$2&gt;$O1588,AQ$2&lt;=$O1589),AND(AQ$2&lt;=$O1588,$O1587&gt;$O1588),AND(AQ$2&gt;$O1589,$O1590&lt;$O1589)),$H1588+((AQ$1-$Q1588)/$U1589/86000),"")</f>
        <v/>
      </c>
      <c r="AR1589" s="18" t="str">
        <f t="shared" si="1584"/>
        <v/>
      </c>
      <c r="AS1589" s="18" t="str">
        <f t="shared" si="1584"/>
        <v/>
      </c>
      <c r="AT1589" s="18" t="str">
        <f t="shared" si="1584"/>
        <v/>
      </c>
      <c r="AU1589" s="18" t="str">
        <f t="shared" si="1584"/>
        <v/>
      </c>
      <c r="AV1589" s="18" t="str">
        <f t="shared" si="1584"/>
        <v/>
      </c>
      <c r="AW1589" s="18" t="str">
        <f t="shared" si="1584"/>
        <v/>
      </c>
      <c r="AX1589" s="18" t="str">
        <f t="shared" si="1584"/>
        <v/>
      </c>
      <c r="AY1589" s="18" t="str">
        <f t="shared" si="1584"/>
        <v/>
      </c>
      <c r="AZ1589" s="18" t="str">
        <f t="shared" si="1584"/>
        <v/>
      </c>
      <c r="BA1589" s="18" t="str">
        <f t="shared" si="1584"/>
        <v/>
      </c>
      <c r="BB1589" s="18" t="str">
        <f t="shared" si="1584"/>
        <v/>
      </c>
      <c r="BC1589" s="18" t="str">
        <f t="shared" si="1584"/>
        <v/>
      </c>
      <c r="BD1589" s="18" t="str">
        <f t="shared" si="1584"/>
        <v/>
      </c>
      <c r="BE1589" s="18" t="str">
        <f t="shared" si="1584"/>
        <v/>
      </c>
      <c r="BF1589" s="18" t="str">
        <f t="shared" si="1584"/>
        <v/>
      </c>
      <c r="BG1589" s="18" t="str">
        <f t="shared" si="1584"/>
        <v/>
      </c>
      <c r="BH1589" s="18" t="str">
        <f t="shared" si="1584"/>
        <v/>
      </c>
      <c r="BI1589" s="18" t="str">
        <f t="shared" si="1584"/>
        <v/>
      </c>
      <c r="BJ1589" s="18" t="str">
        <f t="shared" si="1584"/>
        <v/>
      </c>
      <c r="BK1589" s="18" t="str">
        <f t="shared" si="1584"/>
        <v/>
      </c>
      <c r="BL1589" s="18" t="str">
        <f t="shared" si="1584"/>
        <v/>
      </c>
      <c r="BM1589" s="18" t="str">
        <f t="shared" si="1584"/>
        <v/>
      </c>
      <c r="BN1589" s="18" t="str">
        <f t="shared" si="1584"/>
        <v/>
      </c>
      <c r="BO1589" s="18" t="str">
        <f t="shared" si="1584"/>
        <v/>
      </c>
      <c r="BP1589" s="18" t="str">
        <f t="shared" si="1584"/>
        <v/>
      </c>
      <c r="BQ1589" s="18" t="str">
        <f t="shared" si="1584"/>
        <v/>
      </c>
      <c r="BR1589" s="18" t="str">
        <f t="shared" si="1584"/>
        <v/>
      </c>
      <c r="BS1589" s="18" t="str">
        <f t="shared" si="1584"/>
        <v/>
      </c>
      <c r="BT1589" s="18" t="str">
        <f t="shared" si="1584"/>
        <v/>
      </c>
      <c r="BU1589" s="18" t="str">
        <f t="shared" si="1584"/>
        <v/>
      </c>
      <c r="BV1589" s="18" t="str">
        <f t="shared" si="1584"/>
        <v/>
      </c>
      <c r="BW1589" s="18" t="str">
        <f t="shared" si="1584"/>
        <v/>
      </c>
      <c r="BX1589" s="18" t="str">
        <f t="shared" si="1584"/>
        <v/>
      </c>
      <c r="BY1589" s="18" t="str">
        <f t="shared" si="1584"/>
        <v/>
      </c>
      <c r="BZ1589" s="18" t="str">
        <f t="shared" si="1584"/>
        <v/>
      </c>
      <c r="CA1589" s="18" t="str">
        <f>IF(BY1589&lt;&gt;"",BY1589-LOOKUP(2,1/(LEN($AQ$1:AQ1589)&gt;0),$AQ$1:AQ1589),"")</f>
        <v/>
      </c>
    </row>
    <row r="1590" spans="1:79" x14ac:dyDescent="0.25">
      <c r="A1590" s="21">
        <v>61418</v>
      </c>
      <c r="B1590" s="21">
        <v>2</v>
      </c>
      <c r="C1590" s="22" t="s">
        <v>1499</v>
      </c>
      <c r="D1590" s="21">
        <v>332</v>
      </c>
      <c r="E1590" s="23">
        <v>0.26180555555555557</v>
      </c>
      <c r="F1590" s="22" t="s">
        <v>674</v>
      </c>
      <c r="G1590" s="22" t="b">
        <v>1</v>
      </c>
      <c r="H1590" s="24">
        <v>43532.261932870373</v>
      </c>
      <c r="I1590" s="25" t="s">
        <v>467</v>
      </c>
      <c r="J1590" s="22" t="s">
        <v>468</v>
      </c>
      <c r="K1590" s="11">
        <v>0</v>
      </c>
      <c r="L1590" s="11">
        <v>2149</v>
      </c>
      <c r="M1590" s="11">
        <v>354</v>
      </c>
      <c r="N1590" s="11">
        <v>1.9184653865522705E-13</v>
      </c>
      <c r="O1590" s="11">
        <v>29</v>
      </c>
      <c r="P1590" s="14">
        <v>0.49999998694286057</v>
      </c>
      <c r="Q1590" s="11">
        <v>356.56819539305241</v>
      </c>
      <c r="R1590" s="15">
        <v>4.1046741893705198E-2</v>
      </c>
      <c r="S1590" s="11">
        <v>236.92310928110317</v>
      </c>
      <c r="T1590" s="11">
        <v>45.000000461004674</v>
      </c>
      <c r="U1590" s="11">
        <v>5.264957930087399</v>
      </c>
      <c r="V1590" s="11">
        <v>18.953848548314635</v>
      </c>
      <c r="W1590" s="22"/>
      <c r="X1590" s="21">
        <v>0</v>
      </c>
      <c r="Y1590" s="22">
        <v>0</v>
      </c>
      <c r="Z1590" s="22">
        <v>0</v>
      </c>
      <c r="AA1590" s="22">
        <v>0</v>
      </c>
      <c r="AB1590" s="22">
        <v>0</v>
      </c>
      <c r="AC1590" s="22">
        <v>0</v>
      </c>
      <c r="AD1590" s="22">
        <v>0</v>
      </c>
      <c r="AE1590" s="22">
        <v>0</v>
      </c>
      <c r="AF1590" s="22">
        <v>356.56819539305241</v>
      </c>
      <c r="AG1590" s="21">
        <v>0</v>
      </c>
      <c r="AH1590" s="22">
        <v>0</v>
      </c>
      <c r="AI1590" s="22">
        <v>0</v>
      </c>
      <c r="AJ1590" s="22">
        <v>356.56819539305241</v>
      </c>
      <c r="AK1590" s="22">
        <v>8544.8116110658502</v>
      </c>
      <c r="AL1590" s="22">
        <v>0</v>
      </c>
      <c r="AM1590" s="22">
        <v>41</v>
      </c>
      <c r="AN1590" s="22">
        <v>0</v>
      </c>
      <c r="AO1590" s="22">
        <v>0</v>
      </c>
      <c r="AQ1590" s="18" t="str">
        <f t="shared" ref="AQ1590:BZ1590" si="1585">IF(OR(AND(AQ$2&gt;$O1589,AQ$2&lt;=$O1590),AND(AQ$2&lt;=$O1589,$O1588&gt;$O1589),AND(AQ$2&gt;$O1590,$O1591&lt;$O1590)),$H1589+((AQ$1-$Q1589)/$U1590/86000),"")</f>
        <v/>
      </c>
      <c r="AR1590" s="18" t="str">
        <f t="shared" si="1585"/>
        <v/>
      </c>
      <c r="AS1590" s="18" t="str">
        <f t="shared" si="1585"/>
        <v/>
      </c>
      <c r="AT1590" s="18" t="str">
        <f t="shared" si="1585"/>
        <v/>
      </c>
      <c r="AU1590" s="18" t="str">
        <f t="shared" si="1585"/>
        <v/>
      </c>
      <c r="AV1590" s="18" t="str">
        <f t="shared" si="1585"/>
        <v/>
      </c>
      <c r="AW1590" s="18" t="str">
        <f t="shared" si="1585"/>
        <v/>
      </c>
      <c r="AX1590" s="18" t="str">
        <f t="shared" si="1585"/>
        <v/>
      </c>
      <c r="AY1590" s="18" t="str">
        <f t="shared" si="1585"/>
        <v/>
      </c>
      <c r="AZ1590" s="18" t="str">
        <f t="shared" si="1585"/>
        <v/>
      </c>
      <c r="BA1590" s="18" t="str">
        <f t="shared" si="1585"/>
        <v/>
      </c>
      <c r="BB1590" s="18" t="str">
        <f t="shared" si="1585"/>
        <v/>
      </c>
      <c r="BC1590" s="18" t="str">
        <f t="shared" si="1585"/>
        <v/>
      </c>
      <c r="BD1590" s="18" t="str">
        <f t="shared" si="1585"/>
        <v/>
      </c>
      <c r="BE1590" s="18" t="str">
        <f t="shared" si="1585"/>
        <v/>
      </c>
      <c r="BF1590" s="18" t="str">
        <f t="shared" si="1585"/>
        <v/>
      </c>
      <c r="BG1590" s="18" t="str">
        <f t="shared" si="1585"/>
        <v/>
      </c>
      <c r="BH1590" s="18" t="str">
        <f t="shared" si="1585"/>
        <v/>
      </c>
      <c r="BI1590" s="18" t="str">
        <f t="shared" si="1585"/>
        <v/>
      </c>
      <c r="BJ1590" s="18" t="str">
        <f t="shared" si="1585"/>
        <v/>
      </c>
      <c r="BK1590" s="18" t="str">
        <f t="shared" si="1585"/>
        <v/>
      </c>
      <c r="BL1590" s="18" t="str">
        <f t="shared" si="1585"/>
        <v/>
      </c>
      <c r="BM1590" s="18" t="str">
        <f t="shared" si="1585"/>
        <v/>
      </c>
      <c r="BN1590" s="18" t="str">
        <f t="shared" si="1585"/>
        <v/>
      </c>
      <c r="BO1590" s="18" t="str">
        <f t="shared" si="1585"/>
        <v/>
      </c>
      <c r="BP1590" s="18" t="str">
        <f t="shared" si="1585"/>
        <v/>
      </c>
      <c r="BQ1590" s="18" t="str">
        <f t="shared" si="1585"/>
        <v/>
      </c>
      <c r="BR1590" s="18" t="str">
        <f t="shared" si="1585"/>
        <v/>
      </c>
      <c r="BS1590" s="18" t="str">
        <f t="shared" si="1585"/>
        <v/>
      </c>
      <c r="BT1590" s="18" t="str">
        <f t="shared" si="1585"/>
        <v/>
      </c>
      <c r="BU1590" s="18" t="str">
        <f t="shared" si="1585"/>
        <v/>
      </c>
      <c r="BV1590" s="18" t="str">
        <f t="shared" si="1585"/>
        <v/>
      </c>
      <c r="BW1590" s="18" t="str">
        <f t="shared" si="1585"/>
        <v/>
      </c>
      <c r="BX1590" s="18" t="str">
        <f t="shared" si="1585"/>
        <v/>
      </c>
      <c r="BY1590" s="18" t="str">
        <f t="shared" si="1585"/>
        <v/>
      </c>
      <c r="BZ1590" s="18" t="str">
        <f t="shared" si="1585"/>
        <v/>
      </c>
      <c r="CA1590" s="18" t="str">
        <f>IF(BY1590&lt;&gt;"",BY1590-LOOKUP(2,1/(LEN($AQ$1:AQ1590)&gt;0),$AQ$1:AQ1590),"")</f>
        <v/>
      </c>
    </row>
    <row r="1591" spans="1:79" x14ac:dyDescent="0.25">
      <c r="A1591" s="21">
        <v>61420</v>
      </c>
      <c r="B1591" s="21">
        <v>2</v>
      </c>
      <c r="C1591" s="22" t="s">
        <v>1501</v>
      </c>
      <c r="D1591" s="21">
        <v>332</v>
      </c>
      <c r="E1591" s="23">
        <v>0.26250000000000001</v>
      </c>
      <c r="F1591" s="22" t="s">
        <v>674</v>
      </c>
      <c r="G1591" s="22" t="b">
        <v>1</v>
      </c>
      <c r="H1591" s="24">
        <v>43532.262453703705</v>
      </c>
      <c r="I1591" s="25" t="s">
        <v>287</v>
      </c>
      <c r="J1591" s="22" t="s">
        <v>288</v>
      </c>
      <c r="K1591" s="11">
        <v>0</v>
      </c>
      <c r="L1591" s="11">
        <v>2150</v>
      </c>
      <c r="M1591" s="11">
        <v>357</v>
      </c>
      <c r="N1591" s="11">
        <v>3.4638958368304884E-13</v>
      </c>
      <c r="O1591" s="11">
        <v>45</v>
      </c>
      <c r="P1591" s="14">
        <v>0.49999996981485401</v>
      </c>
      <c r="Q1591" s="11">
        <v>603.08522521107511</v>
      </c>
      <c r="R1591" s="15">
        <v>6.9424822233117231E-2</v>
      </c>
      <c r="S1591" s="11">
        <v>246.51702981802271</v>
      </c>
      <c r="T1591" s="11">
        <v>44.999999832361937</v>
      </c>
      <c r="U1591" s="11">
        <v>5.4781562385860045</v>
      </c>
      <c r="V1591" s="11">
        <v>19.721362458909617</v>
      </c>
      <c r="W1591" s="22"/>
      <c r="X1591" s="21">
        <v>0</v>
      </c>
      <c r="Y1591" s="22">
        <v>0</v>
      </c>
      <c r="Z1591" s="22">
        <v>0</v>
      </c>
      <c r="AA1591" s="22">
        <v>0</v>
      </c>
      <c r="AB1591" s="22">
        <v>0</v>
      </c>
      <c r="AC1591" s="22">
        <v>0</v>
      </c>
      <c r="AD1591" s="22">
        <v>0</v>
      </c>
      <c r="AE1591" s="22">
        <v>0</v>
      </c>
      <c r="AF1591" s="22">
        <v>603.08522521107511</v>
      </c>
      <c r="AG1591" s="21">
        <v>0</v>
      </c>
      <c r="AH1591" s="22">
        <v>0</v>
      </c>
      <c r="AI1591" s="22">
        <v>0</v>
      </c>
      <c r="AJ1591" s="22">
        <v>603.08522521107511</v>
      </c>
      <c r="AK1591" s="22">
        <v>8544.8116110658502</v>
      </c>
      <c r="AL1591" s="22">
        <v>0</v>
      </c>
      <c r="AM1591" s="22">
        <v>40</v>
      </c>
      <c r="AN1591" s="22">
        <v>0</v>
      </c>
      <c r="AO1591" s="22">
        <v>0</v>
      </c>
      <c r="AQ1591" s="18" t="str">
        <f t="shared" ref="AQ1591:BZ1591" si="1586">IF(OR(AND(AQ$2&gt;$O1590,AQ$2&lt;=$O1591),AND(AQ$2&lt;=$O1590,$O1589&gt;$O1590),AND(AQ$2&gt;$O1591,$O1592&lt;$O1591)),$H1590+((AQ$1-$Q1590)/$U1591/86000),"")</f>
        <v/>
      </c>
      <c r="AR1591" s="18">
        <f t="shared" si="1586"/>
        <v>43532.262009809288</v>
      </c>
      <c r="AS1591" s="18" t="str">
        <f t="shared" si="1586"/>
        <v/>
      </c>
      <c r="AT1591" s="18" t="str">
        <f t="shared" si="1586"/>
        <v/>
      </c>
      <c r="AU1591" s="18" t="str">
        <f t="shared" si="1586"/>
        <v/>
      </c>
      <c r="AV1591" s="18" t="str">
        <f t="shared" si="1586"/>
        <v/>
      </c>
      <c r="AW1591" s="18" t="str">
        <f t="shared" si="1586"/>
        <v/>
      </c>
      <c r="AX1591" s="18" t="str">
        <f t="shared" si="1586"/>
        <v/>
      </c>
      <c r="AY1591" s="18" t="str">
        <f t="shared" si="1586"/>
        <v/>
      </c>
      <c r="AZ1591" s="18" t="str">
        <f t="shared" si="1586"/>
        <v/>
      </c>
      <c r="BA1591" s="18" t="str">
        <f t="shared" si="1586"/>
        <v/>
      </c>
      <c r="BB1591" s="18" t="str">
        <f t="shared" si="1586"/>
        <v/>
      </c>
      <c r="BC1591" s="18" t="str">
        <f t="shared" si="1586"/>
        <v/>
      </c>
      <c r="BD1591" s="18" t="str">
        <f t="shared" si="1586"/>
        <v/>
      </c>
      <c r="BE1591" s="18" t="str">
        <f t="shared" si="1586"/>
        <v/>
      </c>
      <c r="BF1591" s="18" t="str">
        <f t="shared" si="1586"/>
        <v/>
      </c>
      <c r="BG1591" s="18" t="str">
        <f t="shared" si="1586"/>
        <v/>
      </c>
      <c r="BH1591" s="18" t="str">
        <f t="shared" si="1586"/>
        <v/>
      </c>
      <c r="BI1591" s="18" t="str">
        <f t="shared" si="1586"/>
        <v/>
      </c>
      <c r="BJ1591" s="18" t="str">
        <f t="shared" si="1586"/>
        <v/>
      </c>
      <c r="BK1591" s="18" t="str">
        <f t="shared" si="1586"/>
        <v/>
      </c>
      <c r="BL1591" s="18" t="str">
        <f t="shared" si="1586"/>
        <v/>
      </c>
      <c r="BM1591" s="18" t="str">
        <f t="shared" si="1586"/>
        <v/>
      </c>
      <c r="BN1591" s="18" t="str">
        <f t="shared" si="1586"/>
        <v/>
      </c>
      <c r="BO1591" s="18" t="str">
        <f t="shared" si="1586"/>
        <v/>
      </c>
      <c r="BP1591" s="18" t="str">
        <f t="shared" si="1586"/>
        <v/>
      </c>
      <c r="BQ1591" s="18" t="str">
        <f t="shared" si="1586"/>
        <v/>
      </c>
      <c r="BR1591" s="18" t="str">
        <f t="shared" si="1586"/>
        <v/>
      </c>
      <c r="BS1591" s="18" t="str">
        <f t="shared" si="1586"/>
        <v/>
      </c>
      <c r="BT1591" s="18" t="str">
        <f t="shared" si="1586"/>
        <v/>
      </c>
      <c r="BU1591" s="18" t="str">
        <f t="shared" si="1586"/>
        <v/>
      </c>
      <c r="BV1591" s="18" t="str">
        <f t="shared" si="1586"/>
        <v/>
      </c>
      <c r="BW1591" s="18" t="str">
        <f t="shared" si="1586"/>
        <v/>
      </c>
      <c r="BX1591" s="18" t="str">
        <f t="shared" si="1586"/>
        <v/>
      </c>
      <c r="BY1591" s="18" t="str">
        <f t="shared" si="1586"/>
        <v/>
      </c>
      <c r="BZ1591" s="18" t="str">
        <f t="shared" si="1586"/>
        <v/>
      </c>
      <c r="CA1591" s="18" t="str">
        <f>IF(BY1591&lt;&gt;"",BY1591-LOOKUP(2,1/(LEN($AQ$1:AQ1591)&gt;0),$AQ$1:AQ1591),"")</f>
        <v/>
      </c>
    </row>
    <row r="1592" spans="1:79" x14ac:dyDescent="0.25">
      <c r="A1592" s="21">
        <v>61421</v>
      </c>
      <c r="B1592" s="21">
        <v>2</v>
      </c>
      <c r="C1592" s="22" t="s">
        <v>1502</v>
      </c>
      <c r="D1592" s="21">
        <v>332</v>
      </c>
      <c r="E1592" s="23">
        <v>0.26250000000000001</v>
      </c>
      <c r="F1592" s="22" t="s">
        <v>674</v>
      </c>
      <c r="G1592" s="22" t="b">
        <v>1</v>
      </c>
      <c r="H1592" s="24">
        <v>43532.262974537036</v>
      </c>
      <c r="I1592" s="25" t="s">
        <v>495</v>
      </c>
      <c r="J1592" s="22" t="s">
        <v>496</v>
      </c>
      <c r="K1592" s="11">
        <v>0</v>
      </c>
      <c r="L1592" s="11">
        <v>2151</v>
      </c>
      <c r="M1592" s="11">
        <v>360</v>
      </c>
      <c r="N1592" s="11">
        <v>9.2867935563845094E-12</v>
      </c>
      <c r="O1592" s="11">
        <v>49</v>
      </c>
      <c r="P1592" s="14">
        <v>0.12911644532068001</v>
      </c>
      <c r="Q1592" s="11">
        <v>659.98019601603437</v>
      </c>
      <c r="R1592" s="15">
        <v>7.5974349677949332E-2</v>
      </c>
      <c r="S1592" s="11">
        <v>56.894970804959257</v>
      </c>
      <c r="T1592" s="11">
        <v>44.999999832361937</v>
      </c>
      <c r="U1592" s="11">
        <v>1.2643326892646565</v>
      </c>
      <c r="V1592" s="11">
        <v>4.5515976813527637</v>
      </c>
      <c r="W1592" s="22"/>
      <c r="X1592" s="21">
        <v>0</v>
      </c>
      <c r="Y1592" s="22">
        <v>0</v>
      </c>
      <c r="Z1592" s="22">
        <v>0</v>
      </c>
      <c r="AA1592" s="22">
        <v>0</v>
      </c>
      <c r="AB1592" s="22">
        <v>0</v>
      </c>
      <c r="AC1592" s="22">
        <v>0</v>
      </c>
      <c r="AD1592" s="22">
        <v>0</v>
      </c>
      <c r="AE1592" s="22">
        <v>0</v>
      </c>
      <c r="AF1592" s="22">
        <v>659.98019601603437</v>
      </c>
      <c r="AG1592" s="21">
        <v>0</v>
      </c>
      <c r="AH1592" s="22">
        <v>0</v>
      </c>
      <c r="AI1592" s="22">
        <v>0</v>
      </c>
      <c r="AJ1592" s="22">
        <v>659.98019601603437</v>
      </c>
      <c r="AK1592" s="22">
        <v>8544.8116110658502</v>
      </c>
      <c r="AL1592" s="22">
        <v>0</v>
      </c>
      <c r="AM1592" s="22">
        <v>39</v>
      </c>
      <c r="AN1592" s="22">
        <v>0</v>
      </c>
      <c r="AO1592" s="22">
        <v>0</v>
      </c>
      <c r="AQ1592" s="18" t="str">
        <f t="shared" ref="AQ1592:BZ1592" si="1587">IF(OR(AND(AQ$2&gt;$O1591,AQ$2&lt;=$O1592),AND(AQ$2&lt;=$O1591,$O1590&gt;$O1591),AND(AQ$2&gt;$O1592,$O1593&lt;$O1592)),$H1591+((AQ$1-$Q1591)/$U1592/86000),"")</f>
        <v/>
      </c>
      <c r="AR1592" s="18" t="str">
        <f t="shared" si="1587"/>
        <v/>
      </c>
      <c r="AS1592" s="18">
        <f t="shared" si="1587"/>
        <v>43532.262957673855</v>
      </c>
      <c r="AT1592" s="18" t="str">
        <f t="shared" si="1587"/>
        <v/>
      </c>
      <c r="AU1592" s="18" t="str">
        <f t="shared" si="1587"/>
        <v/>
      </c>
      <c r="AV1592" s="18" t="str">
        <f t="shared" si="1587"/>
        <v/>
      </c>
      <c r="AW1592" s="18" t="str">
        <f t="shared" si="1587"/>
        <v/>
      </c>
      <c r="AX1592" s="18" t="str">
        <f t="shared" si="1587"/>
        <v/>
      </c>
      <c r="AY1592" s="18" t="str">
        <f t="shared" si="1587"/>
        <v/>
      </c>
      <c r="AZ1592" s="18" t="str">
        <f t="shared" si="1587"/>
        <v/>
      </c>
      <c r="BA1592" s="18" t="str">
        <f t="shared" si="1587"/>
        <v/>
      </c>
      <c r="BB1592" s="18" t="str">
        <f t="shared" si="1587"/>
        <v/>
      </c>
      <c r="BC1592" s="18" t="str">
        <f t="shared" si="1587"/>
        <v/>
      </c>
      <c r="BD1592" s="18" t="str">
        <f t="shared" si="1587"/>
        <v/>
      </c>
      <c r="BE1592" s="18" t="str">
        <f t="shared" si="1587"/>
        <v/>
      </c>
      <c r="BF1592" s="18" t="str">
        <f t="shared" si="1587"/>
        <v/>
      </c>
      <c r="BG1592" s="18" t="str">
        <f t="shared" si="1587"/>
        <v/>
      </c>
      <c r="BH1592" s="18" t="str">
        <f t="shared" si="1587"/>
        <v/>
      </c>
      <c r="BI1592" s="18" t="str">
        <f t="shared" si="1587"/>
        <v/>
      </c>
      <c r="BJ1592" s="18" t="str">
        <f t="shared" si="1587"/>
        <v/>
      </c>
      <c r="BK1592" s="18" t="str">
        <f t="shared" si="1587"/>
        <v/>
      </c>
      <c r="BL1592" s="18" t="str">
        <f t="shared" si="1587"/>
        <v/>
      </c>
      <c r="BM1592" s="18" t="str">
        <f t="shared" si="1587"/>
        <v/>
      </c>
      <c r="BN1592" s="18" t="str">
        <f t="shared" si="1587"/>
        <v/>
      </c>
      <c r="BO1592" s="18" t="str">
        <f t="shared" si="1587"/>
        <v/>
      </c>
      <c r="BP1592" s="18" t="str">
        <f t="shared" si="1587"/>
        <v/>
      </c>
      <c r="BQ1592" s="18" t="str">
        <f t="shared" si="1587"/>
        <v/>
      </c>
      <c r="BR1592" s="18" t="str">
        <f t="shared" si="1587"/>
        <v/>
      </c>
      <c r="BS1592" s="18" t="str">
        <f t="shared" si="1587"/>
        <v/>
      </c>
      <c r="BT1592" s="18" t="str">
        <f t="shared" si="1587"/>
        <v/>
      </c>
      <c r="BU1592" s="18" t="str">
        <f t="shared" si="1587"/>
        <v/>
      </c>
      <c r="BV1592" s="18" t="str">
        <f t="shared" si="1587"/>
        <v/>
      </c>
      <c r="BW1592" s="18" t="str">
        <f t="shared" si="1587"/>
        <v/>
      </c>
      <c r="BX1592" s="18" t="str">
        <f t="shared" si="1587"/>
        <v/>
      </c>
      <c r="BY1592" s="18" t="str">
        <f t="shared" si="1587"/>
        <v/>
      </c>
      <c r="BZ1592" s="18" t="str">
        <f t="shared" si="1587"/>
        <v/>
      </c>
      <c r="CA1592" s="18" t="str">
        <f>IF(BY1592&lt;&gt;"",BY1592-LOOKUP(2,1/(LEN($AQ$1:AQ1592)&gt;0),$AQ$1:AQ1592),"")</f>
        <v/>
      </c>
    </row>
    <row r="1593" spans="1:79" x14ac:dyDescent="0.25">
      <c r="A1593" s="21">
        <v>61423</v>
      </c>
      <c r="B1593" s="21">
        <v>2</v>
      </c>
      <c r="C1593" s="22" t="s">
        <v>1504</v>
      </c>
      <c r="D1593" s="21">
        <v>332</v>
      </c>
      <c r="E1593" s="23">
        <v>0.26319444444444445</v>
      </c>
      <c r="F1593" s="22" t="s">
        <v>674</v>
      </c>
      <c r="G1593" s="22" t="b">
        <v>1</v>
      </c>
      <c r="H1593" s="24">
        <v>43532.263680555552</v>
      </c>
      <c r="I1593" s="25" t="s">
        <v>171</v>
      </c>
      <c r="J1593" s="22" t="s">
        <v>172</v>
      </c>
      <c r="K1593" s="11">
        <v>0</v>
      </c>
      <c r="L1593" s="11">
        <v>2152</v>
      </c>
      <c r="M1593" s="11">
        <v>364</v>
      </c>
      <c r="N1593" s="11">
        <v>4.8956394493870903E-12</v>
      </c>
      <c r="O1593" s="11">
        <v>56</v>
      </c>
      <c r="P1593" s="14">
        <v>0.24999997104729357</v>
      </c>
      <c r="Q1593" s="11">
        <v>1057.8668646258182</v>
      </c>
      <c r="R1593" s="15">
        <v>0.12177751328139121</v>
      </c>
      <c r="S1593" s="11">
        <v>397.88666860978378</v>
      </c>
      <c r="T1593" s="11">
        <v>60.999999800696969</v>
      </c>
      <c r="U1593" s="11">
        <v>6.5227322936030179</v>
      </c>
      <c r="V1593" s="11">
        <v>23.481836256970865</v>
      </c>
      <c r="W1593" s="22"/>
      <c r="X1593" s="21">
        <v>0</v>
      </c>
      <c r="Y1593" s="22">
        <v>0</v>
      </c>
      <c r="Z1593" s="22">
        <v>0</v>
      </c>
      <c r="AA1593" s="22">
        <v>0</v>
      </c>
      <c r="AB1593" s="22">
        <v>0</v>
      </c>
      <c r="AC1593" s="22">
        <v>0</v>
      </c>
      <c r="AD1593" s="22">
        <v>0</v>
      </c>
      <c r="AE1593" s="22">
        <v>0</v>
      </c>
      <c r="AF1593" s="22">
        <v>1057.8668646258182</v>
      </c>
      <c r="AG1593" s="21">
        <v>0</v>
      </c>
      <c r="AH1593" s="22">
        <v>0</v>
      </c>
      <c r="AI1593" s="22">
        <v>0</v>
      </c>
      <c r="AJ1593" s="22">
        <v>1057.8668646258182</v>
      </c>
      <c r="AK1593" s="22">
        <v>8544.8116110658502</v>
      </c>
      <c r="AL1593" s="22">
        <v>0</v>
      </c>
      <c r="AM1593" s="22">
        <v>38</v>
      </c>
      <c r="AN1593" s="22">
        <v>0</v>
      </c>
      <c r="AO1593" s="22">
        <v>0</v>
      </c>
      <c r="AQ1593" s="18" t="str">
        <f t="shared" ref="AQ1593:BZ1593" si="1588">IF(OR(AND(AQ$2&gt;$O1592,AQ$2&lt;=$O1593),AND(AQ$2&lt;=$O1592,$O1591&gt;$O1592),AND(AQ$2&gt;$O1593,$O1594&lt;$O1593)),$H1592+((AQ$1-$Q1592)/$U1593/86000),"")</f>
        <v/>
      </c>
      <c r="AR1593" s="18" t="str">
        <f t="shared" si="1588"/>
        <v/>
      </c>
      <c r="AS1593" s="18" t="str">
        <f t="shared" si="1588"/>
        <v/>
      </c>
      <c r="AT1593" s="18">
        <f t="shared" si="1588"/>
        <v>43532.263474629231</v>
      </c>
      <c r="AU1593" s="18" t="str">
        <f t="shared" si="1588"/>
        <v/>
      </c>
      <c r="AV1593" s="18" t="str">
        <f t="shared" si="1588"/>
        <v/>
      </c>
      <c r="AW1593" s="18" t="str">
        <f t="shared" si="1588"/>
        <v/>
      </c>
      <c r="AX1593" s="18" t="str">
        <f t="shared" si="1588"/>
        <v/>
      </c>
      <c r="AY1593" s="18" t="str">
        <f t="shared" si="1588"/>
        <v/>
      </c>
      <c r="AZ1593" s="18" t="str">
        <f t="shared" si="1588"/>
        <v/>
      </c>
      <c r="BA1593" s="18" t="str">
        <f t="shared" si="1588"/>
        <v/>
      </c>
      <c r="BB1593" s="18" t="str">
        <f t="shared" si="1588"/>
        <v/>
      </c>
      <c r="BC1593" s="18" t="str">
        <f t="shared" si="1588"/>
        <v/>
      </c>
      <c r="BD1593" s="18" t="str">
        <f t="shared" si="1588"/>
        <v/>
      </c>
      <c r="BE1593" s="18" t="str">
        <f t="shared" si="1588"/>
        <v/>
      </c>
      <c r="BF1593" s="18" t="str">
        <f t="shared" si="1588"/>
        <v/>
      </c>
      <c r="BG1593" s="18" t="str">
        <f t="shared" si="1588"/>
        <v/>
      </c>
      <c r="BH1593" s="18" t="str">
        <f t="shared" si="1588"/>
        <v/>
      </c>
      <c r="BI1593" s="18" t="str">
        <f t="shared" si="1588"/>
        <v/>
      </c>
      <c r="BJ1593" s="18" t="str">
        <f t="shared" si="1588"/>
        <v/>
      </c>
      <c r="BK1593" s="18" t="str">
        <f t="shared" si="1588"/>
        <v/>
      </c>
      <c r="BL1593" s="18" t="str">
        <f t="shared" si="1588"/>
        <v/>
      </c>
      <c r="BM1593" s="18" t="str">
        <f t="shared" si="1588"/>
        <v/>
      </c>
      <c r="BN1593" s="18" t="str">
        <f t="shared" si="1588"/>
        <v/>
      </c>
      <c r="BO1593" s="18" t="str">
        <f t="shared" si="1588"/>
        <v/>
      </c>
      <c r="BP1593" s="18" t="str">
        <f t="shared" si="1588"/>
        <v/>
      </c>
      <c r="BQ1593" s="18" t="str">
        <f t="shared" si="1588"/>
        <v/>
      </c>
      <c r="BR1593" s="18" t="str">
        <f t="shared" si="1588"/>
        <v/>
      </c>
      <c r="BS1593" s="18" t="str">
        <f t="shared" si="1588"/>
        <v/>
      </c>
      <c r="BT1593" s="18" t="str">
        <f t="shared" si="1588"/>
        <v/>
      </c>
      <c r="BU1593" s="18" t="str">
        <f t="shared" si="1588"/>
        <v/>
      </c>
      <c r="BV1593" s="18" t="str">
        <f t="shared" si="1588"/>
        <v/>
      </c>
      <c r="BW1593" s="18" t="str">
        <f t="shared" si="1588"/>
        <v/>
      </c>
      <c r="BX1593" s="18" t="str">
        <f t="shared" si="1588"/>
        <v/>
      </c>
      <c r="BY1593" s="18" t="str">
        <f t="shared" si="1588"/>
        <v/>
      </c>
      <c r="BZ1593" s="18" t="str">
        <f t="shared" si="1588"/>
        <v/>
      </c>
      <c r="CA1593" s="18" t="str">
        <f>IF(BY1593&lt;&gt;"",BY1593-LOOKUP(2,1/(LEN($AQ$1:AQ1593)&gt;0),$AQ$1:AQ1593),"")</f>
        <v/>
      </c>
    </row>
    <row r="1594" spans="1:79" x14ac:dyDescent="0.25">
      <c r="A1594" s="21">
        <v>61424</v>
      </c>
      <c r="B1594" s="21">
        <v>2</v>
      </c>
      <c r="C1594" s="22" t="s">
        <v>1505</v>
      </c>
      <c r="D1594" s="21">
        <v>332</v>
      </c>
      <c r="E1594" s="23">
        <v>0.2638888888888889</v>
      </c>
      <c r="F1594" s="22" t="s">
        <v>674</v>
      </c>
      <c r="G1594" s="22" t="b">
        <v>1</v>
      </c>
      <c r="H1594" s="24">
        <v>43532.264016203706</v>
      </c>
      <c r="I1594" s="25" t="s">
        <v>367</v>
      </c>
      <c r="J1594" s="22" t="s">
        <v>368</v>
      </c>
      <c r="K1594" s="11">
        <v>0</v>
      </c>
      <c r="L1594" s="11">
        <v>2153</v>
      </c>
      <c r="M1594" s="11">
        <v>366</v>
      </c>
      <c r="N1594" s="11">
        <v>3.907985046680551E-14</v>
      </c>
      <c r="O1594" s="11">
        <v>58</v>
      </c>
      <c r="P1594" s="14">
        <v>0.49999999861682409</v>
      </c>
      <c r="Q1594" s="11">
        <v>1158.0785730435914</v>
      </c>
      <c r="R1594" s="15">
        <v>0.1333134948504073</v>
      </c>
      <c r="S1594" s="11">
        <v>100.21170841777325</v>
      </c>
      <c r="T1594" s="11">
        <v>29.000000492669642</v>
      </c>
      <c r="U1594" s="11">
        <v>3.45557609363158</v>
      </c>
      <c r="V1594" s="11">
        <v>12.440073937073688</v>
      </c>
      <c r="W1594" s="22"/>
      <c r="X1594" s="21">
        <v>0</v>
      </c>
      <c r="Y1594" s="22">
        <v>0</v>
      </c>
      <c r="Z1594" s="22">
        <v>0</v>
      </c>
      <c r="AA1594" s="22">
        <v>0</v>
      </c>
      <c r="AB1594" s="22">
        <v>0</v>
      </c>
      <c r="AC1594" s="22">
        <v>0</v>
      </c>
      <c r="AD1594" s="22">
        <v>0</v>
      </c>
      <c r="AE1594" s="22">
        <v>0</v>
      </c>
      <c r="AF1594" s="22">
        <v>1158.0785730435914</v>
      </c>
      <c r="AG1594" s="21">
        <v>0</v>
      </c>
      <c r="AH1594" s="22">
        <v>0</v>
      </c>
      <c r="AI1594" s="22">
        <v>0</v>
      </c>
      <c r="AJ1594" s="22">
        <v>1158.0785730435914</v>
      </c>
      <c r="AK1594" s="22">
        <v>8544.8116110658502</v>
      </c>
      <c r="AL1594" s="22">
        <v>0</v>
      </c>
      <c r="AM1594" s="22">
        <v>37</v>
      </c>
      <c r="AN1594" s="22">
        <v>0</v>
      </c>
      <c r="AO1594" s="22">
        <v>0</v>
      </c>
      <c r="AQ1594" s="18" t="str">
        <f t="shared" ref="AQ1594:BZ1594" si="1589">IF(OR(AND(AQ$2&gt;$O1593,AQ$2&lt;=$O1594),AND(AQ$2&lt;=$O1593,$O1592&gt;$O1593),AND(AQ$2&gt;$O1594,$O1595&lt;$O1594)),$H1593+((AQ$1-$Q1593)/$U1594/86000),"")</f>
        <v/>
      </c>
      <c r="AR1594" s="18" t="str">
        <f t="shared" si="1589"/>
        <v/>
      </c>
      <c r="AS1594" s="18" t="str">
        <f t="shared" si="1589"/>
        <v/>
      </c>
      <c r="AT1594" s="18" t="str">
        <f t="shared" si="1589"/>
        <v/>
      </c>
      <c r="AU1594" s="18" t="str">
        <f t="shared" si="1589"/>
        <v/>
      </c>
      <c r="AV1594" s="18" t="str">
        <f t="shared" si="1589"/>
        <v/>
      </c>
      <c r="AW1594" s="18" t="str">
        <f t="shared" si="1589"/>
        <v/>
      </c>
      <c r="AX1594" s="18" t="str">
        <f t="shared" si="1589"/>
        <v/>
      </c>
      <c r="AY1594" s="18" t="str">
        <f t="shared" si="1589"/>
        <v/>
      </c>
      <c r="AZ1594" s="18" t="str">
        <f t="shared" si="1589"/>
        <v/>
      </c>
      <c r="BA1594" s="18" t="str">
        <f t="shared" si="1589"/>
        <v/>
      </c>
      <c r="BB1594" s="18" t="str">
        <f t="shared" si="1589"/>
        <v/>
      </c>
      <c r="BC1594" s="18" t="str">
        <f t="shared" si="1589"/>
        <v/>
      </c>
      <c r="BD1594" s="18" t="str">
        <f t="shared" si="1589"/>
        <v/>
      </c>
      <c r="BE1594" s="18" t="str">
        <f t="shared" si="1589"/>
        <v/>
      </c>
      <c r="BF1594" s="18" t="str">
        <f t="shared" si="1589"/>
        <v/>
      </c>
      <c r="BG1594" s="18" t="str">
        <f t="shared" si="1589"/>
        <v/>
      </c>
      <c r="BH1594" s="18" t="str">
        <f t="shared" si="1589"/>
        <v/>
      </c>
      <c r="BI1594" s="18" t="str">
        <f t="shared" si="1589"/>
        <v/>
      </c>
      <c r="BJ1594" s="18" t="str">
        <f t="shared" si="1589"/>
        <v/>
      </c>
      <c r="BK1594" s="18" t="str">
        <f t="shared" si="1589"/>
        <v/>
      </c>
      <c r="BL1594" s="18" t="str">
        <f t="shared" si="1589"/>
        <v/>
      </c>
      <c r="BM1594" s="18" t="str">
        <f t="shared" si="1589"/>
        <v/>
      </c>
      <c r="BN1594" s="18" t="str">
        <f t="shared" si="1589"/>
        <v/>
      </c>
      <c r="BO1594" s="18" t="str">
        <f t="shared" si="1589"/>
        <v/>
      </c>
      <c r="BP1594" s="18" t="str">
        <f t="shared" si="1589"/>
        <v/>
      </c>
      <c r="BQ1594" s="18" t="str">
        <f t="shared" si="1589"/>
        <v/>
      </c>
      <c r="BR1594" s="18" t="str">
        <f t="shared" si="1589"/>
        <v/>
      </c>
      <c r="BS1594" s="18" t="str">
        <f t="shared" si="1589"/>
        <v/>
      </c>
      <c r="BT1594" s="18" t="str">
        <f t="shared" si="1589"/>
        <v/>
      </c>
      <c r="BU1594" s="18" t="str">
        <f t="shared" si="1589"/>
        <v/>
      </c>
      <c r="BV1594" s="18" t="str">
        <f t="shared" si="1589"/>
        <v/>
      </c>
      <c r="BW1594" s="18" t="str">
        <f t="shared" si="1589"/>
        <v/>
      </c>
      <c r="BX1594" s="18" t="str">
        <f t="shared" si="1589"/>
        <v/>
      </c>
      <c r="BY1594" s="18" t="str">
        <f t="shared" si="1589"/>
        <v/>
      </c>
      <c r="BZ1594" s="18" t="str">
        <f t="shared" si="1589"/>
        <v/>
      </c>
      <c r="CA1594" s="18" t="str">
        <f>IF(BY1594&lt;&gt;"",BY1594-LOOKUP(2,1/(LEN($AQ$1:AQ1594)&gt;0),$AQ$1:AQ1594),"")</f>
        <v/>
      </c>
    </row>
    <row r="1595" spans="1:79" x14ac:dyDescent="0.25">
      <c r="A1595" s="21">
        <v>61425</v>
      </c>
      <c r="B1595" s="21">
        <v>2</v>
      </c>
      <c r="C1595" s="22" t="s">
        <v>1507</v>
      </c>
      <c r="D1595" s="21">
        <v>332</v>
      </c>
      <c r="E1595" s="23">
        <v>0.2638888888888889</v>
      </c>
      <c r="F1595" s="22" t="s">
        <v>674</v>
      </c>
      <c r="G1595" s="22" t="b">
        <v>1</v>
      </c>
      <c r="H1595" s="24">
        <v>43532.264293981483</v>
      </c>
      <c r="I1595" s="25" t="s">
        <v>173</v>
      </c>
      <c r="J1595" s="22" t="s">
        <v>174</v>
      </c>
      <c r="K1595" s="11">
        <v>0</v>
      </c>
      <c r="L1595" s="11">
        <v>2154</v>
      </c>
      <c r="M1595" s="11">
        <v>369</v>
      </c>
      <c r="N1595" s="11">
        <v>5.6682836202526232E-10</v>
      </c>
      <c r="O1595" s="11">
        <v>60</v>
      </c>
      <c r="P1595" s="14">
        <v>0.74028428865241436</v>
      </c>
      <c r="Q1595" s="11">
        <v>1237.7325557028746</v>
      </c>
      <c r="R1595" s="15">
        <v>0.14248295109822881</v>
      </c>
      <c r="S1595" s="11">
        <v>79.653982659283201</v>
      </c>
      <c r="T1595" s="11">
        <v>23.999999952502549</v>
      </c>
      <c r="U1595" s="11">
        <v>3.3189159507051356</v>
      </c>
      <c r="V1595" s="11">
        <v>11.948097422538488</v>
      </c>
      <c r="W1595" s="22"/>
      <c r="X1595" s="21">
        <v>0</v>
      </c>
      <c r="Y1595" s="22">
        <v>0</v>
      </c>
      <c r="Z1595" s="22">
        <v>0</v>
      </c>
      <c r="AA1595" s="22">
        <v>0</v>
      </c>
      <c r="AB1595" s="22">
        <v>0</v>
      </c>
      <c r="AC1595" s="22">
        <v>0</v>
      </c>
      <c r="AD1595" s="22">
        <v>0</v>
      </c>
      <c r="AE1595" s="22">
        <v>0</v>
      </c>
      <c r="AF1595" s="22">
        <v>1237.7325557028746</v>
      </c>
      <c r="AG1595" s="21">
        <v>0</v>
      </c>
      <c r="AH1595" s="22">
        <v>0</v>
      </c>
      <c r="AI1595" s="22">
        <v>0</v>
      </c>
      <c r="AJ1595" s="22">
        <v>1237.7325557028746</v>
      </c>
      <c r="AK1595" s="22">
        <v>8544.8116110658502</v>
      </c>
      <c r="AL1595" s="22">
        <v>0</v>
      </c>
      <c r="AM1595" s="22">
        <v>36</v>
      </c>
      <c r="AN1595" s="22">
        <v>0</v>
      </c>
      <c r="AO1595" s="22">
        <v>0</v>
      </c>
      <c r="AQ1595" s="18" t="str">
        <f t="shared" ref="AQ1595:BZ1595" si="1590">IF(OR(AND(AQ$2&gt;$O1594,AQ$2&lt;=$O1595),AND(AQ$2&lt;=$O1594,$O1593&gt;$O1594),AND(AQ$2&gt;$O1595,$O1596&lt;$O1595)),$H1594+((AQ$1-$Q1594)/$U1595/86000),"")</f>
        <v/>
      </c>
      <c r="AR1595" s="18" t="str">
        <f t="shared" si="1590"/>
        <v/>
      </c>
      <c r="AS1595" s="18" t="str">
        <f t="shared" si="1590"/>
        <v/>
      </c>
      <c r="AT1595" s="18" t="str">
        <f t="shared" si="1590"/>
        <v/>
      </c>
      <c r="AU1595" s="18" t="str">
        <f t="shared" si="1590"/>
        <v/>
      </c>
      <c r="AV1595" s="18" t="str">
        <f t="shared" si="1590"/>
        <v/>
      </c>
      <c r="AW1595" s="18" t="str">
        <f t="shared" si="1590"/>
        <v/>
      </c>
      <c r="AX1595" s="18" t="str">
        <f t="shared" si="1590"/>
        <v/>
      </c>
      <c r="AY1595" s="18" t="str">
        <f t="shared" si="1590"/>
        <v/>
      </c>
      <c r="AZ1595" s="18" t="str">
        <f t="shared" si="1590"/>
        <v/>
      </c>
      <c r="BA1595" s="18" t="str">
        <f t="shared" si="1590"/>
        <v/>
      </c>
      <c r="BB1595" s="18" t="str">
        <f t="shared" si="1590"/>
        <v/>
      </c>
      <c r="BC1595" s="18" t="str">
        <f t="shared" si="1590"/>
        <v/>
      </c>
      <c r="BD1595" s="18" t="str">
        <f t="shared" si="1590"/>
        <v/>
      </c>
      <c r="BE1595" s="18" t="str">
        <f t="shared" si="1590"/>
        <v/>
      </c>
      <c r="BF1595" s="18" t="str">
        <f t="shared" si="1590"/>
        <v/>
      </c>
      <c r="BG1595" s="18" t="str">
        <f t="shared" si="1590"/>
        <v/>
      </c>
      <c r="BH1595" s="18" t="str">
        <f t="shared" si="1590"/>
        <v/>
      </c>
      <c r="BI1595" s="18" t="str">
        <f t="shared" si="1590"/>
        <v/>
      </c>
      <c r="BJ1595" s="18" t="str">
        <f t="shared" si="1590"/>
        <v/>
      </c>
      <c r="BK1595" s="18" t="str">
        <f t="shared" si="1590"/>
        <v/>
      </c>
      <c r="BL1595" s="18" t="str">
        <f t="shared" si="1590"/>
        <v/>
      </c>
      <c r="BM1595" s="18" t="str">
        <f t="shared" si="1590"/>
        <v/>
      </c>
      <c r="BN1595" s="18" t="str">
        <f t="shared" si="1590"/>
        <v/>
      </c>
      <c r="BO1595" s="18" t="str">
        <f t="shared" si="1590"/>
        <v/>
      </c>
      <c r="BP1595" s="18" t="str">
        <f t="shared" si="1590"/>
        <v/>
      </c>
      <c r="BQ1595" s="18" t="str">
        <f t="shared" si="1590"/>
        <v/>
      </c>
      <c r="BR1595" s="18" t="str">
        <f t="shared" si="1590"/>
        <v/>
      </c>
      <c r="BS1595" s="18" t="str">
        <f t="shared" si="1590"/>
        <v/>
      </c>
      <c r="BT1595" s="18" t="str">
        <f t="shared" si="1590"/>
        <v/>
      </c>
      <c r="BU1595" s="18" t="str">
        <f t="shared" si="1590"/>
        <v/>
      </c>
      <c r="BV1595" s="18" t="str">
        <f t="shared" si="1590"/>
        <v/>
      </c>
      <c r="BW1595" s="18" t="str">
        <f t="shared" si="1590"/>
        <v/>
      </c>
      <c r="BX1595" s="18" t="str">
        <f t="shared" si="1590"/>
        <v/>
      </c>
      <c r="BY1595" s="18" t="str">
        <f t="shared" si="1590"/>
        <v/>
      </c>
      <c r="BZ1595" s="18" t="str">
        <f t="shared" si="1590"/>
        <v/>
      </c>
      <c r="CA1595" s="18" t="str">
        <f>IF(BY1595&lt;&gt;"",BY1595-LOOKUP(2,1/(LEN($AQ$1:AQ1595)&gt;0),$AQ$1:AQ1595),"")</f>
        <v/>
      </c>
    </row>
    <row r="1596" spans="1:79" x14ac:dyDescent="0.25">
      <c r="A1596" s="21">
        <v>61426</v>
      </c>
      <c r="B1596" s="21">
        <v>2</v>
      </c>
      <c r="C1596" s="22" t="s">
        <v>1508</v>
      </c>
      <c r="D1596" s="21">
        <v>332</v>
      </c>
      <c r="E1596" s="23">
        <v>0.26458333333333334</v>
      </c>
      <c r="F1596" s="22" t="s">
        <v>674</v>
      </c>
      <c r="G1596" s="22" t="b">
        <v>1</v>
      </c>
      <c r="H1596" s="24">
        <v>43532.264537037037</v>
      </c>
      <c r="I1596" s="25" t="s">
        <v>580</v>
      </c>
      <c r="J1596" s="22" t="s">
        <v>581</v>
      </c>
      <c r="K1596" s="11">
        <v>0</v>
      </c>
      <c r="L1596" s="11">
        <v>2155</v>
      </c>
      <c r="M1596" s="11">
        <v>370</v>
      </c>
      <c r="N1596" s="11">
        <v>2.1964297047816217E-10</v>
      </c>
      <c r="O1596" s="11">
        <v>62</v>
      </c>
      <c r="P1596" s="14">
        <v>0.37499965860693296</v>
      </c>
      <c r="Q1596" s="11">
        <v>1350.7829551420807</v>
      </c>
      <c r="R1596" s="15">
        <v>0.15549687277356561</v>
      </c>
      <c r="S1596" s="11">
        <v>113.0503994392061</v>
      </c>
      <c r="T1596" s="11">
        <v>20.999999879859388</v>
      </c>
      <c r="U1596" s="11">
        <v>5.3833523850459688</v>
      </c>
      <c r="V1596" s="11">
        <v>19.380068586165489</v>
      </c>
      <c r="W1596" s="22"/>
      <c r="X1596" s="21">
        <v>0</v>
      </c>
      <c r="Y1596" s="22">
        <v>0</v>
      </c>
      <c r="Z1596" s="22">
        <v>0</v>
      </c>
      <c r="AA1596" s="22">
        <v>0</v>
      </c>
      <c r="AB1596" s="22">
        <v>0</v>
      </c>
      <c r="AC1596" s="22">
        <v>0</v>
      </c>
      <c r="AD1596" s="22">
        <v>0</v>
      </c>
      <c r="AE1596" s="22">
        <v>0</v>
      </c>
      <c r="AF1596" s="22">
        <v>1350.7829551420807</v>
      </c>
      <c r="AG1596" s="21">
        <v>0</v>
      </c>
      <c r="AH1596" s="22">
        <v>0</v>
      </c>
      <c r="AI1596" s="22">
        <v>0</v>
      </c>
      <c r="AJ1596" s="22">
        <v>1350.7829551420807</v>
      </c>
      <c r="AK1596" s="22">
        <v>8544.8116110658502</v>
      </c>
      <c r="AL1596" s="22">
        <v>0</v>
      </c>
      <c r="AM1596" s="22">
        <v>35</v>
      </c>
      <c r="AN1596" s="22">
        <v>0</v>
      </c>
      <c r="AO1596" s="22">
        <v>0</v>
      </c>
      <c r="AQ1596" s="18" t="str">
        <f t="shared" ref="AQ1596:BZ1596" si="1591">IF(OR(AND(AQ$2&gt;$O1595,AQ$2&lt;=$O1596),AND(AQ$2&lt;=$O1595,$O1594&gt;$O1595),AND(AQ$2&gt;$O1596,$O1597&lt;$O1596)),$H1595+((AQ$1-$Q1595)/$U1596/86000),"")</f>
        <v/>
      </c>
      <c r="AR1596" s="18" t="str">
        <f t="shared" si="1591"/>
        <v/>
      </c>
      <c r="AS1596" s="18" t="str">
        <f t="shared" si="1591"/>
        <v/>
      </c>
      <c r="AT1596" s="18" t="str">
        <f t="shared" si="1591"/>
        <v/>
      </c>
      <c r="AU1596" s="18">
        <f t="shared" si="1591"/>
        <v>43532.264326563105</v>
      </c>
      <c r="AV1596" s="18" t="str">
        <f t="shared" si="1591"/>
        <v/>
      </c>
      <c r="AW1596" s="18" t="str">
        <f t="shared" si="1591"/>
        <v/>
      </c>
      <c r="AX1596" s="18" t="str">
        <f t="shared" si="1591"/>
        <v/>
      </c>
      <c r="AY1596" s="18" t="str">
        <f t="shared" si="1591"/>
        <v/>
      </c>
      <c r="AZ1596" s="18" t="str">
        <f t="shared" si="1591"/>
        <v/>
      </c>
      <c r="BA1596" s="18" t="str">
        <f t="shared" si="1591"/>
        <v/>
      </c>
      <c r="BB1596" s="18" t="str">
        <f t="shared" si="1591"/>
        <v/>
      </c>
      <c r="BC1596" s="18" t="str">
        <f t="shared" si="1591"/>
        <v/>
      </c>
      <c r="BD1596" s="18" t="str">
        <f t="shared" si="1591"/>
        <v/>
      </c>
      <c r="BE1596" s="18" t="str">
        <f t="shared" si="1591"/>
        <v/>
      </c>
      <c r="BF1596" s="18" t="str">
        <f t="shared" si="1591"/>
        <v/>
      </c>
      <c r="BG1596" s="18" t="str">
        <f t="shared" si="1591"/>
        <v/>
      </c>
      <c r="BH1596" s="18" t="str">
        <f t="shared" si="1591"/>
        <v/>
      </c>
      <c r="BI1596" s="18" t="str">
        <f t="shared" si="1591"/>
        <v/>
      </c>
      <c r="BJ1596" s="18" t="str">
        <f t="shared" si="1591"/>
        <v/>
      </c>
      <c r="BK1596" s="18" t="str">
        <f t="shared" si="1591"/>
        <v/>
      </c>
      <c r="BL1596" s="18" t="str">
        <f t="shared" si="1591"/>
        <v/>
      </c>
      <c r="BM1596" s="18" t="str">
        <f t="shared" si="1591"/>
        <v/>
      </c>
      <c r="BN1596" s="18" t="str">
        <f t="shared" si="1591"/>
        <v/>
      </c>
      <c r="BO1596" s="18" t="str">
        <f t="shared" si="1591"/>
        <v/>
      </c>
      <c r="BP1596" s="18" t="str">
        <f t="shared" si="1591"/>
        <v/>
      </c>
      <c r="BQ1596" s="18" t="str">
        <f t="shared" si="1591"/>
        <v/>
      </c>
      <c r="BR1596" s="18" t="str">
        <f t="shared" si="1591"/>
        <v/>
      </c>
      <c r="BS1596" s="18" t="str">
        <f t="shared" si="1591"/>
        <v/>
      </c>
      <c r="BT1596" s="18" t="str">
        <f t="shared" si="1591"/>
        <v/>
      </c>
      <c r="BU1596" s="18" t="str">
        <f t="shared" si="1591"/>
        <v/>
      </c>
      <c r="BV1596" s="18" t="str">
        <f t="shared" si="1591"/>
        <v/>
      </c>
      <c r="BW1596" s="18" t="str">
        <f t="shared" si="1591"/>
        <v/>
      </c>
      <c r="BX1596" s="18" t="str">
        <f t="shared" si="1591"/>
        <v/>
      </c>
      <c r="BY1596" s="18" t="str">
        <f t="shared" si="1591"/>
        <v/>
      </c>
      <c r="BZ1596" s="18" t="str">
        <f t="shared" si="1591"/>
        <v/>
      </c>
      <c r="CA1596" s="18" t="str">
        <f>IF(BY1596&lt;&gt;"",BY1596-LOOKUP(2,1/(LEN($AQ$1:AQ1596)&gt;0),$AQ$1:AQ1596),"")</f>
        <v/>
      </c>
    </row>
    <row r="1597" spans="1:79" x14ac:dyDescent="0.25">
      <c r="A1597" s="21">
        <v>61427</v>
      </c>
      <c r="B1597" s="21">
        <v>2</v>
      </c>
      <c r="C1597" s="22" t="s">
        <v>1509</v>
      </c>
      <c r="D1597" s="21">
        <v>332</v>
      </c>
      <c r="E1597" s="23">
        <v>0.26458333333333334</v>
      </c>
      <c r="F1597" s="22" t="s">
        <v>674</v>
      </c>
      <c r="G1597" s="22" t="b">
        <v>1</v>
      </c>
      <c r="H1597" s="24">
        <v>43532.265057870369</v>
      </c>
      <c r="I1597" s="25" t="s">
        <v>453</v>
      </c>
      <c r="J1597" s="22" t="s">
        <v>454</v>
      </c>
      <c r="K1597" s="11">
        <v>0</v>
      </c>
      <c r="L1597" s="11">
        <v>2156</v>
      </c>
      <c r="M1597" s="11">
        <v>373</v>
      </c>
      <c r="N1597" s="11">
        <v>2.0118307020311477E-10</v>
      </c>
      <c r="O1597" s="11">
        <v>64</v>
      </c>
      <c r="P1597" s="14">
        <v>0.77658043482813155</v>
      </c>
      <c r="Q1597" s="11">
        <v>1536.1214045029551</v>
      </c>
      <c r="R1597" s="15">
        <v>0.176832313208766</v>
      </c>
      <c r="S1597" s="11">
        <v>185.33844936087439</v>
      </c>
      <c r="T1597" s="11">
        <v>44.999999832361937</v>
      </c>
      <c r="U1597" s="11">
        <v>4.1186322233625319</v>
      </c>
      <c r="V1597" s="11">
        <v>14.827076004105114</v>
      </c>
      <c r="W1597" s="22"/>
      <c r="X1597" s="21">
        <v>0</v>
      </c>
      <c r="Y1597" s="22">
        <v>0</v>
      </c>
      <c r="Z1597" s="22">
        <v>0</v>
      </c>
      <c r="AA1597" s="22">
        <v>0</v>
      </c>
      <c r="AB1597" s="22">
        <v>0</v>
      </c>
      <c r="AC1597" s="22">
        <v>0</v>
      </c>
      <c r="AD1597" s="22">
        <v>0</v>
      </c>
      <c r="AE1597" s="22">
        <v>0</v>
      </c>
      <c r="AF1597" s="22">
        <v>1536.1214045029551</v>
      </c>
      <c r="AG1597" s="21">
        <v>0</v>
      </c>
      <c r="AH1597" s="22">
        <v>0</v>
      </c>
      <c r="AI1597" s="22">
        <v>0</v>
      </c>
      <c r="AJ1597" s="22">
        <v>1536.1214045029551</v>
      </c>
      <c r="AK1597" s="22">
        <v>8544.8116110658502</v>
      </c>
      <c r="AL1597" s="22">
        <v>0</v>
      </c>
      <c r="AM1597" s="22">
        <v>34</v>
      </c>
      <c r="AN1597" s="22">
        <v>0</v>
      </c>
      <c r="AO1597" s="22">
        <v>0</v>
      </c>
      <c r="AQ1597" s="18" t="str">
        <f t="shared" ref="AQ1597:BZ1597" si="1592">IF(OR(AND(AQ$2&gt;$O1596,AQ$2&lt;=$O1597),AND(AQ$2&lt;=$O1596,$O1595&gt;$O1596),AND(AQ$2&gt;$O1597,$O1598&lt;$O1597)),$H1596+((AQ$1-$Q1596)/$U1597/86000),"")</f>
        <v/>
      </c>
      <c r="AR1597" s="18" t="str">
        <f t="shared" si="1592"/>
        <v/>
      </c>
      <c r="AS1597" s="18" t="str">
        <f t="shared" si="1592"/>
        <v/>
      </c>
      <c r="AT1597" s="18" t="str">
        <f t="shared" si="1592"/>
        <v/>
      </c>
      <c r="AU1597" s="18" t="str">
        <f t="shared" si="1592"/>
        <v/>
      </c>
      <c r="AV1597" s="18">
        <f t="shared" si="1592"/>
        <v>43532.264897177112</v>
      </c>
      <c r="AW1597" s="18" t="str">
        <f t="shared" si="1592"/>
        <v/>
      </c>
      <c r="AX1597" s="18" t="str">
        <f t="shared" si="1592"/>
        <v/>
      </c>
      <c r="AY1597" s="18" t="str">
        <f t="shared" si="1592"/>
        <v/>
      </c>
      <c r="AZ1597" s="18" t="str">
        <f t="shared" si="1592"/>
        <v/>
      </c>
      <c r="BA1597" s="18" t="str">
        <f t="shared" si="1592"/>
        <v/>
      </c>
      <c r="BB1597" s="18" t="str">
        <f t="shared" si="1592"/>
        <v/>
      </c>
      <c r="BC1597" s="18" t="str">
        <f t="shared" si="1592"/>
        <v/>
      </c>
      <c r="BD1597" s="18" t="str">
        <f t="shared" si="1592"/>
        <v/>
      </c>
      <c r="BE1597" s="18" t="str">
        <f t="shared" si="1592"/>
        <v/>
      </c>
      <c r="BF1597" s="18" t="str">
        <f t="shared" si="1592"/>
        <v/>
      </c>
      <c r="BG1597" s="18" t="str">
        <f t="shared" si="1592"/>
        <v/>
      </c>
      <c r="BH1597" s="18" t="str">
        <f t="shared" si="1592"/>
        <v/>
      </c>
      <c r="BI1597" s="18" t="str">
        <f t="shared" si="1592"/>
        <v/>
      </c>
      <c r="BJ1597" s="18" t="str">
        <f t="shared" si="1592"/>
        <v/>
      </c>
      <c r="BK1597" s="18" t="str">
        <f t="shared" si="1592"/>
        <v/>
      </c>
      <c r="BL1597" s="18" t="str">
        <f t="shared" si="1592"/>
        <v/>
      </c>
      <c r="BM1597" s="18" t="str">
        <f t="shared" si="1592"/>
        <v/>
      </c>
      <c r="BN1597" s="18" t="str">
        <f t="shared" si="1592"/>
        <v/>
      </c>
      <c r="BO1597" s="18" t="str">
        <f t="shared" si="1592"/>
        <v/>
      </c>
      <c r="BP1597" s="18" t="str">
        <f t="shared" si="1592"/>
        <v/>
      </c>
      <c r="BQ1597" s="18" t="str">
        <f t="shared" si="1592"/>
        <v/>
      </c>
      <c r="BR1597" s="18" t="str">
        <f t="shared" si="1592"/>
        <v/>
      </c>
      <c r="BS1597" s="18" t="str">
        <f t="shared" si="1592"/>
        <v/>
      </c>
      <c r="BT1597" s="18" t="str">
        <f t="shared" si="1592"/>
        <v/>
      </c>
      <c r="BU1597" s="18" t="str">
        <f t="shared" si="1592"/>
        <v/>
      </c>
      <c r="BV1597" s="18" t="str">
        <f t="shared" si="1592"/>
        <v/>
      </c>
      <c r="BW1597" s="18" t="str">
        <f t="shared" si="1592"/>
        <v/>
      </c>
      <c r="BX1597" s="18" t="str">
        <f t="shared" si="1592"/>
        <v/>
      </c>
      <c r="BY1597" s="18" t="str">
        <f t="shared" si="1592"/>
        <v/>
      </c>
      <c r="BZ1597" s="18" t="str">
        <f t="shared" si="1592"/>
        <v/>
      </c>
      <c r="CA1597" s="18" t="str">
        <f>IF(BY1597&lt;&gt;"",BY1597-LOOKUP(2,1/(LEN($AQ$1:AQ1597)&gt;0),$AQ$1:AQ1597),"")</f>
        <v/>
      </c>
    </row>
    <row r="1598" spans="1:79" x14ac:dyDescent="0.25">
      <c r="A1598" s="21">
        <v>61429</v>
      </c>
      <c r="B1598" s="21">
        <v>2</v>
      </c>
      <c r="C1598" s="22" t="s">
        <v>1511</v>
      </c>
      <c r="D1598" s="21">
        <v>332</v>
      </c>
      <c r="E1598" s="23">
        <v>0.26527777777777778</v>
      </c>
      <c r="F1598" s="22" t="s">
        <v>674</v>
      </c>
      <c r="G1598" s="22" t="b">
        <v>1</v>
      </c>
      <c r="H1598" s="24">
        <v>43532.2655787037</v>
      </c>
      <c r="I1598" s="25" t="s">
        <v>203</v>
      </c>
      <c r="J1598" s="22" t="s">
        <v>204</v>
      </c>
      <c r="K1598" s="11">
        <v>0</v>
      </c>
      <c r="L1598" s="11">
        <v>2157</v>
      </c>
      <c r="M1598" s="11">
        <v>376</v>
      </c>
      <c r="N1598" s="11">
        <v>8.0078166320163291E-12</v>
      </c>
      <c r="O1598" s="11">
        <v>69</v>
      </c>
      <c r="P1598" s="14">
        <v>0.49999994364277134</v>
      </c>
      <c r="Q1598" s="11">
        <v>1709.7796991022312</v>
      </c>
      <c r="R1598" s="15">
        <v>0.19682317971961688</v>
      </c>
      <c r="S1598" s="11">
        <v>173.65829459927613</v>
      </c>
      <c r="T1598" s="11">
        <v>44.999999832361937</v>
      </c>
      <c r="U1598" s="11">
        <v>3.8590732276934157</v>
      </c>
      <c r="V1598" s="11">
        <v>13.892663619696297</v>
      </c>
      <c r="W1598" s="22"/>
      <c r="X1598" s="21">
        <v>0</v>
      </c>
      <c r="Y1598" s="22">
        <v>0</v>
      </c>
      <c r="Z1598" s="22">
        <v>0</v>
      </c>
      <c r="AA1598" s="22">
        <v>0</v>
      </c>
      <c r="AB1598" s="22">
        <v>0</v>
      </c>
      <c r="AC1598" s="22">
        <v>0</v>
      </c>
      <c r="AD1598" s="22">
        <v>0</v>
      </c>
      <c r="AE1598" s="22">
        <v>0</v>
      </c>
      <c r="AF1598" s="22">
        <v>1709.7796991022312</v>
      </c>
      <c r="AG1598" s="21">
        <v>0</v>
      </c>
      <c r="AH1598" s="22">
        <v>0</v>
      </c>
      <c r="AI1598" s="22">
        <v>0</v>
      </c>
      <c r="AJ1598" s="22">
        <v>1709.7796991022312</v>
      </c>
      <c r="AK1598" s="22">
        <v>8544.8116110658502</v>
      </c>
      <c r="AL1598" s="22">
        <v>0</v>
      </c>
      <c r="AM1598" s="22">
        <v>33</v>
      </c>
      <c r="AN1598" s="22">
        <v>0</v>
      </c>
      <c r="AO1598" s="22">
        <v>0</v>
      </c>
      <c r="AQ1598" s="18" t="str">
        <f t="shared" ref="AQ1598:BZ1598" si="1593">IF(OR(AND(AQ$2&gt;$O1597,AQ$2&lt;=$O1598),AND(AQ$2&lt;=$O1597,$O1596&gt;$O1597),AND(AQ$2&gt;$O1598,$O1599&lt;$O1598)),$H1597+((AQ$1-$Q1597)/$U1598/86000),"")</f>
        <v/>
      </c>
      <c r="AR1598" s="18" t="str">
        <f t="shared" si="1593"/>
        <v/>
      </c>
      <c r="AS1598" s="18" t="str">
        <f t="shared" si="1593"/>
        <v/>
      </c>
      <c r="AT1598" s="18" t="str">
        <f t="shared" si="1593"/>
        <v/>
      </c>
      <c r="AU1598" s="18" t="str">
        <f t="shared" si="1593"/>
        <v/>
      </c>
      <c r="AV1598" s="18" t="str">
        <f t="shared" si="1593"/>
        <v/>
      </c>
      <c r="AW1598" s="18" t="str">
        <f t="shared" si="1593"/>
        <v/>
      </c>
      <c r="AX1598" s="18" t="str">
        <f t="shared" si="1593"/>
        <v/>
      </c>
      <c r="AY1598" s="18" t="str">
        <f t="shared" si="1593"/>
        <v/>
      </c>
      <c r="AZ1598" s="18" t="str">
        <f t="shared" si="1593"/>
        <v/>
      </c>
      <c r="BA1598" s="18" t="str">
        <f t="shared" si="1593"/>
        <v/>
      </c>
      <c r="BB1598" s="18" t="str">
        <f t="shared" si="1593"/>
        <v/>
      </c>
      <c r="BC1598" s="18" t="str">
        <f t="shared" si="1593"/>
        <v/>
      </c>
      <c r="BD1598" s="18" t="str">
        <f t="shared" si="1593"/>
        <v/>
      </c>
      <c r="BE1598" s="18" t="str">
        <f t="shared" si="1593"/>
        <v/>
      </c>
      <c r="BF1598" s="18" t="str">
        <f t="shared" si="1593"/>
        <v/>
      </c>
      <c r="BG1598" s="18" t="str">
        <f t="shared" si="1593"/>
        <v/>
      </c>
      <c r="BH1598" s="18" t="str">
        <f t="shared" si="1593"/>
        <v/>
      </c>
      <c r="BI1598" s="18" t="str">
        <f t="shared" si="1593"/>
        <v/>
      </c>
      <c r="BJ1598" s="18" t="str">
        <f t="shared" si="1593"/>
        <v/>
      </c>
      <c r="BK1598" s="18" t="str">
        <f t="shared" si="1593"/>
        <v/>
      </c>
      <c r="BL1598" s="18" t="str">
        <f t="shared" si="1593"/>
        <v/>
      </c>
      <c r="BM1598" s="18" t="str">
        <f t="shared" si="1593"/>
        <v/>
      </c>
      <c r="BN1598" s="18" t="str">
        <f t="shared" si="1593"/>
        <v/>
      </c>
      <c r="BO1598" s="18" t="str">
        <f t="shared" si="1593"/>
        <v/>
      </c>
      <c r="BP1598" s="18" t="str">
        <f t="shared" si="1593"/>
        <v/>
      </c>
      <c r="BQ1598" s="18" t="str">
        <f t="shared" si="1593"/>
        <v/>
      </c>
      <c r="BR1598" s="18" t="str">
        <f t="shared" si="1593"/>
        <v/>
      </c>
      <c r="BS1598" s="18" t="str">
        <f t="shared" si="1593"/>
        <v/>
      </c>
      <c r="BT1598" s="18" t="str">
        <f t="shared" si="1593"/>
        <v/>
      </c>
      <c r="BU1598" s="18" t="str">
        <f t="shared" si="1593"/>
        <v/>
      </c>
      <c r="BV1598" s="18" t="str">
        <f t="shared" si="1593"/>
        <v/>
      </c>
      <c r="BW1598" s="18" t="str">
        <f t="shared" si="1593"/>
        <v/>
      </c>
      <c r="BX1598" s="18" t="str">
        <f t="shared" si="1593"/>
        <v/>
      </c>
      <c r="BY1598" s="18" t="str">
        <f t="shared" si="1593"/>
        <v/>
      </c>
      <c r="BZ1598" s="18" t="str">
        <f t="shared" si="1593"/>
        <v/>
      </c>
      <c r="CA1598" s="18" t="str">
        <f>IF(BY1598&lt;&gt;"",BY1598-LOOKUP(2,1/(LEN($AQ$1:AQ1598)&gt;0),$AQ$1:AQ1598),"")</f>
        <v/>
      </c>
    </row>
    <row r="1599" spans="1:79" x14ac:dyDescent="0.25">
      <c r="A1599" s="21">
        <v>61430</v>
      </c>
      <c r="B1599" s="21">
        <v>2</v>
      </c>
      <c r="C1599" s="22" t="s">
        <v>1512</v>
      </c>
      <c r="D1599" s="21">
        <v>332</v>
      </c>
      <c r="E1599" s="23">
        <v>0.26597222222222222</v>
      </c>
      <c r="F1599" s="22" t="s">
        <v>674</v>
      </c>
      <c r="G1599" s="22" t="b">
        <v>1</v>
      </c>
      <c r="H1599" s="24">
        <v>43532.266111111108</v>
      </c>
      <c r="I1599" s="25" t="s">
        <v>175</v>
      </c>
      <c r="J1599" s="22" t="s">
        <v>176</v>
      </c>
      <c r="K1599" s="11">
        <v>0</v>
      </c>
      <c r="L1599" s="11">
        <v>2158</v>
      </c>
      <c r="M1599" s="11">
        <v>379</v>
      </c>
      <c r="N1599" s="11">
        <v>2.7966962079517543E-11</v>
      </c>
      <c r="O1599" s="11">
        <v>70</v>
      </c>
      <c r="P1599" s="14">
        <v>0.47479467060605496</v>
      </c>
      <c r="Q1599" s="11">
        <v>1755.5960032463133</v>
      </c>
      <c r="R1599" s="15">
        <v>0.20209737420758181</v>
      </c>
      <c r="S1599" s="11">
        <v>45.816304144082096</v>
      </c>
      <c r="T1599" s="11">
        <v>46.000000066123903</v>
      </c>
      <c r="U1599" s="11">
        <v>0.99600661039613592</v>
      </c>
      <c r="V1599" s="11">
        <v>3.5856237974260892</v>
      </c>
      <c r="W1599" s="22"/>
      <c r="X1599" s="21">
        <v>0</v>
      </c>
      <c r="Y1599" s="22">
        <v>0</v>
      </c>
      <c r="Z1599" s="22">
        <v>0</v>
      </c>
      <c r="AA1599" s="22">
        <v>0</v>
      </c>
      <c r="AB1599" s="22">
        <v>0</v>
      </c>
      <c r="AC1599" s="22">
        <v>0</v>
      </c>
      <c r="AD1599" s="22">
        <v>0</v>
      </c>
      <c r="AE1599" s="22">
        <v>0</v>
      </c>
      <c r="AF1599" s="22">
        <v>1755.5960032463133</v>
      </c>
      <c r="AG1599" s="21">
        <v>0</v>
      </c>
      <c r="AH1599" s="22">
        <v>0</v>
      </c>
      <c r="AI1599" s="22">
        <v>0</v>
      </c>
      <c r="AJ1599" s="22">
        <v>1755.5960032463133</v>
      </c>
      <c r="AK1599" s="22">
        <v>8544.8116110658502</v>
      </c>
      <c r="AL1599" s="22">
        <v>0</v>
      </c>
      <c r="AM1599" s="22">
        <v>32</v>
      </c>
      <c r="AN1599" s="22">
        <v>0</v>
      </c>
      <c r="AO1599" s="22">
        <v>0</v>
      </c>
      <c r="AQ1599" s="18" t="str">
        <f t="shared" ref="AQ1599:BZ1599" si="1594">IF(OR(AND(AQ$2&gt;$O1598,AQ$2&lt;=$O1599),AND(AQ$2&lt;=$O1598,$O1597&gt;$O1598),AND(AQ$2&gt;$O1599,$O1600&lt;$O1599)),$H1598+((AQ$1-$Q1598)/$U1599/86000),"")</f>
        <v/>
      </c>
      <c r="AR1599" s="18" t="str">
        <f t="shared" si="1594"/>
        <v/>
      </c>
      <c r="AS1599" s="18" t="str">
        <f t="shared" si="1594"/>
        <v/>
      </c>
      <c r="AT1599" s="18" t="str">
        <f t="shared" si="1594"/>
        <v/>
      </c>
      <c r="AU1599" s="18" t="str">
        <f t="shared" si="1594"/>
        <v/>
      </c>
      <c r="AV1599" s="18" t="str">
        <f t="shared" si="1594"/>
        <v/>
      </c>
      <c r="AW1599" s="18" t="str">
        <f t="shared" si="1594"/>
        <v/>
      </c>
      <c r="AX1599" s="18" t="str">
        <f t="shared" si="1594"/>
        <v/>
      </c>
      <c r="AY1599" s="18" t="str">
        <f t="shared" si="1594"/>
        <v/>
      </c>
      <c r="AZ1599" s="18" t="str">
        <f t="shared" si="1594"/>
        <v/>
      </c>
      <c r="BA1599" s="18" t="str">
        <f t="shared" si="1594"/>
        <v/>
      </c>
      <c r="BB1599" s="18" t="str">
        <f t="shared" si="1594"/>
        <v/>
      </c>
      <c r="BC1599" s="18" t="str">
        <f t="shared" si="1594"/>
        <v/>
      </c>
      <c r="BD1599" s="18" t="str">
        <f t="shared" si="1594"/>
        <v/>
      </c>
      <c r="BE1599" s="18" t="str">
        <f t="shared" si="1594"/>
        <v/>
      </c>
      <c r="BF1599" s="18" t="str">
        <f t="shared" si="1594"/>
        <v/>
      </c>
      <c r="BG1599" s="18" t="str">
        <f t="shared" si="1594"/>
        <v/>
      </c>
      <c r="BH1599" s="18" t="str">
        <f t="shared" si="1594"/>
        <v/>
      </c>
      <c r="BI1599" s="18" t="str">
        <f t="shared" si="1594"/>
        <v/>
      </c>
      <c r="BJ1599" s="18" t="str">
        <f t="shared" si="1594"/>
        <v/>
      </c>
      <c r="BK1599" s="18" t="str">
        <f t="shared" si="1594"/>
        <v/>
      </c>
      <c r="BL1599" s="18" t="str">
        <f t="shared" si="1594"/>
        <v/>
      </c>
      <c r="BM1599" s="18" t="str">
        <f t="shared" si="1594"/>
        <v/>
      </c>
      <c r="BN1599" s="18" t="str">
        <f t="shared" si="1594"/>
        <v/>
      </c>
      <c r="BO1599" s="18" t="str">
        <f t="shared" si="1594"/>
        <v/>
      </c>
      <c r="BP1599" s="18" t="str">
        <f t="shared" si="1594"/>
        <v/>
      </c>
      <c r="BQ1599" s="18" t="str">
        <f t="shared" si="1594"/>
        <v/>
      </c>
      <c r="BR1599" s="18" t="str">
        <f t="shared" si="1594"/>
        <v/>
      </c>
      <c r="BS1599" s="18" t="str">
        <f t="shared" si="1594"/>
        <v/>
      </c>
      <c r="BT1599" s="18" t="str">
        <f t="shared" si="1594"/>
        <v/>
      </c>
      <c r="BU1599" s="18" t="str">
        <f t="shared" si="1594"/>
        <v/>
      </c>
      <c r="BV1599" s="18" t="str">
        <f t="shared" si="1594"/>
        <v/>
      </c>
      <c r="BW1599" s="18" t="str">
        <f t="shared" si="1594"/>
        <v/>
      </c>
      <c r="BX1599" s="18" t="str">
        <f t="shared" si="1594"/>
        <v/>
      </c>
      <c r="BY1599" s="18" t="str">
        <f t="shared" si="1594"/>
        <v/>
      </c>
      <c r="BZ1599" s="18" t="str">
        <f t="shared" si="1594"/>
        <v/>
      </c>
      <c r="CA1599" s="18" t="str">
        <f>IF(BY1599&lt;&gt;"",BY1599-LOOKUP(2,1/(LEN($AQ$1:AQ1599)&gt;0),$AQ$1:AQ1599),"")</f>
        <v/>
      </c>
    </row>
    <row r="1600" spans="1:79" x14ac:dyDescent="0.25">
      <c r="A1600" s="21">
        <v>61432</v>
      </c>
      <c r="B1600" s="21">
        <v>2</v>
      </c>
      <c r="C1600" s="22" t="s">
        <v>1514</v>
      </c>
      <c r="D1600" s="21">
        <v>332</v>
      </c>
      <c r="E1600" s="23">
        <v>0.26666666666666666</v>
      </c>
      <c r="F1600" s="22" t="s">
        <v>674</v>
      </c>
      <c r="G1600" s="22" t="b">
        <v>1</v>
      </c>
      <c r="H1600" s="24">
        <v>43532.266631944447</v>
      </c>
      <c r="I1600" s="25" t="s">
        <v>337</v>
      </c>
      <c r="J1600" s="22" t="s">
        <v>338</v>
      </c>
      <c r="K1600" s="11">
        <v>0</v>
      </c>
      <c r="L1600" s="11">
        <v>2159</v>
      </c>
      <c r="M1600" s="11">
        <v>382</v>
      </c>
      <c r="N1600" s="11">
        <v>3.993250174971763E-11</v>
      </c>
      <c r="O1600" s="11">
        <v>74</v>
      </c>
      <c r="P1600" s="14">
        <v>0.17388428878382428</v>
      </c>
      <c r="Q1600" s="11">
        <v>1975.1453380794032</v>
      </c>
      <c r="R1600" s="15">
        <v>0.22737103853396579</v>
      </c>
      <c r="S1600" s="11">
        <v>219.54933483308992</v>
      </c>
      <c r="T1600" s="11">
        <v>45.000000461004674</v>
      </c>
      <c r="U1600" s="11">
        <v>4.8788740574201368</v>
      </c>
      <c r="V1600" s="11">
        <v>17.563946606712491</v>
      </c>
      <c r="W1600" s="22"/>
      <c r="X1600" s="21">
        <v>0</v>
      </c>
      <c r="Y1600" s="22">
        <v>0</v>
      </c>
      <c r="Z1600" s="22">
        <v>0</v>
      </c>
      <c r="AA1600" s="22">
        <v>0</v>
      </c>
      <c r="AB1600" s="22">
        <v>0</v>
      </c>
      <c r="AC1600" s="22">
        <v>0</v>
      </c>
      <c r="AD1600" s="22">
        <v>0</v>
      </c>
      <c r="AE1600" s="22">
        <v>0</v>
      </c>
      <c r="AF1600" s="22">
        <v>1975.1453380794032</v>
      </c>
      <c r="AG1600" s="21">
        <v>0</v>
      </c>
      <c r="AH1600" s="22">
        <v>0</v>
      </c>
      <c r="AI1600" s="22">
        <v>0</v>
      </c>
      <c r="AJ1600" s="22">
        <v>1975.1453380794032</v>
      </c>
      <c r="AK1600" s="22">
        <v>8544.8116110658502</v>
      </c>
      <c r="AL1600" s="22">
        <v>0</v>
      </c>
      <c r="AM1600" s="22">
        <v>31</v>
      </c>
      <c r="AN1600" s="22">
        <v>0</v>
      </c>
      <c r="AO1600" s="22">
        <v>0</v>
      </c>
      <c r="AQ1600" s="18" t="str">
        <f t="shared" ref="AQ1600:BZ1600" si="1595">IF(OR(AND(AQ$2&gt;$O1599,AQ$2&lt;=$O1600),AND(AQ$2&lt;=$O1599,$O1598&gt;$O1599),AND(AQ$2&gt;$O1600,$O1601&lt;$O1600)),$H1599+((AQ$1-$Q1599)/$U1600/86000),"")</f>
        <v/>
      </c>
      <c r="AR1600" s="18" t="str">
        <f t="shared" si="1595"/>
        <v/>
      </c>
      <c r="AS1600" s="18" t="str">
        <f t="shared" si="1595"/>
        <v/>
      </c>
      <c r="AT1600" s="18" t="str">
        <f t="shared" si="1595"/>
        <v/>
      </c>
      <c r="AU1600" s="18" t="str">
        <f t="shared" si="1595"/>
        <v/>
      </c>
      <c r="AV1600" s="18" t="str">
        <f t="shared" si="1595"/>
        <v/>
      </c>
      <c r="AW1600" s="18">
        <f t="shared" si="1595"/>
        <v>43532.2661696301</v>
      </c>
      <c r="AX1600" s="18" t="str">
        <f t="shared" si="1595"/>
        <v/>
      </c>
      <c r="AY1600" s="18" t="str">
        <f t="shared" si="1595"/>
        <v/>
      </c>
      <c r="AZ1600" s="18" t="str">
        <f t="shared" si="1595"/>
        <v/>
      </c>
      <c r="BA1600" s="18" t="str">
        <f t="shared" si="1595"/>
        <v/>
      </c>
      <c r="BB1600" s="18" t="str">
        <f t="shared" si="1595"/>
        <v/>
      </c>
      <c r="BC1600" s="18" t="str">
        <f t="shared" si="1595"/>
        <v/>
      </c>
      <c r="BD1600" s="18" t="str">
        <f t="shared" si="1595"/>
        <v/>
      </c>
      <c r="BE1600" s="18" t="str">
        <f t="shared" si="1595"/>
        <v/>
      </c>
      <c r="BF1600" s="18" t="str">
        <f t="shared" si="1595"/>
        <v/>
      </c>
      <c r="BG1600" s="18" t="str">
        <f t="shared" si="1595"/>
        <v/>
      </c>
      <c r="BH1600" s="18" t="str">
        <f t="shared" si="1595"/>
        <v/>
      </c>
      <c r="BI1600" s="18" t="str">
        <f t="shared" si="1595"/>
        <v/>
      </c>
      <c r="BJ1600" s="18" t="str">
        <f t="shared" si="1595"/>
        <v/>
      </c>
      <c r="BK1600" s="18" t="str">
        <f t="shared" si="1595"/>
        <v/>
      </c>
      <c r="BL1600" s="18" t="str">
        <f t="shared" si="1595"/>
        <v/>
      </c>
      <c r="BM1600" s="18" t="str">
        <f t="shared" si="1595"/>
        <v/>
      </c>
      <c r="BN1600" s="18" t="str">
        <f t="shared" si="1595"/>
        <v/>
      </c>
      <c r="BO1600" s="18" t="str">
        <f t="shared" si="1595"/>
        <v/>
      </c>
      <c r="BP1600" s="18" t="str">
        <f t="shared" si="1595"/>
        <v/>
      </c>
      <c r="BQ1600" s="18" t="str">
        <f t="shared" si="1595"/>
        <v/>
      </c>
      <c r="BR1600" s="18" t="str">
        <f t="shared" si="1595"/>
        <v/>
      </c>
      <c r="BS1600" s="18" t="str">
        <f t="shared" si="1595"/>
        <v/>
      </c>
      <c r="BT1600" s="18" t="str">
        <f t="shared" si="1595"/>
        <v/>
      </c>
      <c r="BU1600" s="18" t="str">
        <f t="shared" si="1595"/>
        <v/>
      </c>
      <c r="BV1600" s="18" t="str">
        <f t="shared" si="1595"/>
        <v/>
      </c>
      <c r="BW1600" s="18" t="str">
        <f t="shared" si="1595"/>
        <v/>
      </c>
      <c r="BX1600" s="18" t="str">
        <f t="shared" si="1595"/>
        <v/>
      </c>
      <c r="BY1600" s="18" t="str">
        <f t="shared" si="1595"/>
        <v/>
      </c>
      <c r="BZ1600" s="18" t="str">
        <f t="shared" si="1595"/>
        <v/>
      </c>
      <c r="CA1600" s="18" t="str">
        <f>IF(BY1600&lt;&gt;"",BY1600-LOOKUP(2,1/(LEN($AQ$1:AQ1600)&gt;0),$AQ$1:AQ1600),"")</f>
        <v/>
      </c>
    </row>
    <row r="1601" spans="1:79" x14ac:dyDescent="0.25">
      <c r="A1601" s="21">
        <v>61433</v>
      </c>
      <c r="B1601" s="21">
        <v>2</v>
      </c>
      <c r="C1601" s="22" t="s">
        <v>1515</v>
      </c>
      <c r="D1601" s="21">
        <v>332</v>
      </c>
      <c r="E1601" s="23">
        <v>0.26666666666666666</v>
      </c>
      <c r="F1601" s="22" t="s">
        <v>674</v>
      </c>
      <c r="G1601" s="22" t="b">
        <v>1</v>
      </c>
      <c r="H1601" s="24">
        <v>43532.267152777778</v>
      </c>
      <c r="I1601" s="25" t="s">
        <v>141</v>
      </c>
      <c r="J1601" s="22" t="s">
        <v>142</v>
      </c>
      <c r="K1601" s="11">
        <v>0</v>
      </c>
      <c r="L1601" s="11">
        <v>2160</v>
      </c>
      <c r="M1601" s="11">
        <v>385</v>
      </c>
      <c r="N1601" s="11">
        <v>4.8174797484534793E-12</v>
      </c>
      <c r="O1601" s="11">
        <v>76</v>
      </c>
      <c r="P1601" s="14">
        <v>0.49999996377068223</v>
      </c>
      <c r="Q1601" s="11">
        <v>2114.5223800378481</v>
      </c>
      <c r="R1601" s="15">
        <v>0.24341558075924771</v>
      </c>
      <c r="S1601" s="11">
        <v>139.37704195844481</v>
      </c>
      <c r="T1601" s="11">
        <v>44.999999832361937</v>
      </c>
      <c r="U1601" s="11">
        <v>3.0972676106147721</v>
      </c>
      <c r="V1601" s="11">
        <v>11.150163398213179</v>
      </c>
      <c r="W1601" s="22"/>
      <c r="X1601" s="21">
        <v>0</v>
      </c>
      <c r="Y1601" s="22">
        <v>0</v>
      </c>
      <c r="Z1601" s="22">
        <v>0</v>
      </c>
      <c r="AA1601" s="22">
        <v>0</v>
      </c>
      <c r="AB1601" s="22">
        <v>0</v>
      </c>
      <c r="AC1601" s="22">
        <v>0</v>
      </c>
      <c r="AD1601" s="22">
        <v>0</v>
      </c>
      <c r="AE1601" s="22">
        <v>0</v>
      </c>
      <c r="AF1601" s="22">
        <v>2114.5223800378481</v>
      </c>
      <c r="AG1601" s="21">
        <v>0</v>
      </c>
      <c r="AH1601" s="22">
        <v>0</v>
      </c>
      <c r="AI1601" s="22">
        <v>0</v>
      </c>
      <c r="AJ1601" s="22">
        <v>2114.5223800378481</v>
      </c>
      <c r="AK1601" s="22">
        <v>8544.8116110658502</v>
      </c>
      <c r="AL1601" s="22">
        <v>0</v>
      </c>
      <c r="AM1601" s="22">
        <v>30</v>
      </c>
      <c r="AN1601" s="22">
        <v>0</v>
      </c>
      <c r="AO1601" s="22">
        <v>0</v>
      </c>
      <c r="AQ1601" s="18" t="str">
        <f t="shared" ref="AQ1601:BZ1601" si="1596">IF(OR(AND(AQ$2&gt;$O1600,AQ$2&lt;=$O1601),AND(AQ$2&lt;=$O1600,$O1599&gt;$O1600),AND(AQ$2&gt;$O1601,$O1602&lt;$O1601)),$H1600+((AQ$1-$Q1600)/$U1601/86000),"")</f>
        <v/>
      </c>
      <c r="AR1601" s="18" t="str">
        <f t="shared" si="1596"/>
        <v/>
      </c>
      <c r="AS1601" s="18" t="str">
        <f t="shared" si="1596"/>
        <v/>
      </c>
      <c r="AT1601" s="18" t="str">
        <f t="shared" si="1596"/>
        <v/>
      </c>
      <c r="AU1601" s="18" t="str">
        <f t="shared" si="1596"/>
        <v/>
      </c>
      <c r="AV1601" s="18" t="str">
        <f t="shared" si="1596"/>
        <v/>
      </c>
      <c r="AW1601" s="18" t="str">
        <f t="shared" si="1596"/>
        <v/>
      </c>
      <c r="AX1601" s="18">
        <f t="shared" si="1596"/>
        <v>43532.266929570411</v>
      </c>
      <c r="AY1601" s="18" t="str">
        <f t="shared" si="1596"/>
        <v/>
      </c>
      <c r="AZ1601" s="18" t="str">
        <f t="shared" si="1596"/>
        <v/>
      </c>
      <c r="BA1601" s="18" t="str">
        <f t="shared" si="1596"/>
        <v/>
      </c>
      <c r="BB1601" s="18" t="str">
        <f t="shared" si="1596"/>
        <v/>
      </c>
      <c r="BC1601" s="18" t="str">
        <f t="shared" si="1596"/>
        <v/>
      </c>
      <c r="BD1601" s="18" t="str">
        <f t="shared" si="1596"/>
        <v/>
      </c>
      <c r="BE1601" s="18" t="str">
        <f t="shared" si="1596"/>
        <v/>
      </c>
      <c r="BF1601" s="18" t="str">
        <f t="shared" si="1596"/>
        <v/>
      </c>
      <c r="BG1601" s="18" t="str">
        <f t="shared" si="1596"/>
        <v/>
      </c>
      <c r="BH1601" s="18" t="str">
        <f t="shared" si="1596"/>
        <v/>
      </c>
      <c r="BI1601" s="18" t="str">
        <f t="shared" si="1596"/>
        <v/>
      </c>
      <c r="BJ1601" s="18" t="str">
        <f t="shared" si="1596"/>
        <v/>
      </c>
      <c r="BK1601" s="18" t="str">
        <f t="shared" si="1596"/>
        <v/>
      </c>
      <c r="BL1601" s="18" t="str">
        <f t="shared" si="1596"/>
        <v/>
      </c>
      <c r="BM1601" s="18" t="str">
        <f t="shared" si="1596"/>
        <v/>
      </c>
      <c r="BN1601" s="18" t="str">
        <f t="shared" si="1596"/>
        <v/>
      </c>
      <c r="BO1601" s="18" t="str">
        <f t="shared" si="1596"/>
        <v/>
      </c>
      <c r="BP1601" s="18" t="str">
        <f t="shared" si="1596"/>
        <v/>
      </c>
      <c r="BQ1601" s="18" t="str">
        <f t="shared" si="1596"/>
        <v/>
      </c>
      <c r="BR1601" s="18" t="str">
        <f t="shared" si="1596"/>
        <v/>
      </c>
      <c r="BS1601" s="18" t="str">
        <f t="shared" si="1596"/>
        <v/>
      </c>
      <c r="BT1601" s="18" t="str">
        <f t="shared" si="1596"/>
        <v/>
      </c>
      <c r="BU1601" s="18" t="str">
        <f t="shared" si="1596"/>
        <v/>
      </c>
      <c r="BV1601" s="18" t="str">
        <f t="shared" si="1596"/>
        <v/>
      </c>
      <c r="BW1601" s="18" t="str">
        <f t="shared" si="1596"/>
        <v/>
      </c>
      <c r="BX1601" s="18" t="str">
        <f t="shared" si="1596"/>
        <v/>
      </c>
      <c r="BY1601" s="18" t="str">
        <f t="shared" si="1596"/>
        <v/>
      </c>
      <c r="BZ1601" s="18" t="str">
        <f t="shared" si="1596"/>
        <v/>
      </c>
      <c r="CA1601" s="18" t="str">
        <f>IF(BY1601&lt;&gt;"",BY1601-LOOKUP(2,1/(LEN($AQ$1:AQ1601)&gt;0),$AQ$1:AQ1601),"")</f>
        <v/>
      </c>
    </row>
    <row r="1602" spans="1:79" x14ac:dyDescent="0.25">
      <c r="A1602" s="21">
        <v>61435</v>
      </c>
      <c r="B1602" s="21">
        <v>2</v>
      </c>
      <c r="C1602" s="22" t="s">
        <v>1517</v>
      </c>
      <c r="D1602" s="21">
        <v>332</v>
      </c>
      <c r="E1602" s="23">
        <v>0.2673611111111111</v>
      </c>
      <c r="F1602" s="22" t="s">
        <v>674</v>
      </c>
      <c r="G1602" s="22" t="b">
        <v>1</v>
      </c>
      <c r="H1602" s="24">
        <v>43532.26767361111</v>
      </c>
      <c r="I1602" s="25" t="s">
        <v>177</v>
      </c>
      <c r="J1602" s="22" t="s">
        <v>178</v>
      </c>
      <c r="K1602" s="11">
        <v>0</v>
      </c>
      <c r="L1602" s="11">
        <v>2161</v>
      </c>
      <c r="M1602" s="11">
        <v>388</v>
      </c>
      <c r="N1602" s="11">
        <v>5.9486637837835588E-11</v>
      </c>
      <c r="O1602" s="11">
        <v>81</v>
      </c>
      <c r="P1602" s="14">
        <v>0.58956026243112447</v>
      </c>
      <c r="Q1602" s="11">
        <v>2261.3776652531383</v>
      </c>
      <c r="R1602" s="15">
        <v>0.26032098922203495</v>
      </c>
      <c r="S1602" s="11">
        <v>146.85528521529022</v>
      </c>
      <c r="T1602" s="11">
        <v>44.999999832361937</v>
      </c>
      <c r="U1602" s="11">
        <v>3.2634507947193065</v>
      </c>
      <c r="V1602" s="11">
        <v>11.748422860989503</v>
      </c>
      <c r="W1602" s="22"/>
      <c r="X1602" s="21">
        <v>0</v>
      </c>
      <c r="Y1602" s="22">
        <v>0</v>
      </c>
      <c r="Z1602" s="22">
        <v>0</v>
      </c>
      <c r="AA1602" s="22">
        <v>0</v>
      </c>
      <c r="AB1602" s="22">
        <v>0</v>
      </c>
      <c r="AC1602" s="22">
        <v>0</v>
      </c>
      <c r="AD1602" s="22">
        <v>0</v>
      </c>
      <c r="AE1602" s="22">
        <v>0</v>
      </c>
      <c r="AF1602" s="22">
        <v>2261.3776652531383</v>
      </c>
      <c r="AG1602" s="21">
        <v>0</v>
      </c>
      <c r="AH1602" s="22">
        <v>0</v>
      </c>
      <c r="AI1602" s="22">
        <v>0</v>
      </c>
      <c r="AJ1602" s="22">
        <v>2261.3776652531383</v>
      </c>
      <c r="AK1602" s="22">
        <v>8544.8116110658502</v>
      </c>
      <c r="AL1602" s="22">
        <v>0</v>
      </c>
      <c r="AM1602" s="22">
        <v>29</v>
      </c>
      <c r="AN1602" s="22">
        <v>0</v>
      </c>
      <c r="AO1602" s="22">
        <v>0</v>
      </c>
      <c r="AQ1602" s="18" t="str">
        <f t="shared" ref="AQ1602:BZ1602" si="1597">IF(OR(AND(AQ$2&gt;$O1601,AQ$2&lt;=$O1602),AND(AQ$2&lt;=$O1601,$O1600&gt;$O1601),AND(AQ$2&gt;$O1602,$O1603&lt;$O1602)),$H1601+((AQ$1-$Q1601)/$U1602/86000),"")</f>
        <v/>
      </c>
      <c r="AR1602" s="18" t="str">
        <f t="shared" si="1597"/>
        <v/>
      </c>
      <c r="AS1602" s="18" t="str">
        <f t="shared" si="1597"/>
        <v/>
      </c>
      <c r="AT1602" s="18" t="str">
        <f t="shared" si="1597"/>
        <v/>
      </c>
      <c r="AU1602" s="18" t="str">
        <f t="shared" si="1597"/>
        <v/>
      </c>
      <c r="AV1602" s="18" t="str">
        <f t="shared" si="1597"/>
        <v/>
      </c>
      <c r="AW1602" s="18" t="str">
        <f t="shared" si="1597"/>
        <v/>
      </c>
      <c r="AX1602" s="18" t="str">
        <f t="shared" si="1597"/>
        <v/>
      </c>
      <c r="AY1602" s="18" t="str">
        <f t="shared" si="1597"/>
        <v/>
      </c>
      <c r="AZ1602" s="18" t="str">
        <f t="shared" si="1597"/>
        <v/>
      </c>
      <c r="BA1602" s="18" t="str">
        <f t="shared" si="1597"/>
        <v/>
      </c>
      <c r="BB1602" s="18" t="str">
        <f t="shared" si="1597"/>
        <v/>
      </c>
      <c r="BC1602" s="18" t="str">
        <f t="shared" si="1597"/>
        <v/>
      </c>
      <c r="BD1602" s="18" t="str">
        <f t="shared" si="1597"/>
        <v/>
      </c>
      <c r="BE1602" s="18" t="str">
        <f t="shared" si="1597"/>
        <v/>
      </c>
      <c r="BF1602" s="18" t="str">
        <f t="shared" si="1597"/>
        <v/>
      </c>
      <c r="BG1602" s="18" t="str">
        <f t="shared" si="1597"/>
        <v/>
      </c>
      <c r="BH1602" s="18" t="str">
        <f t="shared" si="1597"/>
        <v/>
      </c>
      <c r="BI1602" s="18" t="str">
        <f t="shared" si="1597"/>
        <v/>
      </c>
      <c r="BJ1602" s="18" t="str">
        <f t="shared" si="1597"/>
        <v/>
      </c>
      <c r="BK1602" s="18" t="str">
        <f t="shared" si="1597"/>
        <v/>
      </c>
      <c r="BL1602" s="18" t="str">
        <f t="shared" si="1597"/>
        <v/>
      </c>
      <c r="BM1602" s="18" t="str">
        <f t="shared" si="1597"/>
        <v/>
      </c>
      <c r="BN1602" s="18" t="str">
        <f t="shared" si="1597"/>
        <v/>
      </c>
      <c r="BO1602" s="18" t="str">
        <f t="shared" si="1597"/>
        <v/>
      </c>
      <c r="BP1602" s="18" t="str">
        <f t="shared" si="1597"/>
        <v/>
      </c>
      <c r="BQ1602" s="18" t="str">
        <f t="shared" si="1597"/>
        <v/>
      </c>
      <c r="BR1602" s="18" t="str">
        <f t="shared" si="1597"/>
        <v/>
      </c>
      <c r="BS1602" s="18" t="str">
        <f t="shared" si="1597"/>
        <v/>
      </c>
      <c r="BT1602" s="18" t="str">
        <f t="shared" si="1597"/>
        <v/>
      </c>
      <c r="BU1602" s="18" t="str">
        <f t="shared" si="1597"/>
        <v/>
      </c>
      <c r="BV1602" s="18" t="str">
        <f t="shared" si="1597"/>
        <v/>
      </c>
      <c r="BW1602" s="18" t="str">
        <f t="shared" si="1597"/>
        <v/>
      </c>
      <c r="BX1602" s="18" t="str">
        <f t="shared" si="1597"/>
        <v/>
      </c>
      <c r="BY1602" s="18" t="str">
        <f t="shared" si="1597"/>
        <v/>
      </c>
      <c r="BZ1602" s="18" t="str">
        <f t="shared" si="1597"/>
        <v/>
      </c>
      <c r="CA1602" s="18" t="str">
        <f>IF(BY1602&lt;&gt;"",BY1602-LOOKUP(2,1/(LEN($AQ$1:AQ1602)&gt;0),$AQ$1:AQ1602),"")</f>
        <v/>
      </c>
    </row>
    <row r="1603" spans="1:79" x14ac:dyDescent="0.25">
      <c r="A1603" s="21">
        <v>61436</v>
      </c>
      <c r="B1603" s="21">
        <v>2</v>
      </c>
      <c r="C1603" s="22" t="s">
        <v>1518</v>
      </c>
      <c r="D1603" s="21">
        <v>332</v>
      </c>
      <c r="E1603" s="23">
        <v>0.26805555555555555</v>
      </c>
      <c r="F1603" s="22" t="s">
        <v>674</v>
      </c>
      <c r="G1603" s="22" t="b">
        <v>1</v>
      </c>
      <c r="H1603" s="24">
        <v>43532.268206018518</v>
      </c>
      <c r="I1603" s="25" t="s">
        <v>179</v>
      </c>
      <c r="J1603" s="22" t="s">
        <v>180</v>
      </c>
      <c r="K1603" s="11">
        <v>0</v>
      </c>
      <c r="L1603" s="11">
        <v>2162</v>
      </c>
      <c r="M1603" s="11">
        <v>392</v>
      </c>
      <c r="N1603" s="11">
        <v>1.0841461062227609E-10</v>
      </c>
      <c r="O1603" s="11">
        <v>82</v>
      </c>
      <c r="P1603" s="14">
        <v>0.20683018656520283</v>
      </c>
      <c r="Q1603" s="11">
        <v>2292.5684028388664</v>
      </c>
      <c r="R1603" s="15">
        <v>0.26391154545138229</v>
      </c>
      <c r="S1603" s="11">
        <v>31.190737585728129</v>
      </c>
      <c r="T1603" s="11">
        <v>46.000000066123903</v>
      </c>
      <c r="U1603" s="11">
        <v>0.67805951175852586</v>
      </c>
      <c r="V1603" s="11">
        <v>2.4410142423306933</v>
      </c>
      <c r="W1603" s="22"/>
      <c r="X1603" s="21">
        <v>0</v>
      </c>
      <c r="Y1603" s="22">
        <v>0</v>
      </c>
      <c r="Z1603" s="22">
        <v>0</v>
      </c>
      <c r="AA1603" s="22">
        <v>0</v>
      </c>
      <c r="AB1603" s="22">
        <v>0</v>
      </c>
      <c r="AC1603" s="22">
        <v>0</v>
      </c>
      <c r="AD1603" s="22">
        <v>0</v>
      </c>
      <c r="AE1603" s="22">
        <v>0</v>
      </c>
      <c r="AF1603" s="22">
        <v>2292.5684028388664</v>
      </c>
      <c r="AG1603" s="21">
        <v>0</v>
      </c>
      <c r="AH1603" s="22">
        <v>0</v>
      </c>
      <c r="AI1603" s="22">
        <v>0</v>
      </c>
      <c r="AJ1603" s="22">
        <v>2292.5684028388664</v>
      </c>
      <c r="AK1603" s="22">
        <v>8544.8116110658502</v>
      </c>
      <c r="AL1603" s="22">
        <v>0</v>
      </c>
      <c r="AM1603" s="22">
        <v>28</v>
      </c>
      <c r="AN1603" s="22">
        <v>0</v>
      </c>
      <c r="AO1603" s="22">
        <v>0</v>
      </c>
      <c r="AQ1603" s="18" t="str">
        <f t="shared" ref="AQ1603:BZ1603" si="1598">IF(OR(AND(AQ$2&gt;$O1602,AQ$2&lt;=$O1603),AND(AQ$2&lt;=$O1602,$O1601&gt;$O1602),AND(AQ$2&gt;$O1603,$O1604&lt;$O1603)),$H1602+((AQ$1-$Q1602)/$U1603/86000),"")</f>
        <v/>
      </c>
      <c r="AR1603" s="18" t="str">
        <f t="shared" si="1598"/>
        <v/>
      </c>
      <c r="AS1603" s="18" t="str">
        <f t="shared" si="1598"/>
        <v/>
      </c>
      <c r="AT1603" s="18" t="str">
        <f t="shared" si="1598"/>
        <v/>
      </c>
      <c r="AU1603" s="18" t="str">
        <f t="shared" si="1598"/>
        <v/>
      </c>
      <c r="AV1603" s="18" t="str">
        <f t="shared" si="1598"/>
        <v/>
      </c>
      <c r="AW1603" s="18" t="str">
        <f t="shared" si="1598"/>
        <v/>
      </c>
      <c r="AX1603" s="18" t="str">
        <f t="shared" si="1598"/>
        <v/>
      </c>
      <c r="AY1603" s="18">
        <f t="shared" si="1598"/>
        <v>43532.267859798609</v>
      </c>
      <c r="AZ1603" s="18" t="str">
        <f t="shared" si="1598"/>
        <v/>
      </c>
      <c r="BA1603" s="18" t="str">
        <f t="shared" si="1598"/>
        <v/>
      </c>
      <c r="BB1603" s="18" t="str">
        <f t="shared" si="1598"/>
        <v/>
      </c>
      <c r="BC1603" s="18" t="str">
        <f t="shared" si="1598"/>
        <v/>
      </c>
      <c r="BD1603" s="18" t="str">
        <f t="shared" si="1598"/>
        <v/>
      </c>
      <c r="BE1603" s="18" t="str">
        <f t="shared" si="1598"/>
        <v/>
      </c>
      <c r="BF1603" s="18" t="str">
        <f t="shared" si="1598"/>
        <v/>
      </c>
      <c r="BG1603" s="18" t="str">
        <f t="shared" si="1598"/>
        <v/>
      </c>
      <c r="BH1603" s="18" t="str">
        <f t="shared" si="1598"/>
        <v/>
      </c>
      <c r="BI1603" s="18" t="str">
        <f t="shared" si="1598"/>
        <v/>
      </c>
      <c r="BJ1603" s="18" t="str">
        <f t="shared" si="1598"/>
        <v/>
      </c>
      <c r="BK1603" s="18" t="str">
        <f t="shared" si="1598"/>
        <v/>
      </c>
      <c r="BL1603" s="18" t="str">
        <f t="shared" si="1598"/>
        <v/>
      </c>
      <c r="BM1603" s="18" t="str">
        <f t="shared" si="1598"/>
        <v/>
      </c>
      <c r="BN1603" s="18" t="str">
        <f t="shared" si="1598"/>
        <v/>
      </c>
      <c r="BO1603" s="18" t="str">
        <f t="shared" si="1598"/>
        <v/>
      </c>
      <c r="BP1603" s="18" t="str">
        <f t="shared" si="1598"/>
        <v/>
      </c>
      <c r="BQ1603" s="18" t="str">
        <f t="shared" si="1598"/>
        <v/>
      </c>
      <c r="BR1603" s="18" t="str">
        <f t="shared" si="1598"/>
        <v/>
      </c>
      <c r="BS1603" s="18" t="str">
        <f t="shared" si="1598"/>
        <v/>
      </c>
      <c r="BT1603" s="18" t="str">
        <f t="shared" si="1598"/>
        <v/>
      </c>
      <c r="BU1603" s="18" t="str">
        <f t="shared" si="1598"/>
        <v/>
      </c>
      <c r="BV1603" s="18" t="str">
        <f t="shared" si="1598"/>
        <v/>
      </c>
      <c r="BW1603" s="18" t="str">
        <f t="shared" si="1598"/>
        <v/>
      </c>
      <c r="BX1603" s="18" t="str">
        <f t="shared" si="1598"/>
        <v/>
      </c>
      <c r="BY1603" s="18" t="str">
        <f t="shared" si="1598"/>
        <v/>
      </c>
      <c r="BZ1603" s="18" t="str">
        <f t="shared" si="1598"/>
        <v/>
      </c>
      <c r="CA1603" s="18" t="str">
        <f>IF(BY1603&lt;&gt;"",BY1603-LOOKUP(2,1/(LEN($AQ$1:AQ1603)&gt;0),$AQ$1:AQ1603),"")</f>
        <v/>
      </c>
    </row>
    <row r="1604" spans="1:79" x14ac:dyDescent="0.25">
      <c r="A1604" s="21">
        <v>61438</v>
      </c>
      <c r="B1604" s="21">
        <v>2</v>
      </c>
      <c r="C1604" s="22" t="s">
        <v>1520</v>
      </c>
      <c r="D1604" s="21">
        <v>332</v>
      </c>
      <c r="E1604" s="23">
        <v>0.26874999999999999</v>
      </c>
      <c r="F1604" s="22" t="s">
        <v>674</v>
      </c>
      <c r="G1604" s="22" t="b">
        <v>1</v>
      </c>
      <c r="H1604" s="24">
        <v>43532.268726851849</v>
      </c>
      <c r="I1604" s="25" t="s">
        <v>385</v>
      </c>
      <c r="J1604" s="22" t="s">
        <v>386</v>
      </c>
      <c r="K1604" s="11">
        <v>0</v>
      </c>
      <c r="L1604" s="11">
        <v>2163</v>
      </c>
      <c r="M1604" s="11">
        <v>396</v>
      </c>
      <c r="N1604" s="11">
        <v>2.5011104298755527E-12</v>
      </c>
      <c r="O1604" s="11">
        <v>84</v>
      </c>
      <c r="P1604" s="14">
        <v>0.49999997230330967</v>
      </c>
      <c r="Q1604" s="11">
        <v>2478.2812389884425</v>
      </c>
      <c r="R1604" s="15">
        <v>0.28529008383553833</v>
      </c>
      <c r="S1604" s="11">
        <v>185.71283614957611</v>
      </c>
      <c r="T1604" s="11">
        <v>44.999999832361937</v>
      </c>
      <c r="U1604" s="11">
        <v>4.1269519298091186</v>
      </c>
      <c r="V1604" s="11">
        <v>14.857026947312827</v>
      </c>
      <c r="W1604" s="22"/>
      <c r="X1604" s="21">
        <v>0</v>
      </c>
      <c r="Y1604" s="22">
        <v>0</v>
      </c>
      <c r="Z1604" s="22">
        <v>0</v>
      </c>
      <c r="AA1604" s="22">
        <v>0</v>
      </c>
      <c r="AB1604" s="22">
        <v>0</v>
      </c>
      <c r="AC1604" s="22">
        <v>0</v>
      </c>
      <c r="AD1604" s="22">
        <v>0</v>
      </c>
      <c r="AE1604" s="22">
        <v>0</v>
      </c>
      <c r="AF1604" s="22">
        <v>2478.2812389884425</v>
      </c>
      <c r="AG1604" s="21">
        <v>0</v>
      </c>
      <c r="AH1604" s="22">
        <v>0</v>
      </c>
      <c r="AI1604" s="22">
        <v>0</v>
      </c>
      <c r="AJ1604" s="22">
        <v>2478.2812389884425</v>
      </c>
      <c r="AK1604" s="22">
        <v>8544.8116110658502</v>
      </c>
      <c r="AL1604" s="22">
        <v>0</v>
      </c>
      <c r="AM1604" s="22">
        <v>27</v>
      </c>
      <c r="AN1604" s="22">
        <v>0</v>
      </c>
      <c r="AO1604" s="22">
        <v>0</v>
      </c>
      <c r="AQ1604" s="18" t="str">
        <f t="shared" ref="AQ1604:BZ1604" si="1599">IF(OR(AND(AQ$2&gt;$O1603,AQ$2&lt;=$O1604),AND(AQ$2&lt;=$O1603,$O1602&gt;$O1603),AND(AQ$2&gt;$O1604,$O1605&lt;$O1604)),$H1603+((AQ$1-$Q1603)/$U1604/86000),"")</f>
        <v/>
      </c>
      <c r="AR1604" s="18" t="str">
        <f t="shared" si="1599"/>
        <v/>
      </c>
      <c r="AS1604" s="18" t="str">
        <f t="shared" si="1599"/>
        <v/>
      </c>
      <c r="AT1604" s="18" t="str">
        <f t="shared" si="1599"/>
        <v/>
      </c>
      <c r="AU1604" s="18" t="str">
        <f t="shared" si="1599"/>
        <v/>
      </c>
      <c r="AV1604" s="18" t="str">
        <f t="shared" si="1599"/>
        <v/>
      </c>
      <c r="AW1604" s="18" t="str">
        <f t="shared" si="1599"/>
        <v/>
      </c>
      <c r="AX1604" s="18" t="str">
        <f t="shared" si="1599"/>
        <v/>
      </c>
      <c r="AY1604" s="18" t="str">
        <f t="shared" si="1599"/>
        <v/>
      </c>
      <c r="AZ1604" s="18" t="str">
        <f t="shared" si="1599"/>
        <v/>
      </c>
      <c r="BA1604" s="18" t="str">
        <f t="shared" si="1599"/>
        <v/>
      </c>
      <c r="BB1604" s="18" t="str">
        <f t="shared" si="1599"/>
        <v/>
      </c>
      <c r="BC1604" s="18" t="str">
        <f t="shared" si="1599"/>
        <v/>
      </c>
      <c r="BD1604" s="18" t="str">
        <f t="shared" si="1599"/>
        <v/>
      </c>
      <c r="BE1604" s="18" t="str">
        <f t="shared" si="1599"/>
        <v/>
      </c>
      <c r="BF1604" s="18" t="str">
        <f t="shared" si="1599"/>
        <v/>
      </c>
      <c r="BG1604" s="18" t="str">
        <f t="shared" si="1599"/>
        <v/>
      </c>
      <c r="BH1604" s="18" t="str">
        <f t="shared" si="1599"/>
        <v/>
      </c>
      <c r="BI1604" s="18" t="str">
        <f t="shared" si="1599"/>
        <v/>
      </c>
      <c r="BJ1604" s="18" t="str">
        <f t="shared" si="1599"/>
        <v/>
      </c>
      <c r="BK1604" s="18" t="str">
        <f t="shared" si="1599"/>
        <v/>
      </c>
      <c r="BL1604" s="18" t="str">
        <f t="shared" si="1599"/>
        <v/>
      </c>
      <c r="BM1604" s="18" t="str">
        <f t="shared" si="1599"/>
        <v/>
      </c>
      <c r="BN1604" s="18" t="str">
        <f t="shared" si="1599"/>
        <v/>
      </c>
      <c r="BO1604" s="18" t="str">
        <f t="shared" si="1599"/>
        <v/>
      </c>
      <c r="BP1604" s="18" t="str">
        <f t="shared" si="1599"/>
        <v/>
      </c>
      <c r="BQ1604" s="18" t="str">
        <f t="shared" si="1599"/>
        <v/>
      </c>
      <c r="BR1604" s="18" t="str">
        <f t="shared" si="1599"/>
        <v/>
      </c>
      <c r="BS1604" s="18" t="str">
        <f t="shared" si="1599"/>
        <v/>
      </c>
      <c r="BT1604" s="18" t="str">
        <f t="shared" si="1599"/>
        <v/>
      </c>
      <c r="BU1604" s="18" t="str">
        <f t="shared" si="1599"/>
        <v/>
      </c>
      <c r="BV1604" s="18" t="str">
        <f t="shared" si="1599"/>
        <v/>
      </c>
      <c r="BW1604" s="18" t="str">
        <f t="shared" si="1599"/>
        <v/>
      </c>
      <c r="BX1604" s="18" t="str">
        <f t="shared" si="1599"/>
        <v/>
      </c>
      <c r="BY1604" s="18" t="str">
        <f t="shared" si="1599"/>
        <v/>
      </c>
      <c r="BZ1604" s="18" t="str">
        <f t="shared" si="1599"/>
        <v/>
      </c>
      <c r="CA1604" s="18" t="str">
        <f>IF(BY1604&lt;&gt;"",BY1604-LOOKUP(2,1/(LEN($AQ$1:AQ1604)&gt;0),$AQ$1:AQ1604),"")</f>
        <v/>
      </c>
    </row>
    <row r="1605" spans="1:79" x14ac:dyDescent="0.25">
      <c r="A1605" s="21">
        <v>61439</v>
      </c>
      <c r="B1605" s="21">
        <v>2</v>
      </c>
      <c r="C1605" s="22" t="s">
        <v>1521</v>
      </c>
      <c r="D1605" s="21">
        <v>332</v>
      </c>
      <c r="E1605" s="23">
        <v>0.26874999999999999</v>
      </c>
      <c r="F1605" s="22" t="s">
        <v>674</v>
      </c>
      <c r="G1605" s="22" t="b">
        <v>1</v>
      </c>
      <c r="H1605" s="24">
        <v>43532.269247685188</v>
      </c>
      <c r="I1605" s="25" t="s">
        <v>259</v>
      </c>
      <c r="J1605" s="22" t="s">
        <v>260</v>
      </c>
      <c r="K1605" s="11">
        <v>0</v>
      </c>
      <c r="L1605" s="11">
        <v>2164</v>
      </c>
      <c r="M1605" s="11">
        <v>400</v>
      </c>
      <c r="N1605" s="11">
        <v>1.950439809661475E-12</v>
      </c>
      <c r="O1605" s="11">
        <v>92</v>
      </c>
      <c r="P1605" s="14">
        <v>0.49999995440175787</v>
      </c>
      <c r="Q1605" s="11">
        <v>2743.1121322215213</v>
      </c>
      <c r="R1605" s="15">
        <v>0.3157763848025521</v>
      </c>
      <c r="S1605" s="11">
        <v>264.83089323307877</v>
      </c>
      <c r="T1605" s="11">
        <v>45.000000461004674</v>
      </c>
      <c r="U1605" s="11">
        <v>5.885130900444576</v>
      </c>
      <c r="V1605" s="11">
        <v>21.186471241600476</v>
      </c>
      <c r="W1605" s="22"/>
      <c r="X1605" s="21">
        <v>0</v>
      </c>
      <c r="Y1605" s="22">
        <v>0</v>
      </c>
      <c r="Z1605" s="22">
        <v>0</v>
      </c>
      <c r="AA1605" s="22">
        <v>0</v>
      </c>
      <c r="AB1605" s="22">
        <v>0</v>
      </c>
      <c r="AC1605" s="22">
        <v>0</v>
      </c>
      <c r="AD1605" s="22">
        <v>0</v>
      </c>
      <c r="AE1605" s="22">
        <v>0</v>
      </c>
      <c r="AF1605" s="22">
        <v>2743.1121322215213</v>
      </c>
      <c r="AG1605" s="21">
        <v>0</v>
      </c>
      <c r="AH1605" s="22">
        <v>0</v>
      </c>
      <c r="AI1605" s="22">
        <v>0</v>
      </c>
      <c r="AJ1605" s="22">
        <v>2743.1121322215213</v>
      </c>
      <c r="AK1605" s="22">
        <v>8544.8116110658502</v>
      </c>
      <c r="AL1605" s="22">
        <v>0</v>
      </c>
      <c r="AM1605" s="22">
        <v>26</v>
      </c>
      <c r="AN1605" s="22">
        <v>0</v>
      </c>
      <c r="AO1605" s="22">
        <v>0</v>
      </c>
      <c r="AQ1605" s="18" t="str">
        <f t="shared" ref="AQ1605:BZ1605" si="1600">IF(OR(AND(AQ$2&gt;$O1604,AQ$2&lt;=$O1605),AND(AQ$2&lt;=$O1604,$O1603&gt;$O1604),AND(AQ$2&gt;$O1605,$O1606&lt;$O1605)),$H1604+((AQ$1-$Q1604)/$U1605/86000),"")</f>
        <v/>
      </c>
      <c r="AR1605" s="18" t="str">
        <f t="shared" si="1600"/>
        <v/>
      </c>
      <c r="AS1605" s="18" t="str">
        <f t="shared" si="1600"/>
        <v/>
      </c>
      <c r="AT1605" s="18" t="str">
        <f t="shared" si="1600"/>
        <v/>
      </c>
      <c r="AU1605" s="18" t="str">
        <f t="shared" si="1600"/>
        <v/>
      </c>
      <c r="AV1605" s="18" t="str">
        <f t="shared" si="1600"/>
        <v/>
      </c>
      <c r="AW1605" s="18" t="str">
        <f t="shared" si="1600"/>
        <v/>
      </c>
      <c r="AX1605" s="18" t="str">
        <f t="shared" si="1600"/>
        <v/>
      </c>
      <c r="AY1605" s="18" t="str">
        <f t="shared" si="1600"/>
        <v/>
      </c>
      <c r="AZ1605" s="18">
        <f t="shared" si="1600"/>
        <v>43532.268791439208</v>
      </c>
      <c r="BA1605" s="18" t="str">
        <f t="shared" si="1600"/>
        <v/>
      </c>
      <c r="BB1605" s="18" t="str">
        <f t="shared" si="1600"/>
        <v/>
      </c>
      <c r="BC1605" s="18" t="str">
        <f t="shared" si="1600"/>
        <v/>
      </c>
      <c r="BD1605" s="18" t="str">
        <f t="shared" si="1600"/>
        <v/>
      </c>
      <c r="BE1605" s="18" t="str">
        <f t="shared" si="1600"/>
        <v/>
      </c>
      <c r="BF1605" s="18" t="str">
        <f t="shared" si="1600"/>
        <v/>
      </c>
      <c r="BG1605" s="18" t="str">
        <f t="shared" si="1600"/>
        <v/>
      </c>
      <c r="BH1605" s="18" t="str">
        <f t="shared" si="1600"/>
        <v/>
      </c>
      <c r="BI1605" s="18" t="str">
        <f t="shared" si="1600"/>
        <v/>
      </c>
      <c r="BJ1605" s="18" t="str">
        <f t="shared" si="1600"/>
        <v/>
      </c>
      <c r="BK1605" s="18" t="str">
        <f t="shared" si="1600"/>
        <v/>
      </c>
      <c r="BL1605" s="18" t="str">
        <f t="shared" si="1600"/>
        <v/>
      </c>
      <c r="BM1605" s="18" t="str">
        <f t="shared" si="1600"/>
        <v/>
      </c>
      <c r="BN1605" s="18" t="str">
        <f t="shared" si="1600"/>
        <v/>
      </c>
      <c r="BO1605" s="18" t="str">
        <f t="shared" si="1600"/>
        <v/>
      </c>
      <c r="BP1605" s="18" t="str">
        <f t="shared" si="1600"/>
        <v/>
      </c>
      <c r="BQ1605" s="18" t="str">
        <f t="shared" si="1600"/>
        <v/>
      </c>
      <c r="BR1605" s="18" t="str">
        <f t="shared" si="1600"/>
        <v/>
      </c>
      <c r="BS1605" s="18" t="str">
        <f t="shared" si="1600"/>
        <v/>
      </c>
      <c r="BT1605" s="18" t="str">
        <f t="shared" si="1600"/>
        <v/>
      </c>
      <c r="BU1605" s="18" t="str">
        <f t="shared" si="1600"/>
        <v/>
      </c>
      <c r="BV1605" s="18" t="str">
        <f t="shared" si="1600"/>
        <v/>
      </c>
      <c r="BW1605" s="18" t="str">
        <f t="shared" si="1600"/>
        <v/>
      </c>
      <c r="BX1605" s="18" t="str">
        <f t="shared" si="1600"/>
        <v/>
      </c>
      <c r="BY1605" s="18" t="str">
        <f t="shared" si="1600"/>
        <v/>
      </c>
      <c r="BZ1605" s="18" t="str">
        <f t="shared" si="1600"/>
        <v/>
      </c>
      <c r="CA1605" s="18" t="str">
        <f>IF(BY1605&lt;&gt;"",BY1605-LOOKUP(2,1/(LEN($AQ$1:AQ1605)&gt;0),$AQ$1:AQ1605),"")</f>
        <v/>
      </c>
    </row>
    <row r="1606" spans="1:79" x14ac:dyDescent="0.25">
      <c r="A1606" s="21">
        <v>61441</v>
      </c>
      <c r="B1606" s="21">
        <v>2</v>
      </c>
      <c r="C1606" s="22" t="s">
        <v>1524</v>
      </c>
      <c r="D1606" s="21">
        <v>332</v>
      </c>
      <c r="E1606" s="23">
        <v>0.26944444444444443</v>
      </c>
      <c r="F1606" s="22" t="s">
        <v>674</v>
      </c>
      <c r="G1606" s="22" t="b">
        <v>1</v>
      </c>
      <c r="H1606" s="24">
        <v>43532.269768518519</v>
      </c>
      <c r="I1606" s="25" t="s">
        <v>307</v>
      </c>
      <c r="J1606" s="22" t="s">
        <v>308</v>
      </c>
      <c r="K1606" s="11">
        <v>0</v>
      </c>
      <c r="L1606" s="11">
        <v>2165</v>
      </c>
      <c r="M1606" s="11">
        <v>405</v>
      </c>
      <c r="N1606" s="11">
        <v>3.8617997688561445E-12</v>
      </c>
      <c r="O1606" s="11">
        <v>93</v>
      </c>
      <c r="P1606" s="14">
        <v>0.49999991857125453</v>
      </c>
      <c r="Q1606" s="11">
        <v>2770.8691990630255</v>
      </c>
      <c r="R1606" s="15">
        <v>0.31897167022926731</v>
      </c>
      <c r="S1606" s="11">
        <v>27.757066841504184</v>
      </c>
      <c r="T1606" s="11">
        <v>44.999999832361937</v>
      </c>
      <c r="U1606" s="11">
        <v>0.61682370988682922</v>
      </c>
      <c r="V1606" s="11">
        <v>2.2205653555925853</v>
      </c>
      <c r="W1606" s="22"/>
      <c r="X1606" s="21">
        <v>0</v>
      </c>
      <c r="Y1606" s="22">
        <v>0</v>
      </c>
      <c r="Z1606" s="22">
        <v>0</v>
      </c>
      <c r="AA1606" s="22">
        <v>0</v>
      </c>
      <c r="AB1606" s="22">
        <v>0</v>
      </c>
      <c r="AC1606" s="22">
        <v>0</v>
      </c>
      <c r="AD1606" s="22">
        <v>0</v>
      </c>
      <c r="AE1606" s="22">
        <v>0</v>
      </c>
      <c r="AF1606" s="22">
        <v>2770.8691990630255</v>
      </c>
      <c r="AG1606" s="21">
        <v>0</v>
      </c>
      <c r="AH1606" s="22">
        <v>0</v>
      </c>
      <c r="AI1606" s="22">
        <v>0</v>
      </c>
      <c r="AJ1606" s="22">
        <v>2770.8691990630255</v>
      </c>
      <c r="AK1606" s="22">
        <v>8544.8116110658502</v>
      </c>
      <c r="AL1606" s="22">
        <v>0</v>
      </c>
      <c r="AM1606" s="22">
        <v>25</v>
      </c>
      <c r="AN1606" s="22">
        <v>0</v>
      </c>
      <c r="AO1606" s="22">
        <v>0</v>
      </c>
      <c r="AQ1606" s="18" t="str">
        <f t="shared" ref="AQ1606:BZ1606" si="1601">IF(OR(AND(AQ$2&gt;$O1605,AQ$2&lt;=$O1606),AND(AQ$2&lt;=$O1605,$O1604&gt;$O1605),AND(AQ$2&gt;$O1606,$O1607&lt;$O1606)),$H1605+((AQ$1-$Q1605)/$U1606/86000),"")</f>
        <v/>
      </c>
      <c r="AR1606" s="18" t="str">
        <f t="shared" si="1601"/>
        <v/>
      </c>
      <c r="AS1606" s="18" t="str">
        <f t="shared" si="1601"/>
        <v/>
      </c>
      <c r="AT1606" s="18" t="str">
        <f t="shared" si="1601"/>
        <v/>
      </c>
      <c r="AU1606" s="18" t="str">
        <f t="shared" si="1601"/>
        <v/>
      </c>
      <c r="AV1606" s="18" t="str">
        <f t="shared" si="1601"/>
        <v/>
      </c>
      <c r="AW1606" s="18" t="str">
        <f t="shared" si="1601"/>
        <v/>
      </c>
      <c r="AX1606" s="18" t="str">
        <f t="shared" si="1601"/>
        <v/>
      </c>
      <c r="AY1606" s="18" t="str">
        <f t="shared" si="1601"/>
        <v/>
      </c>
      <c r="AZ1606" s="18" t="str">
        <f t="shared" si="1601"/>
        <v/>
      </c>
      <c r="BA1606" s="18" t="str">
        <f t="shared" si="1601"/>
        <v/>
      </c>
      <c r="BB1606" s="18" t="str">
        <f t="shared" si="1601"/>
        <v/>
      </c>
      <c r="BC1606" s="18" t="str">
        <f t="shared" si="1601"/>
        <v/>
      </c>
      <c r="BD1606" s="18" t="str">
        <f t="shared" si="1601"/>
        <v/>
      </c>
      <c r="BE1606" s="18" t="str">
        <f t="shared" si="1601"/>
        <v/>
      </c>
      <c r="BF1606" s="18" t="str">
        <f t="shared" si="1601"/>
        <v/>
      </c>
      <c r="BG1606" s="18" t="str">
        <f t="shared" si="1601"/>
        <v/>
      </c>
      <c r="BH1606" s="18" t="str">
        <f t="shared" si="1601"/>
        <v/>
      </c>
      <c r="BI1606" s="18" t="str">
        <f t="shared" si="1601"/>
        <v/>
      </c>
      <c r="BJ1606" s="18" t="str">
        <f t="shared" si="1601"/>
        <v/>
      </c>
      <c r="BK1606" s="18" t="str">
        <f t="shared" si="1601"/>
        <v/>
      </c>
      <c r="BL1606" s="18" t="str">
        <f t="shared" si="1601"/>
        <v/>
      </c>
      <c r="BM1606" s="18" t="str">
        <f t="shared" si="1601"/>
        <v/>
      </c>
      <c r="BN1606" s="18" t="str">
        <f t="shared" si="1601"/>
        <v/>
      </c>
      <c r="BO1606" s="18" t="str">
        <f t="shared" si="1601"/>
        <v/>
      </c>
      <c r="BP1606" s="18" t="str">
        <f t="shared" si="1601"/>
        <v/>
      </c>
      <c r="BQ1606" s="18" t="str">
        <f t="shared" si="1601"/>
        <v/>
      </c>
      <c r="BR1606" s="18" t="str">
        <f t="shared" si="1601"/>
        <v/>
      </c>
      <c r="BS1606" s="18" t="str">
        <f t="shared" si="1601"/>
        <v/>
      </c>
      <c r="BT1606" s="18" t="str">
        <f t="shared" si="1601"/>
        <v/>
      </c>
      <c r="BU1606" s="18" t="str">
        <f t="shared" si="1601"/>
        <v/>
      </c>
      <c r="BV1606" s="18" t="str">
        <f t="shared" si="1601"/>
        <v/>
      </c>
      <c r="BW1606" s="18" t="str">
        <f t="shared" si="1601"/>
        <v/>
      </c>
      <c r="BX1606" s="18" t="str">
        <f t="shared" si="1601"/>
        <v/>
      </c>
      <c r="BY1606" s="18" t="str">
        <f t="shared" si="1601"/>
        <v/>
      </c>
      <c r="BZ1606" s="18" t="str">
        <f t="shared" si="1601"/>
        <v/>
      </c>
      <c r="CA1606" s="18" t="str">
        <f>IF(BY1606&lt;&gt;"",BY1606-LOOKUP(2,1/(LEN($AQ$1:AQ1606)&gt;0),$AQ$1:AQ1606),"")</f>
        <v/>
      </c>
    </row>
    <row r="1607" spans="1:79" x14ac:dyDescent="0.25">
      <c r="A1607" s="21">
        <v>61442</v>
      </c>
      <c r="B1607" s="21">
        <v>2</v>
      </c>
      <c r="C1607" s="22" t="s">
        <v>1525</v>
      </c>
      <c r="D1607" s="21">
        <v>332</v>
      </c>
      <c r="E1607" s="23">
        <v>0.27013888888888887</v>
      </c>
      <c r="F1607" s="22" t="s">
        <v>674</v>
      </c>
      <c r="G1607" s="22" t="b">
        <v>1</v>
      </c>
      <c r="H1607" s="24">
        <v>43532.270289351851</v>
      </c>
      <c r="I1607" s="25" t="s">
        <v>181</v>
      </c>
      <c r="J1607" s="22" t="s">
        <v>182</v>
      </c>
      <c r="K1607" s="11">
        <v>0</v>
      </c>
      <c r="L1607" s="11">
        <v>2166</v>
      </c>
      <c r="M1607" s="11">
        <v>409</v>
      </c>
      <c r="N1607" s="11">
        <v>2.0321522242738865E-11</v>
      </c>
      <c r="O1607" s="11">
        <v>94</v>
      </c>
      <c r="P1607" s="14">
        <v>0.28331286711450243</v>
      </c>
      <c r="Q1607" s="11">
        <v>2799.0844410239902</v>
      </c>
      <c r="R1607" s="15">
        <v>0.3222196989912367</v>
      </c>
      <c r="S1607" s="11">
        <v>28.215241960964704</v>
      </c>
      <c r="T1607" s="11">
        <v>44.999999832361937</v>
      </c>
      <c r="U1607" s="11">
        <v>0.62700537924610378</v>
      </c>
      <c r="V1607" s="11">
        <v>2.2572193652859736</v>
      </c>
      <c r="W1607" s="22"/>
      <c r="X1607" s="21">
        <v>0</v>
      </c>
      <c r="Y1607" s="22">
        <v>0</v>
      </c>
      <c r="Z1607" s="22">
        <v>0</v>
      </c>
      <c r="AA1607" s="22">
        <v>0</v>
      </c>
      <c r="AB1607" s="22">
        <v>0</v>
      </c>
      <c r="AC1607" s="22">
        <v>0</v>
      </c>
      <c r="AD1607" s="22">
        <v>0</v>
      </c>
      <c r="AE1607" s="22">
        <v>0</v>
      </c>
      <c r="AF1607" s="22">
        <v>2799.0844410239902</v>
      </c>
      <c r="AG1607" s="21">
        <v>0</v>
      </c>
      <c r="AH1607" s="22">
        <v>0</v>
      </c>
      <c r="AI1607" s="22">
        <v>0</v>
      </c>
      <c r="AJ1607" s="22">
        <v>2799.0844410239902</v>
      </c>
      <c r="AK1607" s="22">
        <v>8544.8116110658502</v>
      </c>
      <c r="AL1607" s="22">
        <v>0</v>
      </c>
      <c r="AM1607" s="22">
        <v>24</v>
      </c>
      <c r="AN1607" s="22">
        <v>0</v>
      </c>
      <c r="AO1607" s="22">
        <v>0</v>
      </c>
      <c r="AQ1607" s="18" t="str">
        <f t="shared" ref="AQ1607:BZ1607" si="1602">IF(OR(AND(AQ$2&gt;$O1606,AQ$2&lt;=$O1607),AND(AQ$2&lt;=$O1606,$O1605&gt;$O1606),AND(AQ$2&gt;$O1607,$O1608&lt;$O1607)),$H1606+((AQ$1-$Q1606)/$U1607/86000),"")</f>
        <v/>
      </c>
      <c r="AR1607" s="18" t="str">
        <f t="shared" si="1602"/>
        <v/>
      </c>
      <c r="AS1607" s="18" t="str">
        <f t="shared" si="1602"/>
        <v/>
      </c>
      <c r="AT1607" s="18" t="str">
        <f t="shared" si="1602"/>
        <v/>
      </c>
      <c r="AU1607" s="18" t="str">
        <f t="shared" si="1602"/>
        <v/>
      </c>
      <c r="AV1607" s="18" t="str">
        <f t="shared" si="1602"/>
        <v/>
      </c>
      <c r="AW1607" s="18" t="str">
        <f t="shared" si="1602"/>
        <v/>
      </c>
      <c r="AX1607" s="18" t="str">
        <f t="shared" si="1602"/>
        <v/>
      </c>
      <c r="AY1607" s="18" t="str">
        <f t="shared" si="1602"/>
        <v/>
      </c>
      <c r="AZ1607" s="18" t="str">
        <f t="shared" si="1602"/>
        <v/>
      </c>
      <c r="BA1607" s="18" t="str">
        <f t="shared" si="1602"/>
        <v/>
      </c>
      <c r="BB1607" s="18" t="str">
        <f t="shared" si="1602"/>
        <v/>
      </c>
      <c r="BC1607" s="18" t="str">
        <f t="shared" si="1602"/>
        <v/>
      </c>
      <c r="BD1607" s="18" t="str">
        <f t="shared" si="1602"/>
        <v/>
      </c>
      <c r="BE1607" s="18" t="str">
        <f t="shared" si="1602"/>
        <v/>
      </c>
      <c r="BF1607" s="18" t="str">
        <f t="shared" si="1602"/>
        <v/>
      </c>
      <c r="BG1607" s="18" t="str">
        <f t="shared" si="1602"/>
        <v/>
      </c>
      <c r="BH1607" s="18" t="str">
        <f t="shared" si="1602"/>
        <v/>
      </c>
      <c r="BI1607" s="18" t="str">
        <f t="shared" si="1602"/>
        <v/>
      </c>
      <c r="BJ1607" s="18" t="str">
        <f t="shared" si="1602"/>
        <v/>
      </c>
      <c r="BK1607" s="18" t="str">
        <f t="shared" si="1602"/>
        <v/>
      </c>
      <c r="BL1607" s="18" t="str">
        <f t="shared" si="1602"/>
        <v/>
      </c>
      <c r="BM1607" s="18" t="str">
        <f t="shared" si="1602"/>
        <v/>
      </c>
      <c r="BN1607" s="18" t="str">
        <f t="shared" si="1602"/>
        <v/>
      </c>
      <c r="BO1607" s="18" t="str">
        <f t="shared" si="1602"/>
        <v/>
      </c>
      <c r="BP1607" s="18" t="str">
        <f t="shared" si="1602"/>
        <v/>
      </c>
      <c r="BQ1607" s="18" t="str">
        <f t="shared" si="1602"/>
        <v/>
      </c>
      <c r="BR1607" s="18" t="str">
        <f t="shared" si="1602"/>
        <v/>
      </c>
      <c r="BS1607" s="18" t="str">
        <f t="shared" si="1602"/>
        <v/>
      </c>
      <c r="BT1607" s="18" t="str">
        <f t="shared" si="1602"/>
        <v/>
      </c>
      <c r="BU1607" s="18" t="str">
        <f t="shared" si="1602"/>
        <v/>
      </c>
      <c r="BV1607" s="18" t="str">
        <f t="shared" si="1602"/>
        <v/>
      </c>
      <c r="BW1607" s="18" t="str">
        <f t="shared" si="1602"/>
        <v/>
      </c>
      <c r="BX1607" s="18" t="str">
        <f t="shared" si="1602"/>
        <v/>
      </c>
      <c r="BY1607" s="18" t="str">
        <f t="shared" si="1602"/>
        <v/>
      </c>
      <c r="BZ1607" s="18" t="str">
        <f t="shared" si="1602"/>
        <v/>
      </c>
      <c r="CA1607" s="18" t="str">
        <f>IF(BY1607&lt;&gt;"",BY1607-LOOKUP(2,1/(LEN($AQ$1:AQ1607)&gt;0),$AQ$1:AQ1607),"")</f>
        <v/>
      </c>
    </row>
    <row r="1608" spans="1:79" x14ac:dyDescent="0.25">
      <c r="A1608" s="21">
        <v>61444</v>
      </c>
      <c r="B1608" s="21">
        <v>2</v>
      </c>
      <c r="C1608" s="22" t="s">
        <v>1527</v>
      </c>
      <c r="D1608" s="21">
        <v>332</v>
      </c>
      <c r="E1608" s="23">
        <v>0.27083333333333331</v>
      </c>
      <c r="F1608" s="22" t="s">
        <v>674</v>
      </c>
      <c r="G1608" s="22" t="b">
        <v>1</v>
      </c>
      <c r="H1608" s="24">
        <v>43532.270810185182</v>
      </c>
      <c r="I1608" s="25" t="s">
        <v>181</v>
      </c>
      <c r="J1608" s="22" t="s">
        <v>182</v>
      </c>
      <c r="K1608" s="11">
        <v>0</v>
      </c>
      <c r="L1608" s="11">
        <v>2167</v>
      </c>
      <c r="M1608" s="11">
        <v>413</v>
      </c>
      <c r="N1608" s="11">
        <v>2.0321522242738865E-11</v>
      </c>
      <c r="O1608" s="11">
        <v>94</v>
      </c>
      <c r="P1608" s="14">
        <v>0.28331286711450243</v>
      </c>
      <c r="Q1608" s="11">
        <v>2799.0844410239902</v>
      </c>
      <c r="R1608" s="15">
        <v>0.3222196989912367</v>
      </c>
      <c r="S1608" s="11">
        <v>0</v>
      </c>
      <c r="T1608" s="11">
        <v>44.999999832361937</v>
      </c>
      <c r="U1608" s="11">
        <v>0</v>
      </c>
      <c r="V1608" s="11">
        <v>0</v>
      </c>
      <c r="W1608" s="22"/>
      <c r="X1608" s="21">
        <v>0</v>
      </c>
      <c r="Y1608" s="22">
        <v>0.5</v>
      </c>
      <c r="Z1608" s="22">
        <v>0</v>
      </c>
      <c r="AA1608" s="22">
        <v>0</v>
      </c>
      <c r="AB1608" s="22">
        <v>0</v>
      </c>
      <c r="AC1608" s="22">
        <v>1</v>
      </c>
      <c r="AD1608" s="22">
        <v>1</v>
      </c>
      <c r="AE1608" s="22">
        <v>0</v>
      </c>
      <c r="AF1608" s="22">
        <v>2799.0844410239902</v>
      </c>
      <c r="AG1608" s="21">
        <v>0</v>
      </c>
      <c r="AH1608" s="22">
        <v>0</v>
      </c>
      <c r="AI1608" s="22">
        <v>0</v>
      </c>
      <c r="AJ1608" s="22">
        <v>2799.0844410239902</v>
      </c>
      <c r="AK1608" s="22">
        <v>8544.8116110658502</v>
      </c>
      <c r="AL1608" s="22">
        <v>0</v>
      </c>
      <c r="AM1608" s="22">
        <v>23</v>
      </c>
      <c r="AN1608" s="22">
        <v>0</v>
      </c>
      <c r="AO1608" s="22">
        <v>0</v>
      </c>
      <c r="AQ1608" s="18" t="str">
        <f t="shared" ref="AQ1608:BZ1608" si="1603">IF(OR(AND(AQ$2&gt;$O1607,AQ$2&lt;=$O1608),AND(AQ$2&lt;=$O1607,$O1606&gt;$O1607),AND(AQ$2&gt;$O1608,$O1609&lt;$O1608)),$H1607+((AQ$1-$Q1607)/$U1608/86000),"")</f>
        <v/>
      </c>
      <c r="AR1608" s="18" t="str">
        <f t="shared" si="1603"/>
        <v/>
      </c>
      <c r="AS1608" s="18" t="str">
        <f t="shared" si="1603"/>
        <v/>
      </c>
      <c r="AT1608" s="18" t="str">
        <f t="shared" si="1603"/>
        <v/>
      </c>
      <c r="AU1608" s="18" t="str">
        <f t="shared" si="1603"/>
        <v/>
      </c>
      <c r="AV1608" s="18" t="str">
        <f t="shared" si="1603"/>
        <v/>
      </c>
      <c r="AW1608" s="18" t="str">
        <f t="shared" si="1603"/>
        <v/>
      </c>
      <c r="AX1608" s="18" t="str">
        <f t="shared" si="1603"/>
        <v/>
      </c>
      <c r="AY1608" s="18" t="str">
        <f t="shared" si="1603"/>
        <v/>
      </c>
      <c r="AZ1608" s="18" t="str">
        <f t="shared" si="1603"/>
        <v/>
      </c>
      <c r="BA1608" s="18" t="str">
        <f t="shared" si="1603"/>
        <v/>
      </c>
      <c r="BB1608" s="18" t="str">
        <f t="shared" si="1603"/>
        <v/>
      </c>
      <c r="BC1608" s="18" t="str">
        <f t="shared" si="1603"/>
        <v/>
      </c>
      <c r="BD1608" s="18" t="str">
        <f t="shared" si="1603"/>
        <v/>
      </c>
      <c r="BE1608" s="18" t="str">
        <f t="shared" si="1603"/>
        <v/>
      </c>
      <c r="BF1608" s="18" t="str">
        <f t="shared" si="1603"/>
        <v/>
      </c>
      <c r="BG1608" s="18" t="str">
        <f t="shared" si="1603"/>
        <v/>
      </c>
      <c r="BH1608" s="18" t="str">
        <f t="shared" si="1603"/>
        <v/>
      </c>
      <c r="BI1608" s="18" t="str">
        <f t="shared" si="1603"/>
        <v/>
      </c>
      <c r="BJ1608" s="18" t="str">
        <f t="shared" si="1603"/>
        <v/>
      </c>
      <c r="BK1608" s="18" t="str">
        <f t="shared" si="1603"/>
        <v/>
      </c>
      <c r="BL1608" s="18" t="str">
        <f t="shared" si="1603"/>
        <v/>
      </c>
      <c r="BM1608" s="18" t="str">
        <f t="shared" si="1603"/>
        <v/>
      </c>
      <c r="BN1608" s="18" t="str">
        <f t="shared" si="1603"/>
        <v/>
      </c>
      <c r="BO1608" s="18" t="str">
        <f t="shared" si="1603"/>
        <v/>
      </c>
      <c r="BP1608" s="18" t="str">
        <f t="shared" si="1603"/>
        <v/>
      </c>
      <c r="BQ1608" s="18" t="str">
        <f t="shared" si="1603"/>
        <v/>
      </c>
      <c r="BR1608" s="18" t="str">
        <f t="shared" si="1603"/>
        <v/>
      </c>
      <c r="BS1608" s="18" t="str">
        <f t="shared" si="1603"/>
        <v/>
      </c>
      <c r="BT1608" s="18" t="str">
        <f t="shared" si="1603"/>
        <v/>
      </c>
      <c r="BU1608" s="18" t="str">
        <f t="shared" si="1603"/>
        <v/>
      </c>
      <c r="BV1608" s="18" t="str">
        <f t="shared" si="1603"/>
        <v/>
      </c>
      <c r="BW1608" s="18" t="str">
        <f t="shared" si="1603"/>
        <v/>
      </c>
      <c r="BX1608" s="18" t="str">
        <f t="shared" si="1603"/>
        <v/>
      </c>
      <c r="BY1608" s="18" t="str">
        <f t="shared" si="1603"/>
        <v/>
      </c>
      <c r="BZ1608" s="18" t="str">
        <f t="shared" si="1603"/>
        <v/>
      </c>
      <c r="CA1608" s="18" t="str">
        <f>IF(BY1608&lt;&gt;"",BY1608-LOOKUP(2,1/(LEN($AQ$1:AQ1608)&gt;0),$AQ$1:AQ1608),"")</f>
        <v/>
      </c>
    </row>
    <row r="1609" spans="1:79" x14ac:dyDescent="0.25">
      <c r="A1609" s="21">
        <v>61445</v>
      </c>
      <c r="B1609" s="21">
        <v>1</v>
      </c>
      <c r="C1609" s="22" t="s">
        <v>1528</v>
      </c>
      <c r="D1609" s="21">
        <v>332</v>
      </c>
      <c r="E1609" s="23">
        <v>0.27083333333333331</v>
      </c>
      <c r="F1609" s="22" t="s">
        <v>674</v>
      </c>
      <c r="G1609" s="22" t="b">
        <v>1</v>
      </c>
      <c r="H1609" s="24">
        <v>43532.271331018521</v>
      </c>
      <c r="I1609" s="25" t="s">
        <v>323</v>
      </c>
      <c r="J1609" s="22" t="s">
        <v>324</v>
      </c>
      <c r="K1609" s="11">
        <v>0</v>
      </c>
      <c r="L1609" s="11">
        <v>2168</v>
      </c>
      <c r="M1609" s="11">
        <v>419</v>
      </c>
      <c r="N1609" s="11">
        <v>5.4924953474255744E-12</v>
      </c>
      <c r="O1609" s="11">
        <v>100</v>
      </c>
      <c r="P1609" s="14">
        <v>0.49999990588003917</v>
      </c>
      <c r="Q1609" s="11">
        <v>2934.5662740862826</v>
      </c>
      <c r="R1609" s="15">
        <v>0.33781583993943282</v>
      </c>
      <c r="S1609" s="11">
        <v>135.48183306229248</v>
      </c>
      <c r="T1609" s="11">
        <v>45.000000461004674</v>
      </c>
      <c r="U1609" s="11">
        <v>3.0107073705409402</v>
      </c>
      <c r="V1609" s="11">
        <v>10.838546533947385</v>
      </c>
      <c r="W1609" s="22"/>
      <c r="X1609" s="21">
        <v>0</v>
      </c>
      <c r="Y1609" s="22">
        <v>0</v>
      </c>
      <c r="Z1609" s="22">
        <v>0</v>
      </c>
      <c r="AA1609" s="22">
        <v>0</v>
      </c>
      <c r="AB1609" s="22">
        <v>0</v>
      </c>
      <c r="AC1609" s="22">
        <v>0</v>
      </c>
      <c r="AD1609" s="22">
        <v>0</v>
      </c>
      <c r="AE1609" s="22">
        <v>0</v>
      </c>
      <c r="AF1609" s="22">
        <v>2934.5662740862826</v>
      </c>
      <c r="AG1609" s="21">
        <v>0</v>
      </c>
      <c r="AH1609" s="22">
        <v>0</v>
      </c>
      <c r="AI1609" s="22">
        <v>0</v>
      </c>
      <c r="AJ1609" s="22">
        <v>2934.5662740862826</v>
      </c>
      <c r="AK1609" s="22">
        <v>8544.8116110658502</v>
      </c>
      <c r="AL1609" s="22">
        <v>0</v>
      </c>
      <c r="AM1609" s="22">
        <v>22</v>
      </c>
      <c r="AN1609" s="22">
        <v>0</v>
      </c>
      <c r="AO1609" s="22">
        <v>0</v>
      </c>
      <c r="AQ1609" s="18" t="str">
        <f t="shared" ref="AQ1609:BZ1609" si="1604">IF(OR(AND(AQ$2&gt;$O1608,AQ$2&lt;=$O1609),AND(AQ$2&lt;=$O1608,$O1607&gt;$O1608),AND(AQ$2&gt;$O1609,$O1610&lt;$O1609)),$H1608+((AQ$1-$Q1608)/$U1609/86000),"")</f>
        <v/>
      </c>
      <c r="AR1609" s="18" t="str">
        <f t="shared" si="1604"/>
        <v/>
      </c>
      <c r="AS1609" s="18" t="str">
        <f t="shared" si="1604"/>
        <v/>
      </c>
      <c r="AT1609" s="18" t="str">
        <f t="shared" si="1604"/>
        <v/>
      </c>
      <c r="AU1609" s="18" t="str">
        <f t="shared" si="1604"/>
        <v/>
      </c>
      <c r="AV1609" s="18" t="str">
        <f t="shared" si="1604"/>
        <v/>
      </c>
      <c r="AW1609" s="18" t="str">
        <f t="shared" si="1604"/>
        <v/>
      </c>
      <c r="AX1609" s="18" t="str">
        <f t="shared" si="1604"/>
        <v/>
      </c>
      <c r="AY1609" s="18" t="str">
        <f t="shared" si="1604"/>
        <v/>
      </c>
      <c r="AZ1609" s="18" t="str">
        <f t="shared" si="1604"/>
        <v/>
      </c>
      <c r="BA1609" s="18">
        <f t="shared" si="1604"/>
        <v>43532.270943544863</v>
      </c>
      <c r="BB1609" s="18">
        <f t="shared" si="1604"/>
        <v>43532.27106003723</v>
      </c>
      <c r="BC1609" s="18" t="str">
        <f t="shared" si="1604"/>
        <v/>
      </c>
      <c r="BD1609" s="18" t="str">
        <f t="shared" si="1604"/>
        <v/>
      </c>
      <c r="BE1609" s="18" t="str">
        <f t="shared" si="1604"/>
        <v/>
      </c>
      <c r="BF1609" s="18" t="str">
        <f t="shared" si="1604"/>
        <v/>
      </c>
      <c r="BG1609" s="18" t="str">
        <f t="shared" si="1604"/>
        <v/>
      </c>
      <c r="BH1609" s="18" t="str">
        <f t="shared" si="1604"/>
        <v/>
      </c>
      <c r="BI1609" s="18" t="str">
        <f t="shared" si="1604"/>
        <v/>
      </c>
      <c r="BJ1609" s="18" t="str">
        <f t="shared" si="1604"/>
        <v/>
      </c>
      <c r="BK1609" s="18" t="str">
        <f t="shared" si="1604"/>
        <v/>
      </c>
      <c r="BL1609" s="18" t="str">
        <f t="shared" si="1604"/>
        <v/>
      </c>
      <c r="BM1609" s="18" t="str">
        <f t="shared" si="1604"/>
        <v/>
      </c>
      <c r="BN1609" s="18" t="str">
        <f t="shared" si="1604"/>
        <v/>
      </c>
      <c r="BO1609" s="18" t="str">
        <f t="shared" si="1604"/>
        <v/>
      </c>
      <c r="BP1609" s="18" t="str">
        <f t="shared" si="1604"/>
        <v/>
      </c>
      <c r="BQ1609" s="18" t="str">
        <f t="shared" si="1604"/>
        <v/>
      </c>
      <c r="BR1609" s="18" t="str">
        <f t="shared" si="1604"/>
        <v/>
      </c>
      <c r="BS1609" s="18" t="str">
        <f t="shared" si="1604"/>
        <v/>
      </c>
      <c r="BT1609" s="18" t="str">
        <f t="shared" si="1604"/>
        <v/>
      </c>
      <c r="BU1609" s="18" t="str">
        <f t="shared" si="1604"/>
        <v/>
      </c>
      <c r="BV1609" s="18" t="str">
        <f t="shared" si="1604"/>
        <v/>
      </c>
      <c r="BW1609" s="18" t="str">
        <f t="shared" si="1604"/>
        <v/>
      </c>
      <c r="BX1609" s="18" t="str">
        <f t="shared" si="1604"/>
        <v/>
      </c>
      <c r="BY1609" s="18" t="str">
        <f t="shared" si="1604"/>
        <v/>
      </c>
      <c r="BZ1609" s="18" t="str">
        <f t="shared" si="1604"/>
        <v/>
      </c>
      <c r="CA1609" s="18" t="str">
        <f>IF(BY1609&lt;&gt;"",BY1609-LOOKUP(2,1/(LEN($AQ$1:AQ1609)&gt;0),$AQ$1:AQ1609),"")</f>
        <v/>
      </c>
    </row>
    <row r="1610" spans="1:79" x14ac:dyDescent="0.25">
      <c r="A1610" s="21">
        <v>61447</v>
      </c>
      <c r="B1610" s="21">
        <v>1</v>
      </c>
      <c r="C1610" s="22" t="s">
        <v>1530</v>
      </c>
      <c r="D1610" s="21">
        <v>332</v>
      </c>
      <c r="E1610" s="23">
        <v>0.27152777777777776</v>
      </c>
      <c r="F1610" s="22" t="s">
        <v>674</v>
      </c>
      <c r="G1610" s="22" t="b">
        <v>1</v>
      </c>
      <c r="H1610" s="24">
        <v>43532.271851851852</v>
      </c>
      <c r="I1610" s="25" t="s">
        <v>369</v>
      </c>
      <c r="J1610" s="22" t="s">
        <v>370</v>
      </c>
      <c r="K1610" s="11">
        <v>0</v>
      </c>
      <c r="L1610" s="11">
        <v>2169</v>
      </c>
      <c r="M1610" s="11">
        <v>424</v>
      </c>
      <c r="N1610" s="11">
        <v>6.0822458181064576E-12</v>
      </c>
      <c r="O1610" s="11">
        <v>107</v>
      </c>
      <c r="P1610" s="14">
        <v>0.64320883761274772</v>
      </c>
      <c r="Q1610" s="11">
        <v>3392.1343207829327</v>
      </c>
      <c r="R1610" s="15">
        <v>0.39048929134151539</v>
      </c>
      <c r="S1610" s="11">
        <v>457.56804669665007</v>
      </c>
      <c r="T1610" s="11">
        <v>44.999999832361937</v>
      </c>
      <c r="U1610" s="11">
        <v>10.16817885336053</v>
      </c>
      <c r="V1610" s="11">
        <v>36.605443872097908</v>
      </c>
      <c r="W1610" s="22"/>
      <c r="X1610" s="21">
        <v>0</v>
      </c>
      <c r="Y1610" s="22">
        <v>0</v>
      </c>
      <c r="Z1610" s="22">
        <v>0</v>
      </c>
      <c r="AA1610" s="22">
        <v>0</v>
      </c>
      <c r="AB1610" s="22">
        <v>0</v>
      </c>
      <c r="AC1610" s="22">
        <v>0</v>
      </c>
      <c r="AD1610" s="22">
        <v>0</v>
      </c>
      <c r="AE1610" s="22">
        <v>0</v>
      </c>
      <c r="AF1610" s="22">
        <v>3392.1343207829327</v>
      </c>
      <c r="AG1610" s="21">
        <v>0</v>
      </c>
      <c r="AH1610" s="22">
        <v>0</v>
      </c>
      <c r="AI1610" s="22">
        <v>0</v>
      </c>
      <c r="AJ1610" s="22">
        <v>3392.1343207829327</v>
      </c>
      <c r="AK1610" s="22">
        <v>8544.8116110658502</v>
      </c>
      <c r="AL1610" s="22">
        <v>0</v>
      </c>
      <c r="AM1610" s="22">
        <v>21</v>
      </c>
      <c r="AN1610" s="22">
        <v>0</v>
      </c>
      <c r="AO1610" s="22">
        <v>0</v>
      </c>
      <c r="AQ1610" s="18" t="str">
        <f t="shared" ref="AQ1610:BZ1610" si="1605">IF(OR(AND(AQ$2&gt;$O1609,AQ$2&lt;=$O1610),AND(AQ$2&lt;=$O1609,$O1608&gt;$O1609),AND(AQ$2&gt;$O1610,$O1611&lt;$O1610)),$H1609+((AQ$1-$Q1609)/$U1610/86000),"")</f>
        <v/>
      </c>
      <c r="AR1610" s="18" t="str">
        <f t="shared" si="1605"/>
        <v/>
      </c>
      <c r="AS1610" s="18" t="str">
        <f t="shared" si="1605"/>
        <v/>
      </c>
      <c r="AT1610" s="18" t="str">
        <f t="shared" si="1605"/>
        <v/>
      </c>
      <c r="AU1610" s="18" t="str">
        <f t="shared" si="1605"/>
        <v/>
      </c>
      <c r="AV1610" s="18" t="str">
        <f t="shared" si="1605"/>
        <v/>
      </c>
      <c r="AW1610" s="18" t="str">
        <f t="shared" si="1605"/>
        <v/>
      </c>
      <c r="AX1610" s="18" t="str">
        <f t="shared" si="1605"/>
        <v/>
      </c>
      <c r="AY1610" s="18" t="str">
        <f t="shared" si="1605"/>
        <v/>
      </c>
      <c r="AZ1610" s="18" t="str">
        <f t="shared" si="1605"/>
        <v/>
      </c>
      <c r="BA1610" s="18" t="str">
        <f t="shared" si="1605"/>
        <v/>
      </c>
      <c r="BB1610" s="18" t="str">
        <f t="shared" si="1605"/>
        <v/>
      </c>
      <c r="BC1610" s="18">
        <f t="shared" si="1605"/>
        <v>43532.271403372681</v>
      </c>
      <c r="BD1610" s="18">
        <f t="shared" si="1605"/>
        <v>43532.271822709801</v>
      </c>
      <c r="BE1610" s="18" t="str">
        <f t="shared" si="1605"/>
        <v/>
      </c>
      <c r="BF1610" s="18" t="str">
        <f t="shared" si="1605"/>
        <v/>
      </c>
      <c r="BG1610" s="18" t="str">
        <f t="shared" si="1605"/>
        <v/>
      </c>
      <c r="BH1610" s="18" t="str">
        <f t="shared" si="1605"/>
        <v/>
      </c>
      <c r="BI1610" s="18" t="str">
        <f t="shared" si="1605"/>
        <v/>
      </c>
      <c r="BJ1610" s="18" t="str">
        <f t="shared" si="1605"/>
        <v/>
      </c>
      <c r="BK1610" s="18" t="str">
        <f t="shared" si="1605"/>
        <v/>
      </c>
      <c r="BL1610" s="18" t="str">
        <f t="shared" si="1605"/>
        <v/>
      </c>
      <c r="BM1610" s="18" t="str">
        <f t="shared" si="1605"/>
        <v/>
      </c>
      <c r="BN1610" s="18" t="str">
        <f t="shared" si="1605"/>
        <v/>
      </c>
      <c r="BO1610" s="18" t="str">
        <f t="shared" si="1605"/>
        <v/>
      </c>
      <c r="BP1610" s="18" t="str">
        <f t="shared" si="1605"/>
        <v/>
      </c>
      <c r="BQ1610" s="18" t="str">
        <f t="shared" si="1605"/>
        <v/>
      </c>
      <c r="BR1610" s="18" t="str">
        <f t="shared" si="1605"/>
        <v/>
      </c>
      <c r="BS1610" s="18" t="str">
        <f t="shared" si="1605"/>
        <v/>
      </c>
      <c r="BT1610" s="18" t="str">
        <f t="shared" si="1605"/>
        <v/>
      </c>
      <c r="BU1610" s="18" t="str">
        <f t="shared" si="1605"/>
        <v/>
      </c>
      <c r="BV1610" s="18" t="str">
        <f t="shared" si="1605"/>
        <v/>
      </c>
      <c r="BW1610" s="18" t="str">
        <f t="shared" si="1605"/>
        <v/>
      </c>
      <c r="BX1610" s="18" t="str">
        <f t="shared" si="1605"/>
        <v/>
      </c>
      <c r="BY1610" s="18" t="str">
        <f t="shared" si="1605"/>
        <v/>
      </c>
      <c r="BZ1610" s="18" t="str">
        <f t="shared" si="1605"/>
        <v/>
      </c>
      <c r="CA1610" s="18" t="str">
        <f>IF(BY1610&lt;&gt;"",BY1610-LOOKUP(2,1/(LEN($AQ$1:AQ1610)&gt;0),$AQ$1:AQ1610),"")</f>
        <v/>
      </c>
    </row>
    <row r="1611" spans="1:79" x14ac:dyDescent="0.25">
      <c r="A1611" s="21">
        <v>61448</v>
      </c>
      <c r="B1611" s="21">
        <v>1</v>
      </c>
      <c r="C1611" s="22" t="s">
        <v>1532</v>
      </c>
      <c r="D1611" s="21">
        <v>332</v>
      </c>
      <c r="E1611" s="23">
        <v>0.2722222222222222</v>
      </c>
      <c r="F1611" s="22" t="s">
        <v>674</v>
      </c>
      <c r="G1611" s="22" t="b">
        <v>1</v>
      </c>
      <c r="H1611" s="24">
        <v>43532.272372685184</v>
      </c>
      <c r="I1611" s="25" t="s">
        <v>373</v>
      </c>
      <c r="J1611" s="22" t="s">
        <v>374</v>
      </c>
      <c r="K1611" s="11">
        <v>0</v>
      </c>
      <c r="L1611" s="11">
        <v>2170</v>
      </c>
      <c r="M1611" s="11">
        <v>428</v>
      </c>
      <c r="N1611" s="11">
        <v>1.3997691894473974E-11</v>
      </c>
      <c r="O1611" s="11">
        <v>120</v>
      </c>
      <c r="P1611" s="14">
        <v>0.17816850715366439</v>
      </c>
      <c r="Q1611" s="11">
        <v>3687.1914414302614</v>
      </c>
      <c r="R1611" s="15">
        <v>0.42445511788350521</v>
      </c>
      <c r="S1611" s="11">
        <v>295.0571206473287</v>
      </c>
      <c r="T1611" s="11">
        <v>44.999999832361937</v>
      </c>
      <c r="U1611" s="11">
        <v>6.5568249277000472</v>
      </c>
      <c r="V1611" s="11">
        <v>23.604569739720169</v>
      </c>
      <c r="W1611" s="22"/>
      <c r="X1611" s="21">
        <v>0</v>
      </c>
      <c r="Y1611" s="22">
        <v>0</v>
      </c>
      <c r="Z1611" s="22">
        <v>0</v>
      </c>
      <c r="AA1611" s="22">
        <v>0</v>
      </c>
      <c r="AB1611" s="22">
        <v>0</v>
      </c>
      <c r="AC1611" s="22">
        <v>0</v>
      </c>
      <c r="AD1611" s="22">
        <v>0</v>
      </c>
      <c r="AE1611" s="22">
        <v>0</v>
      </c>
      <c r="AF1611" s="22">
        <v>3687.1914414302614</v>
      </c>
      <c r="AG1611" s="21">
        <v>0</v>
      </c>
      <c r="AH1611" s="22">
        <v>0</v>
      </c>
      <c r="AI1611" s="22">
        <v>0</v>
      </c>
      <c r="AJ1611" s="22">
        <v>3687.1914414302614</v>
      </c>
      <c r="AK1611" s="22">
        <v>8544.8116110658502</v>
      </c>
      <c r="AL1611" s="22">
        <v>0</v>
      </c>
      <c r="AM1611" s="22">
        <v>20</v>
      </c>
      <c r="AN1611" s="22">
        <v>0</v>
      </c>
      <c r="AO1611" s="22">
        <v>0</v>
      </c>
      <c r="AQ1611" s="18" t="str">
        <f t="shared" ref="AQ1611:BZ1611" si="1606">IF(OR(AND(AQ$2&gt;$O1610,AQ$2&lt;=$O1611),AND(AQ$2&lt;=$O1610,$O1609&gt;$O1610),AND(AQ$2&gt;$O1611,$O1612&lt;$O1611)),$H1610+((AQ$1-$Q1610)/$U1611/86000),"")</f>
        <v/>
      </c>
      <c r="AR1611" s="18" t="str">
        <f t="shared" si="1606"/>
        <v/>
      </c>
      <c r="AS1611" s="18" t="str">
        <f t="shared" si="1606"/>
        <v/>
      </c>
      <c r="AT1611" s="18" t="str">
        <f t="shared" si="1606"/>
        <v/>
      </c>
      <c r="AU1611" s="18" t="str">
        <f t="shared" si="1606"/>
        <v/>
      </c>
      <c r="AV1611" s="18" t="str">
        <f t="shared" si="1606"/>
        <v/>
      </c>
      <c r="AW1611" s="18" t="str">
        <f t="shared" si="1606"/>
        <v/>
      </c>
      <c r="AX1611" s="18" t="str">
        <f t="shared" si="1606"/>
        <v/>
      </c>
      <c r="AY1611" s="18" t="str">
        <f t="shared" si="1606"/>
        <v/>
      </c>
      <c r="AZ1611" s="18" t="str">
        <f t="shared" si="1606"/>
        <v/>
      </c>
      <c r="BA1611" s="18" t="str">
        <f t="shared" si="1606"/>
        <v/>
      </c>
      <c r="BB1611" s="18" t="str">
        <f t="shared" si="1606"/>
        <v/>
      </c>
      <c r="BC1611" s="18" t="str">
        <f t="shared" si="1606"/>
        <v/>
      </c>
      <c r="BD1611" s="18" t="str">
        <f t="shared" si="1606"/>
        <v/>
      </c>
      <c r="BE1611" s="18">
        <f t="shared" si="1606"/>
        <v>43532.272151576944</v>
      </c>
      <c r="BF1611" s="18" t="str">
        <f t="shared" si="1606"/>
        <v/>
      </c>
      <c r="BG1611" s="18" t="str">
        <f t="shared" si="1606"/>
        <v/>
      </c>
      <c r="BH1611" s="18" t="str">
        <f t="shared" si="1606"/>
        <v/>
      </c>
      <c r="BI1611" s="18" t="str">
        <f t="shared" si="1606"/>
        <v/>
      </c>
      <c r="BJ1611" s="18" t="str">
        <f t="shared" si="1606"/>
        <v/>
      </c>
      <c r="BK1611" s="18" t="str">
        <f t="shared" si="1606"/>
        <v/>
      </c>
      <c r="BL1611" s="18" t="str">
        <f t="shared" si="1606"/>
        <v/>
      </c>
      <c r="BM1611" s="18" t="str">
        <f t="shared" si="1606"/>
        <v/>
      </c>
      <c r="BN1611" s="18" t="str">
        <f t="shared" si="1606"/>
        <v/>
      </c>
      <c r="BO1611" s="18" t="str">
        <f t="shared" si="1606"/>
        <v/>
      </c>
      <c r="BP1611" s="18" t="str">
        <f t="shared" si="1606"/>
        <v/>
      </c>
      <c r="BQ1611" s="18" t="str">
        <f t="shared" si="1606"/>
        <v/>
      </c>
      <c r="BR1611" s="18" t="str">
        <f t="shared" si="1606"/>
        <v/>
      </c>
      <c r="BS1611" s="18" t="str">
        <f t="shared" si="1606"/>
        <v/>
      </c>
      <c r="BT1611" s="18" t="str">
        <f t="shared" si="1606"/>
        <v/>
      </c>
      <c r="BU1611" s="18" t="str">
        <f t="shared" si="1606"/>
        <v/>
      </c>
      <c r="BV1611" s="18" t="str">
        <f t="shared" si="1606"/>
        <v/>
      </c>
      <c r="BW1611" s="18" t="str">
        <f t="shared" si="1606"/>
        <v/>
      </c>
      <c r="BX1611" s="18" t="str">
        <f t="shared" si="1606"/>
        <v/>
      </c>
      <c r="BY1611" s="18" t="str">
        <f t="shared" si="1606"/>
        <v/>
      </c>
      <c r="BZ1611" s="18" t="str">
        <f t="shared" si="1606"/>
        <v/>
      </c>
      <c r="CA1611" s="18" t="str">
        <f>IF(BY1611&lt;&gt;"",BY1611-LOOKUP(2,1/(LEN($AQ$1:AQ1611)&gt;0),$AQ$1:AQ1611),"")</f>
        <v/>
      </c>
    </row>
    <row r="1612" spans="1:79" x14ac:dyDescent="0.25">
      <c r="A1612" s="21">
        <v>61450</v>
      </c>
      <c r="B1612" s="21">
        <v>1</v>
      </c>
      <c r="C1612" s="22" t="s">
        <v>1534</v>
      </c>
      <c r="D1612" s="21">
        <v>332</v>
      </c>
      <c r="E1612" s="23">
        <v>0.27291666666666664</v>
      </c>
      <c r="F1612" s="22" t="s">
        <v>674</v>
      </c>
      <c r="G1612" s="22" t="b">
        <v>1</v>
      </c>
      <c r="H1612" s="24">
        <v>43532.272893518515</v>
      </c>
      <c r="I1612" s="25" t="s">
        <v>547</v>
      </c>
      <c r="J1612" s="22" t="s">
        <v>548</v>
      </c>
      <c r="K1612" s="11">
        <v>0</v>
      </c>
      <c r="L1612" s="11">
        <v>2171</v>
      </c>
      <c r="M1612" s="11">
        <v>432</v>
      </c>
      <c r="N1612" s="11">
        <v>2.4148505417542765E-10</v>
      </c>
      <c r="O1612" s="11">
        <v>122</v>
      </c>
      <c r="P1612" s="14">
        <v>0.37499970588709708</v>
      </c>
      <c r="Q1612" s="11">
        <v>3848.8767971661646</v>
      </c>
      <c r="R1612" s="15">
        <v>0.44306770630454423</v>
      </c>
      <c r="S1612" s="11">
        <v>161.68535573590316</v>
      </c>
      <c r="T1612" s="11">
        <v>44.999999832361937</v>
      </c>
      <c r="U1612" s="11">
        <v>3.5930079186272899</v>
      </c>
      <c r="V1612" s="11">
        <v>12.934828507058244</v>
      </c>
      <c r="W1612" s="22"/>
      <c r="X1612" s="21">
        <v>0</v>
      </c>
      <c r="Y1612" s="22">
        <v>0</v>
      </c>
      <c r="Z1612" s="22">
        <v>0</v>
      </c>
      <c r="AA1612" s="22">
        <v>0</v>
      </c>
      <c r="AB1612" s="22">
        <v>0</v>
      </c>
      <c r="AC1612" s="22">
        <v>0</v>
      </c>
      <c r="AD1612" s="22">
        <v>0</v>
      </c>
      <c r="AE1612" s="22">
        <v>0</v>
      </c>
      <c r="AF1612" s="22">
        <v>3848.8767971661646</v>
      </c>
      <c r="AG1612" s="21">
        <v>0</v>
      </c>
      <c r="AH1612" s="22">
        <v>0</v>
      </c>
      <c r="AI1612" s="22">
        <v>0</v>
      </c>
      <c r="AJ1612" s="22">
        <v>3848.8767971661646</v>
      </c>
      <c r="AK1612" s="22">
        <v>8544.8116110658502</v>
      </c>
      <c r="AL1612" s="22">
        <v>0</v>
      </c>
      <c r="AM1612" s="22">
        <v>19</v>
      </c>
      <c r="AN1612" s="22">
        <v>0</v>
      </c>
      <c r="AO1612" s="22">
        <v>0</v>
      </c>
      <c r="AQ1612" s="18" t="str">
        <f t="shared" ref="AQ1612:BZ1612" si="1607">IF(OR(AND(AQ$2&gt;$O1611,AQ$2&lt;=$O1612),AND(AQ$2&lt;=$O1611,$O1610&gt;$O1611),AND(AQ$2&gt;$O1612,$O1613&lt;$O1612)),$H1611+((AQ$1-$Q1611)/$U1612/86000),"")</f>
        <v/>
      </c>
      <c r="AR1612" s="18" t="str">
        <f t="shared" si="1607"/>
        <v/>
      </c>
      <c r="AS1612" s="18" t="str">
        <f t="shared" si="1607"/>
        <v/>
      </c>
      <c r="AT1612" s="18" t="str">
        <f t="shared" si="1607"/>
        <v/>
      </c>
      <c r="AU1612" s="18" t="str">
        <f t="shared" si="1607"/>
        <v/>
      </c>
      <c r="AV1612" s="18" t="str">
        <f t="shared" si="1607"/>
        <v/>
      </c>
      <c r="AW1612" s="18" t="str">
        <f t="shared" si="1607"/>
        <v/>
      </c>
      <c r="AX1612" s="18" t="str">
        <f t="shared" si="1607"/>
        <v/>
      </c>
      <c r="AY1612" s="18" t="str">
        <f t="shared" si="1607"/>
        <v/>
      </c>
      <c r="AZ1612" s="18" t="str">
        <f t="shared" si="1607"/>
        <v/>
      </c>
      <c r="BA1612" s="18" t="str">
        <f t="shared" si="1607"/>
        <v/>
      </c>
      <c r="BB1612" s="18" t="str">
        <f t="shared" si="1607"/>
        <v/>
      </c>
      <c r="BC1612" s="18" t="str">
        <f t="shared" si="1607"/>
        <v/>
      </c>
      <c r="BD1612" s="18" t="str">
        <f t="shared" si="1607"/>
        <v/>
      </c>
      <c r="BE1612" s="18" t="str">
        <f t="shared" si="1607"/>
        <v/>
      </c>
      <c r="BF1612" s="18">
        <f t="shared" si="1607"/>
        <v>43532.272621380864</v>
      </c>
      <c r="BG1612" s="18" t="str">
        <f t="shared" si="1607"/>
        <v/>
      </c>
      <c r="BH1612" s="18" t="str">
        <f t="shared" si="1607"/>
        <v/>
      </c>
      <c r="BI1612" s="18" t="str">
        <f t="shared" si="1607"/>
        <v/>
      </c>
      <c r="BJ1612" s="18" t="str">
        <f t="shared" si="1607"/>
        <v/>
      </c>
      <c r="BK1612" s="18" t="str">
        <f t="shared" si="1607"/>
        <v/>
      </c>
      <c r="BL1612" s="18" t="str">
        <f t="shared" si="1607"/>
        <v/>
      </c>
      <c r="BM1612" s="18" t="str">
        <f t="shared" si="1607"/>
        <v/>
      </c>
      <c r="BN1612" s="18" t="str">
        <f t="shared" si="1607"/>
        <v/>
      </c>
      <c r="BO1612" s="18" t="str">
        <f t="shared" si="1607"/>
        <v/>
      </c>
      <c r="BP1612" s="18" t="str">
        <f t="shared" si="1607"/>
        <v/>
      </c>
      <c r="BQ1612" s="18" t="str">
        <f t="shared" si="1607"/>
        <v/>
      </c>
      <c r="BR1612" s="18" t="str">
        <f t="shared" si="1607"/>
        <v/>
      </c>
      <c r="BS1612" s="18" t="str">
        <f t="shared" si="1607"/>
        <v/>
      </c>
      <c r="BT1612" s="18" t="str">
        <f t="shared" si="1607"/>
        <v/>
      </c>
      <c r="BU1612" s="18" t="str">
        <f t="shared" si="1607"/>
        <v/>
      </c>
      <c r="BV1612" s="18" t="str">
        <f t="shared" si="1607"/>
        <v/>
      </c>
      <c r="BW1612" s="18" t="str">
        <f t="shared" si="1607"/>
        <v/>
      </c>
      <c r="BX1612" s="18" t="str">
        <f t="shared" si="1607"/>
        <v/>
      </c>
      <c r="BY1612" s="18" t="str">
        <f t="shared" si="1607"/>
        <v/>
      </c>
      <c r="BZ1612" s="18" t="str">
        <f t="shared" si="1607"/>
        <v/>
      </c>
      <c r="CA1612" s="18" t="str">
        <f>IF(BY1612&lt;&gt;"",BY1612-LOOKUP(2,1/(LEN($AQ$1:AQ1612)&gt;0),$AQ$1:AQ1612),"")</f>
        <v/>
      </c>
    </row>
    <row r="1613" spans="1:79" x14ac:dyDescent="0.25">
      <c r="A1613" s="21">
        <v>61451</v>
      </c>
      <c r="B1613" s="21">
        <v>1</v>
      </c>
      <c r="C1613" s="22" t="s">
        <v>1536</v>
      </c>
      <c r="D1613" s="21">
        <v>332</v>
      </c>
      <c r="E1613" s="23">
        <v>0.27291666666666664</v>
      </c>
      <c r="F1613" s="22" t="s">
        <v>674</v>
      </c>
      <c r="G1613" s="22" t="b">
        <v>1</v>
      </c>
      <c r="H1613" s="24">
        <v>43532.273414351854</v>
      </c>
      <c r="I1613" s="25" t="s">
        <v>696</v>
      </c>
      <c r="J1613" s="22" t="s">
        <v>697</v>
      </c>
      <c r="K1613" s="11">
        <v>0</v>
      </c>
      <c r="L1613" s="11">
        <v>2172</v>
      </c>
      <c r="M1613" s="11">
        <v>436</v>
      </c>
      <c r="N1613" s="11">
        <v>3.9020164877001662E-10</v>
      </c>
      <c r="O1613" s="11">
        <v>124</v>
      </c>
      <c r="P1613" s="14">
        <v>0.72762800615820267</v>
      </c>
      <c r="Q1613" s="11">
        <v>4074.2814205620571</v>
      </c>
      <c r="R1613" s="15">
        <v>0.4690154086451308</v>
      </c>
      <c r="S1613" s="11">
        <v>225.40462339589249</v>
      </c>
      <c r="T1613" s="11">
        <v>45.000000461004674</v>
      </c>
      <c r="U1613" s="11">
        <v>5.0089915797049764</v>
      </c>
      <c r="V1613" s="11">
        <v>18.032369686937916</v>
      </c>
      <c r="W1613" s="22"/>
      <c r="X1613" s="21">
        <v>0</v>
      </c>
      <c r="Y1613" s="22">
        <v>0</v>
      </c>
      <c r="Z1613" s="22">
        <v>0</v>
      </c>
      <c r="AA1613" s="22">
        <v>0</v>
      </c>
      <c r="AB1613" s="22">
        <v>0</v>
      </c>
      <c r="AC1613" s="22">
        <v>0</v>
      </c>
      <c r="AD1613" s="22">
        <v>0</v>
      </c>
      <c r="AE1613" s="22">
        <v>0</v>
      </c>
      <c r="AF1613" s="22">
        <v>4074.2814205620571</v>
      </c>
      <c r="AG1613" s="21">
        <v>0</v>
      </c>
      <c r="AH1613" s="22">
        <v>0</v>
      </c>
      <c r="AI1613" s="22">
        <v>0</v>
      </c>
      <c r="AJ1613" s="22">
        <v>4074.2814205620571</v>
      </c>
      <c r="AK1613" s="22">
        <v>8544.8116110658502</v>
      </c>
      <c r="AL1613" s="22">
        <v>0</v>
      </c>
      <c r="AM1613" s="22">
        <v>18</v>
      </c>
      <c r="AN1613" s="22">
        <v>0</v>
      </c>
      <c r="AO1613" s="22">
        <v>0</v>
      </c>
      <c r="AQ1613" s="18" t="str">
        <f t="shared" ref="AQ1613:BZ1613" si="1608">IF(OR(AND(AQ$2&gt;$O1612,AQ$2&lt;=$O1613),AND(AQ$2&lt;=$O1612,$O1611&gt;$O1612),AND(AQ$2&gt;$O1613,$O1614&lt;$O1613)),$H1612+((AQ$1-$Q1612)/$U1613/86000),"")</f>
        <v/>
      </c>
      <c r="AR1613" s="18" t="str">
        <f t="shared" si="1608"/>
        <v/>
      </c>
      <c r="AS1613" s="18" t="str">
        <f t="shared" si="1608"/>
        <v/>
      </c>
      <c r="AT1613" s="18" t="str">
        <f t="shared" si="1608"/>
        <v/>
      </c>
      <c r="AU1613" s="18" t="str">
        <f t="shared" si="1608"/>
        <v/>
      </c>
      <c r="AV1613" s="18" t="str">
        <f t="shared" si="1608"/>
        <v/>
      </c>
      <c r="AW1613" s="18" t="str">
        <f t="shared" si="1608"/>
        <v/>
      </c>
      <c r="AX1613" s="18" t="str">
        <f t="shared" si="1608"/>
        <v/>
      </c>
      <c r="AY1613" s="18" t="str">
        <f t="shared" si="1608"/>
        <v/>
      </c>
      <c r="AZ1613" s="18" t="str">
        <f t="shared" si="1608"/>
        <v/>
      </c>
      <c r="BA1613" s="18" t="str">
        <f t="shared" si="1608"/>
        <v/>
      </c>
      <c r="BB1613" s="18" t="str">
        <f t="shared" si="1608"/>
        <v/>
      </c>
      <c r="BC1613" s="18" t="str">
        <f t="shared" si="1608"/>
        <v/>
      </c>
      <c r="BD1613" s="18" t="str">
        <f t="shared" si="1608"/>
        <v/>
      </c>
      <c r="BE1613" s="18" t="str">
        <f t="shared" si="1608"/>
        <v/>
      </c>
      <c r="BF1613" s="18" t="str">
        <f t="shared" si="1608"/>
        <v/>
      </c>
      <c r="BG1613" s="18">
        <f t="shared" si="1608"/>
        <v>43532.273283623246</v>
      </c>
      <c r="BH1613" s="18" t="str">
        <f t="shared" si="1608"/>
        <v/>
      </c>
      <c r="BI1613" s="18" t="str">
        <f t="shared" si="1608"/>
        <v/>
      </c>
      <c r="BJ1613" s="18" t="str">
        <f t="shared" si="1608"/>
        <v/>
      </c>
      <c r="BK1613" s="18" t="str">
        <f t="shared" si="1608"/>
        <v/>
      </c>
      <c r="BL1613" s="18" t="str">
        <f t="shared" si="1608"/>
        <v/>
      </c>
      <c r="BM1613" s="18" t="str">
        <f t="shared" si="1608"/>
        <v/>
      </c>
      <c r="BN1613" s="18" t="str">
        <f t="shared" si="1608"/>
        <v/>
      </c>
      <c r="BO1613" s="18" t="str">
        <f t="shared" si="1608"/>
        <v/>
      </c>
      <c r="BP1613" s="18" t="str">
        <f t="shared" si="1608"/>
        <v/>
      </c>
      <c r="BQ1613" s="18" t="str">
        <f t="shared" si="1608"/>
        <v/>
      </c>
      <c r="BR1613" s="18" t="str">
        <f t="shared" si="1608"/>
        <v/>
      </c>
      <c r="BS1613" s="18" t="str">
        <f t="shared" si="1608"/>
        <v/>
      </c>
      <c r="BT1613" s="18" t="str">
        <f t="shared" si="1608"/>
        <v/>
      </c>
      <c r="BU1613" s="18" t="str">
        <f t="shared" si="1608"/>
        <v/>
      </c>
      <c r="BV1613" s="18" t="str">
        <f t="shared" si="1608"/>
        <v/>
      </c>
      <c r="BW1613" s="18" t="str">
        <f t="shared" si="1608"/>
        <v/>
      </c>
      <c r="BX1613" s="18" t="str">
        <f t="shared" si="1608"/>
        <v/>
      </c>
      <c r="BY1613" s="18" t="str">
        <f t="shared" si="1608"/>
        <v/>
      </c>
      <c r="BZ1613" s="18" t="str">
        <f t="shared" si="1608"/>
        <v/>
      </c>
      <c r="CA1613" s="18" t="str">
        <f>IF(BY1613&lt;&gt;"",BY1613-LOOKUP(2,1/(LEN($AQ$1:AQ1613)&gt;0),$AQ$1:AQ1613),"")</f>
        <v/>
      </c>
    </row>
    <row r="1614" spans="1:79" x14ac:dyDescent="0.25">
      <c r="A1614" s="21">
        <v>61453</v>
      </c>
      <c r="B1614" s="21">
        <v>1</v>
      </c>
      <c r="C1614" s="22" t="s">
        <v>1538</v>
      </c>
      <c r="D1614" s="21">
        <v>332</v>
      </c>
      <c r="E1614" s="23">
        <v>0.27361111111111114</v>
      </c>
      <c r="F1614" s="22" t="s">
        <v>674</v>
      </c>
      <c r="G1614" s="22" t="b">
        <v>1</v>
      </c>
      <c r="H1614" s="24">
        <v>43532.273935185185</v>
      </c>
      <c r="I1614" s="25" t="s">
        <v>151</v>
      </c>
      <c r="J1614" s="22" t="s">
        <v>152</v>
      </c>
      <c r="K1614" s="11">
        <v>0</v>
      </c>
      <c r="L1614" s="11">
        <v>2173</v>
      </c>
      <c r="M1614" s="11">
        <v>440</v>
      </c>
      <c r="N1614" s="11">
        <v>2.184208369726548E-11</v>
      </c>
      <c r="O1614" s="11">
        <v>125</v>
      </c>
      <c r="P1614" s="14">
        <v>0.74999989805496914</v>
      </c>
      <c r="Q1614" s="11">
        <v>4141.0498706992066</v>
      </c>
      <c r="R1614" s="15">
        <v>0.47670153257550896</v>
      </c>
      <c r="S1614" s="11">
        <v>66.768450137149557</v>
      </c>
      <c r="T1614" s="11">
        <v>44.999999832361937</v>
      </c>
      <c r="U1614" s="11">
        <v>1.483743341908476</v>
      </c>
      <c r="V1614" s="11">
        <v>5.3414760308705134</v>
      </c>
      <c r="W1614" s="22"/>
      <c r="X1614" s="21">
        <v>0</v>
      </c>
      <c r="Y1614" s="22">
        <v>0</v>
      </c>
      <c r="Z1614" s="22">
        <v>0</v>
      </c>
      <c r="AA1614" s="22">
        <v>0</v>
      </c>
      <c r="AB1614" s="22">
        <v>0</v>
      </c>
      <c r="AC1614" s="22">
        <v>0</v>
      </c>
      <c r="AD1614" s="22">
        <v>0</v>
      </c>
      <c r="AE1614" s="22">
        <v>0</v>
      </c>
      <c r="AF1614" s="22">
        <v>4141.0498706992066</v>
      </c>
      <c r="AG1614" s="21">
        <v>0</v>
      </c>
      <c r="AH1614" s="22">
        <v>0</v>
      </c>
      <c r="AI1614" s="22">
        <v>0</v>
      </c>
      <c r="AJ1614" s="22">
        <v>4141.0498706992066</v>
      </c>
      <c r="AK1614" s="22">
        <v>8544.8116110658502</v>
      </c>
      <c r="AL1614" s="22">
        <v>0</v>
      </c>
      <c r="AM1614" s="22">
        <v>17</v>
      </c>
      <c r="AN1614" s="22">
        <v>0</v>
      </c>
      <c r="AO1614" s="22">
        <v>0</v>
      </c>
      <c r="AQ1614" s="18" t="str">
        <f t="shared" ref="AQ1614:BZ1614" si="1609">IF(OR(AND(AQ$2&gt;$O1613,AQ$2&lt;=$O1614),AND(AQ$2&lt;=$O1613,$O1612&gt;$O1613),AND(AQ$2&gt;$O1614,$O1615&lt;$O1614)),$H1613+((AQ$1-$Q1613)/$U1614/86000),"")</f>
        <v/>
      </c>
      <c r="AR1614" s="18" t="str">
        <f t="shared" si="1609"/>
        <v/>
      </c>
      <c r="AS1614" s="18" t="str">
        <f t="shared" si="1609"/>
        <v/>
      </c>
      <c r="AT1614" s="18" t="str">
        <f t="shared" si="1609"/>
        <v/>
      </c>
      <c r="AU1614" s="18" t="str">
        <f t="shared" si="1609"/>
        <v/>
      </c>
      <c r="AV1614" s="18" t="str">
        <f t="shared" si="1609"/>
        <v/>
      </c>
      <c r="AW1614" s="18" t="str">
        <f t="shared" si="1609"/>
        <v/>
      </c>
      <c r="AX1614" s="18" t="str">
        <f t="shared" si="1609"/>
        <v/>
      </c>
      <c r="AY1614" s="18" t="str">
        <f t="shared" si="1609"/>
        <v/>
      </c>
      <c r="AZ1614" s="18" t="str">
        <f t="shared" si="1609"/>
        <v/>
      </c>
      <c r="BA1614" s="18" t="str">
        <f t="shared" si="1609"/>
        <v/>
      </c>
      <c r="BB1614" s="18" t="str">
        <f t="shared" si="1609"/>
        <v/>
      </c>
      <c r="BC1614" s="18" t="str">
        <f t="shared" si="1609"/>
        <v/>
      </c>
      <c r="BD1614" s="18" t="str">
        <f t="shared" si="1609"/>
        <v/>
      </c>
      <c r="BE1614" s="18" t="str">
        <f t="shared" si="1609"/>
        <v/>
      </c>
      <c r="BF1614" s="18" t="str">
        <f t="shared" si="1609"/>
        <v/>
      </c>
      <c r="BG1614" s="18" t="str">
        <f t="shared" si="1609"/>
        <v/>
      </c>
      <c r="BH1614" s="18" t="str">
        <f t="shared" si="1609"/>
        <v/>
      </c>
      <c r="BI1614" s="18" t="str">
        <f t="shared" si="1609"/>
        <v/>
      </c>
      <c r="BJ1614" s="18" t="str">
        <f t="shared" si="1609"/>
        <v/>
      </c>
      <c r="BK1614" s="18" t="str">
        <f t="shared" si="1609"/>
        <v/>
      </c>
      <c r="BL1614" s="18" t="str">
        <f t="shared" si="1609"/>
        <v/>
      </c>
      <c r="BM1614" s="18" t="str">
        <f t="shared" si="1609"/>
        <v/>
      </c>
      <c r="BN1614" s="18" t="str">
        <f t="shared" si="1609"/>
        <v/>
      </c>
      <c r="BO1614" s="18" t="str">
        <f t="shared" si="1609"/>
        <v/>
      </c>
      <c r="BP1614" s="18" t="str">
        <f t="shared" si="1609"/>
        <v/>
      </c>
      <c r="BQ1614" s="18" t="str">
        <f t="shared" si="1609"/>
        <v/>
      </c>
      <c r="BR1614" s="18" t="str">
        <f t="shared" si="1609"/>
        <v/>
      </c>
      <c r="BS1614" s="18" t="str">
        <f t="shared" si="1609"/>
        <v/>
      </c>
      <c r="BT1614" s="18" t="str">
        <f t="shared" si="1609"/>
        <v/>
      </c>
      <c r="BU1614" s="18" t="str">
        <f t="shared" si="1609"/>
        <v/>
      </c>
      <c r="BV1614" s="18" t="str">
        <f t="shared" si="1609"/>
        <v/>
      </c>
      <c r="BW1614" s="18" t="str">
        <f t="shared" si="1609"/>
        <v/>
      </c>
      <c r="BX1614" s="18" t="str">
        <f t="shared" si="1609"/>
        <v/>
      </c>
      <c r="BY1614" s="18" t="str">
        <f t="shared" si="1609"/>
        <v/>
      </c>
      <c r="BZ1614" s="18" t="str">
        <f t="shared" si="1609"/>
        <v/>
      </c>
      <c r="CA1614" s="18" t="str">
        <f>IF(BY1614&lt;&gt;"",BY1614-LOOKUP(2,1/(LEN($AQ$1:AQ1614)&gt;0),$AQ$1:AQ1614),"")</f>
        <v/>
      </c>
    </row>
    <row r="1615" spans="1:79" x14ac:dyDescent="0.25">
      <c r="A1615" s="21">
        <v>61454</v>
      </c>
      <c r="B1615" s="21">
        <v>1</v>
      </c>
      <c r="C1615" s="22" t="s">
        <v>1539</v>
      </c>
      <c r="D1615" s="21">
        <v>332</v>
      </c>
      <c r="E1615" s="23">
        <v>0.27430555555555558</v>
      </c>
      <c r="F1615" s="22" t="s">
        <v>674</v>
      </c>
      <c r="G1615" s="22" t="b">
        <v>1</v>
      </c>
      <c r="H1615" s="24">
        <v>43532.274456018517</v>
      </c>
      <c r="I1615" s="25" t="s">
        <v>353</v>
      </c>
      <c r="J1615" s="22" t="s">
        <v>354</v>
      </c>
      <c r="K1615" s="11">
        <v>0</v>
      </c>
      <c r="L1615" s="11">
        <v>2174</v>
      </c>
      <c r="M1615" s="11">
        <v>445</v>
      </c>
      <c r="N1615" s="11">
        <v>1.3891110484109959E-11</v>
      </c>
      <c r="O1615" s="11">
        <v>128</v>
      </c>
      <c r="P1615" s="14">
        <v>0.49999985865867586</v>
      </c>
      <c r="Q1615" s="11">
        <v>4238.3083279855537</v>
      </c>
      <c r="R1615" s="15">
        <v>0.48789754737658236</v>
      </c>
      <c r="S1615" s="11">
        <v>97.258457286347038</v>
      </c>
      <c r="T1615" s="11">
        <v>44.999999832361937</v>
      </c>
      <c r="U1615" s="11">
        <v>2.1612990588591785</v>
      </c>
      <c r="V1615" s="11">
        <v>7.7806766118930426</v>
      </c>
      <c r="W1615" s="22"/>
      <c r="X1615" s="21">
        <v>0</v>
      </c>
      <c r="Y1615" s="22">
        <v>0</v>
      </c>
      <c r="Z1615" s="22">
        <v>0</v>
      </c>
      <c r="AA1615" s="22">
        <v>0</v>
      </c>
      <c r="AB1615" s="22">
        <v>0</v>
      </c>
      <c r="AC1615" s="22">
        <v>0</v>
      </c>
      <c r="AD1615" s="22">
        <v>0</v>
      </c>
      <c r="AE1615" s="22">
        <v>0</v>
      </c>
      <c r="AF1615" s="22">
        <v>4238.3083279855537</v>
      </c>
      <c r="AG1615" s="21">
        <v>0</v>
      </c>
      <c r="AH1615" s="22">
        <v>0</v>
      </c>
      <c r="AI1615" s="22">
        <v>0</v>
      </c>
      <c r="AJ1615" s="22">
        <v>4238.3083279855537</v>
      </c>
      <c r="AK1615" s="22">
        <v>8544.8116110658502</v>
      </c>
      <c r="AL1615" s="22">
        <v>0</v>
      </c>
      <c r="AM1615" s="22">
        <v>16</v>
      </c>
      <c r="AN1615" s="22">
        <v>0</v>
      </c>
      <c r="AO1615" s="22">
        <v>0</v>
      </c>
      <c r="AQ1615" s="18" t="str">
        <f t="shared" ref="AQ1615:BZ1615" si="1610">IF(OR(AND(AQ$2&gt;$O1614,AQ$2&lt;=$O1615),AND(AQ$2&lt;=$O1614,$O1613&gt;$O1614),AND(AQ$2&gt;$O1615,$O1616&lt;$O1615)),$H1614+((AQ$1-$Q1614)/$U1615/86000),"")</f>
        <v/>
      </c>
      <c r="AR1615" s="18" t="str">
        <f t="shared" si="1610"/>
        <v/>
      </c>
      <c r="AS1615" s="18" t="str">
        <f t="shared" si="1610"/>
        <v/>
      </c>
      <c r="AT1615" s="18" t="str">
        <f t="shared" si="1610"/>
        <v/>
      </c>
      <c r="AU1615" s="18" t="str">
        <f t="shared" si="1610"/>
        <v/>
      </c>
      <c r="AV1615" s="18" t="str">
        <f t="shared" si="1610"/>
        <v/>
      </c>
      <c r="AW1615" s="18" t="str">
        <f t="shared" si="1610"/>
        <v/>
      </c>
      <c r="AX1615" s="18" t="str">
        <f t="shared" si="1610"/>
        <v/>
      </c>
      <c r="AY1615" s="18" t="str">
        <f t="shared" si="1610"/>
        <v/>
      </c>
      <c r="AZ1615" s="18" t="str">
        <f t="shared" si="1610"/>
        <v/>
      </c>
      <c r="BA1615" s="18" t="str">
        <f t="shared" si="1610"/>
        <v/>
      </c>
      <c r="BB1615" s="18" t="str">
        <f t="shared" si="1610"/>
        <v/>
      </c>
      <c r="BC1615" s="18" t="str">
        <f t="shared" si="1610"/>
        <v/>
      </c>
      <c r="BD1615" s="18" t="str">
        <f t="shared" si="1610"/>
        <v/>
      </c>
      <c r="BE1615" s="18" t="str">
        <f t="shared" si="1610"/>
        <v/>
      </c>
      <c r="BF1615" s="18" t="str">
        <f t="shared" si="1610"/>
        <v/>
      </c>
      <c r="BG1615" s="18" t="str">
        <f t="shared" si="1610"/>
        <v/>
      </c>
      <c r="BH1615" s="18" t="str">
        <f t="shared" si="1610"/>
        <v/>
      </c>
      <c r="BI1615" s="18" t="str">
        <f t="shared" si="1610"/>
        <v/>
      </c>
      <c r="BJ1615" s="18" t="str">
        <f t="shared" si="1610"/>
        <v/>
      </c>
      <c r="BK1615" s="18" t="str">
        <f t="shared" si="1610"/>
        <v/>
      </c>
      <c r="BL1615" s="18" t="str">
        <f t="shared" si="1610"/>
        <v/>
      </c>
      <c r="BM1615" s="18" t="str">
        <f t="shared" si="1610"/>
        <v/>
      </c>
      <c r="BN1615" s="18" t="str">
        <f t="shared" si="1610"/>
        <v/>
      </c>
      <c r="BO1615" s="18" t="str">
        <f t="shared" si="1610"/>
        <v/>
      </c>
      <c r="BP1615" s="18" t="str">
        <f t="shared" si="1610"/>
        <v/>
      </c>
      <c r="BQ1615" s="18" t="str">
        <f t="shared" si="1610"/>
        <v/>
      </c>
      <c r="BR1615" s="18" t="str">
        <f t="shared" si="1610"/>
        <v/>
      </c>
      <c r="BS1615" s="18" t="str">
        <f t="shared" si="1610"/>
        <v/>
      </c>
      <c r="BT1615" s="18" t="str">
        <f t="shared" si="1610"/>
        <v/>
      </c>
      <c r="BU1615" s="18" t="str">
        <f t="shared" si="1610"/>
        <v/>
      </c>
      <c r="BV1615" s="18" t="str">
        <f t="shared" si="1610"/>
        <v/>
      </c>
      <c r="BW1615" s="18" t="str">
        <f t="shared" si="1610"/>
        <v/>
      </c>
      <c r="BX1615" s="18" t="str">
        <f t="shared" si="1610"/>
        <v/>
      </c>
      <c r="BY1615" s="18" t="str">
        <f t="shared" si="1610"/>
        <v/>
      </c>
      <c r="BZ1615" s="18" t="str">
        <f t="shared" si="1610"/>
        <v/>
      </c>
      <c r="CA1615" s="18" t="str">
        <f>IF(BY1615&lt;&gt;"",BY1615-LOOKUP(2,1/(LEN($AQ$1:AQ1615)&gt;0),$AQ$1:AQ1615),"")</f>
        <v/>
      </c>
    </row>
    <row r="1616" spans="1:79" x14ac:dyDescent="0.25">
      <c r="A1616" s="21">
        <v>61456</v>
      </c>
      <c r="B1616" s="21">
        <v>1</v>
      </c>
      <c r="C1616" s="22" t="s">
        <v>1542</v>
      </c>
      <c r="D1616" s="21">
        <v>332</v>
      </c>
      <c r="E1616" s="23">
        <v>0.27500000000000002</v>
      </c>
      <c r="F1616" s="22" t="s">
        <v>674</v>
      </c>
      <c r="G1616" s="22" t="b">
        <v>1</v>
      </c>
      <c r="H1616" s="24">
        <v>43532.274976851855</v>
      </c>
      <c r="I1616" s="25" t="s">
        <v>455</v>
      </c>
      <c r="J1616" s="22" t="s">
        <v>456</v>
      </c>
      <c r="K1616" s="11">
        <v>0</v>
      </c>
      <c r="L1616" s="11">
        <v>2175</v>
      </c>
      <c r="M1616" s="11">
        <v>449</v>
      </c>
      <c r="N1616" s="11">
        <v>3.694822225952521E-13</v>
      </c>
      <c r="O1616" s="11">
        <v>134</v>
      </c>
      <c r="P1616" s="14">
        <v>0.49999999629077507</v>
      </c>
      <c r="Q1616" s="11">
        <v>4467.3427022394644</v>
      </c>
      <c r="R1616" s="15">
        <v>0.5142630924988093</v>
      </c>
      <c r="S1616" s="11">
        <v>229.03437425391076</v>
      </c>
      <c r="T1616" s="11">
        <v>45.000000461004674</v>
      </c>
      <c r="U1616" s="11">
        <v>5.089652709056824</v>
      </c>
      <c r="V1616" s="11">
        <v>18.322749752604565</v>
      </c>
      <c r="W1616" s="22"/>
      <c r="X1616" s="21">
        <v>0</v>
      </c>
      <c r="Y1616" s="22">
        <v>0</v>
      </c>
      <c r="Z1616" s="22">
        <v>0</v>
      </c>
      <c r="AA1616" s="22">
        <v>0</v>
      </c>
      <c r="AB1616" s="22">
        <v>0</v>
      </c>
      <c r="AC1616" s="22">
        <v>0</v>
      </c>
      <c r="AD1616" s="22">
        <v>0</v>
      </c>
      <c r="AE1616" s="22">
        <v>0</v>
      </c>
      <c r="AF1616" s="22">
        <v>4467.3427022394644</v>
      </c>
      <c r="AG1616" s="21">
        <v>0</v>
      </c>
      <c r="AH1616" s="22">
        <v>0</v>
      </c>
      <c r="AI1616" s="22">
        <v>0</v>
      </c>
      <c r="AJ1616" s="22">
        <v>4467.3427022394644</v>
      </c>
      <c r="AK1616" s="22">
        <v>8544.8116110658502</v>
      </c>
      <c r="AL1616" s="22">
        <v>0</v>
      </c>
      <c r="AM1616" s="22">
        <v>15</v>
      </c>
      <c r="AN1616" s="22">
        <v>0</v>
      </c>
      <c r="AO1616" s="22">
        <v>0</v>
      </c>
      <c r="AQ1616" s="18" t="str">
        <f t="shared" ref="AQ1616:BZ1616" si="1611">IF(OR(AND(AQ$2&gt;$O1615,AQ$2&lt;=$O1616),AND(AQ$2&lt;=$O1615,$O1614&gt;$O1615),AND(AQ$2&gt;$O1616,$O1617&lt;$O1616)),$H1615+((AQ$1-$Q1615)/$U1616/86000),"")</f>
        <v/>
      </c>
      <c r="AR1616" s="18" t="str">
        <f t="shared" si="1611"/>
        <v/>
      </c>
      <c r="AS1616" s="18" t="str">
        <f t="shared" si="1611"/>
        <v/>
      </c>
      <c r="AT1616" s="18" t="str">
        <f t="shared" si="1611"/>
        <v/>
      </c>
      <c r="AU1616" s="18" t="str">
        <f t="shared" si="1611"/>
        <v/>
      </c>
      <c r="AV1616" s="18" t="str">
        <f t="shared" si="1611"/>
        <v/>
      </c>
      <c r="AW1616" s="18" t="str">
        <f t="shared" si="1611"/>
        <v/>
      </c>
      <c r="AX1616" s="18" t="str">
        <f t="shared" si="1611"/>
        <v/>
      </c>
      <c r="AY1616" s="18" t="str">
        <f t="shared" si="1611"/>
        <v/>
      </c>
      <c r="AZ1616" s="18" t="str">
        <f t="shared" si="1611"/>
        <v/>
      </c>
      <c r="BA1616" s="18" t="str">
        <f t="shared" si="1611"/>
        <v/>
      </c>
      <c r="BB1616" s="18" t="str">
        <f t="shared" si="1611"/>
        <v/>
      </c>
      <c r="BC1616" s="18" t="str">
        <f t="shared" si="1611"/>
        <v/>
      </c>
      <c r="BD1616" s="18" t="str">
        <f t="shared" si="1611"/>
        <v/>
      </c>
      <c r="BE1616" s="18" t="str">
        <f t="shared" si="1611"/>
        <v/>
      </c>
      <c r="BF1616" s="18" t="str">
        <f t="shared" si="1611"/>
        <v/>
      </c>
      <c r="BG1616" s="18" t="str">
        <f t="shared" si="1611"/>
        <v/>
      </c>
      <c r="BH1616" s="18">
        <f t="shared" si="1611"/>
        <v>43532.274519644066</v>
      </c>
      <c r="BI1616" s="18" t="str">
        <f t="shared" si="1611"/>
        <v/>
      </c>
      <c r="BJ1616" s="18" t="str">
        <f t="shared" si="1611"/>
        <v/>
      </c>
      <c r="BK1616" s="18" t="str">
        <f t="shared" si="1611"/>
        <v/>
      </c>
      <c r="BL1616" s="18" t="str">
        <f t="shared" si="1611"/>
        <v/>
      </c>
      <c r="BM1616" s="18" t="str">
        <f t="shared" si="1611"/>
        <v/>
      </c>
      <c r="BN1616" s="18" t="str">
        <f t="shared" si="1611"/>
        <v/>
      </c>
      <c r="BO1616" s="18" t="str">
        <f t="shared" si="1611"/>
        <v/>
      </c>
      <c r="BP1616" s="18" t="str">
        <f t="shared" si="1611"/>
        <v/>
      </c>
      <c r="BQ1616" s="18" t="str">
        <f t="shared" si="1611"/>
        <v/>
      </c>
      <c r="BR1616" s="18" t="str">
        <f t="shared" si="1611"/>
        <v/>
      </c>
      <c r="BS1616" s="18" t="str">
        <f t="shared" si="1611"/>
        <v/>
      </c>
      <c r="BT1616" s="18" t="str">
        <f t="shared" si="1611"/>
        <v/>
      </c>
      <c r="BU1616" s="18" t="str">
        <f t="shared" si="1611"/>
        <v/>
      </c>
      <c r="BV1616" s="18" t="str">
        <f t="shared" si="1611"/>
        <v/>
      </c>
      <c r="BW1616" s="18" t="str">
        <f t="shared" si="1611"/>
        <v/>
      </c>
      <c r="BX1616" s="18" t="str">
        <f t="shared" si="1611"/>
        <v/>
      </c>
      <c r="BY1616" s="18" t="str">
        <f t="shared" si="1611"/>
        <v/>
      </c>
      <c r="BZ1616" s="18" t="str">
        <f t="shared" si="1611"/>
        <v/>
      </c>
      <c r="CA1616" s="18" t="str">
        <f>IF(BY1616&lt;&gt;"",BY1616-LOOKUP(2,1/(LEN($AQ$1:AQ1616)&gt;0),$AQ$1:AQ1616),"")</f>
        <v/>
      </c>
    </row>
    <row r="1617" spans="1:79" x14ac:dyDescent="0.25">
      <c r="A1617" s="21">
        <v>61458</v>
      </c>
      <c r="B1617" s="21">
        <v>1</v>
      </c>
      <c r="C1617" s="22" t="s">
        <v>1545</v>
      </c>
      <c r="D1617" s="21">
        <v>332</v>
      </c>
      <c r="E1617" s="23">
        <v>0.27569444444444446</v>
      </c>
      <c r="F1617" s="22" t="s">
        <v>674</v>
      </c>
      <c r="G1617" s="22" t="b">
        <v>1</v>
      </c>
      <c r="H1617" s="24">
        <v>43532.275509259256</v>
      </c>
      <c r="I1617" s="25" t="s">
        <v>293</v>
      </c>
      <c r="J1617" s="22" t="s">
        <v>294</v>
      </c>
      <c r="K1617" s="11">
        <v>0</v>
      </c>
      <c r="L1617" s="11">
        <v>2176</v>
      </c>
      <c r="M1617" s="11">
        <v>453</v>
      </c>
      <c r="N1617" s="11">
        <v>9.9475983006414026E-13</v>
      </c>
      <c r="O1617" s="11">
        <v>137</v>
      </c>
      <c r="P1617" s="14">
        <v>0.49999999006010853</v>
      </c>
      <c r="Q1617" s="11">
        <v>4607.4513201459695</v>
      </c>
      <c r="R1617" s="15">
        <v>0.53039185089789376</v>
      </c>
      <c r="S1617" s="11">
        <v>140.10861790650506</v>
      </c>
      <c r="T1617" s="11">
        <v>45.999999437481165</v>
      </c>
      <c r="U1617" s="11">
        <v>3.0458395569531995</v>
      </c>
      <c r="V1617" s="11">
        <v>10.965022405031519</v>
      </c>
      <c r="W1617" s="22"/>
      <c r="X1617" s="21">
        <v>0</v>
      </c>
      <c r="Y1617" s="22">
        <v>0</v>
      </c>
      <c r="Z1617" s="22">
        <v>0</v>
      </c>
      <c r="AA1617" s="22">
        <v>0</v>
      </c>
      <c r="AB1617" s="22">
        <v>0</v>
      </c>
      <c r="AC1617" s="22">
        <v>0</v>
      </c>
      <c r="AD1617" s="22">
        <v>0</v>
      </c>
      <c r="AE1617" s="22">
        <v>0</v>
      </c>
      <c r="AF1617" s="22">
        <v>4607.4513201459695</v>
      </c>
      <c r="AG1617" s="21">
        <v>0</v>
      </c>
      <c r="AH1617" s="22">
        <v>0</v>
      </c>
      <c r="AI1617" s="22">
        <v>0</v>
      </c>
      <c r="AJ1617" s="22">
        <v>4607.4513201459695</v>
      </c>
      <c r="AK1617" s="22">
        <v>8544.8116110658502</v>
      </c>
      <c r="AL1617" s="22">
        <v>0</v>
      </c>
      <c r="AM1617" s="22">
        <v>14</v>
      </c>
      <c r="AN1617" s="22">
        <v>0</v>
      </c>
      <c r="AO1617" s="22">
        <v>0</v>
      </c>
      <c r="AQ1617" s="18" t="str">
        <f t="shared" ref="AQ1617:BZ1617" si="1612">IF(OR(AND(AQ$2&gt;$O1616,AQ$2&lt;=$O1617),AND(AQ$2&lt;=$O1616,$O1615&gt;$O1616),AND(AQ$2&gt;$O1617,$O1618&lt;$O1617)),$H1616+((AQ$1-$Q1616)/$U1617/86000),"")</f>
        <v/>
      </c>
      <c r="AR1617" s="18" t="str">
        <f t="shared" si="1612"/>
        <v/>
      </c>
      <c r="AS1617" s="18" t="str">
        <f t="shared" si="1612"/>
        <v/>
      </c>
      <c r="AT1617" s="18" t="str">
        <f t="shared" si="1612"/>
        <v/>
      </c>
      <c r="AU1617" s="18" t="str">
        <f t="shared" si="1612"/>
        <v/>
      </c>
      <c r="AV1617" s="18" t="str">
        <f t="shared" si="1612"/>
        <v/>
      </c>
      <c r="AW1617" s="18" t="str">
        <f t="shared" si="1612"/>
        <v/>
      </c>
      <c r="AX1617" s="18" t="str">
        <f t="shared" si="1612"/>
        <v/>
      </c>
      <c r="AY1617" s="18" t="str">
        <f t="shared" si="1612"/>
        <v/>
      </c>
      <c r="AZ1617" s="18" t="str">
        <f t="shared" si="1612"/>
        <v/>
      </c>
      <c r="BA1617" s="18" t="str">
        <f t="shared" si="1612"/>
        <v/>
      </c>
      <c r="BB1617" s="18" t="str">
        <f t="shared" si="1612"/>
        <v/>
      </c>
      <c r="BC1617" s="18" t="str">
        <f t="shared" si="1612"/>
        <v/>
      </c>
      <c r="BD1617" s="18" t="str">
        <f t="shared" si="1612"/>
        <v/>
      </c>
      <c r="BE1617" s="18" t="str">
        <f t="shared" si="1612"/>
        <v/>
      </c>
      <c r="BF1617" s="18" t="str">
        <f t="shared" si="1612"/>
        <v/>
      </c>
      <c r="BG1617" s="18" t="str">
        <f t="shared" si="1612"/>
        <v/>
      </c>
      <c r="BH1617" s="18" t="str">
        <f t="shared" si="1612"/>
        <v/>
      </c>
      <c r="BI1617" s="18" t="str">
        <f t="shared" si="1612"/>
        <v/>
      </c>
      <c r="BJ1617" s="18" t="str">
        <f t="shared" si="1612"/>
        <v/>
      </c>
      <c r="BK1617" s="18" t="str">
        <f t="shared" si="1612"/>
        <v/>
      </c>
      <c r="BL1617" s="18" t="str">
        <f t="shared" si="1612"/>
        <v/>
      </c>
      <c r="BM1617" s="18" t="str">
        <f t="shared" si="1612"/>
        <v/>
      </c>
      <c r="BN1617" s="18" t="str">
        <f t="shared" si="1612"/>
        <v/>
      </c>
      <c r="BO1617" s="18" t="str">
        <f t="shared" si="1612"/>
        <v/>
      </c>
      <c r="BP1617" s="18" t="str">
        <f t="shared" si="1612"/>
        <v/>
      </c>
      <c r="BQ1617" s="18" t="str">
        <f t="shared" si="1612"/>
        <v/>
      </c>
      <c r="BR1617" s="18" t="str">
        <f t="shared" si="1612"/>
        <v/>
      </c>
      <c r="BS1617" s="18" t="str">
        <f t="shared" si="1612"/>
        <v/>
      </c>
      <c r="BT1617" s="18" t="str">
        <f t="shared" si="1612"/>
        <v/>
      </c>
      <c r="BU1617" s="18" t="str">
        <f t="shared" si="1612"/>
        <v/>
      </c>
      <c r="BV1617" s="18" t="str">
        <f t="shared" si="1612"/>
        <v/>
      </c>
      <c r="BW1617" s="18" t="str">
        <f t="shared" si="1612"/>
        <v/>
      </c>
      <c r="BX1617" s="18" t="str">
        <f t="shared" si="1612"/>
        <v/>
      </c>
      <c r="BY1617" s="18" t="str">
        <f t="shared" si="1612"/>
        <v/>
      </c>
      <c r="BZ1617" s="18" t="str">
        <f t="shared" si="1612"/>
        <v/>
      </c>
      <c r="CA1617" s="18" t="str">
        <f>IF(BY1617&lt;&gt;"",BY1617-LOOKUP(2,1/(LEN($AQ$1:AQ1617)&gt;0),$AQ$1:AQ1617),"")</f>
        <v/>
      </c>
    </row>
    <row r="1618" spans="1:79" x14ac:dyDescent="0.25">
      <c r="A1618" s="21">
        <v>61459</v>
      </c>
      <c r="B1618" s="21">
        <v>1</v>
      </c>
      <c r="C1618" s="22" t="s">
        <v>1546</v>
      </c>
      <c r="D1618" s="21">
        <v>332</v>
      </c>
      <c r="E1618" s="23">
        <v>0.27569444444444446</v>
      </c>
      <c r="F1618" s="22" t="s">
        <v>674</v>
      </c>
      <c r="G1618" s="22" t="b">
        <v>1</v>
      </c>
      <c r="H1618" s="24">
        <v>43532.276030092595</v>
      </c>
      <c r="I1618" s="25" t="s">
        <v>479</v>
      </c>
      <c r="J1618" s="22" t="s">
        <v>480</v>
      </c>
      <c r="K1618" s="11">
        <v>0</v>
      </c>
      <c r="L1618" s="11">
        <v>2177</v>
      </c>
      <c r="M1618" s="11">
        <v>456</v>
      </c>
      <c r="N1618" s="11">
        <v>2.4215296434704214E-11</v>
      </c>
      <c r="O1618" s="11">
        <v>140</v>
      </c>
      <c r="P1618" s="14">
        <v>0.62499997716789701</v>
      </c>
      <c r="Q1618" s="11">
        <v>4773.0799677518062</v>
      </c>
      <c r="R1618" s="15">
        <v>0.54945837572068701</v>
      </c>
      <c r="S1618" s="11">
        <v>165.6286476058367</v>
      </c>
      <c r="T1618" s="11">
        <v>45.000000461004674</v>
      </c>
      <c r="U1618" s="11">
        <v>3.6806365757565787</v>
      </c>
      <c r="V1618" s="11">
        <v>13.250291672723684</v>
      </c>
      <c r="W1618" s="22"/>
      <c r="X1618" s="21">
        <v>0</v>
      </c>
      <c r="Y1618" s="22">
        <v>0</v>
      </c>
      <c r="Z1618" s="22">
        <v>0</v>
      </c>
      <c r="AA1618" s="22">
        <v>0</v>
      </c>
      <c r="AB1618" s="22">
        <v>0</v>
      </c>
      <c r="AC1618" s="22">
        <v>0</v>
      </c>
      <c r="AD1618" s="22">
        <v>0</v>
      </c>
      <c r="AE1618" s="22">
        <v>0</v>
      </c>
      <c r="AF1618" s="22">
        <v>4773.0799677518062</v>
      </c>
      <c r="AG1618" s="21">
        <v>0</v>
      </c>
      <c r="AH1618" s="22">
        <v>0</v>
      </c>
      <c r="AI1618" s="22">
        <v>0</v>
      </c>
      <c r="AJ1618" s="22">
        <v>4773.0799677518062</v>
      </c>
      <c r="AK1618" s="22">
        <v>8544.8116110658502</v>
      </c>
      <c r="AL1618" s="22">
        <v>0</v>
      </c>
      <c r="AM1618" s="22">
        <v>13</v>
      </c>
      <c r="AN1618" s="22">
        <v>0</v>
      </c>
      <c r="AO1618" s="22">
        <v>0</v>
      </c>
      <c r="AQ1618" s="18" t="str">
        <f t="shared" ref="AQ1618:BZ1618" si="1613">IF(OR(AND(AQ$2&gt;$O1617,AQ$2&lt;=$O1618),AND(AQ$2&lt;=$O1617,$O1616&gt;$O1617),AND(AQ$2&gt;$O1618,$O1619&lt;$O1618)),$H1617+((AQ$1-$Q1617)/$U1618/86000),"")</f>
        <v/>
      </c>
      <c r="AR1618" s="18" t="str">
        <f t="shared" si="1613"/>
        <v/>
      </c>
      <c r="AS1618" s="18" t="str">
        <f t="shared" si="1613"/>
        <v/>
      </c>
      <c r="AT1618" s="18" t="str">
        <f t="shared" si="1613"/>
        <v/>
      </c>
      <c r="AU1618" s="18" t="str">
        <f t="shared" si="1613"/>
        <v/>
      </c>
      <c r="AV1618" s="18" t="str">
        <f t="shared" si="1613"/>
        <v/>
      </c>
      <c r="AW1618" s="18" t="str">
        <f t="shared" si="1613"/>
        <v/>
      </c>
      <c r="AX1618" s="18" t="str">
        <f t="shared" si="1613"/>
        <v/>
      </c>
      <c r="AY1618" s="18" t="str">
        <f t="shared" si="1613"/>
        <v/>
      </c>
      <c r="AZ1618" s="18" t="str">
        <f t="shared" si="1613"/>
        <v/>
      </c>
      <c r="BA1618" s="18" t="str">
        <f t="shared" si="1613"/>
        <v/>
      </c>
      <c r="BB1618" s="18" t="str">
        <f t="shared" si="1613"/>
        <v/>
      </c>
      <c r="BC1618" s="18" t="str">
        <f t="shared" si="1613"/>
        <v/>
      </c>
      <c r="BD1618" s="18" t="str">
        <f t="shared" si="1613"/>
        <v/>
      </c>
      <c r="BE1618" s="18" t="str">
        <f t="shared" si="1613"/>
        <v/>
      </c>
      <c r="BF1618" s="18" t="str">
        <f t="shared" si="1613"/>
        <v/>
      </c>
      <c r="BG1618" s="18" t="str">
        <f t="shared" si="1613"/>
        <v/>
      </c>
      <c r="BH1618" s="18" t="str">
        <f t="shared" si="1613"/>
        <v/>
      </c>
      <c r="BI1618" s="18">
        <f t="shared" si="1613"/>
        <v>43532.275671472773</v>
      </c>
      <c r="BJ1618" s="18" t="str">
        <f t="shared" si="1613"/>
        <v/>
      </c>
      <c r="BK1618" s="18" t="str">
        <f t="shared" si="1613"/>
        <v/>
      </c>
      <c r="BL1618" s="18" t="str">
        <f t="shared" si="1613"/>
        <v/>
      </c>
      <c r="BM1618" s="18" t="str">
        <f t="shared" si="1613"/>
        <v/>
      </c>
      <c r="BN1618" s="18" t="str">
        <f t="shared" si="1613"/>
        <v/>
      </c>
      <c r="BO1618" s="18" t="str">
        <f t="shared" si="1613"/>
        <v/>
      </c>
      <c r="BP1618" s="18" t="str">
        <f t="shared" si="1613"/>
        <v/>
      </c>
      <c r="BQ1618" s="18" t="str">
        <f t="shared" si="1613"/>
        <v/>
      </c>
      <c r="BR1618" s="18" t="str">
        <f t="shared" si="1613"/>
        <v/>
      </c>
      <c r="BS1618" s="18" t="str">
        <f t="shared" si="1613"/>
        <v/>
      </c>
      <c r="BT1618" s="18" t="str">
        <f t="shared" si="1613"/>
        <v/>
      </c>
      <c r="BU1618" s="18" t="str">
        <f t="shared" si="1613"/>
        <v/>
      </c>
      <c r="BV1618" s="18" t="str">
        <f t="shared" si="1613"/>
        <v/>
      </c>
      <c r="BW1618" s="18" t="str">
        <f t="shared" si="1613"/>
        <v/>
      </c>
      <c r="BX1618" s="18" t="str">
        <f t="shared" si="1613"/>
        <v/>
      </c>
      <c r="BY1618" s="18" t="str">
        <f t="shared" si="1613"/>
        <v/>
      </c>
      <c r="BZ1618" s="18" t="str">
        <f t="shared" si="1613"/>
        <v/>
      </c>
      <c r="CA1618" s="18" t="str">
        <f>IF(BY1618&lt;&gt;"",BY1618-LOOKUP(2,1/(LEN($AQ$1:AQ1618)&gt;0),$AQ$1:AQ1618),"")</f>
        <v/>
      </c>
    </row>
    <row r="1619" spans="1:79" x14ac:dyDescent="0.25">
      <c r="A1619" s="21">
        <v>61460</v>
      </c>
      <c r="B1619" s="21">
        <v>1</v>
      </c>
      <c r="C1619" s="22" t="s">
        <v>1547</v>
      </c>
      <c r="D1619" s="21">
        <v>332</v>
      </c>
      <c r="E1619" s="23">
        <v>0.27638888888888891</v>
      </c>
      <c r="F1619" s="22" t="s">
        <v>674</v>
      </c>
      <c r="G1619" s="22" t="b">
        <v>1</v>
      </c>
      <c r="H1619" s="24">
        <v>43532.276550925926</v>
      </c>
      <c r="I1619" s="25" t="s">
        <v>295</v>
      </c>
      <c r="J1619" s="22" t="s">
        <v>296</v>
      </c>
      <c r="K1619" s="11">
        <v>0</v>
      </c>
      <c r="L1619" s="11">
        <v>2178</v>
      </c>
      <c r="M1619" s="11">
        <v>461</v>
      </c>
      <c r="N1619" s="11">
        <v>1.6491696896991925E-11</v>
      </c>
      <c r="O1619" s="11">
        <v>141</v>
      </c>
      <c r="P1619" s="14">
        <v>0.38374009222619521</v>
      </c>
      <c r="Q1619" s="11">
        <v>4836.0678873347179</v>
      </c>
      <c r="R1619" s="15">
        <v>0.55670929969805194</v>
      </c>
      <c r="S1619" s="11">
        <v>62.987919582911672</v>
      </c>
      <c r="T1619" s="11">
        <v>44.999999832361937</v>
      </c>
      <c r="U1619" s="11">
        <v>1.3997315515013324</v>
      </c>
      <c r="V1619" s="11">
        <v>5.0390335854047965</v>
      </c>
      <c r="W1619" s="22"/>
      <c r="X1619" s="21">
        <v>0</v>
      </c>
      <c r="Y1619" s="22">
        <v>0</v>
      </c>
      <c r="Z1619" s="22">
        <v>0</v>
      </c>
      <c r="AA1619" s="22">
        <v>0</v>
      </c>
      <c r="AB1619" s="22">
        <v>0</v>
      </c>
      <c r="AC1619" s="22">
        <v>0</v>
      </c>
      <c r="AD1619" s="22">
        <v>0</v>
      </c>
      <c r="AE1619" s="22">
        <v>0</v>
      </c>
      <c r="AF1619" s="22">
        <v>4836.0678873347179</v>
      </c>
      <c r="AG1619" s="21">
        <v>0</v>
      </c>
      <c r="AH1619" s="22">
        <v>0</v>
      </c>
      <c r="AI1619" s="22">
        <v>0</v>
      </c>
      <c r="AJ1619" s="22">
        <v>4836.0678873347179</v>
      </c>
      <c r="AK1619" s="22">
        <v>8544.8116110658502</v>
      </c>
      <c r="AL1619" s="22">
        <v>0</v>
      </c>
      <c r="AM1619" s="22">
        <v>12</v>
      </c>
      <c r="AN1619" s="22">
        <v>0</v>
      </c>
      <c r="AO1619" s="22">
        <v>0</v>
      </c>
      <c r="AQ1619" s="18" t="str">
        <f t="shared" ref="AQ1619:BZ1619" si="1614">IF(OR(AND(AQ$2&gt;$O1618,AQ$2&lt;=$O1619),AND(AQ$2&lt;=$O1618,$O1617&gt;$O1618),AND(AQ$2&gt;$O1619,$O1620&lt;$O1619)),$H1618+((AQ$1-$Q1618)/$U1619/86000),"")</f>
        <v/>
      </c>
      <c r="AR1619" s="18" t="str">
        <f t="shared" si="1614"/>
        <v/>
      </c>
      <c r="AS1619" s="18" t="str">
        <f t="shared" si="1614"/>
        <v/>
      </c>
      <c r="AT1619" s="18" t="str">
        <f t="shared" si="1614"/>
        <v/>
      </c>
      <c r="AU1619" s="18" t="str">
        <f t="shared" si="1614"/>
        <v/>
      </c>
      <c r="AV1619" s="18" t="str">
        <f t="shared" si="1614"/>
        <v/>
      </c>
      <c r="AW1619" s="18" t="str">
        <f t="shared" si="1614"/>
        <v/>
      </c>
      <c r="AX1619" s="18" t="str">
        <f t="shared" si="1614"/>
        <v/>
      </c>
      <c r="AY1619" s="18" t="str">
        <f t="shared" si="1614"/>
        <v/>
      </c>
      <c r="AZ1619" s="18" t="str">
        <f t="shared" si="1614"/>
        <v/>
      </c>
      <c r="BA1619" s="18" t="str">
        <f t="shared" si="1614"/>
        <v/>
      </c>
      <c r="BB1619" s="18" t="str">
        <f t="shared" si="1614"/>
        <v/>
      </c>
      <c r="BC1619" s="18" t="str">
        <f t="shared" si="1614"/>
        <v/>
      </c>
      <c r="BD1619" s="18" t="str">
        <f t="shared" si="1614"/>
        <v/>
      </c>
      <c r="BE1619" s="18" t="str">
        <f t="shared" si="1614"/>
        <v/>
      </c>
      <c r="BF1619" s="18" t="str">
        <f t="shared" si="1614"/>
        <v/>
      </c>
      <c r="BG1619" s="18" t="str">
        <f t="shared" si="1614"/>
        <v/>
      </c>
      <c r="BH1619" s="18" t="str">
        <f t="shared" si="1614"/>
        <v/>
      </c>
      <c r="BI1619" s="18" t="str">
        <f t="shared" si="1614"/>
        <v/>
      </c>
      <c r="BJ1619" s="18" t="str">
        <f t="shared" si="1614"/>
        <v/>
      </c>
      <c r="BK1619" s="18" t="str">
        <f t="shared" si="1614"/>
        <v/>
      </c>
      <c r="BL1619" s="18" t="str">
        <f t="shared" si="1614"/>
        <v/>
      </c>
      <c r="BM1619" s="18" t="str">
        <f t="shared" si="1614"/>
        <v/>
      </c>
      <c r="BN1619" s="18" t="str">
        <f t="shared" si="1614"/>
        <v/>
      </c>
      <c r="BO1619" s="18" t="str">
        <f t="shared" si="1614"/>
        <v/>
      </c>
      <c r="BP1619" s="18" t="str">
        <f t="shared" si="1614"/>
        <v/>
      </c>
      <c r="BQ1619" s="18" t="str">
        <f t="shared" si="1614"/>
        <v/>
      </c>
      <c r="BR1619" s="18" t="str">
        <f t="shared" si="1614"/>
        <v/>
      </c>
      <c r="BS1619" s="18" t="str">
        <f t="shared" si="1614"/>
        <v/>
      </c>
      <c r="BT1619" s="18" t="str">
        <f t="shared" si="1614"/>
        <v/>
      </c>
      <c r="BU1619" s="18" t="str">
        <f t="shared" si="1614"/>
        <v/>
      </c>
      <c r="BV1619" s="18" t="str">
        <f t="shared" si="1614"/>
        <v/>
      </c>
      <c r="BW1619" s="18" t="str">
        <f t="shared" si="1614"/>
        <v/>
      </c>
      <c r="BX1619" s="18" t="str">
        <f t="shared" si="1614"/>
        <v/>
      </c>
      <c r="BY1619" s="18" t="str">
        <f t="shared" si="1614"/>
        <v/>
      </c>
      <c r="BZ1619" s="18" t="str">
        <f t="shared" si="1614"/>
        <v/>
      </c>
      <c r="CA1619" s="18" t="str">
        <f>IF(BY1619&lt;&gt;"",BY1619-LOOKUP(2,1/(LEN($AQ$1:AQ1619)&gt;0),$AQ$1:AQ1619),"")</f>
        <v/>
      </c>
    </row>
    <row r="1620" spans="1:79" x14ac:dyDescent="0.25">
      <c r="A1620" s="21">
        <v>61462</v>
      </c>
      <c r="B1620" s="21">
        <v>1</v>
      </c>
      <c r="C1620" s="22" t="s">
        <v>1550</v>
      </c>
      <c r="D1620" s="21">
        <v>332</v>
      </c>
      <c r="E1620" s="23">
        <v>0.27708333333333335</v>
      </c>
      <c r="F1620" s="22" t="s">
        <v>674</v>
      </c>
      <c r="G1620" s="22" t="b">
        <v>1</v>
      </c>
      <c r="H1620" s="24">
        <v>43532.277071759258</v>
      </c>
      <c r="I1620" s="25" t="s">
        <v>269</v>
      </c>
      <c r="J1620" s="22" t="s">
        <v>270</v>
      </c>
      <c r="K1620" s="11">
        <v>0</v>
      </c>
      <c r="L1620" s="11">
        <v>2179</v>
      </c>
      <c r="M1620" s="11">
        <v>465</v>
      </c>
      <c r="N1620" s="11">
        <v>3.5086600291833747E-11</v>
      </c>
      <c r="O1620" s="11">
        <v>142</v>
      </c>
      <c r="P1620" s="14">
        <v>0.44383363200984288</v>
      </c>
      <c r="Q1620" s="11">
        <v>4900.3353371922285</v>
      </c>
      <c r="R1620" s="15">
        <v>0.56410751821712091</v>
      </c>
      <c r="S1620" s="11">
        <v>64.267449857510655</v>
      </c>
      <c r="T1620" s="11">
        <v>44.999999832361937</v>
      </c>
      <c r="U1620" s="11">
        <v>1.428165557709457</v>
      </c>
      <c r="V1620" s="11">
        <v>5.1413960077540448</v>
      </c>
      <c r="W1620" s="22"/>
      <c r="X1620" s="21">
        <v>0</v>
      </c>
      <c r="Y1620" s="22">
        <v>0</v>
      </c>
      <c r="Z1620" s="22">
        <v>0</v>
      </c>
      <c r="AA1620" s="22">
        <v>0</v>
      </c>
      <c r="AB1620" s="22">
        <v>0</v>
      </c>
      <c r="AC1620" s="22">
        <v>0</v>
      </c>
      <c r="AD1620" s="22">
        <v>0</v>
      </c>
      <c r="AE1620" s="22">
        <v>0</v>
      </c>
      <c r="AF1620" s="22">
        <v>4900.3353371922285</v>
      </c>
      <c r="AG1620" s="21">
        <v>0</v>
      </c>
      <c r="AH1620" s="22">
        <v>0</v>
      </c>
      <c r="AI1620" s="22">
        <v>0</v>
      </c>
      <c r="AJ1620" s="22">
        <v>4900.3353371922285</v>
      </c>
      <c r="AK1620" s="22">
        <v>8544.8116110658502</v>
      </c>
      <c r="AL1620" s="22">
        <v>0</v>
      </c>
      <c r="AM1620" s="22">
        <v>11</v>
      </c>
      <c r="AN1620" s="22">
        <v>0</v>
      </c>
      <c r="AO1620" s="22">
        <v>0</v>
      </c>
      <c r="AQ1620" s="18" t="str">
        <f t="shared" ref="AQ1620:BZ1620" si="1615">IF(OR(AND(AQ$2&gt;$O1619,AQ$2&lt;=$O1620),AND(AQ$2&lt;=$O1619,$O1618&gt;$O1619),AND(AQ$2&gt;$O1620,$O1621&lt;$O1620)),$H1619+((AQ$1-$Q1619)/$U1620/86000),"")</f>
        <v/>
      </c>
      <c r="AR1620" s="18" t="str">
        <f t="shared" si="1615"/>
        <v/>
      </c>
      <c r="AS1620" s="18" t="str">
        <f t="shared" si="1615"/>
        <v/>
      </c>
      <c r="AT1620" s="18" t="str">
        <f t="shared" si="1615"/>
        <v/>
      </c>
      <c r="AU1620" s="18" t="str">
        <f t="shared" si="1615"/>
        <v/>
      </c>
      <c r="AV1620" s="18" t="str">
        <f t="shared" si="1615"/>
        <v/>
      </c>
      <c r="AW1620" s="18" t="str">
        <f t="shared" si="1615"/>
        <v/>
      </c>
      <c r="AX1620" s="18" t="str">
        <f t="shared" si="1615"/>
        <v/>
      </c>
      <c r="AY1620" s="18" t="str">
        <f t="shared" si="1615"/>
        <v/>
      </c>
      <c r="AZ1620" s="18" t="str">
        <f t="shared" si="1615"/>
        <v/>
      </c>
      <c r="BA1620" s="18" t="str">
        <f t="shared" si="1615"/>
        <v/>
      </c>
      <c r="BB1620" s="18" t="str">
        <f t="shared" si="1615"/>
        <v/>
      </c>
      <c r="BC1620" s="18" t="str">
        <f t="shared" si="1615"/>
        <v/>
      </c>
      <c r="BD1620" s="18" t="str">
        <f t="shared" si="1615"/>
        <v/>
      </c>
      <c r="BE1620" s="18" t="str">
        <f t="shared" si="1615"/>
        <v/>
      </c>
      <c r="BF1620" s="18" t="str">
        <f t="shared" si="1615"/>
        <v/>
      </c>
      <c r="BG1620" s="18" t="str">
        <f t="shared" si="1615"/>
        <v/>
      </c>
      <c r="BH1620" s="18" t="str">
        <f t="shared" si="1615"/>
        <v/>
      </c>
      <c r="BI1620" s="18" t="str">
        <f t="shared" si="1615"/>
        <v/>
      </c>
      <c r="BJ1620" s="18">
        <f t="shared" si="1615"/>
        <v>43532.276761004032</v>
      </c>
      <c r="BK1620" s="18" t="str">
        <f t="shared" si="1615"/>
        <v/>
      </c>
      <c r="BL1620" s="18" t="str">
        <f t="shared" si="1615"/>
        <v/>
      </c>
      <c r="BM1620" s="18" t="str">
        <f t="shared" si="1615"/>
        <v/>
      </c>
      <c r="BN1620" s="18" t="str">
        <f t="shared" si="1615"/>
        <v/>
      </c>
      <c r="BO1620" s="18" t="str">
        <f t="shared" si="1615"/>
        <v/>
      </c>
      <c r="BP1620" s="18" t="str">
        <f t="shared" si="1615"/>
        <v/>
      </c>
      <c r="BQ1620" s="18" t="str">
        <f t="shared" si="1615"/>
        <v/>
      </c>
      <c r="BR1620" s="18" t="str">
        <f t="shared" si="1615"/>
        <v/>
      </c>
      <c r="BS1620" s="18" t="str">
        <f t="shared" si="1615"/>
        <v/>
      </c>
      <c r="BT1620" s="18" t="str">
        <f t="shared" si="1615"/>
        <v/>
      </c>
      <c r="BU1620" s="18" t="str">
        <f t="shared" si="1615"/>
        <v/>
      </c>
      <c r="BV1620" s="18" t="str">
        <f t="shared" si="1615"/>
        <v/>
      </c>
      <c r="BW1620" s="18" t="str">
        <f t="shared" si="1615"/>
        <v/>
      </c>
      <c r="BX1620" s="18" t="str">
        <f t="shared" si="1615"/>
        <v/>
      </c>
      <c r="BY1620" s="18" t="str">
        <f t="shared" si="1615"/>
        <v/>
      </c>
      <c r="BZ1620" s="18" t="str">
        <f t="shared" si="1615"/>
        <v/>
      </c>
      <c r="CA1620" s="18" t="str">
        <f>IF(BY1620&lt;&gt;"",BY1620-LOOKUP(2,1/(LEN($AQ$1:AQ1620)&gt;0),$AQ$1:AQ1620),"")</f>
        <v/>
      </c>
    </row>
    <row r="1621" spans="1:79" x14ac:dyDescent="0.25">
      <c r="A1621" s="21">
        <v>61483</v>
      </c>
      <c r="B1621" s="21">
        <v>1</v>
      </c>
      <c r="C1621" s="22" t="s">
        <v>1573</v>
      </c>
      <c r="D1621" s="21">
        <v>332</v>
      </c>
      <c r="E1621" s="23">
        <v>0.28402777777777777</v>
      </c>
      <c r="F1621" s="22" t="s">
        <v>674</v>
      </c>
      <c r="G1621" s="22" t="b">
        <v>1</v>
      </c>
      <c r="H1621" s="24">
        <v>43532.284375000003</v>
      </c>
      <c r="I1621" s="25" t="s">
        <v>315</v>
      </c>
      <c r="J1621" s="22" t="s">
        <v>316</v>
      </c>
      <c r="K1621" s="11">
        <v>0</v>
      </c>
      <c r="L1621" s="11">
        <v>2180</v>
      </c>
      <c r="M1621" s="11">
        <v>507</v>
      </c>
      <c r="N1621" s="11">
        <v>2.6147972675971687E-12</v>
      </c>
      <c r="O1621" s="11">
        <v>247</v>
      </c>
      <c r="P1621" s="14">
        <v>0.49999992403575061</v>
      </c>
      <c r="Q1621" s="11">
        <v>7703.164673124762</v>
      </c>
      <c r="R1621" s="15">
        <v>0.88675831492463197</v>
      </c>
      <c r="S1621" s="11">
        <v>2802.8293359325335</v>
      </c>
      <c r="T1621" s="11">
        <v>631.00000040140003</v>
      </c>
      <c r="U1621" s="11">
        <v>4.4418848401736302</v>
      </c>
      <c r="V1621" s="11">
        <v>15.990785424625068</v>
      </c>
      <c r="W1621" s="22"/>
      <c r="X1621" s="21">
        <v>0</v>
      </c>
      <c r="Y1621" s="22">
        <v>0</v>
      </c>
      <c r="Z1621" s="22">
        <v>0</v>
      </c>
      <c r="AA1621" s="22">
        <v>0</v>
      </c>
      <c r="AB1621" s="22">
        <v>0</v>
      </c>
      <c r="AC1621" s="22">
        <v>0</v>
      </c>
      <c r="AD1621" s="22">
        <v>0</v>
      </c>
      <c r="AE1621" s="22">
        <v>0</v>
      </c>
      <c r="AF1621" s="22">
        <v>7703.164673124762</v>
      </c>
      <c r="AG1621" s="21">
        <v>0</v>
      </c>
      <c r="AH1621" s="22">
        <v>0</v>
      </c>
      <c r="AI1621" s="22">
        <v>0</v>
      </c>
      <c r="AJ1621" s="22">
        <v>7703.164673124762</v>
      </c>
      <c r="AK1621" s="22">
        <v>8544.8116110658502</v>
      </c>
      <c r="AL1621" s="22">
        <v>0</v>
      </c>
      <c r="AM1621" s="22">
        <v>10</v>
      </c>
      <c r="AN1621" s="22">
        <v>0</v>
      </c>
      <c r="AO1621" s="22">
        <v>0</v>
      </c>
      <c r="AQ1621" s="18" t="str">
        <f t="shared" ref="AQ1621:BZ1621" si="1616">IF(OR(AND(AQ$2&gt;$O1620,AQ$2&lt;=$O1621),AND(AQ$2&lt;=$O1620,$O1619&gt;$O1620),AND(AQ$2&gt;$O1621,$O1622&lt;$O1621)),$H1620+((AQ$1-$Q1620)/$U1621/86000),"")</f>
        <v/>
      </c>
      <c r="AR1621" s="18" t="str">
        <f t="shared" si="1616"/>
        <v/>
      </c>
      <c r="AS1621" s="18" t="str">
        <f t="shared" si="1616"/>
        <v/>
      </c>
      <c r="AT1621" s="18" t="str">
        <f t="shared" si="1616"/>
        <v/>
      </c>
      <c r="AU1621" s="18" t="str">
        <f t="shared" si="1616"/>
        <v/>
      </c>
      <c r="AV1621" s="18" t="str">
        <f t="shared" si="1616"/>
        <v/>
      </c>
      <c r="AW1621" s="18" t="str">
        <f t="shared" si="1616"/>
        <v/>
      </c>
      <c r="AX1621" s="18" t="str">
        <f t="shared" si="1616"/>
        <v/>
      </c>
      <c r="AY1621" s="18" t="str">
        <f t="shared" si="1616"/>
        <v/>
      </c>
      <c r="AZ1621" s="18" t="str">
        <f t="shared" si="1616"/>
        <v/>
      </c>
      <c r="BA1621" s="18" t="str">
        <f t="shared" si="1616"/>
        <v/>
      </c>
      <c r="BB1621" s="18" t="str">
        <f t="shared" si="1616"/>
        <v/>
      </c>
      <c r="BC1621" s="18" t="str">
        <f t="shared" si="1616"/>
        <v/>
      </c>
      <c r="BD1621" s="18" t="str">
        <f t="shared" si="1616"/>
        <v/>
      </c>
      <c r="BE1621" s="18" t="str">
        <f t="shared" si="1616"/>
        <v/>
      </c>
      <c r="BF1621" s="18" t="str">
        <f t="shared" si="1616"/>
        <v/>
      </c>
      <c r="BG1621" s="18" t="str">
        <f t="shared" si="1616"/>
        <v/>
      </c>
      <c r="BH1621" s="18" t="str">
        <f t="shared" si="1616"/>
        <v/>
      </c>
      <c r="BI1621" s="18" t="str">
        <f t="shared" si="1616"/>
        <v/>
      </c>
      <c r="BJ1621" s="18" t="str">
        <f t="shared" si="1616"/>
        <v/>
      </c>
      <c r="BK1621" s="18">
        <f t="shared" si="1616"/>
        <v>43532.277580919799</v>
      </c>
      <c r="BL1621" s="18">
        <f t="shared" si="1616"/>
        <v>43532.278076340743</v>
      </c>
      <c r="BM1621" s="18">
        <f t="shared" si="1616"/>
        <v>43532.278541742577</v>
      </c>
      <c r="BN1621" s="18">
        <f t="shared" si="1616"/>
        <v>43532.279159079873</v>
      </c>
      <c r="BO1621" s="18">
        <f t="shared" si="1616"/>
        <v>43532.279479817262</v>
      </c>
      <c r="BP1621" s="18">
        <f t="shared" si="1616"/>
        <v>43532.279577948153</v>
      </c>
      <c r="BQ1621" s="18">
        <f t="shared" si="1616"/>
        <v>43532.280308017165</v>
      </c>
      <c r="BR1621" s="18">
        <f t="shared" si="1616"/>
        <v>43532.280762060785</v>
      </c>
      <c r="BS1621" s="18">
        <f t="shared" si="1616"/>
        <v>43532.281203452956</v>
      </c>
      <c r="BT1621" s="18">
        <f t="shared" si="1616"/>
        <v>43532.282158500922</v>
      </c>
      <c r="BU1621" s="18">
        <f t="shared" si="1616"/>
        <v>43532.283039508351</v>
      </c>
      <c r="BV1621" s="18">
        <f t="shared" si="1616"/>
        <v>43532.284002629342</v>
      </c>
      <c r="BW1621" s="18">
        <f t="shared" si="1616"/>
        <v>43532.284272597462</v>
      </c>
      <c r="BX1621" s="18" t="str">
        <f t="shared" si="1616"/>
        <v/>
      </c>
      <c r="BY1621" s="18" t="str">
        <f t="shared" si="1616"/>
        <v/>
      </c>
      <c r="BZ1621" s="18" t="str">
        <f t="shared" si="1616"/>
        <v/>
      </c>
      <c r="CA1621" s="18" t="str">
        <f>IF(BY1621&lt;&gt;"",BY1621-LOOKUP(2,1/(LEN($AQ$1:AQ1621)&gt;0),$AQ$1:AQ1621),"")</f>
        <v/>
      </c>
    </row>
    <row r="1622" spans="1:79" x14ac:dyDescent="0.25">
      <c r="A1622" s="21">
        <v>61484</v>
      </c>
      <c r="B1622" s="21">
        <v>1</v>
      </c>
      <c r="C1622" s="22" t="s">
        <v>1574</v>
      </c>
      <c r="D1622" s="21">
        <v>332</v>
      </c>
      <c r="E1622" s="23">
        <v>0.28472222222222221</v>
      </c>
      <c r="F1622" s="22" t="s">
        <v>674</v>
      </c>
      <c r="G1622" s="22" t="b">
        <v>1</v>
      </c>
      <c r="H1622" s="24">
        <v>43532.284895833334</v>
      </c>
      <c r="I1622" s="25" t="s">
        <v>319</v>
      </c>
      <c r="J1622" s="22" t="s">
        <v>320</v>
      </c>
      <c r="K1622" s="11">
        <v>0</v>
      </c>
      <c r="L1622" s="11">
        <v>2181</v>
      </c>
      <c r="M1622" s="11">
        <v>510</v>
      </c>
      <c r="N1622" s="11">
        <v>1.5987211554602254E-14</v>
      </c>
      <c r="O1622" s="11">
        <v>251</v>
      </c>
      <c r="P1622" s="14">
        <v>0.49999999816724183</v>
      </c>
      <c r="Q1622" s="11">
        <v>7862.8461982293293</v>
      </c>
      <c r="R1622" s="15">
        <v>0.90514023016790079</v>
      </c>
      <c r="S1622" s="11">
        <v>159.6815251045673</v>
      </c>
      <c r="T1622" s="11">
        <v>44.999999832361937</v>
      </c>
      <c r="U1622" s="11">
        <v>3.5484783488761629</v>
      </c>
      <c r="V1622" s="11">
        <v>12.774522055954186</v>
      </c>
      <c r="W1622" s="22"/>
      <c r="X1622" s="21">
        <v>0</v>
      </c>
      <c r="Y1622" s="22">
        <v>0</v>
      </c>
      <c r="Z1622" s="22">
        <v>0</v>
      </c>
      <c r="AA1622" s="22">
        <v>0</v>
      </c>
      <c r="AB1622" s="22">
        <v>0</v>
      </c>
      <c r="AC1622" s="22">
        <v>0</v>
      </c>
      <c r="AD1622" s="22">
        <v>0</v>
      </c>
      <c r="AE1622" s="22">
        <v>0</v>
      </c>
      <c r="AF1622" s="22">
        <v>7862.8461982293293</v>
      </c>
      <c r="AG1622" s="21">
        <v>0</v>
      </c>
      <c r="AH1622" s="22">
        <v>0</v>
      </c>
      <c r="AI1622" s="22">
        <v>0</v>
      </c>
      <c r="AJ1622" s="22">
        <v>7862.8461982293293</v>
      </c>
      <c r="AK1622" s="22">
        <v>8544.8116110658502</v>
      </c>
      <c r="AL1622" s="22">
        <v>0</v>
      </c>
      <c r="AM1622" s="22">
        <v>9</v>
      </c>
      <c r="AN1622" s="22">
        <v>0</v>
      </c>
      <c r="AO1622" s="22">
        <v>0</v>
      </c>
      <c r="AQ1622" s="18" t="str">
        <f t="shared" ref="AQ1622:BZ1622" si="1617">IF(OR(AND(AQ$2&gt;$O1621,AQ$2&lt;=$O1622),AND(AQ$2&lt;=$O1621,$O1620&gt;$O1621),AND(AQ$2&gt;$O1622,$O1623&lt;$O1622)),$H1621+((AQ$1-$Q1621)/$U1622/86000),"")</f>
        <v/>
      </c>
      <c r="AR1622" s="18" t="str">
        <f t="shared" si="1617"/>
        <v/>
      </c>
      <c r="AS1622" s="18" t="str">
        <f t="shared" si="1617"/>
        <v/>
      </c>
      <c r="AT1622" s="18" t="str">
        <f t="shared" si="1617"/>
        <v/>
      </c>
      <c r="AU1622" s="18" t="str">
        <f t="shared" si="1617"/>
        <v/>
      </c>
      <c r="AV1622" s="18" t="str">
        <f t="shared" si="1617"/>
        <v/>
      </c>
      <c r="AW1622" s="18" t="str">
        <f t="shared" si="1617"/>
        <v/>
      </c>
      <c r="AX1622" s="18" t="str">
        <f t="shared" si="1617"/>
        <v/>
      </c>
      <c r="AY1622" s="18" t="str">
        <f t="shared" si="1617"/>
        <v/>
      </c>
      <c r="AZ1622" s="18" t="str">
        <f t="shared" si="1617"/>
        <v/>
      </c>
      <c r="BA1622" s="18" t="str">
        <f t="shared" si="1617"/>
        <v/>
      </c>
      <c r="BB1622" s="18" t="str">
        <f t="shared" si="1617"/>
        <v/>
      </c>
      <c r="BC1622" s="18" t="str">
        <f t="shared" si="1617"/>
        <v/>
      </c>
      <c r="BD1622" s="18" t="str">
        <f t="shared" si="1617"/>
        <v/>
      </c>
      <c r="BE1622" s="18" t="str">
        <f t="shared" si="1617"/>
        <v/>
      </c>
      <c r="BF1622" s="18" t="str">
        <f t="shared" si="1617"/>
        <v/>
      </c>
      <c r="BG1622" s="18" t="str">
        <f t="shared" si="1617"/>
        <v/>
      </c>
      <c r="BH1622" s="18" t="str">
        <f t="shared" si="1617"/>
        <v/>
      </c>
      <c r="BI1622" s="18" t="str">
        <f t="shared" si="1617"/>
        <v/>
      </c>
      <c r="BJ1622" s="18" t="str">
        <f t="shared" si="1617"/>
        <v/>
      </c>
      <c r="BK1622" s="18" t="str">
        <f t="shared" si="1617"/>
        <v/>
      </c>
      <c r="BL1622" s="18" t="str">
        <f t="shared" si="1617"/>
        <v/>
      </c>
      <c r="BM1622" s="18" t="str">
        <f t="shared" si="1617"/>
        <v/>
      </c>
      <c r="BN1622" s="18" t="str">
        <f t="shared" si="1617"/>
        <v/>
      </c>
      <c r="BO1622" s="18" t="str">
        <f t="shared" si="1617"/>
        <v/>
      </c>
      <c r="BP1622" s="18" t="str">
        <f t="shared" si="1617"/>
        <v/>
      </c>
      <c r="BQ1622" s="18" t="str">
        <f t="shared" si="1617"/>
        <v/>
      </c>
      <c r="BR1622" s="18" t="str">
        <f t="shared" si="1617"/>
        <v/>
      </c>
      <c r="BS1622" s="18" t="str">
        <f t="shared" si="1617"/>
        <v/>
      </c>
      <c r="BT1622" s="18" t="str">
        <f t="shared" si="1617"/>
        <v/>
      </c>
      <c r="BU1622" s="18" t="str">
        <f t="shared" si="1617"/>
        <v/>
      </c>
      <c r="BV1622" s="18" t="str">
        <f t="shared" si="1617"/>
        <v/>
      </c>
      <c r="BW1622" s="18" t="str">
        <f t="shared" si="1617"/>
        <v/>
      </c>
      <c r="BX1622" s="18" t="str">
        <f t="shared" si="1617"/>
        <v/>
      </c>
      <c r="BY1622" s="18" t="str">
        <f t="shared" si="1617"/>
        <v/>
      </c>
      <c r="BZ1622" s="18" t="str">
        <f t="shared" si="1617"/>
        <v/>
      </c>
      <c r="CA1622" s="18" t="str">
        <f>IF(BY1622&lt;&gt;"",BY1622-LOOKUP(2,1/(LEN($AQ$1:AQ1622)&gt;0),$AQ$1:AQ1622),"")</f>
        <v/>
      </c>
    </row>
    <row r="1623" spans="1:79" x14ac:dyDescent="0.25">
      <c r="A1623" s="21">
        <v>61486</v>
      </c>
      <c r="B1623" s="21">
        <v>1</v>
      </c>
      <c r="C1623" s="22" t="s">
        <v>1576</v>
      </c>
      <c r="D1623" s="21">
        <v>332</v>
      </c>
      <c r="E1623" s="23">
        <v>0.28541666666666665</v>
      </c>
      <c r="F1623" s="22" t="s">
        <v>674</v>
      </c>
      <c r="G1623" s="22" t="b">
        <v>1</v>
      </c>
      <c r="H1623" s="24">
        <v>43532.285416666666</v>
      </c>
      <c r="I1623" s="25" t="s">
        <v>281</v>
      </c>
      <c r="J1623" s="22" t="s">
        <v>282</v>
      </c>
      <c r="K1623" s="11">
        <v>0</v>
      </c>
      <c r="L1623" s="11">
        <v>2182</v>
      </c>
      <c r="M1623" s="11">
        <v>513</v>
      </c>
      <c r="N1623" s="11">
        <v>4.2916781239910051E-12</v>
      </c>
      <c r="O1623" s="11">
        <v>254</v>
      </c>
      <c r="P1623" s="14">
        <v>0.24999998591112271</v>
      </c>
      <c r="Q1623" s="11">
        <v>7902.3891444166948</v>
      </c>
      <c r="R1623" s="15">
        <v>0.9096922601213302</v>
      </c>
      <c r="S1623" s="11">
        <v>39.542946187365487</v>
      </c>
      <c r="T1623" s="11">
        <v>44.999999832361937</v>
      </c>
      <c r="U1623" s="11">
        <v>0.87873214077054318</v>
      </c>
      <c r="V1623" s="11">
        <v>3.1634357067739556</v>
      </c>
      <c r="W1623" s="22"/>
      <c r="X1623" s="21">
        <v>0</v>
      </c>
      <c r="Y1623" s="22">
        <v>0</v>
      </c>
      <c r="Z1623" s="22">
        <v>0</v>
      </c>
      <c r="AA1623" s="22">
        <v>0</v>
      </c>
      <c r="AB1623" s="22">
        <v>0</v>
      </c>
      <c r="AC1623" s="22">
        <v>0</v>
      </c>
      <c r="AD1623" s="22">
        <v>0</v>
      </c>
      <c r="AE1623" s="22">
        <v>0</v>
      </c>
      <c r="AF1623" s="22">
        <v>7902.3891444166948</v>
      </c>
      <c r="AG1623" s="21">
        <v>0</v>
      </c>
      <c r="AH1623" s="22">
        <v>0</v>
      </c>
      <c r="AI1623" s="22">
        <v>0</v>
      </c>
      <c r="AJ1623" s="22">
        <v>7902.3891444166948</v>
      </c>
      <c r="AK1623" s="22">
        <v>8544.8116110658502</v>
      </c>
      <c r="AL1623" s="22">
        <v>0</v>
      </c>
      <c r="AM1623" s="22">
        <v>8</v>
      </c>
      <c r="AN1623" s="22">
        <v>0</v>
      </c>
      <c r="AO1623" s="22">
        <v>0</v>
      </c>
      <c r="AQ1623" s="18" t="str">
        <f t="shared" ref="AQ1623:BZ1623" si="1618">IF(OR(AND(AQ$2&gt;$O1622,AQ$2&lt;=$O1623),AND(AQ$2&lt;=$O1622,$O1621&gt;$O1622),AND(AQ$2&gt;$O1623,$O1624&lt;$O1623)),$H1622+((AQ$1-$Q1622)/$U1623/86000),"")</f>
        <v/>
      </c>
      <c r="AR1623" s="18" t="str">
        <f t="shared" si="1618"/>
        <v/>
      </c>
      <c r="AS1623" s="18" t="str">
        <f t="shared" si="1618"/>
        <v/>
      </c>
      <c r="AT1623" s="18" t="str">
        <f t="shared" si="1618"/>
        <v/>
      </c>
      <c r="AU1623" s="18" t="str">
        <f t="shared" si="1618"/>
        <v/>
      </c>
      <c r="AV1623" s="18" t="str">
        <f t="shared" si="1618"/>
        <v/>
      </c>
      <c r="AW1623" s="18" t="str">
        <f t="shared" si="1618"/>
        <v/>
      </c>
      <c r="AX1623" s="18" t="str">
        <f t="shared" si="1618"/>
        <v/>
      </c>
      <c r="AY1623" s="18" t="str">
        <f t="shared" si="1618"/>
        <v/>
      </c>
      <c r="AZ1623" s="18" t="str">
        <f t="shared" si="1618"/>
        <v/>
      </c>
      <c r="BA1623" s="18" t="str">
        <f t="shared" si="1618"/>
        <v/>
      </c>
      <c r="BB1623" s="18" t="str">
        <f t="shared" si="1618"/>
        <v/>
      </c>
      <c r="BC1623" s="18" t="str">
        <f t="shared" si="1618"/>
        <v/>
      </c>
      <c r="BD1623" s="18" t="str">
        <f t="shared" si="1618"/>
        <v/>
      </c>
      <c r="BE1623" s="18" t="str">
        <f t="shared" si="1618"/>
        <v/>
      </c>
      <c r="BF1623" s="18" t="str">
        <f t="shared" si="1618"/>
        <v/>
      </c>
      <c r="BG1623" s="18" t="str">
        <f t="shared" si="1618"/>
        <v/>
      </c>
      <c r="BH1623" s="18" t="str">
        <f t="shared" si="1618"/>
        <v/>
      </c>
      <c r="BI1623" s="18" t="str">
        <f t="shared" si="1618"/>
        <v/>
      </c>
      <c r="BJ1623" s="18" t="str">
        <f t="shared" si="1618"/>
        <v/>
      </c>
      <c r="BK1623" s="18" t="str">
        <f t="shared" si="1618"/>
        <v/>
      </c>
      <c r="BL1623" s="18" t="str">
        <f t="shared" si="1618"/>
        <v/>
      </c>
      <c r="BM1623" s="18" t="str">
        <f t="shared" si="1618"/>
        <v/>
      </c>
      <c r="BN1623" s="18" t="str">
        <f t="shared" si="1618"/>
        <v/>
      </c>
      <c r="BO1623" s="18" t="str">
        <f t="shared" si="1618"/>
        <v/>
      </c>
      <c r="BP1623" s="18" t="str">
        <f t="shared" si="1618"/>
        <v/>
      </c>
      <c r="BQ1623" s="18" t="str">
        <f t="shared" si="1618"/>
        <v/>
      </c>
      <c r="BR1623" s="18" t="str">
        <f t="shared" si="1618"/>
        <v/>
      </c>
      <c r="BS1623" s="18" t="str">
        <f t="shared" si="1618"/>
        <v/>
      </c>
      <c r="BT1623" s="18" t="str">
        <f t="shared" si="1618"/>
        <v/>
      </c>
      <c r="BU1623" s="18" t="str">
        <f t="shared" si="1618"/>
        <v/>
      </c>
      <c r="BV1623" s="18" t="str">
        <f t="shared" si="1618"/>
        <v/>
      </c>
      <c r="BW1623" s="18" t="str">
        <f t="shared" si="1618"/>
        <v/>
      </c>
      <c r="BX1623" s="18" t="str">
        <f t="shared" si="1618"/>
        <v/>
      </c>
      <c r="BY1623" s="18" t="str">
        <f t="shared" si="1618"/>
        <v/>
      </c>
      <c r="BZ1623" s="18" t="str">
        <f t="shared" si="1618"/>
        <v/>
      </c>
      <c r="CA1623" s="18" t="str">
        <f>IF(BY1623&lt;&gt;"",BY1623-LOOKUP(2,1/(LEN($AQ$1:AQ1623)&gt;0),$AQ$1:AQ1623),"")</f>
        <v/>
      </c>
    </row>
    <row r="1624" spans="1:79" x14ac:dyDescent="0.25">
      <c r="A1624" s="21">
        <v>61487</v>
      </c>
      <c r="B1624" s="21">
        <v>1</v>
      </c>
      <c r="C1624" s="22" t="s">
        <v>1577</v>
      </c>
      <c r="D1624" s="21">
        <v>332</v>
      </c>
      <c r="E1624" s="23">
        <v>0.28541666666666665</v>
      </c>
      <c r="F1624" s="22" t="s">
        <v>674</v>
      </c>
      <c r="G1624" s="22" t="b">
        <v>1</v>
      </c>
      <c r="H1624" s="24">
        <v>43532.285937499997</v>
      </c>
      <c r="I1624" s="25" t="s">
        <v>281</v>
      </c>
      <c r="J1624" s="22" t="s">
        <v>282</v>
      </c>
      <c r="K1624" s="11">
        <v>0</v>
      </c>
      <c r="L1624" s="11">
        <v>2183</v>
      </c>
      <c r="M1624" s="11">
        <v>516</v>
      </c>
      <c r="N1624" s="11">
        <v>4.2916781239910051E-12</v>
      </c>
      <c r="O1624" s="11">
        <v>254</v>
      </c>
      <c r="P1624" s="14">
        <v>0.24999998591112271</v>
      </c>
      <c r="Q1624" s="11">
        <v>7902.3891444166948</v>
      </c>
      <c r="R1624" s="15">
        <v>0.9096922601213302</v>
      </c>
      <c r="S1624" s="11">
        <v>0</v>
      </c>
      <c r="T1624" s="11">
        <v>44.999999832361937</v>
      </c>
      <c r="U1624" s="11">
        <v>0</v>
      </c>
      <c r="V1624" s="11">
        <v>0</v>
      </c>
      <c r="W1624" s="22"/>
      <c r="X1624" s="21">
        <v>0</v>
      </c>
      <c r="Y1624" s="22">
        <v>0.5</v>
      </c>
      <c r="Z1624" s="22">
        <v>0</v>
      </c>
      <c r="AA1624" s="22">
        <v>0</v>
      </c>
      <c r="AB1624" s="22">
        <v>0</v>
      </c>
      <c r="AC1624" s="22">
        <v>1</v>
      </c>
      <c r="AD1624" s="22">
        <v>1</v>
      </c>
      <c r="AE1624" s="22">
        <v>0</v>
      </c>
      <c r="AF1624" s="22">
        <v>7902.3891444166948</v>
      </c>
      <c r="AG1624" s="21">
        <v>0</v>
      </c>
      <c r="AH1624" s="22">
        <v>0</v>
      </c>
      <c r="AI1624" s="22">
        <v>0</v>
      </c>
      <c r="AJ1624" s="22">
        <v>7902.3891444166948</v>
      </c>
      <c r="AK1624" s="22">
        <v>8544.8116110658502</v>
      </c>
      <c r="AL1624" s="22">
        <v>0</v>
      </c>
      <c r="AM1624" s="22">
        <v>7</v>
      </c>
      <c r="AN1624" s="22">
        <v>0</v>
      </c>
      <c r="AO1624" s="22">
        <v>0</v>
      </c>
      <c r="AQ1624" s="18" t="str">
        <f t="shared" ref="AQ1624:BZ1624" si="1619">IF(OR(AND(AQ$2&gt;$O1623,AQ$2&lt;=$O1624),AND(AQ$2&lt;=$O1623,$O1622&gt;$O1623),AND(AQ$2&gt;$O1624,$O1625&lt;$O1624)),$H1623+((AQ$1-$Q1623)/$U1624/86000),"")</f>
        <v/>
      </c>
      <c r="AR1624" s="18" t="str">
        <f t="shared" si="1619"/>
        <v/>
      </c>
      <c r="AS1624" s="18" t="str">
        <f t="shared" si="1619"/>
        <v/>
      </c>
      <c r="AT1624" s="18" t="str">
        <f t="shared" si="1619"/>
        <v/>
      </c>
      <c r="AU1624" s="18" t="str">
        <f t="shared" si="1619"/>
        <v/>
      </c>
      <c r="AV1624" s="18" t="str">
        <f t="shared" si="1619"/>
        <v/>
      </c>
      <c r="AW1624" s="18" t="str">
        <f t="shared" si="1619"/>
        <v/>
      </c>
      <c r="AX1624" s="18" t="str">
        <f t="shared" si="1619"/>
        <v/>
      </c>
      <c r="AY1624" s="18" t="str">
        <f t="shared" si="1619"/>
        <v/>
      </c>
      <c r="AZ1624" s="18" t="str">
        <f t="shared" si="1619"/>
        <v/>
      </c>
      <c r="BA1624" s="18" t="str">
        <f t="shared" si="1619"/>
        <v/>
      </c>
      <c r="BB1624" s="18" t="str">
        <f t="shared" si="1619"/>
        <v/>
      </c>
      <c r="BC1624" s="18" t="str">
        <f t="shared" si="1619"/>
        <v/>
      </c>
      <c r="BD1624" s="18" t="str">
        <f t="shared" si="1619"/>
        <v/>
      </c>
      <c r="BE1624" s="18" t="str">
        <f t="shared" si="1619"/>
        <v/>
      </c>
      <c r="BF1624" s="18" t="str">
        <f t="shared" si="1619"/>
        <v/>
      </c>
      <c r="BG1624" s="18" t="str">
        <f t="shared" si="1619"/>
        <v/>
      </c>
      <c r="BH1624" s="18" t="str">
        <f t="shared" si="1619"/>
        <v/>
      </c>
      <c r="BI1624" s="18" t="str">
        <f t="shared" si="1619"/>
        <v/>
      </c>
      <c r="BJ1624" s="18" t="str">
        <f t="shared" si="1619"/>
        <v/>
      </c>
      <c r="BK1624" s="18" t="str">
        <f t="shared" si="1619"/>
        <v/>
      </c>
      <c r="BL1624" s="18" t="str">
        <f t="shared" si="1619"/>
        <v/>
      </c>
      <c r="BM1624" s="18" t="str">
        <f t="shared" si="1619"/>
        <v/>
      </c>
      <c r="BN1624" s="18" t="str">
        <f t="shared" si="1619"/>
        <v/>
      </c>
      <c r="BO1624" s="18" t="str">
        <f t="shared" si="1619"/>
        <v/>
      </c>
      <c r="BP1624" s="18" t="str">
        <f t="shared" si="1619"/>
        <v/>
      </c>
      <c r="BQ1624" s="18" t="str">
        <f t="shared" si="1619"/>
        <v/>
      </c>
      <c r="BR1624" s="18" t="str">
        <f t="shared" si="1619"/>
        <v/>
      </c>
      <c r="BS1624" s="18" t="str">
        <f t="shared" si="1619"/>
        <v/>
      </c>
      <c r="BT1624" s="18" t="str">
        <f t="shared" si="1619"/>
        <v/>
      </c>
      <c r="BU1624" s="18" t="str">
        <f t="shared" si="1619"/>
        <v/>
      </c>
      <c r="BV1624" s="18" t="str">
        <f t="shared" si="1619"/>
        <v/>
      </c>
      <c r="BW1624" s="18" t="str">
        <f t="shared" si="1619"/>
        <v/>
      </c>
      <c r="BX1624" s="18" t="str">
        <f t="shared" si="1619"/>
        <v/>
      </c>
      <c r="BY1624" s="18" t="str">
        <f t="shared" si="1619"/>
        <v/>
      </c>
      <c r="BZ1624" s="18" t="str">
        <f t="shared" si="1619"/>
        <v/>
      </c>
      <c r="CA1624" s="18" t="str">
        <f>IF(BY1624&lt;&gt;"",BY1624-LOOKUP(2,1/(LEN($AQ$1:AQ1624)&gt;0),$AQ$1:AQ1624),"")</f>
        <v/>
      </c>
    </row>
    <row r="1625" spans="1:79" x14ac:dyDescent="0.25">
      <c r="A1625" s="21">
        <v>61489</v>
      </c>
      <c r="B1625" s="21">
        <v>1</v>
      </c>
      <c r="C1625" s="22" t="s">
        <v>1579</v>
      </c>
      <c r="D1625" s="21">
        <v>332</v>
      </c>
      <c r="E1625" s="23">
        <v>0.28611111111111109</v>
      </c>
      <c r="F1625" s="22" t="s">
        <v>674</v>
      </c>
      <c r="G1625" s="22" t="b">
        <v>1</v>
      </c>
      <c r="H1625" s="24">
        <v>43532.286458333336</v>
      </c>
      <c r="I1625" s="25" t="s">
        <v>251</v>
      </c>
      <c r="J1625" s="22" t="s">
        <v>252</v>
      </c>
      <c r="K1625" s="11">
        <v>0</v>
      </c>
      <c r="L1625" s="11">
        <v>2184</v>
      </c>
      <c r="M1625" s="11">
        <v>519</v>
      </c>
      <c r="N1625" s="11">
        <v>1.6235901512118289E-11</v>
      </c>
      <c r="O1625" s="11">
        <v>255</v>
      </c>
      <c r="P1625" s="14">
        <v>0.50000009311587201</v>
      </c>
      <c r="Q1625" s="11">
        <v>7976.3161027362012</v>
      </c>
      <c r="R1625" s="15">
        <v>0.91820244363274106</v>
      </c>
      <c r="S1625" s="11">
        <v>73.926958319506411</v>
      </c>
      <c r="T1625" s="11">
        <v>45.000000461004674</v>
      </c>
      <c r="U1625" s="11">
        <v>1.6428212791590693</v>
      </c>
      <c r="V1625" s="11">
        <v>5.9141566049726499</v>
      </c>
      <c r="W1625" s="22"/>
      <c r="X1625" s="21">
        <v>0</v>
      </c>
      <c r="Y1625" s="22">
        <v>0</v>
      </c>
      <c r="Z1625" s="22">
        <v>0</v>
      </c>
      <c r="AA1625" s="22">
        <v>0</v>
      </c>
      <c r="AB1625" s="22">
        <v>0</v>
      </c>
      <c r="AC1625" s="22">
        <v>0</v>
      </c>
      <c r="AD1625" s="22">
        <v>0</v>
      </c>
      <c r="AE1625" s="22">
        <v>0</v>
      </c>
      <c r="AF1625" s="22">
        <v>7976.3161027362012</v>
      </c>
      <c r="AG1625" s="21">
        <v>0</v>
      </c>
      <c r="AH1625" s="22">
        <v>0</v>
      </c>
      <c r="AI1625" s="22">
        <v>0</v>
      </c>
      <c r="AJ1625" s="22">
        <v>7976.3161027362012</v>
      </c>
      <c r="AK1625" s="22">
        <v>8544.8116110658502</v>
      </c>
      <c r="AL1625" s="22">
        <v>0</v>
      </c>
      <c r="AM1625" s="22">
        <v>6</v>
      </c>
      <c r="AN1625" s="22">
        <v>0</v>
      </c>
      <c r="AO1625" s="22">
        <v>0</v>
      </c>
      <c r="AQ1625" s="18" t="str">
        <f t="shared" ref="AQ1625:BZ1625" si="1620">IF(OR(AND(AQ$2&gt;$O1624,AQ$2&lt;=$O1625),AND(AQ$2&lt;=$O1624,$O1623&gt;$O1624),AND(AQ$2&gt;$O1625,$O1626&lt;$O1625)),$H1624+((AQ$1-$Q1624)/$U1625/86000),"")</f>
        <v/>
      </c>
      <c r="AR1625" s="18" t="str">
        <f t="shared" si="1620"/>
        <v/>
      </c>
      <c r="AS1625" s="18" t="str">
        <f t="shared" si="1620"/>
        <v/>
      </c>
      <c r="AT1625" s="18" t="str">
        <f t="shared" si="1620"/>
        <v/>
      </c>
      <c r="AU1625" s="18" t="str">
        <f t="shared" si="1620"/>
        <v/>
      </c>
      <c r="AV1625" s="18" t="str">
        <f t="shared" si="1620"/>
        <v/>
      </c>
      <c r="AW1625" s="18" t="str">
        <f t="shared" si="1620"/>
        <v/>
      </c>
      <c r="AX1625" s="18" t="str">
        <f t="shared" si="1620"/>
        <v/>
      </c>
      <c r="AY1625" s="18" t="str">
        <f t="shared" si="1620"/>
        <v/>
      </c>
      <c r="AZ1625" s="18" t="str">
        <f t="shared" si="1620"/>
        <v/>
      </c>
      <c r="BA1625" s="18" t="str">
        <f t="shared" si="1620"/>
        <v/>
      </c>
      <c r="BB1625" s="18" t="str">
        <f t="shared" si="1620"/>
        <v/>
      </c>
      <c r="BC1625" s="18" t="str">
        <f t="shared" si="1620"/>
        <v/>
      </c>
      <c r="BD1625" s="18" t="str">
        <f t="shared" si="1620"/>
        <v/>
      </c>
      <c r="BE1625" s="18" t="str">
        <f t="shared" si="1620"/>
        <v/>
      </c>
      <c r="BF1625" s="18" t="str">
        <f t="shared" si="1620"/>
        <v/>
      </c>
      <c r="BG1625" s="18" t="str">
        <f t="shared" si="1620"/>
        <v/>
      </c>
      <c r="BH1625" s="18" t="str">
        <f t="shared" si="1620"/>
        <v/>
      </c>
      <c r="BI1625" s="18" t="str">
        <f t="shared" si="1620"/>
        <v/>
      </c>
      <c r="BJ1625" s="18" t="str">
        <f t="shared" si="1620"/>
        <v/>
      </c>
      <c r="BK1625" s="18" t="str">
        <f t="shared" si="1620"/>
        <v/>
      </c>
      <c r="BL1625" s="18" t="str">
        <f t="shared" si="1620"/>
        <v/>
      </c>
      <c r="BM1625" s="18" t="str">
        <f t="shared" si="1620"/>
        <v/>
      </c>
      <c r="BN1625" s="18" t="str">
        <f t="shared" si="1620"/>
        <v/>
      </c>
      <c r="BO1625" s="18" t="str">
        <f t="shared" si="1620"/>
        <v/>
      </c>
      <c r="BP1625" s="18" t="str">
        <f t="shared" si="1620"/>
        <v/>
      </c>
      <c r="BQ1625" s="18" t="str">
        <f t="shared" si="1620"/>
        <v/>
      </c>
      <c r="BR1625" s="18" t="str">
        <f t="shared" si="1620"/>
        <v/>
      </c>
      <c r="BS1625" s="18" t="str">
        <f t="shared" si="1620"/>
        <v/>
      </c>
      <c r="BT1625" s="18" t="str">
        <f t="shared" si="1620"/>
        <v/>
      </c>
      <c r="BU1625" s="18" t="str">
        <f t="shared" si="1620"/>
        <v/>
      </c>
      <c r="BV1625" s="18" t="str">
        <f t="shared" si="1620"/>
        <v/>
      </c>
      <c r="BW1625" s="18" t="str">
        <f t="shared" si="1620"/>
        <v/>
      </c>
      <c r="BX1625" s="18" t="str">
        <f t="shared" si="1620"/>
        <v/>
      </c>
      <c r="BY1625" s="18" t="str">
        <f t="shared" si="1620"/>
        <v/>
      </c>
      <c r="BZ1625" s="18" t="str">
        <f t="shared" si="1620"/>
        <v/>
      </c>
      <c r="CA1625" s="18" t="str">
        <f>IF(BY1625&lt;&gt;"",BY1625-LOOKUP(2,1/(LEN($AQ$1:AQ1625)&gt;0),$AQ$1:AQ1625),"")</f>
        <v/>
      </c>
    </row>
    <row r="1626" spans="1:79" x14ac:dyDescent="0.25">
      <c r="A1626" s="21">
        <v>61490</v>
      </c>
      <c r="B1626" s="21">
        <v>1</v>
      </c>
      <c r="C1626" s="22" t="s">
        <v>1580</v>
      </c>
      <c r="D1626" s="21">
        <v>332</v>
      </c>
      <c r="E1626" s="23">
        <v>0.28680555555555554</v>
      </c>
      <c r="F1626" s="22" t="s">
        <v>674</v>
      </c>
      <c r="G1626" s="22" t="b">
        <v>1</v>
      </c>
      <c r="H1626" s="24">
        <v>43532.286979166667</v>
      </c>
      <c r="I1626" s="25" t="s">
        <v>255</v>
      </c>
      <c r="J1626" s="22" t="s">
        <v>256</v>
      </c>
      <c r="K1626" s="11">
        <v>0</v>
      </c>
      <c r="L1626" s="11">
        <v>2185</v>
      </c>
      <c r="M1626" s="11">
        <v>522</v>
      </c>
      <c r="N1626" s="11">
        <v>4.7563730731781106E-11</v>
      </c>
      <c r="O1626" s="11">
        <v>262</v>
      </c>
      <c r="P1626" s="14">
        <v>0.25000004531833958</v>
      </c>
      <c r="Q1626" s="11">
        <v>8196.7306420302448</v>
      </c>
      <c r="R1626" s="15">
        <v>0.9435757069268762</v>
      </c>
      <c r="S1626" s="11">
        <v>220.41453929404361</v>
      </c>
      <c r="T1626" s="11">
        <v>44.999999832361937</v>
      </c>
      <c r="U1626" s="11">
        <v>4.8981008914478164</v>
      </c>
      <c r="V1626" s="11">
        <v>17.633163209212139</v>
      </c>
      <c r="W1626" s="22"/>
      <c r="X1626" s="21">
        <v>0</v>
      </c>
      <c r="Y1626" s="22">
        <v>0</v>
      </c>
      <c r="Z1626" s="22">
        <v>0</v>
      </c>
      <c r="AA1626" s="22">
        <v>0</v>
      </c>
      <c r="AB1626" s="22">
        <v>0</v>
      </c>
      <c r="AC1626" s="22">
        <v>0</v>
      </c>
      <c r="AD1626" s="22">
        <v>0</v>
      </c>
      <c r="AE1626" s="22">
        <v>0</v>
      </c>
      <c r="AF1626" s="22">
        <v>8196.7306420302448</v>
      </c>
      <c r="AG1626" s="21">
        <v>0</v>
      </c>
      <c r="AH1626" s="22">
        <v>0</v>
      </c>
      <c r="AI1626" s="22">
        <v>0</v>
      </c>
      <c r="AJ1626" s="22">
        <v>8196.7306420302448</v>
      </c>
      <c r="AK1626" s="22">
        <v>8544.8116110658502</v>
      </c>
      <c r="AL1626" s="22">
        <v>0</v>
      </c>
      <c r="AM1626" s="22">
        <v>5</v>
      </c>
      <c r="AN1626" s="22">
        <v>0</v>
      </c>
      <c r="AO1626" s="22">
        <v>0</v>
      </c>
      <c r="AQ1626" s="18" t="str">
        <f t="shared" ref="AQ1626:BZ1626" si="1621">IF(OR(AND(AQ$2&gt;$O1625,AQ$2&lt;=$O1626),AND(AQ$2&lt;=$O1625,$O1624&gt;$O1625),AND(AQ$2&gt;$O1626,$O1627&lt;$O1626)),$H1625+((AQ$1-$Q1625)/$U1626/86000),"")</f>
        <v/>
      </c>
      <c r="AR1626" s="18" t="str">
        <f t="shared" si="1621"/>
        <v/>
      </c>
      <c r="AS1626" s="18" t="str">
        <f t="shared" si="1621"/>
        <v/>
      </c>
      <c r="AT1626" s="18" t="str">
        <f t="shared" si="1621"/>
        <v/>
      </c>
      <c r="AU1626" s="18" t="str">
        <f t="shared" si="1621"/>
        <v/>
      </c>
      <c r="AV1626" s="18" t="str">
        <f t="shared" si="1621"/>
        <v/>
      </c>
      <c r="AW1626" s="18" t="str">
        <f t="shared" si="1621"/>
        <v/>
      </c>
      <c r="AX1626" s="18" t="str">
        <f t="shared" si="1621"/>
        <v/>
      </c>
      <c r="AY1626" s="18" t="str">
        <f t="shared" si="1621"/>
        <v/>
      </c>
      <c r="AZ1626" s="18" t="str">
        <f t="shared" si="1621"/>
        <v/>
      </c>
      <c r="BA1626" s="18" t="str">
        <f t="shared" si="1621"/>
        <v/>
      </c>
      <c r="BB1626" s="18" t="str">
        <f t="shared" si="1621"/>
        <v/>
      </c>
      <c r="BC1626" s="18" t="str">
        <f t="shared" si="1621"/>
        <v/>
      </c>
      <c r="BD1626" s="18" t="str">
        <f t="shared" si="1621"/>
        <v/>
      </c>
      <c r="BE1626" s="18" t="str">
        <f t="shared" si="1621"/>
        <v/>
      </c>
      <c r="BF1626" s="18" t="str">
        <f t="shared" si="1621"/>
        <v/>
      </c>
      <c r="BG1626" s="18" t="str">
        <f t="shared" si="1621"/>
        <v/>
      </c>
      <c r="BH1626" s="18" t="str">
        <f t="shared" si="1621"/>
        <v/>
      </c>
      <c r="BI1626" s="18" t="str">
        <f t="shared" si="1621"/>
        <v/>
      </c>
      <c r="BJ1626" s="18" t="str">
        <f t="shared" si="1621"/>
        <v/>
      </c>
      <c r="BK1626" s="18" t="str">
        <f t="shared" si="1621"/>
        <v/>
      </c>
      <c r="BL1626" s="18" t="str">
        <f t="shared" si="1621"/>
        <v/>
      </c>
      <c r="BM1626" s="18" t="str">
        <f t="shared" si="1621"/>
        <v/>
      </c>
      <c r="BN1626" s="18" t="str">
        <f t="shared" si="1621"/>
        <v/>
      </c>
      <c r="BO1626" s="18" t="str">
        <f t="shared" si="1621"/>
        <v/>
      </c>
      <c r="BP1626" s="18" t="str">
        <f t="shared" si="1621"/>
        <v/>
      </c>
      <c r="BQ1626" s="18" t="str">
        <f t="shared" si="1621"/>
        <v/>
      </c>
      <c r="BR1626" s="18" t="str">
        <f t="shared" si="1621"/>
        <v/>
      </c>
      <c r="BS1626" s="18" t="str">
        <f t="shared" si="1621"/>
        <v/>
      </c>
      <c r="BT1626" s="18" t="str">
        <f t="shared" si="1621"/>
        <v/>
      </c>
      <c r="BU1626" s="18" t="str">
        <f t="shared" si="1621"/>
        <v/>
      </c>
      <c r="BV1626" s="18" t="str">
        <f t="shared" si="1621"/>
        <v/>
      </c>
      <c r="BW1626" s="18" t="str">
        <f t="shared" si="1621"/>
        <v/>
      </c>
      <c r="BX1626" s="18">
        <f t="shared" si="1621"/>
        <v>43532.286536636726</v>
      </c>
      <c r="BY1626" s="18">
        <f t="shared" si="1621"/>
        <v>43532.286644919106</v>
      </c>
      <c r="BZ1626" s="18" t="str">
        <f t="shared" si="1621"/>
        <v/>
      </c>
      <c r="CA1626" s="18">
        <f>IF(BY1626&lt;&gt;"",BY1626-LOOKUP(2,1/(LEN($AQ$1:AQ1626)&gt;0),$AQ$1:AQ1626),"")</f>
        <v>2.5745133752934635E-2</v>
      </c>
    </row>
    <row r="1627" spans="1:79" x14ac:dyDescent="0.25">
      <c r="A1627" s="21">
        <v>61492</v>
      </c>
      <c r="B1627" s="21">
        <v>1</v>
      </c>
      <c r="C1627" s="22" t="s">
        <v>1583</v>
      </c>
      <c r="D1627" s="21">
        <v>332</v>
      </c>
      <c r="E1627" s="23">
        <v>0.28749999999999998</v>
      </c>
      <c r="F1627" s="22" t="s">
        <v>674</v>
      </c>
      <c r="G1627" s="22" t="b">
        <v>1</v>
      </c>
      <c r="H1627" s="24">
        <v>43532.287581018521</v>
      </c>
      <c r="I1627" s="25" t="s">
        <v>127</v>
      </c>
      <c r="J1627" s="22" t="s">
        <v>128</v>
      </c>
      <c r="K1627" s="11">
        <v>0</v>
      </c>
      <c r="L1627" s="11">
        <v>2186</v>
      </c>
      <c r="M1627" s="11">
        <v>525</v>
      </c>
      <c r="N1627" s="11">
        <v>1.2398970739013748E-12</v>
      </c>
      <c r="O1627" s="11">
        <v>263</v>
      </c>
      <c r="P1627" s="14">
        <v>0.49999999712482496</v>
      </c>
      <c r="Q1627" s="11">
        <v>8263.4995104336413</v>
      </c>
      <c r="R1627" s="15">
        <v>0.95126187900643566</v>
      </c>
      <c r="S1627" s="11">
        <v>66.768868403396482</v>
      </c>
      <c r="T1627" s="11">
        <v>52.000000211410224</v>
      </c>
      <c r="U1627" s="11">
        <v>1.2840166948450429</v>
      </c>
      <c r="V1627" s="11">
        <v>4.6224601014421545</v>
      </c>
      <c r="W1627" s="22"/>
      <c r="X1627" s="21">
        <v>0</v>
      </c>
      <c r="Y1627" s="22">
        <v>0</v>
      </c>
      <c r="Z1627" s="22">
        <v>0</v>
      </c>
      <c r="AA1627" s="22">
        <v>0</v>
      </c>
      <c r="AB1627" s="22">
        <v>0</v>
      </c>
      <c r="AC1627" s="22">
        <v>0</v>
      </c>
      <c r="AD1627" s="22">
        <v>0</v>
      </c>
      <c r="AE1627" s="22">
        <v>0</v>
      </c>
      <c r="AF1627" s="22">
        <v>8263.4995104336413</v>
      </c>
      <c r="AG1627" s="21">
        <v>0</v>
      </c>
      <c r="AH1627" s="22">
        <v>0</v>
      </c>
      <c r="AI1627" s="22">
        <v>0</v>
      </c>
      <c r="AJ1627" s="22">
        <v>8263.4995104336413</v>
      </c>
      <c r="AK1627" s="22">
        <v>8544.8116110658502</v>
      </c>
      <c r="AL1627" s="22">
        <v>0</v>
      </c>
      <c r="AM1627" s="22">
        <v>4</v>
      </c>
      <c r="AN1627" s="22">
        <v>0</v>
      </c>
      <c r="AO1627" s="22">
        <v>0</v>
      </c>
      <c r="AQ1627" s="18" t="str">
        <f t="shared" ref="AQ1627:BZ1627" si="1622">IF(OR(AND(AQ$2&gt;$O1626,AQ$2&lt;=$O1627),AND(AQ$2&lt;=$O1626,$O1625&gt;$O1626),AND(AQ$2&gt;$O1627,$O1628&lt;$O1627)),$H1626+((AQ$1-$Q1626)/$U1627/86000),"")</f>
        <v/>
      </c>
      <c r="AR1627" s="18" t="str">
        <f t="shared" si="1622"/>
        <v/>
      </c>
      <c r="AS1627" s="18" t="str">
        <f t="shared" si="1622"/>
        <v/>
      </c>
      <c r="AT1627" s="18" t="str">
        <f t="shared" si="1622"/>
        <v/>
      </c>
      <c r="AU1627" s="18" t="str">
        <f t="shared" si="1622"/>
        <v/>
      </c>
      <c r="AV1627" s="18" t="str">
        <f t="shared" si="1622"/>
        <v/>
      </c>
      <c r="AW1627" s="18" t="str">
        <f t="shared" si="1622"/>
        <v/>
      </c>
      <c r="AX1627" s="18" t="str">
        <f t="shared" si="1622"/>
        <v/>
      </c>
      <c r="AY1627" s="18" t="str">
        <f t="shared" si="1622"/>
        <v/>
      </c>
      <c r="AZ1627" s="18" t="str">
        <f t="shared" si="1622"/>
        <v/>
      </c>
      <c r="BA1627" s="18" t="str">
        <f t="shared" si="1622"/>
        <v/>
      </c>
      <c r="BB1627" s="18" t="str">
        <f t="shared" si="1622"/>
        <v/>
      </c>
      <c r="BC1627" s="18" t="str">
        <f t="shared" si="1622"/>
        <v/>
      </c>
      <c r="BD1627" s="18" t="str">
        <f t="shared" si="1622"/>
        <v/>
      </c>
      <c r="BE1627" s="18" t="str">
        <f t="shared" si="1622"/>
        <v/>
      </c>
      <c r="BF1627" s="18" t="str">
        <f t="shared" si="1622"/>
        <v/>
      </c>
      <c r="BG1627" s="18" t="str">
        <f t="shared" si="1622"/>
        <v/>
      </c>
      <c r="BH1627" s="18" t="str">
        <f t="shared" si="1622"/>
        <v/>
      </c>
      <c r="BI1627" s="18" t="str">
        <f t="shared" si="1622"/>
        <v/>
      </c>
      <c r="BJ1627" s="18" t="str">
        <f t="shared" si="1622"/>
        <v/>
      </c>
      <c r="BK1627" s="18" t="str">
        <f t="shared" si="1622"/>
        <v/>
      </c>
      <c r="BL1627" s="18" t="str">
        <f t="shared" si="1622"/>
        <v/>
      </c>
      <c r="BM1627" s="18" t="str">
        <f t="shared" si="1622"/>
        <v/>
      </c>
      <c r="BN1627" s="18" t="str">
        <f t="shared" si="1622"/>
        <v/>
      </c>
      <c r="BO1627" s="18" t="str">
        <f t="shared" si="1622"/>
        <v/>
      </c>
      <c r="BP1627" s="18" t="str">
        <f t="shared" si="1622"/>
        <v/>
      </c>
      <c r="BQ1627" s="18" t="str">
        <f t="shared" si="1622"/>
        <v/>
      </c>
      <c r="BR1627" s="18" t="str">
        <f t="shared" si="1622"/>
        <v/>
      </c>
      <c r="BS1627" s="18" t="str">
        <f t="shared" si="1622"/>
        <v/>
      </c>
      <c r="BT1627" s="18" t="str">
        <f t="shared" si="1622"/>
        <v/>
      </c>
      <c r="BU1627" s="18" t="str">
        <f t="shared" si="1622"/>
        <v/>
      </c>
      <c r="BV1627" s="18" t="str">
        <f t="shared" si="1622"/>
        <v/>
      </c>
      <c r="BW1627" s="18" t="str">
        <f t="shared" si="1622"/>
        <v/>
      </c>
      <c r="BX1627" s="18" t="str">
        <f t="shared" si="1622"/>
        <v/>
      </c>
      <c r="BY1627" s="18" t="str">
        <f t="shared" si="1622"/>
        <v/>
      </c>
      <c r="BZ1627" s="18" t="str">
        <f t="shared" si="1622"/>
        <v/>
      </c>
      <c r="CA1627" s="18" t="str">
        <f>IF(BY1627&lt;&gt;"",BY1627-LOOKUP(2,1/(LEN($AQ$1:AQ1627)&gt;0),$AQ$1:AQ1627),"")</f>
        <v/>
      </c>
    </row>
    <row r="1628" spans="1:79" x14ac:dyDescent="0.25">
      <c r="A1628" s="21">
        <v>61493</v>
      </c>
      <c r="B1628" s="21">
        <v>1</v>
      </c>
      <c r="C1628" s="22" t="s">
        <v>1584</v>
      </c>
      <c r="D1628" s="21">
        <v>332</v>
      </c>
      <c r="E1628" s="23">
        <v>0.28749999999999998</v>
      </c>
      <c r="F1628" s="22" t="s">
        <v>674</v>
      </c>
      <c r="G1628" s="22" t="b">
        <v>1</v>
      </c>
      <c r="H1628" s="24">
        <v>43532.28802083333</v>
      </c>
      <c r="I1628" s="25" t="s">
        <v>129</v>
      </c>
      <c r="J1628" s="22" t="s">
        <v>130</v>
      </c>
      <c r="K1628" s="11">
        <v>0</v>
      </c>
      <c r="L1628" s="11">
        <v>2187</v>
      </c>
      <c r="M1628" s="11">
        <v>527</v>
      </c>
      <c r="N1628" s="11">
        <v>3.8241410038608592E-11</v>
      </c>
      <c r="O1628" s="11">
        <v>266</v>
      </c>
      <c r="P1628" s="14">
        <v>0.24999992302215757</v>
      </c>
      <c r="Q1628" s="11">
        <v>8378.5877131616053</v>
      </c>
      <c r="R1628" s="15">
        <v>0.96451038465954875</v>
      </c>
      <c r="S1628" s="11">
        <v>115.08820272796402</v>
      </c>
      <c r="T1628" s="11">
        <v>37.999999453313649</v>
      </c>
      <c r="U1628" s="11">
        <v>3.0286369574652237</v>
      </c>
      <c r="V1628" s="11">
        <v>10.903093046874805</v>
      </c>
      <c r="W1628" s="22"/>
      <c r="X1628" s="21">
        <v>0</v>
      </c>
      <c r="Y1628" s="22">
        <v>0</v>
      </c>
      <c r="Z1628" s="22">
        <v>0</v>
      </c>
      <c r="AA1628" s="22">
        <v>0</v>
      </c>
      <c r="AB1628" s="22">
        <v>0</v>
      </c>
      <c r="AC1628" s="22">
        <v>0</v>
      </c>
      <c r="AD1628" s="22">
        <v>0</v>
      </c>
      <c r="AE1628" s="22">
        <v>0</v>
      </c>
      <c r="AF1628" s="22">
        <v>8378.5877131616053</v>
      </c>
      <c r="AG1628" s="21">
        <v>0</v>
      </c>
      <c r="AH1628" s="22">
        <v>0</v>
      </c>
      <c r="AI1628" s="22">
        <v>0</v>
      </c>
      <c r="AJ1628" s="22">
        <v>8378.5877131616053</v>
      </c>
      <c r="AK1628" s="22">
        <v>8544.8116110658502</v>
      </c>
      <c r="AL1628" s="22">
        <v>0</v>
      </c>
      <c r="AM1628" s="22">
        <v>3</v>
      </c>
      <c r="AN1628" s="22">
        <v>0</v>
      </c>
      <c r="AO1628" s="22">
        <v>0</v>
      </c>
      <c r="AQ1628" s="18" t="str">
        <f t="shared" ref="AQ1628:BZ1628" si="1623">IF(OR(AND(AQ$2&gt;$O1627,AQ$2&lt;=$O1628),AND(AQ$2&lt;=$O1627,$O1626&gt;$O1627),AND(AQ$2&gt;$O1628,$O1629&lt;$O1628)),$H1627+((AQ$1-$Q1627)/$U1628/86000),"")</f>
        <v/>
      </c>
      <c r="AR1628" s="18" t="str">
        <f t="shared" si="1623"/>
        <v/>
      </c>
      <c r="AS1628" s="18" t="str">
        <f t="shared" si="1623"/>
        <v/>
      </c>
      <c r="AT1628" s="18" t="str">
        <f t="shared" si="1623"/>
        <v/>
      </c>
      <c r="AU1628" s="18" t="str">
        <f t="shared" si="1623"/>
        <v/>
      </c>
      <c r="AV1628" s="18" t="str">
        <f t="shared" si="1623"/>
        <v/>
      </c>
      <c r="AW1628" s="18" t="str">
        <f t="shared" si="1623"/>
        <v/>
      </c>
      <c r="AX1628" s="18" t="str">
        <f t="shared" si="1623"/>
        <v/>
      </c>
      <c r="AY1628" s="18" t="str">
        <f t="shared" si="1623"/>
        <v/>
      </c>
      <c r="AZ1628" s="18" t="str">
        <f t="shared" si="1623"/>
        <v/>
      </c>
      <c r="BA1628" s="18" t="str">
        <f t="shared" si="1623"/>
        <v/>
      </c>
      <c r="BB1628" s="18" t="str">
        <f t="shared" si="1623"/>
        <v/>
      </c>
      <c r="BC1628" s="18" t="str">
        <f t="shared" si="1623"/>
        <v/>
      </c>
      <c r="BD1628" s="18" t="str">
        <f t="shared" si="1623"/>
        <v/>
      </c>
      <c r="BE1628" s="18" t="str">
        <f t="shared" si="1623"/>
        <v/>
      </c>
      <c r="BF1628" s="18" t="str">
        <f t="shared" si="1623"/>
        <v/>
      </c>
      <c r="BG1628" s="18" t="str">
        <f t="shared" si="1623"/>
        <v/>
      </c>
      <c r="BH1628" s="18" t="str">
        <f t="shared" si="1623"/>
        <v/>
      </c>
      <c r="BI1628" s="18" t="str">
        <f t="shared" si="1623"/>
        <v/>
      </c>
      <c r="BJ1628" s="18" t="str">
        <f t="shared" si="1623"/>
        <v/>
      </c>
      <c r="BK1628" s="18" t="str">
        <f t="shared" si="1623"/>
        <v/>
      </c>
      <c r="BL1628" s="18" t="str">
        <f t="shared" si="1623"/>
        <v/>
      </c>
      <c r="BM1628" s="18" t="str">
        <f t="shared" si="1623"/>
        <v/>
      </c>
      <c r="BN1628" s="18" t="str">
        <f t="shared" si="1623"/>
        <v/>
      </c>
      <c r="BO1628" s="18" t="str">
        <f t="shared" si="1623"/>
        <v/>
      </c>
      <c r="BP1628" s="18" t="str">
        <f t="shared" si="1623"/>
        <v/>
      </c>
      <c r="BQ1628" s="18" t="str">
        <f t="shared" si="1623"/>
        <v/>
      </c>
      <c r="BR1628" s="18" t="str">
        <f t="shared" si="1623"/>
        <v/>
      </c>
      <c r="BS1628" s="18" t="str">
        <f t="shared" si="1623"/>
        <v/>
      </c>
      <c r="BT1628" s="18" t="str">
        <f t="shared" si="1623"/>
        <v/>
      </c>
      <c r="BU1628" s="18" t="str">
        <f t="shared" si="1623"/>
        <v/>
      </c>
      <c r="BV1628" s="18" t="str">
        <f t="shared" si="1623"/>
        <v/>
      </c>
      <c r="BW1628" s="18" t="str">
        <f t="shared" si="1623"/>
        <v/>
      </c>
      <c r="BX1628" s="18" t="str">
        <f t="shared" si="1623"/>
        <v/>
      </c>
      <c r="BY1628" s="18" t="str">
        <f t="shared" si="1623"/>
        <v/>
      </c>
      <c r="BZ1628" s="18" t="str">
        <f t="shared" si="1623"/>
        <v/>
      </c>
      <c r="CA1628" s="18" t="str">
        <f>IF(BY1628&lt;&gt;"",BY1628-LOOKUP(2,1/(LEN($AQ$1:AQ1628)&gt;0),$AQ$1:AQ1628),"")</f>
        <v/>
      </c>
    </row>
    <row r="1629" spans="1:79" x14ac:dyDescent="0.25">
      <c r="A1629" s="21">
        <v>61494</v>
      </c>
      <c r="B1629" s="21">
        <v>1</v>
      </c>
      <c r="C1629" s="22" t="s">
        <v>1585</v>
      </c>
      <c r="D1629" s="21">
        <v>332</v>
      </c>
      <c r="E1629" s="23">
        <v>0.28819444444444442</v>
      </c>
      <c r="F1629" s="22" t="s">
        <v>674</v>
      </c>
      <c r="G1629" s="22" t="b">
        <v>1</v>
      </c>
      <c r="H1629" s="24">
        <v>43532.288391203707</v>
      </c>
      <c r="I1629" s="25" t="s">
        <v>129</v>
      </c>
      <c r="J1629" s="22" t="s">
        <v>130</v>
      </c>
      <c r="K1629" s="11">
        <v>0</v>
      </c>
      <c r="L1629" s="11">
        <v>2188</v>
      </c>
      <c r="M1629" s="11">
        <v>529</v>
      </c>
      <c r="N1629" s="11">
        <v>3.8241410038608592E-11</v>
      </c>
      <c r="O1629" s="11">
        <v>266</v>
      </c>
      <c r="P1629" s="14">
        <v>0.24999992302215757</v>
      </c>
      <c r="Q1629" s="11">
        <v>8378.5877131616053</v>
      </c>
      <c r="R1629" s="15">
        <v>0.96451038465954875</v>
      </c>
      <c r="S1629" s="11">
        <v>0</v>
      </c>
      <c r="T1629" s="11">
        <v>32.000000565312803</v>
      </c>
      <c r="U1629" s="11">
        <v>0</v>
      </c>
      <c r="V1629" s="11">
        <v>0</v>
      </c>
      <c r="W1629" s="22"/>
      <c r="X1629" s="21">
        <v>0</v>
      </c>
      <c r="Y1629" s="22">
        <v>0.5</v>
      </c>
      <c r="Z1629" s="22">
        <v>0</v>
      </c>
      <c r="AA1629" s="22">
        <v>0</v>
      </c>
      <c r="AB1629" s="22">
        <v>0</v>
      </c>
      <c r="AC1629" s="22">
        <v>1</v>
      </c>
      <c r="AD1629" s="22">
        <v>1</v>
      </c>
      <c r="AE1629" s="22">
        <v>0</v>
      </c>
      <c r="AF1629" s="22">
        <v>8378.5877131616053</v>
      </c>
      <c r="AG1629" s="21">
        <v>0</v>
      </c>
      <c r="AH1629" s="22">
        <v>0</v>
      </c>
      <c r="AI1629" s="22">
        <v>0</v>
      </c>
      <c r="AJ1629" s="22">
        <v>8378.5877131616053</v>
      </c>
      <c r="AK1629" s="22">
        <v>8544.8116110658502</v>
      </c>
      <c r="AL1629" s="22">
        <v>0</v>
      </c>
      <c r="AM1629" s="22">
        <v>2</v>
      </c>
      <c r="AN1629" s="22">
        <v>0</v>
      </c>
      <c r="AO1629" s="22">
        <v>0</v>
      </c>
      <c r="AQ1629" s="18" t="str">
        <f t="shared" ref="AQ1629:BZ1629" si="1624">IF(OR(AND(AQ$2&gt;$O1628,AQ$2&lt;=$O1629),AND(AQ$2&lt;=$O1628,$O1627&gt;$O1628),AND(AQ$2&gt;$O1629,$O1630&lt;$O1629)),$H1628+((AQ$1-$Q1628)/$U1629/86000),"")</f>
        <v/>
      </c>
      <c r="AR1629" s="18" t="str">
        <f t="shared" si="1624"/>
        <v/>
      </c>
      <c r="AS1629" s="18" t="str">
        <f t="shared" si="1624"/>
        <v/>
      </c>
      <c r="AT1629" s="18" t="str">
        <f t="shared" si="1624"/>
        <v/>
      </c>
      <c r="AU1629" s="18" t="str">
        <f t="shared" si="1624"/>
        <v/>
      </c>
      <c r="AV1629" s="18" t="str">
        <f t="shared" si="1624"/>
        <v/>
      </c>
      <c r="AW1629" s="18" t="str">
        <f t="shared" si="1624"/>
        <v/>
      </c>
      <c r="AX1629" s="18" t="str">
        <f t="shared" si="1624"/>
        <v/>
      </c>
      <c r="AY1629" s="18" t="str">
        <f t="shared" si="1624"/>
        <v/>
      </c>
      <c r="AZ1629" s="18" t="str">
        <f t="shared" si="1624"/>
        <v/>
      </c>
      <c r="BA1629" s="18" t="str">
        <f t="shared" si="1624"/>
        <v/>
      </c>
      <c r="BB1629" s="18" t="str">
        <f t="shared" si="1624"/>
        <v/>
      </c>
      <c r="BC1629" s="18" t="str">
        <f t="shared" si="1624"/>
        <v/>
      </c>
      <c r="BD1629" s="18" t="str">
        <f t="shared" si="1624"/>
        <v/>
      </c>
      <c r="BE1629" s="18" t="str">
        <f t="shared" si="1624"/>
        <v/>
      </c>
      <c r="BF1629" s="18" t="str">
        <f t="shared" si="1624"/>
        <v/>
      </c>
      <c r="BG1629" s="18" t="str">
        <f t="shared" si="1624"/>
        <v/>
      </c>
      <c r="BH1629" s="18" t="str">
        <f t="shared" si="1624"/>
        <v/>
      </c>
      <c r="BI1629" s="18" t="str">
        <f t="shared" si="1624"/>
        <v/>
      </c>
      <c r="BJ1629" s="18" t="str">
        <f t="shared" si="1624"/>
        <v/>
      </c>
      <c r="BK1629" s="18" t="str">
        <f t="shared" si="1624"/>
        <v/>
      </c>
      <c r="BL1629" s="18" t="str">
        <f t="shared" si="1624"/>
        <v/>
      </c>
      <c r="BM1629" s="18" t="str">
        <f t="shared" si="1624"/>
        <v/>
      </c>
      <c r="BN1629" s="18" t="str">
        <f t="shared" si="1624"/>
        <v/>
      </c>
      <c r="BO1629" s="18" t="str">
        <f t="shared" si="1624"/>
        <v/>
      </c>
      <c r="BP1629" s="18" t="str">
        <f t="shared" si="1624"/>
        <v/>
      </c>
      <c r="BQ1629" s="18" t="str">
        <f t="shared" si="1624"/>
        <v/>
      </c>
      <c r="BR1629" s="18" t="str">
        <f t="shared" si="1624"/>
        <v/>
      </c>
      <c r="BS1629" s="18" t="str">
        <f t="shared" si="1624"/>
        <v/>
      </c>
      <c r="BT1629" s="18" t="str">
        <f t="shared" si="1624"/>
        <v/>
      </c>
      <c r="BU1629" s="18" t="str">
        <f t="shared" si="1624"/>
        <v/>
      </c>
      <c r="BV1629" s="18" t="str">
        <f t="shared" si="1624"/>
        <v/>
      </c>
      <c r="BW1629" s="18" t="str">
        <f t="shared" si="1624"/>
        <v/>
      </c>
      <c r="BX1629" s="18" t="str">
        <f t="shared" si="1624"/>
        <v/>
      </c>
      <c r="BY1629" s="18" t="str">
        <f t="shared" si="1624"/>
        <v/>
      </c>
      <c r="BZ1629" s="18" t="str">
        <f t="shared" si="1624"/>
        <v/>
      </c>
      <c r="CA1629" s="18" t="str">
        <f>IF(BY1629&lt;&gt;"",BY1629-LOOKUP(2,1/(LEN($AQ$1:AQ1629)&gt;0),$AQ$1:AQ1629),"")</f>
        <v/>
      </c>
    </row>
    <row r="1630" spans="1:79" x14ac:dyDescent="0.25">
      <c r="A1630" s="21">
        <v>61495</v>
      </c>
      <c r="B1630" s="21">
        <v>1</v>
      </c>
      <c r="C1630" s="22" t="s">
        <v>1586</v>
      </c>
      <c r="D1630" s="21">
        <v>332</v>
      </c>
      <c r="E1630" s="23">
        <v>0.28819444444444442</v>
      </c>
      <c r="F1630" s="22" t="s">
        <v>674</v>
      </c>
      <c r="G1630" s="22" t="b">
        <v>1</v>
      </c>
      <c r="H1630" s="24">
        <v>43532.288541666669</v>
      </c>
      <c r="I1630" s="25" t="s">
        <v>409</v>
      </c>
      <c r="J1630" s="22" t="s">
        <v>410</v>
      </c>
      <c r="K1630" s="11">
        <v>0</v>
      </c>
      <c r="L1630" s="11">
        <v>2189</v>
      </c>
      <c r="M1630" s="11">
        <v>530</v>
      </c>
      <c r="N1630" s="11">
        <v>3.822719918389339E-11</v>
      </c>
      <c r="O1630" s="11">
        <v>266</v>
      </c>
      <c r="P1630" s="14">
        <v>0.74999992302026086</v>
      </c>
      <c r="Q1630" s="11">
        <v>8422.7613732124646</v>
      </c>
      <c r="R1630" s="15">
        <v>0.96959548435726339</v>
      </c>
      <c r="S1630" s="11">
        <v>44.173660050859326</v>
      </c>
      <c r="T1630" s="11">
        <v>12.999999895691872</v>
      </c>
      <c r="U1630" s="11">
        <v>3.3979738773304322</v>
      </c>
      <c r="V1630" s="11">
        <v>12.232705958389555</v>
      </c>
      <c r="W1630" s="22"/>
      <c r="X1630" s="21">
        <v>0</v>
      </c>
      <c r="Y1630" s="22">
        <v>0</v>
      </c>
      <c r="Z1630" s="22">
        <v>0</v>
      </c>
      <c r="AA1630" s="22">
        <v>0</v>
      </c>
      <c r="AB1630" s="22">
        <v>0</v>
      </c>
      <c r="AC1630" s="22">
        <v>0</v>
      </c>
      <c r="AD1630" s="22">
        <v>0</v>
      </c>
      <c r="AE1630" s="22">
        <v>0</v>
      </c>
      <c r="AF1630" s="22">
        <v>8422.7613732124646</v>
      </c>
      <c r="AG1630" s="21">
        <v>0</v>
      </c>
      <c r="AH1630" s="22">
        <v>0</v>
      </c>
      <c r="AI1630" s="22">
        <v>0</v>
      </c>
      <c r="AJ1630" s="22">
        <v>8422.7613732124646</v>
      </c>
      <c r="AK1630" s="22">
        <v>8544.8116110658502</v>
      </c>
      <c r="AL1630" s="22">
        <v>0</v>
      </c>
      <c r="AM1630" s="22">
        <v>1</v>
      </c>
      <c r="AN1630" s="22">
        <v>0</v>
      </c>
      <c r="AO1630" s="22">
        <v>0</v>
      </c>
      <c r="AQ1630" s="18" t="str">
        <f t="shared" ref="AQ1630:BZ1630" si="1625">IF(OR(AND(AQ$2&gt;$O1629,AQ$2&lt;=$O1630),AND(AQ$2&lt;=$O1629,$O1628&gt;$O1629),AND(AQ$2&gt;$O1630,$O1631&lt;$O1630)),$H1629+((AQ$1-$Q1629)/$U1630/86000),"")</f>
        <v/>
      </c>
      <c r="AR1630" s="18" t="str">
        <f t="shared" si="1625"/>
        <v/>
      </c>
      <c r="AS1630" s="18" t="str">
        <f t="shared" si="1625"/>
        <v/>
      </c>
      <c r="AT1630" s="18" t="str">
        <f t="shared" si="1625"/>
        <v/>
      </c>
      <c r="AU1630" s="18" t="str">
        <f t="shared" si="1625"/>
        <v/>
      </c>
      <c r="AV1630" s="18" t="str">
        <f t="shared" si="1625"/>
        <v/>
      </c>
      <c r="AW1630" s="18" t="str">
        <f t="shared" si="1625"/>
        <v/>
      </c>
      <c r="AX1630" s="18" t="str">
        <f t="shared" si="1625"/>
        <v/>
      </c>
      <c r="AY1630" s="18" t="str">
        <f t="shared" si="1625"/>
        <v/>
      </c>
      <c r="AZ1630" s="18" t="str">
        <f t="shared" si="1625"/>
        <v/>
      </c>
      <c r="BA1630" s="18" t="str">
        <f t="shared" si="1625"/>
        <v/>
      </c>
      <c r="BB1630" s="18" t="str">
        <f t="shared" si="1625"/>
        <v/>
      </c>
      <c r="BC1630" s="18" t="str">
        <f t="shared" si="1625"/>
        <v/>
      </c>
      <c r="BD1630" s="18" t="str">
        <f t="shared" si="1625"/>
        <v/>
      </c>
      <c r="BE1630" s="18" t="str">
        <f t="shared" si="1625"/>
        <v/>
      </c>
      <c r="BF1630" s="18" t="str">
        <f t="shared" si="1625"/>
        <v/>
      </c>
      <c r="BG1630" s="18" t="str">
        <f t="shared" si="1625"/>
        <v/>
      </c>
      <c r="BH1630" s="18" t="str">
        <f t="shared" si="1625"/>
        <v/>
      </c>
      <c r="BI1630" s="18" t="str">
        <f t="shared" si="1625"/>
        <v/>
      </c>
      <c r="BJ1630" s="18" t="str">
        <f t="shared" si="1625"/>
        <v/>
      </c>
      <c r="BK1630" s="18" t="str">
        <f t="shared" si="1625"/>
        <v/>
      </c>
      <c r="BL1630" s="18" t="str">
        <f t="shared" si="1625"/>
        <v/>
      </c>
      <c r="BM1630" s="18" t="str">
        <f t="shared" si="1625"/>
        <v/>
      </c>
      <c r="BN1630" s="18" t="str">
        <f t="shared" si="1625"/>
        <v/>
      </c>
      <c r="BO1630" s="18" t="str">
        <f t="shared" si="1625"/>
        <v/>
      </c>
      <c r="BP1630" s="18" t="str">
        <f t="shared" si="1625"/>
        <v/>
      </c>
      <c r="BQ1630" s="18" t="str">
        <f t="shared" si="1625"/>
        <v/>
      </c>
      <c r="BR1630" s="18" t="str">
        <f t="shared" si="1625"/>
        <v/>
      </c>
      <c r="BS1630" s="18" t="str">
        <f t="shared" si="1625"/>
        <v/>
      </c>
      <c r="BT1630" s="18" t="str">
        <f t="shared" si="1625"/>
        <v/>
      </c>
      <c r="BU1630" s="18" t="str">
        <f t="shared" si="1625"/>
        <v/>
      </c>
      <c r="BV1630" s="18" t="str">
        <f t="shared" si="1625"/>
        <v/>
      </c>
      <c r="BW1630" s="18" t="str">
        <f t="shared" si="1625"/>
        <v/>
      </c>
      <c r="BX1630" s="18" t="str">
        <f t="shared" si="1625"/>
        <v/>
      </c>
      <c r="BY1630" s="18" t="str">
        <f t="shared" si="1625"/>
        <v/>
      </c>
      <c r="BZ1630" s="18" t="str">
        <f t="shared" si="1625"/>
        <v/>
      </c>
      <c r="CA1630" s="18" t="str">
        <f>IF(BY1630&lt;&gt;"",BY1630-LOOKUP(2,1/(LEN($AQ$1:AQ1630)&gt;0),$AQ$1:AQ1630),"")</f>
        <v/>
      </c>
    </row>
    <row r="1631" spans="1:79" x14ac:dyDescent="0.25">
      <c r="A1631" s="21">
        <v>61496</v>
      </c>
      <c r="B1631" s="21">
        <v>1</v>
      </c>
      <c r="C1631" s="22" t="s">
        <v>1588</v>
      </c>
      <c r="D1631" s="21">
        <v>332</v>
      </c>
      <c r="E1631" s="23">
        <v>0.28888888888888886</v>
      </c>
      <c r="F1631" s="22" t="s">
        <v>674</v>
      </c>
      <c r="G1631" s="22" t="b">
        <v>1</v>
      </c>
      <c r="H1631" s="24">
        <v>43532.2890625</v>
      </c>
      <c r="I1631" s="25" t="s">
        <v>131</v>
      </c>
      <c r="J1631" s="22" t="s">
        <v>132</v>
      </c>
      <c r="K1631" s="11">
        <v>0</v>
      </c>
      <c r="L1631" s="11">
        <v>2190</v>
      </c>
      <c r="M1631" s="11">
        <v>532</v>
      </c>
      <c r="N1631" s="11">
        <v>7.8586026575067081E-12</v>
      </c>
      <c r="O1631" s="11">
        <v>270</v>
      </c>
      <c r="P1631" s="14">
        <v>0.49999996517519368</v>
      </c>
      <c r="Q1631" s="11">
        <v>8544.8116110658502</v>
      </c>
      <c r="R1631" s="15">
        <v>0.98364543237831692</v>
      </c>
      <c r="S1631" s="11">
        <v>122.05023785338562</v>
      </c>
      <c r="T1631" s="11">
        <v>44.999999832361937</v>
      </c>
      <c r="U1631" s="11">
        <v>2.7122275179568489</v>
      </c>
      <c r="V1631" s="11">
        <v>9.764019064644657</v>
      </c>
      <c r="W1631" s="22"/>
      <c r="X1631" s="21">
        <v>0</v>
      </c>
      <c r="Y1631" s="22">
        <v>0</v>
      </c>
      <c r="Z1631" s="22">
        <v>0</v>
      </c>
      <c r="AA1631" s="22">
        <v>0</v>
      </c>
      <c r="AB1631" s="22">
        <v>0</v>
      </c>
      <c r="AC1631" s="22">
        <v>0</v>
      </c>
      <c r="AD1631" s="22">
        <v>0</v>
      </c>
      <c r="AE1631" s="22">
        <v>0</v>
      </c>
      <c r="AF1631" s="22">
        <v>8544.8116110658502</v>
      </c>
      <c r="AG1631" s="21">
        <v>0</v>
      </c>
      <c r="AH1631" s="22">
        <v>0</v>
      </c>
      <c r="AI1631" s="22">
        <v>0</v>
      </c>
      <c r="AJ1631" s="22">
        <v>8544.8116110658502</v>
      </c>
      <c r="AK1631" s="22">
        <v>8544.8116110658502</v>
      </c>
      <c r="AL1631" s="22">
        <v>1</v>
      </c>
      <c r="AM1631" s="22">
        <v>0</v>
      </c>
      <c r="AN1631" s="22">
        <v>0</v>
      </c>
      <c r="AO1631" s="22">
        <v>0</v>
      </c>
      <c r="AQ1631" s="18" t="str">
        <f t="shared" ref="AQ1631:BZ1631" si="1626">IF(OR(AND(AQ$2&gt;$O1630,AQ$2&lt;=$O1631),AND(AQ$2&lt;=$O1630,$O1629&gt;$O1630),AND(AQ$2&gt;$O1631,$O1632&lt;$O1631)),$H1630+((AQ$1-$Q1630)/$U1631/86000),"")</f>
        <v/>
      </c>
      <c r="AR1631" s="18" t="str">
        <f t="shared" si="1626"/>
        <v/>
      </c>
      <c r="AS1631" s="18" t="str">
        <f t="shared" si="1626"/>
        <v/>
      </c>
      <c r="AT1631" s="18" t="str">
        <f t="shared" si="1626"/>
        <v/>
      </c>
      <c r="AU1631" s="18" t="str">
        <f t="shared" si="1626"/>
        <v/>
      </c>
      <c r="AV1631" s="18" t="str">
        <f t="shared" si="1626"/>
        <v/>
      </c>
      <c r="AW1631" s="18" t="str">
        <f t="shared" si="1626"/>
        <v/>
      </c>
      <c r="AX1631" s="18" t="str">
        <f t="shared" si="1626"/>
        <v/>
      </c>
      <c r="AY1631" s="18" t="str">
        <f t="shared" si="1626"/>
        <v/>
      </c>
      <c r="AZ1631" s="18" t="str">
        <f t="shared" si="1626"/>
        <v/>
      </c>
      <c r="BA1631" s="18" t="str">
        <f t="shared" si="1626"/>
        <v/>
      </c>
      <c r="BB1631" s="18" t="str">
        <f t="shared" si="1626"/>
        <v/>
      </c>
      <c r="BC1631" s="18" t="str">
        <f t="shared" si="1626"/>
        <v/>
      </c>
      <c r="BD1631" s="18" t="str">
        <f t="shared" si="1626"/>
        <v/>
      </c>
      <c r="BE1631" s="18" t="str">
        <f t="shared" si="1626"/>
        <v/>
      </c>
      <c r="BF1631" s="18" t="str">
        <f t="shared" si="1626"/>
        <v/>
      </c>
      <c r="BG1631" s="18" t="str">
        <f t="shared" si="1626"/>
        <v/>
      </c>
      <c r="BH1631" s="18" t="str">
        <f t="shared" si="1626"/>
        <v/>
      </c>
      <c r="BI1631" s="18" t="str">
        <f t="shared" si="1626"/>
        <v/>
      </c>
      <c r="BJ1631" s="18" t="str">
        <f t="shared" si="1626"/>
        <v/>
      </c>
      <c r="BK1631" s="18" t="str">
        <f t="shared" si="1626"/>
        <v/>
      </c>
      <c r="BL1631" s="18" t="str">
        <f t="shared" si="1626"/>
        <v/>
      </c>
      <c r="BM1631" s="18" t="str">
        <f t="shared" si="1626"/>
        <v/>
      </c>
      <c r="BN1631" s="18" t="str">
        <f t="shared" si="1626"/>
        <v/>
      </c>
      <c r="BO1631" s="18" t="str">
        <f t="shared" si="1626"/>
        <v/>
      </c>
      <c r="BP1631" s="18" t="str">
        <f t="shared" si="1626"/>
        <v/>
      </c>
      <c r="BQ1631" s="18" t="str">
        <f t="shared" si="1626"/>
        <v/>
      </c>
      <c r="BR1631" s="18" t="str">
        <f t="shared" si="1626"/>
        <v/>
      </c>
      <c r="BS1631" s="18" t="str">
        <f t="shared" si="1626"/>
        <v/>
      </c>
      <c r="BT1631" s="18" t="str">
        <f t="shared" si="1626"/>
        <v/>
      </c>
      <c r="BU1631" s="18" t="str">
        <f t="shared" si="1626"/>
        <v/>
      </c>
      <c r="BV1631" s="18" t="str">
        <f t="shared" si="1626"/>
        <v/>
      </c>
      <c r="BW1631" s="18" t="str">
        <f t="shared" si="1626"/>
        <v/>
      </c>
      <c r="BX1631" s="18" t="str">
        <f t="shared" si="1626"/>
        <v/>
      </c>
      <c r="BY1631" s="18" t="str">
        <f t="shared" si="1626"/>
        <v/>
      </c>
      <c r="BZ1631" s="18">
        <f t="shared" si="1626"/>
        <v>43532.289660428927</v>
      </c>
      <c r="CA1631" s="18" t="str">
        <f>IF(BY1631&lt;&gt;"",BY1631-LOOKUP(2,1/(LEN($AQ$1:AQ1631)&gt;0),$AQ$1:AQ1631),"")</f>
        <v/>
      </c>
    </row>
    <row r="1632" spans="1:79" x14ac:dyDescent="0.25">
      <c r="A1632" s="21">
        <v>61596</v>
      </c>
      <c r="B1632" s="21">
        <v>2</v>
      </c>
      <c r="C1632" s="22" t="s">
        <v>1697</v>
      </c>
      <c r="D1632" s="21">
        <v>332</v>
      </c>
      <c r="E1632" s="23">
        <v>0.32361111111111113</v>
      </c>
      <c r="F1632" s="22" t="s">
        <v>674</v>
      </c>
      <c r="G1632" s="22" t="b">
        <v>1</v>
      </c>
      <c r="H1632" s="24">
        <v>43532.323599537034</v>
      </c>
      <c r="I1632" s="25" t="s">
        <v>534</v>
      </c>
      <c r="J1632" s="22" t="s">
        <v>535</v>
      </c>
      <c r="K1632" s="11">
        <v>0</v>
      </c>
      <c r="L1632" s="11">
        <v>2205</v>
      </c>
      <c r="M1632" s="11">
        <v>757</v>
      </c>
      <c r="N1632" s="11">
        <v>0.83458663983971793</v>
      </c>
      <c r="O1632" s="11">
        <v>1</v>
      </c>
      <c r="P1632" s="14">
        <v>0.81815909793582098</v>
      </c>
      <c r="Q1632" s="11">
        <v>3.8776556234191881</v>
      </c>
      <c r="R1632" s="15">
        <v>4.4638061269517033E-4</v>
      </c>
      <c r="S1632" s="11">
        <v>-8540.9339554424314</v>
      </c>
      <c r="T1632" s="11">
        <v>2983.9999997522682</v>
      </c>
      <c r="U1632" s="11">
        <v>-2.8622432828925937</v>
      </c>
      <c r="V1632" s="11">
        <v>-10.304075818413338</v>
      </c>
      <c r="W1632" s="22"/>
      <c r="X1632" s="21">
        <v>0</v>
      </c>
      <c r="Y1632" s="22">
        <v>0.5</v>
      </c>
      <c r="Z1632" s="22">
        <v>1</v>
      </c>
      <c r="AA1632" s="22">
        <v>1</v>
      </c>
      <c r="AB1632" s="22">
        <v>0</v>
      </c>
      <c r="AC1632" s="22">
        <v>0</v>
      </c>
      <c r="AD1632" s="22">
        <v>0</v>
      </c>
      <c r="AE1632" s="22">
        <v>1</v>
      </c>
      <c r="AF1632" s="22">
        <v>3.8776556234191881</v>
      </c>
      <c r="AG1632" s="21">
        <v>1</v>
      </c>
      <c r="AH1632" s="22">
        <v>1</v>
      </c>
      <c r="AI1632" s="22">
        <v>1</v>
      </c>
      <c r="AJ1632" s="22">
        <v>3.8776556234191881</v>
      </c>
      <c r="AK1632" s="22">
        <v>0</v>
      </c>
      <c r="AL1632" s="22">
        <v>0</v>
      </c>
      <c r="AM1632" s="22">
        <v>65</v>
      </c>
      <c r="AN1632" s="22">
        <v>0</v>
      </c>
      <c r="AO1632" s="22">
        <v>0</v>
      </c>
      <c r="AQ1632" s="18" t="str">
        <f t="shared" ref="AQ1632:BZ1632" si="1627">IF(OR(AND(AQ$2&gt;$O1631,AQ$2&lt;=$O1632),AND(AQ$2&lt;=$O1631,$O1630&gt;$O1631),AND(AQ$2&gt;$O1632,$O1633&lt;$O1632)),$H1631+((AQ$1-$Q1631)/$U1632/86000),"")</f>
        <v/>
      </c>
      <c r="AR1632" s="18" t="str">
        <f t="shared" si="1627"/>
        <v/>
      </c>
      <c r="AS1632" s="18" t="str">
        <f t="shared" si="1627"/>
        <v/>
      </c>
      <c r="AT1632" s="18" t="str">
        <f t="shared" si="1627"/>
        <v/>
      </c>
      <c r="AU1632" s="18" t="str">
        <f t="shared" si="1627"/>
        <v/>
      </c>
      <c r="AV1632" s="18" t="str">
        <f t="shared" si="1627"/>
        <v/>
      </c>
      <c r="AW1632" s="18" t="str">
        <f t="shared" si="1627"/>
        <v/>
      </c>
      <c r="AX1632" s="18" t="str">
        <f t="shared" si="1627"/>
        <v/>
      </c>
      <c r="AY1632" s="18" t="str">
        <f t="shared" si="1627"/>
        <v/>
      </c>
      <c r="AZ1632" s="18" t="str">
        <f t="shared" si="1627"/>
        <v/>
      </c>
      <c r="BA1632" s="18" t="str">
        <f t="shared" si="1627"/>
        <v/>
      </c>
      <c r="BB1632" s="18" t="str">
        <f t="shared" si="1627"/>
        <v/>
      </c>
      <c r="BC1632" s="18" t="str">
        <f t="shared" si="1627"/>
        <v/>
      </c>
      <c r="BD1632" s="18" t="str">
        <f t="shared" si="1627"/>
        <v/>
      </c>
      <c r="BE1632" s="18" t="str">
        <f t="shared" si="1627"/>
        <v/>
      </c>
      <c r="BF1632" s="18" t="str">
        <f t="shared" si="1627"/>
        <v/>
      </c>
      <c r="BG1632" s="18" t="str">
        <f t="shared" si="1627"/>
        <v/>
      </c>
      <c r="BH1632" s="18" t="str">
        <f t="shared" si="1627"/>
        <v/>
      </c>
      <c r="BI1632" s="18" t="str">
        <f t="shared" si="1627"/>
        <v/>
      </c>
      <c r="BJ1632" s="18" t="str">
        <f t="shared" si="1627"/>
        <v/>
      </c>
      <c r="BK1632" s="18" t="str">
        <f t="shared" si="1627"/>
        <v/>
      </c>
      <c r="BL1632" s="18" t="str">
        <f t="shared" si="1627"/>
        <v/>
      </c>
      <c r="BM1632" s="18" t="str">
        <f t="shared" si="1627"/>
        <v/>
      </c>
      <c r="BN1632" s="18" t="str">
        <f t="shared" si="1627"/>
        <v/>
      </c>
      <c r="BO1632" s="18" t="str">
        <f t="shared" si="1627"/>
        <v/>
      </c>
      <c r="BP1632" s="18" t="str">
        <f t="shared" si="1627"/>
        <v/>
      </c>
      <c r="BQ1632" s="18" t="str">
        <f t="shared" si="1627"/>
        <v/>
      </c>
      <c r="BR1632" s="18" t="str">
        <f t="shared" si="1627"/>
        <v/>
      </c>
      <c r="BS1632" s="18" t="str">
        <f t="shared" si="1627"/>
        <v/>
      </c>
      <c r="BT1632" s="18" t="str">
        <f t="shared" si="1627"/>
        <v/>
      </c>
      <c r="BU1632" s="18" t="str">
        <f t="shared" si="1627"/>
        <v/>
      </c>
      <c r="BV1632" s="18" t="str">
        <f t="shared" si="1627"/>
        <v/>
      </c>
      <c r="BW1632" s="18" t="str">
        <f t="shared" si="1627"/>
        <v/>
      </c>
      <c r="BX1632" s="18" t="str">
        <f t="shared" si="1627"/>
        <v/>
      </c>
      <c r="BY1632" s="18" t="str">
        <f t="shared" si="1627"/>
        <v/>
      </c>
      <c r="BZ1632" s="18" t="str">
        <f t="shared" si="1627"/>
        <v/>
      </c>
      <c r="CA1632" s="18" t="str">
        <f>IF(BY1632&lt;&gt;"",BY1632-LOOKUP(2,1/(LEN($AQ$1:AQ1632)&gt;0),$AQ$1:AQ1632),"")</f>
        <v/>
      </c>
    </row>
    <row r="1633" spans="1:79" x14ac:dyDescent="0.25">
      <c r="A1633" s="21">
        <v>61597</v>
      </c>
      <c r="B1633" s="21">
        <v>2</v>
      </c>
      <c r="C1633" s="22" t="s">
        <v>1698</v>
      </c>
      <c r="D1633" s="21">
        <v>332</v>
      </c>
      <c r="E1633" s="23">
        <v>0.32361111111111113</v>
      </c>
      <c r="F1633" s="22" t="s">
        <v>674</v>
      </c>
      <c r="G1633" s="22" t="b">
        <v>1</v>
      </c>
      <c r="H1633" s="24">
        <v>43532.324120370373</v>
      </c>
      <c r="I1633" s="25" t="s">
        <v>541</v>
      </c>
      <c r="J1633" s="22" t="s">
        <v>542</v>
      </c>
      <c r="K1633" s="11">
        <v>0</v>
      </c>
      <c r="L1633" s="11">
        <v>2206</v>
      </c>
      <c r="M1633" s="11">
        <v>761</v>
      </c>
      <c r="N1633" s="11">
        <v>3.5959144854537328E-2</v>
      </c>
      <c r="O1633" s="11">
        <v>5</v>
      </c>
      <c r="P1633" s="14">
        <v>0.49217465463146087</v>
      </c>
      <c r="Q1633" s="11">
        <v>66.389109605342753</v>
      </c>
      <c r="R1633" s="15">
        <v>7.6424557258101024E-3</v>
      </c>
      <c r="S1633" s="11">
        <v>62.511453981923566</v>
      </c>
      <c r="T1633" s="11">
        <v>45.000000461004674</v>
      </c>
      <c r="U1633" s="11">
        <v>1.3891434075893769</v>
      </c>
      <c r="V1633" s="11">
        <v>5.0009162673217569</v>
      </c>
      <c r="W1633" s="22"/>
      <c r="X1633" s="21">
        <v>0</v>
      </c>
      <c r="Y1633" s="22">
        <v>0</v>
      </c>
      <c r="Z1633" s="22">
        <v>0</v>
      </c>
      <c r="AA1633" s="22">
        <v>0</v>
      </c>
      <c r="AB1633" s="22">
        <v>0</v>
      </c>
      <c r="AC1633" s="22">
        <v>0</v>
      </c>
      <c r="AD1633" s="22">
        <v>0</v>
      </c>
      <c r="AE1633" s="22">
        <v>0</v>
      </c>
      <c r="AF1633" s="22">
        <v>66.389109605342753</v>
      </c>
      <c r="AG1633" s="21">
        <v>0</v>
      </c>
      <c r="AH1633" s="22">
        <v>0</v>
      </c>
      <c r="AI1633" s="22">
        <v>0</v>
      </c>
      <c r="AJ1633" s="22">
        <v>66.389109605342753</v>
      </c>
      <c r="AK1633" s="22">
        <v>8544.8116110658502</v>
      </c>
      <c r="AL1633" s="22">
        <v>0</v>
      </c>
      <c r="AM1633" s="22">
        <v>64</v>
      </c>
      <c r="AN1633" s="22">
        <v>0</v>
      </c>
      <c r="AO1633" s="22">
        <v>0</v>
      </c>
      <c r="AQ1633" s="18">
        <f t="shared" ref="AQ1633:BZ1633" si="1628">IF(OR(AND(AQ$2&gt;$O1632,AQ$2&lt;=$O1633),AND(AQ$2&lt;=$O1632,$O1631&gt;$O1632),AND(AQ$2&gt;$O1633,$O1634&lt;$O1633)),$H1632+((AQ$1-$Q1632)/$U1633/86000),"")</f>
        <v>43532.323606751059</v>
      </c>
      <c r="AR1633" s="18" t="str">
        <f t="shared" si="1628"/>
        <v/>
      </c>
      <c r="AS1633" s="18" t="str">
        <f t="shared" si="1628"/>
        <v/>
      </c>
      <c r="AT1633" s="18" t="str">
        <f t="shared" si="1628"/>
        <v/>
      </c>
      <c r="AU1633" s="18" t="str">
        <f t="shared" si="1628"/>
        <v/>
      </c>
      <c r="AV1633" s="18" t="str">
        <f t="shared" si="1628"/>
        <v/>
      </c>
      <c r="AW1633" s="18" t="str">
        <f t="shared" si="1628"/>
        <v/>
      </c>
      <c r="AX1633" s="18" t="str">
        <f t="shared" si="1628"/>
        <v/>
      </c>
      <c r="AY1633" s="18" t="str">
        <f t="shared" si="1628"/>
        <v/>
      </c>
      <c r="AZ1633" s="18" t="str">
        <f t="shared" si="1628"/>
        <v/>
      </c>
      <c r="BA1633" s="18" t="str">
        <f t="shared" si="1628"/>
        <v/>
      </c>
      <c r="BB1633" s="18" t="str">
        <f t="shared" si="1628"/>
        <v/>
      </c>
      <c r="BC1633" s="18" t="str">
        <f t="shared" si="1628"/>
        <v/>
      </c>
      <c r="BD1633" s="18" t="str">
        <f t="shared" si="1628"/>
        <v/>
      </c>
      <c r="BE1633" s="18" t="str">
        <f t="shared" si="1628"/>
        <v/>
      </c>
      <c r="BF1633" s="18" t="str">
        <f t="shared" si="1628"/>
        <v/>
      </c>
      <c r="BG1633" s="18" t="str">
        <f t="shared" si="1628"/>
        <v/>
      </c>
      <c r="BH1633" s="18" t="str">
        <f t="shared" si="1628"/>
        <v/>
      </c>
      <c r="BI1633" s="18" t="str">
        <f t="shared" si="1628"/>
        <v/>
      </c>
      <c r="BJ1633" s="18" t="str">
        <f t="shared" si="1628"/>
        <v/>
      </c>
      <c r="BK1633" s="18" t="str">
        <f t="shared" si="1628"/>
        <v/>
      </c>
      <c r="BL1633" s="18" t="str">
        <f t="shared" si="1628"/>
        <v/>
      </c>
      <c r="BM1633" s="18" t="str">
        <f t="shared" si="1628"/>
        <v/>
      </c>
      <c r="BN1633" s="18" t="str">
        <f t="shared" si="1628"/>
        <v/>
      </c>
      <c r="BO1633" s="18" t="str">
        <f t="shared" si="1628"/>
        <v/>
      </c>
      <c r="BP1633" s="18" t="str">
        <f t="shared" si="1628"/>
        <v/>
      </c>
      <c r="BQ1633" s="18" t="str">
        <f t="shared" si="1628"/>
        <v/>
      </c>
      <c r="BR1633" s="18" t="str">
        <f t="shared" si="1628"/>
        <v/>
      </c>
      <c r="BS1633" s="18" t="str">
        <f t="shared" si="1628"/>
        <v/>
      </c>
      <c r="BT1633" s="18" t="str">
        <f t="shared" si="1628"/>
        <v/>
      </c>
      <c r="BU1633" s="18" t="str">
        <f t="shared" si="1628"/>
        <v/>
      </c>
      <c r="BV1633" s="18" t="str">
        <f t="shared" si="1628"/>
        <v/>
      </c>
      <c r="BW1633" s="18" t="str">
        <f t="shared" si="1628"/>
        <v/>
      </c>
      <c r="BX1633" s="18" t="str">
        <f t="shared" si="1628"/>
        <v/>
      </c>
      <c r="BY1633" s="18" t="str">
        <f t="shared" si="1628"/>
        <v/>
      </c>
      <c r="BZ1633" s="18" t="str">
        <f t="shared" si="1628"/>
        <v/>
      </c>
      <c r="CA1633" s="18" t="str">
        <f>IF(BY1633&lt;&gt;"",BY1633-LOOKUP(2,1/(LEN($AQ$1:AQ1633)&gt;0),$AQ$1:AQ1633),"")</f>
        <v/>
      </c>
    </row>
    <row r="1634" spans="1:79" x14ac:dyDescent="0.25">
      <c r="A1634" s="21">
        <v>61598</v>
      </c>
      <c r="B1634" s="21">
        <v>2</v>
      </c>
      <c r="C1634" s="22" t="s">
        <v>1699</v>
      </c>
      <c r="D1634" s="21">
        <v>332</v>
      </c>
      <c r="E1634" s="23">
        <v>0.32430555555555557</v>
      </c>
      <c r="F1634" s="22" t="s">
        <v>674</v>
      </c>
      <c r="G1634" s="22" t="b">
        <v>1</v>
      </c>
      <c r="H1634" s="24">
        <v>43532.324525462966</v>
      </c>
      <c r="I1634" s="25" t="s">
        <v>391</v>
      </c>
      <c r="J1634" s="22" t="s">
        <v>392</v>
      </c>
      <c r="K1634" s="11">
        <v>0</v>
      </c>
      <c r="L1634" s="11">
        <v>2207</v>
      </c>
      <c r="M1634" s="11">
        <v>764</v>
      </c>
      <c r="N1634" s="11">
        <v>5.9330318435968366E-13</v>
      </c>
      <c r="O1634" s="11">
        <v>20</v>
      </c>
      <c r="P1634" s="14">
        <v>0.49999997690662262</v>
      </c>
      <c r="Q1634" s="11">
        <v>255.06337227792238</v>
      </c>
      <c r="R1634" s="15">
        <v>2.9361901997145751E-2</v>
      </c>
      <c r="S1634" s="11">
        <v>188.67426267257963</v>
      </c>
      <c r="T1634" s="11">
        <v>35.000000009313226</v>
      </c>
      <c r="U1634" s="11">
        <v>5.3906932177821396</v>
      </c>
      <c r="V1634" s="11">
        <v>19.406495584015705</v>
      </c>
      <c r="W1634" s="22"/>
      <c r="X1634" s="21">
        <v>0</v>
      </c>
      <c r="Y1634" s="22">
        <v>0</v>
      </c>
      <c r="Z1634" s="22">
        <v>0</v>
      </c>
      <c r="AA1634" s="22">
        <v>0</v>
      </c>
      <c r="AB1634" s="22">
        <v>0</v>
      </c>
      <c r="AC1634" s="22">
        <v>0</v>
      </c>
      <c r="AD1634" s="22">
        <v>0</v>
      </c>
      <c r="AE1634" s="22">
        <v>0</v>
      </c>
      <c r="AF1634" s="22">
        <v>255.06337227792238</v>
      </c>
      <c r="AG1634" s="21">
        <v>0</v>
      </c>
      <c r="AH1634" s="22">
        <v>0</v>
      </c>
      <c r="AI1634" s="22">
        <v>0</v>
      </c>
      <c r="AJ1634" s="22">
        <v>255.06337227792238</v>
      </c>
      <c r="AK1634" s="22">
        <v>8544.8116110658502</v>
      </c>
      <c r="AL1634" s="22">
        <v>0</v>
      </c>
      <c r="AM1634" s="22">
        <v>63</v>
      </c>
      <c r="AN1634" s="22">
        <v>0</v>
      </c>
      <c r="AO1634" s="22">
        <v>0</v>
      </c>
      <c r="AQ1634" s="18" t="str">
        <f t="shared" ref="AQ1634:BZ1634" si="1629">IF(OR(AND(AQ$2&gt;$O1633,AQ$2&lt;=$O1634),AND(AQ$2&lt;=$O1633,$O1632&gt;$O1633),AND(AQ$2&gt;$O1634,$O1635&lt;$O1634)),$H1633+((AQ$1-$Q1633)/$U1634/86000),"")</f>
        <v/>
      </c>
      <c r="AR1634" s="18" t="str">
        <f t="shared" si="1629"/>
        <v/>
      </c>
      <c r="AS1634" s="18" t="str">
        <f t="shared" si="1629"/>
        <v/>
      </c>
      <c r="AT1634" s="18" t="str">
        <f t="shared" si="1629"/>
        <v/>
      </c>
      <c r="AU1634" s="18" t="str">
        <f t="shared" si="1629"/>
        <v/>
      </c>
      <c r="AV1634" s="18" t="str">
        <f t="shared" si="1629"/>
        <v/>
      </c>
      <c r="AW1634" s="18" t="str">
        <f t="shared" si="1629"/>
        <v/>
      </c>
      <c r="AX1634" s="18" t="str">
        <f t="shared" si="1629"/>
        <v/>
      </c>
      <c r="AY1634" s="18" t="str">
        <f t="shared" si="1629"/>
        <v/>
      </c>
      <c r="AZ1634" s="18" t="str">
        <f t="shared" si="1629"/>
        <v/>
      </c>
      <c r="BA1634" s="18" t="str">
        <f t="shared" si="1629"/>
        <v/>
      </c>
      <c r="BB1634" s="18" t="str">
        <f t="shared" si="1629"/>
        <v/>
      </c>
      <c r="BC1634" s="18" t="str">
        <f t="shared" si="1629"/>
        <v/>
      </c>
      <c r="BD1634" s="18" t="str">
        <f t="shared" si="1629"/>
        <v/>
      </c>
      <c r="BE1634" s="18" t="str">
        <f t="shared" si="1629"/>
        <v/>
      </c>
      <c r="BF1634" s="18" t="str">
        <f t="shared" si="1629"/>
        <v/>
      </c>
      <c r="BG1634" s="18" t="str">
        <f t="shared" si="1629"/>
        <v/>
      </c>
      <c r="BH1634" s="18" t="str">
        <f t="shared" si="1629"/>
        <v/>
      </c>
      <c r="BI1634" s="18" t="str">
        <f t="shared" si="1629"/>
        <v/>
      </c>
      <c r="BJ1634" s="18" t="str">
        <f t="shared" si="1629"/>
        <v/>
      </c>
      <c r="BK1634" s="18" t="str">
        <f t="shared" si="1629"/>
        <v/>
      </c>
      <c r="BL1634" s="18" t="str">
        <f t="shared" si="1629"/>
        <v/>
      </c>
      <c r="BM1634" s="18" t="str">
        <f t="shared" si="1629"/>
        <v/>
      </c>
      <c r="BN1634" s="18" t="str">
        <f t="shared" si="1629"/>
        <v/>
      </c>
      <c r="BO1634" s="18" t="str">
        <f t="shared" si="1629"/>
        <v/>
      </c>
      <c r="BP1634" s="18" t="str">
        <f t="shared" si="1629"/>
        <v/>
      </c>
      <c r="BQ1634" s="18" t="str">
        <f t="shared" si="1629"/>
        <v/>
      </c>
      <c r="BR1634" s="18" t="str">
        <f t="shared" si="1629"/>
        <v/>
      </c>
      <c r="BS1634" s="18" t="str">
        <f t="shared" si="1629"/>
        <v/>
      </c>
      <c r="BT1634" s="18" t="str">
        <f t="shared" si="1629"/>
        <v/>
      </c>
      <c r="BU1634" s="18" t="str">
        <f t="shared" si="1629"/>
        <v/>
      </c>
      <c r="BV1634" s="18" t="str">
        <f t="shared" si="1629"/>
        <v/>
      </c>
      <c r="BW1634" s="18" t="str">
        <f t="shared" si="1629"/>
        <v/>
      </c>
      <c r="BX1634" s="18" t="str">
        <f t="shared" si="1629"/>
        <v/>
      </c>
      <c r="BY1634" s="18" t="str">
        <f t="shared" si="1629"/>
        <v/>
      </c>
      <c r="BZ1634" s="18" t="str">
        <f t="shared" si="1629"/>
        <v/>
      </c>
      <c r="CA1634" s="18" t="str">
        <f>IF(BY1634&lt;&gt;"",BY1634-LOOKUP(2,1/(LEN($AQ$1:AQ1634)&gt;0),$AQ$1:AQ1634),"")</f>
        <v/>
      </c>
    </row>
    <row r="1635" spans="1:79" x14ac:dyDescent="0.25">
      <c r="A1635" s="21">
        <v>61600</v>
      </c>
      <c r="B1635" s="21">
        <v>2</v>
      </c>
      <c r="C1635" s="22" t="s">
        <v>1701</v>
      </c>
      <c r="D1635" s="21">
        <v>332</v>
      </c>
      <c r="E1635" s="23">
        <v>0.32500000000000001</v>
      </c>
      <c r="F1635" s="22" t="s">
        <v>674</v>
      </c>
      <c r="G1635" s="22" t="b">
        <v>1</v>
      </c>
      <c r="H1635" s="24">
        <v>43532.325046296297</v>
      </c>
      <c r="I1635" s="25" t="s">
        <v>708</v>
      </c>
      <c r="J1635" s="22" t="s">
        <v>709</v>
      </c>
      <c r="K1635" s="11">
        <v>0</v>
      </c>
      <c r="L1635" s="11">
        <v>2208</v>
      </c>
      <c r="M1635" s="11">
        <v>768</v>
      </c>
      <c r="N1635" s="11">
        <v>1.7763568394002505E-14</v>
      </c>
      <c r="O1635" s="11">
        <v>30</v>
      </c>
      <c r="P1635" s="14">
        <v>0.499999993480918</v>
      </c>
      <c r="Q1635" s="11">
        <v>364.50727459979259</v>
      </c>
      <c r="R1635" s="15">
        <v>4.1960657770900946E-2</v>
      </c>
      <c r="S1635" s="11">
        <v>109.44390232187021</v>
      </c>
      <c r="T1635" s="11">
        <v>44.999999832361937</v>
      </c>
      <c r="U1635" s="11">
        <v>2.4320867273240117</v>
      </c>
      <c r="V1635" s="11">
        <v>8.7555122183664427</v>
      </c>
      <c r="W1635" s="22"/>
      <c r="X1635" s="21">
        <v>0</v>
      </c>
      <c r="Y1635" s="22">
        <v>0</v>
      </c>
      <c r="Z1635" s="22">
        <v>0</v>
      </c>
      <c r="AA1635" s="22">
        <v>0</v>
      </c>
      <c r="AB1635" s="22">
        <v>0</v>
      </c>
      <c r="AC1635" s="22">
        <v>0</v>
      </c>
      <c r="AD1635" s="22">
        <v>0</v>
      </c>
      <c r="AE1635" s="22">
        <v>0</v>
      </c>
      <c r="AF1635" s="22">
        <v>364.50727459979259</v>
      </c>
      <c r="AG1635" s="21">
        <v>0</v>
      </c>
      <c r="AH1635" s="22">
        <v>0</v>
      </c>
      <c r="AI1635" s="22">
        <v>0</v>
      </c>
      <c r="AJ1635" s="22">
        <v>364.50727459979259</v>
      </c>
      <c r="AK1635" s="22">
        <v>8544.8116110658502</v>
      </c>
      <c r="AL1635" s="22">
        <v>0</v>
      </c>
      <c r="AM1635" s="22">
        <v>62</v>
      </c>
      <c r="AN1635" s="22">
        <v>0</v>
      </c>
      <c r="AO1635" s="22">
        <v>0</v>
      </c>
      <c r="AQ1635" s="18" t="str">
        <f t="shared" ref="AQ1635:BZ1635" si="1630">IF(OR(AND(AQ$2&gt;$O1634,AQ$2&lt;=$O1635),AND(AQ$2&lt;=$O1634,$O1633&gt;$O1634),AND(AQ$2&gt;$O1635,$O1636&lt;$O1635)),$H1634+((AQ$1-$Q1634)/$U1635/86000),"")</f>
        <v/>
      </c>
      <c r="AR1635" s="18" t="str">
        <f t="shared" si="1630"/>
        <v/>
      </c>
      <c r="AS1635" s="18" t="str">
        <f t="shared" si="1630"/>
        <v/>
      </c>
      <c r="AT1635" s="18" t="str">
        <f t="shared" si="1630"/>
        <v/>
      </c>
      <c r="AU1635" s="18" t="str">
        <f t="shared" si="1630"/>
        <v/>
      </c>
      <c r="AV1635" s="18" t="str">
        <f t="shared" si="1630"/>
        <v/>
      </c>
      <c r="AW1635" s="18" t="str">
        <f t="shared" si="1630"/>
        <v/>
      </c>
      <c r="AX1635" s="18" t="str">
        <f t="shared" si="1630"/>
        <v/>
      </c>
      <c r="AY1635" s="18" t="str">
        <f t="shared" si="1630"/>
        <v/>
      </c>
      <c r="AZ1635" s="18" t="str">
        <f t="shared" si="1630"/>
        <v/>
      </c>
      <c r="BA1635" s="18" t="str">
        <f t="shared" si="1630"/>
        <v/>
      </c>
      <c r="BB1635" s="18" t="str">
        <f t="shared" si="1630"/>
        <v/>
      </c>
      <c r="BC1635" s="18" t="str">
        <f t="shared" si="1630"/>
        <v/>
      </c>
      <c r="BD1635" s="18" t="str">
        <f t="shared" si="1630"/>
        <v/>
      </c>
      <c r="BE1635" s="18" t="str">
        <f t="shared" si="1630"/>
        <v/>
      </c>
      <c r="BF1635" s="18" t="str">
        <f t="shared" si="1630"/>
        <v/>
      </c>
      <c r="BG1635" s="18" t="str">
        <f t="shared" si="1630"/>
        <v/>
      </c>
      <c r="BH1635" s="18" t="str">
        <f t="shared" si="1630"/>
        <v/>
      </c>
      <c r="BI1635" s="18" t="str">
        <f t="shared" si="1630"/>
        <v/>
      </c>
      <c r="BJ1635" s="18" t="str">
        <f t="shared" si="1630"/>
        <v/>
      </c>
      <c r="BK1635" s="18" t="str">
        <f t="shared" si="1630"/>
        <v/>
      </c>
      <c r="BL1635" s="18" t="str">
        <f t="shared" si="1630"/>
        <v/>
      </c>
      <c r="BM1635" s="18" t="str">
        <f t="shared" si="1630"/>
        <v/>
      </c>
      <c r="BN1635" s="18" t="str">
        <f t="shared" si="1630"/>
        <v/>
      </c>
      <c r="BO1635" s="18" t="str">
        <f t="shared" si="1630"/>
        <v/>
      </c>
      <c r="BP1635" s="18" t="str">
        <f t="shared" si="1630"/>
        <v/>
      </c>
      <c r="BQ1635" s="18" t="str">
        <f t="shared" si="1630"/>
        <v/>
      </c>
      <c r="BR1635" s="18" t="str">
        <f t="shared" si="1630"/>
        <v/>
      </c>
      <c r="BS1635" s="18" t="str">
        <f t="shared" si="1630"/>
        <v/>
      </c>
      <c r="BT1635" s="18" t="str">
        <f t="shared" si="1630"/>
        <v/>
      </c>
      <c r="BU1635" s="18" t="str">
        <f t="shared" si="1630"/>
        <v/>
      </c>
      <c r="BV1635" s="18" t="str">
        <f t="shared" si="1630"/>
        <v/>
      </c>
      <c r="BW1635" s="18" t="str">
        <f t="shared" si="1630"/>
        <v/>
      </c>
      <c r="BX1635" s="18" t="str">
        <f t="shared" si="1630"/>
        <v/>
      </c>
      <c r="BY1635" s="18" t="str">
        <f t="shared" si="1630"/>
        <v/>
      </c>
      <c r="BZ1635" s="18" t="str">
        <f t="shared" si="1630"/>
        <v/>
      </c>
      <c r="CA1635" s="18" t="str">
        <f>IF(BY1635&lt;&gt;"",BY1635-LOOKUP(2,1/(LEN($AQ$1:AQ1635)&gt;0),$AQ$1:AQ1635),"")</f>
        <v/>
      </c>
    </row>
    <row r="1636" spans="1:79" x14ac:dyDescent="0.25">
      <c r="A1636" s="21">
        <v>61601</v>
      </c>
      <c r="B1636" s="21">
        <v>2</v>
      </c>
      <c r="C1636" s="22" t="s">
        <v>1702</v>
      </c>
      <c r="D1636" s="21">
        <v>332</v>
      </c>
      <c r="E1636" s="23">
        <v>0.32500000000000001</v>
      </c>
      <c r="F1636" s="22" t="s">
        <v>674</v>
      </c>
      <c r="G1636" s="22" t="b">
        <v>1</v>
      </c>
      <c r="H1636" s="24">
        <v>43532.325567129628</v>
      </c>
      <c r="I1636" s="25" t="s">
        <v>215</v>
      </c>
      <c r="J1636" s="22" t="s">
        <v>216</v>
      </c>
      <c r="K1636" s="11">
        <v>0</v>
      </c>
      <c r="L1636" s="11">
        <v>2209</v>
      </c>
      <c r="M1636" s="11">
        <v>772</v>
      </c>
      <c r="N1636" s="11">
        <v>1.6449064332846319E-12</v>
      </c>
      <c r="O1636" s="11">
        <v>46</v>
      </c>
      <c r="P1636" s="14">
        <v>0.49999994866386244</v>
      </c>
      <c r="Q1636" s="11">
        <v>621.67342688159795</v>
      </c>
      <c r="R1636" s="15">
        <v>7.1564623612197134E-2</v>
      </c>
      <c r="S1636" s="11">
        <v>257.16615228180535</v>
      </c>
      <c r="T1636" s="11">
        <v>44.999999832361937</v>
      </c>
      <c r="U1636" s="11">
        <v>5.7148034053294205</v>
      </c>
      <c r="V1636" s="11">
        <v>20.573292259185916</v>
      </c>
      <c r="W1636" s="22"/>
      <c r="X1636" s="21">
        <v>0</v>
      </c>
      <c r="Y1636" s="22">
        <v>0</v>
      </c>
      <c r="Z1636" s="22">
        <v>0</v>
      </c>
      <c r="AA1636" s="22">
        <v>0</v>
      </c>
      <c r="AB1636" s="22">
        <v>0</v>
      </c>
      <c r="AC1636" s="22">
        <v>0</v>
      </c>
      <c r="AD1636" s="22">
        <v>0</v>
      </c>
      <c r="AE1636" s="22">
        <v>0</v>
      </c>
      <c r="AF1636" s="22">
        <v>621.67342688159795</v>
      </c>
      <c r="AG1636" s="21">
        <v>0</v>
      </c>
      <c r="AH1636" s="22">
        <v>0</v>
      </c>
      <c r="AI1636" s="22">
        <v>0</v>
      </c>
      <c r="AJ1636" s="22">
        <v>621.67342688159795</v>
      </c>
      <c r="AK1636" s="22">
        <v>8544.8116110658502</v>
      </c>
      <c r="AL1636" s="22">
        <v>0</v>
      </c>
      <c r="AM1636" s="22">
        <v>61</v>
      </c>
      <c r="AN1636" s="22">
        <v>0</v>
      </c>
      <c r="AO1636" s="22">
        <v>0</v>
      </c>
      <c r="AQ1636" s="18" t="str">
        <f t="shared" ref="AQ1636:BZ1636" si="1631">IF(OR(AND(AQ$2&gt;$O1635,AQ$2&lt;=$O1636),AND(AQ$2&lt;=$O1635,$O1634&gt;$O1635),AND(AQ$2&gt;$O1636,$O1637&lt;$O1636)),$H1635+((AQ$1-$Q1635)/$U1636/86000),"")</f>
        <v/>
      </c>
      <c r="AR1636" s="18">
        <f t="shared" si="1631"/>
        <v>43532.325103895571</v>
      </c>
      <c r="AS1636" s="18" t="str">
        <f t="shared" si="1631"/>
        <v/>
      </c>
      <c r="AT1636" s="18" t="str">
        <f t="shared" si="1631"/>
        <v/>
      </c>
      <c r="AU1636" s="18" t="str">
        <f t="shared" si="1631"/>
        <v/>
      </c>
      <c r="AV1636" s="18" t="str">
        <f t="shared" si="1631"/>
        <v/>
      </c>
      <c r="AW1636" s="18" t="str">
        <f t="shared" si="1631"/>
        <v/>
      </c>
      <c r="AX1636" s="18" t="str">
        <f t="shared" si="1631"/>
        <v/>
      </c>
      <c r="AY1636" s="18" t="str">
        <f t="shared" si="1631"/>
        <v/>
      </c>
      <c r="AZ1636" s="18" t="str">
        <f t="shared" si="1631"/>
        <v/>
      </c>
      <c r="BA1636" s="18" t="str">
        <f t="shared" si="1631"/>
        <v/>
      </c>
      <c r="BB1636" s="18" t="str">
        <f t="shared" si="1631"/>
        <v/>
      </c>
      <c r="BC1636" s="18" t="str">
        <f t="shared" si="1631"/>
        <v/>
      </c>
      <c r="BD1636" s="18" t="str">
        <f t="shared" si="1631"/>
        <v/>
      </c>
      <c r="BE1636" s="18" t="str">
        <f t="shared" si="1631"/>
        <v/>
      </c>
      <c r="BF1636" s="18" t="str">
        <f t="shared" si="1631"/>
        <v/>
      </c>
      <c r="BG1636" s="18" t="str">
        <f t="shared" si="1631"/>
        <v/>
      </c>
      <c r="BH1636" s="18" t="str">
        <f t="shared" si="1631"/>
        <v/>
      </c>
      <c r="BI1636" s="18" t="str">
        <f t="shared" si="1631"/>
        <v/>
      </c>
      <c r="BJ1636" s="18" t="str">
        <f t="shared" si="1631"/>
        <v/>
      </c>
      <c r="BK1636" s="18" t="str">
        <f t="shared" si="1631"/>
        <v/>
      </c>
      <c r="BL1636" s="18" t="str">
        <f t="shared" si="1631"/>
        <v/>
      </c>
      <c r="BM1636" s="18" t="str">
        <f t="shared" si="1631"/>
        <v/>
      </c>
      <c r="BN1636" s="18" t="str">
        <f t="shared" si="1631"/>
        <v/>
      </c>
      <c r="BO1636" s="18" t="str">
        <f t="shared" si="1631"/>
        <v/>
      </c>
      <c r="BP1636" s="18" t="str">
        <f t="shared" si="1631"/>
        <v/>
      </c>
      <c r="BQ1636" s="18" t="str">
        <f t="shared" si="1631"/>
        <v/>
      </c>
      <c r="BR1636" s="18" t="str">
        <f t="shared" si="1631"/>
        <v/>
      </c>
      <c r="BS1636" s="18" t="str">
        <f t="shared" si="1631"/>
        <v/>
      </c>
      <c r="BT1636" s="18" t="str">
        <f t="shared" si="1631"/>
        <v/>
      </c>
      <c r="BU1636" s="18" t="str">
        <f t="shared" si="1631"/>
        <v/>
      </c>
      <c r="BV1636" s="18" t="str">
        <f t="shared" si="1631"/>
        <v/>
      </c>
      <c r="BW1636" s="18" t="str">
        <f t="shared" si="1631"/>
        <v/>
      </c>
      <c r="BX1636" s="18" t="str">
        <f t="shared" si="1631"/>
        <v/>
      </c>
      <c r="BY1636" s="18" t="str">
        <f t="shared" si="1631"/>
        <v/>
      </c>
      <c r="BZ1636" s="18" t="str">
        <f t="shared" si="1631"/>
        <v/>
      </c>
      <c r="CA1636" s="18" t="str">
        <f>IF(BY1636&lt;&gt;"",BY1636-LOOKUP(2,1/(LEN($AQ$1:AQ1636)&gt;0),$AQ$1:AQ1636),"")</f>
        <v/>
      </c>
    </row>
    <row r="1637" spans="1:79" x14ac:dyDescent="0.25">
      <c r="A1637" s="21">
        <v>61603</v>
      </c>
      <c r="B1637" s="21">
        <v>2</v>
      </c>
      <c r="C1637" s="22" t="s">
        <v>1704</v>
      </c>
      <c r="D1637" s="21">
        <v>332</v>
      </c>
      <c r="E1637" s="23">
        <v>0.32569444444444445</v>
      </c>
      <c r="F1637" s="22" t="s">
        <v>674</v>
      </c>
      <c r="G1637" s="22" t="b">
        <v>1</v>
      </c>
      <c r="H1637" s="24">
        <v>43532.32608796296</v>
      </c>
      <c r="I1637" s="25" t="s">
        <v>329</v>
      </c>
      <c r="J1637" s="22" t="s">
        <v>330</v>
      </c>
      <c r="K1637" s="11">
        <v>0</v>
      </c>
      <c r="L1637" s="11">
        <v>2210</v>
      </c>
      <c r="M1637" s="11">
        <v>776</v>
      </c>
      <c r="N1637" s="11">
        <v>1.375894953525858E-10</v>
      </c>
      <c r="O1637" s="11">
        <v>52</v>
      </c>
      <c r="P1637" s="14">
        <v>0.4869599858633008</v>
      </c>
      <c r="Q1637" s="11">
        <v>893.97080703448216</v>
      </c>
      <c r="R1637" s="15">
        <v>0.10291043747298474</v>
      </c>
      <c r="S1637" s="11">
        <v>272.29738015288422</v>
      </c>
      <c r="T1637" s="11">
        <v>44.999999832361937</v>
      </c>
      <c r="U1637" s="11">
        <v>6.0510529148282446</v>
      </c>
      <c r="V1637" s="11">
        <v>21.78379049338168</v>
      </c>
      <c r="W1637" s="22"/>
      <c r="X1637" s="21">
        <v>0</v>
      </c>
      <c r="Y1637" s="22">
        <v>0</v>
      </c>
      <c r="Z1637" s="22">
        <v>0</v>
      </c>
      <c r="AA1637" s="22">
        <v>0</v>
      </c>
      <c r="AB1637" s="22">
        <v>0</v>
      </c>
      <c r="AC1637" s="22">
        <v>0</v>
      </c>
      <c r="AD1637" s="22">
        <v>0</v>
      </c>
      <c r="AE1637" s="22">
        <v>0</v>
      </c>
      <c r="AF1637" s="22">
        <v>893.97080703448216</v>
      </c>
      <c r="AG1637" s="21">
        <v>0</v>
      </c>
      <c r="AH1637" s="22">
        <v>0</v>
      </c>
      <c r="AI1637" s="22">
        <v>0</v>
      </c>
      <c r="AJ1637" s="22">
        <v>893.97080703448216</v>
      </c>
      <c r="AK1637" s="22">
        <v>8544.8116110658502</v>
      </c>
      <c r="AL1637" s="22">
        <v>0</v>
      </c>
      <c r="AM1637" s="22">
        <v>60</v>
      </c>
      <c r="AN1637" s="22">
        <v>0</v>
      </c>
      <c r="AO1637" s="22">
        <v>0</v>
      </c>
      <c r="AQ1637" s="18" t="str">
        <f t="shared" ref="AQ1637:BZ1637" si="1632">IF(OR(AND(AQ$2&gt;$O1636,AQ$2&lt;=$O1637),AND(AQ$2&lt;=$O1636,$O1635&gt;$O1636),AND(AQ$2&gt;$O1637,$O1638&lt;$O1637)),$H1636+((AQ$1-$Q1636)/$U1637/86000),"")</f>
        <v/>
      </c>
      <c r="AR1637" s="18" t="str">
        <f t="shared" si="1632"/>
        <v/>
      </c>
      <c r="AS1637" s="18">
        <f t="shared" si="1632"/>
        <v>43532.325636711575</v>
      </c>
      <c r="AT1637" s="18" t="str">
        <f t="shared" si="1632"/>
        <v/>
      </c>
      <c r="AU1637" s="18" t="str">
        <f t="shared" si="1632"/>
        <v/>
      </c>
      <c r="AV1637" s="18" t="str">
        <f t="shared" si="1632"/>
        <v/>
      </c>
      <c r="AW1637" s="18" t="str">
        <f t="shared" si="1632"/>
        <v/>
      </c>
      <c r="AX1637" s="18" t="str">
        <f t="shared" si="1632"/>
        <v/>
      </c>
      <c r="AY1637" s="18" t="str">
        <f t="shared" si="1632"/>
        <v/>
      </c>
      <c r="AZ1637" s="18" t="str">
        <f t="shared" si="1632"/>
        <v/>
      </c>
      <c r="BA1637" s="18" t="str">
        <f t="shared" si="1632"/>
        <v/>
      </c>
      <c r="BB1637" s="18" t="str">
        <f t="shared" si="1632"/>
        <v/>
      </c>
      <c r="BC1637" s="18" t="str">
        <f t="shared" si="1632"/>
        <v/>
      </c>
      <c r="BD1637" s="18" t="str">
        <f t="shared" si="1632"/>
        <v/>
      </c>
      <c r="BE1637" s="18" t="str">
        <f t="shared" si="1632"/>
        <v/>
      </c>
      <c r="BF1637" s="18" t="str">
        <f t="shared" si="1632"/>
        <v/>
      </c>
      <c r="BG1637" s="18" t="str">
        <f t="shared" si="1632"/>
        <v/>
      </c>
      <c r="BH1637" s="18" t="str">
        <f t="shared" si="1632"/>
        <v/>
      </c>
      <c r="BI1637" s="18" t="str">
        <f t="shared" si="1632"/>
        <v/>
      </c>
      <c r="BJ1637" s="18" t="str">
        <f t="shared" si="1632"/>
        <v/>
      </c>
      <c r="BK1637" s="18" t="str">
        <f t="shared" si="1632"/>
        <v/>
      </c>
      <c r="BL1637" s="18" t="str">
        <f t="shared" si="1632"/>
        <v/>
      </c>
      <c r="BM1637" s="18" t="str">
        <f t="shared" si="1632"/>
        <v/>
      </c>
      <c r="BN1637" s="18" t="str">
        <f t="shared" si="1632"/>
        <v/>
      </c>
      <c r="BO1637" s="18" t="str">
        <f t="shared" si="1632"/>
        <v/>
      </c>
      <c r="BP1637" s="18" t="str">
        <f t="shared" si="1632"/>
        <v/>
      </c>
      <c r="BQ1637" s="18" t="str">
        <f t="shared" si="1632"/>
        <v/>
      </c>
      <c r="BR1637" s="18" t="str">
        <f t="shared" si="1632"/>
        <v/>
      </c>
      <c r="BS1637" s="18" t="str">
        <f t="shared" si="1632"/>
        <v/>
      </c>
      <c r="BT1637" s="18" t="str">
        <f t="shared" si="1632"/>
        <v/>
      </c>
      <c r="BU1637" s="18" t="str">
        <f t="shared" si="1632"/>
        <v/>
      </c>
      <c r="BV1637" s="18" t="str">
        <f t="shared" si="1632"/>
        <v/>
      </c>
      <c r="BW1637" s="18" t="str">
        <f t="shared" si="1632"/>
        <v/>
      </c>
      <c r="BX1637" s="18" t="str">
        <f t="shared" si="1632"/>
        <v/>
      </c>
      <c r="BY1637" s="18" t="str">
        <f t="shared" si="1632"/>
        <v/>
      </c>
      <c r="BZ1637" s="18" t="str">
        <f t="shared" si="1632"/>
        <v/>
      </c>
      <c r="CA1637" s="18" t="str">
        <f>IF(BY1637&lt;&gt;"",BY1637-LOOKUP(2,1/(LEN($AQ$1:AQ1637)&gt;0),$AQ$1:AQ1637),"")</f>
        <v/>
      </c>
    </row>
    <row r="1638" spans="1:79" x14ac:dyDescent="0.25">
      <c r="A1638" s="21">
        <v>61604</v>
      </c>
      <c r="B1638" s="21">
        <v>2</v>
      </c>
      <c r="C1638" s="22" t="s">
        <v>1706</v>
      </c>
      <c r="D1638" s="21">
        <v>332</v>
      </c>
      <c r="E1638" s="23">
        <v>0.3263888888888889</v>
      </c>
      <c r="F1638" s="22" t="s">
        <v>674</v>
      </c>
      <c r="G1638" s="22" t="b">
        <v>1</v>
      </c>
      <c r="H1638" s="24">
        <v>43532.326608796298</v>
      </c>
      <c r="I1638" s="25" t="s">
        <v>449</v>
      </c>
      <c r="J1638" s="22" t="s">
        <v>450</v>
      </c>
      <c r="K1638" s="11">
        <v>0</v>
      </c>
      <c r="L1638" s="11">
        <v>2211</v>
      </c>
      <c r="M1638" s="11">
        <v>780</v>
      </c>
      <c r="N1638" s="11">
        <v>1.3841372492606752E-11</v>
      </c>
      <c r="O1638" s="11">
        <v>54</v>
      </c>
      <c r="P1638" s="14">
        <v>0.74999994932894676</v>
      </c>
      <c r="Q1638" s="11">
        <v>1016.4543789749463</v>
      </c>
      <c r="R1638" s="15">
        <v>0.11701026922639542</v>
      </c>
      <c r="S1638" s="11">
        <v>122.48357194046412</v>
      </c>
      <c r="T1638" s="11">
        <v>45.000000461004674</v>
      </c>
      <c r="U1638" s="11">
        <v>2.7218571263483389</v>
      </c>
      <c r="V1638" s="11">
        <v>9.7986856548540207</v>
      </c>
      <c r="W1638" s="22"/>
      <c r="X1638" s="21">
        <v>0</v>
      </c>
      <c r="Y1638" s="22">
        <v>0</v>
      </c>
      <c r="Z1638" s="22">
        <v>0</v>
      </c>
      <c r="AA1638" s="22">
        <v>0</v>
      </c>
      <c r="AB1638" s="22">
        <v>0</v>
      </c>
      <c r="AC1638" s="22">
        <v>0</v>
      </c>
      <c r="AD1638" s="22">
        <v>0</v>
      </c>
      <c r="AE1638" s="22">
        <v>0</v>
      </c>
      <c r="AF1638" s="22">
        <v>1016.4543789749463</v>
      </c>
      <c r="AG1638" s="21">
        <v>0</v>
      </c>
      <c r="AH1638" s="22">
        <v>0</v>
      </c>
      <c r="AI1638" s="22">
        <v>0</v>
      </c>
      <c r="AJ1638" s="22">
        <v>1016.4543789749463</v>
      </c>
      <c r="AK1638" s="22">
        <v>8544.8116110658502</v>
      </c>
      <c r="AL1638" s="22">
        <v>0</v>
      </c>
      <c r="AM1638" s="22">
        <v>59</v>
      </c>
      <c r="AN1638" s="22">
        <v>0</v>
      </c>
      <c r="AO1638" s="22">
        <v>0</v>
      </c>
      <c r="AQ1638" s="18" t="str">
        <f t="shared" ref="AQ1638:BZ1638" si="1633">IF(OR(AND(AQ$2&gt;$O1637,AQ$2&lt;=$O1638),AND(AQ$2&lt;=$O1637,$O1636&gt;$O1637),AND(AQ$2&gt;$O1638,$O1639&lt;$O1638)),$H1637+((AQ$1-$Q1637)/$U1638/86000),"")</f>
        <v/>
      </c>
      <c r="AR1638" s="18" t="str">
        <f t="shared" si="1633"/>
        <v/>
      </c>
      <c r="AS1638" s="18" t="str">
        <f t="shared" si="1633"/>
        <v/>
      </c>
      <c r="AT1638" s="18">
        <f t="shared" si="1633"/>
        <v>43532.326286778123</v>
      </c>
      <c r="AU1638" s="18" t="str">
        <f t="shared" si="1633"/>
        <v/>
      </c>
      <c r="AV1638" s="18" t="str">
        <f t="shared" si="1633"/>
        <v/>
      </c>
      <c r="AW1638" s="18" t="str">
        <f t="shared" si="1633"/>
        <v/>
      </c>
      <c r="AX1638" s="18" t="str">
        <f t="shared" si="1633"/>
        <v/>
      </c>
      <c r="AY1638" s="18" t="str">
        <f t="shared" si="1633"/>
        <v/>
      </c>
      <c r="AZ1638" s="18" t="str">
        <f t="shared" si="1633"/>
        <v/>
      </c>
      <c r="BA1638" s="18" t="str">
        <f t="shared" si="1633"/>
        <v/>
      </c>
      <c r="BB1638" s="18" t="str">
        <f t="shared" si="1633"/>
        <v/>
      </c>
      <c r="BC1638" s="18" t="str">
        <f t="shared" si="1633"/>
        <v/>
      </c>
      <c r="BD1638" s="18" t="str">
        <f t="shared" si="1633"/>
        <v/>
      </c>
      <c r="BE1638" s="18" t="str">
        <f t="shared" si="1633"/>
        <v/>
      </c>
      <c r="BF1638" s="18" t="str">
        <f t="shared" si="1633"/>
        <v/>
      </c>
      <c r="BG1638" s="18" t="str">
        <f t="shared" si="1633"/>
        <v/>
      </c>
      <c r="BH1638" s="18" t="str">
        <f t="shared" si="1633"/>
        <v/>
      </c>
      <c r="BI1638" s="18" t="str">
        <f t="shared" si="1633"/>
        <v/>
      </c>
      <c r="BJ1638" s="18" t="str">
        <f t="shared" si="1633"/>
        <v/>
      </c>
      <c r="BK1638" s="18" t="str">
        <f t="shared" si="1633"/>
        <v/>
      </c>
      <c r="BL1638" s="18" t="str">
        <f t="shared" si="1633"/>
        <v/>
      </c>
      <c r="BM1638" s="18" t="str">
        <f t="shared" si="1633"/>
        <v/>
      </c>
      <c r="BN1638" s="18" t="str">
        <f t="shared" si="1633"/>
        <v/>
      </c>
      <c r="BO1638" s="18" t="str">
        <f t="shared" si="1633"/>
        <v/>
      </c>
      <c r="BP1638" s="18" t="str">
        <f t="shared" si="1633"/>
        <v/>
      </c>
      <c r="BQ1638" s="18" t="str">
        <f t="shared" si="1633"/>
        <v/>
      </c>
      <c r="BR1638" s="18" t="str">
        <f t="shared" si="1633"/>
        <v/>
      </c>
      <c r="BS1638" s="18" t="str">
        <f t="shared" si="1633"/>
        <v/>
      </c>
      <c r="BT1638" s="18" t="str">
        <f t="shared" si="1633"/>
        <v/>
      </c>
      <c r="BU1638" s="18" t="str">
        <f t="shared" si="1633"/>
        <v/>
      </c>
      <c r="BV1638" s="18" t="str">
        <f t="shared" si="1633"/>
        <v/>
      </c>
      <c r="BW1638" s="18" t="str">
        <f t="shared" si="1633"/>
        <v/>
      </c>
      <c r="BX1638" s="18" t="str">
        <f t="shared" si="1633"/>
        <v/>
      </c>
      <c r="BY1638" s="18" t="str">
        <f t="shared" si="1633"/>
        <v/>
      </c>
      <c r="BZ1638" s="18" t="str">
        <f t="shared" si="1633"/>
        <v/>
      </c>
      <c r="CA1638" s="18" t="str">
        <f>IF(BY1638&lt;&gt;"",BY1638-LOOKUP(2,1/(LEN($AQ$1:AQ1638)&gt;0),$AQ$1:AQ1638),"")</f>
        <v/>
      </c>
    </row>
    <row r="1639" spans="1:79" x14ac:dyDescent="0.25">
      <c r="A1639" s="21">
        <v>61605</v>
      </c>
      <c r="B1639" s="21">
        <v>2</v>
      </c>
      <c r="C1639" s="22" t="s">
        <v>1707</v>
      </c>
      <c r="D1639" s="21">
        <v>332</v>
      </c>
      <c r="E1639" s="23">
        <v>0.3263888888888889</v>
      </c>
      <c r="F1639" s="22" t="s">
        <v>674</v>
      </c>
      <c r="G1639" s="22" t="b">
        <v>1</v>
      </c>
      <c r="H1639" s="24">
        <v>43532.326736111114</v>
      </c>
      <c r="I1639" s="25" t="s">
        <v>133</v>
      </c>
      <c r="J1639" s="22" t="s">
        <v>134</v>
      </c>
      <c r="K1639" s="11">
        <v>0</v>
      </c>
      <c r="L1639" s="11">
        <v>2212</v>
      </c>
      <c r="M1639" s="11">
        <v>782</v>
      </c>
      <c r="N1639" s="11">
        <v>4.9027448767446913E-12</v>
      </c>
      <c r="O1639" s="11">
        <v>56</v>
      </c>
      <c r="P1639" s="14">
        <v>0.74999997105103455</v>
      </c>
      <c r="Q1639" s="11">
        <v>1083.2892053908797</v>
      </c>
      <c r="R1639" s="15">
        <v>0.12470403413546521</v>
      </c>
      <c r="S1639" s="11">
        <v>66.834826415933435</v>
      </c>
      <c r="T1639" s="11">
        <v>11.000000056810677</v>
      </c>
      <c r="U1639" s="11">
        <v>6.0758932791598026</v>
      </c>
      <c r="V1639" s="11">
        <v>21.873215804975288</v>
      </c>
      <c r="W1639" s="22"/>
      <c r="X1639" s="21">
        <v>0</v>
      </c>
      <c r="Y1639" s="22">
        <v>0</v>
      </c>
      <c r="Z1639" s="22">
        <v>0</v>
      </c>
      <c r="AA1639" s="22">
        <v>0</v>
      </c>
      <c r="AB1639" s="22">
        <v>0</v>
      </c>
      <c r="AC1639" s="22">
        <v>0</v>
      </c>
      <c r="AD1639" s="22">
        <v>0</v>
      </c>
      <c r="AE1639" s="22">
        <v>0</v>
      </c>
      <c r="AF1639" s="22">
        <v>1083.2892053908797</v>
      </c>
      <c r="AG1639" s="21">
        <v>0</v>
      </c>
      <c r="AH1639" s="22">
        <v>0</v>
      </c>
      <c r="AI1639" s="22">
        <v>0</v>
      </c>
      <c r="AJ1639" s="22">
        <v>1083.2892053908797</v>
      </c>
      <c r="AK1639" s="22">
        <v>8544.8116110658502</v>
      </c>
      <c r="AL1639" s="22">
        <v>0</v>
      </c>
      <c r="AM1639" s="22">
        <v>58</v>
      </c>
      <c r="AN1639" s="22">
        <v>0</v>
      </c>
      <c r="AO1639" s="22">
        <v>0</v>
      </c>
      <c r="AQ1639" s="18" t="str">
        <f t="shared" ref="AQ1639:BZ1639" si="1634">IF(OR(AND(AQ$2&gt;$O1638,AQ$2&lt;=$O1639),AND(AQ$2&lt;=$O1638,$O1637&gt;$O1638),AND(AQ$2&gt;$O1639,$O1640&lt;$O1639)),$H1638+((AQ$1-$Q1638)/$U1639/86000),"")</f>
        <v/>
      </c>
      <c r="AR1639" s="18" t="str">
        <f t="shared" si="1634"/>
        <v/>
      </c>
      <c r="AS1639" s="18" t="str">
        <f t="shared" si="1634"/>
        <v/>
      </c>
      <c r="AT1639" s="18" t="str">
        <f t="shared" si="1634"/>
        <v/>
      </c>
      <c r="AU1639" s="18" t="str">
        <f t="shared" si="1634"/>
        <v/>
      </c>
      <c r="AV1639" s="18" t="str">
        <f t="shared" si="1634"/>
        <v/>
      </c>
      <c r="AW1639" s="18" t="str">
        <f t="shared" si="1634"/>
        <v/>
      </c>
      <c r="AX1639" s="18" t="str">
        <f t="shared" si="1634"/>
        <v/>
      </c>
      <c r="AY1639" s="18" t="str">
        <f t="shared" si="1634"/>
        <v/>
      </c>
      <c r="AZ1639" s="18" t="str">
        <f t="shared" si="1634"/>
        <v/>
      </c>
      <c r="BA1639" s="18" t="str">
        <f t="shared" si="1634"/>
        <v/>
      </c>
      <c r="BB1639" s="18" t="str">
        <f t="shared" si="1634"/>
        <v/>
      </c>
      <c r="BC1639" s="18" t="str">
        <f t="shared" si="1634"/>
        <v/>
      </c>
      <c r="BD1639" s="18" t="str">
        <f t="shared" si="1634"/>
        <v/>
      </c>
      <c r="BE1639" s="18" t="str">
        <f t="shared" si="1634"/>
        <v/>
      </c>
      <c r="BF1639" s="18" t="str">
        <f t="shared" si="1634"/>
        <v/>
      </c>
      <c r="BG1639" s="18" t="str">
        <f t="shared" si="1634"/>
        <v/>
      </c>
      <c r="BH1639" s="18" t="str">
        <f t="shared" si="1634"/>
        <v/>
      </c>
      <c r="BI1639" s="18" t="str">
        <f t="shared" si="1634"/>
        <v/>
      </c>
      <c r="BJ1639" s="18" t="str">
        <f t="shared" si="1634"/>
        <v/>
      </c>
      <c r="BK1639" s="18" t="str">
        <f t="shared" si="1634"/>
        <v/>
      </c>
      <c r="BL1639" s="18" t="str">
        <f t="shared" si="1634"/>
        <v/>
      </c>
      <c r="BM1639" s="18" t="str">
        <f t="shared" si="1634"/>
        <v/>
      </c>
      <c r="BN1639" s="18" t="str">
        <f t="shared" si="1634"/>
        <v/>
      </c>
      <c r="BO1639" s="18" t="str">
        <f t="shared" si="1634"/>
        <v/>
      </c>
      <c r="BP1639" s="18" t="str">
        <f t="shared" si="1634"/>
        <v/>
      </c>
      <c r="BQ1639" s="18" t="str">
        <f t="shared" si="1634"/>
        <v/>
      </c>
      <c r="BR1639" s="18" t="str">
        <f t="shared" si="1634"/>
        <v/>
      </c>
      <c r="BS1639" s="18" t="str">
        <f t="shared" si="1634"/>
        <v/>
      </c>
      <c r="BT1639" s="18" t="str">
        <f t="shared" si="1634"/>
        <v/>
      </c>
      <c r="BU1639" s="18" t="str">
        <f t="shared" si="1634"/>
        <v/>
      </c>
      <c r="BV1639" s="18" t="str">
        <f t="shared" si="1634"/>
        <v/>
      </c>
      <c r="BW1639" s="18" t="str">
        <f t="shared" si="1634"/>
        <v/>
      </c>
      <c r="BX1639" s="18" t="str">
        <f t="shared" si="1634"/>
        <v/>
      </c>
      <c r="BY1639" s="18" t="str">
        <f t="shared" si="1634"/>
        <v/>
      </c>
      <c r="BZ1639" s="18" t="str">
        <f t="shared" si="1634"/>
        <v/>
      </c>
      <c r="CA1639" s="18" t="str">
        <f>IF(BY1639&lt;&gt;"",BY1639-LOOKUP(2,1/(LEN($AQ$1:AQ1639)&gt;0),$AQ$1:AQ1639),"")</f>
        <v/>
      </c>
    </row>
    <row r="1640" spans="1:79" x14ac:dyDescent="0.25">
      <c r="A1640" s="21">
        <v>61606</v>
      </c>
      <c r="B1640" s="21">
        <v>2</v>
      </c>
      <c r="C1640" s="22" t="s">
        <v>1708</v>
      </c>
      <c r="D1640" s="21">
        <v>332</v>
      </c>
      <c r="E1640" s="23">
        <v>0.32708333333333334</v>
      </c>
      <c r="F1640" s="22" t="s">
        <v>674</v>
      </c>
      <c r="G1640" s="22" t="b">
        <v>1</v>
      </c>
      <c r="H1640" s="24">
        <v>43532.327245370368</v>
      </c>
      <c r="I1640" s="25" t="s">
        <v>153</v>
      </c>
      <c r="J1640" s="22" t="s">
        <v>154</v>
      </c>
      <c r="K1640" s="11">
        <v>0</v>
      </c>
      <c r="L1640" s="11">
        <v>2213</v>
      </c>
      <c r="M1640" s="11">
        <v>786</v>
      </c>
      <c r="N1640" s="11">
        <v>1.2769874047080521E-10</v>
      </c>
      <c r="O1640" s="11">
        <v>60</v>
      </c>
      <c r="P1640" s="14">
        <v>0.24676134718509879</v>
      </c>
      <c r="Q1640" s="11">
        <v>1209.068798194663</v>
      </c>
      <c r="R1640" s="15">
        <v>0.13918329097333637</v>
      </c>
      <c r="S1640" s="11">
        <v>125.77959280378332</v>
      </c>
      <c r="T1640" s="11">
        <v>43.99999959859997</v>
      </c>
      <c r="U1640" s="11">
        <v>2.8586271352553712</v>
      </c>
      <c r="V1640" s="11">
        <v>10.291057686919336</v>
      </c>
      <c r="W1640" s="22"/>
      <c r="X1640" s="21">
        <v>0</v>
      </c>
      <c r="Y1640" s="22">
        <v>0</v>
      </c>
      <c r="Z1640" s="22">
        <v>0</v>
      </c>
      <c r="AA1640" s="22">
        <v>0</v>
      </c>
      <c r="AB1640" s="22">
        <v>0</v>
      </c>
      <c r="AC1640" s="22">
        <v>0</v>
      </c>
      <c r="AD1640" s="22">
        <v>0</v>
      </c>
      <c r="AE1640" s="22">
        <v>0</v>
      </c>
      <c r="AF1640" s="22">
        <v>1209.068798194663</v>
      </c>
      <c r="AG1640" s="21">
        <v>0</v>
      </c>
      <c r="AH1640" s="22">
        <v>0</v>
      </c>
      <c r="AI1640" s="22">
        <v>0</v>
      </c>
      <c r="AJ1640" s="22">
        <v>1209.068798194663</v>
      </c>
      <c r="AK1640" s="22">
        <v>8544.8116110658502</v>
      </c>
      <c r="AL1640" s="22">
        <v>0</v>
      </c>
      <c r="AM1640" s="22">
        <v>57</v>
      </c>
      <c r="AN1640" s="22">
        <v>0</v>
      </c>
      <c r="AO1640" s="22">
        <v>0</v>
      </c>
      <c r="AQ1640" s="18" t="str">
        <f t="shared" ref="AQ1640:BZ1640" si="1635">IF(OR(AND(AQ$2&gt;$O1639,AQ$2&lt;=$O1640),AND(AQ$2&lt;=$O1639,$O1638&gt;$O1639),AND(AQ$2&gt;$O1640,$O1641&lt;$O1640)),$H1639+((AQ$1-$Q1639)/$U1640/86000),"")</f>
        <v/>
      </c>
      <c r="AR1640" s="18" t="str">
        <f t="shared" si="1635"/>
        <v/>
      </c>
      <c r="AS1640" s="18" t="str">
        <f t="shared" si="1635"/>
        <v/>
      </c>
      <c r="AT1640" s="18" t="str">
        <f t="shared" si="1635"/>
        <v/>
      </c>
      <c r="AU1640" s="18" t="str">
        <f t="shared" si="1635"/>
        <v/>
      </c>
      <c r="AV1640" s="18" t="str">
        <f t="shared" si="1635"/>
        <v/>
      </c>
      <c r="AW1640" s="18" t="str">
        <f t="shared" si="1635"/>
        <v/>
      </c>
      <c r="AX1640" s="18" t="str">
        <f t="shared" si="1635"/>
        <v/>
      </c>
      <c r="AY1640" s="18" t="str">
        <f t="shared" si="1635"/>
        <v/>
      </c>
      <c r="AZ1640" s="18" t="str">
        <f t="shared" si="1635"/>
        <v/>
      </c>
      <c r="BA1640" s="18" t="str">
        <f t="shared" si="1635"/>
        <v/>
      </c>
      <c r="BB1640" s="18" t="str">
        <f t="shared" si="1635"/>
        <v/>
      </c>
      <c r="BC1640" s="18" t="str">
        <f t="shared" si="1635"/>
        <v/>
      </c>
      <c r="BD1640" s="18" t="str">
        <f t="shared" si="1635"/>
        <v/>
      </c>
      <c r="BE1640" s="18" t="str">
        <f t="shared" si="1635"/>
        <v/>
      </c>
      <c r="BF1640" s="18" t="str">
        <f t="shared" si="1635"/>
        <v/>
      </c>
      <c r="BG1640" s="18" t="str">
        <f t="shared" si="1635"/>
        <v/>
      </c>
      <c r="BH1640" s="18" t="str">
        <f t="shared" si="1635"/>
        <v/>
      </c>
      <c r="BI1640" s="18" t="str">
        <f t="shared" si="1635"/>
        <v/>
      </c>
      <c r="BJ1640" s="18" t="str">
        <f t="shared" si="1635"/>
        <v/>
      </c>
      <c r="BK1640" s="18" t="str">
        <f t="shared" si="1635"/>
        <v/>
      </c>
      <c r="BL1640" s="18" t="str">
        <f t="shared" si="1635"/>
        <v/>
      </c>
      <c r="BM1640" s="18" t="str">
        <f t="shared" si="1635"/>
        <v/>
      </c>
      <c r="BN1640" s="18" t="str">
        <f t="shared" si="1635"/>
        <v/>
      </c>
      <c r="BO1640" s="18" t="str">
        <f t="shared" si="1635"/>
        <v/>
      </c>
      <c r="BP1640" s="18" t="str">
        <f t="shared" si="1635"/>
        <v/>
      </c>
      <c r="BQ1640" s="18" t="str">
        <f t="shared" si="1635"/>
        <v/>
      </c>
      <c r="BR1640" s="18" t="str">
        <f t="shared" si="1635"/>
        <v/>
      </c>
      <c r="BS1640" s="18" t="str">
        <f t="shared" si="1635"/>
        <v/>
      </c>
      <c r="BT1640" s="18" t="str">
        <f t="shared" si="1635"/>
        <v/>
      </c>
      <c r="BU1640" s="18" t="str">
        <f t="shared" si="1635"/>
        <v/>
      </c>
      <c r="BV1640" s="18" t="str">
        <f t="shared" si="1635"/>
        <v/>
      </c>
      <c r="BW1640" s="18" t="str">
        <f t="shared" si="1635"/>
        <v/>
      </c>
      <c r="BX1640" s="18" t="str">
        <f t="shared" si="1635"/>
        <v/>
      </c>
      <c r="BY1640" s="18" t="str">
        <f t="shared" si="1635"/>
        <v/>
      </c>
      <c r="BZ1640" s="18" t="str">
        <f t="shared" si="1635"/>
        <v/>
      </c>
      <c r="CA1640" s="18" t="str">
        <f>IF(BY1640&lt;&gt;"",BY1640-LOOKUP(2,1/(LEN($AQ$1:AQ1640)&gt;0),$AQ$1:AQ1640),"")</f>
        <v/>
      </c>
    </row>
    <row r="1641" spans="1:79" x14ac:dyDescent="0.25">
      <c r="A1641" s="21">
        <v>61608</v>
      </c>
      <c r="B1641" s="21">
        <v>2</v>
      </c>
      <c r="C1641" s="22" t="s">
        <v>1710</v>
      </c>
      <c r="D1641" s="21">
        <v>332</v>
      </c>
      <c r="E1641" s="23">
        <v>0.32777777777777778</v>
      </c>
      <c r="F1641" s="22" t="s">
        <v>674</v>
      </c>
      <c r="G1641" s="22" t="b">
        <v>1</v>
      </c>
      <c r="H1641" s="24">
        <v>43532.327650462961</v>
      </c>
      <c r="I1641" s="25" t="s">
        <v>580</v>
      </c>
      <c r="J1641" s="22" t="s">
        <v>581</v>
      </c>
      <c r="K1641" s="11">
        <v>0</v>
      </c>
      <c r="L1641" s="11">
        <v>2214</v>
      </c>
      <c r="M1641" s="11">
        <v>789</v>
      </c>
      <c r="N1641" s="11">
        <v>2.1964297047816217E-10</v>
      </c>
      <c r="O1641" s="11">
        <v>62</v>
      </c>
      <c r="P1641" s="14">
        <v>0.37499965860693296</v>
      </c>
      <c r="Q1641" s="11">
        <v>1350.7829551420807</v>
      </c>
      <c r="R1641" s="15">
        <v>0.15549687277356561</v>
      </c>
      <c r="S1641" s="11">
        <v>141.71415694741768</v>
      </c>
      <c r="T1641" s="11">
        <v>35.000000009313226</v>
      </c>
      <c r="U1641" s="11">
        <v>4.0489759117059618</v>
      </c>
      <c r="V1641" s="11">
        <v>14.576313282141463</v>
      </c>
      <c r="W1641" s="22"/>
      <c r="X1641" s="21">
        <v>0</v>
      </c>
      <c r="Y1641" s="22">
        <v>0</v>
      </c>
      <c r="Z1641" s="22">
        <v>0</v>
      </c>
      <c r="AA1641" s="22">
        <v>0</v>
      </c>
      <c r="AB1641" s="22">
        <v>0</v>
      </c>
      <c r="AC1641" s="22">
        <v>0</v>
      </c>
      <c r="AD1641" s="22">
        <v>0</v>
      </c>
      <c r="AE1641" s="22">
        <v>0</v>
      </c>
      <c r="AF1641" s="22">
        <v>1350.7829551420807</v>
      </c>
      <c r="AG1641" s="21">
        <v>0</v>
      </c>
      <c r="AH1641" s="22">
        <v>0</v>
      </c>
      <c r="AI1641" s="22">
        <v>0</v>
      </c>
      <c r="AJ1641" s="22">
        <v>1350.7829551420807</v>
      </c>
      <c r="AK1641" s="22">
        <v>8544.8116110658502</v>
      </c>
      <c r="AL1641" s="22">
        <v>0</v>
      </c>
      <c r="AM1641" s="22">
        <v>56</v>
      </c>
      <c r="AN1641" s="22">
        <v>0</v>
      </c>
      <c r="AO1641" s="22">
        <v>0</v>
      </c>
      <c r="AQ1641" s="18" t="str">
        <f t="shared" ref="AQ1641:BZ1641" si="1636">IF(OR(AND(AQ$2&gt;$O1640,AQ$2&lt;=$O1641),AND(AQ$2&lt;=$O1640,$O1639&gt;$O1640),AND(AQ$2&gt;$O1641,$O1642&lt;$O1641)),$H1640+((AQ$1-$Q1640)/$U1641/86000),"")</f>
        <v/>
      </c>
      <c r="AR1641" s="18" t="str">
        <f t="shared" si="1636"/>
        <v/>
      </c>
      <c r="AS1641" s="18" t="str">
        <f t="shared" si="1636"/>
        <v/>
      </c>
      <c r="AT1641" s="18" t="str">
        <f t="shared" si="1636"/>
        <v/>
      </c>
      <c r="AU1641" s="18">
        <f t="shared" si="1636"/>
        <v>43532.327371006548</v>
      </c>
      <c r="AV1641" s="18" t="str">
        <f t="shared" si="1636"/>
        <v/>
      </c>
      <c r="AW1641" s="18" t="str">
        <f t="shared" si="1636"/>
        <v/>
      </c>
      <c r="AX1641" s="18" t="str">
        <f t="shared" si="1636"/>
        <v/>
      </c>
      <c r="AY1641" s="18" t="str">
        <f t="shared" si="1636"/>
        <v/>
      </c>
      <c r="AZ1641" s="18" t="str">
        <f t="shared" si="1636"/>
        <v/>
      </c>
      <c r="BA1641" s="18" t="str">
        <f t="shared" si="1636"/>
        <v/>
      </c>
      <c r="BB1641" s="18" t="str">
        <f t="shared" si="1636"/>
        <v/>
      </c>
      <c r="BC1641" s="18" t="str">
        <f t="shared" si="1636"/>
        <v/>
      </c>
      <c r="BD1641" s="18" t="str">
        <f t="shared" si="1636"/>
        <v/>
      </c>
      <c r="BE1641" s="18" t="str">
        <f t="shared" si="1636"/>
        <v/>
      </c>
      <c r="BF1641" s="18" t="str">
        <f t="shared" si="1636"/>
        <v/>
      </c>
      <c r="BG1641" s="18" t="str">
        <f t="shared" si="1636"/>
        <v/>
      </c>
      <c r="BH1641" s="18" t="str">
        <f t="shared" si="1636"/>
        <v/>
      </c>
      <c r="BI1641" s="18" t="str">
        <f t="shared" si="1636"/>
        <v/>
      </c>
      <c r="BJ1641" s="18" t="str">
        <f t="shared" si="1636"/>
        <v/>
      </c>
      <c r="BK1641" s="18" t="str">
        <f t="shared" si="1636"/>
        <v/>
      </c>
      <c r="BL1641" s="18" t="str">
        <f t="shared" si="1636"/>
        <v/>
      </c>
      <c r="BM1641" s="18" t="str">
        <f t="shared" si="1636"/>
        <v/>
      </c>
      <c r="BN1641" s="18" t="str">
        <f t="shared" si="1636"/>
        <v/>
      </c>
      <c r="BO1641" s="18" t="str">
        <f t="shared" si="1636"/>
        <v/>
      </c>
      <c r="BP1641" s="18" t="str">
        <f t="shared" si="1636"/>
        <v/>
      </c>
      <c r="BQ1641" s="18" t="str">
        <f t="shared" si="1636"/>
        <v/>
      </c>
      <c r="BR1641" s="18" t="str">
        <f t="shared" si="1636"/>
        <v/>
      </c>
      <c r="BS1641" s="18" t="str">
        <f t="shared" si="1636"/>
        <v/>
      </c>
      <c r="BT1641" s="18" t="str">
        <f t="shared" si="1636"/>
        <v/>
      </c>
      <c r="BU1641" s="18" t="str">
        <f t="shared" si="1636"/>
        <v/>
      </c>
      <c r="BV1641" s="18" t="str">
        <f t="shared" si="1636"/>
        <v/>
      </c>
      <c r="BW1641" s="18" t="str">
        <f t="shared" si="1636"/>
        <v/>
      </c>
      <c r="BX1641" s="18" t="str">
        <f t="shared" si="1636"/>
        <v/>
      </c>
      <c r="BY1641" s="18" t="str">
        <f t="shared" si="1636"/>
        <v/>
      </c>
      <c r="BZ1641" s="18" t="str">
        <f t="shared" si="1636"/>
        <v/>
      </c>
      <c r="CA1641" s="18" t="str">
        <f>IF(BY1641&lt;&gt;"",BY1641-LOOKUP(2,1/(LEN($AQ$1:AQ1641)&gt;0),$AQ$1:AQ1641),"")</f>
        <v/>
      </c>
    </row>
    <row r="1642" spans="1:79" x14ac:dyDescent="0.25">
      <c r="A1642" s="21">
        <v>61609</v>
      </c>
      <c r="B1642" s="21">
        <v>2</v>
      </c>
      <c r="C1642" s="22" t="s">
        <v>1711</v>
      </c>
      <c r="D1642" s="21">
        <v>332</v>
      </c>
      <c r="E1642" s="23">
        <v>0.32777777777777778</v>
      </c>
      <c r="F1642" s="22" t="s">
        <v>674</v>
      </c>
      <c r="G1642" s="22" t="b">
        <v>1</v>
      </c>
      <c r="H1642" s="24">
        <v>43532.3281712963</v>
      </c>
      <c r="I1642" s="25" t="s">
        <v>489</v>
      </c>
      <c r="J1642" s="22" t="s">
        <v>490</v>
      </c>
      <c r="K1642" s="11">
        <v>0</v>
      </c>
      <c r="L1642" s="11">
        <v>2215</v>
      </c>
      <c r="M1642" s="11">
        <v>793</v>
      </c>
      <c r="N1642" s="11">
        <v>1.6080363707260403E-9</v>
      </c>
      <c r="O1642" s="11">
        <v>63</v>
      </c>
      <c r="P1642" s="14">
        <v>0.85127797204901257</v>
      </c>
      <c r="Q1642" s="11">
        <v>1469.6336588544241</v>
      </c>
      <c r="R1642" s="15">
        <v>0.16917850288583122</v>
      </c>
      <c r="S1642" s="11">
        <v>118.85070371234337</v>
      </c>
      <c r="T1642" s="11">
        <v>45.000000461004674</v>
      </c>
      <c r="U1642" s="11">
        <v>2.6411267221060357</v>
      </c>
      <c r="V1642" s="11">
        <v>9.5080561995817288</v>
      </c>
      <c r="W1642" s="22"/>
      <c r="X1642" s="21">
        <v>0</v>
      </c>
      <c r="Y1642" s="22">
        <v>0</v>
      </c>
      <c r="Z1642" s="22">
        <v>0</v>
      </c>
      <c r="AA1642" s="22">
        <v>0</v>
      </c>
      <c r="AB1642" s="22">
        <v>0</v>
      </c>
      <c r="AC1642" s="22">
        <v>0</v>
      </c>
      <c r="AD1642" s="22">
        <v>0</v>
      </c>
      <c r="AE1642" s="22">
        <v>0</v>
      </c>
      <c r="AF1642" s="22">
        <v>1469.6336588544241</v>
      </c>
      <c r="AG1642" s="21">
        <v>0</v>
      </c>
      <c r="AH1642" s="22">
        <v>0</v>
      </c>
      <c r="AI1642" s="22">
        <v>0</v>
      </c>
      <c r="AJ1642" s="22">
        <v>1469.6336588544241</v>
      </c>
      <c r="AK1642" s="22">
        <v>8544.8116110658502</v>
      </c>
      <c r="AL1642" s="22">
        <v>0</v>
      </c>
      <c r="AM1642" s="22">
        <v>55</v>
      </c>
      <c r="AN1642" s="22">
        <v>0</v>
      </c>
      <c r="AO1642" s="22">
        <v>0</v>
      </c>
      <c r="AQ1642" s="18" t="str">
        <f t="shared" ref="AQ1642:BZ1642" si="1637">IF(OR(AND(AQ$2&gt;$O1641,AQ$2&lt;=$O1642),AND(AQ$2&lt;=$O1641,$O1640&gt;$O1641),AND(AQ$2&gt;$O1642,$O1643&lt;$O1642)),$H1641+((AQ$1-$Q1641)/$U1642/86000),"")</f>
        <v/>
      </c>
      <c r="AR1642" s="18" t="str">
        <f t="shared" si="1637"/>
        <v/>
      </c>
      <c r="AS1642" s="18" t="str">
        <f t="shared" si="1637"/>
        <v/>
      </c>
      <c r="AT1642" s="18" t="str">
        <f t="shared" si="1637"/>
        <v/>
      </c>
      <c r="AU1642" s="18" t="str">
        <f t="shared" si="1637"/>
        <v/>
      </c>
      <c r="AV1642" s="18" t="str">
        <f t="shared" si="1637"/>
        <v/>
      </c>
      <c r="AW1642" s="18" t="str">
        <f t="shared" si="1637"/>
        <v/>
      </c>
      <c r="AX1642" s="18" t="str">
        <f t="shared" si="1637"/>
        <v/>
      </c>
      <c r="AY1642" s="18" t="str">
        <f t="shared" si="1637"/>
        <v/>
      </c>
      <c r="AZ1642" s="18" t="str">
        <f t="shared" si="1637"/>
        <v/>
      </c>
      <c r="BA1642" s="18" t="str">
        <f t="shared" si="1637"/>
        <v/>
      </c>
      <c r="BB1642" s="18" t="str">
        <f t="shared" si="1637"/>
        <v/>
      </c>
      <c r="BC1642" s="18" t="str">
        <f t="shared" si="1637"/>
        <v/>
      </c>
      <c r="BD1642" s="18" t="str">
        <f t="shared" si="1637"/>
        <v/>
      </c>
      <c r="BE1642" s="18" t="str">
        <f t="shared" si="1637"/>
        <v/>
      </c>
      <c r="BF1642" s="18" t="str">
        <f t="shared" si="1637"/>
        <v/>
      </c>
      <c r="BG1642" s="18" t="str">
        <f t="shared" si="1637"/>
        <v/>
      </c>
      <c r="BH1642" s="18" t="str">
        <f t="shared" si="1637"/>
        <v/>
      </c>
      <c r="BI1642" s="18" t="str">
        <f t="shared" si="1637"/>
        <v/>
      </c>
      <c r="BJ1642" s="18" t="str">
        <f t="shared" si="1637"/>
        <v/>
      </c>
      <c r="BK1642" s="18" t="str">
        <f t="shared" si="1637"/>
        <v/>
      </c>
      <c r="BL1642" s="18" t="str">
        <f t="shared" si="1637"/>
        <v/>
      </c>
      <c r="BM1642" s="18" t="str">
        <f t="shared" si="1637"/>
        <v/>
      </c>
      <c r="BN1642" s="18" t="str">
        <f t="shared" si="1637"/>
        <v/>
      </c>
      <c r="BO1642" s="18" t="str">
        <f t="shared" si="1637"/>
        <v/>
      </c>
      <c r="BP1642" s="18" t="str">
        <f t="shared" si="1637"/>
        <v/>
      </c>
      <c r="BQ1642" s="18" t="str">
        <f t="shared" si="1637"/>
        <v/>
      </c>
      <c r="BR1642" s="18" t="str">
        <f t="shared" si="1637"/>
        <v/>
      </c>
      <c r="BS1642" s="18" t="str">
        <f t="shared" si="1637"/>
        <v/>
      </c>
      <c r="BT1642" s="18" t="str">
        <f t="shared" si="1637"/>
        <v/>
      </c>
      <c r="BU1642" s="18" t="str">
        <f t="shared" si="1637"/>
        <v/>
      </c>
      <c r="BV1642" s="18" t="str">
        <f t="shared" si="1637"/>
        <v/>
      </c>
      <c r="BW1642" s="18" t="str">
        <f t="shared" si="1637"/>
        <v/>
      </c>
      <c r="BX1642" s="18" t="str">
        <f t="shared" si="1637"/>
        <v/>
      </c>
      <c r="BY1642" s="18" t="str">
        <f t="shared" si="1637"/>
        <v/>
      </c>
      <c r="BZ1642" s="18" t="str">
        <f t="shared" si="1637"/>
        <v/>
      </c>
      <c r="CA1642" s="18" t="str">
        <f>IF(BY1642&lt;&gt;"",BY1642-LOOKUP(2,1/(LEN($AQ$1:AQ1642)&gt;0),$AQ$1:AQ1642),"")</f>
        <v/>
      </c>
    </row>
    <row r="1643" spans="1:79" x14ac:dyDescent="0.25">
      <c r="A1643" s="21">
        <v>61611</v>
      </c>
      <c r="B1643" s="21">
        <v>2</v>
      </c>
      <c r="C1643" s="22" t="s">
        <v>1713</v>
      </c>
      <c r="D1643" s="21">
        <v>332</v>
      </c>
      <c r="E1643" s="23">
        <v>0.32847222222222222</v>
      </c>
      <c r="F1643" s="22" t="s">
        <v>674</v>
      </c>
      <c r="G1643" s="22" t="b">
        <v>1</v>
      </c>
      <c r="H1643" s="24">
        <v>43532.328692129631</v>
      </c>
      <c r="I1643" s="25" t="s">
        <v>435</v>
      </c>
      <c r="J1643" s="22" t="s">
        <v>436</v>
      </c>
      <c r="K1643" s="11">
        <v>0</v>
      </c>
      <c r="L1643" s="11">
        <v>2216</v>
      </c>
      <c r="M1643" s="11">
        <v>797</v>
      </c>
      <c r="N1643" s="11">
        <v>3.1974423109204508E-12</v>
      </c>
      <c r="O1643" s="11">
        <v>67</v>
      </c>
      <c r="P1643" s="14">
        <v>0.4999999473376624</v>
      </c>
      <c r="Q1643" s="11">
        <v>1609.9482410695814</v>
      </c>
      <c r="R1643" s="15">
        <v>0.18533097109393898</v>
      </c>
      <c r="S1643" s="11">
        <v>140.31458221515732</v>
      </c>
      <c r="T1643" s="11">
        <v>44.999999832361937</v>
      </c>
      <c r="U1643" s="11">
        <v>3.1181018386193302</v>
      </c>
      <c r="V1643" s="11">
        <v>11.225166619029588</v>
      </c>
      <c r="W1643" s="22"/>
      <c r="X1643" s="21">
        <v>0</v>
      </c>
      <c r="Y1643" s="22">
        <v>0</v>
      </c>
      <c r="Z1643" s="22">
        <v>0</v>
      </c>
      <c r="AA1643" s="22">
        <v>0</v>
      </c>
      <c r="AB1643" s="22">
        <v>0</v>
      </c>
      <c r="AC1643" s="22">
        <v>0</v>
      </c>
      <c r="AD1643" s="22">
        <v>0</v>
      </c>
      <c r="AE1643" s="22">
        <v>0</v>
      </c>
      <c r="AF1643" s="22">
        <v>1609.9482410695814</v>
      </c>
      <c r="AG1643" s="21">
        <v>0</v>
      </c>
      <c r="AH1643" s="22">
        <v>0</v>
      </c>
      <c r="AI1643" s="22">
        <v>0</v>
      </c>
      <c r="AJ1643" s="22">
        <v>1609.9482410695814</v>
      </c>
      <c r="AK1643" s="22">
        <v>8544.8116110658502</v>
      </c>
      <c r="AL1643" s="22">
        <v>0</v>
      </c>
      <c r="AM1643" s="22">
        <v>54</v>
      </c>
      <c r="AN1643" s="22">
        <v>0</v>
      </c>
      <c r="AO1643" s="22">
        <v>0</v>
      </c>
      <c r="AQ1643" s="18" t="str">
        <f t="shared" ref="AQ1643:BZ1643" si="1638">IF(OR(AND(AQ$2&gt;$O1642,AQ$2&lt;=$O1643),AND(AQ$2&lt;=$O1642,$O1641&gt;$O1642),AND(AQ$2&gt;$O1643,$O1644&lt;$O1643)),$H1642+((AQ$1-$Q1642)/$U1643/86000),"")</f>
        <v/>
      </c>
      <c r="AR1643" s="18" t="str">
        <f t="shared" si="1638"/>
        <v/>
      </c>
      <c r="AS1643" s="18" t="str">
        <f t="shared" si="1638"/>
        <v/>
      </c>
      <c r="AT1643" s="18" t="str">
        <f t="shared" si="1638"/>
        <v/>
      </c>
      <c r="AU1643" s="18" t="str">
        <f t="shared" si="1638"/>
        <v/>
      </c>
      <c r="AV1643" s="18">
        <f t="shared" si="1638"/>
        <v>43532.32820378388</v>
      </c>
      <c r="AW1643" s="18" t="str">
        <f t="shared" si="1638"/>
        <v/>
      </c>
      <c r="AX1643" s="18" t="str">
        <f t="shared" si="1638"/>
        <v/>
      </c>
      <c r="AY1643" s="18" t="str">
        <f t="shared" si="1638"/>
        <v/>
      </c>
      <c r="AZ1643" s="18" t="str">
        <f t="shared" si="1638"/>
        <v/>
      </c>
      <c r="BA1643" s="18" t="str">
        <f t="shared" si="1638"/>
        <v/>
      </c>
      <c r="BB1643" s="18" t="str">
        <f t="shared" si="1638"/>
        <v/>
      </c>
      <c r="BC1643" s="18" t="str">
        <f t="shared" si="1638"/>
        <v/>
      </c>
      <c r="BD1643" s="18" t="str">
        <f t="shared" si="1638"/>
        <v/>
      </c>
      <c r="BE1643" s="18" t="str">
        <f t="shared" si="1638"/>
        <v/>
      </c>
      <c r="BF1643" s="18" t="str">
        <f t="shared" si="1638"/>
        <v/>
      </c>
      <c r="BG1643" s="18" t="str">
        <f t="shared" si="1638"/>
        <v/>
      </c>
      <c r="BH1643" s="18" t="str">
        <f t="shared" si="1638"/>
        <v/>
      </c>
      <c r="BI1643" s="18" t="str">
        <f t="shared" si="1638"/>
        <v/>
      </c>
      <c r="BJ1643" s="18" t="str">
        <f t="shared" si="1638"/>
        <v/>
      </c>
      <c r="BK1643" s="18" t="str">
        <f t="shared" si="1638"/>
        <v/>
      </c>
      <c r="BL1643" s="18" t="str">
        <f t="shared" si="1638"/>
        <v/>
      </c>
      <c r="BM1643" s="18" t="str">
        <f t="shared" si="1638"/>
        <v/>
      </c>
      <c r="BN1643" s="18" t="str">
        <f t="shared" si="1638"/>
        <v/>
      </c>
      <c r="BO1643" s="18" t="str">
        <f t="shared" si="1638"/>
        <v/>
      </c>
      <c r="BP1643" s="18" t="str">
        <f t="shared" si="1638"/>
        <v/>
      </c>
      <c r="BQ1643" s="18" t="str">
        <f t="shared" si="1638"/>
        <v/>
      </c>
      <c r="BR1643" s="18" t="str">
        <f t="shared" si="1638"/>
        <v/>
      </c>
      <c r="BS1643" s="18" t="str">
        <f t="shared" si="1638"/>
        <v/>
      </c>
      <c r="BT1643" s="18" t="str">
        <f t="shared" si="1638"/>
        <v/>
      </c>
      <c r="BU1643" s="18" t="str">
        <f t="shared" si="1638"/>
        <v/>
      </c>
      <c r="BV1643" s="18" t="str">
        <f t="shared" si="1638"/>
        <v/>
      </c>
      <c r="BW1643" s="18" t="str">
        <f t="shared" si="1638"/>
        <v/>
      </c>
      <c r="BX1643" s="18" t="str">
        <f t="shared" si="1638"/>
        <v/>
      </c>
      <c r="BY1643" s="18" t="str">
        <f t="shared" si="1638"/>
        <v/>
      </c>
      <c r="BZ1643" s="18" t="str">
        <f t="shared" si="1638"/>
        <v/>
      </c>
      <c r="CA1643" s="18" t="str">
        <f>IF(BY1643&lt;&gt;"",BY1643-LOOKUP(2,1/(LEN($AQ$1:AQ1643)&gt;0),$AQ$1:AQ1643),"")</f>
        <v/>
      </c>
    </row>
    <row r="1644" spans="1:79" x14ac:dyDescent="0.25">
      <c r="A1644" s="21">
        <v>61612</v>
      </c>
      <c r="B1644" s="21">
        <v>2</v>
      </c>
      <c r="C1644" s="22" t="s">
        <v>1714</v>
      </c>
      <c r="D1644" s="21">
        <v>332</v>
      </c>
      <c r="E1644" s="23">
        <v>0.32916666666666666</v>
      </c>
      <c r="F1644" s="22" t="s">
        <v>674</v>
      </c>
      <c r="G1644" s="22" t="b">
        <v>1</v>
      </c>
      <c r="H1644" s="24">
        <v>43532.329212962963</v>
      </c>
      <c r="I1644" s="25" t="s">
        <v>471</v>
      </c>
      <c r="J1644" s="22" t="s">
        <v>472</v>
      </c>
      <c r="K1644" s="11">
        <v>0</v>
      </c>
      <c r="L1644" s="11">
        <v>2217</v>
      </c>
      <c r="M1644" s="11">
        <v>801</v>
      </c>
      <c r="N1644" s="11">
        <v>1.3933743048255565E-11</v>
      </c>
      <c r="O1644" s="11">
        <v>68</v>
      </c>
      <c r="P1644" s="14">
        <v>0.24999993955963706</v>
      </c>
      <c r="Q1644" s="11">
        <v>1640.7824838269007</v>
      </c>
      <c r="R1644" s="15">
        <v>0.18888048902711413</v>
      </c>
      <c r="S1644" s="11">
        <v>30.834242757319316</v>
      </c>
      <c r="T1644" s="11">
        <v>44.999999832361937</v>
      </c>
      <c r="U1644" s="11">
        <v>0.68520539715968498</v>
      </c>
      <c r="V1644" s="11">
        <v>2.4667394297748659</v>
      </c>
      <c r="W1644" s="22"/>
      <c r="X1644" s="21">
        <v>0</v>
      </c>
      <c r="Y1644" s="22">
        <v>0</v>
      </c>
      <c r="Z1644" s="22">
        <v>0</v>
      </c>
      <c r="AA1644" s="22">
        <v>0</v>
      </c>
      <c r="AB1644" s="22">
        <v>0</v>
      </c>
      <c r="AC1644" s="22">
        <v>0</v>
      </c>
      <c r="AD1644" s="22">
        <v>0</v>
      </c>
      <c r="AE1644" s="22">
        <v>0</v>
      </c>
      <c r="AF1644" s="22">
        <v>1640.7824838269007</v>
      </c>
      <c r="AG1644" s="21">
        <v>0</v>
      </c>
      <c r="AH1644" s="22">
        <v>0</v>
      </c>
      <c r="AI1644" s="22">
        <v>0</v>
      </c>
      <c r="AJ1644" s="22">
        <v>1640.7824838269007</v>
      </c>
      <c r="AK1644" s="22">
        <v>8544.8116110658502</v>
      </c>
      <c r="AL1644" s="22">
        <v>0</v>
      </c>
      <c r="AM1644" s="22">
        <v>53</v>
      </c>
      <c r="AN1644" s="22">
        <v>0</v>
      </c>
      <c r="AO1644" s="22">
        <v>0</v>
      </c>
      <c r="AQ1644" s="18" t="str">
        <f t="shared" ref="AQ1644:BZ1644" si="1639">IF(OR(AND(AQ$2&gt;$O1643,AQ$2&lt;=$O1644),AND(AQ$2&lt;=$O1643,$O1642&gt;$O1643),AND(AQ$2&gt;$O1644,$O1645&lt;$O1644)),$H1643+((AQ$1-$Q1643)/$U1644/86000),"")</f>
        <v/>
      </c>
      <c r="AR1644" s="18" t="str">
        <f t="shared" si="1639"/>
        <v/>
      </c>
      <c r="AS1644" s="18" t="str">
        <f t="shared" si="1639"/>
        <v/>
      </c>
      <c r="AT1644" s="18" t="str">
        <f t="shared" si="1639"/>
        <v/>
      </c>
      <c r="AU1644" s="18" t="str">
        <f t="shared" si="1639"/>
        <v/>
      </c>
      <c r="AV1644" s="18" t="str">
        <f t="shared" si="1639"/>
        <v/>
      </c>
      <c r="AW1644" s="18" t="str">
        <f t="shared" si="1639"/>
        <v/>
      </c>
      <c r="AX1644" s="18" t="str">
        <f t="shared" si="1639"/>
        <v/>
      </c>
      <c r="AY1644" s="18" t="str">
        <f t="shared" si="1639"/>
        <v/>
      </c>
      <c r="AZ1644" s="18" t="str">
        <f t="shared" si="1639"/>
        <v/>
      </c>
      <c r="BA1644" s="18" t="str">
        <f t="shared" si="1639"/>
        <v/>
      </c>
      <c r="BB1644" s="18" t="str">
        <f t="shared" si="1639"/>
        <v/>
      </c>
      <c r="BC1644" s="18" t="str">
        <f t="shared" si="1639"/>
        <v/>
      </c>
      <c r="BD1644" s="18" t="str">
        <f t="shared" si="1639"/>
        <v/>
      </c>
      <c r="BE1644" s="18" t="str">
        <f t="shared" si="1639"/>
        <v/>
      </c>
      <c r="BF1644" s="18" t="str">
        <f t="shared" si="1639"/>
        <v/>
      </c>
      <c r="BG1644" s="18" t="str">
        <f t="shared" si="1639"/>
        <v/>
      </c>
      <c r="BH1644" s="18" t="str">
        <f t="shared" si="1639"/>
        <v/>
      </c>
      <c r="BI1644" s="18" t="str">
        <f t="shared" si="1639"/>
        <v/>
      </c>
      <c r="BJ1644" s="18" t="str">
        <f t="shared" si="1639"/>
        <v/>
      </c>
      <c r="BK1644" s="18" t="str">
        <f t="shared" si="1639"/>
        <v/>
      </c>
      <c r="BL1644" s="18" t="str">
        <f t="shared" si="1639"/>
        <v/>
      </c>
      <c r="BM1644" s="18" t="str">
        <f t="shared" si="1639"/>
        <v/>
      </c>
      <c r="BN1644" s="18" t="str">
        <f t="shared" si="1639"/>
        <v/>
      </c>
      <c r="BO1644" s="18" t="str">
        <f t="shared" si="1639"/>
        <v/>
      </c>
      <c r="BP1644" s="18" t="str">
        <f t="shared" si="1639"/>
        <v/>
      </c>
      <c r="BQ1644" s="18" t="str">
        <f t="shared" si="1639"/>
        <v/>
      </c>
      <c r="BR1644" s="18" t="str">
        <f t="shared" si="1639"/>
        <v/>
      </c>
      <c r="BS1644" s="18" t="str">
        <f t="shared" si="1639"/>
        <v/>
      </c>
      <c r="BT1644" s="18" t="str">
        <f t="shared" si="1639"/>
        <v/>
      </c>
      <c r="BU1644" s="18" t="str">
        <f t="shared" si="1639"/>
        <v/>
      </c>
      <c r="BV1644" s="18" t="str">
        <f t="shared" si="1639"/>
        <v/>
      </c>
      <c r="BW1644" s="18" t="str">
        <f t="shared" si="1639"/>
        <v/>
      </c>
      <c r="BX1644" s="18" t="str">
        <f t="shared" si="1639"/>
        <v/>
      </c>
      <c r="BY1644" s="18" t="str">
        <f t="shared" si="1639"/>
        <v/>
      </c>
      <c r="BZ1644" s="18" t="str">
        <f t="shared" si="1639"/>
        <v/>
      </c>
      <c r="CA1644" s="18" t="str">
        <f>IF(BY1644&lt;&gt;"",BY1644-LOOKUP(2,1/(LEN($AQ$1:AQ1644)&gt;0),$AQ$1:AQ1644),"")</f>
        <v/>
      </c>
    </row>
    <row r="1645" spans="1:79" x14ac:dyDescent="0.25">
      <c r="A1645" s="21">
        <v>61613</v>
      </c>
      <c r="B1645" s="21">
        <v>2</v>
      </c>
      <c r="C1645" s="22" t="s">
        <v>1715</v>
      </c>
      <c r="D1645" s="21">
        <v>332</v>
      </c>
      <c r="E1645" s="23">
        <v>0.32916666666666666</v>
      </c>
      <c r="F1645" s="22" t="s">
        <v>674</v>
      </c>
      <c r="G1645" s="22" t="b">
        <v>1</v>
      </c>
      <c r="H1645" s="24">
        <v>43532.329733796294</v>
      </c>
      <c r="I1645" s="25" t="s">
        <v>203</v>
      </c>
      <c r="J1645" s="22" t="s">
        <v>204</v>
      </c>
      <c r="K1645" s="11">
        <v>0</v>
      </c>
      <c r="L1645" s="11">
        <v>2218</v>
      </c>
      <c r="M1645" s="11">
        <v>806</v>
      </c>
      <c r="N1645" s="11">
        <v>8.0078166320163291E-12</v>
      </c>
      <c r="O1645" s="11">
        <v>69</v>
      </c>
      <c r="P1645" s="14">
        <v>0.49999994364277134</v>
      </c>
      <c r="Q1645" s="11">
        <v>1709.7796991022312</v>
      </c>
      <c r="R1645" s="15">
        <v>0.19682317971961688</v>
      </c>
      <c r="S1645" s="11">
        <v>68.997215275330518</v>
      </c>
      <c r="T1645" s="11">
        <v>44.999999832361937</v>
      </c>
      <c r="U1645" s="11">
        <v>1.5332714562747818</v>
      </c>
      <c r="V1645" s="11">
        <v>5.5197772425892149</v>
      </c>
      <c r="W1645" s="22"/>
      <c r="X1645" s="21">
        <v>0</v>
      </c>
      <c r="Y1645" s="22">
        <v>0</v>
      </c>
      <c r="Z1645" s="22">
        <v>0</v>
      </c>
      <c r="AA1645" s="22">
        <v>0</v>
      </c>
      <c r="AB1645" s="22">
        <v>0</v>
      </c>
      <c r="AC1645" s="22">
        <v>0</v>
      </c>
      <c r="AD1645" s="22">
        <v>0</v>
      </c>
      <c r="AE1645" s="22">
        <v>0</v>
      </c>
      <c r="AF1645" s="22">
        <v>1709.7796991022312</v>
      </c>
      <c r="AG1645" s="21">
        <v>0</v>
      </c>
      <c r="AH1645" s="22">
        <v>0</v>
      </c>
      <c r="AI1645" s="22">
        <v>0</v>
      </c>
      <c r="AJ1645" s="22">
        <v>1709.7796991022312</v>
      </c>
      <c r="AK1645" s="22">
        <v>8544.8116110658502</v>
      </c>
      <c r="AL1645" s="22">
        <v>0</v>
      </c>
      <c r="AM1645" s="22">
        <v>52</v>
      </c>
      <c r="AN1645" s="22">
        <v>0</v>
      </c>
      <c r="AO1645" s="22">
        <v>0</v>
      </c>
      <c r="AQ1645" s="18" t="str">
        <f t="shared" ref="AQ1645:BZ1645" si="1640">IF(OR(AND(AQ$2&gt;$O1644,AQ$2&lt;=$O1645),AND(AQ$2&lt;=$O1644,$O1643&gt;$O1644),AND(AQ$2&gt;$O1645,$O1646&lt;$O1645)),$H1644+((AQ$1-$Q1644)/$U1645/86000),"")</f>
        <v/>
      </c>
      <c r="AR1645" s="18" t="str">
        <f t="shared" si="1640"/>
        <v/>
      </c>
      <c r="AS1645" s="18" t="str">
        <f t="shared" si="1640"/>
        <v/>
      </c>
      <c r="AT1645" s="18" t="str">
        <f t="shared" si="1640"/>
        <v/>
      </c>
      <c r="AU1645" s="18" t="str">
        <f t="shared" si="1640"/>
        <v/>
      </c>
      <c r="AV1645" s="18" t="str">
        <f t="shared" si="1640"/>
        <v/>
      </c>
      <c r="AW1645" s="18" t="str">
        <f t="shared" si="1640"/>
        <v/>
      </c>
      <c r="AX1645" s="18" t="str">
        <f t="shared" si="1640"/>
        <v/>
      </c>
      <c r="AY1645" s="18" t="str">
        <f t="shared" si="1640"/>
        <v/>
      </c>
      <c r="AZ1645" s="18" t="str">
        <f t="shared" si="1640"/>
        <v/>
      </c>
      <c r="BA1645" s="18" t="str">
        <f t="shared" si="1640"/>
        <v/>
      </c>
      <c r="BB1645" s="18" t="str">
        <f t="shared" si="1640"/>
        <v/>
      </c>
      <c r="BC1645" s="18" t="str">
        <f t="shared" si="1640"/>
        <v/>
      </c>
      <c r="BD1645" s="18" t="str">
        <f t="shared" si="1640"/>
        <v/>
      </c>
      <c r="BE1645" s="18" t="str">
        <f t="shared" si="1640"/>
        <v/>
      </c>
      <c r="BF1645" s="18" t="str">
        <f t="shared" si="1640"/>
        <v/>
      </c>
      <c r="BG1645" s="18" t="str">
        <f t="shared" si="1640"/>
        <v/>
      </c>
      <c r="BH1645" s="18" t="str">
        <f t="shared" si="1640"/>
        <v/>
      </c>
      <c r="BI1645" s="18" t="str">
        <f t="shared" si="1640"/>
        <v/>
      </c>
      <c r="BJ1645" s="18" t="str">
        <f t="shared" si="1640"/>
        <v/>
      </c>
      <c r="BK1645" s="18" t="str">
        <f t="shared" si="1640"/>
        <v/>
      </c>
      <c r="BL1645" s="18" t="str">
        <f t="shared" si="1640"/>
        <v/>
      </c>
      <c r="BM1645" s="18" t="str">
        <f t="shared" si="1640"/>
        <v/>
      </c>
      <c r="BN1645" s="18" t="str">
        <f t="shared" si="1640"/>
        <v/>
      </c>
      <c r="BO1645" s="18" t="str">
        <f t="shared" si="1640"/>
        <v/>
      </c>
      <c r="BP1645" s="18" t="str">
        <f t="shared" si="1640"/>
        <v/>
      </c>
      <c r="BQ1645" s="18" t="str">
        <f t="shared" si="1640"/>
        <v/>
      </c>
      <c r="BR1645" s="18" t="str">
        <f t="shared" si="1640"/>
        <v/>
      </c>
      <c r="BS1645" s="18" t="str">
        <f t="shared" si="1640"/>
        <v/>
      </c>
      <c r="BT1645" s="18" t="str">
        <f t="shared" si="1640"/>
        <v/>
      </c>
      <c r="BU1645" s="18" t="str">
        <f t="shared" si="1640"/>
        <v/>
      </c>
      <c r="BV1645" s="18" t="str">
        <f t="shared" si="1640"/>
        <v/>
      </c>
      <c r="BW1645" s="18" t="str">
        <f t="shared" si="1640"/>
        <v/>
      </c>
      <c r="BX1645" s="18" t="str">
        <f t="shared" si="1640"/>
        <v/>
      </c>
      <c r="BY1645" s="18" t="str">
        <f t="shared" si="1640"/>
        <v/>
      </c>
      <c r="BZ1645" s="18" t="str">
        <f t="shared" si="1640"/>
        <v/>
      </c>
      <c r="CA1645" s="18" t="str">
        <f>IF(BY1645&lt;&gt;"",BY1645-LOOKUP(2,1/(LEN($AQ$1:AQ1645)&gt;0),$AQ$1:AQ1645),"")</f>
        <v/>
      </c>
    </row>
    <row r="1646" spans="1:79" x14ac:dyDescent="0.25">
      <c r="A1646" s="21">
        <v>61615</v>
      </c>
      <c r="B1646" s="21">
        <v>2</v>
      </c>
      <c r="C1646" s="22" t="s">
        <v>1717</v>
      </c>
      <c r="D1646" s="21">
        <v>332</v>
      </c>
      <c r="E1646" s="23">
        <v>0.3298611111111111</v>
      </c>
      <c r="F1646" s="22" t="s">
        <v>674</v>
      </c>
      <c r="G1646" s="22" t="b">
        <v>1</v>
      </c>
      <c r="H1646" s="24">
        <v>43532.330254629633</v>
      </c>
      <c r="I1646" s="25" t="s">
        <v>203</v>
      </c>
      <c r="J1646" s="22" t="s">
        <v>204</v>
      </c>
      <c r="K1646" s="11">
        <v>0</v>
      </c>
      <c r="L1646" s="11">
        <v>2219</v>
      </c>
      <c r="M1646" s="11">
        <v>810</v>
      </c>
      <c r="N1646" s="11">
        <v>8.0078166320163291E-12</v>
      </c>
      <c r="O1646" s="11">
        <v>69</v>
      </c>
      <c r="P1646" s="14">
        <v>0.49999994364277134</v>
      </c>
      <c r="Q1646" s="11">
        <v>1709.7796991022312</v>
      </c>
      <c r="R1646" s="15">
        <v>0.19682317971961688</v>
      </c>
      <c r="S1646" s="11">
        <v>0</v>
      </c>
      <c r="T1646" s="11">
        <v>45.000000461004674</v>
      </c>
      <c r="U1646" s="11">
        <v>0</v>
      </c>
      <c r="V1646" s="11">
        <v>0</v>
      </c>
      <c r="W1646" s="22"/>
      <c r="X1646" s="21">
        <v>0</v>
      </c>
      <c r="Y1646" s="22">
        <v>0.5</v>
      </c>
      <c r="Z1646" s="22">
        <v>0</v>
      </c>
      <c r="AA1646" s="22">
        <v>0</v>
      </c>
      <c r="AB1646" s="22">
        <v>0</v>
      </c>
      <c r="AC1646" s="22">
        <v>1</v>
      </c>
      <c r="AD1646" s="22">
        <v>1</v>
      </c>
      <c r="AE1646" s="22">
        <v>0</v>
      </c>
      <c r="AF1646" s="22">
        <v>1709.7796991022312</v>
      </c>
      <c r="AG1646" s="21">
        <v>0</v>
      </c>
      <c r="AH1646" s="22">
        <v>0</v>
      </c>
      <c r="AI1646" s="22">
        <v>0</v>
      </c>
      <c r="AJ1646" s="22">
        <v>1709.7796991022312</v>
      </c>
      <c r="AK1646" s="22">
        <v>8544.8116110658502</v>
      </c>
      <c r="AL1646" s="22">
        <v>0</v>
      </c>
      <c r="AM1646" s="22">
        <v>51</v>
      </c>
      <c r="AN1646" s="22">
        <v>0</v>
      </c>
      <c r="AO1646" s="22">
        <v>0</v>
      </c>
      <c r="AQ1646" s="18" t="str">
        <f t="shared" ref="AQ1646:BZ1646" si="1641">IF(OR(AND(AQ$2&gt;$O1645,AQ$2&lt;=$O1646),AND(AQ$2&lt;=$O1645,$O1644&gt;$O1645),AND(AQ$2&gt;$O1646,$O1647&lt;$O1646)),$H1645+((AQ$1-$Q1645)/$U1646/86000),"")</f>
        <v/>
      </c>
      <c r="AR1646" s="18" t="str">
        <f t="shared" si="1641"/>
        <v/>
      </c>
      <c r="AS1646" s="18" t="str">
        <f t="shared" si="1641"/>
        <v/>
      </c>
      <c r="AT1646" s="18" t="str">
        <f t="shared" si="1641"/>
        <v/>
      </c>
      <c r="AU1646" s="18" t="str">
        <f t="shared" si="1641"/>
        <v/>
      </c>
      <c r="AV1646" s="18" t="str">
        <f t="shared" si="1641"/>
        <v/>
      </c>
      <c r="AW1646" s="18" t="str">
        <f t="shared" si="1641"/>
        <v/>
      </c>
      <c r="AX1646" s="18" t="str">
        <f t="shared" si="1641"/>
        <v/>
      </c>
      <c r="AY1646" s="18" t="str">
        <f t="shared" si="1641"/>
        <v/>
      </c>
      <c r="AZ1646" s="18" t="str">
        <f t="shared" si="1641"/>
        <v/>
      </c>
      <c r="BA1646" s="18" t="str">
        <f t="shared" si="1641"/>
        <v/>
      </c>
      <c r="BB1646" s="18" t="str">
        <f t="shared" si="1641"/>
        <v/>
      </c>
      <c r="BC1646" s="18" t="str">
        <f t="shared" si="1641"/>
        <v/>
      </c>
      <c r="BD1646" s="18" t="str">
        <f t="shared" si="1641"/>
        <v/>
      </c>
      <c r="BE1646" s="18" t="str">
        <f t="shared" si="1641"/>
        <v/>
      </c>
      <c r="BF1646" s="18" t="str">
        <f t="shared" si="1641"/>
        <v/>
      </c>
      <c r="BG1646" s="18" t="str">
        <f t="shared" si="1641"/>
        <v/>
      </c>
      <c r="BH1646" s="18" t="str">
        <f t="shared" si="1641"/>
        <v/>
      </c>
      <c r="BI1646" s="18" t="str">
        <f t="shared" si="1641"/>
        <v/>
      </c>
      <c r="BJ1646" s="18" t="str">
        <f t="shared" si="1641"/>
        <v/>
      </c>
      <c r="BK1646" s="18" t="str">
        <f t="shared" si="1641"/>
        <v/>
      </c>
      <c r="BL1646" s="18" t="str">
        <f t="shared" si="1641"/>
        <v/>
      </c>
      <c r="BM1646" s="18" t="str">
        <f t="shared" si="1641"/>
        <v/>
      </c>
      <c r="BN1646" s="18" t="str">
        <f t="shared" si="1641"/>
        <v/>
      </c>
      <c r="BO1646" s="18" t="str">
        <f t="shared" si="1641"/>
        <v/>
      </c>
      <c r="BP1646" s="18" t="str">
        <f t="shared" si="1641"/>
        <v/>
      </c>
      <c r="BQ1646" s="18" t="str">
        <f t="shared" si="1641"/>
        <v/>
      </c>
      <c r="BR1646" s="18" t="str">
        <f t="shared" si="1641"/>
        <v/>
      </c>
      <c r="BS1646" s="18" t="str">
        <f t="shared" si="1641"/>
        <v/>
      </c>
      <c r="BT1646" s="18" t="str">
        <f t="shared" si="1641"/>
        <v/>
      </c>
      <c r="BU1646" s="18" t="str">
        <f t="shared" si="1641"/>
        <v/>
      </c>
      <c r="BV1646" s="18" t="str">
        <f t="shared" si="1641"/>
        <v/>
      </c>
      <c r="BW1646" s="18" t="str">
        <f t="shared" si="1641"/>
        <v/>
      </c>
      <c r="BX1646" s="18" t="str">
        <f t="shared" si="1641"/>
        <v/>
      </c>
      <c r="BY1646" s="18" t="str">
        <f t="shared" si="1641"/>
        <v/>
      </c>
      <c r="BZ1646" s="18" t="str">
        <f t="shared" si="1641"/>
        <v/>
      </c>
      <c r="CA1646" s="18" t="str">
        <f>IF(BY1646&lt;&gt;"",BY1646-LOOKUP(2,1/(LEN($AQ$1:AQ1646)&gt;0),$AQ$1:AQ1646),"")</f>
        <v/>
      </c>
    </row>
    <row r="1647" spans="1:79" x14ac:dyDescent="0.25">
      <c r="A1647" s="21">
        <v>61617</v>
      </c>
      <c r="B1647" s="21">
        <v>2</v>
      </c>
      <c r="C1647" s="22" t="s">
        <v>1720</v>
      </c>
      <c r="D1647" s="21">
        <v>332</v>
      </c>
      <c r="E1647" s="23">
        <v>0.33055555555555555</v>
      </c>
      <c r="F1647" s="22" t="s">
        <v>674</v>
      </c>
      <c r="G1647" s="22" t="b">
        <v>1</v>
      </c>
      <c r="H1647" s="24">
        <v>43532.330787037034</v>
      </c>
      <c r="I1647" s="25" t="s">
        <v>175</v>
      </c>
      <c r="J1647" s="22" t="s">
        <v>176</v>
      </c>
      <c r="K1647" s="11">
        <v>0</v>
      </c>
      <c r="L1647" s="11">
        <v>2220</v>
      </c>
      <c r="M1647" s="11">
        <v>814</v>
      </c>
      <c r="N1647" s="11">
        <v>2.7966962079517543E-11</v>
      </c>
      <c r="O1647" s="11">
        <v>70</v>
      </c>
      <c r="P1647" s="14">
        <v>0.47479467060605496</v>
      </c>
      <c r="Q1647" s="11">
        <v>1755.5960032463133</v>
      </c>
      <c r="R1647" s="15">
        <v>0.20209737420758181</v>
      </c>
      <c r="S1647" s="11">
        <v>45.816304144082096</v>
      </c>
      <c r="T1647" s="11">
        <v>45.999999437481165</v>
      </c>
      <c r="U1647" s="11">
        <v>0.99600662400770834</v>
      </c>
      <c r="V1647" s="11">
        <v>3.5856238464277501</v>
      </c>
      <c r="W1647" s="22"/>
      <c r="X1647" s="21">
        <v>0</v>
      </c>
      <c r="Y1647" s="22">
        <v>0</v>
      </c>
      <c r="Z1647" s="22">
        <v>0</v>
      </c>
      <c r="AA1647" s="22">
        <v>0</v>
      </c>
      <c r="AB1647" s="22">
        <v>0</v>
      </c>
      <c r="AC1647" s="22">
        <v>0</v>
      </c>
      <c r="AD1647" s="22">
        <v>0</v>
      </c>
      <c r="AE1647" s="22">
        <v>0</v>
      </c>
      <c r="AF1647" s="22">
        <v>1755.5960032463133</v>
      </c>
      <c r="AG1647" s="21">
        <v>0</v>
      </c>
      <c r="AH1647" s="22">
        <v>0</v>
      </c>
      <c r="AI1647" s="22">
        <v>0</v>
      </c>
      <c r="AJ1647" s="22">
        <v>1755.5960032463133</v>
      </c>
      <c r="AK1647" s="22">
        <v>8544.8116110658502</v>
      </c>
      <c r="AL1647" s="22">
        <v>0</v>
      </c>
      <c r="AM1647" s="22">
        <v>50</v>
      </c>
      <c r="AN1647" s="22">
        <v>0</v>
      </c>
      <c r="AO1647" s="22">
        <v>0</v>
      </c>
      <c r="AQ1647" s="18" t="str">
        <f t="shared" ref="AQ1647:BZ1647" si="1642">IF(OR(AND(AQ$2&gt;$O1646,AQ$2&lt;=$O1647),AND(AQ$2&lt;=$O1646,$O1645&gt;$O1646),AND(AQ$2&gt;$O1647,$O1648&lt;$O1647)),$H1646+((AQ$1-$Q1646)/$U1647/86000),"")</f>
        <v/>
      </c>
      <c r="AR1647" s="18" t="str">
        <f t="shared" si="1642"/>
        <v/>
      </c>
      <c r="AS1647" s="18" t="str">
        <f t="shared" si="1642"/>
        <v/>
      </c>
      <c r="AT1647" s="18" t="str">
        <f t="shared" si="1642"/>
        <v/>
      </c>
      <c r="AU1647" s="18" t="str">
        <f t="shared" si="1642"/>
        <v/>
      </c>
      <c r="AV1647" s="18" t="str">
        <f t="shared" si="1642"/>
        <v/>
      </c>
      <c r="AW1647" s="18" t="str">
        <f t="shared" si="1642"/>
        <v/>
      </c>
      <c r="AX1647" s="18" t="str">
        <f t="shared" si="1642"/>
        <v/>
      </c>
      <c r="AY1647" s="18" t="str">
        <f t="shared" si="1642"/>
        <v/>
      </c>
      <c r="AZ1647" s="18" t="str">
        <f t="shared" si="1642"/>
        <v/>
      </c>
      <c r="BA1647" s="18" t="str">
        <f t="shared" si="1642"/>
        <v/>
      </c>
      <c r="BB1647" s="18" t="str">
        <f t="shared" si="1642"/>
        <v/>
      </c>
      <c r="BC1647" s="18" t="str">
        <f t="shared" si="1642"/>
        <v/>
      </c>
      <c r="BD1647" s="18" t="str">
        <f t="shared" si="1642"/>
        <v/>
      </c>
      <c r="BE1647" s="18" t="str">
        <f t="shared" si="1642"/>
        <v/>
      </c>
      <c r="BF1647" s="18" t="str">
        <f t="shared" si="1642"/>
        <v/>
      </c>
      <c r="BG1647" s="18" t="str">
        <f t="shared" si="1642"/>
        <v/>
      </c>
      <c r="BH1647" s="18" t="str">
        <f t="shared" si="1642"/>
        <v/>
      </c>
      <c r="BI1647" s="18" t="str">
        <f t="shared" si="1642"/>
        <v/>
      </c>
      <c r="BJ1647" s="18" t="str">
        <f t="shared" si="1642"/>
        <v/>
      </c>
      <c r="BK1647" s="18" t="str">
        <f t="shared" si="1642"/>
        <v/>
      </c>
      <c r="BL1647" s="18" t="str">
        <f t="shared" si="1642"/>
        <v/>
      </c>
      <c r="BM1647" s="18" t="str">
        <f t="shared" si="1642"/>
        <v/>
      </c>
      <c r="BN1647" s="18" t="str">
        <f t="shared" si="1642"/>
        <v/>
      </c>
      <c r="BO1647" s="18" t="str">
        <f t="shared" si="1642"/>
        <v/>
      </c>
      <c r="BP1647" s="18" t="str">
        <f t="shared" si="1642"/>
        <v/>
      </c>
      <c r="BQ1647" s="18" t="str">
        <f t="shared" si="1642"/>
        <v/>
      </c>
      <c r="BR1647" s="18" t="str">
        <f t="shared" si="1642"/>
        <v/>
      </c>
      <c r="BS1647" s="18" t="str">
        <f t="shared" si="1642"/>
        <v/>
      </c>
      <c r="BT1647" s="18" t="str">
        <f t="shared" si="1642"/>
        <v/>
      </c>
      <c r="BU1647" s="18" t="str">
        <f t="shared" si="1642"/>
        <v/>
      </c>
      <c r="BV1647" s="18" t="str">
        <f t="shared" si="1642"/>
        <v/>
      </c>
      <c r="BW1647" s="18" t="str">
        <f t="shared" si="1642"/>
        <v/>
      </c>
      <c r="BX1647" s="18" t="str">
        <f t="shared" si="1642"/>
        <v/>
      </c>
      <c r="BY1647" s="18" t="str">
        <f t="shared" si="1642"/>
        <v/>
      </c>
      <c r="BZ1647" s="18" t="str">
        <f t="shared" si="1642"/>
        <v/>
      </c>
      <c r="CA1647" s="18" t="str">
        <f>IF(BY1647&lt;&gt;"",BY1647-LOOKUP(2,1/(LEN($AQ$1:AQ1647)&gt;0),$AQ$1:AQ1647),"")</f>
        <v/>
      </c>
    </row>
    <row r="1648" spans="1:79" x14ac:dyDescent="0.25">
      <c r="A1648" s="21">
        <v>61618</v>
      </c>
      <c r="B1648" s="21">
        <v>2</v>
      </c>
      <c r="C1648" s="22" t="s">
        <v>1721</v>
      </c>
      <c r="D1648" s="21">
        <v>332</v>
      </c>
      <c r="E1648" s="23">
        <v>0.33124999999999999</v>
      </c>
      <c r="F1648" s="22" t="s">
        <v>674</v>
      </c>
      <c r="G1648" s="22" t="b">
        <v>1</v>
      </c>
      <c r="H1648" s="24">
        <v>43532.331307870372</v>
      </c>
      <c r="I1648" s="25" t="s">
        <v>355</v>
      </c>
      <c r="J1648" s="22" t="s">
        <v>356</v>
      </c>
      <c r="K1648" s="11">
        <v>0</v>
      </c>
      <c r="L1648" s="11">
        <v>2221</v>
      </c>
      <c r="M1648" s="11">
        <v>818</v>
      </c>
      <c r="N1648" s="11">
        <v>2.5607960196794011E-11</v>
      </c>
      <c r="O1648" s="11">
        <v>72</v>
      </c>
      <c r="P1648" s="14">
        <v>0.74999995922020346</v>
      </c>
      <c r="Q1648" s="11">
        <v>1895.2412217890271</v>
      </c>
      <c r="R1648" s="15">
        <v>0.21817278787675201</v>
      </c>
      <c r="S1648" s="11">
        <v>139.64521854271379</v>
      </c>
      <c r="T1648" s="11">
        <v>45.000000461004674</v>
      </c>
      <c r="U1648" s="11">
        <v>3.1032270469358139</v>
      </c>
      <c r="V1648" s="11">
        <v>11.17161736896893</v>
      </c>
      <c r="W1648" s="22"/>
      <c r="X1648" s="21">
        <v>0</v>
      </c>
      <c r="Y1648" s="22">
        <v>0</v>
      </c>
      <c r="Z1648" s="22">
        <v>0</v>
      </c>
      <c r="AA1648" s="22">
        <v>0</v>
      </c>
      <c r="AB1648" s="22">
        <v>0</v>
      </c>
      <c r="AC1648" s="22">
        <v>0</v>
      </c>
      <c r="AD1648" s="22">
        <v>0</v>
      </c>
      <c r="AE1648" s="22">
        <v>0</v>
      </c>
      <c r="AF1648" s="22">
        <v>1895.2412217890271</v>
      </c>
      <c r="AG1648" s="21">
        <v>0</v>
      </c>
      <c r="AH1648" s="22">
        <v>0</v>
      </c>
      <c r="AI1648" s="22">
        <v>0</v>
      </c>
      <c r="AJ1648" s="22">
        <v>1895.2412217890271</v>
      </c>
      <c r="AK1648" s="22">
        <v>8544.8116110658502</v>
      </c>
      <c r="AL1648" s="22">
        <v>0</v>
      </c>
      <c r="AM1648" s="22">
        <v>49</v>
      </c>
      <c r="AN1648" s="22">
        <v>0</v>
      </c>
      <c r="AO1648" s="22">
        <v>0</v>
      </c>
      <c r="AQ1648" s="18" t="str">
        <f t="shared" ref="AQ1648:BZ1648" si="1643">IF(OR(AND(AQ$2&gt;$O1647,AQ$2&lt;=$O1648),AND(AQ$2&lt;=$O1647,$O1646&gt;$O1647),AND(AQ$2&gt;$O1648,$O1649&lt;$O1648)),$H1647+((AQ$1-$Q1647)/$U1648/86000),"")</f>
        <v/>
      </c>
      <c r="AR1648" s="18" t="str">
        <f t="shared" si="1643"/>
        <v/>
      </c>
      <c r="AS1648" s="18" t="str">
        <f t="shared" si="1643"/>
        <v/>
      </c>
      <c r="AT1648" s="18" t="str">
        <f t="shared" si="1643"/>
        <v/>
      </c>
      <c r="AU1648" s="18" t="str">
        <f t="shared" si="1643"/>
        <v/>
      </c>
      <c r="AV1648" s="18" t="str">
        <f t="shared" si="1643"/>
        <v/>
      </c>
      <c r="AW1648" s="18">
        <f t="shared" si="1643"/>
        <v>43532.330879040222</v>
      </c>
      <c r="AX1648" s="18" t="str">
        <f t="shared" si="1643"/>
        <v/>
      </c>
      <c r="AY1648" s="18" t="str">
        <f t="shared" si="1643"/>
        <v/>
      </c>
      <c r="AZ1648" s="18" t="str">
        <f t="shared" si="1643"/>
        <v/>
      </c>
      <c r="BA1648" s="18" t="str">
        <f t="shared" si="1643"/>
        <v/>
      </c>
      <c r="BB1648" s="18" t="str">
        <f t="shared" si="1643"/>
        <v/>
      </c>
      <c r="BC1648" s="18" t="str">
        <f t="shared" si="1643"/>
        <v/>
      </c>
      <c r="BD1648" s="18" t="str">
        <f t="shared" si="1643"/>
        <v/>
      </c>
      <c r="BE1648" s="18" t="str">
        <f t="shared" si="1643"/>
        <v/>
      </c>
      <c r="BF1648" s="18" t="str">
        <f t="shared" si="1643"/>
        <v/>
      </c>
      <c r="BG1648" s="18" t="str">
        <f t="shared" si="1643"/>
        <v/>
      </c>
      <c r="BH1648" s="18" t="str">
        <f t="shared" si="1643"/>
        <v/>
      </c>
      <c r="BI1648" s="18" t="str">
        <f t="shared" si="1643"/>
        <v/>
      </c>
      <c r="BJ1648" s="18" t="str">
        <f t="shared" si="1643"/>
        <v/>
      </c>
      <c r="BK1648" s="18" t="str">
        <f t="shared" si="1643"/>
        <v/>
      </c>
      <c r="BL1648" s="18" t="str">
        <f t="shared" si="1643"/>
        <v/>
      </c>
      <c r="BM1648" s="18" t="str">
        <f t="shared" si="1643"/>
        <v/>
      </c>
      <c r="BN1648" s="18" t="str">
        <f t="shared" si="1643"/>
        <v/>
      </c>
      <c r="BO1648" s="18" t="str">
        <f t="shared" si="1643"/>
        <v/>
      </c>
      <c r="BP1648" s="18" t="str">
        <f t="shared" si="1643"/>
        <v/>
      </c>
      <c r="BQ1648" s="18" t="str">
        <f t="shared" si="1643"/>
        <v/>
      </c>
      <c r="BR1648" s="18" t="str">
        <f t="shared" si="1643"/>
        <v/>
      </c>
      <c r="BS1648" s="18" t="str">
        <f t="shared" si="1643"/>
        <v/>
      </c>
      <c r="BT1648" s="18" t="str">
        <f t="shared" si="1643"/>
        <v/>
      </c>
      <c r="BU1648" s="18" t="str">
        <f t="shared" si="1643"/>
        <v/>
      </c>
      <c r="BV1648" s="18" t="str">
        <f t="shared" si="1643"/>
        <v/>
      </c>
      <c r="BW1648" s="18" t="str">
        <f t="shared" si="1643"/>
        <v/>
      </c>
      <c r="BX1648" s="18" t="str">
        <f t="shared" si="1643"/>
        <v/>
      </c>
      <c r="BY1648" s="18" t="str">
        <f t="shared" si="1643"/>
        <v/>
      </c>
      <c r="BZ1648" s="18" t="str">
        <f t="shared" si="1643"/>
        <v/>
      </c>
      <c r="CA1648" s="18" t="str">
        <f>IF(BY1648&lt;&gt;"",BY1648-LOOKUP(2,1/(LEN($AQ$1:AQ1648)&gt;0),$AQ$1:AQ1648),"")</f>
        <v/>
      </c>
    </row>
    <row r="1649" spans="1:79" x14ac:dyDescent="0.25">
      <c r="A1649" s="21">
        <v>61620</v>
      </c>
      <c r="B1649" s="21">
        <v>2</v>
      </c>
      <c r="C1649" s="22" t="s">
        <v>1724</v>
      </c>
      <c r="D1649" s="21">
        <v>332</v>
      </c>
      <c r="E1649" s="23">
        <v>0.33194444444444443</v>
      </c>
      <c r="F1649" s="22" t="s">
        <v>674</v>
      </c>
      <c r="G1649" s="22" t="b">
        <v>1</v>
      </c>
      <c r="H1649" s="24">
        <v>43532.331828703704</v>
      </c>
      <c r="I1649" s="25" t="s">
        <v>141</v>
      </c>
      <c r="J1649" s="22" t="s">
        <v>142</v>
      </c>
      <c r="K1649" s="11">
        <v>0</v>
      </c>
      <c r="L1649" s="11">
        <v>2222</v>
      </c>
      <c r="M1649" s="11">
        <v>823</v>
      </c>
      <c r="N1649" s="11">
        <v>4.8174797484534793E-12</v>
      </c>
      <c r="O1649" s="11">
        <v>76</v>
      </c>
      <c r="P1649" s="14">
        <v>0.49999996377068223</v>
      </c>
      <c r="Q1649" s="11">
        <v>2114.5223800378481</v>
      </c>
      <c r="R1649" s="15">
        <v>0.24341558075924771</v>
      </c>
      <c r="S1649" s="11">
        <v>219.28115824882093</v>
      </c>
      <c r="T1649" s="11">
        <v>44.999999832361937</v>
      </c>
      <c r="U1649" s="11">
        <v>4.872914645904598</v>
      </c>
      <c r="V1649" s="11">
        <v>17.542492725256555</v>
      </c>
      <c r="W1649" s="22"/>
      <c r="X1649" s="21">
        <v>0</v>
      </c>
      <c r="Y1649" s="22">
        <v>0</v>
      </c>
      <c r="Z1649" s="22">
        <v>0</v>
      </c>
      <c r="AA1649" s="22">
        <v>0</v>
      </c>
      <c r="AB1649" s="22">
        <v>0</v>
      </c>
      <c r="AC1649" s="22">
        <v>0</v>
      </c>
      <c r="AD1649" s="22">
        <v>0</v>
      </c>
      <c r="AE1649" s="22">
        <v>0</v>
      </c>
      <c r="AF1649" s="22">
        <v>2114.5223800378481</v>
      </c>
      <c r="AG1649" s="21">
        <v>0</v>
      </c>
      <c r="AH1649" s="22">
        <v>0</v>
      </c>
      <c r="AI1649" s="22">
        <v>0</v>
      </c>
      <c r="AJ1649" s="22">
        <v>2114.5223800378481</v>
      </c>
      <c r="AK1649" s="22">
        <v>8544.8116110658502</v>
      </c>
      <c r="AL1649" s="22">
        <v>0</v>
      </c>
      <c r="AM1649" s="22">
        <v>48</v>
      </c>
      <c r="AN1649" s="22">
        <v>0</v>
      </c>
      <c r="AO1649" s="22">
        <v>0</v>
      </c>
      <c r="AQ1649" s="18" t="str">
        <f t="shared" ref="AQ1649:BZ1649" si="1644">IF(OR(AND(AQ$2&gt;$O1648,AQ$2&lt;=$O1649),AND(AQ$2&lt;=$O1648,$O1647&gt;$O1648),AND(AQ$2&gt;$O1649,$O1650&lt;$O1649)),$H1648+((AQ$1-$Q1648)/$U1649/86000),"")</f>
        <v/>
      </c>
      <c r="AR1649" s="18" t="str">
        <f t="shared" si="1644"/>
        <v/>
      </c>
      <c r="AS1649" s="18" t="str">
        <f t="shared" si="1644"/>
        <v/>
      </c>
      <c r="AT1649" s="18" t="str">
        <f t="shared" si="1644"/>
        <v/>
      </c>
      <c r="AU1649" s="18" t="str">
        <f t="shared" si="1644"/>
        <v/>
      </c>
      <c r="AV1649" s="18" t="str">
        <f t="shared" si="1644"/>
        <v/>
      </c>
      <c r="AW1649" s="18" t="str">
        <f t="shared" si="1644"/>
        <v/>
      </c>
      <c r="AX1649" s="18">
        <f t="shared" si="1644"/>
        <v>43532.331687713857</v>
      </c>
      <c r="AY1649" s="18" t="str">
        <f t="shared" si="1644"/>
        <v/>
      </c>
      <c r="AZ1649" s="18" t="str">
        <f t="shared" si="1644"/>
        <v/>
      </c>
      <c r="BA1649" s="18" t="str">
        <f t="shared" si="1644"/>
        <v/>
      </c>
      <c r="BB1649" s="18" t="str">
        <f t="shared" si="1644"/>
        <v/>
      </c>
      <c r="BC1649" s="18" t="str">
        <f t="shared" si="1644"/>
        <v/>
      </c>
      <c r="BD1649" s="18" t="str">
        <f t="shared" si="1644"/>
        <v/>
      </c>
      <c r="BE1649" s="18" t="str">
        <f t="shared" si="1644"/>
        <v/>
      </c>
      <c r="BF1649" s="18" t="str">
        <f t="shared" si="1644"/>
        <v/>
      </c>
      <c r="BG1649" s="18" t="str">
        <f t="shared" si="1644"/>
        <v/>
      </c>
      <c r="BH1649" s="18" t="str">
        <f t="shared" si="1644"/>
        <v/>
      </c>
      <c r="BI1649" s="18" t="str">
        <f t="shared" si="1644"/>
        <v/>
      </c>
      <c r="BJ1649" s="18" t="str">
        <f t="shared" si="1644"/>
        <v/>
      </c>
      <c r="BK1649" s="18" t="str">
        <f t="shared" si="1644"/>
        <v/>
      </c>
      <c r="BL1649" s="18" t="str">
        <f t="shared" si="1644"/>
        <v/>
      </c>
      <c r="BM1649" s="18" t="str">
        <f t="shared" si="1644"/>
        <v/>
      </c>
      <c r="BN1649" s="18" t="str">
        <f t="shared" si="1644"/>
        <v/>
      </c>
      <c r="BO1649" s="18" t="str">
        <f t="shared" si="1644"/>
        <v/>
      </c>
      <c r="BP1649" s="18" t="str">
        <f t="shared" si="1644"/>
        <v/>
      </c>
      <c r="BQ1649" s="18" t="str">
        <f t="shared" si="1644"/>
        <v/>
      </c>
      <c r="BR1649" s="18" t="str">
        <f t="shared" si="1644"/>
        <v/>
      </c>
      <c r="BS1649" s="18" t="str">
        <f t="shared" si="1644"/>
        <v/>
      </c>
      <c r="BT1649" s="18" t="str">
        <f t="shared" si="1644"/>
        <v/>
      </c>
      <c r="BU1649" s="18" t="str">
        <f t="shared" si="1644"/>
        <v/>
      </c>
      <c r="BV1649" s="18" t="str">
        <f t="shared" si="1644"/>
        <v/>
      </c>
      <c r="BW1649" s="18" t="str">
        <f t="shared" si="1644"/>
        <v/>
      </c>
      <c r="BX1649" s="18" t="str">
        <f t="shared" si="1644"/>
        <v/>
      </c>
      <c r="BY1649" s="18" t="str">
        <f t="shared" si="1644"/>
        <v/>
      </c>
      <c r="BZ1649" s="18" t="str">
        <f t="shared" si="1644"/>
        <v/>
      </c>
      <c r="CA1649" s="18" t="str">
        <f>IF(BY1649&lt;&gt;"",BY1649-LOOKUP(2,1/(LEN($AQ$1:AQ1649)&gt;0),$AQ$1:AQ1649),"")</f>
        <v/>
      </c>
    </row>
    <row r="1650" spans="1:79" x14ac:dyDescent="0.25">
      <c r="A1650" s="21">
        <v>61621</v>
      </c>
      <c r="B1650" s="21">
        <v>2</v>
      </c>
      <c r="C1650" s="22" t="s">
        <v>1725</v>
      </c>
      <c r="D1650" s="21">
        <v>332</v>
      </c>
      <c r="E1650" s="23">
        <v>0.33194444444444443</v>
      </c>
      <c r="F1650" s="22" t="s">
        <v>674</v>
      </c>
      <c r="G1650" s="22" t="b">
        <v>1</v>
      </c>
      <c r="H1650" s="24">
        <v>43532.332349537035</v>
      </c>
      <c r="I1650" s="25" t="s">
        <v>141</v>
      </c>
      <c r="J1650" s="22" t="s">
        <v>142</v>
      </c>
      <c r="K1650" s="11">
        <v>0</v>
      </c>
      <c r="L1650" s="11">
        <v>2223</v>
      </c>
      <c r="M1650" s="11">
        <v>827</v>
      </c>
      <c r="N1650" s="11">
        <v>4.8174797484534793E-12</v>
      </c>
      <c r="O1650" s="11">
        <v>76</v>
      </c>
      <c r="P1650" s="14">
        <v>0.49999996377068223</v>
      </c>
      <c r="Q1650" s="11">
        <v>2114.5223800378481</v>
      </c>
      <c r="R1650" s="15">
        <v>0.24341558075924771</v>
      </c>
      <c r="S1650" s="11">
        <v>0</v>
      </c>
      <c r="T1650" s="11">
        <v>44.999999832361937</v>
      </c>
      <c r="U1650" s="11">
        <v>0</v>
      </c>
      <c r="V1650" s="11">
        <v>0</v>
      </c>
      <c r="W1650" s="22"/>
      <c r="X1650" s="21">
        <v>0</v>
      </c>
      <c r="Y1650" s="22">
        <v>0.5</v>
      </c>
      <c r="Z1650" s="22">
        <v>0</v>
      </c>
      <c r="AA1650" s="22">
        <v>0</v>
      </c>
      <c r="AB1650" s="22">
        <v>0</v>
      </c>
      <c r="AC1650" s="22">
        <v>1</v>
      </c>
      <c r="AD1650" s="22">
        <v>1</v>
      </c>
      <c r="AE1650" s="22">
        <v>0</v>
      </c>
      <c r="AF1650" s="22">
        <v>2114.5223800378481</v>
      </c>
      <c r="AG1650" s="21">
        <v>0</v>
      </c>
      <c r="AH1650" s="22">
        <v>0</v>
      </c>
      <c r="AI1650" s="22">
        <v>0</v>
      </c>
      <c r="AJ1650" s="22">
        <v>2114.5223800378481</v>
      </c>
      <c r="AK1650" s="22">
        <v>8544.8116110658502</v>
      </c>
      <c r="AL1650" s="22">
        <v>0</v>
      </c>
      <c r="AM1650" s="22">
        <v>47</v>
      </c>
      <c r="AN1650" s="22">
        <v>0</v>
      </c>
      <c r="AO1650" s="22">
        <v>0</v>
      </c>
      <c r="AQ1650" s="18" t="str">
        <f t="shared" ref="AQ1650:BZ1650" si="1645">IF(OR(AND(AQ$2&gt;$O1649,AQ$2&lt;=$O1650),AND(AQ$2&lt;=$O1649,$O1648&gt;$O1649),AND(AQ$2&gt;$O1650,$O1651&lt;$O1650)),$H1649+((AQ$1-$Q1649)/$U1650/86000),"")</f>
        <v/>
      </c>
      <c r="AR1650" s="18" t="str">
        <f t="shared" si="1645"/>
        <v/>
      </c>
      <c r="AS1650" s="18" t="str">
        <f t="shared" si="1645"/>
        <v/>
      </c>
      <c r="AT1650" s="18" t="str">
        <f t="shared" si="1645"/>
        <v/>
      </c>
      <c r="AU1650" s="18" t="str">
        <f t="shared" si="1645"/>
        <v/>
      </c>
      <c r="AV1650" s="18" t="str">
        <f t="shared" si="1645"/>
        <v/>
      </c>
      <c r="AW1650" s="18" t="str">
        <f t="shared" si="1645"/>
        <v/>
      </c>
      <c r="AX1650" s="18" t="str">
        <f t="shared" si="1645"/>
        <v/>
      </c>
      <c r="AY1650" s="18" t="str">
        <f t="shared" si="1645"/>
        <v/>
      </c>
      <c r="AZ1650" s="18" t="str">
        <f t="shared" si="1645"/>
        <v/>
      </c>
      <c r="BA1650" s="18" t="str">
        <f t="shared" si="1645"/>
        <v/>
      </c>
      <c r="BB1650" s="18" t="str">
        <f t="shared" si="1645"/>
        <v/>
      </c>
      <c r="BC1650" s="18" t="str">
        <f t="shared" si="1645"/>
        <v/>
      </c>
      <c r="BD1650" s="18" t="str">
        <f t="shared" si="1645"/>
        <v/>
      </c>
      <c r="BE1650" s="18" t="str">
        <f t="shared" si="1645"/>
        <v/>
      </c>
      <c r="BF1650" s="18" t="str">
        <f t="shared" si="1645"/>
        <v/>
      </c>
      <c r="BG1650" s="18" t="str">
        <f t="shared" si="1645"/>
        <v/>
      </c>
      <c r="BH1650" s="18" t="str">
        <f t="shared" si="1645"/>
        <v/>
      </c>
      <c r="BI1650" s="18" t="str">
        <f t="shared" si="1645"/>
        <v/>
      </c>
      <c r="BJ1650" s="18" t="str">
        <f t="shared" si="1645"/>
        <v/>
      </c>
      <c r="BK1650" s="18" t="str">
        <f t="shared" si="1645"/>
        <v/>
      </c>
      <c r="BL1650" s="18" t="str">
        <f t="shared" si="1645"/>
        <v/>
      </c>
      <c r="BM1650" s="18" t="str">
        <f t="shared" si="1645"/>
        <v/>
      </c>
      <c r="BN1650" s="18" t="str">
        <f t="shared" si="1645"/>
        <v/>
      </c>
      <c r="BO1650" s="18" t="str">
        <f t="shared" si="1645"/>
        <v/>
      </c>
      <c r="BP1650" s="18" t="str">
        <f t="shared" si="1645"/>
        <v/>
      </c>
      <c r="BQ1650" s="18" t="str">
        <f t="shared" si="1645"/>
        <v/>
      </c>
      <c r="BR1650" s="18" t="str">
        <f t="shared" si="1645"/>
        <v/>
      </c>
      <c r="BS1650" s="18" t="str">
        <f t="shared" si="1645"/>
        <v/>
      </c>
      <c r="BT1650" s="18" t="str">
        <f t="shared" si="1645"/>
        <v/>
      </c>
      <c r="BU1650" s="18" t="str">
        <f t="shared" si="1645"/>
        <v/>
      </c>
      <c r="BV1650" s="18" t="str">
        <f t="shared" si="1645"/>
        <v/>
      </c>
      <c r="BW1650" s="18" t="str">
        <f t="shared" si="1645"/>
        <v/>
      </c>
      <c r="BX1650" s="18" t="str">
        <f t="shared" si="1645"/>
        <v/>
      </c>
      <c r="BY1650" s="18" t="str">
        <f t="shared" si="1645"/>
        <v/>
      </c>
      <c r="BZ1650" s="18" t="str">
        <f t="shared" si="1645"/>
        <v/>
      </c>
      <c r="CA1650" s="18" t="str">
        <f>IF(BY1650&lt;&gt;"",BY1650-LOOKUP(2,1/(LEN($AQ$1:AQ1650)&gt;0),$AQ$1:AQ1650),"")</f>
        <v/>
      </c>
    </row>
    <row r="1651" spans="1:79" x14ac:dyDescent="0.25">
      <c r="A1651" s="21">
        <v>61623</v>
      </c>
      <c r="B1651" s="21">
        <v>2</v>
      </c>
      <c r="C1651" s="22" t="s">
        <v>1727</v>
      </c>
      <c r="D1651" s="21">
        <v>332</v>
      </c>
      <c r="E1651" s="23">
        <v>0.33263888888888887</v>
      </c>
      <c r="F1651" s="22" t="s">
        <v>674</v>
      </c>
      <c r="G1651" s="22" t="b">
        <v>1</v>
      </c>
      <c r="H1651" s="24">
        <v>43532.332870370374</v>
      </c>
      <c r="I1651" s="25" t="s">
        <v>217</v>
      </c>
      <c r="J1651" s="22" t="s">
        <v>218</v>
      </c>
      <c r="K1651" s="11">
        <v>0</v>
      </c>
      <c r="L1651" s="11">
        <v>2224</v>
      </c>
      <c r="M1651" s="11">
        <v>831</v>
      </c>
      <c r="N1651" s="11">
        <v>1.1439738045737613E-12</v>
      </c>
      <c r="O1651" s="11">
        <v>79</v>
      </c>
      <c r="P1651" s="14">
        <v>0.49999998005264695</v>
      </c>
      <c r="Q1651" s="11">
        <v>2190.1242488800558</v>
      </c>
      <c r="R1651" s="15">
        <v>0.25211857344659921</v>
      </c>
      <c r="S1651" s="11">
        <v>75.60186884220775</v>
      </c>
      <c r="T1651" s="11">
        <v>45.000000461004674</v>
      </c>
      <c r="U1651" s="11">
        <v>1.6800415126155723</v>
      </c>
      <c r="V1651" s="11">
        <v>6.0481494454160609</v>
      </c>
      <c r="W1651" s="22"/>
      <c r="X1651" s="21">
        <v>0</v>
      </c>
      <c r="Y1651" s="22">
        <v>0</v>
      </c>
      <c r="Z1651" s="22">
        <v>0</v>
      </c>
      <c r="AA1651" s="22">
        <v>0</v>
      </c>
      <c r="AB1651" s="22">
        <v>0</v>
      </c>
      <c r="AC1651" s="22">
        <v>0</v>
      </c>
      <c r="AD1651" s="22">
        <v>0</v>
      </c>
      <c r="AE1651" s="22">
        <v>0</v>
      </c>
      <c r="AF1651" s="22">
        <v>2190.1242488800558</v>
      </c>
      <c r="AG1651" s="21">
        <v>0</v>
      </c>
      <c r="AH1651" s="22">
        <v>0</v>
      </c>
      <c r="AI1651" s="22">
        <v>0</v>
      </c>
      <c r="AJ1651" s="22">
        <v>2190.1242488800558</v>
      </c>
      <c r="AK1651" s="22">
        <v>8544.8116110658502</v>
      </c>
      <c r="AL1651" s="22">
        <v>0</v>
      </c>
      <c r="AM1651" s="22">
        <v>46</v>
      </c>
      <c r="AN1651" s="22">
        <v>0</v>
      </c>
      <c r="AO1651" s="22">
        <v>0</v>
      </c>
      <c r="AQ1651" s="18" t="str">
        <f t="shared" ref="AQ1651:BZ1651" si="1646">IF(OR(AND(AQ$2&gt;$O1650,AQ$2&lt;=$O1651),AND(AQ$2&lt;=$O1650,$O1649&gt;$O1650),AND(AQ$2&gt;$O1651,$O1652&lt;$O1651)),$H1650+((AQ$1-$Q1650)/$U1651/86000),"")</f>
        <v/>
      </c>
      <c r="AR1651" s="18" t="str">
        <f t="shared" si="1646"/>
        <v/>
      </c>
      <c r="AS1651" s="18" t="str">
        <f t="shared" si="1646"/>
        <v/>
      </c>
      <c r="AT1651" s="18" t="str">
        <f t="shared" si="1646"/>
        <v/>
      </c>
      <c r="AU1651" s="18" t="str">
        <f t="shared" si="1646"/>
        <v/>
      </c>
      <c r="AV1651" s="18" t="str">
        <f t="shared" si="1646"/>
        <v/>
      </c>
      <c r="AW1651" s="18" t="str">
        <f t="shared" si="1646"/>
        <v/>
      </c>
      <c r="AX1651" s="18" t="str">
        <f t="shared" si="1646"/>
        <v/>
      </c>
      <c r="AY1651" s="18" t="str">
        <f t="shared" si="1646"/>
        <v/>
      </c>
      <c r="AZ1651" s="18" t="str">
        <f t="shared" si="1646"/>
        <v/>
      </c>
      <c r="BA1651" s="18" t="str">
        <f t="shared" si="1646"/>
        <v/>
      </c>
      <c r="BB1651" s="18" t="str">
        <f t="shared" si="1646"/>
        <v/>
      </c>
      <c r="BC1651" s="18" t="str">
        <f t="shared" si="1646"/>
        <v/>
      </c>
      <c r="BD1651" s="18" t="str">
        <f t="shared" si="1646"/>
        <v/>
      </c>
      <c r="BE1651" s="18" t="str">
        <f t="shared" si="1646"/>
        <v/>
      </c>
      <c r="BF1651" s="18" t="str">
        <f t="shared" si="1646"/>
        <v/>
      </c>
      <c r="BG1651" s="18" t="str">
        <f t="shared" si="1646"/>
        <v/>
      </c>
      <c r="BH1651" s="18" t="str">
        <f t="shared" si="1646"/>
        <v/>
      </c>
      <c r="BI1651" s="18" t="str">
        <f t="shared" si="1646"/>
        <v/>
      </c>
      <c r="BJ1651" s="18" t="str">
        <f t="shared" si="1646"/>
        <v/>
      </c>
      <c r="BK1651" s="18" t="str">
        <f t="shared" si="1646"/>
        <v/>
      </c>
      <c r="BL1651" s="18" t="str">
        <f t="shared" si="1646"/>
        <v/>
      </c>
      <c r="BM1651" s="18" t="str">
        <f t="shared" si="1646"/>
        <v/>
      </c>
      <c r="BN1651" s="18" t="str">
        <f t="shared" si="1646"/>
        <v/>
      </c>
      <c r="BO1651" s="18" t="str">
        <f t="shared" si="1646"/>
        <v/>
      </c>
      <c r="BP1651" s="18" t="str">
        <f t="shared" si="1646"/>
        <v/>
      </c>
      <c r="BQ1651" s="18" t="str">
        <f t="shared" si="1646"/>
        <v/>
      </c>
      <c r="BR1651" s="18" t="str">
        <f t="shared" si="1646"/>
        <v/>
      </c>
      <c r="BS1651" s="18" t="str">
        <f t="shared" si="1646"/>
        <v/>
      </c>
      <c r="BT1651" s="18" t="str">
        <f t="shared" si="1646"/>
        <v/>
      </c>
      <c r="BU1651" s="18" t="str">
        <f t="shared" si="1646"/>
        <v/>
      </c>
      <c r="BV1651" s="18" t="str">
        <f t="shared" si="1646"/>
        <v/>
      </c>
      <c r="BW1651" s="18" t="str">
        <f t="shared" si="1646"/>
        <v/>
      </c>
      <c r="BX1651" s="18" t="str">
        <f t="shared" si="1646"/>
        <v/>
      </c>
      <c r="BY1651" s="18" t="str">
        <f t="shared" si="1646"/>
        <v/>
      </c>
      <c r="BZ1651" s="18" t="str">
        <f t="shared" si="1646"/>
        <v/>
      </c>
      <c r="CA1651" s="18" t="str">
        <f>IF(BY1651&lt;&gt;"",BY1651-LOOKUP(2,1/(LEN($AQ$1:AQ1651)&gt;0),$AQ$1:AQ1651),"")</f>
        <v/>
      </c>
    </row>
    <row r="1652" spans="1:79" x14ac:dyDescent="0.25">
      <c r="A1652" s="21">
        <v>61624</v>
      </c>
      <c r="B1652" s="21">
        <v>2</v>
      </c>
      <c r="C1652" s="22" t="s">
        <v>1729</v>
      </c>
      <c r="D1652" s="21">
        <v>332</v>
      </c>
      <c r="E1652" s="23">
        <v>0.33333333333333331</v>
      </c>
      <c r="F1652" s="22" t="s">
        <v>674</v>
      </c>
      <c r="G1652" s="22" t="b">
        <v>1</v>
      </c>
      <c r="H1652" s="24">
        <v>43532.333391203705</v>
      </c>
      <c r="I1652" s="25" t="s">
        <v>217</v>
      </c>
      <c r="J1652" s="22" t="s">
        <v>218</v>
      </c>
      <c r="K1652" s="11">
        <v>0</v>
      </c>
      <c r="L1652" s="11">
        <v>2225</v>
      </c>
      <c r="M1652" s="11">
        <v>835</v>
      </c>
      <c r="N1652" s="11">
        <v>1.1439738045737613E-12</v>
      </c>
      <c r="O1652" s="11">
        <v>79</v>
      </c>
      <c r="P1652" s="14">
        <v>0.49999998005264695</v>
      </c>
      <c r="Q1652" s="11">
        <v>2190.1242488800558</v>
      </c>
      <c r="R1652" s="15">
        <v>0.25211857344659921</v>
      </c>
      <c r="S1652" s="11">
        <v>0</v>
      </c>
      <c r="T1652" s="11">
        <v>44.999999832361937</v>
      </c>
      <c r="U1652" s="11">
        <v>0</v>
      </c>
      <c r="V1652" s="11">
        <v>0</v>
      </c>
      <c r="W1652" s="22"/>
      <c r="X1652" s="21">
        <v>0</v>
      </c>
      <c r="Y1652" s="22">
        <v>0.5</v>
      </c>
      <c r="Z1652" s="22">
        <v>0</v>
      </c>
      <c r="AA1652" s="22">
        <v>0</v>
      </c>
      <c r="AB1652" s="22">
        <v>0</v>
      </c>
      <c r="AC1652" s="22">
        <v>1</v>
      </c>
      <c r="AD1652" s="22">
        <v>1</v>
      </c>
      <c r="AE1652" s="22">
        <v>0</v>
      </c>
      <c r="AF1652" s="22">
        <v>2190.1242488800558</v>
      </c>
      <c r="AG1652" s="21">
        <v>0</v>
      </c>
      <c r="AH1652" s="22">
        <v>0</v>
      </c>
      <c r="AI1652" s="22">
        <v>0</v>
      </c>
      <c r="AJ1652" s="22">
        <v>2190.1242488800558</v>
      </c>
      <c r="AK1652" s="22">
        <v>8544.8116110658502</v>
      </c>
      <c r="AL1652" s="22">
        <v>0</v>
      </c>
      <c r="AM1652" s="22">
        <v>45</v>
      </c>
      <c r="AN1652" s="22">
        <v>0</v>
      </c>
      <c r="AO1652" s="22">
        <v>0</v>
      </c>
      <c r="AQ1652" s="18" t="str">
        <f t="shared" ref="AQ1652:BZ1652" si="1647">IF(OR(AND(AQ$2&gt;$O1651,AQ$2&lt;=$O1652),AND(AQ$2&lt;=$O1651,$O1650&gt;$O1651),AND(AQ$2&gt;$O1652,$O1653&lt;$O1652)),$H1651+((AQ$1-$Q1651)/$U1652/86000),"")</f>
        <v/>
      </c>
      <c r="AR1652" s="18" t="str">
        <f t="shared" si="1647"/>
        <v/>
      </c>
      <c r="AS1652" s="18" t="str">
        <f t="shared" si="1647"/>
        <v/>
      </c>
      <c r="AT1652" s="18" t="str">
        <f t="shared" si="1647"/>
        <v/>
      </c>
      <c r="AU1652" s="18" t="str">
        <f t="shared" si="1647"/>
        <v/>
      </c>
      <c r="AV1652" s="18" t="str">
        <f t="shared" si="1647"/>
        <v/>
      </c>
      <c r="AW1652" s="18" t="str">
        <f t="shared" si="1647"/>
        <v/>
      </c>
      <c r="AX1652" s="18" t="str">
        <f t="shared" si="1647"/>
        <v/>
      </c>
      <c r="AY1652" s="18" t="str">
        <f t="shared" si="1647"/>
        <v/>
      </c>
      <c r="AZ1652" s="18" t="str">
        <f t="shared" si="1647"/>
        <v/>
      </c>
      <c r="BA1652" s="18" t="str">
        <f t="shared" si="1647"/>
        <v/>
      </c>
      <c r="BB1652" s="18" t="str">
        <f t="shared" si="1647"/>
        <v/>
      </c>
      <c r="BC1652" s="18" t="str">
        <f t="shared" si="1647"/>
        <v/>
      </c>
      <c r="BD1652" s="18" t="str">
        <f t="shared" si="1647"/>
        <v/>
      </c>
      <c r="BE1652" s="18" t="str">
        <f t="shared" si="1647"/>
        <v/>
      </c>
      <c r="BF1652" s="18" t="str">
        <f t="shared" si="1647"/>
        <v/>
      </c>
      <c r="BG1652" s="18" t="str">
        <f t="shared" si="1647"/>
        <v/>
      </c>
      <c r="BH1652" s="18" t="str">
        <f t="shared" si="1647"/>
        <v/>
      </c>
      <c r="BI1652" s="18" t="str">
        <f t="shared" si="1647"/>
        <v/>
      </c>
      <c r="BJ1652" s="18" t="str">
        <f t="shared" si="1647"/>
        <v/>
      </c>
      <c r="BK1652" s="18" t="str">
        <f t="shared" si="1647"/>
        <v/>
      </c>
      <c r="BL1652" s="18" t="str">
        <f t="shared" si="1647"/>
        <v/>
      </c>
      <c r="BM1652" s="18" t="str">
        <f t="shared" si="1647"/>
        <v/>
      </c>
      <c r="BN1652" s="18" t="str">
        <f t="shared" si="1647"/>
        <v/>
      </c>
      <c r="BO1652" s="18" t="str">
        <f t="shared" si="1647"/>
        <v/>
      </c>
      <c r="BP1652" s="18" t="str">
        <f t="shared" si="1647"/>
        <v/>
      </c>
      <c r="BQ1652" s="18" t="str">
        <f t="shared" si="1647"/>
        <v/>
      </c>
      <c r="BR1652" s="18" t="str">
        <f t="shared" si="1647"/>
        <v/>
      </c>
      <c r="BS1652" s="18" t="str">
        <f t="shared" si="1647"/>
        <v/>
      </c>
      <c r="BT1652" s="18" t="str">
        <f t="shared" si="1647"/>
        <v/>
      </c>
      <c r="BU1652" s="18" t="str">
        <f t="shared" si="1647"/>
        <v/>
      </c>
      <c r="BV1652" s="18" t="str">
        <f t="shared" si="1647"/>
        <v/>
      </c>
      <c r="BW1652" s="18" t="str">
        <f t="shared" si="1647"/>
        <v/>
      </c>
      <c r="BX1652" s="18" t="str">
        <f t="shared" si="1647"/>
        <v/>
      </c>
      <c r="BY1652" s="18" t="str">
        <f t="shared" si="1647"/>
        <v/>
      </c>
      <c r="BZ1652" s="18" t="str">
        <f t="shared" si="1647"/>
        <v/>
      </c>
      <c r="CA1652" s="18" t="str">
        <f>IF(BY1652&lt;&gt;"",BY1652-LOOKUP(2,1/(LEN($AQ$1:AQ1652)&gt;0),$AQ$1:AQ1652),"")</f>
        <v/>
      </c>
    </row>
    <row r="1653" spans="1:79" x14ac:dyDescent="0.25">
      <c r="A1653" s="21">
        <v>61626</v>
      </c>
      <c r="B1653" s="21">
        <v>2</v>
      </c>
      <c r="C1653" s="22" t="s">
        <v>1731</v>
      </c>
      <c r="D1653" s="21">
        <v>332</v>
      </c>
      <c r="E1653" s="23">
        <v>0.33402777777777776</v>
      </c>
      <c r="F1653" s="22" t="s">
        <v>674</v>
      </c>
      <c r="G1653" s="22" t="b">
        <v>1</v>
      </c>
      <c r="H1653" s="24">
        <v>43532.333912037036</v>
      </c>
      <c r="I1653" s="25" t="s">
        <v>177</v>
      </c>
      <c r="J1653" s="22" t="s">
        <v>178</v>
      </c>
      <c r="K1653" s="11">
        <v>0</v>
      </c>
      <c r="L1653" s="11">
        <v>2226</v>
      </c>
      <c r="M1653" s="11">
        <v>839</v>
      </c>
      <c r="N1653" s="11">
        <v>5.9486637837835588E-11</v>
      </c>
      <c r="O1653" s="11">
        <v>81</v>
      </c>
      <c r="P1653" s="14">
        <v>0.58956026243112447</v>
      </c>
      <c r="Q1653" s="11">
        <v>2261.3776652531383</v>
      </c>
      <c r="R1653" s="15">
        <v>0.26032098922203495</v>
      </c>
      <c r="S1653" s="11">
        <v>71.253416373082473</v>
      </c>
      <c r="T1653" s="11">
        <v>44.999999832361937</v>
      </c>
      <c r="U1653" s="11">
        <v>1.5834092586338253</v>
      </c>
      <c r="V1653" s="11">
        <v>5.700273331081771</v>
      </c>
      <c r="W1653" s="22"/>
      <c r="X1653" s="21">
        <v>0</v>
      </c>
      <c r="Y1653" s="22">
        <v>0</v>
      </c>
      <c r="Z1653" s="22">
        <v>0</v>
      </c>
      <c r="AA1653" s="22">
        <v>0</v>
      </c>
      <c r="AB1653" s="22">
        <v>0</v>
      </c>
      <c r="AC1653" s="22">
        <v>0</v>
      </c>
      <c r="AD1653" s="22">
        <v>0</v>
      </c>
      <c r="AE1653" s="22">
        <v>0</v>
      </c>
      <c r="AF1653" s="22">
        <v>2261.3776652531383</v>
      </c>
      <c r="AG1653" s="21">
        <v>0</v>
      </c>
      <c r="AH1653" s="22">
        <v>0</v>
      </c>
      <c r="AI1653" s="22">
        <v>0</v>
      </c>
      <c r="AJ1653" s="22">
        <v>2261.3776652531383</v>
      </c>
      <c r="AK1653" s="22">
        <v>8544.8116110658502</v>
      </c>
      <c r="AL1653" s="22">
        <v>0</v>
      </c>
      <c r="AM1653" s="22">
        <v>44</v>
      </c>
      <c r="AN1653" s="22">
        <v>0</v>
      </c>
      <c r="AO1653" s="22">
        <v>0</v>
      </c>
      <c r="AQ1653" s="18" t="str">
        <f t="shared" ref="AQ1653:BZ1653" si="1648">IF(OR(AND(AQ$2&gt;$O1652,AQ$2&lt;=$O1653),AND(AQ$2&lt;=$O1652,$O1651&gt;$O1652),AND(AQ$2&gt;$O1653,$O1654&lt;$O1653)),$H1652+((AQ$1-$Q1652)/$U1653/86000),"")</f>
        <v/>
      </c>
      <c r="AR1653" s="18" t="str">
        <f t="shared" si="1648"/>
        <v/>
      </c>
      <c r="AS1653" s="18" t="str">
        <f t="shared" si="1648"/>
        <v/>
      </c>
      <c r="AT1653" s="18" t="str">
        <f t="shared" si="1648"/>
        <v/>
      </c>
      <c r="AU1653" s="18" t="str">
        <f t="shared" si="1648"/>
        <v/>
      </c>
      <c r="AV1653" s="18" t="str">
        <f t="shared" si="1648"/>
        <v/>
      </c>
      <c r="AW1653" s="18" t="str">
        <f t="shared" si="1648"/>
        <v/>
      </c>
      <c r="AX1653" s="18" t="str">
        <f t="shared" si="1648"/>
        <v/>
      </c>
      <c r="AY1653" s="18" t="str">
        <f t="shared" si="1648"/>
        <v/>
      </c>
      <c r="AZ1653" s="18" t="str">
        <f t="shared" si="1648"/>
        <v/>
      </c>
      <c r="BA1653" s="18" t="str">
        <f t="shared" si="1648"/>
        <v/>
      </c>
      <c r="BB1653" s="18" t="str">
        <f t="shared" si="1648"/>
        <v/>
      </c>
      <c r="BC1653" s="18" t="str">
        <f t="shared" si="1648"/>
        <v/>
      </c>
      <c r="BD1653" s="18" t="str">
        <f t="shared" si="1648"/>
        <v/>
      </c>
      <c r="BE1653" s="18" t="str">
        <f t="shared" si="1648"/>
        <v/>
      </c>
      <c r="BF1653" s="18" t="str">
        <f t="shared" si="1648"/>
        <v/>
      </c>
      <c r="BG1653" s="18" t="str">
        <f t="shared" si="1648"/>
        <v/>
      </c>
      <c r="BH1653" s="18" t="str">
        <f t="shared" si="1648"/>
        <v/>
      </c>
      <c r="BI1653" s="18" t="str">
        <f t="shared" si="1648"/>
        <v/>
      </c>
      <c r="BJ1653" s="18" t="str">
        <f t="shared" si="1648"/>
        <v/>
      </c>
      <c r="BK1653" s="18" t="str">
        <f t="shared" si="1648"/>
        <v/>
      </c>
      <c r="BL1653" s="18" t="str">
        <f t="shared" si="1648"/>
        <v/>
      </c>
      <c r="BM1653" s="18" t="str">
        <f t="shared" si="1648"/>
        <v/>
      </c>
      <c r="BN1653" s="18" t="str">
        <f t="shared" si="1648"/>
        <v/>
      </c>
      <c r="BO1653" s="18" t="str">
        <f t="shared" si="1648"/>
        <v/>
      </c>
      <c r="BP1653" s="18" t="str">
        <f t="shared" si="1648"/>
        <v/>
      </c>
      <c r="BQ1653" s="18" t="str">
        <f t="shared" si="1648"/>
        <v/>
      </c>
      <c r="BR1653" s="18" t="str">
        <f t="shared" si="1648"/>
        <v/>
      </c>
      <c r="BS1653" s="18" t="str">
        <f t="shared" si="1648"/>
        <v/>
      </c>
      <c r="BT1653" s="18" t="str">
        <f t="shared" si="1648"/>
        <v/>
      </c>
      <c r="BU1653" s="18" t="str">
        <f t="shared" si="1648"/>
        <v/>
      </c>
      <c r="BV1653" s="18" t="str">
        <f t="shared" si="1648"/>
        <v/>
      </c>
      <c r="BW1653" s="18" t="str">
        <f t="shared" si="1648"/>
        <v/>
      </c>
      <c r="BX1653" s="18" t="str">
        <f t="shared" si="1648"/>
        <v/>
      </c>
      <c r="BY1653" s="18" t="str">
        <f t="shared" si="1648"/>
        <v/>
      </c>
      <c r="BZ1653" s="18" t="str">
        <f t="shared" si="1648"/>
        <v/>
      </c>
      <c r="CA1653" s="18" t="str">
        <f>IF(BY1653&lt;&gt;"",BY1653-LOOKUP(2,1/(LEN($AQ$1:AQ1653)&gt;0),$AQ$1:AQ1653),"")</f>
        <v/>
      </c>
    </row>
    <row r="1654" spans="1:79" x14ac:dyDescent="0.25">
      <c r="A1654" s="21">
        <v>61627</v>
      </c>
      <c r="B1654" s="21">
        <v>2</v>
      </c>
      <c r="C1654" s="22" t="s">
        <v>1732</v>
      </c>
      <c r="D1654" s="21">
        <v>332</v>
      </c>
      <c r="E1654" s="23">
        <v>0.33402777777777776</v>
      </c>
      <c r="F1654" s="22" t="s">
        <v>674</v>
      </c>
      <c r="G1654" s="22" t="b">
        <v>1</v>
      </c>
      <c r="H1654" s="24">
        <v>43532.334432870368</v>
      </c>
      <c r="I1654" s="25" t="s">
        <v>143</v>
      </c>
      <c r="J1654" s="22" t="s">
        <v>144</v>
      </c>
      <c r="K1654" s="11">
        <v>0</v>
      </c>
      <c r="L1654" s="11">
        <v>2227</v>
      </c>
      <c r="M1654" s="11">
        <v>843</v>
      </c>
      <c r="N1654" s="11">
        <v>1.8715695659921039E-11</v>
      </c>
      <c r="O1654" s="11">
        <v>83</v>
      </c>
      <c r="P1654" s="14">
        <v>0.2499999645638146</v>
      </c>
      <c r="Q1654" s="11">
        <v>2392.8373909464044</v>
      </c>
      <c r="R1654" s="15">
        <v>0.2754541208351915</v>
      </c>
      <c r="S1654" s="11">
        <v>131.45972569326614</v>
      </c>
      <c r="T1654" s="11">
        <v>44.999999832361937</v>
      </c>
      <c r="U1654" s="11">
        <v>2.9213272485109285</v>
      </c>
      <c r="V1654" s="11">
        <v>10.516778094639342</v>
      </c>
      <c r="W1654" s="22"/>
      <c r="X1654" s="21">
        <v>0</v>
      </c>
      <c r="Y1654" s="22">
        <v>0</v>
      </c>
      <c r="Z1654" s="22">
        <v>0</v>
      </c>
      <c r="AA1654" s="22">
        <v>0</v>
      </c>
      <c r="AB1654" s="22">
        <v>0</v>
      </c>
      <c r="AC1654" s="22">
        <v>0</v>
      </c>
      <c r="AD1654" s="22">
        <v>0</v>
      </c>
      <c r="AE1654" s="22">
        <v>0</v>
      </c>
      <c r="AF1654" s="22">
        <v>2392.8373909464044</v>
      </c>
      <c r="AG1654" s="21">
        <v>0</v>
      </c>
      <c r="AH1654" s="22">
        <v>0</v>
      </c>
      <c r="AI1654" s="22">
        <v>0</v>
      </c>
      <c r="AJ1654" s="22">
        <v>2392.8373909464044</v>
      </c>
      <c r="AK1654" s="22">
        <v>8544.8116110658502</v>
      </c>
      <c r="AL1654" s="22">
        <v>0</v>
      </c>
      <c r="AM1654" s="22">
        <v>43</v>
      </c>
      <c r="AN1654" s="22">
        <v>0</v>
      </c>
      <c r="AO1654" s="22">
        <v>0</v>
      </c>
      <c r="AQ1654" s="18" t="str">
        <f t="shared" ref="AQ1654:BZ1654" si="1649">IF(OR(AND(AQ$2&gt;$O1653,AQ$2&lt;=$O1654),AND(AQ$2&lt;=$O1653,$O1652&gt;$O1653),AND(AQ$2&gt;$O1654,$O1655&lt;$O1654)),$H1653+((AQ$1-$Q1653)/$U1654/86000),"")</f>
        <v/>
      </c>
      <c r="AR1654" s="18" t="str">
        <f t="shared" si="1649"/>
        <v/>
      </c>
      <c r="AS1654" s="18" t="str">
        <f t="shared" si="1649"/>
        <v/>
      </c>
      <c r="AT1654" s="18" t="str">
        <f t="shared" si="1649"/>
        <v/>
      </c>
      <c r="AU1654" s="18" t="str">
        <f t="shared" si="1649"/>
        <v/>
      </c>
      <c r="AV1654" s="18" t="str">
        <f t="shared" si="1649"/>
        <v/>
      </c>
      <c r="AW1654" s="18" t="str">
        <f t="shared" si="1649"/>
        <v/>
      </c>
      <c r="AX1654" s="18" t="str">
        <f t="shared" si="1649"/>
        <v/>
      </c>
      <c r="AY1654" s="18">
        <f t="shared" si="1649"/>
        <v>43532.333955252398</v>
      </c>
      <c r="AZ1654" s="18" t="str">
        <f t="shared" si="1649"/>
        <v/>
      </c>
      <c r="BA1654" s="18" t="str">
        <f t="shared" si="1649"/>
        <v/>
      </c>
      <c r="BB1654" s="18" t="str">
        <f t="shared" si="1649"/>
        <v/>
      </c>
      <c r="BC1654" s="18" t="str">
        <f t="shared" si="1649"/>
        <v/>
      </c>
      <c r="BD1654" s="18" t="str">
        <f t="shared" si="1649"/>
        <v/>
      </c>
      <c r="BE1654" s="18" t="str">
        <f t="shared" si="1649"/>
        <v/>
      </c>
      <c r="BF1654" s="18" t="str">
        <f t="shared" si="1649"/>
        <v/>
      </c>
      <c r="BG1654" s="18" t="str">
        <f t="shared" si="1649"/>
        <v/>
      </c>
      <c r="BH1654" s="18" t="str">
        <f t="shared" si="1649"/>
        <v/>
      </c>
      <c r="BI1654" s="18" t="str">
        <f t="shared" si="1649"/>
        <v/>
      </c>
      <c r="BJ1654" s="18" t="str">
        <f t="shared" si="1649"/>
        <v/>
      </c>
      <c r="BK1654" s="18" t="str">
        <f t="shared" si="1649"/>
        <v/>
      </c>
      <c r="BL1654" s="18" t="str">
        <f t="shared" si="1649"/>
        <v/>
      </c>
      <c r="BM1654" s="18" t="str">
        <f t="shared" si="1649"/>
        <v/>
      </c>
      <c r="BN1654" s="18" t="str">
        <f t="shared" si="1649"/>
        <v/>
      </c>
      <c r="BO1654" s="18" t="str">
        <f t="shared" si="1649"/>
        <v/>
      </c>
      <c r="BP1654" s="18" t="str">
        <f t="shared" si="1649"/>
        <v/>
      </c>
      <c r="BQ1654" s="18" t="str">
        <f t="shared" si="1649"/>
        <v/>
      </c>
      <c r="BR1654" s="18" t="str">
        <f t="shared" si="1649"/>
        <v/>
      </c>
      <c r="BS1654" s="18" t="str">
        <f t="shared" si="1649"/>
        <v/>
      </c>
      <c r="BT1654" s="18" t="str">
        <f t="shared" si="1649"/>
        <v/>
      </c>
      <c r="BU1654" s="18" t="str">
        <f t="shared" si="1649"/>
        <v/>
      </c>
      <c r="BV1654" s="18" t="str">
        <f t="shared" si="1649"/>
        <v/>
      </c>
      <c r="BW1654" s="18" t="str">
        <f t="shared" si="1649"/>
        <v/>
      </c>
      <c r="BX1654" s="18" t="str">
        <f t="shared" si="1649"/>
        <v/>
      </c>
      <c r="BY1654" s="18" t="str">
        <f t="shared" si="1649"/>
        <v/>
      </c>
      <c r="BZ1654" s="18" t="str">
        <f t="shared" si="1649"/>
        <v/>
      </c>
      <c r="CA1654" s="18" t="str">
        <f>IF(BY1654&lt;&gt;"",BY1654-LOOKUP(2,1/(LEN($AQ$1:AQ1654)&gt;0),$AQ$1:AQ1654),"")</f>
        <v/>
      </c>
    </row>
    <row r="1655" spans="1:79" x14ac:dyDescent="0.25">
      <c r="A1655" s="21">
        <v>61629</v>
      </c>
      <c r="B1655" s="21">
        <v>2</v>
      </c>
      <c r="C1655" s="22" t="s">
        <v>1734</v>
      </c>
      <c r="D1655" s="21">
        <v>332</v>
      </c>
      <c r="E1655" s="23">
        <v>0.3347222222222222</v>
      </c>
      <c r="F1655" s="22" t="s">
        <v>674</v>
      </c>
      <c r="G1655" s="22" t="b">
        <v>1</v>
      </c>
      <c r="H1655" s="24">
        <v>43532.334953703707</v>
      </c>
      <c r="I1655" s="25" t="s">
        <v>361</v>
      </c>
      <c r="J1655" s="22" t="s">
        <v>362</v>
      </c>
      <c r="K1655" s="11">
        <v>0</v>
      </c>
      <c r="L1655" s="11">
        <v>2228</v>
      </c>
      <c r="M1655" s="11">
        <v>847</v>
      </c>
      <c r="N1655" s="11">
        <v>1.1404210908949608E-12</v>
      </c>
      <c r="O1655" s="11">
        <v>90</v>
      </c>
      <c r="P1655" s="14">
        <v>0.49999997854972567</v>
      </c>
      <c r="Q1655" s="11">
        <v>2689.7924167680808</v>
      </c>
      <c r="R1655" s="15">
        <v>0.30963842682890103</v>
      </c>
      <c r="S1655" s="11">
        <v>296.95502582167637</v>
      </c>
      <c r="T1655" s="11">
        <v>45.000000461004674</v>
      </c>
      <c r="U1655" s="11">
        <v>6.5990005062112509</v>
      </c>
      <c r="V1655" s="11">
        <v>23.756401822360505</v>
      </c>
      <c r="W1655" s="22"/>
      <c r="X1655" s="21">
        <v>0</v>
      </c>
      <c r="Y1655" s="22">
        <v>0</v>
      </c>
      <c r="Z1655" s="22">
        <v>0</v>
      </c>
      <c r="AA1655" s="22">
        <v>0</v>
      </c>
      <c r="AB1655" s="22">
        <v>0</v>
      </c>
      <c r="AC1655" s="22">
        <v>0</v>
      </c>
      <c r="AD1655" s="22">
        <v>0</v>
      </c>
      <c r="AE1655" s="22">
        <v>0</v>
      </c>
      <c r="AF1655" s="22">
        <v>2689.7924167680808</v>
      </c>
      <c r="AG1655" s="21">
        <v>0</v>
      </c>
      <c r="AH1655" s="22">
        <v>0</v>
      </c>
      <c r="AI1655" s="22">
        <v>0</v>
      </c>
      <c r="AJ1655" s="22">
        <v>2689.7924167680808</v>
      </c>
      <c r="AK1655" s="22">
        <v>8544.8116110658502</v>
      </c>
      <c r="AL1655" s="22">
        <v>0</v>
      </c>
      <c r="AM1655" s="22">
        <v>42</v>
      </c>
      <c r="AN1655" s="22">
        <v>0</v>
      </c>
      <c r="AO1655" s="22">
        <v>0</v>
      </c>
      <c r="AQ1655" s="18" t="str">
        <f t="shared" ref="AQ1655:BZ1655" si="1650">IF(OR(AND(AQ$2&gt;$O1654,AQ$2&lt;=$O1655),AND(AQ$2&lt;=$O1654,$O1653&gt;$O1654),AND(AQ$2&gt;$O1655,$O1656&lt;$O1655)),$H1654+((AQ$1-$Q1654)/$U1655/86000),"")</f>
        <v/>
      </c>
      <c r="AR1655" s="18" t="str">
        <f t="shared" si="1650"/>
        <v/>
      </c>
      <c r="AS1655" s="18" t="str">
        <f t="shared" si="1650"/>
        <v/>
      </c>
      <c r="AT1655" s="18" t="str">
        <f t="shared" si="1650"/>
        <v/>
      </c>
      <c r="AU1655" s="18" t="str">
        <f t="shared" si="1650"/>
        <v/>
      </c>
      <c r="AV1655" s="18" t="str">
        <f t="shared" si="1650"/>
        <v/>
      </c>
      <c r="AW1655" s="18" t="str">
        <f t="shared" si="1650"/>
        <v/>
      </c>
      <c r="AX1655" s="18" t="str">
        <f t="shared" si="1650"/>
        <v/>
      </c>
      <c r="AY1655" s="18" t="str">
        <f t="shared" si="1650"/>
        <v/>
      </c>
      <c r="AZ1655" s="18">
        <f t="shared" si="1650"/>
        <v>43532.334641028887</v>
      </c>
      <c r="BA1655" s="18" t="str">
        <f t="shared" si="1650"/>
        <v/>
      </c>
      <c r="BB1655" s="18" t="str">
        <f t="shared" si="1650"/>
        <v/>
      </c>
      <c r="BC1655" s="18" t="str">
        <f t="shared" si="1650"/>
        <v/>
      </c>
      <c r="BD1655" s="18" t="str">
        <f t="shared" si="1650"/>
        <v/>
      </c>
      <c r="BE1655" s="18" t="str">
        <f t="shared" si="1650"/>
        <v/>
      </c>
      <c r="BF1655" s="18" t="str">
        <f t="shared" si="1650"/>
        <v/>
      </c>
      <c r="BG1655" s="18" t="str">
        <f t="shared" si="1650"/>
        <v/>
      </c>
      <c r="BH1655" s="18" t="str">
        <f t="shared" si="1650"/>
        <v/>
      </c>
      <c r="BI1655" s="18" t="str">
        <f t="shared" si="1650"/>
        <v/>
      </c>
      <c r="BJ1655" s="18" t="str">
        <f t="shared" si="1650"/>
        <v/>
      </c>
      <c r="BK1655" s="18" t="str">
        <f t="shared" si="1650"/>
        <v/>
      </c>
      <c r="BL1655" s="18" t="str">
        <f t="shared" si="1650"/>
        <v/>
      </c>
      <c r="BM1655" s="18" t="str">
        <f t="shared" si="1650"/>
        <v/>
      </c>
      <c r="BN1655" s="18" t="str">
        <f t="shared" si="1650"/>
        <v/>
      </c>
      <c r="BO1655" s="18" t="str">
        <f t="shared" si="1650"/>
        <v/>
      </c>
      <c r="BP1655" s="18" t="str">
        <f t="shared" si="1650"/>
        <v/>
      </c>
      <c r="BQ1655" s="18" t="str">
        <f t="shared" si="1650"/>
        <v/>
      </c>
      <c r="BR1655" s="18" t="str">
        <f t="shared" si="1650"/>
        <v/>
      </c>
      <c r="BS1655" s="18" t="str">
        <f t="shared" si="1650"/>
        <v/>
      </c>
      <c r="BT1655" s="18" t="str">
        <f t="shared" si="1650"/>
        <v/>
      </c>
      <c r="BU1655" s="18" t="str">
        <f t="shared" si="1650"/>
        <v/>
      </c>
      <c r="BV1655" s="18" t="str">
        <f t="shared" si="1650"/>
        <v/>
      </c>
      <c r="BW1655" s="18" t="str">
        <f t="shared" si="1650"/>
        <v/>
      </c>
      <c r="BX1655" s="18" t="str">
        <f t="shared" si="1650"/>
        <v/>
      </c>
      <c r="BY1655" s="18" t="str">
        <f t="shared" si="1650"/>
        <v/>
      </c>
      <c r="BZ1655" s="18" t="str">
        <f t="shared" si="1650"/>
        <v/>
      </c>
      <c r="CA1655" s="18" t="str">
        <f>IF(BY1655&lt;&gt;"",BY1655-LOOKUP(2,1/(LEN($AQ$1:AQ1655)&gt;0),$AQ$1:AQ1655),"")</f>
        <v/>
      </c>
    </row>
    <row r="1656" spans="1:79" x14ac:dyDescent="0.25">
      <c r="A1656" s="21">
        <v>61630</v>
      </c>
      <c r="B1656" s="21">
        <v>2</v>
      </c>
      <c r="C1656" s="22" t="s">
        <v>1735</v>
      </c>
      <c r="D1656" s="21">
        <v>332</v>
      </c>
      <c r="E1656" s="23">
        <v>0.33541666666666664</v>
      </c>
      <c r="F1656" s="22" t="s">
        <v>674</v>
      </c>
      <c r="G1656" s="22" t="b">
        <v>1</v>
      </c>
      <c r="H1656" s="24">
        <v>43532.335474537038</v>
      </c>
      <c r="I1656" s="25" t="s">
        <v>307</v>
      </c>
      <c r="J1656" s="22" t="s">
        <v>308</v>
      </c>
      <c r="K1656" s="11">
        <v>0</v>
      </c>
      <c r="L1656" s="11">
        <v>2229</v>
      </c>
      <c r="M1656" s="11">
        <v>851</v>
      </c>
      <c r="N1656" s="11">
        <v>3.8617997688561445E-12</v>
      </c>
      <c r="O1656" s="11">
        <v>93</v>
      </c>
      <c r="P1656" s="14">
        <v>0.49999991857125453</v>
      </c>
      <c r="Q1656" s="11">
        <v>2770.8691990630255</v>
      </c>
      <c r="R1656" s="15">
        <v>0.31897167022926731</v>
      </c>
      <c r="S1656" s="11">
        <v>81.076782294944678</v>
      </c>
      <c r="T1656" s="11">
        <v>44.999999832361937</v>
      </c>
      <c r="U1656" s="11">
        <v>1.8017062799328718</v>
      </c>
      <c r="V1656" s="11">
        <v>6.4861426077583388</v>
      </c>
      <c r="W1656" s="22"/>
      <c r="X1656" s="21">
        <v>0</v>
      </c>
      <c r="Y1656" s="22">
        <v>0</v>
      </c>
      <c r="Z1656" s="22">
        <v>0</v>
      </c>
      <c r="AA1656" s="22">
        <v>0</v>
      </c>
      <c r="AB1656" s="22">
        <v>0</v>
      </c>
      <c r="AC1656" s="22">
        <v>0</v>
      </c>
      <c r="AD1656" s="22">
        <v>0</v>
      </c>
      <c r="AE1656" s="22">
        <v>0</v>
      </c>
      <c r="AF1656" s="22">
        <v>2770.8691990630255</v>
      </c>
      <c r="AG1656" s="21">
        <v>0</v>
      </c>
      <c r="AH1656" s="22">
        <v>0</v>
      </c>
      <c r="AI1656" s="22">
        <v>0</v>
      </c>
      <c r="AJ1656" s="22">
        <v>2770.8691990630255</v>
      </c>
      <c r="AK1656" s="22">
        <v>8544.8116110658502</v>
      </c>
      <c r="AL1656" s="22">
        <v>0</v>
      </c>
      <c r="AM1656" s="22">
        <v>41</v>
      </c>
      <c r="AN1656" s="22">
        <v>0</v>
      </c>
      <c r="AO1656" s="22">
        <v>0</v>
      </c>
      <c r="AQ1656" s="18" t="str">
        <f t="shared" ref="AQ1656:BZ1656" si="1651">IF(OR(AND(AQ$2&gt;$O1655,AQ$2&lt;=$O1656),AND(AQ$2&lt;=$O1655,$O1654&gt;$O1655),AND(AQ$2&gt;$O1656,$O1657&lt;$O1656)),$H1655+((AQ$1-$Q1655)/$U1656/86000),"")</f>
        <v/>
      </c>
      <c r="AR1656" s="18" t="str">
        <f t="shared" si="1651"/>
        <v/>
      </c>
      <c r="AS1656" s="18" t="str">
        <f t="shared" si="1651"/>
        <v/>
      </c>
      <c r="AT1656" s="18" t="str">
        <f t="shared" si="1651"/>
        <v/>
      </c>
      <c r="AU1656" s="18" t="str">
        <f t="shared" si="1651"/>
        <v/>
      </c>
      <c r="AV1656" s="18" t="str">
        <f t="shared" si="1651"/>
        <v/>
      </c>
      <c r="AW1656" s="18" t="str">
        <f t="shared" si="1651"/>
        <v/>
      </c>
      <c r="AX1656" s="18" t="str">
        <f t="shared" si="1651"/>
        <v/>
      </c>
      <c r="AY1656" s="18" t="str">
        <f t="shared" si="1651"/>
        <v/>
      </c>
      <c r="AZ1656" s="18" t="str">
        <f t="shared" si="1651"/>
        <v/>
      </c>
      <c r="BA1656" s="18" t="str">
        <f t="shared" si="1651"/>
        <v/>
      </c>
      <c r="BB1656" s="18" t="str">
        <f t="shared" si="1651"/>
        <v/>
      </c>
      <c r="BC1656" s="18" t="str">
        <f t="shared" si="1651"/>
        <v/>
      </c>
      <c r="BD1656" s="18" t="str">
        <f t="shared" si="1651"/>
        <v/>
      </c>
      <c r="BE1656" s="18" t="str">
        <f t="shared" si="1651"/>
        <v/>
      </c>
      <c r="BF1656" s="18" t="str">
        <f t="shared" si="1651"/>
        <v/>
      </c>
      <c r="BG1656" s="18" t="str">
        <f t="shared" si="1651"/>
        <v/>
      </c>
      <c r="BH1656" s="18" t="str">
        <f t="shared" si="1651"/>
        <v/>
      </c>
      <c r="BI1656" s="18" t="str">
        <f t="shared" si="1651"/>
        <v/>
      </c>
      <c r="BJ1656" s="18" t="str">
        <f t="shared" si="1651"/>
        <v/>
      </c>
      <c r="BK1656" s="18" t="str">
        <f t="shared" si="1651"/>
        <v/>
      </c>
      <c r="BL1656" s="18" t="str">
        <f t="shared" si="1651"/>
        <v/>
      </c>
      <c r="BM1656" s="18" t="str">
        <f t="shared" si="1651"/>
        <v/>
      </c>
      <c r="BN1656" s="18" t="str">
        <f t="shared" si="1651"/>
        <v/>
      </c>
      <c r="BO1656" s="18" t="str">
        <f t="shared" si="1651"/>
        <v/>
      </c>
      <c r="BP1656" s="18" t="str">
        <f t="shared" si="1651"/>
        <v/>
      </c>
      <c r="BQ1656" s="18" t="str">
        <f t="shared" si="1651"/>
        <v/>
      </c>
      <c r="BR1656" s="18" t="str">
        <f t="shared" si="1651"/>
        <v/>
      </c>
      <c r="BS1656" s="18" t="str">
        <f t="shared" si="1651"/>
        <v/>
      </c>
      <c r="BT1656" s="18" t="str">
        <f t="shared" si="1651"/>
        <v/>
      </c>
      <c r="BU1656" s="18" t="str">
        <f t="shared" si="1651"/>
        <v/>
      </c>
      <c r="BV1656" s="18" t="str">
        <f t="shared" si="1651"/>
        <v/>
      </c>
      <c r="BW1656" s="18" t="str">
        <f t="shared" si="1651"/>
        <v/>
      </c>
      <c r="BX1656" s="18" t="str">
        <f t="shared" si="1651"/>
        <v/>
      </c>
      <c r="BY1656" s="18" t="str">
        <f t="shared" si="1651"/>
        <v/>
      </c>
      <c r="BZ1656" s="18" t="str">
        <f t="shared" si="1651"/>
        <v/>
      </c>
      <c r="CA1656" s="18" t="str">
        <f>IF(BY1656&lt;&gt;"",BY1656-LOOKUP(2,1/(LEN($AQ$1:AQ1656)&gt;0),$AQ$1:AQ1656),"")</f>
        <v/>
      </c>
    </row>
    <row r="1657" spans="1:79" x14ac:dyDescent="0.25">
      <c r="A1657" s="21">
        <v>61632</v>
      </c>
      <c r="B1657" s="21">
        <v>2</v>
      </c>
      <c r="C1657" s="22" t="s">
        <v>1737</v>
      </c>
      <c r="D1657" s="21">
        <v>332</v>
      </c>
      <c r="E1657" s="23">
        <v>0.33611111111111114</v>
      </c>
      <c r="F1657" s="22" t="s">
        <v>674</v>
      </c>
      <c r="G1657" s="22" t="b">
        <v>1</v>
      </c>
      <c r="H1657" s="24">
        <v>43532.335995370369</v>
      </c>
      <c r="I1657" s="25" t="s">
        <v>323</v>
      </c>
      <c r="J1657" s="22" t="s">
        <v>324</v>
      </c>
      <c r="K1657" s="11">
        <v>0</v>
      </c>
      <c r="L1657" s="11">
        <v>2230</v>
      </c>
      <c r="M1657" s="11">
        <v>854</v>
      </c>
      <c r="N1657" s="11">
        <v>5.4924953474255744E-12</v>
      </c>
      <c r="O1657" s="11">
        <v>100</v>
      </c>
      <c r="P1657" s="14">
        <v>0.49999990588003917</v>
      </c>
      <c r="Q1657" s="11">
        <v>2934.5662740862826</v>
      </c>
      <c r="R1657" s="15">
        <v>0.33781583993943282</v>
      </c>
      <c r="S1657" s="11">
        <v>163.69707502325718</v>
      </c>
      <c r="T1657" s="11">
        <v>44.999999832361937</v>
      </c>
      <c r="U1657" s="11">
        <v>3.6377127918461403</v>
      </c>
      <c r="V1657" s="11">
        <v>13.095766050646105</v>
      </c>
      <c r="W1657" s="22"/>
      <c r="X1657" s="21">
        <v>0</v>
      </c>
      <c r="Y1657" s="22">
        <v>0</v>
      </c>
      <c r="Z1657" s="22">
        <v>0</v>
      </c>
      <c r="AA1657" s="22">
        <v>0</v>
      </c>
      <c r="AB1657" s="22">
        <v>0</v>
      </c>
      <c r="AC1657" s="22">
        <v>0</v>
      </c>
      <c r="AD1657" s="22">
        <v>0</v>
      </c>
      <c r="AE1657" s="22">
        <v>0</v>
      </c>
      <c r="AF1657" s="22">
        <v>2934.5662740862826</v>
      </c>
      <c r="AG1657" s="21">
        <v>0</v>
      </c>
      <c r="AH1657" s="22">
        <v>0</v>
      </c>
      <c r="AI1657" s="22">
        <v>0</v>
      </c>
      <c r="AJ1657" s="22">
        <v>2934.5662740862826</v>
      </c>
      <c r="AK1657" s="22">
        <v>8544.8116110658502</v>
      </c>
      <c r="AL1657" s="22">
        <v>0</v>
      </c>
      <c r="AM1657" s="22">
        <v>40</v>
      </c>
      <c r="AN1657" s="22">
        <v>0</v>
      </c>
      <c r="AO1657" s="22">
        <v>0</v>
      </c>
      <c r="AQ1657" s="18" t="str">
        <f t="shared" ref="AQ1657:BZ1657" si="1652">IF(OR(AND(AQ$2&gt;$O1656,AQ$2&lt;=$O1657),AND(AQ$2&lt;=$O1656,$O1655&gt;$O1656),AND(AQ$2&gt;$O1657,$O1658&lt;$O1657)),$H1656+((AQ$1-$Q1656)/$U1657/86000),"")</f>
        <v/>
      </c>
      <c r="AR1657" s="18" t="str">
        <f t="shared" si="1652"/>
        <v/>
      </c>
      <c r="AS1657" s="18" t="str">
        <f t="shared" si="1652"/>
        <v/>
      </c>
      <c r="AT1657" s="18" t="str">
        <f t="shared" si="1652"/>
        <v/>
      </c>
      <c r="AU1657" s="18" t="str">
        <f t="shared" si="1652"/>
        <v/>
      </c>
      <c r="AV1657" s="18" t="str">
        <f t="shared" si="1652"/>
        <v/>
      </c>
      <c r="AW1657" s="18" t="str">
        <f t="shared" si="1652"/>
        <v/>
      </c>
      <c r="AX1657" s="18" t="str">
        <f t="shared" si="1652"/>
        <v/>
      </c>
      <c r="AY1657" s="18" t="str">
        <f t="shared" si="1652"/>
        <v/>
      </c>
      <c r="AZ1657" s="18" t="str">
        <f t="shared" si="1652"/>
        <v/>
      </c>
      <c r="BA1657" s="18">
        <f t="shared" si="1652"/>
        <v>43532.335675100199</v>
      </c>
      <c r="BB1657" s="18">
        <f t="shared" si="1652"/>
        <v>43532.335771513644</v>
      </c>
      <c r="BC1657" s="18" t="str">
        <f t="shared" si="1652"/>
        <v/>
      </c>
      <c r="BD1657" s="18" t="str">
        <f t="shared" si="1652"/>
        <v/>
      </c>
      <c r="BE1657" s="18" t="str">
        <f t="shared" si="1652"/>
        <v/>
      </c>
      <c r="BF1657" s="18" t="str">
        <f t="shared" si="1652"/>
        <v/>
      </c>
      <c r="BG1657" s="18" t="str">
        <f t="shared" si="1652"/>
        <v/>
      </c>
      <c r="BH1657" s="18" t="str">
        <f t="shared" si="1652"/>
        <v/>
      </c>
      <c r="BI1657" s="18" t="str">
        <f t="shared" si="1652"/>
        <v/>
      </c>
      <c r="BJ1657" s="18" t="str">
        <f t="shared" si="1652"/>
        <v/>
      </c>
      <c r="BK1657" s="18" t="str">
        <f t="shared" si="1652"/>
        <v/>
      </c>
      <c r="BL1657" s="18" t="str">
        <f t="shared" si="1652"/>
        <v/>
      </c>
      <c r="BM1657" s="18" t="str">
        <f t="shared" si="1652"/>
        <v/>
      </c>
      <c r="BN1657" s="18" t="str">
        <f t="shared" si="1652"/>
        <v/>
      </c>
      <c r="BO1657" s="18" t="str">
        <f t="shared" si="1652"/>
        <v/>
      </c>
      <c r="BP1657" s="18" t="str">
        <f t="shared" si="1652"/>
        <v/>
      </c>
      <c r="BQ1657" s="18" t="str">
        <f t="shared" si="1652"/>
        <v/>
      </c>
      <c r="BR1657" s="18" t="str">
        <f t="shared" si="1652"/>
        <v/>
      </c>
      <c r="BS1657" s="18" t="str">
        <f t="shared" si="1652"/>
        <v/>
      </c>
      <c r="BT1657" s="18" t="str">
        <f t="shared" si="1652"/>
        <v/>
      </c>
      <c r="BU1657" s="18" t="str">
        <f t="shared" si="1652"/>
        <v/>
      </c>
      <c r="BV1657" s="18" t="str">
        <f t="shared" si="1652"/>
        <v/>
      </c>
      <c r="BW1657" s="18" t="str">
        <f t="shared" si="1652"/>
        <v/>
      </c>
      <c r="BX1657" s="18" t="str">
        <f t="shared" si="1652"/>
        <v/>
      </c>
      <c r="BY1657" s="18" t="str">
        <f t="shared" si="1652"/>
        <v/>
      </c>
      <c r="BZ1657" s="18" t="str">
        <f t="shared" si="1652"/>
        <v/>
      </c>
      <c r="CA1657" s="18" t="str">
        <f>IF(BY1657&lt;&gt;"",BY1657-LOOKUP(2,1/(LEN($AQ$1:AQ1657)&gt;0),$AQ$1:AQ1657),"")</f>
        <v/>
      </c>
    </row>
    <row r="1658" spans="1:79" x14ac:dyDescent="0.25">
      <c r="A1658" s="21">
        <v>61633</v>
      </c>
      <c r="B1658" s="21">
        <v>2</v>
      </c>
      <c r="C1658" s="22" t="s">
        <v>1738</v>
      </c>
      <c r="D1658" s="21">
        <v>332</v>
      </c>
      <c r="E1658" s="23">
        <v>0.33611111111111114</v>
      </c>
      <c r="F1658" s="22" t="s">
        <v>674</v>
      </c>
      <c r="G1658" s="22" t="b">
        <v>1</v>
      </c>
      <c r="H1658" s="24">
        <v>43532.336516203701</v>
      </c>
      <c r="I1658" s="25" t="s">
        <v>1739</v>
      </c>
      <c r="J1658" s="22" t="s">
        <v>1740</v>
      </c>
      <c r="K1658" s="11">
        <v>0</v>
      </c>
      <c r="L1658" s="11">
        <v>2231</v>
      </c>
      <c r="M1658" s="11">
        <v>857</v>
      </c>
      <c r="N1658" s="11">
        <v>1.0786038728838321E-11</v>
      </c>
      <c r="O1658" s="11">
        <v>103</v>
      </c>
      <c r="P1658" s="14">
        <v>0.74999996289332593</v>
      </c>
      <c r="Q1658" s="11">
        <v>3238.3255288481828</v>
      </c>
      <c r="R1658" s="15">
        <v>0.37278342226766559</v>
      </c>
      <c r="S1658" s="11">
        <v>303.75925476190014</v>
      </c>
      <c r="T1658" s="11">
        <v>44.999999832361937</v>
      </c>
      <c r="U1658" s="11">
        <v>6.7502056865220341</v>
      </c>
      <c r="V1658" s="11">
        <v>24.300740471479322</v>
      </c>
      <c r="W1658" s="22"/>
      <c r="X1658" s="21">
        <v>0</v>
      </c>
      <c r="Y1658" s="22">
        <v>0</v>
      </c>
      <c r="Z1658" s="22">
        <v>0</v>
      </c>
      <c r="AA1658" s="22">
        <v>0</v>
      </c>
      <c r="AB1658" s="22">
        <v>0</v>
      </c>
      <c r="AC1658" s="22">
        <v>0</v>
      </c>
      <c r="AD1658" s="22">
        <v>0</v>
      </c>
      <c r="AE1658" s="22">
        <v>0</v>
      </c>
      <c r="AF1658" s="22">
        <v>3238.3255288481828</v>
      </c>
      <c r="AG1658" s="21">
        <v>0</v>
      </c>
      <c r="AH1658" s="22">
        <v>0</v>
      </c>
      <c r="AI1658" s="22">
        <v>0</v>
      </c>
      <c r="AJ1658" s="22">
        <v>3238.3255288481828</v>
      </c>
      <c r="AK1658" s="22">
        <v>8544.8116110658502</v>
      </c>
      <c r="AL1658" s="22">
        <v>0</v>
      </c>
      <c r="AM1658" s="22">
        <v>39</v>
      </c>
      <c r="AN1658" s="22">
        <v>0</v>
      </c>
      <c r="AO1658" s="22">
        <v>0</v>
      </c>
      <c r="AQ1658" s="18" t="str">
        <f t="shared" ref="AQ1658:BZ1658" si="1653">IF(OR(AND(AQ$2&gt;$O1657,AQ$2&lt;=$O1658),AND(AQ$2&lt;=$O1657,$O1656&gt;$O1657),AND(AQ$2&gt;$O1658,$O1659&lt;$O1658)),$H1657+((AQ$1-$Q1657)/$U1658/86000),"")</f>
        <v/>
      </c>
      <c r="AR1658" s="18" t="str">
        <f t="shared" si="1653"/>
        <v/>
      </c>
      <c r="AS1658" s="18" t="str">
        <f t="shared" si="1653"/>
        <v/>
      </c>
      <c r="AT1658" s="18" t="str">
        <f t="shared" si="1653"/>
        <v/>
      </c>
      <c r="AU1658" s="18" t="str">
        <f t="shared" si="1653"/>
        <v/>
      </c>
      <c r="AV1658" s="18" t="str">
        <f t="shared" si="1653"/>
        <v/>
      </c>
      <c r="AW1658" s="18" t="str">
        <f t="shared" si="1653"/>
        <v/>
      </c>
      <c r="AX1658" s="18" t="str">
        <f t="shared" si="1653"/>
        <v/>
      </c>
      <c r="AY1658" s="18" t="str">
        <f t="shared" si="1653"/>
        <v/>
      </c>
      <c r="AZ1658" s="18" t="str">
        <f t="shared" si="1653"/>
        <v/>
      </c>
      <c r="BA1658" s="18" t="str">
        <f t="shared" si="1653"/>
        <v/>
      </c>
      <c r="BB1658" s="18" t="str">
        <f t="shared" si="1653"/>
        <v/>
      </c>
      <c r="BC1658" s="18">
        <f t="shared" si="1653"/>
        <v>43532.336104361129</v>
      </c>
      <c r="BD1658" s="18" t="str">
        <f t="shared" si="1653"/>
        <v/>
      </c>
      <c r="BE1658" s="18" t="str">
        <f t="shared" si="1653"/>
        <v/>
      </c>
      <c r="BF1658" s="18" t="str">
        <f t="shared" si="1653"/>
        <v/>
      </c>
      <c r="BG1658" s="18" t="str">
        <f t="shared" si="1653"/>
        <v/>
      </c>
      <c r="BH1658" s="18" t="str">
        <f t="shared" si="1653"/>
        <v/>
      </c>
      <c r="BI1658" s="18" t="str">
        <f t="shared" si="1653"/>
        <v/>
      </c>
      <c r="BJ1658" s="18" t="str">
        <f t="shared" si="1653"/>
        <v/>
      </c>
      <c r="BK1658" s="18" t="str">
        <f t="shared" si="1653"/>
        <v/>
      </c>
      <c r="BL1658" s="18" t="str">
        <f t="shared" si="1653"/>
        <v/>
      </c>
      <c r="BM1658" s="18" t="str">
        <f t="shared" si="1653"/>
        <v/>
      </c>
      <c r="BN1658" s="18" t="str">
        <f t="shared" si="1653"/>
        <v/>
      </c>
      <c r="BO1658" s="18" t="str">
        <f t="shared" si="1653"/>
        <v/>
      </c>
      <c r="BP1658" s="18" t="str">
        <f t="shared" si="1653"/>
        <v/>
      </c>
      <c r="BQ1658" s="18" t="str">
        <f t="shared" si="1653"/>
        <v/>
      </c>
      <c r="BR1658" s="18" t="str">
        <f t="shared" si="1653"/>
        <v/>
      </c>
      <c r="BS1658" s="18" t="str">
        <f t="shared" si="1653"/>
        <v/>
      </c>
      <c r="BT1658" s="18" t="str">
        <f t="shared" si="1653"/>
        <v/>
      </c>
      <c r="BU1658" s="18" t="str">
        <f t="shared" si="1653"/>
        <v/>
      </c>
      <c r="BV1658" s="18" t="str">
        <f t="shared" si="1653"/>
        <v/>
      </c>
      <c r="BW1658" s="18" t="str">
        <f t="shared" si="1653"/>
        <v/>
      </c>
      <c r="BX1658" s="18" t="str">
        <f t="shared" si="1653"/>
        <v/>
      </c>
      <c r="BY1658" s="18" t="str">
        <f t="shared" si="1653"/>
        <v/>
      </c>
      <c r="BZ1658" s="18" t="str">
        <f t="shared" si="1653"/>
        <v/>
      </c>
      <c r="CA1658" s="18" t="str">
        <f>IF(BY1658&lt;&gt;"",BY1658-LOOKUP(2,1/(LEN($AQ$1:AQ1658)&gt;0),$AQ$1:AQ1658),"")</f>
        <v/>
      </c>
    </row>
    <row r="1659" spans="1:79" x14ac:dyDescent="0.25">
      <c r="A1659" s="21">
        <v>61635</v>
      </c>
      <c r="B1659" s="21">
        <v>2</v>
      </c>
      <c r="C1659" s="22" t="s">
        <v>1742</v>
      </c>
      <c r="D1659" s="21">
        <v>332</v>
      </c>
      <c r="E1659" s="23">
        <v>0.33680555555555558</v>
      </c>
      <c r="F1659" s="22" t="s">
        <v>674</v>
      </c>
      <c r="G1659" s="22" t="b">
        <v>1</v>
      </c>
      <c r="H1659" s="24">
        <v>43532.337037037039</v>
      </c>
      <c r="I1659" s="25" t="s">
        <v>439</v>
      </c>
      <c r="J1659" s="22" t="s">
        <v>440</v>
      </c>
      <c r="K1659" s="11">
        <v>0</v>
      </c>
      <c r="L1659" s="11">
        <v>2232</v>
      </c>
      <c r="M1659" s="11">
        <v>860</v>
      </c>
      <c r="N1659" s="11">
        <v>2.368594209656294E-11</v>
      </c>
      <c r="O1659" s="11">
        <v>106</v>
      </c>
      <c r="P1659" s="14">
        <v>0.83525451506539039</v>
      </c>
      <c r="Q1659" s="11">
        <v>3361.5123561367818</v>
      </c>
      <c r="R1659" s="15">
        <v>0.3869642100377183</v>
      </c>
      <c r="S1659" s="11">
        <v>123.18682728859903</v>
      </c>
      <c r="T1659" s="11">
        <v>45.000000461004674</v>
      </c>
      <c r="U1659" s="11">
        <v>2.7374850228134586</v>
      </c>
      <c r="V1659" s="11">
        <v>9.8549460821284516</v>
      </c>
      <c r="W1659" s="22"/>
      <c r="X1659" s="21">
        <v>0</v>
      </c>
      <c r="Y1659" s="22">
        <v>0</v>
      </c>
      <c r="Z1659" s="22">
        <v>0</v>
      </c>
      <c r="AA1659" s="22">
        <v>0</v>
      </c>
      <c r="AB1659" s="22">
        <v>0</v>
      </c>
      <c r="AC1659" s="22">
        <v>0</v>
      </c>
      <c r="AD1659" s="22">
        <v>0</v>
      </c>
      <c r="AE1659" s="22">
        <v>0</v>
      </c>
      <c r="AF1659" s="22">
        <v>3361.5123561367818</v>
      </c>
      <c r="AG1659" s="21">
        <v>0</v>
      </c>
      <c r="AH1659" s="22">
        <v>0</v>
      </c>
      <c r="AI1659" s="22">
        <v>0</v>
      </c>
      <c r="AJ1659" s="22">
        <v>3361.5123561367818</v>
      </c>
      <c r="AK1659" s="22">
        <v>8544.8116110658502</v>
      </c>
      <c r="AL1659" s="22">
        <v>0</v>
      </c>
      <c r="AM1659" s="22">
        <v>38</v>
      </c>
      <c r="AN1659" s="22">
        <v>0</v>
      </c>
      <c r="AO1659" s="22">
        <v>0</v>
      </c>
      <c r="AQ1659" s="18" t="str">
        <f t="shared" ref="AQ1659:BZ1659" si="1654">IF(OR(AND(AQ$2&gt;$O1658,AQ$2&lt;=$O1659),AND(AQ$2&lt;=$O1658,$O1657&gt;$O1658),AND(AQ$2&gt;$O1659,$O1660&lt;$O1659)),$H1658+((AQ$1-$Q1658)/$U1659/86000),"")</f>
        <v/>
      </c>
      <c r="AR1659" s="18" t="str">
        <f t="shared" si="1654"/>
        <v/>
      </c>
      <c r="AS1659" s="18" t="str">
        <f t="shared" si="1654"/>
        <v/>
      </c>
      <c r="AT1659" s="18" t="str">
        <f t="shared" si="1654"/>
        <v/>
      </c>
      <c r="AU1659" s="18" t="str">
        <f t="shared" si="1654"/>
        <v/>
      </c>
      <c r="AV1659" s="18" t="str">
        <f t="shared" si="1654"/>
        <v/>
      </c>
      <c r="AW1659" s="18" t="str">
        <f t="shared" si="1654"/>
        <v/>
      </c>
      <c r="AX1659" s="18" t="str">
        <f t="shared" si="1654"/>
        <v/>
      </c>
      <c r="AY1659" s="18" t="str">
        <f t="shared" si="1654"/>
        <v/>
      </c>
      <c r="AZ1659" s="18" t="str">
        <f t="shared" si="1654"/>
        <v/>
      </c>
      <c r="BA1659" s="18" t="str">
        <f t="shared" si="1654"/>
        <v/>
      </c>
      <c r="BB1659" s="18" t="str">
        <f t="shared" si="1654"/>
        <v/>
      </c>
      <c r="BC1659" s="18" t="str">
        <f t="shared" si="1654"/>
        <v/>
      </c>
      <c r="BD1659" s="18" t="str">
        <f t="shared" si="1654"/>
        <v/>
      </c>
      <c r="BE1659" s="18" t="str">
        <f t="shared" si="1654"/>
        <v/>
      </c>
      <c r="BF1659" s="18" t="str">
        <f t="shared" si="1654"/>
        <v/>
      </c>
      <c r="BG1659" s="18" t="str">
        <f t="shared" si="1654"/>
        <v/>
      </c>
      <c r="BH1659" s="18" t="str">
        <f t="shared" si="1654"/>
        <v/>
      </c>
      <c r="BI1659" s="18" t="str">
        <f t="shared" si="1654"/>
        <v/>
      </c>
      <c r="BJ1659" s="18" t="str">
        <f t="shared" si="1654"/>
        <v/>
      </c>
      <c r="BK1659" s="18" t="str">
        <f t="shared" si="1654"/>
        <v/>
      </c>
      <c r="BL1659" s="18" t="str">
        <f t="shared" si="1654"/>
        <v/>
      </c>
      <c r="BM1659" s="18" t="str">
        <f t="shared" si="1654"/>
        <v/>
      </c>
      <c r="BN1659" s="18" t="str">
        <f t="shared" si="1654"/>
        <v/>
      </c>
      <c r="BO1659" s="18" t="str">
        <f t="shared" si="1654"/>
        <v/>
      </c>
      <c r="BP1659" s="18" t="str">
        <f t="shared" si="1654"/>
        <v/>
      </c>
      <c r="BQ1659" s="18" t="str">
        <f t="shared" si="1654"/>
        <v/>
      </c>
      <c r="BR1659" s="18" t="str">
        <f t="shared" si="1654"/>
        <v/>
      </c>
      <c r="BS1659" s="18" t="str">
        <f t="shared" si="1654"/>
        <v/>
      </c>
      <c r="BT1659" s="18" t="str">
        <f t="shared" si="1654"/>
        <v/>
      </c>
      <c r="BU1659" s="18" t="str">
        <f t="shared" si="1654"/>
        <v/>
      </c>
      <c r="BV1659" s="18" t="str">
        <f t="shared" si="1654"/>
        <v/>
      </c>
      <c r="BW1659" s="18" t="str">
        <f t="shared" si="1654"/>
        <v/>
      </c>
      <c r="BX1659" s="18" t="str">
        <f t="shared" si="1654"/>
        <v/>
      </c>
      <c r="BY1659" s="18" t="str">
        <f t="shared" si="1654"/>
        <v/>
      </c>
      <c r="BZ1659" s="18" t="str">
        <f t="shared" si="1654"/>
        <v/>
      </c>
      <c r="CA1659" s="18" t="str">
        <f>IF(BY1659&lt;&gt;"",BY1659-LOOKUP(2,1/(LEN($AQ$1:AQ1659)&gt;0),$AQ$1:AQ1659),"")</f>
        <v/>
      </c>
    </row>
    <row r="1660" spans="1:79" x14ac:dyDescent="0.25">
      <c r="A1660" s="21">
        <v>61636</v>
      </c>
      <c r="B1660" s="21">
        <v>2</v>
      </c>
      <c r="C1660" s="22" t="s">
        <v>1743</v>
      </c>
      <c r="D1660" s="21">
        <v>332</v>
      </c>
      <c r="E1660" s="23">
        <v>0.33750000000000002</v>
      </c>
      <c r="F1660" s="22" t="s">
        <v>674</v>
      </c>
      <c r="G1660" s="22" t="b">
        <v>1</v>
      </c>
      <c r="H1660" s="24">
        <v>43532.337557870371</v>
      </c>
      <c r="I1660" s="25" t="s">
        <v>227</v>
      </c>
      <c r="J1660" s="22" t="s">
        <v>228</v>
      </c>
      <c r="K1660" s="11">
        <v>0</v>
      </c>
      <c r="L1660" s="11">
        <v>2233</v>
      </c>
      <c r="M1660" s="11">
        <v>863</v>
      </c>
      <c r="N1660" s="11">
        <v>5.5422333389287814E-13</v>
      </c>
      <c r="O1660" s="11">
        <v>118</v>
      </c>
      <c r="P1660" s="14">
        <v>0.24999999831285508</v>
      </c>
      <c r="Q1660" s="11">
        <v>3601.4306429388816</v>
      </c>
      <c r="R1660" s="15">
        <v>0.4145826687818871</v>
      </c>
      <c r="S1660" s="11">
        <v>239.91828680209983</v>
      </c>
      <c r="T1660" s="11">
        <v>44.999999832361937</v>
      </c>
      <c r="U1660" s="11">
        <v>5.3315175043525578</v>
      </c>
      <c r="V1660" s="11">
        <v>19.193463015669209</v>
      </c>
      <c r="W1660" s="22"/>
      <c r="X1660" s="21">
        <v>0</v>
      </c>
      <c r="Y1660" s="22">
        <v>0</v>
      </c>
      <c r="Z1660" s="22">
        <v>0</v>
      </c>
      <c r="AA1660" s="22">
        <v>0</v>
      </c>
      <c r="AB1660" s="22">
        <v>0</v>
      </c>
      <c r="AC1660" s="22">
        <v>0</v>
      </c>
      <c r="AD1660" s="22">
        <v>0</v>
      </c>
      <c r="AE1660" s="22">
        <v>0</v>
      </c>
      <c r="AF1660" s="22">
        <v>3601.4306429388816</v>
      </c>
      <c r="AG1660" s="21">
        <v>0</v>
      </c>
      <c r="AH1660" s="22">
        <v>0</v>
      </c>
      <c r="AI1660" s="22">
        <v>0</v>
      </c>
      <c r="AJ1660" s="22">
        <v>3601.4306429388816</v>
      </c>
      <c r="AK1660" s="22">
        <v>8544.8116110658502</v>
      </c>
      <c r="AL1660" s="22">
        <v>0</v>
      </c>
      <c r="AM1660" s="22">
        <v>37</v>
      </c>
      <c r="AN1660" s="22">
        <v>0</v>
      </c>
      <c r="AO1660" s="22">
        <v>0</v>
      </c>
      <c r="AQ1660" s="18" t="str">
        <f t="shared" ref="AQ1660:BZ1660" si="1655">IF(OR(AND(AQ$2&gt;$O1659,AQ$2&lt;=$O1660),AND(AQ$2&lt;=$O1659,$O1658&gt;$O1659),AND(AQ$2&gt;$O1660,$O1661&lt;$O1660)),$H1659+((AQ$1-$Q1659)/$U1660/86000),"")</f>
        <v/>
      </c>
      <c r="AR1660" s="18" t="str">
        <f t="shared" si="1655"/>
        <v/>
      </c>
      <c r="AS1660" s="18" t="str">
        <f t="shared" si="1655"/>
        <v/>
      </c>
      <c r="AT1660" s="18" t="str">
        <f t="shared" si="1655"/>
        <v/>
      </c>
      <c r="AU1660" s="18" t="str">
        <f t="shared" si="1655"/>
        <v/>
      </c>
      <c r="AV1660" s="18" t="str">
        <f t="shared" si="1655"/>
        <v/>
      </c>
      <c r="AW1660" s="18" t="str">
        <f t="shared" si="1655"/>
        <v/>
      </c>
      <c r="AX1660" s="18" t="str">
        <f t="shared" si="1655"/>
        <v/>
      </c>
      <c r="AY1660" s="18" t="str">
        <f t="shared" si="1655"/>
        <v/>
      </c>
      <c r="AZ1660" s="18" t="str">
        <f t="shared" si="1655"/>
        <v/>
      </c>
      <c r="BA1660" s="18" t="str">
        <f t="shared" si="1655"/>
        <v/>
      </c>
      <c r="BB1660" s="18" t="str">
        <f t="shared" si="1655"/>
        <v/>
      </c>
      <c r="BC1660" s="18" t="str">
        <f t="shared" si="1655"/>
        <v/>
      </c>
      <c r="BD1660" s="18">
        <f t="shared" si="1655"/>
        <v>43532.337043623447</v>
      </c>
      <c r="BE1660" s="18">
        <f t="shared" si="1655"/>
        <v>43532.337472431704</v>
      </c>
      <c r="BF1660" s="18" t="str">
        <f t="shared" si="1655"/>
        <v/>
      </c>
      <c r="BG1660" s="18" t="str">
        <f t="shared" si="1655"/>
        <v/>
      </c>
      <c r="BH1660" s="18" t="str">
        <f t="shared" si="1655"/>
        <v/>
      </c>
      <c r="BI1660" s="18" t="str">
        <f t="shared" si="1655"/>
        <v/>
      </c>
      <c r="BJ1660" s="18" t="str">
        <f t="shared" si="1655"/>
        <v/>
      </c>
      <c r="BK1660" s="18" t="str">
        <f t="shared" si="1655"/>
        <v/>
      </c>
      <c r="BL1660" s="18" t="str">
        <f t="shared" si="1655"/>
        <v/>
      </c>
      <c r="BM1660" s="18" t="str">
        <f t="shared" si="1655"/>
        <v/>
      </c>
      <c r="BN1660" s="18" t="str">
        <f t="shared" si="1655"/>
        <v/>
      </c>
      <c r="BO1660" s="18" t="str">
        <f t="shared" si="1655"/>
        <v/>
      </c>
      <c r="BP1660" s="18" t="str">
        <f t="shared" si="1655"/>
        <v/>
      </c>
      <c r="BQ1660" s="18" t="str">
        <f t="shared" si="1655"/>
        <v/>
      </c>
      <c r="BR1660" s="18" t="str">
        <f t="shared" si="1655"/>
        <v/>
      </c>
      <c r="BS1660" s="18" t="str">
        <f t="shared" si="1655"/>
        <v/>
      </c>
      <c r="BT1660" s="18" t="str">
        <f t="shared" si="1655"/>
        <v/>
      </c>
      <c r="BU1660" s="18" t="str">
        <f t="shared" si="1655"/>
        <v/>
      </c>
      <c r="BV1660" s="18" t="str">
        <f t="shared" si="1655"/>
        <v/>
      </c>
      <c r="BW1660" s="18" t="str">
        <f t="shared" si="1655"/>
        <v/>
      </c>
      <c r="BX1660" s="18" t="str">
        <f t="shared" si="1655"/>
        <v/>
      </c>
      <c r="BY1660" s="18" t="str">
        <f t="shared" si="1655"/>
        <v/>
      </c>
      <c r="BZ1660" s="18" t="str">
        <f t="shared" si="1655"/>
        <v/>
      </c>
      <c r="CA1660" s="18" t="str">
        <f>IF(BY1660&lt;&gt;"",BY1660-LOOKUP(2,1/(LEN($AQ$1:AQ1660)&gt;0),$AQ$1:AQ1660),"")</f>
        <v/>
      </c>
    </row>
    <row r="1661" spans="1:79" x14ac:dyDescent="0.25">
      <c r="A1661" s="21">
        <v>61638</v>
      </c>
      <c r="B1661" s="21">
        <v>2</v>
      </c>
      <c r="C1661" s="22" t="s">
        <v>1745</v>
      </c>
      <c r="D1661" s="21">
        <v>332</v>
      </c>
      <c r="E1661" s="23">
        <v>0.33819444444444446</v>
      </c>
      <c r="F1661" s="22" t="s">
        <v>674</v>
      </c>
      <c r="G1661" s="22" t="b">
        <v>1</v>
      </c>
      <c r="H1661" s="24">
        <v>43532.338078703702</v>
      </c>
      <c r="I1661" s="25" t="s">
        <v>397</v>
      </c>
      <c r="J1661" s="22" t="s">
        <v>398</v>
      </c>
      <c r="K1661" s="11">
        <v>0</v>
      </c>
      <c r="L1661" s="11">
        <v>2234</v>
      </c>
      <c r="M1661" s="11">
        <v>866</v>
      </c>
      <c r="N1661" s="11">
        <v>3.7758240978291724E-11</v>
      </c>
      <c r="O1661" s="11">
        <v>120</v>
      </c>
      <c r="P1661" s="14">
        <v>0.53450553476641549</v>
      </c>
      <c r="Q1661" s="11">
        <v>3720.5112919157355</v>
      </c>
      <c r="R1661" s="15">
        <v>0.4282907692974135</v>
      </c>
      <c r="S1661" s="11">
        <v>119.08064897685381</v>
      </c>
      <c r="T1661" s="11">
        <v>44.999999832361937</v>
      </c>
      <c r="U1661" s="11">
        <v>2.6462366537880841</v>
      </c>
      <c r="V1661" s="11">
        <v>9.5264519536371033</v>
      </c>
      <c r="W1661" s="22"/>
      <c r="X1661" s="21">
        <v>0</v>
      </c>
      <c r="Y1661" s="22">
        <v>0</v>
      </c>
      <c r="Z1661" s="22">
        <v>0</v>
      </c>
      <c r="AA1661" s="22">
        <v>0</v>
      </c>
      <c r="AB1661" s="22">
        <v>0</v>
      </c>
      <c r="AC1661" s="22">
        <v>0</v>
      </c>
      <c r="AD1661" s="22">
        <v>0</v>
      </c>
      <c r="AE1661" s="22">
        <v>0</v>
      </c>
      <c r="AF1661" s="22">
        <v>3720.5112919157355</v>
      </c>
      <c r="AG1661" s="21">
        <v>0</v>
      </c>
      <c r="AH1661" s="22">
        <v>0</v>
      </c>
      <c r="AI1661" s="22">
        <v>0</v>
      </c>
      <c r="AJ1661" s="22">
        <v>3720.5112919157355</v>
      </c>
      <c r="AK1661" s="22">
        <v>8544.8116110658502</v>
      </c>
      <c r="AL1661" s="22">
        <v>0</v>
      </c>
      <c r="AM1661" s="22">
        <v>36</v>
      </c>
      <c r="AN1661" s="22">
        <v>0</v>
      </c>
      <c r="AO1661" s="22">
        <v>0</v>
      </c>
      <c r="AQ1661" s="18" t="str">
        <f t="shared" ref="AQ1661:BZ1661" si="1656">IF(OR(AND(AQ$2&gt;$O1660,AQ$2&lt;=$O1661),AND(AQ$2&lt;=$O1660,$O1659&gt;$O1660),AND(AQ$2&gt;$O1661,$O1662&lt;$O1661)),$H1660+((AQ$1-$Q1660)/$U1661/86000),"")</f>
        <v/>
      </c>
      <c r="AR1661" s="18" t="str">
        <f t="shared" si="1656"/>
        <v/>
      </c>
      <c r="AS1661" s="18" t="str">
        <f t="shared" si="1656"/>
        <v/>
      </c>
      <c r="AT1661" s="18" t="str">
        <f t="shared" si="1656"/>
        <v/>
      </c>
      <c r="AU1661" s="18" t="str">
        <f t="shared" si="1656"/>
        <v/>
      </c>
      <c r="AV1661" s="18" t="str">
        <f t="shared" si="1656"/>
        <v/>
      </c>
      <c r="AW1661" s="18" t="str">
        <f t="shared" si="1656"/>
        <v/>
      </c>
      <c r="AX1661" s="18" t="str">
        <f t="shared" si="1656"/>
        <v/>
      </c>
      <c r="AY1661" s="18" t="str">
        <f t="shared" si="1656"/>
        <v/>
      </c>
      <c r="AZ1661" s="18" t="str">
        <f t="shared" si="1656"/>
        <v/>
      </c>
      <c r="BA1661" s="18" t="str">
        <f t="shared" si="1656"/>
        <v/>
      </c>
      <c r="BB1661" s="18" t="str">
        <f t="shared" si="1656"/>
        <v/>
      </c>
      <c r="BC1661" s="18" t="str">
        <f t="shared" si="1656"/>
        <v/>
      </c>
      <c r="BD1661" s="18" t="str">
        <f t="shared" si="1656"/>
        <v/>
      </c>
      <c r="BE1661" s="18" t="str">
        <f t="shared" si="1656"/>
        <v/>
      </c>
      <c r="BF1661" s="18" t="str">
        <f t="shared" si="1656"/>
        <v/>
      </c>
      <c r="BG1661" s="18" t="str">
        <f t="shared" si="1656"/>
        <v/>
      </c>
      <c r="BH1661" s="18" t="str">
        <f t="shared" si="1656"/>
        <v/>
      </c>
      <c r="BI1661" s="18" t="str">
        <f t="shared" si="1656"/>
        <v/>
      </c>
      <c r="BJ1661" s="18" t="str">
        <f t="shared" si="1656"/>
        <v/>
      </c>
      <c r="BK1661" s="18" t="str">
        <f t="shared" si="1656"/>
        <v/>
      </c>
      <c r="BL1661" s="18" t="str">
        <f t="shared" si="1656"/>
        <v/>
      </c>
      <c r="BM1661" s="18" t="str">
        <f t="shared" si="1656"/>
        <v/>
      </c>
      <c r="BN1661" s="18" t="str">
        <f t="shared" si="1656"/>
        <v/>
      </c>
      <c r="BO1661" s="18" t="str">
        <f t="shared" si="1656"/>
        <v/>
      </c>
      <c r="BP1661" s="18" t="str">
        <f t="shared" si="1656"/>
        <v/>
      </c>
      <c r="BQ1661" s="18" t="str">
        <f t="shared" si="1656"/>
        <v/>
      </c>
      <c r="BR1661" s="18" t="str">
        <f t="shared" si="1656"/>
        <v/>
      </c>
      <c r="BS1661" s="18" t="str">
        <f t="shared" si="1656"/>
        <v/>
      </c>
      <c r="BT1661" s="18" t="str">
        <f t="shared" si="1656"/>
        <v/>
      </c>
      <c r="BU1661" s="18" t="str">
        <f t="shared" si="1656"/>
        <v/>
      </c>
      <c r="BV1661" s="18" t="str">
        <f t="shared" si="1656"/>
        <v/>
      </c>
      <c r="BW1661" s="18" t="str">
        <f t="shared" si="1656"/>
        <v/>
      </c>
      <c r="BX1661" s="18" t="str">
        <f t="shared" si="1656"/>
        <v/>
      </c>
      <c r="BY1661" s="18" t="str">
        <f t="shared" si="1656"/>
        <v/>
      </c>
      <c r="BZ1661" s="18" t="str">
        <f t="shared" si="1656"/>
        <v/>
      </c>
      <c r="CA1661" s="18" t="str">
        <f>IF(BY1661&lt;&gt;"",BY1661-LOOKUP(2,1/(LEN($AQ$1:AQ1661)&gt;0),$AQ$1:AQ1661),"")</f>
        <v/>
      </c>
    </row>
    <row r="1662" spans="1:79" x14ac:dyDescent="0.25">
      <c r="A1662" s="21">
        <v>61639</v>
      </c>
      <c r="B1662" s="21">
        <v>2</v>
      </c>
      <c r="C1662" s="22" t="s">
        <v>1746</v>
      </c>
      <c r="D1662" s="21">
        <v>332</v>
      </c>
      <c r="E1662" s="23">
        <v>0.33819444444444446</v>
      </c>
      <c r="F1662" s="22" t="s">
        <v>674</v>
      </c>
      <c r="G1662" s="22" t="b">
        <v>1</v>
      </c>
      <c r="H1662" s="24">
        <v>43532.338599537034</v>
      </c>
      <c r="I1662" s="25" t="s">
        <v>335</v>
      </c>
      <c r="J1662" s="22" t="s">
        <v>336</v>
      </c>
      <c r="K1662" s="11">
        <v>0</v>
      </c>
      <c r="L1662" s="11">
        <v>2235</v>
      </c>
      <c r="M1662" s="11">
        <v>870</v>
      </c>
      <c r="N1662" s="11">
        <v>3.6925484891980886E-10</v>
      </c>
      <c r="O1662" s="11">
        <v>123</v>
      </c>
      <c r="P1662" s="14">
        <v>0.23102416122933403</v>
      </c>
      <c r="Q1662" s="11">
        <v>3945.4573269115958</v>
      </c>
      <c r="R1662" s="15">
        <v>0.45418568072749604</v>
      </c>
      <c r="S1662" s="11">
        <v>224.94603499586037</v>
      </c>
      <c r="T1662" s="11">
        <v>44.999999832361937</v>
      </c>
      <c r="U1662" s="11">
        <v>4.9988007963077701</v>
      </c>
      <c r="V1662" s="11">
        <v>17.995682866707973</v>
      </c>
      <c r="W1662" s="22"/>
      <c r="X1662" s="21">
        <v>0</v>
      </c>
      <c r="Y1662" s="22">
        <v>0</v>
      </c>
      <c r="Z1662" s="22">
        <v>0</v>
      </c>
      <c r="AA1662" s="22">
        <v>0</v>
      </c>
      <c r="AB1662" s="22">
        <v>0</v>
      </c>
      <c r="AC1662" s="22">
        <v>0</v>
      </c>
      <c r="AD1662" s="22">
        <v>0</v>
      </c>
      <c r="AE1662" s="22">
        <v>0</v>
      </c>
      <c r="AF1662" s="22">
        <v>3945.4573269115958</v>
      </c>
      <c r="AG1662" s="21">
        <v>0</v>
      </c>
      <c r="AH1662" s="22">
        <v>0</v>
      </c>
      <c r="AI1662" s="22">
        <v>0</v>
      </c>
      <c r="AJ1662" s="22">
        <v>3945.4573269115958</v>
      </c>
      <c r="AK1662" s="22">
        <v>8544.8116110658502</v>
      </c>
      <c r="AL1662" s="22">
        <v>0</v>
      </c>
      <c r="AM1662" s="22">
        <v>35</v>
      </c>
      <c r="AN1662" s="22">
        <v>0</v>
      </c>
      <c r="AO1662" s="22">
        <v>0</v>
      </c>
      <c r="AQ1662" s="18" t="str">
        <f t="shared" ref="AQ1662:BZ1662" si="1657">IF(OR(AND(AQ$2&gt;$O1661,AQ$2&lt;=$O1662),AND(AQ$2&lt;=$O1661,$O1660&gt;$O1661),AND(AQ$2&gt;$O1662,$O1663&lt;$O1662)),$H1661+((AQ$1-$Q1661)/$U1662/86000),"")</f>
        <v/>
      </c>
      <c r="AR1662" s="18" t="str">
        <f t="shared" si="1657"/>
        <v/>
      </c>
      <c r="AS1662" s="18" t="str">
        <f t="shared" si="1657"/>
        <v/>
      </c>
      <c r="AT1662" s="18" t="str">
        <f t="shared" si="1657"/>
        <v/>
      </c>
      <c r="AU1662" s="18" t="str">
        <f t="shared" si="1657"/>
        <v/>
      </c>
      <c r="AV1662" s="18" t="str">
        <f t="shared" si="1657"/>
        <v/>
      </c>
      <c r="AW1662" s="18" t="str">
        <f t="shared" si="1657"/>
        <v/>
      </c>
      <c r="AX1662" s="18" t="str">
        <f t="shared" si="1657"/>
        <v/>
      </c>
      <c r="AY1662" s="18" t="str">
        <f t="shared" si="1657"/>
        <v/>
      </c>
      <c r="AZ1662" s="18" t="str">
        <f t="shared" si="1657"/>
        <v/>
      </c>
      <c r="BA1662" s="18" t="str">
        <f t="shared" si="1657"/>
        <v/>
      </c>
      <c r="BB1662" s="18" t="str">
        <f t="shared" si="1657"/>
        <v/>
      </c>
      <c r="BC1662" s="18" t="str">
        <f t="shared" si="1657"/>
        <v/>
      </c>
      <c r="BD1662" s="18" t="str">
        <f t="shared" si="1657"/>
        <v/>
      </c>
      <c r="BE1662" s="18" t="str">
        <f t="shared" si="1657"/>
        <v/>
      </c>
      <c r="BF1662" s="18">
        <f t="shared" si="1657"/>
        <v>43532.338179953069</v>
      </c>
      <c r="BG1662" s="18" t="str">
        <f t="shared" si="1657"/>
        <v/>
      </c>
      <c r="BH1662" s="18" t="str">
        <f t="shared" si="1657"/>
        <v/>
      </c>
      <c r="BI1662" s="18" t="str">
        <f t="shared" si="1657"/>
        <v/>
      </c>
      <c r="BJ1662" s="18" t="str">
        <f t="shared" si="1657"/>
        <v/>
      </c>
      <c r="BK1662" s="18" t="str">
        <f t="shared" si="1657"/>
        <v/>
      </c>
      <c r="BL1662" s="18" t="str">
        <f t="shared" si="1657"/>
        <v/>
      </c>
      <c r="BM1662" s="18" t="str">
        <f t="shared" si="1657"/>
        <v/>
      </c>
      <c r="BN1662" s="18" t="str">
        <f t="shared" si="1657"/>
        <v/>
      </c>
      <c r="BO1662" s="18" t="str">
        <f t="shared" si="1657"/>
        <v/>
      </c>
      <c r="BP1662" s="18" t="str">
        <f t="shared" si="1657"/>
        <v/>
      </c>
      <c r="BQ1662" s="18" t="str">
        <f t="shared" si="1657"/>
        <v/>
      </c>
      <c r="BR1662" s="18" t="str">
        <f t="shared" si="1657"/>
        <v/>
      </c>
      <c r="BS1662" s="18" t="str">
        <f t="shared" si="1657"/>
        <v/>
      </c>
      <c r="BT1662" s="18" t="str">
        <f t="shared" si="1657"/>
        <v/>
      </c>
      <c r="BU1662" s="18" t="str">
        <f t="shared" si="1657"/>
        <v/>
      </c>
      <c r="BV1662" s="18" t="str">
        <f t="shared" si="1657"/>
        <v/>
      </c>
      <c r="BW1662" s="18" t="str">
        <f t="shared" si="1657"/>
        <v/>
      </c>
      <c r="BX1662" s="18" t="str">
        <f t="shared" si="1657"/>
        <v/>
      </c>
      <c r="BY1662" s="18" t="str">
        <f t="shared" si="1657"/>
        <v/>
      </c>
      <c r="BZ1662" s="18" t="str">
        <f t="shared" si="1657"/>
        <v/>
      </c>
      <c r="CA1662" s="18" t="str">
        <f>IF(BY1662&lt;&gt;"",BY1662-LOOKUP(2,1/(LEN($AQ$1:AQ1662)&gt;0),$AQ$1:AQ1662),"")</f>
        <v/>
      </c>
    </row>
    <row r="1663" spans="1:79" x14ac:dyDescent="0.25">
      <c r="A1663" s="21">
        <v>61641</v>
      </c>
      <c r="B1663" s="21">
        <v>2</v>
      </c>
      <c r="C1663" s="22" t="s">
        <v>1748</v>
      </c>
      <c r="D1663" s="21">
        <v>332</v>
      </c>
      <c r="E1663" s="23">
        <v>0.33888888888888891</v>
      </c>
      <c r="F1663" s="22" t="s">
        <v>674</v>
      </c>
      <c r="G1663" s="22" t="b">
        <v>1</v>
      </c>
      <c r="H1663" s="24">
        <v>43532.339131944442</v>
      </c>
      <c r="I1663" s="25" t="s">
        <v>151</v>
      </c>
      <c r="J1663" s="22" t="s">
        <v>152</v>
      </c>
      <c r="K1663" s="11">
        <v>0</v>
      </c>
      <c r="L1663" s="11">
        <v>2236</v>
      </c>
      <c r="M1663" s="11">
        <v>874</v>
      </c>
      <c r="N1663" s="11">
        <v>2.184208369726548E-11</v>
      </c>
      <c r="O1663" s="11">
        <v>125</v>
      </c>
      <c r="P1663" s="14">
        <v>0.74999989805496914</v>
      </c>
      <c r="Q1663" s="11">
        <v>4141.0498706992066</v>
      </c>
      <c r="R1663" s="15">
        <v>0.47670153257550896</v>
      </c>
      <c r="S1663" s="11">
        <v>195.59254378761079</v>
      </c>
      <c r="T1663" s="11">
        <v>46.000000066123903</v>
      </c>
      <c r="U1663" s="11">
        <v>4.2520118153576343</v>
      </c>
      <c r="V1663" s="11">
        <v>15.307242535287484</v>
      </c>
      <c r="W1663" s="22"/>
      <c r="X1663" s="21">
        <v>0</v>
      </c>
      <c r="Y1663" s="22">
        <v>0</v>
      </c>
      <c r="Z1663" s="22">
        <v>0</v>
      </c>
      <c r="AA1663" s="22">
        <v>0</v>
      </c>
      <c r="AB1663" s="22">
        <v>0</v>
      </c>
      <c r="AC1663" s="22">
        <v>0</v>
      </c>
      <c r="AD1663" s="22">
        <v>0</v>
      </c>
      <c r="AE1663" s="22">
        <v>0</v>
      </c>
      <c r="AF1663" s="22">
        <v>4141.0498706992066</v>
      </c>
      <c r="AG1663" s="21">
        <v>0</v>
      </c>
      <c r="AH1663" s="22">
        <v>0</v>
      </c>
      <c r="AI1663" s="22">
        <v>0</v>
      </c>
      <c r="AJ1663" s="22">
        <v>4141.0498706992066</v>
      </c>
      <c r="AK1663" s="22">
        <v>8544.8116110658502</v>
      </c>
      <c r="AL1663" s="22">
        <v>0</v>
      </c>
      <c r="AM1663" s="22">
        <v>34</v>
      </c>
      <c r="AN1663" s="22">
        <v>0</v>
      </c>
      <c r="AO1663" s="22">
        <v>0</v>
      </c>
      <c r="AQ1663" s="18" t="str">
        <f t="shared" ref="AQ1663:BZ1663" si="1658">IF(OR(AND(AQ$2&gt;$O1662,AQ$2&lt;=$O1663),AND(AQ$2&lt;=$O1662,$O1661&gt;$O1662),AND(AQ$2&gt;$O1663,$O1664&lt;$O1663)),$H1662+((AQ$1-$Q1662)/$U1663/86000),"")</f>
        <v/>
      </c>
      <c r="AR1663" s="18" t="str">
        <f t="shared" si="1658"/>
        <v/>
      </c>
      <c r="AS1663" s="18" t="str">
        <f t="shared" si="1658"/>
        <v/>
      </c>
      <c r="AT1663" s="18" t="str">
        <f t="shared" si="1658"/>
        <v/>
      </c>
      <c r="AU1663" s="18" t="str">
        <f t="shared" si="1658"/>
        <v/>
      </c>
      <c r="AV1663" s="18" t="str">
        <f t="shared" si="1658"/>
        <v/>
      </c>
      <c r="AW1663" s="18" t="str">
        <f t="shared" si="1658"/>
        <v/>
      </c>
      <c r="AX1663" s="18" t="str">
        <f t="shared" si="1658"/>
        <v/>
      </c>
      <c r="AY1663" s="18" t="str">
        <f t="shared" si="1658"/>
        <v/>
      </c>
      <c r="AZ1663" s="18" t="str">
        <f t="shared" si="1658"/>
        <v/>
      </c>
      <c r="BA1663" s="18" t="str">
        <f t="shared" si="1658"/>
        <v/>
      </c>
      <c r="BB1663" s="18" t="str">
        <f t="shared" si="1658"/>
        <v/>
      </c>
      <c r="BC1663" s="18" t="str">
        <f t="shared" si="1658"/>
        <v/>
      </c>
      <c r="BD1663" s="18" t="str">
        <f t="shared" si="1658"/>
        <v/>
      </c>
      <c r="BE1663" s="18" t="str">
        <f t="shared" si="1658"/>
        <v/>
      </c>
      <c r="BF1663" s="18" t="str">
        <f t="shared" si="1658"/>
        <v/>
      </c>
      <c r="BG1663" s="18">
        <f t="shared" si="1658"/>
        <v>43532.338794974377</v>
      </c>
      <c r="BH1663" s="18" t="str">
        <f t="shared" si="1658"/>
        <v/>
      </c>
      <c r="BI1663" s="18" t="str">
        <f t="shared" si="1658"/>
        <v/>
      </c>
      <c r="BJ1663" s="18" t="str">
        <f t="shared" si="1658"/>
        <v/>
      </c>
      <c r="BK1663" s="18" t="str">
        <f t="shared" si="1658"/>
        <v/>
      </c>
      <c r="BL1663" s="18" t="str">
        <f t="shared" si="1658"/>
        <v/>
      </c>
      <c r="BM1663" s="18" t="str">
        <f t="shared" si="1658"/>
        <v/>
      </c>
      <c r="BN1663" s="18" t="str">
        <f t="shared" si="1658"/>
        <v/>
      </c>
      <c r="BO1663" s="18" t="str">
        <f t="shared" si="1658"/>
        <v/>
      </c>
      <c r="BP1663" s="18" t="str">
        <f t="shared" si="1658"/>
        <v/>
      </c>
      <c r="BQ1663" s="18" t="str">
        <f t="shared" si="1658"/>
        <v/>
      </c>
      <c r="BR1663" s="18" t="str">
        <f t="shared" si="1658"/>
        <v/>
      </c>
      <c r="BS1663" s="18" t="str">
        <f t="shared" si="1658"/>
        <v/>
      </c>
      <c r="BT1663" s="18" t="str">
        <f t="shared" si="1658"/>
        <v/>
      </c>
      <c r="BU1663" s="18" t="str">
        <f t="shared" si="1658"/>
        <v/>
      </c>
      <c r="BV1663" s="18" t="str">
        <f t="shared" si="1658"/>
        <v/>
      </c>
      <c r="BW1663" s="18" t="str">
        <f t="shared" si="1658"/>
        <v/>
      </c>
      <c r="BX1663" s="18" t="str">
        <f t="shared" si="1658"/>
        <v/>
      </c>
      <c r="BY1663" s="18" t="str">
        <f t="shared" si="1658"/>
        <v/>
      </c>
      <c r="BZ1663" s="18" t="str">
        <f t="shared" si="1658"/>
        <v/>
      </c>
      <c r="CA1663" s="18" t="str">
        <f>IF(BY1663&lt;&gt;"",BY1663-LOOKUP(2,1/(LEN($AQ$1:AQ1663)&gt;0),$AQ$1:AQ1663),"")</f>
        <v/>
      </c>
    </row>
    <row r="1664" spans="1:79" x14ac:dyDescent="0.25">
      <c r="A1664" s="21">
        <v>61642</v>
      </c>
      <c r="B1664" s="21">
        <v>2</v>
      </c>
      <c r="C1664" s="22" t="s">
        <v>1751</v>
      </c>
      <c r="D1664" s="21">
        <v>332</v>
      </c>
      <c r="E1664" s="23">
        <v>0.33958333333333335</v>
      </c>
      <c r="F1664" s="22" t="s">
        <v>674</v>
      </c>
      <c r="G1664" s="22" t="b">
        <v>1</v>
      </c>
      <c r="H1664" s="24">
        <v>43532.33965277778</v>
      </c>
      <c r="I1664" s="25" t="s">
        <v>353</v>
      </c>
      <c r="J1664" s="22" t="s">
        <v>354</v>
      </c>
      <c r="K1664" s="11">
        <v>0</v>
      </c>
      <c r="L1664" s="11">
        <v>2237</v>
      </c>
      <c r="M1664" s="11">
        <v>878</v>
      </c>
      <c r="N1664" s="11">
        <v>1.3891110484109959E-11</v>
      </c>
      <c r="O1664" s="11">
        <v>128</v>
      </c>
      <c r="P1664" s="14">
        <v>0.49999985865867586</v>
      </c>
      <c r="Q1664" s="11">
        <v>4238.3083279855537</v>
      </c>
      <c r="R1664" s="15">
        <v>0.48789754737658236</v>
      </c>
      <c r="S1664" s="11">
        <v>97.258457286347038</v>
      </c>
      <c r="T1664" s="11">
        <v>45.000000461004674</v>
      </c>
      <c r="U1664" s="11">
        <v>2.1612990286661797</v>
      </c>
      <c r="V1664" s="11">
        <v>7.7806765031982472</v>
      </c>
      <c r="W1664" s="22"/>
      <c r="X1664" s="21">
        <v>0</v>
      </c>
      <c r="Y1664" s="22">
        <v>0</v>
      </c>
      <c r="Z1664" s="22">
        <v>0</v>
      </c>
      <c r="AA1664" s="22">
        <v>0</v>
      </c>
      <c r="AB1664" s="22">
        <v>0</v>
      </c>
      <c r="AC1664" s="22">
        <v>0</v>
      </c>
      <c r="AD1664" s="22">
        <v>0</v>
      </c>
      <c r="AE1664" s="22">
        <v>0</v>
      </c>
      <c r="AF1664" s="22">
        <v>4238.3083279855537</v>
      </c>
      <c r="AG1664" s="21">
        <v>0</v>
      </c>
      <c r="AH1664" s="22">
        <v>0</v>
      </c>
      <c r="AI1664" s="22">
        <v>0</v>
      </c>
      <c r="AJ1664" s="22">
        <v>4238.3083279855537</v>
      </c>
      <c r="AK1664" s="22">
        <v>8544.8116110658502</v>
      </c>
      <c r="AL1664" s="22">
        <v>0</v>
      </c>
      <c r="AM1664" s="22">
        <v>33</v>
      </c>
      <c r="AN1664" s="22">
        <v>0</v>
      </c>
      <c r="AO1664" s="22">
        <v>0</v>
      </c>
      <c r="AQ1664" s="18" t="str">
        <f t="shared" ref="AQ1664:BZ1664" si="1659">IF(OR(AND(AQ$2&gt;$O1663,AQ$2&lt;=$O1664),AND(AQ$2&lt;=$O1663,$O1662&gt;$O1663),AND(AQ$2&gt;$O1664,$O1665&lt;$O1664)),$H1663+((AQ$1-$Q1663)/$U1664/86000),"")</f>
        <v/>
      </c>
      <c r="AR1664" s="18" t="str">
        <f t="shared" si="1659"/>
        <v/>
      </c>
      <c r="AS1664" s="18" t="str">
        <f t="shared" si="1659"/>
        <v/>
      </c>
      <c r="AT1664" s="18" t="str">
        <f t="shared" si="1659"/>
        <v/>
      </c>
      <c r="AU1664" s="18" t="str">
        <f t="shared" si="1659"/>
        <v/>
      </c>
      <c r="AV1664" s="18" t="str">
        <f t="shared" si="1659"/>
        <v/>
      </c>
      <c r="AW1664" s="18" t="str">
        <f t="shared" si="1659"/>
        <v/>
      </c>
      <c r="AX1664" s="18" t="str">
        <f t="shared" si="1659"/>
        <v/>
      </c>
      <c r="AY1664" s="18" t="str">
        <f t="shared" si="1659"/>
        <v/>
      </c>
      <c r="AZ1664" s="18" t="str">
        <f t="shared" si="1659"/>
        <v/>
      </c>
      <c r="BA1664" s="18" t="str">
        <f t="shared" si="1659"/>
        <v/>
      </c>
      <c r="BB1664" s="18" t="str">
        <f t="shared" si="1659"/>
        <v/>
      </c>
      <c r="BC1664" s="18" t="str">
        <f t="shared" si="1659"/>
        <v/>
      </c>
      <c r="BD1664" s="18" t="str">
        <f t="shared" si="1659"/>
        <v/>
      </c>
      <c r="BE1664" s="18" t="str">
        <f t="shared" si="1659"/>
        <v/>
      </c>
      <c r="BF1664" s="18" t="str">
        <f t="shared" si="1659"/>
        <v/>
      </c>
      <c r="BG1664" s="18" t="str">
        <f t="shared" si="1659"/>
        <v/>
      </c>
      <c r="BH1664" s="18" t="str">
        <f t="shared" si="1659"/>
        <v/>
      </c>
      <c r="BI1664" s="18" t="str">
        <f t="shared" si="1659"/>
        <v/>
      </c>
      <c r="BJ1664" s="18" t="str">
        <f t="shared" si="1659"/>
        <v/>
      </c>
      <c r="BK1664" s="18" t="str">
        <f t="shared" si="1659"/>
        <v/>
      </c>
      <c r="BL1664" s="18" t="str">
        <f t="shared" si="1659"/>
        <v/>
      </c>
      <c r="BM1664" s="18" t="str">
        <f t="shared" si="1659"/>
        <v/>
      </c>
      <c r="BN1664" s="18" t="str">
        <f t="shared" si="1659"/>
        <v/>
      </c>
      <c r="BO1664" s="18" t="str">
        <f t="shared" si="1659"/>
        <v/>
      </c>
      <c r="BP1664" s="18" t="str">
        <f t="shared" si="1659"/>
        <v/>
      </c>
      <c r="BQ1664" s="18" t="str">
        <f t="shared" si="1659"/>
        <v/>
      </c>
      <c r="BR1664" s="18" t="str">
        <f t="shared" si="1659"/>
        <v/>
      </c>
      <c r="BS1664" s="18" t="str">
        <f t="shared" si="1659"/>
        <v/>
      </c>
      <c r="BT1664" s="18" t="str">
        <f t="shared" si="1659"/>
        <v/>
      </c>
      <c r="BU1664" s="18" t="str">
        <f t="shared" si="1659"/>
        <v/>
      </c>
      <c r="BV1664" s="18" t="str">
        <f t="shared" si="1659"/>
        <v/>
      </c>
      <c r="BW1664" s="18" t="str">
        <f t="shared" si="1659"/>
        <v/>
      </c>
      <c r="BX1664" s="18" t="str">
        <f t="shared" si="1659"/>
        <v/>
      </c>
      <c r="BY1664" s="18" t="str">
        <f t="shared" si="1659"/>
        <v/>
      </c>
      <c r="BZ1664" s="18" t="str">
        <f t="shared" si="1659"/>
        <v/>
      </c>
      <c r="CA1664" s="18" t="str">
        <f>IF(BY1664&lt;&gt;"",BY1664-LOOKUP(2,1/(LEN($AQ$1:AQ1664)&gt;0),$AQ$1:AQ1664),"")</f>
        <v/>
      </c>
    </row>
    <row r="1665" spans="1:79" x14ac:dyDescent="0.25">
      <c r="A1665" s="21">
        <v>61644</v>
      </c>
      <c r="B1665" s="21">
        <v>2</v>
      </c>
      <c r="C1665" s="22" t="s">
        <v>1753</v>
      </c>
      <c r="D1665" s="21">
        <v>332</v>
      </c>
      <c r="E1665" s="23">
        <v>0.34027777777777779</v>
      </c>
      <c r="F1665" s="22" t="s">
        <v>674</v>
      </c>
      <c r="G1665" s="22" t="b">
        <v>1</v>
      </c>
      <c r="H1665" s="24">
        <v>43532.340173611112</v>
      </c>
      <c r="I1665" s="25" t="s">
        <v>357</v>
      </c>
      <c r="J1665" s="22" t="s">
        <v>358</v>
      </c>
      <c r="K1665" s="11">
        <v>0</v>
      </c>
      <c r="L1665" s="11">
        <v>2238</v>
      </c>
      <c r="M1665" s="11">
        <v>882</v>
      </c>
      <c r="N1665" s="11">
        <v>2.4300561562995426E-12</v>
      </c>
      <c r="O1665" s="11">
        <v>135</v>
      </c>
      <c r="P1665" s="14">
        <v>0.24999999258697164</v>
      </c>
      <c r="Q1665" s="11">
        <v>4503.7490504971356</v>
      </c>
      <c r="R1665" s="15">
        <v>0.51845404951497753</v>
      </c>
      <c r="S1665" s="11">
        <v>265.44072251158195</v>
      </c>
      <c r="T1665" s="11">
        <v>44.999999832361937</v>
      </c>
      <c r="U1665" s="11">
        <v>5.8986827444539047</v>
      </c>
      <c r="V1665" s="11">
        <v>21.235257880034059</v>
      </c>
      <c r="W1665" s="22"/>
      <c r="X1665" s="21">
        <v>0</v>
      </c>
      <c r="Y1665" s="22">
        <v>0</v>
      </c>
      <c r="Z1665" s="22">
        <v>0</v>
      </c>
      <c r="AA1665" s="22">
        <v>0</v>
      </c>
      <c r="AB1665" s="22">
        <v>0</v>
      </c>
      <c r="AC1665" s="22">
        <v>0</v>
      </c>
      <c r="AD1665" s="22">
        <v>0</v>
      </c>
      <c r="AE1665" s="22">
        <v>0</v>
      </c>
      <c r="AF1665" s="22">
        <v>4503.7490504971356</v>
      </c>
      <c r="AG1665" s="21">
        <v>0</v>
      </c>
      <c r="AH1665" s="22">
        <v>0</v>
      </c>
      <c r="AI1665" s="22">
        <v>0</v>
      </c>
      <c r="AJ1665" s="22">
        <v>4503.7490504971356</v>
      </c>
      <c r="AK1665" s="22">
        <v>8544.8116110658502</v>
      </c>
      <c r="AL1665" s="22">
        <v>0</v>
      </c>
      <c r="AM1665" s="22">
        <v>32</v>
      </c>
      <c r="AN1665" s="22">
        <v>0</v>
      </c>
      <c r="AO1665" s="22">
        <v>0</v>
      </c>
      <c r="AQ1665" s="18" t="str">
        <f t="shared" ref="AQ1665:BZ1665" si="1660">IF(OR(AND(AQ$2&gt;$O1664,AQ$2&lt;=$O1665),AND(AQ$2&lt;=$O1664,$O1663&gt;$O1664),AND(AQ$2&gt;$O1665,$O1666&lt;$O1665)),$H1664+((AQ$1-$Q1664)/$U1665/86000),"")</f>
        <v/>
      </c>
      <c r="AR1665" s="18" t="str">
        <f t="shared" si="1660"/>
        <v/>
      </c>
      <c r="AS1665" s="18" t="str">
        <f t="shared" si="1660"/>
        <v/>
      </c>
      <c r="AT1665" s="18" t="str">
        <f t="shared" si="1660"/>
        <v/>
      </c>
      <c r="AU1665" s="18" t="str">
        <f t="shared" si="1660"/>
        <v/>
      </c>
      <c r="AV1665" s="18" t="str">
        <f t="shared" si="1660"/>
        <v/>
      </c>
      <c r="AW1665" s="18" t="str">
        <f t="shared" si="1660"/>
        <v/>
      </c>
      <c r="AX1665" s="18" t="str">
        <f t="shared" si="1660"/>
        <v/>
      </c>
      <c r="AY1665" s="18" t="str">
        <f t="shared" si="1660"/>
        <v/>
      </c>
      <c r="AZ1665" s="18" t="str">
        <f t="shared" si="1660"/>
        <v/>
      </c>
      <c r="BA1665" s="18" t="str">
        <f t="shared" si="1660"/>
        <v/>
      </c>
      <c r="BB1665" s="18" t="str">
        <f t="shared" si="1660"/>
        <v/>
      </c>
      <c r="BC1665" s="18" t="str">
        <f t="shared" si="1660"/>
        <v/>
      </c>
      <c r="BD1665" s="18" t="str">
        <f t="shared" si="1660"/>
        <v/>
      </c>
      <c r="BE1665" s="18" t="str">
        <f t="shared" si="1660"/>
        <v/>
      </c>
      <c r="BF1665" s="18" t="str">
        <f t="shared" si="1660"/>
        <v/>
      </c>
      <c r="BG1665" s="18" t="str">
        <f t="shared" si="1660"/>
        <v/>
      </c>
      <c r="BH1665" s="18">
        <f t="shared" si="1660"/>
        <v>43532.339707676809</v>
      </c>
      <c r="BI1665" s="18" t="str">
        <f t="shared" si="1660"/>
        <v/>
      </c>
      <c r="BJ1665" s="18" t="str">
        <f t="shared" si="1660"/>
        <v/>
      </c>
      <c r="BK1665" s="18" t="str">
        <f t="shared" si="1660"/>
        <v/>
      </c>
      <c r="BL1665" s="18" t="str">
        <f t="shared" si="1660"/>
        <v/>
      </c>
      <c r="BM1665" s="18" t="str">
        <f t="shared" si="1660"/>
        <v/>
      </c>
      <c r="BN1665" s="18" t="str">
        <f t="shared" si="1660"/>
        <v/>
      </c>
      <c r="BO1665" s="18" t="str">
        <f t="shared" si="1660"/>
        <v/>
      </c>
      <c r="BP1665" s="18" t="str">
        <f t="shared" si="1660"/>
        <v/>
      </c>
      <c r="BQ1665" s="18" t="str">
        <f t="shared" si="1660"/>
        <v/>
      </c>
      <c r="BR1665" s="18" t="str">
        <f t="shared" si="1660"/>
        <v/>
      </c>
      <c r="BS1665" s="18" t="str">
        <f t="shared" si="1660"/>
        <v/>
      </c>
      <c r="BT1665" s="18" t="str">
        <f t="shared" si="1660"/>
        <v/>
      </c>
      <c r="BU1665" s="18" t="str">
        <f t="shared" si="1660"/>
        <v/>
      </c>
      <c r="BV1665" s="18" t="str">
        <f t="shared" si="1660"/>
        <v/>
      </c>
      <c r="BW1665" s="18" t="str">
        <f t="shared" si="1660"/>
        <v/>
      </c>
      <c r="BX1665" s="18" t="str">
        <f t="shared" si="1660"/>
        <v/>
      </c>
      <c r="BY1665" s="18" t="str">
        <f t="shared" si="1660"/>
        <v/>
      </c>
      <c r="BZ1665" s="18" t="str">
        <f t="shared" si="1660"/>
        <v/>
      </c>
      <c r="CA1665" s="18" t="str">
        <f>IF(BY1665&lt;&gt;"",BY1665-LOOKUP(2,1/(LEN($AQ$1:AQ1665)&gt;0),$AQ$1:AQ1665),"")</f>
        <v/>
      </c>
    </row>
    <row r="1666" spans="1:79" x14ac:dyDescent="0.25">
      <c r="A1666" s="21">
        <v>61645</v>
      </c>
      <c r="B1666" s="21">
        <v>2</v>
      </c>
      <c r="C1666" s="22" t="s">
        <v>1754</v>
      </c>
      <c r="D1666" s="21">
        <v>332</v>
      </c>
      <c r="E1666" s="23">
        <v>0.34027777777777779</v>
      </c>
      <c r="F1666" s="22" t="s">
        <v>674</v>
      </c>
      <c r="G1666" s="22" t="b">
        <v>1</v>
      </c>
      <c r="H1666" s="24">
        <v>43532.340694444443</v>
      </c>
      <c r="I1666" s="25" t="s">
        <v>211</v>
      </c>
      <c r="J1666" s="22" t="s">
        <v>212</v>
      </c>
      <c r="K1666" s="11">
        <v>0</v>
      </c>
      <c r="L1666" s="11">
        <v>2239</v>
      </c>
      <c r="M1666" s="11">
        <v>886</v>
      </c>
      <c r="N1666" s="11">
        <v>4.0571990211901721E-12</v>
      </c>
      <c r="O1666" s="11">
        <v>138</v>
      </c>
      <c r="P1666" s="14">
        <v>0.53078471843675146</v>
      </c>
      <c r="Q1666" s="11">
        <v>4643.7240617931629</v>
      </c>
      <c r="R1666" s="15">
        <v>0.53456742764143417</v>
      </c>
      <c r="S1666" s="11">
        <v>139.97501129602733</v>
      </c>
      <c r="T1666" s="11">
        <v>44.999999832361937</v>
      </c>
      <c r="U1666" s="11">
        <v>3.1105558181661084</v>
      </c>
      <c r="V1666" s="11">
        <v>11.19800094539799</v>
      </c>
      <c r="W1666" s="22"/>
      <c r="X1666" s="21">
        <v>0</v>
      </c>
      <c r="Y1666" s="22">
        <v>0</v>
      </c>
      <c r="Z1666" s="22">
        <v>0</v>
      </c>
      <c r="AA1666" s="22">
        <v>0</v>
      </c>
      <c r="AB1666" s="22">
        <v>0</v>
      </c>
      <c r="AC1666" s="22">
        <v>0</v>
      </c>
      <c r="AD1666" s="22">
        <v>0</v>
      </c>
      <c r="AE1666" s="22">
        <v>0</v>
      </c>
      <c r="AF1666" s="22">
        <v>4643.7240617931629</v>
      </c>
      <c r="AG1666" s="21">
        <v>0</v>
      </c>
      <c r="AH1666" s="22">
        <v>0</v>
      </c>
      <c r="AI1666" s="22">
        <v>0</v>
      </c>
      <c r="AJ1666" s="22">
        <v>4643.7240617931629</v>
      </c>
      <c r="AK1666" s="22">
        <v>8544.8116110658502</v>
      </c>
      <c r="AL1666" s="22">
        <v>0</v>
      </c>
      <c r="AM1666" s="22">
        <v>31</v>
      </c>
      <c r="AN1666" s="22">
        <v>0</v>
      </c>
      <c r="AO1666" s="22">
        <v>0</v>
      </c>
      <c r="AQ1666" s="18" t="str">
        <f t="shared" ref="AQ1666:BZ1666" si="1661">IF(OR(AND(AQ$2&gt;$O1665,AQ$2&lt;=$O1666),AND(AQ$2&lt;=$O1665,$O1664&gt;$O1665),AND(AQ$2&gt;$O1666,$O1667&lt;$O1666)),$H1665+((AQ$1-$Q1665)/$U1666/86000),"")</f>
        <v/>
      </c>
      <c r="AR1666" s="18" t="str">
        <f t="shared" si="1661"/>
        <v/>
      </c>
      <c r="AS1666" s="18" t="str">
        <f t="shared" si="1661"/>
        <v/>
      </c>
      <c r="AT1666" s="18" t="str">
        <f t="shared" si="1661"/>
        <v/>
      </c>
      <c r="AU1666" s="18" t="str">
        <f t="shared" si="1661"/>
        <v/>
      </c>
      <c r="AV1666" s="18" t="str">
        <f t="shared" si="1661"/>
        <v/>
      </c>
      <c r="AW1666" s="18" t="str">
        <f t="shared" si="1661"/>
        <v/>
      </c>
      <c r="AX1666" s="18" t="str">
        <f t="shared" si="1661"/>
        <v/>
      </c>
      <c r="AY1666" s="18" t="str">
        <f t="shared" si="1661"/>
        <v/>
      </c>
      <c r="AZ1666" s="18" t="str">
        <f t="shared" si="1661"/>
        <v/>
      </c>
      <c r="BA1666" s="18" t="str">
        <f t="shared" si="1661"/>
        <v/>
      </c>
      <c r="BB1666" s="18" t="str">
        <f t="shared" si="1661"/>
        <v/>
      </c>
      <c r="BC1666" s="18" t="str">
        <f t="shared" si="1661"/>
        <v/>
      </c>
      <c r="BD1666" s="18" t="str">
        <f t="shared" si="1661"/>
        <v/>
      </c>
      <c r="BE1666" s="18" t="str">
        <f t="shared" si="1661"/>
        <v/>
      </c>
      <c r="BF1666" s="18" t="str">
        <f t="shared" si="1661"/>
        <v/>
      </c>
      <c r="BG1666" s="18" t="str">
        <f t="shared" si="1661"/>
        <v/>
      </c>
      <c r="BH1666" s="18" t="str">
        <f t="shared" si="1661"/>
        <v/>
      </c>
      <c r="BI1666" s="18" t="str">
        <f t="shared" si="1661"/>
        <v/>
      </c>
      <c r="BJ1666" s="18" t="str">
        <f t="shared" si="1661"/>
        <v/>
      </c>
      <c r="BK1666" s="18" t="str">
        <f t="shared" si="1661"/>
        <v/>
      </c>
      <c r="BL1666" s="18" t="str">
        <f t="shared" si="1661"/>
        <v/>
      </c>
      <c r="BM1666" s="18" t="str">
        <f t="shared" si="1661"/>
        <v/>
      </c>
      <c r="BN1666" s="18" t="str">
        <f t="shared" si="1661"/>
        <v/>
      </c>
      <c r="BO1666" s="18" t="str">
        <f t="shared" si="1661"/>
        <v/>
      </c>
      <c r="BP1666" s="18" t="str">
        <f t="shared" si="1661"/>
        <v/>
      </c>
      <c r="BQ1666" s="18" t="str">
        <f t="shared" si="1661"/>
        <v/>
      </c>
      <c r="BR1666" s="18" t="str">
        <f t="shared" si="1661"/>
        <v/>
      </c>
      <c r="BS1666" s="18" t="str">
        <f t="shared" si="1661"/>
        <v/>
      </c>
      <c r="BT1666" s="18" t="str">
        <f t="shared" si="1661"/>
        <v/>
      </c>
      <c r="BU1666" s="18" t="str">
        <f t="shared" si="1661"/>
        <v/>
      </c>
      <c r="BV1666" s="18" t="str">
        <f t="shared" si="1661"/>
        <v/>
      </c>
      <c r="BW1666" s="18" t="str">
        <f t="shared" si="1661"/>
        <v/>
      </c>
      <c r="BX1666" s="18" t="str">
        <f t="shared" si="1661"/>
        <v/>
      </c>
      <c r="BY1666" s="18" t="str">
        <f t="shared" si="1661"/>
        <v/>
      </c>
      <c r="BZ1666" s="18" t="str">
        <f t="shared" si="1661"/>
        <v/>
      </c>
      <c r="CA1666" s="18" t="str">
        <f>IF(BY1666&lt;&gt;"",BY1666-LOOKUP(2,1/(LEN($AQ$1:AQ1666)&gt;0),$AQ$1:AQ1666),"")</f>
        <v/>
      </c>
    </row>
    <row r="1667" spans="1:79" x14ac:dyDescent="0.25">
      <c r="A1667" s="21">
        <v>61647</v>
      </c>
      <c r="B1667" s="21">
        <v>2</v>
      </c>
      <c r="C1667" s="22" t="s">
        <v>1756</v>
      </c>
      <c r="D1667" s="21">
        <v>332</v>
      </c>
      <c r="E1667" s="23">
        <v>0.34097222222222223</v>
      </c>
      <c r="F1667" s="22" t="s">
        <v>674</v>
      </c>
      <c r="G1667" s="22" t="b">
        <v>1</v>
      </c>
      <c r="H1667" s="24">
        <v>43532.341215277775</v>
      </c>
      <c r="I1667" s="25" t="s">
        <v>479</v>
      </c>
      <c r="J1667" s="22" t="s">
        <v>480</v>
      </c>
      <c r="K1667" s="11">
        <v>0</v>
      </c>
      <c r="L1667" s="11">
        <v>2240</v>
      </c>
      <c r="M1667" s="11">
        <v>889</v>
      </c>
      <c r="N1667" s="11">
        <v>2.4215296434704214E-11</v>
      </c>
      <c r="O1667" s="11">
        <v>140</v>
      </c>
      <c r="P1667" s="14">
        <v>0.62499997716789701</v>
      </c>
      <c r="Q1667" s="11">
        <v>4773.0799677518062</v>
      </c>
      <c r="R1667" s="15">
        <v>0.54945837572068701</v>
      </c>
      <c r="S1667" s="11">
        <v>129.35590595864323</v>
      </c>
      <c r="T1667" s="11">
        <v>44.999999832361937</v>
      </c>
      <c r="U1667" s="11">
        <v>2.8745756986784787</v>
      </c>
      <c r="V1667" s="11">
        <v>10.348472515242523</v>
      </c>
      <c r="W1667" s="22"/>
      <c r="X1667" s="21">
        <v>0</v>
      </c>
      <c r="Y1667" s="22">
        <v>0</v>
      </c>
      <c r="Z1667" s="22">
        <v>0</v>
      </c>
      <c r="AA1667" s="22">
        <v>0</v>
      </c>
      <c r="AB1667" s="22">
        <v>0</v>
      </c>
      <c r="AC1667" s="22">
        <v>0</v>
      </c>
      <c r="AD1667" s="22">
        <v>0</v>
      </c>
      <c r="AE1667" s="22">
        <v>0</v>
      </c>
      <c r="AF1667" s="22">
        <v>4773.0799677518062</v>
      </c>
      <c r="AG1667" s="21">
        <v>0</v>
      </c>
      <c r="AH1667" s="22">
        <v>0</v>
      </c>
      <c r="AI1667" s="22">
        <v>0</v>
      </c>
      <c r="AJ1667" s="22">
        <v>4773.0799677518062</v>
      </c>
      <c r="AK1667" s="22">
        <v>8544.8116110658502</v>
      </c>
      <c r="AL1667" s="22">
        <v>0</v>
      </c>
      <c r="AM1667" s="22">
        <v>30</v>
      </c>
      <c r="AN1667" s="22">
        <v>0</v>
      </c>
      <c r="AO1667" s="22">
        <v>0</v>
      </c>
      <c r="AQ1667" s="18" t="str">
        <f t="shared" ref="AQ1667:BZ1667" si="1662">IF(OR(AND(AQ$2&gt;$O1666,AQ$2&lt;=$O1667),AND(AQ$2&lt;=$O1666,$O1665&gt;$O1666),AND(AQ$2&gt;$O1667,$O1668&lt;$O1667)),$H1666+((AQ$1-$Q1666)/$U1667/86000),"")</f>
        <v/>
      </c>
      <c r="AR1667" s="18" t="str">
        <f t="shared" si="1662"/>
        <v/>
      </c>
      <c r="AS1667" s="18" t="str">
        <f t="shared" si="1662"/>
        <v/>
      </c>
      <c r="AT1667" s="18" t="str">
        <f t="shared" si="1662"/>
        <v/>
      </c>
      <c r="AU1667" s="18" t="str">
        <f t="shared" si="1662"/>
        <v/>
      </c>
      <c r="AV1667" s="18" t="str">
        <f t="shared" si="1662"/>
        <v/>
      </c>
      <c r="AW1667" s="18" t="str">
        <f t="shared" si="1662"/>
        <v/>
      </c>
      <c r="AX1667" s="18" t="str">
        <f t="shared" si="1662"/>
        <v/>
      </c>
      <c r="AY1667" s="18" t="str">
        <f t="shared" si="1662"/>
        <v/>
      </c>
      <c r="AZ1667" s="18" t="str">
        <f t="shared" si="1662"/>
        <v/>
      </c>
      <c r="BA1667" s="18" t="str">
        <f t="shared" si="1662"/>
        <v/>
      </c>
      <c r="BB1667" s="18" t="str">
        <f t="shared" si="1662"/>
        <v/>
      </c>
      <c r="BC1667" s="18" t="str">
        <f t="shared" si="1662"/>
        <v/>
      </c>
      <c r="BD1667" s="18" t="str">
        <f t="shared" si="1662"/>
        <v/>
      </c>
      <c r="BE1667" s="18" t="str">
        <f t="shared" si="1662"/>
        <v/>
      </c>
      <c r="BF1667" s="18" t="str">
        <f t="shared" si="1662"/>
        <v/>
      </c>
      <c r="BG1667" s="18" t="str">
        <f t="shared" si="1662"/>
        <v/>
      </c>
      <c r="BH1667" s="18" t="str">
        <f t="shared" si="1662"/>
        <v/>
      </c>
      <c r="BI1667" s="18">
        <f t="shared" si="1662"/>
        <v>43532.340755417943</v>
      </c>
      <c r="BJ1667" s="18" t="str">
        <f t="shared" si="1662"/>
        <v/>
      </c>
      <c r="BK1667" s="18" t="str">
        <f t="shared" si="1662"/>
        <v/>
      </c>
      <c r="BL1667" s="18" t="str">
        <f t="shared" si="1662"/>
        <v/>
      </c>
      <c r="BM1667" s="18" t="str">
        <f t="shared" si="1662"/>
        <v/>
      </c>
      <c r="BN1667" s="18" t="str">
        <f t="shared" si="1662"/>
        <v/>
      </c>
      <c r="BO1667" s="18" t="str">
        <f t="shared" si="1662"/>
        <v/>
      </c>
      <c r="BP1667" s="18" t="str">
        <f t="shared" si="1662"/>
        <v/>
      </c>
      <c r="BQ1667" s="18" t="str">
        <f t="shared" si="1662"/>
        <v/>
      </c>
      <c r="BR1667" s="18" t="str">
        <f t="shared" si="1662"/>
        <v/>
      </c>
      <c r="BS1667" s="18" t="str">
        <f t="shared" si="1662"/>
        <v/>
      </c>
      <c r="BT1667" s="18" t="str">
        <f t="shared" si="1662"/>
        <v/>
      </c>
      <c r="BU1667" s="18" t="str">
        <f t="shared" si="1662"/>
        <v/>
      </c>
      <c r="BV1667" s="18" t="str">
        <f t="shared" si="1662"/>
        <v/>
      </c>
      <c r="BW1667" s="18" t="str">
        <f t="shared" si="1662"/>
        <v/>
      </c>
      <c r="BX1667" s="18" t="str">
        <f t="shared" si="1662"/>
        <v/>
      </c>
      <c r="BY1667" s="18" t="str">
        <f t="shared" si="1662"/>
        <v/>
      </c>
      <c r="BZ1667" s="18" t="str">
        <f t="shared" si="1662"/>
        <v/>
      </c>
      <c r="CA1667" s="18" t="str">
        <f>IF(BY1667&lt;&gt;"",BY1667-LOOKUP(2,1/(LEN($AQ$1:AQ1667)&gt;0),$AQ$1:AQ1667),"")</f>
        <v/>
      </c>
    </row>
    <row r="1668" spans="1:79" x14ac:dyDescent="0.25">
      <c r="A1668" s="21">
        <v>61648</v>
      </c>
      <c r="B1668" s="21">
        <v>2</v>
      </c>
      <c r="C1668" s="22" t="s">
        <v>1757</v>
      </c>
      <c r="D1668" s="21">
        <v>332</v>
      </c>
      <c r="E1668" s="23">
        <v>0.34166666666666667</v>
      </c>
      <c r="F1668" s="22" t="s">
        <v>674</v>
      </c>
      <c r="G1668" s="22" t="b">
        <v>1</v>
      </c>
      <c r="H1668" s="24">
        <v>43532.341736111113</v>
      </c>
      <c r="I1668" s="25" t="s">
        <v>233</v>
      </c>
      <c r="J1668" s="22" t="s">
        <v>234</v>
      </c>
      <c r="K1668" s="11">
        <v>0</v>
      </c>
      <c r="L1668" s="11">
        <v>2241</v>
      </c>
      <c r="M1668" s="11">
        <v>892</v>
      </c>
      <c r="N1668" s="11">
        <v>1.1297629498585593E-11</v>
      </c>
      <c r="O1668" s="11">
        <v>140</v>
      </c>
      <c r="P1668" s="14">
        <v>0.87499998934749257</v>
      </c>
      <c r="Q1668" s="11">
        <v>4804.3606727519918</v>
      </c>
      <c r="R1668" s="15">
        <v>0.55305928864838205</v>
      </c>
      <c r="S1668" s="11">
        <v>31.280705000185662</v>
      </c>
      <c r="T1668" s="11">
        <v>45.000000461004674</v>
      </c>
      <c r="U1668" s="11">
        <v>0.69512677066064377</v>
      </c>
      <c r="V1668" s="11">
        <v>2.5024563743783177</v>
      </c>
      <c r="W1668" s="22"/>
      <c r="X1668" s="21">
        <v>0</v>
      </c>
      <c r="Y1668" s="22">
        <v>0</v>
      </c>
      <c r="Z1668" s="22">
        <v>0</v>
      </c>
      <c r="AA1668" s="22">
        <v>0</v>
      </c>
      <c r="AB1668" s="22">
        <v>0</v>
      </c>
      <c r="AC1668" s="22">
        <v>0</v>
      </c>
      <c r="AD1668" s="22">
        <v>0</v>
      </c>
      <c r="AE1668" s="22">
        <v>0</v>
      </c>
      <c r="AF1668" s="22">
        <v>4804.3606727519918</v>
      </c>
      <c r="AG1668" s="21">
        <v>0</v>
      </c>
      <c r="AH1668" s="22">
        <v>0</v>
      </c>
      <c r="AI1668" s="22">
        <v>0</v>
      </c>
      <c r="AJ1668" s="22">
        <v>4804.3606727519918</v>
      </c>
      <c r="AK1668" s="22">
        <v>8544.8116110658502</v>
      </c>
      <c r="AL1668" s="22">
        <v>0</v>
      </c>
      <c r="AM1668" s="22">
        <v>29</v>
      </c>
      <c r="AN1668" s="22">
        <v>0</v>
      </c>
      <c r="AO1668" s="22">
        <v>0</v>
      </c>
      <c r="AQ1668" s="18" t="str">
        <f t="shared" ref="AQ1668:BZ1668" si="1663">IF(OR(AND(AQ$2&gt;$O1667,AQ$2&lt;=$O1668),AND(AQ$2&lt;=$O1667,$O1666&gt;$O1667),AND(AQ$2&gt;$O1668,$O1669&lt;$O1668)),$H1667+((AQ$1-$Q1667)/$U1668/86000),"")</f>
        <v/>
      </c>
      <c r="AR1668" s="18" t="str">
        <f t="shared" si="1663"/>
        <v/>
      </c>
      <c r="AS1668" s="18" t="str">
        <f t="shared" si="1663"/>
        <v/>
      </c>
      <c r="AT1668" s="18" t="str">
        <f t="shared" si="1663"/>
        <v/>
      </c>
      <c r="AU1668" s="18" t="str">
        <f t="shared" si="1663"/>
        <v/>
      </c>
      <c r="AV1668" s="18" t="str">
        <f t="shared" si="1663"/>
        <v/>
      </c>
      <c r="AW1668" s="18" t="str">
        <f t="shared" si="1663"/>
        <v/>
      </c>
      <c r="AX1668" s="18" t="str">
        <f t="shared" si="1663"/>
        <v/>
      </c>
      <c r="AY1668" s="18" t="str">
        <f t="shared" si="1663"/>
        <v/>
      </c>
      <c r="AZ1668" s="18" t="str">
        <f t="shared" si="1663"/>
        <v/>
      </c>
      <c r="BA1668" s="18" t="str">
        <f t="shared" si="1663"/>
        <v/>
      </c>
      <c r="BB1668" s="18" t="str">
        <f t="shared" si="1663"/>
        <v/>
      </c>
      <c r="BC1668" s="18" t="str">
        <f t="shared" si="1663"/>
        <v/>
      </c>
      <c r="BD1668" s="18" t="str">
        <f t="shared" si="1663"/>
        <v/>
      </c>
      <c r="BE1668" s="18" t="str">
        <f t="shared" si="1663"/>
        <v/>
      </c>
      <c r="BF1668" s="18" t="str">
        <f t="shared" si="1663"/>
        <v/>
      </c>
      <c r="BG1668" s="18" t="str">
        <f t="shared" si="1663"/>
        <v/>
      </c>
      <c r="BH1668" s="18" t="str">
        <f t="shared" si="1663"/>
        <v/>
      </c>
      <c r="BI1668" s="18" t="str">
        <f t="shared" si="1663"/>
        <v/>
      </c>
      <c r="BJ1668" s="18" t="str">
        <f t="shared" si="1663"/>
        <v/>
      </c>
      <c r="BK1668" s="18" t="str">
        <f t="shared" si="1663"/>
        <v/>
      </c>
      <c r="BL1668" s="18" t="str">
        <f t="shared" si="1663"/>
        <v/>
      </c>
      <c r="BM1668" s="18" t="str">
        <f t="shared" si="1663"/>
        <v/>
      </c>
      <c r="BN1668" s="18" t="str">
        <f t="shared" si="1663"/>
        <v/>
      </c>
      <c r="BO1668" s="18" t="str">
        <f t="shared" si="1663"/>
        <v/>
      </c>
      <c r="BP1668" s="18" t="str">
        <f t="shared" si="1663"/>
        <v/>
      </c>
      <c r="BQ1668" s="18" t="str">
        <f t="shared" si="1663"/>
        <v/>
      </c>
      <c r="BR1668" s="18" t="str">
        <f t="shared" si="1663"/>
        <v/>
      </c>
      <c r="BS1668" s="18" t="str">
        <f t="shared" si="1663"/>
        <v/>
      </c>
      <c r="BT1668" s="18" t="str">
        <f t="shared" si="1663"/>
        <v/>
      </c>
      <c r="BU1668" s="18" t="str">
        <f t="shared" si="1663"/>
        <v/>
      </c>
      <c r="BV1668" s="18" t="str">
        <f t="shared" si="1663"/>
        <v/>
      </c>
      <c r="BW1668" s="18" t="str">
        <f t="shared" si="1663"/>
        <v/>
      </c>
      <c r="BX1668" s="18" t="str">
        <f t="shared" si="1663"/>
        <v/>
      </c>
      <c r="BY1668" s="18" t="str">
        <f t="shared" si="1663"/>
        <v/>
      </c>
      <c r="BZ1668" s="18" t="str">
        <f t="shared" si="1663"/>
        <v/>
      </c>
      <c r="CA1668" s="18" t="str">
        <f>IF(BY1668&lt;&gt;"",BY1668-LOOKUP(2,1/(LEN($AQ$1:AQ1668)&gt;0),$AQ$1:AQ1668),"")</f>
        <v/>
      </c>
    </row>
    <row r="1669" spans="1:79" x14ac:dyDescent="0.25">
      <c r="A1669" s="21">
        <v>61650</v>
      </c>
      <c r="B1669" s="21">
        <v>2</v>
      </c>
      <c r="C1669" s="22" t="s">
        <v>1759</v>
      </c>
      <c r="D1669" s="21">
        <v>332</v>
      </c>
      <c r="E1669" s="23">
        <v>0.34236111111111112</v>
      </c>
      <c r="F1669" s="22" t="s">
        <v>674</v>
      </c>
      <c r="G1669" s="22" t="b">
        <v>1</v>
      </c>
      <c r="H1669" s="24">
        <v>43532.342256944445</v>
      </c>
      <c r="I1669" s="25" t="s">
        <v>269</v>
      </c>
      <c r="J1669" s="22" t="s">
        <v>270</v>
      </c>
      <c r="K1669" s="11">
        <v>0</v>
      </c>
      <c r="L1669" s="11">
        <v>2242</v>
      </c>
      <c r="M1669" s="11">
        <v>896</v>
      </c>
      <c r="N1669" s="11">
        <v>3.5086600291833747E-11</v>
      </c>
      <c r="O1669" s="11">
        <v>142</v>
      </c>
      <c r="P1669" s="14">
        <v>0.44383363200984288</v>
      </c>
      <c r="Q1669" s="11">
        <v>4900.3353371922285</v>
      </c>
      <c r="R1669" s="15">
        <v>0.56410751821712091</v>
      </c>
      <c r="S1669" s="11">
        <v>95.974664440236666</v>
      </c>
      <c r="T1669" s="11">
        <v>44.999999832361937</v>
      </c>
      <c r="U1669" s="11">
        <v>2.1327703288393369</v>
      </c>
      <c r="V1669" s="11">
        <v>7.6779731838216128</v>
      </c>
      <c r="W1669" s="22"/>
      <c r="X1669" s="21">
        <v>0</v>
      </c>
      <c r="Y1669" s="22">
        <v>0</v>
      </c>
      <c r="Z1669" s="22">
        <v>0</v>
      </c>
      <c r="AA1669" s="22">
        <v>0</v>
      </c>
      <c r="AB1669" s="22">
        <v>0</v>
      </c>
      <c r="AC1669" s="22">
        <v>0</v>
      </c>
      <c r="AD1669" s="22">
        <v>0</v>
      </c>
      <c r="AE1669" s="22">
        <v>0</v>
      </c>
      <c r="AF1669" s="22">
        <v>4900.3353371922285</v>
      </c>
      <c r="AG1669" s="21">
        <v>0</v>
      </c>
      <c r="AH1669" s="22">
        <v>0</v>
      </c>
      <c r="AI1669" s="22">
        <v>0</v>
      </c>
      <c r="AJ1669" s="22">
        <v>4900.3353371922285</v>
      </c>
      <c r="AK1669" s="22">
        <v>8544.8116110658502</v>
      </c>
      <c r="AL1669" s="22">
        <v>0</v>
      </c>
      <c r="AM1669" s="22">
        <v>28</v>
      </c>
      <c r="AN1669" s="22">
        <v>0</v>
      </c>
      <c r="AO1669" s="22">
        <v>0</v>
      </c>
      <c r="AQ1669" s="18" t="str">
        <f t="shared" ref="AQ1669:BZ1669" si="1664">IF(OR(AND(AQ$2&gt;$O1668,AQ$2&lt;=$O1669),AND(AQ$2&lt;=$O1668,$O1667&gt;$O1668),AND(AQ$2&gt;$O1669,$O1670&lt;$O1669)),$H1668+((AQ$1-$Q1668)/$U1669/86000),"")</f>
        <v/>
      </c>
      <c r="AR1669" s="18" t="str">
        <f t="shared" si="1664"/>
        <v/>
      </c>
      <c r="AS1669" s="18" t="str">
        <f t="shared" si="1664"/>
        <v/>
      </c>
      <c r="AT1669" s="18" t="str">
        <f t="shared" si="1664"/>
        <v/>
      </c>
      <c r="AU1669" s="18" t="str">
        <f t="shared" si="1664"/>
        <v/>
      </c>
      <c r="AV1669" s="18" t="str">
        <f t="shared" si="1664"/>
        <v/>
      </c>
      <c r="AW1669" s="18" t="str">
        <f t="shared" si="1664"/>
        <v/>
      </c>
      <c r="AX1669" s="18" t="str">
        <f t="shared" si="1664"/>
        <v/>
      </c>
      <c r="AY1669" s="18" t="str">
        <f t="shared" si="1664"/>
        <v/>
      </c>
      <c r="AZ1669" s="18" t="str">
        <f t="shared" si="1664"/>
        <v/>
      </c>
      <c r="BA1669" s="18" t="str">
        <f t="shared" si="1664"/>
        <v/>
      </c>
      <c r="BB1669" s="18" t="str">
        <f t="shared" si="1664"/>
        <v/>
      </c>
      <c r="BC1669" s="18" t="str">
        <f t="shared" si="1664"/>
        <v/>
      </c>
      <c r="BD1669" s="18" t="str">
        <f t="shared" si="1664"/>
        <v/>
      </c>
      <c r="BE1669" s="18" t="str">
        <f t="shared" si="1664"/>
        <v/>
      </c>
      <c r="BF1669" s="18" t="str">
        <f t="shared" si="1664"/>
        <v/>
      </c>
      <c r="BG1669" s="18" t="str">
        <f t="shared" si="1664"/>
        <v/>
      </c>
      <c r="BH1669" s="18" t="str">
        <f t="shared" si="1664"/>
        <v/>
      </c>
      <c r="BI1669" s="18" t="str">
        <f t="shared" si="1664"/>
        <v/>
      </c>
      <c r="BJ1669" s="18">
        <f t="shared" si="1664"/>
        <v>43532.342049653947</v>
      </c>
      <c r="BK1669" s="18" t="str">
        <f t="shared" si="1664"/>
        <v/>
      </c>
      <c r="BL1669" s="18" t="str">
        <f t="shared" si="1664"/>
        <v/>
      </c>
      <c r="BM1669" s="18" t="str">
        <f t="shared" si="1664"/>
        <v/>
      </c>
      <c r="BN1669" s="18" t="str">
        <f t="shared" si="1664"/>
        <v/>
      </c>
      <c r="BO1669" s="18" t="str">
        <f t="shared" si="1664"/>
        <v/>
      </c>
      <c r="BP1669" s="18" t="str">
        <f t="shared" si="1664"/>
        <v/>
      </c>
      <c r="BQ1669" s="18" t="str">
        <f t="shared" si="1664"/>
        <v/>
      </c>
      <c r="BR1669" s="18" t="str">
        <f t="shared" si="1664"/>
        <v/>
      </c>
      <c r="BS1669" s="18" t="str">
        <f t="shared" si="1664"/>
        <v/>
      </c>
      <c r="BT1669" s="18" t="str">
        <f t="shared" si="1664"/>
        <v/>
      </c>
      <c r="BU1669" s="18" t="str">
        <f t="shared" si="1664"/>
        <v/>
      </c>
      <c r="BV1669" s="18" t="str">
        <f t="shared" si="1664"/>
        <v/>
      </c>
      <c r="BW1669" s="18" t="str">
        <f t="shared" si="1664"/>
        <v/>
      </c>
      <c r="BX1669" s="18" t="str">
        <f t="shared" si="1664"/>
        <v/>
      </c>
      <c r="BY1669" s="18" t="str">
        <f t="shared" si="1664"/>
        <v/>
      </c>
      <c r="BZ1669" s="18" t="str">
        <f t="shared" si="1664"/>
        <v/>
      </c>
      <c r="CA1669" s="18" t="str">
        <f>IF(BY1669&lt;&gt;"",BY1669-LOOKUP(2,1/(LEN($AQ$1:AQ1669)&gt;0),$AQ$1:AQ1669),"")</f>
        <v/>
      </c>
    </row>
    <row r="1670" spans="1:79" x14ac:dyDescent="0.25">
      <c r="A1670" s="21">
        <v>61651</v>
      </c>
      <c r="B1670" s="21">
        <v>2</v>
      </c>
      <c r="C1670" s="22" t="s">
        <v>1760</v>
      </c>
      <c r="D1670" s="21">
        <v>332</v>
      </c>
      <c r="E1670" s="23">
        <v>0.34236111111111112</v>
      </c>
      <c r="F1670" s="22" t="s">
        <v>674</v>
      </c>
      <c r="G1670" s="22" t="b">
        <v>1</v>
      </c>
      <c r="H1670" s="24">
        <v>43532.342777777776</v>
      </c>
      <c r="I1670" s="25" t="s">
        <v>359</v>
      </c>
      <c r="J1670" s="22" t="s">
        <v>360</v>
      </c>
      <c r="K1670" s="11">
        <v>0</v>
      </c>
      <c r="L1670" s="11">
        <v>2243</v>
      </c>
      <c r="M1670" s="11">
        <v>899</v>
      </c>
      <c r="N1670" s="11">
        <v>6.0538241086760536E-12</v>
      </c>
      <c r="O1670" s="11">
        <v>143</v>
      </c>
      <c r="P1670" s="14">
        <v>0.24999998729500608</v>
      </c>
      <c r="Q1670" s="11">
        <v>4969.4931224304191</v>
      </c>
      <c r="R1670" s="15">
        <v>0.57206869309836106</v>
      </c>
      <c r="S1670" s="11">
        <v>69.157785238190627</v>
      </c>
      <c r="T1670" s="11">
        <v>44.999999832361937</v>
      </c>
      <c r="U1670" s="11">
        <v>1.5368396776849655</v>
      </c>
      <c r="V1670" s="11">
        <v>5.5326228396658763</v>
      </c>
      <c r="W1670" s="22"/>
      <c r="X1670" s="21">
        <v>0</v>
      </c>
      <c r="Y1670" s="22">
        <v>0</v>
      </c>
      <c r="Z1670" s="22">
        <v>0</v>
      </c>
      <c r="AA1670" s="22">
        <v>0</v>
      </c>
      <c r="AB1670" s="22">
        <v>0</v>
      </c>
      <c r="AC1670" s="22">
        <v>0</v>
      </c>
      <c r="AD1670" s="22">
        <v>0</v>
      </c>
      <c r="AE1670" s="22">
        <v>0</v>
      </c>
      <c r="AF1670" s="22">
        <v>4969.4931224304191</v>
      </c>
      <c r="AG1670" s="21">
        <v>0</v>
      </c>
      <c r="AH1670" s="22">
        <v>0</v>
      </c>
      <c r="AI1670" s="22">
        <v>0</v>
      </c>
      <c r="AJ1670" s="22">
        <v>4969.4931224304191</v>
      </c>
      <c r="AK1670" s="22">
        <v>8544.8116110658502</v>
      </c>
      <c r="AL1670" s="22">
        <v>0</v>
      </c>
      <c r="AM1670" s="22">
        <v>27</v>
      </c>
      <c r="AN1670" s="22">
        <v>0</v>
      </c>
      <c r="AO1670" s="22">
        <v>0</v>
      </c>
      <c r="AQ1670" s="18" t="str">
        <f t="shared" ref="AQ1670:BZ1670" si="1665">IF(OR(AND(AQ$2&gt;$O1669,AQ$2&lt;=$O1670),AND(AQ$2&lt;=$O1669,$O1668&gt;$O1669),AND(AQ$2&gt;$O1670,$O1671&lt;$O1670)),$H1669+((AQ$1-$Q1669)/$U1670/86000),"")</f>
        <v/>
      </c>
      <c r="AR1670" s="18" t="str">
        <f t="shared" si="1665"/>
        <v/>
      </c>
      <c r="AS1670" s="18" t="str">
        <f t="shared" si="1665"/>
        <v/>
      </c>
      <c r="AT1670" s="18" t="str">
        <f t="shared" si="1665"/>
        <v/>
      </c>
      <c r="AU1670" s="18" t="str">
        <f t="shared" si="1665"/>
        <v/>
      </c>
      <c r="AV1670" s="18" t="str">
        <f t="shared" si="1665"/>
        <v/>
      </c>
      <c r="AW1670" s="18" t="str">
        <f t="shared" si="1665"/>
        <v/>
      </c>
      <c r="AX1670" s="18" t="str">
        <f t="shared" si="1665"/>
        <v/>
      </c>
      <c r="AY1670" s="18" t="str">
        <f t="shared" si="1665"/>
        <v/>
      </c>
      <c r="AZ1670" s="18" t="str">
        <f t="shared" si="1665"/>
        <v/>
      </c>
      <c r="BA1670" s="18" t="str">
        <f t="shared" si="1665"/>
        <v/>
      </c>
      <c r="BB1670" s="18" t="str">
        <f t="shared" si="1665"/>
        <v/>
      </c>
      <c r="BC1670" s="18" t="str">
        <f t="shared" si="1665"/>
        <v/>
      </c>
      <c r="BD1670" s="18" t="str">
        <f t="shared" si="1665"/>
        <v/>
      </c>
      <c r="BE1670" s="18" t="str">
        <f t="shared" si="1665"/>
        <v/>
      </c>
      <c r="BF1670" s="18" t="str">
        <f t="shared" si="1665"/>
        <v/>
      </c>
      <c r="BG1670" s="18" t="str">
        <f t="shared" si="1665"/>
        <v/>
      </c>
      <c r="BH1670" s="18" t="str">
        <f t="shared" si="1665"/>
        <v/>
      </c>
      <c r="BI1670" s="18" t="str">
        <f t="shared" si="1665"/>
        <v/>
      </c>
      <c r="BJ1670" s="18" t="str">
        <f t="shared" si="1665"/>
        <v/>
      </c>
      <c r="BK1670" s="18" t="str">
        <f t="shared" si="1665"/>
        <v/>
      </c>
      <c r="BL1670" s="18" t="str">
        <f t="shared" si="1665"/>
        <v/>
      </c>
      <c r="BM1670" s="18" t="str">
        <f t="shared" si="1665"/>
        <v/>
      </c>
      <c r="BN1670" s="18" t="str">
        <f t="shared" si="1665"/>
        <v/>
      </c>
      <c r="BO1670" s="18" t="str">
        <f t="shared" si="1665"/>
        <v/>
      </c>
      <c r="BP1670" s="18" t="str">
        <f t="shared" si="1665"/>
        <v/>
      </c>
      <c r="BQ1670" s="18" t="str">
        <f t="shared" si="1665"/>
        <v/>
      </c>
      <c r="BR1670" s="18" t="str">
        <f t="shared" si="1665"/>
        <v/>
      </c>
      <c r="BS1670" s="18" t="str">
        <f t="shared" si="1665"/>
        <v/>
      </c>
      <c r="BT1670" s="18" t="str">
        <f t="shared" si="1665"/>
        <v/>
      </c>
      <c r="BU1670" s="18" t="str">
        <f t="shared" si="1665"/>
        <v/>
      </c>
      <c r="BV1670" s="18" t="str">
        <f t="shared" si="1665"/>
        <v/>
      </c>
      <c r="BW1670" s="18" t="str">
        <f t="shared" si="1665"/>
        <v/>
      </c>
      <c r="BX1670" s="18" t="str">
        <f t="shared" si="1665"/>
        <v/>
      </c>
      <c r="BY1670" s="18" t="str">
        <f t="shared" si="1665"/>
        <v/>
      </c>
      <c r="BZ1670" s="18" t="str">
        <f t="shared" si="1665"/>
        <v/>
      </c>
      <c r="CA1670" s="18" t="str">
        <f>IF(BY1670&lt;&gt;"",BY1670-LOOKUP(2,1/(LEN($AQ$1:AQ1670)&gt;0),$AQ$1:AQ1670),"")</f>
        <v/>
      </c>
    </row>
    <row r="1671" spans="1:79" x14ac:dyDescent="0.25">
      <c r="A1671" s="21">
        <v>61674</v>
      </c>
      <c r="B1671" s="21">
        <v>1</v>
      </c>
      <c r="C1671" s="22" t="s">
        <v>1787</v>
      </c>
      <c r="D1671" s="21">
        <v>332</v>
      </c>
      <c r="E1671" s="23">
        <v>0.35069444444444442</v>
      </c>
      <c r="F1671" s="22" t="s">
        <v>674</v>
      </c>
      <c r="G1671" s="22" t="b">
        <v>1</v>
      </c>
      <c r="H1671" s="24">
        <v>43532.350601851853</v>
      </c>
      <c r="I1671" s="25" t="s">
        <v>694</v>
      </c>
      <c r="J1671" s="22" t="s">
        <v>695</v>
      </c>
      <c r="K1671" s="11">
        <v>0</v>
      </c>
      <c r="L1671" s="11">
        <v>2244</v>
      </c>
      <c r="M1671" s="11">
        <v>913</v>
      </c>
      <c r="N1671" s="11">
        <v>1.4921397450962104E-13</v>
      </c>
      <c r="O1671" s="11">
        <v>191</v>
      </c>
      <c r="P1671" s="14">
        <v>0.499999986836484</v>
      </c>
      <c r="Q1671" s="11">
        <v>6166.442716544344</v>
      </c>
      <c r="R1671" s="15">
        <v>0.7098568684997355</v>
      </c>
      <c r="S1671" s="11">
        <v>1196.9495941139248</v>
      </c>
      <c r="T1671" s="11">
        <v>676.00000023376197</v>
      </c>
      <c r="U1671" s="11">
        <v>1.7706354936390793</v>
      </c>
      <c r="V1671" s="11">
        <v>6.3742877771006858</v>
      </c>
      <c r="W1671" s="22"/>
      <c r="X1671" s="21">
        <v>0</v>
      </c>
      <c r="Y1671" s="22">
        <v>0</v>
      </c>
      <c r="Z1671" s="22">
        <v>0</v>
      </c>
      <c r="AA1671" s="22">
        <v>0</v>
      </c>
      <c r="AB1671" s="22">
        <v>0</v>
      </c>
      <c r="AC1671" s="22">
        <v>0</v>
      </c>
      <c r="AD1671" s="22">
        <v>0</v>
      </c>
      <c r="AE1671" s="22">
        <v>0</v>
      </c>
      <c r="AF1671" s="22">
        <v>6166.442716544344</v>
      </c>
      <c r="AG1671" s="21">
        <v>0</v>
      </c>
      <c r="AH1671" s="22">
        <v>0</v>
      </c>
      <c r="AI1671" s="22">
        <v>0</v>
      </c>
      <c r="AJ1671" s="22">
        <v>6166.442716544344</v>
      </c>
      <c r="AK1671" s="22">
        <v>8544.8116110658502</v>
      </c>
      <c r="AL1671" s="22">
        <v>0</v>
      </c>
      <c r="AM1671" s="22">
        <v>26</v>
      </c>
      <c r="AN1671" s="22">
        <v>0</v>
      </c>
      <c r="AO1671" s="22">
        <v>0</v>
      </c>
      <c r="AQ1671" s="18" t="str">
        <f t="shared" ref="AQ1671:BZ1671" si="1666">IF(OR(AND(AQ$2&gt;$O1670,AQ$2&lt;=$O1671),AND(AQ$2&lt;=$O1670,$O1669&gt;$O1670),AND(AQ$2&gt;$O1671,$O1672&lt;$O1671)),$H1670+((AQ$1-$Q1670)/$U1671/86000),"")</f>
        <v/>
      </c>
      <c r="AR1671" s="18" t="str">
        <f t="shared" si="1666"/>
        <v/>
      </c>
      <c r="AS1671" s="18" t="str">
        <f t="shared" si="1666"/>
        <v/>
      </c>
      <c r="AT1671" s="18" t="str">
        <f t="shared" si="1666"/>
        <v/>
      </c>
      <c r="AU1671" s="18" t="str">
        <f t="shared" si="1666"/>
        <v/>
      </c>
      <c r="AV1671" s="18" t="str">
        <f t="shared" si="1666"/>
        <v/>
      </c>
      <c r="AW1671" s="18" t="str">
        <f t="shared" si="1666"/>
        <v/>
      </c>
      <c r="AX1671" s="18" t="str">
        <f t="shared" si="1666"/>
        <v/>
      </c>
      <c r="AY1671" s="18" t="str">
        <f t="shared" si="1666"/>
        <v/>
      </c>
      <c r="AZ1671" s="18" t="str">
        <f t="shared" si="1666"/>
        <v/>
      </c>
      <c r="BA1671" s="18" t="str">
        <f t="shared" si="1666"/>
        <v/>
      </c>
      <c r="BB1671" s="18" t="str">
        <f t="shared" si="1666"/>
        <v/>
      </c>
      <c r="BC1671" s="18" t="str">
        <f t="shared" si="1666"/>
        <v/>
      </c>
      <c r="BD1671" s="18" t="str">
        <f t="shared" si="1666"/>
        <v/>
      </c>
      <c r="BE1671" s="18" t="str">
        <f t="shared" si="1666"/>
        <v/>
      </c>
      <c r="BF1671" s="18" t="str">
        <f t="shared" si="1666"/>
        <v/>
      </c>
      <c r="BG1671" s="18" t="str">
        <f t="shared" si="1666"/>
        <v/>
      </c>
      <c r="BH1671" s="18" t="str">
        <f t="shared" si="1666"/>
        <v/>
      </c>
      <c r="BI1671" s="18" t="str">
        <f t="shared" si="1666"/>
        <v/>
      </c>
      <c r="BJ1671" s="18" t="str">
        <f t="shared" si="1666"/>
        <v/>
      </c>
      <c r="BK1671" s="18">
        <f t="shared" si="1666"/>
        <v>43532.343600912856</v>
      </c>
      <c r="BL1671" s="18">
        <f t="shared" si="1666"/>
        <v>43532.34484374505</v>
      </c>
      <c r="BM1671" s="18">
        <f t="shared" si="1666"/>
        <v>43532.346011270129</v>
      </c>
      <c r="BN1671" s="18">
        <f t="shared" si="1666"/>
        <v>43532.3475599464</v>
      </c>
      <c r="BO1671" s="18">
        <f t="shared" si="1666"/>
        <v>43532.348364560654</v>
      </c>
      <c r="BP1671" s="18">
        <f t="shared" si="1666"/>
        <v>43532.348610735608</v>
      </c>
      <c r="BQ1671" s="18">
        <f t="shared" si="1666"/>
        <v>43532.350442215036</v>
      </c>
      <c r="BR1671" s="18" t="str">
        <f t="shared" si="1666"/>
        <v/>
      </c>
      <c r="BS1671" s="18" t="str">
        <f t="shared" si="1666"/>
        <v/>
      </c>
      <c r="BT1671" s="18" t="str">
        <f t="shared" si="1666"/>
        <v/>
      </c>
      <c r="BU1671" s="18" t="str">
        <f t="shared" si="1666"/>
        <v/>
      </c>
      <c r="BV1671" s="18" t="str">
        <f t="shared" si="1666"/>
        <v/>
      </c>
      <c r="BW1671" s="18" t="str">
        <f t="shared" si="1666"/>
        <v/>
      </c>
      <c r="BX1671" s="18" t="str">
        <f t="shared" si="1666"/>
        <v/>
      </c>
      <c r="BY1671" s="18" t="str">
        <f t="shared" si="1666"/>
        <v/>
      </c>
      <c r="BZ1671" s="18" t="str">
        <f t="shared" si="1666"/>
        <v/>
      </c>
      <c r="CA1671" s="18" t="str">
        <f>IF(BY1671&lt;&gt;"",BY1671-LOOKUP(2,1/(LEN($AQ$1:AQ1671)&gt;0),$AQ$1:AQ1671),"")</f>
        <v/>
      </c>
    </row>
    <row r="1672" spans="1:79" x14ac:dyDescent="0.25">
      <c r="A1672" s="21">
        <v>61675</v>
      </c>
      <c r="B1672" s="21">
        <v>1</v>
      </c>
      <c r="C1672" s="22" t="s">
        <v>1788</v>
      </c>
      <c r="D1672" s="21">
        <v>332</v>
      </c>
      <c r="E1672" s="23">
        <v>0.35069444444444442</v>
      </c>
      <c r="F1672" s="22" t="s">
        <v>674</v>
      </c>
      <c r="G1672" s="22" t="b">
        <v>1</v>
      </c>
      <c r="H1672" s="24">
        <v>43532.351122685184</v>
      </c>
      <c r="I1672" s="25" t="s">
        <v>655</v>
      </c>
      <c r="J1672" s="22" t="s">
        <v>656</v>
      </c>
      <c r="K1672" s="11">
        <v>0</v>
      </c>
      <c r="L1672" s="11">
        <v>2245</v>
      </c>
      <c r="M1672" s="11">
        <v>916</v>
      </c>
      <c r="N1672" s="11">
        <v>8.8817841970012523E-14</v>
      </c>
      <c r="O1672" s="11">
        <v>192</v>
      </c>
      <c r="P1672" s="14">
        <v>0.49999999327803857</v>
      </c>
      <c r="Q1672" s="11">
        <v>6180.1516608831234</v>
      </c>
      <c r="R1672" s="15">
        <v>0.7114349887784911</v>
      </c>
      <c r="S1672" s="11">
        <v>13.708944338779474</v>
      </c>
      <c r="T1672" s="11">
        <v>44.999999832361937</v>
      </c>
      <c r="U1672" s="11">
        <v>0.30464320866331718</v>
      </c>
      <c r="V1672" s="11">
        <v>1.0967155511879418</v>
      </c>
      <c r="W1672" s="22"/>
      <c r="X1672" s="21">
        <v>0</v>
      </c>
      <c r="Y1672" s="22">
        <v>0</v>
      </c>
      <c r="Z1672" s="22">
        <v>0</v>
      </c>
      <c r="AA1672" s="22">
        <v>0</v>
      </c>
      <c r="AB1672" s="22">
        <v>0</v>
      </c>
      <c r="AC1672" s="22">
        <v>0</v>
      </c>
      <c r="AD1672" s="22">
        <v>0</v>
      </c>
      <c r="AE1672" s="22">
        <v>0</v>
      </c>
      <c r="AF1672" s="22">
        <v>6180.1516608831234</v>
      </c>
      <c r="AG1672" s="21">
        <v>0</v>
      </c>
      <c r="AH1672" s="22">
        <v>0</v>
      </c>
      <c r="AI1672" s="22">
        <v>0</v>
      </c>
      <c r="AJ1672" s="22">
        <v>6180.1516608831234</v>
      </c>
      <c r="AK1672" s="22">
        <v>8544.8116110658502</v>
      </c>
      <c r="AL1672" s="22">
        <v>0</v>
      </c>
      <c r="AM1672" s="22">
        <v>25</v>
      </c>
      <c r="AN1672" s="22">
        <v>0</v>
      </c>
      <c r="AO1672" s="22">
        <v>0</v>
      </c>
      <c r="AQ1672" s="18" t="str">
        <f t="shared" ref="AQ1672:BZ1672" si="1667">IF(OR(AND(AQ$2&gt;$O1671,AQ$2&lt;=$O1672),AND(AQ$2&lt;=$O1671,$O1670&gt;$O1671),AND(AQ$2&gt;$O1672,$O1673&lt;$O1672)),$H1671+((AQ$1-$Q1671)/$U1672/86000),"")</f>
        <v/>
      </c>
      <c r="AR1672" s="18" t="str">
        <f t="shared" si="1667"/>
        <v/>
      </c>
      <c r="AS1672" s="18" t="str">
        <f t="shared" si="1667"/>
        <v/>
      </c>
      <c r="AT1672" s="18" t="str">
        <f t="shared" si="1667"/>
        <v/>
      </c>
      <c r="AU1672" s="18" t="str">
        <f t="shared" si="1667"/>
        <v/>
      </c>
      <c r="AV1672" s="18" t="str">
        <f t="shared" si="1667"/>
        <v/>
      </c>
      <c r="AW1672" s="18" t="str">
        <f t="shared" si="1667"/>
        <v/>
      </c>
      <c r="AX1672" s="18" t="str">
        <f t="shared" si="1667"/>
        <v/>
      </c>
      <c r="AY1672" s="18" t="str">
        <f t="shared" si="1667"/>
        <v/>
      </c>
      <c r="AZ1672" s="18" t="str">
        <f t="shared" si="1667"/>
        <v/>
      </c>
      <c r="BA1672" s="18" t="str">
        <f t="shared" si="1667"/>
        <v/>
      </c>
      <c r="BB1672" s="18" t="str">
        <f t="shared" si="1667"/>
        <v/>
      </c>
      <c r="BC1672" s="18" t="str">
        <f t="shared" si="1667"/>
        <v/>
      </c>
      <c r="BD1672" s="18" t="str">
        <f t="shared" si="1667"/>
        <v/>
      </c>
      <c r="BE1672" s="18" t="str">
        <f t="shared" si="1667"/>
        <v/>
      </c>
      <c r="BF1672" s="18" t="str">
        <f t="shared" si="1667"/>
        <v/>
      </c>
      <c r="BG1672" s="18" t="str">
        <f t="shared" si="1667"/>
        <v/>
      </c>
      <c r="BH1672" s="18" t="str">
        <f t="shared" si="1667"/>
        <v/>
      </c>
      <c r="BI1672" s="18" t="str">
        <f t="shared" si="1667"/>
        <v/>
      </c>
      <c r="BJ1672" s="18" t="str">
        <f t="shared" si="1667"/>
        <v/>
      </c>
      <c r="BK1672" s="18" t="str">
        <f t="shared" si="1667"/>
        <v/>
      </c>
      <c r="BL1672" s="18" t="str">
        <f t="shared" si="1667"/>
        <v/>
      </c>
      <c r="BM1672" s="18" t="str">
        <f t="shared" si="1667"/>
        <v/>
      </c>
      <c r="BN1672" s="18" t="str">
        <f t="shared" si="1667"/>
        <v/>
      </c>
      <c r="BO1672" s="18" t="str">
        <f t="shared" si="1667"/>
        <v/>
      </c>
      <c r="BP1672" s="18" t="str">
        <f t="shared" si="1667"/>
        <v/>
      </c>
      <c r="BQ1672" s="18" t="str">
        <f t="shared" si="1667"/>
        <v/>
      </c>
      <c r="BR1672" s="18" t="str">
        <f t="shared" si="1667"/>
        <v/>
      </c>
      <c r="BS1672" s="18" t="str">
        <f t="shared" si="1667"/>
        <v/>
      </c>
      <c r="BT1672" s="18" t="str">
        <f t="shared" si="1667"/>
        <v/>
      </c>
      <c r="BU1672" s="18" t="str">
        <f t="shared" si="1667"/>
        <v/>
      </c>
      <c r="BV1672" s="18" t="str">
        <f t="shared" si="1667"/>
        <v/>
      </c>
      <c r="BW1672" s="18" t="str">
        <f t="shared" si="1667"/>
        <v/>
      </c>
      <c r="BX1672" s="18" t="str">
        <f t="shared" si="1667"/>
        <v/>
      </c>
      <c r="BY1672" s="18" t="str">
        <f t="shared" si="1667"/>
        <v/>
      </c>
      <c r="BZ1672" s="18" t="str">
        <f t="shared" si="1667"/>
        <v/>
      </c>
      <c r="CA1672" s="18" t="str">
        <f>IF(BY1672&lt;&gt;"",BY1672-LOOKUP(2,1/(LEN($AQ$1:AQ1672)&gt;0),$AQ$1:AQ1672),"")</f>
        <v/>
      </c>
    </row>
    <row r="1673" spans="1:79" x14ac:dyDescent="0.25">
      <c r="A1673" s="21">
        <v>61677</v>
      </c>
      <c r="B1673" s="21">
        <v>1</v>
      </c>
      <c r="C1673" s="22" t="s">
        <v>1793</v>
      </c>
      <c r="D1673" s="21">
        <v>332</v>
      </c>
      <c r="E1673" s="23">
        <v>0.35138888888888886</v>
      </c>
      <c r="F1673" s="22" t="s">
        <v>674</v>
      </c>
      <c r="G1673" s="22" t="b">
        <v>1</v>
      </c>
      <c r="H1673" s="24">
        <v>43532.351643518516</v>
      </c>
      <c r="I1673" s="25" t="s">
        <v>191</v>
      </c>
      <c r="J1673" s="22" t="s">
        <v>192</v>
      </c>
      <c r="K1673" s="11">
        <v>0</v>
      </c>
      <c r="L1673" s="11">
        <v>2246</v>
      </c>
      <c r="M1673" s="11">
        <v>919</v>
      </c>
      <c r="N1673" s="11">
        <v>4.4764192352886312E-12</v>
      </c>
      <c r="O1673" s="11">
        <v>194</v>
      </c>
      <c r="P1673" s="14">
        <v>0.74999998852161731</v>
      </c>
      <c r="Q1673" s="11">
        <v>6257.4991190336286</v>
      </c>
      <c r="R1673" s="15">
        <v>0.7203389269083017</v>
      </c>
      <c r="S1673" s="11">
        <v>77.34745815050519</v>
      </c>
      <c r="T1673" s="11">
        <v>44.999999832361937</v>
      </c>
      <c r="U1673" s="11">
        <v>1.7188324097477095</v>
      </c>
      <c r="V1673" s="11">
        <v>6.1877966750917546</v>
      </c>
      <c r="W1673" s="22"/>
      <c r="X1673" s="21">
        <v>0</v>
      </c>
      <c r="Y1673" s="22">
        <v>0</v>
      </c>
      <c r="Z1673" s="22">
        <v>0</v>
      </c>
      <c r="AA1673" s="22">
        <v>0</v>
      </c>
      <c r="AB1673" s="22">
        <v>0</v>
      </c>
      <c r="AC1673" s="22">
        <v>0</v>
      </c>
      <c r="AD1673" s="22">
        <v>0</v>
      </c>
      <c r="AE1673" s="22">
        <v>0</v>
      </c>
      <c r="AF1673" s="22">
        <v>6257.4991190336286</v>
      </c>
      <c r="AG1673" s="21">
        <v>0</v>
      </c>
      <c r="AH1673" s="22">
        <v>0</v>
      </c>
      <c r="AI1673" s="22">
        <v>0</v>
      </c>
      <c r="AJ1673" s="22">
        <v>6257.4991190336286</v>
      </c>
      <c r="AK1673" s="22">
        <v>8544.8116110658502</v>
      </c>
      <c r="AL1673" s="22">
        <v>0</v>
      </c>
      <c r="AM1673" s="22">
        <v>24</v>
      </c>
      <c r="AN1673" s="22">
        <v>0</v>
      </c>
      <c r="AO1673" s="22">
        <v>0</v>
      </c>
      <c r="AQ1673" s="18" t="str">
        <f t="shared" ref="AQ1673:BZ1673" si="1668">IF(OR(AND(AQ$2&gt;$O1672,AQ$2&lt;=$O1673),AND(AQ$2&lt;=$O1672,$O1671&gt;$O1672),AND(AQ$2&gt;$O1673,$O1674&lt;$O1673)),$H1672+((AQ$1-$Q1672)/$U1673/86000),"")</f>
        <v/>
      </c>
      <c r="AR1673" s="18" t="str">
        <f t="shared" si="1668"/>
        <v/>
      </c>
      <c r="AS1673" s="18" t="str">
        <f t="shared" si="1668"/>
        <v/>
      </c>
      <c r="AT1673" s="18" t="str">
        <f t="shared" si="1668"/>
        <v/>
      </c>
      <c r="AU1673" s="18" t="str">
        <f t="shared" si="1668"/>
        <v/>
      </c>
      <c r="AV1673" s="18" t="str">
        <f t="shared" si="1668"/>
        <v/>
      </c>
      <c r="AW1673" s="18" t="str">
        <f t="shared" si="1668"/>
        <v/>
      </c>
      <c r="AX1673" s="18" t="str">
        <f t="shared" si="1668"/>
        <v/>
      </c>
      <c r="AY1673" s="18" t="str">
        <f t="shared" si="1668"/>
        <v/>
      </c>
      <c r="AZ1673" s="18" t="str">
        <f t="shared" si="1668"/>
        <v/>
      </c>
      <c r="BA1673" s="18" t="str">
        <f t="shared" si="1668"/>
        <v/>
      </c>
      <c r="BB1673" s="18" t="str">
        <f t="shared" si="1668"/>
        <v/>
      </c>
      <c r="BC1673" s="18" t="str">
        <f t="shared" si="1668"/>
        <v/>
      </c>
      <c r="BD1673" s="18" t="str">
        <f t="shared" si="1668"/>
        <v/>
      </c>
      <c r="BE1673" s="18" t="str">
        <f t="shared" si="1668"/>
        <v/>
      </c>
      <c r="BF1673" s="18" t="str">
        <f t="shared" si="1668"/>
        <v/>
      </c>
      <c r="BG1673" s="18" t="str">
        <f t="shared" si="1668"/>
        <v/>
      </c>
      <c r="BH1673" s="18" t="str">
        <f t="shared" si="1668"/>
        <v/>
      </c>
      <c r="BI1673" s="18" t="str">
        <f t="shared" si="1668"/>
        <v/>
      </c>
      <c r="BJ1673" s="18" t="str">
        <f t="shared" si="1668"/>
        <v/>
      </c>
      <c r="BK1673" s="18" t="str">
        <f t="shared" si="1668"/>
        <v/>
      </c>
      <c r="BL1673" s="18" t="str">
        <f t="shared" si="1668"/>
        <v/>
      </c>
      <c r="BM1673" s="18" t="str">
        <f t="shared" si="1668"/>
        <v/>
      </c>
      <c r="BN1673" s="18" t="str">
        <f t="shared" si="1668"/>
        <v/>
      </c>
      <c r="BO1673" s="18" t="str">
        <f t="shared" si="1668"/>
        <v/>
      </c>
      <c r="BP1673" s="18" t="str">
        <f t="shared" si="1668"/>
        <v/>
      </c>
      <c r="BQ1673" s="18" t="str">
        <f t="shared" si="1668"/>
        <v/>
      </c>
      <c r="BR1673" s="18" t="str">
        <f t="shared" si="1668"/>
        <v/>
      </c>
      <c r="BS1673" s="18" t="str">
        <f t="shared" si="1668"/>
        <v/>
      </c>
      <c r="BT1673" s="18" t="str">
        <f t="shared" si="1668"/>
        <v/>
      </c>
      <c r="BU1673" s="18" t="str">
        <f t="shared" si="1668"/>
        <v/>
      </c>
      <c r="BV1673" s="18" t="str">
        <f t="shared" si="1668"/>
        <v/>
      </c>
      <c r="BW1673" s="18" t="str">
        <f t="shared" si="1668"/>
        <v/>
      </c>
      <c r="BX1673" s="18" t="str">
        <f t="shared" si="1668"/>
        <v/>
      </c>
      <c r="BY1673" s="18" t="str">
        <f t="shared" si="1668"/>
        <v/>
      </c>
      <c r="BZ1673" s="18" t="str">
        <f t="shared" si="1668"/>
        <v/>
      </c>
      <c r="CA1673" s="18" t="str">
        <f>IF(BY1673&lt;&gt;"",BY1673-LOOKUP(2,1/(LEN($AQ$1:AQ1673)&gt;0),$AQ$1:AQ1673),"")</f>
        <v/>
      </c>
    </row>
    <row r="1674" spans="1:79" x14ac:dyDescent="0.25">
      <c r="A1674" s="21">
        <v>61678</v>
      </c>
      <c r="B1674" s="21">
        <v>1</v>
      </c>
      <c r="C1674" s="22" t="s">
        <v>1794</v>
      </c>
      <c r="D1674" s="21">
        <v>332</v>
      </c>
      <c r="E1674" s="23">
        <v>0.35208333333333336</v>
      </c>
      <c r="F1674" s="22" t="s">
        <v>674</v>
      </c>
      <c r="G1674" s="22" t="b">
        <v>1</v>
      </c>
      <c r="H1674" s="24">
        <v>43532.352164351854</v>
      </c>
      <c r="I1674" s="25" t="s">
        <v>301</v>
      </c>
      <c r="J1674" s="22" t="s">
        <v>302</v>
      </c>
      <c r="K1674" s="11">
        <v>0</v>
      </c>
      <c r="L1674" s="11">
        <v>2247</v>
      </c>
      <c r="M1674" s="11">
        <v>923</v>
      </c>
      <c r="N1674" s="11">
        <v>1.9539925233402755E-14</v>
      </c>
      <c r="O1674" s="11">
        <v>195</v>
      </c>
      <c r="P1674" s="14">
        <v>0.49999999743446177</v>
      </c>
      <c r="Q1674" s="11">
        <v>6282.0981418088677</v>
      </c>
      <c r="R1674" s="15">
        <v>0.72317067060204199</v>
      </c>
      <c r="S1674" s="11">
        <v>24.599022775239064</v>
      </c>
      <c r="T1674" s="11">
        <v>45.000000461004674</v>
      </c>
      <c r="U1674" s="11">
        <v>0.54664494496073757</v>
      </c>
      <c r="V1674" s="11">
        <v>1.9679218018586553</v>
      </c>
      <c r="W1674" s="22"/>
      <c r="X1674" s="21">
        <v>0</v>
      </c>
      <c r="Y1674" s="22">
        <v>0</v>
      </c>
      <c r="Z1674" s="22">
        <v>0</v>
      </c>
      <c r="AA1674" s="22">
        <v>0</v>
      </c>
      <c r="AB1674" s="22">
        <v>0</v>
      </c>
      <c r="AC1674" s="22">
        <v>0</v>
      </c>
      <c r="AD1674" s="22">
        <v>0</v>
      </c>
      <c r="AE1674" s="22">
        <v>0</v>
      </c>
      <c r="AF1674" s="22">
        <v>6282.0981418088677</v>
      </c>
      <c r="AG1674" s="21">
        <v>0</v>
      </c>
      <c r="AH1674" s="22">
        <v>0</v>
      </c>
      <c r="AI1674" s="22">
        <v>0</v>
      </c>
      <c r="AJ1674" s="22">
        <v>6282.0981418088677</v>
      </c>
      <c r="AK1674" s="22">
        <v>8544.8116110658502</v>
      </c>
      <c r="AL1674" s="22">
        <v>0</v>
      </c>
      <c r="AM1674" s="22">
        <v>23</v>
      </c>
      <c r="AN1674" s="22">
        <v>0</v>
      </c>
      <c r="AO1674" s="22">
        <v>0</v>
      </c>
      <c r="AQ1674" s="18" t="str">
        <f t="shared" ref="AQ1674:BZ1674" si="1669">IF(OR(AND(AQ$2&gt;$O1673,AQ$2&lt;=$O1674),AND(AQ$2&lt;=$O1673,$O1672&gt;$O1673),AND(AQ$2&gt;$O1674,$O1675&lt;$O1674)),$H1673+((AQ$1-$Q1673)/$U1674/86000),"")</f>
        <v/>
      </c>
      <c r="AR1674" s="18" t="str">
        <f t="shared" si="1669"/>
        <v/>
      </c>
      <c r="AS1674" s="18" t="str">
        <f t="shared" si="1669"/>
        <v/>
      </c>
      <c r="AT1674" s="18" t="str">
        <f t="shared" si="1669"/>
        <v/>
      </c>
      <c r="AU1674" s="18" t="str">
        <f t="shared" si="1669"/>
        <v/>
      </c>
      <c r="AV1674" s="18" t="str">
        <f t="shared" si="1669"/>
        <v/>
      </c>
      <c r="AW1674" s="18" t="str">
        <f t="shared" si="1669"/>
        <v/>
      </c>
      <c r="AX1674" s="18" t="str">
        <f t="shared" si="1669"/>
        <v/>
      </c>
      <c r="AY1674" s="18" t="str">
        <f t="shared" si="1669"/>
        <v/>
      </c>
      <c r="AZ1674" s="18" t="str">
        <f t="shared" si="1669"/>
        <v/>
      </c>
      <c r="BA1674" s="18" t="str">
        <f t="shared" si="1669"/>
        <v/>
      </c>
      <c r="BB1674" s="18" t="str">
        <f t="shared" si="1669"/>
        <v/>
      </c>
      <c r="BC1674" s="18" t="str">
        <f t="shared" si="1669"/>
        <v/>
      </c>
      <c r="BD1674" s="18" t="str">
        <f t="shared" si="1669"/>
        <v/>
      </c>
      <c r="BE1674" s="18" t="str">
        <f t="shared" si="1669"/>
        <v/>
      </c>
      <c r="BF1674" s="18" t="str">
        <f t="shared" si="1669"/>
        <v/>
      </c>
      <c r="BG1674" s="18" t="str">
        <f t="shared" si="1669"/>
        <v/>
      </c>
      <c r="BH1674" s="18" t="str">
        <f t="shared" si="1669"/>
        <v/>
      </c>
      <c r="BI1674" s="18" t="str">
        <f t="shared" si="1669"/>
        <v/>
      </c>
      <c r="BJ1674" s="18" t="str">
        <f t="shared" si="1669"/>
        <v/>
      </c>
      <c r="BK1674" s="18" t="str">
        <f t="shared" si="1669"/>
        <v/>
      </c>
      <c r="BL1674" s="18" t="str">
        <f t="shared" si="1669"/>
        <v/>
      </c>
      <c r="BM1674" s="18" t="str">
        <f t="shared" si="1669"/>
        <v/>
      </c>
      <c r="BN1674" s="18" t="str">
        <f t="shared" si="1669"/>
        <v/>
      </c>
      <c r="BO1674" s="18" t="str">
        <f t="shared" si="1669"/>
        <v/>
      </c>
      <c r="BP1674" s="18" t="str">
        <f t="shared" si="1669"/>
        <v/>
      </c>
      <c r="BQ1674" s="18" t="str">
        <f t="shared" si="1669"/>
        <v/>
      </c>
      <c r="BR1674" s="18" t="str">
        <f t="shared" si="1669"/>
        <v/>
      </c>
      <c r="BS1674" s="18" t="str">
        <f t="shared" si="1669"/>
        <v/>
      </c>
      <c r="BT1674" s="18" t="str">
        <f t="shared" si="1669"/>
        <v/>
      </c>
      <c r="BU1674" s="18" t="str">
        <f t="shared" si="1669"/>
        <v/>
      </c>
      <c r="BV1674" s="18" t="str">
        <f t="shared" si="1669"/>
        <v/>
      </c>
      <c r="BW1674" s="18" t="str">
        <f t="shared" si="1669"/>
        <v/>
      </c>
      <c r="BX1674" s="18" t="str">
        <f t="shared" si="1669"/>
        <v/>
      </c>
      <c r="BY1674" s="18" t="str">
        <f t="shared" si="1669"/>
        <v/>
      </c>
      <c r="BZ1674" s="18" t="str">
        <f t="shared" si="1669"/>
        <v/>
      </c>
      <c r="CA1674" s="18" t="str">
        <f>IF(BY1674&lt;&gt;"",BY1674-LOOKUP(2,1/(LEN($AQ$1:AQ1674)&gt;0),$AQ$1:AQ1674),"")</f>
        <v/>
      </c>
    </row>
    <row r="1675" spans="1:79" x14ac:dyDescent="0.25">
      <c r="A1675" s="21">
        <v>61680</v>
      </c>
      <c r="B1675" s="21">
        <v>1</v>
      </c>
      <c r="C1675" s="22" t="s">
        <v>1796</v>
      </c>
      <c r="D1675" s="21">
        <v>332</v>
      </c>
      <c r="E1675" s="23">
        <v>0.3527777777777778</v>
      </c>
      <c r="F1675" s="22" t="s">
        <v>674</v>
      </c>
      <c r="G1675" s="22" t="b">
        <v>1</v>
      </c>
      <c r="H1675" s="24">
        <v>43532.352685185186</v>
      </c>
      <c r="I1675" s="25" t="s">
        <v>301</v>
      </c>
      <c r="J1675" s="22" t="s">
        <v>302</v>
      </c>
      <c r="K1675" s="11">
        <v>0</v>
      </c>
      <c r="L1675" s="11">
        <v>2248</v>
      </c>
      <c r="M1675" s="11">
        <v>927</v>
      </c>
      <c r="N1675" s="11">
        <v>1.9539925233402755E-14</v>
      </c>
      <c r="O1675" s="11">
        <v>195</v>
      </c>
      <c r="P1675" s="14">
        <v>0.49999999743446177</v>
      </c>
      <c r="Q1675" s="11">
        <v>6282.0981418088677</v>
      </c>
      <c r="R1675" s="15">
        <v>0.72317067060204199</v>
      </c>
      <c r="S1675" s="11">
        <v>0</v>
      </c>
      <c r="T1675" s="11">
        <v>44.999999832361937</v>
      </c>
      <c r="U1675" s="11">
        <v>0</v>
      </c>
      <c r="V1675" s="11">
        <v>0</v>
      </c>
      <c r="W1675" s="22"/>
      <c r="X1675" s="21">
        <v>0</v>
      </c>
      <c r="Y1675" s="22">
        <v>0.5</v>
      </c>
      <c r="Z1675" s="22">
        <v>0</v>
      </c>
      <c r="AA1675" s="22">
        <v>0</v>
      </c>
      <c r="AB1675" s="22">
        <v>0</v>
      </c>
      <c r="AC1675" s="22">
        <v>1</v>
      </c>
      <c r="AD1675" s="22">
        <v>1</v>
      </c>
      <c r="AE1675" s="22">
        <v>0</v>
      </c>
      <c r="AF1675" s="22">
        <v>6282.0981418088677</v>
      </c>
      <c r="AG1675" s="21">
        <v>0</v>
      </c>
      <c r="AH1675" s="22">
        <v>0</v>
      </c>
      <c r="AI1675" s="22">
        <v>0</v>
      </c>
      <c r="AJ1675" s="22">
        <v>6282.0981418088677</v>
      </c>
      <c r="AK1675" s="22">
        <v>8544.8116110658502</v>
      </c>
      <c r="AL1675" s="22">
        <v>0</v>
      </c>
      <c r="AM1675" s="22">
        <v>22</v>
      </c>
      <c r="AN1675" s="22">
        <v>0</v>
      </c>
      <c r="AO1675" s="22">
        <v>0</v>
      </c>
      <c r="AQ1675" s="18" t="str">
        <f t="shared" ref="AQ1675:BZ1675" si="1670">IF(OR(AND(AQ$2&gt;$O1674,AQ$2&lt;=$O1675),AND(AQ$2&lt;=$O1674,$O1673&gt;$O1674),AND(AQ$2&gt;$O1675,$O1676&lt;$O1675)),$H1674+((AQ$1-$Q1674)/$U1675/86000),"")</f>
        <v/>
      </c>
      <c r="AR1675" s="18" t="str">
        <f t="shared" si="1670"/>
        <v/>
      </c>
      <c r="AS1675" s="18" t="str">
        <f t="shared" si="1670"/>
        <v/>
      </c>
      <c r="AT1675" s="18" t="str">
        <f t="shared" si="1670"/>
        <v/>
      </c>
      <c r="AU1675" s="18" t="str">
        <f t="shared" si="1670"/>
        <v/>
      </c>
      <c r="AV1675" s="18" t="str">
        <f t="shared" si="1670"/>
        <v/>
      </c>
      <c r="AW1675" s="18" t="str">
        <f t="shared" si="1670"/>
        <v/>
      </c>
      <c r="AX1675" s="18" t="str">
        <f t="shared" si="1670"/>
        <v/>
      </c>
      <c r="AY1675" s="18" t="str">
        <f t="shared" si="1670"/>
        <v/>
      </c>
      <c r="AZ1675" s="18" t="str">
        <f t="shared" si="1670"/>
        <v/>
      </c>
      <c r="BA1675" s="18" t="str">
        <f t="shared" si="1670"/>
        <v/>
      </c>
      <c r="BB1675" s="18" t="str">
        <f t="shared" si="1670"/>
        <v/>
      </c>
      <c r="BC1675" s="18" t="str">
        <f t="shared" si="1670"/>
        <v/>
      </c>
      <c r="BD1675" s="18" t="str">
        <f t="shared" si="1670"/>
        <v/>
      </c>
      <c r="BE1675" s="18" t="str">
        <f t="shared" si="1670"/>
        <v/>
      </c>
      <c r="BF1675" s="18" t="str">
        <f t="shared" si="1670"/>
        <v/>
      </c>
      <c r="BG1675" s="18" t="str">
        <f t="shared" si="1670"/>
        <v/>
      </c>
      <c r="BH1675" s="18" t="str">
        <f t="shared" si="1670"/>
        <v/>
      </c>
      <c r="BI1675" s="18" t="str">
        <f t="shared" si="1670"/>
        <v/>
      </c>
      <c r="BJ1675" s="18" t="str">
        <f t="shared" si="1670"/>
        <v/>
      </c>
      <c r="BK1675" s="18" t="str">
        <f t="shared" si="1670"/>
        <v/>
      </c>
      <c r="BL1675" s="18" t="str">
        <f t="shared" si="1670"/>
        <v/>
      </c>
      <c r="BM1675" s="18" t="str">
        <f t="shared" si="1670"/>
        <v/>
      </c>
      <c r="BN1675" s="18" t="str">
        <f t="shared" si="1670"/>
        <v/>
      </c>
      <c r="BO1675" s="18" t="str">
        <f t="shared" si="1670"/>
        <v/>
      </c>
      <c r="BP1675" s="18" t="str">
        <f t="shared" si="1670"/>
        <v/>
      </c>
      <c r="BQ1675" s="18" t="str">
        <f t="shared" si="1670"/>
        <v/>
      </c>
      <c r="BR1675" s="18" t="str">
        <f t="shared" si="1670"/>
        <v/>
      </c>
      <c r="BS1675" s="18" t="str">
        <f t="shared" si="1670"/>
        <v/>
      </c>
      <c r="BT1675" s="18" t="str">
        <f t="shared" si="1670"/>
        <v/>
      </c>
      <c r="BU1675" s="18" t="str">
        <f t="shared" si="1670"/>
        <v/>
      </c>
      <c r="BV1675" s="18" t="str">
        <f t="shared" si="1670"/>
        <v/>
      </c>
      <c r="BW1675" s="18" t="str">
        <f t="shared" si="1670"/>
        <v/>
      </c>
      <c r="BX1675" s="18" t="str">
        <f t="shared" si="1670"/>
        <v/>
      </c>
      <c r="BY1675" s="18" t="str">
        <f t="shared" si="1670"/>
        <v/>
      </c>
      <c r="BZ1675" s="18" t="str">
        <f t="shared" si="1670"/>
        <v/>
      </c>
      <c r="CA1675" s="18" t="str">
        <f>IF(BY1675&lt;&gt;"",BY1675-LOOKUP(2,1/(LEN($AQ$1:AQ1675)&gt;0),$AQ$1:AQ1675),"")</f>
        <v/>
      </c>
    </row>
    <row r="1676" spans="1:79" x14ac:dyDescent="0.25">
      <c r="A1676" s="21">
        <v>61681</v>
      </c>
      <c r="B1676" s="21">
        <v>1</v>
      </c>
      <c r="C1676" s="22" t="s">
        <v>1797</v>
      </c>
      <c r="D1676" s="21">
        <v>332</v>
      </c>
      <c r="E1676" s="23">
        <v>0.3527777777777778</v>
      </c>
      <c r="F1676" s="22" t="s">
        <v>674</v>
      </c>
      <c r="G1676" s="22" t="b">
        <v>1</v>
      </c>
      <c r="H1676" s="24">
        <v>43532.353206018517</v>
      </c>
      <c r="I1676" s="25" t="s">
        <v>243</v>
      </c>
      <c r="J1676" s="22" t="s">
        <v>244</v>
      </c>
      <c r="K1676" s="11">
        <v>0</v>
      </c>
      <c r="L1676" s="11">
        <v>2249</v>
      </c>
      <c r="M1676" s="11">
        <v>931</v>
      </c>
      <c r="N1676" s="11">
        <v>1.0480505352461478E-11</v>
      </c>
      <c r="O1676" s="11">
        <v>202</v>
      </c>
      <c r="P1676" s="14">
        <v>0.50000007900690857</v>
      </c>
      <c r="Q1676" s="11">
        <v>6415.4481655887575</v>
      </c>
      <c r="R1676" s="15">
        <v>0.73852140596860749</v>
      </c>
      <c r="S1676" s="11">
        <v>133.35002377988985</v>
      </c>
      <c r="T1676" s="11">
        <v>44.999999832361937</v>
      </c>
      <c r="U1676" s="11">
        <v>2.963333872814609</v>
      </c>
      <c r="V1676" s="11">
        <v>10.668001942132593</v>
      </c>
      <c r="W1676" s="22"/>
      <c r="X1676" s="21">
        <v>0</v>
      </c>
      <c r="Y1676" s="22">
        <v>0</v>
      </c>
      <c r="Z1676" s="22">
        <v>0</v>
      </c>
      <c r="AA1676" s="22">
        <v>0</v>
      </c>
      <c r="AB1676" s="22">
        <v>0</v>
      </c>
      <c r="AC1676" s="22">
        <v>0</v>
      </c>
      <c r="AD1676" s="22">
        <v>0</v>
      </c>
      <c r="AE1676" s="22">
        <v>0</v>
      </c>
      <c r="AF1676" s="22">
        <v>6415.4481655887575</v>
      </c>
      <c r="AG1676" s="21">
        <v>0</v>
      </c>
      <c r="AH1676" s="22">
        <v>0</v>
      </c>
      <c r="AI1676" s="22">
        <v>0</v>
      </c>
      <c r="AJ1676" s="22">
        <v>6415.4481655887575</v>
      </c>
      <c r="AK1676" s="22">
        <v>8544.8116110658502</v>
      </c>
      <c r="AL1676" s="22">
        <v>0</v>
      </c>
      <c r="AM1676" s="22">
        <v>21</v>
      </c>
      <c r="AN1676" s="22">
        <v>0</v>
      </c>
      <c r="AO1676" s="22">
        <v>0</v>
      </c>
      <c r="AQ1676" s="18" t="str">
        <f t="shared" ref="AQ1676:BZ1676" si="1671">IF(OR(AND(AQ$2&gt;$O1675,AQ$2&lt;=$O1676),AND(AQ$2&lt;=$O1675,$O1674&gt;$O1675),AND(AQ$2&gt;$O1676,$O1677&lt;$O1676)),$H1675+((AQ$1-$Q1675)/$U1676/86000),"")</f>
        <v/>
      </c>
      <c r="AR1676" s="18" t="str">
        <f t="shared" si="1671"/>
        <v/>
      </c>
      <c r="AS1676" s="18" t="str">
        <f t="shared" si="1671"/>
        <v/>
      </c>
      <c r="AT1676" s="18" t="str">
        <f t="shared" si="1671"/>
        <v/>
      </c>
      <c r="AU1676" s="18" t="str">
        <f t="shared" si="1671"/>
        <v/>
      </c>
      <c r="AV1676" s="18" t="str">
        <f t="shared" si="1671"/>
        <v/>
      </c>
      <c r="AW1676" s="18" t="str">
        <f t="shared" si="1671"/>
        <v/>
      </c>
      <c r="AX1676" s="18" t="str">
        <f t="shared" si="1671"/>
        <v/>
      </c>
      <c r="AY1676" s="18" t="str">
        <f t="shared" si="1671"/>
        <v/>
      </c>
      <c r="AZ1676" s="18" t="str">
        <f t="shared" si="1671"/>
        <v/>
      </c>
      <c r="BA1676" s="18" t="str">
        <f t="shared" si="1671"/>
        <v/>
      </c>
      <c r="BB1676" s="18" t="str">
        <f t="shared" si="1671"/>
        <v/>
      </c>
      <c r="BC1676" s="18" t="str">
        <f t="shared" si="1671"/>
        <v/>
      </c>
      <c r="BD1676" s="18" t="str">
        <f t="shared" si="1671"/>
        <v/>
      </c>
      <c r="BE1676" s="18" t="str">
        <f t="shared" si="1671"/>
        <v/>
      </c>
      <c r="BF1676" s="18" t="str">
        <f t="shared" si="1671"/>
        <v/>
      </c>
      <c r="BG1676" s="18" t="str">
        <f t="shared" si="1671"/>
        <v/>
      </c>
      <c r="BH1676" s="18" t="str">
        <f t="shared" si="1671"/>
        <v/>
      </c>
      <c r="BI1676" s="18" t="str">
        <f t="shared" si="1671"/>
        <v/>
      </c>
      <c r="BJ1676" s="18" t="str">
        <f t="shared" si="1671"/>
        <v/>
      </c>
      <c r="BK1676" s="18" t="str">
        <f t="shared" si="1671"/>
        <v/>
      </c>
      <c r="BL1676" s="18" t="str">
        <f t="shared" si="1671"/>
        <v/>
      </c>
      <c r="BM1676" s="18" t="str">
        <f t="shared" si="1671"/>
        <v/>
      </c>
      <c r="BN1676" s="18" t="str">
        <f t="shared" si="1671"/>
        <v/>
      </c>
      <c r="BO1676" s="18" t="str">
        <f t="shared" si="1671"/>
        <v/>
      </c>
      <c r="BP1676" s="18" t="str">
        <f t="shared" si="1671"/>
        <v/>
      </c>
      <c r="BQ1676" s="18" t="str">
        <f t="shared" si="1671"/>
        <v/>
      </c>
      <c r="BR1676" s="18">
        <f t="shared" si="1671"/>
        <v>43532.352794820166</v>
      </c>
      <c r="BS1676" s="18" t="str">
        <f t="shared" si="1671"/>
        <v/>
      </c>
      <c r="BT1676" s="18" t="str">
        <f t="shared" si="1671"/>
        <v/>
      </c>
      <c r="BU1676" s="18" t="str">
        <f t="shared" si="1671"/>
        <v/>
      </c>
      <c r="BV1676" s="18" t="str">
        <f t="shared" si="1671"/>
        <v/>
      </c>
      <c r="BW1676" s="18" t="str">
        <f t="shared" si="1671"/>
        <v/>
      </c>
      <c r="BX1676" s="18" t="str">
        <f t="shared" si="1671"/>
        <v/>
      </c>
      <c r="BY1676" s="18" t="str">
        <f t="shared" si="1671"/>
        <v/>
      </c>
      <c r="BZ1676" s="18" t="str">
        <f t="shared" si="1671"/>
        <v/>
      </c>
      <c r="CA1676" s="18" t="str">
        <f>IF(BY1676&lt;&gt;"",BY1676-LOOKUP(2,1/(LEN($AQ$1:AQ1676)&gt;0),$AQ$1:AQ1676),"")</f>
        <v/>
      </c>
    </row>
    <row r="1677" spans="1:79" x14ac:dyDescent="0.25">
      <c r="A1677" s="21">
        <v>61683</v>
      </c>
      <c r="B1677" s="21">
        <v>1</v>
      </c>
      <c r="C1677" s="22" t="s">
        <v>1799</v>
      </c>
      <c r="D1677" s="21">
        <v>332</v>
      </c>
      <c r="E1677" s="23">
        <v>0.35347222222222224</v>
      </c>
      <c r="F1677" s="22" t="s">
        <v>674</v>
      </c>
      <c r="G1677" s="22" t="b">
        <v>1</v>
      </c>
      <c r="H1677" s="24">
        <v>43532.353726851848</v>
      </c>
      <c r="I1677" s="25" t="s">
        <v>423</v>
      </c>
      <c r="J1677" s="22" t="s">
        <v>424</v>
      </c>
      <c r="K1677" s="11">
        <v>0</v>
      </c>
      <c r="L1677" s="11">
        <v>2250</v>
      </c>
      <c r="M1677" s="11">
        <v>936</v>
      </c>
      <c r="N1677" s="11">
        <v>1.1894485396624077E-11</v>
      </c>
      <c r="O1677" s="11">
        <v>208</v>
      </c>
      <c r="P1677" s="14">
        <v>0.50000011802487787</v>
      </c>
      <c r="Q1677" s="11">
        <v>6580.0868276985238</v>
      </c>
      <c r="R1677" s="15">
        <v>0.75747396751688345</v>
      </c>
      <c r="S1677" s="11">
        <v>164.6386621097663</v>
      </c>
      <c r="T1677" s="11">
        <v>44.999999832361937</v>
      </c>
      <c r="U1677" s="11">
        <v>3.6586369494020694</v>
      </c>
      <c r="V1677" s="11">
        <v>13.171093017847451</v>
      </c>
      <c r="W1677" s="22"/>
      <c r="X1677" s="21">
        <v>0</v>
      </c>
      <c r="Y1677" s="22">
        <v>0</v>
      </c>
      <c r="Z1677" s="22">
        <v>0</v>
      </c>
      <c r="AA1677" s="22">
        <v>0</v>
      </c>
      <c r="AB1677" s="22">
        <v>0</v>
      </c>
      <c r="AC1677" s="22">
        <v>0</v>
      </c>
      <c r="AD1677" s="22">
        <v>0</v>
      </c>
      <c r="AE1677" s="22">
        <v>0</v>
      </c>
      <c r="AF1677" s="22">
        <v>6580.0868276985238</v>
      </c>
      <c r="AG1677" s="21">
        <v>0</v>
      </c>
      <c r="AH1677" s="22">
        <v>0</v>
      </c>
      <c r="AI1677" s="22">
        <v>0</v>
      </c>
      <c r="AJ1677" s="22">
        <v>6580.0868276985238</v>
      </c>
      <c r="AK1677" s="22">
        <v>8544.8116110658502</v>
      </c>
      <c r="AL1677" s="22">
        <v>0</v>
      </c>
      <c r="AM1677" s="22">
        <v>20</v>
      </c>
      <c r="AN1677" s="22">
        <v>0</v>
      </c>
      <c r="AO1677" s="22">
        <v>0</v>
      </c>
      <c r="AQ1677" s="18" t="str">
        <f t="shared" ref="AQ1677:BZ1677" si="1672">IF(OR(AND(AQ$2&gt;$O1676,AQ$2&lt;=$O1677),AND(AQ$2&lt;=$O1676,$O1675&gt;$O1676),AND(AQ$2&gt;$O1677,$O1678&lt;$O1677)),$H1676+((AQ$1-$Q1676)/$U1677/86000),"")</f>
        <v/>
      </c>
      <c r="AR1677" s="18" t="str">
        <f t="shared" si="1672"/>
        <v/>
      </c>
      <c r="AS1677" s="18" t="str">
        <f t="shared" si="1672"/>
        <v/>
      </c>
      <c r="AT1677" s="18" t="str">
        <f t="shared" si="1672"/>
        <v/>
      </c>
      <c r="AU1677" s="18" t="str">
        <f t="shared" si="1672"/>
        <v/>
      </c>
      <c r="AV1677" s="18" t="str">
        <f t="shared" si="1672"/>
        <v/>
      </c>
      <c r="AW1677" s="18" t="str">
        <f t="shared" si="1672"/>
        <v/>
      </c>
      <c r="AX1677" s="18" t="str">
        <f t="shared" si="1672"/>
        <v/>
      </c>
      <c r="AY1677" s="18" t="str">
        <f t="shared" si="1672"/>
        <v/>
      </c>
      <c r="AZ1677" s="18" t="str">
        <f t="shared" si="1672"/>
        <v/>
      </c>
      <c r="BA1677" s="18" t="str">
        <f t="shared" si="1672"/>
        <v/>
      </c>
      <c r="BB1677" s="18" t="str">
        <f t="shared" si="1672"/>
        <v/>
      </c>
      <c r="BC1677" s="18" t="str">
        <f t="shared" si="1672"/>
        <v/>
      </c>
      <c r="BD1677" s="18" t="str">
        <f t="shared" si="1672"/>
        <v/>
      </c>
      <c r="BE1677" s="18" t="str">
        <f t="shared" si="1672"/>
        <v/>
      </c>
      <c r="BF1677" s="18" t="str">
        <f t="shared" si="1672"/>
        <v/>
      </c>
      <c r="BG1677" s="18" t="str">
        <f t="shared" si="1672"/>
        <v/>
      </c>
      <c r="BH1677" s="18" t="str">
        <f t="shared" si="1672"/>
        <v/>
      </c>
      <c r="BI1677" s="18" t="str">
        <f t="shared" si="1672"/>
        <v/>
      </c>
      <c r="BJ1677" s="18" t="str">
        <f t="shared" si="1672"/>
        <v/>
      </c>
      <c r="BK1677" s="18" t="str">
        <f t="shared" si="1672"/>
        <v/>
      </c>
      <c r="BL1677" s="18" t="str">
        <f t="shared" si="1672"/>
        <v/>
      </c>
      <c r="BM1677" s="18" t="str">
        <f t="shared" si="1672"/>
        <v/>
      </c>
      <c r="BN1677" s="18" t="str">
        <f t="shared" si="1672"/>
        <v/>
      </c>
      <c r="BO1677" s="18" t="str">
        <f t="shared" si="1672"/>
        <v/>
      </c>
      <c r="BP1677" s="18" t="str">
        <f t="shared" si="1672"/>
        <v/>
      </c>
      <c r="BQ1677" s="18" t="str">
        <f t="shared" si="1672"/>
        <v/>
      </c>
      <c r="BR1677" s="18" t="str">
        <f t="shared" si="1672"/>
        <v/>
      </c>
      <c r="BS1677" s="18">
        <f t="shared" si="1672"/>
        <v>43532.353406890201</v>
      </c>
      <c r="BT1677" s="18" t="str">
        <f t="shared" si="1672"/>
        <v/>
      </c>
      <c r="BU1677" s="18" t="str">
        <f t="shared" si="1672"/>
        <v/>
      </c>
      <c r="BV1677" s="18" t="str">
        <f t="shared" si="1672"/>
        <v/>
      </c>
      <c r="BW1677" s="18" t="str">
        <f t="shared" si="1672"/>
        <v/>
      </c>
      <c r="BX1677" s="18" t="str">
        <f t="shared" si="1672"/>
        <v/>
      </c>
      <c r="BY1677" s="18" t="str">
        <f t="shared" si="1672"/>
        <v/>
      </c>
      <c r="BZ1677" s="18" t="str">
        <f t="shared" si="1672"/>
        <v/>
      </c>
      <c r="CA1677" s="18" t="str">
        <f>IF(BY1677&lt;&gt;"",BY1677-LOOKUP(2,1/(LEN($AQ$1:AQ1677)&gt;0),$AQ$1:AQ1677),"")</f>
        <v/>
      </c>
    </row>
    <row r="1678" spans="1:79" x14ac:dyDescent="0.25">
      <c r="A1678" s="21">
        <v>61684</v>
      </c>
      <c r="B1678" s="21">
        <v>1</v>
      </c>
      <c r="C1678" s="22" t="s">
        <v>1800</v>
      </c>
      <c r="D1678" s="21">
        <v>332</v>
      </c>
      <c r="E1678" s="23">
        <v>0.35416666666666669</v>
      </c>
      <c r="F1678" s="22" t="s">
        <v>674</v>
      </c>
      <c r="G1678" s="22" t="b">
        <v>1</v>
      </c>
      <c r="H1678" s="24">
        <v>43532.354247685187</v>
      </c>
      <c r="I1678" s="25" t="s">
        <v>551</v>
      </c>
      <c r="J1678" s="22" t="s">
        <v>552</v>
      </c>
      <c r="K1678" s="11">
        <v>0</v>
      </c>
      <c r="L1678" s="11">
        <v>2251</v>
      </c>
      <c r="M1678" s="11">
        <v>940</v>
      </c>
      <c r="N1678" s="11">
        <v>0.30636040735282677</v>
      </c>
      <c r="O1678" s="11">
        <v>213</v>
      </c>
      <c r="P1678" s="14">
        <v>0.53623032624871692</v>
      </c>
      <c r="Q1678" s="11">
        <v>6775.6732099526407</v>
      </c>
      <c r="R1678" s="15">
        <v>0.77998911007315852</v>
      </c>
      <c r="S1678" s="11">
        <v>195.58638225411687</v>
      </c>
      <c r="T1678" s="11">
        <v>45.000000461004674</v>
      </c>
      <c r="U1678" s="11">
        <v>4.3463640055649497</v>
      </c>
      <c r="V1678" s="11">
        <v>15.646910420033819</v>
      </c>
      <c r="W1678" s="22"/>
      <c r="X1678" s="21">
        <v>0</v>
      </c>
      <c r="Y1678" s="22">
        <v>0</v>
      </c>
      <c r="Z1678" s="22">
        <v>0</v>
      </c>
      <c r="AA1678" s="22">
        <v>0</v>
      </c>
      <c r="AB1678" s="22">
        <v>0</v>
      </c>
      <c r="AC1678" s="22">
        <v>0</v>
      </c>
      <c r="AD1678" s="22">
        <v>0</v>
      </c>
      <c r="AE1678" s="22">
        <v>0</v>
      </c>
      <c r="AF1678" s="22">
        <v>6775.6732099526407</v>
      </c>
      <c r="AG1678" s="21">
        <v>0</v>
      </c>
      <c r="AH1678" s="22">
        <v>0</v>
      </c>
      <c r="AI1678" s="22">
        <v>0</v>
      </c>
      <c r="AJ1678" s="22">
        <v>6775.6732099526407</v>
      </c>
      <c r="AK1678" s="22">
        <v>8544.8116110658502</v>
      </c>
      <c r="AL1678" s="22">
        <v>0</v>
      </c>
      <c r="AM1678" s="22">
        <v>19</v>
      </c>
      <c r="AN1678" s="22">
        <v>0</v>
      </c>
      <c r="AO1678" s="22">
        <v>0</v>
      </c>
      <c r="AQ1678" s="18" t="str">
        <f t="shared" ref="AQ1678:BZ1678" si="1673">IF(OR(AND(AQ$2&gt;$O1677,AQ$2&lt;=$O1678),AND(AQ$2&lt;=$O1677,$O1676&gt;$O1677),AND(AQ$2&gt;$O1678,$O1679&lt;$O1678)),$H1677+((AQ$1-$Q1677)/$U1678/86000),"")</f>
        <v/>
      </c>
      <c r="AR1678" s="18" t="str">
        <f t="shared" si="1673"/>
        <v/>
      </c>
      <c r="AS1678" s="18" t="str">
        <f t="shared" si="1673"/>
        <v/>
      </c>
      <c r="AT1678" s="18" t="str">
        <f t="shared" si="1673"/>
        <v/>
      </c>
      <c r="AU1678" s="18" t="str">
        <f t="shared" si="1673"/>
        <v/>
      </c>
      <c r="AV1678" s="18" t="str">
        <f t="shared" si="1673"/>
        <v/>
      </c>
      <c r="AW1678" s="18" t="str">
        <f t="shared" si="1673"/>
        <v/>
      </c>
      <c r="AX1678" s="18" t="str">
        <f t="shared" si="1673"/>
        <v/>
      </c>
      <c r="AY1678" s="18" t="str">
        <f t="shared" si="1673"/>
        <v/>
      </c>
      <c r="AZ1678" s="18" t="str">
        <f t="shared" si="1673"/>
        <v/>
      </c>
      <c r="BA1678" s="18" t="str">
        <f t="shared" si="1673"/>
        <v/>
      </c>
      <c r="BB1678" s="18" t="str">
        <f t="shared" si="1673"/>
        <v/>
      </c>
      <c r="BC1678" s="18" t="str">
        <f t="shared" si="1673"/>
        <v/>
      </c>
      <c r="BD1678" s="18" t="str">
        <f t="shared" si="1673"/>
        <v/>
      </c>
      <c r="BE1678" s="18" t="str">
        <f t="shared" si="1673"/>
        <v/>
      </c>
      <c r="BF1678" s="18" t="str">
        <f t="shared" si="1673"/>
        <v/>
      </c>
      <c r="BG1678" s="18" t="str">
        <f t="shared" si="1673"/>
        <v/>
      </c>
      <c r="BH1678" s="18" t="str">
        <f t="shared" si="1673"/>
        <v/>
      </c>
      <c r="BI1678" s="18" t="str">
        <f t="shared" si="1673"/>
        <v/>
      </c>
      <c r="BJ1678" s="18" t="str">
        <f t="shared" si="1673"/>
        <v/>
      </c>
      <c r="BK1678" s="18" t="str">
        <f t="shared" si="1673"/>
        <v/>
      </c>
      <c r="BL1678" s="18" t="str">
        <f t="shared" si="1673"/>
        <v/>
      </c>
      <c r="BM1678" s="18" t="str">
        <f t="shared" si="1673"/>
        <v/>
      </c>
      <c r="BN1678" s="18" t="str">
        <f t="shared" si="1673"/>
        <v/>
      </c>
      <c r="BO1678" s="18" t="str">
        <f t="shared" si="1673"/>
        <v/>
      </c>
      <c r="BP1678" s="18" t="str">
        <f t="shared" si="1673"/>
        <v/>
      </c>
      <c r="BQ1678" s="18" t="str">
        <f t="shared" si="1673"/>
        <v/>
      </c>
      <c r="BR1678" s="18" t="str">
        <f t="shared" si="1673"/>
        <v/>
      </c>
      <c r="BS1678" s="18" t="str">
        <f t="shared" si="1673"/>
        <v/>
      </c>
      <c r="BT1678" s="18" t="str">
        <f t="shared" si="1673"/>
        <v/>
      </c>
      <c r="BU1678" s="18" t="str">
        <f t="shared" si="1673"/>
        <v/>
      </c>
      <c r="BV1678" s="18" t="str">
        <f t="shared" si="1673"/>
        <v/>
      </c>
      <c r="BW1678" s="18" t="str">
        <f t="shared" si="1673"/>
        <v/>
      </c>
      <c r="BX1678" s="18" t="str">
        <f t="shared" si="1673"/>
        <v/>
      </c>
      <c r="BY1678" s="18" t="str">
        <f t="shared" si="1673"/>
        <v/>
      </c>
      <c r="BZ1678" s="18" t="str">
        <f t="shared" si="1673"/>
        <v/>
      </c>
      <c r="CA1678" s="18" t="str">
        <f>IF(BY1678&lt;&gt;"",BY1678-LOOKUP(2,1/(LEN($AQ$1:AQ1678)&gt;0),$AQ$1:AQ1678),"")</f>
        <v/>
      </c>
    </row>
    <row r="1679" spans="1:79" x14ac:dyDescent="0.25">
      <c r="A1679" s="21">
        <v>61686</v>
      </c>
      <c r="B1679" s="21">
        <v>1</v>
      </c>
      <c r="C1679" s="22" t="s">
        <v>1802</v>
      </c>
      <c r="D1679" s="21">
        <v>332</v>
      </c>
      <c r="E1679" s="23">
        <v>0.35486111111111113</v>
      </c>
      <c r="F1679" s="22" t="s">
        <v>674</v>
      </c>
      <c r="G1679" s="22" t="b">
        <v>1</v>
      </c>
      <c r="H1679" s="24">
        <v>43532.354780092595</v>
      </c>
      <c r="I1679" s="25" t="s">
        <v>309</v>
      </c>
      <c r="J1679" s="22" t="s">
        <v>310</v>
      </c>
      <c r="K1679" s="11">
        <v>0</v>
      </c>
      <c r="L1679" s="11">
        <v>2252</v>
      </c>
      <c r="M1679" s="11">
        <v>944</v>
      </c>
      <c r="N1679" s="11">
        <v>3.9612757518625585E-12</v>
      </c>
      <c r="O1679" s="11">
        <v>223</v>
      </c>
      <c r="P1679" s="14">
        <v>0.49999994025508882</v>
      </c>
      <c r="Q1679" s="11">
        <v>7135.9752126130879</v>
      </c>
      <c r="R1679" s="15">
        <v>0.82146567331707321</v>
      </c>
      <c r="S1679" s="11">
        <v>360.30200266044722</v>
      </c>
      <c r="T1679" s="11">
        <v>46.000000066123903</v>
      </c>
      <c r="U1679" s="11">
        <v>7.8326522204896021</v>
      </c>
      <c r="V1679" s="11">
        <v>28.197547993762569</v>
      </c>
      <c r="W1679" s="22"/>
      <c r="X1679" s="21">
        <v>0</v>
      </c>
      <c r="Y1679" s="22">
        <v>0</v>
      </c>
      <c r="Z1679" s="22">
        <v>0</v>
      </c>
      <c r="AA1679" s="22">
        <v>0</v>
      </c>
      <c r="AB1679" s="22">
        <v>0</v>
      </c>
      <c r="AC1679" s="22">
        <v>0</v>
      </c>
      <c r="AD1679" s="22">
        <v>0</v>
      </c>
      <c r="AE1679" s="22">
        <v>0</v>
      </c>
      <c r="AF1679" s="22">
        <v>7135.9752126130879</v>
      </c>
      <c r="AG1679" s="21">
        <v>0</v>
      </c>
      <c r="AH1679" s="22">
        <v>0</v>
      </c>
      <c r="AI1679" s="22">
        <v>0</v>
      </c>
      <c r="AJ1679" s="22">
        <v>7135.9752126130879</v>
      </c>
      <c r="AK1679" s="22">
        <v>8544.8116110658502</v>
      </c>
      <c r="AL1679" s="22">
        <v>0</v>
      </c>
      <c r="AM1679" s="22">
        <v>18</v>
      </c>
      <c r="AN1679" s="22">
        <v>0</v>
      </c>
      <c r="AO1679" s="22">
        <v>0</v>
      </c>
      <c r="AQ1679" s="18" t="str">
        <f t="shared" ref="AQ1679:BZ1679" si="1674">IF(OR(AND(AQ$2&gt;$O1678,AQ$2&lt;=$O1679),AND(AQ$2&lt;=$O1678,$O1677&gt;$O1678),AND(AQ$2&gt;$O1679,$O1680&lt;$O1679)),$H1678+((AQ$1-$Q1678)/$U1679/86000),"")</f>
        <v/>
      </c>
      <c r="AR1679" s="18" t="str">
        <f t="shared" si="1674"/>
        <v/>
      </c>
      <c r="AS1679" s="18" t="str">
        <f t="shared" si="1674"/>
        <v/>
      </c>
      <c r="AT1679" s="18" t="str">
        <f t="shared" si="1674"/>
        <v/>
      </c>
      <c r="AU1679" s="18" t="str">
        <f t="shared" si="1674"/>
        <v/>
      </c>
      <c r="AV1679" s="18" t="str">
        <f t="shared" si="1674"/>
        <v/>
      </c>
      <c r="AW1679" s="18" t="str">
        <f t="shared" si="1674"/>
        <v/>
      </c>
      <c r="AX1679" s="18" t="str">
        <f t="shared" si="1674"/>
        <v/>
      </c>
      <c r="AY1679" s="18" t="str">
        <f t="shared" si="1674"/>
        <v/>
      </c>
      <c r="AZ1679" s="18" t="str">
        <f t="shared" si="1674"/>
        <v/>
      </c>
      <c r="BA1679" s="18" t="str">
        <f t="shared" si="1674"/>
        <v/>
      </c>
      <c r="BB1679" s="18" t="str">
        <f t="shared" si="1674"/>
        <v/>
      </c>
      <c r="BC1679" s="18" t="str">
        <f t="shared" si="1674"/>
        <v/>
      </c>
      <c r="BD1679" s="18" t="str">
        <f t="shared" si="1674"/>
        <v/>
      </c>
      <c r="BE1679" s="18" t="str">
        <f t="shared" si="1674"/>
        <v/>
      </c>
      <c r="BF1679" s="18" t="str">
        <f t="shared" si="1674"/>
        <v/>
      </c>
      <c r="BG1679" s="18" t="str">
        <f t="shared" si="1674"/>
        <v/>
      </c>
      <c r="BH1679" s="18" t="str">
        <f t="shared" si="1674"/>
        <v/>
      </c>
      <c r="BI1679" s="18" t="str">
        <f t="shared" si="1674"/>
        <v/>
      </c>
      <c r="BJ1679" s="18" t="str">
        <f t="shared" si="1674"/>
        <v/>
      </c>
      <c r="BK1679" s="18" t="str">
        <f t="shared" si="1674"/>
        <v/>
      </c>
      <c r="BL1679" s="18" t="str">
        <f t="shared" si="1674"/>
        <v/>
      </c>
      <c r="BM1679" s="18" t="str">
        <f t="shared" si="1674"/>
        <v/>
      </c>
      <c r="BN1679" s="18" t="str">
        <f t="shared" si="1674"/>
        <v/>
      </c>
      <c r="BO1679" s="18" t="str">
        <f t="shared" si="1674"/>
        <v/>
      </c>
      <c r="BP1679" s="18" t="str">
        <f t="shared" si="1674"/>
        <v/>
      </c>
      <c r="BQ1679" s="18" t="str">
        <f t="shared" si="1674"/>
        <v/>
      </c>
      <c r="BR1679" s="18" t="str">
        <f t="shared" si="1674"/>
        <v/>
      </c>
      <c r="BS1679" s="18" t="str">
        <f t="shared" si="1674"/>
        <v/>
      </c>
      <c r="BT1679" s="18">
        <f t="shared" si="1674"/>
        <v>43532.354348349218</v>
      </c>
      <c r="BU1679" s="18" t="str">
        <f t="shared" si="1674"/>
        <v/>
      </c>
      <c r="BV1679" s="18" t="str">
        <f t="shared" si="1674"/>
        <v/>
      </c>
      <c r="BW1679" s="18" t="str">
        <f t="shared" si="1674"/>
        <v/>
      </c>
      <c r="BX1679" s="18" t="str">
        <f t="shared" si="1674"/>
        <v/>
      </c>
      <c r="BY1679" s="18" t="str">
        <f t="shared" si="1674"/>
        <v/>
      </c>
      <c r="BZ1679" s="18" t="str">
        <f t="shared" si="1674"/>
        <v/>
      </c>
      <c r="CA1679" s="18" t="str">
        <f>IF(BY1679&lt;&gt;"",BY1679-LOOKUP(2,1/(LEN($AQ$1:AQ1679)&gt;0),$AQ$1:AQ1679),"")</f>
        <v/>
      </c>
    </row>
    <row r="1680" spans="1:79" x14ac:dyDescent="0.25">
      <c r="A1680" s="21">
        <v>61687</v>
      </c>
      <c r="B1680" s="21">
        <v>1</v>
      </c>
      <c r="C1680" s="22" t="s">
        <v>1803</v>
      </c>
      <c r="D1680" s="21">
        <v>332</v>
      </c>
      <c r="E1680" s="23">
        <v>0.35486111111111113</v>
      </c>
      <c r="F1680" s="22" t="s">
        <v>674</v>
      </c>
      <c r="G1680" s="22" t="b">
        <v>1</v>
      </c>
      <c r="H1680" s="24">
        <v>43532.355300925927</v>
      </c>
      <c r="I1680" s="25" t="s">
        <v>463</v>
      </c>
      <c r="J1680" s="22" t="s">
        <v>464</v>
      </c>
      <c r="K1680" s="11">
        <v>0</v>
      </c>
      <c r="L1680" s="11">
        <v>2253</v>
      </c>
      <c r="M1680" s="11">
        <v>948</v>
      </c>
      <c r="N1680" s="11">
        <v>3.5981884138891473E-11</v>
      </c>
      <c r="O1680" s="11">
        <v>227</v>
      </c>
      <c r="P1680" s="14">
        <v>0.74999988864351863</v>
      </c>
      <c r="Q1680" s="11">
        <v>7287.535429686749</v>
      </c>
      <c r="R1680" s="15">
        <v>0.83891269521065204</v>
      </c>
      <c r="S1680" s="11">
        <v>151.56021707366108</v>
      </c>
      <c r="T1680" s="11">
        <v>44.999999832361937</v>
      </c>
      <c r="U1680" s="11">
        <v>3.3680048364059307</v>
      </c>
      <c r="V1680" s="11">
        <v>12.12481741106135</v>
      </c>
      <c r="W1680" s="22"/>
      <c r="X1680" s="21">
        <v>0</v>
      </c>
      <c r="Y1680" s="22">
        <v>0</v>
      </c>
      <c r="Z1680" s="22">
        <v>0</v>
      </c>
      <c r="AA1680" s="22">
        <v>0</v>
      </c>
      <c r="AB1680" s="22">
        <v>0</v>
      </c>
      <c r="AC1680" s="22">
        <v>0</v>
      </c>
      <c r="AD1680" s="22">
        <v>0</v>
      </c>
      <c r="AE1680" s="22">
        <v>0</v>
      </c>
      <c r="AF1680" s="22">
        <v>7287.535429686749</v>
      </c>
      <c r="AG1680" s="21">
        <v>0</v>
      </c>
      <c r="AH1680" s="22">
        <v>0</v>
      </c>
      <c r="AI1680" s="22">
        <v>0</v>
      </c>
      <c r="AJ1680" s="22">
        <v>7287.535429686749</v>
      </c>
      <c r="AK1680" s="22">
        <v>8544.8116110658502</v>
      </c>
      <c r="AL1680" s="22">
        <v>0</v>
      </c>
      <c r="AM1680" s="22">
        <v>17</v>
      </c>
      <c r="AN1680" s="22">
        <v>0</v>
      </c>
      <c r="AO1680" s="22">
        <v>0</v>
      </c>
      <c r="AQ1680" s="18" t="str">
        <f t="shared" ref="AQ1680:BZ1680" si="1675">IF(OR(AND(AQ$2&gt;$O1679,AQ$2&lt;=$O1680),AND(AQ$2&lt;=$O1679,$O1678&gt;$O1679),AND(AQ$2&gt;$O1680,$O1681&lt;$O1680)),$H1679+((AQ$1-$Q1679)/$U1680/86000),"")</f>
        <v/>
      </c>
      <c r="AR1680" s="18" t="str">
        <f t="shared" si="1675"/>
        <v/>
      </c>
      <c r="AS1680" s="18" t="str">
        <f t="shared" si="1675"/>
        <v/>
      </c>
      <c r="AT1680" s="18" t="str">
        <f t="shared" si="1675"/>
        <v/>
      </c>
      <c r="AU1680" s="18" t="str">
        <f t="shared" si="1675"/>
        <v/>
      </c>
      <c r="AV1680" s="18" t="str">
        <f t="shared" si="1675"/>
        <v/>
      </c>
      <c r="AW1680" s="18" t="str">
        <f t="shared" si="1675"/>
        <v/>
      </c>
      <c r="AX1680" s="18" t="str">
        <f t="shared" si="1675"/>
        <v/>
      </c>
      <c r="AY1680" s="18" t="str">
        <f t="shared" si="1675"/>
        <v/>
      </c>
      <c r="AZ1680" s="18" t="str">
        <f t="shared" si="1675"/>
        <v/>
      </c>
      <c r="BA1680" s="18" t="str">
        <f t="shared" si="1675"/>
        <v/>
      </c>
      <c r="BB1680" s="18" t="str">
        <f t="shared" si="1675"/>
        <v/>
      </c>
      <c r="BC1680" s="18" t="str">
        <f t="shared" si="1675"/>
        <v/>
      </c>
      <c r="BD1680" s="18" t="str">
        <f t="shared" si="1675"/>
        <v/>
      </c>
      <c r="BE1680" s="18" t="str">
        <f t="shared" si="1675"/>
        <v/>
      </c>
      <c r="BF1680" s="18" t="str">
        <f t="shared" si="1675"/>
        <v/>
      </c>
      <c r="BG1680" s="18" t="str">
        <f t="shared" si="1675"/>
        <v/>
      </c>
      <c r="BH1680" s="18" t="str">
        <f t="shared" si="1675"/>
        <v/>
      </c>
      <c r="BI1680" s="18" t="str">
        <f t="shared" si="1675"/>
        <v/>
      </c>
      <c r="BJ1680" s="18" t="str">
        <f t="shared" si="1675"/>
        <v/>
      </c>
      <c r="BK1680" s="18" t="str">
        <f t="shared" si="1675"/>
        <v/>
      </c>
      <c r="BL1680" s="18" t="str">
        <f t="shared" si="1675"/>
        <v/>
      </c>
      <c r="BM1680" s="18" t="str">
        <f t="shared" si="1675"/>
        <v/>
      </c>
      <c r="BN1680" s="18" t="str">
        <f t="shared" si="1675"/>
        <v/>
      </c>
      <c r="BO1680" s="18" t="str">
        <f t="shared" si="1675"/>
        <v/>
      </c>
      <c r="BP1680" s="18" t="str">
        <f t="shared" si="1675"/>
        <v/>
      </c>
      <c r="BQ1680" s="18" t="str">
        <f t="shared" si="1675"/>
        <v/>
      </c>
      <c r="BR1680" s="18" t="str">
        <f t="shared" si="1675"/>
        <v/>
      </c>
      <c r="BS1680" s="18" t="str">
        <f t="shared" si="1675"/>
        <v/>
      </c>
      <c r="BT1680" s="18" t="str">
        <f t="shared" si="1675"/>
        <v/>
      </c>
      <c r="BU1680" s="18">
        <f t="shared" si="1675"/>
        <v>43532.354932183152</v>
      </c>
      <c r="BV1680" s="18" t="str">
        <f t="shared" si="1675"/>
        <v/>
      </c>
      <c r="BW1680" s="18" t="str">
        <f t="shared" si="1675"/>
        <v/>
      </c>
      <c r="BX1680" s="18" t="str">
        <f t="shared" si="1675"/>
        <v/>
      </c>
      <c r="BY1680" s="18" t="str">
        <f t="shared" si="1675"/>
        <v/>
      </c>
      <c r="BZ1680" s="18" t="str">
        <f t="shared" si="1675"/>
        <v/>
      </c>
      <c r="CA1680" s="18" t="str">
        <f>IF(BY1680&lt;&gt;"",BY1680-LOOKUP(2,1/(LEN($AQ$1:AQ1680)&gt;0),$AQ$1:AQ1680),"")</f>
        <v/>
      </c>
    </row>
    <row r="1681" spans="1:79" x14ac:dyDescent="0.25">
      <c r="A1681" s="21">
        <v>61689</v>
      </c>
      <c r="B1681" s="21">
        <v>1</v>
      </c>
      <c r="C1681" s="22" t="s">
        <v>1806</v>
      </c>
      <c r="D1681" s="21">
        <v>332</v>
      </c>
      <c r="E1681" s="23">
        <v>0.35555555555555557</v>
      </c>
      <c r="F1681" s="22" t="s">
        <v>674</v>
      </c>
      <c r="G1681" s="22" t="b">
        <v>1</v>
      </c>
      <c r="H1681" s="24">
        <v>43532.355821759258</v>
      </c>
      <c r="I1681" s="25" t="s">
        <v>419</v>
      </c>
      <c r="J1681" s="22" t="s">
        <v>420</v>
      </c>
      <c r="K1681" s="11">
        <v>0</v>
      </c>
      <c r="L1681" s="11">
        <v>2254</v>
      </c>
      <c r="M1681" s="11">
        <v>953</v>
      </c>
      <c r="N1681" s="11">
        <v>3.5342395676707383E-11</v>
      </c>
      <c r="O1681" s="11">
        <v>235</v>
      </c>
      <c r="P1681" s="14">
        <v>0.24999987001586105</v>
      </c>
      <c r="Q1681" s="11">
        <v>7479.1492866179797</v>
      </c>
      <c r="R1681" s="15">
        <v>0.86097053612392727</v>
      </c>
      <c r="S1681" s="11">
        <v>191.61385693123066</v>
      </c>
      <c r="T1681" s="11">
        <v>44.999999832361937</v>
      </c>
      <c r="U1681" s="11">
        <v>4.2580857254455093</v>
      </c>
      <c r="V1681" s="11">
        <v>15.329108611603834</v>
      </c>
      <c r="W1681" s="22"/>
      <c r="X1681" s="21">
        <v>0</v>
      </c>
      <c r="Y1681" s="22">
        <v>0</v>
      </c>
      <c r="Z1681" s="22">
        <v>0</v>
      </c>
      <c r="AA1681" s="22">
        <v>0</v>
      </c>
      <c r="AB1681" s="22">
        <v>0</v>
      </c>
      <c r="AC1681" s="22">
        <v>0</v>
      </c>
      <c r="AD1681" s="22">
        <v>0</v>
      </c>
      <c r="AE1681" s="22">
        <v>0</v>
      </c>
      <c r="AF1681" s="22">
        <v>7479.1492866179797</v>
      </c>
      <c r="AG1681" s="21">
        <v>0</v>
      </c>
      <c r="AH1681" s="22">
        <v>0</v>
      </c>
      <c r="AI1681" s="22">
        <v>0</v>
      </c>
      <c r="AJ1681" s="22">
        <v>7479.1492866179797</v>
      </c>
      <c r="AK1681" s="22">
        <v>8544.8116110658502</v>
      </c>
      <c r="AL1681" s="22">
        <v>0</v>
      </c>
      <c r="AM1681" s="22">
        <v>16</v>
      </c>
      <c r="AN1681" s="22">
        <v>0</v>
      </c>
      <c r="AO1681" s="22">
        <v>0</v>
      </c>
      <c r="AQ1681" s="18" t="str">
        <f t="shared" ref="AQ1681:BZ1681" si="1676">IF(OR(AND(AQ$2&gt;$O1680,AQ$2&lt;=$O1681),AND(AQ$2&lt;=$O1680,$O1679&gt;$O1680),AND(AQ$2&gt;$O1681,$O1682&lt;$O1681)),$H1680+((AQ$1-$Q1680)/$U1681/86000),"")</f>
        <v/>
      </c>
      <c r="AR1681" s="18" t="str">
        <f t="shared" si="1676"/>
        <v/>
      </c>
      <c r="AS1681" s="18" t="str">
        <f t="shared" si="1676"/>
        <v/>
      </c>
      <c r="AT1681" s="18" t="str">
        <f t="shared" si="1676"/>
        <v/>
      </c>
      <c r="AU1681" s="18" t="str">
        <f t="shared" si="1676"/>
        <v/>
      </c>
      <c r="AV1681" s="18" t="str">
        <f t="shared" si="1676"/>
        <v/>
      </c>
      <c r="AW1681" s="18" t="str">
        <f t="shared" si="1676"/>
        <v/>
      </c>
      <c r="AX1681" s="18" t="str">
        <f t="shared" si="1676"/>
        <v/>
      </c>
      <c r="AY1681" s="18" t="str">
        <f t="shared" si="1676"/>
        <v/>
      </c>
      <c r="AZ1681" s="18" t="str">
        <f t="shared" si="1676"/>
        <v/>
      </c>
      <c r="BA1681" s="18" t="str">
        <f t="shared" si="1676"/>
        <v/>
      </c>
      <c r="BB1681" s="18" t="str">
        <f t="shared" si="1676"/>
        <v/>
      </c>
      <c r="BC1681" s="18" t="str">
        <f t="shared" si="1676"/>
        <v/>
      </c>
      <c r="BD1681" s="18" t="str">
        <f t="shared" si="1676"/>
        <v/>
      </c>
      <c r="BE1681" s="18" t="str">
        <f t="shared" si="1676"/>
        <v/>
      </c>
      <c r="BF1681" s="18" t="str">
        <f t="shared" si="1676"/>
        <v/>
      </c>
      <c r="BG1681" s="18" t="str">
        <f t="shared" si="1676"/>
        <v/>
      </c>
      <c r="BH1681" s="18" t="str">
        <f t="shared" si="1676"/>
        <v/>
      </c>
      <c r="BI1681" s="18" t="str">
        <f t="shared" si="1676"/>
        <v/>
      </c>
      <c r="BJ1681" s="18" t="str">
        <f t="shared" si="1676"/>
        <v/>
      </c>
      <c r="BK1681" s="18" t="str">
        <f t="shared" si="1676"/>
        <v/>
      </c>
      <c r="BL1681" s="18" t="str">
        <f t="shared" si="1676"/>
        <v/>
      </c>
      <c r="BM1681" s="18" t="str">
        <f t="shared" si="1676"/>
        <v/>
      </c>
      <c r="BN1681" s="18" t="str">
        <f t="shared" si="1676"/>
        <v/>
      </c>
      <c r="BO1681" s="18" t="str">
        <f t="shared" si="1676"/>
        <v/>
      </c>
      <c r="BP1681" s="18" t="str">
        <f t="shared" si="1676"/>
        <v/>
      </c>
      <c r="BQ1681" s="18" t="str">
        <f t="shared" si="1676"/>
        <v/>
      </c>
      <c r="BR1681" s="18" t="str">
        <f t="shared" si="1676"/>
        <v/>
      </c>
      <c r="BS1681" s="18" t="str">
        <f t="shared" si="1676"/>
        <v/>
      </c>
      <c r="BT1681" s="18" t="str">
        <f t="shared" si="1676"/>
        <v/>
      </c>
      <c r="BU1681" s="18" t="str">
        <f t="shared" si="1676"/>
        <v/>
      </c>
      <c r="BV1681" s="18" t="str">
        <f t="shared" si="1676"/>
        <v/>
      </c>
      <c r="BW1681" s="18" t="str">
        <f t="shared" si="1676"/>
        <v/>
      </c>
      <c r="BX1681" s="18" t="str">
        <f t="shared" si="1676"/>
        <v/>
      </c>
      <c r="BY1681" s="18" t="str">
        <f t="shared" si="1676"/>
        <v/>
      </c>
      <c r="BZ1681" s="18" t="str">
        <f t="shared" si="1676"/>
        <v/>
      </c>
      <c r="CA1681" s="18" t="str">
        <f>IF(BY1681&lt;&gt;"",BY1681-LOOKUP(2,1/(LEN($AQ$1:AQ1681)&gt;0),$AQ$1:AQ1681),"")</f>
        <v/>
      </c>
    </row>
    <row r="1682" spans="1:79" x14ac:dyDescent="0.25">
      <c r="A1682" s="21">
        <v>61690</v>
      </c>
      <c r="B1682" s="21">
        <v>1</v>
      </c>
      <c r="C1682" s="22" t="s">
        <v>1807</v>
      </c>
      <c r="D1682" s="21">
        <v>332</v>
      </c>
      <c r="E1682" s="23">
        <v>0.35625000000000001</v>
      </c>
      <c r="F1682" s="22" t="s">
        <v>674</v>
      </c>
      <c r="G1682" s="22" t="b">
        <v>1</v>
      </c>
      <c r="H1682" s="24">
        <v>43532.356342592589</v>
      </c>
      <c r="I1682" s="25" t="s">
        <v>121</v>
      </c>
      <c r="J1682" s="22" t="s">
        <v>122</v>
      </c>
      <c r="K1682" s="11">
        <v>0</v>
      </c>
      <c r="L1682" s="11">
        <v>2255</v>
      </c>
      <c r="M1682" s="11">
        <v>957</v>
      </c>
      <c r="N1682" s="11">
        <v>7.1906924858922139E-12</v>
      </c>
      <c r="O1682" s="11">
        <v>239</v>
      </c>
      <c r="P1682" s="14">
        <v>0.49999988603576351</v>
      </c>
      <c r="Q1682" s="11">
        <v>7593.1417520189552</v>
      </c>
      <c r="R1682" s="15">
        <v>0.87409290476362933</v>
      </c>
      <c r="S1682" s="11">
        <v>113.99246540097556</v>
      </c>
      <c r="T1682" s="11">
        <v>44.999999832361937</v>
      </c>
      <c r="U1682" s="11">
        <v>2.5331659072362354</v>
      </c>
      <c r="V1682" s="11">
        <v>9.1193972660504468</v>
      </c>
      <c r="W1682" s="22"/>
      <c r="X1682" s="21">
        <v>0</v>
      </c>
      <c r="Y1682" s="22">
        <v>0</v>
      </c>
      <c r="Z1682" s="22">
        <v>0</v>
      </c>
      <c r="AA1682" s="22">
        <v>0</v>
      </c>
      <c r="AB1682" s="22">
        <v>0</v>
      </c>
      <c r="AC1682" s="22">
        <v>0</v>
      </c>
      <c r="AD1682" s="22">
        <v>0</v>
      </c>
      <c r="AE1682" s="22">
        <v>0</v>
      </c>
      <c r="AF1682" s="22">
        <v>7593.1417520189552</v>
      </c>
      <c r="AG1682" s="21">
        <v>0</v>
      </c>
      <c r="AH1682" s="22">
        <v>0</v>
      </c>
      <c r="AI1682" s="22">
        <v>0</v>
      </c>
      <c r="AJ1682" s="22">
        <v>7593.1417520189552</v>
      </c>
      <c r="AK1682" s="22">
        <v>8544.8116110658502</v>
      </c>
      <c r="AL1682" s="22">
        <v>0</v>
      </c>
      <c r="AM1682" s="22">
        <v>15</v>
      </c>
      <c r="AN1682" s="22">
        <v>0</v>
      </c>
      <c r="AO1682" s="22">
        <v>0</v>
      </c>
      <c r="AQ1682" s="18" t="str">
        <f t="shared" ref="AQ1682:BZ1682" si="1677">IF(OR(AND(AQ$2&gt;$O1681,AQ$2&lt;=$O1682),AND(AQ$2&lt;=$O1681,$O1680&gt;$O1681),AND(AQ$2&gt;$O1682,$O1683&lt;$O1682)),$H1681+((AQ$1-$Q1681)/$U1682/86000),"")</f>
        <v/>
      </c>
      <c r="AR1682" s="18" t="str">
        <f t="shared" si="1677"/>
        <v/>
      </c>
      <c r="AS1682" s="18" t="str">
        <f t="shared" si="1677"/>
        <v/>
      </c>
      <c r="AT1682" s="18" t="str">
        <f t="shared" si="1677"/>
        <v/>
      </c>
      <c r="AU1682" s="18" t="str">
        <f t="shared" si="1677"/>
        <v/>
      </c>
      <c r="AV1682" s="18" t="str">
        <f t="shared" si="1677"/>
        <v/>
      </c>
      <c r="AW1682" s="18" t="str">
        <f t="shared" si="1677"/>
        <v/>
      </c>
      <c r="AX1682" s="18" t="str">
        <f t="shared" si="1677"/>
        <v/>
      </c>
      <c r="AY1682" s="18" t="str">
        <f t="shared" si="1677"/>
        <v/>
      </c>
      <c r="AZ1682" s="18" t="str">
        <f t="shared" si="1677"/>
        <v/>
      </c>
      <c r="BA1682" s="18" t="str">
        <f t="shared" si="1677"/>
        <v/>
      </c>
      <c r="BB1682" s="18" t="str">
        <f t="shared" si="1677"/>
        <v/>
      </c>
      <c r="BC1682" s="18" t="str">
        <f t="shared" si="1677"/>
        <v/>
      </c>
      <c r="BD1682" s="18" t="str">
        <f t="shared" si="1677"/>
        <v/>
      </c>
      <c r="BE1682" s="18" t="str">
        <f t="shared" si="1677"/>
        <v/>
      </c>
      <c r="BF1682" s="18" t="str">
        <f t="shared" si="1677"/>
        <v/>
      </c>
      <c r="BG1682" s="18" t="str">
        <f t="shared" si="1677"/>
        <v/>
      </c>
      <c r="BH1682" s="18" t="str">
        <f t="shared" si="1677"/>
        <v/>
      </c>
      <c r="BI1682" s="18" t="str">
        <f t="shared" si="1677"/>
        <v/>
      </c>
      <c r="BJ1682" s="18" t="str">
        <f t="shared" si="1677"/>
        <v/>
      </c>
      <c r="BK1682" s="18" t="str">
        <f t="shared" si="1677"/>
        <v/>
      </c>
      <c r="BL1682" s="18" t="str">
        <f t="shared" si="1677"/>
        <v/>
      </c>
      <c r="BM1682" s="18" t="str">
        <f t="shared" si="1677"/>
        <v/>
      </c>
      <c r="BN1682" s="18" t="str">
        <f t="shared" si="1677"/>
        <v/>
      </c>
      <c r="BO1682" s="18" t="str">
        <f t="shared" si="1677"/>
        <v/>
      </c>
      <c r="BP1682" s="18" t="str">
        <f t="shared" si="1677"/>
        <v/>
      </c>
      <c r="BQ1682" s="18" t="str">
        <f t="shared" si="1677"/>
        <v/>
      </c>
      <c r="BR1682" s="18" t="str">
        <f t="shared" si="1677"/>
        <v/>
      </c>
      <c r="BS1682" s="18" t="str">
        <f t="shared" si="1677"/>
        <v/>
      </c>
      <c r="BT1682" s="18" t="str">
        <f t="shared" si="1677"/>
        <v/>
      </c>
      <c r="BU1682" s="18" t="str">
        <f t="shared" si="1677"/>
        <v/>
      </c>
      <c r="BV1682" s="18">
        <f t="shared" si="1677"/>
        <v>43532.356137537252</v>
      </c>
      <c r="BW1682" s="18" t="str">
        <f t="shared" si="1677"/>
        <v/>
      </c>
      <c r="BX1682" s="18" t="str">
        <f t="shared" si="1677"/>
        <v/>
      </c>
      <c r="BY1682" s="18" t="str">
        <f t="shared" si="1677"/>
        <v/>
      </c>
      <c r="BZ1682" s="18" t="str">
        <f t="shared" si="1677"/>
        <v/>
      </c>
      <c r="CA1682" s="18" t="str">
        <f>IF(BY1682&lt;&gt;"",BY1682-LOOKUP(2,1/(LEN($AQ$1:AQ1682)&gt;0),$AQ$1:AQ1682),"")</f>
        <v/>
      </c>
    </row>
    <row r="1683" spans="1:79" x14ac:dyDescent="0.25">
      <c r="A1683" s="21">
        <v>61692</v>
      </c>
      <c r="B1683" s="21">
        <v>1</v>
      </c>
      <c r="C1683" s="22" t="s">
        <v>1809</v>
      </c>
      <c r="D1683" s="21">
        <v>332</v>
      </c>
      <c r="E1683" s="23">
        <v>0.35694444444444445</v>
      </c>
      <c r="F1683" s="22" t="s">
        <v>674</v>
      </c>
      <c r="G1683" s="22" t="b">
        <v>1</v>
      </c>
      <c r="H1683" s="24">
        <v>43532.356863425928</v>
      </c>
      <c r="I1683" s="25" t="s">
        <v>1791</v>
      </c>
      <c r="J1683" s="22" t="s">
        <v>1792</v>
      </c>
      <c r="K1683" s="11">
        <v>0</v>
      </c>
      <c r="L1683" s="11">
        <v>2256</v>
      </c>
      <c r="M1683" s="11">
        <v>961</v>
      </c>
      <c r="N1683" s="11">
        <v>2.6645352591003757E-14</v>
      </c>
      <c r="O1683" s="11">
        <v>244</v>
      </c>
      <c r="P1683" s="14">
        <v>0.49999998310142763</v>
      </c>
      <c r="Q1683" s="11">
        <v>7656.8087884174056</v>
      </c>
      <c r="R1683" s="15">
        <v>0.88142200602377851</v>
      </c>
      <c r="S1683" s="11">
        <v>63.667036398450364</v>
      </c>
      <c r="T1683" s="11">
        <v>45.000000461004674</v>
      </c>
      <c r="U1683" s="11">
        <v>1.414823016582452</v>
      </c>
      <c r="V1683" s="11">
        <v>5.0933628596968274</v>
      </c>
      <c r="W1683" s="22"/>
      <c r="X1683" s="21">
        <v>0</v>
      </c>
      <c r="Y1683" s="22">
        <v>0</v>
      </c>
      <c r="Z1683" s="22">
        <v>0</v>
      </c>
      <c r="AA1683" s="22">
        <v>0</v>
      </c>
      <c r="AB1683" s="22">
        <v>0</v>
      </c>
      <c r="AC1683" s="22">
        <v>0</v>
      </c>
      <c r="AD1683" s="22">
        <v>0</v>
      </c>
      <c r="AE1683" s="22">
        <v>0</v>
      </c>
      <c r="AF1683" s="22">
        <v>7656.8087884174056</v>
      </c>
      <c r="AG1683" s="21">
        <v>0</v>
      </c>
      <c r="AH1683" s="22">
        <v>0</v>
      </c>
      <c r="AI1683" s="22">
        <v>0</v>
      </c>
      <c r="AJ1683" s="22">
        <v>7656.8087884174056</v>
      </c>
      <c r="AK1683" s="22">
        <v>8544.8116110658502</v>
      </c>
      <c r="AL1683" s="22">
        <v>0</v>
      </c>
      <c r="AM1683" s="22">
        <v>14</v>
      </c>
      <c r="AN1683" s="22">
        <v>0</v>
      </c>
      <c r="AO1683" s="22">
        <v>0</v>
      </c>
      <c r="AQ1683" s="18" t="str">
        <f t="shared" ref="AQ1683:BZ1683" si="1678">IF(OR(AND(AQ$2&gt;$O1682,AQ$2&lt;=$O1683),AND(AQ$2&lt;=$O1682,$O1681&gt;$O1682),AND(AQ$2&gt;$O1683,$O1684&lt;$O1683)),$H1682+((AQ$1-$Q1682)/$U1683/86000),"")</f>
        <v/>
      </c>
      <c r="AR1683" s="18" t="str">
        <f t="shared" si="1678"/>
        <v/>
      </c>
      <c r="AS1683" s="18" t="str">
        <f t="shared" si="1678"/>
        <v/>
      </c>
      <c r="AT1683" s="18" t="str">
        <f t="shared" si="1678"/>
        <v/>
      </c>
      <c r="AU1683" s="18" t="str">
        <f t="shared" si="1678"/>
        <v/>
      </c>
      <c r="AV1683" s="18" t="str">
        <f t="shared" si="1678"/>
        <v/>
      </c>
      <c r="AW1683" s="18" t="str">
        <f t="shared" si="1678"/>
        <v/>
      </c>
      <c r="AX1683" s="18" t="str">
        <f t="shared" si="1678"/>
        <v/>
      </c>
      <c r="AY1683" s="18" t="str">
        <f t="shared" si="1678"/>
        <v/>
      </c>
      <c r="AZ1683" s="18" t="str">
        <f t="shared" si="1678"/>
        <v/>
      </c>
      <c r="BA1683" s="18" t="str">
        <f t="shared" si="1678"/>
        <v/>
      </c>
      <c r="BB1683" s="18" t="str">
        <f t="shared" si="1678"/>
        <v/>
      </c>
      <c r="BC1683" s="18" t="str">
        <f t="shared" si="1678"/>
        <v/>
      </c>
      <c r="BD1683" s="18" t="str">
        <f t="shared" si="1678"/>
        <v/>
      </c>
      <c r="BE1683" s="18" t="str">
        <f t="shared" si="1678"/>
        <v/>
      </c>
      <c r="BF1683" s="18" t="str">
        <f t="shared" si="1678"/>
        <v/>
      </c>
      <c r="BG1683" s="18" t="str">
        <f t="shared" si="1678"/>
        <v/>
      </c>
      <c r="BH1683" s="18" t="str">
        <f t="shared" si="1678"/>
        <v/>
      </c>
      <c r="BI1683" s="18" t="str">
        <f t="shared" si="1678"/>
        <v/>
      </c>
      <c r="BJ1683" s="18" t="str">
        <f t="shared" si="1678"/>
        <v/>
      </c>
      <c r="BK1683" s="18" t="str">
        <f t="shared" si="1678"/>
        <v/>
      </c>
      <c r="BL1683" s="18" t="str">
        <f t="shared" si="1678"/>
        <v/>
      </c>
      <c r="BM1683" s="18" t="str">
        <f t="shared" si="1678"/>
        <v/>
      </c>
      <c r="BN1683" s="18" t="str">
        <f t="shared" si="1678"/>
        <v/>
      </c>
      <c r="BO1683" s="18" t="str">
        <f t="shared" si="1678"/>
        <v/>
      </c>
      <c r="BP1683" s="18" t="str">
        <f t="shared" si="1678"/>
        <v/>
      </c>
      <c r="BQ1683" s="18" t="str">
        <f t="shared" si="1678"/>
        <v/>
      </c>
      <c r="BR1683" s="18" t="str">
        <f t="shared" si="1678"/>
        <v/>
      </c>
      <c r="BS1683" s="18" t="str">
        <f t="shared" si="1678"/>
        <v/>
      </c>
      <c r="BT1683" s="18" t="str">
        <f t="shared" si="1678"/>
        <v/>
      </c>
      <c r="BU1683" s="18" t="str">
        <f t="shared" si="1678"/>
        <v/>
      </c>
      <c r="BV1683" s="18" t="str">
        <f t="shared" si="1678"/>
        <v/>
      </c>
      <c r="BW1683" s="18">
        <f t="shared" si="1678"/>
        <v>43532.356818688582</v>
      </c>
      <c r="BX1683" s="18" t="str">
        <f t="shared" si="1678"/>
        <v/>
      </c>
      <c r="BY1683" s="18" t="str">
        <f t="shared" si="1678"/>
        <v/>
      </c>
      <c r="BZ1683" s="18" t="str">
        <f t="shared" si="1678"/>
        <v/>
      </c>
      <c r="CA1683" s="18" t="str">
        <f>IF(BY1683&lt;&gt;"",BY1683-LOOKUP(2,1/(LEN($AQ$1:AQ1683)&gt;0),$AQ$1:AQ1683),"")</f>
        <v/>
      </c>
    </row>
    <row r="1684" spans="1:79" x14ac:dyDescent="0.25">
      <c r="A1684" s="21">
        <v>61693</v>
      </c>
      <c r="B1684" s="21">
        <v>1</v>
      </c>
      <c r="C1684" s="22" t="s">
        <v>1810</v>
      </c>
      <c r="D1684" s="21">
        <v>332</v>
      </c>
      <c r="E1684" s="23">
        <v>0.35694444444444445</v>
      </c>
      <c r="F1684" s="22" t="s">
        <v>674</v>
      </c>
      <c r="G1684" s="22" t="b">
        <v>1</v>
      </c>
      <c r="H1684" s="24">
        <v>43532.35738425926</v>
      </c>
      <c r="I1684" s="25" t="s">
        <v>723</v>
      </c>
      <c r="J1684" s="22" t="s">
        <v>724</v>
      </c>
      <c r="K1684" s="11">
        <v>0</v>
      </c>
      <c r="L1684" s="11">
        <v>2257</v>
      </c>
      <c r="M1684" s="11">
        <v>965</v>
      </c>
      <c r="N1684" s="11">
        <v>1.9539925233402755E-13</v>
      </c>
      <c r="O1684" s="11">
        <v>245</v>
      </c>
      <c r="P1684" s="14">
        <v>0.49999996767092447</v>
      </c>
      <c r="Q1684" s="11">
        <v>7664.784975062862</v>
      </c>
      <c r="R1684" s="15">
        <v>0.88234019356479343</v>
      </c>
      <c r="S1684" s="11">
        <v>7.976186645456437</v>
      </c>
      <c r="T1684" s="11">
        <v>44.999999832361937</v>
      </c>
      <c r="U1684" s="11">
        <v>0.17724859278155661</v>
      </c>
      <c r="V1684" s="11">
        <v>0.63809493401360384</v>
      </c>
      <c r="W1684" s="22"/>
      <c r="X1684" s="21">
        <v>0</v>
      </c>
      <c r="Y1684" s="22">
        <v>0</v>
      </c>
      <c r="Z1684" s="22">
        <v>0</v>
      </c>
      <c r="AA1684" s="22">
        <v>0</v>
      </c>
      <c r="AB1684" s="22">
        <v>0</v>
      </c>
      <c r="AC1684" s="22">
        <v>0</v>
      </c>
      <c r="AD1684" s="22">
        <v>0</v>
      </c>
      <c r="AE1684" s="22">
        <v>0</v>
      </c>
      <c r="AF1684" s="22">
        <v>7664.784975062862</v>
      </c>
      <c r="AG1684" s="21">
        <v>0</v>
      </c>
      <c r="AH1684" s="22">
        <v>0</v>
      </c>
      <c r="AI1684" s="22">
        <v>0</v>
      </c>
      <c r="AJ1684" s="22">
        <v>7664.784975062862</v>
      </c>
      <c r="AK1684" s="22">
        <v>8544.8116110658502</v>
      </c>
      <c r="AL1684" s="22">
        <v>0</v>
      </c>
      <c r="AM1684" s="22">
        <v>13</v>
      </c>
      <c r="AN1684" s="22">
        <v>0</v>
      </c>
      <c r="AO1684" s="22">
        <v>0</v>
      </c>
      <c r="AQ1684" s="18" t="str">
        <f t="shared" ref="AQ1684:BZ1684" si="1679">IF(OR(AND(AQ$2&gt;$O1683,AQ$2&lt;=$O1684),AND(AQ$2&lt;=$O1683,$O1682&gt;$O1683),AND(AQ$2&gt;$O1684,$O1685&lt;$O1684)),$H1683+((AQ$1-$Q1683)/$U1684/86000),"")</f>
        <v/>
      </c>
      <c r="AR1684" s="18" t="str">
        <f t="shared" si="1679"/>
        <v/>
      </c>
      <c r="AS1684" s="18" t="str">
        <f t="shared" si="1679"/>
        <v/>
      </c>
      <c r="AT1684" s="18" t="str">
        <f t="shared" si="1679"/>
        <v/>
      </c>
      <c r="AU1684" s="18" t="str">
        <f t="shared" si="1679"/>
        <v/>
      </c>
      <c r="AV1684" s="18" t="str">
        <f t="shared" si="1679"/>
        <v/>
      </c>
      <c r="AW1684" s="18" t="str">
        <f t="shared" si="1679"/>
        <v/>
      </c>
      <c r="AX1684" s="18" t="str">
        <f t="shared" si="1679"/>
        <v/>
      </c>
      <c r="AY1684" s="18" t="str">
        <f t="shared" si="1679"/>
        <v/>
      </c>
      <c r="AZ1684" s="18" t="str">
        <f t="shared" si="1679"/>
        <v/>
      </c>
      <c r="BA1684" s="18" t="str">
        <f t="shared" si="1679"/>
        <v/>
      </c>
      <c r="BB1684" s="18" t="str">
        <f t="shared" si="1679"/>
        <v/>
      </c>
      <c r="BC1684" s="18" t="str">
        <f t="shared" si="1679"/>
        <v/>
      </c>
      <c r="BD1684" s="18" t="str">
        <f t="shared" si="1679"/>
        <v/>
      </c>
      <c r="BE1684" s="18" t="str">
        <f t="shared" si="1679"/>
        <v/>
      </c>
      <c r="BF1684" s="18" t="str">
        <f t="shared" si="1679"/>
        <v/>
      </c>
      <c r="BG1684" s="18" t="str">
        <f t="shared" si="1679"/>
        <v/>
      </c>
      <c r="BH1684" s="18" t="str">
        <f t="shared" si="1679"/>
        <v/>
      </c>
      <c r="BI1684" s="18" t="str">
        <f t="shared" si="1679"/>
        <v/>
      </c>
      <c r="BJ1684" s="18" t="str">
        <f t="shared" si="1679"/>
        <v/>
      </c>
      <c r="BK1684" s="18" t="str">
        <f t="shared" si="1679"/>
        <v/>
      </c>
      <c r="BL1684" s="18" t="str">
        <f t="shared" si="1679"/>
        <v/>
      </c>
      <c r="BM1684" s="18" t="str">
        <f t="shared" si="1679"/>
        <v/>
      </c>
      <c r="BN1684" s="18" t="str">
        <f t="shared" si="1679"/>
        <v/>
      </c>
      <c r="BO1684" s="18" t="str">
        <f t="shared" si="1679"/>
        <v/>
      </c>
      <c r="BP1684" s="18" t="str">
        <f t="shared" si="1679"/>
        <v/>
      </c>
      <c r="BQ1684" s="18" t="str">
        <f t="shared" si="1679"/>
        <v/>
      </c>
      <c r="BR1684" s="18" t="str">
        <f t="shared" si="1679"/>
        <v/>
      </c>
      <c r="BS1684" s="18" t="str">
        <f t="shared" si="1679"/>
        <v/>
      </c>
      <c r="BT1684" s="18" t="str">
        <f t="shared" si="1679"/>
        <v/>
      </c>
      <c r="BU1684" s="18" t="str">
        <f t="shared" si="1679"/>
        <v/>
      </c>
      <c r="BV1684" s="18" t="str">
        <f t="shared" si="1679"/>
        <v/>
      </c>
      <c r="BW1684" s="18" t="str">
        <f t="shared" si="1679"/>
        <v/>
      </c>
      <c r="BX1684" s="18" t="str">
        <f t="shared" si="1679"/>
        <v/>
      </c>
      <c r="BY1684" s="18" t="str">
        <f t="shared" si="1679"/>
        <v/>
      </c>
      <c r="BZ1684" s="18" t="str">
        <f t="shared" si="1679"/>
        <v/>
      </c>
      <c r="CA1684" s="18" t="str">
        <f>IF(BY1684&lt;&gt;"",BY1684-LOOKUP(2,1/(LEN($AQ$1:AQ1684)&gt;0),$AQ$1:AQ1684),"")</f>
        <v/>
      </c>
    </row>
    <row r="1685" spans="1:79" x14ac:dyDescent="0.25">
      <c r="A1685" s="21">
        <v>61695</v>
      </c>
      <c r="B1685" s="21">
        <v>1</v>
      </c>
      <c r="C1685" s="22" t="s">
        <v>1813</v>
      </c>
      <c r="D1685" s="21">
        <v>332</v>
      </c>
      <c r="E1685" s="23">
        <v>0.3576388888888889</v>
      </c>
      <c r="F1685" s="22" t="s">
        <v>674</v>
      </c>
      <c r="G1685" s="22" t="b">
        <v>1</v>
      </c>
      <c r="H1685" s="24">
        <v>43532.357905092591</v>
      </c>
      <c r="I1685" s="25" t="s">
        <v>197</v>
      </c>
      <c r="J1685" s="22" t="s">
        <v>198</v>
      </c>
      <c r="K1685" s="11">
        <v>0</v>
      </c>
      <c r="L1685" s="11">
        <v>2258</v>
      </c>
      <c r="M1685" s="11">
        <v>969</v>
      </c>
      <c r="N1685" s="11">
        <v>1.5774048733874224E-11</v>
      </c>
      <c r="O1685" s="11">
        <v>248</v>
      </c>
      <c r="P1685" s="14">
        <v>0.49999986488777509</v>
      </c>
      <c r="Q1685" s="11">
        <v>7738.7748707129895</v>
      </c>
      <c r="R1685" s="15">
        <v>0.89085762217657738</v>
      </c>
      <c r="S1685" s="11">
        <v>73.989895650127437</v>
      </c>
      <c r="T1685" s="11">
        <v>44.999999832361937</v>
      </c>
      <c r="U1685" s="11">
        <v>1.6442199094613617</v>
      </c>
      <c r="V1685" s="11">
        <v>5.9191916740609019</v>
      </c>
      <c r="W1685" s="22"/>
      <c r="X1685" s="21">
        <v>0</v>
      </c>
      <c r="Y1685" s="22">
        <v>0</v>
      </c>
      <c r="Z1685" s="22">
        <v>0</v>
      </c>
      <c r="AA1685" s="22">
        <v>0</v>
      </c>
      <c r="AB1685" s="22">
        <v>0</v>
      </c>
      <c r="AC1685" s="22">
        <v>0</v>
      </c>
      <c r="AD1685" s="22">
        <v>0</v>
      </c>
      <c r="AE1685" s="22">
        <v>0</v>
      </c>
      <c r="AF1685" s="22">
        <v>7738.7748707129895</v>
      </c>
      <c r="AG1685" s="21">
        <v>0</v>
      </c>
      <c r="AH1685" s="22">
        <v>0</v>
      </c>
      <c r="AI1685" s="22">
        <v>0</v>
      </c>
      <c r="AJ1685" s="22">
        <v>7738.7748707129895</v>
      </c>
      <c r="AK1685" s="22">
        <v>8544.8116110658502</v>
      </c>
      <c r="AL1685" s="22">
        <v>0</v>
      </c>
      <c r="AM1685" s="22">
        <v>12</v>
      </c>
      <c r="AN1685" s="22">
        <v>0</v>
      </c>
      <c r="AO1685" s="22">
        <v>0</v>
      </c>
      <c r="AQ1685" s="18" t="str">
        <f t="shared" ref="AQ1685:BZ1685" si="1680">IF(OR(AND(AQ$2&gt;$O1684,AQ$2&lt;=$O1685),AND(AQ$2&lt;=$O1684,$O1683&gt;$O1684),AND(AQ$2&gt;$O1685,$O1686&lt;$O1685)),$H1684+((AQ$1-$Q1684)/$U1685/86000),"")</f>
        <v/>
      </c>
      <c r="AR1685" s="18" t="str">
        <f t="shared" si="1680"/>
        <v/>
      </c>
      <c r="AS1685" s="18" t="str">
        <f t="shared" si="1680"/>
        <v/>
      </c>
      <c r="AT1685" s="18" t="str">
        <f t="shared" si="1680"/>
        <v/>
      </c>
      <c r="AU1685" s="18" t="str">
        <f t="shared" si="1680"/>
        <v/>
      </c>
      <c r="AV1685" s="18" t="str">
        <f t="shared" si="1680"/>
        <v/>
      </c>
      <c r="AW1685" s="18" t="str">
        <f t="shared" si="1680"/>
        <v/>
      </c>
      <c r="AX1685" s="18" t="str">
        <f t="shared" si="1680"/>
        <v/>
      </c>
      <c r="AY1685" s="18" t="str">
        <f t="shared" si="1680"/>
        <v/>
      </c>
      <c r="AZ1685" s="18" t="str">
        <f t="shared" si="1680"/>
        <v/>
      </c>
      <c r="BA1685" s="18" t="str">
        <f t="shared" si="1680"/>
        <v/>
      </c>
      <c r="BB1685" s="18" t="str">
        <f t="shared" si="1680"/>
        <v/>
      </c>
      <c r="BC1685" s="18" t="str">
        <f t="shared" si="1680"/>
        <v/>
      </c>
      <c r="BD1685" s="18" t="str">
        <f t="shared" si="1680"/>
        <v/>
      </c>
      <c r="BE1685" s="18" t="str">
        <f t="shared" si="1680"/>
        <v/>
      </c>
      <c r="BF1685" s="18" t="str">
        <f t="shared" si="1680"/>
        <v/>
      </c>
      <c r="BG1685" s="18" t="str">
        <f t="shared" si="1680"/>
        <v/>
      </c>
      <c r="BH1685" s="18" t="str">
        <f t="shared" si="1680"/>
        <v/>
      </c>
      <c r="BI1685" s="18" t="str">
        <f t="shared" si="1680"/>
        <v/>
      </c>
      <c r="BJ1685" s="18" t="str">
        <f t="shared" si="1680"/>
        <v/>
      </c>
      <c r="BK1685" s="18" t="str">
        <f t="shared" si="1680"/>
        <v/>
      </c>
      <c r="BL1685" s="18" t="str">
        <f t="shared" si="1680"/>
        <v/>
      </c>
      <c r="BM1685" s="18" t="str">
        <f t="shared" si="1680"/>
        <v/>
      </c>
      <c r="BN1685" s="18" t="str">
        <f t="shared" si="1680"/>
        <v/>
      </c>
      <c r="BO1685" s="18" t="str">
        <f t="shared" si="1680"/>
        <v/>
      </c>
      <c r="BP1685" s="18" t="str">
        <f t="shared" si="1680"/>
        <v/>
      </c>
      <c r="BQ1685" s="18" t="str">
        <f t="shared" si="1680"/>
        <v/>
      </c>
      <c r="BR1685" s="18" t="str">
        <f t="shared" si="1680"/>
        <v/>
      </c>
      <c r="BS1685" s="18" t="str">
        <f t="shared" si="1680"/>
        <v/>
      </c>
      <c r="BT1685" s="18" t="str">
        <f t="shared" si="1680"/>
        <v/>
      </c>
      <c r="BU1685" s="18" t="str">
        <f t="shared" si="1680"/>
        <v/>
      </c>
      <c r="BV1685" s="18" t="str">
        <f t="shared" si="1680"/>
        <v/>
      </c>
      <c r="BW1685" s="18" t="str">
        <f t="shared" si="1680"/>
        <v/>
      </c>
      <c r="BX1685" s="18" t="str">
        <f t="shared" si="1680"/>
        <v/>
      </c>
      <c r="BY1685" s="18" t="str">
        <f t="shared" si="1680"/>
        <v/>
      </c>
      <c r="BZ1685" s="18" t="str">
        <f t="shared" si="1680"/>
        <v/>
      </c>
      <c r="CA1685" s="18" t="str">
        <f>IF(BY1685&lt;&gt;"",BY1685-LOOKUP(2,1/(LEN($AQ$1:AQ1685)&gt;0),$AQ$1:AQ1685),"")</f>
        <v/>
      </c>
    </row>
    <row r="1686" spans="1:79" x14ac:dyDescent="0.25">
      <c r="A1686" s="21">
        <v>61696</v>
      </c>
      <c r="B1686" s="21">
        <v>1</v>
      </c>
      <c r="C1686" s="22" t="s">
        <v>1814</v>
      </c>
      <c r="D1686" s="21">
        <v>332</v>
      </c>
      <c r="E1686" s="23">
        <v>0.35833333333333334</v>
      </c>
      <c r="F1686" s="22" t="s">
        <v>674</v>
      </c>
      <c r="G1686" s="22" t="b">
        <v>1</v>
      </c>
      <c r="H1686" s="24">
        <v>43532.358425925922</v>
      </c>
      <c r="I1686" s="25" t="s">
        <v>197</v>
      </c>
      <c r="J1686" s="22" t="s">
        <v>198</v>
      </c>
      <c r="K1686" s="11">
        <v>0</v>
      </c>
      <c r="L1686" s="11">
        <v>2259</v>
      </c>
      <c r="M1686" s="11">
        <v>973</v>
      </c>
      <c r="N1686" s="11">
        <v>1.5774048733874224E-11</v>
      </c>
      <c r="O1686" s="11">
        <v>248</v>
      </c>
      <c r="P1686" s="14">
        <v>0.49999986488777509</v>
      </c>
      <c r="Q1686" s="11">
        <v>7738.7748707129895</v>
      </c>
      <c r="R1686" s="15">
        <v>0.89085762217657738</v>
      </c>
      <c r="S1686" s="11">
        <v>0</v>
      </c>
      <c r="T1686" s="11">
        <v>44.999999832361937</v>
      </c>
      <c r="U1686" s="11">
        <v>0</v>
      </c>
      <c r="V1686" s="11">
        <v>0</v>
      </c>
      <c r="W1686" s="22"/>
      <c r="X1686" s="21">
        <v>0</v>
      </c>
      <c r="Y1686" s="22">
        <v>0.5</v>
      </c>
      <c r="Z1686" s="22">
        <v>0</v>
      </c>
      <c r="AA1686" s="22">
        <v>0</v>
      </c>
      <c r="AB1686" s="22">
        <v>0</v>
      </c>
      <c r="AC1686" s="22">
        <v>1</v>
      </c>
      <c r="AD1686" s="22">
        <v>2</v>
      </c>
      <c r="AE1686" s="22">
        <v>0</v>
      </c>
      <c r="AF1686" s="22">
        <v>7738.7748707129895</v>
      </c>
      <c r="AG1686" s="21">
        <v>0</v>
      </c>
      <c r="AH1686" s="22">
        <v>0</v>
      </c>
      <c r="AI1686" s="22">
        <v>0</v>
      </c>
      <c r="AJ1686" s="22">
        <v>7738.7748707129895</v>
      </c>
      <c r="AK1686" s="22">
        <v>8544.8116110658502</v>
      </c>
      <c r="AL1686" s="22">
        <v>0</v>
      </c>
      <c r="AM1686" s="22">
        <v>11</v>
      </c>
      <c r="AN1686" s="22">
        <v>0</v>
      </c>
      <c r="AO1686" s="22">
        <v>0</v>
      </c>
      <c r="AQ1686" s="18" t="str">
        <f t="shared" ref="AQ1686:BZ1686" si="1681">IF(OR(AND(AQ$2&gt;$O1685,AQ$2&lt;=$O1686),AND(AQ$2&lt;=$O1685,$O1684&gt;$O1685),AND(AQ$2&gt;$O1686,$O1687&lt;$O1686)),$H1685+((AQ$1-$Q1685)/$U1686/86000),"")</f>
        <v/>
      </c>
      <c r="AR1686" s="18" t="str">
        <f t="shared" si="1681"/>
        <v/>
      </c>
      <c r="AS1686" s="18" t="str">
        <f t="shared" si="1681"/>
        <v/>
      </c>
      <c r="AT1686" s="18" t="str">
        <f t="shared" si="1681"/>
        <v/>
      </c>
      <c r="AU1686" s="18" t="str">
        <f t="shared" si="1681"/>
        <v/>
      </c>
      <c r="AV1686" s="18" t="str">
        <f t="shared" si="1681"/>
        <v/>
      </c>
      <c r="AW1686" s="18" t="str">
        <f t="shared" si="1681"/>
        <v/>
      </c>
      <c r="AX1686" s="18" t="str">
        <f t="shared" si="1681"/>
        <v/>
      </c>
      <c r="AY1686" s="18" t="str">
        <f t="shared" si="1681"/>
        <v/>
      </c>
      <c r="AZ1686" s="18" t="str">
        <f t="shared" si="1681"/>
        <v/>
      </c>
      <c r="BA1686" s="18" t="str">
        <f t="shared" si="1681"/>
        <v/>
      </c>
      <c r="BB1686" s="18" t="str">
        <f t="shared" si="1681"/>
        <v/>
      </c>
      <c r="BC1686" s="18" t="str">
        <f t="shared" si="1681"/>
        <v/>
      </c>
      <c r="BD1686" s="18" t="str">
        <f t="shared" si="1681"/>
        <v/>
      </c>
      <c r="BE1686" s="18" t="str">
        <f t="shared" si="1681"/>
        <v/>
      </c>
      <c r="BF1686" s="18" t="str">
        <f t="shared" si="1681"/>
        <v/>
      </c>
      <c r="BG1686" s="18" t="str">
        <f t="shared" si="1681"/>
        <v/>
      </c>
      <c r="BH1686" s="18" t="str">
        <f t="shared" si="1681"/>
        <v/>
      </c>
      <c r="BI1686" s="18" t="str">
        <f t="shared" si="1681"/>
        <v/>
      </c>
      <c r="BJ1686" s="18" t="str">
        <f t="shared" si="1681"/>
        <v/>
      </c>
      <c r="BK1686" s="18" t="str">
        <f t="shared" si="1681"/>
        <v/>
      </c>
      <c r="BL1686" s="18" t="str">
        <f t="shared" si="1681"/>
        <v/>
      </c>
      <c r="BM1686" s="18" t="str">
        <f t="shared" si="1681"/>
        <v/>
      </c>
      <c r="BN1686" s="18" t="str">
        <f t="shared" si="1681"/>
        <v/>
      </c>
      <c r="BO1686" s="18" t="str">
        <f t="shared" si="1681"/>
        <v/>
      </c>
      <c r="BP1686" s="18" t="str">
        <f t="shared" si="1681"/>
        <v/>
      </c>
      <c r="BQ1686" s="18" t="str">
        <f t="shared" si="1681"/>
        <v/>
      </c>
      <c r="BR1686" s="18" t="str">
        <f t="shared" si="1681"/>
        <v/>
      </c>
      <c r="BS1686" s="18" t="str">
        <f t="shared" si="1681"/>
        <v/>
      </c>
      <c r="BT1686" s="18" t="str">
        <f t="shared" si="1681"/>
        <v/>
      </c>
      <c r="BU1686" s="18" t="str">
        <f t="shared" si="1681"/>
        <v/>
      </c>
      <c r="BV1686" s="18" t="str">
        <f t="shared" si="1681"/>
        <v/>
      </c>
      <c r="BW1686" s="18" t="str">
        <f t="shared" si="1681"/>
        <v/>
      </c>
      <c r="BX1686" s="18" t="str">
        <f t="shared" si="1681"/>
        <v/>
      </c>
      <c r="BY1686" s="18" t="str">
        <f t="shared" si="1681"/>
        <v/>
      </c>
      <c r="BZ1686" s="18" t="str">
        <f t="shared" si="1681"/>
        <v/>
      </c>
      <c r="CA1686" s="18" t="str">
        <f>IF(BY1686&lt;&gt;"",BY1686-LOOKUP(2,1/(LEN($AQ$1:AQ1686)&gt;0),$AQ$1:AQ1686),"")</f>
        <v/>
      </c>
    </row>
    <row r="1687" spans="1:79" x14ac:dyDescent="0.25">
      <c r="A1687" s="21">
        <v>61698</v>
      </c>
      <c r="B1687" s="21">
        <v>1</v>
      </c>
      <c r="C1687" s="22" t="s">
        <v>1816</v>
      </c>
      <c r="D1687" s="21">
        <v>332</v>
      </c>
      <c r="E1687" s="23">
        <v>0.35902777777777778</v>
      </c>
      <c r="F1687" s="22" t="s">
        <v>674</v>
      </c>
      <c r="G1687" s="22" t="b">
        <v>1</v>
      </c>
      <c r="H1687" s="24">
        <v>43532.358946759261</v>
      </c>
      <c r="I1687" s="25" t="s">
        <v>197</v>
      </c>
      <c r="J1687" s="22" t="s">
        <v>198</v>
      </c>
      <c r="K1687" s="11">
        <v>0</v>
      </c>
      <c r="L1687" s="11">
        <v>2260</v>
      </c>
      <c r="M1687" s="11">
        <v>976</v>
      </c>
      <c r="N1687" s="11">
        <v>1.5774048733874224E-11</v>
      </c>
      <c r="O1687" s="11">
        <v>248</v>
      </c>
      <c r="P1687" s="14">
        <v>0.49999986488777509</v>
      </c>
      <c r="Q1687" s="11">
        <v>7738.7748707129895</v>
      </c>
      <c r="R1687" s="15">
        <v>0.89085762217657738</v>
      </c>
      <c r="S1687" s="11">
        <v>0</v>
      </c>
      <c r="T1687" s="11">
        <v>45.000000461004674</v>
      </c>
      <c r="U1687" s="11">
        <v>0</v>
      </c>
      <c r="V1687" s="11">
        <v>0</v>
      </c>
      <c r="W1687" s="22"/>
      <c r="X1687" s="21">
        <v>0</v>
      </c>
      <c r="Y1687" s="22">
        <v>0.5</v>
      </c>
      <c r="Z1687" s="22">
        <v>0</v>
      </c>
      <c r="AA1687" s="22">
        <v>0</v>
      </c>
      <c r="AB1687" s="22">
        <v>0</v>
      </c>
      <c r="AC1687" s="22">
        <v>1</v>
      </c>
      <c r="AD1687" s="22">
        <v>1</v>
      </c>
      <c r="AE1687" s="22">
        <v>0</v>
      </c>
      <c r="AF1687" s="22">
        <v>7738.7748707129895</v>
      </c>
      <c r="AG1687" s="21">
        <v>0</v>
      </c>
      <c r="AH1687" s="22">
        <v>0</v>
      </c>
      <c r="AI1687" s="22">
        <v>0</v>
      </c>
      <c r="AJ1687" s="22">
        <v>7738.7748707129895</v>
      </c>
      <c r="AK1687" s="22">
        <v>8544.8116110658502</v>
      </c>
      <c r="AL1687" s="22">
        <v>0</v>
      </c>
      <c r="AM1687" s="22">
        <v>10</v>
      </c>
      <c r="AN1687" s="22">
        <v>0</v>
      </c>
      <c r="AO1687" s="22">
        <v>0</v>
      </c>
      <c r="AQ1687" s="18" t="str">
        <f t="shared" ref="AQ1687:BZ1687" si="1682">IF(OR(AND(AQ$2&gt;$O1686,AQ$2&lt;=$O1687),AND(AQ$2&lt;=$O1686,$O1685&gt;$O1686),AND(AQ$2&gt;$O1687,$O1688&lt;$O1687)),$H1686+((AQ$1-$Q1686)/$U1687/86000),"")</f>
        <v/>
      </c>
      <c r="AR1687" s="18" t="str">
        <f t="shared" si="1682"/>
        <v/>
      </c>
      <c r="AS1687" s="18" t="str">
        <f t="shared" si="1682"/>
        <v/>
      </c>
      <c r="AT1687" s="18" t="str">
        <f t="shared" si="1682"/>
        <v/>
      </c>
      <c r="AU1687" s="18" t="str">
        <f t="shared" si="1682"/>
        <v/>
      </c>
      <c r="AV1687" s="18" t="str">
        <f t="shared" si="1682"/>
        <v/>
      </c>
      <c r="AW1687" s="18" t="str">
        <f t="shared" si="1682"/>
        <v/>
      </c>
      <c r="AX1687" s="18" t="str">
        <f t="shared" si="1682"/>
        <v/>
      </c>
      <c r="AY1687" s="18" t="str">
        <f t="shared" si="1682"/>
        <v/>
      </c>
      <c r="AZ1687" s="18" t="str">
        <f t="shared" si="1682"/>
        <v/>
      </c>
      <c r="BA1687" s="18" t="str">
        <f t="shared" si="1682"/>
        <v/>
      </c>
      <c r="BB1687" s="18" t="str">
        <f t="shared" si="1682"/>
        <v/>
      </c>
      <c r="BC1687" s="18" t="str">
        <f t="shared" si="1682"/>
        <v/>
      </c>
      <c r="BD1687" s="18" t="str">
        <f t="shared" si="1682"/>
        <v/>
      </c>
      <c r="BE1687" s="18" t="str">
        <f t="shared" si="1682"/>
        <v/>
      </c>
      <c r="BF1687" s="18" t="str">
        <f t="shared" si="1682"/>
        <v/>
      </c>
      <c r="BG1687" s="18" t="str">
        <f t="shared" si="1682"/>
        <v/>
      </c>
      <c r="BH1687" s="18" t="str">
        <f t="shared" si="1682"/>
        <v/>
      </c>
      <c r="BI1687" s="18" t="str">
        <f t="shared" si="1682"/>
        <v/>
      </c>
      <c r="BJ1687" s="18" t="str">
        <f t="shared" si="1682"/>
        <v/>
      </c>
      <c r="BK1687" s="18" t="str">
        <f t="shared" si="1682"/>
        <v/>
      </c>
      <c r="BL1687" s="18" t="str">
        <f t="shared" si="1682"/>
        <v/>
      </c>
      <c r="BM1687" s="18" t="str">
        <f t="shared" si="1682"/>
        <v/>
      </c>
      <c r="BN1687" s="18" t="str">
        <f t="shared" si="1682"/>
        <v/>
      </c>
      <c r="BO1687" s="18" t="str">
        <f t="shared" si="1682"/>
        <v/>
      </c>
      <c r="BP1687" s="18" t="str">
        <f t="shared" si="1682"/>
        <v/>
      </c>
      <c r="BQ1687" s="18" t="str">
        <f t="shared" si="1682"/>
        <v/>
      </c>
      <c r="BR1687" s="18" t="str">
        <f t="shared" si="1682"/>
        <v/>
      </c>
      <c r="BS1687" s="18" t="str">
        <f t="shared" si="1682"/>
        <v/>
      </c>
      <c r="BT1687" s="18" t="str">
        <f t="shared" si="1682"/>
        <v/>
      </c>
      <c r="BU1687" s="18" t="str">
        <f t="shared" si="1682"/>
        <v/>
      </c>
      <c r="BV1687" s="18" t="str">
        <f t="shared" si="1682"/>
        <v/>
      </c>
      <c r="BW1687" s="18" t="str">
        <f t="shared" si="1682"/>
        <v/>
      </c>
      <c r="BX1687" s="18" t="str">
        <f t="shared" si="1682"/>
        <v/>
      </c>
      <c r="BY1687" s="18" t="str">
        <f t="shared" si="1682"/>
        <v/>
      </c>
      <c r="BZ1687" s="18" t="str">
        <f t="shared" si="1682"/>
        <v/>
      </c>
      <c r="CA1687" s="18" t="str">
        <f>IF(BY1687&lt;&gt;"",BY1687-LOOKUP(2,1/(LEN($AQ$1:AQ1687)&gt;0),$AQ$1:AQ1687),"")</f>
        <v/>
      </c>
    </row>
    <row r="1688" spans="1:79" x14ac:dyDescent="0.25">
      <c r="A1688" s="21">
        <v>61699</v>
      </c>
      <c r="B1688" s="21">
        <v>1</v>
      </c>
      <c r="C1688" s="22" t="s">
        <v>1818</v>
      </c>
      <c r="D1688" s="21">
        <v>332</v>
      </c>
      <c r="E1688" s="23">
        <v>0.35902777777777778</v>
      </c>
      <c r="F1688" s="22" t="s">
        <v>674</v>
      </c>
      <c r="G1688" s="22" t="b">
        <v>1</v>
      </c>
      <c r="H1688" s="24">
        <v>43532.359467592592</v>
      </c>
      <c r="I1688" s="25" t="s">
        <v>431</v>
      </c>
      <c r="J1688" s="22" t="s">
        <v>432</v>
      </c>
      <c r="K1688" s="11">
        <v>0</v>
      </c>
      <c r="L1688" s="11">
        <v>2261</v>
      </c>
      <c r="M1688" s="11">
        <v>979</v>
      </c>
      <c r="N1688" s="11">
        <v>1.4210854715202004E-14</v>
      </c>
      <c r="O1688" s="11">
        <v>253</v>
      </c>
      <c r="P1688" s="14">
        <v>0.49999999731145023</v>
      </c>
      <c r="Q1688" s="11">
        <v>7881.4603321897839</v>
      </c>
      <c r="R1688" s="15">
        <v>0.9072830167711966</v>
      </c>
      <c r="S1688" s="11">
        <v>142.68546147679444</v>
      </c>
      <c r="T1688" s="11">
        <v>44.999999832361937</v>
      </c>
      <c r="U1688" s="11">
        <v>3.1707880446297603</v>
      </c>
      <c r="V1688" s="11">
        <v>11.414836960667138</v>
      </c>
      <c r="W1688" s="22"/>
      <c r="X1688" s="21">
        <v>0</v>
      </c>
      <c r="Y1688" s="22">
        <v>0</v>
      </c>
      <c r="Z1688" s="22">
        <v>0</v>
      </c>
      <c r="AA1688" s="22">
        <v>0</v>
      </c>
      <c r="AB1688" s="22">
        <v>0</v>
      </c>
      <c r="AC1688" s="22">
        <v>0</v>
      </c>
      <c r="AD1688" s="22">
        <v>0</v>
      </c>
      <c r="AE1688" s="22">
        <v>0</v>
      </c>
      <c r="AF1688" s="22">
        <v>7881.4603321897839</v>
      </c>
      <c r="AG1688" s="21">
        <v>0</v>
      </c>
      <c r="AH1688" s="22">
        <v>0</v>
      </c>
      <c r="AI1688" s="22">
        <v>0</v>
      </c>
      <c r="AJ1688" s="22">
        <v>7881.4603321897839</v>
      </c>
      <c r="AK1688" s="22">
        <v>8544.8116110658502</v>
      </c>
      <c r="AL1688" s="22">
        <v>0</v>
      </c>
      <c r="AM1688" s="22">
        <v>9</v>
      </c>
      <c r="AN1688" s="22">
        <v>0</v>
      </c>
      <c r="AO1688" s="22">
        <v>0</v>
      </c>
      <c r="AQ1688" s="18" t="str">
        <f t="shared" ref="AQ1688:BZ1688" si="1683">IF(OR(AND(AQ$2&gt;$O1687,AQ$2&lt;=$O1688),AND(AQ$2&lt;=$O1687,$O1686&gt;$O1687),AND(AQ$2&gt;$O1688,$O1689&lt;$O1688)),$H1687+((AQ$1-$Q1687)/$U1688/86000),"")</f>
        <v/>
      </c>
      <c r="AR1688" s="18" t="str">
        <f t="shared" si="1683"/>
        <v/>
      </c>
      <c r="AS1688" s="18" t="str">
        <f t="shared" si="1683"/>
        <v/>
      </c>
      <c r="AT1688" s="18" t="str">
        <f t="shared" si="1683"/>
        <v/>
      </c>
      <c r="AU1688" s="18" t="str">
        <f t="shared" si="1683"/>
        <v/>
      </c>
      <c r="AV1688" s="18" t="str">
        <f t="shared" si="1683"/>
        <v/>
      </c>
      <c r="AW1688" s="18" t="str">
        <f t="shared" si="1683"/>
        <v/>
      </c>
      <c r="AX1688" s="18" t="str">
        <f t="shared" si="1683"/>
        <v/>
      </c>
      <c r="AY1688" s="18" t="str">
        <f t="shared" si="1683"/>
        <v/>
      </c>
      <c r="AZ1688" s="18" t="str">
        <f t="shared" si="1683"/>
        <v/>
      </c>
      <c r="BA1688" s="18" t="str">
        <f t="shared" si="1683"/>
        <v/>
      </c>
      <c r="BB1688" s="18" t="str">
        <f t="shared" si="1683"/>
        <v/>
      </c>
      <c r="BC1688" s="18" t="str">
        <f t="shared" si="1683"/>
        <v/>
      </c>
      <c r="BD1688" s="18" t="str">
        <f t="shared" si="1683"/>
        <v/>
      </c>
      <c r="BE1688" s="18" t="str">
        <f t="shared" si="1683"/>
        <v/>
      </c>
      <c r="BF1688" s="18" t="str">
        <f t="shared" si="1683"/>
        <v/>
      </c>
      <c r="BG1688" s="18" t="str">
        <f t="shared" si="1683"/>
        <v/>
      </c>
      <c r="BH1688" s="18" t="str">
        <f t="shared" si="1683"/>
        <v/>
      </c>
      <c r="BI1688" s="18" t="str">
        <f t="shared" si="1683"/>
        <v/>
      </c>
      <c r="BJ1688" s="18" t="str">
        <f t="shared" si="1683"/>
        <v/>
      </c>
      <c r="BK1688" s="18" t="str">
        <f t="shared" si="1683"/>
        <v/>
      </c>
      <c r="BL1688" s="18" t="str">
        <f t="shared" si="1683"/>
        <v/>
      </c>
      <c r="BM1688" s="18" t="str">
        <f t="shared" si="1683"/>
        <v/>
      </c>
      <c r="BN1688" s="18" t="str">
        <f t="shared" si="1683"/>
        <v/>
      </c>
      <c r="BO1688" s="18" t="str">
        <f t="shared" si="1683"/>
        <v/>
      </c>
      <c r="BP1688" s="18" t="str">
        <f t="shared" si="1683"/>
        <v/>
      </c>
      <c r="BQ1688" s="18" t="str">
        <f t="shared" si="1683"/>
        <v/>
      </c>
      <c r="BR1688" s="18" t="str">
        <f t="shared" si="1683"/>
        <v/>
      </c>
      <c r="BS1688" s="18" t="str">
        <f t="shared" si="1683"/>
        <v/>
      </c>
      <c r="BT1688" s="18" t="str">
        <f t="shared" si="1683"/>
        <v/>
      </c>
      <c r="BU1688" s="18" t="str">
        <f t="shared" si="1683"/>
        <v/>
      </c>
      <c r="BV1688" s="18" t="str">
        <f t="shared" si="1683"/>
        <v/>
      </c>
      <c r="BW1688" s="18" t="str">
        <f t="shared" si="1683"/>
        <v/>
      </c>
      <c r="BX1688" s="18" t="str">
        <f t="shared" si="1683"/>
        <v/>
      </c>
      <c r="BY1688" s="18" t="str">
        <f t="shared" si="1683"/>
        <v/>
      </c>
      <c r="BZ1688" s="18" t="str">
        <f t="shared" si="1683"/>
        <v/>
      </c>
      <c r="CA1688" s="18" t="str">
        <f>IF(BY1688&lt;&gt;"",BY1688-LOOKUP(2,1/(LEN($AQ$1:AQ1688)&gt;0),$AQ$1:AQ1688),"")</f>
        <v/>
      </c>
    </row>
    <row r="1689" spans="1:79" x14ac:dyDescent="0.25">
      <c r="A1689" s="21">
        <v>61701</v>
      </c>
      <c r="B1689" s="21">
        <v>1</v>
      </c>
      <c r="C1689" s="22" t="s">
        <v>1820</v>
      </c>
      <c r="D1689" s="21">
        <v>332</v>
      </c>
      <c r="E1689" s="23">
        <v>0.35972222222222222</v>
      </c>
      <c r="F1689" s="22" t="s">
        <v>674</v>
      </c>
      <c r="G1689" s="22" t="b">
        <v>1</v>
      </c>
      <c r="H1689" s="24">
        <v>43532.359988425924</v>
      </c>
      <c r="I1689" s="25" t="s">
        <v>281</v>
      </c>
      <c r="J1689" s="22" t="s">
        <v>282</v>
      </c>
      <c r="K1689" s="11">
        <v>0</v>
      </c>
      <c r="L1689" s="11">
        <v>2262</v>
      </c>
      <c r="M1689" s="11">
        <v>982</v>
      </c>
      <c r="N1689" s="11">
        <v>4.2916781239910051E-12</v>
      </c>
      <c r="O1689" s="11">
        <v>254</v>
      </c>
      <c r="P1689" s="14">
        <v>0.24999998591112271</v>
      </c>
      <c r="Q1689" s="11">
        <v>7902.3891444166948</v>
      </c>
      <c r="R1689" s="15">
        <v>0.9096922601213302</v>
      </c>
      <c r="S1689" s="11">
        <v>20.92881222691085</v>
      </c>
      <c r="T1689" s="11">
        <v>44.999999832361937</v>
      </c>
      <c r="U1689" s="11">
        <v>0.46508471788615002</v>
      </c>
      <c r="V1689" s="11">
        <v>1.6743049843901401</v>
      </c>
      <c r="W1689" s="22"/>
      <c r="X1689" s="21">
        <v>0</v>
      </c>
      <c r="Y1689" s="22">
        <v>0</v>
      </c>
      <c r="Z1689" s="22">
        <v>0</v>
      </c>
      <c r="AA1689" s="22">
        <v>0</v>
      </c>
      <c r="AB1689" s="22">
        <v>0</v>
      </c>
      <c r="AC1689" s="22">
        <v>0</v>
      </c>
      <c r="AD1689" s="22">
        <v>0</v>
      </c>
      <c r="AE1689" s="22">
        <v>0</v>
      </c>
      <c r="AF1689" s="22">
        <v>7902.3891444166948</v>
      </c>
      <c r="AG1689" s="21">
        <v>0</v>
      </c>
      <c r="AH1689" s="22">
        <v>0</v>
      </c>
      <c r="AI1689" s="22">
        <v>0</v>
      </c>
      <c r="AJ1689" s="22">
        <v>7902.3891444166948</v>
      </c>
      <c r="AK1689" s="22">
        <v>8544.8116110658502</v>
      </c>
      <c r="AL1689" s="22">
        <v>0</v>
      </c>
      <c r="AM1689" s="22">
        <v>8</v>
      </c>
      <c r="AN1689" s="22">
        <v>0</v>
      </c>
      <c r="AO1689" s="22">
        <v>0</v>
      </c>
      <c r="AQ1689" s="18" t="str">
        <f t="shared" ref="AQ1689:BZ1689" si="1684">IF(OR(AND(AQ$2&gt;$O1688,AQ$2&lt;=$O1689),AND(AQ$2&lt;=$O1688,$O1687&gt;$O1688),AND(AQ$2&gt;$O1689,$O1690&lt;$O1689)),$H1688+((AQ$1-$Q1688)/$U1689/86000),"")</f>
        <v/>
      </c>
      <c r="AR1689" s="18" t="str">
        <f t="shared" si="1684"/>
        <v/>
      </c>
      <c r="AS1689" s="18" t="str">
        <f t="shared" si="1684"/>
        <v/>
      </c>
      <c r="AT1689" s="18" t="str">
        <f t="shared" si="1684"/>
        <v/>
      </c>
      <c r="AU1689" s="18" t="str">
        <f t="shared" si="1684"/>
        <v/>
      </c>
      <c r="AV1689" s="18" t="str">
        <f t="shared" si="1684"/>
        <v/>
      </c>
      <c r="AW1689" s="18" t="str">
        <f t="shared" si="1684"/>
        <v/>
      </c>
      <c r="AX1689" s="18" t="str">
        <f t="shared" si="1684"/>
        <v/>
      </c>
      <c r="AY1689" s="18" t="str">
        <f t="shared" si="1684"/>
        <v/>
      </c>
      <c r="AZ1689" s="18" t="str">
        <f t="shared" si="1684"/>
        <v/>
      </c>
      <c r="BA1689" s="18" t="str">
        <f t="shared" si="1684"/>
        <v/>
      </c>
      <c r="BB1689" s="18" t="str">
        <f t="shared" si="1684"/>
        <v/>
      </c>
      <c r="BC1689" s="18" t="str">
        <f t="shared" si="1684"/>
        <v/>
      </c>
      <c r="BD1689" s="18" t="str">
        <f t="shared" si="1684"/>
        <v/>
      </c>
      <c r="BE1689" s="18" t="str">
        <f t="shared" si="1684"/>
        <v/>
      </c>
      <c r="BF1689" s="18" t="str">
        <f t="shared" si="1684"/>
        <v/>
      </c>
      <c r="BG1689" s="18" t="str">
        <f t="shared" si="1684"/>
        <v/>
      </c>
      <c r="BH1689" s="18" t="str">
        <f t="shared" si="1684"/>
        <v/>
      </c>
      <c r="BI1689" s="18" t="str">
        <f t="shared" si="1684"/>
        <v/>
      </c>
      <c r="BJ1689" s="18" t="str">
        <f t="shared" si="1684"/>
        <v/>
      </c>
      <c r="BK1689" s="18" t="str">
        <f t="shared" si="1684"/>
        <v/>
      </c>
      <c r="BL1689" s="18" t="str">
        <f t="shared" si="1684"/>
        <v/>
      </c>
      <c r="BM1689" s="18" t="str">
        <f t="shared" si="1684"/>
        <v/>
      </c>
      <c r="BN1689" s="18" t="str">
        <f t="shared" si="1684"/>
        <v/>
      </c>
      <c r="BO1689" s="18" t="str">
        <f t="shared" si="1684"/>
        <v/>
      </c>
      <c r="BP1689" s="18" t="str">
        <f t="shared" si="1684"/>
        <v/>
      </c>
      <c r="BQ1689" s="18" t="str">
        <f t="shared" si="1684"/>
        <v/>
      </c>
      <c r="BR1689" s="18" t="str">
        <f t="shared" si="1684"/>
        <v/>
      </c>
      <c r="BS1689" s="18" t="str">
        <f t="shared" si="1684"/>
        <v/>
      </c>
      <c r="BT1689" s="18" t="str">
        <f t="shared" si="1684"/>
        <v/>
      </c>
      <c r="BU1689" s="18" t="str">
        <f t="shared" si="1684"/>
        <v/>
      </c>
      <c r="BV1689" s="18" t="str">
        <f t="shared" si="1684"/>
        <v/>
      </c>
      <c r="BW1689" s="18" t="str">
        <f t="shared" si="1684"/>
        <v/>
      </c>
      <c r="BX1689" s="18" t="str">
        <f t="shared" si="1684"/>
        <v/>
      </c>
      <c r="BY1689" s="18" t="str">
        <f t="shared" si="1684"/>
        <v/>
      </c>
      <c r="BZ1689" s="18" t="str">
        <f t="shared" si="1684"/>
        <v/>
      </c>
      <c r="CA1689" s="18" t="str">
        <f>IF(BY1689&lt;&gt;"",BY1689-LOOKUP(2,1/(LEN($AQ$1:AQ1689)&gt;0),$AQ$1:AQ1689),"")</f>
        <v/>
      </c>
    </row>
    <row r="1690" spans="1:79" x14ac:dyDescent="0.25">
      <c r="A1690" s="21">
        <v>61702</v>
      </c>
      <c r="B1690" s="21">
        <v>1</v>
      </c>
      <c r="C1690" s="22" t="s">
        <v>1821</v>
      </c>
      <c r="D1690" s="21">
        <v>332</v>
      </c>
      <c r="E1690" s="23">
        <v>0.36041666666666666</v>
      </c>
      <c r="F1690" s="22" t="s">
        <v>674</v>
      </c>
      <c r="G1690" s="22" t="b">
        <v>1</v>
      </c>
      <c r="H1690" s="24">
        <v>43532.360509259262</v>
      </c>
      <c r="I1690" s="25" t="s">
        <v>281</v>
      </c>
      <c r="J1690" s="22" t="s">
        <v>282</v>
      </c>
      <c r="K1690" s="11">
        <v>0</v>
      </c>
      <c r="L1690" s="11">
        <v>2263</v>
      </c>
      <c r="M1690" s="11">
        <v>985</v>
      </c>
      <c r="N1690" s="11">
        <v>4.2916781239910051E-12</v>
      </c>
      <c r="O1690" s="11">
        <v>254</v>
      </c>
      <c r="P1690" s="14">
        <v>0.24999998591112271</v>
      </c>
      <c r="Q1690" s="11">
        <v>7902.3891444166948</v>
      </c>
      <c r="R1690" s="15">
        <v>0.9096922601213302</v>
      </c>
      <c r="S1690" s="11">
        <v>0</v>
      </c>
      <c r="T1690" s="11">
        <v>45.000000461004674</v>
      </c>
      <c r="U1690" s="11">
        <v>0</v>
      </c>
      <c r="V1690" s="11">
        <v>0</v>
      </c>
      <c r="W1690" s="22"/>
      <c r="X1690" s="21">
        <v>0</v>
      </c>
      <c r="Y1690" s="22">
        <v>0.5</v>
      </c>
      <c r="Z1690" s="22">
        <v>0</v>
      </c>
      <c r="AA1690" s="22">
        <v>0</v>
      </c>
      <c r="AB1690" s="22">
        <v>0</v>
      </c>
      <c r="AC1690" s="22">
        <v>1</v>
      </c>
      <c r="AD1690" s="22">
        <v>2</v>
      </c>
      <c r="AE1690" s="22">
        <v>0</v>
      </c>
      <c r="AF1690" s="22">
        <v>7902.3891444166948</v>
      </c>
      <c r="AG1690" s="21">
        <v>0</v>
      </c>
      <c r="AH1690" s="22">
        <v>0</v>
      </c>
      <c r="AI1690" s="22">
        <v>0</v>
      </c>
      <c r="AJ1690" s="22">
        <v>7902.3891444166948</v>
      </c>
      <c r="AK1690" s="22">
        <v>8544.8116110658502</v>
      </c>
      <c r="AL1690" s="22">
        <v>0</v>
      </c>
      <c r="AM1690" s="22">
        <v>7</v>
      </c>
      <c r="AN1690" s="22">
        <v>0</v>
      </c>
      <c r="AO1690" s="22">
        <v>0</v>
      </c>
      <c r="AQ1690" s="18" t="str">
        <f t="shared" ref="AQ1690:BZ1690" si="1685">IF(OR(AND(AQ$2&gt;$O1689,AQ$2&lt;=$O1690),AND(AQ$2&lt;=$O1689,$O1688&gt;$O1689),AND(AQ$2&gt;$O1690,$O1691&lt;$O1690)),$H1689+((AQ$1-$Q1689)/$U1690/86000),"")</f>
        <v/>
      </c>
      <c r="AR1690" s="18" t="str">
        <f t="shared" si="1685"/>
        <v/>
      </c>
      <c r="AS1690" s="18" t="str">
        <f t="shared" si="1685"/>
        <v/>
      </c>
      <c r="AT1690" s="18" t="str">
        <f t="shared" si="1685"/>
        <v/>
      </c>
      <c r="AU1690" s="18" t="str">
        <f t="shared" si="1685"/>
        <v/>
      </c>
      <c r="AV1690" s="18" t="str">
        <f t="shared" si="1685"/>
        <v/>
      </c>
      <c r="AW1690" s="18" t="str">
        <f t="shared" si="1685"/>
        <v/>
      </c>
      <c r="AX1690" s="18" t="str">
        <f t="shared" si="1685"/>
        <v/>
      </c>
      <c r="AY1690" s="18" t="str">
        <f t="shared" si="1685"/>
        <v/>
      </c>
      <c r="AZ1690" s="18" t="str">
        <f t="shared" si="1685"/>
        <v/>
      </c>
      <c r="BA1690" s="18" t="str">
        <f t="shared" si="1685"/>
        <v/>
      </c>
      <c r="BB1690" s="18" t="str">
        <f t="shared" si="1685"/>
        <v/>
      </c>
      <c r="BC1690" s="18" t="str">
        <f t="shared" si="1685"/>
        <v/>
      </c>
      <c r="BD1690" s="18" t="str">
        <f t="shared" si="1685"/>
        <v/>
      </c>
      <c r="BE1690" s="18" t="str">
        <f t="shared" si="1685"/>
        <v/>
      </c>
      <c r="BF1690" s="18" t="str">
        <f t="shared" si="1685"/>
        <v/>
      </c>
      <c r="BG1690" s="18" t="str">
        <f t="shared" si="1685"/>
        <v/>
      </c>
      <c r="BH1690" s="18" t="str">
        <f t="shared" si="1685"/>
        <v/>
      </c>
      <c r="BI1690" s="18" t="str">
        <f t="shared" si="1685"/>
        <v/>
      </c>
      <c r="BJ1690" s="18" t="str">
        <f t="shared" si="1685"/>
        <v/>
      </c>
      <c r="BK1690" s="18" t="str">
        <f t="shared" si="1685"/>
        <v/>
      </c>
      <c r="BL1690" s="18" t="str">
        <f t="shared" si="1685"/>
        <v/>
      </c>
      <c r="BM1690" s="18" t="str">
        <f t="shared" si="1685"/>
        <v/>
      </c>
      <c r="BN1690" s="18" t="str">
        <f t="shared" si="1685"/>
        <v/>
      </c>
      <c r="BO1690" s="18" t="str">
        <f t="shared" si="1685"/>
        <v/>
      </c>
      <c r="BP1690" s="18" t="str">
        <f t="shared" si="1685"/>
        <v/>
      </c>
      <c r="BQ1690" s="18" t="str">
        <f t="shared" si="1685"/>
        <v/>
      </c>
      <c r="BR1690" s="18" t="str">
        <f t="shared" si="1685"/>
        <v/>
      </c>
      <c r="BS1690" s="18" t="str">
        <f t="shared" si="1685"/>
        <v/>
      </c>
      <c r="BT1690" s="18" t="str">
        <f t="shared" si="1685"/>
        <v/>
      </c>
      <c r="BU1690" s="18" t="str">
        <f t="shared" si="1685"/>
        <v/>
      </c>
      <c r="BV1690" s="18" t="str">
        <f t="shared" si="1685"/>
        <v/>
      </c>
      <c r="BW1690" s="18" t="str">
        <f t="shared" si="1685"/>
        <v/>
      </c>
      <c r="BX1690" s="18" t="str">
        <f t="shared" si="1685"/>
        <v/>
      </c>
      <c r="BY1690" s="18" t="str">
        <f t="shared" si="1685"/>
        <v/>
      </c>
      <c r="BZ1690" s="18" t="str">
        <f t="shared" si="1685"/>
        <v/>
      </c>
      <c r="CA1690" s="18" t="str">
        <f>IF(BY1690&lt;&gt;"",BY1690-LOOKUP(2,1/(LEN($AQ$1:AQ1690)&gt;0),$AQ$1:AQ1690),"")</f>
        <v/>
      </c>
    </row>
    <row r="1691" spans="1:79" x14ac:dyDescent="0.25">
      <c r="A1691" s="21">
        <v>61704</v>
      </c>
      <c r="B1691" s="21">
        <v>1</v>
      </c>
      <c r="C1691" s="22" t="s">
        <v>1823</v>
      </c>
      <c r="D1691" s="21">
        <v>332</v>
      </c>
      <c r="E1691" s="23">
        <v>0.3611111111111111</v>
      </c>
      <c r="F1691" s="22" t="s">
        <v>674</v>
      </c>
      <c r="G1691" s="22" t="b">
        <v>1</v>
      </c>
      <c r="H1691" s="24">
        <v>43532.361030092594</v>
      </c>
      <c r="I1691" s="25" t="s">
        <v>281</v>
      </c>
      <c r="J1691" s="22" t="s">
        <v>282</v>
      </c>
      <c r="K1691" s="11">
        <v>0</v>
      </c>
      <c r="L1691" s="11">
        <v>2264</v>
      </c>
      <c r="M1691" s="11">
        <v>988</v>
      </c>
      <c r="N1691" s="11">
        <v>4.2916781239910051E-12</v>
      </c>
      <c r="O1691" s="11">
        <v>254</v>
      </c>
      <c r="P1691" s="14">
        <v>0.24999998591112271</v>
      </c>
      <c r="Q1691" s="11">
        <v>7902.3891444166948</v>
      </c>
      <c r="R1691" s="15">
        <v>0.9096922601213302</v>
      </c>
      <c r="S1691" s="11">
        <v>0</v>
      </c>
      <c r="T1691" s="11">
        <v>44.999999832361937</v>
      </c>
      <c r="U1691" s="11">
        <v>0</v>
      </c>
      <c r="V1691" s="11">
        <v>0</v>
      </c>
      <c r="W1691" s="22"/>
      <c r="X1691" s="21">
        <v>0</v>
      </c>
      <c r="Y1691" s="22">
        <v>0.5</v>
      </c>
      <c r="Z1691" s="22">
        <v>0</v>
      </c>
      <c r="AA1691" s="22">
        <v>0</v>
      </c>
      <c r="AB1691" s="22">
        <v>0</v>
      </c>
      <c r="AC1691" s="22">
        <v>1</v>
      </c>
      <c r="AD1691" s="22">
        <v>1</v>
      </c>
      <c r="AE1691" s="22">
        <v>0</v>
      </c>
      <c r="AF1691" s="22">
        <v>7902.3891444166948</v>
      </c>
      <c r="AG1691" s="21">
        <v>0</v>
      </c>
      <c r="AH1691" s="22">
        <v>0</v>
      </c>
      <c r="AI1691" s="22">
        <v>0</v>
      </c>
      <c r="AJ1691" s="22">
        <v>7902.3891444166948</v>
      </c>
      <c r="AK1691" s="22">
        <v>8544.8116110658502</v>
      </c>
      <c r="AL1691" s="22">
        <v>0</v>
      </c>
      <c r="AM1691" s="22">
        <v>6</v>
      </c>
      <c r="AN1691" s="22">
        <v>0</v>
      </c>
      <c r="AO1691" s="22">
        <v>0</v>
      </c>
      <c r="AQ1691" s="18" t="str">
        <f t="shared" ref="AQ1691:BZ1691" si="1686">IF(OR(AND(AQ$2&gt;$O1690,AQ$2&lt;=$O1691),AND(AQ$2&lt;=$O1690,$O1689&gt;$O1690),AND(AQ$2&gt;$O1691,$O1692&lt;$O1691)),$H1690+((AQ$1-$Q1690)/$U1691/86000),"")</f>
        <v/>
      </c>
      <c r="AR1691" s="18" t="str">
        <f t="shared" si="1686"/>
        <v/>
      </c>
      <c r="AS1691" s="18" t="str">
        <f t="shared" si="1686"/>
        <v/>
      </c>
      <c r="AT1691" s="18" t="str">
        <f t="shared" si="1686"/>
        <v/>
      </c>
      <c r="AU1691" s="18" t="str">
        <f t="shared" si="1686"/>
        <v/>
      </c>
      <c r="AV1691" s="18" t="str">
        <f t="shared" si="1686"/>
        <v/>
      </c>
      <c r="AW1691" s="18" t="str">
        <f t="shared" si="1686"/>
        <v/>
      </c>
      <c r="AX1691" s="18" t="str">
        <f t="shared" si="1686"/>
        <v/>
      </c>
      <c r="AY1691" s="18" t="str">
        <f t="shared" si="1686"/>
        <v/>
      </c>
      <c r="AZ1691" s="18" t="str">
        <f t="shared" si="1686"/>
        <v/>
      </c>
      <c r="BA1691" s="18" t="str">
        <f t="shared" si="1686"/>
        <v/>
      </c>
      <c r="BB1691" s="18" t="str">
        <f t="shared" si="1686"/>
        <v/>
      </c>
      <c r="BC1691" s="18" t="str">
        <f t="shared" si="1686"/>
        <v/>
      </c>
      <c r="BD1691" s="18" t="str">
        <f t="shared" si="1686"/>
        <v/>
      </c>
      <c r="BE1691" s="18" t="str">
        <f t="shared" si="1686"/>
        <v/>
      </c>
      <c r="BF1691" s="18" t="str">
        <f t="shared" si="1686"/>
        <v/>
      </c>
      <c r="BG1691" s="18" t="str">
        <f t="shared" si="1686"/>
        <v/>
      </c>
      <c r="BH1691" s="18" t="str">
        <f t="shared" si="1686"/>
        <v/>
      </c>
      <c r="BI1691" s="18" t="str">
        <f t="shared" si="1686"/>
        <v/>
      </c>
      <c r="BJ1691" s="18" t="str">
        <f t="shared" si="1686"/>
        <v/>
      </c>
      <c r="BK1691" s="18" t="str">
        <f t="shared" si="1686"/>
        <v/>
      </c>
      <c r="BL1691" s="18" t="str">
        <f t="shared" si="1686"/>
        <v/>
      </c>
      <c r="BM1691" s="18" t="str">
        <f t="shared" si="1686"/>
        <v/>
      </c>
      <c r="BN1691" s="18" t="str">
        <f t="shared" si="1686"/>
        <v/>
      </c>
      <c r="BO1691" s="18" t="str">
        <f t="shared" si="1686"/>
        <v/>
      </c>
      <c r="BP1691" s="18" t="str">
        <f t="shared" si="1686"/>
        <v/>
      </c>
      <c r="BQ1691" s="18" t="str">
        <f t="shared" si="1686"/>
        <v/>
      </c>
      <c r="BR1691" s="18" t="str">
        <f t="shared" si="1686"/>
        <v/>
      </c>
      <c r="BS1691" s="18" t="str">
        <f t="shared" si="1686"/>
        <v/>
      </c>
      <c r="BT1691" s="18" t="str">
        <f t="shared" si="1686"/>
        <v/>
      </c>
      <c r="BU1691" s="18" t="str">
        <f t="shared" si="1686"/>
        <v/>
      </c>
      <c r="BV1691" s="18" t="str">
        <f t="shared" si="1686"/>
        <v/>
      </c>
      <c r="BW1691" s="18" t="str">
        <f t="shared" si="1686"/>
        <v/>
      </c>
      <c r="BX1691" s="18" t="str">
        <f t="shared" si="1686"/>
        <v/>
      </c>
      <c r="BY1691" s="18" t="str">
        <f t="shared" si="1686"/>
        <v/>
      </c>
      <c r="BZ1691" s="18" t="str">
        <f t="shared" si="1686"/>
        <v/>
      </c>
      <c r="CA1691" s="18" t="str">
        <f>IF(BY1691&lt;&gt;"",BY1691-LOOKUP(2,1/(LEN($AQ$1:AQ1691)&gt;0),$AQ$1:AQ1691),"")</f>
        <v/>
      </c>
    </row>
    <row r="1692" spans="1:79" x14ac:dyDescent="0.25">
      <c r="A1692" s="21">
        <v>61705</v>
      </c>
      <c r="B1692" s="21">
        <v>1</v>
      </c>
      <c r="C1692" s="22" t="s">
        <v>1824</v>
      </c>
      <c r="D1692" s="21">
        <v>332</v>
      </c>
      <c r="E1692" s="23">
        <v>0.3611111111111111</v>
      </c>
      <c r="F1692" s="22" t="s">
        <v>674</v>
      </c>
      <c r="G1692" s="22" t="b">
        <v>1</v>
      </c>
      <c r="H1692" s="24">
        <v>43532.361550925925</v>
      </c>
      <c r="I1692" s="25" t="s">
        <v>429</v>
      </c>
      <c r="J1692" s="22" t="s">
        <v>430</v>
      </c>
      <c r="K1692" s="11">
        <v>0</v>
      </c>
      <c r="L1692" s="11">
        <v>2265</v>
      </c>
      <c r="M1692" s="11">
        <v>991</v>
      </c>
      <c r="N1692" s="11">
        <v>9.056577709998237E-11</v>
      </c>
      <c r="O1692" s="11">
        <v>261</v>
      </c>
      <c r="P1692" s="14">
        <v>0.87500003843510421</v>
      </c>
      <c r="Q1692" s="11">
        <v>8163.8901245939669</v>
      </c>
      <c r="R1692" s="15">
        <v>0.93979523446668756</v>
      </c>
      <c r="S1692" s="11">
        <v>261.50098017727214</v>
      </c>
      <c r="T1692" s="11">
        <v>44.999999832361937</v>
      </c>
      <c r="U1692" s="11">
        <v>5.8111329144764268</v>
      </c>
      <c r="V1692" s="11">
        <v>20.920078492115138</v>
      </c>
      <c r="W1692" s="22"/>
      <c r="X1692" s="21">
        <v>0</v>
      </c>
      <c r="Y1692" s="22">
        <v>0</v>
      </c>
      <c r="Z1692" s="22">
        <v>0</v>
      </c>
      <c r="AA1692" s="22">
        <v>0</v>
      </c>
      <c r="AB1692" s="22">
        <v>0</v>
      </c>
      <c r="AC1692" s="22">
        <v>0</v>
      </c>
      <c r="AD1692" s="22">
        <v>0</v>
      </c>
      <c r="AE1692" s="22">
        <v>0</v>
      </c>
      <c r="AF1692" s="22">
        <v>8163.8901245939669</v>
      </c>
      <c r="AG1692" s="21">
        <v>0</v>
      </c>
      <c r="AH1692" s="22">
        <v>0</v>
      </c>
      <c r="AI1692" s="22">
        <v>0</v>
      </c>
      <c r="AJ1692" s="22">
        <v>8163.8901245939669</v>
      </c>
      <c r="AK1692" s="22">
        <v>8544.8116110658502</v>
      </c>
      <c r="AL1692" s="22">
        <v>0</v>
      </c>
      <c r="AM1692" s="22">
        <v>5</v>
      </c>
      <c r="AN1692" s="22">
        <v>0</v>
      </c>
      <c r="AO1692" s="22">
        <v>0</v>
      </c>
      <c r="AQ1692" s="18" t="str">
        <f t="shared" ref="AQ1692:BZ1692" si="1687">IF(OR(AND(AQ$2&gt;$O1691,AQ$2&lt;=$O1692),AND(AQ$2&lt;=$O1691,$O1690&gt;$O1691),AND(AQ$2&gt;$O1692,$O1693&lt;$O1692)),$H1691+((AQ$1-$Q1691)/$U1692/86000),"")</f>
        <v/>
      </c>
      <c r="AR1692" s="18" t="str">
        <f t="shared" si="1687"/>
        <v/>
      </c>
      <c r="AS1692" s="18" t="str">
        <f t="shared" si="1687"/>
        <v/>
      </c>
      <c r="AT1692" s="18" t="str">
        <f t="shared" si="1687"/>
        <v/>
      </c>
      <c r="AU1692" s="18" t="str">
        <f t="shared" si="1687"/>
        <v/>
      </c>
      <c r="AV1692" s="18" t="str">
        <f t="shared" si="1687"/>
        <v/>
      </c>
      <c r="AW1692" s="18" t="str">
        <f t="shared" si="1687"/>
        <v/>
      </c>
      <c r="AX1692" s="18" t="str">
        <f t="shared" si="1687"/>
        <v/>
      </c>
      <c r="AY1692" s="18" t="str">
        <f t="shared" si="1687"/>
        <v/>
      </c>
      <c r="AZ1692" s="18" t="str">
        <f t="shared" si="1687"/>
        <v/>
      </c>
      <c r="BA1692" s="18" t="str">
        <f t="shared" si="1687"/>
        <v/>
      </c>
      <c r="BB1692" s="18" t="str">
        <f t="shared" si="1687"/>
        <v/>
      </c>
      <c r="BC1692" s="18" t="str">
        <f t="shared" si="1687"/>
        <v/>
      </c>
      <c r="BD1692" s="18" t="str">
        <f t="shared" si="1687"/>
        <v/>
      </c>
      <c r="BE1692" s="18" t="str">
        <f t="shared" si="1687"/>
        <v/>
      </c>
      <c r="BF1692" s="18" t="str">
        <f t="shared" si="1687"/>
        <v/>
      </c>
      <c r="BG1692" s="18" t="str">
        <f t="shared" si="1687"/>
        <v/>
      </c>
      <c r="BH1692" s="18" t="str">
        <f t="shared" si="1687"/>
        <v/>
      </c>
      <c r="BI1692" s="18" t="str">
        <f t="shared" si="1687"/>
        <v/>
      </c>
      <c r="BJ1692" s="18" t="str">
        <f t="shared" si="1687"/>
        <v/>
      </c>
      <c r="BK1692" s="18" t="str">
        <f t="shared" si="1687"/>
        <v/>
      </c>
      <c r="BL1692" s="18" t="str">
        <f t="shared" si="1687"/>
        <v/>
      </c>
      <c r="BM1692" s="18" t="str">
        <f t="shared" si="1687"/>
        <v/>
      </c>
      <c r="BN1692" s="18" t="str">
        <f t="shared" si="1687"/>
        <v/>
      </c>
      <c r="BO1692" s="18" t="str">
        <f t="shared" si="1687"/>
        <v/>
      </c>
      <c r="BP1692" s="18" t="str">
        <f t="shared" si="1687"/>
        <v/>
      </c>
      <c r="BQ1692" s="18" t="str">
        <f t="shared" si="1687"/>
        <v/>
      </c>
      <c r="BR1692" s="18" t="str">
        <f t="shared" si="1687"/>
        <v/>
      </c>
      <c r="BS1692" s="18" t="str">
        <f t="shared" si="1687"/>
        <v/>
      </c>
      <c r="BT1692" s="18" t="str">
        <f t="shared" si="1687"/>
        <v/>
      </c>
      <c r="BU1692" s="18" t="str">
        <f t="shared" si="1687"/>
        <v/>
      </c>
      <c r="BV1692" s="18" t="str">
        <f t="shared" si="1687"/>
        <v/>
      </c>
      <c r="BW1692" s="18" t="str">
        <f t="shared" si="1687"/>
        <v/>
      </c>
      <c r="BX1692" s="18">
        <f t="shared" si="1687"/>
        <v>43532.361244018815</v>
      </c>
      <c r="BY1692" s="18">
        <f t="shared" si="1687"/>
        <v>43532.361335288115</v>
      </c>
      <c r="BZ1692" s="18" t="str">
        <f t="shared" si="1687"/>
        <v/>
      </c>
      <c r="CA1692" s="18">
        <f>IF(BY1692&lt;&gt;"",BY1692-LOOKUP(2,1/(LEN($AQ$1:AQ1692)&gt;0),$AQ$1:AQ1692),"")</f>
        <v>3.7728537055954803E-2</v>
      </c>
    </row>
    <row r="1693" spans="1:79" x14ac:dyDescent="0.25">
      <c r="A1693" s="21">
        <v>61707</v>
      </c>
      <c r="B1693" s="21">
        <v>1</v>
      </c>
      <c r="C1693" s="22" t="s">
        <v>1826</v>
      </c>
      <c r="D1693" s="21">
        <v>332</v>
      </c>
      <c r="E1693" s="23">
        <v>0.36180555555555555</v>
      </c>
      <c r="F1693" s="22" t="s">
        <v>674</v>
      </c>
      <c r="G1693" s="22" t="b">
        <v>1</v>
      </c>
      <c r="H1693" s="24">
        <v>43532.362326388888</v>
      </c>
      <c r="I1693" s="25" t="s">
        <v>433</v>
      </c>
      <c r="J1693" s="22" t="s">
        <v>434</v>
      </c>
      <c r="K1693" s="11">
        <v>0</v>
      </c>
      <c r="L1693" s="11">
        <v>2266</v>
      </c>
      <c r="M1693" s="11">
        <v>996</v>
      </c>
      <c r="N1693" s="11">
        <v>6.1319838096096646E-12</v>
      </c>
      <c r="O1693" s="11">
        <v>265</v>
      </c>
      <c r="P1693" s="14">
        <v>0.49999994836494693</v>
      </c>
      <c r="Q1693" s="11">
        <v>8334.8701698715176</v>
      </c>
      <c r="R1693" s="15">
        <v>0.95947779134685285</v>
      </c>
      <c r="S1693" s="11">
        <v>170.98004527755074</v>
      </c>
      <c r="T1693" s="11">
        <v>66.999999945983291</v>
      </c>
      <c r="U1693" s="11">
        <v>2.5519409763492269</v>
      </c>
      <c r="V1693" s="11">
        <v>9.1869875148572167</v>
      </c>
      <c r="W1693" s="22"/>
      <c r="X1693" s="21">
        <v>0</v>
      </c>
      <c r="Y1693" s="22">
        <v>0</v>
      </c>
      <c r="Z1693" s="22">
        <v>0</v>
      </c>
      <c r="AA1693" s="22">
        <v>0</v>
      </c>
      <c r="AB1693" s="22">
        <v>0</v>
      </c>
      <c r="AC1693" s="22">
        <v>0</v>
      </c>
      <c r="AD1693" s="22">
        <v>0</v>
      </c>
      <c r="AE1693" s="22">
        <v>0</v>
      </c>
      <c r="AF1693" s="22">
        <v>8334.8701698715176</v>
      </c>
      <c r="AG1693" s="21">
        <v>0</v>
      </c>
      <c r="AH1693" s="22">
        <v>0</v>
      </c>
      <c r="AI1693" s="22">
        <v>0</v>
      </c>
      <c r="AJ1693" s="22">
        <v>8334.8701698715176</v>
      </c>
      <c r="AK1693" s="22">
        <v>8544.8116110658502</v>
      </c>
      <c r="AL1693" s="22">
        <v>0</v>
      </c>
      <c r="AM1693" s="22">
        <v>4</v>
      </c>
      <c r="AN1693" s="22">
        <v>0</v>
      </c>
      <c r="AO1693" s="22">
        <v>0</v>
      </c>
      <c r="AQ1693" s="18" t="str">
        <f t="shared" ref="AQ1693:BZ1693" si="1688">IF(OR(AND(AQ$2&gt;$O1692,AQ$2&lt;=$O1693),AND(AQ$2&lt;=$O1692,$O1691&gt;$O1692),AND(AQ$2&gt;$O1693,$O1694&lt;$O1693)),$H1692+((AQ$1-$Q1692)/$U1693/86000),"")</f>
        <v/>
      </c>
      <c r="AR1693" s="18" t="str">
        <f t="shared" si="1688"/>
        <v/>
      </c>
      <c r="AS1693" s="18" t="str">
        <f t="shared" si="1688"/>
        <v/>
      </c>
      <c r="AT1693" s="18" t="str">
        <f t="shared" si="1688"/>
        <v/>
      </c>
      <c r="AU1693" s="18" t="str">
        <f t="shared" si="1688"/>
        <v/>
      </c>
      <c r="AV1693" s="18" t="str">
        <f t="shared" si="1688"/>
        <v/>
      </c>
      <c r="AW1693" s="18" t="str">
        <f t="shared" si="1688"/>
        <v/>
      </c>
      <c r="AX1693" s="18" t="str">
        <f t="shared" si="1688"/>
        <v/>
      </c>
      <c r="AY1693" s="18" t="str">
        <f t="shared" si="1688"/>
        <v/>
      </c>
      <c r="AZ1693" s="18" t="str">
        <f t="shared" si="1688"/>
        <v/>
      </c>
      <c r="BA1693" s="18" t="str">
        <f t="shared" si="1688"/>
        <v/>
      </c>
      <c r="BB1693" s="18" t="str">
        <f t="shared" si="1688"/>
        <v/>
      </c>
      <c r="BC1693" s="18" t="str">
        <f t="shared" si="1688"/>
        <v/>
      </c>
      <c r="BD1693" s="18" t="str">
        <f t="shared" si="1688"/>
        <v/>
      </c>
      <c r="BE1693" s="18" t="str">
        <f t="shared" si="1688"/>
        <v/>
      </c>
      <c r="BF1693" s="18" t="str">
        <f t="shared" si="1688"/>
        <v/>
      </c>
      <c r="BG1693" s="18" t="str">
        <f t="shared" si="1688"/>
        <v/>
      </c>
      <c r="BH1693" s="18" t="str">
        <f t="shared" si="1688"/>
        <v/>
      </c>
      <c r="BI1693" s="18" t="str">
        <f t="shared" si="1688"/>
        <v/>
      </c>
      <c r="BJ1693" s="18" t="str">
        <f t="shared" si="1688"/>
        <v/>
      </c>
      <c r="BK1693" s="18" t="str">
        <f t="shared" si="1688"/>
        <v/>
      </c>
      <c r="BL1693" s="18" t="str">
        <f t="shared" si="1688"/>
        <v/>
      </c>
      <c r="BM1693" s="18" t="str">
        <f t="shared" si="1688"/>
        <v/>
      </c>
      <c r="BN1693" s="18" t="str">
        <f t="shared" si="1688"/>
        <v/>
      </c>
      <c r="BO1693" s="18" t="str">
        <f t="shared" si="1688"/>
        <v/>
      </c>
      <c r="BP1693" s="18" t="str">
        <f t="shared" si="1688"/>
        <v/>
      </c>
      <c r="BQ1693" s="18" t="str">
        <f t="shared" si="1688"/>
        <v/>
      </c>
      <c r="BR1693" s="18" t="str">
        <f t="shared" si="1688"/>
        <v/>
      </c>
      <c r="BS1693" s="18" t="str">
        <f t="shared" si="1688"/>
        <v/>
      </c>
      <c r="BT1693" s="18" t="str">
        <f t="shared" si="1688"/>
        <v/>
      </c>
      <c r="BU1693" s="18" t="str">
        <f t="shared" si="1688"/>
        <v/>
      </c>
      <c r="BV1693" s="18" t="str">
        <f t="shared" si="1688"/>
        <v/>
      </c>
      <c r="BW1693" s="18" t="str">
        <f t="shared" si="1688"/>
        <v/>
      </c>
      <c r="BX1693" s="18" t="str">
        <f t="shared" si="1688"/>
        <v/>
      </c>
      <c r="BY1693" s="18" t="str">
        <f t="shared" si="1688"/>
        <v/>
      </c>
      <c r="BZ1693" s="18" t="str">
        <f t="shared" si="1688"/>
        <v/>
      </c>
      <c r="CA1693" s="18" t="str">
        <f>IF(BY1693&lt;&gt;"",BY1693-LOOKUP(2,1/(LEN($AQ$1:AQ1693)&gt;0),$AQ$1:AQ1693),"")</f>
        <v/>
      </c>
    </row>
    <row r="1694" spans="1:79" x14ac:dyDescent="0.25">
      <c r="A1694" s="21">
        <v>61708</v>
      </c>
      <c r="B1694" s="21">
        <v>1</v>
      </c>
      <c r="C1694" s="22" t="s">
        <v>1827</v>
      </c>
      <c r="D1694" s="21">
        <v>332</v>
      </c>
      <c r="E1694" s="23">
        <v>0.36249999999999999</v>
      </c>
      <c r="F1694" s="22" t="s">
        <v>674</v>
      </c>
      <c r="G1694" s="22" t="b">
        <v>1</v>
      </c>
      <c r="H1694" s="24">
        <v>43532.362592592595</v>
      </c>
      <c r="I1694" s="25" t="s">
        <v>433</v>
      </c>
      <c r="J1694" s="22" t="s">
        <v>434</v>
      </c>
      <c r="K1694" s="11">
        <v>0</v>
      </c>
      <c r="L1694" s="11">
        <v>2267</v>
      </c>
      <c r="M1694" s="11">
        <v>997</v>
      </c>
      <c r="N1694" s="11">
        <v>6.1319838096096646E-12</v>
      </c>
      <c r="O1694" s="11">
        <v>265</v>
      </c>
      <c r="P1694" s="14">
        <v>0.49999994836494693</v>
      </c>
      <c r="Q1694" s="11">
        <v>8334.8701698715176</v>
      </c>
      <c r="R1694" s="15">
        <v>0.95947779134685285</v>
      </c>
      <c r="S1694" s="11">
        <v>0</v>
      </c>
      <c r="T1694" s="11">
        <v>23.00000034738332</v>
      </c>
      <c r="U1694" s="11">
        <v>0</v>
      </c>
      <c r="V1694" s="11">
        <v>0</v>
      </c>
      <c r="W1694" s="22"/>
      <c r="X1694" s="21">
        <v>0</v>
      </c>
      <c r="Y1694" s="22">
        <v>0.5</v>
      </c>
      <c r="Z1694" s="22">
        <v>0</v>
      </c>
      <c r="AA1694" s="22">
        <v>0</v>
      </c>
      <c r="AB1694" s="22">
        <v>0</v>
      </c>
      <c r="AC1694" s="22">
        <v>1</v>
      </c>
      <c r="AD1694" s="22">
        <v>1</v>
      </c>
      <c r="AE1694" s="22">
        <v>0</v>
      </c>
      <c r="AF1694" s="22">
        <v>8334.8701698715176</v>
      </c>
      <c r="AG1694" s="21">
        <v>0</v>
      </c>
      <c r="AH1694" s="22">
        <v>0</v>
      </c>
      <c r="AI1694" s="22">
        <v>0</v>
      </c>
      <c r="AJ1694" s="22">
        <v>8334.8701698715176</v>
      </c>
      <c r="AK1694" s="22">
        <v>8544.8116110658502</v>
      </c>
      <c r="AL1694" s="22">
        <v>0</v>
      </c>
      <c r="AM1694" s="22">
        <v>3</v>
      </c>
      <c r="AN1694" s="22">
        <v>0</v>
      </c>
      <c r="AO1694" s="22">
        <v>0</v>
      </c>
      <c r="AQ1694" s="18" t="str">
        <f t="shared" ref="AQ1694:BZ1694" si="1689">IF(OR(AND(AQ$2&gt;$O1693,AQ$2&lt;=$O1694),AND(AQ$2&lt;=$O1693,$O1692&gt;$O1693),AND(AQ$2&gt;$O1694,$O1695&lt;$O1694)),$H1693+((AQ$1-$Q1693)/$U1694/86000),"")</f>
        <v/>
      </c>
      <c r="AR1694" s="18" t="str">
        <f t="shared" si="1689"/>
        <v/>
      </c>
      <c r="AS1694" s="18" t="str">
        <f t="shared" si="1689"/>
        <v/>
      </c>
      <c r="AT1694" s="18" t="str">
        <f t="shared" si="1689"/>
        <v/>
      </c>
      <c r="AU1694" s="18" t="str">
        <f t="shared" si="1689"/>
        <v/>
      </c>
      <c r="AV1694" s="18" t="str">
        <f t="shared" si="1689"/>
        <v/>
      </c>
      <c r="AW1694" s="18" t="str">
        <f t="shared" si="1689"/>
        <v/>
      </c>
      <c r="AX1694" s="18" t="str">
        <f t="shared" si="1689"/>
        <v/>
      </c>
      <c r="AY1694" s="18" t="str">
        <f t="shared" si="1689"/>
        <v/>
      </c>
      <c r="AZ1694" s="18" t="str">
        <f t="shared" si="1689"/>
        <v/>
      </c>
      <c r="BA1694" s="18" t="str">
        <f t="shared" si="1689"/>
        <v/>
      </c>
      <c r="BB1694" s="18" t="str">
        <f t="shared" si="1689"/>
        <v/>
      </c>
      <c r="BC1694" s="18" t="str">
        <f t="shared" si="1689"/>
        <v/>
      </c>
      <c r="BD1694" s="18" t="str">
        <f t="shared" si="1689"/>
        <v/>
      </c>
      <c r="BE1694" s="18" t="str">
        <f t="shared" si="1689"/>
        <v/>
      </c>
      <c r="BF1694" s="18" t="str">
        <f t="shared" si="1689"/>
        <v/>
      </c>
      <c r="BG1694" s="18" t="str">
        <f t="shared" si="1689"/>
        <v/>
      </c>
      <c r="BH1694" s="18" t="str">
        <f t="shared" si="1689"/>
        <v/>
      </c>
      <c r="BI1694" s="18" t="str">
        <f t="shared" si="1689"/>
        <v/>
      </c>
      <c r="BJ1694" s="18" t="str">
        <f t="shared" si="1689"/>
        <v/>
      </c>
      <c r="BK1694" s="18" t="str">
        <f t="shared" si="1689"/>
        <v/>
      </c>
      <c r="BL1694" s="18" t="str">
        <f t="shared" si="1689"/>
        <v/>
      </c>
      <c r="BM1694" s="18" t="str">
        <f t="shared" si="1689"/>
        <v/>
      </c>
      <c r="BN1694" s="18" t="str">
        <f t="shared" si="1689"/>
        <v/>
      </c>
      <c r="BO1694" s="18" t="str">
        <f t="shared" si="1689"/>
        <v/>
      </c>
      <c r="BP1694" s="18" t="str">
        <f t="shared" si="1689"/>
        <v/>
      </c>
      <c r="BQ1694" s="18" t="str">
        <f t="shared" si="1689"/>
        <v/>
      </c>
      <c r="BR1694" s="18" t="str">
        <f t="shared" si="1689"/>
        <v/>
      </c>
      <c r="BS1694" s="18" t="str">
        <f t="shared" si="1689"/>
        <v/>
      </c>
      <c r="BT1694" s="18" t="str">
        <f t="shared" si="1689"/>
        <v/>
      </c>
      <c r="BU1694" s="18" t="str">
        <f t="shared" si="1689"/>
        <v/>
      </c>
      <c r="BV1694" s="18" t="str">
        <f t="shared" si="1689"/>
        <v/>
      </c>
      <c r="BW1694" s="18" t="str">
        <f t="shared" si="1689"/>
        <v/>
      </c>
      <c r="BX1694" s="18" t="str">
        <f t="shared" si="1689"/>
        <v/>
      </c>
      <c r="BY1694" s="18" t="str">
        <f t="shared" si="1689"/>
        <v/>
      </c>
      <c r="BZ1694" s="18" t="str">
        <f t="shared" si="1689"/>
        <v/>
      </c>
      <c r="CA1694" s="18" t="str">
        <f>IF(BY1694&lt;&gt;"",BY1694-LOOKUP(2,1/(LEN($AQ$1:AQ1694)&gt;0),$AQ$1:AQ1694),"")</f>
        <v/>
      </c>
    </row>
    <row r="1695" spans="1:79" x14ac:dyDescent="0.25">
      <c r="A1695" s="21">
        <v>61709</v>
      </c>
      <c r="B1695" s="21">
        <v>1</v>
      </c>
      <c r="C1695" s="22" t="s">
        <v>1828</v>
      </c>
      <c r="D1695" s="21">
        <v>332</v>
      </c>
      <c r="E1695" s="23">
        <v>0.36249999999999999</v>
      </c>
      <c r="F1695" s="22" t="s">
        <v>674</v>
      </c>
      <c r="G1695" s="22" t="b">
        <v>1</v>
      </c>
      <c r="H1695" s="24">
        <v>43532.363043981481</v>
      </c>
      <c r="I1695" s="25" t="s">
        <v>129</v>
      </c>
      <c r="J1695" s="22" t="s">
        <v>130</v>
      </c>
      <c r="K1695" s="11">
        <v>0</v>
      </c>
      <c r="L1695" s="11">
        <v>2268</v>
      </c>
      <c r="M1695" s="11">
        <v>1000</v>
      </c>
      <c r="N1695" s="11">
        <v>3.8241410038608592E-11</v>
      </c>
      <c r="O1695" s="11">
        <v>266</v>
      </c>
      <c r="P1695" s="14">
        <v>0.24999992302215757</v>
      </c>
      <c r="Q1695" s="11">
        <v>8378.5877131616053</v>
      </c>
      <c r="R1695" s="15">
        <v>0.96451038465954875</v>
      </c>
      <c r="S1695" s="11">
        <v>43.717543290087633</v>
      </c>
      <c r="T1695" s="11">
        <v>38.999999687075615</v>
      </c>
      <c r="U1695" s="11">
        <v>1.120962657458056</v>
      </c>
      <c r="V1695" s="11">
        <v>4.0354655668490018</v>
      </c>
      <c r="W1695" s="22"/>
      <c r="X1695" s="21">
        <v>0</v>
      </c>
      <c r="Y1695" s="22">
        <v>0</v>
      </c>
      <c r="Z1695" s="22">
        <v>0</v>
      </c>
      <c r="AA1695" s="22">
        <v>0</v>
      </c>
      <c r="AB1695" s="22">
        <v>0</v>
      </c>
      <c r="AC1695" s="22">
        <v>0</v>
      </c>
      <c r="AD1695" s="22">
        <v>0</v>
      </c>
      <c r="AE1695" s="22">
        <v>0</v>
      </c>
      <c r="AF1695" s="22">
        <v>8378.5877131616053</v>
      </c>
      <c r="AG1695" s="21">
        <v>0</v>
      </c>
      <c r="AH1695" s="22">
        <v>0</v>
      </c>
      <c r="AI1695" s="22">
        <v>0</v>
      </c>
      <c r="AJ1695" s="22">
        <v>8378.5877131616053</v>
      </c>
      <c r="AK1695" s="22">
        <v>8544.8116110658502</v>
      </c>
      <c r="AL1695" s="22">
        <v>0</v>
      </c>
      <c r="AM1695" s="22">
        <v>2</v>
      </c>
      <c r="AN1695" s="22">
        <v>0</v>
      </c>
      <c r="AO1695" s="22">
        <v>0</v>
      </c>
      <c r="AQ1695" s="18" t="str">
        <f t="shared" ref="AQ1695:BZ1695" si="1690">IF(OR(AND(AQ$2&gt;$O1694,AQ$2&lt;=$O1695),AND(AQ$2&lt;=$O1694,$O1693&gt;$O1694),AND(AQ$2&gt;$O1695,$O1696&lt;$O1695)),$H1694+((AQ$1-$Q1694)/$U1695/86000),"")</f>
        <v/>
      </c>
      <c r="AR1695" s="18" t="str">
        <f t="shared" si="1690"/>
        <v/>
      </c>
      <c r="AS1695" s="18" t="str">
        <f t="shared" si="1690"/>
        <v/>
      </c>
      <c r="AT1695" s="18" t="str">
        <f t="shared" si="1690"/>
        <v/>
      </c>
      <c r="AU1695" s="18" t="str">
        <f t="shared" si="1690"/>
        <v/>
      </c>
      <c r="AV1695" s="18" t="str">
        <f t="shared" si="1690"/>
        <v/>
      </c>
      <c r="AW1695" s="18" t="str">
        <f t="shared" si="1690"/>
        <v/>
      </c>
      <c r="AX1695" s="18" t="str">
        <f t="shared" si="1690"/>
        <v/>
      </c>
      <c r="AY1695" s="18" t="str">
        <f t="shared" si="1690"/>
        <v/>
      </c>
      <c r="AZ1695" s="18" t="str">
        <f t="shared" si="1690"/>
        <v/>
      </c>
      <c r="BA1695" s="18" t="str">
        <f t="shared" si="1690"/>
        <v/>
      </c>
      <c r="BB1695" s="18" t="str">
        <f t="shared" si="1690"/>
        <v/>
      </c>
      <c r="BC1695" s="18" t="str">
        <f t="shared" si="1690"/>
        <v/>
      </c>
      <c r="BD1695" s="18" t="str">
        <f t="shared" si="1690"/>
        <v/>
      </c>
      <c r="BE1695" s="18" t="str">
        <f t="shared" si="1690"/>
        <v/>
      </c>
      <c r="BF1695" s="18" t="str">
        <f t="shared" si="1690"/>
        <v/>
      </c>
      <c r="BG1695" s="18" t="str">
        <f t="shared" si="1690"/>
        <v/>
      </c>
      <c r="BH1695" s="18" t="str">
        <f t="shared" si="1690"/>
        <v/>
      </c>
      <c r="BI1695" s="18" t="str">
        <f t="shared" si="1690"/>
        <v/>
      </c>
      <c r="BJ1695" s="18" t="str">
        <f t="shared" si="1690"/>
        <v/>
      </c>
      <c r="BK1695" s="18" t="str">
        <f t="shared" si="1690"/>
        <v/>
      </c>
      <c r="BL1695" s="18" t="str">
        <f t="shared" si="1690"/>
        <v/>
      </c>
      <c r="BM1695" s="18" t="str">
        <f t="shared" si="1690"/>
        <v/>
      </c>
      <c r="BN1695" s="18" t="str">
        <f t="shared" si="1690"/>
        <v/>
      </c>
      <c r="BO1695" s="18" t="str">
        <f t="shared" si="1690"/>
        <v/>
      </c>
      <c r="BP1695" s="18" t="str">
        <f t="shared" si="1690"/>
        <v/>
      </c>
      <c r="BQ1695" s="18" t="str">
        <f t="shared" si="1690"/>
        <v/>
      </c>
      <c r="BR1695" s="18" t="str">
        <f t="shared" si="1690"/>
        <v/>
      </c>
      <c r="BS1695" s="18" t="str">
        <f t="shared" si="1690"/>
        <v/>
      </c>
      <c r="BT1695" s="18" t="str">
        <f t="shared" si="1690"/>
        <v/>
      </c>
      <c r="BU1695" s="18" t="str">
        <f t="shared" si="1690"/>
        <v/>
      </c>
      <c r="BV1695" s="18" t="str">
        <f t="shared" si="1690"/>
        <v/>
      </c>
      <c r="BW1695" s="18" t="str">
        <f t="shared" si="1690"/>
        <v/>
      </c>
      <c r="BX1695" s="18" t="str">
        <f t="shared" si="1690"/>
        <v/>
      </c>
      <c r="BY1695" s="18" t="str">
        <f t="shared" si="1690"/>
        <v/>
      </c>
      <c r="BZ1695" s="18" t="str">
        <f t="shared" si="1690"/>
        <v/>
      </c>
      <c r="CA1695" s="18" t="str">
        <f>IF(BY1695&lt;&gt;"",BY1695-LOOKUP(2,1/(LEN($AQ$1:AQ1695)&gt;0),$AQ$1:AQ1695),"")</f>
        <v/>
      </c>
    </row>
    <row r="1696" spans="1:79" x14ac:dyDescent="0.25">
      <c r="A1696" s="21">
        <v>61710</v>
      </c>
      <c r="B1696" s="21">
        <v>1</v>
      </c>
      <c r="C1696" s="22" t="s">
        <v>1829</v>
      </c>
      <c r="D1696" s="21">
        <v>332</v>
      </c>
      <c r="E1696" s="23">
        <v>0.36319444444444443</v>
      </c>
      <c r="F1696" s="22" t="s">
        <v>674</v>
      </c>
      <c r="G1696" s="22" t="b">
        <v>1</v>
      </c>
      <c r="H1696" s="24">
        <v>43532.363113425927</v>
      </c>
      <c r="I1696" s="25" t="s">
        <v>409</v>
      </c>
      <c r="J1696" s="22" t="s">
        <v>410</v>
      </c>
      <c r="K1696" s="11">
        <v>0</v>
      </c>
      <c r="L1696" s="11">
        <v>2269</v>
      </c>
      <c r="M1696" s="11">
        <v>1001</v>
      </c>
      <c r="N1696" s="11">
        <v>3.822719918389339E-11</v>
      </c>
      <c r="O1696" s="11">
        <v>266</v>
      </c>
      <c r="P1696" s="14">
        <v>0.74999992302026086</v>
      </c>
      <c r="Q1696" s="11">
        <v>8422.7613732124646</v>
      </c>
      <c r="R1696" s="15">
        <v>0.96959548435726339</v>
      </c>
      <c r="S1696" s="11">
        <v>44.173660050859326</v>
      </c>
      <c r="T1696" s="11">
        <v>6.0000001452863216</v>
      </c>
      <c r="U1696" s="11">
        <v>7.3622764968702095</v>
      </c>
      <c r="V1696" s="11">
        <v>26.504195388732754</v>
      </c>
      <c r="W1696" s="22"/>
      <c r="X1696" s="21">
        <v>0</v>
      </c>
      <c r="Y1696" s="22">
        <v>0</v>
      </c>
      <c r="Z1696" s="22">
        <v>0</v>
      </c>
      <c r="AA1696" s="22">
        <v>0</v>
      </c>
      <c r="AB1696" s="22">
        <v>0</v>
      </c>
      <c r="AC1696" s="22">
        <v>0</v>
      </c>
      <c r="AD1696" s="22">
        <v>0</v>
      </c>
      <c r="AE1696" s="22">
        <v>0</v>
      </c>
      <c r="AF1696" s="22">
        <v>8422.7613732124646</v>
      </c>
      <c r="AG1696" s="21">
        <v>0</v>
      </c>
      <c r="AH1696" s="22">
        <v>0</v>
      </c>
      <c r="AI1696" s="22">
        <v>0</v>
      </c>
      <c r="AJ1696" s="22">
        <v>8422.7613732124646</v>
      </c>
      <c r="AK1696" s="22">
        <v>8544.8116110658502</v>
      </c>
      <c r="AL1696" s="22">
        <v>0</v>
      </c>
      <c r="AM1696" s="22">
        <v>1</v>
      </c>
      <c r="AN1696" s="22">
        <v>0</v>
      </c>
      <c r="AO1696" s="22">
        <v>0</v>
      </c>
      <c r="AQ1696" s="18" t="str">
        <f t="shared" ref="AQ1696:BZ1696" si="1691">IF(OR(AND(AQ$2&gt;$O1695,AQ$2&lt;=$O1696),AND(AQ$2&lt;=$O1695,$O1694&gt;$O1695),AND(AQ$2&gt;$O1696,$O1697&lt;$O1696)),$H1695+((AQ$1-$Q1695)/$U1696/86000),"")</f>
        <v/>
      </c>
      <c r="AR1696" s="18" t="str">
        <f t="shared" si="1691"/>
        <v/>
      </c>
      <c r="AS1696" s="18" t="str">
        <f t="shared" si="1691"/>
        <v/>
      </c>
      <c r="AT1696" s="18" t="str">
        <f t="shared" si="1691"/>
        <v/>
      </c>
      <c r="AU1696" s="18" t="str">
        <f t="shared" si="1691"/>
        <v/>
      </c>
      <c r="AV1696" s="18" t="str">
        <f t="shared" si="1691"/>
        <v/>
      </c>
      <c r="AW1696" s="18" t="str">
        <f t="shared" si="1691"/>
        <v/>
      </c>
      <c r="AX1696" s="18" t="str">
        <f t="shared" si="1691"/>
        <v/>
      </c>
      <c r="AY1696" s="18" t="str">
        <f t="shared" si="1691"/>
        <v/>
      </c>
      <c r="AZ1696" s="18" t="str">
        <f t="shared" si="1691"/>
        <v/>
      </c>
      <c r="BA1696" s="18" t="str">
        <f t="shared" si="1691"/>
        <v/>
      </c>
      <c r="BB1696" s="18" t="str">
        <f t="shared" si="1691"/>
        <v/>
      </c>
      <c r="BC1696" s="18" t="str">
        <f t="shared" si="1691"/>
        <v/>
      </c>
      <c r="BD1696" s="18" t="str">
        <f t="shared" si="1691"/>
        <v/>
      </c>
      <c r="BE1696" s="18" t="str">
        <f t="shared" si="1691"/>
        <v/>
      </c>
      <c r="BF1696" s="18" t="str">
        <f t="shared" si="1691"/>
        <v/>
      </c>
      <c r="BG1696" s="18" t="str">
        <f t="shared" si="1691"/>
        <v/>
      </c>
      <c r="BH1696" s="18" t="str">
        <f t="shared" si="1691"/>
        <v/>
      </c>
      <c r="BI1696" s="18" t="str">
        <f t="shared" si="1691"/>
        <v/>
      </c>
      <c r="BJ1696" s="18" t="str">
        <f t="shared" si="1691"/>
        <v/>
      </c>
      <c r="BK1696" s="18" t="str">
        <f t="shared" si="1691"/>
        <v/>
      </c>
      <c r="BL1696" s="18" t="str">
        <f t="shared" si="1691"/>
        <v/>
      </c>
      <c r="BM1696" s="18" t="str">
        <f t="shared" si="1691"/>
        <v/>
      </c>
      <c r="BN1696" s="18" t="str">
        <f t="shared" si="1691"/>
        <v/>
      </c>
      <c r="BO1696" s="18" t="str">
        <f t="shared" si="1691"/>
        <v/>
      </c>
      <c r="BP1696" s="18" t="str">
        <f t="shared" si="1691"/>
        <v/>
      </c>
      <c r="BQ1696" s="18" t="str">
        <f t="shared" si="1691"/>
        <v/>
      </c>
      <c r="BR1696" s="18" t="str">
        <f t="shared" si="1691"/>
        <v/>
      </c>
      <c r="BS1696" s="18" t="str">
        <f t="shared" si="1691"/>
        <v/>
      </c>
      <c r="BT1696" s="18" t="str">
        <f t="shared" si="1691"/>
        <v/>
      </c>
      <c r="BU1696" s="18" t="str">
        <f t="shared" si="1691"/>
        <v/>
      </c>
      <c r="BV1696" s="18" t="str">
        <f t="shared" si="1691"/>
        <v/>
      </c>
      <c r="BW1696" s="18" t="str">
        <f t="shared" si="1691"/>
        <v/>
      </c>
      <c r="BX1696" s="18" t="str">
        <f t="shared" si="1691"/>
        <v/>
      </c>
      <c r="BY1696" s="18" t="str">
        <f t="shared" si="1691"/>
        <v/>
      </c>
      <c r="BZ1696" s="18" t="str">
        <f t="shared" si="1691"/>
        <v/>
      </c>
      <c r="CA1696" s="18" t="str">
        <f>IF(BY1696&lt;&gt;"",BY1696-LOOKUP(2,1/(LEN($AQ$1:AQ1696)&gt;0),$AQ$1:AQ1696),"")</f>
        <v/>
      </c>
    </row>
    <row r="1697" spans="1:79" x14ac:dyDescent="0.25">
      <c r="A1697" s="21">
        <v>61711</v>
      </c>
      <c r="B1697" s="21">
        <v>1</v>
      </c>
      <c r="C1697" s="22" t="s">
        <v>1830</v>
      </c>
      <c r="D1697" s="21">
        <v>332</v>
      </c>
      <c r="E1697" s="23">
        <v>0.36319444444444443</v>
      </c>
      <c r="F1697" s="22" t="s">
        <v>674</v>
      </c>
      <c r="G1697" s="22" t="b">
        <v>1</v>
      </c>
      <c r="H1697" s="24">
        <v>43532.363634259258</v>
      </c>
      <c r="I1697" s="25" t="s">
        <v>131</v>
      </c>
      <c r="J1697" s="22" t="s">
        <v>132</v>
      </c>
      <c r="K1697" s="11">
        <v>0</v>
      </c>
      <c r="L1697" s="11">
        <v>2270</v>
      </c>
      <c r="M1697" s="11">
        <v>1004</v>
      </c>
      <c r="N1697" s="11">
        <v>7.8586026575067081E-12</v>
      </c>
      <c r="O1697" s="11">
        <v>270</v>
      </c>
      <c r="P1697" s="14">
        <v>0.49999996517519368</v>
      </c>
      <c r="Q1697" s="11">
        <v>8544.8116110658502</v>
      </c>
      <c r="R1697" s="15">
        <v>0.98364543237831692</v>
      </c>
      <c r="S1697" s="11">
        <v>122.05023785338562</v>
      </c>
      <c r="T1697" s="11">
        <v>44.999999832361937</v>
      </c>
      <c r="U1697" s="11">
        <v>2.7122275179568489</v>
      </c>
      <c r="V1697" s="11">
        <v>9.764019064644657</v>
      </c>
      <c r="W1697" s="22"/>
      <c r="X1697" s="21">
        <v>0</v>
      </c>
      <c r="Y1697" s="22">
        <v>0</v>
      </c>
      <c r="Z1697" s="22">
        <v>0</v>
      </c>
      <c r="AA1697" s="22">
        <v>0</v>
      </c>
      <c r="AB1697" s="22">
        <v>0</v>
      </c>
      <c r="AC1697" s="22">
        <v>0</v>
      </c>
      <c r="AD1697" s="22">
        <v>0</v>
      </c>
      <c r="AE1697" s="22">
        <v>0</v>
      </c>
      <c r="AF1697" s="22">
        <v>8544.8116110658502</v>
      </c>
      <c r="AG1697" s="21">
        <v>0</v>
      </c>
      <c r="AH1697" s="22">
        <v>0</v>
      </c>
      <c r="AI1697" s="22">
        <v>0</v>
      </c>
      <c r="AJ1697" s="22">
        <v>8544.8116110658502</v>
      </c>
      <c r="AK1697" s="22">
        <v>8544.8116110658502</v>
      </c>
      <c r="AL1697" s="22">
        <v>1</v>
      </c>
      <c r="AM1697" s="22">
        <v>0</v>
      </c>
      <c r="AN1697" s="22">
        <v>0</v>
      </c>
      <c r="AO1697" s="22">
        <v>0</v>
      </c>
      <c r="AQ1697" s="18" t="str">
        <f t="shared" ref="AQ1697:BZ1697" si="1692">IF(OR(AND(AQ$2&gt;$O1696,AQ$2&lt;=$O1697),AND(AQ$2&lt;=$O1696,$O1695&gt;$O1696),AND(AQ$2&gt;$O1697,$O1698&lt;$O1697)),$H1696+((AQ$1-$Q1696)/$U1697/86000),"")</f>
        <v/>
      </c>
      <c r="AR1697" s="18" t="str">
        <f t="shared" si="1692"/>
        <v/>
      </c>
      <c r="AS1697" s="18" t="str">
        <f t="shared" si="1692"/>
        <v/>
      </c>
      <c r="AT1697" s="18" t="str">
        <f t="shared" si="1692"/>
        <v/>
      </c>
      <c r="AU1697" s="18" t="str">
        <f t="shared" si="1692"/>
        <v/>
      </c>
      <c r="AV1697" s="18" t="str">
        <f t="shared" si="1692"/>
        <v/>
      </c>
      <c r="AW1697" s="18" t="str">
        <f t="shared" si="1692"/>
        <v/>
      </c>
      <c r="AX1697" s="18" t="str">
        <f t="shared" si="1692"/>
        <v/>
      </c>
      <c r="AY1697" s="18" t="str">
        <f t="shared" si="1692"/>
        <v/>
      </c>
      <c r="AZ1697" s="18" t="str">
        <f t="shared" si="1692"/>
        <v/>
      </c>
      <c r="BA1697" s="18" t="str">
        <f t="shared" si="1692"/>
        <v/>
      </c>
      <c r="BB1697" s="18" t="str">
        <f t="shared" si="1692"/>
        <v/>
      </c>
      <c r="BC1697" s="18" t="str">
        <f t="shared" si="1692"/>
        <v/>
      </c>
      <c r="BD1697" s="18" t="str">
        <f t="shared" si="1692"/>
        <v/>
      </c>
      <c r="BE1697" s="18" t="str">
        <f t="shared" si="1692"/>
        <v/>
      </c>
      <c r="BF1697" s="18" t="str">
        <f t="shared" si="1692"/>
        <v/>
      </c>
      <c r="BG1697" s="18" t="str">
        <f t="shared" si="1692"/>
        <v/>
      </c>
      <c r="BH1697" s="18" t="str">
        <f t="shared" si="1692"/>
        <v/>
      </c>
      <c r="BI1697" s="18" t="str">
        <f t="shared" si="1692"/>
        <v/>
      </c>
      <c r="BJ1697" s="18" t="str">
        <f t="shared" si="1692"/>
        <v/>
      </c>
      <c r="BK1697" s="18" t="str">
        <f t="shared" si="1692"/>
        <v/>
      </c>
      <c r="BL1697" s="18" t="str">
        <f t="shared" si="1692"/>
        <v/>
      </c>
      <c r="BM1697" s="18" t="str">
        <f t="shared" si="1692"/>
        <v/>
      </c>
      <c r="BN1697" s="18" t="str">
        <f t="shared" si="1692"/>
        <v/>
      </c>
      <c r="BO1697" s="18" t="str">
        <f t="shared" si="1692"/>
        <v/>
      </c>
      <c r="BP1697" s="18" t="str">
        <f t="shared" si="1692"/>
        <v/>
      </c>
      <c r="BQ1697" s="18" t="str">
        <f t="shared" si="1692"/>
        <v/>
      </c>
      <c r="BR1697" s="18" t="str">
        <f t="shared" si="1692"/>
        <v/>
      </c>
      <c r="BS1697" s="18" t="str">
        <f t="shared" si="1692"/>
        <v/>
      </c>
      <c r="BT1697" s="18" t="str">
        <f t="shared" si="1692"/>
        <v/>
      </c>
      <c r="BU1697" s="18" t="str">
        <f t="shared" si="1692"/>
        <v/>
      </c>
      <c r="BV1697" s="18" t="str">
        <f t="shared" si="1692"/>
        <v/>
      </c>
      <c r="BW1697" s="18" t="str">
        <f t="shared" si="1692"/>
        <v/>
      </c>
      <c r="BX1697" s="18" t="str">
        <f t="shared" si="1692"/>
        <v/>
      </c>
      <c r="BY1697" s="18" t="str">
        <f t="shared" si="1692"/>
        <v/>
      </c>
      <c r="BZ1697" s="18">
        <f t="shared" si="1692"/>
        <v>43532.364232188185</v>
      </c>
      <c r="CA1697" s="18" t="str">
        <f>IF(BY1697&lt;&gt;"",BY1697-LOOKUP(2,1/(LEN($AQ$1:AQ1697)&gt;0),$AQ$1:AQ1697),"")</f>
        <v/>
      </c>
    </row>
    <row r="1698" spans="1:79" x14ac:dyDescent="0.25">
      <c r="A1698" s="21">
        <v>61853</v>
      </c>
      <c r="B1698" s="21">
        <v>2</v>
      </c>
      <c r="C1698" s="22" t="s">
        <v>1981</v>
      </c>
      <c r="D1698" s="21">
        <v>332</v>
      </c>
      <c r="E1698" s="23">
        <v>0.41249999999999998</v>
      </c>
      <c r="F1698" s="22" t="s">
        <v>674</v>
      </c>
      <c r="G1698" s="22" t="b">
        <v>1</v>
      </c>
      <c r="H1698" s="24">
        <v>43532.413032407407</v>
      </c>
      <c r="I1698" s="25" t="s">
        <v>534</v>
      </c>
      <c r="J1698" s="22" t="s">
        <v>535</v>
      </c>
      <c r="K1698" s="11">
        <v>0</v>
      </c>
      <c r="L1698" s="11">
        <v>2325</v>
      </c>
      <c r="M1698" s="11">
        <v>1301</v>
      </c>
      <c r="N1698" s="11">
        <v>0.83458663983971793</v>
      </c>
      <c r="O1698" s="11">
        <v>1</v>
      </c>
      <c r="P1698" s="14">
        <v>0.81815909793582098</v>
      </c>
      <c r="Q1698" s="11">
        <v>3.8776556234191881</v>
      </c>
      <c r="R1698" s="15">
        <v>4.4638061269517033E-4</v>
      </c>
      <c r="S1698" s="11">
        <v>-8540.9339554424314</v>
      </c>
      <c r="T1698" s="11">
        <v>4268.0000000400469</v>
      </c>
      <c r="U1698" s="11">
        <v>-2.0011560345272472</v>
      </c>
      <c r="V1698" s="11">
        <v>-7.20416172429809</v>
      </c>
      <c r="W1698" s="22"/>
      <c r="X1698" s="21">
        <v>0</v>
      </c>
      <c r="Y1698" s="22">
        <v>0.5</v>
      </c>
      <c r="Z1698" s="22">
        <v>1</v>
      </c>
      <c r="AA1698" s="22">
        <v>1</v>
      </c>
      <c r="AB1698" s="22">
        <v>0</v>
      </c>
      <c r="AC1698" s="22">
        <v>0</v>
      </c>
      <c r="AD1698" s="22">
        <v>0</v>
      </c>
      <c r="AE1698" s="22">
        <v>1</v>
      </c>
      <c r="AF1698" s="22">
        <v>3.8776556234191881</v>
      </c>
      <c r="AG1698" s="21">
        <v>1</v>
      </c>
      <c r="AH1698" s="22">
        <v>1</v>
      </c>
      <c r="AI1698" s="22">
        <v>1</v>
      </c>
      <c r="AJ1698" s="22">
        <v>3.8776556234191881</v>
      </c>
      <c r="AK1698" s="22">
        <v>0</v>
      </c>
      <c r="AL1698" s="22">
        <v>0</v>
      </c>
      <c r="AM1698" s="22">
        <v>50</v>
      </c>
      <c r="AN1698" s="22">
        <v>0</v>
      </c>
      <c r="AO1698" s="22">
        <v>0</v>
      </c>
      <c r="AQ1698" s="18" t="str">
        <f t="shared" ref="AQ1698:BZ1698" si="1693">IF(OR(AND(AQ$2&gt;$O1697,AQ$2&lt;=$O1698),AND(AQ$2&lt;=$O1697,$O1696&gt;$O1697),AND(AQ$2&gt;$O1698,$O1699&lt;$O1698)),$H1697+((AQ$1-$Q1697)/$U1698/86000),"")</f>
        <v/>
      </c>
      <c r="AR1698" s="18" t="str">
        <f t="shared" si="1693"/>
        <v/>
      </c>
      <c r="AS1698" s="18" t="str">
        <f t="shared" si="1693"/>
        <v/>
      </c>
      <c r="AT1698" s="18" t="str">
        <f t="shared" si="1693"/>
        <v/>
      </c>
      <c r="AU1698" s="18" t="str">
        <f t="shared" si="1693"/>
        <v/>
      </c>
      <c r="AV1698" s="18" t="str">
        <f t="shared" si="1693"/>
        <v/>
      </c>
      <c r="AW1698" s="18" t="str">
        <f t="shared" si="1693"/>
        <v/>
      </c>
      <c r="AX1698" s="18" t="str">
        <f t="shared" si="1693"/>
        <v/>
      </c>
      <c r="AY1698" s="18" t="str">
        <f t="shared" si="1693"/>
        <v/>
      </c>
      <c r="AZ1698" s="18" t="str">
        <f t="shared" si="1693"/>
        <v/>
      </c>
      <c r="BA1698" s="18" t="str">
        <f t="shared" si="1693"/>
        <v/>
      </c>
      <c r="BB1698" s="18" t="str">
        <f t="shared" si="1693"/>
        <v/>
      </c>
      <c r="BC1698" s="18" t="str">
        <f t="shared" si="1693"/>
        <v/>
      </c>
      <c r="BD1698" s="18" t="str">
        <f t="shared" si="1693"/>
        <v/>
      </c>
      <c r="BE1698" s="18" t="str">
        <f t="shared" si="1693"/>
        <v/>
      </c>
      <c r="BF1698" s="18" t="str">
        <f t="shared" si="1693"/>
        <v/>
      </c>
      <c r="BG1698" s="18" t="str">
        <f t="shared" si="1693"/>
        <v/>
      </c>
      <c r="BH1698" s="18" t="str">
        <f t="shared" si="1693"/>
        <v/>
      </c>
      <c r="BI1698" s="18" t="str">
        <f t="shared" si="1693"/>
        <v/>
      </c>
      <c r="BJ1698" s="18" t="str">
        <f t="shared" si="1693"/>
        <v/>
      </c>
      <c r="BK1698" s="18" t="str">
        <f t="shared" si="1693"/>
        <v/>
      </c>
      <c r="BL1698" s="18" t="str">
        <f t="shared" si="1693"/>
        <v/>
      </c>
      <c r="BM1698" s="18" t="str">
        <f t="shared" si="1693"/>
        <v/>
      </c>
      <c r="BN1698" s="18" t="str">
        <f t="shared" si="1693"/>
        <v/>
      </c>
      <c r="BO1698" s="18" t="str">
        <f t="shared" si="1693"/>
        <v/>
      </c>
      <c r="BP1698" s="18" t="str">
        <f t="shared" si="1693"/>
        <v/>
      </c>
      <c r="BQ1698" s="18" t="str">
        <f t="shared" si="1693"/>
        <v/>
      </c>
      <c r="BR1698" s="18" t="str">
        <f t="shared" si="1693"/>
        <v/>
      </c>
      <c r="BS1698" s="18" t="str">
        <f t="shared" si="1693"/>
        <v/>
      </c>
      <c r="BT1698" s="18" t="str">
        <f t="shared" si="1693"/>
        <v/>
      </c>
      <c r="BU1698" s="18" t="str">
        <f t="shared" si="1693"/>
        <v/>
      </c>
      <c r="BV1698" s="18" t="str">
        <f t="shared" si="1693"/>
        <v/>
      </c>
      <c r="BW1698" s="18" t="str">
        <f t="shared" si="1693"/>
        <v/>
      </c>
      <c r="BX1698" s="18" t="str">
        <f t="shared" si="1693"/>
        <v/>
      </c>
      <c r="BY1698" s="18" t="str">
        <f t="shared" si="1693"/>
        <v/>
      </c>
      <c r="BZ1698" s="18" t="str">
        <f t="shared" si="1693"/>
        <v/>
      </c>
      <c r="CA1698" s="18" t="str">
        <f>IF(BY1698&lt;&gt;"",BY1698-LOOKUP(2,1/(LEN($AQ$1:AQ1698)&gt;0),$AQ$1:AQ1698),"")</f>
        <v/>
      </c>
    </row>
    <row r="1699" spans="1:79" x14ac:dyDescent="0.25">
      <c r="A1699" s="21">
        <v>61854</v>
      </c>
      <c r="B1699" s="21">
        <v>2</v>
      </c>
      <c r="C1699" s="22" t="s">
        <v>1982</v>
      </c>
      <c r="D1699" s="21">
        <v>332</v>
      </c>
      <c r="E1699" s="23">
        <v>0.41319444444444442</v>
      </c>
      <c r="F1699" s="22" t="s">
        <v>674</v>
      </c>
      <c r="G1699" s="22" t="b">
        <v>1</v>
      </c>
      <c r="H1699" s="24">
        <v>43532.41333333333</v>
      </c>
      <c r="I1699" s="25" t="s">
        <v>541</v>
      </c>
      <c r="J1699" s="22" t="s">
        <v>542</v>
      </c>
      <c r="K1699" s="11">
        <v>0</v>
      </c>
      <c r="L1699" s="11">
        <v>2326</v>
      </c>
      <c r="M1699" s="11">
        <v>1302</v>
      </c>
      <c r="N1699" s="11">
        <v>3.5959144854537328E-2</v>
      </c>
      <c r="O1699" s="11">
        <v>5</v>
      </c>
      <c r="P1699" s="14">
        <v>0.49217465463146087</v>
      </c>
      <c r="Q1699" s="11">
        <v>66.389109605342753</v>
      </c>
      <c r="R1699" s="15">
        <v>7.6424557258101024E-3</v>
      </c>
      <c r="S1699" s="11">
        <v>62.511453981923566</v>
      </c>
      <c r="T1699" s="11">
        <v>25.999999791383743</v>
      </c>
      <c r="U1699" s="11">
        <v>2.4042867109037256</v>
      </c>
      <c r="V1699" s="11">
        <v>8.6554321592534116</v>
      </c>
      <c r="W1699" s="22"/>
      <c r="X1699" s="21">
        <v>0</v>
      </c>
      <c r="Y1699" s="22">
        <v>0</v>
      </c>
      <c r="Z1699" s="22">
        <v>0</v>
      </c>
      <c r="AA1699" s="22">
        <v>0</v>
      </c>
      <c r="AB1699" s="22">
        <v>0</v>
      </c>
      <c r="AC1699" s="22">
        <v>0</v>
      </c>
      <c r="AD1699" s="22">
        <v>0</v>
      </c>
      <c r="AE1699" s="22">
        <v>0</v>
      </c>
      <c r="AF1699" s="22">
        <v>66.389109605342753</v>
      </c>
      <c r="AG1699" s="21">
        <v>0</v>
      </c>
      <c r="AH1699" s="22">
        <v>0</v>
      </c>
      <c r="AI1699" s="22">
        <v>0</v>
      </c>
      <c r="AJ1699" s="22">
        <v>66.389109605342753</v>
      </c>
      <c r="AK1699" s="22">
        <v>8544.8116110658502</v>
      </c>
      <c r="AL1699" s="22">
        <v>0</v>
      </c>
      <c r="AM1699" s="22">
        <v>49</v>
      </c>
      <c r="AN1699" s="22">
        <v>0</v>
      </c>
      <c r="AO1699" s="22">
        <v>0</v>
      </c>
      <c r="AQ1699" s="18">
        <f t="shared" ref="AQ1699:BZ1699" si="1694">IF(OR(AND(AQ$2&gt;$O1698,AQ$2&lt;=$O1699),AND(AQ$2&lt;=$O1698,$O1697&gt;$O1698),AND(AQ$2&gt;$O1699,$O1700&lt;$O1699)),$H1698+((AQ$1-$Q1698)/$U1699/86000),"")</f>
        <v>43532.413036575512</v>
      </c>
      <c r="AR1699" s="18" t="str">
        <f t="shared" si="1694"/>
        <v/>
      </c>
      <c r="AS1699" s="18" t="str">
        <f t="shared" si="1694"/>
        <v/>
      </c>
      <c r="AT1699" s="18" t="str">
        <f t="shared" si="1694"/>
        <v/>
      </c>
      <c r="AU1699" s="18" t="str">
        <f t="shared" si="1694"/>
        <v/>
      </c>
      <c r="AV1699" s="18" t="str">
        <f t="shared" si="1694"/>
        <v/>
      </c>
      <c r="AW1699" s="18" t="str">
        <f t="shared" si="1694"/>
        <v/>
      </c>
      <c r="AX1699" s="18" t="str">
        <f t="shared" si="1694"/>
        <v/>
      </c>
      <c r="AY1699" s="18" t="str">
        <f t="shared" si="1694"/>
        <v/>
      </c>
      <c r="AZ1699" s="18" t="str">
        <f t="shared" si="1694"/>
        <v/>
      </c>
      <c r="BA1699" s="18" t="str">
        <f t="shared" si="1694"/>
        <v/>
      </c>
      <c r="BB1699" s="18" t="str">
        <f t="shared" si="1694"/>
        <v/>
      </c>
      <c r="BC1699" s="18" t="str">
        <f t="shared" si="1694"/>
        <v/>
      </c>
      <c r="BD1699" s="18" t="str">
        <f t="shared" si="1694"/>
        <v/>
      </c>
      <c r="BE1699" s="18" t="str">
        <f t="shared" si="1694"/>
        <v/>
      </c>
      <c r="BF1699" s="18" t="str">
        <f t="shared" si="1694"/>
        <v/>
      </c>
      <c r="BG1699" s="18" t="str">
        <f t="shared" si="1694"/>
        <v/>
      </c>
      <c r="BH1699" s="18" t="str">
        <f t="shared" si="1694"/>
        <v/>
      </c>
      <c r="BI1699" s="18" t="str">
        <f t="shared" si="1694"/>
        <v/>
      </c>
      <c r="BJ1699" s="18" t="str">
        <f t="shared" si="1694"/>
        <v/>
      </c>
      <c r="BK1699" s="18" t="str">
        <f t="shared" si="1694"/>
        <v/>
      </c>
      <c r="BL1699" s="18" t="str">
        <f t="shared" si="1694"/>
        <v/>
      </c>
      <c r="BM1699" s="18" t="str">
        <f t="shared" si="1694"/>
        <v/>
      </c>
      <c r="BN1699" s="18" t="str">
        <f t="shared" si="1694"/>
        <v/>
      </c>
      <c r="BO1699" s="18" t="str">
        <f t="shared" si="1694"/>
        <v/>
      </c>
      <c r="BP1699" s="18" t="str">
        <f t="shared" si="1694"/>
        <v/>
      </c>
      <c r="BQ1699" s="18" t="str">
        <f t="shared" si="1694"/>
        <v/>
      </c>
      <c r="BR1699" s="18" t="str">
        <f t="shared" si="1694"/>
        <v/>
      </c>
      <c r="BS1699" s="18" t="str">
        <f t="shared" si="1694"/>
        <v/>
      </c>
      <c r="BT1699" s="18" t="str">
        <f t="shared" si="1694"/>
        <v/>
      </c>
      <c r="BU1699" s="18" t="str">
        <f t="shared" si="1694"/>
        <v/>
      </c>
      <c r="BV1699" s="18" t="str">
        <f t="shared" si="1694"/>
        <v/>
      </c>
      <c r="BW1699" s="18" t="str">
        <f t="shared" si="1694"/>
        <v/>
      </c>
      <c r="BX1699" s="18" t="str">
        <f t="shared" si="1694"/>
        <v/>
      </c>
      <c r="BY1699" s="18" t="str">
        <f t="shared" si="1694"/>
        <v/>
      </c>
      <c r="BZ1699" s="18" t="str">
        <f t="shared" si="1694"/>
        <v/>
      </c>
      <c r="CA1699" s="18" t="str">
        <f>IF(BY1699&lt;&gt;"",BY1699-LOOKUP(2,1/(LEN($AQ$1:AQ1699)&gt;0),$AQ$1:AQ1699),"")</f>
        <v/>
      </c>
    </row>
    <row r="1700" spans="1:79" x14ac:dyDescent="0.25">
      <c r="A1700" s="21">
        <v>61855</v>
      </c>
      <c r="B1700" s="21">
        <v>2</v>
      </c>
      <c r="C1700" s="22" t="s">
        <v>1983</v>
      </c>
      <c r="D1700" s="21">
        <v>332</v>
      </c>
      <c r="E1700" s="23">
        <v>0.41319444444444442</v>
      </c>
      <c r="F1700" s="22" t="s">
        <v>674</v>
      </c>
      <c r="G1700" s="22" t="b">
        <v>1</v>
      </c>
      <c r="H1700" s="24">
        <v>43532.41369212963</v>
      </c>
      <c r="I1700" s="25" t="s">
        <v>391</v>
      </c>
      <c r="J1700" s="22" t="s">
        <v>392</v>
      </c>
      <c r="K1700" s="11">
        <v>0</v>
      </c>
      <c r="L1700" s="11">
        <v>2327</v>
      </c>
      <c r="M1700" s="11">
        <v>1307</v>
      </c>
      <c r="N1700" s="11">
        <v>5.9330318435968366E-13</v>
      </c>
      <c r="O1700" s="11">
        <v>20</v>
      </c>
      <c r="P1700" s="14">
        <v>0.49999997690662262</v>
      </c>
      <c r="Q1700" s="11">
        <v>255.06337227792238</v>
      </c>
      <c r="R1700" s="15">
        <v>2.9361901997145751E-2</v>
      </c>
      <c r="S1700" s="11">
        <v>188.67426267257963</v>
      </c>
      <c r="T1700" s="11">
        <v>31.000000331550837</v>
      </c>
      <c r="U1700" s="11">
        <v>6.0862664727313831</v>
      </c>
      <c r="V1700" s="11">
        <v>21.910559301832979</v>
      </c>
      <c r="W1700" s="22"/>
      <c r="X1700" s="21">
        <v>0</v>
      </c>
      <c r="Y1700" s="22">
        <v>0</v>
      </c>
      <c r="Z1700" s="22">
        <v>0</v>
      </c>
      <c r="AA1700" s="22">
        <v>0</v>
      </c>
      <c r="AB1700" s="22">
        <v>0</v>
      </c>
      <c r="AC1700" s="22">
        <v>0</v>
      </c>
      <c r="AD1700" s="22">
        <v>0</v>
      </c>
      <c r="AE1700" s="22">
        <v>0</v>
      </c>
      <c r="AF1700" s="22">
        <v>255.06337227792238</v>
      </c>
      <c r="AG1700" s="21">
        <v>0</v>
      </c>
      <c r="AH1700" s="22">
        <v>0</v>
      </c>
      <c r="AI1700" s="22">
        <v>0</v>
      </c>
      <c r="AJ1700" s="22">
        <v>255.06337227792238</v>
      </c>
      <c r="AK1700" s="22">
        <v>8544.8116110658502</v>
      </c>
      <c r="AL1700" s="22">
        <v>0</v>
      </c>
      <c r="AM1700" s="22">
        <v>48</v>
      </c>
      <c r="AN1700" s="22">
        <v>0</v>
      </c>
      <c r="AO1700" s="22">
        <v>0</v>
      </c>
      <c r="AQ1700" s="18" t="str">
        <f t="shared" ref="AQ1700:BZ1700" si="1695">IF(OR(AND(AQ$2&gt;$O1699,AQ$2&lt;=$O1700),AND(AQ$2&lt;=$O1699,$O1698&gt;$O1699),AND(AQ$2&gt;$O1700,$O1701&lt;$O1700)),$H1699+((AQ$1-$Q1699)/$U1700/86000),"")</f>
        <v/>
      </c>
      <c r="AR1700" s="18" t="str">
        <f t="shared" si="1695"/>
        <v/>
      </c>
      <c r="AS1700" s="18" t="str">
        <f t="shared" si="1695"/>
        <v/>
      </c>
      <c r="AT1700" s="18" t="str">
        <f t="shared" si="1695"/>
        <v/>
      </c>
      <c r="AU1700" s="18" t="str">
        <f t="shared" si="1695"/>
        <v/>
      </c>
      <c r="AV1700" s="18" t="str">
        <f t="shared" si="1695"/>
        <v/>
      </c>
      <c r="AW1700" s="18" t="str">
        <f t="shared" si="1695"/>
        <v/>
      </c>
      <c r="AX1700" s="18" t="str">
        <f t="shared" si="1695"/>
        <v/>
      </c>
      <c r="AY1700" s="18" t="str">
        <f t="shared" si="1695"/>
        <v/>
      </c>
      <c r="AZ1700" s="18" t="str">
        <f t="shared" si="1695"/>
        <v/>
      </c>
      <c r="BA1700" s="18" t="str">
        <f t="shared" si="1695"/>
        <v/>
      </c>
      <c r="BB1700" s="18" t="str">
        <f t="shared" si="1695"/>
        <v/>
      </c>
      <c r="BC1700" s="18" t="str">
        <f t="shared" si="1695"/>
        <v/>
      </c>
      <c r="BD1700" s="18" t="str">
        <f t="shared" si="1695"/>
        <v/>
      </c>
      <c r="BE1700" s="18" t="str">
        <f t="shared" si="1695"/>
        <v/>
      </c>
      <c r="BF1700" s="18" t="str">
        <f t="shared" si="1695"/>
        <v/>
      </c>
      <c r="BG1700" s="18" t="str">
        <f t="shared" si="1695"/>
        <v/>
      </c>
      <c r="BH1700" s="18" t="str">
        <f t="shared" si="1695"/>
        <v/>
      </c>
      <c r="BI1700" s="18" t="str">
        <f t="shared" si="1695"/>
        <v/>
      </c>
      <c r="BJ1700" s="18" t="str">
        <f t="shared" si="1695"/>
        <v/>
      </c>
      <c r="BK1700" s="18" t="str">
        <f t="shared" si="1695"/>
        <v/>
      </c>
      <c r="BL1700" s="18" t="str">
        <f t="shared" si="1695"/>
        <v/>
      </c>
      <c r="BM1700" s="18" t="str">
        <f t="shared" si="1695"/>
        <v/>
      </c>
      <c r="BN1700" s="18" t="str">
        <f t="shared" si="1695"/>
        <v/>
      </c>
      <c r="BO1700" s="18" t="str">
        <f t="shared" si="1695"/>
        <v/>
      </c>
      <c r="BP1700" s="18" t="str">
        <f t="shared" si="1695"/>
        <v/>
      </c>
      <c r="BQ1700" s="18" t="str">
        <f t="shared" si="1695"/>
        <v/>
      </c>
      <c r="BR1700" s="18" t="str">
        <f t="shared" si="1695"/>
        <v/>
      </c>
      <c r="BS1700" s="18" t="str">
        <f t="shared" si="1695"/>
        <v/>
      </c>
      <c r="BT1700" s="18" t="str">
        <f t="shared" si="1695"/>
        <v/>
      </c>
      <c r="BU1700" s="18" t="str">
        <f t="shared" si="1695"/>
        <v/>
      </c>
      <c r="BV1700" s="18" t="str">
        <f t="shared" si="1695"/>
        <v/>
      </c>
      <c r="BW1700" s="18" t="str">
        <f t="shared" si="1695"/>
        <v/>
      </c>
      <c r="BX1700" s="18" t="str">
        <f t="shared" si="1695"/>
        <v/>
      </c>
      <c r="BY1700" s="18" t="str">
        <f t="shared" si="1695"/>
        <v/>
      </c>
      <c r="BZ1700" s="18" t="str">
        <f t="shared" si="1695"/>
        <v/>
      </c>
      <c r="CA1700" s="18" t="str">
        <f>IF(BY1700&lt;&gt;"",BY1700-LOOKUP(2,1/(LEN($AQ$1:AQ1700)&gt;0),$AQ$1:AQ1700),"")</f>
        <v/>
      </c>
    </row>
    <row r="1701" spans="1:79" x14ac:dyDescent="0.25">
      <c r="A1701" s="21">
        <v>61857</v>
      </c>
      <c r="B1701" s="21">
        <v>2</v>
      </c>
      <c r="C1701" s="22" t="s">
        <v>1985</v>
      </c>
      <c r="D1701" s="21">
        <v>332</v>
      </c>
      <c r="E1701" s="23">
        <v>0.41388888888888886</v>
      </c>
      <c r="F1701" s="22" t="s">
        <v>674</v>
      </c>
      <c r="G1701" s="22" t="b">
        <v>1</v>
      </c>
      <c r="H1701" s="24">
        <v>43532.414212962962</v>
      </c>
      <c r="I1701" s="25" t="s">
        <v>467</v>
      </c>
      <c r="J1701" s="22" t="s">
        <v>468</v>
      </c>
      <c r="K1701" s="11">
        <v>0</v>
      </c>
      <c r="L1701" s="11">
        <v>2328</v>
      </c>
      <c r="M1701" s="11">
        <v>1311</v>
      </c>
      <c r="N1701" s="11">
        <v>1.9184653865522705E-13</v>
      </c>
      <c r="O1701" s="11">
        <v>29</v>
      </c>
      <c r="P1701" s="14">
        <v>0.49999998694286057</v>
      </c>
      <c r="Q1701" s="11">
        <v>356.56819539305241</v>
      </c>
      <c r="R1701" s="15">
        <v>4.1046741893705198E-2</v>
      </c>
      <c r="S1701" s="11">
        <v>101.50482311513002</v>
      </c>
      <c r="T1701" s="11">
        <v>44.999999832361937</v>
      </c>
      <c r="U1701" s="11">
        <v>2.255662744294777</v>
      </c>
      <c r="V1701" s="11">
        <v>8.1203858794611978</v>
      </c>
      <c r="W1701" s="22"/>
      <c r="X1701" s="21">
        <v>0</v>
      </c>
      <c r="Y1701" s="22">
        <v>0</v>
      </c>
      <c r="Z1701" s="22">
        <v>0</v>
      </c>
      <c r="AA1701" s="22">
        <v>0</v>
      </c>
      <c r="AB1701" s="22">
        <v>0</v>
      </c>
      <c r="AC1701" s="22">
        <v>0</v>
      </c>
      <c r="AD1701" s="22">
        <v>0</v>
      </c>
      <c r="AE1701" s="22">
        <v>0</v>
      </c>
      <c r="AF1701" s="22">
        <v>356.56819539305241</v>
      </c>
      <c r="AG1701" s="21">
        <v>0</v>
      </c>
      <c r="AH1701" s="22">
        <v>0</v>
      </c>
      <c r="AI1701" s="22">
        <v>0</v>
      </c>
      <c r="AJ1701" s="22">
        <v>356.56819539305241</v>
      </c>
      <c r="AK1701" s="22">
        <v>8544.8116110658502</v>
      </c>
      <c r="AL1701" s="22">
        <v>0</v>
      </c>
      <c r="AM1701" s="22">
        <v>47</v>
      </c>
      <c r="AN1701" s="22">
        <v>0</v>
      </c>
      <c r="AO1701" s="22">
        <v>0</v>
      </c>
      <c r="AQ1701" s="18" t="str">
        <f t="shared" ref="AQ1701:BZ1701" si="1696">IF(OR(AND(AQ$2&gt;$O1700,AQ$2&lt;=$O1701),AND(AQ$2&lt;=$O1700,$O1699&gt;$O1700),AND(AQ$2&gt;$O1701,$O1702&lt;$O1701)),$H1700+((AQ$1-$Q1700)/$U1701/86000),"")</f>
        <v/>
      </c>
      <c r="AR1701" s="18" t="str">
        <f t="shared" si="1696"/>
        <v/>
      </c>
      <c r="AS1701" s="18" t="str">
        <f t="shared" si="1696"/>
        <v/>
      </c>
      <c r="AT1701" s="18" t="str">
        <f t="shared" si="1696"/>
        <v/>
      </c>
      <c r="AU1701" s="18" t="str">
        <f t="shared" si="1696"/>
        <v/>
      </c>
      <c r="AV1701" s="18" t="str">
        <f t="shared" si="1696"/>
        <v/>
      </c>
      <c r="AW1701" s="18" t="str">
        <f t="shared" si="1696"/>
        <v/>
      </c>
      <c r="AX1701" s="18" t="str">
        <f t="shared" si="1696"/>
        <v/>
      </c>
      <c r="AY1701" s="18" t="str">
        <f t="shared" si="1696"/>
        <v/>
      </c>
      <c r="AZ1701" s="18" t="str">
        <f t="shared" si="1696"/>
        <v/>
      </c>
      <c r="BA1701" s="18" t="str">
        <f t="shared" si="1696"/>
        <v/>
      </c>
      <c r="BB1701" s="18" t="str">
        <f t="shared" si="1696"/>
        <v/>
      </c>
      <c r="BC1701" s="18" t="str">
        <f t="shared" si="1696"/>
        <v/>
      </c>
      <c r="BD1701" s="18" t="str">
        <f t="shared" si="1696"/>
        <v/>
      </c>
      <c r="BE1701" s="18" t="str">
        <f t="shared" si="1696"/>
        <v/>
      </c>
      <c r="BF1701" s="18" t="str">
        <f t="shared" si="1696"/>
        <v/>
      </c>
      <c r="BG1701" s="18" t="str">
        <f t="shared" si="1696"/>
        <v/>
      </c>
      <c r="BH1701" s="18" t="str">
        <f t="shared" si="1696"/>
        <v/>
      </c>
      <c r="BI1701" s="18" t="str">
        <f t="shared" si="1696"/>
        <v/>
      </c>
      <c r="BJ1701" s="18" t="str">
        <f t="shared" si="1696"/>
        <v/>
      </c>
      <c r="BK1701" s="18" t="str">
        <f t="shared" si="1696"/>
        <v/>
      </c>
      <c r="BL1701" s="18" t="str">
        <f t="shared" si="1696"/>
        <v/>
      </c>
      <c r="BM1701" s="18" t="str">
        <f t="shared" si="1696"/>
        <v/>
      </c>
      <c r="BN1701" s="18" t="str">
        <f t="shared" si="1696"/>
        <v/>
      </c>
      <c r="BO1701" s="18" t="str">
        <f t="shared" si="1696"/>
        <v/>
      </c>
      <c r="BP1701" s="18" t="str">
        <f t="shared" si="1696"/>
        <v/>
      </c>
      <c r="BQ1701" s="18" t="str">
        <f t="shared" si="1696"/>
        <v/>
      </c>
      <c r="BR1701" s="18" t="str">
        <f t="shared" si="1696"/>
        <v/>
      </c>
      <c r="BS1701" s="18" t="str">
        <f t="shared" si="1696"/>
        <v/>
      </c>
      <c r="BT1701" s="18" t="str">
        <f t="shared" si="1696"/>
        <v/>
      </c>
      <c r="BU1701" s="18" t="str">
        <f t="shared" si="1696"/>
        <v/>
      </c>
      <c r="BV1701" s="18" t="str">
        <f t="shared" si="1696"/>
        <v/>
      </c>
      <c r="BW1701" s="18" t="str">
        <f t="shared" si="1696"/>
        <v/>
      </c>
      <c r="BX1701" s="18" t="str">
        <f t="shared" si="1696"/>
        <v/>
      </c>
      <c r="BY1701" s="18" t="str">
        <f t="shared" si="1696"/>
        <v/>
      </c>
      <c r="BZ1701" s="18" t="str">
        <f t="shared" si="1696"/>
        <v/>
      </c>
      <c r="CA1701" s="18" t="str">
        <f>IF(BY1701&lt;&gt;"",BY1701-LOOKUP(2,1/(LEN($AQ$1:AQ1701)&gt;0),$AQ$1:AQ1701),"")</f>
        <v/>
      </c>
    </row>
    <row r="1702" spans="1:79" x14ac:dyDescent="0.25">
      <c r="A1702" s="21">
        <v>61858</v>
      </c>
      <c r="B1702" s="21">
        <v>2</v>
      </c>
      <c r="C1702" s="22" t="s">
        <v>1987</v>
      </c>
      <c r="D1702" s="21">
        <v>332</v>
      </c>
      <c r="E1702" s="23">
        <v>0.41458333333333336</v>
      </c>
      <c r="F1702" s="22" t="s">
        <v>674</v>
      </c>
      <c r="G1702" s="22" t="b">
        <v>1</v>
      </c>
      <c r="H1702" s="24">
        <v>43532.414733796293</v>
      </c>
      <c r="I1702" s="25" t="s">
        <v>653</v>
      </c>
      <c r="J1702" s="22" t="s">
        <v>654</v>
      </c>
      <c r="K1702" s="11">
        <v>0</v>
      </c>
      <c r="L1702" s="11">
        <v>2329</v>
      </c>
      <c r="M1702" s="11">
        <v>1315</v>
      </c>
      <c r="N1702" s="11">
        <v>3.943512183468556E-13</v>
      </c>
      <c r="O1702" s="11">
        <v>38</v>
      </c>
      <c r="P1702" s="14">
        <v>0.49999995935544339</v>
      </c>
      <c r="Q1702" s="11">
        <v>448.69397382465456</v>
      </c>
      <c r="R1702" s="15">
        <v>5.1651902695751109E-2</v>
      </c>
      <c r="S1702" s="11">
        <v>92.125778431602157</v>
      </c>
      <c r="T1702" s="11">
        <v>44.999999832361937</v>
      </c>
      <c r="U1702" s="11">
        <v>2.0472395283288316</v>
      </c>
      <c r="V1702" s="11">
        <v>7.3700623019837943</v>
      </c>
      <c r="W1702" s="22"/>
      <c r="X1702" s="21">
        <v>0</v>
      </c>
      <c r="Y1702" s="22">
        <v>0</v>
      </c>
      <c r="Z1702" s="22">
        <v>0</v>
      </c>
      <c r="AA1702" s="22">
        <v>0</v>
      </c>
      <c r="AB1702" s="22">
        <v>0</v>
      </c>
      <c r="AC1702" s="22">
        <v>0</v>
      </c>
      <c r="AD1702" s="22">
        <v>0</v>
      </c>
      <c r="AE1702" s="22">
        <v>0</v>
      </c>
      <c r="AF1702" s="22">
        <v>448.69397382465456</v>
      </c>
      <c r="AG1702" s="21">
        <v>0</v>
      </c>
      <c r="AH1702" s="22">
        <v>0</v>
      </c>
      <c r="AI1702" s="22">
        <v>0</v>
      </c>
      <c r="AJ1702" s="22">
        <v>448.69397382465456</v>
      </c>
      <c r="AK1702" s="22">
        <v>8544.8116110658502</v>
      </c>
      <c r="AL1702" s="22">
        <v>0</v>
      </c>
      <c r="AM1702" s="22">
        <v>46</v>
      </c>
      <c r="AN1702" s="22">
        <v>0</v>
      </c>
      <c r="AO1702" s="22">
        <v>0</v>
      </c>
      <c r="AQ1702" s="18" t="str">
        <f t="shared" ref="AQ1702:BZ1702" si="1697">IF(OR(AND(AQ$2&gt;$O1701,AQ$2&lt;=$O1702),AND(AQ$2&lt;=$O1701,$O1700&gt;$O1701),AND(AQ$2&gt;$O1702,$O1703&lt;$O1702)),$H1701+((AQ$1-$Q1701)/$U1702/86000),"")</f>
        <v/>
      </c>
      <c r="AR1702" s="18">
        <f t="shared" si="1697"/>
        <v>43532.414418841858</v>
      </c>
      <c r="AS1702" s="18" t="str">
        <f t="shared" si="1697"/>
        <v/>
      </c>
      <c r="AT1702" s="18" t="str">
        <f t="shared" si="1697"/>
        <v/>
      </c>
      <c r="AU1702" s="18" t="str">
        <f t="shared" si="1697"/>
        <v/>
      </c>
      <c r="AV1702" s="18" t="str">
        <f t="shared" si="1697"/>
        <v/>
      </c>
      <c r="AW1702" s="18" t="str">
        <f t="shared" si="1697"/>
        <v/>
      </c>
      <c r="AX1702" s="18" t="str">
        <f t="shared" si="1697"/>
        <v/>
      </c>
      <c r="AY1702" s="18" t="str">
        <f t="shared" si="1697"/>
        <v/>
      </c>
      <c r="AZ1702" s="18" t="str">
        <f t="shared" si="1697"/>
        <v/>
      </c>
      <c r="BA1702" s="18" t="str">
        <f t="shared" si="1697"/>
        <v/>
      </c>
      <c r="BB1702" s="18" t="str">
        <f t="shared" si="1697"/>
        <v/>
      </c>
      <c r="BC1702" s="18" t="str">
        <f t="shared" si="1697"/>
        <v/>
      </c>
      <c r="BD1702" s="18" t="str">
        <f t="shared" si="1697"/>
        <v/>
      </c>
      <c r="BE1702" s="18" t="str">
        <f t="shared" si="1697"/>
        <v/>
      </c>
      <c r="BF1702" s="18" t="str">
        <f t="shared" si="1697"/>
        <v/>
      </c>
      <c r="BG1702" s="18" t="str">
        <f t="shared" si="1697"/>
        <v/>
      </c>
      <c r="BH1702" s="18" t="str">
        <f t="shared" si="1697"/>
        <v/>
      </c>
      <c r="BI1702" s="18" t="str">
        <f t="shared" si="1697"/>
        <v/>
      </c>
      <c r="BJ1702" s="18" t="str">
        <f t="shared" si="1697"/>
        <v/>
      </c>
      <c r="BK1702" s="18" t="str">
        <f t="shared" si="1697"/>
        <v/>
      </c>
      <c r="BL1702" s="18" t="str">
        <f t="shared" si="1697"/>
        <v/>
      </c>
      <c r="BM1702" s="18" t="str">
        <f t="shared" si="1697"/>
        <v/>
      </c>
      <c r="BN1702" s="18" t="str">
        <f t="shared" si="1697"/>
        <v/>
      </c>
      <c r="BO1702" s="18" t="str">
        <f t="shared" si="1697"/>
        <v/>
      </c>
      <c r="BP1702" s="18" t="str">
        <f t="shared" si="1697"/>
        <v/>
      </c>
      <c r="BQ1702" s="18" t="str">
        <f t="shared" si="1697"/>
        <v/>
      </c>
      <c r="BR1702" s="18" t="str">
        <f t="shared" si="1697"/>
        <v/>
      </c>
      <c r="BS1702" s="18" t="str">
        <f t="shared" si="1697"/>
        <v/>
      </c>
      <c r="BT1702" s="18" t="str">
        <f t="shared" si="1697"/>
        <v/>
      </c>
      <c r="BU1702" s="18" t="str">
        <f t="shared" si="1697"/>
        <v/>
      </c>
      <c r="BV1702" s="18" t="str">
        <f t="shared" si="1697"/>
        <v/>
      </c>
      <c r="BW1702" s="18" t="str">
        <f t="shared" si="1697"/>
        <v/>
      </c>
      <c r="BX1702" s="18" t="str">
        <f t="shared" si="1697"/>
        <v/>
      </c>
      <c r="BY1702" s="18" t="str">
        <f t="shared" si="1697"/>
        <v/>
      </c>
      <c r="BZ1702" s="18" t="str">
        <f t="shared" si="1697"/>
        <v/>
      </c>
      <c r="CA1702" s="18" t="str">
        <f>IF(BY1702&lt;&gt;"",BY1702-LOOKUP(2,1/(LEN($AQ$1:AQ1702)&gt;0),$AQ$1:AQ1702),"")</f>
        <v/>
      </c>
    </row>
    <row r="1703" spans="1:79" x14ac:dyDescent="0.25">
      <c r="A1703" s="21">
        <v>61860</v>
      </c>
      <c r="B1703" s="21">
        <v>2</v>
      </c>
      <c r="C1703" s="22" t="s">
        <v>1989</v>
      </c>
      <c r="D1703" s="21">
        <v>332</v>
      </c>
      <c r="E1703" s="23">
        <v>0.4152777777777778</v>
      </c>
      <c r="F1703" s="22" t="s">
        <v>674</v>
      </c>
      <c r="G1703" s="22" t="b">
        <v>1</v>
      </c>
      <c r="H1703" s="24">
        <v>43532.415254629632</v>
      </c>
      <c r="I1703" s="25" t="s">
        <v>167</v>
      </c>
      <c r="J1703" s="22" t="s">
        <v>168</v>
      </c>
      <c r="K1703" s="11">
        <v>0</v>
      </c>
      <c r="L1703" s="11">
        <v>2330</v>
      </c>
      <c r="M1703" s="11">
        <v>1319</v>
      </c>
      <c r="N1703" s="11">
        <v>1.7266188478970435E-12</v>
      </c>
      <c r="O1703" s="11">
        <v>42</v>
      </c>
      <c r="P1703" s="14">
        <v>0.49999998186986172</v>
      </c>
      <c r="Q1703" s="11">
        <v>531.97627522656046</v>
      </c>
      <c r="R1703" s="15">
        <v>6.1239036865666487E-2</v>
      </c>
      <c r="S1703" s="11">
        <v>83.282301401905897</v>
      </c>
      <c r="T1703" s="11">
        <v>45.000000461004674</v>
      </c>
      <c r="U1703" s="11">
        <v>1.8507177899714744</v>
      </c>
      <c r="V1703" s="11">
        <v>6.6625840438973079</v>
      </c>
      <c r="W1703" s="22"/>
      <c r="X1703" s="21">
        <v>0</v>
      </c>
      <c r="Y1703" s="22">
        <v>0</v>
      </c>
      <c r="Z1703" s="22">
        <v>0</v>
      </c>
      <c r="AA1703" s="22">
        <v>0</v>
      </c>
      <c r="AB1703" s="22">
        <v>0</v>
      </c>
      <c r="AC1703" s="22">
        <v>0</v>
      </c>
      <c r="AD1703" s="22">
        <v>0</v>
      </c>
      <c r="AE1703" s="22">
        <v>0</v>
      </c>
      <c r="AF1703" s="22">
        <v>531.97627522656046</v>
      </c>
      <c r="AG1703" s="21">
        <v>0</v>
      </c>
      <c r="AH1703" s="22">
        <v>0</v>
      </c>
      <c r="AI1703" s="22">
        <v>0</v>
      </c>
      <c r="AJ1703" s="22">
        <v>531.97627522656046</v>
      </c>
      <c r="AK1703" s="22">
        <v>8544.8116110658502</v>
      </c>
      <c r="AL1703" s="22">
        <v>0</v>
      </c>
      <c r="AM1703" s="22">
        <v>45</v>
      </c>
      <c r="AN1703" s="22">
        <v>0</v>
      </c>
      <c r="AO1703" s="22">
        <v>0</v>
      </c>
      <c r="AQ1703" s="18" t="str">
        <f t="shared" ref="AQ1703:BZ1703" si="1698">IF(OR(AND(AQ$2&gt;$O1702,AQ$2&lt;=$O1703),AND(AQ$2&lt;=$O1702,$O1701&gt;$O1702),AND(AQ$2&gt;$O1703,$O1704&lt;$O1703)),$H1702+((AQ$1-$Q1702)/$U1703/86000),"")</f>
        <v/>
      </c>
      <c r="AR1703" s="18" t="str">
        <f t="shared" si="1698"/>
        <v/>
      </c>
      <c r="AS1703" s="18" t="str">
        <f t="shared" si="1698"/>
        <v/>
      </c>
      <c r="AT1703" s="18" t="str">
        <f t="shared" si="1698"/>
        <v/>
      </c>
      <c r="AU1703" s="18" t="str">
        <f t="shared" si="1698"/>
        <v/>
      </c>
      <c r="AV1703" s="18" t="str">
        <f t="shared" si="1698"/>
        <v/>
      </c>
      <c r="AW1703" s="18" t="str">
        <f t="shared" si="1698"/>
        <v/>
      </c>
      <c r="AX1703" s="18" t="str">
        <f t="shared" si="1698"/>
        <v/>
      </c>
      <c r="AY1703" s="18" t="str">
        <f t="shared" si="1698"/>
        <v/>
      </c>
      <c r="AZ1703" s="18" t="str">
        <f t="shared" si="1698"/>
        <v/>
      </c>
      <c r="BA1703" s="18" t="str">
        <f t="shared" si="1698"/>
        <v/>
      </c>
      <c r="BB1703" s="18" t="str">
        <f t="shared" si="1698"/>
        <v/>
      </c>
      <c r="BC1703" s="18" t="str">
        <f t="shared" si="1698"/>
        <v/>
      </c>
      <c r="BD1703" s="18" t="str">
        <f t="shared" si="1698"/>
        <v/>
      </c>
      <c r="BE1703" s="18" t="str">
        <f t="shared" si="1698"/>
        <v/>
      </c>
      <c r="BF1703" s="18" t="str">
        <f t="shared" si="1698"/>
        <v/>
      </c>
      <c r="BG1703" s="18" t="str">
        <f t="shared" si="1698"/>
        <v/>
      </c>
      <c r="BH1703" s="18" t="str">
        <f t="shared" si="1698"/>
        <v/>
      </c>
      <c r="BI1703" s="18" t="str">
        <f t="shared" si="1698"/>
        <v/>
      </c>
      <c r="BJ1703" s="18" t="str">
        <f t="shared" si="1698"/>
        <v/>
      </c>
      <c r="BK1703" s="18" t="str">
        <f t="shared" si="1698"/>
        <v/>
      </c>
      <c r="BL1703" s="18" t="str">
        <f t="shared" si="1698"/>
        <v/>
      </c>
      <c r="BM1703" s="18" t="str">
        <f t="shared" si="1698"/>
        <v/>
      </c>
      <c r="BN1703" s="18" t="str">
        <f t="shared" si="1698"/>
        <v/>
      </c>
      <c r="BO1703" s="18" t="str">
        <f t="shared" si="1698"/>
        <v/>
      </c>
      <c r="BP1703" s="18" t="str">
        <f t="shared" si="1698"/>
        <v/>
      </c>
      <c r="BQ1703" s="18" t="str">
        <f t="shared" si="1698"/>
        <v/>
      </c>
      <c r="BR1703" s="18" t="str">
        <f t="shared" si="1698"/>
        <v/>
      </c>
      <c r="BS1703" s="18" t="str">
        <f t="shared" si="1698"/>
        <v/>
      </c>
      <c r="BT1703" s="18" t="str">
        <f t="shared" si="1698"/>
        <v/>
      </c>
      <c r="BU1703" s="18" t="str">
        <f t="shared" si="1698"/>
        <v/>
      </c>
      <c r="BV1703" s="18" t="str">
        <f t="shared" si="1698"/>
        <v/>
      </c>
      <c r="BW1703" s="18" t="str">
        <f t="shared" si="1698"/>
        <v/>
      </c>
      <c r="BX1703" s="18" t="str">
        <f t="shared" si="1698"/>
        <v/>
      </c>
      <c r="BY1703" s="18" t="str">
        <f t="shared" si="1698"/>
        <v/>
      </c>
      <c r="BZ1703" s="18" t="str">
        <f t="shared" si="1698"/>
        <v/>
      </c>
      <c r="CA1703" s="18" t="str">
        <f>IF(BY1703&lt;&gt;"",BY1703-LOOKUP(2,1/(LEN($AQ$1:AQ1703)&gt;0),$AQ$1:AQ1703),"")</f>
        <v/>
      </c>
    </row>
    <row r="1704" spans="1:79" x14ac:dyDescent="0.25">
      <c r="A1704" s="21">
        <v>61861</v>
      </c>
      <c r="B1704" s="21">
        <v>2</v>
      </c>
      <c r="C1704" s="22" t="s">
        <v>1990</v>
      </c>
      <c r="D1704" s="21">
        <v>332</v>
      </c>
      <c r="E1704" s="23">
        <v>0.4152777777777778</v>
      </c>
      <c r="F1704" s="22" t="s">
        <v>674</v>
      </c>
      <c r="G1704" s="22" t="b">
        <v>1</v>
      </c>
      <c r="H1704" s="24">
        <v>43532.415775462963</v>
      </c>
      <c r="I1704" s="25" t="s">
        <v>287</v>
      </c>
      <c r="J1704" s="22" t="s">
        <v>288</v>
      </c>
      <c r="K1704" s="11">
        <v>0</v>
      </c>
      <c r="L1704" s="11">
        <v>2331</v>
      </c>
      <c r="M1704" s="11">
        <v>1323</v>
      </c>
      <c r="N1704" s="11">
        <v>3.4638958368304884E-13</v>
      </c>
      <c r="O1704" s="11">
        <v>45</v>
      </c>
      <c r="P1704" s="14">
        <v>0.49999996981485401</v>
      </c>
      <c r="Q1704" s="11">
        <v>603.08522521107511</v>
      </c>
      <c r="R1704" s="15">
        <v>6.9424822233117231E-2</v>
      </c>
      <c r="S1704" s="11">
        <v>71.108949984514652</v>
      </c>
      <c r="T1704" s="11">
        <v>44.999999832361937</v>
      </c>
      <c r="U1704" s="11">
        <v>1.5801988944314695</v>
      </c>
      <c r="V1704" s="11">
        <v>5.6887160199532909</v>
      </c>
      <c r="W1704" s="22"/>
      <c r="X1704" s="21">
        <v>0</v>
      </c>
      <c r="Y1704" s="22">
        <v>0</v>
      </c>
      <c r="Z1704" s="22">
        <v>0</v>
      </c>
      <c r="AA1704" s="22">
        <v>0</v>
      </c>
      <c r="AB1704" s="22">
        <v>0</v>
      </c>
      <c r="AC1704" s="22">
        <v>0</v>
      </c>
      <c r="AD1704" s="22">
        <v>0</v>
      </c>
      <c r="AE1704" s="22">
        <v>0</v>
      </c>
      <c r="AF1704" s="22">
        <v>603.08522521107511</v>
      </c>
      <c r="AG1704" s="21">
        <v>0</v>
      </c>
      <c r="AH1704" s="22">
        <v>0</v>
      </c>
      <c r="AI1704" s="22">
        <v>0</v>
      </c>
      <c r="AJ1704" s="22">
        <v>603.08522521107511</v>
      </c>
      <c r="AK1704" s="22">
        <v>8544.8116110658502</v>
      </c>
      <c r="AL1704" s="22">
        <v>0</v>
      </c>
      <c r="AM1704" s="22">
        <v>44</v>
      </c>
      <c r="AN1704" s="22">
        <v>0</v>
      </c>
      <c r="AO1704" s="22">
        <v>0</v>
      </c>
      <c r="AQ1704" s="18" t="str">
        <f t="shared" ref="AQ1704:BZ1704" si="1699">IF(OR(AND(AQ$2&gt;$O1703,AQ$2&lt;=$O1704),AND(AQ$2&lt;=$O1703,$O1702&gt;$O1703),AND(AQ$2&gt;$O1704,$O1705&lt;$O1704)),$H1703+((AQ$1-$Q1703)/$U1704/86000),"")</f>
        <v/>
      </c>
      <c r="AR1704" s="18" t="str">
        <f t="shared" si="1699"/>
        <v/>
      </c>
      <c r="AS1704" s="18" t="str">
        <f t="shared" si="1699"/>
        <v/>
      </c>
      <c r="AT1704" s="18" t="str">
        <f t="shared" si="1699"/>
        <v/>
      </c>
      <c r="AU1704" s="18" t="str">
        <f t="shared" si="1699"/>
        <v/>
      </c>
      <c r="AV1704" s="18" t="str">
        <f t="shared" si="1699"/>
        <v/>
      </c>
      <c r="AW1704" s="18" t="str">
        <f t="shared" si="1699"/>
        <v/>
      </c>
      <c r="AX1704" s="18" t="str">
        <f t="shared" si="1699"/>
        <v/>
      </c>
      <c r="AY1704" s="18" t="str">
        <f t="shared" si="1699"/>
        <v/>
      </c>
      <c r="AZ1704" s="18" t="str">
        <f t="shared" si="1699"/>
        <v/>
      </c>
      <c r="BA1704" s="18" t="str">
        <f t="shared" si="1699"/>
        <v/>
      </c>
      <c r="BB1704" s="18" t="str">
        <f t="shared" si="1699"/>
        <v/>
      </c>
      <c r="BC1704" s="18" t="str">
        <f t="shared" si="1699"/>
        <v/>
      </c>
      <c r="BD1704" s="18" t="str">
        <f t="shared" si="1699"/>
        <v/>
      </c>
      <c r="BE1704" s="18" t="str">
        <f t="shared" si="1699"/>
        <v/>
      </c>
      <c r="BF1704" s="18" t="str">
        <f t="shared" si="1699"/>
        <v/>
      </c>
      <c r="BG1704" s="18" t="str">
        <f t="shared" si="1699"/>
        <v/>
      </c>
      <c r="BH1704" s="18" t="str">
        <f t="shared" si="1699"/>
        <v/>
      </c>
      <c r="BI1704" s="18" t="str">
        <f t="shared" si="1699"/>
        <v/>
      </c>
      <c r="BJ1704" s="18" t="str">
        <f t="shared" si="1699"/>
        <v/>
      </c>
      <c r="BK1704" s="18" t="str">
        <f t="shared" si="1699"/>
        <v/>
      </c>
      <c r="BL1704" s="18" t="str">
        <f t="shared" si="1699"/>
        <v/>
      </c>
      <c r="BM1704" s="18" t="str">
        <f t="shared" si="1699"/>
        <v/>
      </c>
      <c r="BN1704" s="18" t="str">
        <f t="shared" si="1699"/>
        <v/>
      </c>
      <c r="BO1704" s="18" t="str">
        <f t="shared" si="1699"/>
        <v/>
      </c>
      <c r="BP1704" s="18" t="str">
        <f t="shared" si="1699"/>
        <v/>
      </c>
      <c r="BQ1704" s="18" t="str">
        <f t="shared" si="1699"/>
        <v/>
      </c>
      <c r="BR1704" s="18" t="str">
        <f t="shared" si="1699"/>
        <v/>
      </c>
      <c r="BS1704" s="18" t="str">
        <f t="shared" si="1699"/>
        <v/>
      </c>
      <c r="BT1704" s="18" t="str">
        <f t="shared" si="1699"/>
        <v/>
      </c>
      <c r="BU1704" s="18" t="str">
        <f t="shared" si="1699"/>
        <v/>
      </c>
      <c r="BV1704" s="18" t="str">
        <f t="shared" si="1699"/>
        <v/>
      </c>
      <c r="BW1704" s="18" t="str">
        <f t="shared" si="1699"/>
        <v/>
      </c>
      <c r="BX1704" s="18" t="str">
        <f t="shared" si="1699"/>
        <v/>
      </c>
      <c r="BY1704" s="18" t="str">
        <f t="shared" si="1699"/>
        <v/>
      </c>
      <c r="BZ1704" s="18" t="str">
        <f t="shared" si="1699"/>
        <v/>
      </c>
      <c r="CA1704" s="18" t="str">
        <f>IF(BY1704&lt;&gt;"",BY1704-LOOKUP(2,1/(LEN($AQ$1:AQ1704)&gt;0),$AQ$1:AQ1704),"")</f>
        <v/>
      </c>
    </row>
    <row r="1705" spans="1:79" x14ac:dyDescent="0.25">
      <c r="A1705" s="21">
        <v>61863</v>
      </c>
      <c r="B1705" s="21">
        <v>2</v>
      </c>
      <c r="C1705" s="22" t="s">
        <v>1992</v>
      </c>
      <c r="D1705" s="21">
        <v>332</v>
      </c>
      <c r="E1705" s="23">
        <v>0.41597222222222224</v>
      </c>
      <c r="F1705" s="22" t="s">
        <v>674</v>
      </c>
      <c r="G1705" s="22" t="b">
        <v>1</v>
      </c>
      <c r="H1705" s="24">
        <v>43532.416296296295</v>
      </c>
      <c r="I1705" s="25" t="s">
        <v>219</v>
      </c>
      <c r="J1705" s="22" t="s">
        <v>220</v>
      </c>
      <c r="K1705" s="11">
        <v>0</v>
      </c>
      <c r="L1705" s="11">
        <v>2332</v>
      </c>
      <c r="M1705" s="11">
        <v>1327</v>
      </c>
      <c r="N1705" s="11">
        <v>6.9633188104489818E-11</v>
      </c>
      <c r="O1705" s="11">
        <v>51</v>
      </c>
      <c r="P1705" s="14">
        <v>0.87499993927691155</v>
      </c>
      <c r="Q1705" s="11">
        <v>833.10502408084255</v>
      </c>
      <c r="R1705" s="15">
        <v>9.5903805599094935E-2</v>
      </c>
      <c r="S1705" s="11">
        <v>230.01979886976744</v>
      </c>
      <c r="T1705" s="11">
        <v>44.999999832361937</v>
      </c>
      <c r="U1705" s="11">
        <v>5.1115511050368436</v>
      </c>
      <c r="V1705" s="11">
        <v>18.401583978132638</v>
      </c>
      <c r="W1705" s="22"/>
      <c r="X1705" s="21">
        <v>0</v>
      </c>
      <c r="Y1705" s="22">
        <v>0</v>
      </c>
      <c r="Z1705" s="22">
        <v>0</v>
      </c>
      <c r="AA1705" s="22">
        <v>0</v>
      </c>
      <c r="AB1705" s="22">
        <v>0</v>
      </c>
      <c r="AC1705" s="22">
        <v>0</v>
      </c>
      <c r="AD1705" s="22">
        <v>0</v>
      </c>
      <c r="AE1705" s="22">
        <v>0</v>
      </c>
      <c r="AF1705" s="22">
        <v>833.10502408084255</v>
      </c>
      <c r="AG1705" s="21">
        <v>0</v>
      </c>
      <c r="AH1705" s="22">
        <v>0</v>
      </c>
      <c r="AI1705" s="22">
        <v>0</v>
      </c>
      <c r="AJ1705" s="22">
        <v>833.10502408084255</v>
      </c>
      <c r="AK1705" s="22">
        <v>8544.8116110658502</v>
      </c>
      <c r="AL1705" s="22">
        <v>0</v>
      </c>
      <c r="AM1705" s="22">
        <v>43</v>
      </c>
      <c r="AN1705" s="22">
        <v>0</v>
      </c>
      <c r="AO1705" s="22">
        <v>0</v>
      </c>
      <c r="AQ1705" s="18" t="str">
        <f t="shared" ref="AQ1705:BZ1705" si="1700">IF(OR(AND(AQ$2&gt;$O1704,AQ$2&lt;=$O1705),AND(AQ$2&lt;=$O1704,$O1703&gt;$O1704),AND(AQ$2&gt;$O1705,$O1706&lt;$O1705)),$H1704+((AQ$1-$Q1704)/$U1705/86000),"")</f>
        <v/>
      </c>
      <c r="AR1705" s="18" t="str">
        <f t="shared" si="1700"/>
        <v/>
      </c>
      <c r="AS1705" s="18">
        <f t="shared" si="1700"/>
        <v>43532.415900119042</v>
      </c>
      <c r="AT1705" s="18" t="str">
        <f t="shared" si="1700"/>
        <v/>
      </c>
      <c r="AU1705" s="18" t="str">
        <f t="shared" si="1700"/>
        <v/>
      </c>
      <c r="AV1705" s="18" t="str">
        <f t="shared" si="1700"/>
        <v/>
      </c>
      <c r="AW1705" s="18" t="str">
        <f t="shared" si="1700"/>
        <v/>
      </c>
      <c r="AX1705" s="18" t="str">
        <f t="shared" si="1700"/>
        <v/>
      </c>
      <c r="AY1705" s="18" t="str">
        <f t="shared" si="1700"/>
        <v/>
      </c>
      <c r="AZ1705" s="18" t="str">
        <f t="shared" si="1700"/>
        <v/>
      </c>
      <c r="BA1705" s="18" t="str">
        <f t="shared" si="1700"/>
        <v/>
      </c>
      <c r="BB1705" s="18" t="str">
        <f t="shared" si="1700"/>
        <v/>
      </c>
      <c r="BC1705" s="18" t="str">
        <f t="shared" si="1700"/>
        <v/>
      </c>
      <c r="BD1705" s="18" t="str">
        <f t="shared" si="1700"/>
        <v/>
      </c>
      <c r="BE1705" s="18" t="str">
        <f t="shared" si="1700"/>
        <v/>
      </c>
      <c r="BF1705" s="18" t="str">
        <f t="shared" si="1700"/>
        <v/>
      </c>
      <c r="BG1705" s="18" t="str">
        <f t="shared" si="1700"/>
        <v/>
      </c>
      <c r="BH1705" s="18" t="str">
        <f t="shared" si="1700"/>
        <v/>
      </c>
      <c r="BI1705" s="18" t="str">
        <f t="shared" si="1700"/>
        <v/>
      </c>
      <c r="BJ1705" s="18" t="str">
        <f t="shared" si="1700"/>
        <v/>
      </c>
      <c r="BK1705" s="18" t="str">
        <f t="shared" si="1700"/>
        <v/>
      </c>
      <c r="BL1705" s="18" t="str">
        <f t="shared" si="1700"/>
        <v/>
      </c>
      <c r="BM1705" s="18" t="str">
        <f t="shared" si="1700"/>
        <v/>
      </c>
      <c r="BN1705" s="18" t="str">
        <f t="shared" si="1700"/>
        <v/>
      </c>
      <c r="BO1705" s="18" t="str">
        <f t="shared" si="1700"/>
        <v/>
      </c>
      <c r="BP1705" s="18" t="str">
        <f t="shared" si="1700"/>
        <v/>
      </c>
      <c r="BQ1705" s="18" t="str">
        <f t="shared" si="1700"/>
        <v/>
      </c>
      <c r="BR1705" s="18" t="str">
        <f t="shared" si="1700"/>
        <v/>
      </c>
      <c r="BS1705" s="18" t="str">
        <f t="shared" si="1700"/>
        <v/>
      </c>
      <c r="BT1705" s="18" t="str">
        <f t="shared" si="1700"/>
        <v/>
      </c>
      <c r="BU1705" s="18" t="str">
        <f t="shared" si="1700"/>
        <v/>
      </c>
      <c r="BV1705" s="18" t="str">
        <f t="shared" si="1700"/>
        <v/>
      </c>
      <c r="BW1705" s="18" t="str">
        <f t="shared" si="1700"/>
        <v/>
      </c>
      <c r="BX1705" s="18" t="str">
        <f t="shared" si="1700"/>
        <v/>
      </c>
      <c r="BY1705" s="18" t="str">
        <f t="shared" si="1700"/>
        <v/>
      </c>
      <c r="BZ1705" s="18" t="str">
        <f t="shared" si="1700"/>
        <v/>
      </c>
      <c r="CA1705" s="18" t="str">
        <f>IF(BY1705&lt;&gt;"",BY1705-LOOKUP(2,1/(LEN($AQ$1:AQ1705)&gt;0),$AQ$1:AQ1705),"")</f>
        <v/>
      </c>
    </row>
    <row r="1706" spans="1:79" x14ac:dyDescent="0.25">
      <c r="A1706" s="21">
        <v>61864</v>
      </c>
      <c r="B1706" s="21">
        <v>2</v>
      </c>
      <c r="C1706" s="22" t="s">
        <v>1993</v>
      </c>
      <c r="D1706" s="21">
        <v>332</v>
      </c>
      <c r="E1706" s="23">
        <v>0.41666666666666669</v>
      </c>
      <c r="F1706" s="22" t="s">
        <v>674</v>
      </c>
      <c r="G1706" s="22" t="b">
        <v>1</v>
      </c>
      <c r="H1706" s="24">
        <v>43532.416828703703</v>
      </c>
      <c r="I1706" s="25" t="s">
        <v>273</v>
      </c>
      <c r="J1706" s="22" t="s">
        <v>274</v>
      </c>
      <c r="K1706" s="11">
        <v>0</v>
      </c>
      <c r="L1706" s="11">
        <v>2333</v>
      </c>
      <c r="M1706" s="11">
        <v>1331</v>
      </c>
      <c r="N1706" s="11">
        <v>1.0106404602083785E-10</v>
      </c>
      <c r="O1706" s="11">
        <v>53</v>
      </c>
      <c r="P1706" s="14">
        <v>0.45632399479567626</v>
      </c>
      <c r="Q1706" s="11">
        <v>952.86795502763118</v>
      </c>
      <c r="R1706" s="15">
        <v>0.10969044775765201</v>
      </c>
      <c r="S1706" s="11">
        <v>119.76293094678863</v>
      </c>
      <c r="T1706" s="11">
        <v>46.000000066123903</v>
      </c>
      <c r="U1706" s="11">
        <v>2.6035419733615712</v>
      </c>
      <c r="V1706" s="11">
        <v>9.3727511041016562</v>
      </c>
      <c r="W1706" s="22"/>
      <c r="X1706" s="21">
        <v>0</v>
      </c>
      <c r="Y1706" s="22">
        <v>0</v>
      </c>
      <c r="Z1706" s="22">
        <v>0</v>
      </c>
      <c r="AA1706" s="22">
        <v>0</v>
      </c>
      <c r="AB1706" s="22">
        <v>0</v>
      </c>
      <c r="AC1706" s="22">
        <v>0</v>
      </c>
      <c r="AD1706" s="22">
        <v>0</v>
      </c>
      <c r="AE1706" s="22">
        <v>0</v>
      </c>
      <c r="AF1706" s="22">
        <v>952.86795502763118</v>
      </c>
      <c r="AG1706" s="21">
        <v>0</v>
      </c>
      <c r="AH1706" s="22">
        <v>0</v>
      </c>
      <c r="AI1706" s="22">
        <v>0</v>
      </c>
      <c r="AJ1706" s="22">
        <v>952.86795502763118</v>
      </c>
      <c r="AK1706" s="22">
        <v>8544.8116110658502</v>
      </c>
      <c r="AL1706" s="22">
        <v>0</v>
      </c>
      <c r="AM1706" s="22">
        <v>42</v>
      </c>
      <c r="AN1706" s="22">
        <v>0</v>
      </c>
      <c r="AO1706" s="22">
        <v>0</v>
      </c>
      <c r="AQ1706" s="18" t="str">
        <f t="shared" ref="AQ1706:BZ1706" si="1701">IF(OR(AND(AQ$2&gt;$O1705,AQ$2&lt;=$O1706),AND(AQ$2&lt;=$O1705,$O1704&gt;$O1705),AND(AQ$2&gt;$O1706,$O1707&lt;$O1706)),$H1705+((AQ$1-$Q1705)/$U1706/86000),"")</f>
        <v/>
      </c>
      <c r="AR1706" s="18" t="str">
        <f t="shared" si="1701"/>
        <v/>
      </c>
      <c r="AS1706" s="18" t="str">
        <f t="shared" si="1701"/>
        <v/>
      </c>
      <c r="AT1706" s="18">
        <f t="shared" si="1701"/>
        <v>43532.416775984406</v>
      </c>
      <c r="AU1706" s="18" t="str">
        <f t="shared" si="1701"/>
        <v/>
      </c>
      <c r="AV1706" s="18" t="str">
        <f t="shared" si="1701"/>
        <v/>
      </c>
      <c r="AW1706" s="18" t="str">
        <f t="shared" si="1701"/>
        <v/>
      </c>
      <c r="AX1706" s="18" t="str">
        <f t="shared" si="1701"/>
        <v/>
      </c>
      <c r="AY1706" s="18" t="str">
        <f t="shared" si="1701"/>
        <v/>
      </c>
      <c r="AZ1706" s="18" t="str">
        <f t="shared" si="1701"/>
        <v/>
      </c>
      <c r="BA1706" s="18" t="str">
        <f t="shared" si="1701"/>
        <v/>
      </c>
      <c r="BB1706" s="18" t="str">
        <f t="shared" si="1701"/>
        <v/>
      </c>
      <c r="BC1706" s="18" t="str">
        <f t="shared" si="1701"/>
        <v/>
      </c>
      <c r="BD1706" s="18" t="str">
        <f t="shared" si="1701"/>
        <v/>
      </c>
      <c r="BE1706" s="18" t="str">
        <f t="shared" si="1701"/>
        <v/>
      </c>
      <c r="BF1706" s="18" t="str">
        <f t="shared" si="1701"/>
        <v/>
      </c>
      <c r="BG1706" s="18" t="str">
        <f t="shared" si="1701"/>
        <v/>
      </c>
      <c r="BH1706" s="18" t="str">
        <f t="shared" si="1701"/>
        <v/>
      </c>
      <c r="BI1706" s="18" t="str">
        <f t="shared" si="1701"/>
        <v/>
      </c>
      <c r="BJ1706" s="18" t="str">
        <f t="shared" si="1701"/>
        <v/>
      </c>
      <c r="BK1706" s="18" t="str">
        <f t="shared" si="1701"/>
        <v/>
      </c>
      <c r="BL1706" s="18" t="str">
        <f t="shared" si="1701"/>
        <v/>
      </c>
      <c r="BM1706" s="18" t="str">
        <f t="shared" si="1701"/>
        <v/>
      </c>
      <c r="BN1706" s="18" t="str">
        <f t="shared" si="1701"/>
        <v/>
      </c>
      <c r="BO1706" s="18" t="str">
        <f t="shared" si="1701"/>
        <v/>
      </c>
      <c r="BP1706" s="18" t="str">
        <f t="shared" si="1701"/>
        <v/>
      </c>
      <c r="BQ1706" s="18" t="str">
        <f t="shared" si="1701"/>
        <v/>
      </c>
      <c r="BR1706" s="18" t="str">
        <f t="shared" si="1701"/>
        <v/>
      </c>
      <c r="BS1706" s="18" t="str">
        <f t="shared" si="1701"/>
        <v/>
      </c>
      <c r="BT1706" s="18" t="str">
        <f t="shared" si="1701"/>
        <v/>
      </c>
      <c r="BU1706" s="18" t="str">
        <f t="shared" si="1701"/>
        <v/>
      </c>
      <c r="BV1706" s="18" t="str">
        <f t="shared" si="1701"/>
        <v/>
      </c>
      <c r="BW1706" s="18" t="str">
        <f t="shared" si="1701"/>
        <v/>
      </c>
      <c r="BX1706" s="18" t="str">
        <f t="shared" si="1701"/>
        <v/>
      </c>
      <c r="BY1706" s="18" t="str">
        <f t="shared" si="1701"/>
        <v/>
      </c>
      <c r="BZ1706" s="18" t="str">
        <f t="shared" si="1701"/>
        <v/>
      </c>
      <c r="CA1706" s="18" t="str">
        <f>IF(BY1706&lt;&gt;"",BY1706-LOOKUP(2,1/(LEN($AQ$1:AQ1706)&gt;0),$AQ$1:AQ1706),"")</f>
        <v/>
      </c>
    </row>
    <row r="1707" spans="1:79" x14ac:dyDescent="0.25">
      <c r="A1707" s="21">
        <v>61866</v>
      </c>
      <c r="B1707" s="21">
        <v>2</v>
      </c>
      <c r="C1707" s="22" t="s">
        <v>1995</v>
      </c>
      <c r="D1707" s="21">
        <v>332</v>
      </c>
      <c r="E1707" s="23">
        <v>0.41736111111111113</v>
      </c>
      <c r="F1707" s="22" t="s">
        <v>674</v>
      </c>
      <c r="G1707" s="22" t="b">
        <v>1</v>
      </c>
      <c r="H1707" s="24">
        <v>43532.417349537034</v>
      </c>
      <c r="I1707" s="25" t="s">
        <v>399</v>
      </c>
      <c r="J1707" s="22" t="s">
        <v>400</v>
      </c>
      <c r="K1707" s="11">
        <v>0</v>
      </c>
      <c r="L1707" s="11">
        <v>2334</v>
      </c>
      <c r="M1707" s="11">
        <v>1334</v>
      </c>
      <c r="N1707" s="11">
        <v>3.701927653310122E-12</v>
      </c>
      <c r="O1707" s="11">
        <v>57</v>
      </c>
      <c r="P1707" s="14">
        <v>0.24999997917350925</v>
      </c>
      <c r="Q1707" s="11">
        <v>1108.9215947340408</v>
      </c>
      <c r="R1707" s="15">
        <v>0.12765473496375393</v>
      </c>
      <c r="S1707" s="11">
        <v>156.05363970640963</v>
      </c>
      <c r="T1707" s="11">
        <v>44.999999832361937</v>
      </c>
      <c r="U1707" s="11">
        <v>3.4678586730612162</v>
      </c>
      <c r="V1707" s="11">
        <v>12.484291223020378</v>
      </c>
      <c r="W1707" s="22"/>
      <c r="X1707" s="21">
        <v>0</v>
      </c>
      <c r="Y1707" s="22">
        <v>0</v>
      </c>
      <c r="Z1707" s="22">
        <v>0</v>
      </c>
      <c r="AA1707" s="22">
        <v>0</v>
      </c>
      <c r="AB1707" s="22">
        <v>0</v>
      </c>
      <c r="AC1707" s="22">
        <v>0</v>
      </c>
      <c r="AD1707" s="22">
        <v>0</v>
      </c>
      <c r="AE1707" s="22">
        <v>0</v>
      </c>
      <c r="AF1707" s="22">
        <v>1108.9215947340408</v>
      </c>
      <c r="AG1707" s="21">
        <v>0</v>
      </c>
      <c r="AH1707" s="22">
        <v>0</v>
      </c>
      <c r="AI1707" s="22">
        <v>0</v>
      </c>
      <c r="AJ1707" s="22">
        <v>1108.9215947340408</v>
      </c>
      <c r="AK1707" s="22">
        <v>8544.8116110658502</v>
      </c>
      <c r="AL1707" s="22">
        <v>0</v>
      </c>
      <c r="AM1707" s="22">
        <v>41</v>
      </c>
      <c r="AN1707" s="22">
        <v>0</v>
      </c>
      <c r="AO1707" s="22">
        <v>0</v>
      </c>
      <c r="AQ1707" s="18" t="str">
        <f t="shared" ref="AQ1707:BZ1707" si="1702">IF(OR(AND(AQ$2&gt;$O1706,AQ$2&lt;=$O1707),AND(AQ$2&lt;=$O1706,$O1705&gt;$O1706),AND(AQ$2&gt;$O1707,$O1708&lt;$O1707)),$H1706+((AQ$1-$Q1706)/$U1707/86000),"")</f>
        <v/>
      </c>
      <c r="AR1707" s="18" t="str">
        <f t="shared" si="1702"/>
        <v/>
      </c>
      <c r="AS1707" s="18" t="str">
        <f t="shared" si="1702"/>
        <v/>
      </c>
      <c r="AT1707" s="18" t="str">
        <f t="shared" si="1702"/>
        <v/>
      </c>
      <c r="AU1707" s="18" t="str">
        <f t="shared" si="1702"/>
        <v/>
      </c>
      <c r="AV1707" s="18" t="str">
        <f t="shared" si="1702"/>
        <v/>
      </c>
      <c r="AW1707" s="18" t="str">
        <f t="shared" si="1702"/>
        <v/>
      </c>
      <c r="AX1707" s="18" t="str">
        <f t="shared" si="1702"/>
        <v/>
      </c>
      <c r="AY1707" s="18" t="str">
        <f t="shared" si="1702"/>
        <v/>
      </c>
      <c r="AZ1707" s="18" t="str">
        <f t="shared" si="1702"/>
        <v/>
      </c>
      <c r="BA1707" s="18" t="str">
        <f t="shared" si="1702"/>
        <v/>
      </c>
      <c r="BB1707" s="18" t="str">
        <f t="shared" si="1702"/>
        <v/>
      </c>
      <c r="BC1707" s="18" t="str">
        <f t="shared" si="1702"/>
        <v/>
      </c>
      <c r="BD1707" s="18" t="str">
        <f t="shared" si="1702"/>
        <v/>
      </c>
      <c r="BE1707" s="18" t="str">
        <f t="shared" si="1702"/>
        <v/>
      </c>
      <c r="BF1707" s="18" t="str">
        <f t="shared" si="1702"/>
        <v/>
      </c>
      <c r="BG1707" s="18" t="str">
        <f t="shared" si="1702"/>
        <v/>
      </c>
      <c r="BH1707" s="18" t="str">
        <f t="shared" si="1702"/>
        <v/>
      </c>
      <c r="BI1707" s="18" t="str">
        <f t="shared" si="1702"/>
        <v/>
      </c>
      <c r="BJ1707" s="18" t="str">
        <f t="shared" si="1702"/>
        <v/>
      </c>
      <c r="BK1707" s="18" t="str">
        <f t="shared" si="1702"/>
        <v/>
      </c>
      <c r="BL1707" s="18" t="str">
        <f t="shared" si="1702"/>
        <v/>
      </c>
      <c r="BM1707" s="18" t="str">
        <f t="shared" si="1702"/>
        <v/>
      </c>
      <c r="BN1707" s="18" t="str">
        <f t="shared" si="1702"/>
        <v/>
      </c>
      <c r="BO1707" s="18" t="str">
        <f t="shared" si="1702"/>
        <v/>
      </c>
      <c r="BP1707" s="18" t="str">
        <f t="shared" si="1702"/>
        <v/>
      </c>
      <c r="BQ1707" s="18" t="str">
        <f t="shared" si="1702"/>
        <v/>
      </c>
      <c r="BR1707" s="18" t="str">
        <f t="shared" si="1702"/>
        <v/>
      </c>
      <c r="BS1707" s="18" t="str">
        <f t="shared" si="1702"/>
        <v/>
      </c>
      <c r="BT1707" s="18" t="str">
        <f t="shared" si="1702"/>
        <v/>
      </c>
      <c r="BU1707" s="18" t="str">
        <f t="shared" si="1702"/>
        <v/>
      </c>
      <c r="BV1707" s="18" t="str">
        <f t="shared" si="1702"/>
        <v/>
      </c>
      <c r="BW1707" s="18" t="str">
        <f t="shared" si="1702"/>
        <v/>
      </c>
      <c r="BX1707" s="18" t="str">
        <f t="shared" si="1702"/>
        <v/>
      </c>
      <c r="BY1707" s="18" t="str">
        <f t="shared" si="1702"/>
        <v/>
      </c>
      <c r="BZ1707" s="18" t="str">
        <f t="shared" si="1702"/>
        <v/>
      </c>
      <c r="CA1707" s="18" t="str">
        <f>IF(BY1707&lt;&gt;"",BY1707-LOOKUP(2,1/(LEN($AQ$1:AQ1707)&gt;0),$AQ$1:AQ1707),"")</f>
        <v/>
      </c>
    </row>
    <row r="1708" spans="1:79" x14ac:dyDescent="0.25">
      <c r="A1708" s="21">
        <v>61867</v>
      </c>
      <c r="B1708" s="21">
        <v>2</v>
      </c>
      <c r="C1708" s="22" t="s">
        <v>1996</v>
      </c>
      <c r="D1708" s="21">
        <v>332</v>
      </c>
      <c r="E1708" s="23">
        <v>0.41736111111111113</v>
      </c>
      <c r="F1708" s="22" t="s">
        <v>674</v>
      </c>
      <c r="G1708" s="22" t="b">
        <v>1</v>
      </c>
      <c r="H1708" s="24">
        <v>43532.417870370373</v>
      </c>
      <c r="I1708" s="25" t="s">
        <v>153</v>
      </c>
      <c r="J1708" s="22" t="s">
        <v>154</v>
      </c>
      <c r="K1708" s="11">
        <v>0</v>
      </c>
      <c r="L1708" s="11">
        <v>2335</v>
      </c>
      <c r="M1708" s="11">
        <v>1337</v>
      </c>
      <c r="N1708" s="11">
        <v>1.2769874047080521E-10</v>
      </c>
      <c r="O1708" s="11">
        <v>60</v>
      </c>
      <c r="P1708" s="14">
        <v>0.24676134718509879</v>
      </c>
      <c r="Q1708" s="11">
        <v>1209.068798194663</v>
      </c>
      <c r="R1708" s="15">
        <v>0.13918329097333637</v>
      </c>
      <c r="S1708" s="11">
        <v>100.14720346062222</v>
      </c>
      <c r="T1708" s="11">
        <v>45.000000461004674</v>
      </c>
      <c r="U1708" s="11">
        <v>2.2254933874368747</v>
      </c>
      <c r="V1708" s="11">
        <v>8.0117761947727502</v>
      </c>
      <c r="W1708" s="22"/>
      <c r="X1708" s="21">
        <v>0</v>
      </c>
      <c r="Y1708" s="22">
        <v>0</v>
      </c>
      <c r="Z1708" s="22">
        <v>0</v>
      </c>
      <c r="AA1708" s="22">
        <v>0</v>
      </c>
      <c r="AB1708" s="22">
        <v>0</v>
      </c>
      <c r="AC1708" s="22">
        <v>0</v>
      </c>
      <c r="AD1708" s="22">
        <v>0</v>
      </c>
      <c r="AE1708" s="22">
        <v>0</v>
      </c>
      <c r="AF1708" s="22">
        <v>1209.068798194663</v>
      </c>
      <c r="AG1708" s="21">
        <v>0</v>
      </c>
      <c r="AH1708" s="22">
        <v>0</v>
      </c>
      <c r="AI1708" s="22">
        <v>0</v>
      </c>
      <c r="AJ1708" s="22">
        <v>1209.068798194663</v>
      </c>
      <c r="AK1708" s="22">
        <v>8544.8116110658502</v>
      </c>
      <c r="AL1708" s="22">
        <v>0</v>
      </c>
      <c r="AM1708" s="22">
        <v>40</v>
      </c>
      <c r="AN1708" s="22">
        <v>0</v>
      </c>
      <c r="AO1708" s="22">
        <v>0</v>
      </c>
      <c r="AQ1708" s="18" t="str">
        <f t="shared" ref="AQ1708:BZ1708" si="1703">IF(OR(AND(AQ$2&gt;$O1707,AQ$2&lt;=$O1708),AND(AQ$2&lt;=$O1707,$O1706&gt;$O1707),AND(AQ$2&gt;$O1708,$O1709&lt;$O1708)),$H1707+((AQ$1-$Q1707)/$U1708/86000),"")</f>
        <v/>
      </c>
      <c r="AR1708" s="18" t="str">
        <f t="shared" si="1703"/>
        <v/>
      </c>
      <c r="AS1708" s="18" t="str">
        <f t="shared" si="1703"/>
        <v/>
      </c>
      <c r="AT1708" s="18" t="str">
        <f t="shared" si="1703"/>
        <v/>
      </c>
      <c r="AU1708" s="18" t="str">
        <f t="shared" si="1703"/>
        <v/>
      </c>
      <c r="AV1708" s="18" t="str">
        <f t="shared" si="1703"/>
        <v/>
      </c>
      <c r="AW1708" s="18" t="str">
        <f t="shared" si="1703"/>
        <v/>
      </c>
      <c r="AX1708" s="18" t="str">
        <f t="shared" si="1703"/>
        <v/>
      </c>
      <c r="AY1708" s="18" t="str">
        <f t="shared" si="1703"/>
        <v/>
      </c>
      <c r="AZ1708" s="18" t="str">
        <f t="shared" si="1703"/>
        <v/>
      </c>
      <c r="BA1708" s="18" t="str">
        <f t="shared" si="1703"/>
        <v/>
      </c>
      <c r="BB1708" s="18" t="str">
        <f t="shared" si="1703"/>
        <v/>
      </c>
      <c r="BC1708" s="18" t="str">
        <f t="shared" si="1703"/>
        <v/>
      </c>
      <c r="BD1708" s="18" t="str">
        <f t="shared" si="1703"/>
        <v/>
      </c>
      <c r="BE1708" s="18" t="str">
        <f t="shared" si="1703"/>
        <v/>
      </c>
      <c r="BF1708" s="18" t="str">
        <f t="shared" si="1703"/>
        <v/>
      </c>
      <c r="BG1708" s="18" t="str">
        <f t="shared" si="1703"/>
        <v/>
      </c>
      <c r="BH1708" s="18" t="str">
        <f t="shared" si="1703"/>
        <v/>
      </c>
      <c r="BI1708" s="18" t="str">
        <f t="shared" si="1703"/>
        <v/>
      </c>
      <c r="BJ1708" s="18" t="str">
        <f t="shared" si="1703"/>
        <v/>
      </c>
      <c r="BK1708" s="18" t="str">
        <f t="shared" si="1703"/>
        <v/>
      </c>
      <c r="BL1708" s="18" t="str">
        <f t="shared" si="1703"/>
        <v/>
      </c>
      <c r="BM1708" s="18" t="str">
        <f t="shared" si="1703"/>
        <v/>
      </c>
      <c r="BN1708" s="18" t="str">
        <f t="shared" si="1703"/>
        <v/>
      </c>
      <c r="BO1708" s="18" t="str">
        <f t="shared" si="1703"/>
        <v/>
      </c>
      <c r="BP1708" s="18" t="str">
        <f t="shared" si="1703"/>
        <v/>
      </c>
      <c r="BQ1708" s="18" t="str">
        <f t="shared" si="1703"/>
        <v/>
      </c>
      <c r="BR1708" s="18" t="str">
        <f t="shared" si="1703"/>
        <v/>
      </c>
      <c r="BS1708" s="18" t="str">
        <f t="shared" si="1703"/>
        <v/>
      </c>
      <c r="BT1708" s="18" t="str">
        <f t="shared" si="1703"/>
        <v/>
      </c>
      <c r="BU1708" s="18" t="str">
        <f t="shared" si="1703"/>
        <v/>
      </c>
      <c r="BV1708" s="18" t="str">
        <f t="shared" si="1703"/>
        <v/>
      </c>
      <c r="BW1708" s="18" t="str">
        <f t="shared" si="1703"/>
        <v/>
      </c>
      <c r="BX1708" s="18" t="str">
        <f t="shared" si="1703"/>
        <v/>
      </c>
      <c r="BY1708" s="18" t="str">
        <f t="shared" si="1703"/>
        <v/>
      </c>
      <c r="BZ1708" s="18" t="str">
        <f t="shared" si="1703"/>
        <v/>
      </c>
      <c r="CA1708" s="18" t="str">
        <f>IF(BY1708&lt;&gt;"",BY1708-LOOKUP(2,1/(LEN($AQ$1:AQ1708)&gt;0),$AQ$1:AQ1708),"")</f>
        <v/>
      </c>
    </row>
    <row r="1709" spans="1:79" x14ac:dyDescent="0.25">
      <c r="A1709" s="21">
        <v>61868</v>
      </c>
      <c r="B1709" s="21">
        <v>2</v>
      </c>
      <c r="C1709" s="22" t="s">
        <v>1997</v>
      </c>
      <c r="D1709" s="21">
        <v>332</v>
      </c>
      <c r="E1709" s="23">
        <v>0.41805555555555557</v>
      </c>
      <c r="F1709" s="22" t="s">
        <v>674</v>
      </c>
      <c r="G1709" s="22" t="b">
        <v>1</v>
      </c>
      <c r="H1709" s="24">
        <v>43532.418124999997</v>
      </c>
      <c r="I1709" s="25" t="s">
        <v>153</v>
      </c>
      <c r="J1709" s="22" t="s">
        <v>154</v>
      </c>
      <c r="K1709" s="11">
        <v>0</v>
      </c>
      <c r="L1709" s="11">
        <v>2336</v>
      </c>
      <c r="M1709" s="11">
        <v>1340</v>
      </c>
      <c r="N1709" s="11">
        <v>1.2769874047080521E-10</v>
      </c>
      <c r="O1709" s="11">
        <v>60</v>
      </c>
      <c r="P1709" s="14">
        <v>0.24676134718509879</v>
      </c>
      <c r="Q1709" s="11">
        <v>1209.068798194663</v>
      </c>
      <c r="R1709" s="15">
        <v>0.13918329097333637</v>
      </c>
      <c r="S1709" s="11">
        <v>0</v>
      </c>
      <c r="T1709" s="11">
        <v>21.999999484978616</v>
      </c>
      <c r="U1709" s="11">
        <v>0</v>
      </c>
      <c r="V1709" s="11">
        <v>0</v>
      </c>
      <c r="W1709" s="22"/>
      <c r="X1709" s="21">
        <v>0</v>
      </c>
      <c r="Y1709" s="22">
        <v>0.5</v>
      </c>
      <c r="Z1709" s="22">
        <v>0</v>
      </c>
      <c r="AA1709" s="22">
        <v>0</v>
      </c>
      <c r="AB1709" s="22">
        <v>0</v>
      </c>
      <c r="AC1709" s="22">
        <v>1</v>
      </c>
      <c r="AD1709" s="22">
        <v>1</v>
      </c>
      <c r="AE1709" s="22">
        <v>0</v>
      </c>
      <c r="AF1709" s="22">
        <v>1209.068798194663</v>
      </c>
      <c r="AG1709" s="21">
        <v>0</v>
      </c>
      <c r="AH1709" s="22">
        <v>0</v>
      </c>
      <c r="AI1709" s="22">
        <v>0</v>
      </c>
      <c r="AJ1709" s="22">
        <v>1209.068798194663</v>
      </c>
      <c r="AK1709" s="22">
        <v>8544.8116110658502</v>
      </c>
      <c r="AL1709" s="22">
        <v>0</v>
      </c>
      <c r="AM1709" s="22">
        <v>39</v>
      </c>
      <c r="AN1709" s="22">
        <v>0</v>
      </c>
      <c r="AO1709" s="22">
        <v>0</v>
      </c>
      <c r="AQ1709" s="18" t="str">
        <f t="shared" ref="AQ1709:BZ1709" si="1704">IF(OR(AND(AQ$2&gt;$O1708,AQ$2&lt;=$O1709),AND(AQ$2&lt;=$O1708,$O1707&gt;$O1708),AND(AQ$2&gt;$O1709,$O1710&lt;$O1709)),$H1708+((AQ$1-$Q1708)/$U1709/86000),"")</f>
        <v/>
      </c>
      <c r="AR1709" s="18" t="str">
        <f t="shared" si="1704"/>
        <v/>
      </c>
      <c r="AS1709" s="18" t="str">
        <f t="shared" si="1704"/>
        <v/>
      </c>
      <c r="AT1709" s="18" t="str">
        <f t="shared" si="1704"/>
        <v/>
      </c>
      <c r="AU1709" s="18" t="str">
        <f t="shared" si="1704"/>
        <v/>
      </c>
      <c r="AV1709" s="18" t="str">
        <f t="shared" si="1704"/>
        <v/>
      </c>
      <c r="AW1709" s="18" t="str">
        <f t="shared" si="1704"/>
        <v/>
      </c>
      <c r="AX1709" s="18" t="str">
        <f t="shared" si="1704"/>
        <v/>
      </c>
      <c r="AY1709" s="18" t="str">
        <f t="shared" si="1704"/>
        <v/>
      </c>
      <c r="AZ1709" s="18" t="str">
        <f t="shared" si="1704"/>
        <v/>
      </c>
      <c r="BA1709" s="18" t="str">
        <f t="shared" si="1704"/>
        <v/>
      </c>
      <c r="BB1709" s="18" t="str">
        <f t="shared" si="1704"/>
        <v/>
      </c>
      <c r="BC1709" s="18" t="str">
        <f t="shared" si="1704"/>
        <v/>
      </c>
      <c r="BD1709" s="18" t="str">
        <f t="shared" si="1704"/>
        <v/>
      </c>
      <c r="BE1709" s="18" t="str">
        <f t="shared" si="1704"/>
        <v/>
      </c>
      <c r="BF1709" s="18" t="str">
        <f t="shared" si="1704"/>
        <v/>
      </c>
      <c r="BG1709" s="18" t="str">
        <f t="shared" si="1704"/>
        <v/>
      </c>
      <c r="BH1709" s="18" t="str">
        <f t="shared" si="1704"/>
        <v/>
      </c>
      <c r="BI1709" s="18" t="str">
        <f t="shared" si="1704"/>
        <v/>
      </c>
      <c r="BJ1709" s="18" t="str">
        <f t="shared" si="1704"/>
        <v/>
      </c>
      <c r="BK1709" s="18" t="str">
        <f t="shared" si="1704"/>
        <v/>
      </c>
      <c r="BL1709" s="18" t="str">
        <f t="shared" si="1704"/>
        <v/>
      </c>
      <c r="BM1709" s="18" t="str">
        <f t="shared" si="1704"/>
        <v/>
      </c>
      <c r="BN1709" s="18" t="str">
        <f t="shared" si="1704"/>
        <v/>
      </c>
      <c r="BO1709" s="18" t="str">
        <f t="shared" si="1704"/>
        <v/>
      </c>
      <c r="BP1709" s="18" t="str">
        <f t="shared" si="1704"/>
        <v/>
      </c>
      <c r="BQ1709" s="18" t="str">
        <f t="shared" si="1704"/>
        <v/>
      </c>
      <c r="BR1709" s="18" t="str">
        <f t="shared" si="1704"/>
        <v/>
      </c>
      <c r="BS1709" s="18" t="str">
        <f t="shared" si="1704"/>
        <v/>
      </c>
      <c r="BT1709" s="18" t="str">
        <f t="shared" si="1704"/>
        <v/>
      </c>
      <c r="BU1709" s="18" t="str">
        <f t="shared" si="1704"/>
        <v/>
      </c>
      <c r="BV1709" s="18" t="str">
        <f t="shared" si="1704"/>
        <v/>
      </c>
      <c r="BW1709" s="18" t="str">
        <f t="shared" si="1704"/>
        <v/>
      </c>
      <c r="BX1709" s="18" t="str">
        <f t="shared" si="1704"/>
        <v/>
      </c>
      <c r="BY1709" s="18" t="str">
        <f t="shared" si="1704"/>
        <v/>
      </c>
      <c r="BZ1709" s="18" t="str">
        <f t="shared" si="1704"/>
        <v/>
      </c>
      <c r="CA1709" s="18" t="str">
        <f>IF(BY1709&lt;&gt;"",BY1709-LOOKUP(2,1/(LEN($AQ$1:AQ1709)&gt;0),$AQ$1:AQ1709),"")</f>
        <v/>
      </c>
    </row>
    <row r="1710" spans="1:79" x14ac:dyDescent="0.25">
      <c r="A1710" s="21">
        <v>61869</v>
      </c>
      <c r="B1710" s="21">
        <v>2</v>
      </c>
      <c r="C1710" s="22" t="s">
        <v>1998</v>
      </c>
      <c r="D1710" s="21">
        <v>332</v>
      </c>
      <c r="E1710" s="23">
        <v>0.41805555555555557</v>
      </c>
      <c r="F1710" s="22" t="s">
        <v>674</v>
      </c>
      <c r="G1710" s="22" t="b">
        <v>1</v>
      </c>
      <c r="H1710" s="24">
        <v>43532.418391203704</v>
      </c>
      <c r="I1710" s="25" t="s">
        <v>173</v>
      </c>
      <c r="J1710" s="22" t="s">
        <v>174</v>
      </c>
      <c r="K1710" s="11">
        <v>0</v>
      </c>
      <c r="L1710" s="11">
        <v>2337</v>
      </c>
      <c r="M1710" s="11">
        <v>1341</v>
      </c>
      <c r="N1710" s="11">
        <v>5.6682836202526232E-10</v>
      </c>
      <c r="O1710" s="11">
        <v>60</v>
      </c>
      <c r="P1710" s="14">
        <v>0.74028428865241436</v>
      </c>
      <c r="Q1710" s="11">
        <v>1237.7325557028746</v>
      </c>
      <c r="R1710" s="15">
        <v>0.14248295109822881</v>
      </c>
      <c r="S1710" s="11">
        <v>28.663757508211575</v>
      </c>
      <c r="T1710" s="11">
        <v>23.00000034738332</v>
      </c>
      <c r="U1710" s="11">
        <v>1.2462503076210871</v>
      </c>
      <c r="V1710" s="11">
        <v>4.486501107435914</v>
      </c>
      <c r="W1710" s="22"/>
      <c r="X1710" s="21">
        <v>0</v>
      </c>
      <c r="Y1710" s="22">
        <v>0</v>
      </c>
      <c r="Z1710" s="22">
        <v>0</v>
      </c>
      <c r="AA1710" s="22">
        <v>0</v>
      </c>
      <c r="AB1710" s="22">
        <v>0</v>
      </c>
      <c r="AC1710" s="22">
        <v>0</v>
      </c>
      <c r="AD1710" s="22">
        <v>0</v>
      </c>
      <c r="AE1710" s="22">
        <v>0</v>
      </c>
      <c r="AF1710" s="22">
        <v>1237.7325557028746</v>
      </c>
      <c r="AG1710" s="21">
        <v>0</v>
      </c>
      <c r="AH1710" s="22">
        <v>0</v>
      </c>
      <c r="AI1710" s="22">
        <v>0</v>
      </c>
      <c r="AJ1710" s="22">
        <v>1237.7325557028746</v>
      </c>
      <c r="AK1710" s="22">
        <v>8544.8116110658502</v>
      </c>
      <c r="AL1710" s="22">
        <v>0</v>
      </c>
      <c r="AM1710" s="22">
        <v>38</v>
      </c>
      <c r="AN1710" s="22">
        <v>0</v>
      </c>
      <c r="AO1710" s="22">
        <v>0</v>
      </c>
      <c r="AQ1710" s="18" t="str">
        <f t="shared" ref="AQ1710:BZ1710" si="1705">IF(OR(AND(AQ$2&gt;$O1709,AQ$2&lt;=$O1710),AND(AQ$2&lt;=$O1709,$O1708&gt;$O1709),AND(AQ$2&gt;$O1710,$O1711&lt;$O1710)),$H1709+((AQ$1-$Q1709)/$U1710/86000),"")</f>
        <v/>
      </c>
      <c r="AR1710" s="18" t="str">
        <f t="shared" si="1705"/>
        <v/>
      </c>
      <c r="AS1710" s="18" t="str">
        <f t="shared" si="1705"/>
        <v/>
      </c>
      <c r="AT1710" s="18" t="str">
        <f t="shared" si="1705"/>
        <v/>
      </c>
      <c r="AU1710" s="18" t="str">
        <f t="shared" si="1705"/>
        <v/>
      </c>
      <c r="AV1710" s="18" t="str">
        <f t="shared" si="1705"/>
        <v/>
      </c>
      <c r="AW1710" s="18" t="str">
        <f t="shared" si="1705"/>
        <v/>
      </c>
      <c r="AX1710" s="18" t="str">
        <f t="shared" si="1705"/>
        <v/>
      </c>
      <c r="AY1710" s="18" t="str">
        <f t="shared" si="1705"/>
        <v/>
      </c>
      <c r="AZ1710" s="18" t="str">
        <f t="shared" si="1705"/>
        <v/>
      </c>
      <c r="BA1710" s="18" t="str">
        <f t="shared" si="1705"/>
        <v/>
      </c>
      <c r="BB1710" s="18" t="str">
        <f t="shared" si="1705"/>
        <v/>
      </c>
      <c r="BC1710" s="18" t="str">
        <f t="shared" si="1705"/>
        <v/>
      </c>
      <c r="BD1710" s="18" t="str">
        <f t="shared" si="1705"/>
        <v/>
      </c>
      <c r="BE1710" s="18" t="str">
        <f t="shared" si="1705"/>
        <v/>
      </c>
      <c r="BF1710" s="18" t="str">
        <f t="shared" si="1705"/>
        <v/>
      </c>
      <c r="BG1710" s="18" t="str">
        <f t="shared" si="1705"/>
        <v/>
      </c>
      <c r="BH1710" s="18" t="str">
        <f t="shared" si="1705"/>
        <v/>
      </c>
      <c r="BI1710" s="18" t="str">
        <f t="shared" si="1705"/>
        <v/>
      </c>
      <c r="BJ1710" s="18" t="str">
        <f t="shared" si="1705"/>
        <v/>
      </c>
      <c r="BK1710" s="18" t="str">
        <f t="shared" si="1705"/>
        <v/>
      </c>
      <c r="BL1710" s="18" t="str">
        <f t="shared" si="1705"/>
        <v/>
      </c>
      <c r="BM1710" s="18" t="str">
        <f t="shared" si="1705"/>
        <v/>
      </c>
      <c r="BN1710" s="18" t="str">
        <f t="shared" si="1705"/>
        <v/>
      </c>
      <c r="BO1710" s="18" t="str">
        <f t="shared" si="1705"/>
        <v/>
      </c>
      <c r="BP1710" s="18" t="str">
        <f t="shared" si="1705"/>
        <v/>
      </c>
      <c r="BQ1710" s="18" t="str">
        <f t="shared" si="1705"/>
        <v/>
      </c>
      <c r="BR1710" s="18" t="str">
        <f t="shared" si="1705"/>
        <v/>
      </c>
      <c r="BS1710" s="18" t="str">
        <f t="shared" si="1705"/>
        <v/>
      </c>
      <c r="BT1710" s="18" t="str">
        <f t="shared" si="1705"/>
        <v/>
      </c>
      <c r="BU1710" s="18" t="str">
        <f t="shared" si="1705"/>
        <v/>
      </c>
      <c r="BV1710" s="18" t="str">
        <f t="shared" si="1705"/>
        <v/>
      </c>
      <c r="BW1710" s="18" t="str">
        <f t="shared" si="1705"/>
        <v/>
      </c>
      <c r="BX1710" s="18" t="str">
        <f t="shared" si="1705"/>
        <v/>
      </c>
      <c r="BY1710" s="18" t="str">
        <f t="shared" si="1705"/>
        <v/>
      </c>
      <c r="BZ1710" s="18" t="str">
        <f t="shared" si="1705"/>
        <v/>
      </c>
      <c r="CA1710" s="18" t="str">
        <f>IF(BY1710&lt;&gt;"",BY1710-LOOKUP(2,1/(LEN($AQ$1:AQ1710)&gt;0),$AQ$1:AQ1710),"")</f>
        <v/>
      </c>
    </row>
    <row r="1711" spans="1:79" x14ac:dyDescent="0.25">
      <c r="A1711" s="21">
        <v>61870</v>
      </c>
      <c r="B1711" s="21">
        <v>2</v>
      </c>
      <c r="C1711" s="22" t="s">
        <v>1999</v>
      </c>
      <c r="D1711" s="21">
        <v>332</v>
      </c>
      <c r="E1711" s="23">
        <v>0.41875000000000001</v>
      </c>
      <c r="F1711" s="22" t="s">
        <v>674</v>
      </c>
      <c r="G1711" s="22" t="b">
        <v>1</v>
      </c>
      <c r="H1711" s="24">
        <v>43532.418912037036</v>
      </c>
      <c r="I1711" s="25" t="s">
        <v>555</v>
      </c>
      <c r="J1711" s="22" t="s">
        <v>556</v>
      </c>
      <c r="K1711" s="11">
        <v>0</v>
      </c>
      <c r="L1711" s="11">
        <v>2338</v>
      </c>
      <c r="M1711" s="11">
        <v>1344</v>
      </c>
      <c r="N1711" s="11">
        <v>2.1967139218759257E-10</v>
      </c>
      <c r="O1711" s="11">
        <v>62</v>
      </c>
      <c r="P1711" s="14">
        <v>0.62499965860669238</v>
      </c>
      <c r="Q1711" s="11">
        <v>1378.3769282363701</v>
      </c>
      <c r="R1711" s="15">
        <v>0.15867338348331808</v>
      </c>
      <c r="S1711" s="11">
        <v>140.64437253349547</v>
      </c>
      <c r="T1711" s="11">
        <v>44.999999832361937</v>
      </c>
      <c r="U1711" s="11">
        <v>3.1254305123874797</v>
      </c>
      <c r="V1711" s="11">
        <v>11.251549844594928</v>
      </c>
      <c r="W1711" s="22"/>
      <c r="X1711" s="21">
        <v>0</v>
      </c>
      <c r="Y1711" s="22">
        <v>0</v>
      </c>
      <c r="Z1711" s="22">
        <v>0</v>
      </c>
      <c r="AA1711" s="22">
        <v>0</v>
      </c>
      <c r="AB1711" s="22">
        <v>0</v>
      </c>
      <c r="AC1711" s="22">
        <v>0</v>
      </c>
      <c r="AD1711" s="22">
        <v>0</v>
      </c>
      <c r="AE1711" s="22">
        <v>0</v>
      </c>
      <c r="AF1711" s="22">
        <v>1378.3769282363701</v>
      </c>
      <c r="AG1711" s="21">
        <v>0</v>
      </c>
      <c r="AH1711" s="22">
        <v>0</v>
      </c>
      <c r="AI1711" s="22">
        <v>0</v>
      </c>
      <c r="AJ1711" s="22">
        <v>1378.3769282363701</v>
      </c>
      <c r="AK1711" s="22">
        <v>8544.8116110658502</v>
      </c>
      <c r="AL1711" s="22">
        <v>0</v>
      </c>
      <c r="AM1711" s="22">
        <v>37</v>
      </c>
      <c r="AN1711" s="22">
        <v>0</v>
      </c>
      <c r="AO1711" s="22">
        <v>0</v>
      </c>
      <c r="AQ1711" s="18" t="str">
        <f t="shared" ref="AQ1711:BZ1711" si="1706">IF(OR(AND(AQ$2&gt;$O1710,AQ$2&lt;=$O1711),AND(AQ$2&lt;=$O1710,$O1709&gt;$O1710),AND(AQ$2&gt;$O1711,$O1712&lt;$O1711)),$H1710+((AQ$1-$Q1710)/$U1711/86000),"")</f>
        <v/>
      </c>
      <c r="AR1711" s="18" t="str">
        <f t="shared" si="1706"/>
        <v/>
      </c>
      <c r="AS1711" s="18" t="str">
        <f t="shared" si="1706"/>
        <v/>
      </c>
      <c r="AT1711" s="18" t="str">
        <f t="shared" si="1706"/>
        <v/>
      </c>
      <c r="AU1711" s="18">
        <f t="shared" si="1706"/>
        <v>43532.418447323449</v>
      </c>
      <c r="AV1711" s="18" t="str">
        <f t="shared" si="1706"/>
        <v/>
      </c>
      <c r="AW1711" s="18" t="str">
        <f t="shared" si="1706"/>
        <v/>
      </c>
      <c r="AX1711" s="18" t="str">
        <f t="shared" si="1706"/>
        <v/>
      </c>
      <c r="AY1711" s="18" t="str">
        <f t="shared" si="1706"/>
        <v/>
      </c>
      <c r="AZ1711" s="18" t="str">
        <f t="shared" si="1706"/>
        <v/>
      </c>
      <c r="BA1711" s="18" t="str">
        <f t="shared" si="1706"/>
        <v/>
      </c>
      <c r="BB1711" s="18" t="str">
        <f t="shared" si="1706"/>
        <v/>
      </c>
      <c r="BC1711" s="18" t="str">
        <f t="shared" si="1706"/>
        <v/>
      </c>
      <c r="BD1711" s="18" t="str">
        <f t="shared" si="1706"/>
        <v/>
      </c>
      <c r="BE1711" s="18" t="str">
        <f t="shared" si="1706"/>
        <v/>
      </c>
      <c r="BF1711" s="18" t="str">
        <f t="shared" si="1706"/>
        <v/>
      </c>
      <c r="BG1711" s="18" t="str">
        <f t="shared" si="1706"/>
        <v/>
      </c>
      <c r="BH1711" s="18" t="str">
        <f t="shared" si="1706"/>
        <v/>
      </c>
      <c r="BI1711" s="18" t="str">
        <f t="shared" si="1706"/>
        <v/>
      </c>
      <c r="BJ1711" s="18" t="str">
        <f t="shared" si="1706"/>
        <v/>
      </c>
      <c r="BK1711" s="18" t="str">
        <f t="shared" si="1706"/>
        <v/>
      </c>
      <c r="BL1711" s="18" t="str">
        <f t="shared" si="1706"/>
        <v/>
      </c>
      <c r="BM1711" s="18" t="str">
        <f t="shared" si="1706"/>
        <v/>
      </c>
      <c r="BN1711" s="18" t="str">
        <f t="shared" si="1706"/>
        <v/>
      </c>
      <c r="BO1711" s="18" t="str">
        <f t="shared" si="1706"/>
        <v/>
      </c>
      <c r="BP1711" s="18" t="str">
        <f t="shared" si="1706"/>
        <v/>
      </c>
      <c r="BQ1711" s="18" t="str">
        <f t="shared" si="1706"/>
        <v/>
      </c>
      <c r="BR1711" s="18" t="str">
        <f t="shared" si="1706"/>
        <v/>
      </c>
      <c r="BS1711" s="18" t="str">
        <f t="shared" si="1706"/>
        <v/>
      </c>
      <c r="BT1711" s="18" t="str">
        <f t="shared" si="1706"/>
        <v/>
      </c>
      <c r="BU1711" s="18" t="str">
        <f t="shared" si="1706"/>
        <v/>
      </c>
      <c r="BV1711" s="18" t="str">
        <f t="shared" si="1706"/>
        <v/>
      </c>
      <c r="BW1711" s="18" t="str">
        <f t="shared" si="1706"/>
        <v/>
      </c>
      <c r="BX1711" s="18" t="str">
        <f t="shared" si="1706"/>
        <v/>
      </c>
      <c r="BY1711" s="18" t="str">
        <f t="shared" si="1706"/>
        <v/>
      </c>
      <c r="BZ1711" s="18" t="str">
        <f t="shared" si="1706"/>
        <v/>
      </c>
      <c r="CA1711" s="18" t="str">
        <f>IF(BY1711&lt;&gt;"",BY1711-LOOKUP(2,1/(LEN($AQ$1:AQ1711)&gt;0),$AQ$1:AQ1711),"")</f>
        <v/>
      </c>
    </row>
    <row r="1712" spans="1:79" x14ac:dyDescent="0.25">
      <c r="A1712" s="21">
        <v>61872</v>
      </c>
      <c r="B1712" s="21">
        <v>2</v>
      </c>
      <c r="C1712" s="22" t="s">
        <v>2001</v>
      </c>
      <c r="D1712" s="21">
        <v>332</v>
      </c>
      <c r="E1712" s="23">
        <v>0.41944444444444445</v>
      </c>
      <c r="F1712" s="22" t="s">
        <v>674</v>
      </c>
      <c r="G1712" s="22" t="b">
        <v>1</v>
      </c>
      <c r="H1712" s="24">
        <v>43532.419432870367</v>
      </c>
      <c r="I1712" s="25" t="s">
        <v>489</v>
      </c>
      <c r="J1712" s="22" t="s">
        <v>490</v>
      </c>
      <c r="K1712" s="11">
        <v>0</v>
      </c>
      <c r="L1712" s="11">
        <v>2339</v>
      </c>
      <c r="M1712" s="11">
        <v>1347</v>
      </c>
      <c r="N1712" s="11">
        <v>1.6080363707260403E-9</v>
      </c>
      <c r="O1712" s="11">
        <v>63</v>
      </c>
      <c r="P1712" s="14">
        <v>0.85127797204901257</v>
      </c>
      <c r="Q1712" s="11">
        <v>1469.6336588544241</v>
      </c>
      <c r="R1712" s="15">
        <v>0.16917850288583122</v>
      </c>
      <c r="S1712" s="11">
        <v>91.256730618054007</v>
      </c>
      <c r="T1712" s="11">
        <v>44.999999832361937</v>
      </c>
      <c r="U1712" s="11">
        <v>2.0279273546224847</v>
      </c>
      <c r="V1712" s="11">
        <v>7.3005384766409449</v>
      </c>
      <c r="W1712" s="22"/>
      <c r="X1712" s="21">
        <v>0</v>
      </c>
      <c r="Y1712" s="22">
        <v>0</v>
      </c>
      <c r="Z1712" s="22">
        <v>0</v>
      </c>
      <c r="AA1712" s="22">
        <v>0</v>
      </c>
      <c r="AB1712" s="22">
        <v>0</v>
      </c>
      <c r="AC1712" s="22">
        <v>0</v>
      </c>
      <c r="AD1712" s="22">
        <v>0</v>
      </c>
      <c r="AE1712" s="22">
        <v>0</v>
      </c>
      <c r="AF1712" s="22">
        <v>1469.6336588544241</v>
      </c>
      <c r="AG1712" s="21">
        <v>0</v>
      </c>
      <c r="AH1712" s="22">
        <v>0</v>
      </c>
      <c r="AI1712" s="22">
        <v>0</v>
      </c>
      <c r="AJ1712" s="22">
        <v>1469.6336588544241</v>
      </c>
      <c r="AK1712" s="22">
        <v>8544.8116110658502</v>
      </c>
      <c r="AL1712" s="22">
        <v>0</v>
      </c>
      <c r="AM1712" s="22">
        <v>36</v>
      </c>
      <c r="AN1712" s="22">
        <v>0</v>
      </c>
      <c r="AO1712" s="22">
        <v>0</v>
      </c>
      <c r="AQ1712" s="18" t="str">
        <f t="shared" ref="AQ1712:BZ1712" si="1707">IF(OR(AND(AQ$2&gt;$O1711,AQ$2&lt;=$O1712),AND(AQ$2&lt;=$O1711,$O1710&gt;$O1711),AND(AQ$2&gt;$O1712,$O1713&lt;$O1712)),$H1711+((AQ$1-$Q1711)/$U1712/86000),"")</f>
        <v/>
      </c>
      <c r="AR1712" s="18" t="str">
        <f t="shared" si="1707"/>
        <v/>
      </c>
      <c r="AS1712" s="18" t="str">
        <f t="shared" si="1707"/>
        <v/>
      </c>
      <c r="AT1712" s="18" t="str">
        <f t="shared" si="1707"/>
        <v/>
      </c>
      <c r="AU1712" s="18" t="str">
        <f t="shared" si="1707"/>
        <v/>
      </c>
      <c r="AV1712" s="18" t="str">
        <f t="shared" si="1707"/>
        <v/>
      </c>
      <c r="AW1712" s="18" t="str">
        <f t="shared" si="1707"/>
        <v/>
      </c>
      <c r="AX1712" s="18" t="str">
        <f t="shared" si="1707"/>
        <v/>
      </c>
      <c r="AY1712" s="18" t="str">
        <f t="shared" si="1707"/>
        <v/>
      </c>
      <c r="AZ1712" s="18" t="str">
        <f t="shared" si="1707"/>
        <v/>
      </c>
      <c r="BA1712" s="18" t="str">
        <f t="shared" si="1707"/>
        <v/>
      </c>
      <c r="BB1712" s="18" t="str">
        <f t="shared" si="1707"/>
        <v/>
      </c>
      <c r="BC1712" s="18" t="str">
        <f t="shared" si="1707"/>
        <v/>
      </c>
      <c r="BD1712" s="18" t="str">
        <f t="shared" si="1707"/>
        <v/>
      </c>
      <c r="BE1712" s="18" t="str">
        <f t="shared" si="1707"/>
        <v/>
      </c>
      <c r="BF1712" s="18" t="str">
        <f t="shared" si="1707"/>
        <v/>
      </c>
      <c r="BG1712" s="18" t="str">
        <f t="shared" si="1707"/>
        <v/>
      </c>
      <c r="BH1712" s="18" t="str">
        <f t="shared" si="1707"/>
        <v/>
      </c>
      <c r="BI1712" s="18" t="str">
        <f t="shared" si="1707"/>
        <v/>
      </c>
      <c r="BJ1712" s="18" t="str">
        <f t="shared" si="1707"/>
        <v/>
      </c>
      <c r="BK1712" s="18" t="str">
        <f t="shared" si="1707"/>
        <v/>
      </c>
      <c r="BL1712" s="18" t="str">
        <f t="shared" si="1707"/>
        <v/>
      </c>
      <c r="BM1712" s="18" t="str">
        <f t="shared" si="1707"/>
        <v/>
      </c>
      <c r="BN1712" s="18" t="str">
        <f t="shared" si="1707"/>
        <v/>
      </c>
      <c r="BO1712" s="18" t="str">
        <f t="shared" si="1707"/>
        <v/>
      </c>
      <c r="BP1712" s="18" t="str">
        <f t="shared" si="1707"/>
        <v/>
      </c>
      <c r="BQ1712" s="18" t="str">
        <f t="shared" si="1707"/>
        <v/>
      </c>
      <c r="BR1712" s="18" t="str">
        <f t="shared" si="1707"/>
        <v/>
      </c>
      <c r="BS1712" s="18" t="str">
        <f t="shared" si="1707"/>
        <v/>
      </c>
      <c r="BT1712" s="18" t="str">
        <f t="shared" si="1707"/>
        <v/>
      </c>
      <c r="BU1712" s="18" t="str">
        <f t="shared" si="1707"/>
        <v/>
      </c>
      <c r="BV1712" s="18" t="str">
        <f t="shared" si="1707"/>
        <v/>
      </c>
      <c r="BW1712" s="18" t="str">
        <f t="shared" si="1707"/>
        <v/>
      </c>
      <c r="BX1712" s="18" t="str">
        <f t="shared" si="1707"/>
        <v/>
      </c>
      <c r="BY1712" s="18" t="str">
        <f t="shared" si="1707"/>
        <v/>
      </c>
      <c r="BZ1712" s="18" t="str">
        <f t="shared" si="1707"/>
        <v/>
      </c>
      <c r="CA1712" s="18" t="str">
        <f>IF(BY1712&lt;&gt;"",BY1712-LOOKUP(2,1/(LEN($AQ$1:AQ1712)&gt;0),$AQ$1:AQ1712),"")</f>
        <v/>
      </c>
    </row>
    <row r="1713" spans="1:79" x14ac:dyDescent="0.25">
      <c r="A1713" s="21">
        <v>61873</v>
      </c>
      <c r="B1713" s="21">
        <v>2</v>
      </c>
      <c r="C1713" s="22" t="s">
        <v>2002</v>
      </c>
      <c r="D1713" s="21">
        <v>332</v>
      </c>
      <c r="E1713" s="23">
        <v>0.41944444444444445</v>
      </c>
      <c r="F1713" s="22" t="s">
        <v>674</v>
      </c>
      <c r="G1713" s="22" t="b">
        <v>1</v>
      </c>
      <c r="H1713" s="24">
        <v>43532.419953703706</v>
      </c>
      <c r="I1713" s="25" t="s">
        <v>453</v>
      </c>
      <c r="J1713" s="22" t="s">
        <v>454</v>
      </c>
      <c r="K1713" s="11">
        <v>0</v>
      </c>
      <c r="L1713" s="11">
        <v>2340</v>
      </c>
      <c r="M1713" s="11">
        <v>1350</v>
      </c>
      <c r="N1713" s="11">
        <v>2.0118307020311477E-10</v>
      </c>
      <c r="O1713" s="11">
        <v>64</v>
      </c>
      <c r="P1713" s="14">
        <v>0.77658043482813155</v>
      </c>
      <c r="Q1713" s="11">
        <v>1536.1214045029551</v>
      </c>
      <c r="R1713" s="15">
        <v>0.176832313208766</v>
      </c>
      <c r="S1713" s="11">
        <v>66.487745648531018</v>
      </c>
      <c r="T1713" s="11">
        <v>45.000000461004674</v>
      </c>
      <c r="U1713" s="11">
        <v>1.4775054437198689</v>
      </c>
      <c r="V1713" s="11">
        <v>5.3190195973915282</v>
      </c>
      <c r="W1713" s="22"/>
      <c r="X1713" s="21">
        <v>0</v>
      </c>
      <c r="Y1713" s="22">
        <v>0</v>
      </c>
      <c r="Z1713" s="22">
        <v>0</v>
      </c>
      <c r="AA1713" s="22">
        <v>0</v>
      </c>
      <c r="AB1713" s="22">
        <v>0</v>
      </c>
      <c r="AC1713" s="22">
        <v>0</v>
      </c>
      <c r="AD1713" s="22">
        <v>0</v>
      </c>
      <c r="AE1713" s="22">
        <v>0</v>
      </c>
      <c r="AF1713" s="22">
        <v>1536.1214045029551</v>
      </c>
      <c r="AG1713" s="21">
        <v>0</v>
      </c>
      <c r="AH1713" s="22">
        <v>0</v>
      </c>
      <c r="AI1713" s="22">
        <v>0</v>
      </c>
      <c r="AJ1713" s="22">
        <v>1536.1214045029551</v>
      </c>
      <c r="AK1713" s="22">
        <v>8544.8116110658502</v>
      </c>
      <c r="AL1713" s="22">
        <v>0</v>
      </c>
      <c r="AM1713" s="22">
        <v>35</v>
      </c>
      <c r="AN1713" s="22">
        <v>0</v>
      </c>
      <c r="AO1713" s="22">
        <v>0</v>
      </c>
      <c r="AQ1713" s="18" t="str">
        <f t="shared" ref="AQ1713:BZ1713" si="1708">IF(OR(AND(AQ$2&gt;$O1712,AQ$2&lt;=$O1713),AND(AQ$2&lt;=$O1712,$O1711&gt;$O1712),AND(AQ$2&gt;$O1713,$O1714&lt;$O1713)),$H1712+((AQ$1-$Q1712)/$U1713/86000),"")</f>
        <v/>
      </c>
      <c r="AR1713" s="18" t="str">
        <f t="shared" si="1708"/>
        <v/>
      </c>
      <c r="AS1713" s="18" t="str">
        <f t="shared" si="1708"/>
        <v/>
      </c>
      <c r="AT1713" s="18" t="str">
        <f t="shared" si="1708"/>
        <v/>
      </c>
      <c r="AU1713" s="18" t="str">
        <f t="shared" si="1708"/>
        <v/>
      </c>
      <c r="AV1713" s="18">
        <f t="shared" si="1708"/>
        <v>43532.419501431592</v>
      </c>
      <c r="AW1713" s="18" t="str">
        <f t="shared" si="1708"/>
        <v/>
      </c>
      <c r="AX1713" s="18" t="str">
        <f t="shared" si="1708"/>
        <v/>
      </c>
      <c r="AY1713" s="18" t="str">
        <f t="shared" si="1708"/>
        <v/>
      </c>
      <c r="AZ1713" s="18" t="str">
        <f t="shared" si="1708"/>
        <v/>
      </c>
      <c r="BA1713" s="18" t="str">
        <f t="shared" si="1708"/>
        <v/>
      </c>
      <c r="BB1713" s="18" t="str">
        <f t="shared" si="1708"/>
        <v/>
      </c>
      <c r="BC1713" s="18" t="str">
        <f t="shared" si="1708"/>
        <v/>
      </c>
      <c r="BD1713" s="18" t="str">
        <f t="shared" si="1708"/>
        <v/>
      </c>
      <c r="BE1713" s="18" t="str">
        <f t="shared" si="1708"/>
        <v/>
      </c>
      <c r="BF1713" s="18" t="str">
        <f t="shared" si="1708"/>
        <v/>
      </c>
      <c r="BG1713" s="18" t="str">
        <f t="shared" si="1708"/>
        <v/>
      </c>
      <c r="BH1713" s="18" t="str">
        <f t="shared" si="1708"/>
        <v/>
      </c>
      <c r="BI1713" s="18" t="str">
        <f t="shared" si="1708"/>
        <v/>
      </c>
      <c r="BJ1713" s="18" t="str">
        <f t="shared" si="1708"/>
        <v/>
      </c>
      <c r="BK1713" s="18" t="str">
        <f t="shared" si="1708"/>
        <v/>
      </c>
      <c r="BL1713" s="18" t="str">
        <f t="shared" si="1708"/>
        <v/>
      </c>
      <c r="BM1713" s="18" t="str">
        <f t="shared" si="1708"/>
        <v/>
      </c>
      <c r="BN1713" s="18" t="str">
        <f t="shared" si="1708"/>
        <v/>
      </c>
      <c r="BO1713" s="18" t="str">
        <f t="shared" si="1708"/>
        <v/>
      </c>
      <c r="BP1713" s="18" t="str">
        <f t="shared" si="1708"/>
        <v/>
      </c>
      <c r="BQ1713" s="18" t="str">
        <f t="shared" si="1708"/>
        <v/>
      </c>
      <c r="BR1713" s="18" t="str">
        <f t="shared" si="1708"/>
        <v/>
      </c>
      <c r="BS1713" s="18" t="str">
        <f t="shared" si="1708"/>
        <v/>
      </c>
      <c r="BT1713" s="18" t="str">
        <f t="shared" si="1708"/>
        <v/>
      </c>
      <c r="BU1713" s="18" t="str">
        <f t="shared" si="1708"/>
        <v/>
      </c>
      <c r="BV1713" s="18" t="str">
        <f t="shared" si="1708"/>
        <v/>
      </c>
      <c r="BW1713" s="18" t="str">
        <f t="shared" si="1708"/>
        <v/>
      </c>
      <c r="BX1713" s="18" t="str">
        <f t="shared" si="1708"/>
        <v/>
      </c>
      <c r="BY1713" s="18" t="str">
        <f t="shared" si="1708"/>
        <v/>
      </c>
      <c r="BZ1713" s="18" t="str">
        <f t="shared" si="1708"/>
        <v/>
      </c>
      <c r="CA1713" s="18" t="str">
        <f>IF(BY1713&lt;&gt;"",BY1713-LOOKUP(2,1/(LEN($AQ$1:AQ1713)&gt;0),$AQ$1:AQ1713),"")</f>
        <v/>
      </c>
    </row>
    <row r="1714" spans="1:79" x14ac:dyDescent="0.25">
      <c r="A1714" s="21">
        <v>61875</v>
      </c>
      <c r="B1714" s="21">
        <v>2</v>
      </c>
      <c r="C1714" s="22" t="s">
        <v>2004</v>
      </c>
      <c r="D1714" s="21">
        <v>332</v>
      </c>
      <c r="E1714" s="23">
        <v>0.4201388888888889</v>
      </c>
      <c r="F1714" s="22" t="s">
        <v>674</v>
      </c>
      <c r="G1714" s="22" t="b">
        <v>1</v>
      </c>
      <c r="H1714" s="24">
        <v>43532.420486111114</v>
      </c>
      <c r="I1714" s="25" t="s">
        <v>453</v>
      </c>
      <c r="J1714" s="22" t="s">
        <v>454</v>
      </c>
      <c r="K1714" s="11">
        <v>0</v>
      </c>
      <c r="L1714" s="11">
        <v>2341</v>
      </c>
      <c r="M1714" s="11">
        <v>1353</v>
      </c>
      <c r="N1714" s="11">
        <v>2.0118307020311477E-10</v>
      </c>
      <c r="O1714" s="11">
        <v>64</v>
      </c>
      <c r="P1714" s="14">
        <v>0.77658043482813155</v>
      </c>
      <c r="Q1714" s="11">
        <v>1536.1214045029551</v>
      </c>
      <c r="R1714" s="15">
        <v>0.176832313208766</v>
      </c>
      <c r="S1714" s="11">
        <v>0</v>
      </c>
      <c r="T1714" s="11">
        <v>46.000000066123903</v>
      </c>
      <c r="U1714" s="11">
        <v>0</v>
      </c>
      <c r="V1714" s="11">
        <v>0</v>
      </c>
      <c r="W1714" s="22"/>
      <c r="X1714" s="21">
        <v>0</v>
      </c>
      <c r="Y1714" s="22">
        <v>0.5</v>
      </c>
      <c r="Z1714" s="22">
        <v>0</v>
      </c>
      <c r="AA1714" s="22">
        <v>0</v>
      </c>
      <c r="AB1714" s="22">
        <v>0</v>
      </c>
      <c r="AC1714" s="22">
        <v>1</v>
      </c>
      <c r="AD1714" s="22">
        <v>1</v>
      </c>
      <c r="AE1714" s="22">
        <v>0</v>
      </c>
      <c r="AF1714" s="22">
        <v>1536.1214045029551</v>
      </c>
      <c r="AG1714" s="21">
        <v>0</v>
      </c>
      <c r="AH1714" s="22">
        <v>0</v>
      </c>
      <c r="AI1714" s="22">
        <v>0</v>
      </c>
      <c r="AJ1714" s="22">
        <v>1536.1214045029551</v>
      </c>
      <c r="AK1714" s="22">
        <v>8544.8116110658502</v>
      </c>
      <c r="AL1714" s="22">
        <v>0</v>
      </c>
      <c r="AM1714" s="22">
        <v>34</v>
      </c>
      <c r="AN1714" s="22">
        <v>0</v>
      </c>
      <c r="AO1714" s="22">
        <v>0</v>
      </c>
      <c r="AQ1714" s="18" t="str">
        <f t="shared" ref="AQ1714:BZ1714" si="1709">IF(OR(AND(AQ$2&gt;$O1713,AQ$2&lt;=$O1714),AND(AQ$2&lt;=$O1713,$O1712&gt;$O1713),AND(AQ$2&gt;$O1714,$O1715&lt;$O1714)),$H1713+((AQ$1-$Q1713)/$U1714/86000),"")</f>
        <v/>
      </c>
      <c r="AR1714" s="18" t="str">
        <f t="shared" si="1709"/>
        <v/>
      </c>
      <c r="AS1714" s="18" t="str">
        <f t="shared" si="1709"/>
        <v/>
      </c>
      <c r="AT1714" s="18" t="str">
        <f t="shared" si="1709"/>
        <v/>
      </c>
      <c r="AU1714" s="18" t="str">
        <f t="shared" si="1709"/>
        <v/>
      </c>
      <c r="AV1714" s="18" t="str">
        <f t="shared" si="1709"/>
        <v/>
      </c>
      <c r="AW1714" s="18" t="str">
        <f t="shared" si="1709"/>
        <v/>
      </c>
      <c r="AX1714" s="18" t="str">
        <f t="shared" si="1709"/>
        <v/>
      </c>
      <c r="AY1714" s="18" t="str">
        <f t="shared" si="1709"/>
        <v/>
      </c>
      <c r="AZ1714" s="18" t="str">
        <f t="shared" si="1709"/>
        <v/>
      </c>
      <c r="BA1714" s="18" t="str">
        <f t="shared" si="1709"/>
        <v/>
      </c>
      <c r="BB1714" s="18" t="str">
        <f t="shared" si="1709"/>
        <v/>
      </c>
      <c r="BC1714" s="18" t="str">
        <f t="shared" si="1709"/>
        <v/>
      </c>
      <c r="BD1714" s="18" t="str">
        <f t="shared" si="1709"/>
        <v/>
      </c>
      <c r="BE1714" s="18" t="str">
        <f t="shared" si="1709"/>
        <v/>
      </c>
      <c r="BF1714" s="18" t="str">
        <f t="shared" si="1709"/>
        <v/>
      </c>
      <c r="BG1714" s="18" t="str">
        <f t="shared" si="1709"/>
        <v/>
      </c>
      <c r="BH1714" s="18" t="str">
        <f t="shared" si="1709"/>
        <v/>
      </c>
      <c r="BI1714" s="18" t="str">
        <f t="shared" si="1709"/>
        <v/>
      </c>
      <c r="BJ1714" s="18" t="str">
        <f t="shared" si="1709"/>
        <v/>
      </c>
      <c r="BK1714" s="18" t="str">
        <f t="shared" si="1709"/>
        <v/>
      </c>
      <c r="BL1714" s="18" t="str">
        <f t="shared" si="1709"/>
        <v/>
      </c>
      <c r="BM1714" s="18" t="str">
        <f t="shared" si="1709"/>
        <v/>
      </c>
      <c r="BN1714" s="18" t="str">
        <f t="shared" si="1709"/>
        <v/>
      </c>
      <c r="BO1714" s="18" t="str">
        <f t="shared" si="1709"/>
        <v/>
      </c>
      <c r="BP1714" s="18" t="str">
        <f t="shared" si="1709"/>
        <v/>
      </c>
      <c r="BQ1714" s="18" t="str">
        <f t="shared" si="1709"/>
        <v/>
      </c>
      <c r="BR1714" s="18" t="str">
        <f t="shared" si="1709"/>
        <v/>
      </c>
      <c r="BS1714" s="18" t="str">
        <f t="shared" si="1709"/>
        <v/>
      </c>
      <c r="BT1714" s="18" t="str">
        <f t="shared" si="1709"/>
        <v/>
      </c>
      <c r="BU1714" s="18" t="str">
        <f t="shared" si="1709"/>
        <v/>
      </c>
      <c r="BV1714" s="18" t="str">
        <f t="shared" si="1709"/>
        <v/>
      </c>
      <c r="BW1714" s="18" t="str">
        <f t="shared" si="1709"/>
        <v/>
      </c>
      <c r="BX1714" s="18" t="str">
        <f t="shared" si="1709"/>
        <v/>
      </c>
      <c r="BY1714" s="18" t="str">
        <f t="shared" si="1709"/>
        <v/>
      </c>
      <c r="BZ1714" s="18" t="str">
        <f t="shared" si="1709"/>
        <v/>
      </c>
      <c r="CA1714" s="18" t="str">
        <f>IF(BY1714&lt;&gt;"",BY1714-LOOKUP(2,1/(LEN($AQ$1:AQ1714)&gt;0),$AQ$1:AQ1714),"")</f>
        <v/>
      </c>
    </row>
    <row r="1715" spans="1:79" x14ac:dyDescent="0.25">
      <c r="A1715" s="21">
        <v>61876</v>
      </c>
      <c r="B1715" s="21">
        <v>1</v>
      </c>
      <c r="C1715" s="22" t="s">
        <v>2005</v>
      </c>
      <c r="D1715" s="21">
        <v>332</v>
      </c>
      <c r="E1715" s="23">
        <v>0.42083333333333334</v>
      </c>
      <c r="F1715" s="22" t="s">
        <v>674</v>
      </c>
      <c r="G1715" s="22" t="b">
        <v>1</v>
      </c>
      <c r="H1715" s="24">
        <v>43532.421006944445</v>
      </c>
      <c r="I1715" s="25" t="s">
        <v>435</v>
      </c>
      <c r="J1715" s="22" t="s">
        <v>436</v>
      </c>
      <c r="K1715" s="11">
        <v>0</v>
      </c>
      <c r="L1715" s="11">
        <v>2342</v>
      </c>
      <c r="M1715" s="11">
        <v>1356</v>
      </c>
      <c r="N1715" s="11">
        <v>3.1974423109204508E-12</v>
      </c>
      <c r="O1715" s="11">
        <v>67</v>
      </c>
      <c r="P1715" s="14">
        <v>0.4999999473376624</v>
      </c>
      <c r="Q1715" s="11">
        <v>1609.9482410695814</v>
      </c>
      <c r="R1715" s="15">
        <v>0.18533097109393898</v>
      </c>
      <c r="S1715" s="11">
        <v>73.826836566626298</v>
      </c>
      <c r="T1715" s="11">
        <v>44.999999832361937</v>
      </c>
      <c r="U1715" s="11">
        <v>1.6405963742589489</v>
      </c>
      <c r="V1715" s="11">
        <v>5.9061469473322159</v>
      </c>
      <c r="W1715" s="22"/>
      <c r="X1715" s="21">
        <v>0</v>
      </c>
      <c r="Y1715" s="22">
        <v>0</v>
      </c>
      <c r="Z1715" s="22">
        <v>0</v>
      </c>
      <c r="AA1715" s="22">
        <v>0</v>
      </c>
      <c r="AB1715" s="22">
        <v>0</v>
      </c>
      <c r="AC1715" s="22">
        <v>0</v>
      </c>
      <c r="AD1715" s="22">
        <v>0</v>
      </c>
      <c r="AE1715" s="22">
        <v>0</v>
      </c>
      <c r="AF1715" s="22">
        <v>1609.9482410695814</v>
      </c>
      <c r="AG1715" s="21">
        <v>0</v>
      </c>
      <c r="AH1715" s="22">
        <v>0</v>
      </c>
      <c r="AI1715" s="22">
        <v>0</v>
      </c>
      <c r="AJ1715" s="22">
        <v>1609.9482410695814</v>
      </c>
      <c r="AK1715" s="22">
        <v>8544.8116110658502</v>
      </c>
      <c r="AL1715" s="22">
        <v>0</v>
      </c>
      <c r="AM1715" s="22">
        <v>33</v>
      </c>
      <c r="AN1715" s="22">
        <v>0</v>
      </c>
      <c r="AO1715" s="22">
        <v>0</v>
      </c>
      <c r="AQ1715" s="18" t="str">
        <f t="shared" ref="AQ1715:BZ1715" si="1710">IF(OR(AND(AQ$2&gt;$O1714,AQ$2&lt;=$O1715),AND(AQ$2&lt;=$O1714,$O1713&gt;$O1714),AND(AQ$2&gt;$O1715,$O1716&lt;$O1715)),$H1714+((AQ$1-$Q1714)/$U1715/86000),"")</f>
        <v/>
      </c>
      <c r="AR1715" s="18" t="str">
        <f t="shared" si="1710"/>
        <v/>
      </c>
      <c r="AS1715" s="18" t="str">
        <f t="shared" si="1710"/>
        <v/>
      </c>
      <c r="AT1715" s="18" t="str">
        <f t="shared" si="1710"/>
        <v/>
      </c>
      <c r="AU1715" s="18" t="str">
        <f t="shared" si="1710"/>
        <v/>
      </c>
      <c r="AV1715" s="18" t="str">
        <f t="shared" si="1710"/>
        <v/>
      </c>
      <c r="AW1715" s="18" t="str">
        <f t="shared" si="1710"/>
        <v/>
      </c>
      <c r="AX1715" s="18" t="str">
        <f t="shared" si="1710"/>
        <v/>
      </c>
      <c r="AY1715" s="18" t="str">
        <f t="shared" si="1710"/>
        <v/>
      </c>
      <c r="AZ1715" s="18" t="str">
        <f t="shared" si="1710"/>
        <v/>
      </c>
      <c r="BA1715" s="18" t="str">
        <f t="shared" si="1710"/>
        <v/>
      </c>
      <c r="BB1715" s="18" t="str">
        <f t="shared" si="1710"/>
        <v/>
      </c>
      <c r="BC1715" s="18" t="str">
        <f t="shared" si="1710"/>
        <v/>
      </c>
      <c r="BD1715" s="18" t="str">
        <f t="shared" si="1710"/>
        <v/>
      </c>
      <c r="BE1715" s="18" t="str">
        <f t="shared" si="1710"/>
        <v/>
      </c>
      <c r="BF1715" s="18" t="str">
        <f t="shared" si="1710"/>
        <v/>
      </c>
      <c r="BG1715" s="18" t="str">
        <f t="shared" si="1710"/>
        <v/>
      </c>
      <c r="BH1715" s="18" t="str">
        <f t="shared" si="1710"/>
        <v/>
      </c>
      <c r="BI1715" s="18" t="str">
        <f t="shared" si="1710"/>
        <v/>
      </c>
      <c r="BJ1715" s="18" t="str">
        <f t="shared" si="1710"/>
        <v/>
      </c>
      <c r="BK1715" s="18" t="str">
        <f t="shared" si="1710"/>
        <v/>
      </c>
      <c r="BL1715" s="18" t="str">
        <f t="shared" si="1710"/>
        <v/>
      </c>
      <c r="BM1715" s="18" t="str">
        <f t="shared" si="1710"/>
        <v/>
      </c>
      <c r="BN1715" s="18" t="str">
        <f t="shared" si="1710"/>
        <v/>
      </c>
      <c r="BO1715" s="18" t="str">
        <f t="shared" si="1710"/>
        <v/>
      </c>
      <c r="BP1715" s="18" t="str">
        <f t="shared" si="1710"/>
        <v/>
      </c>
      <c r="BQ1715" s="18" t="str">
        <f t="shared" si="1710"/>
        <v/>
      </c>
      <c r="BR1715" s="18" t="str">
        <f t="shared" si="1710"/>
        <v/>
      </c>
      <c r="BS1715" s="18" t="str">
        <f t="shared" si="1710"/>
        <v/>
      </c>
      <c r="BT1715" s="18" t="str">
        <f t="shared" si="1710"/>
        <v/>
      </c>
      <c r="BU1715" s="18" t="str">
        <f t="shared" si="1710"/>
        <v/>
      </c>
      <c r="BV1715" s="18" t="str">
        <f t="shared" si="1710"/>
        <v/>
      </c>
      <c r="BW1715" s="18" t="str">
        <f t="shared" si="1710"/>
        <v/>
      </c>
      <c r="BX1715" s="18" t="str">
        <f t="shared" si="1710"/>
        <v/>
      </c>
      <c r="BY1715" s="18" t="str">
        <f t="shared" si="1710"/>
        <v/>
      </c>
      <c r="BZ1715" s="18" t="str">
        <f t="shared" si="1710"/>
        <v/>
      </c>
      <c r="CA1715" s="18" t="str">
        <f>IF(BY1715&lt;&gt;"",BY1715-LOOKUP(2,1/(LEN($AQ$1:AQ1715)&gt;0),$AQ$1:AQ1715),"")</f>
        <v/>
      </c>
    </row>
    <row r="1716" spans="1:79" x14ac:dyDescent="0.25">
      <c r="A1716" s="21">
        <v>61878</v>
      </c>
      <c r="B1716" s="21">
        <v>1</v>
      </c>
      <c r="C1716" s="22" t="s">
        <v>2007</v>
      </c>
      <c r="D1716" s="21">
        <v>332</v>
      </c>
      <c r="E1716" s="23">
        <v>0.42152777777777778</v>
      </c>
      <c r="F1716" s="22" t="s">
        <v>674</v>
      </c>
      <c r="G1716" s="22" t="b">
        <v>1</v>
      </c>
      <c r="H1716" s="24">
        <v>43532.421527777777</v>
      </c>
      <c r="I1716" s="25" t="s">
        <v>333</v>
      </c>
      <c r="J1716" s="22" t="s">
        <v>334</v>
      </c>
      <c r="K1716" s="11">
        <v>0</v>
      </c>
      <c r="L1716" s="11">
        <v>2343</v>
      </c>
      <c r="M1716" s="11">
        <v>1359</v>
      </c>
      <c r="N1716" s="11">
        <v>1.3947953902970767E-11</v>
      </c>
      <c r="O1716" s="11">
        <v>68</v>
      </c>
      <c r="P1716" s="14">
        <v>0.74999993956517719</v>
      </c>
      <c r="Q1716" s="11">
        <v>1671.0343337393283</v>
      </c>
      <c r="R1716" s="15">
        <v>0.19236296416428592</v>
      </c>
      <c r="S1716" s="11">
        <v>61.086092669746904</v>
      </c>
      <c r="T1716" s="11">
        <v>44.999999832361937</v>
      </c>
      <c r="U1716" s="11">
        <v>1.3574687310513407</v>
      </c>
      <c r="V1716" s="11">
        <v>4.8868874317848263</v>
      </c>
      <c r="W1716" s="22"/>
      <c r="X1716" s="21">
        <v>0</v>
      </c>
      <c r="Y1716" s="22">
        <v>0</v>
      </c>
      <c r="Z1716" s="22">
        <v>0</v>
      </c>
      <c r="AA1716" s="22">
        <v>0</v>
      </c>
      <c r="AB1716" s="22">
        <v>0</v>
      </c>
      <c r="AC1716" s="22">
        <v>0</v>
      </c>
      <c r="AD1716" s="22">
        <v>0</v>
      </c>
      <c r="AE1716" s="22">
        <v>0</v>
      </c>
      <c r="AF1716" s="22">
        <v>1671.0343337393283</v>
      </c>
      <c r="AG1716" s="21">
        <v>0</v>
      </c>
      <c r="AH1716" s="22">
        <v>0</v>
      </c>
      <c r="AI1716" s="22">
        <v>0</v>
      </c>
      <c r="AJ1716" s="22">
        <v>1671.0343337393283</v>
      </c>
      <c r="AK1716" s="22">
        <v>8544.8116110658502</v>
      </c>
      <c r="AL1716" s="22">
        <v>0</v>
      </c>
      <c r="AM1716" s="22">
        <v>32</v>
      </c>
      <c r="AN1716" s="22">
        <v>0</v>
      </c>
      <c r="AO1716" s="22">
        <v>0</v>
      </c>
      <c r="AQ1716" s="18" t="str">
        <f t="shared" ref="AQ1716:BZ1716" si="1711">IF(OR(AND(AQ$2&gt;$O1715,AQ$2&lt;=$O1716),AND(AQ$2&lt;=$O1715,$O1714&gt;$O1715),AND(AQ$2&gt;$O1716,$O1717&lt;$O1716)),$H1715+((AQ$1-$Q1715)/$U1716/86000),"")</f>
        <v/>
      </c>
      <c r="AR1716" s="18" t="str">
        <f t="shared" si="1711"/>
        <v/>
      </c>
      <c r="AS1716" s="18" t="str">
        <f t="shared" si="1711"/>
        <v/>
      </c>
      <c r="AT1716" s="18" t="str">
        <f t="shared" si="1711"/>
        <v/>
      </c>
      <c r="AU1716" s="18" t="str">
        <f t="shared" si="1711"/>
        <v/>
      </c>
      <c r="AV1716" s="18" t="str">
        <f t="shared" si="1711"/>
        <v/>
      </c>
      <c r="AW1716" s="18" t="str">
        <f t="shared" si="1711"/>
        <v/>
      </c>
      <c r="AX1716" s="18" t="str">
        <f t="shared" si="1711"/>
        <v/>
      </c>
      <c r="AY1716" s="18" t="str">
        <f t="shared" si="1711"/>
        <v/>
      </c>
      <c r="AZ1716" s="18" t="str">
        <f t="shared" si="1711"/>
        <v/>
      </c>
      <c r="BA1716" s="18" t="str">
        <f t="shared" si="1711"/>
        <v/>
      </c>
      <c r="BB1716" s="18" t="str">
        <f t="shared" si="1711"/>
        <v/>
      </c>
      <c r="BC1716" s="18" t="str">
        <f t="shared" si="1711"/>
        <v/>
      </c>
      <c r="BD1716" s="18" t="str">
        <f t="shared" si="1711"/>
        <v/>
      </c>
      <c r="BE1716" s="18" t="str">
        <f t="shared" si="1711"/>
        <v/>
      </c>
      <c r="BF1716" s="18" t="str">
        <f t="shared" si="1711"/>
        <v/>
      </c>
      <c r="BG1716" s="18" t="str">
        <f t="shared" si="1711"/>
        <v/>
      </c>
      <c r="BH1716" s="18" t="str">
        <f t="shared" si="1711"/>
        <v/>
      </c>
      <c r="BI1716" s="18" t="str">
        <f t="shared" si="1711"/>
        <v/>
      </c>
      <c r="BJ1716" s="18" t="str">
        <f t="shared" si="1711"/>
        <v/>
      </c>
      <c r="BK1716" s="18" t="str">
        <f t="shared" si="1711"/>
        <v/>
      </c>
      <c r="BL1716" s="18" t="str">
        <f t="shared" si="1711"/>
        <v/>
      </c>
      <c r="BM1716" s="18" t="str">
        <f t="shared" si="1711"/>
        <v/>
      </c>
      <c r="BN1716" s="18" t="str">
        <f t="shared" si="1711"/>
        <v/>
      </c>
      <c r="BO1716" s="18" t="str">
        <f t="shared" si="1711"/>
        <v/>
      </c>
      <c r="BP1716" s="18" t="str">
        <f t="shared" si="1711"/>
        <v/>
      </c>
      <c r="BQ1716" s="18" t="str">
        <f t="shared" si="1711"/>
        <v/>
      </c>
      <c r="BR1716" s="18" t="str">
        <f t="shared" si="1711"/>
        <v/>
      </c>
      <c r="BS1716" s="18" t="str">
        <f t="shared" si="1711"/>
        <v/>
      </c>
      <c r="BT1716" s="18" t="str">
        <f t="shared" si="1711"/>
        <v/>
      </c>
      <c r="BU1716" s="18" t="str">
        <f t="shared" si="1711"/>
        <v/>
      </c>
      <c r="BV1716" s="18" t="str">
        <f t="shared" si="1711"/>
        <v/>
      </c>
      <c r="BW1716" s="18" t="str">
        <f t="shared" si="1711"/>
        <v/>
      </c>
      <c r="BX1716" s="18" t="str">
        <f t="shared" si="1711"/>
        <v/>
      </c>
      <c r="BY1716" s="18" t="str">
        <f t="shared" si="1711"/>
        <v/>
      </c>
      <c r="BZ1716" s="18" t="str">
        <f t="shared" si="1711"/>
        <v/>
      </c>
      <c r="CA1716" s="18" t="str">
        <f>IF(BY1716&lt;&gt;"",BY1716-LOOKUP(2,1/(LEN($AQ$1:AQ1716)&gt;0),$AQ$1:AQ1716),"")</f>
        <v/>
      </c>
    </row>
    <row r="1717" spans="1:79" x14ac:dyDescent="0.25">
      <c r="A1717" s="21">
        <v>61879</v>
      </c>
      <c r="B1717" s="21">
        <v>1</v>
      </c>
      <c r="C1717" s="22" t="s">
        <v>2008</v>
      </c>
      <c r="D1717" s="21">
        <v>332</v>
      </c>
      <c r="E1717" s="23">
        <v>0.42152777777777778</v>
      </c>
      <c r="F1717" s="22" t="s">
        <v>674</v>
      </c>
      <c r="G1717" s="22" t="b">
        <v>1</v>
      </c>
      <c r="H1717" s="24">
        <v>43532.422048611108</v>
      </c>
      <c r="I1717" s="25" t="s">
        <v>333</v>
      </c>
      <c r="J1717" s="22" t="s">
        <v>334</v>
      </c>
      <c r="K1717" s="11">
        <v>0</v>
      </c>
      <c r="L1717" s="11">
        <v>2344</v>
      </c>
      <c r="M1717" s="11">
        <v>1362</v>
      </c>
      <c r="N1717" s="11">
        <v>1.3947953902970767E-11</v>
      </c>
      <c r="O1717" s="11">
        <v>68</v>
      </c>
      <c r="P1717" s="14">
        <v>0.74999993956517719</v>
      </c>
      <c r="Q1717" s="11">
        <v>1671.0343337393283</v>
      </c>
      <c r="R1717" s="15">
        <v>0.19236296416428592</v>
      </c>
      <c r="S1717" s="11">
        <v>0</v>
      </c>
      <c r="T1717" s="11">
        <v>44.999999832361937</v>
      </c>
      <c r="U1717" s="11">
        <v>0</v>
      </c>
      <c r="V1717" s="11">
        <v>0</v>
      </c>
      <c r="W1717" s="22"/>
      <c r="X1717" s="21">
        <v>0</v>
      </c>
      <c r="Y1717" s="22">
        <v>0.5</v>
      </c>
      <c r="Z1717" s="22">
        <v>0</v>
      </c>
      <c r="AA1717" s="22">
        <v>0</v>
      </c>
      <c r="AB1717" s="22">
        <v>0</v>
      </c>
      <c r="AC1717" s="22">
        <v>1</v>
      </c>
      <c r="AD1717" s="22">
        <v>1</v>
      </c>
      <c r="AE1717" s="22">
        <v>0</v>
      </c>
      <c r="AF1717" s="22">
        <v>1671.0343337393283</v>
      </c>
      <c r="AG1717" s="21">
        <v>0</v>
      </c>
      <c r="AH1717" s="22">
        <v>0</v>
      </c>
      <c r="AI1717" s="22">
        <v>0</v>
      </c>
      <c r="AJ1717" s="22">
        <v>1671.0343337393283</v>
      </c>
      <c r="AK1717" s="22">
        <v>8544.8116110658502</v>
      </c>
      <c r="AL1717" s="22">
        <v>0</v>
      </c>
      <c r="AM1717" s="22">
        <v>31</v>
      </c>
      <c r="AN1717" s="22">
        <v>0</v>
      </c>
      <c r="AO1717" s="22">
        <v>0</v>
      </c>
      <c r="AQ1717" s="18" t="str">
        <f t="shared" ref="AQ1717:BZ1717" si="1712">IF(OR(AND(AQ$2&gt;$O1716,AQ$2&lt;=$O1717),AND(AQ$2&lt;=$O1716,$O1715&gt;$O1716),AND(AQ$2&gt;$O1717,$O1718&lt;$O1717)),$H1716+((AQ$1-$Q1716)/$U1717/86000),"")</f>
        <v/>
      </c>
      <c r="AR1717" s="18" t="str">
        <f t="shared" si="1712"/>
        <v/>
      </c>
      <c r="AS1717" s="18" t="str">
        <f t="shared" si="1712"/>
        <v/>
      </c>
      <c r="AT1717" s="18" t="str">
        <f t="shared" si="1712"/>
        <v/>
      </c>
      <c r="AU1717" s="18" t="str">
        <f t="shared" si="1712"/>
        <v/>
      </c>
      <c r="AV1717" s="18" t="str">
        <f t="shared" si="1712"/>
        <v/>
      </c>
      <c r="AW1717" s="18" t="str">
        <f t="shared" si="1712"/>
        <v/>
      </c>
      <c r="AX1717" s="18" t="str">
        <f t="shared" si="1712"/>
        <v/>
      </c>
      <c r="AY1717" s="18" t="str">
        <f t="shared" si="1712"/>
        <v/>
      </c>
      <c r="AZ1717" s="18" t="str">
        <f t="shared" si="1712"/>
        <v/>
      </c>
      <c r="BA1717" s="18" t="str">
        <f t="shared" si="1712"/>
        <v/>
      </c>
      <c r="BB1717" s="18" t="str">
        <f t="shared" si="1712"/>
        <v/>
      </c>
      <c r="BC1717" s="18" t="str">
        <f t="shared" si="1712"/>
        <v/>
      </c>
      <c r="BD1717" s="18" t="str">
        <f t="shared" si="1712"/>
        <v/>
      </c>
      <c r="BE1717" s="18" t="str">
        <f t="shared" si="1712"/>
        <v/>
      </c>
      <c r="BF1717" s="18" t="str">
        <f t="shared" si="1712"/>
        <v/>
      </c>
      <c r="BG1717" s="18" t="str">
        <f t="shared" si="1712"/>
        <v/>
      </c>
      <c r="BH1717" s="18" t="str">
        <f t="shared" si="1712"/>
        <v/>
      </c>
      <c r="BI1717" s="18" t="str">
        <f t="shared" si="1712"/>
        <v/>
      </c>
      <c r="BJ1717" s="18" t="str">
        <f t="shared" si="1712"/>
        <v/>
      </c>
      <c r="BK1717" s="18" t="str">
        <f t="shared" si="1712"/>
        <v/>
      </c>
      <c r="BL1717" s="18" t="str">
        <f t="shared" si="1712"/>
        <v/>
      </c>
      <c r="BM1717" s="18" t="str">
        <f t="shared" si="1712"/>
        <v/>
      </c>
      <c r="BN1717" s="18" t="str">
        <f t="shared" si="1712"/>
        <v/>
      </c>
      <c r="BO1717" s="18" t="str">
        <f t="shared" si="1712"/>
        <v/>
      </c>
      <c r="BP1717" s="18" t="str">
        <f t="shared" si="1712"/>
        <v/>
      </c>
      <c r="BQ1717" s="18" t="str">
        <f t="shared" si="1712"/>
        <v/>
      </c>
      <c r="BR1717" s="18" t="str">
        <f t="shared" si="1712"/>
        <v/>
      </c>
      <c r="BS1717" s="18" t="str">
        <f t="shared" si="1712"/>
        <v/>
      </c>
      <c r="BT1717" s="18" t="str">
        <f t="shared" si="1712"/>
        <v/>
      </c>
      <c r="BU1717" s="18" t="str">
        <f t="shared" si="1712"/>
        <v/>
      </c>
      <c r="BV1717" s="18" t="str">
        <f t="shared" si="1712"/>
        <v/>
      </c>
      <c r="BW1717" s="18" t="str">
        <f t="shared" si="1712"/>
        <v/>
      </c>
      <c r="BX1717" s="18" t="str">
        <f t="shared" si="1712"/>
        <v/>
      </c>
      <c r="BY1717" s="18" t="str">
        <f t="shared" si="1712"/>
        <v/>
      </c>
      <c r="BZ1717" s="18" t="str">
        <f t="shared" si="1712"/>
        <v/>
      </c>
      <c r="CA1717" s="18" t="str">
        <f>IF(BY1717&lt;&gt;"",BY1717-LOOKUP(2,1/(LEN($AQ$1:AQ1717)&gt;0),$AQ$1:AQ1717),"")</f>
        <v/>
      </c>
    </row>
    <row r="1718" spans="1:79" x14ac:dyDescent="0.25">
      <c r="A1718" s="21">
        <v>61881</v>
      </c>
      <c r="B1718" s="21">
        <v>1</v>
      </c>
      <c r="C1718" s="22" t="s">
        <v>2010</v>
      </c>
      <c r="D1718" s="21">
        <v>332</v>
      </c>
      <c r="E1718" s="23">
        <v>0.42222222222222222</v>
      </c>
      <c r="F1718" s="22" t="s">
        <v>674</v>
      </c>
      <c r="G1718" s="22" t="b">
        <v>1</v>
      </c>
      <c r="H1718" s="24">
        <v>43532.422569444447</v>
      </c>
      <c r="I1718" s="25" t="s">
        <v>175</v>
      </c>
      <c r="J1718" s="22" t="s">
        <v>176</v>
      </c>
      <c r="K1718" s="11">
        <v>0</v>
      </c>
      <c r="L1718" s="11">
        <v>2345</v>
      </c>
      <c r="M1718" s="11">
        <v>1365</v>
      </c>
      <c r="N1718" s="11">
        <v>2.7966962079517543E-11</v>
      </c>
      <c r="O1718" s="11">
        <v>70</v>
      </c>
      <c r="P1718" s="14">
        <v>0.47479467060605496</v>
      </c>
      <c r="Q1718" s="11">
        <v>1755.5960032463133</v>
      </c>
      <c r="R1718" s="15">
        <v>0.20209737420758181</v>
      </c>
      <c r="S1718" s="11">
        <v>84.561669506985027</v>
      </c>
      <c r="T1718" s="11">
        <v>45.000000461004674</v>
      </c>
      <c r="U1718" s="11">
        <v>1.8791481920153095</v>
      </c>
      <c r="V1718" s="11">
        <v>6.764933491255114</v>
      </c>
      <c r="W1718" s="22"/>
      <c r="X1718" s="21">
        <v>0</v>
      </c>
      <c r="Y1718" s="22">
        <v>0</v>
      </c>
      <c r="Z1718" s="22">
        <v>0</v>
      </c>
      <c r="AA1718" s="22">
        <v>0</v>
      </c>
      <c r="AB1718" s="22">
        <v>0</v>
      </c>
      <c r="AC1718" s="22">
        <v>0</v>
      </c>
      <c r="AD1718" s="22">
        <v>0</v>
      </c>
      <c r="AE1718" s="22">
        <v>0</v>
      </c>
      <c r="AF1718" s="22">
        <v>1755.5960032463133</v>
      </c>
      <c r="AG1718" s="21">
        <v>0</v>
      </c>
      <c r="AH1718" s="22">
        <v>0</v>
      </c>
      <c r="AI1718" s="22">
        <v>0</v>
      </c>
      <c r="AJ1718" s="22">
        <v>1755.5960032463133</v>
      </c>
      <c r="AK1718" s="22">
        <v>8544.8116110658502</v>
      </c>
      <c r="AL1718" s="22">
        <v>0</v>
      </c>
      <c r="AM1718" s="22">
        <v>30</v>
      </c>
      <c r="AN1718" s="22">
        <v>0</v>
      </c>
      <c r="AO1718" s="22">
        <v>0</v>
      </c>
      <c r="AQ1718" s="18" t="str">
        <f t="shared" ref="AQ1718:BZ1718" si="1713">IF(OR(AND(AQ$2&gt;$O1717,AQ$2&lt;=$O1718),AND(AQ$2&lt;=$O1717,$O1716&gt;$O1717),AND(AQ$2&gt;$O1718,$O1719&lt;$O1718)),$H1717+((AQ$1-$Q1717)/$U1718/86000),"")</f>
        <v/>
      </c>
      <c r="AR1718" s="18" t="str">
        <f t="shared" si="1713"/>
        <v/>
      </c>
      <c r="AS1718" s="18" t="str">
        <f t="shared" si="1713"/>
        <v/>
      </c>
      <c r="AT1718" s="18" t="str">
        <f t="shared" si="1713"/>
        <v/>
      </c>
      <c r="AU1718" s="18" t="str">
        <f t="shared" si="1713"/>
        <v/>
      </c>
      <c r="AV1718" s="18" t="str">
        <f t="shared" si="1713"/>
        <v/>
      </c>
      <c r="AW1718" s="18" t="str">
        <f t="shared" si="1713"/>
        <v/>
      </c>
      <c r="AX1718" s="18" t="str">
        <f t="shared" si="1713"/>
        <v/>
      </c>
      <c r="AY1718" s="18" t="str">
        <f t="shared" si="1713"/>
        <v/>
      </c>
      <c r="AZ1718" s="18" t="str">
        <f t="shared" si="1713"/>
        <v/>
      </c>
      <c r="BA1718" s="18" t="str">
        <f t="shared" si="1713"/>
        <v/>
      </c>
      <c r="BB1718" s="18" t="str">
        <f t="shared" si="1713"/>
        <v/>
      </c>
      <c r="BC1718" s="18" t="str">
        <f t="shared" si="1713"/>
        <v/>
      </c>
      <c r="BD1718" s="18" t="str">
        <f t="shared" si="1713"/>
        <v/>
      </c>
      <c r="BE1718" s="18" t="str">
        <f t="shared" si="1713"/>
        <v/>
      </c>
      <c r="BF1718" s="18" t="str">
        <f t="shared" si="1713"/>
        <v/>
      </c>
      <c r="BG1718" s="18" t="str">
        <f t="shared" si="1713"/>
        <v/>
      </c>
      <c r="BH1718" s="18" t="str">
        <f t="shared" si="1713"/>
        <v/>
      </c>
      <c r="BI1718" s="18" t="str">
        <f t="shared" si="1713"/>
        <v/>
      </c>
      <c r="BJ1718" s="18" t="str">
        <f t="shared" si="1713"/>
        <v/>
      </c>
      <c r="BK1718" s="18" t="str">
        <f t="shared" si="1713"/>
        <v/>
      </c>
      <c r="BL1718" s="18" t="str">
        <f t="shared" si="1713"/>
        <v/>
      </c>
      <c r="BM1718" s="18" t="str">
        <f t="shared" si="1713"/>
        <v/>
      </c>
      <c r="BN1718" s="18" t="str">
        <f t="shared" si="1713"/>
        <v/>
      </c>
      <c r="BO1718" s="18" t="str">
        <f t="shared" si="1713"/>
        <v/>
      </c>
      <c r="BP1718" s="18" t="str">
        <f t="shared" si="1713"/>
        <v/>
      </c>
      <c r="BQ1718" s="18" t="str">
        <f t="shared" si="1713"/>
        <v/>
      </c>
      <c r="BR1718" s="18" t="str">
        <f t="shared" si="1713"/>
        <v/>
      </c>
      <c r="BS1718" s="18" t="str">
        <f t="shared" si="1713"/>
        <v/>
      </c>
      <c r="BT1718" s="18" t="str">
        <f t="shared" si="1713"/>
        <v/>
      </c>
      <c r="BU1718" s="18" t="str">
        <f t="shared" si="1713"/>
        <v/>
      </c>
      <c r="BV1718" s="18" t="str">
        <f t="shared" si="1713"/>
        <v/>
      </c>
      <c r="BW1718" s="18" t="str">
        <f t="shared" si="1713"/>
        <v/>
      </c>
      <c r="BX1718" s="18" t="str">
        <f t="shared" si="1713"/>
        <v/>
      </c>
      <c r="BY1718" s="18" t="str">
        <f t="shared" si="1713"/>
        <v/>
      </c>
      <c r="BZ1718" s="18" t="str">
        <f t="shared" si="1713"/>
        <v/>
      </c>
      <c r="CA1718" s="18" t="str">
        <f>IF(BY1718&lt;&gt;"",BY1718-LOOKUP(2,1/(LEN($AQ$1:AQ1718)&gt;0),$AQ$1:AQ1718),"")</f>
        <v/>
      </c>
    </row>
    <row r="1719" spans="1:79" x14ac:dyDescent="0.25">
      <c r="A1719" s="21">
        <v>61882</v>
      </c>
      <c r="B1719" s="21">
        <v>1</v>
      </c>
      <c r="C1719" s="22" t="s">
        <v>2011</v>
      </c>
      <c r="D1719" s="21">
        <v>332</v>
      </c>
      <c r="E1719" s="23">
        <v>0.42291666666666666</v>
      </c>
      <c r="F1719" s="22" t="s">
        <v>674</v>
      </c>
      <c r="G1719" s="22" t="b">
        <v>1</v>
      </c>
      <c r="H1719" s="24">
        <v>43532.423090277778</v>
      </c>
      <c r="I1719" s="25" t="s">
        <v>473</v>
      </c>
      <c r="J1719" s="22" t="s">
        <v>474</v>
      </c>
      <c r="K1719" s="11">
        <v>0</v>
      </c>
      <c r="L1719" s="11">
        <v>2346</v>
      </c>
      <c r="M1719" s="11">
        <v>1369</v>
      </c>
      <c r="N1719" s="11">
        <v>3.1121771826292388E-11</v>
      </c>
      <c r="O1719" s="11">
        <v>71</v>
      </c>
      <c r="P1719" s="14">
        <v>0.47196850648001182</v>
      </c>
      <c r="Q1719" s="11">
        <v>1799.9897340391453</v>
      </c>
      <c r="R1719" s="15">
        <v>0.20720780759198204</v>
      </c>
      <c r="S1719" s="11">
        <v>44.393730792832002</v>
      </c>
      <c r="T1719" s="11">
        <v>44.999999832361937</v>
      </c>
      <c r="U1719" s="11">
        <v>0.98652735462692309</v>
      </c>
      <c r="V1719" s="11">
        <v>3.5514984766569233</v>
      </c>
      <c r="W1719" s="22"/>
      <c r="X1719" s="21">
        <v>0</v>
      </c>
      <c r="Y1719" s="22">
        <v>0</v>
      </c>
      <c r="Z1719" s="22">
        <v>0</v>
      </c>
      <c r="AA1719" s="22">
        <v>0</v>
      </c>
      <c r="AB1719" s="22">
        <v>0</v>
      </c>
      <c r="AC1719" s="22">
        <v>0</v>
      </c>
      <c r="AD1719" s="22">
        <v>0</v>
      </c>
      <c r="AE1719" s="22">
        <v>0</v>
      </c>
      <c r="AF1719" s="22">
        <v>1799.9897340391453</v>
      </c>
      <c r="AG1719" s="21">
        <v>0</v>
      </c>
      <c r="AH1719" s="22">
        <v>0</v>
      </c>
      <c r="AI1719" s="22">
        <v>0</v>
      </c>
      <c r="AJ1719" s="22">
        <v>1799.9897340391453</v>
      </c>
      <c r="AK1719" s="22">
        <v>8544.8116110658502</v>
      </c>
      <c r="AL1719" s="22">
        <v>0</v>
      </c>
      <c r="AM1719" s="22">
        <v>29</v>
      </c>
      <c r="AN1719" s="22">
        <v>0</v>
      </c>
      <c r="AO1719" s="22">
        <v>0</v>
      </c>
      <c r="AQ1719" s="18" t="str">
        <f t="shared" ref="AQ1719:BZ1719" si="1714">IF(OR(AND(AQ$2&gt;$O1718,AQ$2&lt;=$O1719),AND(AQ$2&lt;=$O1718,$O1717&gt;$O1718),AND(AQ$2&gt;$O1719,$O1720&lt;$O1719)),$H1718+((AQ$1-$Q1718)/$U1719/86000),"")</f>
        <v/>
      </c>
      <c r="AR1719" s="18" t="str">
        <f t="shared" si="1714"/>
        <v/>
      </c>
      <c r="AS1719" s="18" t="str">
        <f t="shared" si="1714"/>
        <v/>
      </c>
      <c r="AT1719" s="18" t="str">
        <f t="shared" si="1714"/>
        <v/>
      </c>
      <c r="AU1719" s="18" t="str">
        <f t="shared" si="1714"/>
        <v/>
      </c>
      <c r="AV1719" s="18" t="str">
        <f t="shared" si="1714"/>
        <v/>
      </c>
      <c r="AW1719" s="18">
        <f t="shared" si="1714"/>
        <v>43532.422858850288</v>
      </c>
      <c r="AX1719" s="18" t="str">
        <f t="shared" si="1714"/>
        <v/>
      </c>
      <c r="AY1719" s="18" t="str">
        <f t="shared" si="1714"/>
        <v/>
      </c>
      <c r="AZ1719" s="18" t="str">
        <f t="shared" si="1714"/>
        <v/>
      </c>
      <c r="BA1719" s="18" t="str">
        <f t="shared" si="1714"/>
        <v/>
      </c>
      <c r="BB1719" s="18" t="str">
        <f t="shared" si="1714"/>
        <v/>
      </c>
      <c r="BC1719" s="18" t="str">
        <f t="shared" si="1714"/>
        <v/>
      </c>
      <c r="BD1719" s="18" t="str">
        <f t="shared" si="1714"/>
        <v/>
      </c>
      <c r="BE1719" s="18" t="str">
        <f t="shared" si="1714"/>
        <v/>
      </c>
      <c r="BF1719" s="18" t="str">
        <f t="shared" si="1714"/>
        <v/>
      </c>
      <c r="BG1719" s="18" t="str">
        <f t="shared" si="1714"/>
        <v/>
      </c>
      <c r="BH1719" s="18" t="str">
        <f t="shared" si="1714"/>
        <v/>
      </c>
      <c r="BI1719" s="18" t="str">
        <f t="shared" si="1714"/>
        <v/>
      </c>
      <c r="BJ1719" s="18" t="str">
        <f t="shared" si="1714"/>
        <v/>
      </c>
      <c r="BK1719" s="18" t="str">
        <f t="shared" si="1714"/>
        <v/>
      </c>
      <c r="BL1719" s="18" t="str">
        <f t="shared" si="1714"/>
        <v/>
      </c>
      <c r="BM1719" s="18" t="str">
        <f t="shared" si="1714"/>
        <v/>
      </c>
      <c r="BN1719" s="18" t="str">
        <f t="shared" si="1714"/>
        <v/>
      </c>
      <c r="BO1719" s="18" t="str">
        <f t="shared" si="1714"/>
        <v/>
      </c>
      <c r="BP1719" s="18" t="str">
        <f t="shared" si="1714"/>
        <v/>
      </c>
      <c r="BQ1719" s="18" t="str">
        <f t="shared" si="1714"/>
        <v/>
      </c>
      <c r="BR1719" s="18" t="str">
        <f t="shared" si="1714"/>
        <v/>
      </c>
      <c r="BS1719" s="18" t="str">
        <f t="shared" si="1714"/>
        <v/>
      </c>
      <c r="BT1719" s="18" t="str">
        <f t="shared" si="1714"/>
        <v/>
      </c>
      <c r="BU1719" s="18" t="str">
        <f t="shared" si="1714"/>
        <v/>
      </c>
      <c r="BV1719" s="18" t="str">
        <f t="shared" si="1714"/>
        <v/>
      </c>
      <c r="BW1719" s="18" t="str">
        <f t="shared" si="1714"/>
        <v/>
      </c>
      <c r="BX1719" s="18" t="str">
        <f t="shared" si="1714"/>
        <v/>
      </c>
      <c r="BY1719" s="18" t="str">
        <f t="shared" si="1714"/>
        <v/>
      </c>
      <c r="BZ1719" s="18" t="str">
        <f t="shared" si="1714"/>
        <v/>
      </c>
      <c r="CA1719" s="18" t="str">
        <f>IF(BY1719&lt;&gt;"",BY1719-LOOKUP(2,1/(LEN($AQ$1:AQ1719)&gt;0),$AQ$1:AQ1719),"")</f>
        <v/>
      </c>
    </row>
    <row r="1720" spans="1:79" x14ac:dyDescent="0.25">
      <c r="A1720" s="21">
        <v>61884</v>
      </c>
      <c r="B1720" s="21">
        <v>2</v>
      </c>
      <c r="C1720" s="22" t="s">
        <v>2013</v>
      </c>
      <c r="D1720" s="21">
        <v>332</v>
      </c>
      <c r="E1720" s="23">
        <v>0.4236111111111111</v>
      </c>
      <c r="F1720" s="22" t="s">
        <v>674</v>
      </c>
      <c r="G1720" s="22" t="b">
        <v>1</v>
      </c>
      <c r="H1720" s="24">
        <v>43532.423611111109</v>
      </c>
      <c r="I1720" s="25" t="s">
        <v>139</v>
      </c>
      <c r="J1720" s="22" t="s">
        <v>140</v>
      </c>
      <c r="K1720" s="11">
        <v>0</v>
      </c>
      <c r="L1720" s="11">
        <v>2347</v>
      </c>
      <c r="M1720" s="11">
        <v>1372</v>
      </c>
      <c r="N1720" s="11">
        <v>1.0558665053395089E-10</v>
      </c>
      <c r="O1720" s="11">
        <v>74</v>
      </c>
      <c r="P1720" s="14">
        <v>0.52165290437200751</v>
      </c>
      <c r="Q1720" s="11">
        <v>2008.5185113176724</v>
      </c>
      <c r="R1720" s="15">
        <v>0.23121282825549469</v>
      </c>
      <c r="S1720" s="11">
        <v>208.52877727852706</v>
      </c>
      <c r="T1720" s="11">
        <v>44.999999832361937</v>
      </c>
      <c r="U1720" s="11">
        <v>4.6339728456746068</v>
      </c>
      <c r="V1720" s="11">
        <v>16.682302244428584</v>
      </c>
      <c r="W1720" s="22"/>
      <c r="X1720" s="21">
        <v>0</v>
      </c>
      <c r="Y1720" s="22">
        <v>0</v>
      </c>
      <c r="Z1720" s="22">
        <v>0</v>
      </c>
      <c r="AA1720" s="22">
        <v>0</v>
      </c>
      <c r="AB1720" s="22">
        <v>0</v>
      </c>
      <c r="AC1720" s="22">
        <v>0</v>
      </c>
      <c r="AD1720" s="22">
        <v>0</v>
      </c>
      <c r="AE1720" s="22">
        <v>0</v>
      </c>
      <c r="AF1720" s="22">
        <v>2008.5185113176724</v>
      </c>
      <c r="AG1720" s="21">
        <v>0</v>
      </c>
      <c r="AH1720" s="22">
        <v>0</v>
      </c>
      <c r="AI1720" s="22">
        <v>0</v>
      </c>
      <c r="AJ1720" s="22">
        <v>2008.5185113176724</v>
      </c>
      <c r="AK1720" s="22">
        <v>8544.8116110658502</v>
      </c>
      <c r="AL1720" s="22">
        <v>0</v>
      </c>
      <c r="AM1720" s="22">
        <v>28</v>
      </c>
      <c r="AN1720" s="22">
        <v>0</v>
      </c>
      <c r="AO1720" s="22">
        <v>0</v>
      </c>
      <c r="AQ1720" s="18" t="str">
        <f t="shared" ref="AQ1720:BZ1720" si="1715">IF(OR(AND(AQ$2&gt;$O1719,AQ$2&lt;=$O1720),AND(AQ$2&lt;=$O1719,$O1718&gt;$O1719),AND(AQ$2&gt;$O1720,$O1721&lt;$O1720)),$H1719+((AQ$1-$Q1719)/$U1720/86000),"")</f>
        <v/>
      </c>
      <c r="AR1720" s="18" t="str">
        <f t="shared" si="1715"/>
        <v/>
      </c>
      <c r="AS1720" s="18" t="str">
        <f t="shared" si="1715"/>
        <v/>
      </c>
      <c r="AT1720" s="18" t="str">
        <f t="shared" si="1715"/>
        <v/>
      </c>
      <c r="AU1720" s="18" t="str">
        <f t="shared" si="1715"/>
        <v/>
      </c>
      <c r="AV1720" s="18" t="str">
        <f t="shared" si="1715"/>
        <v/>
      </c>
      <c r="AW1720" s="18" t="str">
        <f t="shared" si="1715"/>
        <v/>
      </c>
      <c r="AX1720" s="18" t="str">
        <f t="shared" si="1715"/>
        <v/>
      </c>
      <c r="AY1720" s="18" t="str">
        <f t="shared" si="1715"/>
        <v/>
      </c>
      <c r="AZ1720" s="18" t="str">
        <f t="shared" si="1715"/>
        <v/>
      </c>
      <c r="BA1720" s="18" t="str">
        <f t="shared" si="1715"/>
        <v/>
      </c>
      <c r="BB1720" s="18" t="str">
        <f t="shared" si="1715"/>
        <v/>
      </c>
      <c r="BC1720" s="18" t="str">
        <f t="shared" si="1715"/>
        <v/>
      </c>
      <c r="BD1720" s="18" t="str">
        <f t="shared" si="1715"/>
        <v/>
      </c>
      <c r="BE1720" s="18" t="str">
        <f t="shared" si="1715"/>
        <v/>
      </c>
      <c r="BF1720" s="18" t="str">
        <f t="shared" si="1715"/>
        <v/>
      </c>
      <c r="BG1720" s="18" t="str">
        <f t="shared" si="1715"/>
        <v/>
      </c>
      <c r="BH1720" s="18" t="str">
        <f t="shared" si="1715"/>
        <v/>
      </c>
      <c r="BI1720" s="18" t="str">
        <f t="shared" si="1715"/>
        <v/>
      </c>
      <c r="BJ1720" s="18" t="str">
        <f t="shared" si="1715"/>
        <v/>
      </c>
      <c r="BK1720" s="18" t="str">
        <f t="shared" si="1715"/>
        <v/>
      </c>
      <c r="BL1720" s="18" t="str">
        <f t="shared" si="1715"/>
        <v/>
      </c>
      <c r="BM1720" s="18" t="str">
        <f t="shared" si="1715"/>
        <v/>
      </c>
      <c r="BN1720" s="18" t="str">
        <f t="shared" si="1715"/>
        <v/>
      </c>
      <c r="BO1720" s="18" t="str">
        <f t="shared" si="1715"/>
        <v/>
      </c>
      <c r="BP1720" s="18" t="str">
        <f t="shared" si="1715"/>
        <v/>
      </c>
      <c r="BQ1720" s="18" t="str">
        <f t="shared" si="1715"/>
        <v/>
      </c>
      <c r="BR1720" s="18" t="str">
        <f t="shared" si="1715"/>
        <v/>
      </c>
      <c r="BS1720" s="18" t="str">
        <f t="shared" si="1715"/>
        <v/>
      </c>
      <c r="BT1720" s="18" t="str">
        <f t="shared" si="1715"/>
        <v/>
      </c>
      <c r="BU1720" s="18" t="str">
        <f t="shared" si="1715"/>
        <v/>
      </c>
      <c r="BV1720" s="18" t="str">
        <f t="shared" si="1715"/>
        <v/>
      </c>
      <c r="BW1720" s="18" t="str">
        <f t="shared" si="1715"/>
        <v/>
      </c>
      <c r="BX1720" s="18" t="str">
        <f t="shared" si="1715"/>
        <v/>
      </c>
      <c r="BY1720" s="18" t="str">
        <f t="shared" si="1715"/>
        <v/>
      </c>
      <c r="BZ1720" s="18" t="str">
        <f t="shared" si="1715"/>
        <v/>
      </c>
      <c r="CA1720" s="18" t="str">
        <f>IF(BY1720&lt;&gt;"",BY1720-LOOKUP(2,1/(LEN($AQ$1:AQ1720)&gt;0),$AQ$1:AQ1720),"")</f>
        <v/>
      </c>
    </row>
    <row r="1721" spans="1:79" x14ac:dyDescent="0.25">
      <c r="A1721" s="21">
        <v>61885</v>
      </c>
      <c r="B1721" s="21">
        <v>2</v>
      </c>
      <c r="C1721" s="22" t="s">
        <v>2014</v>
      </c>
      <c r="D1721" s="21">
        <v>332</v>
      </c>
      <c r="E1721" s="23">
        <v>0.4236111111111111</v>
      </c>
      <c r="F1721" s="22" t="s">
        <v>674</v>
      </c>
      <c r="G1721" s="22" t="b">
        <v>1</v>
      </c>
      <c r="H1721" s="24">
        <v>43532.424131944441</v>
      </c>
      <c r="I1721" s="25" t="s">
        <v>139</v>
      </c>
      <c r="J1721" s="22" t="s">
        <v>140</v>
      </c>
      <c r="K1721" s="11">
        <v>0</v>
      </c>
      <c r="L1721" s="11">
        <v>2348</v>
      </c>
      <c r="M1721" s="11">
        <v>1377</v>
      </c>
      <c r="N1721" s="11">
        <v>1.0558665053395089E-10</v>
      </c>
      <c r="O1721" s="11">
        <v>74</v>
      </c>
      <c r="P1721" s="14">
        <v>0.52165290437200751</v>
      </c>
      <c r="Q1721" s="11">
        <v>2008.5185113176724</v>
      </c>
      <c r="R1721" s="15">
        <v>0.23121282825549469</v>
      </c>
      <c r="S1721" s="11">
        <v>0</v>
      </c>
      <c r="T1721" s="11">
        <v>44.999999832361937</v>
      </c>
      <c r="U1721" s="11">
        <v>0</v>
      </c>
      <c r="V1721" s="11">
        <v>0</v>
      </c>
      <c r="W1721" s="22"/>
      <c r="X1721" s="21">
        <v>0</v>
      </c>
      <c r="Y1721" s="22">
        <v>0.5</v>
      </c>
      <c r="Z1721" s="22">
        <v>0</v>
      </c>
      <c r="AA1721" s="22">
        <v>0</v>
      </c>
      <c r="AB1721" s="22">
        <v>0</v>
      </c>
      <c r="AC1721" s="22">
        <v>1</v>
      </c>
      <c r="AD1721" s="22">
        <v>1</v>
      </c>
      <c r="AE1721" s="22">
        <v>0</v>
      </c>
      <c r="AF1721" s="22">
        <v>2008.5185113176724</v>
      </c>
      <c r="AG1721" s="21">
        <v>0</v>
      </c>
      <c r="AH1721" s="22">
        <v>0</v>
      </c>
      <c r="AI1721" s="22">
        <v>0</v>
      </c>
      <c r="AJ1721" s="22">
        <v>2008.5185113176724</v>
      </c>
      <c r="AK1721" s="22">
        <v>8544.8116110658502</v>
      </c>
      <c r="AL1721" s="22">
        <v>0</v>
      </c>
      <c r="AM1721" s="22">
        <v>27</v>
      </c>
      <c r="AN1721" s="22">
        <v>0</v>
      </c>
      <c r="AO1721" s="22">
        <v>0</v>
      </c>
      <c r="AQ1721" s="18" t="str">
        <f t="shared" ref="AQ1721:BZ1721" si="1716">IF(OR(AND(AQ$2&gt;$O1720,AQ$2&lt;=$O1721),AND(AQ$2&lt;=$O1720,$O1719&gt;$O1720),AND(AQ$2&gt;$O1721,$O1722&lt;$O1721)),$H1720+((AQ$1-$Q1720)/$U1721/86000),"")</f>
        <v/>
      </c>
      <c r="AR1721" s="18" t="str">
        <f t="shared" si="1716"/>
        <v/>
      </c>
      <c r="AS1721" s="18" t="str">
        <f t="shared" si="1716"/>
        <v/>
      </c>
      <c r="AT1721" s="18" t="str">
        <f t="shared" si="1716"/>
        <v/>
      </c>
      <c r="AU1721" s="18" t="str">
        <f t="shared" si="1716"/>
        <v/>
      </c>
      <c r="AV1721" s="18" t="str">
        <f t="shared" si="1716"/>
        <v/>
      </c>
      <c r="AW1721" s="18" t="str">
        <f t="shared" si="1716"/>
        <v/>
      </c>
      <c r="AX1721" s="18" t="str">
        <f t="shared" si="1716"/>
        <v/>
      </c>
      <c r="AY1721" s="18" t="str">
        <f t="shared" si="1716"/>
        <v/>
      </c>
      <c r="AZ1721" s="18" t="str">
        <f t="shared" si="1716"/>
        <v/>
      </c>
      <c r="BA1721" s="18" t="str">
        <f t="shared" si="1716"/>
        <v/>
      </c>
      <c r="BB1721" s="18" t="str">
        <f t="shared" si="1716"/>
        <v/>
      </c>
      <c r="BC1721" s="18" t="str">
        <f t="shared" si="1716"/>
        <v/>
      </c>
      <c r="BD1721" s="18" t="str">
        <f t="shared" si="1716"/>
        <v/>
      </c>
      <c r="BE1721" s="18" t="str">
        <f t="shared" si="1716"/>
        <v/>
      </c>
      <c r="BF1721" s="18" t="str">
        <f t="shared" si="1716"/>
        <v/>
      </c>
      <c r="BG1721" s="18" t="str">
        <f t="shared" si="1716"/>
        <v/>
      </c>
      <c r="BH1721" s="18" t="str">
        <f t="shared" si="1716"/>
        <v/>
      </c>
      <c r="BI1721" s="18" t="str">
        <f t="shared" si="1716"/>
        <v/>
      </c>
      <c r="BJ1721" s="18" t="str">
        <f t="shared" si="1716"/>
        <v/>
      </c>
      <c r="BK1721" s="18" t="str">
        <f t="shared" si="1716"/>
        <v/>
      </c>
      <c r="BL1721" s="18" t="str">
        <f t="shared" si="1716"/>
        <v/>
      </c>
      <c r="BM1721" s="18" t="str">
        <f t="shared" si="1716"/>
        <v/>
      </c>
      <c r="BN1721" s="18" t="str">
        <f t="shared" si="1716"/>
        <v/>
      </c>
      <c r="BO1721" s="18" t="str">
        <f t="shared" si="1716"/>
        <v/>
      </c>
      <c r="BP1721" s="18" t="str">
        <f t="shared" si="1716"/>
        <v/>
      </c>
      <c r="BQ1721" s="18" t="str">
        <f t="shared" si="1716"/>
        <v/>
      </c>
      <c r="BR1721" s="18" t="str">
        <f t="shared" si="1716"/>
        <v/>
      </c>
      <c r="BS1721" s="18" t="str">
        <f t="shared" si="1716"/>
        <v/>
      </c>
      <c r="BT1721" s="18" t="str">
        <f t="shared" si="1716"/>
        <v/>
      </c>
      <c r="BU1721" s="18" t="str">
        <f t="shared" si="1716"/>
        <v/>
      </c>
      <c r="BV1721" s="18" t="str">
        <f t="shared" si="1716"/>
        <v/>
      </c>
      <c r="BW1721" s="18" t="str">
        <f t="shared" si="1716"/>
        <v/>
      </c>
      <c r="BX1721" s="18" t="str">
        <f t="shared" si="1716"/>
        <v/>
      </c>
      <c r="BY1721" s="18" t="str">
        <f t="shared" si="1716"/>
        <v/>
      </c>
      <c r="BZ1721" s="18" t="str">
        <f t="shared" si="1716"/>
        <v/>
      </c>
      <c r="CA1721" s="18" t="str">
        <f>IF(BY1721&lt;&gt;"",BY1721-LOOKUP(2,1/(LEN($AQ$1:AQ1721)&gt;0),$AQ$1:AQ1721),"")</f>
        <v/>
      </c>
    </row>
    <row r="1722" spans="1:79" x14ac:dyDescent="0.25">
      <c r="A1722" s="21">
        <v>61887</v>
      </c>
      <c r="B1722" s="21">
        <v>2</v>
      </c>
      <c r="C1722" s="22" t="s">
        <v>2016</v>
      </c>
      <c r="D1722" s="21">
        <v>332</v>
      </c>
      <c r="E1722" s="23">
        <v>0.42430555555555555</v>
      </c>
      <c r="F1722" s="22" t="s">
        <v>674</v>
      </c>
      <c r="G1722" s="22" t="b">
        <v>1</v>
      </c>
      <c r="H1722" s="24">
        <v>43532.42465277778</v>
      </c>
      <c r="I1722" s="25" t="s">
        <v>253</v>
      </c>
      <c r="J1722" s="22" t="s">
        <v>254</v>
      </c>
      <c r="K1722" s="11">
        <v>0</v>
      </c>
      <c r="L1722" s="11">
        <v>2349</v>
      </c>
      <c r="M1722" s="11">
        <v>1381</v>
      </c>
      <c r="N1722" s="11">
        <v>3.3892888495756779E-12</v>
      </c>
      <c r="O1722" s="11">
        <v>80</v>
      </c>
      <c r="P1722" s="14">
        <v>0.49999996909293121</v>
      </c>
      <c r="Q1722" s="11">
        <v>2225.3320597514598</v>
      </c>
      <c r="R1722" s="15">
        <v>0.25617155950691756</v>
      </c>
      <c r="S1722" s="11">
        <v>216.81354843378745</v>
      </c>
      <c r="T1722" s="11">
        <v>45.000000461004674</v>
      </c>
      <c r="U1722" s="11">
        <v>4.8180788047251246</v>
      </c>
      <c r="V1722" s="11">
        <v>17.345083697010448</v>
      </c>
      <c r="W1722" s="22"/>
      <c r="X1722" s="21">
        <v>0</v>
      </c>
      <c r="Y1722" s="22">
        <v>0</v>
      </c>
      <c r="Z1722" s="22">
        <v>0</v>
      </c>
      <c r="AA1722" s="22">
        <v>0</v>
      </c>
      <c r="AB1722" s="22">
        <v>0</v>
      </c>
      <c r="AC1722" s="22">
        <v>0</v>
      </c>
      <c r="AD1722" s="22">
        <v>0</v>
      </c>
      <c r="AE1722" s="22">
        <v>0</v>
      </c>
      <c r="AF1722" s="22">
        <v>2225.3320597514598</v>
      </c>
      <c r="AG1722" s="21">
        <v>0</v>
      </c>
      <c r="AH1722" s="22">
        <v>0</v>
      </c>
      <c r="AI1722" s="22">
        <v>0</v>
      </c>
      <c r="AJ1722" s="22">
        <v>2225.3320597514598</v>
      </c>
      <c r="AK1722" s="22">
        <v>8544.8116110658502</v>
      </c>
      <c r="AL1722" s="22">
        <v>0</v>
      </c>
      <c r="AM1722" s="22">
        <v>26</v>
      </c>
      <c r="AN1722" s="22">
        <v>0</v>
      </c>
      <c r="AO1722" s="22">
        <v>0</v>
      </c>
      <c r="AQ1722" s="18" t="str">
        <f t="shared" ref="AQ1722:BZ1722" si="1717">IF(OR(AND(AQ$2&gt;$O1721,AQ$2&lt;=$O1722),AND(AQ$2&lt;=$O1721,$O1720&gt;$O1721),AND(AQ$2&gt;$O1722,$O1723&lt;$O1722)),$H1721+((AQ$1-$Q1721)/$U1722/86000),"")</f>
        <v/>
      </c>
      <c r="AR1722" s="18" t="str">
        <f t="shared" si="1717"/>
        <v/>
      </c>
      <c r="AS1722" s="18" t="str">
        <f t="shared" si="1717"/>
        <v/>
      </c>
      <c r="AT1722" s="18" t="str">
        <f t="shared" si="1717"/>
        <v/>
      </c>
      <c r="AU1722" s="18" t="str">
        <f t="shared" si="1717"/>
        <v/>
      </c>
      <c r="AV1722" s="18" t="str">
        <f t="shared" si="1717"/>
        <v/>
      </c>
      <c r="AW1722" s="18" t="str">
        <f t="shared" si="1717"/>
        <v/>
      </c>
      <c r="AX1722" s="18">
        <f t="shared" si="1717"/>
        <v>43532.424242728659</v>
      </c>
      <c r="AY1722" s="18" t="str">
        <f t="shared" si="1717"/>
        <v/>
      </c>
      <c r="AZ1722" s="18" t="str">
        <f t="shared" si="1717"/>
        <v/>
      </c>
      <c r="BA1722" s="18" t="str">
        <f t="shared" si="1717"/>
        <v/>
      </c>
      <c r="BB1722" s="18" t="str">
        <f t="shared" si="1717"/>
        <v/>
      </c>
      <c r="BC1722" s="18" t="str">
        <f t="shared" si="1717"/>
        <v/>
      </c>
      <c r="BD1722" s="18" t="str">
        <f t="shared" si="1717"/>
        <v/>
      </c>
      <c r="BE1722" s="18" t="str">
        <f t="shared" si="1717"/>
        <v/>
      </c>
      <c r="BF1722" s="18" t="str">
        <f t="shared" si="1717"/>
        <v/>
      </c>
      <c r="BG1722" s="18" t="str">
        <f t="shared" si="1717"/>
        <v/>
      </c>
      <c r="BH1722" s="18" t="str">
        <f t="shared" si="1717"/>
        <v/>
      </c>
      <c r="BI1722" s="18" t="str">
        <f t="shared" si="1717"/>
        <v/>
      </c>
      <c r="BJ1722" s="18" t="str">
        <f t="shared" si="1717"/>
        <v/>
      </c>
      <c r="BK1722" s="18" t="str">
        <f t="shared" si="1717"/>
        <v/>
      </c>
      <c r="BL1722" s="18" t="str">
        <f t="shared" si="1717"/>
        <v/>
      </c>
      <c r="BM1722" s="18" t="str">
        <f t="shared" si="1717"/>
        <v/>
      </c>
      <c r="BN1722" s="18" t="str">
        <f t="shared" si="1717"/>
        <v/>
      </c>
      <c r="BO1722" s="18" t="str">
        <f t="shared" si="1717"/>
        <v/>
      </c>
      <c r="BP1722" s="18" t="str">
        <f t="shared" si="1717"/>
        <v/>
      </c>
      <c r="BQ1722" s="18" t="str">
        <f t="shared" si="1717"/>
        <v/>
      </c>
      <c r="BR1722" s="18" t="str">
        <f t="shared" si="1717"/>
        <v/>
      </c>
      <c r="BS1722" s="18" t="str">
        <f t="shared" si="1717"/>
        <v/>
      </c>
      <c r="BT1722" s="18" t="str">
        <f t="shared" si="1717"/>
        <v/>
      </c>
      <c r="BU1722" s="18" t="str">
        <f t="shared" si="1717"/>
        <v/>
      </c>
      <c r="BV1722" s="18" t="str">
        <f t="shared" si="1717"/>
        <v/>
      </c>
      <c r="BW1722" s="18" t="str">
        <f t="shared" si="1717"/>
        <v/>
      </c>
      <c r="BX1722" s="18" t="str">
        <f t="shared" si="1717"/>
        <v/>
      </c>
      <c r="BY1722" s="18" t="str">
        <f t="shared" si="1717"/>
        <v/>
      </c>
      <c r="BZ1722" s="18" t="str">
        <f t="shared" si="1717"/>
        <v/>
      </c>
      <c r="CA1722" s="18" t="str">
        <f>IF(BY1722&lt;&gt;"",BY1722-LOOKUP(2,1/(LEN($AQ$1:AQ1722)&gt;0),$AQ$1:AQ1722),"")</f>
        <v/>
      </c>
    </row>
    <row r="1723" spans="1:79" x14ac:dyDescent="0.25">
      <c r="A1723" s="21">
        <v>61888</v>
      </c>
      <c r="B1723" s="21">
        <v>2</v>
      </c>
      <c r="C1723" s="22" t="s">
        <v>2017</v>
      </c>
      <c r="D1723" s="21">
        <v>332</v>
      </c>
      <c r="E1723" s="23">
        <v>0.42499999999999999</v>
      </c>
      <c r="F1723" s="22" t="s">
        <v>674</v>
      </c>
      <c r="G1723" s="22" t="b">
        <v>1</v>
      </c>
      <c r="H1723" s="24">
        <v>43532.425185185188</v>
      </c>
      <c r="I1723" s="25" t="s">
        <v>205</v>
      </c>
      <c r="J1723" s="22" t="s">
        <v>206</v>
      </c>
      <c r="K1723" s="11">
        <v>0</v>
      </c>
      <c r="L1723" s="11">
        <v>2350</v>
      </c>
      <c r="M1723" s="11">
        <v>1385</v>
      </c>
      <c r="N1723" s="11">
        <v>1.8715695659921039E-11</v>
      </c>
      <c r="O1723" s="11">
        <v>83</v>
      </c>
      <c r="P1723" s="14">
        <v>0.74999996456072171</v>
      </c>
      <c r="Q1723" s="11">
        <v>2437.4216519542515</v>
      </c>
      <c r="R1723" s="15">
        <v>0.28058648731586816</v>
      </c>
      <c r="S1723" s="11">
        <v>212.08959220279166</v>
      </c>
      <c r="T1723" s="11">
        <v>46.000000066123903</v>
      </c>
      <c r="U1723" s="11">
        <v>4.6106433021286506</v>
      </c>
      <c r="V1723" s="11">
        <v>16.598315887663144</v>
      </c>
      <c r="W1723" s="22"/>
      <c r="X1723" s="21">
        <v>0</v>
      </c>
      <c r="Y1723" s="22">
        <v>0</v>
      </c>
      <c r="Z1723" s="22">
        <v>0</v>
      </c>
      <c r="AA1723" s="22">
        <v>0</v>
      </c>
      <c r="AB1723" s="22">
        <v>0</v>
      </c>
      <c r="AC1723" s="22">
        <v>0</v>
      </c>
      <c r="AD1723" s="22">
        <v>0</v>
      </c>
      <c r="AE1723" s="22">
        <v>0</v>
      </c>
      <c r="AF1723" s="22">
        <v>2437.4216519542515</v>
      </c>
      <c r="AG1723" s="21">
        <v>0</v>
      </c>
      <c r="AH1723" s="22">
        <v>0</v>
      </c>
      <c r="AI1723" s="22">
        <v>0</v>
      </c>
      <c r="AJ1723" s="22">
        <v>2437.4216519542515</v>
      </c>
      <c r="AK1723" s="22">
        <v>8544.8116110658502</v>
      </c>
      <c r="AL1723" s="22">
        <v>0</v>
      </c>
      <c r="AM1723" s="22">
        <v>25</v>
      </c>
      <c r="AN1723" s="22">
        <v>0</v>
      </c>
      <c r="AO1723" s="22">
        <v>0</v>
      </c>
      <c r="AQ1723" s="18" t="str">
        <f t="shared" ref="AQ1723:BZ1723" si="1718">IF(OR(AND(AQ$2&gt;$O1722,AQ$2&lt;=$O1723),AND(AQ$2&lt;=$O1722,$O1721&gt;$O1722),AND(AQ$2&gt;$O1723,$O1724&lt;$O1723)),$H1722+((AQ$1-$Q1722)/$U1723/86000),"")</f>
        <v/>
      </c>
      <c r="AR1723" s="18" t="str">
        <f t="shared" si="1718"/>
        <v/>
      </c>
      <c r="AS1723" s="18" t="str">
        <f t="shared" si="1718"/>
        <v/>
      </c>
      <c r="AT1723" s="18" t="str">
        <f t="shared" si="1718"/>
        <v/>
      </c>
      <c r="AU1723" s="18" t="str">
        <f t="shared" si="1718"/>
        <v/>
      </c>
      <c r="AV1723" s="18" t="str">
        <f t="shared" si="1718"/>
        <v/>
      </c>
      <c r="AW1723" s="18" t="str">
        <f t="shared" si="1718"/>
        <v/>
      </c>
      <c r="AX1723" s="18" t="str">
        <f t="shared" si="1718"/>
        <v/>
      </c>
      <c r="AY1723" s="18">
        <f t="shared" si="1718"/>
        <v>43532.424771065213</v>
      </c>
      <c r="AZ1723" s="18" t="str">
        <f t="shared" si="1718"/>
        <v/>
      </c>
      <c r="BA1723" s="18" t="str">
        <f t="shared" si="1718"/>
        <v/>
      </c>
      <c r="BB1723" s="18" t="str">
        <f t="shared" si="1718"/>
        <v/>
      </c>
      <c r="BC1723" s="18" t="str">
        <f t="shared" si="1718"/>
        <v/>
      </c>
      <c r="BD1723" s="18" t="str">
        <f t="shared" si="1718"/>
        <v/>
      </c>
      <c r="BE1723" s="18" t="str">
        <f t="shared" si="1718"/>
        <v/>
      </c>
      <c r="BF1723" s="18" t="str">
        <f t="shared" si="1718"/>
        <v/>
      </c>
      <c r="BG1723" s="18" t="str">
        <f t="shared" si="1718"/>
        <v/>
      </c>
      <c r="BH1723" s="18" t="str">
        <f t="shared" si="1718"/>
        <v/>
      </c>
      <c r="BI1723" s="18" t="str">
        <f t="shared" si="1718"/>
        <v/>
      </c>
      <c r="BJ1723" s="18" t="str">
        <f t="shared" si="1718"/>
        <v/>
      </c>
      <c r="BK1723" s="18" t="str">
        <f t="shared" si="1718"/>
        <v/>
      </c>
      <c r="BL1723" s="18" t="str">
        <f t="shared" si="1718"/>
        <v/>
      </c>
      <c r="BM1723" s="18" t="str">
        <f t="shared" si="1718"/>
        <v/>
      </c>
      <c r="BN1723" s="18" t="str">
        <f t="shared" si="1718"/>
        <v/>
      </c>
      <c r="BO1723" s="18" t="str">
        <f t="shared" si="1718"/>
        <v/>
      </c>
      <c r="BP1723" s="18" t="str">
        <f t="shared" si="1718"/>
        <v/>
      </c>
      <c r="BQ1723" s="18" t="str">
        <f t="shared" si="1718"/>
        <v/>
      </c>
      <c r="BR1723" s="18" t="str">
        <f t="shared" si="1718"/>
        <v/>
      </c>
      <c r="BS1723" s="18" t="str">
        <f t="shared" si="1718"/>
        <v/>
      </c>
      <c r="BT1723" s="18" t="str">
        <f t="shared" si="1718"/>
        <v/>
      </c>
      <c r="BU1723" s="18" t="str">
        <f t="shared" si="1718"/>
        <v/>
      </c>
      <c r="BV1723" s="18" t="str">
        <f t="shared" si="1718"/>
        <v/>
      </c>
      <c r="BW1723" s="18" t="str">
        <f t="shared" si="1718"/>
        <v/>
      </c>
      <c r="BX1723" s="18" t="str">
        <f t="shared" si="1718"/>
        <v/>
      </c>
      <c r="BY1723" s="18" t="str">
        <f t="shared" si="1718"/>
        <v/>
      </c>
      <c r="BZ1723" s="18" t="str">
        <f t="shared" si="1718"/>
        <v/>
      </c>
      <c r="CA1723" s="18" t="str">
        <f>IF(BY1723&lt;&gt;"",BY1723-LOOKUP(2,1/(LEN($AQ$1:AQ1723)&gt;0),$AQ$1:AQ1723),"")</f>
        <v/>
      </c>
    </row>
    <row r="1724" spans="1:79" x14ac:dyDescent="0.25">
      <c r="A1724" s="21">
        <v>61890</v>
      </c>
      <c r="B1724" s="21">
        <v>2</v>
      </c>
      <c r="C1724" s="22" t="s">
        <v>2019</v>
      </c>
      <c r="D1724" s="21">
        <v>332</v>
      </c>
      <c r="E1724" s="23">
        <v>0.42569444444444443</v>
      </c>
      <c r="F1724" s="22" t="s">
        <v>674</v>
      </c>
      <c r="G1724" s="22" t="b">
        <v>1</v>
      </c>
      <c r="H1724" s="24">
        <v>43532.425706018519</v>
      </c>
      <c r="I1724" s="25" t="s">
        <v>363</v>
      </c>
      <c r="J1724" s="22" t="s">
        <v>364</v>
      </c>
      <c r="K1724" s="11">
        <v>0</v>
      </c>
      <c r="L1724" s="11">
        <v>2351</v>
      </c>
      <c r="M1724" s="11">
        <v>1389</v>
      </c>
      <c r="N1724" s="11">
        <v>1.6129320101754274E-12</v>
      </c>
      <c r="O1724" s="11">
        <v>91</v>
      </c>
      <c r="P1724" s="14">
        <v>0.49999996115588452</v>
      </c>
      <c r="Q1724" s="11">
        <v>2717.0109366155525</v>
      </c>
      <c r="R1724" s="15">
        <v>0.31277171682319316</v>
      </c>
      <c r="S1724" s="11">
        <v>279.58928466130101</v>
      </c>
      <c r="T1724" s="11">
        <v>44.999999832361937</v>
      </c>
      <c r="U1724" s="11">
        <v>6.213095237841161</v>
      </c>
      <c r="V1724" s="11">
        <v>22.367142856228181</v>
      </c>
      <c r="W1724" s="22"/>
      <c r="X1724" s="21">
        <v>0</v>
      </c>
      <c r="Y1724" s="22">
        <v>0</v>
      </c>
      <c r="Z1724" s="22">
        <v>0</v>
      </c>
      <c r="AA1724" s="22">
        <v>0</v>
      </c>
      <c r="AB1724" s="22">
        <v>0</v>
      </c>
      <c r="AC1724" s="22">
        <v>0</v>
      </c>
      <c r="AD1724" s="22">
        <v>0</v>
      </c>
      <c r="AE1724" s="22">
        <v>0</v>
      </c>
      <c r="AF1724" s="22">
        <v>2717.0109366155525</v>
      </c>
      <c r="AG1724" s="21">
        <v>0</v>
      </c>
      <c r="AH1724" s="22">
        <v>0</v>
      </c>
      <c r="AI1724" s="22">
        <v>0</v>
      </c>
      <c r="AJ1724" s="22">
        <v>2717.0109366155525</v>
      </c>
      <c r="AK1724" s="22">
        <v>8544.8116110658502</v>
      </c>
      <c r="AL1724" s="22">
        <v>0</v>
      </c>
      <c r="AM1724" s="22">
        <v>24</v>
      </c>
      <c r="AN1724" s="22">
        <v>0</v>
      </c>
      <c r="AO1724" s="22">
        <v>0</v>
      </c>
      <c r="AQ1724" s="18" t="str">
        <f t="shared" ref="AQ1724:BZ1724" si="1719">IF(OR(AND(AQ$2&gt;$O1723,AQ$2&lt;=$O1724),AND(AQ$2&lt;=$O1723,$O1722&gt;$O1723),AND(AQ$2&gt;$O1724,$O1725&lt;$O1724)),$H1723+((AQ$1-$Q1723)/$U1724/86000),"")</f>
        <v/>
      </c>
      <c r="AR1724" s="18" t="str">
        <f t="shared" si="1719"/>
        <v/>
      </c>
      <c r="AS1724" s="18" t="str">
        <f t="shared" si="1719"/>
        <v/>
      </c>
      <c r="AT1724" s="18" t="str">
        <f t="shared" si="1719"/>
        <v/>
      </c>
      <c r="AU1724" s="18" t="str">
        <f t="shared" si="1719"/>
        <v/>
      </c>
      <c r="AV1724" s="18" t="str">
        <f t="shared" si="1719"/>
        <v/>
      </c>
      <c r="AW1724" s="18" t="str">
        <f t="shared" si="1719"/>
        <v/>
      </c>
      <c r="AX1724" s="18" t="str">
        <f t="shared" si="1719"/>
        <v/>
      </c>
      <c r="AY1724" s="18" t="str">
        <f t="shared" si="1719"/>
        <v/>
      </c>
      <c r="AZ1724" s="18">
        <f t="shared" si="1719"/>
        <v>43532.425322832605</v>
      </c>
      <c r="BA1724" s="18" t="str">
        <f t="shared" si="1719"/>
        <v/>
      </c>
      <c r="BB1724" s="18" t="str">
        <f t="shared" si="1719"/>
        <v/>
      </c>
      <c r="BC1724" s="18" t="str">
        <f t="shared" si="1719"/>
        <v/>
      </c>
      <c r="BD1724" s="18" t="str">
        <f t="shared" si="1719"/>
        <v/>
      </c>
      <c r="BE1724" s="18" t="str">
        <f t="shared" si="1719"/>
        <v/>
      </c>
      <c r="BF1724" s="18" t="str">
        <f t="shared" si="1719"/>
        <v/>
      </c>
      <c r="BG1724" s="18" t="str">
        <f t="shared" si="1719"/>
        <v/>
      </c>
      <c r="BH1724" s="18" t="str">
        <f t="shared" si="1719"/>
        <v/>
      </c>
      <c r="BI1724" s="18" t="str">
        <f t="shared" si="1719"/>
        <v/>
      </c>
      <c r="BJ1724" s="18" t="str">
        <f t="shared" si="1719"/>
        <v/>
      </c>
      <c r="BK1724" s="18" t="str">
        <f t="shared" si="1719"/>
        <v/>
      </c>
      <c r="BL1724" s="18" t="str">
        <f t="shared" si="1719"/>
        <v/>
      </c>
      <c r="BM1724" s="18" t="str">
        <f t="shared" si="1719"/>
        <v/>
      </c>
      <c r="BN1724" s="18" t="str">
        <f t="shared" si="1719"/>
        <v/>
      </c>
      <c r="BO1724" s="18" t="str">
        <f t="shared" si="1719"/>
        <v/>
      </c>
      <c r="BP1724" s="18" t="str">
        <f t="shared" si="1719"/>
        <v/>
      </c>
      <c r="BQ1724" s="18" t="str">
        <f t="shared" si="1719"/>
        <v/>
      </c>
      <c r="BR1724" s="18" t="str">
        <f t="shared" si="1719"/>
        <v/>
      </c>
      <c r="BS1724" s="18" t="str">
        <f t="shared" si="1719"/>
        <v/>
      </c>
      <c r="BT1724" s="18" t="str">
        <f t="shared" si="1719"/>
        <v/>
      </c>
      <c r="BU1724" s="18" t="str">
        <f t="shared" si="1719"/>
        <v/>
      </c>
      <c r="BV1724" s="18" t="str">
        <f t="shared" si="1719"/>
        <v/>
      </c>
      <c r="BW1724" s="18" t="str">
        <f t="shared" si="1719"/>
        <v/>
      </c>
      <c r="BX1724" s="18" t="str">
        <f t="shared" si="1719"/>
        <v/>
      </c>
      <c r="BY1724" s="18" t="str">
        <f t="shared" si="1719"/>
        <v/>
      </c>
      <c r="BZ1724" s="18" t="str">
        <f t="shared" si="1719"/>
        <v/>
      </c>
      <c r="CA1724" s="18" t="str">
        <f>IF(BY1724&lt;&gt;"",BY1724-LOOKUP(2,1/(LEN($AQ$1:AQ1724)&gt;0),$AQ$1:AQ1724),"")</f>
        <v/>
      </c>
    </row>
    <row r="1725" spans="1:79" x14ac:dyDescent="0.25">
      <c r="A1725" s="21">
        <v>61891</v>
      </c>
      <c r="B1725" s="21">
        <v>2</v>
      </c>
      <c r="C1725" s="22" t="s">
        <v>2020</v>
      </c>
      <c r="D1725" s="21">
        <v>332</v>
      </c>
      <c r="E1725" s="23">
        <v>0.42569444444444443</v>
      </c>
      <c r="F1725" s="22" t="s">
        <v>674</v>
      </c>
      <c r="G1725" s="22" t="b">
        <v>1</v>
      </c>
      <c r="H1725" s="24">
        <v>43532.426226851851</v>
      </c>
      <c r="I1725" s="25" t="s">
        <v>363</v>
      </c>
      <c r="J1725" s="22" t="s">
        <v>364</v>
      </c>
      <c r="K1725" s="11">
        <v>0</v>
      </c>
      <c r="L1725" s="11">
        <v>2352</v>
      </c>
      <c r="M1725" s="11">
        <v>1393</v>
      </c>
      <c r="N1725" s="11">
        <v>1.6129320101754274E-12</v>
      </c>
      <c r="O1725" s="11">
        <v>91</v>
      </c>
      <c r="P1725" s="14">
        <v>0.49999996115588452</v>
      </c>
      <c r="Q1725" s="11">
        <v>2717.0109366155525</v>
      </c>
      <c r="R1725" s="15">
        <v>0.31277171682319316</v>
      </c>
      <c r="S1725" s="11">
        <v>0</v>
      </c>
      <c r="T1725" s="11">
        <v>44.999999832361937</v>
      </c>
      <c r="U1725" s="11">
        <v>0</v>
      </c>
      <c r="V1725" s="11">
        <v>0</v>
      </c>
      <c r="W1725" s="22"/>
      <c r="X1725" s="21">
        <v>0</v>
      </c>
      <c r="Y1725" s="22">
        <v>0.5</v>
      </c>
      <c r="Z1725" s="22">
        <v>0</v>
      </c>
      <c r="AA1725" s="22">
        <v>0</v>
      </c>
      <c r="AB1725" s="22">
        <v>0</v>
      </c>
      <c r="AC1725" s="22">
        <v>1</v>
      </c>
      <c r="AD1725" s="22">
        <v>1</v>
      </c>
      <c r="AE1725" s="22">
        <v>0</v>
      </c>
      <c r="AF1725" s="22">
        <v>2717.0109366155525</v>
      </c>
      <c r="AG1725" s="21">
        <v>0</v>
      </c>
      <c r="AH1725" s="22">
        <v>0</v>
      </c>
      <c r="AI1725" s="22">
        <v>0</v>
      </c>
      <c r="AJ1725" s="22">
        <v>2717.0109366155525</v>
      </c>
      <c r="AK1725" s="22">
        <v>8544.8116110658502</v>
      </c>
      <c r="AL1725" s="22">
        <v>0</v>
      </c>
      <c r="AM1725" s="22">
        <v>23</v>
      </c>
      <c r="AN1725" s="22">
        <v>0</v>
      </c>
      <c r="AO1725" s="22">
        <v>0</v>
      </c>
      <c r="AQ1725" s="18" t="str">
        <f t="shared" ref="AQ1725:BZ1725" si="1720">IF(OR(AND(AQ$2&gt;$O1724,AQ$2&lt;=$O1725),AND(AQ$2&lt;=$O1724,$O1723&gt;$O1724),AND(AQ$2&gt;$O1725,$O1726&lt;$O1725)),$H1724+((AQ$1-$Q1724)/$U1725/86000),"")</f>
        <v/>
      </c>
      <c r="AR1725" s="18" t="str">
        <f t="shared" si="1720"/>
        <v/>
      </c>
      <c r="AS1725" s="18" t="str">
        <f t="shared" si="1720"/>
        <v/>
      </c>
      <c r="AT1725" s="18" t="str">
        <f t="shared" si="1720"/>
        <v/>
      </c>
      <c r="AU1725" s="18" t="str">
        <f t="shared" si="1720"/>
        <v/>
      </c>
      <c r="AV1725" s="18" t="str">
        <f t="shared" si="1720"/>
        <v/>
      </c>
      <c r="AW1725" s="18" t="str">
        <f t="shared" si="1720"/>
        <v/>
      </c>
      <c r="AX1725" s="18" t="str">
        <f t="shared" si="1720"/>
        <v/>
      </c>
      <c r="AY1725" s="18" t="str">
        <f t="shared" si="1720"/>
        <v/>
      </c>
      <c r="AZ1725" s="18" t="str">
        <f t="shared" si="1720"/>
        <v/>
      </c>
      <c r="BA1725" s="18" t="str">
        <f t="shared" si="1720"/>
        <v/>
      </c>
      <c r="BB1725" s="18" t="str">
        <f t="shared" si="1720"/>
        <v/>
      </c>
      <c r="BC1725" s="18" t="str">
        <f t="shared" si="1720"/>
        <v/>
      </c>
      <c r="BD1725" s="18" t="str">
        <f t="shared" si="1720"/>
        <v/>
      </c>
      <c r="BE1725" s="18" t="str">
        <f t="shared" si="1720"/>
        <v/>
      </c>
      <c r="BF1725" s="18" t="str">
        <f t="shared" si="1720"/>
        <v/>
      </c>
      <c r="BG1725" s="18" t="str">
        <f t="shared" si="1720"/>
        <v/>
      </c>
      <c r="BH1725" s="18" t="str">
        <f t="shared" si="1720"/>
        <v/>
      </c>
      <c r="BI1725" s="18" t="str">
        <f t="shared" si="1720"/>
        <v/>
      </c>
      <c r="BJ1725" s="18" t="str">
        <f t="shared" si="1720"/>
        <v/>
      </c>
      <c r="BK1725" s="18" t="str">
        <f t="shared" si="1720"/>
        <v/>
      </c>
      <c r="BL1725" s="18" t="str">
        <f t="shared" si="1720"/>
        <v/>
      </c>
      <c r="BM1725" s="18" t="str">
        <f t="shared" si="1720"/>
        <v/>
      </c>
      <c r="BN1725" s="18" t="str">
        <f t="shared" si="1720"/>
        <v/>
      </c>
      <c r="BO1725" s="18" t="str">
        <f t="shared" si="1720"/>
        <v/>
      </c>
      <c r="BP1725" s="18" t="str">
        <f t="shared" si="1720"/>
        <v/>
      </c>
      <c r="BQ1725" s="18" t="str">
        <f t="shared" si="1720"/>
        <v/>
      </c>
      <c r="BR1725" s="18" t="str">
        <f t="shared" si="1720"/>
        <v/>
      </c>
      <c r="BS1725" s="18" t="str">
        <f t="shared" si="1720"/>
        <v/>
      </c>
      <c r="BT1725" s="18" t="str">
        <f t="shared" si="1720"/>
        <v/>
      </c>
      <c r="BU1725" s="18" t="str">
        <f t="shared" si="1720"/>
        <v/>
      </c>
      <c r="BV1725" s="18" t="str">
        <f t="shared" si="1720"/>
        <v/>
      </c>
      <c r="BW1725" s="18" t="str">
        <f t="shared" si="1720"/>
        <v/>
      </c>
      <c r="BX1725" s="18" t="str">
        <f t="shared" si="1720"/>
        <v/>
      </c>
      <c r="BY1725" s="18" t="str">
        <f t="shared" si="1720"/>
        <v/>
      </c>
      <c r="BZ1725" s="18" t="str">
        <f t="shared" si="1720"/>
        <v/>
      </c>
      <c r="CA1725" s="18" t="str">
        <f>IF(BY1725&lt;&gt;"",BY1725-LOOKUP(2,1/(LEN($AQ$1:AQ1725)&gt;0),$AQ$1:AQ1725),"")</f>
        <v/>
      </c>
    </row>
    <row r="1726" spans="1:79" x14ac:dyDescent="0.25">
      <c r="A1726" s="21">
        <v>61893</v>
      </c>
      <c r="B1726" s="21">
        <v>2</v>
      </c>
      <c r="C1726" s="22" t="s">
        <v>2022</v>
      </c>
      <c r="D1726" s="21">
        <v>332</v>
      </c>
      <c r="E1726" s="23">
        <v>0.42638888888888887</v>
      </c>
      <c r="F1726" s="22" t="s">
        <v>674</v>
      </c>
      <c r="G1726" s="22" t="b">
        <v>1</v>
      </c>
      <c r="H1726" s="24">
        <v>43532.426747685182</v>
      </c>
      <c r="I1726" s="25" t="s">
        <v>181</v>
      </c>
      <c r="J1726" s="22" t="s">
        <v>182</v>
      </c>
      <c r="K1726" s="11">
        <v>0</v>
      </c>
      <c r="L1726" s="11">
        <v>2353</v>
      </c>
      <c r="M1726" s="11">
        <v>1397</v>
      </c>
      <c r="N1726" s="11">
        <v>2.0321522242738865E-11</v>
      </c>
      <c r="O1726" s="11">
        <v>94</v>
      </c>
      <c r="P1726" s="14">
        <v>0.28331286711450243</v>
      </c>
      <c r="Q1726" s="11">
        <v>2799.0844410239902</v>
      </c>
      <c r="R1726" s="15">
        <v>0.3222196989912367</v>
      </c>
      <c r="S1726" s="11">
        <v>82.073504408437657</v>
      </c>
      <c r="T1726" s="11">
        <v>44.999999832361937</v>
      </c>
      <c r="U1726" s="11">
        <v>1.8238556603152287</v>
      </c>
      <c r="V1726" s="11">
        <v>6.5658803771348238</v>
      </c>
      <c r="W1726" s="22"/>
      <c r="X1726" s="21">
        <v>0</v>
      </c>
      <c r="Y1726" s="22">
        <v>0</v>
      </c>
      <c r="Z1726" s="22">
        <v>0</v>
      </c>
      <c r="AA1726" s="22">
        <v>0</v>
      </c>
      <c r="AB1726" s="22">
        <v>0</v>
      </c>
      <c r="AC1726" s="22">
        <v>0</v>
      </c>
      <c r="AD1726" s="22">
        <v>0</v>
      </c>
      <c r="AE1726" s="22">
        <v>0</v>
      </c>
      <c r="AF1726" s="22">
        <v>2799.0844410239902</v>
      </c>
      <c r="AG1726" s="21">
        <v>0</v>
      </c>
      <c r="AH1726" s="22">
        <v>0</v>
      </c>
      <c r="AI1726" s="22">
        <v>0</v>
      </c>
      <c r="AJ1726" s="22">
        <v>2799.0844410239902</v>
      </c>
      <c r="AK1726" s="22">
        <v>8544.8116110658502</v>
      </c>
      <c r="AL1726" s="22">
        <v>0</v>
      </c>
      <c r="AM1726" s="22">
        <v>22</v>
      </c>
      <c r="AN1726" s="22">
        <v>0</v>
      </c>
      <c r="AO1726" s="22">
        <v>0</v>
      </c>
      <c r="AQ1726" s="18" t="str">
        <f t="shared" ref="AQ1726:BZ1726" si="1721">IF(OR(AND(AQ$2&gt;$O1725,AQ$2&lt;=$O1726),AND(AQ$2&lt;=$O1725,$O1724&gt;$O1725),AND(AQ$2&gt;$O1726,$O1727&lt;$O1726)),$H1725+((AQ$1-$Q1725)/$U1726/86000),"")</f>
        <v/>
      </c>
      <c r="AR1726" s="18" t="str">
        <f t="shared" si="1721"/>
        <v/>
      </c>
      <c r="AS1726" s="18" t="str">
        <f t="shared" si="1721"/>
        <v/>
      </c>
      <c r="AT1726" s="18" t="str">
        <f t="shared" si="1721"/>
        <v/>
      </c>
      <c r="AU1726" s="18" t="str">
        <f t="shared" si="1721"/>
        <v/>
      </c>
      <c r="AV1726" s="18" t="str">
        <f t="shared" si="1721"/>
        <v/>
      </c>
      <c r="AW1726" s="18" t="str">
        <f t="shared" si="1721"/>
        <v/>
      </c>
      <c r="AX1726" s="18" t="str">
        <f t="shared" si="1721"/>
        <v/>
      </c>
      <c r="AY1726" s="18" t="str">
        <f t="shared" si="1721"/>
        <v/>
      </c>
      <c r="AZ1726" s="18" t="str">
        <f t="shared" si="1721"/>
        <v/>
      </c>
      <c r="BA1726" s="18" t="str">
        <f t="shared" si="1721"/>
        <v/>
      </c>
      <c r="BB1726" s="18" t="str">
        <f t="shared" si="1721"/>
        <v/>
      </c>
      <c r="BC1726" s="18" t="str">
        <f t="shared" si="1721"/>
        <v/>
      </c>
      <c r="BD1726" s="18" t="str">
        <f t="shared" si="1721"/>
        <v/>
      </c>
      <c r="BE1726" s="18" t="str">
        <f t="shared" si="1721"/>
        <v/>
      </c>
      <c r="BF1726" s="18" t="str">
        <f t="shared" si="1721"/>
        <v/>
      </c>
      <c r="BG1726" s="18" t="str">
        <f t="shared" si="1721"/>
        <v/>
      </c>
      <c r="BH1726" s="18" t="str">
        <f t="shared" si="1721"/>
        <v/>
      </c>
      <c r="BI1726" s="18" t="str">
        <f t="shared" si="1721"/>
        <v/>
      </c>
      <c r="BJ1726" s="18" t="str">
        <f t="shared" si="1721"/>
        <v/>
      </c>
      <c r="BK1726" s="18" t="str">
        <f t="shared" si="1721"/>
        <v/>
      </c>
      <c r="BL1726" s="18" t="str">
        <f t="shared" si="1721"/>
        <v/>
      </c>
      <c r="BM1726" s="18" t="str">
        <f t="shared" si="1721"/>
        <v/>
      </c>
      <c r="BN1726" s="18" t="str">
        <f t="shared" si="1721"/>
        <v/>
      </c>
      <c r="BO1726" s="18" t="str">
        <f t="shared" si="1721"/>
        <v/>
      </c>
      <c r="BP1726" s="18" t="str">
        <f t="shared" si="1721"/>
        <v/>
      </c>
      <c r="BQ1726" s="18" t="str">
        <f t="shared" si="1721"/>
        <v/>
      </c>
      <c r="BR1726" s="18" t="str">
        <f t="shared" si="1721"/>
        <v/>
      </c>
      <c r="BS1726" s="18" t="str">
        <f t="shared" si="1721"/>
        <v/>
      </c>
      <c r="BT1726" s="18" t="str">
        <f t="shared" si="1721"/>
        <v/>
      </c>
      <c r="BU1726" s="18" t="str">
        <f t="shared" si="1721"/>
        <v/>
      </c>
      <c r="BV1726" s="18" t="str">
        <f t="shared" si="1721"/>
        <v/>
      </c>
      <c r="BW1726" s="18" t="str">
        <f t="shared" si="1721"/>
        <v/>
      </c>
      <c r="BX1726" s="18" t="str">
        <f t="shared" si="1721"/>
        <v/>
      </c>
      <c r="BY1726" s="18" t="str">
        <f t="shared" si="1721"/>
        <v/>
      </c>
      <c r="BZ1726" s="18" t="str">
        <f t="shared" si="1721"/>
        <v/>
      </c>
      <c r="CA1726" s="18" t="str">
        <f>IF(BY1726&lt;&gt;"",BY1726-LOOKUP(2,1/(LEN($AQ$1:AQ1726)&gt;0),$AQ$1:AQ1726),"")</f>
        <v/>
      </c>
    </row>
    <row r="1727" spans="1:79" x14ac:dyDescent="0.25">
      <c r="A1727" s="21">
        <v>61894</v>
      </c>
      <c r="B1727" s="21">
        <v>2</v>
      </c>
      <c r="C1727" s="22" t="s">
        <v>2023</v>
      </c>
      <c r="D1727" s="21">
        <v>332</v>
      </c>
      <c r="E1727" s="23">
        <v>0.42708333333333331</v>
      </c>
      <c r="F1727" s="22" t="s">
        <v>674</v>
      </c>
      <c r="G1727" s="22" t="b">
        <v>1</v>
      </c>
      <c r="H1727" s="24">
        <v>43532.427268518521</v>
      </c>
      <c r="I1727" s="25" t="s">
        <v>181</v>
      </c>
      <c r="J1727" s="22" t="s">
        <v>182</v>
      </c>
      <c r="K1727" s="11">
        <v>0</v>
      </c>
      <c r="L1727" s="11">
        <v>2354</v>
      </c>
      <c r="M1727" s="11">
        <v>1400</v>
      </c>
      <c r="N1727" s="11">
        <v>2.0321522242738865E-11</v>
      </c>
      <c r="O1727" s="11">
        <v>94</v>
      </c>
      <c r="P1727" s="14">
        <v>0.28331286711450243</v>
      </c>
      <c r="Q1727" s="11">
        <v>2799.0844410239902</v>
      </c>
      <c r="R1727" s="15">
        <v>0.3222196989912367</v>
      </c>
      <c r="S1727" s="11">
        <v>0</v>
      </c>
      <c r="T1727" s="11">
        <v>45.000000461004674</v>
      </c>
      <c r="U1727" s="11">
        <v>0</v>
      </c>
      <c r="V1727" s="11">
        <v>0</v>
      </c>
      <c r="W1727" s="22"/>
      <c r="X1727" s="21">
        <v>0</v>
      </c>
      <c r="Y1727" s="22">
        <v>0.5</v>
      </c>
      <c r="Z1727" s="22">
        <v>0</v>
      </c>
      <c r="AA1727" s="22">
        <v>0</v>
      </c>
      <c r="AB1727" s="22">
        <v>0</v>
      </c>
      <c r="AC1727" s="22">
        <v>1</v>
      </c>
      <c r="AD1727" s="22">
        <v>1</v>
      </c>
      <c r="AE1727" s="22">
        <v>0</v>
      </c>
      <c r="AF1727" s="22">
        <v>2799.0844410239902</v>
      </c>
      <c r="AG1727" s="21">
        <v>0</v>
      </c>
      <c r="AH1727" s="22">
        <v>0</v>
      </c>
      <c r="AI1727" s="22">
        <v>0</v>
      </c>
      <c r="AJ1727" s="22">
        <v>2799.0844410239902</v>
      </c>
      <c r="AK1727" s="22">
        <v>8544.8116110658502</v>
      </c>
      <c r="AL1727" s="22">
        <v>0</v>
      </c>
      <c r="AM1727" s="22">
        <v>21</v>
      </c>
      <c r="AN1727" s="22">
        <v>0</v>
      </c>
      <c r="AO1727" s="22">
        <v>0</v>
      </c>
      <c r="AQ1727" s="18" t="str">
        <f t="shared" ref="AQ1727:BZ1727" si="1722">IF(OR(AND(AQ$2&gt;$O1726,AQ$2&lt;=$O1727),AND(AQ$2&lt;=$O1726,$O1725&gt;$O1726),AND(AQ$2&gt;$O1727,$O1728&lt;$O1727)),$H1726+((AQ$1-$Q1726)/$U1727/86000),"")</f>
        <v/>
      </c>
      <c r="AR1727" s="18" t="str">
        <f t="shared" si="1722"/>
        <v/>
      </c>
      <c r="AS1727" s="18" t="str">
        <f t="shared" si="1722"/>
        <v/>
      </c>
      <c r="AT1727" s="18" t="str">
        <f t="shared" si="1722"/>
        <v/>
      </c>
      <c r="AU1727" s="18" t="str">
        <f t="shared" si="1722"/>
        <v/>
      </c>
      <c r="AV1727" s="18" t="str">
        <f t="shared" si="1722"/>
        <v/>
      </c>
      <c r="AW1727" s="18" t="str">
        <f t="shared" si="1722"/>
        <v/>
      </c>
      <c r="AX1727" s="18" t="str">
        <f t="shared" si="1722"/>
        <v/>
      </c>
      <c r="AY1727" s="18" t="str">
        <f t="shared" si="1722"/>
        <v/>
      </c>
      <c r="AZ1727" s="18" t="str">
        <f t="shared" si="1722"/>
        <v/>
      </c>
      <c r="BA1727" s="18" t="str">
        <f t="shared" si="1722"/>
        <v/>
      </c>
      <c r="BB1727" s="18" t="str">
        <f t="shared" si="1722"/>
        <v/>
      </c>
      <c r="BC1727" s="18" t="str">
        <f t="shared" si="1722"/>
        <v/>
      </c>
      <c r="BD1727" s="18" t="str">
        <f t="shared" si="1722"/>
        <v/>
      </c>
      <c r="BE1727" s="18" t="str">
        <f t="shared" si="1722"/>
        <v/>
      </c>
      <c r="BF1727" s="18" t="str">
        <f t="shared" si="1722"/>
        <v/>
      </c>
      <c r="BG1727" s="18" t="str">
        <f t="shared" si="1722"/>
        <v/>
      </c>
      <c r="BH1727" s="18" t="str">
        <f t="shared" si="1722"/>
        <v/>
      </c>
      <c r="BI1727" s="18" t="str">
        <f t="shared" si="1722"/>
        <v/>
      </c>
      <c r="BJ1727" s="18" t="str">
        <f t="shared" si="1722"/>
        <v/>
      </c>
      <c r="BK1727" s="18" t="str">
        <f t="shared" si="1722"/>
        <v/>
      </c>
      <c r="BL1727" s="18" t="str">
        <f t="shared" si="1722"/>
        <v/>
      </c>
      <c r="BM1727" s="18" t="str">
        <f t="shared" si="1722"/>
        <v/>
      </c>
      <c r="BN1727" s="18" t="str">
        <f t="shared" si="1722"/>
        <v/>
      </c>
      <c r="BO1727" s="18" t="str">
        <f t="shared" si="1722"/>
        <v/>
      </c>
      <c r="BP1727" s="18" t="str">
        <f t="shared" si="1722"/>
        <v/>
      </c>
      <c r="BQ1727" s="18" t="str">
        <f t="shared" si="1722"/>
        <v/>
      </c>
      <c r="BR1727" s="18" t="str">
        <f t="shared" si="1722"/>
        <v/>
      </c>
      <c r="BS1727" s="18" t="str">
        <f t="shared" si="1722"/>
        <v/>
      </c>
      <c r="BT1727" s="18" t="str">
        <f t="shared" si="1722"/>
        <v/>
      </c>
      <c r="BU1727" s="18" t="str">
        <f t="shared" si="1722"/>
        <v/>
      </c>
      <c r="BV1727" s="18" t="str">
        <f t="shared" si="1722"/>
        <v/>
      </c>
      <c r="BW1727" s="18" t="str">
        <f t="shared" si="1722"/>
        <v/>
      </c>
      <c r="BX1727" s="18" t="str">
        <f t="shared" si="1722"/>
        <v/>
      </c>
      <c r="BY1727" s="18" t="str">
        <f t="shared" si="1722"/>
        <v/>
      </c>
      <c r="BZ1727" s="18" t="str">
        <f t="shared" si="1722"/>
        <v/>
      </c>
      <c r="CA1727" s="18" t="str">
        <f>IF(BY1727&lt;&gt;"",BY1727-LOOKUP(2,1/(LEN($AQ$1:AQ1727)&gt;0),$AQ$1:AQ1727),"")</f>
        <v/>
      </c>
    </row>
    <row r="1728" spans="1:79" x14ac:dyDescent="0.25">
      <c r="A1728" s="21">
        <v>61896</v>
      </c>
      <c r="B1728" s="21">
        <v>2</v>
      </c>
      <c r="C1728" s="22" t="s">
        <v>2025</v>
      </c>
      <c r="D1728" s="21">
        <v>332</v>
      </c>
      <c r="E1728" s="23">
        <v>0.42777777777777776</v>
      </c>
      <c r="F1728" s="22" t="s">
        <v>674</v>
      </c>
      <c r="G1728" s="22" t="b">
        <v>1</v>
      </c>
      <c r="H1728" s="24">
        <v>43532.427789351852</v>
      </c>
      <c r="I1728" s="25" t="s">
        <v>323</v>
      </c>
      <c r="J1728" s="22" t="s">
        <v>324</v>
      </c>
      <c r="K1728" s="11">
        <v>0</v>
      </c>
      <c r="L1728" s="11">
        <v>2355</v>
      </c>
      <c r="M1728" s="11">
        <v>1404</v>
      </c>
      <c r="N1728" s="11">
        <v>5.4924953474255744E-12</v>
      </c>
      <c r="O1728" s="11">
        <v>100</v>
      </c>
      <c r="P1728" s="14">
        <v>0.49999990588003917</v>
      </c>
      <c r="Q1728" s="11">
        <v>2934.5662740862826</v>
      </c>
      <c r="R1728" s="15">
        <v>0.33781583993943282</v>
      </c>
      <c r="S1728" s="11">
        <v>135.48183306229248</v>
      </c>
      <c r="T1728" s="11">
        <v>44.999999832361937</v>
      </c>
      <c r="U1728" s="11">
        <v>3.0107074126000364</v>
      </c>
      <c r="V1728" s="11">
        <v>10.83854668536013</v>
      </c>
      <c r="W1728" s="22"/>
      <c r="X1728" s="21">
        <v>0</v>
      </c>
      <c r="Y1728" s="22">
        <v>0</v>
      </c>
      <c r="Z1728" s="22">
        <v>0</v>
      </c>
      <c r="AA1728" s="22">
        <v>0</v>
      </c>
      <c r="AB1728" s="22">
        <v>0</v>
      </c>
      <c r="AC1728" s="22">
        <v>0</v>
      </c>
      <c r="AD1728" s="22">
        <v>0</v>
      </c>
      <c r="AE1728" s="22">
        <v>0</v>
      </c>
      <c r="AF1728" s="22">
        <v>2934.5662740862826</v>
      </c>
      <c r="AG1728" s="21">
        <v>0</v>
      </c>
      <c r="AH1728" s="22">
        <v>0</v>
      </c>
      <c r="AI1728" s="22">
        <v>0</v>
      </c>
      <c r="AJ1728" s="22">
        <v>2934.5662740862826</v>
      </c>
      <c r="AK1728" s="22">
        <v>8544.8116110658502</v>
      </c>
      <c r="AL1728" s="22">
        <v>0</v>
      </c>
      <c r="AM1728" s="22">
        <v>20</v>
      </c>
      <c r="AN1728" s="22">
        <v>0</v>
      </c>
      <c r="AO1728" s="22">
        <v>0</v>
      </c>
      <c r="AQ1728" s="18" t="str">
        <f t="shared" ref="AQ1728:BZ1728" si="1723">IF(OR(AND(AQ$2&gt;$O1727,AQ$2&lt;=$O1728),AND(AQ$2&lt;=$O1727,$O1726&gt;$O1727),AND(AQ$2&gt;$O1728,$O1729&lt;$O1728)),$H1727+((AQ$1-$Q1727)/$U1728/86000),"")</f>
        <v/>
      </c>
      <c r="AR1728" s="18" t="str">
        <f t="shared" si="1723"/>
        <v/>
      </c>
      <c r="AS1728" s="18" t="str">
        <f t="shared" si="1723"/>
        <v/>
      </c>
      <c r="AT1728" s="18" t="str">
        <f t="shared" si="1723"/>
        <v/>
      </c>
      <c r="AU1728" s="18" t="str">
        <f t="shared" si="1723"/>
        <v/>
      </c>
      <c r="AV1728" s="18" t="str">
        <f t="shared" si="1723"/>
        <v/>
      </c>
      <c r="AW1728" s="18" t="str">
        <f t="shared" si="1723"/>
        <v/>
      </c>
      <c r="AX1728" s="18" t="str">
        <f t="shared" si="1723"/>
        <v/>
      </c>
      <c r="AY1728" s="18" t="str">
        <f t="shared" si="1723"/>
        <v/>
      </c>
      <c r="AZ1728" s="18" t="str">
        <f t="shared" si="1723"/>
        <v/>
      </c>
      <c r="BA1728" s="18">
        <f t="shared" si="1723"/>
        <v>43532.427401878194</v>
      </c>
      <c r="BB1728" s="18">
        <f t="shared" si="1723"/>
        <v>43532.427518370561</v>
      </c>
      <c r="BC1728" s="18" t="str">
        <f t="shared" si="1723"/>
        <v/>
      </c>
      <c r="BD1728" s="18" t="str">
        <f t="shared" si="1723"/>
        <v/>
      </c>
      <c r="BE1728" s="18" t="str">
        <f t="shared" si="1723"/>
        <v/>
      </c>
      <c r="BF1728" s="18" t="str">
        <f t="shared" si="1723"/>
        <v/>
      </c>
      <c r="BG1728" s="18" t="str">
        <f t="shared" si="1723"/>
        <v/>
      </c>
      <c r="BH1728" s="18" t="str">
        <f t="shared" si="1723"/>
        <v/>
      </c>
      <c r="BI1728" s="18" t="str">
        <f t="shared" si="1723"/>
        <v/>
      </c>
      <c r="BJ1728" s="18" t="str">
        <f t="shared" si="1723"/>
        <v/>
      </c>
      <c r="BK1728" s="18" t="str">
        <f t="shared" si="1723"/>
        <v/>
      </c>
      <c r="BL1728" s="18" t="str">
        <f t="shared" si="1723"/>
        <v/>
      </c>
      <c r="BM1728" s="18" t="str">
        <f t="shared" si="1723"/>
        <v/>
      </c>
      <c r="BN1728" s="18" t="str">
        <f t="shared" si="1723"/>
        <v/>
      </c>
      <c r="BO1728" s="18" t="str">
        <f t="shared" si="1723"/>
        <v/>
      </c>
      <c r="BP1728" s="18" t="str">
        <f t="shared" si="1723"/>
        <v/>
      </c>
      <c r="BQ1728" s="18" t="str">
        <f t="shared" si="1723"/>
        <v/>
      </c>
      <c r="BR1728" s="18" t="str">
        <f t="shared" si="1723"/>
        <v/>
      </c>
      <c r="BS1728" s="18" t="str">
        <f t="shared" si="1723"/>
        <v/>
      </c>
      <c r="BT1728" s="18" t="str">
        <f t="shared" si="1723"/>
        <v/>
      </c>
      <c r="BU1728" s="18" t="str">
        <f t="shared" si="1723"/>
        <v/>
      </c>
      <c r="BV1728" s="18" t="str">
        <f t="shared" si="1723"/>
        <v/>
      </c>
      <c r="BW1728" s="18" t="str">
        <f t="shared" si="1723"/>
        <v/>
      </c>
      <c r="BX1728" s="18" t="str">
        <f t="shared" si="1723"/>
        <v/>
      </c>
      <c r="BY1728" s="18" t="str">
        <f t="shared" si="1723"/>
        <v/>
      </c>
      <c r="BZ1728" s="18" t="str">
        <f t="shared" si="1723"/>
        <v/>
      </c>
      <c r="CA1728" s="18" t="str">
        <f>IF(BY1728&lt;&gt;"",BY1728-LOOKUP(2,1/(LEN($AQ$1:AQ1728)&gt;0),$AQ$1:AQ1728),"")</f>
        <v/>
      </c>
    </row>
    <row r="1729" spans="1:79" x14ac:dyDescent="0.25">
      <c r="A1729" s="21">
        <v>61897</v>
      </c>
      <c r="B1729" s="21">
        <v>2</v>
      </c>
      <c r="C1729" s="22" t="s">
        <v>2026</v>
      </c>
      <c r="D1729" s="21">
        <v>332</v>
      </c>
      <c r="E1729" s="23">
        <v>0.42777777777777776</v>
      </c>
      <c r="F1729" s="22" t="s">
        <v>674</v>
      </c>
      <c r="G1729" s="22" t="b">
        <v>1</v>
      </c>
      <c r="H1729" s="24">
        <v>43532.428310185183</v>
      </c>
      <c r="I1729" s="25" t="s">
        <v>263</v>
      </c>
      <c r="J1729" s="22" t="s">
        <v>264</v>
      </c>
      <c r="K1729" s="11">
        <v>0</v>
      </c>
      <c r="L1729" s="11">
        <v>2356</v>
      </c>
      <c r="M1729" s="11">
        <v>1408</v>
      </c>
      <c r="N1729" s="11">
        <v>9.2370555648813024E-13</v>
      </c>
      <c r="O1729" s="11">
        <v>105</v>
      </c>
      <c r="P1729" s="14">
        <v>0.49999999390981054</v>
      </c>
      <c r="Q1729" s="11">
        <v>3322.5890017986785</v>
      </c>
      <c r="R1729" s="15">
        <v>0.38248350508479279</v>
      </c>
      <c r="S1729" s="11">
        <v>388.02272771239586</v>
      </c>
      <c r="T1729" s="11">
        <v>44.999999832361937</v>
      </c>
      <c r="U1729" s="11">
        <v>8.6227273146198478</v>
      </c>
      <c r="V1729" s="11">
        <v>31.041818332631454</v>
      </c>
      <c r="W1729" s="22"/>
      <c r="X1729" s="21">
        <v>0</v>
      </c>
      <c r="Y1729" s="22">
        <v>0</v>
      </c>
      <c r="Z1729" s="22">
        <v>0</v>
      </c>
      <c r="AA1729" s="22">
        <v>0</v>
      </c>
      <c r="AB1729" s="22">
        <v>0</v>
      </c>
      <c r="AC1729" s="22">
        <v>0</v>
      </c>
      <c r="AD1729" s="22">
        <v>0</v>
      </c>
      <c r="AE1729" s="22">
        <v>0</v>
      </c>
      <c r="AF1729" s="22">
        <v>3322.5890017986785</v>
      </c>
      <c r="AG1729" s="21">
        <v>0</v>
      </c>
      <c r="AH1729" s="22">
        <v>0</v>
      </c>
      <c r="AI1729" s="22">
        <v>0</v>
      </c>
      <c r="AJ1729" s="22">
        <v>3322.5890017986785</v>
      </c>
      <c r="AK1729" s="22">
        <v>8544.8116110658502</v>
      </c>
      <c r="AL1729" s="22">
        <v>0</v>
      </c>
      <c r="AM1729" s="22">
        <v>19</v>
      </c>
      <c r="AN1729" s="22">
        <v>0</v>
      </c>
      <c r="AO1729" s="22">
        <v>0</v>
      </c>
      <c r="AQ1729" s="18" t="str">
        <f t="shared" ref="AQ1729:BZ1729" si="1724">IF(OR(AND(AQ$2&gt;$O1728,AQ$2&lt;=$O1729),AND(AQ$2&lt;=$O1728,$O1727&gt;$O1728),AND(AQ$2&gt;$O1729,$O1730&lt;$O1729)),$H1728+((AQ$1-$Q1728)/$U1729/86000),"")</f>
        <v/>
      </c>
      <c r="AR1729" s="18" t="str">
        <f t="shared" si="1724"/>
        <v/>
      </c>
      <c r="AS1729" s="18" t="str">
        <f t="shared" si="1724"/>
        <v/>
      </c>
      <c r="AT1729" s="18" t="str">
        <f t="shared" si="1724"/>
        <v/>
      </c>
      <c r="AU1729" s="18" t="str">
        <f t="shared" si="1724"/>
        <v/>
      </c>
      <c r="AV1729" s="18" t="str">
        <f t="shared" si="1724"/>
        <v/>
      </c>
      <c r="AW1729" s="18" t="str">
        <f t="shared" si="1724"/>
        <v/>
      </c>
      <c r="AX1729" s="18" t="str">
        <f t="shared" si="1724"/>
        <v/>
      </c>
      <c r="AY1729" s="18" t="str">
        <f t="shared" si="1724"/>
        <v/>
      </c>
      <c r="AZ1729" s="18" t="str">
        <f t="shared" si="1724"/>
        <v/>
      </c>
      <c r="BA1729" s="18" t="str">
        <f t="shared" si="1724"/>
        <v/>
      </c>
      <c r="BB1729" s="18" t="str">
        <f t="shared" si="1724"/>
        <v/>
      </c>
      <c r="BC1729" s="18">
        <f t="shared" si="1724"/>
        <v>43532.427874674053</v>
      </c>
      <c r="BD1729" s="18" t="str">
        <f t="shared" si="1724"/>
        <v/>
      </c>
      <c r="BE1729" s="18" t="str">
        <f t="shared" si="1724"/>
        <v/>
      </c>
      <c r="BF1729" s="18" t="str">
        <f t="shared" si="1724"/>
        <v/>
      </c>
      <c r="BG1729" s="18" t="str">
        <f t="shared" si="1724"/>
        <v/>
      </c>
      <c r="BH1729" s="18" t="str">
        <f t="shared" si="1724"/>
        <v/>
      </c>
      <c r="BI1729" s="18" t="str">
        <f t="shared" si="1724"/>
        <v/>
      </c>
      <c r="BJ1729" s="18" t="str">
        <f t="shared" si="1724"/>
        <v/>
      </c>
      <c r="BK1729" s="18" t="str">
        <f t="shared" si="1724"/>
        <v/>
      </c>
      <c r="BL1729" s="18" t="str">
        <f t="shared" si="1724"/>
        <v/>
      </c>
      <c r="BM1729" s="18" t="str">
        <f t="shared" si="1724"/>
        <v/>
      </c>
      <c r="BN1729" s="18" t="str">
        <f t="shared" si="1724"/>
        <v/>
      </c>
      <c r="BO1729" s="18" t="str">
        <f t="shared" si="1724"/>
        <v/>
      </c>
      <c r="BP1729" s="18" t="str">
        <f t="shared" si="1724"/>
        <v/>
      </c>
      <c r="BQ1729" s="18" t="str">
        <f t="shared" si="1724"/>
        <v/>
      </c>
      <c r="BR1729" s="18" t="str">
        <f t="shared" si="1724"/>
        <v/>
      </c>
      <c r="BS1729" s="18" t="str">
        <f t="shared" si="1724"/>
        <v/>
      </c>
      <c r="BT1729" s="18" t="str">
        <f t="shared" si="1724"/>
        <v/>
      </c>
      <c r="BU1729" s="18" t="str">
        <f t="shared" si="1724"/>
        <v/>
      </c>
      <c r="BV1729" s="18" t="str">
        <f t="shared" si="1724"/>
        <v/>
      </c>
      <c r="BW1729" s="18" t="str">
        <f t="shared" si="1724"/>
        <v/>
      </c>
      <c r="BX1729" s="18" t="str">
        <f t="shared" si="1724"/>
        <v/>
      </c>
      <c r="BY1729" s="18" t="str">
        <f t="shared" si="1724"/>
        <v/>
      </c>
      <c r="BZ1729" s="18" t="str">
        <f t="shared" si="1724"/>
        <v/>
      </c>
      <c r="CA1729" s="18" t="str">
        <f>IF(BY1729&lt;&gt;"",BY1729-LOOKUP(2,1/(LEN($AQ$1:AQ1729)&gt;0),$AQ$1:AQ1729),"")</f>
        <v/>
      </c>
    </row>
    <row r="1730" spans="1:79" x14ac:dyDescent="0.25">
      <c r="A1730" s="21">
        <v>61899</v>
      </c>
      <c r="B1730" s="21">
        <v>2</v>
      </c>
      <c r="C1730" s="22" t="s">
        <v>2028</v>
      </c>
      <c r="D1730" s="21">
        <v>332</v>
      </c>
      <c r="E1730" s="23">
        <v>0.4284722222222222</v>
      </c>
      <c r="F1730" s="22" t="s">
        <v>674</v>
      </c>
      <c r="G1730" s="22" t="b">
        <v>1</v>
      </c>
      <c r="H1730" s="24">
        <v>43532.428831018522</v>
      </c>
      <c r="I1730" s="25" t="s">
        <v>349</v>
      </c>
      <c r="J1730" s="22" t="s">
        <v>350</v>
      </c>
      <c r="K1730" s="11">
        <v>0</v>
      </c>
      <c r="L1730" s="11">
        <v>2357</v>
      </c>
      <c r="M1730" s="11">
        <v>1412</v>
      </c>
      <c r="N1730" s="11">
        <v>5.5422333389287814E-13</v>
      </c>
      <c r="O1730" s="11">
        <v>118</v>
      </c>
      <c r="P1730" s="14">
        <v>0.74999999831536657</v>
      </c>
      <c r="Q1730" s="11">
        <v>3636.3394202056515</v>
      </c>
      <c r="R1730" s="15">
        <v>0.41860123125831444</v>
      </c>
      <c r="S1730" s="11">
        <v>313.75041840697304</v>
      </c>
      <c r="T1730" s="11">
        <v>45.000000461004674</v>
      </c>
      <c r="U1730" s="11">
        <v>6.9722314487275945</v>
      </c>
      <c r="V1730" s="11">
        <v>25.100033215419341</v>
      </c>
      <c r="W1730" s="22"/>
      <c r="X1730" s="21">
        <v>0</v>
      </c>
      <c r="Y1730" s="22">
        <v>0</v>
      </c>
      <c r="Z1730" s="22">
        <v>0</v>
      </c>
      <c r="AA1730" s="22">
        <v>0</v>
      </c>
      <c r="AB1730" s="22">
        <v>0</v>
      </c>
      <c r="AC1730" s="22">
        <v>0</v>
      </c>
      <c r="AD1730" s="22">
        <v>0</v>
      </c>
      <c r="AE1730" s="22">
        <v>0</v>
      </c>
      <c r="AF1730" s="22">
        <v>3636.3394202056515</v>
      </c>
      <c r="AG1730" s="21">
        <v>0</v>
      </c>
      <c r="AH1730" s="22">
        <v>0</v>
      </c>
      <c r="AI1730" s="22">
        <v>0</v>
      </c>
      <c r="AJ1730" s="22">
        <v>3636.3394202056515</v>
      </c>
      <c r="AK1730" s="22">
        <v>8544.8116110658502</v>
      </c>
      <c r="AL1730" s="22">
        <v>0</v>
      </c>
      <c r="AM1730" s="22">
        <v>18</v>
      </c>
      <c r="AN1730" s="22">
        <v>0</v>
      </c>
      <c r="AO1730" s="22">
        <v>0</v>
      </c>
      <c r="AQ1730" s="18" t="str">
        <f t="shared" ref="AQ1730:BZ1730" si="1725">IF(OR(AND(AQ$2&gt;$O1729,AQ$2&lt;=$O1730),AND(AQ$2&lt;=$O1729,$O1728&gt;$O1729),AND(AQ$2&gt;$O1730,$O1731&lt;$O1730)),$H1729+((AQ$1-$Q1729)/$U1730/86000),"")</f>
        <v/>
      </c>
      <c r="AR1730" s="18" t="str">
        <f t="shared" si="1725"/>
        <v/>
      </c>
      <c r="AS1730" s="18" t="str">
        <f t="shared" si="1725"/>
        <v/>
      </c>
      <c r="AT1730" s="18" t="str">
        <f t="shared" si="1725"/>
        <v/>
      </c>
      <c r="AU1730" s="18" t="str">
        <f t="shared" si="1725"/>
        <v/>
      </c>
      <c r="AV1730" s="18" t="str">
        <f t="shared" si="1725"/>
        <v/>
      </c>
      <c r="AW1730" s="18" t="str">
        <f t="shared" si="1725"/>
        <v/>
      </c>
      <c r="AX1730" s="18" t="str">
        <f t="shared" si="1725"/>
        <v/>
      </c>
      <c r="AY1730" s="18" t="str">
        <f t="shared" si="1725"/>
        <v/>
      </c>
      <c r="AZ1730" s="18" t="str">
        <f t="shared" si="1725"/>
        <v/>
      </c>
      <c r="BA1730" s="18" t="str">
        <f t="shared" si="1725"/>
        <v/>
      </c>
      <c r="BB1730" s="18" t="str">
        <f t="shared" si="1725"/>
        <v/>
      </c>
      <c r="BC1730" s="18" t="str">
        <f t="shared" si="1725"/>
        <v/>
      </c>
      <c r="BD1730" s="18">
        <f t="shared" si="1725"/>
        <v>43532.428380135912</v>
      </c>
      <c r="BE1730" s="18">
        <f t="shared" si="1725"/>
        <v>43532.428708036496</v>
      </c>
      <c r="BF1730" s="18" t="str">
        <f t="shared" si="1725"/>
        <v/>
      </c>
      <c r="BG1730" s="18" t="str">
        <f t="shared" si="1725"/>
        <v/>
      </c>
      <c r="BH1730" s="18" t="str">
        <f t="shared" si="1725"/>
        <v/>
      </c>
      <c r="BI1730" s="18" t="str">
        <f t="shared" si="1725"/>
        <v/>
      </c>
      <c r="BJ1730" s="18" t="str">
        <f t="shared" si="1725"/>
        <v/>
      </c>
      <c r="BK1730" s="18" t="str">
        <f t="shared" si="1725"/>
        <v/>
      </c>
      <c r="BL1730" s="18" t="str">
        <f t="shared" si="1725"/>
        <v/>
      </c>
      <c r="BM1730" s="18" t="str">
        <f t="shared" si="1725"/>
        <v/>
      </c>
      <c r="BN1730" s="18" t="str">
        <f t="shared" si="1725"/>
        <v/>
      </c>
      <c r="BO1730" s="18" t="str">
        <f t="shared" si="1725"/>
        <v/>
      </c>
      <c r="BP1730" s="18" t="str">
        <f t="shared" si="1725"/>
        <v/>
      </c>
      <c r="BQ1730" s="18" t="str">
        <f t="shared" si="1725"/>
        <v/>
      </c>
      <c r="BR1730" s="18" t="str">
        <f t="shared" si="1725"/>
        <v/>
      </c>
      <c r="BS1730" s="18" t="str">
        <f t="shared" si="1725"/>
        <v/>
      </c>
      <c r="BT1730" s="18" t="str">
        <f t="shared" si="1725"/>
        <v/>
      </c>
      <c r="BU1730" s="18" t="str">
        <f t="shared" si="1725"/>
        <v/>
      </c>
      <c r="BV1730" s="18" t="str">
        <f t="shared" si="1725"/>
        <v/>
      </c>
      <c r="BW1730" s="18" t="str">
        <f t="shared" si="1725"/>
        <v/>
      </c>
      <c r="BX1730" s="18" t="str">
        <f t="shared" si="1725"/>
        <v/>
      </c>
      <c r="BY1730" s="18" t="str">
        <f t="shared" si="1725"/>
        <v/>
      </c>
      <c r="BZ1730" s="18" t="str">
        <f t="shared" si="1725"/>
        <v/>
      </c>
      <c r="CA1730" s="18" t="str">
        <f>IF(BY1730&lt;&gt;"",BY1730-LOOKUP(2,1/(LEN($AQ$1:AQ1730)&gt;0),$AQ$1:AQ1730),"")</f>
        <v/>
      </c>
    </row>
    <row r="1731" spans="1:79" x14ac:dyDescent="0.25">
      <c r="A1731" s="21">
        <v>61900</v>
      </c>
      <c r="B1731" s="21">
        <v>2</v>
      </c>
      <c r="C1731" s="22" t="s">
        <v>2029</v>
      </c>
      <c r="D1731" s="21">
        <v>332</v>
      </c>
      <c r="E1731" s="23">
        <v>0.42916666666666664</v>
      </c>
      <c r="F1731" s="22" t="s">
        <v>674</v>
      </c>
      <c r="G1731" s="22" t="b">
        <v>1</v>
      </c>
      <c r="H1731" s="24">
        <v>43532.429351851853</v>
      </c>
      <c r="I1731" s="25" t="s">
        <v>675</v>
      </c>
      <c r="J1731" s="22" t="s">
        <v>676</v>
      </c>
      <c r="K1731" s="11">
        <v>0</v>
      </c>
      <c r="L1731" s="11">
        <v>2358</v>
      </c>
      <c r="M1731" s="11">
        <v>1416</v>
      </c>
      <c r="N1731" s="11">
        <v>1.1267786703683669E-10</v>
      </c>
      <c r="O1731" s="11">
        <v>122</v>
      </c>
      <c r="P1731" s="14">
        <v>0.12499986274442532</v>
      </c>
      <c r="Q1731" s="11">
        <v>3818.8328779335943</v>
      </c>
      <c r="R1731" s="15">
        <v>0.43960916733739031</v>
      </c>
      <c r="S1731" s="11">
        <v>182.49345772794277</v>
      </c>
      <c r="T1731" s="11">
        <v>44.999999832361937</v>
      </c>
      <c r="U1731" s="11">
        <v>4.0554101868396417</v>
      </c>
      <c r="V1731" s="11">
        <v>14.599476672622711</v>
      </c>
      <c r="W1731" s="22"/>
      <c r="X1731" s="21">
        <v>0</v>
      </c>
      <c r="Y1731" s="22">
        <v>0</v>
      </c>
      <c r="Z1731" s="22">
        <v>0</v>
      </c>
      <c r="AA1731" s="22">
        <v>0</v>
      </c>
      <c r="AB1731" s="22">
        <v>0</v>
      </c>
      <c r="AC1731" s="22">
        <v>0</v>
      </c>
      <c r="AD1731" s="22">
        <v>0</v>
      </c>
      <c r="AE1731" s="22">
        <v>0</v>
      </c>
      <c r="AF1731" s="22">
        <v>3818.8328779335943</v>
      </c>
      <c r="AG1731" s="21">
        <v>0</v>
      </c>
      <c r="AH1731" s="22">
        <v>0</v>
      </c>
      <c r="AI1731" s="22">
        <v>0</v>
      </c>
      <c r="AJ1731" s="22">
        <v>3818.8328779335943</v>
      </c>
      <c r="AK1731" s="22">
        <v>8544.8116110658502</v>
      </c>
      <c r="AL1731" s="22">
        <v>0</v>
      </c>
      <c r="AM1731" s="22">
        <v>17</v>
      </c>
      <c r="AN1731" s="22">
        <v>0</v>
      </c>
      <c r="AO1731" s="22">
        <v>0</v>
      </c>
      <c r="AQ1731" s="18" t="str">
        <f t="shared" ref="AQ1731:BZ1731" si="1726">IF(OR(AND(AQ$2&gt;$O1730,AQ$2&lt;=$O1731),AND(AQ$2&lt;=$O1730,$O1729&gt;$O1730),AND(AQ$2&gt;$O1731,$O1732&lt;$O1731)),$H1730+((AQ$1-$Q1730)/$U1731/86000),"")</f>
        <v/>
      </c>
      <c r="AR1731" s="18" t="str">
        <f t="shared" si="1726"/>
        <v/>
      </c>
      <c r="AS1731" s="18" t="str">
        <f t="shared" si="1726"/>
        <v/>
      </c>
      <c r="AT1731" s="18" t="str">
        <f t="shared" si="1726"/>
        <v/>
      </c>
      <c r="AU1731" s="18" t="str">
        <f t="shared" si="1726"/>
        <v/>
      </c>
      <c r="AV1731" s="18" t="str">
        <f t="shared" si="1726"/>
        <v/>
      </c>
      <c r="AW1731" s="18" t="str">
        <f t="shared" si="1726"/>
        <v/>
      </c>
      <c r="AX1731" s="18" t="str">
        <f t="shared" si="1726"/>
        <v/>
      </c>
      <c r="AY1731" s="18" t="str">
        <f t="shared" si="1726"/>
        <v/>
      </c>
      <c r="AZ1731" s="18" t="str">
        <f t="shared" si="1726"/>
        <v/>
      </c>
      <c r="BA1731" s="18" t="str">
        <f t="shared" si="1726"/>
        <v/>
      </c>
      <c r="BB1731" s="18" t="str">
        <f t="shared" si="1726"/>
        <v/>
      </c>
      <c r="BC1731" s="18" t="str">
        <f t="shared" si="1726"/>
        <v/>
      </c>
      <c r="BD1731" s="18" t="str">
        <f t="shared" si="1726"/>
        <v/>
      </c>
      <c r="BE1731" s="18" t="str">
        <f t="shared" si="1726"/>
        <v/>
      </c>
      <c r="BF1731" s="18">
        <f t="shared" si="1726"/>
        <v>43532.42919716351</v>
      </c>
      <c r="BG1731" s="18" t="str">
        <f t="shared" si="1726"/>
        <v/>
      </c>
      <c r="BH1731" s="18" t="str">
        <f t="shared" si="1726"/>
        <v/>
      </c>
      <c r="BI1731" s="18" t="str">
        <f t="shared" si="1726"/>
        <v/>
      </c>
      <c r="BJ1731" s="18" t="str">
        <f t="shared" si="1726"/>
        <v/>
      </c>
      <c r="BK1731" s="18" t="str">
        <f t="shared" si="1726"/>
        <v/>
      </c>
      <c r="BL1731" s="18" t="str">
        <f t="shared" si="1726"/>
        <v/>
      </c>
      <c r="BM1731" s="18" t="str">
        <f t="shared" si="1726"/>
        <v/>
      </c>
      <c r="BN1731" s="18" t="str">
        <f t="shared" si="1726"/>
        <v/>
      </c>
      <c r="BO1731" s="18" t="str">
        <f t="shared" si="1726"/>
        <v/>
      </c>
      <c r="BP1731" s="18" t="str">
        <f t="shared" si="1726"/>
        <v/>
      </c>
      <c r="BQ1731" s="18" t="str">
        <f t="shared" si="1726"/>
        <v/>
      </c>
      <c r="BR1731" s="18" t="str">
        <f t="shared" si="1726"/>
        <v/>
      </c>
      <c r="BS1731" s="18" t="str">
        <f t="shared" si="1726"/>
        <v/>
      </c>
      <c r="BT1731" s="18" t="str">
        <f t="shared" si="1726"/>
        <v/>
      </c>
      <c r="BU1731" s="18" t="str">
        <f t="shared" si="1726"/>
        <v/>
      </c>
      <c r="BV1731" s="18" t="str">
        <f t="shared" si="1726"/>
        <v/>
      </c>
      <c r="BW1731" s="18" t="str">
        <f t="shared" si="1726"/>
        <v/>
      </c>
      <c r="BX1731" s="18" t="str">
        <f t="shared" si="1726"/>
        <v/>
      </c>
      <c r="BY1731" s="18" t="str">
        <f t="shared" si="1726"/>
        <v/>
      </c>
      <c r="BZ1731" s="18" t="str">
        <f t="shared" si="1726"/>
        <v/>
      </c>
      <c r="CA1731" s="18" t="str">
        <f>IF(BY1731&lt;&gt;"",BY1731-LOOKUP(2,1/(LEN($AQ$1:AQ1731)&gt;0),$AQ$1:AQ1731),"")</f>
        <v/>
      </c>
    </row>
    <row r="1732" spans="1:79" x14ac:dyDescent="0.25">
      <c r="A1732" s="21">
        <v>61902</v>
      </c>
      <c r="B1732" s="21">
        <v>2</v>
      </c>
      <c r="C1732" s="22" t="s">
        <v>2031</v>
      </c>
      <c r="D1732" s="21">
        <v>332</v>
      </c>
      <c r="E1732" s="23">
        <v>0.42986111111111114</v>
      </c>
      <c r="F1732" s="22" t="s">
        <v>674</v>
      </c>
      <c r="G1732" s="22" t="b">
        <v>1</v>
      </c>
      <c r="H1732" s="24">
        <v>43532.429872685185</v>
      </c>
      <c r="I1732" s="25" t="s">
        <v>696</v>
      </c>
      <c r="J1732" s="22" t="s">
        <v>697</v>
      </c>
      <c r="K1732" s="11">
        <v>0</v>
      </c>
      <c r="L1732" s="11">
        <v>2359</v>
      </c>
      <c r="M1732" s="11">
        <v>1420</v>
      </c>
      <c r="N1732" s="11">
        <v>3.9020164877001662E-10</v>
      </c>
      <c r="O1732" s="11">
        <v>124</v>
      </c>
      <c r="P1732" s="14">
        <v>0.72762800615820267</v>
      </c>
      <c r="Q1732" s="11">
        <v>4074.2814205620571</v>
      </c>
      <c r="R1732" s="15">
        <v>0.4690154086451308</v>
      </c>
      <c r="S1732" s="11">
        <v>255.44854262846275</v>
      </c>
      <c r="T1732" s="11">
        <v>44.999999832361937</v>
      </c>
      <c r="U1732" s="11">
        <v>5.6766343017796164</v>
      </c>
      <c r="V1732" s="11">
        <v>20.43588348640662</v>
      </c>
      <c r="W1732" s="22"/>
      <c r="X1732" s="21">
        <v>0</v>
      </c>
      <c r="Y1732" s="22">
        <v>0</v>
      </c>
      <c r="Z1732" s="22">
        <v>0</v>
      </c>
      <c r="AA1732" s="22">
        <v>0</v>
      </c>
      <c r="AB1732" s="22">
        <v>0</v>
      </c>
      <c r="AC1732" s="22">
        <v>0</v>
      </c>
      <c r="AD1732" s="22">
        <v>0</v>
      </c>
      <c r="AE1732" s="22">
        <v>0</v>
      </c>
      <c r="AF1732" s="22">
        <v>4074.2814205620571</v>
      </c>
      <c r="AG1732" s="21">
        <v>0</v>
      </c>
      <c r="AH1732" s="22">
        <v>0</v>
      </c>
      <c r="AI1732" s="22">
        <v>0</v>
      </c>
      <c r="AJ1732" s="22">
        <v>4074.2814205620571</v>
      </c>
      <c r="AK1732" s="22">
        <v>8544.8116110658502</v>
      </c>
      <c r="AL1732" s="22">
        <v>0</v>
      </c>
      <c r="AM1732" s="22">
        <v>16</v>
      </c>
      <c r="AN1732" s="22">
        <v>0</v>
      </c>
      <c r="AO1732" s="22">
        <v>0</v>
      </c>
      <c r="AQ1732" s="18" t="str">
        <f t="shared" ref="AQ1732:BZ1732" si="1727">IF(OR(AND(AQ$2&gt;$O1731,AQ$2&lt;=$O1732),AND(AQ$2&lt;=$O1731,$O1730&gt;$O1731),AND(AQ$2&gt;$O1732,$O1733&lt;$O1732)),$H1731+((AQ$1-$Q1731)/$U1732/86000),"")</f>
        <v/>
      </c>
      <c r="AR1732" s="18" t="str">
        <f t="shared" si="1727"/>
        <v/>
      </c>
      <c r="AS1732" s="18" t="str">
        <f t="shared" si="1727"/>
        <v/>
      </c>
      <c r="AT1732" s="18" t="str">
        <f t="shared" si="1727"/>
        <v/>
      </c>
      <c r="AU1732" s="18" t="str">
        <f t="shared" si="1727"/>
        <v/>
      </c>
      <c r="AV1732" s="18" t="str">
        <f t="shared" si="1727"/>
        <v/>
      </c>
      <c r="AW1732" s="18" t="str">
        <f t="shared" si="1727"/>
        <v/>
      </c>
      <c r="AX1732" s="18" t="str">
        <f t="shared" si="1727"/>
        <v/>
      </c>
      <c r="AY1732" s="18" t="str">
        <f t="shared" si="1727"/>
        <v/>
      </c>
      <c r="AZ1732" s="18" t="str">
        <f t="shared" si="1727"/>
        <v/>
      </c>
      <c r="BA1732" s="18" t="str">
        <f t="shared" si="1727"/>
        <v/>
      </c>
      <c r="BB1732" s="18" t="str">
        <f t="shared" si="1727"/>
        <v/>
      </c>
      <c r="BC1732" s="18" t="str">
        <f t="shared" si="1727"/>
        <v/>
      </c>
      <c r="BD1732" s="18" t="str">
        <f t="shared" si="1727"/>
        <v/>
      </c>
      <c r="BE1732" s="18" t="str">
        <f t="shared" si="1727"/>
        <v/>
      </c>
      <c r="BF1732" s="18" t="str">
        <f t="shared" si="1727"/>
        <v/>
      </c>
      <c r="BG1732" s="18">
        <f t="shared" si="1727"/>
        <v>43532.429757616803</v>
      </c>
      <c r="BH1732" s="18" t="str">
        <f t="shared" si="1727"/>
        <v/>
      </c>
      <c r="BI1732" s="18" t="str">
        <f t="shared" si="1727"/>
        <v/>
      </c>
      <c r="BJ1732" s="18" t="str">
        <f t="shared" si="1727"/>
        <v/>
      </c>
      <c r="BK1732" s="18" t="str">
        <f t="shared" si="1727"/>
        <v/>
      </c>
      <c r="BL1732" s="18" t="str">
        <f t="shared" si="1727"/>
        <v/>
      </c>
      <c r="BM1732" s="18" t="str">
        <f t="shared" si="1727"/>
        <v/>
      </c>
      <c r="BN1732" s="18" t="str">
        <f t="shared" si="1727"/>
        <v/>
      </c>
      <c r="BO1732" s="18" t="str">
        <f t="shared" si="1727"/>
        <v/>
      </c>
      <c r="BP1732" s="18" t="str">
        <f t="shared" si="1727"/>
        <v/>
      </c>
      <c r="BQ1732" s="18" t="str">
        <f t="shared" si="1727"/>
        <v/>
      </c>
      <c r="BR1732" s="18" t="str">
        <f t="shared" si="1727"/>
        <v/>
      </c>
      <c r="BS1732" s="18" t="str">
        <f t="shared" si="1727"/>
        <v/>
      </c>
      <c r="BT1732" s="18" t="str">
        <f t="shared" si="1727"/>
        <v/>
      </c>
      <c r="BU1732" s="18" t="str">
        <f t="shared" si="1727"/>
        <v/>
      </c>
      <c r="BV1732" s="18" t="str">
        <f t="shared" si="1727"/>
        <v/>
      </c>
      <c r="BW1732" s="18" t="str">
        <f t="shared" si="1727"/>
        <v/>
      </c>
      <c r="BX1732" s="18" t="str">
        <f t="shared" si="1727"/>
        <v/>
      </c>
      <c r="BY1732" s="18" t="str">
        <f t="shared" si="1727"/>
        <v/>
      </c>
      <c r="BZ1732" s="18" t="str">
        <f t="shared" si="1727"/>
        <v/>
      </c>
      <c r="CA1732" s="18" t="str">
        <f>IF(BY1732&lt;&gt;"",BY1732-LOOKUP(2,1/(LEN($AQ$1:AQ1732)&gt;0),$AQ$1:AQ1732),"")</f>
        <v/>
      </c>
    </row>
    <row r="1733" spans="1:79" x14ac:dyDescent="0.25">
      <c r="A1733" s="21">
        <v>61903</v>
      </c>
      <c r="B1733" s="21">
        <v>2</v>
      </c>
      <c r="C1733" s="22" t="s">
        <v>2032</v>
      </c>
      <c r="D1733" s="21">
        <v>332</v>
      </c>
      <c r="E1733" s="23">
        <v>0.42986111111111114</v>
      </c>
      <c r="F1733" s="22" t="s">
        <v>674</v>
      </c>
      <c r="G1733" s="22" t="b">
        <v>1</v>
      </c>
      <c r="H1733" s="24">
        <v>43532.430393518516</v>
      </c>
      <c r="I1733" s="25" t="s">
        <v>353</v>
      </c>
      <c r="J1733" s="22" t="s">
        <v>354</v>
      </c>
      <c r="K1733" s="11">
        <v>0</v>
      </c>
      <c r="L1733" s="11">
        <v>2360</v>
      </c>
      <c r="M1733" s="11">
        <v>1424</v>
      </c>
      <c r="N1733" s="11">
        <v>1.3891110484109959E-11</v>
      </c>
      <c r="O1733" s="11">
        <v>128</v>
      </c>
      <c r="P1733" s="14">
        <v>0.49999985865867586</v>
      </c>
      <c r="Q1733" s="11">
        <v>4238.3083279855537</v>
      </c>
      <c r="R1733" s="15">
        <v>0.48789754737658236</v>
      </c>
      <c r="S1733" s="11">
        <v>164.0269074234966</v>
      </c>
      <c r="T1733" s="11">
        <v>44.999999832361937</v>
      </c>
      <c r="U1733" s="11">
        <v>3.6450424007676543</v>
      </c>
      <c r="V1733" s="11">
        <v>13.122152642763556</v>
      </c>
      <c r="W1733" s="22"/>
      <c r="X1733" s="21">
        <v>0</v>
      </c>
      <c r="Y1733" s="22">
        <v>0</v>
      </c>
      <c r="Z1733" s="22">
        <v>0</v>
      </c>
      <c r="AA1733" s="22">
        <v>0</v>
      </c>
      <c r="AB1733" s="22">
        <v>0</v>
      </c>
      <c r="AC1733" s="22">
        <v>0</v>
      </c>
      <c r="AD1733" s="22">
        <v>0</v>
      </c>
      <c r="AE1733" s="22">
        <v>0</v>
      </c>
      <c r="AF1733" s="22">
        <v>4238.3083279855537</v>
      </c>
      <c r="AG1733" s="21">
        <v>0</v>
      </c>
      <c r="AH1733" s="22">
        <v>0</v>
      </c>
      <c r="AI1733" s="22">
        <v>0</v>
      </c>
      <c r="AJ1733" s="22">
        <v>4238.3083279855537</v>
      </c>
      <c r="AK1733" s="22">
        <v>8544.8116110658502</v>
      </c>
      <c r="AL1733" s="22">
        <v>0</v>
      </c>
      <c r="AM1733" s="22">
        <v>15</v>
      </c>
      <c r="AN1733" s="22">
        <v>0</v>
      </c>
      <c r="AO1733" s="22">
        <v>0</v>
      </c>
      <c r="AQ1733" s="18" t="str">
        <f t="shared" ref="AQ1733:BZ1733" si="1728">IF(OR(AND(AQ$2&gt;$O1732,AQ$2&lt;=$O1733),AND(AQ$2&lt;=$O1732,$O1731&gt;$O1732),AND(AQ$2&gt;$O1733,$O1734&lt;$O1733)),$H1732+((AQ$1-$Q1732)/$U1733/86000),"")</f>
        <v/>
      </c>
      <c r="AR1733" s="18" t="str">
        <f t="shared" si="1728"/>
        <v/>
      </c>
      <c r="AS1733" s="18" t="str">
        <f t="shared" si="1728"/>
        <v/>
      </c>
      <c r="AT1733" s="18" t="str">
        <f t="shared" si="1728"/>
        <v/>
      </c>
      <c r="AU1733" s="18" t="str">
        <f t="shared" si="1728"/>
        <v/>
      </c>
      <c r="AV1733" s="18" t="str">
        <f t="shared" si="1728"/>
        <v/>
      </c>
      <c r="AW1733" s="18" t="str">
        <f t="shared" si="1728"/>
        <v/>
      </c>
      <c r="AX1733" s="18" t="str">
        <f t="shared" si="1728"/>
        <v/>
      </c>
      <c r="AY1733" s="18" t="str">
        <f t="shared" si="1728"/>
        <v/>
      </c>
      <c r="AZ1733" s="18" t="str">
        <f t="shared" si="1728"/>
        <v/>
      </c>
      <c r="BA1733" s="18" t="str">
        <f t="shared" si="1728"/>
        <v/>
      </c>
      <c r="BB1733" s="18" t="str">
        <f t="shared" si="1728"/>
        <v/>
      </c>
      <c r="BC1733" s="18" t="str">
        <f t="shared" si="1728"/>
        <v/>
      </c>
      <c r="BD1733" s="18" t="str">
        <f t="shared" si="1728"/>
        <v/>
      </c>
      <c r="BE1733" s="18" t="str">
        <f t="shared" si="1728"/>
        <v/>
      </c>
      <c r="BF1733" s="18" t="str">
        <f t="shared" si="1728"/>
        <v/>
      </c>
      <c r="BG1733" s="18" t="str">
        <f t="shared" si="1728"/>
        <v/>
      </c>
      <c r="BH1733" s="18" t="str">
        <f t="shared" si="1728"/>
        <v/>
      </c>
      <c r="BI1733" s="18" t="str">
        <f t="shared" si="1728"/>
        <v/>
      </c>
      <c r="BJ1733" s="18" t="str">
        <f t="shared" si="1728"/>
        <v/>
      </c>
      <c r="BK1733" s="18" t="str">
        <f t="shared" si="1728"/>
        <v/>
      </c>
      <c r="BL1733" s="18" t="str">
        <f t="shared" si="1728"/>
        <v/>
      </c>
      <c r="BM1733" s="18" t="str">
        <f t="shared" si="1728"/>
        <v/>
      </c>
      <c r="BN1733" s="18" t="str">
        <f t="shared" si="1728"/>
        <v/>
      </c>
      <c r="BO1733" s="18" t="str">
        <f t="shared" si="1728"/>
        <v/>
      </c>
      <c r="BP1733" s="18" t="str">
        <f t="shared" si="1728"/>
        <v/>
      </c>
      <c r="BQ1733" s="18" t="str">
        <f t="shared" si="1728"/>
        <v/>
      </c>
      <c r="BR1733" s="18" t="str">
        <f t="shared" si="1728"/>
        <v/>
      </c>
      <c r="BS1733" s="18" t="str">
        <f t="shared" si="1728"/>
        <v/>
      </c>
      <c r="BT1733" s="18" t="str">
        <f t="shared" si="1728"/>
        <v/>
      </c>
      <c r="BU1733" s="18" t="str">
        <f t="shared" si="1728"/>
        <v/>
      </c>
      <c r="BV1733" s="18" t="str">
        <f t="shared" si="1728"/>
        <v/>
      </c>
      <c r="BW1733" s="18" t="str">
        <f t="shared" si="1728"/>
        <v/>
      </c>
      <c r="BX1733" s="18" t="str">
        <f t="shared" si="1728"/>
        <v/>
      </c>
      <c r="BY1733" s="18" t="str">
        <f t="shared" si="1728"/>
        <v/>
      </c>
      <c r="BZ1733" s="18" t="str">
        <f t="shared" si="1728"/>
        <v/>
      </c>
      <c r="CA1733" s="18" t="str">
        <f>IF(BY1733&lt;&gt;"",BY1733-LOOKUP(2,1/(LEN($AQ$1:AQ1733)&gt;0),$AQ$1:AQ1733),"")</f>
        <v/>
      </c>
    </row>
    <row r="1734" spans="1:79" x14ac:dyDescent="0.25">
      <c r="A1734" s="21">
        <v>61905</v>
      </c>
      <c r="B1734" s="21">
        <v>2</v>
      </c>
      <c r="C1734" s="22" t="s">
        <v>2034</v>
      </c>
      <c r="D1734" s="21">
        <v>332</v>
      </c>
      <c r="E1734" s="23">
        <v>0.43055555555555558</v>
      </c>
      <c r="F1734" s="22" t="s">
        <v>674</v>
      </c>
      <c r="G1734" s="22" t="b">
        <v>1</v>
      </c>
      <c r="H1734" s="24">
        <v>43532.430914351855</v>
      </c>
      <c r="I1734" s="25" t="s">
        <v>231</v>
      </c>
      <c r="J1734" s="22" t="s">
        <v>232</v>
      </c>
      <c r="K1734" s="11">
        <v>0</v>
      </c>
      <c r="L1734" s="11">
        <v>2361</v>
      </c>
      <c r="M1734" s="11">
        <v>1428</v>
      </c>
      <c r="N1734" s="11">
        <v>5.5422333389287814E-13</v>
      </c>
      <c r="O1734" s="11">
        <v>136</v>
      </c>
      <c r="P1734" s="14">
        <v>0.49999999213114749</v>
      </c>
      <c r="Q1734" s="11">
        <v>4571.9650827801415</v>
      </c>
      <c r="R1734" s="15">
        <v>0.52630681346395136</v>
      </c>
      <c r="S1734" s="11">
        <v>333.65675479458787</v>
      </c>
      <c r="T1734" s="11">
        <v>45.000000461004674</v>
      </c>
      <c r="U1734" s="11">
        <v>7.4145944750316701</v>
      </c>
      <c r="V1734" s="11">
        <v>26.692540110114013</v>
      </c>
      <c r="W1734" s="22"/>
      <c r="X1734" s="21">
        <v>0</v>
      </c>
      <c r="Y1734" s="22">
        <v>0</v>
      </c>
      <c r="Z1734" s="22">
        <v>0</v>
      </c>
      <c r="AA1734" s="22">
        <v>0</v>
      </c>
      <c r="AB1734" s="22">
        <v>0</v>
      </c>
      <c r="AC1734" s="22">
        <v>0</v>
      </c>
      <c r="AD1734" s="22">
        <v>0</v>
      </c>
      <c r="AE1734" s="22">
        <v>0</v>
      </c>
      <c r="AF1734" s="22">
        <v>4571.9650827801415</v>
      </c>
      <c r="AG1734" s="21">
        <v>0</v>
      </c>
      <c r="AH1734" s="22">
        <v>0</v>
      </c>
      <c r="AI1734" s="22">
        <v>0</v>
      </c>
      <c r="AJ1734" s="22">
        <v>4571.9650827801415</v>
      </c>
      <c r="AK1734" s="22">
        <v>8544.8116110658502</v>
      </c>
      <c r="AL1734" s="22">
        <v>0</v>
      </c>
      <c r="AM1734" s="22">
        <v>14</v>
      </c>
      <c r="AN1734" s="22">
        <v>0</v>
      </c>
      <c r="AO1734" s="22">
        <v>0</v>
      </c>
      <c r="AQ1734" s="18" t="str">
        <f t="shared" ref="AQ1734:BZ1734" si="1729">IF(OR(AND(AQ$2&gt;$O1733,AQ$2&lt;=$O1734),AND(AQ$2&lt;=$O1733,$O1732&gt;$O1733),AND(AQ$2&gt;$O1734,$O1735&lt;$O1734)),$H1733+((AQ$1-$Q1733)/$U1734/86000),"")</f>
        <v/>
      </c>
      <c r="AR1734" s="18" t="str">
        <f t="shared" si="1729"/>
        <v/>
      </c>
      <c r="AS1734" s="18" t="str">
        <f t="shared" si="1729"/>
        <v/>
      </c>
      <c r="AT1734" s="18" t="str">
        <f t="shared" si="1729"/>
        <v/>
      </c>
      <c r="AU1734" s="18" t="str">
        <f t="shared" si="1729"/>
        <v/>
      </c>
      <c r="AV1734" s="18" t="str">
        <f t="shared" si="1729"/>
        <v/>
      </c>
      <c r="AW1734" s="18" t="str">
        <f t="shared" si="1729"/>
        <v/>
      </c>
      <c r="AX1734" s="18" t="str">
        <f t="shared" si="1729"/>
        <v/>
      </c>
      <c r="AY1734" s="18" t="str">
        <f t="shared" si="1729"/>
        <v/>
      </c>
      <c r="AZ1734" s="18" t="str">
        <f t="shared" si="1729"/>
        <v/>
      </c>
      <c r="BA1734" s="18" t="str">
        <f t="shared" si="1729"/>
        <v/>
      </c>
      <c r="BB1734" s="18" t="str">
        <f t="shared" si="1729"/>
        <v/>
      </c>
      <c r="BC1734" s="18" t="str">
        <f t="shared" si="1729"/>
        <v/>
      </c>
      <c r="BD1734" s="18" t="str">
        <f t="shared" si="1729"/>
        <v/>
      </c>
      <c r="BE1734" s="18" t="str">
        <f t="shared" si="1729"/>
        <v/>
      </c>
      <c r="BF1734" s="18" t="str">
        <f t="shared" si="1729"/>
        <v/>
      </c>
      <c r="BG1734" s="18" t="str">
        <f t="shared" si="1729"/>
        <v/>
      </c>
      <c r="BH1734" s="18">
        <f t="shared" si="1729"/>
        <v>43532.430437193456</v>
      </c>
      <c r="BI1734" s="18" t="str">
        <f t="shared" si="1729"/>
        <v/>
      </c>
      <c r="BJ1734" s="18" t="str">
        <f t="shared" si="1729"/>
        <v/>
      </c>
      <c r="BK1734" s="18" t="str">
        <f t="shared" si="1729"/>
        <v/>
      </c>
      <c r="BL1734" s="18" t="str">
        <f t="shared" si="1729"/>
        <v/>
      </c>
      <c r="BM1734" s="18" t="str">
        <f t="shared" si="1729"/>
        <v/>
      </c>
      <c r="BN1734" s="18" t="str">
        <f t="shared" si="1729"/>
        <v/>
      </c>
      <c r="BO1734" s="18" t="str">
        <f t="shared" si="1729"/>
        <v/>
      </c>
      <c r="BP1734" s="18" t="str">
        <f t="shared" si="1729"/>
        <v/>
      </c>
      <c r="BQ1734" s="18" t="str">
        <f t="shared" si="1729"/>
        <v/>
      </c>
      <c r="BR1734" s="18" t="str">
        <f t="shared" si="1729"/>
        <v/>
      </c>
      <c r="BS1734" s="18" t="str">
        <f t="shared" si="1729"/>
        <v/>
      </c>
      <c r="BT1734" s="18" t="str">
        <f t="shared" si="1729"/>
        <v/>
      </c>
      <c r="BU1734" s="18" t="str">
        <f t="shared" si="1729"/>
        <v/>
      </c>
      <c r="BV1734" s="18" t="str">
        <f t="shared" si="1729"/>
        <v/>
      </c>
      <c r="BW1734" s="18" t="str">
        <f t="shared" si="1729"/>
        <v/>
      </c>
      <c r="BX1734" s="18" t="str">
        <f t="shared" si="1729"/>
        <v/>
      </c>
      <c r="BY1734" s="18" t="str">
        <f t="shared" si="1729"/>
        <v/>
      </c>
      <c r="BZ1734" s="18" t="str">
        <f t="shared" si="1729"/>
        <v/>
      </c>
      <c r="CA1734" s="18" t="str">
        <f>IF(BY1734&lt;&gt;"",BY1734-LOOKUP(2,1/(LEN($AQ$1:AQ1734)&gt;0),$AQ$1:AQ1734),"")</f>
        <v/>
      </c>
    </row>
    <row r="1735" spans="1:79" x14ac:dyDescent="0.25">
      <c r="A1735" s="21">
        <v>61906</v>
      </c>
      <c r="B1735" s="21">
        <v>1</v>
      </c>
      <c r="C1735" s="22" t="s">
        <v>2035</v>
      </c>
      <c r="D1735" s="21">
        <v>332</v>
      </c>
      <c r="E1735" s="23">
        <v>0.43125000000000002</v>
      </c>
      <c r="F1735" s="22" t="s">
        <v>674</v>
      </c>
      <c r="G1735" s="22" t="b">
        <v>1</v>
      </c>
      <c r="H1735" s="24">
        <v>43532.431423611109</v>
      </c>
      <c r="I1735" s="25" t="s">
        <v>293</v>
      </c>
      <c r="J1735" s="22" t="s">
        <v>294</v>
      </c>
      <c r="K1735" s="11">
        <v>0</v>
      </c>
      <c r="L1735" s="11">
        <v>2362</v>
      </c>
      <c r="M1735" s="11">
        <v>1432</v>
      </c>
      <c r="N1735" s="11">
        <v>9.9475983006414026E-13</v>
      </c>
      <c r="O1735" s="11">
        <v>137</v>
      </c>
      <c r="P1735" s="14">
        <v>0.49999999006010853</v>
      </c>
      <c r="Q1735" s="11">
        <v>4607.4513201459695</v>
      </c>
      <c r="R1735" s="15">
        <v>0.53039185089789376</v>
      </c>
      <c r="S1735" s="11">
        <v>35.486237365827947</v>
      </c>
      <c r="T1735" s="11">
        <v>43.99999959859997</v>
      </c>
      <c r="U1735" s="11">
        <v>0.8065054020354373</v>
      </c>
      <c r="V1735" s="11">
        <v>2.9034194473275745</v>
      </c>
      <c r="W1735" s="22"/>
      <c r="X1735" s="21">
        <v>0</v>
      </c>
      <c r="Y1735" s="22">
        <v>0</v>
      </c>
      <c r="Z1735" s="22">
        <v>0</v>
      </c>
      <c r="AA1735" s="22">
        <v>0</v>
      </c>
      <c r="AB1735" s="22">
        <v>0</v>
      </c>
      <c r="AC1735" s="22">
        <v>0</v>
      </c>
      <c r="AD1735" s="22">
        <v>0</v>
      </c>
      <c r="AE1735" s="22">
        <v>0</v>
      </c>
      <c r="AF1735" s="22">
        <v>4607.4513201459695</v>
      </c>
      <c r="AG1735" s="21">
        <v>0</v>
      </c>
      <c r="AH1735" s="22">
        <v>0</v>
      </c>
      <c r="AI1735" s="22">
        <v>0</v>
      </c>
      <c r="AJ1735" s="22">
        <v>4607.4513201459695</v>
      </c>
      <c r="AK1735" s="22">
        <v>8544.8116110658502</v>
      </c>
      <c r="AL1735" s="22">
        <v>0</v>
      </c>
      <c r="AM1735" s="22">
        <v>13</v>
      </c>
      <c r="AN1735" s="22">
        <v>0</v>
      </c>
      <c r="AO1735" s="22">
        <v>0</v>
      </c>
      <c r="AQ1735" s="18" t="str">
        <f t="shared" ref="AQ1735:BZ1735" si="1730">IF(OR(AND(AQ$2&gt;$O1734,AQ$2&lt;=$O1735),AND(AQ$2&lt;=$O1734,$O1733&gt;$O1734),AND(AQ$2&gt;$O1735,$O1736&lt;$O1735)),$H1734+((AQ$1-$Q1734)/$U1735/86000),"")</f>
        <v/>
      </c>
      <c r="AR1735" s="18" t="str">
        <f t="shared" si="1730"/>
        <v/>
      </c>
      <c r="AS1735" s="18" t="str">
        <f t="shared" si="1730"/>
        <v/>
      </c>
      <c r="AT1735" s="18" t="str">
        <f t="shared" si="1730"/>
        <v/>
      </c>
      <c r="AU1735" s="18" t="str">
        <f t="shared" si="1730"/>
        <v/>
      </c>
      <c r="AV1735" s="18" t="str">
        <f t="shared" si="1730"/>
        <v/>
      </c>
      <c r="AW1735" s="18" t="str">
        <f t="shared" si="1730"/>
        <v/>
      </c>
      <c r="AX1735" s="18" t="str">
        <f t="shared" si="1730"/>
        <v/>
      </c>
      <c r="AY1735" s="18" t="str">
        <f t="shared" si="1730"/>
        <v/>
      </c>
      <c r="AZ1735" s="18" t="str">
        <f t="shared" si="1730"/>
        <v/>
      </c>
      <c r="BA1735" s="18" t="str">
        <f t="shared" si="1730"/>
        <v/>
      </c>
      <c r="BB1735" s="18" t="str">
        <f t="shared" si="1730"/>
        <v/>
      </c>
      <c r="BC1735" s="18" t="str">
        <f t="shared" si="1730"/>
        <v/>
      </c>
      <c r="BD1735" s="18" t="str">
        <f t="shared" si="1730"/>
        <v/>
      </c>
      <c r="BE1735" s="18" t="str">
        <f t="shared" si="1730"/>
        <v/>
      </c>
      <c r="BF1735" s="18" t="str">
        <f t="shared" si="1730"/>
        <v/>
      </c>
      <c r="BG1735" s="18" t="str">
        <f t="shared" si="1730"/>
        <v/>
      </c>
      <c r="BH1735" s="18" t="str">
        <f t="shared" si="1730"/>
        <v/>
      </c>
      <c r="BI1735" s="18" t="str">
        <f t="shared" si="1730"/>
        <v/>
      </c>
      <c r="BJ1735" s="18" t="str">
        <f t="shared" si="1730"/>
        <v/>
      </c>
      <c r="BK1735" s="18" t="str">
        <f t="shared" si="1730"/>
        <v/>
      </c>
      <c r="BL1735" s="18" t="str">
        <f t="shared" si="1730"/>
        <v/>
      </c>
      <c r="BM1735" s="18" t="str">
        <f t="shared" si="1730"/>
        <v/>
      </c>
      <c r="BN1735" s="18" t="str">
        <f t="shared" si="1730"/>
        <v/>
      </c>
      <c r="BO1735" s="18" t="str">
        <f t="shared" si="1730"/>
        <v/>
      </c>
      <c r="BP1735" s="18" t="str">
        <f t="shared" si="1730"/>
        <v/>
      </c>
      <c r="BQ1735" s="18" t="str">
        <f t="shared" si="1730"/>
        <v/>
      </c>
      <c r="BR1735" s="18" t="str">
        <f t="shared" si="1730"/>
        <v/>
      </c>
      <c r="BS1735" s="18" t="str">
        <f t="shared" si="1730"/>
        <v/>
      </c>
      <c r="BT1735" s="18" t="str">
        <f t="shared" si="1730"/>
        <v/>
      </c>
      <c r="BU1735" s="18" t="str">
        <f t="shared" si="1730"/>
        <v/>
      </c>
      <c r="BV1735" s="18" t="str">
        <f t="shared" si="1730"/>
        <v/>
      </c>
      <c r="BW1735" s="18" t="str">
        <f t="shared" si="1730"/>
        <v/>
      </c>
      <c r="BX1735" s="18" t="str">
        <f t="shared" si="1730"/>
        <v/>
      </c>
      <c r="BY1735" s="18" t="str">
        <f t="shared" si="1730"/>
        <v/>
      </c>
      <c r="BZ1735" s="18" t="str">
        <f t="shared" si="1730"/>
        <v/>
      </c>
      <c r="CA1735" s="18" t="str">
        <f>IF(BY1735&lt;&gt;"",BY1735-LOOKUP(2,1/(LEN($AQ$1:AQ1735)&gt;0),$AQ$1:AQ1735),"")</f>
        <v/>
      </c>
    </row>
    <row r="1736" spans="1:79" x14ac:dyDescent="0.25">
      <c r="A1736" s="21">
        <v>61908</v>
      </c>
      <c r="B1736" s="21">
        <v>1</v>
      </c>
      <c r="C1736" s="22" t="s">
        <v>2037</v>
      </c>
      <c r="D1736" s="21">
        <v>332</v>
      </c>
      <c r="E1736" s="23">
        <v>0.43194444444444446</v>
      </c>
      <c r="F1736" s="22" t="s">
        <v>674</v>
      </c>
      <c r="G1736" s="22" t="b">
        <v>1</v>
      </c>
      <c r="H1736" s="24">
        <v>43532.431944444441</v>
      </c>
      <c r="I1736" s="25" t="s">
        <v>293</v>
      </c>
      <c r="J1736" s="22" t="s">
        <v>294</v>
      </c>
      <c r="K1736" s="11">
        <v>0</v>
      </c>
      <c r="L1736" s="11">
        <v>2363</v>
      </c>
      <c r="M1736" s="11">
        <v>1435</v>
      </c>
      <c r="N1736" s="11">
        <v>9.9475983006414026E-13</v>
      </c>
      <c r="O1736" s="11">
        <v>137</v>
      </c>
      <c r="P1736" s="14">
        <v>0.49999999006010853</v>
      </c>
      <c r="Q1736" s="11">
        <v>4607.4513201459695</v>
      </c>
      <c r="R1736" s="15">
        <v>0.53039185089789376</v>
      </c>
      <c r="S1736" s="11">
        <v>0</v>
      </c>
      <c r="T1736" s="11">
        <v>44.999999832361937</v>
      </c>
      <c r="U1736" s="11">
        <v>0</v>
      </c>
      <c r="V1736" s="11">
        <v>0</v>
      </c>
      <c r="W1736" s="22"/>
      <c r="X1736" s="21">
        <v>0</v>
      </c>
      <c r="Y1736" s="22">
        <v>0.5</v>
      </c>
      <c r="Z1736" s="22">
        <v>0</v>
      </c>
      <c r="AA1736" s="22">
        <v>0</v>
      </c>
      <c r="AB1736" s="22">
        <v>0</v>
      </c>
      <c r="AC1736" s="22">
        <v>1</v>
      </c>
      <c r="AD1736" s="22">
        <v>1</v>
      </c>
      <c r="AE1736" s="22">
        <v>0</v>
      </c>
      <c r="AF1736" s="22">
        <v>4607.4513201459695</v>
      </c>
      <c r="AG1736" s="21">
        <v>0</v>
      </c>
      <c r="AH1736" s="22">
        <v>0</v>
      </c>
      <c r="AI1736" s="22">
        <v>0</v>
      </c>
      <c r="AJ1736" s="22">
        <v>4607.4513201459695</v>
      </c>
      <c r="AK1736" s="22">
        <v>8544.8116110658502</v>
      </c>
      <c r="AL1736" s="22">
        <v>0</v>
      </c>
      <c r="AM1736" s="22">
        <v>12</v>
      </c>
      <c r="AN1736" s="22">
        <v>0</v>
      </c>
      <c r="AO1736" s="22">
        <v>0</v>
      </c>
      <c r="AQ1736" s="18" t="str">
        <f t="shared" ref="AQ1736:BZ1736" si="1731">IF(OR(AND(AQ$2&gt;$O1735,AQ$2&lt;=$O1736),AND(AQ$2&lt;=$O1735,$O1734&gt;$O1735),AND(AQ$2&gt;$O1736,$O1737&lt;$O1736)),$H1735+((AQ$1-$Q1735)/$U1736/86000),"")</f>
        <v/>
      </c>
      <c r="AR1736" s="18" t="str">
        <f t="shared" si="1731"/>
        <v/>
      </c>
      <c r="AS1736" s="18" t="str">
        <f t="shared" si="1731"/>
        <v/>
      </c>
      <c r="AT1736" s="18" t="str">
        <f t="shared" si="1731"/>
        <v/>
      </c>
      <c r="AU1736" s="18" t="str">
        <f t="shared" si="1731"/>
        <v/>
      </c>
      <c r="AV1736" s="18" t="str">
        <f t="shared" si="1731"/>
        <v/>
      </c>
      <c r="AW1736" s="18" t="str">
        <f t="shared" si="1731"/>
        <v/>
      </c>
      <c r="AX1736" s="18" t="str">
        <f t="shared" si="1731"/>
        <v/>
      </c>
      <c r="AY1736" s="18" t="str">
        <f t="shared" si="1731"/>
        <v/>
      </c>
      <c r="AZ1736" s="18" t="str">
        <f t="shared" si="1731"/>
        <v/>
      </c>
      <c r="BA1736" s="18" t="str">
        <f t="shared" si="1731"/>
        <v/>
      </c>
      <c r="BB1736" s="18" t="str">
        <f t="shared" si="1731"/>
        <v/>
      </c>
      <c r="BC1736" s="18" t="str">
        <f t="shared" si="1731"/>
        <v/>
      </c>
      <c r="BD1736" s="18" t="str">
        <f t="shared" si="1731"/>
        <v/>
      </c>
      <c r="BE1736" s="18" t="str">
        <f t="shared" si="1731"/>
        <v/>
      </c>
      <c r="BF1736" s="18" t="str">
        <f t="shared" si="1731"/>
        <v/>
      </c>
      <c r="BG1736" s="18" t="str">
        <f t="shared" si="1731"/>
        <v/>
      </c>
      <c r="BH1736" s="18" t="str">
        <f t="shared" si="1731"/>
        <v/>
      </c>
      <c r="BI1736" s="18" t="str">
        <f t="shared" si="1731"/>
        <v/>
      </c>
      <c r="BJ1736" s="18" t="str">
        <f t="shared" si="1731"/>
        <v/>
      </c>
      <c r="BK1736" s="18" t="str">
        <f t="shared" si="1731"/>
        <v/>
      </c>
      <c r="BL1736" s="18" t="str">
        <f t="shared" si="1731"/>
        <v/>
      </c>
      <c r="BM1736" s="18" t="str">
        <f t="shared" si="1731"/>
        <v/>
      </c>
      <c r="BN1736" s="18" t="str">
        <f t="shared" si="1731"/>
        <v/>
      </c>
      <c r="BO1736" s="18" t="str">
        <f t="shared" si="1731"/>
        <v/>
      </c>
      <c r="BP1736" s="18" t="str">
        <f t="shared" si="1731"/>
        <v/>
      </c>
      <c r="BQ1736" s="18" t="str">
        <f t="shared" si="1731"/>
        <v/>
      </c>
      <c r="BR1736" s="18" t="str">
        <f t="shared" si="1731"/>
        <v/>
      </c>
      <c r="BS1736" s="18" t="str">
        <f t="shared" si="1731"/>
        <v/>
      </c>
      <c r="BT1736" s="18" t="str">
        <f t="shared" si="1731"/>
        <v/>
      </c>
      <c r="BU1736" s="18" t="str">
        <f t="shared" si="1731"/>
        <v/>
      </c>
      <c r="BV1736" s="18" t="str">
        <f t="shared" si="1731"/>
        <v/>
      </c>
      <c r="BW1736" s="18" t="str">
        <f t="shared" si="1731"/>
        <v/>
      </c>
      <c r="BX1736" s="18" t="str">
        <f t="shared" si="1731"/>
        <v/>
      </c>
      <c r="BY1736" s="18" t="str">
        <f t="shared" si="1731"/>
        <v/>
      </c>
      <c r="BZ1736" s="18" t="str">
        <f t="shared" si="1731"/>
        <v/>
      </c>
      <c r="CA1736" s="18" t="str">
        <f>IF(BY1736&lt;&gt;"",BY1736-LOOKUP(2,1/(LEN($AQ$1:AQ1736)&gt;0),$AQ$1:AQ1736),"")</f>
        <v/>
      </c>
    </row>
    <row r="1737" spans="1:79" x14ac:dyDescent="0.25">
      <c r="A1737" s="21">
        <v>61910</v>
      </c>
      <c r="B1737" s="21">
        <v>1</v>
      </c>
      <c r="C1737" s="22" t="s">
        <v>2039</v>
      </c>
      <c r="D1737" s="21">
        <v>332</v>
      </c>
      <c r="E1737" s="23">
        <v>0.43263888888888891</v>
      </c>
      <c r="F1737" s="22" t="s">
        <v>674</v>
      </c>
      <c r="G1737" s="22" t="b">
        <v>1</v>
      </c>
      <c r="H1737" s="24">
        <v>43532.43246527778</v>
      </c>
      <c r="I1737" s="25" t="s">
        <v>295</v>
      </c>
      <c r="J1737" s="22" t="s">
        <v>296</v>
      </c>
      <c r="K1737" s="11">
        <v>0</v>
      </c>
      <c r="L1737" s="11">
        <v>2364</v>
      </c>
      <c r="M1737" s="11">
        <v>1438</v>
      </c>
      <c r="N1737" s="11">
        <v>1.6491696896991925E-11</v>
      </c>
      <c r="O1737" s="11">
        <v>141</v>
      </c>
      <c r="P1737" s="14">
        <v>0.38374009222619521</v>
      </c>
      <c r="Q1737" s="11">
        <v>4836.0678873347179</v>
      </c>
      <c r="R1737" s="15">
        <v>0.55670929969805194</v>
      </c>
      <c r="S1737" s="11">
        <v>228.61656718874838</v>
      </c>
      <c r="T1737" s="11">
        <v>45.000000461004674</v>
      </c>
      <c r="U1737" s="11">
        <v>5.0803681077038876</v>
      </c>
      <c r="V1737" s="11">
        <v>18.289325187733997</v>
      </c>
      <c r="W1737" s="22"/>
      <c r="X1737" s="21">
        <v>0</v>
      </c>
      <c r="Y1737" s="22">
        <v>0</v>
      </c>
      <c r="Z1737" s="22">
        <v>0</v>
      </c>
      <c r="AA1737" s="22">
        <v>0</v>
      </c>
      <c r="AB1737" s="22">
        <v>0</v>
      </c>
      <c r="AC1737" s="22">
        <v>0</v>
      </c>
      <c r="AD1737" s="22">
        <v>0</v>
      </c>
      <c r="AE1737" s="22">
        <v>0</v>
      </c>
      <c r="AF1737" s="22">
        <v>4836.0678873347179</v>
      </c>
      <c r="AG1737" s="21">
        <v>0</v>
      </c>
      <c r="AH1737" s="22">
        <v>0</v>
      </c>
      <c r="AI1737" s="22">
        <v>0</v>
      </c>
      <c r="AJ1737" s="22">
        <v>4836.0678873347179</v>
      </c>
      <c r="AK1737" s="22">
        <v>8544.8116110658502</v>
      </c>
      <c r="AL1737" s="22">
        <v>0</v>
      </c>
      <c r="AM1737" s="22">
        <v>11</v>
      </c>
      <c r="AN1737" s="22">
        <v>0</v>
      </c>
      <c r="AO1737" s="22">
        <v>0</v>
      </c>
      <c r="AQ1737" s="18" t="str">
        <f t="shared" ref="AQ1737:BZ1737" si="1732">IF(OR(AND(AQ$2&gt;$O1736,AQ$2&lt;=$O1737),AND(AQ$2&lt;=$O1736,$O1735&gt;$O1736),AND(AQ$2&gt;$O1737,$O1738&lt;$O1737)),$H1736+((AQ$1-$Q1736)/$U1737/86000),"")</f>
        <v/>
      </c>
      <c r="AR1737" s="18" t="str">
        <f t="shared" si="1732"/>
        <v/>
      </c>
      <c r="AS1737" s="18" t="str">
        <f t="shared" si="1732"/>
        <v/>
      </c>
      <c r="AT1737" s="18" t="str">
        <f t="shared" si="1732"/>
        <v/>
      </c>
      <c r="AU1737" s="18" t="str">
        <f t="shared" si="1732"/>
        <v/>
      </c>
      <c r="AV1737" s="18" t="str">
        <f t="shared" si="1732"/>
        <v/>
      </c>
      <c r="AW1737" s="18" t="str">
        <f t="shared" si="1732"/>
        <v/>
      </c>
      <c r="AX1737" s="18" t="str">
        <f t="shared" si="1732"/>
        <v/>
      </c>
      <c r="AY1737" s="18" t="str">
        <f t="shared" si="1732"/>
        <v/>
      </c>
      <c r="AZ1737" s="18" t="str">
        <f t="shared" si="1732"/>
        <v/>
      </c>
      <c r="BA1737" s="18" t="str">
        <f t="shared" si="1732"/>
        <v/>
      </c>
      <c r="BB1737" s="18" t="str">
        <f t="shared" si="1732"/>
        <v/>
      </c>
      <c r="BC1737" s="18" t="str">
        <f t="shared" si="1732"/>
        <v/>
      </c>
      <c r="BD1737" s="18" t="str">
        <f t="shared" si="1732"/>
        <v/>
      </c>
      <c r="BE1737" s="18" t="str">
        <f t="shared" si="1732"/>
        <v/>
      </c>
      <c r="BF1737" s="18" t="str">
        <f t="shared" si="1732"/>
        <v/>
      </c>
      <c r="BG1737" s="18" t="str">
        <f t="shared" si="1732"/>
        <v/>
      </c>
      <c r="BH1737" s="18" t="str">
        <f t="shared" si="1732"/>
        <v/>
      </c>
      <c r="BI1737" s="18">
        <f t="shared" si="1732"/>
        <v>43532.432061965257</v>
      </c>
      <c r="BJ1737" s="18" t="str">
        <f t="shared" si="1732"/>
        <v/>
      </c>
      <c r="BK1737" s="18" t="str">
        <f t="shared" si="1732"/>
        <v/>
      </c>
      <c r="BL1737" s="18" t="str">
        <f t="shared" si="1732"/>
        <v/>
      </c>
      <c r="BM1737" s="18" t="str">
        <f t="shared" si="1732"/>
        <v/>
      </c>
      <c r="BN1737" s="18" t="str">
        <f t="shared" si="1732"/>
        <v/>
      </c>
      <c r="BO1737" s="18" t="str">
        <f t="shared" si="1732"/>
        <v/>
      </c>
      <c r="BP1737" s="18" t="str">
        <f t="shared" si="1732"/>
        <v/>
      </c>
      <c r="BQ1737" s="18" t="str">
        <f t="shared" si="1732"/>
        <v/>
      </c>
      <c r="BR1737" s="18" t="str">
        <f t="shared" si="1732"/>
        <v/>
      </c>
      <c r="BS1737" s="18" t="str">
        <f t="shared" si="1732"/>
        <v/>
      </c>
      <c r="BT1737" s="18" t="str">
        <f t="shared" si="1732"/>
        <v/>
      </c>
      <c r="BU1737" s="18" t="str">
        <f t="shared" si="1732"/>
        <v/>
      </c>
      <c r="BV1737" s="18" t="str">
        <f t="shared" si="1732"/>
        <v/>
      </c>
      <c r="BW1737" s="18" t="str">
        <f t="shared" si="1732"/>
        <v/>
      </c>
      <c r="BX1737" s="18" t="str">
        <f t="shared" si="1732"/>
        <v/>
      </c>
      <c r="BY1737" s="18" t="str">
        <f t="shared" si="1732"/>
        <v/>
      </c>
      <c r="BZ1737" s="18" t="str">
        <f t="shared" si="1732"/>
        <v/>
      </c>
      <c r="CA1737" s="18" t="str">
        <f>IF(BY1737&lt;&gt;"",BY1737-LOOKUP(2,1/(LEN($AQ$1:AQ1737)&gt;0),$AQ$1:AQ1737),"")</f>
        <v/>
      </c>
    </row>
    <row r="1738" spans="1:79" x14ac:dyDescent="0.25">
      <c r="A1738" s="21">
        <v>61911</v>
      </c>
      <c r="B1738" s="21">
        <v>1</v>
      </c>
      <c r="C1738" s="22" t="s">
        <v>2040</v>
      </c>
      <c r="D1738" s="21">
        <v>332</v>
      </c>
      <c r="E1738" s="23">
        <v>0.43263888888888891</v>
      </c>
      <c r="F1738" s="22" t="s">
        <v>674</v>
      </c>
      <c r="G1738" s="22" t="b">
        <v>1</v>
      </c>
      <c r="H1738" s="24">
        <v>43532.432986111111</v>
      </c>
      <c r="I1738" s="25" t="s">
        <v>235</v>
      </c>
      <c r="J1738" s="22" t="s">
        <v>236</v>
      </c>
      <c r="K1738" s="11">
        <v>0</v>
      </c>
      <c r="L1738" s="11">
        <v>2365</v>
      </c>
      <c r="M1738" s="11">
        <v>1441</v>
      </c>
      <c r="N1738" s="11">
        <v>6.0538241086760536E-12</v>
      </c>
      <c r="O1738" s="11">
        <v>143</v>
      </c>
      <c r="P1738" s="14">
        <v>0.74999998729803197</v>
      </c>
      <c r="Q1738" s="11">
        <v>5011.4075122477552</v>
      </c>
      <c r="R1738" s="15">
        <v>0.57689371440618653</v>
      </c>
      <c r="S1738" s="11">
        <v>175.33962491303737</v>
      </c>
      <c r="T1738" s="11">
        <v>44.999999832361937</v>
      </c>
      <c r="U1738" s="11">
        <v>3.896436123693964</v>
      </c>
      <c r="V1738" s="11">
        <v>14.02717004529827</v>
      </c>
      <c r="W1738" s="22"/>
      <c r="X1738" s="21">
        <v>0</v>
      </c>
      <c r="Y1738" s="22">
        <v>0</v>
      </c>
      <c r="Z1738" s="22">
        <v>0</v>
      </c>
      <c r="AA1738" s="22">
        <v>0</v>
      </c>
      <c r="AB1738" s="22">
        <v>0</v>
      </c>
      <c r="AC1738" s="22">
        <v>0</v>
      </c>
      <c r="AD1738" s="22">
        <v>0</v>
      </c>
      <c r="AE1738" s="22">
        <v>0</v>
      </c>
      <c r="AF1738" s="22">
        <v>5011.4075122477552</v>
      </c>
      <c r="AG1738" s="21">
        <v>0</v>
      </c>
      <c r="AH1738" s="22">
        <v>0</v>
      </c>
      <c r="AI1738" s="22">
        <v>0</v>
      </c>
      <c r="AJ1738" s="22">
        <v>5011.4075122477552</v>
      </c>
      <c r="AK1738" s="22">
        <v>8544.8116110658502</v>
      </c>
      <c r="AL1738" s="22">
        <v>0</v>
      </c>
      <c r="AM1738" s="22">
        <v>10</v>
      </c>
      <c r="AN1738" s="22">
        <v>0</v>
      </c>
      <c r="AO1738" s="22">
        <v>0</v>
      </c>
      <c r="AQ1738" s="18" t="str">
        <f t="shared" ref="AQ1738:BZ1738" si="1733">IF(OR(AND(AQ$2&gt;$O1737,AQ$2&lt;=$O1738),AND(AQ$2&lt;=$O1737,$O1736&gt;$O1737),AND(AQ$2&gt;$O1738,$O1739&lt;$O1738)),$H1737+((AQ$1-$Q1737)/$U1738/86000),"")</f>
        <v/>
      </c>
      <c r="AR1738" s="18" t="str">
        <f t="shared" si="1733"/>
        <v/>
      </c>
      <c r="AS1738" s="18" t="str">
        <f t="shared" si="1733"/>
        <v/>
      </c>
      <c r="AT1738" s="18" t="str">
        <f t="shared" si="1733"/>
        <v/>
      </c>
      <c r="AU1738" s="18" t="str">
        <f t="shared" si="1733"/>
        <v/>
      </c>
      <c r="AV1738" s="18" t="str">
        <f t="shared" si="1733"/>
        <v/>
      </c>
      <c r="AW1738" s="18" t="str">
        <f t="shared" si="1733"/>
        <v/>
      </c>
      <c r="AX1738" s="18" t="str">
        <f t="shared" si="1733"/>
        <v/>
      </c>
      <c r="AY1738" s="18" t="str">
        <f t="shared" si="1733"/>
        <v/>
      </c>
      <c r="AZ1738" s="18" t="str">
        <f t="shared" si="1733"/>
        <v/>
      </c>
      <c r="BA1738" s="18" t="str">
        <f t="shared" si="1733"/>
        <v/>
      </c>
      <c r="BB1738" s="18" t="str">
        <f t="shared" si="1733"/>
        <v/>
      </c>
      <c r="BC1738" s="18" t="str">
        <f t="shared" si="1733"/>
        <v/>
      </c>
      <c r="BD1738" s="18" t="str">
        <f t="shared" si="1733"/>
        <v/>
      </c>
      <c r="BE1738" s="18" t="str">
        <f t="shared" si="1733"/>
        <v/>
      </c>
      <c r="BF1738" s="18" t="str">
        <f t="shared" si="1733"/>
        <v/>
      </c>
      <c r="BG1738" s="18" t="str">
        <f t="shared" si="1733"/>
        <v/>
      </c>
      <c r="BH1738" s="18" t="str">
        <f t="shared" si="1733"/>
        <v/>
      </c>
      <c r="BI1738" s="18" t="str">
        <f t="shared" si="1733"/>
        <v/>
      </c>
      <c r="BJ1738" s="18">
        <f t="shared" si="1733"/>
        <v>43532.432542277966</v>
      </c>
      <c r="BK1738" s="18" t="str">
        <f t="shared" si="1733"/>
        <v/>
      </c>
      <c r="BL1738" s="18" t="str">
        <f t="shared" si="1733"/>
        <v/>
      </c>
      <c r="BM1738" s="18" t="str">
        <f t="shared" si="1733"/>
        <v/>
      </c>
      <c r="BN1738" s="18" t="str">
        <f t="shared" si="1733"/>
        <v/>
      </c>
      <c r="BO1738" s="18" t="str">
        <f t="shared" si="1733"/>
        <v/>
      </c>
      <c r="BP1738" s="18" t="str">
        <f t="shared" si="1733"/>
        <v/>
      </c>
      <c r="BQ1738" s="18" t="str">
        <f t="shared" si="1733"/>
        <v/>
      </c>
      <c r="BR1738" s="18" t="str">
        <f t="shared" si="1733"/>
        <v/>
      </c>
      <c r="BS1738" s="18" t="str">
        <f t="shared" si="1733"/>
        <v/>
      </c>
      <c r="BT1738" s="18" t="str">
        <f t="shared" si="1733"/>
        <v/>
      </c>
      <c r="BU1738" s="18" t="str">
        <f t="shared" si="1733"/>
        <v/>
      </c>
      <c r="BV1738" s="18" t="str">
        <f t="shared" si="1733"/>
        <v/>
      </c>
      <c r="BW1738" s="18" t="str">
        <f t="shared" si="1733"/>
        <v/>
      </c>
      <c r="BX1738" s="18" t="str">
        <f t="shared" si="1733"/>
        <v/>
      </c>
      <c r="BY1738" s="18" t="str">
        <f t="shared" si="1733"/>
        <v/>
      </c>
      <c r="BZ1738" s="18" t="str">
        <f t="shared" si="1733"/>
        <v/>
      </c>
      <c r="CA1738" s="18" t="str">
        <f>IF(BY1738&lt;&gt;"",BY1738-LOOKUP(2,1/(LEN($AQ$1:AQ1738)&gt;0),$AQ$1:AQ1738),"")</f>
        <v/>
      </c>
    </row>
    <row r="1739" spans="1:79" x14ac:dyDescent="0.25">
      <c r="A1739" s="21">
        <v>61932</v>
      </c>
      <c r="B1739" s="21">
        <v>1</v>
      </c>
      <c r="C1739" s="22" t="s">
        <v>2061</v>
      </c>
      <c r="D1739" s="21">
        <v>332</v>
      </c>
      <c r="E1739" s="23">
        <v>0.44027777777777777</v>
      </c>
      <c r="F1739" s="22" t="s">
        <v>674</v>
      </c>
      <c r="G1739" s="22" t="b">
        <v>1</v>
      </c>
      <c r="H1739" s="24">
        <v>43532.439768518518</v>
      </c>
      <c r="I1739" s="25" t="s">
        <v>309</v>
      </c>
      <c r="J1739" s="22" t="s">
        <v>310</v>
      </c>
      <c r="K1739" s="11">
        <v>0</v>
      </c>
      <c r="L1739" s="11">
        <v>2366</v>
      </c>
      <c r="M1739" s="11">
        <v>1470</v>
      </c>
      <c r="N1739" s="11">
        <v>3.9612757518625585E-12</v>
      </c>
      <c r="O1739" s="11">
        <v>223</v>
      </c>
      <c r="P1739" s="14">
        <v>0.49999994025508882</v>
      </c>
      <c r="Q1739" s="11">
        <v>7135.9752126130879</v>
      </c>
      <c r="R1739" s="15">
        <v>0.82146567331707321</v>
      </c>
      <c r="S1739" s="11">
        <v>2124.5677003653327</v>
      </c>
      <c r="T1739" s="11">
        <v>585.99999994039536</v>
      </c>
      <c r="U1739" s="11">
        <v>3.6255421511628532</v>
      </c>
      <c r="V1739" s="11">
        <v>13.051951744186272</v>
      </c>
      <c r="W1739" s="22"/>
      <c r="X1739" s="21">
        <v>0</v>
      </c>
      <c r="Y1739" s="22">
        <v>0</v>
      </c>
      <c r="Z1739" s="22">
        <v>0</v>
      </c>
      <c r="AA1739" s="22">
        <v>0</v>
      </c>
      <c r="AB1739" s="22">
        <v>0</v>
      </c>
      <c r="AC1739" s="22">
        <v>0</v>
      </c>
      <c r="AD1739" s="22">
        <v>0</v>
      </c>
      <c r="AE1739" s="22">
        <v>0</v>
      </c>
      <c r="AF1739" s="22">
        <v>7135.9752126130879</v>
      </c>
      <c r="AG1739" s="21">
        <v>0</v>
      </c>
      <c r="AH1739" s="22">
        <v>0</v>
      </c>
      <c r="AI1739" s="22">
        <v>0</v>
      </c>
      <c r="AJ1739" s="22">
        <v>7135.9752126130879</v>
      </c>
      <c r="AK1739" s="22">
        <v>8544.8116110658502</v>
      </c>
      <c r="AL1739" s="22">
        <v>0</v>
      </c>
      <c r="AM1739" s="22">
        <v>9</v>
      </c>
      <c r="AN1739" s="22">
        <v>0</v>
      </c>
      <c r="AO1739" s="22">
        <v>0</v>
      </c>
      <c r="AQ1739" s="18" t="str">
        <f t="shared" ref="AQ1739:BZ1739" si="1734">IF(OR(AND(AQ$2&gt;$O1738,AQ$2&lt;=$O1739),AND(AQ$2&lt;=$O1738,$O1737&gt;$O1738),AND(AQ$2&gt;$O1739,$O1740&lt;$O1739)),$H1738+((AQ$1-$Q1738)/$U1739/86000),"")</f>
        <v/>
      </c>
      <c r="AR1739" s="18" t="str">
        <f t="shared" si="1734"/>
        <v/>
      </c>
      <c r="AS1739" s="18" t="str">
        <f t="shared" si="1734"/>
        <v/>
      </c>
      <c r="AT1739" s="18" t="str">
        <f t="shared" si="1734"/>
        <v/>
      </c>
      <c r="AU1739" s="18" t="str">
        <f t="shared" si="1734"/>
        <v/>
      </c>
      <c r="AV1739" s="18" t="str">
        <f t="shared" si="1734"/>
        <v/>
      </c>
      <c r="AW1739" s="18" t="str">
        <f t="shared" si="1734"/>
        <v/>
      </c>
      <c r="AX1739" s="18" t="str">
        <f t="shared" si="1734"/>
        <v/>
      </c>
      <c r="AY1739" s="18" t="str">
        <f t="shared" si="1734"/>
        <v/>
      </c>
      <c r="AZ1739" s="18" t="str">
        <f t="shared" si="1734"/>
        <v/>
      </c>
      <c r="BA1739" s="18" t="str">
        <f t="shared" si="1734"/>
        <v/>
      </c>
      <c r="BB1739" s="18" t="str">
        <f t="shared" si="1734"/>
        <v/>
      </c>
      <c r="BC1739" s="18" t="str">
        <f t="shared" si="1734"/>
        <v/>
      </c>
      <c r="BD1739" s="18" t="str">
        <f t="shared" si="1734"/>
        <v/>
      </c>
      <c r="BE1739" s="18" t="str">
        <f t="shared" si="1734"/>
        <v/>
      </c>
      <c r="BF1739" s="18" t="str">
        <f t="shared" si="1734"/>
        <v/>
      </c>
      <c r="BG1739" s="18" t="str">
        <f t="shared" si="1734"/>
        <v/>
      </c>
      <c r="BH1739" s="18" t="str">
        <f t="shared" si="1734"/>
        <v/>
      </c>
      <c r="BI1739" s="18" t="str">
        <f t="shared" si="1734"/>
        <v/>
      </c>
      <c r="BJ1739" s="18" t="str">
        <f t="shared" si="1734"/>
        <v/>
      </c>
      <c r="BK1739" s="18">
        <f t="shared" si="1734"/>
        <v>43532.433253683666</v>
      </c>
      <c r="BL1739" s="18">
        <f t="shared" si="1734"/>
        <v>43532.433860655721</v>
      </c>
      <c r="BM1739" s="18">
        <f t="shared" si="1734"/>
        <v>43532.43443084944</v>
      </c>
      <c r="BN1739" s="18">
        <f t="shared" si="1734"/>
        <v>43532.435187189061</v>
      </c>
      <c r="BO1739" s="18">
        <f t="shared" si="1734"/>
        <v>43532.435580145066</v>
      </c>
      <c r="BP1739" s="18">
        <f t="shared" si="1734"/>
        <v>43532.435700371527</v>
      </c>
      <c r="BQ1739" s="18">
        <f t="shared" si="1734"/>
        <v>43532.436594826024</v>
      </c>
      <c r="BR1739" s="18">
        <f t="shared" si="1734"/>
        <v>43532.437151104059</v>
      </c>
      <c r="BS1739" s="18">
        <f t="shared" si="1734"/>
        <v>43532.437691881991</v>
      </c>
      <c r="BT1739" s="18">
        <f t="shared" si="1734"/>
        <v>43532.438861972674</v>
      </c>
      <c r="BU1739" s="18" t="str">
        <f t="shared" si="1734"/>
        <v/>
      </c>
      <c r="BV1739" s="18" t="str">
        <f t="shared" si="1734"/>
        <v/>
      </c>
      <c r="BW1739" s="18" t="str">
        <f t="shared" si="1734"/>
        <v/>
      </c>
      <c r="BX1739" s="18" t="str">
        <f t="shared" si="1734"/>
        <v/>
      </c>
      <c r="BY1739" s="18" t="str">
        <f t="shared" si="1734"/>
        <v/>
      </c>
      <c r="BZ1739" s="18" t="str">
        <f t="shared" si="1734"/>
        <v/>
      </c>
      <c r="CA1739" s="18" t="str">
        <f>IF(BY1739&lt;&gt;"",BY1739-LOOKUP(2,1/(LEN($AQ$1:AQ1739)&gt;0),$AQ$1:AQ1739),"")</f>
        <v/>
      </c>
    </row>
    <row r="1740" spans="1:79" x14ac:dyDescent="0.25">
      <c r="A1740" s="21">
        <v>61933</v>
      </c>
      <c r="B1740" s="21">
        <v>1</v>
      </c>
      <c r="C1740" s="22" t="s">
        <v>2062</v>
      </c>
      <c r="D1740" s="21">
        <v>332</v>
      </c>
      <c r="E1740" s="23">
        <v>0.44027777777777777</v>
      </c>
      <c r="F1740" s="22" t="s">
        <v>674</v>
      </c>
      <c r="G1740" s="22" t="b">
        <v>1</v>
      </c>
      <c r="H1740" s="24">
        <v>43532.440821759257</v>
      </c>
      <c r="I1740" s="25" t="s">
        <v>121</v>
      </c>
      <c r="J1740" s="22" t="s">
        <v>122</v>
      </c>
      <c r="K1740" s="11">
        <v>0</v>
      </c>
      <c r="L1740" s="11">
        <v>2367</v>
      </c>
      <c r="M1740" s="11">
        <v>1477</v>
      </c>
      <c r="N1740" s="11">
        <v>7.1906924858922139E-12</v>
      </c>
      <c r="O1740" s="11">
        <v>239</v>
      </c>
      <c r="P1740" s="14">
        <v>0.49999988603576351</v>
      </c>
      <c r="Q1740" s="11">
        <v>7593.1417520189552</v>
      </c>
      <c r="R1740" s="15">
        <v>0.87409290476362933</v>
      </c>
      <c r="S1740" s="11">
        <v>457.1665394058673</v>
      </c>
      <c r="T1740" s="11">
        <v>90.999999898485839</v>
      </c>
      <c r="U1740" s="11">
        <v>5.0238081309434612</v>
      </c>
      <c r="V1740" s="11">
        <v>18.08570927139646</v>
      </c>
      <c r="W1740" s="22"/>
      <c r="X1740" s="21">
        <v>0</v>
      </c>
      <c r="Y1740" s="22">
        <v>0</v>
      </c>
      <c r="Z1740" s="22">
        <v>0</v>
      </c>
      <c r="AA1740" s="22">
        <v>0</v>
      </c>
      <c r="AB1740" s="22">
        <v>0</v>
      </c>
      <c r="AC1740" s="22">
        <v>0</v>
      </c>
      <c r="AD1740" s="22">
        <v>0</v>
      </c>
      <c r="AE1740" s="22">
        <v>0</v>
      </c>
      <c r="AF1740" s="22">
        <v>7593.1417520189552</v>
      </c>
      <c r="AG1740" s="21">
        <v>0</v>
      </c>
      <c r="AH1740" s="22">
        <v>0</v>
      </c>
      <c r="AI1740" s="22">
        <v>0</v>
      </c>
      <c r="AJ1740" s="22">
        <v>7593.1417520189552</v>
      </c>
      <c r="AK1740" s="22">
        <v>8544.8116110658502</v>
      </c>
      <c r="AL1740" s="22">
        <v>0</v>
      </c>
      <c r="AM1740" s="22">
        <v>8</v>
      </c>
      <c r="AN1740" s="22">
        <v>0</v>
      </c>
      <c r="AO1740" s="22">
        <v>0</v>
      </c>
      <c r="AQ1740" s="18" t="str">
        <f t="shared" ref="AQ1740:BZ1740" si="1735">IF(OR(AND(AQ$2&gt;$O1739,AQ$2&lt;=$O1740),AND(AQ$2&lt;=$O1739,$O1738&gt;$O1739),AND(AQ$2&gt;$O1740,$O1741&lt;$O1740)),$H1739+((AQ$1-$Q1739)/$U1740/86000),"")</f>
        <v/>
      </c>
      <c r="AR1740" s="18" t="str">
        <f t="shared" si="1735"/>
        <v/>
      </c>
      <c r="AS1740" s="18" t="str">
        <f t="shared" si="1735"/>
        <v/>
      </c>
      <c r="AT1740" s="18" t="str">
        <f t="shared" si="1735"/>
        <v/>
      </c>
      <c r="AU1740" s="18" t="str">
        <f t="shared" si="1735"/>
        <v/>
      </c>
      <c r="AV1740" s="18" t="str">
        <f t="shared" si="1735"/>
        <v/>
      </c>
      <c r="AW1740" s="18" t="str">
        <f t="shared" si="1735"/>
        <v/>
      </c>
      <c r="AX1740" s="18" t="str">
        <f t="shared" si="1735"/>
        <v/>
      </c>
      <c r="AY1740" s="18" t="str">
        <f t="shared" si="1735"/>
        <v/>
      </c>
      <c r="AZ1740" s="18" t="str">
        <f t="shared" si="1735"/>
        <v/>
      </c>
      <c r="BA1740" s="18" t="str">
        <f t="shared" si="1735"/>
        <v/>
      </c>
      <c r="BB1740" s="18" t="str">
        <f t="shared" si="1735"/>
        <v/>
      </c>
      <c r="BC1740" s="18" t="str">
        <f t="shared" si="1735"/>
        <v/>
      </c>
      <c r="BD1740" s="18" t="str">
        <f t="shared" si="1735"/>
        <v/>
      </c>
      <c r="BE1740" s="18" t="str">
        <f t="shared" si="1735"/>
        <v/>
      </c>
      <c r="BF1740" s="18" t="str">
        <f t="shared" si="1735"/>
        <v/>
      </c>
      <c r="BG1740" s="18" t="str">
        <f t="shared" si="1735"/>
        <v/>
      </c>
      <c r="BH1740" s="18" t="str">
        <f t="shared" si="1735"/>
        <v/>
      </c>
      <c r="BI1740" s="18" t="str">
        <f t="shared" si="1735"/>
        <v/>
      </c>
      <c r="BJ1740" s="18" t="str">
        <f t="shared" si="1735"/>
        <v/>
      </c>
      <c r="BK1740" s="18" t="str">
        <f t="shared" si="1735"/>
        <v/>
      </c>
      <c r="BL1740" s="18" t="str">
        <f t="shared" si="1735"/>
        <v/>
      </c>
      <c r="BM1740" s="18" t="str">
        <f t="shared" si="1735"/>
        <v/>
      </c>
      <c r="BN1740" s="18" t="str">
        <f t="shared" si="1735"/>
        <v/>
      </c>
      <c r="BO1740" s="18" t="str">
        <f t="shared" si="1735"/>
        <v/>
      </c>
      <c r="BP1740" s="18" t="str">
        <f t="shared" si="1735"/>
        <v/>
      </c>
      <c r="BQ1740" s="18" t="str">
        <f t="shared" si="1735"/>
        <v/>
      </c>
      <c r="BR1740" s="18" t="str">
        <f t="shared" si="1735"/>
        <v/>
      </c>
      <c r="BS1740" s="18" t="str">
        <f t="shared" si="1735"/>
        <v/>
      </c>
      <c r="BT1740" s="18" t="str">
        <f t="shared" si="1735"/>
        <v/>
      </c>
      <c r="BU1740" s="18">
        <f t="shared" si="1735"/>
        <v>43532.43987048135</v>
      </c>
      <c r="BV1740" s="18">
        <f t="shared" si="1735"/>
        <v>43532.44072204105</v>
      </c>
      <c r="BW1740" s="18" t="str">
        <f t="shared" si="1735"/>
        <v/>
      </c>
      <c r="BX1740" s="18" t="str">
        <f t="shared" si="1735"/>
        <v/>
      </c>
      <c r="BY1740" s="18" t="str">
        <f t="shared" si="1735"/>
        <v/>
      </c>
      <c r="BZ1740" s="18" t="str">
        <f t="shared" si="1735"/>
        <v/>
      </c>
      <c r="CA1740" s="18" t="str">
        <f>IF(BY1740&lt;&gt;"",BY1740-LOOKUP(2,1/(LEN($AQ$1:AQ1740)&gt;0),$AQ$1:AQ1740),"")</f>
        <v/>
      </c>
    </row>
    <row r="1741" spans="1:79" x14ac:dyDescent="0.25">
      <c r="A1741" s="21">
        <v>61935</v>
      </c>
      <c r="B1741" s="21">
        <v>1</v>
      </c>
      <c r="C1741" s="22" t="s">
        <v>2064</v>
      </c>
      <c r="D1741" s="21">
        <v>332</v>
      </c>
      <c r="E1741" s="23">
        <v>0.44097222222222221</v>
      </c>
      <c r="F1741" s="22" t="s">
        <v>674</v>
      </c>
      <c r="G1741" s="22" t="b">
        <v>1</v>
      </c>
      <c r="H1741" s="24">
        <v>43532.441342592596</v>
      </c>
      <c r="I1741" s="25" t="s">
        <v>659</v>
      </c>
      <c r="J1741" s="22" t="s">
        <v>660</v>
      </c>
      <c r="K1741" s="11">
        <v>0</v>
      </c>
      <c r="L1741" s="11">
        <v>2368</v>
      </c>
      <c r="M1741" s="11">
        <v>1481</v>
      </c>
      <c r="N1741" s="11">
        <v>1.8111734334524954E-11</v>
      </c>
      <c r="O1741" s="11">
        <v>249</v>
      </c>
      <c r="P1741" s="14">
        <v>0.74999989338646944</v>
      </c>
      <c r="Q1741" s="11">
        <v>7802.8108163806883</v>
      </c>
      <c r="R1741" s="15">
        <v>0.89822919083497654</v>
      </c>
      <c r="S1741" s="11">
        <v>209.66906436173304</v>
      </c>
      <c r="T1741" s="11">
        <v>45.000000461004674</v>
      </c>
      <c r="U1741" s="11">
        <v>4.6593124936392929</v>
      </c>
      <c r="V1741" s="11">
        <v>16.773524977101456</v>
      </c>
      <c r="W1741" s="22"/>
      <c r="X1741" s="21">
        <v>0</v>
      </c>
      <c r="Y1741" s="22">
        <v>0</v>
      </c>
      <c r="Z1741" s="22">
        <v>0</v>
      </c>
      <c r="AA1741" s="22">
        <v>0</v>
      </c>
      <c r="AB1741" s="22">
        <v>0</v>
      </c>
      <c r="AC1741" s="22">
        <v>0</v>
      </c>
      <c r="AD1741" s="22">
        <v>0</v>
      </c>
      <c r="AE1741" s="22">
        <v>0</v>
      </c>
      <c r="AF1741" s="22">
        <v>7802.8108163806883</v>
      </c>
      <c r="AG1741" s="21">
        <v>0</v>
      </c>
      <c r="AH1741" s="22">
        <v>0</v>
      </c>
      <c r="AI1741" s="22">
        <v>0</v>
      </c>
      <c r="AJ1741" s="22">
        <v>7802.8108163806883</v>
      </c>
      <c r="AK1741" s="22">
        <v>8544.8116110658502</v>
      </c>
      <c r="AL1741" s="22">
        <v>0</v>
      </c>
      <c r="AM1741" s="22">
        <v>7</v>
      </c>
      <c r="AN1741" s="22">
        <v>0</v>
      </c>
      <c r="AO1741" s="22">
        <v>0</v>
      </c>
      <c r="AQ1741" s="18" t="str">
        <f t="shared" ref="AQ1741:BZ1741" si="1736">IF(OR(AND(AQ$2&gt;$O1740,AQ$2&lt;=$O1741),AND(AQ$2&lt;=$O1740,$O1739&gt;$O1740),AND(AQ$2&gt;$O1741,$O1742&lt;$O1741)),$H1740+((AQ$1-$Q1740)/$U1741/86000),"")</f>
        <v/>
      </c>
      <c r="AR1741" s="18" t="str">
        <f t="shared" si="1736"/>
        <v/>
      </c>
      <c r="AS1741" s="18" t="str">
        <f t="shared" si="1736"/>
        <v/>
      </c>
      <c r="AT1741" s="18" t="str">
        <f t="shared" si="1736"/>
        <v/>
      </c>
      <c r="AU1741" s="18" t="str">
        <f t="shared" si="1736"/>
        <v/>
      </c>
      <c r="AV1741" s="18" t="str">
        <f t="shared" si="1736"/>
        <v/>
      </c>
      <c r="AW1741" s="18" t="str">
        <f t="shared" si="1736"/>
        <v/>
      </c>
      <c r="AX1741" s="18" t="str">
        <f t="shared" si="1736"/>
        <v/>
      </c>
      <c r="AY1741" s="18" t="str">
        <f t="shared" si="1736"/>
        <v/>
      </c>
      <c r="AZ1741" s="18" t="str">
        <f t="shared" si="1736"/>
        <v/>
      </c>
      <c r="BA1741" s="18" t="str">
        <f t="shared" si="1736"/>
        <v/>
      </c>
      <c r="BB1741" s="18" t="str">
        <f t="shared" si="1736"/>
        <v/>
      </c>
      <c r="BC1741" s="18" t="str">
        <f t="shared" si="1736"/>
        <v/>
      </c>
      <c r="BD1741" s="18" t="str">
        <f t="shared" si="1736"/>
        <v/>
      </c>
      <c r="BE1741" s="18" t="str">
        <f t="shared" si="1736"/>
        <v/>
      </c>
      <c r="BF1741" s="18" t="str">
        <f t="shared" si="1736"/>
        <v/>
      </c>
      <c r="BG1741" s="18" t="str">
        <f t="shared" si="1736"/>
        <v/>
      </c>
      <c r="BH1741" s="18" t="str">
        <f t="shared" si="1736"/>
        <v/>
      </c>
      <c r="BI1741" s="18" t="str">
        <f t="shared" si="1736"/>
        <v/>
      </c>
      <c r="BJ1741" s="18" t="str">
        <f t="shared" si="1736"/>
        <v/>
      </c>
      <c r="BK1741" s="18" t="str">
        <f t="shared" si="1736"/>
        <v/>
      </c>
      <c r="BL1741" s="18" t="str">
        <f t="shared" si="1736"/>
        <v/>
      </c>
      <c r="BM1741" s="18" t="str">
        <f t="shared" si="1736"/>
        <v/>
      </c>
      <c r="BN1741" s="18" t="str">
        <f t="shared" si="1736"/>
        <v/>
      </c>
      <c r="BO1741" s="18" t="str">
        <f t="shared" si="1736"/>
        <v/>
      </c>
      <c r="BP1741" s="18" t="str">
        <f t="shared" si="1736"/>
        <v/>
      </c>
      <c r="BQ1741" s="18" t="str">
        <f t="shared" si="1736"/>
        <v/>
      </c>
      <c r="BR1741" s="18" t="str">
        <f t="shared" si="1736"/>
        <v/>
      </c>
      <c r="BS1741" s="18" t="str">
        <f t="shared" si="1736"/>
        <v/>
      </c>
      <c r="BT1741" s="18" t="str">
        <f t="shared" si="1736"/>
        <v/>
      </c>
      <c r="BU1741" s="18" t="str">
        <f t="shared" si="1736"/>
        <v/>
      </c>
      <c r="BV1741" s="18" t="str">
        <f t="shared" si="1736"/>
        <v/>
      </c>
      <c r="BW1741" s="18">
        <f t="shared" si="1736"/>
        <v>43532.440966328133</v>
      </c>
      <c r="BX1741" s="18" t="str">
        <f t="shared" si="1736"/>
        <v/>
      </c>
      <c r="BY1741" s="18" t="str">
        <f t="shared" si="1736"/>
        <v/>
      </c>
      <c r="BZ1741" s="18" t="str">
        <f t="shared" si="1736"/>
        <v/>
      </c>
      <c r="CA1741" s="18" t="str">
        <f>IF(BY1741&lt;&gt;"",BY1741-LOOKUP(2,1/(LEN($AQ$1:AQ1741)&gt;0),$AQ$1:AQ1741),"")</f>
        <v/>
      </c>
    </row>
    <row r="1742" spans="1:79" x14ac:dyDescent="0.25">
      <c r="A1742" s="21">
        <v>61936</v>
      </c>
      <c r="B1742" s="21">
        <v>1</v>
      </c>
      <c r="C1742" s="22" t="s">
        <v>2065</v>
      </c>
      <c r="D1742" s="21">
        <v>332</v>
      </c>
      <c r="E1742" s="23">
        <v>0.44166666666666665</v>
      </c>
      <c r="F1742" s="22" t="s">
        <v>674</v>
      </c>
      <c r="G1742" s="22" t="b">
        <v>1</v>
      </c>
      <c r="H1742" s="24">
        <v>43532.441874999997</v>
      </c>
      <c r="I1742" s="25" t="s">
        <v>317</v>
      </c>
      <c r="J1742" s="22" t="s">
        <v>318</v>
      </c>
      <c r="K1742" s="11">
        <v>0</v>
      </c>
      <c r="L1742" s="11">
        <v>2369</v>
      </c>
      <c r="M1742" s="11">
        <v>1485</v>
      </c>
      <c r="N1742" s="11">
        <v>6.6009420152113307E-12</v>
      </c>
      <c r="O1742" s="11">
        <v>250</v>
      </c>
      <c r="P1742" s="14">
        <v>0.49999993635199136</v>
      </c>
      <c r="Q1742" s="11">
        <v>7836.9351595834542</v>
      </c>
      <c r="R1742" s="15">
        <v>0.90215745231716538</v>
      </c>
      <c r="S1742" s="11">
        <v>34.124343202765886</v>
      </c>
      <c r="T1742" s="11">
        <v>45.999999437481165</v>
      </c>
      <c r="U1742" s="11">
        <v>0.74183355695785291</v>
      </c>
      <c r="V1742" s="11">
        <v>2.6706008050482706</v>
      </c>
      <c r="W1742" s="22"/>
      <c r="X1742" s="21">
        <v>0</v>
      </c>
      <c r="Y1742" s="22">
        <v>0</v>
      </c>
      <c r="Z1742" s="22">
        <v>0</v>
      </c>
      <c r="AA1742" s="22">
        <v>0</v>
      </c>
      <c r="AB1742" s="22">
        <v>0</v>
      </c>
      <c r="AC1742" s="22">
        <v>0</v>
      </c>
      <c r="AD1742" s="22">
        <v>0</v>
      </c>
      <c r="AE1742" s="22">
        <v>0</v>
      </c>
      <c r="AF1742" s="22">
        <v>7836.9351595834542</v>
      </c>
      <c r="AG1742" s="21">
        <v>0</v>
      </c>
      <c r="AH1742" s="22">
        <v>0</v>
      </c>
      <c r="AI1742" s="22">
        <v>0</v>
      </c>
      <c r="AJ1742" s="22">
        <v>7836.9351595834542</v>
      </c>
      <c r="AK1742" s="22">
        <v>8544.8116110658502</v>
      </c>
      <c r="AL1742" s="22">
        <v>0</v>
      </c>
      <c r="AM1742" s="22">
        <v>6</v>
      </c>
      <c r="AN1742" s="22">
        <v>0</v>
      </c>
      <c r="AO1742" s="22">
        <v>0</v>
      </c>
      <c r="AQ1742" s="18" t="str">
        <f t="shared" ref="AQ1742:BZ1742" si="1737">IF(OR(AND(AQ$2&gt;$O1741,AQ$2&lt;=$O1742),AND(AQ$2&lt;=$O1741,$O1740&gt;$O1741),AND(AQ$2&gt;$O1742,$O1743&lt;$O1742)),$H1741+((AQ$1-$Q1741)/$U1742/86000),"")</f>
        <v/>
      </c>
      <c r="AR1742" s="18" t="str">
        <f t="shared" si="1737"/>
        <v/>
      </c>
      <c r="AS1742" s="18" t="str">
        <f t="shared" si="1737"/>
        <v/>
      </c>
      <c r="AT1742" s="18" t="str">
        <f t="shared" si="1737"/>
        <v/>
      </c>
      <c r="AU1742" s="18" t="str">
        <f t="shared" si="1737"/>
        <v/>
      </c>
      <c r="AV1742" s="18" t="str">
        <f t="shared" si="1737"/>
        <v/>
      </c>
      <c r="AW1742" s="18" t="str">
        <f t="shared" si="1737"/>
        <v/>
      </c>
      <c r="AX1742" s="18" t="str">
        <f t="shared" si="1737"/>
        <v/>
      </c>
      <c r="AY1742" s="18" t="str">
        <f t="shared" si="1737"/>
        <v/>
      </c>
      <c r="AZ1742" s="18" t="str">
        <f t="shared" si="1737"/>
        <v/>
      </c>
      <c r="BA1742" s="18" t="str">
        <f t="shared" si="1737"/>
        <v/>
      </c>
      <c r="BB1742" s="18" t="str">
        <f t="shared" si="1737"/>
        <v/>
      </c>
      <c r="BC1742" s="18" t="str">
        <f t="shared" si="1737"/>
        <v/>
      </c>
      <c r="BD1742" s="18" t="str">
        <f t="shared" si="1737"/>
        <v/>
      </c>
      <c r="BE1742" s="18" t="str">
        <f t="shared" si="1737"/>
        <v/>
      </c>
      <c r="BF1742" s="18" t="str">
        <f t="shared" si="1737"/>
        <v/>
      </c>
      <c r="BG1742" s="18" t="str">
        <f t="shared" si="1737"/>
        <v/>
      </c>
      <c r="BH1742" s="18" t="str">
        <f t="shared" si="1737"/>
        <v/>
      </c>
      <c r="BI1742" s="18" t="str">
        <f t="shared" si="1737"/>
        <v/>
      </c>
      <c r="BJ1742" s="18" t="str">
        <f t="shared" si="1737"/>
        <v/>
      </c>
      <c r="BK1742" s="18" t="str">
        <f t="shared" si="1737"/>
        <v/>
      </c>
      <c r="BL1742" s="18" t="str">
        <f t="shared" si="1737"/>
        <v/>
      </c>
      <c r="BM1742" s="18" t="str">
        <f t="shared" si="1737"/>
        <v/>
      </c>
      <c r="BN1742" s="18" t="str">
        <f t="shared" si="1737"/>
        <v/>
      </c>
      <c r="BO1742" s="18" t="str">
        <f t="shared" si="1737"/>
        <v/>
      </c>
      <c r="BP1742" s="18" t="str">
        <f t="shared" si="1737"/>
        <v/>
      </c>
      <c r="BQ1742" s="18" t="str">
        <f t="shared" si="1737"/>
        <v/>
      </c>
      <c r="BR1742" s="18" t="str">
        <f t="shared" si="1737"/>
        <v/>
      </c>
      <c r="BS1742" s="18" t="str">
        <f t="shared" si="1737"/>
        <v/>
      </c>
      <c r="BT1742" s="18" t="str">
        <f t="shared" si="1737"/>
        <v/>
      </c>
      <c r="BU1742" s="18" t="str">
        <f t="shared" si="1737"/>
        <v/>
      </c>
      <c r="BV1742" s="18" t="str">
        <f t="shared" si="1737"/>
        <v/>
      </c>
      <c r="BW1742" s="18" t="str">
        <f t="shared" si="1737"/>
        <v/>
      </c>
      <c r="BX1742" s="18" t="str">
        <f t="shared" si="1737"/>
        <v/>
      </c>
      <c r="BY1742" s="18" t="str">
        <f t="shared" si="1737"/>
        <v/>
      </c>
      <c r="BZ1742" s="18" t="str">
        <f t="shared" si="1737"/>
        <v/>
      </c>
      <c r="CA1742" s="18" t="str">
        <f>IF(BY1742&lt;&gt;"",BY1742-LOOKUP(2,1/(LEN($AQ$1:AQ1742)&gt;0),$AQ$1:AQ1742),"")</f>
        <v/>
      </c>
    </row>
    <row r="1743" spans="1:79" x14ac:dyDescent="0.25">
      <c r="A1743" s="21">
        <v>61938</v>
      </c>
      <c r="B1743" s="21">
        <v>1</v>
      </c>
      <c r="C1743" s="22" t="s">
        <v>2067</v>
      </c>
      <c r="D1743" s="21">
        <v>332</v>
      </c>
      <c r="E1743" s="23">
        <v>0.44236111111111109</v>
      </c>
      <c r="F1743" s="22" t="s">
        <v>674</v>
      </c>
      <c r="G1743" s="22" t="b">
        <v>1</v>
      </c>
      <c r="H1743" s="24">
        <v>43532.442395833335</v>
      </c>
      <c r="I1743" s="25" t="s">
        <v>281</v>
      </c>
      <c r="J1743" s="22" t="s">
        <v>282</v>
      </c>
      <c r="K1743" s="11">
        <v>0</v>
      </c>
      <c r="L1743" s="11">
        <v>2370</v>
      </c>
      <c r="M1743" s="11">
        <v>1489</v>
      </c>
      <c r="N1743" s="11">
        <v>4.2916781239910051E-12</v>
      </c>
      <c r="O1743" s="11">
        <v>254</v>
      </c>
      <c r="P1743" s="14">
        <v>0.24999998591112271</v>
      </c>
      <c r="Q1743" s="11">
        <v>7902.3891444166948</v>
      </c>
      <c r="R1743" s="15">
        <v>0.9096922601213302</v>
      </c>
      <c r="S1743" s="11">
        <v>65.453984833240611</v>
      </c>
      <c r="T1743" s="11">
        <v>45.000000461004674</v>
      </c>
      <c r="U1743" s="11">
        <v>1.4545329813932024</v>
      </c>
      <c r="V1743" s="11">
        <v>5.236318733015529</v>
      </c>
      <c r="W1743" s="22"/>
      <c r="X1743" s="21">
        <v>0</v>
      </c>
      <c r="Y1743" s="22">
        <v>0</v>
      </c>
      <c r="Z1743" s="22">
        <v>0</v>
      </c>
      <c r="AA1743" s="22">
        <v>0</v>
      </c>
      <c r="AB1743" s="22">
        <v>0</v>
      </c>
      <c r="AC1743" s="22">
        <v>0</v>
      </c>
      <c r="AD1743" s="22">
        <v>0</v>
      </c>
      <c r="AE1743" s="22">
        <v>0</v>
      </c>
      <c r="AF1743" s="22">
        <v>7902.3891444166948</v>
      </c>
      <c r="AG1743" s="21">
        <v>0</v>
      </c>
      <c r="AH1743" s="22">
        <v>0</v>
      </c>
      <c r="AI1743" s="22">
        <v>0</v>
      </c>
      <c r="AJ1743" s="22">
        <v>7902.3891444166948</v>
      </c>
      <c r="AK1743" s="22">
        <v>8544.8116110658502</v>
      </c>
      <c r="AL1743" s="22">
        <v>0</v>
      </c>
      <c r="AM1743" s="22">
        <v>5</v>
      </c>
      <c r="AN1743" s="22">
        <v>0</v>
      </c>
      <c r="AO1743" s="22">
        <v>0</v>
      </c>
      <c r="AQ1743" s="18" t="str">
        <f t="shared" ref="AQ1743:BZ1743" si="1738">IF(OR(AND(AQ$2&gt;$O1742,AQ$2&lt;=$O1743),AND(AQ$2&lt;=$O1742,$O1741&gt;$O1742),AND(AQ$2&gt;$O1743,$O1744&lt;$O1743)),$H1742+((AQ$1-$Q1742)/$U1743/86000),"")</f>
        <v/>
      </c>
      <c r="AR1743" s="18" t="str">
        <f t="shared" si="1738"/>
        <v/>
      </c>
      <c r="AS1743" s="18" t="str">
        <f t="shared" si="1738"/>
        <v/>
      </c>
      <c r="AT1743" s="18" t="str">
        <f t="shared" si="1738"/>
        <v/>
      </c>
      <c r="AU1743" s="18" t="str">
        <f t="shared" si="1738"/>
        <v/>
      </c>
      <c r="AV1743" s="18" t="str">
        <f t="shared" si="1738"/>
        <v/>
      </c>
      <c r="AW1743" s="18" t="str">
        <f t="shared" si="1738"/>
        <v/>
      </c>
      <c r="AX1743" s="18" t="str">
        <f t="shared" si="1738"/>
        <v/>
      </c>
      <c r="AY1743" s="18" t="str">
        <f t="shared" si="1738"/>
        <v/>
      </c>
      <c r="AZ1743" s="18" t="str">
        <f t="shared" si="1738"/>
        <v/>
      </c>
      <c r="BA1743" s="18" t="str">
        <f t="shared" si="1738"/>
        <v/>
      </c>
      <c r="BB1743" s="18" t="str">
        <f t="shared" si="1738"/>
        <v/>
      </c>
      <c r="BC1743" s="18" t="str">
        <f t="shared" si="1738"/>
        <v/>
      </c>
      <c r="BD1743" s="18" t="str">
        <f t="shared" si="1738"/>
        <v/>
      </c>
      <c r="BE1743" s="18" t="str">
        <f t="shared" si="1738"/>
        <v/>
      </c>
      <c r="BF1743" s="18" t="str">
        <f t="shared" si="1738"/>
        <v/>
      </c>
      <c r="BG1743" s="18" t="str">
        <f t="shared" si="1738"/>
        <v/>
      </c>
      <c r="BH1743" s="18" t="str">
        <f t="shared" si="1738"/>
        <v/>
      </c>
      <c r="BI1743" s="18" t="str">
        <f t="shared" si="1738"/>
        <v/>
      </c>
      <c r="BJ1743" s="18" t="str">
        <f t="shared" si="1738"/>
        <v/>
      </c>
      <c r="BK1743" s="18" t="str">
        <f t="shared" si="1738"/>
        <v/>
      </c>
      <c r="BL1743" s="18" t="str">
        <f t="shared" si="1738"/>
        <v/>
      </c>
      <c r="BM1743" s="18" t="str">
        <f t="shared" si="1738"/>
        <v/>
      </c>
      <c r="BN1743" s="18" t="str">
        <f t="shared" si="1738"/>
        <v/>
      </c>
      <c r="BO1743" s="18" t="str">
        <f t="shared" si="1738"/>
        <v/>
      </c>
      <c r="BP1743" s="18" t="str">
        <f t="shared" si="1738"/>
        <v/>
      </c>
      <c r="BQ1743" s="18" t="str">
        <f t="shared" si="1738"/>
        <v/>
      </c>
      <c r="BR1743" s="18" t="str">
        <f t="shared" si="1738"/>
        <v/>
      </c>
      <c r="BS1743" s="18" t="str">
        <f t="shared" si="1738"/>
        <v/>
      </c>
      <c r="BT1743" s="18" t="str">
        <f t="shared" si="1738"/>
        <v/>
      </c>
      <c r="BU1743" s="18" t="str">
        <f t="shared" si="1738"/>
        <v/>
      </c>
      <c r="BV1743" s="18" t="str">
        <f t="shared" si="1738"/>
        <v/>
      </c>
      <c r="BW1743" s="18" t="str">
        <f t="shared" si="1738"/>
        <v/>
      </c>
      <c r="BX1743" s="18" t="str">
        <f t="shared" si="1738"/>
        <v/>
      </c>
      <c r="BY1743" s="18" t="str">
        <f t="shared" si="1738"/>
        <v/>
      </c>
      <c r="BZ1743" s="18" t="str">
        <f t="shared" si="1738"/>
        <v/>
      </c>
      <c r="CA1743" s="18" t="str">
        <f>IF(BY1743&lt;&gt;"",BY1743-LOOKUP(2,1/(LEN($AQ$1:AQ1743)&gt;0),$AQ$1:AQ1743),"")</f>
        <v/>
      </c>
    </row>
    <row r="1744" spans="1:79" x14ac:dyDescent="0.25">
      <c r="A1744" s="21">
        <v>61939</v>
      </c>
      <c r="B1744" s="21">
        <v>1</v>
      </c>
      <c r="C1744" s="22" t="s">
        <v>2068</v>
      </c>
      <c r="D1744" s="21">
        <v>332</v>
      </c>
      <c r="E1744" s="23">
        <v>0.44236111111111109</v>
      </c>
      <c r="F1744" s="22" t="s">
        <v>674</v>
      </c>
      <c r="G1744" s="22" t="b">
        <v>1</v>
      </c>
      <c r="H1744" s="24">
        <v>43532.442916666667</v>
      </c>
      <c r="I1744" s="25" t="s">
        <v>351</v>
      </c>
      <c r="J1744" s="22" t="s">
        <v>352</v>
      </c>
      <c r="K1744" s="11">
        <v>0</v>
      </c>
      <c r="L1744" s="11">
        <v>2371</v>
      </c>
      <c r="M1744" s="11">
        <v>1493</v>
      </c>
      <c r="N1744" s="11">
        <v>1.9399237771722255E-10</v>
      </c>
      <c r="O1744" s="11">
        <v>261</v>
      </c>
      <c r="P1744" s="14">
        <v>0.37500008235768456</v>
      </c>
      <c r="Q1744" s="11">
        <v>8107.9492382420822</v>
      </c>
      <c r="R1744" s="15">
        <v>0.93335553750813016</v>
      </c>
      <c r="S1744" s="11">
        <v>205.56009382538741</v>
      </c>
      <c r="T1744" s="11">
        <v>44.999999832361937</v>
      </c>
      <c r="U1744" s="11">
        <v>4.5680021020257433</v>
      </c>
      <c r="V1744" s="11">
        <v>16.444807567292678</v>
      </c>
      <c r="W1744" s="22"/>
      <c r="X1744" s="21">
        <v>0</v>
      </c>
      <c r="Y1744" s="22">
        <v>0</v>
      </c>
      <c r="Z1744" s="22">
        <v>0</v>
      </c>
      <c r="AA1744" s="22">
        <v>0</v>
      </c>
      <c r="AB1744" s="22">
        <v>0</v>
      </c>
      <c r="AC1744" s="22">
        <v>0</v>
      </c>
      <c r="AD1744" s="22">
        <v>0</v>
      </c>
      <c r="AE1744" s="22">
        <v>0</v>
      </c>
      <c r="AF1744" s="22">
        <v>8107.9492382420822</v>
      </c>
      <c r="AG1744" s="21">
        <v>0</v>
      </c>
      <c r="AH1744" s="22">
        <v>0</v>
      </c>
      <c r="AI1744" s="22">
        <v>0</v>
      </c>
      <c r="AJ1744" s="22">
        <v>8107.9492382420822</v>
      </c>
      <c r="AK1744" s="22">
        <v>8544.8116110658502</v>
      </c>
      <c r="AL1744" s="22">
        <v>0</v>
      </c>
      <c r="AM1744" s="22">
        <v>4</v>
      </c>
      <c r="AN1744" s="22">
        <v>0</v>
      </c>
      <c r="AO1744" s="22">
        <v>0</v>
      </c>
      <c r="AQ1744" s="18" t="str">
        <f t="shared" ref="AQ1744:BZ1744" si="1739">IF(OR(AND(AQ$2&gt;$O1743,AQ$2&lt;=$O1744),AND(AQ$2&lt;=$O1743,$O1742&gt;$O1743),AND(AQ$2&gt;$O1744,$O1745&lt;$O1744)),$H1743+((AQ$1-$Q1743)/$U1744/86000),"")</f>
        <v/>
      </c>
      <c r="AR1744" s="18" t="str">
        <f t="shared" si="1739"/>
        <v/>
      </c>
      <c r="AS1744" s="18" t="str">
        <f t="shared" si="1739"/>
        <v/>
      </c>
      <c r="AT1744" s="18" t="str">
        <f t="shared" si="1739"/>
        <v/>
      </c>
      <c r="AU1744" s="18" t="str">
        <f t="shared" si="1739"/>
        <v/>
      </c>
      <c r="AV1744" s="18" t="str">
        <f t="shared" si="1739"/>
        <v/>
      </c>
      <c r="AW1744" s="18" t="str">
        <f t="shared" si="1739"/>
        <v/>
      </c>
      <c r="AX1744" s="18" t="str">
        <f t="shared" si="1739"/>
        <v/>
      </c>
      <c r="AY1744" s="18" t="str">
        <f t="shared" si="1739"/>
        <v/>
      </c>
      <c r="AZ1744" s="18" t="str">
        <f t="shared" si="1739"/>
        <v/>
      </c>
      <c r="BA1744" s="18" t="str">
        <f t="shared" si="1739"/>
        <v/>
      </c>
      <c r="BB1744" s="18" t="str">
        <f t="shared" si="1739"/>
        <v/>
      </c>
      <c r="BC1744" s="18" t="str">
        <f t="shared" si="1739"/>
        <v/>
      </c>
      <c r="BD1744" s="18" t="str">
        <f t="shared" si="1739"/>
        <v/>
      </c>
      <c r="BE1744" s="18" t="str">
        <f t="shared" si="1739"/>
        <v/>
      </c>
      <c r="BF1744" s="18" t="str">
        <f t="shared" si="1739"/>
        <v/>
      </c>
      <c r="BG1744" s="18" t="str">
        <f t="shared" si="1739"/>
        <v/>
      </c>
      <c r="BH1744" s="18" t="str">
        <f t="shared" si="1739"/>
        <v/>
      </c>
      <c r="BI1744" s="18" t="str">
        <f t="shared" si="1739"/>
        <v/>
      </c>
      <c r="BJ1744" s="18" t="str">
        <f t="shared" si="1739"/>
        <v/>
      </c>
      <c r="BK1744" s="18" t="str">
        <f t="shared" si="1739"/>
        <v/>
      </c>
      <c r="BL1744" s="18" t="str">
        <f t="shared" si="1739"/>
        <v/>
      </c>
      <c r="BM1744" s="18" t="str">
        <f t="shared" si="1739"/>
        <v/>
      </c>
      <c r="BN1744" s="18" t="str">
        <f t="shared" si="1739"/>
        <v/>
      </c>
      <c r="BO1744" s="18" t="str">
        <f t="shared" si="1739"/>
        <v/>
      </c>
      <c r="BP1744" s="18" t="str">
        <f t="shared" si="1739"/>
        <v/>
      </c>
      <c r="BQ1744" s="18" t="str">
        <f t="shared" si="1739"/>
        <v/>
      </c>
      <c r="BR1744" s="18" t="str">
        <f t="shared" si="1739"/>
        <v/>
      </c>
      <c r="BS1744" s="18" t="str">
        <f t="shared" si="1739"/>
        <v/>
      </c>
      <c r="BT1744" s="18" t="str">
        <f t="shared" si="1739"/>
        <v/>
      </c>
      <c r="BU1744" s="18" t="str">
        <f t="shared" si="1739"/>
        <v/>
      </c>
      <c r="BV1744" s="18" t="str">
        <f t="shared" si="1739"/>
        <v/>
      </c>
      <c r="BW1744" s="18" t="str">
        <f t="shared" si="1739"/>
        <v/>
      </c>
      <c r="BX1744" s="18">
        <f t="shared" si="1739"/>
        <v>43532.442667977193</v>
      </c>
      <c r="BY1744" s="18">
        <f t="shared" si="1739"/>
        <v>43532.442784084415</v>
      </c>
      <c r="BZ1744" s="18" t="str">
        <f t="shared" si="1739"/>
        <v/>
      </c>
      <c r="CA1744" s="18">
        <f>IF(BY1744&lt;&gt;"",BY1744-LOOKUP(2,1/(LEN($AQ$1:AQ1744)&gt;0),$AQ$1:AQ1744),"")</f>
        <v>2.9747508902801201E-2</v>
      </c>
    </row>
    <row r="1745" spans="1:79" x14ac:dyDescent="0.25">
      <c r="A1745" s="21">
        <v>61941</v>
      </c>
      <c r="B1745" s="21">
        <v>1</v>
      </c>
      <c r="C1745" s="22" t="s">
        <v>2070</v>
      </c>
      <c r="D1745" s="21">
        <v>332</v>
      </c>
      <c r="E1745" s="23">
        <v>0.44305555555555554</v>
      </c>
      <c r="F1745" s="22" t="s">
        <v>674</v>
      </c>
      <c r="G1745" s="22" t="b">
        <v>1</v>
      </c>
      <c r="H1745" s="24">
        <v>43532.443437499998</v>
      </c>
      <c r="I1745" s="25" t="s">
        <v>429</v>
      </c>
      <c r="J1745" s="22" t="s">
        <v>430</v>
      </c>
      <c r="K1745" s="11">
        <v>0</v>
      </c>
      <c r="L1745" s="11">
        <v>2372</v>
      </c>
      <c r="M1745" s="11">
        <v>1497</v>
      </c>
      <c r="N1745" s="11">
        <v>9.056577709998237E-11</v>
      </c>
      <c r="O1745" s="11">
        <v>261</v>
      </c>
      <c r="P1745" s="14">
        <v>0.87500003843510421</v>
      </c>
      <c r="Q1745" s="11">
        <v>8163.8901245939669</v>
      </c>
      <c r="R1745" s="15">
        <v>0.93979523446668756</v>
      </c>
      <c r="S1745" s="11">
        <v>55.940886351884728</v>
      </c>
      <c r="T1745" s="11">
        <v>44.999999832361937</v>
      </c>
      <c r="U1745" s="11">
        <v>1.2431308124506837</v>
      </c>
      <c r="V1745" s="11">
        <v>4.4752709248224614</v>
      </c>
      <c r="W1745" s="22"/>
      <c r="X1745" s="21">
        <v>0</v>
      </c>
      <c r="Y1745" s="22">
        <v>0</v>
      </c>
      <c r="Z1745" s="22">
        <v>0</v>
      </c>
      <c r="AA1745" s="22">
        <v>0</v>
      </c>
      <c r="AB1745" s="22">
        <v>0</v>
      </c>
      <c r="AC1745" s="22">
        <v>0</v>
      </c>
      <c r="AD1745" s="22">
        <v>0</v>
      </c>
      <c r="AE1745" s="22">
        <v>0</v>
      </c>
      <c r="AF1745" s="22">
        <v>8163.8901245939669</v>
      </c>
      <c r="AG1745" s="21">
        <v>0</v>
      </c>
      <c r="AH1745" s="22">
        <v>0</v>
      </c>
      <c r="AI1745" s="22">
        <v>0</v>
      </c>
      <c r="AJ1745" s="22">
        <v>8163.8901245939669</v>
      </c>
      <c r="AK1745" s="22">
        <v>8544.8116110658502</v>
      </c>
      <c r="AL1745" s="22">
        <v>0</v>
      </c>
      <c r="AM1745" s="22">
        <v>3</v>
      </c>
      <c r="AN1745" s="22">
        <v>0</v>
      </c>
      <c r="AO1745" s="22">
        <v>0</v>
      </c>
      <c r="AQ1745" s="18" t="str">
        <f t="shared" ref="AQ1745:BZ1745" si="1740">IF(OR(AND(AQ$2&gt;$O1744,AQ$2&lt;=$O1745),AND(AQ$2&lt;=$O1744,$O1743&gt;$O1744),AND(AQ$2&gt;$O1745,$O1746&lt;$O1745)),$H1744+((AQ$1-$Q1744)/$U1745/86000),"")</f>
        <v/>
      </c>
      <c r="AR1745" s="18" t="str">
        <f t="shared" si="1740"/>
        <v/>
      </c>
      <c r="AS1745" s="18" t="str">
        <f t="shared" si="1740"/>
        <v/>
      </c>
      <c r="AT1745" s="18" t="str">
        <f t="shared" si="1740"/>
        <v/>
      </c>
      <c r="AU1745" s="18" t="str">
        <f t="shared" si="1740"/>
        <v/>
      </c>
      <c r="AV1745" s="18" t="str">
        <f t="shared" si="1740"/>
        <v/>
      </c>
      <c r="AW1745" s="18" t="str">
        <f t="shared" si="1740"/>
        <v/>
      </c>
      <c r="AX1745" s="18" t="str">
        <f t="shared" si="1740"/>
        <v/>
      </c>
      <c r="AY1745" s="18" t="str">
        <f t="shared" si="1740"/>
        <v/>
      </c>
      <c r="AZ1745" s="18" t="str">
        <f t="shared" si="1740"/>
        <v/>
      </c>
      <c r="BA1745" s="18" t="str">
        <f t="shared" si="1740"/>
        <v/>
      </c>
      <c r="BB1745" s="18" t="str">
        <f t="shared" si="1740"/>
        <v/>
      </c>
      <c r="BC1745" s="18" t="str">
        <f t="shared" si="1740"/>
        <v/>
      </c>
      <c r="BD1745" s="18" t="str">
        <f t="shared" si="1740"/>
        <v/>
      </c>
      <c r="BE1745" s="18" t="str">
        <f t="shared" si="1740"/>
        <v/>
      </c>
      <c r="BF1745" s="18" t="str">
        <f t="shared" si="1740"/>
        <v/>
      </c>
      <c r="BG1745" s="18" t="str">
        <f t="shared" si="1740"/>
        <v/>
      </c>
      <c r="BH1745" s="18" t="str">
        <f t="shared" si="1740"/>
        <v/>
      </c>
      <c r="BI1745" s="18" t="str">
        <f t="shared" si="1740"/>
        <v/>
      </c>
      <c r="BJ1745" s="18" t="str">
        <f t="shared" si="1740"/>
        <v/>
      </c>
      <c r="BK1745" s="18" t="str">
        <f t="shared" si="1740"/>
        <v/>
      </c>
      <c r="BL1745" s="18" t="str">
        <f t="shared" si="1740"/>
        <v/>
      </c>
      <c r="BM1745" s="18" t="str">
        <f t="shared" si="1740"/>
        <v/>
      </c>
      <c r="BN1745" s="18" t="str">
        <f t="shared" si="1740"/>
        <v/>
      </c>
      <c r="BO1745" s="18" t="str">
        <f t="shared" si="1740"/>
        <v/>
      </c>
      <c r="BP1745" s="18" t="str">
        <f t="shared" si="1740"/>
        <v/>
      </c>
      <c r="BQ1745" s="18" t="str">
        <f t="shared" si="1740"/>
        <v/>
      </c>
      <c r="BR1745" s="18" t="str">
        <f t="shared" si="1740"/>
        <v/>
      </c>
      <c r="BS1745" s="18" t="str">
        <f t="shared" si="1740"/>
        <v/>
      </c>
      <c r="BT1745" s="18" t="str">
        <f t="shared" si="1740"/>
        <v/>
      </c>
      <c r="BU1745" s="18" t="str">
        <f t="shared" si="1740"/>
        <v/>
      </c>
      <c r="BV1745" s="18" t="str">
        <f t="shared" si="1740"/>
        <v/>
      </c>
      <c r="BW1745" s="18" t="str">
        <f t="shared" si="1740"/>
        <v/>
      </c>
      <c r="BX1745" s="18" t="str">
        <f t="shared" si="1740"/>
        <v/>
      </c>
      <c r="BY1745" s="18" t="str">
        <f t="shared" si="1740"/>
        <v/>
      </c>
      <c r="BZ1745" s="18" t="str">
        <f t="shared" si="1740"/>
        <v/>
      </c>
      <c r="CA1745" s="18" t="str">
        <f>IF(BY1745&lt;&gt;"",BY1745-LOOKUP(2,1/(LEN($AQ$1:AQ1745)&gt;0),$AQ$1:AQ1745),"")</f>
        <v/>
      </c>
    </row>
    <row r="1746" spans="1:79" x14ac:dyDescent="0.25">
      <c r="A1746" s="21">
        <v>61943</v>
      </c>
      <c r="B1746" s="21">
        <v>1</v>
      </c>
      <c r="C1746" s="22" t="s">
        <v>2072</v>
      </c>
      <c r="D1746" s="21">
        <v>332</v>
      </c>
      <c r="E1746" s="23">
        <v>0.44374999999999998</v>
      </c>
      <c r="F1746" s="22" t="s">
        <v>674</v>
      </c>
      <c r="G1746" s="22" t="b">
        <v>1</v>
      </c>
      <c r="H1746" s="24">
        <v>43532.444189814814</v>
      </c>
      <c r="I1746" s="25" t="s">
        <v>127</v>
      </c>
      <c r="J1746" s="22" t="s">
        <v>128</v>
      </c>
      <c r="K1746" s="11">
        <v>0</v>
      </c>
      <c r="L1746" s="11">
        <v>2373</v>
      </c>
      <c r="M1746" s="11">
        <v>1502</v>
      </c>
      <c r="N1746" s="11">
        <v>1.2398970739013748E-12</v>
      </c>
      <c r="O1746" s="11">
        <v>263</v>
      </c>
      <c r="P1746" s="14">
        <v>0.49999999712482496</v>
      </c>
      <c r="Q1746" s="11">
        <v>8263.4995104336413</v>
      </c>
      <c r="R1746" s="15">
        <v>0.95126187900643566</v>
      </c>
      <c r="S1746" s="11">
        <v>99.60938583967436</v>
      </c>
      <c r="T1746" s="11">
        <v>65.000000107102096</v>
      </c>
      <c r="U1746" s="11">
        <v>1.532452087316085</v>
      </c>
      <c r="V1746" s="11">
        <v>5.5168275143379057</v>
      </c>
      <c r="W1746" s="22"/>
      <c r="X1746" s="21">
        <v>0</v>
      </c>
      <c r="Y1746" s="22">
        <v>0</v>
      </c>
      <c r="Z1746" s="22">
        <v>0</v>
      </c>
      <c r="AA1746" s="22">
        <v>0</v>
      </c>
      <c r="AB1746" s="22">
        <v>0</v>
      </c>
      <c r="AC1746" s="22">
        <v>0</v>
      </c>
      <c r="AD1746" s="22">
        <v>0</v>
      </c>
      <c r="AE1746" s="22">
        <v>0</v>
      </c>
      <c r="AF1746" s="22">
        <v>8263.4995104336413</v>
      </c>
      <c r="AG1746" s="21">
        <v>0</v>
      </c>
      <c r="AH1746" s="22">
        <v>0</v>
      </c>
      <c r="AI1746" s="22">
        <v>0</v>
      </c>
      <c r="AJ1746" s="22">
        <v>8263.4995104336413</v>
      </c>
      <c r="AK1746" s="22">
        <v>8544.8116110658502</v>
      </c>
      <c r="AL1746" s="22">
        <v>0</v>
      </c>
      <c r="AM1746" s="22">
        <v>2</v>
      </c>
      <c r="AN1746" s="22">
        <v>0</v>
      </c>
      <c r="AO1746" s="22">
        <v>0</v>
      </c>
      <c r="AQ1746" s="18" t="str">
        <f t="shared" ref="AQ1746:BZ1746" si="1741">IF(OR(AND(AQ$2&gt;$O1745,AQ$2&lt;=$O1746),AND(AQ$2&lt;=$O1745,$O1744&gt;$O1745),AND(AQ$2&gt;$O1746,$O1747&lt;$O1746)),$H1745+((AQ$1-$Q1745)/$U1746/86000),"")</f>
        <v/>
      </c>
      <c r="AR1746" s="18" t="str">
        <f t="shared" si="1741"/>
        <v/>
      </c>
      <c r="AS1746" s="18" t="str">
        <f t="shared" si="1741"/>
        <v/>
      </c>
      <c r="AT1746" s="18" t="str">
        <f t="shared" si="1741"/>
        <v/>
      </c>
      <c r="AU1746" s="18" t="str">
        <f t="shared" si="1741"/>
        <v/>
      </c>
      <c r="AV1746" s="18" t="str">
        <f t="shared" si="1741"/>
        <v/>
      </c>
      <c r="AW1746" s="18" t="str">
        <f t="shared" si="1741"/>
        <v/>
      </c>
      <c r="AX1746" s="18" t="str">
        <f t="shared" si="1741"/>
        <v/>
      </c>
      <c r="AY1746" s="18" t="str">
        <f t="shared" si="1741"/>
        <v/>
      </c>
      <c r="AZ1746" s="18" t="str">
        <f t="shared" si="1741"/>
        <v/>
      </c>
      <c r="BA1746" s="18" t="str">
        <f t="shared" si="1741"/>
        <v/>
      </c>
      <c r="BB1746" s="18" t="str">
        <f t="shared" si="1741"/>
        <v/>
      </c>
      <c r="BC1746" s="18" t="str">
        <f t="shared" si="1741"/>
        <v/>
      </c>
      <c r="BD1746" s="18" t="str">
        <f t="shared" si="1741"/>
        <v/>
      </c>
      <c r="BE1746" s="18" t="str">
        <f t="shared" si="1741"/>
        <v/>
      </c>
      <c r="BF1746" s="18" t="str">
        <f t="shared" si="1741"/>
        <v/>
      </c>
      <c r="BG1746" s="18" t="str">
        <f t="shared" si="1741"/>
        <v/>
      </c>
      <c r="BH1746" s="18" t="str">
        <f t="shared" si="1741"/>
        <v/>
      </c>
      <c r="BI1746" s="18" t="str">
        <f t="shared" si="1741"/>
        <v/>
      </c>
      <c r="BJ1746" s="18" t="str">
        <f t="shared" si="1741"/>
        <v/>
      </c>
      <c r="BK1746" s="18" t="str">
        <f t="shared" si="1741"/>
        <v/>
      </c>
      <c r="BL1746" s="18" t="str">
        <f t="shared" si="1741"/>
        <v/>
      </c>
      <c r="BM1746" s="18" t="str">
        <f t="shared" si="1741"/>
        <v/>
      </c>
      <c r="BN1746" s="18" t="str">
        <f t="shared" si="1741"/>
        <v/>
      </c>
      <c r="BO1746" s="18" t="str">
        <f t="shared" si="1741"/>
        <v/>
      </c>
      <c r="BP1746" s="18" t="str">
        <f t="shared" si="1741"/>
        <v/>
      </c>
      <c r="BQ1746" s="18" t="str">
        <f t="shared" si="1741"/>
        <v/>
      </c>
      <c r="BR1746" s="18" t="str">
        <f t="shared" si="1741"/>
        <v/>
      </c>
      <c r="BS1746" s="18" t="str">
        <f t="shared" si="1741"/>
        <v/>
      </c>
      <c r="BT1746" s="18" t="str">
        <f t="shared" si="1741"/>
        <v/>
      </c>
      <c r="BU1746" s="18" t="str">
        <f t="shared" si="1741"/>
        <v/>
      </c>
      <c r="BV1746" s="18" t="str">
        <f t="shared" si="1741"/>
        <v/>
      </c>
      <c r="BW1746" s="18" t="str">
        <f t="shared" si="1741"/>
        <v/>
      </c>
      <c r="BX1746" s="18" t="str">
        <f t="shared" si="1741"/>
        <v/>
      </c>
      <c r="BY1746" s="18" t="str">
        <f t="shared" si="1741"/>
        <v/>
      </c>
      <c r="BZ1746" s="18" t="str">
        <f t="shared" si="1741"/>
        <v/>
      </c>
      <c r="CA1746" s="18" t="str">
        <f>IF(BY1746&lt;&gt;"",BY1746-LOOKUP(2,1/(LEN($AQ$1:AQ1746)&gt;0),$AQ$1:AQ1746),"")</f>
        <v/>
      </c>
    </row>
    <row r="1747" spans="1:79" x14ac:dyDescent="0.25">
      <c r="A1747" s="21">
        <v>61944</v>
      </c>
      <c r="B1747" s="21">
        <v>1</v>
      </c>
      <c r="C1747" s="22" t="s">
        <v>2073</v>
      </c>
      <c r="D1747" s="21">
        <v>332</v>
      </c>
      <c r="E1747" s="23">
        <v>0.44444444444444442</v>
      </c>
      <c r="F1747" s="22" t="s">
        <v>674</v>
      </c>
      <c r="G1747" s="22" t="b">
        <v>1</v>
      </c>
      <c r="H1747" s="24">
        <v>43532.444479166668</v>
      </c>
      <c r="I1747" s="25" t="s">
        <v>433</v>
      </c>
      <c r="J1747" s="22" t="s">
        <v>434</v>
      </c>
      <c r="K1747" s="11">
        <v>0</v>
      </c>
      <c r="L1747" s="11">
        <v>2374</v>
      </c>
      <c r="M1747" s="11">
        <v>1505</v>
      </c>
      <c r="N1747" s="11">
        <v>6.1319838096096646E-12</v>
      </c>
      <c r="O1747" s="11">
        <v>265</v>
      </c>
      <c r="P1747" s="14">
        <v>0.49999994836494693</v>
      </c>
      <c r="Q1747" s="11">
        <v>8334.8701698715176</v>
      </c>
      <c r="R1747" s="15">
        <v>0.95947779134685285</v>
      </c>
      <c r="S1747" s="11">
        <v>71.370659437876384</v>
      </c>
      <c r="T1747" s="11">
        <v>25.000000186264515</v>
      </c>
      <c r="U1747" s="11">
        <v>2.8548263562449416</v>
      </c>
      <c r="V1747" s="11">
        <v>10.277374882481791</v>
      </c>
      <c r="W1747" s="22"/>
      <c r="X1747" s="21">
        <v>0</v>
      </c>
      <c r="Y1747" s="22">
        <v>0</v>
      </c>
      <c r="Z1747" s="22">
        <v>0</v>
      </c>
      <c r="AA1747" s="22">
        <v>0</v>
      </c>
      <c r="AB1747" s="22">
        <v>0</v>
      </c>
      <c r="AC1747" s="22">
        <v>0</v>
      </c>
      <c r="AD1747" s="22">
        <v>0</v>
      </c>
      <c r="AE1747" s="22">
        <v>0</v>
      </c>
      <c r="AF1747" s="22">
        <v>8334.8701698715176</v>
      </c>
      <c r="AG1747" s="21">
        <v>0</v>
      </c>
      <c r="AH1747" s="22">
        <v>0</v>
      </c>
      <c r="AI1747" s="22">
        <v>0</v>
      </c>
      <c r="AJ1747" s="22">
        <v>8334.8701698715176</v>
      </c>
      <c r="AK1747" s="22">
        <v>8544.8116110658502</v>
      </c>
      <c r="AL1747" s="22">
        <v>0</v>
      </c>
      <c r="AM1747" s="22">
        <v>1</v>
      </c>
      <c r="AN1747" s="22">
        <v>0</v>
      </c>
      <c r="AO1747" s="22">
        <v>0</v>
      </c>
      <c r="AQ1747" s="18" t="str">
        <f t="shared" ref="AQ1747:BZ1747" si="1742">IF(OR(AND(AQ$2&gt;$O1746,AQ$2&lt;=$O1747),AND(AQ$2&lt;=$O1746,$O1745&gt;$O1746),AND(AQ$2&gt;$O1747,$O1748&lt;$O1747)),$H1746+((AQ$1-$Q1746)/$U1747/86000),"")</f>
        <v/>
      </c>
      <c r="AR1747" s="18" t="str">
        <f t="shared" si="1742"/>
        <v/>
      </c>
      <c r="AS1747" s="18" t="str">
        <f t="shared" si="1742"/>
        <v/>
      </c>
      <c r="AT1747" s="18" t="str">
        <f t="shared" si="1742"/>
        <v/>
      </c>
      <c r="AU1747" s="18" t="str">
        <f t="shared" si="1742"/>
        <v/>
      </c>
      <c r="AV1747" s="18" t="str">
        <f t="shared" si="1742"/>
        <v/>
      </c>
      <c r="AW1747" s="18" t="str">
        <f t="shared" si="1742"/>
        <v/>
      </c>
      <c r="AX1747" s="18" t="str">
        <f t="shared" si="1742"/>
        <v/>
      </c>
      <c r="AY1747" s="18" t="str">
        <f t="shared" si="1742"/>
        <v/>
      </c>
      <c r="AZ1747" s="18" t="str">
        <f t="shared" si="1742"/>
        <v/>
      </c>
      <c r="BA1747" s="18" t="str">
        <f t="shared" si="1742"/>
        <v/>
      </c>
      <c r="BB1747" s="18" t="str">
        <f t="shared" si="1742"/>
        <v/>
      </c>
      <c r="BC1747" s="18" t="str">
        <f t="shared" si="1742"/>
        <v/>
      </c>
      <c r="BD1747" s="18" t="str">
        <f t="shared" si="1742"/>
        <v/>
      </c>
      <c r="BE1747" s="18" t="str">
        <f t="shared" si="1742"/>
        <v/>
      </c>
      <c r="BF1747" s="18" t="str">
        <f t="shared" si="1742"/>
        <v/>
      </c>
      <c r="BG1747" s="18" t="str">
        <f t="shared" si="1742"/>
        <v/>
      </c>
      <c r="BH1747" s="18" t="str">
        <f t="shared" si="1742"/>
        <v/>
      </c>
      <c r="BI1747" s="18" t="str">
        <f t="shared" si="1742"/>
        <v/>
      </c>
      <c r="BJ1747" s="18" t="str">
        <f t="shared" si="1742"/>
        <v/>
      </c>
      <c r="BK1747" s="18" t="str">
        <f t="shared" si="1742"/>
        <v/>
      </c>
      <c r="BL1747" s="18" t="str">
        <f t="shared" si="1742"/>
        <v/>
      </c>
      <c r="BM1747" s="18" t="str">
        <f t="shared" si="1742"/>
        <v/>
      </c>
      <c r="BN1747" s="18" t="str">
        <f t="shared" si="1742"/>
        <v/>
      </c>
      <c r="BO1747" s="18" t="str">
        <f t="shared" si="1742"/>
        <v/>
      </c>
      <c r="BP1747" s="18" t="str">
        <f t="shared" si="1742"/>
        <v/>
      </c>
      <c r="BQ1747" s="18" t="str">
        <f t="shared" si="1742"/>
        <v/>
      </c>
      <c r="BR1747" s="18" t="str">
        <f t="shared" si="1742"/>
        <v/>
      </c>
      <c r="BS1747" s="18" t="str">
        <f t="shared" si="1742"/>
        <v/>
      </c>
      <c r="BT1747" s="18" t="str">
        <f t="shared" si="1742"/>
        <v/>
      </c>
      <c r="BU1747" s="18" t="str">
        <f t="shared" si="1742"/>
        <v/>
      </c>
      <c r="BV1747" s="18" t="str">
        <f t="shared" si="1742"/>
        <v/>
      </c>
      <c r="BW1747" s="18" t="str">
        <f t="shared" si="1742"/>
        <v/>
      </c>
      <c r="BX1747" s="18" t="str">
        <f t="shared" si="1742"/>
        <v/>
      </c>
      <c r="BY1747" s="18" t="str">
        <f t="shared" si="1742"/>
        <v/>
      </c>
      <c r="BZ1747" s="18" t="str">
        <f t="shared" si="1742"/>
        <v/>
      </c>
      <c r="CA1747" s="18" t="str">
        <f>IF(BY1747&lt;&gt;"",BY1747-LOOKUP(2,1/(LEN($AQ$1:AQ1747)&gt;0),$AQ$1:AQ1747),"")</f>
        <v/>
      </c>
    </row>
    <row r="1748" spans="1:79" x14ac:dyDescent="0.25">
      <c r="A1748" s="21">
        <v>61945</v>
      </c>
      <c r="B1748" s="21">
        <v>1</v>
      </c>
      <c r="C1748" s="22" t="s">
        <v>2074</v>
      </c>
      <c r="D1748" s="21">
        <v>332</v>
      </c>
      <c r="E1748" s="23">
        <v>0.44444444444444442</v>
      </c>
      <c r="F1748" s="22" t="s">
        <v>674</v>
      </c>
      <c r="G1748" s="22" t="b">
        <v>1</v>
      </c>
      <c r="H1748" s="24">
        <v>43532.445</v>
      </c>
      <c r="I1748" s="25" t="s">
        <v>131</v>
      </c>
      <c r="J1748" s="22" t="s">
        <v>132</v>
      </c>
      <c r="K1748" s="11">
        <v>0</v>
      </c>
      <c r="L1748" s="11">
        <v>2375</v>
      </c>
      <c r="M1748" s="11">
        <v>1509</v>
      </c>
      <c r="N1748" s="11">
        <v>7.8586026575067081E-12</v>
      </c>
      <c r="O1748" s="11">
        <v>270</v>
      </c>
      <c r="P1748" s="14">
        <v>0.49999996517519368</v>
      </c>
      <c r="Q1748" s="11">
        <v>8544.8116110658502</v>
      </c>
      <c r="R1748" s="15">
        <v>0.98364543237831692</v>
      </c>
      <c r="S1748" s="11">
        <v>209.94144119433258</v>
      </c>
      <c r="T1748" s="11">
        <v>44.999999832361937</v>
      </c>
      <c r="U1748" s="11">
        <v>4.6653653772538979</v>
      </c>
      <c r="V1748" s="11">
        <v>16.795315358114031</v>
      </c>
      <c r="W1748" s="22"/>
      <c r="X1748" s="21">
        <v>0</v>
      </c>
      <c r="Y1748" s="22">
        <v>0</v>
      </c>
      <c r="Z1748" s="22">
        <v>0</v>
      </c>
      <c r="AA1748" s="22">
        <v>0</v>
      </c>
      <c r="AB1748" s="22">
        <v>0</v>
      </c>
      <c r="AC1748" s="22">
        <v>0</v>
      </c>
      <c r="AD1748" s="22">
        <v>0</v>
      </c>
      <c r="AE1748" s="22">
        <v>0</v>
      </c>
      <c r="AF1748" s="22">
        <v>8544.8116110658502</v>
      </c>
      <c r="AG1748" s="21">
        <v>0</v>
      </c>
      <c r="AH1748" s="22">
        <v>0</v>
      </c>
      <c r="AI1748" s="22">
        <v>0</v>
      </c>
      <c r="AJ1748" s="22">
        <v>8544.8116110658502</v>
      </c>
      <c r="AK1748" s="22">
        <v>8544.8116110658502</v>
      </c>
      <c r="AL1748" s="22">
        <v>1</v>
      </c>
      <c r="AM1748" s="22">
        <v>0</v>
      </c>
      <c r="AN1748" s="22">
        <v>0</v>
      </c>
      <c r="AO1748" s="22">
        <v>0</v>
      </c>
      <c r="AQ1748" s="18" t="str">
        <f t="shared" ref="AQ1748:BZ1748" si="1743">IF(OR(AND(AQ$2&gt;$O1747,AQ$2&lt;=$O1748),AND(AQ$2&lt;=$O1747,$O1746&gt;$O1747),AND(AQ$2&gt;$O1748,$O1749&lt;$O1748)),$H1747+((AQ$1-$Q1747)/$U1748/86000),"")</f>
        <v/>
      </c>
      <c r="AR1748" s="18" t="str">
        <f t="shared" si="1743"/>
        <v/>
      </c>
      <c r="AS1748" s="18" t="str">
        <f t="shared" si="1743"/>
        <v/>
      </c>
      <c r="AT1748" s="18" t="str">
        <f t="shared" si="1743"/>
        <v/>
      </c>
      <c r="AU1748" s="18" t="str">
        <f t="shared" si="1743"/>
        <v/>
      </c>
      <c r="AV1748" s="18" t="str">
        <f t="shared" si="1743"/>
        <v/>
      </c>
      <c r="AW1748" s="18" t="str">
        <f t="shared" si="1743"/>
        <v/>
      </c>
      <c r="AX1748" s="18" t="str">
        <f t="shared" si="1743"/>
        <v/>
      </c>
      <c r="AY1748" s="18" t="str">
        <f t="shared" si="1743"/>
        <v/>
      </c>
      <c r="AZ1748" s="18" t="str">
        <f t="shared" si="1743"/>
        <v/>
      </c>
      <c r="BA1748" s="18" t="str">
        <f t="shared" si="1743"/>
        <v/>
      </c>
      <c r="BB1748" s="18" t="str">
        <f t="shared" si="1743"/>
        <v/>
      </c>
      <c r="BC1748" s="18" t="str">
        <f t="shared" si="1743"/>
        <v/>
      </c>
      <c r="BD1748" s="18" t="str">
        <f t="shared" si="1743"/>
        <v/>
      </c>
      <c r="BE1748" s="18" t="str">
        <f t="shared" si="1743"/>
        <v/>
      </c>
      <c r="BF1748" s="18" t="str">
        <f t="shared" si="1743"/>
        <v/>
      </c>
      <c r="BG1748" s="18" t="str">
        <f t="shared" si="1743"/>
        <v/>
      </c>
      <c r="BH1748" s="18" t="str">
        <f t="shared" si="1743"/>
        <v/>
      </c>
      <c r="BI1748" s="18" t="str">
        <f t="shared" si="1743"/>
        <v/>
      </c>
      <c r="BJ1748" s="18" t="str">
        <f t="shared" si="1743"/>
        <v/>
      </c>
      <c r="BK1748" s="18" t="str">
        <f t="shared" si="1743"/>
        <v/>
      </c>
      <c r="BL1748" s="18" t="str">
        <f t="shared" si="1743"/>
        <v/>
      </c>
      <c r="BM1748" s="18" t="str">
        <f t="shared" si="1743"/>
        <v/>
      </c>
      <c r="BN1748" s="18" t="str">
        <f t="shared" si="1743"/>
        <v/>
      </c>
      <c r="BO1748" s="18" t="str">
        <f t="shared" si="1743"/>
        <v/>
      </c>
      <c r="BP1748" s="18" t="str">
        <f t="shared" si="1743"/>
        <v/>
      </c>
      <c r="BQ1748" s="18" t="str">
        <f t="shared" si="1743"/>
        <v/>
      </c>
      <c r="BR1748" s="18" t="str">
        <f t="shared" si="1743"/>
        <v/>
      </c>
      <c r="BS1748" s="18" t="str">
        <f t="shared" si="1743"/>
        <v/>
      </c>
      <c r="BT1748" s="18" t="str">
        <f t="shared" si="1743"/>
        <v/>
      </c>
      <c r="BU1748" s="18" t="str">
        <f t="shared" si="1743"/>
        <v/>
      </c>
      <c r="BV1748" s="18" t="str">
        <f t="shared" si="1743"/>
        <v/>
      </c>
      <c r="BW1748" s="18" t="str">
        <f t="shared" si="1743"/>
        <v/>
      </c>
      <c r="BX1748" s="18" t="str">
        <f t="shared" si="1743"/>
        <v/>
      </c>
      <c r="BY1748" s="18" t="str">
        <f t="shared" si="1743"/>
        <v/>
      </c>
      <c r="BZ1748" s="18">
        <f t="shared" si="1743"/>
        <v>43532.445348622365</v>
      </c>
      <c r="CA1748" s="18" t="str">
        <f>IF(BY1748&lt;&gt;"",BY1748-LOOKUP(2,1/(LEN($AQ$1:AQ1748)&gt;0),$AQ$1:AQ1748),"")</f>
        <v/>
      </c>
    </row>
    <row r="1749" spans="1:79" x14ac:dyDescent="0.25">
      <c r="A1749" s="21">
        <v>62050</v>
      </c>
      <c r="B1749" s="21">
        <v>1</v>
      </c>
      <c r="C1749" s="22" t="s">
        <v>2182</v>
      </c>
      <c r="D1749" s="21">
        <v>332</v>
      </c>
      <c r="E1749" s="23">
        <v>0.48125000000000001</v>
      </c>
      <c r="F1749" s="22" t="s">
        <v>674</v>
      </c>
      <c r="G1749" s="22" t="b">
        <v>1</v>
      </c>
      <c r="H1749" s="24">
        <v>43532.481203703705</v>
      </c>
      <c r="I1749" s="25" t="s">
        <v>541</v>
      </c>
      <c r="J1749" s="22" t="s">
        <v>542</v>
      </c>
      <c r="K1749" s="11">
        <v>0</v>
      </c>
      <c r="L1749" s="11">
        <v>2380</v>
      </c>
      <c r="M1749" s="11">
        <v>1684</v>
      </c>
      <c r="N1749" s="11">
        <v>3.5959144854537328E-2</v>
      </c>
      <c r="O1749" s="11">
        <v>5</v>
      </c>
      <c r="P1749" s="14">
        <v>0.49217465463146087</v>
      </c>
      <c r="Q1749" s="11">
        <v>66.389109605342753</v>
      </c>
      <c r="R1749" s="15">
        <v>7.6424557258101024E-3</v>
      </c>
      <c r="S1749" s="11">
        <v>-8478.4225014605072</v>
      </c>
      <c r="T1749" s="11">
        <v>3128.0000000959262</v>
      </c>
      <c r="U1749" s="11">
        <v>-2.7104931269822572</v>
      </c>
      <c r="V1749" s="11">
        <v>-9.7577752571361263</v>
      </c>
      <c r="W1749" s="22"/>
      <c r="X1749" s="21">
        <v>0</v>
      </c>
      <c r="Y1749" s="22">
        <v>0.5</v>
      </c>
      <c r="Z1749" s="22">
        <v>1</v>
      </c>
      <c r="AA1749" s="22">
        <v>1</v>
      </c>
      <c r="AB1749" s="22">
        <v>0</v>
      </c>
      <c r="AC1749" s="22">
        <v>0</v>
      </c>
      <c r="AD1749" s="22">
        <v>0</v>
      </c>
      <c r="AE1749" s="22">
        <v>1</v>
      </c>
      <c r="AF1749" s="22">
        <v>66.389109605342753</v>
      </c>
      <c r="AG1749" s="21">
        <v>1</v>
      </c>
      <c r="AH1749" s="22">
        <v>1</v>
      </c>
      <c r="AI1749" s="22">
        <v>1</v>
      </c>
      <c r="AJ1749" s="22">
        <v>66.389109605342753</v>
      </c>
      <c r="AK1749" s="22">
        <v>0</v>
      </c>
      <c r="AL1749" s="22">
        <v>0</v>
      </c>
      <c r="AM1749" s="22">
        <v>45</v>
      </c>
      <c r="AN1749" s="22">
        <v>0</v>
      </c>
      <c r="AO1749" s="22">
        <v>0</v>
      </c>
      <c r="AQ1749" s="18" t="str">
        <f t="shared" ref="AQ1749:BZ1749" si="1744">IF(OR(AND(AQ$2&gt;$O1748,AQ$2&lt;=$O1749),AND(AQ$2&lt;=$O1748,$O1747&gt;$O1748),AND(AQ$2&gt;$O1749,$O1750&lt;$O1749)),$H1748+((AQ$1-$Q1748)/$U1749/86000),"")</f>
        <v/>
      </c>
      <c r="AR1749" s="18" t="str">
        <f t="shared" si="1744"/>
        <v/>
      </c>
      <c r="AS1749" s="18" t="str">
        <f t="shared" si="1744"/>
        <v/>
      </c>
      <c r="AT1749" s="18" t="str">
        <f t="shared" si="1744"/>
        <v/>
      </c>
      <c r="AU1749" s="18" t="str">
        <f t="shared" si="1744"/>
        <v/>
      </c>
      <c r="AV1749" s="18" t="str">
        <f t="shared" si="1744"/>
        <v/>
      </c>
      <c r="AW1749" s="18" t="str">
        <f t="shared" si="1744"/>
        <v/>
      </c>
      <c r="AX1749" s="18" t="str">
        <f t="shared" si="1744"/>
        <v/>
      </c>
      <c r="AY1749" s="18" t="str">
        <f t="shared" si="1744"/>
        <v/>
      </c>
      <c r="AZ1749" s="18" t="str">
        <f t="shared" si="1744"/>
        <v/>
      </c>
      <c r="BA1749" s="18" t="str">
        <f t="shared" si="1744"/>
        <v/>
      </c>
      <c r="BB1749" s="18" t="str">
        <f t="shared" si="1744"/>
        <v/>
      </c>
      <c r="BC1749" s="18" t="str">
        <f t="shared" si="1744"/>
        <v/>
      </c>
      <c r="BD1749" s="18" t="str">
        <f t="shared" si="1744"/>
        <v/>
      </c>
      <c r="BE1749" s="18" t="str">
        <f t="shared" si="1744"/>
        <v/>
      </c>
      <c r="BF1749" s="18" t="str">
        <f t="shared" si="1744"/>
        <v/>
      </c>
      <c r="BG1749" s="18" t="str">
        <f t="shared" si="1744"/>
        <v/>
      </c>
      <c r="BH1749" s="18" t="str">
        <f t="shared" si="1744"/>
        <v/>
      </c>
      <c r="BI1749" s="18" t="str">
        <f t="shared" si="1744"/>
        <v/>
      </c>
      <c r="BJ1749" s="18" t="str">
        <f t="shared" si="1744"/>
        <v/>
      </c>
      <c r="BK1749" s="18" t="str">
        <f t="shared" si="1744"/>
        <v/>
      </c>
      <c r="BL1749" s="18" t="str">
        <f t="shared" si="1744"/>
        <v/>
      </c>
      <c r="BM1749" s="18" t="str">
        <f t="shared" si="1744"/>
        <v/>
      </c>
      <c r="BN1749" s="18" t="str">
        <f t="shared" si="1744"/>
        <v/>
      </c>
      <c r="BO1749" s="18" t="str">
        <f t="shared" si="1744"/>
        <v/>
      </c>
      <c r="BP1749" s="18" t="str">
        <f t="shared" si="1744"/>
        <v/>
      </c>
      <c r="BQ1749" s="18" t="str">
        <f t="shared" si="1744"/>
        <v/>
      </c>
      <c r="BR1749" s="18" t="str">
        <f t="shared" si="1744"/>
        <v/>
      </c>
      <c r="BS1749" s="18" t="str">
        <f t="shared" si="1744"/>
        <v/>
      </c>
      <c r="BT1749" s="18" t="str">
        <f t="shared" si="1744"/>
        <v/>
      </c>
      <c r="BU1749" s="18" t="str">
        <f t="shared" si="1744"/>
        <v/>
      </c>
      <c r="BV1749" s="18" t="str">
        <f t="shared" si="1744"/>
        <v/>
      </c>
      <c r="BW1749" s="18" t="str">
        <f t="shared" si="1744"/>
        <v/>
      </c>
      <c r="BX1749" s="18" t="str">
        <f t="shared" si="1744"/>
        <v/>
      </c>
      <c r="BY1749" s="18" t="str">
        <f t="shared" si="1744"/>
        <v/>
      </c>
      <c r="BZ1749" s="18" t="str">
        <f t="shared" si="1744"/>
        <v/>
      </c>
      <c r="CA1749" s="18" t="str">
        <f>IF(BY1749&lt;&gt;"",BY1749-LOOKUP(2,1/(LEN($AQ$1:AQ1749)&gt;0),$AQ$1:AQ1749),"")</f>
        <v/>
      </c>
    </row>
    <row r="1750" spans="1:79" x14ac:dyDescent="0.25">
      <c r="A1750" s="21">
        <v>62051</v>
      </c>
      <c r="B1750" s="21">
        <v>1</v>
      </c>
      <c r="C1750" s="22" t="s">
        <v>2183</v>
      </c>
      <c r="D1750" s="21">
        <v>332</v>
      </c>
      <c r="E1750" s="23">
        <v>0.48125000000000001</v>
      </c>
      <c r="F1750" s="22" t="s">
        <v>674</v>
      </c>
      <c r="G1750" s="22" t="b">
        <v>1</v>
      </c>
      <c r="H1750" s="24">
        <v>43532.481689814813</v>
      </c>
      <c r="I1750" s="25" t="s">
        <v>467</v>
      </c>
      <c r="J1750" s="22" t="s">
        <v>468</v>
      </c>
      <c r="K1750" s="11">
        <v>0</v>
      </c>
      <c r="L1750" s="11">
        <v>2381</v>
      </c>
      <c r="M1750" s="11">
        <v>1686</v>
      </c>
      <c r="N1750" s="11">
        <v>1.9184653865522705E-13</v>
      </c>
      <c r="O1750" s="11">
        <v>29</v>
      </c>
      <c r="P1750" s="14">
        <v>0.49999998694286057</v>
      </c>
      <c r="Q1750" s="11">
        <v>356.56819539305241</v>
      </c>
      <c r="R1750" s="15">
        <v>4.1046741893705198E-2</v>
      </c>
      <c r="S1750" s="11">
        <v>290.17908578770965</v>
      </c>
      <c r="T1750" s="11">
        <v>41.999999759718776</v>
      </c>
      <c r="U1750" s="11">
        <v>6.9090258916147347</v>
      </c>
      <c r="V1750" s="11">
        <v>24.872493209813044</v>
      </c>
      <c r="W1750" s="22"/>
      <c r="X1750" s="21">
        <v>0</v>
      </c>
      <c r="Y1750" s="22">
        <v>0</v>
      </c>
      <c r="Z1750" s="22">
        <v>0</v>
      </c>
      <c r="AA1750" s="22">
        <v>0</v>
      </c>
      <c r="AB1750" s="22">
        <v>0</v>
      </c>
      <c r="AC1750" s="22">
        <v>0</v>
      </c>
      <c r="AD1750" s="22">
        <v>0</v>
      </c>
      <c r="AE1750" s="22">
        <v>0</v>
      </c>
      <c r="AF1750" s="22">
        <v>356.56819539305241</v>
      </c>
      <c r="AG1750" s="21">
        <v>0</v>
      </c>
      <c r="AH1750" s="22">
        <v>0</v>
      </c>
      <c r="AI1750" s="22">
        <v>0</v>
      </c>
      <c r="AJ1750" s="22">
        <v>356.56819539305241</v>
      </c>
      <c r="AK1750" s="22">
        <v>8570.3152119992501</v>
      </c>
      <c r="AL1750" s="22">
        <v>0</v>
      </c>
      <c r="AM1750" s="22">
        <v>44</v>
      </c>
      <c r="AN1750" s="22">
        <v>0</v>
      </c>
      <c r="AO1750" s="22">
        <v>0</v>
      </c>
      <c r="AQ1750" s="18">
        <f t="shared" ref="AQ1750:BZ1750" si="1745">IF(OR(AND(AQ$2&gt;$O1749,AQ$2&lt;=$O1750),AND(AQ$2&lt;=$O1749,$O1748&gt;$O1749),AND(AQ$2&gt;$O1750,$O1751&lt;$O1750)),$H1749+((AQ$1-$Q1749)/$U1750/86000),"")</f>
        <v>43532.481099947247</v>
      </c>
      <c r="AR1750" s="18" t="str">
        <f t="shared" si="1745"/>
        <v/>
      </c>
      <c r="AS1750" s="18" t="str">
        <f t="shared" si="1745"/>
        <v/>
      </c>
      <c r="AT1750" s="18" t="str">
        <f t="shared" si="1745"/>
        <v/>
      </c>
      <c r="AU1750" s="18" t="str">
        <f t="shared" si="1745"/>
        <v/>
      </c>
      <c r="AV1750" s="18" t="str">
        <f t="shared" si="1745"/>
        <v/>
      </c>
      <c r="AW1750" s="18" t="str">
        <f t="shared" si="1745"/>
        <v/>
      </c>
      <c r="AX1750" s="18" t="str">
        <f t="shared" si="1745"/>
        <v/>
      </c>
      <c r="AY1750" s="18" t="str">
        <f t="shared" si="1745"/>
        <v/>
      </c>
      <c r="AZ1750" s="18" t="str">
        <f t="shared" si="1745"/>
        <v/>
      </c>
      <c r="BA1750" s="18" t="str">
        <f t="shared" si="1745"/>
        <v/>
      </c>
      <c r="BB1750" s="18" t="str">
        <f t="shared" si="1745"/>
        <v/>
      </c>
      <c r="BC1750" s="18" t="str">
        <f t="shared" si="1745"/>
        <v/>
      </c>
      <c r="BD1750" s="18" t="str">
        <f t="shared" si="1745"/>
        <v/>
      </c>
      <c r="BE1750" s="18" t="str">
        <f t="shared" si="1745"/>
        <v/>
      </c>
      <c r="BF1750" s="18" t="str">
        <f t="shared" si="1745"/>
        <v/>
      </c>
      <c r="BG1750" s="18" t="str">
        <f t="shared" si="1745"/>
        <v/>
      </c>
      <c r="BH1750" s="18" t="str">
        <f t="shared" si="1745"/>
        <v/>
      </c>
      <c r="BI1750" s="18" t="str">
        <f t="shared" si="1745"/>
        <v/>
      </c>
      <c r="BJ1750" s="18" t="str">
        <f t="shared" si="1745"/>
        <v/>
      </c>
      <c r="BK1750" s="18" t="str">
        <f t="shared" si="1745"/>
        <v/>
      </c>
      <c r="BL1750" s="18" t="str">
        <f t="shared" si="1745"/>
        <v/>
      </c>
      <c r="BM1750" s="18" t="str">
        <f t="shared" si="1745"/>
        <v/>
      </c>
      <c r="BN1750" s="18" t="str">
        <f t="shared" si="1745"/>
        <v/>
      </c>
      <c r="BO1750" s="18" t="str">
        <f t="shared" si="1745"/>
        <v/>
      </c>
      <c r="BP1750" s="18" t="str">
        <f t="shared" si="1745"/>
        <v/>
      </c>
      <c r="BQ1750" s="18" t="str">
        <f t="shared" si="1745"/>
        <v/>
      </c>
      <c r="BR1750" s="18" t="str">
        <f t="shared" si="1745"/>
        <v/>
      </c>
      <c r="BS1750" s="18" t="str">
        <f t="shared" si="1745"/>
        <v/>
      </c>
      <c r="BT1750" s="18" t="str">
        <f t="shared" si="1745"/>
        <v/>
      </c>
      <c r="BU1750" s="18" t="str">
        <f t="shared" si="1745"/>
        <v/>
      </c>
      <c r="BV1750" s="18" t="str">
        <f t="shared" si="1745"/>
        <v/>
      </c>
      <c r="BW1750" s="18" t="str">
        <f t="shared" si="1745"/>
        <v/>
      </c>
      <c r="BX1750" s="18" t="str">
        <f t="shared" si="1745"/>
        <v/>
      </c>
      <c r="BY1750" s="18" t="str">
        <f t="shared" si="1745"/>
        <v/>
      </c>
      <c r="BZ1750" s="18" t="str">
        <f t="shared" si="1745"/>
        <v/>
      </c>
      <c r="CA1750" s="18" t="str">
        <f>IF(BY1750&lt;&gt;"",BY1750-LOOKUP(2,1/(LEN($AQ$1:AQ1750)&gt;0),$AQ$1:AQ1750),"")</f>
        <v/>
      </c>
    </row>
    <row r="1751" spans="1:79" x14ac:dyDescent="0.25">
      <c r="A1751" s="21">
        <v>62052</v>
      </c>
      <c r="B1751" s="21">
        <v>1</v>
      </c>
      <c r="C1751" s="22" t="s">
        <v>2184</v>
      </c>
      <c r="D1751" s="21">
        <v>332</v>
      </c>
      <c r="E1751" s="23">
        <v>0.48194444444444445</v>
      </c>
      <c r="F1751" s="22" t="s">
        <v>674</v>
      </c>
      <c r="G1751" s="22" t="b">
        <v>1</v>
      </c>
      <c r="H1751" s="24">
        <v>43532.482025462959</v>
      </c>
      <c r="I1751" s="25" t="s">
        <v>125</v>
      </c>
      <c r="J1751" s="22" t="s">
        <v>126</v>
      </c>
      <c r="K1751" s="11">
        <v>0</v>
      </c>
      <c r="L1751" s="11">
        <v>2382</v>
      </c>
      <c r="M1751" s="11">
        <v>1688</v>
      </c>
      <c r="N1751" s="11">
        <v>7.709388682997087E-13</v>
      </c>
      <c r="O1751" s="11">
        <v>36</v>
      </c>
      <c r="P1751" s="14">
        <v>0.49999997503032839</v>
      </c>
      <c r="Q1751" s="11">
        <v>418.79771538784638</v>
      </c>
      <c r="R1751" s="15">
        <v>4.8210361864296787E-2</v>
      </c>
      <c r="S1751" s="11">
        <v>62.229519994793975</v>
      </c>
      <c r="T1751" s="11">
        <v>28.999999864026904</v>
      </c>
      <c r="U1751" s="11">
        <v>2.145845527123146</v>
      </c>
      <c r="V1751" s="11">
        <v>7.7250438976433262</v>
      </c>
      <c r="W1751" s="22"/>
      <c r="X1751" s="21">
        <v>0</v>
      </c>
      <c r="Y1751" s="22">
        <v>0</v>
      </c>
      <c r="Z1751" s="22">
        <v>0</v>
      </c>
      <c r="AA1751" s="22">
        <v>0</v>
      </c>
      <c r="AB1751" s="22">
        <v>0</v>
      </c>
      <c r="AC1751" s="22">
        <v>0</v>
      </c>
      <c r="AD1751" s="22">
        <v>0</v>
      </c>
      <c r="AE1751" s="22">
        <v>0</v>
      </c>
      <c r="AF1751" s="22">
        <v>418.79771538784638</v>
      </c>
      <c r="AG1751" s="21">
        <v>0</v>
      </c>
      <c r="AH1751" s="22">
        <v>0</v>
      </c>
      <c r="AI1751" s="22">
        <v>0</v>
      </c>
      <c r="AJ1751" s="22">
        <v>418.79771538784638</v>
      </c>
      <c r="AK1751" s="22">
        <v>8570.3152119992501</v>
      </c>
      <c r="AL1751" s="22">
        <v>0</v>
      </c>
      <c r="AM1751" s="22">
        <v>43</v>
      </c>
      <c r="AN1751" s="22">
        <v>0</v>
      </c>
      <c r="AO1751" s="22">
        <v>0</v>
      </c>
      <c r="AQ1751" s="18" t="str">
        <f t="shared" ref="AQ1751:BZ1751" si="1746">IF(OR(AND(AQ$2&gt;$O1750,AQ$2&lt;=$O1751),AND(AQ$2&lt;=$O1750,$O1749&gt;$O1750),AND(AQ$2&gt;$O1751,$O1752&lt;$O1751)),$H1750+((AQ$1-$Q1750)/$U1751/86000),"")</f>
        <v/>
      </c>
      <c r="AR1751" s="18">
        <f t="shared" si="1746"/>
        <v>43532.481886233152</v>
      </c>
      <c r="AS1751" s="18" t="str">
        <f t="shared" si="1746"/>
        <v/>
      </c>
      <c r="AT1751" s="18" t="str">
        <f t="shared" si="1746"/>
        <v/>
      </c>
      <c r="AU1751" s="18" t="str">
        <f t="shared" si="1746"/>
        <v/>
      </c>
      <c r="AV1751" s="18" t="str">
        <f t="shared" si="1746"/>
        <v/>
      </c>
      <c r="AW1751" s="18" t="str">
        <f t="shared" si="1746"/>
        <v/>
      </c>
      <c r="AX1751" s="18" t="str">
        <f t="shared" si="1746"/>
        <v/>
      </c>
      <c r="AY1751" s="18" t="str">
        <f t="shared" si="1746"/>
        <v/>
      </c>
      <c r="AZ1751" s="18" t="str">
        <f t="shared" si="1746"/>
        <v/>
      </c>
      <c r="BA1751" s="18" t="str">
        <f t="shared" si="1746"/>
        <v/>
      </c>
      <c r="BB1751" s="18" t="str">
        <f t="shared" si="1746"/>
        <v/>
      </c>
      <c r="BC1751" s="18" t="str">
        <f t="shared" si="1746"/>
        <v/>
      </c>
      <c r="BD1751" s="18" t="str">
        <f t="shared" si="1746"/>
        <v/>
      </c>
      <c r="BE1751" s="18" t="str">
        <f t="shared" si="1746"/>
        <v/>
      </c>
      <c r="BF1751" s="18" t="str">
        <f t="shared" si="1746"/>
        <v/>
      </c>
      <c r="BG1751" s="18" t="str">
        <f t="shared" si="1746"/>
        <v/>
      </c>
      <c r="BH1751" s="18" t="str">
        <f t="shared" si="1746"/>
        <v/>
      </c>
      <c r="BI1751" s="18" t="str">
        <f t="shared" si="1746"/>
        <v/>
      </c>
      <c r="BJ1751" s="18" t="str">
        <f t="shared" si="1746"/>
        <v/>
      </c>
      <c r="BK1751" s="18" t="str">
        <f t="shared" si="1746"/>
        <v/>
      </c>
      <c r="BL1751" s="18" t="str">
        <f t="shared" si="1746"/>
        <v/>
      </c>
      <c r="BM1751" s="18" t="str">
        <f t="shared" si="1746"/>
        <v/>
      </c>
      <c r="BN1751" s="18" t="str">
        <f t="shared" si="1746"/>
        <v/>
      </c>
      <c r="BO1751" s="18" t="str">
        <f t="shared" si="1746"/>
        <v/>
      </c>
      <c r="BP1751" s="18" t="str">
        <f t="shared" si="1746"/>
        <v/>
      </c>
      <c r="BQ1751" s="18" t="str">
        <f t="shared" si="1746"/>
        <v/>
      </c>
      <c r="BR1751" s="18" t="str">
        <f t="shared" si="1746"/>
        <v/>
      </c>
      <c r="BS1751" s="18" t="str">
        <f t="shared" si="1746"/>
        <v/>
      </c>
      <c r="BT1751" s="18" t="str">
        <f t="shared" si="1746"/>
        <v/>
      </c>
      <c r="BU1751" s="18" t="str">
        <f t="shared" si="1746"/>
        <v/>
      </c>
      <c r="BV1751" s="18" t="str">
        <f t="shared" si="1746"/>
        <v/>
      </c>
      <c r="BW1751" s="18" t="str">
        <f t="shared" si="1746"/>
        <v/>
      </c>
      <c r="BX1751" s="18" t="str">
        <f t="shared" si="1746"/>
        <v/>
      </c>
      <c r="BY1751" s="18" t="str">
        <f t="shared" si="1746"/>
        <v/>
      </c>
      <c r="BZ1751" s="18" t="str">
        <f t="shared" si="1746"/>
        <v/>
      </c>
      <c r="CA1751" s="18" t="str">
        <f>IF(BY1751&lt;&gt;"",BY1751-LOOKUP(2,1/(LEN($AQ$1:AQ1751)&gt;0),$AQ$1:AQ1751),"")</f>
        <v/>
      </c>
    </row>
    <row r="1752" spans="1:79" x14ac:dyDescent="0.25">
      <c r="A1752" s="21">
        <v>62054</v>
      </c>
      <c r="B1752" s="21">
        <v>1</v>
      </c>
      <c r="C1752" s="22" t="s">
        <v>2187</v>
      </c>
      <c r="D1752" s="21">
        <v>332</v>
      </c>
      <c r="E1752" s="23">
        <v>0.4826388888888889</v>
      </c>
      <c r="F1752" s="22" t="s">
        <v>674</v>
      </c>
      <c r="G1752" s="22" t="b">
        <v>1</v>
      </c>
      <c r="H1752" s="24">
        <v>43532.482546296298</v>
      </c>
      <c r="I1752" s="25" t="s">
        <v>215</v>
      </c>
      <c r="J1752" s="22" t="s">
        <v>216</v>
      </c>
      <c r="K1752" s="11">
        <v>0</v>
      </c>
      <c r="L1752" s="11">
        <v>2383</v>
      </c>
      <c r="M1752" s="11">
        <v>1690</v>
      </c>
      <c r="N1752" s="11">
        <v>1.6449064332846319E-12</v>
      </c>
      <c r="O1752" s="11">
        <v>46</v>
      </c>
      <c r="P1752" s="14">
        <v>0.49999994866386244</v>
      </c>
      <c r="Q1752" s="11">
        <v>621.67342688159795</v>
      </c>
      <c r="R1752" s="15">
        <v>7.1564623612197134E-2</v>
      </c>
      <c r="S1752" s="11">
        <v>202.87571149375157</v>
      </c>
      <c r="T1752" s="11">
        <v>45.000000461004674</v>
      </c>
      <c r="U1752" s="11">
        <v>4.5083490981195906</v>
      </c>
      <c r="V1752" s="11">
        <v>16.230056753230528</v>
      </c>
      <c r="W1752" s="22"/>
      <c r="X1752" s="21">
        <v>0</v>
      </c>
      <c r="Y1752" s="22">
        <v>0</v>
      </c>
      <c r="Z1752" s="22">
        <v>0</v>
      </c>
      <c r="AA1752" s="22">
        <v>0</v>
      </c>
      <c r="AB1752" s="22">
        <v>0</v>
      </c>
      <c r="AC1752" s="22">
        <v>0</v>
      </c>
      <c r="AD1752" s="22">
        <v>0</v>
      </c>
      <c r="AE1752" s="22">
        <v>0</v>
      </c>
      <c r="AF1752" s="22">
        <v>621.67342688159795</v>
      </c>
      <c r="AG1752" s="21">
        <v>0</v>
      </c>
      <c r="AH1752" s="22">
        <v>0</v>
      </c>
      <c r="AI1752" s="22">
        <v>0</v>
      </c>
      <c r="AJ1752" s="22">
        <v>621.67342688159795</v>
      </c>
      <c r="AK1752" s="22">
        <v>8570.3152119992501</v>
      </c>
      <c r="AL1752" s="22">
        <v>0</v>
      </c>
      <c r="AM1752" s="22">
        <v>42</v>
      </c>
      <c r="AN1752" s="22">
        <v>0</v>
      </c>
      <c r="AO1752" s="22">
        <v>0</v>
      </c>
      <c r="AQ1752" s="18" t="str">
        <f t="shared" ref="AQ1752:BZ1752" si="1747">IF(OR(AND(AQ$2&gt;$O1751,AQ$2&lt;=$O1752),AND(AQ$2&lt;=$O1751,$O1750&gt;$O1751),AND(AQ$2&gt;$O1752,$O1753&lt;$O1752)),$H1751+((AQ$1-$Q1751)/$U1752/86000),"")</f>
        <v/>
      </c>
      <c r="AR1752" s="18" t="str">
        <f t="shared" si="1747"/>
        <v/>
      </c>
      <c r="AS1752" s="18" t="str">
        <f t="shared" si="1747"/>
        <v/>
      </c>
      <c r="AT1752" s="18" t="str">
        <f t="shared" si="1747"/>
        <v/>
      </c>
      <c r="AU1752" s="18" t="str">
        <f t="shared" si="1747"/>
        <v/>
      </c>
      <c r="AV1752" s="18" t="str">
        <f t="shared" si="1747"/>
        <v/>
      </c>
      <c r="AW1752" s="18" t="str">
        <f t="shared" si="1747"/>
        <v/>
      </c>
      <c r="AX1752" s="18" t="str">
        <f t="shared" si="1747"/>
        <v/>
      </c>
      <c r="AY1752" s="18" t="str">
        <f t="shared" si="1747"/>
        <v/>
      </c>
      <c r="AZ1752" s="18" t="str">
        <f t="shared" si="1747"/>
        <v/>
      </c>
      <c r="BA1752" s="18" t="str">
        <f t="shared" si="1747"/>
        <v/>
      </c>
      <c r="BB1752" s="18" t="str">
        <f t="shared" si="1747"/>
        <v/>
      </c>
      <c r="BC1752" s="18" t="str">
        <f t="shared" si="1747"/>
        <v/>
      </c>
      <c r="BD1752" s="18" t="str">
        <f t="shared" si="1747"/>
        <v/>
      </c>
      <c r="BE1752" s="18" t="str">
        <f t="shared" si="1747"/>
        <v/>
      </c>
      <c r="BF1752" s="18" t="str">
        <f t="shared" si="1747"/>
        <v/>
      </c>
      <c r="BG1752" s="18" t="str">
        <f t="shared" si="1747"/>
        <v/>
      </c>
      <c r="BH1752" s="18" t="str">
        <f t="shared" si="1747"/>
        <v/>
      </c>
      <c r="BI1752" s="18" t="str">
        <f t="shared" si="1747"/>
        <v/>
      </c>
      <c r="BJ1752" s="18" t="str">
        <f t="shared" si="1747"/>
        <v/>
      </c>
      <c r="BK1752" s="18" t="str">
        <f t="shared" si="1747"/>
        <v/>
      </c>
      <c r="BL1752" s="18" t="str">
        <f t="shared" si="1747"/>
        <v/>
      </c>
      <c r="BM1752" s="18" t="str">
        <f t="shared" si="1747"/>
        <v/>
      </c>
      <c r="BN1752" s="18" t="str">
        <f t="shared" si="1747"/>
        <v/>
      </c>
      <c r="BO1752" s="18" t="str">
        <f t="shared" si="1747"/>
        <v/>
      </c>
      <c r="BP1752" s="18" t="str">
        <f t="shared" si="1747"/>
        <v/>
      </c>
      <c r="BQ1752" s="18" t="str">
        <f t="shared" si="1747"/>
        <v/>
      </c>
      <c r="BR1752" s="18" t="str">
        <f t="shared" si="1747"/>
        <v/>
      </c>
      <c r="BS1752" s="18" t="str">
        <f t="shared" si="1747"/>
        <v/>
      </c>
      <c r="BT1752" s="18" t="str">
        <f t="shared" si="1747"/>
        <v/>
      </c>
      <c r="BU1752" s="18" t="str">
        <f t="shared" si="1747"/>
        <v/>
      </c>
      <c r="BV1752" s="18" t="str">
        <f t="shared" si="1747"/>
        <v/>
      </c>
      <c r="BW1752" s="18" t="str">
        <f t="shared" si="1747"/>
        <v/>
      </c>
      <c r="BX1752" s="18" t="str">
        <f t="shared" si="1747"/>
        <v/>
      </c>
      <c r="BY1752" s="18" t="str">
        <f t="shared" si="1747"/>
        <v/>
      </c>
      <c r="BZ1752" s="18" t="str">
        <f t="shared" si="1747"/>
        <v/>
      </c>
      <c r="CA1752" s="18" t="str">
        <f>IF(BY1752&lt;&gt;"",BY1752-LOOKUP(2,1/(LEN($AQ$1:AQ1752)&gt;0),$AQ$1:AQ1752),"")</f>
        <v/>
      </c>
    </row>
    <row r="1753" spans="1:79" x14ac:dyDescent="0.25">
      <c r="A1753" s="21">
        <v>62055</v>
      </c>
      <c r="B1753" s="21">
        <v>1</v>
      </c>
      <c r="C1753" s="22" t="s">
        <v>2188</v>
      </c>
      <c r="D1753" s="21">
        <v>332</v>
      </c>
      <c r="E1753" s="23">
        <v>0.4826388888888889</v>
      </c>
      <c r="F1753" s="22" t="s">
        <v>674</v>
      </c>
      <c r="G1753" s="22" t="b">
        <v>1</v>
      </c>
      <c r="H1753" s="24">
        <v>43532.483067129629</v>
      </c>
      <c r="I1753" s="25" t="s">
        <v>329</v>
      </c>
      <c r="J1753" s="22" t="s">
        <v>330</v>
      </c>
      <c r="K1753" s="11">
        <v>0</v>
      </c>
      <c r="L1753" s="11">
        <v>2384</v>
      </c>
      <c r="M1753" s="11">
        <v>1692</v>
      </c>
      <c r="N1753" s="11">
        <v>1.375894953525858E-10</v>
      </c>
      <c r="O1753" s="11">
        <v>52</v>
      </c>
      <c r="P1753" s="14">
        <v>0.4869599858633008</v>
      </c>
      <c r="Q1753" s="11">
        <v>893.97080703448216</v>
      </c>
      <c r="R1753" s="15">
        <v>0.10291043747298474</v>
      </c>
      <c r="S1753" s="11">
        <v>272.29738015288422</v>
      </c>
      <c r="T1753" s="11">
        <v>44.999999832361937</v>
      </c>
      <c r="U1753" s="11">
        <v>6.0510529148282446</v>
      </c>
      <c r="V1753" s="11">
        <v>21.78379049338168</v>
      </c>
      <c r="W1753" s="22"/>
      <c r="X1753" s="21">
        <v>0</v>
      </c>
      <c r="Y1753" s="22">
        <v>0</v>
      </c>
      <c r="Z1753" s="22">
        <v>0</v>
      </c>
      <c r="AA1753" s="22">
        <v>0</v>
      </c>
      <c r="AB1753" s="22">
        <v>0</v>
      </c>
      <c r="AC1753" s="22">
        <v>0</v>
      </c>
      <c r="AD1753" s="22">
        <v>0</v>
      </c>
      <c r="AE1753" s="22">
        <v>0</v>
      </c>
      <c r="AF1753" s="22">
        <v>893.97080703448216</v>
      </c>
      <c r="AG1753" s="21">
        <v>0</v>
      </c>
      <c r="AH1753" s="22">
        <v>0</v>
      </c>
      <c r="AI1753" s="22">
        <v>0</v>
      </c>
      <c r="AJ1753" s="22">
        <v>893.97080703448216</v>
      </c>
      <c r="AK1753" s="22">
        <v>8570.3152119992501</v>
      </c>
      <c r="AL1753" s="22">
        <v>0</v>
      </c>
      <c r="AM1753" s="22">
        <v>41</v>
      </c>
      <c r="AN1753" s="22">
        <v>0</v>
      </c>
      <c r="AO1753" s="22">
        <v>0</v>
      </c>
      <c r="AQ1753" s="18" t="str">
        <f t="shared" ref="AQ1753:BZ1753" si="1748">IF(OR(AND(AQ$2&gt;$O1752,AQ$2&lt;=$O1753),AND(AQ$2&lt;=$O1752,$O1751&gt;$O1752),AND(AQ$2&gt;$O1753,$O1754&lt;$O1753)),$H1752+((AQ$1-$Q1752)/$U1753/86000),"")</f>
        <v/>
      </c>
      <c r="AR1753" s="18" t="str">
        <f t="shared" si="1748"/>
        <v/>
      </c>
      <c r="AS1753" s="18">
        <f t="shared" si="1748"/>
        <v>43532.482615878245</v>
      </c>
      <c r="AT1753" s="18" t="str">
        <f t="shared" si="1748"/>
        <v/>
      </c>
      <c r="AU1753" s="18" t="str">
        <f t="shared" si="1748"/>
        <v/>
      </c>
      <c r="AV1753" s="18" t="str">
        <f t="shared" si="1748"/>
        <v/>
      </c>
      <c r="AW1753" s="18" t="str">
        <f t="shared" si="1748"/>
        <v/>
      </c>
      <c r="AX1753" s="18" t="str">
        <f t="shared" si="1748"/>
        <v/>
      </c>
      <c r="AY1753" s="18" t="str">
        <f t="shared" si="1748"/>
        <v/>
      </c>
      <c r="AZ1753" s="18" t="str">
        <f t="shared" si="1748"/>
        <v/>
      </c>
      <c r="BA1753" s="18" t="str">
        <f t="shared" si="1748"/>
        <v/>
      </c>
      <c r="BB1753" s="18" t="str">
        <f t="shared" si="1748"/>
        <v/>
      </c>
      <c r="BC1753" s="18" t="str">
        <f t="shared" si="1748"/>
        <v/>
      </c>
      <c r="BD1753" s="18" t="str">
        <f t="shared" si="1748"/>
        <v/>
      </c>
      <c r="BE1753" s="18" t="str">
        <f t="shared" si="1748"/>
        <v/>
      </c>
      <c r="BF1753" s="18" t="str">
        <f t="shared" si="1748"/>
        <v/>
      </c>
      <c r="BG1753" s="18" t="str">
        <f t="shared" si="1748"/>
        <v/>
      </c>
      <c r="BH1753" s="18" t="str">
        <f t="shared" si="1748"/>
        <v/>
      </c>
      <c r="BI1753" s="18" t="str">
        <f t="shared" si="1748"/>
        <v/>
      </c>
      <c r="BJ1753" s="18" t="str">
        <f t="shared" si="1748"/>
        <v/>
      </c>
      <c r="BK1753" s="18" t="str">
        <f t="shared" si="1748"/>
        <v/>
      </c>
      <c r="BL1753" s="18" t="str">
        <f t="shared" si="1748"/>
        <v/>
      </c>
      <c r="BM1753" s="18" t="str">
        <f t="shared" si="1748"/>
        <v/>
      </c>
      <c r="BN1753" s="18" t="str">
        <f t="shared" si="1748"/>
        <v/>
      </c>
      <c r="BO1753" s="18" t="str">
        <f t="shared" si="1748"/>
        <v/>
      </c>
      <c r="BP1753" s="18" t="str">
        <f t="shared" si="1748"/>
        <v/>
      </c>
      <c r="BQ1753" s="18" t="str">
        <f t="shared" si="1748"/>
        <v/>
      </c>
      <c r="BR1753" s="18" t="str">
        <f t="shared" si="1748"/>
        <v/>
      </c>
      <c r="BS1753" s="18" t="str">
        <f t="shared" si="1748"/>
        <v/>
      </c>
      <c r="BT1753" s="18" t="str">
        <f t="shared" si="1748"/>
        <v/>
      </c>
      <c r="BU1753" s="18" t="str">
        <f t="shared" si="1748"/>
        <v/>
      </c>
      <c r="BV1753" s="18" t="str">
        <f t="shared" si="1748"/>
        <v/>
      </c>
      <c r="BW1753" s="18" t="str">
        <f t="shared" si="1748"/>
        <v/>
      </c>
      <c r="BX1753" s="18" t="str">
        <f t="shared" si="1748"/>
        <v/>
      </c>
      <c r="BY1753" s="18" t="str">
        <f t="shared" si="1748"/>
        <v/>
      </c>
      <c r="BZ1753" s="18" t="str">
        <f t="shared" si="1748"/>
        <v/>
      </c>
      <c r="CA1753" s="18" t="str">
        <f>IF(BY1753&lt;&gt;"",BY1753-LOOKUP(2,1/(LEN($AQ$1:AQ1753)&gt;0),$AQ$1:AQ1753),"")</f>
        <v/>
      </c>
    </row>
    <row r="1754" spans="1:79" x14ac:dyDescent="0.25">
      <c r="A1754" s="21">
        <v>62057</v>
      </c>
      <c r="B1754" s="21">
        <v>1</v>
      </c>
      <c r="C1754" s="22" t="s">
        <v>2190</v>
      </c>
      <c r="D1754" s="21">
        <v>332</v>
      </c>
      <c r="E1754" s="23">
        <v>0.48333333333333334</v>
      </c>
      <c r="F1754" s="22" t="s">
        <v>674</v>
      </c>
      <c r="G1754" s="22" t="b">
        <v>1</v>
      </c>
      <c r="H1754" s="24">
        <v>43532.483587962961</v>
      </c>
      <c r="I1754" s="25" t="s">
        <v>449</v>
      </c>
      <c r="J1754" s="22" t="s">
        <v>450</v>
      </c>
      <c r="K1754" s="11">
        <v>0</v>
      </c>
      <c r="L1754" s="11">
        <v>2385</v>
      </c>
      <c r="M1754" s="11">
        <v>1694</v>
      </c>
      <c r="N1754" s="11">
        <v>1.3841372492606752E-11</v>
      </c>
      <c r="O1754" s="11">
        <v>54</v>
      </c>
      <c r="P1754" s="14">
        <v>0.74999994932894676</v>
      </c>
      <c r="Q1754" s="11">
        <v>1016.4543789749463</v>
      </c>
      <c r="R1754" s="15">
        <v>0.11701026922639542</v>
      </c>
      <c r="S1754" s="11">
        <v>122.48357194046412</v>
      </c>
      <c r="T1754" s="11">
        <v>44.999999832361937</v>
      </c>
      <c r="U1754" s="11">
        <v>2.7218571643722442</v>
      </c>
      <c r="V1754" s="11">
        <v>9.7986857917400787</v>
      </c>
      <c r="W1754" s="22"/>
      <c r="X1754" s="21">
        <v>0</v>
      </c>
      <c r="Y1754" s="22">
        <v>0</v>
      </c>
      <c r="Z1754" s="22">
        <v>0</v>
      </c>
      <c r="AA1754" s="22">
        <v>0</v>
      </c>
      <c r="AB1754" s="22">
        <v>0</v>
      </c>
      <c r="AC1754" s="22">
        <v>0</v>
      </c>
      <c r="AD1754" s="22">
        <v>0</v>
      </c>
      <c r="AE1754" s="22">
        <v>0</v>
      </c>
      <c r="AF1754" s="22">
        <v>1016.4543789749463</v>
      </c>
      <c r="AG1754" s="21">
        <v>0</v>
      </c>
      <c r="AH1754" s="22">
        <v>0</v>
      </c>
      <c r="AI1754" s="22">
        <v>0</v>
      </c>
      <c r="AJ1754" s="22">
        <v>1016.4543789749463</v>
      </c>
      <c r="AK1754" s="22">
        <v>8570.3152119992501</v>
      </c>
      <c r="AL1754" s="22">
        <v>0</v>
      </c>
      <c r="AM1754" s="22">
        <v>40</v>
      </c>
      <c r="AN1754" s="22">
        <v>0</v>
      </c>
      <c r="AO1754" s="22">
        <v>0</v>
      </c>
      <c r="AQ1754" s="18" t="str">
        <f t="shared" ref="AQ1754:BZ1754" si="1749">IF(OR(AND(AQ$2&gt;$O1753,AQ$2&lt;=$O1754),AND(AQ$2&lt;=$O1753,$O1752&gt;$O1753),AND(AQ$2&gt;$O1754,$O1755&lt;$O1754)),$H1753+((AQ$1-$Q1753)/$U1754/86000),"")</f>
        <v/>
      </c>
      <c r="AR1754" s="18" t="str">
        <f t="shared" si="1749"/>
        <v/>
      </c>
      <c r="AS1754" s="18" t="str">
        <f t="shared" si="1749"/>
        <v/>
      </c>
      <c r="AT1754" s="18">
        <f t="shared" si="1749"/>
        <v>43532.483265944793</v>
      </c>
      <c r="AU1754" s="18" t="str">
        <f t="shared" si="1749"/>
        <v/>
      </c>
      <c r="AV1754" s="18" t="str">
        <f t="shared" si="1749"/>
        <v/>
      </c>
      <c r="AW1754" s="18" t="str">
        <f t="shared" si="1749"/>
        <v/>
      </c>
      <c r="AX1754" s="18" t="str">
        <f t="shared" si="1749"/>
        <v/>
      </c>
      <c r="AY1754" s="18" t="str">
        <f t="shared" si="1749"/>
        <v/>
      </c>
      <c r="AZ1754" s="18" t="str">
        <f t="shared" si="1749"/>
        <v/>
      </c>
      <c r="BA1754" s="18" t="str">
        <f t="shared" si="1749"/>
        <v/>
      </c>
      <c r="BB1754" s="18" t="str">
        <f t="shared" si="1749"/>
        <v/>
      </c>
      <c r="BC1754" s="18" t="str">
        <f t="shared" si="1749"/>
        <v/>
      </c>
      <c r="BD1754" s="18" t="str">
        <f t="shared" si="1749"/>
        <v/>
      </c>
      <c r="BE1754" s="18" t="str">
        <f t="shared" si="1749"/>
        <v/>
      </c>
      <c r="BF1754" s="18" t="str">
        <f t="shared" si="1749"/>
        <v/>
      </c>
      <c r="BG1754" s="18" t="str">
        <f t="shared" si="1749"/>
        <v/>
      </c>
      <c r="BH1754" s="18" t="str">
        <f t="shared" si="1749"/>
        <v/>
      </c>
      <c r="BI1754" s="18" t="str">
        <f t="shared" si="1749"/>
        <v/>
      </c>
      <c r="BJ1754" s="18" t="str">
        <f t="shared" si="1749"/>
        <v/>
      </c>
      <c r="BK1754" s="18" t="str">
        <f t="shared" si="1749"/>
        <v/>
      </c>
      <c r="BL1754" s="18" t="str">
        <f t="shared" si="1749"/>
        <v/>
      </c>
      <c r="BM1754" s="18" t="str">
        <f t="shared" si="1749"/>
        <v/>
      </c>
      <c r="BN1754" s="18" t="str">
        <f t="shared" si="1749"/>
        <v/>
      </c>
      <c r="BO1754" s="18" t="str">
        <f t="shared" si="1749"/>
        <v/>
      </c>
      <c r="BP1754" s="18" t="str">
        <f t="shared" si="1749"/>
        <v/>
      </c>
      <c r="BQ1754" s="18" t="str">
        <f t="shared" si="1749"/>
        <v/>
      </c>
      <c r="BR1754" s="18" t="str">
        <f t="shared" si="1749"/>
        <v/>
      </c>
      <c r="BS1754" s="18" t="str">
        <f t="shared" si="1749"/>
        <v/>
      </c>
      <c r="BT1754" s="18" t="str">
        <f t="shared" si="1749"/>
        <v/>
      </c>
      <c r="BU1754" s="18" t="str">
        <f t="shared" si="1749"/>
        <v/>
      </c>
      <c r="BV1754" s="18" t="str">
        <f t="shared" si="1749"/>
        <v/>
      </c>
      <c r="BW1754" s="18" t="str">
        <f t="shared" si="1749"/>
        <v/>
      </c>
      <c r="BX1754" s="18" t="str">
        <f t="shared" si="1749"/>
        <v/>
      </c>
      <c r="BY1754" s="18" t="str">
        <f t="shared" si="1749"/>
        <v/>
      </c>
      <c r="BZ1754" s="18" t="str">
        <f t="shared" si="1749"/>
        <v/>
      </c>
      <c r="CA1754" s="18" t="str">
        <f>IF(BY1754&lt;&gt;"",BY1754-LOOKUP(2,1/(LEN($AQ$1:AQ1754)&gt;0),$AQ$1:AQ1754),"")</f>
        <v/>
      </c>
    </row>
    <row r="1755" spans="1:79" x14ac:dyDescent="0.25">
      <c r="A1755" s="21">
        <v>62058</v>
      </c>
      <c r="B1755" s="21">
        <v>1</v>
      </c>
      <c r="C1755" s="22" t="s">
        <v>2191</v>
      </c>
      <c r="D1755" s="21">
        <v>332</v>
      </c>
      <c r="E1755" s="23">
        <v>0.48402777777777778</v>
      </c>
      <c r="F1755" s="22" t="s">
        <v>674</v>
      </c>
      <c r="G1755" s="22" t="b">
        <v>1</v>
      </c>
      <c r="H1755" s="24">
        <v>43532.4841087963</v>
      </c>
      <c r="I1755" s="25" t="s">
        <v>399</v>
      </c>
      <c r="J1755" s="22" t="s">
        <v>400</v>
      </c>
      <c r="K1755" s="11">
        <v>0</v>
      </c>
      <c r="L1755" s="11">
        <v>2386</v>
      </c>
      <c r="M1755" s="11">
        <v>1696</v>
      </c>
      <c r="N1755" s="11">
        <v>3.701927653310122E-12</v>
      </c>
      <c r="O1755" s="11">
        <v>57</v>
      </c>
      <c r="P1755" s="14">
        <v>0.24999997917350925</v>
      </c>
      <c r="Q1755" s="11">
        <v>1108.9215947340408</v>
      </c>
      <c r="R1755" s="15">
        <v>0.12765473496375393</v>
      </c>
      <c r="S1755" s="11">
        <v>92.467215759094529</v>
      </c>
      <c r="T1755" s="11">
        <v>45.000000461004674</v>
      </c>
      <c r="U1755" s="11">
        <v>2.0548269958179928</v>
      </c>
      <c r="V1755" s="11">
        <v>7.3973771849447738</v>
      </c>
      <c r="W1755" s="22"/>
      <c r="X1755" s="21">
        <v>0</v>
      </c>
      <c r="Y1755" s="22">
        <v>0</v>
      </c>
      <c r="Z1755" s="22">
        <v>0</v>
      </c>
      <c r="AA1755" s="22">
        <v>0</v>
      </c>
      <c r="AB1755" s="22">
        <v>0</v>
      </c>
      <c r="AC1755" s="22">
        <v>0</v>
      </c>
      <c r="AD1755" s="22">
        <v>0</v>
      </c>
      <c r="AE1755" s="22">
        <v>0</v>
      </c>
      <c r="AF1755" s="22">
        <v>1108.9215947340408</v>
      </c>
      <c r="AG1755" s="21">
        <v>0</v>
      </c>
      <c r="AH1755" s="22">
        <v>0</v>
      </c>
      <c r="AI1755" s="22">
        <v>0</v>
      </c>
      <c r="AJ1755" s="22">
        <v>1108.9215947340408</v>
      </c>
      <c r="AK1755" s="22">
        <v>8570.3152119992501</v>
      </c>
      <c r="AL1755" s="22">
        <v>0</v>
      </c>
      <c r="AM1755" s="22">
        <v>39</v>
      </c>
      <c r="AN1755" s="22">
        <v>0</v>
      </c>
      <c r="AO1755" s="22">
        <v>0</v>
      </c>
      <c r="AQ1755" s="18" t="str">
        <f t="shared" ref="AQ1755:BZ1755" si="1750">IF(OR(AND(AQ$2&gt;$O1754,AQ$2&lt;=$O1755),AND(AQ$2&lt;=$O1754,$O1753&gt;$O1754),AND(AQ$2&gt;$O1755,$O1756&lt;$O1755)),$H1754+((AQ$1-$Q1754)/$U1755/86000),"")</f>
        <v/>
      </c>
      <c r="AR1755" s="18" t="str">
        <f t="shared" si="1750"/>
        <v/>
      </c>
      <c r="AS1755" s="18" t="str">
        <f t="shared" si="1750"/>
        <v/>
      </c>
      <c r="AT1755" s="18" t="str">
        <f t="shared" si="1750"/>
        <v/>
      </c>
      <c r="AU1755" s="18" t="str">
        <f t="shared" si="1750"/>
        <v/>
      </c>
      <c r="AV1755" s="18" t="str">
        <f t="shared" si="1750"/>
        <v/>
      </c>
      <c r="AW1755" s="18" t="str">
        <f t="shared" si="1750"/>
        <v/>
      </c>
      <c r="AX1755" s="18" t="str">
        <f t="shared" si="1750"/>
        <v/>
      </c>
      <c r="AY1755" s="18" t="str">
        <f t="shared" si="1750"/>
        <v/>
      </c>
      <c r="AZ1755" s="18" t="str">
        <f t="shared" si="1750"/>
        <v/>
      </c>
      <c r="BA1755" s="18" t="str">
        <f t="shared" si="1750"/>
        <v/>
      </c>
      <c r="BB1755" s="18" t="str">
        <f t="shared" si="1750"/>
        <v/>
      </c>
      <c r="BC1755" s="18" t="str">
        <f t="shared" si="1750"/>
        <v/>
      </c>
      <c r="BD1755" s="18" t="str">
        <f t="shared" si="1750"/>
        <v/>
      </c>
      <c r="BE1755" s="18" t="str">
        <f t="shared" si="1750"/>
        <v/>
      </c>
      <c r="BF1755" s="18" t="str">
        <f t="shared" si="1750"/>
        <v/>
      </c>
      <c r="BG1755" s="18" t="str">
        <f t="shared" si="1750"/>
        <v/>
      </c>
      <c r="BH1755" s="18" t="str">
        <f t="shared" si="1750"/>
        <v/>
      </c>
      <c r="BI1755" s="18" t="str">
        <f t="shared" si="1750"/>
        <v/>
      </c>
      <c r="BJ1755" s="18" t="str">
        <f t="shared" si="1750"/>
        <v/>
      </c>
      <c r="BK1755" s="18" t="str">
        <f t="shared" si="1750"/>
        <v/>
      </c>
      <c r="BL1755" s="18" t="str">
        <f t="shared" si="1750"/>
        <v/>
      </c>
      <c r="BM1755" s="18" t="str">
        <f t="shared" si="1750"/>
        <v/>
      </c>
      <c r="BN1755" s="18" t="str">
        <f t="shared" si="1750"/>
        <v/>
      </c>
      <c r="BO1755" s="18" t="str">
        <f t="shared" si="1750"/>
        <v/>
      </c>
      <c r="BP1755" s="18" t="str">
        <f t="shared" si="1750"/>
        <v/>
      </c>
      <c r="BQ1755" s="18" t="str">
        <f t="shared" si="1750"/>
        <v/>
      </c>
      <c r="BR1755" s="18" t="str">
        <f t="shared" si="1750"/>
        <v/>
      </c>
      <c r="BS1755" s="18" t="str">
        <f t="shared" si="1750"/>
        <v/>
      </c>
      <c r="BT1755" s="18" t="str">
        <f t="shared" si="1750"/>
        <v/>
      </c>
      <c r="BU1755" s="18" t="str">
        <f t="shared" si="1750"/>
        <v/>
      </c>
      <c r="BV1755" s="18" t="str">
        <f t="shared" si="1750"/>
        <v/>
      </c>
      <c r="BW1755" s="18" t="str">
        <f t="shared" si="1750"/>
        <v/>
      </c>
      <c r="BX1755" s="18" t="str">
        <f t="shared" si="1750"/>
        <v/>
      </c>
      <c r="BY1755" s="18" t="str">
        <f t="shared" si="1750"/>
        <v/>
      </c>
      <c r="BZ1755" s="18" t="str">
        <f t="shared" si="1750"/>
        <v/>
      </c>
      <c r="CA1755" s="18" t="str">
        <f>IF(BY1755&lt;&gt;"",BY1755-LOOKUP(2,1/(LEN($AQ$1:AQ1755)&gt;0),$AQ$1:AQ1755),"")</f>
        <v/>
      </c>
    </row>
    <row r="1756" spans="1:79" x14ac:dyDescent="0.25">
      <c r="A1756" s="21">
        <v>62060</v>
      </c>
      <c r="B1756" s="21">
        <v>1</v>
      </c>
      <c r="C1756" s="22" t="s">
        <v>2193</v>
      </c>
      <c r="D1756" s="21">
        <v>332</v>
      </c>
      <c r="E1756" s="23">
        <v>0.48472222222222222</v>
      </c>
      <c r="F1756" s="22" t="s">
        <v>674</v>
      </c>
      <c r="G1756" s="22" t="b">
        <v>1</v>
      </c>
      <c r="H1756" s="24">
        <v>43532.484629629631</v>
      </c>
      <c r="I1756" s="25" t="s">
        <v>345</v>
      </c>
      <c r="J1756" s="22" t="s">
        <v>346</v>
      </c>
      <c r="K1756" s="11">
        <v>0</v>
      </c>
      <c r="L1756" s="11">
        <v>2387</v>
      </c>
      <c r="M1756" s="11">
        <v>1699</v>
      </c>
      <c r="N1756" s="11">
        <v>3.701927653310122E-12</v>
      </c>
      <c r="O1756" s="11">
        <v>57</v>
      </c>
      <c r="P1756" s="14">
        <v>0.74999997917162076</v>
      </c>
      <c r="Q1756" s="11">
        <v>1134.7640318644214</v>
      </c>
      <c r="R1756" s="15">
        <v>0.13062961567521433</v>
      </c>
      <c r="S1756" s="11">
        <v>25.842437130380631</v>
      </c>
      <c r="T1756" s="11">
        <v>44.999999832361937</v>
      </c>
      <c r="U1756" s="11">
        <v>0.57427638281447135</v>
      </c>
      <c r="V1756" s="11">
        <v>2.0673949781320968</v>
      </c>
      <c r="W1756" s="22"/>
      <c r="X1756" s="21">
        <v>0</v>
      </c>
      <c r="Y1756" s="22">
        <v>0</v>
      </c>
      <c r="Z1756" s="22">
        <v>0</v>
      </c>
      <c r="AA1756" s="22">
        <v>0</v>
      </c>
      <c r="AB1756" s="22">
        <v>0</v>
      </c>
      <c r="AC1756" s="22">
        <v>0</v>
      </c>
      <c r="AD1756" s="22">
        <v>0</v>
      </c>
      <c r="AE1756" s="22">
        <v>0</v>
      </c>
      <c r="AF1756" s="22">
        <v>1134.7640318644214</v>
      </c>
      <c r="AG1756" s="21">
        <v>0</v>
      </c>
      <c r="AH1756" s="22">
        <v>0</v>
      </c>
      <c r="AI1756" s="22">
        <v>0</v>
      </c>
      <c r="AJ1756" s="22">
        <v>1134.7640318644214</v>
      </c>
      <c r="AK1756" s="22">
        <v>8570.3152119992501</v>
      </c>
      <c r="AL1756" s="22">
        <v>0</v>
      </c>
      <c r="AM1756" s="22">
        <v>38</v>
      </c>
      <c r="AN1756" s="22">
        <v>0</v>
      </c>
      <c r="AO1756" s="22">
        <v>0</v>
      </c>
      <c r="AQ1756" s="18" t="str">
        <f t="shared" ref="AQ1756:BZ1756" si="1751">IF(OR(AND(AQ$2&gt;$O1755,AQ$2&lt;=$O1756),AND(AQ$2&lt;=$O1755,$O1754&gt;$O1755),AND(AQ$2&gt;$O1756,$O1757&lt;$O1756)),$H1755+((AQ$1-$Q1755)/$U1756/86000),"")</f>
        <v/>
      </c>
      <c r="AR1756" s="18" t="str">
        <f t="shared" si="1751"/>
        <v/>
      </c>
      <c r="AS1756" s="18" t="str">
        <f t="shared" si="1751"/>
        <v/>
      </c>
      <c r="AT1756" s="18" t="str">
        <f t="shared" si="1751"/>
        <v/>
      </c>
      <c r="AU1756" s="18" t="str">
        <f t="shared" si="1751"/>
        <v/>
      </c>
      <c r="AV1756" s="18" t="str">
        <f t="shared" si="1751"/>
        <v/>
      </c>
      <c r="AW1756" s="18" t="str">
        <f t="shared" si="1751"/>
        <v/>
      </c>
      <c r="AX1756" s="18" t="str">
        <f t="shared" si="1751"/>
        <v/>
      </c>
      <c r="AY1756" s="18" t="str">
        <f t="shared" si="1751"/>
        <v/>
      </c>
      <c r="AZ1756" s="18" t="str">
        <f t="shared" si="1751"/>
        <v/>
      </c>
      <c r="BA1756" s="18" t="str">
        <f t="shared" si="1751"/>
        <v/>
      </c>
      <c r="BB1756" s="18" t="str">
        <f t="shared" si="1751"/>
        <v/>
      </c>
      <c r="BC1756" s="18" t="str">
        <f t="shared" si="1751"/>
        <v/>
      </c>
      <c r="BD1756" s="18" t="str">
        <f t="shared" si="1751"/>
        <v/>
      </c>
      <c r="BE1756" s="18" t="str">
        <f t="shared" si="1751"/>
        <v/>
      </c>
      <c r="BF1756" s="18" t="str">
        <f t="shared" si="1751"/>
        <v/>
      </c>
      <c r="BG1756" s="18" t="str">
        <f t="shared" si="1751"/>
        <v/>
      </c>
      <c r="BH1756" s="18" t="str">
        <f t="shared" si="1751"/>
        <v/>
      </c>
      <c r="BI1756" s="18" t="str">
        <f t="shared" si="1751"/>
        <v/>
      </c>
      <c r="BJ1756" s="18" t="str">
        <f t="shared" si="1751"/>
        <v/>
      </c>
      <c r="BK1756" s="18" t="str">
        <f t="shared" si="1751"/>
        <v/>
      </c>
      <c r="BL1756" s="18" t="str">
        <f t="shared" si="1751"/>
        <v/>
      </c>
      <c r="BM1756" s="18" t="str">
        <f t="shared" si="1751"/>
        <v/>
      </c>
      <c r="BN1756" s="18" t="str">
        <f t="shared" si="1751"/>
        <v/>
      </c>
      <c r="BO1756" s="18" t="str">
        <f t="shared" si="1751"/>
        <v/>
      </c>
      <c r="BP1756" s="18" t="str">
        <f t="shared" si="1751"/>
        <v/>
      </c>
      <c r="BQ1756" s="18" t="str">
        <f t="shared" si="1751"/>
        <v/>
      </c>
      <c r="BR1756" s="18" t="str">
        <f t="shared" si="1751"/>
        <v/>
      </c>
      <c r="BS1756" s="18" t="str">
        <f t="shared" si="1751"/>
        <v/>
      </c>
      <c r="BT1756" s="18" t="str">
        <f t="shared" si="1751"/>
        <v/>
      </c>
      <c r="BU1756" s="18" t="str">
        <f t="shared" si="1751"/>
        <v/>
      </c>
      <c r="BV1756" s="18" t="str">
        <f t="shared" si="1751"/>
        <v/>
      </c>
      <c r="BW1756" s="18" t="str">
        <f t="shared" si="1751"/>
        <v/>
      </c>
      <c r="BX1756" s="18" t="str">
        <f t="shared" si="1751"/>
        <v/>
      </c>
      <c r="BY1756" s="18" t="str">
        <f t="shared" si="1751"/>
        <v/>
      </c>
      <c r="BZ1756" s="18" t="str">
        <f t="shared" si="1751"/>
        <v/>
      </c>
      <c r="CA1756" s="18" t="str">
        <f>IF(BY1756&lt;&gt;"",BY1756-LOOKUP(2,1/(LEN($AQ$1:AQ1756)&gt;0),$AQ$1:AQ1756),"")</f>
        <v/>
      </c>
    </row>
    <row r="1757" spans="1:79" x14ac:dyDescent="0.25">
      <c r="A1757" s="21">
        <v>62061</v>
      </c>
      <c r="B1757" s="21">
        <v>1</v>
      </c>
      <c r="C1757" s="22" t="s">
        <v>2194</v>
      </c>
      <c r="D1757" s="21">
        <v>332</v>
      </c>
      <c r="E1757" s="23">
        <v>0.48472222222222222</v>
      </c>
      <c r="F1757" s="22" t="s">
        <v>674</v>
      </c>
      <c r="G1757" s="22" t="b">
        <v>1</v>
      </c>
      <c r="H1757" s="24">
        <v>43532.485162037039</v>
      </c>
      <c r="I1757" s="25" t="s">
        <v>367</v>
      </c>
      <c r="J1757" s="22" t="s">
        <v>368</v>
      </c>
      <c r="K1757" s="11">
        <v>0</v>
      </c>
      <c r="L1757" s="11">
        <v>2388</v>
      </c>
      <c r="M1757" s="11">
        <v>1701</v>
      </c>
      <c r="N1757" s="11">
        <v>3.907985046680551E-14</v>
      </c>
      <c r="O1757" s="11">
        <v>58</v>
      </c>
      <c r="P1757" s="14">
        <v>0.49999999861682409</v>
      </c>
      <c r="Q1757" s="11">
        <v>1158.0785730435914</v>
      </c>
      <c r="R1757" s="15">
        <v>0.1333134948504073</v>
      </c>
      <c r="S1757" s="11">
        <v>23.314541179169964</v>
      </c>
      <c r="T1757" s="11">
        <v>46.000000066123903</v>
      </c>
      <c r="U1757" s="11">
        <v>0.50683785099251888</v>
      </c>
      <c r="V1757" s="11">
        <v>1.8246162635730681</v>
      </c>
      <c r="W1757" s="22"/>
      <c r="X1757" s="21">
        <v>0</v>
      </c>
      <c r="Y1757" s="22">
        <v>0</v>
      </c>
      <c r="Z1757" s="22">
        <v>0</v>
      </c>
      <c r="AA1757" s="22">
        <v>0</v>
      </c>
      <c r="AB1757" s="22">
        <v>0</v>
      </c>
      <c r="AC1757" s="22">
        <v>0</v>
      </c>
      <c r="AD1757" s="22">
        <v>0</v>
      </c>
      <c r="AE1757" s="22">
        <v>0</v>
      </c>
      <c r="AF1757" s="22">
        <v>1158.0785730435914</v>
      </c>
      <c r="AG1757" s="21">
        <v>0</v>
      </c>
      <c r="AH1757" s="22">
        <v>0</v>
      </c>
      <c r="AI1757" s="22">
        <v>0</v>
      </c>
      <c r="AJ1757" s="22">
        <v>1158.0785730435914</v>
      </c>
      <c r="AK1757" s="22">
        <v>8570.3152119992501</v>
      </c>
      <c r="AL1757" s="22">
        <v>0</v>
      </c>
      <c r="AM1757" s="22">
        <v>37</v>
      </c>
      <c r="AN1757" s="22">
        <v>0</v>
      </c>
      <c r="AO1757" s="22">
        <v>0</v>
      </c>
      <c r="AQ1757" s="18" t="str">
        <f t="shared" ref="AQ1757:BZ1757" si="1752">IF(OR(AND(AQ$2&gt;$O1756,AQ$2&lt;=$O1757),AND(AQ$2&lt;=$O1756,$O1755&gt;$O1756),AND(AQ$2&gt;$O1757,$O1758&lt;$O1757)),$H1756+((AQ$1-$Q1756)/$U1757/86000),"")</f>
        <v/>
      </c>
      <c r="AR1757" s="18" t="str">
        <f t="shared" si="1752"/>
        <v/>
      </c>
      <c r="AS1757" s="18" t="str">
        <f t="shared" si="1752"/>
        <v/>
      </c>
      <c r="AT1757" s="18" t="str">
        <f t="shared" si="1752"/>
        <v/>
      </c>
      <c r="AU1757" s="18" t="str">
        <f t="shared" si="1752"/>
        <v/>
      </c>
      <c r="AV1757" s="18" t="str">
        <f t="shared" si="1752"/>
        <v/>
      </c>
      <c r="AW1757" s="18" t="str">
        <f t="shared" si="1752"/>
        <v/>
      </c>
      <c r="AX1757" s="18" t="str">
        <f t="shared" si="1752"/>
        <v/>
      </c>
      <c r="AY1757" s="18" t="str">
        <f t="shared" si="1752"/>
        <v/>
      </c>
      <c r="AZ1757" s="18" t="str">
        <f t="shared" si="1752"/>
        <v/>
      </c>
      <c r="BA1757" s="18" t="str">
        <f t="shared" si="1752"/>
        <v/>
      </c>
      <c r="BB1757" s="18" t="str">
        <f t="shared" si="1752"/>
        <v/>
      </c>
      <c r="BC1757" s="18" t="str">
        <f t="shared" si="1752"/>
        <v/>
      </c>
      <c r="BD1757" s="18" t="str">
        <f t="shared" si="1752"/>
        <v/>
      </c>
      <c r="BE1757" s="18" t="str">
        <f t="shared" si="1752"/>
        <v/>
      </c>
      <c r="BF1757" s="18" t="str">
        <f t="shared" si="1752"/>
        <v/>
      </c>
      <c r="BG1757" s="18" t="str">
        <f t="shared" si="1752"/>
        <v/>
      </c>
      <c r="BH1757" s="18" t="str">
        <f t="shared" si="1752"/>
        <v/>
      </c>
      <c r="BI1757" s="18" t="str">
        <f t="shared" si="1752"/>
        <v/>
      </c>
      <c r="BJ1757" s="18" t="str">
        <f t="shared" si="1752"/>
        <v/>
      </c>
      <c r="BK1757" s="18" t="str">
        <f t="shared" si="1752"/>
        <v/>
      </c>
      <c r="BL1757" s="18" t="str">
        <f t="shared" si="1752"/>
        <v/>
      </c>
      <c r="BM1757" s="18" t="str">
        <f t="shared" si="1752"/>
        <v/>
      </c>
      <c r="BN1757" s="18" t="str">
        <f t="shared" si="1752"/>
        <v/>
      </c>
      <c r="BO1757" s="18" t="str">
        <f t="shared" si="1752"/>
        <v/>
      </c>
      <c r="BP1757" s="18" t="str">
        <f t="shared" si="1752"/>
        <v/>
      </c>
      <c r="BQ1757" s="18" t="str">
        <f t="shared" si="1752"/>
        <v/>
      </c>
      <c r="BR1757" s="18" t="str">
        <f t="shared" si="1752"/>
        <v/>
      </c>
      <c r="BS1757" s="18" t="str">
        <f t="shared" si="1752"/>
        <v/>
      </c>
      <c r="BT1757" s="18" t="str">
        <f t="shared" si="1752"/>
        <v/>
      </c>
      <c r="BU1757" s="18" t="str">
        <f t="shared" si="1752"/>
        <v/>
      </c>
      <c r="BV1757" s="18" t="str">
        <f t="shared" si="1752"/>
        <v/>
      </c>
      <c r="BW1757" s="18" t="str">
        <f t="shared" si="1752"/>
        <v/>
      </c>
      <c r="BX1757" s="18" t="str">
        <f t="shared" si="1752"/>
        <v/>
      </c>
      <c r="BY1757" s="18" t="str">
        <f t="shared" si="1752"/>
        <v/>
      </c>
      <c r="BZ1757" s="18" t="str">
        <f t="shared" si="1752"/>
        <v/>
      </c>
      <c r="CA1757" s="18" t="str">
        <f>IF(BY1757&lt;&gt;"",BY1757-LOOKUP(2,1/(LEN($AQ$1:AQ1757)&gt;0),$AQ$1:AQ1757),"")</f>
        <v/>
      </c>
    </row>
    <row r="1758" spans="1:79" x14ac:dyDescent="0.25">
      <c r="A1758" s="21">
        <v>62063</v>
      </c>
      <c r="B1758" s="21">
        <v>1</v>
      </c>
      <c r="C1758" s="22" t="s">
        <v>2196</v>
      </c>
      <c r="D1758" s="21">
        <v>332</v>
      </c>
      <c r="E1758" s="23">
        <v>0.48541666666666666</v>
      </c>
      <c r="F1758" s="22" t="s">
        <v>674</v>
      </c>
      <c r="G1758" s="22" t="b">
        <v>1</v>
      </c>
      <c r="H1758" s="24">
        <v>43532.485671296294</v>
      </c>
      <c r="I1758" s="25" t="s">
        <v>153</v>
      </c>
      <c r="J1758" s="22" t="s">
        <v>154</v>
      </c>
      <c r="K1758" s="11">
        <v>0</v>
      </c>
      <c r="L1758" s="11">
        <v>2389</v>
      </c>
      <c r="M1758" s="11">
        <v>1703</v>
      </c>
      <c r="N1758" s="11">
        <v>1.2769874047080521E-10</v>
      </c>
      <c r="O1758" s="11">
        <v>60</v>
      </c>
      <c r="P1758" s="14">
        <v>0.24676134718509879</v>
      </c>
      <c r="Q1758" s="11">
        <v>1209.068798194663</v>
      </c>
      <c r="R1758" s="15">
        <v>0.13918329097333637</v>
      </c>
      <c r="S1758" s="11">
        <v>50.990225151071627</v>
      </c>
      <c r="T1758" s="11">
        <v>43.99999959859997</v>
      </c>
      <c r="U1758" s="11">
        <v>1.1588687640054904</v>
      </c>
      <c r="V1758" s="11">
        <v>4.1719275504197659</v>
      </c>
      <c r="W1758" s="22"/>
      <c r="X1758" s="21">
        <v>0</v>
      </c>
      <c r="Y1758" s="22">
        <v>0</v>
      </c>
      <c r="Z1758" s="22">
        <v>0</v>
      </c>
      <c r="AA1758" s="22">
        <v>0</v>
      </c>
      <c r="AB1758" s="22">
        <v>0</v>
      </c>
      <c r="AC1758" s="22">
        <v>0</v>
      </c>
      <c r="AD1758" s="22">
        <v>0</v>
      </c>
      <c r="AE1758" s="22">
        <v>0</v>
      </c>
      <c r="AF1758" s="22">
        <v>1209.068798194663</v>
      </c>
      <c r="AG1758" s="21">
        <v>0</v>
      </c>
      <c r="AH1758" s="22">
        <v>0</v>
      </c>
      <c r="AI1758" s="22">
        <v>0</v>
      </c>
      <c r="AJ1758" s="22">
        <v>1209.068798194663</v>
      </c>
      <c r="AK1758" s="22">
        <v>8570.3152119992501</v>
      </c>
      <c r="AL1758" s="22">
        <v>0</v>
      </c>
      <c r="AM1758" s="22">
        <v>36</v>
      </c>
      <c r="AN1758" s="22">
        <v>0</v>
      </c>
      <c r="AO1758" s="22">
        <v>0</v>
      </c>
      <c r="AQ1758" s="18" t="str">
        <f t="shared" ref="AQ1758:BZ1758" si="1753">IF(OR(AND(AQ$2&gt;$O1757,AQ$2&lt;=$O1758),AND(AQ$2&lt;=$O1757,$O1756&gt;$O1757),AND(AQ$2&gt;$O1758,$O1759&lt;$O1758)),$H1757+((AQ$1-$Q1757)/$U1758/86000),"")</f>
        <v/>
      </c>
      <c r="AR1758" s="18" t="str">
        <f t="shared" si="1753"/>
        <v/>
      </c>
      <c r="AS1758" s="18" t="str">
        <f t="shared" si="1753"/>
        <v/>
      </c>
      <c r="AT1758" s="18" t="str">
        <f t="shared" si="1753"/>
        <v/>
      </c>
      <c r="AU1758" s="18" t="str">
        <f t="shared" si="1753"/>
        <v/>
      </c>
      <c r="AV1758" s="18" t="str">
        <f t="shared" si="1753"/>
        <v/>
      </c>
      <c r="AW1758" s="18" t="str">
        <f t="shared" si="1753"/>
        <v/>
      </c>
      <c r="AX1758" s="18" t="str">
        <f t="shared" si="1753"/>
        <v/>
      </c>
      <c r="AY1758" s="18" t="str">
        <f t="shared" si="1753"/>
        <v/>
      </c>
      <c r="AZ1758" s="18" t="str">
        <f t="shared" si="1753"/>
        <v/>
      </c>
      <c r="BA1758" s="18" t="str">
        <f t="shared" si="1753"/>
        <v/>
      </c>
      <c r="BB1758" s="18" t="str">
        <f t="shared" si="1753"/>
        <v/>
      </c>
      <c r="BC1758" s="18" t="str">
        <f t="shared" si="1753"/>
        <v/>
      </c>
      <c r="BD1758" s="18" t="str">
        <f t="shared" si="1753"/>
        <v/>
      </c>
      <c r="BE1758" s="18" t="str">
        <f t="shared" si="1753"/>
        <v/>
      </c>
      <c r="BF1758" s="18" t="str">
        <f t="shared" si="1753"/>
        <v/>
      </c>
      <c r="BG1758" s="18" t="str">
        <f t="shared" si="1753"/>
        <v/>
      </c>
      <c r="BH1758" s="18" t="str">
        <f t="shared" si="1753"/>
        <v/>
      </c>
      <c r="BI1758" s="18" t="str">
        <f t="shared" si="1753"/>
        <v/>
      </c>
      <c r="BJ1758" s="18" t="str">
        <f t="shared" si="1753"/>
        <v/>
      </c>
      <c r="BK1758" s="18" t="str">
        <f t="shared" si="1753"/>
        <v/>
      </c>
      <c r="BL1758" s="18" t="str">
        <f t="shared" si="1753"/>
        <v/>
      </c>
      <c r="BM1758" s="18" t="str">
        <f t="shared" si="1753"/>
        <v/>
      </c>
      <c r="BN1758" s="18" t="str">
        <f t="shared" si="1753"/>
        <v/>
      </c>
      <c r="BO1758" s="18" t="str">
        <f t="shared" si="1753"/>
        <v/>
      </c>
      <c r="BP1758" s="18" t="str">
        <f t="shared" si="1753"/>
        <v/>
      </c>
      <c r="BQ1758" s="18" t="str">
        <f t="shared" si="1753"/>
        <v/>
      </c>
      <c r="BR1758" s="18" t="str">
        <f t="shared" si="1753"/>
        <v/>
      </c>
      <c r="BS1758" s="18" t="str">
        <f t="shared" si="1753"/>
        <v/>
      </c>
      <c r="BT1758" s="18" t="str">
        <f t="shared" si="1753"/>
        <v/>
      </c>
      <c r="BU1758" s="18" t="str">
        <f t="shared" si="1753"/>
        <v/>
      </c>
      <c r="BV1758" s="18" t="str">
        <f t="shared" si="1753"/>
        <v/>
      </c>
      <c r="BW1758" s="18" t="str">
        <f t="shared" si="1753"/>
        <v/>
      </c>
      <c r="BX1758" s="18" t="str">
        <f t="shared" si="1753"/>
        <v/>
      </c>
      <c r="BY1758" s="18" t="str">
        <f t="shared" si="1753"/>
        <v/>
      </c>
      <c r="BZ1758" s="18" t="str">
        <f t="shared" si="1753"/>
        <v/>
      </c>
      <c r="CA1758" s="18" t="str">
        <f>IF(BY1758&lt;&gt;"",BY1758-LOOKUP(2,1/(LEN($AQ$1:AQ1758)&gt;0),$AQ$1:AQ1758),"")</f>
        <v/>
      </c>
    </row>
    <row r="1759" spans="1:79" x14ac:dyDescent="0.25">
      <c r="A1759" s="21">
        <v>62064</v>
      </c>
      <c r="B1759" s="21">
        <v>1</v>
      </c>
      <c r="C1759" s="22" t="s">
        <v>2197</v>
      </c>
      <c r="D1759" s="21">
        <v>332</v>
      </c>
      <c r="E1759" s="23">
        <v>0.4861111111111111</v>
      </c>
      <c r="F1759" s="22" t="s">
        <v>674</v>
      </c>
      <c r="G1759" s="22" t="b">
        <v>1</v>
      </c>
      <c r="H1759" s="24">
        <v>43532.486192129632</v>
      </c>
      <c r="I1759" s="25" t="s">
        <v>375</v>
      </c>
      <c r="J1759" s="22" t="s">
        <v>376</v>
      </c>
      <c r="K1759" s="11">
        <v>0</v>
      </c>
      <c r="L1759" s="11">
        <v>2390</v>
      </c>
      <c r="M1759" s="11">
        <v>1705</v>
      </c>
      <c r="N1759" s="11">
        <v>1.0248868420603685E-10</v>
      </c>
      <c r="O1759" s="11">
        <v>62</v>
      </c>
      <c r="P1759" s="14">
        <v>0.87499984068259096</v>
      </c>
      <c r="Q1759" s="11">
        <v>1405.9709214274758</v>
      </c>
      <c r="R1759" s="15">
        <v>0.16184989650653778</v>
      </c>
      <c r="S1759" s="11">
        <v>196.90212323281276</v>
      </c>
      <c r="T1759" s="11">
        <v>45.000000461004674</v>
      </c>
      <c r="U1759" s="11">
        <v>4.375602693680877</v>
      </c>
      <c r="V1759" s="11">
        <v>15.752169697251157</v>
      </c>
      <c r="W1759" s="22"/>
      <c r="X1759" s="21">
        <v>0</v>
      </c>
      <c r="Y1759" s="22">
        <v>0</v>
      </c>
      <c r="Z1759" s="22">
        <v>0</v>
      </c>
      <c r="AA1759" s="22">
        <v>0</v>
      </c>
      <c r="AB1759" s="22">
        <v>0</v>
      </c>
      <c r="AC1759" s="22">
        <v>0</v>
      </c>
      <c r="AD1759" s="22">
        <v>0</v>
      </c>
      <c r="AE1759" s="22">
        <v>0</v>
      </c>
      <c r="AF1759" s="22">
        <v>1405.9709214274758</v>
      </c>
      <c r="AG1759" s="21">
        <v>0</v>
      </c>
      <c r="AH1759" s="22">
        <v>0</v>
      </c>
      <c r="AI1759" s="22">
        <v>0</v>
      </c>
      <c r="AJ1759" s="22">
        <v>1405.9709214274758</v>
      </c>
      <c r="AK1759" s="22">
        <v>8570.3152119992501</v>
      </c>
      <c r="AL1759" s="22">
        <v>0</v>
      </c>
      <c r="AM1759" s="22">
        <v>35</v>
      </c>
      <c r="AN1759" s="22">
        <v>0</v>
      </c>
      <c r="AO1759" s="22">
        <v>0</v>
      </c>
      <c r="AQ1759" s="18" t="str">
        <f t="shared" ref="AQ1759:BZ1759" si="1754">IF(OR(AND(AQ$2&gt;$O1758,AQ$2&lt;=$O1759),AND(AQ$2&lt;=$O1758,$O1757&gt;$O1758),AND(AQ$2&gt;$O1759,$O1760&lt;$O1759)),$H1758+((AQ$1-$Q1758)/$U1759/86000),"")</f>
        <v/>
      </c>
      <c r="AR1759" s="18" t="str">
        <f t="shared" si="1754"/>
        <v/>
      </c>
      <c r="AS1759" s="18" t="str">
        <f t="shared" si="1754"/>
        <v/>
      </c>
      <c r="AT1759" s="18" t="str">
        <f t="shared" si="1754"/>
        <v/>
      </c>
      <c r="AU1759" s="18">
        <f t="shared" si="1754"/>
        <v>43532.485787554077</v>
      </c>
      <c r="AV1759" s="18" t="str">
        <f t="shared" si="1754"/>
        <v/>
      </c>
      <c r="AW1759" s="18" t="str">
        <f t="shared" si="1754"/>
        <v/>
      </c>
      <c r="AX1759" s="18" t="str">
        <f t="shared" si="1754"/>
        <v/>
      </c>
      <c r="AY1759" s="18" t="str">
        <f t="shared" si="1754"/>
        <v/>
      </c>
      <c r="AZ1759" s="18" t="str">
        <f t="shared" si="1754"/>
        <v/>
      </c>
      <c r="BA1759" s="18" t="str">
        <f t="shared" si="1754"/>
        <v/>
      </c>
      <c r="BB1759" s="18" t="str">
        <f t="shared" si="1754"/>
        <v/>
      </c>
      <c r="BC1759" s="18" t="str">
        <f t="shared" si="1754"/>
        <v/>
      </c>
      <c r="BD1759" s="18" t="str">
        <f t="shared" si="1754"/>
        <v/>
      </c>
      <c r="BE1759" s="18" t="str">
        <f t="shared" si="1754"/>
        <v/>
      </c>
      <c r="BF1759" s="18" t="str">
        <f t="shared" si="1754"/>
        <v/>
      </c>
      <c r="BG1759" s="18" t="str">
        <f t="shared" si="1754"/>
        <v/>
      </c>
      <c r="BH1759" s="18" t="str">
        <f t="shared" si="1754"/>
        <v/>
      </c>
      <c r="BI1759" s="18" t="str">
        <f t="shared" si="1754"/>
        <v/>
      </c>
      <c r="BJ1759" s="18" t="str">
        <f t="shared" si="1754"/>
        <v/>
      </c>
      <c r="BK1759" s="18" t="str">
        <f t="shared" si="1754"/>
        <v/>
      </c>
      <c r="BL1759" s="18" t="str">
        <f t="shared" si="1754"/>
        <v/>
      </c>
      <c r="BM1759" s="18" t="str">
        <f t="shared" si="1754"/>
        <v/>
      </c>
      <c r="BN1759" s="18" t="str">
        <f t="shared" si="1754"/>
        <v/>
      </c>
      <c r="BO1759" s="18" t="str">
        <f t="shared" si="1754"/>
        <v/>
      </c>
      <c r="BP1759" s="18" t="str">
        <f t="shared" si="1754"/>
        <v/>
      </c>
      <c r="BQ1759" s="18" t="str">
        <f t="shared" si="1754"/>
        <v/>
      </c>
      <c r="BR1759" s="18" t="str">
        <f t="shared" si="1754"/>
        <v/>
      </c>
      <c r="BS1759" s="18" t="str">
        <f t="shared" si="1754"/>
        <v/>
      </c>
      <c r="BT1759" s="18" t="str">
        <f t="shared" si="1754"/>
        <v/>
      </c>
      <c r="BU1759" s="18" t="str">
        <f t="shared" si="1754"/>
        <v/>
      </c>
      <c r="BV1759" s="18" t="str">
        <f t="shared" si="1754"/>
        <v/>
      </c>
      <c r="BW1759" s="18" t="str">
        <f t="shared" si="1754"/>
        <v/>
      </c>
      <c r="BX1759" s="18" t="str">
        <f t="shared" si="1754"/>
        <v/>
      </c>
      <c r="BY1759" s="18" t="str">
        <f t="shared" si="1754"/>
        <v/>
      </c>
      <c r="BZ1759" s="18" t="str">
        <f t="shared" si="1754"/>
        <v/>
      </c>
      <c r="CA1759" s="18" t="str">
        <f>IF(BY1759&lt;&gt;"",BY1759-LOOKUP(2,1/(LEN($AQ$1:AQ1759)&gt;0),$AQ$1:AQ1759),"")</f>
        <v/>
      </c>
    </row>
    <row r="1760" spans="1:79" x14ac:dyDescent="0.25">
      <c r="A1760" s="21">
        <v>62066</v>
      </c>
      <c r="B1760" s="21">
        <v>1</v>
      </c>
      <c r="C1760" s="22" t="s">
        <v>2199</v>
      </c>
      <c r="D1760" s="21">
        <v>332</v>
      </c>
      <c r="E1760" s="23">
        <v>0.48680555555555555</v>
      </c>
      <c r="F1760" s="22" t="s">
        <v>674</v>
      </c>
      <c r="G1760" s="22" t="b">
        <v>1</v>
      </c>
      <c r="H1760" s="24">
        <v>43532.486712962964</v>
      </c>
      <c r="I1760" s="25" t="s">
        <v>221</v>
      </c>
      <c r="J1760" s="22" t="s">
        <v>222</v>
      </c>
      <c r="K1760" s="11">
        <v>0</v>
      </c>
      <c r="L1760" s="11">
        <v>2391</v>
      </c>
      <c r="M1760" s="11">
        <v>1707</v>
      </c>
      <c r="N1760" s="11">
        <v>2.1815083073306596E-10</v>
      </c>
      <c r="O1760" s="11">
        <v>63</v>
      </c>
      <c r="P1760" s="14">
        <v>0.2837592005540987</v>
      </c>
      <c r="Q1760" s="11">
        <v>1436.3898294256555</v>
      </c>
      <c r="R1760" s="15">
        <v>0.16535160271988442</v>
      </c>
      <c r="S1760" s="11">
        <v>30.418907998179748</v>
      </c>
      <c r="T1760" s="11">
        <v>44.999999832361937</v>
      </c>
      <c r="U1760" s="11">
        <v>0.67597573581108916</v>
      </c>
      <c r="V1760" s="11">
        <v>2.4335126489199213</v>
      </c>
      <c r="W1760" s="22"/>
      <c r="X1760" s="21">
        <v>0</v>
      </c>
      <c r="Y1760" s="22">
        <v>0</v>
      </c>
      <c r="Z1760" s="22">
        <v>0</v>
      </c>
      <c r="AA1760" s="22">
        <v>0</v>
      </c>
      <c r="AB1760" s="22">
        <v>0</v>
      </c>
      <c r="AC1760" s="22">
        <v>0</v>
      </c>
      <c r="AD1760" s="22">
        <v>0</v>
      </c>
      <c r="AE1760" s="22">
        <v>0</v>
      </c>
      <c r="AF1760" s="22">
        <v>1436.3898294256555</v>
      </c>
      <c r="AG1760" s="21">
        <v>0</v>
      </c>
      <c r="AH1760" s="22">
        <v>0</v>
      </c>
      <c r="AI1760" s="22">
        <v>0</v>
      </c>
      <c r="AJ1760" s="22">
        <v>1436.3898294256555</v>
      </c>
      <c r="AK1760" s="22">
        <v>8570.3152119992501</v>
      </c>
      <c r="AL1760" s="22">
        <v>0</v>
      </c>
      <c r="AM1760" s="22">
        <v>34</v>
      </c>
      <c r="AN1760" s="22">
        <v>0</v>
      </c>
      <c r="AO1760" s="22">
        <v>0</v>
      </c>
      <c r="AQ1760" s="18" t="str">
        <f t="shared" ref="AQ1760:BZ1760" si="1755">IF(OR(AND(AQ$2&gt;$O1759,AQ$2&lt;=$O1760),AND(AQ$2&lt;=$O1759,$O1758&gt;$O1759),AND(AQ$2&gt;$O1760,$O1761&lt;$O1760)),$H1759+((AQ$1-$Q1759)/$U1760/86000),"")</f>
        <v/>
      </c>
      <c r="AR1760" s="18" t="str">
        <f t="shared" si="1755"/>
        <v/>
      </c>
      <c r="AS1760" s="18" t="str">
        <f t="shared" si="1755"/>
        <v/>
      </c>
      <c r="AT1760" s="18" t="str">
        <f t="shared" si="1755"/>
        <v/>
      </c>
      <c r="AU1760" s="18" t="str">
        <f t="shared" si="1755"/>
        <v/>
      </c>
      <c r="AV1760" s="18" t="str">
        <f t="shared" si="1755"/>
        <v/>
      </c>
      <c r="AW1760" s="18" t="str">
        <f t="shared" si="1755"/>
        <v/>
      </c>
      <c r="AX1760" s="18" t="str">
        <f t="shared" si="1755"/>
        <v/>
      </c>
      <c r="AY1760" s="18" t="str">
        <f t="shared" si="1755"/>
        <v/>
      </c>
      <c r="AZ1760" s="18" t="str">
        <f t="shared" si="1755"/>
        <v/>
      </c>
      <c r="BA1760" s="18" t="str">
        <f t="shared" si="1755"/>
        <v/>
      </c>
      <c r="BB1760" s="18" t="str">
        <f t="shared" si="1755"/>
        <v/>
      </c>
      <c r="BC1760" s="18" t="str">
        <f t="shared" si="1755"/>
        <v/>
      </c>
      <c r="BD1760" s="18" t="str">
        <f t="shared" si="1755"/>
        <v/>
      </c>
      <c r="BE1760" s="18" t="str">
        <f t="shared" si="1755"/>
        <v/>
      </c>
      <c r="BF1760" s="18" t="str">
        <f t="shared" si="1755"/>
        <v/>
      </c>
      <c r="BG1760" s="18" t="str">
        <f t="shared" si="1755"/>
        <v/>
      </c>
      <c r="BH1760" s="18" t="str">
        <f t="shared" si="1755"/>
        <v/>
      </c>
      <c r="BI1760" s="18" t="str">
        <f t="shared" si="1755"/>
        <v/>
      </c>
      <c r="BJ1760" s="18" t="str">
        <f t="shared" si="1755"/>
        <v/>
      </c>
      <c r="BK1760" s="18" t="str">
        <f t="shared" si="1755"/>
        <v/>
      </c>
      <c r="BL1760" s="18" t="str">
        <f t="shared" si="1755"/>
        <v/>
      </c>
      <c r="BM1760" s="18" t="str">
        <f t="shared" si="1755"/>
        <v/>
      </c>
      <c r="BN1760" s="18" t="str">
        <f t="shared" si="1755"/>
        <v/>
      </c>
      <c r="BO1760" s="18" t="str">
        <f t="shared" si="1755"/>
        <v/>
      </c>
      <c r="BP1760" s="18" t="str">
        <f t="shared" si="1755"/>
        <v/>
      </c>
      <c r="BQ1760" s="18" t="str">
        <f t="shared" si="1755"/>
        <v/>
      </c>
      <c r="BR1760" s="18" t="str">
        <f t="shared" si="1755"/>
        <v/>
      </c>
      <c r="BS1760" s="18" t="str">
        <f t="shared" si="1755"/>
        <v/>
      </c>
      <c r="BT1760" s="18" t="str">
        <f t="shared" si="1755"/>
        <v/>
      </c>
      <c r="BU1760" s="18" t="str">
        <f t="shared" si="1755"/>
        <v/>
      </c>
      <c r="BV1760" s="18" t="str">
        <f t="shared" si="1755"/>
        <v/>
      </c>
      <c r="BW1760" s="18" t="str">
        <f t="shared" si="1755"/>
        <v/>
      </c>
      <c r="BX1760" s="18" t="str">
        <f t="shared" si="1755"/>
        <v/>
      </c>
      <c r="BY1760" s="18" t="str">
        <f t="shared" si="1755"/>
        <v/>
      </c>
      <c r="BZ1760" s="18" t="str">
        <f t="shared" si="1755"/>
        <v/>
      </c>
      <c r="CA1760" s="18" t="str">
        <f>IF(BY1760&lt;&gt;"",BY1760-LOOKUP(2,1/(LEN($AQ$1:AQ1760)&gt;0),$AQ$1:AQ1760),"")</f>
        <v/>
      </c>
    </row>
    <row r="1761" spans="1:79" x14ac:dyDescent="0.25">
      <c r="A1761" s="21">
        <v>62067</v>
      </c>
      <c r="B1761" s="21">
        <v>1</v>
      </c>
      <c r="C1761" s="22" t="s">
        <v>2200</v>
      </c>
      <c r="D1761" s="21">
        <v>332</v>
      </c>
      <c r="E1761" s="23">
        <v>0.48680555555555555</v>
      </c>
      <c r="F1761" s="22" t="s">
        <v>674</v>
      </c>
      <c r="G1761" s="22" t="b">
        <v>1</v>
      </c>
      <c r="H1761" s="24">
        <v>43532.487233796295</v>
      </c>
      <c r="I1761" s="25" t="s">
        <v>135</v>
      </c>
      <c r="J1761" s="22" t="s">
        <v>136</v>
      </c>
      <c r="K1761" s="11">
        <v>0</v>
      </c>
      <c r="L1761" s="11">
        <v>2392</v>
      </c>
      <c r="M1761" s="11">
        <v>1709</v>
      </c>
      <c r="N1761" s="11">
        <v>7.2526518124504946E-10</v>
      </c>
      <c r="O1761" s="11">
        <v>64</v>
      </c>
      <c r="P1761" s="14">
        <v>0.32974159611791776</v>
      </c>
      <c r="Q1761" s="11">
        <v>1502.8775172150249</v>
      </c>
      <c r="R1761" s="15">
        <v>0.17300540638229786</v>
      </c>
      <c r="S1761" s="11">
        <v>66.487687789369375</v>
      </c>
      <c r="T1761" s="11">
        <v>44.999999832361937</v>
      </c>
      <c r="U1761" s="11">
        <v>1.4775041786012293</v>
      </c>
      <c r="V1761" s="11">
        <v>5.3190150429644252</v>
      </c>
      <c r="W1761" s="22"/>
      <c r="X1761" s="21">
        <v>0</v>
      </c>
      <c r="Y1761" s="22">
        <v>0</v>
      </c>
      <c r="Z1761" s="22">
        <v>0</v>
      </c>
      <c r="AA1761" s="22">
        <v>0</v>
      </c>
      <c r="AB1761" s="22">
        <v>0</v>
      </c>
      <c r="AC1761" s="22">
        <v>0</v>
      </c>
      <c r="AD1761" s="22">
        <v>0</v>
      </c>
      <c r="AE1761" s="22">
        <v>0</v>
      </c>
      <c r="AF1761" s="22">
        <v>1502.8775172150249</v>
      </c>
      <c r="AG1761" s="21">
        <v>0</v>
      </c>
      <c r="AH1761" s="22">
        <v>0</v>
      </c>
      <c r="AI1761" s="22">
        <v>0</v>
      </c>
      <c r="AJ1761" s="22">
        <v>1502.8775172150249</v>
      </c>
      <c r="AK1761" s="22">
        <v>8570.3152119992501</v>
      </c>
      <c r="AL1761" s="22">
        <v>0</v>
      </c>
      <c r="AM1761" s="22">
        <v>33</v>
      </c>
      <c r="AN1761" s="22">
        <v>0</v>
      </c>
      <c r="AO1761" s="22">
        <v>0</v>
      </c>
      <c r="AQ1761" s="18" t="str">
        <f t="shared" ref="AQ1761:BZ1761" si="1756">IF(OR(AND(AQ$2&gt;$O1760,AQ$2&lt;=$O1761),AND(AQ$2&lt;=$O1760,$O1759&gt;$O1760),AND(AQ$2&gt;$O1761,$O1762&lt;$O1761)),$H1760+((AQ$1-$Q1760)/$U1761/86000),"")</f>
        <v/>
      </c>
      <c r="AR1761" s="18" t="str">
        <f t="shared" si="1756"/>
        <v/>
      </c>
      <c r="AS1761" s="18" t="str">
        <f t="shared" si="1756"/>
        <v/>
      </c>
      <c r="AT1761" s="18" t="str">
        <f t="shared" si="1756"/>
        <v/>
      </c>
      <c r="AU1761" s="18" t="str">
        <f t="shared" si="1756"/>
        <v/>
      </c>
      <c r="AV1761" s="18">
        <f t="shared" si="1756"/>
        <v>43532.487043152039</v>
      </c>
      <c r="AW1761" s="18" t="str">
        <f t="shared" si="1756"/>
        <v/>
      </c>
      <c r="AX1761" s="18" t="str">
        <f t="shared" si="1756"/>
        <v/>
      </c>
      <c r="AY1761" s="18" t="str">
        <f t="shared" si="1756"/>
        <v/>
      </c>
      <c r="AZ1761" s="18" t="str">
        <f t="shared" si="1756"/>
        <v/>
      </c>
      <c r="BA1761" s="18" t="str">
        <f t="shared" si="1756"/>
        <v/>
      </c>
      <c r="BB1761" s="18" t="str">
        <f t="shared" si="1756"/>
        <v/>
      </c>
      <c r="BC1761" s="18" t="str">
        <f t="shared" si="1756"/>
        <v/>
      </c>
      <c r="BD1761" s="18" t="str">
        <f t="shared" si="1756"/>
        <v/>
      </c>
      <c r="BE1761" s="18" t="str">
        <f t="shared" si="1756"/>
        <v/>
      </c>
      <c r="BF1761" s="18" t="str">
        <f t="shared" si="1756"/>
        <v/>
      </c>
      <c r="BG1761" s="18" t="str">
        <f t="shared" si="1756"/>
        <v/>
      </c>
      <c r="BH1761" s="18" t="str">
        <f t="shared" si="1756"/>
        <v/>
      </c>
      <c r="BI1761" s="18" t="str">
        <f t="shared" si="1756"/>
        <v/>
      </c>
      <c r="BJ1761" s="18" t="str">
        <f t="shared" si="1756"/>
        <v/>
      </c>
      <c r="BK1761" s="18" t="str">
        <f t="shared" si="1756"/>
        <v/>
      </c>
      <c r="BL1761" s="18" t="str">
        <f t="shared" si="1756"/>
        <v/>
      </c>
      <c r="BM1761" s="18" t="str">
        <f t="shared" si="1756"/>
        <v/>
      </c>
      <c r="BN1761" s="18" t="str">
        <f t="shared" si="1756"/>
        <v/>
      </c>
      <c r="BO1761" s="18" t="str">
        <f t="shared" si="1756"/>
        <v/>
      </c>
      <c r="BP1761" s="18" t="str">
        <f t="shared" si="1756"/>
        <v/>
      </c>
      <c r="BQ1761" s="18" t="str">
        <f t="shared" si="1756"/>
        <v/>
      </c>
      <c r="BR1761" s="18" t="str">
        <f t="shared" si="1756"/>
        <v/>
      </c>
      <c r="BS1761" s="18" t="str">
        <f t="shared" si="1756"/>
        <v/>
      </c>
      <c r="BT1761" s="18" t="str">
        <f t="shared" si="1756"/>
        <v/>
      </c>
      <c r="BU1761" s="18" t="str">
        <f t="shared" si="1756"/>
        <v/>
      </c>
      <c r="BV1761" s="18" t="str">
        <f t="shared" si="1756"/>
        <v/>
      </c>
      <c r="BW1761" s="18" t="str">
        <f t="shared" si="1756"/>
        <v/>
      </c>
      <c r="BX1761" s="18" t="str">
        <f t="shared" si="1756"/>
        <v/>
      </c>
      <c r="BY1761" s="18" t="str">
        <f t="shared" si="1756"/>
        <v/>
      </c>
      <c r="BZ1761" s="18" t="str">
        <f t="shared" si="1756"/>
        <v/>
      </c>
      <c r="CA1761" s="18" t="str">
        <f>IF(BY1761&lt;&gt;"",BY1761-LOOKUP(2,1/(LEN($AQ$1:AQ1761)&gt;0),$AQ$1:AQ1761),"")</f>
        <v/>
      </c>
    </row>
    <row r="1762" spans="1:79" x14ac:dyDescent="0.25">
      <c r="A1762" s="21">
        <v>62069</v>
      </c>
      <c r="B1762" s="21">
        <v>1</v>
      </c>
      <c r="C1762" s="22" t="s">
        <v>2202</v>
      </c>
      <c r="D1762" s="21">
        <v>332</v>
      </c>
      <c r="E1762" s="23">
        <v>0.48749999999999999</v>
      </c>
      <c r="F1762" s="22" t="s">
        <v>674</v>
      </c>
      <c r="G1762" s="22" t="b">
        <v>1</v>
      </c>
      <c r="H1762" s="24">
        <v>43532.487754629627</v>
      </c>
      <c r="I1762" s="25" t="s">
        <v>704</v>
      </c>
      <c r="J1762" s="22" t="s">
        <v>705</v>
      </c>
      <c r="K1762" s="11">
        <v>0</v>
      </c>
      <c r="L1762" s="11">
        <v>2393</v>
      </c>
      <c r="M1762" s="11">
        <v>1711</v>
      </c>
      <c r="N1762" s="11">
        <v>1.2541079286165768E-12</v>
      </c>
      <c r="O1762" s="11">
        <v>66</v>
      </c>
      <c r="P1762" s="14">
        <v>0.49999995897118549</v>
      </c>
      <c r="Q1762" s="11">
        <v>1583.0251641344287</v>
      </c>
      <c r="R1762" s="15">
        <v>0.18223169133702347</v>
      </c>
      <c r="S1762" s="11">
        <v>80.147646919403769</v>
      </c>
      <c r="T1762" s="11">
        <v>44.999999832361937</v>
      </c>
      <c r="U1762" s="11">
        <v>1.781058827066156</v>
      </c>
      <c r="V1762" s="11">
        <v>6.411811777438162</v>
      </c>
      <c r="W1762" s="22"/>
      <c r="X1762" s="21">
        <v>0</v>
      </c>
      <c r="Y1762" s="22">
        <v>0</v>
      </c>
      <c r="Z1762" s="22">
        <v>0</v>
      </c>
      <c r="AA1762" s="22">
        <v>0</v>
      </c>
      <c r="AB1762" s="22">
        <v>0</v>
      </c>
      <c r="AC1762" s="22">
        <v>0</v>
      </c>
      <c r="AD1762" s="22">
        <v>0</v>
      </c>
      <c r="AE1762" s="22">
        <v>0</v>
      </c>
      <c r="AF1762" s="22">
        <v>1583.0251641344287</v>
      </c>
      <c r="AG1762" s="21">
        <v>0</v>
      </c>
      <c r="AH1762" s="22">
        <v>0</v>
      </c>
      <c r="AI1762" s="22">
        <v>0</v>
      </c>
      <c r="AJ1762" s="22">
        <v>1583.0251641344287</v>
      </c>
      <c r="AK1762" s="22">
        <v>8570.3152119992501</v>
      </c>
      <c r="AL1762" s="22">
        <v>0</v>
      </c>
      <c r="AM1762" s="22">
        <v>32</v>
      </c>
      <c r="AN1762" s="22">
        <v>0</v>
      </c>
      <c r="AO1762" s="22">
        <v>0</v>
      </c>
      <c r="AQ1762" s="18" t="str">
        <f t="shared" ref="AQ1762:BZ1762" si="1757">IF(OR(AND(AQ$2&gt;$O1761,AQ$2&lt;=$O1762),AND(AQ$2&lt;=$O1761,$O1760&gt;$O1761),AND(AQ$2&gt;$O1762,$O1763&lt;$O1762)),$H1761+((AQ$1-$Q1761)/$U1762/86000),"")</f>
        <v/>
      </c>
      <c r="AR1762" s="18" t="str">
        <f t="shared" si="1757"/>
        <v/>
      </c>
      <c r="AS1762" s="18" t="str">
        <f t="shared" si="1757"/>
        <v/>
      </c>
      <c r="AT1762" s="18" t="str">
        <f t="shared" si="1757"/>
        <v/>
      </c>
      <c r="AU1762" s="18" t="str">
        <f t="shared" si="1757"/>
        <v/>
      </c>
      <c r="AV1762" s="18" t="str">
        <f t="shared" si="1757"/>
        <v/>
      </c>
      <c r="AW1762" s="18" t="str">
        <f t="shared" si="1757"/>
        <v/>
      </c>
      <c r="AX1762" s="18" t="str">
        <f t="shared" si="1757"/>
        <v/>
      </c>
      <c r="AY1762" s="18" t="str">
        <f t="shared" si="1757"/>
        <v/>
      </c>
      <c r="AZ1762" s="18" t="str">
        <f t="shared" si="1757"/>
        <v/>
      </c>
      <c r="BA1762" s="18" t="str">
        <f t="shared" si="1757"/>
        <v/>
      </c>
      <c r="BB1762" s="18" t="str">
        <f t="shared" si="1757"/>
        <v/>
      </c>
      <c r="BC1762" s="18" t="str">
        <f t="shared" si="1757"/>
        <v/>
      </c>
      <c r="BD1762" s="18" t="str">
        <f t="shared" si="1757"/>
        <v/>
      </c>
      <c r="BE1762" s="18" t="str">
        <f t="shared" si="1757"/>
        <v/>
      </c>
      <c r="BF1762" s="18" t="str">
        <f t="shared" si="1757"/>
        <v/>
      </c>
      <c r="BG1762" s="18" t="str">
        <f t="shared" si="1757"/>
        <v/>
      </c>
      <c r="BH1762" s="18" t="str">
        <f t="shared" si="1757"/>
        <v/>
      </c>
      <c r="BI1762" s="18" t="str">
        <f t="shared" si="1757"/>
        <v/>
      </c>
      <c r="BJ1762" s="18" t="str">
        <f t="shared" si="1757"/>
        <v/>
      </c>
      <c r="BK1762" s="18" t="str">
        <f t="shared" si="1757"/>
        <v/>
      </c>
      <c r="BL1762" s="18" t="str">
        <f t="shared" si="1757"/>
        <v/>
      </c>
      <c r="BM1762" s="18" t="str">
        <f t="shared" si="1757"/>
        <v/>
      </c>
      <c r="BN1762" s="18" t="str">
        <f t="shared" si="1757"/>
        <v/>
      </c>
      <c r="BO1762" s="18" t="str">
        <f t="shared" si="1757"/>
        <v/>
      </c>
      <c r="BP1762" s="18" t="str">
        <f t="shared" si="1757"/>
        <v/>
      </c>
      <c r="BQ1762" s="18" t="str">
        <f t="shared" si="1757"/>
        <v/>
      </c>
      <c r="BR1762" s="18" t="str">
        <f t="shared" si="1757"/>
        <v/>
      </c>
      <c r="BS1762" s="18" t="str">
        <f t="shared" si="1757"/>
        <v/>
      </c>
      <c r="BT1762" s="18" t="str">
        <f t="shared" si="1757"/>
        <v/>
      </c>
      <c r="BU1762" s="18" t="str">
        <f t="shared" si="1757"/>
        <v/>
      </c>
      <c r="BV1762" s="18" t="str">
        <f t="shared" si="1757"/>
        <v/>
      </c>
      <c r="BW1762" s="18" t="str">
        <f t="shared" si="1757"/>
        <v/>
      </c>
      <c r="BX1762" s="18" t="str">
        <f t="shared" si="1757"/>
        <v/>
      </c>
      <c r="BY1762" s="18" t="str">
        <f t="shared" si="1757"/>
        <v/>
      </c>
      <c r="BZ1762" s="18" t="str">
        <f t="shared" si="1757"/>
        <v/>
      </c>
      <c r="CA1762" s="18" t="str">
        <f>IF(BY1762&lt;&gt;"",BY1762-LOOKUP(2,1/(LEN($AQ$1:AQ1762)&gt;0),$AQ$1:AQ1762),"")</f>
        <v/>
      </c>
    </row>
    <row r="1763" spans="1:79" x14ac:dyDescent="0.25">
      <c r="A1763" s="21">
        <v>62070</v>
      </c>
      <c r="B1763" s="21">
        <v>1</v>
      </c>
      <c r="C1763" s="22" t="s">
        <v>2203</v>
      </c>
      <c r="D1763" s="21">
        <v>332</v>
      </c>
      <c r="E1763" s="23">
        <v>0.48819444444444443</v>
      </c>
      <c r="F1763" s="22" t="s">
        <v>674</v>
      </c>
      <c r="G1763" s="22" t="b">
        <v>1</v>
      </c>
      <c r="H1763" s="24">
        <v>43532.488275462965</v>
      </c>
      <c r="I1763" s="25" t="s">
        <v>435</v>
      </c>
      <c r="J1763" s="22" t="s">
        <v>436</v>
      </c>
      <c r="K1763" s="11">
        <v>0</v>
      </c>
      <c r="L1763" s="11">
        <v>2394</v>
      </c>
      <c r="M1763" s="11">
        <v>1713</v>
      </c>
      <c r="N1763" s="11">
        <v>3.1974423109204508E-12</v>
      </c>
      <c r="O1763" s="11">
        <v>67</v>
      </c>
      <c r="P1763" s="14">
        <v>0.4999999473376624</v>
      </c>
      <c r="Q1763" s="11">
        <v>1609.9482410695814</v>
      </c>
      <c r="R1763" s="15">
        <v>0.18533097109393898</v>
      </c>
      <c r="S1763" s="11">
        <v>26.923076935152721</v>
      </c>
      <c r="T1763" s="11">
        <v>45.000000461004674</v>
      </c>
      <c r="U1763" s="11">
        <v>0.59829059242973248</v>
      </c>
      <c r="V1763" s="11">
        <v>2.1538461327470371</v>
      </c>
      <c r="W1763" s="22"/>
      <c r="X1763" s="21">
        <v>0</v>
      </c>
      <c r="Y1763" s="22">
        <v>0</v>
      </c>
      <c r="Z1763" s="22">
        <v>0</v>
      </c>
      <c r="AA1763" s="22">
        <v>0</v>
      </c>
      <c r="AB1763" s="22">
        <v>0</v>
      </c>
      <c r="AC1763" s="22">
        <v>0</v>
      </c>
      <c r="AD1763" s="22">
        <v>0</v>
      </c>
      <c r="AE1763" s="22">
        <v>0</v>
      </c>
      <c r="AF1763" s="22">
        <v>1609.9482410695814</v>
      </c>
      <c r="AG1763" s="21">
        <v>0</v>
      </c>
      <c r="AH1763" s="22">
        <v>0</v>
      </c>
      <c r="AI1763" s="22">
        <v>0</v>
      </c>
      <c r="AJ1763" s="22">
        <v>1609.9482410695814</v>
      </c>
      <c r="AK1763" s="22">
        <v>8570.3152119992501</v>
      </c>
      <c r="AL1763" s="22">
        <v>0</v>
      </c>
      <c r="AM1763" s="22">
        <v>31</v>
      </c>
      <c r="AN1763" s="22">
        <v>0</v>
      </c>
      <c r="AO1763" s="22">
        <v>0</v>
      </c>
      <c r="AQ1763" s="18" t="str">
        <f t="shared" ref="AQ1763:BZ1763" si="1758">IF(OR(AND(AQ$2&gt;$O1762,AQ$2&lt;=$O1763),AND(AQ$2&lt;=$O1762,$O1761&gt;$O1762),AND(AQ$2&gt;$O1763,$O1764&lt;$O1763)),$H1762+((AQ$1-$Q1762)/$U1763/86000),"")</f>
        <v/>
      </c>
      <c r="AR1763" s="18" t="str">
        <f t="shared" si="1758"/>
        <v/>
      </c>
      <c r="AS1763" s="18" t="str">
        <f t="shared" si="1758"/>
        <v/>
      </c>
      <c r="AT1763" s="18" t="str">
        <f t="shared" si="1758"/>
        <v/>
      </c>
      <c r="AU1763" s="18" t="str">
        <f t="shared" si="1758"/>
        <v/>
      </c>
      <c r="AV1763" s="18" t="str">
        <f t="shared" si="1758"/>
        <v/>
      </c>
      <c r="AW1763" s="18" t="str">
        <f t="shared" si="1758"/>
        <v/>
      </c>
      <c r="AX1763" s="18" t="str">
        <f t="shared" si="1758"/>
        <v/>
      </c>
      <c r="AY1763" s="18" t="str">
        <f t="shared" si="1758"/>
        <v/>
      </c>
      <c r="AZ1763" s="18" t="str">
        <f t="shared" si="1758"/>
        <v/>
      </c>
      <c r="BA1763" s="18" t="str">
        <f t="shared" si="1758"/>
        <v/>
      </c>
      <c r="BB1763" s="18" t="str">
        <f t="shared" si="1758"/>
        <v/>
      </c>
      <c r="BC1763" s="18" t="str">
        <f t="shared" si="1758"/>
        <v/>
      </c>
      <c r="BD1763" s="18" t="str">
        <f t="shared" si="1758"/>
        <v/>
      </c>
      <c r="BE1763" s="18" t="str">
        <f t="shared" si="1758"/>
        <v/>
      </c>
      <c r="BF1763" s="18" t="str">
        <f t="shared" si="1758"/>
        <v/>
      </c>
      <c r="BG1763" s="18" t="str">
        <f t="shared" si="1758"/>
        <v/>
      </c>
      <c r="BH1763" s="18" t="str">
        <f t="shared" si="1758"/>
        <v/>
      </c>
      <c r="BI1763" s="18" t="str">
        <f t="shared" si="1758"/>
        <v/>
      </c>
      <c r="BJ1763" s="18" t="str">
        <f t="shared" si="1758"/>
        <v/>
      </c>
      <c r="BK1763" s="18" t="str">
        <f t="shared" si="1758"/>
        <v/>
      </c>
      <c r="BL1763" s="18" t="str">
        <f t="shared" si="1758"/>
        <v/>
      </c>
      <c r="BM1763" s="18" t="str">
        <f t="shared" si="1758"/>
        <v/>
      </c>
      <c r="BN1763" s="18" t="str">
        <f t="shared" si="1758"/>
        <v/>
      </c>
      <c r="BO1763" s="18" t="str">
        <f t="shared" si="1758"/>
        <v/>
      </c>
      <c r="BP1763" s="18" t="str">
        <f t="shared" si="1758"/>
        <v/>
      </c>
      <c r="BQ1763" s="18" t="str">
        <f t="shared" si="1758"/>
        <v/>
      </c>
      <c r="BR1763" s="18" t="str">
        <f t="shared" si="1758"/>
        <v/>
      </c>
      <c r="BS1763" s="18" t="str">
        <f t="shared" si="1758"/>
        <v/>
      </c>
      <c r="BT1763" s="18" t="str">
        <f t="shared" si="1758"/>
        <v/>
      </c>
      <c r="BU1763" s="18" t="str">
        <f t="shared" si="1758"/>
        <v/>
      </c>
      <c r="BV1763" s="18" t="str">
        <f t="shared" si="1758"/>
        <v/>
      </c>
      <c r="BW1763" s="18" t="str">
        <f t="shared" si="1758"/>
        <v/>
      </c>
      <c r="BX1763" s="18" t="str">
        <f t="shared" si="1758"/>
        <v/>
      </c>
      <c r="BY1763" s="18" t="str">
        <f t="shared" si="1758"/>
        <v/>
      </c>
      <c r="BZ1763" s="18" t="str">
        <f t="shared" si="1758"/>
        <v/>
      </c>
      <c r="CA1763" s="18" t="str">
        <f>IF(BY1763&lt;&gt;"",BY1763-LOOKUP(2,1/(LEN($AQ$1:AQ1763)&gt;0),$AQ$1:AQ1763),"")</f>
        <v/>
      </c>
    </row>
    <row r="1764" spans="1:79" x14ac:dyDescent="0.25">
      <c r="A1764" s="21">
        <v>62072</v>
      </c>
      <c r="B1764" s="21">
        <v>1</v>
      </c>
      <c r="C1764" s="22" t="s">
        <v>2205</v>
      </c>
      <c r="D1764" s="21">
        <v>332</v>
      </c>
      <c r="E1764" s="23">
        <v>0.48888888888888887</v>
      </c>
      <c r="F1764" s="22" t="s">
        <v>674</v>
      </c>
      <c r="G1764" s="22" t="b">
        <v>1</v>
      </c>
      <c r="H1764" s="24">
        <v>43532.488796296297</v>
      </c>
      <c r="I1764" s="25" t="s">
        <v>471</v>
      </c>
      <c r="J1764" s="22" t="s">
        <v>472</v>
      </c>
      <c r="K1764" s="11">
        <v>0</v>
      </c>
      <c r="L1764" s="11">
        <v>2395</v>
      </c>
      <c r="M1764" s="11">
        <v>1715</v>
      </c>
      <c r="N1764" s="11">
        <v>1.3933743048255565E-11</v>
      </c>
      <c r="O1764" s="11">
        <v>68</v>
      </c>
      <c r="P1764" s="14">
        <v>0.24999993955963706</v>
      </c>
      <c r="Q1764" s="11">
        <v>1640.7824838269007</v>
      </c>
      <c r="R1764" s="15">
        <v>0.18888048902711413</v>
      </c>
      <c r="S1764" s="11">
        <v>30.834242757319316</v>
      </c>
      <c r="T1764" s="11">
        <v>44.999999832361937</v>
      </c>
      <c r="U1764" s="11">
        <v>0.68520539715968498</v>
      </c>
      <c r="V1764" s="11">
        <v>2.4667394297748659</v>
      </c>
      <c r="W1764" s="22"/>
      <c r="X1764" s="21">
        <v>0</v>
      </c>
      <c r="Y1764" s="22">
        <v>0</v>
      </c>
      <c r="Z1764" s="22">
        <v>0</v>
      </c>
      <c r="AA1764" s="22">
        <v>0</v>
      </c>
      <c r="AB1764" s="22">
        <v>0</v>
      </c>
      <c r="AC1764" s="22">
        <v>0</v>
      </c>
      <c r="AD1764" s="22">
        <v>0</v>
      </c>
      <c r="AE1764" s="22">
        <v>0</v>
      </c>
      <c r="AF1764" s="22">
        <v>1640.7824838269007</v>
      </c>
      <c r="AG1764" s="21">
        <v>0</v>
      </c>
      <c r="AH1764" s="22">
        <v>0</v>
      </c>
      <c r="AI1764" s="22">
        <v>0</v>
      </c>
      <c r="AJ1764" s="22">
        <v>1640.7824838269007</v>
      </c>
      <c r="AK1764" s="22">
        <v>8570.3152119992501</v>
      </c>
      <c r="AL1764" s="22">
        <v>0</v>
      </c>
      <c r="AM1764" s="22">
        <v>30</v>
      </c>
      <c r="AN1764" s="22">
        <v>0</v>
      </c>
      <c r="AO1764" s="22">
        <v>0</v>
      </c>
      <c r="AQ1764" s="18" t="str">
        <f t="shared" ref="AQ1764:BZ1764" si="1759">IF(OR(AND(AQ$2&gt;$O1763,AQ$2&lt;=$O1764),AND(AQ$2&lt;=$O1763,$O1762&gt;$O1763),AND(AQ$2&gt;$O1764,$O1765&lt;$O1764)),$H1763+((AQ$1-$Q1763)/$U1764/86000),"")</f>
        <v/>
      </c>
      <c r="AR1764" s="18" t="str">
        <f t="shared" si="1759"/>
        <v/>
      </c>
      <c r="AS1764" s="18" t="str">
        <f t="shared" si="1759"/>
        <v/>
      </c>
      <c r="AT1764" s="18" t="str">
        <f t="shared" si="1759"/>
        <v/>
      </c>
      <c r="AU1764" s="18" t="str">
        <f t="shared" si="1759"/>
        <v/>
      </c>
      <c r="AV1764" s="18" t="str">
        <f t="shared" si="1759"/>
        <v/>
      </c>
      <c r="AW1764" s="18" t="str">
        <f t="shared" si="1759"/>
        <v/>
      </c>
      <c r="AX1764" s="18" t="str">
        <f t="shared" si="1759"/>
        <v/>
      </c>
      <c r="AY1764" s="18" t="str">
        <f t="shared" si="1759"/>
        <v/>
      </c>
      <c r="AZ1764" s="18" t="str">
        <f t="shared" si="1759"/>
        <v/>
      </c>
      <c r="BA1764" s="18" t="str">
        <f t="shared" si="1759"/>
        <v/>
      </c>
      <c r="BB1764" s="18" t="str">
        <f t="shared" si="1759"/>
        <v/>
      </c>
      <c r="BC1764" s="18" t="str">
        <f t="shared" si="1759"/>
        <v/>
      </c>
      <c r="BD1764" s="18" t="str">
        <f t="shared" si="1759"/>
        <v/>
      </c>
      <c r="BE1764" s="18" t="str">
        <f t="shared" si="1759"/>
        <v/>
      </c>
      <c r="BF1764" s="18" t="str">
        <f t="shared" si="1759"/>
        <v/>
      </c>
      <c r="BG1764" s="18" t="str">
        <f t="shared" si="1759"/>
        <v/>
      </c>
      <c r="BH1764" s="18" t="str">
        <f t="shared" si="1759"/>
        <v/>
      </c>
      <c r="BI1764" s="18" t="str">
        <f t="shared" si="1759"/>
        <v/>
      </c>
      <c r="BJ1764" s="18" t="str">
        <f t="shared" si="1759"/>
        <v/>
      </c>
      <c r="BK1764" s="18" t="str">
        <f t="shared" si="1759"/>
        <v/>
      </c>
      <c r="BL1764" s="18" t="str">
        <f t="shared" si="1759"/>
        <v/>
      </c>
      <c r="BM1764" s="18" t="str">
        <f t="shared" si="1759"/>
        <v/>
      </c>
      <c r="BN1764" s="18" t="str">
        <f t="shared" si="1759"/>
        <v/>
      </c>
      <c r="BO1764" s="18" t="str">
        <f t="shared" si="1759"/>
        <v/>
      </c>
      <c r="BP1764" s="18" t="str">
        <f t="shared" si="1759"/>
        <v/>
      </c>
      <c r="BQ1764" s="18" t="str">
        <f t="shared" si="1759"/>
        <v/>
      </c>
      <c r="BR1764" s="18" t="str">
        <f t="shared" si="1759"/>
        <v/>
      </c>
      <c r="BS1764" s="18" t="str">
        <f t="shared" si="1759"/>
        <v/>
      </c>
      <c r="BT1764" s="18" t="str">
        <f t="shared" si="1759"/>
        <v/>
      </c>
      <c r="BU1764" s="18" t="str">
        <f t="shared" si="1759"/>
        <v/>
      </c>
      <c r="BV1764" s="18" t="str">
        <f t="shared" si="1759"/>
        <v/>
      </c>
      <c r="BW1764" s="18" t="str">
        <f t="shared" si="1759"/>
        <v/>
      </c>
      <c r="BX1764" s="18" t="str">
        <f t="shared" si="1759"/>
        <v/>
      </c>
      <c r="BY1764" s="18" t="str">
        <f t="shared" si="1759"/>
        <v/>
      </c>
      <c r="BZ1764" s="18" t="str">
        <f t="shared" si="1759"/>
        <v/>
      </c>
      <c r="CA1764" s="18" t="str">
        <f>IF(BY1764&lt;&gt;"",BY1764-LOOKUP(2,1/(LEN($AQ$1:AQ1764)&gt;0),$AQ$1:AQ1764),"")</f>
        <v/>
      </c>
    </row>
    <row r="1765" spans="1:79" x14ac:dyDescent="0.25">
      <c r="A1765" s="21">
        <v>62073</v>
      </c>
      <c r="B1765" s="21">
        <v>1</v>
      </c>
      <c r="C1765" s="22" t="s">
        <v>2206</v>
      </c>
      <c r="D1765" s="21">
        <v>332</v>
      </c>
      <c r="E1765" s="23">
        <v>0.48888888888888887</v>
      </c>
      <c r="F1765" s="22" t="s">
        <v>674</v>
      </c>
      <c r="G1765" s="22" t="b">
        <v>1</v>
      </c>
      <c r="H1765" s="24">
        <v>43532.489317129628</v>
      </c>
      <c r="I1765" s="25" t="s">
        <v>203</v>
      </c>
      <c r="J1765" s="22" t="s">
        <v>204</v>
      </c>
      <c r="K1765" s="11">
        <v>0</v>
      </c>
      <c r="L1765" s="11">
        <v>2396</v>
      </c>
      <c r="M1765" s="11">
        <v>1718</v>
      </c>
      <c r="N1765" s="11">
        <v>8.0078166320163291E-12</v>
      </c>
      <c r="O1765" s="11">
        <v>69</v>
      </c>
      <c r="P1765" s="14">
        <v>0.49999994364277134</v>
      </c>
      <c r="Q1765" s="11">
        <v>1709.7796991022312</v>
      </c>
      <c r="R1765" s="15">
        <v>0.19682317971961688</v>
      </c>
      <c r="S1765" s="11">
        <v>68.997215275330518</v>
      </c>
      <c r="T1765" s="11">
        <v>44.999999832361937</v>
      </c>
      <c r="U1765" s="11">
        <v>1.5332714562747818</v>
      </c>
      <c r="V1765" s="11">
        <v>5.5197772425892149</v>
      </c>
      <c r="W1765" s="22"/>
      <c r="X1765" s="21">
        <v>0</v>
      </c>
      <c r="Y1765" s="22">
        <v>0</v>
      </c>
      <c r="Z1765" s="22">
        <v>0</v>
      </c>
      <c r="AA1765" s="22">
        <v>0</v>
      </c>
      <c r="AB1765" s="22">
        <v>0</v>
      </c>
      <c r="AC1765" s="22">
        <v>0</v>
      </c>
      <c r="AD1765" s="22">
        <v>0</v>
      </c>
      <c r="AE1765" s="22">
        <v>0</v>
      </c>
      <c r="AF1765" s="22">
        <v>1709.7796991022312</v>
      </c>
      <c r="AG1765" s="21">
        <v>0</v>
      </c>
      <c r="AH1765" s="22">
        <v>0</v>
      </c>
      <c r="AI1765" s="22">
        <v>0</v>
      </c>
      <c r="AJ1765" s="22">
        <v>1709.7796991022312</v>
      </c>
      <c r="AK1765" s="22">
        <v>8570.3152119992501</v>
      </c>
      <c r="AL1765" s="22">
        <v>0</v>
      </c>
      <c r="AM1765" s="22">
        <v>29</v>
      </c>
      <c r="AN1765" s="22">
        <v>0</v>
      </c>
      <c r="AO1765" s="22">
        <v>0</v>
      </c>
      <c r="AQ1765" s="18" t="str">
        <f t="shared" ref="AQ1765:BZ1765" si="1760">IF(OR(AND(AQ$2&gt;$O1764,AQ$2&lt;=$O1765),AND(AQ$2&lt;=$O1764,$O1763&gt;$O1764),AND(AQ$2&gt;$O1765,$O1766&lt;$O1765)),$H1764+((AQ$1-$Q1764)/$U1765/86000),"")</f>
        <v/>
      </c>
      <c r="AR1765" s="18" t="str">
        <f t="shared" si="1760"/>
        <v/>
      </c>
      <c r="AS1765" s="18" t="str">
        <f t="shared" si="1760"/>
        <v/>
      </c>
      <c r="AT1765" s="18" t="str">
        <f t="shared" si="1760"/>
        <v/>
      </c>
      <c r="AU1765" s="18" t="str">
        <f t="shared" si="1760"/>
        <v/>
      </c>
      <c r="AV1765" s="18" t="str">
        <f t="shared" si="1760"/>
        <v/>
      </c>
      <c r="AW1765" s="18" t="str">
        <f t="shared" si="1760"/>
        <v/>
      </c>
      <c r="AX1765" s="18" t="str">
        <f t="shared" si="1760"/>
        <v/>
      </c>
      <c r="AY1765" s="18" t="str">
        <f t="shared" si="1760"/>
        <v/>
      </c>
      <c r="AZ1765" s="18" t="str">
        <f t="shared" si="1760"/>
        <v/>
      </c>
      <c r="BA1765" s="18" t="str">
        <f t="shared" si="1760"/>
        <v/>
      </c>
      <c r="BB1765" s="18" t="str">
        <f t="shared" si="1760"/>
        <v/>
      </c>
      <c r="BC1765" s="18" t="str">
        <f t="shared" si="1760"/>
        <v/>
      </c>
      <c r="BD1765" s="18" t="str">
        <f t="shared" si="1760"/>
        <v/>
      </c>
      <c r="BE1765" s="18" t="str">
        <f t="shared" si="1760"/>
        <v/>
      </c>
      <c r="BF1765" s="18" t="str">
        <f t="shared" si="1760"/>
        <v/>
      </c>
      <c r="BG1765" s="18" t="str">
        <f t="shared" si="1760"/>
        <v/>
      </c>
      <c r="BH1765" s="18" t="str">
        <f t="shared" si="1760"/>
        <v/>
      </c>
      <c r="BI1765" s="18" t="str">
        <f t="shared" si="1760"/>
        <v/>
      </c>
      <c r="BJ1765" s="18" t="str">
        <f t="shared" si="1760"/>
        <v/>
      </c>
      <c r="BK1765" s="18" t="str">
        <f t="shared" si="1760"/>
        <v/>
      </c>
      <c r="BL1765" s="18" t="str">
        <f t="shared" si="1760"/>
        <v/>
      </c>
      <c r="BM1765" s="18" t="str">
        <f t="shared" si="1760"/>
        <v/>
      </c>
      <c r="BN1765" s="18" t="str">
        <f t="shared" si="1760"/>
        <v/>
      </c>
      <c r="BO1765" s="18" t="str">
        <f t="shared" si="1760"/>
        <v/>
      </c>
      <c r="BP1765" s="18" t="str">
        <f t="shared" si="1760"/>
        <v/>
      </c>
      <c r="BQ1765" s="18" t="str">
        <f t="shared" si="1760"/>
        <v/>
      </c>
      <c r="BR1765" s="18" t="str">
        <f t="shared" si="1760"/>
        <v/>
      </c>
      <c r="BS1765" s="18" t="str">
        <f t="shared" si="1760"/>
        <v/>
      </c>
      <c r="BT1765" s="18" t="str">
        <f t="shared" si="1760"/>
        <v/>
      </c>
      <c r="BU1765" s="18" t="str">
        <f t="shared" si="1760"/>
        <v/>
      </c>
      <c r="BV1765" s="18" t="str">
        <f t="shared" si="1760"/>
        <v/>
      </c>
      <c r="BW1765" s="18" t="str">
        <f t="shared" si="1760"/>
        <v/>
      </c>
      <c r="BX1765" s="18" t="str">
        <f t="shared" si="1760"/>
        <v/>
      </c>
      <c r="BY1765" s="18" t="str">
        <f t="shared" si="1760"/>
        <v/>
      </c>
      <c r="BZ1765" s="18" t="str">
        <f t="shared" si="1760"/>
        <v/>
      </c>
      <c r="CA1765" s="18" t="str">
        <f>IF(BY1765&lt;&gt;"",BY1765-LOOKUP(2,1/(LEN($AQ$1:AQ1765)&gt;0),$AQ$1:AQ1765),"")</f>
        <v/>
      </c>
    </row>
    <row r="1766" spans="1:79" x14ac:dyDescent="0.25">
      <c r="A1766" s="21">
        <v>62075</v>
      </c>
      <c r="B1766" s="21">
        <v>1</v>
      </c>
      <c r="C1766" s="22" t="s">
        <v>2208</v>
      </c>
      <c r="D1766" s="21">
        <v>332</v>
      </c>
      <c r="E1766" s="23">
        <v>0.48958333333333331</v>
      </c>
      <c r="F1766" s="22" t="s">
        <v>674</v>
      </c>
      <c r="G1766" s="22" t="b">
        <v>1</v>
      </c>
      <c r="H1766" s="24">
        <v>43532.489837962959</v>
      </c>
      <c r="I1766" s="25" t="s">
        <v>203</v>
      </c>
      <c r="J1766" s="22" t="s">
        <v>204</v>
      </c>
      <c r="K1766" s="11">
        <v>0</v>
      </c>
      <c r="L1766" s="11">
        <v>2397</v>
      </c>
      <c r="M1766" s="11">
        <v>1720</v>
      </c>
      <c r="N1766" s="11">
        <v>8.0078166320163291E-12</v>
      </c>
      <c r="O1766" s="11">
        <v>69</v>
      </c>
      <c r="P1766" s="14">
        <v>0.49999994364277134</v>
      </c>
      <c r="Q1766" s="11">
        <v>1709.7796991022312</v>
      </c>
      <c r="R1766" s="15">
        <v>0.19682317971961688</v>
      </c>
      <c r="S1766" s="11">
        <v>0</v>
      </c>
      <c r="T1766" s="11">
        <v>44.999999832361937</v>
      </c>
      <c r="U1766" s="11">
        <v>0</v>
      </c>
      <c r="V1766" s="11">
        <v>0</v>
      </c>
      <c r="W1766" s="22"/>
      <c r="X1766" s="21">
        <v>0</v>
      </c>
      <c r="Y1766" s="22">
        <v>0.5</v>
      </c>
      <c r="Z1766" s="22">
        <v>0</v>
      </c>
      <c r="AA1766" s="22">
        <v>0</v>
      </c>
      <c r="AB1766" s="22">
        <v>0</v>
      </c>
      <c r="AC1766" s="22">
        <v>1</v>
      </c>
      <c r="AD1766" s="22">
        <v>1</v>
      </c>
      <c r="AE1766" s="22">
        <v>0</v>
      </c>
      <c r="AF1766" s="22">
        <v>1709.7796991022312</v>
      </c>
      <c r="AG1766" s="21">
        <v>0</v>
      </c>
      <c r="AH1766" s="22">
        <v>0</v>
      </c>
      <c r="AI1766" s="22">
        <v>0</v>
      </c>
      <c r="AJ1766" s="22">
        <v>1709.7796991022312</v>
      </c>
      <c r="AK1766" s="22">
        <v>8570.3152119992501</v>
      </c>
      <c r="AL1766" s="22">
        <v>0</v>
      </c>
      <c r="AM1766" s="22">
        <v>28</v>
      </c>
      <c r="AN1766" s="22">
        <v>0</v>
      </c>
      <c r="AO1766" s="22">
        <v>0</v>
      </c>
      <c r="AQ1766" s="18" t="str">
        <f t="shared" ref="AQ1766:BZ1766" si="1761">IF(OR(AND(AQ$2&gt;$O1765,AQ$2&lt;=$O1766),AND(AQ$2&lt;=$O1765,$O1764&gt;$O1765),AND(AQ$2&gt;$O1766,$O1767&lt;$O1766)),$H1765+((AQ$1-$Q1765)/$U1766/86000),"")</f>
        <v/>
      </c>
      <c r="AR1766" s="18" t="str">
        <f t="shared" si="1761"/>
        <v/>
      </c>
      <c r="AS1766" s="18" t="str">
        <f t="shared" si="1761"/>
        <v/>
      </c>
      <c r="AT1766" s="18" t="str">
        <f t="shared" si="1761"/>
        <v/>
      </c>
      <c r="AU1766" s="18" t="str">
        <f t="shared" si="1761"/>
        <v/>
      </c>
      <c r="AV1766" s="18" t="str">
        <f t="shared" si="1761"/>
        <v/>
      </c>
      <c r="AW1766" s="18" t="str">
        <f t="shared" si="1761"/>
        <v/>
      </c>
      <c r="AX1766" s="18" t="str">
        <f t="shared" si="1761"/>
        <v/>
      </c>
      <c r="AY1766" s="18" t="str">
        <f t="shared" si="1761"/>
        <v/>
      </c>
      <c r="AZ1766" s="18" t="str">
        <f t="shared" si="1761"/>
        <v/>
      </c>
      <c r="BA1766" s="18" t="str">
        <f t="shared" si="1761"/>
        <v/>
      </c>
      <c r="BB1766" s="18" t="str">
        <f t="shared" si="1761"/>
        <v/>
      </c>
      <c r="BC1766" s="18" t="str">
        <f t="shared" si="1761"/>
        <v/>
      </c>
      <c r="BD1766" s="18" t="str">
        <f t="shared" si="1761"/>
        <v/>
      </c>
      <c r="BE1766" s="18" t="str">
        <f t="shared" si="1761"/>
        <v/>
      </c>
      <c r="BF1766" s="18" t="str">
        <f t="shared" si="1761"/>
        <v/>
      </c>
      <c r="BG1766" s="18" t="str">
        <f t="shared" si="1761"/>
        <v/>
      </c>
      <c r="BH1766" s="18" t="str">
        <f t="shared" si="1761"/>
        <v/>
      </c>
      <c r="BI1766" s="18" t="str">
        <f t="shared" si="1761"/>
        <v/>
      </c>
      <c r="BJ1766" s="18" t="str">
        <f t="shared" si="1761"/>
        <v/>
      </c>
      <c r="BK1766" s="18" t="str">
        <f t="shared" si="1761"/>
        <v/>
      </c>
      <c r="BL1766" s="18" t="str">
        <f t="shared" si="1761"/>
        <v/>
      </c>
      <c r="BM1766" s="18" t="str">
        <f t="shared" si="1761"/>
        <v/>
      </c>
      <c r="BN1766" s="18" t="str">
        <f t="shared" si="1761"/>
        <v/>
      </c>
      <c r="BO1766" s="18" t="str">
        <f t="shared" si="1761"/>
        <v/>
      </c>
      <c r="BP1766" s="18" t="str">
        <f t="shared" si="1761"/>
        <v/>
      </c>
      <c r="BQ1766" s="18" t="str">
        <f t="shared" si="1761"/>
        <v/>
      </c>
      <c r="BR1766" s="18" t="str">
        <f t="shared" si="1761"/>
        <v/>
      </c>
      <c r="BS1766" s="18" t="str">
        <f t="shared" si="1761"/>
        <v/>
      </c>
      <c r="BT1766" s="18" t="str">
        <f t="shared" si="1761"/>
        <v/>
      </c>
      <c r="BU1766" s="18" t="str">
        <f t="shared" si="1761"/>
        <v/>
      </c>
      <c r="BV1766" s="18" t="str">
        <f t="shared" si="1761"/>
        <v/>
      </c>
      <c r="BW1766" s="18" t="str">
        <f t="shared" si="1761"/>
        <v/>
      </c>
      <c r="BX1766" s="18" t="str">
        <f t="shared" si="1761"/>
        <v/>
      </c>
      <c r="BY1766" s="18" t="str">
        <f t="shared" si="1761"/>
        <v/>
      </c>
      <c r="BZ1766" s="18" t="str">
        <f t="shared" si="1761"/>
        <v/>
      </c>
      <c r="CA1766" s="18" t="str">
        <f>IF(BY1766&lt;&gt;"",BY1766-LOOKUP(2,1/(LEN($AQ$1:AQ1766)&gt;0),$AQ$1:AQ1766),"")</f>
        <v/>
      </c>
    </row>
    <row r="1767" spans="1:79" x14ac:dyDescent="0.25">
      <c r="A1767" s="21">
        <v>62076</v>
      </c>
      <c r="B1767" s="21">
        <v>1</v>
      </c>
      <c r="C1767" s="22" t="s">
        <v>2209</v>
      </c>
      <c r="D1767" s="21">
        <v>332</v>
      </c>
      <c r="E1767" s="23">
        <v>0.49027777777777776</v>
      </c>
      <c r="F1767" s="22" t="s">
        <v>674</v>
      </c>
      <c r="G1767" s="22" t="b">
        <v>1</v>
      </c>
      <c r="H1767" s="24">
        <v>43532.490358796298</v>
      </c>
      <c r="I1767" s="25" t="s">
        <v>175</v>
      </c>
      <c r="J1767" s="22" t="s">
        <v>176</v>
      </c>
      <c r="K1767" s="11">
        <v>0</v>
      </c>
      <c r="L1767" s="11">
        <v>2398</v>
      </c>
      <c r="M1767" s="11">
        <v>1722</v>
      </c>
      <c r="N1767" s="11">
        <v>2.7966962079517543E-11</v>
      </c>
      <c r="O1767" s="11">
        <v>70</v>
      </c>
      <c r="P1767" s="14">
        <v>0.47479467060605496</v>
      </c>
      <c r="Q1767" s="11">
        <v>1755.5960032463133</v>
      </c>
      <c r="R1767" s="15">
        <v>0.20209737420758181</v>
      </c>
      <c r="S1767" s="11">
        <v>45.816304144082096</v>
      </c>
      <c r="T1767" s="11">
        <v>45.000000461004674</v>
      </c>
      <c r="U1767" s="11">
        <v>1.0181400816603279</v>
      </c>
      <c r="V1767" s="11">
        <v>3.6653042939771803</v>
      </c>
      <c r="W1767" s="22"/>
      <c r="X1767" s="21">
        <v>0</v>
      </c>
      <c r="Y1767" s="22">
        <v>0</v>
      </c>
      <c r="Z1767" s="22">
        <v>0</v>
      </c>
      <c r="AA1767" s="22">
        <v>0</v>
      </c>
      <c r="AB1767" s="22">
        <v>0</v>
      </c>
      <c r="AC1767" s="22">
        <v>0</v>
      </c>
      <c r="AD1767" s="22">
        <v>0</v>
      </c>
      <c r="AE1767" s="22">
        <v>0</v>
      </c>
      <c r="AF1767" s="22">
        <v>1755.5960032463133</v>
      </c>
      <c r="AG1767" s="21">
        <v>0</v>
      </c>
      <c r="AH1767" s="22">
        <v>0</v>
      </c>
      <c r="AI1767" s="22">
        <v>0</v>
      </c>
      <c r="AJ1767" s="22">
        <v>1755.5960032463133</v>
      </c>
      <c r="AK1767" s="22">
        <v>8570.3152119992501</v>
      </c>
      <c r="AL1767" s="22">
        <v>0</v>
      </c>
      <c r="AM1767" s="22">
        <v>27</v>
      </c>
      <c r="AN1767" s="22">
        <v>0</v>
      </c>
      <c r="AO1767" s="22">
        <v>0</v>
      </c>
      <c r="AQ1767" s="18" t="str">
        <f t="shared" ref="AQ1767:BZ1767" si="1762">IF(OR(AND(AQ$2&gt;$O1766,AQ$2&lt;=$O1767),AND(AQ$2&lt;=$O1766,$O1765&gt;$O1766),AND(AQ$2&gt;$O1767,$O1768&lt;$O1767)),$H1766+((AQ$1-$Q1766)/$U1767/86000),"")</f>
        <v/>
      </c>
      <c r="AR1767" s="18" t="str">
        <f t="shared" si="1762"/>
        <v/>
      </c>
      <c r="AS1767" s="18" t="str">
        <f t="shared" si="1762"/>
        <v/>
      </c>
      <c r="AT1767" s="18" t="str">
        <f t="shared" si="1762"/>
        <v/>
      </c>
      <c r="AU1767" s="18" t="str">
        <f t="shared" si="1762"/>
        <v/>
      </c>
      <c r="AV1767" s="18" t="str">
        <f t="shared" si="1762"/>
        <v/>
      </c>
      <c r="AW1767" s="18" t="str">
        <f t="shared" si="1762"/>
        <v/>
      </c>
      <c r="AX1767" s="18" t="str">
        <f t="shared" si="1762"/>
        <v/>
      </c>
      <c r="AY1767" s="18" t="str">
        <f t="shared" si="1762"/>
        <v/>
      </c>
      <c r="AZ1767" s="18" t="str">
        <f t="shared" si="1762"/>
        <v/>
      </c>
      <c r="BA1767" s="18" t="str">
        <f t="shared" si="1762"/>
        <v/>
      </c>
      <c r="BB1767" s="18" t="str">
        <f t="shared" si="1762"/>
        <v/>
      </c>
      <c r="BC1767" s="18" t="str">
        <f t="shared" si="1762"/>
        <v/>
      </c>
      <c r="BD1767" s="18" t="str">
        <f t="shared" si="1762"/>
        <v/>
      </c>
      <c r="BE1767" s="18" t="str">
        <f t="shared" si="1762"/>
        <v/>
      </c>
      <c r="BF1767" s="18" t="str">
        <f t="shared" si="1762"/>
        <v/>
      </c>
      <c r="BG1767" s="18" t="str">
        <f t="shared" si="1762"/>
        <v/>
      </c>
      <c r="BH1767" s="18" t="str">
        <f t="shared" si="1762"/>
        <v/>
      </c>
      <c r="BI1767" s="18" t="str">
        <f t="shared" si="1762"/>
        <v/>
      </c>
      <c r="BJ1767" s="18" t="str">
        <f t="shared" si="1762"/>
        <v/>
      </c>
      <c r="BK1767" s="18" t="str">
        <f t="shared" si="1762"/>
        <v/>
      </c>
      <c r="BL1767" s="18" t="str">
        <f t="shared" si="1762"/>
        <v/>
      </c>
      <c r="BM1767" s="18" t="str">
        <f t="shared" si="1762"/>
        <v/>
      </c>
      <c r="BN1767" s="18" t="str">
        <f t="shared" si="1762"/>
        <v/>
      </c>
      <c r="BO1767" s="18" t="str">
        <f t="shared" si="1762"/>
        <v/>
      </c>
      <c r="BP1767" s="18" t="str">
        <f t="shared" si="1762"/>
        <v/>
      </c>
      <c r="BQ1767" s="18" t="str">
        <f t="shared" si="1762"/>
        <v/>
      </c>
      <c r="BR1767" s="18" t="str">
        <f t="shared" si="1762"/>
        <v/>
      </c>
      <c r="BS1767" s="18" t="str">
        <f t="shared" si="1762"/>
        <v/>
      </c>
      <c r="BT1767" s="18" t="str">
        <f t="shared" si="1762"/>
        <v/>
      </c>
      <c r="BU1767" s="18" t="str">
        <f t="shared" si="1762"/>
        <v/>
      </c>
      <c r="BV1767" s="18" t="str">
        <f t="shared" si="1762"/>
        <v/>
      </c>
      <c r="BW1767" s="18" t="str">
        <f t="shared" si="1762"/>
        <v/>
      </c>
      <c r="BX1767" s="18" t="str">
        <f t="shared" si="1762"/>
        <v/>
      </c>
      <c r="BY1767" s="18" t="str">
        <f t="shared" si="1762"/>
        <v/>
      </c>
      <c r="BZ1767" s="18" t="str">
        <f t="shared" si="1762"/>
        <v/>
      </c>
      <c r="CA1767" s="18" t="str">
        <f>IF(BY1767&lt;&gt;"",BY1767-LOOKUP(2,1/(LEN($AQ$1:AQ1767)&gt;0),$AQ$1:AQ1767),"")</f>
        <v/>
      </c>
    </row>
    <row r="1768" spans="1:79" x14ac:dyDescent="0.25">
      <c r="A1768" s="21">
        <v>62078</v>
      </c>
      <c r="B1768" s="21">
        <v>1</v>
      </c>
      <c r="C1768" s="22" t="s">
        <v>2211</v>
      </c>
      <c r="D1768" s="21">
        <v>332</v>
      </c>
      <c r="E1768" s="23">
        <v>0.4909722222222222</v>
      </c>
      <c r="F1768" s="22" t="s">
        <v>674</v>
      </c>
      <c r="G1768" s="22" t="b">
        <v>1</v>
      </c>
      <c r="H1768" s="24">
        <v>43532.490879629629</v>
      </c>
      <c r="I1768" s="25" t="s">
        <v>355</v>
      </c>
      <c r="J1768" s="22" t="s">
        <v>356</v>
      </c>
      <c r="K1768" s="11">
        <v>0</v>
      </c>
      <c r="L1768" s="11">
        <v>2399</v>
      </c>
      <c r="M1768" s="11">
        <v>1724</v>
      </c>
      <c r="N1768" s="11">
        <v>2.5607960196794011E-11</v>
      </c>
      <c r="O1768" s="11">
        <v>72</v>
      </c>
      <c r="P1768" s="14">
        <v>0.74999995922020346</v>
      </c>
      <c r="Q1768" s="11">
        <v>1895.2412217890271</v>
      </c>
      <c r="R1768" s="15">
        <v>0.21817278787675201</v>
      </c>
      <c r="S1768" s="11">
        <v>139.64521854271379</v>
      </c>
      <c r="T1768" s="11">
        <v>44.999999832361937</v>
      </c>
      <c r="U1768" s="11">
        <v>3.1032270902873949</v>
      </c>
      <c r="V1768" s="11">
        <v>11.171617525034621</v>
      </c>
      <c r="W1768" s="22"/>
      <c r="X1768" s="21">
        <v>0</v>
      </c>
      <c r="Y1768" s="22">
        <v>0</v>
      </c>
      <c r="Z1768" s="22">
        <v>0</v>
      </c>
      <c r="AA1768" s="22">
        <v>0</v>
      </c>
      <c r="AB1768" s="22">
        <v>0</v>
      </c>
      <c r="AC1768" s="22">
        <v>0</v>
      </c>
      <c r="AD1768" s="22">
        <v>0</v>
      </c>
      <c r="AE1768" s="22">
        <v>0</v>
      </c>
      <c r="AF1768" s="22">
        <v>1895.2412217890271</v>
      </c>
      <c r="AG1768" s="21">
        <v>0</v>
      </c>
      <c r="AH1768" s="22">
        <v>0</v>
      </c>
      <c r="AI1768" s="22">
        <v>0</v>
      </c>
      <c r="AJ1768" s="22">
        <v>1895.2412217890271</v>
      </c>
      <c r="AK1768" s="22">
        <v>8570.3152119992501</v>
      </c>
      <c r="AL1768" s="22">
        <v>0</v>
      </c>
      <c r="AM1768" s="22">
        <v>26</v>
      </c>
      <c r="AN1768" s="22">
        <v>0</v>
      </c>
      <c r="AO1768" s="22">
        <v>0</v>
      </c>
      <c r="AQ1768" s="18" t="str">
        <f t="shared" ref="AQ1768:BZ1768" si="1763">IF(OR(AND(AQ$2&gt;$O1767,AQ$2&lt;=$O1768),AND(AQ$2&lt;=$O1767,$O1766&gt;$O1767),AND(AQ$2&gt;$O1768,$O1769&lt;$O1768)),$H1767+((AQ$1-$Q1767)/$U1768/86000),"")</f>
        <v/>
      </c>
      <c r="AR1768" s="18" t="str">
        <f t="shared" si="1763"/>
        <v/>
      </c>
      <c r="AS1768" s="18" t="str">
        <f t="shared" si="1763"/>
        <v/>
      </c>
      <c r="AT1768" s="18" t="str">
        <f t="shared" si="1763"/>
        <v/>
      </c>
      <c r="AU1768" s="18" t="str">
        <f t="shared" si="1763"/>
        <v/>
      </c>
      <c r="AV1768" s="18" t="str">
        <f t="shared" si="1763"/>
        <v/>
      </c>
      <c r="AW1768" s="18">
        <f t="shared" si="1763"/>
        <v>43532.49045079948</v>
      </c>
      <c r="AX1768" s="18" t="str">
        <f t="shared" si="1763"/>
        <v/>
      </c>
      <c r="AY1768" s="18" t="str">
        <f t="shared" si="1763"/>
        <v/>
      </c>
      <c r="AZ1768" s="18" t="str">
        <f t="shared" si="1763"/>
        <v/>
      </c>
      <c r="BA1768" s="18" t="str">
        <f t="shared" si="1763"/>
        <v/>
      </c>
      <c r="BB1768" s="18" t="str">
        <f t="shared" si="1763"/>
        <v/>
      </c>
      <c r="BC1768" s="18" t="str">
        <f t="shared" si="1763"/>
        <v/>
      </c>
      <c r="BD1768" s="18" t="str">
        <f t="shared" si="1763"/>
        <v/>
      </c>
      <c r="BE1768" s="18" t="str">
        <f t="shared" si="1763"/>
        <v/>
      </c>
      <c r="BF1768" s="18" t="str">
        <f t="shared" si="1763"/>
        <v/>
      </c>
      <c r="BG1768" s="18" t="str">
        <f t="shared" si="1763"/>
        <v/>
      </c>
      <c r="BH1768" s="18" t="str">
        <f t="shared" si="1763"/>
        <v/>
      </c>
      <c r="BI1768" s="18" t="str">
        <f t="shared" si="1763"/>
        <v/>
      </c>
      <c r="BJ1768" s="18" t="str">
        <f t="shared" si="1763"/>
        <v/>
      </c>
      <c r="BK1768" s="18" t="str">
        <f t="shared" si="1763"/>
        <v/>
      </c>
      <c r="BL1768" s="18" t="str">
        <f t="shared" si="1763"/>
        <v/>
      </c>
      <c r="BM1768" s="18" t="str">
        <f t="shared" si="1763"/>
        <v/>
      </c>
      <c r="BN1768" s="18" t="str">
        <f t="shared" si="1763"/>
        <v/>
      </c>
      <c r="BO1768" s="18" t="str">
        <f t="shared" si="1763"/>
        <v/>
      </c>
      <c r="BP1768" s="18" t="str">
        <f t="shared" si="1763"/>
        <v/>
      </c>
      <c r="BQ1768" s="18" t="str">
        <f t="shared" si="1763"/>
        <v/>
      </c>
      <c r="BR1768" s="18" t="str">
        <f t="shared" si="1763"/>
        <v/>
      </c>
      <c r="BS1768" s="18" t="str">
        <f t="shared" si="1763"/>
        <v/>
      </c>
      <c r="BT1768" s="18" t="str">
        <f t="shared" si="1763"/>
        <v/>
      </c>
      <c r="BU1768" s="18" t="str">
        <f t="shared" si="1763"/>
        <v/>
      </c>
      <c r="BV1768" s="18" t="str">
        <f t="shared" si="1763"/>
        <v/>
      </c>
      <c r="BW1768" s="18" t="str">
        <f t="shared" si="1763"/>
        <v/>
      </c>
      <c r="BX1768" s="18" t="str">
        <f t="shared" si="1763"/>
        <v/>
      </c>
      <c r="BY1768" s="18" t="str">
        <f t="shared" si="1763"/>
        <v/>
      </c>
      <c r="BZ1768" s="18" t="str">
        <f t="shared" si="1763"/>
        <v/>
      </c>
      <c r="CA1768" s="18" t="str">
        <f>IF(BY1768&lt;&gt;"",BY1768-LOOKUP(2,1/(LEN($AQ$1:AQ1768)&gt;0),$AQ$1:AQ1768),"")</f>
        <v/>
      </c>
    </row>
    <row r="1769" spans="1:79" x14ac:dyDescent="0.25">
      <c r="A1769" s="21">
        <v>62079</v>
      </c>
      <c r="B1769" s="21">
        <v>1</v>
      </c>
      <c r="C1769" s="22" t="s">
        <v>2212</v>
      </c>
      <c r="D1769" s="21">
        <v>332</v>
      </c>
      <c r="E1769" s="23">
        <v>0.4909722222222222</v>
      </c>
      <c r="F1769" s="22" t="s">
        <v>674</v>
      </c>
      <c r="G1769" s="22" t="b">
        <v>1</v>
      </c>
      <c r="H1769" s="24">
        <v>43532.491400462961</v>
      </c>
      <c r="I1769" s="25" t="s">
        <v>407</v>
      </c>
      <c r="J1769" s="22" t="s">
        <v>408</v>
      </c>
      <c r="K1769" s="11">
        <v>0</v>
      </c>
      <c r="L1769" s="11">
        <v>2400</v>
      </c>
      <c r="M1769" s="11">
        <v>1726</v>
      </c>
      <c r="N1769" s="11">
        <v>5.9415583564259578E-11</v>
      </c>
      <c r="O1769" s="11">
        <v>75</v>
      </c>
      <c r="P1769" s="14">
        <v>0.5553678286948478</v>
      </c>
      <c r="Q1769" s="11">
        <v>2075.2648723884713</v>
      </c>
      <c r="R1769" s="15">
        <v>0.23889640937858697</v>
      </c>
      <c r="S1769" s="11">
        <v>180.02365059944418</v>
      </c>
      <c r="T1769" s="11">
        <v>44.999999832361937</v>
      </c>
      <c r="U1769" s="11">
        <v>4.0005255837796563</v>
      </c>
      <c r="V1769" s="11">
        <v>14.401892101606762</v>
      </c>
      <c r="W1769" s="22"/>
      <c r="X1769" s="21">
        <v>0</v>
      </c>
      <c r="Y1769" s="22">
        <v>0</v>
      </c>
      <c r="Z1769" s="22">
        <v>0</v>
      </c>
      <c r="AA1769" s="22">
        <v>0</v>
      </c>
      <c r="AB1769" s="22">
        <v>0</v>
      </c>
      <c r="AC1769" s="22">
        <v>0</v>
      </c>
      <c r="AD1769" s="22">
        <v>0</v>
      </c>
      <c r="AE1769" s="22">
        <v>0</v>
      </c>
      <c r="AF1769" s="22">
        <v>2075.2648723884713</v>
      </c>
      <c r="AG1769" s="21">
        <v>0</v>
      </c>
      <c r="AH1769" s="22">
        <v>0</v>
      </c>
      <c r="AI1769" s="22">
        <v>0</v>
      </c>
      <c r="AJ1769" s="22">
        <v>2075.2648723884713</v>
      </c>
      <c r="AK1769" s="22">
        <v>8570.3152119992501</v>
      </c>
      <c r="AL1769" s="22">
        <v>0</v>
      </c>
      <c r="AM1769" s="22">
        <v>25</v>
      </c>
      <c r="AN1769" s="22">
        <v>0</v>
      </c>
      <c r="AO1769" s="22">
        <v>0</v>
      </c>
      <c r="AQ1769" s="18" t="str">
        <f t="shared" ref="AQ1769:BZ1769" si="1764">IF(OR(AND(AQ$2&gt;$O1768,AQ$2&lt;=$O1769),AND(AQ$2&lt;=$O1768,$O1767&gt;$O1768),AND(AQ$2&gt;$O1769,$O1770&lt;$O1769)),$H1768+((AQ$1-$Q1768)/$U1769/86000),"")</f>
        <v/>
      </c>
      <c r="AR1769" s="18" t="str">
        <f t="shared" si="1764"/>
        <v/>
      </c>
      <c r="AS1769" s="18" t="str">
        <f t="shared" si="1764"/>
        <v/>
      </c>
      <c r="AT1769" s="18" t="str">
        <f t="shared" si="1764"/>
        <v/>
      </c>
      <c r="AU1769" s="18" t="str">
        <f t="shared" si="1764"/>
        <v/>
      </c>
      <c r="AV1769" s="18" t="str">
        <f t="shared" si="1764"/>
        <v/>
      </c>
      <c r="AW1769" s="18" t="str">
        <f t="shared" si="1764"/>
        <v/>
      </c>
      <c r="AX1769" s="18">
        <f t="shared" si="1764"/>
        <v>43532.49134230506</v>
      </c>
      <c r="AY1769" s="18" t="str">
        <f t="shared" si="1764"/>
        <v/>
      </c>
      <c r="AZ1769" s="18" t="str">
        <f t="shared" si="1764"/>
        <v/>
      </c>
      <c r="BA1769" s="18" t="str">
        <f t="shared" si="1764"/>
        <v/>
      </c>
      <c r="BB1769" s="18" t="str">
        <f t="shared" si="1764"/>
        <v/>
      </c>
      <c r="BC1769" s="18" t="str">
        <f t="shared" si="1764"/>
        <v/>
      </c>
      <c r="BD1769" s="18" t="str">
        <f t="shared" si="1764"/>
        <v/>
      </c>
      <c r="BE1769" s="18" t="str">
        <f t="shared" si="1764"/>
        <v/>
      </c>
      <c r="BF1769" s="18" t="str">
        <f t="shared" si="1764"/>
        <v/>
      </c>
      <c r="BG1769" s="18" t="str">
        <f t="shared" si="1764"/>
        <v/>
      </c>
      <c r="BH1769" s="18" t="str">
        <f t="shared" si="1764"/>
        <v/>
      </c>
      <c r="BI1769" s="18" t="str">
        <f t="shared" si="1764"/>
        <v/>
      </c>
      <c r="BJ1769" s="18" t="str">
        <f t="shared" si="1764"/>
        <v/>
      </c>
      <c r="BK1769" s="18" t="str">
        <f t="shared" si="1764"/>
        <v/>
      </c>
      <c r="BL1769" s="18" t="str">
        <f t="shared" si="1764"/>
        <v/>
      </c>
      <c r="BM1769" s="18" t="str">
        <f t="shared" si="1764"/>
        <v/>
      </c>
      <c r="BN1769" s="18" t="str">
        <f t="shared" si="1764"/>
        <v/>
      </c>
      <c r="BO1769" s="18" t="str">
        <f t="shared" si="1764"/>
        <v/>
      </c>
      <c r="BP1769" s="18" t="str">
        <f t="shared" si="1764"/>
        <v/>
      </c>
      <c r="BQ1769" s="18" t="str">
        <f t="shared" si="1764"/>
        <v/>
      </c>
      <c r="BR1769" s="18" t="str">
        <f t="shared" si="1764"/>
        <v/>
      </c>
      <c r="BS1769" s="18" t="str">
        <f t="shared" si="1764"/>
        <v/>
      </c>
      <c r="BT1769" s="18" t="str">
        <f t="shared" si="1764"/>
        <v/>
      </c>
      <c r="BU1769" s="18" t="str">
        <f t="shared" si="1764"/>
        <v/>
      </c>
      <c r="BV1769" s="18" t="str">
        <f t="shared" si="1764"/>
        <v/>
      </c>
      <c r="BW1769" s="18" t="str">
        <f t="shared" si="1764"/>
        <v/>
      </c>
      <c r="BX1769" s="18" t="str">
        <f t="shared" si="1764"/>
        <v/>
      </c>
      <c r="BY1769" s="18" t="str">
        <f t="shared" si="1764"/>
        <v/>
      </c>
      <c r="BZ1769" s="18" t="str">
        <f t="shared" si="1764"/>
        <v/>
      </c>
      <c r="CA1769" s="18" t="str">
        <f>IF(BY1769&lt;&gt;"",BY1769-LOOKUP(2,1/(LEN($AQ$1:AQ1769)&gt;0),$AQ$1:AQ1769),"")</f>
        <v/>
      </c>
    </row>
    <row r="1770" spans="1:79" x14ac:dyDescent="0.25">
      <c r="A1770" s="21">
        <v>62081</v>
      </c>
      <c r="B1770" s="21">
        <v>1</v>
      </c>
      <c r="C1770" s="22" t="s">
        <v>2214</v>
      </c>
      <c r="D1770" s="21">
        <v>332</v>
      </c>
      <c r="E1770" s="23">
        <v>0.49166666666666664</v>
      </c>
      <c r="F1770" s="22" t="s">
        <v>674</v>
      </c>
      <c r="G1770" s="22" t="b">
        <v>1</v>
      </c>
      <c r="H1770" s="24">
        <v>43532.4919212963</v>
      </c>
      <c r="I1770" s="25" t="s">
        <v>253</v>
      </c>
      <c r="J1770" s="22" t="s">
        <v>254</v>
      </c>
      <c r="K1770" s="11">
        <v>0</v>
      </c>
      <c r="L1770" s="11">
        <v>2401</v>
      </c>
      <c r="M1770" s="11">
        <v>1728</v>
      </c>
      <c r="N1770" s="11">
        <v>3.3892888495756779E-12</v>
      </c>
      <c r="O1770" s="11">
        <v>80</v>
      </c>
      <c r="P1770" s="14">
        <v>0.49999996909293121</v>
      </c>
      <c r="Q1770" s="11">
        <v>2225.3320597514598</v>
      </c>
      <c r="R1770" s="15">
        <v>0.25617155950691756</v>
      </c>
      <c r="S1770" s="11">
        <v>150.06718736298853</v>
      </c>
      <c r="T1770" s="11">
        <v>45.000000461004674</v>
      </c>
      <c r="U1770" s="11">
        <v>3.3348263516804</v>
      </c>
      <c r="V1770" s="11">
        <v>12.00537486604944</v>
      </c>
      <c r="W1770" s="22"/>
      <c r="X1770" s="21">
        <v>0</v>
      </c>
      <c r="Y1770" s="22">
        <v>0</v>
      </c>
      <c r="Z1770" s="22">
        <v>0</v>
      </c>
      <c r="AA1770" s="22">
        <v>0</v>
      </c>
      <c r="AB1770" s="22">
        <v>0</v>
      </c>
      <c r="AC1770" s="22">
        <v>0</v>
      </c>
      <c r="AD1770" s="22">
        <v>0</v>
      </c>
      <c r="AE1770" s="22">
        <v>0</v>
      </c>
      <c r="AF1770" s="22">
        <v>2225.3320597514598</v>
      </c>
      <c r="AG1770" s="21">
        <v>0</v>
      </c>
      <c r="AH1770" s="22">
        <v>0</v>
      </c>
      <c r="AI1770" s="22">
        <v>0</v>
      </c>
      <c r="AJ1770" s="22">
        <v>2225.3320597514598</v>
      </c>
      <c r="AK1770" s="22">
        <v>8570.3152119992501</v>
      </c>
      <c r="AL1770" s="22">
        <v>0</v>
      </c>
      <c r="AM1770" s="22">
        <v>24</v>
      </c>
      <c r="AN1770" s="22">
        <v>0</v>
      </c>
      <c r="AO1770" s="22">
        <v>0</v>
      </c>
      <c r="AQ1770" s="18" t="str">
        <f t="shared" ref="AQ1770:BZ1770" si="1765">IF(OR(AND(AQ$2&gt;$O1769,AQ$2&lt;=$O1770),AND(AQ$2&lt;=$O1769,$O1768&gt;$O1769),AND(AQ$2&gt;$O1770,$O1771&lt;$O1770)),$H1769+((AQ$1-$Q1769)/$U1770/86000),"")</f>
        <v/>
      </c>
      <c r="AR1770" s="18" t="str">
        <f t="shared" si="1765"/>
        <v/>
      </c>
      <c r="AS1770" s="18" t="str">
        <f t="shared" si="1765"/>
        <v/>
      </c>
      <c r="AT1770" s="18" t="str">
        <f t="shared" si="1765"/>
        <v/>
      </c>
      <c r="AU1770" s="18" t="str">
        <f t="shared" si="1765"/>
        <v/>
      </c>
      <c r="AV1770" s="18" t="str">
        <f t="shared" si="1765"/>
        <v/>
      </c>
      <c r="AW1770" s="18" t="str">
        <f t="shared" si="1765"/>
        <v/>
      </c>
      <c r="AX1770" s="18" t="str">
        <f t="shared" si="1765"/>
        <v/>
      </c>
      <c r="AY1770" s="18" t="str">
        <f t="shared" si="1765"/>
        <v/>
      </c>
      <c r="AZ1770" s="18" t="str">
        <f t="shared" si="1765"/>
        <v/>
      </c>
      <c r="BA1770" s="18" t="str">
        <f t="shared" si="1765"/>
        <v/>
      </c>
      <c r="BB1770" s="18" t="str">
        <f t="shared" si="1765"/>
        <v/>
      </c>
      <c r="BC1770" s="18" t="str">
        <f t="shared" si="1765"/>
        <v/>
      </c>
      <c r="BD1770" s="18" t="str">
        <f t="shared" si="1765"/>
        <v/>
      </c>
      <c r="BE1770" s="18" t="str">
        <f t="shared" si="1765"/>
        <v/>
      </c>
      <c r="BF1770" s="18" t="str">
        <f t="shared" si="1765"/>
        <v/>
      </c>
      <c r="BG1770" s="18" t="str">
        <f t="shared" si="1765"/>
        <v/>
      </c>
      <c r="BH1770" s="18" t="str">
        <f t="shared" si="1765"/>
        <v/>
      </c>
      <c r="BI1770" s="18" t="str">
        <f t="shared" si="1765"/>
        <v/>
      </c>
      <c r="BJ1770" s="18" t="str">
        <f t="shared" si="1765"/>
        <v/>
      </c>
      <c r="BK1770" s="18" t="str">
        <f t="shared" si="1765"/>
        <v/>
      </c>
      <c r="BL1770" s="18" t="str">
        <f t="shared" si="1765"/>
        <v/>
      </c>
      <c r="BM1770" s="18" t="str">
        <f t="shared" si="1765"/>
        <v/>
      </c>
      <c r="BN1770" s="18" t="str">
        <f t="shared" si="1765"/>
        <v/>
      </c>
      <c r="BO1770" s="18" t="str">
        <f t="shared" si="1765"/>
        <v/>
      </c>
      <c r="BP1770" s="18" t="str">
        <f t="shared" si="1765"/>
        <v/>
      </c>
      <c r="BQ1770" s="18" t="str">
        <f t="shared" si="1765"/>
        <v/>
      </c>
      <c r="BR1770" s="18" t="str">
        <f t="shared" si="1765"/>
        <v/>
      </c>
      <c r="BS1770" s="18" t="str">
        <f t="shared" si="1765"/>
        <v/>
      </c>
      <c r="BT1770" s="18" t="str">
        <f t="shared" si="1765"/>
        <v/>
      </c>
      <c r="BU1770" s="18" t="str">
        <f t="shared" si="1765"/>
        <v/>
      </c>
      <c r="BV1770" s="18" t="str">
        <f t="shared" si="1765"/>
        <v/>
      </c>
      <c r="BW1770" s="18" t="str">
        <f t="shared" si="1765"/>
        <v/>
      </c>
      <c r="BX1770" s="18" t="str">
        <f t="shared" si="1765"/>
        <v/>
      </c>
      <c r="BY1770" s="18" t="str">
        <f t="shared" si="1765"/>
        <v/>
      </c>
      <c r="BZ1770" s="18" t="str">
        <f t="shared" si="1765"/>
        <v/>
      </c>
      <c r="CA1770" s="18" t="str">
        <f>IF(BY1770&lt;&gt;"",BY1770-LOOKUP(2,1/(LEN($AQ$1:AQ1770)&gt;0),$AQ$1:AQ1770),"")</f>
        <v/>
      </c>
    </row>
    <row r="1771" spans="1:79" x14ac:dyDescent="0.25">
      <c r="A1771" s="21">
        <v>62082</v>
      </c>
      <c r="B1771" s="21">
        <v>1</v>
      </c>
      <c r="C1771" s="22" t="s">
        <v>2215</v>
      </c>
      <c r="D1771" s="21">
        <v>332</v>
      </c>
      <c r="E1771" s="23">
        <v>0.49236111111111114</v>
      </c>
      <c r="F1771" s="22" t="s">
        <v>674</v>
      </c>
      <c r="G1771" s="22" t="b">
        <v>1</v>
      </c>
      <c r="H1771" s="24">
        <v>43532.492442129631</v>
      </c>
      <c r="I1771" s="25" t="s">
        <v>225</v>
      </c>
      <c r="J1771" s="22" t="s">
        <v>226</v>
      </c>
      <c r="K1771" s="11">
        <v>0</v>
      </c>
      <c r="L1771" s="11">
        <v>2402</v>
      </c>
      <c r="M1771" s="11">
        <v>1730</v>
      </c>
      <c r="N1771" s="11">
        <v>7.1324279815598857E-11</v>
      </c>
      <c r="O1771" s="11">
        <v>82</v>
      </c>
      <c r="P1771" s="14">
        <v>0.52409808264641156</v>
      </c>
      <c r="Q1771" s="11">
        <v>2323.7591442643952</v>
      </c>
      <c r="R1771" s="15">
        <v>0.26750210212275255</v>
      </c>
      <c r="S1771" s="11">
        <v>98.42708451293538</v>
      </c>
      <c r="T1771" s="11">
        <v>44.999999832361937</v>
      </c>
      <c r="U1771" s="11">
        <v>2.1872685528801075</v>
      </c>
      <c r="V1771" s="11">
        <v>7.8741667903683874</v>
      </c>
      <c r="W1771" s="22"/>
      <c r="X1771" s="21">
        <v>0</v>
      </c>
      <c r="Y1771" s="22">
        <v>0</v>
      </c>
      <c r="Z1771" s="22">
        <v>0</v>
      </c>
      <c r="AA1771" s="22">
        <v>0</v>
      </c>
      <c r="AB1771" s="22">
        <v>0</v>
      </c>
      <c r="AC1771" s="22">
        <v>0</v>
      </c>
      <c r="AD1771" s="22">
        <v>0</v>
      </c>
      <c r="AE1771" s="22">
        <v>0</v>
      </c>
      <c r="AF1771" s="22">
        <v>2323.7591442643952</v>
      </c>
      <c r="AG1771" s="21">
        <v>0</v>
      </c>
      <c r="AH1771" s="22">
        <v>0</v>
      </c>
      <c r="AI1771" s="22">
        <v>0</v>
      </c>
      <c r="AJ1771" s="22">
        <v>2323.7591442643952</v>
      </c>
      <c r="AK1771" s="22">
        <v>8570.3152119992501</v>
      </c>
      <c r="AL1771" s="22">
        <v>0</v>
      </c>
      <c r="AM1771" s="22">
        <v>23</v>
      </c>
      <c r="AN1771" s="22">
        <v>0</v>
      </c>
      <c r="AO1771" s="22">
        <v>0</v>
      </c>
      <c r="AQ1771" s="18" t="str">
        <f t="shared" ref="AQ1771:BZ1771" si="1766">IF(OR(AND(AQ$2&gt;$O1770,AQ$2&lt;=$O1771),AND(AQ$2&lt;=$O1770,$O1769&gt;$O1770),AND(AQ$2&gt;$O1771,$O1772&lt;$O1771)),$H1770+((AQ$1-$Q1770)/$U1771/86000),"")</f>
        <v/>
      </c>
      <c r="AR1771" s="18" t="str">
        <f t="shared" si="1766"/>
        <v/>
      </c>
      <c r="AS1771" s="18" t="str">
        <f t="shared" si="1766"/>
        <v/>
      </c>
      <c r="AT1771" s="18" t="str">
        <f t="shared" si="1766"/>
        <v/>
      </c>
      <c r="AU1771" s="18" t="str">
        <f t="shared" si="1766"/>
        <v/>
      </c>
      <c r="AV1771" s="18" t="str">
        <f t="shared" si="1766"/>
        <v/>
      </c>
      <c r="AW1771" s="18" t="str">
        <f t="shared" si="1766"/>
        <v/>
      </c>
      <c r="AX1771" s="18" t="str">
        <f t="shared" si="1766"/>
        <v/>
      </c>
      <c r="AY1771" s="18">
        <f t="shared" si="1766"/>
        <v>43532.49217063978</v>
      </c>
      <c r="AZ1771" s="18" t="str">
        <f t="shared" si="1766"/>
        <v/>
      </c>
      <c r="BA1771" s="18" t="str">
        <f t="shared" si="1766"/>
        <v/>
      </c>
      <c r="BB1771" s="18" t="str">
        <f t="shared" si="1766"/>
        <v/>
      </c>
      <c r="BC1771" s="18" t="str">
        <f t="shared" si="1766"/>
        <v/>
      </c>
      <c r="BD1771" s="18" t="str">
        <f t="shared" si="1766"/>
        <v/>
      </c>
      <c r="BE1771" s="18" t="str">
        <f t="shared" si="1766"/>
        <v/>
      </c>
      <c r="BF1771" s="18" t="str">
        <f t="shared" si="1766"/>
        <v/>
      </c>
      <c r="BG1771" s="18" t="str">
        <f t="shared" si="1766"/>
        <v/>
      </c>
      <c r="BH1771" s="18" t="str">
        <f t="shared" si="1766"/>
        <v/>
      </c>
      <c r="BI1771" s="18" t="str">
        <f t="shared" si="1766"/>
        <v/>
      </c>
      <c r="BJ1771" s="18" t="str">
        <f t="shared" si="1766"/>
        <v/>
      </c>
      <c r="BK1771" s="18" t="str">
        <f t="shared" si="1766"/>
        <v/>
      </c>
      <c r="BL1771" s="18" t="str">
        <f t="shared" si="1766"/>
        <v/>
      </c>
      <c r="BM1771" s="18" t="str">
        <f t="shared" si="1766"/>
        <v/>
      </c>
      <c r="BN1771" s="18" t="str">
        <f t="shared" si="1766"/>
        <v/>
      </c>
      <c r="BO1771" s="18" t="str">
        <f t="shared" si="1766"/>
        <v/>
      </c>
      <c r="BP1771" s="18" t="str">
        <f t="shared" si="1766"/>
        <v/>
      </c>
      <c r="BQ1771" s="18" t="str">
        <f t="shared" si="1766"/>
        <v/>
      </c>
      <c r="BR1771" s="18" t="str">
        <f t="shared" si="1766"/>
        <v/>
      </c>
      <c r="BS1771" s="18" t="str">
        <f t="shared" si="1766"/>
        <v/>
      </c>
      <c r="BT1771" s="18" t="str">
        <f t="shared" si="1766"/>
        <v/>
      </c>
      <c r="BU1771" s="18" t="str">
        <f t="shared" si="1766"/>
        <v/>
      </c>
      <c r="BV1771" s="18" t="str">
        <f t="shared" si="1766"/>
        <v/>
      </c>
      <c r="BW1771" s="18" t="str">
        <f t="shared" si="1766"/>
        <v/>
      </c>
      <c r="BX1771" s="18" t="str">
        <f t="shared" si="1766"/>
        <v/>
      </c>
      <c r="BY1771" s="18" t="str">
        <f t="shared" si="1766"/>
        <v/>
      </c>
      <c r="BZ1771" s="18" t="str">
        <f t="shared" si="1766"/>
        <v/>
      </c>
      <c r="CA1771" s="18" t="str">
        <f>IF(BY1771&lt;&gt;"",BY1771-LOOKUP(2,1/(LEN($AQ$1:AQ1771)&gt;0),$AQ$1:AQ1771),"")</f>
        <v/>
      </c>
    </row>
    <row r="1772" spans="1:79" x14ac:dyDescent="0.25">
      <c r="A1772" s="21">
        <v>62084</v>
      </c>
      <c r="B1772" s="21">
        <v>1</v>
      </c>
      <c r="C1772" s="22" t="s">
        <v>2217</v>
      </c>
      <c r="D1772" s="21">
        <v>332</v>
      </c>
      <c r="E1772" s="23">
        <v>0.49305555555555558</v>
      </c>
      <c r="F1772" s="22" t="s">
        <v>674</v>
      </c>
      <c r="G1772" s="22" t="b">
        <v>1</v>
      </c>
      <c r="H1772" s="24">
        <v>43532.492962962962</v>
      </c>
      <c r="I1772" s="25" t="s">
        <v>259</v>
      </c>
      <c r="J1772" s="22" t="s">
        <v>260</v>
      </c>
      <c r="K1772" s="11">
        <v>0</v>
      </c>
      <c r="L1772" s="11">
        <v>2403</v>
      </c>
      <c r="M1772" s="11">
        <v>1732</v>
      </c>
      <c r="N1772" s="11">
        <v>1.950439809661475E-12</v>
      </c>
      <c r="O1772" s="11">
        <v>92</v>
      </c>
      <c r="P1772" s="14">
        <v>0.49999995440175787</v>
      </c>
      <c r="Q1772" s="11">
        <v>2743.1121322215213</v>
      </c>
      <c r="R1772" s="15">
        <v>0.3157763848025521</v>
      </c>
      <c r="S1772" s="11">
        <v>419.35298795712606</v>
      </c>
      <c r="T1772" s="11">
        <v>44.999999832361937</v>
      </c>
      <c r="U1772" s="11">
        <v>9.3189553226519486</v>
      </c>
      <c r="V1772" s="11">
        <v>33.548239161547016</v>
      </c>
      <c r="W1772" s="22"/>
      <c r="X1772" s="21">
        <v>0</v>
      </c>
      <c r="Y1772" s="22">
        <v>0</v>
      </c>
      <c r="Z1772" s="22">
        <v>0</v>
      </c>
      <c r="AA1772" s="22">
        <v>0</v>
      </c>
      <c r="AB1772" s="22">
        <v>0</v>
      </c>
      <c r="AC1772" s="22">
        <v>0</v>
      </c>
      <c r="AD1772" s="22">
        <v>0</v>
      </c>
      <c r="AE1772" s="22">
        <v>0</v>
      </c>
      <c r="AF1772" s="22">
        <v>2743.1121322215213</v>
      </c>
      <c r="AG1772" s="21">
        <v>0</v>
      </c>
      <c r="AH1772" s="22">
        <v>0</v>
      </c>
      <c r="AI1772" s="22">
        <v>0</v>
      </c>
      <c r="AJ1772" s="22">
        <v>2743.1121322215213</v>
      </c>
      <c r="AK1772" s="22">
        <v>8570.3152119992501</v>
      </c>
      <c r="AL1772" s="22">
        <v>0</v>
      </c>
      <c r="AM1772" s="22">
        <v>22</v>
      </c>
      <c r="AN1772" s="22">
        <v>0</v>
      </c>
      <c r="AO1772" s="22">
        <v>0</v>
      </c>
      <c r="AQ1772" s="18" t="str">
        <f t="shared" ref="AQ1772:BZ1772" si="1767">IF(OR(AND(AQ$2&gt;$O1771,AQ$2&lt;=$O1772),AND(AQ$2&lt;=$O1771,$O1770&gt;$O1771),AND(AQ$2&gt;$O1772,$O1773&lt;$O1772)),$H1771+((AQ$1-$Q1771)/$U1772/86000),"")</f>
        <v/>
      </c>
      <c r="AR1772" s="18" t="str">
        <f t="shared" si="1767"/>
        <v/>
      </c>
      <c r="AS1772" s="18" t="str">
        <f t="shared" si="1767"/>
        <v/>
      </c>
      <c r="AT1772" s="18" t="str">
        <f t="shared" si="1767"/>
        <v/>
      </c>
      <c r="AU1772" s="18" t="str">
        <f t="shared" si="1767"/>
        <v/>
      </c>
      <c r="AV1772" s="18" t="str">
        <f t="shared" si="1767"/>
        <v/>
      </c>
      <c r="AW1772" s="18" t="str">
        <f t="shared" si="1767"/>
        <v/>
      </c>
      <c r="AX1772" s="18" t="str">
        <f t="shared" si="1767"/>
        <v/>
      </c>
      <c r="AY1772" s="18" t="str">
        <f t="shared" si="1767"/>
        <v/>
      </c>
      <c r="AZ1772" s="18">
        <f t="shared" si="1767"/>
        <v>43532.492675725945</v>
      </c>
      <c r="BA1772" s="18" t="str">
        <f t="shared" si="1767"/>
        <v/>
      </c>
      <c r="BB1772" s="18" t="str">
        <f t="shared" si="1767"/>
        <v/>
      </c>
      <c r="BC1772" s="18" t="str">
        <f t="shared" si="1767"/>
        <v/>
      </c>
      <c r="BD1772" s="18" t="str">
        <f t="shared" si="1767"/>
        <v/>
      </c>
      <c r="BE1772" s="18" t="str">
        <f t="shared" si="1767"/>
        <v/>
      </c>
      <c r="BF1772" s="18" t="str">
        <f t="shared" si="1767"/>
        <v/>
      </c>
      <c r="BG1772" s="18" t="str">
        <f t="shared" si="1767"/>
        <v/>
      </c>
      <c r="BH1772" s="18" t="str">
        <f t="shared" si="1767"/>
        <v/>
      </c>
      <c r="BI1772" s="18" t="str">
        <f t="shared" si="1767"/>
        <v/>
      </c>
      <c r="BJ1772" s="18" t="str">
        <f t="shared" si="1767"/>
        <v/>
      </c>
      <c r="BK1772" s="18" t="str">
        <f t="shared" si="1767"/>
        <v/>
      </c>
      <c r="BL1772" s="18" t="str">
        <f t="shared" si="1767"/>
        <v/>
      </c>
      <c r="BM1772" s="18" t="str">
        <f t="shared" si="1767"/>
        <v/>
      </c>
      <c r="BN1772" s="18" t="str">
        <f t="shared" si="1767"/>
        <v/>
      </c>
      <c r="BO1772" s="18" t="str">
        <f t="shared" si="1767"/>
        <v/>
      </c>
      <c r="BP1772" s="18" t="str">
        <f t="shared" si="1767"/>
        <v/>
      </c>
      <c r="BQ1772" s="18" t="str">
        <f t="shared" si="1767"/>
        <v/>
      </c>
      <c r="BR1772" s="18" t="str">
        <f t="shared" si="1767"/>
        <v/>
      </c>
      <c r="BS1772" s="18" t="str">
        <f t="shared" si="1767"/>
        <v/>
      </c>
      <c r="BT1772" s="18" t="str">
        <f t="shared" si="1767"/>
        <v/>
      </c>
      <c r="BU1772" s="18" t="str">
        <f t="shared" si="1767"/>
        <v/>
      </c>
      <c r="BV1772" s="18" t="str">
        <f t="shared" si="1767"/>
        <v/>
      </c>
      <c r="BW1772" s="18" t="str">
        <f t="shared" si="1767"/>
        <v/>
      </c>
      <c r="BX1772" s="18" t="str">
        <f t="shared" si="1767"/>
        <v/>
      </c>
      <c r="BY1772" s="18" t="str">
        <f t="shared" si="1767"/>
        <v/>
      </c>
      <c r="BZ1772" s="18" t="str">
        <f t="shared" si="1767"/>
        <v/>
      </c>
      <c r="CA1772" s="18" t="str">
        <f>IF(BY1772&lt;&gt;"",BY1772-LOOKUP(2,1/(LEN($AQ$1:AQ1772)&gt;0),$AQ$1:AQ1772),"")</f>
        <v/>
      </c>
    </row>
    <row r="1773" spans="1:79" x14ac:dyDescent="0.25">
      <c r="A1773" s="21">
        <v>62085</v>
      </c>
      <c r="B1773" s="21">
        <v>1</v>
      </c>
      <c r="C1773" s="22" t="s">
        <v>2218</v>
      </c>
      <c r="D1773" s="21">
        <v>332</v>
      </c>
      <c r="E1773" s="23">
        <v>0.49305555555555558</v>
      </c>
      <c r="F1773" s="22" t="s">
        <v>674</v>
      </c>
      <c r="G1773" s="22" t="b">
        <v>1</v>
      </c>
      <c r="H1773" s="24">
        <v>43532.493483796294</v>
      </c>
      <c r="I1773" s="25" t="s">
        <v>307</v>
      </c>
      <c r="J1773" s="22" t="s">
        <v>308</v>
      </c>
      <c r="K1773" s="11">
        <v>0</v>
      </c>
      <c r="L1773" s="11">
        <v>2404</v>
      </c>
      <c r="M1773" s="11">
        <v>1734</v>
      </c>
      <c r="N1773" s="11">
        <v>3.8617997688561445E-12</v>
      </c>
      <c r="O1773" s="11">
        <v>93</v>
      </c>
      <c r="P1773" s="14">
        <v>0.49999991857125453</v>
      </c>
      <c r="Q1773" s="11">
        <v>2770.8691990630255</v>
      </c>
      <c r="R1773" s="15">
        <v>0.31897167022926731</v>
      </c>
      <c r="S1773" s="11">
        <v>27.757066841504184</v>
      </c>
      <c r="T1773" s="11">
        <v>44.999999832361937</v>
      </c>
      <c r="U1773" s="11">
        <v>0.61682370988682922</v>
      </c>
      <c r="V1773" s="11">
        <v>2.2205653555925853</v>
      </c>
      <c r="W1773" s="22"/>
      <c r="X1773" s="21">
        <v>0</v>
      </c>
      <c r="Y1773" s="22">
        <v>0</v>
      </c>
      <c r="Z1773" s="22">
        <v>0</v>
      </c>
      <c r="AA1773" s="22">
        <v>0</v>
      </c>
      <c r="AB1773" s="22">
        <v>0</v>
      </c>
      <c r="AC1773" s="22">
        <v>0</v>
      </c>
      <c r="AD1773" s="22">
        <v>0</v>
      </c>
      <c r="AE1773" s="22">
        <v>0</v>
      </c>
      <c r="AF1773" s="22">
        <v>2770.8691990630255</v>
      </c>
      <c r="AG1773" s="21">
        <v>0</v>
      </c>
      <c r="AH1773" s="22">
        <v>0</v>
      </c>
      <c r="AI1773" s="22">
        <v>0</v>
      </c>
      <c r="AJ1773" s="22">
        <v>2770.8691990630255</v>
      </c>
      <c r="AK1773" s="22">
        <v>8570.3152119992501</v>
      </c>
      <c r="AL1773" s="22">
        <v>0</v>
      </c>
      <c r="AM1773" s="22">
        <v>21</v>
      </c>
      <c r="AN1773" s="22">
        <v>0</v>
      </c>
      <c r="AO1773" s="22">
        <v>0</v>
      </c>
      <c r="AQ1773" s="18" t="str">
        <f t="shared" ref="AQ1773:BZ1773" si="1768">IF(OR(AND(AQ$2&gt;$O1772,AQ$2&lt;=$O1773),AND(AQ$2&lt;=$O1772,$O1771&gt;$O1772),AND(AQ$2&gt;$O1773,$O1774&lt;$O1773)),$H1772+((AQ$1-$Q1772)/$U1773/86000),"")</f>
        <v/>
      </c>
      <c r="AR1773" s="18" t="str">
        <f t="shared" si="1768"/>
        <v/>
      </c>
      <c r="AS1773" s="18" t="str">
        <f t="shared" si="1768"/>
        <v/>
      </c>
      <c r="AT1773" s="18" t="str">
        <f t="shared" si="1768"/>
        <v/>
      </c>
      <c r="AU1773" s="18" t="str">
        <f t="shared" si="1768"/>
        <v/>
      </c>
      <c r="AV1773" s="18" t="str">
        <f t="shared" si="1768"/>
        <v/>
      </c>
      <c r="AW1773" s="18" t="str">
        <f t="shared" si="1768"/>
        <v/>
      </c>
      <c r="AX1773" s="18" t="str">
        <f t="shared" si="1768"/>
        <v/>
      </c>
      <c r="AY1773" s="18" t="str">
        <f t="shared" si="1768"/>
        <v/>
      </c>
      <c r="AZ1773" s="18" t="str">
        <f t="shared" si="1768"/>
        <v/>
      </c>
      <c r="BA1773" s="18" t="str">
        <f t="shared" si="1768"/>
        <v/>
      </c>
      <c r="BB1773" s="18" t="str">
        <f t="shared" si="1768"/>
        <v/>
      </c>
      <c r="BC1773" s="18" t="str">
        <f t="shared" si="1768"/>
        <v/>
      </c>
      <c r="BD1773" s="18" t="str">
        <f t="shared" si="1768"/>
        <v/>
      </c>
      <c r="BE1773" s="18" t="str">
        <f t="shared" si="1768"/>
        <v/>
      </c>
      <c r="BF1773" s="18" t="str">
        <f t="shared" si="1768"/>
        <v/>
      </c>
      <c r="BG1773" s="18" t="str">
        <f t="shared" si="1768"/>
        <v/>
      </c>
      <c r="BH1773" s="18" t="str">
        <f t="shared" si="1768"/>
        <v/>
      </c>
      <c r="BI1773" s="18" t="str">
        <f t="shared" si="1768"/>
        <v/>
      </c>
      <c r="BJ1773" s="18" t="str">
        <f t="shared" si="1768"/>
        <v/>
      </c>
      <c r="BK1773" s="18" t="str">
        <f t="shared" si="1768"/>
        <v/>
      </c>
      <c r="BL1773" s="18" t="str">
        <f t="shared" si="1768"/>
        <v/>
      </c>
      <c r="BM1773" s="18" t="str">
        <f t="shared" si="1768"/>
        <v/>
      </c>
      <c r="BN1773" s="18" t="str">
        <f t="shared" si="1768"/>
        <v/>
      </c>
      <c r="BO1773" s="18" t="str">
        <f t="shared" si="1768"/>
        <v/>
      </c>
      <c r="BP1773" s="18" t="str">
        <f t="shared" si="1768"/>
        <v/>
      </c>
      <c r="BQ1773" s="18" t="str">
        <f t="shared" si="1768"/>
        <v/>
      </c>
      <c r="BR1773" s="18" t="str">
        <f t="shared" si="1768"/>
        <v/>
      </c>
      <c r="BS1773" s="18" t="str">
        <f t="shared" si="1768"/>
        <v/>
      </c>
      <c r="BT1773" s="18" t="str">
        <f t="shared" si="1768"/>
        <v/>
      </c>
      <c r="BU1773" s="18" t="str">
        <f t="shared" si="1768"/>
        <v/>
      </c>
      <c r="BV1773" s="18" t="str">
        <f t="shared" si="1768"/>
        <v/>
      </c>
      <c r="BW1773" s="18" t="str">
        <f t="shared" si="1768"/>
        <v/>
      </c>
      <c r="BX1773" s="18" t="str">
        <f t="shared" si="1768"/>
        <v/>
      </c>
      <c r="BY1773" s="18" t="str">
        <f t="shared" si="1768"/>
        <v/>
      </c>
      <c r="BZ1773" s="18" t="str">
        <f t="shared" si="1768"/>
        <v/>
      </c>
      <c r="CA1773" s="18" t="str">
        <f>IF(BY1773&lt;&gt;"",BY1773-LOOKUP(2,1/(LEN($AQ$1:AQ1773)&gt;0),$AQ$1:AQ1773),"")</f>
        <v/>
      </c>
    </row>
    <row r="1774" spans="1:79" x14ac:dyDescent="0.25">
      <c r="A1774" s="21">
        <v>62087</v>
      </c>
      <c r="B1774" s="21">
        <v>1</v>
      </c>
      <c r="C1774" s="22" t="s">
        <v>2220</v>
      </c>
      <c r="D1774" s="21">
        <v>332</v>
      </c>
      <c r="E1774" s="23">
        <v>0.49375000000000002</v>
      </c>
      <c r="F1774" s="22" t="s">
        <v>674</v>
      </c>
      <c r="G1774" s="22" t="b">
        <v>1</v>
      </c>
      <c r="H1774" s="24">
        <v>43532.494004629632</v>
      </c>
      <c r="I1774" s="25" t="s">
        <v>261</v>
      </c>
      <c r="J1774" s="22" t="s">
        <v>262</v>
      </c>
      <c r="K1774" s="11">
        <v>0</v>
      </c>
      <c r="L1774" s="11">
        <v>2405</v>
      </c>
      <c r="M1774" s="11">
        <v>1736</v>
      </c>
      <c r="N1774" s="11">
        <v>2.9912428090028698E-10</v>
      </c>
      <c r="O1774" s="11">
        <v>101</v>
      </c>
      <c r="P1774" s="14">
        <v>0.31445904623936227</v>
      </c>
      <c r="Q1774" s="11">
        <v>2965.4439773077329</v>
      </c>
      <c r="R1774" s="15">
        <v>0.34137036087196909</v>
      </c>
      <c r="S1774" s="11">
        <v>194.57477824470743</v>
      </c>
      <c r="T1774" s="11">
        <v>45.000000461004674</v>
      </c>
      <c r="U1774" s="11">
        <v>4.3238839166972607</v>
      </c>
      <c r="V1774" s="11">
        <v>15.565982100110139</v>
      </c>
      <c r="W1774" s="22"/>
      <c r="X1774" s="21">
        <v>0</v>
      </c>
      <c r="Y1774" s="22">
        <v>0</v>
      </c>
      <c r="Z1774" s="22">
        <v>0</v>
      </c>
      <c r="AA1774" s="22">
        <v>0</v>
      </c>
      <c r="AB1774" s="22">
        <v>0</v>
      </c>
      <c r="AC1774" s="22">
        <v>0</v>
      </c>
      <c r="AD1774" s="22">
        <v>0</v>
      </c>
      <c r="AE1774" s="22">
        <v>0</v>
      </c>
      <c r="AF1774" s="22">
        <v>2965.4439773077329</v>
      </c>
      <c r="AG1774" s="21">
        <v>0</v>
      </c>
      <c r="AH1774" s="22">
        <v>0</v>
      </c>
      <c r="AI1774" s="22">
        <v>0</v>
      </c>
      <c r="AJ1774" s="22">
        <v>2965.4439773077329</v>
      </c>
      <c r="AK1774" s="22">
        <v>8570.3152119992501</v>
      </c>
      <c r="AL1774" s="22">
        <v>0</v>
      </c>
      <c r="AM1774" s="22">
        <v>20</v>
      </c>
      <c r="AN1774" s="22">
        <v>0</v>
      </c>
      <c r="AO1774" s="22">
        <v>0</v>
      </c>
      <c r="AQ1774" s="18" t="str">
        <f t="shared" ref="AQ1774:BZ1774" si="1769">IF(OR(AND(AQ$2&gt;$O1773,AQ$2&lt;=$O1774),AND(AQ$2&lt;=$O1773,$O1772&gt;$O1773),AND(AQ$2&gt;$O1774,$O1775&lt;$O1774)),$H1773+((AQ$1-$Q1773)/$U1774/86000),"")</f>
        <v/>
      </c>
      <c r="AR1774" s="18" t="str">
        <f t="shared" si="1769"/>
        <v/>
      </c>
      <c r="AS1774" s="18" t="str">
        <f t="shared" si="1769"/>
        <v/>
      </c>
      <c r="AT1774" s="18" t="str">
        <f t="shared" si="1769"/>
        <v/>
      </c>
      <c r="AU1774" s="18" t="str">
        <f t="shared" si="1769"/>
        <v/>
      </c>
      <c r="AV1774" s="18" t="str">
        <f t="shared" si="1769"/>
        <v/>
      </c>
      <c r="AW1774" s="18" t="str">
        <f t="shared" si="1769"/>
        <v/>
      </c>
      <c r="AX1774" s="18" t="str">
        <f t="shared" si="1769"/>
        <v/>
      </c>
      <c r="AY1774" s="18" t="str">
        <f t="shared" si="1769"/>
        <v/>
      </c>
      <c r="AZ1774" s="18" t="str">
        <f t="shared" si="1769"/>
        <v/>
      </c>
      <c r="BA1774" s="18">
        <f t="shared" si="1769"/>
        <v>43532.493652531441</v>
      </c>
      <c r="BB1774" s="18">
        <f t="shared" si="1769"/>
        <v>43532.493733644726</v>
      </c>
      <c r="BC1774" s="18" t="str">
        <f t="shared" si="1769"/>
        <v/>
      </c>
      <c r="BD1774" s="18" t="str">
        <f t="shared" si="1769"/>
        <v/>
      </c>
      <c r="BE1774" s="18" t="str">
        <f t="shared" si="1769"/>
        <v/>
      </c>
      <c r="BF1774" s="18" t="str">
        <f t="shared" si="1769"/>
        <v/>
      </c>
      <c r="BG1774" s="18" t="str">
        <f t="shared" si="1769"/>
        <v/>
      </c>
      <c r="BH1774" s="18" t="str">
        <f t="shared" si="1769"/>
        <v/>
      </c>
      <c r="BI1774" s="18" t="str">
        <f t="shared" si="1769"/>
        <v/>
      </c>
      <c r="BJ1774" s="18" t="str">
        <f t="shared" si="1769"/>
        <v/>
      </c>
      <c r="BK1774" s="18" t="str">
        <f t="shared" si="1769"/>
        <v/>
      </c>
      <c r="BL1774" s="18" t="str">
        <f t="shared" si="1769"/>
        <v/>
      </c>
      <c r="BM1774" s="18" t="str">
        <f t="shared" si="1769"/>
        <v/>
      </c>
      <c r="BN1774" s="18" t="str">
        <f t="shared" si="1769"/>
        <v/>
      </c>
      <c r="BO1774" s="18" t="str">
        <f t="shared" si="1769"/>
        <v/>
      </c>
      <c r="BP1774" s="18" t="str">
        <f t="shared" si="1769"/>
        <v/>
      </c>
      <c r="BQ1774" s="18" t="str">
        <f t="shared" si="1769"/>
        <v/>
      </c>
      <c r="BR1774" s="18" t="str">
        <f t="shared" si="1769"/>
        <v/>
      </c>
      <c r="BS1774" s="18" t="str">
        <f t="shared" si="1769"/>
        <v/>
      </c>
      <c r="BT1774" s="18" t="str">
        <f t="shared" si="1769"/>
        <v/>
      </c>
      <c r="BU1774" s="18" t="str">
        <f t="shared" si="1769"/>
        <v/>
      </c>
      <c r="BV1774" s="18" t="str">
        <f t="shared" si="1769"/>
        <v/>
      </c>
      <c r="BW1774" s="18" t="str">
        <f t="shared" si="1769"/>
        <v/>
      </c>
      <c r="BX1774" s="18" t="str">
        <f t="shared" si="1769"/>
        <v/>
      </c>
      <c r="BY1774" s="18" t="str">
        <f t="shared" si="1769"/>
        <v/>
      </c>
      <c r="BZ1774" s="18" t="str">
        <f t="shared" si="1769"/>
        <v/>
      </c>
      <c r="CA1774" s="18" t="str">
        <f>IF(BY1774&lt;&gt;"",BY1774-LOOKUP(2,1/(LEN($AQ$1:AQ1774)&gt;0),$AQ$1:AQ1774),"")</f>
        <v/>
      </c>
    </row>
    <row r="1775" spans="1:79" x14ac:dyDescent="0.25">
      <c r="A1775" s="21">
        <v>62088</v>
      </c>
      <c r="B1775" s="21">
        <v>1</v>
      </c>
      <c r="C1775" s="22" t="s">
        <v>2221</v>
      </c>
      <c r="D1775" s="21">
        <v>332</v>
      </c>
      <c r="E1775" s="23">
        <v>0.49444444444444446</v>
      </c>
      <c r="F1775" s="22" t="s">
        <v>674</v>
      </c>
      <c r="G1775" s="22" t="b">
        <v>1</v>
      </c>
      <c r="H1775" s="24">
        <v>43532.494537037041</v>
      </c>
      <c r="I1775" s="25" t="s">
        <v>439</v>
      </c>
      <c r="J1775" s="22" t="s">
        <v>440</v>
      </c>
      <c r="K1775" s="11">
        <v>0</v>
      </c>
      <c r="L1775" s="11">
        <v>2406</v>
      </c>
      <c r="M1775" s="11">
        <v>1738</v>
      </c>
      <c r="N1775" s="11">
        <v>2.368594209656294E-11</v>
      </c>
      <c r="O1775" s="11">
        <v>106</v>
      </c>
      <c r="P1775" s="14">
        <v>0.83525451506539039</v>
      </c>
      <c r="Q1775" s="11">
        <v>3361.5123561367818</v>
      </c>
      <c r="R1775" s="15">
        <v>0.3869642100377183</v>
      </c>
      <c r="S1775" s="11">
        <v>396.06837882904892</v>
      </c>
      <c r="T1775" s="11">
        <v>46.000000066123903</v>
      </c>
      <c r="U1775" s="11">
        <v>8.6101821360806543</v>
      </c>
      <c r="V1775" s="11">
        <v>30.996655689890357</v>
      </c>
      <c r="W1775" s="22"/>
      <c r="X1775" s="21">
        <v>0</v>
      </c>
      <c r="Y1775" s="22">
        <v>0</v>
      </c>
      <c r="Z1775" s="22">
        <v>0</v>
      </c>
      <c r="AA1775" s="22">
        <v>0</v>
      </c>
      <c r="AB1775" s="22">
        <v>0</v>
      </c>
      <c r="AC1775" s="22">
        <v>0</v>
      </c>
      <c r="AD1775" s="22">
        <v>0</v>
      </c>
      <c r="AE1775" s="22">
        <v>0</v>
      </c>
      <c r="AF1775" s="22">
        <v>3361.5123561367818</v>
      </c>
      <c r="AG1775" s="21">
        <v>0</v>
      </c>
      <c r="AH1775" s="22">
        <v>0</v>
      </c>
      <c r="AI1775" s="22">
        <v>0</v>
      </c>
      <c r="AJ1775" s="22">
        <v>3361.5123561367818</v>
      </c>
      <c r="AK1775" s="22">
        <v>8570.3152119992501</v>
      </c>
      <c r="AL1775" s="22">
        <v>0</v>
      </c>
      <c r="AM1775" s="22">
        <v>19</v>
      </c>
      <c r="AN1775" s="22">
        <v>0</v>
      </c>
      <c r="AO1775" s="22">
        <v>0</v>
      </c>
      <c r="AQ1775" s="18" t="str">
        <f t="shared" ref="AQ1775:BZ1775" si="1770">IF(OR(AND(AQ$2&gt;$O1774,AQ$2&lt;=$O1775),AND(AQ$2&lt;=$O1774,$O1773&gt;$O1774),AND(AQ$2&gt;$O1775,$O1776&lt;$O1775)),$H1774+((AQ$1-$Q1774)/$U1775/86000),"")</f>
        <v/>
      </c>
      <c r="AR1775" s="18" t="str">
        <f t="shared" si="1770"/>
        <v/>
      </c>
      <c r="AS1775" s="18" t="str">
        <f t="shared" si="1770"/>
        <v/>
      </c>
      <c r="AT1775" s="18" t="str">
        <f t="shared" si="1770"/>
        <v/>
      </c>
      <c r="AU1775" s="18" t="str">
        <f t="shared" si="1770"/>
        <v/>
      </c>
      <c r="AV1775" s="18" t="str">
        <f t="shared" si="1770"/>
        <v/>
      </c>
      <c r="AW1775" s="18" t="str">
        <f t="shared" si="1770"/>
        <v/>
      </c>
      <c r="AX1775" s="18" t="str">
        <f t="shared" si="1770"/>
        <v/>
      </c>
      <c r="AY1775" s="18" t="str">
        <f t="shared" si="1770"/>
        <v/>
      </c>
      <c r="AZ1775" s="18" t="str">
        <f t="shared" si="1770"/>
        <v/>
      </c>
      <c r="BA1775" s="18" t="str">
        <f t="shared" si="1770"/>
        <v/>
      </c>
      <c r="BB1775" s="18" t="str">
        <f t="shared" si="1770"/>
        <v/>
      </c>
      <c r="BC1775" s="18">
        <f t="shared" si="1770"/>
        <v>43532.494048376328</v>
      </c>
      <c r="BD1775" s="18" t="str">
        <f t="shared" si="1770"/>
        <v/>
      </c>
      <c r="BE1775" s="18" t="str">
        <f t="shared" si="1770"/>
        <v/>
      </c>
      <c r="BF1775" s="18" t="str">
        <f t="shared" si="1770"/>
        <v/>
      </c>
      <c r="BG1775" s="18" t="str">
        <f t="shared" si="1770"/>
        <v/>
      </c>
      <c r="BH1775" s="18" t="str">
        <f t="shared" si="1770"/>
        <v/>
      </c>
      <c r="BI1775" s="18" t="str">
        <f t="shared" si="1770"/>
        <v/>
      </c>
      <c r="BJ1775" s="18" t="str">
        <f t="shared" si="1770"/>
        <v/>
      </c>
      <c r="BK1775" s="18" t="str">
        <f t="shared" si="1770"/>
        <v/>
      </c>
      <c r="BL1775" s="18" t="str">
        <f t="shared" si="1770"/>
        <v/>
      </c>
      <c r="BM1775" s="18" t="str">
        <f t="shared" si="1770"/>
        <v/>
      </c>
      <c r="BN1775" s="18" t="str">
        <f t="shared" si="1770"/>
        <v/>
      </c>
      <c r="BO1775" s="18" t="str">
        <f t="shared" si="1770"/>
        <v/>
      </c>
      <c r="BP1775" s="18" t="str">
        <f t="shared" si="1770"/>
        <v/>
      </c>
      <c r="BQ1775" s="18" t="str">
        <f t="shared" si="1770"/>
        <v/>
      </c>
      <c r="BR1775" s="18" t="str">
        <f t="shared" si="1770"/>
        <v/>
      </c>
      <c r="BS1775" s="18" t="str">
        <f t="shared" si="1770"/>
        <v/>
      </c>
      <c r="BT1775" s="18" t="str">
        <f t="shared" si="1770"/>
        <v/>
      </c>
      <c r="BU1775" s="18" t="str">
        <f t="shared" si="1770"/>
        <v/>
      </c>
      <c r="BV1775" s="18" t="str">
        <f t="shared" si="1770"/>
        <v/>
      </c>
      <c r="BW1775" s="18" t="str">
        <f t="shared" si="1770"/>
        <v/>
      </c>
      <c r="BX1775" s="18" t="str">
        <f t="shared" si="1770"/>
        <v/>
      </c>
      <c r="BY1775" s="18" t="str">
        <f t="shared" si="1770"/>
        <v/>
      </c>
      <c r="BZ1775" s="18" t="str">
        <f t="shared" si="1770"/>
        <v/>
      </c>
      <c r="CA1775" s="18" t="str">
        <f>IF(BY1775&lt;&gt;"",BY1775-LOOKUP(2,1/(LEN($AQ$1:AQ1775)&gt;0),$AQ$1:AQ1775),"")</f>
        <v/>
      </c>
    </row>
    <row r="1776" spans="1:79" x14ac:dyDescent="0.25">
      <c r="A1776" s="21">
        <v>62090</v>
      </c>
      <c r="B1776" s="21">
        <v>1</v>
      </c>
      <c r="C1776" s="22" t="s">
        <v>2223</v>
      </c>
      <c r="D1776" s="21">
        <v>332</v>
      </c>
      <c r="E1776" s="23">
        <v>0.49513888888888891</v>
      </c>
      <c r="F1776" s="22" t="s">
        <v>674</v>
      </c>
      <c r="G1776" s="22" t="b">
        <v>1</v>
      </c>
      <c r="H1776" s="24">
        <v>43532.495057870372</v>
      </c>
      <c r="I1776" s="25" t="s">
        <v>397</v>
      </c>
      <c r="J1776" s="22" t="s">
        <v>398</v>
      </c>
      <c r="K1776" s="11">
        <v>0</v>
      </c>
      <c r="L1776" s="11">
        <v>2407</v>
      </c>
      <c r="M1776" s="11">
        <v>1740</v>
      </c>
      <c r="N1776" s="11">
        <v>3.7758240978291724E-11</v>
      </c>
      <c r="O1776" s="11">
        <v>120</v>
      </c>
      <c r="P1776" s="14">
        <v>0.53450553476641549</v>
      </c>
      <c r="Q1776" s="11">
        <v>3720.5112919157355</v>
      </c>
      <c r="R1776" s="15">
        <v>0.4282907692974135</v>
      </c>
      <c r="S1776" s="11">
        <v>358.99893577895364</v>
      </c>
      <c r="T1776" s="11">
        <v>44.999999832361937</v>
      </c>
      <c r="U1776" s="11">
        <v>7.9777541581406419</v>
      </c>
      <c r="V1776" s="11">
        <v>28.719914969306313</v>
      </c>
      <c r="W1776" s="22"/>
      <c r="X1776" s="21">
        <v>0</v>
      </c>
      <c r="Y1776" s="22">
        <v>0</v>
      </c>
      <c r="Z1776" s="22">
        <v>0</v>
      </c>
      <c r="AA1776" s="22">
        <v>0</v>
      </c>
      <c r="AB1776" s="22">
        <v>0</v>
      </c>
      <c r="AC1776" s="22">
        <v>0</v>
      </c>
      <c r="AD1776" s="22">
        <v>0</v>
      </c>
      <c r="AE1776" s="22">
        <v>0</v>
      </c>
      <c r="AF1776" s="22">
        <v>3720.5112919157355</v>
      </c>
      <c r="AG1776" s="21">
        <v>0</v>
      </c>
      <c r="AH1776" s="22">
        <v>0</v>
      </c>
      <c r="AI1776" s="22">
        <v>0</v>
      </c>
      <c r="AJ1776" s="22">
        <v>3720.5112919157355</v>
      </c>
      <c r="AK1776" s="22">
        <v>8570.3152119992501</v>
      </c>
      <c r="AL1776" s="22">
        <v>0</v>
      </c>
      <c r="AM1776" s="22">
        <v>18</v>
      </c>
      <c r="AN1776" s="22">
        <v>0</v>
      </c>
      <c r="AO1776" s="22">
        <v>0</v>
      </c>
      <c r="AQ1776" s="18" t="str">
        <f t="shared" ref="AQ1776:BZ1776" si="1771">IF(OR(AND(AQ$2&gt;$O1775,AQ$2&lt;=$O1776),AND(AQ$2&lt;=$O1775,$O1774&gt;$O1775),AND(AQ$2&gt;$O1776,$O1777&lt;$O1776)),$H1775+((AQ$1-$Q1775)/$U1776/86000),"")</f>
        <v/>
      </c>
      <c r="AR1776" s="18" t="str">
        <f t="shared" si="1771"/>
        <v/>
      </c>
      <c r="AS1776" s="18" t="str">
        <f t="shared" si="1771"/>
        <v/>
      </c>
      <c r="AT1776" s="18" t="str">
        <f t="shared" si="1771"/>
        <v/>
      </c>
      <c r="AU1776" s="18" t="str">
        <f t="shared" si="1771"/>
        <v/>
      </c>
      <c r="AV1776" s="18" t="str">
        <f t="shared" si="1771"/>
        <v/>
      </c>
      <c r="AW1776" s="18" t="str">
        <f t="shared" si="1771"/>
        <v/>
      </c>
      <c r="AX1776" s="18" t="str">
        <f t="shared" si="1771"/>
        <v/>
      </c>
      <c r="AY1776" s="18" t="str">
        <f t="shared" si="1771"/>
        <v/>
      </c>
      <c r="AZ1776" s="18" t="str">
        <f t="shared" si="1771"/>
        <v/>
      </c>
      <c r="BA1776" s="18" t="str">
        <f t="shared" si="1771"/>
        <v/>
      </c>
      <c r="BB1776" s="18" t="str">
        <f t="shared" si="1771"/>
        <v/>
      </c>
      <c r="BC1776" s="18" t="str">
        <f t="shared" si="1771"/>
        <v/>
      </c>
      <c r="BD1776" s="18">
        <f t="shared" si="1771"/>
        <v>43532.494541438726</v>
      </c>
      <c r="BE1776" s="18">
        <f t="shared" si="1771"/>
        <v>43532.494828010444</v>
      </c>
      <c r="BF1776" s="18" t="str">
        <f t="shared" si="1771"/>
        <v/>
      </c>
      <c r="BG1776" s="18" t="str">
        <f t="shared" si="1771"/>
        <v/>
      </c>
      <c r="BH1776" s="18" t="str">
        <f t="shared" si="1771"/>
        <v/>
      </c>
      <c r="BI1776" s="18" t="str">
        <f t="shared" si="1771"/>
        <v/>
      </c>
      <c r="BJ1776" s="18" t="str">
        <f t="shared" si="1771"/>
        <v/>
      </c>
      <c r="BK1776" s="18" t="str">
        <f t="shared" si="1771"/>
        <v/>
      </c>
      <c r="BL1776" s="18" t="str">
        <f t="shared" si="1771"/>
        <v/>
      </c>
      <c r="BM1776" s="18" t="str">
        <f t="shared" si="1771"/>
        <v/>
      </c>
      <c r="BN1776" s="18" t="str">
        <f t="shared" si="1771"/>
        <v/>
      </c>
      <c r="BO1776" s="18" t="str">
        <f t="shared" si="1771"/>
        <v/>
      </c>
      <c r="BP1776" s="18" t="str">
        <f t="shared" si="1771"/>
        <v/>
      </c>
      <c r="BQ1776" s="18" t="str">
        <f t="shared" si="1771"/>
        <v/>
      </c>
      <c r="BR1776" s="18" t="str">
        <f t="shared" si="1771"/>
        <v/>
      </c>
      <c r="BS1776" s="18" t="str">
        <f t="shared" si="1771"/>
        <v/>
      </c>
      <c r="BT1776" s="18" t="str">
        <f t="shared" si="1771"/>
        <v/>
      </c>
      <c r="BU1776" s="18" t="str">
        <f t="shared" si="1771"/>
        <v/>
      </c>
      <c r="BV1776" s="18" t="str">
        <f t="shared" si="1771"/>
        <v/>
      </c>
      <c r="BW1776" s="18" t="str">
        <f t="shared" si="1771"/>
        <v/>
      </c>
      <c r="BX1776" s="18" t="str">
        <f t="shared" si="1771"/>
        <v/>
      </c>
      <c r="BY1776" s="18" t="str">
        <f t="shared" si="1771"/>
        <v/>
      </c>
      <c r="BZ1776" s="18" t="str">
        <f t="shared" si="1771"/>
        <v/>
      </c>
      <c r="CA1776" s="18" t="str">
        <f>IF(BY1776&lt;&gt;"",BY1776-LOOKUP(2,1/(LEN($AQ$1:AQ1776)&gt;0),$AQ$1:AQ1776),"")</f>
        <v/>
      </c>
    </row>
    <row r="1777" spans="1:79" x14ac:dyDescent="0.25">
      <c r="A1777" s="21">
        <v>62091</v>
      </c>
      <c r="B1777" s="21">
        <v>1</v>
      </c>
      <c r="C1777" s="22" t="s">
        <v>2224</v>
      </c>
      <c r="D1777" s="21">
        <v>332</v>
      </c>
      <c r="E1777" s="23">
        <v>0.49513888888888891</v>
      </c>
      <c r="F1777" s="22" t="s">
        <v>674</v>
      </c>
      <c r="G1777" s="22" t="b">
        <v>1</v>
      </c>
      <c r="H1777" s="24">
        <v>43532.495578703703</v>
      </c>
      <c r="I1777" s="25" t="s">
        <v>335</v>
      </c>
      <c r="J1777" s="22" t="s">
        <v>336</v>
      </c>
      <c r="K1777" s="11">
        <v>0</v>
      </c>
      <c r="L1777" s="11">
        <v>2408</v>
      </c>
      <c r="M1777" s="11">
        <v>1742</v>
      </c>
      <c r="N1777" s="11">
        <v>3.6925484891980886E-10</v>
      </c>
      <c r="O1777" s="11">
        <v>123</v>
      </c>
      <c r="P1777" s="14">
        <v>0.23102416122933403</v>
      </c>
      <c r="Q1777" s="11">
        <v>3945.4573269115958</v>
      </c>
      <c r="R1777" s="15">
        <v>0.45418568072749604</v>
      </c>
      <c r="S1777" s="11">
        <v>224.94603499586037</v>
      </c>
      <c r="T1777" s="11">
        <v>44.999999832361937</v>
      </c>
      <c r="U1777" s="11">
        <v>4.9988007963077701</v>
      </c>
      <c r="V1777" s="11">
        <v>17.995682866707973</v>
      </c>
      <c r="W1777" s="22"/>
      <c r="X1777" s="21">
        <v>0</v>
      </c>
      <c r="Y1777" s="22">
        <v>0</v>
      </c>
      <c r="Z1777" s="22">
        <v>0</v>
      </c>
      <c r="AA1777" s="22">
        <v>0</v>
      </c>
      <c r="AB1777" s="22">
        <v>0</v>
      </c>
      <c r="AC1777" s="22">
        <v>0</v>
      </c>
      <c r="AD1777" s="22">
        <v>0</v>
      </c>
      <c r="AE1777" s="22">
        <v>0</v>
      </c>
      <c r="AF1777" s="22">
        <v>3945.4573269115958</v>
      </c>
      <c r="AG1777" s="21">
        <v>0</v>
      </c>
      <c r="AH1777" s="22">
        <v>0</v>
      </c>
      <c r="AI1777" s="22">
        <v>0</v>
      </c>
      <c r="AJ1777" s="22">
        <v>3945.4573269115958</v>
      </c>
      <c r="AK1777" s="22">
        <v>8570.3152119992501</v>
      </c>
      <c r="AL1777" s="22">
        <v>0</v>
      </c>
      <c r="AM1777" s="22">
        <v>17</v>
      </c>
      <c r="AN1777" s="22">
        <v>0</v>
      </c>
      <c r="AO1777" s="22">
        <v>0</v>
      </c>
      <c r="AQ1777" s="18" t="str">
        <f t="shared" ref="AQ1777:BZ1777" si="1772">IF(OR(AND(AQ$2&gt;$O1776,AQ$2&lt;=$O1777),AND(AQ$2&lt;=$O1776,$O1775&gt;$O1776),AND(AQ$2&gt;$O1777,$O1778&lt;$O1777)),$H1776+((AQ$1-$Q1776)/$U1777/86000),"")</f>
        <v/>
      </c>
      <c r="AR1777" s="18" t="str">
        <f t="shared" si="1772"/>
        <v/>
      </c>
      <c r="AS1777" s="18" t="str">
        <f t="shared" si="1772"/>
        <v/>
      </c>
      <c r="AT1777" s="18" t="str">
        <f t="shared" si="1772"/>
        <v/>
      </c>
      <c r="AU1777" s="18" t="str">
        <f t="shared" si="1772"/>
        <v/>
      </c>
      <c r="AV1777" s="18" t="str">
        <f t="shared" si="1772"/>
        <v/>
      </c>
      <c r="AW1777" s="18" t="str">
        <f t="shared" si="1772"/>
        <v/>
      </c>
      <c r="AX1777" s="18" t="str">
        <f t="shared" si="1772"/>
        <v/>
      </c>
      <c r="AY1777" s="18" t="str">
        <f t="shared" si="1772"/>
        <v/>
      </c>
      <c r="AZ1777" s="18" t="str">
        <f t="shared" si="1772"/>
        <v/>
      </c>
      <c r="BA1777" s="18" t="str">
        <f t="shared" si="1772"/>
        <v/>
      </c>
      <c r="BB1777" s="18" t="str">
        <f t="shared" si="1772"/>
        <v/>
      </c>
      <c r="BC1777" s="18" t="str">
        <f t="shared" si="1772"/>
        <v/>
      </c>
      <c r="BD1777" s="18" t="str">
        <f t="shared" si="1772"/>
        <v/>
      </c>
      <c r="BE1777" s="18" t="str">
        <f t="shared" si="1772"/>
        <v/>
      </c>
      <c r="BF1777" s="18">
        <f t="shared" si="1772"/>
        <v>43532.495159119739</v>
      </c>
      <c r="BG1777" s="18" t="str">
        <f t="shared" si="1772"/>
        <v/>
      </c>
      <c r="BH1777" s="18" t="str">
        <f t="shared" si="1772"/>
        <v/>
      </c>
      <c r="BI1777" s="18" t="str">
        <f t="shared" si="1772"/>
        <v/>
      </c>
      <c r="BJ1777" s="18" t="str">
        <f t="shared" si="1772"/>
        <v/>
      </c>
      <c r="BK1777" s="18" t="str">
        <f t="shared" si="1772"/>
        <v/>
      </c>
      <c r="BL1777" s="18" t="str">
        <f t="shared" si="1772"/>
        <v/>
      </c>
      <c r="BM1777" s="18" t="str">
        <f t="shared" si="1772"/>
        <v/>
      </c>
      <c r="BN1777" s="18" t="str">
        <f t="shared" si="1772"/>
        <v/>
      </c>
      <c r="BO1777" s="18" t="str">
        <f t="shared" si="1772"/>
        <v/>
      </c>
      <c r="BP1777" s="18" t="str">
        <f t="shared" si="1772"/>
        <v/>
      </c>
      <c r="BQ1777" s="18" t="str">
        <f t="shared" si="1772"/>
        <v/>
      </c>
      <c r="BR1777" s="18" t="str">
        <f t="shared" si="1772"/>
        <v/>
      </c>
      <c r="BS1777" s="18" t="str">
        <f t="shared" si="1772"/>
        <v/>
      </c>
      <c r="BT1777" s="18" t="str">
        <f t="shared" si="1772"/>
        <v/>
      </c>
      <c r="BU1777" s="18" t="str">
        <f t="shared" si="1772"/>
        <v/>
      </c>
      <c r="BV1777" s="18" t="str">
        <f t="shared" si="1772"/>
        <v/>
      </c>
      <c r="BW1777" s="18" t="str">
        <f t="shared" si="1772"/>
        <v/>
      </c>
      <c r="BX1777" s="18" t="str">
        <f t="shared" si="1772"/>
        <v/>
      </c>
      <c r="BY1777" s="18" t="str">
        <f t="shared" si="1772"/>
        <v/>
      </c>
      <c r="BZ1777" s="18" t="str">
        <f t="shared" si="1772"/>
        <v/>
      </c>
      <c r="CA1777" s="18" t="str">
        <f>IF(BY1777&lt;&gt;"",BY1777-LOOKUP(2,1/(LEN($AQ$1:AQ1777)&gt;0),$AQ$1:AQ1777),"")</f>
        <v/>
      </c>
    </row>
    <row r="1778" spans="1:79" x14ac:dyDescent="0.25">
      <c r="A1778" s="21">
        <v>62093</v>
      </c>
      <c r="B1778" s="21">
        <v>1</v>
      </c>
      <c r="C1778" s="22" t="s">
        <v>2226</v>
      </c>
      <c r="D1778" s="21">
        <v>332</v>
      </c>
      <c r="E1778" s="23">
        <v>0.49583333333333335</v>
      </c>
      <c r="F1778" s="22" t="s">
        <v>674</v>
      </c>
      <c r="G1778" s="22" t="b">
        <v>1</v>
      </c>
      <c r="H1778" s="24">
        <v>43532.496099537035</v>
      </c>
      <c r="I1778" s="25" t="s">
        <v>183</v>
      </c>
      <c r="J1778" s="22" t="s">
        <v>184</v>
      </c>
      <c r="K1778" s="11">
        <v>0</v>
      </c>
      <c r="L1778" s="11">
        <v>2409</v>
      </c>
      <c r="M1778" s="11">
        <v>1744</v>
      </c>
      <c r="N1778" s="11">
        <v>3.4674485505092889E-12</v>
      </c>
      <c r="O1778" s="11">
        <v>126</v>
      </c>
      <c r="P1778" s="14">
        <v>0.49999994501903094</v>
      </c>
      <c r="Q1778" s="11">
        <v>4172.1748845208303</v>
      </c>
      <c r="R1778" s="15">
        <v>0.48028452294111323</v>
      </c>
      <c r="S1778" s="11">
        <v>226.71755760923452</v>
      </c>
      <c r="T1778" s="11">
        <v>44.999999832361937</v>
      </c>
      <c r="U1778" s="11">
        <v>5.0381679656405165</v>
      </c>
      <c r="V1778" s="11">
        <v>18.137404676305859</v>
      </c>
      <c r="W1778" s="22"/>
      <c r="X1778" s="21">
        <v>0</v>
      </c>
      <c r="Y1778" s="22">
        <v>0</v>
      </c>
      <c r="Z1778" s="22">
        <v>0</v>
      </c>
      <c r="AA1778" s="22">
        <v>0</v>
      </c>
      <c r="AB1778" s="22">
        <v>0</v>
      </c>
      <c r="AC1778" s="22">
        <v>0</v>
      </c>
      <c r="AD1778" s="22">
        <v>0</v>
      </c>
      <c r="AE1778" s="22">
        <v>0</v>
      </c>
      <c r="AF1778" s="22">
        <v>4172.1748845208303</v>
      </c>
      <c r="AG1778" s="21">
        <v>0</v>
      </c>
      <c r="AH1778" s="22">
        <v>0</v>
      </c>
      <c r="AI1778" s="22">
        <v>0</v>
      </c>
      <c r="AJ1778" s="22">
        <v>4172.1748845208303</v>
      </c>
      <c r="AK1778" s="22">
        <v>8570.3152119992501</v>
      </c>
      <c r="AL1778" s="22">
        <v>0</v>
      </c>
      <c r="AM1778" s="22">
        <v>16</v>
      </c>
      <c r="AN1778" s="22">
        <v>0</v>
      </c>
      <c r="AO1778" s="22">
        <v>0</v>
      </c>
      <c r="AQ1778" s="18" t="str">
        <f t="shared" ref="AQ1778:BZ1778" si="1773">IF(OR(AND(AQ$2&gt;$O1777,AQ$2&lt;=$O1778),AND(AQ$2&lt;=$O1777,$O1776&gt;$O1777),AND(AQ$2&gt;$O1778,$O1779&lt;$O1778)),$H1777+((AQ$1-$Q1777)/$U1778/86000),"")</f>
        <v/>
      </c>
      <c r="AR1778" s="18" t="str">
        <f t="shared" si="1773"/>
        <v/>
      </c>
      <c r="AS1778" s="18" t="str">
        <f t="shared" si="1773"/>
        <v/>
      </c>
      <c r="AT1778" s="18" t="str">
        <f t="shared" si="1773"/>
        <v/>
      </c>
      <c r="AU1778" s="18" t="str">
        <f t="shared" si="1773"/>
        <v/>
      </c>
      <c r="AV1778" s="18" t="str">
        <f t="shared" si="1773"/>
        <v/>
      </c>
      <c r="AW1778" s="18" t="str">
        <f t="shared" si="1773"/>
        <v/>
      </c>
      <c r="AX1778" s="18" t="str">
        <f t="shared" si="1773"/>
        <v/>
      </c>
      <c r="AY1778" s="18" t="str">
        <f t="shared" si="1773"/>
        <v/>
      </c>
      <c r="AZ1778" s="18" t="str">
        <f t="shared" si="1773"/>
        <v/>
      </c>
      <c r="BA1778" s="18" t="str">
        <f t="shared" si="1773"/>
        <v/>
      </c>
      <c r="BB1778" s="18" t="str">
        <f t="shared" si="1773"/>
        <v/>
      </c>
      <c r="BC1778" s="18" t="str">
        <f t="shared" si="1773"/>
        <v/>
      </c>
      <c r="BD1778" s="18" t="str">
        <f t="shared" si="1773"/>
        <v/>
      </c>
      <c r="BE1778" s="18" t="str">
        <f t="shared" si="1773"/>
        <v/>
      </c>
      <c r="BF1778" s="18" t="str">
        <f t="shared" si="1773"/>
        <v/>
      </c>
      <c r="BG1778" s="18">
        <f t="shared" si="1773"/>
        <v>43532.495743644991</v>
      </c>
      <c r="BH1778" s="18" t="str">
        <f t="shared" si="1773"/>
        <v/>
      </c>
      <c r="BI1778" s="18" t="str">
        <f t="shared" si="1773"/>
        <v/>
      </c>
      <c r="BJ1778" s="18" t="str">
        <f t="shared" si="1773"/>
        <v/>
      </c>
      <c r="BK1778" s="18" t="str">
        <f t="shared" si="1773"/>
        <v/>
      </c>
      <c r="BL1778" s="18" t="str">
        <f t="shared" si="1773"/>
        <v/>
      </c>
      <c r="BM1778" s="18" t="str">
        <f t="shared" si="1773"/>
        <v/>
      </c>
      <c r="BN1778" s="18" t="str">
        <f t="shared" si="1773"/>
        <v/>
      </c>
      <c r="BO1778" s="18" t="str">
        <f t="shared" si="1773"/>
        <v/>
      </c>
      <c r="BP1778" s="18" t="str">
        <f t="shared" si="1773"/>
        <v/>
      </c>
      <c r="BQ1778" s="18" t="str">
        <f t="shared" si="1773"/>
        <v/>
      </c>
      <c r="BR1778" s="18" t="str">
        <f t="shared" si="1773"/>
        <v/>
      </c>
      <c r="BS1778" s="18" t="str">
        <f t="shared" si="1773"/>
        <v/>
      </c>
      <c r="BT1778" s="18" t="str">
        <f t="shared" si="1773"/>
        <v/>
      </c>
      <c r="BU1778" s="18" t="str">
        <f t="shared" si="1773"/>
        <v/>
      </c>
      <c r="BV1778" s="18" t="str">
        <f t="shared" si="1773"/>
        <v/>
      </c>
      <c r="BW1778" s="18" t="str">
        <f t="shared" si="1773"/>
        <v/>
      </c>
      <c r="BX1778" s="18" t="str">
        <f t="shared" si="1773"/>
        <v/>
      </c>
      <c r="BY1778" s="18" t="str">
        <f t="shared" si="1773"/>
        <v/>
      </c>
      <c r="BZ1778" s="18" t="str">
        <f t="shared" si="1773"/>
        <v/>
      </c>
      <c r="CA1778" s="18" t="str">
        <f>IF(BY1778&lt;&gt;"",BY1778-LOOKUP(2,1/(LEN($AQ$1:AQ1778)&gt;0),$AQ$1:AQ1778),"")</f>
        <v/>
      </c>
    </row>
    <row r="1779" spans="1:79" x14ac:dyDescent="0.25">
      <c r="A1779" s="21">
        <v>62094</v>
      </c>
      <c r="B1779" s="21">
        <v>1</v>
      </c>
      <c r="C1779" s="22" t="s">
        <v>2227</v>
      </c>
      <c r="D1779" s="21">
        <v>332</v>
      </c>
      <c r="E1779" s="23">
        <v>0.49652777777777779</v>
      </c>
      <c r="F1779" s="22" t="s">
        <v>674</v>
      </c>
      <c r="G1779" s="22" t="b">
        <v>1</v>
      </c>
      <c r="H1779" s="24">
        <v>43532.496631944443</v>
      </c>
      <c r="I1779" s="25" t="s">
        <v>291</v>
      </c>
      <c r="J1779" s="22" t="s">
        <v>292</v>
      </c>
      <c r="K1779" s="11">
        <v>0</v>
      </c>
      <c r="L1779" s="11">
        <v>2410</v>
      </c>
      <c r="M1779" s="11">
        <v>1746</v>
      </c>
      <c r="N1779" s="11">
        <v>3.2827074392116629E-12</v>
      </c>
      <c r="O1779" s="11">
        <v>133</v>
      </c>
      <c r="P1779" s="14">
        <v>0.74999999025494324</v>
      </c>
      <c r="Q1779" s="11">
        <v>4430.6112737830654</v>
      </c>
      <c r="R1779" s="15">
        <v>0.51003471351628415</v>
      </c>
      <c r="S1779" s="11">
        <v>258.43638926223502</v>
      </c>
      <c r="T1779" s="11">
        <v>46.000000066123903</v>
      </c>
      <c r="U1779" s="11">
        <v>5.6181823671899753</v>
      </c>
      <c r="V1779" s="11">
        <v>20.225456521883913</v>
      </c>
      <c r="W1779" s="22"/>
      <c r="X1779" s="21">
        <v>0</v>
      </c>
      <c r="Y1779" s="22">
        <v>0</v>
      </c>
      <c r="Z1779" s="22">
        <v>0</v>
      </c>
      <c r="AA1779" s="22">
        <v>0</v>
      </c>
      <c r="AB1779" s="22">
        <v>0</v>
      </c>
      <c r="AC1779" s="22">
        <v>0</v>
      </c>
      <c r="AD1779" s="22">
        <v>0</v>
      </c>
      <c r="AE1779" s="22">
        <v>0</v>
      </c>
      <c r="AF1779" s="22">
        <v>4430.6112737830654</v>
      </c>
      <c r="AG1779" s="21">
        <v>0</v>
      </c>
      <c r="AH1779" s="22">
        <v>0</v>
      </c>
      <c r="AI1779" s="22">
        <v>0</v>
      </c>
      <c r="AJ1779" s="22">
        <v>4430.6112737830654</v>
      </c>
      <c r="AK1779" s="22">
        <v>8570.3152119992501</v>
      </c>
      <c r="AL1779" s="22">
        <v>0</v>
      </c>
      <c r="AM1779" s="22">
        <v>15</v>
      </c>
      <c r="AN1779" s="22">
        <v>0</v>
      </c>
      <c r="AO1779" s="22">
        <v>0</v>
      </c>
      <c r="AQ1779" s="18" t="str">
        <f t="shared" ref="AQ1779:BZ1779" si="1774">IF(OR(AND(AQ$2&gt;$O1778,AQ$2&lt;=$O1779),AND(AQ$2&lt;=$O1778,$O1777&gt;$O1778),AND(AQ$2&gt;$O1779,$O1780&lt;$O1779)),$H1778+((AQ$1-$Q1778)/$U1779/86000),"")</f>
        <v/>
      </c>
      <c r="AR1779" s="18" t="str">
        <f t="shared" si="1774"/>
        <v/>
      </c>
      <c r="AS1779" s="18" t="str">
        <f t="shared" si="1774"/>
        <v/>
      </c>
      <c r="AT1779" s="18" t="str">
        <f t="shared" si="1774"/>
        <v/>
      </c>
      <c r="AU1779" s="18" t="str">
        <f t="shared" si="1774"/>
        <v/>
      </c>
      <c r="AV1779" s="18" t="str">
        <f t="shared" si="1774"/>
        <v/>
      </c>
      <c r="AW1779" s="18" t="str">
        <f t="shared" si="1774"/>
        <v/>
      </c>
      <c r="AX1779" s="18" t="str">
        <f t="shared" si="1774"/>
        <v/>
      </c>
      <c r="AY1779" s="18" t="str">
        <f t="shared" si="1774"/>
        <v/>
      </c>
      <c r="AZ1779" s="18" t="str">
        <f t="shared" si="1774"/>
        <v/>
      </c>
      <c r="BA1779" s="18" t="str">
        <f t="shared" si="1774"/>
        <v/>
      </c>
      <c r="BB1779" s="18" t="str">
        <f t="shared" si="1774"/>
        <v/>
      </c>
      <c r="BC1779" s="18" t="str">
        <f t="shared" si="1774"/>
        <v/>
      </c>
      <c r="BD1779" s="18" t="str">
        <f t="shared" si="1774"/>
        <v/>
      </c>
      <c r="BE1779" s="18" t="str">
        <f t="shared" si="1774"/>
        <v/>
      </c>
      <c r="BF1779" s="18" t="str">
        <f t="shared" si="1774"/>
        <v/>
      </c>
      <c r="BG1779" s="18" t="str">
        <f t="shared" si="1774"/>
        <v/>
      </c>
      <c r="BH1779" s="18">
        <f t="shared" si="1774"/>
        <v>43532.496294052879</v>
      </c>
      <c r="BI1779" s="18" t="str">
        <f t="shared" si="1774"/>
        <v/>
      </c>
      <c r="BJ1779" s="18" t="str">
        <f t="shared" si="1774"/>
        <v/>
      </c>
      <c r="BK1779" s="18" t="str">
        <f t="shared" si="1774"/>
        <v/>
      </c>
      <c r="BL1779" s="18" t="str">
        <f t="shared" si="1774"/>
        <v/>
      </c>
      <c r="BM1779" s="18" t="str">
        <f t="shared" si="1774"/>
        <v/>
      </c>
      <c r="BN1779" s="18" t="str">
        <f t="shared" si="1774"/>
        <v/>
      </c>
      <c r="BO1779" s="18" t="str">
        <f t="shared" si="1774"/>
        <v/>
      </c>
      <c r="BP1779" s="18" t="str">
        <f t="shared" si="1774"/>
        <v/>
      </c>
      <c r="BQ1779" s="18" t="str">
        <f t="shared" si="1774"/>
        <v/>
      </c>
      <c r="BR1779" s="18" t="str">
        <f t="shared" si="1774"/>
        <v/>
      </c>
      <c r="BS1779" s="18" t="str">
        <f t="shared" si="1774"/>
        <v/>
      </c>
      <c r="BT1779" s="18" t="str">
        <f t="shared" si="1774"/>
        <v/>
      </c>
      <c r="BU1779" s="18" t="str">
        <f t="shared" si="1774"/>
        <v/>
      </c>
      <c r="BV1779" s="18" t="str">
        <f t="shared" si="1774"/>
        <v/>
      </c>
      <c r="BW1779" s="18" t="str">
        <f t="shared" si="1774"/>
        <v/>
      </c>
      <c r="BX1779" s="18" t="str">
        <f t="shared" si="1774"/>
        <v/>
      </c>
      <c r="BY1779" s="18" t="str">
        <f t="shared" si="1774"/>
        <v/>
      </c>
      <c r="BZ1779" s="18" t="str">
        <f t="shared" si="1774"/>
        <v/>
      </c>
      <c r="CA1779" s="18" t="str">
        <f>IF(BY1779&lt;&gt;"",BY1779-LOOKUP(2,1/(LEN($AQ$1:AQ1779)&gt;0),$AQ$1:AQ1779),"")</f>
        <v/>
      </c>
    </row>
    <row r="1780" spans="1:79" x14ac:dyDescent="0.25">
      <c r="A1780" s="21">
        <v>62096</v>
      </c>
      <c r="B1780" s="21">
        <v>1</v>
      </c>
      <c r="C1780" s="22" t="s">
        <v>2229</v>
      </c>
      <c r="D1780" s="21">
        <v>332</v>
      </c>
      <c r="E1780" s="23">
        <v>0.49722222222222223</v>
      </c>
      <c r="F1780" s="22" t="s">
        <v>674</v>
      </c>
      <c r="G1780" s="22" t="b">
        <v>1</v>
      </c>
      <c r="H1780" s="24">
        <v>43532.497152777774</v>
      </c>
      <c r="I1780" s="25" t="s">
        <v>293</v>
      </c>
      <c r="J1780" s="22" t="s">
        <v>294</v>
      </c>
      <c r="K1780" s="11">
        <v>0</v>
      </c>
      <c r="L1780" s="11">
        <v>2411</v>
      </c>
      <c r="M1780" s="11">
        <v>1748</v>
      </c>
      <c r="N1780" s="11">
        <v>9.9475983006414026E-13</v>
      </c>
      <c r="O1780" s="11">
        <v>137</v>
      </c>
      <c r="P1780" s="14">
        <v>0.49999999006010853</v>
      </c>
      <c r="Q1780" s="11">
        <v>4607.4513201459695</v>
      </c>
      <c r="R1780" s="15">
        <v>0.53039185089789376</v>
      </c>
      <c r="S1780" s="11">
        <v>176.8400463629041</v>
      </c>
      <c r="T1780" s="11">
        <v>44.999999832361937</v>
      </c>
      <c r="U1780" s="11">
        <v>3.9297788227041024</v>
      </c>
      <c r="V1780" s="11">
        <v>14.147203761734769</v>
      </c>
      <c r="W1780" s="22"/>
      <c r="X1780" s="21">
        <v>0</v>
      </c>
      <c r="Y1780" s="22">
        <v>0</v>
      </c>
      <c r="Z1780" s="22">
        <v>0</v>
      </c>
      <c r="AA1780" s="22">
        <v>0</v>
      </c>
      <c r="AB1780" s="22">
        <v>0</v>
      </c>
      <c r="AC1780" s="22">
        <v>0</v>
      </c>
      <c r="AD1780" s="22">
        <v>0</v>
      </c>
      <c r="AE1780" s="22">
        <v>0</v>
      </c>
      <c r="AF1780" s="22">
        <v>4607.4513201459695</v>
      </c>
      <c r="AG1780" s="21">
        <v>0</v>
      </c>
      <c r="AH1780" s="22">
        <v>0</v>
      </c>
      <c r="AI1780" s="22">
        <v>0</v>
      </c>
      <c r="AJ1780" s="22">
        <v>4607.4513201459695</v>
      </c>
      <c r="AK1780" s="22">
        <v>8570.3152119992501</v>
      </c>
      <c r="AL1780" s="22">
        <v>0</v>
      </c>
      <c r="AM1780" s="22">
        <v>14</v>
      </c>
      <c r="AN1780" s="22">
        <v>0</v>
      </c>
      <c r="AO1780" s="22">
        <v>0</v>
      </c>
      <c r="AQ1780" s="18" t="str">
        <f t="shared" ref="AQ1780:BZ1780" si="1775">IF(OR(AND(AQ$2&gt;$O1779,AQ$2&lt;=$O1780),AND(AQ$2&lt;=$O1779,$O1778&gt;$O1779),AND(AQ$2&gt;$O1780,$O1781&lt;$O1780)),$H1779+((AQ$1-$Q1779)/$U1780/86000),"")</f>
        <v/>
      </c>
      <c r="AR1780" s="18" t="str">
        <f t="shared" si="1775"/>
        <v/>
      </c>
      <c r="AS1780" s="18" t="str">
        <f t="shared" si="1775"/>
        <v/>
      </c>
      <c r="AT1780" s="18" t="str">
        <f t="shared" si="1775"/>
        <v/>
      </c>
      <c r="AU1780" s="18" t="str">
        <f t="shared" si="1775"/>
        <v/>
      </c>
      <c r="AV1780" s="18" t="str">
        <f t="shared" si="1775"/>
        <v/>
      </c>
      <c r="AW1780" s="18" t="str">
        <f t="shared" si="1775"/>
        <v/>
      </c>
      <c r="AX1780" s="18" t="str">
        <f t="shared" si="1775"/>
        <v/>
      </c>
      <c r="AY1780" s="18" t="str">
        <f t="shared" si="1775"/>
        <v/>
      </c>
      <c r="AZ1780" s="18" t="str">
        <f t="shared" si="1775"/>
        <v/>
      </c>
      <c r="BA1780" s="18" t="str">
        <f t="shared" si="1775"/>
        <v/>
      </c>
      <c r="BB1780" s="18" t="str">
        <f t="shared" si="1775"/>
        <v/>
      </c>
      <c r="BC1780" s="18" t="str">
        <f t="shared" si="1775"/>
        <v/>
      </c>
      <c r="BD1780" s="18" t="str">
        <f t="shared" si="1775"/>
        <v/>
      </c>
      <c r="BE1780" s="18" t="str">
        <f t="shared" si="1775"/>
        <v/>
      </c>
      <c r="BF1780" s="18" t="str">
        <f t="shared" si="1775"/>
        <v/>
      </c>
      <c r="BG1780" s="18" t="str">
        <f t="shared" si="1775"/>
        <v/>
      </c>
      <c r="BH1780" s="18" t="str">
        <f t="shared" si="1775"/>
        <v/>
      </c>
      <c r="BI1780" s="18" t="str">
        <f t="shared" si="1775"/>
        <v/>
      </c>
      <c r="BJ1780" s="18" t="str">
        <f t="shared" si="1775"/>
        <v/>
      </c>
      <c r="BK1780" s="18" t="str">
        <f t="shared" si="1775"/>
        <v/>
      </c>
      <c r="BL1780" s="18" t="str">
        <f t="shared" si="1775"/>
        <v/>
      </c>
      <c r="BM1780" s="18" t="str">
        <f t="shared" si="1775"/>
        <v/>
      </c>
      <c r="BN1780" s="18" t="str">
        <f t="shared" si="1775"/>
        <v/>
      </c>
      <c r="BO1780" s="18" t="str">
        <f t="shared" si="1775"/>
        <v/>
      </c>
      <c r="BP1780" s="18" t="str">
        <f t="shared" si="1775"/>
        <v/>
      </c>
      <c r="BQ1780" s="18" t="str">
        <f t="shared" si="1775"/>
        <v/>
      </c>
      <c r="BR1780" s="18" t="str">
        <f t="shared" si="1775"/>
        <v/>
      </c>
      <c r="BS1780" s="18" t="str">
        <f t="shared" si="1775"/>
        <v/>
      </c>
      <c r="BT1780" s="18" t="str">
        <f t="shared" si="1775"/>
        <v/>
      </c>
      <c r="BU1780" s="18" t="str">
        <f t="shared" si="1775"/>
        <v/>
      </c>
      <c r="BV1780" s="18" t="str">
        <f t="shared" si="1775"/>
        <v/>
      </c>
      <c r="BW1780" s="18" t="str">
        <f t="shared" si="1775"/>
        <v/>
      </c>
      <c r="BX1780" s="18" t="str">
        <f t="shared" si="1775"/>
        <v/>
      </c>
      <c r="BY1780" s="18" t="str">
        <f t="shared" si="1775"/>
        <v/>
      </c>
      <c r="BZ1780" s="18" t="str">
        <f t="shared" si="1775"/>
        <v/>
      </c>
      <c r="CA1780" s="18" t="str">
        <f>IF(BY1780&lt;&gt;"",BY1780-LOOKUP(2,1/(LEN($AQ$1:AQ1780)&gt;0),$AQ$1:AQ1780),"")</f>
        <v/>
      </c>
    </row>
    <row r="1781" spans="1:79" x14ac:dyDescent="0.25">
      <c r="A1781" s="21">
        <v>62097</v>
      </c>
      <c r="B1781" s="21">
        <v>1</v>
      </c>
      <c r="C1781" s="22" t="s">
        <v>2230</v>
      </c>
      <c r="D1781" s="21">
        <v>332</v>
      </c>
      <c r="E1781" s="23">
        <v>0.49722222222222223</v>
      </c>
      <c r="F1781" s="22" t="s">
        <v>674</v>
      </c>
      <c r="G1781" s="22" t="b">
        <v>1</v>
      </c>
      <c r="H1781" s="24">
        <v>43532.497673611113</v>
      </c>
      <c r="I1781" s="25" t="s">
        <v>233</v>
      </c>
      <c r="J1781" s="22" t="s">
        <v>234</v>
      </c>
      <c r="K1781" s="11">
        <v>0</v>
      </c>
      <c r="L1781" s="11">
        <v>2412</v>
      </c>
      <c r="M1781" s="11">
        <v>1750</v>
      </c>
      <c r="N1781" s="11">
        <v>1.1297629498585593E-11</v>
      </c>
      <c r="O1781" s="11">
        <v>140</v>
      </c>
      <c r="P1781" s="14">
        <v>0.87499998934749257</v>
      </c>
      <c r="Q1781" s="11">
        <v>4804.3606727519918</v>
      </c>
      <c r="R1781" s="15">
        <v>0.55305928864838205</v>
      </c>
      <c r="S1781" s="11">
        <v>196.90935260602237</v>
      </c>
      <c r="T1781" s="11">
        <v>45.000000461004674</v>
      </c>
      <c r="U1781" s="11">
        <v>4.3757633464172221</v>
      </c>
      <c r="V1781" s="11">
        <v>15.752748047101999</v>
      </c>
      <c r="W1781" s="22"/>
      <c r="X1781" s="21">
        <v>0</v>
      </c>
      <c r="Y1781" s="22">
        <v>0</v>
      </c>
      <c r="Z1781" s="22">
        <v>0</v>
      </c>
      <c r="AA1781" s="22">
        <v>0</v>
      </c>
      <c r="AB1781" s="22">
        <v>0</v>
      </c>
      <c r="AC1781" s="22">
        <v>0</v>
      </c>
      <c r="AD1781" s="22">
        <v>0</v>
      </c>
      <c r="AE1781" s="22">
        <v>0</v>
      </c>
      <c r="AF1781" s="22">
        <v>4804.3606727519918</v>
      </c>
      <c r="AG1781" s="21">
        <v>0</v>
      </c>
      <c r="AH1781" s="22">
        <v>0</v>
      </c>
      <c r="AI1781" s="22">
        <v>0</v>
      </c>
      <c r="AJ1781" s="22">
        <v>4804.3606727519918</v>
      </c>
      <c r="AK1781" s="22">
        <v>8570.3152119992501</v>
      </c>
      <c r="AL1781" s="22">
        <v>0</v>
      </c>
      <c r="AM1781" s="22">
        <v>13</v>
      </c>
      <c r="AN1781" s="22">
        <v>0</v>
      </c>
      <c r="AO1781" s="22">
        <v>0</v>
      </c>
      <c r="AQ1781" s="18" t="str">
        <f t="shared" ref="AQ1781:BZ1781" si="1776">IF(OR(AND(AQ$2&gt;$O1780,AQ$2&lt;=$O1781),AND(AQ$2&lt;=$O1780,$O1779&gt;$O1780),AND(AQ$2&gt;$O1781,$O1782&lt;$O1781)),$H1780+((AQ$1-$Q1780)/$U1781/86000),"")</f>
        <v/>
      </c>
      <c r="AR1781" s="18" t="str">
        <f t="shared" si="1776"/>
        <v/>
      </c>
      <c r="AS1781" s="18" t="str">
        <f t="shared" si="1776"/>
        <v/>
      </c>
      <c r="AT1781" s="18" t="str">
        <f t="shared" si="1776"/>
        <v/>
      </c>
      <c r="AU1781" s="18" t="str">
        <f t="shared" si="1776"/>
        <v/>
      </c>
      <c r="AV1781" s="18" t="str">
        <f t="shared" si="1776"/>
        <v/>
      </c>
      <c r="AW1781" s="18" t="str">
        <f t="shared" si="1776"/>
        <v/>
      </c>
      <c r="AX1781" s="18" t="str">
        <f t="shared" si="1776"/>
        <v/>
      </c>
      <c r="AY1781" s="18" t="str">
        <f t="shared" si="1776"/>
        <v/>
      </c>
      <c r="AZ1781" s="18" t="str">
        <f t="shared" si="1776"/>
        <v/>
      </c>
      <c r="BA1781" s="18" t="str">
        <f t="shared" si="1776"/>
        <v/>
      </c>
      <c r="BB1781" s="18" t="str">
        <f t="shared" si="1776"/>
        <v/>
      </c>
      <c r="BC1781" s="18" t="str">
        <f t="shared" si="1776"/>
        <v/>
      </c>
      <c r="BD1781" s="18" t="str">
        <f t="shared" si="1776"/>
        <v/>
      </c>
      <c r="BE1781" s="18" t="str">
        <f t="shared" si="1776"/>
        <v/>
      </c>
      <c r="BF1781" s="18" t="str">
        <f t="shared" si="1776"/>
        <v/>
      </c>
      <c r="BG1781" s="18" t="str">
        <f t="shared" si="1776"/>
        <v/>
      </c>
      <c r="BH1781" s="18" t="str">
        <f t="shared" si="1776"/>
        <v/>
      </c>
      <c r="BI1781" s="18">
        <f t="shared" si="1776"/>
        <v>43532.497289222316</v>
      </c>
      <c r="BJ1781" s="18" t="str">
        <f t="shared" si="1776"/>
        <v/>
      </c>
      <c r="BK1781" s="18" t="str">
        <f t="shared" si="1776"/>
        <v/>
      </c>
      <c r="BL1781" s="18" t="str">
        <f t="shared" si="1776"/>
        <v/>
      </c>
      <c r="BM1781" s="18" t="str">
        <f t="shared" si="1776"/>
        <v/>
      </c>
      <c r="BN1781" s="18" t="str">
        <f t="shared" si="1776"/>
        <v/>
      </c>
      <c r="BO1781" s="18" t="str">
        <f t="shared" si="1776"/>
        <v/>
      </c>
      <c r="BP1781" s="18" t="str">
        <f t="shared" si="1776"/>
        <v/>
      </c>
      <c r="BQ1781" s="18" t="str">
        <f t="shared" si="1776"/>
        <v/>
      </c>
      <c r="BR1781" s="18" t="str">
        <f t="shared" si="1776"/>
        <v/>
      </c>
      <c r="BS1781" s="18" t="str">
        <f t="shared" si="1776"/>
        <v/>
      </c>
      <c r="BT1781" s="18" t="str">
        <f t="shared" si="1776"/>
        <v/>
      </c>
      <c r="BU1781" s="18" t="str">
        <f t="shared" si="1776"/>
        <v/>
      </c>
      <c r="BV1781" s="18" t="str">
        <f t="shared" si="1776"/>
        <v/>
      </c>
      <c r="BW1781" s="18" t="str">
        <f t="shared" si="1776"/>
        <v/>
      </c>
      <c r="BX1781" s="18" t="str">
        <f t="shared" si="1776"/>
        <v/>
      </c>
      <c r="BY1781" s="18" t="str">
        <f t="shared" si="1776"/>
        <v/>
      </c>
      <c r="BZ1781" s="18" t="str">
        <f t="shared" si="1776"/>
        <v/>
      </c>
      <c r="CA1781" s="18" t="str">
        <f>IF(BY1781&lt;&gt;"",BY1781-LOOKUP(2,1/(LEN($AQ$1:AQ1781)&gt;0),$AQ$1:AQ1781),"")</f>
        <v/>
      </c>
    </row>
    <row r="1782" spans="1:79" x14ac:dyDescent="0.25">
      <c r="A1782" s="21">
        <v>62099</v>
      </c>
      <c r="B1782" s="21">
        <v>1</v>
      </c>
      <c r="C1782" s="22" t="s">
        <v>2232</v>
      </c>
      <c r="D1782" s="21">
        <v>332</v>
      </c>
      <c r="E1782" s="23">
        <v>0.49791666666666667</v>
      </c>
      <c r="F1782" s="22" t="s">
        <v>674</v>
      </c>
      <c r="G1782" s="22" t="b">
        <v>1</v>
      </c>
      <c r="H1782" s="24">
        <v>43532.498194444444</v>
      </c>
      <c r="I1782" s="25" t="s">
        <v>359</v>
      </c>
      <c r="J1782" s="22" t="s">
        <v>360</v>
      </c>
      <c r="K1782" s="11">
        <v>0</v>
      </c>
      <c r="L1782" s="11">
        <v>2413</v>
      </c>
      <c r="M1782" s="11">
        <v>1752</v>
      </c>
      <c r="N1782" s="11">
        <v>6.0538241086760536E-12</v>
      </c>
      <c r="O1782" s="11">
        <v>143</v>
      </c>
      <c r="P1782" s="14">
        <v>0.24999998729500608</v>
      </c>
      <c r="Q1782" s="11">
        <v>4969.4931224304191</v>
      </c>
      <c r="R1782" s="15">
        <v>0.57206869309836106</v>
      </c>
      <c r="S1782" s="11">
        <v>165.13244967842729</v>
      </c>
      <c r="T1782" s="11">
        <v>44.999999832361937</v>
      </c>
      <c r="U1782" s="11">
        <v>3.6696100065243025</v>
      </c>
      <c r="V1782" s="11">
        <v>13.21059602348749</v>
      </c>
      <c r="W1782" s="22"/>
      <c r="X1782" s="21">
        <v>0</v>
      </c>
      <c r="Y1782" s="22">
        <v>0</v>
      </c>
      <c r="Z1782" s="22">
        <v>0</v>
      </c>
      <c r="AA1782" s="22">
        <v>0</v>
      </c>
      <c r="AB1782" s="22">
        <v>0</v>
      </c>
      <c r="AC1782" s="22">
        <v>0</v>
      </c>
      <c r="AD1782" s="22">
        <v>0</v>
      </c>
      <c r="AE1782" s="22">
        <v>0</v>
      </c>
      <c r="AF1782" s="22">
        <v>4969.4931224304191</v>
      </c>
      <c r="AG1782" s="21">
        <v>0</v>
      </c>
      <c r="AH1782" s="22">
        <v>0</v>
      </c>
      <c r="AI1782" s="22">
        <v>0</v>
      </c>
      <c r="AJ1782" s="22">
        <v>4969.4931224304191</v>
      </c>
      <c r="AK1782" s="22">
        <v>8570.3152119992501</v>
      </c>
      <c r="AL1782" s="22">
        <v>0</v>
      </c>
      <c r="AM1782" s="22">
        <v>12</v>
      </c>
      <c r="AN1782" s="22">
        <v>0</v>
      </c>
      <c r="AO1782" s="22">
        <v>0</v>
      </c>
      <c r="AQ1782" s="18" t="str">
        <f t="shared" ref="AQ1782:BZ1782" si="1777">IF(OR(AND(AQ$2&gt;$O1781,AQ$2&lt;=$O1782),AND(AQ$2&lt;=$O1781,$O1780&gt;$O1781),AND(AQ$2&gt;$O1782,$O1783&lt;$O1782)),$H1781+((AQ$1-$Q1781)/$U1782/86000),"")</f>
        <v/>
      </c>
      <c r="AR1782" s="18" t="str">
        <f t="shared" si="1777"/>
        <v/>
      </c>
      <c r="AS1782" s="18" t="str">
        <f t="shared" si="1777"/>
        <v/>
      </c>
      <c r="AT1782" s="18" t="str">
        <f t="shared" si="1777"/>
        <v/>
      </c>
      <c r="AU1782" s="18" t="str">
        <f t="shared" si="1777"/>
        <v/>
      </c>
      <c r="AV1782" s="18" t="str">
        <f t="shared" si="1777"/>
        <v/>
      </c>
      <c r="AW1782" s="18" t="str">
        <f t="shared" si="1777"/>
        <v/>
      </c>
      <c r="AX1782" s="18" t="str">
        <f t="shared" si="1777"/>
        <v/>
      </c>
      <c r="AY1782" s="18" t="str">
        <f t="shared" si="1777"/>
        <v/>
      </c>
      <c r="AZ1782" s="18" t="str">
        <f t="shared" si="1777"/>
        <v/>
      </c>
      <c r="BA1782" s="18" t="str">
        <f t="shared" si="1777"/>
        <v/>
      </c>
      <c r="BB1782" s="18" t="str">
        <f t="shared" si="1777"/>
        <v/>
      </c>
      <c r="BC1782" s="18" t="str">
        <f t="shared" si="1777"/>
        <v/>
      </c>
      <c r="BD1782" s="18" t="str">
        <f t="shared" si="1777"/>
        <v/>
      </c>
      <c r="BE1782" s="18" t="str">
        <f t="shared" si="1777"/>
        <v/>
      </c>
      <c r="BF1782" s="18" t="str">
        <f t="shared" si="1777"/>
        <v/>
      </c>
      <c r="BG1782" s="18" t="str">
        <f t="shared" si="1777"/>
        <v/>
      </c>
      <c r="BH1782" s="18" t="str">
        <f t="shared" si="1777"/>
        <v/>
      </c>
      <c r="BI1782" s="18" t="str">
        <f t="shared" si="1777"/>
        <v/>
      </c>
      <c r="BJ1782" s="18">
        <f t="shared" si="1777"/>
        <v>43532.497855841611</v>
      </c>
      <c r="BK1782" s="18" t="str">
        <f t="shared" si="1777"/>
        <v/>
      </c>
      <c r="BL1782" s="18" t="str">
        <f t="shared" si="1777"/>
        <v/>
      </c>
      <c r="BM1782" s="18" t="str">
        <f t="shared" si="1777"/>
        <v/>
      </c>
      <c r="BN1782" s="18" t="str">
        <f t="shared" si="1777"/>
        <v/>
      </c>
      <c r="BO1782" s="18" t="str">
        <f t="shared" si="1777"/>
        <v/>
      </c>
      <c r="BP1782" s="18" t="str">
        <f t="shared" si="1777"/>
        <v/>
      </c>
      <c r="BQ1782" s="18" t="str">
        <f t="shared" si="1777"/>
        <v/>
      </c>
      <c r="BR1782" s="18" t="str">
        <f t="shared" si="1777"/>
        <v/>
      </c>
      <c r="BS1782" s="18" t="str">
        <f t="shared" si="1777"/>
        <v/>
      </c>
      <c r="BT1782" s="18" t="str">
        <f t="shared" si="1777"/>
        <v/>
      </c>
      <c r="BU1782" s="18" t="str">
        <f t="shared" si="1777"/>
        <v/>
      </c>
      <c r="BV1782" s="18" t="str">
        <f t="shared" si="1777"/>
        <v/>
      </c>
      <c r="BW1782" s="18" t="str">
        <f t="shared" si="1777"/>
        <v/>
      </c>
      <c r="BX1782" s="18" t="str">
        <f t="shared" si="1777"/>
        <v/>
      </c>
      <c r="BY1782" s="18" t="str">
        <f t="shared" si="1777"/>
        <v/>
      </c>
      <c r="BZ1782" s="18" t="str">
        <f t="shared" si="1777"/>
        <v/>
      </c>
      <c r="CA1782" s="18" t="str">
        <f>IF(BY1782&lt;&gt;"",BY1782-LOOKUP(2,1/(LEN($AQ$1:AQ1782)&gt;0),$AQ$1:AQ1782),"")</f>
        <v/>
      </c>
    </row>
    <row r="1783" spans="1:79" x14ac:dyDescent="0.25">
      <c r="A1783" s="21">
        <v>62100</v>
      </c>
      <c r="B1783" s="21">
        <v>1</v>
      </c>
      <c r="C1783" s="22" t="s">
        <v>2233</v>
      </c>
      <c r="D1783" s="21">
        <v>332</v>
      </c>
      <c r="E1783" s="23">
        <v>0.49861111111111112</v>
      </c>
      <c r="F1783" s="22" t="s">
        <v>674</v>
      </c>
      <c r="G1783" s="22" t="b">
        <v>1</v>
      </c>
      <c r="H1783" s="24">
        <v>43532.498715277776</v>
      </c>
      <c r="I1783" s="25" t="s">
        <v>235</v>
      </c>
      <c r="J1783" s="22" t="s">
        <v>236</v>
      </c>
      <c r="K1783" s="11">
        <v>0</v>
      </c>
      <c r="L1783" s="11">
        <v>2414</v>
      </c>
      <c r="M1783" s="11">
        <v>1754</v>
      </c>
      <c r="N1783" s="11">
        <v>6.0538241086760536E-12</v>
      </c>
      <c r="O1783" s="11">
        <v>143</v>
      </c>
      <c r="P1783" s="14">
        <v>0.74999998729803197</v>
      </c>
      <c r="Q1783" s="11">
        <v>5011.4075122477552</v>
      </c>
      <c r="R1783" s="15">
        <v>0.57689371440618653</v>
      </c>
      <c r="S1783" s="11">
        <v>41.914389817336087</v>
      </c>
      <c r="T1783" s="11">
        <v>44.999999832361937</v>
      </c>
      <c r="U1783" s="11">
        <v>0.93143088829954124</v>
      </c>
      <c r="V1783" s="11">
        <v>3.3531511978783484</v>
      </c>
      <c r="W1783" s="22"/>
      <c r="X1783" s="21">
        <v>0</v>
      </c>
      <c r="Y1783" s="22">
        <v>0</v>
      </c>
      <c r="Z1783" s="22">
        <v>0</v>
      </c>
      <c r="AA1783" s="22">
        <v>0</v>
      </c>
      <c r="AB1783" s="22">
        <v>0</v>
      </c>
      <c r="AC1783" s="22">
        <v>0</v>
      </c>
      <c r="AD1783" s="22">
        <v>0</v>
      </c>
      <c r="AE1783" s="22">
        <v>0</v>
      </c>
      <c r="AF1783" s="22">
        <v>5011.4075122477552</v>
      </c>
      <c r="AG1783" s="21">
        <v>0</v>
      </c>
      <c r="AH1783" s="22">
        <v>0</v>
      </c>
      <c r="AI1783" s="22">
        <v>0</v>
      </c>
      <c r="AJ1783" s="22">
        <v>5011.4075122477552</v>
      </c>
      <c r="AK1783" s="22">
        <v>8570.3152119992501</v>
      </c>
      <c r="AL1783" s="22">
        <v>0</v>
      </c>
      <c r="AM1783" s="22">
        <v>11</v>
      </c>
      <c r="AN1783" s="22">
        <v>0</v>
      </c>
      <c r="AO1783" s="22">
        <v>0</v>
      </c>
      <c r="AQ1783" s="18" t="str">
        <f t="shared" ref="AQ1783:BZ1783" si="1778">IF(OR(AND(AQ$2&gt;$O1782,AQ$2&lt;=$O1783),AND(AQ$2&lt;=$O1782,$O1781&gt;$O1782),AND(AQ$2&gt;$O1783,$O1784&lt;$O1783)),$H1782+((AQ$1-$Q1782)/$U1783/86000),"")</f>
        <v/>
      </c>
      <c r="AR1783" s="18" t="str">
        <f t="shared" si="1778"/>
        <v/>
      </c>
      <c r="AS1783" s="18" t="str">
        <f t="shared" si="1778"/>
        <v/>
      </c>
      <c r="AT1783" s="18" t="str">
        <f t="shared" si="1778"/>
        <v/>
      </c>
      <c r="AU1783" s="18" t="str">
        <f t="shared" si="1778"/>
        <v/>
      </c>
      <c r="AV1783" s="18" t="str">
        <f t="shared" si="1778"/>
        <v/>
      </c>
      <c r="AW1783" s="18" t="str">
        <f t="shared" si="1778"/>
        <v/>
      </c>
      <c r="AX1783" s="18" t="str">
        <f t="shared" si="1778"/>
        <v/>
      </c>
      <c r="AY1783" s="18" t="str">
        <f t="shared" si="1778"/>
        <v/>
      </c>
      <c r="AZ1783" s="18" t="str">
        <f t="shared" si="1778"/>
        <v/>
      </c>
      <c r="BA1783" s="18" t="str">
        <f t="shared" si="1778"/>
        <v/>
      </c>
      <c r="BB1783" s="18" t="str">
        <f t="shared" si="1778"/>
        <v/>
      </c>
      <c r="BC1783" s="18" t="str">
        <f t="shared" si="1778"/>
        <v/>
      </c>
      <c r="BD1783" s="18" t="str">
        <f t="shared" si="1778"/>
        <v/>
      </c>
      <c r="BE1783" s="18" t="str">
        <f t="shared" si="1778"/>
        <v/>
      </c>
      <c r="BF1783" s="18" t="str">
        <f t="shared" si="1778"/>
        <v/>
      </c>
      <c r="BG1783" s="18" t="str">
        <f t="shared" si="1778"/>
        <v/>
      </c>
      <c r="BH1783" s="18" t="str">
        <f t="shared" si="1778"/>
        <v/>
      </c>
      <c r="BI1783" s="18" t="str">
        <f t="shared" si="1778"/>
        <v/>
      </c>
      <c r="BJ1783" s="18" t="str">
        <f t="shared" si="1778"/>
        <v/>
      </c>
      <c r="BK1783" s="18" t="str">
        <f t="shared" si="1778"/>
        <v/>
      </c>
      <c r="BL1783" s="18" t="str">
        <f t="shared" si="1778"/>
        <v/>
      </c>
      <c r="BM1783" s="18" t="str">
        <f t="shared" si="1778"/>
        <v/>
      </c>
      <c r="BN1783" s="18" t="str">
        <f t="shared" si="1778"/>
        <v/>
      </c>
      <c r="BO1783" s="18" t="str">
        <f t="shared" si="1778"/>
        <v/>
      </c>
      <c r="BP1783" s="18" t="str">
        <f t="shared" si="1778"/>
        <v/>
      </c>
      <c r="BQ1783" s="18" t="str">
        <f t="shared" si="1778"/>
        <v/>
      </c>
      <c r="BR1783" s="18" t="str">
        <f t="shared" si="1778"/>
        <v/>
      </c>
      <c r="BS1783" s="18" t="str">
        <f t="shared" si="1778"/>
        <v/>
      </c>
      <c r="BT1783" s="18" t="str">
        <f t="shared" si="1778"/>
        <v/>
      </c>
      <c r="BU1783" s="18" t="str">
        <f t="shared" si="1778"/>
        <v/>
      </c>
      <c r="BV1783" s="18" t="str">
        <f t="shared" si="1778"/>
        <v/>
      </c>
      <c r="BW1783" s="18" t="str">
        <f t="shared" si="1778"/>
        <v/>
      </c>
      <c r="BX1783" s="18" t="str">
        <f t="shared" si="1778"/>
        <v/>
      </c>
      <c r="BY1783" s="18" t="str">
        <f t="shared" si="1778"/>
        <v/>
      </c>
      <c r="BZ1783" s="18" t="str">
        <f t="shared" si="1778"/>
        <v/>
      </c>
      <c r="CA1783" s="18" t="str">
        <f>IF(BY1783&lt;&gt;"",BY1783-LOOKUP(2,1/(LEN($AQ$1:AQ1783)&gt;0),$AQ$1:AQ1783),"")</f>
        <v/>
      </c>
    </row>
    <row r="1784" spans="1:79" x14ac:dyDescent="0.25">
      <c r="A1784" s="21">
        <v>62102</v>
      </c>
      <c r="B1784" s="21">
        <v>1</v>
      </c>
      <c r="C1784" s="22" t="s">
        <v>2235</v>
      </c>
      <c r="D1784" s="21">
        <v>332</v>
      </c>
      <c r="E1784" s="23">
        <v>0.49930555555555556</v>
      </c>
      <c r="F1784" s="22" t="s">
        <v>674</v>
      </c>
      <c r="G1784" s="22" t="b">
        <v>1</v>
      </c>
      <c r="H1784" s="24">
        <v>43532.499236111114</v>
      </c>
      <c r="I1784" s="25" t="s">
        <v>365</v>
      </c>
      <c r="J1784" s="22" t="s">
        <v>366</v>
      </c>
      <c r="K1784" s="11">
        <v>0</v>
      </c>
      <c r="L1784" s="11">
        <v>2415</v>
      </c>
      <c r="M1784" s="11">
        <v>1757</v>
      </c>
      <c r="N1784" s="11">
        <v>4.0856207306205761E-12</v>
      </c>
      <c r="O1784" s="11">
        <v>144</v>
      </c>
      <c r="P1784" s="14">
        <v>0.49999996367543798</v>
      </c>
      <c r="Q1784" s="11">
        <v>5053.1673558700477</v>
      </c>
      <c r="R1784" s="15">
        <v>0.58170094495796421</v>
      </c>
      <c r="S1784" s="11">
        <v>41.759843622292465</v>
      </c>
      <c r="T1784" s="11">
        <v>45.000000461004674</v>
      </c>
      <c r="U1784" s="11">
        <v>0.92799651543292738</v>
      </c>
      <c r="V1784" s="11">
        <v>3.3407874555585386</v>
      </c>
      <c r="W1784" s="22"/>
      <c r="X1784" s="21">
        <v>0</v>
      </c>
      <c r="Y1784" s="22">
        <v>0</v>
      </c>
      <c r="Z1784" s="22">
        <v>0</v>
      </c>
      <c r="AA1784" s="22">
        <v>0</v>
      </c>
      <c r="AB1784" s="22">
        <v>0</v>
      </c>
      <c r="AC1784" s="22">
        <v>0</v>
      </c>
      <c r="AD1784" s="22">
        <v>0</v>
      </c>
      <c r="AE1784" s="22">
        <v>0</v>
      </c>
      <c r="AF1784" s="22">
        <v>5053.1673558700477</v>
      </c>
      <c r="AG1784" s="21">
        <v>0</v>
      </c>
      <c r="AH1784" s="22">
        <v>0</v>
      </c>
      <c r="AI1784" s="22">
        <v>0</v>
      </c>
      <c r="AJ1784" s="22">
        <v>5053.1673558700477</v>
      </c>
      <c r="AK1784" s="22">
        <v>8570.3152119992501</v>
      </c>
      <c r="AL1784" s="22">
        <v>0</v>
      </c>
      <c r="AM1784" s="22">
        <v>10</v>
      </c>
      <c r="AN1784" s="22">
        <v>0</v>
      </c>
      <c r="AO1784" s="22">
        <v>0</v>
      </c>
      <c r="AQ1784" s="18" t="str">
        <f t="shared" ref="AQ1784:BZ1784" si="1779">IF(OR(AND(AQ$2&gt;$O1783,AQ$2&lt;=$O1784),AND(AQ$2&lt;=$O1783,$O1782&gt;$O1783),AND(AQ$2&gt;$O1784,$O1785&lt;$O1784)),$H1783+((AQ$1-$Q1783)/$U1784/86000),"")</f>
        <v/>
      </c>
      <c r="AR1784" s="18" t="str">
        <f t="shared" si="1779"/>
        <v/>
      </c>
      <c r="AS1784" s="18" t="str">
        <f t="shared" si="1779"/>
        <v/>
      </c>
      <c r="AT1784" s="18" t="str">
        <f t="shared" si="1779"/>
        <v/>
      </c>
      <c r="AU1784" s="18" t="str">
        <f t="shared" si="1779"/>
        <v/>
      </c>
      <c r="AV1784" s="18" t="str">
        <f t="shared" si="1779"/>
        <v/>
      </c>
      <c r="AW1784" s="18" t="str">
        <f t="shared" si="1779"/>
        <v/>
      </c>
      <c r="AX1784" s="18" t="str">
        <f t="shared" si="1779"/>
        <v/>
      </c>
      <c r="AY1784" s="18" t="str">
        <f t="shared" si="1779"/>
        <v/>
      </c>
      <c r="AZ1784" s="18" t="str">
        <f t="shared" si="1779"/>
        <v/>
      </c>
      <c r="BA1784" s="18" t="str">
        <f t="shared" si="1779"/>
        <v/>
      </c>
      <c r="BB1784" s="18" t="str">
        <f t="shared" si="1779"/>
        <v/>
      </c>
      <c r="BC1784" s="18" t="str">
        <f t="shared" si="1779"/>
        <v/>
      </c>
      <c r="BD1784" s="18" t="str">
        <f t="shared" si="1779"/>
        <v/>
      </c>
      <c r="BE1784" s="18" t="str">
        <f t="shared" si="1779"/>
        <v/>
      </c>
      <c r="BF1784" s="18" t="str">
        <f t="shared" si="1779"/>
        <v/>
      </c>
      <c r="BG1784" s="18" t="str">
        <f t="shared" si="1779"/>
        <v/>
      </c>
      <c r="BH1784" s="18" t="str">
        <f t="shared" si="1779"/>
        <v/>
      </c>
      <c r="BI1784" s="18" t="str">
        <f t="shared" si="1779"/>
        <v/>
      </c>
      <c r="BJ1784" s="18" t="str">
        <f t="shared" si="1779"/>
        <v/>
      </c>
      <c r="BK1784" s="18" t="str">
        <f t="shared" si="1779"/>
        <v/>
      </c>
      <c r="BL1784" s="18" t="str">
        <f t="shared" si="1779"/>
        <v/>
      </c>
      <c r="BM1784" s="18" t="str">
        <f t="shared" si="1779"/>
        <v/>
      </c>
      <c r="BN1784" s="18" t="str">
        <f t="shared" si="1779"/>
        <v/>
      </c>
      <c r="BO1784" s="18" t="str">
        <f t="shared" si="1779"/>
        <v/>
      </c>
      <c r="BP1784" s="18" t="str">
        <f t="shared" si="1779"/>
        <v/>
      </c>
      <c r="BQ1784" s="18" t="str">
        <f t="shared" si="1779"/>
        <v/>
      </c>
      <c r="BR1784" s="18" t="str">
        <f t="shared" si="1779"/>
        <v/>
      </c>
      <c r="BS1784" s="18" t="str">
        <f t="shared" si="1779"/>
        <v/>
      </c>
      <c r="BT1784" s="18" t="str">
        <f t="shared" si="1779"/>
        <v/>
      </c>
      <c r="BU1784" s="18" t="str">
        <f t="shared" si="1779"/>
        <v/>
      </c>
      <c r="BV1784" s="18" t="str">
        <f t="shared" si="1779"/>
        <v/>
      </c>
      <c r="BW1784" s="18" t="str">
        <f t="shared" si="1779"/>
        <v/>
      </c>
      <c r="BX1784" s="18" t="str">
        <f t="shared" si="1779"/>
        <v/>
      </c>
      <c r="BY1784" s="18" t="str">
        <f t="shared" si="1779"/>
        <v/>
      </c>
      <c r="BZ1784" s="18" t="str">
        <f t="shared" si="1779"/>
        <v/>
      </c>
      <c r="CA1784" s="18" t="str">
        <f>IF(BY1784&lt;&gt;"",BY1784-LOOKUP(2,1/(LEN($AQ$1:AQ1784)&gt;0),$AQ$1:AQ1784),"")</f>
        <v/>
      </c>
    </row>
    <row r="1785" spans="1:79" x14ac:dyDescent="0.25">
      <c r="A1785" s="21">
        <v>62123</v>
      </c>
      <c r="B1785" s="21">
        <v>1</v>
      </c>
      <c r="C1785" s="22" t="s">
        <v>2257</v>
      </c>
      <c r="D1785" s="21">
        <v>332</v>
      </c>
      <c r="E1785" s="23">
        <v>0.50624999999999998</v>
      </c>
      <c r="F1785" s="22" t="s">
        <v>674</v>
      </c>
      <c r="G1785" s="22" t="b">
        <v>1</v>
      </c>
      <c r="H1785" s="24">
        <v>43532.506018518521</v>
      </c>
      <c r="I1785" s="25" t="s">
        <v>649</v>
      </c>
      <c r="J1785" s="22" t="s">
        <v>650</v>
      </c>
      <c r="K1785" s="11">
        <v>0</v>
      </c>
      <c r="L1785" s="11">
        <v>2416</v>
      </c>
      <c r="M1785" s="11">
        <v>1785</v>
      </c>
      <c r="N1785" s="11">
        <v>5.6829208006092813E-11</v>
      </c>
      <c r="O1785" s="11">
        <v>222</v>
      </c>
      <c r="P1785" s="14">
        <v>0.24999990380464995</v>
      </c>
      <c r="Q1785" s="11">
        <v>7061.8034524363566</v>
      </c>
      <c r="R1785" s="15">
        <v>0.81292730916931155</v>
      </c>
      <c r="S1785" s="11">
        <v>2008.6360965663089</v>
      </c>
      <c r="T1785" s="11">
        <v>585.99999994039536</v>
      </c>
      <c r="U1785" s="11">
        <v>3.4277066497792084</v>
      </c>
      <c r="V1785" s="11">
        <v>12.33974393920515</v>
      </c>
      <c r="W1785" s="22"/>
      <c r="X1785" s="21">
        <v>0</v>
      </c>
      <c r="Y1785" s="22">
        <v>0</v>
      </c>
      <c r="Z1785" s="22">
        <v>0</v>
      </c>
      <c r="AA1785" s="22">
        <v>0</v>
      </c>
      <c r="AB1785" s="22">
        <v>0</v>
      </c>
      <c r="AC1785" s="22">
        <v>0</v>
      </c>
      <c r="AD1785" s="22">
        <v>0</v>
      </c>
      <c r="AE1785" s="22">
        <v>0</v>
      </c>
      <c r="AF1785" s="22">
        <v>7061.8034524363566</v>
      </c>
      <c r="AG1785" s="21">
        <v>0</v>
      </c>
      <c r="AH1785" s="22">
        <v>0</v>
      </c>
      <c r="AI1785" s="22">
        <v>0</v>
      </c>
      <c r="AJ1785" s="22">
        <v>7061.8034524363566</v>
      </c>
      <c r="AK1785" s="22">
        <v>8570.3152119992501</v>
      </c>
      <c r="AL1785" s="22">
        <v>0</v>
      </c>
      <c r="AM1785" s="22">
        <v>9</v>
      </c>
      <c r="AN1785" s="22">
        <v>0</v>
      </c>
      <c r="AO1785" s="22">
        <v>0</v>
      </c>
      <c r="AQ1785" s="18" t="str">
        <f t="shared" ref="AQ1785:BZ1785" si="1780">IF(OR(AND(AQ$2&gt;$O1784,AQ$2&lt;=$O1785),AND(AQ$2&lt;=$O1784,$O1783&gt;$O1784),AND(AQ$2&gt;$O1785,$O1786&lt;$O1785)),$H1784+((AQ$1-$Q1784)/$U1785/86000),"")</f>
        <v/>
      </c>
      <c r="AR1785" s="18" t="str">
        <f t="shared" si="1780"/>
        <v/>
      </c>
      <c r="AS1785" s="18" t="str">
        <f t="shared" si="1780"/>
        <v/>
      </c>
      <c r="AT1785" s="18" t="str">
        <f t="shared" si="1780"/>
        <v/>
      </c>
      <c r="AU1785" s="18" t="str">
        <f t="shared" si="1780"/>
        <v/>
      </c>
      <c r="AV1785" s="18" t="str">
        <f t="shared" si="1780"/>
        <v/>
      </c>
      <c r="AW1785" s="18" t="str">
        <f t="shared" si="1780"/>
        <v/>
      </c>
      <c r="AX1785" s="18" t="str">
        <f t="shared" si="1780"/>
        <v/>
      </c>
      <c r="AY1785" s="18" t="str">
        <f t="shared" si="1780"/>
        <v/>
      </c>
      <c r="AZ1785" s="18" t="str">
        <f t="shared" si="1780"/>
        <v/>
      </c>
      <c r="BA1785" s="18" t="str">
        <f t="shared" si="1780"/>
        <v/>
      </c>
      <c r="BB1785" s="18" t="str">
        <f t="shared" si="1780"/>
        <v/>
      </c>
      <c r="BC1785" s="18" t="str">
        <f t="shared" si="1780"/>
        <v/>
      </c>
      <c r="BD1785" s="18" t="str">
        <f t="shared" si="1780"/>
        <v/>
      </c>
      <c r="BE1785" s="18" t="str">
        <f t="shared" si="1780"/>
        <v/>
      </c>
      <c r="BF1785" s="18" t="str">
        <f t="shared" si="1780"/>
        <v/>
      </c>
      <c r="BG1785" s="18" t="str">
        <f t="shared" si="1780"/>
        <v/>
      </c>
      <c r="BH1785" s="18" t="str">
        <f t="shared" si="1780"/>
        <v/>
      </c>
      <c r="BI1785" s="18" t="str">
        <f t="shared" si="1780"/>
        <v/>
      </c>
      <c r="BJ1785" s="18" t="str">
        <f t="shared" si="1780"/>
        <v/>
      </c>
      <c r="BK1785" s="18">
        <f t="shared" si="1780"/>
        <v>43532.49937746393</v>
      </c>
      <c r="BL1785" s="18">
        <f t="shared" si="1780"/>
        <v>43532.500019468345</v>
      </c>
      <c r="BM1785" s="18">
        <f t="shared" si="1780"/>
        <v>43532.500622571686</v>
      </c>
      <c r="BN1785" s="18">
        <f t="shared" si="1780"/>
        <v>43532.501422564645</v>
      </c>
      <c r="BO1785" s="18">
        <f t="shared" si="1780"/>
        <v>43532.501838200726</v>
      </c>
      <c r="BP1785" s="18">
        <f t="shared" si="1780"/>
        <v>43532.501965366246</v>
      </c>
      <c r="BQ1785" s="18">
        <f t="shared" si="1780"/>
        <v>43532.502911445597</v>
      </c>
      <c r="BR1785" s="18">
        <f t="shared" si="1780"/>
        <v>43532.503499830098</v>
      </c>
      <c r="BS1785" s="18">
        <f t="shared" si="1780"/>
        <v>43532.50407181988</v>
      </c>
      <c r="BT1785" s="18">
        <f t="shared" si="1780"/>
        <v>43532.505309444197</v>
      </c>
      <c r="BU1785" s="18" t="str">
        <f t="shared" si="1780"/>
        <v/>
      </c>
      <c r="BV1785" s="18" t="str">
        <f t="shared" si="1780"/>
        <v/>
      </c>
      <c r="BW1785" s="18" t="str">
        <f t="shared" si="1780"/>
        <v/>
      </c>
      <c r="BX1785" s="18" t="str">
        <f t="shared" si="1780"/>
        <v/>
      </c>
      <c r="BY1785" s="18" t="str">
        <f t="shared" si="1780"/>
        <v/>
      </c>
      <c r="BZ1785" s="18" t="str">
        <f t="shared" si="1780"/>
        <v/>
      </c>
      <c r="CA1785" s="18" t="str">
        <f>IF(BY1785&lt;&gt;"",BY1785-LOOKUP(2,1/(LEN($AQ$1:AQ1785)&gt;0),$AQ$1:AQ1785),"")</f>
        <v/>
      </c>
    </row>
    <row r="1786" spans="1:79" x14ac:dyDescent="0.25">
      <c r="A1786" s="21">
        <v>62124</v>
      </c>
      <c r="B1786" s="21">
        <v>1</v>
      </c>
      <c r="C1786" s="22" t="s">
        <v>2258</v>
      </c>
      <c r="D1786" s="21">
        <v>332</v>
      </c>
      <c r="E1786" s="23">
        <v>0.50694444444444442</v>
      </c>
      <c r="F1786" s="22" t="s">
        <v>674</v>
      </c>
      <c r="G1786" s="22" t="b">
        <v>1</v>
      </c>
      <c r="H1786" s="24">
        <v>43532.507060185184</v>
      </c>
      <c r="I1786" s="25" t="s">
        <v>463</v>
      </c>
      <c r="J1786" s="22" t="s">
        <v>464</v>
      </c>
      <c r="K1786" s="11">
        <v>0</v>
      </c>
      <c r="L1786" s="11">
        <v>2417</v>
      </c>
      <c r="M1786" s="11">
        <v>1788</v>
      </c>
      <c r="N1786" s="11">
        <v>3.5981884138891473E-11</v>
      </c>
      <c r="O1786" s="11">
        <v>227</v>
      </c>
      <c r="P1786" s="14">
        <v>0.74999988864351863</v>
      </c>
      <c r="Q1786" s="11">
        <v>7287.535429686749</v>
      </c>
      <c r="R1786" s="15">
        <v>0.83891269521065204</v>
      </c>
      <c r="S1786" s="11">
        <v>225.73197725039245</v>
      </c>
      <c r="T1786" s="11">
        <v>89.999999664723873</v>
      </c>
      <c r="U1786" s="11">
        <v>2.5081330899034397</v>
      </c>
      <c r="V1786" s="11">
        <v>9.0292791236523833</v>
      </c>
      <c r="W1786" s="22"/>
      <c r="X1786" s="21">
        <v>0</v>
      </c>
      <c r="Y1786" s="22">
        <v>0</v>
      </c>
      <c r="Z1786" s="22">
        <v>0</v>
      </c>
      <c r="AA1786" s="22">
        <v>0</v>
      </c>
      <c r="AB1786" s="22">
        <v>0</v>
      </c>
      <c r="AC1786" s="22">
        <v>0</v>
      </c>
      <c r="AD1786" s="22">
        <v>0</v>
      </c>
      <c r="AE1786" s="22">
        <v>0</v>
      </c>
      <c r="AF1786" s="22">
        <v>7287.535429686749</v>
      </c>
      <c r="AG1786" s="21">
        <v>0</v>
      </c>
      <c r="AH1786" s="22">
        <v>0</v>
      </c>
      <c r="AI1786" s="22">
        <v>0</v>
      </c>
      <c r="AJ1786" s="22">
        <v>7287.535429686749</v>
      </c>
      <c r="AK1786" s="22">
        <v>8570.3152119992501</v>
      </c>
      <c r="AL1786" s="22">
        <v>0</v>
      </c>
      <c r="AM1786" s="22">
        <v>8</v>
      </c>
      <c r="AN1786" s="22">
        <v>0</v>
      </c>
      <c r="AO1786" s="22">
        <v>0</v>
      </c>
      <c r="AQ1786" s="18" t="str">
        <f t="shared" ref="AQ1786:BZ1786" si="1781">IF(OR(AND(AQ$2&gt;$O1785,AQ$2&lt;=$O1786),AND(AQ$2&lt;=$O1785,$O1784&gt;$O1785),AND(AQ$2&gt;$O1786,$O1787&lt;$O1786)),$H1785+((AQ$1-$Q1785)/$U1786/86000),"")</f>
        <v/>
      </c>
      <c r="AR1786" s="18" t="str">
        <f t="shared" si="1781"/>
        <v/>
      </c>
      <c r="AS1786" s="18" t="str">
        <f t="shared" si="1781"/>
        <v/>
      </c>
      <c r="AT1786" s="18" t="str">
        <f t="shared" si="1781"/>
        <v/>
      </c>
      <c r="AU1786" s="18" t="str">
        <f t="shared" si="1781"/>
        <v/>
      </c>
      <c r="AV1786" s="18" t="str">
        <f t="shared" si="1781"/>
        <v/>
      </c>
      <c r="AW1786" s="18" t="str">
        <f t="shared" si="1781"/>
        <v/>
      </c>
      <c r="AX1786" s="18" t="str">
        <f t="shared" si="1781"/>
        <v/>
      </c>
      <c r="AY1786" s="18" t="str">
        <f t="shared" si="1781"/>
        <v/>
      </c>
      <c r="AZ1786" s="18" t="str">
        <f t="shared" si="1781"/>
        <v/>
      </c>
      <c r="BA1786" s="18" t="str">
        <f t="shared" si="1781"/>
        <v/>
      </c>
      <c r="BB1786" s="18" t="str">
        <f t="shared" si="1781"/>
        <v/>
      </c>
      <c r="BC1786" s="18" t="str">
        <f t="shared" si="1781"/>
        <v/>
      </c>
      <c r="BD1786" s="18" t="str">
        <f t="shared" si="1781"/>
        <v/>
      </c>
      <c r="BE1786" s="18" t="str">
        <f t="shared" si="1781"/>
        <v/>
      </c>
      <c r="BF1786" s="18" t="str">
        <f t="shared" si="1781"/>
        <v/>
      </c>
      <c r="BG1786" s="18" t="str">
        <f t="shared" si="1781"/>
        <v/>
      </c>
      <c r="BH1786" s="18" t="str">
        <f t="shared" si="1781"/>
        <v/>
      </c>
      <c r="BI1786" s="18" t="str">
        <f t="shared" si="1781"/>
        <v/>
      </c>
      <c r="BJ1786" s="18" t="str">
        <f t="shared" si="1781"/>
        <v/>
      </c>
      <c r="BK1786" s="18" t="str">
        <f t="shared" si="1781"/>
        <v/>
      </c>
      <c r="BL1786" s="18" t="str">
        <f t="shared" si="1781"/>
        <v/>
      </c>
      <c r="BM1786" s="18" t="str">
        <f t="shared" si="1781"/>
        <v/>
      </c>
      <c r="BN1786" s="18" t="str">
        <f t="shared" si="1781"/>
        <v/>
      </c>
      <c r="BO1786" s="18" t="str">
        <f t="shared" si="1781"/>
        <v/>
      </c>
      <c r="BP1786" s="18" t="str">
        <f t="shared" si="1781"/>
        <v/>
      </c>
      <c r="BQ1786" s="18" t="str">
        <f t="shared" si="1781"/>
        <v/>
      </c>
      <c r="BR1786" s="18" t="str">
        <f t="shared" si="1781"/>
        <v/>
      </c>
      <c r="BS1786" s="18" t="str">
        <f t="shared" si="1781"/>
        <v/>
      </c>
      <c r="BT1786" s="18" t="str">
        <f t="shared" si="1781"/>
        <v/>
      </c>
      <c r="BU1786" s="18">
        <f t="shared" si="1781"/>
        <v>43532.506566617049</v>
      </c>
      <c r="BV1786" s="18" t="str">
        <f t="shared" si="1781"/>
        <v/>
      </c>
      <c r="BW1786" s="18" t="str">
        <f t="shared" si="1781"/>
        <v/>
      </c>
      <c r="BX1786" s="18" t="str">
        <f t="shared" si="1781"/>
        <v/>
      </c>
      <c r="BY1786" s="18" t="str">
        <f t="shared" si="1781"/>
        <v/>
      </c>
      <c r="BZ1786" s="18" t="str">
        <f t="shared" si="1781"/>
        <v/>
      </c>
      <c r="CA1786" s="18" t="str">
        <f>IF(BY1786&lt;&gt;"",BY1786-LOOKUP(2,1/(LEN($AQ$1:AQ1786)&gt;0),$AQ$1:AQ1786),"")</f>
        <v/>
      </c>
    </row>
    <row r="1787" spans="1:79" x14ac:dyDescent="0.25">
      <c r="A1787" s="21">
        <v>62126</v>
      </c>
      <c r="B1787" s="21">
        <v>1</v>
      </c>
      <c r="C1787" s="22" t="s">
        <v>2260</v>
      </c>
      <c r="D1787" s="21">
        <v>332</v>
      </c>
      <c r="E1787" s="23">
        <v>0.50763888888888886</v>
      </c>
      <c r="F1787" s="22" t="s">
        <v>674</v>
      </c>
      <c r="G1787" s="22" t="b">
        <v>1</v>
      </c>
      <c r="H1787" s="24">
        <v>43532.507581018515</v>
      </c>
      <c r="I1787" s="25" t="s">
        <v>121</v>
      </c>
      <c r="J1787" s="22" t="s">
        <v>122</v>
      </c>
      <c r="K1787" s="11">
        <v>0</v>
      </c>
      <c r="L1787" s="11">
        <v>2418</v>
      </c>
      <c r="M1787" s="11">
        <v>1790</v>
      </c>
      <c r="N1787" s="11">
        <v>7.1906924858922139E-12</v>
      </c>
      <c r="O1787" s="11">
        <v>239</v>
      </c>
      <c r="P1787" s="14">
        <v>0.49999988603576351</v>
      </c>
      <c r="Q1787" s="11">
        <v>7593.1417520189552</v>
      </c>
      <c r="R1787" s="15">
        <v>0.87409290476362933</v>
      </c>
      <c r="S1787" s="11">
        <v>305.60632233220622</v>
      </c>
      <c r="T1787" s="11">
        <v>44.999999832361937</v>
      </c>
      <c r="U1787" s="11">
        <v>6.7912516326817443</v>
      </c>
      <c r="V1787" s="11">
        <v>24.448505877654281</v>
      </c>
      <c r="W1787" s="22"/>
      <c r="X1787" s="21">
        <v>0</v>
      </c>
      <c r="Y1787" s="22">
        <v>0</v>
      </c>
      <c r="Z1787" s="22">
        <v>0</v>
      </c>
      <c r="AA1787" s="22">
        <v>0</v>
      </c>
      <c r="AB1787" s="22">
        <v>0</v>
      </c>
      <c r="AC1787" s="22">
        <v>0</v>
      </c>
      <c r="AD1787" s="22">
        <v>0</v>
      </c>
      <c r="AE1787" s="22">
        <v>0</v>
      </c>
      <c r="AF1787" s="22">
        <v>7593.1417520189552</v>
      </c>
      <c r="AG1787" s="21">
        <v>0</v>
      </c>
      <c r="AH1787" s="22">
        <v>0</v>
      </c>
      <c r="AI1787" s="22">
        <v>0</v>
      </c>
      <c r="AJ1787" s="22">
        <v>7593.1417520189552</v>
      </c>
      <c r="AK1787" s="22">
        <v>8570.3152119992501</v>
      </c>
      <c r="AL1787" s="22">
        <v>0</v>
      </c>
      <c r="AM1787" s="22">
        <v>7</v>
      </c>
      <c r="AN1787" s="22">
        <v>0</v>
      </c>
      <c r="AO1787" s="22">
        <v>0</v>
      </c>
      <c r="AQ1787" s="18" t="str">
        <f t="shared" ref="AQ1787:BZ1787" si="1782">IF(OR(AND(AQ$2&gt;$O1786,AQ$2&lt;=$O1787),AND(AQ$2&lt;=$O1786,$O1785&gt;$O1786),AND(AQ$2&gt;$O1787,$O1788&lt;$O1787)),$H1786+((AQ$1-$Q1786)/$U1787/86000),"")</f>
        <v/>
      </c>
      <c r="AR1787" s="18" t="str">
        <f t="shared" si="1782"/>
        <v/>
      </c>
      <c r="AS1787" s="18" t="str">
        <f t="shared" si="1782"/>
        <v/>
      </c>
      <c r="AT1787" s="18" t="str">
        <f t="shared" si="1782"/>
        <v/>
      </c>
      <c r="AU1787" s="18" t="str">
        <f t="shared" si="1782"/>
        <v/>
      </c>
      <c r="AV1787" s="18" t="str">
        <f t="shared" si="1782"/>
        <v/>
      </c>
      <c r="AW1787" s="18" t="str">
        <f t="shared" si="1782"/>
        <v/>
      </c>
      <c r="AX1787" s="18" t="str">
        <f t="shared" si="1782"/>
        <v/>
      </c>
      <c r="AY1787" s="18" t="str">
        <f t="shared" si="1782"/>
        <v/>
      </c>
      <c r="AZ1787" s="18" t="str">
        <f t="shared" si="1782"/>
        <v/>
      </c>
      <c r="BA1787" s="18" t="str">
        <f t="shared" si="1782"/>
        <v/>
      </c>
      <c r="BB1787" s="18" t="str">
        <f t="shared" si="1782"/>
        <v/>
      </c>
      <c r="BC1787" s="18" t="str">
        <f t="shared" si="1782"/>
        <v/>
      </c>
      <c r="BD1787" s="18" t="str">
        <f t="shared" si="1782"/>
        <v/>
      </c>
      <c r="BE1787" s="18" t="str">
        <f t="shared" si="1782"/>
        <v/>
      </c>
      <c r="BF1787" s="18" t="str">
        <f t="shared" si="1782"/>
        <v/>
      </c>
      <c r="BG1787" s="18" t="str">
        <f t="shared" si="1782"/>
        <v/>
      </c>
      <c r="BH1787" s="18" t="str">
        <f t="shared" si="1782"/>
        <v/>
      </c>
      <c r="BI1787" s="18" t="str">
        <f t="shared" si="1782"/>
        <v/>
      </c>
      <c r="BJ1787" s="18" t="str">
        <f t="shared" si="1782"/>
        <v/>
      </c>
      <c r="BK1787" s="18" t="str">
        <f t="shared" si="1782"/>
        <v/>
      </c>
      <c r="BL1787" s="18" t="str">
        <f t="shared" si="1782"/>
        <v/>
      </c>
      <c r="BM1787" s="18" t="str">
        <f t="shared" si="1782"/>
        <v/>
      </c>
      <c r="BN1787" s="18" t="str">
        <f t="shared" si="1782"/>
        <v/>
      </c>
      <c r="BO1787" s="18" t="str">
        <f t="shared" si="1782"/>
        <v/>
      </c>
      <c r="BP1787" s="18" t="str">
        <f t="shared" si="1782"/>
        <v/>
      </c>
      <c r="BQ1787" s="18" t="str">
        <f t="shared" si="1782"/>
        <v/>
      </c>
      <c r="BR1787" s="18" t="str">
        <f t="shared" si="1782"/>
        <v/>
      </c>
      <c r="BS1787" s="18" t="str">
        <f t="shared" si="1782"/>
        <v/>
      </c>
      <c r="BT1787" s="18" t="str">
        <f t="shared" si="1782"/>
        <v/>
      </c>
      <c r="BU1787" s="18" t="str">
        <f t="shared" si="1782"/>
        <v/>
      </c>
      <c r="BV1787" s="18">
        <f t="shared" si="1782"/>
        <v>43532.507506050883</v>
      </c>
      <c r="BW1787" s="18" t="str">
        <f t="shared" si="1782"/>
        <v/>
      </c>
      <c r="BX1787" s="18" t="str">
        <f t="shared" si="1782"/>
        <v/>
      </c>
      <c r="BY1787" s="18" t="str">
        <f t="shared" si="1782"/>
        <v/>
      </c>
      <c r="BZ1787" s="18" t="str">
        <f t="shared" si="1782"/>
        <v/>
      </c>
      <c r="CA1787" s="18" t="str">
        <f>IF(BY1787&lt;&gt;"",BY1787-LOOKUP(2,1/(LEN($AQ$1:AQ1787)&gt;0),$AQ$1:AQ1787),"")</f>
        <v/>
      </c>
    </row>
    <row r="1788" spans="1:79" x14ac:dyDescent="0.25">
      <c r="A1788" s="21">
        <v>62127</v>
      </c>
      <c r="B1788" s="21">
        <v>1</v>
      </c>
      <c r="C1788" s="22" t="s">
        <v>2261</v>
      </c>
      <c r="D1788" s="21">
        <v>332</v>
      </c>
      <c r="E1788" s="23">
        <v>0.50763888888888886</v>
      </c>
      <c r="F1788" s="22" t="s">
        <v>674</v>
      </c>
      <c r="G1788" s="22" t="b">
        <v>1</v>
      </c>
      <c r="H1788" s="24">
        <v>43532.508113425924</v>
      </c>
      <c r="I1788" s="25" t="s">
        <v>163</v>
      </c>
      <c r="J1788" s="22" t="s">
        <v>164</v>
      </c>
      <c r="K1788" s="11">
        <v>0</v>
      </c>
      <c r="L1788" s="11">
        <v>2419</v>
      </c>
      <c r="M1788" s="11">
        <v>1792</v>
      </c>
      <c r="N1788" s="11">
        <v>0</v>
      </c>
      <c r="O1788" s="11">
        <v>252</v>
      </c>
      <c r="P1788" s="14">
        <v>0.49999999997806954</v>
      </c>
      <c r="Q1788" s="11">
        <v>7872.8075779218307</v>
      </c>
      <c r="R1788" s="15">
        <v>0.90628694540057197</v>
      </c>
      <c r="S1788" s="11">
        <v>279.66582590287544</v>
      </c>
      <c r="T1788" s="11">
        <v>46.000000066123903</v>
      </c>
      <c r="U1788" s="11">
        <v>6.0796918587144022</v>
      </c>
      <c r="V1788" s="11">
        <v>21.88689069137185</v>
      </c>
      <c r="W1788" s="22"/>
      <c r="X1788" s="21">
        <v>0</v>
      </c>
      <c r="Y1788" s="22">
        <v>0</v>
      </c>
      <c r="Z1788" s="22">
        <v>0</v>
      </c>
      <c r="AA1788" s="22">
        <v>0</v>
      </c>
      <c r="AB1788" s="22">
        <v>0</v>
      </c>
      <c r="AC1788" s="22">
        <v>0</v>
      </c>
      <c r="AD1788" s="22">
        <v>0</v>
      </c>
      <c r="AE1788" s="22">
        <v>0</v>
      </c>
      <c r="AF1788" s="22">
        <v>7872.8075779218307</v>
      </c>
      <c r="AG1788" s="21">
        <v>0</v>
      </c>
      <c r="AH1788" s="22">
        <v>0</v>
      </c>
      <c r="AI1788" s="22">
        <v>0</v>
      </c>
      <c r="AJ1788" s="22">
        <v>7872.8075779218307</v>
      </c>
      <c r="AK1788" s="22">
        <v>8570.3152119992501</v>
      </c>
      <c r="AL1788" s="22">
        <v>0</v>
      </c>
      <c r="AM1788" s="22">
        <v>6</v>
      </c>
      <c r="AN1788" s="22">
        <v>0</v>
      </c>
      <c r="AO1788" s="22">
        <v>0</v>
      </c>
      <c r="AQ1788" s="18" t="str">
        <f t="shared" ref="AQ1788:BZ1788" si="1783">IF(OR(AND(AQ$2&gt;$O1787,AQ$2&lt;=$O1788),AND(AQ$2&lt;=$O1787,$O1786&gt;$O1787),AND(AQ$2&gt;$O1788,$O1789&lt;$O1788)),$H1787+((AQ$1-$Q1787)/$U1788/86000),"")</f>
        <v/>
      </c>
      <c r="AR1788" s="18" t="str">
        <f t="shared" si="1783"/>
        <v/>
      </c>
      <c r="AS1788" s="18" t="str">
        <f t="shared" si="1783"/>
        <v/>
      </c>
      <c r="AT1788" s="18" t="str">
        <f t="shared" si="1783"/>
        <v/>
      </c>
      <c r="AU1788" s="18" t="str">
        <f t="shared" si="1783"/>
        <v/>
      </c>
      <c r="AV1788" s="18" t="str">
        <f t="shared" si="1783"/>
        <v/>
      </c>
      <c r="AW1788" s="18" t="str">
        <f t="shared" si="1783"/>
        <v/>
      </c>
      <c r="AX1788" s="18" t="str">
        <f t="shared" si="1783"/>
        <v/>
      </c>
      <c r="AY1788" s="18" t="str">
        <f t="shared" si="1783"/>
        <v/>
      </c>
      <c r="AZ1788" s="18" t="str">
        <f t="shared" si="1783"/>
        <v/>
      </c>
      <c r="BA1788" s="18" t="str">
        <f t="shared" si="1783"/>
        <v/>
      </c>
      <c r="BB1788" s="18" t="str">
        <f t="shared" si="1783"/>
        <v/>
      </c>
      <c r="BC1788" s="18" t="str">
        <f t="shared" si="1783"/>
        <v/>
      </c>
      <c r="BD1788" s="18" t="str">
        <f t="shared" si="1783"/>
        <v/>
      </c>
      <c r="BE1788" s="18" t="str">
        <f t="shared" si="1783"/>
        <v/>
      </c>
      <c r="BF1788" s="18" t="str">
        <f t="shared" si="1783"/>
        <v/>
      </c>
      <c r="BG1788" s="18" t="str">
        <f t="shared" si="1783"/>
        <v/>
      </c>
      <c r="BH1788" s="18" t="str">
        <f t="shared" si="1783"/>
        <v/>
      </c>
      <c r="BI1788" s="18" t="str">
        <f t="shared" si="1783"/>
        <v/>
      </c>
      <c r="BJ1788" s="18" t="str">
        <f t="shared" si="1783"/>
        <v/>
      </c>
      <c r="BK1788" s="18" t="str">
        <f t="shared" si="1783"/>
        <v/>
      </c>
      <c r="BL1788" s="18" t="str">
        <f t="shared" si="1783"/>
        <v/>
      </c>
      <c r="BM1788" s="18" t="str">
        <f t="shared" si="1783"/>
        <v/>
      </c>
      <c r="BN1788" s="18" t="str">
        <f t="shared" si="1783"/>
        <v/>
      </c>
      <c r="BO1788" s="18" t="str">
        <f t="shared" si="1783"/>
        <v/>
      </c>
      <c r="BP1788" s="18" t="str">
        <f t="shared" si="1783"/>
        <v/>
      </c>
      <c r="BQ1788" s="18" t="str">
        <f t="shared" si="1783"/>
        <v/>
      </c>
      <c r="BR1788" s="18" t="str">
        <f t="shared" si="1783"/>
        <v/>
      </c>
      <c r="BS1788" s="18" t="str">
        <f t="shared" si="1783"/>
        <v/>
      </c>
      <c r="BT1788" s="18" t="str">
        <f t="shared" si="1783"/>
        <v/>
      </c>
      <c r="BU1788" s="18" t="str">
        <f t="shared" si="1783"/>
        <v/>
      </c>
      <c r="BV1788" s="18" t="str">
        <f t="shared" si="1783"/>
        <v/>
      </c>
      <c r="BW1788" s="18">
        <f t="shared" si="1783"/>
        <v>43532.507691812214</v>
      </c>
      <c r="BX1788" s="18" t="str">
        <f t="shared" si="1783"/>
        <v/>
      </c>
      <c r="BY1788" s="18" t="str">
        <f t="shared" si="1783"/>
        <v/>
      </c>
      <c r="BZ1788" s="18" t="str">
        <f t="shared" si="1783"/>
        <v/>
      </c>
      <c r="CA1788" s="18" t="str">
        <f>IF(BY1788&lt;&gt;"",BY1788-LOOKUP(2,1/(LEN($AQ$1:AQ1788)&gt;0),$AQ$1:AQ1788),"")</f>
        <v/>
      </c>
    </row>
    <row r="1789" spans="1:79" x14ac:dyDescent="0.25">
      <c r="A1789" s="21">
        <v>62129</v>
      </c>
      <c r="B1789" s="21">
        <v>1</v>
      </c>
      <c r="C1789" s="22" t="s">
        <v>2263</v>
      </c>
      <c r="D1789" s="21">
        <v>332</v>
      </c>
      <c r="E1789" s="23">
        <v>0.5083333333333333</v>
      </c>
      <c r="F1789" s="22" t="s">
        <v>674</v>
      </c>
      <c r="G1789" s="22" t="b">
        <v>1</v>
      </c>
      <c r="H1789" s="24">
        <v>43532.508634259262</v>
      </c>
      <c r="I1789" s="25" t="s">
        <v>163</v>
      </c>
      <c r="J1789" s="22" t="s">
        <v>164</v>
      </c>
      <c r="K1789" s="11">
        <v>0</v>
      </c>
      <c r="L1789" s="11">
        <v>2420</v>
      </c>
      <c r="M1789" s="11">
        <v>1794</v>
      </c>
      <c r="N1789" s="11">
        <v>0</v>
      </c>
      <c r="O1789" s="11">
        <v>252</v>
      </c>
      <c r="P1789" s="14">
        <v>0.49999999997806954</v>
      </c>
      <c r="Q1789" s="11">
        <v>7872.8075779218307</v>
      </c>
      <c r="R1789" s="15">
        <v>0.90628694540057197</v>
      </c>
      <c r="S1789" s="11">
        <v>0</v>
      </c>
      <c r="T1789" s="11">
        <v>45.000000461004674</v>
      </c>
      <c r="U1789" s="11">
        <v>0</v>
      </c>
      <c r="V1789" s="11">
        <v>0</v>
      </c>
      <c r="W1789" s="22"/>
      <c r="X1789" s="21">
        <v>0</v>
      </c>
      <c r="Y1789" s="22">
        <v>0.5</v>
      </c>
      <c r="Z1789" s="22">
        <v>0</v>
      </c>
      <c r="AA1789" s="22">
        <v>0</v>
      </c>
      <c r="AB1789" s="22">
        <v>0</v>
      </c>
      <c r="AC1789" s="22">
        <v>1</v>
      </c>
      <c r="AD1789" s="22">
        <v>1</v>
      </c>
      <c r="AE1789" s="22">
        <v>0</v>
      </c>
      <c r="AF1789" s="22">
        <v>7872.8075779218307</v>
      </c>
      <c r="AG1789" s="21">
        <v>0</v>
      </c>
      <c r="AH1789" s="22">
        <v>0</v>
      </c>
      <c r="AI1789" s="22">
        <v>0</v>
      </c>
      <c r="AJ1789" s="22">
        <v>7872.8075779218307</v>
      </c>
      <c r="AK1789" s="22">
        <v>8570.3152119992501</v>
      </c>
      <c r="AL1789" s="22">
        <v>0</v>
      </c>
      <c r="AM1789" s="22">
        <v>5</v>
      </c>
      <c r="AN1789" s="22">
        <v>0</v>
      </c>
      <c r="AO1789" s="22">
        <v>0</v>
      </c>
      <c r="AQ1789" s="18" t="str">
        <f t="shared" ref="AQ1789:BZ1789" si="1784">IF(OR(AND(AQ$2&gt;$O1788,AQ$2&lt;=$O1789),AND(AQ$2&lt;=$O1788,$O1787&gt;$O1788),AND(AQ$2&gt;$O1789,$O1790&lt;$O1789)),$H1788+((AQ$1-$Q1788)/$U1789/86000),"")</f>
        <v/>
      </c>
      <c r="AR1789" s="18" t="str">
        <f t="shared" si="1784"/>
        <v/>
      </c>
      <c r="AS1789" s="18" t="str">
        <f t="shared" si="1784"/>
        <v/>
      </c>
      <c r="AT1789" s="18" t="str">
        <f t="shared" si="1784"/>
        <v/>
      </c>
      <c r="AU1789" s="18" t="str">
        <f t="shared" si="1784"/>
        <v/>
      </c>
      <c r="AV1789" s="18" t="str">
        <f t="shared" si="1784"/>
        <v/>
      </c>
      <c r="AW1789" s="18" t="str">
        <f t="shared" si="1784"/>
        <v/>
      </c>
      <c r="AX1789" s="18" t="str">
        <f t="shared" si="1784"/>
        <v/>
      </c>
      <c r="AY1789" s="18" t="str">
        <f t="shared" si="1784"/>
        <v/>
      </c>
      <c r="AZ1789" s="18" t="str">
        <f t="shared" si="1784"/>
        <v/>
      </c>
      <c r="BA1789" s="18" t="str">
        <f t="shared" si="1784"/>
        <v/>
      </c>
      <c r="BB1789" s="18" t="str">
        <f t="shared" si="1784"/>
        <v/>
      </c>
      <c r="BC1789" s="18" t="str">
        <f t="shared" si="1784"/>
        <v/>
      </c>
      <c r="BD1789" s="18" t="str">
        <f t="shared" si="1784"/>
        <v/>
      </c>
      <c r="BE1789" s="18" t="str">
        <f t="shared" si="1784"/>
        <v/>
      </c>
      <c r="BF1789" s="18" t="str">
        <f t="shared" si="1784"/>
        <v/>
      </c>
      <c r="BG1789" s="18" t="str">
        <f t="shared" si="1784"/>
        <v/>
      </c>
      <c r="BH1789" s="18" t="str">
        <f t="shared" si="1784"/>
        <v/>
      </c>
      <c r="BI1789" s="18" t="str">
        <f t="shared" si="1784"/>
        <v/>
      </c>
      <c r="BJ1789" s="18" t="str">
        <f t="shared" si="1784"/>
        <v/>
      </c>
      <c r="BK1789" s="18" t="str">
        <f t="shared" si="1784"/>
        <v/>
      </c>
      <c r="BL1789" s="18" t="str">
        <f t="shared" si="1784"/>
        <v/>
      </c>
      <c r="BM1789" s="18" t="str">
        <f t="shared" si="1784"/>
        <v/>
      </c>
      <c r="BN1789" s="18" t="str">
        <f t="shared" si="1784"/>
        <v/>
      </c>
      <c r="BO1789" s="18" t="str">
        <f t="shared" si="1784"/>
        <v/>
      </c>
      <c r="BP1789" s="18" t="str">
        <f t="shared" si="1784"/>
        <v/>
      </c>
      <c r="BQ1789" s="18" t="str">
        <f t="shared" si="1784"/>
        <v/>
      </c>
      <c r="BR1789" s="18" t="str">
        <f t="shared" si="1784"/>
        <v/>
      </c>
      <c r="BS1789" s="18" t="str">
        <f t="shared" si="1784"/>
        <v/>
      </c>
      <c r="BT1789" s="18" t="str">
        <f t="shared" si="1784"/>
        <v/>
      </c>
      <c r="BU1789" s="18" t="str">
        <f t="shared" si="1784"/>
        <v/>
      </c>
      <c r="BV1789" s="18" t="str">
        <f t="shared" si="1784"/>
        <v/>
      </c>
      <c r="BW1789" s="18" t="str">
        <f t="shared" si="1784"/>
        <v/>
      </c>
      <c r="BX1789" s="18" t="str">
        <f t="shared" si="1784"/>
        <v/>
      </c>
      <c r="BY1789" s="18" t="str">
        <f t="shared" si="1784"/>
        <v/>
      </c>
      <c r="BZ1789" s="18" t="str">
        <f t="shared" si="1784"/>
        <v/>
      </c>
      <c r="CA1789" s="18" t="str">
        <f>IF(BY1789&lt;&gt;"",BY1789-LOOKUP(2,1/(LEN($AQ$1:AQ1789)&gt;0),$AQ$1:AQ1789),"")</f>
        <v/>
      </c>
    </row>
    <row r="1790" spans="1:79" x14ac:dyDescent="0.25">
      <c r="A1790" s="21">
        <v>62130</v>
      </c>
      <c r="B1790" s="21">
        <v>1</v>
      </c>
      <c r="C1790" s="22" t="s">
        <v>2264</v>
      </c>
      <c r="D1790" s="21">
        <v>332</v>
      </c>
      <c r="E1790" s="23">
        <v>0.50902777777777775</v>
      </c>
      <c r="F1790" s="22" t="s">
        <v>674</v>
      </c>
      <c r="G1790" s="22" t="b">
        <v>1</v>
      </c>
      <c r="H1790" s="24">
        <v>43532.509155092594</v>
      </c>
      <c r="I1790" s="25" t="s">
        <v>716</v>
      </c>
      <c r="J1790" s="22" t="s">
        <v>717</v>
      </c>
      <c r="K1790" s="11">
        <v>0</v>
      </c>
      <c r="L1790" s="11">
        <v>2421</v>
      </c>
      <c r="M1790" s="11">
        <v>1797</v>
      </c>
      <c r="N1790" s="11">
        <v>3.0198066269804258E-13</v>
      </c>
      <c r="O1790" s="11">
        <v>256</v>
      </c>
      <c r="P1790" s="14">
        <v>0.60559645034873288</v>
      </c>
      <c r="Q1790" s="11">
        <v>8005.5887082146446</v>
      </c>
      <c r="R1790" s="15">
        <v>0.9215721919646287</v>
      </c>
      <c r="S1790" s="11">
        <v>132.78113029281394</v>
      </c>
      <c r="T1790" s="11">
        <v>44.999999832361937</v>
      </c>
      <c r="U1790" s="11">
        <v>2.9506917952769376</v>
      </c>
      <c r="V1790" s="11">
        <v>10.622490462996975</v>
      </c>
      <c r="W1790" s="22"/>
      <c r="X1790" s="21">
        <v>0</v>
      </c>
      <c r="Y1790" s="22">
        <v>0</v>
      </c>
      <c r="Z1790" s="22">
        <v>0</v>
      </c>
      <c r="AA1790" s="22">
        <v>0</v>
      </c>
      <c r="AB1790" s="22">
        <v>0</v>
      </c>
      <c r="AC1790" s="22">
        <v>0</v>
      </c>
      <c r="AD1790" s="22">
        <v>0</v>
      </c>
      <c r="AE1790" s="22">
        <v>0</v>
      </c>
      <c r="AF1790" s="22">
        <v>8005.5887082146446</v>
      </c>
      <c r="AG1790" s="21">
        <v>0</v>
      </c>
      <c r="AH1790" s="22">
        <v>0</v>
      </c>
      <c r="AI1790" s="22">
        <v>0</v>
      </c>
      <c r="AJ1790" s="22">
        <v>8005.5887082146446</v>
      </c>
      <c r="AK1790" s="22">
        <v>8570.3152119992501</v>
      </c>
      <c r="AL1790" s="22">
        <v>0</v>
      </c>
      <c r="AM1790" s="22">
        <v>4</v>
      </c>
      <c r="AN1790" s="22">
        <v>0</v>
      </c>
      <c r="AO1790" s="22">
        <v>0</v>
      </c>
      <c r="AQ1790" s="18" t="str">
        <f t="shared" ref="AQ1790:BZ1790" si="1785">IF(OR(AND(AQ$2&gt;$O1789,AQ$2&lt;=$O1790),AND(AQ$2&lt;=$O1789,$O1788&gt;$O1789),AND(AQ$2&gt;$O1790,$O1791&lt;$O1790)),$H1789+((AQ$1-$Q1789)/$U1790/86000),"")</f>
        <v/>
      </c>
      <c r="AR1790" s="18" t="str">
        <f t="shared" si="1785"/>
        <v/>
      </c>
      <c r="AS1790" s="18" t="str">
        <f t="shared" si="1785"/>
        <v/>
      </c>
      <c r="AT1790" s="18" t="str">
        <f t="shared" si="1785"/>
        <v/>
      </c>
      <c r="AU1790" s="18" t="str">
        <f t="shared" si="1785"/>
        <v/>
      </c>
      <c r="AV1790" s="18" t="str">
        <f t="shared" si="1785"/>
        <v/>
      </c>
      <c r="AW1790" s="18" t="str">
        <f t="shared" si="1785"/>
        <v/>
      </c>
      <c r="AX1790" s="18" t="str">
        <f t="shared" si="1785"/>
        <v/>
      </c>
      <c r="AY1790" s="18" t="str">
        <f t="shared" si="1785"/>
        <v/>
      </c>
      <c r="AZ1790" s="18" t="str">
        <f t="shared" si="1785"/>
        <v/>
      </c>
      <c r="BA1790" s="18" t="str">
        <f t="shared" si="1785"/>
        <v/>
      </c>
      <c r="BB1790" s="18" t="str">
        <f t="shared" si="1785"/>
        <v/>
      </c>
      <c r="BC1790" s="18" t="str">
        <f t="shared" si="1785"/>
        <v/>
      </c>
      <c r="BD1790" s="18" t="str">
        <f t="shared" si="1785"/>
        <v/>
      </c>
      <c r="BE1790" s="18" t="str">
        <f t="shared" si="1785"/>
        <v/>
      </c>
      <c r="BF1790" s="18" t="str">
        <f t="shared" si="1785"/>
        <v/>
      </c>
      <c r="BG1790" s="18" t="str">
        <f t="shared" si="1785"/>
        <v/>
      </c>
      <c r="BH1790" s="18" t="str">
        <f t="shared" si="1785"/>
        <v/>
      </c>
      <c r="BI1790" s="18" t="str">
        <f t="shared" si="1785"/>
        <v/>
      </c>
      <c r="BJ1790" s="18" t="str">
        <f t="shared" si="1785"/>
        <v/>
      </c>
      <c r="BK1790" s="18" t="str">
        <f t="shared" si="1785"/>
        <v/>
      </c>
      <c r="BL1790" s="18" t="str">
        <f t="shared" si="1785"/>
        <v/>
      </c>
      <c r="BM1790" s="18" t="str">
        <f t="shared" si="1785"/>
        <v/>
      </c>
      <c r="BN1790" s="18" t="str">
        <f t="shared" si="1785"/>
        <v/>
      </c>
      <c r="BO1790" s="18" t="str">
        <f t="shared" si="1785"/>
        <v/>
      </c>
      <c r="BP1790" s="18" t="str">
        <f t="shared" si="1785"/>
        <v/>
      </c>
      <c r="BQ1790" s="18" t="str">
        <f t="shared" si="1785"/>
        <v/>
      </c>
      <c r="BR1790" s="18" t="str">
        <f t="shared" si="1785"/>
        <v/>
      </c>
      <c r="BS1790" s="18" t="str">
        <f t="shared" si="1785"/>
        <v/>
      </c>
      <c r="BT1790" s="18" t="str">
        <f t="shared" si="1785"/>
        <v/>
      </c>
      <c r="BU1790" s="18" t="str">
        <f t="shared" si="1785"/>
        <v/>
      </c>
      <c r="BV1790" s="18" t="str">
        <f t="shared" si="1785"/>
        <v/>
      </c>
      <c r="BW1790" s="18" t="str">
        <f t="shared" si="1785"/>
        <v/>
      </c>
      <c r="BX1790" s="18" t="str">
        <f t="shared" si="1785"/>
        <v/>
      </c>
      <c r="BY1790" s="18" t="str">
        <f t="shared" si="1785"/>
        <v/>
      </c>
      <c r="BZ1790" s="18" t="str">
        <f t="shared" si="1785"/>
        <v/>
      </c>
      <c r="CA1790" s="18" t="str">
        <f>IF(BY1790&lt;&gt;"",BY1790-LOOKUP(2,1/(LEN($AQ$1:AQ1790)&gt;0),$AQ$1:AQ1790),"")</f>
        <v/>
      </c>
    </row>
    <row r="1791" spans="1:79" x14ac:dyDescent="0.25">
      <c r="A1791" s="21">
        <v>62132</v>
      </c>
      <c r="B1791" s="21">
        <v>1</v>
      </c>
      <c r="C1791" s="22" t="s">
        <v>2268</v>
      </c>
      <c r="D1791" s="21">
        <v>332</v>
      </c>
      <c r="E1791" s="23">
        <v>0.50972222222222219</v>
      </c>
      <c r="F1791" s="22" t="s">
        <v>674</v>
      </c>
      <c r="G1791" s="22" t="b">
        <v>1</v>
      </c>
      <c r="H1791" s="24">
        <v>43532.509675925925</v>
      </c>
      <c r="I1791" s="25" t="s">
        <v>411</v>
      </c>
      <c r="J1791" s="22" t="s">
        <v>412</v>
      </c>
      <c r="K1791" s="11">
        <v>0</v>
      </c>
      <c r="L1791" s="11">
        <v>2422</v>
      </c>
      <c r="M1791" s="11">
        <v>1800</v>
      </c>
      <c r="N1791" s="11">
        <v>1.9396395600779215E-10</v>
      </c>
      <c r="O1791" s="11">
        <v>261</v>
      </c>
      <c r="P1791" s="14">
        <v>0.62500008235758464</v>
      </c>
      <c r="Q1791" s="11">
        <v>8135.9196838750813</v>
      </c>
      <c r="R1791" s="15">
        <v>0.93657538627025572</v>
      </c>
      <c r="S1791" s="11">
        <v>130.33097566043671</v>
      </c>
      <c r="T1791" s="11">
        <v>44.999999832361937</v>
      </c>
      <c r="U1791" s="11">
        <v>2.8962439143546095</v>
      </c>
      <c r="V1791" s="11">
        <v>10.426478091676595</v>
      </c>
      <c r="W1791" s="22"/>
      <c r="X1791" s="21">
        <v>0</v>
      </c>
      <c r="Y1791" s="22">
        <v>0</v>
      </c>
      <c r="Z1791" s="22">
        <v>0</v>
      </c>
      <c r="AA1791" s="22">
        <v>0</v>
      </c>
      <c r="AB1791" s="22">
        <v>0</v>
      </c>
      <c r="AC1791" s="22">
        <v>0</v>
      </c>
      <c r="AD1791" s="22">
        <v>0</v>
      </c>
      <c r="AE1791" s="22">
        <v>0</v>
      </c>
      <c r="AF1791" s="22">
        <v>8135.9196838750813</v>
      </c>
      <c r="AG1791" s="21">
        <v>0</v>
      </c>
      <c r="AH1791" s="22">
        <v>0</v>
      </c>
      <c r="AI1791" s="22">
        <v>0</v>
      </c>
      <c r="AJ1791" s="22">
        <v>8135.9196838750813</v>
      </c>
      <c r="AK1791" s="22">
        <v>8570.3152119992501</v>
      </c>
      <c r="AL1791" s="22">
        <v>0</v>
      </c>
      <c r="AM1791" s="22">
        <v>3</v>
      </c>
      <c r="AN1791" s="22">
        <v>0</v>
      </c>
      <c r="AO1791" s="22">
        <v>0</v>
      </c>
      <c r="AQ1791" s="18" t="str">
        <f t="shared" ref="AQ1791:BZ1791" si="1786">IF(OR(AND(AQ$2&gt;$O1790,AQ$2&lt;=$O1791),AND(AQ$2&lt;=$O1790,$O1789&gt;$O1790),AND(AQ$2&gt;$O1791,$O1792&lt;$O1791)),$H1790+((AQ$1-$Q1790)/$U1791/86000),"")</f>
        <v/>
      </c>
      <c r="AR1791" s="18" t="str">
        <f t="shared" si="1786"/>
        <v/>
      </c>
      <c r="AS1791" s="18" t="str">
        <f t="shared" si="1786"/>
        <v/>
      </c>
      <c r="AT1791" s="18" t="str">
        <f t="shared" si="1786"/>
        <v/>
      </c>
      <c r="AU1791" s="18" t="str">
        <f t="shared" si="1786"/>
        <v/>
      </c>
      <c r="AV1791" s="18" t="str">
        <f t="shared" si="1786"/>
        <v/>
      </c>
      <c r="AW1791" s="18" t="str">
        <f t="shared" si="1786"/>
        <v/>
      </c>
      <c r="AX1791" s="18" t="str">
        <f t="shared" si="1786"/>
        <v/>
      </c>
      <c r="AY1791" s="18" t="str">
        <f t="shared" si="1786"/>
        <v/>
      </c>
      <c r="AZ1791" s="18" t="str">
        <f t="shared" si="1786"/>
        <v/>
      </c>
      <c r="BA1791" s="18" t="str">
        <f t="shared" si="1786"/>
        <v/>
      </c>
      <c r="BB1791" s="18" t="str">
        <f t="shared" si="1786"/>
        <v/>
      </c>
      <c r="BC1791" s="18" t="str">
        <f t="shared" si="1786"/>
        <v/>
      </c>
      <c r="BD1791" s="18" t="str">
        <f t="shared" si="1786"/>
        <v/>
      </c>
      <c r="BE1791" s="18" t="str">
        <f t="shared" si="1786"/>
        <v/>
      </c>
      <c r="BF1791" s="18" t="str">
        <f t="shared" si="1786"/>
        <v/>
      </c>
      <c r="BG1791" s="18" t="str">
        <f t="shared" si="1786"/>
        <v/>
      </c>
      <c r="BH1791" s="18" t="str">
        <f t="shared" si="1786"/>
        <v/>
      </c>
      <c r="BI1791" s="18" t="str">
        <f t="shared" si="1786"/>
        <v/>
      </c>
      <c r="BJ1791" s="18" t="str">
        <f t="shared" si="1786"/>
        <v/>
      </c>
      <c r="BK1791" s="18" t="str">
        <f t="shared" si="1786"/>
        <v/>
      </c>
      <c r="BL1791" s="18" t="str">
        <f t="shared" si="1786"/>
        <v/>
      </c>
      <c r="BM1791" s="18" t="str">
        <f t="shared" si="1786"/>
        <v/>
      </c>
      <c r="BN1791" s="18" t="str">
        <f t="shared" si="1786"/>
        <v/>
      </c>
      <c r="BO1791" s="18" t="str">
        <f t="shared" si="1786"/>
        <v/>
      </c>
      <c r="BP1791" s="18" t="str">
        <f t="shared" si="1786"/>
        <v/>
      </c>
      <c r="BQ1791" s="18" t="str">
        <f t="shared" si="1786"/>
        <v/>
      </c>
      <c r="BR1791" s="18" t="str">
        <f t="shared" si="1786"/>
        <v/>
      </c>
      <c r="BS1791" s="18" t="str">
        <f t="shared" si="1786"/>
        <v/>
      </c>
      <c r="BT1791" s="18" t="str">
        <f t="shared" si="1786"/>
        <v/>
      </c>
      <c r="BU1791" s="18" t="str">
        <f t="shared" si="1786"/>
        <v/>
      </c>
      <c r="BV1791" s="18" t="str">
        <f t="shared" si="1786"/>
        <v/>
      </c>
      <c r="BW1791" s="18" t="str">
        <f t="shared" si="1786"/>
        <v/>
      </c>
      <c r="BX1791" s="18">
        <f t="shared" si="1786"/>
        <v>43532.509169994235</v>
      </c>
      <c r="BY1791" s="18">
        <f t="shared" si="1786"/>
        <v>43532.509353120397</v>
      </c>
      <c r="BZ1791" s="18" t="str">
        <f t="shared" si="1786"/>
        <v/>
      </c>
      <c r="CA1791" s="18">
        <f>IF(BY1791&lt;&gt;"",BY1791-LOOKUP(2,1/(LEN($AQ$1:AQ1791)&gt;0),$AQ$1:AQ1791),"")</f>
        <v>2.825317315000575E-2</v>
      </c>
    </row>
    <row r="1792" spans="1:79" x14ac:dyDescent="0.25">
      <c r="A1792" s="21">
        <v>62133</v>
      </c>
      <c r="B1792" s="21">
        <v>1</v>
      </c>
      <c r="C1792" s="22" t="s">
        <v>2269</v>
      </c>
      <c r="D1792" s="21">
        <v>332</v>
      </c>
      <c r="E1792" s="23">
        <v>0.50972222222222219</v>
      </c>
      <c r="F1792" s="22" t="s">
        <v>674</v>
      </c>
      <c r="G1792" s="22" t="b">
        <v>1</v>
      </c>
      <c r="H1792" s="24">
        <v>43532.510277777779</v>
      </c>
      <c r="I1792" s="25" t="s">
        <v>283</v>
      </c>
      <c r="J1792" s="22" t="s">
        <v>284</v>
      </c>
      <c r="K1792" s="11">
        <v>0</v>
      </c>
      <c r="L1792" s="11">
        <v>2423</v>
      </c>
      <c r="M1792" s="11">
        <v>1803</v>
      </c>
      <c r="N1792" s="11">
        <v>4.7549519877065904E-11</v>
      </c>
      <c r="O1792" s="11">
        <v>262</v>
      </c>
      <c r="P1792" s="14">
        <v>0.75000004531765341</v>
      </c>
      <c r="Q1792" s="11">
        <v>8234.4412330341893</v>
      </c>
      <c r="R1792" s="15">
        <v>0.94791680328823769</v>
      </c>
      <c r="S1792" s="11">
        <v>98.521549159107963</v>
      </c>
      <c r="T1792" s="11">
        <v>52.000000211410224</v>
      </c>
      <c r="U1792" s="11">
        <v>1.8946451684338577</v>
      </c>
      <c r="V1792" s="11">
        <v>6.8207226063618878</v>
      </c>
      <c r="W1792" s="22"/>
      <c r="X1792" s="21">
        <v>0</v>
      </c>
      <c r="Y1792" s="22">
        <v>0</v>
      </c>
      <c r="Z1792" s="22">
        <v>0</v>
      </c>
      <c r="AA1792" s="22">
        <v>0</v>
      </c>
      <c r="AB1792" s="22">
        <v>0</v>
      </c>
      <c r="AC1792" s="22">
        <v>0</v>
      </c>
      <c r="AD1792" s="22">
        <v>0</v>
      </c>
      <c r="AE1792" s="22">
        <v>0</v>
      </c>
      <c r="AF1792" s="22">
        <v>8234.4412330341893</v>
      </c>
      <c r="AG1792" s="21">
        <v>0</v>
      </c>
      <c r="AH1792" s="22">
        <v>0</v>
      </c>
      <c r="AI1792" s="22">
        <v>0</v>
      </c>
      <c r="AJ1792" s="22">
        <v>8234.4412330341893</v>
      </c>
      <c r="AK1792" s="22">
        <v>8570.3152119992501</v>
      </c>
      <c r="AL1792" s="22">
        <v>0</v>
      </c>
      <c r="AM1792" s="22">
        <v>2</v>
      </c>
      <c r="AN1792" s="22">
        <v>0</v>
      </c>
      <c r="AO1792" s="22">
        <v>0</v>
      </c>
      <c r="AQ1792" s="18" t="str">
        <f t="shared" ref="AQ1792:BZ1792" si="1787">IF(OR(AND(AQ$2&gt;$O1791,AQ$2&lt;=$O1792),AND(AQ$2&lt;=$O1791,$O1790&gt;$O1791),AND(AQ$2&gt;$O1792,$O1793&lt;$O1792)),$H1791+((AQ$1-$Q1791)/$U1792/86000),"")</f>
        <v/>
      </c>
      <c r="AR1792" s="18" t="str">
        <f t="shared" si="1787"/>
        <v/>
      </c>
      <c r="AS1792" s="18" t="str">
        <f t="shared" si="1787"/>
        <v/>
      </c>
      <c r="AT1792" s="18" t="str">
        <f t="shared" si="1787"/>
        <v/>
      </c>
      <c r="AU1792" s="18" t="str">
        <f t="shared" si="1787"/>
        <v/>
      </c>
      <c r="AV1792" s="18" t="str">
        <f t="shared" si="1787"/>
        <v/>
      </c>
      <c r="AW1792" s="18" t="str">
        <f t="shared" si="1787"/>
        <v/>
      </c>
      <c r="AX1792" s="18" t="str">
        <f t="shared" si="1787"/>
        <v/>
      </c>
      <c r="AY1792" s="18" t="str">
        <f t="shared" si="1787"/>
        <v/>
      </c>
      <c r="AZ1792" s="18" t="str">
        <f t="shared" si="1787"/>
        <v/>
      </c>
      <c r="BA1792" s="18" t="str">
        <f t="shared" si="1787"/>
        <v/>
      </c>
      <c r="BB1792" s="18" t="str">
        <f t="shared" si="1787"/>
        <v/>
      </c>
      <c r="BC1792" s="18" t="str">
        <f t="shared" si="1787"/>
        <v/>
      </c>
      <c r="BD1792" s="18" t="str">
        <f t="shared" si="1787"/>
        <v/>
      </c>
      <c r="BE1792" s="18" t="str">
        <f t="shared" si="1787"/>
        <v/>
      </c>
      <c r="BF1792" s="18" t="str">
        <f t="shared" si="1787"/>
        <v/>
      </c>
      <c r="BG1792" s="18" t="str">
        <f t="shared" si="1787"/>
        <v/>
      </c>
      <c r="BH1792" s="18" t="str">
        <f t="shared" si="1787"/>
        <v/>
      </c>
      <c r="BI1792" s="18" t="str">
        <f t="shared" si="1787"/>
        <v/>
      </c>
      <c r="BJ1792" s="18" t="str">
        <f t="shared" si="1787"/>
        <v/>
      </c>
      <c r="BK1792" s="18" t="str">
        <f t="shared" si="1787"/>
        <v/>
      </c>
      <c r="BL1792" s="18" t="str">
        <f t="shared" si="1787"/>
        <v/>
      </c>
      <c r="BM1792" s="18" t="str">
        <f t="shared" si="1787"/>
        <v/>
      </c>
      <c r="BN1792" s="18" t="str">
        <f t="shared" si="1787"/>
        <v/>
      </c>
      <c r="BO1792" s="18" t="str">
        <f t="shared" si="1787"/>
        <v/>
      </c>
      <c r="BP1792" s="18" t="str">
        <f t="shared" si="1787"/>
        <v/>
      </c>
      <c r="BQ1792" s="18" t="str">
        <f t="shared" si="1787"/>
        <v/>
      </c>
      <c r="BR1792" s="18" t="str">
        <f t="shared" si="1787"/>
        <v/>
      </c>
      <c r="BS1792" s="18" t="str">
        <f t="shared" si="1787"/>
        <v/>
      </c>
      <c r="BT1792" s="18" t="str">
        <f t="shared" si="1787"/>
        <v/>
      </c>
      <c r="BU1792" s="18" t="str">
        <f t="shared" si="1787"/>
        <v/>
      </c>
      <c r="BV1792" s="18" t="str">
        <f t="shared" si="1787"/>
        <v/>
      </c>
      <c r="BW1792" s="18" t="str">
        <f t="shared" si="1787"/>
        <v/>
      </c>
      <c r="BX1792" s="18" t="str">
        <f t="shared" si="1787"/>
        <v/>
      </c>
      <c r="BY1792" s="18" t="str">
        <f t="shared" si="1787"/>
        <v/>
      </c>
      <c r="BZ1792" s="18" t="str">
        <f t="shared" si="1787"/>
        <v/>
      </c>
      <c r="CA1792" s="18" t="str">
        <f>IF(BY1792&lt;&gt;"",BY1792-LOOKUP(2,1/(LEN($AQ$1:AQ1792)&gt;0),$AQ$1:AQ1792),"")</f>
        <v/>
      </c>
    </row>
    <row r="1793" spans="1:79" x14ac:dyDescent="0.25">
      <c r="A1793" s="21">
        <v>62135</v>
      </c>
      <c r="B1793" s="21">
        <v>1</v>
      </c>
      <c r="C1793" s="22" t="s">
        <v>2271</v>
      </c>
      <c r="D1793" s="21">
        <v>332</v>
      </c>
      <c r="E1793" s="23">
        <v>0.51041666666666663</v>
      </c>
      <c r="F1793" s="22" t="s">
        <v>674</v>
      </c>
      <c r="G1793" s="22" t="b">
        <v>1</v>
      </c>
      <c r="H1793" s="24">
        <v>43532.510717592595</v>
      </c>
      <c r="I1793" s="25" t="s">
        <v>129</v>
      </c>
      <c r="J1793" s="22" t="s">
        <v>130</v>
      </c>
      <c r="K1793" s="11">
        <v>0</v>
      </c>
      <c r="L1793" s="11">
        <v>2424</v>
      </c>
      <c r="M1793" s="11">
        <v>1806</v>
      </c>
      <c r="N1793" s="11">
        <v>3.8241410038608592E-11</v>
      </c>
      <c r="O1793" s="11">
        <v>266</v>
      </c>
      <c r="P1793" s="14">
        <v>0.24999992302215757</v>
      </c>
      <c r="Q1793" s="11">
        <v>8378.5877131616053</v>
      </c>
      <c r="R1793" s="15">
        <v>0.96451038465954875</v>
      </c>
      <c r="S1793" s="11">
        <v>144.146480127416</v>
      </c>
      <c r="T1793" s="11">
        <v>38.000000081956387</v>
      </c>
      <c r="U1793" s="11">
        <v>3.7933284162244343</v>
      </c>
      <c r="V1793" s="11">
        <v>13.655982298407963</v>
      </c>
      <c r="W1793" s="22"/>
      <c r="X1793" s="21">
        <v>0</v>
      </c>
      <c r="Y1793" s="22">
        <v>0</v>
      </c>
      <c r="Z1793" s="22">
        <v>0</v>
      </c>
      <c r="AA1793" s="22">
        <v>0</v>
      </c>
      <c r="AB1793" s="22">
        <v>0</v>
      </c>
      <c r="AC1793" s="22">
        <v>0</v>
      </c>
      <c r="AD1793" s="22">
        <v>0</v>
      </c>
      <c r="AE1793" s="22">
        <v>0</v>
      </c>
      <c r="AF1793" s="22">
        <v>8378.5877131616053</v>
      </c>
      <c r="AG1793" s="21">
        <v>0</v>
      </c>
      <c r="AH1793" s="22">
        <v>0</v>
      </c>
      <c r="AI1793" s="22">
        <v>0</v>
      </c>
      <c r="AJ1793" s="22">
        <v>8378.5877131616053</v>
      </c>
      <c r="AK1793" s="22">
        <v>8570.3152119992501</v>
      </c>
      <c r="AL1793" s="22">
        <v>0</v>
      </c>
      <c r="AM1793" s="22">
        <v>1</v>
      </c>
      <c r="AN1793" s="22">
        <v>0</v>
      </c>
      <c r="AO1793" s="22">
        <v>0</v>
      </c>
      <c r="AQ1793" s="18" t="str">
        <f t="shared" ref="AQ1793:BZ1793" si="1788">IF(OR(AND(AQ$2&gt;$O1792,AQ$2&lt;=$O1793),AND(AQ$2&lt;=$O1792,$O1791&gt;$O1792),AND(AQ$2&gt;$O1793,$O1794&lt;$O1793)),$H1792+((AQ$1-$Q1792)/$U1793/86000),"")</f>
        <v/>
      </c>
      <c r="AR1793" s="18" t="str">
        <f t="shared" si="1788"/>
        <v/>
      </c>
      <c r="AS1793" s="18" t="str">
        <f t="shared" si="1788"/>
        <v/>
      </c>
      <c r="AT1793" s="18" t="str">
        <f t="shared" si="1788"/>
        <v/>
      </c>
      <c r="AU1793" s="18" t="str">
        <f t="shared" si="1788"/>
        <v/>
      </c>
      <c r="AV1793" s="18" t="str">
        <f t="shared" si="1788"/>
        <v/>
      </c>
      <c r="AW1793" s="18" t="str">
        <f t="shared" si="1788"/>
        <v/>
      </c>
      <c r="AX1793" s="18" t="str">
        <f t="shared" si="1788"/>
        <v/>
      </c>
      <c r="AY1793" s="18" t="str">
        <f t="shared" si="1788"/>
        <v/>
      </c>
      <c r="AZ1793" s="18" t="str">
        <f t="shared" si="1788"/>
        <v/>
      </c>
      <c r="BA1793" s="18" t="str">
        <f t="shared" si="1788"/>
        <v/>
      </c>
      <c r="BB1793" s="18" t="str">
        <f t="shared" si="1788"/>
        <v/>
      </c>
      <c r="BC1793" s="18" t="str">
        <f t="shared" si="1788"/>
        <v/>
      </c>
      <c r="BD1793" s="18" t="str">
        <f t="shared" si="1788"/>
        <v/>
      </c>
      <c r="BE1793" s="18" t="str">
        <f t="shared" si="1788"/>
        <v/>
      </c>
      <c r="BF1793" s="18" t="str">
        <f t="shared" si="1788"/>
        <v/>
      </c>
      <c r="BG1793" s="18" t="str">
        <f t="shared" si="1788"/>
        <v/>
      </c>
      <c r="BH1793" s="18" t="str">
        <f t="shared" si="1788"/>
        <v/>
      </c>
      <c r="BI1793" s="18" t="str">
        <f t="shared" si="1788"/>
        <v/>
      </c>
      <c r="BJ1793" s="18" t="str">
        <f t="shared" si="1788"/>
        <v/>
      </c>
      <c r="BK1793" s="18" t="str">
        <f t="shared" si="1788"/>
        <v/>
      </c>
      <c r="BL1793" s="18" t="str">
        <f t="shared" si="1788"/>
        <v/>
      </c>
      <c r="BM1793" s="18" t="str">
        <f t="shared" si="1788"/>
        <v/>
      </c>
      <c r="BN1793" s="18" t="str">
        <f t="shared" si="1788"/>
        <v/>
      </c>
      <c r="BO1793" s="18" t="str">
        <f t="shared" si="1788"/>
        <v/>
      </c>
      <c r="BP1793" s="18" t="str">
        <f t="shared" si="1788"/>
        <v/>
      </c>
      <c r="BQ1793" s="18" t="str">
        <f t="shared" si="1788"/>
        <v/>
      </c>
      <c r="BR1793" s="18" t="str">
        <f t="shared" si="1788"/>
        <v/>
      </c>
      <c r="BS1793" s="18" t="str">
        <f t="shared" si="1788"/>
        <v/>
      </c>
      <c r="BT1793" s="18" t="str">
        <f t="shared" si="1788"/>
        <v/>
      </c>
      <c r="BU1793" s="18" t="str">
        <f t="shared" si="1788"/>
        <v/>
      </c>
      <c r="BV1793" s="18" t="str">
        <f t="shared" si="1788"/>
        <v/>
      </c>
      <c r="BW1793" s="18" t="str">
        <f t="shared" si="1788"/>
        <v/>
      </c>
      <c r="BX1793" s="18" t="str">
        <f t="shared" si="1788"/>
        <v/>
      </c>
      <c r="BY1793" s="18" t="str">
        <f t="shared" si="1788"/>
        <v/>
      </c>
      <c r="BZ1793" s="18" t="str">
        <f t="shared" si="1788"/>
        <v/>
      </c>
      <c r="CA1793" s="18" t="str">
        <f>IF(BY1793&lt;&gt;"",BY1793-LOOKUP(2,1/(LEN($AQ$1:AQ1793)&gt;0),$AQ$1:AQ1793),"")</f>
        <v/>
      </c>
    </row>
    <row r="1794" spans="1:79" x14ac:dyDescent="0.25">
      <c r="A1794" s="21">
        <v>62136</v>
      </c>
      <c r="B1794" s="21">
        <v>1</v>
      </c>
      <c r="C1794" s="22" t="s">
        <v>2272</v>
      </c>
      <c r="D1794" s="21">
        <v>332</v>
      </c>
      <c r="E1794" s="23">
        <v>0.51111111111111107</v>
      </c>
      <c r="F1794" s="22" t="s">
        <v>674</v>
      </c>
      <c r="G1794" s="22" t="b">
        <v>1</v>
      </c>
      <c r="H1794" s="24">
        <v>43532.511238425926</v>
      </c>
      <c r="I1794" s="25" t="s">
        <v>405</v>
      </c>
      <c r="J1794" s="22" t="s">
        <v>406</v>
      </c>
      <c r="K1794" s="11">
        <v>0</v>
      </c>
      <c r="L1794" s="11">
        <v>2425</v>
      </c>
      <c r="M1794" s="11">
        <v>1809</v>
      </c>
      <c r="N1794" s="11">
        <v>3.5704772471945034E-13</v>
      </c>
      <c r="O1794" s="11">
        <v>271</v>
      </c>
      <c r="P1794" s="14">
        <v>0.4999999877321113</v>
      </c>
      <c r="Q1794" s="11">
        <v>8570.3152119992501</v>
      </c>
      <c r="R1794" s="15">
        <v>0.98658130758647844</v>
      </c>
      <c r="S1794" s="11">
        <v>191.72749883764482</v>
      </c>
      <c r="T1794" s="11">
        <v>44.999999832361937</v>
      </c>
      <c r="U1794" s="11">
        <v>4.2606111011530095</v>
      </c>
      <c r="V1794" s="11">
        <v>15.338199964150835</v>
      </c>
      <c r="W1794" s="22"/>
      <c r="X1794" s="21">
        <v>0</v>
      </c>
      <c r="Y1794" s="22">
        <v>0</v>
      </c>
      <c r="Z1794" s="22">
        <v>0</v>
      </c>
      <c r="AA1794" s="22">
        <v>0</v>
      </c>
      <c r="AB1794" s="22">
        <v>0</v>
      </c>
      <c r="AC1794" s="22">
        <v>0</v>
      </c>
      <c r="AD1794" s="22">
        <v>0</v>
      </c>
      <c r="AE1794" s="22">
        <v>0</v>
      </c>
      <c r="AF1794" s="22">
        <v>8570.3152119992501</v>
      </c>
      <c r="AG1794" s="21">
        <v>0</v>
      </c>
      <c r="AH1794" s="22">
        <v>0</v>
      </c>
      <c r="AI1794" s="22">
        <v>0</v>
      </c>
      <c r="AJ1794" s="22">
        <v>8570.3152119992501</v>
      </c>
      <c r="AK1794" s="22">
        <v>8570.3152119992501</v>
      </c>
      <c r="AL1794" s="22">
        <v>1</v>
      </c>
      <c r="AM1794" s="22">
        <v>0</v>
      </c>
      <c r="AN1794" s="22">
        <v>0</v>
      </c>
      <c r="AO1794" s="22">
        <v>0</v>
      </c>
      <c r="AQ1794" s="18" t="str">
        <f t="shared" ref="AQ1794:BZ1794" si="1789">IF(OR(AND(AQ$2&gt;$O1793,AQ$2&lt;=$O1794),AND(AQ$2&lt;=$O1793,$O1792&gt;$O1793),AND(AQ$2&gt;$O1794,$O1795&lt;$O1794)),$H1793+((AQ$1-$Q1793)/$U1794/86000),"")</f>
        <v/>
      </c>
      <c r="AR1794" s="18" t="str">
        <f t="shared" si="1789"/>
        <v/>
      </c>
      <c r="AS1794" s="18" t="str">
        <f t="shared" si="1789"/>
        <v/>
      </c>
      <c r="AT1794" s="18" t="str">
        <f t="shared" si="1789"/>
        <v/>
      </c>
      <c r="AU1794" s="18" t="str">
        <f t="shared" si="1789"/>
        <v/>
      </c>
      <c r="AV1794" s="18" t="str">
        <f t="shared" si="1789"/>
        <v/>
      </c>
      <c r="AW1794" s="18" t="str">
        <f t="shared" si="1789"/>
        <v/>
      </c>
      <c r="AX1794" s="18" t="str">
        <f t="shared" si="1789"/>
        <v/>
      </c>
      <c r="AY1794" s="18" t="str">
        <f t="shared" si="1789"/>
        <v/>
      </c>
      <c r="AZ1794" s="18" t="str">
        <f t="shared" si="1789"/>
        <v/>
      </c>
      <c r="BA1794" s="18" t="str">
        <f t="shared" si="1789"/>
        <v/>
      </c>
      <c r="BB1794" s="18" t="str">
        <f t="shared" si="1789"/>
        <v/>
      </c>
      <c r="BC1794" s="18" t="str">
        <f t="shared" si="1789"/>
        <v/>
      </c>
      <c r="BD1794" s="18" t="str">
        <f t="shared" si="1789"/>
        <v/>
      </c>
      <c r="BE1794" s="18" t="str">
        <f t="shared" si="1789"/>
        <v/>
      </c>
      <c r="BF1794" s="18" t="str">
        <f t="shared" si="1789"/>
        <v/>
      </c>
      <c r="BG1794" s="18" t="str">
        <f t="shared" si="1789"/>
        <v/>
      </c>
      <c r="BH1794" s="18" t="str">
        <f t="shared" si="1789"/>
        <v/>
      </c>
      <c r="BI1794" s="18" t="str">
        <f t="shared" si="1789"/>
        <v/>
      </c>
      <c r="BJ1794" s="18" t="str">
        <f t="shared" si="1789"/>
        <v/>
      </c>
      <c r="BK1794" s="18" t="str">
        <f t="shared" si="1789"/>
        <v/>
      </c>
      <c r="BL1794" s="18" t="str">
        <f t="shared" si="1789"/>
        <v/>
      </c>
      <c r="BM1794" s="18" t="str">
        <f t="shared" si="1789"/>
        <v/>
      </c>
      <c r="BN1794" s="18" t="str">
        <f t="shared" si="1789"/>
        <v/>
      </c>
      <c r="BO1794" s="18" t="str">
        <f t="shared" si="1789"/>
        <v/>
      </c>
      <c r="BP1794" s="18" t="str">
        <f t="shared" si="1789"/>
        <v/>
      </c>
      <c r="BQ1794" s="18" t="str">
        <f t="shared" si="1789"/>
        <v/>
      </c>
      <c r="BR1794" s="18" t="str">
        <f t="shared" si="1789"/>
        <v/>
      </c>
      <c r="BS1794" s="18" t="str">
        <f t="shared" si="1789"/>
        <v/>
      </c>
      <c r="BT1794" s="18" t="str">
        <f t="shared" si="1789"/>
        <v/>
      </c>
      <c r="BU1794" s="18" t="str">
        <f t="shared" si="1789"/>
        <v/>
      </c>
      <c r="BV1794" s="18" t="str">
        <f t="shared" si="1789"/>
        <v/>
      </c>
      <c r="BW1794" s="18" t="str">
        <f t="shared" si="1789"/>
        <v/>
      </c>
      <c r="BX1794" s="18" t="str">
        <f t="shared" si="1789"/>
        <v/>
      </c>
      <c r="BY1794" s="18" t="str">
        <f t="shared" si="1789"/>
        <v/>
      </c>
      <c r="BZ1794" s="18">
        <f t="shared" si="1789"/>
        <v>43532.51155033346</v>
      </c>
      <c r="CA1794" s="18" t="str">
        <f>IF(BY1794&lt;&gt;"",BY1794-LOOKUP(2,1/(LEN($AQ$1:AQ1794)&gt;0),$AQ$1:AQ1794),"")</f>
        <v/>
      </c>
    </row>
    <row r="1795" spans="1:79" x14ac:dyDescent="0.25">
      <c r="A1795" s="21">
        <v>62252</v>
      </c>
      <c r="B1795" s="21">
        <v>1</v>
      </c>
      <c r="C1795" s="22" t="s">
        <v>2392</v>
      </c>
      <c r="D1795" s="21">
        <v>332</v>
      </c>
      <c r="E1795" s="23">
        <v>0.55138888888888893</v>
      </c>
      <c r="F1795" s="22" t="s">
        <v>674</v>
      </c>
      <c r="G1795" s="22" t="b">
        <v>1</v>
      </c>
      <c r="H1795" s="24">
        <v>43532.551400462966</v>
      </c>
      <c r="I1795" s="25" t="s">
        <v>534</v>
      </c>
      <c r="J1795" s="22" t="s">
        <v>535</v>
      </c>
      <c r="K1795" s="11">
        <v>0</v>
      </c>
      <c r="L1795" s="11">
        <v>2432</v>
      </c>
      <c r="M1795" s="11">
        <v>1995</v>
      </c>
      <c r="N1795" s="11">
        <v>0.83458663983971793</v>
      </c>
      <c r="O1795" s="11">
        <v>1</v>
      </c>
      <c r="P1795" s="14">
        <v>0.81815909793582098</v>
      </c>
      <c r="Q1795" s="11">
        <v>3.8776556234191881</v>
      </c>
      <c r="R1795" s="15">
        <v>4.4638061269517033E-4</v>
      </c>
      <c r="S1795" s="11">
        <v>-8566.4375563758313</v>
      </c>
      <c r="T1795" s="11">
        <v>3470.000000204891</v>
      </c>
      <c r="U1795" s="11">
        <v>-2.4687139930461135</v>
      </c>
      <c r="V1795" s="11">
        <v>-8.8873703749660091</v>
      </c>
      <c r="W1795" s="22"/>
      <c r="X1795" s="21">
        <v>0</v>
      </c>
      <c r="Y1795" s="22">
        <v>0.5</v>
      </c>
      <c r="Z1795" s="22">
        <v>1</v>
      </c>
      <c r="AA1795" s="22">
        <v>1</v>
      </c>
      <c r="AB1795" s="22">
        <v>0</v>
      </c>
      <c r="AC1795" s="22">
        <v>0</v>
      </c>
      <c r="AD1795" s="22">
        <v>0</v>
      </c>
      <c r="AE1795" s="22">
        <v>1</v>
      </c>
      <c r="AF1795" s="22">
        <v>3.8776556234191881</v>
      </c>
      <c r="AG1795" s="21">
        <v>1</v>
      </c>
      <c r="AH1795" s="22">
        <v>1</v>
      </c>
      <c r="AI1795" s="22">
        <v>1</v>
      </c>
      <c r="AJ1795" s="22">
        <v>3.8776556234191881</v>
      </c>
      <c r="AK1795" s="22">
        <v>0</v>
      </c>
      <c r="AL1795" s="22">
        <v>0</v>
      </c>
      <c r="AM1795" s="22">
        <v>66</v>
      </c>
      <c r="AN1795" s="22">
        <v>0</v>
      </c>
      <c r="AO1795" s="22">
        <v>0</v>
      </c>
      <c r="AQ1795" s="18" t="str">
        <f t="shared" ref="AQ1795:BZ1795" si="1790">IF(OR(AND(AQ$2&gt;$O1794,AQ$2&lt;=$O1795),AND(AQ$2&lt;=$O1794,$O1793&gt;$O1794),AND(AQ$2&gt;$O1795,$O1796&lt;$O1795)),$H1794+((AQ$1-$Q1794)/$U1795/86000),"")</f>
        <v/>
      </c>
      <c r="AR1795" s="18" t="str">
        <f t="shared" si="1790"/>
        <v/>
      </c>
      <c r="AS1795" s="18" t="str">
        <f t="shared" si="1790"/>
        <v/>
      </c>
      <c r="AT1795" s="18" t="str">
        <f t="shared" si="1790"/>
        <v/>
      </c>
      <c r="AU1795" s="18" t="str">
        <f t="shared" si="1790"/>
        <v/>
      </c>
      <c r="AV1795" s="18" t="str">
        <f t="shared" si="1790"/>
        <v/>
      </c>
      <c r="AW1795" s="18" t="str">
        <f t="shared" si="1790"/>
        <v/>
      </c>
      <c r="AX1795" s="18" t="str">
        <f t="shared" si="1790"/>
        <v/>
      </c>
      <c r="AY1795" s="18" t="str">
        <f t="shared" si="1790"/>
        <v/>
      </c>
      <c r="AZ1795" s="18" t="str">
        <f t="shared" si="1790"/>
        <v/>
      </c>
      <c r="BA1795" s="18" t="str">
        <f t="shared" si="1790"/>
        <v/>
      </c>
      <c r="BB1795" s="18" t="str">
        <f t="shared" si="1790"/>
        <v/>
      </c>
      <c r="BC1795" s="18" t="str">
        <f t="shared" si="1790"/>
        <v/>
      </c>
      <c r="BD1795" s="18" t="str">
        <f t="shared" si="1790"/>
        <v/>
      </c>
      <c r="BE1795" s="18" t="str">
        <f t="shared" si="1790"/>
        <v/>
      </c>
      <c r="BF1795" s="18" t="str">
        <f t="shared" si="1790"/>
        <v/>
      </c>
      <c r="BG1795" s="18" t="str">
        <f t="shared" si="1790"/>
        <v/>
      </c>
      <c r="BH1795" s="18" t="str">
        <f t="shared" si="1790"/>
        <v/>
      </c>
      <c r="BI1795" s="18" t="str">
        <f t="shared" si="1790"/>
        <v/>
      </c>
      <c r="BJ1795" s="18" t="str">
        <f t="shared" si="1790"/>
        <v/>
      </c>
      <c r="BK1795" s="18" t="str">
        <f t="shared" si="1790"/>
        <v/>
      </c>
      <c r="BL1795" s="18" t="str">
        <f t="shared" si="1790"/>
        <v/>
      </c>
      <c r="BM1795" s="18" t="str">
        <f t="shared" si="1790"/>
        <v/>
      </c>
      <c r="BN1795" s="18" t="str">
        <f t="shared" si="1790"/>
        <v/>
      </c>
      <c r="BO1795" s="18" t="str">
        <f t="shared" si="1790"/>
        <v/>
      </c>
      <c r="BP1795" s="18" t="str">
        <f t="shared" si="1790"/>
        <v/>
      </c>
      <c r="BQ1795" s="18" t="str">
        <f t="shared" si="1790"/>
        <v/>
      </c>
      <c r="BR1795" s="18" t="str">
        <f t="shared" si="1790"/>
        <v/>
      </c>
      <c r="BS1795" s="18" t="str">
        <f t="shared" si="1790"/>
        <v/>
      </c>
      <c r="BT1795" s="18" t="str">
        <f t="shared" si="1790"/>
        <v/>
      </c>
      <c r="BU1795" s="18" t="str">
        <f t="shared" si="1790"/>
        <v/>
      </c>
      <c r="BV1795" s="18" t="str">
        <f t="shared" si="1790"/>
        <v/>
      </c>
      <c r="BW1795" s="18" t="str">
        <f t="shared" si="1790"/>
        <v/>
      </c>
      <c r="BX1795" s="18" t="str">
        <f t="shared" si="1790"/>
        <v/>
      </c>
      <c r="BY1795" s="18" t="str">
        <f t="shared" si="1790"/>
        <v/>
      </c>
      <c r="BZ1795" s="18" t="str">
        <f t="shared" si="1790"/>
        <v/>
      </c>
      <c r="CA1795" s="18" t="str">
        <f>IF(BY1795&lt;&gt;"",BY1795-LOOKUP(2,1/(LEN($AQ$1:AQ1795)&gt;0),$AQ$1:AQ1795),"")</f>
        <v/>
      </c>
    </row>
    <row r="1796" spans="1:79" x14ac:dyDescent="0.25">
      <c r="A1796" s="21">
        <v>62253</v>
      </c>
      <c r="B1796" s="21">
        <v>1</v>
      </c>
      <c r="C1796" s="22" t="s">
        <v>2393</v>
      </c>
      <c r="D1796" s="21">
        <v>332</v>
      </c>
      <c r="E1796" s="23">
        <v>0.55138888888888893</v>
      </c>
      <c r="F1796" s="22" t="s">
        <v>674</v>
      </c>
      <c r="G1796" s="22" t="b">
        <v>1</v>
      </c>
      <c r="H1796" s="24">
        <v>43532.551921296297</v>
      </c>
      <c r="I1796" s="25" t="s">
        <v>647</v>
      </c>
      <c r="J1796" s="22" t="s">
        <v>648</v>
      </c>
      <c r="K1796" s="11">
        <v>0</v>
      </c>
      <c r="L1796" s="11">
        <v>2433</v>
      </c>
      <c r="M1796" s="11">
        <v>1998</v>
      </c>
      <c r="N1796" s="11">
        <v>6.3060667798708891E-14</v>
      </c>
      <c r="O1796" s="11">
        <v>10</v>
      </c>
      <c r="P1796" s="14">
        <v>0.49999997770880661</v>
      </c>
      <c r="Q1796" s="11">
        <v>127.71400884117487</v>
      </c>
      <c r="R1796" s="15">
        <v>1.4701939277942208E-2</v>
      </c>
      <c r="S1796" s="11">
        <v>123.83635321775569</v>
      </c>
      <c r="T1796" s="11">
        <v>44.999999832361937</v>
      </c>
      <c r="U1796" s="11">
        <v>2.7519189706462677</v>
      </c>
      <c r="V1796" s="11">
        <v>9.9069082943265645</v>
      </c>
      <c r="W1796" s="22"/>
      <c r="X1796" s="21">
        <v>0</v>
      </c>
      <c r="Y1796" s="22">
        <v>0</v>
      </c>
      <c r="Z1796" s="22">
        <v>0</v>
      </c>
      <c r="AA1796" s="22">
        <v>0</v>
      </c>
      <c r="AB1796" s="22">
        <v>0</v>
      </c>
      <c r="AC1796" s="22">
        <v>0</v>
      </c>
      <c r="AD1796" s="22">
        <v>0</v>
      </c>
      <c r="AE1796" s="22">
        <v>0</v>
      </c>
      <c r="AF1796" s="22">
        <v>127.71400884117487</v>
      </c>
      <c r="AG1796" s="21">
        <v>0</v>
      </c>
      <c r="AH1796" s="22">
        <v>0</v>
      </c>
      <c r="AI1796" s="22">
        <v>0</v>
      </c>
      <c r="AJ1796" s="22">
        <v>127.71400884117487</v>
      </c>
      <c r="AK1796" s="22">
        <v>8544.8116110658502</v>
      </c>
      <c r="AL1796" s="22">
        <v>0</v>
      </c>
      <c r="AM1796" s="22">
        <v>65</v>
      </c>
      <c r="AN1796" s="22">
        <v>0</v>
      </c>
      <c r="AO1796" s="22">
        <v>0</v>
      </c>
      <c r="AQ1796" s="18">
        <f t="shared" ref="AQ1796:BZ1796" si="1791">IF(OR(AND(AQ$2&gt;$O1795,AQ$2&lt;=$O1796),AND(AQ$2&lt;=$O1795,$O1794&gt;$O1795),AND(AQ$2&gt;$O1796,$O1797&lt;$O1796)),$H1795+((AQ$1-$Q1795)/$U1796/86000),"")</f>
        <v>43532.551404104539</v>
      </c>
      <c r="AR1796" s="18" t="str">
        <f t="shared" si="1791"/>
        <v/>
      </c>
      <c r="AS1796" s="18" t="str">
        <f t="shared" si="1791"/>
        <v/>
      </c>
      <c r="AT1796" s="18" t="str">
        <f t="shared" si="1791"/>
        <v/>
      </c>
      <c r="AU1796" s="18" t="str">
        <f t="shared" si="1791"/>
        <v/>
      </c>
      <c r="AV1796" s="18" t="str">
        <f t="shared" si="1791"/>
        <v/>
      </c>
      <c r="AW1796" s="18" t="str">
        <f t="shared" si="1791"/>
        <v/>
      </c>
      <c r="AX1796" s="18" t="str">
        <f t="shared" si="1791"/>
        <v/>
      </c>
      <c r="AY1796" s="18" t="str">
        <f t="shared" si="1791"/>
        <v/>
      </c>
      <c r="AZ1796" s="18" t="str">
        <f t="shared" si="1791"/>
        <v/>
      </c>
      <c r="BA1796" s="18" t="str">
        <f t="shared" si="1791"/>
        <v/>
      </c>
      <c r="BB1796" s="18" t="str">
        <f t="shared" si="1791"/>
        <v/>
      </c>
      <c r="BC1796" s="18" t="str">
        <f t="shared" si="1791"/>
        <v/>
      </c>
      <c r="BD1796" s="18" t="str">
        <f t="shared" si="1791"/>
        <v/>
      </c>
      <c r="BE1796" s="18" t="str">
        <f t="shared" si="1791"/>
        <v/>
      </c>
      <c r="BF1796" s="18" t="str">
        <f t="shared" si="1791"/>
        <v/>
      </c>
      <c r="BG1796" s="18" t="str">
        <f t="shared" si="1791"/>
        <v/>
      </c>
      <c r="BH1796" s="18" t="str">
        <f t="shared" si="1791"/>
        <v/>
      </c>
      <c r="BI1796" s="18" t="str">
        <f t="shared" si="1791"/>
        <v/>
      </c>
      <c r="BJ1796" s="18" t="str">
        <f t="shared" si="1791"/>
        <v/>
      </c>
      <c r="BK1796" s="18" t="str">
        <f t="shared" si="1791"/>
        <v/>
      </c>
      <c r="BL1796" s="18" t="str">
        <f t="shared" si="1791"/>
        <v/>
      </c>
      <c r="BM1796" s="18" t="str">
        <f t="shared" si="1791"/>
        <v/>
      </c>
      <c r="BN1796" s="18" t="str">
        <f t="shared" si="1791"/>
        <v/>
      </c>
      <c r="BO1796" s="18" t="str">
        <f t="shared" si="1791"/>
        <v/>
      </c>
      <c r="BP1796" s="18" t="str">
        <f t="shared" si="1791"/>
        <v/>
      </c>
      <c r="BQ1796" s="18" t="str">
        <f t="shared" si="1791"/>
        <v/>
      </c>
      <c r="BR1796" s="18" t="str">
        <f t="shared" si="1791"/>
        <v/>
      </c>
      <c r="BS1796" s="18" t="str">
        <f t="shared" si="1791"/>
        <v/>
      </c>
      <c r="BT1796" s="18" t="str">
        <f t="shared" si="1791"/>
        <v/>
      </c>
      <c r="BU1796" s="18" t="str">
        <f t="shared" si="1791"/>
        <v/>
      </c>
      <c r="BV1796" s="18" t="str">
        <f t="shared" si="1791"/>
        <v/>
      </c>
      <c r="BW1796" s="18" t="str">
        <f t="shared" si="1791"/>
        <v/>
      </c>
      <c r="BX1796" s="18" t="str">
        <f t="shared" si="1791"/>
        <v/>
      </c>
      <c r="BY1796" s="18" t="str">
        <f t="shared" si="1791"/>
        <v/>
      </c>
      <c r="BZ1796" s="18" t="str">
        <f t="shared" si="1791"/>
        <v/>
      </c>
      <c r="CA1796" s="18" t="str">
        <f>IF(BY1796&lt;&gt;"",BY1796-LOOKUP(2,1/(LEN($AQ$1:AQ1796)&gt;0),$AQ$1:AQ1796),"")</f>
        <v/>
      </c>
    </row>
    <row r="1797" spans="1:79" x14ac:dyDescent="0.25">
      <c r="A1797" s="21">
        <v>62255</v>
      </c>
      <c r="B1797" s="21">
        <v>1</v>
      </c>
      <c r="C1797" s="22" t="s">
        <v>2395</v>
      </c>
      <c r="D1797" s="21">
        <v>332</v>
      </c>
      <c r="E1797" s="23">
        <v>0.55208333333333337</v>
      </c>
      <c r="F1797" s="22" t="s">
        <v>674</v>
      </c>
      <c r="G1797" s="22" t="b">
        <v>1</v>
      </c>
      <c r="H1797" s="24">
        <v>43532.552442129629</v>
      </c>
      <c r="I1797" s="25" t="s">
        <v>467</v>
      </c>
      <c r="J1797" s="22" t="s">
        <v>468</v>
      </c>
      <c r="K1797" s="11">
        <v>0</v>
      </c>
      <c r="L1797" s="11">
        <v>2434</v>
      </c>
      <c r="M1797" s="11">
        <v>2002</v>
      </c>
      <c r="N1797" s="11">
        <v>1.9184653865522705E-13</v>
      </c>
      <c r="O1797" s="11">
        <v>29</v>
      </c>
      <c r="P1797" s="14">
        <v>0.49999998694286057</v>
      </c>
      <c r="Q1797" s="11">
        <v>356.56819539305241</v>
      </c>
      <c r="R1797" s="15">
        <v>4.1046741893705198E-2</v>
      </c>
      <c r="S1797" s="11">
        <v>228.85418655187755</v>
      </c>
      <c r="T1797" s="11">
        <v>44.999999832361937</v>
      </c>
      <c r="U1797" s="11">
        <v>5.085648608987241</v>
      </c>
      <c r="V1797" s="11">
        <v>18.308334992354069</v>
      </c>
      <c r="W1797" s="22"/>
      <c r="X1797" s="21">
        <v>0</v>
      </c>
      <c r="Y1797" s="22">
        <v>0</v>
      </c>
      <c r="Z1797" s="22">
        <v>0</v>
      </c>
      <c r="AA1797" s="22">
        <v>0</v>
      </c>
      <c r="AB1797" s="22">
        <v>0</v>
      </c>
      <c r="AC1797" s="22">
        <v>0</v>
      </c>
      <c r="AD1797" s="22">
        <v>0</v>
      </c>
      <c r="AE1797" s="22">
        <v>0</v>
      </c>
      <c r="AF1797" s="22">
        <v>356.56819539305241</v>
      </c>
      <c r="AG1797" s="21">
        <v>0</v>
      </c>
      <c r="AH1797" s="22">
        <v>0</v>
      </c>
      <c r="AI1797" s="22">
        <v>0</v>
      </c>
      <c r="AJ1797" s="22">
        <v>356.56819539305241</v>
      </c>
      <c r="AK1797" s="22">
        <v>8544.8116110658502</v>
      </c>
      <c r="AL1797" s="22">
        <v>0</v>
      </c>
      <c r="AM1797" s="22">
        <v>64</v>
      </c>
      <c r="AN1797" s="22">
        <v>0</v>
      </c>
      <c r="AO1797" s="22">
        <v>0</v>
      </c>
      <c r="AQ1797" s="18" t="str">
        <f t="shared" ref="AQ1797:BZ1797" si="1792">IF(OR(AND(AQ$2&gt;$O1796,AQ$2&lt;=$O1797),AND(AQ$2&lt;=$O1796,$O1795&gt;$O1796),AND(AQ$2&gt;$O1797,$O1798&lt;$O1797)),$H1796+((AQ$1-$Q1796)/$U1797/86000),"")</f>
        <v/>
      </c>
      <c r="AR1797" s="18" t="str">
        <f t="shared" si="1792"/>
        <v/>
      </c>
      <c r="AS1797" s="18" t="str">
        <f t="shared" si="1792"/>
        <v/>
      </c>
      <c r="AT1797" s="18" t="str">
        <f t="shared" si="1792"/>
        <v/>
      </c>
      <c r="AU1797" s="18" t="str">
        <f t="shared" si="1792"/>
        <v/>
      </c>
      <c r="AV1797" s="18" t="str">
        <f t="shared" si="1792"/>
        <v/>
      </c>
      <c r="AW1797" s="18" t="str">
        <f t="shared" si="1792"/>
        <v/>
      </c>
      <c r="AX1797" s="18" t="str">
        <f t="shared" si="1792"/>
        <v/>
      </c>
      <c r="AY1797" s="18" t="str">
        <f t="shared" si="1792"/>
        <v/>
      </c>
      <c r="AZ1797" s="18" t="str">
        <f t="shared" si="1792"/>
        <v/>
      </c>
      <c r="BA1797" s="18" t="str">
        <f t="shared" si="1792"/>
        <v/>
      </c>
      <c r="BB1797" s="18" t="str">
        <f t="shared" si="1792"/>
        <v/>
      </c>
      <c r="BC1797" s="18" t="str">
        <f t="shared" si="1792"/>
        <v/>
      </c>
      <c r="BD1797" s="18" t="str">
        <f t="shared" si="1792"/>
        <v/>
      </c>
      <c r="BE1797" s="18" t="str">
        <f t="shared" si="1792"/>
        <v/>
      </c>
      <c r="BF1797" s="18" t="str">
        <f t="shared" si="1792"/>
        <v/>
      </c>
      <c r="BG1797" s="18" t="str">
        <f t="shared" si="1792"/>
        <v/>
      </c>
      <c r="BH1797" s="18" t="str">
        <f t="shared" si="1792"/>
        <v/>
      </c>
      <c r="BI1797" s="18" t="str">
        <f t="shared" si="1792"/>
        <v/>
      </c>
      <c r="BJ1797" s="18" t="str">
        <f t="shared" si="1792"/>
        <v/>
      </c>
      <c r="BK1797" s="18" t="str">
        <f t="shared" si="1792"/>
        <v/>
      </c>
      <c r="BL1797" s="18" t="str">
        <f t="shared" si="1792"/>
        <v/>
      </c>
      <c r="BM1797" s="18" t="str">
        <f t="shared" si="1792"/>
        <v/>
      </c>
      <c r="BN1797" s="18" t="str">
        <f t="shared" si="1792"/>
        <v/>
      </c>
      <c r="BO1797" s="18" t="str">
        <f t="shared" si="1792"/>
        <v/>
      </c>
      <c r="BP1797" s="18" t="str">
        <f t="shared" si="1792"/>
        <v/>
      </c>
      <c r="BQ1797" s="18" t="str">
        <f t="shared" si="1792"/>
        <v/>
      </c>
      <c r="BR1797" s="18" t="str">
        <f t="shared" si="1792"/>
        <v/>
      </c>
      <c r="BS1797" s="18" t="str">
        <f t="shared" si="1792"/>
        <v/>
      </c>
      <c r="BT1797" s="18" t="str">
        <f t="shared" si="1792"/>
        <v/>
      </c>
      <c r="BU1797" s="18" t="str">
        <f t="shared" si="1792"/>
        <v/>
      </c>
      <c r="BV1797" s="18" t="str">
        <f t="shared" si="1792"/>
        <v/>
      </c>
      <c r="BW1797" s="18" t="str">
        <f t="shared" si="1792"/>
        <v/>
      </c>
      <c r="BX1797" s="18" t="str">
        <f t="shared" si="1792"/>
        <v/>
      </c>
      <c r="BY1797" s="18" t="str">
        <f t="shared" si="1792"/>
        <v/>
      </c>
      <c r="BZ1797" s="18" t="str">
        <f t="shared" si="1792"/>
        <v/>
      </c>
      <c r="CA1797" s="18" t="str">
        <f>IF(BY1797&lt;&gt;"",BY1797-LOOKUP(2,1/(LEN($AQ$1:AQ1797)&gt;0),$AQ$1:AQ1797),"")</f>
        <v/>
      </c>
    </row>
    <row r="1798" spans="1:79" x14ac:dyDescent="0.25">
      <c r="A1798" s="21">
        <v>62256</v>
      </c>
      <c r="B1798" s="21">
        <v>1</v>
      </c>
      <c r="C1798" s="22" t="s">
        <v>2396</v>
      </c>
      <c r="D1798" s="21">
        <v>332</v>
      </c>
      <c r="E1798" s="23">
        <v>0.55277777777777781</v>
      </c>
      <c r="F1798" s="22" t="s">
        <v>674</v>
      </c>
      <c r="G1798" s="22" t="b">
        <v>1</v>
      </c>
      <c r="H1798" s="24">
        <v>43532.55296296296</v>
      </c>
      <c r="I1798" s="25" t="s">
        <v>702</v>
      </c>
      <c r="J1798" s="22" t="s">
        <v>703</v>
      </c>
      <c r="K1798" s="11">
        <v>0</v>
      </c>
      <c r="L1798" s="11">
        <v>2435</v>
      </c>
      <c r="M1798" s="11">
        <v>2007</v>
      </c>
      <c r="N1798" s="11">
        <v>5.1514348342607263E-13</v>
      </c>
      <c r="O1798" s="11">
        <v>40</v>
      </c>
      <c r="P1798" s="14">
        <v>0.49999997191789491</v>
      </c>
      <c r="Q1798" s="11">
        <v>478.01332901095816</v>
      </c>
      <c r="R1798" s="15">
        <v>5.5027032671927108E-2</v>
      </c>
      <c r="S1798" s="11">
        <v>121.44513361790575</v>
      </c>
      <c r="T1798" s="11">
        <v>44.999999832361937</v>
      </c>
      <c r="U1798" s="11">
        <v>2.698780757118314</v>
      </c>
      <c r="V1798" s="11">
        <v>9.7156107256259308</v>
      </c>
      <c r="W1798" s="22"/>
      <c r="X1798" s="21">
        <v>0</v>
      </c>
      <c r="Y1798" s="22">
        <v>0</v>
      </c>
      <c r="Z1798" s="22">
        <v>0</v>
      </c>
      <c r="AA1798" s="22">
        <v>0</v>
      </c>
      <c r="AB1798" s="22">
        <v>0</v>
      </c>
      <c r="AC1798" s="22">
        <v>0</v>
      </c>
      <c r="AD1798" s="22">
        <v>0</v>
      </c>
      <c r="AE1798" s="22">
        <v>0</v>
      </c>
      <c r="AF1798" s="22">
        <v>478.01332901095816</v>
      </c>
      <c r="AG1798" s="21">
        <v>0</v>
      </c>
      <c r="AH1798" s="22">
        <v>0</v>
      </c>
      <c r="AI1798" s="22">
        <v>0</v>
      </c>
      <c r="AJ1798" s="22">
        <v>478.01332901095816</v>
      </c>
      <c r="AK1798" s="22">
        <v>8544.8116110658502</v>
      </c>
      <c r="AL1798" s="22">
        <v>0</v>
      </c>
      <c r="AM1798" s="22">
        <v>63</v>
      </c>
      <c r="AN1798" s="22">
        <v>0</v>
      </c>
      <c r="AO1798" s="22">
        <v>0</v>
      </c>
      <c r="AQ1798" s="18" t="str">
        <f t="shared" ref="AQ1798:BZ1798" si="1793">IF(OR(AND(AQ$2&gt;$O1797,AQ$2&lt;=$O1798),AND(AQ$2&lt;=$O1797,$O1796&gt;$O1797),AND(AQ$2&gt;$O1798,$O1799&lt;$O1798)),$H1797+((AQ$1-$Q1797)/$U1798/86000),"")</f>
        <v/>
      </c>
      <c r="AR1798" s="18">
        <f t="shared" si="1793"/>
        <v>43532.552598305119</v>
      </c>
      <c r="AS1798" s="18" t="str">
        <f t="shared" si="1793"/>
        <v/>
      </c>
      <c r="AT1798" s="18" t="str">
        <f t="shared" si="1793"/>
        <v/>
      </c>
      <c r="AU1798" s="18" t="str">
        <f t="shared" si="1793"/>
        <v/>
      </c>
      <c r="AV1798" s="18" t="str">
        <f t="shared" si="1793"/>
        <v/>
      </c>
      <c r="AW1798" s="18" t="str">
        <f t="shared" si="1793"/>
        <v/>
      </c>
      <c r="AX1798" s="18" t="str">
        <f t="shared" si="1793"/>
        <v/>
      </c>
      <c r="AY1798" s="18" t="str">
        <f t="shared" si="1793"/>
        <v/>
      </c>
      <c r="AZ1798" s="18" t="str">
        <f t="shared" si="1793"/>
        <v/>
      </c>
      <c r="BA1798" s="18" t="str">
        <f t="shared" si="1793"/>
        <v/>
      </c>
      <c r="BB1798" s="18" t="str">
        <f t="shared" si="1793"/>
        <v/>
      </c>
      <c r="BC1798" s="18" t="str">
        <f t="shared" si="1793"/>
        <v/>
      </c>
      <c r="BD1798" s="18" t="str">
        <f t="shared" si="1793"/>
        <v/>
      </c>
      <c r="BE1798" s="18" t="str">
        <f t="shared" si="1793"/>
        <v/>
      </c>
      <c r="BF1798" s="18" t="str">
        <f t="shared" si="1793"/>
        <v/>
      </c>
      <c r="BG1798" s="18" t="str">
        <f t="shared" si="1793"/>
        <v/>
      </c>
      <c r="BH1798" s="18" t="str">
        <f t="shared" si="1793"/>
        <v/>
      </c>
      <c r="BI1798" s="18" t="str">
        <f t="shared" si="1793"/>
        <v/>
      </c>
      <c r="BJ1798" s="18" t="str">
        <f t="shared" si="1793"/>
        <v/>
      </c>
      <c r="BK1798" s="18" t="str">
        <f t="shared" si="1793"/>
        <v/>
      </c>
      <c r="BL1798" s="18" t="str">
        <f t="shared" si="1793"/>
        <v/>
      </c>
      <c r="BM1798" s="18" t="str">
        <f t="shared" si="1793"/>
        <v/>
      </c>
      <c r="BN1798" s="18" t="str">
        <f t="shared" si="1793"/>
        <v/>
      </c>
      <c r="BO1798" s="18" t="str">
        <f t="shared" si="1793"/>
        <v/>
      </c>
      <c r="BP1798" s="18" t="str">
        <f t="shared" si="1793"/>
        <v/>
      </c>
      <c r="BQ1798" s="18" t="str">
        <f t="shared" si="1793"/>
        <v/>
      </c>
      <c r="BR1798" s="18" t="str">
        <f t="shared" si="1793"/>
        <v/>
      </c>
      <c r="BS1798" s="18" t="str">
        <f t="shared" si="1793"/>
        <v/>
      </c>
      <c r="BT1798" s="18" t="str">
        <f t="shared" si="1793"/>
        <v/>
      </c>
      <c r="BU1798" s="18" t="str">
        <f t="shared" si="1793"/>
        <v/>
      </c>
      <c r="BV1798" s="18" t="str">
        <f t="shared" si="1793"/>
        <v/>
      </c>
      <c r="BW1798" s="18" t="str">
        <f t="shared" si="1793"/>
        <v/>
      </c>
      <c r="BX1798" s="18" t="str">
        <f t="shared" si="1793"/>
        <v/>
      </c>
      <c r="BY1798" s="18" t="str">
        <f t="shared" si="1793"/>
        <v/>
      </c>
      <c r="BZ1798" s="18" t="str">
        <f t="shared" si="1793"/>
        <v/>
      </c>
      <c r="CA1798" s="18" t="str">
        <f>IF(BY1798&lt;&gt;"",BY1798-LOOKUP(2,1/(LEN($AQ$1:AQ1798)&gt;0),$AQ$1:AQ1798),"")</f>
        <v/>
      </c>
    </row>
    <row r="1799" spans="1:79" x14ac:dyDescent="0.25">
      <c r="A1799" s="21">
        <v>62258</v>
      </c>
      <c r="B1799" s="21">
        <v>1</v>
      </c>
      <c r="C1799" s="22" t="s">
        <v>2398</v>
      </c>
      <c r="D1799" s="21">
        <v>332</v>
      </c>
      <c r="E1799" s="23">
        <v>0.55347222222222225</v>
      </c>
      <c r="F1799" s="22" t="s">
        <v>674</v>
      </c>
      <c r="G1799" s="22" t="b">
        <v>1</v>
      </c>
      <c r="H1799" s="24">
        <v>43532.553483796299</v>
      </c>
      <c r="I1799" s="25" t="s">
        <v>395</v>
      </c>
      <c r="J1799" s="22" t="s">
        <v>396</v>
      </c>
      <c r="K1799" s="11">
        <v>0</v>
      </c>
      <c r="L1799" s="11">
        <v>2436</v>
      </c>
      <c r="M1799" s="11">
        <v>2011</v>
      </c>
      <c r="N1799" s="11">
        <v>0</v>
      </c>
      <c r="O1799" s="11">
        <v>43</v>
      </c>
      <c r="P1799" s="14">
        <v>0.49999999999739636</v>
      </c>
      <c r="Q1799" s="11">
        <v>567.81695115705065</v>
      </c>
      <c r="R1799" s="15">
        <v>6.5364875886707308E-2</v>
      </c>
      <c r="S1799" s="11">
        <v>89.803622146092493</v>
      </c>
      <c r="T1799" s="11">
        <v>45.000000461004674</v>
      </c>
      <c r="U1799" s="11">
        <v>1.9956360272465545</v>
      </c>
      <c r="V1799" s="11">
        <v>7.1842896980875963</v>
      </c>
      <c r="W1799" s="22"/>
      <c r="X1799" s="21">
        <v>0</v>
      </c>
      <c r="Y1799" s="22">
        <v>0</v>
      </c>
      <c r="Z1799" s="22">
        <v>0</v>
      </c>
      <c r="AA1799" s="22">
        <v>0</v>
      </c>
      <c r="AB1799" s="22">
        <v>0</v>
      </c>
      <c r="AC1799" s="22">
        <v>0</v>
      </c>
      <c r="AD1799" s="22">
        <v>0</v>
      </c>
      <c r="AE1799" s="22">
        <v>0</v>
      </c>
      <c r="AF1799" s="22">
        <v>567.81695115705065</v>
      </c>
      <c r="AG1799" s="21">
        <v>0</v>
      </c>
      <c r="AH1799" s="22">
        <v>0</v>
      </c>
      <c r="AI1799" s="22">
        <v>0</v>
      </c>
      <c r="AJ1799" s="22">
        <v>567.81695115705065</v>
      </c>
      <c r="AK1799" s="22">
        <v>8544.8116110658502</v>
      </c>
      <c r="AL1799" s="22">
        <v>0</v>
      </c>
      <c r="AM1799" s="22">
        <v>62</v>
      </c>
      <c r="AN1799" s="22">
        <v>0</v>
      </c>
      <c r="AO1799" s="22">
        <v>0</v>
      </c>
      <c r="AQ1799" s="18" t="str">
        <f t="shared" ref="AQ1799:BZ1799" si="1794">IF(OR(AND(AQ$2&gt;$O1798,AQ$2&lt;=$O1799),AND(AQ$2&lt;=$O1798,$O1797&gt;$O1798),AND(AQ$2&gt;$O1799,$O1800&lt;$O1799)),$H1798+((AQ$1-$Q1798)/$U1799/86000),"")</f>
        <v/>
      </c>
      <c r="AR1799" s="18" t="str">
        <f t="shared" si="1794"/>
        <v/>
      </c>
      <c r="AS1799" s="18" t="str">
        <f t="shared" si="1794"/>
        <v/>
      </c>
      <c r="AT1799" s="18" t="str">
        <f t="shared" si="1794"/>
        <v/>
      </c>
      <c r="AU1799" s="18" t="str">
        <f t="shared" si="1794"/>
        <v/>
      </c>
      <c r="AV1799" s="18" t="str">
        <f t="shared" si="1794"/>
        <v/>
      </c>
      <c r="AW1799" s="18" t="str">
        <f t="shared" si="1794"/>
        <v/>
      </c>
      <c r="AX1799" s="18" t="str">
        <f t="shared" si="1794"/>
        <v/>
      </c>
      <c r="AY1799" s="18" t="str">
        <f t="shared" si="1794"/>
        <v/>
      </c>
      <c r="AZ1799" s="18" t="str">
        <f t="shared" si="1794"/>
        <v/>
      </c>
      <c r="BA1799" s="18" t="str">
        <f t="shared" si="1794"/>
        <v/>
      </c>
      <c r="BB1799" s="18" t="str">
        <f t="shared" si="1794"/>
        <v/>
      </c>
      <c r="BC1799" s="18" t="str">
        <f t="shared" si="1794"/>
        <v/>
      </c>
      <c r="BD1799" s="18" t="str">
        <f t="shared" si="1794"/>
        <v/>
      </c>
      <c r="BE1799" s="18" t="str">
        <f t="shared" si="1794"/>
        <v/>
      </c>
      <c r="BF1799" s="18" t="str">
        <f t="shared" si="1794"/>
        <v/>
      </c>
      <c r="BG1799" s="18" t="str">
        <f t="shared" si="1794"/>
        <v/>
      </c>
      <c r="BH1799" s="18" t="str">
        <f t="shared" si="1794"/>
        <v/>
      </c>
      <c r="BI1799" s="18" t="str">
        <f t="shared" si="1794"/>
        <v/>
      </c>
      <c r="BJ1799" s="18" t="str">
        <f t="shared" si="1794"/>
        <v/>
      </c>
      <c r="BK1799" s="18" t="str">
        <f t="shared" si="1794"/>
        <v/>
      </c>
      <c r="BL1799" s="18" t="str">
        <f t="shared" si="1794"/>
        <v/>
      </c>
      <c r="BM1799" s="18" t="str">
        <f t="shared" si="1794"/>
        <v/>
      </c>
      <c r="BN1799" s="18" t="str">
        <f t="shared" si="1794"/>
        <v/>
      </c>
      <c r="BO1799" s="18" t="str">
        <f t="shared" si="1794"/>
        <v/>
      </c>
      <c r="BP1799" s="18" t="str">
        <f t="shared" si="1794"/>
        <v/>
      </c>
      <c r="BQ1799" s="18" t="str">
        <f t="shared" si="1794"/>
        <v/>
      </c>
      <c r="BR1799" s="18" t="str">
        <f t="shared" si="1794"/>
        <v/>
      </c>
      <c r="BS1799" s="18" t="str">
        <f t="shared" si="1794"/>
        <v/>
      </c>
      <c r="BT1799" s="18" t="str">
        <f t="shared" si="1794"/>
        <v/>
      </c>
      <c r="BU1799" s="18" t="str">
        <f t="shared" si="1794"/>
        <v/>
      </c>
      <c r="BV1799" s="18" t="str">
        <f t="shared" si="1794"/>
        <v/>
      </c>
      <c r="BW1799" s="18" t="str">
        <f t="shared" si="1794"/>
        <v/>
      </c>
      <c r="BX1799" s="18" t="str">
        <f t="shared" si="1794"/>
        <v/>
      </c>
      <c r="BY1799" s="18" t="str">
        <f t="shared" si="1794"/>
        <v/>
      </c>
      <c r="BZ1799" s="18" t="str">
        <f t="shared" si="1794"/>
        <v/>
      </c>
      <c r="CA1799" s="18" t="str">
        <f>IF(BY1799&lt;&gt;"",BY1799-LOOKUP(2,1/(LEN($AQ$1:AQ1799)&gt;0),$AQ$1:AQ1799),"")</f>
        <v/>
      </c>
    </row>
    <row r="1800" spans="1:79" x14ac:dyDescent="0.25">
      <c r="A1800" s="21">
        <v>62259</v>
      </c>
      <c r="B1800" s="21">
        <v>1</v>
      </c>
      <c r="C1800" s="22" t="s">
        <v>2399</v>
      </c>
      <c r="D1800" s="21">
        <v>332</v>
      </c>
      <c r="E1800" s="23">
        <v>0.55347222222222225</v>
      </c>
      <c r="F1800" s="22" t="s">
        <v>674</v>
      </c>
      <c r="G1800" s="22" t="b">
        <v>1</v>
      </c>
      <c r="H1800" s="24">
        <v>43532.55400462963</v>
      </c>
      <c r="I1800" s="25" t="s">
        <v>215</v>
      </c>
      <c r="J1800" s="22" t="s">
        <v>216</v>
      </c>
      <c r="K1800" s="11">
        <v>0</v>
      </c>
      <c r="L1800" s="11">
        <v>2437</v>
      </c>
      <c r="M1800" s="11">
        <v>2015</v>
      </c>
      <c r="N1800" s="11">
        <v>1.6449064332846319E-12</v>
      </c>
      <c r="O1800" s="11">
        <v>46</v>
      </c>
      <c r="P1800" s="14">
        <v>0.49999994866386244</v>
      </c>
      <c r="Q1800" s="11">
        <v>621.67342688159795</v>
      </c>
      <c r="R1800" s="15">
        <v>7.1564623612197134E-2</v>
      </c>
      <c r="S1800" s="11">
        <v>53.856475724547295</v>
      </c>
      <c r="T1800" s="11">
        <v>44.999999832361937</v>
      </c>
      <c r="U1800" s="11">
        <v>1.1968105761150734</v>
      </c>
      <c r="V1800" s="11">
        <v>4.3085180740142643</v>
      </c>
      <c r="W1800" s="22"/>
      <c r="X1800" s="21">
        <v>0</v>
      </c>
      <c r="Y1800" s="22">
        <v>0</v>
      </c>
      <c r="Z1800" s="22">
        <v>0</v>
      </c>
      <c r="AA1800" s="22">
        <v>0</v>
      </c>
      <c r="AB1800" s="22">
        <v>0</v>
      </c>
      <c r="AC1800" s="22">
        <v>0</v>
      </c>
      <c r="AD1800" s="22">
        <v>0</v>
      </c>
      <c r="AE1800" s="22">
        <v>0</v>
      </c>
      <c r="AF1800" s="22">
        <v>621.67342688159795</v>
      </c>
      <c r="AG1800" s="21">
        <v>0</v>
      </c>
      <c r="AH1800" s="22">
        <v>0</v>
      </c>
      <c r="AI1800" s="22">
        <v>0</v>
      </c>
      <c r="AJ1800" s="22">
        <v>621.67342688159795</v>
      </c>
      <c r="AK1800" s="22">
        <v>8544.8116110658502</v>
      </c>
      <c r="AL1800" s="22">
        <v>0</v>
      </c>
      <c r="AM1800" s="22">
        <v>61</v>
      </c>
      <c r="AN1800" s="22">
        <v>0</v>
      </c>
      <c r="AO1800" s="22">
        <v>0</v>
      </c>
      <c r="AQ1800" s="18" t="str">
        <f t="shared" ref="AQ1800:BZ1800" si="1795">IF(OR(AND(AQ$2&gt;$O1799,AQ$2&lt;=$O1800),AND(AQ$2&lt;=$O1799,$O1798&gt;$O1799),AND(AQ$2&gt;$O1800,$O1801&lt;$O1800)),$H1799+((AQ$1-$Q1799)/$U1800/86000),"")</f>
        <v/>
      </c>
      <c r="AR1800" s="18" t="str">
        <f t="shared" si="1795"/>
        <v/>
      </c>
      <c r="AS1800" s="18" t="str">
        <f t="shared" si="1795"/>
        <v/>
      </c>
      <c r="AT1800" s="18" t="str">
        <f t="shared" si="1795"/>
        <v/>
      </c>
      <c r="AU1800" s="18" t="str">
        <f t="shared" si="1795"/>
        <v/>
      </c>
      <c r="AV1800" s="18" t="str">
        <f t="shared" si="1795"/>
        <v/>
      </c>
      <c r="AW1800" s="18" t="str">
        <f t="shared" si="1795"/>
        <v/>
      </c>
      <c r="AX1800" s="18" t="str">
        <f t="shared" si="1795"/>
        <v/>
      </c>
      <c r="AY1800" s="18" t="str">
        <f t="shared" si="1795"/>
        <v/>
      </c>
      <c r="AZ1800" s="18" t="str">
        <f t="shared" si="1795"/>
        <v/>
      </c>
      <c r="BA1800" s="18" t="str">
        <f t="shared" si="1795"/>
        <v/>
      </c>
      <c r="BB1800" s="18" t="str">
        <f t="shared" si="1795"/>
        <v/>
      </c>
      <c r="BC1800" s="18" t="str">
        <f t="shared" si="1795"/>
        <v/>
      </c>
      <c r="BD1800" s="18" t="str">
        <f t="shared" si="1795"/>
        <v/>
      </c>
      <c r="BE1800" s="18" t="str">
        <f t="shared" si="1795"/>
        <v/>
      </c>
      <c r="BF1800" s="18" t="str">
        <f t="shared" si="1795"/>
        <v/>
      </c>
      <c r="BG1800" s="18" t="str">
        <f t="shared" si="1795"/>
        <v/>
      </c>
      <c r="BH1800" s="18" t="str">
        <f t="shared" si="1795"/>
        <v/>
      </c>
      <c r="BI1800" s="18" t="str">
        <f t="shared" si="1795"/>
        <v/>
      </c>
      <c r="BJ1800" s="18" t="str">
        <f t="shared" si="1795"/>
        <v/>
      </c>
      <c r="BK1800" s="18" t="str">
        <f t="shared" si="1795"/>
        <v/>
      </c>
      <c r="BL1800" s="18" t="str">
        <f t="shared" si="1795"/>
        <v/>
      </c>
      <c r="BM1800" s="18" t="str">
        <f t="shared" si="1795"/>
        <v/>
      </c>
      <c r="BN1800" s="18" t="str">
        <f t="shared" si="1795"/>
        <v/>
      </c>
      <c r="BO1800" s="18" t="str">
        <f t="shared" si="1795"/>
        <v/>
      </c>
      <c r="BP1800" s="18" t="str">
        <f t="shared" si="1795"/>
        <v/>
      </c>
      <c r="BQ1800" s="18" t="str">
        <f t="shared" si="1795"/>
        <v/>
      </c>
      <c r="BR1800" s="18" t="str">
        <f t="shared" si="1795"/>
        <v/>
      </c>
      <c r="BS1800" s="18" t="str">
        <f t="shared" si="1795"/>
        <v/>
      </c>
      <c r="BT1800" s="18" t="str">
        <f t="shared" si="1795"/>
        <v/>
      </c>
      <c r="BU1800" s="18" t="str">
        <f t="shared" si="1795"/>
        <v/>
      </c>
      <c r="BV1800" s="18" t="str">
        <f t="shared" si="1795"/>
        <v/>
      </c>
      <c r="BW1800" s="18" t="str">
        <f t="shared" si="1795"/>
        <v/>
      </c>
      <c r="BX1800" s="18" t="str">
        <f t="shared" si="1795"/>
        <v/>
      </c>
      <c r="BY1800" s="18" t="str">
        <f t="shared" si="1795"/>
        <v/>
      </c>
      <c r="BZ1800" s="18" t="str">
        <f t="shared" si="1795"/>
        <v/>
      </c>
      <c r="CA1800" s="18" t="str">
        <f>IF(BY1800&lt;&gt;"",BY1800-LOOKUP(2,1/(LEN($AQ$1:AQ1800)&gt;0),$AQ$1:AQ1800),"")</f>
        <v/>
      </c>
    </row>
    <row r="1801" spans="1:79" x14ac:dyDescent="0.25">
      <c r="A1801" s="21">
        <v>62261</v>
      </c>
      <c r="B1801" s="21">
        <v>1</v>
      </c>
      <c r="C1801" s="22" t="s">
        <v>2401</v>
      </c>
      <c r="D1801" s="21">
        <v>332</v>
      </c>
      <c r="E1801" s="23">
        <v>0.5541666666666667</v>
      </c>
      <c r="F1801" s="22" t="s">
        <v>674</v>
      </c>
      <c r="G1801" s="22" t="b">
        <v>1</v>
      </c>
      <c r="H1801" s="24">
        <v>43532.554525462961</v>
      </c>
      <c r="I1801" s="25" t="s">
        <v>507</v>
      </c>
      <c r="J1801" s="22" t="s">
        <v>508</v>
      </c>
      <c r="K1801" s="11">
        <v>0</v>
      </c>
      <c r="L1801" s="11">
        <v>2438</v>
      </c>
      <c r="M1801" s="11">
        <v>2019</v>
      </c>
      <c r="N1801" s="11">
        <v>1.4921397450962104E-10</v>
      </c>
      <c r="O1801" s="11">
        <v>51</v>
      </c>
      <c r="P1801" s="14">
        <v>0.62499986987700451</v>
      </c>
      <c r="Q1801" s="11">
        <v>799.71914502887603</v>
      </c>
      <c r="R1801" s="15">
        <v>9.2060553233779721E-2</v>
      </c>
      <c r="S1801" s="11">
        <v>178.04571814727808</v>
      </c>
      <c r="T1801" s="11">
        <v>44.999999832361937</v>
      </c>
      <c r="U1801" s="11">
        <v>3.9565715291233348</v>
      </c>
      <c r="V1801" s="11">
        <v>14.243657504844006</v>
      </c>
      <c r="W1801" s="22"/>
      <c r="X1801" s="21">
        <v>0</v>
      </c>
      <c r="Y1801" s="22">
        <v>0</v>
      </c>
      <c r="Z1801" s="22">
        <v>0</v>
      </c>
      <c r="AA1801" s="22">
        <v>0</v>
      </c>
      <c r="AB1801" s="22">
        <v>0</v>
      </c>
      <c r="AC1801" s="22">
        <v>0</v>
      </c>
      <c r="AD1801" s="22">
        <v>0</v>
      </c>
      <c r="AE1801" s="22">
        <v>0</v>
      </c>
      <c r="AF1801" s="22">
        <v>799.71914502887603</v>
      </c>
      <c r="AG1801" s="21">
        <v>0</v>
      </c>
      <c r="AH1801" s="22">
        <v>0</v>
      </c>
      <c r="AI1801" s="22">
        <v>0</v>
      </c>
      <c r="AJ1801" s="22">
        <v>799.71914502887603</v>
      </c>
      <c r="AK1801" s="22">
        <v>8544.8116110658502</v>
      </c>
      <c r="AL1801" s="22">
        <v>0</v>
      </c>
      <c r="AM1801" s="22">
        <v>60</v>
      </c>
      <c r="AN1801" s="22">
        <v>0</v>
      </c>
      <c r="AO1801" s="22">
        <v>0</v>
      </c>
      <c r="AQ1801" s="18" t="str">
        <f t="shared" ref="AQ1801:BZ1801" si="1796">IF(OR(AND(AQ$2&gt;$O1800,AQ$2&lt;=$O1801),AND(AQ$2&lt;=$O1800,$O1799&gt;$O1800),AND(AQ$2&gt;$O1801,$O1802&lt;$O1801)),$H1800+((AQ$1-$Q1800)/$U1801/86000),"")</f>
        <v/>
      </c>
      <c r="AR1801" s="18" t="str">
        <f t="shared" si="1796"/>
        <v/>
      </c>
      <c r="AS1801" s="18">
        <f t="shared" si="1796"/>
        <v>43532.554111046018</v>
      </c>
      <c r="AT1801" s="18" t="str">
        <f t="shared" si="1796"/>
        <v/>
      </c>
      <c r="AU1801" s="18" t="str">
        <f t="shared" si="1796"/>
        <v/>
      </c>
      <c r="AV1801" s="18" t="str">
        <f t="shared" si="1796"/>
        <v/>
      </c>
      <c r="AW1801" s="18" t="str">
        <f t="shared" si="1796"/>
        <v/>
      </c>
      <c r="AX1801" s="18" t="str">
        <f t="shared" si="1796"/>
        <v/>
      </c>
      <c r="AY1801" s="18" t="str">
        <f t="shared" si="1796"/>
        <v/>
      </c>
      <c r="AZ1801" s="18" t="str">
        <f t="shared" si="1796"/>
        <v/>
      </c>
      <c r="BA1801" s="18" t="str">
        <f t="shared" si="1796"/>
        <v/>
      </c>
      <c r="BB1801" s="18" t="str">
        <f t="shared" si="1796"/>
        <v/>
      </c>
      <c r="BC1801" s="18" t="str">
        <f t="shared" si="1796"/>
        <v/>
      </c>
      <c r="BD1801" s="18" t="str">
        <f t="shared" si="1796"/>
        <v/>
      </c>
      <c r="BE1801" s="18" t="str">
        <f t="shared" si="1796"/>
        <v/>
      </c>
      <c r="BF1801" s="18" t="str">
        <f t="shared" si="1796"/>
        <v/>
      </c>
      <c r="BG1801" s="18" t="str">
        <f t="shared" si="1796"/>
        <v/>
      </c>
      <c r="BH1801" s="18" t="str">
        <f t="shared" si="1796"/>
        <v/>
      </c>
      <c r="BI1801" s="18" t="str">
        <f t="shared" si="1796"/>
        <v/>
      </c>
      <c r="BJ1801" s="18" t="str">
        <f t="shared" si="1796"/>
        <v/>
      </c>
      <c r="BK1801" s="18" t="str">
        <f t="shared" si="1796"/>
        <v/>
      </c>
      <c r="BL1801" s="18" t="str">
        <f t="shared" si="1796"/>
        <v/>
      </c>
      <c r="BM1801" s="18" t="str">
        <f t="shared" si="1796"/>
        <v/>
      </c>
      <c r="BN1801" s="18" t="str">
        <f t="shared" si="1796"/>
        <v/>
      </c>
      <c r="BO1801" s="18" t="str">
        <f t="shared" si="1796"/>
        <v/>
      </c>
      <c r="BP1801" s="18" t="str">
        <f t="shared" si="1796"/>
        <v/>
      </c>
      <c r="BQ1801" s="18" t="str">
        <f t="shared" si="1796"/>
        <v/>
      </c>
      <c r="BR1801" s="18" t="str">
        <f t="shared" si="1796"/>
        <v/>
      </c>
      <c r="BS1801" s="18" t="str">
        <f t="shared" si="1796"/>
        <v/>
      </c>
      <c r="BT1801" s="18" t="str">
        <f t="shared" si="1796"/>
        <v/>
      </c>
      <c r="BU1801" s="18" t="str">
        <f t="shared" si="1796"/>
        <v/>
      </c>
      <c r="BV1801" s="18" t="str">
        <f t="shared" si="1796"/>
        <v/>
      </c>
      <c r="BW1801" s="18" t="str">
        <f t="shared" si="1796"/>
        <v/>
      </c>
      <c r="BX1801" s="18" t="str">
        <f t="shared" si="1796"/>
        <v/>
      </c>
      <c r="BY1801" s="18" t="str">
        <f t="shared" si="1796"/>
        <v/>
      </c>
      <c r="BZ1801" s="18" t="str">
        <f t="shared" si="1796"/>
        <v/>
      </c>
      <c r="CA1801" s="18" t="str">
        <f>IF(BY1801&lt;&gt;"",BY1801-LOOKUP(2,1/(LEN($AQ$1:AQ1801)&gt;0),$AQ$1:AQ1801),"")</f>
        <v/>
      </c>
    </row>
    <row r="1802" spans="1:79" x14ac:dyDescent="0.25">
      <c r="A1802" s="21">
        <v>62262</v>
      </c>
      <c r="B1802" s="21">
        <v>1</v>
      </c>
      <c r="C1802" s="22" t="s">
        <v>2402</v>
      </c>
      <c r="D1802" s="21">
        <v>332</v>
      </c>
      <c r="E1802" s="23">
        <v>0.55486111111111114</v>
      </c>
      <c r="F1802" s="22" t="s">
        <v>674</v>
      </c>
      <c r="G1802" s="22" t="b">
        <v>1</v>
      </c>
      <c r="H1802" s="24">
        <v>43532.555046296293</v>
      </c>
      <c r="I1802" s="25" t="s">
        <v>684</v>
      </c>
      <c r="J1802" s="22" t="s">
        <v>685</v>
      </c>
      <c r="K1802" s="11">
        <v>0</v>
      </c>
      <c r="L1802" s="11">
        <v>2439</v>
      </c>
      <c r="M1802" s="11">
        <v>2022</v>
      </c>
      <c r="N1802" s="11">
        <v>2.248157215944957E-10</v>
      </c>
      <c r="O1802" s="11">
        <v>52</v>
      </c>
      <c r="P1802" s="14">
        <v>0.81160008689985508</v>
      </c>
      <c r="Q1802" s="11">
        <v>923.41937702285099</v>
      </c>
      <c r="R1802" s="15">
        <v>0.10630044215390935</v>
      </c>
      <c r="S1802" s="11">
        <v>123.70023199397497</v>
      </c>
      <c r="T1802" s="11">
        <v>44.999999832361937</v>
      </c>
      <c r="U1802" s="11">
        <v>2.7488940545509832</v>
      </c>
      <c r="V1802" s="11">
        <v>9.8960185963835396</v>
      </c>
      <c r="W1802" s="22"/>
      <c r="X1802" s="21">
        <v>0</v>
      </c>
      <c r="Y1802" s="22">
        <v>0</v>
      </c>
      <c r="Z1802" s="22">
        <v>0</v>
      </c>
      <c r="AA1802" s="22">
        <v>0</v>
      </c>
      <c r="AB1802" s="22">
        <v>0</v>
      </c>
      <c r="AC1802" s="22">
        <v>0</v>
      </c>
      <c r="AD1802" s="22">
        <v>0</v>
      </c>
      <c r="AE1802" s="22">
        <v>0</v>
      </c>
      <c r="AF1802" s="22">
        <v>923.41937702285099</v>
      </c>
      <c r="AG1802" s="21">
        <v>0</v>
      </c>
      <c r="AH1802" s="22">
        <v>0</v>
      </c>
      <c r="AI1802" s="22">
        <v>0</v>
      </c>
      <c r="AJ1802" s="22">
        <v>923.41937702285099</v>
      </c>
      <c r="AK1802" s="22">
        <v>8544.8116110658502</v>
      </c>
      <c r="AL1802" s="22">
        <v>0</v>
      </c>
      <c r="AM1802" s="22">
        <v>59</v>
      </c>
      <c r="AN1802" s="22">
        <v>0</v>
      </c>
      <c r="AO1802" s="22">
        <v>0</v>
      </c>
      <c r="AQ1802" s="18" t="str">
        <f t="shared" ref="AQ1802:BZ1802" si="1797">IF(OR(AND(AQ$2&gt;$O1801,AQ$2&lt;=$O1802),AND(AQ$2&lt;=$O1801,$O1800&gt;$O1801),AND(AQ$2&gt;$O1802,$O1803&lt;$O1802)),$H1801+((AQ$1-$Q1801)/$U1802/86000),"")</f>
        <v/>
      </c>
      <c r="AR1802" s="18" t="str">
        <f t="shared" si="1797"/>
        <v/>
      </c>
      <c r="AS1802" s="18" t="str">
        <f t="shared" si="1797"/>
        <v/>
      </c>
      <c r="AT1802" s="18" t="str">
        <f t="shared" si="1797"/>
        <v/>
      </c>
      <c r="AU1802" s="18" t="str">
        <f t="shared" si="1797"/>
        <v/>
      </c>
      <c r="AV1802" s="18" t="str">
        <f t="shared" si="1797"/>
        <v/>
      </c>
      <c r="AW1802" s="18" t="str">
        <f t="shared" si="1797"/>
        <v/>
      </c>
      <c r="AX1802" s="18" t="str">
        <f t="shared" si="1797"/>
        <v/>
      </c>
      <c r="AY1802" s="18" t="str">
        <f t="shared" si="1797"/>
        <v/>
      </c>
      <c r="AZ1802" s="18" t="str">
        <f t="shared" si="1797"/>
        <v/>
      </c>
      <c r="BA1802" s="18" t="str">
        <f t="shared" si="1797"/>
        <v/>
      </c>
      <c r="BB1802" s="18" t="str">
        <f t="shared" si="1797"/>
        <v/>
      </c>
      <c r="BC1802" s="18" t="str">
        <f t="shared" si="1797"/>
        <v/>
      </c>
      <c r="BD1802" s="18" t="str">
        <f t="shared" si="1797"/>
        <v/>
      </c>
      <c r="BE1802" s="18" t="str">
        <f t="shared" si="1797"/>
        <v/>
      </c>
      <c r="BF1802" s="18" t="str">
        <f t="shared" si="1797"/>
        <v/>
      </c>
      <c r="BG1802" s="18" t="str">
        <f t="shared" si="1797"/>
        <v/>
      </c>
      <c r="BH1802" s="18" t="str">
        <f t="shared" si="1797"/>
        <v/>
      </c>
      <c r="BI1802" s="18" t="str">
        <f t="shared" si="1797"/>
        <v/>
      </c>
      <c r="BJ1802" s="18" t="str">
        <f t="shared" si="1797"/>
        <v/>
      </c>
      <c r="BK1802" s="18" t="str">
        <f t="shared" si="1797"/>
        <v/>
      </c>
      <c r="BL1802" s="18" t="str">
        <f t="shared" si="1797"/>
        <v/>
      </c>
      <c r="BM1802" s="18" t="str">
        <f t="shared" si="1797"/>
        <v/>
      </c>
      <c r="BN1802" s="18" t="str">
        <f t="shared" si="1797"/>
        <v/>
      </c>
      <c r="BO1802" s="18" t="str">
        <f t="shared" si="1797"/>
        <v/>
      </c>
      <c r="BP1802" s="18" t="str">
        <f t="shared" si="1797"/>
        <v/>
      </c>
      <c r="BQ1802" s="18" t="str">
        <f t="shared" si="1797"/>
        <v/>
      </c>
      <c r="BR1802" s="18" t="str">
        <f t="shared" si="1797"/>
        <v/>
      </c>
      <c r="BS1802" s="18" t="str">
        <f t="shared" si="1797"/>
        <v/>
      </c>
      <c r="BT1802" s="18" t="str">
        <f t="shared" si="1797"/>
        <v/>
      </c>
      <c r="BU1802" s="18" t="str">
        <f t="shared" si="1797"/>
        <v/>
      </c>
      <c r="BV1802" s="18" t="str">
        <f t="shared" si="1797"/>
        <v/>
      </c>
      <c r="BW1802" s="18" t="str">
        <f t="shared" si="1797"/>
        <v/>
      </c>
      <c r="BX1802" s="18" t="str">
        <f t="shared" si="1797"/>
        <v/>
      </c>
      <c r="BY1802" s="18" t="str">
        <f t="shared" si="1797"/>
        <v/>
      </c>
      <c r="BZ1802" s="18" t="str">
        <f t="shared" si="1797"/>
        <v/>
      </c>
      <c r="CA1802" s="18" t="str">
        <f>IF(BY1802&lt;&gt;"",BY1802-LOOKUP(2,1/(LEN($AQ$1:AQ1802)&gt;0),$AQ$1:AQ1802),"")</f>
        <v/>
      </c>
    </row>
    <row r="1803" spans="1:79" x14ac:dyDescent="0.25">
      <c r="A1803" s="21">
        <v>62264</v>
      </c>
      <c r="B1803" s="21">
        <v>1</v>
      </c>
      <c r="C1803" s="22" t="s">
        <v>2404</v>
      </c>
      <c r="D1803" s="21">
        <v>332</v>
      </c>
      <c r="E1803" s="23">
        <v>0.55555555555555558</v>
      </c>
      <c r="F1803" s="22" t="s">
        <v>674</v>
      </c>
      <c r="G1803" s="22" t="b">
        <v>1</v>
      </c>
      <c r="H1803" s="24">
        <v>43532.555567129632</v>
      </c>
      <c r="I1803" s="25" t="s">
        <v>273</v>
      </c>
      <c r="J1803" s="22" t="s">
        <v>274</v>
      </c>
      <c r="K1803" s="11">
        <v>0</v>
      </c>
      <c r="L1803" s="11">
        <v>2440</v>
      </c>
      <c r="M1803" s="11">
        <v>2027</v>
      </c>
      <c r="N1803" s="11">
        <v>1.0106404602083785E-10</v>
      </c>
      <c r="O1803" s="11">
        <v>53</v>
      </c>
      <c r="P1803" s="14">
        <v>0.45632399479567626</v>
      </c>
      <c r="Q1803" s="11">
        <v>952.86795502763118</v>
      </c>
      <c r="R1803" s="15">
        <v>0.10969044775765201</v>
      </c>
      <c r="S1803" s="11">
        <v>29.448578004780188</v>
      </c>
      <c r="T1803" s="11">
        <v>45.000000461004674</v>
      </c>
      <c r="U1803" s="11">
        <v>0.65441283784650695</v>
      </c>
      <c r="V1803" s="11">
        <v>2.3558862162474252</v>
      </c>
      <c r="W1803" s="22"/>
      <c r="X1803" s="21">
        <v>0</v>
      </c>
      <c r="Y1803" s="22">
        <v>0</v>
      </c>
      <c r="Z1803" s="22">
        <v>0</v>
      </c>
      <c r="AA1803" s="22">
        <v>0</v>
      </c>
      <c r="AB1803" s="22">
        <v>0</v>
      </c>
      <c r="AC1803" s="22">
        <v>0</v>
      </c>
      <c r="AD1803" s="22">
        <v>0</v>
      </c>
      <c r="AE1803" s="22">
        <v>0</v>
      </c>
      <c r="AF1803" s="22">
        <v>952.86795502763118</v>
      </c>
      <c r="AG1803" s="21">
        <v>0</v>
      </c>
      <c r="AH1803" s="22">
        <v>0</v>
      </c>
      <c r="AI1803" s="22">
        <v>0</v>
      </c>
      <c r="AJ1803" s="22">
        <v>952.86795502763118</v>
      </c>
      <c r="AK1803" s="22">
        <v>8544.8116110658502</v>
      </c>
      <c r="AL1803" s="22">
        <v>0</v>
      </c>
      <c r="AM1803" s="22">
        <v>58</v>
      </c>
      <c r="AN1803" s="22">
        <v>0</v>
      </c>
      <c r="AO1803" s="22">
        <v>0</v>
      </c>
      <c r="AQ1803" s="18" t="str">
        <f t="shared" ref="AQ1803:BZ1803" si="1798">IF(OR(AND(AQ$2&gt;$O1802,AQ$2&lt;=$O1803),AND(AQ$2&lt;=$O1802,$O1801&gt;$O1802),AND(AQ$2&gt;$O1803,$O1804&lt;$O1803)),$H1802+((AQ$1-$Q1802)/$U1803/86000),"")</f>
        <v/>
      </c>
      <c r="AR1803" s="18" t="str">
        <f t="shared" si="1798"/>
        <v/>
      </c>
      <c r="AS1803" s="18" t="str">
        <f t="shared" si="1798"/>
        <v/>
      </c>
      <c r="AT1803" s="18">
        <f t="shared" si="1798"/>
        <v>43532.555349959715</v>
      </c>
      <c r="AU1803" s="18" t="str">
        <f t="shared" si="1798"/>
        <v/>
      </c>
      <c r="AV1803" s="18" t="str">
        <f t="shared" si="1798"/>
        <v/>
      </c>
      <c r="AW1803" s="18" t="str">
        <f t="shared" si="1798"/>
        <v/>
      </c>
      <c r="AX1803" s="18" t="str">
        <f t="shared" si="1798"/>
        <v/>
      </c>
      <c r="AY1803" s="18" t="str">
        <f t="shared" si="1798"/>
        <v/>
      </c>
      <c r="AZ1803" s="18" t="str">
        <f t="shared" si="1798"/>
        <v/>
      </c>
      <c r="BA1803" s="18" t="str">
        <f t="shared" si="1798"/>
        <v/>
      </c>
      <c r="BB1803" s="18" t="str">
        <f t="shared" si="1798"/>
        <v/>
      </c>
      <c r="BC1803" s="18" t="str">
        <f t="shared" si="1798"/>
        <v/>
      </c>
      <c r="BD1803" s="18" t="str">
        <f t="shared" si="1798"/>
        <v/>
      </c>
      <c r="BE1803" s="18" t="str">
        <f t="shared" si="1798"/>
        <v/>
      </c>
      <c r="BF1803" s="18" t="str">
        <f t="shared" si="1798"/>
        <v/>
      </c>
      <c r="BG1803" s="18" t="str">
        <f t="shared" si="1798"/>
        <v/>
      </c>
      <c r="BH1803" s="18" t="str">
        <f t="shared" si="1798"/>
        <v/>
      </c>
      <c r="BI1803" s="18" t="str">
        <f t="shared" si="1798"/>
        <v/>
      </c>
      <c r="BJ1803" s="18" t="str">
        <f t="shared" si="1798"/>
        <v/>
      </c>
      <c r="BK1803" s="18" t="str">
        <f t="shared" si="1798"/>
        <v/>
      </c>
      <c r="BL1803" s="18" t="str">
        <f t="shared" si="1798"/>
        <v/>
      </c>
      <c r="BM1803" s="18" t="str">
        <f t="shared" si="1798"/>
        <v/>
      </c>
      <c r="BN1803" s="18" t="str">
        <f t="shared" si="1798"/>
        <v/>
      </c>
      <c r="BO1803" s="18" t="str">
        <f t="shared" si="1798"/>
        <v/>
      </c>
      <c r="BP1803" s="18" t="str">
        <f t="shared" si="1798"/>
        <v/>
      </c>
      <c r="BQ1803" s="18" t="str">
        <f t="shared" si="1798"/>
        <v/>
      </c>
      <c r="BR1803" s="18" t="str">
        <f t="shared" si="1798"/>
        <v/>
      </c>
      <c r="BS1803" s="18" t="str">
        <f t="shared" si="1798"/>
        <v/>
      </c>
      <c r="BT1803" s="18" t="str">
        <f t="shared" si="1798"/>
        <v/>
      </c>
      <c r="BU1803" s="18" t="str">
        <f t="shared" si="1798"/>
        <v/>
      </c>
      <c r="BV1803" s="18" t="str">
        <f t="shared" si="1798"/>
        <v/>
      </c>
      <c r="BW1803" s="18" t="str">
        <f t="shared" si="1798"/>
        <v/>
      </c>
      <c r="BX1803" s="18" t="str">
        <f t="shared" si="1798"/>
        <v/>
      </c>
      <c r="BY1803" s="18" t="str">
        <f t="shared" si="1798"/>
        <v/>
      </c>
      <c r="BZ1803" s="18" t="str">
        <f t="shared" si="1798"/>
        <v/>
      </c>
      <c r="CA1803" s="18" t="str">
        <f>IF(BY1803&lt;&gt;"",BY1803-LOOKUP(2,1/(LEN($AQ$1:AQ1803)&gt;0),$AQ$1:AQ1803),"")</f>
        <v/>
      </c>
    </row>
    <row r="1804" spans="1:79" x14ac:dyDescent="0.25">
      <c r="A1804" s="21">
        <v>62265</v>
      </c>
      <c r="B1804" s="21">
        <v>1</v>
      </c>
      <c r="C1804" s="22" t="s">
        <v>2405</v>
      </c>
      <c r="D1804" s="21">
        <v>332</v>
      </c>
      <c r="E1804" s="23">
        <v>0.55555555555555558</v>
      </c>
      <c r="F1804" s="22" t="s">
        <v>674</v>
      </c>
      <c r="G1804" s="22" t="b">
        <v>1</v>
      </c>
      <c r="H1804" s="24">
        <v>43532.556087962963</v>
      </c>
      <c r="I1804" s="25" t="s">
        <v>449</v>
      </c>
      <c r="J1804" s="22" t="s">
        <v>450</v>
      </c>
      <c r="K1804" s="11">
        <v>0</v>
      </c>
      <c r="L1804" s="11">
        <v>2441</v>
      </c>
      <c r="M1804" s="11">
        <v>2031</v>
      </c>
      <c r="N1804" s="11">
        <v>1.3841372492606752E-11</v>
      </c>
      <c r="O1804" s="11">
        <v>54</v>
      </c>
      <c r="P1804" s="14">
        <v>0.74999994932894676</v>
      </c>
      <c r="Q1804" s="11">
        <v>1016.4543789749463</v>
      </c>
      <c r="R1804" s="15">
        <v>0.11701026922639542</v>
      </c>
      <c r="S1804" s="11">
        <v>63.586423947315097</v>
      </c>
      <c r="T1804" s="11">
        <v>44.999999832361937</v>
      </c>
      <c r="U1804" s="11">
        <v>1.413031648537622</v>
      </c>
      <c r="V1804" s="11">
        <v>5.0869139347354393</v>
      </c>
      <c r="W1804" s="22"/>
      <c r="X1804" s="21">
        <v>0</v>
      </c>
      <c r="Y1804" s="22">
        <v>0</v>
      </c>
      <c r="Z1804" s="22">
        <v>0</v>
      </c>
      <c r="AA1804" s="22">
        <v>0</v>
      </c>
      <c r="AB1804" s="22">
        <v>0</v>
      </c>
      <c r="AC1804" s="22">
        <v>0</v>
      </c>
      <c r="AD1804" s="22">
        <v>0</v>
      </c>
      <c r="AE1804" s="22">
        <v>0</v>
      </c>
      <c r="AF1804" s="22">
        <v>1016.4543789749463</v>
      </c>
      <c r="AG1804" s="21">
        <v>0</v>
      </c>
      <c r="AH1804" s="22">
        <v>0</v>
      </c>
      <c r="AI1804" s="22">
        <v>0</v>
      </c>
      <c r="AJ1804" s="22">
        <v>1016.4543789749463</v>
      </c>
      <c r="AK1804" s="22">
        <v>8544.8116110658502</v>
      </c>
      <c r="AL1804" s="22">
        <v>0</v>
      </c>
      <c r="AM1804" s="22">
        <v>57</v>
      </c>
      <c r="AN1804" s="22">
        <v>0</v>
      </c>
      <c r="AO1804" s="22">
        <v>0</v>
      </c>
      <c r="AQ1804" s="18" t="str">
        <f t="shared" ref="AQ1804:BZ1804" si="1799">IF(OR(AND(AQ$2&gt;$O1803,AQ$2&lt;=$O1804),AND(AQ$2&lt;=$O1803,$O1802&gt;$O1803),AND(AQ$2&gt;$O1804,$O1805&lt;$O1804)),$H1803+((AQ$1-$Q1803)/$U1804/86000),"")</f>
        <v/>
      </c>
      <c r="AR1804" s="18" t="str">
        <f t="shared" si="1799"/>
        <v/>
      </c>
      <c r="AS1804" s="18" t="str">
        <f t="shared" si="1799"/>
        <v/>
      </c>
      <c r="AT1804" s="18" t="str">
        <f t="shared" si="1799"/>
        <v/>
      </c>
      <c r="AU1804" s="18" t="str">
        <f t="shared" si="1799"/>
        <v/>
      </c>
      <c r="AV1804" s="18" t="str">
        <f t="shared" si="1799"/>
        <v/>
      </c>
      <c r="AW1804" s="18" t="str">
        <f t="shared" si="1799"/>
        <v/>
      </c>
      <c r="AX1804" s="18" t="str">
        <f t="shared" si="1799"/>
        <v/>
      </c>
      <c r="AY1804" s="18" t="str">
        <f t="shared" si="1799"/>
        <v/>
      </c>
      <c r="AZ1804" s="18" t="str">
        <f t="shared" si="1799"/>
        <v/>
      </c>
      <c r="BA1804" s="18" t="str">
        <f t="shared" si="1799"/>
        <v/>
      </c>
      <c r="BB1804" s="18" t="str">
        <f t="shared" si="1799"/>
        <v/>
      </c>
      <c r="BC1804" s="18" t="str">
        <f t="shared" si="1799"/>
        <v/>
      </c>
      <c r="BD1804" s="18" t="str">
        <f t="shared" si="1799"/>
        <v/>
      </c>
      <c r="BE1804" s="18" t="str">
        <f t="shared" si="1799"/>
        <v/>
      </c>
      <c r="BF1804" s="18" t="str">
        <f t="shared" si="1799"/>
        <v/>
      </c>
      <c r="BG1804" s="18" t="str">
        <f t="shared" si="1799"/>
        <v/>
      </c>
      <c r="BH1804" s="18" t="str">
        <f t="shared" si="1799"/>
        <v/>
      </c>
      <c r="BI1804" s="18" t="str">
        <f t="shared" si="1799"/>
        <v/>
      </c>
      <c r="BJ1804" s="18" t="str">
        <f t="shared" si="1799"/>
        <v/>
      </c>
      <c r="BK1804" s="18" t="str">
        <f t="shared" si="1799"/>
        <v/>
      </c>
      <c r="BL1804" s="18" t="str">
        <f t="shared" si="1799"/>
        <v/>
      </c>
      <c r="BM1804" s="18" t="str">
        <f t="shared" si="1799"/>
        <v/>
      </c>
      <c r="BN1804" s="18" t="str">
        <f t="shared" si="1799"/>
        <v/>
      </c>
      <c r="BO1804" s="18" t="str">
        <f t="shared" si="1799"/>
        <v/>
      </c>
      <c r="BP1804" s="18" t="str">
        <f t="shared" si="1799"/>
        <v/>
      </c>
      <c r="BQ1804" s="18" t="str">
        <f t="shared" si="1799"/>
        <v/>
      </c>
      <c r="BR1804" s="18" t="str">
        <f t="shared" si="1799"/>
        <v/>
      </c>
      <c r="BS1804" s="18" t="str">
        <f t="shared" si="1799"/>
        <v/>
      </c>
      <c r="BT1804" s="18" t="str">
        <f t="shared" si="1799"/>
        <v/>
      </c>
      <c r="BU1804" s="18" t="str">
        <f t="shared" si="1799"/>
        <v/>
      </c>
      <c r="BV1804" s="18" t="str">
        <f t="shared" si="1799"/>
        <v/>
      </c>
      <c r="BW1804" s="18" t="str">
        <f t="shared" si="1799"/>
        <v/>
      </c>
      <c r="BX1804" s="18" t="str">
        <f t="shared" si="1799"/>
        <v/>
      </c>
      <c r="BY1804" s="18" t="str">
        <f t="shared" si="1799"/>
        <v/>
      </c>
      <c r="BZ1804" s="18" t="str">
        <f t="shared" si="1799"/>
        <v/>
      </c>
      <c r="CA1804" s="18" t="str">
        <f>IF(BY1804&lt;&gt;"",BY1804-LOOKUP(2,1/(LEN($AQ$1:AQ1804)&gt;0),$AQ$1:AQ1804),"")</f>
        <v/>
      </c>
    </row>
    <row r="1805" spans="1:79" x14ac:dyDescent="0.25">
      <c r="A1805" s="21">
        <v>62267</v>
      </c>
      <c r="B1805" s="21">
        <v>1</v>
      </c>
      <c r="C1805" s="22" t="s">
        <v>2407</v>
      </c>
      <c r="D1805" s="21">
        <v>332</v>
      </c>
      <c r="E1805" s="23">
        <v>0.55625000000000002</v>
      </c>
      <c r="F1805" s="22" t="s">
        <v>674</v>
      </c>
      <c r="G1805" s="22" t="b">
        <v>1</v>
      </c>
      <c r="H1805" s="24">
        <v>43532.556608796294</v>
      </c>
      <c r="I1805" s="25" t="s">
        <v>449</v>
      </c>
      <c r="J1805" s="22" t="s">
        <v>450</v>
      </c>
      <c r="K1805" s="11">
        <v>0</v>
      </c>
      <c r="L1805" s="11">
        <v>2442</v>
      </c>
      <c r="M1805" s="11">
        <v>2035</v>
      </c>
      <c r="N1805" s="11">
        <v>1.3841372492606752E-11</v>
      </c>
      <c r="O1805" s="11">
        <v>54</v>
      </c>
      <c r="P1805" s="14">
        <v>0.74999994932894676</v>
      </c>
      <c r="Q1805" s="11">
        <v>1016.4543789749463</v>
      </c>
      <c r="R1805" s="15">
        <v>0.11701026922639542</v>
      </c>
      <c r="S1805" s="11">
        <v>0</v>
      </c>
      <c r="T1805" s="11">
        <v>44.999999832361937</v>
      </c>
      <c r="U1805" s="11">
        <v>0</v>
      </c>
      <c r="V1805" s="11">
        <v>0</v>
      </c>
      <c r="W1805" s="22"/>
      <c r="X1805" s="21">
        <v>0</v>
      </c>
      <c r="Y1805" s="22">
        <v>0.5</v>
      </c>
      <c r="Z1805" s="22">
        <v>0</v>
      </c>
      <c r="AA1805" s="22">
        <v>0</v>
      </c>
      <c r="AB1805" s="22">
        <v>0</v>
      </c>
      <c r="AC1805" s="22">
        <v>1</v>
      </c>
      <c r="AD1805" s="22">
        <v>1</v>
      </c>
      <c r="AE1805" s="22">
        <v>0</v>
      </c>
      <c r="AF1805" s="22">
        <v>1016.4543789749463</v>
      </c>
      <c r="AG1805" s="21">
        <v>0</v>
      </c>
      <c r="AH1805" s="22">
        <v>0</v>
      </c>
      <c r="AI1805" s="22">
        <v>0</v>
      </c>
      <c r="AJ1805" s="22">
        <v>1016.4543789749463</v>
      </c>
      <c r="AK1805" s="22">
        <v>8544.8116110658502</v>
      </c>
      <c r="AL1805" s="22">
        <v>0</v>
      </c>
      <c r="AM1805" s="22">
        <v>56</v>
      </c>
      <c r="AN1805" s="22">
        <v>0</v>
      </c>
      <c r="AO1805" s="22">
        <v>0</v>
      </c>
      <c r="AQ1805" s="18" t="str">
        <f t="shared" ref="AQ1805:BZ1805" si="1800">IF(OR(AND(AQ$2&gt;$O1804,AQ$2&lt;=$O1805),AND(AQ$2&lt;=$O1804,$O1803&gt;$O1804),AND(AQ$2&gt;$O1805,$O1806&lt;$O1805)),$H1804+((AQ$1-$Q1804)/$U1805/86000),"")</f>
        <v/>
      </c>
      <c r="AR1805" s="18" t="str">
        <f t="shared" si="1800"/>
        <v/>
      </c>
      <c r="AS1805" s="18" t="str">
        <f t="shared" si="1800"/>
        <v/>
      </c>
      <c r="AT1805" s="18" t="str">
        <f t="shared" si="1800"/>
        <v/>
      </c>
      <c r="AU1805" s="18" t="str">
        <f t="shared" si="1800"/>
        <v/>
      </c>
      <c r="AV1805" s="18" t="str">
        <f t="shared" si="1800"/>
        <v/>
      </c>
      <c r="AW1805" s="18" t="str">
        <f t="shared" si="1800"/>
        <v/>
      </c>
      <c r="AX1805" s="18" t="str">
        <f t="shared" si="1800"/>
        <v/>
      </c>
      <c r="AY1805" s="18" t="str">
        <f t="shared" si="1800"/>
        <v/>
      </c>
      <c r="AZ1805" s="18" t="str">
        <f t="shared" si="1800"/>
        <v/>
      </c>
      <c r="BA1805" s="18" t="str">
        <f t="shared" si="1800"/>
        <v/>
      </c>
      <c r="BB1805" s="18" t="str">
        <f t="shared" si="1800"/>
        <v/>
      </c>
      <c r="BC1805" s="18" t="str">
        <f t="shared" si="1800"/>
        <v/>
      </c>
      <c r="BD1805" s="18" t="str">
        <f t="shared" si="1800"/>
        <v/>
      </c>
      <c r="BE1805" s="18" t="str">
        <f t="shared" si="1800"/>
        <v/>
      </c>
      <c r="BF1805" s="18" t="str">
        <f t="shared" si="1800"/>
        <v/>
      </c>
      <c r="BG1805" s="18" t="str">
        <f t="shared" si="1800"/>
        <v/>
      </c>
      <c r="BH1805" s="18" t="str">
        <f t="shared" si="1800"/>
        <v/>
      </c>
      <c r="BI1805" s="18" t="str">
        <f t="shared" si="1800"/>
        <v/>
      </c>
      <c r="BJ1805" s="18" t="str">
        <f t="shared" si="1800"/>
        <v/>
      </c>
      <c r="BK1805" s="18" t="str">
        <f t="shared" si="1800"/>
        <v/>
      </c>
      <c r="BL1805" s="18" t="str">
        <f t="shared" si="1800"/>
        <v/>
      </c>
      <c r="BM1805" s="18" t="str">
        <f t="shared" si="1800"/>
        <v/>
      </c>
      <c r="BN1805" s="18" t="str">
        <f t="shared" si="1800"/>
        <v/>
      </c>
      <c r="BO1805" s="18" t="str">
        <f t="shared" si="1800"/>
        <v/>
      </c>
      <c r="BP1805" s="18" t="str">
        <f t="shared" si="1800"/>
        <v/>
      </c>
      <c r="BQ1805" s="18" t="str">
        <f t="shared" si="1800"/>
        <v/>
      </c>
      <c r="BR1805" s="18" t="str">
        <f t="shared" si="1800"/>
        <v/>
      </c>
      <c r="BS1805" s="18" t="str">
        <f t="shared" si="1800"/>
        <v/>
      </c>
      <c r="BT1805" s="18" t="str">
        <f t="shared" si="1800"/>
        <v/>
      </c>
      <c r="BU1805" s="18" t="str">
        <f t="shared" si="1800"/>
        <v/>
      </c>
      <c r="BV1805" s="18" t="str">
        <f t="shared" si="1800"/>
        <v/>
      </c>
      <c r="BW1805" s="18" t="str">
        <f t="shared" si="1800"/>
        <v/>
      </c>
      <c r="BX1805" s="18" t="str">
        <f t="shared" si="1800"/>
        <v/>
      </c>
      <c r="BY1805" s="18" t="str">
        <f t="shared" si="1800"/>
        <v/>
      </c>
      <c r="BZ1805" s="18" t="str">
        <f t="shared" si="1800"/>
        <v/>
      </c>
      <c r="CA1805" s="18" t="str">
        <f>IF(BY1805&lt;&gt;"",BY1805-LOOKUP(2,1/(LEN($AQ$1:AQ1805)&gt;0),$AQ$1:AQ1805),"")</f>
        <v/>
      </c>
    </row>
    <row r="1806" spans="1:79" x14ac:dyDescent="0.25">
      <c r="A1806" s="21">
        <v>62268</v>
      </c>
      <c r="B1806" s="21">
        <v>1</v>
      </c>
      <c r="C1806" s="22" t="s">
        <v>2408</v>
      </c>
      <c r="D1806" s="21">
        <v>332</v>
      </c>
      <c r="E1806" s="23">
        <v>0.55694444444444446</v>
      </c>
      <c r="F1806" s="22" t="s">
        <v>674</v>
      </c>
      <c r="G1806" s="22" t="b">
        <v>1</v>
      </c>
      <c r="H1806" s="24">
        <v>43532.557129629633</v>
      </c>
      <c r="I1806" s="25" t="s">
        <v>171</v>
      </c>
      <c r="J1806" s="22" t="s">
        <v>172</v>
      </c>
      <c r="K1806" s="11">
        <v>0</v>
      </c>
      <c r="L1806" s="11">
        <v>2443</v>
      </c>
      <c r="M1806" s="11">
        <v>2040</v>
      </c>
      <c r="N1806" s="11">
        <v>4.8956394493870903E-12</v>
      </c>
      <c r="O1806" s="11">
        <v>56</v>
      </c>
      <c r="P1806" s="14">
        <v>0.24999997104729357</v>
      </c>
      <c r="Q1806" s="11">
        <v>1057.8668646258182</v>
      </c>
      <c r="R1806" s="15">
        <v>0.12177751328139121</v>
      </c>
      <c r="S1806" s="11">
        <v>41.412485650871872</v>
      </c>
      <c r="T1806" s="11">
        <v>45.000000461004674</v>
      </c>
      <c r="U1806" s="11">
        <v>0.92027744948043699</v>
      </c>
      <c r="V1806" s="11">
        <v>3.3129988181295733</v>
      </c>
      <c r="W1806" s="22"/>
      <c r="X1806" s="21">
        <v>0</v>
      </c>
      <c r="Y1806" s="22">
        <v>0</v>
      </c>
      <c r="Z1806" s="22">
        <v>0</v>
      </c>
      <c r="AA1806" s="22">
        <v>0</v>
      </c>
      <c r="AB1806" s="22">
        <v>0</v>
      </c>
      <c r="AC1806" s="22">
        <v>0</v>
      </c>
      <c r="AD1806" s="22">
        <v>0</v>
      </c>
      <c r="AE1806" s="22">
        <v>0</v>
      </c>
      <c r="AF1806" s="22">
        <v>1057.8668646258182</v>
      </c>
      <c r="AG1806" s="21">
        <v>0</v>
      </c>
      <c r="AH1806" s="22">
        <v>0</v>
      </c>
      <c r="AI1806" s="22">
        <v>0</v>
      </c>
      <c r="AJ1806" s="22">
        <v>1057.8668646258182</v>
      </c>
      <c r="AK1806" s="22">
        <v>8544.8116110658502</v>
      </c>
      <c r="AL1806" s="22">
        <v>0</v>
      </c>
      <c r="AM1806" s="22">
        <v>55</v>
      </c>
      <c r="AN1806" s="22">
        <v>0</v>
      </c>
      <c r="AO1806" s="22">
        <v>0</v>
      </c>
      <c r="AQ1806" s="18" t="str">
        <f t="shared" ref="AQ1806:BZ1806" si="1801">IF(OR(AND(AQ$2&gt;$O1805,AQ$2&lt;=$O1806),AND(AQ$2&lt;=$O1805,$O1804&gt;$O1805),AND(AQ$2&gt;$O1806,$O1807&lt;$O1806)),$H1805+((AQ$1-$Q1805)/$U1806/86000),"")</f>
        <v/>
      </c>
      <c r="AR1806" s="18" t="str">
        <f t="shared" si="1801"/>
        <v/>
      </c>
      <c r="AS1806" s="18" t="str">
        <f t="shared" si="1801"/>
        <v/>
      </c>
      <c r="AT1806" s="18" t="str">
        <f t="shared" si="1801"/>
        <v/>
      </c>
      <c r="AU1806" s="18" t="str">
        <f t="shared" si="1801"/>
        <v/>
      </c>
      <c r="AV1806" s="18" t="str">
        <f t="shared" si="1801"/>
        <v/>
      </c>
      <c r="AW1806" s="18" t="str">
        <f t="shared" si="1801"/>
        <v/>
      </c>
      <c r="AX1806" s="18" t="str">
        <f t="shared" si="1801"/>
        <v/>
      </c>
      <c r="AY1806" s="18" t="str">
        <f t="shared" si="1801"/>
        <v/>
      </c>
      <c r="AZ1806" s="18" t="str">
        <f t="shared" si="1801"/>
        <v/>
      </c>
      <c r="BA1806" s="18" t="str">
        <f t="shared" si="1801"/>
        <v/>
      </c>
      <c r="BB1806" s="18" t="str">
        <f t="shared" si="1801"/>
        <v/>
      </c>
      <c r="BC1806" s="18" t="str">
        <f t="shared" si="1801"/>
        <v/>
      </c>
      <c r="BD1806" s="18" t="str">
        <f t="shared" si="1801"/>
        <v/>
      </c>
      <c r="BE1806" s="18" t="str">
        <f t="shared" si="1801"/>
        <v/>
      </c>
      <c r="BF1806" s="18" t="str">
        <f t="shared" si="1801"/>
        <v/>
      </c>
      <c r="BG1806" s="18" t="str">
        <f t="shared" si="1801"/>
        <v/>
      </c>
      <c r="BH1806" s="18" t="str">
        <f t="shared" si="1801"/>
        <v/>
      </c>
      <c r="BI1806" s="18" t="str">
        <f t="shared" si="1801"/>
        <v/>
      </c>
      <c r="BJ1806" s="18" t="str">
        <f t="shared" si="1801"/>
        <v/>
      </c>
      <c r="BK1806" s="18" t="str">
        <f t="shared" si="1801"/>
        <v/>
      </c>
      <c r="BL1806" s="18" t="str">
        <f t="shared" si="1801"/>
        <v/>
      </c>
      <c r="BM1806" s="18" t="str">
        <f t="shared" si="1801"/>
        <v/>
      </c>
      <c r="BN1806" s="18" t="str">
        <f t="shared" si="1801"/>
        <v/>
      </c>
      <c r="BO1806" s="18" t="str">
        <f t="shared" si="1801"/>
        <v/>
      </c>
      <c r="BP1806" s="18" t="str">
        <f t="shared" si="1801"/>
        <v/>
      </c>
      <c r="BQ1806" s="18" t="str">
        <f t="shared" si="1801"/>
        <v/>
      </c>
      <c r="BR1806" s="18" t="str">
        <f t="shared" si="1801"/>
        <v/>
      </c>
      <c r="BS1806" s="18" t="str">
        <f t="shared" si="1801"/>
        <v/>
      </c>
      <c r="BT1806" s="18" t="str">
        <f t="shared" si="1801"/>
        <v/>
      </c>
      <c r="BU1806" s="18" t="str">
        <f t="shared" si="1801"/>
        <v/>
      </c>
      <c r="BV1806" s="18" t="str">
        <f t="shared" si="1801"/>
        <v/>
      </c>
      <c r="BW1806" s="18" t="str">
        <f t="shared" si="1801"/>
        <v/>
      </c>
      <c r="BX1806" s="18" t="str">
        <f t="shared" si="1801"/>
        <v/>
      </c>
      <c r="BY1806" s="18" t="str">
        <f t="shared" si="1801"/>
        <v/>
      </c>
      <c r="BZ1806" s="18" t="str">
        <f t="shared" si="1801"/>
        <v/>
      </c>
      <c r="CA1806" s="18" t="str">
        <f>IF(BY1806&lt;&gt;"",BY1806-LOOKUP(2,1/(LEN($AQ$1:AQ1806)&gt;0),$AQ$1:AQ1806),"")</f>
        <v/>
      </c>
    </row>
    <row r="1807" spans="1:79" x14ac:dyDescent="0.25">
      <c r="A1807" s="21">
        <v>62270</v>
      </c>
      <c r="B1807" s="21">
        <v>1</v>
      </c>
      <c r="C1807" s="22" t="s">
        <v>2411</v>
      </c>
      <c r="D1807" s="21">
        <v>332</v>
      </c>
      <c r="E1807" s="23">
        <v>0.55763888888888891</v>
      </c>
      <c r="F1807" s="22" t="s">
        <v>674</v>
      </c>
      <c r="G1807" s="22" t="b">
        <v>1</v>
      </c>
      <c r="H1807" s="24">
        <v>43532.557650462964</v>
      </c>
      <c r="I1807" s="25" t="s">
        <v>133</v>
      </c>
      <c r="J1807" s="22" t="s">
        <v>134</v>
      </c>
      <c r="K1807" s="11">
        <v>0</v>
      </c>
      <c r="L1807" s="11">
        <v>2444</v>
      </c>
      <c r="M1807" s="11">
        <v>2044</v>
      </c>
      <c r="N1807" s="11">
        <v>4.9027448767446913E-12</v>
      </c>
      <c r="O1807" s="11">
        <v>56</v>
      </c>
      <c r="P1807" s="14">
        <v>0.74999997105103455</v>
      </c>
      <c r="Q1807" s="11">
        <v>1083.2892053908797</v>
      </c>
      <c r="R1807" s="15">
        <v>0.12470403413546521</v>
      </c>
      <c r="S1807" s="11">
        <v>25.422340765061563</v>
      </c>
      <c r="T1807" s="11">
        <v>44.999999832361937</v>
      </c>
      <c r="U1807" s="11">
        <v>0.56494090799482588</v>
      </c>
      <c r="V1807" s="11">
        <v>2.0337872687813734</v>
      </c>
      <c r="W1807" s="22"/>
      <c r="X1807" s="21">
        <v>0</v>
      </c>
      <c r="Y1807" s="22">
        <v>0</v>
      </c>
      <c r="Z1807" s="22">
        <v>0</v>
      </c>
      <c r="AA1807" s="22">
        <v>0</v>
      </c>
      <c r="AB1807" s="22">
        <v>0</v>
      </c>
      <c r="AC1807" s="22">
        <v>0</v>
      </c>
      <c r="AD1807" s="22">
        <v>0</v>
      </c>
      <c r="AE1807" s="22">
        <v>0</v>
      </c>
      <c r="AF1807" s="22">
        <v>1083.2892053908797</v>
      </c>
      <c r="AG1807" s="21">
        <v>0</v>
      </c>
      <c r="AH1807" s="22">
        <v>0</v>
      </c>
      <c r="AI1807" s="22">
        <v>0</v>
      </c>
      <c r="AJ1807" s="22">
        <v>1083.2892053908797</v>
      </c>
      <c r="AK1807" s="22">
        <v>8544.8116110658502</v>
      </c>
      <c r="AL1807" s="22">
        <v>0</v>
      </c>
      <c r="AM1807" s="22">
        <v>54</v>
      </c>
      <c r="AN1807" s="22">
        <v>0</v>
      </c>
      <c r="AO1807" s="22">
        <v>0</v>
      </c>
      <c r="AQ1807" s="18" t="str">
        <f t="shared" ref="AQ1807:BZ1807" si="1802">IF(OR(AND(AQ$2&gt;$O1806,AQ$2&lt;=$O1807),AND(AQ$2&lt;=$O1806,$O1805&gt;$O1806),AND(AQ$2&gt;$O1807,$O1808&lt;$O1807)),$H1806+((AQ$1-$Q1806)/$U1807/86000),"")</f>
        <v/>
      </c>
      <c r="AR1807" s="18" t="str">
        <f t="shared" si="1802"/>
        <v/>
      </c>
      <c r="AS1807" s="18" t="str">
        <f t="shared" si="1802"/>
        <v/>
      </c>
      <c r="AT1807" s="18" t="str">
        <f t="shared" si="1802"/>
        <v/>
      </c>
      <c r="AU1807" s="18" t="str">
        <f t="shared" si="1802"/>
        <v/>
      </c>
      <c r="AV1807" s="18" t="str">
        <f t="shared" si="1802"/>
        <v/>
      </c>
      <c r="AW1807" s="18" t="str">
        <f t="shared" si="1802"/>
        <v/>
      </c>
      <c r="AX1807" s="18" t="str">
        <f t="shared" si="1802"/>
        <v/>
      </c>
      <c r="AY1807" s="18" t="str">
        <f t="shared" si="1802"/>
        <v/>
      </c>
      <c r="AZ1807" s="18" t="str">
        <f t="shared" si="1802"/>
        <v/>
      </c>
      <c r="BA1807" s="18" t="str">
        <f t="shared" si="1802"/>
        <v/>
      </c>
      <c r="BB1807" s="18" t="str">
        <f t="shared" si="1802"/>
        <v/>
      </c>
      <c r="BC1807" s="18" t="str">
        <f t="shared" si="1802"/>
        <v/>
      </c>
      <c r="BD1807" s="18" t="str">
        <f t="shared" si="1802"/>
        <v/>
      </c>
      <c r="BE1807" s="18" t="str">
        <f t="shared" si="1802"/>
        <v/>
      </c>
      <c r="BF1807" s="18" t="str">
        <f t="shared" si="1802"/>
        <v/>
      </c>
      <c r="BG1807" s="18" t="str">
        <f t="shared" si="1802"/>
        <v/>
      </c>
      <c r="BH1807" s="18" t="str">
        <f t="shared" si="1802"/>
        <v/>
      </c>
      <c r="BI1807" s="18" t="str">
        <f t="shared" si="1802"/>
        <v/>
      </c>
      <c r="BJ1807" s="18" t="str">
        <f t="shared" si="1802"/>
        <v/>
      </c>
      <c r="BK1807" s="18" t="str">
        <f t="shared" si="1802"/>
        <v/>
      </c>
      <c r="BL1807" s="18" t="str">
        <f t="shared" si="1802"/>
        <v/>
      </c>
      <c r="BM1807" s="18" t="str">
        <f t="shared" si="1802"/>
        <v/>
      </c>
      <c r="BN1807" s="18" t="str">
        <f t="shared" si="1802"/>
        <v/>
      </c>
      <c r="BO1807" s="18" t="str">
        <f t="shared" si="1802"/>
        <v/>
      </c>
      <c r="BP1807" s="18" t="str">
        <f t="shared" si="1802"/>
        <v/>
      </c>
      <c r="BQ1807" s="18" t="str">
        <f t="shared" si="1802"/>
        <v/>
      </c>
      <c r="BR1807" s="18" t="str">
        <f t="shared" si="1802"/>
        <v/>
      </c>
      <c r="BS1807" s="18" t="str">
        <f t="shared" si="1802"/>
        <v/>
      </c>
      <c r="BT1807" s="18" t="str">
        <f t="shared" si="1802"/>
        <v/>
      </c>
      <c r="BU1807" s="18" t="str">
        <f t="shared" si="1802"/>
        <v/>
      </c>
      <c r="BV1807" s="18" t="str">
        <f t="shared" si="1802"/>
        <v/>
      </c>
      <c r="BW1807" s="18" t="str">
        <f t="shared" si="1802"/>
        <v/>
      </c>
      <c r="BX1807" s="18" t="str">
        <f t="shared" si="1802"/>
        <v/>
      </c>
      <c r="BY1807" s="18" t="str">
        <f t="shared" si="1802"/>
        <v/>
      </c>
      <c r="BZ1807" s="18" t="str">
        <f t="shared" si="1802"/>
        <v/>
      </c>
      <c r="CA1807" s="18" t="str">
        <f>IF(BY1807&lt;&gt;"",BY1807-LOOKUP(2,1/(LEN($AQ$1:AQ1807)&gt;0),$AQ$1:AQ1807),"")</f>
        <v/>
      </c>
    </row>
    <row r="1808" spans="1:79" x14ac:dyDescent="0.25">
      <c r="A1808" s="21">
        <v>62271</v>
      </c>
      <c r="B1808" s="21">
        <v>1</v>
      </c>
      <c r="C1808" s="22" t="s">
        <v>2412</v>
      </c>
      <c r="D1808" s="21">
        <v>332</v>
      </c>
      <c r="E1808" s="23">
        <v>0.55763888888888891</v>
      </c>
      <c r="F1808" s="22" t="s">
        <v>674</v>
      </c>
      <c r="G1808" s="22" t="b">
        <v>1</v>
      </c>
      <c r="H1808" s="24">
        <v>43532.558182870373</v>
      </c>
      <c r="I1808" s="25" t="s">
        <v>399</v>
      </c>
      <c r="J1808" s="22" t="s">
        <v>400</v>
      </c>
      <c r="K1808" s="11">
        <v>0</v>
      </c>
      <c r="L1808" s="11">
        <v>2445</v>
      </c>
      <c r="M1808" s="11">
        <v>2048</v>
      </c>
      <c r="N1808" s="11">
        <v>3.701927653310122E-12</v>
      </c>
      <c r="O1808" s="11">
        <v>57</v>
      </c>
      <c r="P1808" s="14">
        <v>0.24999997917350925</v>
      </c>
      <c r="Q1808" s="11">
        <v>1108.9215947340408</v>
      </c>
      <c r="R1808" s="15">
        <v>0.12765473496375393</v>
      </c>
      <c r="S1808" s="11">
        <v>25.632389343161094</v>
      </c>
      <c r="T1808" s="11">
        <v>46.000000066123903</v>
      </c>
      <c r="U1808" s="11">
        <v>0.55722585448511186</v>
      </c>
      <c r="V1808" s="11">
        <v>2.0060130761464028</v>
      </c>
      <c r="W1808" s="22"/>
      <c r="X1808" s="21">
        <v>0</v>
      </c>
      <c r="Y1808" s="22">
        <v>0</v>
      </c>
      <c r="Z1808" s="22">
        <v>0</v>
      </c>
      <c r="AA1808" s="22">
        <v>0</v>
      </c>
      <c r="AB1808" s="22">
        <v>0</v>
      </c>
      <c r="AC1808" s="22">
        <v>0</v>
      </c>
      <c r="AD1808" s="22">
        <v>0</v>
      </c>
      <c r="AE1808" s="22">
        <v>0</v>
      </c>
      <c r="AF1808" s="22">
        <v>1108.9215947340408</v>
      </c>
      <c r="AG1808" s="21">
        <v>0</v>
      </c>
      <c r="AH1808" s="22">
        <v>0</v>
      </c>
      <c r="AI1808" s="22">
        <v>0</v>
      </c>
      <c r="AJ1808" s="22">
        <v>1108.9215947340408</v>
      </c>
      <c r="AK1808" s="22">
        <v>8544.8116110658502</v>
      </c>
      <c r="AL1808" s="22">
        <v>0</v>
      </c>
      <c r="AM1808" s="22">
        <v>53</v>
      </c>
      <c r="AN1808" s="22">
        <v>0</v>
      </c>
      <c r="AO1808" s="22">
        <v>0</v>
      </c>
      <c r="AQ1808" s="18" t="str">
        <f t="shared" ref="AQ1808:BZ1808" si="1803">IF(OR(AND(AQ$2&gt;$O1807,AQ$2&lt;=$O1808),AND(AQ$2&lt;=$O1807,$O1806&gt;$O1807),AND(AQ$2&gt;$O1808,$O1809&lt;$O1808)),$H1807+((AQ$1-$Q1807)/$U1808/86000),"")</f>
        <v/>
      </c>
      <c r="AR1808" s="18" t="str">
        <f t="shared" si="1803"/>
        <v/>
      </c>
      <c r="AS1808" s="18" t="str">
        <f t="shared" si="1803"/>
        <v/>
      </c>
      <c r="AT1808" s="18" t="str">
        <f t="shared" si="1803"/>
        <v/>
      </c>
      <c r="AU1808" s="18" t="str">
        <f t="shared" si="1803"/>
        <v/>
      </c>
      <c r="AV1808" s="18" t="str">
        <f t="shared" si="1803"/>
        <v/>
      </c>
      <c r="AW1808" s="18" t="str">
        <f t="shared" si="1803"/>
        <v/>
      </c>
      <c r="AX1808" s="18" t="str">
        <f t="shared" si="1803"/>
        <v/>
      </c>
      <c r="AY1808" s="18" t="str">
        <f t="shared" si="1803"/>
        <v/>
      </c>
      <c r="AZ1808" s="18" t="str">
        <f t="shared" si="1803"/>
        <v/>
      </c>
      <c r="BA1808" s="18" t="str">
        <f t="shared" si="1803"/>
        <v/>
      </c>
      <c r="BB1808" s="18" t="str">
        <f t="shared" si="1803"/>
        <v/>
      </c>
      <c r="BC1808" s="18" t="str">
        <f t="shared" si="1803"/>
        <v/>
      </c>
      <c r="BD1808" s="18" t="str">
        <f t="shared" si="1803"/>
        <v/>
      </c>
      <c r="BE1808" s="18" t="str">
        <f t="shared" si="1803"/>
        <v/>
      </c>
      <c r="BF1808" s="18" t="str">
        <f t="shared" si="1803"/>
        <v/>
      </c>
      <c r="BG1808" s="18" t="str">
        <f t="shared" si="1803"/>
        <v/>
      </c>
      <c r="BH1808" s="18" t="str">
        <f t="shared" si="1803"/>
        <v/>
      </c>
      <c r="BI1808" s="18" t="str">
        <f t="shared" si="1803"/>
        <v/>
      </c>
      <c r="BJ1808" s="18" t="str">
        <f t="shared" si="1803"/>
        <v/>
      </c>
      <c r="BK1808" s="18" t="str">
        <f t="shared" si="1803"/>
        <v/>
      </c>
      <c r="BL1808" s="18" t="str">
        <f t="shared" si="1803"/>
        <v/>
      </c>
      <c r="BM1808" s="18" t="str">
        <f t="shared" si="1803"/>
        <v/>
      </c>
      <c r="BN1808" s="18" t="str">
        <f t="shared" si="1803"/>
        <v/>
      </c>
      <c r="BO1808" s="18" t="str">
        <f t="shared" si="1803"/>
        <v/>
      </c>
      <c r="BP1808" s="18" t="str">
        <f t="shared" si="1803"/>
        <v/>
      </c>
      <c r="BQ1808" s="18" t="str">
        <f t="shared" si="1803"/>
        <v/>
      </c>
      <c r="BR1808" s="18" t="str">
        <f t="shared" si="1803"/>
        <v/>
      </c>
      <c r="BS1808" s="18" t="str">
        <f t="shared" si="1803"/>
        <v/>
      </c>
      <c r="BT1808" s="18" t="str">
        <f t="shared" si="1803"/>
        <v/>
      </c>
      <c r="BU1808" s="18" t="str">
        <f t="shared" si="1803"/>
        <v/>
      </c>
      <c r="BV1808" s="18" t="str">
        <f t="shared" si="1803"/>
        <v/>
      </c>
      <c r="BW1808" s="18" t="str">
        <f t="shared" si="1803"/>
        <v/>
      </c>
      <c r="BX1808" s="18" t="str">
        <f t="shared" si="1803"/>
        <v/>
      </c>
      <c r="BY1808" s="18" t="str">
        <f t="shared" si="1803"/>
        <v/>
      </c>
      <c r="BZ1808" s="18" t="str">
        <f t="shared" si="1803"/>
        <v/>
      </c>
      <c r="CA1808" s="18" t="str">
        <f>IF(BY1808&lt;&gt;"",BY1808-LOOKUP(2,1/(LEN($AQ$1:AQ1808)&gt;0),$AQ$1:AQ1808),"")</f>
        <v/>
      </c>
    </row>
    <row r="1809" spans="1:79" x14ac:dyDescent="0.25">
      <c r="A1809" s="21">
        <v>62273</v>
      </c>
      <c r="B1809" s="21">
        <v>1</v>
      </c>
      <c r="C1809" s="22" t="s">
        <v>2414</v>
      </c>
      <c r="D1809" s="21">
        <v>332</v>
      </c>
      <c r="E1809" s="23">
        <v>0.55833333333333335</v>
      </c>
      <c r="F1809" s="22" t="s">
        <v>674</v>
      </c>
      <c r="G1809" s="22" t="b">
        <v>1</v>
      </c>
      <c r="H1809" s="24">
        <v>43532.558703703704</v>
      </c>
      <c r="I1809" s="25" t="s">
        <v>399</v>
      </c>
      <c r="J1809" s="22" t="s">
        <v>400</v>
      </c>
      <c r="K1809" s="11">
        <v>0</v>
      </c>
      <c r="L1809" s="11">
        <v>2446</v>
      </c>
      <c r="M1809" s="11">
        <v>2052</v>
      </c>
      <c r="N1809" s="11">
        <v>3.701927653310122E-12</v>
      </c>
      <c r="O1809" s="11">
        <v>57</v>
      </c>
      <c r="P1809" s="14">
        <v>0.24999997917350925</v>
      </c>
      <c r="Q1809" s="11">
        <v>1108.9215947340408</v>
      </c>
      <c r="R1809" s="15">
        <v>0.12765473496375393</v>
      </c>
      <c r="S1809" s="11">
        <v>0</v>
      </c>
      <c r="T1809" s="11">
        <v>44.999999832361937</v>
      </c>
      <c r="U1809" s="11">
        <v>0</v>
      </c>
      <c r="V1809" s="11">
        <v>0</v>
      </c>
      <c r="W1809" s="22"/>
      <c r="X1809" s="21">
        <v>0</v>
      </c>
      <c r="Y1809" s="22">
        <v>0.5</v>
      </c>
      <c r="Z1809" s="22">
        <v>0</v>
      </c>
      <c r="AA1809" s="22">
        <v>0</v>
      </c>
      <c r="AB1809" s="22">
        <v>0</v>
      </c>
      <c r="AC1809" s="22">
        <v>1</v>
      </c>
      <c r="AD1809" s="22">
        <v>2</v>
      </c>
      <c r="AE1809" s="22">
        <v>0</v>
      </c>
      <c r="AF1809" s="22">
        <v>1108.9215947340408</v>
      </c>
      <c r="AG1809" s="21">
        <v>0</v>
      </c>
      <c r="AH1809" s="22">
        <v>0</v>
      </c>
      <c r="AI1809" s="22">
        <v>0</v>
      </c>
      <c r="AJ1809" s="22">
        <v>1108.9215947340408</v>
      </c>
      <c r="AK1809" s="22">
        <v>8544.8116110658502</v>
      </c>
      <c r="AL1809" s="22">
        <v>0</v>
      </c>
      <c r="AM1809" s="22">
        <v>52</v>
      </c>
      <c r="AN1809" s="22">
        <v>0</v>
      </c>
      <c r="AO1809" s="22">
        <v>0</v>
      </c>
      <c r="AQ1809" s="18" t="str">
        <f t="shared" ref="AQ1809:BZ1809" si="1804">IF(OR(AND(AQ$2&gt;$O1808,AQ$2&lt;=$O1809),AND(AQ$2&lt;=$O1808,$O1807&gt;$O1808),AND(AQ$2&gt;$O1809,$O1810&lt;$O1809)),$H1808+((AQ$1-$Q1808)/$U1809/86000),"")</f>
        <v/>
      </c>
      <c r="AR1809" s="18" t="str">
        <f t="shared" si="1804"/>
        <v/>
      </c>
      <c r="AS1809" s="18" t="str">
        <f t="shared" si="1804"/>
        <v/>
      </c>
      <c r="AT1809" s="18" t="str">
        <f t="shared" si="1804"/>
        <v/>
      </c>
      <c r="AU1809" s="18" t="str">
        <f t="shared" si="1804"/>
        <v/>
      </c>
      <c r="AV1809" s="18" t="str">
        <f t="shared" si="1804"/>
        <v/>
      </c>
      <c r="AW1809" s="18" t="str">
        <f t="shared" si="1804"/>
        <v/>
      </c>
      <c r="AX1809" s="18" t="str">
        <f t="shared" si="1804"/>
        <v/>
      </c>
      <c r="AY1809" s="18" t="str">
        <f t="shared" si="1804"/>
        <v/>
      </c>
      <c r="AZ1809" s="18" t="str">
        <f t="shared" si="1804"/>
        <v/>
      </c>
      <c r="BA1809" s="18" t="str">
        <f t="shared" si="1804"/>
        <v/>
      </c>
      <c r="BB1809" s="18" t="str">
        <f t="shared" si="1804"/>
        <v/>
      </c>
      <c r="BC1809" s="18" t="str">
        <f t="shared" si="1804"/>
        <v/>
      </c>
      <c r="BD1809" s="18" t="str">
        <f t="shared" si="1804"/>
        <v/>
      </c>
      <c r="BE1809" s="18" t="str">
        <f t="shared" si="1804"/>
        <v/>
      </c>
      <c r="BF1809" s="18" t="str">
        <f t="shared" si="1804"/>
        <v/>
      </c>
      <c r="BG1809" s="18" t="str">
        <f t="shared" si="1804"/>
        <v/>
      </c>
      <c r="BH1809" s="18" t="str">
        <f t="shared" si="1804"/>
        <v/>
      </c>
      <c r="BI1809" s="18" t="str">
        <f t="shared" si="1804"/>
        <v/>
      </c>
      <c r="BJ1809" s="18" t="str">
        <f t="shared" si="1804"/>
        <v/>
      </c>
      <c r="BK1809" s="18" t="str">
        <f t="shared" si="1804"/>
        <v/>
      </c>
      <c r="BL1809" s="18" t="str">
        <f t="shared" si="1804"/>
        <v/>
      </c>
      <c r="BM1809" s="18" t="str">
        <f t="shared" si="1804"/>
        <v/>
      </c>
      <c r="BN1809" s="18" t="str">
        <f t="shared" si="1804"/>
        <v/>
      </c>
      <c r="BO1809" s="18" t="str">
        <f t="shared" si="1804"/>
        <v/>
      </c>
      <c r="BP1809" s="18" t="str">
        <f t="shared" si="1804"/>
        <v/>
      </c>
      <c r="BQ1809" s="18" t="str">
        <f t="shared" si="1804"/>
        <v/>
      </c>
      <c r="BR1809" s="18" t="str">
        <f t="shared" si="1804"/>
        <v/>
      </c>
      <c r="BS1809" s="18" t="str">
        <f t="shared" si="1804"/>
        <v/>
      </c>
      <c r="BT1809" s="18" t="str">
        <f t="shared" si="1804"/>
        <v/>
      </c>
      <c r="BU1809" s="18" t="str">
        <f t="shared" si="1804"/>
        <v/>
      </c>
      <c r="BV1809" s="18" t="str">
        <f t="shared" si="1804"/>
        <v/>
      </c>
      <c r="BW1809" s="18" t="str">
        <f t="shared" si="1804"/>
        <v/>
      </c>
      <c r="BX1809" s="18" t="str">
        <f t="shared" si="1804"/>
        <v/>
      </c>
      <c r="BY1809" s="18" t="str">
        <f t="shared" si="1804"/>
        <v/>
      </c>
      <c r="BZ1809" s="18" t="str">
        <f t="shared" si="1804"/>
        <v/>
      </c>
      <c r="CA1809" s="18" t="str">
        <f>IF(BY1809&lt;&gt;"",BY1809-LOOKUP(2,1/(LEN($AQ$1:AQ1809)&gt;0),$AQ$1:AQ1809),"")</f>
        <v/>
      </c>
    </row>
    <row r="1810" spans="1:79" x14ac:dyDescent="0.25">
      <c r="A1810" s="21">
        <v>62274</v>
      </c>
      <c r="B1810" s="21">
        <v>1</v>
      </c>
      <c r="C1810" s="22" t="s">
        <v>2415</v>
      </c>
      <c r="D1810" s="21">
        <v>332</v>
      </c>
      <c r="E1810" s="23">
        <v>0.55902777777777779</v>
      </c>
      <c r="F1810" s="22" t="s">
        <v>674</v>
      </c>
      <c r="G1810" s="22" t="b">
        <v>1</v>
      </c>
      <c r="H1810" s="24">
        <v>43532.559224537035</v>
      </c>
      <c r="I1810" s="25" t="s">
        <v>399</v>
      </c>
      <c r="J1810" s="22" t="s">
        <v>400</v>
      </c>
      <c r="K1810" s="11">
        <v>0</v>
      </c>
      <c r="L1810" s="11">
        <v>2447</v>
      </c>
      <c r="M1810" s="11">
        <v>2056</v>
      </c>
      <c r="N1810" s="11">
        <v>3.701927653310122E-12</v>
      </c>
      <c r="O1810" s="11">
        <v>57</v>
      </c>
      <c r="P1810" s="14">
        <v>0.24999997917350925</v>
      </c>
      <c r="Q1810" s="11">
        <v>1108.9215947340408</v>
      </c>
      <c r="R1810" s="15">
        <v>0.12765473496375393</v>
      </c>
      <c r="S1810" s="11">
        <v>0</v>
      </c>
      <c r="T1810" s="11">
        <v>44.999999832361937</v>
      </c>
      <c r="U1810" s="11">
        <v>0</v>
      </c>
      <c r="V1810" s="11">
        <v>0</v>
      </c>
      <c r="W1810" s="22"/>
      <c r="X1810" s="21">
        <v>0</v>
      </c>
      <c r="Y1810" s="22">
        <v>0.5</v>
      </c>
      <c r="Z1810" s="22">
        <v>0</v>
      </c>
      <c r="AA1810" s="22">
        <v>0</v>
      </c>
      <c r="AB1810" s="22">
        <v>0</v>
      </c>
      <c r="AC1810" s="22">
        <v>1</v>
      </c>
      <c r="AD1810" s="22">
        <v>1</v>
      </c>
      <c r="AE1810" s="22">
        <v>0</v>
      </c>
      <c r="AF1810" s="22">
        <v>1108.9215947340408</v>
      </c>
      <c r="AG1810" s="21">
        <v>0</v>
      </c>
      <c r="AH1810" s="22">
        <v>0</v>
      </c>
      <c r="AI1810" s="22">
        <v>0</v>
      </c>
      <c r="AJ1810" s="22">
        <v>1108.9215947340408</v>
      </c>
      <c r="AK1810" s="22">
        <v>8544.8116110658502</v>
      </c>
      <c r="AL1810" s="22">
        <v>0</v>
      </c>
      <c r="AM1810" s="22">
        <v>51</v>
      </c>
      <c r="AN1810" s="22">
        <v>0</v>
      </c>
      <c r="AO1810" s="22">
        <v>0</v>
      </c>
      <c r="AQ1810" s="18" t="str">
        <f t="shared" ref="AQ1810:BZ1810" si="1805">IF(OR(AND(AQ$2&gt;$O1809,AQ$2&lt;=$O1810),AND(AQ$2&lt;=$O1809,$O1808&gt;$O1809),AND(AQ$2&gt;$O1810,$O1811&lt;$O1810)),$H1809+((AQ$1-$Q1809)/$U1810/86000),"")</f>
        <v/>
      </c>
      <c r="AR1810" s="18" t="str">
        <f t="shared" si="1805"/>
        <v/>
      </c>
      <c r="AS1810" s="18" t="str">
        <f t="shared" si="1805"/>
        <v/>
      </c>
      <c r="AT1810" s="18" t="str">
        <f t="shared" si="1805"/>
        <v/>
      </c>
      <c r="AU1810" s="18" t="str">
        <f t="shared" si="1805"/>
        <v/>
      </c>
      <c r="AV1810" s="18" t="str">
        <f t="shared" si="1805"/>
        <v/>
      </c>
      <c r="AW1810" s="18" t="str">
        <f t="shared" si="1805"/>
        <v/>
      </c>
      <c r="AX1810" s="18" t="str">
        <f t="shared" si="1805"/>
        <v/>
      </c>
      <c r="AY1810" s="18" t="str">
        <f t="shared" si="1805"/>
        <v/>
      </c>
      <c r="AZ1810" s="18" t="str">
        <f t="shared" si="1805"/>
        <v/>
      </c>
      <c r="BA1810" s="18" t="str">
        <f t="shared" si="1805"/>
        <v/>
      </c>
      <c r="BB1810" s="18" t="str">
        <f t="shared" si="1805"/>
        <v/>
      </c>
      <c r="BC1810" s="18" t="str">
        <f t="shared" si="1805"/>
        <v/>
      </c>
      <c r="BD1810" s="18" t="str">
        <f t="shared" si="1805"/>
        <v/>
      </c>
      <c r="BE1810" s="18" t="str">
        <f t="shared" si="1805"/>
        <v/>
      </c>
      <c r="BF1810" s="18" t="str">
        <f t="shared" si="1805"/>
        <v/>
      </c>
      <c r="BG1810" s="18" t="str">
        <f t="shared" si="1805"/>
        <v/>
      </c>
      <c r="BH1810" s="18" t="str">
        <f t="shared" si="1805"/>
        <v/>
      </c>
      <c r="BI1810" s="18" t="str">
        <f t="shared" si="1805"/>
        <v/>
      </c>
      <c r="BJ1810" s="18" t="str">
        <f t="shared" si="1805"/>
        <v/>
      </c>
      <c r="BK1810" s="18" t="str">
        <f t="shared" si="1805"/>
        <v/>
      </c>
      <c r="BL1810" s="18" t="str">
        <f t="shared" si="1805"/>
        <v/>
      </c>
      <c r="BM1810" s="18" t="str">
        <f t="shared" si="1805"/>
        <v/>
      </c>
      <c r="BN1810" s="18" t="str">
        <f t="shared" si="1805"/>
        <v/>
      </c>
      <c r="BO1810" s="18" t="str">
        <f t="shared" si="1805"/>
        <v/>
      </c>
      <c r="BP1810" s="18" t="str">
        <f t="shared" si="1805"/>
        <v/>
      </c>
      <c r="BQ1810" s="18" t="str">
        <f t="shared" si="1805"/>
        <v/>
      </c>
      <c r="BR1810" s="18" t="str">
        <f t="shared" si="1805"/>
        <v/>
      </c>
      <c r="BS1810" s="18" t="str">
        <f t="shared" si="1805"/>
        <v/>
      </c>
      <c r="BT1810" s="18" t="str">
        <f t="shared" si="1805"/>
        <v/>
      </c>
      <c r="BU1810" s="18" t="str">
        <f t="shared" si="1805"/>
        <v/>
      </c>
      <c r="BV1810" s="18" t="str">
        <f t="shared" si="1805"/>
        <v/>
      </c>
      <c r="BW1810" s="18" t="str">
        <f t="shared" si="1805"/>
        <v/>
      </c>
      <c r="BX1810" s="18" t="str">
        <f t="shared" si="1805"/>
        <v/>
      </c>
      <c r="BY1810" s="18" t="str">
        <f t="shared" si="1805"/>
        <v/>
      </c>
      <c r="BZ1810" s="18" t="str">
        <f t="shared" si="1805"/>
        <v/>
      </c>
      <c r="CA1810" s="18" t="str">
        <f>IF(BY1810&lt;&gt;"",BY1810-LOOKUP(2,1/(LEN($AQ$1:AQ1810)&gt;0),$AQ$1:AQ1810),"")</f>
        <v/>
      </c>
    </row>
    <row r="1811" spans="1:79" x14ac:dyDescent="0.25">
      <c r="A1811" s="21">
        <v>62276</v>
      </c>
      <c r="B1811" s="21">
        <v>1</v>
      </c>
      <c r="C1811" s="22" t="s">
        <v>2417</v>
      </c>
      <c r="D1811" s="21">
        <v>332</v>
      </c>
      <c r="E1811" s="23">
        <v>0.55972222222222223</v>
      </c>
      <c r="F1811" s="22" t="s">
        <v>674</v>
      </c>
      <c r="G1811" s="22" t="b">
        <v>1</v>
      </c>
      <c r="H1811" s="24">
        <v>43532.559745370374</v>
      </c>
      <c r="I1811" s="25" t="s">
        <v>345</v>
      </c>
      <c r="J1811" s="22" t="s">
        <v>346</v>
      </c>
      <c r="K1811" s="11">
        <v>0</v>
      </c>
      <c r="L1811" s="11">
        <v>2448</v>
      </c>
      <c r="M1811" s="11">
        <v>2060</v>
      </c>
      <c r="N1811" s="11">
        <v>3.701927653310122E-12</v>
      </c>
      <c r="O1811" s="11">
        <v>57</v>
      </c>
      <c r="P1811" s="14">
        <v>0.74999997917162076</v>
      </c>
      <c r="Q1811" s="11">
        <v>1134.7640318644214</v>
      </c>
      <c r="R1811" s="15">
        <v>0.13062961567521433</v>
      </c>
      <c r="S1811" s="11">
        <v>25.842437130380631</v>
      </c>
      <c r="T1811" s="11">
        <v>45.000000461004674</v>
      </c>
      <c r="U1811" s="11">
        <v>0.57427637479192306</v>
      </c>
      <c r="V1811" s="11">
        <v>2.0673949492509229</v>
      </c>
      <c r="W1811" s="22"/>
      <c r="X1811" s="21">
        <v>0</v>
      </c>
      <c r="Y1811" s="22">
        <v>0</v>
      </c>
      <c r="Z1811" s="22">
        <v>0</v>
      </c>
      <c r="AA1811" s="22">
        <v>0</v>
      </c>
      <c r="AB1811" s="22">
        <v>0</v>
      </c>
      <c r="AC1811" s="22">
        <v>0</v>
      </c>
      <c r="AD1811" s="22">
        <v>0</v>
      </c>
      <c r="AE1811" s="22">
        <v>0</v>
      </c>
      <c r="AF1811" s="22">
        <v>1134.7640318644214</v>
      </c>
      <c r="AG1811" s="21">
        <v>0</v>
      </c>
      <c r="AH1811" s="22">
        <v>0</v>
      </c>
      <c r="AI1811" s="22">
        <v>0</v>
      </c>
      <c r="AJ1811" s="22">
        <v>1134.7640318644214</v>
      </c>
      <c r="AK1811" s="22">
        <v>8544.8116110658502</v>
      </c>
      <c r="AL1811" s="22">
        <v>0</v>
      </c>
      <c r="AM1811" s="22">
        <v>50</v>
      </c>
      <c r="AN1811" s="22">
        <v>0</v>
      </c>
      <c r="AO1811" s="22">
        <v>0</v>
      </c>
      <c r="AQ1811" s="18" t="str">
        <f t="shared" ref="AQ1811:BZ1811" si="1806">IF(OR(AND(AQ$2&gt;$O1810,AQ$2&lt;=$O1811),AND(AQ$2&lt;=$O1810,$O1809&gt;$O1810),AND(AQ$2&gt;$O1811,$O1812&lt;$O1811)),$H1810+((AQ$1-$Q1810)/$U1811/86000),"")</f>
        <v/>
      </c>
      <c r="AR1811" s="18" t="str">
        <f t="shared" si="1806"/>
        <v/>
      </c>
      <c r="AS1811" s="18" t="str">
        <f t="shared" si="1806"/>
        <v/>
      </c>
      <c r="AT1811" s="18" t="str">
        <f t="shared" si="1806"/>
        <v/>
      </c>
      <c r="AU1811" s="18" t="str">
        <f t="shared" si="1806"/>
        <v/>
      </c>
      <c r="AV1811" s="18" t="str">
        <f t="shared" si="1806"/>
        <v/>
      </c>
      <c r="AW1811" s="18" t="str">
        <f t="shared" si="1806"/>
        <v/>
      </c>
      <c r="AX1811" s="18" t="str">
        <f t="shared" si="1806"/>
        <v/>
      </c>
      <c r="AY1811" s="18" t="str">
        <f t="shared" si="1806"/>
        <v/>
      </c>
      <c r="AZ1811" s="18" t="str">
        <f t="shared" si="1806"/>
        <v/>
      </c>
      <c r="BA1811" s="18" t="str">
        <f t="shared" si="1806"/>
        <v/>
      </c>
      <c r="BB1811" s="18" t="str">
        <f t="shared" si="1806"/>
        <v/>
      </c>
      <c r="BC1811" s="18" t="str">
        <f t="shared" si="1806"/>
        <v/>
      </c>
      <c r="BD1811" s="18" t="str">
        <f t="shared" si="1806"/>
        <v/>
      </c>
      <c r="BE1811" s="18" t="str">
        <f t="shared" si="1806"/>
        <v/>
      </c>
      <c r="BF1811" s="18" t="str">
        <f t="shared" si="1806"/>
        <v/>
      </c>
      <c r="BG1811" s="18" t="str">
        <f t="shared" si="1806"/>
        <v/>
      </c>
      <c r="BH1811" s="18" t="str">
        <f t="shared" si="1806"/>
        <v/>
      </c>
      <c r="BI1811" s="18" t="str">
        <f t="shared" si="1806"/>
        <v/>
      </c>
      <c r="BJ1811" s="18" t="str">
        <f t="shared" si="1806"/>
        <v/>
      </c>
      <c r="BK1811" s="18" t="str">
        <f t="shared" si="1806"/>
        <v/>
      </c>
      <c r="BL1811" s="18" t="str">
        <f t="shared" si="1806"/>
        <v/>
      </c>
      <c r="BM1811" s="18" t="str">
        <f t="shared" si="1806"/>
        <v/>
      </c>
      <c r="BN1811" s="18" t="str">
        <f t="shared" si="1806"/>
        <v/>
      </c>
      <c r="BO1811" s="18" t="str">
        <f t="shared" si="1806"/>
        <v/>
      </c>
      <c r="BP1811" s="18" t="str">
        <f t="shared" si="1806"/>
        <v/>
      </c>
      <c r="BQ1811" s="18" t="str">
        <f t="shared" si="1806"/>
        <v/>
      </c>
      <c r="BR1811" s="18" t="str">
        <f t="shared" si="1806"/>
        <v/>
      </c>
      <c r="BS1811" s="18" t="str">
        <f t="shared" si="1806"/>
        <v/>
      </c>
      <c r="BT1811" s="18" t="str">
        <f t="shared" si="1806"/>
        <v/>
      </c>
      <c r="BU1811" s="18" t="str">
        <f t="shared" si="1806"/>
        <v/>
      </c>
      <c r="BV1811" s="18" t="str">
        <f t="shared" si="1806"/>
        <v/>
      </c>
      <c r="BW1811" s="18" t="str">
        <f t="shared" si="1806"/>
        <v/>
      </c>
      <c r="BX1811" s="18" t="str">
        <f t="shared" si="1806"/>
        <v/>
      </c>
      <c r="BY1811" s="18" t="str">
        <f t="shared" si="1806"/>
        <v/>
      </c>
      <c r="BZ1811" s="18" t="str">
        <f t="shared" si="1806"/>
        <v/>
      </c>
      <c r="CA1811" s="18" t="str">
        <f>IF(BY1811&lt;&gt;"",BY1811-LOOKUP(2,1/(LEN($AQ$1:AQ1811)&gt;0),$AQ$1:AQ1811),"")</f>
        <v/>
      </c>
    </row>
    <row r="1812" spans="1:79" x14ac:dyDescent="0.25">
      <c r="A1812" s="21">
        <v>62277</v>
      </c>
      <c r="B1812" s="21">
        <v>1</v>
      </c>
      <c r="C1812" s="22" t="s">
        <v>2418</v>
      </c>
      <c r="D1812" s="21">
        <v>332</v>
      </c>
      <c r="E1812" s="23">
        <v>0.55972222222222223</v>
      </c>
      <c r="F1812" s="22" t="s">
        <v>674</v>
      </c>
      <c r="G1812" s="22" t="b">
        <v>1</v>
      </c>
      <c r="H1812" s="24">
        <v>43532.560266203705</v>
      </c>
      <c r="I1812" s="25" t="s">
        <v>345</v>
      </c>
      <c r="J1812" s="22" t="s">
        <v>346</v>
      </c>
      <c r="K1812" s="11">
        <v>0</v>
      </c>
      <c r="L1812" s="11">
        <v>2449</v>
      </c>
      <c r="M1812" s="11">
        <v>2063</v>
      </c>
      <c r="N1812" s="11">
        <v>3.701927653310122E-12</v>
      </c>
      <c r="O1812" s="11">
        <v>57</v>
      </c>
      <c r="P1812" s="14">
        <v>0.74999997917162076</v>
      </c>
      <c r="Q1812" s="11">
        <v>1134.7640318644214</v>
      </c>
      <c r="R1812" s="15">
        <v>0.13062961567521433</v>
      </c>
      <c r="S1812" s="11">
        <v>0</v>
      </c>
      <c r="T1812" s="11">
        <v>44.999999832361937</v>
      </c>
      <c r="U1812" s="11">
        <v>0</v>
      </c>
      <c r="V1812" s="11">
        <v>0</v>
      </c>
      <c r="W1812" s="22"/>
      <c r="X1812" s="21">
        <v>0</v>
      </c>
      <c r="Y1812" s="22">
        <v>0.5</v>
      </c>
      <c r="Z1812" s="22">
        <v>0</v>
      </c>
      <c r="AA1812" s="22">
        <v>0</v>
      </c>
      <c r="AB1812" s="22">
        <v>0</v>
      </c>
      <c r="AC1812" s="22">
        <v>1</v>
      </c>
      <c r="AD1812" s="22">
        <v>1</v>
      </c>
      <c r="AE1812" s="22">
        <v>0</v>
      </c>
      <c r="AF1812" s="22">
        <v>1134.7640318644214</v>
      </c>
      <c r="AG1812" s="21">
        <v>0</v>
      </c>
      <c r="AH1812" s="22">
        <v>0</v>
      </c>
      <c r="AI1812" s="22">
        <v>0</v>
      </c>
      <c r="AJ1812" s="22">
        <v>1134.7640318644214</v>
      </c>
      <c r="AK1812" s="22">
        <v>8544.8116110658502</v>
      </c>
      <c r="AL1812" s="22">
        <v>0</v>
      </c>
      <c r="AM1812" s="22">
        <v>49</v>
      </c>
      <c r="AN1812" s="22">
        <v>0</v>
      </c>
      <c r="AO1812" s="22">
        <v>0</v>
      </c>
      <c r="AQ1812" s="18" t="str">
        <f t="shared" ref="AQ1812:BZ1812" si="1807">IF(OR(AND(AQ$2&gt;$O1811,AQ$2&lt;=$O1812),AND(AQ$2&lt;=$O1811,$O1810&gt;$O1811),AND(AQ$2&gt;$O1812,$O1813&lt;$O1812)),$H1811+((AQ$1-$Q1811)/$U1812/86000),"")</f>
        <v/>
      </c>
      <c r="AR1812" s="18" t="str">
        <f t="shared" si="1807"/>
        <v/>
      </c>
      <c r="AS1812" s="18" t="str">
        <f t="shared" si="1807"/>
        <v/>
      </c>
      <c r="AT1812" s="18" t="str">
        <f t="shared" si="1807"/>
        <v/>
      </c>
      <c r="AU1812" s="18" t="str">
        <f t="shared" si="1807"/>
        <v/>
      </c>
      <c r="AV1812" s="18" t="str">
        <f t="shared" si="1807"/>
        <v/>
      </c>
      <c r="AW1812" s="18" t="str">
        <f t="shared" si="1807"/>
        <v/>
      </c>
      <c r="AX1812" s="18" t="str">
        <f t="shared" si="1807"/>
        <v/>
      </c>
      <c r="AY1812" s="18" t="str">
        <f t="shared" si="1807"/>
        <v/>
      </c>
      <c r="AZ1812" s="18" t="str">
        <f t="shared" si="1807"/>
        <v/>
      </c>
      <c r="BA1812" s="18" t="str">
        <f t="shared" si="1807"/>
        <v/>
      </c>
      <c r="BB1812" s="18" t="str">
        <f t="shared" si="1807"/>
        <v/>
      </c>
      <c r="BC1812" s="18" t="str">
        <f t="shared" si="1807"/>
        <v/>
      </c>
      <c r="BD1812" s="18" t="str">
        <f t="shared" si="1807"/>
        <v/>
      </c>
      <c r="BE1812" s="18" t="str">
        <f t="shared" si="1807"/>
        <v/>
      </c>
      <c r="BF1812" s="18" t="str">
        <f t="shared" si="1807"/>
        <v/>
      </c>
      <c r="BG1812" s="18" t="str">
        <f t="shared" si="1807"/>
        <v/>
      </c>
      <c r="BH1812" s="18" t="str">
        <f t="shared" si="1807"/>
        <v/>
      </c>
      <c r="BI1812" s="18" t="str">
        <f t="shared" si="1807"/>
        <v/>
      </c>
      <c r="BJ1812" s="18" t="str">
        <f t="shared" si="1807"/>
        <v/>
      </c>
      <c r="BK1812" s="18" t="str">
        <f t="shared" si="1807"/>
        <v/>
      </c>
      <c r="BL1812" s="18" t="str">
        <f t="shared" si="1807"/>
        <v/>
      </c>
      <c r="BM1812" s="18" t="str">
        <f t="shared" si="1807"/>
        <v/>
      </c>
      <c r="BN1812" s="18" t="str">
        <f t="shared" si="1807"/>
        <v/>
      </c>
      <c r="BO1812" s="18" t="str">
        <f t="shared" si="1807"/>
        <v/>
      </c>
      <c r="BP1812" s="18" t="str">
        <f t="shared" si="1807"/>
        <v/>
      </c>
      <c r="BQ1812" s="18" t="str">
        <f t="shared" si="1807"/>
        <v/>
      </c>
      <c r="BR1812" s="18" t="str">
        <f t="shared" si="1807"/>
        <v/>
      </c>
      <c r="BS1812" s="18" t="str">
        <f t="shared" si="1807"/>
        <v/>
      </c>
      <c r="BT1812" s="18" t="str">
        <f t="shared" si="1807"/>
        <v/>
      </c>
      <c r="BU1812" s="18" t="str">
        <f t="shared" si="1807"/>
        <v/>
      </c>
      <c r="BV1812" s="18" t="str">
        <f t="shared" si="1807"/>
        <v/>
      </c>
      <c r="BW1812" s="18" t="str">
        <f t="shared" si="1807"/>
        <v/>
      </c>
      <c r="BX1812" s="18" t="str">
        <f t="shared" si="1807"/>
        <v/>
      </c>
      <c r="BY1812" s="18" t="str">
        <f t="shared" si="1807"/>
        <v/>
      </c>
      <c r="BZ1812" s="18" t="str">
        <f t="shared" si="1807"/>
        <v/>
      </c>
      <c r="CA1812" s="18" t="str">
        <f>IF(BY1812&lt;&gt;"",BY1812-LOOKUP(2,1/(LEN($AQ$1:AQ1812)&gt;0),$AQ$1:AQ1812),"")</f>
        <v/>
      </c>
    </row>
    <row r="1813" spans="1:79" x14ac:dyDescent="0.25">
      <c r="A1813" s="21">
        <v>62279</v>
      </c>
      <c r="B1813" s="21">
        <v>1</v>
      </c>
      <c r="C1813" s="22" t="s">
        <v>2420</v>
      </c>
      <c r="D1813" s="21">
        <v>332</v>
      </c>
      <c r="E1813" s="23">
        <v>0.56041666666666667</v>
      </c>
      <c r="F1813" s="22" t="s">
        <v>674</v>
      </c>
      <c r="G1813" s="22" t="b">
        <v>1</v>
      </c>
      <c r="H1813" s="24">
        <v>43532.560787037037</v>
      </c>
      <c r="I1813" s="25" t="s">
        <v>367</v>
      </c>
      <c r="J1813" s="22" t="s">
        <v>368</v>
      </c>
      <c r="K1813" s="11">
        <v>0</v>
      </c>
      <c r="L1813" s="11">
        <v>2450</v>
      </c>
      <c r="M1813" s="11">
        <v>2066</v>
      </c>
      <c r="N1813" s="11">
        <v>3.907985046680551E-14</v>
      </c>
      <c r="O1813" s="11">
        <v>58</v>
      </c>
      <c r="P1813" s="14">
        <v>0.49999999861682409</v>
      </c>
      <c r="Q1813" s="11">
        <v>1158.0785730435914</v>
      </c>
      <c r="R1813" s="15">
        <v>0.1333134948504073</v>
      </c>
      <c r="S1813" s="11">
        <v>23.314541179169964</v>
      </c>
      <c r="T1813" s="11">
        <v>44.999999832361937</v>
      </c>
      <c r="U1813" s="11">
        <v>0.51810091702274219</v>
      </c>
      <c r="V1813" s="11">
        <v>1.865163301281872</v>
      </c>
      <c r="W1813" s="22"/>
      <c r="X1813" s="21">
        <v>0</v>
      </c>
      <c r="Y1813" s="22">
        <v>0</v>
      </c>
      <c r="Z1813" s="22">
        <v>0</v>
      </c>
      <c r="AA1813" s="22">
        <v>0</v>
      </c>
      <c r="AB1813" s="22">
        <v>0</v>
      </c>
      <c r="AC1813" s="22">
        <v>0</v>
      </c>
      <c r="AD1813" s="22">
        <v>0</v>
      </c>
      <c r="AE1813" s="22">
        <v>0</v>
      </c>
      <c r="AF1813" s="22">
        <v>1158.0785730435914</v>
      </c>
      <c r="AG1813" s="21">
        <v>0</v>
      </c>
      <c r="AH1813" s="22">
        <v>0</v>
      </c>
      <c r="AI1813" s="22">
        <v>0</v>
      </c>
      <c r="AJ1813" s="22">
        <v>1158.0785730435914</v>
      </c>
      <c r="AK1813" s="22">
        <v>8544.8116110658502</v>
      </c>
      <c r="AL1813" s="22">
        <v>0</v>
      </c>
      <c r="AM1813" s="22">
        <v>48</v>
      </c>
      <c r="AN1813" s="22">
        <v>0</v>
      </c>
      <c r="AO1813" s="22">
        <v>0</v>
      </c>
      <c r="AQ1813" s="18" t="str">
        <f t="shared" ref="AQ1813:BZ1813" si="1808">IF(OR(AND(AQ$2&gt;$O1812,AQ$2&lt;=$O1813),AND(AQ$2&lt;=$O1812,$O1811&gt;$O1812),AND(AQ$2&gt;$O1813,$O1814&lt;$O1813)),$H1812+((AQ$1-$Q1812)/$U1813/86000),"")</f>
        <v/>
      </c>
      <c r="AR1813" s="18" t="str">
        <f t="shared" si="1808"/>
        <v/>
      </c>
      <c r="AS1813" s="18" t="str">
        <f t="shared" si="1808"/>
        <v/>
      </c>
      <c r="AT1813" s="18" t="str">
        <f t="shared" si="1808"/>
        <v/>
      </c>
      <c r="AU1813" s="18" t="str">
        <f t="shared" si="1808"/>
        <v/>
      </c>
      <c r="AV1813" s="18" t="str">
        <f t="shared" si="1808"/>
        <v/>
      </c>
      <c r="AW1813" s="18" t="str">
        <f t="shared" si="1808"/>
        <v/>
      </c>
      <c r="AX1813" s="18" t="str">
        <f t="shared" si="1808"/>
        <v/>
      </c>
      <c r="AY1813" s="18" t="str">
        <f t="shared" si="1808"/>
        <v/>
      </c>
      <c r="AZ1813" s="18" t="str">
        <f t="shared" si="1808"/>
        <v/>
      </c>
      <c r="BA1813" s="18" t="str">
        <f t="shared" si="1808"/>
        <v/>
      </c>
      <c r="BB1813" s="18" t="str">
        <f t="shared" si="1808"/>
        <v/>
      </c>
      <c r="BC1813" s="18" t="str">
        <f t="shared" si="1808"/>
        <v/>
      </c>
      <c r="BD1813" s="18" t="str">
        <f t="shared" si="1808"/>
        <v/>
      </c>
      <c r="BE1813" s="18" t="str">
        <f t="shared" si="1808"/>
        <v/>
      </c>
      <c r="BF1813" s="18" t="str">
        <f t="shared" si="1808"/>
        <v/>
      </c>
      <c r="BG1813" s="18" t="str">
        <f t="shared" si="1808"/>
        <v/>
      </c>
      <c r="BH1813" s="18" t="str">
        <f t="shared" si="1808"/>
        <v/>
      </c>
      <c r="BI1813" s="18" t="str">
        <f t="shared" si="1808"/>
        <v/>
      </c>
      <c r="BJ1813" s="18" t="str">
        <f t="shared" si="1808"/>
        <v/>
      </c>
      <c r="BK1813" s="18" t="str">
        <f t="shared" si="1808"/>
        <v/>
      </c>
      <c r="BL1813" s="18" t="str">
        <f t="shared" si="1808"/>
        <v/>
      </c>
      <c r="BM1813" s="18" t="str">
        <f t="shared" si="1808"/>
        <v/>
      </c>
      <c r="BN1813" s="18" t="str">
        <f t="shared" si="1808"/>
        <v/>
      </c>
      <c r="BO1813" s="18" t="str">
        <f t="shared" si="1808"/>
        <v/>
      </c>
      <c r="BP1813" s="18" t="str">
        <f t="shared" si="1808"/>
        <v/>
      </c>
      <c r="BQ1813" s="18" t="str">
        <f t="shared" si="1808"/>
        <v/>
      </c>
      <c r="BR1813" s="18" t="str">
        <f t="shared" si="1808"/>
        <v/>
      </c>
      <c r="BS1813" s="18" t="str">
        <f t="shared" si="1808"/>
        <v/>
      </c>
      <c r="BT1813" s="18" t="str">
        <f t="shared" si="1808"/>
        <v/>
      </c>
      <c r="BU1813" s="18" t="str">
        <f t="shared" si="1808"/>
        <v/>
      </c>
      <c r="BV1813" s="18" t="str">
        <f t="shared" si="1808"/>
        <v/>
      </c>
      <c r="BW1813" s="18" t="str">
        <f t="shared" si="1808"/>
        <v/>
      </c>
      <c r="BX1813" s="18" t="str">
        <f t="shared" si="1808"/>
        <v/>
      </c>
      <c r="BY1813" s="18" t="str">
        <f t="shared" si="1808"/>
        <v/>
      </c>
      <c r="BZ1813" s="18" t="str">
        <f t="shared" si="1808"/>
        <v/>
      </c>
      <c r="CA1813" s="18" t="str">
        <f>IF(BY1813&lt;&gt;"",BY1813-LOOKUP(2,1/(LEN($AQ$1:AQ1813)&gt;0),$AQ$1:AQ1813),"")</f>
        <v/>
      </c>
    </row>
    <row r="1814" spans="1:79" x14ac:dyDescent="0.25">
      <c r="A1814" s="21">
        <v>62281</v>
      </c>
      <c r="B1814" s="21">
        <v>1</v>
      </c>
      <c r="C1814" s="22" t="s">
        <v>2422</v>
      </c>
      <c r="D1814" s="21">
        <v>332</v>
      </c>
      <c r="E1814" s="23">
        <v>0.56111111111111112</v>
      </c>
      <c r="F1814" s="22" t="s">
        <v>674</v>
      </c>
      <c r="G1814" s="22" t="b">
        <v>1</v>
      </c>
      <c r="H1814" s="24">
        <v>43532.561307870368</v>
      </c>
      <c r="I1814" s="25" t="s">
        <v>153</v>
      </c>
      <c r="J1814" s="22" t="s">
        <v>154</v>
      </c>
      <c r="K1814" s="11">
        <v>0</v>
      </c>
      <c r="L1814" s="11">
        <v>2451</v>
      </c>
      <c r="M1814" s="11">
        <v>2069</v>
      </c>
      <c r="N1814" s="11">
        <v>1.2769874047080521E-10</v>
      </c>
      <c r="O1814" s="11">
        <v>60</v>
      </c>
      <c r="P1814" s="14">
        <v>0.24676134718509879</v>
      </c>
      <c r="Q1814" s="11">
        <v>1209.068798194663</v>
      </c>
      <c r="R1814" s="15">
        <v>0.13918329097333637</v>
      </c>
      <c r="S1814" s="11">
        <v>50.990225151071627</v>
      </c>
      <c r="T1814" s="11">
        <v>44.999999832361937</v>
      </c>
      <c r="U1814" s="11">
        <v>1.133116118689445</v>
      </c>
      <c r="V1814" s="11">
        <v>4.0792180272820016</v>
      </c>
      <c r="W1814" s="22"/>
      <c r="X1814" s="21">
        <v>0</v>
      </c>
      <c r="Y1814" s="22">
        <v>0</v>
      </c>
      <c r="Z1814" s="22">
        <v>0</v>
      </c>
      <c r="AA1814" s="22">
        <v>0</v>
      </c>
      <c r="AB1814" s="22">
        <v>0</v>
      </c>
      <c r="AC1814" s="22">
        <v>0</v>
      </c>
      <c r="AD1814" s="22">
        <v>0</v>
      </c>
      <c r="AE1814" s="22">
        <v>0</v>
      </c>
      <c r="AF1814" s="22">
        <v>1209.068798194663</v>
      </c>
      <c r="AG1814" s="21">
        <v>0</v>
      </c>
      <c r="AH1814" s="22">
        <v>0</v>
      </c>
      <c r="AI1814" s="22">
        <v>0</v>
      </c>
      <c r="AJ1814" s="22">
        <v>1209.068798194663</v>
      </c>
      <c r="AK1814" s="22">
        <v>8544.8116110658502</v>
      </c>
      <c r="AL1814" s="22">
        <v>0</v>
      </c>
      <c r="AM1814" s="22">
        <v>47</v>
      </c>
      <c r="AN1814" s="22">
        <v>0</v>
      </c>
      <c r="AO1814" s="22">
        <v>0</v>
      </c>
      <c r="AQ1814" s="18" t="str">
        <f t="shared" ref="AQ1814:BZ1814" si="1809">IF(OR(AND(AQ$2&gt;$O1813,AQ$2&lt;=$O1814),AND(AQ$2&lt;=$O1813,$O1812&gt;$O1813),AND(AQ$2&gt;$O1814,$O1815&lt;$O1814)),$H1813+((AQ$1-$Q1813)/$U1814/86000),"")</f>
        <v/>
      </c>
      <c r="AR1814" s="18" t="str">
        <f t="shared" si="1809"/>
        <v/>
      </c>
      <c r="AS1814" s="18" t="str">
        <f t="shared" si="1809"/>
        <v/>
      </c>
      <c r="AT1814" s="18" t="str">
        <f t="shared" si="1809"/>
        <v/>
      </c>
      <c r="AU1814" s="18" t="str">
        <f t="shared" si="1809"/>
        <v/>
      </c>
      <c r="AV1814" s="18" t="str">
        <f t="shared" si="1809"/>
        <v/>
      </c>
      <c r="AW1814" s="18" t="str">
        <f t="shared" si="1809"/>
        <v/>
      </c>
      <c r="AX1814" s="18" t="str">
        <f t="shared" si="1809"/>
        <v/>
      </c>
      <c r="AY1814" s="18" t="str">
        <f t="shared" si="1809"/>
        <v/>
      </c>
      <c r="AZ1814" s="18" t="str">
        <f t="shared" si="1809"/>
        <v/>
      </c>
      <c r="BA1814" s="18" t="str">
        <f t="shared" si="1809"/>
        <v/>
      </c>
      <c r="BB1814" s="18" t="str">
        <f t="shared" si="1809"/>
        <v/>
      </c>
      <c r="BC1814" s="18" t="str">
        <f t="shared" si="1809"/>
        <v/>
      </c>
      <c r="BD1814" s="18" t="str">
        <f t="shared" si="1809"/>
        <v/>
      </c>
      <c r="BE1814" s="18" t="str">
        <f t="shared" si="1809"/>
        <v/>
      </c>
      <c r="BF1814" s="18" t="str">
        <f t="shared" si="1809"/>
        <v/>
      </c>
      <c r="BG1814" s="18" t="str">
        <f t="shared" si="1809"/>
        <v/>
      </c>
      <c r="BH1814" s="18" t="str">
        <f t="shared" si="1809"/>
        <v/>
      </c>
      <c r="BI1814" s="18" t="str">
        <f t="shared" si="1809"/>
        <v/>
      </c>
      <c r="BJ1814" s="18" t="str">
        <f t="shared" si="1809"/>
        <v/>
      </c>
      <c r="BK1814" s="18" t="str">
        <f t="shared" si="1809"/>
        <v/>
      </c>
      <c r="BL1814" s="18" t="str">
        <f t="shared" si="1809"/>
        <v/>
      </c>
      <c r="BM1814" s="18" t="str">
        <f t="shared" si="1809"/>
        <v/>
      </c>
      <c r="BN1814" s="18" t="str">
        <f t="shared" si="1809"/>
        <v/>
      </c>
      <c r="BO1814" s="18" t="str">
        <f t="shared" si="1809"/>
        <v/>
      </c>
      <c r="BP1814" s="18" t="str">
        <f t="shared" si="1809"/>
        <v/>
      </c>
      <c r="BQ1814" s="18" t="str">
        <f t="shared" si="1809"/>
        <v/>
      </c>
      <c r="BR1814" s="18" t="str">
        <f t="shared" si="1809"/>
        <v/>
      </c>
      <c r="BS1814" s="18" t="str">
        <f t="shared" si="1809"/>
        <v/>
      </c>
      <c r="BT1814" s="18" t="str">
        <f t="shared" si="1809"/>
        <v/>
      </c>
      <c r="BU1814" s="18" t="str">
        <f t="shared" si="1809"/>
        <v/>
      </c>
      <c r="BV1814" s="18" t="str">
        <f t="shared" si="1809"/>
        <v/>
      </c>
      <c r="BW1814" s="18" t="str">
        <f t="shared" si="1809"/>
        <v/>
      </c>
      <c r="BX1814" s="18" t="str">
        <f t="shared" si="1809"/>
        <v/>
      </c>
      <c r="BY1814" s="18" t="str">
        <f t="shared" si="1809"/>
        <v/>
      </c>
      <c r="BZ1814" s="18" t="str">
        <f t="shared" si="1809"/>
        <v/>
      </c>
      <c r="CA1814" s="18" t="str">
        <f>IF(BY1814&lt;&gt;"",BY1814-LOOKUP(2,1/(LEN($AQ$1:AQ1814)&gt;0),$AQ$1:AQ1814),"")</f>
        <v/>
      </c>
    </row>
    <row r="1815" spans="1:79" x14ac:dyDescent="0.25">
      <c r="A1815" s="21">
        <v>62282</v>
      </c>
      <c r="B1815" s="21">
        <v>1</v>
      </c>
      <c r="C1815" s="22" t="s">
        <v>2423</v>
      </c>
      <c r="D1815" s="21">
        <v>332</v>
      </c>
      <c r="E1815" s="23">
        <v>0.56180555555555556</v>
      </c>
      <c r="F1815" s="22" t="s">
        <v>674</v>
      </c>
      <c r="G1815" s="22" t="b">
        <v>1</v>
      </c>
      <c r="H1815" s="24">
        <v>43532.561909722222</v>
      </c>
      <c r="I1815" s="25" t="s">
        <v>153</v>
      </c>
      <c r="J1815" s="22" t="s">
        <v>154</v>
      </c>
      <c r="K1815" s="11">
        <v>0</v>
      </c>
      <c r="L1815" s="11">
        <v>2452</v>
      </c>
      <c r="M1815" s="11">
        <v>2072</v>
      </c>
      <c r="N1815" s="11">
        <v>1.2769874047080521E-10</v>
      </c>
      <c r="O1815" s="11">
        <v>60</v>
      </c>
      <c r="P1815" s="14">
        <v>0.24676134718509879</v>
      </c>
      <c r="Q1815" s="11">
        <v>1209.068798194663</v>
      </c>
      <c r="R1815" s="15">
        <v>0.13918329097333637</v>
      </c>
      <c r="S1815" s="11">
        <v>0</v>
      </c>
      <c r="T1815" s="11">
        <v>52.000000211410224</v>
      </c>
      <c r="U1815" s="11">
        <v>0</v>
      </c>
      <c r="V1815" s="11">
        <v>0</v>
      </c>
      <c r="W1815" s="22"/>
      <c r="X1815" s="21">
        <v>0</v>
      </c>
      <c r="Y1815" s="22">
        <v>0.5</v>
      </c>
      <c r="Z1815" s="22">
        <v>0</v>
      </c>
      <c r="AA1815" s="22">
        <v>0</v>
      </c>
      <c r="AB1815" s="22">
        <v>0</v>
      </c>
      <c r="AC1815" s="22">
        <v>1</v>
      </c>
      <c r="AD1815" s="22">
        <v>1</v>
      </c>
      <c r="AE1815" s="22">
        <v>0</v>
      </c>
      <c r="AF1815" s="22">
        <v>1209.068798194663</v>
      </c>
      <c r="AG1815" s="21">
        <v>0</v>
      </c>
      <c r="AH1815" s="22">
        <v>0</v>
      </c>
      <c r="AI1815" s="22">
        <v>0</v>
      </c>
      <c r="AJ1815" s="22">
        <v>1209.068798194663</v>
      </c>
      <c r="AK1815" s="22">
        <v>8544.8116110658502</v>
      </c>
      <c r="AL1815" s="22">
        <v>0</v>
      </c>
      <c r="AM1815" s="22">
        <v>46</v>
      </c>
      <c r="AN1815" s="22">
        <v>0</v>
      </c>
      <c r="AO1815" s="22">
        <v>0</v>
      </c>
      <c r="AQ1815" s="18" t="str">
        <f t="shared" ref="AQ1815:BZ1815" si="1810">IF(OR(AND(AQ$2&gt;$O1814,AQ$2&lt;=$O1815),AND(AQ$2&lt;=$O1814,$O1813&gt;$O1814),AND(AQ$2&gt;$O1815,$O1816&lt;$O1815)),$H1814+((AQ$1-$Q1814)/$U1815/86000),"")</f>
        <v/>
      </c>
      <c r="AR1815" s="18" t="str">
        <f t="shared" si="1810"/>
        <v/>
      </c>
      <c r="AS1815" s="18" t="str">
        <f t="shared" si="1810"/>
        <v/>
      </c>
      <c r="AT1815" s="18" t="str">
        <f t="shared" si="1810"/>
        <v/>
      </c>
      <c r="AU1815" s="18" t="str">
        <f t="shared" si="1810"/>
        <v/>
      </c>
      <c r="AV1815" s="18" t="str">
        <f t="shared" si="1810"/>
        <v/>
      </c>
      <c r="AW1815" s="18" t="str">
        <f t="shared" si="1810"/>
        <v/>
      </c>
      <c r="AX1815" s="18" t="str">
        <f t="shared" si="1810"/>
        <v/>
      </c>
      <c r="AY1815" s="18" t="str">
        <f t="shared" si="1810"/>
        <v/>
      </c>
      <c r="AZ1815" s="18" t="str">
        <f t="shared" si="1810"/>
        <v/>
      </c>
      <c r="BA1815" s="18" t="str">
        <f t="shared" si="1810"/>
        <v/>
      </c>
      <c r="BB1815" s="18" t="str">
        <f t="shared" si="1810"/>
        <v/>
      </c>
      <c r="BC1815" s="18" t="str">
        <f t="shared" si="1810"/>
        <v/>
      </c>
      <c r="BD1815" s="18" t="str">
        <f t="shared" si="1810"/>
        <v/>
      </c>
      <c r="BE1815" s="18" t="str">
        <f t="shared" si="1810"/>
        <v/>
      </c>
      <c r="BF1815" s="18" t="str">
        <f t="shared" si="1810"/>
        <v/>
      </c>
      <c r="BG1815" s="18" t="str">
        <f t="shared" si="1810"/>
        <v/>
      </c>
      <c r="BH1815" s="18" t="str">
        <f t="shared" si="1810"/>
        <v/>
      </c>
      <c r="BI1815" s="18" t="str">
        <f t="shared" si="1810"/>
        <v/>
      </c>
      <c r="BJ1815" s="18" t="str">
        <f t="shared" si="1810"/>
        <v/>
      </c>
      <c r="BK1815" s="18" t="str">
        <f t="shared" si="1810"/>
        <v/>
      </c>
      <c r="BL1815" s="18" t="str">
        <f t="shared" si="1810"/>
        <v/>
      </c>
      <c r="BM1815" s="18" t="str">
        <f t="shared" si="1810"/>
        <v/>
      </c>
      <c r="BN1815" s="18" t="str">
        <f t="shared" si="1810"/>
        <v/>
      </c>
      <c r="BO1815" s="18" t="str">
        <f t="shared" si="1810"/>
        <v/>
      </c>
      <c r="BP1815" s="18" t="str">
        <f t="shared" si="1810"/>
        <v/>
      </c>
      <c r="BQ1815" s="18" t="str">
        <f t="shared" si="1810"/>
        <v/>
      </c>
      <c r="BR1815" s="18" t="str">
        <f t="shared" si="1810"/>
        <v/>
      </c>
      <c r="BS1815" s="18" t="str">
        <f t="shared" si="1810"/>
        <v/>
      </c>
      <c r="BT1815" s="18" t="str">
        <f t="shared" si="1810"/>
        <v/>
      </c>
      <c r="BU1815" s="18" t="str">
        <f t="shared" si="1810"/>
        <v/>
      </c>
      <c r="BV1815" s="18" t="str">
        <f t="shared" si="1810"/>
        <v/>
      </c>
      <c r="BW1815" s="18" t="str">
        <f t="shared" si="1810"/>
        <v/>
      </c>
      <c r="BX1815" s="18" t="str">
        <f t="shared" si="1810"/>
        <v/>
      </c>
      <c r="BY1815" s="18" t="str">
        <f t="shared" si="1810"/>
        <v/>
      </c>
      <c r="BZ1815" s="18" t="str">
        <f t="shared" si="1810"/>
        <v/>
      </c>
      <c r="CA1815" s="18" t="str">
        <f>IF(BY1815&lt;&gt;"",BY1815-LOOKUP(2,1/(LEN($AQ$1:AQ1815)&gt;0),$AQ$1:AQ1815),"")</f>
        <v/>
      </c>
    </row>
    <row r="1816" spans="1:79" x14ac:dyDescent="0.25">
      <c r="A1816" s="21">
        <v>62283</v>
      </c>
      <c r="B1816" s="21">
        <v>1</v>
      </c>
      <c r="C1816" s="22" t="s">
        <v>2424</v>
      </c>
      <c r="D1816" s="21">
        <v>332</v>
      </c>
      <c r="E1816" s="23">
        <v>0.56180555555555556</v>
      </c>
      <c r="F1816" s="22" t="s">
        <v>674</v>
      </c>
      <c r="G1816" s="22" t="b">
        <v>1</v>
      </c>
      <c r="H1816" s="24">
        <v>43532.562349537038</v>
      </c>
      <c r="I1816" s="25" t="s">
        <v>173</v>
      </c>
      <c r="J1816" s="22" t="s">
        <v>174</v>
      </c>
      <c r="K1816" s="11">
        <v>0</v>
      </c>
      <c r="L1816" s="11">
        <v>2453</v>
      </c>
      <c r="M1816" s="11">
        <v>2075</v>
      </c>
      <c r="N1816" s="11">
        <v>5.6682836202526232E-10</v>
      </c>
      <c r="O1816" s="11">
        <v>60</v>
      </c>
      <c r="P1816" s="14">
        <v>0.74028428865241436</v>
      </c>
      <c r="Q1816" s="11">
        <v>1237.7325557028746</v>
      </c>
      <c r="R1816" s="15">
        <v>0.14248295109822881</v>
      </c>
      <c r="S1816" s="11">
        <v>28.663757508211575</v>
      </c>
      <c r="T1816" s="11">
        <v>38.000000081956387</v>
      </c>
      <c r="U1816" s="11">
        <v>0.75430940648397637</v>
      </c>
      <c r="V1816" s="11">
        <v>2.715513863342315</v>
      </c>
      <c r="W1816" s="22"/>
      <c r="X1816" s="21">
        <v>0</v>
      </c>
      <c r="Y1816" s="22">
        <v>0</v>
      </c>
      <c r="Z1816" s="22">
        <v>0</v>
      </c>
      <c r="AA1816" s="22">
        <v>0</v>
      </c>
      <c r="AB1816" s="22">
        <v>0</v>
      </c>
      <c r="AC1816" s="22">
        <v>0</v>
      </c>
      <c r="AD1816" s="22">
        <v>0</v>
      </c>
      <c r="AE1816" s="22">
        <v>0</v>
      </c>
      <c r="AF1816" s="22">
        <v>1237.7325557028746</v>
      </c>
      <c r="AG1816" s="21">
        <v>0</v>
      </c>
      <c r="AH1816" s="22">
        <v>0</v>
      </c>
      <c r="AI1816" s="22">
        <v>0</v>
      </c>
      <c r="AJ1816" s="22">
        <v>1237.7325557028746</v>
      </c>
      <c r="AK1816" s="22">
        <v>8544.8116110658502</v>
      </c>
      <c r="AL1816" s="22">
        <v>0</v>
      </c>
      <c r="AM1816" s="22">
        <v>45</v>
      </c>
      <c r="AN1816" s="22">
        <v>0</v>
      </c>
      <c r="AO1816" s="22">
        <v>0</v>
      </c>
      <c r="AQ1816" s="18" t="str">
        <f t="shared" ref="AQ1816:BZ1816" si="1811">IF(OR(AND(AQ$2&gt;$O1815,AQ$2&lt;=$O1816),AND(AQ$2&lt;=$O1815,$O1814&gt;$O1815),AND(AQ$2&gt;$O1816,$O1817&lt;$O1816)),$H1815+((AQ$1-$Q1815)/$U1816/86000),"")</f>
        <v/>
      </c>
      <c r="AR1816" s="18" t="str">
        <f t="shared" si="1811"/>
        <v/>
      </c>
      <c r="AS1816" s="18" t="str">
        <f t="shared" si="1811"/>
        <v/>
      </c>
      <c r="AT1816" s="18" t="str">
        <f t="shared" si="1811"/>
        <v/>
      </c>
      <c r="AU1816" s="18" t="str">
        <f t="shared" si="1811"/>
        <v/>
      </c>
      <c r="AV1816" s="18" t="str">
        <f t="shared" si="1811"/>
        <v/>
      </c>
      <c r="AW1816" s="18" t="str">
        <f t="shared" si="1811"/>
        <v/>
      </c>
      <c r="AX1816" s="18" t="str">
        <f t="shared" si="1811"/>
        <v/>
      </c>
      <c r="AY1816" s="18" t="str">
        <f t="shared" si="1811"/>
        <v/>
      </c>
      <c r="AZ1816" s="18" t="str">
        <f t="shared" si="1811"/>
        <v/>
      </c>
      <c r="BA1816" s="18" t="str">
        <f t="shared" si="1811"/>
        <v/>
      </c>
      <c r="BB1816" s="18" t="str">
        <f t="shared" si="1811"/>
        <v/>
      </c>
      <c r="BC1816" s="18" t="str">
        <f t="shared" si="1811"/>
        <v/>
      </c>
      <c r="BD1816" s="18" t="str">
        <f t="shared" si="1811"/>
        <v/>
      </c>
      <c r="BE1816" s="18" t="str">
        <f t="shared" si="1811"/>
        <v/>
      </c>
      <c r="BF1816" s="18" t="str">
        <f t="shared" si="1811"/>
        <v/>
      </c>
      <c r="BG1816" s="18" t="str">
        <f t="shared" si="1811"/>
        <v/>
      </c>
      <c r="BH1816" s="18" t="str">
        <f t="shared" si="1811"/>
        <v/>
      </c>
      <c r="BI1816" s="18" t="str">
        <f t="shared" si="1811"/>
        <v/>
      </c>
      <c r="BJ1816" s="18" t="str">
        <f t="shared" si="1811"/>
        <v/>
      </c>
      <c r="BK1816" s="18" t="str">
        <f t="shared" si="1811"/>
        <v/>
      </c>
      <c r="BL1816" s="18" t="str">
        <f t="shared" si="1811"/>
        <v/>
      </c>
      <c r="BM1816" s="18" t="str">
        <f t="shared" si="1811"/>
        <v/>
      </c>
      <c r="BN1816" s="18" t="str">
        <f t="shared" si="1811"/>
        <v/>
      </c>
      <c r="BO1816" s="18" t="str">
        <f t="shared" si="1811"/>
        <v/>
      </c>
      <c r="BP1816" s="18" t="str">
        <f t="shared" si="1811"/>
        <v/>
      </c>
      <c r="BQ1816" s="18" t="str">
        <f t="shared" si="1811"/>
        <v/>
      </c>
      <c r="BR1816" s="18" t="str">
        <f t="shared" si="1811"/>
        <v/>
      </c>
      <c r="BS1816" s="18" t="str">
        <f t="shared" si="1811"/>
        <v/>
      </c>
      <c r="BT1816" s="18" t="str">
        <f t="shared" si="1811"/>
        <v/>
      </c>
      <c r="BU1816" s="18" t="str">
        <f t="shared" si="1811"/>
        <v/>
      </c>
      <c r="BV1816" s="18" t="str">
        <f t="shared" si="1811"/>
        <v/>
      </c>
      <c r="BW1816" s="18" t="str">
        <f t="shared" si="1811"/>
        <v/>
      </c>
      <c r="BX1816" s="18" t="str">
        <f t="shared" si="1811"/>
        <v/>
      </c>
      <c r="BY1816" s="18" t="str">
        <f t="shared" si="1811"/>
        <v/>
      </c>
      <c r="BZ1816" s="18" t="str">
        <f t="shared" si="1811"/>
        <v/>
      </c>
      <c r="CA1816" s="18" t="str">
        <f>IF(BY1816&lt;&gt;"",BY1816-LOOKUP(2,1/(LEN($AQ$1:AQ1816)&gt;0),$AQ$1:AQ1816),"")</f>
        <v/>
      </c>
    </row>
    <row r="1817" spans="1:79" x14ac:dyDescent="0.25">
      <c r="A1817" s="21">
        <v>62285</v>
      </c>
      <c r="B1817" s="21">
        <v>1</v>
      </c>
      <c r="C1817" s="22" t="s">
        <v>2426</v>
      </c>
      <c r="D1817" s="21">
        <v>332</v>
      </c>
      <c r="E1817" s="23">
        <v>0.5625</v>
      </c>
      <c r="F1817" s="22" t="s">
        <v>674</v>
      </c>
      <c r="G1817" s="22" t="b">
        <v>1</v>
      </c>
      <c r="H1817" s="24">
        <v>43532.56287037037</v>
      </c>
      <c r="I1817" s="25" t="s">
        <v>173</v>
      </c>
      <c r="J1817" s="22" t="s">
        <v>174</v>
      </c>
      <c r="K1817" s="11">
        <v>0</v>
      </c>
      <c r="L1817" s="11">
        <v>2454</v>
      </c>
      <c r="M1817" s="11">
        <v>2078</v>
      </c>
      <c r="N1817" s="11">
        <v>5.6682836202526232E-10</v>
      </c>
      <c r="O1817" s="11">
        <v>60</v>
      </c>
      <c r="P1817" s="14">
        <v>0.74028428865241436</v>
      </c>
      <c r="Q1817" s="11">
        <v>1237.7325557028746</v>
      </c>
      <c r="R1817" s="15">
        <v>0.14248295109822881</v>
      </c>
      <c r="S1817" s="11">
        <v>0</v>
      </c>
      <c r="T1817" s="11">
        <v>44.999999832361937</v>
      </c>
      <c r="U1817" s="11">
        <v>0</v>
      </c>
      <c r="V1817" s="11">
        <v>0</v>
      </c>
      <c r="W1817" s="22"/>
      <c r="X1817" s="21">
        <v>0</v>
      </c>
      <c r="Y1817" s="22">
        <v>0.5</v>
      </c>
      <c r="Z1817" s="22">
        <v>0</v>
      </c>
      <c r="AA1817" s="22">
        <v>0</v>
      </c>
      <c r="AB1817" s="22">
        <v>0</v>
      </c>
      <c r="AC1817" s="22">
        <v>1</v>
      </c>
      <c r="AD1817" s="22">
        <v>2</v>
      </c>
      <c r="AE1817" s="22">
        <v>0</v>
      </c>
      <c r="AF1817" s="22">
        <v>1237.7325557028746</v>
      </c>
      <c r="AG1817" s="21">
        <v>0</v>
      </c>
      <c r="AH1817" s="22">
        <v>0</v>
      </c>
      <c r="AI1817" s="22">
        <v>0</v>
      </c>
      <c r="AJ1817" s="22">
        <v>1237.7325557028746</v>
      </c>
      <c r="AK1817" s="22">
        <v>8544.8116110658502</v>
      </c>
      <c r="AL1817" s="22">
        <v>0</v>
      </c>
      <c r="AM1817" s="22">
        <v>44</v>
      </c>
      <c r="AN1817" s="22">
        <v>0</v>
      </c>
      <c r="AO1817" s="22">
        <v>0</v>
      </c>
      <c r="AQ1817" s="18" t="str">
        <f t="shared" ref="AQ1817:BZ1817" si="1812">IF(OR(AND(AQ$2&gt;$O1816,AQ$2&lt;=$O1817),AND(AQ$2&lt;=$O1816,$O1815&gt;$O1816),AND(AQ$2&gt;$O1817,$O1818&lt;$O1817)),$H1816+((AQ$1-$Q1816)/$U1817/86000),"")</f>
        <v/>
      </c>
      <c r="AR1817" s="18" t="str">
        <f t="shared" si="1812"/>
        <v/>
      </c>
      <c r="AS1817" s="18" t="str">
        <f t="shared" si="1812"/>
        <v/>
      </c>
      <c r="AT1817" s="18" t="str">
        <f t="shared" si="1812"/>
        <v/>
      </c>
      <c r="AU1817" s="18" t="str">
        <f t="shared" si="1812"/>
        <v/>
      </c>
      <c r="AV1817" s="18" t="str">
        <f t="shared" si="1812"/>
        <v/>
      </c>
      <c r="AW1817" s="18" t="str">
        <f t="shared" si="1812"/>
        <v/>
      </c>
      <c r="AX1817" s="18" t="str">
        <f t="shared" si="1812"/>
        <v/>
      </c>
      <c r="AY1817" s="18" t="str">
        <f t="shared" si="1812"/>
        <v/>
      </c>
      <c r="AZ1817" s="18" t="str">
        <f t="shared" si="1812"/>
        <v/>
      </c>
      <c r="BA1817" s="18" t="str">
        <f t="shared" si="1812"/>
        <v/>
      </c>
      <c r="BB1817" s="18" t="str">
        <f t="shared" si="1812"/>
        <v/>
      </c>
      <c r="BC1817" s="18" t="str">
        <f t="shared" si="1812"/>
        <v/>
      </c>
      <c r="BD1817" s="18" t="str">
        <f t="shared" si="1812"/>
        <v/>
      </c>
      <c r="BE1817" s="18" t="str">
        <f t="shared" si="1812"/>
        <v/>
      </c>
      <c r="BF1817" s="18" t="str">
        <f t="shared" si="1812"/>
        <v/>
      </c>
      <c r="BG1817" s="18" t="str">
        <f t="shared" si="1812"/>
        <v/>
      </c>
      <c r="BH1817" s="18" t="str">
        <f t="shared" si="1812"/>
        <v/>
      </c>
      <c r="BI1817" s="18" t="str">
        <f t="shared" si="1812"/>
        <v/>
      </c>
      <c r="BJ1817" s="18" t="str">
        <f t="shared" si="1812"/>
        <v/>
      </c>
      <c r="BK1817" s="18" t="str">
        <f t="shared" si="1812"/>
        <v/>
      </c>
      <c r="BL1817" s="18" t="str">
        <f t="shared" si="1812"/>
        <v/>
      </c>
      <c r="BM1817" s="18" t="str">
        <f t="shared" si="1812"/>
        <v/>
      </c>
      <c r="BN1817" s="18" t="str">
        <f t="shared" si="1812"/>
        <v/>
      </c>
      <c r="BO1817" s="18" t="str">
        <f t="shared" si="1812"/>
        <v/>
      </c>
      <c r="BP1817" s="18" t="str">
        <f t="shared" si="1812"/>
        <v/>
      </c>
      <c r="BQ1817" s="18" t="str">
        <f t="shared" si="1812"/>
        <v/>
      </c>
      <c r="BR1817" s="18" t="str">
        <f t="shared" si="1812"/>
        <v/>
      </c>
      <c r="BS1817" s="18" t="str">
        <f t="shared" si="1812"/>
        <v/>
      </c>
      <c r="BT1817" s="18" t="str">
        <f t="shared" si="1812"/>
        <v/>
      </c>
      <c r="BU1817" s="18" t="str">
        <f t="shared" si="1812"/>
        <v/>
      </c>
      <c r="BV1817" s="18" t="str">
        <f t="shared" si="1812"/>
        <v/>
      </c>
      <c r="BW1817" s="18" t="str">
        <f t="shared" si="1812"/>
        <v/>
      </c>
      <c r="BX1817" s="18" t="str">
        <f t="shared" si="1812"/>
        <v/>
      </c>
      <c r="BY1817" s="18" t="str">
        <f t="shared" si="1812"/>
        <v/>
      </c>
      <c r="BZ1817" s="18" t="str">
        <f t="shared" si="1812"/>
        <v/>
      </c>
      <c r="CA1817" s="18" t="str">
        <f>IF(BY1817&lt;&gt;"",BY1817-LOOKUP(2,1/(LEN($AQ$1:AQ1817)&gt;0),$AQ$1:AQ1817),"")</f>
        <v/>
      </c>
    </row>
    <row r="1818" spans="1:79" x14ac:dyDescent="0.25">
      <c r="A1818" s="21">
        <v>62286</v>
      </c>
      <c r="B1818" s="21">
        <v>1</v>
      </c>
      <c r="C1818" s="22" t="s">
        <v>2427</v>
      </c>
      <c r="D1818" s="21">
        <v>332</v>
      </c>
      <c r="E1818" s="23">
        <v>0.56319444444444444</v>
      </c>
      <c r="F1818" s="22" t="s">
        <v>674</v>
      </c>
      <c r="G1818" s="22" t="b">
        <v>1</v>
      </c>
      <c r="H1818" s="24">
        <v>43532.563391203701</v>
      </c>
      <c r="I1818" s="25" t="s">
        <v>173</v>
      </c>
      <c r="J1818" s="22" t="s">
        <v>174</v>
      </c>
      <c r="K1818" s="11">
        <v>0</v>
      </c>
      <c r="L1818" s="11">
        <v>2455</v>
      </c>
      <c r="M1818" s="11">
        <v>2081</v>
      </c>
      <c r="N1818" s="11">
        <v>5.6682836202526232E-10</v>
      </c>
      <c r="O1818" s="11">
        <v>60</v>
      </c>
      <c r="P1818" s="14">
        <v>0.74028428865241436</v>
      </c>
      <c r="Q1818" s="11">
        <v>1237.7325557028746</v>
      </c>
      <c r="R1818" s="15">
        <v>0.14248295109822881</v>
      </c>
      <c r="S1818" s="11">
        <v>0</v>
      </c>
      <c r="T1818" s="11">
        <v>44.999999832361937</v>
      </c>
      <c r="U1818" s="11">
        <v>0</v>
      </c>
      <c r="V1818" s="11">
        <v>0</v>
      </c>
      <c r="W1818" s="22"/>
      <c r="X1818" s="21">
        <v>0</v>
      </c>
      <c r="Y1818" s="22">
        <v>0.5</v>
      </c>
      <c r="Z1818" s="22">
        <v>0</v>
      </c>
      <c r="AA1818" s="22">
        <v>0</v>
      </c>
      <c r="AB1818" s="22">
        <v>0</v>
      </c>
      <c r="AC1818" s="22">
        <v>1</v>
      </c>
      <c r="AD1818" s="22">
        <v>1</v>
      </c>
      <c r="AE1818" s="22">
        <v>0</v>
      </c>
      <c r="AF1818" s="22">
        <v>1237.7325557028746</v>
      </c>
      <c r="AG1818" s="21">
        <v>0</v>
      </c>
      <c r="AH1818" s="22">
        <v>0</v>
      </c>
      <c r="AI1818" s="22">
        <v>0</v>
      </c>
      <c r="AJ1818" s="22">
        <v>1237.7325557028746</v>
      </c>
      <c r="AK1818" s="22">
        <v>8544.8116110658502</v>
      </c>
      <c r="AL1818" s="22">
        <v>0</v>
      </c>
      <c r="AM1818" s="22">
        <v>43</v>
      </c>
      <c r="AN1818" s="22">
        <v>0</v>
      </c>
      <c r="AO1818" s="22">
        <v>0</v>
      </c>
      <c r="AQ1818" s="18" t="str">
        <f t="shared" ref="AQ1818:BZ1818" si="1813">IF(OR(AND(AQ$2&gt;$O1817,AQ$2&lt;=$O1818),AND(AQ$2&lt;=$O1817,$O1816&gt;$O1817),AND(AQ$2&gt;$O1818,$O1819&lt;$O1818)),$H1817+((AQ$1-$Q1817)/$U1818/86000),"")</f>
        <v/>
      </c>
      <c r="AR1818" s="18" t="str">
        <f t="shared" si="1813"/>
        <v/>
      </c>
      <c r="AS1818" s="18" t="str">
        <f t="shared" si="1813"/>
        <v/>
      </c>
      <c r="AT1818" s="18" t="str">
        <f t="shared" si="1813"/>
        <v/>
      </c>
      <c r="AU1818" s="18" t="str">
        <f t="shared" si="1813"/>
        <v/>
      </c>
      <c r="AV1818" s="18" t="str">
        <f t="shared" si="1813"/>
        <v/>
      </c>
      <c r="AW1818" s="18" t="str">
        <f t="shared" si="1813"/>
        <v/>
      </c>
      <c r="AX1818" s="18" t="str">
        <f t="shared" si="1813"/>
        <v/>
      </c>
      <c r="AY1818" s="18" t="str">
        <f t="shared" si="1813"/>
        <v/>
      </c>
      <c r="AZ1818" s="18" t="str">
        <f t="shared" si="1813"/>
        <v/>
      </c>
      <c r="BA1818" s="18" t="str">
        <f t="shared" si="1813"/>
        <v/>
      </c>
      <c r="BB1818" s="18" t="str">
        <f t="shared" si="1813"/>
        <v/>
      </c>
      <c r="BC1818" s="18" t="str">
        <f t="shared" si="1813"/>
        <v/>
      </c>
      <c r="BD1818" s="18" t="str">
        <f t="shared" si="1813"/>
        <v/>
      </c>
      <c r="BE1818" s="18" t="str">
        <f t="shared" si="1813"/>
        <v/>
      </c>
      <c r="BF1818" s="18" t="str">
        <f t="shared" si="1813"/>
        <v/>
      </c>
      <c r="BG1818" s="18" t="str">
        <f t="shared" si="1813"/>
        <v/>
      </c>
      <c r="BH1818" s="18" t="str">
        <f t="shared" si="1813"/>
        <v/>
      </c>
      <c r="BI1818" s="18" t="str">
        <f t="shared" si="1813"/>
        <v/>
      </c>
      <c r="BJ1818" s="18" t="str">
        <f t="shared" si="1813"/>
        <v/>
      </c>
      <c r="BK1818" s="18" t="str">
        <f t="shared" si="1813"/>
        <v/>
      </c>
      <c r="BL1818" s="18" t="str">
        <f t="shared" si="1813"/>
        <v/>
      </c>
      <c r="BM1818" s="18" t="str">
        <f t="shared" si="1813"/>
        <v/>
      </c>
      <c r="BN1818" s="18" t="str">
        <f t="shared" si="1813"/>
        <v/>
      </c>
      <c r="BO1818" s="18" t="str">
        <f t="shared" si="1813"/>
        <v/>
      </c>
      <c r="BP1818" s="18" t="str">
        <f t="shared" si="1813"/>
        <v/>
      </c>
      <c r="BQ1818" s="18" t="str">
        <f t="shared" si="1813"/>
        <v/>
      </c>
      <c r="BR1818" s="18" t="str">
        <f t="shared" si="1813"/>
        <v/>
      </c>
      <c r="BS1818" s="18" t="str">
        <f t="shared" si="1813"/>
        <v/>
      </c>
      <c r="BT1818" s="18" t="str">
        <f t="shared" si="1813"/>
        <v/>
      </c>
      <c r="BU1818" s="18" t="str">
        <f t="shared" si="1813"/>
        <v/>
      </c>
      <c r="BV1818" s="18" t="str">
        <f t="shared" si="1813"/>
        <v/>
      </c>
      <c r="BW1818" s="18" t="str">
        <f t="shared" si="1813"/>
        <v/>
      </c>
      <c r="BX1818" s="18" t="str">
        <f t="shared" si="1813"/>
        <v/>
      </c>
      <c r="BY1818" s="18" t="str">
        <f t="shared" si="1813"/>
        <v/>
      </c>
      <c r="BZ1818" s="18" t="str">
        <f t="shared" si="1813"/>
        <v/>
      </c>
      <c r="CA1818" s="18" t="str">
        <f>IF(BY1818&lt;&gt;"",BY1818-LOOKUP(2,1/(LEN($AQ$1:AQ1818)&gt;0),$AQ$1:AQ1818),"")</f>
        <v/>
      </c>
    </row>
    <row r="1819" spans="1:79" x14ac:dyDescent="0.25">
      <c r="A1819" s="21">
        <v>62288</v>
      </c>
      <c r="B1819" s="21">
        <v>1</v>
      </c>
      <c r="C1819" s="22" t="s">
        <v>2429</v>
      </c>
      <c r="D1819" s="21">
        <v>332</v>
      </c>
      <c r="E1819" s="23">
        <v>0.56388888888888888</v>
      </c>
      <c r="F1819" s="22" t="s">
        <v>674</v>
      </c>
      <c r="G1819" s="22" t="b">
        <v>1</v>
      </c>
      <c r="H1819" s="24">
        <v>43532.56391203704</v>
      </c>
      <c r="I1819" s="25" t="s">
        <v>553</v>
      </c>
      <c r="J1819" s="22" t="s">
        <v>554</v>
      </c>
      <c r="K1819" s="11">
        <v>0</v>
      </c>
      <c r="L1819" s="11">
        <v>2456</v>
      </c>
      <c r="M1819" s="11">
        <v>2084</v>
      </c>
      <c r="N1819" s="11">
        <v>1.2882850342066376E-10</v>
      </c>
      <c r="O1819" s="11">
        <v>61</v>
      </c>
      <c r="P1819" s="14">
        <v>0.74667521219031852</v>
      </c>
      <c r="Q1819" s="11">
        <v>1295.0601281194042</v>
      </c>
      <c r="R1819" s="15">
        <v>0.14908227795569043</v>
      </c>
      <c r="S1819" s="11">
        <v>57.32757241652962</v>
      </c>
      <c r="T1819" s="11">
        <v>45.000000461004674</v>
      </c>
      <c r="U1819" s="11">
        <v>1.2739460406496566</v>
      </c>
      <c r="V1819" s="11">
        <v>4.5862057463387638</v>
      </c>
      <c r="W1819" s="22"/>
      <c r="X1819" s="21">
        <v>0</v>
      </c>
      <c r="Y1819" s="22">
        <v>0</v>
      </c>
      <c r="Z1819" s="22">
        <v>0</v>
      </c>
      <c r="AA1819" s="22">
        <v>0</v>
      </c>
      <c r="AB1819" s="22">
        <v>0</v>
      </c>
      <c r="AC1819" s="22">
        <v>0</v>
      </c>
      <c r="AD1819" s="22">
        <v>0</v>
      </c>
      <c r="AE1819" s="22">
        <v>0</v>
      </c>
      <c r="AF1819" s="22">
        <v>1295.0601281194042</v>
      </c>
      <c r="AG1819" s="21">
        <v>0</v>
      </c>
      <c r="AH1819" s="22">
        <v>0</v>
      </c>
      <c r="AI1819" s="22">
        <v>0</v>
      </c>
      <c r="AJ1819" s="22">
        <v>1295.0601281194042</v>
      </c>
      <c r="AK1819" s="22">
        <v>8544.8116110658502</v>
      </c>
      <c r="AL1819" s="22">
        <v>0</v>
      </c>
      <c r="AM1819" s="22">
        <v>42</v>
      </c>
      <c r="AN1819" s="22">
        <v>0</v>
      </c>
      <c r="AO1819" s="22">
        <v>0</v>
      </c>
      <c r="AQ1819" s="18" t="str">
        <f t="shared" ref="AQ1819:BZ1819" si="1814">IF(OR(AND(AQ$2&gt;$O1818,AQ$2&lt;=$O1819),AND(AQ$2&lt;=$O1818,$O1817&gt;$O1818),AND(AQ$2&gt;$O1819,$O1820&lt;$O1819)),$H1818+((AQ$1-$Q1818)/$U1819/86000),"")</f>
        <v/>
      </c>
      <c r="AR1819" s="18" t="str">
        <f t="shared" si="1814"/>
        <v/>
      </c>
      <c r="AS1819" s="18" t="str">
        <f t="shared" si="1814"/>
        <v/>
      </c>
      <c r="AT1819" s="18" t="str">
        <f t="shared" si="1814"/>
        <v/>
      </c>
      <c r="AU1819" s="18">
        <f t="shared" si="1814"/>
        <v>43532.563528884857</v>
      </c>
      <c r="AV1819" s="18" t="str">
        <f t="shared" si="1814"/>
        <v/>
      </c>
      <c r="AW1819" s="18" t="str">
        <f t="shared" si="1814"/>
        <v/>
      </c>
      <c r="AX1819" s="18" t="str">
        <f t="shared" si="1814"/>
        <v/>
      </c>
      <c r="AY1819" s="18" t="str">
        <f t="shared" si="1814"/>
        <v/>
      </c>
      <c r="AZ1819" s="18" t="str">
        <f t="shared" si="1814"/>
        <v/>
      </c>
      <c r="BA1819" s="18" t="str">
        <f t="shared" si="1814"/>
        <v/>
      </c>
      <c r="BB1819" s="18" t="str">
        <f t="shared" si="1814"/>
        <v/>
      </c>
      <c r="BC1819" s="18" t="str">
        <f t="shared" si="1814"/>
        <v/>
      </c>
      <c r="BD1819" s="18" t="str">
        <f t="shared" si="1814"/>
        <v/>
      </c>
      <c r="BE1819" s="18" t="str">
        <f t="shared" si="1814"/>
        <v/>
      </c>
      <c r="BF1819" s="18" t="str">
        <f t="shared" si="1814"/>
        <v/>
      </c>
      <c r="BG1819" s="18" t="str">
        <f t="shared" si="1814"/>
        <v/>
      </c>
      <c r="BH1819" s="18" t="str">
        <f t="shared" si="1814"/>
        <v/>
      </c>
      <c r="BI1819" s="18" t="str">
        <f t="shared" si="1814"/>
        <v/>
      </c>
      <c r="BJ1819" s="18" t="str">
        <f t="shared" si="1814"/>
        <v/>
      </c>
      <c r="BK1819" s="18" t="str">
        <f t="shared" si="1814"/>
        <v/>
      </c>
      <c r="BL1819" s="18" t="str">
        <f t="shared" si="1814"/>
        <v/>
      </c>
      <c r="BM1819" s="18" t="str">
        <f t="shared" si="1814"/>
        <v/>
      </c>
      <c r="BN1819" s="18" t="str">
        <f t="shared" si="1814"/>
        <v/>
      </c>
      <c r="BO1819" s="18" t="str">
        <f t="shared" si="1814"/>
        <v/>
      </c>
      <c r="BP1819" s="18" t="str">
        <f t="shared" si="1814"/>
        <v/>
      </c>
      <c r="BQ1819" s="18" t="str">
        <f t="shared" si="1814"/>
        <v/>
      </c>
      <c r="BR1819" s="18" t="str">
        <f t="shared" si="1814"/>
        <v/>
      </c>
      <c r="BS1819" s="18" t="str">
        <f t="shared" si="1814"/>
        <v/>
      </c>
      <c r="BT1819" s="18" t="str">
        <f t="shared" si="1814"/>
        <v/>
      </c>
      <c r="BU1819" s="18" t="str">
        <f t="shared" si="1814"/>
        <v/>
      </c>
      <c r="BV1819" s="18" t="str">
        <f t="shared" si="1814"/>
        <v/>
      </c>
      <c r="BW1819" s="18" t="str">
        <f t="shared" si="1814"/>
        <v/>
      </c>
      <c r="BX1819" s="18" t="str">
        <f t="shared" si="1814"/>
        <v/>
      </c>
      <c r="BY1819" s="18" t="str">
        <f t="shared" si="1814"/>
        <v/>
      </c>
      <c r="BZ1819" s="18" t="str">
        <f t="shared" si="1814"/>
        <v/>
      </c>
      <c r="CA1819" s="18" t="str">
        <f>IF(BY1819&lt;&gt;"",BY1819-LOOKUP(2,1/(LEN($AQ$1:AQ1819)&gt;0),$AQ$1:AQ1819),"")</f>
        <v/>
      </c>
    </row>
    <row r="1820" spans="1:79" x14ac:dyDescent="0.25">
      <c r="A1820" s="21">
        <v>62289</v>
      </c>
      <c r="B1820" s="21">
        <v>1</v>
      </c>
      <c r="C1820" s="22" t="s">
        <v>2430</v>
      </c>
      <c r="D1820" s="21">
        <v>332</v>
      </c>
      <c r="E1820" s="23">
        <v>0.56388888888888888</v>
      </c>
      <c r="F1820" s="22" t="s">
        <v>674</v>
      </c>
      <c r="G1820" s="22" t="b">
        <v>1</v>
      </c>
      <c r="H1820" s="24">
        <v>43532.564432870371</v>
      </c>
      <c r="I1820" s="25" t="s">
        <v>375</v>
      </c>
      <c r="J1820" s="22" t="s">
        <v>376</v>
      </c>
      <c r="K1820" s="11">
        <v>0</v>
      </c>
      <c r="L1820" s="11">
        <v>2457</v>
      </c>
      <c r="M1820" s="11">
        <v>2087</v>
      </c>
      <c r="N1820" s="11">
        <v>1.0248868420603685E-10</v>
      </c>
      <c r="O1820" s="11">
        <v>62</v>
      </c>
      <c r="P1820" s="14">
        <v>0.87499984068259096</v>
      </c>
      <c r="Q1820" s="11">
        <v>1405.9709214274758</v>
      </c>
      <c r="R1820" s="15">
        <v>0.16184989650653778</v>
      </c>
      <c r="S1820" s="11">
        <v>110.91079330807156</v>
      </c>
      <c r="T1820" s="11">
        <v>44.999999832361937</v>
      </c>
      <c r="U1820" s="11">
        <v>2.4646843049165881</v>
      </c>
      <c r="V1820" s="11">
        <v>8.8728634976997167</v>
      </c>
      <c r="W1820" s="22"/>
      <c r="X1820" s="21">
        <v>0</v>
      </c>
      <c r="Y1820" s="22">
        <v>0</v>
      </c>
      <c r="Z1820" s="22">
        <v>0</v>
      </c>
      <c r="AA1820" s="22">
        <v>0</v>
      </c>
      <c r="AB1820" s="22">
        <v>0</v>
      </c>
      <c r="AC1820" s="22">
        <v>0</v>
      </c>
      <c r="AD1820" s="22">
        <v>0</v>
      </c>
      <c r="AE1820" s="22">
        <v>0</v>
      </c>
      <c r="AF1820" s="22">
        <v>1405.9709214274758</v>
      </c>
      <c r="AG1820" s="21">
        <v>0</v>
      </c>
      <c r="AH1820" s="22">
        <v>0</v>
      </c>
      <c r="AI1820" s="22">
        <v>0</v>
      </c>
      <c r="AJ1820" s="22">
        <v>1405.9709214274758</v>
      </c>
      <c r="AK1820" s="22">
        <v>8544.8116110658502</v>
      </c>
      <c r="AL1820" s="22">
        <v>0</v>
      </c>
      <c r="AM1820" s="22">
        <v>41</v>
      </c>
      <c r="AN1820" s="22">
        <v>0</v>
      </c>
      <c r="AO1820" s="22">
        <v>0</v>
      </c>
      <c r="AQ1820" s="18" t="str">
        <f t="shared" ref="AQ1820:BZ1820" si="1815">IF(OR(AND(AQ$2&gt;$O1819,AQ$2&lt;=$O1820),AND(AQ$2&lt;=$O1819,$O1818&gt;$O1819),AND(AQ$2&gt;$O1820,$O1821&lt;$O1820)),$H1819+((AQ$1-$Q1819)/$U1820/86000),"")</f>
        <v/>
      </c>
      <c r="AR1820" s="18" t="str">
        <f t="shared" si="1815"/>
        <v/>
      </c>
      <c r="AS1820" s="18" t="str">
        <f t="shared" si="1815"/>
        <v/>
      </c>
      <c r="AT1820" s="18" t="str">
        <f t="shared" si="1815"/>
        <v/>
      </c>
      <c r="AU1820" s="18" t="str">
        <f t="shared" si="1815"/>
        <v/>
      </c>
      <c r="AV1820" s="18" t="str">
        <f t="shared" si="1815"/>
        <v/>
      </c>
      <c r="AW1820" s="18" t="str">
        <f t="shared" si="1815"/>
        <v/>
      </c>
      <c r="AX1820" s="18" t="str">
        <f t="shared" si="1815"/>
        <v/>
      </c>
      <c r="AY1820" s="18" t="str">
        <f t="shared" si="1815"/>
        <v/>
      </c>
      <c r="AZ1820" s="18" t="str">
        <f t="shared" si="1815"/>
        <v/>
      </c>
      <c r="BA1820" s="18" t="str">
        <f t="shared" si="1815"/>
        <v/>
      </c>
      <c r="BB1820" s="18" t="str">
        <f t="shared" si="1815"/>
        <v/>
      </c>
      <c r="BC1820" s="18" t="str">
        <f t="shared" si="1815"/>
        <v/>
      </c>
      <c r="BD1820" s="18" t="str">
        <f t="shared" si="1815"/>
        <v/>
      </c>
      <c r="BE1820" s="18" t="str">
        <f t="shared" si="1815"/>
        <v/>
      </c>
      <c r="BF1820" s="18" t="str">
        <f t="shared" si="1815"/>
        <v/>
      </c>
      <c r="BG1820" s="18" t="str">
        <f t="shared" si="1815"/>
        <v/>
      </c>
      <c r="BH1820" s="18" t="str">
        <f t="shared" si="1815"/>
        <v/>
      </c>
      <c r="BI1820" s="18" t="str">
        <f t="shared" si="1815"/>
        <v/>
      </c>
      <c r="BJ1820" s="18" t="str">
        <f t="shared" si="1815"/>
        <v/>
      </c>
      <c r="BK1820" s="18" t="str">
        <f t="shared" si="1815"/>
        <v/>
      </c>
      <c r="BL1820" s="18" t="str">
        <f t="shared" si="1815"/>
        <v/>
      </c>
      <c r="BM1820" s="18" t="str">
        <f t="shared" si="1815"/>
        <v/>
      </c>
      <c r="BN1820" s="18" t="str">
        <f t="shared" si="1815"/>
        <v/>
      </c>
      <c r="BO1820" s="18" t="str">
        <f t="shared" si="1815"/>
        <v/>
      </c>
      <c r="BP1820" s="18" t="str">
        <f t="shared" si="1815"/>
        <v/>
      </c>
      <c r="BQ1820" s="18" t="str">
        <f t="shared" si="1815"/>
        <v/>
      </c>
      <c r="BR1820" s="18" t="str">
        <f t="shared" si="1815"/>
        <v/>
      </c>
      <c r="BS1820" s="18" t="str">
        <f t="shared" si="1815"/>
        <v/>
      </c>
      <c r="BT1820" s="18" t="str">
        <f t="shared" si="1815"/>
        <v/>
      </c>
      <c r="BU1820" s="18" t="str">
        <f t="shared" si="1815"/>
        <v/>
      </c>
      <c r="BV1820" s="18" t="str">
        <f t="shared" si="1815"/>
        <v/>
      </c>
      <c r="BW1820" s="18" t="str">
        <f t="shared" si="1815"/>
        <v/>
      </c>
      <c r="BX1820" s="18" t="str">
        <f t="shared" si="1815"/>
        <v/>
      </c>
      <c r="BY1820" s="18" t="str">
        <f t="shared" si="1815"/>
        <v/>
      </c>
      <c r="BZ1820" s="18" t="str">
        <f t="shared" si="1815"/>
        <v/>
      </c>
      <c r="CA1820" s="18" t="str">
        <f>IF(BY1820&lt;&gt;"",BY1820-LOOKUP(2,1/(LEN($AQ$1:AQ1820)&gt;0),$AQ$1:AQ1820),"")</f>
        <v/>
      </c>
    </row>
    <row r="1821" spans="1:79" x14ac:dyDescent="0.25">
      <c r="A1821" s="21">
        <v>62291</v>
      </c>
      <c r="B1821" s="21">
        <v>1</v>
      </c>
      <c r="C1821" s="22" t="s">
        <v>2432</v>
      </c>
      <c r="D1821" s="21">
        <v>332</v>
      </c>
      <c r="E1821" s="23">
        <v>0.56458333333333333</v>
      </c>
      <c r="F1821" s="22" t="s">
        <v>674</v>
      </c>
      <c r="G1821" s="22" t="b">
        <v>1</v>
      </c>
      <c r="H1821" s="24">
        <v>43532.564953703702</v>
      </c>
      <c r="I1821" s="25" t="s">
        <v>135</v>
      </c>
      <c r="J1821" s="22" t="s">
        <v>136</v>
      </c>
      <c r="K1821" s="11">
        <v>0</v>
      </c>
      <c r="L1821" s="11">
        <v>2458</v>
      </c>
      <c r="M1821" s="11">
        <v>2090</v>
      </c>
      <c r="N1821" s="11">
        <v>7.2526518124504946E-10</v>
      </c>
      <c r="O1821" s="11">
        <v>64</v>
      </c>
      <c r="P1821" s="14">
        <v>0.32974159611791776</v>
      </c>
      <c r="Q1821" s="11">
        <v>1502.8775172150249</v>
      </c>
      <c r="R1821" s="15">
        <v>0.17300540638229786</v>
      </c>
      <c r="S1821" s="11">
        <v>96.906595787549122</v>
      </c>
      <c r="T1821" s="11">
        <v>44.999999832361937</v>
      </c>
      <c r="U1821" s="11">
        <v>2.1534799144123182</v>
      </c>
      <c r="V1821" s="11">
        <v>7.752527691884346</v>
      </c>
      <c r="W1821" s="22"/>
      <c r="X1821" s="21">
        <v>0</v>
      </c>
      <c r="Y1821" s="22">
        <v>0</v>
      </c>
      <c r="Z1821" s="22">
        <v>0</v>
      </c>
      <c r="AA1821" s="22">
        <v>0</v>
      </c>
      <c r="AB1821" s="22">
        <v>0</v>
      </c>
      <c r="AC1821" s="22">
        <v>0</v>
      </c>
      <c r="AD1821" s="22">
        <v>0</v>
      </c>
      <c r="AE1821" s="22">
        <v>0</v>
      </c>
      <c r="AF1821" s="22">
        <v>1502.8775172150249</v>
      </c>
      <c r="AG1821" s="21">
        <v>0</v>
      </c>
      <c r="AH1821" s="22">
        <v>0</v>
      </c>
      <c r="AI1821" s="22">
        <v>0</v>
      </c>
      <c r="AJ1821" s="22">
        <v>1502.8775172150249</v>
      </c>
      <c r="AK1821" s="22">
        <v>8544.8116110658502</v>
      </c>
      <c r="AL1821" s="22">
        <v>0</v>
      </c>
      <c r="AM1821" s="22">
        <v>40</v>
      </c>
      <c r="AN1821" s="22">
        <v>0</v>
      </c>
      <c r="AO1821" s="22">
        <v>0</v>
      </c>
      <c r="AQ1821" s="18" t="str">
        <f t="shared" ref="AQ1821:BZ1821" si="1816">IF(OR(AND(AQ$2&gt;$O1820,AQ$2&lt;=$O1821),AND(AQ$2&lt;=$O1820,$O1819&gt;$O1820),AND(AQ$2&gt;$O1821,$O1822&lt;$O1821)),$H1820+((AQ$1-$Q1820)/$U1821/86000),"")</f>
        <v/>
      </c>
      <c r="AR1821" s="18" t="str">
        <f t="shared" si="1816"/>
        <v/>
      </c>
      <c r="AS1821" s="18" t="str">
        <f t="shared" si="1816"/>
        <v/>
      </c>
      <c r="AT1821" s="18" t="str">
        <f t="shared" si="1816"/>
        <v/>
      </c>
      <c r="AU1821" s="18" t="str">
        <f t="shared" si="1816"/>
        <v/>
      </c>
      <c r="AV1821" s="18">
        <f t="shared" si="1816"/>
        <v>43532.564823662949</v>
      </c>
      <c r="AW1821" s="18" t="str">
        <f t="shared" si="1816"/>
        <v/>
      </c>
      <c r="AX1821" s="18" t="str">
        <f t="shared" si="1816"/>
        <v/>
      </c>
      <c r="AY1821" s="18" t="str">
        <f t="shared" si="1816"/>
        <v/>
      </c>
      <c r="AZ1821" s="18" t="str">
        <f t="shared" si="1816"/>
        <v/>
      </c>
      <c r="BA1821" s="18" t="str">
        <f t="shared" si="1816"/>
        <v/>
      </c>
      <c r="BB1821" s="18" t="str">
        <f t="shared" si="1816"/>
        <v/>
      </c>
      <c r="BC1821" s="18" t="str">
        <f t="shared" si="1816"/>
        <v/>
      </c>
      <c r="BD1821" s="18" t="str">
        <f t="shared" si="1816"/>
        <v/>
      </c>
      <c r="BE1821" s="18" t="str">
        <f t="shared" si="1816"/>
        <v/>
      </c>
      <c r="BF1821" s="18" t="str">
        <f t="shared" si="1816"/>
        <v/>
      </c>
      <c r="BG1821" s="18" t="str">
        <f t="shared" si="1816"/>
        <v/>
      </c>
      <c r="BH1821" s="18" t="str">
        <f t="shared" si="1816"/>
        <v/>
      </c>
      <c r="BI1821" s="18" t="str">
        <f t="shared" si="1816"/>
        <v/>
      </c>
      <c r="BJ1821" s="18" t="str">
        <f t="shared" si="1816"/>
        <v/>
      </c>
      <c r="BK1821" s="18" t="str">
        <f t="shared" si="1816"/>
        <v/>
      </c>
      <c r="BL1821" s="18" t="str">
        <f t="shared" si="1816"/>
        <v/>
      </c>
      <c r="BM1821" s="18" t="str">
        <f t="shared" si="1816"/>
        <v/>
      </c>
      <c r="BN1821" s="18" t="str">
        <f t="shared" si="1816"/>
        <v/>
      </c>
      <c r="BO1821" s="18" t="str">
        <f t="shared" si="1816"/>
        <v/>
      </c>
      <c r="BP1821" s="18" t="str">
        <f t="shared" si="1816"/>
        <v/>
      </c>
      <c r="BQ1821" s="18" t="str">
        <f t="shared" si="1816"/>
        <v/>
      </c>
      <c r="BR1821" s="18" t="str">
        <f t="shared" si="1816"/>
        <v/>
      </c>
      <c r="BS1821" s="18" t="str">
        <f t="shared" si="1816"/>
        <v/>
      </c>
      <c r="BT1821" s="18" t="str">
        <f t="shared" si="1816"/>
        <v/>
      </c>
      <c r="BU1821" s="18" t="str">
        <f t="shared" si="1816"/>
        <v/>
      </c>
      <c r="BV1821" s="18" t="str">
        <f t="shared" si="1816"/>
        <v/>
      </c>
      <c r="BW1821" s="18" t="str">
        <f t="shared" si="1816"/>
        <v/>
      </c>
      <c r="BX1821" s="18" t="str">
        <f t="shared" si="1816"/>
        <v/>
      </c>
      <c r="BY1821" s="18" t="str">
        <f t="shared" si="1816"/>
        <v/>
      </c>
      <c r="BZ1821" s="18" t="str">
        <f t="shared" si="1816"/>
        <v/>
      </c>
      <c r="CA1821" s="18" t="str">
        <f>IF(BY1821&lt;&gt;"",BY1821-LOOKUP(2,1/(LEN($AQ$1:AQ1821)&gt;0),$AQ$1:AQ1821),"")</f>
        <v/>
      </c>
    </row>
    <row r="1822" spans="1:79" x14ac:dyDescent="0.25">
      <c r="A1822" s="21">
        <v>62292</v>
      </c>
      <c r="B1822" s="21">
        <v>1</v>
      </c>
      <c r="C1822" s="22" t="s">
        <v>2433</v>
      </c>
      <c r="D1822" s="21">
        <v>332</v>
      </c>
      <c r="E1822" s="23">
        <v>0.56527777777777777</v>
      </c>
      <c r="F1822" s="22" t="s">
        <v>674</v>
      </c>
      <c r="G1822" s="22" t="b">
        <v>1</v>
      </c>
      <c r="H1822" s="24">
        <v>43532.565474537034</v>
      </c>
      <c r="I1822" s="25" t="s">
        <v>453</v>
      </c>
      <c r="J1822" s="22" t="s">
        <v>454</v>
      </c>
      <c r="K1822" s="11">
        <v>0</v>
      </c>
      <c r="L1822" s="11">
        <v>2459</v>
      </c>
      <c r="M1822" s="11">
        <v>2093</v>
      </c>
      <c r="N1822" s="11">
        <v>2.0118307020311477E-10</v>
      </c>
      <c r="O1822" s="11">
        <v>64</v>
      </c>
      <c r="P1822" s="14">
        <v>0.77658043482813155</v>
      </c>
      <c r="Q1822" s="11">
        <v>1536.1214045029551</v>
      </c>
      <c r="R1822" s="15">
        <v>0.176832313208766</v>
      </c>
      <c r="S1822" s="11">
        <v>33.243887287930193</v>
      </c>
      <c r="T1822" s="11">
        <v>44.999999832361937</v>
      </c>
      <c r="U1822" s="11">
        <v>0.73875305359496279</v>
      </c>
      <c r="V1822" s="11">
        <v>2.6595109929418661</v>
      </c>
      <c r="W1822" s="22"/>
      <c r="X1822" s="21">
        <v>0</v>
      </c>
      <c r="Y1822" s="22">
        <v>0</v>
      </c>
      <c r="Z1822" s="22">
        <v>0</v>
      </c>
      <c r="AA1822" s="22">
        <v>0</v>
      </c>
      <c r="AB1822" s="22">
        <v>0</v>
      </c>
      <c r="AC1822" s="22">
        <v>0</v>
      </c>
      <c r="AD1822" s="22">
        <v>0</v>
      </c>
      <c r="AE1822" s="22">
        <v>0</v>
      </c>
      <c r="AF1822" s="22">
        <v>1536.1214045029551</v>
      </c>
      <c r="AG1822" s="21">
        <v>0</v>
      </c>
      <c r="AH1822" s="22">
        <v>0</v>
      </c>
      <c r="AI1822" s="22">
        <v>0</v>
      </c>
      <c r="AJ1822" s="22">
        <v>1536.1214045029551</v>
      </c>
      <c r="AK1822" s="22">
        <v>8544.8116110658502</v>
      </c>
      <c r="AL1822" s="22">
        <v>0</v>
      </c>
      <c r="AM1822" s="22">
        <v>39</v>
      </c>
      <c r="AN1822" s="22">
        <v>0</v>
      </c>
      <c r="AO1822" s="22">
        <v>0</v>
      </c>
      <c r="AQ1822" s="18" t="str">
        <f t="shared" ref="AQ1822:BZ1822" si="1817">IF(OR(AND(AQ$2&gt;$O1821,AQ$2&lt;=$O1822),AND(AQ$2&lt;=$O1821,$O1820&gt;$O1821),AND(AQ$2&gt;$O1822,$O1823&lt;$O1822)),$H1821+((AQ$1-$Q1821)/$U1822/86000),"")</f>
        <v/>
      </c>
      <c r="AR1822" s="18" t="str">
        <f t="shared" si="1817"/>
        <v/>
      </c>
      <c r="AS1822" s="18" t="str">
        <f t="shared" si="1817"/>
        <v/>
      </c>
      <c r="AT1822" s="18" t="str">
        <f t="shared" si="1817"/>
        <v/>
      </c>
      <c r="AU1822" s="18" t="str">
        <f t="shared" si="1817"/>
        <v/>
      </c>
      <c r="AV1822" s="18" t="str">
        <f t="shared" si="1817"/>
        <v/>
      </c>
      <c r="AW1822" s="18" t="str">
        <f t="shared" si="1817"/>
        <v/>
      </c>
      <c r="AX1822" s="18" t="str">
        <f t="shared" si="1817"/>
        <v/>
      </c>
      <c r="AY1822" s="18" t="str">
        <f t="shared" si="1817"/>
        <v/>
      </c>
      <c r="AZ1822" s="18" t="str">
        <f t="shared" si="1817"/>
        <v/>
      </c>
      <c r="BA1822" s="18" t="str">
        <f t="shared" si="1817"/>
        <v/>
      </c>
      <c r="BB1822" s="18" t="str">
        <f t="shared" si="1817"/>
        <v/>
      </c>
      <c r="BC1822" s="18" t="str">
        <f t="shared" si="1817"/>
        <v/>
      </c>
      <c r="BD1822" s="18" t="str">
        <f t="shared" si="1817"/>
        <v/>
      </c>
      <c r="BE1822" s="18" t="str">
        <f t="shared" si="1817"/>
        <v/>
      </c>
      <c r="BF1822" s="18" t="str">
        <f t="shared" si="1817"/>
        <v/>
      </c>
      <c r="BG1822" s="18" t="str">
        <f t="shared" si="1817"/>
        <v/>
      </c>
      <c r="BH1822" s="18" t="str">
        <f t="shared" si="1817"/>
        <v/>
      </c>
      <c r="BI1822" s="18" t="str">
        <f t="shared" si="1817"/>
        <v/>
      </c>
      <c r="BJ1822" s="18" t="str">
        <f t="shared" si="1817"/>
        <v/>
      </c>
      <c r="BK1822" s="18" t="str">
        <f t="shared" si="1817"/>
        <v/>
      </c>
      <c r="BL1822" s="18" t="str">
        <f t="shared" si="1817"/>
        <v/>
      </c>
      <c r="BM1822" s="18" t="str">
        <f t="shared" si="1817"/>
        <v/>
      </c>
      <c r="BN1822" s="18" t="str">
        <f t="shared" si="1817"/>
        <v/>
      </c>
      <c r="BO1822" s="18" t="str">
        <f t="shared" si="1817"/>
        <v/>
      </c>
      <c r="BP1822" s="18" t="str">
        <f t="shared" si="1817"/>
        <v/>
      </c>
      <c r="BQ1822" s="18" t="str">
        <f t="shared" si="1817"/>
        <v/>
      </c>
      <c r="BR1822" s="18" t="str">
        <f t="shared" si="1817"/>
        <v/>
      </c>
      <c r="BS1822" s="18" t="str">
        <f t="shared" si="1817"/>
        <v/>
      </c>
      <c r="BT1822" s="18" t="str">
        <f t="shared" si="1817"/>
        <v/>
      </c>
      <c r="BU1822" s="18" t="str">
        <f t="shared" si="1817"/>
        <v/>
      </c>
      <c r="BV1822" s="18" t="str">
        <f t="shared" si="1817"/>
        <v/>
      </c>
      <c r="BW1822" s="18" t="str">
        <f t="shared" si="1817"/>
        <v/>
      </c>
      <c r="BX1822" s="18" t="str">
        <f t="shared" si="1817"/>
        <v/>
      </c>
      <c r="BY1822" s="18" t="str">
        <f t="shared" si="1817"/>
        <v/>
      </c>
      <c r="BZ1822" s="18" t="str">
        <f t="shared" si="1817"/>
        <v/>
      </c>
      <c r="CA1822" s="18" t="str">
        <f>IF(BY1822&lt;&gt;"",BY1822-LOOKUP(2,1/(LEN($AQ$1:AQ1822)&gt;0),$AQ$1:AQ1822),"")</f>
        <v/>
      </c>
    </row>
    <row r="1823" spans="1:79" x14ac:dyDescent="0.25">
      <c r="A1823" s="21">
        <v>62294</v>
      </c>
      <c r="B1823" s="21">
        <v>1</v>
      </c>
      <c r="C1823" s="22" t="s">
        <v>2435</v>
      </c>
      <c r="D1823" s="21">
        <v>332</v>
      </c>
      <c r="E1823" s="23">
        <v>0.56597222222222221</v>
      </c>
      <c r="F1823" s="22" t="s">
        <v>674</v>
      </c>
      <c r="G1823" s="22" t="b">
        <v>1</v>
      </c>
      <c r="H1823" s="24">
        <v>43532.566006944442</v>
      </c>
      <c r="I1823" s="25" t="s">
        <v>453</v>
      </c>
      <c r="J1823" s="22" t="s">
        <v>454</v>
      </c>
      <c r="K1823" s="11">
        <v>0</v>
      </c>
      <c r="L1823" s="11">
        <v>2460</v>
      </c>
      <c r="M1823" s="11">
        <v>2096</v>
      </c>
      <c r="N1823" s="11">
        <v>2.0118307020311477E-10</v>
      </c>
      <c r="O1823" s="11">
        <v>64</v>
      </c>
      <c r="P1823" s="14">
        <v>0.77658043482813155</v>
      </c>
      <c r="Q1823" s="11">
        <v>1536.1214045029551</v>
      </c>
      <c r="R1823" s="15">
        <v>0.176832313208766</v>
      </c>
      <c r="S1823" s="11">
        <v>0</v>
      </c>
      <c r="T1823" s="11">
        <v>46.000000066123903</v>
      </c>
      <c r="U1823" s="11">
        <v>0</v>
      </c>
      <c r="V1823" s="11">
        <v>0</v>
      </c>
      <c r="W1823" s="22"/>
      <c r="X1823" s="21">
        <v>0</v>
      </c>
      <c r="Y1823" s="22">
        <v>0.5</v>
      </c>
      <c r="Z1823" s="22">
        <v>0</v>
      </c>
      <c r="AA1823" s="22">
        <v>0</v>
      </c>
      <c r="AB1823" s="22">
        <v>0</v>
      </c>
      <c r="AC1823" s="22">
        <v>1</v>
      </c>
      <c r="AD1823" s="22">
        <v>2</v>
      </c>
      <c r="AE1823" s="22">
        <v>0</v>
      </c>
      <c r="AF1823" s="22">
        <v>1536.1214045029551</v>
      </c>
      <c r="AG1823" s="21">
        <v>0</v>
      </c>
      <c r="AH1823" s="22">
        <v>0</v>
      </c>
      <c r="AI1823" s="22">
        <v>0</v>
      </c>
      <c r="AJ1823" s="22">
        <v>1536.1214045029551</v>
      </c>
      <c r="AK1823" s="22">
        <v>8544.8116110658502</v>
      </c>
      <c r="AL1823" s="22">
        <v>0</v>
      </c>
      <c r="AM1823" s="22">
        <v>38</v>
      </c>
      <c r="AN1823" s="22">
        <v>0</v>
      </c>
      <c r="AO1823" s="22">
        <v>0</v>
      </c>
      <c r="AQ1823" s="18" t="str">
        <f t="shared" ref="AQ1823:BZ1823" si="1818">IF(OR(AND(AQ$2&gt;$O1822,AQ$2&lt;=$O1823),AND(AQ$2&lt;=$O1822,$O1821&gt;$O1822),AND(AQ$2&gt;$O1823,$O1824&lt;$O1823)),$H1822+((AQ$1-$Q1822)/$U1823/86000),"")</f>
        <v/>
      </c>
      <c r="AR1823" s="18" t="str">
        <f t="shared" si="1818"/>
        <v/>
      </c>
      <c r="AS1823" s="18" t="str">
        <f t="shared" si="1818"/>
        <v/>
      </c>
      <c r="AT1823" s="18" t="str">
        <f t="shared" si="1818"/>
        <v/>
      </c>
      <c r="AU1823" s="18" t="str">
        <f t="shared" si="1818"/>
        <v/>
      </c>
      <c r="AV1823" s="18" t="str">
        <f t="shared" si="1818"/>
        <v/>
      </c>
      <c r="AW1823" s="18" t="str">
        <f t="shared" si="1818"/>
        <v/>
      </c>
      <c r="AX1823" s="18" t="str">
        <f t="shared" si="1818"/>
        <v/>
      </c>
      <c r="AY1823" s="18" t="str">
        <f t="shared" si="1818"/>
        <v/>
      </c>
      <c r="AZ1823" s="18" t="str">
        <f t="shared" si="1818"/>
        <v/>
      </c>
      <c r="BA1823" s="18" t="str">
        <f t="shared" si="1818"/>
        <v/>
      </c>
      <c r="BB1823" s="18" t="str">
        <f t="shared" si="1818"/>
        <v/>
      </c>
      <c r="BC1823" s="18" t="str">
        <f t="shared" si="1818"/>
        <v/>
      </c>
      <c r="BD1823" s="18" t="str">
        <f t="shared" si="1818"/>
        <v/>
      </c>
      <c r="BE1823" s="18" t="str">
        <f t="shared" si="1818"/>
        <v/>
      </c>
      <c r="BF1823" s="18" t="str">
        <f t="shared" si="1818"/>
        <v/>
      </c>
      <c r="BG1823" s="18" t="str">
        <f t="shared" si="1818"/>
        <v/>
      </c>
      <c r="BH1823" s="18" t="str">
        <f t="shared" si="1818"/>
        <v/>
      </c>
      <c r="BI1823" s="18" t="str">
        <f t="shared" si="1818"/>
        <v/>
      </c>
      <c r="BJ1823" s="18" t="str">
        <f t="shared" si="1818"/>
        <v/>
      </c>
      <c r="BK1823" s="18" t="str">
        <f t="shared" si="1818"/>
        <v/>
      </c>
      <c r="BL1823" s="18" t="str">
        <f t="shared" si="1818"/>
        <v/>
      </c>
      <c r="BM1823" s="18" t="str">
        <f t="shared" si="1818"/>
        <v/>
      </c>
      <c r="BN1823" s="18" t="str">
        <f t="shared" si="1818"/>
        <v/>
      </c>
      <c r="BO1823" s="18" t="str">
        <f t="shared" si="1818"/>
        <v/>
      </c>
      <c r="BP1823" s="18" t="str">
        <f t="shared" si="1818"/>
        <v/>
      </c>
      <c r="BQ1823" s="18" t="str">
        <f t="shared" si="1818"/>
        <v/>
      </c>
      <c r="BR1823" s="18" t="str">
        <f t="shared" si="1818"/>
        <v/>
      </c>
      <c r="BS1823" s="18" t="str">
        <f t="shared" si="1818"/>
        <v/>
      </c>
      <c r="BT1823" s="18" t="str">
        <f t="shared" si="1818"/>
        <v/>
      </c>
      <c r="BU1823" s="18" t="str">
        <f t="shared" si="1818"/>
        <v/>
      </c>
      <c r="BV1823" s="18" t="str">
        <f t="shared" si="1818"/>
        <v/>
      </c>
      <c r="BW1823" s="18" t="str">
        <f t="shared" si="1818"/>
        <v/>
      </c>
      <c r="BX1823" s="18" t="str">
        <f t="shared" si="1818"/>
        <v/>
      </c>
      <c r="BY1823" s="18" t="str">
        <f t="shared" si="1818"/>
        <v/>
      </c>
      <c r="BZ1823" s="18" t="str">
        <f t="shared" si="1818"/>
        <v/>
      </c>
      <c r="CA1823" s="18" t="str">
        <f>IF(BY1823&lt;&gt;"",BY1823-LOOKUP(2,1/(LEN($AQ$1:AQ1823)&gt;0),$AQ$1:AQ1823),"")</f>
        <v/>
      </c>
    </row>
    <row r="1824" spans="1:79" x14ac:dyDescent="0.25">
      <c r="A1824" s="21">
        <v>62295</v>
      </c>
      <c r="B1824" s="21">
        <v>1</v>
      </c>
      <c r="C1824" s="22" t="s">
        <v>2436</v>
      </c>
      <c r="D1824" s="21">
        <v>332</v>
      </c>
      <c r="E1824" s="23">
        <v>0.56597222222222221</v>
      </c>
      <c r="F1824" s="22" t="s">
        <v>674</v>
      </c>
      <c r="G1824" s="22" t="b">
        <v>1</v>
      </c>
      <c r="H1824" s="24">
        <v>43532.566527777781</v>
      </c>
      <c r="I1824" s="25" t="s">
        <v>453</v>
      </c>
      <c r="J1824" s="22" t="s">
        <v>454</v>
      </c>
      <c r="K1824" s="11">
        <v>0</v>
      </c>
      <c r="L1824" s="11">
        <v>2461</v>
      </c>
      <c r="M1824" s="11">
        <v>2099</v>
      </c>
      <c r="N1824" s="11">
        <v>2.0118307020311477E-10</v>
      </c>
      <c r="O1824" s="11">
        <v>64</v>
      </c>
      <c r="P1824" s="14">
        <v>0.77658043482813155</v>
      </c>
      <c r="Q1824" s="11">
        <v>1536.1214045029551</v>
      </c>
      <c r="R1824" s="15">
        <v>0.176832313208766</v>
      </c>
      <c r="S1824" s="11">
        <v>0</v>
      </c>
      <c r="T1824" s="11">
        <v>45.000000461004674</v>
      </c>
      <c r="U1824" s="11">
        <v>0</v>
      </c>
      <c r="V1824" s="11">
        <v>0</v>
      </c>
      <c r="W1824" s="22"/>
      <c r="X1824" s="21">
        <v>0</v>
      </c>
      <c r="Y1824" s="22">
        <v>0.5</v>
      </c>
      <c r="Z1824" s="22">
        <v>0</v>
      </c>
      <c r="AA1824" s="22">
        <v>0</v>
      </c>
      <c r="AB1824" s="22">
        <v>0</v>
      </c>
      <c r="AC1824" s="22">
        <v>1</v>
      </c>
      <c r="AD1824" s="22">
        <v>1</v>
      </c>
      <c r="AE1824" s="22">
        <v>0</v>
      </c>
      <c r="AF1824" s="22">
        <v>1536.1214045029551</v>
      </c>
      <c r="AG1824" s="21">
        <v>0</v>
      </c>
      <c r="AH1824" s="22">
        <v>0</v>
      </c>
      <c r="AI1824" s="22">
        <v>0</v>
      </c>
      <c r="AJ1824" s="22">
        <v>1536.1214045029551</v>
      </c>
      <c r="AK1824" s="22">
        <v>8544.8116110658502</v>
      </c>
      <c r="AL1824" s="22">
        <v>0</v>
      </c>
      <c r="AM1824" s="22">
        <v>37</v>
      </c>
      <c r="AN1824" s="22">
        <v>0</v>
      </c>
      <c r="AO1824" s="22">
        <v>0</v>
      </c>
      <c r="AQ1824" s="18" t="str">
        <f t="shared" ref="AQ1824:BZ1824" si="1819">IF(OR(AND(AQ$2&gt;$O1823,AQ$2&lt;=$O1824),AND(AQ$2&lt;=$O1823,$O1822&gt;$O1823),AND(AQ$2&gt;$O1824,$O1825&lt;$O1824)),$H1823+((AQ$1-$Q1823)/$U1824/86000),"")</f>
        <v/>
      </c>
      <c r="AR1824" s="18" t="str">
        <f t="shared" si="1819"/>
        <v/>
      </c>
      <c r="AS1824" s="18" t="str">
        <f t="shared" si="1819"/>
        <v/>
      </c>
      <c r="AT1824" s="18" t="str">
        <f t="shared" si="1819"/>
        <v/>
      </c>
      <c r="AU1824" s="18" t="str">
        <f t="shared" si="1819"/>
        <v/>
      </c>
      <c r="AV1824" s="18" t="str">
        <f t="shared" si="1819"/>
        <v/>
      </c>
      <c r="AW1824" s="18" t="str">
        <f t="shared" si="1819"/>
        <v/>
      </c>
      <c r="AX1824" s="18" t="str">
        <f t="shared" si="1819"/>
        <v/>
      </c>
      <c r="AY1824" s="18" t="str">
        <f t="shared" si="1819"/>
        <v/>
      </c>
      <c r="AZ1824" s="18" t="str">
        <f t="shared" si="1819"/>
        <v/>
      </c>
      <c r="BA1824" s="18" t="str">
        <f t="shared" si="1819"/>
        <v/>
      </c>
      <c r="BB1824" s="18" t="str">
        <f t="shared" si="1819"/>
        <v/>
      </c>
      <c r="BC1824" s="18" t="str">
        <f t="shared" si="1819"/>
        <v/>
      </c>
      <c r="BD1824" s="18" t="str">
        <f t="shared" si="1819"/>
        <v/>
      </c>
      <c r="BE1824" s="18" t="str">
        <f t="shared" si="1819"/>
        <v/>
      </c>
      <c r="BF1824" s="18" t="str">
        <f t="shared" si="1819"/>
        <v/>
      </c>
      <c r="BG1824" s="18" t="str">
        <f t="shared" si="1819"/>
        <v/>
      </c>
      <c r="BH1824" s="18" t="str">
        <f t="shared" si="1819"/>
        <v/>
      </c>
      <c r="BI1824" s="18" t="str">
        <f t="shared" si="1819"/>
        <v/>
      </c>
      <c r="BJ1824" s="18" t="str">
        <f t="shared" si="1819"/>
        <v/>
      </c>
      <c r="BK1824" s="18" t="str">
        <f t="shared" si="1819"/>
        <v/>
      </c>
      <c r="BL1824" s="18" t="str">
        <f t="shared" si="1819"/>
        <v/>
      </c>
      <c r="BM1824" s="18" t="str">
        <f t="shared" si="1819"/>
        <v/>
      </c>
      <c r="BN1824" s="18" t="str">
        <f t="shared" si="1819"/>
        <v/>
      </c>
      <c r="BO1824" s="18" t="str">
        <f t="shared" si="1819"/>
        <v/>
      </c>
      <c r="BP1824" s="18" t="str">
        <f t="shared" si="1819"/>
        <v/>
      </c>
      <c r="BQ1824" s="18" t="str">
        <f t="shared" si="1819"/>
        <v/>
      </c>
      <c r="BR1824" s="18" t="str">
        <f t="shared" si="1819"/>
        <v/>
      </c>
      <c r="BS1824" s="18" t="str">
        <f t="shared" si="1819"/>
        <v/>
      </c>
      <c r="BT1824" s="18" t="str">
        <f t="shared" si="1819"/>
        <v/>
      </c>
      <c r="BU1824" s="18" t="str">
        <f t="shared" si="1819"/>
        <v/>
      </c>
      <c r="BV1824" s="18" t="str">
        <f t="shared" si="1819"/>
        <v/>
      </c>
      <c r="BW1824" s="18" t="str">
        <f t="shared" si="1819"/>
        <v/>
      </c>
      <c r="BX1824" s="18" t="str">
        <f t="shared" si="1819"/>
        <v/>
      </c>
      <c r="BY1824" s="18" t="str">
        <f t="shared" si="1819"/>
        <v/>
      </c>
      <c r="BZ1824" s="18" t="str">
        <f t="shared" si="1819"/>
        <v/>
      </c>
      <c r="CA1824" s="18" t="str">
        <f>IF(BY1824&lt;&gt;"",BY1824-LOOKUP(2,1/(LEN($AQ$1:AQ1824)&gt;0),$AQ$1:AQ1824),"")</f>
        <v/>
      </c>
    </row>
    <row r="1825" spans="1:79" x14ac:dyDescent="0.25">
      <c r="A1825" s="21">
        <v>62297</v>
      </c>
      <c r="B1825" s="21">
        <v>1</v>
      </c>
      <c r="C1825" s="22" t="s">
        <v>2438</v>
      </c>
      <c r="D1825" s="21">
        <v>332</v>
      </c>
      <c r="E1825" s="23">
        <v>0.56666666666666665</v>
      </c>
      <c r="F1825" s="22" t="s">
        <v>674</v>
      </c>
      <c r="G1825" s="22" t="b">
        <v>1</v>
      </c>
      <c r="H1825" s="24">
        <v>43532.567048611112</v>
      </c>
      <c r="I1825" s="25" t="s">
        <v>704</v>
      </c>
      <c r="J1825" s="22" t="s">
        <v>705</v>
      </c>
      <c r="K1825" s="11">
        <v>0</v>
      </c>
      <c r="L1825" s="11">
        <v>2462</v>
      </c>
      <c r="M1825" s="11">
        <v>2102</v>
      </c>
      <c r="N1825" s="11">
        <v>1.2541079286165768E-12</v>
      </c>
      <c r="O1825" s="11">
        <v>66</v>
      </c>
      <c r="P1825" s="14">
        <v>0.49999995897118549</v>
      </c>
      <c r="Q1825" s="11">
        <v>1583.0251641344287</v>
      </c>
      <c r="R1825" s="15">
        <v>0.18223169133702347</v>
      </c>
      <c r="S1825" s="11">
        <v>46.903759631473577</v>
      </c>
      <c r="T1825" s="11">
        <v>44.999999832361937</v>
      </c>
      <c r="U1825" s="11">
        <v>1.0423057734711934</v>
      </c>
      <c r="V1825" s="11">
        <v>3.7523007844962963</v>
      </c>
      <c r="W1825" s="22"/>
      <c r="X1825" s="21">
        <v>0</v>
      </c>
      <c r="Y1825" s="22">
        <v>0</v>
      </c>
      <c r="Z1825" s="22">
        <v>0</v>
      </c>
      <c r="AA1825" s="22">
        <v>0</v>
      </c>
      <c r="AB1825" s="22">
        <v>0</v>
      </c>
      <c r="AC1825" s="22">
        <v>0</v>
      </c>
      <c r="AD1825" s="22">
        <v>0</v>
      </c>
      <c r="AE1825" s="22">
        <v>0</v>
      </c>
      <c r="AF1825" s="22">
        <v>1583.0251641344287</v>
      </c>
      <c r="AG1825" s="21">
        <v>0</v>
      </c>
      <c r="AH1825" s="22">
        <v>0</v>
      </c>
      <c r="AI1825" s="22">
        <v>0</v>
      </c>
      <c r="AJ1825" s="22">
        <v>1583.0251641344287</v>
      </c>
      <c r="AK1825" s="22">
        <v>8544.8116110658502</v>
      </c>
      <c r="AL1825" s="22">
        <v>0</v>
      </c>
      <c r="AM1825" s="22">
        <v>36</v>
      </c>
      <c r="AN1825" s="22">
        <v>0</v>
      </c>
      <c r="AO1825" s="22">
        <v>0</v>
      </c>
      <c r="AQ1825" s="18" t="str">
        <f t="shared" ref="AQ1825:BZ1825" si="1820">IF(OR(AND(AQ$2&gt;$O1824,AQ$2&lt;=$O1825),AND(AQ$2&lt;=$O1824,$O1823&gt;$O1824),AND(AQ$2&gt;$O1825,$O1826&lt;$O1825)),$H1824+((AQ$1-$Q1824)/$U1825/86000),"")</f>
        <v/>
      </c>
      <c r="AR1825" s="18" t="str">
        <f t="shared" si="1820"/>
        <v/>
      </c>
      <c r="AS1825" s="18" t="str">
        <f t="shared" si="1820"/>
        <v/>
      </c>
      <c r="AT1825" s="18" t="str">
        <f t="shared" si="1820"/>
        <v/>
      </c>
      <c r="AU1825" s="18" t="str">
        <f t="shared" si="1820"/>
        <v/>
      </c>
      <c r="AV1825" s="18" t="str">
        <f t="shared" si="1820"/>
        <v/>
      </c>
      <c r="AW1825" s="18" t="str">
        <f t="shared" si="1820"/>
        <v/>
      </c>
      <c r="AX1825" s="18" t="str">
        <f t="shared" si="1820"/>
        <v/>
      </c>
      <c r="AY1825" s="18" t="str">
        <f t="shared" si="1820"/>
        <v/>
      </c>
      <c r="AZ1825" s="18" t="str">
        <f t="shared" si="1820"/>
        <v/>
      </c>
      <c r="BA1825" s="18" t="str">
        <f t="shared" si="1820"/>
        <v/>
      </c>
      <c r="BB1825" s="18" t="str">
        <f t="shared" si="1820"/>
        <v/>
      </c>
      <c r="BC1825" s="18" t="str">
        <f t="shared" si="1820"/>
        <v/>
      </c>
      <c r="BD1825" s="18" t="str">
        <f t="shared" si="1820"/>
        <v/>
      </c>
      <c r="BE1825" s="18" t="str">
        <f t="shared" si="1820"/>
        <v/>
      </c>
      <c r="BF1825" s="18" t="str">
        <f t="shared" si="1820"/>
        <v/>
      </c>
      <c r="BG1825" s="18" t="str">
        <f t="shared" si="1820"/>
        <v/>
      </c>
      <c r="BH1825" s="18" t="str">
        <f t="shared" si="1820"/>
        <v/>
      </c>
      <c r="BI1825" s="18" t="str">
        <f t="shared" si="1820"/>
        <v/>
      </c>
      <c r="BJ1825" s="18" t="str">
        <f t="shared" si="1820"/>
        <v/>
      </c>
      <c r="BK1825" s="18" t="str">
        <f t="shared" si="1820"/>
        <v/>
      </c>
      <c r="BL1825" s="18" t="str">
        <f t="shared" si="1820"/>
        <v/>
      </c>
      <c r="BM1825" s="18" t="str">
        <f t="shared" si="1820"/>
        <v/>
      </c>
      <c r="BN1825" s="18" t="str">
        <f t="shared" si="1820"/>
        <v/>
      </c>
      <c r="BO1825" s="18" t="str">
        <f t="shared" si="1820"/>
        <v/>
      </c>
      <c r="BP1825" s="18" t="str">
        <f t="shared" si="1820"/>
        <v/>
      </c>
      <c r="BQ1825" s="18" t="str">
        <f t="shared" si="1820"/>
        <v/>
      </c>
      <c r="BR1825" s="18" t="str">
        <f t="shared" si="1820"/>
        <v/>
      </c>
      <c r="BS1825" s="18" t="str">
        <f t="shared" si="1820"/>
        <v/>
      </c>
      <c r="BT1825" s="18" t="str">
        <f t="shared" si="1820"/>
        <v/>
      </c>
      <c r="BU1825" s="18" t="str">
        <f t="shared" si="1820"/>
        <v/>
      </c>
      <c r="BV1825" s="18" t="str">
        <f t="shared" si="1820"/>
        <v/>
      </c>
      <c r="BW1825" s="18" t="str">
        <f t="shared" si="1820"/>
        <v/>
      </c>
      <c r="BX1825" s="18" t="str">
        <f t="shared" si="1820"/>
        <v/>
      </c>
      <c r="BY1825" s="18" t="str">
        <f t="shared" si="1820"/>
        <v/>
      </c>
      <c r="BZ1825" s="18" t="str">
        <f t="shared" si="1820"/>
        <v/>
      </c>
      <c r="CA1825" s="18" t="str">
        <f>IF(BY1825&lt;&gt;"",BY1825-LOOKUP(2,1/(LEN($AQ$1:AQ1825)&gt;0),$AQ$1:AQ1825),"")</f>
        <v/>
      </c>
    </row>
    <row r="1826" spans="1:79" x14ac:dyDescent="0.25">
      <c r="A1826" s="21">
        <v>62298</v>
      </c>
      <c r="B1826" s="21">
        <v>1</v>
      </c>
      <c r="C1826" s="22" t="s">
        <v>2439</v>
      </c>
      <c r="D1826" s="21">
        <v>332</v>
      </c>
      <c r="E1826" s="23">
        <v>0.56736111111111109</v>
      </c>
      <c r="F1826" s="22" t="s">
        <v>674</v>
      </c>
      <c r="G1826" s="22" t="b">
        <v>1</v>
      </c>
      <c r="H1826" s="24">
        <v>43532.567569444444</v>
      </c>
      <c r="I1826" s="25" t="s">
        <v>435</v>
      </c>
      <c r="J1826" s="22" t="s">
        <v>436</v>
      </c>
      <c r="K1826" s="11">
        <v>0</v>
      </c>
      <c r="L1826" s="11">
        <v>2463</v>
      </c>
      <c r="M1826" s="11">
        <v>2105</v>
      </c>
      <c r="N1826" s="11">
        <v>3.1974423109204508E-12</v>
      </c>
      <c r="O1826" s="11">
        <v>67</v>
      </c>
      <c r="P1826" s="14">
        <v>0.4999999473376624</v>
      </c>
      <c r="Q1826" s="11">
        <v>1609.9482410695814</v>
      </c>
      <c r="R1826" s="15">
        <v>0.18533097109393898</v>
      </c>
      <c r="S1826" s="11">
        <v>26.923076935152721</v>
      </c>
      <c r="T1826" s="11">
        <v>44.999999832361937</v>
      </c>
      <c r="U1826" s="11">
        <v>0.59829060078775553</v>
      </c>
      <c r="V1826" s="11">
        <v>2.15384616283592</v>
      </c>
      <c r="W1826" s="22"/>
      <c r="X1826" s="21">
        <v>0</v>
      </c>
      <c r="Y1826" s="22">
        <v>0</v>
      </c>
      <c r="Z1826" s="22">
        <v>0</v>
      </c>
      <c r="AA1826" s="22">
        <v>0</v>
      </c>
      <c r="AB1826" s="22">
        <v>0</v>
      </c>
      <c r="AC1826" s="22">
        <v>0</v>
      </c>
      <c r="AD1826" s="22">
        <v>0</v>
      </c>
      <c r="AE1826" s="22">
        <v>0</v>
      </c>
      <c r="AF1826" s="22">
        <v>1609.9482410695814</v>
      </c>
      <c r="AG1826" s="21">
        <v>0</v>
      </c>
      <c r="AH1826" s="22">
        <v>0</v>
      </c>
      <c r="AI1826" s="22">
        <v>0</v>
      </c>
      <c r="AJ1826" s="22">
        <v>1609.9482410695814</v>
      </c>
      <c r="AK1826" s="22">
        <v>8544.8116110658502</v>
      </c>
      <c r="AL1826" s="22">
        <v>0</v>
      </c>
      <c r="AM1826" s="22">
        <v>35</v>
      </c>
      <c r="AN1826" s="22">
        <v>0</v>
      </c>
      <c r="AO1826" s="22">
        <v>0</v>
      </c>
      <c r="AQ1826" s="18" t="str">
        <f t="shared" ref="AQ1826:BZ1826" si="1821">IF(OR(AND(AQ$2&gt;$O1825,AQ$2&lt;=$O1826),AND(AQ$2&lt;=$O1825,$O1824&gt;$O1825),AND(AQ$2&gt;$O1826,$O1827&lt;$O1826)),$H1825+((AQ$1-$Q1825)/$U1826/86000),"")</f>
        <v/>
      </c>
      <c r="AR1826" s="18" t="str">
        <f t="shared" si="1821"/>
        <v/>
      </c>
      <c r="AS1826" s="18" t="str">
        <f t="shared" si="1821"/>
        <v/>
      </c>
      <c r="AT1826" s="18" t="str">
        <f t="shared" si="1821"/>
        <v/>
      </c>
      <c r="AU1826" s="18" t="str">
        <f t="shared" si="1821"/>
        <v/>
      </c>
      <c r="AV1826" s="18" t="str">
        <f t="shared" si="1821"/>
        <v/>
      </c>
      <c r="AW1826" s="18" t="str">
        <f t="shared" si="1821"/>
        <v/>
      </c>
      <c r="AX1826" s="18" t="str">
        <f t="shared" si="1821"/>
        <v/>
      </c>
      <c r="AY1826" s="18" t="str">
        <f t="shared" si="1821"/>
        <v/>
      </c>
      <c r="AZ1826" s="18" t="str">
        <f t="shared" si="1821"/>
        <v/>
      </c>
      <c r="BA1826" s="18" t="str">
        <f t="shared" si="1821"/>
        <v/>
      </c>
      <c r="BB1826" s="18" t="str">
        <f t="shared" si="1821"/>
        <v/>
      </c>
      <c r="BC1826" s="18" t="str">
        <f t="shared" si="1821"/>
        <v/>
      </c>
      <c r="BD1826" s="18" t="str">
        <f t="shared" si="1821"/>
        <v/>
      </c>
      <c r="BE1826" s="18" t="str">
        <f t="shared" si="1821"/>
        <v/>
      </c>
      <c r="BF1826" s="18" t="str">
        <f t="shared" si="1821"/>
        <v/>
      </c>
      <c r="BG1826" s="18" t="str">
        <f t="shared" si="1821"/>
        <v/>
      </c>
      <c r="BH1826" s="18" t="str">
        <f t="shared" si="1821"/>
        <v/>
      </c>
      <c r="BI1826" s="18" t="str">
        <f t="shared" si="1821"/>
        <v/>
      </c>
      <c r="BJ1826" s="18" t="str">
        <f t="shared" si="1821"/>
        <v/>
      </c>
      <c r="BK1826" s="18" t="str">
        <f t="shared" si="1821"/>
        <v/>
      </c>
      <c r="BL1826" s="18" t="str">
        <f t="shared" si="1821"/>
        <v/>
      </c>
      <c r="BM1826" s="18" t="str">
        <f t="shared" si="1821"/>
        <v/>
      </c>
      <c r="BN1826" s="18" t="str">
        <f t="shared" si="1821"/>
        <v/>
      </c>
      <c r="BO1826" s="18" t="str">
        <f t="shared" si="1821"/>
        <v/>
      </c>
      <c r="BP1826" s="18" t="str">
        <f t="shared" si="1821"/>
        <v/>
      </c>
      <c r="BQ1826" s="18" t="str">
        <f t="shared" si="1821"/>
        <v/>
      </c>
      <c r="BR1826" s="18" t="str">
        <f t="shared" si="1821"/>
        <v/>
      </c>
      <c r="BS1826" s="18" t="str">
        <f t="shared" si="1821"/>
        <v/>
      </c>
      <c r="BT1826" s="18" t="str">
        <f t="shared" si="1821"/>
        <v/>
      </c>
      <c r="BU1826" s="18" t="str">
        <f t="shared" si="1821"/>
        <v/>
      </c>
      <c r="BV1826" s="18" t="str">
        <f t="shared" si="1821"/>
        <v/>
      </c>
      <c r="BW1826" s="18" t="str">
        <f t="shared" si="1821"/>
        <v/>
      </c>
      <c r="BX1826" s="18" t="str">
        <f t="shared" si="1821"/>
        <v/>
      </c>
      <c r="BY1826" s="18" t="str">
        <f t="shared" si="1821"/>
        <v/>
      </c>
      <c r="BZ1826" s="18" t="str">
        <f t="shared" si="1821"/>
        <v/>
      </c>
      <c r="CA1826" s="18" t="str">
        <f>IF(BY1826&lt;&gt;"",BY1826-LOOKUP(2,1/(LEN($AQ$1:AQ1826)&gt;0),$AQ$1:AQ1826),"")</f>
        <v/>
      </c>
    </row>
    <row r="1827" spans="1:79" x14ac:dyDescent="0.25">
      <c r="A1827" s="21">
        <v>62300</v>
      </c>
      <c r="B1827" s="21">
        <v>1</v>
      </c>
      <c r="C1827" s="22" t="s">
        <v>2441</v>
      </c>
      <c r="D1827" s="21">
        <v>332</v>
      </c>
      <c r="E1827" s="23">
        <v>0.56805555555555554</v>
      </c>
      <c r="F1827" s="22" t="s">
        <v>674</v>
      </c>
      <c r="G1827" s="22" t="b">
        <v>1</v>
      </c>
      <c r="H1827" s="24">
        <v>43532.568090277775</v>
      </c>
      <c r="I1827" s="25" t="s">
        <v>435</v>
      </c>
      <c r="J1827" s="22" t="s">
        <v>436</v>
      </c>
      <c r="K1827" s="11">
        <v>0</v>
      </c>
      <c r="L1827" s="11">
        <v>2464</v>
      </c>
      <c r="M1827" s="11">
        <v>2108</v>
      </c>
      <c r="N1827" s="11">
        <v>3.1974423109204508E-12</v>
      </c>
      <c r="O1827" s="11">
        <v>67</v>
      </c>
      <c r="P1827" s="14">
        <v>0.4999999473376624</v>
      </c>
      <c r="Q1827" s="11">
        <v>1609.9482410695814</v>
      </c>
      <c r="R1827" s="15">
        <v>0.18533097109393898</v>
      </c>
      <c r="S1827" s="11">
        <v>0</v>
      </c>
      <c r="T1827" s="11">
        <v>44.999999832361937</v>
      </c>
      <c r="U1827" s="11">
        <v>0</v>
      </c>
      <c r="V1827" s="11">
        <v>0</v>
      </c>
      <c r="W1827" s="22"/>
      <c r="X1827" s="21">
        <v>0</v>
      </c>
      <c r="Y1827" s="22">
        <v>0.5</v>
      </c>
      <c r="Z1827" s="22">
        <v>0</v>
      </c>
      <c r="AA1827" s="22">
        <v>0</v>
      </c>
      <c r="AB1827" s="22">
        <v>0</v>
      </c>
      <c r="AC1827" s="22">
        <v>1</v>
      </c>
      <c r="AD1827" s="22">
        <v>1</v>
      </c>
      <c r="AE1827" s="22">
        <v>0</v>
      </c>
      <c r="AF1827" s="22">
        <v>1609.9482410695814</v>
      </c>
      <c r="AG1827" s="21">
        <v>0</v>
      </c>
      <c r="AH1827" s="22">
        <v>0</v>
      </c>
      <c r="AI1827" s="22">
        <v>0</v>
      </c>
      <c r="AJ1827" s="22">
        <v>1609.9482410695814</v>
      </c>
      <c r="AK1827" s="22">
        <v>8544.8116110658502</v>
      </c>
      <c r="AL1827" s="22">
        <v>0</v>
      </c>
      <c r="AM1827" s="22">
        <v>34</v>
      </c>
      <c r="AN1827" s="22">
        <v>0</v>
      </c>
      <c r="AO1827" s="22">
        <v>0</v>
      </c>
      <c r="AQ1827" s="18" t="str">
        <f t="shared" ref="AQ1827:BZ1827" si="1822">IF(OR(AND(AQ$2&gt;$O1826,AQ$2&lt;=$O1827),AND(AQ$2&lt;=$O1826,$O1825&gt;$O1826),AND(AQ$2&gt;$O1827,$O1828&lt;$O1827)),$H1826+((AQ$1-$Q1826)/$U1827/86000),"")</f>
        <v/>
      </c>
      <c r="AR1827" s="18" t="str">
        <f t="shared" si="1822"/>
        <v/>
      </c>
      <c r="AS1827" s="18" t="str">
        <f t="shared" si="1822"/>
        <v/>
      </c>
      <c r="AT1827" s="18" t="str">
        <f t="shared" si="1822"/>
        <v/>
      </c>
      <c r="AU1827" s="18" t="str">
        <f t="shared" si="1822"/>
        <v/>
      </c>
      <c r="AV1827" s="18" t="str">
        <f t="shared" si="1822"/>
        <v/>
      </c>
      <c r="AW1827" s="18" t="str">
        <f t="shared" si="1822"/>
        <v/>
      </c>
      <c r="AX1827" s="18" t="str">
        <f t="shared" si="1822"/>
        <v/>
      </c>
      <c r="AY1827" s="18" t="str">
        <f t="shared" si="1822"/>
        <v/>
      </c>
      <c r="AZ1827" s="18" t="str">
        <f t="shared" si="1822"/>
        <v/>
      </c>
      <c r="BA1827" s="18" t="str">
        <f t="shared" si="1822"/>
        <v/>
      </c>
      <c r="BB1827" s="18" t="str">
        <f t="shared" si="1822"/>
        <v/>
      </c>
      <c r="BC1827" s="18" t="str">
        <f t="shared" si="1822"/>
        <v/>
      </c>
      <c r="BD1827" s="18" t="str">
        <f t="shared" si="1822"/>
        <v/>
      </c>
      <c r="BE1827" s="18" t="str">
        <f t="shared" si="1822"/>
        <v/>
      </c>
      <c r="BF1827" s="18" t="str">
        <f t="shared" si="1822"/>
        <v/>
      </c>
      <c r="BG1827" s="18" t="str">
        <f t="shared" si="1822"/>
        <v/>
      </c>
      <c r="BH1827" s="18" t="str">
        <f t="shared" si="1822"/>
        <v/>
      </c>
      <c r="BI1827" s="18" t="str">
        <f t="shared" si="1822"/>
        <v/>
      </c>
      <c r="BJ1827" s="18" t="str">
        <f t="shared" si="1822"/>
        <v/>
      </c>
      <c r="BK1827" s="18" t="str">
        <f t="shared" si="1822"/>
        <v/>
      </c>
      <c r="BL1827" s="18" t="str">
        <f t="shared" si="1822"/>
        <v/>
      </c>
      <c r="BM1827" s="18" t="str">
        <f t="shared" si="1822"/>
        <v/>
      </c>
      <c r="BN1827" s="18" t="str">
        <f t="shared" si="1822"/>
        <v/>
      </c>
      <c r="BO1827" s="18" t="str">
        <f t="shared" si="1822"/>
        <v/>
      </c>
      <c r="BP1827" s="18" t="str">
        <f t="shared" si="1822"/>
        <v/>
      </c>
      <c r="BQ1827" s="18" t="str">
        <f t="shared" si="1822"/>
        <v/>
      </c>
      <c r="BR1827" s="18" t="str">
        <f t="shared" si="1822"/>
        <v/>
      </c>
      <c r="BS1827" s="18" t="str">
        <f t="shared" si="1822"/>
        <v/>
      </c>
      <c r="BT1827" s="18" t="str">
        <f t="shared" si="1822"/>
        <v/>
      </c>
      <c r="BU1827" s="18" t="str">
        <f t="shared" si="1822"/>
        <v/>
      </c>
      <c r="BV1827" s="18" t="str">
        <f t="shared" si="1822"/>
        <v/>
      </c>
      <c r="BW1827" s="18" t="str">
        <f t="shared" si="1822"/>
        <v/>
      </c>
      <c r="BX1827" s="18" t="str">
        <f t="shared" si="1822"/>
        <v/>
      </c>
      <c r="BY1827" s="18" t="str">
        <f t="shared" si="1822"/>
        <v/>
      </c>
      <c r="BZ1827" s="18" t="str">
        <f t="shared" si="1822"/>
        <v/>
      </c>
      <c r="CA1827" s="18" t="str">
        <f>IF(BY1827&lt;&gt;"",BY1827-LOOKUP(2,1/(LEN($AQ$1:AQ1827)&gt;0),$AQ$1:AQ1827),"")</f>
        <v/>
      </c>
    </row>
    <row r="1828" spans="1:79" x14ac:dyDescent="0.25">
      <c r="A1828" s="21">
        <v>62302</v>
      </c>
      <c r="B1828" s="21">
        <v>1</v>
      </c>
      <c r="C1828" s="22" t="s">
        <v>2443</v>
      </c>
      <c r="D1828" s="21">
        <v>332</v>
      </c>
      <c r="E1828" s="23">
        <v>0.56874999999999998</v>
      </c>
      <c r="F1828" s="22" t="s">
        <v>674</v>
      </c>
      <c r="G1828" s="22" t="b">
        <v>1</v>
      </c>
      <c r="H1828" s="24">
        <v>43532.568611111114</v>
      </c>
      <c r="I1828" s="25" t="s">
        <v>333</v>
      </c>
      <c r="J1828" s="22" t="s">
        <v>334</v>
      </c>
      <c r="K1828" s="11">
        <v>0</v>
      </c>
      <c r="L1828" s="11">
        <v>2465</v>
      </c>
      <c r="M1828" s="11">
        <v>2111</v>
      </c>
      <c r="N1828" s="11">
        <v>1.3947953902970767E-11</v>
      </c>
      <c r="O1828" s="11">
        <v>68</v>
      </c>
      <c r="P1828" s="14">
        <v>0.74999993956517719</v>
      </c>
      <c r="Q1828" s="11">
        <v>1671.0343337393283</v>
      </c>
      <c r="R1828" s="15">
        <v>0.19236296416428592</v>
      </c>
      <c r="S1828" s="11">
        <v>61.086092669746904</v>
      </c>
      <c r="T1828" s="11">
        <v>45.000000461004674</v>
      </c>
      <c r="U1828" s="11">
        <v>1.3574687120877218</v>
      </c>
      <c r="V1828" s="11">
        <v>4.8868873635157986</v>
      </c>
      <c r="W1828" s="22"/>
      <c r="X1828" s="21">
        <v>0</v>
      </c>
      <c r="Y1828" s="22">
        <v>0</v>
      </c>
      <c r="Z1828" s="22">
        <v>0</v>
      </c>
      <c r="AA1828" s="22">
        <v>0</v>
      </c>
      <c r="AB1828" s="22">
        <v>0</v>
      </c>
      <c r="AC1828" s="22">
        <v>0</v>
      </c>
      <c r="AD1828" s="22">
        <v>0</v>
      </c>
      <c r="AE1828" s="22">
        <v>0</v>
      </c>
      <c r="AF1828" s="22">
        <v>1671.0343337393283</v>
      </c>
      <c r="AG1828" s="21">
        <v>0</v>
      </c>
      <c r="AH1828" s="22">
        <v>0</v>
      </c>
      <c r="AI1828" s="22">
        <v>0</v>
      </c>
      <c r="AJ1828" s="22">
        <v>1671.0343337393283</v>
      </c>
      <c r="AK1828" s="22">
        <v>8544.8116110658502</v>
      </c>
      <c r="AL1828" s="22">
        <v>0</v>
      </c>
      <c r="AM1828" s="22">
        <v>33</v>
      </c>
      <c r="AN1828" s="22">
        <v>0</v>
      </c>
      <c r="AO1828" s="22">
        <v>0</v>
      </c>
      <c r="AQ1828" s="18" t="str">
        <f t="shared" ref="AQ1828:BZ1828" si="1823">IF(OR(AND(AQ$2&gt;$O1827,AQ$2&lt;=$O1828),AND(AQ$2&lt;=$O1827,$O1826&gt;$O1827),AND(AQ$2&gt;$O1828,$O1829&lt;$O1828)),$H1827+((AQ$1-$Q1827)/$U1828/86000),"")</f>
        <v/>
      </c>
      <c r="AR1828" s="18" t="str">
        <f t="shared" si="1823"/>
        <v/>
      </c>
      <c r="AS1828" s="18" t="str">
        <f t="shared" si="1823"/>
        <v/>
      </c>
      <c r="AT1828" s="18" t="str">
        <f t="shared" si="1823"/>
        <v/>
      </c>
      <c r="AU1828" s="18" t="str">
        <f t="shared" si="1823"/>
        <v/>
      </c>
      <c r="AV1828" s="18" t="str">
        <f t="shared" si="1823"/>
        <v/>
      </c>
      <c r="AW1828" s="18" t="str">
        <f t="shared" si="1823"/>
        <v/>
      </c>
      <c r="AX1828" s="18" t="str">
        <f t="shared" si="1823"/>
        <v/>
      </c>
      <c r="AY1828" s="18" t="str">
        <f t="shared" si="1823"/>
        <v/>
      </c>
      <c r="AZ1828" s="18" t="str">
        <f t="shared" si="1823"/>
        <v/>
      </c>
      <c r="BA1828" s="18" t="str">
        <f t="shared" si="1823"/>
        <v/>
      </c>
      <c r="BB1828" s="18" t="str">
        <f t="shared" si="1823"/>
        <v/>
      </c>
      <c r="BC1828" s="18" t="str">
        <f t="shared" si="1823"/>
        <v/>
      </c>
      <c r="BD1828" s="18" t="str">
        <f t="shared" si="1823"/>
        <v/>
      </c>
      <c r="BE1828" s="18" t="str">
        <f t="shared" si="1823"/>
        <v/>
      </c>
      <c r="BF1828" s="18" t="str">
        <f t="shared" si="1823"/>
        <v/>
      </c>
      <c r="BG1828" s="18" t="str">
        <f t="shared" si="1823"/>
        <v/>
      </c>
      <c r="BH1828" s="18" t="str">
        <f t="shared" si="1823"/>
        <v/>
      </c>
      <c r="BI1828" s="18" t="str">
        <f t="shared" si="1823"/>
        <v/>
      </c>
      <c r="BJ1828" s="18" t="str">
        <f t="shared" si="1823"/>
        <v/>
      </c>
      <c r="BK1828" s="18" t="str">
        <f t="shared" si="1823"/>
        <v/>
      </c>
      <c r="BL1828" s="18" t="str">
        <f t="shared" si="1823"/>
        <v/>
      </c>
      <c r="BM1828" s="18" t="str">
        <f t="shared" si="1823"/>
        <v/>
      </c>
      <c r="BN1828" s="18" t="str">
        <f t="shared" si="1823"/>
        <v/>
      </c>
      <c r="BO1828" s="18" t="str">
        <f t="shared" si="1823"/>
        <v/>
      </c>
      <c r="BP1828" s="18" t="str">
        <f t="shared" si="1823"/>
        <v/>
      </c>
      <c r="BQ1828" s="18" t="str">
        <f t="shared" si="1823"/>
        <v/>
      </c>
      <c r="BR1828" s="18" t="str">
        <f t="shared" si="1823"/>
        <v/>
      </c>
      <c r="BS1828" s="18" t="str">
        <f t="shared" si="1823"/>
        <v/>
      </c>
      <c r="BT1828" s="18" t="str">
        <f t="shared" si="1823"/>
        <v/>
      </c>
      <c r="BU1828" s="18" t="str">
        <f t="shared" si="1823"/>
        <v/>
      </c>
      <c r="BV1828" s="18" t="str">
        <f t="shared" si="1823"/>
        <v/>
      </c>
      <c r="BW1828" s="18" t="str">
        <f t="shared" si="1823"/>
        <v/>
      </c>
      <c r="BX1828" s="18" t="str">
        <f t="shared" si="1823"/>
        <v/>
      </c>
      <c r="BY1828" s="18" t="str">
        <f t="shared" si="1823"/>
        <v/>
      </c>
      <c r="BZ1828" s="18" t="str">
        <f t="shared" si="1823"/>
        <v/>
      </c>
      <c r="CA1828" s="18" t="str">
        <f>IF(BY1828&lt;&gt;"",BY1828-LOOKUP(2,1/(LEN($AQ$1:AQ1828)&gt;0),$AQ$1:AQ1828),"")</f>
        <v/>
      </c>
    </row>
    <row r="1829" spans="1:79" x14ac:dyDescent="0.25">
      <c r="A1829" s="21">
        <v>62303</v>
      </c>
      <c r="B1829" s="21">
        <v>1</v>
      </c>
      <c r="C1829" s="22" t="s">
        <v>2444</v>
      </c>
      <c r="D1829" s="21">
        <v>332</v>
      </c>
      <c r="E1829" s="23">
        <v>0.56874999999999998</v>
      </c>
      <c r="F1829" s="22" t="s">
        <v>674</v>
      </c>
      <c r="G1829" s="22" t="b">
        <v>1</v>
      </c>
      <c r="H1829" s="24">
        <v>43532.569131944445</v>
      </c>
      <c r="I1829" s="25" t="s">
        <v>333</v>
      </c>
      <c r="J1829" s="22" t="s">
        <v>334</v>
      </c>
      <c r="K1829" s="11">
        <v>0</v>
      </c>
      <c r="L1829" s="11">
        <v>2466</v>
      </c>
      <c r="M1829" s="11">
        <v>2114</v>
      </c>
      <c r="N1829" s="11">
        <v>1.3947953902970767E-11</v>
      </c>
      <c r="O1829" s="11">
        <v>68</v>
      </c>
      <c r="P1829" s="14">
        <v>0.74999993956517719</v>
      </c>
      <c r="Q1829" s="11">
        <v>1671.0343337393283</v>
      </c>
      <c r="R1829" s="15">
        <v>0.19236296416428592</v>
      </c>
      <c r="S1829" s="11">
        <v>0</v>
      </c>
      <c r="T1829" s="11">
        <v>44.999999832361937</v>
      </c>
      <c r="U1829" s="11">
        <v>0</v>
      </c>
      <c r="V1829" s="11">
        <v>0</v>
      </c>
      <c r="W1829" s="22"/>
      <c r="X1829" s="21">
        <v>0</v>
      </c>
      <c r="Y1829" s="22">
        <v>0.5</v>
      </c>
      <c r="Z1829" s="22">
        <v>0</v>
      </c>
      <c r="AA1829" s="22">
        <v>0</v>
      </c>
      <c r="AB1829" s="22">
        <v>0</v>
      </c>
      <c r="AC1829" s="22">
        <v>1</v>
      </c>
      <c r="AD1829" s="22">
        <v>1</v>
      </c>
      <c r="AE1829" s="22">
        <v>0</v>
      </c>
      <c r="AF1829" s="22">
        <v>1671.0343337393283</v>
      </c>
      <c r="AG1829" s="21">
        <v>0</v>
      </c>
      <c r="AH1829" s="22">
        <v>0</v>
      </c>
      <c r="AI1829" s="22">
        <v>0</v>
      </c>
      <c r="AJ1829" s="22">
        <v>1671.0343337393283</v>
      </c>
      <c r="AK1829" s="22">
        <v>8544.8116110658502</v>
      </c>
      <c r="AL1829" s="22">
        <v>0</v>
      </c>
      <c r="AM1829" s="22">
        <v>32</v>
      </c>
      <c r="AN1829" s="22">
        <v>0</v>
      </c>
      <c r="AO1829" s="22">
        <v>0</v>
      </c>
      <c r="AQ1829" s="18" t="str">
        <f t="shared" ref="AQ1829:BZ1829" si="1824">IF(OR(AND(AQ$2&gt;$O1828,AQ$2&lt;=$O1829),AND(AQ$2&lt;=$O1828,$O1827&gt;$O1828),AND(AQ$2&gt;$O1829,$O1830&lt;$O1829)),$H1828+((AQ$1-$Q1828)/$U1829/86000),"")</f>
        <v/>
      </c>
      <c r="AR1829" s="18" t="str">
        <f t="shared" si="1824"/>
        <v/>
      </c>
      <c r="AS1829" s="18" t="str">
        <f t="shared" si="1824"/>
        <v/>
      </c>
      <c r="AT1829" s="18" t="str">
        <f t="shared" si="1824"/>
        <v/>
      </c>
      <c r="AU1829" s="18" t="str">
        <f t="shared" si="1824"/>
        <v/>
      </c>
      <c r="AV1829" s="18" t="str">
        <f t="shared" si="1824"/>
        <v/>
      </c>
      <c r="AW1829" s="18" t="str">
        <f t="shared" si="1824"/>
        <v/>
      </c>
      <c r="AX1829" s="18" t="str">
        <f t="shared" si="1824"/>
        <v/>
      </c>
      <c r="AY1829" s="18" t="str">
        <f t="shared" si="1824"/>
        <v/>
      </c>
      <c r="AZ1829" s="18" t="str">
        <f t="shared" si="1824"/>
        <v/>
      </c>
      <c r="BA1829" s="18" t="str">
        <f t="shared" si="1824"/>
        <v/>
      </c>
      <c r="BB1829" s="18" t="str">
        <f t="shared" si="1824"/>
        <v/>
      </c>
      <c r="BC1829" s="18" t="str">
        <f t="shared" si="1824"/>
        <v/>
      </c>
      <c r="BD1829" s="18" t="str">
        <f t="shared" si="1824"/>
        <v/>
      </c>
      <c r="BE1829" s="18" t="str">
        <f t="shared" si="1824"/>
        <v/>
      </c>
      <c r="BF1829" s="18" t="str">
        <f t="shared" si="1824"/>
        <v/>
      </c>
      <c r="BG1829" s="18" t="str">
        <f t="shared" si="1824"/>
        <v/>
      </c>
      <c r="BH1829" s="18" t="str">
        <f t="shared" si="1824"/>
        <v/>
      </c>
      <c r="BI1829" s="18" t="str">
        <f t="shared" si="1824"/>
        <v/>
      </c>
      <c r="BJ1829" s="18" t="str">
        <f t="shared" si="1824"/>
        <v/>
      </c>
      <c r="BK1829" s="18" t="str">
        <f t="shared" si="1824"/>
        <v/>
      </c>
      <c r="BL1829" s="18" t="str">
        <f t="shared" si="1824"/>
        <v/>
      </c>
      <c r="BM1829" s="18" t="str">
        <f t="shared" si="1824"/>
        <v/>
      </c>
      <c r="BN1829" s="18" t="str">
        <f t="shared" si="1824"/>
        <v/>
      </c>
      <c r="BO1829" s="18" t="str">
        <f t="shared" si="1824"/>
        <v/>
      </c>
      <c r="BP1829" s="18" t="str">
        <f t="shared" si="1824"/>
        <v/>
      </c>
      <c r="BQ1829" s="18" t="str">
        <f t="shared" si="1824"/>
        <v/>
      </c>
      <c r="BR1829" s="18" t="str">
        <f t="shared" si="1824"/>
        <v/>
      </c>
      <c r="BS1829" s="18" t="str">
        <f t="shared" si="1824"/>
        <v/>
      </c>
      <c r="BT1829" s="18" t="str">
        <f t="shared" si="1824"/>
        <v/>
      </c>
      <c r="BU1829" s="18" t="str">
        <f t="shared" si="1824"/>
        <v/>
      </c>
      <c r="BV1829" s="18" t="str">
        <f t="shared" si="1824"/>
        <v/>
      </c>
      <c r="BW1829" s="18" t="str">
        <f t="shared" si="1824"/>
        <v/>
      </c>
      <c r="BX1829" s="18" t="str">
        <f t="shared" si="1824"/>
        <v/>
      </c>
      <c r="BY1829" s="18" t="str">
        <f t="shared" si="1824"/>
        <v/>
      </c>
      <c r="BZ1829" s="18" t="str">
        <f t="shared" si="1824"/>
        <v/>
      </c>
      <c r="CA1829" s="18" t="str">
        <f>IF(BY1829&lt;&gt;"",BY1829-LOOKUP(2,1/(LEN($AQ$1:AQ1829)&gt;0),$AQ$1:AQ1829),"")</f>
        <v/>
      </c>
    </row>
    <row r="1830" spans="1:79" x14ac:dyDescent="0.25">
      <c r="A1830" s="21">
        <v>62304</v>
      </c>
      <c r="B1830" s="21">
        <v>1</v>
      </c>
      <c r="C1830" s="22" t="s">
        <v>2445</v>
      </c>
      <c r="D1830" s="21">
        <v>332</v>
      </c>
      <c r="E1830" s="23">
        <v>0.56944444444444442</v>
      </c>
      <c r="F1830" s="22" t="s">
        <v>674</v>
      </c>
      <c r="G1830" s="22" t="b">
        <v>1</v>
      </c>
      <c r="H1830" s="24">
        <v>43532.569652777776</v>
      </c>
      <c r="I1830" s="25" t="s">
        <v>203</v>
      </c>
      <c r="J1830" s="22" t="s">
        <v>204</v>
      </c>
      <c r="K1830" s="11">
        <v>0</v>
      </c>
      <c r="L1830" s="11">
        <v>2467</v>
      </c>
      <c r="M1830" s="11">
        <v>2117</v>
      </c>
      <c r="N1830" s="11">
        <v>8.0078166320163291E-12</v>
      </c>
      <c r="O1830" s="11">
        <v>69</v>
      </c>
      <c r="P1830" s="14">
        <v>0.49999994364277134</v>
      </c>
      <c r="Q1830" s="11">
        <v>1709.7796991022312</v>
      </c>
      <c r="R1830" s="15">
        <v>0.19682317971961688</v>
      </c>
      <c r="S1830" s="11">
        <v>38.74536536290293</v>
      </c>
      <c r="T1830" s="11">
        <v>44.999999832361937</v>
      </c>
      <c r="U1830" s="11">
        <v>0.86100812238312585</v>
      </c>
      <c r="V1830" s="11">
        <v>3.0996292405792532</v>
      </c>
      <c r="W1830" s="22"/>
      <c r="X1830" s="21">
        <v>0</v>
      </c>
      <c r="Y1830" s="22">
        <v>0</v>
      </c>
      <c r="Z1830" s="22">
        <v>0</v>
      </c>
      <c r="AA1830" s="22">
        <v>0</v>
      </c>
      <c r="AB1830" s="22">
        <v>0</v>
      </c>
      <c r="AC1830" s="22">
        <v>0</v>
      </c>
      <c r="AD1830" s="22">
        <v>0</v>
      </c>
      <c r="AE1830" s="22">
        <v>0</v>
      </c>
      <c r="AF1830" s="22">
        <v>1709.7796991022312</v>
      </c>
      <c r="AG1830" s="21">
        <v>0</v>
      </c>
      <c r="AH1830" s="22">
        <v>0</v>
      </c>
      <c r="AI1830" s="22">
        <v>0</v>
      </c>
      <c r="AJ1830" s="22">
        <v>1709.7796991022312</v>
      </c>
      <c r="AK1830" s="22">
        <v>8544.8116110658502</v>
      </c>
      <c r="AL1830" s="22">
        <v>0</v>
      </c>
      <c r="AM1830" s="22">
        <v>31</v>
      </c>
      <c r="AN1830" s="22">
        <v>0</v>
      </c>
      <c r="AO1830" s="22">
        <v>0</v>
      </c>
      <c r="AQ1830" s="18" t="str">
        <f t="shared" ref="AQ1830:BZ1830" si="1825">IF(OR(AND(AQ$2&gt;$O1829,AQ$2&lt;=$O1830),AND(AQ$2&lt;=$O1829,$O1828&gt;$O1829),AND(AQ$2&gt;$O1830,$O1831&lt;$O1830)),$H1829+((AQ$1-$Q1829)/$U1830/86000),"")</f>
        <v/>
      </c>
      <c r="AR1830" s="18" t="str">
        <f t="shared" si="1825"/>
        <v/>
      </c>
      <c r="AS1830" s="18" t="str">
        <f t="shared" si="1825"/>
        <v/>
      </c>
      <c r="AT1830" s="18" t="str">
        <f t="shared" si="1825"/>
        <v/>
      </c>
      <c r="AU1830" s="18" t="str">
        <f t="shared" si="1825"/>
        <v/>
      </c>
      <c r="AV1830" s="18" t="str">
        <f t="shared" si="1825"/>
        <v/>
      </c>
      <c r="AW1830" s="18" t="str">
        <f t="shared" si="1825"/>
        <v/>
      </c>
      <c r="AX1830" s="18" t="str">
        <f t="shared" si="1825"/>
        <v/>
      </c>
      <c r="AY1830" s="18" t="str">
        <f t="shared" si="1825"/>
        <v/>
      </c>
      <c r="AZ1830" s="18" t="str">
        <f t="shared" si="1825"/>
        <v/>
      </c>
      <c r="BA1830" s="18" t="str">
        <f t="shared" si="1825"/>
        <v/>
      </c>
      <c r="BB1830" s="18" t="str">
        <f t="shared" si="1825"/>
        <v/>
      </c>
      <c r="BC1830" s="18" t="str">
        <f t="shared" si="1825"/>
        <v/>
      </c>
      <c r="BD1830" s="18" t="str">
        <f t="shared" si="1825"/>
        <v/>
      </c>
      <c r="BE1830" s="18" t="str">
        <f t="shared" si="1825"/>
        <v/>
      </c>
      <c r="BF1830" s="18" t="str">
        <f t="shared" si="1825"/>
        <v/>
      </c>
      <c r="BG1830" s="18" t="str">
        <f t="shared" si="1825"/>
        <v/>
      </c>
      <c r="BH1830" s="18" t="str">
        <f t="shared" si="1825"/>
        <v/>
      </c>
      <c r="BI1830" s="18" t="str">
        <f t="shared" si="1825"/>
        <v/>
      </c>
      <c r="BJ1830" s="18" t="str">
        <f t="shared" si="1825"/>
        <v/>
      </c>
      <c r="BK1830" s="18" t="str">
        <f t="shared" si="1825"/>
        <v/>
      </c>
      <c r="BL1830" s="18" t="str">
        <f t="shared" si="1825"/>
        <v/>
      </c>
      <c r="BM1830" s="18" t="str">
        <f t="shared" si="1825"/>
        <v/>
      </c>
      <c r="BN1830" s="18" t="str">
        <f t="shared" si="1825"/>
        <v/>
      </c>
      <c r="BO1830" s="18" t="str">
        <f t="shared" si="1825"/>
        <v/>
      </c>
      <c r="BP1830" s="18" t="str">
        <f t="shared" si="1825"/>
        <v/>
      </c>
      <c r="BQ1830" s="18" t="str">
        <f t="shared" si="1825"/>
        <v/>
      </c>
      <c r="BR1830" s="18" t="str">
        <f t="shared" si="1825"/>
        <v/>
      </c>
      <c r="BS1830" s="18" t="str">
        <f t="shared" si="1825"/>
        <v/>
      </c>
      <c r="BT1830" s="18" t="str">
        <f t="shared" si="1825"/>
        <v/>
      </c>
      <c r="BU1830" s="18" t="str">
        <f t="shared" si="1825"/>
        <v/>
      </c>
      <c r="BV1830" s="18" t="str">
        <f t="shared" si="1825"/>
        <v/>
      </c>
      <c r="BW1830" s="18" t="str">
        <f t="shared" si="1825"/>
        <v/>
      </c>
      <c r="BX1830" s="18" t="str">
        <f t="shared" si="1825"/>
        <v/>
      </c>
      <c r="BY1830" s="18" t="str">
        <f t="shared" si="1825"/>
        <v/>
      </c>
      <c r="BZ1830" s="18" t="str">
        <f t="shared" si="1825"/>
        <v/>
      </c>
      <c r="CA1830" s="18" t="str">
        <f>IF(BY1830&lt;&gt;"",BY1830-LOOKUP(2,1/(LEN($AQ$1:AQ1830)&gt;0),$AQ$1:AQ1830),"")</f>
        <v/>
      </c>
    </row>
    <row r="1831" spans="1:79" x14ac:dyDescent="0.25">
      <c r="A1831" s="21">
        <v>62306</v>
      </c>
      <c r="B1831" s="21">
        <v>2</v>
      </c>
      <c r="C1831" s="22" t="s">
        <v>2448</v>
      </c>
      <c r="D1831" s="21">
        <v>332</v>
      </c>
      <c r="E1831" s="23">
        <v>0.57013888888888886</v>
      </c>
      <c r="F1831" s="22" t="s">
        <v>674</v>
      </c>
      <c r="G1831" s="22" t="b">
        <v>1</v>
      </c>
      <c r="H1831" s="24">
        <v>43532.570173611108</v>
      </c>
      <c r="I1831" s="25" t="s">
        <v>473</v>
      </c>
      <c r="J1831" s="22" t="s">
        <v>474</v>
      </c>
      <c r="K1831" s="11">
        <v>0</v>
      </c>
      <c r="L1831" s="11">
        <v>2468</v>
      </c>
      <c r="M1831" s="11">
        <v>2121</v>
      </c>
      <c r="N1831" s="11">
        <v>3.1121771826292388E-11</v>
      </c>
      <c r="O1831" s="11">
        <v>71</v>
      </c>
      <c r="P1831" s="14">
        <v>0.47196850648001182</v>
      </c>
      <c r="Q1831" s="11">
        <v>1799.9897340391453</v>
      </c>
      <c r="R1831" s="15">
        <v>0.20720780759198204</v>
      </c>
      <c r="S1831" s="11">
        <v>90.210034936914099</v>
      </c>
      <c r="T1831" s="11">
        <v>44.999999832361937</v>
      </c>
      <c r="U1831" s="11">
        <v>2.0046674505105035</v>
      </c>
      <c r="V1831" s="11">
        <v>7.2168028218378133</v>
      </c>
      <c r="W1831" s="22"/>
      <c r="X1831" s="21">
        <v>0</v>
      </c>
      <c r="Y1831" s="22">
        <v>0</v>
      </c>
      <c r="Z1831" s="22">
        <v>0</v>
      </c>
      <c r="AA1831" s="22">
        <v>0</v>
      </c>
      <c r="AB1831" s="22">
        <v>0</v>
      </c>
      <c r="AC1831" s="22">
        <v>0</v>
      </c>
      <c r="AD1831" s="22">
        <v>0</v>
      </c>
      <c r="AE1831" s="22">
        <v>0</v>
      </c>
      <c r="AF1831" s="22">
        <v>1799.9897340391453</v>
      </c>
      <c r="AG1831" s="21">
        <v>0</v>
      </c>
      <c r="AH1831" s="22">
        <v>0</v>
      </c>
      <c r="AI1831" s="22">
        <v>0</v>
      </c>
      <c r="AJ1831" s="22">
        <v>1799.9897340391453</v>
      </c>
      <c r="AK1831" s="22">
        <v>8544.8116110658502</v>
      </c>
      <c r="AL1831" s="22">
        <v>0</v>
      </c>
      <c r="AM1831" s="22">
        <v>30</v>
      </c>
      <c r="AN1831" s="22">
        <v>0</v>
      </c>
      <c r="AO1831" s="22">
        <v>0</v>
      </c>
      <c r="AQ1831" s="18" t="str">
        <f t="shared" ref="AQ1831:BZ1831" si="1826">IF(OR(AND(AQ$2&gt;$O1830,AQ$2&lt;=$O1831),AND(AQ$2&lt;=$O1830,$O1829&gt;$O1830),AND(AQ$2&gt;$O1831,$O1832&lt;$O1831)),$H1830+((AQ$1-$Q1830)/$U1831/86000),"")</f>
        <v/>
      </c>
      <c r="AR1831" s="18" t="str">
        <f t="shared" si="1826"/>
        <v/>
      </c>
      <c r="AS1831" s="18" t="str">
        <f t="shared" si="1826"/>
        <v/>
      </c>
      <c r="AT1831" s="18" t="str">
        <f t="shared" si="1826"/>
        <v/>
      </c>
      <c r="AU1831" s="18" t="str">
        <f t="shared" si="1826"/>
        <v/>
      </c>
      <c r="AV1831" s="18" t="str">
        <f t="shared" si="1826"/>
        <v/>
      </c>
      <c r="AW1831" s="18">
        <f t="shared" si="1826"/>
        <v>43532.570060952457</v>
      </c>
      <c r="AX1831" s="18" t="str">
        <f t="shared" si="1826"/>
        <v/>
      </c>
      <c r="AY1831" s="18" t="str">
        <f t="shared" si="1826"/>
        <v/>
      </c>
      <c r="AZ1831" s="18" t="str">
        <f t="shared" si="1826"/>
        <v/>
      </c>
      <c r="BA1831" s="18" t="str">
        <f t="shared" si="1826"/>
        <v/>
      </c>
      <c r="BB1831" s="18" t="str">
        <f t="shared" si="1826"/>
        <v/>
      </c>
      <c r="BC1831" s="18" t="str">
        <f t="shared" si="1826"/>
        <v/>
      </c>
      <c r="BD1831" s="18" t="str">
        <f t="shared" si="1826"/>
        <v/>
      </c>
      <c r="BE1831" s="18" t="str">
        <f t="shared" si="1826"/>
        <v/>
      </c>
      <c r="BF1831" s="18" t="str">
        <f t="shared" si="1826"/>
        <v/>
      </c>
      <c r="BG1831" s="18" t="str">
        <f t="shared" si="1826"/>
        <v/>
      </c>
      <c r="BH1831" s="18" t="str">
        <f t="shared" si="1826"/>
        <v/>
      </c>
      <c r="BI1831" s="18" t="str">
        <f t="shared" si="1826"/>
        <v/>
      </c>
      <c r="BJ1831" s="18" t="str">
        <f t="shared" si="1826"/>
        <v/>
      </c>
      <c r="BK1831" s="18" t="str">
        <f t="shared" si="1826"/>
        <v/>
      </c>
      <c r="BL1831" s="18" t="str">
        <f t="shared" si="1826"/>
        <v/>
      </c>
      <c r="BM1831" s="18" t="str">
        <f t="shared" si="1826"/>
        <v/>
      </c>
      <c r="BN1831" s="18" t="str">
        <f t="shared" si="1826"/>
        <v/>
      </c>
      <c r="BO1831" s="18" t="str">
        <f t="shared" si="1826"/>
        <v/>
      </c>
      <c r="BP1831" s="18" t="str">
        <f t="shared" si="1826"/>
        <v/>
      </c>
      <c r="BQ1831" s="18" t="str">
        <f t="shared" si="1826"/>
        <v/>
      </c>
      <c r="BR1831" s="18" t="str">
        <f t="shared" si="1826"/>
        <v/>
      </c>
      <c r="BS1831" s="18" t="str">
        <f t="shared" si="1826"/>
        <v/>
      </c>
      <c r="BT1831" s="18" t="str">
        <f t="shared" si="1826"/>
        <v/>
      </c>
      <c r="BU1831" s="18" t="str">
        <f t="shared" si="1826"/>
        <v/>
      </c>
      <c r="BV1831" s="18" t="str">
        <f t="shared" si="1826"/>
        <v/>
      </c>
      <c r="BW1831" s="18" t="str">
        <f t="shared" si="1826"/>
        <v/>
      </c>
      <c r="BX1831" s="18" t="str">
        <f t="shared" si="1826"/>
        <v/>
      </c>
      <c r="BY1831" s="18" t="str">
        <f t="shared" si="1826"/>
        <v/>
      </c>
      <c r="BZ1831" s="18" t="str">
        <f t="shared" si="1826"/>
        <v/>
      </c>
      <c r="CA1831" s="18" t="str">
        <f>IF(BY1831&lt;&gt;"",BY1831-LOOKUP(2,1/(LEN($AQ$1:AQ1831)&gt;0),$AQ$1:AQ1831),"")</f>
        <v/>
      </c>
    </row>
    <row r="1832" spans="1:79" x14ac:dyDescent="0.25">
      <c r="A1832" s="21">
        <v>62307</v>
      </c>
      <c r="B1832" s="21">
        <v>2</v>
      </c>
      <c r="C1832" s="22" t="s">
        <v>2449</v>
      </c>
      <c r="D1832" s="21">
        <v>332</v>
      </c>
      <c r="E1832" s="23">
        <v>0.57013888888888886</v>
      </c>
      <c r="F1832" s="22" t="s">
        <v>674</v>
      </c>
      <c r="G1832" s="22" t="b">
        <v>1</v>
      </c>
      <c r="H1832" s="24">
        <v>43532.570694444446</v>
      </c>
      <c r="I1832" s="25" t="s">
        <v>337</v>
      </c>
      <c r="J1832" s="22" t="s">
        <v>338</v>
      </c>
      <c r="K1832" s="11">
        <v>0</v>
      </c>
      <c r="L1832" s="11">
        <v>2469</v>
      </c>
      <c r="M1832" s="11">
        <v>2125</v>
      </c>
      <c r="N1832" s="11">
        <v>3.993250174971763E-11</v>
      </c>
      <c r="O1832" s="11">
        <v>74</v>
      </c>
      <c r="P1832" s="14">
        <v>0.17388428878382428</v>
      </c>
      <c r="Q1832" s="11">
        <v>1975.1453380794032</v>
      </c>
      <c r="R1832" s="15">
        <v>0.22737103853396579</v>
      </c>
      <c r="S1832" s="11">
        <v>175.15560404025791</v>
      </c>
      <c r="T1832" s="11">
        <v>45.000000461004674</v>
      </c>
      <c r="U1832" s="11">
        <v>3.892346716574842</v>
      </c>
      <c r="V1832" s="11">
        <v>14.012448179669432</v>
      </c>
      <c r="W1832" s="22"/>
      <c r="X1832" s="21">
        <v>0</v>
      </c>
      <c r="Y1832" s="22">
        <v>0</v>
      </c>
      <c r="Z1832" s="22">
        <v>0</v>
      </c>
      <c r="AA1832" s="22">
        <v>0</v>
      </c>
      <c r="AB1832" s="22">
        <v>0</v>
      </c>
      <c r="AC1832" s="22">
        <v>0</v>
      </c>
      <c r="AD1832" s="22">
        <v>0</v>
      </c>
      <c r="AE1832" s="22">
        <v>0</v>
      </c>
      <c r="AF1832" s="22">
        <v>1975.1453380794032</v>
      </c>
      <c r="AG1832" s="21">
        <v>0</v>
      </c>
      <c r="AH1832" s="22">
        <v>0</v>
      </c>
      <c r="AI1832" s="22">
        <v>0</v>
      </c>
      <c r="AJ1832" s="22">
        <v>1975.1453380794032</v>
      </c>
      <c r="AK1832" s="22">
        <v>8544.8116110658502</v>
      </c>
      <c r="AL1832" s="22">
        <v>0</v>
      </c>
      <c r="AM1832" s="22">
        <v>29</v>
      </c>
      <c r="AN1832" s="22">
        <v>0</v>
      </c>
      <c r="AO1832" s="22">
        <v>0</v>
      </c>
      <c r="AQ1832" s="18" t="str">
        <f t="shared" ref="AQ1832:BZ1832" si="1827">IF(OR(AND(AQ$2&gt;$O1831,AQ$2&lt;=$O1832),AND(AQ$2&lt;=$O1831,$O1830&gt;$O1831),AND(AQ$2&gt;$O1832,$O1833&lt;$O1832)),$H1831+((AQ$1-$Q1831)/$U1832/86000),"")</f>
        <v/>
      </c>
      <c r="AR1832" s="18" t="str">
        <f t="shared" si="1827"/>
        <v/>
      </c>
      <c r="AS1832" s="18" t="str">
        <f t="shared" si="1827"/>
        <v/>
      </c>
      <c r="AT1832" s="18" t="str">
        <f t="shared" si="1827"/>
        <v/>
      </c>
      <c r="AU1832" s="18" t="str">
        <f t="shared" si="1827"/>
        <v/>
      </c>
      <c r="AV1832" s="18" t="str">
        <f t="shared" si="1827"/>
        <v/>
      </c>
      <c r="AW1832" s="18" t="str">
        <f t="shared" si="1827"/>
        <v/>
      </c>
      <c r="AX1832" s="18" t="str">
        <f t="shared" si="1827"/>
        <v/>
      </c>
      <c r="AY1832" s="18" t="str">
        <f t="shared" si="1827"/>
        <v/>
      </c>
      <c r="AZ1832" s="18" t="str">
        <f t="shared" si="1827"/>
        <v/>
      </c>
      <c r="BA1832" s="18" t="str">
        <f t="shared" si="1827"/>
        <v/>
      </c>
      <c r="BB1832" s="18" t="str">
        <f t="shared" si="1827"/>
        <v/>
      </c>
      <c r="BC1832" s="18" t="str">
        <f t="shared" si="1827"/>
        <v/>
      </c>
      <c r="BD1832" s="18" t="str">
        <f t="shared" si="1827"/>
        <v/>
      </c>
      <c r="BE1832" s="18" t="str">
        <f t="shared" si="1827"/>
        <v/>
      </c>
      <c r="BF1832" s="18" t="str">
        <f t="shared" si="1827"/>
        <v/>
      </c>
      <c r="BG1832" s="18" t="str">
        <f t="shared" si="1827"/>
        <v/>
      </c>
      <c r="BH1832" s="18" t="str">
        <f t="shared" si="1827"/>
        <v/>
      </c>
      <c r="BI1832" s="18" t="str">
        <f t="shared" si="1827"/>
        <v/>
      </c>
      <c r="BJ1832" s="18" t="str">
        <f t="shared" si="1827"/>
        <v/>
      </c>
      <c r="BK1832" s="18" t="str">
        <f t="shared" si="1827"/>
        <v/>
      </c>
      <c r="BL1832" s="18" t="str">
        <f t="shared" si="1827"/>
        <v/>
      </c>
      <c r="BM1832" s="18" t="str">
        <f t="shared" si="1827"/>
        <v/>
      </c>
      <c r="BN1832" s="18" t="str">
        <f t="shared" si="1827"/>
        <v/>
      </c>
      <c r="BO1832" s="18" t="str">
        <f t="shared" si="1827"/>
        <v/>
      </c>
      <c r="BP1832" s="18" t="str">
        <f t="shared" si="1827"/>
        <v/>
      </c>
      <c r="BQ1832" s="18" t="str">
        <f t="shared" si="1827"/>
        <v/>
      </c>
      <c r="BR1832" s="18" t="str">
        <f t="shared" si="1827"/>
        <v/>
      </c>
      <c r="BS1832" s="18" t="str">
        <f t="shared" si="1827"/>
        <v/>
      </c>
      <c r="BT1832" s="18" t="str">
        <f t="shared" si="1827"/>
        <v/>
      </c>
      <c r="BU1832" s="18" t="str">
        <f t="shared" si="1827"/>
        <v/>
      </c>
      <c r="BV1832" s="18" t="str">
        <f t="shared" si="1827"/>
        <v/>
      </c>
      <c r="BW1832" s="18" t="str">
        <f t="shared" si="1827"/>
        <v/>
      </c>
      <c r="BX1832" s="18" t="str">
        <f t="shared" si="1827"/>
        <v/>
      </c>
      <c r="BY1832" s="18" t="str">
        <f t="shared" si="1827"/>
        <v/>
      </c>
      <c r="BZ1832" s="18" t="str">
        <f t="shared" si="1827"/>
        <v/>
      </c>
      <c r="CA1832" s="18" t="str">
        <f>IF(BY1832&lt;&gt;"",BY1832-LOOKUP(2,1/(LEN($AQ$1:AQ1832)&gt;0),$AQ$1:AQ1832),"")</f>
        <v/>
      </c>
    </row>
    <row r="1833" spans="1:79" x14ac:dyDescent="0.25">
      <c r="A1833" s="21">
        <v>62309</v>
      </c>
      <c r="B1833" s="21">
        <v>1</v>
      </c>
      <c r="C1833" s="22" t="s">
        <v>2451</v>
      </c>
      <c r="D1833" s="21">
        <v>332</v>
      </c>
      <c r="E1833" s="23">
        <v>0.5708333333333333</v>
      </c>
      <c r="F1833" s="22" t="s">
        <v>674</v>
      </c>
      <c r="G1833" s="22" t="b">
        <v>1</v>
      </c>
      <c r="H1833" s="24">
        <v>43532.571215277778</v>
      </c>
      <c r="I1833" s="25" t="s">
        <v>141</v>
      </c>
      <c r="J1833" s="22" t="s">
        <v>142</v>
      </c>
      <c r="K1833" s="11">
        <v>0</v>
      </c>
      <c r="L1833" s="11">
        <v>2470</v>
      </c>
      <c r="M1833" s="11">
        <v>2129</v>
      </c>
      <c r="N1833" s="11">
        <v>4.8174797484534793E-12</v>
      </c>
      <c r="O1833" s="11">
        <v>76</v>
      </c>
      <c r="P1833" s="14">
        <v>0.49999996377068223</v>
      </c>
      <c r="Q1833" s="11">
        <v>2114.5223800378481</v>
      </c>
      <c r="R1833" s="15">
        <v>0.24341558075924771</v>
      </c>
      <c r="S1833" s="11">
        <v>139.37704195844481</v>
      </c>
      <c r="T1833" s="11">
        <v>44.999999832361937</v>
      </c>
      <c r="U1833" s="11">
        <v>3.0972676106147721</v>
      </c>
      <c r="V1833" s="11">
        <v>11.150163398213179</v>
      </c>
      <c r="W1833" s="22"/>
      <c r="X1833" s="21">
        <v>0</v>
      </c>
      <c r="Y1833" s="22">
        <v>0</v>
      </c>
      <c r="Z1833" s="22">
        <v>0</v>
      </c>
      <c r="AA1833" s="22">
        <v>0</v>
      </c>
      <c r="AB1833" s="22">
        <v>0</v>
      </c>
      <c r="AC1833" s="22">
        <v>0</v>
      </c>
      <c r="AD1833" s="22">
        <v>0</v>
      </c>
      <c r="AE1833" s="22">
        <v>0</v>
      </c>
      <c r="AF1833" s="22">
        <v>2114.5223800378481</v>
      </c>
      <c r="AG1833" s="21">
        <v>0</v>
      </c>
      <c r="AH1833" s="22">
        <v>0</v>
      </c>
      <c r="AI1833" s="22">
        <v>0</v>
      </c>
      <c r="AJ1833" s="22">
        <v>2114.5223800378481</v>
      </c>
      <c r="AK1833" s="22">
        <v>8544.8116110658502</v>
      </c>
      <c r="AL1833" s="22">
        <v>0</v>
      </c>
      <c r="AM1833" s="22">
        <v>28</v>
      </c>
      <c r="AN1833" s="22">
        <v>0</v>
      </c>
      <c r="AO1833" s="22">
        <v>0</v>
      </c>
      <c r="AQ1833" s="18" t="str">
        <f t="shared" ref="AQ1833:BZ1833" si="1828">IF(OR(AND(AQ$2&gt;$O1832,AQ$2&lt;=$O1833),AND(AQ$2&lt;=$O1832,$O1831&gt;$O1832),AND(AQ$2&gt;$O1833,$O1834&lt;$O1833)),$H1832+((AQ$1-$Q1832)/$U1833/86000),"")</f>
        <v/>
      </c>
      <c r="AR1833" s="18" t="str">
        <f t="shared" si="1828"/>
        <v/>
      </c>
      <c r="AS1833" s="18" t="str">
        <f t="shared" si="1828"/>
        <v/>
      </c>
      <c r="AT1833" s="18" t="str">
        <f t="shared" si="1828"/>
        <v/>
      </c>
      <c r="AU1833" s="18" t="str">
        <f t="shared" si="1828"/>
        <v/>
      </c>
      <c r="AV1833" s="18" t="str">
        <f t="shared" si="1828"/>
        <v/>
      </c>
      <c r="AW1833" s="18" t="str">
        <f t="shared" si="1828"/>
        <v/>
      </c>
      <c r="AX1833" s="18">
        <f t="shared" si="1828"/>
        <v>43532.57099207041</v>
      </c>
      <c r="AY1833" s="18" t="str">
        <f t="shared" si="1828"/>
        <v/>
      </c>
      <c r="AZ1833" s="18" t="str">
        <f t="shared" si="1828"/>
        <v/>
      </c>
      <c r="BA1833" s="18" t="str">
        <f t="shared" si="1828"/>
        <v/>
      </c>
      <c r="BB1833" s="18" t="str">
        <f t="shared" si="1828"/>
        <v/>
      </c>
      <c r="BC1833" s="18" t="str">
        <f t="shared" si="1828"/>
        <v/>
      </c>
      <c r="BD1833" s="18" t="str">
        <f t="shared" si="1828"/>
        <v/>
      </c>
      <c r="BE1833" s="18" t="str">
        <f t="shared" si="1828"/>
        <v/>
      </c>
      <c r="BF1833" s="18" t="str">
        <f t="shared" si="1828"/>
        <v/>
      </c>
      <c r="BG1833" s="18" t="str">
        <f t="shared" si="1828"/>
        <v/>
      </c>
      <c r="BH1833" s="18" t="str">
        <f t="shared" si="1828"/>
        <v/>
      </c>
      <c r="BI1833" s="18" t="str">
        <f t="shared" si="1828"/>
        <v/>
      </c>
      <c r="BJ1833" s="18" t="str">
        <f t="shared" si="1828"/>
        <v/>
      </c>
      <c r="BK1833" s="18" t="str">
        <f t="shared" si="1828"/>
        <v/>
      </c>
      <c r="BL1833" s="18" t="str">
        <f t="shared" si="1828"/>
        <v/>
      </c>
      <c r="BM1833" s="18" t="str">
        <f t="shared" si="1828"/>
        <v/>
      </c>
      <c r="BN1833" s="18" t="str">
        <f t="shared" si="1828"/>
        <v/>
      </c>
      <c r="BO1833" s="18" t="str">
        <f t="shared" si="1828"/>
        <v/>
      </c>
      <c r="BP1833" s="18" t="str">
        <f t="shared" si="1828"/>
        <v/>
      </c>
      <c r="BQ1833" s="18" t="str">
        <f t="shared" si="1828"/>
        <v/>
      </c>
      <c r="BR1833" s="18" t="str">
        <f t="shared" si="1828"/>
        <v/>
      </c>
      <c r="BS1833" s="18" t="str">
        <f t="shared" si="1828"/>
        <v/>
      </c>
      <c r="BT1833" s="18" t="str">
        <f t="shared" si="1828"/>
        <v/>
      </c>
      <c r="BU1833" s="18" t="str">
        <f t="shared" si="1828"/>
        <v/>
      </c>
      <c r="BV1833" s="18" t="str">
        <f t="shared" si="1828"/>
        <v/>
      </c>
      <c r="BW1833" s="18" t="str">
        <f t="shared" si="1828"/>
        <v/>
      </c>
      <c r="BX1833" s="18" t="str">
        <f t="shared" si="1828"/>
        <v/>
      </c>
      <c r="BY1833" s="18" t="str">
        <f t="shared" si="1828"/>
        <v/>
      </c>
      <c r="BZ1833" s="18" t="str">
        <f t="shared" si="1828"/>
        <v/>
      </c>
      <c r="CA1833" s="18" t="str">
        <f>IF(BY1833&lt;&gt;"",BY1833-LOOKUP(2,1/(LEN($AQ$1:AQ1833)&gt;0),$AQ$1:AQ1833),"")</f>
        <v/>
      </c>
    </row>
    <row r="1834" spans="1:79" x14ac:dyDescent="0.25">
      <c r="A1834" s="21">
        <v>62311</v>
      </c>
      <c r="B1834" s="21">
        <v>1</v>
      </c>
      <c r="C1834" s="22" t="s">
        <v>2453</v>
      </c>
      <c r="D1834" s="21">
        <v>332</v>
      </c>
      <c r="E1834" s="23">
        <v>0.57152777777777775</v>
      </c>
      <c r="F1834" s="22" t="s">
        <v>674</v>
      </c>
      <c r="G1834" s="22" t="b">
        <v>1</v>
      </c>
      <c r="H1834" s="24">
        <v>43532.571736111109</v>
      </c>
      <c r="I1834" s="25" t="s">
        <v>225</v>
      </c>
      <c r="J1834" s="22" t="s">
        <v>226</v>
      </c>
      <c r="K1834" s="11">
        <v>0</v>
      </c>
      <c r="L1834" s="11">
        <v>2471</v>
      </c>
      <c r="M1834" s="11">
        <v>2132</v>
      </c>
      <c r="N1834" s="11">
        <v>7.1324279815598857E-11</v>
      </c>
      <c r="O1834" s="11">
        <v>82</v>
      </c>
      <c r="P1834" s="14">
        <v>0.52409808264641156</v>
      </c>
      <c r="Q1834" s="11">
        <v>2323.7591442643952</v>
      </c>
      <c r="R1834" s="15">
        <v>0.26750210212275255</v>
      </c>
      <c r="S1834" s="11">
        <v>209.23676422654717</v>
      </c>
      <c r="T1834" s="11">
        <v>44.999999832361937</v>
      </c>
      <c r="U1834" s="11">
        <v>4.6497058890225524</v>
      </c>
      <c r="V1834" s="11">
        <v>16.738941200481189</v>
      </c>
      <c r="W1834" s="22"/>
      <c r="X1834" s="21">
        <v>0</v>
      </c>
      <c r="Y1834" s="22">
        <v>0</v>
      </c>
      <c r="Z1834" s="22">
        <v>0</v>
      </c>
      <c r="AA1834" s="22">
        <v>0</v>
      </c>
      <c r="AB1834" s="22">
        <v>0</v>
      </c>
      <c r="AC1834" s="22">
        <v>0</v>
      </c>
      <c r="AD1834" s="22">
        <v>0</v>
      </c>
      <c r="AE1834" s="22">
        <v>0</v>
      </c>
      <c r="AF1834" s="22">
        <v>2323.7591442643952</v>
      </c>
      <c r="AG1834" s="21">
        <v>0</v>
      </c>
      <c r="AH1834" s="22">
        <v>0</v>
      </c>
      <c r="AI1834" s="22">
        <v>0</v>
      </c>
      <c r="AJ1834" s="22">
        <v>2323.7591442643952</v>
      </c>
      <c r="AK1834" s="22">
        <v>8544.8116110658502</v>
      </c>
      <c r="AL1834" s="22">
        <v>0</v>
      </c>
      <c r="AM1834" s="22">
        <v>27</v>
      </c>
      <c r="AN1834" s="22">
        <v>0</v>
      </c>
      <c r="AO1834" s="22">
        <v>0</v>
      </c>
      <c r="AQ1834" s="18" t="str">
        <f t="shared" ref="AQ1834:BZ1834" si="1829">IF(OR(AND(AQ$2&gt;$O1833,AQ$2&lt;=$O1834),AND(AQ$2&lt;=$O1833,$O1832&gt;$O1833),AND(AQ$2&gt;$O1834,$O1835&lt;$O1834)),$H1833+((AQ$1-$Q1833)/$U1834/86000),"")</f>
        <v/>
      </c>
      <c r="AR1834" s="18" t="str">
        <f t="shared" si="1829"/>
        <v/>
      </c>
      <c r="AS1834" s="18" t="str">
        <f t="shared" si="1829"/>
        <v/>
      </c>
      <c r="AT1834" s="18" t="str">
        <f t="shared" si="1829"/>
        <v/>
      </c>
      <c r="AU1834" s="18" t="str">
        <f t="shared" si="1829"/>
        <v/>
      </c>
      <c r="AV1834" s="18" t="str">
        <f t="shared" si="1829"/>
        <v/>
      </c>
      <c r="AW1834" s="18" t="str">
        <f t="shared" si="1829"/>
        <v/>
      </c>
      <c r="AX1834" s="18" t="str">
        <f t="shared" si="1829"/>
        <v/>
      </c>
      <c r="AY1834" s="18">
        <f t="shared" si="1829"/>
        <v>43532.571609682469</v>
      </c>
      <c r="AZ1834" s="18" t="str">
        <f t="shared" si="1829"/>
        <v/>
      </c>
      <c r="BA1834" s="18" t="str">
        <f t="shared" si="1829"/>
        <v/>
      </c>
      <c r="BB1834" s="18" t="str">
        <f t="shared" si="1829"/>
        <v/>
      </c>
      <c r="BC1834" s="18" t="str">
        <f t="shared" si="1829"/>
        <v/>
      </c>
      <c r="BD1834" s="18" t="str">
        <f t="shared" si="1829"/>
        <v/>
      </c>
      <c r="BE1834" s="18" t="str">
        <f t="shared" si="1829"/>
        <v/>
      </c>
      <c r="BF1834" s="18" t="str">
        <f t="shared" si="1829"/>
        <v/>
      </c>
      <c r="BG1834" s="18" t="str">
        <f t="shared" si="1829"/>
        <v/>
      </c>
      <c r="BH1834" s="18" t="str">
        <f t="shared" si="1829"/>
        <v/>
      </c>
      <c r="BI1834" s="18" t="str">
        <f t="shared" si="1829"/>
        <v/>
      </c>
      <c r="BJ1834" s="18" t="str">
        <f t="shared" si="1829"/>
        <v/>
      </c>
      <c r="BK1834" s="18" t="str">
        <f t="shared" si="1829"/>
        <v/>
      </c>
      <c r="BL1834" s="18" t="str">
        <f t="shared" si="1829"/>
        <v/>
      </c>
      <c r="BM1834" s="18" t="str">
        <f t="shared" si="1829"/>
        <v/>
      </c>
      <c r="BN1834" s="18" t="str">
        <f t="shared" si="1829"/>
        <v/>
      </c>
      <c r="BO1834" s="18" t="str">
        <f t="shared" si="1829"/>
        <v/>
      </c>
      <c r="BP1834" s="18" t="str">
        <f t="shared" si="1829"/>
        <v/>
      </c>
      <c r="BQ1834" s="18" t="str">
        <f t="shared" si="1829"/>
        <v/>
      </c>
      <c r="BR1834" s="18" t="str">
        <f t="shared" si="1829"/>
        <v/>
      </c>
      <c r="BS1834" s="18" t="str">
        <f t="shared" si="1829"/>
        <v/>
      </c>
      <c r="BT1834" s="18" t="str">
        <f t="shared" si="1829"/>
        <v/>
      </c>
      <c r="BU1834" s="18" t="str">
        <f t="shared" si="1829"/>
        <v/>
      </c>
      <c r="BV1834" s="18" t="str">
        <f t="shared" si="1829"/>
        <v/>
      </c>
      <c r="BW1834" s="18" t="str">
        <f t="shared" si="1829"/>
        <v/>
      </c>
      <c r="BX1834" s="18" t="str">
        <f t="shared" si="1829"/>
        <v/>
      </c>
      <c r="BY1834" s="18" t="str">
        <f t="shared" si="1829"/>
        <v/>
      </c>
      <c r="BZ1834" s="18" t="str">
        <f t="shared" si="1829"/>
        <v/>
      </c>
      <c r="CA1834" s="18" t="str">
        <f>IF(BY1834&lt;&gt;"",BY1834-LOOKUP(2,1/(LEN($AQ$1:AQ1834)&gt;0),$AQ$1:AQ1834),"")</f>
        <v/>
      </c>
    </row>
    <row r="1835" spans="1:79" x14ac:dyDescent="0.25">
      <c r="A1835" s="21">
        <v>62312</v>
      </c>
      <c r="B1835" s="21">
        <v>1</v>
      </c>
      <c r="C1835" s="22" t="s">
        <v>2455</v>
      </c>
      <c r="D1835" s="21">
        <v>332</v>
      </c>
      <c r="E1835" s="23">
        <v>0.57222222222222219</v>
      </c>
      <c r="F1835" s="22" t="s">
        <v>674</v>
      </c>
      <c r="G1835" s="22" t="b">
        <v>1</v>
      </c>
      <c r="H1835" s="24">
        <v>43532.572256944448</v>
      </c>
      <c r="I1835" s="25" t="s">
        <v>525</v>
      </c>
      <c r="J1835" s="22" t="s">
        <v>526</v>
      </c>
      <c r="K1835" s="11">
        <v>0</v>
      </c>
      <c r="L1835" s="11">
        <v>2472</v>
      </c>
      <c r="M1835" s="11">
        <v>2135</v>
      </c>
      <c r="N1835" s="11">
        <v>7.688072400924284E-12</v>
      </c>
      <c r="O1835" s="11">
        <v>88</v>
      </c>
      <c r="P1835" s="14">
        <v>0.74999997154814602</v>
      </c>
      <c r="Q1835" s="11">
        <v>2628.8460998656228</v>
      </c>
      <c r="R1835" s="15">
        <v>0.30262252420048646</v>
      </c>
      <c r="S1835" s="11">
        <v>305.0869556012276</v>
      </c>
      <c r="T1835" s="11">
        <v>45.000000461004674</v>
      </c>
      <c r="U1835" s="11">
        <v>6.7797100550166576</v>
      </c>
      <c r="V1835" s="11">
        <v>24.406956198059969</v>
      </c>
      <c r="W1835" s="22"/>
      <c r="X1835" s="21">
        <v>0</v>
      </c>
      <c r="Y1835" s="22">
        <v>0</v>
      </c>
      <c r="Z1835" s="22">
        <v>0</v>
      </c>
      <c r="AA1835" s="22">
        <v>0</v>
      </c>
      <c r="AB1835" s="22">
        <v>0</v>
      </c>
      <c r="AC1835" s="22">
        <v>0</v>
      </c>
      <c r="AD1835" s="22">
        <v>0</v>
      </c>
      <c r="AE1835" s="22">
        <v>0</v>
      </c>
      <c r="AF1835" s="22">
        <v>2628.8460998656228</v>
      </c>
      <c r="AG1835" s="21">
        <v>0</v>
      </c>
      <c r="AH1835" s="22">
        <v>0</v>
      </c>
      <c r="AI1835" s="22">
        <v>0</v>
      </c>
      <c r="AJ1835" s="22">
        <v>2628.8460998656228</v>
      </c>
      <c r="AK1835" s="22">
        <v>8544.8116110658502</v>
      </c>
      <c r="AL1835" s="22">
        <v>0</v>
      </c>
      <c r="AM1835" s="22">
        <v>26</v>
      </c>
      <c r="AN1835" s="22">
        <v>0</v>
      </c>
      <c r="AO1835" s="22">
        <v>0</v>
      </c>
      <c r="AQ1835" s="18" t="str">
        <f t="shared" ref="AQ1835:BZ1835" si="1830">IF(OR(AND(AQ$2&gt;$O1834,AQ$2&lt;=$O1835),AND(AQ$2&lt;=$O1834,$O1833&gt;$O1834),AND(AQ$2&gt;$O1835,$O1836&lt;$O1835)),$H1834+((AQ$1-$Q1834)/$U1835/86000),"")</f>
        <v/>
      </c>
      <c r="AR1835" s="18" t="str">
        <f t="shared" si="1830"/>
        <v/>
      </c>
      <c r="AS1835" s="18" t="str">
        <f t="shared" si="1830"/>
        <v/>
      </c>
      <c r="AT1835" s="18" t="str">
        <f t="shared" si="1830"/>
        <v/>
      </c>
      <c r="AU1835" s="18" t="str">
        <f t="shared" si="1830"/>
        <v/>
      </c>
      <c r="AV1835" s="18" t="str">
        <f t="shared" si="1830"/>
        <v/>
      </c>
      <c r="AW1835" s="18" t="str">
        <f t="shared" si="1830"/>
        <v/>
      </c>
      <c r="AX1835" s="18" t="str">
        <f t="shared" si="1830"/>
        <v/>
      </c>
      <c r="AY1835" s="18" t="str">
        <f t="shared" si="1830"/>
        <v/>
      </c>
      <c r="AZ1835" s="18">
        <f t="shared" si="1830"/>
        <v>43532.572057197642</v>
      </c>
      <c r="BA1835" s="18" t="str">
        <f t="shared" si="1830"/>
        <v/>
      </c>
      <c r="BB1835" s="18" t="str">
        <f t="shared" si="1830"/>
        <v/>
      </c>
      <c r="BC1835" s="18" t="str">
        <f t="shared" si="1830"/>
        <v/>
      </c>
      <c r="BD1835" s="18" t="str">
        <f t="shared" si="1830"/>
        <v/>
      </c>
      <c r="BE1835" s="18" t="str">
        <f t="shared" si="1830"/>
        <v/>
      </c>
      <c r="BF1835" s="18" t="str">
        <f t="shared" si="1830"/>
        <v/>
      </c>
      <c r="BG1835" s="18" t="str">
        <f t="shared" si="1830"/>
        <v/>
      </c>
      <c r="BH1835" s="18" t="str">
        <f t="shared" si="1830"/>
        <v/>
      </c>
      <c r="BI1835" s="18" t="str">
        <f t="shared" si="1830"/>
        <v/>
      </c>
      <c r="BJ1835" s="18" t="str">
        <f t="shared" si="1830"/>
        <v/>
      </c>
      <c r="BK1835" s="18" t="str">
        <f t="shared" si="1830"/>
        <v/>
      </c>
      <c r="BL1835" s="18" t="str">
        <f t="shared" si="1830"/>
        <v/>
      </c>
      <c r="BM1835" s="18" t="str">
        <f t="shared" si="1830"/>
        <v/>
      </c>
      <c r="BN1835" s="18" t="str">
        <f t="shared" si="1830"/>
        <v/>
      </c>
      <c r="BO1835" s="18" t="str">
        <f t="shared" si="1830"/>
        <v/>
      </c>
      <c r="BP1835" s="18" t="str">
        <f t="shared" si="1830"/>
        <v/>
      </c>
      <c r="BQ1835" s="18" t="str">
        <f t="shared" si="1830"/>
        <v/>
      </c>
      <c r="BR1835" s="18" t="str">
        <f t="shared" si="1830"/>
        <v/>
      </c>
      <c r="BS1835" s="18" t="str">
        <f t="shared" si="1830"/>
        <v/>
      </c>
      <c r="BT1835" s="18" t="str">
        <f t="shared" si="1830"/>
        <v/>
      </c>
      <c r="BU1835" s="18" t="str">
        <f t="shared" si="1830"/>
        <v/>
      </c>
      <c r="BV1835" s="18" t="str">
        <f t="shared" si="1830"/>
        <v/>
      </c>
      <c r="BW1835" s="18" t="str">
        <f t="shared" si="1830"/>
        <v/>
      </c>
      <c r="BX1835" s="18" t="str">
        <f t="shared" si="1830"/>
        <v/>
      </c>
      <c r="BY1835" s="18" t="str">
        <f t="shared" si="1830"/>
        <v/>
      </c>
      <c r="BZ1835" s="18" t="str">
        <f t="shared" si="1830"/>
        <v/>
      </c>
      <c r="CA1835" s="18" t="str">
        <f>IF(BY1835&lt;&gt;"",BY1835-LOOKUP(2,1/(LEN($AQ$1:AQ1835)&gt;0),$AQ$1:AQ1835),"")</f>
        <v/>
      </c>
    </row>
    <row r="1836" spans="1:79" x14ac:dyDescent="0.25">
      <c r="A1836" s="21">
        <v>62314</v>
      </c>
      <c r="B1836" s="21">
        <v>1</v>
      </c>
      <c r="C1836" s="22" t="s">
        <v>2457</v>
      </c>
      <c r="D1836" s="21">
        <v>332</v>
      </c>
      <c r="E1836" s="23">
        <v>0.57291666666666663</v>
      </c>
      <c r="F1836" s="22" t="s">
        <v>674</v>
      </c>
      <c r="G1836" s="22" t="b">
        <v>1</v>
      </c>
      <c r="H1836" s="24">
        <v>43532.572777777779</v>
      </c>
      <c r="I1836" s="25" t="s">
        <v>259</v>
      </c>
      <c r="J1836" s="22" t="s">
        <v>260</v>
      </c>
      <c r="K1836" s="11">
        <v>0</v>
      </c>
      <c r="L1836" s="11">
        <v>2473</v>
      </c>
      <c r="M1836" s="11">
        <v>2138</v>
      </c>
      <c r="N1836" s="11">
        <v>1.950439809661475E-12</v>
      </c>
      <c r="O1836" s="11">
        <v>92</v>
      </c>
      <c r="P1836" s="14">
        <v>0.49999995440175787</v>
      </c>
      <c r="Q1836" s="11">
        <v>2743.1121322215213</v>
      </c>
      <c r="R1836" s="15">
        <v>0.3157763848025521</v>
      </c>
      <c r="S1836" s="11">
        <v>114.26603235589846</v>
      </c>
      <c r="T1836" s="11">
        <v>44.999999832361937</v>
      </c>
      <c r="U1836" s="11">
        <v>2.5392451729238354</v>
      </c>
      <c r="V1836" s="11">
        <v>9.1412826225258073</v>
      </c>
      <c r="W1836" s="22"/>
      <c r="X1836" s="21">
        <v>0</v>
      </c>
      <c r="Y1836" s="22">
        <v>0</v>
      </c>
      <c r="Z1836" s="22">
        <v>0</v>
      </c>
      <c r="AA1836" s="22">
        <v>0</v>
      </c>
      <c r="AB1836" s="22">
        <v>0</v>
      </c>
      <c r="AC1836" s="22">
        <v>0</v>
      </c>
      <c r="AD1836" s="22">
        <v>0</v>
      </c>
      <c r="AE1836" s="22">
        <v>0</v>
      </c>
      <c r="AF1836" s="22">
        <v>2743.1121322215213</v>
      </c>
      <c r="AG1836" s="21">
        <v>0</v>
      </c>
      <c r="AH1836" s="22">
        <v>0</v>
      </c>
      <c r="AI1836" s="22">
        <v>0</v>
      </c>
      <c r="AJ1836" s="22">
        <v>2743.1121322215213</v>
      </c>
      <c r="AK1836" s="22">
        <v>8544.8116110658502</v>
      </c>
      <c r="AL1836" s="22">
        <v>0</v>
      </c>
      <c r="AM1836" s="22">
        <v>25</v>
      </c>
      <c r="AN1836" s="22">
        <v>0</v>
      </c>
      <c r="AO1836" s="22">
        <v>0</v>
      </c>
      <c r="AQ1836" s="18" t="str">
        <f t="shared" ref="AQ1836:BZ1836" si="1831">IF(OR(AND(AQ$2&gt;$O1835,AQ$2&lt;=$O1836),AND(AQ$2&lt;=$O1835,$O1834&gt;$O1835),AND(AQ$2&gt;$O1836,$O1837&lt;$O1836)),$H1835+((AQ$1-$Q1835)/$U1836/86000),"")</f>
        <v/>
      </c>
      <c r="AR1836" s="18" t="str">
        <f t="shared" si="1831"/>
        <v/>
      </c>
      <c r="AS1836" s="18" t="str">
        <f t="shared" si="1831"/>
        <v/>
      </c>
      <c r="AT1836" s="18" t="str">
        <f t="shared" si="1831"/>
        <v/>
      </c>
      <c r="AU1836" s="18" t="str">
        <f t="shared" si="1831"/>
        <v/>
      </c>
      <c r="AV1836" s="18" t="str">
        <f t="shared" si="1831"/>
        <v/>
      </c>
      <c r="AW1836" s="18" t="str">
        <f t="shared" si="1831"/>
        <v/>
      </c>
      <c r="AX1836" s="18" t="str">
        <f t="shared" si="1831"/>
        <v/>
      </c>
      <c r="AY1836" s="18" t="str">
        <f t="shared" si="1831"/>
        <v/>
      </c>
      <c r="AZ1836" s="18" t="str">
        <f t="shared" si="1831"/>
        <v/>
      </c>
      <c r="BA1836" s="18" t="str">
        <f t="shared" si="1831"/>
        <v/>
      </c>
      <c r="BB1836" s="18" t="str">
        <f t="shared" si="1831"/>
        <v/>
      </c>
      <c r="BC1836" s="18" t="str">
        <f t="shared" si="1831"/>
        <v/>
      </c>
      <c r="BD1836" s="18" t="str">
        <f t="shared" si="1831"/>
        <v/>
      </c>
      <c r="BE1836" s="18" t="str">
        <f t="shared" si="1831"/>
        <v/>
      </c>
      <c r="BF1836" s="18" t="str">
        <f t="shared" si="1831"/>
        <v/>
      </c>
      <c r="BG1836" s="18" t="str">
        <f t="shared" si="1831"/>
        <v/>
      </c>
      <c r="BH1836" s="18" t="str">
        <f t="shared" si="1831"/>
        <v/>
      </c>
      <c r="BI1836" s="18" t="str">
        <f t="shared" si="1831"/>
        <v/>
      </c>
      <c r="BJ1836" s="18" t="str">
        <f t="shared" si="1831"/>
        <v/>
      </c>
      <c r="BK1836" s="18" t="str">
        <f t="shared" si="1831"/>
        <v/>
      </c>
      <c r="BL1836" s="18" t="str">
        <f t="shared" si="1831"/>
        <v/>
      </c>
      <c r="BM1836" s="18" t="str">
        <f t="shared" si="1831"/>
        <v/>
      </c>
      <c r="BN1836" s="18" t="str">
        <f t="shared" si="1831"/>
        <v/>
      </c>
      <c r="BO1836" s="18" t="str">
        <f t="shared" si="1831"/>
        <v/>
      </c>
      <c r="BP1836" s="18" t="str">
        <f t="shared" si="1831"/>
        <v/>
      </c>
      <c r="BQ1836" s="18" t="str">
        <f t="shared" si="1831"/>
        <v/>
      </c>
      <c r="BR1836" s="18" t="str">
        <f t="shared" si="1831"/>
        <v/>
      </c>
      <c r="BS1836" s="18" t="str">
        <f t="shared" si="1831"/>
        <v/>
      </c>
      <c r="BT1836" s="18" t="str">
        <f t="shared" si="1831"/>
        <v/>
      </c>
      <c r="BU1836" s="18" t="str">
        <f t="shared" si="1831"/>
        <v/>
      </c>
      <c r="BV1836" s="18" t="str">
        <f t="shared" si="1831"/>
        <v/>
      </c>
      <c r="BW1836" s="18" t="str">
        <f t="shared" si="1831"/>
        <v/>
      </c>
      <c r="BX1836" s="18" t="str">
        <f t="shared" si="1831"/>
        <v/>
      </c>
      <c r="BY1836" s="18" t="str">
        <f t="shared" si="1831"/>
        <v/>
      </c>
      <c r="BZ1836" s="18" t="str">
        <f t="shared" si="1831"/>
        <v/>
      </c>
      <c r="CA1836" s="18" t="str">
        <f>IF(BY1836&lt;&gt;"",BY1836-LOOKUP(2,1/(LEN($AQ$1:AQ1836)&gt;0),$AQ$1:AQ1836),"")</f>
        <v/>
      </c>
    </row>
    <row r="1837" spans="1:79" x14ac:dyDescent="0.25">
      <c r="A1837" s="21">
        <v>62315</v>
      </c>
      <c r="B1837" s="21">
        <v>1</v>
      </c>
      <c r="C1837" s="22" t="s">
        <v>2458</v>
      </c>
      <c r="D1837" s="21">
        <v>332</v>
      </c>
      <c r="E1837" s="23">
        <v>0.57291666666666663</v>
      </c>
      <c r="F1837" s="22" t="s">
        <v>674</v>
      </c>
      <c r="G1837" s="22" t="b">
        <v>1</v>
      </c>
      <c r="H1837" s="24">
        <v>43532.573298611111</v>
      </c>
      <c r="I1837" s="25" t="s">
        <v>307</v>
      </c>
      <c r="J1837" s="22" t="s">
        <v>308</v>
      </c>
      <c r="K1837" s="11">
        <v>0</v>
      </c>
      <c r="L1837" s="11">
        <v>2474</v>
      </c>
      <c r="M1837" s="11">
        <v>2142</v>
      </c>
      <c r="N1837" s="11">
        <v>3.8617997688561445E-12</v>
      </c>
      <c r="O1837" s="11">
        <v>93</v>
      </c>
      <c r="P1837" s="14">
        <v>0.49999991857125453</v>
      </c>
      <c r="Q1837" s="11">
        <v>2770.8691990630255</v>
      </c>
      <c r="R1837" s="15">
        <v>0.31897167022926731</v>
      </c>
      <c r="S1837" s="11">
        <v>27.757066841504184</v>
      </c>
      <c r="T1837" s="11">
        <v>44.999999832361937</v>
      </c>
      <c r="U1837" s="11">
        <v>0.61682370988682922</v>
      </c>
      <c r="V1837" s="11">
        <v>2.2205653555925853</v>
      </c>
      <c r="W1837" s="22"/>
      <c r="X1837" s="21">
        <v>0</v>
      </c>
      <c r="Y1837" s="22">
        <v>0</v>
      </c>
      <c r="Z1837" s="22">
        <v>0</v>
      </c>
      <c r="AA1837" s="22">
        <v>0</v>
      </c>
      <c r="AB1837" s="22">
        <v>0</v>
      </c>
      <c r="AC1837" s="22">
        <v>0</v>
      </c>
      <c r="AD1837" s="22">
        <v>0</v>
      </c>
      <c r="AE1837" s="22">
        <v>0</v>
      </c>
      <c r="AF1837" s="22">
        <v>2770.8691990630255</v>
      </c>
      <c r="AG1837" s="21">
        <v>0</v>
      </c>
      <c r="AH1837" s="22">
        <v>0</v>
      </c>
      <c r="AI1837" s="22">
        <v>0</v>
      </c>
      <c r="AJ1837" s="22">
        <v>2770.8691990630255</v>
      </c>
      <c r="AK1837" s="22">
        <v>8544.8116110658502</v>
      </c>
      <c r="AL1837" s="22">
        <v>0</v>
      </c>
      <c r="AM1837" s="22">
        <v>24</v>
      </c>
      <c r="AN1837" s="22">
        <v>0</v>
      </c>
      <c r="AO1837" s="22">
        <v>0</v>
      </c>
      <c r="AQ1837" s="18" t="str">
        <f t="shared" ref="AQ1837:BZ1837" si="1832">IF(OR(AND(AQ$2&gt;$O1836,AQ$2&lt;=$O1837),AND(AQ$2&lt;=$O1836,$O1835&gt;$O1836),AND(AQ$2&gt;$O1837,$O1838&lt;$O1837)),$H1836+((AQ$1-$Q1836)/$U1837/86000),"")</f>
        <v/>
      </c>
      <c r="AR1837" s="18" t="str">
        <f t="shared" si="1832"/>
        <v/>
      </c>
      <c r="AS1837" s="18" t="str">
        <f t="shared" si="1832"/>
        <v/>
      </c>
      <c r="AT1837" s="18" t="str">
        <f t="shared" si="1832"/>
        <v/>
      </c>
      <c r="AU1837" s="18" t="str">
        <f t="shared" si="1832"/>
        <v/>
      </c>
      <c r="AV1837" s="18" t="str">
        <f t="shared" si="1832"/>
        <v/>
      </c>
      <c r="AW1837" s="18" t="str">
        <f t="shared" si="1832"/>
        <v/>
      </c>
      <c r="AX1837" s="18" t="str">
        <f t="shared" si="1832"/>
        <v/>
      </c>
      <c r="AY1837" s="18" t="str">
        <f t="shared" si="1832"/>
        <v/>
      </c>
      <c r="AZ1837" s="18" t="str">
        <f t="shared" si="1832"/>
        <v/>
      </c>
      <c r="BA1837" s="18" t="str">
        <f t="shared" si="1832"/>
        <v/>
      </c>
      <c r="BB1837" s="18" t="str">
        <f t="shared" si="1832"/>
        <v/>
      </c>
      <c r="BC1837" s="18" t="str">
        <f t="shared" si="1832"/>
        <v/>
      </c>
      <c r="BD1837" s="18" t="str">
        <f t="shared" si="1832"/>
        <v/>
      </c>
      <c r="BE1837" s="18" t="str">
        <f t="shared" si="1832"/>
        <v/>
      </c>
      <c r="BF1837" s="18" t="str">
        <f t="shared" si="1832"/>
        <v/>
      </c>
      <c r="BG1837" s="18" t="str">
        <f t="shared" si="1832"/>
        <v/>
      </c>
      <c r="BH1837" s="18" t="str">
        <f t="shared" si="1832"/>
        <v/>
      </c>
      <c r="BI1837" s="18" t="str">
        <f t="shared" si="1832"/>
        <v/>
      </c>
      <c r="BJ1837" s="18" t="str">
        <f t="shared" si="1832"/>
        <v/>
      </c>
      <c r="BK1837" s="18" t="str">
        <f t="shared" si="1832"/>
        <v/>
      </c>
      <c r="BL1837" s="18" t="str">
        <f t="shared" si="1832"/>
        <v/>
      </c>
      <c r="BM1837" s="18" t="str">
        <f t="shared" si="1832"/>
        <v/>
      </c>
      <c r="BN1837" s="18" t="str">
        <f t="shared" si="1832"/>
        <v/>
      </c>
      <c r="BO1837" s="18" t="str">
        <f t="shared" si="1832"/>
        <v/>
      </c>
      <c r="BP1837" s="18" t="str">
        <f t="shared" si="1832"/>
        <v/>
      </c>
      <c r="BQ1837" s="18" t="str">
        <f t="shared" si="1832"/>
        <v/>
      </c>
      <c r="BR1837" s="18" t="str">
        <f t="shared" si="1832"/>
        <v/>
      </c>
      <c r="BS1837" s="18" t="str">
        <f t="shared" si="1832"/>
        <v/>
      </c>
      <c r="BT1837" s="18" t="str">
        <f t="shared" si="1832"/>
        <v/>
      </c>
      <c r="BU1837" s="18" t="str">
        <f t="shared" si="1832"/>
        <v/>
      </c>
      <c r="BV1837" s="18" t="str">
        <f t="shared" si="1832"/>
        <v/>
      </c>
      <c r="BW1837" s="18" t="str">
        <f t="shared" si="1832"/>
        <v/>
      </c>
      <c r="BX1837" s="18" t="str">
        <f t="shared" si="1832"/>
        <v/>
      </c>
      <c r="BY1837" s="18" t="str">
        <f t="shared" si="1832"/>
        <v/>
      </c>
      <c r="BZ1837" s="18" t="str">
        <f t="shared" si="1832"/>
        <v/>
      </c>
      <c r="CA1837" s="18" t="str">
        <f>IF(BY1837&lt;&gt;"",BY1837-LOOKUP(2,1/(LEN($AQ$1:AQ1837)&gt;0),$AQ$1:AQ1837),"")</f>
        <v/>
      </c>
    </row>
    <row r="1838" spans="1:79" x14ac:dyDescent="0.25">
      <c r="A1838" s="21">
        <v>62317</v>
      </c>
      <c r="B1838" s="21">
        <v>2</v>
      </c>
      <c r="C1838" s="22" t="s">
        <v>2460</v>
      </c>
      <c r="D1838" s="21">
        <v>332</v>
      </c>
      <c r="E1838" s="23">
        <v>0.57361111111111107</v>
      </c>
      <c r="F1838" s="22" t="s">
        <v>674</v>
      </c>
      <c r="G1838" s="22" t="b">
        <v>1</v>
      </c>
      <c r="H1838" s="24">
        <v>43532.573819444442</v>
      </c>
      <c r="I1838" s="25" t="s">
        <v>323</v>
      </c>
      <c r="J1838" s="22" t="s">
        <v>324</v>
      </c>
      <c r="K1838" s="11">
        <v>0</v>
      </c>
      <c r="L1838" s="11">
        <v>2475</v>
      </c>
      <c r="M1838" s="11">
        <v>2145</v>
      </c>
      <c r="N1838" s="11">
        <v>5.4924953474255744E-12</v>
      </c>
      <c r="O1838" s="11">
        <v>100</v>
      </c>
      <c r="P1838" s="14">
        <v>0.49999990588003917</v>
      </c>
      <c r="Q1838" s="11">
        <v>2934.5662740862826</v>
      </c>
      <c r="R1838" s="15">
        <v>0.33781583993943282</v>
      </c>
      <c r="S1838" s="11">
        <v>163.69707502325718</v>
      </c>
      <c r="T1838" s="11">
        <v>44.999999832361937</v>
      </c>
      <c r="U1838" s="11">
        <v>3.6377127918461403</v>
      </c>
      <c r="V1838" s="11">
        <v>13.095766050646105</v>
      </c>
      <c r="W1838" s="22"/>
      <c r="X1838" s="21">
        <v>0</v>
      </c>
      <c r="Y1838" s="22">
        <v>0</v>
      </c>
      <c r="Z1838" s="22">
        <v>0</v>
      </c>
      <c r="AA1838" s="22">
        <v>0</v>
      </c>
      <c r="AB1838" s="22">
        <v>0</v>
      </c>
      <c r="AC1838" s="22">
        <v>0</v>
      </c>
      <c r="AD1838" s="22">
        <v>0</v>
      </c>
      <c r="AE1838" s="22">
        <v>0</v>
      </c>
      <c r="AF1838" s="22">
        <v>2934.5662740862826</v>
      </c>
      <c r="AG1838" s="21">
        <v>0</v>
      </c>
      <c r="AH1838" s="22">
        <v>0</v>
      </c>
      <c r="AI1838" s="22">
        <v>0</v>
      </c>
      <c r="AJ1838" s="22">
        <v>2934.5662740862826</v>
      </c>
      <c r="AK1838" s="22">
        <v>8544.8116110658502</v>
      </c>
      <c r="AL1838" s="22">
        <v>0</v>
      </c>
      <c r="AM1838" s="22">
        <v>23</v>
      </c>
      <c r="AN1838" s="22">
        <v>0</v>
      </c>
      <c r="AO1838" s="22">
        <v>0</v>
      </c>
      <c r="AQ1838" s="18" t="str">
        <f t="shared" ref="AQ1838:BZ1838" si="1833">IF(OR(AND(AQ$2&gt;$O1837,AQ$2&lt;=$O1838),AND(AQ$2&lt;=$O1837,$O1836&gt;$O1837),AND(AQ$2&gt;$O1838,$O1839&lt;$O1838)),$H1837+((AQ$1-$Q1837)/$U1838/86000),"")</f>
        <v/>
      </c>
      <c r="AR1838" s="18" t="str">
        <f t="shared" si="1833"/>
        <v/>
      </c>
      <c r="AS1838" s="18" t="str">
        <f t="shared" si="1833"/>
        <v/>
      </c>
      <c r="AT1838" s="18" t="str">
        <f t="shared" si="1833"/>
        <v/>
      </c>
      <c r="AU1838" s="18" t="str">
        <f t="shared" si="1833"/>
        <v/>
      </c>
      <c r="AV1838" s="18" t="str">
        <f t="shared" si="1833"/>
        <v/>
      </c>
      <c r="AW1838" s="18" t="str">
        <f t="shared" si="1833"/>
        <v/>
      </c>
      <c r="AX1838" s="18" t="str">
        <f t="shared" si="1833"/>
        <v/>
      </c>
      <c r="AY1838" s="18" t="str">
        <f t="shared" si="1833"/>
        <v/>
      </c>
      <c r="AZ1838" s="18" t="str">
        <f t="shared" si="1833"/>
        <v/>
      </c>
      <c r="BA1838" s="18">
        <f t="shared" si="1833"/>
        <v>43532.573499174272</v>
      </c>
      <c r="BB1838" s="18">
        <f t="shared" si="1833"/>
        <v>43532.573595587717</v>
      </c>
      <c r="BC1838" s="18" t="str">
        <f t="shared" si="1833"/>
        <v/>
      </c>
      <c r="BD1838" s="18" t="str">
        <f t="shared" si="1833"/>
        <v/>
      </c>
      <c r="BE1838" s="18" t="str">
        <f t="shared" si="1833"/>
        <v/>
      </c>
      <c r="BF1838" s="18" t="str">
        <f t="shared" si="1833"/>
        <v/>
      </c>
      <c r="BG1838" s="18" t="str">
        <f t="shared" si="1833"/>
        <v/>
      </c>
      <c r="BH1838" s="18" t="str">
        <f t="shared" si="1833"/>
        <v/>
      </c>
      <c r="BI1838" s="18" t="str">
        <f t="shared" si="1833"/>
        <v/>
      </c>
      <c r="BJ1838" s="18" t="str">
        <f t="shared" si="1833"/>
        <v/>
      </c>
      <c r="BK1838" s="18" t="str">
        <f t="shared" si="1833"/>
        <v/>
      </c>
      <c r="BL1838" s="18" t="str">
        <f t="shared" si="1833"/>
        <v/>
      </c>
      <c r="BM1838" s="18" t="str">
        <f t="shared" si="1833"/>
        <v/>
      </c>
      <c r="BN1838" s="18" t="str">
        <f t="shared" si="1833"/>
        <v/>
      </c>
      <c r="BO1838" s="18" t="str">
        <f t="shared" si="1833"/>
        <v/>
      </c>
      <c r="BP1838" s="18" t="str">
        <f t="shared" si="1833"/>
        <v/>
      </c>
      <c r="BQ1838" s="18" t="str">
        <f t="shared" si="1833"/>
        <v/>
      </c>
      <c r="BR1838" s="18" t="str">
        <f t="shared" si="1833"/>
        <v/>
      </c>
      <c r="BS1838" s="18" t="str">
        <f t="shared" si="1833"/>
        <v/>
      </c>
      <c r="BT1838" s="18" t="str">
        <f t="shared" si="1833"/>
        <v/>
      </c>
      <c r="BU1838" s="18" t="str">
        <f t="shared" si="1833"/>
        <v/>
      </c>
      <c r="BV1838" s="18" t="str">
        <f t="shared" si="1833"/>
        <v/>
      </c>
      <c r="BW1838" s="18" t="str">
        <f t="shared" si="1833"/>
        <v/>
      </c>
      <c r="BX1838" s="18" t="str">
        <f t="shared" si="1833"/>
        <v/>
      </c>
      <c r="BY1838" s="18" t="str">
        <f t="shared" si="1833"/>
        <v/>
      </c>
      <c r="BZ1838" s="18" t="str">
        <f t="shared" si="1833"/>
        <v/>
      </c>
      <c r="CA1838" s="18" t="str">
        <f>IF(BY1838&lt;&gt;"",BY1838-LOOKUP(2,1/(LEN($AQ$1:AQ1838)&gt;0),$AQ$1:AQ1838),"")</f>
        <v/>
      </c>
    </row>
    <row r="1839" spans="1:79" x14ac:dyDescent="0.25">
      <c r="A1839" s="21">
        <v>62318</v>
      </c>
      <c r="B1839" s="21">
        <v>2</v>
      </c>
      <c r="C1839" s="22" t="s">
        <v>2461</v>
      </c>
      <c r="D1839" s="21">
        <v>332</v>
      </c>
      <c r="E1839" s="23">
        <v>0.57430555555555551</v>
      </c>
      <c r="F1839" s="22" t="s">
        <v>674</v>
      </c>
      <c r="G1839" s="22" t="b">
        <v>1</v>
      </c>
      <c r="H1839" s="24">
        <v>43532.574340277781</v>
      </c>
      <c r="I1839" s="25" t="s">
        <v>1739</v>
      </c>
      <c r="J1839" s="22" t="s">
        <v>1740</v>
      </c>
      <c r="K1839" s="11">
        <v>0</v>
      </c>
      <c r="L1839" s="11">
        <v>2476</v>
      </c>
      <c r="M1839" s="11">
        <v>2148</v>
      </c>
      <c r="N1839" s="11">
        <v>1.0786038728838321E-11</v>
      </c>
      <c r="O1839" s="11">
        <v>103</v>
      </c>
      <c r="P1839" s="14">
        <v>0.74999996289332593</v>
      </c>
      <c r="Q1839" s="11">
        <v>3238.3255288481828</v>
      </c>
      <c r="R1839" s="15">
        <v>0.37278342226766559</v>
      </c>
      <c r="S1839" s="11">
        <v>303.75925476190014</v>
      </c>
      <c r="T1839" s="11">
        <v>45.000000461004674</v>
      </c>
      <c r="U1839" s="11">
        <v>6.7502055922227511</v>
      </c>
      <c r="V1839" s="11">
        <v>24.300740132001906</v>
      </c>
      <c r="W1839" s="22"/>
      <c r="X1839" s="21">
        <v>0</v>
      </c>
      <c r="Y1839" s="22">
        <v>0</v>
      </c>
      <c r="Z1839" s="22">
        <v>0</v>
      </c>
      <c r="AA1839" s="22">
        <v>0</v>
      </c>
      <c r="AB1839" s="22">
        <v>0</v>
      </c>
      <c r="AC1839" s="22">
        <v>0</v>
      </c>
      <c r="AD1839" s="22">
        <v>0</v>
      </c>
      <c r="AE1839" s="22">
        <v>0</v>
      </c>
      <c r="AF1839" s="22">
        <v>3238.3255288481828</v>
      </c>
      <c r="AG1839" s="21">
        <v>0</v>
      </c>
      <c r="AH1839" s="22">
        <v>0</v>
      </c>
      <c r="AI1839" s="22">
        <v>0</v>
      </c>
      <c r="AJ1839" s="22">
        <v>3238.3255288481828</v>
      </c>
      <c r="AK1839" s="22">
        <v>8544.8116110658502</v>
      </c>
      <c r="AL1839" s="22">
        <v>0</v>
      </c>
      <c r="AM1839" s="22">
        <v>22</v>
      </c>
      <c r="AN1839" s="22">
        <v>0</v>
      </c>
      <c r="AO1839" s="22">
        <v>0</v>
      </c>
      <c r="AQ1839" s="18" t="str">
        <f t="shared" ref="AQ1839:BZ1839" si="1834">IF(OR(AND(AQ$2&gt;$O1838,AQ$2&lt;=$O1839),AND(AQ$2&lt;=$O1838,$O1837&gt;$O1838),AND(AQ$2&gt;$O1839,$O1840&lt;$O1839)),$H1838+((AQ$1-$Q1838)/$U1839/86000),"")</f>
        <v/>
      </c>
      <c r="AR1839" s="18" t="str">
        <f t="shared" si="1834"/>
        <v/>
      </c>
      <c r="AS1839" s="18" t="str">
        <f t="shared" si="1834"/>
        <v/>
      </c>
      <c r="AT1839" s="18" t="str">
        <f t="shared" si="1834"/>
        <v/>
      </c>
      <c r="AU1839" s="18" t="str">
        <f t="shared" si="1834"/>
        <v/>
      </c>
      <c r="AV1839" s="18" t="str">
        <f t="shared" si="1834"/>
        <v/>
      </c>
      <c r="AW1839" s="18" t="str">
        <f t="shared" si="1834"/>
        <v/>
      </c>
      <c r="AX1839" s="18" t="str">
        <f t="shared" si="1834"/>
        <v/>
      </c>
      <c r="AY1839" s="18" t="str">
        <f t="shared" si="1834"/>
        <v/>
      </c>
      <c r="AZ1839" s="18" t="str">
        <f t="shared" si="1834"/>
        <v/>
      </c>
      <c r="BA1839" s="18" t="str">
        <f t="shared" si="1834"/>
        <v/>
      </c>
      <c r="BB1839" s="18" t="str">
        <f t="shared" si="1834"/>
        <v/>
      </c>
      <c r="BC1839" s="18">
        <f t="shared" si="1834"/>
        <v>43532.573928435202</v>
      </c>
      <c r="BD1839" s="18" t="str">
        <f t="shared" si="1834"/>
        <v/>
      </c>
      <c r="BE1839" s="18" t="str">
        <f t="shared" si="1834"/>
        <v/>
      </c>
      <c r="BF1839" s="18" t="str">
        <f t="shared" si="1834"/>
        <v/>
      </c>
      <c r="BG1839" s="18" t="str">
        <f t="shared" si="1834"/>
        <v/>
      </c>
      <c r="BH1839" s="18" t="str">
        <f t="shared" si="1834"/>
        <v/>
      </c>
      <c r="BI1839" s="18" t="str">
        <f t="shared" si="1834"/>
        <v/>
      </c>
      <c r="BJ1839" s="18" t="str">
        <f t="shared" si="1834"/>
        <v/>
      </c>
      <c r="BK1839" s="18" t="str">
        <f t="shared" si="1834"/>
        <v/>
      </c>
      <c r="BL1839" s="18" t="str">
        <f t="shared" si="1834"/>
        <v/>
      </c>
      <c r="BM1839" s="18" t="str">
        <f t="shared" si="1834"/>
        <v/>
      </c>
      <c r="BN1839" s="18" t="str">
        <f t="shared" si="1834"/>
        <v/>
      </c>
      <c r="BO1839" s="18" t="str">
        <f t="shared" si="1834"/>
        <v/>
      </c>
      <c r="BP1839" s="18" t="str">
        <f t="shared" si="1834"/>
        <v/>
      </c>
      <c r="BQ1839" s="18" t="str">
        <f t="shared" si="1834"/>
        <v/>
      </c>
      <c r="BR1839" s="18" t="str">
        <f t="shared" si="1834"/>
        <v/>
      </c>
      <c r="BS1839" s="18" t="str">
        <f t="shared" si="1834"/>
        <v/>
      </c>
      <c r="BT1839" s="18" t="str">
        <f t="shared" si="1834"/>
        <v/>
      </c>
      <c r="BU1839" s="18" t="str">
        <f t="shared" si="1834"/>
        <v/>
      </c>
      <c r="BV1839" s="18" t="str">
        <f t="shared" si="1834"/>
        <v/>
      </c>
      <c r="BW1839" s="18" t="str">
        <f t="shared" si="1834"/>
        <v/>
      </c>
      <c r="BX1839" s="18" t="str">
        <f t="shared" si="1834"/>
        <v/>
      </c>
      <c r="BY1839" s="18" t="str">
        <f t="shared" si="1834"/>
        <v/>
      </c>
      <c r="BZ1839" s="18" t="str">
        <f t="shared" si="1834"/>
        <v/>
      </c>
      <c r="CA1839" s="18" t="str">
        <f>IF(BY1839&lt;&gt;"",BY1839-LOOKUP(2,1/(LEN($AQ$1:AQ1839)&gt;0),$AQ$1:AQ1839),"")</f>
        <v/>
      </c>
    </row>
    <row r="1840" spans="1:79" x14ac:dyDescent="0.25">
      <c r="A1840" s="21">
        <v>62320</v>
      </c>
      <c r="B1840" s="21">
        <v>2</v>
      </c>
      <c r="C1840" s="22" t="s">
        <v>2463</v>
      </c>
      <c r="D1840" s="21">
        <v>332</v>
      </c>
      <c r="E1840" s="23">
        <v>0.57499999999999996</v>
      </c>
      <c r="F1840" s="22" t="s">
        <v>674</v>
      </c>
      <c r="G1840" s="22" t="b">
        <v>1</v>
      </c>
      <c r="H1840" s="24">
        <v>43532.574872685182</v>
      </c>
      <c r="I1840" s="25" t="s">
        <v>149</v>
      </c>
      <c r="J1840" s="22" t="s">
        <v>150</v>
      </c>
      <c r="K1840" s="11">
        <v>0</v>
      </c>
      <c r="L1840" s="11">
        <v>2477</v>
      </c>
      <c r="M1840" s="11">
        <v>2151</v>
      </c>
      <c r="N1840" s="11">
        <v>7.2859052124840673E-11</v>
      </c>
      <c r="O1840" s="11">
        <v>115</v>
      </c>
      <c r="P1840" s="14">
        <v>0.75000001072369726</v>
      </c>
      <c r="Q1840" s="11">
        <v>3524.6278726788373</v>
      </c>
      <c r="R1840" s="15">
        <v>0.4057414330005788</v>
      </c>
      <c r="S1840" s="11">
        <v>286.30234383065454</v>
      </c>
      <c r="T1840" s="11">
        <v>45.999999437481165</v>
      </c>
      <c r="U1840" s="11">
        <v>6.2239640724293812</v>
      </c>
      <c r="V1840" s="11">
        <v>22.406270660745772</v>
      </c>
      <c r="W1840" s="22"/>
      <c r="X1840" s="21">
        <v>0</v>
      </c>
      <c r="Y1840" s="22">
        <v>0</v>
      </c>
      <c r="Z1840" s="22">
        <v>0</v>
      </c>
      <c r="AA1840" s="22">
        <v>0</v>
      </c>
      <c r="AB1840" s="22">
        <v>0</v>
      </c>
      <c r="AC1840" s="22">
        <v>0</v>
      </c>
      <c r="AD1840" s="22">
        <v>0</v>
      </c>
      <c r="AE1840" s="22">
        <v>0</v>
      </c>
      <c r="AF1840" s="22">
        <v>3524.6278726788373</v>
      </c>
      <c r="AG1840" s="21">
        <v>0</v>
      </c>
      <c r="AH1840" s="22">
        <v>0</v>
      </c>
      <c r="AI1840" s="22">
        <v>0</v>
      </c>
      <c r="AJ1840" s="22">
        <v>3524.6278726788373</v>
      </c>
      <c r="AK1840" s="22">
        <v>8544.8116110658502</v>
      </c>
      <c r="AL1840" s="22">
        <v>0</v>
      </c>
      <c r="AM1840" s="22">
        <v>21</v>
      </c>
      <c r="AN1840" s="22">
        <v>0</v>
      </c>
      <c r="AO1840" s="22">
        <v>0</v>
      </c>
      <c r="AQ1840" s="18" t="str">
        <f t="shared" ref="AQ1840:BZ1840" si="1835">IF(OR(AND(AQ$2&gt;$O1839,AQ$2&lt;=$O1840),AND(AQ$2&lt;=$O1839,$O1838&gt;$O1839),AND(AQ$2&gt;$O1840,$O1841&lt;$O1840)),$H1839+((AQ$1-$Q1839)/$U1840/86000),"")</f>
        <v/>
      </c>
      <c r="AR1840" s="18" t="str">
        <f t="shared" si="1835"/>
        <v/>
      </c>
      <c r="AS1840" s="18" t="str">
        <f t="shared" si="1835"/>
        <v/>
      </c>
      <c r="AT1840" s="18" t="str">
        <f t="shared" si="1835"/>
        <v/>
      </c>
      <c r="AU1840" s="18" t="str">
        <f t="shared" si="1835"/>
        <v/>
      </c>
      <c r="AV1840" s="18" t="str">
        <f t="shared" si="1835"/>
        <v/>
      </c>
      <c r="AW1840" s="18" t="str">
        <f t="shared" si="1835"/>
        <v/>
      </c>
      <c r="AX1840" s="18" t="str">
        <f t="shared" si="1835"/>
        <v/>
      </c>
      <c r="AY1840" s="18" t="str">
        <f t="shared" si="1835"/>
        <v/>
      </c>
      <c r="AZ1840" s="18" t="str">
        <f t="shared" si="1835"/>
        <v/>
      </c>
      <c r="BA1840" s="18" t="str">
        <f t="shared" si="1835"/>
        <v/>
      </c>
      <c r="BB1840" s="18" t="str">
        <f t="shared" si="1835"/>
        <v/>
      </c>
      <c r="BC1840" s="18" t="str">
        <f t="shared" si="1835"/>
        <v/>
      </c>
      <c r="BD1840" s="18">
        <f t="shared" si="1835"/>
        <v>43532.574576063285</v>
      </c>
      <c r="BE1840" s="18" t="str">
        <f t="shared" si="1835"/>
        <v/>
      </c>
      <c r="BF1840" s="18" t="str">
        <f t="shared" si="1835"/>
        <v/>
      </c>
      <c r="BG1840" s="18" t="str">
        <f t="shared" si="1835"/>
        <v/>
      </c>
      <c r="BH1840" s="18" t="str">
        <f t="shared" si="1835"/>
        <v/>
      </c>
      <c r="BI1840" s="18" t="str">
        <f t="shared" si="1835"/>
        <v/>
      </c>
      <c r="BJ1840" s="18" t="str">
        <f t="shared" si="1835"/>
        <v/>
      </c>
      <c r="BK1840" s="18" t="str">
        <f t="shared" si="1835"/>
        <v/>
      </c>
      <c r="BL1840" s="18" t="str">
        <f t="shared" si="1835"/>
        <v/>
      </c>
      <c r="BM1840" s="18" t="str">
        <f t="shared" si="1835"/>
        <v/>
      </c>
      <c r="BN1840" s="18" t="str">
        <f t="shared" si="1835"/>
        <v/>
      </c>
      <c r="BO1840" s="18" t="str">
        <f t="shared" si="1835"/>
        <v/>
      </c>
      <c r="BP1840" s="18" t="str">
        <f t="shared" si="1835"/>
        <v/>
      </c>
      <c r="BQ1840" s="18" t="str">
        <f t="shared" si="1835"/>
        <v/>
      </c>
      <c r="BR1840" s="18" t="str">
        <f t="shared" si="1835"/>
        <v/>
      </c>
      <c r="BS1840" s="18" t="str">
        <f t="shared" si="1835"/>
        <v/>
      </c>
      <c r="BT1840" s="18" t="str">
        <f t="shared" si="1835"/>
        <v/>
      </c>
      <c r="BU1840" s="18" t="str">
        <f t="shared" si="1835"/>
        <v/>
      </c>
      <c r="BV1840" s="18" t="str">
        <f t="shared" si="1835"/>
        <v/>
      </c>
      <c r="BW1840" s="18" t="str">
        <f t="shared" si="1835"/>
        <v/>
      </c>
      <c r="BX1840" s="18" t="str">
        <f t="shared" si="1835"/>
        <v/>
      </c>
      <c r="BY1840" s="18" t="str">
        <f t="shared" si="1835"/>
        <v/>
      </c>
      <c r="BZ1840" s="18" t="str">
        <f t="shared" si="1835"/>
        <v/>
      </c>
      <c r="CA1840" s="18" t="str">
        <f>IF(BY1840&lt;&gt;"",BY1840-LOOKUP(2,1/(LEN($AQ$1:AQ1840)&gt;0),$AQ$1:AQ1840),"")</f>
        <v/>
      </c>
    </row>
    <row r="1841" spans="1:79" x14ac:dyDescent="0.25">
      <c r="A1841" s="21">
        <v>62321</v>
      </c>
      <c r="B1841" s="21">
        <v>2</v>
      </c>
      <c r="C1841" s="22" t="s">
        <v>2464</v>
      </c>
      <c r="D1841" s="21">
        <v>332</v>
      </c>
      <c r="E1841" s="23">
        <v>0.57499999999999996</v>
      </c>
      <c r="F1841" s="22" t="s">
        <v>674</v>
      </c>
      <c r="G1841" s="22" t="b">
        <v>1</v>
      </c>
      <c r="H1841" s="24">
        <v>43532.57539351852</v>
      </c>
      <c r="I1841" s="25" t="s">
        <v>397</v>
      </c>
      <c r="J1841" s="22" t="s">
        <v>398</v>
      </c>
      <c r="K1841" s="11">
        <v>0</v>
      </c>
      <c r="L1841" s="11">
        <v>2478</v>
      </c>
      <c r="M1841" s="11">
        <v>2154</v>
      </c>
      <c r="N1841" s="11">
        <v>3.7758240978291724E-11</v>
      </c>
      <c r="O1841" s="11">
        <v>120</v>
      </c>
      <c r="P1841" s="14">
        <v>0.53450553476641549</v>
      </c>
      <c r="Q1841" s="11">
        <v>3720.5112919157355</v>
      </c>
      <c r="R1841" s="15">
        <v>0.4282907692974135</v>
      </c>
      <c r="S1841" s="11">
        <v>195.88341923689813</v>
      </c>
      <c r="T1841" s="11">
        <v>45.000000461004674</v>
      </c>
      <c r="U1841" s="11">
        <v>4.352964827336911</v>
      </c>
      <c r="V1841" s="11">
        <v>15.67067337841288</v>
      </c>
      <c r="W1841" s="22"/>
      <c r="X1841" s="21">
        <v>0</v>
      </c>
      <c r="Y1841" s="22">
        <v>0</v>
      </c>
      <c r="Z1841" s="22">
        <v>0</v>
      </c>
      <c r="AA1841" s="22">
        <v>0</v>
      </c>
      <c r="AB1841" s="22">
        <v>0</v>
      </c>
      <c r="AC1841" s="22">
        <v>0</v>
      </c>
      <c r="AD1841" s="22">
        <v>0</v>
      </c>
      <c r="AE1841" s="22">
        <v>0</v>
      </c>
      <c r="AF1841" s="22">
        <v>3720.5112919157355</v>
      </c>
      <c r="AG1841" s="21">
        <v>0</v>
      </c>
      <c r="AH1841" s="22">
        <v>0</v>
      </c>
      <c r="AI1841" s="22">
        <v>0</v>
      </c>
      <c r="AJ1841" s="22">
        <v>3720.5112919157355</v>
      </c>
      <c r="AK1841" s="22">
        <v>8544.8116110658502</v>
      </c>
      <c r="AL1841" s="22">
        <v>0</v>
      </c>
      <c r="AM1841" s="22">
        <v>20</v>
      </c>
      <c r="AN1841" s="22">
        <v>0</v>
      </c>
      <c r="AO1841" s="22">
        <v>0</v>
      </c>
      <c r="AQ1841" s="18" t="str">
        <f t="shared" ref="AQ1841:BZ1841" si="1836">IF(OR(AND(AQ$2&gt;$O1840,AQ$2&lt;=$O1841),AND(AQ$2&lt;=$O1840,$O1839&gt;$O1840),AND(AQ$2&gt;$O1841,$O1842&lt;$O1841)),$H1840+((AQ$1-$Q1840)/$U1841/86000),"")</f>
        <v/>
      </c>
      <c r="AR1841" s="18" t="str">
        <f t="shared" si="1836"/>
        <v/>
      </c>
      <c r="AS1841" s="18" t="str">
        <f t="shared" si="1836"/>
        <v/>
      </c>
      <c r="AT1841" s="18" t="str">
        <f t="shared" si="1836"/>
        <v/>
      </c>
      <c r="AU1841" s="18" t="str">
        <f t="shared" si="1836"/>
        <v/>
      </c>
      <c r="AV1841" s="18" t="str">
        <f t="shared" si="1836"/>
        <v/>
      </c>
      <c r="AW1841" s="18" t="str">
        <f t="shared" si="1836"/>
        <v/>
      </c>
      <c r="AX1841" s="18" t="str">
        <f t="shared" si="1836"/>
        <v/>
      </c>
      <c r="AY1841" s="18" t="str">
        <f t="shared" si="1836"/>
        <v/>
      </c>
      <c r="AZ1841" s="18" t="str">
        <f t="shared" si="1836"/>
        <v/>
      </c>
      <c r="BA1841" s="18" t="str">
        <f t="shared" si="1836"/>
        <v/>
      </c>
      <c r="BB1841" s="18" t="str">
        <f t="shared" si="1836"/>
        <v/>
      </c>
      <c r="BC1841" s="18" t="str">
        <f t="shared" si="1836"/>
        <v/>
      </c>
      <c r="BD1841" s="18" t="str">
        <f t="shared" si="1836"/>
        <v/>
      </c>
      <c r="BE1841" s="18">
        <f t="shared" si="1836"/>
        <v>43532.574970233007</v>
      </c>
      <c r="BF1841" s="18" t="str">
        <f t="shared" si="1836"/>
        <v/>
      </c>
      <c r="BG1841" s="18" t="str">
        <f t="shared" si="1836"/>
        <v/>
      </c>
      <c r="BH1841" s="18" t="str">
        <f t="shared" si="1836"/>
        <v/>
      </c>
      <c r="BI1841" s="18" t="str">
        <f t="shared" si="1836"/>
        <v/>
      </c>
      <c r="BJ1841" s="18" t="str">
        <f t="shared" si="1836"/>
        <v/>
      </c>
      <c r="BK1841" s="18" t="str">
        <f t="shared" si="1836"/>
        <v/>
      </c>
      <c r="BL1841" s="18" t="str">
        <f t="shared" si="1836"/>
        <v/>
      </c>
      <c r="BM1841" s="18" t="str">
        <f t="shared" si="1836"/>
        <v/>
      </c>
      <c r="BN1841" s="18" t="str">
        <f t="shared" si="1836"/>
        <v/>
      </c>
      <c r="BO1841" s="18" t="str">
        <f t="shared" si="1836"/>
        <v/>
      </c>
      <c r="BP1841" s="18" t="str">
        <f t="shared" si="1836"/>
        <v/>
      </c>
      <c r="BQ1841" s="18" t="str">
        <f t="shared" si="1836"/>
        <v/>
      </c>
      <c r="BR1841" s="18" t="str">
        <f t="shared" si="1836"/>
        <v/>
      </c>
      <c r="BS1841" s="18" t="str">
        <f t="shared" si="1836"/>
        <v/>
      </c>
      <c r="BT1841" s="18" t="str">
        <f t="shared" si="1836"/>
        <v/>
      </c>
      <c r="BU1841" s="18" t="str">
        <f t="shared" si="1836"/>
        <v/>
      </c>
      <c r="BV1841" s="18" t="str">
        <f t="shared" si="1836"/>
        <v/>
      </c>
      <c r="BW1841" s="18" t="str">
        <f t="shared" si="1836"/>
        <v/>
      </c>
      <c r="BX1841" s="18" t="str">
        <f t="shared" si="1836"/>
        <v/>
      </c>
      <c r="BY1841" s="18" t="str">
        <f t="shared" si="1836"/>
        <v/>
      </c>
      <c r="BZ1841" s="18" t="str">
        <f t="shared" si="1836"/>
        <v/>
      </c>
      <c r="CA1841" s="18" t="str">
        <f>IF(BY1841&lt;&gt;"",BY1841-LOOKUP(2,1/(LEN($AQ$1:AQ1841)&gt;0),$AQ$1:AQ1841),"")</f>
        <v/>
      </c>
    </row>
    <row r="1842" spans="1:79" x14ac:dyDescent="0.25">
      <c r="A1842" s="21">
        <v>62322</v>
      </c>
      <c r="B1842" s="21">
        <v>2</v>
      </c>
      <c r="C1842" s="22" t="s">
        <v>2465</v>
      </c>
      <c r="D1842" s="21">
        <v>332</v>
      </c>
      <c r="E1842" s="23">
        <v>0.5756944444444444</v>
      </c>
      <c r="F1842" s="22" t="s">
        <v>674</v>
      </c>
      <c r="G1842" s="22" t="b">
        <v>1</v>
      </c>
      <c r="H1842" s="24">
        <v>43532.575914351852</v>
      </c>
      <c r="I1842" s="25" t="s">
        <v>335</v>
      </c>
      <c r="J1842" s="22" t="s">
        <v>336</v>
      </c>
      <c r="K1842" s="11">
        <v>0</v>
      </c>
      <c r="L1842" s="11">
        <v>2479</v>
      </c>
      <c r="M1842" s="11">
        <v>2157</v>
      </c>
      <c r="N1842" s="11">
        <v>3.6925484891980886E-10</v>
      </c>
      <c r="O1842" s="11">
        <v>123</v>
      </c>
      <c r="P1842" s="14">
        <v>0.23102416122933403</v>
      </c>
      <c r="Q1842" s="11">
        <v>3945.4573269115958</v>
      </c>
      <c r="R1842" s="15">
        <v>0.45418568072749604</v>
      </c>
      <c r="S1842" s="11">
        <v>224.94603499586037</v>
      </c>
      <c r="T1842" s="11">
        <v>44.999999832361937</v>
      </c>
      <c r="U1842" s="11">
        <v>4.9988007963077701</v>
      </c>
      <c r="V1842" s="11">
        <v>17.995682866707973</v>
      </c>
      <c r="W1842" s="22"/>
      <c r="X1842" s="21">
        <v>0</v>
      </c>
      <c r="Y1842" s="22">
        <v>0</v>
      </c>
      <c r="Z1842" s="22">
        <v>0</v>
      </c>
      <c r="AA1842" s="22">
        <v>0</v>
      </c>
      <c r="AB1842" s="22">
        <v>0</v>
      </c>
      <c r="AC1842" s="22">
        <v>0</v>
      </c>
      <c r="AD1842" s="22">
        <v>0</v>
      </c>
      <c r="AE1842" s="22">
        <v>0</v>
      </c>
      <c r="AF1842" s="22">
        <v>3945.4573269115958</v>
      </c>
      <c r="AG1842" s="21">
        <v>0</v>
      </c>
      <c r="AH1842" s="22">
        <v>0</v>
      </c>
      <c r="AI1842" s="22">
        <v>0</v>
      </c>
      <c r="AJ1842" s="22">
        <v>3945.4573269115958</v>
      </c>
      <c r="AK1842" s="22">
        <v>8544.8116110658502</v>
      </c>
      <c r="AL1842" s="22">
        <v>0</v>
      </c>
      <c r="AM1842" s="22">
        <v>19</v>
      </c>
      <c r="AN1842" s="22">
        <v>0</v>
      </c>
      <c r="AO1842" s="22">
        <v>0</v>
      </c>
      <c r="AQ1842" s="18" t="str">
        <f t="shared" ref="AQ1842:BZ1842" si="1837">IF(OR(AND(AQ$2&gt;$O1841,AQ$2&lt;=$O1842),AND(AQ$2&lt;=$O1841,$O1840&gt;$O1841),AND(AQ$2&gt;$O1842,$O1843&lt;$O1842)),$H1841+((AQ$1-$Q1841)/$U1842/86000),"")</f>
        <v/>
      </c>
      <c r="AR1842" s="18" t="str">
        <f t="shared" si="1837"/>
        <v/>
      </c>
      <c r="AS1842" s="18" t="str">
        <f t="shared" si="1837"/>
        <v/>
      </c>
      <c r="AT1842" s="18" t="str">
        <f t="shared" si="1837"/>
        <v/>
      </c>
      <c r="AU1842" s="18" t="str">
        <f t="shared" si="1837"/>
        <v/>
      </c>
      <c r="AV1842" s="18" t="str">
        <f t="shared" si="1837"/>
        <v/>
      </c>
      <c r="AW1842" s="18" t="str">
        <f t="shared" si="1837"/>
        <v/>
      </c>
      <c r="AX1842" s="18" t="str">
        <f t="shared" si="1837"/>
        <v/>
      </c>
      <c r="AY1842" s="18" t="str">
        <f t="shared" si="1837"/>
        <v/>
      </c>
      <c r="AZ1842" s="18" t="str">
        <f t="shared" si="1837"/>
        <v/>
      </c>
      <c r="BA1842" s="18" t="str">
        <f t="shared" si="1837"/>
        <v/>
      </c>
      <c r="BB1842" s="18" t="str">
        <f t="shared" si="1837"/>
        <v/>
      </c>
      <c r="BC1842" s="18" t="str">
        <f t="shared" si="1837"/>
        <v/>
      </c>
      <c r="BD1842" s="18" t="str">
        <f t="shared" si="1837"/>
        <v/>
      </c>
      <c r="BE1842" s="18" t="str">
        <f t="shared" si="1837"/>
        <v/>
      </c>
      <c r="BF1842" s="18">
        <f t="shared" si="1837"/>
        <v>43532.575494767887</v>
      </c>
      <c r="BG1842" s="18" t="str">
        <f t="shared" si="1837"/>
        <v/>
      </c>
      <c r="BH1842" s="18" t="str">
        <f t="shared" si="1837"/>
        <v/>
      </c>
      <c r="BI1842" s="18" t="str">
        <f t="shared" si="1837"/>
        <v/>
      </c>
      <c r="BJ1842" s="18" t="str">
        <f t="shared" si="1837"/>
        <v/>
      </c>
      <c r="BK1842" s="18" t="str">
        <f t="shared" si="1837"/>
        <v/>
      </c>
      <c r="BL1842" s="18" t="str">
        <f t="shared" si="1837"/>
        <v/>
      </c>
      <c r="BM1842" s="18" t="str">
        <f t="shared" si="1837"/>
        <v/>
      </c>
      <c r="BN1842" s="18" t="str">
        <f t="shared" si="1837"/>
        <v/>
      </c>
      <c r="BO1842" s="18" t="str">
        <f t="shared" si="1837"/>
        <v/>
      </c>
      <c r="BP1842" s="18" t="str">
        <f t="shared" si="1837"/>
        <v/>
      </c>
      <c r="BQ1842" s="18" t="str">
        <f t="shared" si="1837"/>
        <v/>
      </c>
      <c r="BR1842" s="18" t="str">
        <f t="shared" si="1837"/>
        <v/>
      </c>
      <c r="BS1842" s="18" t="str">
        <f t="shared" si="1837"/>
        <v/>
      </c>
      <c r="BT1842" s="18" t="str">
        <f t="shared" si="1837"/>
        <v/>
      </c>
      <c r="BU1842" s="18" t="str">
        <f t="shared" si="1837"/>
        <v/>
      </c>
      <c r="BV1842" s="18" t="str">
        <f t="shared" si="1837"/>
        <v/>
      </c>
      <c r="BW1842" s="18" t="str">
        <f t="shared" si="1837"/>
        <v/>
      </c>
      <c r="BX1842" s="18" t="str">
        <f t="shared" si="1837"/>
        <v/>
      </c>
      <c r="BY1842" s="18" t="str">
        <f t="shared" si="1837"/>
        <v/>
      </c>
      <c r="BZ1842" s="18" t="str">
        <f t="shared" si="1837"/>
        <v/>
      </c>
      <c r="CA1842" s="18" t="str">
        <f>IF(BY1842&lt;&gt;"",BY1842-LOOKUP(2,1/(LEN($AQ$1:AQ1842)&gt;0),$AQ$1:AQ1842),"")</f>
        <v/>
      </c>
    </row>
    <row r="1843" spans="1:79" x14ac:dyDescent="0.25">
      <c r="A1843" s="21">
        <v>62324</v>
      </c>
      <c r="B1843" s="21">
        <v>2</v>
      </c>
      <c r="C1843" s="22" t="s">
        <v>2467</v>
      </c>
      <c r="D1843" s="21">
        <v>332</v>
      </c>
      <c r="E1843" s="23">
        <v>0.57638888888888884</v>
      </c>
      <c r="F1843" s="22" t="s">
        <v>674</v>
      </c>
      <c r="G1843" s="22" t="b">
        <v>1</v>
      </c>
      <c r="H1843" s="24">
        <v>43532.576435185183</v>
      </c>
      <c r="I1843" s="25" t="s">
        <v>151</v>
      </c>
      <c r="J1843" s="22" t="s">
        <v>152</v>
      </c>
      <c r="K1843" s="11">
        <v>0</v>
      </c>
      <c r="L1843" s="11">
        <v>2480</v>
      </c>
      <c r="M1843" s="11">
        <v>2160</v>
      </c>
      <c r="N1843" s="11">
        <v>2.184208369726548E-11</v>
      </c>
      <c r="O1843" s="11">
        <v>125</v>
      </c>
      <c r="P1843" s="14">
        <v>0.74999989805496914</v>
      </c>
      <c r="Q1843" s="11">
        <v>4141.0498706992066</v>
      </c>
      <c r="R1843" s="15">
        <v>0.47670153257550896</v>
      </c>
      <c r="S1843" s="11">
        <v>195.59254378761079</v>
      </c>
      <c r="T1843" s="11">
        <v>44.999999832361937</v>
      </c>
      <c r="U1843" s="11">
        <v>4.3465009892499955</v>
      </c>
      <c r="V1843" s="11">
        <v>15.647403561299985</v>
      </c>
      <c r="W1843" s="22"/>
      <c r="X1843" s="21">
        <v>0</v>
      </c>
      <c r="Y1843" s="22">
        <v>0</v>
      </c>
      <c r="Z1843" s="22">
        <v>0</v>
      </c>
      <c r="AA1843" s="22">
        <v>0</v>
      </c>
      <c r="AB1843" s="22">
        <v>0</v>
      </c>
      <c r="AC1843" s="22">
        <v>0</v>
      </c>
      <c r="AD1843" s="22">
        <v>0</v>
      </c>
      <c r="AE1843" s="22">
        <v>0</v>
      </c>
      <c r="AF1843" s="22">
        <v>4141.0498706992066</v>
      </c>
      <c r="AG1843" s="21">
        <v>0</v>
      </c>
      <c r="AH1843" s="22">
        <v>0</v>
      </c>
      <c r="AI1843" s="22">
        <v>0</v>
      </c>
      <c r="AJ1843" s="22">
        <v>4141.0498706992066</v>
      </c>
      <c r="AK1843" s="22">
        <v>8544.8116110658502</v>
      </c>
      <c r="AL1843" s="22">
        <v>0</v>
      </c>
      <c r="AM1843" s="22">
        <v>18</v>
      </c>
      <c r="AN1843" s="22">
        <v>0</v>
      </c>
      <c r="AO1843" s="22">
        <v>0</v>
      </c>
      <c r="AQ1843" s="18" t="str">
        <f t="shared" ref="AQ1843:BZ1843" si="1838">IF(OR(AND(AQ$2&gt;$O1842,AQ$2&lt;=$O1843),AND(AQ$2&lt;=$O1842,$O1841&gt;$O1842),AND(AQ$2&gt;$O1843,$O1844&lt;$O1843)),$H1842+((AQ$1-$Q1842)/$U1843/86000),"")</f>
        <v/>
      </c>
      <c r="AR1843" s="18" t="str">
        <f t="shared" si="1838"/>
        <v/>
      </c>
      <c r="AS1843" s="18" t="str">
        <f t="shared" si="1838"/>
        <v/>
      </c>
      <c r="AT1843" s="18" t="str">
        <f t="shared" si="1838"/>
        <v/>
      </c>
      <c r="AU1843" s="18" t="str">
        <f t="shared" si="1838"/>
        <v/>
      </c>
      <c r="AV1843" s="18" t="str">
        <f t="shared" si="1838"/>
        <v/>
      </c>
      <c r="AW1843" s="18" t="str">
        <f t="shared" si="1838"/>
        <v/>
      </c>
      <c r="AX1843" s="18" t="str">
        <f t="shared" si="1838"/>
        <v/>
      </c>
      <c r="AY1843" s="18" t="str">
        <f t="shared" si="1838"/>
        <v/>
      </c>
      <c r="AZ1843" s="18" t="str">
        <f t="shared" si="1838"/>
        <v/>
      </c>
      <c r="BA1843" s="18" t="str">
        <f t="shared" si="1838"/>
        <v/>
      </c>
      <c r="BB1843" s="18" t="str">
        <f t="shared" si="1838"/>
        <v/>
      </c>
      <c r="BC1843" s="18" t="str">
        <f t="shared" si="1838"/>
        <v/>
      </c>
      <c r="BD1843" s="18" t="str">
        <f t="shared" si="1838"/>
        <v/>
      </c>
      <c r="BE1843" s="18" t="str">
        <f t="shared" si="1838"/>
        <v/>
      </c>
      <c r="BF1843" s="18" t="str">
        <f t="shared" si="1838"/>
        <v/>
      </c>
      <c r="BG1843" s="18">
        <f t="shared" si="1838"/>
        <v>43532.57610554056</v>
      </c>
      <c r="BH1843" s="18" t="str">
        <f t="shared" si="1838"/>
        <v/>
      </c>
      <c r="BI1843" s="18" t="str">
        <f t="shared" si="1838"/>
        <v/>
      </c>
      <c r="BJ1843" s="18" t="str">
        <f t="shared" si="1838"/>
        <v/>
      </c>
      <c r="BK1843" s="18" t="str">
        <f t="shared" si="1838"/>
        <v/>
      </c>
      <c r="BL1843" s="18" t="str">
        <f t="shared" si="1838"/>
        <v/>
      </c>
      <c r="BM1843" s="18" t="str">
        <f t="shared" si="1838"/>
        <v/>
      </c>
      <c r="BN1843" s="18" t="str">
        <f t="shared" si="1838"/>
        <v/>
      </c>
      <c r="BO1843" s="18" t="str">
        <f t="shared" si="1838"/>
        <v/>
      </c>
      <c r="BP1843" s="18" t="str">
        <f t="shared" si="1838"/>
        <v/>
      </c>
      <c r="BQ1843" s="18" t="str">
        <f t="shared" si="1838"/>
        <v/>
      </c>
      <c r="BR1843" s="18" t="str">
        <f t="shared" si="1838"/>
        <v/>
      </c>
      <c r="BS1843" s="18" t="str">
        <f t="shared" si="1838"/>
        <v/>
      </c>
      <c r="BT1843" s="18" t="str">
        <f t="shared" si="1838"/>
        <v/>
      </c>
      <c r="BU1843" s="18" t="str">
        <f t="shared" si="1838"/>
        <v/>
      </c>
      <c r="BV1843" s="18" t="str">
        <f t="shared" si="1838"/>
        <v/>
      </c>
      <c r="BW1843" s="18" t="str">
        <f t="shared" si="1838"/>
        <v/>
      </c>
      <c r="BX1843" s="18" t="str">
        <f t="shared" si="1838"/>
        <v/>
      </c>
      <c r="BY1843" s="18" t="str">
        <f t="shared" si="1838"/>
        <v/>
      </c>
      <c r="BZ1843" s="18" t="str">
        <f t="shared" si="1838"/>
        <v/>
      </c>
      <c r="CA1843" s="18" t="str">
        <f>IF(BY1843&lt;&gt;"",BY1843-LOOKUP(2,1/(LEN($AQ$1:AQ1843)&gt;0),$AQ$1:AQ1843),"")</f>
        <v/>
      </c>
    </row>
    <row r="1844" spans="1:79" x14ac:dyDescent="0.25">
      <c r="A1844" s="21">
        <v>62326</v>
      </c>
      <c r="B1844" s="21">
        <v>2</v>
      </c>
      <c r="C1844" s="22" t="s">
        <v>2469</v>
      </c>
      <c r="D1844" s="21">
        <v>332</v>
      </c>
      <c r="E1844" s="23">
        <v>0.57708333333333328</v>
      </c>
      <c r="F1844" s="22" t="s">
        <v>674</v>
      </c>
      <c r="G1844" s="22" t="b">
        <v>1</v>
      </c>
      <c r="H1844" s="24">
        <v>43532.576956018522</v>
      </c>
      <c r="I1844" s="25" t="s">
        <v>289</v>
      </c>
      <c r="J1844" s="22" t="s">
        <v>290</v>
      </c>
      <c r="K1844" s="11">
        <v>0</v>
      </c>
      <c r="L1844" s="11">
        <v>2481</v>
      </c>
      <c r="M1844" s="11">
        <v>2164</v>
      </c>
      <c r="N1844" s="11">
        <v>1.0871303857129533E-12</v>
      </c>
      <c r="O1844" s="11">
        <v>127</v>
      </c>
      <c r="P1844" s="14">
        <v>0.49999997947064767</v>
      </c>
      <c r="Q1844" s="11">
        <v>4202.4791957258958</v>
      </c>
      <c r="R1844" s="15">
        <v>0.48377303721796749</v>
      </c>
      <c r="S1844" s="11">
        <v>61.429325026689185</v>
      </c>
      <c r="T1844" s="11">
        <v>45.000000461004674</v>
      </c>
      <c r="U1844" s="11">
        <v>1.3650960977194111</v>
      </c>
      <c r="V1844" s="11">
        <v>4.9143459517898798</v>
      </c>
      <c r="W1844" s="22"/>
      <c r="X1844" s="21">
        <v>0</v>
      </c>
      <c r="Y1844" s="22">
        <v>0</v>
      </c>
      <c r="Z1844" s="22">
        <v>0</v>
      </c>
      <c r="AA1844" s="22">
        <v>0</v>
      </c>
      <c r="AB1844" s="22">
        <v>0</v>
      </c>
      <c r="AC1844" s="22">
        <v>0</v>
      </c>
      <c r="AD1844" s="22">
        <v>0</v>
      </c>
      <c r="AE1844" s="22">
        <v>0</v>
      </c>
      <c r="AF1844" s="22">
        <v>4202.4791957258958</v>
      </c>
      <c r="AG1844" s="21">
        <v>0</v>
      </c>
      <c r="AH1844" s="22">
        <v>0</v>
      </c>
      <c r="AI1844" s="22">
        <v>0</v>
      </c>
      <c r="AJ1844" s="22">
        <v>4202.4791957258958</v>
      </c>
      <c r="AK1844" s="22">
        <v>8544.8116110658502</v>
      </c>
      <c r="AL1844" s="22">
        <v>0</v>
      </c>
      <c r="AM1844" s="22">
        <v>17</v>
      </c>
      <c r="AN1844" s="22">
        <v>0</v>
      </c>
      <c r="AO1844" s="22">
        <v>0</v>
      </c>
      <c r="AQ1844" s="18" t="str">
        <f t="shared" ref="AQ1844:BZ1844" si="1839">IF(OR(AND(AQ$2&gt;$O1843,AQ$2&lt;=$O1844),AND(AQ$2&lt;=$O1843,$O1842&gt;$O1843),AND(AQ$2&gt;$O1844,$O1845&lt;$O1844)),$H1843+((AQ$1-$Q1843)/$U1844/86000),"")</f>
        <v/>
      </c>
      <c r="AR1844" s="18" t="str">
        <f t="shared" si="1839"/>
        <v/>
      </c>
      <c r="AS1844" s="18" t="str">
        <f t="shared" si="1839"/>
        <v/>
      </c>
      <c r="AT1844" s="18" t="str">
        <f t="shared" si="1839"/>
        <v/>
      </c>
      <c r="AU1844" s="18" t="str">
        <f t="shared" si="1839"/>
        <v/>
      </c>
      <c r="AV1844" s="18" t="str">
        <f t="shared" si="1839"/>
        <v/>
      </c>
      <c r="AW1844" s="18" t="str">
        <f t="shared" si="1839"/>
        <v/>
      </c>
      <c r="AX1844" s="18" t="str">
        <f t="shared" si="1839"/>
        <v/>
      </c>
      <c r="AY1844" s="18" t="str">
        <f t="shared" si="1839"/>
        <v/>
      </c>
      <c r="AZ1844" s="18" t="str">
        <f t="shared" si="1839"/>
        <v/>
      </c>
      <c r="BA1844" s="18" t="str">
        <f t="shared" si="1839"/>
        <v/>
      </c>
      <c r="BB1844" s="18" t="str">
        <f t="shared" si="1839"/>
        <v/>
      </c>
      <c r="BC1844" s="18" t="str">
        <f t="shared" si="1839"/>
        <v/>
      </c>
      <c r="BD1844" s="18" t="str">
        <f t="shared" si="1839"/>
        <v/>
      </c>
      <c r="BE1844" s="18" t="str">
        <f t="shared" si="1839"/>
        <v/>
      </c>
      <c r="BF1844" s="18" t="str">
        <f t="shared" si="1839"/>
        <v/>
      </c>
      <c r="BG1844" s="18" t="str">
        <f t="shared" si="1839"/>
        <v/>
      </c>
      <c r="BH1844" s="18" t="str">
        <f t="shared" si="1839"/>
        <v/>
      </c>
      <c r="BI1844" s="18" t="str">
        <f t="shared" si="1839"/>
        <v/>
      </c>
      <c r="BJ1844" s="18" t="str">
        <f t="shared" si="1839"/>
        <v/>
      </c>
      <c r="BK1844" s="18" t="str">
        <f t="shared" si="1839"/>
        <v/>
      </c>
      <c r="BL1844" s="18" t="str">
        <f t="shared" si="1839"/>
        <v/>
      </c>
      <c r="BM1844" s="18" t="str">
        <f t="shared" si="1839"/>
        <v/>
      </c>
      <c r="BN1844" s="18" t="str">
        <f t="shared" si="1839"/>
        <v/>
      </c>
      <c r="BO1844" s="18" t="str">
        <f t="shared" si="1839"/>
        <v/>
      </c>
      <c r="BP1844" s="18" t="str">
        <f t="shared" si="1839"/>
        <v/>
      </c>
      <c r="BQ1844" s="18" t="str">
        <f t="shared" si="1839"/>
        <v/>
      </c>
      <c r="BR1844" s="18" t="str">
        <f t="shared" si="1839"/>
        <v/>
      </c>
      <c r="BS1844" s="18" t="str">
        <f t="shared" si="1839"/>
        <v/>
      </c>
      <c r="BT1844" s="18" t="str">
        <f t="shared" si="1839"/>
        <v/>
      </c>
      <c r="BU1844" s="18" t="str">
        <f t="shared" si="1839"/>
        <v/>
      </c>
      <c r="BV1844" s="18" t="str">
        <f t="shared" si="1839"/>
        <v/>
      </c>
      <c r="BW1844" s="18" t="str">
        <f t="shared" si="1839"/>
        <v/>
      </c>
      <c r="BX1844" s="18" t="str">
        <f t="shared" si="1839"/>
        <v/>
      </c>
      <c r="BY1844" s="18" t="str">
        <f t="shared" si="1839"/>
        <v/>
      </c>
      <c r="BZ1844" s="18" t="str">
        <f t="shared" si="1839"/>
        <v/>
      </c>
      <c r="CA1844" s="18" t="str">
        <f>IF(BY1844&lt;&gt;"",BY1844-LOOKUP(2,1/(LEN($AQ$1:AQ1844)&gt;0),$AQ$1:AQ1844),"")</f>
        <v/>
      </c>
    </row>
    <row r="1845" spans="1:79" x14ac:dyDescent="0.25">
      <c r="A1845" s="21">
        <v>62327</v>
      </c>
      <c r="B1845" s="21">
        <v>2</v>
      </c>
      <c r="C1845" s="22" t="s">
        <v>2470</v>
      </c>
      <c r="D1845" s="21">
        <v>332</v>
      </c>
      <c r="E1845" s="23">
        <v>0.57708333333333328</v>
      </c>
      <c r="F1845" s="22" t="s">
        <v>674</v>
      </c>
      <c r="G1845" s="22" t="b">
        <v>1</v>
      </c>
      <c r="H1845" s="24">
        <v>43532.577476851853</v>
      </c>
      <c r="I1845" s="25" t="s">
        <v>357</v>
      </c>
      <c r="J1845" s="22" t="s">
        <v>358</v>
      </c>
      <c r="K1845" s="11">
        <v>0</v>
      </c>
      <c r="L1845" s="11">
        <v>2482</v>
      </c>
      <c r="M1845" s="11">
        <v>2168</v>
      </c>
      <c r="N1845" s="11">
        <v>2.4300561562995426E-12</v>
      </c>
      <c r="O1845" s="11">
        <v>135</v>
      </c>
      <c r="P1845" s="14">
        <v>0.24999999258697164</v>
      </c>
      <c r="Q1845" s="11">
        <v>4503.7490504971356</v>
      </c>
      <c r="R1845" s="15">
        <v>0.51845404951497753</v>
      </c>
      <c r="S1845" s="11">
        <v>301.26985477123981</v>
      </c>
      <c r="T1845" s="11">
        <v>44.999999832361937</v>
      </c>
      <c r="U1845" s="11">
        <v>6.6948856865234996</v>
      </c>
      <c r="V1845" s="11">
        <v>24.1015884714846</v>
      </c>
      <c r="W1845" s="22"/>
      <c r="X1845" s="21">
        <v>0</v>
      </c>
      <c r="Y1845" s="22">
        <v>0</v>
      </c>
      <c r="Z1845" s="22">
        <v>0</v>
      </c>
      <c r="AA1845" s="22">
        <v>0</v>
      </c>
      <c r="AB1845" s="22">
        <v>0</v>
      </c>
      <c r="AC1845" s="22">
        <v>0</v>
      </c>
      <c r="AD1845" s="22">
        <v>0</v>
      </c>
      <c r="AE1845" s="22">
        <v>0</v>
      </c>
      <c r="AF1845" s="22">
        <v>4503.7490504971356</v>
      </c>
      <c r="AG1845" s="21">
        <v>0</v>
      </c>
      <c r="AH1845" s="22">
        <v>0</v>
      </c>
      <c r="AI1845" s="22">
        <v>0</v>
      </c>
      <c r="AJ1845" s="22">
        <v>4503.7490504971356</v>
      </c>
      <c r="AK1845" s="22">
        <v>8544.8116110658502</v>
      </c>
      <c r="AL1845" s="22">
        <v>0</v>
      </c>
      <c r="AM1845" s="22">
        <v>16</v>
      </c>
      <c r="AN1845" s="22">
        <v>0</v>
      </c>
      <c r="AO1845" s="22">
        <v>0</v>
      </c>
      <c r="AQ1845" s="18" t="str">
        <f t="shared" ref="AQ1845:BZ1845" si="1840">IF(OR(AND(AQ$2&gt;$O1844,AQ$2&lt;=$O1845),AND(AQ$2&lt;=$O1844,$O1843&gt;$O1844),AND(AQ$2&gt;$O1845,$O1846&lt;$O1845)),$H1844+((AQ$1-$Q1844)/$U1845/86000),"")</f>
        <v/>
      </c>
      <c r="AR1845" s="18" t="str">
        <f t="shared" si="1840"/>
        <v/>
      </c>
      <c r="AS1845" s="18" t="str">
        <f t="shared" si="1840"/>
        <v/>
      </c>
      <c r="AT1845" s="18" t="str">
        <f t="shared" si="1840"/>
        <v/>
      </c>
      <c r="AU1845" s="18" t="str">
        <f t="shared" si="1840"/>
        <v/>
      </c>
      <c r="AV1845" s="18" t="str">
        <f t="shared" si="1840"/>
        <v/>
      </c>
      <c r="AW1845" s="18" t="str">
        <f t="shared" si="1840"/>
        <v/>
      </c>
      <c r="AX1845" s="18" t="str">
        <f t="shared" si="1840"/>
        <v/>
      </c>
      <c r="AY1845" s="18" t="str">
        <f t="shared" si="1840"/>
        <v/>
      </c>
      <c r="AZ1845" s="18" t="str">
        <f t="shared" si="1840"/>
        <v/>
      </c>
      <c r="BA1845" s="18" t="str">
        <f t="shared" si="1840"/>
        <v/>
      </c>
      <c r="BB1845" s="18" t="str">
        <f t="shared" si="1840"/>
        <v/>
      </c>
      <c r="BC1845" s="18" t="str">
        <f t="shared" si="1840"/>
        <v/>
      </c>
      <c r="BD1845" s="18" t="str">
        <f t="shared" si="1840"/>
        <v/>
      </c>
      <c r="BE1845" s="18" t="str">
        <f t="shared" si="1840"/>
        <v/>
      </c>
      <c r="BF1845" s="18" t="str">
        <f t="shared" si="1840"/>
        <v/>
      </c>
      <c r="BG1845" s="18" t="str">
        <f t="shared" si="1840"/>
        <v/>
      </c>
      <c r="BH1845" s="18">
        <f t="shared" si="1840"/>
        <v>43532.577066617836</v>
      </c>
      <c r="BI1845" s="18" t="str">
        <f t="shared" si="1840"/>
        <v/>
      </c>
      <c r="BJ1845" s="18" t="str">
        <f t="shared" si="1840"/>
        <v/>
      </c>
      <c r="BK1845" s="18" t="str">
        <f t="shared" si="1840"/>
        <v/>
      </c>
      <c r="BL1845" s="18" t="str">
        <f t="shared" si="1840"/>
        <v/>
      </c>
      <c r="BM1845" s="18" t="str">
        <f t="shared" si="1840"/>
        <v/>
      </c>
      <c r="BN1845" s="18" t="str">
        <f t="shared" si="1840"/>
        <v/>
      </c>
      <c r="BO1845" s="18" t="str">
        <f t="shared" si="1840"/>
        <v/>
      </c>
      <c r="BP1845" s="18" t="str">
        <f t="shared" si="1840"/>
        <v/>
      </c>
      <c r="BQ1845" s="18" t="str">
        <f t="shared" si="1840"/>
        <v/>
      </c>
      <c r="BR1845" s="18" t="str">
        <f t="shared" si="1840"/>
        <v/>
      </c>
      <c r="BS1845" s="18" t="str">
        <f t="shared" si="1840"/>
        <v/>
      </c>
      <c r="BT1845" s="18" t="str">
        <f t="shared" si="1840"/>
        <v/>
      </c>
      <c r="BU1845" s="18" t="str">
        <f t="shared" si="1840"/>
        <v/>
      </c>
      <c r="BV1845" s="18" t="str">
        <f t="shared" si="1840"/>
        <v/>
      </c>
      <c r="BW1845" s="18" t="str">
        <f t="shared" si="1840"/>
        <v/>
      </c>
      <c r="BX1845" s="18" t="str">
        <f t="shared" si="1840"/>
        <v/>
      </c>
      <c r="BY1845" s="18" t="str">
        <f t="shared" si="1840"/>
        <v/>
      </c>
      <c r="BZ1845" s="18" t="str">
        <f t="shared" si="1840"/>
        <v/>
      </c>
      <c r="CA1845" s="18" t="str">
        <f>IF(BY1845&lt;&gt;"",BY1845-LOOKUP(2,1/(LEN($AQ$1:AQ1845)&gt;0),$AQ$1:AQ1845),"")</f>
        <v/>
      </c>
    </row>
    <row r="1846" spans="1:79" x14ac:dyDescent="0.25">
      <c r="A1846" s="21">
        <v>62328</v>
      </c>
      <c r="B1846" s="21">
        <v>2</v>
      </c>
      <c r="C1846" s="22" t="s">
        <v>2471</v>
      </c>
      <c r="D1846" s="21">
        <v>332</v>
      </c>
      <c r="E1846" s="23">
        <v>0.57777777777777772</v>
      </c>
      <c r="F1846" s="22" t="s">
        <v>674</v>
      </c>
      <c r="G1846" s="22" t="b">
        <v>1</v>
      </c>
      <c r="H1846" s="24">
        <v>43532.577997685185</v>
      </c>
      <c r="I1846" s="25" t="s">
        <v>231</v>
      </c>
      <c r="J1846" s="22" t="s">
        <v>232</v>
      </c>
      <c r="K1846" s="11">
        <v>0</v>
      </c>
      <c r="L1846" s="11">
        <v>2483</v>
      </c>
      <c r="M1846" s="11">
        <v>2171</v>
      </c>
      <c r="N1846" s="11">
        <v>5.5422333389287814E-13</v>
      </c>
      <c r="O1846" s="11">
        <v>136</v>
      </c>
      <c r="P1846" s="14">
        <v>0.49999999213114749</v>
      </c>
      <c r="Q1846" s="11">
        <v>4571.9650827801415</v>
      </c>
      <c r="R1846" s="15">
        <v>0.52630681346395136</v>
      </c>
      <c r="S1846" s="11">
        <v>68.216032283005916</v>
      </c>
      <c r="T1846" s="11">
        <v>44.999999832361937</v>
      </c>
      <c r="U1846" s="11">
        <v>1.5159118341584543</v>
      </c>
      <c r="V1846" s="11">
        <v>5.4572826029704355</v>
      </c>
      <c r="W1846" s="22"/>
      <c r="X1846" s="21">
        <v>0</v>
      </c>
      <c r="Y1846" s="22">
        <v>0</v>
      </c>
      <c r="Z1846" s="22">
        <v>0</v>
      </c>
      <c r="AA1846" s="22">
        <v>0</v>
      </c>
      <c r="AB1846" s="22">
        <v>0</v>
      </c>
      <c r="AC1846" s="22">
        <v>0</v>
      </c>
      <c r="AD1846" s="22">
        <v>0</v>
      </c>
      <c r="AE1846" s="22">
        <v>0</v>
      </c>
      <c r="AF1846" s="22">
        <v>4571.9650827801415</v>
      </c>
      <c r="AG1846" s="21">
        <v>0</v>
      </c>
      <c r="AH1846" s="22">
        <v>0</v>
      </c>
      <c r="AI1846" s="22">
        <v>0</v>
      </c>
      <c r="AJ1846" s="22">
        <v>4571.9650827801415</v>
      </c>
      <c r="AK1846" s="22">
        <v>8544.8116110658502</v>
      </c>
      <c r="AL1846" s="22">
        <v>0</v>
      </c>
      <c r="AM1846" s="22">
        <v>15</v>
      </c>
      <c r="AN1846" s="22">
        <v>0</v>
      </c>
      <c r="AO1846" s="22">
        <v>0</v>
      </c>
      <c r="AQ1846" s="18" t="str">
        <f t="shared" ref="AQ1846:BZ1846" si="1841">IF(OR(AND(AQ$2&gt;$O1845,AQ$2&lt;=$O1846),AND(AQ$2&lt;=$O1845,$O1844&gt;$O1845),AND(AQ$2&gt;$O1846,$O1847&lt;$O1846)),$H1845+((AQ$1-$Q1845)/$U1846/86000),"")</f>
        <v/>
      </c>
      <c r="AR1846" s="18" t="str">
        <f t="shared" si="1841"/>
        <v/>
      </c>
      <c r="AS1846" s="18" t="str">
        <f t="shared" si="1841"/>
        <v/>
      </c>
      <c r="AT1846" s="18" t="str">
        <f t="shared" si="1841"/>
        <v/>
      </c>
      <c r="AU1846" s="18" t="str">
        <f t="shared" si="1841"/>
        <v/>
      </c>
      <c r="AV1846" s="18" t="str">
        <f t="shared" si="1841"/>
        <v/>
      </c>
      <c r="AW1846" s="18" t="str">
        <f t="shared" si="1841"/>
        <v/>
      </c>
      <c r="AX1846" s="18" t="str">
        <f t="shared" si="1841"/>
        <v/>
      </c>
      <c r="AY1846" s="18" t="str">
        <f t="shared" si="1841"/>
        <v/>
      </c>
      <c r="AZ1846" s="18" t="str">
        <f t="shared" si="1841"/>
        <v/>
      </c>
      <c r="BA1846" s="18" t="str">
        <f t="shared" si="1841"/>
        <v/>
      </c>
      <c r="BB1846" s="18" t="str">
        <f t="shared" si="1841"/>
        <v/>
      </c>
      <c r="BC1846" s="18" t="str">
        <f t="shared" si="1841"/>
        <v/>
      </c>
      <c r="BD1846" s="18" t="str">
        <f t="shared" si="1841"/>
        <v/>
      </c>
      <c r="BE1846" s="18" t="str">
        <f t="shared" si="1841"/>
        <v/>
      </c>
      <c r="BF1846" s="18" t="str">
        <f t="shared" si="1841"/>
        <v/>
      </c>
      <c r="BG1846" s="18" t="str">
        <f t="shared" si="1841"/>
        <v/>
      </c>
      <c r="BH1846" s="18" t="str">
        <f t="shared" si="1841"/>
        <v/>
      </c>
      <c r="BI1846" s="18" t="str">
        <f t="shared" si="1841"/>
        <v/>
      </c>
      <c r="BJ1846" s="18" t="str">
        <f t="shared" si="1841"/>
        <v/>
      </c>
      <c r="BK1846" s="18" t="str">
        <f t="shared" si="1841"/>
        <v/>
      </c>
      <c r="BL1846" s="18" t="str">
        <f t="shared" si="1841"/>
        <v/>
      </c>
      <c r="BM1846" s="18" t="str">
        <f t="shared" si="1841"/>
        <v/>
      </c>
      <c r="BN1846" s="18" t="str">
        <f t="shared" si="1841"/>
        <v/>
      </c>
      <c r="BO1846" s="18" t="str">
        <f t="shared" si="1841"/>
        <v/>
      </c>
      <c r="BP1846" s="18" t="str">
        <f t="shared" si="1841"/>
        <v/>
      </c>
      <c r="BQ1846" s="18" t="str">
        <f t="shared" si="1841"/>
        <v/>
      </c>
      <c r="BR1846" s="18" t="str">
        <f t="shared" si="1841"/>
        <v/>
      </c>
      <c r="BS1846" s="18" t="str">
        <f t="shared" si="1841"/>
        <v/>
      </c>
      <c r="BT1846" s="18" t="str">
        <f t="shared" si="1841"/>
        <v/>
      </c>
      <c r="BU1846" s="18" t="str">
        <f t="shared" si="1841"/>
        <v/>
      </c>
      <c r="BV1846" s="18" t="str">
        <f t="shared" si="1841"/>
        <v/>
      </c>
      <c r="BW1846" s="18" t="str">
        <f t="shared" si="1841"/>
        <v/>
      </c>
      <c r="BX1846" s="18" t="str">
        <f t="shared" si="1841"/>
        <v/>
      </c>
      <c r="BY1846" s="18" t="str">
        <f t="shared" si="1841"/>
        <v/>
      </c>
      <c r="BZ1846" s="18" t="str">
        <f t="shared" si="1841"/>
        <v/>
      </c>
      <c r="CA1846" s="18" t="str">
        <f>IF(BY1846&lt;&gt;"",BY1846-LOOKUP(2,1/(LEN($AQ$1:AQ1846)&gt;0),$AQ$1:AQ1846),"")</f>
        <v/>
      </c>
    </row>
    <row r="1847" spans="1:79" x14ac:dyDescent="0.25">
      <c r="A1847" s="21">
        <v>62330</v>
      </c>
      <c r="B1847" s="21">
        <v>2</v>
      </c>
      <c r="C1847" s="22" t="s">
        <v>2473</v>
      </c>
      <c r="D1847" s="21">
        <v>332</v>
      </c>
      <c r="E1847" s="23">
        <v>0.57847222222222228</v>
      </c>
      <c r="F1847" s="22" t="s">
        <v>674</v>
      </c>
      <c r="G1847" s="22" t="b">
        <v>1</v>
      </c>
      <c r="H1847" s="24">
        <v>43532.578518518516</v>
      </c>
      <c r="I1847" s="25" t="s">
        <v>211</v>
      </c>
      <c r="J1847" s="22" t="s">
        <v>212</v>
      </c>
      <c r="K1847" s="11">
        <v>0</v>
      </c>
      <c r="L1847" s="11">
        <v>2484</v>
      </c>
      <c r="M1847" s="11">
        <v>2174</v>
      </c>
      <c r="N1847" s="11">
        <v>4.0571990211901721E-12</v>
      </c>
      <c r="O1847" s="11">
        <v>138</v>
      </c>
      <c r="P1847" s="14">
        <v>0.53078471843675146</v>
      </c>
      <c r="Q1847" s="11">
        <v>4643.7240617931629</v>
      </c>
      <c r="R1847" s="15">
        <v>0.53456742764143417</v>
      </c>
      <c r="S1847" s="11">
        <v>71.758979013021417</v>
      </c>
      <c r="T1847" s="11">
        <v>44.999999832361937</v>
      </c>
      <c r="U1847" s="11">
        <v>1.5946439840076543</v>
      </c>
      <c r="V1847" s="11">
        <v>5.7407183424275559</v>
      </c>
      <c r="W1847" s="22"/>
      <c r="X1847" s="21">
        <v>0</v>
      </c>
      <c r="Y1847" s="22">
        <v>0</v>
      </c>
      <c r="Z1847" s="22">
        <v>0</v>
      </c>
      <c r="AA1847" s="22">
        <v>0</v>
      </c>
      <c r="AB1847" s="22">
        <v>0</v>
      </c>
      <c r="AC1847" s="22">
        <v>0</v>
      </c>
      <c r="AD1847" s="22">
        <v>0</v>
      </c>
      <c r="AE1847" s="22">
        <v>0</v>
      </c>
      <c r="AF1847" s="22">
        <v>4643.7240617931629</v>
      </c>
      <c r="AG1847" s="21">
        <v>0</v>
      </c>
      <c r="AH1847" s="22">
        <v>0</v>
      </c>
      <c r="AI1847" s="22">
        <v>0</v>
      </c>
      <c r="AJ1847" s="22">
        <v>4643.7240617931629</v>
      </c>
      <c r="AK1847" s="22">
        <v>8544.8116110658502</v>
      </c>
      <c r="AL1847" s="22">
        <v>0</v>
      </c>
      <c r="AM1847" s="22">
        <v>14</v>
      </c>
      <c r="AN1847" s="22">
        <v>0</v>
      </c>
      <c r="AO1847" s="22">
        <v>0</v>
      </c>
      <c r="AQ1847" s="18" t="str">
        <f t="shared" ref="AQ1847:BZ1847" si="1842">IF(OR(AND(AQ$2&gt;$O1846,AQ$2&lt;=$O1847),AND(AQ$2&lt;=$O1846,$O1845&gt;$O1846),AND(AQ$2&gt;$O1847,$O1848&lt;$O1847)),$H1846+((AQ$1-$Q1846)/$U1847/86000),"")</f>
        <v/>
      </c>
      <c r="AR1847" s="18" t="str">
        <f t="shared" si="1842"/>
        <v/>
      </c>
      <c r="AS1847" s="18" t="str">
        <f t="shared" si="1842"/>
        <v/>
      </c>
      <c r="AT1847" s="18" t="str">
        <f t="shared" si="1842"/>
        <v/>
      </c>
      <c r="AU1847" s="18" t="str">
        <f t="shared" si="1842"/>
        <v/>
      </c>
      <c r="AV1847" s="18" t="str">
        <f t="shared" si="1842"/>
        <v/>
      </c>
      <c r="AW1847" s="18" t="str">
        <f t="shared" si="1842"/>
        <v/>
      </c>
      <c r="AX1847" s="18" t="str">
        <f t="shared" si="1842"/>
        <v/>
      </c>
      <c r="AY1847" s="18" t="str">
        <f t="shared" si="1842"/>
        <v/>
      </c>
      <c r="AZ1847" s="18" t="str">
        <f t="shared" si="1842"/>
        <v/>
      </c>
      <c r="BA1847" s="18" t="str">
        <f t="shared" si="1842"/>
        <v/>
      </c>
      <c r="BB1847" s="18" t="str">
        <f t="shared" si="1842"/>
        <v/>
      </c>
      <c r="BC1847" s="18" t="str">
        <f t="shared" si="1842"/>
        <v/>
      </c>
      <c r="BD1847" s="18" t="str">
        <f t="shared" si="1842"/>
        <v/>
      </c>
      <c r="BE1847" s="18" t="str">
        <f t="shared" si="1842"/>
        <v/>
      </c>
      <c r="BF1847" s="18" t="str">
        <f t="shared" si="1842"/>
        <v/>
      </c>
      <c r="BG1847" s="18" t="str">
        <f t="shared" si="1842"/>
        <v/>
      </c>
      <c r="BH1847" s="18" t="str">
        <f t="shared" si="1842"/>
        <v/>
      </c>
      <c r="BI1847" s="18" t="str">
        <f t="shared" si="1842"/>
        <v/>
      </c>
      <c r="BJ1847" s="18" t="str">
        <f t="shared" si="1842"/>
        <v/>
      </c>
      <c r="BK1847" s="18" t="str">
        <f t="shared" si="1842"/>
        <v/>
      </c>
      <c r="BL1847" s="18" t="str">
        <f t="shared" si="1842"/>
        <v/>
      </c>
      <c r="BM1847" s="18" t="str">
        <f t="shared" si="1842"/>
        <v/>
      </c>
      <c r="BN1847" s="18" t="str">
        <f t="shared" si="1842"/>
        <v/>
      </c>
      <c r="BO1847" s="18" t="str">
        <f t="shared" si="1842"/>
        <v/>
      </c>
      <c r="BP1847" s="18" t="str">
        <f t="shared" si="1842"/>
        <v/>
      </c>
      <c r="BQ1847" s="18" t="str">
        <f t="shared" si="1842"/>
        <v/>
      </c>
      <c r="BR1847" s="18" t="str">
        <f t="shared" si="1842"/>
        <v/>
      </c>
      <c r="BS1847" s="18" t="str">
        <f t="shared" si="1842"/>
        <v/>
      </c>
      <c r="BT1847" s="18" t="str">
        <f t="shared" si="1842"/>
        <v/>
      </c>
      <c r="BU1847" s="18" t="str">
        <f t="shared" si="1842"/>
        <v/>
      </c>
      <c r="BV1847" s="18" t="str">
        <f t="shared" si="1842"/>
        <v/>
      </c>
      <c r="BW1847" s="18" t="str">
        <f t="shared" si="1842"/>
        <v/>
      </c>
      <c r="BX1847" s="18" t="str">
        <f t="shared" si="1842"/>
        <v/>
      </c>
      <c r="BY1847" s="18" t="str">
        <f t="shared" si="1842"/>
        <v/>
      </c>
      <c r="BZ1847" s="18" t="str">
        <f t="shared" si="1842"/>
        <v/>
      </c>
      <c r="CA1847" s="18" t="str">
        <f>IF(BY1847&lt;&gt;"",BY1847-LOOKUP(2,1/(LEN($AQ$1:AQ1847)&gt;0),$AQ$1:AQ1847),"")</f>
        <v/>
      </c>
    </row>
    <row r="1848" spans="1:79" x14ac:dyDescent="0.25">
      <c r="A1848" s="21">
        <v>62332</v>
      </c>
      <c r="B1848" s="21">
        <v>2</v>
      </c>
      <c r="C1848" s="22" t="s">
        <v>2475</v>
      </c>
      <c r="D1848" s="21">
        <v>332</v>
      </c>
      <c r="E1848" s="23">
        <v>0.57916666666666672</v>
      </c>
      <c r="F1848" s="22" t="s">
        <v>674</v>
      </c>
      <c r="G1848" s="22" t="b">
        <v>1</v>
      </c>
      <c r="H1848" s="24">
        <v>43532.579039351855</v>
      </c>
      <c r="I1848" s="25" t="s">
        <v>479</v>
      </c>
      <c r="J1848" s="22" t="s">
        <v>480</v>
      </c>
      <c r="K1848" s="11">
        <v>0</v>
      </c>
      <c r="L1848" s="11">
        <v>2485</v>
      </c>
      <c r="M1848" s="11">
        <v>2177</v>
      </c>
      <c r="N1848" s="11">
        <v>2.4215296434704214E-11</v>
      </c>
      <c r="O1848" s="11">
        <v>140</v>
      </c>
      <c r="P1848" s="14">
        <v>0.62499997716789701</v>
      </c>
      <c r="Q1848" s="11">
        <v>4773.0799677518062</v>
      </c>
      <c r="R1848" s="15">
        <v>0.54945837572068701</v>
      </c>
      <c r="S1848" s="11">
        <v>129.35590595864323</v>
      </c>
      <c r="T1848" s="11">
        <v>45.000000461004674</v>
      </c>
      <c r="U1848" s="11">
        <v>2.8745756585211204</v>
      </c>
      <c r="V1848" s="11">
        <v>10.348472370676033</v>
      </c>
      <c r="W1848" s="22"/>
      <c r="X1848" s="21">
        <v>0</v>
      </c>
      <c r="Y1848" s="22">
        <v>0</v>
      </c>
      <c r="Z1848" s="22">
        <v>0</v>
      </c>
      <c r="AA1848" s="22">
        <v>0</v>
      </c>
      <c r="AB1848" s="22">
        <v>0</v>
      </c>
      <c r="AC1848" s="22">
        <v>0</v>
      </c>
      <c r="AD1848" s="22">
        <v>0</v>
      </c>
      <c r="AE1848" s="22">
        <v>0</v>
      </c>
      <c r="AF1848" s="22">
        <v>4773.0799677518062</v>
      </c>
      <c r="AG1848" s="21">
        <v>0</v>
      </c>
      <c r="AH1848" s="22">
        <v>0</v>
      </c>
      <c r="AI1848" s="22">
        <v>0</v>
      </c>
      <c r="AJ1848" s="22">
        <v>4773.0799677518062</v>
      </c>
      <c r="AK1848" s="22">
        <v>8544.8116110658502</v>
      </c>
      <c r="AL1848" s="22">
        <v>0</v>
      </c>
      <c r="AM1848" s="22">
        <v>13</v>
      </c>
      <c r="AN1848" s="22">
        <v>0</v>
      </c>
      <c r="AO1848" s="22">
        <v>0</v>
      </c>
      <c r="AQ1848" s="18" t="str">
        <f t="shared" ref="AQ1848:BZ1848" si="1843">IF(OR(AND(AQ$2&gt;$O1847,AQ$2&lt;=$O1848),AND(AQ$2&lt;=$O1847,$O1846&gt;$O1847),AND(AQ$2&gt;$O1848,$O1849&lt;$O1848)),$H1847+((AQ$1-$Q1847)/$U1848/86000),"")</f>
        <v/>
      </c>
      <c r="AR1848" s="18" t="str">
        <f t="shared" si="1843"/>
        <v/>
      </c>
      <c r="AS1848" s="18" t="str">
        <f t="shared" si="1843"/>
        <v/>
      </c>
      <c r="AT1848" s="18" t="str">
        <f t="shared" si="1843"/>
        <v/>
      </c>
      <c r="AU1848" s="18" t="str">
        <f t="shared" si="1843"/>
        <v/>
      </c>
      <c r="AV1848" s="18" t="str">
        <f t="shared" si="1843"/>
        <v/>
      </c>
      <c r="AW1848" s="18" t="str">
        <f t="shared" si="1843"/>
        <v/>
      </c>
      <c r="AX1848" s="18" t="str">
        <f t="shared" si="1843"/>
        <v/>
      </c>
      <c r="AY1848" s="18" t="str">
        <f t="shared" si="1843"/>
        <v/>
      </c>
      <c r="AZ1848" s="18" t="str">
        <f t="shared" si="1843"/>
        <v/>
      </c>
      <c r="BA1848" s="18" t="str">
        <f t="shared" si="1843"/>
        <v/>
      </c>
      <c r="BB1848" s="18" t="str">
        <f t="shared" si="1843"/>
        <v/>
      </c>
      <c r="BC1848" s="18" t="str">
        <f t="shared" si="1843"/>
        <v/>
      </c>
      <c r="BD1848" s="18" t="str">
        <f t="shared" si="1843"/>
        <v/>
      </c>
      <c r="BE1848" s="18" t="str">
        <f t="shared" si="1843"/>
        <v/>
      </c>
      <c r="BF1848" s="18" t="str">
        <f t="shared" si="1843"/>
        <v/>
      </c>
      <c r="BG1848" s="18" t="str">
        <f t="shared" si="1843"/>
        <v/>
      </c>
      <c r="BH1848" s="18" t="str">
        <f t="shared" si="1843"/>
        <v/>
      </c>
      <c r="BI1848" s="18">
        <f t="shared" si="1843"/>
        <v>43532.578579492016</v>
      </c>
      <c r="BJ1848" s="18" t="str">
        <f t="shared" si="1843"/>
        <v/>
      </c>
      <c r="BK1848" s="18" t="str">
        <f t="shared" si="1843"/>
        <v/>
      </c>
      <c r="BL1848" s="18" t="str">
        <f t="shared" si="1843"/>
        <v/>
      </c>
      <c r="BM1848" s="18" t="str">
        <f t="shared" si="1843"/>
        <v/>
      </c>
      <c r="BN1848" s="18" t="str">
        <f t="shared" si="1843"/>
        <v/>
      </c>
      <c r="BO1848" s="18" t="str">
        <f t="shared" si="1843"/>
        <v/>
      </c>
      <c r="BP1848" s="18" t="str">
        <f t="shared" si="1843"/>
        <v/>
      </c>
      <c r="BQ1848" s="18" t="str">
        <f t="shared" si="1843"/>
        <v/>
      </c>
      <c r="BR1848" s="18" t="str">
        <f t="shared" si="1843"/>
        <v/>
      </c>
      <c r="BS1848" s="18" t="str">
        <f t="shared" si="1843"/>
        <v/>
      </c>
      <c r="BT1848" s="18" t="str">
        <f t="shared" si="1843"/>
        <v/>
      </c>
      <c r="BU1848" s="18" t="str">
        <f t="shared" si="1843"/>
        <v/>
      </c>
      <c r="BV1848" s="18" t="str">
        <f t="shared" si="1843"/>
        <v/>
      </c>
      <c r="BW1848" s="18" t="str">
        <f t="shared" si="1843"/>
        <v/>
      </c>
      <c r="BX1848" s="18" t="str">
        <f t="shared" si="1843"/>
        <v/>
      </c>
      <c r="BY1848" s="18" t="str">
        <f t="shared" si="1843"/>
        <v/>
      </c>
      <c r="BZ1848" s="18" t="str">
        <f t="shared" si="1843"/>
        <v/>
      </c>
      <c r="CA1848" s="18" t="str">
        <f>IF(BY1848&lt;&gt;"",BY1848-LOOKUP(2,1/(LEN($AQ$1:AQ1848)&gt;0),$AQ$1:AQ1848),"")</f>
        <v/>
      </c>
    </row>
    <row r="1849" spans="1:79" x14ac:dyDescent="0.25">
      <c r="A1849" s="21">
        <v>62333</v>
      </c>
      <c r="B1849" s="21">
        <v>2</v>
      </c>
      <c r="C1849" s="22" t="s">
        <v>2476</v>
      </c>
      <c r="D1849" s="21">
        <v>332</v>
      </c>
      <c r="E1849" s="23">
        <v>0.57916666666666672</v>
      </c>
      <c r="F1849" s="22" t="s">
        <v>674</v>
      </c>
      <c r="G1849" s="22" t="b">
        <v>1</v>
      </c>
      <c r="H1849" s="24">
        <v>43532.579560185186</v>
      </c>
      <c r="I1849" s="25" t="s">
        <v>155</v>
      </c>
      <c r="J1849" s="22" t="s">
        <v>156</v>
      </c>
      <c r="K1849" s="11">
        <v>0</v>
      </c>
      <c r="L1849" s="11">
        <v>2486</v>
      </c>
      <c r="M1849" s="11">
        <v>2180</v>
      </c>
      <c r="N1849" s="11">
        <v>1.2776979474438122E-10</v>
      </c>
      <c r="O1849" s="11">
        <v>142</v>
      </c>
      <c r="P1849" s="14">
        <v>7.305607533788458E-2</v>
      </c>
      <c r="Q1849" s="11">
        <v>4868.2016115013848</v>
      </c>
      <c r="R1849" s="15">
        <v>0.56040840886985777</v>
      </c>
      <c r="S1849" s="11">
        <v>95.121643749578652</v>
      </c>
      <c r="T1849" s="11">
        <v>44.999999832361937</v>
      </c>
      <c r="U1849" s="11">
        <v>2.1138143134207641</v>
      </c>
      <c r="V1849" s="11">
        <v>7.6097315283147511</v>
      </c>
      <c r="W1849" s="22"/>
      <c r="X1849" s="21">
        <v>0</v>
      </c>
      <c r="Y1849" s="22">
        <v>0</v>
      </c>
      <c r="Z1849" s="22">
        <v>0</v>
      </c>
      <c r="AA1849" s="22">
        <v>0</v>
      </c>
      <c r="AB1849" s="22">
        <v>0</v>
      </c>
      <c r="AC1849" s="22">
        <v>0</v>
      </c>
      <c r="AD1849" s="22">
        <v>0</v>
      </c>
      <c r="AE1849" s="22">
        <v>0</v>
      </c>
      <c r="AF1849" s="22">
        <v>4868.2016115013848</v>
      </c>
      <c r="AG1849" s="21">
        <v>0</v>
      </c>
      <c r="AH1849" s="22">
        <v>0</v>
      </c>
      <c r="AI1849" s="22">
        <v>0</v>
      </c>
      <c r="AJ1849" s="22">
        <v>4868.2016115013848</v>
      </c>
      <c r="AK1849" s="22">
        <v>8544.8116110658502</v>
      </c>
      <c r="AL1849" s="22">
        <v>0</v>
      </c>
      <c r="AM1849" s="22">
        <v>12</v>
      </c>
      <c r="AN1849" s="22">
        <v>0</v>
      </c>
      <c r="AO1849" s="22">
        <v>0</v>
      </c>
      <c r="AQ1849" s="18" t="str">
        <f t="shared" ref="AQ1849:BZ1849" si="1844">IF(OR(AND(AQ$2&gt;$O1848,AQ$2&lt;=$O1849),AND(AQ$2&lt;=$O1848,$O1847&gt;$O1848),AND(AQ$2&gt;$O1849,$O1850&lt;$O1849)),$H1848+((AQ$1-$Q1848)/$U1849/86000),"")</f>
        <v/>
      </c>
      <c r="AR1849" s="18" t="str">
        <f t="shared" si="1844"/>
        <v/>
      </c>
      <c r="AS1849" s="18" t="str">
        <f t="shared" si="1844"/>
        <v/>
      </c>
      <c r="AT1849" s="18" t="str">
        <f t="shared" si="1844"/>
        <v/>
      </c>
      <c r="AU1849" s="18" t="str">
        <f t="shared" si="1844"/>
        <v/>
      </c>
      <c r="AV1849" s="18" t="str">
        <f t="shared" si="1844"/>
        <v/>
      </c>
      <c r="AW1849" s="18" t="str">
        <f t="shared" si="1844"/>
        <v/>
      </c>
      <c r="AX1849" s="18" t="str">
        <f t="shared" si="1844"/>
        <v/>
      </c>
      <c r="AY1849" s="18" t="str">
        <f t="shared" si="1844"/>
        <v/>
      </c>
      <c r="AZ1849" s="18" t="str">
        <f t="shared" si="1844"/>
        <v/>
      </c>
      <c r="BA1849" s="18" t="str">
        <f t="shared" si="1844"/>
        <v/>
      </c>
      <c r="BB1849" s="18" t="str">
        <f t="shared" si="1844"/>
        <v/>
      </c>
      <c r="BC1849" s="18" t="str">
        <f t="shared" si="1844"/>
        <v/>
      </c>
      <c r="BD1849" s="18" t="str">
        <f t="shared" si="1844"/>
        <v/>
      </c>
      <c r="BE1849" s="18" t="str">
        <f t="shared" si="1844"/>
        <v/>
      </c>
      <c r="BF1849" s="18" t="str">
        <f t="shared" si="1844"/>
        <v/>
      </c>
      <c r="BG1849" s="18" t="str">
        <f t="shared" si="1844"/>
        <v/>
      </c>
      <c r="BH1849" s="18" t="str">
        <f t="shared" si="1844"/>
        <v/>
      </c>
      <c r="BI1849" s="18" t="str">
        <f t="shared" si="1844"/>
        <v/>
      </c>
      <c r="BJ1849" s="18">
        <f t="shared" si="1844"/>
        <v>43532.579527778849</v>
      </c>
      <c r="BK1849" s="18" t="str">
        <f t="shared" si="1844"/>
        <v/>
      </c>
      <c r="BL1849" s="18" t="str">
        <f t="shared" si="1844"/>
        <v/>
      </c>
      <c r="BM1849" s="18" t="str">
        <f t="shared" si="1844"/>
        <v/>
      </c>
      <c r="BN1849" s="18" t="str">
        <f t="shared" si="1844"/>
        <v/>
      </c>
      <c r="BO1849" s="18" t="str">
        <f t="shared" si="1844"/>
        <v/>
      </c>
      <c r="BP1849" s="18" t="str">
        <f t="shared" si="1844"/>
        <v/>
      </c>
      <c r="BQ1849" s="18" t="str">
        <f t="shared" si="1844"/>
        <v/>
      </c>
      <c r="BR1849" s="18" t="str">
        <f t="shared" si="1844"/>
        <v/>
      </c>
      <c r="BS1849" s="18" t="str">
        <f t="shared" si="1844"/>
        <v/>
      </c>
      <c r="BT1849" s="18" t="str">
        <f t="shared" si="1844"/>
        <v/>
      </c>
      <c r="BU1849" s="18" t="str">
        <f t="shared" si="1844"/>
        <v/>
      </c>
      <c r="BV1849" s="18" t="str">
        <f t="shared" si="1844"/>
        <v/>
      </c>
      <c r="BW1849" s="18" t="str">
        <f t="shared" si="1844"/>
        <v/>
      </c>
      <c r="BX1849" s="18" t="str">
        <f t="shared" si="1844"/>
        <v/>
      </c>
      <c r="BY1849" s="18" t="str">
        <f t="shared" si="1844"/>
        <v/>
      </c>
      <c r="BZ1849" s="18" t="str">
        <f t="shared" si="1844"/>
        <v/>
      </c>
      <c r="CA1849" s="18" t="str">
        <f>IF(BY1849&lt;&gt;"",BY1849-LOOKUP(2,1/(LEN($AQ$1:AQ1849)&gt;0),$AQ$1:AQ1849),"")</f>
        <v/>
      </c>
    </row>
    <row r="1850" spans="1:79" x14ac:dyDescent="0.25">
      <c r="A1850" s="21">
        <v>62335</v>
      </c>
      <c r="B1850" s="21">
        <v>2</v>
      </c>
      <c r="C1850" s="22" t="s">
        <v>2478</v>
      </c>
      <c r="D1850" s="21">
        <v>332</v>
      </c>
      <c r="E1850" s="23">
        <v>0.57986111111111116</v>
      </c>
      <c r="F1850" s="22" t="s">
        <v>674</v>
      </c>
      <c r="G1850" s="22" t="b">
        <v>1</v>
      </c>
      <c r="H1850" s="24">
        <v>43532.580081018517</v>
      </c>
      <c r="I1850" s="25" t="s">
        <v>459</v>
      </c>
      <c r="J1850" s="22" t="s">
        <v>460</v>
      </c>
      <c r="K1850" s="11">
        <v>0</v>
      </c>
      <c r="L1850" s="11">
        <v>2487</v>
      </c>
      <c r="M1850" s="11">
        <v>2183</v>
      </c>
      <c r="N1850" s="11">
        <v>1.2491341294662561E-11</v>
      </c>
      <c r="O1850" s="11">
        <v>142</v>
      </c>
      <c r="P1850" s="14">
        <v>0.81461120627428152</v>
      </c>
      <c r="Q1850" s="11">
        <v>4932.4690644077373</v>
      </c>
      <c r="R1850" s="15">
        <v>0.56780662773989754</v>
      </c>
      <c r="S1850" s="11">
        <v>64.267452906352446</v>
      </c>
      <c r="T1850" s="11">
        <v>44.999999832361937</v>
      </c>
      <c r="U1850" s="11">
        <v>1.4281656254614969</v>
      </c>
      <c r="V1850" s="11">
        <v>5.1413962516613889</v>
      </c>
      <c r="W1850" s="22"/>
      <c r="X1850" s="21">
        <v>0</v>
      </c>
      <c r="Y1850" s="22">
        <v>0</v>
      </c>
      <c r="Z1850" s="22">
        <v>0</v>
      </c>
      <c r="AA1850" s="22">
        <v>0</v>
      </c>
      <c r="AB1850" s="22">
        <v>0</v>
      </c>
      <c r="AC1850" s="22">
        <v>0</v>
      </c>
      <c r="AD1850" s="22">
        <v>0</v>
      </c>
      <c r="AE1850" s="22">
        <v>0</v>
      </c>
      <c r="AF1850" s="22">
        <v>4932.4690644077373</v>
      </c>
      <c r="AG1850" s="21">
        <v>0</v>
      </c>
      <c r="AH1850" s="22">
        <v>0</v>
      </c>
      <c r="AI1850" s="22">
        <v>0</v>
      </c>
      <c r="AJ1850" s="22">
        <v>4932.4690644077373</v>
      </c>
      <c r="AK1850" s="22">
        <v>8544.8116110658502</v>
      </c>
      <c r="AL1850" s="22">
        <v>0</v>
      </c>
      <c r="AM1850" s="22">
        <v>11</v>
      </c>
      <c r="AN1850" s="22">
        <v>0</v>
      </c>
      <c r="AO1850" s="22">
        <v>0</v>
      </c>
      <c r="AQ1850" s="18" t="str">
        <f t="shared" ref="AQ1850:BZ1850" si="1845">IF(OR(AND(AQ$2&gt;$O1849,AQ$2&lt;=$O1850),AND(AQ$2&lt;=$O1849,$O1848&gt;$O1849),AND(AQ$2&gt;$O1850,$O1851&lt;$O1850)),$H1849+((AQ$1-$Q1849)/$U1850/86000),"")</f>
        <v/>
      </c>
      <c r="AR1850" s="18" t="str">
        <f t="shared" si="1845"/>
        <v/>
      </c>
      <c r="AS1850" s="18" t="str">
        <f t="shared" si="1845"/>
        <v/>
      </c>
      <c r="AT1850" s="18" t="str">
        <f t="shared" si="1845"/>
        <v/>
      </c>
      <c r="AU1850" s="18" t="str">
        <f t="shared" si="1845"/>
        <v/>
      </c>
      <c r="AV1850" s="18" t="str">
        <f t="shared" si="1845"/>
        <v/>
      </c>
      <c r="AW1850" s="18" t="str">
        <f t="shared" si="1845"/>
        <v/>
      </c>
      <c r="AX1850" s="18" t="str">
        <f t="shared" si="1845"/>
        <v/>
      </c>
      <c r="AY1850" s="18" t="str">
        <f t="shared" si="1845"/>
        <v/>
      </c>
      <c r="AZ1850" s="18" t="str">
        <f t="shared" si="1845"/>
        <v/>
      </c>
      <c r="BA1850" s="18" t="str">
        <f t="shared" si="1845"/>
        <v/>
      </c>
      <c r="BB1850" s="18" t="str">
        <f t="shared" si="1845"/>
        <v/>
      </c>
      <c r="BC1850" s="18" t="str">
        <f t="shared" si="1845"/>
        <v/>
      </c>
      <c r="BD1850" s="18" t="str">
        <f t="shared" si="1845"/>
        <v/>
      </c>
      <c r="BE1850" s="18" t="str">
        <f t="shared" si="1845"/>
        <v/>
      </c>
      <c r="BF1850" s="18" t="str">
        <f t="shared" si="1845"/>
        <v/>
      </c>
      <c r="BG1850" s="18" t="str">
        <f t="shared" si="1845"/>
        <v/>
      </c>
      <c r="BH1850" s="18" t="str">
        <f t="shared" si="1845"/>
        <v/>
      </c>
      <c r="BI1850" s="18" t="str">
        <f t="shared" si="1845"/>
        <v/>
      </c>
      <c r="BJ1850" s="18" t="str">
        <f t="shared" si="1845"/>
        <v/>
      </c>
      <c r="BK1850" s="18" t="str">
        <f t="shared" si="1845"/>
        <v/>
      </c>
      <c r="BL1850" s="18" t="str">
        <f t="shared" si="1845"/>
        <v/>
      </c>
      <c r="BM1850" s="18" t="str">
        <f t="shared" si="1845"/>
        <v/>
      </c>
      <c r="BN1850" s="18" t="str">
        <f t="shared" si="1845"/>
        <v/>
      </c>
      <c r="BO1850" s="18" t="str">
        <f t="shared" si="1845"/>
        <v/>
      </c>
      <c r="BP1850" s="18" t="str">
        <f t="shared" si="1845"/>
        <v/>
      </c>
      <c r="BQ1850" s="18" t="str">
        <f t="shared" si="1845"/>
        <v/>
      </c>
      <c r="BR1850" s="18" t="str">
        <f t="shared" si="1845"/>
        <v/>
      </c>
      <c r="BS1850" s="18" t="str">
        <f t="shared" si="1845"/>
        <v/>
      </c>
      <c r="BT1850" s="18" t="str">
        <f t="shared" si="1845"/>
        <v/>
      </c>
      <c r="BU1850" s="18" t="str">
        <f t="shared" si="1845"/>
        <v/>
      </c>
      <c r="BV1850" s="18" t="str">
        <f t="shared" si="1845"/>
        <v/>
      </c>
      <c r="BW1850" s="18" t="str">
        <f t="shared" si="1845"/>
        <v/>
      </c>
      <c r="BX1850" s="18" t="str">
        <f t="shared" si="1845"/>
        <v/>
      </c>
      <c r="BY1850" s="18" t="str">
        <f t="shared" si="1845"/>
        <v/>
      </c>
      <c r="BZ1850" s="18" t="str">
        <f t="shared" si="1845"/>
        <v/>
      </c>
      <c r="CA1850" s="18" t="str">
        <f>IF(BY1850&lt;&gt;"",BY1850-LOOKUP(2,1/(LEN($AQ$1:AQ1850)&gt;0),$AQ$1:AQ1850),"")</f>
        <v/>
      </c>
    </row>
    <row r="1851" spans="1:79" x14ac:dyDescent="0.25">
      <c r="A1851" s="21">
        <v>62336</v>
      </c>
      <c r="B1851" s="21">
        <v>2</v>
      </c>
      <c r="C1851" s="22" t="s">
        <v>2479</v>
      </c>
      <c r="D1851" s="21">
        <v>332</v>
      </c>
      <c r="E1851" s="23">
        <v>0.5805555555555556</v>
      </c>
      <c r="F1851" s="22" t="s">
        <v>674</v>
      </c>
      <c r="G1851" s="22" t="b">
        <v>1</v>
      </c>
      <c r="H1851" s="24">
        <v>43532.580601851849</v>
      </c>
      <c r="I1851" s="25" t="s">
        <v>235</v>
      </c>
      <c r="J1851" s="22" t="s">
        <v>236</v>
      </c>
      <c r="K1851" s="11">
        <v>0</v>
      </c>
      <c r="L1851" s="11">
        <v>2488</v>
      </c>
      <c r="M1851" s="11">
        <v>2186</v>
      </c>
      <c r="N1851" s="11">
        <v>6.0538241086760536E-12</v>
      </c>
      <c r="O1851" s="11">
        <v>143</v>
      </c>
      <c r="P1851" s="14">
        <v>0.74999998729803197</v>
      </c>
      <c r="Q1851" s="11">
        <v>5011.4075122477552</v>
      </c>
      <c r="R1851" s="15">
        <v>0.57689371440618653</v>
      </c>
      <c r="S1851" s="11">
        <v>78.938447840017943</v>
      </c>
      <c r="T1851" s="11">
        <v>44.999999832361937</v>
      </c>
      <c r="U1851" s="11">
        <v>1.7541877363130352</v>
      </c>
      <c r="V1851" s="11">
        <v>6.3150758507269265</v>
      </c>
      <c r="W1851" s="22"/>
      <c r="X1851" s="21">
        <v>0</v>
      </c>
      <c r="Y1851" s="22">
        <v>0</v>
      </c>
      <c r="Z1851" s="22">
        <v>0</v>
      </c>
      <c r="AA1851" s="22">
        <v>0</v>
      </c>
      <c r="AB1851" s="22">
        <v>0</v>
      </c>
      <c r="AC1851" s="22">
        <v>0</v>
      </c>
      <c r="AD1851" s="22">
        <v>0</v>
      </c>
      <c r="AE1851" s="22">
        <v>0</v>
      </c>
      <c r="AF1851" s="22">
        <v>5011.4075122477552</v>
      </c>
      <c r="AG1851" s="21">
        <v>0</v>
      </c>
      <c r="AH1851" s="22">
        <v>0</v>
      </c>
      <c r="AI1851" s="22">
        <v>0</v>
      </c>
      <c r="AJ1851" s="22">
        <v>5011.4075122477552</v>
      </c>
      <c r="AK1851" s="22">
        <v>8544.8116110658502</v>
      </c>
      <c r="AL1851" s="22">
        <v>0</v>
      </c>
      <c r="AM1851" s="22">
        <v>10</v>
      </c>
      <c r="AN1851" s="22">
        <v>0</v>
      </c>
      <c r="AO1851" s="22">
        <v>0</v>
      </c>
      <c r="AQ1851" s="18" t="str">
        <f t="shared" ref="AQ1851:BZ1851" si="1846">IF(OR(AND(AQ$2&gt;$O1850,AQ$2&lt;=$O1851),AND(AQ$2&lt;=$O1850,$O1849&gt;$O1850),AND(AQ$2&gt;$O1851,$O1852&lt;$O1851)),$H1850+((AQ$1-$Q1850)/$U1851/86000),"")</f>
        <v/>
      </c>
      <c r="AR1851" s="18" t="str">
        <f t="shared" si="1846"/>
        <v/>
      </c>
      <c r="AS1851" s="18" t="str">
        <f t="shared" si="1846"/>
        <v/>
      </c>
      <c r="AT1851" s="18" t="str">
        <f t="shared" si="1846"/>
        <v/>
      </c>
      <c r="AU1851" s="18" t="str">
        <f t="shared" si="1846"/>
        <v/>
      </c>
      <c r="AV1851" s="18" t="str">
        <f t="shared" si="1846"/>
        <v/>
      </c>
      <c r="AW1851" s="18" t="str">
        <f t="shared" si="1846"/>
        <v/>
      </c>
      <c r="AX1851" s="18" t="str">
        <f t="shared" si="1846"/>
        <v/>
      </c>
      <c r="AY1851" s="18" t="str">
        <f t="shared" si="1846"/>
        <v/>
      </c>
      <c r="AZ1851" s="18" t="str">
        <f t="shared" si="1846"/>
        <v/>
      </c>
      <c r="BA1851" s="18" t="str">
        <f t="shared" si="1846"/>
        <v/>
      </c>
      <c r="BB1851" s="18" t="str">
        <f t="shared" si="1846"/>
        <v/>
      </c>
      <c r="BC1851" s="18" t="str">
        <f t="shared" si="1846"/>
        <v/>
      </c>
      <c r="BD1851" s="18" t="str">
        <f t="shared" si="1846"/>
        <v/>
      </c>
      <c r="BE1851" s="18" t="str">
        <f t="shared" si="1846"/>
        <v/>
      </c>
      <c r="BF1851" s="18" t="str">
        <f t="shared" si="1846"/>
        <v/>
      </c>
      <c r="BG1851" s="18" t="str">
        <f t="shared" si="1846"/>
        <v/>
      </c>
      <c r="BH1851" s="18" t="str">
        <f t="shared" si="1846"/>
        <v/>
      </c>
      <c r="BI1851" s="18" t="str">
        <f t="shared" si="1846"/>
        <v/>
      </c>
      <c r="BJ1851" s="18" t="str">
        <f t="shared" si="1846"/>
        <v/>
      </c>
      <c r="BK1851" s="18" t="str">
        <f t="shared" si="1846"/>
        <v/>
      </c>
      <c r="BL1851" s="18" t="str">
        <f t="shared" si="1846"/>
        <v/>
      </c>
      <c r="BM1851" s="18" t="str">
        <f t="shared" si="1846"/>
        <v/>
      </c>
      <c r="BN1851" s="18" t="str">
        <f t="shared" si="1846"/>
        <v/>
      </c>
      <c r="BO1851" s="18" t="str">
        <f t="shared" si="1846"/>
        <v/>
      </c>
      <c r="BP1851" s="18" t="str">
        <f t="shared" si="1846"/>
        <v/>
      </c>
      <c r="BQ1851" s="18" t="str">
        <f t="shared" si="1846"/>
        <v/>
      </c>
      <c r="BR1851" s="18" t="str">
        <f t="shared" si="1846"/>
        <v/>
      </c>
      <c r="BS1851" s="18" t="str">
        <f t="shared" si="1846"/>
        <v/>
      </c>
      <c r="BT1851" s="18" t="str">
        <f t="shared" si="1846"/>
        <v/>
      </c>
      <c r="BU1851" s="18" t="str">
        <f t="shared" si="1846"/>
        <v/>
      </c>
      <c r="BV1851" s="18" t="str">
        <f t="shared" si="1846"/>
        <v/>
      </c>
      <c r="BW1851" s="18" t="str">
        <f t="shared" si="1846"/>
        <v/>
      </c>
      <c r="BX1851" s="18" t="str">
        <f t="shared" si="1846"/>
        <v/>
      </c>
      <c r="BY1851" s="18" t="str">
        <f t="shared" si="1846"/>
        <v/>
      </c>
      <c r="BZ1851" s="18" t="str">
        <f t="shared" si="1846"/>
        <v/>
      </c>
      <c r="CA1851" s="18" t="str">
        <f>IF(BY1851&lt;&gt;"",BY1851-LOOKUP(2,1/(LEN($AQ$1:AQ1851)&gt;0),$AQ$1:AQ1851),"")</f>
        <v/>
      </c>
    </row>
    <row r="1852" spans="1:79" x14ac:dyDescent="0.25">
      <c r="A1852" s="21">
        <v>62361</v>
      </c>
      <c r="B1852" s="21">
        <v>2</v>
      </c>
      <c r="C1852" s="22" t="s">
        <v>2505</v>
      </c>
      <c r="D1852" s="21">
        <v>332</v>
      </c>
      <c r="E1852" s="23">
        <v>0.58888888888888891</v>
      </c>
      <c r="F1852" s="22" t="s">
        <v>674</v>
      </c>
      <c r="G1852" s="22" t="b">
        <v>1</v>
      </c>
      <c r="H1852" s="24">
        <v>43532.58425925926</v>
      </c>
      <c r="I1852" s="25" t="s">
        <v>301</v>
      </c>
      <c r="J1852" s="22" t="s">
        <v>302</v>
      </c>
      <c r="K1852" s="11">
        <v>0</v>
      </c>
      <c r="L1852" s="11">
        <v>2489</v>
      </c>
      <c r="M1852" s="11">
        <v>2202</v>
      </c>
      <c r="N1852" s="11">
        <v>1.9539925233402755E-14</v>
      </c>
      <c r="O1852" s="11">
        <v>195</v>
      </c>
      <c r="P1852" s="14">
        <v>0.49999999743446177</v>
      </c>
      <c r="Q1852" s="11">
        <v>6282.0981418088677</v>
      </c>
      <c r="R1852" s="15">
        <v>0.72317067060204199</v>
      </c>
      <c r="S1852" s="11">
        <v>1270.6906295611125</v>
      </c>
      <c r="T1852" s="11">
        <v>316.000000317581</v>
      </c>
      <c r="U1852" s="11">
        <v>4.021172874316659</v>
      </c>
      <c r="V1852" s="11">
        <v>14.476222347539974</v>
      </c>
      <c r="W1852" s="22"/>
      <c r="X1852" s="21">
        <v>0</v>
      </c>
      <c r="Y1852" s="22">
        <v>0</v>
      </c>
      <c r="Z1852" s="22">
        <v>0</v>
      </c>
      <c r="AA1852" s="22">
        <v>0</v>
      </c>
      <c r="AB1852" s="22">
        <v>0</v>
      </c>
      <c r="AC1852" s="22">
        <v>0</v>
      </c>
      <c r="AD1852" s="22">
        <v>0</v>
      </c>
      <c r="AE1852" s="22">
        <v>0</v>
      </c>
      <c r="AF1852" s="22">
        <v>6282.0981418088677</v>
      </c>
      <c r="AG1852" s="21">
        <v>0</v>
      </c>
      <c r="AH1852" s="22">
        <v>0</v>
      </c>
      <c r="AI1852" s="22">
        <v>0</v>
      </c>
      <c r="AJ1852" s="22">
        <v>6282.0981418088677</v>
      </c>
      <c r="AK1852" s="22">
        <v>8544.8116110658502</v>
      </c>
      <c r="AL1852" s="22">
        <v>0</v>
      </c>
      <c r="AM1852" s="22">
        <v>9</v>
      </c>
      <c r="AN1852" s="22">
        <v>0</v>
      </c>
      <c r="AO1852" s="22">
        <v>0</v>
      </c>
      <c r="AQ1852" s="18" t="str">
        <f t="shared" ref="AQ1852:BZ1852" si="1847">IF(OR(AND(AQ$2&gt;$O1851,AQ$2&lt;=$O1852),AND(AQ$2&lt;=$O1851,$O1850&gt;$O1851),AND(AQ$2&gt;$O1852,$O1853&lt;$O1852)),$H1851+((AQ$1-$Q1851)/$U1852/86000),"")</f>
        <v/>
      </c>
      <c r="AR1852" s="18" t="str">
        <f t="shared" si="1847"/>
        <v/>
      </c>
      <c r="AS1852" s="18" t="str">
        <f t="shared" si="1847"/>
        <v/>
      </c>
      <c r="AT1852" s="18" t="str">
        <f t="shared" si="1847"/>
        <v/>
      </c>
      <c r="AU1852" s="18" t="str">
        <f t="shared" si="1847"/>
        <v/>
      </c>
      <c r="AV1852" s="18" t="str">
        <f t="shared" si="1847"/>
        <v/>
      </c>
      <c r="AW1852" s="18" t="str">
        <f t="shared" si="1847"/>
        <v/>
      </c>
      <c r="AX1852" s="18" t="str">
        <f t="shared" si="1847"/>
        <v/>
      </c>
      <c r="AY1852" s="18" t="str">
        <f t="shared" si="1847"/>
        <v/>
      </c>
      <c r="AZ1852" s="18" t="str">
        <f t="shared" si="1847"/>
        <v/>
      </c>
      <c r="BA1852" s="18" t="str">
        <f t="shared" si="1847"/>
        <v/>
      </c>
      <c r="BB1852" s="18" t="str">
        <f t="shared" si="1847"/>
        <v/>
      </c>
      <c r="BC1852" s="18" t="str">
        <f t="shared" si="1847"/>
        <v/>
      </c>
      <c r="BD1852" s="18" t="str">
        <f t="shared" si="1847"/>
        <v/>
      </c>
      <c r="BE1852" s="18" t="str">
        <f t="shared" si="1847"/>
        <v/>
      </c>
      <c r="BF1852" s="18" t="str">
        <f t="shared" si="1847"/>
        <v/>
      </c>
      <c r="BG1852" s="18" t="str">
        <f t="shared" si="1847"/>
        <v/>
      </c>
      <c r="BH1852" s="18" t="str">
        <f t="shared" si="1847"/>
        <v/>
      </c>
      <c r="BI1852" s="18" t="str">
        <f t="shared" si="1847"/>
        <v/>
      </c>
      <c r="BJ1852" s="18" t="str">
        <f t="shared" si="1847"/>
        <v/>
      </c>
      <c r="BK1852" s="18">
        <f t="shared" si="1847"/>
        <v>43532.580843098767</v>
      </c>
      <c r="BL1852" s="18">
        <f t="shared" si="1847"/>
        <v>43532.581390352731</v>
      </c>
      <c r="BM1852" s="18">
        <f t="shared" si="1847"/>
        <v>43532.581904446852</v>
      </c>
      <c r="BN1852" s="18">
        <f t="shared" si="1847"/>
        <v>43532.582586372569</v>
      </c>
      <c r="BO1852" s="18">
        <f t="shared" si="1847"/>
        <v>43532.582940666849</v>
      </c>
      <c r="BP1852" s="18">
        <f t="shared" si="1847"/>
        <v>43532.583049064604</v>
      </c>
      <c r="BQ1852" s="18">
        <f t="shared" si="1847"/>
        <v>43532.583855516496</v>
      </c>
      <c r="BR1852" s="18" t="str">
        <f t="shared" si="1847"/>
        <v/>
      </c>
      <c r="BS1852" s="18" t="str">
        <f t="shared" si="1847"/>
        <v/>
      </c>
      <c r="BT1852" s="18" t="str">
        <f t="shared" si="1847"/>
        <v/>
      </c>
      <c r="BU1852" s="18" t="str">
        <f t="shared" si="1847"/>
        <v/>
      </c>
      <c r="BV1852" s="18" t="str">
        <f t="shared" si="1847"/>
        <v/>
      </c>
      <c r="BW1852" s="18" t="str">
        <f t="shared" si="1847"/>
        <v/>
      </c>
      <c r="BX1852" s="18" t="str">
        <f t="shared" si="1847"/>
        <v/>
      </c>
      <c r="BY1852" s="18" t="str">
        <f t="shared" si="1847"/>
        <v/>
      </c>
      <c r="BZ1852" s="18" t="str">
        <f t="shared" si="1847"/>
        <v/>
      </c>
      <c r="CA1852" s="18" t="str">
        <f>IF(BY1852&lt;&gt;"",BY1852-LOOKUP(2,1/(LEN($AQ$1:AQ1852)&gt;0),$AQ$1:AQ1852),"")</f>
        <v/>
      </c>
    </row>
    <row r="1853" spans="1:79" x14ac:dyDescent="0.25">
      <c r="A1853" s="21">
        <v>62362</v>
      </c>
      <c r="B1853" s="21">
        <v>2</v>
      </c>
      <c r="C1853" s="22" t="s">
        <v>2506</v>
      </c>
      <c r="D1853" s="21">
        <v>332</v>
      </c>
      <c r="E1853" s="23">
        <v>0.58958333333333335</v>
      </c>
      <c r="F1853" s="22" t="s">
        <v>674</v>
      </c>
      <c r="G1853" s="22" t="b">
        <v>1</v>
      </c>
      <c r="H1853" s="24">
        <v>43532.588946759257</v>
      </c>
      <c r="I1853" s="25" t="s">
        <v>163</v>
      </c>
      <c r="J1853" s="22" t="s">
        <v>164</v>
      </c>
      <c r="K1853" s="11">
        <v>0</v>
      </c>
      <c r="L1853" s="11">
        <v>2490</v>
      </c>
      <c r="M1853" s="11">
        <v>2225</v>
      </c>
      <c r="N1853" s="11">
        <v>0</v>
      </c>
      <c r="O1853" s="11">
        <v>252</v>
      </c>
      <c r="P1853" s="14">
        <v>0.49999999997806954</v>
      </c>
      <c r="Q1853" s="11">
        <v>7872.8075779218307</v>
      </c>
      <c r="R1853" s="15">
        <v>0.90628694540057197</v>
      </c>
      <c r="S1853" s="11">
        <v>1590.709436112963</v>
      </c>
      <c r="T1853" s="11">
        <v>404.9999997485429</v>
      </c>
      <c r="U1853" s="11">
        <v>3.9276776224706307</v>
      </c>
      <c r="V1853" s="11">
        <v>14.139639440894271</v>
      </c>
      <c r="W1853" s="22"/>
      <c r="X1853" s="21">
        <v>0</v>
      </c>
      <c r="Y1853" s="22">
        <v>0</v>
      </c>
      <c r="Z1853" s="22">
        <v>0</v>
      </c>
      <c r="AA1853" s="22">
        <v>0</v>
      </c>
      <c r="AB1853" s="22">
        <v>0</v>
      </c>
      <c r="AC1853" s="22">
        <v>0</v>
      </c>
      <c r="AD1853" s="22">
        <v>0</v>
      </c>
      <c r="AE1853" s="22">
        <v>0</v>
      </c>
      <c r="AF1853" s="22">
        <v>7872.8075779218307</v>
      </c>
      <c r="AG1853" s="21">
        <v>0</v>
      </c>
      <c r="AH1853" s="22">
        <v>0</v>
      </c>
      <c r="AI1853" s="22">
        <v>0</v>
      </c>
      <c r="AJ1853" s="22">
        <v>7872.8075779218307</v>
      </c>
      <c r="AK1853" s="22">
        <v>8544.8116110658502</v>
      </c>
      <c r="AL1853" s="22">
        <v>0</v>
      </c>
      <c r="AM1853" s="22">
        <v>8</v>
      </c>
      <c r="AN1853" s="22">
        <v>0</v>
      </c>
      <c r="AO1853" s="22">
        <v>0</v>
      </c>
      <c r="AQ1853" s="18" t="str">
        <f t="shared" ref="AQ1853:BZ1853" si="1848">IF(OR(AND(AQ$2&gt;$O1852,AQ$2&lt;=$O1853),AND(AQ$2&lt;=$O1852,$O1851&gt;$O1852),AND(AQ$2&gt;$O1853,$O1854&lt;$O1853)),$H1852+((AQ$1-$Q1852)/$U1853/86000),"")</f>
        <v/>
      </c>
      <c r="AR1853" s="18" t="str">
        <f t="shared" si="1848"/>
        <v/>
      </c>
      <c r="AS1853" s="18" t="str">
        <f t="shared" si="1848"/>
        <v/>
      </c>
      <c r="AT1853" s="18" t="str">
        <f t="shared" si="1848"/>
        <v/>
      </c>
      <c r="AU1853" s="18" t="str">
        <f t="shared" si="1848"/>
        <v/>
      </c>
      <c r="AV1853" s="18" t="str">
        <f t="shared" si="1848"/>
        <v/>
      </c>
      <c r="AW1853" s="18" t="str">
        <f t="shared" si="1848"/>
        <v/>
      </c>
      <c r="AX1853" s="18" t="str">
        <f t="shared" si="1848"/>
        <v/>
      </c>
      <c r="AY1853" s="18" t="str">
        <f t="shared" si="1848"/>
        <v/>
      </c>
      <c r="AZ1853" s="18" t="str">
        <f t="shared" si="1848"/>
        <v/>
      </c>
      <c r="BA1853" s="18" t="str">
        <f t="shared" si="1848"/>
        <v/>
      </c>
      <c r="BB1853" s="18" t="str">
        <f t="shared" si="1848"/>
        <v/>
      </c>
      <c r="BC1853" s="18" t="str">
        <f t="shared" si="1848"/>
        <v/>
      </c>
      <c r="BD1853" s="18" t="str">
        <f t="shared" si="1848"/>
        <v/>
      </c>
      <c r="BE1853" s="18" t="str">
        <f t="shared" si="1848"/>
        <v/>
      </c>
      <c r="BF1853" s="18" t="str">
        <f t="shared" si="1848"/>
        <v/>
      </c>
      <c r="BG1853" s="18" t="str">
        <f t="shared" si="1848"/>
        <v/>
      </c>
      <c r="BH1853" s="18" t="str">
        <f t="shared" si="1848"/>
        <v/>
      </c>
      <c r="BI1853" s="18" t="str">
        <f t="shared" si="1848"/>
        <v/>
      </c>
      <c r="BJ1853" s="18" t="str">
        <f t="shared" si="1848"/>
        <v/>
      </c>
      <c r="BK1853" s="18" t="str">
        <f t="shared" si="1848"/>
        <v/>
      </c>
      <c r="BL1853" s="18" t="str">
        <f t="shared" si="1848"/>
        <v/>
      </c>
      <c r="BM1853" s="18" t="str">
        <f t="shared" si="1848"/>
        <v/>
      </c>
      <c r="BN1853" s="18" t="str">
        <f t="shared" si="1848"/>
        <v/>
      </c>
      <c r="BO1853" s="18" t="str">
        <f t="shared" si="1848"/>
        <v/>
      </c>
      <c r="BP1853" s="18" t="str">
        <f t="shared" si="1848"/>
        <v/>
      </c>
      <c r="BQ1853" s="18" t="str">
        <f t="shared" si="1848"/>
        <v/>
      </c>
      <c r="BR1853" s="18">
        <f t="shared" si="1848"/>
        <v>43532.584341976093</v>
      </c>
      <c r="BS1853" s="18">
        <f t="shared" si="1848"/>
        <v>43532.584841154836</v>
      </c>
      <c r="BT1853" s="18">
        <f t="shared" si="1848"/>
        <v>43532.585921236634</v>
      </c>
      <c r="BU1853" s="18">
        <f t="shared" si="1848"/>
        <v>43532.58691758458</v>
      </c>
      <c r="BV1853" s="18">
        <f t="shared" si="1848"/>
        <v>43532.588006796308</v>
      </c>
      <c r="BW1853" s="18">
        <f t="shared" si="1848"/>
        <v>43532.588312108361</v>
      </c>
      <c r="BX1853" s="18" t="str">
        <f t="shared" si="1848"/>
        <v/>
      </c>
      <c r="BY1853" s="18" t="str">
        <f t="shared" si="1848"/>
        <v/>
      </c>
      <c r="BZ1853" s="18" t="str">
        <f t="shared" si="1848"/>
        <v/>
      </c>
      <c r="CA1853" s="18" t="str">
        <f>IF(BY1853&lt;&gt;"",BY1853-LOOKUP(2,1/(LEN($AQ$1:AQ1853)&gt;0),$AQ$1:AQ1853),"")</f>
        <v/>
      </c>
    </row>
    <row r="1854" spans="1:79" x14ac:dyDescent="0.25">
      <c r="A1854" s="21">
        <v>62363</v>
      </c>
      <c r="B1854" s="21">
        <v>2</v>
      </c>
      <c r="C1854" s="22" t="s">
        <v>2507</v>
      </c>
      <c r="D1854" s="21">
        <v>332</v>
      </c>
      <c r="E1854" s="23">
        <v>0.58958333333333335</v>
      </c>
      <c r="F1854" s="22" t="s">
        <v>674</v>
      </c>
      <c r="G1854" s="22" t="b">
        <v>1</v>
      </c>
      <c r="H1854" s="24">
        <v>43532.59</v>
      </c>
      <c r="I1854" s="25" t="s">
        <v>251</v>
      </c>
      <c r="J1854" s="22" t="s">
        <v>252</v>
      </c>
      <c r="K1854" s="11">
        <v>0</v>
      </c>
      <c r="L1854" s="11">
        <v>2491</v>
      </c>
      <c r="M1854" s="11">
        <v>2230</v>
      </c>
      <c r="N1854" s="11">
        <v>1.6235901512118289E-11</v>
      </c>
      <c r="O1854" s="11">
        <v>255</v>
      </c>
      <c r="P1854" s="14">
        <v>0.50000009311587201</v>
      </c>
      <c r="Q1854" s="11">
        <v>7976.3161027362012</v>
      </c>
      <c r="R1854" s="15">
        <v>0.91820244363274106</v>
      </c>
      <c r="S1854" s="11">
        <v>103.5085248143705</v>
      </c>
      <c r="T1854" s="11">
        <v>90.999999898485839</v>
      </c>
      <c r="U1854" s="11">
        <v>1.1374563179103123</v>
      </c>
      <c r="V1854" s="11">
        <v>4.0948427444771243</v>
      </c>
      <c r="W1854" s="22"/>
      <c r="X1854" s="21">
        <v>0</v>
      </c>
      <c r="Y1854" s="22">
        <v>0</v>
      </c>
      <c r="Z1854" s="22">
        <v>0</v>
      </c>
      <c r="AA1854" s="22">
        <v>0</v>
      </c>
      <c r="AB1854" s="22">
        <v>0</v>
      </c>
      <c r="AC1854" s="22">
        <v>0</v>
      </c>
      <c r="AD1854" s="22">
        <v>0</v>
      </c>
      <c r="AE1854" s="22">
        <v>0</v>
      </c>
      <c r="AF1854" s="22">
        <v>7976.3161027362012</v>
      </c>
      <c r="AG1854" s="21">
        <v>0</v>
      </c>
      <c r="AH1854" s="22">
        <v>0</v>
      </c>
      <c r="AI1854" s="22">
        <v>0</v>
      </c>
      <c r="AJ1854" s="22">
        <v>7976.3161027362012</v>
      </c>
      <c r="AK1854" s="22">
        <v>8544.8116110658502</v>
      </c>
      <c r="AL1854" s="22">
        <v>0</v>
      </c>
      <c r="AM1854" s="22">
        <v>7</v>
      </c>
      <c r="AN1854" s="22">
        <v>0</v>
      </c>
      <c r="AO1854" s="22">
        <v>0</v>
      </c>
      <c r="AQ1854" s="18" t="str">
        <f t="shared" ref="AQ1854:BZ1854" si="1849">IF(OR(AND(AQ$2&gt;$O1853,AQ$2&lt;=$O1854),AND(AQ$2&lt;=$O1853,$O1852&gt;$O1853),AND(AQ$2&gt;$O1854,$O1855&lt;$O1854)),$H1853+((AQ$1-$Q1853)/$U1854/86000),"")</f>
        <v/>
      </c>
      <c r="AR1854" s="18" t="str">
        <f t="shared" si="1849"/>
        <v/>
      </c>
      <c r="AS1854" s="18" t="str">
        <f t="shared" si="1849"/>
        <v/>
      </c>
      <c r="AT1854" s="18" t="str">
        <f t="shared" si="1849"/>
        <v/>
      </c>
      <c r="AU1854" s="18" t="str">
        <f t="shared" si="1849"/>
        <v/>
      </c>
      <c r="AV1854" s="18" t="str">
        <f t="shared" si="1849"/>
        <v/>
      </c>
      <c r="AW1854" s="18" t="str">
        <f t="shared" si="1849"/>
        <v/>
      </c>
      <c r="AX1854" s="18" t="str">
        <f t="shared" si="1849"/>
        <v/>
      </c>
      <c r="AY1854" s="18" t="str">
        <f t="shared" si="1849"/>
        <v/>
      </c>
      <c r="AZ1854" s="18" t="str">
        <f t="shared" si="1849"/>
        <v/>
      </c>
      <c r="BA1854" s="18" t="str">
        <f t="shared" si="1849"/>
        <v/>
      </c>
      <c r="BB1854" s="18" t="str">
        <f t="shared" si="1849"/>
        <v/>
      </c>
      <c r="BC1854" s="18" t="str">
        <f t="shared" si="1849"/>
        <v/>
      </c>
      <c r="BD1854" s="18" t="str">
        <f t="shared" si="1849"/>
        <v/>
      </c>
      <c r="BE1854" s="18" t="str">
        <f t="shared" si="1849"/>
        <v/>
      </c>
      <c r="BF1854" s="18" t="str">
        <f t="shared" si="1849"/>
        <v/>
      </c>
      <c r="BG1854" s="18" t="str">
        <f t="shared" si="1849"/>
        <v/>
      </c>
      <c r="BH1854" s="18" t="str">
        <f t="shared" si="1849"/>
        <v/>
      </c>
      <c r="BI1854" s="18" t="str">
        <f t="shared" si="1849"/>
        <v/>
      </c>
      <c r="BJ1854" s="18" t="str">
        <f t="shared" si="1849"/>
        <v/>
      </c>
      <c r="BK1854" s="18" t="str">
        <f t="shared" si="1849"/>
        <v/>
      </c>
      <c r="BL1854" s="18" t="str">
        <f t="shared" si="1849"/>
        <v/>
      </c>
      <c r="BM1854" s="18" t="str">
        <f t="shared" si="1849"/>
        <v/>
      </c>
      <c r="BN1854" s="18" t="str">
        <f t="shared" si="1849"/>
        <v/>
      </c>
      <c r="BO1854" s="18" t="str">
        <f t="shared" si="1849"/>
        <v/>
      </c>
      <c r="BP1854" s="18" t="str">
        <f t="shared" si="1849"/>
        <v/>
      </c>
      <c r="BQ1854" s="18" t="str">
        <f t="shared" si="1849"/>
        <v/>
      </c>
      <c r="BR1854" s="18" t="str">
        <f t="shared" si="1849"/>
        <v/>
      </c>
      <c r="BS1854" s="18" t="str">
        <f t="shared" si="1849"/>
        <v/>
      </c>
      <c r="BT1854" s="18" t="str">
        <f t="shared" si="1849"/>
        <v/>
      </c>
      <c r="BU1854" s="18" t="str">
        <f t="shared" si="1849"/>
        <v/>
      </c>
      <c r="BV1854" s="18" t="str">
        <f t="shared" si="1849"/>
        <v/>
      </c>
      <c r="BW1854" s="18" t="str">
        <f t="shared" si="1849"/>
        <v/>
      </c>
      <c r="BX1854" s="18" t="str">
        <f t="shared" si="1849"/>
        <v/>
      </c>
      <c r="BY1854" s="18" t="str">
        <f t="shared" si="1849"/>
        <v/>
      </c>
      <c r="BZ1854" s="18" t="str">
        <f t="shared" si="1849"/>
        <v/>
      </c>
      <c r="CA1854" s="18" t="str">
        <f>IF(BY1854&lt;&gt;"",BY1854-LOOKUP(2,1/(LEN($AQ$1:AQ1854)&gt;0),$AQ$1:AQ1854),"")</f>
        <v/>
      </c>
    </row>
    <row r="1855" spans="1:79" x14ac:dyDescent="0.25">
      <c r="A1855" s="21">
        <v>62365</v>
      </c>
      <c r="B1855" s="21">
        <v>2</v>
      </c>
      <c r="C1855" s="22" t="s">
        <v>2509</v>
      </c>
      <c r="D1855" s="21">
        <v>332</v>
      </c>
      <c r="E1855" s="23">
        <v>0.59027777777777779</v>
      </c>
      <c r="F1855" s="22" t="s">
        <v>674</v>
      </c>
      <c r="G1855" s="22" t="b">
        <v>1</v>
      </c>
      <c r="H1855" s="24">
        <v>43532.590520833335</v>
      </c>
      <c r="I1855" s="25" t="s">
        <v>351</v>
      </c>
      <c r="J1855" s="22" t="s">
        <v>352</v>
      </c>
      <c r="K1855" s="11">
        <v>0</v>
      </c>
      <c r="L1855" s="11">
        <v>2492</v>
      </c>
      <c r="M1855" s="11">
        <v>2233</v>
      </c>
      <c r="N1855" s="11">
        <v>1.9399237771722255E-10</v>
      </c>
      <c r="O1855" s="11">
        <v>261</v>
      </c>
      <c r="P1855" s="14">
        <v>0.37500008235768456</v>
      </c>
      <c r="Q1855" s="11">
        <v>8107.9492382420822</v>
      </c>
      <c r="R1855" s="15">
        <v>0.93335553750813016</v>
      </c>
      <c r="S1855" s="11">
        <v>131.633135505881</v>
      </c>
      <c r="T1855" s="11">
        <v>45.000000461004674</v>
      </c>
      <c r="U1855" s="11">
        <v>2.9251807590524224</v>
      </c>
      <c r="V1855" s="11">
        <v>10.53065073258872</v>
      </c>
      <c r="W1855" s="22"/>
      <c r="X1855" s="21">
        <v>0</v>
      </c>
      <c r="Y1855" s="22">
        <v>0</v>
      </c>
      <c r="Z1855" s="22">
        <v>0</v>
      </c>
      <c r="AA1855" s="22">
        <v>0</v>
      </c>
      <c r="AB1855" s="22">
        <v>0</v>
      </c>
      <c r="AC1855" s="22">
        <v>0</v>
      </c>
      <c r="AD1855" s="22">
        <v>0</v>
      </c>
      <c r="AE1855" s="22">
        <v>0</v>
      </c>
      <c r="AF1855" s="22">
        <v>8107.9492382420822</v>
      </c>
      <c r="AG1855" s="21">
        <v>0</v>
      </c>
      <c r="AH1855" s="22">
        <v>0</v>
      </c>
      <c r="AI1855" s="22">
        <v>0</v>
      </c>
      <c r="AJ1855" s="22">
        <v>8107.9492382420822</v>
      </c>
      <c r="AK1855" s="22">
        <v>8544.8116110658502</v>
      </c>
      <c r="AL1855" s="22">
        <v>0</v>
      </c>
      <c r="AM1855" s="22">
        <v>6</v>
      </c>
      <c r="AN1855" s="22">
        <v>0</v>
      </c>
      <c r="AO1855" s="22">
        <v>0</v>
      </c>
      <c r="AQ1855" s="18" t="str">
        <f t="shared" ref="AQ1855:BZ1855" si="1850">IF(OR(AND(AQ$2&gt;$O1854,AQ$2&lt;=$O1855),AND(AQ$2&lt;=$O1854,$O1853&gt;$O1854),AND(AQ$2&gt;$O1855,$O1856&lt;$O1855)),$H1854+((AQ$1-$Q1854)/$U1855/86000),"")</f>
        <v/>
      </c>
      <c r="AR1855" s="18" t="str">
        <f t="shared" si="1850"/>
        <v/>
      </c>
      <c r="AS1855" s="18" t="str">
        <f t="shared" si="1850"/>
        <v/>
      </c>
      <c r="AT1855" s="18" t="str">
        <f t="shared" si="1850"/>
        <v/>
      </c>
      <c r="AU1855" s="18" t="str">
        <f t="shared" si="1850"/>
        <v/>
      </c>
      <c r="AV1855" s="18" t="str">
        <f t="shared" si="1850"/>
        <v/>
      </c>
      <c r="AW1855" s="18" t="str">
        <f t="shared" si="1850"/>
        <v/>
      </c>
      <c r="AX1855" s="18" t="str">
        <f t="shared" si="1850"/>
        <v/>
      </c>
      <c r="AY1855" s="18" t="str">
        <f t="shared" si="1850"/>
        <v/>
      </c>
      <c r="AZ1855" s="18" t="str">
        <f t="shared" si="1850"/>
        <v/>
      </c>
      <c r="BA1855" s="18" t="str">
        <f t="shared" si="1850"/>
        <v/>
      </c>
      <c r="BB1855" s="18" t="str">
        <f t="shared" si="1850"/>
        <v/>
      </c>
      <c r="BC1855" s="18" t="str">
        <f t="shared" si="1850"/>
        <v/>
      </c>
      <c r="BD1855" s="18" t="str">
        <f t="shared" si="1850"/>
        <v/>
      </c>
      <c r="BE1855" s="18" t="str">
        <f t="shared" si="1850"/>
        <v/>
      </c>
      <c r="BF1855" s="18" t="str">
        <f t="shared" si="1850"/>
        <v/>
      </c>
      <c r="BG1855" s="18" t="str">
        <f t="shared" si="1850"/>
        <v/>
      </c>
      <c r="BH1855" s="18" t="str">
        <f t="shared" si="1850"/>
        <v/>
      </c>
      <c r="BI1855" s="18" t="str">
        <f t="shared" si="1850"/>
        <v/>
      </c>
      <c r="BJ1855" s="18" t="str">
        <f t="shared" si="1850"/>
        <v/>
      </c>
      <c r="BK1855" s="18" t="str">
        <f t="shared" si="1850"/>
        <v/>
      </c>
      <c r="BL1855" s="18" t="str">
        <f t="shared" si="1850"/>
        <v/>
      </c>
      <c r="BM1855" s="18" t="str">
        <f t="shared" si="1850"/>
        <v/>
      </c>
      <c r="BN1855" s="18" t="str">
        <f t="shared" si="1850"/>
        <v/>
      </c>
      <c r="BO1855" s="18" t="str">
        <f t="shared" si="1850"/>
        <v/>
      </c>
      <c r="BP1855" s="18" t="str">
        <f t="shared" si="1850"/>
        <v/>
      </c>
      <c r="BQ1855" s="18" t="str">
        <f t="shared" si="1850"/>
        <v/>
      </c>
      <c r="BR1855" s="18" t="str">
        <f t="shared" si="1850"/>
        <v/>
      </c>
      <c r="BS1855" s="18" t="str">
        <f t="shared" si="1850"/>
        <v/>
      </c>
      <c r="BT1855" s="18" t="str">
        <f t="shared" si="1850"/>
        <v/>
      </c>
      <c r="BU1855" s="18" t="str">
        <f t="shared" si="1850"/>
        <v/>
      </c>
      <c r="BV1855" s="18" t="str">
        <f t="shared" si="1850"/>
        <v/>
      </c>
      <c r="BW1855" s="18" t="str">
        <f t="shared" si="1850"/>
        <v/>
      </c>
      <c r="BX1855" s="18">
        <f t="shared" si="1850"/>
        <v>43532.590131115969</v>
      </c>
      <c r="BY1855" s="18">
        <f t="shared" si="1850"/>
        <v>43532.590312430584</v>
      </c>
      <c r="BZ1855" s="18" t="str">
        <f t="shared" si="1850"/>
        <v/>
      </c>
      <c r="CA1855" s="18">
        <f>IF(BY1855&lt;&gt;"",BY1855-LOOKUP(2,1/(LEN($AQ$1:AQ1855)&gt;0),$AQ$1:AQ1855),"")</f>
        <v>3.8908326045202557E-2</v>
      </c>
    </row>
    <row r="1856" spans="1:79" x14ac:dyDescent="0.25">
      <c r="A1856" s="21">
        <v>62366</v>
      </c>
      <c r="B1856" s="21">
        <v>2</v>
      </c>
      <c r="C1856" s="22" t="s">
        <v>2510</v>
      </c>
      <c r="D1856" s="21">
        <v>332</v>
      </c>
      <c r="E1856" s="23">
        <v>0.59097222222222223</v>
      </c>
      <c r="F1856" s="22" t="s">
        <v>674</v>
      </c>
      <c r="G1856" s="22" t="b">
        <v>1</v>
      </c>
      <c r="H1856" s="24">
        <v>43532.591041666667</v>
      </c>
      <c r="I1856" s="25" t="s">
        <v>255</v>
      </c>
      <c r="J1856" s="22" t="s">
        <v>256</v>
      </c>
      <c r="K1856" s="11">
        <v>0</v>
      </c>
      <c r="L1856" s="11">
        <v>2493</v>
      </c>
      <c r="M1856" s="11">
        <v>2236</v>
      </c>
      <c r="N1856" s="11">
        <v>4.7563730731781106E-11</v>
      </c>
      <c r="O1856" s="11">
        <v>262</v>
      </c>
      <c r="P1856" s="14">
        <v>0.25000004531833958</v>
      </c>
      <c r="Q1856" s="11">
        <v>8196.7306420302448</v>
      </c>
      <c r="R1856" s="15">
        <v>0.9435757069268762</v>
      </c>
      <c r="S1856" s="11">
        <v>88.781403788162606</v>
      </c>
      <c r="T1856" s="11">
        <v>44.999999832361937</v>
      </c>
      <c r="U1856" s="11">
        <v>1.9729200915310914</v>
      </c>
      <c r="V1856" s="11">
        <v>7.1025123295119288</v>
      </c>
      <c r="W1856" s="22"/>
      <c r="X1856" s="21">
        <v>0</v>
      </c>
      <c r="Y1856" s="22">
        <v>0</v>
      </c>
      <c r="Z1856" s="22">
        <v>0</v>
      </c>
      <c r="AA1856" s="22">
        <v>0</v>
      </c>
      <c r="AB1856" s="22">
        <v>0</v>
      </c>
      <c r="AC1856" s="22">
        <v>0</v>
      </c>
      <c r="AD1856" s="22">
        <v>0</v>
      </c>
      <c r="AE1856" s="22">
        <v>0</v>
      </c>
      <c r="AF1856" s="22">
        <v>8196.7306420302448</v>
      </c>
      <c r="AG1856" s="21">
        <v>0</v>
      </c>
      <c r="AH1856" s="22">
        <v>0</v>
      </c>
      <c r="AI1856" s="22">
        <v>0</v>
      </c>
      <c r="AJ1856" s="22">
        <v>8196.7306420302448</v>
      </c>
      <c r="AK1856" s="22">
        <v>8544.8116110658502</v>
      </c>
      <c r="AL1856" s="22">
        <v>0</v>
      </c>
      <c r="AM1856" s="22">
        <v>5</v>
      </c>
      <c r="AN1856" s="22">
        <v>0</v>
      </c>
      <c r="AO1856" s="22">
        <v>0</v>
      </c>
      <c r="AQ1856" s="18" t="str">
        <f t="shared" ref="AQ1856:BZ1856" si="1851">IF(OR(AND(AQ$2&gt;$O1855,AQ$2&lt;=$O1856),AND(AQ$2&lt;=$O1855,$O1854&gt;$O1855),AND(AQ$2&gt;$O1856,$O1857&lt;$O1856)),$H1855+((AQ$1-$Q1855)/$U1856/86000),"")</f>
        <v/>
      </c>
      <c r="AR1856" s="18" t="str">
        <f t="shared" si="1851"/>
        <v/>
      </c>
      <c r="AS1856" s="18" t="str">
        <f t="shared" si="1851"/>
        <v/>
      </c>
      <c r="AT1856" s="18" t="str">
        <f t="shared" si="1851"/>
        <v/>
      </c>
      <c r="AU1856" s="18" t="str">
        <f t="shared" si="1851"/>
        <v/>
      </c>
      <c r="AV1856" s="18" t="str">
        <f t="shared" si="1851"/>
        <v/>
      </c>
      <c r="AW1856" s="18" t="str">
        <f t="shared" si="1851"/>
        <v/>
      </c>
      <c r="AX1856" s="18" t="str">
        <f t="shared" si="1851"/>
        <v/>
      </c>
      <c r="AY1856" s="18" t="str">
        <f t="shared" si="1851"/>
        <v/>
      </c>
      <c r="AZ1856" s="18" t="str">
        <f t="shared" si="1851"/>
        <v/>
      </c>
      <c r="BA1856" s="18" t="str">
        <f t="shared" si="1851"/>
        <v/>
      </c>
      <c r="BB1856" s="18" t="str">
        <f t="shared" si="1851"/>
        <v/>
      </c>
      <c r="BC1856" s="18" t="str">
        <f t="shared" si="1851"/>
        <v/>
      </c>
      <c r="BD1856" s="18" t="str">
        <f t="shared" si="1851"/>
        <v/>
      </c>
      <c r="BE1856" s="18" t="str">
        <f t="shared" si="1851"/>
        <v/>
      </c>
      <c r="BF1856" s="18" t="str">
        <f t="shared" si="1851"/>
        <v/>
      </c>
      <c r="BG1856" s="18" t="str">
        <f t="shared" si="1851"/>
        <v/>
      </c>
      <c r="BH1856" s="18" t="str">
        <f t="shared" si="1851"/>
        <v/>
      </c>
      <c r="BI1856" s="18" t="str">
        <f t="shared" si="1851"/>
        <v/>
      </c>
      <c r="BJ1856" s="18" t="str">
        <f t="shared" si="1851"/>
        <v/>
      </c>
      <c r="BK1856" s="18" t="str">
        <f t="shared" si="1851"/>
        <v/>
      </c>
      <c r="BL1856" s="18" t="str">
        <f t="shared" si="1851"/>
        <v/>
      </c>
      <c r="BM1856" s="18" t="str">
        <f t="shared" si="1851"/>
        <v/>
      </c>
      <c r="BN1856" s="18" t="str">
        <f t="shared" si="1851"/>
        <v/>
      </c>
      <c r="BO1856" s="18" t="str">
        <f t="shared" si="1851"/>
        <v/>
      </c>
      <c r="BP1856" s="18" t="str">
        <f t="shared" si="1851"/>
        <v/>
      </c>
      <c r="BQ1856" s="18" t="str">
        <f t="shared" si="1851"/>
        <v/>
      </c>
      <c r="BR1856" s="18" t="str">
        <f t="shared" si="1851"/>
        <v/>
      </c>
      <c r="BS1856" s="18" t="str">
        <f t="shared" si="1851"/>
        <v/>
      </c>
      <c r="BT1856" s="18" t="str">
        <f t="shared" si="1851"/>
        <v/>
      </c>
      <c r="BU1856" s="18" t="str">
        <f t="shared" si="1851"/>
        <v/>
      </c>
      <c r="BV1856" s="18" t="str">
        <f t="shared" si="1851"/>
        <v/>
      </c>
      <c r="BW1856" s="18" t="str">
        <f t="shared" si="1851"/>
        <v/>
      </c>
      <c r="BX1856" s="18" t="str">
        <f t="shared" si="1851"/>
        <v/>
      </c>
      <c r="BY1856" s="18" t="str">
        <f t="shared" si="1851"/>
        <v/>
      </c>
      <c r="BZ1856" s="18" t="str">
        <f t="shared" si="1851"/>
        <v/>
      </c>
      <c r="CA1856" s="18" t="str">
        <f>IF(BY1856&lt;&gt;"",BY1856-LOOKUP(2,1/(LEN($AQ$1:AQ1856)&gt;0),$AQ$1:AQ1856),"")</f>
        <v/>
      </c>
    </row>
    <row r="1857" spans="1:79" x14ac:dyDescent="0.25">
      <c r="A1857" s="21">
        <v>62368</v>
      </c>
      <c r="B1857" s="21">
        <v>2</v>
      </c>
      <c r="C1857" s="22" t="s">
        <v>2512</v>
      </c>
      <c r="D1857" s="21">
        <v>332</v>
      </c>
      <c r="E1857" s="23">
        <v>0.59166666666666667</v>
      </c>
      <c r="F1857" s="22" t="s">
        <v>674</v>
      </c>
      <c r="G1857" s="22" t="b">
        <v>1</v>
      </c>
      <c r="H1857" s="24">
        <v>43532.591562499998</v>
      </c>
      <c r="I1857" s="25" t="s">
        <v>127</v>
      </c>
      <c r="J1857" s="22" t="s">
        <v>128</v>
      </c>
      <c r="K1857" s="11">
        <v>0</v>
      </c>
      <c r="L1857" s="11">
        <v>2494</v>
      </c>
      <c r="M1857" s="11">
        <v>2239</v>
      </c>
      <c r="N1857" s="11">
        <v>1.2398970739013748E-12</v>
      </c>
      <c r="O1857" s="11">
        <v>263</v>
      </c>
      <c r="P1857" s="14">
        <v>0.49999999712482496</v>
      </c>
      <c r="Q1857" s="11">
        <v>8263.4995104336413</v>
      </c>
      <c r="R1857" s="15">
        <v>0.95126187900643566</v>
      </c>
      <c r="S1857" s="11">
        <v>66.768868403396482</v>
      </c>
      <c r="T1857" s="11">
        <v>44.999999832361937</v>
      </c>
      <c r="U1857" s="11">
        <v>1.4837526367139977</v>
      </c>
      <c r="V1857" s="11">
        <v>5.3415094921703918</v>
      </c>
      <c r="W1857" s="22"/>
      <c r="X1857" s="21">
        <v>0</v>
      </c>
      <c r="Y1857" s="22">
        <v>0</v>
      </c>
      <c r="Z1857" s="22">
        <v>0</v>
      </c>
      <c r="AA1857" s="22">
        <v>0</v>
      </c>
      <c r="AB1857" s="22">
        <v>0</v>
      </c>
      <c r="AC1857" s="22">
        <v>0</v>
      </c>
      <c r="AD1857" s="22">
        <v>0</v>
      </c>
      <c r="AE1857" s="22">
        <v>0</v>
      </c>
      <c r="AF1857" s="22">
        <v>8263.4995104336413</v>
      </c>
      <c r="AG1857" s="21">
        <v>0</v>
      </c>
      <c r="AH1857" s="22">
        <v>0</v>
      </c>
      <c r="AI1857" s="22">
        <v>0</v>
      </c>
      <c r="AJ1857" s="22">
        <v>8263.4995104336413</v>
      </c>
      <c r="AK1857" s="22">
        <v>8544.8116110658502</v>
      </c>
      <c r="AL1857" s="22">
        <v>0</v>
      </c>
      <c r="AM1857" s="22">
        <v>4</v>
      </c>
      <c r="AN1857" s="22">
        <v>0</v>
      </c>
      <c r="AO1857" s="22">
        <v>0</v>
      </c>
      <c r="AQ1857" s="18" t="str">
        <f t="shared" ref="AQ1857:BZ1857" si="1852">IF(OR(AND(AQ$2&gt;$O1856,AQ$2&lt;=$O1857),AND(AQ$2&lt;=$O1856,$O1855&gt;$O1856),AND(AQ$2&gt;$O1857,$O1858&lt;$O1857)),$H1856+((AQ$1-$Q1856)/$U1857/86000),"")</f>
        <v/>
      </c>
      <c r="AR1857" s="18" t="str">
        <f t="shared" si="1852"/>
        <v/>
      </c>
      <c r="AS1857" s="18" t="str">
        <f t="shared" si="1852"/>
        <v/>
      </c>
      <c r="AT1857" s="18" t="str">
        <f t="shared" si="1852"/>
        <v/>
      </c>
      <c r="AU1857" s="18" t="str">
        <f t="shared" si="1852"/>
        <v/>
      </c>
      <c r="AV1857" s="18" t="str">
        <f t="shared" si="1852"/>
        <v/>
      </c>
      <c r="AW1857" s="18" t="str">
        <f t="shared" si="1852"/>
        <v/>
      </c>
      <c r="AX1857" s="18" t="str">
        <f t="shared" si="1852"/>
        <v/>
      </c>
      <c r="AY1857" s="18" t="str">
        <f t="shared" si="1852"/>
        <v/>
      </c>
      <c r="AZ1857" s="18" t="str">
        <f t="shared" si="1852"/>
        <v/>
      </c>
      <c r="BA1857" s="18" t="str">
        <f t="shared" si="1852"/>
        <v/>
      </c>
      <c r="BB1857" s="18" t="str">
        <f t="shared" si="1852"/>
        <v/>
      </c>
      <c r="BC1857" s="18" t="str">
        <f t="shared" si="1852"/>
        <v/>
      </c>
      <c r="BD1857" s="18" t="str">
        <f t="shared" si="1852"/>
        <v/>
      </c>
      <c r="BE1857" s="18" t="str">
        <f t="shared" si="1852"/>
        <v/>
      </c>
      <c r="BF1857" s="18" t="str">
        <f t="shared" si="1852"/>
        <v/>
      </c>
      <c r="BG1857" s="18" t="str">
        <f t="shared" si="1852"/>
        <v/>
      </c>
      <c r="BH1857" s="18" t="str">
        <f t="shared" si="1852"/>
        <v/>
      </c>
      <c r="BI1857" s="18" t="str">
        <f t="shared" si="1852"/>
        <v/>
      </c>
      <c r="BJ1857" s="18" t="str">
        <f t="shared" si="1852"/>
        <v/>
      </c>
      <c r="BK1857" s="18" t="str">
        <f t="shared" si="1852"/>
        <v/>
      </c>
      <c r="BL1857" s="18" t="str">
        <f t="shared" si="1852"/>
        <v/>
      </c>
      <c r="BM1857" s="18" t="str">
        <f t="shared" si="1852"/>
        <v/>
      </c>
      <c r="BN1857" s="18" t="str">
        <f t="shared" si="1852"/>
        <v/>
      </c>
      <c r="BO1857" s="18" t="str">
        <f t="shared" si="1852"/>
        <v/>
      </c>
      <c r="BP1857" s="18" t="str">
        <f t="shared" si="1852"/>
        <v/>
      </c>
      <c r="BQ1857" s="18" t="str">
        <f t="shared" si="1852"/>
        <v/>
      </c>
      <c r="BR1857" s="18" t="str">
        <f t="shared" si="1852"/>
        <v/>
      </c>
      <c r="BS1857" s="18" t="str">
        <f t="shared" si="1852"/>
        <v/>
      </c>
      <c r="BT1857" s="18" t="str">
        <f t="shared" si="1852"/>
        <v/>
      </c>
      <c r="BU1857" s="18" t="str">
        <f t="shared" si="1852"/>
        <v/>
      </c>
      <c r="BV1857" s="18" t="str">
        <f t="shared" si="1852"/>
        <v/>
      </c>
      <c r="BW1857" s="18" t="str">
        <f t="shared" si="1852"/>
        <v/>
      </c>
      <c r="BX1857" s="18" t="str">
        <f t="shared" si="1852"/>
        <v/>
      </c>
      <c r="BY1857" s="18" t="str">
        <f t="shared" si="1852"/>
        <v/>
      </c>
      <c r="BZ1857" s="18" t="str">
        <f t="shared" si="1852"/>
        <v/>
      </c>
      <c r="CA1857" s="18" t="str">
        <f>IF(BY1857&lt;&gt;"",BY1857-LOOKUP(2,1/(LEN($AQ$1:AQ1857)&gt;0),$AQ$1:AQ1857),"")</f>
        <v/>
      </c>
    </row>
    <row r="1858" spans="1:79" x14ac:dyDescent="0.25">
      <c r="A1858" s="21">
        <v>62369</v>
      </c>
      <c r="B1858" s="21">
        <v>2</v>
      </c>
      <c r="C1858" s="22" t="s">
        <v>2513</v>
      </c>
      <c r="D1858" s="21">
        <v>332</v>
      </c>
      <c r="E1858" s="23">
        <v>0.59166666666666667</v>
      </c>
      <c r="F1858" s="22" t="s">
        <v>674</v>
      </c>
      <c r="G1858" s="22" t="b">
        <v>1</v>
      </c>
      <c r="H1858" s="24">
        <v>43532.592083333337</v>
      </c>
      <c r="I1858" s="25" t="s">
        <v>129</v>
      </c>
      <c r="J1858" s="22" t="s">
        <v>130</v>
      </c>
      <c r="K1858" s="11">
        <v>0</v>
      </c>
      <c r="L1858" s="11">
        <v>2495</v>
      </c>
      <c r="M1858" s="11">
        <v>2242</v>
      </c>
      <c r="N1858" s="11">
        <v>3.8241410038608592E-11</v>
      </c>
      <c r="O1858" s="11">
        <v>266</v>
      </c>
      <c r="P1858" s="14">
        <v>0.24999992302215757</v>
      </c>
      <c r="Q1858" s="11">
        <v>8378.5877131616053</v>
      </c>
      <c r="R1858" s="15">
        <v>0.96451038465954875</v>
      </c>
      <c r="S1858" s="11">
        <v>115.08820272796402</v>
      </c>
      <c r="T1858" s="11">
        <v>45.000000461004674</v>
      </c>
      <c r="U1858" s="11">
        <v>2.557515589976386</v>
      </c>
      <c r="V1858" s="11">
        <v>9.20705612391499</v>
      </c>
      <c r="W1858" s="22"/>
      <c r="X1858" s="21">
        <v>0</v>
      </c>
      <c r="Y1858" s="22">
        <v>0</v>
      </c>
      <c r="Z1858" s="22">
        <v>0</v>
      </c>
      <c r="AA1858" s="22">
        <v>0</v>
      </c>
      <c r="AB1858" s="22">
        <v>0</v>
      </c>
      <c r="AC1858" s="22">
        <v>0</v>
      </c>
      <c r="AD1858" s="22">
        <v>0</v>
      </c>
      <c r="AE1858" s="22">
        <v>0</v>
      </c>
      <c r="AF1858" s="22">
        <v>8378.5877131616053</v>
      </c>
      <c r="AG1858" s="21">
        <v>0</v>
      </c>
      <c r="AH1858" s="22">
        <v>0</v>
      </c>
      <c r="AI1858" s="22">
        <v>0</v>
      </c>
      <c r="AJ1858" s="22">
        <v>8378.5877131616053</v>
      </c>
      <c r="AK1858" s="22">
        <v>8544.8116110658502</v>
      </c>
      <c r="AL1858" s="22">
        <v>0</v>
      </c>
      <c r="AM1858" s="22">
        <v>3</v>
      </c>
      <c r="AN1858" s="22">
        <v>0</v>
      </c>
      <c r="AO1858" s="22">
        <v>0</v>
      </c>
      <c r="AQ1858" s="18" t="str">
        <f t="shared" ref="AQ1858:BZ1858" si="1853">IF(OR(AND(AQ$2&gt;$O1857,AQ$2&lt;=$O1858),AND(AQ$2&lt;=$O1857,$O1856&gt;$O1857),AND(AQ$2&gt;$O1858,$O1859&lt;$O1858)),$H1857+((AQ$1-$Q1857)/$U1858/86000),"")</f>
        <v/>
      </c>
      <c r="AR1858" s="18" t="str">
        <f t="shared" si="1853"/>
        <v/>
      </c>
      <c r="AS1858" s="18" t="str">
        <f t="shared" si="1853"/>
        <v/>
      </c>
      <c r="AT1858" s="18" t="str">
        <f t="shared" si="1853"/>
        <v/>
      </c>
      <c r="AU1858" s="18" t="str">
        <f t="shared" si="1853"/>
        <v/>
      </c>
      <c r="AV1858" s="18" t="str">
        <f t="shared" si="1853"/>
        <v/>
      </c>
      <c r="AW1858" s="18" t="str">
        <f t="shared" si="1853"/>
        <v/>
      </c>
      <c r="AX1858" s="18" t="str">
        <f t="shared" si="1853"/>
        <v/>
      </c>
      <c r="AY1858" s="18" t="str">
        <f t="shared" si="1853"/>
        <v/>
      </c>
      <c r="AZ1858" s="18" t="str">
        <f t="shared" si="1853"/>
        <v/>
      </c>
      <c r="BA1858" s="18" t="str">
        <f t="shared" si="1853"/>
        <v/>
      </c>
      <c r="BB1858" s="18" t="str">
        <f t="shared" si="1853"/>
        <v/>
      </c>
      <c r="BC1858" s="18" t="str">
        <f t="shared" si="1853"/>
        <v/>
      </c>
      <c r="BD1858" s="18" t="str">
        <f t="shared" si="1853"/>
        <v/>
      </c>
      <c r="BE1858" s="18" t="str">
        <f t="shared" si="1853"/>
        <v/>
      </c>
      <c r="BF1858" s="18" t="str">
        <f t="shared" si="1853"/>
        <v/>
      </c>
      <c r="BG1858" s="18" t="str">
        <f t="shared" si="1853"/>
        <v/>
      </c>
      <c r="BH1858" s="18" t="str">
        <f t="shared" si="1853"/>
        <v/>
      </c>
      <c r="BI1858" s="18" t="str">
        <f t="shared" si="1853"/>
        <v/>
      </c>
      <c r="BJ1858" s="18" t="str">
        <f t="shared" si="1853"/>
        <v/>
      </c>
      <c r="BK1858" s="18" t="str">
        <f t="shared" si="1853"/>
        <v/>
      </c>
      <c r="BL1858" s="18" t="str">
        <f t="shared" si="1853"/>
        <v/>
      </c>
      <c r="BM1858" s="18" t="str">
        <f t="shared" si="1853"/>
        <v/>
      </c>
      <c r="BN1858" s="18" t="str">
        <f t="shared" si="1853"/>
        <v/>
      </c>
      <c r="BO1858" s="18" t="str">
        <f t="shared" si="1853"/>
        <v/>
      </c>
      <c r="BP1858" s="18" t="str">
        <f t="shared" si="1853"/>
        <v/>
      </c>
      <c r="BQ1858" s="18" t="str">
        <f t="shared" si="1853"/>
        <v/>
      </c>
      <c r="BR1858" s="18" t="str">
        <f t="shared" si="1853"/>
        <v/>
      </c>
      <c r="BS1858" s="18" t="str">
        <f t="shared" si="1853"/>
        <v/>
      </c>
      <c r="BT1858" s="18" t="str">
        <f t="shared" si="1853"/>
        <v/>
      </c>
      <c r="BU1858" s="18" t="str">
        <f t="shared" si="1853"/>
        <v/>
      </c>
      <c r="BV1858" s="18" t="str">
        <f t="shared" si="1853"/>
        <v/>
      </c>
      <c r="BW1858" s="18" t="str">
        <f t="shared" si="1853"/>
        <v/>
      </c>
      <c r="BX1858" s="18" t="str">
        <f t="shared" si="1853"/>
        <v/>
      </c>
      <c r="BY1858" s="18" t="str">
        <f t="shared" si="1853"/>
        <v/>
      </c>
      <c r="BZ1858" s="18" t="str">
        <f t="shared" si="1853"/>
        <v/>
      </c>
      <c r="CA1858" s="18" t="str">
        <f>IF(BY1858&lt;&gt;"",BY1858-LOOKUP(2,1/(LEN($AQ$1:AQ1858)&gt;0),$AQ$1:AQ1858),"")</f>
        <v/>
      </c>
    </row>
    <row r="1859" spans="1:79" x14ac:dyDescent="0.25">
      <c r="A1859" s="21">
        <v>62370</v>
      </c>
      <c r="B1859" s="21">
        <v>2</v>
      </c>
      <c r="C1859" s="22" t="s">
        <v>2514</v>
      </c>
      <c r="D1859" s="21">
        <v>332</v>
      </c>
      <c r="E1859" s="23">
        <v>0.59236111111111112</v>
      </c>
      <c r="F1859" s="22" t="s">
        <v>674</v>
      </c>
      <c r="G1859" s="22" t="b">
        <v>1</v>
      </c>
      <c r="H1859" s="24">
        <v>43532.592372685183</v>
      </c>
      <c r="I1859" s="25" t="s">
        <v>413</v>
      </c>
      <c r="J1859" s="22" t="s">
        <v>414</v>
      </c>
      <c r="K1859" s="11">
        <v>0</v>
      </c>
      <c r="L1859" s="11">
        <v>2496</v>
      </c>
      <c r="M1859" s="11">
        <v>2245</v>
      </c>
      <c r="N1859" s="11">
        <v>4.7819526116654743E-12</v>
      </c>
      <c r="O1859" s="11">
        <v>267</v>
      </c>
      <c r="P1859" s="14">
        <v>0.74999997431046395</v>
      </c>
      <c r="Q1859" s="11">
        <v>8484.7649234632154</v>
      </c>
      <c r="R1859" s="15">
        <v>0.9767330915710265</v>
      </c>
      <c r="S1859" s="11">
        <v>106.1772103016101</v>
      </c>
      <c r="T1859" s="11">
        <v>24.999999557621777</v>
      </c>
      <c r="U1859" s="11">
        <v>4.2470884872171828</v>
      </c>
      <c r="V1859" s="11">
        <v>15.289518553981859</v>
      </c>
      <c r="W1859" s="22"/>
      <c r="X1859" s="21">
        <v>0</v>
      </c>
      <c r="Y1859" s="22">
        <v>0</v>
      </c>
      <c r="Z1859" s="22">
        <v>0</v>
      </c>
      <c r="AA1859" s="22">
        <v>0</v>
      </c>
      <c r="AB1859" s="22">
        <v>0</v>
      </c>
      <c r="AC1859" s="22">
        <v>0</v>
      </c>
      <c r="AD1859" s="22">
        <v>0</v>
      </c>
      <c r="AE1859" s="22">
        <v>0</v>
      </c>
      <c r="AF1859" s="22">
        <v>8484.7649234632154</v>
      </c>
      <c r="AG1859" s="21">
        <v>0</v>
      </c>
      <c r="AH1859" s="22">
        <v>0</v>
      </c>
      <c r="AI1859" s="22">
        <v>0</v>
      </c>
      <c r="AJ1859" s="22">
        <v>8484.7649234632154</v>
      </c>
      <c r="AK1859" s="22">
        <v>8544.8116110658502</v>
      </c>
      <c r="AL1859" s="22">
        <v>0</v>
      </c>
      <c r="AM1859" s="22">
        <v>2</v>
      </c>
      <c r="AN1859" s="22">
        <v>0</v>
      </c>
      <c r="AO1859" s="22">
        <v>0</v>
      </c>
      <c r="AQ1859" s="18" t="str">
        <f t="shared" ref="AQ1859:BZ1859" si="1854">IF(OR(AND(AQ$2&gt;$O1858,AQ$2&lt;=$O1859),AND(AQ$2&lt;=$O1858,$O1857&gt;$O1858),AND(AQ$2&gt;$O1859,$O1860&lt;$O1859)),$H1858+((AQ$1-$Q1858)/$U1859/86000),"")</f>
        <v/>
      </c>
      <c r="AR1859" s="18" t="str">
        <f t="shared" si="1854"/>
        <v/>
      </c>
      <c r="AS1859" s="18" t="str">
        <f t="shared" si="1854"/>
        <v/>
      </c>
      <c r="AT1859" s="18" t="str">
        <f t="shared" si="1854"/>
        <v/>
      </c>
      <c r="AU1859" s="18" t="str">
        <f t="shared" si="1854"/>
        <v/>
      </c>
      <c r="AV1859" s="18" t="str">
        <f t="shared" si="1854"/>
        <v/>
      </c>
      <c r="AW1859" s="18" t="str">
        <f t="shared" si="1854"/>
        <v/>
      </c>
      <c r="AX1859" s="18" t="str">
        <f t="shared" si="1854"/>
        <v/>
      </c>
      <c r="AY1859" s="18" t="str">
        <f t="shared" si="1854"/>
        <v/>
      </c>
      <c r="AZ1859" s="18" t="str">
        <f t="shared" si="1854"/>
        <v/>
      </c>
      <c r="BA1859" s="18" t="str">
        <f t="shared" si="1854"/>
        <v/>
      </c>
      <c r="BB1859" s="18" t="str">
        <f t="shared" si="1854"/>
        <v/>
      </c>
      <c r="BC1859" s="18" t="str">
        <f t="shared" si="1854"/>
        <v/>
      </c>
      <c r="BD1859" s="18" t="str">
        <f t="shared" si="1854"/>
        <v/>
      </c>
      <c r="BE1859" s="18" t="str">
        <f t="shared" si="1854"/>
        <v/>
      </c>
      <c r="BF1859" s="18" t="str">
        <f t="shared" si="1854"/>
        <v/>
      </c>
      <c r="BG1859" s="18" t="str">
        <f t="shared" si="1854"/>
        <v/>
      </c>
      <c r="BH1859" s="18" t="str">
        <f t="shared" si="1854"/>
        <v/>
      </c>
      <c r="BI1859" s="18" t="str">
        <f t="shared" si="1854"/>
        <v/>
      </c>
      <c r="BJ1859" s="18" t="str">
        <f t="shared" si="1854"/>
        <v/>
      </c>
      <c r="BK1859" s="18" t="str">
        <f t="shared" si="1854"/>
        <v/>
      </c>
      <c r="BL1859" s="18" t="str">
        <f t="shared" si="1854"/>
        <v/>
      </c>
      <c r="BM1859" s="18" t="str">
        <f t="shared" si="1854"/>
        <v/>
      </c>
      <c r="BN1859" s="18" t="str">
        <f t="shared" si="1854"/>
        <v/>
      </c>
      <c r="BO1859" s="18" t="str">
        <f t="shared" si="1854"/>
        <v/>
      </c>
      <c r="BP1859" s="18" t="str">
        <f t="shared" si="1854"/>
        <v/>
      </c>
      <c r="BQ1859" s="18" t="str">
        <f t="shared" si="1854"/>
        <v/>
      </c>
      <c r="BR1859" s="18" t="str">
        <f t="shared" si="1854"/>
        <v/>
      </c>
      <c r="BS1859" s="18" t="str">
        <f t="shared" si="1854"/>
        <v/>
      </c>
      <c r="BT1859" s="18" t="str">
        <f t="shared" si="1854"/>
        <v/>
      </c>
      <c r="BU1859" s="18" t="str">
        <f t="shared" si="1854"/>
        <v/>
      </c>
      <c r="BV1859" s="18" t="str">
        <f t="shared" si="1854"/>
        <v/>
      </c>
      <c r="BW1859" s="18" t="str">
        <f t="shared" si="1854"/>
        <v/>
      </c>
      <c r="BX1859" s="18" t="str">
        <f t="shared" si="1854"/>
        <v/>
      </c>
      <c r="BY1859" s="18" t="str">
        <f t="shared" si="1854"/>
        <v/>
      </c>
      <c r="BZ1859" s="18" t="str">
        <f t="shared" si="1854"/>
        <v/>
      </c>
      <c r="CA1859" s="18" t="str">
        <f>IF(BY1859&lt;&gt;"",BY1859-LOOKUP(2,1/(LEN($AQ$1:AQ1859)&gt;0),$AQ$1:AQ1859),"")</f>
        <v/>
      </c>
    </row>
    <row r="1860" spans="1:79" x14ac:dyDescent="0.25">
      <c r="A1860" s="21">
        <v>62371</v>
      </c>
      <c r="B1860" s="21">
        <v>2</v>
      </c>
      <c r="C1860" s="22" t="s">
        <v>2515</v>
      </c>
      <c r="D1860" s="21">
        <v>332</v>
      </c>
      <c r="E1860" s="23">
        <v>0.59236111111111112</v>
      </c>
      <c r="F1860" s="22" t="s">
        <v>674</v>
      </c>
      <c r="G1860" s="22" t="b">
        <v>1</v>
      </c>
      <c r="H1860" s="24">
        <v>43532.592604166668</v>
      </c>
      <c r="I1860" s="25" t="s">
        <v>451</v>
      </c>
      <c r="J1860" s="22" t="s">
        <v>452</v>
      </c>
      <c r="K1860" s="11">
        <v>0</v>
      </c>
      <c r="L1860" s="11">
        <v>2497</v>
      </c>
      <c r="M1860" s="11">
        <v>2246</v>
      </c>
      <c r="N1860" s="11">
        <v>1.2612133559741778E-13</v>
      </c>
      <c r="O1860" s="11">
        <v>269</v>
      </c>
      <c r="P1860" s="14">
        <v>0.50000001294774421</v>
      </c>
      <c r="Q1860" s="11">
        <v>8519.8207221612811</v>
      </c>
      <c r="R1860" s="15">
        <v>0.98076857858200639</v>
      </c>
      <c r="S1860" s="11">
        <v>35.055798698065701</v>
      </c>
      <c r="T1860" s="11">
        <v>20.00000027474016</v>
      </c>
      <c r="U1860" s="11">
        <v>1.7527899108251961</v>
      </c>
      <c r="V1860" s="11">
        <v>6.3100436789707057</v>
      </c>
      <c r="W1860" s="22"/>
      <c r="X1860" s="21">
        <v>0</v>
      </c>
      <c r="Y1860" s="22">
        <v>0</v>
      </c>
      <c r="Z1860" s="22">
        <v>0</v>
      </c>
      <c r="AA1860" s="22">
        <v>0</v>
      </c>
      <c r="AB1860" s="22">
        <v>0</v>
      </c>
      <c r="AC1860" s="22">
        <v>0</v>
      </c>
      <c r="AD1860" s="22">
        <v>0</v>
      </c>
      <c r="AE1860" s="22">
        <v>0</v>
      </c>
      <c r="AF1860" s="22">
        <v>8519.8207221612811</v>
      </c>
      <c r="AG1860" s="21">
        <v>0</v>
      </c>
      <c r="AH1860" s="22">
        <v>0</v>
      </c>
      <c r="AI1860" s="22">
        <v>0</v>
      </c>
      <c r="AJ1860" s="22">
        <v>8519.8207221612811</v>
      </c>
      <c r="AK1860" s="22">
        <v>8544.8116110658502</v>
      </c>
      <c r="AL1860" s="22">
        <v>0</v>
      </c>
      <c r="AM1860" s="22">
        <v>1</v>
      </c>
      <c r="AN1860" s="22">
        <v>0</v>
      </c>
      <c r="AO1860" s="22">
        <v>0</v>
      </c>
      <c r="AQ1860" s="18" t="str">
        <f t="shared" ref="AQ1860:BZ1860" si="1855">IF(OR(AND(AQ$2&gt;$O1859,AQ$2&lt;=$O1860),AND(AQ$2&lt;=$O1859,$O1858&gt;$O1859),AND(AQ$2&gt;$O1860,$O1861&lt;$O1860)),$H1859+((AQ$1-$Q1859)/$U1860/86000),"")</f>
        <v/>
      </c>
      <c r="AR1860" s="18" t="str">
        <f t="shared" si="1855"/>
        <v/>
      </c>
      <c r="AS1860" s="18" t="str">
        <f t="shared" si="1855"/>
        <v/>
      </c>
      <c r="AT1860" s="18" t="str">
        <f t="shared" si="1855"/>
        <v/>
      </c>
      <c r="AU1860" s="18" t="str">
        <f t="shared" si="1855"/>
        <v/>
      </c>
      <c r="AV1860" s="18" t="str">
        <f t="shared" si="1855"/>
        <v/>
      </c>
      <c r="AW1860" s="18" t="str">
        <f t="shared" si="1855"/>
        <v/>
      </c>
      <c r="AX1860" s="18" t="str">
        <f t="shared" si="1855"/>
        <v/>
      </c>
      <c r="AY1860" s="18" t="str">
        <f t="shared" si="1855"/>
        <v/>
      </c>
      <c r="AZ1860" s="18" t="str">
        <f t="shared" si="1855"/>
        <v/>
      </c>
      <c r="BA1860" s="18" t="str">
        <f t="shared" si="1855"/>
        <v/>
      </c>
      <c r="BB1860" s="18" t="str">
        <f t="shared" si="1855"/>
        <v/>
      </c>
      <c r="BC1860" s="18" t="str">
        <f t="shared" si="1855"/>
        <v/>
      </c>
      <c r="BD1860" s="18" t="str">
        <f t="shared" si="1855"/>
        <v/>
      </c>
      <c r="BE1860" s="18" t="str">
        <f t="shared" si="1855"/>
        <v/>
      </c>
      <c r="BF1860" s="18" t="str">
        <f t="shared" si="1855"/>
        <v/>
      </c>
      <c r="BG1860" s="18" t="str">
        <f t="shared" si="1855"/>
        <v/>
      </c>
      <c r="BH1860" s="18" t="str">
        <f t="shared" si="1855"/>
        <v/>
      </c>
      <c r="BI1860" s="18" t="str">
        <f t="shared" si="1855"/>
        <v/>
      </c>
      <c r="BJ1860" s="18" t="str">
        <f t="shared" si="1855"/>
        <v/>
      </c>
      <c r="BK1860" s="18" t="str">
        <f t="shared" si="1855"/>
        <v/>
      </c>
      <c r="BL1860" s="18" t="str">
        <f t="shared" si="1855"/>
        <v/>
      </c>
      <c r="BM1860" s="18" t="str">
        <f t="shared" si="1855"/>
        <v/>
      </c>
      <c r="BN1860" s="18" t="str">
        <f t="shared" si="1855"/>
        <v/>
      </c>
      <c r="BO1860" s="18" t="str">
        <f t="shared" si="1855"/>
        <v/>
      </c>
      <c r="BP1860" s="18" t="str">
        <f t="shared" si="1855"/>
        <v/>
      </c>
      <c r="BQ1860" s="18" t="str">
        <f t="shared" si="1855"/>
        <v/>
      </c>
      <c r="BR1860" s="18" t="str">
        <f t="shared" si="1855"/>
        <v/>
      </c>
      <c r="BS1860" s="18" t="str">
        <f t="shared" si="1855"/>
        <v/>
      </c>
      <c r="BT1860" s="18" t="str">
        <f t="shared" si="1855"/>
        <v/>
      </c>
      <c r="BU1860" s="18" t="str">
        <f t="shared" si="1855"/>
        <v/>
      </c>
      <c r="BV1860" s="18" t="str">
        <f t="shared" si="1855"/>
        <v/>
      </c>
      <c r="BW1860" s="18" t="str">
        <f t="shared" si="1855"/>
        <v/>
      </c>
      <c r="BX1860" s="18" t="str">
        <f t="shared" si="1855"/>
        <v/>
      </c>
      <c r="BY1860" s="18" t="str">
        <f t="shared" si="1855"/>
        <v/>
      </c>
      <c r="BZ1860" s="18" t="str">
        <f t="shared" si="1855"/>
        <v/>
      </c>
      <c r="CA1860" s="18" t="str">
        <f>IF(BY1860&lt;&gt;"",BY1860-LOOKUP(2,1/(LEN($AQ$1:AQ1860)&gt;0),$AQ$1:AQ1860),"")</f>
        <v/>
      </c>
    </row>
    <row r="1861" spans="1:79" x14ac:dyDescent="0.25">
      <c r="A1861" s="21">
        <v>62372</v>
      </c>
      <c r="B1861" s="21">
        <v>2</v>
      </c>
      <c r="C1861" s="22" t="s">
        <v>2516</v>
      </c>
      <c r="D1861" s="21">
        <v>332</v>
      </c>
      <c r="E1861" s="23">
        <v>0.59305555555555556</v>
      </c>
      <c r="F1861" s="22" t="s">
        <v>674</v>
      </c>
      <c r="G1861" s="22" t="b">
        <v>1</v>
      </c>
      <c r="H1861" s="24">
        <v>43532.593124999999</v>
      </c>
      <c r="I1861" s="25" t="s">
        <v>131</v>
      </c>
      <c r="J1861" s="22" t="s">
        <v>132</v>
      </c>
      <c r="K1861" s="11">
        <v>0</v>
      </c>
      <c r="L1861" s="11">
        <v>2498</v>
      </c>
      <c r="M1861" s="11">
        <v>2249</v>
      </c>
      <c r="N1861" s="11">
        <v>7.8586026575067081E-12</v>
      </c>
      <c r="O1861" s="11">
        <v>270</v>
      </c>
      <c r="P1861" s="14">
        <v>0.49999996517519368</v>
      </c>
      <c r="Q1861" s="11">
        <v>8544.8116110658502</v>
      </c>
      <c r="R1861" s="15">
        <v>0.98364543237831692</v>
      </c>
      <c r="S1861" s="11">
        <v>24.990888904569147</v>
      </c>
      <c r="T1861" s="11">
        <v>44.999999832361937</v>
      </c>
      <c r="U1861" s="11">
        <v>0.5553530888370547</v>
      </c>
      <c r="V1861" s="11">
        <v>1.999271119813397</v>
      </c>
      <c r="W1861" s="22"/>
      <c r="X1861" s="21">
        <v>0</v>
      </c>
      <c r="Y1861" s="22">
        <v>0</v>
      </c>
      <c r="Z1861" s="22">
        <v>0</v>
      </c>
      <c r="AA1861" s="22">
        <v>0</v>
      </c>
      <c r="AB1861" s="22">
        <v>0</v>
      </c>
      <c r="AC1861" s="22">
        <v>0</v>
      </c>
      <c r="AD1861" s="22">
        <v>0</v>
      </c>
      <c r="AE1861" s="22">
        <v>0</v>
      </c>
      <c r="AF1861" s="22">
        <v>8544.8116110658502</v>
      </c>
      <c r="AG1861" s="21">
        <v>0</v>
      </c>
      <c r="AH1861" s="22">
        <v>0</v>
      </c>
      <c r="AI1861" s="22">
        <v>0</v>
      </c>
      <c r="AJ1861" s="22">
        <v>8544.8116110658502</v>
      </c>
      <c r="AK1861" s="22">
        <v>8544.8116110658502</v>
      </c>
      <c r="AL1861" s="22">
        <v>1</v>
      </c>
      <c r="AM1861" s="22">
        <v>0</v>
      </c>
      <c r="AN1861" s="22">
        <v>0</v>
      </c>
      <c r="AO1861" s="22">
        <v>0</v>
      </c>
      <c r="AQ1861" s="18" t="str">
        <f t="shared" ref="AQ1861:BZ1861" si="1856">IF(OR(AND(AQ$2&gt;$O1860,AQ$2&lt;=$O1861),AND(AQ$2&lt;=$O1860,$O1859&gt;$O1860),AND(AQ$2&gt;$O1861,$O1862&lt;$O1861)),$H1860+((AQ$1-$Q1860)/$U1861/86000),"")</f>
        <v/>
      </c>
      <c r="AR1861" s="18" t="str">
        <f t="shared" si="1856"/>
        <v/>
      </c>
      <c r="AS1861" s="18" t="str">
        <f t="shared" si="1856"/>
        <v/>
      </c>
      <c r="AT1861" s="18" t="str">
        <f t="shared" si="1856"/>
        <v/>
      </c>
      <c r="AU1861" s="18" t="str">
        <f t="shared" si="1856"/>
        <v/>
      </c>
      <c r="AV1861" s="18" t="str">
        <f t="shared" si="1856"/>
        <v/>
      </c>
      <c r="AW1861" s="18" t="str">
        <f t="shared" si="1856"/>
        <v/>
      </c>
      <c r="AX1861" s="18" t="str">
        <f t="shared" si="1856"/>
        <v/>
      </c>
      <c r="AY1861" s="18" t="str">
        <f t="shared" si="1856"/>
        <v/>
      </c>
      <c r="AZ1861" s="18" t="str">
        <f t="shared" si="1856"/>
        <v/>
      </c>
      <c r="BA1861" s="18" t="str">
        <f t="shared" si="1856"/>
        <v/>
      </c>
      <c r="BB1861" s="18" t="str">
        <f t="shared" si="1856"/>
        <v/>
      </c>
      <c r="BC1861" s="18" t="str">
        <f t="shared" si="1856"/>
        <v/>
      </c>
      <c r="BD1861" s="18" t="str">
        <f t="shared" si="1856"/>
        <v/>
      </c>
      <c r="BE1861" s="18" t="str">
        <f t="shared" si="1856"/>
        <v/>
      </c>
      <c r="BF1861" s="18" t="str">
        <f t="shared" si="1856"/>
        <v/>
      </c>
      <c r="BG1861" s="18" t="str">
        <f t="shared" si="1856"/>
        <v/>
      </c>
      <c r="BH1861" s="18" t="str">
        <f t="shared" si="1856"/>
        <v/>
      </c>
      <c r="BI1861" s="18" t="str">
        <f t="shared" si="1856"/>
        <v/>
      </c>
      <c r="BJ1861" s="18" t="str">
        <f t="shared" si="1856"/>
        <v/>
      </c>
      <c r="BK1861" s="18" t="str">
        <f t="shared" si="1856"/>
        <v/>
      </c>
      <c r="BL1861" s="18" t="str">
        <f t="shared" si="1856"/>
        <v/>
      </c>
      <c r="BM1861" s="18" t="str">
        <f t="shared" si="1856"/>
        <v/>
      </c>
      <c r="BN1861" s="18" t="str">
        <f t="shared" si="1856"/>
        <v/>
      </c>
      <c r="BO1861" s="18" t="str">
        <f t="shared" si="1856"/>
        <v/>
      </c>
      <c r="BP1861" s="18" t="str">
        <f t="shared" si="1856"/>
        <v/>
      </c>
      <c r="BQ1861" s="18" t="str">
        <f t="shared" si="1856"/>
        <v/>
      </c>
      <c r="BR1861" s="18" t="str">
        <f t="shared" si="1856"/>
        <v/>
      </c>
      <c r="BS1861" s="18" t="str">
        <f t="shared" si="1856"/>
        <v/>
      </c>
      <c r="BT1861" s="18" t="str">
        <f t="shared" si="1856"/>
        <v/>
      </c>
      <c r="BU1861" s="18" t="str">
        <f t="shared" si="1856"/>
        <v/>
      </c>
      <c r="BV1861" s="18" t="str">
        <f t="shared" si="1856"/>
        <v/>
      </c>
      <c r="BW1861" s="18" t="str">
        <f t="shared" si="1856"/>
        <v/>
      </c>
      <c r="BX1861" s="18" t="str">
        <f t="shared" si="1856"/>
        <v/>
      </c>
      <c r="BY1861" s="18" t="str">
        <f t="shared" si="1856"/>
        <v/>
      </c>
      <c r="BZ1861" s="18">
        <f t="shared" si="1856"/>
        <v>43532.596035750525</v>
      </c>
      <c r="CA1861" s="18" t="str">
        <f>IF(BY1861&lt;&gt;"",BY1861-LOOKUP(2,1/(LEN($AQ$1:AQ1861)&gt;0),$AQ$1:AQ1861),"")</f>
        <v/>
      </c>
    </row>
    <row r="1862" spans="1:79" x14ac:dyDescent="0.25">
      <c r="A1862" s="21">
        <v>62485</v>
      </c>
      <c r="B1862" s="21">
        <v>1</v>
      </c>
      <c r="C1862" s="22" t="s">
        <v>2633</v>
      </c>
      <c r="D1862" s="21">
        <v>332</v>
      </c>
      <c r="E1862" s="23">
        <v>0.63194444444444442</v>
      </c>
      <c r="F1862" s="22" t="s">
        <v>674</v>
      </c>
      <c r="G1862" s="22" t="b">
        <v>1</v>
      </c>
      <c r="H1862" s="24">
        <v>43532.632233796299</v>
      </c>
      <c r="I1862" s="25" t="s">
        <v>534</v>
      </c>
      <c r="J1862" s="22" t="s">
        <v>535</v>
      </c>
      <c r="K1862" s="11">
        <v>0</v>
      </c>
      <c r="L1862" s="11">
        <v>2504</v>
      </c>
      <c r="M1862" s="11">
        <v>2485</v>
      </c>
      <c r="N1862" s="11">
        <v>0.83458663983971793</v>
      </c>
      <c r="O1862" s="11">
        <v>1</v>
      </c>
      <c r="P1862" s="14">
        <v>0.81815909793582098</v>
      </c>
      <c r="Q1862" s="11">
        <v>3.8776556234191881</v>
      </c>
      <c r="R1862" s="15">
        <v>4.4638061269517033E-4</v>
      </c>
      <c r="S1862" s="11">
        <v>-8540.9339554424314</v>
      </c>
      <c r="T1862" s="11">
        <v>3379.0000003064051</v>
      </c>
      <c r="U1862" s="11">
        <v>-2.5276513627309694</v>
      </c>
      <c r="V1862" s="11">
        <v>-9.0995449058314897</v>
      </c>
      <c r="W1862" s="22"/>
      <c r="X1862" s="21">
        <v>0</v>
      </c>
      <c r="Y1862" s="22">
        <v>0.5</v>
      </c>
      <c r="Z1862" s="22">
        <v>1</v>
      </c>
      <c r="AA1862" s="22">
        <v>1</v>
      </c>
      <c r="AB1862" s="22">
        <v>0</v>
      </c>
      <c r="AC1862" s="22">
        <v>0</v>
      </c>
      <c r="AD1862" s="22">
        <v>0</v>
      </c>
      <c r="AE1862" s="22">
        <v>1</v>
      </c>
      <c r="AF1862" s="22">
        <v>3.8776556234191881</v>
      </c>
      <c r="AG1862" s="21">
        <v>1</v>
      </c>
      <c r="AH1862" s="22">
        <v>1</v>
      </c>
      <c r="AI1862" s="22">
        <v>1</v>
      </c>
      <c r="AJ1862" s="22">
        <v>3.8776556234191881</v>
      </c>
      <c r="AK1862" s="22">
        <v>0</v>
      </c>
      <c r="AL1862" s="22">
        <v>0</v>
      </c>
      <c r="AM1862" s="22">
        <v>41</v>
      </c>
      <c r="AN1862" s="22">
        <v>0</v>
      </c>
      <c r="AO1862" s="22">
        <v>0</v>
      </c>
      <c r="AQ1862" s="18" t="str">
        <f t="shared" ref="AQ1862:BZ1862" si="1857">IF(OR(AND(AQ$2&gt;$O1861,AQ$2&lt;=$O1862),AND(AQ$2&lt;=$O1861,$O1860&gt;$O1861),AND(AQ$2&gt;$O1862,$O1863&lt;$O1862)),$H1861+((AQ$1-$Q1861)/$U1862/86000),"")</f>
        <v/>
      </c>
      <c r="AR1862" s="18" t="str">
        <f t="shared" si="1857"/>
        <v/>
      </c>
      <c r="AS1862" s="18" t="str">
        <f t="shared" si="1857"/>
        <v/>
      </c>
      <c r="AT1862" s="18" t="str">
        <f t="shared" si="1857"/>
        <v/>
      </c>
      <c r="AU1862" s="18" t="str">
        <f t="shared" si="1857"/>
        <v/>
      </c>
      <c r="AV1862" s="18" t="str">
        <f t="shared" si="1857"/>
        <v/>
      </c>
      <c r="AW1862" s="18" t="str">
        <f t="shared" si="1857"/>
        <v/>
      </c>
      <c r="AX1862" s="18" t="str">
        <f t="shared" si="1857"/>
        <v/>
      </c>
      <c r="AY1862" s="18" t="str">
        <f t="shared" si="1857"/>
        <v/>
      </c>
      <c r="AZ1862" s="18" t="str">
        <f t="shared" si="1857"/>
        <v/>
      </c>
      <c r="BA1862" s="18" t="str">
        <f t="shared" si="1857"/>
        <v/>
      </c>
      <c r="BB1862" s="18" t="str">
        <f t="shared" si="1857"/>
        <v/>
      </c>
      <c r="BC1862" s="18" t="str">
        <f t="shared" si="1857"/>
        <v/>
      </c>
      <c r="BD1862" s="18" t="str">
        <f t="shared" si="1857"/>
        <v/>
      </c>
      <c r="BE1862" s="18" t="str">
        <f t="shared" si="1857"/>
        <v/>
      </c>
      <c r="BF1862" s="18" t="str">
        <f t="shared" si="1857"/>
        <v/>
      </c>
      <c r="BG1862" s="18" t="str">
        <f t="shared" si="1857"/>
        <v/>
      </c>
      <c r="BH1862" s="18" t="str">
        <f t="shared" si="1857"/>
        <v/>
      </c>
      <c r="BI1862" s="18" t="str">
        <f t="shared" si="1857"/>
        <v/>
      </c>
      <c r="BJ1862" s="18" t="str">
        <f t="shared" si="1857"/>
        <v/>
      </c>
      <c r="BK1862" s="18" t="str">
        <f t="shared" si="1857"/>
        <v/>
      </c>
      <c r="BL1862" s="18" t="str">
        <f t="shared" si="1857"/>
        <v/>
      </c>
      <c r="BM1862" s="18" t="str">
        <f t="shared" si="1857"/>
        <v/>
      </c>
      <c r="BN1862" s="18" t="str">
        <f t="shared" si="1857"/>
        <v/>
      </c>
      <c r="BO1862" s="18" t="str">
        <f t="shared" si="1857"/>
        <v/>
      </c>
      <c r="BP1862" s="18" t="str">
        <f t="shared" si="1857"/>
        <v/>
      </c>
      <c r="BQ1862" s="18" t="str">
        <f t="shared" si="1857"/>
        <v/>
      </c>
      <c r="BR1862" s="18" t="str">
        <f t="shared" si="1857"/>
        <v/>
      </c>
      <c r="BS1862" s="18" t="str">
        <f t="shared" si="1857"/>
        <v/>
      </c>
      <c r="BT1862" s="18" t="str">
        <f t="shared" si="1857"/>
        <v/>
      </c>
      <c r="BU1862" s="18" t="str">
        <f t="shared" si="1857"/>
        <v/>
      </c>
      <c r="BV1862" s="18" t="str">
        <f t="shared" si="1857"/>
        <v/>
      </c>
      <c r="BW1862" s="18" t="str">
        <f t="shared" si="1857"/>
        <v/>
      </c>
      <c r="BX1862" s="18" t="str">
        <f t="shared" si="1857"/>
        <v/>
      </c>
      <c r="BY1862" s="18" t="str">
        <f t="shared" si="1857"/>
        <v/>
      </c>
      <c r="BZ1862" s="18" t="str">
        <f t="shared" si="1857"/>
        <v/>
      </c>
      <c r="CA1862" s="18" t="str">
        <f>IF(BY1862&lt;&gt;"",BY1862-LOOKUP(2,1/(LEN($AQ$1:AQ1862)&gt;0),$AQ$1:AQ1862),"")</f>
        <v/>
      </c>
    </row>
    <row r="1863" spans="1:79" x14ac:dyDescent="0.25">
      <c r="A1863" s="21">
        <v>62486</v>
      </c>
      <c r="B1863" s="21">
        <v>1</v>
      </c>
      <c r="C1863" s="22" t="s">
        <v>2634</v>
      </c>
      <c r="D1863" s="21">
        <v>332</v>
      </c>
      <c r="E1863" s="23">
        <v>0.63263888888888886</v>
      </c>
      <c r="F1863" s="22" t="s">
        <v>674</v>
      </c>
      <c r="G1863" s="22" t="b">
        <v>1</v>
      </c>
      <c r="H1863" s="24">
        <v>43532.6328125</v>
      </c>
      <c r="I1863" s="25" t="s">
        <v>532</v>
      </c>
      <c r="J1863" s="22" t="s">
        <v>533</v>
      </c>
      <c r="K1863" s="11">
        <v>0</v>
      </c>
      <c r="L1863" s="11">
        <v>2505</v>
      </c>
      <c r="M1863" s="11">
        <v>2489</v>
      </c>
      <c r="N1863" s="11">
        <v>2.1511387898577539E-2</v>
      </c>
      <c r="O1863" s="11">
        <v>4</v>
      </c>
      <c r="P1863" s="14">
        <v>0.80091967946002252</v>
      </c>
      <c r="Q1863" s="11">
        <v>38.910462583213551</v>
      </c>
      <c r="R1863" s="15">
        <v>4.4792209043133299E-3</v>
      </c>
      <c r="S1863" s="11">
        <v>35.032806959794364</v>
      </c>
      <c r="T1863" s="11">
        <v>49.999999743886292</v>
      </c>
      <c r="U1863" s="11">
        <v>0.70065614278484012</v>
      </c>
      <c r="V1863" s="11">
        <v>2.5223621140254244</v>
      </c>
      <c r="W1863" s="22"/>
      <c r="X1863" s="21">
        <v>0</v>
      </c>
      <c r="Y1863" s="22">
        <v>0</v>
      </c>
      <c r="Z1863" s="22">
        <v>0</v>
      </c>
      <c r="AA1863" s="22">
        <v>0</v>
      </c>
      <c r="AB1863" s="22">
        <v>0</v>
      </c>
      <c r="AC1863" s="22">
        <v>0</v>
      </c>
      <c r="AD1863" s="22">
        <v>0</v>
      </c>
      <c r="AE1863" s="22">
        <v>0</v>
      </c>
      <c r="AF1863" s="22">
        <v>38.910462583213551</v>
      </c>
      <c r="AG1863" s="21">
        <v>0</v>
      </c>
      <c r="AH1863" s="22">
        <v>0</v>
      </c>
      <c r="AI1863" s="22">
        <v>0</v>
      </c>
      <c r="AJ1863" s="22">
        <v>38.910462583213551</v>
      </c>
      <c r="AK1863" s="22">
        <v>8544.8116110658502</v>
      </c>
      <c r="AL1863" s="22">
        <v>0</v>
      </c>
      <c r="AM1863" s="22">
        <v>40</v>
      </c>
      <c r="AN1863" s="22">
        <v>0</v>
      </c>
      <c r="AO1863" s="22">
        <v>0</v>
      </c>
      <c r="AQ1863" s="18">
        <f t="shared" ref="AQ1863:BZ1863" si="1858">IF(OR(AND(AQ$2&gt;$O1862,AQ$2&lt;=$O1863),AND(AQ$2&lt;=$O1862,$O1861&gt;$O1862),AND(AQ$2&gt;$O1863,$O1864&lt;$O1863)),$H1862+((AQ$1-$Q1862)/$U1863/86000),"")</f>
        <v>43532.632248099057</v>
      </c>
      <c r="AR1863" s="18" t="str">
        <f t="shared" si="1858"/>
        <v/>
      </c>
      <c r="AS1863" s="18" t="str">
        <f t="shared" si="1858"/>
        <v/>
      </c>
      <c r="AT1863" s="18" t="str">
        <f t="shared" si="1858"/>
        <v/>
      </c>
      <c r="AU1863" s="18" t="str">
        <f t="shared" si="1858"/>
        <v/>
      </c>
      <c r="AV1863" s="18" t="str">
        <f t="shared" si="1858"/>
        <v/>
      </c>
      <c r="AW1863" s="18" t="str">
        <f t="shared" si="1858"/>
        <v/>
      </c>
      <c r="AX1863" s="18" t="str">
        <f t="shared" si="1858"/>
        <v/>
      </c>
      <c r="AY1863" s="18" t="str">
        <f t="shared" si="1858"/>
        <v/>
      </c>
      <c r="AZ1863" s="18" t="str">
        <f t="shared" si="1858"/>
        <v/>
      </c>
      <c r="BA1863" s="18" t="str">
        <f t="shared" si="1858"/>
        <v/>
      </c>
      <c r="BB1863" s="18" t="str">
        <f t="shared" si="1858"/>
        <v/>
      </c>
      <c r="BC1863" s="18" t="str">
        <f t="shared" si="1858"/>
        <v/>
      </c>
      <c r="BD1863" s="18" t="str">
        <f t="shared" si="1858"/>
        <v/>
      </c>
      <c r="BE1863" s="18" t="str">
        <f t="shared" si="1858"/>
        <v/>
      </c>
      <c r="BF1863" s="18" t="str">
        <f t="shared" si="1858"/>
        <v/>
      </c>
      <c r="BG1863" s="18" t="str">
        <f t="shared" si="1858"/>
        <v/>
      </c>
      <c r="BH1863" s="18" t="str">
        <f t="shared" si="1858"/>
        <v/>
      </c>
      <c r="BI1863" s="18" t="str">
        <f t="shared" si="1858"/>
        <v/>
      </c>
      <c r="BJ1863" s="18" t="str">
        <f t="shared" si="1858"/>
        <v/>
      </c>
      <c r="BK1863" s="18" t="str">
        <f t="shared" si="1858"/>
        <v/>
      </c>
      <c r="BL1863" s="18" t="str">
        <f t="shared" si="1858"/>
        <v/>
      </c>
      <c r="BM1863" s="18" t="str">
        <f t="shared" si="1858"/>
        <v/>
      </c>
      <c r="BN1863" s="18" t="str">
        <f t="shared" si="1858"/>
        <v/>
      </c>
      <c r="BO1863" s="18" t="str">
        <f t="shared" si="1858"/>
        <v/>
      </c>
      <c r="BP1863" s="18" t="str">
        <f t="shared" si="1858"/>
        <v/>
      </c>
      <c r="BQ1863" s="18" t="str">
        <f t="shared" si="1858"/>
        <v/>
      </c>
      <c r="BR1863" s="18" t="str">
        <f t="shared" si="1858"/>
        <v/>
      </c>
      <c r="BS1863" s="18" t="str">
        <f t="shared" si="1858"/>
        <v/>
      </c>
      <c r="BT1863" s="18" t="str">
        <f t="shared" si="1858"/>
        <v/>
      </c>
      <c r="BU1863" s="18" t="str">
        <f t="shared" si="1858"/>
        <v/>
      </c>
      <c r="BV1863" s="18" t="str">
        <f t="shared" si="1858"/>
        <v/>
      </c>
      <c r="BW1863" s="18" t="str">
        <f t="shared" si="1858"/>
        <v/>
      </c>
      <c r="BX1863" s="18" t="str">
        <f t="shared" si="1858"/>
        <v/>
      </c>
      <c r="BY1863" s="18" t="str">
        <f t="shared" si="1858"/>
        <v/>
      </c>
      <c r="BZ1863" s="18" t="str">
        <f t="shared" si="1858"/>
        <v/>
      </c>
      <c r="CA1863" s="18" t="str">
        <f>IF(BY1863&lt;&gt;"",BY1863-LOOKUP(2,1/(LEN($AQ$1:AQ1863)&gt;0),$AQ$1:AQ1863),"")</f>
        <v/>
      </c>
    </row>
    <row r="1864" spans="1:79" x14ac:dyDescent="0.25">
      <c r="A1864" s="21">
        <v>62488</v>
      </c>
      <c r="B1864" s="21">
        <v>1</v>
      </c>
      <c r="C1864" s="22" t="s">
        <v>2636</v>
      </c>
      <c r="D1864" s="21">
        <v>332</v>
      </c>
      <c r="E1864" s="23">
        <v>0.6333333333333333</v>
      </c>
      <c r="F1864" s="22" t="s">
        <v>674</v>
      </c>
      <c r="G1864" s="22" t="b">
        <v>1</v>
      </c>
      <c r="H1864" s="24">
        <v>43532.633275462962</v>
      </c>
      <c r="I1864" s="25" t="s">
        <v>201</v>
      </c>
      <c r="J1864" s="22" t="s">
        <v>202</v>
      </c>
      <c r="K1864" s="11">
        <v>0</v>
      </c>
      <c r="L1864" s="11">
        <v>2506</v>
      </c>
      <c r="M1864" s="11">
        <v>2493</v>
      </c>
      <c r="N1864" s="11">
        <v>5.3290705182007514E-14</v>
      </c>
      <c r="O1864" s="11">
        <v>21</v>
      </c>
      <c r="P1864" s="14">
        <v>0.49999999711786003</v>
      </c>
      <c r="Q1864" s="11">
        <v>273.2148458650006</v>
      </c>
      <c r="R1864" s="15">
        <v>3.1451428940225776E-2</v>
      </c>
      <c r="S1864" s="11">
        <v>234.30438328178704</v>
      </c>
      <c r="T1864" s="11">
        <v>39.999999920837581</v>
      </c>
      <c r="U1864" s="11">
        <v>5.8576095936372399</v>
      </c>
      <c r="V1864" s="11">
        <v>21.087394537094063</v>
      </c>
      <c r="W1864" s="22"/>
      <c r="X1864" s="21">
        <v>0</v>
      </c>
      <c r="Y1864" s="22">
        <v>0</v>
      </c>
      <c r="Z1864" s="22">
        <v>0</v>
      </c>
      <c r="AA1864" s="22">
        <v>0</v>
      </c>
      <c r="AB1864" s="22">
        <v>0</v>
      </c>
      <c r="AC1864" s="22">
        <v>0</v>
      </c>
      <c r="AD1864" s="22">
        <v>0</v>
      </c>
      <c r="AE1864" s="22">
        <v>0</v>
      </c>
      <c r="AF1864" s="22">
        <v>273.2148458650006</v>
      </c>
      <c r="AG1864" s="21">
        <v>0</v>
      </c>
      <c r="AH1864" s="22">
        <v>0</v>
      </c>
      <c r="AI1864" s="22">
        <v>0</v>
      </c>
      <c r="AJ1864" s="22">
        <v>273.2148458650006</v>
      </c>
      <c r="AK1864" s="22">
        <v>8544.8116110658502</v>
      </c>
      <c r="AL1864" s="22">
        <v>0</v>
      </c>
      <c r="AM1864" s="22">
        <v>39</v>
      </c>
      <c r="AN1864" s="22">
        <v>0</v>
      </c>
      <c r="AO1864" s="22">
        <v>0</v>
      </c>
      <c r="AQ1864" s="18" t="str">
        <f t="shared" ref="AQ1864:BZ1864" si="1859">IF(OR(AND(AQ$2&gt;$O1863,AQ$2&lt;=$O1864),AND(AQ$2&lt;=$O1863,$O1862&gt;$O1863),AND(AQ$2&gt;$O1864,$O1865&lt;$O1864)),$H1863+((AQ$1-$Q1863)/$U1864/86000),"")</f>
        <v/>
      </c>
      <c r="AR1864" s="18" t="str">
        <f t="shared" si="1859"/>
        <v/>
      </c>
      <c r="AS1864" s="18" t="str">
        <f t="shared" si="1859"/>
        <v/>
      </c>
      <c r="AT1864" s="18" t="str">
        <f t="shared" si="1859"/>
        <v/>
      </c>
      <c r="AU1864" s="18" t="str">
        <f t="shared" si="1859"/>
        <v/>
      </c>
      <c r="AV1864" s="18" t="str">
        <f t="shared" si="1859"/>
        <v/>
      </c>
      <c r="AW1864" s="18" t="str">
        <f t="shared" si="1859"/>
        <v/>
      </c>
      <c r="AX1864" s="18" t="str">
        <f t="shared" si="1859"/>
        <v/>
      </c>
      <c r="AY1864" s="18" t="str">
        <f t="shared" si="1859"/>
        <v/>
      </c>
      <c r="AZ1864" s="18" t="str">
        <f t="shared" si="1859"/>
        <v/>
      </c>
      <c r="BA1864" s="18" t="str">
        <f t="shared" si="1859"/>
        <v/>
      </c>
      <c r="BB1864" s="18" t="str">
        <f t="shared" si="1859"/>
        <v/>
      </c>
      <c r="BC1864" s="18" t="str">
        <f t="shared" si="1859"/>
        <v/>
      </c>
      <c r="BD1864" s="18" t="str">
        <f t="shared" si="1859"/>
        <v/>
      </c>
      <c r="BE1864" s="18" t="str">
        <f t="shared" si="1859"/>
        <v/>
      </c>
      <c r="BF1864" s="18" t="str">
        <f t="shared" si="1859"/>
        <v/>
      </c>
      <c r="BG1864" s="18" t="str">
        <f t="shared" si="1859"/>
        <v/>
      </c>
      <c r="BH1864" s="18" t="str">
        <f t="shared" si="1859"/>
        <v/>
      </c>
      <c r="BI1864" s="18" t="str">
        <f t="shared" si="1859"/>
        <v/>
      </c>
      <c r="BJ1864" s="18" t="str">
        <f t="shared" si="1859"/>
        <v/>
      </c>
      <c r="BK1864" s="18" t="str">
        <f t="shared" si="1859"/>
        <v/>
      </c>
      <c r="BL1864" s="18" t="str">
        <f t="shared" si="1859"/>
        <v/>
      </c>
      <c r="BM1864" s="18" t="str">
        <f t="shared" si="1859"/>
        <v/>
      </c>
      <c r="BN1864" s="18" t="str">
        <f t="shared" si="1859"/>
        <v/>
      </c>
      <c r="BO1864" s="18" t="str">
        <f t="shared" si="1859"/>
        <v/>
      </c>
      <c r="BP1864" s="18" t="str">
        <f t="shared" si="1859"/>
        <v/>
      </c>
      <c r="BQ1864" s="18" t="str">
        <f t="shared" si="1859"/>
        <v/>
      </c>
      <c r="BR1864" s="18" t="str">
        <f t="shared" si="1859"/>
        <v/>
      </c>
      <c r="BS1864" s="18" t="str">
        <f t="shared" si="1859"/>
        <v/>
      </c>
      <c r="BT1864" s="18" t="str">
        <f t="shared" si="1859"/>
        <v/>
      </c>
      <c r="BU1864" s="18" t="str">
        <f t="shared" si="1859"/>
        <v/>
      </c>
      <c r="BV1864" s="18" t="str">
        <f t="shared" si="1859"/>
        <v/>
      </c>
      <c r="BW1864" s="18" t="str">
        <f t="shared" si="1859"/>
        <v/>
      </c>
      <c r="BX1864" s="18" t="str">
        <f t="shared" si="1859"/>
        <v/>
      </c>
      <c r="BY1864" s="18" t="str">
        <f t="shared" si="1859"/>
        <v/>
      </c>
      <c r="BZ1864" s="18" t="str">
        <f t="shared" si="1859"/>
        <v/>
      </c>
      <c r="CA1864" s="18" t="str">
        <f>IF(BY1864&lt;&gt;"",BY1864-LOOKUP(2,1/(LEN($AQ$1:AQ1864)&gt;0),$AQ$1:AQ1864),"")</f>
        <v/>
      </c>
    </row>
    <row r="1865" spans="1:79" x14ac:dyDescent="0.25">
      <c r="A1865" s="21">
        <v>62489</v>
      </c>
      <c r="B1865" s="21">
        <v>1</v>
      </c>
      <c r="C1865" s="22" t="s">
        <v>2637</v>
      </c>
      <c r="D1865" s="21">
        <v>332</v>
      </c>
      <c r="E1865" s="23">
        <v>0.6333333333333333</v>
      </c>
      <c r="F1865" s="22" t="s">
        <v>674</v>
      </c>
      <c r="G1865" s="22" t="b">
        <v>1</v>
      </c>
      <c r="H1865" s="24">
        <v>43532.633796296293</v>
      </c>
      <c r="I1865" s="25" t="s">
        <v>653</v>
      </c>
      <c r="J1865" s="22" t="s">
        <v>654</v>
      </c>
      <c r="K1865" s="11">
        <v>0</v>
      </c>
      <c r="L1865" s="11">
        <v>2507</v>
      </c>
      <c r="M1865" s="11">
        <v>2497</v>
      </c>
      <c r="N1865" s="11">
        <v>3.943512183468556E-13</v>
      </c>
      <c r="O1865" s="11">
        <v>38</v>
      </c>
      <c r="P1865" s="14">
        <v>0.49999995935544339</v>
      </c>
      <c r="Q1865" s="11">
        <v>448.69397382465456</v>
      </c>
      <c r="R1865" s="15">
        <v>5.1651902695751109E-2</v>
      </c>
      <c r="S1865" s="11">
        <v>175.47912795965397</v>
      </c>
      <c r="T1865" s="11">
        <v>44.999999832361937</v>
      </c>
      <c r="U1865" s="11">
        <v>3.8995361914081035</v>
      </c>
      <c r="V1865" s="11">
        <v>14.038330289069172</v>
      </c>
      <c r="W1865" s="22"/>
      <c r="X1865" s="21">
        <v>0</v>
      </c>
      <c r="Y1865" s="22">
        <v>0</v>
      </c>
      <c r="Z1865" s="22">
        <v>0</v>
      </c>
      <c r="AA1865" s="22">
        <v>0</v>
      </c>
      <c r="AB1865" s="22">
        <v>0</v>
      </c>
      <c r="AC1865" s="22">
        <v>0</v>
      </c>
      <c r="AD1865" s="22">
        <v>0</v>
      </c>
      <c r="AE1865" s="22">
        <v>0</v>
      </c>
      <c r="AF1865" s="22">
        <v>448.69397382465456</v>
      </c>
      <c r="AG1865" s="21">
        <v>0</v>
      </c>
      <c r="AH1865" s="22">
        <v>0</v>
      </c>
      <c r="AI1865" s="22">
        <v>0</v>
      </c>
      <c r="AJ1865" s="22">
        <v>448.69397382465456</v>
      </c>
      <c r="AK1865" s="22">
        <v>8544.8116110658502</v>
      </c>
      <c r="AL1865" s="22">
        <v>0</v>
      </c>
      <c r="AM1865" s="22">
        <v>38</v>
      </c>
      <c r="AN1865" s="22">
        <v>0</v>
      </c>
      <c r="AO1865" s="22">
        <v>0</v>
      </c>
      <c r="AQ1865" s="18" t="str">
        <f t="shared" ref="AQ1865:BZ1865" si="1860">IF(OR(AND(AQ$2&gt;$O1864,AQ$2&lt;=$O1865),AND(AQ$2&lt;=$O1864,$O1863&gt;$O1864),AND(AQ$2&gt;$O1865,$O1866&lt;$O1865)),$H1864+((AQ$1-$Q1864)/$U1865/86000),"")</f>
        <v/>
      </c>
      <c r="AR1865" s="18">
        <f t="shared" si="1860"/>
        <v>43532.633632097277</v>
      </c>
      <c r="AS1865" s="18" t="str">
        <f t="shared" si="1860"/>
        <v/>
      </c>
      <c r="AT1865" s="18" t="str">
        <f t="shared" si="1860"/>
        <v/>
      </c>
      <c r="AU1865" s="18" t="str">
        <f t="shared" si="1860"/>
        <v/>
      </c>
      <c r="AV1865" s="18" t="str">
        <f t="shared" si="1860"/>
        <v/>
      </c>
      <c r="AW1865" s="18" t="str">
        <f t="shared" si="1860"/>
        <v/>
      </c>
      <c r="AX1865" s="18" t="str">
        <f t="shared" si="1860"/>
        <v/>
      </c>
      <c r="AY1865" s="18" t="str">
        <f t="shared" si="1860"/>
        <v/>
      </c>
      <c r="AZ1865" s="18" t="str">
        <f t="shared" si="1860"/>
        <v/>
      </c>
      <c r="BA1865" s="18" t="str">
        <f t="shared" si="1860"/>
        <v/>
      </c>
      <c r="BB1865" s="18" t="str">
        <f t="shared" si="1860"/>
        <v/>
      </c>
      <c r="BC1865" s="18" t="str">
        <f t="shared" si="1860"/>
        <v/>
      </c>
      <c r="BD1865" s="18" t="str">
        <f t="shared" si="1860"/>
        <v/>
      </c>
      <c r="BE1865" s="18" t="str">
        <f t="shared" si="1860"/>
        <v/>
      </c>
      <c r="BF1865" s="18" t="str">
        <f t="shared" si="1860"/>
        <v/>
      </c>
      <c r="BG1865" s="18" t="str">
        <f t="shared" si="1860"/>
        <v/>
      </c>
      <c r="BH1865" s="18" t="str">
        <f t="shared" si="1860"/>
        <v/>
      </c>
      <c r="BI1865" s="18" t="str">
        <f t="shared" si="1860"/>
        <v/>
      </c>
      <c r="BJ1865" s="18" t="str">
        <f t="shared" si="1860"/>
        <v/>
      </c>
      <c r="BK1865" s="18" t="str">
        <f t="shared" si="1860"/>
        <v/>
      </c>
      <c r="BL1865" s="18" t="str">
        <f t="shared" si="1860"/>
        <v/>
      </c>
      <c r="BM1865" s="18" t="str">
        <f t="shared" si="1860"/>
        <v/>
      </c>
      <c r="BN1865" s="18" t="str">
        <f t="shared" si="1860"/>
        <v/>
      </c>
      <c r="BO1865" s="18" t="str">
        <f t="shared" si="1860"/>
        <v/>
      </c>
      <c r="BP1865" s="18" t="str">
        <f t="shared" si="1860"/>
        <v/>
      </c>
      <c r="BQ1865" s="18" t="str">
        <f t="shared" si="1860"/>
        <v/>
      </c>
      <c r="BR1865" s="18" t="str">
        <f t="shared" si="1860"/>
        <v/>
      </c>
      <c r="BS1865" s="18" t="str">
        <f t="shared" si="1860"/>
        <v/>
      </c>
      <c r="BT1865" s="18" t="str">
        <f t="shared" si="1860"/>
        <v/>
      </c>
      <c r="BU1865" s="18" t="str">
        <f t="shared" si="1860"/>
        <v/>
      </c>
      <c r="BV1865" s="18" t="str">
        <f t="shared" si="1860"/>
        <v/>
      </c>
      <c r="BW1865" s="18" t="str">
        <f t="shared" si="1860"/>
        <v/>
      </c>
      <c r="BX1865" s="18" t="str">
        <f t="shared" si="1860"/>
        <v/>
      </c>
      <c r="BY1865" s="18" t="str">
        <f t="shared" si="1860"/>
        <v/>
      </c>
      <c r="BZ1865" s="18" t="str">
        <f t="shared" si="1860"/>
        <v/>
      </c>
      <c r="CA1865" s="18" t="str">
        <f>IF(BY1865&lt;&gt;"",BY1865-LOOKUP(2,1/(LEN($AQ$1:AQ1865)&gt;0),$AQ$1:AQ1865),"")</f>
        <v/>
      </c>
    </row>
    <row r="1866" spans="1:79" x14ac:dyDescent="0.25">
      <c r="A1866" s="21">
        <v>62491</v>
      </c>
      <c r="B1866" s="21">
        <v>1</v>
      </c>
      <c r="C1866" s="22" t="s">
        <v>2639</v>
      </c>
      <c r="D1866" s="21">
        <v>332</v>
      </c>
      <c r="E1866" s="23">
        <v>0.63402777777777775</v>
      </c>
      <c r="F1866" s="22" t="s">
        <v>674</v>
      </c>
      <c r="G1866" s="22" t="b">
        <v>1</v>
      </c>
      <c r="H1866" s="24">
        <v>43532.634317129632</v>
      </c>
      <c r="I1866" s="25" t="s">
        <v>395</v>
      </c>
      <c r="J1866" s="22" t="s">
        <v>396</v>
      </c>
      <c r="K1866" s="11">
        <v>0</v>
      </c>
      <c r="L1866" s="11">
        <v>2508</v>
      </c>
      <c r="M1866" s="11">
        <v>2501</v>
      </c>
      <c r="N1866" s="11">
        <v>0</v>
      </c>
      <c r="O1866" s="11">
        <v>43</v>
      </c>
      <c r="P1866" s="14">
        <v>0.49999999999739636</v>
      </c>
      <c r="Q1866" s="11">
        <v>567.81695115705065</v>
      </c>
      <c r="R1866" s="15">
        <v>6.5364875886707308E-2</v>
      </c>
      <c r="S1866" s="11">
        <v>119.12297733239609</v>
      </c>
      <c r="T1866" s="11">
        <v>45.000000461004674</v>
      </c>
      <c r="U1866" s="11">
        <v>2.6471772469341111</v>
      </c>
      <c r="V1866" s="11">
        <v>9.5298380889627996</v>
      </c>
      <c r="W1866" s="22"/>
      <c r="X1866" s="21">
        <v>0</v>
      </c>
      <c r="Y1866" s="22">
        <v>0</v>
      </c>
      <c r="Z1866" s="22">
        <v>0</v>
      </c>
      <c r="AA1866" s="22">
        <v>0</v>
      </c>
      <c r="AB1866" s="22">
        <v>0</v>
      </c>
      <c r="AC1866" s="22">
        <v>0</v>
      </c>
      <c r="AD1866" s="22">
        <v>0</v>
      </c>
      <c r="AE1866" s="22">
        <v>0</v>
      </c>
      <c r="AF1866" s="22">
        <v>567.81695115705065</v>
      </c>
      <c r="AG1866" s="21">
        <v>0</v>
      </c>
      <c r="AH1866" s="22">
        <v>0</v>
      </c>
      <c r="AI1866" s="22">
        <v>0</v>
      </c>
      <c r="AJ1866" s="22">
        <v>567.81695115705065</v>
      </c>
      <c r="AK1866" s="22">
        <v>8544.8116110658502</v>
      </c>
      <c r="AL1866" s="22">
        <v>0</v>
      </c>
      <c r="AM1866" s="22">
        <v>37</v>
      </c>
      <c r="AN1866" s="22">
        <v>0</v>
      </c>
      <c r="AO1866" s="22">
        <v>0</v>
      </c>
      <c r="AQ1866" s="18" t="str">
        <f t="shared" ref="AQ1866:BZ1866" si="1861">IF(OR(AND(AQ$2&gt;$O1865,AQ$2&lt;=$O1866),AND(AQ$2&lt;=$O1865,$O1864&gt;$O1865),AND(AQ$2&gt;$O1866,$O1867&lt;$O1866)),$H1865+((AQ$1-$Q1865)/$U1866/86000),"")</f>
        <v/>
      </c>
      <c r="AR1866" s="18" t="str">
        <f t="shared" si="1861"/>
        <v/>
      </c>
      <c r="AS1866" s="18" t="str">
        <f t="shared" si="1861"/>
        <v/>
      </c>
      <c r="AT1866" s="18" t="str">
        <f t="shared" si="1861"/>
        <v/>
      </c>
      <c r="AU1866" s="18" t="str">
        <f t="shared" si="1861"/>
        <v/>
      </c>
      <c r="AV1866" s="18" t="str">
        <f t="shared" si="1861"/>
        <v/>
      </c>
      <c r="AW1866" s="18" t="str">
        <f t="shared" si="1861"/>
        <v/>
      </c>
      <c r="AX1866" s="18" t="str">
        <f t="shared" si="1861"/>
        <v/>
      </c>
      <c r="AY1866" s="18" t="str">
        <f t="shared" si="1861"/>
        <v/>
      </c>
      <c r="AZ1866" s="18" t="str">
        <f t="shared" si="1861"/>
        <v/>
      </c>
      <c r="BA1866" s="18" t="str">
        <f t="shared" si="1861"/>
        <v/>
      </c>
      <c r="BB1866" s="18" t="str">
        <f t="shared" si="1861"/>
        <v/>
      </c>
      <c r="BC1866" s="18" t="str">
        <f t="shared" si="1861"/>
        <v/>
      </c>
      <c r="BD1866" s="18" t="str">
        <f t="shared" si="1861"/>
        <v/>
      </c>
      <c r="BE1866" s="18" t="str">
        <f t="shared" si="1861"/>
        <v/>
      </c>
      <c r="BF1866" s="18" t="str">
        <f t="shared" si="1861"/>
        <v/>
      </c>
      <c r="BG1866" s="18" t="str">
        <f t="shared" si="1861"/>
        <v/>
      </c>
      <c r="BH1866" s="18" t="str">
        <f t="shared" si="1861"/>
        <v/>
      </c>
      <c r="BI1866" s="18" t="str">
        <f t="shared" si="1861"/>
        <v/>
      </c>
      <c r="BJ1866" s="18" t="str">
        <f t="shared" si="1861"/>
        <v/>
      </c>
      <c r="BK1866" s="18" t="str">
        <f t="shared" si="1861"/>
        <v/>
      </c>
      <c r="BL1866" s="18" t="str">
        <f t="shared" si="1861"/>
        <v/>
      </c>
      <c r="BM1866" s="18" t="str">
        <f t="shared" si="1861"/>
        <v/>
      </c>
      <c r="BN1866" s="18" t="str">
        <f t="shared" si="1861"/>
        <v/>
      </c>
      <c r="BO1866" s="18" t="str">
        <f t="shared" si="1861"/>
        <v/>
      </c>
      <c r="BP1866" s="18" t="str">
        <f t="shared" si="1861"/>
        <v/>
      </c>
      <c r="BQ1866" s="18" t="str">
        <f t="shared" si="1861"/>
        <v/>
      </c>
      <c r="BR1866" s="18" t="str">
        <f t="shared" si="1861"/>
        <v/>
      </c>
      <c r="BS1866" s="18" t="str">
        <f t="shared" si="1861"/>
        <v/>
      </c>
      <c r="BT1866" s="18" t="str">
        <f t="shared" si="1861"/>
        <v/>
      </c>
      <c r="BU1866" s="18" t="str">
        <f t="shared" si="1861"/>
        <v/>
      </c>
      <c r="BV1866" s="18" t="str">
        <f t="shared" si="1861"/>
        <v/>
      </c>
      <c r="BW1866" s="18" t="str">
        <f t="shared" si="1861"/>
        <v/>
      </c>
      <c r="BX1866" s="18" t="str">
        <f t="shared" si="1861"/>
        <v/>
      </c>
      <c r="BY1866" s="18" t="str">
        <f t="shared" si="1861"/>
        <v/>
      </c>
      <c r="BZ1866" s="18" t="str">
        <f t="shared" si="1861"/>
        <v/>
      </c>
      <c r="CA1866" s="18" t="str">
        <f>IF(BY1866&lt;&gt;"",BY1866-LOOKUP(2,1/(LEN($AQ$1:AQ1866)&gt;0),$AQ$1:AQ1866),"")</f>
        <v/>
      </c>
    </row>
    <row r="1867" spans="1:79" x14ac:dyDescent="0.25">
      <c r="A1867" s="21">
        <v>62492</v>
      </c>
      <c r="B1867" s="21">
        <v>1</v>
      </c>
      <c r="C1867" s="22" t="s">
        <v>2640</v>
      </c>
      <c r="D1867" s="21">
        <v>332</v>
      </c>
      <c r="E1867" s="23">
        <v>0.63472222222222219</v>
      </c>
      <c r="F1867" s="22" t="s">
        <v>674</v>
      </c>
      <c r="G1867" s="22" t="b">
        <v>1</v>
      </c>
      <c r="H1867" s="24">
        <v>43532.634837962964</v>
      </c>
      <c r="I1867" s="25" t="s">
        <v>215</v>
      </c>
      <c r="J1867" s="22" t="s">
        <v>216</v>
      </c>
      <c r="K1867" s="11">
        <v>0</v>
      </c>
      <c r="L1867" s="11">
        <v>2509</v>
      </c>
      <c r="M1867" s="11">
        <v>2505</v>
      </c>
      <c r="N1867" s="11">
        <v>1.6449064332846319E-12</v>
      </c>
      <c r="O1867" s="11">
        <v>46</v>
      </c>
      <c r="P1867" s="14">
        <v>0.49999994866386244</v>
      </c>
      <c r="Q1867" s="11">
        <v>621.67342688159795</v>
      </c>
      <c r="R1867" s="15">
        <v>7.1564623612197134E-2</v>
      </c>
      <c r="S1867" s="11">
        <v>53.856475724547295</v>
      </c>
      <c r="T1867" s="11">
        <v>44.999999832361937</v>
      </c>
      <c r="U1867" s="11">
        <v>1.1968105761150734</v>
      </c>
      <c r="V1867" s="11">
        <v>4.3085180740142643</v>
      </c>
      <c r="W1867" s="22"/>
      <c r="X1867" s="21">
        <v>0</v>
      </c>
      <c r="Y1867" s="22">
        <v>0</v>
      </c>
      <c r="Z1867" s="22">
        <v>0</v>
      </c>
      <c r="AA1867" s="22">
        <v>0</v>
      </c>
      <c r="AB1867" s="22">
        <v>0</v>
      </c>
      <c r="AC1867" s="22">
        <v>0</v>
      </c>
      <c r="AD1867" s="22">
        <v>0</v>
      </c>
      <c r="AE1867" s="22">
        <v>0</v>
      </c>
      <c r="AF1867" s="22">
        <v>621.67342688159795</v>
      </c>
      <c r="AG1867" s="21">
        <v>0</v>
      </c>
      <c r="AH1867" s="22">
        <v>0</v>
      </c>
      <c r="AI1867" s="22">
        <v>0</v>
      </c>
      <c r="AJ1867" s="22">
        <v>621.67342688159795</v>
      </c>
      <c r="AK1867" s="22">
        <v>8544.8116110658502</v>
      </c>
      <c r="AL1867" s="22">
        <v>0</v>
      </c>
      <c r="AM1867" s="22">
        <v>36</v>
      </c>
      <c r="AN1867" s="22">
        <v>0</v>
      </c>
      <c r="AO1867" s="22">
        <v>0</v>
      </c>
      <c r="AQ1867" s="18" t="str">
        <f t="shared" ref="AQ1867:BZ1867" si="1862">IF(OR(AND(AQ$2&gt;$O1866,AQ$2&lt;=$O1867),AND(AQ$2&lt;=$O1866,$O1865&gt;$O1866),AND(AQ$2&gt;$O1867,$O1868&lt;$O1867)),$H1866+((AQ$1-$Q1866)/$U1867/86000),"")</f>
        <v/>
      </c>
      <c r="AR1867" s="18" t="str">
        <f t="shared" si="1862"/>
        <v/>
      </c>
      <c r="AS1867" s="18" t="str">
        <f t="shared" si="1862"/>
        <v/>
      </c>
      <c r="AT1867" s="18" t="str">
        <f t="shared" si="1862"/>
        <v/>
      </c>
      <c r="AU1867" s="18" t="str">
        <f t="shared" si="1862"/>
        <v/>
      </c>
      <c r="AV1867" s="18" t="str">
        <f t="shared" si="1862"/>
        <v/>
      </c>
      <c r="AW1867" s="18" t="str">
        <f t="shared" si="1862"/>
        <v/>
      </c>
      <c r="AX1867" s="18" t="str">
        <f t="shared" si="1862"/>
        <v/>
      </c>
      <c r="AY1867" s="18" t="str">
        <f t="shared" si="1862"/>
        <v/>
      </c>
      <c r="AZ1867" s="18" t="str">
        <f t="shared" si="1862"/>
        <v/>
      </c>
      <c r="BA1867" s="18" t="str">
        <f t="shared" si="1862"/>
        <v/>
      </c>
      <c r="BB1867" s="18" t="str">
        <f t="shared" si="1862"/>
        <v/>
      </c>
      <c r="BC1867" s="18" t="str">
        <f t="shared" si="1862"/>
        <v/>
      </c>
      <c r="BD1867" s="18" t="str">
        <f t="shared" si="1862"/>
        <v/>
      </c>
      <c r="BE1867" s="18" t="str">
        <f t="shared" si="1862"/>
        <v/>
      </c>
      <c r="BF1867" s="18" t="str">
        <f t="shared" si="1862"/>
        <v/>
      </c>
      <c r="BG1867" s="18" t="str">
        <f t="shared" si="1862"/>
        <v/>
      </c>
      <c r="BH1867" s="18" t="str">
        <f t="shared" si="1862"/>
        <v/>
      </c>
      <c r="BI1867" s="18" t="str">
        <f t="shared" si="1862"/>
        <v/>
      </c>
      <c r="BJ1867" s="18" t="str">
        <f t="shared" si="1862"/>
        <v/>
      </c>
      <c r="BK1867" s="18" t="str">
        <f t="shared" si="1862"/>
        <v/>
      </c>
      <c r="BL1867" s="18" t="str">
        <f t="shared" si="1862"/>
        <v/>
      </c>
      <c r="BM1867" s="18" t="str">
        <f t="shared" si="1862"/>
        <v/>
      </c>
      <c r="BN1867" s="18" t="str">
        <f t="shared" si="1862"/>
        <v/>
      </c>
      <c r="BO1867" s="18" t="str">
        <f t="shared" si="1862"/>
        <v/>
      </c>
      <c r="BP1867" s="18" t="str">
        <f t="shared" si="1862"/>
        <v/>
      </c>
      <c r="BQ1867" s="18" t="str">
        <f t="shared" si="1862"/>
        <v/>
      </c>
      <c r="BR1867" s="18" t="str">
        <f t="shared" si="1862"/>
        <v/>
      </c>
      <c r="BS1867" s="18" t="str">
        <f t="shared" si="1862"/>
        <v/>
      </c>
      <c r="BT1867" s="18" t="str">
        <f t="shared" si="1862"/>
        <v/>
      </c>
      <c r="BU1867" s="18" t="str">
        <f t="shared" si="1862"/>
        <v/>
      </c>
      <c r="BV1867" s="18" t="str">
        <f t="shared" si="1862"/>
        <v/>
      </c>
      <c r="BW1867" s="18" t="str">
        <f t="shared" si="1862"/>
        <v/>
      </c>
      <c r="BX1867" s="18" t="str">
        <f t="shared" si="1862"/>
        <v/>
      </c>
      <c r="BY1867" s="18" t="str">
        <f t="shared" si="1862"/>
        <v/>
      </c>
      <c r="BZ1867" s="18" t="str">
        <f t="shared" si="1862"/>
        <v/>
      </c>
      <c r="CA1867" s="18" t="str">
        <f>IF(BY1867&lt;&gt;"",BY1867-LOOKUP(2,1/(LEN($AQ$1:AQ1867)&gt;0),$AQ$1:AQ1867),"")</f>
        <v/>
      </c>
    </row>
    <row r="1868" spans="1:79" x14ac:dyDescent="0.25">
      <c r="A1868" s="21">
        <v>62494</v>
      </c>
      <c r="B1868" s="21">
        <v>1</v>
      </c>
      <c r="C1868" s="22" t="s">
        <v>2644</v>
      </c>
      <c r="D1868" s="21">
        <v>332</v>
      </c>
      <c r="E1868" s="23">
        <v>0.63541666666666663</v>
      </c>
      <c r="F1868" s="22" t="s">
        <v>674</v>
      </c>
      <c r="G1868" s="22" t="b">
        <v>1</v>
      </c>
      <c r="H1868" s="24">
        <v>43532.635358796295</v>
      </c>
      <c r="I1868" s="25" t="s">
        <v>341</v>
      </c>
      <c r="J1868" s="22" t="s">
        <v>342</v>
      </c>
      <c r="K1868" s="11">
        <v>0</v>
      </c>
      <c r="L1868" s="11">
        <v>2510</v>
      </c>
      <c r="M1868" s="11">
        <v>2509</v>
      </c>
      <c r="N1868" s="11">
        <v>6.9633188104489818E-11</v>
      </c>
      <c r="O1868" s="11">
        <v>51</v>
      </c>
      <c r="P1868" s="14">
        <v>0.12499993927453582</v>
      </c>
      <c r="Q1868" s="11">
        <v>732.94741472834073</v>
      </c>
      <c r="R1868" s="15">
        <v>8.4374051703768133E-2</v>
      </c>
      <c r="S1868" s="11">
        <v>111.27398784674278</v>
      </c>
      <c r="T1868" s="11">
        <v>44.999999832361937</v>
      </c>
      <c r="U1868" s="11">
        <v>2.4727552946949043</v>
      </c>
      <c r="V1868" s="11">
        <v>8.9019190609016565</v>
      </c>
      <c r="W1868" s="22"/>
      <c r="X1868" s="21">
        <v>0</v>
      </c>
      <c r="Y1868" s="22">
        <v>0</v>
      </c>
      <c r="Z1868" s="22">
        <v>0</v>
      </c>
      <c r="AA1868" s="22">
        <v>0</v>
      </c>
      <c r="AB1868" s="22">
        <v>0</v>
      </c>
      <c r="AC1868" s="22">
        <v>0</v>
      </c>
      <c r="AD1868" s="22">
        <v>0</v>
      </c>
      <c r="AE1868" s="22">
        <v>0</v>
      </c>
      <c r="AF1868" s="22">
        <v>732.94741472834073</v>
      </c>
      <c r="AG1868" s="21">
        <v>0</v>
      </c>
      <c r="AH1868" s="22">
        <v>0</v>
      </c>
      <c r="AI1868" s="22">
        <v>0</v>
      </c>
      <c r="AJ1868" s="22">
        <v>732.94741472834073</v>
      </c>
      <c r="AK1868" s="22">
        <v>8544.8116110658502</v>
      </c>
      <c r="AL1868" s="22">
        <v>0</v>
      </c>
      <c r="AM1868" s="22">
        <v>35</v>
      </c>
      <c r="AN1868" s="22">
        <v>0</v>
      </c>
      <c r="AO1868" s="22">
        <v>0</v>
      </c>
      <c r="AQ1868" s="18" t="str">
        <f t="shared" ref="AQ1868:BZ1868" si="1863">IF(OR(AND(AQ$2&gt;$O1867,AQ$2&lt;=$O1868),AND(AQ$2&lt;=$O1867,$O1866&gt;$O1867),AND(AQ$2&gt;$O1868,$O1869&lt;$O1868)),$H1867+((AQ$1-$Q1867)/$U1868/86000),"")</f>
        <v/>
      </c>
      <c r="AR1868" s="18" t="str">
        <f t="shared" si="1863"/>
        <v/>
      </c>
      <c r="AS1868" s="18">
        <f t="shared" si="1863"/>
        <v>43532.635008236204</v>
      </c>
      <c r="AT1868" s="18" t="str">
        <f t="shared" si="1863"/>
        <v/>
      </c>
      <c r="AU1868" s="18" t="str">
        <f t="shared" si="1863"/>
        <v/>
      </c>
      <c r="AV1868" s="18" t="str">
        <f t="shared" si="1863"/>
        <v/>
      </c>
      <c r="AW1868" s="18" t="str">
        <f t="shared" si="1863"/>
        <v/>
      </c>
      <c r="AX1868" s="18" t="str">
        <f t="shared" si="1863"/>
        <v/>
      </c>
      <c r="AY1868" s="18" t="str">
        <f t="shared" si="1863"/>
        <v/>
      </c>
      <c r="AZ1868" s="18" t="str">
        <f t="shared" si="1863"/>
        <v/>
      </c>
      <c r="BA1868" s="18" t="str">
        <f t="shared" si="1863"/>
        <v/>
      </c>
      <c r="BB1868" s="18" t="str">
        <f t="shared" si="1863"/>
        <v/>
      </c>
      <c r="BC1868" s="18" t="str">
        <f t="shared" si="1863"/>
        <v/>
      </c>
      <c r="BD1868" s="18" t="str">
        <f t="shared" si="1863"/>
        <v/>
      </c>
      <c r="BE1868" s="18" t="str">
        <f t="shared" si="1863"/>
        <v/>
      </c>
      <c r="BF1868" s="18" t="str">
        <f t="shared" si="1863"/>
        <v/>
      </c>
      <c r="BG1868" s="18" t="str">
        <f t="shared" si="1863"/>
        <v/>
      </c>
      <c r="BH1868" s="18" t="str">
        <f t="shared" si="1863"/>
        <v/>
      </c>
      <c r="BI1868" s="18" t="str">
        <f t="shared" si="1863"/>
        <v/>
      </c>
      <c r="BJ1868" s="18" t="str">
        <f t="shared" si="1863"/>
        <v/>
      </c>
      <c r="BK1868" s="18" t="str">
        <f t="shared" si="1863"/>
        <v/>
      </c>
      <c r="BL1868" s="18" t="str">
        <f t="shared" si="1863"/>
        <v/>
      </c>
      <c r="BM1868" s="18" t="str">
        <f t="shared" si="1863"/>
        <v/>
      </c>
      <c r="BN1868" s="18" t="str">
        <f t="shared" si="1863"/>
        <v/>
      </c>
      <c r="BO1868" s="18" t="str">
        <f t="shared" si="1863"/>
        <v/>
      </c>
      <c r="BP1868" s="18" t="str">
        <f t="shared" si="1863"/>
        <v/>
      </c>
      <c r="BQ1868" s="18" t="str">
        <f t="shared" si="1863"/>
        <v/>
      </c>
      <c r="BR1868" s="18" t="str">
        <f t="shared" si="1863"/>
        <v/>
      </c>
      <c r="BS1868" s="18" t="str">
        <f t="shared" si="1863"/>
        <v/>
      </c>
      <c r="BT1868" s="18" t="str">
        <f t="shared" si="1863"/>
        <v/>
      </c>
      <c r="BU1868" s="18" t="str">
        <f t="shared" si="1863"/>
        <v/>
      </c>
      <c r="BV1868" s="18" t="str">
        <f t="shared" si="1863"/>
        <v/>
      </c>
      <c r="BW1868" s="18" t="str">
        <f t="shared" si="1863"/>
        <v/>
      </c>
      <c r="BX1868" s="18" t="str">
        <f t="shared" si="1863"/>
        <v/>
      </c>
      <c r="BY1868" s="18" t="str">
        <f t="shared" si="1863"/>
        <v/>
      </c>
      <c r="BZ1868" s="18" t="str">
        <f t="shared" si="1863"/>
        <v/>
      </c>
      <c r="CA1868" s="18" t="str">
        <f>IF(BY1868&lt;&gt;"",BY1868-LOOKUP(2,1/(LEN($AQ$1:AQ1868)&gt;0),$AQ$1:AQ1868),"")</f>
        <v/>
      </c>
    </row>
    <row r="1869" spans="1:79" x14ac:dyDescent="0.25">
      <c r="A1869" s="21">
        <v>62495</v>
      </c>
      <c r="B1869" s="21">
        <v>1</v>
      </c>
      <c r="C1869" s="22" t="s">
        <v>2645</v>
      </c>
      <c r="D1869" s="21">
        <v>332</v>
      </c>
      <c r="E1869" s="23">
        <v>0.63541666666666663</v>
      </c>
      <c r="F1869" s="22" t="s">
        <v>674</v>
      </c>
      <c r="G1869" s="22" t="b">
        <v>1</v>
      </c>
      <c r="H1869" s="24">
        <v>43532.635879629626</v>
      </c>
      <c r="I1869" s="25" t="s">
        <v>219</v>
      </c>
      <c r="J1869" s="22" t="s">
        <v>220</v>
      </c>
      <c r="K1869" s="11">
        <v>0</v>
      </c>
      <c r="L1869" s="11">
        <v>2511</v>
      </c>
      <c r="M1869" s="11">
        <v>2513</v>
      </c>
      <c r="N1869" s="11">
        <v>6.9633188104489818E-11</v>
      </c>
      <c r="O1869" s="11">
        <v>51</v>
      </c>
      <c r="P1869" s="14">
        <v>0.87499993927691155</v>
      </c>
      <c r="Q1869" s="11">
        <v>833.10502408084255</v>
      </c>
      <c r="R1869" s="15">
        <v>9.5903805599094935E-2</v>
      </c>
      <c r="S1869" s="11">
        <v>100.15760935250182</v>
      </c>
      <c r="T1869" s="11">
        <v>44.999999832361937</v>
      </c>
      <c r="U1869" s="11">
        <v>2.2257246605692886</v>
      </c>
      <c r="V1869" s="11">
        <v>8.0126087780494402</v>
      </c>
      <c r="W1869" s="22"/>
      <c r="X1869" s="21">
        <v>0</v>
      </c>
      <c r="Y1869" s="22">
        <v>0</v>
      </c>
      <c r="Z1869" s="22">
        <v>0</v>
      </c>
      <c r="AA1869" s="22">
        <v>0</v>
      </c>
      <c r="AB1869" s="22">
        <v>0</v>
      </c>
      <c r="AC1869" s="22">
        <v>0</v>
      </c>
      <c r="AD1869" s="22">
        <v>0</v>
      </c>
      <c r="AE1869" s="22">
        <v>0</v>
      </c>
      <c r="AF1869" s="22">
        <v>833.10502408084255</v>
      </c>
      <c r="AG1869" s="21">
        <v>0</v>
      </c>
      <c r="AH1869" s="22">
        <v>0</v>
      </c>
      <c r="AI1869" s="22">
        <v>0</v>
      </c>
      <c r="AJ1869" s="22">
        <v>833.10502408084255</v>
      </c>
      <c r="AK1869" s="22">
        <v>8544.8116110658502</v>
      </c>
      <c r="AL1869" s="22">
        <v>0</v>
      </c>
      <c r="AM1869" s="22">
        <v>34</v>
      </c>
      <c r="AN1869" s="22">
        <v>0</v>
      </c>
      <c r="AO1869" s="22">
        <v>0</v>
      </c>
      <c r="AQ1869" s="18" t="str">
        <f t="shared" ref="AQ1869:BZ1869" si="1864">IF(OR(AND(AQ$2&gt;$O1868,AQ$2&lt;=$O1869),AND(AQ$2&lt;=$O1868,$O1867&gt;$O1868),AND(AQ$2&gt;$O1869,$O1870&lt;$O1869)),$H1868+((AQ$1-$Q1868)/$U1869/86000),"")</f>
        <v/>
      </c>
      <c r="AR1869" s="18" t="str">
        <f t="shared" si="1864"/>
        <v/>
      </c>
      <c r="AS1869" s="18" t="str">
        <f t="shared" si="1864"/>
        <v/>
      </c>
      <c r="AT1869" s="18" t="str">
        <f t="shared" si="1864"/>
        <v/>
      </c>
      <c r="AU1869" s="18" t="str">
        <f t="shared" si="1864"/>
        <v/>
      </c>
      <c r="AV1869" s="18" t="str">
        <f t="shared" si="1864"/>
        <v/>
      </c>
      <c r="AW1869" s="18" t="str">
        <f t="shared" si="1864"/>
        <v/>
      </c>
      <c r="AX1869" s="18" t="str">
        <f t="shared" si="1864"/>
        <v/>
      </c>
      <c r="AY1869" s="18" t="str">
        <f t="shared" si="1864"/>
        <v/>
      </c>
      <c r="AZ1869" s="18" t="str">
        <f t="shared" si="1864"/>
        <v/>
      </c>
      <c r="BA1869" s="18" t="str">
        <f t="shared" si="1864"/>
        <v/>
      </c>
      <c r="BB1869" s="18" t="str">
        <f t="shared" si="1864"/>
        <v/>
      </c>
      <c r="BC1869" s="18" t="str">
        <f t="shared" si="1864"/>
        <v/>
      </c>
      <c r="BD1869" s="18" t="str">
        <f t="shared" si="1864"/>
        <v/>
      </c>
      <c r="BE1869" s="18" t="str">
        <f t="shared" si="1864"/>
        <v/>
      </c>
      <c r="BF1869" s="18" t="str">
        <f t="shared" si="1864"/>
        <v/>
      </c>
      <c r="BG1869" s="18" t="str">
        <f t="shared" si="1864"/>
        <v/>
      </c>
      <c r="BH1869" s="18" t="str">
        <f t="shared" si="1864"/>
        <v/>
      </c>
      <c r="BI1869" s="18" t="str">
        <f t="shared" si="1864"/>
        <v/>
      </c>
      <c r="BJ1869" s="18" t="str">
        <f t="shared" si="1864"/>
        <v/>
      </c>
      <c r="BK1869" s="18" t="str">
        <f t="shared" si="1864"/>
        <v/>
      </c>
      <c r="BL1869" s="18" t="str">
        <f t="shared" si="1864"/>
        <v/>
      </c>
      <c r="BM1869" s="18" t="str">
        <f t="shared" si="1864"/>
        <v/>
      </c>
      <c r="BN1869" s="18" t="str">
        <f t="shared" si="1864"/>
        <v/>
      </c>
      <c r="BO1869" s="18" t="str">
        <f t="shared" si="1864"/>
        <v/>
      </c>
      <c r="BP1869" s="18" t="str">
        <f t="shared" si="1864"/>
        <v/>
      </c>
      <c r="BQ1869" s="18" t="str">
        <f t="shared" si="1864"/>
        <v/>
      </c>
      <c r="BR1869" s="18" t="str">
        <f t="shared" si="1864"/>
        <v/>
      </c>
      <c r="BS1869" s="18" t="str">
        <f t="shared" si="1864"/>
        <v/>
      </c>
      <c r="BT1869" s="18" t="str">
        <f t="shared" si="1864"/>
        <v/>
      </c>
      <c r="BU1869" s="18" t="str">
        <f t="shared" si="1864"/>
        <v/>
      </c>
      <c r="BV1869" s="18" t="str">
        <f t="shared" si="1864"/>
        <v/>
      </c>
      <c r="BW1869" s="18" t="str">
        <f t="shared" si="1864"/>
        <v/>
      </c>
      <c r="BX1869" s="18" t="str">
        <f t="shared" si="1864"/>
        <v/>
      </c>
      <c r="BY1869" s="18" t="str">
        <f t="shared" si="1864"/>
        <v/>
      </c>
      <c r="BZ1869" s="18" t="str">
        <f t="shared" si="1864"/>
        <v/>
      </c>
      <c r="CA1869" s="18" t="str">
        <f>IF(BY1869&lt;&gt;"",BY1869-LOOKUP(2,1/(LEN($AQ$1:AQ1869)&gt;0),$AQ$1:AQ1869),"")</f>
        <v/>
      </c>
    </row>
    <row r="1870" spans="1:79" x14ac:dyDescent="0.25">
      <c r="A1870" s="21">
        <v>62497</v>
      </c>
      <c r="B1870" s="21">
        <v>1</v>
      </c>
      <c r="C1870" s="22" t="s">
        <v>2647</v>
      </c>
      <c r="D1870" s="21">
        <v>332</v>
      </c>
      <c r="E1870" s="23">
        <v>0.63611111111111107</v>
      </c>
      <c r="F1870" s="22" t="s">
        <v>674</v>
      </c>
      <c r="G1870" s="22" t="b">
        <v>1</v>
      </c>
      <c r="H1870" s="24">
        <v>43532.636400462965</v>
      </c>
      <c r="I1870" s="25" t="s">
        <v>327</v>
      </c>
      <c r="J1870" s="22" t="s">
        <v>328</v>
      </c>
      <c r="K1870" s="11">
        <v>0</v>
      </c>
      <c r="L1870" s="11">
        <v>2512</v>
      </c>
      <c r="M1870" s="11">
        <v>2517</v>
      </c>
      <c r="N1870" s="11">
        <v>5.5067062021407764E-11</v>
      </c>
      <c r="O1870" s="11">
        <v>52</v>
      </c>
      <c r="P1870" s="14">
        <v>0.16231997319439737</v>
      </c>
      <c r="Q1870" s="11">
        <v>864.52224506206994</v>
      </c>
      <c r="R1870" s="15">
        <v>9.9520433714825829E-2</v>
      </c>
      <c r="S1870" s="11">
        <v>31.417220981227388</v>
      </c>
      <c r="T1870" s="11">
        <v>45.000000461004674</v>
      </c>
      <c r="U1870" s="11">
        <v>0.69816045909715896</v>
      </c>
      <c r="V1870" s="11">
        <v>2.5133776527497722</v>
      </c>
      <c r="W1870" s="22"/>
      <c r="X1870" s="21">
        <v>0</v>
      </c>
      <c r="Y1870" s="22">
        <v>0</v>
      </c>
      <c r="Z1870" s="22">
        <v>0</v>
      </c>
      <c r="AA1870" s="22">
        <v>0</v>
      </c>
      <c r="AB1870" s="22">
        <v>0</v>
      </c>
      <c r="AC1870" s="22">
        <v>0</v>
      </c>
      <c r="AD1870" s="22">
        <v>0</v>
      </c>
      <c r="AE1870" s="22">
        <v>0</v>
      </c>
      <c r="AF1870" s="22">
        <v>864.52224506206994</v>
      </c>
      <c r="AG1870" s="21">
        <v>0</v>
      </c>
      <c r="AH1870" s="22">
        <v>0</v>
      </c>
      <c r="AI1870" s="22">
        <v>0</v>
      </c>
      <c r="AJ1870" s="22">
        <v>864.52224506206994</v>
      </c>
      <c r="AK1870" s="22">
        <v>8544.8116110658502</v>
      </c>
      <c r="AL1870" s="22">
        <v>0</v>
      </c>
      <c r="AM1870" s="22">
        <v>33</v>
      </c>
      <c r="AN1870" s="22">
        <v>0</v>
      </c>
      <c r="AO1870" s="22">
        <v>0</v>
      </c>
      <c r="AQ1870" s="18" t="str">
        <f t="shared" ref="AQ1870:BZ1870" si="1865">IF(OR(AND(AQ$2&gt;$O1869,AQ$2&lt;=$O1870),AND(AQ$2&lt;=$O1869,$O1868&gt;$O1869),AND(AQ$2&gt;$O1870,$O1871&lt;$O1870)),$H1869+((AQ$1-$Q1869)/$U1870/86000),"")</f>
        <v/>
      </c>
      <c r="AR1870" s="18" t="str">
        <f t="shared" si="1865"/>
        <v/>
      </c>
      <c r="AS1870" s="18" t="str">
        <f t="shared" si="1865"/>
        <v/>
      </c>
      <c r="AT1870" s="18" t="str">
        <f t="shared" si="1865"/>
        <v/>
      </c>
      <c r="AU1870" s="18" t="str">
        <f t="shared" si="1865"/>
        <v/>
      </c>
      <c r="AV1870" s="18" t="str">
        <f t="shared" si="1865"/>
        <v/>
      </c>
      <c r="AW1870" s="18" t="str">
        <f t="shared" si="1865"/>
        <v/>
      </c>
      <c r="AX1870" s="18" t="str">
        <f t="shared" si="1865"/>
        <v/>
      </c>
      <c r="AY1870" s="18" t="str">
        <f t="shared" si="1865"/>
        <v/>
      </c>
      <c r="AZ1870" s="18" t="str">
        <f t="shared" si="1865"/>
        <v/>
      </c>
      <c r="BA1870" s="18" t="str">
        <f t="shared" si="1865"/>
        <v/>
      </c>
      <c r="BB1870" s="18" t="str">
        <f t="shared" si="1865"/>
        <v/>
      </c>
      <c r="BC1870" s="18" t="str">
        <f t="shared" si="1865"/>
        <v/>
      </c>
      <c r="BD1870" s="18" t="str">
        <f t="shared" si="1865"/>
        <v/>
      </c>
      <c r="BE1870" s="18" t="str">
        <f t="shared" si="1865"/>
        <v/>
      </c>
      <c r="BF1870" s="18" t="str">
        <f t="shared" si="1865"/>
        <v/>
      </c>
      <c r="BG1870" s="18" t="str">
        <f t="shared" si="1865"/>
        <v/>
      </c>
      <c r="BH1870" s="18" t="str">
        <f t="shared" si="1865"/>
        <v/>
      </c>
      <c r="BI1870" s="18" t="str">
        <f t="shared" si="1865"/>
        <v/>
      </c>
      <c r="BJ1870" s="18" t="str">
        <f t="shared" si="1865"/>
        <v/>
      </c>
      <c r="BK1870" s="18" t="str">
        <f t="shared" si="1865"/>
        <v/>
      </c>
      <c r="BL1870" s="18" t="str">
        <f t="shared" si="1865"/>
        <v/>
      </c>
      <c r="BM1870" s="18" t="str">
        <f t="shared" si="1865"/>
        <v/>
      </c>
      <c r="BN1870" s="18" t="str">
        <f t="shared" si="1865"/>
        <v/>
      </c>
      <c r="BO1870" s="18" t="str">
        <f t="shared" si="1865"/>
        <v/>
      </c>
      <c r="BP1870" s="18" t="str">
        <f t="shared" si="1865"/>
        <v/>
      </c>
      <c r="BQ1870" s="18" t="str">
        <f t="shared" si="1865"/>
        <v/>
      </c>
      <c r="BR1870" s="18" t="str">
        <f t="shared" si="1865"/>
        <v/>
      </c>
      <c r="BS1870" s="18" t="str">
        <f t="shared" si="1865"/>
        <v/>
      </c>
      <c r="BT1870" s="18" t="str">
        <f t="shared" si="1865"/>
        <v/>
      </c>
      <c r="BU1870" s="18" t="str">
        <f t="shared" si="1865"/>
        <v/>
      </c>
      <c r="BV1870" s="18" t="str">
        <f t="shared" si="1865"/>
        <v/>
      </c>
      <c r="BW1870" s="18" t="str">
        <f t="shared" si="1865"/>
        <v/>
      </c>
      <c r="BX1870" s="18" t="str">
        <f t="shared" si="1865"/>
        <v/>
      </c>
      <c r="BY1870" s="18" t="str">
        <f t="shared" si="1865"/>
        <v/>
      </c>
      <c r="BZ1870" s="18" t="str">
        <f t="shared" si="1865"/>
        <v/>
      </c>
      <c r="CA1870" s="18" t="str">
        <f>IF(BY1870&lt;&gt;"",BY1870-LOOKUP(2,1/(LEN($AQ$1:AQ1870)&gt;0),$AQ$1:AQ1870),"")</f>
        <v/>
      </c>
    </row>
    <row r="1871" spans="1:79" x14ac:dyDescent="0.25">
      <c r="A1871" s="21">
        <v>62498</v>
      </c>
      <c r="B1871" s="21">
        <v>1</v>
      </c>
      <c r="C1871" s="22" t="s">
        <v>2649</v>
      </c>
      <c r="D1871" s="21">
        <v>332</v>
      </c>
      <c r="E1871" s="23">
        <v>0.63680555555555551</v>
      </c>
      <c r="F1871" s="22" t="s">
        <v>674</v>
      </c>
      <c r="G1871" s="22" t="b">
        <v>1</v>
      </c>
      <c r="H1871" s="24">
        <v>43532.636921296296</v>
      </c>
      <c r="I1871" s="25" t="s">
        <v>329</v>
      </c>
      <c r="J1871" s="22" t="s">
        <v>330</v>
      </c>
      <c r="K1871" s="11">
        <v>0</v>
      </c>
      <c r="L1871" s="11">
        <v>2513</v>
      </c>
      <c r="M1871" s="11">
        <v>2521</v>
      </c>
      <c r="N1871" s="11">
        <v>1.375894953525858E-10</v>
      </c>
      <c r="O1871" s="11">
        <v>52</v>
      </c>
      <c r="P1871" s="14">
        <v>0.4869599858633008</v>
      </c>
      <c r="Q1871" s="11">
        <v>893.97080703448216</v>
      </c>
      <c r="R1871" s="15">
        <v>0.10291043747298474</v>
      </c>
      <c r="S1871" s="11">
        <v>29.448561972412222</v>
      </c>
      <c r="T1871" s="11">
        <v>44.999999832361937</v>
      </c>
      <c r="U1871" s="11">
        <v>0.65441249071370367</v>
      </c>
      <c r="V1871" s="11">
        <v>2.3558849665693331</v>
      </c>
      <c r="W1871" s="22"/>
      <c r="X1871" s="21">
        <v>0</v>
      </c>
      <c r="Y1871" s="22">
        <v>0</v>
      </c>
      <c r="Z1871" s="22">
        <v>0</v>
      </c>
      <c r="AA1871" s="22">
        <v>0</v>
      </c>
      <c r="AB1871" s="22">
        <v>0</v>
      </c>
      <c r="AC1871" s="22">
        <v>0</v>
      </c>
      <c r="AD1871" s="22">
        <v>0</v>
      </c>
      <c r="AE1871" s="22">
        <v>0</v>
      </c>
      <c r="AF1871" s="22">
        <v>893.97080703448216</v>
      </c>
      <c r="AG1871" s="21">
        <v>0</v>
      </c>
      <c r="AH1871" s="22">
        <v>0</v>
      </c>
      <c r="AI1871" s="22">
        <v>0</v>
      </c>
      <c r="AJ1871" s="22">
        <v>893.97080703448216</v>
      </c>
      <c r="AK1871" s="22">
        <v>8544.8116110658502</v>
      </c>
      <c r="AL1871" s="22">
        <v>0</v>
      </c>
      <c r="AM1871" s="22">
        <v>32</v>
      </c>
      <c r="AN1871" s="22">
        <v>0</v>
      </c>
      <c r="AO1871" s="22">
        <v>0</v>
      </c>
      <c r="AQ1871" s="18" t="str">
        <f t="shared" ref="AQ1871:BZ1871" si="1866">IF(OR(AND(AQ$2&gt;$O1870,AQ$2&lt;=$O1871),AND(AQ$2&lt;=$O1870,$O1869&gt;$O1870),AND(AQ$2&gt;$O1871,$O1872&lt;$O1871)),$H1870+((AQ$1-$Q1870)/$U1871/86000),"")</f>
        <v/>
      </c>
      <c r="AR1871" s="18" t="str">
        <f t="shared" si="1866"/>
        <v/>
      </c>
      <c r="AS1871" s="18" t="str">
        <f t="shared" si="1866"/>
        <v/>
      </c>
      <c r="AT1871" s="18" t="str">
        <f t="shared" si="1866"/>
        <v/>
      </c>
      <c r="AU1871" s="18" t="str">
        <f t="shared" si="1866"/>
        <v/>
      </c>
      <c r="AV1871" s="18" t="str">
        <f t="shared" si="1866"/>
        <v/>
      </c>
      <c r="AW1871" s="18" t="str">
        <f t="shared" si="1866"/>
        <v/>
      </c>
      <c r="AX1871" s="18" t="str">
        <f t="shared" si="1866"/>
        <v/>
      </c>
      <c r="AY1871" s="18" t="str">
        <f t="shared" si="1866"/>
        <v/>
      </c>
      <c r="AZ1871" s="18" t="str">
        <f t="shared" si="1866"/>
        <v/>
      </c>
      <c r="BA1871" s="18" t="str">
        <f t="shared" si="1866"/>
        <v/>
      </c>
      <c r="BB1871" s="18" t="str">
        <f t="shared" si="1866"/>
        <v/>
      </c>
      <c r="BC1871" s="18" t="str">
        <f t="shared" si="1866"/>
        <v/>
      </c>
      <c r="BD1871" s="18" t="str">
        <f t="shared" si="1866"/>
        <v/>
      </c>
      <c r="BE1871" s="18" t="str">
        <f t="shared" si="1866"/>
        <v/>
      </c>
      <c r="BF1871" s="18" t="str">
        <f t="shared" si="1866"/>
        <v/>
      </c>
      <c r="BG1871" s="18" t="str">
        <f t="shared" si="1866"/>
        <v/>
      </c>
      <c r="BH1871" s="18" t="str">
        <f t="shared" si="1866"/>
        <v/>
      </c>
      <c r="BI1871" s="18" t="str">
        <f t="shared" si="1866"/>
        <v/>
      </c>
      <c r="BJ1871" s="18" t="str">
        <f t="shared" si="1866"/>
        <v/>
      </c>
      <c r="BK1871" s="18" t="str">
        <f t="shared" si="1866"/>
        <v/>
      </c>
      <c r="BL1871" s="18" t="str">
        <f t="shared" si="1866"/>
        <v/>
      </c>
      <c r="BM1871" s="18" t="str">
        <f t="shared" si="1866"/>
        <v/>
      </c>
      <c r="BN1871" s="18" t="str">
        <f t="shared" si="1866"/>
        <v/>
      </c>
      <c r="BO1871" s="18" t="str">
        <f t="shared" si="1866"/>
        <v/>
      </c>
      <c r="BP1871" s="18" t="str">
        <f t="shared" si="1866"/>
        <v/>
      </c>
      <c r="BQ1871" s="18" t="str">
        <f t="shared" si="1866"/>
        <v/>
      </c>
      <c r="BR1871" s="18" t="str">
        <f t="shared" si="1866"/>
        <v/>
      </c>
      <c r="BS1871" s="18" t="str">
        <f t="shared" si="1866"/>
        <v/>
      </c>
      <c r="BT1871" s="18" t="str">
        <f t="shared" si="1866"/>
        <v/>
      </c>
      <c r="BU1871" s="18" t="str">
        <f t="shared" si="1866"/>
        <v/>
      </c>
      <c r="BV1871" s="18" t="str">
        <f t="shared" si="1866"/>
        <v/>
      </c>
      <c r="BW1871" s="18" t="str">
        <f t="shared" si="1866"/>
        <v/>
      </c>
      <c r="BX1871" s="18" t="str">
        <f t="shared" si="1866"/>
        <v/>
      </c>
      <c r="BY1871" s="18" t="str">
        <f t="shared" si="1866"/>
        <v/>
      </c>
      <c r="BZ1871" s="18" t="str">
        <f t="shared" si="1866"/>
        <v/>
      </c>
      <c r="CA1871" s="18" t="str">
        <f>IF(BY1871&lt;&gt;"",BY1871-LOOKUP(2,1/(LEN($AQ$1:AQ1871)&gt;0),$AQ$1:AQ1871),"")</f>
        <v/>
      </c>
    </row>
    <row r="1872" spans="1:79" x14ac:dyDescent="0.25">
      <c r="A1872" s="21">
        <v>62500</v>
      </c>
      <c r="B1872" s="21">
        <v>1</v>
      </c>
      <c r="C1872" s="22" t="s">
        <v>2651</v>
      </c>
      <c r="D1872" s="21">
        <v>332</v>
      </c>
      <c r="E1872" s="23">
        <v>0.63749999999999996</v>
      </c>
      <c r="F1872" s="22" t="s">
        <v>674</v>
      </c>
      <c r="G1872" s="22" t="b">
        <v>1</v>
      </c>
      <c r="H1872" s="24">
        <v>43532.637442129628</v>
      </c>
      <c r="I1872" s="25" t="s">
        <v>449</v>
      </c>
      <c r="J1872" s="22" t="s">
        <v>450</v>
      </c>
      <c r="K1872" s="11">
        <v>0</v>
      </c>
      <c r="L1872" s="11">
        <v>2514</v>
      </c>
      <c r="M1872" s="11">
        <v>2525</v>
      </c>
      <c r="N1872" s="11">
        <v>1.3841372492606752E-11</v>
      </c>
      <c r="O1872" s="11">
        <v>54</v>
      </c>
      <c r="P1872" s="14">
        <v>0.74999994932894676</v>
      </c>
      <c r="Q1872" s="11">
        <v>1016.4543789749463</v>
      </c>
      <c r="R1872" s="15">
        <v>0.11701026922639542</v>
      </c>
      <c r="S1872" s="11">
        <v>122.48357194046412</v>
      </c>
      <c r="T1872" s="11">
        <v>44.999999832361937</v>
      </c>
      <c r="U1872" s="11">
        <v>2.7218571643722442</v>
      </c>
      <c r="V1872" s="11">
        <v>9.7986857917400787</v>
      </c>
      <c r="W1872" s="22"/>
      <c r="X1872" s="21">
        <v>0</v>
      </c>
      <c r="Y1872" s="22">
        <v>0</v>
      </c>
      <c r="Z1872" s="22">
        <v>0</v>
      </c>
      <c r="AA1872" s="22">
        <v>0</v>
      </c>
      <c r="AB1872" s="22">
        <v>0</v>
      </c>
      <c r="AC1872" s="22">
        <v>0</v>
      </c>
      <c r="AD1872" s="22">
        <v>0</v>
      </c>
      <c r="AE1872" s="22">
        <v>0</v>
      </c>
      <c r="AF1872" s="22">
        <v>1016.4543789749463</v>
      </c>
      <c r="AG1872" s="21">
        <v>0</v>
      </c>
      <c r="AH1872" s="22">
        <v>0</v>
      </c>
      <c r="AI1872" s="22">
        <v>0</v>
      </c>
      <c r="AJ1872" s="22">
        <v>1016.4543789749463</v>
      </c>
      <c r="AK1872" s="22">
        <v>8544.8116110658502</v>
      </c>
      <c r="AL1872" s="22">
        <v>0</v>
      </c>
      <c r="AM1872" s="22">
        <v>31</v>
      </c>
      <c r="AN1872" s="22">
        <v>0</v>
      </c>
      <c r="AO1872" s="22">
        <v>0</v>
      </c>
      <c r="AQ1872" s="18" t="str">
        <f t="shared" ref="AQ1872:BZ1872" si="1867">IF(OR(AND(AQ$2&gt;$O1871,AQ$2&lt;=$O1872),AND(AQ$2&lt;=$O1871,$O1870&gt;$O1871),AND(AQ$2&gt;$O1872,$O1873&lt;$O1872)),$H1871+((AQ$1-$Q1871)/$U1872/86000),"")</f>
        <v/>
      </c>
      <c r="AR1872" s="18" t="str">
        <f t="shared" si="1867"/>
        <v/>
      </c>
      <c r="AS1872" s="18" t="str">
        <f t="shared" si="1867"/>
        <v/>
      </c>
      <c r="AT1872" s="18">
        <f t="shared" si="1867"/>
        <v>43532.63712011146</v>
      </c>
      <c r="AU1872" s="18" t="str">
        <f t="shared" si="1867"/>
        <v/>
      </c>
      <c r="AV1872" s="18" t="str">
        <f t="shared" si="1867"/>
        <v/>
      </c>
      <c r="AW1872" s="18" t="str">
        <f t="shared" si="1867"/>
        <v/>
      </c>
      <c r="AX1872" s="18" t="str">
        <f t="shared" si="1867"/>
        <v/>
      </c>
      <c r="AY1872" s="18" t="str">
        <f t="shared" si="1867"/>
        <v/>
      </c>
      <c r="AZ1872" s="18" t="str">
        <f t="shared" si="1867"/>
        <v/>
      </c>
      <c r="BA1872" s="18" t="str">
        <f t="shared" si="1867"/>
        <v/>
      </c>
      <c r="BB1872" s="18" t="str">
        <f t="shared" si="1867"/>
        <v/>
      </c>
      <c r="BC1872" s="18" t="str">
        <f t="shared" si="1867"/>
        <v/>
      </c>
      <c r="BD1872" s="18" t="str">
        <f t="shared" si="1867"/>
        <v/>
      </c>
      <c r="BE1872" s="18" t="str">
        <f t="shared" si="1867"/>
        <v/>
      </c>
      <c r="BF1872" s="18" t="str">
        <f t="shared" si="1867"/>
        <v/>
      </c>
      <c r="BG1872" s="18" t="str">
        <f t="shared" si="1867"/>
        <v/>
      </c>
      <c r="BH1872" s="18" t="str">
        <f t="shared" si="1867"/>
        <v/>
      </c>
      <c r="BI1872" s="18" t="str">
        <f t="shared" si="1867"/>
        <v/>
      </c>
      <c r="BJ1872" s="18" t="str">
        <f t="shared" si="1867"/>
        <v/>
      </c>
      <c r="BK1872" s="18" t="str">
        <f t="shared" si="1867"/>
        <v/>
      </c>
      <c r="BL1872" s="18" t="str">
        <f t="shared" si="1867"/>
        <v/>
      </c>
      <c r="BM1872" s="18" t="str">
        <f t="shared" si="1867"/>
        <v/>
      </c>
      <c r="BN1872" s="18" t="str">
        <f t="shared" si="1867"/>
        <v/>
      </c>
      <c r="BO1872" s="18" t="str">
        <f t="shared" si="1867"/>
        <v/>
      </c>
      <c r="BP1872" s="18" t="str">
        <f t="shared" si="1867"/>
        <v/>
      </c>
      <c r="BQ1872" s="18" t="str">
        <f t="shared" si="1867"/>
        <v/>
      </c>
      <c r="BR1872" s="18" t="str">
        <f t="shared" si="1867"/>
        <v/>
      </c>
      <c r="BS1872" s="18" t="str">
        <f t="shared" si="1867"/>
        <v/>
      </c>
      <c r="BT1872" s="18" t="str">
        <f t="shared" si="1867"/>
        <v/>
      </c>
      <c r="BU1872" s="18" t="str">
        <f t="shared" si="1867"/>
        <v/>
      </c>
      <c r="BV1872" s="18" t="str">
        <f t="shared" si="1867"/>
        <v/>
      </c>
      <c r="BW1872" s="18" t="str">
        <f t="shared" si="1867"/>
        <v/>
      </c>
      <c r="BX1872" s="18" t="str">
        <f t="shared" si="1867"/>
        <v/>
      </c>
      <c r="BY1872" s="18" t="str">
        <f t="shared" si="1867"/>
        <v/>
      </c>
      <c r="BZ1872" s="18" t="str">
        <f t="shared" si="1867"/>
        <v/>
      </c>
      <c r="CA1872" s="18" t="str">
        <f>IF(BY1872&lt;&gt;"",BY1872-LOOKUP(2,1/(LEN($AQ$1:AQ1872)&gt;0),$AQ$1:AQ1872),"")</f>
        <v/>
      </c>
    </row>
    <row r="1873" spans="1:79" x14ac:dyDescent="0.25">
      <c r="A1873" s="21">
        <v>62501</v>
      </c>
      <c r="B1873" s="21">
        <v>1</v>
      </c>
      <c r="C1873" s="22" t="s">
        <v>2652</v>
      </c>
      <c r="D1873" s="21">
        <v>332</v>
      </c>
      <c r="E1873" s="23">
        <v>0.63749999999999996</v>
      </c>
      <c r="F1873" s="22" t="s">
        <v>674</v>
      </c>
      <c r="G1873" s="22" t="b">
        <v>1</v>
      </c>
      <c r="H1873" s="24">
        <v>43532.637974537036</v>
      </c>
      <c r="I1873" s="25" t="s">
        <v>345</v>
      </c>
      <c r="J1873" s="22" t="s">
        <v>346</v>
      </c>
      <c r="K1873" s="11">
        <v>0</v>
      </c>
      <c r="L1873" s="11">
        <v>2515</v>
      </c>
      <c r="M1873" s="11">
        <v>2529</v>
      </c>
      <c r="N1873" s="11">
        <v>3.701927653310122E-12</v>
      </c>
      <c r="O1873" s="11">
        <v>57</v>
      </c>
      <c r="P1873" s="14">
        <v>0.74999997917162076</v>
      </c>
      <c r="Q1873" s="11">
        <v>1134.7640318644214</v>
      </c>
      <c r="R1873" s="15">
        <v>0.13062961567521433</v>
      </c>
      <c r="S1873" s="11">
        <v>118.30965288947516</v>
      </c>
      <c r="T1873" s="11">
        <v>46.000000066123903</v>
      </c>
      <c r="U1873" s="11">
        <v>2.5719489721610405</v>
      </c>
      <c r="V1873" s="11">
        <v>9.2590162997797467</v>
      </c>
      <c r="W1873" s="22"/>
      <c r="X1873" s="21">
        <v>0</v>
      </c>
      <c r="Y1873" s="22">
        <v>0</v>
      </c>
      <c r="Z1873" s="22">
        <v>0</v>
      </c>
      <c r="AA1873" s="22">
        <v>0</v>
      </c>
      <c r="AB1873" s="22">
        <v>0</v>
      </c>
      <c r="AC1873" s="22">
        <v>0</v>
      </c>
      <c r="AD1873" s="22">
        <v>0</v>
      </c>
      <c r="AE1873" s="22">
        <v>0</v>
      </c>
      <c r="AF1873" s="22">
        <v>1134.7640318644214</v>
      </c>
      <c r="AG1873" s="21">
        <v>0</v>
      </c>
      <c r="AH1873" s="22">
        <v>0</v>
      </c>
      <c r="AI1873" s="22">
        <v>0</v>
      </c>
      <c r="AJ1873" s="22">
        <v>1134.7640318644214</v>
      </c>
      <c r="AK1873" s="22">
        <v>8544.8116110658502</v>
      </c>
      <c r="AL1873" s="22">
        <v>0</v>
      </c>
      <c r="AM1873" s="22">
        <v>30</v>
      </c>
      <c r="AN1873" s="22">
        <v>0</v>
      </c>
      <c r="AO1873" s="22">
        <v>0</v>
      </c>
      <c r="AQ1873" s="18" t="str">
        <f t="shared" ref="AQ1873:BZ1873" si="1868">IF(OR(AND(AQ$2&gt;$O1872,AQ$2&lt;=$O1873),AND(AQ$2&lt;=$O1872,$O1871&gt;$O1872),AND(AQ$2&gt;$O1873,$O1874&lt;$O1873)),$H1872+((AQ$1-$Q1872)/$U1873/86000),"")</f>
        <v/>
      </c>
      <c r="AR1873" s="18" t="str">
        <f t="shared" si="1868"/>
        <v/>
      </c>
      <c r="AS1873" s="18" t="str">
        <f t="shared" si="1868"/>
        <v/>
      </c>
      <c r="AT1873" s="18" t="str">
        <f t="shared" si="1868"/>
        <v/>
      </c>
      <c r="AU1873" s="18" t="str">
        <f t="shared" si="1868"/>
        <v/>
      </c>
      <c r="AV1873" s="18" t="str">
        <f t="shared" si="1868"/>
        <v/>
      </c>
      <c r="AW1873" s="18" t="str">
        <f t="shared" si="1868"/>
        <v/>
      </c>
      <c r="AX1873" s="18" t="str">
        <f t="shared" si="1868"/>
        <v/>
      </c>
      <c r="AY1873" s="18" t="str">
        <f t="shared" si="1868"/>
        <v/>
      </c>
      <c r="AZ1873" s="18" t="str">
        <f t="shared" si="1868"/>
        <v/>
      </c>
      <c r="BA1873" s="18" t="str">
        <f t="shared" si="1868"/>
        <v/>
      </c>
      <c r="BB1873" s="18" t="str">
        <f t="shared" si="1868"/>
        <v/>
      </c>
      <c r="BC1873" s="18" t="str">
        <f t="shared" si="1868"/>
        <v/>
      </c>
      <c r="BD1873" s="18" t="str">
        <f t="shared" si="1868"/>
        <v/>
      </c>
      <c r="BE1873" s="18" t="str">
        <f t="shared" si="1868"/>
        <v/>
      </c>
      <c r="BF1873" s="18" t="str">
        <f t="shared" si="1868"/>
        <v/>
      </c>
      <c r="BG1873" s="18" t="str">
        <f t="shared" si="1868"/>
        <v/>
      </c>
      <c r="BH1873" s="18" t="str">
        <f t="shared" si="1868"/>
        <v/>
      </c>
      <c r="BI1873" s="18" t="str">
        <f t="shared" si="1868"/>
        <v/>
      </c>
      <c r="BJ1873" s="18" t="str">
        <f t="shared" si="1868"/>
        <v/>
      </c>
      <c r="BK1873" s="18" t="str">
        <f t="shared" si="1868"/>
        <v/>
      </c>
      <c r="BL1873" s="18" t="str">
        <f t="shared" si="1868"/>
        <v/>
      </c>
      <c r="BM1873" s="18" t="str">
        <f t="shared" si="1868"/>
        <v/>
      </c>
      <c r="BN1873" s="18" t="str">
        <f t="shared" si="1868"/>
        <v/>
      </c>
      <c r="BO1873" s="18" t="str">
        <f t="shared" si="1868"/>
        <v/>
      </c>
      <c r="BP1873" s="18" t="str">
        <f t="shared" si="1868"/>
        <v/>
      </c>
      <c r="BQ1873" s="18" t="str">
        <f t="shared" si="1868"/>
        <v/>
      </c>
      <c r="BR1873" s="18" t="str">
        <f t="shared" si="1868"/>
        <v/>
      </c>
      <c r="BS1873" s="18" t="str">
        <f t="shared" si="1868"/>
        <v/>
      </c>
      <c r="BT1873" s="18" t="str">
        <f t="shared" si="1868"/>
        <v/>
      </c>
      <c r="BU1873" s="18" t="str">
        <f t="shared" si="1868"/>
        <v/>
      </c>
      <c r="BV1873" s="18" t="str">
        <f t="shared" si="1868"/>
        <v/>
      </c>
      <c r="BW1873" s="18" t="str">
        <f t="shared" si="1868"/>
        <v/>
      </c>
      <c r="BX1873" s="18" t="str">
        <f t="shared" si="1868"/>
        <v/>
      </c>
      <c r="BY1873" s="18" t="str">
        <f t="shared" si="1868"/>
        <v/>
      </c>
      <c r="BZ1873" s="18" t="str">
        <f t="shared" si="1868"/>
        <v/>
      </c>
      <c r="CA1873" s="18" t="str">
        <f>IF(BY1873&lt;&gt;"",BY1873-LOOKUP(2,1/(LEN($AQ$1:AQ1873)&gt;0),$AQ$1:AQ1873),"")</f>
        <v/>
      </c>
    </row>
    <row r="1874" spans="1:79" x14ac:dyDescent="0.25">
      <c r="A1874" s="21">
        <v>62503</v>
      </c>
      <c r="B1874" s="21">
        <v>1</v>
      </c>
      <c r="C1874" s="22" t="s">
        <v>2654</v>
      </c>
      <c r="D1874" s="21">
        <v>332</v>
      </c>
      <c r="E1874" s="23">
        <v>0.6381944444444444</v>
      </c>
      <c r="F1874" s="22" t="s">
        <v>674</v>
      </c>
      <c r="G1874" s="22" t="b">
        <v>1</v>
      </c>
      <c r="H1874" s="24">
        <v>43532.638495370367</v>
      </c>
      <c r="I1874" s="25" t="s">
        <v>173</v>
      </c>
      <c r="J1874" s="22" t="s">
        <v>174</v>
      </c>
      <c r="K1874" s="11">
        <v>0</v>
      </c>
      <c r="L1874" s="11">
        <v>2516</v>
      </c>
      <c r="M1874" s="11">
        <v>2533</v>
      </c>
      <c r="N1874" s="11">
        <v>5.6682836202526232E-10</v>
      </c>
      <c r="O1874" s="11">
        <v>60</v>
      </c>
      <c r="P1874" s="14">
        <v>0.74028428865241436</v>
      </c>
      <c r="Q1874" s="11">
        <v>1237.7325557028746</v>
      </c>
      <c r="R1874" s="15">
        <v>0.14248295109822881</v>
      </c>
      <c r="S1874" s="11">
        <v>102.96852383845317</v>
      </c>
      <c r="T1874" s="11">
        <v>44.999999832361937</v>
      </c>
      <c r="U1874" s="11">
        <v>2.2881894271564622</v>
      </c>
      <c r="V1874" s="11">
        <v>8.2374819377632651</v>
      </c>
      <c r="W1874" s="22"/>
      <c r="X1874" s="21">
        <v>0</v>
      </c>
      <c r="Y1874" s="22">
        <v>0</v>
      </c>
      <c r="Z1874" s="22">
        <v>0</v>
      </c>
      <c r="AA1874" s="22">
        <v>0</v>
      </c>
      <c r="AB1874" s="22">
        <v>0</v>
      </c>
      <c r="AC1874" s="22">
        <v>0</v>
      </c>
      <c r="AD1874" s="22">
        <v>0</v>
      </c>
      <c r="AE1874" s="22">
        <v>0</v>
      </c>
      <c r="AF1874" s="22">
        <v>1237.7325557028746</v>
      </c>
      <c r="AG1874" s="21">
        <v>0</v>
      </c>
      <c r="AH1874" s="22">
        <v>0</v>
      </c>
      <c r="AI1874" s="22">
        <v>0</v>
      </c>
      <c r="AJ1874" s="22">
        <v>1237.7325557028746</v>
      </c>
      <c r="AK1874" s="22">
        <v>8544.8116110658502</v>
      </c>
      <c r="AL1874" s="22">
        <v>0</v>
      </c>
      <c r="AM1874" s="22">
        <v>29</v>
      </c>
      <c r="AN1874" s="22">
        <v>0</v>
      </c>
      <c r="AO1874" s="22">
        <v>0</v>
      </c>
      <c r="AQ1874" s="18" t="str">
        <f t="shared" ref="AQ1874:BZ1874" si="1869">IF(OR(AND(AQ$2&gt;$O1873,AQ$2&lt;=$O1874),AND(AQ$2&lt;=$O1873,$O1872&gt;$O1873),AND(AQ$2&gt;$O1874,$O1875&lt;$O1874)),$H1873+((AQ$1-$Q1873)/$U1874/86000),"")</f>
        <v/>
      </c>
      <c r="AR1874" s="18" t="str">
        <f t="shared" si="1869"/>
        <v/>
      </c>
      <c r="AS1874" s="18" t="str">
        <f t="shared" si="1869"/>
        <v/>
      </c>
      <c r="AT1874" s="18" t="str">
        <f t="shared" si="1869"/>
        <v/>
      </c>
      <c r="AU1874" s="18" t="str">
        <f t="shared" si="1869"/>
        <v/>
      </c>
      <c r="AV1874" s="18" t="str">
        <f t="shared" si="1869"/>
        <v/>
      </c>
      <c r="AW1874" s="18" t="str">
        <f t="shared" si="1869"/>
        <v/>
      </c>
      <c r="AX1874" s="18" t="str">
        <f t="shared" si="1869"/>
        <v/>
      </c>
      <c r="AY1874" s="18" t="str">
        <f t="shared" si="1869"/>
        <v/>
      </c>
      <c r="AZ1874" s="18" t="str">
        <f t="shared" si="1869"/>
        <v/>
      </c>
      <c r="BA1874" s="18" t="str">
        <f t="shared" si="1869"/>
        <v/>
      </c>
      <c r="BB1874" s="18" t="str">
        <f t="shared" si="1869"/>
        <v/>
      </c>
      <c r="BC1874" s="18" t="str">
        <f t="shared" si="1869"/>
        <v/>
      </c>
      <c r="BD1874" s="18" t="str">
        <f t="shared" si="1869"/>
        <v/>
      </c>
      <c r="BE1874" s="18" t="str">
        <f t="shared" si="1869"/>
        <v/>
      </c>
      <c r="BF1874" s="18" t="str">
        <f t="shared" si="1869"/>
        <v/>
      </c>
      <c r="BG1874" s="18" t="str">
        <f t="shared" si="1869"/>
        <v/>
      </c>
      <c r="BH1874" s="18" t="str">
        <f t="shared" si="1869"/>
        <v/>
      </c>
      <c r="BI1874" s="18" t="str">
        <f t="shared" si="1869"/>
        <v/>
      </c>
      <c r="BJ1874" s="18" t="str">
        <f t="shared" si="1869"/>
        <v/>
      </c>
      <c r="BK1874" s="18" t="str">
        <f t="shared" si="1869"/>
        <v/>
      </c>
      <c r="BL1874" s="18" t="str">
        <f t="shared" si="1869"/>
        <v/>
      </c>
      <c r="BM1874" s="18" t="str">
        <f t="shared" si="1869"/>
        <v/>
      </c>
      <c r="BN1874" s="18" t="str">
        <f t="shared" si="1869"/>
        <v/>
      </c>
      <c r="BO1874" s="18" t="str">
        <f t="shared" si="1869"/>
        <v/>
      </c>
      <c r="BP1874" s="18" t="str">
        <f t="shared" si="1869"/>
        <v/>
      </c>
      <c r="BQ1874" s="18" t="str">
        <f t="shared" si="1869"/>
        <v/>
      </c>
      <c r="BR1874" s="18" t="str">
        <f t="shared" si="1869"/>
        <v/>
      </c>
      <c r="BS1874" s="18" t="str">
        <f t="shared" si="1869"/>
        <v/>
      </c>
      <c r="BT1874" s="18" t="str">
        <f t="shared" si="1869"/>
        <v/>
      </c>
      <c r="BU1874" s="18" t="str">
        <f t="shared" si="1869"/>
        <v/>
      </c>
      <c r="BV1874" s="18" t="str">
        <f t="shared" si="1869"/>
        <v/>
      </c>
      <c r="BW1874" s="18" t="str">
        <f t="shared" si="1869"/>
        <v/>
      </c>
      <c r="BX1874" s="18" t="str">
        <f t="shared" si="1869"/>
        <v/>
      </c>
      <c r="BY1874" s="18" t="str">
        <f t="shared" si="1869"/>
        <v/>
      </c>
      <c r="BZ1874" s="18" t="str">
        <f t="shared" si="1869"/>
        <v/>
      </c>
      <c r="CA1874" s="18" t="str">
        <f>IF(BY1874&lt;&gt;"",BY1874-LOOKUP(2,1/(LEN($AQ$1:AQ1874)&gt;0),$AQ$1:AQ1874),"")</f>
        <v/>
      </c>
    </row>
    <row r="1875" spans="1:79" x14ac:dyDescent="0.25">
      <c r="A1875" s="21">
        <v>62504</v>
      </c>
      <c r="B1875" s="21">
        <v>1</v>
      </c>
      <c r="C1875" s="22" t="s">
        <v>2655</v>
      </c>
      <c r="D1875" s="21">
        <v>332</v>
      </c>
      <c r="E1875" s="23">
        <v>0.63888888888888884</v>
      </c>
      <c r="F1875" s="22" t="s">
        <v>674</v>
      </c>
      <c r="G1875" s="22" t="b">
        <v>1</v>
      </c>
      <c r="H1875" s="24">
        <v>43532.639016203706</v>
      </c>
      <c r="I1875" s="25" t="s">
        <v>489</v>
      </c>
      <c r="J1875" s="22" t="s">
        <v>490</v>
      </c>
      <c r="K1875" s="11">
        <v>0</v>
      </c>
      <c r="L1875" s="11">
        <v>2517</v>
      </c>
      <c r="M1875" s="11">
        <v>2537</v>
      </c>
      <c r="N1875" s="11">
        <v>1.6080363707260403E-9</v>
      </c>
      <c r="O1875" s="11">
        <v>63</v>
      </c>
      <c r="P1875" s="14">
        <v>0.85127797204901257</v>
      </c>
      <c r="Q1875" s="11">
        <v>1469.6336588544241</v>
      </c>
      <c r="R1875" s="15">
        <v>0.16917850288583122</v>
      </c>
      <c r="S1875" s="11">
        <v>231.90110315154948</v>
      </c>
      <c r="T1875" s="11">
        <v>45.000000461004674</v>
      </c>
      <c r="U1875" s="11">
        <v>5.1533577950183878</v>
      </c>
      <c r="V1875" s="11">
        <v>18.552088062066197</v>
      </c>
      <c r="W1875" s="22"/>
      <c r="X1875" s="21">
        <v>0</v>
      </c>
      <c r="Y1875" s="22">
        <v>0</v>
      </c>
      <c r="Z1875" s="22">
        <v>0</v>
      </c>
      <c r="AA1875" s="22">
        <v>0</v>
      </c>
      <c r="AB1875" s="22">
        <v>0</v>
      </c>
      <c r="AC1875" s="22">
        <v>0</v>
      </c>
      <c r="AD1875" s="22">
        <v>0</v>
      </c>
      <c r="AE1875" s="22">
        <v>0</v>
      </c>
      <c r="AF1875" s="22">
        <v>1469.6336588544241</v>
      </c>
      <c r="AG1875" s="21">
        <v>0</v>
      </c>
      <c r="AH1875" s="22">
        <v>0</v>
      </c>
      <c r="AI1875" s="22">
        <v>0</v>
      </c>
      <c r="AJ1875" s="22">
        <v>1469.6336588544241</v>
      </c>
      <c r="AK1875" s="22">
        <v>8544.8116110658502</v>
      </c>
      <c r="AL1875" s="22">
        <v>0</v>
      </c>
      <c r="AM1875" s="22">
        <v>28</v>
      </c>
      <c r="AN1875" s="22">
        <v>0</v>
      </c>
      <c r="AO1875" s="22">
        <v>0</v>
      </c>
      <c r="AQ1875" s="18" t="str">
        <f t="shared" ref="AQ1875:BZ1875" si="1870">IF(OR(AND(AQ$2&gt;$O1874,AQ$2&lt;=$O1875),AND(AQ$2&lt;=$O1874,$O1873&gt;$O1874),AND(AQ$2&gt;$O1875,$O1876&lt;$O1875)),$H1874+((AQ$1-$Q1874)/$U1875/86000),"")</f>
        <v/>
      </c>
      <c r="AR1875" s="18" t="str">
        <f t="shared" si="1870"/>
        <v/>
      </c>
      <c r="AS1875" s="18" t="str">
        <f t="shared" si="1870"/>
        <v/>
      </c>
      <c r="AT1875" s="18" t="str">
        <f t="shared" si="1870"/>
        <v/>
      </c>
      <c r="AU1875" s="18">
        <f t="shared" si="1870"/>
        <v>43532.638529406111</v>
      </c>
      <c r="AV1875" s="18" t="str">
        <f t="shared" si="1870"/>
        <v/>
      </c>
      <c r="AW1875" s="18" t="str">
        <f t="shared" si="1870"/>
        <v/>
      </c>
      <c r="AX1875" s="18" t="str">
        <f t="shared" si="1870"/>
        <v/>
      </c>
      <c r="AY1875" s="18" t="str">
        <f t="shared" si="1870"/>
        <v/>
      </c>
      <c r="AZ1875" s="18" t="str">
        <f t="shared" si="1870"/>
        <v/>
      </c>
      <c r="BA1875" s="18" t="str">
        <f t="shared" si="1870"/>
        <v/>
      </c>
      <c r="BB1875" s="18" t="str">
        <f t="shared" si="1870"/>
        <v/>
      </c>
      <c r="BC1875" s="18" t="str">
        <f t="shared" si="1870"/>
        <v/>
      </c>
      <c r="BD1875" s="18" t="str">
        <f t="shared" si="1870"/>
        <v/>
      </c>
      <c r="BE1875" s="18" t="str">
        <f t="shared" si="1870"/>
        <v/>
      </c>
      <c r="BF1875" s="18" t="str">
        <f t="shared" si="1870"/>
        <v/>
      </c>
      <c r="BG1875" s="18" t="str">
        <f t="shared" si="1870"/>
        <v/>
      </c>
      <c r="BH1875" s="18" t="str">
        <f t="shared" si="1870"/>
        <v/>
      </c>
      <c r="BI1875" s="18" t="str">
        <f t="shared" si="1870"/>
        <v/>
      </c>
      <c r="BJ1875" s="18" t="str">
        <f t="shared" si="1870"/>
        <v/>
      </c>
      <c r="BK1875" s="18" t="str">
        <f t="shared" si="1870"/>
        <v/>
      </c>
      <c r="BL1875" s="18" t="str">
        <f t="shared" si="1870"/>
        <v/>
      </c>
      <c r="BM1875" s="18" t="str">
        <f t="shared" si="1870"/>
        <v/>
      </c>
      <c r="BN1875" s="18" t="str">
        <f t="shared" si="1870"/>
        <v/>
      </c>
      <c r="BO1875" s="18" t="str">
        <f t="shared" si="1870"/>
        <v/>
      </c>
      <c r="BP1875" s="18" t="str">
        <f t="shared" si="1870"/>
        <v/>
      </c>
      <c r="BQ1875" s="18" t="str">
        <f t="shared" si="1870"/>
        <v/>
      </c>
      <c r="BR1875" s="18" t="str">
        <f t="shared" si="1870"/>
        <v/>
      </c>
      <c r="BS1875" s="18" t="str">
        <f t="shared" si="1870"/>
        <v/>
      </c>
      <c r="BT1875" s="18" t="str">
        <f t="shared" si="1870"/>
        <v/>
      </c>
      <c r="BU1875" s="18" t="str">
        <f t="shared" si="1870"/>
        <v/>
      </c>
      <c r="BV1875" s="18" t="str">
        <f t="shared" si="1870"/>
        <v/>
      </c>
      <c r="BW1875" s="18" t="str">
        <f t="shared" si="1870"/>
        <v/>
      </c>
      <c r="BX1875" s="18" t="str">
        <f t="shared" si="1870"/>
        <v/>
      </c>
      <c r="BY1875" s="18" t="str">
        <f t="shared" si="1870"/>
        <v/>
      </c>
      <c r="BZ1875" s="18" t="str">
        <f t="shared" si="1870"/>
        <v/>
      </c>
      <c r="CA1875" s="18" t="str">
        <f>IF(BY1875&lt;&gt;"",BY1875-LOOKUP(2,1/(LEN($AQ$1:AQ1875)&gt;0),$AQ$1:AQ1875),"")</f>
        <v/>
      </c>
    </row>
    <row r="1876" spans="1:79" x14ac:dyDescent="0.25">
      <c r="A1876" s="21">
        <v>62506</v>
      </c>
      <c r="B1876" s="21">
        <v>1</v>
      </c>
      <c r="C1876" s="22" t="s">
        <v>2657</v>
      </c>
      <c r="D1876" s="21">
        <v>332</v>
      </c>
      <c r="E1876" s="23">
        <v>0.63958333333333328</v>
      </c>
      <c r="F1876" s="22" t="s">
        <v>674</v>
      </c>
      <c r="G1876" s="22" t="b">
        <v>1</v>
      </c>
      <c r="H1876" s="24">
        <v>43532.639537037037</v>
      </c>
      <c r="I1876" s="25" t="s">
        <v>333</v>
      </c>
      <c r="J1876" s="22" t="s">
        <v>334</v>
      </c>
      <c r="K1876" s="11">
        <v>0</v>
      </c>
      <c r="L1876" s="11">
        <v>2518</v>
      </c>
      <c r="M1876" s="11">
        <v>2541</v>
      </c>
      <c r="N1876" s="11">
        <v>1.3947953902970767E-11</v>
      </c>
      <c r="O1876" s="11">
        <v>68</v>
      </c>
      <c r="P1876" s="14">
        <v>0.74999993956517719</v>
      </c>
      <c r="Q1876" s="11">
        <v>1671.0343337393283</v>
      </c>
      <c r="R1876" s="15">
        <v>0.19236296416428592</v>
      </c>
      <c r="S1876" s="11">
        <v>201.40067488490422</v>
      </c>
      <c r="T1876" s="11">
        <v>44.999999832361937</v>
      </c>
      <c r="U1876" s="11">
        <v>4.4755705696706709</v>
      </c>
      <c r="V1876" s="11">
        <v>16.112054050814415</v>
      </c>
      <c r="W1876" s="22"/>
      <c r="X1876" s="21">
        <v>0</v>
      </c>
      <c r="Y1876" s="22">
        <v>0</v>
      </c>
      <c r="Z1876" s="22">
        <v>0</v>
      </c>
      <c r="AA1876" s="22">
        <v>0</v>
      </c>
      <c r="AB1876" s="22">
        <v>0</v>
      </c>
      <c r="AC1876" s="22">
        <v>0</v>
      </c>
      <c r="AD1876" s="22">
        <v>0</v>
      </c>
      <c r="AE1876" s="22">
        <v>0</v>
      </c>
      <c r="AF1876" s="22">
        <v>1671.0343337393283</v>
      </c>
      <c r="AG1876" s="21">
        <v>0</v>
      </c>
      <c r="AH1876" s="22">
        <v>0</v>
      </c>
      <c r="AI1876" s="22">
        <v>0</v>
      </c>
      <c r="AJ1876" s="22">
        <v>1671.0343337393283</v>
      </c>
      <c r="AK1876" s="22">
        <v>8544.8116110658502</v>
      </c>
      <c r="AL1876" s="22">
        <v>0</v>
      </c>
      <c r="AM1876" s="22">
        <v>27</v>
      </c>
      <c r="AN1876" s="22">
        <v>0</v>
      </c>
      <c r="AO1876" s="22">
        <v>0</v>
      </c>
      <c r="AQ1876" s="18" t="str">
        <f t="shared" ref="AQ1876:BZ1876" si="1871">IF(OR(AND(AQ$2&gt;$O1875,AQ$2&lt;=$O1876),AND(AQ$2&lt;=$O1875,$O1874&gt;$O1875),AND(AQ$2&gt;$O1876,$O1877&lt;$O1876)),$H1875+((AQ$1-$Q1875)/$U1876/86000),"")</f>
        <v/>
      </c>
      <c r="AR1876" s="18" t="str">
        <f t="shared" si="1871"/>
        <v/>
      </c>
      <c r="AS1876" s="18" t="str">
        <f t="shared" si="1871"/>
        <v/>
      </c>
      <c r="AT1876" s="18" t="str">
        <f t="shared" si="1871"/>
        <v/>
      </c>
      <c r="AU1876" s="18" t="str">
        <f t="shared" si="1871"/>
        <v/>
      </c>
      <c r="AV1876" s="18">
        <f t="shared" si="1871"/>
        <v>43532.639038837595</v>
      </c>
      <c r="AW1876" s="18" t="str">
        <f t="shared" si="1871"/>
        <v/>
      </c>
      <c r="AX1876" s="18" t="str">
        <f t="shared" si="1871"/>
        <v/>
      </c>
      <c r="AY1876" s="18" t="str">
        <f t="shared" si="1871"/>
        <v/>
      </c>
      <c r="AZ1876" s="18" t="str">
        <f t="shared" si="1871"/>
        <v/>
      </c>
      <c r="BA1876" s="18" t="str">
        <f t="shared" si="1871"/>
        <v/>
      </c>
      <c r="BB1876" s="18" t="str">
        <f t="shared" si="1871"/>
        <v/>
      </c>
      <c r="BC1876" s="18" t="str">
        <f t="shared" si="1871"/>
        <v/>
      </c>
      <c r="BD1876" s="18" t="str">
        <f t="shared" si="1871"/>
        <v/>
      </c>
      <c r="BE1876" s="18" t="str">
        <f t="shared" si="1871"/>
        <v/>
      </c>
      <c r="BF1876" s="18" t="str">
        <f t="shared" si="1871"/>
        <v/>
      </c>
      <c r="BG1876" s="18" t="str">
        <f t="shared" si="1871"/>
        <v/>
      </c>
      <c r="BH1876" s="18" t="str">
        <f t="shared" si="1871"/>
        <v/>
      </c>
      <c r="BI1876" s="18" t="str">
        <f t="shared" si="1871"/>
        <v/>
      </c>
      <c r="BJ1876" s="18" t="str">
        <f t="shared" si="1871"/>
        <v/>
      </c>
      <c r="BK1876" s="18" t="str">
        <f t="shared" si="1871"/>
        <v/>
      </c>
      <c r="BL1876" s="18" t="str">
        <f t="shared" si="1871"/>
        <v/>
      </c>
      <c r="BM1876" s="18" t="str">
        <f t="shared" si="1871"/>
        <v/>
      </c>
      <c r="BN1876" s="18" t="str">
        <f t="shared" si="1871"/>
        <v/>
      </c>
      <c r="BO1876" s="18" t="str">
        <f t="shared" si="1871"/>
        <v/>
      </c>
      <c r="BP1876" s="18" t="str">
        <f t="shared" si="1871"/>
        <v/>
      </c>
      <c r="BQ1876" s="18" t="str">
        <f t="shared" si="1871"/>
        <v/>
      </c>
      <c r="BR1876" s="18" t="str">
        <f t="shared" si="1871"/>
        <v/>
      </c>
      <c r="BS1876" s="18" t="str">
        <f t="shared" si="1871"/>
        <v/>
      </c>
      <c r="BT1876" s="18" t="str">
        <f t="shared" si="1871"/>
        <v/>
      </c>
      <c r="BU1876" s="18" t="str">
        <f t="shared" si="1871"/>
        <v/>
      </c>
      <c r="BV1876" s="18" t="str">
        <f t="shared" si="1871"/>
        <v/>
      </c>
      <c r="BW1876" s="18" t="str">
        <f t="shared" si="1871"/>
        <v/>
      </c>
      <c r="BX1876" s="18" t="str">
        <f t="shared" si="1871"/>
        <v/>
      </c>
      <c r="BY1876" s="18" t="str">
        <f t="shared" si="1871"/>
        <v/>
      </c>
      <c r="BZ1876" s="18" t="str">
        <f t="shared" si="1871"/>
        <v/>
      </c>
      <c r="CA1876" s="18" t="str">
        <f>IF(BY1876&lt;&gt;"",BY1876-LOOKUP(2,1/(LEN($AQ$1:AQ1876)&gt;0),$AQ$1:AQ1876),"")</f>
        <v/>
      </c>
    </row>
    <row r="1877" spans="1:79" x14ac:dyDescent="0.25">
      <c r="A1877" s="21">
        <v>62507</v>
      </c>
      <c r="B1877" s="21">
        <v>1</v>
      </c>
      <c r="C1877" s="22" t="s">
        <v>2658</v>
      </c>
      <c r="D1877" s="21">
        <v>332</v>
      </c>
      <c r="E1877" s="23">
        <v>0.63958333333333328</v>
      </c>
      <c r="F1877" s="22" t="s">
        <v>674</v>
      </c>
      <c r="G1877" s="22" t="b">
        <v>1</v>
      </c>
      <c r="H1877" s="24">
        <v>43532.640057870369</v>
      </c>
      <c r="I1877" s="25" t="s">
        <v>203</v>
      </c>
      <c r="J1877" s="22" t="s">
        <v>204</v>
      </c>
      <c r="K1877" s="11">
        <v>0</v>
      </c>
      <c r="L1877" s="11">
        <v>2519</v>
      </c>
      <c r="M1877" s="11">
        <v>2545</v>
      </c>
      <c r="N1877" s="11">
        <v>8.0078166320163291E-12</v>
      </c>
      <c r="O1877" s="11">
        <v>69</v>
      </c>
      <c r="P1877" s="14">
        <v>0.49999994364277134</v>
      </c>
      <c r="Q1877" s="11">
        <v>1709.7796991022312</v>
      </c>
      <c r="R1877" s="15">
        <v>0.19682317971961688</v>
      </c>
      <c r="S1877" s="11">
        <v>38.74536536290293</v>
      </c>
      <c r="T1877" s="11">
        <v>44.999999832361937</v>
      </c>
      <c r="U1877" s="11">
        <v>0.86100812238312585</v>
      </c>
      <c r="V1877" s="11">
        <v>3.0996292405792532</v>
      </c>
      <c r="W1877" s="22"/>
      <c r="X1877" s="21">
        <v>0</v>
      </c>
      <c r="Y1877" s="22">
        <v>0</v>
      </c>
      <c r="Z1877" s="22">
        <v>0</v>
      </c>
      <c r="AA1877" s="22">
        <v>0</v>
      </c>
      <c r="AB1877" s="22">
        <v>0</v>
      </c>
      <c r="AC1877" s="22">
        <v>0</v>
      </c>
      <c r="AD1877" s="22">
        <v>0</v>
      </c>
      <c r="AE1877" s="22">
        <v>0</v>
      </c>
      <c r="AF1877" s="22">
        <v>1709.7796991022312</v>
      </c>
      <c r="AG1877" s="21">
        <v>0</v>
      </c>
      <c r="AH1877" s="22">
        <v>0</v>
      </c>
      <c r="AI1877" s="22">
        <v>0</v>
      </c>
      <c r="AJ1877" s="22">
        <v>1709.7796991022312</v>
      </c>
      <c r="AK1877" s="22">
        <v>8544.8116110658502</v>
      </c>
      <c r="AL1877" s="22">
        <v>0</v>
      </c>
      <c r="AM1877" s="22">
        <v>26</v>
      </c>
      <c r="AN1877" s="22">
        <v>0</v>
      </c>
      <c r="AO1877" s="22">
        <v>0</v>
      </c>
      <c r="AQ1877" s="18" t="str">
        <f t="shared" ref="AQ1877:BZ1877" si="1872">IF(OR(AND(AQ$2&gt;$O1876,AQ$2&lt;=$O1877),AND(AQ$2&lt;=$O1876,$O1875&gt;$O1876),AND(AQ$2&gt;$O1877,$O1878&lt;$O1877)),$H1876+((AQ$1-$Q1876)/$U1877/86000),"")</f>
        <v/>
      </c>
      <c r="AR1877" s="18" t="str">
        <f t="shared" si="1872"/>
        <v/>
      </c>
      <c r="AS1877" s="18" t="str">
        <f t="shared" si="1872"/>
        <v/>
      </c>
      <c r="AT1877" s="18" t="str">
        <f t="shared" si="1872"/>
        <v/>
      </c>
      <c r="AU1877" s="18" t="str">
        <f t="shared" si="1872"/>
        <v/>
      </c>
      <c r="AV1877" s="18" t="str">
        <f t="shared" si="1872"/>
        <v/>
      </c>
      <c r="AW1877" s="18" t="str">
        <f t="shared" si="1872"/>
        <v/>
      </c>
      <c r="AX1877" s="18" t="str">
        <f t="shared" si="1872"/>
        <v/>
      </c>
      <c r="AY1877" s="18" t="str">
        <f t="shared" si="1872"/>
        <v/>
      </c>
      <c r="AZ1877" s="18" t="str">
        <f t="shared" si="1872"/>
        <v/>
      </c>
      <c r="BA1877" s="18" t="str">
        <f t="shared" si="1872"/>
        <v/>
      </c>
      <c r="BB1877" s="18" t="str">
        <f t="shared" si="1872"/>
        <v/>
      </c>
      <c r="BC1877" s="18" t="str">
        <f t="shared" si="1872"/>
        <v/>
      </c>
      <c r="BD1877" s="18" t="str">
        <f t="shared" si="1872"/>
        <v/>
      </c>
      <c r="BE1877" s="18" t="str">
        <f t="shared" si="1872"/>
        <v/>
      </c>
      <c r="BF1877" s="18" t="str">
        <f t="shared" si="1872"/>
        <v/>
      </c>
      <c r="BG1877" s="18" t="str">
        <f t="shared" si="1872"/>
        <v/>
      </c>
      <c r="BH1877" s="18" t="str">
        <f t="shared" si="1872"/>
        <v/>
      </c>
      <c r="BI1877" s="18" t="str">
        <f t="shared" si="1872"/>
        <v/>
      </c>
      <c r="BJ1877" s="18" t="str">
        <f t="shared" si="1872"/>
        <v/>
      </c>
      <c r="BK1877" s="18" t="str">
        <f t="shared" si="1872"/>
        <v/>
      </c>
      <c r="BL1877" s="18" t="str">
        <f t="shared" si="1872"/>
        <v/>
      </c>
      <c r="BM1877" s="18" t="str">
        <f t="shared" si="1872"/>
        <v/>
      </c>
      <c r="BN1877" s="18" t="str">
        <f t="shared" si="1872"/>
        <v/>
      </c>
      <c r="BO1877" s="18" t="str">
        <f t="shared" si="1872"/>
        <v/>
      </c>
      <c r="BP1877" s="18" t="str">
        <f t="shared" si="1872"/>
        <v/>
      </c>
      <c r="BQ1877" s="18" t="str">
        <f t="shared" si="1872"/>
        <v/>
      </c>
      <c r="BR1877" s="18" t="str">
        <f t="shared" si="1872"/>
        <v/>
      </c>
      <c r="BS1877" s="18" t="str">
        <f t="shared" si="1872"/>
        <v/>
      </c>
      <c r="BT1877" s="18" t="str">
        <f t="shared" si="1872"/>
        <v/>
      </c>
      <c r="BU1877" s="18" t="str">
        <f t="shared" si="1872"/>
        <v/>
      </c>
      <c r="BV1877" s="18" t="str">
        <f t="shared" si="1872"/>
        <v/>
      </c>
      <c r="BW1877" s="18" t="str">
        <f t="shared" si="1872"/>
        <v/>
      </c>
      <c r="BX1877" s="18" t="str">
        <f t="shared" si="1872"/>
        <v/>
      </c>
      <c r="BY1877" s="18" t="str">
        <f t="shared" si="1872"/>
        <v/>
      </c>
      <c r="BZ1877" s="18" t="str">
        <f t="shared" si="1872"/>
        <v/>
      </c>
      <c r="CA1877" s="18" t="str">
        <f>IF(BY1877&lt;&gt;"",BY1877-LOOKUP(2,1/(LEN($AQ$1:AQ1877)&gt;0),$AQ$1:AQ1877),"")</f>
        <v/>
      </c>
    </row>
    <row r="1878" spans="1:79" x14ac:dyDescent="0.25">
      <c r="A1878" s="21">
        <v>62509</v>
      </c>
      <c r="B1878" s="21">
        <v>1</v>
      </c>
      <c r="C1878" s="22" t="s">
        <v>2660</v>
      </c>
      <c r="D1878" s="21">
        <v>332</v>
      </c>
      <c r="E1878" s="23">
        <v>0.64027777777777772</v>
      </c>
      <c r="F1878" s="22" t="s">
        <v>674</v>
      </c>
      <c r="G1878" s="22" t="b">
        <v>1</v>
      </c>
      <c r="H1878" s="24">
        <v>43532.640590277777</v>
      </c>
      <c r="I1878" s="25" t="s">
        <v>139</v>
      </c>
      <c r="J1878" s="22" t="s">
        <v>140</v>
      </c>
      <c r="K1878" s="11">
        <v>0</v>
      </c>
      <c r="L1878" s="11">
        <v>2520</v>
      </c>
      <c r="M1878" s="11">
        <v>2549</v>
      </c>
      <c r="N1878" s="11">
        <v>1.0558665053395089E-10</v>
      </c>
      <c r="O1878" s="11">
        <v>74</v>
      </c>
      <c r="P1878" s="14">
        <v>0.52165290437200751</v>
      </c>
      <c r="Q1878" s="11">
        <v>2008.5185113176724</v>
      </c>
      <c r="R1878" s="15">
        <v>0.23121282825549469</v>
      </c>
      <c r="S1878" s="11">
        <v>298.73881221544116</v>
      </c>
      <c r="T1878" s="11">
        <v>46.000000066123903</v>
      </c>
      <c r="U1878" s="11">
        <v>6.4943219953480709</v>
      </c>
      <c r="V1878" s="11">
        <v>23.379559183253054</v>
      </c>
      <c r="W1878" s="22"/>
      <c r="X1878" s="21">
        <v>0</v>
      </c>
      <c r="Y1878" s="22">
        <v>0</v>
      </c>
      <c r="Z1878" s="22">
        <v>0</v>
      </c>
      <c r="AA1878" s="22">
        <v>0</v>
      </c>
      <c r="AB1878" s="22">
        <v>0</v>
      </c>
      <c r="AC1878" s="22">
        <v>0</v>
      </c>
      <c r="AD1878" s="22">
        <v>0</v>
      </c>
      <c r="AE1878" s="22">
        <v>0</v>
      </c>
      <c r="AF1878" s="22">
        <v>2008.5185113176724</v>
      </c>
      <c r="AG1878" s="21">
        <v>0</v>
      </c>
      <c r="AH1878" s="22">
        <v>0</v>
      </c>
      <c r="AI1878" s="22">
        <v>0</v>
      </c>
      <c r="AJ1878" s="22">
        <v>2008.5185113176724</v>
      </c>
      <c r="AK1878" s="22">
        <v>8544.8116110658502</v>
      </c>
      <c r="AL1878" s="22">
        <v>0</v>
      </c>
      <c r="AM1878" s="22">
        <v>25</v>
      </c>
      <c r="AN1878" s="22">
        <v>0</v>
      </c>
      <c r="AO1878" s="22">
        <v>0</v>
      </c>
      <c r="AQ1878" s="18" t="str">
        <f t="shared" ref="AQ1878:BZ1878" si="1873">IF(OR(AND(AQ$2&gt;$O1877,AQ$2&lt;=$O1878),AND(AQ$2&lt;=$O1877,$O1876&gt;$O1877),AND(AQ$2&gt;$O1878,$O1879&lt;$O1878)),$H1877+((AQ$1-$Q1877)/$U1878/86000),"")</f>
        <v/>
      </c>
      <c r="AR1878" s="18" t="str">
        <f t="shared" si="1873"/>
        <v/>
      </c>
      <c r="AS1878" s="18" t="str">
        <f t="shared" si="1873"/>
        <v/>
      </c>
      <c r="AT1878" s="18" t="str">
        <f t="shared" si="1873"/>
        <v/>
      </c>
      <c r="AU1878" s="18" t="str">
        <f t="shared" si="1873"/>
        <v/>
      </c>
      <c r="AV1878" s="18" t="str">
        <f t="shared" si="1873"/>
        <v/>
      </c>
      <c r="AW1878" s="18">
        <f t="shared" si="1873"/>
        <v>43532.64018386574</v>
      </c>
      <c r="AX1878" s="18" t="str">
        <f t="shared" si="1873"/>
        <v/>
      </c>
      <c r="AY1878" s="18" t="str">
        <f t="shared" si="1873"/>
        <v/>
      </c>
      <c r="AZ1878" s="18" t="str">
        <f t="shared" si="1873"/>
        <v/>
      </c>
      <c r="BA1878" s="18" t="str">
        <f t="shared" si="1873"/>
        <v/>
      </c>
      <c r="BB1878" s="18" t="str">
        <f t="shared" si="1873"/>
        <v/>
      </c>
      <c r="BC1878" s="18" t="str">
        <f t="shared" si="1873"/>
        <v/>
      </c>
      <c r="BD1878" s="18" t="str">
        <f t="shared" si="1873"/>
        <v/>
      </c>
      <c r="BE1878" s="18" t="str">
        <f t="shared" si="1873"/>
        <v/>
      </c>
      <c r="BF1878" s="18" t="str">
        <f t="shared" si="1873"/>
        <v/>
      </c>
      <c r="BG1878" s="18" t="str">
        <f t="shared" si="1873"/>
        <v/>
      </c>
      <c r="BH1878" s="18" t="str">
        <f t="shared" si="1873"/>
        <v/>
      </c>
      <c r="BI1878" s="18" t="str">
        <f t="shared" si="1873"/>
        <v/>
      </c>
      <c r="BJ1878" s="18" t="str">
        <f t="shared" si="1873"/>
        <v/>
      </c>
      <c r="BK1878" s="18" t="str">
        <f t="shared" si="1873"/>
        <v/>
      </c>
      <c r="BL1878" s="18" t="str">
        <f t="shared" si="1873"/>
        <v/>
      </c>
      <c r="BM1878" s="18" t="str">
        <f t="shared" si="1873"/>
        <v/>
      </c>
      <c r="BN1878" s="18" t="str">
        <f t="shared" si="1873"/>
        <v/>
      </c>
      <c r="BO1878" s="18" t="str">
        <f t="shared" si="1873"/>
        <v/>
      </c>
      <c r="BP1878" s="18" t="str">
        <f t="shared" si="1873"/>
        <v/>
      </c>
      <c r="BQ1878" s="18" t="str">
        <f t="shared" si="1873"/>
        <v/>
      </c>
      <c r="BR1878" s="18" t="str">
        <f t="shared" si="1873"/>
        <v/>
      </c>
      <c r="BS1878" s="18" t="str">
        <f t="shared" si="1873"/>
        <v/>
      </c>
      <c r="BT1878" s="18" t="str">
        <f t="shared" si="1873"/>
        <v/>
      </c>
      <c r="BU1878" s="18" t="str">
        <f t="shared" si="1873"/>
        <v/>
      </c>
      <c r="BV1878" s="18" t="str">
        <f t="shared" si="1873"/>
        <v/>
      </c>
      <c r="BW1878" s="18" t="str">
        <f t="shared" si="1873"/>
        <v/>
      </c>
      <c r="BX1878" s="18" t="str">
        <f t="shared" si="1873"/>
        <v/>
      </c>
      <c r="BY1878" s="18" t="str">
        <f t="shared" si="1873"/>
        <v/>
      </c>
      <c r="BZ1878" s="18" t="str">
        <f t="shared" si="1873"/>
        <v/>
      </c>
      <c r="CA1878" s="18" t="str">
        <f>IF(BY1878&lt;&gt;"",BY1878-LOOKUP(2,1/(LEN($AQ$1:AQ1878)&gt;0),$AQ$1:AQ1878),"")</f>
        <v/>
      </c>
    </row>
    <row r="1879" spans="1:79" x14ac:dyDescent="0.25">
      <c r="A1879" s="21">
        <v>62510</v>
      </c>
      <c r="B1879" s="21">
        <v>1</v>
      </c>
      <c r="C1879" s="22" t="s">
        <v>2661</v>
      </c>
      <c r="D1879" s="21">
        <v>332</v>
      </c>
      <c r="E1879" s="23">
        <v>0.64097222222222228</v>
      </c>
      <c r="F1879" s="22" t="s">
        <v>674</v>
      </c>
      <c r="G1879" s="22" t="b">
        <v>1</v>
      </c>
      <c r="H1879" s="24">
        <v>43532.641111111108</v>
      </c>
      <c r="I1879" s="25" t="s">
        <v>139</v>
      </c>
      <c r="J1879" s="22" t="s">
        <v>140</v>
      </c>
      <c r="K1879" s="11">
        <v>0</v>
      </c>
      <c r="L1879" s="11">
        <v>2521</v>
      </c>
      <c r="M1879" s="11">
        <v>2553</v>
      </c>
      <c r="N1879" s="11">
        <v>1.0558665053395089E-10</v>
      </c>
      <c r="O1879" s="11">
        <v>74</v>
      </c>
      <c r="P1879" s="14">
        <v>0.52165290437200751</v>
      </c>
      <c r="Q1879" s="11">
        <v>2008.5185113176724</v>
      </c>
      <c r="R1879" s="15">
        <v>0.23121282825549469</v>
      </c>
      <c r="S1879" s="11">
        <v>0</v>
      </c>
      <c r="T1879" s="11">
        <v>44.999999832361937</v>
      </c>
      <c r="U1879" s="11">
        <v>0</v>
      </c>
      <c r="V1879" s="11">
        <v>0</v>
      </c>
      <c r="W1879" s="22"/>
      <c r="X1879" s="21">
        <v>0</v>
      </c>
      <c r="Y1879" s="22">
        <v>0.5</v>
      </c>
      <c r="Z1879" s="22">
        <v>0</v>
      </c>
      <c r="AA1879" s="22">
        <v>0</v>
      </c>
      <c r="AB1879" s="22">
        <v>0</v>
      </c>
      <c r="AC1879" s="22">
        <v>1</v>
      </c>
      <c r="AD1879" s="22">
        <v>1</v>
      </c>
      <c r="AE1879" s="22">
        <v>0</v>
      </c>
      <c r="AF1879" s="22">
        <v>2008.5185113176724</v>
      </c>
      <c r="AG1879" s="21">
        <v>0</v>
      </c>
      <c r="AH1879" s="22">
        <v>0</v>
      </c>
      <c r="AI1879" s="22">
        <v>0</v>
      </c>
      <c r="AJ1879" s="22">
        <v>2008.5185113176724</v>
      </c>
      <c r="AK1879" s="22">
        <v>8544.8116110658502</v>
      </c>
      <c r="AL1879" s="22">
        <v>0</v>
      </c>
      <c r="AM1879" s="22">
        <v>24</v>
      </c>
      <c r="AN1879" s="22">
        <v>0</v>
      </c>
      <c r="AO1879" s="22">
        <v>0</v>
      </c>
      <c r="AQ1879" s="18" t="str">
        <f t="shared" ref="AQ1879:BZ1879" si="1874">IF(OR(AND(AQ$2&gt;$O1878,AQ$2&lt;=$O1879),AND(AQ$2&lt;=$O1878,$O1877&gt;$O1878),AND(AQ$2&gt;$O1879,$O1880&lt;$O1879)),$H1878+((AQ$1-$Q1878)/$U1879/86000),"")</f>
        <v/>
      </c>
      <c r="AR1879" s="18" t="str">
        <f t="shared" si="1874"/>
        <v/>
      </c>
      <c r="AS1879" s="18" t="str">
        <f t="shared" si="1874"/>
        <v/>
      </c>
      <c r="AT1879" s="18" t="str">
        <f t="shared" si="1874"/>
        <v/>
      </c>
      <c r="AU1879" s="18" t="str">
        <f t="shared" si="1874"/>
        <v/>
      </c>
      <c r="AV1879" s="18" t="str">
        <f t="shared" si="1874"/>
        <v/>
      </c>
      <c r="AW1879" s="18" t="str">
        <f t="shared" si="1874"/>
        <v/>
      </c>
      <c r="AX1879" s="18" t="str">
        <f t="shared" si="1874"/>
        <v/>
      </c>
      <c r="AY1879" s="18" t="str">
        <f t="shared" si="1874"/>
        <v/>
      </c>
      <c r="AZ1879" s="18" t="str">
        <f t="shared" si="1874"/>
        <v/>
      </c>
      <c r="BA1879" s="18" t="str">
        <f t="shared" si="1874"/>
        <v/>
      </c>
      <c r="BB1879" s="18" t="str">
        <f t="shared" si="1874"/>
        <v/>
      </c>
      <c r="BC1879" s="18" t="str">
        <f t="shared" si="1874"/>
        <v/>
      </c>
      <c r="BD1879" s="18" t="str">
        <f t="shared" si="1874"/>
        <v/>
      </c>
      <c r="BE1879" s="18" t="str">
        <f t="shared" si="1874"/>
        <v/>
      </c>
      <c r="BF1879" s="18" t="str">
        <f t="shared" si="1874"/>
        <v/>
      </c>
      <c r="BG1879" s="18" t="str">
        <f t="shared" si="1874"/>
        <v/>
      </c>
      <c r="BH1879" s="18" t="str">
        <f t="shared" si="1874"/>
        <v/>
      </c>
      <c r="BI1879" s="18" t="str">
        <f t="shared" si="1874"/>
        <v/>
      </c>
      <c r="BJ1879" s="18" t="str">
        <f t="shared" si="1874"/>
        <v/>
      </c>
      <c r="BK1879" s="18" t="str">
        <f t="shared" si="1874"/>
        <v/>
      </c>
      <c r="BL1879" s="18" t="str">
        <f t="shared" si="1874"/>
        <v/>
      </c>
      <c r="BM1879" s="18" t="str">
        <f t="shared" si="1874"/>
        <v/>
      </c>
      <c r="BN1879" s="18" t="str">
        <f t="shared" si="1874"/>
        <v/>
      </c>
      <c r="BO1879" s="18" t="str">
        <f t="shared" si="1874"/>
        <v/>
      </c>
      <c r="BP1879" s="18" t="str">
        <f t="shared" si="1874"/>
        <v/>
      </c>
      <c r="BQ1879" s="18" t="str">
        <f t="shared" si="1874"/>
        <v/>
      </c>
      <c r="BR1879" s="18" t="str">
        <f t="shared" si="1874"/>
        <v/>
      </c>
      <c r="BS1879" s="18" t="str">
        <f t="shared" si="1874"/>
        <v/>
      </c>
      <c r="BT1879" s="18" t="str">
        <f t="shared" si="1874"/>
        <v/>
      </c>
      <c r="BU1879" s="18" t="str">
        <f t="shared" si="1874"/>
        <v/>
      </c>
      <c r="BV1879" s="18" t="str">
        <f t="shared" si="1874"/>
        <v/>
      </c>
      <c r="BW1879" s="18" t="str">
        <f t="shared" si="1874"/>
        <v/>
      </c>
      <c r="BX1879" s="18" t="str">
        <f t="shared" si="1874"/>
        <v/>
      </c>
      <c r="BY1879" s="18" t="str">
        <f t="shared" si="1874"/>
        <v/>
      </c>
      <c r="BZ1879" s="18" t="str">
        <f t="shared" si="1874"/>
        <v/>
      </c>
      <c r="CA1879" s="18" t="str">
        <f>IF(BY1879&lt;&gt;"",BY1879-LOOKUP(2,1/(LEN($AQ$1:AQ1879)&gt;0),$AQ$1:AQ1879),"")</f>
        <v/>
      </c>
    </row>
    <row r="1880" spans="1:79" x14ac:dyDescent="0.25">
      <c r="A1880" s="21">
        <v>62512</v>
      </c>
      <c r="B1880" s="21">
        <v>1</v>
      </c>
      <c r="C1880" s="22" t="s">
        <v>2664</v>
      </c>
      <c r="D1880" s="21">
        <v>332</v>
      </c>
      <c r="E1880" s="23">
        <v>0.64166666666666672</v>
      </c>
      <c r="F1880" s="22" t="s">
        <v>674</v>
      </c>
      <c r="G1880" s="22" t="b">
        <v>1</v>
      </c>
      <c r="H1880" s="24">
        <v>43532.641631944447</v>
      </c>
      <c r="I1880" s="25" t="s">
        <v>225</v>
      </c>
      <c r="J1880" s="22" t="s">
        <v>226</v>
      </c>
      <c r="K1880" s="11">
        <v>0</v>
      </c>
      <c r="L1880" s="11">
        <v>2522</v>
      </c>
      <c r="M1880" s="11">
        <v>2557</v>
      </c>
      <c r="N1880" s="11">
        <v>7.1324279815598857E-11</v>
      </c>
      <c r="O1880" s="11">
        <v>82</v>
      </c>
      <c r="P1880" s="14">
        <v>0.52409808264641156</v>
      </c>
      <c r="Q1880" s="11">
        <v>2323.7591442643952</v>
      </c>
      <c r="R1880" s="15">
        <v>0.26750210212275255</v>
      </c>
      <c r="S1880" s="11">
        <v>315.24063294672283</v>
      </c>
      <c r="T1880" s="11">
        <v>45.000000461004674</v>
      </c>
      <c r="U1880" s="11">
        <v>7.005347327049444</v>
      </c>
      <c r="V1880" s="11">
        <v>25.219250377378</v>
      </c>
      <c r="W1880" s="22"/>
      <c r="X1880" s="21">
        <v>0</v>
      </c>
      <c r="Y1880" s="22">
        <v>0</v>
      </c>
      <c r="Z1880" s="22">
        <v>0</v>
      </c>
      <c r="AA1880" s="22">
        <v>0</v>
      </c>
      <c r="AB1880" s="22">
        <v>0</v>
      </c>
      <c r="AC1880" s="22">
        <v>0</v>
      </c>
      <c r="AD1880" s="22">
        <v>0</v>
      </c>
      <c r="AE1880" s="22">
        <v>0</v>
      </c>
      <c r="AF1880" s="22">
        <v>2323.7591442643952</v>
      </c>
      <c r="AG1880" s="21">
        <v>0</v>
      </c>
      <c r="AH1880" s="22">
        <v>0</v>
      </c>
      <c r="AI1880" s="22">
        <v>0</v>
      </c>
      <c r="AJ1880" s="22">
        <v>2323.7591442643952</v>
      </c>
      <c r="AK1880" s="22">
        <v>8544.8116110658502</v>
      </c>
      <c r="AL1880" s="22">
        <v>0</v>
      </c>
      <c r="AM1880" s="22">
        <v>23</v>
      </c>
      <c r="AN1880" s="22">
        <v>0</v>
      </c>
      <c r="AO1880" s="22">
        <v>0</v>
      </c>
      <c r="AQ1880" s="18" t="str">
        <f t="shared" ref="AQ1880:BZ1880" si="1875">IF(OR(AND(AQ$2&gt;$O1879,AQ$2&lt;=$O1880),AND(AQ$2&lt;=$O1879,$O1878&gt;$O1879),AND(AQ$2&gt;$O1880,$O1881&lt;$O1880)),$H1879+((AQ$1-$Q1879)/$U1880/86000),"")</f>
        <v/>
      </c>
      <c r="AR1880" s="18" t="str">
        <f t="shared" si="1875"/>
        <v/>
      </c>
      <c r="AS1880" s="18" t="str">
        <f t="shared" si="1875"/>
        <v/>
      </c>
      <c r="AT1880" s="18" t="str">
        <f t="shared" si="1875"/>
        <v/>
      </c>
      <c r="AU1880" s="18" t="str">
        <f t="shared" si="1875"/>
        <v/>
      </c>
      <c r="AV1880" s="18" t="str">
        <f t="shared" si="1875"/>
        <v/>
      </c>
      <c r="AW1880" s="18" t="str">
        <f t="shared" si="1875"/>
        <v/>
      </c>
      <c r="AX1880" s="18">
        <f t="shared" si="1875"/>
        <v>43532.641187305344</v>
      </c>
      <c r="AY1880" s="18">
        <f t="shared" si="1875"/>
        <v>43532.641548843712</v>
      </c>
      <c r="AZ1880" s="18" t="str">
        <f t="shared" si="1875"/>
        <v/>
      </c>
      <c r="BA1880" s="18" t="str">
        <f t="shared" si="1875"/>
        <v/>
      </c>
      <c r="BB1880" s="18" t="str">
        <f t="shared" si="1875"/>
        <v/>
      </c>
      <c r="BC1880" s="18" t="str">
        <f t="shared" si="1875"/>
        <v/>
      </c>
      <c r="BD1880" s="18" t="str">
        <f t="shared" si="1875"/>
        <v/>
      </c>
      <c r="BE1880" s="18" t="str">
        <f t="shared" si="1875"/>
        <v/>
      </c>
      <c r="BF1880" s="18" t="str">
        <f t="shared" si="1875"/>
        <v/>
      </c>
      <c r="BG1880" s="18" t="str">
        <f t="shared" si="1875"/>
        <v/>
      </c>
      <c r="BH1880" s="18" t="str">
        <f t="shared" si="1875"/>
        <v/>
      </c>
      <c r="BI1880" s="18" t="str">
        <f t="shared" si="1875"/>
        <v/>
      </c>
      <c r="BJ1880" s="18" t="str">
        <f t="shared" si="1875"/>
        <v/>
      </c>
      <c r="BK1880" s="18" t="str">
        <f t="shared" si="1875"/>
        <v/>
      </c>
      <c r="BL1880" s="18" t="str">
        <f t="shared" si="1875"/>
        <v/>
      </c>
      <c r="BM1880" s="18" t="str">
        <f t="shared" si="1875"/>
        <v/>
      </c>
      <c r="BN1880" s="18" t="str">
        <f t="shared" si="1875"/>
        <v/>
      </c>
      <c r="BO1880" s="18" t="str">
        <f t="shared" si="1875"/>
        <v/>
      </c>
      <c r="BP1880" s="18" t="str">
        <f t="shared" si="1875"/>
        <v/>
      </c>
      <c r="BQ1880" s="18" t="str">
        <f t="shared" si="1875"/>
        <v/>
      </c>
      <c r="BR1880" s="18" t="str">
        <f t="shared" si="1875"/>
        <v/>
      </c>
      <c r="BS1880" s="18" t="str">
        <f t="shared" si="1875"/>
        <v/>
      </c>
      <c r="BT1880" s="18" t="str">
        <f t="shared" si="1875"/>
        <v/>
      </c>
      <c r="BU1880" s="18" t="str">
        <f t="shared" si="1875"/>
        <v/>
      </c>
      <c r="BV1880" s="18" t="str">
        <f t="shared" si="1875"/>
        <v/>
      </c>
      <c r="BW1880" s="18" t="str">
        <f t="shared" si="1875"/>
        <v/>
      </c>
      <c r="BX1880" s="18" t="str">
        <f t="shared" si="1875"/>
        <v/>
      </c>
      <c r="BY1880" s="18" t="str">
        <f t="shared" si="1875"/>
        <v/>
      </c>
      <c r="BZ1880" s="18" t="str">
        <f t="shared" si="1875"/>
        <v/>
      </c>
      <c r="CA1880" s="18" t="str">
        <f>IF(BY1880&lt;&gt;"",BY1880-LOOKUP(2,1/(LEN($AQ$1:AQ1880)&gt;0),$AQ$1:AQ1880),"")</f>
        <v/>
      </c>
    </row>
    <row r="1881" spans="1:79" x14ac:dyDescent="0.25">
      <c r="A1881" s="21">
        <v>62513</v>
      </c>
      <c r="B1881" s="21">
        <v>1</v>
      </c>
      <c r="C1881" s="22" t="s">
        <v>2665</v>
      </c>
      <c r="D1881" s="21">
        <v>332</v>
      </c>
      <c r="E1881" s="23">
        <v>0.64166666666666672</v>
      </c>
      <c r="F1881" s="22" t="s">
        <v>674</v>
      </c>
      <c r="G1881" s="22" t="b">
        <v>1</v>
      </c>
      <c r="H1881" s="24">
        <v>43532.642152777778</v>
      </c>
      <c r="I1881" s="25" t="s">
        <v>385</v>
      </c>
      <c r="J1881" s="22" t="s">
        <v>386</v>
      </c>
      <c r="K1881" s="11">
        <v>0</v>
      </c>
      <c r="L1881" s="11">
        <v>2523</v>
      </c>
      <c r="M1881" s="11">
        <v>2561</v>
      </c>
      <c r="N1881" s="11">
        <v>2.5011104298755527E-12</v>
      </c>
      <c r="O1881" s="11">
        <v>84</v>
      </c>
      <c r="P1881" s="14">
        <v>0.49999997230330967</v>
      </c>
      <c r="Q1881" s="11">
        <v>2478.2812389884425</v>
      </c>
      <c r="R1881" s="15">
        <v>0.28529008383553833</v>
      </c>
      <c r="S1881" s="11">
        <v>154.52209472404729</v>
      </c>
      <c r="T1881" s="11">
        <v>44.999999832361937</v>
      </c>
      <c r="U1881" s="11">
        <v>3.4338243399930435</v>
      </c>
      <c r="V1881" s="11">
        <v>12.361767623974957</v>
      </c>
      <c r="W1881" s="22"/>
      <c r="X1881" s="21">
        <v>0</v>
      </c>
      <c r="Y1881" s="22">
        <v>0</v>
      </c>
      <c r="Z1881" s="22">
        <v>0</v>
      </c>
      <c r="AA1881" s="22">
        <v>0</v>
      </c>
      <c r="AB1881" s="22">
        <v>0</v>
      </c>
      <c r="AC1881" s="22">
        <v>0</v>
      </c>
      <c r="AD1881" s="22">
        <v>0</v>
      </c>
      <c r="AE1881" s="22">
        <v>0</v>
      </c>
      <c r="AF1881" s="22">
        <v>2478.2812389884425</v>
      </c>
      <c r="AG1881" s="21">
        <v>0</v>
      </c>
      <c r="AH1881" s="22">
        <v>0</v>
      </c>
      <c r="AI1881" s="22">
        <v>0</v>
      </c>
      <c r="AJ1881" s="22">
        <v>2478.2812389884425</v>
      </c>
      <c r="AK1881" s="22">
        <v>8544.8116110658502</v>
      </c>
      <c r="AL1881" s="22">
        <v>0</v>
      </c>
      <c r="AM1881" s="22">
        <v>22</v>
      </c>
      <c r="AN1881" s="22">
        <v>0</v>
      </c>
      <c r="AO1881" s="22">
        <v>0</v>
      </c>
      <c r="AQ1881" s="18" t="str">
        <f t="shared" ref="AQ1881:BZ1881" si="1876">IF(OR(AND(AQ$2&gt;$O1880,AQ$2&lt;=$O1881),AND(AQ$2&lt;=$O1880,$O1879&gt;$O1880),AND(AQ$2&gt;$O1881,$O1882&lt;$O1881)),$H1880+((AQ$1-$Q1880)/$U1881/86000),"")</f>
        <v/>
      </c>
      <c r="AR1881" s="18" t="str">
        <f t="shared" si="1876"/>
        <v/>
      </c>
      <c r="AS1881" s="18" t="str">
        <f t="shared" si="1876"/>
        <v/>
      </c>
      <c r="AT1881" s="18" t="str">
        <f t="shared" si="1876"/>
        <v/>
      </c>
      <c r="AU1881" s="18" t="str">
        <f t="shared" si="1876"/>
        <v/>
      </c>
      <c r="AV1881" s="18" t="str">
        <f t="shared" si="1876"/>
        <v/>
      </c>
      <c r="AW1881" s="18" t="str">
        <f t="shared" si="1876"/>
        <v/>
      </c>
      <c r="AX1881" s="18" t="str">
        <f t="shared" si="1876"/>
        <v/>
      </c>
      <c r="AY1881" s="18" t="str">
        <f t="shared" si="1876"/>
        <v/>
      </c>
      <c r="AZ1881" s="18" t="str">
        <f t="shared" si="1876"/>
        <v/>
      </c>
      <c r="BA1881" s="18" t="str">
        <f t="shared" si="1876"/>
        <v/>
      </c>
      <c r="BB1881" s="18" t="str">
        <f t="shared" si="1876"/>
        <v/>
      </c>
      <c r="BC1881" s="18" t="str">
        <f t="shared" si="1876"/>
        <v/>
      </c>
      <c r="BD1881" s="18" t="str">
        <f t="shared" si="1876"/>
        <v/>
      </c>
      <c r="BE1881" s="18" t="str">
        <f t="shared" si="1876"/>
        <v/>
      </c>
      <c r="BF1881" s="18" t="str">
        <f t="shared" si="1876"/>
        <v/>
      </c>
      <c r="BG1881" s="18" t="str">
        <f t="shared" si="1876"/>
        <v/>
      </c>
      <c r="BH1881" s="18" t="str">
        <f t="shared" si="1876"/>
        <v/>
      </c>
      <c r="BI1881" s="18" t="str">
        <f t="shared" si="1876"/>
        <v/>
      </c>
      <c r="BJ1881" s="18" t="str">
        <f t="shared" si="1876"/>
        <v/>
      </c>
      <c r="BK1881" s="18" t="str">
        <f t="shared" si="1876"/>
        <v/>
      </c>
      <c r="BL1881" s="18" t="str">
        <f t="shared" si="1876"/>
        <v/>
      </c>
      <c r="BM1881" s="18" t="str">
        <f t="shared" si="1876"/>
        <v/>
      </c>
      <c r="BN1881" s="18" t="str">
        <f t="shared" si="1876"/>
        <v/>
      </c>
      <c r="BO1881" s="18" t="str">
        <f t="shared" si="1876"/>
        <v/>
      </c>
      <c r="BP1881" s="18" t="str">
        <f t="shared" si="1876"/>
        <v/>
      </c>
      <c r="BQ1881" s="18" t="str">
        <f t="shared" si="1876"/>
        <v/>
      </c>
      <c r="BR1881" s="18" t="str">
        <f t="shared" si="1876"/>
        <v/>
      </c>
      <c r="BS1881" s="18" t="str">
        <f t="shared" si="1876"/>
        <v/>
      </c>
      <c r="BT1881" s="18" t="str">
        <f t="shared" si="1876"/>
        <v/>
      </c>
      <c r="BU1881" s="18" t="str">
        <f t="shared" si="1876"/>
        <v/>
      </c>
      <c r="BV1881" s="18" t="str">
        <f t="shared" si="1876"/>
        <v/>
      </c>
      <c r="BW1881" s="18" t="str">
        <f t="shared" si="1876"/>
        <v/>
      </c>
      <c r="BX1881" s="18" t="str">
        <f t="shared" si="1876"/>
        <v/>
      </c>
      <c r="BY1881" s="18" t="str">
        <f t="shared" si="1876"/>
        <v/>
      </c>
      <c r="BZ1881" s="18" t="str">
        <f t="shared" si="1876"/>
        <v/>
      </c>
      <c r="CA1881" s="18" t="str">
        <f>IF(BY1881&lt;&gt;"",BY1881-LOOKUP(2,1/(LEN($AQ$1:AQ1881)&gt;0),$AQ$1:AQ1881),"")</f>
        <v/>
      </c>
    </row>
    <row r="1882" spans="1:79" x14ac:dyDescent="0.25">
      <c r="A1882" s="21">
        <v>62515</v>
      </c>
      <c r="B1882" s="21">
        <v>1</v>
      </c>
      <c r="C1882" s="22" t="s">
        <v>2667</v>
      </c>
      <c r="D1882" s="21">
        <v>332</v>
      </c>
      <c r="E1882" s="23">
        <v>0.64236111111111116</v>
      </c>
      <c r="F1882" s="22" t="s">
        <v>674</v>
      </c>
      <c r="G1882" s="22" t="b">
        <v>1</v>
      </c>
      <c r="H1882" s="24">
        <v>43532.64267361111</v>
      </c>
      <c r="I1882" s="25" t="s">
        <v>361</v>
      </c>
      <c r="J1882" s="22" t="s">
        <v>362</v>
      </c>
      <c r="K1882" s="11">
        <v>0</v>
      </c>
      <c r="L1882" s="11">
        <v>2524</v>
      </c>
      <c r="M1882" s="11">
        <v>2566</v>
      </c>
      <c r="N1882" s="11">
        <v>1.1404210908949608E-12</v>
      </c>
      <c r="O1882" s="11">
        <v>90</v>
      </c>
      <c r="P1882" s="14">
        <v>0.49999997854972567</v>
      </c>
      <c r="Q1882" s="11">
        <v>2689.7924167680808</v>
      </c>
      <c r="R1882" s="15">
        <v>0.30963842682890103</v>
      </c>
      <c r="S1882" s="11">
        <v>211.51117777963827</v>
      </c>
      <c r="T1882" s="11">
        <v>44.999999832361937</v>
      </c>
      <c r="U1882" s="11">
        <v>4.7002484126128623</v>
      </c>
      <c r="V1882" s="11">
        <v>16.920894285406305</v>
      </c>
      <c r="W1882" s="22"/>
      <c r="X1882" s="21">
        <v>0</v>
      </c>
      <c r="Y1882" s="22">
        <v>0</v>
      </c>
      <c r="Z1882" s="22">
        <v>0</v>
      </c>
      <c r="AA1882" s="22">
        <v>0</v>
      </c>
      <c r="AB1882" s="22">
        <v>0</v>
      </c>
      <c r="AC1882" s="22">
        <v>0</v>
      </c>
      <c r="AD1882" s="22">
        <v>0</v>
      </c>
      <c r="AE1882" s="22">
        <v>0</v>
      </c>
      <c r="AF1882" s="22">
        <v>2689.7924167680808</v>
      </c>
      <c r="AG1882" s="21">
        <v>0</v>
      </c>
      <c r="AH1882" s="22">
        <v>0</v>
      </c>
      <c r="AI1882" s="22">
        <v>0</v>
      </c>
      <c r="AJ1882" s="22">
        <v>2689.7924167680808</v>
      </c>
      <c r="AK1882" s="22">
        <v>8544.8116110658502</v>
      </c>
      <c r="AL1882" s="22">
        <v>0</v>
      </c>
      <c r="AM1882" s="22">
        <v>21</v>
      </c>
      <c r="AN1882" s="22">
        <v>0</v>
      </c>
      <c r="AO1882" s="22">
        <v>0</v>
      </c>
      <c r="AQ1882" s="18" t="str">
        <f t="shared" ref="AQ1882:BZ1882" si="1877">IF(OR(AND(AQ$2&gt;$O1881,AQ$2&lt;=$O1882),AND(AQ$2&lt;=$O1881,$O1880&gt;$O1881),AND(AQ$2&gt;$O1882,$O1883&lt;$O1882)),$H1881+((AQ$1-$Q1881)/$U1882/86000),"")</f>
        <v/>
      </c>
      <c r="AR1882" s="18" t="str">
        <f t="shared" si="1877"/>
        <v/>
      </c>
      <c r="AS1882" s="18" t="str">
        <f t="shared" si="1877"/>
        <v/>
      </c>
      <c r="AT1882" s="18" t="str">
        <f t="shared" si="1877"/>
        <v/>
      </c>
      <c r="AU1882" s="18" t="str">
        <f t="shared" si="1877"/>
        <v/>
      </c>
      <c r="AV1882" s="18" t="str">
        <f t="shared" si="1877"/>
        <v/>
      </c>
      <c r="AW1882" s="18" t="str">
        <f t="shared" si="1877"/>
        <v/>
      </c>
      <c r="AX1882" s="18" t="str">
        <f t="shared" si="1877"/>
        <v/>
      </c>
      <c r="AY1882" s="18" t="str">
        <f t="shared" si="1877"/>
        <v/>
      </c>
      <c r="AZ1882" s="18">
        <f t="shared" si="1877"/>
        <v>43532.642233646919</v>
      </c>
      <c r="BA1882" s="18" t="str">
        <f t="shared" si="1877"/>
        <v/>
      </c>
      <c r="BB1882" s="18" t="str">
        <f t="shared" si="1877"/>
        <v/>
      </c>
      <c r="BC1882" s="18" t="str">
        <f t="shared" si="1877"/>
        <v/>
      </c>
      <c r="BD1882" s="18" t="str">
        <f t="shared" si="1877"/>
        <v/>
      </c>
      <c r="BE1882" s="18" t="str">
        <f t="shared" si="1877"/>
        <v/>
      </c>
      <c r="BF1882" s="18" t="str">
        <f t="shared" si="1877"/>
        <v/>
      </c>
      <c r="BG1882" s="18" t="str">
        <f t="shared" si="1877"/>
        <v/>
      </c>
      <c r="BH1882" s="18" t="str">
        <f t="shared" si="1877"/>
        <v/>
      </c>
      <c r="BI1882" s="18" t="str">
        <f t="shared" si="1877"/>
        <v/>
      </c>
      <c r="BJ1882" s="18" t="str">
        <f t="shared" si="1877"/>
        <v/>
      </c>
      <c r="BK1882" s="18" t="str">
        <f t="shared" si="1877"/>
        <v/>
      </c>
      <c r="BL1882" s="18" t="str">
        <f t="shared" si="1877"/>
        <v/>
      </c>
      <c r="BM1882" s="18" t="str">
        <f t="shared" si="1877"/>
        <v/>
      </c>
      <c r="BN1882" s="18" t="str">
        <f t="shared" si="1877"/>
        <v/>
      </c>
      <c r="BO1882" s="18" t="str">
        <f t="shared" si="1877"/>
        <v/>
      </c>
      <c r="BP1882" s="18" t="str">
        <f t="shared" si="1877"/>
        <v/>
      </c>
      <c r="BQ1882" s="18" t="str">
        <f t="shared" si="1877"/>
        <v/>
      </c>
      <c r="BR1882" s="18" t="str">
        <f t="shared" si="1877"/>
        <v/>
      </c>
      <c r="BS1882" s="18" t="str">
        <f t="shared" si="1877"/>
        <v/>
      </c>
      <c r="BT1882" s="18" t="str">
        <f t="shared" si="1877"/>
        <v/>
      </c>
      <c r="BU1882" s="18" t="str">
        <f t="shared" si="1877"/>
        <v/>
      </c>
      <c r="BV1882" s="18" t="str">
        <f t="shared" si="1877"/>
        <v/>
      </c>
      <c r="BW1882" s="18" t="str">
        <f t="shared" si="1877"/>
        <v/>
      </c>
      <c r="BX1882" s="18" t="str">
        <f t="shared" si="1877"/>
        <v/>
      </c>
      <c r="BY1882" s="18" t="str">
        <f t="shared" si="1877"/>
        <v/>
      </c>
      <c r="BZ1882" s="18" t="str">
        <f t="shared" si="1877"/>
        <v/>
      </c>
      <c r="CA1882" s="18" t="str">
        <f>IF(BY1882&lt;&gt;"",BY1882-LOOKUP(2,1/(LEN($AQ$1:AQ1882)&gt;0),$AQ$1:AQ1882),"")</f>
        <v/>
      </c>
    </row>
    <row r="1883" spans="1:79" x14ac:dyDescent="0.25">
      <c r="A1883" s="21">
        <v>62516</v>
      </c>
      <c r="B1883" s="21">
        <v>1</v>
      </c>
      <c r="C1883" s="22" t="s">
        <v>2668</v>
      </c>
      <c r="D1883" s="21">
        <v>332</v>
      </c>
      <c r="E1883" s="23">
        <v>0.6430555555555556</v>
      </c>
      <c r="F1883" s="22" t="s">
        <v>674</v>
      </c>
      <c r="G1883" s="22" t="b">
        <v>1</v>
      </c>
      <c r="H1883" s="24">
        <v>43532.643194444441</v>
      </c>
      <c r="I1883" s="25" t="s">
        <v>363</v>
      </c>
      <c r="J1883" s="22" t="s">
        <v>364</v>
      </c>
      <c r="K1883" s="11">
        <v>0</v>
      </c>
      <c r="L1883" s="11">
        <v>2525</v>
      </c>
      <c r="M1883" s="11">
        <v>2569</v>
      </c>
      <c r="N1883" s="11">
        <v>1.6129320101754274E-12</v>
      </c>
      <c r="O1883" s="11">
        <v>91</v>
      </c>
      <c r="P1883" s="14">
        <v>0.49999996115588452</v>
      </c>
      <c r="Q1883" s="11">
        <v>2717.0109366155525</v>
      </c>
      <c r="R1883" s="15">
        <v>0.31277171682319316</v>
      </c>
      <c r="S1883" s="11">
        <v>27.218519847471725</v>
      </c>
      <c r="T1883" s="11">
        <v>44.999999832361937</v>
      </c>
      <c r="U1883" s="11">
        <v>0.60485599886374697</v>
      </c>
      <c r="V1883" s="11">
        <v>2.1774815959094891</v>
      </c>
      <c r="W1883" s="22"/>
      <c r="X1883" s="21">
        <v>0</v>
      </c>
      <c r="Y1883" s="22">
        <v>0</v>
      </c>
      <c r="Z1883" s="22">
        <v>0</v>
      </c>
      <c r="AA1883" s="22">
        <v>0</v>
      </c>
      <c r="AB1883" s="22">
        <v>0</v>
      </c>
      <c r="AC1883" s="22">
        <v>0</v>
      </c>
      <c r="AD1883" s="22">
        <v>0</v>
      </c>
      <c r="AE1883" s="22">
        <v>0</v>
      </c>
      <c r="AF1883" s="22">
        <v>2717.0109366155525</v>
      </c>
      <c r="AG1883" s="21">
        <v>0</v>
      </c>
      <c r="AH1883" s="22">
        <v>0</v>
      </c>
      <c r="AI1883" s="22">
        <v>0</v>
      </c>
      <c r="AJ1883" s="22">
        <v>2717.0109366155525</v>
      </c>
      <c r="AK1883" s="22">
        <v>8544.8116110658502</v>
      </c>
      <c r="AL1883" s="22">
        <v>0</v>
      </c>
      <c r="AM1883" s="22">
        <v>20</v>
      </c>
      <c r="AN1883" s="22">
        <v>0</v>
      </c>
      <c r="AO1883" s="22">
        <v>0</v>
      </c>
      <c r="AQ1883" s="18" t="str">
        <f t="shared" ref="AQ1883:BZ1883" si="1878">IF(OR(AND(AQ$2&gt;$O1882,AQ$2&lt;=$O1883),AND(AQ$2&lt;=$O1882,$O1881&gt;$O1882),AND(AQ$2&gt;$O1883,$O1884&lt;$O1883)),$H1882+((AQ$1-$Q1882)/$U1883/86000),"")</f>
        <v/>
      </c>
      <c r="AR1883" s="18" t="str">
        <f t="shared" si="1878"/>
        <v/>
      </c>
      <c r="AS1883" s="18" t="str">
        <f t="shared" si="1878"/>
        <v/>
      </c>
      <c r="AT1883" s="18" t="str">
        <f t="shared" si="1878"/>
        <v/>
      </c>
      <c r="AU1883" s="18" t="str">
        <f t="shared" si="1878"/>
        <v/>
      </c>
      <c r="AV1883" s="18" t="str">
        <f t="shared" si="1878"/>
        <v/>
      </c>
      <c r="AW1883" s="18" t="str">
        <f t="shared" si="1878"/>
        <v/>
      </c>
      <c r="AX1883" s="18" t="str">
        <f t="shared" si="1878"/>
        <v/>
      </c>
      <c r="AY1883" s="18" t="str">
        <f t="shared" si="1878"/>
        <v/>
      </c>
      <c r="AZ1883" s="18" t="str">
        <f t="shared" si="1878"/>
        <v/>
      </c>
      <c r="BA1883" s="18" t="str">
        <f t="shared" si="1878"/>
        <v/>
      </c>
      <c r="BB1883" s="18" t="str">
        <f t="shared" si="1878"/>
        <v/>
      </c>
      <c r="BC1883" s="18" t="str">
        <f t="shared" si="1878"/>
        <v/>
      </c>
      <c r="BD1883" s="18" t="str">
        <f t="shared" si="1878"/>
        <v/>
      </c>
      <c r="BE1883" s="18" t="str">
        <f t="shared" si="1878"/>
        <v/>
      </c>
      <c r="BF1883" s="18" t="str">
        <f t="shared" si="1878"/>
        <v/>
      </c>
      <c r="BG1883" s="18" t="str">
        <f t="shared" si="1878"/>
        <v/>
      </c>
      <c r="BH1883" s="18" t="str">
        <f t="shared" si="1878"/>
        <v/>
      </c>
      <c r="BI1883" s="18" t="str">
        <f t="shared" si="1878"/>
        <v/>
      </c>
      <c r="BJ1883" s="18" t="str">
        <f t="shared" si="1878"/>
        <v/>
      </c>
      <c r="BK1883" s="18" t="str">
        <f t="shared" si="1878"/>
        <v/>
      </c>
      <c r="BL1883" s="18" t="str">
        <f t="shared" si="1878"/>
        <v/>
      </c>
      <c r="BM1883" s="18" t="str">
        <f t="shared" si="1878"/>
        <v/>
      </c>
      <c r="BN1883" s="18" t="str">
        <f t="shared" si="1878"/>
        <v/>
      </c>
      <c r="BO1883" s="18" t="str">
        <f t="shared" si="1878"/>
        <v/>
      </c>
      <c r="BP1883" s="18" t="str">
        <f t="shared" si="1878"/>
        <v/>
      </c>
      <c r="BQ1883" s="18" t="str">
        <f t="shared" si="1878"/>
        <v/>
      </c>
      <c r="BR1883" s="18" t="str">
        <f t="shared" si="1878"/>
        <v/>
      </c>
      <c r="BS1883" s="18" t="str">
        <f t="shared" si="1878"/>
        <v/>
      </c>
      <c r="BT1883" s="18" t="str">
        <f t="shared" si="1878"/>
        <v/>
      </c>
      <c r="BU1883" s="18" t="str">
        <f t="shared" si="1878"/>
        <v/>
      </c>
      <c r="BV1883" s="18" t="str">
        <f t="shared" si="1878"/>
        <v/>
      </c>
      <c r="BW1883" s="18" t="str">
        <f t="shared" si="1878"/>
        <v/>
      </c>
      <c r="BX1883" s="18" t="str">
        <f t="shared" si="1878"/>
        <v/>
      </c>
      <c r="BY1883" s="18" t="str">
        <f t="shared" si="1878"/>
        <v/>
      </c>
      <c r="BZ1883" s="18" t="str">
        <f t="shared" si="1878"/>
        <v/>
      </c>
      <c r="CA1883" s="18" t="str">
        <f>IF(BY1883&lt;&gt;"",BY1883-LOOKUP(2,1/(LEN($AQ$1:AQ1883)&gt;0),$AQ$1:AQ1883),"")</f>
        <v/>
      </c>
    </row>
    <row r="1884" spans="1:79" x14ac:dyDescent="0.25">
      <c r="A1884" s="21">
        <v>62518</v>
      </c>
      <c r="B1884" s="21">
        <v>1</v>
      </c>
      <c r="C1884" s="22" t="s">
        <v>2670</v>
      </c>
      <c r="D1884" s="21">
        <v>332</v>
      </c>
      <c r="E1884" s="23">
        <v>0.64375000000000004</v>
      </c>
      <c r="F1884" s="22" t="s">
        <v>674</v>
      </c>
      <c r="G1884" s="22" t="b">
        <v>1</v>
      </c>
      <c r="H1884" s="24">
        <v>43532.64371527778</v>
      </c>
      <c r="I1884" s="25" t="s">
        <v>181</v>
      </c>
      <c r="J1884" s="22" t="s">
        <v>182</v>
      </c>
      <c r="K1884" s="11">
        <v>0</v>
      </c>
      <c r="L1884" s="11">
        <v>2526</v>
      </c>
      <c r="M1884" s="11">
        <v>2573</v>
      </c>
      <c r="N1884" s="11">
        <v>2.0321522242738865E-11</v>
      </c>
      <c r="O1884" s="11">
        <v>94</v>
      </c>
      <c r="P1884" s="14">
        <v>0.28331286711450243</v>
      </c>
      <c r="Q1884" s="11">
        <v>2799.0844410239902</v>
      </c>
      <c r="R1884" s="15">
        <v>0.3222196989912367</v>
      </c>
      <c r="S1884" s="11">
        <v>82.073504408437657</v>
      </c>
      <c r="T1884" s="11">
        <v>45.000000461004674</v>
      </c>
      <c r="U1884" s="11">
        <v>1.8238556348362596</v>
      </c>
      <c r="V1884" s="11">
        <v>6.5658802854105343</v>
      </c>
      <c r="W1884" s="22"/>
      <c r="X1884" s="21">
        <v>0</v>
      </c>
      <c r="Y1884" s="22">
        <v>0</v>
      </c>
      <c r="Z1884" s="22">
        <v>0</v>
      </c>
      <c r="AA1884" s="22">
        <v>0</v>
      </c>
      <c r="AB1884" s="22">
        <v>0</v>
      </c>
      <c r="AC1884" s="22">
        <v>0</v>
      </c>
      <c r="AD1884" s="22">
        <v>0</v>
      </c>
      <c r="AE1884" s="22">
        <v>0</v>
      </c>
      <c r="AF1884" s="22">
        <v>2799.0844410239902</v>
      </c>
      <c r="AG1884" s="21">
        <v>0</v>
      </c>
      <c r="AH1884" s="22">
        <v>0</v>
      </c>
      <c r="AI1884" s="22">
        <v>0</v>
      </c>
      <c r="AJ1884" s="22">
        <v>2799.0844410239902</v>
      </c>
      <c r="AK1884" s="22">
        <v>8544.8116110658502</v>
      </c>
      <c r="AL1884" s="22">
        <v>0</v>
      </c>
      <c r="AM1884" s="22">
        <v>19</v>
      </c>
      <c r="AN1884" s="22">
        <v>0</v>
      </c>
      <c r="AO1884" s="22">
        <v>0</v>
      </c>
      <c r="AQ1884" s="18" t="str">
        <f t="shared" ref="AQ1884:BZ1884" si="1879">IF(OR(AND(AQ$2&gt;$O1883,AQ$2&lt;=$O1884),AND(AQ$2&lt;=$O1883,$O1882&gt;$O1883),AND(AQ$2&gt;$O1884,$O1885&lt;$O1884)),$H1883+((AQ$1-$Q1883)/$U1884/86000),"")</f>
        <v/>
      </c>
      <c r="AR1884" s="18" t="str">
        <f t="shared" si="1879"/>
        <v/>
      </c>
      <c r="AS1884" s="18" t="str">
        <f t="shared" si="1879"/>
        <v/>
      </c>
      <c r="AT1884" s="18" t="str">
        <f t="shared" si="1879"/>
        <v/>
      </c>
      <c r="AU1884" s="18" t="str">
        <f t="shared" si="1879"/>
        <v/>
      </c>
      <c r="AV1884" s="18" t="str">
        <f t="shared" si="1879"/>
        <v/>
      </c>
      <c r="AW1884" s="18" t="str">
        <f t="shared" si="1879"/>
        <v/>
      </c>
      <c r="AX1884" s="18" t="str">
        <f t="shared" si="1879"/>
        <v/>
      </c>
      <c r="AY1884" s="18" t="str">
        <f t="shared" si="1879"/>
        <v/>
      </c>
      <c r="AZ1884" s="18" t="str">
        <f t="shared" si="1879"/>
        <v/>
      </c>
      <c r="BA1884" s="18" t="str">
        <f t="shared" si="1879"/>
        <v/>
      </c>
      <c r="BB1884" s="18" t="str">
        <f t="shared" si="1879"/>
        <v/>
      </c>
      <c r="BC1884" s="18" t="str">
        <f t="shared" si="1879"/>
        <v/>
      </c>
      <c r="BD1884" s="18" t="str">
        <f t="shared" si="1879"/>
        <v/>
      </c>
      <c r="BE1884" s="18" t="str">
        <f t="shared" si="1879"/>
        <v/>
      </c>
      <c r="BF1884" s="18" t="str">
        <f t="shared" si="1879"/>
        <v/>
      </c>
      <c r="BG1884" s="18" t="str">
        <f t="shared" si="1879"/>
        <v/>
      </c>
      <c r="BH1884" s="18" t="str">
        <f t="shared" si="1879"/>
        <v/>
      </c>
      <c r="BI1884" s="18" t="str">
        <f t="shared" si="1879"/>
        <v/>
      </c>
      <c r="BJ1884" s="18" t="str">
        <f t="shared" si="1879"/>
        <v/>
      </c>
      <c r="BK1884" s="18" t="str">
        <f t="shared" si="1879"/>
        <v/>
      </c>
      <c r="BL1884" s="18" t="str">
        <f t="shared" si="1879"/>
        <v/>
      </c>
      <c r="BM1884" s="18" t="str">
        <f t="shared" si="1879"/>
        <v/>
      </c>
      <c r="BN1884" s="18" t="str">
        <f t="shared" si="1879"/>
        <v/>
      </c>
      <c r="BO1884" s="18" t="str">
        <f t="shared" si="1879"/>
        <v/>
      </c>
      <c r="BP1884" s="18" t="str">
        <f t="shared" si="1879"/>
        <v/>
      </c>
      <c r="BQ1884" s="18" t="str">
        <f t="shared" si="1879"/>
        <v/>
      </c>
      <c r="BR1884" s="18" t="str">
        <f t="shared" si="1879"/>
        <v/>
      </c>
      <c r="BS1884" s="18" t="str">
        <f t="shared" si="1879"/>
        <v/>
      </c>
      <c r="BT1884" s="18" t="str">
        <f t="shared" si="1879"/>
        <v/>
      </c>
      <c r="BU1884" s="18" t="str">
        <f t="shared" si="1879"/>
        <v/>
      </c>
      <c r="BV1884" s="18" t="str">
        <f t="shared" si="1879"/>
        <v/>
      </c>
      <c r="BW1884" s="18" t="str">
        <f t="shared" si="1879"/>
        <v/>
      </c>
      <c r="BX1884" s="18" t="str">
        <f t="shared" si="1879"/>
        <v/>
      </c>
      <c r="BY1884" s="18" t="str">
        <f t="shared" si="1879"/>
        <v/>
      </c>
      <c r="BZ1884" s="18" t="str">
        <f t="shared" si="1879"/>
        <v/>
      </c>
      <c r="CA1884" s="18" t="str">
        <f>IF(BY1884&lt;&gt;"",BY1884-LOOKUP(2,1/(LEN($AQ$1:AQ1884)&gt;0),$AQ$1:AQ1884),"")</f>
        <v/>
      </c>
    </row>
    <row r="1885" spans="1:79" x14ac:dyDescent="0.25">
      <c r="A1885" s="21">
        <v>62519</v>
      </c>
      <c r="B1885" s="21">
        <v>1</v>
      </c>
      <c r="C1885" s="22" t="s">
        <v>2671</v>
      </c>
      <c r="D1885" s="21">
        <v>332</v>
      </c>
      <c r="E1885" s="23">
        <v>0.64375000000000004</v>
      </c>
      <c r="F1885" s="22" t="s">
        <v>674</v>
      </c>
      <c r="G1885" s="22" t="b">
        <v>1</v>
      </c>
      <c r="H1885" s="24">
        <v>43532.644236111111</v>
      </c>
      <c r="I1885" s="25" t="s">
        <v>145</v>
      </c>
      <c r="J1885" s="22" t="s">
        <v>146</v>
      </c>
      <c r="K1885" s="11">
        <v>0</v>
      </c>
      <c r="L1885" s="11">
        <v>2527</v>
      </c>
      <c r="M1885" s="11">
        <v>2576</v>
      </c>
      <c r="N1885" s="11">
        <v>3.2351010759157361E-11</v>
      </c>
      <c r="O1885" s="11">
        <v>94</v>
      </c>
      <c r="P1885" s="14">
        <v>0.84993886757415782</v>
      </c>
      <c r="Q1885" s="11">
        <v>2826.384175575432</v>
      </c>
      <c r="R1885" s="15">
        <v>0.32536233810593529</v>
      </c>
      <c r="S1885" s="11">
        <v>27.299734551441816</v>
      </c>
      <c r="T1885" s="11">
        <v>44.999999832361937</v>
      </c>
      <c r="U1885" s="11">
        <v>0.60666077006980557</v>
      </c>
      <c r="V1885" s="11">
        <v>2.1839787722513</v>
      </c>
      <c r="W1885" s="22"/>
      <c r="X1885" s="21">
        <v>0</v>
      </c>
      <c r="Y1885" s="22">
        <v>0</v>
      </c>
      <c r="Z1885" s="22">
        <v>0</v>
      </c>
      <c r="AA1885" s="22">
        <v>0</v>
      </c>
      <c r="AB1885" s="22">
        <v>0</v>
      </c>
      <c r="AC1885" s="22">
        <v>0</v>
      </c>
      <c r="AD1885" s="22">
        <v>0</v>
      </c>
      <c r="AE1885" s="22">
        <v>0</v>
      </c>
      <c r="AF1885" s="22">
        <v>2826.384175575432</v>
      </c>
      <c r="AG1885" s="21">
        <v>0</v>
      </c>
      <c r="AH1885" s="22">
        <v>0</v>
      </c>
      <c r="AI1885" s="22">
        <v>0</v>
      </c>
      <c r="AJ1885" s="22">
        <v>2826.384175575432</v>
      </c>
      <c r="AK1885" s="22">
        <v>8544.8116110658502</v>
      </c>
      <c r="AL1885" s="22">
        <v>0</v>
      </c>
      <c r="AM1885" s="22">
        <v>18</v>
      </c>
      <c r="AN1885" s="22">
        <v>0</v>
      </c>
      <c r="AO1885" s="22">
        <v>0</v>
      </c>
      <c r="AQ1885" s="18" t="str">
        <f t="shared" ref="AQ1885:BZ1885" si="1880">IF(OR(AND(AQ$2&gt;$O1884,AQ$2&lt;=$O1885),AND(AQ$2&lt;=$O1884,$O1883&gt;$O1884),AND(AQ$2&gt;$O1885,$O1886&lt;$O1885)),$H1884+((AQ$1-$Q1884)/$U1885/86000),"")</f>
        <v/>
      </c>
      <c r="AR1885" s="18" t="str">
        <f t="shared" si="1880"/>
        <v/>
      </c>
      <c r="AS1885" s="18" t="str">
        <f t="shared" si="1880"/>
        <v/>
      </c>
      <c r="AT1885" s="18" t="str">
        <f t="shared" si="1880"/>
        <v/>
      </c>
      <c r="AU1885" s="18" t="str">
        <f t="shared" si="1880"/>
        <v/>
      </c>
      <c r="AV1885" s="18" t="str">
        <f t="shared" si="1880"/>
        <v/>
      </c>
      <c r="AW1885" s="18" t="str">
        <f t="shared" si="1880"/>
        <v/>
      </c>
      <c r="AX1885" s="18" t="str">
        <f t="shared" si="1880"/>
        <v/>
      </c>
      <c r="AY1885" s="18" t="str">
        <f t="shared" si="1880"/>
        <v/>
      </c>
      <c r="AZ1885" s="18" t="str">
        <f t="shared" si="1880"/>
        <v/>
      </c>
      <c r="BA1885" s="18" t="str">
        <f t="shared" si="1880"/>
        <v/>
      </c>
      <c r="BB1885" s="18" t="str">
        <f t="shared" si="1880"/>
        <v/>
      </c>
      <c r="BC1885" s="18" t="str">
        <f t="shared" si="1880"/>
        <v/>
      </c>
      <c r="BD1885" s="18" t="str">
        <f t="shared" si="1880"/>
        <v/>
      </c>
      <c r="BE1885" s="18" t="str">
        <f t="shared" si="1880"/>
        <v/>
      </c>
      <c r="BF1885" s="18" t="str">
        <f t="shared" si="1880"/>
        <v/>
      </c>
      <c r="BG1885" s="18" t="str">
        <f t="shared" si="1880"/>
        <v/>
      </c>
      <c r="BH1885" s="18" t="str">
        <f t="shared" si="1880"/>
        <v/>
      </c>
      <c r="BI1885" s="18" t="str">
        <f t="shared" si="1880"/>
        <v/>
      </c>
      <c r="BJ1885" s="18" t="str">
        <f t="shared" si="1880"/>
        <v/>
      </c>
      <c r="BK1885" s="18" t="str">
        <f t="shared" si="1880"/>
        <v/>
      </c>
      <c r="BL1885" s="18" t="str">
        <f t="shared" si="1880"/>
        <v/>
      </c>
      <c r="BM1885" s="18" t="str">
        <f t="shared" si="1880"/>
        <v/>
      </c>
      <c r="BN1885" s="18" t="str">
        <f t="shared" si="1880"/>
        <v/>
      </c>
      <c r="BO1885" s="18" t="str">
        <f t="shared" si="1880"/>
        <v/>
      </c>
      <c r="BP1885" s="18" t="str">
        <f t="shared" si="1880"/>
        <v/>
      </c>
      <c r="BQ1885" s="18" t="str">
        <f t="shared" si="1880"/>
        <v/>
      </c>
      <c r="BR1885" s="18" t="str">
        <f t="shared" si="1880"/>
        <v/>
      </c>
      <c r="BS1885" s="18" t="str">
        <f t="shared" si="1880"/>
        <v/>
      </c>
      <c r="BT1885" s="18" t="str">
        <f t="shared" si="1880"/>
        <v/>
      </c>
      <c r="BU1885" s="18" t="str">
        <f t="shared" si="1880"/>
        <v/>
      </c>
      <c r="BV1885" s="18" t="str">
        <f t="shared" si="1880"/>
        <v/>
      </c>
      <c r="BW1885" s="18" t="str">
        <f t="shared" si="1880"/>
        <v/>
      </c>
      <c r="BX1885" s="18" t="str">
        <f t="shared" si="1880"/>
        <v/>
      </c>
      <c r="BY1885" s="18" t="str">
        <f t="shared" si="1880"/>
        <v/>
      </c>
      <c r="BZ1885" s="18" t="str">
        <f t="shared" si="1880"/>
        <v/>
      </c>
      <c r="CA1885" s="18" t="str">
        <f>IF(BY1885&lt;&gt;"",BY1885-LOOKUP(2,1/(LEN($AQ$1:AQ1885)&gt;0),$AQ$1:AQ1885),"")</f>
        <v/>
      </c>
    </row>
    <row r="1886" spans="1:79" x14ac:dyDescent="0.25">
      <c r="A1886" s="21">
        <v>62521</v>
      </c>
      <c r="B1886" s="21">
        <v>1</v>
      </c>
      <c r="C1886" s="22" t="s">
        <v>2673</v>
      </c>
      <c r="D1886" s="21">
        <v>332</v>
      </c>
      <c r="E1886" s="23">
        <v>0.64444444444444449</v>
      </c>
      <c r="F1886" s="22" t="s">
        <v>674</v>
      </c>
      <c r="G1886" s="22" t="b">
        <v>1</v>
      </c>
      <c r="H1886" s="24">
        <v>43532.644756944443</v>
      </c>
      <c r="I1886" s="25" t="s">
        <v>672</v>
      </c>
      <c r="J1886" s="22" t="s">
        <v>673</v>
      </c>
      <c r="K1886" s="11">
        <v>0</v>
      </c>
      <c r="L1886" s="11">
        <v>2528</v>
      </c>
      <c r="M1886" s="11">
        <v>2579</v>
      </c>
      <c r="N1886" s="11">
        <v>1.7655281681072665E-9</v>
      </c>
      <c r="O1886" s="11">
        <v>102</v>
      </c>
      <c r="P1886" s="14">
        <v>0.14196130151032313</v>
      </c>
      <c r="Q1886" s="11">
        <v>3024.8796017909499</v>
      </c>
      <c r="R1886" s="15">
        <v>0.34821235847291759</v>
      </c>
      <c r="S1886" s="11">
        <v>198.49542621551791</v>
      </c>
      <c r="T1886" s="11">
        <v>44.999999832361937</v>
      </c>
      <c r="U1886" s="11">
        <v>4.4110094878882444</v>
      </c>
      <c r="V1886" s="11">
        <v>15.87963415639768</v>
      </c>
      <c r="W1886" s="22"/>
      <c r="X1886" s="21">
        <v>0</v>
      </c>
      <c r="Y1886" s="22">
        <v>0</v>
      </c>
      <c r="Z1886" s="22">
        <v>0</v>
      </c>
      <c r="AA1886" s="22">
        <v>0</v>
      </c>
      <c r="AB1886" s="22">
        <v>0</v>
      </c>
      <c r="AC1886" s="22">
        <v>0</v>
      </c>
      <c r="AD1886" s="22">
        <v>0</v>
      </c>
      <c r="AE1886" s="22">
        <v>0</v>
      </c>
      <c r="AF1886" s="22">
        <v>3024.8796017909499</v>
      </c>
      <c r="AG1886" s="21">
        <v>0</v>
      </c>
      <c r="AH1886" s="22">
        <v>0</v>
      </c>
      <c r="AI1886" s="22">
        <v>0</v>
      </c>
      <c r="AJ1886" s="22">
        <v>3024.8796017909499</v>
      </c>
      <c r="AK1886" s="22">
        <v>8544.8116110658502</v>
      </c>
      <c r="AL1886" s="22">
        <v>0</v>
      </c>
      <c r="AM1886" s="22">
        <v>17</v>
      </c>
      <c r="AN1886" s="22">
        <v>0</v>
      </c>
      <c r="AO1886" s="22">
        <v>0</v>
      </c>
      <c r="AQ1886" s="18" t="str">
        <f t="shared" ref="AQ1886:BZ1886" si="1881">IF(OR(AND(AQ$2&gt;$O1885,AQ$2&lt;=$O1886),AND(AQ$2&lt;=$O1885,$O1884&gt;$O1885),AND(AQ$2&gt;$O1886,$O1887&lt;$O1886)),$H1885+((AQ$1-$Q1885)/$U1886/86000),"")</f>
        <v/>
      </c>
      <c r="AR1886" s="18" t="str">
        <f t="shared" si="1881"/>
        <v/>
      </c>
      <c r="AS1886" s="18" t="str">
        <f t="shared" si="1881"/>
        <v/>
      </c>
      <c r="AT1886" s="18" t="str">
        <f t="shared" si="1881"/>
        <v/>
      </c>
      <c r="AU1886" s="18" t="str">
        <f t="shared" si="1881"/>
        <v/>
      </c>
      <c r="AV1886" s="18" t="str">
        <f t="shared" si="1881"/>
        <v/>
      </c>
      <c r="AW1886" s="18" t="str">
        <f t="shared" si="1881"/>
        <v/>
      </c>
      <c r="AX1886" s="18" t="str">
        <f t="shared" si="1881"/>
        <v/>
      </c>
      <c r="AY1886" s="18" t="str">
        <f t="shared" si="1881"/>
        <v/>
      </c>
      <c r="AZ1886" s="18" t="str">
        <f t="shared" si="1881"/>
        <v/>
      </c>
      <c r="BA1886" s="18">
        <f t="shared" si="1881"/>
        <v>43532.644255169827</v>
      </c>
      <c r="BB1886" s="18">
        <f t="shared" si="1881"/>
        <v>43532.644334680976</v>
      </c>
      <c r="BC1886" s="18">
        <f t="shared" si="1881"/>
        <v>43532.644688080538</v>
      </c>
      <c r="BD1886" s="18" t="str">
        <f t="shared" si="1881"/>
        <v/>
      </c>
      <c r="BE1886" s="18" t="str">
        <f t="shared" si="1881"/>
        <v/>
      </c>
      <c r="BF1886" s="18" t="str">
        <f t="shared" si="1881"/>
        <v/>
      </c>
      <c r="BG1886" s="18" t="str">
        <f t="shared" si="1881"/>
        <v/>
      </c>
      <c r="BH1886" s="18" t="str">
        <f t="shared" si="1881"/>
        <v/>
      </c>
      <c r="BI1886" s="18" t="str">
        <f t="shared" si="1881"/>
        <v/>
      </c>
      <c r="BJ1886" s="18" t="str">
        <f t="shared" si="1881"/>
        <v/>
      </c>
      <c r="BK1886" s="18" t="str">
        <f t="shared" si="1881"/>
        <v/>
      </c>
      <c r="BL1886" s="18" t="str">
        <f t="shared" si="1881"/>
        <v/>
      </c>
      <c r="BM1886" s="18" t="str">
        <f t="shared" si="1881"/>
        <v/>
      </c>
      <c r="BN1886" s="18" t="str">
        <f t="shared" si="1881"/>
        <v/>
      </c>
      <c r="BO1886" s="18" t="str">
        <f t="shared" si="1881"/>
        <v/>
      </c>
      <c r="BP1886" s="18" t="str">
        <f t="shared" si="1881"/>
        <v/>
      </c>
      <c r="BQ1886" s="18" t="str">
        <f t="shared" si="1881"/>
        <v/>
      </c>
      <c r="BR1886" s="18" t="str">
        <f t="shared" si="1881"/>
        <v/>
      </c>
      <c r="BS1886" s="18" t="str">
        <f t="shared" si="1881"/>
        <v/>
      </c>
      <c r="BT1886" s="18" t="str">
        <f t="shared" si="1881"/>
        <v/>
      </c>
      <c r="BU1886" s="18" t="str">
        <f t="shared" si="1881"/>
        <v/>
      </c>
      <c r="BV1886" s="18" t="str">
        <f t="shared" si="1881"/>
        <v/>
      </c>
      <c r="BW1886" s="18" t="str">
        <f t="shared" si="1881"/>
        <v/>
      </c>
      <c r="BX1886" s="18" t="str">
        <f t="shared" si="1881"/>
        <v/>
      </c>
      <c r="BY1886" s="18" t="str">
        <f t="shared" si="1881"/>
        <v/>
      </c>
      <c r="BZ1886" s="18" t="str">
        <f t="shared" si="1881"/>
        <v/>
      </c>
      <c r="CA1886" s="18" t="str">
        <f>IF(BY1886&lt;&gt;"",BY1886-LOOKUP(2,1/(LEN($AQ$1:AQ1886)&gt;0),$AQ$1:AQ1886),"")</f>
        <v/>
      </c>
    </row>
    <row r="1887" spans="1:79" x14ac:dyDescent="0.25">
      <c r="A1887" s="21">
        <v>62522</v>
      </c>
      <c r="B1887" s="21">
        <v>1</v>
      </c>
      <c r="C1887" s="22" t="s">
        <v>2674</v>
      </c>
      <c r="D1887" s="21">
        <v>332</v>
      </c>
      <c r="E1887" s="23">
        <v>0.64513888888888893</v>
      </c>
      <c r="F1887" s="22" t="s">
        <v>674</v>
      </c>
      <c r="G1887" s="22" t="b">
        <v>1</v>
      </c>
      <c r="H1887" s="24">
        <v>43532.645277777781</v>
      </c>
      <c r="I1887" s="25" t="s">
        <v>263</v>
      </c>
      <c r="J1887" s="22" t="s">
        <v>264</v>
      </c>
      <c r="K1887" s="11">
        <v>0</v>
      </c>
      <c r="L1887" s="11">
        <v>2529</v>
      </c>
      <c r="M1887" s="11">
        <v>2582</v>
      </c>
      <c r="N1887" s="11">
        <v>9.2370555648813024E-13</v>
      </c>
      <c r="O1887" s="11">
        <v>105</v>
      </c>
      <c r="P1887" s="14">
        <v>0.49999999390981054</v>
      </c>
      <c r="Q1887" s="11">
        <v>3322.5890017986785</v>
      </c>
      <c r="R1887" s="15">
        <v>0.38248350508479279</v>
      </c>
      <c r="S1887" s="11">
        <v>297.70940000772862</v>
      </c>
      <c r="T1887" s="11">
        <v>45.000000461004674</v>
      </c>
      <c r="U1887" s="11">
        <v>6.6157643768406738</v>
      </c>
      <c r="V1887" s="11">
        <v>23.816751756626427</v>
      </c>
      <c r="W1887" s="22"/>
      <c r="X1887" s="21">
        <v>0</v>
      </c>
      <c r="Y1887" s="22">
        <v>0</v>
      </c>
      <c r="Z1887" s="22">
        <v>0</v>
      </c>
      <c r="AA1887" s="22">
        <v>0</v>
      </c>
      <c r="AB1887" s="22">
        <v>0</v>
      </c>
      <c r="AC1887" s="22">
        <v>0</v>
      </c>
      <c r="AD1887" s="22">
        <v>0</v>
      </c>
      <c r="AE1887" s="22">
        <v>0</v>
      </c>
      <c r="AF1887" s="22">
        <v>3322.5890017986785</v>
      </c>
      <c r="AG1887" s="21">
        <v>0</v>
      </c>
      <c r="AH1887" s="22">
        <v>0</v>
      </c>
      <c r="AI1887" s="22">
        <v>0</v>
      </c>
      <c r="AJ1887" s="22">
        <v>3322.5890017986785</v>
      </c>
      <c r="AK1887" s="22">
        <v>8544.8116110658502</v>
      </c>
      <c r="AL1887" s="22">
        <v>0</v>
      </c>
      <c r="AM1887" s="22">
        <v>16</v>
      </c>
      <c r="AN1887" s="22">
        <v>0</v>
      </c>
      <c r="AO1887" s="22">
        <v>0</v>
      </c>
      <c r="AQ1887" s="18" t="str">
        <f t="shared" ref="AQ1887:BZ1887" si="1882">IF(OR(AND(AQ$2&gt;$O1886,AQ$2&lt;=$O1887),AND(AQ$2&lt;=$O1886,$O1885&gt;$O1886),AND(AQ$2&gt;$O1887,$O1888&lt;$O1887)),$H1886+((AQ$1-$Q1886)/$U1887/86000),"")</f>
        <v/>
      </c>
      <c r="AR1887" s="18" t="str">
        <f t="shared" si="1882"/>
        <v/>
      </c>
      <c r="AS1887" s="18" t="str">
        <f t="shared" si="1882"/>
        <v/>
      </c>
      <c r="AT1887" s="18" t="str">
        <f t="shared" si="1882"/>
        <v/>
      </c>
      <c r="AU1887" s="18" t="str">
        <f t="shared" si="1882"/>
        <v/>
      </c>
      <c r="AV1887" s="18" t="str">
        <f t="shared" si="1882"/>
        <v/>
      </c>
      <c r="AW1887" s="18" t="str">
        <f t="shared" si="1882"/>
        <v/>
      </c>
      <c r="AX1887" s="18" t="str">
        <f t="shared" si="1882"/>
        <v/>
      </c>
      <c r="AY1887" s="18" t="str">
        <f t="shared" si="1882"/>
        <v/>
      </c>
      <c r="AZ1887" s="18" t="str">
        <f t="shared" si="1882"/>
        <v/>
      </c>
      <c r="BA1887" s="18" t="str">
        <f t="shared" si="1882"/>
        <v/>
      </c>
      <c r="BB1887" s="18" t="str">
        <f t="shared" si="1882"/>
        <v/>
      </c>
      <c r="BC1887" s="18" t="str">
        <f t="shared" si="1882"/>
        <v/>
      </c>
      <c r="BD1887" s="18" t="str">
        <f t="shared" si="1882"/>
        <v/>
      </c>
      <c r="BE1887" s="18" t="str">
        <f t="shared" si="1882"/>
        <v/>
      </c>
      <c r="BF1887" s="18" t="str">
        <f t="shared" si="1882"/>
        <v/>
      </c>
      <c r="BG1887" s="18" t="str">
        <f t="shared" si="1882"/>
        <v/>
      </c>
      <c r="BH1887" s="18" t="str">
        <f t="shared" si="1882"/>
        <v/>
      </c>
      <c r="BI1887" s="18" t="str">
        <f t="shared" si="1882"/>
        <v/>
      </c>
      <c r="BJ1887" s="18" t="str">
        <f t="shared" si="1882"/>
        <v/>
      </c>
      <c r="BK1887" s="18" t="str">
        <f t="shared" si="1882"/>
        <v/>
      </c>
      <c r="BL1887" s="18" t="str">
        <f t="shared" si="1882"/>
        <v/>
      </c>
      <c r="BM1887" s="18" t="str">
        <f t="shared" si="1882"/>
        <v/>
      </c>
      <c r="BN1887" s="18" t="str">
        <f t="shared" si="1882"/>
        <v/>
      </c>
      <c r="BO1887" s="18" t="str">
        <f t="shared" si="1882"/>
        <v/>
      </c>
      <c r="BP1887" s="18" t="str">
        <f t="shared" si="1882"/>
        <v/>
      </c>
      <c r="BQ1887" s="18" t="str">
        <f t="shared" si="1882"/>
        <v/>
      </c>
      <c r="BR1887" s="18" t="str">
        <f t="shared" si="1882"/>
        <v/>
      </c>
      <c r="BS1887" s="18" t="str">
        <f t="shared" si="1882"/>
        <v/>
      </c>
      <c r="BT1887" s="18" t="str">
        <f t="shared" si="1882"/>
        <v/>
      </c>
      <c r="BU1887" s="18" t="str">
        <f t="shared" si="1882"/>
        <v/>
      </c>
      <c r="BV1887" s="18" t="str">
        <f t="shared" si="1882"/>
        <v/>
      </c>
      <c r="BW1887" s="18" t="str">
        <f t="shared" si="1882"/>
        <v/>
      </c>
      <c r="BX1887" s="18" t="str">
        <f t="shared" si="1882"/>
        <v/>
      </c>
      <c r="BY1887" s="18" t="str">
        <f t="shared" si="1882"/>
        <v/>
      </c>
      <c r="BZ1887" s="18" t="str">
        <f t="shared" si="1882"/>
        <v/>
      </c>
      <c r="CA1887" s="18" t="str">
        <f>IF(BY1887&lt;&gt;"",BY1887-LOOKUP(2,1/(LEN($AQ$1:AQ1887)&gt;0),$AQ$1:AQ1887),"")</f>
        <v/>
      </c>
    </row>
    <row r="1888" spans="1:79" x14ac:dyDescent="0.25">
      <c r="A1888" s="21">
        <v>62524</v>
      </c>
      <c r="B1888" s="21">
        <v>1</v>
      </c>
      <c r="C1888" s="22" t="s">
        <v>2676</v>
      </c>
      <c r="D1888" s="21">
        <v>332</v>
      </c>
      <c r="E1888" s="23">
        <v>0.64583333333333337</v>
      </c>
      <c r="F1888" s="22" t="s">
        <v>674</v>
      </c>
      <c r="G1888" s="22" t="b">
        <v>1</v>
      </c>
      <c r="H1888" s="24">
        <v>43532.645798611113</v>
      </c>
      <c r="I1888" s="25" t="s">
        <v>417</v>
      </c>
      <c r="J1888" s="22" t="s">
        <v>418</v>
      </c>
      <c r="K1888" s="11">
        <v>0</v>
      </c>
      <c r="L1888" s="11">
        <v>2530</v>
      </c>
      <c r="M1888" s="11">
        <v>2585</v>
      </c>
      <c r="N1888" s="11">
        <v>4.9737991503207013E-14</v>
      </c>
      <c r="O1888" s="11">
        <v>119</v>
      </c>
      <c r="P1888" s="14">
        <v>0.49999999744577972</v>
      </c>
      <c r="Q1888" s="11">
        <v>3662.1626628403296</v>
      </c>
      <c r="R1888" s="15">
        <v>0.42157390237418824</v>
      </c>
      <c r="S1888" s="11">
        <v>339.57366104165112</v>
      </c>
      <c r="T1888" s="11">
        <v>44.999999832361937</v>
      </c>
      <c r="U1888" s="11">
        <v>7.5460813845924797</v>
      </c>
      <c r="V1888" s="11">
        <v>27.165892984532928</v>
      </c>
      <c r="W1888" s="22"/>
      <c r="X1888" s="21">
        <v>0</v>
      </c>
      <c r="Y1888" s="22">
        <v>0</v>
      </c>
      <c r="Z1888" s="22">
        <v>0</v>
      </c>
      <c r="AA1888" s="22">
        <v>0</v>
      </c>
      <c r="AB1888" s="22">
        <v>0</v>
      </c>
      <c r="AC1888" s="22">
        <v>0</v>
      </c>
      <c r="AD1888" s="22">
        <v>0</v>
      </c>
      <c r="AE1888" s="22">
        <v>0</v>
      </c>
      <c r="AF1888" s="22">
        <v>3662.1626628403296</v>
      </c>
      <c r="AG1888" s="21">
        <v>0</v>
      </c>
      <c r="AH1888" s="22">
        <v>0</v>
      </c>
      <c r="AI1888" s="22">
        <v>0</v>
      </c>
      <c r="AJ1888" s="22">
        <v>3662.1626628403296</v>
      </c>
      <c r="AK1888" s="22">
        <v>8544.8116110658502</v>
      </c>
      <c r="AL1888" s="22">
        <v>0</v>
      </c>
      <c r="AM1888" s="22">
        <v>15</v>
      </c>
      <c r="AN1888" s="22">
        <v>0</v>
      </c>
      <c r="AO1888" s="22">
        <v>0</v>
      </c>
      <c r="AQ1888" s="18" t="str">
        <f t="shared" ref="AQ1888:BZ1888" si="1883">IF(OR(AND(AQ$2&gt;$O1887,AQ$2&lt;=$O1888),AND(AQ$2&lt;=$O1887,$O1886&gt;$O1887),AND(AQ$2&gt;$O1888,$O1889&lt;$O1888)),$H1887+((AQ$1-$Q1887)/$U1888/86000),"")</f>
        <v/>
      </c>
      <c r="AR1888" s="18" t="str">
        <f t="shared" si="1883"/>
        <v/>
      </c>
      <c r="AS1888" s="18" t="str">
        <f t="shared" si="1883"/>
        <v/>
      </c>
      <c r="AT1888" s="18" t="str">
        <f t="shared" si="1883"/>
        <v/>
      </c>
      <c r="AU1888" s="18" t="str">
        <f t="shared" si="1883"/>
        <v/>
      </c>
      <c r="AV1888" s="18" t="str">
        <f t="shared" si="1883"/>
        <v/>
      </c>
      <c r="AW1888" s="18" t="str">
        <f t="shared" si="1883"/>
        <v/>
      </c>
      <c r="AX1888" s="18" t="str">
        <f t="shared" si="1883"/>
        <v/>
      </c>
      <c r="AY1888" s="18" t="str">
        <f t="shared" si="1883"/>
        <v/>
      </c>
      <c r="AZ1888" s="18" t="str">
        <f t="shared" si="1883"/>
        <v/>
      </c>
      <c r="BA1888" s="18" t="str">
        <f t="shared" si="1883"/>
        <v/>
      </c>
      <c r="BB1888" s="18" t="str">
        <f t="shared" si="1883"/>
        <v/>
      </c>
      <c r="BC1888" s="18" t="str">
        <f t="shared" si="1883"/>
        <v/>
      </c>
      <c r="BD1888" s="18">
        <f t="shared" si="1883"/>
        <v>43532.645342409029</v>
      </c>
      <c r="BE1888" s="18">
        <f t="shared" si="1883"/>
        <v>43532.645645374061</v>
      </c>
      <c r="BF1888" s="18" t="str">
        <f t="shared" si="1883"/>
        <v/>
      </c>
      <c r="BG1888" s="18" t="str">
        <f t="shared" si="1883"/>
        <v/>
      </c>
      <c r="BH1888" s="18" t="str">
        <f t="shared" si="1883"/>
        <v/>
      </c>
      <c r="BI1888" s="18" t="str">
        <f t="shared" si="1883"/>
        <v/>
      </c>
      <c r="BJ1888" s="18" t="str">
        <f t="shared" si="1883"/>
        <v/>
      </c>
      <c r="BK1888" s="18" t="str">
        <f t="shared" si="1883"/>
        <v/>
      </c>
      <c r="BL1888" s="18" t="str">
        <f t="shared" si="1883"/>
        <v/>
      </c>
      <c r="BM1888" s="18" t="str">
        <f t="shared" si="1883"/>
        <v/>
      </c>
      <c r="BN1888" s="18" t="str">
        <f t="shared" si="1883"/>
        <v/>
      </c>
      <c r="BO1888" s="18" t="str">
        <f t="shared" si="1883"/>
        <v/>
      </c>
      <c r="BP1888" s="18" t="str">
        <f t="shared" si="1883"/>
        <v/>
      </c>
      <c r="BQ1888" s="18" t="str">
        <f t="shared" si="1883"/>
        <v/>
      </c>
      <c r="BR1888" s="18" t="str">
        <f t="shared" si="1883"/>
        <v/>
      </c>
      <c r="BS1888" s="18" t="str">
        <f t="shared" si="1883"/>
        <v/>
      </c>
      <c r="BT1888" s="18" t="str">
        <f t="shared" si="1883"/>
        <v/>
      </c>
      <c r="BU1888" s="18" t="str">
        <f t="shared" si="1883"/>
        <v/>
      </c>
      <c r="BV1888" s="18" t="str">
        <f t="shared" si="1883"/>
        <v/>
      </c>
      <c r="BW1888" s="18" t="str">
        <f t="shared" si="1883"/>
        <v/>
      </c>
      <c r="BX1888" s="18" t="str">
        <f t="shared" si="1883"/>
        <v/>
      </c>
      <c r="BY1888" s="18" t="str">
        <f t="shared" si="1883"/>
        <v/>
      </c>
      <c r="BZ1888" s="18" t="str">
        <f t="shared" si="1883"/>
        <v/>
      </c>
      <c r="CA1888" s="18" t="str">
        <f>IF(BY1888&lt;&gt;"",BY1888-LOOKUP(2,1/(LEN($AQ$1:AQ1888)&gt;0),$AQ$1:AQ1888),"")</f>
        <v/>
      </c>
    </row>
    <row r="1889" spans="1:79" x14ac:dyDescent="0.25">
      <c r="A1889" s="21">
        <v>62525</v>
      </c>
      <c r="B1889" s="21">
        <v>1</v>
      </c>
      <c r="C1889" s="22" t="s">
        <v>2677</v>
      </c>
      <c r="D1889" s="21">
        <v>332</v>
      </c>
      <c r="E1889" s="23">
        <v>0.64583333333333337</v>
      </c>
      <c r="F1889" s="22" t="s">
        <v>674</v>
      </c>
      <c r="G1889" s="22" t="b">
        <v>1</v>
      </c>
      <c r="H1889" s="24">
        <v>43532.646319444444</v>
      </c>
      <c r="I1889" s="25" t="s">
        <v>285</v>
      </c>
      <c r="J1889" s="22" t="s">
        <v>286</v>
      </c>
      <c r="K1889" s="11">
        <v>0</v>
      </c>
      <c r="L1889" s="11">
        <v>2531</v>
      </c>
      <c r="M1889" s="11">
        <v>2588</v>
      </c>
      <c r="N1889" s="11">
        <v>1.9745982626773184E-11</v>
      </c>
      <c r="O1889" s="11">
        <v>121</v>
      </c>
      <c r="P1889" s="14">
        <v>0.58112307520330786</v>
      </c>
      <c r="Q1889" s="11">
        <v>3787.1509978633617</v>
      </c>
      <c r="R1889" s="15">
        <v>0.43596207269812598</v>
      </c>
      <c r="S1889" s="11">
        <v>124.98833502303205</v>
      </c>
      <c r="T1889" s="11">
        <v>44.999999832361937</v>
      </c>
      <c r="U1889" s="11">
        <v>2.7775185664144417</v>
      </c>
      <c r="V1889" s="11">
        <v>9.9990668390919897</v>
      </c>
      <c r="W1889" s="22"/>
      <c r="X1889" s="21">
        <v>0</v>
      </c>
      <c r="Y1889" s="22">
        <v>0</v>
      </c>
      <c r="Z1889" s="22">
        <v>0</v>
      </c>
      <c r="AA1889" s="22">
        <v>0</v>
      </c>
      <c r="AB1889" s="22">
        <v>0</v>
      </c>
      <c r="AC1889" s="22">
        <v>0</v>
      </c>
      <c r="AD1889" s="22">
        <v>0</v>
      </c>
      <c r="AE1889" s="22">
        <v>0</v>
      </c>
      <c r="AF1889" s="22">
        <v>3787.1509978633617</v>
      </c>
      <c r="AG1889" s="21">
        <v>0</v>
      </c>
      <c r="AH1889" s="22">
        <v>0</v>
      </c>
      <c r="AI1889" s="22">
        <v>0</v>
      </c>
      <c r="AJ1889" s="22">
        <v>3787.1509978633617</v>
      </c>
      <c r="AK1889" s="22">
        <v>8544.8116110658502</v>
      </c>
      <c r="AL1889" s="22">
        <v>0</v>
      </c>
      <c r="AM1889" s="22">
        <v>14</v>
      </c>
      <c r="AN1889" s="22">
        <v>0</v>
      </c>
      <c r="AO1889" s="22">
        <v>0</v>
      </c>
      <c r="AQ1889" s="18" t="str">
        <f t="shared" ref="AQ1889:BZ1889" si="1884">IF(OR(AND(AQ$2&gt;$O1888,AQ$2&lt;=$O1889),AND(AQ$2&lt;=$O1888,$O1887&gt;$O1888),AND(AQ$2&gt;$O1889,$O1890&lt;$O1889)),$H1888+((AQ$1-$Q1888)/$U1889/86000),"")</f>
        <v/>
      </c>
      <c r="AR1889" s="18" t="str">
        <f t="shared" si="1884"/>
        <v/>
      </c>
      <c r="AS1889" s="18" t="str">
        <f t="shared" si="1884"/>
        <v/>
      </c>
      <c r="AT1889" s="18" t="str">
        <f t="shared" si="1884"/>
        <v/>
      </c>
      <c r="AU1889" s="18" t="str">
        <f t="shared" si="1884"/>
        <v/>
      </c>
      <c r="AV1889" s="18" t="str">
        <f t="shared" si="1884"/>
        <v/>
      </c>
      <c r="AW1889" s="18" t="str">
        <f t="shared" si="1884"/>
        <v/>
      </c>
      <c r="AX1889" s="18" t="str">
        <f t="shared" si="1884"/>
        <v/>
      </c>
      <c r="AY1889" s="18" t="str">
        <f t="shared" si="1884"/>
        <v/>
      </c>
      <c r="AZ1889" s="18" t="str">
        <f t="shared" si="1884"/>
        <v/>
      </c>
      <c r="BA1889" s="18" t="str">
        <f t="shared" si="1884"/>
        <v/>
      </c>
      <c r="BB1889" s="18" t="str">
        <f t="shared" si="1884"/>
        <v/>
      </c>
      <c r="BC1889" s="18" t="str">
        <f t="shared" si="1884"/>
        <v/>
      </c>
      <c r="BD1889" s="18" t="str">
        <f t="shared" si="1884"/>
        <v/>
      </c>
      <c r="BE1889" s="18" t="str">
        <f t="shared" si="1884"/>
        <v/>
      </c>
      <c r="BF1889" s="18">
        <f t="shared" si="1884"/>
        <v>43532.646225106138</v>
      </c>
      <c r="BG1889" s="18" t="str">
        <f t="shared" si="1884"/>
        <v/>
      </c>
      <c r="BH1889" s="18" t="str">
        <f t="shared" si="1884"/>
        <v/>
      </c>
      <c r="BI1889" s="18" t="str">
        <f t="shared" si="1884"/>
        <v/>
      </c>
      <c r="BJ1889" s="18" t="str">
        <f t="shared" si="1884"/>
        <v/>
      </c>
      <c r="BK1889" s="18" t="str">
        <f t="shared" si="1884"/>
        <v/>
      </c>
      <c r="BL1889" s="18" t="str">
        <f t="shared" si="1884"/>
        <v/>
      </c>
      <c r="BM1889" s="18" t="str">
        <f t="shared" si="1884"/>
        <v/>
      </c>
      <c r="BN1889" s="18" t="str">
        <f t="shared" si="1884"/>
        <v/>
      </c>
      <c r="BO1889" s="18" t="str">
        <f t="shared" si="1884"/>
        <v/>
      </c>
      <c r="BP1889" s="18" t="str">
        <f t="shared" si="1884"/>
        <v/>
      </c>
      <c r="BQ1889" s="18" t="str">
        <f t="shared" si="1884"/>
        <v/>
      </c>
      <c r="BR1889" s="18" t="str">
        <f t="shared" si="1884"/>
        <v/>
      </c>
      <c r="BS1889" s="18" t="str">
        <f t="shared" si="1884"/>
        <v/>
      </c>
      <c r="BT1889" s="18" t="str">
        <f t="shared" si="1884"/>
        <v/>
      </c>
      <c r="BU1889" s="18" t="str">
        <f t="shared" si="1884"/>
        <v/>
      </c>
      <c r="BV1889" s="18" t="str">
        <f t="shared" si="1884"/>
        <v/>
      </c>
      <c r="BW1889" s="18" t="str">
        <f t="shared" si="1884"/>
        <v/>
      </c>
      <c r="BX1889" s="18" t="str">
        <f t="shared" si="1884"/>
        <v/>
      </c>
      <c r="BY1889" s="18" t="str">
        <f t="shared" si="1884"/>
        <v/>
      </c>
      <c r="BZ1889" s="18" t="str">
        <f t="shared" si="1884"/>
        <v/>
      </c>
      <c r="CA1889" s="18" t="str">
        <f>IF(BY1889&lt;&gt;"",BY1889-LOOKUP(2,1/(LEN($AQ$1:AQ1889)&gt;0),$AQ$1:AQ1889),"")</f>
        <v/>
      </c>
    </row>
    <row r="1890" spans="1:79" x14ac:dyDescent="0.25">
      <c r="A1890" s="21">
        <v>62527</v>
      </c>
      <c r="B1890" s="21">
        <v>1</v>
      </c>
      <c r="C1890" s="22" t="s">
        <v>2679</v>
      </c>
      <c r="D1890" s="21">
        <v>332</v>
      </c>
      <c r="E1890" s="23">
        <v>0.64652777777777781</v>
      </c>
      <c r="F1890" s="22" t="s">
        <v>674</v>
      </c>
      <c r="G1890" s="22" t="b">
        <v>1</v>
      </c>
      <c r="H1890" s="24">
        <v>43532.646840277775</v>
      </c>
      <c r="I1890" s="25" t="s">
        <v>696</v>
      </c>
      <c r="J1890" s="22" t="s">
        <v>697</v>
      </c>
      <c r="K1890" s="11">
        <v>0</v>
      </c>
      <c r="L1890" s="11">
        <v>2532</v>
      </c>
      <c r="M1890" s="11">
        <v>2590</v>
      </c>
      <c r="N1890" s="11">
        <v>3.9020164877001662E-10</v>
      </c>
      <c r="O1890" s="11">
        <v>124</v>
      </c>
      <c r="P1890" s="14">
        <v>0.72762800615820267</v>
      </c>
      <c r="Q1890" s="11">
        <v>4074.2814205620571</v>
      </c>
      <c r="R1890" s="15">
        <v>0.4690154086451308</v>
      </c>
      <c r="S1890" s="11">
        <v>287.13042269869538</v>
      </c>
      <c r="T1890" s="11">
        <v>44.999999832361937</v>
      </c>
      <c r="U1890" s="11">
        <v>6.3806760837408794</v>
      </c>
      <c r="V1890" s="11">
        <v>22.970433901467167</v>
      </c>
      <c r="W1890" s="22"/>
      <c r="X1890" s="21">
        <v>0</v>
      </c>
      <c r="Y1890" s="22">
        <v>0</v>
      </c>
      <c r="Z1890" s="22">
        <v>0</v>
      </c>
      <c r="AA1890" s="22">
        <v>0</v>
      </c>
      <c r="AB1890" s="22">
        <v>0</v>
      </c>
      <c r="AC1890" s="22">
        <v>0</v>
      </c>
      <c r="AD1890" s="22">
        <v>0</v>
      </c>
      <c r="AE1890" s="22">
        <v>0</v>
      </c>
      <c r="AF1890" s="22">
        <v>4074.2814205620571</v>
      </c>
      <c r="AG1890" s="21">
        <v>0</v>
      </c>
      <c r="AH1890" s="22">
        <v>0</v>
      </c>
      <c r="AI1890" s="22">
        <v>0</v>
      </c>
      <c r="AJ1890" s="22">
        <v>4074.2814205620571</v>
      </c>
      <c r="AK1890" s="22">
        <v>8544.8116110658502</v>
      </c>
      <c r="AL1890" s="22">
        <v>0</v>
      </c>
      <c r="AM1890" s="22">
        <v>13</v>
      </c>
      <c r="AN1890" s="22">
        <v>0</v>
      </c>
      <c r="AO1890" s="22">
        <v>0</v>
      </c>
      <c r="AQ1890" s="18" t="str">
        <f t="shared" ref="AQ1890:BZ1890" si="1885">IF(OR(AND(AQ$2&gt;$O1889,AQ$2&lt;=$O1890),AND(AQ$2&lt;=$O1889,$O1888&gt;$O1889),AND(AQ$2&gt;$O1890,$O1891&lt;$O1890)),$H1889+((AQ$1-$Q1889)/$U1890/86000),"")</f>
        <v/>
      </c>
      <c r="AR1890" s="18" t="str">
        <f t="shared" si="1885"/>
        <v/>
      </c>
      <c r="AS1890" s="18" t="str">
        <f t="shared" si="1885"/>
        <v/>
      </c>
      <c r="AT1890" s="18" t="str">
        <f t="shared" si="1885"/>
        <v/>
      </c>
      <c r="AU1890" s="18" t="str">
        <f t="shared" si="1885"/>
        <v/>
      </c>
      <c r="AV1890" s="18" t="str">
        <f t="shared" si="1885"/>
        <v/>
      </c>
      <c r="AW1890" s="18" t="str">
        <f t="shared" si="1885"/>
        <v/>
      </c>
      <c r="AX1890" s="18" t="str">
        <f t="shared" si="1885"/>
        <v/>
      </c>
      <c r="AY1890" s="18" t="str">
        <f t="shared" si="1885"/>
        <v/>
      </c>
      <c r="AZ1890" s="18" t="str">
        <f t="shared" si="1885"/>
        <v/>
      </c>
      <c r="BA1890" s="18" t="str">
        <f t="shared" si="1885"/>
        <v/>
      </c>
      <c r="BB1890" s="18" t="str">
        <f t="shared" si="1885"/>
        <v/>
      </c>
      <c r="BC1890" s="18" t="str">
        <f t="shared" si="1885"/>
        <v/>
      </c>
      <c r="BD1890" s="18" t="str">
        <f t="shared" si="1885"/>
        <v/>
      </c>
      <c r="BE1890" s="18" t="str">
        <f t="shared" si="1885"/>
        <v/>
      </c>
      <c r="BF1890" s="18" t="str">
        <f t="shared" si="1885"/>
        <v/>
      </c>
      <c r="BG1890" s="18">
        <f t="shared" si="1885"/>
        <v>43532.646738173295</v>
      </c>
      <c r="BH1890" s="18" t="str">
        <f t="shared" si="1885"/>
        <v/>
      </c>
      <c r="BI1890" s="18" t="str">
        <f t="shared" si="1885"/>
        <v/>
      </c>
      <c r="BJ1890" s="18" t="str">
        <f t="shared" si="1885"/>
        <v/>
      </c>
      <c r="BK1890" s="18" t="str">
        <f t="shared" si="1885"/>
        <v/>
      </c>
      <c r="BL1890" s="18" t="str">
        <f t="shared" si="1885"/>
        <v/>
      </c>
      <c r="BM1890" s="18" t="str">
        <f t="shared" si="1885"/>
        <v/>
      </c>
      <c r="BN1890" s="18" t="str">
        <f t="shared" si="1885"/>
        <v/>
      </c>
      <c r="BO1890" s="18" t="str">
        <f t="shared" si="1885"/>
        <v/>
      </c>
      <c r="BP1890" s="18" t="str">
        <f t="shared" si="1885"/>
        <v/>
      </c>
      <c r="BQ1890" s="18" t="str">
        <f t="shared" si="1885"/>
        <v/>
      </c>
      <c r="BR1890" s="18" t="str">
        <f t="shared" si="1885"/>
        <v/>
      </c>
      <c r="BS1890" s="18" t="str">
        <f t="shared" si="1885"/>
        <v/>
      </c>
      <c r="BT1890" s="18" t="str">
        <f t="shared" si="1885"/>
        <v/>
      </c>
      <c r="BU1890" s="18" t="str">
        <f t="shared" si="1885"/>
        <v/>
      </c>
      <c r="BV1890" s="18" t="str">
        <f t="shared" si="1885"/>
        <v/>
      </c>
      <c r="BW1890" s="18" t="str">
        <f t="shared" si="1885"/>
        <v/>
      </c>
      <c r="BX1890" s="18" t="str">
        <f t="shared" si="1885"/>
        <v/>
      </c>
      <c r="BY1890" s="18" t="str">
        <f t="shared" si="1885"/>
        <v/>
      </c>
      <c r="BZ1890" s="18" t="str">
        <f t="shared" si="1885"/>
        <v/>
      </c>
      <c r="CA1890" s="18" t="str">
        <f>IF(BY1890&lt;&gt;"",BY1890-LOOKUP(2,1/(LEN($AQ$1:AQ1890)&gt;0),$AQ$1:AQ1890),"")</f>
        <v/>
      </c>
    </row>
    <row r="1891" spans="1:79" x14ac:dyDescent="0.25">
      <c r="A1891" s="21">
        <v>62528</v>
      </c>
      <c r="B1891" s="21">
        <v>1</v>
      </c>
      <c r="C1891" s="22" t="s">
        <v>2680</v>
      </c>
      <c r="D1891" s="21">
        <v>332</v>
      </c>
      <c r="E1891" s="23">
        <v>0.64722222222222225</v>
      </c>
      <c r="F1891" s="22" t="s">
        <v>674</v>
      </c>
      <c r="G1891" s="22" t="b">
        <v>1</v>
      </c>
      <c r="H1891" s="24">
        <v>43532.647361111114</v>
      </c>
      <c r="I1891" s="25" t="s">
        <v>353</v>
      </c>
      <c r="J1891" s="22" t="s">
        <v>354</v>
      </c>
      <c r="K1891" s="11">
        <v>0</v>
      </c>
      <c r="L1891" s="11">
        <v>2533</v>
      </c>
      <c r="M1891" s="11">
        <v>2592</v>
      </c>
      <c r="N1891" s="11">
        <v>1.3891110484109959E-11</v>
      </c>
      <c r="O1891" s="11">
        <v>128</v>
      </c>
      <c r="P1891" s="14">
        <v>0.49999985865867586</v>
      </c>
      <c r="Q1891" s="11">
        <v>4238.3083279855537</v>
      </c>
      <c r="R1891" s="15">
        <v>0.48789754737658236</v>
      </c>
      <c r="S1891" s="11">
        <v>164.0269074234966</v>
      </c>
      <c r="T1891" s="11">
        <v>45.000000461004674</v>
      </c>
      <c r="U1891" s="11">
        <v>3.6450423498470008</v>
      </c>
      <c r="V1891" s="11">
        <v>13.122152459449204</v>
      </c>
      <c r="W1891" s="22"/>
      <c r="X1891" s="21">
        <v>0</v>
      </c>
      <c r="Y1891" s="22">
        <v>0</v>
      </c>
      <c r="Z1891" s="22">
        <v>0</v>
      </c>
      <c r="AA1891" s="22">
        <v>0</v>
      </c>
      <c r="AB1891" s="22">
        <v>0</v>
      </c>
      <c r="AC1891" s="22">
        <v>0</v>
      </c>
      <c r="AD1891" s="22">
        <v>0</v>
      </c>
      <c r="AE1891" s="22">
        <v>0</v>
      </c>
      <c r="AF1891" s="22">
        <v>4238.3083279855537</v>
      </c>
      <c r="AG1891" s="21">
        <v>0</v>
      </c>
      <c r="AH1891" s="22">
        <v>0</v>
      </c>
      <c r="AI1891" s="22">
        <v>0</v>
      </c>
      <c r="AJ1891" s="22">
        <v>4238.3083279855537</v>
      </c>
      <c r="AK1891" s="22">
        <v>8544.8116110658502</v>
      </c>
      <c r="AL1891" s="22">
        <v>0</v>
      </c>
      <c r="AM1891" s="22">
        <v>12</v>
      </c>
      <c r="AN1891" s="22">
        <v>0</v>
      </c>
      <c r="AO1891" s="22">
        <v>0</v>
      </c>
      <c r="AQ1891" s="18" t="str">
        <f t="shared" ref="AQ1891:BZ1891" si="1886">IF(OR(AND(AQ$2&gt;$O1890,AQ$2&lt;=$O1891),AND(AQ$2&lt;=$O1890,$O1889&gt;$O1890),AND(AQ$2&gt;$O1891,$O1892&lt;$O1891)),$H1890+((AQ$1-$Q1890)/$U1891/86000),"")</f>
        <v/>
      </c>
      <c r="AR1891" s="18" t="str">
        <f t="shared" si="1886"/>
        <v/>
      </c>
      <c r="AS1891" s="18" t="str">
        <f t="shared" si="1886"/>
        <v/>
      </c>
      <c r="AT1891" s="18" t="str">
        <f t="shared" si="1886"/>
        <v/>
      </c>
      <c r="AU1891" s="18" t="str">
        <f t="shared" si="1886"/>
        <v/>
      </c>
      <c r="AV1891" s="18" t="str">
        <f t="shared" si="1886"/>
        <v/>
      </c>
      <c r="AW1891" s="18" t="str">
        <f t="shared" si="1886"/>
        <v/>
      </c>
      <c r="AX1891" s="18" t="str">
        <f t="shared" si="1886"/>
        <v/>
      </c>
      <c r="AY1891" s="18" t="str">
        <f t="shared" si="1886"/>
        <v/>
      </c>
      <c r="AZ1891" s="18" t="str">
        <f t="shared" si="1886"/>
        <v/>
      </c>
      <c r="BA1891" s="18" t="str">
        <f t="shared" si="1886"/>
        <v/>
      </c>
      <c r="BB1891" s="18" t="str">
        <f t="shared" si="1886"/>
        <v/>
      </c>
      <c r="BC1891" s="18" t="str">
        <f t="shared" si="1886"/>
        <v/>
      </c>
      <c r="BD1891" s="18" t="str">
        <f t="shared" si="1886"/>
        <v/>
      </c>
      <c r="BE1891" s="18" t="str">
        <f t="shared" si="1886"/>
        <v/>
      </c>
      <c r="BF1891" s="18" t="str">
        <f t="shared" si="1886"/>
        <v/>
      </c>
      <c r="BG1891" s="18" t="str">
        <f t="shared" si="1886"/>
        <v/>
      </c>
      <c r="BH1891" s="18" t="str">
        <f t="shared" si="1886"/>
        <v/>
      </c>
      <c r="BI1891" s="18" t="str">
        <f t="shared" si="1886"/>
        <v/>
      </c>
      <c r="BJ1891" s="18" t="str">
        <f t="shared" si="1886"/>
        <v/>
      </c>
      <c r="BK1891" s="18" t="str">
        <f t="shared" si="1886"/>
        <v/>
      </c>
      <c r="BL1891" s="18" t="str">
        <f t="shared" si="1886"/>
        <v/>
      </c>
      <c r="BM1891" s="18" t="str">
        <f t="shared" si="1886"/>
        <v/>
      </c>
      <c r="BN1891" s="18" t="str">
        <f t="shared" si="1886"/>
        <v/>
      </c>
      <c r="BO1891" s="18" t="str">
        <f t="shared" si="1886"/>
        <v/>
      </c>
      <c r="BP1891" s="18" t="str">
        <f t="shared" si="1886"/>
        <v/>
      </c>
      <c r="BQ1891" s="18" t="str">
        <f t="shared" si="1886"/>
        <v/>
      </c>
      <c r="BR1891" s="18" t="str">
        <f t="shared" si="1886"/>
        <v/>
      </c>
      <c r="BS1891" s="18" t="str">
        <f t="shared" si="1886"/>
        <v/>
      </c>
      <c r="BT1891" s="18" t="str">
        <f t="shared" si="1886"/>
        <v/>
      </c>
      <c r="BU1891" s="18" t="str">
        <f t="shared" si="1886"/>
        <v/>
      </c>
      <c r="BV1891" s="18" t="str">
        <f t="shared" si="1886"/>
        <v/>
      </c>
      <c r="BW1891" s="18" t="str">
        <f t="shared" si="1886"/>
        <v/>
      </c>
      <c r="BX1891" s="18" t="str">
        <f t="shared" si="1886"/>
        <v/>
      </c>
      <c r="BY1891" s="18" t="str">
        <f t="shared" si="1886"/>
        <v/>
      </c>
      <c r="BZ1891" s="18" t="str">
        <f t="shared" si="1886"/>
        <v/>
      </c>
      <c r="CA1891" s="18" t="str">
        <f>IF(BY1891&lt;&gt;"",BY1891-LOOKUP(2,1/(LEN($AQ$1:AQ1891)&gt;0),$AQ$1:AQ1891),"")</f>
        <v/>
      </c>
    </row>
    <row r="1892" spans="1:79" x14ac:dyDescent="0.25">
      <c r="A1892" s="21">
        <v>62530</v>
      </c>
      <c r="B1892" s="21">
        <v>1</v>
      </c>
      <c r="C1892" s="22" t="s">
        <v>2682</v>
      </c>
      <c r="D1892" s="21">
        <v>332</v>
      </c>
      <c r="E1892" s="23">
        <v>0.6479166666666667</v>
      </c>
      <c r="F1892" s="22" t="s">
        <v>674</v>
      </c>
      <c r="G1892" s="22" t="b">
        <v>1</v>
      </c>
      <c r="H1892" s="24">
        <v>43532.647881944446</v>
      </c>
      <c r="I1892" s="25" t="s">
        <v>231</v>
      </c>
      <c r="J1892" s="22" t="s">
        <v>232</v>
      </c>
      <c r="K1892" s="11">
        <v>0</v>
      </c>
      <c r="L1892" s="11">
        <v>2534</v>
      </c>
      <c r="M1892" s="11">
        <v>2594</v>
      </c>
      <c r="N1892" s="11">
        <v>5.5422333389287814E-13</v>
      </c>
      <c r="O1892" s="11">
        <v>136</v>
      </c>
      <c r="P1892" s="14">
        <v>0.49999999213114749</v>
      </c>
      <c r="Q1892" s="11">
        <v>4571.9650827801415</v>
      </c>
      <c r="R1892" s="15">
        <v>0.52630681346395136</v>
      </c>
      <c r="S1892" s="11">
        <v>333.65675479458787</v>
      </c>
      <c r="T1892" s="11">
        <v>44.999999832361937</v>
      </c>
      <c r="U1892" s="11">
        <v>7.414594578612359</v>
      </c>
      <c r="V1892" s="11">
        <v>26.692540483004493</v>
      </c>
      <c r="W1892" s="22"/>
      <c r="X1892" s="21">
        <v>0</v>
      </c>
      <c r="Y1892" s="22">
        <v>0</v>
      </c>
      <c r="Z1892" s="22">
        <v>0</v>
      </c>
      <c r="AA1892" s="22">
        <v>0</v>
      </c>
      <c r="AB1892" s="22">
        <v>0</v>
      </c>
      <c r="AC1892" s="22">
        <v>0</v>
      </c>
      <c r="AD1892" s="22">
        <v>0</v>
      </c>
      <c r="AE1892" s="22">
        <v>0</v>
      </c>
      <c r="AF1892" s="22">
        <v>4571.9650827801415</v>
      </c>
      <c r="AG1892" s="21">
        <v>0</v>
      </c>
      <c r="AH1892" s="22">
        <v>0</v>
      </c>
      <c r="AI1892" s="22">
        <v>0</v>
      </c>
      <c r="AJ1892" s="22">
        <v>4571.9650827801415</v>
      </c>
      <c r="AK1892" s="22">
        <v>8544.8116110658502</v>
      </c>
      <c r="AL1892" s="22">
        <v>0</v>
      </c>
      <c r="AM1892" s="22">
        <v>11</v>
      </c>
      <c r="AN1892" s="22">
        <v>0</v>
      </c>
      <c r="AO1892" s="22">
        <v>0</v>
      </c>
      <c r="AQ1892" s="18" t="str">
        <f t="shared" ref="AQ1892:BZ1892" si="1887">IF(OR(AND(AQ$2&gt;$O1891,AQ$2&lt;=$O1892),AND(AQ$2&lt;=$O1891,$O1890&gt;$O1891),AND(AQ$2&gt;$O1892,$O1893&lt;$O1892)),$H1891+((AQ$1-$Q1891)/$U1892/86000),"")</f>
        <v/>
      </c>
      <c r="AR1892" s="18" t="str">
        <f t="shared" si="1887"/>
        <v/>
      </c>
      <c r="AS1892" s="18" t="str">
        <f t="shared" si="1887"/>
        <v/>
      </c>
      <c r="AT1892" s="18" t="str">
        <f t="shared" si="1887"/>
        <v/>
      </c>
      <c r="AU1892" s="18" t="str">
        <f t="shared" si="1887"/>
        <v/>
      </c>
      <c r="AV1892" s="18" t="str">
        <f t="shared" si="1887"/>
        <v/>
      </c>
      <c r="AW1892" s="18" t="str">
        <f t="shared" si="1887"/>
        <v/>
      </c>
      <c r="AX1892" s="18" t="str">
        <f t="shared" si="1887"/>
        <v/>
      </c>
      <c r="AY1892" s="18" t="str">
        <f t="shared" si="1887"/>
        <v/>
      </c>
      <c r="AZ1892" s="18" t="str">
        <f t="shared" si="1887"/>
        <v/>
      </c>
      <c r="BA1892" s="18" t="str">
        <f t="shared" si="1887"/>
        <v/>
      </c>
      <c r="BB1892" s="18" t="str">
        <f t="shared" si="1887"/>
        <v/>
      </c>
      <c r="BC1892" s="18" t="str">
        <f t="shared" si="1887"/>
        <v/>
      </c>
      <c r="BD1892" s="18" t="str">
        <f t="shared" si="1887"/>
        <v/>
      </c>
      <c r="BE1892" s="18" t="str">
        <f t="shared" si="1887"/>
        <v/>
      </c>
      <c r="BF1892" s="18" t="str">
        <f t="shared" si="1887"/>
        <v/>
      </c>
      <c r="BG1892" s="18" t="str">
        <f t="shared" si="1887"/>
        <v/>
      </c>
      <c r="BH1892" s="18">
        <f t="shared" si="1887"/>
        <v>43532.647404786054</v>
      </c>
      <c r="BI1892" s="18" t="str">
        <f t="shared" si="1887"/>
        <v/>
      </c>
      <c r="BJ1892" s="18" t="str">
        <f t="shared" si="1887"/>
        <v/>
      </c>
      <c r="BK1892" s="18" t="str">
        <f t="shared" si="1887"/>
        <v/>
      </c>
      <c r="BL1892" s="18" t="str">
        <f t="shared" si="1887"/>
        <v/>
      </c>
      <c r="BM1892" s="18" t="str">
        <f t="shared" si="1887"/>
        <v/>
      </c>
      <c r="BN1892" s="18" t="str">
        <f t="shared" si="1887"/>
        <v/>
      </c>
      <c r="BO1892" s="18" t="str">
        <f t="shared" si="1887"/>
        <v/>
      </c>
      <c r="BP1892" s="18" t="str">
        <f t="shared" si="1887"/>
        <v/>
      </c>
      <c r="BQ1892" s="18" t="str">
        <f t="shared" si="1887"/>
        <v/>
      </c>
      <c r="BR1892" s="18" t="str">
        <f t="shared" si="1887"/>
        <v/>
      </c>
      <c r="BS1892" s="18" t="str">
        <f t="shared" si="1887"/>
        <v/>
      </c>
      <c r="BT1892" s="18" t="str">
        <f t="shared" si="1887"/>
        <v/>
      </c>
      <c r="BU1892" s="18" t="str">
        <f t="shared" si="1887"/>
        <v/>
      </c>
      <c r="BV1892" s="18" t="str">
        <f t="shared" si="1887"/>
        <v/>
      </c>
      <c r="BW1892" s="18" t="str">
        <f t="shared" si="1887"/>
        <v/>
      </c>
      <c r="BX1892" s="18" t="str">
        <f t="shared" si="1887"/>
        <v/>
      </c>
      <c r="BY1892" s="18" t="str">
        <f t="shared" si="1887"/>
        <v/>
      </c>
      <c r="BZ1892" s="18" t="str">
        <f t="shared" si="1887"/>
        <v/>
      </c>
      <c r="CA1892" s="18" t="str">
        <f>IF(BY1892&lt;&gt;"",BY1892-LOOKUP(2,1/(LEN($AQ$1:AQ1892)&gt;0),$AQ$1:AQ1892),"")</f>
        <v/>
      </c>
    </row>
    <row r="1893" spans="1:79" x14ac:dyDescent="0.25">
      <c r="A1893" s="21">
        <v>62531</v>
      </c>
      <c r="B1893" s="21">
        <v>1</v>
      </c>
      <c r="C1893" s="22" t="s">
        <v>2683</v>
      </c>
      <c r="D1893" s="21">
        <v>332</v>
      </c>
      <c r="E1893" s="23">
        <v>0.6479166666666667</v>
      </c>
      <c r="F1893" s="22" t="s">
        <v>674</v>
      </c>
      <c r="G1893" s="22" t="b">
        <v>1</v>
      </c>
      <c r="H1893" s="24">
        <v>43532.648402777777</v>
      </c>
      <c r="I1893" s="25" t="s">
        <v>267</v>
      </c>
      <c r="J1893" s="22" t="s">
        <v>268</v>
      </c>
      <c r="K1893" s="11">
        <v>0</v>
      </c>
      <c r="L1893" s="11">
        <v>2535</v>
      </c>
      <c r="M1893" s="11">
        <v>2596</v>
      </c>
      <c r="N1893" s="11">
        <v>3.6024516703037079E-12</v>
      </c>
      <c r="O1893" s="11">
        <v>139</v>
      </c>
      <c r="P1893" s="14">
        <v>0.52740953704742621</v>
      </c>
      <c r="Q1893" s="11">
        <v>4677.8268281775345</v>
      </c>
      <c r="R1893" s="15">
        <v>0.53849320528432676</v>
      </c>
      <c r="S1893" s="11">
        <v>105.86174539739295</v>
      </c>
      <c r="T1893" s="11">
        <v>44.999999832361937</v>
      </c>
      <c r="U1893" s="11">
        <v>2.3524832398168596</v>
      </c>
      <c r="V1893" s="11">
        <v>8.468939663340695</v>
      </c>
      <c r="W1893" s="22"/>
      <c r="X1893" s="21">
        <v>0</v>
      </c>
      <c r="Y1893" s="22">
        <v>0</v>
      </c>
      <c r="Z1893" s="22">
        <v>0</v>
      </c>
      <c r="AA1893" s="22">
        <v>0</v>
      </c>
      <c r="AB1893" s="22">
        <v>0</v>
      </c>
      <c r="AC1893" s="22">
        <v>0</v>
      </c>
      <c r="AD1893" s="22">
        <v>0</v>
      </c>
      <c r="AE1893" s="22">
        <v>0</v>
      </c>
      <c r="AF1893" s="22">
        <v>4677.8268281775345</v>
      </c>
      <c r="AG1893" s="21">
        <v>0</v>
      </c>
      <c r="AH1893" s="22">
        <v>0</v>
      </c>
      <c r="AI1893" s="22">
        <v>0</v>
      </c>
      <c r="AJ1893" s="22">
        <v>4677.8268281775345</v>
      </c>
      <c r="AK1893" s="22">
        <v>8544.8116110658502</v>
      </c>
      <c r="AL1893" s="22">
        <v>0</v>
      </c>
      <c r="AM1893" s="22">
        <v>10</v>
      </c>
      <c r="AN1893" s="22">
        <v>0</v>
      </c>
      <c r="AO1893" s="22">
        <v>0</v>
      </c>
      <c r="AQ1893" s="18" t="str">
        <f t="shared" ref="AQ1893:BZ1893" si="1888">IF(OR(AND(AQ$2&gt;$O1892,AQ$2&lt;=$O1893),AND(AQ$2&lt;=$O1892,$O1891&gt;$O1892),AND(AQ$2&gt;$O1893,$O1894&lt;$O1893)),$H1892+((AQ$1-$Q1892)/$U1893/86000),"")</f>
        <v/>
      </c>
      <c r="AR1893" s="18" t="str">
        <f t="shared" si="1888"/>
        <v/>
      </c>
      <c r="AS1893" s="18" t="str">
        <f t="shared" si="1888"/>
        <v/>
      </c>
      <c r="AT1893" s="18" t="str">
        <f t="shared" si="1888"/>
        <v/>
      </c>
      <c r="AU1893" s="18" t="str">
        <f t="shared" si="1888"/>
        <v/>
      </c>
      <c r="AV1893" s="18" t="str">
        <f t="shared" si="1888"/>
        <v/>
      </c>
      <c r="AW1893" s="18" t="str">
        <f t="shared" si="1888"/>
        <v/>
      </c>
      <c r="AX1893" s="18" t="str">
        <f t="shared" si="1888"/>
        <v/>
      </c>
      <c r="AY1893" s="18" t="str">
        <f t="shared" si="1888"/>
        <v/>
      </c>
      <c r="AZ1893" s="18" t="str">
        <f t="shared" si="1888"/>
        <v/>
      </c>
      <c r="BA1893" s="18" t="str">
        <f t="shared" si="1888"/>
        <v/>
      </c>
      <c r="BB1893" s="18" t="str">
        <f t="shared" si="1888"/>
        <v/>
      </c>
      <c r="BC1893" s="18" t="str">
        <f t="shared" si="1888"/>
        <v/>
      </c>
      <c r="BD1893" s="18" t="str">
        <f t="shared" si="1888"/>
        <v/>
      </c>
      <c r="BE1893" s="18" t="str">
        <f t="shared" si="1888"/>
        <v/>
      </c>
      <c r="BF1893" s="18" t="str">
        <f t="shared" si="1888"/>
        <v/>
      </c>
      <c r="BG1893" s="18" t="str">
        <f t="shared" si="1888"/>
        <v/>
      </c>
      <c r="BH1893" s="18" t="str">
        <f t="shared" si="1888"/>
        <v/>
      </c>
      <c r="BI1893" s="18">
        <f t="shared" si="1888"/>
        <v>43532.648311141842</v>
      </c>
      <c r="BJ1893" s="18" t="str">
        <f t="shared" si="1888"/>
        <v/>
      </c>
      <c r="BK1893" s="18" t="str">
        <f t="shared" si="1888"/>
        <v/>
      </c>
      <c r="BL1893" s="18" t="str">
        <f t="shared" si="1888"/>
        <v/>
      </c>
      <c r="BM1893" s="18" t="str">
        <f t="shared" si="1888"/>
        <v/>
      </c>
      <c r="BN1893" s="18" t="str">
        <f t="shared" si="1888"/>
        <v/>
      </c>
      <c r="BO1893" s="18" t="str">
        <f t="shared" si="1888"/>
        <v/>
      </c>
      <c r="BP1893" s="18" t="str">
        <f t="shared" si="1888"/>
        <v/>
      </c>
      <c r="BQ1893" s="18" t="str">
        <f t="shared" si="1888"/>
        <v/>
      </c>
      <c r="BR1893" s="18" t="str">
        <f t="shared" si="1888"/>
        <v/>
      </c>
      <c r="BS1893" s="18" t="str">
        <f t="shared" si="1888"/>
        <v/>
      </c>
      <c r="BT1893" s="18" t="str">
        <f t="shared" si="1888"/>
        <v/>
      </c>
      <c r="BU1893" s="18" t="str">
        <f t="shared" si="1888"/>
        <v/>
      </c>
      <c r="BV1893" s="18" t="str">
        <f t="shared" si="1888"/>
        <v/>
      </c>
      <c r="BW1893" s="18" t="str">
        <f t="shared" si="1888"/>
        <v/>
      </c>
      <c r="BX1893" s="18" t="str">
        <f t="shared" si="1888"/>
        <v/>
      </c>
      <c r="BY1893" s="18" t="str">
        <f t="shared" si="1888"/>
        <v/>
      </c>
      <c r="BZ1893" s="18" t="str">
        <f t="shared" si="1888"/>
        <v/>
      </c>
      <c r="CA1893" s="18" t="str">
        <f>IF(BY1893&lt;&gt;"",BY1893-LOOKUP(2,1/(LEN($AQ$1:AQ1893)&gt;0),$AQ$1:AQ1893),"")</f>
        <v/>
      </c>
    </row>
    <row r="1894" spans="1:79" x14ac:dyDescent="0.25">
      <c r="A1894" s="21">
        <v>62533</v>
      </c>
      <c r="B1894" s="21">
        <v>1</v>
      </c>
      <c r="C1894" s="22" t="s">
        <v>2685</v>
      </c>
      <c r="D1894" s="21">
        <v>332</v>
      </c>
      <c r="E1894" s="23">
        <v>0.64861111111111114</v>
      </c>
      <c r="F1894" s="22" t="s">
        <v>674</v>
      </c>
      <c r="G1894" s="22" t="b">
        <v>1</v>
      </c>
      <c r="H1894" s="24">
        <v>43532.648935185185</v>
      </c>
      <c r="I1894" s="25" t="s">
        <v>155</v>
      </c>
      <c r="J1894" s="22" t="s">
        <v>156</v>
      </c>
      <c r="K1894" s="11">
        <v>0</v>
      </c>
      <c r="L1894" s="11">
        <v>2536</v>
      </c>
      <c r="M1894" s="11">
        <v>2598</v>
      </c>
      <c r="N1894" s="11">
        <v>1.2776979474438122E-10</v>
      </c>
      <c r="O1894" s="11">
        <v>142</v>
      </c>
      <c r="P1894" s="14">
        <v>7.305607533788458E-2</v>
      </c>
      <c r="Q1894" s="11">
        <v>4868.2016115013848</v>
      </c>
      <c r="R1894" s="15">
        <v>0.56040840886985777</v>
      </c>
      <c r="S1894" s="11">
        <v>190.37478332385035</v>
      </c>
      <c r="T1894" s="11">
        <v>46.000000066123903</v>
      </c>
      <c r="U1894" s="11">
        <v>4.1385822402215462</v>
      </c>
      <c r="V1894" s="11">
        <v>14.898896064797567</v>
      </c>
      <c r="W1894" s="22"/>
      <c r="X1894" s="21">
        <v>0</v>
      </c>
      <c r="Y1894" s="22">
        <v>0</v>
      </c>
      <c r="Z1894" s="22">
        <v>0</v>
      </c>
      <c r="AA1894" s="22">
        <v>0</v>
      </c>
      <c r="AB1894" s="22">
        <v>0</v>
      </c>
      <c r="AC1894" s="22">
        <v>0</v>
      </c>
      <c r="AD1894" s="22">
        <v>0</v>
      </c>
      <c r="AE1894" s="22">
        <v>0</v>
      </c>
      <c r="AF1894" s="22">
        <v>4868.2016115013848</v>
      </c>
      <c r="AG1894" s="21">
        <v>0</v>
      </c>
      <c r="AH1894" s="22">
        <v>0</v>
      </c>
      <c r="AI1894" s="22">
        <v>0</v>
      </c>
      <c r="AJ1894" s="22">
        <v>4868.2016115013848</v>
      </c>
      <c r="AK1894" s="22">
        <v>8544.8116110658502</v>
      </c>
      <c r="AL1894" s="22">
        <v>0</v>
      </c>
      <c r="AM1894" s="22">
        <v>9</v>
      </c>
      <c r="AN1894" s="22">
        <v>0</v>
      </c>
      <c r="AO1894" s="22">
        <v>0</v>
      </c>
      <c r="AQ1894" s="18" t="str">
        <f t="shared" ref="AQ1894:BZ1894" si="1889">IF(OR(AND(AQ$2&gt;$O1893,AQ$2&lt;=$O1894),AND(AQ$2&lt;=$O1893,$O1892&gt;$O1893),AND(AQ$2&gt;$O1894,$O1895&lt;$O1894)),$H1893+((AQ$1-$Q1893)/$U1894/86000),"")</f>
        <v/>
      </c>
      <c r="AR1894" s="18" t="str">
        <f t="shared" si="1889"/>
        <v/>
      </c>
      <c r="AS1894" s="18" t="str">
        <f t="shared" si="1889"/>
        <v/>
      </c>
      <c r="AT1894" s="18" t="str">
        <f t="shared" si="1889"/>
        <v/>
      </c>
      <c r="AU1894" s="18" t="str">
        <f t="shared" si="1889"/>
        <v/>
      </c>
      <c r="AV1894" s="18" t="str">
        <f t="shared" si="1889"/>
        <v/>
      </c>
      <c r="AW1894" s="18" t="str">
        <f t="shared" si="1889"/>
        <v/>
      </c>
      <c r="AX1894" s="18" t="str">
        <f t="shared" si="1889"/>
        <v/>
      </c>
      <c r="AY1894" s="18" t="str">
        <f t="shared" si="1889"/>
        <v/>
      </c>
      <c r="AZ1894" s="18" t="str">
        <f t="shared" si="1889"/>
        <v/>
      </c>
      <c r="BA1894" s="18" t="str">
        <f t="shared" si="1889"/>
        <v/>
      </c>
      <c r="BB1894" s="18" t="str">
        <f t="shared" si="1889"/>
        <v/>
      </c>
      <c r="BC1894" s="18" t="str">
        <f t="shared" si="1889"/>
        <v/>
      </c>
      <c r="BD1894" s="18" t="str">
        <f t="shared" si="1889"/>
        <v/>
      </c>
      <c r="BE1894" s="18" t="str">
        <f t="shared" si="1889"/>
        <v/>
      </c>
      <c r="BF1894" s="18" t="str">
        <f t="shared" si="1889"/>
        <v/>
      </c>
      <c r="BG1894" s="18" t="str">
        <f t="shared" si="1889"/>
        <v/>
      </c>
      <c r="BH1894" s="18" t="str">
        <f t="shared" si="1889"/>
        <v/>
      </c>
      <c r="BI1894" s="18" t="str">
        <f t="shared" si="1889"/>
        <v/>
      </c>
      <c r="BJ1894" s="18">
        <f t="shared" si="1889"/>
        <v>43532.648919872401</v>
      </c>
      <c r="BK1894" s="18" t="str">
        <f t="shared" si="1889"/>
        <v/>
      </c>
      <c r="BL1894" s="18" t="str">
        <f t="shared" si="1889"/>
        <v/>
      </c>
      <c r="BM1894" s="18" t="str">
        <f t="shared" si="1889"/>
        <v/>
      </c>
      <c r="BN1894" s="18" t="str">
        <f t="shared" si="1889"/>
        <v/>
      </c>
      <c r="BO1894" s="18" t="str">
        <f t="shared" si="1889"/>
        <v/>
      </c>
      <c r="BP1894" s="18" t="str">
        <f t="shared" si="1889"/>
        <v/>
      </c>
      <c r="BQ1894" s="18" t="str">
        <f t="shared" si="1889"/>
        <v/>
      </c>
      <c r="BR1894" s="18" t="str">
        <f t="shared" si="1889"/>
        <v/>
      </c>
      <c r="BS1894" s="18" t="str">
        <f t="shared" si="1889"/>
        <v/>
      </c>
      <c r="BT1894" s="18" t="str">
        <f t="shared" si="1889"/>
        <v/>
      </c>
      <c r="BU1894" s="18" t="str">
        <f t="shared" si="1889"/>
        <v/>
      </c>
      <c r="BV1894" s="18" t="str">
        <f t="shared" si="1889"/>
        <v/>
      </c>
      <c r="BW1894" s="18" t="str">
        <f t="shared" si="1889"/>
        <v/>
      </c>
      <c r="BX1894" s="18" t="str">
        <f t="shared" si="1889"/>
        <v/>
      </c>
      <c r="BY1894" s="18" t="str">
        <f t="shared" si="1889"/>
        <v/>
      </c>
      <c r="BZ1894" s="18" t="str">
        <f t="shared" si="1889"/>
        <v/>
      </c>
      <c r="CA1894" s="18" t="str">
        <f>IF(BY1894&lt;&gt;"",BY1894-LOOKUP(2,1/(LEN($AQ$1:AQ1894)&gt;0),$AQ$1:AQ1894),"")</f>
        <v/>
      </c>
    </row>
    <row r="1895" spans="1:79" x14ac:dyDescent="0.25">
      <c r="A1895" s="21">
        <v>62534</v>
      </c>
      <c r="B1895" s="21">
        <v>1</v>
      </c>
      <c r="C1895" s="22" t="s">
        <v>2686</v>
      </c>
      <c r="D1895" s="21">
        <v>332</v>
      </c>
      <c r="E1895" s="23">
        <v>0.64930555555555558</v>
      </c>
      <c r="F1895" s="22" t="s">
        <v>674</v>
      </c>
      <c r="G1895" s="22" t="b">
        <v>1</v>
      </c>
      <c r="H1895" s="24">
        <v>43532.649456018517</v>
      </c>
      <c r="I1895" s="25" t="s">
        <v>359</v>
      </c>
      <c r="J1895" s="22" t="s">
        <v>360</v>
      </c>
      <c r="K1895" s="11">
        <v>0</v>
      </c>
      <c r="L1895" s="11">
        <v>2537</v>
      </c>
      <c r="M1895" s="11">
        <v>2600</v>
      </c>
      <c r="N1895" s="11">
        <v>6.0538241086760536E-12</v>
      </c>
      <c r="O1895" s="11">
        <v>143</v>
      </c>
      <c r="P1895" s="14">
        <v>0.24999998729500608</v>
      </c>
      <c r="Q1895" s="11">
        <v>4969.4931224304191</v>
      </c>
      <c r="R1895" s="15">
        <v>0.57206869309836106</v>
      </c>
      <c r="S1895" s="11">
        <v>101.2915109290343</v>
      </c>
      <c r="T1895" s="11">
        <v>44.999999832361937</v>
      </c>
      <c r="U1895" s="11">
        <v>2.2509224734749909</v>
      </c>
      <c r="V1895" s="11">
        <v>8.1033209045099674</v>
      </c>
      <c r="W1895" s="22"/>
      <c r="X1895" s="21">
        <v>0</v>
      </c>
      <c r="Y1895" s="22">
        <v>0</v>
      </c>
      <c r="Z1895" s="22">
        <v>0</v>
      </c>
      <c r="AA1895" s="22">
        <v>0</v>
      </c>
      <c r="AB1895" s="22">
        <v>0</v>
      </c>
      <c r="AC1895" s="22">
        <v>0</v>
      </c>
      <c r="AD1895" s="22">
        <v>0</v>
      </c>
      <c r="AE1895" s="22">
        <v>0</v>
      </c>
      <c r="AF1895" s="22">
        <v>4969.4931224304191</v>
      </c>
      <c r="AG1895" s="21">
        <v>0</v>
      </c>
      <c r="AH1895" s="22">
        <v>0</v>
      </c>
      <c r="AI1895" s="22">
        <v>0</v>
      </c>
      <c r="AJ1895" s="22">
        <v>4969.4931224304191</v>
      </c>
      <c r="AK1895" s="22">
        <v>8544.8116110658502</v>
      </c>
      <c r="AL1895" s="22">
        <v>0</v>
      </c>
      <c r="AM1895" s="22">
        <v>8</v>
      </c>
      <c r="AN1895" s="22">
        <v>0</v>
      </c>
      <c r="AO1895" s="22">
        <v>0</v>
      </c>
      <c r="AQ1895" s="18" t="str">
        <f t="shared" ref="AQ1895:BZ1895" si="1890">IF(OR(AND(AQ$2&gt;$O1894,AQ$2&lt;=$O1895),AND(AQ$2&lt;=$O1894,$O1893&gt;$O1894),AND(AQ$2&gt;$O1895,$O1896&lt;$O1895)),$H1894+((AQ$1-$Q1894)/$U1895/86000),"")</f>
        <v/>
      </c>
      <c r="AR1895" s="18" t="str">
        <f t="shared" si="1890"/>
        <v/>
      </c>
      <c r="AS1895" s="18" t="str">
        <f t="shared" si="1890"/>
        <v/>
      </c>
      <c r="AT1895" s="18" t="str">
        <f t="shared" si="1890"/>
        <v/>
      </c>
      <c r="AU1895" s="18" t="str">
        <f t="shared" si="1890"/>
        <v/>
      </c>
      <c r="AV1895" s="18" t="str">
        <f t="shared" si="1890"/>
        <v/>
      </c>
      <c r="AW1895" s="18" t="str">
        <f t="shared" si="1890"/>
        <v/>
      </c>
      <c r="AX1895" s="18" t="str">
        <f t="shared" si="1890"/>
        <v/>
      </c>
      <c r="AY1895" s="18" t="str">
        <f t="shared" si="1890"/>
        <v/>
      </c>
      <c r="AZ1895" s="18" t="str">
        <f t="shared" si="1890"/>
        <v/>
      </c>
      <c r="BA1895" s="18" t="str">
        <f t="shared" si="1890"/>
        <v/>
      </c>
      <c r="BB1895" s="18" t="str">
        <f t="shared" si="1890"/>
        <v/>
      </c>
      <c r="BC1895" s="18" t="str">
        <f t="shared" si="1890"/>
        <v/>
      </c>
      <c r="BD1895" s="18" t="str">
        <f t="shared" si="1890"/>
        <v/>
      </c>
      <c r="BE1895" s="18" t="str">
        <f t="shared" si="1890"/>
        <v/>
      </c>
      <c r="BF1895" s="18" t="str">
        <f t="shared" si="1890"/>
        <v/>
      </c>
      <c r="BG1895" s="18" t="str">
        <f t="shared" si="1890"/>
        <v/>
      </c>
      <c r="BH1895" s="18" t="str">
        <f t="shared" si="1890"/>
        <v/>
      </c>
      <c r="BI1895" s="18" t="str">
        <f t="shared" si="1890"/>
        <v/>
      </c>
      <c r="BJ1895" s="18" t="str">
        <f t="shared" si="1890"/>
        <v/>
      </c>
      <c r="BK1895" s="18" t="str">
        <f t="shared" si="1890"/>
        <v/>
      </c>
      <c r="BL1895" s="18" t="str">
        <f t="shared" si="1890"/>
        <v/>
      </c>
      <c r="BM1895" s="18" t="str">
        <f t="shared" si="1890"/>
        <v/>
      </c>
      <c r="BN1895" s="18" t="str">
        <f t="shared" si="1890"/>
        <v/>
      </c>
      <c r="BO1895" s="18" t="str">
        <f t="shared" si="1890"/>
        <v/>
      </c>
      <c r="BP1895" s="18" t="str">
        <f t="shared" si="1890"/>
        <v/>
      </c>
      <c r="BQ1895" s="18" t="str">
        <f t="shared" si="1890"/>
        <v/>
      </c>
      <c r="BR1895" s="18" t="str">
        <f t="shared" si="1890"/>
        <v/>
      </c>
      <c r="BS1895" s="18" t="str">
        <f t="shared" si="1890"/>
        <v/>
      </c>
      <c r="BT1895" s="18" t="str">
        <f t="shared" si="1890"/>
        <v/>
      </c>
      <c r="BU1895" s="18" t="str">
        <f t="shared" si="1890"/>
        <v/>
      </c>
      <c r="BV1895" s="18" t="str">
        <f t="shared" si="1890"/>
        <v/>
      </c>
      <c r="BW1895" s="18" t="str">
        <f t="shared" si="1890"/>
        <v/>
      </c>
      <c r="BX1895" s="18" t="str">
        <f t="shared" si="1890"/>
        <v/>
      </c>
      <c r="BY1895" s="18" t="str">
        <f t="shared" si="1890"/>
        <v/>
      </c>
      <c r="BZ1895" s="18" t="str">
        <f t="shared" si="1890"/>
        <v/>
      </c>
      <c r="CA1895" s="18" t="str">
        <f>IF(BY1895&lt;&gt;"",BY1895-LOOKUP(2,1/(LEN($AQ$1:AQ1895)&gt;0),$AQ$1:AQ1895),"")</f>
        <v/>
      </c>
    </row>
    <row r="1896" spans="1:79" x14ac:dyDescent="0.25">
      <c r="A1896" s="21">
        <v>62536</v>
      </c>
      <c r="B1896" s="21">
        <v>2</v>
      </c>
      <c r="C1896" s="22" t="s">
        <v>2688</v>
      </c>
      <c r="D1896" s="21">
        <v>332</v>
      </c>
      <c r="E1896" s="23">
        <v>0.65</v>
      </c>
      <c r="F1896" s="22" t="s">
        <v>674</v>
      </c>
      <c r="G1896" s="22" t="b">
        <v>1</v>
      </c>
      <c r="H1896" s="24">
        <v>43532.649976851855</v>
      </c>
      <c r="I1896" s="25" t="s">
        <v>359</v>
      </c>
      <c r="J1896" s="22" t="s">
        <v>360</v>
      </c>
      <c r="K1896" s="11">
        <v>0</v>
      </c>
      <c r="L1896" s="11">
        <v>2538</v>
      </c>
      <c r="M1896" s="11">
        <v>2602</v>
      </c>
      <c r="N1896" s="11">
        <v>6.0538241086760536E-12</v>
      </c>
      <c r="O1896" s="11">
        <v>143</v>
      </c>
      <c r="P1896" s="14">
        <v>0.24999998729500608</v>
      </c>
      <c r="Q1896" s="11">
        <v>4969.4931224304191</v>
      </c>
      <c r="R1896" s="15">
        <v>0.57206869309836106</v>
      </c>
      <c r="S1896" s="11">
        <v>0</v>
      </c>
      <c r="T1896" s="11">
        <v>45.000000461004674</v>
      </c>
      <c r="U1896" s="11">
        <v>0</v>
      </c>
      <c r="V1896" s="11">
        <v>0</v>
      </c>
      <c r="W1896" s="22"/>
      <c r="X1896" s="21">
        <v>0</v>
      </c>
      <c r="Y1896" s="22">
        <v>0.5</v>
      </c>
      <c r="Z1896" s="22">
        <v>0</v>
      </c>
      <c r="AA1896" s="22">
        <v>0</v>
      </c>
      <c r="AB1896" s="22">
        <v>0</v>
      </c>
      <c r="AC1896" s="22">
        <v>1</v>
      </c>
      <c r="AD1896" s="22">
        <v>1</v>
      </c>
      <c r="AE1896" s="22">
        <v>0</v>
      </c>
      <c r="AF1896" s="22">
        <v>4969.4931224304191</v>
      </c>
      <c r="AG1896" s="21">
        <v>0</v>
      </c>
      <c r="AH1896" s="22">
        <v>0</v>
      </c>
      <c r="AI1896" s="22">
        <v>0</v>
      </c>
      <c r="AJ1896" s="22">
        <v>4969.4931224304191</v>
      </c>
      <c r="AK1896" s="22">
        <v>8544.8116110658502</v>
      </c>
      <c r="AL1896" s="22">
        <v>0</v>
      </c>
      <c r="AM1896" s="22">
        <v>7</v>
      </c>
      <c r="AN1896" s="22">
        <v>0</v>
      </c>
      <c r="AO1896" s="22">
        <v>0</v>
      </c>
      <c r="AQ1896" s="18" t="str">
        <f t="shared" ref="AQ1896:BZ1896" si="1891">IF(OR(AND(AQ$2&gt;$O1895,AQ$2&lt;=$O1896),AND(AQ$2&lt;=$O1895,$O1894&gt;$O1895),AND(AQ$2&gt;$O1896,$O1897&lt;$O1896)),$H1895+((AQ$1-$Q1895)/$U1896/86000),"")</f>
        <v/>
      </c>
      <c r="AR1896" s="18" t="str">
        <f t="shared" si="1891"/>
        <v/>
      </c>
      <c r="AS1896" s="18" t="str">
        <f t="shared" si="1891"/>
        <v/>
      </c>
      <c r="AT1896" s="18" t="str">
        <f t="shared" si="1891"/>
        <v/>
      </c>
      <c r="AU1896" s="18" t="str">
        <f t="shared" si="1891"/>
        <v/>
      </c>
      <c r="AV1896" s="18" t="str">
        <f t="shared" si="1891"/>
        <v/>
      </c>
      <c r="AW1896" s="18" t="str">
        <f t="shared" si="1891"/>
        <v/>
      </c>
      <c r="AX1896" s="18" t="str">
        <f t="shared" si="1891"/>
        <v/>
      </c>
      <c r="AY1896" s="18" t="str">
        <f t="shared" si="1891"/>
        <v/>
      </c>
      <c r="AZ1896" s="18" t="str">
        <f t="shared" si="1891"/>
        <v/>
      </c>
      <c r="BA1896" s="18" t="str">
        <f t="shared" si="1891"/>
        <v/>
      </c>
      <c r="BB1896" s="18" t="str">
        <f t="shared" si="1891"/>
        <v/>
      </c>
      <c r="BC1896" s="18" t="str">
        <f t="shared" si="1891"/>
        <v/>
      </c>
      <c r="BD1896" s="18" t="str">
        <f t="shared" si="1891"/>
        <v/>
      </c>
      <c r="BE1896" s="18" t="str">
        <f t="shared" si="1891"/>
        <v/>
      </c>
      <c r="BF1896" s="18" t="str">
        <f t="shared" si="1891"/>
        <v/>
      </c>
      <c r="BG1896" s="18" t="str">
        <f t="shared" si="1891"/>
        <v/>
      </c>
      <c r="BH1896" s="18" t="str">
        <f t="shared" si="1891"/>
        <v/>
      </c>
      <c r="BI1896" s="18" t="str">
        <f t="shared" si="1891"/>
        <v/>
      </c>
      <c r="BJ1896" s="18" t="str">
        <f t="shared" si="1891"/>
        <v/>
      </c>
      <c r="BK1896" s="18" t="str">
        <f t="shared" si="1891"/>
        <v/>
      </c>
      <c r="BL1896" s="18" t="str">
        <f t="shared" si="1891"/>
        <v/>
      </c>
      <c r="BM1896" s="18" t="str">
        <f t="shared" si="1891"/>
        <v/>
      </c>
      <c r="BN1896" s="18" t="str">
        <f t="shared" si="1891"/>
        <v/>
      </c>
      <c r="BO1896" s="18" t="str">
        <f t="shared" si="1891"/>
        <v/>
      </c>
      <c r="BP1896" s="18" t="str">
        <f t="shared" si="1891"/>
        <v/>
      </c>
      <c r="BQ1896" s="18" t="str">
        <f t="shared" si="1891"/>
        <v/>
      </c>
      <c r="BR1896" s="18" t="str">
        <f t="shared" si="1891"/>
        <v/>
      </c>
      <c r="BS1896" s="18" t="str">
        <f t="shared" si="1891"/>
        <v/>
      </c>
      <c r="BT1896" s="18" t="str">
        <f t="shared" si="1891"/>
        <v/>
      </c>
      <c r="BU1896" s="18" t="str">
        <f t="shared" si="1891"/>
        <v/>
      </c>
      <c r="BV1896" s="18" t="str">
        <f t="shared" si="1891"/>
        <v/>
      </c>
      <c r="BW1896" s="18" t="str">
        <f t="shared" si="1891"/>
        <v/>
      </c>
      <c r="BX1896" s="18" t="str">
        <f t="shared" si="1891"/>
        <v/>
      </c>
      <c r="BY1896" s="18" t="str">
        <f t="shared" si="1891"/>
        <v/>
      </c>
      <c r="BZ1896" s="18" t="str">
        <f t="shared" si="1891"/>
        <v/>
      </c>
      <c r="CA1896" s="18" t="str">
        <f>IF(BY1896&lt;&gt;"",BY1896-LOOKUP(2,1/(LEN($AQ$1:AQ1896)&gt;0),$AQ$1:AQ1896),"")</f>
        <v/>
      </c>
    </row>
    <row r="1897" spans="1:79" x14ac:dyDescent="0.25">
      <c r="A1897" s="21">
        <v>62557</v>
      </c>
      <c r="B1897" s="21">
        <v>2</v>
      </c>
      <c r="C1897" s="22" t="s">
        <v>2709</v>
      </c>
      <c r="D1897" s="21">
        <v>332</v>
      </c>
      <c r="E1897" s="23">
        <v>0.65694444444444444</v>
      </c>
      <c r="F1897" s="22" t="s">
        <v>674</v>
      </c>
      <c r="G1897" s="22" t="b">
        <v>1</v>
      </c>
      <c r="H1897" s="24">
        <v>43532.655706018515</v>
      </c>
      <c r="I1897" s="25" t="s">
        <v>389</v>
      </c>
      <c r="J1897" s="22" t="s">
        <v>390</v>
      </c>
      <c r="K1897" s="11">
        <v>0</v>
      </c>
      <c r="L1897" s="11">
        <v>2539</v>
      </c>
      <c r="M1897" s="11">
        <v>2628</v>
      </c>
      <c r="N1897" s="11">
        <v>2.9046987037872896E-11</v>
      </c>
      <c r="O1897" s="11">
        <v>224</v>
      </c>
      <c r="P1897" s="14">
        <v>0.47700763120538142</v>
      </c>
      <c r="Q1897" s="11">
        <v>7164.6826271274422</v>
      </c>
      <c r="R1897" s="15">
        <v>0.82477035906647767</v>
      </c>
      <c r="S1897" s="11">
        <v>2195.189504697023</v>
      </c>
      <c r="T1897" s="11">
        <v>494.99999941326678</v>
      </c>
      <c r="U1897" s="11">
        <v>4.4347262773717659</v>
      </c>
      <c r="V1897" s="11">
        <v>15.965014598538358</v>
      </c>
      <c r="W1897" s="22"/>
      <c r="X1897" s="21">
        <v>0</v>
      </c>
      <c r="Y1897" s="22">
        <v>0</v>
      </c>
      <c r="Z1897" s="22">
        <v>0</v>
      </c>
      <c r="AA1897" s="22">
        <v>0</v>
      </c>
      <c r="AB1897" s="22">
        <v>0</v>
      </c>
      <c r="AC1897" s="22">
        <v>0</v>
      </c>
      <c r="AD1897" s="22">
        <v>0</v>
      </c>
      <c r="AE1897" s="22">
        <v>0</v>
      </c>
      <c r="AF1897" s="22">
        <v>7164.6826271274422</v>
      </c>
      <c r="AG1897" s="21">
        <v>0</v>
      </c>
      <c r="AH1897" s="22">
        <v>0</v>
      </c>
      <c r="AI1897" s="22">
        <v>0</v>
      </c>
      <c r="AJ1897" s="22">
        <v>7164.6826271274422</v>
      </c>
      <c r="AK1897" s="22">
        <v>8544.8116110658502</v>
      </c>
      <c r="AL1897" s="22">
        <v>0</v>
      </c>
      <c r="AM1897" s="22">
        <v>6</v>
      </c>
      <c r="AN1897" s="22">
        <v>0</v>
      </c>
      <c r="AO1897" s="22">
        <v>0</v>
      </c>
      <c r="AQ1897" s="18" t="str">
        <f t="shared" ref="AQ1897:BZ1897" si="1892">IF(OR(AND(AQ$2&gt;$O1896,AQ$2&lt;=$O1897),AND(AQ$2&lt;=$O1896,$O1895&gt;$O1896),AND(AQ$2&gt;$O1897,$O1898&lt;$O1897)),$H1896+((AQ$1-$Q1896)/$U1897/86000),"")</f>
        <v/>
      </c>
      <c r="AR1897" s="18" t="str">
        <f t="shared" si="1892"/>
        <v/>
      </c>
      <c r="AS1897" s="18" t="str">
        <f t="shared" si="1892"/>
        <v/>
      </c>
      <c r="AT1897" s="18" t="str">
        <f t="shared" si="1892"/>
        <v/>
      </c>
      <c r="AU1897" s="18" t="str">
        <f t="shared" si="1892"/>
        <v/>
      </c>
      <c r="AV1897" s="18" t="str">
        <f t="shared" si="1892"/>
        <v/>
      </c>
      <c r="AW1897" s="18" t="str">
        <f t="shared" si="1892"/>
        <v/>
      </c>
      <c r="AX1897" s="18" t="str">
        <f t="shared" si="1892"/>
        <v/>
      </c>
      <c r="AY1897" s="18" t="str">
        <f t="shared" si="1892"/>
        <v/>
      </c>
      <c r="AZ1897" s="18" t="str">
        <f t="shared" si="1892"/>
        <v/>
      </c>
      <c r="BA1897" s="18" t="str">
        <f t="shared" si="1892"/>
        <v/>
      </c>
      <c r="BB1897" s="18" t="str">
        <f t="shared" si="1892"/>
        <v/>
      </c>
      <c r="BC1897" s="18" t="str">
        <f t="shared" si="1892"/>
        <v/>
      </c>
      <c r="BD1897" s="18" t="str">
        <f t="shared" si="1892"/>
        <v/>
      </c>
      <c r="BE1897" s="18" t="str">
        <f t="shared" si="1892"/>
        <v/>
      </c>
      <c r="BF1897" s="18" t="str">
        <f t="shared" si="1892"/>
        <v/>
      </c>
      <c r="BG1897" s="18" t="str">
        <f t="shared" si="1892"/>
        <v/>
      </c>
      <c r="BH1897" s="18" t="str">
        <f t="shared" si="1892"/>
        <v/>
      </c>
      <c r="BI1897" s="18" t="str">
        <f t="shared" si="1892"/>
        <v/>
      </c>
      <c r="BJ1897" s="18" t="str">
        <f t="shared" si="1892"/>
        <v/>
      </c>
      <c r="BK1897" s="18">
        <f t="shared" si="1892"/>
        <v>43532.650305501724</v>
      </c>
      <c r="BL1897" s="18">
        <f t="shared" si="1892"/>
        <v>43532.650801722375</v>
      </c>
      <c r="BM1897" s="18">
        <f t="shared" si="1892"/>
        <v>43532.651267875466</v>
      </c>
      <c r="BN1897" s="18">
        <f t="shared" si="1892"/>
        <v>43532.651886209271</v>
      </c>
      <c r="BO1897" s="18">
        <f t="shared" si="1892"/>
        <v>43532.652207464402</v>
      </c>
      <c r="BP1897" s="18">
        <f t="shared" si="1892"/>
        <v>43532.652305753691</v>
      </c>
      <c r="BQ1897" s="18">
        <f t="shared" si="1892"/>
        <v>43532.653037001182</v>
      </c>
      <c r="BR1897" s="18">
        <f t="shared" si="1892"/>
        <v>43532.653491777724</v>
      </c>
      <c r="BS1897" s="18">
        <f t="shared" si="1892"/>
        <v>43532.653933882393</v>
      </c>
      <c r="BT1897" s="18">
        <f t="shared" si="1892"/>
        <v>43532.654890472004</v>
      </c>
      <c r="BU1897" s="18" t="str">
        <f t="shared" si="1892"/>
        <v/>
      </c>
      <c r="BV1897" s="18" t="str">
        <f t="shared" si="1892"/>
        <v/>
      </c>
      <c r="BW1897" s="18" t="str">
        <f t="shared" si="1892"/>
        <v/>
      </c>
      <c r="BX1897" s="18" t="str">
        <f t="shared" si="1892"/>
        <v/>
      </c>
      <c r="BY1897" s="18" t="str">
        <f t="shared" si="1892"/>
        <v/>
      </c>
      <c r="BZ1897" s="18" t="str">
        <f t="shared" si="1892"/>
        <v/>
      </c>
      <c r="CA1897" s="18" t="str">
        <f>IF(BY1897&lt;&gt;"",BY1897-LOOKUP(2,1/(LEN($AQ$1:AQ1897)&gt;0),$AQ$1:AQ1897),"")</f>
        <v/>
      </c>
    </row>
    <row r="1898" spans="1:79" x14ac:dyDescent="0.25">
      <c r="A1898" s="21">
        <v>62558</v>
      </c>
      <c r="B1898" s="21">
        <v>2</v>
      </c>
      <c r="C1898" s="22" t="s">
        <v>2710</v>
      </c>
      <c r="D1898" s="21">
        <v>332</v>
      </c>
      <c r="E1898" s="23">
        <v>0.65763888888888888</v>
      </c>
      <c r="F1898" s="22" t="s">
        <v>674</v>
      </c>
      <c r="G1898" s="22" t="b">
        <v>1</v>
      </c>
      <c r="H1898" s="24">
        <v>43532.657800925925</v>
      </c>
      <c r="I1898" s="25" t="s">
        <v>163</v>
      </c>
      <c r="J1898" s="22" t="s">
        <v>164</v>
      </c>
      <c r="K1898" s="11">
        <v>0</v>
      </c>
      <c r="L1898" s="11">
        <v>2540</v>
      </c>
      <c r="M1898" s="11">
        <v>2637</v>
      </c>
      <c r="N1898" s="11">
        <v>0</v>
      </c>
      <c r="O1898" s="11">
        <v>252</v>
      </c>
      <c r="P1898" s="14">
        <v>0.49999999997806954</v>
      </c>
      <c r="Q1898" s="11">
        <v>7872.8075779218307</v>
      </c>
      <c r="R1898" s="15">
        <v>0.90628694540057197</v>
      </c>
      <c r="S1898" s="11">
        <v>708.1249507943885</v>
      </c>
      <c r="T1898" s="11">
        <v>181.00000019185245</v>
      </c>
      <c r="U1898" s="11">
        <v>3.9122925416784837</v>
      </c>
      <c r="V1898" s="11">
        <v>14.084253150042542</v>
      </c>
      <c r="W1898" s="22"/>
      <c r="X1898" s="21">
        <v>0</v>
      </c>
      <c r="Y1898" s="22">
        <v>0</v>
      </c>
      <c r="Z1898" s="22">
        <v>0</v>
      </c>
      <c r="AA1898" s="22">
        <v>0</v>
      </c>
      <c r="AB1898" s="22">
        <v>0</v>
      </c>
      <c r="AC1898" s="22">
        <v>0</v>
      </c>
      <c r="AD1898" s="22">
        <v>0</v>
      </c>
      <c r="AE1898" s="22">
        <v>0</v>
      </c>
      <c r="AF1898" s="22">
        <v>7872.8075779218307</v>
      </c>
      <c r="AG1898" s="21">
        <v>0</v>
      </c>
      <c r="AH1898" s="22">
        <v>0</v>
      </c>
      <c r="AI1898" s="22">
        <v>0</v>
      </c>
      <c r="AJ1898" s="22">
        <v>7872.8075779218307</v>
      </c>
      <c r="AK1898" s="22">
        <v>8544.8116110658502</v>
      </c>
      <c r="AL1898" s="22">
        <v>0</v>
      </c>
      <c r="AM1898" s="22">
        <v>5</v>
      </c>
      <c r="AN1898" s="22">
        <v>0</v>
      </c>
      <c r="AO1898" s="22">
        <v>0</v>
      </c>
      <c r="AQ1898" s="18" t="str">
        <f t="shared" ref="AQ1898:BZ1898" si="1893">IF(OR(AND(AQ$2&gt;$O1897,AQ$2&lt;=$O1898),AND(AQ$2&lt;=$O1897,$O1896&gt;$O1897),AND(AQ$2&gt;$O1898,$O1899&lt;$O1898)),$H1897+((AQ$1-$Q1897)/$U1898/86000),"")</f>
        <v/>
      </c>
      <c r="AR1898" s="18" t="str">
        <f t="shared" si="1893"/>
        <v/>
      </c>
      <c r="AS1898" s="18" t="str">
        <f t="shared" si="1893"/>
        <v/>
      </c>
      <c r="AT1898" s="18" t="str">
        <f t="shared" si="1893"/>
        <v/>
      </c>
      <c r="AU1898" s="18" t="str">
        <f t="shared" si="1893"/>
        <v/>
      </c>
      <c r="AV1898" s="18" t="str">
        <f t="shared" si="1893"/>
        <v/>
      </c>
      <c r="AW1898" s="18" t="str">
        <f t="shared" si="1893"/>
        <v/>
      </c>
      <c r="AX1898" s="18" t="str">
        <f t="shared" si="1893"/>
        <v/>
      </c>
      <c r="AY1898" s="18" t="str">
        <f t="shared" si="1893"/>
        <v/>
      </c>
      <c r="AZ1898" s="18" t="str">
        <f t="shared" si="1893"/>
        <v/>
      </c>
      <c r="BA1898" s="18" t="str">
        <f t="shared" si="1893"/>
        <v/>
      </c>
      <c r="BB1898" s="18" t="str">
        <f t="shared" si="1893"/>
        <v/>
      </c>
      <c r="BC1898" s="18" t="str">
        <f t="shared" si="1893"/>
        <v/>
      </c>
      <c r="BD1898" s="18" t="str">
        <f t="shared" si="1893"/>
        <v/>
      </c>
      <c r="BE1898" s="18" t="str">
        <f t="shared" si="1893"/>
        <v/>
      </c>
      <c r="BF1898" s="18" t="str">
        <f t="shared" si="1893"/>
        <v/>
      </c>
      <c r="BG1898" s="18" t="str">
        <f t="shared" si="1893"/>
        <v/>
      </c>
      <c r="BH1898" s="18" t="str">
        <f t="shared" si="1893"/>
        <v/>
      </c>
      <c r="BI1898" s="18" t="str">
        <f t="shared" si="1893"/>
        <v/>
      </c>
      <c r="BJ1898" s="18" t="str">
        <f t="shared" si="1893"/>
        <v/>
      </c>
      <c r="BK1898" s="18" t="str">
        <f t="shared" si="1893"/>
        <v/>
      </c>
      <c r="BL1898" s="18" t="str">
        <f t="shared" si="1893"/>
        <v/>
      </c>
      <c r="BM1898" s="18" t="str">
        <f t="shared" si="1893"/>
        <v/>
      </c>
      <c r="BN1898" s="18" t="str">
        <f t="shared" si="1893"/>
        <v/>
      </c>
      <c r="BO1898" s="18" t="str">
        <f t="shared" si="1893"/>
        <v/>
      </c>
      <c r="BP1898" s="18" t="str">
        <f t="shared" si="1893"/>
        <v/>
      </c>
      <c r="BQ1898" s="18" t="str">
        <f t="shared" si="1893"/>
        <v/>
      </c>
      <c r="BR1898" s="18" t="str">
        <f t="shared" si="1893"/>
        <v/>
      </c>
      <c r="BS1898" s="18" t="str">
        <f t="shared" si="1893"/>
        <v/>
      </c>
      <c r="BT1898" s="18" t="str">
        <f t="shared" si="1893"/>
        <v/>
      </c>
      <c r="BU1898" s="18">
        <f t="shared" si="1893"/>
        <v>43532.655751627215</v>
      </c>
      <c r="BV1898" s="18">
        <f t="shared" si="1893"/>
        <v>43532.65684512227</v>
      </c>
      <c r="BW1898" s="18">
        <f t="shared" si="1893"/>
        <v>43532.657151634958</v>
      </c>
      <c r="BX1898" s="18" t="str">
        <f t="shared" si="1893"/>
        <v/>
      </c>
      <c r="BY1898" s="18" t="str">
        <f t="shared" si="1893"/>
        <v/>
      </c>
      <c r="BZ1898" s="18" t="str">
        <f t="shared" si="1893"/>
        <v/>
      </c>
      <c r="CA1898" s="18" t="str">
        <f>IF(BY1898&lt;&gt;"",BY1898-LOOKUP(2,1/(LEN($AQ$1:AQ1898)&gt;0),$AQ$1:AQ1898),"")</f>
        <v/>
      </c>
    </row>
    <row r="1899" spans="1:79" x14ac:dyDescent="0.25">
      <c r="A1899" s="21">
        <v>62560</v>
      </c>
      <c r="B1899" s="21">
        <v>2</v>
      </c>
      <c r="C1899" s="22" t="s">
        <v>2712</v>
      </c>
      <c r="D1899" s="21">
        <v>332</v>
      </c>
      <c r="E1899" s="23">
        <v>0.65833333333333333</v>
      </c>
      <c r="F1899" s="22" t="s">
        <v>674</v>
      </c>
      <c r="G1899" s="22" t="b">
        <v>1</v>
      </c>
      <c r="H1899" s="24">
        <v>43532.658321759256</v>
      </c>
      <c r="I1899" s="25" t="s">
        <v>429</v>
      </c>
      <c r="J1899" s="22" t="s">
        <v>430</v>
      </c>
      <c r="K1899" s="11">
        <v>0</v>
      </c>
      <c r="L1899" s="11">
        <v>2541</v>
      </c>
      <c r="M1899" s="11">
        <v>2641</v>
      </c>
      <c r="N1899" s="11">
        <v>9.056577709998237E-11</v>
      </c>
      <c r="O1899" s="11">
        <v>261</v>
      </c>
      <c r="P1899" s="14">
        <v>0.87500003843510421</v>
      </c>
      <c r="Q1899" s="11">
        <v>8163.8901245939669</v>
      </c>
      <c r="R1899" s="15">
        <v>0.93979523446668756</v>
      </c>
      <c r="S1899" s="11">
        <v>291.08254667213623</v>
      </c>
      <c r="T1899" s="11">
        <v>44.999999832361937</v>
      </c>
      <c r="U1899" s="11">
        <v>6.4685010612556271</v>
      </c>
      <c r="V1899" s="11">
        <v>23.286603820520259</v>
      </c>
      <c r="W1899" s="22"/>
      <c r="X1899" s="21">
        <v>0</v>
      </c>
      <c r="Y1899" s="22">
        <v>0</v>
      </c>
      <c r="Z1899" s="22">
        <v>0</v>
      </c>
      <c r="AA1899" s="22">
        <v>0</v>
      </c>
      <c r="AB1899" s="22">
        <v>0</v>
      </c>
      <c r="AC1899" s="22">
        <v>0</v>
      </c>
      <c r="AD1899" s="22">
        <v>0</v>
      </c>
      <c r="AE1899" s="22">
        <v>0</v>
      </c>
      <c r="AF1899" s="22">
        <v>8163.8901245939669</v>
      </c>
      <c r="AG1899" s="21">
        <v>0</v>
      </c>
      <c r="AH1899" s="22">
        <v>0</v>
      </c>
      <c r="AI1899" s="22">
        <v>0</v>
      </c>
      <c r="AJ1899" s="22">
        <v>8163.8901245939669</v>
      </c>
      <c r="AK1899" s="22">
        <v>8544.8116110658502</v>
      </c>
      <c r="AL1899" s="22">
        <v>0</v>
      </c>
      <c r="AM1899" s="22">
        <v>4</v>
      </c>
      <c r="AN1899" s="22">
        <v>0</v>
      </c>
      <c r="AO1899" s="22">
        <v>0</v>
      </c>
      <c r="AQ1899" s="18" t="str">
        <f t="shared" ref="AQ1899:BZ1899" si="1894">IF(OR(AND(AQ$2&gt;$O1898,AQ$2&lt;=$O1899),AND(AQ$2&lt;=$O1898,$O1897&gt;$O1898),AND(AQ$2&gt;$O1899,$O1900&lt;$O1899)),$H1898+((AQ$1-$Q1898)/$U1899/86000),"")</f>
        <v/>
      </c>
      <c r="AR1899" s="18" t="str">
        <f t="shared" si="1894"/>
        <v/>
      </c>
      <c r="AS1899" s="18" t="str">
        <f t="shared" si="1894"/>
        <v/>
      </c>
      <c r="AT1899" s="18" t="str">
        <f t="shared" si="1894"/>
        <v/>
      </c>
      <c r="AU1899" s="18" t="str">
        <f t="shared" si="1894"/>
        <v/>
      </c>
      <c r="AV1899" s="18" t="str">
        <f t="shared" si="1894"/>
        <v/>
      </c>
      <c r="AW1899" s="18" t="str">
        <f t="shared" si="1894"/>
        <v/>
      </c>
      <c r="AX1899" s="18" t="str">
        <f t="shared" si="1894"/>
        <v/>
      </c>
      <c r="AY1899" s="18" t="str">
        <f t="shared" si="1894"/>
        <v/>
      </c>
      <c r="AZ1899" s="18" t="str">
        <f t="shared" si="1894"/>
        <v/>
      </c>
      <c r="BA1899" s="18" t="str">
        <f t="shared" si="1894"/>
        <v/>
      </c>
      <c r="BB1899" s="18" t="str">
        <f t="shared" si="1894"/>
        <v/>
      </c>
      <c r="BC1899" s="18" t="str">
        <f t="shared" si="1894"/>
        <v/>
      </c>
      <c r="BD1899" s="18" t="str">
        <f t="shared" si="1894"/>
        <v/>
      </c>
      <c r="BE1899" s="18" t="str">
        <f t="shared" si="1894"/>
        <v/>
      </c>
      <c r="BF1899" s="18" t="str">
        <f t="shared" si="1894"/>
        <v/>
      </c>
      <c r="BG1899" s="18" t="str">
        <f t="shared" si="1894"/>
        <v/>
      </c>
      <c r="BH1899" s="18" t="str">
        <f t="shared" si="1894"/>
        <v/>
      </c>
      <c r="BI1899" s="18" t="str">
        <f t="shared" si="1894"/>
        <v/>
      </c>
      <c r="BJ1899" s="18" t="str">
        <f t="shared" si="1894"/>
        <v/>
      </c>
      <c r="BK1899" s="18" t="str">
        <f t="shared" si="1894"/>
        <v/>
      </c>
      <c r="BL1899" s="18" t="str">
        <f t="shared" si="1894"/>
        <v/>
      </c>
      <c r="BM1899" s="18" t="str">
        <f t="shared" si="1894"/>
        <v/>
      </c>
      <c r="BN1899" s="18" t="str">
        <f t="shared" si="1894"/>
        <v/>
      </c>
      <c r="BO1899" s="18" t="str">
        <f t="shared" si="1894"/>
        <v/>
      </c>
      <c r="BP1899" s="18" t="str">
        <f t="shared" si="1894"/>
        <v/>
      </c>
      <c r="BQ1899" s="18" t="str">
        <f t="shared" si="1894"/>
        <v/>
      </c>
      <c r="BR1899" s="18" t="str">
        <f t="shared" si="1894"/>
        <v/>
      </c>
      <c r="BS1899" s="18" t="str">
        <f t="shared" si="1894"/>
        <v/>
      </c>
      <c r="BT1899" s="18" t="str">
        <f t="shared" si="1894"/>
        <v/>
      </c>
      <c r="BU1899" s="18" t="str">
        <f t="shared" si="1894"/>
        <v/>
      </c>
      <c r="BV1899" s="18" t="str">
        <f t="shared" si="1894"/>
        <v/>
      </c>
      <c r="BW1899" s="18" t="str">
        <f t="shared" si="1894"/>
        <v/>
      </c>
      <c r="BX1899" s="18">
        <f t="shared" si="1894"/>
        <v>43532.658046288088</v>
      </c>
      <c r="BY1899" s="18">
        <f t="shared" si="1894"/>
        <v>43532.658128282048</v>
      </c>
      <c r="BZ1899" s="18" t="str">
        <f t="shared" si="1894"/>
        <v/>
      </c>
      <c r="CA1899" s="18">
        <f>IF(BY1899&lt;&gt;"",BY1899-LOOKUP(2,1/(LEN($AQ$1:AQ1899)&gt;0),$AQ$1:AQ1899),"")</f>
        <v>2.5880182991386391E-2</v>
      </c>
    </row>
    <row r="1900" spans="1:79" x14ac:dyDescent="0.25">
      <c r="A1900" s="21">
        <v>62561</v>
      </c>
      <c r="B1900" s="21">
        <v>2</v>
      </c>
      <c r="C1900" s="22" t="s">
        <v>2713</v>
      </c>
      <c r="D1900" s="21">
        <v>332</v>
      </c>
      <c r="E1900" s="23">
        <v>0.65833333333333333</v>
      </c>
      <c r="F1900" s="22" t="s">
        <v>674</v>
      </c>
      <c r="G1900" s="22" t="b">
        <v>1</v>
      </c>
      <c r="H1900" s="24">
        <v>43532.658842592595</v>
      </c>
      <c r="I1900" s="25" t="s">
        <v>255</v>
      </c>
      <c r="J1900" s="22" t="s">
        <v>256</v>
      </c>
      <c r="K1900" s="11">
        <v>0</v>
      </c>
      <c r="L1900" s="11">
        <v>2542</v>
      </c>
      <c r="M1900" s="11">
        <v>2644</v>
      </c>
      <c r="N1900" s="11">
        <v>4.7563730731781106E-11</v>
      </c>
      <c r="O1900" s="11">
        <v>262</v>
      </c>
      <c r="P1900" s="14">
        <v>0.25000004531833958</v>
      </c>
      <c r="Q1900" s="11">
        <v>8196.7306420302448</v>
      </c>
      <c r="R1900" s="15">
        <v>0.9435757069268762</v>
      </c>
      <c r="S1900" s="11">
        <v>32.840517436277878</v>
      </c>
      <c r="T1900" s="11">
        <v>45.000000461004674</v>
      </c>
      <c r="U1900" s="11">
        <v>0.72978926888536921</v>
      </c>
      <c r="V1900" s="11">
        <v>2.6272413679873292</v>
      </c>
      <c r="W1900" s="22"/>
      <c r="X1900" s="21">
        <v>0</v>
      </c>
      <c r="Y1900" s="22">
        <v>0</v>
      </c>
      <c r="Z1900" s="22">
        <v>0</v>
      </c>
      <c r="AA1900" s="22">
        <v>0</v>
      </c>
      <c r="AB1900" s="22">
        <v>0</v>
      </c>
      <c r="AC1900" s="22">
        <v>0</v>
      </c>
      <c r="AD1900" s="22">
        <v>0</v>
      </c>
      <c r="AE1900" s="22">
        <v>0</v>
      </c>
      <c r="AF1900" s="22">
        <v>8196.7306420302448</v>
      </c>
      <c r="AG1900" s="21">
        <v>0</v>
      </c>
      <c r="AH1900" s="22">
        <v>0</v>
      </c>
      <c r="AI1900" s="22">
        <v>0</v>
      </c>
      <c r="AJ1900" s="22">
        <v>8196.7306420302448</v>
      </c>
      <c r="AK1900" s="22">
        <v>8544.8116110658502</v>
      </c>
      <c r="AL1900" s="22">
        <v>0</v>
      </c>
      <c r="AM1900" s="22">
        <v>3</v>
      </c>
      <c r="AN1900" s="22">
        <v>0</v>
      </c>
      <c r="AO1900" s="22">
        <v>0</v>
      </c>
      <c r="AQ1900" s="18" t="str">
        <f t="shared" ref="AQ1900:BZ1900" si="1895">IF(OR(AND(AQ$2&gt;$O1899,AQ$2&lt;=$O1900),AND(AQ$2&lt;=$O1899,$O1898&gt;$O1899),AND(AQ$2&gt;$O1900,$O1901&lt;$O1900)),$H1899+((AQ$1-$Q1899)/$U1900/86000),"")</f>
        <v/>
      </c>
      <c r="AR1900" s="18" t="str">
        <f t="shared" si="1895"/>
        <v/>
      </c>
      <c r="AS1900" s="18" t="str">
        <f t="shared" si="1895"/>
        <v/>
      </c>
      <c r="AT1900" s="18" t="str">
        <f t="shared" si="1895"/>
        <v/>
      </c>
      <c r="AU1900" s="18" t="str">
        <f t="shared" si="1895"/>
        <v/>
      </c>
      <c r="AV1900" s="18" t="str">
        <f t="shared" si="1895"/>
        <v/>
      </c>
      <c r="AW1900" s="18" t="str">
        <f t="shared" si="1895"/>
        <v/>
      </c>
      <c r="AX1900" s="18" t="str">
        <f t="shared" si="1895"/>
        <v/>
      </c>
      <c r="AY1900" s="18" t="str">
        <f t="shared" si="1895"/>
        <v/>
      </c>
      <c r="AZ1900" s="18" t="str">
        <f t="shared" si="1895"/>
        <v/>
      </c>
      <c r="BA1900" s="18" t="str">
        <f t="shared" si="1895"/>
        <v/>
      </c>
      <c r="BB1900" s="18" t="str">
        <f t="shared" si="1895"/>
        <v/>
      </c>
      <c r="BC1900" s="18" t="str">
        <f t="shared" si="1895"/>
        <v/>
      </c>
      <c r="BD1900" s="18" t="str">
        <f t="shared" si="1895"/>
        <v/>
      </c>
      <c r="BE1900" s="18" t="str">
        <f t="shared" si="1895"/>
        <v/>
      </c>
      <c r="BF1900" s="18" t="str">
        <f t="shared" si="1895"/>
        <v/>
      </c>
      <c r="BG1900" s="18" t="str">
        <f t="shared" si="1895"/>
        <v/>
      </c>
      <c r="BH1900" s="18" t="str">
        <f t="shared" si="1895"/>
        <v/>
      </c>
      <c r="BI1900" s="18" t="str">
        <f t="shared" si="1895"/>
        <v/>
      </c>
      <c r="BJ1900" s="18" t="str">
        <f t="shared" si="1895"/>
        <v/>
      </c>
      <c r="BK1900" s="18" t="str">
        <f t="shared" si="1895"/>
        <v/>
      </c>
      <c r="BL1900" s="18" t="str">
        <f t="shared" si="1895"/>
        <v/>
      </c>
      <c r="BM1900" s="18" t="str">
        <f t="shared" si="1895"/>
        <v/>
      </c>
      <c r="BN1900" s="18" t="str">
        <f t="shared" si="1895"/>
        <v/>
      </c>
      <c r="BO1900" s="18" t="str">
        <f t="shared" si="1895"/>
        <v/>
      </c>
      <c r="BP1900" s="18" t="str">
        <f t="shared" si="1895"/>
        <v/>
      </c>
      <c r="BQ1900" s="18" t="str">
        <f t="shared" si="1895"/>
        <v/>
      </c>
      <c r="BR1900" s="18" t="str">
        <f t="shared" si="1895"/>
        <v/>
      </c>
      <c r="BS1900" s="18" t="str">
        <f t="shared" si="1895"/>
        <v/>
      </c>
      <c r="BT1900" s="18" t="str">
        <f t="shared" si="1895"/>
        <v/>
      </c>
      <c r="BU1900" s="18" t="str">
        <f t="shared" si="1895"/>
        <v/>
      </c>
      <c r="BV1900" s="18" t="str">
        <f t="shared" si="1895"/>
        <v/>
      </c>
      <c r="BW1900" s="18" t="str">
        <f t="shared" si="1895"/>
        <v/>
      </c>
      <c r="BX1900" s="18" t="str">
        <f t="shared" si="1895"/>
        <v/>
      </c>
      <c r="BY1900" s="18" t="str">
        <f t="shared" si="1895"/>
        <v/>
      </c>
      <c r="BZ1900" s="18" t="str">
        <f t="shared" si="1895"/>
        <v/>
      </c>
      <c r="CA1900" s="18" t="str">
        <f>IF(BY1900&lt;&gt;"",BY1900-LOOKUP(2,1/(LEN($AQ$1:AQ1900)&gt;0),$AQ$1:AQ1900),"")</f>
        <v/>
      </c>
    </row>
    <row r="1901" spans="1:79" x14ac:dyDescent="0.25">
      <c r="A1901" s="21">
        <v>62563</v>
      </c>
      <c r="B1901" s="21">
        <v>2</v>
      </c>
      <c r="C1901" s="22" t="s">
        <v>2715</v>
      </c>
      <c r="D1901" s="21">
        <v>332</v>
      </c>
      <c r="E1901" s="23">
        <v>0.65902777777777777</v>
      </c>
      <c r="F1901" s="22" t="s">
        <v>674</v>
      </c>
      <c r="G1901" s="22" t="b">
        <v>1</v>
      </c>
      <c r="H1901" s="24">
        <v>43532.659375000003</v>
      </c>
      <c r="I1901" s="25" t="s">
        <v>127</v>
      </c>
      <c r="J1901" s="22" t="s">
        <v>128</v>
      </c>
      <c r="K1901" s="11">
        <v>0</v>
      </c>
      <c r="L1901" s="11">
        <v>2543</v>
      </c>
      <c r="M1901" s="11">
        <v>2647</v>
      </c>
      <c r="N1901" s="11">
        <v>1.2398970739013748E-12</v>
      </c>
      <c r="O1901" s="11">
        <v>263</v>
      </c>
      <c r="P1901" s="14">
        <v>0.49999999712482496</v>
      </c>
      <c r="Q1901" s="11">
        <v>8263.4995104336413</v>
      </c>
      <c r="R1901" s="15">
        <v>0.95126187900643566</v>
      </c>
      <c r="S1901" s="11">
        <v>66.768868403396482</v>
      </c>
      <c r="T1901" s="11">
        <v>46.000000066123903</v>
      </c>
      <c r="U1901" s="11">
        <v>1.4514971371177787</v>
      </c>
      <c r="V1901" s="11">
        <v>5.2253896936240034</v>
      </c>
      <c r="W1901" s="22"/>
      <c r="X1901" s="21">
        <v>0</v>
      </c>
      <c r="Y1901" s="22">
        <v>0</v>
      </c>
      <c r="Z1901" s="22">
        <v>0</v>
      </c>
      <c r="AA1901" s="22">
        <v>0</v>
      </c>
      <c r="AB1901" s="22">
        <v>0</v>
      </c>
      <c r="AC1901" s="22">
        <v>0</v>
      </c>
      <c r="AD1901" s="22">
        <v>0</v>
      </c>
      <c r="AE1901" s="22">
        <v>0</v>
      </c>
      <c r="AF1901" s="22">
        <v>8263.4995104336413</v>
      </c>
      <c r="AG1901" s="21">
        <v>0</v>
      </c>
      <c r="AH1901" s="22">
        <v>0</v>
      </c>
      <c r="AI1901" s="22">
        <v>0</v>
      </c>
      <c r="AJ1901" s="22">
        <v>8263.4995104336413</v>
      </c>
      <c r="AK1901" s="22">
        <v>8544.8116110658502</v>
      </c>
      <c r="AL1901" s="22">
        <v>0</v>
      </c>
      <c r="AM1901" s="22">
        <v>2</v>
      </c>
      <c r="AN1901" s="22">
        <v>0</v>
      </c>
      <c r="AO1901" s="22">
        <v>0</v>
      </c>
      <c r="AQ1901" s="18" t="str">
        <f t="shared" ref="AQ1901:BZ1901" si="1896">IF(OR(AND(AQ$2&gt;$O1900,AQ$2&lt;=$O1901),AND(AQ$2&lt;=$O1900,$O1899&gt;$O1900),AND(AQ$2&gt;$O1901,$O1902&lt;$O1901)),$H1900+((AQ$1-$Q1900)/$U1901/86000),"")</f>
        <v/>
      </c>
      <c r="AR1901" s="18" t="str">
        <f t="shared" si="1896"/>
        <v/>
      </c>
      <c r="AS1901" s="18" t="str">
        <f t="shared" si="1896"/>
        <v/>
      </c>
      <c r="AT1901" s="18" t="str">
        <f t="shared" si="1896"/>
        <v/>
      </c>
      <c r="AU1901" s="18" t="str">
        <f t="shared" si="1896"/>
        <v/>
      </c>
      <c r="AV1901" s="18" t="str">
        <f t="shared" si="1896"/>
        <v/>
      </c>
      <c r="AW1901" s="18" t="str">
        <f t="shared" si="1896"/>
        <v/>
      </c>
      <c r="AX1901" s="18" t="str">
        <f t="shared" si="1896"/>
        <v/>
      </c>
      <c r="AY1901" s="18" t="str">
        <f t="shared" si="1896"/>
        <v/>
      </c>
      <c r="AZ1901" s="18" t="str">
        <f t="shared" si="1896"/>
        <v/>
      </c>
      <c r="BA1901" s="18" t="str">
        <f t="shared" si="1896"/>
        <v/>
      </c>
      <c r="BB1901" s="18" t="str">
        <f t="shared" si="1896"/>
        <v/>
      </c>
      <c r="BC1901" s="18" t="str">
        <f t="shared" si="1896"/>
        <v/>
      </c>
      <c r="BD1901" s="18" t="str">
        <f t="shared" si="1896"/>
        <v/>
      </c>
      <c r="BE1901" s="18" t="str">
        <f t="shared" si="1896"/>
        <v/>
      </c>
      <c r="BF1901" s="18" t="str">
        <f t="shared" si="1896"/>
        <v/>
      </c>
      <c r="BG1901" s="18" t="str">
        <f t="shared" si="1896"/>
        <v/>
      </c>
      <c r="BH1901" s="18" t="str">
        <f t="shared" si="1896"/>
        <v/>
      </c>
      <c r="BI1901" s="18" t="str">
        <f t="shared" si="1896"/>
        <v/>
      </c>
      <c r="BJ1901" s="18" t="str">
        <f t="shared" si="1896"/>
        <v/>
      </c>
      <c r="BK1901" s="18" t="str">
        <f t="shared" si="1896"/>
        <v/>
      </c>
      <c r="BL1901" s="18" t="str">
        <f t="shared" si="1896"/>
        <v/>
      </c>
      <c r="BM1901" s="18" t="str">
        <f t="shared" si="1896"/>
        <v/>
      </c>
      <c r="BN1901" s="18" t="str">
        <f t="shared" si="1896"/>
        <v/>
      </c>
      <c r="BO1901" s="18" t="str">
        <f t="shared" si="1896"/>
        <v/>
      </c>
      <c r="BP1901" s="18" t="str">
        <f t="shared" si="1896"/>
        <v/>
      </c>
      <c r="BQ1901" s="18" t="str">
        <f t="shared" si="1896"/>
        <v/>
      </c>
      <c r="BR1901" s="18" t="str">
        <f t="shared" si="1896"/>
        <v/>
      </c>
      <c r="BS1901" s="18" t="str">
        <f t="shared" si="1896"/>
        <v/>
      </c>
      <c r="BT1901" s="18" t="str">
        <f t="shared" si="1896"/>
        <v/>
      </c>
      <c r="BU1901" s="18" t="str">
        <f t="shared" si="1896"/>
        <v/>
      </c>
      <c r="BV1901" s="18" t="str">
        <f t="shared" si="1896"/>
        <v/>
      </c>
      <c r="BW1901" s="18" t="str">
        <f t="shared" si="1896"/>
        <v/>
      </c>
      <c r="BX1901" s="18" t="str">
        <f t="shared" si="1896"/>
        <v/>
      </c>
      <c r="BY1901" s="18" t="str">
        <f t="shared" si="1896"/>
        <v/>
      </c>
      <c r="BZ1901" s="18" t="str">
        <f t="shared" si="1896"/>
        <v/>
      </c>
      <c r="CA1901" s="18" t="str">
        <f>IF(BY1901&lt;&gt;"",BY1901-LOOKUP(2,1/(LEN($AQ$1:AQ1901)&gt;0),$AQ$1:AQ1901),"")</f>
        <v/>
      </c>
    </row>
    <row r="1902" spans="1:79" x14ac:dyDescent="0.25">
      <c r="A1902" s="21">
        <v>62564</v>
      </c>
      <c r="B1902" s="21">
        <v>2</v>
      </c>
      <c r="C1902" s="22" t="s">
        <v>2716</v>
      </c>
      <c r="D1902" s="21">
        <v>332</v>
      </c>
      <c r="E1902" s="23">
        <v>0.65972222222222221</v>
      </c>
      <c r="F1902" s="22" t="s">
        <v>674</v>
      </c>
      <c r="G1902" s="22" t="b">
        <v>1</v>
      </c>
      <c r="H1902" s="24">
        <v>43532.659884259258</v>
      </c>
      <c r="I1902" s="25" t="s">
        <v>409</v>
      </c>
      <c r="J1902" s="22" t="s">
        <v>410</v>
      </c>
      <c r="K1902" s="11">
        <v>0</v>
      </c>
      <c r="L1902" s="11">
        <v>2544</v>
      </c>
      <c r="M1902" s="11">
        <v>2650</v>
      </c>
      <c r="N1902" s="11">
        <v>3.822719918389339E-11</v>
      </c>
      <c r="O1902" s="11">
        <v>266</v>
      </c>
      <c r="P1902" s="14">
        <v>0.74999992302026086</v>
      </c>
      <c r="Q1902" s="11">
        <v>8422.7613732124646</v>
      </c>
      <c r="R1902" s="15">
        <v>0.96959548435726339</v>
      </c>
      <c r="S1902" s="11">
        <v>159.26186277882334</v>
      </c>
      <c r="T1902" s="11">
        <v>43.99999959859997</v>
      </c>
      <c r="U1902" s="11">
        <v>3.6195878234483181</v>
      </c>
      <c r="V1902" s="11">
        <v>13.030516164413946</v>
      </c>
      <c r="W1902" s="22"/>
      <c r="X1902" s="21">
        <v>0</v>
      </c>
      <c r="Y1902" s="22">
        <v>0</v>
      </c>
      <c r="Z1902" s="22">
        <v>0</v>
      </c>
      <c r="AA1902" s="22">
        <v>0</v>
      </c>
      <c r="AB1902" s="22">
        <v>0</v>
      </c>
      <c r="AC1902" s="22">
        <v>0</v>
      </c>
      <c r="AD1902" s="22">
        <v>0</v>
      </c>
      <c r="AE1902" s="22">
        <v>0</v>
      </c>
      <c r="AF1902" s="22">
        <v>8422.7613732124646</v>
      </c>
      <c r="AG1902" s="21">
        <v>0</v>
      </c>
      <c r="AH1902" s="22">
        <v>0</v>
      </c>
      <c r="AI1902" s="22">
        <v>0</v>
      </c>
      <c r="AJ1902" s="22">
        <v>8422.7613732124646</v>
      </c>
      <c r="AK1902" s="22">
        <v>8544.8116110658502</v>
      </c>
      <c r="AL1902" s="22">
        <v>0</v>
      </c>
      <c r="AM1902" s="22">
        <v>1</v>
      </c>
      <c r="AN1902" s="22">
        <v>0</v>
      </c>
      <c r="AO1902" s="22">
        <v>0</v>
      </c>
      <c r="AQ1902" s="18" t="str">
        <f t="shared" ref="AQ1902:BZ1902" si="1897">IF(OR(AND(AQ$2&gt;$O1901,AQ$2&lt;=$O1902),AND(AQ$2&lt;=$O1901,$O1900&gt;$O1901),AND(AQ$2&gt;$O1902,$O1903&lt;$O1902)),$H1901+((AQ$1-$Q1901)/$U1902/86000),"")</f>
        <v/>
      </c>
      <c r="AR1902" s="18" t="str">
        <f t="shared" si="1897"/>
        <v/>
      </c>
      <c r="AS1902" s="18" t="str">
        <f t="shared" si="1897"/>
        <v/>
      </c>
      <c r="AT1902" s="18" t="str">
        <f t="shared" si="1897"/>
        <v/>
      </c>
      <c r="AU1902" s="18" t="str">
        <f t="shared" si="1897"/>
        <v/>
      </c>
      <c r="AV1902" s="18" t="str">
        <f t="shared" si="1897"/>
        <v/>
      </c>
      <c r="AW1902" s="18" t="str">
        <f t="shared" si="1897"/>
        <v/>
      </c>
      <c r="AX1902" s="18" t="str">
        <f t="shared" si="1897"/>
        <v/>
      </c>
      <c r="AY1902" s="18" t="str">
        <f t="shared" si="1897"/>
        <v/>
      </c>
      <c r="AZ1902" s="18" t="str">
        <f t="shared" si="1897"/>
        <v/>
      </c>
      <c r="BA1902" s="18" t="str">
        <f t="shared" si="1897"/>
        <v/>
      </c>
      <c r="BB1902" s="18" t="str">
        <f t="shared" si="1897"/>
        <v/>
      </c>
      <c r="BC1902" s="18" t="str">
        <f t="shared" si="1897"/>
        <v/>
      </c>
      <c r="BD1902" s="18" t="str">
        <f t="shared" si="1897"/>
        <v/>
      </c>
      <c r="BE1902" s="18" t="str">
        <f t="shared" si="1897"/>
        <v/>
      </c>
      <c r="BF1902" s="18" t="str">
        <f t="shared" si="1897"/>
        <v/>
      </c>
      <c r="BG1902" s="18" t="str">
        <f t="shared" si="1897"/>
        <v/>
      </c>
      <c r="BH1902" s="18" t="str">
        <f t="shared" si="1897"/>
        <v/>
      </c>
      <c r="BI1902" s="18" t="str">
        <f t="shared" si="1897"/>
        <v/>
      </c>
      <c r="BJ1902" s="18" t="str">
        <f t="shared" si="1897"/>
        <v/>
      </c>
      <c r="BK1902" s="18" t="str">
        <f t="shared" si="1897"/>
        <v/>
      </c>
      <c r="BL1902" s="18" t="str">
        <f t="shared" si="1897"/>
        <v/>
      </c>
      <c r="BM1902" s="18" t="str">
        <f t="shared" si="1897"/>
        <v/>
      </c>
      <c r="BN1902" s="18" t="str">
        <f t="shared" si="1897"/>
        <v/>
      </c>
      <c r="BO1902" s="18" t="str">
        <f t="shared" si="1897"/>
        <v/>
      </c>
      <c r="BP1902" s="18" t="str">
        <f t="shared" si="1897"/>
        <v/>
      </c>
      <c r="BQ1902" s="18" t="str">
        <f t="shared" si="1897"/>
        <v/>
      </c>
      <c r="BR1902" s="18" t="str">
        <f t="shared" si="1897"/>
        <v/>
      </c>
      <c r="BS1902" s="18" t="str">
        <f t="shared" si="1897"/>
        <v/>
      </c>
      <c r="BT1902" s="18" t="str">
        <f t="shared" si="1897"/>
        <v/>
      </c>
      <c r="BU1902" s="18" t="str">
        <f t="shared" si="1897"/>
        <v/>
      </c>
      <c r="BV1902" s="18" t="str">
        <f t="shared" si="1897"/>
        <v/>
      </c>
      <c r="BW1902" s="18" t="str">
        <f t="shared" si="1897"/>
        <v/>
      </c>
      <c r="BX1902" s="18" t="str">
        <f t="shared" si="1897"/>
        <v/>
      </c>
      <c r="BY1902" s="18" t="str">
        <f t="shared" si="1897"/>
        <v/>
      </c>
      <c r="BZ1902" s="18" t="str">
        <f t="shared" si="1897"/>
        <v/>
      </c>
      <c r="CA1902" s="18" t="str">
        <f>IF(BY1902&lt;&gt;"",BY1902-LOOKUP(2,1/(LEN($AQ$1:AQ1902)&gt;0),$AQ$1:AQ1902),"")</f>
        <v/>
      </c>
    </row>
    <row r="1903" spans="1:79" x14ac:dyDescent="0.25">
      <c r="A1903" s="21">
        <v>62565</v>
      </c>
      <c r="B1903" s="21">
        <v>2</v>
      </c>
      <c r="C1903" s="22" t="s">
        <v>2717</v>
      </c>
      <c r="D1903" s="21">
        <v>332</v>
      </c>
      <c r="E1903" s="23">
        <v>0.65972222222222221</v>
      </c>
      <c r="F1903" s="22" t="s">
        <v>674</v>
      </c>
      <c r="G1903" s="22" t="b">
        <v>1</v>
      </c>
      <c r="H1903" s="24">
        <v>43532.660115740742</v>
      </c>
      <c r="I1903" s="25" t="s">
        <v>131</v>
      </c>
      <c r="J1903" s="22" t="s">
        <v>132</v>
      </c>
      <c r="K1903" s="11">
        <v>0</v>
      </c>
      <c r="L1903" s="11">
        <v>2545</v>
      </c>
      <c r="M1903" s="11">
        <v>2653</v>
      </c>
      <c r="N1903" s="11">
        <v>7.8586026575067081E-12</v>
      </c>
      <c r="O1903" s="11">
        <v>270</v>
      </c>
      <c r="P1903" s="14">
        <v>0.49999996517519368</v>
      </c>
      <c r="Q1903" s="11">
        <v>8544.8116110658502</v>
      </c>
      <c r="R1903" s="15">
        <v>0.98364543237831692</v>
      </c>
      <c r="S1903" s="11">
        <v>122.05023785338562</v>
      </c>
      <c r="T1903" s="11">
        <v>20.00000027474016</v>
      </c>
      <c r="U1903" s="11">
        <v>6.1025118088390276</v>
      </c>
      <c r="V1903" s="11">
        <v>21.969042511820501</v>
      </c>
      <c r="W1903" s="22"/>
      <c r="X1903" s="21">
        <v>0</v>
      </c>
      <c r="Y1903" s="22">
        <v>0</v>
      </c>
      <c r="Z1903" s="22">
        <v>0</v>
      </c>
      <c r="AA1903" s="22">
        <v>0</v>
      </c>
      <c r="AB1903" s="22">
        <v>0</v>
      </c>
      <c r="AC1903" s="22">
        <v>0</v>
      </c>
      <c r="AD1903" s="22">
        <v>0</v>
      </c>
      <c r="AE1903" s="22">
        <v>0</v>
      </c>
      <c r="AF1903" s="22">
        <v>8544.8116110658502</v>
      </c>
      <c r="AG1903" s="21">
        <v>0</v>
      </c>
      <c r="AH1903" s="22">
        <v>0</v>
      </c>
      <c r="AI1903" s="22">
        <v>0</v>
      </c>
      <c r="AJ1903" s="22">
        <v>8544.8116110658502</v>
      </c>
      <c r="AK1903" s="22">
        <v>8544.8116110658502</v>
      </c>
      <c r="AL1903" s="22">
        <v>1</v>
      </c>
      <c r="AM1903" s="22">
        <v>0</v>
      </c>
      <c r="AN1903" s="22">
        <v>0</v>
      </c>
      <c r="AO1903" s="22">
        <v>0</v>
      </c>
      <c r="AQ1903" s="18" t="str">
        <f t="shared" ref="AQ1903:BZ1903" si="1898">IF(OR(AND(AQ$2&gt;$O1902,AQ$2&lt;=$O1903),AND(AQ$2&lt;=$O1902,$O1901&gt;$O1902),AND(AQ$2&gt;$O1903,$O1904&lt;$O1903)),$H1902+((AQ$1-$Q1902)/$U1903/86000),"")</f>
        <v/>
      </c>
      <c r="AR1903" s="18" t="str">
        <f t="shared" si="1898"/>
        <v/>
      </c>
      <c r="AS1903" s="18" t="str">
        <f t="shared" si="1898"/>
        <v/>
      </c>
      <c r="AT1903" s="18" t="str">
        <f t="shared" si="1898"/>
        <v/>
      </c>
      <c r="AU1903" s="18" t="str">
        <f t="shared" si="1898"/>
        <v/>
      </c>
      <c r="AV1903" s="18" t="str">
        <f t="shared" si="1898"/>
        <v/>
      </c>
      <c r="AW1903" s="18" t="str">
        <f t="shared" si="1898"/>
        <v/>
      </c>
      <c r="AX1903" s="18" t="str">
        <f t="shared" si="1898"/>
        <v/>
      </c>
      <c r="AY1903" s="18" t="str">
        <f t="shared" si="1898"/>
        <v/>
      </c>
      <c r="AZ1903" s="18" t="str">
        <f t="shared" si="1898"/>
        <v/>
      </c>
      <c r="BA1903" s="18" t="str">
        <f t="shared" si="1898"/>
        <v/>
      </c>
      <c r="BB1903" s="18" t="str">
        <f t="shared" si="1898"/>
        <v/>
      </c>
      <c r="BC1903" s="18" t="str">
        <f t="shared" si="1898"/>
        <v/>
      </c>
      <c r="BD1903" s="18" t="str">
        <f t="shared" si="1898"/>
        <v/>
      </c>
      <c r="BE1903" s="18" t="str">
        <f t="shared" si="1898"/>
        <v/>
      </c>
      <c r="BF1903" s="18" t="str">
        <f t="shared" si="1898"/>
        <v/>
      </c>
      <c r="BG1903" s="18" t="str">
        <f t="shared" si="1898"/>
        <v/>
      </c>
      <c r="BH1903" s="18" t="str">
        <f t="shared" si="1898"/>
        <v/>
      </c>
      <c r="BI1903" s="18" t="str">
        <f t="shared" si="1898"/>
        <v/>
      </c>
      <c r="BJ1903" s="18" t="str">
        <f t="shared" si="1898"/>
        <v/>
      </c>
      <c r="BK1903" s="18" t="str">
        <f t="shared" si="1898"/>
        <v/>
      </c>
      <c r="BL1903" s="18" t="str">
        <f t="shared" si="1898"/>
        <v/>
      </c>
      <c r="BM1903" s="18" t="str">
        <f t="shared" si="1898"/>
        <v/>
      </c>
      <c r="BN1903" s="18" t="str">
        <f t="shared" si="1898"/>
        <v/>
      </c>
      <c r="BO1903" s="18" t="str">
        <f t="shared" si="1898"/>
        <v/>
      </c>
      <c r="BP1903" s="18" t="str">
        <f t="shared" si="1898"/>
        <v/>
      </c>
      <c r="BQ1903" s="18" t="str">
        <f t="shared" si="1898"/>
        <v/>
      </c>
      <c r="BR1903" s="18" t="str">
        <f t="shared" si="1898"/>
        <v/>
      </c>
      <c r="BS1903" s="18" t="str">
        <f t="shared" si="1898"/>
        <v/>
      </c>
      <c r="BT1903" s="18" t="str">
        <f t="shared" si="1898"/>
        <v/>
      </c>
      <c r="BU1903" s="18" t="str">
        <f t="shared" si="1898"/>
        <v/>
      </c>
      <c r="BV1903" s="18" t="str">
        <f t="shared" si="1898"/>
        <v/>
      </c>
      <c r="BW1903" s="18" t="str">
        <f t="shared" si="1898"/>
        <v/>
      </c>
      <c r="BX1903" s="18" t="str">
        <f t="shared" si="1898"/>
        <v/>
      </c>
      <c r="BY1903" s="18" t="str">
        <f t="shared" si="1898"/>
        <v/>
      </c>
      <c r="BZ1903" s="18">
        <f t="shared" si="1898"/>
        <v>43532.660381486938</v>
      </c>
      <c r="CA1903" s="18" t="str">
        <f>IF(BY1903&lt;&gt;"",BY1903-LOOKUP(2,1/(LEN($AQ$1:AQ1903)&gt;0),$AQ$1:AQ1903),"")</f>
        <v/>
      </c>
    </row>
    <row r="1904" spans="1:79" x14ac:dyDescent="0.25">
      <c r="A1904" s="21">
        <v>62734</v>
      </c>
      <c r="B1904" s="21">
        <v>1</v>
      </c>
      <c r="C1904" s="22" t="s">
        <v>2889</v>
      </c>
      <c r="D1904" s="21">
        <v>332</v>
      </c>
      <c r="E1904" s="23">
        <v>0.71875</v>
      </c>
      <c r="F1904" s="22" t="s">
        <v>674</v>
      </c>
      <c r="G1904" s="22" t="b">
        <v>1</v>
      </c>
      <c r="H1904" s="24">
        <v>43532.718819444446</v>
      </c>
      <c r="I1904" s="25" t="s">
        <v>534</v>
      </c>
      <c r="J1904" s="22" t="s">
        <v>535</v>
      </c>
      <c r="K1904" s="11">
        <v>0</v>
      </c>
      <c r="L1904" s="11">
        <v>2566</v>
      </c>
      <c r="M1904" s="11">
        <v>2896</v>
      </c>
      <c r="N1904" s="11">
        <v>0.83458663983971793</v>
      </c>
      <c r="O1904" s="11">
        <v>1</v>
      </c>
      <c r="P1904" s="14">
        <v>0.81815909793582098</v>
      </c>
      <c r="Q1904" s="11">
        <v>3.8776556234191881</v>
      </c>
      <c r="R1904" s="15">
        <v>4.4638061269517033E-4</v>
      </c>
      <c r="S1904" s="11">
        <v>-8540.9339554424314</v>
      </c>
      <c r="T1904" s="11">
        <v>5072.0000000204891</v>
      </c>
      <c r="U1904" s="11">
        <v>-1.6839380826908377</v>
      </c>
      <c r="V1904" s="11">
        <v>-6.062177097687016</v>
      </c>
      <c r="W1904" s="22"/>
      <c r="X1904" s="21">
        <v>0</v>
      </c>
      <c r="Y1904" s="22">
        <v>0.5</v>
      </c>
      <c r="Z1904" s="22">
        <v>1</v>
      </c>
      <c r="AA1904" s="22">
        <v>1</v>
      </c>
      <c r="AB1904" s="22">
        <v>0</v>
      </c>
      <c r="AC1904" s="22">
        <v>0</v>
      </c>
      <c r="AD1904" s="22">
        <v>0</v>
      </c>
      <c r="AE1904" s="22">
        <v>1</v>
      </c>
      <c r="AF1904" s="22">
        <v>3.8776556234191881</v>
      </c>
      <c r="AG1904" s="21">
        <v>1</v>
      </c>
      <c r="AH1904" s="22">
        <v>1</v>
      </c>
      <c r="AI1904" s="22">
        <v>1</v>
      </c>
      <c r="AJ1904" s="22">
        <v>3.8776556234191881</v>
      </c>
      <c r="AK1904" s="22">
        <v>0</v>
      </c>
      <c r="AL1904" s="22">
        <v>0</v>
      </c>
      <c r="AM1904" s="22">
        <v>80</v>
      </c>
      <c r="AN1904" s="22">
        <v>0</v>
      </c>
      <c r="AO1904" s="22">
        <v>0</v>
      </c>
      <c r="AQ1904" s="18" t="str">
        <f t="shared" ref="AQ1904:BZ1904" si="1899">IF(OR(AND(AQ$2&gt;$O1903,AQ$2&lt;=$O1904),AND(AQ$2&lt;=$O1903,$O1902&gt;$O1903),AND(AQ$2&gt;$O1904,$O1905&lt;$O1904)),$H1903+((AQ$1-$Q1903)/$U1904/86000),"")</f>
        <v/>
      </c>
      <c r="AR1904" s="18" t="str">
        <f t="shared" si="1899"/>
        <v/>
      </c>
      <c r="AS1904" s="18" t="str">
        <f t="shared" si="1899"/>
        <v/>
      </c>
      <c r="AT1904" s="18" t="str">
        <f t="shared" si="1899"/>
        <v/>
      </c>
      <c r="AU1904" s="18" t="str">
        <f t="shared" si="1899"/>
        <v/>
      </c>
      <c r="AV1904" s="18" t="str">
        <f t="shared" si="1899"/>
        <v/>
      </c>
      <c r="AW1904" s="18" t="str">
        <f t="shared" si="1899"/>
        <v/>
      </c>
      <c r="AX1904" s="18" t="str">
        <f t="shared" si="1899"/>
        <v/>
      </c>
      <c r="AY1904" s="18" t="str">
        <f t="shared" si="1899"/>
        <v/>
      </c>
      <c r="AZ1904" s="18" t="str">
        <f t="shared" si="1899"/>
        <v/>
      </c>
      <c r="BA1904" s="18" t="str">
        <f t="shared" si="1899"/>
        <v/>
      </c>
      <c r="BB1904" s="18" t="str">
        <f t="shared" si="1899"/>
        <v/>
      </c>
      <c r="BC1904" s="18" t="str">
        <f t="shared" si="1899"/>
        <v/>
      </c>
      <c r="BD1904" s="18" t="str">
        <f t="shared" si="1899"/>
        <v/>
      </c>
      <c r="BE1904" s="18" t="str">
        <f t="shared" si="1899"/>
        <v/>
      </c>
      <c r="BF1904" s="18" t="str">
        <f t="shared" si="1899"/>
        <v/>
      </c>
      <c r="BG1904" s="18" t="str">
        <f t="shared" si="1899"/>
        <v/>
      </c>
      <c r="BH1904" s="18" t="str">
        <f t="shared" si="1899"/>
        <v/>
      </c>
      <c r="BI1904" s="18" t="str">
        <f t="shared" si="1899"/>
        <v/>
      </c>
      <c r="BJ1904" s="18" t="str">
        <f t="shared" si="1899"/>
        <v/>
      </c>
      <c r="BK1904" s="18" t="str">
        <f t="shared" si="1899"/>
        <v/>
      </c>
      <c r="BL1904" s="18" t="str">
        <f t="shared" si="1899"/>
        <v/>
      </c>
      <c r="BM1904" s="18" t="str">
        <f t="shared" si="1899"/>
        <v/>
      </c>
      <c r="BN1904" s="18" t="str">
        <f t="shared" si="1899"/>
        <v/>
      </c>
      <c r="BO1904" s="18" t="str">
        <f t="shared" si="1899"/>
        <v/>
      </c>
      <c r="BP1904" s="18" t="str">
        <f t="shared" si="1899"/>
        <v/>
      </c>
      <c r="BQ1904" s="18" t="str">
        <f t="shared" si="1899"/>
        <v/>
      </c>
      <c r="BR1904" s="18" t="str">
        <f t="shared" si="1899"/>
        <v/>
      </c>
      <c r="BS1904" s="18" t="str">
        <f t="shared" si="1899"/>
        <v/>
      </c>
      <c r="BT1904" s="18" t="str">
        <f t="shared" si="1899"/>
        <v/>
      </c>
      <c r="BU1904" s="18" t="str">
        <f t="shared" si="1899"/>
        <v/>
      </c>
      <c r="BV1904" s="18" t="str">
        <f t="shared" si="1899"/>
        <v/>
      </c>
      <c r="BW1904" s="18" t="str">
        <f t="shared" si="1899"/>
        <v/>
      </c>
      <c r="BX1904" s="18" t="str">
        <f t="shared" si="1899"/>
        <v/>
      </c>
      <c r="BY1904" s="18" t="str">
        <f t="shared" si="1899"/>
        <v/>
      </c>
      <c r="BZ1904" s="18" t="str">
        <f t="shared" si="1899"/>
        <v/>
      </c>
      <c r="CA1904" s="18" t="str">
        <f>IF(BY1904&lt;&gt;"",BY1904-LOOKUP(2,1/(LEN($AQ$1:AQ1904)&gt;0),$AQ$1:AQ1904),"")</f>
        <v/>
      </c>
    </row>
    <row r="1905" spans="1:79" x14ac:dyDescent="0.25">
      <c r="A1905" s="21">
        <v>62735</v>
      </c>
      <c r="B1905" s="21">
        <v>1</v>
      </c>
      <c r="C1905" s="22" t="s">
        <v>2890</v>
      </c>
      <c r="D1905" s="21">
        <v>332</v>
      </c>
      <c r="E1905" s="23">
        <v>0.71875</v>
      </c>
      <c r="F1905" s="22" t="s">
        <v>674</v>
      </c>
      <c r="G1905" s="22" t="b">
        <v>1</v>
      </c>
      <c r="H1905" s="24">
        <v>43532.719039351854</v>
      </c>
      <c r="I1905" s="25" t="s">
        <v>532</v>
      </c>
      <c r="J1905" s="22" t="s">
        <v>533</v>
      </c>
      <c r="K1905" s="11">
        <v>0</v>
      </c>
      <c r="L1905" s="11">
        <v>2567</v>
      </c>
      <c r="M1905" s="11">
        <v>2898</v>
      </c>
      <c r="N1905" s="11">
        <v>2.1511387898577539E-2</v>
      </c>
      <c r="O1905" s="11">
        <v>4</v>
      </c>
      <c r="P1905" s="14">
        <v>0.80091967946002252</v>
      </c>
      <c r="Q1905" s="11">
        <v>38.910462583213551</v>
      </c>
      <c r="R1905" s="15">
        <v>4.4792209043133299E-3</v>
      </c>
      <c r="S1905" s="11">
        <v>35.032806959794364</v>
      </c>
      <c r="T1905" s="11">
        <v>19.000000040978193</v>
      </c>
      <c r="U1905" s="11">
        <v>1.8438319412756559</v>
      </c>
      <c r="V1905" s="11">
        <v>6.6377949885923613</v>
      </c>
      <c r="W1905" s="22"/>
      <c r="X1905" s="21">
        <v>0</v>
      </c>
      <c r="Y1905" s="22">
        <v>0</v>
      </c>
      <c r="Z1905" s="22">
        <v>0</v>
      </c>
      <c r="AA1905" s="22">
        <v>0</v>
      </c>
      <c r="AB1905" s="22">
        <v>0</v>
      </c>
      <c r="AC1905" s="22">
        <v>0</v>
      </c>
      <c r="AD1905" s="22">
        <v>0</v>
      </c>
      <c r="AE1905" s="22">
        <v>0</v>
      </c>
      <c r="AF1905" s="22">
        <v>38.910462583213551</v>
      </c>
      <c r="AG1905" s="21">
        <v>0</v>
      </c>
      <c r="AH1905" s="22">
        <v>0</v>
      </c>
      <c r="AI1905" s="22">
        <v>0</v>
      </c>
      <c r="AJ1905" s="22">
        <v>38.910462583213551</v>
      </c>
      <c r="AK1905" s="22">
        <v>8544.8116110658502</v>
      </c>
      <c r="AL1905" s="22">
        <v>0</v>
      </c>
      <c r="AM1905" s="22">
        <v>79</v>
      </c>
      <c r="AN1905" s="22">
        <v>0</v>
      </c>
      <c r="AO1905" s="22">
        <v>0</v>
      </c>
      <c r="AQ1905" s="18">
        <f t="shared" ref="AQ1905:BZ1905" si="1900">IF(OR(AND(AQ$2&gt;$O1904,AQ$2&lt;=$O1905),AND(AQ$2&lt;=$O1904,$O1903&gt;$O1904),AND(AQ$2&gt;$O1905,$O1906&lt;$O1905)),$H1904+((AQ$1-$Q1904)/$U1905/86000),"")</f>
        <v>43532.718824879492</v>
      </c>
      <c r="AR1905" s="18" t="str">
        <f t="shared" si="1900"/>
        <v/>
      </c>
      <c r="AS1905" s="18" t="str">
        <f t="shared" si="1900"/>
        <v/>
      </c>
      <c r="AT1905" s="18" t="str">
        <f t="shared" si="1900"/>
        <v/>
      </c>
      <c r="AU1905" s="18" t="str">
        <f t="shared" si="1900"/>
        <v/>
      </c>
      <c r="AV1905" s="18" t="str">
        <f t="shared" si="1900"/>
        <v/>
      </c>
      <c r="AW1905" s="18" t="str">
        <f t="shared" si="1900"/>
        <v/>
      </c>
      <c r="AX1905" s="18" t="str">
        <f t="shared" si="1900"/>
        <v/>
      </c>
      <c r="AY1905" s="18" t="str">
        <f t="shared" si="1900"/>
        <v/>
      </c>
      <c r="AZ1905" s="18" t="str">
        <f t="shared" si="1900"/>
        <v/>
      </c>
      <c r="BA1905" s="18" t="str">
        <f t="shared" si="1900"/>
        <v/>
      </c>
      <c r="BB1905" s="18" t="str">
        <f t="shared" si="1900"/>
        <v/>
      </c>
      <c r="BC1905" s="18" t="str">
        <f t="shared" si="1900"/>
        <v/>
      </c>
      <c r="BD1905" s="18" t="str">
        <f t="shared" si="1900"/>
        <v/>
      </c>
      <c r="BE1905" s="18" t="str">
        <f t="shared" si="1900"/>
        <v/>
      </c>
      <c r="BF1905" s="18" t="str">
        <f t="shared" si="1900"/>
        <v/>
      </c>
      <c r="BG1905" s="18" t="str">
        <f t="shared" si="1900"/>
        <v/>
      </c>
      <c r="BH1905" s="18" t="str">
        <f t="shared" si="1900"/>
        <v/>
      </c>
      <c r="BI1905" s="18" t="str">
        <f t="shared" si="1900"/>
        <v/>
      </c>
      <c r="BJ1905" s="18" t="str">
        <f t="shared" si="1900"/>
        <v/>
      </c>
      <c r="BK1905" s="18" t="str">
        <f t="shared" si="1900"/>
        <v/>
      </c>
      <c r="BL1905" s="18" t="str">
        <f t="shared" si="1900"/>
        <v/>
      </c>
      <c r="BM1905" s="18" t="str">
        <f t="shared" si="1900"/>
        <v/>
      </c>
      <c r="BN1905" s="18" t="str">
        <f t="shared" si="1900"/>
        <v/>
      </c>
      <c r="BO1905" s="18" t="str">
        <f t="shared" si="1900"/>
        <v/>
      </c>
      <c r="BP1905" s="18" t="str">
        <f t="shared" si="1900"/>
        <v/>
      </c>
      <c r="BQ1905" s="18" t="str">
        <f t="shared" si="1900"/>
        <v/>
      </c>
      <c r="BR1905" s="18" t="str">
        <f t="shared" si="1900"/>
        <v/>
      </c>
      <c r="BS1905" s="18" t="str">
        <f t="shared" si="1900"/>
        <v/>
      </c>
      <c r="BT1905" s="18" t="str">
        <f t="shared" si="1900"/>
        <v/>
      </c>
      <c r="BU1905" s="18" t="str">
        <f t="shared" si="1900"/>
        <v/>
      </c>
      <c r="BV1905" s="18" t="str">
        <f t="shared" si="1900"/>
        <v/>
      </c>
      <c r="BW1905" s="18" t="str">
        <f t="shared" si="1900"/>
        <v/>
      </c>
      <c r="BX1905" s="18" t="str">
        <f t="shared" si="1900"/>
        <v/>
      </c>
      <c r="BY1905" s="18" t="str">
        <f t="shared" si="1900"/>
        <v/>
      </c>
      <c r="BZ1905" s="18" t="str">
        <f t="shared" si="1900"/>
        <v/>
      </c>
      <c r="CA1905" s="18" t="str">
        <f>IF(BY1905&lt;&gt;"",BY1905-LOOKUP(2,1/(LEN($AQ$1:AQ1905)&gt;0),$AQ$1:AQ1905),"")</f>
        <v/>
      </c>
    </row>
    <row r="1906" spans="1:79" x14ac:dyDescent="0.25">
      <c r="A1906" s="21">
        <v>62736</v>
      </c>
      <c r="B1906" s="21">
        <v>1</v>
      </c>
      <c r="C1906" s="22" t="s">
        <v>2891</v>
      </c>
      <c r="D1906" s="21">
        <v>332</v>
      </c>
      <c r="E1906" s="23">
        <v>0.71944444444444444</v>
      </c>
      <c r="F1906" s="22" t="s">
        <v>674</v>
      </c>
      <c r="G1906" s="22" t="b">
        <v>1</v>
      </c>
      <c r="H1906" s="24">
        <v>43532.719340277778</v>
      </c>
      <c r="I1906" s="25" t="s">
        <v>557</v>
      </c>
      <c r="J1906" s="22" t="s">
        <v>558</v>
      </c>
      <c r="K1906" s="11">
        <v>0</v>
      </c>
      <c r="L1906" s="11">
        <v>2568</v>
      </c>
      <c r="M1906" s="11">
        <v>2900</v>
      </c>
      <c r="N1906" s="11">
        <v>3.1974423109204508E-13</v>
      </c>
      <c r="O1906" s="11">
        <v>14</v>
      </c>
      <c r="P1906" s="14">
        <v>0.49999996703521277</v>
      </c>
      <c r="Q1906" s="11">
        <v>169.25015699748897</v>
      </c>
      <c r="R1906" s="15">
        <v>1.9483418878924432E-2</v>
      </c>
      <c r="S1906" s="11">
        <v>130.33969441427541</v>
      </c>
      <c r="T1906" s="11">
        <v>25.999999791383743</v>
      </c>
      <c r="U1906" s="11">
        <v>5.0130652100031661</v>
      </c>
      <c r="V1906" s="11">
        <v>18.047034756011399</v>
      </c>
      <c r="W1906" s="22"/>
      <c r="X1906" s="21">
        <v>0</v>
      </c>
      <c r="Y1906" s="22">
        <v>0</v>
      </c>
      <c r="Z1906" s="22">
        <v>0</v>
      </c>
      <c r="AA1906" s="22">
        <v>0</v>
      </c>
      <c r="AB1906" s="22">
        <v>0</v>
      </c>
      <c r="AC1906" s="22">
        <v>0</v>
      </c>
      <c r="AD1906" s="22">
        <v>0</v>
      </c>
      <c r="AE1906" s="22">
        <v>0</v>
      </c>
      <c r="AF1906" s="22">
        <v>169.25015699748897</v>
      </c>
      <c r="AG1906" s="21">
        <v>0</v>
      </c>
      <c r="AH1906" s="22">
        <v>0</v>
      </c>
      <c r="AI1906" s="22">
        <v>0</v>
      </c>
      <c r="AJ1906" s="22">
        <v>169.25015699748897</v>
      </c>
      <c r="AK1906" s="22">
        <v>8544.8116110658502</v>
      </c>
      <c r="AL1906" s="22">
        <v>0</v>
      </c>
      <c r="AM1906" s="22">
        <v>78</v>
      </c>
      <c r="AN1906" s="22">
        <v>0</v>
      </c>
      <c r="AO1906" s="22">
        <v>0</v>
      </c>
      <c r="AQ1906" s="18" t="str">
        <f t="shared" ref="AQ1906:BZ1906" si="1901">IF(OR(AND(AQ$2&gt;$O1905,AQ$2&lt;=$O1906),AND(AQ$2&lt;=$O1905,$O1904&gt;$O1905),AND(AQ$2&gt;$O1906,$O1907&lt;$O1906)),$H1905+((AQ$1-$Q1905)/$U1906/86000),"")</f>
        <v/>
      </c>
      <c r="AR1906" s="18" t="str">
        <f t="shared" si="1901"/>
        <v/>
      </c>
      <c r="AS1906" s="18" t="str">
        <f t="shared" si="1901"/>
        <v/>
      </c>
      <c r="AT1906" s="18" t="str">
        <f t="shared" si="1901"/>
        <v/>
      </c>
      <c r="AU1906" s="18" t="str">
        <f t="shared" si="1901"/>
        <v/>
      </c>
      <c r="AV1906" s="18" t="str">
        <f t="shared" si="1901"/>
        <v/>
      </c>
      <c r="AW1906" s="18" t="str">
        <f t="shared" si="1901"/>
        <v/>
      </c>
      <c r="AX1906" s="18" t="str">
        <f t="shared" si="1901"/>
        <v/>
      </c>
      <c r="AY1906" s="18" t="str">
        <f t="shared" si="1901"/>
        <v/>
      </c>
      <c r="AZ1906" s="18" t="str">
        <f t="shared" si="1901"/>
        <v/>
      </c>
      <c r="BA1906" s="18" t="str">
        <f t="shared" si="1901"/>
        <v/>
      </c>
      <c r="BB1906" s="18" t="str">
        <f t="shared" si="1901"/>
        <v/>
      </c>
      <c r="BC1906" s="18" t="str">
        <f t="shared" si="1901"/>
        <v/>
      </c>
      <c r="BD1906" s="18" t="str">
        <f t="shared" si="1901"/>
        <v/>
      </c>
      <c r="BE1906" s="18" t="str">
        <f t="shared" si="1901"/>
        <v/>
      </c>
      <c r="BF1906" s="18" t="str">
        <f t="shared" si="1901"/>
        <v/>
      </c>
      <c r="BG1906" s="18" t="str">
        <f t="shared" si="1901"/>
        <v/>
      </c>
      <c r="BH1906" s="18" t="str">
        <f t="shared" si="1901"/>
        <v/>
      </c>
      <c r="BI1906" s="18" t="str">
        <f t="shared" si="1901"/>
        <v/>
      </c>
      <c r="BJ1906" s="18" t="str">
        <f t="shared" si="1901"/>
        <v/>
      </c>
      <c r="BK1906" s="18" t="str">
        <f t="shared" si="1901"/>
        <v/>
      </c>
      <c r="BL1906" s="18" t="str">
        <f t="shared" si="1901"/>
        <v/>
      </c>
      <c r="BM1906" s="18" t="str">
        <f t="shared" si="1901"/>
        <v/>
      </c>
      <c r="BN1906" s="18" t="str">
        <f t="shared" si="1901"/>
        <v/>
      </c>
      <c r="BO1906" s="18" t="str">
        <f t="shared" si="1901"/>
        <v/>
      </c>
      <c r="BP1906" s="18" t="str">
        <f t="shared" si="1901"/>
        <v/>
      </c>
      <c r="BQ1906" s="18" t="str">
        <f t="shared" si="1901"/>
        <v/>
      </c>
      <c r="BR1906" s="18" t="str">
        <f t="shared" si="1901"/>
        <v/>
      </c>
      <c r="BS1906" s="18" t="str">
        <f t="shared" si="1901"/>
        <v/>
      </c>
      <c r="BT1906" s="18" t="str">
        <f t="shared" si="1901"/>
        <v/>
      </c>
      <c r="BU1906" s="18" t="str">
        <f t="shared" si="1901"/>
        <v/>
      </c>
      <c r="BV1906" s="18" t="str">
        <f t="shared" si="1901"/>
        <v/>
      </c>
      <c r="BW1906" s="18" t="str">
        <f t="shared" si="1901"/>
        <v/>
      </c>
      <c r="BX1906" s="18" t="str">
        <f t="shared" si="1901"/>
        <v/>
      </c>
      <c r="BY1906" s="18" t="str">
        <f t="shared" si="1901"/>
        <v/>
      </c>
      <c r="BZ1906" s="18" t="str">
        <f t="shared" si="1901"/>
        <v/>
      </c>
      <c r="CA1906" s="18" t="str">
        <f>IF(BY1906&lt;&gt;"",BY1906-LOOKUP(2,1/(LEN($AQ$1:AQ1906)&gt;0),$AQ$1:AQ1906),"")</f>
        <v/>
      </c>
    </row>
    <row r="1907" spans="1:79" x14ac:dyDescent="0.25">
      <c r="A1907" s="21">
        <v>62737</v>
      </c>
      <c r="B1907" s="21">
        <v>1</v>
      </c>
      <c r="C1907" s="22" t="s">
        <v>2892</v>
      </c>
      <c r="D1907" s="21">
        <v>332</v>
      </c>
      <c r="E1907" s="23">
        <v>0.71944444444444444</v>
      </c>
      <c r="F1907" s="22" t="s">
        <v>674</v>
      </c>
      <c r="G1907" s="22" t="b">
        <v>1</v>
      </c>
      <c r="H1907" s="24">
        <v>43532.719861111109</v>
      </c>
      <c r="I1907" s="25" t="s">
        <v>201</v>
      </c>
      <c r="J1907" s="22" t="s">
        <v>202</v>
      </c>
      <c r="K1907" s="11">
        <v>0</v>
      </c>
      <c r="L1907" s="11">
        <v>2569</v>
      </c>
      <c r="M1907" s="11">
        <v>2904</v>
      </c>
      <c r="N1907" s="11">
        <v>5.3290705182007514E-14</v>
      </c>
      <c r="O1907" s="11">
        <v>21</v>
      </c>
      <c r="P1907" s="14">
        <v>0.49999999711786003</v>
      </c>
      <c r="Q1907" s="11">
        <v>273.2148458650006</v>
      </c>
      <c r="R1907" s="15">
        <v>3.1451428940225776E-2</v>
      </c>
      <c r="S1907" s="11">
        <v>103.96468886751163</v>
      </c>
      <c r="T1907" s="11">
        <v>44.999999832361937</v>
      </c>
      <c r="U1907" s="11">
        <v>2.3103264278846729</v>
      </c>
      <c r="V1907" s="11">
        <v>8.3171751403848226</v>
      </c>
      <c r="W1907" s="22"/>
      <c r="X1907" s="21">
        <v>0</v>
      </c>
      <c r="Y1907" s="22">
        <v>0</v>
      </c>
      <c r="Z1907" s="22">
        <v>0</v>
      </c>
      <c r="AA1907" s="22">
        <v>0</v>
      </c>
      <c r="AB1907" s="22">
        <v>0</v>
      </c>
      <c r="AC1907" s="22">
        <v>0</v>
      </c>
      <c r="AD1907" s="22">
        <v>0</v>
      </c>
      <c r="AE1907" s="22">
        <v>0</v>
      </c>
      <c r="AF1907" s="22">
        <v>273.2148458650006</v>
      </c>
      <c r="AG1907" s="21">
        <v>0</v>
      </c>
      <c r="AH1907" s="22">
        <v>0</v>
      </c>
      <c r="AI1907" s="22">
        <v>0</v>
      </c>
      <c r="AJ1907" s="22">
        <v>273.2148458650006</v>
      </c>
      <c r="AK1907" s="22">
        <v>8544.8116110658502</v>
      </c>
      <c r="AL1907" s="22">
        <v>0</v>
      </c>
      <c r="AM1907" s="22">
        <v>77</v>
      </c>
      <c r="AN1907" s="22">
        <v>0</v>
      </c>
      <c r="AO1907" s="22">
        <v>0</v>
      </c>
      <c r="AQ1907" s="18" t="str">
        <f t="shared" ref="AQ1907:BZ1907" si="1902">IF(OR(AND(AQ$2&gt;$O1906,AQ$2&lt;=$O1907),AND(AQ$2&lt;=$O1906,$O1905&gt;$O1906),AND(AQ$2&gt;$O1907,$O1908&lt;$O1907)),$H1906+((AQ$1-$Q1906)/$U1907/86000),"")</f>
        <v/>
      </c>
      <c r="AR1907" s="18" t="str">
        <f t="shared" si="1902"/>
        <v/>
      </c>
      <c r="AS1907" s="18" t="str">
        <f t="shared" si="1902"/>
        <v/>
      </c>
      <c r="AT1907" s="18" t="str">
        <f t="shared" si="1902"/>
        <v/>
      </c>
      <c r="AU1907" s="18" t="str">
        <f t="shared" si="1902"/>
        <v/>
      </c>
      <c r="AV1907" s="18" t="str">
        <f t="shared" si="1902"/>
        <v/>
      </c>
      <c r="AW1907" s="18" t="str">
        <f t="shared" si="1902"/>
        <v/>
      </c>
      <c r="AX1907" s="18" t="str">
        <f t="shared" si="1902"/>
        <v/>
      </c>
      <c r="AY1907" s="18" t="str">
        <f t="shared" si="1902"/>
        <v/>
      </c>
      <c r="AZ1907" s="18" t="str">
        <f t="shared" si="1902"/>
        <v/>
      </c>
      <c r="BA1907" s="18" t="str">
        <f t="shared" si="1902"/>
        <v/>
      </c>
      <c r="BB1907" s="18" t="str">
        <f t="shared" si="1902"/>
        <v/>
      </c>
      <c r="BC1907" s="18" t="str">
        <f t="shared" si="1902"/>
        <v/>
      </c>
      <c r="BD1907" s="18" t="str">
        <f t="shared" si="1902"/>
        <v/>
      </c>
      <c r="BE1907" s="18" t="str">
        <f t="shared" si="1902"/>
        <v/>
      </c>
      <c r="BF1907" s="18" t="str">
        <f t="shared" si="1902"/>
        <v/>
      </c>
      <c r="BG1907" s="18" t="str">
        <f t="shared" si="1902"/>
        <v/>
      </c>
      <c r="BH1907" s="18" t="str">
        <f t="shared" si="1902"/>
        <v/>
      </c>
      <c r="BI1907" s="18" t="str">
        <f t="shared" si="1902"/>
        <v/>
      </c>
      <c r="BJ1907" s="18" t="str">
        <f t="shared" si="1902"/>
        <v/>
      </c>
      <c r="BK1907" s="18" t="str">
        <f t="shared" si="1902"/>
        <v/>
      </c>
      <c r="BL1907" s="18" t="str">
        <f t="shared" si="1902"/>
        <v/>
      </c>
      <c r="BM1907" s="18" t="str">
        <f t="shared" si="1902"/>
        <v/>
      </c>
      <c r="BN1907" s="18" t="str">
        <f t="shared" si="1902"/>
        <v/>
      </c>
      <c r="BO1907" s="18" t="str">
        <f t="shared" si="1902"/>
        <v/>
      </c>
      <c r="BP1907" s="18" t="str">
        <f t="shared" si="1902"/>
        <v/>
      </c>
      <c r="BQ1907" s="18" t="str">
        <f t="shared" si="1902"/>
        <v/>
      </c>
      <c r="BR1907" s="18" t="str">
        <f t="shared" si="1902"/>
        <v/>
      </c>
      <c r="BS1907" s="18" t="str">
        <f t="shared" si="1902"/>
        <v/>
      </c>
      <c r="BT1907" s="18" t="str">
        <f t="shared" si="1902"/>
        <v/>
      </c>
      <c r="BU1907" s="18" t="str">
        <f t="shared" si="1902"/>
        <v/>
      </c>
      <c r="BV1907" s="18" t="str">
        <f t="shared" si="1902"/>
        <v/>
      </c>
      <c r="BW1907" s="18" t="str">
        <f t="shared" si="1902"/>
        <v/>
      </c>
      <c r="BX1907" s="18" t="str">
        <f t="shared" si="1902"/>
        <v/>
      </c>
      <c r="BY1907" s="18" t="str">
        <f t="shared" si="1902"/>
        <v/>
      </c>
      <c r="BZ1907" s="18" t="str">
        <f t="shared" si="1902"/>
        <v/>
      </c>
      <c r="CA1907" s="18" t="str">
        <f>IF(BY1907&lt;&gt;"",BY1907-LOOKUP(2,1/(LEN($AQ$1:AQ1907)&gt;0),$AQ$1:AQ1907),"")</f>
        <v/>
      </c>
    </row>
    <row r="1908" spans="1:79" x14ac:dyDescent="0.25">
      <c r="A1908" s="21">
        <v>62739</v>
      </c>
      <c r="B1908" s="21">
        <v>1</v>
      </c>
      <c r="C1908" s="22" t="s">
        <v>2894</v>
      </c>
      <c r="D1908" s="21">
        <v>332</v>
      </c>
      <c r="E1908" s="23">
        <v>0.72013888888888888</v>
      </c>
      <c r="F1908" s="22" t="s">
        <v>674</v>
      </c>
      <c r="G1908" s="22" t="b">
        <v>1</v>
      </c>
      <c r="H1908" s="24">
        <v>43532.720381944448</v>
      </c>
      <c r="I1908" s="25" t="s">
        <v>501</v>
      </c>
      <c r="J1908" s="22" t="s">
        <v>502</v>
      </c>
      <c r="K1908" s="11">
        <v>0</v>
      </c>
      <c r="L1908" s="11">
        <v>2570</v>
      </c>
      <c r="M1908" s="11">
        <v>2907</v>
      </c>
      <c r="N1908" s="11">
        <v>3.5882408155885059E-13</v>
      </c>
      <c r="O1908" s="11">
        <v>35</v>
      </c>
      <c r="P1908" s="14">
        <v>0.49999999811753654</v>
      </c>
      <c r="Q1908" s="11">
        <v>403.46937141742313</v>
      </c>
      <c r="R1908" s="15">
        <v>4.6445822607175613E-2</v>
      </c>
      <c r="S1908" s="11">
        <v>130.25452555242254</v>
      </c>
      <c r="T1908" s="11">
        <v>45.000000461004674</v>
      </c>
      <c r="U1908" s="11">
        <v>2.8945449826227505</v>
      </c>
      <c r="V1908" s="11">
        <v>10.420361937441902</v>
      </c>
      <c r="W1908" s="22"/>
      <c r="X1908" s="21">
        <v>0</v>
      </c>
      <c r="Y1908" s="22">
        <v>0</v>
      </c>
      <c r="Z1908" s="22">
        <v>0</v>
      </c>
      <c r="AA1908" s="22">
        <v>0</v>
      </c>
      <c r="AB1908" s="22">
        <v>0</v>
      </c>
      <c r="AC1908" s="22">
        <v>0</v>
      </c>
      <c r="AD1908" s="22">
        <v>0</v>
      </c>
      <c r="AE1908" s="22">
        <v>0</v>
      </c>
      <c r="AF1908" s="22">
        <v>403.46937141742313</v>
      </c>
      <c r="AG1908" s="21">
        <v>0</v>
      </c>
      <c r="AH1908" s="22">
        <v>0</v>
      </c>
      <c r="AI1908" s="22">
        <v>0</v>
      </c>
      <c r="AJ1908" s="22">
        <v>403.46937141742313</v>
      </c>
      <c r="AK1908" s="22">
        <v>8544.8116110658502</v>
      </c>
      <c r="AL1908" s="22">
        <v>0</v>
      </c>
      <c r="AM1908" s="22">
        <v>76</v>
      </c>
      <c r="AN1908" s="22">
        <v>0</v>
      </c>
      <c r="AO1908" s="22">
        <v>0</v>
      </c>
      <c r="AQ1908" s="18" t="str">
        <f t="shared" ref="AQ1908:BZ1908" si="1903">IF(OR(AND(AQ$2&gt;$O1907,AQ$2&lt;=$O1908),AND(AQ$2&lt;=$O1907,$O1906&gt;$O1907),AND(AQ$2&gt;$O1908,$O1909&lt;$O1908)),$H1907+((AQ$1-$Q1907)/$U1908/86000),"")</f>
        <v/>
      </c>
      <c r="AR1908" s="18">
        <f t="shared" si="1903"/>
        <v>43532.720341569497</v>
      </c>
      <c r="AS1908" s="18" t="str">
        <f t="shared" si="1903"/>
        <v/>
      </c>
      <c r="AT1908" s="18" t="str">
        <f t="shared" si="1903"/>
        <v/>
      </c>
      <c r="AU1908" s="18" t="str">
        <f t="shared" si="1903"/>
        <v/>
      </c>
      <c r="AV1908" s="18" t="str">
        <f t="shared" si="1903"/>
        <v/>
      </c>
      <c r="AW1908" s="18" t="str">
        <f t="shared" si="1903"/>
        <v/>
      </c>
      <c r="AX1908" s="18" t="str">
        <f t="shared" si="1903"/>
        <v/>
      </c>
      <c r="AY1908" s="18" t="str">
        <f t="shared" si="1903"/>
        <v/>
      </c>
      <c r="AZ1908" s="18" t="str">
        <f t="shared" si="1903"/>
        <v/>
      </c>
      <c r="BA1908" s="18" t="str">
        <f t="shared" si="1903"/>
        <v/>
      </c>
      <c r="BB1908" s="18" t="str">
        <f t="shared" si="1903"/>
        <v/>
      </c>
      <c r="BC1908" s="18" t="str">
        <f t="shared" si="1903"/>
        <v/>
      </c>
      <c r="BD1908" s="18" t="str">
        <f t="shared" si="1903"/>
        <v/>
      </c>
      <c r="BE1908" s="18" t="str">
        <f t="shared" si="1903"/>
        <v/>
      </c>
      <c r="BF1908" s="18" t="str">
        <f t="shared" si="1903"/>
        <v/>
      </c>
      <c r="BG1908" s="18" t="str">
        <f t="shared" si="1903"/>
        <v/>
      </c>
      <c r="BH1908" s="18" t="str">
        <f t="shared" si="1903"/>
        <v/>
      </c>
      <c r="BI1908" s="18" t="str">
        <f t="shared" si="1903"/>
        <v/>
      </c>
      <c r="BJ1908" s="18" t="str">
        <f t="shared" si="1903"/>
        <v/>
      </c>
      <c r="BK1908" s="18" t="str">
        <f t="shared" si="1903"/>
        <v/>
      </c>
      <c r="BL1908" s="18" t="str">
        <f t="shared" si="1903"/>
        <v/>
      </c>
      <c r="BM1908" s="18" t="str">
        <f t="shared" si="1903"/>
        <v/>
      </c>
      <c r="BN1908" s="18" t="str">
        <f t="shared" si="1903"/>
        <v/>
      </c>
      <c r="BO1908" s="18" t="str">
        <f t="shared" si="1903"/>
        <v/>
      </c>
      <c r="BP1908" s="18" t="str">
        <f t="shared" si="1903"/>
        <v/>
      </c>
      <c r="BQ1908" s="18" t="str">
        <f t="shared" si="1903"/>
        <v/>
      </c>
      <c r="BR1908" s="18" t="str">
        <f t="shared" si="1903"/>
        <v/>
      </c>
      <c r="BS1908" s="18" t="str">
        <f t="shared" si="1903"/>
        <v/>
      </c>
      <c r="BT1908" s="18" t="str">
        <f t="shared" si="1903"/>
        <v/>
      </c>
      <c r="BU1908" s="18" t="str">
        <f t="shared" si="1903"/>
        <v/>
      </c>
      <c r="BV1908" s="18" t="str">
        <f t="shared" si="1903"/>
        <v/>
      </c>
      <c r="BW1908" s="18" t="str">
        <f t="shared" si="1903"/>
        <v/>
      </c>
      <c r="BX1908" s="18" t="str">
        <f t="shared" si="1903"/>
        <v/>
      </c>
      <c r="BY1908" s="18" t="str">
        <f t="shared" si="1903"/>
        <v/>
      </c>
      <c r="BZ1908" s="18" t="str">
        <f t="shared" si="1903"/>
        <v/>
      </c>
      <c r="CA1908" s="18" t="str">
        <f>IF(BY1908&lt;&gt;"",BY1908-LOOKUP(2,1/(LEN($AQ$1:AQ1908)&gt;0),$AQ$1:AQ1908),"")</f>
        <v/>
      </c>
    </row>
    <row r="1909" spans="1:79" x14ac:dyDescent="0.25">
      <c r="A1909" s="21">
        <v>62740</v>
      </c>
      <c r="B1909" s="21">
        <v>1</v>
      </c>
      <c r="C1909" s="22" t="s">
        <v>2895</v>
      </c>
      <c r="D1909" s="21">
        <v>332</v>
      </c>
      <c r="E1909" s="23">
        <v>0.72083333333333333</v>
      </c>
      <c r="F1909" s="22" t="s">
        <v>674</v>
      </c>
      <c r="G1909" s="22" t="b">
        <v>1</v>
      </c>
      <c r="H1909" s="24">
        <v>43532.720902777779</v>
      </c>
      <c r="I1909" s="25" t="s">
        <v>325</v>
      </c>
      <c r="J1909" s="22" t="s">
        <v>326</v>
      </c>
      <c r="K1909" s="11">
        <v>0</v>
      </c>
      <c r="L1909" s="11">
        <v>2571</v>
      </c>
      <c r="M1909" s="11">
        <v>2910</v>
      </c>
      <c r="N1909" s="11">
        <v>1.0480505352461478E-13</v>
      </c>
      <c r="O1909" s="11">
        <v>44</v>
      </c>
      <c r="P1909" s="14">
        <v>0.4999999872458889</v>
      </c>
      <c r="Q1909" s="11">
        <v>590.44249959130457</v>
      </c>
      <c r="R1909" s="15">
        <v>6.7969440900590872E-2</v>
      </c>
      <c r="S1909" s="11">
        <v>186.97312817388143</v>
      </c>
      <c r="T1909" s="11">
        <v>44.999999832361937</v>
      </c>
      <c r="U1909" s="11">
        <v>4.1549584193424582</v>
      </c>
      <c r="V1909" s="11">
        <v>14.95785030963285</v>
      </c>
      <c r="W1909" s="22"/>
      <c r="X1909" s="21">
        <v>0</v>
      </c>
      <c r="Y1909" s="22">
        <v>0</v>
      </c>
      <c r="Z1909" s="22">
        <v>0</v>
      </c>
      <c r="AA1909" s="22">
        <v>0</v>
      </c>
      <c r="AB1909" s="22">
        <v>0</v>
      </c>
      <c r="AC1909" s="22">
        <v>0</v>
      </c>
      <c r="AD1909" s="22">
        <v>0</v>
      </c>
      <c r="AE1909" s="22">
        <v>0</v>
      </c>
      <c r="AF1909" s="22">
        <v>590.44249959130457</v>
      </c>
      <c r="AG1909" s="21">
        <v>0</v>
      </c>
      <c r="AH1909" s="22">
        <v>0</v>
      </c>
      <c r="AI1909" s="22">
        <v>0</v>
      </c>
      <c r="AJ1909" s="22">
        <v>590.44249959130457</v>
      </c>
      <c r="AK1909" s="22">
        <v>8544.8116110658502</v>
      </c>
      <c r="AL1909" s="22">
        <v>0</v>
      </c>
      <c r="AM1909" s="22">
        <v>75</v>
      </c>
      <c r="AN1909" s="22">
        <v>0</v>
      </c>
      <c r="AO1909" s="22">
        <v>0</v>
      </c>
      <c r="AQ1909" s="18" t="str">
        <f t="shared" ref="AQ1909:BZ1909" si="1904">IF(OR(AND(AQ$2&gt;$O1908,AQ$2&lt;=$O1909),AND(AQ$2&lt;=$O1908,$O1907&gt;$O1908),AND(AQ$2&gt;$O1909,$O1910&lt;$O1909)),$H1908+((AQ$1-$Q1908)/$U1909/86000),"")</f>
        <v/>
      </c>
      <c r="AR1909" s="18" t="str">
        <f t="shared" si="1904"/>
        <v/>
      </c>
      <c r="AS1909" s="18" t="str">
        <f t="shared" si="1904"/>
        <v/>
      </c>
      <c r="AT1909" s="18" t="str">
        <f t="shared" si="1904"/>
        <v/>
      </c>
      <c r="AU1909" s="18" t="str">
        <f t="shared" si="1904"/>
        <v/>
      </c>
      <c r="AV1909" s="18" t="str">
        <f t="shared" si="1904"/>
        <v/>
      </c>
      <c r="AW1909" s="18" t="str">
        <f t="shared" si="1904"/>
        <v/>
      </c>
      <c r="AX1909" s="18" t="str">
        <f t="shared" si="1904"/>
        <v/>
      </c>
      <c r="AY1909" s="18" t="str">
        <f t="shared" si="1904"/>
        <v/>
      </c>
      <c r="AZ1909" s="18" t="str">
        <f t="shared" si="1904"/>
        <v/>
      </c>
      <c r="BA1909" s="18" t="str">
        <f t="shared" si="1904"/>
        <v/>
      </c>
      <c r="BB1909" s="18" t="str">
        <f t="shared" si="1904"/>
        <v/>
      </c>
      <c r="BC1909" s="18" t="str">
        <f t="shared" si="1904"/>
        <v/>
      </c>
      <c r="BD1909" s="18" t="str">
        <f t="shared" si="1904"/>
        <v/>
      </c>
      <c r="BE1909" s="18" t="str">
        <f t="shared" si="1904"/>
        <v/>
      </c>
      <c r="BF1909" s="18" t="str">
        <f t="shared" si="1904"/>
        <v/>
      </c>
      <c r="BG1909" s="18" t="str">
        <f t="shared" si="1904"/>
        <v/>
      </c>
      <c r="BH1909" s="18" t="str">
        <f t="shared" si="1904"/>
        <v/>
      </c>
      <c r="BI1909" s="18" t="str">
        <f t="shared" si="1904"/>
        <v/>
      </c>
      <c r="BJ1909" s="18" t="str">
        <f t="shared" si="1904"/>
        <v/>
      </c>
      <c r="BK1909" s="18" t="str">
        <f t="shared" si="1904"/>
        <v/>
      </c>
      <c r="BL1909" s="18" t="str">
        <f t="shared" si="1904"/>
        <v/>
      </c>
      <c r="BM1909" s="18" t="str">
        <f t="shared" si="1904"/>
        <v/>
      </c>
      <c r="BN1909" s="18" t="str">
        <f t="shared" si="1904"/>
        <v/>
      </c>
      <c r="BO1909" s="18" t="str">
        <f t="shared" si="1904"/>
        <v/>
      </c>
      <c r="BP1909" s="18" t="str">
        <f t="shared" si="1904"/>
        <v/>
      </c>
      <c r="BQ1909" s="18" t="str">
        <f t="shared" si="1904"/>
        <v/>
      </c>
      <c r="BR1909" s="18" t="str">
        <f t="shared" si="1904"/>
        <v/>
      </c>
      <c r="BS1909" s="18" t="str">
        <f t="shared" si="1904"/>
        <v/>
      </c>
      <c r="BT1909" s="18" t="str">
        <f t="shared" si="1904"/>
        <v/>
      </c>
      <c r="BU1909" s="18" t="str">
        <f t="shared" si="1904"/>
        <v/>
      </c>
      <c r="BV1909" s="18" t="str">
        <f t="shared" si="1904"/>
        <v/>
      </c>
      <c r="BW1909" s="18" t="str">
        <f t="shared" si="1904"/>
        <v/>
      </c>
      <c r="BX1909" s="18" t="str">
        <f t="shared" si="1904"/>
        <v/>
      </c>
      <c r="BY1909" s="18" t="str">
        <f t="shared" si="1904"/>
        <v/>
      </c>
      <c r="BZ1909" s="18" t="str">
        <f t="shared" si="1904"/>
        <v/>
      </c>
      <c r="CA1909" s="18" t="str">
        <f>IF(BY1909&lt;&gt;"",BY1909-LOOKUP(2,1/(LEN($AQ$1:AQ1909)&gt;0),$AQ$1:AQ1909),"")</f>
        <v/>
      </c>
    </row>
    <row r="1910" spans="1:79" x14ac:dyDescent="0.25">
      <c r="A1910" s="21">
        <v>62742</v>
      </c>
      <c r="B1910" s="21">
        <v>1</v>
      </c>
      <c r="C1910" s="22" t="s">
        <v>2897</v>
      </c>
      <c r="D1910" s="21">
        <v>332</v>
      </c>
      <c r="E1910" s="23">
        <v>0.72152777777777777</v>
      </c>
      <c r="F1910" s="22" t="s">
        <v>674</v>
      </c>
      <c r="G1910" s="22" t="b">
        <v>1</v>
      </c>
      <c r="H1910" s="24">
        <v>43532.72142361111</v>
      </c>
      <c r="I1910" s="25" t="s">
        <v>495</v>
      </c>
      <c r="J1910" s="22" t="s">
        <v>496</v>
      </c>
      <c r="K1910" s="11">
        <v>0</v>
      </c>
      <c r="L1910" s="11">
        <v>2572</v>
      </c>
      <c r="M1910" s="11">
        <v>2913</v>
      </c>
      <c r="N1910" s="11">
        <v>9.2867935563845094E-12</v>
      </c>
      <c r="O1910" s="11">
        <v>49</v>
      </c>
      <c r="P1910" s="14">
        <v>0.12911644532068001</v>
      </c>
      <c r="Q1910" s="11">
        <v>659.98019601603437</v>
      </c>
      <c r="R1910" s="15">
        <v>7.5974349677949332E-2</v>
      </c>
      <c r="S1910" s="11">
        <v>69.537696424729802</v>
      </c>
      <c r="T1910" s="11">
        <v>44.999999832361937</v>
      </c>
      <c r="U1910" s="11">
        <v>1.5452821485283981</v>
      </c>
      <c r="V1910" s="11">
        <v>5.5630157347022333</v>
      </c>
      <c r="W1910" s="22"/>
      <c r="X1910" s="21">
        <v>0</v>
      </c>
      <c r="Y1910" s="22">
        <v>0</v>
      </c>
      <c r="Z1910" s="22">
        <v>0</v>
      </c>
      <c r="AA1910" s="22">
        <v>0</v>
      </c>
      <c r="AB1910" s="22">
        <v>0</v>
      </c>
      <c r="AC1910" s="22">
        <v>0</v>
      </c>
      <c r="AD1910" s="22">
        <v>0</v>
      </c>
      <c r="AE1910" s="22">
        <v>0</v>
      </c>
      <c r="AF1910" s="22">
        <v>659.98019601603437</v>
      </c>
      <c r="AG1910" s="21">
        <v>0</v>
      </c>
      <c r="AH1910" s="22">
        <v>0</v>
      </c>
      <c r="AI1910" s="22">
        <v>0</v>
      </c>
      <c r="AJ1910" s="22">
        <v>659.98019601603437</v>
      </c>
      <c r="AK1910" s="22">
        <v>8544.8116110658502</v>
      </c>
      <c r="AL1910" s="22">
        <v>0</v>
      </c>
      <c r="AM1910" s="22">
        <v>74</v>
      </c>
      <c r="AN1910" s="22">
        <v>0</v>
      </c>
      <c r="AO1910" s="22">
        <v>0</v>
      </c>
      <c r="AQ1910" s="18" t="str">
        <f t="shared" ref="AQ1910:BZ1910" si="1905">IF(OR(AND(AQ$2&gt;$O1909,AQ$2&lt;=$O1910),AND(AQ$2&lt;=$O1909,$O1908&gt;$O1909),AND(AQ$2&gt;$O1910,$O1911&lt;$O1910)),$H1909+((AQ$1-$Q1909)/$U1910/86000),"")</f>
        <v/>
      </c>
      <c r="AR1910" s="18" t="str">
        <f t="shared" si="1905"/>
        <v/>
      </c>
      <c r="AS1910" s="18">
        <f t="shared" si="1905"/>
        <v>43532.721410254278</v>
      </c>
      <c r="AT1910" s="18" t="str">
        <f t="shared" si="1905"/>
        <v/>
      </c>
      <c r="AU1910" s="18" t="str">
        <f t="shared" si="1905"/>
        <v/>
      </c>
      <c r="AV1910" s="18" t="str">
        <f t="shared" si="1905"/>
        <v/>
      </c>
      <c r="AW1910" s="18" t="str">
        <f t="shared" si="1905"/>
        <v/>
      </c>
      <c r="AX1910" s="18" t="str">
        <f t="shared" si="1905"/>
        <v/>
      </c>
      <c r="AY1910" s="18" t="str">
        <f t="shared" si="1905"/>
        <v/>
      </c>
      <c r="AZ1910" s="18" t="str">
        <f t="shared" si="1905"/>
        <v/>
      </c>
      <c r="BA1910" s="18" t="str">
        <f t="shared" si="1905"/>
        <v/>
      </c>
      <c r="BB1910" s="18" t="str">
        <f t="shared" si="1905"/>
        <v/>
      </c>
      <c r="BC1910" s="18" t="str">
        <f t="shared" si="1905"/>
        <v/>
      </c>
      <c r="BD1910" s="18" t="str">
        <f t="shared" si="1905"/>
        <v/>
      </c>
      <c r="BE1910" s="18" t="str">
        <f t="shared" si="1905"/>
        <v/>
      </c>
      <c r="BF1910" s="18" t="str">
        <f t="shared" si="1905"/>
        <v/>
      </c>
      <c r="BG1910" s="18" t="str">
        <f t="shared" si="1905"/>
        <v/>
      </c>
      <c r="BH1910" s="18" t="str">
        <f t="shared" si="1905"/>
        <v/>
      </c>
      <c r="BI1910" s="18" t="str">
        <f t="shared" si="1905"/>
        <v/>
      </c>
      <c r="BJ1910" s="18" t="str">
        <f t="shared" si="1905"/>
        <v/>
      </c>
      <c r="BK1910" s="18" t="str">
        <f t="shared" si="1905"/>
        <v/>
      </c>
      <c r="BL1910" s="18" t="str">
        <f t="shared" si="1905"/>
        <v/>
      </c>
      <c r="BM1910" s="18" t="str">
        <f t="shared" si="1905"/>
        <v/>
      </c>
      <c r="BN1910" s="18" t="str">
        <f t="shared" si="1905"/>
        <v/>
      </c>
      <c r="BO1910" s="18" t="str">
        <f t="shared" si="1905"/>
        <v/>
      </c>
      <c r="BP1910" s="18" t="str">
        <f t="shared" si="1905"/>
        <v/>
      </c>
      <c r="BQ1910" s="18" t="str">
        <f t="shared" si="1905"/>
        <v/>
      </c>
      <c r="BR1910" s="18" t="str">
        <f t="shared" si="1905"/>
        <v/>
      </c>
      <c r="BS1910" s="18" t="str">
        <f t="shared" si="1905"/>
        <v/>
      </c>
      <c r="BT1910" s="18" t="str">
        <f t="shared" si="1905"/>
        <v/>
      </c>
      <c r="BU1910" s="18" t="str">
        <f t="shared" si="1905"/>
        <v/>
      </c>
      <c r="BV1910" s="18" t="str">
        <f t="shared" si="1905"/>
        <v/>
      </c>
      <c r="BW1910" s="18" t="str">
        <f t="shared" si="1905"/>
        <v/>
      </c>
      <c r="BX1910" s="18" t="str">
        <f t="shared" si="1905"/>
        <v/>
      </c>
      <c r="BY1910" s="18" t="str">
        <f t="shared" si="1905"/>
        <v/>
      </c>
      <c r="BZ1910" s="18" t="str">
        <f t="shared" si="1905"/>
        <v/>
      </c>
      <c r="CA1910" s="18" t="str">
        <f>IF(BY1910&lt;&gt;"",BY1910-LOOKUP(2,1/(LEN($AQ$1:AQ1910)&gt;0),$AQ$1:AQ1910),"")</f>
        <v/>
      </c>
    </row>
    <row r="1911" spans="1:79" x14ac:dyDescent="0.25">
      <c r="A1911" s="21">
        <v>62743</v>
      </c>
      <c r="B1911" s="21">
        <v>1</v>
      </c>
      <c r="C1911" s="22" t="s">
        <v>2898</v>
      </c>
      <c r="D1911" s="21">
        <v>332</v>
      </c>
      <c r="E1911" s="23">
        <v>0.72152777777777777</v>
      </c>
      <c r="F1911" s="22" t="s">
        <v>674</v>
      </c>
      <c r="G1911" s="22" t="b">
        <v>1</v>
      </c>
      <c r="H1911" s="24">
        <v>43532.721944444442</v>
      </c>
      <c r="I1911" s="25" t="s">
        <v>341</v>
      </c>
      <c r="J1911" s="22" t="s">
        <v>342</v>
      </c>
      <c r="K1911" s="11">
        <v>0</v>
      </c>
      <c r="L1911" s="11">
        <v>2573</v>
      </c>
      <c r="M1911" s="11">
        <v>2916</v>
      </c>
      <c r="N1911" s="11">
        <v>6.9633188104489818E-11</v>
      </c>
      <c r="O1911" s="11">
        <v>51</v>
      </c>
      <c r="P1911" s="14">
        <v>0.12499993927453582</v>
      </c>
      <c r="Q1911" s="11">
        <v>732.94741472834073</v>
      </c>
      <c r="R1911" s="15">
        <v>8.4374051703768133E-2</v>
      </c>
      <c r="S1911" s="11">
        <v>72.967218712306362</v>
      </c>
      <c r="T1911" s="11">
        <v>44.999999832361937</v>
      </c>
      <c r="U1911" s="11">
        <v>1.6214937552028985</v>
      </c>
      <c r="V1911" s="11">
        <v>5.8373775187304346</v>
      </c>
      <c r="W1911" s="22"/>
      <c r="X1911" s="21">
        <v>0</v>
      </c>
      <c r="Y1911" s="22">
        <v>0</v>
      </c>
      <c r="Z1911" s="22">
        <v>0</v>
      </c>
      <c r="AA1911" s="22">
        <v>0</v>
      </c>
      <c r="AB1911" s="22">
        <v>0</v>
      </c>
      <c r="AC1911" s="22">
        <v>0</v>
      </c>
      <c r="AD1911" s="22">
        <v>0</v>
      </c>
      <c r="AE1911" s="22">
        <v>0</v>
      </c>
      <c r="AF1911" s="22">
        <v>732.94741472834073</v>
      </c>
      <c r="AG1911" s="21">
        <v>0</v>
      </c>
      <c r="AH1911" s="22">
        <v>0</v>
      </c>
      <c r="AI1911" s="22">
        <v>0</v>
      </c>
      <c r="AJ1911" s="22">
        <v>732.94741472834073</v>
      </c>
      <c r="AK1911" s="22">
        <v>8544.8116110658502</v>
      </c>
      <c r="AL1911" s="22">
        <v>0</v>
      </c>
      <c r="AM1911" s="22">
        <v>73</v>
      </c>
      <c r="AN1911" s="22">
        <v>0</v>
      </c>
      <c r="AO1911" s="22">
        <v>0</v>
      </c>
      <c r="AQ1911" s="18" t="str">
        <f t="shared" ref="AQ1911:BZ1911" si="1906">IF(OR(AND(AQ$2&gt;$O1910,AQ$2&lt;=$O1911),AND(AQ$2&lt;=$O1910,$O1909&gt;$O1910),AND(AQ$2&gt;$O1911,$O1912&lt;$O1911)),$H1910+((AQ$1-$Q1910)/$U1911/86000),"")</f>
        <v/>
      </c>
      <c r="AR1911" s="18" t="str">
        <f t="shared" si="1906"/>
        <v/>
      </c>
      <c r="AS1911" s="18" t="str">
        <f t="shared" si="1906"/>
        <v/>
      </c>
      <c r="AT1911" s="18" t="str">
        <f t="shared" si="1906"/>
        <v/>
      </c>
      <c r="AU1911" s="18" t="str">
        <f t="shared" si="1906"/>
        <v/>
      </c>
      <c r="AV1911" s="18" t="str">
        <f t="shared" si="1906"/>
        <v/>
      </c>
      <c r="AW1911" s="18" t="str">
        <f t="shared" si="1906"/>
        <v/>
      </c>
      <c r="AX1911" s="18" t="str">
        <f t="shared" si="1906"/>
        <v/>
      </c>
      <c r="AY1911" s="18" t="str">
        <f t="shared" si="1906"/>
        <v/>
      </c>
      <c r="AZ1911" s="18" t="str">
        <f t="shared" si="1906"/>
        <v/>
      </c>
      <c r="BA1911" s="18" t="str">
        <f t="shared" si="1906"/>
        <v/>
      </c>
      <c r="BB1911" s="18" t="str">
        <f t="shared" si="1906"/>
        <v/>
      </c>
      <c r="BC1911" s="18" t="str">
        <f t="shared" si="1906"/>
        <v/>
      </c>
      <c r="BD1911" s="18" t="str">
        <f t="shared" si="1906"/>
        <v/>
      </c>
      <c r="BE1911" s="18" t="str">
        <f t="shared" si="1906"/>
        <v/>
      </c>
      <c r="BF1911" s="18" t="str">
        <f t="shared" si="1906"/>
        <v/>
      </c>
      <c r="BG1911" s="18" t="str">
        <f t="shared" si="1906"/>
        <v/>
      </c>
      <c r="BH1911" s="18" t="str">
        <f t="shared" si="1906"/>
        <v/>
      </c>
      <c r="BI1911" s="18" t="str">
        <f t="shared" si="1906"/>
        <v/>
      </c>
      <c r="BJ1911" s="18" t="str">
        <f t="shared" si="1906"/>
        <v/>
      </c>
      <c r="BK1911" s="18" t="str">
        <f t="shared" si="1906"/>
        <v/>
      </c>
      <c r="BL1911" s="18" t="str">
        <f t="shared" si="1906"/>
        <v/>
      </c>
      <c r="BM1911" s="18" t="str">
        <f t="shared" si="1906"/>
        <v/>
      </c>
      <c r="BN1911" s="18" t="str">
        <f t="shared" si="1906"/>
        <v/>
      </c>
      <c r="BO1911" s="18" t="str">
        <f t="shared" si="1906"/>
        <v/>
      </c>
      <c r="BP1911" s="18" t="str">
        <f t="shared" si="1906"/>
        <v/>
      </c>
      <c r="BQ1911" s="18" t="str">
        <f t="shared" si="1906"/>
        <v/>
      </c>
      <c r="BR1911" s="18" t="str">
        <f t="shared" si="1906"/>
        <v/>
      </c>
      <c r="BS1911" s="18" t="str">
        <f t="shared" si="1906"/>
        <v/>
      </c>
      <c r="BT1911" s="18" t="str">
        <f t="shared" si="1906"/>
        <v/>
      </c>
      <c r="BU1911" s="18" t="str">
        <f t="shared" si="1906"/>
        <v/>
      </c>
      <c r="BV1911" s="18" t="str">
        <f t="shared" si="1906"/>
        <v/>
      </c>
      <c r="BW1911" s="18" t="str">
        <f t="shared" si="1906"/>
        <v/>
      </c>
      <c r="BX1911" s="18" t="str">
        <f t="shared" si="1906"/>
        <v/>
      </c>
      <c r="BY1911" s="18" t="str">
        <f t="shared" si="1906"/>
        <v/>
      </c>
      <c r="BZ1911" s="18" t="str">
        <f t="shared" si="1906"/>
        <v/>
      </c>
      <c r="CA1911" s="18" t="str">
        <f>IF(BY1911&lt;&gt;"",BY1911-LOOKUP(2,1/(LEN($AQ$1:AQ1911)&gt;0),$AQ$1:AQ1911),"")</f>
        <v/>
      </c>
    </row>
    <row r="1912" spans="1:79" x14ac:dyDescent="0.25">
      <c r="A1912" s="21">
        <v>62745</v>
      </c>
      <c r="B1912" s="21">
        <v>1</v>
      </c>
      <c r="C1912" s="22" t="s">
        <v>2900</v>
      </c>
      <c r="D1912" s="21">
        <v>332</v>
      </c>
      <c r="E1912" s="23">
        <v>0.72222222222222221</v>
      </c>
      <c r="F1912" s="22" t="s">
        <v>674</v>
      </c>
      <c r="G1912" s="22" t="b">
        <v>1</v>
      </c>
      <c r="H1912" s="24">
        <v>43532.72246527778</v>
      </c>
      <c r="I1912" s="25" t="s">
        <v>341</v>
      </c>
      <c r="J1912" s="22" t="s">
        <v>342</v>
      </c>
      <c r="K1912" s="11">
        <v>0</v>
      </c>
      <c r="L1912" s="11">
        <v>2574</v>
      </c>
      <c r="M1912" s="11">
        <v>2919</v>
      </c>
      <c r="N1912" s="11">
        <v>6.9633188104489818E-11</v>
      </c>
      <c r="O1912" s="11">
        <v>51</v>
      </c>
      <c r="P1912" s="14">
        <v>0.12499993927453582</v>
      </c>
      <c r="Q1912" s="11">
        <v>732.94741472834073</v>
      </c>
      <c r="R1912" s="15">
        <v>8.4374051703768133E-2</v>
      </c>
      <c r="S1912" s="11">
        <v>0</v>
      </c>
      <c r="T1912" s="11">
        <v>45.000000461004674</v>
      </c>
      <c r="U1912" s="11">
        <v>0</v>
      </c>
      <c r="V1912" s="11">
        <v>0</v>
      </c>
      <c r="W1912" s="22"/>
      <c r="X1912" s="21">
        <v>0</v>
      </c>
      <c r="Y1912" s="22">
        <v>0.5</v>
      </c>
      <c r="Z1912" s="22">
        <v>0</v>
      </c>
      <c r="AA1912" s="22">
        <v>0</v>
      </c>
      <c r="AB1912" s="22">
        <v>0</v>
      </c>
      <c r="AC1912" s="22">
        <v>1</v>
      </c>
      <c r="AD1912" s="22">
        <v>1</v>
      </c>
      <c r="AE1912" s="22">
        <v>0</v>
      </c>
      <c r="AF1912" s="22">
        <v>732.94741472834073</v>
      </c>
      <c r="AG1912" s="21">
        <v>0</v>
      </c>
      <c r="AH1912" s="22">
        <v>0</v>
      </c>
      <c r="AI1912" s="22">
        <v>0</v>
      </c>
      <c r="AJ1912" s="22">
        <v>732.94741472834073</v>
      </c>
      <c r="AK1912" s="22">
        <v>8544.8116110658502</v>
      </c>
      <c r="AL1912" s="22">
        <v>0</v>
      </c>
      <c r="AM1912" s="22">
        <v>72</v>
      </c>
      <c r="AN1912" s="22">
        <v>0</v>
      </c>
      <c r="AO1912" s="22">
        <v>0</v>
      </c>
      <c r="AQ1912" s="18" t="str">
        <f t="shared" ref="AQ1912:BZ1912" si="1907">IF(OR(AND(AQ$2&gt;$O1911,AQ$2&lt;=$O1912),AND(AQ$2&lt;=$O1911,$O1910&gt;$O1911),AND(AQ$2&gt;$O1912,$O1913&lt;$O1912)),$H1911+((AQ$1-$Q1911)/$U1912/86000),"")</f>
        <v/>
      </c>
      <c r="AR1912" s="18" t="str">
        <f t="shared" si="1907"/>
        <v/>
      </c>
      <c r="AS1912" s="18" t="str">
        <f t="shared" si="1907"/>
        <v/>
      </c>
      <c r="AT1912" s="18" t="str">
        <f t="shared" si="1907"/>
        <v/>
      </c>
      <c r="AU1912" s="18" t="str">
        <f t="shared" si="1907"/>
        <v/>
      </c>
      <c r="AV1912" s="18" t="str">
        <f t="shared" si="1907"/>
        <v/>
      </c>
      <c r="AW1912" s="18" t="str">
        <f t="shared" si="1907"/>
        <v/>
      </c>
      <c r="AX1912" s="18" t="str">
        <f t="shared" si="1907"/>
        <v/>
      </c>
      <c r="AY1912" s="18" t="str">
        <f t="shared" si="1907"/>
        <v/>
      </c>
      <c r="AZ1912" s="18" t="str">
        <f t="shared" si="1907"/>
        <v/>
      </c>
      <c r="BA1912" s="18" t="str">
        <f t="shared" si="1907"/>
        <v/>
      </c>
      <c r="BB1912" s="18" t="str">
        <f t="shared" si="1907"/>
        <v/>
      </c>
      <c r="BC1912" s="18" t="str">
        <f t="shared" si="1907"/>
        <v/>
      </c>
      <c r="BD1912" s="18" t="str">
        <f t="shared" si="1907"/>
        <v/>
      </c>
      <c r="BE1912" s="18" t="str">
        <f t="shared" si="1907"/>
        <v/>
      </c>
      <c r="BF1912" s="18" t="str">
        <f t="shared" si="1907"/>
        <v/>
      </c>
      <c r="BG1912" s="18" t="str">
        <f t="shared" si="1907"/>
        <v/>
      </c>
      <c r="BH1912" s="18" t="str">
        <f t="shared" si="1907"/>
        <v/>
      </c>
      <c r="BI1912" s="18" t="str">
        <f t="shared" si="1907"/>
        <v/>
      </c>
      <c r="BJ1912" s="18" t="str">
        <f t="shared" si="1907"/>
        <v/>
      </c>
      <c r="BK1912" s="18" t="str">
        <f t="shared" si="1907"/>
        <v/>
      </c>
      <c r="BL1912" s="18" t="str">
        <f t="shared" si="1907"/>
        <v/>
      </c>
      <c r="BM1912" s="18" t="str">
        <f t="shared" si="1907"/>
        <v/>
      </c>
      <c r="BN1912" s="18" t="str">
        <f t="shared" si="1907"/>
        <v/>
      </c>
      <c r="BO1912" s="18" t="str">
        <f t="shared" si="1907"/>
        <v/>
      </c>
      <c r="BP1912" s="18" t="str">
        <f t="shared" si="1907"/>
        <v/>
      </c>
      <c r="BQ1912" s="18" t="str">
        <f t="shared" si="1907"/>
        <v/>
      </c>
      <c r="BR1912" s="18" t="str">
        <f t="shared" si="1907"/>
        <v/>
      </c>
      <c r="BS1912" s="18" t="str">
        <f t="shared" si="1907"/>
        <v/>
      </c>
      <c r="BT1912" s="18" t="str">
        <f t="shared" si="1907"/>
        <v/>
      </c>
      <c r="BU1912" s="18" t="str">
        <f t="shared" si="1907"/>
        <v/>
      </c>
      <c r="BV1912" s="18" t="str">
        <f t="shared" si="1907"/>
        <v/>
      </c>
      <c r="BW1912" s="18" t="str">
        <f t="shared" si="1907"/>
        <v/>
      </c>
      <c r="BX1912" s="18" t="str">
        <f t="shared" si="1907"/>
        <v/>
      </c>
      <c r="BY1912" s="18" t="str">
        <f t="shared" si="1907"/>
        <v/>
      </c>
      <c r="BZ1912" s="18" t="str">
        <f t="shared" si="1907"/>
        <v/>
      </c>
      <c r="CA1912" s="18" t="str">
        <f>IF(BY1912&lt;&gt;"",BY1912-LOOKUP(2,1/(LEN($AQ$1:AQ1912)&gt;0),$AQ$1:AQ1912),"")</f>
        <v/>
      </c>
    </row>
    <row r="1913" spans="1:79" x14ac:dyDescent="0.25">
      <c r="A1913" s="21">
        <v>62746</v>
      </c>
      <c r="B1913" s="21">
        <v>1</v>
      </c>
      <c r="C1913" s="22" t="s">
        <v>2901</v>
      </c>
      <c r="D1913" s="21">
        <v>332</v>
      </c>
      <c r="E1913" s="23">
        <v>0.72291666666666665</v>
      </c>
      <c r="F1913" s="22" t="s">
        <v>674</v>
      </c>
      <c r="G1913" s="22" t="b">
        <v>1</v>
      </c>
      <c r="H1913" s="24">
        <v>43532.722986111112</v>
      </c>
      <c r="I1913" s="25" t="s">
        <v>271</v>
      </c>
      <c r="J1913" s="22" t="s">
        <v>272</v>
      </c>
      <c r="K1913" s="11">
        <v>0</v>
      </c>
      <c r="L1913" s="11">
        <v>2575</v>
      </c>
      <c r="M1913" s="11">
        <v>2923</v>
      </c>
      <c r="N1913" s="11">
        <v>1.4924239621905144E-10</v>
      </c>
      <c r="O1913" s="11">
        <v>51</v>
      </c>
      <c r="P1913" s="14">
        <v>0.37499986987609685</v>
      </c>
      <c r="Q1913" s="11">
        <v>766.33327524469325</v>
      </c>
      <c r="R1913" s="15">
        <v>8.8217301935335668E-2</v>
      </c>
      <c r="S1913" s="11">
        <v>33.385860516352523</v>
      </c>
      <c r="T1913" s="11">
        <v>44.999999832361937</v>
      </c>
      <c r="U1913" s="11">
        <v>0.7419080142383232</v>
      </c>
      <c r="V1913" s="11">
        <v>2.6708688512579637</v>
      </c>
      <c r="W1913" s="22"/>
      <c r="X1913" s="21">
        <v>0</v>
      </c>
      <c r="Y1913" s="22">
        <v>0</v>
      </c>
      <c r="Z1913" s="22">
        <v>0</v>
      </c>
      <c r="AA1913" s="22">
        <v>0</v>
      </c>
      <c r="AB1913" s="22">
        <v>0</v>
      </c>
      <c r="AC1913" s="22">
        <v>0</v>
      </c>
      <c r="AD1913" s="22">
        <v>0</v>
      </c>
      <c r="AE1913" s="22">
        <v>0</v>
      </c>
      <c r="AF1913" s="22">
        <v>766.33327524469325</v>
      </c>
      <c r="AG1913" s="21">
        <v>0</v>
      </c>
      <c r="AH1913" s="22">
        <v>0</v>
      </c>
      <c r="AI1913" s="22">
        <v>0</v>
      </c>
      <c r="AJ1913" s="22">
        <v>766.33327524469325</v>
      </c>
      <c r="AK1913" s="22">
        <v>8544.8116110658502</v>
      </c>
      <c r="AL1913" s="22">
        <v>0</v>
      </c>
      <c r="AM1913" s="22">
        <v>71</v>
      </c>
      <c r="AN1913" s="22">
        <v>0</v>
      </c>
      <c r="AO1913" s="22">
        <v>0</v>
      </c>
      <c r="AQ1913" s="18" t="str">
        <f t="shared" ref="AQ1913:BZ1913" si="1908">IF(OR(AND(AQ$2&gt;$O1912,AQ$2&lt;=$O1913),AND(AQ$2&lt;=$O1912,$O1911&gt;$O1912),AND(AQ$2&gt;$O1913,$O1914&lt;$O1913)),$H1912+((AQ$1-$Q1912)/$U1913/86000),"")</f>
        <v/>
      </c>
      <c r="AR1913" s="18" t="str">
        <f t="shared" si="1908"/>
        <v/>
      </c>
      <c r="AS1913" s="18" t="str">
        <f t="shared" si="1908"/>
        <v/>
      </c>
      <c r="AT1913" s="18" t="str">
        <f t="shared" si="1908"/>
        <v/>
      </c>
      <c r="AU1913" s="18" t="str">
        <f t="shared" si="1908"/>
        <v/>
      </c>
      <c r="AV1913" s="18" t="str">
        <f t="shared" si="1908"/>
        <v/>
      </c>
      <c r="AW1913" s="18" t="str">
        <f t="shared" si="1908"/>
        <v/>
      </c>
      <c r="AX1913" s="18" t="str">
        <f t="shared" si="1908"/>
        <v/>
      </c>
      <c r="AY1913" s="18" t="str">
        <f t="shared" si="1908"/>
        <v/>
      </c>
      <c r="AZ1913" s="18" t="str">
        <f t="shared" si="1908"/>
        <v/>
      </c>
      <c r="BA1913" s="18" t="str">
        <f t="shared" si="1908"/>
        <v/>
      </c>
      <c r="BB1913" s="18" t="str">
        <f t="shared" si="1908"/>
        <v/>
      </c>
      <c r="BC1913" s="18" t="str">
        <f t="shared" si="1908"/>
        <v/>
      </c>
      <c r="BD1913" s="18" t="str">
        <f t="shared" si="1908"/>
        <v/>
      </c>
      <c r="BE1913" s="18" t="str">
        <f t="shared" si="1908"/>
        <v/>
      </c>
      <c r="BF1913" s="18" t="str">
        <f t="shared" si="1908"/>
        <v/>
      </c>
      <c r="BG1913" s="18" t="str">
        <f t="shared" si="1908"/>
        <v/>
      </c>
      <c r="BH1913" s="18" t="str">
        <f t="shared" si="1908"/>
        <v/>
      </c>
      <c r="BI1913" s="18" t="str">
        <f t="shared" si="1908"/>
        <v/>
      </c>
      <c r="BJ1913" s="18" t="str">
        <f t="shared" si="1908"/>
        <v/>
      </c>
      <c r="BK1913" s="18" t="str">
        <f t="shared" si="1908"/>
        <v/>
      </c>
      <c r="BL1913" s="18" t="str">
        <f t="shared" si="1908"/>
        <v/>
      </c>
      <c r="BM1913" s="18" t="str">
        <f t="shared" si="1908"/>
        <v/>
      </c>
      <c r="BN1913" s="18" t="str">
        <f t="shared" si="1908"/>
        <v/>
      </c>
      <c r="BO1913" s="18" t="str">
        <f t="shared" si="1908"/>
        <v/>
      </c>
      <c r="BP1913" s="18" t="str">
        <f t="shared" si="1908"/>
        <v/>
      </c>
      <c r="BQ1913" s="18" t="str">
        <f t="shared" si="1908"/>
        <v/>
      </c>
      <c r="BR1913" s="18" t="str">
        <f t="shared" si="1908"/>
        <v/>
      </c>
      <c r="BS1913" s="18" t="str">
        <f t="shared" si="1908"/>
        <v/>
      </c>
      <c r="BT1913" s="18" t="str">
        <f t="shared" si="1908"/>
        <v/>
      </c>
      <c r="BU1913" s="18" t="str">
        <f t="shared" si="1908"/>
        <v/>
      </c>
      <c r="BV1913" s="18" t="str">
        <f t="shared" si="1908"/>
        <v/>
      </c>
      <c r="BW1913" s="18" t="str">
        <f t="shared" si="1908"/>
        <v/>
      </c>
      <c r="BX1913" s="18" t="str">
        <f t="shared" si="1908"/>
        <v/>
      </c>
      <c r="BY1913" s="18" t="str">
        <f t="shared" si="1908"/>
        <v/>
      </c>
      <c r="BZ1913" s="18" t="str">
        <f t="shared" si="1908"/>
        <v/>
      </c>
      <c r="CA1913" s="18" t="str">
        <f>IF(BY1913&lt;&gt;"",BY1913-LOOKUP(2,1/(LEN($AQ$1:AQ1913)&gt;0),$AQ$1:AQ1913),"")</f>
        <v/>
      </c>
    </row>
    <row r="1914" spans="1:79" x14ac:dyDescent="0.25">
      <c r="A1914" s="21">
        <v>62748</v>
      </c>
      <c r="B1914" s="21">
        <v>1</v>
      </c>
      <c r="C1914" s="22" t="s">
        <v>2903</v>
      </c>
      <c r="D1914" s="21">
        <v>332</v>
      </c>
      <c r="E1914" s="23">
        <v>0.72361111111111109</v>
      </c>
      <c r="F1914" s="22" t="s">
        <v>674</v>
      </c>
      <c r="G1914" s="22" t="b">
        <v>1</v>
      </c>
      <c r="H1914" s="24">
        <v>43532.723506944443</v>
      </c>
      <c r="I1914" s="25" t="s">
        <v>219</v>
      </c>
      <c r="J1914" s="22" t="s">
        <v>220</v>
      </c>
      <c r="K1914" s="11">
        <v>0</v>
      </c>
      <c r="L1914" s="11">
        <v>2576</v>
      </c>
      <c r="M1914" s="11">
        <v>2927</v>
      </c>
      <c r="N1914" s="11">
        <v>6.9633188104489818E-11</v>
      </c>
      <c r="O1914" s="11">
        <v>51</v>
      </c>
      <c r="P1914" s="14">
        <v>0.87499993927691155</v>
      </c>
      <c r="Q1914" s="11">
        <v>833.10502408084255</v>
      </c>
      <c r="R1914" s="15">
        <v>9.5903805599094935E-2</v>
      </c>
      <c r="S1914" s="11">
        <v>66.7717488361493</v>
      </c>
      <c r="T1914" s="11">
        <v>44.999999832361937</v>
      </c>
      <c r="U1914" s="11">
        <v>1.4838166463309654</v>
      </c>
      <c r="V1914" s="11">
        <v>5.341739926791476</v>
      </c>
      <c r="W1914" s="22"/>
      <c r="X1914" s="21">
        <v>0</v>
      </c>
      <c r="Y1914" s="22">
        <v>0</v>
      </c>
      <c r="Z1914" s="22">
        <v>0</v>
      </c>
      <c r="AA1914" s="22">
        <v>0</v>
      </c>
      <c r="AB1914" s="22">
        <v>0</v>
      </c>
      <c r="AC1914" s="22">
        <v>0</v>
      </c>
      <c r="AD1914" s="22">
        <v>0</v>
      </c>
      <c r="AE1914" s="22">
        <v>0</v>
      </c>
      <c r="AF1914" s="22">
        <v>833.10502408084255</v>
      </c>
      <c r="AG1914" s="21">
        <v>0</v>
      </c>
      <c r="AH1914" s="22">
        <v>0</v>
      </c>
      <c r="AI1914" s="22">
        <v>0</v>
      </c>
      <c r="AJ1914" s="22">
        <v>833.10502408084255</v>
      </c>
      <c r="AK1914" s="22">
        <v>8544.8116110658502</v>
      </c>
      <c r="AL1914" s="22">
        <v>0</v>
      </c>
      <c r="AM1914" s="22">
        <v>70</v>
      </c>
      <c r="AN1914" s="22">
        <v>0</v>
      </c>
      <c r="AO1914" s="22">
        <v>0</v>
      </c>
      <c r="AQ1914" s="18" t="str">
        <f t="shared" ref="AQ1914:BZ1914" si="1909">IF(OR(AND(AQ$2&gt;$O1913,AQ$2&lt;=$O1914),AND(AQ$2&lt;=$O1913,$O1912&gt;$O1913),AND(AQ$2&gt;$O1914,$O1915&lt;$O1914)),$H1913+((AQ$1-$Q1913)/$U1914/86000),"")</f>
        <v/>
      </c>
      <c r="AR1914" s="18" t="str">
        <f t="shared" si="1909"/>
        <v/>
      </c>
      <c r="AS1914" s="18" t="str">
        <f t="shared" si="1909"/>
        <v/>
      </c>
      <c r="AT1914" s="18" t="str">
        <f t="shared" si="1909"/>
        <v/>
      </c>
      <c r="AU1914" s="18" t="str">
        <f t="shared" si="1909"/>
        <v/>
      </c>
      <c r="AV1914" s="18" t="str">
        <f t="shared" si="1909"/>
        <v/>
      </c>
      <c r="AW1914" s="18" t="str">
        <f t="shared" si="1909"/>
        <v/>
      </c>
      <c r="AX1914" s="18" t="str">
        <f t="shared" si="1909"/>
        <v/>
      </c>
      <c r="AY1914" s="18" t="str">
        <f t="shared" si="1909"/>
        <v/>
      </c>
      <c r="AZ1914" s="18" t="str">
        <f t="shared" si="1909"/>
        <v/>
      </c>
      <c r="BA1914" s="18" t="str">
        <f t="shared" si="1909"/>
        <v/>
      </c>
      <c r="BB1914" s="18" t="str">
        <f t="shared" si="1909"/>
        <v/>
      </c>
      <c r="BC1914" s="18" t="str">
        <f t="shared" si="1909"/>
        <v/>
      </c>
      <c r="BD1914" s="18" t="str">
        <f t="shared" si="1909"/>
        <v/>
      </c>
      <c r="BE1914" s="18" t="str">
        <f t="shared" si="1909"/>
        <v/>
      </c>
      <c r="BF1914" s="18" t="str">
        <f t="shared" si="1909"/>
        <v/>
      </c>
      <c r="BG1914" s="18" t="str">
        <f t="shared" si="1909"/>
        <v/>
      </c>
      <c r="BH1914" s="18" t="str">
        <f t="shared" si="1909"/>
        <v/>
      </c>
      <c r="BI1914" s="18" t="str">
        <f t="shared" si="1909"/>
        <v/>
      </c>
      <c r="BJ1914" s="18" t="str">
        <f t="shared" si="1909"/>
        <v/>
      </c>
      <c r="BK1914" s="18" t="str">
        <f t="shared" si="1909"/>
        <v/>
      </c>
      <c r="BL1914" s="18" t="str">
        <f t="shared" si="1909"/>
        <v/>
      </c>
      <c r="BM1914" s="18" t="str">
        <f t="shared" si="1909"/>
        <v/>
      </c>
      <c r="BN1914" s="18" t="str">
        <f t="shared" si="1909"/>
        <v/>
      </c>
      <c r="BO1914" s="18" t="str">
        <f t="shared" si="1909"/>
        <v/>
      </c>
      <c r="BP1914" s="18" t="str">
        <f t="shared" si="1909"/>
        <v/>
      </c>
      <c r="BQ1914" s="18" t="str">
        <f t="shared" si="1909"/>
        <v/>
      </c>
      <c r="BR1914" s="18" t="str">
        <f t="shared" si="1909"/>
        <v/>
      </c>
      <c r="BS1914" s="18" t="str">
        <f t="shared" si="1909"/>
        <v/>
      </c>
      <c r="BT1914" s="18" t="str">
        <f t="shared" si="1909"/>
        <v/>
      </c>
      <c r="BU1914" s="18" t="str">
        <f t="shared" si="1909"/>
        <v/>
      </c>
      <c r="BV1914" s="18" t="str">
        <f t="shared" si="1909"/>
        <v/>
      </c>
      <c r="BW1914" s="18" t="str">
        <f t="shared" si="1909"/>
        <v/>
      </c>
      <c r="BX1914" s="18" t="str">
        <f t="shared" si="1909"/>
        <v/>
      </c>
      <c r="BY1914" s="18" t="str">
        <f t="shared" si="1909"/>
        <v/>
      </c>
      <c r="BZ1914" s="18" t="str">
        <f t="shared" si="1909"/>
        <v/>
      </c>
      <c r="CA1914" s="18" t="str">
        <f>IF(BY1914&lt;&gt;"",BY1914-LOOKUP(2,1/(LEN($AQ$1:AQ1914)&gt;0),$AQ$1:AQ1914),"")</f>
        <v/>
      </c>
    </row>
    <row r="1915" spans="1:79" x14ac:dyDescent="0.25">
      <c r="A1915" s="21">
        <v>62749</v>
      </c>
      <c r="B1915" s="21">
        <v>1</v>
      </c>
      <c r="C1915" s="22" t="s">
        <v>2904</v>
      </c>
      <c r="D1915" s="21">
        <v>332</v>
      </c>
      <c r="E1915" s="23">
        <v>0.72361111111111109</v>
      </c>
      <c r="F1915" s="22" t="s">
        <v>674</v>
      </c>
      <c r="G1915" s="22" t="b">
        <v>1</v>
      </c>
      <c r="H1915" s="24">
        <v>43532.724027777775</v>
      </c>
      <c r="I1915" s="25" t="s">
        <v>327</v>
      </c>
      <c r="J1915" s="22" t="s">
        <v>328</v>
      </c>
      <c r="K1915" s="11">
        <v>0</v>
      </c>
      <c r="L1915" s="11">
        <v>2577</v>
      </c>
      <c r="M1915" s="11">
        <v>2931</v>
      </c>
      <c r="N1915" s="11">
        <v>5.5067062021407764E-11</v>
      </c>
      <c r="O1915" s="11">
        <v>52</v>
      </c>
      <c r="P1915" s="14">
        <v>0.16231997319439737</v>
      </c>
      <c r="Q1915" s="11">
        <v>864.52224506206994</v>
      </c>
      <c r="R1915" s="15">
        <v>9.9520433714825829E-2</v>
      </c>
      <c r="S1915" s="11">
        <v>31.417220981227388</v>
      </c>
      <c r="T1915" s="11">
        <v>44.999999832361937</v>
      </c>
      <c r="U1915" s="11">
        <v>0.69816046885034788</v>
      </c>
      <c r="V1915" s="11">
        <v>2.5133776878612526</v>
      </c>
      <c r="W1915" s="22"/>
      <c r="X1915" s="21">
        <v>0</v>
      </c>
      <c r="Y1915" s="22">
        <v>0</v>
      </c>
      <c r="Z1915" s="22">
        <v>0</v>
      </c>
      <c r="AA1915" s="22">
        <v>0</v>
      </c>
      <c r="AB1915" s="22">
        <v>0</v>
      </c>
      <c r="AC1915" s="22">
        <v>0</v>
      </c>
      <c r="AD1915" s="22">
        <v>0</v>
      </c>
      <c r="AE1915" s="22">
        <v>0</v>
      </c>
      <c r="AF1915" s="22">
        <v>864.52224506206994</v>
      </c>
      <c r="AG1915" s="21">
        <v>0</v>
      </c>
      <c r="AH1915" s="22">
        <v>0</v>
      </c>
      <c r="AI1915" s="22">
        <v>0</v>
      </c>
      <c r="AJ1915" s="22">
        <v>864.52224506206994</v>
      </c>
      <c r="AK1915" s="22">
        <v>8544.8116110658502</v>
      </c>
      <c r="AL1915" s="22">
        <v>0</v>
      </c>
      <c r="AM1915" s="22">
        <v>69</v>
      </c>
      <c r="AN1915" s="22">
        <v>0</v>
      </c>
      <c r="AO1915" s="22">
        <v>0</v>
      </c>
      <c r="AQ1915" s="18" t="str">
        <f t="shared" ref="AQ1915:BZ1915" si="1910">IF(OR(AND(AQ$2&gt;$O1914,AQ$2&lt;=$O1915),AND(AQ$2&lt;=$O1914,$O1913&gt;$O1914),AND(AQ$2&gt;$O1915,$O1916&lt;$O1915)),$H1914+((AQ$1-$Q1914)/$U1915/86000),"")</f>
        <v/>
      </c>
      <c r="AR1915" s="18" t="str">
        <f t="shared" si="1910"/>
        <v/>
      </c>
      <c r="AS1915" s="18" t="str">
        <f t="shared" si="1910"/>
        <v/>
      </c>
      <c r="AT1915" s="18" t="str">
        <f t="shared" si="1910"/>
        <v/>
      </c>
      <c r="AU1915" s="18" t="str">
        <f t="shared" si="1910"/>
        <v/>
      </c>
      <c r="AV1915" s="18" t="str">
        <f t="shared" si="1910"/>
        <v/>
      </c>
      <c r="AW1915" s="18" t="str">
        <f t="shared" si="1910"/>
        <v/>
      </c>
      <c r="AX1915" s="18" t="str">
        <f t="shared" si="1910"/>
        <v/>
      </c>
      <c r="AY1915" s="18" t="str">
        <f t="shared" si="1910"/>
        <v/>
      </c>
      <c r="AZ1915" s="18" t="str">
        <f t="shared" si="1910"/>
        <v/>
      </c>
      <c r="BA1915" s="18" t="str">
        <f t="shared" si="1910"/>
        <v/>
      </c>
      <c r="BB1915" s="18" t="str">
        <f t="shared" si="1910"/>
        <v/>
      </c>
      <c r="BC1915" s="18" t="str">
        <f t="shared" si="1910"/>
        <v/>
      </c>
      <c r="BD1915" s="18" t="str">
        <f t="shared" si="1910"/>
        <v/>
      </c>
      <c r="BE1915" s="18" t="str">
        <f t="shared" si="1910"/>
        <v/>
      </c>
      <c r="BF1915" s="18" t="str">
        <f t="shared" si="1910"/>
        <v/>
      </c>
      <c r="BG1915" s="18" t="str">
        <f t="shared" si="1910"/>
        <v/>
      </c>
      <c r="BH1915" s="18" t="str">
        <f t="shared" si="1910"/>
        <v/>
      </c>
      <c r="BI1915" s="18" t="str">
        <f t="shared" si="1910"/>
        <v/>
      </c>
      <c r="BJ1915" s="18" t="str">
        <f t="shared" si="1910"/>
        <v/>
      </c>
      <c r="BK1915" s="18" t="str">
        <f t="shared" si="1910"/>
        <v/>
      </c>
      <c r="BL1915" s="18" t="str">
        <f t="shared" si="1910"/>
        <v/>
      </c>
      <c r="BM1915" s="18" t="str">
        <f t="shared" si="1910"/>
        <v/>
      </c>
      <c r="BN1915" s="18" t="str">
        <f t="shared" si="1910"/>
        <v/>
      </c>
      <c r="BO1915" s="18" t="str">
        <f t="shared" si="1910"/>
        <v/>
      </c>
      <c r="BP1915" s="18" t="str">
        <f t="shared" si="1910"/>
        <v/>
      </c>
      <c r="BQ1915" s="18" t="str">
        <f t="shared" si="1910"/>
        <v/>
      </c>
      <c r="BR1915" s="18" t="str">
        <f t="shared" si="1910"/>
        <v/>
      </c>
      <c r="BS1915" s="18" t="str">
        <f t="shared" si="1910"/>
        <v/>
      </c>
      <c r="BT1915" s="18" t="str">
        <f t="shared" si="1910"/>
        <v/>
      </c>
      <c r="BU1915" s="18" t="str">
        <f t="shared" si="1910"/>
        <v/>
      </c>
      <c r="BV1915" s="18" t="str">
        <f t="shared" si="1910"/>
        <v/>
      </c>
      <c r="BW1915" s="18" t="str">
        <f t="shared" si="1910"/>
        <v/>
      </c>
      <c r="BX1915" s="18" t="str">
        <f t="shared" si="1910"/>
        <v/>
      </c>
      <c r="BY1915" s="18" t="str">
        <f t="shared" si="1910"/>
        <v/>
      </c>
      <c r="BZ1915" s="18" t="str">
        <f t="shared" si="1910"/>
        <v/>
      </c>
      <c r="CA1915" s="18" t="str">
        <f>IF(BY1915&lt;&gt;"",BY1915-LOOKUP(2,1/(LEN($AQ$1:AQ1915)&gt;0),$AQ$1:AQ1915),"")</f>
        <v/>
      </c>
    </row>
    <row r="1916" spans="1:79" x14ac:dyDescent="0.25">
      <c r="A1916" s="21">
        <v>62751</v>
      </c>
      <c r="B1916" s="21">
        <v>1</v>
      </c>
      <c r="C1916" s="22" t="s">
        <v>2906</v>
      </c>
      <c r="D1916" s="21">
        <v>332</v>
      </c>
      <c r="E1916" s="23">
        <v>0.72430555555555554</v>
      </c>
      <c r="F1916" s="22" t="s">
        <v>674</v>
      </c>
      <c r="G1916" s="22" t="b">
        <v>1</v>
      </c>
      <c r="H1916" s="24">
        <v>43532.724548611113</v>
      </c>
      <c r="I1916" s="25" t="s">
        <v>684</v>
      </c>
      <c r="J1916" s="22" t="s">
        <v>685</v>
      </c>
      <c r="K1916" s="11">
        <v>0</v>
      </c>
      <c r="L1916" s="11">
        <v>2578</v>
      </c>
      <c r="M1916" s="11">
        <v>2935</v>
      </c>
      <c r="N1916" s="11">
        <v>2.248157215944957E-10</v>
      </c>
      <c r="O1916" s="11">
        <v>52</v>
      </c>
      <c r="P1916" s="14">
        <v>0.81160008689985508</v>
      </c>
      <c r="Q1916" s="11">
        <v>923.41937702285099</v>
      </c>
      <c r="R1916" s="15">
        <v>0.10630044215390935</v>
      </c>
      <c r="S1916" s="11">
        <v>58.897131960781053</v>
      </c>
      <c r="T1916" s="11">
        <v>45.000000461004674</v>
      </c>
      <c r="U1916" s="11">
        <v>1.308825141275701</v>
      </c>
      <c r="V1916" s="11">
        <v>4.7117705085925241</v>
      </c>
      <c r="W1916" s="22"/>
      <c r="X1916" s="21">
        <v>0</v>
      </c>
      <c r="Y1916" s="22">
        <v>0</v>
      </c>
      <c r="Z1916" s="22">
        <v>0</v>
      </c>
      <c r="AA1916" s="22">
        <v>0</v>
      </c>
      <c r="AB1916" s="22">
        <v>0</v>
      </c>
      <c r="AC1916" s="22">
        <v>0</v>
      </c>
      <c r="AD1916" s="22">
        <v>0</v>
      </c>
      <c r="AE1916" s="22">
        <v>0</v>
      </c>
      <c r="AF1916" s="22">
        <v>923.41937702285099</v>
      </c>
      <c r="AG1916" s="21">
        <v>0</v>
      </c>
      <c r="AH1916" s="22">
        <v>0</v>
      </c>
      <c r="AI1916" s="22">
        <v>0</v>
      </c>
      <c r="AJ1916" s="22">
        <v>923.41937702285099</v>
      </c>
      <c r="AK1916" s="22">
        <v>8544.8116110658502</v>
      </c>
      <c r="AL1916" s="22">
        <v>0</v>
      </c>
      <c r="AM1916" s="22">
        <v>68</v>
      </c>
      <c r="AN1916" s="22">
        <v>0</v>
      </c>
      <c r="AO1916" s="22">
        <v>0</v>
      </c>
      <c r="AQ1916" s="18" t="str">
        <f t="shared" ref="AQ1916:BZ1916" si="1911">IF(OR(AND(AQ$2&gt;$O1915,AQ$2&lt;=$O1916),AND(AQ$2&lt;=$O1915,$O1914&gt;$O1915),AND(AQ$2&gt;$O1916,$O1917&lt;$O1916)),$H1915+((AQ$1-$Q1915)/$U1916/86000),"")</f>
        <v/>
      </c>
      <c r="AR1916" s="18" t="str">
        <f t="shared" si="1911"/>
        <v/>
      </c>
      <c r="AS1916" s="18" t="str">
        <f t="shared" si="1911"/>
        <v/>
      </c>
      <c r="AT1916" s="18" t="str">
        <f t="shared" si="1911"/>
        <v/>
      </c>
      <c r="AU1916" s="18" t="str">
        <f t="shared" si="1911"/>
        <v/>
      </c>
      <c r="AV1916" s="18" t="str">
        <f t="shared" si="1911"/>
        <v/>
      </c>
      <c r="AW1916" s="18" t="str">
        <f t="shared" si="1911"/>
        <v/>
      </c>
      <c r="AX1916" s="18" t="str">
        <f t="shared" si="1911"/>
        <v/>
      </c>
      <c r="AY1916" s="18" t="str">
        <f t="shared" si="1911"/>
        <v/>
      </c>
      <c r="AZ1916" s="18" t="str">
        <f t="shared" si="1911"/>
        <v/>
      </c>
      <c r="BA1916" s="18" t="str">
        <f t="shared" si="1911"/>
        <v/>
      </c>
      <c r="BB1916" s="18" t="str">
        <f t="shared" si="1911"/>
        <v/>
      </c>
      <c r="BC1916" s="18" t="str">
        <f t="shared" si="1911"/>
        <v/>
      </c>
      <c r="BD1916" s="18" t="str">
        <f t="shared" si="1911"/>
        <v/>
      </c>
      <c r="BE1916" s="18" t="str">
        <f t="shared" si="1911"/>
        <v/>
      </c>
      <c r="BF1916" s="18" t="str">
        <f t="shared" si="1911"/>
        <v/>
      </c>
      <c r="BG1916" s="18" t="str">
        <f t="shared" si="1911"/>
        <v/>
      </c>
      <c r="BH1916" s="18" t="str">
        <f t="shared" si="1911"/>
        <v/>
      </c>
      <c r="BI1916" s="18" t="str">
        <f t="shared" si="1911"/>
        <v/>
      </c>
      <c r="BJ1916" s="18" t="str">
        <f t="shared" si="1911"/>
        <v/>
      </c>
      <c r="BK1916" s="18" t="str">
        <f t="shared" si="1911"/>
        <v/>
      </c>
      <c r="BL1916" s="18" t="str">
        <f t="shared" si="1911"/>
        <v/>
      </c>
      <c r="BM1916" s="18" t="str">
        <f t="shared" si="1911"/>
        <v/>
      </c>
      <c r="BN1916" s="18" t="str">
        <f t="shared" si="1911"/>
        <v/>
      </c>
      <c r="BO1916" s="18" t="str">
        <f t="shared" si="1911"/>
        <v/>
      </c>
      <c r="BP1916" s="18" t="str">
        <f t="shared" si="1911"/>
        <v/>
      </c>
      <c r="BQ1916" s="18" t="str">
        <f t="shared" si="1911"/>
        <v/>
      </c>
      <c r="BR1916" s="18" t="str">
        <f t="shared" si="1911"/>
        <v/>
      </c>
      <c r="BS1916" s="18" t="str">
        <f t="shared" si="1911"/>
        <v/>
      </c>
      <c r="BT1916" s="18" t="str">
        <f t="shared" si="1911"/>
        <v/>
      </c>
      <c r="BU1916" s="18" t="str">
        <f t="shared" si="1911"/>
        <v/>
      </c>
      <c r="BV1916" s="18" t="str">
        <f t="shared" si="1911"/>
        <v/>
      </c>
      <c r="BW1916" s="18" t="str">
        <f t="shared" si="1911"/>
        <v/>
      </c>
      <c r="BX1916" s="18" t="str">
        <f t="shared" si="1911"/>
        <v/>
      </c>
      <c r="BY1916" s="18" t="str">
        <f t="shared" si="1911"/>
        <v/>
      </c>
      <c r="BZ1916" s="18" t="str">
        <f t="shared" si="1911"/>
        <v/>
      </c>
      <c r="CA1916" s="18" t="str">
        <f>IF(BY1916&lt;&gt;"",BY1916-LOOKUP(2,1/(LEN($AQ$1:AQ1916)&gt;0),$AQ$1:AQ1916),"")</f>
        <v/>
      </c>
    </row>
    <row r="1917" spans="1:79" x14ac:dyDescent="0.25">
      <c r="A1917" s="21">
        <v>62752</v>
      </c>
      <c r="B1917" s="21">
        <v>1</v>
      </c>
      <c r="C1917" s="22" t="s">
        <v>2908</v>
      </c>
      <c r="D1917" s="21">
        <v>332</v>
      </c>
      <c r="E1917" s="23">
        <v>0.72499999999999998</v>
      </c>
      <c r="F1917" s="22" t="s">
        <v>674</v>
      </c>
      <c r="G1917" s="22" t="b">
        <v>1</v>
      </c>
      <c r="H1917" s="24">
        <v>43532.725069444445</v>
      </c>
      <c r="I1917" s="25" t="s">
        <v>273</v>
      </c>
      <c r="J1917" s="22" t="s">
        <v>274</v>
      </c>
      <c r="K1917" s="11">
        <v>0</v>
      </c>
      <c r="L1917" s="11">
        <v>2579</v>
      </c>
      <c r="M1917" s="11">
        <v>2939</v>
      </c>
      <c r="N1917" s="11">
        <v>1.0106404602083785E-10</v>
      </c>
      <c r="O1917" s="11">
        <v>53</v>
      </c>
      <c r="P1917" s="14">
        <v>0.45632399479567626</v>
      </c>
      <c r="Q1917" s="11">
        <v>952.86795502763118</v>
      </c>
      <c r="R1917" s="15">
        <v>0.10969044775765201</v>
      </c>
      <c r="S1917" s="11">
        <v>29.448578004780188</v>
      </c>
      <c r="T1917" s="11">
        <v>44.999999832361937</v>
      </c>
      <c r="U1917" s="11">
        <v>0.65441284698854862</v>
      </c>
      <c r="V1917" s="11">
        <v>2.3558862491587753</v>
      </c>
      <c r="W1917" s="22"/>
      <c r="X1917" s="21">
        <v>0</v>
      </c>
      <c r="Y1917" s="22">
        <v>0</v>
      </c>
      <c r="Z1917" s="22">
        <v>0</v>
      </c>
      <c r="AA1917" s="22">
        <v>0</v>
      </c>
      <c r="AB1917" s="22">
        <v>0</v>
      </c>
      <c r="AC1917" s="22">
        <v>0</v>
      </c>
      <c r="AD1917" s="22">
        <v>0</v>
      </c>
      <c r="AE1917" s="22">
        <v>0</v>
      </c>
      <c r="AF1917" s="22">
        <v>952.86795502763118</v>
      </c>
      <c r="AG1917" s="21">
        <v>0</v>
      </c>
      <c r="AH1917" s="22">
        <v>0</v>
      </c>
      <c r="AI1917" s="22">
        <v>0</v>
      </c>
      <c r="AJ1917" s="22">
        <v>952.86795502763118</v>
      </c>
      <c r="AK1917" s="22">
        <v>8544.8116110658502</v>
      </c>
      <c r="AL1917" s="22">
        <v>0</v>
      </c>
      <c r="AM1917" s="22">
        <v>67</v>
      </c>
      <c r="AN1917" s="22">
        <v>0</v>
      </c>
      <c r="AO1917" s="22">
        <v>0</v>
      </c>
      <c r="AQ1917" s="18" t="str">
        <f t="shared" ref="AQ1917:BZ1917" si="1912">IF(OR(AND(AQ$2&gt;$O1916,AQ$2&lt;=$O1917),AND(AQ$2&lt;=$O1916,$O1915&gt;$O1916),AND(AQ$2&gt;$O1917,$O1918&lt;$O1917)),$H1916+((AQ$1-$Q1916)/$U1917/86000),"")</f>
        <v/>
      </c>
      <c r="AR1917" s="18" t="str">
        <f t="shared" si="1912"/>
        <v/>
      </c>
      <c r="AS1917" s="18" t="str">
        <f t="shared" si="1912"/>
        <v/>
      </c>
      <c r="AT1917" s="18">
        <f t="shared" si="1912"/>
        <v>43532.724852274529</v>
      </c>
      <c r="AU1917" s="18" t="str">
        <f t="shared" si="1912"/>
        <v/>
      </c>
      <c r="AV1917" s="18" t="str">
        <f t="shared" si="1912"/>
        <v/>
      </c>
      <c r="AW1917" s="18" t="str">
        <f t="shared" si="1912"/>
        <v/>
      </c>
      <c r="AX1917" s="18" t="str">
        <f t="shared" si="1912"/>
        <v/>
      </c>
      <c r="AY1917" s="18" t="str">
        <f t="shared" si="1912"/>
        <v/>
      </c>
      <c r="AZ1917" s="18" t="str">
        <f t="shared" si="1912"/>
        <v/>
      </c>
      <c r="BA1917" s="18" t="str">
        <f t="shared" si="1912"/>
        <v/>
      </c>
      <c r="BB1917" s="18" t="str">
        <f t="shared" si="1912"/>
        <v/>
      </c>
      <c r="BC1917" s="18" t="str">
        <f t="shared" si="1912"/>
        <v/>
      </c>
      <c r="BD1917" s="18" t="str">
        <f t="shared" si="1912"/>
        <v/>
      </c>
      <c r="BE1917" s="18" t="str">
        <f t="shared" si="1912"/>
        <v/>
      </c>
      <c r="BF1917" s="18" t="str">
        <f t="shared" si="1912"/>
        <v/>
      </c>
      <c r="BG1917" s="18" t="str">
        <f t="shared" si="1912"/>
        <v/>
      </c>
      <c r="BH1917" s="18" t="str">
        <f t="shared" si="1912"/>
        <v/>
      </c>
      <c r="BI1917" s="18" t="str">
        <f t="shared" si="1912"/>
        <v/>
      </c>
      <c r="BJ1917" s="18" t="str">
        <f t="shared" si="1912"/>
        <v/>
      </c>
      <c r="BK1917" s="18" t="str">
        <f t="shared" si="1912"/>
        <v/>
      </c>
      <c r="BL1917" s="18" t="str">
        <f t="shared" si="1912"/>
        <v/>
      </c>
      <c r="BM1917" s="18" t="str">
        <f t="shared" si="1912"/>
        <v/>
      </c>
      <c r="BN1917" s="18" t="str">
        <f t="shared" si="1912"/>
        <v/>
      </c>
      <c r="BO1917" s="18" t="str">
        <f t="shared" si="1912"/>
        <v/>
      </c>
      <c r="BP1917" s="18" t="str">
        <f t="shared" si="1912"/>
        <v/>
      </c>
      <c r="BQ1917" s="18" t="str">
        <f t="shared" si="1912"/>
        <v/>
      </c>
      <c r="BR1917" s="18" t="str">
        <f t="shared" si="1912"/>
        <v/>
      </c>
      <c r="BS1917" s="18" t="str">
        <f t="shared" si="1912"/>
        <v/>
      </c>
      <c r="BT1917" s="18" t="str">
        <f t="shared" si="1912"/>
        <v/>
      </c>
      <c r="BU1917" s="18" t="str">
        <f t="shared" si="1912"/>
        <v/>
      </c>
      <c r="BV1917" s="18" t="str">
        <f t="shared" si="1912"/>
        <v/>
      </c>
      <c r="BW1917" s="18" t="str">
        <f t="shared" si="1912"/>
        <v/>
      </c>
      <c r="BX1917" s="18" t="str">
        <f t="shared" si="1912"/>
        <v/>
      </c>
      <c r="BY1917" s="18" t="str">
        <f t="shared" si="1912"/>
        <v/>
      </c>
      <c r="BZ1917" s="18" t="str">
        <f t="shared" si="1912"/>
        <v/>
      </c>
      <c r="CA1917" s="18" t="str">
        <f>IF(BY1917&lt;&gt;"",BY1917-LOOKUP(2,1/(LEN($AQ$1:AQ1917)&gt;0),$AQ$1:AQ1917),"")</f>
        <v/>
      </c>
    </row>
    <row r="1918" spans="1:79" x14ac:dyDescent="0.25">
      <c r="A1918" s="21">
        <v>62754</v>
      </c>
      <c r="B1918" s="21">
        <v>1</v>
      </c>
      <c r="C1918" s="22" t="s">
        <v>2910</v>
      </c>
      <c r="D1918" s="21">
        <v>332</v>
      </c>
      <c r="E1918" s="23">
        <v>0.72569444444444442</v>
      </c>
      <c r="F1918" s="22" t="s">
        <v>674</v>
      </c>
      <c r="G1918" s="22" t="b">
        <v>1</v>
      </c>
      <c r="H1918" s="24">
        <v>43532.725694444445</v>
      </c>
      <c r="I1918" s="25" t="s">
        <v>171</v>
      </c>
      <c r="J1918" s="22" t="s">
        <v>172</v>
      </c>
      <c r="K1918" s="11">
        <v>0</v>
      </c>
      <c r="L1918" s="11">
        <v>2580</v>
      </c>
      <c r="M1918" s="11">
        <v>2943</v>
      </c>
      <c r="N1918" s="11">
        <v>4.8956394493870903E-12</v>
      </c>
      <c r="O1918" s="11">
        <v>56</v>
      </c>
      <c r="P1918" s="14">
        <v>0.24999997104729357</v>
      </c>
      <c r="Q1918" s="11">
        <v>1057.8668646258182</v>
      </c>
      <c r="R1918" s="15">
        <v>0.12177751328139121</v>
      </c>
      <c r="S1918" s="11">
        <v>104.99890959818697</v>
      </c>
      <c r="T1918" s="11">
        <v>54.000000050291419</v>
      </c>
      <c r="U1918" s="11">
        <v>1.9444242500073909</v>
      </c>
      <c r="V1918" s="11">
        <v>6.9999273000266076</v>
      </c>
      <c r="W1918" s="22"/>
      <c r="X1918" s="21">
        <v>0</v>
      </c>
      <c r="Y1918" s="22">
        <v>0</v>
      </c>
      <c r="Z1918" s="22">
        <v>0</v>
      </c>
      <c r="AA1918" s="22">
        <v>0</v>
      </c>
      <c r="AB1918" s="22">
        <v>0</v>
      </c>
      <c r="AC1918" s="22">
        <v>0</v>
      </c>
      <c r="AD1918" s="22">
        <v>0</v>
      </c>
      <c r="AE1918" s="22">
        <v>0</v>
      </c>
      <c r="AF1918" s="22">
        <v>1057.8668646258182</v>
      </c>
      <c r="AG1918" s="21">
        <v>0</v>
      </c>
      <c r="AH1918" s="22">
        <v>0</v>
      </c>
      <c r="AI1918" s="22">
        <v>0</v>
      </c>
      <c r="AJ1918" s="22">
        <v>1057.8668646258182</v>
      </c>
      <c r="AK1918" s="22">
        <v>8544.8116110658502</v>
      </c>
      <c r="AL1918" s="22">
        <v>0</v>
      </c>
      <c r="AM1918" s="22">
        <v>66</v>
      </c>
      <c r="AN1918" s="22">
        <v>0</v>
      </c>
      <c r="AO1918" s="22">
        <v>0</v>
      </c>
      <c r="AQ1918" s="18" t="str">
        <f t="shared" ref="AQ1918:BZ1918" si="1913">IF(OR(AND(AQ$2&gt;$O1917,AQ$2&lt;=$O1918),AND(AQ$2&lt;=$O1917,$O1916&gt;$O1917),AND(AQ$2&gt;$O1918,$O1919&lt;$O1918)),$H1917+((AQ$1-$Q1917)/$U1918/86000),"")</f>
        <v/>
      </c>
      <c r="AR1918" s="18" t="str">
        <f t="shared" si="1913"/>
        <v/>
      </c>
      <c r="AS1918" s="18" t="str">
        <f t="shared" si="1913"/>
        <v/>
      </c>
      <c r="AT1918" s="18" t="str">
        <f t="shared" si="1913"/>
        <v/>
      </c>
      <c r="AU1918" s="18" t="str">
        <f t="shared" si="1913"/>
        <v/>
      </c>
      <c r="AV1918" s="18" t="str">
        <f t="shared" si="1913"/>
        <v/>
      </c>
      <c r="AW1918" s="18" t="str">
        <f t="shared" si="1913"/>
        <v/>
      </c>
      <c r="AX1918" s="18" t="str">
        <f t="shared" si="1913"/>
        <v/>
      </c>
      <c r="AY1918" s="18" t="str">
        <f t="shared" si="1913"/>
        <v/>
      </c>
      <c r="AZ1918" s="18" t="str">
        <f t="shared" si="1913"/>
        <v/>
      </c>
      <c r="BA1918" s="18" t="str">
        <f t="shared" si="1913"/>
        <v/>
      </c>
      <c r="BB1918" s="18" t="str">
        <f t="shared" si="1913"/>
        <v/>
      </c>
      <c r="BC1918" s="18" t="str">
        <f t="shared" si="1913"/>
        <v/>
      </c>
      <c r="BD1918" s="18" t="str">
        <f t="shared" si="1913"/>
        <v/>
      </c>
      <c r="BE1918" s="18" t="str">
        <f t="shared" si="1913"/>
        <v/>
      </c>
      <c r="BF1918" s="18" t="str">
        <f t="shared" si="1913"/>
        <v/>
      </c>
      <c r="BG1918" s="18" t="str">
        <f t="shared" si="1913"/>
        <v/>
      </c>
      <c r="BH1918" s="18" t="str">
        <f t="shared" si="1913"/>
        <v/>
      </c>
      <c r="BI1918" s="18" t="str">
        <f t="shared" si="1913"/>
        <v/>
      </c>
      <c r="BJ1918" s="18" t="str">
        <f t="shared" si="1913"/>
        <v/>
      </c>
      <c r="BK1918" s="18" t="str">
        <f t="shared" si="1913"/>
        <v/>
      </c>
      <c r="BL1918" s="18" t="str">
        <f t="shared" si="1913"/>
        <v/>
      </c>
      <c r="BM1918" s="18" t="str">
        <f t="shared" si="1913"/>
        <v/>
      </c>
      <c r="BN1918" s="18" t="str">
        <f t="shared" si="1913"/>
        <v/>
      </c>
      <c r="BO1918" s="18" t="str">
        <f t="shared" si="1913"/>
        <v/>
      </c>
      <c r="BP1918" s="18" t="str">
        <f t="shared" si="1913"/>
        <v/>
      </c>
      <c r="BQ1918" s="18" t="str">
        <f t="shared" si="1913"/>
        <v/>
      </c>
      <c r="BR1918" s="18" t="str">
        <f t="shared" si="1913"/>
        <v/>
      </c>
      <c r="BS1918" s="18" t="str">
        <f t="shared" si="1913"/>
        <v/>
      </c>
      <c r="BT1918" s="18" t="str">
        <f t="shared" si="1913"/>
        <v/>
      </c>
      <c r="BU1918" s="18" t="str">
        <f t="shared" si="1913"/>
        <v/>
      </c>
      <c r="BV1918" s="18" t="str">
        <f t="shared" si="1913"/>
        <v/>
      </c>
      <c r="BW1918" s="18" t="str">
        <f t="shared" si="1913"/>
        <v/>
      </c>
      <c r="BX1918" s="18" t="str">
        <f t="shared" si="1913"/>
        <v/>
      </c>
      <c r="BY1918" s="18" t="str">
        <f t="shared" si="1913"/>
        <v/>
      </c>
      <c r="BZ1918" s="18" t="str">
        <f t="shared" si="1913"/>
        <v/>
      </c>
      <c r="CA1918" s="18" t="str">
        <f>IF(BY1918&lt;&gt;"",BY1918-LOOKUP(2,1/(LEN($AQ$1:AQ1918)&gt;0),$AQ$1:AQ1918),"")</f>
        <v/>
      </c>
    </row>
    <row r="1919" spans="1:79" x14ac:dyDescent="0.25">
      <c r="A1919" s="21">
        <v>62755</v>
      </c>
      <c r="B1919" s="21">
        <v>1</v>
      </c>
      <c r="C1919" s="22" t="s">
        <v>2911</v>
      </c>
      <c r="D1919" s="21">
        <v>332</v>
      </c>
      <c r="E1919" s="23">
        <v>0.72569444444444442</v>
      </c>
      <c r="F1919" s="22" t="s">
        <v>674</v>
      </c>
      <c r="G1919" s="22" t="b">
        <v>1</v>
      </c>
      <c r="H1919" s="24">
        <v>43532.726122685184</v>
      </c>
      <c r="I1919" s="25" t="s">
        <v>171</v>
      </c>
      <c r="J1919" s="22" t="s">
        <v>172</v>
      </c>
      <c r="K1919" s="11">
        <v>0</v>
      </c>
      <c r="L1919" s="11">
        <v>2581</v>
      </c>
      <c r="M1919" s="11">
        <v>2947</v>
      </c>
      <c r="N1919" s="11">
        <v>4.8956394493870903E-12</v>
      </c>
      <c r="O1919" s="11">
        <v>56</v>
      </c>
      <c r="P1919" s="14">
        <v>0.24999997104729357</v>
      </c>
      <c r="Q1919" s="11">
        <v>1057.8668646258182</v>
      </c>
      <c r="R1919" s="15">
        <v>0.12177751328139121</v>
      </c>
      <c r="S1919" s="11">
        <v>0</v>
      </c>
      <c r="T1919" s="11">
        <v>36.99999984819442</v>
      </c>
      <c r="U1919" s="11">
        <v>0</v>
      </c>
      <c r="V1919" s="11">
        <v>0</v>
      </c>
      <c r="W1919" s="22"/>
      <c r="X1919" s="21">
        <v>0</v>
      </c>
      <c r="Y1919" s="22">
        <v>0.5</v>
      </c>
      <c r="Z1919" s="22">
        <v>0</v>
      </c>
      <c r="AA1919" s="22">
        <v>0</v>
      </c>
      <c r="AB1919" s="22">
        <v>0</v>
      </c>
      <c r="AC1919" s="22">
        <v>1</v>
      </c>
      <c r="AD1919" s="22">
        <v>3</v>
      </c>
      <c r="AE1919" s="22">
        <v>0</v>
      </c>
      <c r="AF1919" s="22">
        <v>1057.8668646258182</v>
      </c>
      <c r="AG1919" s="21">
        <v>0</v>
      </c>
      <c r="AH1919" s="22">
        <v>0</v>
      </c>
      <c r="AI1919" s="22">
        <v>0</v>
      </c>
      <c r="AJ1919" s="22">
        <v>1057.8668646258182</v>
      </c>
      <c r="AK1919" s="22">
        <v>8544.8116110658502</v>
      </c>
      <c r="AL1919" s="22">
        <v>0</v>
      </c>
      <c r="AM1919" s="22">
        <v>65</v>
      </c>
      <c r="AN1919" s="22">
        <v>0</v>
      </c>
      <c r="AO1919" s="22">
        <v>0</v>
      </c>
      <c r="AQ1919" s="18" t="str">
        <f t="shared" ref="AQ1919:BZ1919" si="1914">IF(OR(AND(AQ$2&gt;$O1918,AQ$2&lt;=$O1919),AND(AQ$2&lt;=$O1918,$O1917&gt;$O1918),AND(AQ$2&gt;$O1919,$O1920&lt;$O1919)),$H1918+((AQ$1-$Q1918)/$U1919/86000),"")</f>
        <v/>
      </c>
      <c r="AR1919" s="18" t="str">
        <f t="shared" si="1914"/>
        <v/>
      </c>
      <c r="AS1919" s="18" t="str">
        <f t="shared" si="1914"/>
        <v/>
      </c>
      <c r="AT1919" s="18" t="str">
        <f t="shared" si="1914"/>
        <v/>
      </c>
      <c r="AU1919" s="18" t="str">
        <f t="shared" si="1914"/>
        <v/>
      </c>
      <c r="AV1919" s="18" t="str">
        <f t="shared" si="1914"/>
        <v/>
      </c>
      <c r="AW1919" s="18" t="str">
        <f t="shared" si="1914"/>
        <v/>
      </c>
      <c r="AX1919" s="18" t="str">
        <f t="shared" si="1914"/>
        <v/>
      </c>
      <c r="AY1919" s="18" t="str">
        <f t="shared" si="1914"/>
        <v/>
      </c>
      <c r="AZ1919" s="18" t="str">
        <f t="shared" si="1914"/>
        <v/>
      </c>
      <c r="BA1919" s="18" t="str">
        <f t="shared" si="1914"/>
        <v/>
      </c>
      <c r="BB1919" s="18" t="str">
        <f t="shared" si="1914"/>
        <v/>
      </c>
      <c r="BC1919" s="18" t="str">
        <f t="shared" si="1914"/>
        <v/>
      </c>
      <c r="BD1919" s="18" t="str">
        <f t="shared" si="1914"/>
        <v/>
      </c>
      <c r="BE1919" s="18" t="str">
        <f t="shared" si="1914"/>
        <v/>
      </c>
      <c r="BF1919" s="18" t="str">
        <f t="shared" si="1914"/>
        <v/>
      </c>
      <c r="BG1919" s="18" t="str">
        <f t="shared" si="1914"/>
        <v/>
      </c>
      <c r="BH1919" s="18" t="str">
        <f t="shared" si="1914"/>
        <v/>
      </c>
      <c r="BI1919" s="18" t="str">
        <f t="shared" si="1914"/>
        <v/>
      </c>
      <c r="BJ1919" s="18" t="str">
        <f t="shared" si="1914"/>
        <v/>
      </c>
      <c r="BK1919" s="18" t="str">
        <f t="shared" si="1914"/>
        <v/>
      </c>
      <c r="BL1919" s="18" t="str">
        <f t="shared" si="1914"/>
        <v/>
      </c>
      <c r="BM1919" s="18" t="str">
        <f t="shared" si="1914"/>
        <v/>
      </c>
      <c r="BN1919" s="18" t="str">
        <f t="shared" si="1914"/>
        <v/>
      </c>
      <c r="BO1919" s="18" t="str">
        <f t="shared" si="1914"/>
        <v/>
      </c>
      <c r="BP1919" s="18" t="str">
        <f t="shared" si="1914"/>
        <v/>
      </c>
      <c r="BQ1919" s="18" t="str">
        <f t="shared" si="1914"/>
        <v/>
      </c>
      <c r="BR1919" s="18" t="str">
        <f t="shared" si="1914"/>
        <v/>
      </c>
      <c r="BS1919" s="18" t="str">
        <f t="shared" si="1914"/>
        <v/>
      </c>
      <c r="BT1919" s="18" t="str">
        <f t="shared" si="1914"/>
        <v/>
      </c>
      <c r="BU1919" s="18" t="str">
        <f t="shared" si="1914"/>
        <v/>
      </c>
      <c r="BV1919" s="18" t="str">
        <f t="shared" si="1914"/>
        <v/>
      </c>
      <c r="BW1919" s="18" t="str">
        <f t="shared" si="1914"/>
        <v/>
      </c>
      <c r="BX1919" s="18" t="str">
        <f t="shared" si="1914"/>
        <v/>
      </c>
      <c r="BY1919" s="18" t="str">
        <f t="shared" si="1914"/>
        <v/>
      </c>
      <c r="BZ1919" s="18" t="str">
        <f t="shared" si="1914"/>
        <v/>
      </c>
      <c r="CA1919" s="18" t="str">
        <f>IF(BY1919&lt;&gt;"",BY1919-LOOKUP(2,1/(LEN($AQ$1:AQ1919)&gt;0),$AQ$1:AQ1919),"")</f>
        <v/>
      </c>
    </row>
    <row r="1920" spans="1:79" x14ac:dyDescent="0.25">
      <c r="A1920" s="21">
        <v>62756</v>
      </c>
      <c r="B1920" s="21">
        <v>1</v>
      </c>
      <c r="C1920" s="22" t="s">
        <v>2912</v>
      </c>
      <c r="D1920" s="21">
        <v>332</v>
      </c>
      <c r="E1920" s="23">
        <v>0.72638888888888886</v>
      </c>
      <c r="F1920" s="22" t="s">
        <v>674</v>
      </c>
      <c r="G1920" s="22" t="b">
        <v>1</v>
      </c>
      <c r="H1920" s="24">
        <v>43532.726307870369</v>
      </c>
      <c r="I1920" s="25" t="s">
        <v>171</v>
      </c>
      <c r="J1920" s="22" t="s">
        <v>172</v>
      </c>
      <c r="K1920" s="11">
        <v>0</v>
      </c>
      <c r="L1920" s="11">
        <v>2582</v>
      </c>
      <c r="M1920" s="11">
        <v>2948</v>
      </c>
      <c r="N1920" s="11">
        <v>4.8956394493870903E-12</v>
      </c>
      <c r="O1920" s="11">
        <v>56</v>
      </c>
      <c r="P1920" s="14">
        <v>0.24999997104729357</v>
      </c>
      <c r="Q1920" s="11">
        <v>1057.8668646258182</v>
      </c>
      <c r="R1920" s="15">
        <v>0.12177751328139121</v>
      </c>
      <c r="S1920" s="11">
        <v>0</v>
      </c>
      <c r="T1920" s="11">
        <v>15.999999968335032</v>
      </c>
      <c r="U1920" s="11">
        <v>0</v>
      </c>
      <c r="V1920" s="11">
        <v>0</v>
      </c>
      <c r="W1920" s="22"/>
      <c r="X1920" s="21">
        <v>0</v>
      </c>
      <c r="Y1920" s="22">
        <v>0.5</v>
      </c>
      <c r="Z1920" s="22">
        <v>0</v>
      </c>
      <c r="AA1920" s="22">
        <v>0</v>
      </c>
      <c r="AB1920" s="22">
        <v>0</v>
      </c>
      <c r="AC1920" s="22">
        <v>1</v>
      </c>
      <c r="AD1920" s="22">
        <v>2</v>
      </c>
      <c r="AE1920" s="22">
        <v>0</v>
      </c>
      <c r="AF1920" s="22">
        <v>1057.8668646258182</v>
      </c>
      <c r="AG1920" s="21">
        <v>0</v>
      </c>
      <c r="AH1920" s="22">
        <v>0</v>
      </c>
      <c r="AI1920" s="22">
        <v>0</v>
      </c>
      <c r="AJ1920" s="22">
        <v>1057.8668646258182</v>
      </c>
      <c r="AK1920" s="22">
        <v>8544.8116110658502</v>
      </c>
      <c r="AL1920" s="22">
        <v>0</v>
      </c>
      <c r="AM1920" s="22">
        <v>64</v>
      </c>
      <c r="AN1920" s="22">
        <v>0</v>
      </c>
      <c r="AO1920" s="22">
        <v>0</v>
      </c>
      <c r="AQ1920" s="18" t="str">
        <f t="shared" ref="AQ1920:BZ1920" si="1915">IF(OR(AND(AQ$2&gt;$O1919,AQ$2&lt;=$O1920),AND(AQ$2&lt;=$O1919,$O1918&gt;$O1919),AND(AQ$2&gt;$O1920,$O1921&lt;$O1920)),$H1919+((AQ$1-$Q1919)/$U1920/86000),"")</f>
        <v/>
      </c>
      <c r="AR1920" s="18" t="str">
        <f t="shared" si="1915"/>
        <v/>
      </c>
      <c r="AS1920" s="18" t="str">
        <f t="shared" si="1915"/>
        <v/>
      </c>
      <c r="AT1920" s="18" t="str">
        <f t="shared" si="1915"/>
        <v/>
      </c>
      <c r="AU1920" s="18" t="str">
        <f t="shared" si="1915"/>
        <v/>
      </c>
      <c r="AV1920" s="18" t="str">
        <f t="shared" si="1915"/>
        <v/>
      </c>
      <c r="AW1920" s="18" t="str">
        <f t="shared" si="1915"/>
        <v/>
      </c>
      <c r="AX1920" s="18" t="str">
        <f t="shared" si="1915"/>
        <v/>
      </c>
      <c r="AY1920" s="18" t="str">
        <f t="shared" si="1915"/>
        <v/>
      </c>
      <c r="AZ1920" s="18" t="str">
        <f t="shared" si="1915"/>
        <v/>
      </c>
      <c r="BA1920" s="18" t="str">
        <f t="shared" si="1915"/>
        <v/>
      </c>
      <c r="BB1920" s="18" t="str">
        <f t="shared" si="1915"/>
        <v/>
      </c>
      <c r="BC1920" s="18" t="str">
        <f t="shared" si="1915"/>
        <v/>
      </c>
      <c r="BD1920" s="18" t="str">
        <f t="shared" si="1915"/>
        <v/>
      </c>
      <c r="BE1920" s="18" t="str">
        <f t="shared" si="1915"/>
        <v/>
      </c>
      <c r="BF1920" s="18" t="str">
        <f t="shared" si="1915"/>
        <v/>
      </c>
      <c r="BG1920" s="18" t="str">
        <f t="shared" si="1915"/>
        <v/>
      </c>
      <c r="BH1920" s="18" t="str">
        <f t="shared" si="1915"/>
        <v/>
      </c>
      <c r="BI1920" s="18" t="str">
        <f t="shared" si="1915"/>
        <v/>
      </c>
      <c r="BJ1920" s="18" t="str">
        <f t="shared" si="1915"/>
        <v/>
      </c>
      <c r="BK1920" s="18" t="str">
        <f t="shared" si="1915"/>
        <v/>
      </c>
      <c r="BL1920" s="18" t="str">
        <f t="shared" si="1915"/>
        <v/>
      </c>
      <c r="BM1920" s="18" t="str">
        <f t="shared" si="1915"/>
        <v/>
      </c>
      <c r="BN1920" s="18" t="str">
        <f t="shared" si="1915"/>
        <v/>
      </c>
      <c r="BO1920" s="18" t="str">
        <f t="shared" si="1915"/>
        <v/>
      </c>
      <c r="BP1920" s="18" t="str">
        <f t="shared" si="1915"/>
        <v/>
      </c>
      <c r="BQ1920" s="18" t="str">
        <f t="shared" si="1915"/>
        <v/>
      </c>
      <c r="BR1920" s="18" t="str">
        <f t="shared" si="1915"/>
        <v/>
      </c>
      <c r="BS1920" s="18" t="str">
        <f t="shared" si="1915"/>
        <v/>
      </c>
      <c r="BT1920" s="18" t="str">
        <f t="shared" si="1915"/>
        <v/>
      </c>
      <c r="BU1920" s="18" t="str">
        <f t="shared" si="1915"/>
        <v/>
      </c>
      <c r="BV1920" s="18" t="str">
        <f t="shared" si="1915"/>
        <v/>
      </c>
      <c r="BW1920" s="18" t="str">
        <f t="shared" si="1915"/>
        <v/>
      </c>
      <c r="BX1920" s="18" t="str">
        <f t="shared" si="1915"/>
        <v/>
      </c>
      <c r="BY1920" s="18" t="str">
        <f t="shared" si="1915"/>
        <v/>
      </c>
      <c r="BZ1920" s="18" t="str">
        <f t="shared" si="1915"/>
        <v/>
      </c>
      <c r="CA1920" s="18" t="str">
        <f>IF(BY1920&lt;&gt;"",BY1920-LOOKUP(2,1/(LEN($AQ$1:AQ1920)&gt;0),$AQ$1:AQ1920),"")</f>
        <v/>
      </c>
    </row>
    <row r="1921" spans="1:79" x14ac:dyDescent="0.25">
      <c r="A1921" s="21">
        <v>62757</v>
      </c>
      <c r="B1921" s="21">
        <v>1</v>
      </c>
      <c r="C1921" s="22" t="s">
        <v>2913</v>
      </c>
      <c r="D1921" s="21">
        <v>332</v>
      </c>
      <c r="E1921" s="23">
        <v>0.72638888888888886</v>
      </c>
      <c r="F1921" s="22" t="s">
        <v>674</v>
      </c>
      <c r="G1921" s="22" t="b">
        <v>1</v>
      </c>
      <c r="H1921" s="24">
        <v>43532.726701388892</v>
      </c>
      <c r="I1921" s="25" t="s">
        <v>171</v>
      </c>
      <c r="J1921" s="22" t="s">
        <v>172</v>
      </c>
      <c r="K1921" s="11">
        <v>0</v>
      </c>
      <c r="L1921" s="11">
        <v>2583</v>
      </c>
      <c r="M1921" s="11">
        <v>2952</v>
      </c>
      <c r="N1921" s="11">
        <v>4.8956394493870903E-12</v>
      </c>
      <c r="O1921" s="11">
        <v>56</v>
      </c>
      <c r="P1921" s="14">
        <v>0.24999997104729357</v>
      </c>
      <c r="Q1921" s="11">
        <v>1057.8668646258182</v>
      </c>
      <c r="R1921" s="15">
        <v>0.12177751328139121</v>
      </c>
      <c r="S1921" s="11">
        <v>0</v>
      </c>
      <c r="T1921" s="11">
        <v>34.000000404193997</v>
      </c>
      <c r="U1921" s="11">
        <v>0</v>
      </c>
      <c r="V1921" s="11">
        <v>0</v>
      </c>
      <c r="W1921" s="22"/>
      <c r="X1921" s="21">
        <v>0</v>
      </c>
      <c r="Y1921" s="22">
        <v>0.5</v>
      </c>
      <c r="Z1921" s="22">
        <v>0</v>
      </c>
      <c r="AA1921" s="22">
        <v>0</v>
      </c>
      <c r="AB1921" s="22">
        <v>0</v>
      </c>
      <c r="AC1921" s="22">
        <v>1</v>
      </c>
      <c r="AD1921" s="22">
        <v>1</v>
      </c>
      <c r="AE1921" s="22">
        <v>0</v>
      </c>
      <c r="AF1921" s="22">
        <v>1057.8668646258182</v>
      </c>
      <c r="AG1921" s="21">
        <v>0</v>
      </c>
      <c r="AH1921" s="22">
        <v>0</v>
      </c>
      <c r="AI1921" s="22">
        <v>0</v>
      </c>
      <c r="AJ1921" s="22">
        <v>1057.8668646258182</v>
      </c>
      <c r="AK1921" s="22">
        <v>8544.8116110658502</v>
      </c>
      <c r="AL1921" s="22">
        <v>0</v>
      </c>
      <c r="AM1921" s="22">
        <v>63</v>
      </c>
      <c r="AN1921" s="22">
        <v>0</v>
      </c>
      <c r="AO1921" s="22">
        <v>0</v>
      </c>
      <c r="AQ1921" s="18" t="str">
        <f t="shared" ref="AQ1921:BZ1921" si="1916">IF(OR(AND(AQ$2&gt;$O1920,AQ$2&lt;=$O1921),AND(AQ$2&lt;=$O1920,$O1919&gt;$O1920),AND(AQ$2&gt;$O1921,$O1922&lt;$O1921)),$H1920+((AQ$1-$Q1920)/$U1921/86000),"")</f>
        <v/>
      </c>
      <c r="AR1921" s="18" t="str">
        <f t="shared" si="1916"/>
        <v/>
      </c>
      <c r="AS1921" s="18" t="str">
        <f t="shared" si="1916"/>
        <v/>
      </c>
      <c r="AT1921" s="18" t="str">
        <f t="shared" si="1916"/>
        <v/>
      </c>
      <c r="AU1921" s="18" t="str">
        <f t="shared" si="1916"/>
        <v/>
      </c>
      <c r="AV1921" s="18" t="str">
        <f t="shared" si="1916"/>
        <v/>
      </c>
      <c r="AW1921" s="18" t="str">
        <f t="shared" si="1916"/>
        <v/>
      </c>
      <c r="AX1921" s="18" t="str">
        <f t="shared" si="1916"/>
        <v/>
      </c>
      <c r="AY1921" s="18" t="str">
        <f t="shared" si="1916"/>
        <v/>
      </c>
      <c r="AZ1921" s="18" t="str">
        <f t="shared" si="1916"/>
        <v/>
      </c>
      <c r="BA1921" s="18" t="str">
        <f t="shared" si="1916"/>
        <v/>
      </c>
      <c r="BB1921" s="18" t="str">
        <f t="shared" si="1916"/>
        <v/>
      </c>
      <c r="BC1921" s="18" t="str">
        <f t="shared" si="1916"/>
        <v/>
      </c>
      <c r="BD1921" s="18" t="str">
        <f t="shared" si="1916"/>
        <v/>
      </c>
      <c r="BE1921" s="18" t="str">
        <f t="shared" si="1916"/>
        <v/>
      </c>
      <c r="BF1921" s="18" t="str">
        <f t="shared" si="1916"/>
        <v/>
      </c>
      <c r="BG1921" s="18" t="str">
        <f t="shared" si="1916"/>
        <v/>
      </c>
      <c r="BH1921" s="18" t="str">
        <f t="shared" si="1916"/>
        <v/>
      </c>
      <c r="BI1921" s="18" t="str">
        <f t="shared" si="1916"/>
        <v/>
      </c>
      <c r="BJ1921" s="18" t="str">
        <f t="shared" si="1916"/>
        <v/>
      </c>
      <c r="BK1921" s="18" t="str">
        <f t="shared" si="1916"/>
        <v/>
      </c>
      <c r="BL1921" s="18" t="str">
        <f t="shared" si="1916"/>
        <v/>
      </c>
      <c r="BM1921" s="18" t="str">
        <f t="shared" si="1916"/>
        <v/>
      </c>
      <c r="BN1921" s="18" t="str">
        <f t="shared" si="1916"/>
        <v/>
      </c>
      <c r="BO1921" s="18" t="str">
        <f t="shared" si="1916"/>
        <v/>
      </c>
      <c r="BP1921" s="18" t="str">
        <f t="shared" si="1916"/>
        <v/>
      </c>
      <c r="BQ1921" s="18" t="str">
        <f t="shared" si="1916"/>
        <v/>
      </c>
      <c r="BR1921" s="18" t="str">
        <f t="shared" si="1916"/>
        <v/>
      </c>
      <c r="BS1921" s="18" t="str">
        <f t="shared" si="1916"/>
        <v/>
      </c>
      <c r="BT1921" s="18" t="str">
        <f t="shared" si="1916"/>
        <v/>
      </c>
      <c r="BU1921" s="18" t="str">
        <f t="shared" si="1916"/>
        <v/>
      </c>
      <c r="BV1921" s="18" t="str">
        <f t="shared" si="1916"/>
        <v/>
      </c>
      <c r="BW1921" s="18" t="str">
        <f t="shared" si="1916"/>
        <v/>
      </c>
      <c r="BX1921" s="18" t="str">
        <f t="shared" si="1916"/>
        <v/>
      </c>
      <c r="BY1921" s="18" t="str">
        <f t="shared" si="1916"/>
        <v/>
      </c>
      <c r="BZ1921" s="18" t="str">
        <f t="shared" si="1916"/>
        <v/>
      </c>
      <c r="CA1921" s="18" t="str">
        <f>IF(BY1921&lt;&gt;"",BY1921-LOOKUP(2,1/(LEN($AQ$1:AQ1921)&gt;0),$AQ$1:AQ1921),"")</f>
        <v/>
      </c>
    </row>
    <row r="1922" spans="1:79" x14ac:dyDescent="0.25">
      <c r="A1922" s="21">
        <v>62758</v>
      </c>
      <c r="B1922" s="21">
        <v>1</v>
      </c>
      <c r="C1922" s="22" t="s">
        <v>2914</v>
      </c>
      <c r="D1922" s="21">
        <v>332</v>
      </c>
      <c r="E1922" s="23">
        <v>0.7270833333333333</v>
      </c>
      <c r="F1922" s="22" t="s">
        <v>674</v>
      </c>
      <c r="G1922" s="22" t="b">
        <v>1</v>
      </c>
      <c r="H1922" s="24">
        <v>43532.727164351854</v>
      </c>
      <c r="I1922" s="25" t="s">
        <v>367</v>
      </c>
      <c r="J1922" s="22" t="s">
        <v>368</v>
      </c>
      <c r="K1922" s="11">
        <v>0</v>
      </c>
      <c r="L1922" s="11">
        <v>2584</v>
      </c>
      <c r="M1922" s="11">
        <v>2956</v>
      </c>
      <c r="N1922" s="11">
        <v>3.907985046680551E-14</v>
      </c>
      <c r="O1922" s="11">
        <v>58</v>
      </c>
      <c r="P1922" s="14">
        <v>0.49999999861682409</v>
      </c>
      <c r="Q1922" s="11">
        <v>1158.0785730435914</v>
      </c>
      <c r="R1922" s="15">
        <v>0.1333134948504073</v>
      </c>
      <c r="S1922" s="11">
        <v>100.21170841777325</v>
      </c>
      <c r="T1922" s="11">
        <v>39.999999920837581</v>
      </c>
      <c r="U1922" s="11">
        <v>2.5052927154024571</v>
      </c>
      <c r="V1922" s="11">
        <v>9.019053775448846</v>
      </c>
      <c r="W1922" s="22"/>
      <c r="X1922" s="21">
        <v>0</v>
      </c>
      <c r="Y1922" s="22">
        <v>0</v>
      </c>
      <c r="Z1922" s="22">
        <v>0</v>
      </c>
      <c r="AA1922" s="22">
        <v>0</v>
      </c>
      <c r="AB1922" s="22">
        <v>0</v>
      </c>
      <c r="AC1922" s="22">
        <v>0</v>
      </c>
      <c r="AD1922" s="22">
        <v>0</v>
      </c>
      <c r="AE1922" s="22">
        <v>0</v>
      </c>
      <c r="AF1922" s="22">
        <v>1158.0785730435914</v>
      </c>
      <c r="AG1922" s="21">
        <v>0</v>
      </c>
      <c r="AH1922" s="22">
        <v>0</v>
      </c>
      <c r="AI1922" s="22">
        <v>0</v>
      </c>
      <c r="AJ1922" s="22">
        <v>1158.0785730435914</v>
      </c>
      <c r="AK1922" s="22">
        <v>8544.8116110658502</v>
      </c>
      <c r="AL1922" s="22">
        <v>0</v>
      </c>
      <c r="AM1922" s="22">
        <v>62</v>
      </c>
      <c r="AN1922" s="22">
        <v>0</v>
      </c>
      <c r="AO1922" s="22">
        <v>0</v>
      </c>
      <c r="AQ1922" s="18" t="str">
        <f t="shared" ref="AQ1922:BZ1922" si="1917">IF(OR(AND(AQ$2&gt;$O1921,AQ$2&lt;=$O1922),AND(AQ$2&lt;=$O1921,$O1920&gt;$O1921),AND(AQ$2&gt;$O1922,$O1923&lt;$O1922)),$H1921+((AQ$1-$Q1921)/$U1922/86000),"")</f>
        <v/>
      </c>
      <c r="AR1922" s="18" t="str">
        <f t="shared" si="1917"/>
        <v/>
      </c>
      <c r="AS1922" s="18" t="str">
        <f t="shared" si="1917"/>
        <v/>
      </c>
      <c r="AT1922" s="18" t="str">
        <f t="shared" si="1917"/>
        <v/>
      </c>
      <c r="AU1922" s="18" t="str">
        <f t="shared" si="1917"/>
        <v/>
      </c>
      <c r="AV1922" s="18" t="str">
        <f t="shared" si="1917"/>
        <v/>
      </c>
      <c r="AW1922" s="18" t="str">
        <f t="shared" si="1917"/>
        <v/>
      </c>
      <c r="AX1922" s="18" t="str">
        <f t="shared" si="1917"/>
        <v/>
      </c>
      <c r="AY1922" s="18" t="str">
        <f t="shared" si="1917"/>
        <v/>
      </c>
      <c r="AZ1922" s="18" t="str">
        <f t="shared" si="1917"/>
        <v/>
      </c>
      <c r="BA1922" s="18" t="str">
        <f t="shared" si="1917"/>
        <v/>
      </c>
      <c r="BB1922" s="18" t="str">
        <f t="shared" si="1917"/>
        <v/>
      </c>
      <c r="BC1922" s="18" t="str">
        <f t="shared" si="1917"/>
        <v/>
      </c>
      <c r="BD1922" s="18" t="str">
        <f t="shared" si="1917"/>
        <v/>
      </c>
      <c r="BE1922" s="18" t="str">
        <f t="shared" si="1917"/>
        <v/>
      </c>
      <c r="BF1922" s="18" t="str">
        <f t="shared" si="1917"/>
        <v/>
      </c>
      <c r="BG1922" s="18" t="str">
        <f t="shared" si="1917"/>
        <v/>
      </c>
      <c r="BH1922" s="18" t="str">
        <f t="shared" si="1917"/>
        <v/>
      </c>
      <c r="BI1922" s="18" t="str">
        <f t="shared" si="1917"/>
        <v/>
      </c>
      <c r="BJ1922" s="18" t="str">
        <f t="shared" si="1917"/>
        <v/>
      </c>
      <c r="BK1922" s="18" t="str">
        <f t="shared" si="1917"/>
        <v/>
      </c>
      <c r="BL1922" s="18" t="str">
        <f t="shared" si="1917"/>
        <v/>
      </c>
      <c r="BM1922" s="18" t="str">
        <f t="shared" si="1917"/>
        <v/>
      </c>
      <c r="BN1922" s="18" t="str">
        <f t="shared" si="1917"/>
        <v/>
      </c>
      <c r="BO1922" s="18" t="str">
        <f t="shared" si="1917"/>
        <v/>
      </c>
      <c r="BP1922" s="18" t="str">
        <f t="shared" si="1917"/>
        <v/>
      </c>
      <c r="BQ1922" s="18" t="str">
        <f t="shared" si="1917"/>
        <v/>
      </c>
      <c r="BR1922" s="18" t="str">
        <f t="shared" si="1917"/>
        <v/>
      </c>
      <c r="BS1922" s="18" t="str">
        <f t="shared" si="1917"/>
        <v/>
      </c>
      <c r="BT1922" s="18" t="str">
        <f t="shared" si="1917"/>
        <v/>
      </c>
      <c r="BU1922" s="18" t="str">
        <f t="shared" si="1917"/>
        <v/>
      </c>
      <c r="BV1922" s="18" t="str">
        <f t="shared" si="1917"/>
        <v/>
      </c>
      <c r="BW1922" s="18" t="str">
        <f t="shared" si="1917"/>
        <v/>
      </c>
      <c r="BX1922" s="18" t="str">
        <f t="shared" si="1917"/>
        <v/>
      </c>
      <c r="BY1922" s="18" t="str">
        <f t="shared" si="1917"/>
        <v/>
      </c>
      <c r="BZ1922" s="18" t="str">
        <f t="shared" si="1917"/>
        <v/>
      </c>
      <c r="CA1922" s="18" t="str">
        <f>IF(BY1922&lt;&gt;"",BY1922-LOOKUP(2,1/(LEN($AQ$1:AQ1922)&gt;0),$AQ$1:AQ1922),"")</f>
        <v/>
      </c>
    </row>
    <row r="1923" spans="1:79" x14ac:dyDescent="0.25">
      <c r="A1923" s="21">
        <v>62760</v>
      </c>
      <c r="B1923" s="21">
        <v>1</v>
      </c>
      <c r="C1923" s="22" t="s">
        <v>2916</v>
      </c>
      <c r="D1923" s="21">
        <v>332</v>
      </c>
      <c r="E1923" s="23">
        <v>0.72777777777777775</v>
      </c>
      <c r="F1923" s="22" t="s">
        <v>674</v>
      </c>
      <c r="G1923" s="22" t="b">
        <v>1</v>
      </c>
      <c r="H1923" s="24">
        <v>43532.727685185186</v>
      </c>
      <c r="I1923" s="25" t="s">
        <v>367</v>
      </c>
      <c r="J1923" s="22" t="s">
        <v>368</v>
      </c>
      <c r="K1923" s="11">
        <v>0</v>
      </c>
      <c r="L1923" s="11">
        <v>2585</v>
      </c>
      <c r="M1923" s="11">
        <v>2960</v>
      </c>
      <c r="N1923" s="11">
        <v>3.907985046680551E-14</v>
      </c>
      <c r="O1923" s="11">
        <v>58</v>
      </c>
      <c r="P1923" s="14">
        <v>0.49999999861682409</v>
      </c>
      <c r="Q1923" s="11">
        <v>1158.0785730435914</v>
      </c>
      <c r="R1923" s="15">
        <v>0.1333134948504073</v>
      </c>
      <c r="S1923" s="11">
        <v>0</v>
      </c>
      <c r="T1923" s="11">
        <v>44.999999832361937</v>
      </c>
      <c r="U1923" s="11">
        <v>0</v>
      </c>
      <c r="V1923" s="11">
        <v>0</v>
      </c>
      <c r="W1923" s="22"/>
      <c r="X1923" s="21">
        <v>0</v>
      </c>
      <c r="Y1923" s="22">
        <v>0.5</v>
      </c>
      <c r="Z1923" s="22">
        <v>0</v>
      </c>
      <c r="AA1923" s="22">
        <v>0</v>
      </c>
      <c r="AB1923" s="22">
        <v>0</v>
      </c>
      <c r="AC1923" s="22">
        <v>1</v>
      </c>
      <c r="AD1923" s="22">
        <v>2</v>
      </c>
      <c r="AE1923" s="22">
        <v>0</v>
      </c>
      <c r="AF1923" s="22">
        <v>1158.0785730435914</v>
      </c>
      <c r="AG1923" s="21">
        <v>0</v>
      </c>
      <c r="AH1923" s="22">
        <v>0</v>
      </c>
      <c r="AI1923" s="22">
        <v>0</v>
      </c>
      <c r="AJ1923" s="22">
        <v>1158.0785730435914</v>
      </c>
      <c r="AK1923" s="22">
        <v>8544.8116110658502</v>
      </c>
      <c r="AL1923" s="22">
        <v>0</v>
      </c>
      <c r="AM1923" s="22">
        <v>61</v>
      </c>
      <c r="AN1923" s="22">
        <v>0</v>
      </c>
      <c r="AO1923" s="22">
        <v>0</v>
      </c>
      <c r="AQ1923" s="18" t="str">
        <f t="shared" ref="AQ1923:BZ1923" si="1918">IF(OR(AND(AQ$2&gt;$O1922,AQ$2&lt;=$O1923),AND(AQ$2&lt;=$O1922,$O1921&gt;$O1922),AND(AQ$2&gt;$O1923,$O1924&lt;$O1923)),$H1922+((AQ$1-$Q1922)/$U1923/86000),"")</f>
        <v/>
      </c>
      <c r="AR1923" s="18" t="str">
        <f t="shared" si="1918"/>
        <v/>
      </c>
      <c r="AS1923" s="18" t="str">
        <f t="shared" si="1918"/>
        <v/>
      </c>
      <c r="AT1923" s="18" t="str">
        <f t="shared" si="1918"/>
        <v/>
      </c>
      <c r="AU1923" s="18" t="str">
        <f t="shared" si="1918"/>
        <v/>
      </c>
      <c r="AV1923" s="18" t="str">
        <f t="shared" si="1918"/>
        <v/>
      </c>
      <c r="AW1923" s="18" t="str">
        <f t="shared" si="1918"/>
        <v/>
      </c>
      <c r="AX1923" s="18" t="str">
        <f t="shared" si="1918"/>
        <v/>
      </c>
      <c r="AY1923" s="18" t="str">
        <f t="shared" si="1918"/>
        <v/>
      </c>
      <c r="AZ1923" s="18" t="str">
        <f t="shared" si="1918"/>
        <v/>
      </c>
      <c r="BA1923" s="18" t="str">
        <f t="shared" si="1918"/>
        <v/>
      </c>
      <c r="BB1923" s="18" t="str">
        <f t="shared" si="1918"/>
        <v/>
      </c>
      <c r="BC1923" s="18" t="str">
        <f t="shared" si="1918"/>
        <v/>
      </c>
      <c r="BD1923" s="18" t="str">
        <f t="shared" si="1918"/>
        <v/>
      </c>
      <c r="BE1923" s="18" t="str">
        <f t="shared" si="1918"/>
        <v/>
      </c>
      <c r="BF1923" s="18" t="str">
        <f t="shared" si="1918"/>
        <v/>
      </c>
      <c r="BG1923" s="18" t="str">
        <f t="shared" si="1918"/>
        <v/>
      </c>
      <c r="BH1923" s="18" t="str">
        <f t="shared" si="1918"/>
        <v/>
      </c>
      <c r="BI1923" s="18" t="str">
        <f t="shared" si="1918"/>
        <v/>
      </c>
      <c r="BJ1923" s="18" t="str">
        <f t="shared" si="1918"/>
        <v/>
      </c>
      <c r="BK1923" s="18" t="str">
        <f t="shared" si="1918"/>
        <v/>
      </c>
      <c r="BL1923" s="18" t="str">
        <f t="shared" si="1918"/>
        <v/>
      </c>
      <c r="BM1923" s="18" t="str">
        <f t="shared" si="1918"/>
        <v/>
      </c>
      <c r="BN1923" s="18" t="str">
        <f t="shared" si="1918"/>
        <v/>
      </c>
      <c r="BO1923" s="18" t="str">
        <f t="shared" si="1918"/>
        <v/>
      </c>
      <c r="BP1923" s="18" t="str">
        <f t="shared" si="1918"/>
        <v/>
      </c>
      <c r="BQ1923" s="18" t="str">
        <f t="shared" si="1918"/>
        <v/>
      </c>
      <c r="BR1923" s="18" t="str">
        <f t="shared" si="1918"/>
        <v/>
      </c>
      <c r="BS1923" s="18" t="str">
        <f t="shared" si="1918"/>
        <v/>
      </c>
      <c r="BT1923" s="18" t="str">
        <f t="shared" si="1918"/>
        <v/>
      </c>
      <c r="BU1923" s="18" t="str">
        <f t="shared" si="1918"/>
        <v/>
      </c>
      <c r="BV1923" s="18" t="str">
        <f t="shared" si="1918"/>
        <v/>
      </c>
      <c r="BW1923" s="18" t="str">
        <f t="shared" si="1918"/>
        <v/>
      </c>
      <c r="BX1923" s="18" t="str">
        <f t="shared" si="1918"/>
        <v/>
      </c>
      <c r="BY1923" s="18" t="str">
        <f t="shared" si="1918"/>
        <v/>
      </c>
      <c r="BZ1923" s="18" t="str">
        <f t="shared" si="1918"/>
        <v/>
      </c>
      <c r="CA1923" s="18" t="str">
        <f>IF(BY1923&lt;&gt;"",BY1923-LOOKUP(2,1/(LEN($AQ$1:AQ1923)&gt;0),$AQ$1:AQ1923),"")</f>
        <v/>
      </c>
    </row>
    <row r="1924" spans="1:79" x14ac:dyDescent="0.25">
      <c r="A1924" s="21">
        <v>62761</v>
      </c>
      <c r="B1924" s="21">
        <v>1</v>
      </c>
      <c r="C1924" s="22" t="s">
        <v>2917</v>
      </c>
      <c r="D1924" s="21">
        <v>332</v>
      </c>
      <c r="E1924" s="23">
        <v>0.72777777777777775</v>
      </c>
      <c r="F1924" s="22" t="s">
        <v>674</v>
      </c>
      <c r="G1924" s="22" t="b">
        <v>1</v>
      </c>
      <c r="H1924" s="24">
        <v>43532.728206018517</v>
      </c>
      <c r="I1924" s="25" t="s">
        <v>367</v>
      </c>
      <c r="J1924" s="22" t="s">
        <v>368</v>
      </c>
      <c r="K1924" s="11">
        <v>0</v>
      </c>
      <c r="L1924" s="11">
        <v>2586</v>
      </c>
      <c r="M1924" s="11">
        <v>2964</v>
      </c>
      <c r="N1924" s="11">
        <v>3.907985046680551E-14</v>
      </c>
      <c r="O1924" s="11">
        <v>58</v>
      </c>
      <c r="P1924" s="14">
        <v>0.49999999861682409</v>
      </c>
      <c r="Q1924" s="11">
        <v>1158.0785730435914</v>
      </c>
      <c r="R1924" s="15">
        <v>0.1333134948504073</v>
      </c>
      <c r="S1924" s="11">
        <v>0</v>
      </c>
      <c r="T1924" s="11">
        <v>44.999999832361937</v>
      </c>
      <c r="U1924" s="11">
        <v>0</v>
      </c>
      <c r="V1924" s="11">
        <v>0</v>
      </c>
      <c r="W1924" s="22"/>
      <c r="X1924" s="21">
        <v>0</v>
      </c>
      <c r="Y1924" s="22">
        <v>0.5</v>
      </c>
      <c r="Z1924" s="22">
        <v>0</v>
      </c>
      <c r="AA1924" s="22">
        <v>0</v>
      </c>
      <c r="AB1924" s="22">
        <v>0</v>
      </c>
      <c r="AC1924" s="22">
        <v>1</v>
      </c>
      <c r="AD1924" s="22">
        <v>1</v>
      </c>
      <c r="AE1924" s="22">
        <v>0</v>
      </c>
      <c r="AF1924" s="22">
        <v>1158.0785730435914</v>
      </c>
      <c r="AG1924" s="21">
        <v>0</v>
      </c>
      <c r="AH1924" s="22">
        <v>0</v>
      </c>
      <c r="AI1924" s="22">
        <v>0</v>
      </c>
      <c r="AJ1924" s="22">
        <v>1158.0785730435914</v>
      </c>
      <c r="AK1924" s="22">
        <v>8544.8116110658502</v>
      </c>
      <c r="AL1924" s="22">
        <v>0</v>
      </c>
      <c r="AM1924" s="22">
        <v>60</v>
      </c>
      <c r="AN1924" s="22">
        <v>0</v>
      </c>
      <c r="AO1924" s="22">
        <v>0</v>
      </c>
      <c r="AQ1924" s="18" t="str">
        <f t="shared" ref="AQ1924:BZ1924" si="1919">IF(OR(AND(AQ$2&gt;$O1923,AQ$2&lt;=$O1924),AND(AQ$2&lt;=$O1923,$O1922&gt;$O1923),AND(AQ$2&gt;$O1924,$O1925&lt;$O1924)),$H1923+((AQ$1-$Q1923)/$U1924/86000),"")</f>
        <v/>
      </c>
      <c r="AR1924" s="18" t="str">
        <f t="shared" si="1919"/>
        <v/>
      </c>
      <c r="AS1924" s="18" t="str">
        <f t="shared" si="1919"/>
        <v/>
      </c>
      <c r="AT1924" s="18" t="str">
        <f t="shared" si="1919"/>
        <v/>
      </c>
      <c r="AU1924" s="18" t="str">
        <f t="shared" si="1919"/>
        <v/>
      </c>
      <c r="AV1924" s="18" t="str">
        <f t="shared" si="1919"/>
        <v/>
      </c>
      <c r="AW1924" s="18" t="str">
        <f t="shared" si="1919"/>
        <v/>
      </c>
      <c r="AX1924" s="18" t="str">
        <f t="shared" si="1919"/>
        <v/>
      </c>
      <c r="AY1924" s="18" t="str">
        <f t="shared" si="1919"/>
        <v/>
      </c>
      <c r="AZ1924" s="18" t="str">
        <f t="shared" si="1919"/>
        <v/>
      </c>
      <c r="BA1924" s="18" t="str">
        <f t="shared" si="1919"/>
        <v/>
      </c>
      <c r="BB1924" s="18" t="str">
        <f t="shared" si="1919"/>
        <v/>
      </c>
      <c r="BC1924" s="18" t="str">
        <f t="shared" si="1919"/>
        <v/>
      </c>
      <c r="BD1924" s="18" t="str">
        <f t="shared" si="1919"/>
        <v/>
      </c>
      <c r="BE1924" s="18" t="str">
        <f t="shared" si="1919"/>
        <v/>
      </c>
      <c r="BF1924" s="18" t="str">
        <f t="shared" si="1919"/>
        <v/>
      </c>
      <c r="BG1924" s="18" t="str">
        <f t="shared" si="1919"/>
        <v/>
      </c>
      <c r="BH1924" s="18" t="str">
        <f t="shared" si="1919"/>
        <v/>
      </c>
      <c r="BI1924" s="18" t="str">
        <f t="shared" si="1919"/>
        <v/>
      </c>
      <c r="BJ1924" s="18" t="str">
        <f t="shared" si="1919"/>
        <v/>
      </c>
      <c r="BK1924" s="18" t="str">
        <f t="shared" si="1919"/>
        <v/>
      </c>
      <c r="BL1924" s="18" t="str">
        <f t="shared" si="1919"/>
        <v/>
      </c>
      <c r="BM1924" s="18" t="str">
        <f t="shared" si="1919"/>
        <v/>
      </c>
      <c r="BN1924" s="18" t="str">
        <f t="shared" si="1919"/>
        <v/>
      </c>
      <c r="BO1924" s="18" t="str">
        <f t="shared" si="1919"/>
        <v/>
      </c>
      <c r="BP1924" s="18" t="str">
        <f t="shared" si="1919"/>
        <v/>
      </c>
      <c r="BQ1924" s="18" t="str">
        <f t="shared" si="1919"/>
        <v/>
      </c>
      <c r="BR1924" s="18" t="str">
        <f t="shared" si="1919"/>
        <v/>
      </c>
      <c r="BS1924" s="18" t="str">
        <f t="shared" si="1919"/>
        <v/>
      </c>
      <c r="BT1924" s="18" t="str">
        <f t="shared" si="1919"/>
        <v/>
      </c>
      <c r="BU1924" s="18" t="str">
        <f t="shared" si="1919"/>
        <v/>
      </c>
      <c r="BV1924" s="18" t="str">
        <f t="shared" si="1919"/>
        <v/>
      </c>
      <c r="BW1924" s="18" t="str">
        <f t="shared" si="1919"/>
        <v/>
      </c>
      <c r="BX1924" s="18" t="str">
        <f t="shared" si="1919"/>
        <v/>
      </c>
      <c r="BY1924" s="18" t="str">
        <f t="shared" si="1919"/>
        <v/>
      </c>
      <c r="BZ1924" s="18" t="str">
        <f t="shared" si="1919"/>
        <v/>
      </c>
      <c r="CA1924" s="18" t="str">
        <f>IF(BY1924&lt;&gt;"",BY1924-LOOKUP(2,1/(LEN($AQ$1:AQ1924)&gt;0),$AQ$1:AQ1924),"")</f>
        <v/>
      </c>
    </row>
    <row r="1925" spans="1:79" x14ac:dyDescent="0.25">
      <c r="A1925" s="21">
        <v>62762</v>
      </c>
      <c r="B1925" s="21">
        <v>1</v>
      </c>
      <c r="C1925" s="22" t="s">
        <v>2918</v>
      </c>
      <c r="D1925" s="21">
        <v>332</v>
      </c>
      <c r="E1925" s="23">
        <v>0.72847222222222219</v>
      </c>
      <c r="F1925" s="22" t="s">
        <v>674</v>
      </c>
      <c r="G1925" s="22" t="b">
        <v>1</v>
      </c>
      <c r="H1925" s="24">
        <v>43532.72861111111</v>
      </c>
      <c r="I1925" s="25" t="s">
        <v>153</v>
      </c>
      <c r="J1925" s="22" t="s">
        <v>154</v>
      </c>
      <c r="K1925" s="11">
        <v>0</v>
      </c>
      <c r="L1925" s="11">
        <v>2587</v>
      </c>
      <c r="M1925" s="11">
        <v>2968</v>
      </c>
      <c r="N1925" s="11">
        <v>1.2769874047080521E-10</v>
      </c>
      <c r="O1925" s="11">
        <v>60</v>
      </c>
      <c r="P1925" s="14">
        <v>0.24676134718509879</v>
      </c>
      <c r="Q1925" s="11">
        <v>1209.068798194663</v>
      </c>
      <c r="R1925" s="15">
        <v>0.13918329097333637</v>
      </c>
      <c r="S1925" s="11">
        <v>50.990225151071627</v>
      </c>
      <c r="T1925" s="11">
        <v>35.000000009313226</v>
      </c>
      <c r="U1925" s="11">
        <v>1.4568635753572436</v>
      </c>
      <c r="V1925" s="11">
        <v>5.2447088712860772</v>
      </c>
      <c r="W1925" s="22"/>
      <c r="X1925" s="21">
        <v>0</v>
      </c>
      <c r="Y1925" s="22">
        <v>0</v>
      </c>
      <c r="Z1925" s="22">
        <v>0</v>
      </c>
      <c r="AA1925" s="22">
        <v>0</v>
      </c>
      <c r="AB1925" s="22">
        <v>0</v>
      </c>
      <c r="AC1925" s="22">
        <v>0</v>
      </c>
      <c r="AD1925" s="22">
        <v>0</v>
      </c>
      <c r="AE1925" s="22">
        <v>0</v>
      </c>
      <c r="AF1925" s="22">
        <v>1209.068798194663</v>
      </c>
      <c r="AG1925" s="21">
        <v>0</v>
      </c>
      <c r="AH1925" s="22">
        <v>0</v>
      </c>
      <c r="AI1925" s="22">
        <v>0</v>
      </c>
      <c r="AJ1925" s="22">
        <v>1209.068798194663</v>
      </c>
      <c r="AK1925" s="22">
        <v>8544.8116110658502</v>
      </c>
      <c r="AL1925" s="22">
        <v>0</v>
      </c>
      <c r="AM1925" s="22">
        <v>59</v>
      </c>
      <c r="AN1925" s="22">
        <v>0</v>
      </c>
      <c r="AO1925" s="22">
        <v>0</v>
      </c>
      <c r="AQ1925" s="18" t="str">
        <f t="shared" ref="AQ1925:BZ1925" si="1920">IF(OR(AND(AQ$2&gt;$O1924,AQ$2&lt;=$O1925),AND(AQ$2&lt;=$O1924,$O1923&gt;$O1924),AND(AQ$2&gt;$O1925,$O1926&lt;$O1925)),$H1924+((AQ$1-$Q1924)/$U1925/86000),"")</f>
        <v/>
      </c>
      <c r="AR1925" s="18" t="str">
        <f t="shared" si="1920"/>
        <v/>
      </c>
      <c r="AS1925" s="18" t="str">
        <f t="shared" si="1920"/>
        <v/>
      </c>
      <c r="AT1925" s="18" t="str">
        <f t="shared" si="1920"/>
        <v/>
      </c>
      <c r="AU1925" s="18" t="str">
        <f t="shared" si="1920"/>
        <v/>
      </c>
      <c r="AV1925" s="18" t="str">
        <f t="shared" si="1920"/>
        <v/>
      </c>
      <c r="AW1925" s="18" t="str">
        <f t="shared" si="1920"/>
        <v/>
      </c>
      <c r="AX1925" s="18" t="str">
        <f t="shared" si="1920"/>
        <v/>
      </c>
      <c r="AY1925" s="18" t="str">
        <f t="shared" si="1920"/>
        <v/>
      </c>
      <c r="AZ1925" s="18" t="str">
        <f t="shared" si="1920"/>
        <v/>
      </c>
      <c r="BA1925" s="18" t="str">
        <f t="shared" si="1920"/>
        <v/>
      </c>
      <c r="BB1925" s="18" t="str">
        <f t="shared" si="1920"/>
        <v/>
      </c>
      <c r="BC1925" s="18" t="str">
        <f t="shared" si="1920"/>
        <v/>
      </c>
      <c r="BD1925" s="18" t="str">
        <f t="shared" si="1920"/>
        <v/>
      </c>
      <c r="BE1925" s="18" t="str">
        <f t="shared" si="1920"/>
        <v/>
      </c>
      <c r="BF1925" s="18" t="str">
        <f t="shared" si="1920"/>
        <v/>
      </c>
      <c r="BG1925" s="18" t="str">
        <f t="shared" si="1920"/>
        <v/>
      </c>
      <c r="BH1925" s="18" t="str">
        <f t="shared" si="1920"/>
        <v/>
      </c>
      <c r="BI1925" s="18" t="str">
        <f t="shared" si="1920"/>
        <v/>
      </c>
      <c r="BJ1925" s="18" t="str">
        <f t="shared" si="1920"/>
        <v/>
      </c>
      <c r="BK1925" s="18" t="str">
        <f t="shared" si="1920"/>
        <v/>
      </c>
      <c r="BL1925" s="18" t="str">
        <f t="shared" si="1920"/>
        <v/>
      </c>
      <c r="BM1925" s="18" t="str">
        <f t="shared" si="1920"/>
        <v/>
      </c>
      <c r="BN1925" s="18" t="str">
        <f t="shared" si="1920"/>
        <v/>
      </c>
      <c r="BO1925" s="18" t="str">
        <f t="shared" si="1920"/>
        <v/>
      </c>
      <c r="BP1925" s="18" t="str">
        <f t="shared" si="1920"/>
        <v/>
      </c>
      <c r="BQ1925" s="18" t="str">
        <f t="shared" si="1920"/>
        <v/>
      </c>
      <c r="BR1925" s="18" t="str">
        <f t="shared" si="1920"/>
        <v/>
      </c>
      <c r="BS1925" s="18" t="str">
        <f t="shared" si="1920"/>
        <v/>
      </c>
      <c r="BT1925" s="18" t="str">
        <f t="shared" si="1920"/>
        <v/>
      </c>
      <c r="BU1925" s="18" t="str">
        <f t="shared" si="1920"/>
        <v/>
      </c>
      <c r="BV1925" s="18" t="str">
        <f t="shared" si="1920"/>
        <v/>
      </c>
      <c r="BW1925" s="18" t="str">
        <f t="shared" si="1920"/>
        <v/>
      </c>
      <c r="BX1925" s="18" t="str">
        <f t="shared" si="1920"/>
        <v/>
      </c>
      <c r="BY1925" s="18" t="str">
        <f t="shared" si="1920"/>
        <v/>
      </c>
      <c r="BZ1925" s="18" t="str">
        <f t="shared" si="1920"/>
        <v/>
      </c>
      <c r="CA1925" s="18" t="str">
        <f>IF(BY1925&lt;&gt;"",BY1925-LOOKUP(2,1/(LEN($AQ$1:AQ1925)&gt;0),$AQ$1:AQ1925),"")</f>
        <v/>
      </c>
    </row>
    <row r="1926" spans="1:79" x14ac:dyDescent="0.25">
      <c r="A1926" s="21">
        <v>62763</v>
      </c>
      <c r="B1926" s="21">
        <v>1</v>
      </c>
      <c r="C1926" s="22" t="s">
        <v>2919</v>
      </c>
      <c r="D1926" s="21">
        <v>332</v>
      </c>
      <c r="E1926" s="23">
        <v>0.72847222222222219</v>
      </c>
      <c r="F1926" s="22" t="s">
        <v>674</v>
      </c>
      <c r="G1926" s="22" t="b">
        <v>1</v>
      </c>
      <c r="H1926" s="24">
        <v>43532.728726851848</v>
      </c>
      <c r="I1926" s="25" t="s">
        <v>173</v>
      </c>
      <c r="J1926" s="22" t="s">
        <v>174</v>
      </c>
      <c r="K1926" s="11">
        <v>0</v>
      </c>
      <c r="L1926" s="11">
        <v>2588</v>
      </c>
      <c r="M1926" s="11">
        <v>2969</v>
      </c>
      <c r="N1926" s="11">
        <v>5.6682836202526232E-10</v>
      </c>
      <c r="O1926" s="11">
        <v>60</v>
      </c>
      <c r="P1926" s="14">
        <v>0.74028428865241436</v>
      </c>
      <c r="Q1926" s="11">
        <v>1237.7325557028746</v>
      </c>
      <c r="R1926" s="15">
        <v>0.14248295109822881</v>
      </c>
      <c r="S1926" s="11">
        <v>28.663757508211575</v>
      </c>
      <c r="T1926" s="11">
        <v>9.9999998230487108</v>
      </c>
      <c r="U1926" s="11">
        <v>2.8663758015420466</v>
      </c>
      <c r="V1926" s="11">
        <v>10.318952885551369</v>
      </c>
      <c r="W1926" s="22"/>
      <c r="X1926" s="21">
        <v>0</v>
      </c>
      <c r="Y1926" s="22">
        <v>0</v>
      </c>
      <c r="Z1926" s="22">
        <v>0</v>
      </c>
      <c r="AA1926" s="22">
        <v>0</v>
      </c>
      <c r="AB1926" s="22">
        <v>0</v>
      </c>
      <c r="AC1926" s="22">
        <v>0</v>
      </c>
      <c r="AD1926" s="22">
        <v>0</v>
      </c>
      <c r="AE1926" s="22">
        <v>0</v>
      </c>
      <c r="AF1926" s="22">
        <v>1237.7325557028746</v>
      </c>
      <c r="AG1926" s="21">
        <v>0</v>
      </c>
      <c r="AH1926" s="22">
        <v>0</v>
      </c>
      <c r="AI1926" s="22">
        <v>0</v>
      </c>
      <c r="AJ1926" s="22">
        <v>1237.7325557028746</v>
      </c>
      <c r="AK1926" s="22">
        <v>8544.8116110658502</v>
      </c>
      <c r="AL1926" s="22">
        <v>0</v>
      </c>
      <c r="AM1926" s="22">
        <v>58</v>
      </c>
      <c r="AN1926" s="22">
        <v>0</v>
      </c>
      <c r="AO1926" s="22">
        <v>0</v>
      </c>
      <c r="AQ1926" s="18" t="str">
        <f t="shared" ref="AQ1926:BZ1926" si="1921">IF(OR(AND(AQ$2&gt;$O1925,AQ$2&lt;=$O1926),AND(AQ$2&lt;=$O1925,$O1924&gt;$O1925),AND(AQ$2&gt;$O1926,$O1927&lt;$O1926)),$H1925+((AQ$1-$Q1925)/$U1926/86000),"")</f>
        <v/>
      </c>
      <c r="AR1926" s="18" t="str">
        <f t="shared" si="1921"/>
        <v/>
      </c>
      <c r="AS1926" s="18" t="str">
        <f t="shared" si="1921"/>
        <v/>
      </c>
      <c r="AT1926" s="18" t="str">
        <f t="shared" si="1921"/>
        <v/>
      </c>
      <c r="AU1926" s="18" t="str">
        <f t="shared" si="1921"/>
        <v/>
      </c>
      <c r="AV1926" s="18" t="str">
        <f t="shared" si="1921"/>
        <v/>
      </c>
      <c r="AW1926" s="18" t="str">
        <f t="shared" si="1921"/>
        <v/>
      </c>
      <c r="AX1926" s="18" t="str">
        <f t="shared" si="1921"/>
        <v/>
      </c>
      <c r="AY1926" s="18" t="str">
        <f t="shared" si="1921"/>
        <v/>
      </c>
      <c r="AZ1926" s="18" t="str">
        <f t="shared" si="1921"/>
        <v/>
      </c>
      <c r="BA1926" s="18" t="str">
        <f t="shared" si="1921"/>
        <v/>
      </c>
      <c r="BB1926" s="18" t="str">
        <f t="shared" si="1921"/>
        <v/>
      </c>
      <c r="BC1926" s="18" t="str">
        <f t="shared" si="1921"/>
        <v/>
      </c>
      <c r="BD1926" s="18" t="str">
        <f t="shared" si="1921"/>
        <v/>
      </c>
      <c r="BE1926" s="18" t="str">
        <f t="shared" si="1921"/>
        <v/>
      </c>
      <c r="BF1926" s="18" t="str">
        <f t="shared" si="1921"/>
        <v/>
      </c>
      <c r="BG1926" s="18" t="str">
        <f t="shared" si="1921"/>
        <v/>
      </c>
      <c r="BH1926" s="18" t="str">
        <f t="shared" si="1921"/>
        <v/>
      </c>
      <c r="BI1926" s="18" t="str">
        <f t="shared" si="1921"/>
        <v/>
      </c>
      <c r="BJ1926" s="18" t="str">
        <f t="shared" si="1921"/>
        <v/>
      </c>
      <c r="BK1926" s="18" t="str">
        <f t="shared" si="1921"/>
        <v/>
      </c>
      <c r="BL1926" s="18" t="str">
        <f t="shared" si="1921"/>
        <v/>
      </c>
      <c r="BM1926" s="18" t="str">
        <f t="shared" si="1921"/>
        <v/>
      </c>
      <c r="BN1926" s="18" t="str">
        <f t="shared" si="1921"/>
        <v/>
      </c>
      <c r="BO1926" s="18" t="str">
        <f t="shared" si="1921"/>
        <v/>
      </c>
      <c r="BP1926" s="18" t="str">
        <f t="shared" si="1921"/>
        <v/>
      </c>
      <c r="BQ1926" s="18" t="str">
        <f t="shared" si="1921"/>
        <v/>
      </c>
      <c r="BR1926" s="18" t="str">
        <f t="shared" si="1921"/>
        <v/>
      </c>
      <c r="BS1926" s="18" t="str">
        <f t="shared" si="1921"/>
        <v/>
      </c>
      <c r="BT1926" s="18" t="str">
        <f t="shared" si="1921"/>
        <v/>
      </c>
      <c r="BU1926" s="18" t="str">
        <f t="shared" si="1921"/>
        <v/>
      </c>
      <c r="BV1926" s="18" t="str">
        <f t="shared" si="1921"/>
        <v/>
      </c>
      <c r="BW1926" s="18" t="str">
        <f t="shared" si="1921"/>
        <v/>
      </c>
      <c r="BX1926" s="18" t="str">
        <f t="shared" si="1921"/>
        <v/>
      </c>
      <c r="BY1926" s="18" t="str">
        <f t="shared" si="1921"/>
        <v/>
      </c>
      <c r="BZ1926" s="18" t="str">
        <f t="shared" si="1921"/>
        <v/>
      </c>
      <c r="CA1926" s="18" t="str">
        <f>IF(BY1926&lt;&gt;"",BY1926-LOOKUP(2,1/(LEN($AQ$1:AQ1926)&gt;0),$AQ$1:AQ1926),"")</f>
        <v/>
      </c>
    </row>
    <row r="1927" spans="1:79" x14ac:dyDescent="0.25">
      <c r="A1927" s="21">
        <v>62764</v>
      </c>
      <c r="B1927" s="21">
        <v>1</v>
      </c>
      <c r="C1927" s="22" t="s">
        <v>2920</v>
      </c>
      <c r="D1927" s="21">
        <v>332</v>
      </c>
      <c r="E1927" s="23">
        <v>0.72916666666666663</v>
      </c>
      <c r="F1927" s="22" t="s">
        <v>674</v>
      </c>
      <c r="G1927" s="22" t="b">
        <v>1</v>
      </c>
      <c r="H1927" s="24">
        <v>43532.729247685187</v>
      </c>
      <c r="I1927" s="25" t="s">
        <v>375</v>
      </c>
      <c r="J1927" s="22" t="s">
        <v>376</v>
      </c>
      <c r="K1927" s="11">
        <v>0</v>
      </c>
      <c r="L1927" s="11">
        <v>2589</v>
      </c>
      <c r="M1927" s="11">
        <v>2973</v>
      </c>
      <c r="N1927" s="11">
        <v>1.0248868420603685E-10</v>
      </c>
      <c r="O1927" s="11">
        <v>62</v>
      </c>
      <c r="P1927" s="14">
        <v>0.87499984068259096</v>
      </c>
      <c r="Q1927" s="11">
        <v>1405.9709214274758</v>
      </c>
      <c r="R1927" s="15">
        <v>0.16184989650653778</v>
      </c>
      <c r="S1927" s="11">
        <v>168.23836572460118</v>
      </c>
      <c r="T1927" s="11">
        <v>45.000000461004674</v>
      </c>
      <c r="U1927" s="11">
        <v>3.7386303111350028</v>
      </c>
      <c r="V1927" s="11">
        <v>13.45906912008601</v>
      </c>
      <c r="W1927" s="22"/>
      <c r="X1927" s="21">
        <v>0</v>
      </c>
      <c r="Y1927" s="22">
        <v>0</v>
      </c>
      <c r="Z1927" s="22">
        <v>0</v>
      </c>
      <c r="AA1927" s="22">
        <v>0</v>
      </c>
      <c r="AB1927" s="22">
        <v>0</v>
      </c>
      <c r="AC1927" s="22">
        <v>0</v>
      </c>
      <c r="AD1927" s="22">
        <v>0</v>
      </c>
      <c r="AE1927" s="22">
        <v>0</v>
      </c>
      <c r="AF1927" s="22">
        <v>1405.9709214274758</v>
      </c>
      <c r="AG1927" s="21">
        <v>0</v>
      </c>
      <c r="AH1927" s="22">
        <v>0</v>
      </c>
      <c r="AI1927" s="22">
        <v>0</v>
      </c>
      <c r="AJ1927" s="22">
        <v>1405.9709214274758</v>
      </c>
      <c r="AK1927" s="22">
        <v>8544.8116110658502</v>
      </c>
      <c r="AL1927" s="22">
        <v>0</v>
      </c>
      <c r="AM1927" s="22">
        <v>57</v>
      </c>
      <c r="AN1927" s="22">
        <v>0</v>
      </c>
      <c r="AO1927" s="22">
        <v>0</v>
      </c>
      <c r="AQ1927" s="18" t="str">
        <f t="shared" ref="AQ1927:BZ1927" si="1922">IF(OR(AND(AQ$2&gt;$O1926,AQ$2&lt;=$O1927),AND(AQ$2&lt;=$O1926,$O1925&gt;$O1926),AND(AQ$2&gt;$O1927,$O1928&lt;$O1927)),$H1926+((AQ$1-$Q1926)/$U1927/86000),"")</f>
        <v/>
      </c>
      <c r="AR1927" s="18" t="str">
        <f t="shared" si="1922"/>
        <v/>
      </c>
      <c r="AS1927" s="18" t="str">
        <f t="shared" si="1922"/>
        <v/>
      </c>
      <c r="AT1927" s="18" t="str">
        <f t="shared" si="1922"/>
        <v/>
      </c>
      <c r="AU1927" s="18">
        <f t="shared" si="1922"/>
        <v>43532.72877376699</v>
      </c>
      <c r="AV1927" s="18" t="str">
        <f t="shared" si="1922"/>
        <v/>
      </c>
      <c r="AW1927" s="18" t="str">
        <f t="shared" si="1922"/>
        <v/>
      </c>
      <c r="AX1927" s="18" t="str">
        <f t="shared" si="1922"/>
        <v/>
      </c>
      <c r="AY1927" s="18" t="str">
        <f t="shared" si="1922"/>
        <v/>
      </c>
      <c r="AZ1927" s="18" t="str">
        <f t="shared" si="1922"/>
        <v/>
      </c>
      <c r="BA1927" s="18" t="str">
        <f t="shared" si="1922"/>
        <v/>
      </c>
      <c r="BB1927" s="18" t="str">
        <f t="shared" si="1922"/>
        <v/>
      </c>
      <c r="BC1927" s="18" t="str">
        <f t="shared" si="1922"/>
        <v/>
      </c>
      <c r="BD1927" s="18" t="str">
        <f t="shared" si="1922"/>
        <v/>
      </c>
      <c r="BE1927" s="18" t="str">
        <f t="shared" si="1922"/>
        <v/>
      </c>
      <c r="BF1927" s="18" t="str">
        <f t="shared" si="1922"/>
        <v/>
      </c>
      <c r="BG1927" s="18" t="str">
        <f t="shared" si="1922"/>
        <v/>
      </c>
      <c r="BH1927" s="18" t="str">
        <f t="shared" si="1922"/>
        <v/>
      </c>
      <c r="BI1927" s="18" t="str">
        <f t="shared" si="1922"/>
        <v/>
      </c>
      <c r="BJ1927" s="18" t="str">
        <f t="shared" si="1922"/>
        <v/>
      </c>
      <c r="BK1927" s="18" t="str">
        <f t="shared" si="1922"/>
        <v/>
      </c>
      <c r="BL1927" s="18" t="str">
        <f t="shared" si="1922"/>
        <v/>
      </c>
      <c r="BM1927" s="18" t="str">
        <f t="shared" si="1922"/>
        <v/>
      </c>
      <c r="BN1927" s="18" t="str">
        <f t="shared" si="1922"/>
        <v/>
      </c>
      <c r="BO1927" s="18" t="str">
        <f t="shared" si="1922"/>
        <v/>
      </c>
      <c r="BP1927" s="18" t="str">
        <f t="shared" si="1922"/>
        <v/>
      </c>
      <c r="BQ1927" s="18" t="str">
        <f t="shared" si="1922"/>
        <v/>
      </c>
      <c r="BR1927" s="18" t="str">
        <f t="shared" si="1922"/>
        <v/>
      </c>
      <c r="BS1927" s="18" t="str">
        <f t="shared" si="1922"/>
        <v/>
      </c>
      <c r="BT1927" s="18" t="str">
        <f t="shared" si="1922"/>
        <v/>
      </c>
      <c r="BU1927" s="18" t="str">
        <f t="shared" si="1922"/>
        <v/>
      </c>
      <c r="BV1927" s="18" t="str">
        <f t="shared" si="1922"/>
        <v/>
      </c>
      <c r="BW1927" s="18" t="str">
        <f t="shared" si="1922"/>
        <v/>
      </c>
      <c r="BX1927" s="18" t="str">
        <f t="shared" si="1922"/>
        <v/>
      </c>
      <c r="BY1927" s="18" t="str">
        <f t="shared" si="1922"/>
        <v/>
      </c>
      <c r="BZ1927" s="18" t="str">
        <f t="shared" si="1922"/>
        <v/>
      </c>
      <c r="CA1927" s="18" t="str">
        <f>IF(BY1927&lt;&gt;"",BY1927-LOOKUP(2,1/(LEN($AQ$1:AQ1927)&gt;0),$AQ$1:AQ1927),"")</f>
        <v/>
      </c>
    </row>
    <row r="1928" spans="1:79" x14ac:dyDescent="0.25">
      <c r="A1928" s="21">
        <v>62766</v>
      </c>
      <c r="B1928" s="21">
        <v>1</v>
      </c>
      <c r="C1928" s="22" t="s">
        <v>2922</v>
      </c>
      <c r="D1928" s="21">
        <v>332</v>
      </c>
      <c r="E1928" s="23">
        <v>0.72986111111111107</v>
      </c>
      <c r="F1928" s="22" t="s">
        <v>674</v>
      </c>
      <c r="G1928" s="22" t="b">
        <v>1</v>
      </c>
      <c r="H1928" s="24">
        <v>43532.729768518519</v>
      </c>
      <c r="I1928" s="25" t="s">
        <v>453</v>
      </c>
      <c r="J1928" s="22" t="s">
        <v>454</v>
      </c>
      <c r="K1928" s="11">
        <v>0</v>
      </c>
      <c r="L1928" s="11">
        <v>2590</v>
      </c>
      <c r="M1928" s="11">
        <v>2977</v>
      </c>
      <c r="N1928" s="11">
        <v>2.0118307020311477E-10</v>
      </c>
      <c r="O1928" s="11">
        <v>64</v>
      </c>
      <c r="P1928" s="14">
        <v>0.77658043482813155</v>
      </c>
      <c r="Q1928" s="11">
        <v>1536.1214045029551</v>
      </c>
      <c r="R1928" s="15">
        <v>0.176832313208766</v>
      </c>
      <c r="S1928" s="11">
        <v>130.15048307547931</v>
      </c>
      <c r="T1928" s="11">
        <v>44.999999832361937</v>
      </c>
      <c r="U1928" s="11">
        <v>2.8922329680072809</v>
      </c>
      <c r="V1928" s="11">
        <v>10.412038684826211</v>
      </c>
      <c r="W1928" s="22"/>
      <c r="X1928" s="21">
        <v>0</v>
      </c>
      <c r="Y1928" s="22">
        <v>0</v>
      </c>
      <c r="Z1928" s="22">
        <v>0</v>
      </c>
      <c r="AA1928" s="22">
        <v>0</v>
      </c>
      <c r="AB1928" s="22">
        <v>0</v>
      </c>
      <c r="AC1928" s="22">
        <v>0</v>
      </c>
      <c r="AD1928" s="22">
        <v>0</v>
      </c>
      <c r="AE1928" s="22">
        <v>0</v>
      </c>
      <c r="AF1928" s="22">
        <v>1536.1214045029551</v>
      </c>
      <c r="AG1928" s="21">
        <v>0</v>
      </c>
      <c r="AH1928" s="22">
        <v>0</v>
      </c>
      <c r="AI1928" s="22">
        <v>0</v>
      </c>
      <c r="AJ1928" s="22">
        <v>1536.1214045029551</v>
      </c>
      <c r="AK1928" s="22">
        <v>8544.8116110658502</v>
      </c>
      <c r="AL1928" s="22">
        <v>0</v>
      </c>
      <c r="AM1928" s="22">
        <v>56</v>
      </c>
      <c r="AN1928" s="22">
        <v>0</v>
      </c>
      <c r="AO1928" s="22">
        <v>0</v>
      </c>
      <c r="AQ1928" s="18" t="str">
        <f t="shared" ref="AQ1928:BZ1928" si="1923">IF(OR(AND(AQ$2&gt;$O1927,AQ$2&lt;=$O1928),AND(AQ$2&lt;=$O1927,$O1926&gt;$O1927),AND(AQ$2&gt;$O1928,$O1929&lt;$O1928)),$H1927+((AQ$1-$Q1927)/$U1928/86000),"")</f>
        <v/>
      </c>
      <c r="AR1928" s="18" t="str">
        <f t="shared" si="1923"/>
        <v/>
      </c>
      <c r="AS1928" s="18" t="str">
        <f t="shared" si="1923"/>
        <v/>
      </c>
      <c r="AT1928" s="18" t="str">
        <f t="shared" si="1923"/>
        <v/>
      </c>
      <c r="AU1928" s="18" t="str">
        <f t="shared" si="1923"/>
        <v/>
      </c>
      <c r="AV1928" s="18">
        <f t="shared" si="1923"/>
        <v>43532.729538658969</v>
      </c>
      <c r="AW1928" s="18" t="str">
        <f t="shared" si="1923"/>
        <v/>
      </c>
      <c r="AX1928" s="18" t="str">
        <f t="shared" si="1923"/>
        <v/>
      </c>
      <c r="AY1928" s="18" t="str">
        <f t="shared" si="1923"/>
        <v/>
      </c>
      <c r="AZ1928" s="18" t="str">
        <f t="shared" si="1923"/>
        <v/>
      </c>
      <c r="BA1928" s="18" t="str">
        <f t="shared" si="1923"/>
        <v/>
      </c>
      <c r="BB1928" s="18" t="str">
        <f t="shared" si="1923"/>
        <v/>
      </c>
      <c r="BC1928" s="18" t="str">
        <f t="shared" si="1923"/>
        <v/>
      </c>
      <c r="BD1928" s="18" t="str">
        <f t="shared" si="1923"/>
        <v/>
      </c>
      <c r="BE1928" s="18" t="str">
        <f t="shared" si="1923"/>
        <v/>
      </c>
      <c r="BF1928" s="18" t="str">
        <f t="shared" si="1923"/>
        <v/>
      </c>
      <c r="BG1928" s="18" t="str">
        <f t="shared" si="1923"/>
        <v/>
      </c>
      <c r="BH1928" s="18" t="str">
        <f t="shared" si="1923"/>
        <v/>
      </c>
      <c r="BI1928" s="18" t="str">
        <f t="shared" si="1923"/>
        <v/>
      </c>
      <c r="BJ1928" s="18" t="str">
        <f t="shared" si="1923"/>
        <v/>
      </c>
      <c r="BK1928" s="18" t="str">
        <f t="shared" si="1923"/>
        <v/>
      </c>
      <c r="BL1928" s="18" t="str">
        <f t="shared" si="1923"/>
        <v/>
      </c>
      <c r="BM1928" s="18" t="str">
        <f t="shared" si="1923"/>
        <v/>
      </c>
      <c r="BN1928" s="18" t="str">
        <f t="shared" si="1923"/>
        <v/>
      </c>
      <c r="BO1928" s="18" t="str">
        <f t="shared" si="1923"/>
        <v/>
      </c>
      <c r="BP1928" s="18" t="str">
        <f t="shared" si="1923"/>
        <v/>
      </c>
      <c r="BQ1928" s="18" t="str">
        <f t="shared" si="1923"/>
        <v/>
      </c>
      <c r="BR1928" s="18" t="str">
        <f t="shared" si="1923"/>
        <v/>
      </c>
      <c r="BS1928" s="18" t="str">
        <f t="shared" si="1923"/>
        <v/>
      </c>
      <c r="BT1928" s="18" t="str">
        <f t="shared" si="1923"/>
        <v/>
      </c>
      <c r="BU1928" s="18" t="str">
        <f t="shared" si="1923"/>
        <v/>
      </c>
      <c r="BV1928" s="18" t="str">
        <f t="shared" si="1923"/>
        <v/>
      </c>
      <c r="BW1928" s="18" t="str">
        <f t="shared" si="1923"/>
        <v/>
      </c>
      <c r="BX1928" s="18" t="str">
        <f t="shared" si="1923"/>
        <v/>
      </c>
      <c r="BY1928" s="18" t="str">
        <f t="shared" si="1923"/>
        <v/>
      </c>
      <c r="BZ1928" s="18" t="str">
        <f t="shared" si="1923"/>
        <v/>
      </c>
      <c r="CA1928" s="18" t="str">
        <f>IF(BY1928&lt;&gt;"",BY1928-LOOKUP(2,1/(LEN($AQ$1:AQ1928)&gt;0),$AQ$1:AQ1928),"")</f>
        <v/>
      </c>
    </row>
    <row r="1929" spans="1:79" x14ac:dyDescent="0.25">
      <c r="A1929" s="21">
        <v>62767</v>
      </c>
      <c r="B1929" s="21">
        <v>1</v>
      </c>
      <c r="C1929" s="22" t="s">
        <v>2923</v>
      </c>
      <c r="D1929" s="21">
        <v>332</v>
      </c>
      <c r="E1929" s="23">
        <v>0.72986111111111107</v>
      </c>
      <c r="F1929" s="22" t="s">
        <v>674</v>
      </c>
      <c r="G1929" s="22" t="b">
        <v>1</v>
      </c>
      <c r="H1929" s="24">
        <v>43532.73028935185</v>
      </c>
      <c r="I1929" s="25" t="s">
        <v>704</v>
      </c>
      <c r="J1929" s="22" t="s">
        <v>705</v>
      </c>
      <c r="K1929" s="11">
        <v>0</v>
      </c>
      <c r="L1929" s="11">
        <v>2591</v>
      </c>
      <c r="M1929" s="11">
        <v>2981</v>
      </c>
      <c r="N1929" s="11">
        <v>1.2541079286165768E-12</v>
      </c>
      <c r="O1929" s="11">
        <v>66</v>
      </c>
      <c r="P1929" s="14">
        <v>0.49999995897118549</v>
      </c>
      <c r="Q1929" s="11">
        <v>1583.0251641344287</v>
      </c>
      <c r="R1929" s="15">
        <v>0.18223169133702347</v>
      </c>
      <c r="S1929" s="11">
        <v>46.903759631473577</v>
      </c>
      <c r="T1929" s="11">
        <v>44.999999832361937</v>
      </c>
      <c r="U1929" s="11">
        <v>1.0423057734711934</v>
      </c>
      <c r="V1929" s="11">
        <v>3.7523007844962963</v>
      </c>
      <c r="W1929" s="22"/>
      <c r="X1929" s="21">
        <v>0</v>
      </c>
      <c r="Y1929" s="22">
        <v>0</v>
      </c>
      <c r="Z1929" s="22">
        <v>0</v>
      </c>
      <c r="AA1929" s="22">
        <v>0</v>
      </c>
      <c r="AB1929" s="22">
        <v>0</v>
      </c>
      <c r="AC1929" s="22">
        <v>0</v>
      </c>
      <c r="AD1929" s="22">
        <v>0</v>
      </c>
      <c r="AE1929" s="22">
        <v>0</v>
      </c>
      <c r="AF1929" s="22">
        <v>1583.0251641344287</v>
      </c>
      <c r="AG1929" s="21">
        <v>0</v>
      </c>
      <c r="AH1929" s="22">
        <v>0</v>
      </c>
      <c r="AI1929" s="22">
        <v>0</v>
      </c>
      <c r="AJ1929" s="22">
        <v>1583.0251641344287</v>
      </c>
      <c r="AK1929" s="22">
        <v>8544.8116110658502</v>
      </c>
      <c r="AL1929" s="22">
        <v>0</v>
      </c>
      <c r="AM1929" s="22">
        <v>55</v>
      </c>
      <c r="AN1929" s="22">
        <v>0</v>
      </c>
      <c r="AO1929" s="22">
        <v>0</v>
      </c>
      <c r="AQ1929" s="18" t="str">
        <f t="shared" ref="AQ1929:BZ1929" si="1924">IF(OR(AND(AQ$2&gt;$O1928,AQ$2&lt;=$O1929),AND(AQ$2&lt;=$O1928,$O1927&gt;$O1928),AND(AQ$2&gt;$O1929,$O1930&lt;$O1929)),$H1928+((AQ$1-$Q1928)/$U1929/86000),"")</f>
        <v/>
      </c>
      <c r="AR1929" s="18" t="str">
        <f t="shared" si="1924"/>
        <v/>
      </c>
      <c r="AS1929" s="18" t="str">
        <f t="shared" si="1924"/>
        <v/>
      </c>
      <c r="AT1929" s="18" t="str">
        <f t="shared" si="1924"/>
        <v/>
      </c>
      <c r="AU1929" s="18" t="str">
        <f t="shared" si="1924"/>
        <v/>
      </c>
      <c r="AV1929" s="18" t="str">
        <f t="shared" si="1924"/>
        <v/>
      </c>
      <c r="AW1929" s="18" t="str">
        <f t="shared" si="1924"/>
        <v/>
      </c>
      <c r="AX1929" s="18" t="str">
        <f t="shared" si="1924"/>
        <v/>
      </c>
      <c r="AY1929" s="18" t="str">
        <f t="shared" si="1924"/>
        <v/>
      </c>
      <c r="AZ1929" s="18" t="str">
        <f t="shared" si="1924"/>
        <v/>
      </c>
      <c r="BA1929" s="18" t="str">
        <f t="shared" si="1924"/>
        <v/>
      </c>
      <c r="BB1929" s="18" t="str">
        <f t="shared" si="1924"/>
        <v/>
      </c>
      <c r="BC1929" s="18" t="str">
        <f t="shared" si="1924"/>
        <v/>
      </c>
      <c r="BD1929" s="18" t="str">
        <f t="shared" si="1924"/>
        <v/>
      </c>
      <c r="BE1929" s="18" t="str">
        <f t="shared" si="1924"/>
        <v/>
      </c>
      <c r="BF1929" s="18" t="str">
        <f t="shared" si="1924"/>
        <v/>
      </c>
      <c r="BG1929" s="18" t="str">
        <f t="shared" si="1924"/>
        <v/>
      </c>
      <c r="BH1929" s="18" t="str">
        <f t="shared" si="1924"/>
        <v/>
      </c>
      <c r="BI1929" s="18" t="str">
        <f t="shared" si="1924"/>
        <v/>
      </c>
      <c r="BJ1929" s="18" t="str">
        <f t="shared" si="1924"/>
        <v/>
      </c>
      <c r="BK1929" s="18" t="str">
        <f t="shared" si="1924"/>
        <v/>
      </c>
      <c r="BL1929" s="18" t="str">
        <f t="shared" si="1924"/>
        <v/>
      </c>
      <c r="BM1929" s="18" t="str">
        <f t="shared" si="1924"/>
        <v/>
      </c>
      <c r="BN1929" s="18" t="str">
        <f t="shared" si="1924"/>
        <v/>
      </c>
      <c r="BO1929" s="18" t="str">
        <f t="shared" si="1924"/>
        <v/>
      </c>
      <c r="BP1929" s="18" t="str">
        <f t="shared" si="1924"/>
        <v/>
      </c>
      <c r="BQ1929" s="18" t="str">
        <f t="shared" si="1924"/>
        <v/>
      </c>
      <c r="BR1929" s="18" t="str">
        <f t="shared" si="1924"/>
        <v/>
      </c>
      <c r="BS1929" s="18" t="str">
        <f t="shared" si="1924"/>
        <v/>
      </c>
      <c r="BT1929" s="18" t="str">
        <f t="shared" si="1924"/>
        <v/>
      </c>
      <c r="BU1929" s="18" t="str">
        <f t="shared" si="1924"/>
        <v/>
      </c>
      <c r="BV1929" s="18" t="str">
        <f t="shared" si="1924"/>
        <v/>
      </c>
      <c r="BW1929" s="18" t="str">
        <f t="shared" si="1924"/>
        <v/>
      </c>
      <c r="BX1929" s="18" t="str">
        <f t="shared" si="1924"/>
        <v/>
      </c>
      <c r="BY1929" s="18" t="str">
        <f t="shared" si="1924"/>
        <v/>
      </c>
      <c r="BZ1929" s="18" t="str">
        <f t="shared" si="1924"/>
        <v/>
      </c>
      <c r="CA1929" s="18" t="str">
        <f>IF(BY1929&lt;&gt;"",BY1929-LOOKUP(2,1/(LEN($AQ$1:AQ1929)&gt;0),$AQ$1:AQ1929),"")</f>
        <v/>
      </c>
    </row>
    <row r="1930" spans="1:79" x14ac:dyDescent="0.25">
      <c r="A1930" s="21">
        <v>62769</v>
      </c>
      <c r="B1930" s="21">
        <v>1</v>
      </c>
      <c r="C1930" s="22" t="s">
        <v>2925</v>
      </c>
      <c r="D1930" s="21">
        <v>332</v>
      </c>
      <c r="E1930" s="23">
        <v>0.73055555555555551</v>
      </c>
      <c r="F1930" s="22" t="s">
        <v>674</v>
      </c>
      <c r="G1930" s="22" t="b">
        <v>1</v>
      </c>
      <c r="H1930" s="24">
        <v>43532.730821759258</v>
      </c>
      <c r="I1930" s="25" t="s">
        <v>704</v>
      </c>
      <c r="J1930" s="22" t="s">
        <v>705</v>
      </c>
      <c r="K1930" s="11">
        <v>0</v>
      </c>
      <c r="L1930" s="11">
        <v>2592</v>
      </c>
      <c r="M1930" s="11">
        <v>2985</v>
      </c>
      <c r="N1930" s="11">
        <v>1.2541079286165768E-12</v>
      </c>
      <c r="O1930" s="11">
        <v>66</v>
      </c>
      <c r="P1930" s="14">
        <v>0.49999995897118549</v>
      </c>
      <c r="Q1930" s="11">
        <v>1583.0251641344287</v>
      </c>
      <c r="R1930" s="15">
        <v>0.18223169133702347</v>
      </c>
      <c r="S1930" s="11">
        <v>0</v>
      </c>
      <c r="T1930" s="11">
        <v>46.000000066123903</v>
      </c>
      <c r="U1930" s="11">
        <v>0</v>
      </c>
      <c r="V1930" s="11">
        <v>0</v>
      </c>
      <c r="W1930" s="22"/>
      <c r="X1930" s="21">
        <v>0</v>
      </c>
      <c r="Y1930" s="22">
        <v>0.5</v>
      </c>
      <c r="Z1930" s="22">
        <v>0</v>
      </c>
      <c r="AA1930" s="22">
        <v>0</v>
      </c>
      <c r="AB1930" s="22">
        <v>0</v>
      </c>
      <c r="AC1930" s="22">
        <v>1</v>
      </c>
      <c r="AD1930" s="22">
        <v>1</v>
      </c>
      <c r="AE1930" s="22">
        <v>0</v>
      </c>
      <c r="AF1930" s="22">
        <v>1583.0251641344287</v>
      </c>
      <c r="AG1930" s="21">
        <v>0</v>
      </c>
      <c r="AH1930" s="22">
        <v>0</v>
      </c>
      <c r="AI1930" s="22">
        <v>0</v>
      </c>
      <c r="AJ1930" s="22">
        <v>1583.0251641344287</v>
      </c>
      <c r="AK1930" s="22">
        <v>8544.8116110658502</v>
      </c>
      <c r="AL1930" s="22">
        <v>0</v>
      </c>
      <c r="AM1930" s="22">
        <v>54</v>
      </c>
      <c r="AN1930" s="22">
        <v>0</v>
      </c>
      <c r="AO1930" s="22">
        <v>0</v>
      </c>
      <c r="AQ1930" s="18" t="str">
        <f t="shared" ref="AQ1930:BZ1930" si="1925">IF(OR(AND(AQ$2&gt;$O1929,AQ$2&lt;=$O1930),AND(AQ$2&lt;=$O1929,$O1928&gt;$O1929),AND(AQ$2&gt;$O1930,$O1931&lt;$O1930)),$H1929+((AQ$1-$Q1929)/$U1930/86000),"")</f>
        <v/>
      </c>
      <c r="AR1930" s="18" t="str">
        <f t="shared" si="1925"/>
        <v/>
      </c>
      <c r="AS1930" s="18" t="str">
        <f t="shared" si="1925"/>
        <v/>
      </c>
      <c r="AT1930" s="18" t="str">
        <f t="shared" si="1925"/>
        <v/>
      </c>
      <c r="AU1930" s="18" t="str">
        <f t="shared" si="1925"/>
        <v/>
      </c>
      <c r="AV1930" s="18" t="str">
        <f t="shared" si="1925"/>
        <v/>
      </c>
      <c r="AW1930" s="18" t="str">
        <f t="shared" si="1925"/>
        <v/>
      </c>
      <c r="AX1930" s="18" t="str">
        <f t="shared" si="1925"/>
        <v/>
      </c>
      <c r="AY1930" s="18" t="str">
        <f t="shared" si="1925"/>
        <v/>
      </c>
      <c r="AZ1930" s="18" t="str">
        <f t="shared" si="1925"/>
        <v/>
      </c>
      <c r="BA1930" s="18" t="str">
        <f t="shared" si="1925"/>
        <v/>
      </c>
      <c r="BB1930" s="18" t="str">
        <f t="shared" si="1925"/>
        <v/>
      </c>
      <c r="BC1930" s="18" t="str">
        <f t="shared" si="1925"/>
        <v/>
      </c>
      <c r="BD1930" s="18" t="str">
        <f t="shared" si="1925"/>
        <v/>
      </c>
      <c r="BE1930" s="18" t="str">
        <f t="shared" si="1925"/>
        <v/>
      </c>
      <c r="BF1930" s="18" t="str">
        <f t="shared" si="1925"/>
        <v/>
      </c>
      <c r="BG1930" s="18" t="str">
        <f t="shared" si="1925"/>
        <v/>
      </c>
      <c r="BH1930" s="18" t="str">
        <f t="shared" si="1925"/>
        <v/>
      </c>
      <c r="BI1930" s="18" t="str">
        <f t="shared" si="1925"/>
        <v/>
      </c>
      <c r="BJ1930" s="18" t="str">
        <f t="shared" si="1925"/>
        <v/>
      </c>
      <c r="BK1930" s="18" t="str">
        <f t="shared" si="1925"/>
        <v/>
      </c>
      <c r="BL1930" s="18" t="str">
        <f t="shared" si="1925"/>
        <v/>
      </c>
      <c r="BM1930" s="18" t="str">
        <f t="shared" si="1925"/>
        <v/>
      </c>
      <c r="BN1930" s="18" t="str">
        <f t="shared" si="1925"/>
        <v/>
      </c>
      <c r="BO1930" s="18" t="str">
        <f t="shared" si="1925"/>
        <v/>
      </c>
      <c r="BP1930" s="18" t="str">
        <f t="shared" si="1925"/>
        <v/>
      </c>
      <c r="BQ1930" s="18" t="str">
        <f t="shared" si="1925"/>
        <v/>
      </c>
      <c r="BR1930" s="18" t="str">
        <f t="shared" si="1925"/>
        <v/>
      </c>
      <c r="BS1930" s="18" t="str">
        <f t="shared" si="1925"/>
        <v/>
      </c>
      <c r="BT1930" s="18" t="str">
        <f t="shared" si="1925"/>
        <v/>
      </c>
      <c r="BU1930" s="18" t="str">
        <f t="shared" si="1925"/>
        <v/>
      </c>
      <c r="BV1930" s="18" t="str">
        <f t="shared" si="1925"/>
        <v/>
      </c>
      <c r="BW1930" s="18" t="str">
        <f t="shared" si="1925"/>
        <v/>
      </c>
      <c r="BX1930" s="18" t="str">
        <f t="shared" si="1925"/>
        <v/>
      </c>
      <c r="BY1930" s="18" t="str">
        <f t="shared" si="1925"/>
        <v/>
      </c>
      <c r="BZ1930" s="18" t="str">
        <f t="shared" si="1925"/>
        <v/>
      </c>
      <c r="CA1930" s="18" t="str">
        <f>IF(BY1930&lt;&gt;"",BY1930-LOOKUP(2,1/(LEN($AQ$1:AQ1930)&gt;0),$AQ$1:AQ1930),"")</f>
        <v/>
      </c>
    </row>
    <row r="1931" spans="1:79" x14ac:dyDescent="0.25">
      <c r="A1931" s="21">
        <v>62770</v>
      </c>
      <c r="B1931" s="21">
        <v>1</v>
      </c>
      <c r="C1931" s="22" t="s">
        <v>2926</v>
      </c>
      <c r="D1931" s="21">
        <v>332</v>
      </c>
      <c r="E1931" s="23">
        <v>0.73124999999999996</v>
      </c>
      <c r="F1931" s="22" t="s">
        <v>674</v>
      </c>
      <c r="G1931" s="22" t="b">
        <v>1</v>
      </c>
      <c r="H1931" s="24">
        <v>43532.731342592589</v>
      </c>
      <c r="I1931" s="25" t="s">
        <v>333</v>
      </c>
      <c r="J1931" s="22" t="s">
        <v>334</v>
      </c>
      <c r="K1931" s="11">
        <v>0</v>
      </c>
      <c r="L1931" s="11">
        <v>2593</v>
      </c>
      <c r="M1931" s="11">
        <v>2989</v>
      </c>
      <c r="N1931" s="11">
        <v>1.3947953902970767E-11</v>
      </c>
      <c r="O1931" s="11">
        <v>68</v>
      </c>
      <c r="P1931" s="14">
        <v>0.74999993956517719</v>
      </c>
      <c r="Q1931" s="11">
        <v>1671.0343337393283</v>
      </c>
      <c r="R1931" s="15">
        <v>0.19236296416428592</v>
      </c>
      <c r="S1931" s="11">
        <v>88.009169604899625</v>
      </c>
      <c r="T1931" s="11">
        <v>44.999999832361937</v>
      </c>
      <c r="U1931" s="11">
        <v>1.9557593318390962</v>
      </c>
      <c r="V1931" s="11">
        <v>7.0407335946207468</v>
      </c>
      <c r="W1931" s="22"/>
      <c r="X1931" s="21">
        <v>0</v>
      </c>
      <c r="Y1931" s="22">
        <v>0</v>
      </c>
      <c r="Z1931" s="22">
        <v>0</v>
      </c>
      <c r="AA1931" s="22">
        <v>0</v>
      </c>
      <c r="AB1931" s="22">
        <v>0</v>
      </c>
      <c r="AC1931" s="22">
        <v>0</v>
      </c>
      <c r="AD1931" s="22">
        <v>0</v>
      </c>
      <c r="AE1931" s="22">
        <v>0</v>
      </c>
      <c r="AF1931" s="22">
        <v>1671.0343337393283</v>
      </c>
      <c r="AG1931" s="21">
        <v>0</v>
      </c>
      <c r="AH1931" s="22">
        <v>0</v>
      </c>
      <c r="AI1931" s="22">
        <v>0</v>
      </c>
      <c r="AJ1931" s="22">
        <v>1671.0343337393283</v>
      </c>
      <c r="AK1931" s="22">
        <v>8544.8116110658502</v>
      </c>
      <c r="AL1931" s="22">
        <v>0</v>
      </c>
      <c r="AM1931" s="22">
        <v>53</v>
      </c>
      <c r="AN1931" s="22">
        <v>0</v>
      </c>
      <c r="AO1931" s="22">
        <v>0</v>
      </c>
      <c r="AQ1931" s="18" t="str">
        <f t="shared" ref="AQ1931:BZ1931" si="1926">IF(OR(AND(AQ$2&gt;$O1930,AQ$2&lt;=$O1931),AND(AQ$2&lt;=$O1930,$O1929&gt;$O1930),AND(AQ$2&gt;$O1931,$O1932&lt;$O1931)),$H1930+((AQ$1-$Q1930)/$U1931/86000),"")</f>
        <v/>
      </c>
      <c r="AR1931" s="18" t="str">
        <f t="shared" si="1926"/>
        <v/>
      </c>
      <c r="AS1931" s="18" t="str">
        <f t="shared" si="1926"/>
        <v/>
      </c>
      <c r="AT1931" s="18" t="str">
        <f t="shared" si="1926"/>
        <v/>
      </c>
      <c r="AU1931" s="18" t="str">
        <f t="shared" si="1926"/>
        <v/>
      </c>
      <c r="AV1931" s="18" t="str">
        <f t="shared" si="1926"/>
        <v/>
      </c>
      <c r="AW1931" s="18" t="str">
        <f t="shared" si="1926"/>
        <v/>
      </c>
      <c r="AX1931" s="18" t="str">
        <f t="shared" si="1926"/>
        <v/>
      </c>
      <c r="AY1931" s="18" t="str">
        <f t="shared" si="1926"/>
        <v/>
      </c>
      <c r="AZ1931" s="18" t="str">
        <f t="shared" si="1926"/>
        <v/>
      </c>
      <c r="BA1931" s="18" t="str">
        <f t="shared" si="1926"/>
        <v/>
      </c>
      <c r="BB1931" s="18" t="str">
        <f t="shared" si="1926"/>
        <v/>
      </c>
      <c r="BC1931" s="18" t="str">
        <f t="shared" si="1926"/>
        <v/>
      </c>
      <c r="BD1931" s="18" t="str">
        <f t="shared" si="1926"/>
        <v/>
      </c>
      <c r="BE1931" s="18" t="str">
        <f t="shared" si="1926"/>
        <v/>
      </c>
      <c r="BF1931" s="18" t="str">
        <f t="shared" si="1926"/>
        <v/>
      </c>
      <c r="BG1931" s="18" t="str">
        <f t="shared" si="1926"/>
        <v/>
      </c>
      <c r="BH1931" s="18" t="str">
        <f t="shared" si="1926"/>
        <v/>
      </c>
      <c r="BI1931" s="18" t="str">
        <f t="shared" si="1926"/>
        <v/>
      </c>
      <c r="BJ1931" s="18" t="str">
        <f t="shared" si="1926"/>
        <v/>
      </c>
      <c r="BK1931" s="18" t="str">
        <f t="shared" si="1926"/>
        <v/>
      </c>
      <c r="BL1931" s="18" t="str">
        <f t="shared" si="1926"/>
        <v/>
      </c>
      <c r="BM1931" s="18" t="str">
        <f t="shared" si="1926"/>
        <v/>
      </c>
      <c r="BN1931" s="18" t="str">
        <f t="shared" si="1926"/>
        <v/>
      </c>
      <c r="BO1931" s="18" t="str">
        <f t="shared" si="1926"/>
        <v/>
      </c>
      <c r="BP1931" s="18" t="str">
        <f t="shared" si="1926"/>
        <v/>
      </c>
      <c r="BQ1931" s="18" t="str">
        <f t="shared" si="1926"/>
        <v/>
      </c>
      <c r="BR1931" s="18" t="str">
        <f t="shared" si="1926"/>
        <v/>
      </c>
      <c r="BS1931" s="18" t="str">
        <f t="shared" si="1926"/>
        <v/>
      </c>
      <c r="BT1931" s="18" t="str">
        <f t="shared" si="1926"/>
        <v/>
      </c>
      <c r="BU1931" s="18" t="str">
        <f t="shared" si="1926"/>
        <v/>
      </c>
      <c r="BV1931" s="18" t="str">
        <f t="shared" si="1926"/>
        <v/>
      </c>
      <c r="BW1931" s="18" t="str">
        <f t="shared" si="1926"/>
        <v/>
      </c>
      <c r="BX1931" s="18" t="str">
        <f t="shared" si="1926"/>
        <v/>
      </c>
      <c r="BY1931" s="18" t="str">
        <f t="shared" si="1926"/>
        <v/>
      </c>
      <c r="BZ1931" s="18" t="str">
        <f t="shared" si="1926"/>
        <v/>
      </c>
      <c r="CA1931" s="18" t="str">
        <f>IF(BY1931&lt;&gt;"",BY1931-LOOKUP(2,1/(LEN($AQ$1:AQ1931)&gt;0),$AQ$1:AQ1931),"")</f>
        <v/>
      </c>
    </row>
    <row r="1932" spans="1:79" x14ac:dyDescent="0.25">
      <c r="A1932" s="21">
        <v>62772</v>
      </c>
      <c r="B1932" s="21">
        <v>2</v>
      </c>
      <c r="C1932" s="22" t="s">
        <v>2930</v>
      </c>
      <c r="D1932" s="21">
        <v>332</v>
      </c>
      <c r="E1932" s="23">
        <v>0.7319444444444444</v>
      </c>
      <c r="F1932" s="22" t="s">
        <v>674</v>
      </c>
      <c r="G1932" s="22" t="b">
        <v>1</v>
      </c>
      <c r="H1932" s="24">
        <v>43532.731863425928</v>
      </c>
      <c r="I1932" s="25" t="s">
        <v>333</v>
      </c>
      <c r="J1932" s="22" t="s">
        <v>334</v>
      </c>
      <c r="K1932" s="11">
        <v>0</v>
      </c>
      <c r="L1932" s="11">
        <v>2594</v>
      </c>
      <c r="M1932" s="11">
        <v>2993</v>
      </c>
      <c r="N1932" s="11">
        <v>1.3947953902970767E-11</v>
      </c>
      <c r="O1932" s="11">
        <v>68</v>
      </c>
      <c r="P1932" s="14">
        <v>0.74999993956517719</v>
      </c>
      <c r="Q1932" s="11">
        <v>1671.0343337393283</v>
      </c>
      <c r="R1932" s="15">
        <v>0.19236296416428592</v>
      </c>
      <c r="S1932" s="11">
        <v>0</v>
      </c>
      <c r="T1932" s="11">
        <v>45.000000461004674</v>
      </c>
      <c r="U1932" s="11">
        <v>0</v>
      </c>
      <c r="V1932" s="11">
        <v>0</v>
      </c>
      <c r="W1932" s="22"/>
      <c r="X1932" s="21">
        <v>0</v>
      </c>
      <c r="Y1932" s="22">
        <v>0.5</v>
      </c>
      <c r="Z1932" s="22">
        <v>0</v>
      </c>
      <c r="AA1932" s="22">
        <v>0</v>
      </c>
      <c r="AB1932" s="22">
        <v>0</v>
      </c>
      <c r="AC1932" s="22">
        <v>1</v>
      </c>
      <c r="AD1932" s="22">
        <v>1</v>
      </c>
      <c r="AE1932" s="22">
        <v>0</v>
      </c>
      <c r="AF1932" s="22">
        <v>1671.0343337393283</v>
      </c>
      <c r="AG1932" s="21">
        <v>0</v>
      </c>
      <c r="AH1932" s="22">
        <v>0</v>
      </c>
      <c r="AI1932" s="22">
        <v>0</v>
      </c>
      <c r="AJ1932" s="22">
        <v>1671.0343337393283</v>
      </c>
      <c r="AK1932" s="22">
        <v>8544.8116110658502</v>
      </c>
      <c r="AL1932" s="22">
        <v>0</v>
      </c>
      <c r="AM1932" s="22">
        <v>52</v>
      </c>
      <c r="AN1932" s="22">
        <v>0</v>
      </c>
      <c r="AO1932" s="22">
        <v>0</v>
      </c>
      <c r="AQ1932" s="18" t="str">
        <f t="shared" ref="AQ1932:BZ1932" si="1927">IF(OR(AND(AQ$2&gt;$O1931,AQ$2&lt;=$O1932),AND(AQ$2&lt;=$O1931,$O1930&gt;$O1931),AND(AQ$2&gt;$O1932,$O1933&lt;$O1932)),$H1931+((AQ$1-$Q1931)/$U1932/86000),"")</f>
        <v/>
      </c>
      <c r="AR1932" s="18" t="str">
        <f t="shared" si="1927"/>
        <v/>
      </c>
      <c r="AS1932" s="18" t="str">
        <f t="shared" si="1927"/>
        <v/>
      </c>
      <c r="AT1932" s="18" t="str">
        <f t="shared" si="1927"/>
        <v/>
      </c>
      <c r="AU1932" s="18" t="str">
        <f t="shared" si="1927"/>
        <v/>
      </c>
      <c r="AV1932" s="18" t="str">
        <f t="shared" si="1927"/>
        <v/>
      </c>
      <c r="AW1932" s="18" t="str">
        <f t="shared" si="1927"/>
        <v/>
      </c>
      <c r="AX1932" s="18" t="str">
        <f t="shared" si="1927"/>
        <v/>
      </c>
      <c r="AY1932" s="18" t="str">
        <f t="shared" si="1927"/>
        <v/>
      </c>
      <c r="AZ1932" s="18" t="str">
        <f t="shared" si="1927"/>
        <v/>
      </c>
      <c r="BA1932" s="18" t="str">
        <f t="shared" si="1927"/>
        <v/>
      </c>
      <c r="BB1932" s="18" t="str">
        <f t="shared" si="1927"/>
        <v/>
      </c>
      <c r="BC1932" s="18" t="str">
        <f t="shared" si="1927"/>
        <v/>
      </c>
      <c r="BD1932" s="18" t="str">
        <f t="shared" si="1927"/>
        <v/>
      </c>
      <c r="BE1932" s="18" t="str">
        <f t="shared" si="1927"/>
        <v/>
      </c>
      <c r="BF1932" s="18" t="str">
        <f t="shared" si="1927"/>
        <v/>
      </c>
      <c r="BG1932" s="18" t="str">
        <f t="shared" si="1927"/>
        <v/>
      </c>
      <c r="BH1932" s="18" t="str">
        <f t="shared" si="1927"/>
        <v/>
      </c>
      <c r="BI1932" s="18" t="str">
        <f t="shared" si="1927"/>
        <v/>
      </c>
      <c r="BJ1932" s="18" t="str">
        <f t="shared" si="1927"/>
        <v/>
      </c>
      <c r="BK1932" s="18" t="str">
        <f t="shared" si="1927"/>
        <v/>
      </c>
      <c r="BL1932" s="18" t="str">
        <f t="shared" si="1927"/>
        <v/>
      </c>
      <c r="BM1932" s="18" t="str">
        <f t="shared" si="1927"/>
        <v/>
      </c>
      <c r="BN1932" s="18" t="str">
        <f t="shared" si="1927"/>
        <v/>
      </c>
      <c r="BO1932" s="18" t="str">
        <f t="shared" si="1927"/>
        <v/>
      </c>
      <c r="BP1932" s="18" t="str">
        <f t="shared" si="1927"/>
        <v/>
      </c>
      <c r="BQ1932" s="18" t="str">
        <f t="shared" si="1927"/>
        <v/>
      </c>
      <c r="BR1932" s="18" t="str">
        <f t="shared" si="1927"/>
        <v/>
      </c>
      <c r="BS1932" s="18" t="str">
        <f t="shared" si="1927"/>
        <v/>
      </c>
      <c r="BT1932" s="18" t="str">
        <f t="shared" si="1927"/>
        <v/>
      </c>
      <c r="BU1932" s="18" t="str">
        <f t="shared" si="1927"/>
        <v/>
      </c>
      <c r="BV1932" s="18" t="str">
        <f t="shared" si="1927"/>
        <v/>
      </c>
      <c r="BW1932" s="18" t="str">
        <f t="shared" si="1927"/>
        <v/>
      </c>
      <c r="BX1932" s="18" t="str">
        <f t="shared" si="1927"/>
        <v/>
      </c>
      <c r="BY1932" s="18" t="str">
        <f t="shared" si="1927"/>
        <v/>
      </c>
      <c r="BZ1932" s="18" t="str">
        <f t="shared" si="1927"/>
        <v/>
      </c>
      <c r="CA1932" s="18" t="str">
        <f>IF(BY1932&lt;&gt;"",BY1932-LOOKUP(2,1/(LEN($AQ$1:AQ1932)&gt;0),$AQ$1:AQ1932),"")</f>
        <v/>
      </c>
    </row>
    <row r="1933" spans="1:79" x14ac:dyDescent="0.25">
      <c r="A1933" s="21">
        <v>62773</v>
      </c>
      <c r="B1933" s="21">
        <v>2</v>
      </c>
      <c r="C1933" s="22" t="s">
        <v>2932</v>
      </c>
      <c r="D1933" s="21">
        <v>332</v>
      </c>
      <c r="E1933" s="23">
        <v>0.7319444444444444</v>
      </c>
      <c r="F1933" s="22" t="s">
        <v>674</v>
      </c>
      <c r="G1933" s="22" t="b">
        <v>1</v>
      </c>
      <c r="H1933" s="24">
        <v>43532.73238425926</v>
      </c>
      <c r="I1933" s="25" t="s">
        <v>203</v>
      </c>
      <c r="J1933" s="22" t="s">
        <v>204</v>
      </c>
      <c r="K1933" s="11">
        <v>0</v>
      </c>
      <c r="L1933" s="11">
        <v>2595</v>
      </c>
      <c r="M1933" s="11">
        <v>2997</v>
      </c>
      <c r="N1933" s="11">
        <v>8.0078166320163291E-12</v>
      </c>
      <c r="O1933" s="11">
        <v>69</v>
      </c>
      <c r="P1933" s="14">
        <v>0.49999994364277134</v>
      </c>
      <c r="Q1933" s="11">
        <v>1709.7796991022312</v>
      </c>
      <c r="R1933" s="15">
        <v>0.19682317971961688</v>
      </c>
      <c r="S1933" s="11">
        <v>38.74536536290293</v>
      </c>
      <c r="T1933" s="11">
        <v>44.999999832361937</v>
      </c>
      <c r="U1933" s="11">
        <v>0.86100812238312585</v>
      </c>
      <c r="V1933" s="11">
        <v>3.0996292405792532</v>
      </c>
      <c r="W1933" s="22"/>
      <c r="X1933" s="21">
        <v>0</v>
      </c>
      <c r="Y1933" s="22">
        <v>0</v>
      </c>
      <c r="Z1933" s="22">
        <v>0</v>
      </c>
      <c r="AA1933" s="22">
        <v>0</v>
      </c>
      <c r="AB1933" s="22">
        <v>0</v>
      </c>
      <c r="AC1933" s="22">
        <v>0</v>
      </c>
      <c r="AD1933" s="22">
        <v>0</v>
      </c>
      <c r="AE1933" s="22">
        <v>0</v>
      </c>
      <c r="AF1933" s="22">
        <v>1709.7796991022312</v>
      </c>
      <c r="AG1933" s="21">
        <v>0</v>
      </c>
      <c r="AH1933" s="22">
        <v>0</v>
      </c>
      <c r="AI1933" s="22">
        <v>0</v>
      </c>
      <c r="AJ1933" s="22">
        <v>1709.7796991022312</v>
      </c>
      <c r="AK1933" s="22">
        <v>8544.8116110658502</v>
      </c>
      <c r="AL1933" s="22">
        <v>0</v>
      </c>
      <c r="AM1933" s="22">
        <v>51</v>
      </c>
      <c r="AN1933" s="22">
        <v>0</v>
      </c>
      <c r="AO1933" s="22">
        <v>0</v>
      </c>
      <c r="AQ1933" s="18" t="str">
        <f t="shared" ref="AQ1933:BZ1933" si="1928">IF(OR(AND(AQ$2&gt;$O1932,AQ$2&lt;=$O1933),AND(AQ$2&lt;=$O1932,$O1931&gt;$O1932),AND(AQ$2&gt;$O1933,$O1934&lt;$O1933)),$H1932+((AQ$1-$Q1932)/$U1933/86000),"")</f>
        <v/>
      </c>
      <c r="AR1933" s="18" t="str">
        <f t="shared" si="1928"/>
        <v/>
      </c>
      <c r="AS1933" s="18" t="str">
        <f t="shared" si="1928"/>
        <v/>
      </c>
      <c r="AT1933" s="18" t="str">
        <f t="shared" si="1928"/>
        <v/>
      </c>
      <c r="AU1933" s="18" t="str">
        <f t="shared" si="1928"/>
        <v/>
      </c>
      <c r="AV1933" s="18" t="str">
        <f t="shared" si="1928"/>
        <v/>
      </c>
      <c r="AW1933" s="18" t="str">
        <f t="shared" si="1928"/>
        <v/>
      </c>
      <c r="AX1933" s="18" t="str">
        <f t="shared" si="1928"/>
        <v/>
      </c>
      <c r="AY1933" s="18" t="str">
        <f t="shared" si="1928"/>
        <v/>
      </c>
      <c r="AZ1933" s="18" t="str">
        <f t="shared" si="1928"/>
        <v/>
      </c>
      <c r="BA1933" s="18" t="str">
        <f t="shared" si="1928"/>
        <v/>
      </c>
      <c r="BB1933" s="18" t="str">
        <f t="shared" si="1928"/>
        <v/>
      </c>
      <c r="BC1933" s="18" t="str">
        <f t="shared" si="1928"/>
        <v/>
      </c>
      <c r="BD1933" s="18" t="str">
        <f t="shared" si="1928"/>
        <v/>
      </c>
      <c r="BE1933" s="18" t="str">
        <f t="shared" si="1928"/>
        <v/>
      </c>
      <c r="BF1933" s="18" t="str">
        <f t="shared" si="1928"/>
        <v/>
      </c>
      <c r="BG1933" s="18" t="str">
        <f t="shared" si="1928"/>
        <v/>
      </c>
      <c r="BH1933" s="18" t="str">
        <f t="shared" si="1928"/>
        <v/>
      </c>
      <c r="BI1933" s="18" t="str">
        <f t="shared" si="1928"/>
        <v/>
      </c>
      <c r="BJ1933" s="18" t="str">
        <f t="shared" si="1928"/>
        <v/>
      </c>
      <c r="BK1933" s="18" t="str">
        <f t="shared" si="1928"/>
        <v/>
      </c>
      <c r="BL1933" s="18" t="str">
        <f t="shared" si="1928"/>
        <v/>
      </c>
      <c r="BM1933" s="18" t="str">
        <f t="shared" si="1928"/>
        <v/>
      </c>
      <c r="BN1933" s="18" t="str">
        <f t="shared" si="1928"/>
        <v/>
      </c>
      <c r="BO1933" s="18" t="str">
        <f t="shared" si="1928"/>
        <v/>
      </c>
      <c r="BP1933" s="18" t="str">
        <f t="shared" si="1928"/>
        <v/>
      </c>
      <c r="BQ1933" s="18" t="str">
        <f t="shared" si="1928"/>
        <v/>
      </c>
      <c r="BR1933" s="18" t="str">
        <f t="shared" si="1928"/>
        <v/>
      </c>
      <c r="BS1933" s="18" t="str">
        <f t="shared" si="1928"/>
        <v/>
      </c>
      <c r="BT1933" s="18" t="str">
        <f t="shared" si="1928"/>
        <v/>
      </c>
      <c r="BU1933" s="18" t="str">
        <f t="shared" si="1928"/>
        <v/>
      </c>
      <c r="BV1933" s="18" t="str">
        <f t="shared" si="1928"/>
        <v/>
      </c>
      <c r="BW1933" s="18" t="str">
        <f t="shared" si="1928"/>
        <v/>
      </c>
      <c r="BX1933" s="18" t="str">
        <f t="shared" si="1928"/>
        <v/>
      </c>
      <c r="BY1933" s="18" t="str">
        <f t="shared" si="1928"/>
        <v/>
      </c>
      <c r="BZ1933" s="18" t="str">
        <f t="shared" si="1928"/>
        <v/>
      </c>
      <c r="CA1933" s="18" t="str">
        <f>IF(BY1933&lt;&gt;"",BY1933-LOOKUP(2,1/(LEN($AQ$1:AQ1933)&gt;0),$AQ$1:AQ1933),"")</f>
        <v/>
      </c>
    </row>
    <row r="1934" spans="1:79" x14ac:dyDescent="0.25">
      <c r="A1934" s="21">
        <v>62775</v>
      </c>
      <c r="B1934" s="21">
        <v>2</v>
      </c>
      <c r="C1934" s="22" t="s">
        <v>2935</v>
      </c>
      <c r="D1934" s="21">
        <v>332</v>
      </c>
      <c r="E1934" s="23">
        <v>0.73263888888888884</v>
      </c>
      <c r="F1934" s="22" t="s">
        <v>674</v>
      </c>
      <c r="G1934" s="22" t="b">
        <v>1</v>
      </c>
      <c r="H1934" s="24">
        <v>43532.732905092591</v>
      </c>
      <c r="I1934" s="25" t="s">
        <v>473</v>
      </c>
      <c r="J1934" s="22" t="s">
        <v>474</v>
      </c>
      <c r="K1934" s="11">
        <v>0</v>
      </c>
      <c r="L1934" s="11">
        <v>2596</v>
      </c>
      <c r="M1934" s="11">
        <v>3003</v>
      </c>
      <c r="N1934" s="11">
        <v>3.1121771826292388E-11</v>
      </c>
      <c r="O1934" s="11">
        <v>71</v>
      </c>
      <c r="P1934" s="14">
        <v>0.47196850648001182</v>
      </c>
      <c r="Q1934" s="11">
        <v>1799.9897340391453</v>
      </c>
      <c r="R1934" s="15">
        <v>0.20720780759198204</v>
      </c>
      <c r="S1934" s="11">
        <v>90.210034936914099</v>
      </c>
      <c r="T1934" s="11">
        <v>44.999999832361937</v>
      </c>
      <c r="U1934" s="11">
        <v>2.0046674505105035</v>
      </c>
      <c r="V1934" s="11">
        <v>7.2168028218378133</v>
      </c>
      <c r="W1934" s="22"/>
      <c r="X1934" s="21">
        <v>0</v>
      </c>
      <c r="Y1934" s="22">
        <v>0</v>
      </c>
      <c r="Z1934" s="22">
        <v>0</v>
      </c>
      <c r="AA1934" s="22">
        <v>0</v>
      </c>
      <c r="AB1934" s="22">
        <v>0</v>
      </c>
      <c r="AC1934" s="22">
        <v>0</v>
      </c>
      <c r="AD1934" s="22">
        <v>0</v>
      </c>
      <c r="AE1934" s="22">
        <v>0</v>
      </c>
      <c r="AF1934" s="22">
        <v>1799.9897340391453</v>
      </c>
      <c r="AG1934" s="21">
        <v>0</v>
      </c>
      <c r="AH1934" s="22">
        <v>0</v>
      </c>
      <c r="AI1934" s="22">
        <v>0</v>
      </c>
      <c r="AJ1934" s="22">
        <v>1799.9897340391453</v>
      </c>
      <c r="AK1934" s="22">
        <v>8544.8116110658502</v>
      </c>
      <c r="AL1934" s="22">
        <v>0</v>
      </c>
      <c r="AM1934" s="22">
        <v>50</v>
      </c>
      <c r="AN1934" s="22">
        <v>0</v>
      </c>
      <c r="AO1934" s="22">
        <v>0</v>
      </c>
      <c r="AQ1934" s="18" t="str">
        <f t="shared" ref="AQ1934:BZ1934" si="1929">IF(OR(AND(AQ$2&gt;$O1933,AQ$2&lt;=$O1934),AND(AQ$2&lt;=$O1933,$O1932&gt;$O1933),AND(AQ$2&gt;$O1934,$O1935&lt;$O1934)),$H1933+((AQ$1-$Q1933)/$U1934/86000),"")</f>
        <v/>
      </c>
      <c r="AR1934" s="18" t="str">
        <f t="shared" si="1929"/>
        <v/>
      </c>
      <c r="AS1934" s="18" t="str">
        <f t="shared" si="1929"/>
        <v/>
      </c>
      <c r="AT1934" s="18" t="str">
        <f t="shared" si="1929"/>
        <v/>
      </c>
      <c r="AU1934" s="18" t="str">
        <f t="shared" si="1929"/>
        <v/>
      </c>
      <c r="AV1934" s="18" t="str">
        <f t="shared" si="1929"/>
        <v/>
      </c>
      <c r="AW1934" s="18">
        <f t="shared" si="1929"/>
        <v>43532.732792433941</v>
      </c>
      <c r="AX1934" s="18" t="str">
        <f t="shared" si="1929"/>
        <v/>
      </c>
      <c r="AY1934" s="18" t="str">
        <f t="shared" si="1929"/>
        <v/>
      </c>
      <c r="AZ1934" s="18" t="str">
        <f t="shared" si="1929"/>
        <v/>
      </c>
      <c r="BA1934" s="18" t="str">
        <f t="shared" si="1929"/>
        <v/>
      </c>
      <c r="BB1934" s="18" t="str">
        <f t="shared" si="1929"/>
        <v/>
      </c>
      <c r="BC1934" s="18" t="str">
        <f t="shared" si="1929"/>
        <v/>
      </c>
      <c r="BD1934" s="18" t="str">
        <f t="shared" si="1929"/>
        <v/>
      </c>
      <c r="BE1934" s="18" t="str">
        <f t="shared" si="1929"/>
        <v/>
      </c>
      <c r="BF1934" s="18" t="str">
        <f t="shared" si="1929"/>
        <v/>
      </c>
      <c r="BG1934" s="18" t="str">
        <f t="shared" si="1929"/>
        <v/>
      </c>
      <c r="BH1934" s="18" t="str">
        <f t="shared" si="1929"/>
        <v/>
      </c>
      <c r="BI1934" s="18" t="str">
        <f t="shared" si="1929"/>
        <v/>
      </c>
      <c r="BJ1934" s="18" t="str">
        <f t="shared" si="1929"/>
        <v/>
      </c>
      <c r="BK1934" s="18" t="str">
        <f t="shared" si="1929"/>
        <v/>
      </c>
      <c r="BL1934" s="18" t="str">
        <f t="shared" si="1929"/>
        <v/>
      </c>
      <c r="BM1934" s="18" t="str">
        <f t="shared" si="1929"/>
        <v/>
      </c>
      <c r="BN1934" s="18" t="str">
        <f t="shared" si="1929"/>
        <v/>
      </c>
      <c r="BO1934" s="18" t="str">
        <f t="shared" si="1929"/>
        <v/>
      </c>
      <c r="BP1934" s="18" t="str">
        <f t="shared" si="1929"/>
        <v/>
      </c>
      <c r="BQ1934" s="18" t="str">
        <f t="shared" si="1929"/>
        <v/>
      </c>
      <c r="BR1934" s="18" t="str">
        <f t="shared" si="1929"/>
        <v/>
      </c>
      <c r="BS1934" s="18" t="str">
        <f t="shared" si="1929"/>
        <v/>
      </c>
      <c r="BT1934" s="18" t="str">
        <f t="shared" si="1929"/>
        <v/>
      </c>
      <c r="BU1934" s="18" t="str">
        <f t="shared" si="1929"/>
        <v/>
      </c>
      <c r="BV1934" s="18" t="str">
        <f t="shared" si="1929"/>
        <v/>
      </c>
      <c r="BW1934" s="18" t="str">
        <f t="shared" si="1929"/>
        <v/>
      </c>
      <c r="BX1934" s="18" t="str">
        <f t="shared" si="1929"/>
        <v/>
      </c>
      <c r="BY1934" s="18" t="str">
        <f t="shared" si="1929"/>
        <v/>
      </c>
      <c r="BZ1934" s="18" t="str">
        <f t="shared" si="1929"/>
        <v/>
      </c>
      <c r="CA1934" s="18" t="str">
        <f>IF(BY1934&lt;&gt;"",BY1934-LOOKUP(2,1/(LEN($AQ$1:AQ1934)&gt;0),$AQ$1:AQ1934),"")</f>
        <v/>
      </c>
    </row>
    <row r="1935" spans="1:79" x14ac:dyDescent="0.25">
      <c r="A1935" s="21">
        <v>62776</v>
      </c>
      <c r="B1935" s="21">
        <v>2</v>
      </c>
      <c r="C1935" s="22" t="s">
        <v>2936</v>
      </c>
      <c r="D1935" s="21">
        <v>332</v>
      </c>
      <c r="E1935" s="23">
        <v>0.73333333333333328</v>
      </c>
      <c r="F1935" s="22" t="s">
        <v>674</v>
      </c>
      <c r="G1935" s="22" t="b">
        <v>1</v>
      </c>
      <c r="H1935" s="24">
        <v>43532.733425925922</v>
      </c>
      <c r="I1935" s="25" t="s">
        <v>139</v>
      </c>
      <c r="J1935" s="22" t="s">
        <v>140</v>
      </c>
      <c r="K1935" s="11">
        <v>0</v>
      </c>
      <c r="L1935" s="11">
        <v>2597</v>
      </c>
      <c r="M1935" s="11">
        <v>3009</v>
      </c>
      <c r="N1935" s="11">
        <v>1.0558665053395089E-10</v>
      </c>
      <c r="O1935" s="11">
        <v>74</v>
      </c>
      <c r="P1935" s="14">
        <v>0.52165290437200751</v>
      </c>
      <c r="Q1935" s="11">
        <v>2008.5185113176724</v>
      </c>
      <c r="R1935" s="15">
        <v>0.23121282825549469</v>
      </c>
      <c r="S1935" s="11">
        <v>208.52877727852706</v>
      </c>
      <c r="T1935" s="11">
        <v>44.999999832361937</v>
      </c>
      <c r="U1935" s="11">
        <v>4.6339728456746068</v>
      </c>
      <c r="V1935" s="11">
        <v>16.682302244428584</v>
      </c>
      <c r="W1935" s="22"/>
      <c r="X1935" s="21">
        <v>0</v>
      </c>
      <c r="Y1935" s="22">
        <v>0</v>
      </c>
      <c r="Z1935" s="22">
        <v>0</v>
      </c>
      <c r="AA1935" s="22">
        <v>0</v>
      </c>
      <c r="AB1935" s="22">
        <v>0</v>
      </c>
      <c r="AC1935" s="22">
        <v>0</v>
      </c>
      <c r="AD1935" s="22">
        <v>0</v>
      </c>
      <c r="AE1935" s="22">
        <v>0</v>
      </c>
      <c r="AF1935" s="22">
        <v>2008.5185113176724</v>
      </c>
      <c r="AG1935" s="21">
        <v>0</v>
      </c>
      <c r="AH1935" s="22">
        <v>0</v>
      </c>
      <c r="AI1935" s="22">
        <v>0</v>
      </c>
      <c r="AJ1935" s="22">
        <v>2008.5185113176724</v>
      </c>
      <c r="AK1935" s="22">
        <v>8544.8116110658502</v>
      </c>
      <c r="AL1935" s="22">
        <v>0</v>
      </c>
      <c r="AM1935" s="22">
        <v>49</v>
      </c>
      <c r="AN1935" s="22">
        <v>0</v>
      </c>
      <c r="AO1935" s="22">
        <v>0</v>
      </c>
      <c r="AQ1935" s="18" t="str">
        <f t="shared" ref="AQ1935:BZ1935" si="1930">IF(OR(AND(AQ$2&gt;$O1934,AQ$2&lt;=$O1935),AND(AQ$2&lt;=$O1934,$O1933&gt;$O1934),AND(AQ$2&gt;$O1935,$O1936&lt;$O1935)),$H1934+((AQ$1-$Q1934)/$U1935/86000),"")</f>
        <v/>
      </c>
      <c r="AR1935" s="18" t="str">
        <f t="shared" si="1930"/>
        <v/>
      </c>
      <c r="AS1935" s="18" t="str">
        <f t="shared" si="1930"/>
        <v/>
      </c>
      <c r="AT1935" s="18" t="str">
        <f t="shared" si="1930"/>
        <v/>
      </c>
      <c r="AU1935" s="18" t="str">
        <f t="shared" si="1930"/>
        <v/>
      </c>
      <c r="AV1935" s="18" t="str">
        <f t="shared" si="1930"/>
        <v/>
      </c>
      <c r="AW1935" s="18" t="str">
        <f t="shared" si="1930"/>
        <v/>
      </c>
      <c r="AX1935" s="18" t="str">
        <f t="shared" si="1930"/>
        <v/>
      </c>
      <c r="AY1935" s="18" t="str">
        <f t="shared" si="1930"/>
        <v/>
      </c>
      <c r="AZ1935" s="18" t="str">
        <f t="shared" si="1930"/>
        <v/>
      </c>
      <c r="BA1935" s="18" t="str">
        <f t="shared" si="1930"/>
        <v/>
      </c>
      <c r="BB1935" s="18" t="str">
        <f t="shared" si="1930"/>
        <v/>
      </c>
      <c r="BC1935" s="18" t="str">
        <f t="shared" si="1930"/>
        <v/>
      </c>
      <c r="BD1935" s="18" t="str">
        <f t="shared" si="1930"/>
        <v/>
      </c>
      <c r="BE1935" s="18" t="str">
        <f t="shared" si="1930"/>
        <v/>
      </c>
      <c r="BF1935" s="18" t="str">
        <f t="shared" si="1930"/>
        <v/>
      </c>
      <c r="BG1935" s="18" t="str">
        <f t="shared" si="1930"/>
        <v/>
      </c>
      <c r="BH1935" s="18" t="str">
        <f t="shared" si="1930"/>
        <v/>
      </c>
      <c r="BI1935" s="18" t="str">
        <f t="shared" si="1930"/>
        <v/>
      </c>
      <c r="BJ1935" s="18" t="str">
        <f t="shared" si="1930"/>
        <v/>
      </c>
      <c r="BK1935" s="18" t="str">
        <f t="shared" si="1930"/>
        <v/>
      </c>
      <c r="BL1935" s="18" t="str">
        <f t="shared" si="1930"/>
        <v/>
      </c>
      <c r="BM1935" s="18" t="str">
        <f t="shared" si="1930"/>
        <v/>
      </c>
      <c r="BN1935" s="18" t="str">
        <f t="shared" si="1930"/>
        <v/>
      </c>
      <c r="BO1935" s="18" t="str">
        <f t="shared" si="1930"/>
        <v/>
      </c>
      <c r="BP1935" s="18" t="str">
        <f t="shared" si="1930"/>
        <v/>
      </c>
      <c r="BQ1935" s="18" t="str">
        <f t="shared" si="1930"/>
        <v/>
      </c>
      <c r="BR1935" s="18" t="str">
        <f t="shared" si="1930"/>
        <v/>
      </c>
      <c r="BS1935" s="18" t="str">
        <f t="shared" si="1930"/>
        <v/>
      </c>
      <c r="BT1935" s="18" t="str">
        <f t="shared" si="1930"/>
        <v/>
      </c>
      <c r="BU1935" s="18" t="str">
        <f t="shared" si="1930"/>
        <v/>
      </c>
      <c r="BV1935" s="18" t="str">
        <f t="shared" si="1930"/>
        <v/>
      </c>
      <c r="BW1935" s="18" t="str">
        <f t="shared" si="1930"/>
        <v/>
      </c>
      <c r="BX1935" s="18" t="str">
        <f t="shared" si="1930"/>
        <v/>
      </c>
      <c r="BY1935" s="18" t="str">
        <f t="shared" si="1930"/>
        <v/>
      </c>
      <c r="BZ1935" s="18" t="str">
        <f t="shared" si="1930"/>
        <v/>
      </c>
      <c r="CA1935" s="18" t="str">
        <f>IF(BY1935&lt;&gt;"",BY1935-LOOKUP(2,1/(LEN($AQ$1:AQ1935)&gt;0),$AQ$1:AQ1935),"")</f>
        <v/>
      </c>
    </row>
    <row r="1936" spans="1:79" x14ac:dyDescent="0.25">
      <c r="A1936" s="21">
        <v>62778</v>
      </c>
      <c r="B1936" s="21">
        <v>2</v>
      </c>
      <c r="C1936" s="22" t="s">
        <v>2938</v>
      </c>
      <c r="D1936" s="21">
        <v>332</v>
      </c>
      <c r="E1936" s="23">
        <v>0.73402777777777772</v>
      </c>
      <c r="F1936" s="22" t="s">
        <v>674</v>
      </c>
      <c r="G1936" s="22" t="b">
        <v>1</v>
      </c>
      <c r="H1936" s="24">
        <v>43532.733946759261</v>
      </c>
      <c r="I1936" s="25" t="s">
        <v>139</v>
      </c>
      <c r="J1936" s="22" t="s">
        <v>140</v>
      </c>
      <c r="K1936" s="11">
        <v>0</v>
      </c>
      <c r="L1936" s="11">
        <v>2598</v>
      </c>
      <c r="M1936" s="11">
        <v>3014</v>
      </c>
      <c r="N1936" s="11">
        <v>1.0558665053395089E-10</v>
      </c>
      <c r="O1936" s="11">
        <v>74</v>
      </c>
      <c r="P1936" s="14">
        <v>0.52165290437200751</v>
      </c>
      <c r="Q1936" s="11">
        <v>2008.5185113176724</v>
      </c>
      <c r="R1936" s="15">
        <v>0.23121282825549469</v>
      </c>
      <c r="S1936" s="11">
        <v>0</v>
      </c>
      <c r="T1936" s="11">
        <v>45.000000461004674</v>
      </c>
      <c r="U1936" s="11">
        <v>0</v>
      </c>
      <c r="V1936" s="11">
        <v>0</v>
      </c>
      <c r="W1936" s="22"/>
      <c r="X1936" s="21">
        <v>0</v>
      </c>
      <c r="Y1936" s="22">
        <v>0.5</v>
      </c>
      <c r="Z1936" s="22">
        <v>0</v>
      </c>
      <c r="AA1936" s="22">
        <v>0</v>
      </c>
      <c r="AB1936" s="22">
        <v>0</v>
      </c>
      <c r="AC1936" s="22">
        <v>1</v>
      </c>
      <c r="AD1936" s="22">
        <v>1</v>
      </c>
      <c r="AE1936" s="22">
        <v>0</v>
      </c>
      <c r="AF1936" s="22">
        <v>2008.5185113176724</v>
      </c>
      <c r="AG1936" s="21">
        <v>0</v>
      </c>
      <c r="AH1936" s="22">
        <v>0</v>
      </c>
      <c r="AI1936" s="22">
        <v>0</v>
      </c>
      <c r="AJ1936" s="22">
        <v>2008.5185113176724</v>
      </c>
      <c r="AK1936" s="22">
        <v>8544.8116110658502</v>
      </c>
      <c r="AL1936" s="22">
        <v>0</v>
      </c>
      <c r="AM1936" s="22">
        <v>48</v>
      </c>
      <c r="AN1936" s="22">
        <v>0</v>
      </c>
      <c r="AO1936" s="22">
        <v>0</v>
      </c>
      <c r="AQ1936" s="18" t="str">
        <f t="shared" ref="AQ1936:BZ1936" si="1931">IF(OR(AND(AQ$2&gt;$O1935,AQ$2&lt;=$O1936),AND(AQ$2&lt;=$O1935,$O1934&gt;$O1935),AND(AQ$2&gt;$O1936,$O1937&lt;$O1936)),$H1935+((AQ$1-$Q1935)/$U1936/86000),"")</f>
        <v/>
      </c>
      <c r="AR1936" s="18" t="str">
        <f t="shared" si="1931"/>
        <v/>
      </c>
      <c r="AS1936" s="18" t="str">
        <f t="shared" si="1931"/>
        <v/>
      </c>
      <c r="AT1936" s="18" t="str">
        <f t="shared" si="1931"/>
        <v/>
      </c>
      <c r="AU1936" s="18" t="str">
        <f t="shared" si="1931"/>
        <v/>
      </c>
      <c r="AV1936" s="18" t="str">
        <f t="shared" si="1931"/>
        <v/>
      </c>
      <c r="AW1936" s="18" t="str">
        <f t="shared" si="1931"/>
        <v/>
      </c>
      <c r="AX1936" s="18" t="str">
        <f t="shared" si="1931"/>
        <v/>
      </c>
      <c r="AY1936" s="18" t="str">
        <f t="shared" si="1931"/>
        <v/>
      </c>
      <c r="AZ1936" s="18" t="str">
        <f t="shared" si="1931"/>
        <v/>
      </c>
      <c r="BA1936" s="18" t="str">
        <f t="shared" si="1931"/>
        <v/>
      </c>
      <c r="BB1936" s="18" t="str">
        <f t="shared" si="1931"/>
        <v/>
      </c>
      <c r="BC1936" s="18" t="str">
        <f t="shared" si="1931"/>
        <v/>
      </c>
      <c r="BD1936" s="18" t="str">
        <f t="shared" si="1931"/>
        <v/>
      </c>
      <c r="BE1936" s="18" t="str">
        <f t="shared" si="1931"/>
        <v/>
      </c>
      <c r="BF1936" s="18" t="str">
        <f t="shared" si="1931"/>
        <v/>
      </c>
      <c r="BG1936" s="18" t="str">
        <f t="shared" si="1931"/>
        <v/>
      </c>
      <c r="BH1936" s="18" t="str">
        <f t="shared" si="1931"/>
        <v/>
      </c>
      <c r="BI1936" s="18" t="str">
        <f t="shared" si="1931"/>
        <v/>
      </c>
      <c r="BJ1936" s="18" t="str">
        <f t="shared" si="1931"/>
        <v/>
      </c>
      <c r="BK1936" s="18" t="str">
        <f t="shared" si="1931"/>
        <v/>
      </c>
      <c r="BL1936" s="18" t="str">
        <f t="shared" si="1931"/>
        <v/>
      </c>
      <c r="BM1936" s="18" t="str">
        <f t="shared" si="1931"/>
        <v/>
      </c>
      <c r="BN1936" s="18" t="str">
        <f t="shared" si="1931"/>
        <v/>
      </c>
      <c r="BO1936" s="18" t="str">
        <f t="shared" si="1931"/>
        <v/>
      </c>
      <c r="BP1936" s="18" t="str">
        <f t="shared" si="1931"/>
        <v/>
      </c>
      <c r="BQ1936" s="18" t="str">
        <f t="shared" si="1931"/>
        <v/>
      </c>
      <c r="BR1936" s="18" t="str">
        <f t="shared" si="1931"/>
        <v/>
      </c>
      <c r="BS1936" s="18" t="str">
        <f t="shared" si="1931"/>
        <v/>
      </c>
      <c r="BT1936" s="18" t="str">
        <f t="shared" si="1931"/>
        <v/>
      </c>
      <c r="BU1936" s="18" t="str">
        <f t="shared" si="1931"/>
        <v/>
      </c>
      <c r="BV1936" s="18" t="str">
        <f t="shared" si="1931"/>
        <v/>
      </c>
      <c r="BW1936" s="18" t="str">
        <f t="shared" si="1931"/>
        <v/>
      </c>
      <c r="BX1936" s="18" t="str">
        <f t="shared" si="1931"/>
        <v/>
      </c>
      <c r="BY1936" s="18" t="str">
        <f t="shared" si="1931"/>
        <v/>
      </c>
      <c r="BZ1936" s="18" t="str">
        <f t="shared" si="1931"/>
        <v/>
      </c>
      <c r="CA1936" s="18" t="str">
        <f>IF(BY1936&lt;&gt;"",BY1936-LOOKUP(2,1/(LEN($AQ$1:AQ1936)&gt;0),$AQ$1:AQ1936),"")</f>
        <v/>
      </c>
    </row>
    <row r="1937" spans="1:79" x14ac:dyDescent="0.25">
      <c r="A1937" s="21">
        <v>62779</v>
      </c>
      <c r="B1937" s="21">
        <v>2</v>
      </c>
      <c r="C1937" s="22" t="s">
        <v>2939</v>
      </c>
      <c r="D1937" s="21">
        <v>332</v>
      </c>
      <c r="E1937" s="23">
        <v>0.73402777777777772</v>
      </c>
      <c r="F1937" s="22" t="s">
        <v>674</v>
      </c>
      <c r="G1937" s="22" t="b">
        <v>1</v>
      </c>
      <c r="H1937" s="24">
        <v>43532.734467592592</v>
      </c>
      <c r="I1937" s="25" t="s">
        <v>253</v>
      </c>
      <c r="J1937" s="22" t="s">
        <v>254</v>
      </c>
      <c r="K1937" s="11">
        <v>0</v>
      </c>
      <c r="L1937" s="11">
        <v>2599</v>
      </c>
      <c r="M1937" s="11">
        <v>3019</v>
      </c>
      <c r="N1937" s="11">
        <v>3.3892888495756779E-12</v>
      </c>
      <c r="O1937" s="11">
        <v>80</v>
      </c>
      <c r="P1937" s="14">
        <v>0.49999996909293121</v>
      </c>
      <c r="Q1937" s="11">
        <v>2225.3320597514598</v>
      </c>
      <c r="R1937" s="15">
        <v>0.25617155950691756</v>
      </c>
      <c r="S1937" s="11">
        <v>216.81354843378745</v>
      </c>
      <c r="T1937" s="11">
        <v>44.999999832361937</v>
      </c>
      <c r="U1937" s="11">
        <v>4.818078872032908</v>
      </c>
      <c r="V1937" s="11">
        <v>17.345083939318471</v>
      </c>
      <c r="W1937" s="22"/>
      <c r="X1937" s="21">
        <v>0</v>
      </c>
      <c r="Y1937" s="22">
        <v>0</v>
      </c>
      <c r="Z1937" s="22">
        <v>0</v>
      </c>
      <c r="AA1937" s="22">
        <v>0</v>
      </c>
      <c r="AB1937" s="22">
        <v>0</v>
      </c>
      <c r="AC1937" s="22">
        <v>0</v>
      </c>
      <c r="AD1937" s="22">
        <v>0</v>
      </c>
      <c r="AE1937" s="22">
        <v>0</v>
      </c>
      <c r="AF1937" s="22">
        <v>2225.3320597514598</v>
      </c>
      <c r="AG1937" s="21">
        <v>0</v>
      </c>
      <c r="AH1937" s="22">
        <v>0</v>
      </c>
      <c r="AI1937" s="22">
        <v>0</v>
      </c>
      <c r="AJ1937" s="22">
        <v>2225.3320597514598</v>
      </c>
      <c r="AK1937" s="22">
        <v>8544.8116110658502</v>
      </c>
      <c r="AL1937" s="22">
        <v>0</v>
      </c>
      <c r="AM1937" s="22">
        <v>47</v>
      </c>
      <c r="AN1937" s="22">
        <v>0</v>
      </c>
      <c r="AO1937" s="22">
        <v>0</v>
      </c>
      <c r="AQ1937" s="18" t="str">
        <f t="shared" ref="AQ1937:BZ1937" si="1932">IF(OR(AND(AQ$2&gt;$O1936,AQ$2&lt;=$O1937),AND(AQ$2&lt;=$O1936,$O1935&gt;$O1936),AND(AQ$2&gt;$O1937,$O1938&lt;$O1937)),$H1936+((AQ$1-$Q1936)/$U1937/86000),"")</f>
        <v/>
      </c>
      <c r="AR1937" s="18" t="str">
        <f t="shared" si="1932"/>
        <v/>
      </c>
      <c r="AS1937" s="18" t="str">
        <f t="shared" si="1932"/>
        <v/>
      </c>
      <c r="AT1937" s="18" t="str">
        <f t="shared" si="1932"/>
        <v/>
      </c>
      <c r="AU1937" s="18" t="str">
        <f t="shared" si="1932"/>
        <v/>
      </c>
      <c r="AV1937" s="18" t="str">
        <f t="shared" si="1932"/>
        <v/>
      </c>
      <c r="AW1937" s="18" t="str">
        <f t="shared" si="1932"/>
        <v/>
      </c>
      <c r="AX1937" s="18">
        <f t="shared" si="1932"/>
        <v>43532.734057543479</v>
      </c>
      <c r="AY1937" s="18" t="str">
        <f t="shared" si="1932"/>
        <v/>
      </c>
      <c r="AZ1937" s="18" t="str">
        <f t="shared" si="1932"/>
        <v/>
      </c>
      <c r="BA1937" s="18" t="str">
        <f t="shared" si="1932"/>
        <v/>
      </c>
      <c r="BB1937" s="18" t="str">
        <f t="shared" si="1932"/>
        <v/>
      </c>
      <c r="BC1937" s="18" t="str">
        <f t="shared" si="1932"/>
        <v/>
      </c>
      <c r="BD1937" s="18" t="str">
        <f t="shared" si="1932"/>
        <v/>
      </c>
      <c r="BE1937" s="18" t="str">
        <f t="shared" si="1932"/>
        <v/>
      </c>
      <c r="BF1937" s="18" t="str">
        <f t="shared" si="1932"/>
        <v/>
      </c>
      <c r="BG1937" s="18" t="str">
        <f t="shared" si="1932"/>
        <v/>
      </c>
      <c r="BH1937" s="18" t="str">
        <f t="shared" si="1932"/>
        <v/>
      </c>
      <c r="BI1937" s="18" t="str">
        <f t="shared" si="1932"/>
        <v/>
      </c>
      <c r="BJ1937" s="18" t="str">
        <f t="shared" si="1932"/>
        <v/>
      </c>
      <c r="BK1937" s="18" t="str">
        <f t="shared" si="1932"/>
        <v/>
      </c>
      <c r="BL1937" s="18" t="str">
        <f t="shared" si="1932"/>
        <v/>
      </c>
      <c r="BM1937" s="18" t="str">
        <f t="shared" si="1932"/>
        <v/>
      </c>
      <c r="BN1937" s="18" t="str">
        <f t="shared" si="1932"/>
        <v/>
      </c>
      <c r="BO1937" s="18" t="str">
        <f t="shared" si="1932"/>
        <v/>
      </c>
      <c r="BP1937" s="18" t="str">
        <f t="shared" si="1932"/>
        <v/>
      </c>
      <c r="BQ1937" s="18" t="str">
        <f t="shared" si="1932"/>
        <v/>
      </c>
      <c r="BR1937" s="18" t="str">
        <f t="shared" si="1932"/>
        <v/>
      </c>
      <c r="BS1937" s="18" t="str">
        <f t="shared" si="1932"/>
        <v/>
      </c>
      <c r="BT1937" s="18" t="str">
        <f t="shared" si="1932"/>
        <v/>
      </c>
      <c r="BU1937" s="18" t="str">
        <f t="shared" si="1932"/>
        <v/>
      </c>
      <c r="BV1937" s="18" t="str">
        <f t="shared" si="1932"/>
        <v/>
      </c>
      <c r="BW1937" s="18" t="str">
        <f t="shared" si="1932"/>
        <v/>
      </c>
      <c r="BX1937" s="18" t="str">
        <f t="shared" si="1932"/>
        <v/>
      </c>
      <c r="BY1937" s="18" t="str">
        <f t="shared" si="1932"/>
        <v/>
      </c>
      <c r="BZ1937" s="18" t="str">
        <f t="shared" si="1932"/>
        <v/>
      </c>
      <c r="CA1937" s="18" t="str">
        <f>IF(BY1937&lt;&gt;"",BY1937-LOOKUP(2,1/(LEN($AQ$1:AQ1937)&gt;0),$AQ$1:AQ1937),"")</f>
        <v/>
      </c>
    </row>
    <row r="1938" spans="1:79" x14ac:dyDescent="0.25">
      <c r="A1938" s="21">
        <v>62781</v>
      </c>
      <c r="B1938" s="21">
        <v>2</v>
      </c>
      <c r="C1938" s="22" t="s">
        <v>2941</v>
      </c>
      <c r="D1938" s="21">
        <v>332</v>
      </c>
      <c r="E1938" s="23">
        <v>0.73472222222222228</v>
      </c>
      <c r="F1938" s="22" t="s">
        <v>674</v>
      </c>
      <c r="G1938" s="22" t="b">
        <v>1</v>
      </c>
      <c r="H1938" s="24">
        <v>43532.734988425924</v>
      </c>
      <c r="I1938" s="25" t="s">
        <v>257</v>
      </c>
      <c r="J1938" s="22" t="s">
        <v>258</v>
      </c>
      <c r="K1938" s="11">
        <v>0</v>
      </c>
      <c r="L1938" s="11">
        <v>2600</v>
      </c>
      <c r="M1938" s="11">
        <v>3024</v>
      </c>
      <c r="N1938" s="11">
        <v>2.9032776183157694E-11</v>
      </c>
      <c r="O1938" s="11">
        <v>82</v>
      </c>
      <c r="P1938" s="14">
        <v>0.84136601778323061</v>
      </c>
      <c r="Q1938" s="11">
        <v>2354.9498895294978</v>
      </c>
      <c r="R1938" s="15">
        <v>0.27109265923611958</v>
      </c>
      <c r="S1938" s="11">
        <v>129.61782977803796</v>
      </c>
      <c r="T1938" s="11">
        <v>44.999999832361937</v>
      </c>
      <c r="U1938" s="11">
        <v>2.8803962280200444</v>
      </c>
      <c r="V1938" s="11">
        <v>10.369426420872159</v>
      </c>
      <c r="W1938" s="22"/>
      <c r="X1938" s="21">
        <v>0</v>
      </c>
      <c r="Y1938" s="22">
        <v>0</v>
      </c>
      <c r="Z1938" s="22">
        <v>0</v>
      </c>
      <c r="AA1938" s="22">
        <v>0</v>
      </c>
      <c r="AB1938" s="22">
        <v>0</v>
      </c>
      <c r="AC1938" s="22">
        <v>0</v>
      </c>
      <c r="AD1938" s="22">
        <v>0</v>
      </c>
      <c r="AE1938" s="22">
        <v>0</v>
      </c>
      <c r="AF1938" s="22">
        <v>2354.9498895294978</v>
      </c>
      <c r="AG1938" s="21">
        <v>0</v>
      </c>
      <c r="AH1938" s="22">
        <v>0</v>
      </c>
      <c r="AI1938" s="22">
        <v>0</v>
      </c>
      <c r="AJ1938" s="22">
        <v>2354.9498895294978</v>
      </c>
      <c r="AK1938" s="22">
        <v>8544.8116110658502</v>
      </c>
      <c r="AL1938" s="22">
        <v>0</v>
      </c>
      <c r="AM1938" s="22">
        <v>46</v>
      </c>
      <c r="AN1938" s="22">
        <v>0</v>
      </c>
      <c r="AO1938" s="22">
        <v>0</v>
      </c>
      <c r="AQ1938" s="18" t="str">
        <f t="shared" ref="AQ1938:BZ1938" si="1933">IF(OR(AND(AQ$2&gt;$O1937,AQ$2&lt;=$O1938),AND(AQ$2&lt;=$O1937,$O1936&gt;$O1937),AND(AQ$2&gt;$O1938,$O1939&lt;$O1938)),$H1937+((AQ$1-$Q1937)/$U1938/86000),"")</f>
        <v/>
      </c>
      <c r="AR1938" s="18" t="str">
        <f t="shared" si="1933"/>
        <v/>
      </c>
      <c r="AS1938" s="18" t="str">
        <f t="shared" si="1933"/>
        <v/>
      </c>
      <c r="AT1938" s="18" t="str">
        <f t="shared" si="1933"/>
        <v/>
      </c>
      <c r="AU1938" s="18" t="str">
        <f t="shared" si="1933"/>
        <v/>
      </c>
      <c r="AV1938" s="18" t="str">
        <f t="shared" si="1933"/>
        <v/>
      </c>
      <c r="AW1938" s="18" t="str">
        <f t="shared" si="1933"/>
        <v/>
      </c>
      <c r="AX1938" s="18" t="str">
        <f t="shared" si="1933"/>
        <v/>
      </c>
      <c r="AY1938" s="18">
        <f t="shared" si="1933"/>
        <v>43532.734656934997</v>
      </c>
      <c r="AZ1938" s="18" t="str">
        <f t="shared" si="1933"/>
        <v/>
      </c>
      <c r="BA1938" s="18" t="str">
        <f t="shared" si="1933"/>
        <v/>
      </c>
      <c r="BB1938" s="18" t="str">
        <f t="shared" si="1933"/>
        <v/>
      </c>
      <c r="BC1938" s="18" t="str">
        <f t="shared" si="1933"/>
        <v/>
      </c>
      <c r="BD1938" s="18" t="str">
        <f t="shared" si="1933"/>
        <v/>
      </c>
      <c r="BE1938" s="18" t="str">
        <f t="shared" si="1933"/>
        <v/>
      </c>
      <c r="BF1938" s="18" t="str">
        <f t="shared" si="1933"/>
        <v/>
      </c>
      <c r="BG1938" s="18" t="str">
        <f t="shared" si="1933"/>
        <v/>
      </c>
      <c r="BH1938" s="18" t="str">
        <f t="shared" si="1933"/>
        <v/>
      </c>
      <c r="BI1938" s="18" t="str">
        <f t="shared" si="1933"/>
        <v/>
      </c>
      <c r="BJ1938" s="18" t="str">
        <f t="shared" si="1933"/>
        <v/>
      </c>
      <c r="BK1938" s="18" t="str">
        <f t="shared" si="1933"/>
        <v/>
      </c>
      <c r="BL1938" s="18" t="str">
        <f t="shared" si="1933"/>
        <v/>
      </c>
      <c r="BM1938" s="18" t="str">
        <f t="shared" si="1933"/>
        <v/>
      </c>
      <c r="BN1938" s="18" t="str">
        <f t="shared" si="1933"/>
        <v/>
      </c>
      <c r="BO1938" s="18" t="str">
        <f t="shared" si="1933"/>
        <v/>
      </c>
      <c r="BP1938" s="18" t="str">
        <f t="shared" si="1933"/>
        <v/>
      </c>
      <c r="BQ1938" s="18" t="str">
        <f t="shared" si="1933"/>
        <v/>
      </c>
      <c r="BR1938" s="18" t="str">
        <f t="shared" si="1933"/>
        <v/>
      </c>
      <c r="BS1938" s="18" t="str">
        <f t="shared" si="1933"/>
        <v/>
      </c>
      <c r="BT1938" s="18" t="str">
        <f t="shared" si="1933"/>
        <v/>
      </c>
      <c r="BU1938" s="18" t="str">
        <f t="shared" si="1933"/>
        <v/>
      </c>
      <c r="BV1938" s="18" t="str">
        <f t="shared" si="1933"/>
        <v/>
      </c>
      <c r="BW1938" s="18" t="str">
        <f t="shared" si="1933"/>
        <v/>
      </c>
      <c r="BX1938" s="18" t="str">
        <f t="shared" si="1933"/>
        <v/>
      </c>
      <c r="BY1938" s="18" t="str">
        <f t="shared" si="1933"/>
        <v/>
      </c>
      <c r="BZ1938" s="18" t="str">
        <f t="shared" si="1933"/>
        <v/>
      </c>
      <c r="CA1938" s="18" t="str">
        <f>IF(BY1938&lt;&gt;"",BY1938-LOOKUP(2,1/(LEN($AQ$1:AQ1938)&gt;0),$AQ$1:AQ1938),"")</f>
        <v/>
      </c>
    </row>
    <row r="1939" spans="1:79" x14ac:dyDescent="0.25">
      <c r="A1939" s="21">
        <v>62782</v>
      </c>
      <c r="B1939" s="21">
        <v>2</v>
      </c>
      <c r="C1939" s="22" t="s">
        <v>2942</v>
      </c>
      <c r="D1939" s="21">
        <v>332</v>
      </c>
      <c r="E1939" s="23">
        <v>0.73541666666666672</v>
      </c>
      <c r="F1939" s="22" t="s">
        <v>674</v>
      </c>
      <c r="G1939" s="22" t="b">
        <v>1</v>
      </c>
      <c r="H1939" s="24">
        <v>43532.735509259262</v>
      </c>
      <c r="I1939" s="25" t="s">
        <v>385</v>
      </c>
      <c r="J1939" s="22" t="s">
        <v>386</v>
      </c>
      <c r="K1939" s="11">
        <v>0</v>
      </c>
      <c r="L1939" s="11">
        <v>2601</v>
      </c>
      <c r="M1939" s="11">
        <v>3029</v>
      </c>
      <c r="N1939" s="11">
        <v>2.5011104298755527E-12</v>
      </c>
      <c r="O1939" s="11">
        <v>84</v>
      </c>
      <c r="P1939" s="14">
        <v>0.49999997230330967</v>
      </c>
      <c r="Q1939" s="11">
        <v>2478.2812389884425</v>
      </c>
      <c r="R1939" s="15">
        <v>0.28529008383553833</v>
      </c>
      <c r="S1939" s="11">
        <v>123.33134945894471</v>
      </c>
      <c r="T1939" s="11">
        <v>45.000000461004674</v>
      </c>
      <c r="U1939" s="11">
        <v>2.7406966265660166</v>
      </c>
      <c r="V1939" s="11">
        <v>9.8665078556376606</v>
      </c>
      <c r="W1939" s="22"/>
      <c r="X1939" s="21">
        <v>0</v>
      </c>
      <c r="Y1939" s="22">
        <v>0</v>
      </c>
      <c r="Z1939" s="22">
        <v>0</v>
      </c>
      <c r="AA1939" s="22">
        <v>0</v>
      </c>
      <c r="AB1939" s="22">
        <v>0</v>
      </c>
      <c r="AC1939" s="22">
        <v>0</v>
      </c>
      <c r="AD1939" s="22">
        <v>0</v>
      </c>
      <c r="AE1939" s="22">
        <v>0</v>
      </c>
      <c r="AF1939" s="22">
        <v>2478.2812389884425</v>
      </c>
      <c r="AG1939" s="21">
        <v>0</v>
      </c>
      <c r="AH1939" s="22">
        <v>0</v>
      </c>
      <c r="AI1939" s="22">
        <v>0</v>
      </c>
      <c r="AJ1939" s="22">
        <v>2478.2812389884425</v>
      </c>
      <c r="AK1939" s="22">
        <v>8544.8116110658502</v>
      </c>
      <c r="AL1939" s="22">
        <v>0</v>
      </c>
      <c r="AM1939" s="22">
        <v>45</v>
      </c>
      <c r="AN1939" s="22">
        <v>0</v>
      </c>
      <c r="AO1939" s="22">
        <v>0</v>
      </c>
      <c r="AQ1939" s="18" t="str">
        <f t="shared" ref="AQ1939:BZ1939" si="1934">IF(OR(AND(AQ$2&gt;$O1938,AQ$2&lt;=$O1939),AND(AQ$2&lt;=$O1938,$O1937&gt;$O1938),AND(AQ$2&gt;$O1939,$O1940&lt;$O1939)),$H1938+((AQ$1-$Q1938)/$U1939/86000),"")</f>
        <v/>
      </c>
      <c r="AR1939" s="18" t="str">
        <f t="shared" si="1934"/>
        <v/>
      </c>
      <c r="AS1939" s="18" t="str">
        <f t="shared" si="1934"/>
        <v/>
      </c>
      <c r="AT1939" s="18" t="str">
        <f t="shared" si="1934"/>
        <v/>
      </c>
      <c r="AU1939" s="18" t="str">
        <f t="shared" si="1934"/>
        <v/>
      </c>
      <c r="AV1939" s="18" t="str">
        <f t="shared" si="1934"/>
        <v/>
      </c>
      <c r="AW1939" s="18" t="str">
        <f t="shared" si="1934"/>
        <v/>
      </c>
      <c r="AX1939" s="18" t="str">
        <f t="shared" si="1934"/>
        <v/>
      </c>
      <c r="AY1939" s="18" t="str">
        <f t="shared" si="1934"/>
        <v/>
      </c>
      <c r="AZ1939" s="18" t="str">
        <f t="shared" si="1934"/>
        <v/>
      </c>
      <c r="BA1939" s="18" t="str">
        <f t="shared" si="1934"/>
        <v/>
      </c>
      <c r="BB1939" s="18" t="str">
        <f t="shared" si="1934"/>
        <v/>
      </c>
      <c r="BC1939" s="18" t="str">
        <f t="shared" si="1934"/>
        <v/>
      </c>
      <c r="BD1939" s="18" t="str">
        <f t="shared" si="1934"/>
        <v/>
      </c>
      <c r="BE1939" s="18" t="str">
        <f t="shared" si="1934"/>
        <v/>
      </c>
      <c r="BF1939" s="18" t="str">
        <f t="shared" si="1934"/>
        <v/>
      </c>
      <c r="BG1939" s="18" t="str">
        <f t="shared" si="1934"/>
        <v/>
      </c>
      <c r="BH1939" s="18" t="str">
        <f t="shared" si="1934"/>
        <v/>
      </c>
      <c r="BI1939" s="18" t="str">
        <f t="shared" si="1934"/>
        <v/>
      </c>
      <c r="BJ1939" s="18" t="str">
        <f t="shared" si="1934"/>
        <v/>
      </c>
      <c r="BK1939" s="18" t="str">
        <f t="shared" si="1934"/>
        <v/>
      </c>
      <c r="BL1939" s="18" t="str">
        <f t="shared" si="1934"/>
        <v/>
      </c>
      <c r="BM1939" s="18" t="str">
        <f t="shared" si="1934"/>
        <v/>
      </c>
      <c r="BN1939" s="18" t="str">
        <f t="shared" si="1934"/>
        <v/>
      </c>
      <c r="BO1939" s="18" t="str">
        <f t="shared" si="1934"/>
        <v/>
      </c>
      <c r="BP1939" s="18" t="str">
        <f t="shared" si="1934"/>
        <v/>
      </c>
      <c r="BQ1939" s="18" t="str">
        <f t="shared" si="1934"/>
        <v/>
      </c>
      <c r="BR1939" s="18" t="str">
        <f t="shared" si="1934"/>
        <v/>
      </c>
      <c r="BS1939" s="18" t="str">
        <f t="shared" si="1934"/>
        <v/>
      </c>
      <c r="BT1939" s="18" t="str">
        <f t="shared" si="1934"/>
        <v/>
      </c>
      <c r="BU1939" s="18" t="str">
        <f t="shared" si="1934"/>
        <v/>
      </c>
      <c r="BV1939" s="18" t="str">
        <f t="shared" si="1934"/>
        <v/>
      </c>
      <c r="BW1939" s="18" t="str">
        <f t="shared" si="1934"/>
        <v/>
      </c>
      <c r="BX1939" s="18" t="str">
        <f t="shared" si="1934"/>
        <v/>
      </c>
      <c r="BY1939" s="18" t="str">
        <f t="shared" si="1934"/>
        <v/>
      </c>
      <c r="BZ1939" s="18" t="str">
        <f t="shared" si="1934"/>
        <v/>
      </c>
      <c r="CA1939" s="18" t="str">
        <f>IF(BY1939&lt;&gt;"",BY1939-LOOKUP(2,1/(LEN($AQ$1:AQ1939)&gt;0),$AQ$1:AQ1939),"")</f>
        <v/>
      </c>
    </row>
    <row r="1940" spans="1:79" x14ac:dyDescent="0.25">
      <c r="A1940" s="21">
        <v>62784</v>
      </c>
      <c r="B1940" s="21">
        <v>2</v>
      </c>
      <c r="C1940" s="22" t="s">
        <v>2944</v>
      </c>
      <c r="D1940" s="21">
        <v>332</v>
      </c>
      <c r="E1940" s="23">
        <v>0.73611111111111116</v>
      </c>
      <c r="F1940" s="22" t="s">
        <v>674</v>
      </c>
      <c r="G1940" s="22" t="b">
        <v>1</v>
      </c>
      <c r="H1940" s="24">
        <v>43532.736030092594</v>
      </c>
      <c r="I1940" s="25" t="s">
        <v>307</v>
      </c>
      <c r="J1940" s="22" t="s">
        <v>308</v>
      </c>
      <c r="K1940" s="11">
        <v>0</v>
      </c>
      <c r="L1940" s="11">
        <v>2602</v>
      </c>
      <c r="M1940" s="11">
        <v>3033</v>
      </c>
      <c r="N1940" s="11">
        <v>3.8617997688561445E-12</v>
      </c>
      <c r="O1940" s="11">
        <v>93</v>
      </c>
      <c r="P1940" s="14">
        <v>0.49999991857125453</v>
      </c>
      <c r="Q1940" s="11">
        <v>2770.8691990630255</v>
      </c>
      <c r="R1940" s="15">
        <v>0.31897167022926731</v>
      </c>
      <c r="S1940" s="11">
        <v>292.58796007458295</v>
      </c>
      <c r="T1940" s="11">
        <v>44.999999832361937</v>
      </c>
      <c r="U1940" s="11">
        <v>6.5019546925457341</v>
      </c>
      <c r="V1940" s="11">
        <v>23.407036893164644</v>
      </c>
      <c r="W1940" s="22"/>
      <c r="X1940" s="21">
        <v>0</v>
      </c>
      <c r="Y1940" s="22">
        <v>0</v>
      </c>
      <c r="Z1940" s="22">
        <v>0</v>
      </c>
      <c r="AA1940" s="22">
        <v>0</v>
      </c>
      <c r="AB1940" s="22">
        <v>0</v>
      </c>
      <c r="AC1940" s="22">
        <v>0</v>
      </c>
      <c r="AD1940" s="22">
        <v>0</v>
      </c>
      <c r="AE1940" s="22">
        <v>0</v>
      </c>
      <c r="AF1940" s="22">
        <v>2770.8691990630255</v>
      </c>
      <c r="AG1940" s="21">
        <v>0</v>
      </c>
      <c r="AH1940" s="22">
        <v>0</v>
      </c>
      <c r="AI1940" s="22">
        <v>0</v>
      </c>
      <c r="AJ1940" s="22">
        <v>2770.8691990630255</v>
      </c>
      <c r="AK1940" s="22">
        <v>8544.8116110658502</v>
      </c>
      <c r="AL1940" s="22">
        <v>0</v>
      </c>
      <c r="AM1940" s="22">
        <v>44</v>
      </c>
      <c r="AN1940" s="22">
        <v>0</v>
      </c>
      <c r="AO1940" s="22">
        <v>0</v>
      </c>
      <c r="AQ1940" s="18" t="str">
        <f t="shared" ref="AQ1940:BZ1940" si="1935">IF(OR(AND(AQ$2&gt;$O1939,AQ$2&lt;=$O1940),AND(AQ$2&lt;=$O1939,$O1938&gt;$O1939),AND(AQ$2&gt;$O1940,$O1941&lt;$O1940)),$H1939+((AQ$1-$Q1939)/$U1940/86000),"")</f>
        <v/>
      </c>
      <c r="AR1940" s="18" t="str">
        <f t="shared" si="1935"/>
        <v/>
      </c>
      <c r="AS1940" s="18" t="str">
        <f t="shared" si="1935"/>
        <v/>
      </c>
      <c r="AT1940" s="18" t="str">
        <f t="shared" si="1935"/>
        <v/>
      </c>
      <c r="AU1940" s="18" t="str">
        <f t="shared" si="1935"/>
        <v/>
      </c>
      <c r="AV1940" s="18" t="str">
        <f t="shared" si="1935"/>
        <v/>
      </c>
      <c r="AW1940" s="18" t="str">
        <f t="shared" si="1935"/>
        <v/>
      </c>
      <c r="AX1940" s="18" t="str">
        <f t="shared" si="1935"/>
        <v/>
      </c>
      <c r="AY1940" s="18" t="str">
        <f t="shared" si="1935"/>
        <v/>
      </c>
      <c r="AZ1940" s="18">
        <f t="shared" si="1935"/>
        <v>43532.735567719385</v>
      </c>
      <c r="BA1940" s="18" t="str">
        <f t="shared" si="1935"/>
        <v/>
      </c>
      <c r="BB1940" s="18" t="str">
        <f t="shared" si="1935"/>
        <v/>
      </c>
      <c r="BC1940" s="18" t="str">
        <f t="shared" si="1935"/>
        <v/>
      </c>
      <c r="BD1940" s="18" t="str">
        <f t="shared" si="1935"/>
        <v/>
      </c>
      <c r="BE1940" s="18" t="str">
        <f t="shared" si="1935"/>
        <v/>
      </c>
      <c r="BF1940" s="18" t="str">
        <f t="shared" si="1935"/>
        <v/>
      </c>
      <c r="BG1940" s="18" t="str">
        <f t="shared" si="1935"/>
        <v/>
      </c>
      <c r="BH1940" s="18" t="str">
        <f t="shared" si="1935"/>
        <v/>
      </c>
      <c r="BI1940" s="18" t="str">
        <f t="shared" si="1935"/>
        <v/>
      </c>
      <c r="BJ1940" s="18" t="str">
        <f t="shared" si="1935"/>
        <v/>
      </c>
      <c r="BK1940" s="18" t="str">
        <f t="shared" si="1935"/>
        <v/>
      </c>
      <c r="BL1940" s="18" t="str">
        <f t="shared" si="1935"/>
        <v/>
      </c>
      <c r="BM1940" s="18" t="str">
        <f t="shared" si="1935"/>
        <v/>
      </c>
      <c r="BN1940" s="18" t="str">
        <f t="shared" si="1935"/>
        <v/>
      </c>
      <c r="BO1940" s="18" t="str">
        <f t="shared" si="1935"/>
        <v/>
      </c>
      <c r="BP1940" s="18" t="str">
        <f t="shared" si="1935"/>
        <v/>
      </c>
      <c r="BQ1940" s="18" t="str">
        <f t="shared" si="1935"/>
        <v/>
      </c>
      <c r="BR1940" s="18" t="str">
        <f t="shared" si="1935"/>
        <v/>
      </c>
      <c r="BS1940" s="18" t="str">
        <f t="shared" si="1935"/>
        <v/>
      </c>
      <c r="BT1940" s="18" t="str">
        <f t="shared" si="1935"/>
        <v/>
      </c>
      <c r="BU1940" s="18" t="str">
        <f t="shared" si="1935"/>
        <v/>
      </c>
      <c r="BV1940" s="18" t="str">
        <f t="shared" si="1935"/>
        <v/>
      </c>
      <c r="BW1940" s="18" t="str">
        <f t="shared" si="1935"/>
        <v/>
      </c>
      <c r="BX1940" s="18" t="str">
        <f t="shared" si="1935"/>
        <v/>
      </c>
      <c r="BY1940" s="18" t="str">
        <f t="shared" si="1935"/>
        <v/>
      </c>
      <c r="BZ1940" s="18" t="str">
        <f t="shared" si="1935"/>
        <v/>
      </c>
      <c r="CA1940" s="18" t="str">
        <f>IF(BY1940&lt;&gt;"",BY1940-LOOKUP(2,1/(LEN($AQ$1:AQ1940)&gt;0),$AQ$1:AQ1940),"")</f>
        <v/>
      </c>
    </row>
    <row r="1941" spans="1:79" x14ac:dyDescent="0.25">
      <c r="A1941" s="21">
        <v>62785</v>
      </c>
      <c r="B1941" s="21">
        <v>2</v>
      </c>
      <c r="C1941" s="22" t="s">
        <v>2945</v>
      </c>
      <c r="D1941" s="21">
        <v>332</v>
      </c>
      <c r="E1941" s="23">
        <v>0.73611111111111116</v>
      </c>
      <c r="F1941" s="22" t="s">
        <v>674</v>
      </c>
      <c r="G1941" s="22" t="b">
        <v>1</v>
      </c>
      <c r="H1941" s="24">
        <v>43532.736550925925</v>
      </c>
      <c r="I1941" s="25" t="s">
        <v>181</v>
      </c>
      <c r="J1941" s="22" t="s">
        <v>182</v>
      </c>
      <c r="K1941" s="11">
        <v>0</v>
      </c>
      <c r="L1941" s="11">
        <v>2603</v>
      </c>
      <c r="M1941" s="11">
        <v>3038</v>
      </c>
      <c r="N1941" s="11">
        <v>2.0321522242738865E-11</v>
      </c>
      <c r="O1941" s="11">
        <v>94</v>
      </c>
      <c r="P1941" s="14">
        <v>0.28331286711450243</v>
      </c>
      <c r="Q1941" s="11">
        <v>2799.0844410239902</v>
      </c>
      <c r="R1941" s="15">
        <v>0.3222196989912367</v>
      </c>
      <c r="S1941" s="11">
        <v>28.215241960964704</v>
      </c>
      <c r="T1941" s="11">
        <v>44.999999832361937</v>
      </c>
      <c r="U1941" s="11">
        <v>0.62700537924610378</v>
      </c>
      <c r="V1941" s="11">
        <v>2.2572193652859736</v>
      </c>
      <c r="W1941" s="22"/>
      <c r="X1941" s="21">
        <v>0</v>
      </c>
      <c r="Y1941" s="22">
        <v>0</v>
      </c>
      <c r="Z1941" s="22">
        <v>0</v>
      </c>
      <c r="AA1941" s="22">
        <v>0</v>
      </c>
      <c r="AB1941" s="22">
        <v>0</v>
      </c>
      <c r="AC1941" s="22">
        <v>0</v>
      </c>
      <c r="AD1941" s="22">
        <v>0</v>
      </c>
      <c r="AE1941" s="22">
        <v>0</v>
      </c>
      <c r="AF1941" s="22">
        <v>2799.0844410239902</v>
      </c>
      <c r="AG1941" s="21">
        <v>0</v>
      </c>
      <c r="AH1941" s="22">
        <v>0</v>
      </c>
      <c r="AI1941" s="22">
        <v>0</v>
      </c>
      <c r="AJ1941" s="22">
        <v>2799.0844410239902</v>
      </c>
      <c r="AK1941" s="22">
        <v>8544.8116110658502</v>
      </c>
      <c r="AL1941" s="22">
        <v>0</v>
      </c>
      <c r="AM1941" s="22">
        <v>43</v>
      </c>
      <c r="AN1941" s="22">
        <v>0</v>
      </c>
      <c r="AO1941" s="22">
        <v>0</v>
      </c>
      <c r="AQ1941" s="18" t="str">
        <f t="shared" ref="AQ1941:BZ1941" si="1936">IF(OR(AND(AQ$2&gt;$O1940,AQ$2&lt;=$O1941),AND(AQ$2&lt;=$O1940,$O1939&gt;$O1940),AND(AQ$2&gt;$O1941,$O1942&lt;$O1941)),$H1940+((AQ$1-$Q1940)/$U1941/86000),"")</f>
        <v/>
      </c>
      <c r="AR1941" s="18" t="str">
        <f t="shared" si="1936"/>
        <v/>
      </c>
      <c r="AS1941" s="18" t="str">
        <f t="shared" si="1936"/>
        <v/>
      </c>
      <c r="AT1941" s="18" t="str">
        <f t="shared" si="1936"/>
        <v/>
      </c>
      <c r="AU1941" s="18" t="str">
        <f t="shared" si="1936"/>
        <v/>
      </c>
      <c r="AV1941" s="18" t="str">
        <f t="shared" si="1936"/>
        <v/>
      </c>
      <c r="AW1941" s="18" t="str">
        <f t="shared" si="1936"/>
        <v/>
      </c>
      <c r="AX1941" s="18" t="str">
        <f t="shared" si="1936"/>
        <v/>
      </c>
      <c r="AY1941" s="18" t="str">
        <f t="shared" si="1936"/>
        <v/>
      </c>
      <c r="AZ1941" s="18" t="str">
        <f t="shared" si="1936"/>
        <v/>
      </c>
      <c r="BA1941" s="18" t="str">
        <f t="shared" si="1936"/>
        <v/>
      </c>
      <c r="BB1941" s="18" t="str">
        <f t="shared" si="1936"/>
        <v/>
      </c>
      <c r="BC1941" s="18" t="str">
        <f t="shared" si="1936"/>
        <v/>
      </c>
      <c r="BD1941" s="18" t="str">
        <f t="shared" si="1936"/>
        <v/>
      </c>
      <c r="BE1941" s="18" t="str">
        <f t="shared" si="1936"/>
        <v/>
      </c>
      <c r="BF1941" s="18" t="str">
        <f t="shared" si="1936"/>
        <v/>
      </c>
      <c r="BG1941" s="18" t="str">
        <f t="shared" si="1936"/>
        <v/>
      </c>
      <c r="BH1941" s="18" t="str">
        <f t="shared" si="1936"/>
        <v/>
      </c>
      <c r="BI1941" s="18" t="str">
        <f t="shared" si="1936"/>
        <v/>
      </c>
      <c r="BJ1941" s="18" t="str">
        <f t="shared" si="1936"/>
        <v/>
      </c>
      <c r="BK1941" s="18" t="str">
        <f t="shared" si="1936"/>
        <v/>
      </c>
      <c r="BL1941" s="18" t="str">
        <f t="shared" si="1936"/>
        <v/>
      </c>
      <c r="BM1941" s="18" t="str">
        <f t="shared" si="1936"/>
        <v/>
      </c>
      <c r="BN1941" s="18" t="str">
        <f t="shared" si="1936"/>
        <v/>
      </c>
      <c r="BO1941" s="18" t="str">
        <f t="shared" si="1936"/>
        <v/>
      </c>
      <c r="BP1941" s="18" t="str">
        <f t="shared" si="1936"/>
        <v/>
      </c>
      <c r="BQ1941" s="18" t="str">
        <f t="shared" si="1936"/>
        <v/>
      </c>
      <c r="BR1941" s="18" t="str">
        <f t="shared" si="1936"/>
        <v/>
      </c>
      <c r="BS1941" s="18" t="str">
        <f t="shared" si="1936"/>
        <v/>
      </c>
      <c r="BT1941" s="18" t="str">
        <f t="shared" si="1936"/>
        <v/>
      </c>
      <c r="BU1941" s="18" t="str">
        <f t="shared" si="1936"/>
        <v/>
      </c>
      <c r="BV1941" s="18" t="str">
        <f t="shared" si="1936"/>
        <v/>
      </c>
      <c r="BW1941" s="18" t="str">
        <f t="shared" si="1936"/>
        <v/>
      </c>
      <c r="BX1941" s="18" t="str">
        <f t="shared" si="1936"/>
        <v/>
      </c>
      <c r="BY1941" s="18" t="str">
        <f t="shared" si="1936"/>
        <v/>
      </c>
      <c r="BZ1941" s="18" t="str">
        <f t="shared" si="1936"/>
        <v/>
      </c>
      <c r="CA1941" s="18" t="str">
        <f>IF(BY1941&lt;&gt;"",BY1941-LOOKUP(2,1/(LEN($AQ$1:AQ1941)&gt;0),$AQ$1:AQ1941),"")</f>
        <v/>
      </c>
    </row>
    <row r="1942" spans="1:79" x14ac:dyDescent="0.25">
      <c r="A1942" s="21">
        <v>62787</v>
      </c>
      <c r="B1942" s="21">
        <v>2</v>
      </c>
      <c r="C1942" s="22" t="s">
        <v>2948</v>
      </c>
      <c r="D1942" s="21">
        <v>332</v>
      </c>
      <c r="E1942" s="23">
        <v>0.7368055555555556</v>
      </c>
      <c r="F1942" s="22" t="s">
        <v>674</v>
      </c>
      <c r="G1942" s="22" t="b">
        <v>1</v>
      </c>
      <c r="H1942" s="24">
        <v>43532.737071759257</v>
      </c>
      <c r="I1942" s="25" t="s">
        <v>475</v>
      </c>
      <c r="J1942" s="22" t="s">
        <v>476</v>
      </c>
      <c r="K1942" s="11">
        <v>0</v>
      </c>
      <c r="L1942" s="11">
        <v>2604</v>
      </c>
      <c r="M1942" s="11">
        <v>3042</v>
      </c>
      <c r="N1942" s="11">
        <v>1.127631321651279E-11</v>
      </c>
      <c r="O1942" s="11">
        <v>98</v>
      </c>
      <c r="P1942" s="14">
        <v>0.3609600549427226</v>
      </c>
      <c r="Q1942" s="11">
        <v>2873.9575111672607</v>
      </c>
      <c r="R1942" s="15">
        <v>0.33083879521088788</v>
      </c>
      <c r="S1942" s="11">
        <v>74.873070143270525</v>
      </c>
      <c r="T1942" s="11">
        <v>44.999999832361937</v>
      </c>
      <c r="U1942" s="11">
        <v>1.6638460093820988</v>
      </c>
      <c r="V1942" s="11">
        <v>5.9898456337755555</v>
      </c>
      <c r="W1942" s="22"/>
      <c r="X1942" s="21">
        <v>0</v>
      </c>
      <c r="Y1942" s="22">
        <v>0</v>
      </c>
      <c r="Z1942" s="22">
        <v>0</v>
      </c>
      <c r="AA1942" s="22">
        <v>0</v>
      </c>
      <c r="AB1942" s="22">
        <v>0</v>
      </c>
      <c r="AC1942" s="22">
        <v>0</v>
      </c>
      <c r="AD1942" s="22">
        <v>0</v>
      </c>
      <c r="AE1942" s="22">
        <v>0</v>
      </c>
      <c r="AF1942" s="22">
        <v>2873.9575111672607</v>
      </c>
      <c r="AG1942" s="21">
        <v>0</v>
      </c>
      <c r="AH1942" s="22">
        <v>0</v>
      </c>
      <c r="AI1942" s="22">
        <v>0</v>
      </c>
      <c r="AJ1942" s="22">
        <v>2873.9575111672607</v>
      </c>
      <c r="AK1942" s="22">
        <v>8544.8116110658502</v>
      </c>
      <c r="AL1942" s="22">
        <v>0</v>
      </c>
      <c r="AM1942" s="22">
        <v>42</v>
      </c>
      <c r="AN1942" s="22">
        <v>0</v>
      </c>
      <c r="AO1942" s="22">
        <v>0</v>
      </c>
      <c r="AQ1942" s="18" t="str">
        <f t="shared" ref="AQ1942:BZ1942" si="1937">IF(OR(AND(AQ$2&gt;$O1941,AQ$2&lt;=$O1942),AND(AQ$2&lt;=$O1941,$O1940&gt;$O1941),AND(AQ$2&gt;$O1942,$O1943&lt;$O1942)),$H1941+((AQ$1-$Q1941)/$U1942/86000),"")</f>
        <v/>
      </c>
      <c r="AR1942" s="18" t="str">
        <f t="shared" si="1937"/>
        <v/>
      </c>
      <c r="AS1942" s="18" t="str">
        <f t="shared" si="1937"/>
        <v/>
      </c>
      <c r="AT1942" s="18" t="str">
        <f t="shared" si="1937"/>
        <v/>
      </c>
      <c r="AU1942" s="18" t="str">
        <f t="shared" si="1937"/>
        <v/>
      </c>
      <c r="AV1942" s="18" t="str">
        <f t="shared" si="1937"/>
        <v/>
      </c>
      <c r="AW1942" s="18" t="str">
        <f t="shared" si="1937"/>
        <v/>
      </c>
      <c r="AX1942" s="18" t="str">
        <f t="shared" si="1937"/>
        <v/>
      </c>
      <c r="AY1942" s="18" t="str">
        <f t="shared" si="1937"/>
        <v/>
      </c>
      <c r="AZ1942" s="18" t="str">
        <f t="shared" si="1937"/>
        <v/>
      </c>
      <c r="BA1942" s="18">
        <f t="shared" si="1937"/>
        <v>43532.736792238502</v>
      </c>
      <c r="BB1942" s="18">
        <f t="shared" si="1937"/>
        <v>43532.737003029899</v>
      </c>
      <c r="BC1942" s="18" t="str">
        <f t="shared" si="1937"/>
        <v/>
      </c>
      <c r="BD1942" s="18" t="str">
        <f t="shared" si="1937"/>
        <v/>
      </c>
      <c r="BE1942" s="18" t="str">
        <f t="shared" si="1937"/>
        <v/>
      </c>
      <c r="BF1942" s="18" t="str">
        <f t="shared" si="1937"/>
        <v/>
      </c>
      <c r="BG1942" s="18" t="str">
        <f t="shared" si="1937"/>
        <v/>
      </c>
      <c r="BH1942" s="18" t="str">
        <f t="shared" si="1937"/>
        <v/>
      </c>
      <c r="BI1942" s="18" t="str">
        <f t="shared" si="1937"/>
        <v/>
      </c>
      <c r="BJ1942" s="18" t="str">
        <f t="shared" si="1937"/>
        <v/>
      </c>
      <c r="BK1942" s="18" t="str">
        <f t="shared" si="1937"/>
        <v/>
      </c>
      <c r="BL1942" s="18" t="str">
        <f t="shared" si="1937"/>
        <v/>
      </c>
      <c r="BM1942" s="18" t="str">
        <f t="shared" si="1937"/>
        <v/>
      </c>
      <c r="BN1942" s="18" t="str">
        <f t="shared" si="1937"/>
        <v/>
      </c>
      <c r="BO1942" s="18" t="str">
        <f t="shared" si="1937"/>
        <v/>
      </c>
      <c r="BP1942" s="18" t="str">
        <f t="shared" si="1937"/>
        <v/>
      </c>
      <c r="BQ1942" s="18" t="str">
        <f t="shared" si="1937"/>
        <v/>
      </c>
      <c r="BR1942" s="18" t="str">
        <f t="shared" si="1937"/>
        <v/>
      </c>
      <c r="BS1942" s="18" t="str">
        <f t="shared" si="1937"/>
        <v/>
      </c>
      <c r="BT1942" s="18" t="str">
        <f t="shared" si="1937"/>
        <v/>
      </c>
      <c r="BU1942" s="18" t="str">
        <f t="shared" si="1937"/>
        <v/>
      </c>
      <c r="BV1942" s="18" t="str">
        <f t="shared" si="1937"/>
        <v/>
      </c>
      <c r="BW1942" s="18" t="str">
        <f t="shared" si="1937"/>
        <v/>
      </c>
      <c r="BX1942" s="18" t="str">
        <f t="shared" si="1937"/>
        <v/>
      </c>
      <c r="BY1942" s="18" t="str">
        <f t="shared" si="1937"/>
        <v/>
      </c>
      <c r="BZ1942" s="18" t="str">
        <f t="shared" si="1937"/>
        <v/>
      </c>
      <c r="CA1942" s="18" t="str">
        <f>IF(BY1942&lt;&gt;"",BY1942-LOOKUP(2,1/(LEN($AQ$1:AQ1942)&gt;0),$AQ$1:AQ1942),"")</f>
        <v/>
      </c>
    </row>
    <row r="1943" spans="1:79" x14ac:dyDescent="0.25">
      <c r="A1943" s="21">
        <v>62788</v>
      </c>
      <c r="B1943" s="21">
        <v>2</v>
      </c>
      <c r="C1943" s="22" t="s">
        <v>2949</v>
      </c>
      <c r="D1943" s="21">
        <v>332</v>
      </c>
      <c r="E1943" s="23">
        <v>0.73750000000000004</v>
      </c>
      <c r="F1943" s="22" t="s">
        <v>674</v>
      </c>
      <c r="G1943" s="22" t="b">
        <v>1</v>
      </c>
      <c r="H1943" s="24">
        <v>43532.737592592595</v>
      </c>
      <c r="I1943" s="25" t="s">
        <v>545</v>
      </c>
      <c r="J1943" s="22" t="s">
        <v>546</v>
      </c>
      <c r="K1943" s="11">
        <v>0</v>
      </c>
      <c r="L1943" s="11">
        <v>2605</v>
      </c>
      <c r="M1943" s="11">
        <v>3046</v>
      </c>
      <c r="N1943" s="11">
        <v>1.0800249583553523E-11</v>
      </c>
      <c r="O1943" s="11">
        <v>103</v>
      </c>
      <c r="P1943" s="14">
        <v>0.2499999628932634</v>
      </c>
      <c r="Q1943" s="11">
        <v>3204.9936593700454</v>
      </c>
      <c r="R1943" s="15">
        <v>0.36894638727413337</v>
      </c>
      <c r="S1943" s="11">
        <v>331.03614820278472</v>
      </c>
      <c r="T1943" s="11">
        <v>45.000000461004674</v>
      </c>
      <c r="U1943" s="11">
        <v>7.3563587735881981</v>
      </c>
      <c r="V1943" s="11">
        <v>26.482891584917514</v>
      </c>
      <c r="W1943" s="22"/>
      <c r="X1943" s="21">
        <v>0</v>
      </c>
      <c r="Y1943" s="22">
        <v>0</v>
      </c>
      <c r="Z1943" s="22">
        <v>0</v>
      </c>
      <c r="AA1943" s="22">
        <v>0</v>
      </c>
      <c r="AB1943" s="22">
        <v>0</v>
      </c>
      <c r="AC1943" s="22">
        <v>0</v>
      </c>
      <c r="AD1943" s="22">
        <v>0</v>
      </c>
      <c r="AE1943" s="22">
        <v>0</v>
      </c>
      <c r="AF1943" s="22">
        <v>3204.9936593700454</v>
      </c>
      <c r="AG1943" s="21">
        <v>0</v>
      </c>
      <c r="AH1943" s="22">
        <v>0</v>
      </c>
      <c r="AI1943" s="22">
        <v>0</v>
      </c>
      <c r="AJ1943" s="22">
        <v>3204.9936593700454</v>
      </c>
      <c r="AK1943" s="22">
        <v>8544.8116110658502</v>
      </c>
      <c r="AL1943" s="22">
        <v>0</v>
      </c>
      <c r="AM1943" s="22">
        <v>41</v>
      </c>
      <c r="AN1943" s="22">
        <v>0</v>
      </c>
      <c r="AO1943" s="22">
        <v>0</v>
      </c>
      <c r="AQ1943" s="18" t="str">
        <f t="shared" ref="AQ1943:BZ1943" si="1938">IF(OR(AND(AQ$2&gt;$O1942,AQ$2&lt;=$O1943),AND(AQ$2&lt;=$O1942,$O1941&gt;$O1942),AND(AQ$2&gt;$O1943,$O1944&lt;$O1943)),$H1942+((AQ$1-$Q1942)/$U1943/86000),"")</f>
        <v/>
      </c>
      <c r="AR1943" s="18" t="str">
        <f t="shared" si="1938"/>
        <v/>
      </c>
      <c r="AS1943" s="18" t="str">
        <f t="shared" si="1938"/>
        <v/>
      </c>
      <c r="AT1943" s="18" t="str">
        <f t="shared" si="1938"/>
        <v/>
      </c>
      <c r="AU1943" s="18" t="str">
        <f t="shared" si="1938"/>
        <v/>
      </c>
      <c r="AV1943" s="18" t="str">
        <f t="shared" si="1938"/>
        <v/>
      </c>
      <c r="AW1943" s="18" t="str">
        <f t="shared" si="1938"/>
        <v/>
      </c>
      <c r="AX1943" s="18" t="str">
        <f t="shared" si="1938"/>
        <v/>
      </c>
      <c r="AY1943" s="18" t="str">
        <f t="shared" si="1938"/>
        <v/>
      </c>
      <c r="AZ1943" s="18" t="str">
        <f t="shared" si="1938"/>
        <v/>
      </c>
      <c r="BA1943" s="18" t="str">
        <f t="shared" si="1938"/>
        <v/>
      </c>
      <c r="BB1943" s="18" t="str">
        <f t="shared" si="1938"/>
        <v/>
      </c>
      <c r="BC1943" s="18">
        <f t="shared" si="1938"/>
        <v>43532.737267571225</v>
      </c>
      <c r="BD1943" s="18" t="str">
        <f t="shared" si="1938"/>
        <v/>
      </c>
      <c r="BE1943" s="18" t="str">
        <f t="shared" si="1938"/>
        <v/>
      </c>
      <c r="BF1943" s="18" t="str">
        <f t="shared" si="1938"/>
        <v/>
      </c>
      <c r="BG1943" s="18" t="str">
        <f t="shared" si="1938"/>
        <v/>
      </c>
      <c r="BH1943" s="18" t="str">
        <f t="shared" si="1938"/>
        <v/>
      </c>
      <c r="BI1943" s="18" t="str">
        <f t="shared" si="1938"/>
        <v/>
      </c>
      <c r="BJ1943" s="18" t="str">
        <f t="shared" si="1938"/>
        <v/>
      </c>
      <c r="BK1943" s="18" t="str">
        <f t="shared" si="1938"/>
        <v/>
      </c>
      <c r="BL1943" s="18" t="str">
        <f t="shared" si="1938"/>
        <v/>
      </c>
      <c r="BM1943" s="18" t="str">
        <f t="shared" si="1938"/>
        <v/>
      </c>
      <c r="BN1943" s="18" t="str">
        <f t="shared" si="1938"/>
        <v/>
      </c>
      <c r="BO1943" s="18" t="str">
        <f t="shared" si="1938"/>
        <v/>
      </c>
      <c r="BP1943" s="18" t="str">
        <f t="shared" si="1938"/>
        <v/>
      </c>
      <c r="BQ1943" s="18" t="str">
        <f t="shared" si="1938"/>
        <v/>
      </c>
      <c r="BR1943" s="18" t="str">
        <f t="shared" si="1938"/>
        <v/>
      </c>
      <c r="BS1943" s="18" t="str">
        <f t="shared" si="1938"/>
        <v/>
      </c>
      <c r="BT1943" s="18" t="str">
        <f t="shared" si="1938"/>
        <v/>
      </c>
      <c r="BU1943" s="18" t="str">
        <f t="shared" si="1938"/>
        <v/>
      </c>
      <c r="BV1943" s="18" t="str">
        <f t="shared" si="1938"/>
        <v/>
      </c>
      <c r="BW1943" s="18" t="str">
        <f t="shared" si="1938"/>
        <v/>
      </c>
      <c r="BX1943" s="18" t="str">
        <f t="shared" si="1938"/>
        <v/>
      </c>
      <c r="BY1943" s="18" t="str">
        <f t="shared" si="1938"/>
        <v/>
      </c>
      <c r="BZ1943" s="18" t="str">
        <f t="shared" si="1938"/>
        <v/>
      </c>
      <c r="CA1943" s="18" t="str">
        <f>IF(BY1943&lt;&gt;"",BY1943-LOOKUP(2,1/(LEN($AQ$1:AQ1943)&gt;0),$AQ$1:AQ1943),"")</f>
        <v/>
      </c>
    </row>
    <row r="1944" spans="1:79" x14ac:dyDescent="0.25">
      <c r="A1944" s="21">
        <v>62790</v>
      </c>
      <c r="B1944" s="21">
        <v>2</v>
      </c>
      <c r="C1944" s="22" t="s">
        <v>2951</v>
      </c>
      <c r="D1944" s="21">
        <v>332</v>
      </c>
      <c r="E1944" s="23">
        <v>0.73819444444444449</v>
      </c>
      <c r="F1944" s="22" t="s">
        <v>674</v>
      </c>
      <c r="G1944" s="22" t="b">
        <v>1</v>
      </c>
      <c r="H1944" s="24">
        <v>43532.738113425927</v>
      </c>
      <c r="I1944" s="25" t="s">
        <v>439</v>
      </c>
      <c r="J1944" s="22" t="s">
        <v>440</v>
      </c>
      <c r="K1944" s="11">
        <v>0</v>
      </c>
      <c r="L1944" s="11">
        <v>2606</v>
      </c>
      <c r="M1944" s="11">
        <v>3050</v>
      </c>
      <c r="N1944" s="11">
        <v>2.368594209656294E-11</v>
      </c>
      <c r="O1944" s="11">
        <v>106</v>
      </c>
      <c r="P1944" s="14">
        <v>0.83525451506539039</v>
      </c>
      <c r="Q1944" s="11">
        <v>3361.5123561367818</v>
      </c>
      <c r="R1944" s="15">
        <v>0.3869642100377183</v>
      </c>
      <c r="S1944" s="11">
        <v>156.51869676673641</v>
      </c>
      <c r="T1944" s="11">
        <v>44.999999832361937</v>
      </c>
      <c r="U1944" s="11">
        <v>3.478193274440311</v>
      </c>
      <c r="V1944" s="11">
        <v>12.521495787985121</v>
      </c>
      <c r="W1944" s="22"/>
      <c r="X1944" s="21">
        <v>0</v>
      </c>
      <c r="Y1944" s="22">
        <v>0</v>
      </c>
      <c r="Z1944" s="22">
        <v>0</v>
      </c>
      <c r="AA1944" s="22">
        <v>0</v>
      </c>
      <c r="AB1944" s="22">
        <v>0</v>
      </c>
      <c r="AC1944" s="22">
        <v>0</v>
      </c>
      <c r="AD1944" s="22">
        <v>0</v>
      </c>
      <c r="AE1944" s="22">
        <v>0</v>
      </c>
      <c r="AF1944" s="22">
        <v>3361.5123561367818</v>
      </c>
      <c r="AG1944" s="21">
        <v>0</v>
      </c>
      <c r="AH1944" s="22">
        <v>0</v>
      </c>
      <c r="AI1944" s="22">
        <v>0</v>
      </c>
      <c r="AJ1944" s="22">
        <v>3361.5123561367818</v>
      </c>
      <c r="AK1944" s="22">
        <v>8544.8116110658502</v>
      </c>
      <c r="AL1944" s="22">
        <v>0</v>
      </c>
      <c r="AM1944" s="22">
        <v>40</v>
      </c>
      <c r="AN1944" s="22">
        <v>0</v>
      </c>
      <c r="AO1944" s="22">
        <v>0</v>
      </c>
      <c r="AQ1944" s="18" t="str">
        <f t="shared" ref="AQ1944:BZ1944" si="1939">IF(OR(AND(AQ$2&gt;$O1943,AQ$2&lt;=$O1944),AND(AQ$2&lt;=$O1943,$O1942&gt;$O1943),AND(AQ$2&gt;$O1944,$O1945&lt;$O1944)),$H1943+((AQ$1-$Q1943)/$U1944/86000),"")</f>
        <v/>
      </c>
      <c r="AR1944" s="18" t="str">
        <f t="shared" si="1939"/>
        <v/>
      </c>
      <c r="AS1944" s="18" t="str">
        <f t="shared" si="1939"/>
        <v/>
      </c>
      <c r="AT1944" s="18" t="str">
        <f t="shared" si="1939"/>
        <v/>
      </c>
      <c r="AU1944" s="18" t="str">
        <f t="shared" si="1939"/>
        <v/>
      </c>
      <c r="AV1944" s="18" t="str">
        <f t="shared" si="1939"/>
        <v/>
      </c>
      <c r="AW1944" s="18" t="str">
        <f t="shared" si="1939"/>
        <v/>
      </c>
      <c r="AX1944" s="18" t="str">
        <f t="shared" si="1939"/>
        <v/>
      </c>
      <c r="AY1944" s="18" t="str">
        <f t="shared" si="1939"/>
        <v/>
      </c>
      <c r="AZ1944" s="18" t="str">
        <f t="shared" si="1939"/>
        <v/>
      </c>
      <c r="BA1944" s="18" t="str">
        <f t="shared" si="1939"/>
        <v/>
      </c>
      <c r="BB1944" s="18" t="str">
        <f t="shared" si="1939"/>
        <v/>
      </c>
      <c r="BC1944" s="18" t="str">
        <f t="shared" si="1939"/>
        <v/>
      </c>
      <c r="BD1944" s="18" t="str">
        <f t="shared" si="1939"/>
        <v/>
      </c>
      <c r="BE1944" s="18" t="str">
        <f t="shared" si="1939"/>
        <v/>
      </c>
      <c r="BF1944" s="18" t="str">
        <f t="shared" si="1939"/>
        <v/>
      </c>
      <c r="BG1944" s="18" t="str">
        <f t="shared" si="1939"/>
        <v/>
      </c>
      <c r="BH1944" s="18" t="str">
        <f t="shared" si="1939"/>
        <v/>
      </c>
      <c r="BI1944" s="18" t="str">
        <f t="shared" si="1939"/>
        <v/>
      </c>
      <c r="BJ1944" s="18" t="str">
        <f t="shared" si="1939"/>
        <v/>
      </c>
      <c r="BK1944" s="18" t="str">
        <f t="shared" si="1939"/>
        <v/>
      </c>
      <c r="BL1944" s="18" t="str">
        <f t="shared" si="1939"/>
        <v/>
      </c>
      <c r="BM1944" s="18" t="str">
        <f t="shared" si="1939"/>
        <v/>
      </c>
      <c r="BN1944" s="18" t="str">
        <f t="shared" si="1939"/>
        <v/>
      </c>
      <c r="BO1944" s="18" t="str">
        <f t="shared" si="1939"/>
        <v/>
      </c>
      <c r="BP1944" s="18" t="str">
        <f t="shared" si="1939"/>
        <v/>
      </c>
      <c r="BQ1944" s="18" t="str">
        <f t="shared" si="1939"/>
        <v/>
      </c>
      <c r="BR1944" s="18" t="str">
        <f t="shared" si="1939"/>
        <v/>
      </c>
      <c r="BS1944" s="18" t="str">
        <f t="shared" si="1939"/>
        <v/>
      </c>
      <c r="BT1944" s="18" t="str">
        <f t="shared" si="1939"/>
        <v/>
      </c>
      <c r="BU1944" s="18" t="str">
        <f t="shared" si="1939"/>
        <v/>
      </c>
      <c r="BV1944" s="18" t="str">
        <f t="shared" si="1939"/>
        <v/>
      </c>
      <c r="BW1944" s="18" t="str">
        <f t="shared" si="1939"/>
        <v/>
      </c>
      <c r="BX1944" s="18" t="str">
        <f t="shared" si="1939"/>
        <v/>
      </c>
      <c r="BY1944" s="18" t="str">
        <f t="shared" si="1939"/>
        <v/>
      </c>
      <c r="BZ1944" s="18" t="str">
        <f t="shared" si="1939"/>
        <v/>
      </c>
      <c r="CA1944" s="18" t="str">
        <f>IF(BY1944&lt;&gt;"",BY1944-LOOKUP(2,1/(LEN($AQ$1:AQ1944)&gt;0),$AQ$1:AQ1944),"")</f>
        <v/>
      </c>
    </row>
    <row r="1945" spans="1:79" x14ac:dyDescent="0.25">
      <c r="A1945" s="21">
        <v>62791</v>
      </c>
      <c r="B1945" s="21">
        <v>2</v>
      </c>
      <c r="C1945" s="22" t="s">
        <v>2952</v>
      </c>
      <c r="D1945" s="21">
        <v>332</v>
      </c>
      <c r="E1945" s="23">
        <v>0.73819444444444449</v>
      </c>
      <c r="F1945" s="22" t="s">
        <v>674</v>
      </c>
      <c r="G1945" s="22" t="b">
        <v>1</v>
      </c>
      <c r="H1945" s="24">
        <v>43532.738634259258</v>
      </c>
      <c r="I1945" s="25" t="s">
        <v>417</v>
      </c>
      <c r="J1945" s="22" t="s">
        <v>418</v>
      </c>
      <c r="K1945" s="11">
        <v>0</v>
      </c>
      <c r="L1945" s="11">
        <v>2607</v>
      </c>
      <c r="M1945" s="11">
        <v>3054</v>
      </c>
      <c r="N1945" s="11">
        <v>4.9737991503207013E-14</v>
      </c>
      <c r="O1945" s="11">
        <v>119</v>
      </c>
      <c r="P1945" s="14">
        <v>0.49999999744577972</v>
      </c>
      <c r="Q1945" s="11">
        <v>3662.1626628403296</v>
      </c>
      <c r="R1945" s="15">
        <v>0.42157390237418824</v>
      </c>
      <c r="S1945" s="11">
        <v>300.65030670354781</v>
      </c>
      <c r="T1945" s="11">
        <v>44.999999832361937</v>
      </c>
      <c r="U1945" s="11">
        <v>6.6811179516346106</v>
      </c>
      <c r="V1945" s="11">
        <v>24.052024625884599</v>
      </c>
      <c r="W1945" s="22"/>
      <c r="X1945" s="21">
        <v>0</v>
      </c>
      <c r="Y1945" s="22">
        <v>0</v>
      </c>
      <c r="Z1945" s="22">
        <v>0</v>
      </c>
      <c r="AA1945" s="22">
        <v>0</v>
      </c>
      <c r="AB1945" s="22">
        <v>0</v>
      </c>
      <c r="AC1945" s="22">
        <v>0</v>
      </c>
      <c r="AD1945" s="22">
        <v>0</v>
      </c>
      <c r="AE1945" s="22">
        <v>0</v>
      </c>
      <c r="AF1945" s="22">
        <v>3662.1626628403296</v>
      </c>
      <c r="AG1945" s="21">
        <v>0</v>
      </c>
      <c r="AH1945" s="22">
        <v>0</v>
      </c>
      <c r="AI1945" s="22">
        <v>0</v>
      </c>
      <c r="AJ1945" s="22">
        <v>3662.1626628403296</v>
      </c>
      <c r="AK1945" s="22">
        <v>8544.8116110658502</v>
      </c>
      <c r="AL1945" s="22">
        <v>0</v>
      </c>
      <c r="AM1945" s="22">
        <v>39</v>
      </c>
      <c r="AN1945" s="22">
        <v>0</v>
      </c>
      <c r="AO1945" s="22">
        <v>0</v>
      </c>
      <c r="AQ1945" s="18" t="str">
        <f t="shared" ref="AQ1945:BZ1945" si="1940">IF(OR(AND(AQ$2&gt;$O1944,AQ$2&lt;=$O1945),AND(AQ$2&lt;=$O1944,$O1943&gt;$O1944),AND(AQ$2&gt;$O1945,$O1946&lt;$O1945)),$H1944+((AQ$1-$Q1944)/$U1945/86000),"")</f>
        <v/>
      </c>
      <c r="AR1945" s="18" t="str">
        <f t="shared" si="1940"/>
        <v/>
      </c>
      <c r="AS1945" s="18" t="str">
        <f t="shared" si="1940"/>
        <v/>
      </c>
      <c r="AT1945" s="18" t="str">
        <f t="shared" si="1940"/>
        <v/>
      </c>
      <c r="AU1945" s="18" t="str">
        <f t="shared" si="1940"/>
        <v/>
      </c>
      <c r="AV1945" s="18" t="str">
        <f t="shared" si="1940"/>
        <v/>
      </c>
      <c r="AW1945" s="18" t="str">
        <f t="shared" si="1940"/>
        <v/>
      </c>
      <c r="AX1945" s="18" t="str">
        <f t="shared" si="1940"/>
        <v/>
      </c>
      <c r="AY1945" s="18" t="str">
        <f t="shared" si="1940"/>
        <v/>
      </c>
      <c r="AZ1945" s="18" t="str">
        <f t="shared" si="1940"/>
        <v/>
      </c>
      <c r="BA1945" s="18" t="str">
        <f t="shared" si="1940"/>
        <v/>
      </c>
      <c r="BB1945" s="18" t="str">
        <f t="shared" si="1940"/>
        <v/>
      </c>
      <c r="BC1945" s="18" t="str">
        <f t="shared" si="1940"/>
        <v/>
      </c>
      <c r="BD1945" s="18">
        <f t="shared" si="1940"/>
        <v>43532.73811868186</v>
      </c>
      <c r="BE1945" s="18">
        <f t="shared" si="1940"/>
        <v>43532.738460869921</v>
      </c>
      <c r="BF1945" s="18" t="str">
        <f t="shared" si="1940"/>
        <v/>
      </c>
      <c r="BG1945" s="18" t="str">
        <f t="shared" si="1940"/>
        <v/>
      </c>
      <c r="BH1945" s="18" t="str">
        <f t="shared" si="1940"/>
        <v/>
      </c>
      <c r="BI1945" s="18" t="str">
        <f t="shared" si="1940"/>
        <v/>
      </c>
      <c r="BJ1945" s="18" t="str">
        <f t="shared" si="1940"/>
        <v/>
      </c>
      <c r="BK1945" s="18" t="str">
        <f t="shared" si="1940"/>
        <v/>
      </c>
      <c r="BL1945" s="18" t="str">
        <f t="shared" si="1940"/>
        <v/>
      </c>
      <c r="BM1945" s="18" t="str">
        <f t="shared" si="1940"/>
        <v/>
      </c>
      <c r="BN1945" s="18" t="str">
        <f t="shared" si="1940"/>
        <v/>
      </c>
      <c r="BO1945" s="18" t="str">
        <f t="shared" si="1940"/>
        <v/>
      </c>
      <c r="BP1945" s="18" t="str">
        <f t="shared" si="1940"/>
        <v/>
      </c>
      <c r="BQ1945" s="18" t="str">
        <f t="shared" si="1940"/>
        <v/>
      </c>
      <c r="BR1945" s="18" t="str">
        <f t="shared" si="1940"/>
        <v/>
      </c>
      <c r="BS1945" s="18" t="str">
        <f t="shared" si="1940"/>
        <v/>
      </c>
      <c r="BT1945" s="18" t="str">
        <f t="shared" si="1940"/>
        <v/>
      </c>
      <c r="BU1945" s="18" t="str">
        <f t="shared" si="1940"/>
        <v/>
      </c>
      <c r="BV1945" s="18" t="str">
        <f t="shared" si="1940"/>
        <v/>
      </c>
      <c r="BW1945" s="18" t="str">
        <f t="shared" si="1940"/>
        <v/>
      </c>
      <c r="BX1945" s="18" t="str">
        <f t="shared" si="1940"/>
        <v/>
      </c>
      <c r="BY1945" s="18" t="str">
        <f t="shared" si="1940"/>
        <v/>
      </c>
      <c r="BZ1945" s="18" t="str">
        <f t="shared" si="1940"/>
        <v/>
      </c>
      <c r="CA1945" s="18" t="str">
        <f>IF(BY1945&lt;&gt;"",BY1945-LOOKUP(2,1/(LEN($AQ$1:AQ1945)&gt;0),$AQ$1:AQ1945),"")</f>
        <v/>
      </c>
    </row>
    <row r="1946" spans="1:79" x14ac:dyDescent="0.25">
      <c r="A1946" s="21">
        <v>62793</v>
      </c>
      <c r="B1946" s="21">
        <v>2</v>
      </c>
      <c r="C1946" s="22" t="s">
        <v>2956</v>
      </c>
      <c r="D1946" s="21">
        <v>332</v>
      </c>
      <c r="E1946" s="23">
        <v>0.73888888888888893</v>
      </c>
      <c r="F1946" s="22" t="s">
        <v>674</v>
      </c>
      <c r="G1946" s="22" t="b">
        <v>1</v>
      </c>
      <c r="H1946" s="24">
        <v>43532.739155092589</v>
      </c>
      <c r="I1946" s="25" t="s">
        <v>285</v>
      </c>
      <c r="J1946" s="22" t="s">
        <v>286</v>
      </c>
      <c r="K1946" s="11">
        <v>0</v>
      </c>
      <c r="L1946" s="11">
        <v>2608</v>
      </c>
      <c r="M1946" s="11">
        <v>3058</v>
      </c>
      <c r="N1946" s="11">
        <v>1.9745982626773184E-11</v>
      </c>
      <c r="O1946" s="11">
        <v>121</v>
      </c>
      <c r="P1946" s="14">
        <v>0.58112307520330786</v>
      </c>
      <c r="Q1946" s="11">
        <v>3787.1509978633617</v>
      </c>
      <c r="R1946" s="15">
        <v>0.43596207269812598</v>
      </c>
      <c r="S1946" s="11">
        <v>124.98833502303205</v>
      </c>
      <c r="T1946" s="11">
        <v>44.999999832361937</v>
      </c>
      <c r="U1946" s="11">
        <v>2.7775185664144417</v>
      </c>
      <c r="V1946" s="11">
        <v>9.9990668390919897</v>
      </c>
      <c r="W1946" s="22"/>
      <c r="X1946" s="21">
        <v>0</v>
      </c>
      <c r="Y1946" s="22">
        <v>0</v>
      </c>
      <c r="Z1946" s="22">
        <v>0</v>
      </c>
      <c r="AA1946" s="22">
        <v>0</v>
      </c>
      <c r="AB1946" s="22">
        <v>0</v>
      </c>
      <c r="AC1946" s="22">
        <v>0</v>
      </c>
      <c r="AD1946" s="22">
        <v>0</v>
      </c>
      <c r="AE1946" s="22">
        <v>0</v>
      </c>
      <c r="AF1946" s="22">
        <v>3787.1509978633617</v>
      </c>
      <c r="AG1946" s="21">
        <v>0</v>
      </c>
      <c r="AH1946" s="22">
        <v>0</v>
      </c>
      <c r="AI1946" s="22">
        <v>0</v>
      </c>
      <c r="AJ1946" s="22">
        <v>3787.1509978633617</v>
      </c>
      <c r="AK1946" s="22">
        <v>8544.8116110658502</v>
      </c>
      <c r="AL1946" s="22">
        <v>0</v>
      </c>
      <c r="AM1946" s="22">
        <v>38</v>
      </c>
      <c r="AN1946" s="22">
        <v>0</v>
      </c>
      <c r="AO1946" s="22">
        <v>0</v>
      </c>
      <c r="AQ1946" s="18" t="str">
        <f t="shared" ref="AQ1946:BZ1946" si="1941">IF(OR(AND(AQ$2&gt;$O1945,AQ$2&lt;=$O1946),AND(AQ$2&lt;=$O1945,$O1944&gt;$O1945),AND(AQ$2&gt;$O1946,$O1947&lt;$O1946)),$H1945+((AQ$1-$Q1945)/$U1946/86000),"")</f>
        <v/>
      </c>
      <c r="AR1946" s="18" t="str">
        <f t="shared" si="1941"/>
        <v/>
      </c>
      <c r="AS1946" s="18" t="str">
        <f t="shared" si="1941"/>
        <v/>
      </c>
      <c r="AT1946" s="18" t="str">
        <f t="shared" si="1941"/>
        <v/>
      </c>
      <c r="AU1946" s="18" t="str">
        <f t="shared" si="1941"/>
        <v/>
      </c>
      <c r="AV1946" s="18" t="str">
        <f t="shared" si="1941"/>
        <v/>
      </c>
      <c r="AW1946" s="18" t="str">
        <f t="shared" si="1941"/>
        <v/>
      </c>
      <c r="AX1946" s="18" t="str">
        <f t="shared" si="1941"/>
        <v/>
      </c>
      <c r="AY1946" s="18" t="str">
        <f t="shared" si="1941"/>
        <v/>
      </c>
      <c r="AZ1946" s="18" t="str">
        <f t="shared" si="1941"/>
        <v/>
      </c>
      <c r="BA1946" s="18" t="str">
        <f t="shared" si="1941"/>
        <v/>
      </c>
      <c r="BB1946" s="18" t="str">
        <f t="shared" si="1941"/>
        <v/>
      </c>
      <c r="BC1946" s="18" t="str">
        <f t="shared" si="1941"/>
        <v/>
      </c>
      <c r="BD1946" s="18" t="str">
        <f t="shared" si="1941"/>
        <v/>
      </c>
      <c r="BE1946" s="18" t="str">
        <f t="shared" si="1941"/>
        <v/>
      </c>
      <c r="BF1946" s="18">
        <f t="shared" si="1941"/>
        <v>43532.739060754284</v>
      </c>
      <c r="BG1946" s="18" t="str">
        <f t="shared" si="1941"/>
        <v/>
      </c>
      <c r="BH1946" s="18" t="str">
        <f t="shared" si="1941"/>
        <v/>
      </c>
      <c r="BI1946" s="18" t="str">
        <f t="shared" si="1941"/>
        <v/>
      </c>
      <c r="BJ1946" s="18" t="str">
        <f t="shared" si="1941"/>
        <v/>
      </c>
      <c r="BK1946" s="18" t="str">
        <f t="shared" si="1941"/>
        <v/>
      </c>
      <c r="BL1946" s="18" t="str">
        <f t="shared" si="1941"/>
        <v/>
      </c>
      <c r="BM1946" s="18" t="str">
        <f t="shared" si="1941"/>
        <v/>
      </c>
      <c r="BN1946" s="18" t="str">
        <f t="shared" si="1941"/>
        <v/>
      </c>
      <c r="BO1946" s="18" t="str">
        <f t="shared" si="1941"/>
        <v/>
      </c>
      <c r="BP1946" s="18" t="str">
        <f t="shared" si="1941"/>
        <v/>
      </c>
      <c r="BQ1946" s="18" t="str">
        <f t="shared" si="1941"/>
        <v/>
      </c>
      <c r="BR1946" s="18" t="str">
        <f t="shared" si="1941"/>
        <v/>
      </c>
      <c r="BS1946" s="18" t="str">
        <f t="shared" si="1941"/>
        <v/>
      </c>
      <c r="BT1946" s="18" t="str">
        <f t="shared" si="1941"/>
        <v/>
      </c>
      <c r="BU1946" s="18" t="str">
        <f t="shared" si="1941"/>
        <v/>
      </c>
      <c r="BV1946" s="18" t="str">
        <f t="shared" si="1941"/>
        <v/>
      </c>
      <c r="BW1946" s="18" t="str">
        <f t="shared" si="1941"/>
        <v/>
      </c>
      <c r="BX1946" s="18" t="str">
        <f t="shared" si="1941"/>
        <v/>
      </c>
      <c r="BY1946" s="18" t="str">
        <f t="shared" si="1941"/>
        <v/>
      </c>
      <c r="BZ1946" s="18" t="str">
        <f t="shared" si="1941"/>
        <v/>
      </c>
      <c r="CA1946" s="18" t="str">
        <f>IF(BY1946&lt;&gt;"",BY1946-LOOKUP(2,1/(LEN($AQ$1:AQ1946)&gt;0),$AQ$1:AQ1946),"")</f>
        <v/>
      </c>
    </row>
    <row r="1947" spans="1:79" x14ac:dyDescent="0.25">
      <c r="A1947" s="21">
        <v>62794</v>
      </c>
      <c r="B1947" s="21">
        <v>2</v>
      </c>
      <c r="C1947" s="22" t="s">
        <v>2957</v>
      </c>
      <c r="D1947" s="21">
        <v>332</v>
      </c>
      <c r="E1947" s="23">
        <v>0.73958333333333337</v>
      </c>
      <c r="F1947" s="22" t="s">
        <v>674</v>
      </c>
      <c r="G1947" s="22" t="b">
        <v>1</v>
      </c>
      <c r="H1947" s="24">
        <v>43532.739687499998</v>
      </c>
      <c r="I1947" s="25" t="s">
        <v>335</v>
      </c>
      <c r="J1947" s="22" t="s">
        <v>336</v>
      </c>
      <c r="K1947" s="11">
        <v>0</v>
      </c>
      <c r="L1947" s="11">
        <v>2609</v>
      </c>
      <c r="M1947" s="11">
        <v>3064</v>
      </c>
      <c r="N1947" s="11">
        <v>3.6925484891980886E-10</v>
      </c>
      <c r="O1947" s="11">
        <v>123</v>
      </c>
      <c r="P1947" s="14">
        <v>0.23102416122933403</v>
      </c>
      <c r="Q1947" s="11">
        <v>3945.4573269115958</v>
      </c>
      <c r="R1947" s="15">
        <v>0.45418568072749604</v>
      </c>
      <c r="S1947" s="11">
        <v>158.30632904823415</v>
      </c>
      <c r="T1947" s="11">
        <v>46.000000066123903</v>
      </c>
      <c r="U1947" s="11">
        <v>3.4414419308841864</v>
      </c>
      <c r="V1947" s="11">
        <v>12.389190951183071</v>
      </c>
      <c r="W1947" s="22"/>
      <c r="X1947" s="21">
        <v>0</v>
      </c>
      <c r="Y1947" s="22">
        <v>0</v>
      </c>
      <c r="Z1947" s="22">
        <v>0</v>
      </c>
      <c r="AA1947" s="22">
        <v>0</v>
      </c>
      <c r="AB1947" s="22">
        <v>0</v>
      </c>
      <c r="AC1947" s="22">
        <v>0</v>
      </c>
      <c r="AD1947" s="22">
        <v>0</v>
      </c>
      <c r="AE1947" s="22">
        <v>0</v>
      </c>
      <c r="AF1947" s="22">
        <v>3945.4573269115958</v>
      </c>
      <c r="AG1947" s="21">
        <v>0</v>
      </c>
      <c r="AH1947" s="22">
        <v>0</v>
      </c>
      <c r="AI1947" s="22">
        <v>0</v>
      </c>
      <c r="AJ1947" s="22">
        <v>3945.4573269115958</v>
      </c>
      <c r="AK1947" s="22">
        <v>8544.8116110658502</v>
      </c>
      <c r="AL1947" s="22">
        <v>0</v>
      </c>
      <c r="AM1947" s="22">
        <v>37</v>
      </c>
      <c r="AN1947" s="22">
        <v>0</v>
      </c>
      <c r="AO1947" s="22">
        <v>0</v>
      </c>
      <c r="AQ1947" s="18" t="str">
        <f t="shared" ref="AQ1947:BZ1947" si="1942">IF(OR(AND(AQ$2&gt;$O1946,AQ$2&lt;=$O1947),AND(AQ$2&lt;=$O1946,$O1945&gt;$O1946),AND(AQ$2&gt;$O1947,$O1948&lt;$O1947)),$H1946+((AQ$1-$Q1946)/$U1947/86000),"")</f>
        <v/>
      </c>
      <c r="AR1947" s="18" t="str">
        <f t="shared" si="1942"/>
        <v/>
      </c>
      <c r="AS1947" s="18" t="str">
        <f t="shared" si="1942"/>
        <v/>
      </c>
      <c r="AT1947" s="18" t="str">
        <f t="shared" si="1942"/>
        <v/>
      </c>
      <c r="AU1947" s="18" t="str">
        <f t="shared" si="1942"/>
        <v/>
      </c>
      <c r="AV1947" s="18" t="str">
        <f t="shared" si="1942"/>
        <v/>
      </c>
      <c r="AW1947" s="18" t="str">
        <f t="shared" si="1942"/>
        <v/>
      </c>
      <c r="AX1947" s="18" t="str">
        <f t="shared" si="1942"/>
        <v/>
      </c>
      <c r="AY1947" s="18" t="str">
        <f t="shared" si="1942"/>
        <v/>
      </c>
      <c r="AZ1947" s="18" t="str">
        <f t="shared" si="1942"/>
        <v/>
      </c>
      <c r="BA1947" s="18" t="str">
        <f t="shared" si="1942"/>
        <v/>
      </c>
      <c r="BB1947" s="18" t="str">
        <f t="shared" si="1942"/>
        <v/>
      </c>
      <c r="BC1947" s="18" t="str">
        <f t="shared" si="1942"/>
        <v/>
      </c>
      <c r="BD1947" s="18" t="str">
        <f t="shared" si="1942"/>
        <v/>
      </c>
      <c r="BE1947" s="18" t="str">
        <f t="shared" si="1942"/>
        <v/>
      </c>
      <c r="BF1947" s="18" t="str">
        <f t="shared" si="1942"/>
        <v/>
      </c>
      <c r="BG1947" s="18" t="str">
        <f t="shared" si="1942"/>
        <v/>
      </c>
      <c r="BH1947" s="18" t="str">
        <f t="shared" si="1942"/>
        <v/>
      </c>
      <c r="BI1947" s="18" t="str">
        <f t="shared" si="1942"/>
        <v/>
      </c>
      <c r="BJ1947" s="18" t="str">
        <f t="shared" si="1942"/>
        <v/>
      </c>
      <c r="BK1947" s="18" t="str">
        <f t="shared" si="1942"/>
        <v/>
      </c>
      <c r="BL1947" s="18" t="str">
        <f t="shared" si="1942"/>
        <v/>
      </c>
      <c r="BM1947" s="18" t="str">
        <f t="shared" si="1942"/>
        <v/>
      </c>
      <c r="BN1947" s="18" t="str">
        <f t="shared" si="1942"/>
        <v/>
      </c>
      <c r="BO1947" s="18" t="str">
        <f t="shared" si="1942"/>
        <v/>
      </c>
      <c r="BP1947" s="18" t="str">
        <f t="shared" si="1942"/>
        <v/>
      </c>
      <c r="BQ1947" s="18" t="str">
        <f t="shared" si="1942"/>
        <v/>
      </c>
      <c r="BR1947" s="18" t="str">
        <f t="shared" si="1942"/>
        <v/>
      </c>
      <c r="BS1947" s="18" t="str">
        <f t="shared" si="1942"/>
        <v/>
      </c>
      <c r="BT1947" s="18" t="str">
        <f t="shared" si="1942"/>
        <v/>
      </c>
      <c r="BU1947" s="18" t="str">
        <f t="shared" si="1942"/>
        <v/>
      </c>
      <c r="BV1947" s="18" t="str">
        <f t="shared" si="1942"/>
        <v/>
      </c>
      <c r="BW1947" s="18" t="str">
        <f t="shared" si="1942"/>
        <v/>
      </c>
      <c r="BX1947" s="18" t="str">
        <f t="shared" si="1942"/>
        <v/>
      </c>
      <c r="BY1947" s="18" t="str">
        <f t="shared" si="1942"/>
        <v/>
      </c>
      <c r="BZ1947" s="18" t="str">
        <f t="shared" si="1942"/>
        <v/>
      </c>
      <c r="CA1947" s="18" t="str">
        <f>IF(BY1947&lt;&gt;"",BY1947-LOOKUP(2,1/(LEN($AQ$1:AQ1947)&gt;0),$AQ$1:AQ1947),"")</f>
        <v/>
      </c>
    </row>
    <row r="1948" spans="1:79" x14ac:dyDescent="0.25">
      <c r="A1948" s="21">
        <v>62796</v>
      </c>
      <c r="B1948" s="21">
        <v>2</v>
      </c>
      <c r="C1948" s="22" t="s">
        <v>2959</v>
      </c>
      <c r="D1948" s="21">
        <v>332</v>
      </c>
      <c r="E1948" s="23">
        <v>0.74027777777777781</v>
      </c>
      <c r="F1948" s="22" t="s">
        <v>674</v>
      </c>
      <c r="G1948" s="22" t="b">
        <v>1</v>
      </c>
      <c r="H1948" s="24">
        <v>43532.740208333336</v>
      </c>
      <c r="I1948" s="25" t="s">
        <v>151</v>
      </c>
      <c r="J1948" s="22" t="s">
        <v>152</v>
      </c>
      <c r="K1948" s="11">
        <v>0</v>
      </c>
      <c r="L1948" s="11">
        <v>2610</v>
      </c>
      <c r="M1948" s="11">
        <v>3069</v>
      </c>
      <c r="N1948" s="11">
        <v>2.184208369726548E-11</v>
      </c>
      <c r="O1948" s="11">
        <v>125</v>
      </c>
      <c r="P1948" s="14">
        <v>0.74999989805496914</v>
      </c>
      <c r="Q1948" s="11">
        <v>4141.0498706992066</v>
      </c>
      <c r="R1948" s="15">
        <v>0.47670153257550896</v>
      </c>
      <c r="S1948" s="11">
        <v>195.59254378761079</v>
      </c>
      <c r="T1948" s="11">
        <v>45.000000461004674</v>
      </c>
      <c r="U1948" s="11">
        <v>4.3465009285300784</v>
      </c>
      <c r="V1948" s="11">
        <v>15.647403342708282</v>
      </c>
      <c r="W1948" s="22"/>
      <c r="X1948" s="21">
        <v>0</v>
      </c>
      <c r="Y1948" s="22">
        <v>0</v>
      </c>
      <c r="Z1948" s="22">
        <v>0</v>
      </c>
      <c r="AA1948" s="22">
        <v>0</v>
      </c>
      <c r="AB1948" s="22">
        <v>0</v>
      </c>
      <c r="AC1948" s="22">
        <v>0</v>
      </c>
      <c r="AD1948" s="22">
        <v>0</v>
      </c>
      <c r="AE1948" s="22">
        <v>0</v>
      </c>
      <c r="AF1948" s="22">
        <v>4141.0498706992066</v>
      </c>
      <c r="AG1948" s="21">
        <v>0</v>
      </c>
      <c r="AH1948" s="22">
        <v>0</v>
      </c>
      <c r="AI1948" s="22">
        <v>0</v>
      </c>
      <c r="AJ1948" s="22">
        <v>4141.0498706992066</v>
      </c>
      <c r="AK1948" s="22">
        <v>8544.8116110658502</v>
      </c>
      <c r="AL1948" s="22">
        <v>0</v>
      </c>
      <c r="AM1948" s="22">
        <v>36</v>
      </c>
      <c r="AN1948" s="22">
        <v>0</v>
      </c>
      <c r="AO1948" s="22">
        <v>0</v>
      </c>
      <c r="AQ1948" s="18" t="str">
        <f t="shared" ref="AQ1948:BZ1948" si="1943">IF(OR(AND(AQ$2&gt;$O1947,AQ$2&lt;=$O1948),AND(AQ$2&lt;=$O1947,$O1946&gt;$O1947),AND(AQ$2&gt;$O1948,$O1949&lt;$O1948)),$H1947+((AQ$1-$Q1947)/$U1948/86000),"")</f>
        <v/>
      </c>
      <c r="AR1948" s="18" t="str">
        <f t="shared" si="1943"/>
        <v/>
      </c>
      <c r="AS1948" s="18" t="str">
        <f t="shared" si="1943"/>
        <v/>
      </c>
      <c r="AT1948" s="18" t="str">
        <f t="shared" si="1943"/>
        <v/>
      </c>
      <c r="AU1948" s="18" t="str">
        <f t="shared" si="1943"/>
        <v/>
      </c>
      <c r="AV1948" s="18" t="str">
        <f t="shared" si="1943"/>
        <v/>
      </c>
      <c r="AW1948" s="18" t="str">
        <f t="shared" si="1943"/>
        <v/>
      </c>
      <c r="AX1948" s="18" t="str">
        <f t="shared" si="1943"/>
        <v/>
      </c>
      <c r="AY1948" s="18" t="str">
        <f t="shared" si="1943"/>
        <v/>
      </c>
      <c r="AZ1948" s="18" t="str">
        <f t="shared" si="1943"/>
        <v/>
      </c>
      <c r="BA1948" s="18" t="str">
        <f t="shared" si="1943"/>
        <v/>
      </c>
      <c r="BB1948" s="18" t="str">
        <f t="shared" si="1943"/>
        <v/>
      </c>
      <c r="BC1948" s="18" t="str">
        <f t="shared" si="1943"/>
        <v/>
      </c>
      <c r="BD1948" s="18" t="str">
        <f t="shared" si="1943"/>
        <v/>
      </c>
      <c r="BE1948" s="18" t="str">
        <f t="shared" si="1943"/>
        <v/>
      </c>
      <c r="BF1948" s="18" t="str">
        <f t="shared" si="1943"/>
        <v/>
      </c>
      <c r="BG1948" s="18">
        <f t="shared" si="1943"/>
        <v>43532.739878688706</v>
      </c>
      <c r="BH1948" s="18" t="str">
        <f t="shared" si="1943"/>
        <v/>
      </c>
      <c r="BI1948" s="18" t="str">
        <f t="shared" si="1943"/>
        <v/>
      </c>
      <c r="BJ1948" s="18" t="str">
        <f t="shared" si="1943"/>
        <v/>
      </c>
      <c r="BK1948" s="18" t="str">
        <f t="shared" si="1943"/>
        <v/>
      </c>
      <c r="BL1948" s="18" t="str">
        <f t="shared" si="1943"/>
        <v/>
      </c>
      <c r="BM1948" s="18" t="str">
        <f t="shared" si="1943"/>
        <v/>
      </c>
      <c r="BN1948" s="18" t="str">
        <f t="shared" si="1943"/>
        <v/>
      </c>
      <c r="BO1948" s="18" t="str">
        <f t="shared" si="1943"/>
        <v/>
      </c>
      <c r="BP1948" s="18" t="str">
        <f t="shared" si="1943"/>
        <v/>
      </c>
      <c r="BQ1948" s="18" t="str">
        <f t="shared" si="1943"/>
        <v/>
      </c>
      <c r="BR1948" s="18" t="str">
        <f t="shared" si="1943"/>
        <v/>
      </c>
      <c r="BS1948" s="18" t="str">
        <f t="shared" si="1943"/>
        <v/>
      </c>
      <c r="BT1948" s="18" t="str">
        <f t="shared" si="1943"/>
        <v/>
      </c>
      <c r="BU1948" s="18" t="str">
        <f t="shared" si="1943"/>
        <v/>
      </c>
      <c r="BV1948" s="18" t="str">
        <f t="shared" si="1943"/>
        <v/>
      </c>
      <c r="BW1948" s="18" t="str">
        <f t="shared" si="1943"/>
        <v/>
      </c>
      <c r="BX1948" s="18" t="str">
        <f t="shared" si="1943"/>
        <v/>
      </c>
      <c r="BY1948" s="18" t="str">
        <f t="shared" si="1943"/>
        <v/>
      </c>
      <c r="BZ1948" s="18" t="str">
        <f t="shared" si="1943"/>
        <v/>
      </c>
      <c r="CA1948" s="18" t="str">
        <f>IF(BY1948&lt;&gt;"",BY1948-LOOKUP(2,1/(LEN($AQ$1:AQ1948)&gt;0),$AQ$1:AQ1948),"")</f>
        <v/>
      </c>
    </row>
    <row r="1949" spans="1:79" x14ac:dyDescent="0.25">
      <c r="A1949" s="21">
        <v>62797</v>
      </c>
      <c r="B1949" s="21">
        <v>2</v>
      </c>
      <c r="C1949" s="22" t="s">
        <v>2960</v>
      </c>
      <c r="D1949" s="21">
        <v>332</v>
      </c>
      <c r="E1949" s="23">
        <v>0.74027777777777781</v>
      </c>
      <c r="F1949" s="22" t="s">
        <v>674</v>
      </c>
      <c r="G1949" s="22" t="b">
        <v>1</v>
      </c>
      <c r="H1949" s="24">
        <v>43532.740729166668</v>
      </c>
      <c r="I1949" s="25" t="s">
        <v>353</v>
      </c>
      <c r="J1949" s="22" t="s">
        <v>354</v>
      </c>
      <c r="K1949" s="11">
        <v>0</v>
      </c>
      <c r="L1949" s="11">
        <v>2611</v>
      </c>
      <c r="M1949" s="11">
        <v>3075</v>
      </c>
      <c r="N1949" s="11">
        <v>1.3891110484109959E-11</v>
      </c>
      <c r="O1949" s="11">
        <v>128</v>
      </c>
      <c r="P1949" s="14">
        <v>0.49999985865867586</v>
      </c>
      <c r="Q1949" s="11">
        <v>4238.3083279855537</v>
      </c>
      <c r="R1949" s="15">
        <v>0.48789754737658236</v>
      </c>
      <c r="S1949" s="11">
        <v>97.258457286347038</v>
      </c>
      <c r="T1949" s="11">
        <v>44.999999832361937</v>
      </c>
      <c r="U1949" s="11">
        <v>2.1612990588591785</v>
      </c>
      <c r="V1949" s="11">
        <v>7.7806766118930426</v>
      </c>
      <c r="W1949" s="22"/>
      <c r="X1949" s="21">
        <v>0</v>
      </c>
      <c r="Y1949" s="22">
        <v>0</v>
      </c>
      <c r="Z1949" s="22">
        <v>0</v>
      </c>
      <c r="AA1949" s="22">
        <v>0</v>
      </c>
      <c r="AB1949" s="22">
        <v>0</v>
      </c>
      <c r="AC1949" s="22">
        <v>0</v>
      </c>
      <c r="AD1949" s="22">
        <v>0</v>
      </c>
      <c r="AE1949" s="22">
        <v>0</v>
      </c>
      <c r="AF1949" s="22">
        <v>4238.3083279855537</v>
      </c>
      <c r="AG1949" s="21">
        <v>0</v>
      </c>
      <c r="AH1949" s="22">
        <v>0</v>
      </c>
      <c r="AI1949" s="22">
        <v>0</v>
      </c>
      <c r="AJ1949" s="22">
        <v>4238.3083279855537</v>
      </c>
      <c r="AK1949" s="22">
        <v>8544.8116110658502</v>
      </c>
      <c r="AL1949" s="22">
        <v>0</v>
      </c>
      <c r="AM1949" s="22">
        <v>35</v>
      </c>
      <c r="AN1949" s="22">
        <v>0</v>
      </c>
      <c r="AO1949" s="22">
        <v>0</v>
      </c>
      <c r="AQ1949" s="18" t="str">
        <f t="shared" ref="AQ1949:BZ1949" si="1944">IF(OR(AND(AQ$2&gt;$O1948,AQ$2&lt;=$O1949),AND(AQ$2&lt;=$O1948,$O1947&gt;$O1948),AND(AQ$2&gt;$O1949,$O1950&lt;$O1949)),$H1948+((AQ$1-$Q1948)/$U1949/86000),"")</f>
        <v/>
      </c>
      <c r="AR1949" s="18" t="str">
        <f t="shared" si="1944"/>
        <v/>
      </c>
      <c r="AS1949" s="18" t="str">
        <f t="shared" si="1944"/>
        <v/>
      </c>
      <c r="AT1949" s="18" t="str">
        <f t="shared" si="1944"/>
        <v/>
      </c>
      <c r="AU1949" s="18" t="str">
        <f t="shared" si="1944"/>
        <v/>
      </c>
      <c r="AV1949" s="18" t="str">
        <f t="shared" si="1944"/>
        <v/>
      </c>
      <c r="AW1949" s="18" t="str">
        <f t="shared" si="1944"/>
        <v/>
      </c>
      <c r="AX1949" s="18" t="str">
        <f t="shared" si="1944"/>
        <v/>
      </c>
      <c r="AY1949" s="18" t="str">
        <f t="shared" si="1944"/>
        <v/>
      </c>
      <c r="AZ1949" s="18" t="str">
        <f t="shared" si="1944"/>
        <v/>
      </c>
      <c r="BA1949" s="18" t="str">
        <f t="shared" si="1944"/>
        <v/>
      </c>
      <c r="BB1949" s="18" t="str">
        <f t="shared" si="1944"/>
        <v/>
      </c>
      <c r="BC1949" s="18" t="str">
        <f t="shared" si="1944"/>
        <v/>
      </c>
      <c r="BD1949" s="18" t="str">
        <f t="shared" si="1944"/>
        <v/>
      </c>
      <c r="BE1949" s="18" t="str">
        <f t="shared" si="1944"/>
        <v/>
      </c>
      <c r="BF1949" s="18" t="str">
        <f t="shared" si="1944"/>
        <v/>
      </c>
      <c r="BG1949" s="18" t="str">
        <f t="shared" si="1944"/>
        <v/>
      </c>
      <c r="BH1949" s="18" t="str">
        <f t="shared" si="1944"/>
        <v/>
      </c>
      <c r="BI1949" s="18" t="str">
        <f t="shared" si="1944"/>
        <v/>
      </c>
      <c r="BJ1949" s="18" t="str">
        <f t="shared" si="1944"/>
        <v/>
      </c>
      <c r="BK1949" s="18" t="str">
        <f t="shared" si="1944"/>
        <v/>
      </c>
      <c r="BL1949" s="18" t="str">
        <f t="shared" si="1944"/>
        <v/>
      </c>
      <c r="BM1949" s="18" t="str">
        <f t="shared" si="1944"/>
        <v/>
      </c>
      <c r="BN1949" s="18" t="str">
        <f t="shared" si="1944"/>
        <v/>
      </c>
      <c r="BO1949" s="18" t="str">
        <f t="shared" si="1944"/>
        <v/>
      </c>
      <c r="BP1949" s="18" t="str">
        <f t="shared" si="1944"/>
        <v/>
      </c>
      <c r="BQ1949" s="18" t="str">
        <f t="shared" si="1944"/>
        <v/>
      </c>
      <c r="BR1949" s="18" t="str">
        <f t="shared" si="1944"/>
        <v/>
      </c>
      <c r="BS1949" s="18" t="str">
        <f t="shared" si="1944"/>
        <v/>
      </c>
      <c r="BT1949" s="18" t="str">
        <f t="shared" si="1944"/>
        <v/>
      </c>
      <c r="BU1949" s="18" t="str">
        <f t="shared" si="1944"/>
        <v/>
      </c>
      <c r="BV1949" s="18" t="str">
        <f t="shared" si="1944"/>
        <v/>
      </c>
      <c r="BW1949" s="18" t="str">
        <f t="shared" si="1944"/>
        <v/>
      </c>
      <c r="BX1949" s="18" t="str">
        <f t="shared" si="1944"/>
        <v/>
      </c>
      <c r="BY1949" s="18" t="str">
        <f t="shared" si="1944"/>
        <v/>
      </c>
      <c r="BZ1949" s="18" t="str">
        <f t="shared" si="1944"/>
        <v/>
      </c>
      <c r="CA1949" s="18" t="str">
        <f>IF(BY1949&lt;&gt;"",BY1949-LOOKUP(2,1/(LEN($AQ$1:AQ1949)&gt;0),$AQ$1:AQ1949),"")</f>
        <v/>
      </c>
    </row>
    <row r="1950" spans="1:79" x14ac:dyDescent="0.25">
      <c r="A1950" s="21">
        <v>62799</v>
      </c>
      <c r="B1950" s="21">
        <v>2</v>
      </c>
      <c r="C1950" s="22" t="s">
        <v>2962</v>
      </c>
      <c r="D1950" s="21">
        <v>332</v>
      </c>
      <c r="E1950" s="23">
        <v>0.74097222222222225</v>
      </c>
      <c r="F1950" s="22" t="s">
        <v>674</v>
      </c>
      <c r="G1950" s="22" t="b">
        <v>1</v>
      </c>
      <c r="H1950" s="24">
        <v>43532.741249999999</v>
      </c>
      <c r="I1950" s="25" t="s">
        <v>401</v>
      </c>
      <c r="J1950" s="22" t="s">
        <v>402</v>
      </c>
      <c r="K1950" s="11">
        <v>0</v>
      </c>
      <c r="L1950" s="11">
        <v>2612</v>
      </c>
      <c r="M1950" s="11">
        <v>3080</v>
      </c>
      <c r="N1950" s="11">
        <v>7.9580786405131221E-12</v>
      </c>
      <c r="O1950" s="11">
        <v>131</v>
      </c>
      <c r="P1950" s="14">
        <v>0.49999993814154869</v>
      </c>
      <c r="Q1950" s="11">
        <v>4332.1979260142534</v>
      </c>
      <c r="R1950" s="15">
        <v>0.49870575222093078</v>
      </c>
      <c r="S1950" s="11">
        <v>93.889598028699766</v>
      </c>
      <c r="T1950" s="11">
        <v>44.999999832361937</v>
      </c>
      <c r="U1950" s="11">
        <v>2.0864355195214617</v>
      </c>
      <c r="V1950" s="11">
        <v>7.5111678702772622</v>
      </c>
      <c r="W1950" s="22"/>
      <c r="X1950" s="21">
        <v>0</v>
      </c>
      <c r="Y1950" s="22">
        <v>0</v>
      </c>
      <c r="Z1950" s="22">
        <v>0</v>
      </c>
      <c r="AA1950" s="22">
        <v>0</v>
      </c>
      <c r="AB1950" s="22">
        <v>0</v>
      </c>
      <c r="AC1950" s="22">
        <v>0</v>
      </c>
      <c r="AD1950" s="22">
        <v>0</v>
      </c>
      <c r="AE1950" s="22">
        <v>0</v>
      </c>
      <c r="AF1950" s="22">
        <v>4332.1979260142534</v>
      </c>
      <c r="AG1950" s="21">
        <v>0</v>
      </c>
      <c r="AH1950" s="22">
        <v>0</v>
      </c>
      <c r="AI1950" s="22">
        <v>0</v>
      </c>
      <c r="AJ1950" s="22">
        <v>4332.1979260142534</v>
      </c>
      <c r="AK1950" s="22">
        <v>8544.8116110658502</v>
      </c>
      <c r="AL1950" s="22">
        <v>0</v>
      </c>
      <c r="AM1950" s="22">
        <v>34</v>
      </c>
      <c r="AN1950" s="22">
        <v>0</v>
      </c>
      <c r="AO1950" s="22">
        <v>0</v>
      </c>
      <c r="AQ1950" s="18" t="str">
        <f t="shared" ref="AQ1950:BZ1950" si="1945">IF(OR(AND(AQ$2&gt;$O1949,AQ$2&lt;=$O1950),AND(AQ$2&lt;=$O1949,$O1948&gt;$O1949),AND(AQ$2&gt;$O1950,$O1951&lt;$O1950)),$H1949+((AQ$1-$Q1949)/$U1950/86000),"")</f>
        <v/>
      </c>
      <c r="AR1950" s="18" t="str">
        <f t="shared" si="1945"/>
        <v/>
      </c>
      <c r="AS1950" s="18" t="str">
        <f t="shared" si="1945"/>
        <v/>
      </c>
      <c r="AT1950" s="18" t="str">
        <f t="shared" si="1945"/>
        <v/>
      </c>
      <c r="AU1950" s="18" t="str">
        <f t="shared" si="1945"/>
        <v/>
      </c>
      <c r="AV1950" s="18" t="str">
        <f t="shared" si="1945"/>
        <v/>
      </c>
      <c r="AW1950" s="18" t="str">
        <f t="shared" si="1945"/>
        <v/>
      </c>
      <c r="AX1950" s="18" t="str">
        <f t="shared" si="1945"/>
        <v/>
      </c>
      <c r="AY1950" s="18" t="str">
        <f t="shared" si="1945"/>
        <v/>
      </c>
      <c r="AZ1950" s="18" t="str">
        <f t="shared" si="1945"/>
        <v/>
      </c>
      <c r="BA1950" s="18" t="str">
        <f t="shared" si="1945"/>
        <v/>
      </c>
      <c r="BB1950" s="18" t="str">
        <f t="shared" si="1945"/>
        <v/>
      </c>
      <c r="BC1950" s="18" t="str">
        <f t="shared" si="1945"/>
        <v/>
      </c>
      <c r="BD1950" s="18" t="str">
        <f t="shared" si="1945"/>
        <v/>
      </c>
      <c r="BE1950" s="18" t="str">
        <f t="shared" si="1945"/>
        <v/>
      </c>
      <c r="BF1950" s="18" t="str">
        <f t="shared" si="1945"/>
        <v/>
      </c>
      <c r="BG1950" s="18" t="str">
        <f t="shared" si="1945"/>
        <v/>
      </c>
      <c r="BH1950" s="18">
        <f t="shared" si="1945"/>
        <v>43532.7408843749</v>
      </c>
      <c r="BI1950" s="18" t="str">
        <f t="shared" si="1945"/>
        <v/>
      </c>
      <c r="BJ1950" s="18" t="str">
        <f t="shared" si="1945"/>
        <v/>
      </c>
      <c r="BK1950" s="18" t="str">
        <f t="shared" si="1945"/>
        <v/>
      </c>
      <c r="BL1950" s="18" t="str">
        <f t="shared" si="1945"/>
        <v/>
      </c>
      <c r="BM1950" s="18" t="str">
        <f t="shared" si="1945"/>
        <v/>
      </c>
      <c r="BN1950" s="18" t="str">
        <f t="shared" si="1945"/>
        <v/>
      </c>
      <c r="BO1950" s="18" t="str">
        <f t="shared" si="1945"/>
        <v/>
      </c>
      <c r="BP1950" s="18" t="str">
        <f t="shared" si="1945"/>
        <v/>
      </c>
      <c r="BQ1950" s="18" t="str">
        <f t="shared" si="1945"/>
        <v/>
      </c>
      <c r="BR1950" s="18" t="str">
        <f t="shared" si="1945"/>
        <v/>
      </c>
      <c r="BS1950" s="18" t="str">
        <f t="shared" si="1945"/>
        <v/>
      </c>
      <c r="BT1950" s="18" t="str">
        <f t="shared" si="1945"/>
        <v/>
      </c>
      <c r="BU1950" s="18" t="str">
        <f t="shared" si="1945"/>
        <v/>
      </c>
      <c r="BV1950" s="18" t="str">
        <f t="shared" si="1945"/>
        <v/>
      </c>
      <c r="BW1950" s="18" t="str">
        <f t="shared" si="1945"/>
        <v/>
      </c>
      <c r="BX1950" s="18" t="str">
        <f t="shared" si="1945"/>
        <v/>
      </c>
      <c r="BY1950" s="18" t="str">
        <f t="shared" si="1945"/>
        <v/>
      </c>
      <c r="BZ1950" s="18" t="str">
        <f t="shared" si="1945"/>
        <v/>
      </c>
      <c r="CA1950" s="18" t="str">
        <f>IF(BY1950&lt;&gt;"",BY1950-LOOKUP(2,1/(LEN($AQ$1:AQ1950)&gt;0),$AQ$1:AQ1950),"")</f>
        <v/>
      </c>
    </row>
    <row r="1951" spans="1:79" x14ac:dyDescent="0.25">
      <c r="A1951" s="21">
        <v>62800</v>
      </c>
      <c r="B1951" s="21">
        <v>2</v>
      </c>
      <c r="C1951" s="22" t="s">
        <v>2963</v>
      </c>
      <c r="D1951" s="21">
        <v>332</v>
      </c>
      <c r="E1951" s="23">
        <v>0.7416666666666667</v>
      </c>
      <c r="F1951" s="22" t="s">
        <v>674</v>
      </c>
      <c r="G1951" s="22" t="b">
        <v>1</v>
      </c>
      <c r="H1951" s="24">
        <v>43532.741770833331</v>
      </c>
      <c r="I1951" s="25" t="s">
        <v>293</v>
      </c>
      <c r="J1951" s="22" t="s">
        <v>294</v>
      </c>
      <c r="K1951" s="11">
        <v>0</v>
      </c>
      <c r="L1951" s="11">
        <v>2613</v>
      </c>
      <c r="M1951" s="11">
        <v>3085</v>
      </c>
      <c r="N1951" s="11">
        <v>9.9475983006414026E-13</v>
      </c>
      <c r="O1951" s="11">
        <v>137</v>
      </c>
      <c r="P1951" s="14">
        <v>0.49999999006010853</v>
      </c>
      <c r="Q1951" s="11">
        <v>4607.4513201459695</v>
      </c>
      <c r="R1951" s="15">
        <v>0.53039185089789376</v>
      </c>
      <c r="S1951" s="11">
        <v>275.25339413171605</v>
      </c>
      <c r="T1951" s="11">
        <v>44.999999832361937</v>
      </c>
      <c r="U1951" s="11">
        <v>6.1167421146025527</v>
      </c>
      <c r="V1951" s="11">
        <v>22.020271612569189</v>
      </c>
      <c r="W1951" s="22"/>
      <c r="X1951" s="21">
        <v>0</v>
      </c>
      <c r="Y1951" s="22">
        <v>0</v>
      </c>
      <c r="Z1951" s="22">
        <v>0</v>
      </c>
      <c r="AA1951" s="22">
        <v>0</v>
      </c>
      <c r="AB1951" s="22">
        <v>0</v>
      </c>
      <c r="AC1951" s="22">
        <v>0</v>
      </c>
      <c r="AD1951" s="22">
        <v>0</v>
      </c>
      <c r="AE1951" s="22">
        <v>0</v>
      </c>
      <c r="AF1951" s="22">
        <v>4607.4513201459695</v>
      </c>
      <c r="AG1951" s="21">
        <v>0</v>
      </c>
      <c r="AH1951" s="22">
        <v>0</v>
      </c>
      <c r="AI1951" s="22">
        <v>0</v>
      </c>
      <c r="AJ1951" s="22">
        <v>4607.4513201459695</v>
      </c>
      <c r="AK1951" s="22">
        <v>8544.8116110658502</v>
      </c>
      <c r="AL1951" s="22">
        <v>0</v>
      </c>
      <c r="AM1951" s="22">
        <v>33</v>
      </c>
      <c r="AN1951" s="22">
        <v>0</v>
      </c>
      <c r="AO1951" s="22">
        <v>0</v>
      </c>
      <c r="AQ1951" s="18" t="str">
        <f t="shared" ref="AQ1951:BZ1951" si="1946">IF(OR(AND(AQ$2&gt;$O1950,AQ$2&lt;=$O1951),AND(AQ$2&lt;=$O1950,$O1949&gt;$O1950),AND(AQ$2&gt;$O1951,$O1952&lt;$O1951)),$H1950+((AQ$1-$Q1950)/$U1951/86000),"")</f>
        <v/>
      </c>
      <c r="AR1951" s="18" t="str">
        <f t="shared" si="1946"/>
        <v/>
      </c>
      <c r="AS1951" s="18" t="str">
        <f t="shared" si="1946"/>
        <v/>
      </c>
      <c r="AT1951" s="18" t="str">
        <f t="shared" si="1946"/>
        <v/>
      </c>
      <c r="AU1951" s="18" t="str">
        <f t="shared" si="1946"/>
        <v/>
      </c>
      <c r="AV1951" s="18" t="str">
        <f t="shared" si="1946"/>
        <v/>
      </c>
      <c r="AW1951" s="18" t="str">
        <f t="shared" si="1946"/>
        <v/>
      </c>
      <c r="AX1951" s="18" t="str">
        <f t="shared" si="1946"/>
        <v/>
      </c>
      <c r="AY1951" s="18" t="str">
        <f t="shared" si="1946"/>
        <v/>
      </c>
      <c r="AZ1951" s="18" t="str">
        <f t="shared" si="1946"/>
        <v/>
      </c>
      <c r="BA1951" s="18" t="str">
        <f t="shared" si="1946"/>
        <v/>
      </c>
      <c r="BB1951" s="18" t="str">
        <f t="shared" si="1946"/>
        <v/>
      </c>
      <c r="BC1951" s="18" t="str">
        <f t="shared" si="1946"/>
        <v/>
      </c>
      <c r="BD1951" s="18" t="str">
        <f t="shared" si="1946"/>
        <v/>
      </c>
      <c r="BE1951" s="18" t="str">
        <f t="shared" si="1946"/>
        <v/>
      </c>
      <c r="BF1951" s="18" t="str">
        <f t="shared" si="1946"/>
        <v/>
      </c>
      <c r="BG1951" s="18" t="str">
        <f t="shared" si="1946"/>
        <v/>
      </c>
      <c r="BH1951" s="18" t="str">
        <f t="shared" si="1946"/>
        <v/>
      </c>
      <c r="BI1951" s="18" t="str">
        <f t="shared" si="1946"/>
        <v/>
      </c>
      <c r="BJ1951" s="18" t="str">
        <f t="shared" si="1946"/>
        <v/>
      </c>
      <c r="BK1951" s="18" t="str">
        <f t="shared" si="1946"/>
        <v/>
      </c>
      <c r="BL1951" s="18" t="str">
        <f t="shared" si="1946"/>
        <v/>
      </c>
      <c r="BM1951" s="18" t="str">
        <f t="shared" si="1946"/>
        <v/>
      </c>
      <c r="BN1951" s="18" t="str">
        <f t="shared" si="1946"/>
        <v/>
      </c>
      <c r="BO1951" s="18" t="str">
        <f t="shared" si="1946"/>
        <v/>
      </c>
      <c r="BP1951" s="18" t="str">
        <f t="shared" si="1946"/>
        <v/>
      </c>
      <c r="BQ1951" s="18" t="str">
        <f t="shared" si="1946"/>
        <v/>
      </c>
      <c r="BR1951" s="18" t="str">
        <f t="shared" si="1946"/>
        <v/>
      </c>
      <c r="BS1951" s="18" t="str">
        <f t="shared" si="1946"/>
        <v/>
      </c>
      <c r="BT1951" s="18" t="str">
        <f t="shared" si="1946"/>
        <v/>
      </c>
      <c r="BU1951" s="18" t="str">
        <f t="shared" si="1946"/>
        <v/>
      </c>
      <c r="BV1951" s="18" t="str">
        <f t="shared" si="1946"/>
        <v/>
      </c>
      <c r="BW1951" s="18" t="str">
        <f t="shared" si="1946"/>
        <v/>
      </c>
      <c r="BX1951" s="18" t="str">
        <f t="shared" si="1946"/>
        <v/>
      </c>
      <c r="BY1951" s="18" t="str">
        <f t="shared" si="1946"/>
        <v/>
      </c>
      <c r="BZ1951" s="18" t="str">
        <f t="shared" si="1946"/>
        <v/>
      </c>
      <c r="CA1951" s="18" t="str">
        <f>IF(BY1951&lt;&gt;"",BY1951-LOOKUP(2,1/(LEN($AQ$1:AQ1951)&gt;0),$AQ$1:AQ1951),"")</f>
        <v/>
      </c>
    </row>
    <row r="1952" spans="1:79" x14ac:dyDescent="0.25">
      <c r="A1952" s="21">
        <v>62802</v>
      </c>
      <c r="B1952" s="21">
        <v>2</v>
      </c>
      <c r="C1952" s="22" t="s">
        <v>2965</v>
      </c>
      <c r="D1952" s="21">
        <v>332</v>
      </c>
      <c r="E1952" s="23">
        <v>0.74236111111111114</v>
      </c>
      <c r="F1952" s="22" t="s">
        <v>674</v>
      </c>
      <c r="G1952" s="22" t="b">
        <v>1</v>
      </c>
      <c r="H1952" s="24">
        <v>43532.742291666669</v>
      </c>
      <c r="I1952" s="25" t="s">
        <v>295</v>
      </c>
      <c r="J1952" s="22" t="s">
        <v>296</v>
      </c>
      <c r="K1952" s="11">
        <v>0</v>
      </c>
      <c r="L1952" s="11">
        <v>2614</v>
      </c>
      <c r="M1952" s="11">
        <v>3090</v>
      </c>
      <c r="N1952" s="11">
        <v>1.6491696896991925E-11</v>
      </c>
      <c r="O1952" s="11">
        <v>141</v>
      </c>
      <c r="P1952" s="14">
        <v>0.38374009222619521</v>
      </c>
      <c r="Q1952" s="11">
        <v>4836.0678873347179</v>
      </c>
      <c r="R1952" s="15">
        <v>0.55670929969805194</v>
      </c>
      <c r="S1952" s="11">
        <v>228.61656718874838</v>
      </c>
      <c r="T1952" s="11">
        <v>45.000000461004674</v>
      </c>
      <c r="U1952" s="11">
        <v>5.0803681077038876</v>
      </c>
      <c r="V1952" s="11">
        <v>18.289325187733997</v>
      </c>
      <c r="W1952" s="22"/>
      <c r="X1952" s="21">
        <v>0</v>
      </c>
      <c r="Y1952" s="22">
        <v>0</v>
      </c>
      <c r="Z1952" s="22">
        <v>0</v>
      </c>
      <c r="AA1952" s="22">
        <v>0</v>
      </c>
      <c r="AB1952" s="22">
        <v>0</v>
      </c>
      <c r="AC1952" s="22">
        <v>0</v>
      </c>
      <c r="AD1952" s="22">
        <v>0</v>
      </c>
      <c r="AE1952" s="22">
        <v>0</v>
      </c>
      <c r="AF1952" s="22">
        <v>4836.0678873347179</v>
      </c>
      <c r="AG1952" s="21">
        <v>0</v>
      </c>
      <c r="AH1952" s="22">
        <v>0</v>
      </c>
      <c r="AI1952" s="22">
        <v>0</v>
      </c>
      <c r="AJ1952" s="22">
        <v>4836.0678873347179</v>
      </c>
      <c r="AK1952" s="22">
        <v>8544.8116110658502</v>
      </c>
      <c r="AL1952" s="22">
        <v>0</v>
      </c>
      <c r="AM1952" s="22">
        <v>32</v>
      </c>
      <c r="AN1952" s="22">
        <v>0</v>
      </c>
      <c r="AO1952" s="22">
        <v>0</v>
      </c>
      <c r="AQ1952" s="18" t="str">
        <f t="shared" ref="AQ1952:BZ1952" si="1947">IF(OR(AND(AQ$2&gt;$O1951,AQ$2&lt;=$O1952),AND(AQ$2&lt;=$O1951,$O1950&gt;$O1951),AND(AQ$2&gt;$O1952,$O1953&lt;$O1952)),$H1951+((AQ$1-$Q1951)/$U1952/86000),"")</f>
        <v/>
      </c>
      <c r="AR1952" s="18" t="str">
        <f t="shared" si="1947"/>
        <v/>
      </c>
      <c r="AS1952" s="18" t="str">
        <f t="shared" si="1947"/>
        <v/>
      </c>
      <c r="AT1952" s="18" t="str">
        <f t="shared" si="1947"/>
        <v/>
      </c>
      <c r="AU1952" s="18" t="str">
        <f t="shared" si="1947"/>
        <v/>
      </c>
      <c r="AV1952" s="18" t="str">
        <f t="shared" si="1947"/>
        <v/>
      </c>
      <c r="AW1952" s="18" t="str">
        <f t="shared" si="1947"/>
        <v/>
      </c>
      <c r="AX1952" s="18" t="str">
        <f t="shared" si="1947"/>
        <v/>
      </c>
      <c r="AY1952" s="18" t="str">
        <f t="shared" si="1947"/>
        <v/>
      </c>
      <c r="AZ1952" s="18" t="str">
        <f t="shared" si="1947"/>
        <v/>
      </c>
      <c r="BA1952" s="18" t="str">
        <f t="shared" si="1947"/>
        <v/>
      </c>
      <c r="BB1952" s="18" t="str">
        <f t="shared" si="1947"/>
        <v/>
      </c>
      <c r="BC1952" s="18" t="str">
        <f t="shared" si="1947"/>
        <v/>
      </c>
      <c r="BD1952" s="18" t="str">
        <f t="shared" si="1947"/>
        <v/>
      </c>
      <c r="BE1952" s="18" t="str">
        <f t="shared" si="1947"/>
        <v/>
      </c>
      <c r="BF1952" s="18" t="str">
        <f t="shared" si="1947"/>
        <v/>
      </c>
      <c r="BG1952" s="18" t="str">
        <f t="shared" si="1947"/>
        <v/>
      </c>
      <c r="BH1952" s="18" t="str">
        <f t="shared" si="1947"/>
        <v/>
      </c>
      <c r="BI1952" s="18">
        <f t="shared" si="1947"/>
        <v>43532.741888354147</v>
      </c>
      <c r="BJ1952" s="18" t="str">
        <f t="shared" si="1947"/>
        <v/>
      </c>
      <c r="BK1952" s="18" t="str">
        <f t="shared" si="1947"/>
        <v/>
      </c>
      <c r="BL1952" s="18" t="str">
        <f t="shared" si="1947"/>
        <v/>
      </c>
      <c r="BM1952" s="18" t="str">
        <f t="shared" si="1947"/>
        <v/>
      </c>
      <c r="BN1952" s="18" t="str">
        <f t="shared" si="1947"/>
        <v/>
      </c>
      <c r="BO1952" s="18" t="str">
        <f t="shared" si="1947"/>
        <v/>
      </c>
      <c r="BP1952" s="18" t="str">
        <f t="shared" si="1947"/>
        <v/>
      </c>
      <c r="BQ1952" s="18" t="str">
        <f t="shared" si="1947"/>
        <v/>
      </c>
      <c r="BR1952" s="18" t="str">
        <f t="shared" si="1947"/>
        <v/>
      </c>
      <c r="BS1952" s="18" t="str">
        <f t="shared" si="1947"/>
        <v/>
      </c>
      <c r="BT1952" s="18" t="str">
        <f t="shared" si="1947"/>
        <v/>
      </c>
      <c r="BU1952" s="18" t="str">
        <f t="shared" si="1947"/>
        <v/>
      </c>
      <c r="BV1952" s="18" t="str">
        <f t="shared" si="1947"/>
        <v/>
      </c>
      <c r="BW1952" s="18" t="str">
        <f t="shared" si="1947"/>
        <v/>
      </c>
      <c r="BX1952" s="18" t="str">
        <f t="shared" si="1947"/>
        <v/>
      </c>
      <c r="BY1952" s="18" t="str">
        <f t="shared" si="1947"/>
        <v/>
      </c>
      <c r="BZ1952" s="18" t="str">
        <f t="shared" si="1947"/>
        <v/>
      </c>
      <c r="CA1952" s="18" t="str">
        <f>IF(BY1952&lt;&gt;"",BY1952-LOOKUP(2,1/(LEN($AQ$1:AQ1952)&gt;0),$AQ$1:AQ1952),"")</f>
        <v/>
      </c>
    </row>
    <row r="1953" spans="1:79" x14ac:dyDescent="0.25">
      <c r="A1953" s="21">
        <v>62803</v>
      </c>
      <c r="B1953" s="21">
        <v>2</v>
      </c>
      <c r="C1953" s="22" t="s">
        <v>2966</v>
      </c>
      <c r="D1953" s="21">
        <v>332</v>
      </c>
      <c r="E1953" s="23">
        <v>0.74236111111111114</v>
      </c>
      <c r="F1953" s="22" t="s">
        <v>674</v>
      </c>
      <c r="G1953" s="22" t="b">
        <v>1</v>
      </c>
      <c r="H1953" s="24">
        <v>43532.742812500001</v>
      </c>
      <c r="I1953" s="25" t="s">
        <v>155</v>
      </c>
      <c r="J1953" s="22" t="s">
        <v>156</v>
      </c>
      <c r="K1953" s="11">
        <v>0</v>
      </c>
      <c r="L1953" s="11">
        <v>2615</v>
      </c>
      <c r="M1953" s="11">
        <v>3094</v>
      </c>
      <c r="N1953" s="11">
        <v>1.2776979474438122E-10</v>
      </c>
      <c r="O1953" s="11">
        <v>142</v>
      </c>
      <c r="P1953" s="14">
        <v>7.305607533788458E-2</v>
      </c>
      <c r="Q1953" s="11">
        <v>4868.2016115013848</v>
      </c>
      <c r="R1953" s="15">
        <v>0.56040840886985777</v>
      </c>
      <c r="S1953" s="11">
        <v>32.13372416666698</v>
      </c>
      <c r="T1953" s="11">
        <v>44.999999832361937</v>
      </c>
      <c r="U1953" s="11">
        <v>0.71408276191943176</v>
      </c>
      <c r="V1953" s="11">
        <v>2.5706979429099546</v>
      </c>
      <c r="W1953" s="22"/>
      <c r="X1953" s="21">
        <v>0</v>
      </c>
      <c r="Y1953" s="22">
        <v>0</v>
      </c>
      <c r="Z1953" s="22">
        <v>0</v>
      </c>
      <c r="AA1953" s="22">
        <v>0</v>
      </c>
      <c r="AB1953" s="22">
        <v>0</v>
      </c>
      <c r="AC1953" s="22">
        <v>0</v>
      </c>
      <c r="AD1953" s="22">
        <v>0</v>
      </c>
      <c r="AE1953" s="22">
        <v>0</v>
      </c>
      <c r="AF1953" s="22">
        <v>4868.2016115013848</v>
      </c>
      <c r="AG1953" s="21">
        <v>0</v>
      </c>
      <c r="AH1953" s="22">
        <v>0</v>
      </c>
      <c r="AI1953" s="22">
        <v>0</v>
      </c>
      <c r="AJ1953" s="22">
        <v>4868.2016115013848</v>
      </c>
      <c r="AK1953" s="22">
        <v>8544.8116110658502</v>
      </c>
      <c r="AL1953" s="22">
        <v>0</v>
      </c>
      <c r="AM1953" s="22">
        <v>31</v>
      </c>
      <c r="AN1953" s="22">
        <v>0</v>
      </c>
      <c r="AO1953" s="22">
        <v>0</v>
      </c>
      <c r="AQ1953" s="18" t="str">
        <f t="shared" ref="AQ1953:BZ1953" si="1948">IF(OR(AND(AQ$2&gt;$O1952,AQ$2&lt;=$O1953),AND(AQ$2&lt;=$O1952,$O1951&gt;$O1952),AND(AQ$2&gt;$O1953,$O1954&lt;$O1953)),$H1952+((AQ$1-$Q1952)/$U1953/86000),"")</f>
        <v/>
      </c>
      <c r="AR1953" s="18" t="str">
        <f t="shared" si="1948"/>
        <v/>
      </c>
      <c r="AS1953" s="18" t="str">
        <f t="shared" si="1948"/>
        <v/>
      </c>
      <c r="AT1953" s="18" t="str">
        <f t="shared" si="1948"/>
        <v/>
      </c>
      <c r="AU1953" s="18" t="str">
        <f t="shared" si="1948"/>
        <v/>
      </c>
      <c r="AV1953" s="18" t="str">
        <f t="shared" si="1948"/>
        <v/>
      </c>
      <c r="AW1953" s="18" t="str">
        <f t="shared" si="1948"/>
        <v/>
      </c>
      <c r="AX1953" s="18" t="str">
        <f t="shared" si="1948"/>
        <v/>
      </c>
      <c r="AY1953" s="18" t="str">
        <f t="shared" si="1948"/>
        <v/>
      </c>
      <c r="AZ1953" s="18" t="str">
        <f t="shared" si="1948"/>
        <v/>
      </c>
      <c r="BA1953" s="18" t="str">
        <f t="shared" si="1948"/>
        <v/>
      </c>
      <c r="BB1953" s="18" t="str">
        <f t="shared" si="1948"/>
        <v/>
      </c>
      <c r="BC1953" s="18" t="str">
        <f t="shared" si="1948"/>
        <v/>
      </c>
      <c r="BD1953" s="18" t="str">
        <f t="shared" si="1948"/>
        <v/>
      </c>
      <c r="BE1953" s="18" t="str">
        <f t="shared" si="1948"/>
        <v/>
      </c>
      <c r="BF1953" s="18" t="str">
        <f t="shared" si="1948"/>
        <v/>
      </c>
      <c r="BG1953" s="18" t="str">
        <f t="shared" si="1948"/>
        <v/>
      </c>
      <c r="BH1953" s="18" t="str">
        <f t="shared" si="1948"/>
        <v/>
      </c>
      <c r="BI1953" s="18" t="str">
        <f t="shared" si="1948"/>
        <v/>
      </c>
      <c r="BJ1953" s="18">
        <f t="shared" si="1948"/>
        <v>43532.742711822881</v>
      </c>
      <c r="BK1953" s="18" t="str">
        <f t="shared" si="1948"/>
        <v/>
      </c>
      <c r="BL1953" s="18" t="str">
        <f t="shared" si="1948"/>
        <v/>
      </c>
      <c r="BM1953" s="18" t="str">
        <f t="shared" si="1948"/>
        <v/>
      </c>
      <c r="BN1953" s="18" t="str">
        <f t="shared" si="1948"/>
        <v/>
      </c>
      <c r="BO1953" s="18" t="str">
        <f t="shared" si="1948"/>
        <v/>
      </c>
      <c r="BP1953" s="18" t="str">
        <f t="shared" si="1948"/>
        <v/>
      </c>
      <c r="BQ1953" s="18" t="str">
        <f t="shared" si="1948"/>
        <v/>
      </c>
      <c r="BR1953" s="18" t="str">
        <f t="shared" si="1948"/>
        <v/>
      </c>
      <c r="BS1953" s="18" t="str">
        <f t="shared" si="1948"/>
        <v/>
      </c>
      <c r="BT1953" s="18" t="str">
        <f t="shared" si="1948"/>
        <v/>
      </c>
      <c r="BU1953" s="18" t="str">
        <f t="shared" si="1948"/>
        <v/>
      </c>
      <c r="BV1953" s="18" t="str">
        <f t="shared" si="1948"/>
        <v/>
      </c>
      <c r="BW1953" s="18" t="str">
        <f t="shared" si="1948"/>
        <v/>
      </c>
      <c r="BX1953" s="18" t="str">
        <f t="shared" si="1948"/>
        <v/>
      </c>
      <c r="BY1953" s="18" t="str">
        <f t="shared" si="1948"/>
        <v/>
      </c>
      <c r="BZ1953" s="18" t="str">
        <f t="shared" si="1948"/>
        <v/>
      </c>
      <c r="CA1953" s="18" t="str">
        <f>IF(BY1953&lt;&gt;"",BY1953-LOOKUP(2,1/(LEN($AQ$1:AQ1953)&gt;0),$AQ$1:AQ1953),"")</f>
        <v/>
      </c>
    </row>
    <row r="1954" spans="1:79" x14ac:dyDescent="0.25">
      <c r="A1954" s="21">
        <v>62805</v>
      </c>
      <c r="B1954" s="21">
        <v>2</v>
      </c>
      <c r="C1954" s="22" t="s">
        <v>2968</v>
      </c>
      <c r="D1954" s="21">
        <v>332</v>
      </c>
      <c r="E1954" s="23">
        <v>0.74305555555555558</v>
      </c>
      <c r="F1954" s="22" t="s">
        <v>674</v>
      </c>
      <c r="G1954" s="22" t="b">
        <v>1</v>
      </c>
      <c r="H1954" s="24">
        <v>43532.743333333332</v>
      </c>
      <c r="I1954" s="25" t="s">
        <v>365</v>
      </c>
      <c r="J1954" s="22" t="s">
        <v>366</v>
      </c>
      <c r="K1954" s="11">
        <v>0</v>
      </c>
      <c r="L1954" s="11">
        <v>2616</v>
      </c>
      <c r="M1954" s="11">
        <v>3098</v>
      </c>
      <c r="N1954" s="11">
        <v>4.0856207306205761E-12</v>
      </c>
      <c r="O1954" s="11">
        <v>144</v>
      </c>
      <c r="P1954" s="14">
        <v>0.49999996367543798</v>
      </c>
      <c r="Q1954" s="11">
        <v>5053.1673558700477</v>
      </c>
      <c r="R1954" s="15">
        <v>0.58170094495796421</v>
      </c>
      <c r="S1954" s="11">
        <v>184.96574436866285</v>
      </c>
      <c r="T1954" s="11">
        <v>44.999999832361937</v>
      </c>
      <c r="U1954" s="11">
        <v>4.1103498901714213</v>
      </c>
      <c r="V1954" s="11">
        <v>14.797259604617118</v>
      </c>
      <c r="W1954" s="22"/>
      <c r="X1954" s="21">
        <v>0</v>
      </c>
      <c r="Y1954" s="22">
        <v>0</v>
      </c>
      <c r="Z1954" s="22">
        <v>0</v>
      </c>
      <c r="AA1954" s="22">
        <v>0</v>
      </c>
      <c r="AB1954" s="22">
        <v>0</v>
      </c>
      <c r="AC1954" s="22">
        <v>0</v>
      </c>
      <c r="AD1954" s="22">
        <v>0</v>
      </c>
      <c r="AE1954" s="22">
        <v>0</v>
      </c>
      <c r="AF1954" s="22">
        <v>5053.1673558700477</v>
      </c>
      <c r="AG1954" s="21">
        <v>0</v>
      </c>
      <c r="AH1954" s="22">
        <v>0</v>
      </c>
      <c r="AI1954" s="22">
        <v>0</v>
      </c>
      <c r="AJ1954" s="22">
        <v>5053.1673558700477</v>
      </c>
      <c r="AK1954" s="22">
        <v>8544.8116110658502</v>
      </c>
      <c r="AL1954" s="22">
        <v>0</v>
      </c>
      <c r="AM1954" s="22">
        <v>30</v>
      </c>
      <c r="AN1954" s="22">
        <v>0</v>
      </c>
      <c r="AO1954" s="22">
        <v>0</v>
      </c>
      <c r="AQ1954" s="18" t="str">
        <f t="shared" ref="AQ1954:BZ1954" si="1949">IF(OR(AND(AQ$2&gt;$O1953,AQ$2&lt;=$O1954),AND(AQ$2&lt;=$O1953,$O1952&gt;$O1953),AND(AQ$2&gt;$O1954,$O1955&lt;$O1954)),$H1953+((AQ$1-$Q1953)/$U1954/86000),"")</f>
        <v/>
      </c>
      <c r="AR1954" s="18" t="str">
        <f t="shared" si="1949"/>
        <v/>
      </c>
      <c r="AS1954" s="18" t="str">
        <f t="shared" si="1949"/>
        <v/>
      </c>
      <c r="AT1954" s="18" t="str">
        <f t="shared" si="1949"/>
        <v/>
      </c>
      <c r="AU1954" s="18" t="str">
        <f t="shared" si="1949"/>
        <v/>
      </c>
      <c r="AV1954" s="18" t="str">
        <f t="shared" si="1949"/>
        <v/>
      </c>
      <c r="AW1954" s="18" t="str">
        <f t="shared" si="1949"/>
        <v/>
      </c>
      <c r="AX1954" s="18" t="str">
        <f t="shared" si="1949"/>
        <v/>
      </c>
      <c r="AY1954" s="18" t="str">
        <f t="shared" si="1949"/>
        <v/>
      </c>
      <c r="AZ1954" s="18" t="str">
        <f t="shared" si="1949"/>
        <v/>
      </c>
      <c r="BA1954" s="18" t="str">
        <f t="shared" si="1949"/>
        <v/>
      </c>
      <c r="BB1954" s="18" t="str">
        <f t="shared" si="1949"/>
        <v/>
      </c>
      <c r="BC1954" s="18" t="str">
        <f t="shared" si="1949"/>
        <v/>
      </c>
      <c r="BD1954" s="18" t="str">
        <f t="shared" si="1949"/>
        <v/>
      </c>
      <c r="BE1954" s="18" t="str">
        <f t="shared" si="1949"/>
        <v/>
      </c>
      <c r="BF1954" s="18" t="str">
        <f t="shared" si="1949"/>
        <v/>
      </c>
      <c r="BG1954" s="18" t="str">
        <f t="shared" si="1949"/>
        <v/>
      </c>
      <c r="BH1954" s="18" t="str">
        <f t="shared" si="1949"/>
        <v/>
      </c>
      <c r="BI1954" s="18" t="str">
        <f t="shared" si="1949"/>
        <v/>
      </c>
      <c r="BJ1954" s="18" t="str">
        <f t="shared" si="1949"/>
        <v/>
      </c>
      <c r="BK1954" s="18" t="str">
        <f t="shared" si="1949"/>
        <v/>
      </c>
      <c r="BL1954" s="18" t="str">
        <f t="shared" si="1949"/>
        <v/>
      </c>
      <c r="BM1954" s="18" t="str">
        <f t="shared" si="1949"/>
        <v/>
      </c>
      <c r="BN1954" s="18" t="str">
        <f t="shared" si="1949"/>
        <v/>
      </c>
      <c r="BO1954" s="18" t="str">
        <f t="shared" si="1949"/>
        <v/>
      </c>
      <c r="BP1954" s="18" t="str">
        <f t="shared" si="1949"/>
        <v/>
      </c>
      <c r="BQ1954" s="18" t="str">
        <f t="shared" si="1949"/>
        <v/>
      </c>
      <c r="BR1954" s="18" t="str">
        <f t="shared" si="1949"/>
        <v/>
      </c>
      <c r="BS1954" s="18" t="str">
        <f t="shared" si="1949"/>
        <v/>
      </c>
      <c r="BT1954" s="18" t="str">
        <f t="shared" si="1949"/>
        <v/>
      </c>
      <c r="BU1954" s="18" t="str">
        <f t="shared" si="1949"/>
        <v/>
      </c>
      <c r="BV1954" s="18" t="str">
        <f t="shared" si="1949"/>
        <v/>
      </c>
      <c r="BW1954" s="18" t="str">
        <f t="shared" si="1949"/>
        <v/>
      </c>
      <c r="BX1954" s="18" t="str">
        <f t="shared" si="1949"/>
        <v/>
      </c>
      <c r="BY1954" s="18" t="str">
        <f t="shared" si="1949"/>
        <v/>
      </c>
      <c r="BZ1954" s="18" t="str">
        <f t="shared" si="1949"/>
        <v/>
      </c>
      <c r="CA1954" s="18" t="str">
        <f>IF(BY1954&lt;&gt;"",BY1954-LOOKUP(2,1/(LEN($AQ$1:AQ1954)&gt;0),$AQ$1:AQ1954),"")</f>
        <v/>
      </c>
    </row>
    <row r="1955" spans="1:79" x14ac:dyDescent="0.25">
      <c r="A1955" s="21">
        <v>62806</v>
      </c>
      <c r="B1955" s="21">
        <v>2</v>
      </c>
      <c r="C1955" s="22" t="s">
        <v>2969</v>
      </c>
      <c r="D1955" s="21">
        <v>332</v>
      </c>
      <c r="E1955" s="23">
        <v>0.74375000000000002</v>
      </c>
      <c r="F1955" s="22" t="s">
        <v>674</v>
      </c>
      <c r="G1955" s="22" t="b">
        <v>1</v>
      </c>
      <c r="H1955" s="24">
        <v>43532.743854166663</v>
      </c>
      <c r="I1955" s="25" t="s">
        <v>365</v>
      </c>
      <c r="J1955" s="22" t="s">
        <v>366</v>
      </c>
      <c r="K1955" s="11">
        <v>0</v>
      </c>
      <c r="L1955" s="11">
        <v>2617</v>
      </c>
      <c r="M1955" s="11">
        <v>3102</v>
      </c>
      <c r="N1955" s="11">
        <v>4.0856207306205761E-12</v>
      </c>
      <c r="O1955" s="11">
        <v>144</v>
      </c>
      <c r="P1955" s="14">
        <v>0.49999996367543798</v>
      </c>
      <c r="Q1955" s="11">
        <v>5053.1673558700477</v>
      </c>
      <c r="R1955" s="15">
        <v>0.58170094495796421</v>
      </c>
      <c r="S1955" s="11">
        <v>0</v>
      </c>
      <c r="T1955" s="11">
        <v>44.999999832361937</v>
      </c>
      <c r="U1955" s="11">
        <v>0</v>
      </c>
      <c r="V1955" s="11">
        <v>0</v>
      </c>
      <c r="W1955" s="22"/>
      <c r="X1955" s="21">
        <v>0</v>
      </c>
      <c r="Y1955" s="22">
        <v>0.5</v>
      </c>
      <c r="Z1955" s="22">
        <v>0</v>
      </c>
      <c r="AA1955" s="22">
        <v>0</v>
      </c>
      <c r="AB1955" s="22">
        <v>0</v>
      </c>
      <c r="AC1955" s="22">
        <v>1</v>
      </c>
      <c r="AD1955" s="22">
        <v>2</v>
      </c>
      <c r="AE1955" s="22">
        <v>0</v>
      </c>
      <c r="AF1955" s="22">
        <v>5053.1673558700477</v>
      </c>
      <c r="AG1955" s="21">
        <v>0</v>
      </c>
      <c r="AH1955" s="22">
        <v>0</v>
      </c>
      <c r="AI1955" s="22">
        <v>0</v>
      </c>
      <c r="AJ1955" s="22">
        <v>5053.1673558700477</v>
      </c>
      <c r="AK1955" s="22">
        <v>8544.8116110658502</v>
      </c>
      <c r="AL1955" s="22">
        <v>0</v>
      </c>
      <c r="AM1955" s="22">
        <v>29</v>
      </c>
      <c r="AN1955" s="22">
        <v>0</v>
      </c>
      <c r="AO1955" s="22">
        <v>0</v>
      </c>
      <c r="AQ1955" s="18" t="str">
        <f t="shared" ref="AQ1955:BZ1955" si="1950">IF(OR(AND(AQ$2&gt;$O1954,AQ$2&lt;=$O1955),AND(AQ$2&lt;=$O1954,$O1953&gt;$O1954),AND(AQ$2&gt;$O1955,$O1956&lt;$O1955)),$H1954+((AQ$1-$Q1954)/$U1955/86000),"")</f>
        <v/>
      </c>
      <c r="AR1955" s="18" t="str">
        <f t="shared" si="1950"/>
        <v/>
      </c>
      <c r="AS1955" s="18" t="str">
        <f t="shared" si="1950"/>
        <v/>
      </c>
      <c r="AT1955" s="18" t="str">
        <f t="shared" si="1950"/>
        <v/>
      </c>
      <c r="AU1955" s="18" t="str">
        <f t="shared" si="1950"/>
        <v/>
      </c>
      <c r="AV1955" s="18" t="str">
        <f t="shared" si="1950"/>
        <v/>
      </c>
      <c r="AW1955" s="18" t="str">
        <f t="shared" si="1950"/>
        <v/>
      </c>
      <c r="AX1955" s="18" t="str">
        <f t="shared" si="1950"/>
        <v/>
      </c>
      <c r="AY1955" s="18" t="str">
        <f t="shared" si="1950"/>
        <v/>
      </c>
      <c r="AZ1955" s="18" t="str">
        <f t="shared" si="1950"/>
        <v/>
      </c>
      <c r="BA1955" s="18" t="str">
        <f t="shared" si="1950"/>
        <v/>
      </c>
      <c r="BB1955" s="18" t="str">
        <f t="shared" si="1950"/>
        <v/>
      </c>
      <c r="BC1955" s="18" t="str">
        <f t="shared" si="1950"/>
        <v/>
      </c>
      <c r="BD1955" s="18" t="str">
        <f t="shared" si="1950"/>
        <v/>
      </c>
      <c r="BE1955" s="18" t="str">
        <f t="shared" si="1950"/>
        <v/>
      </c>
      <c r="BF1955" s="18" t="str">
        <f t="shared" si="1950"/>
        <v/>
      </c>
      <c r="BG1955" s="18" t="str">
        <f t="shared" si="1950"/>
        <v/>
      </c>
      <c r="BH1955" s="18" t="str">
        <f t="shared" si="1950"/>
        <v/>
      </c>
      <c r="BI1955" s="18" t="str">
        <f t="shared" si="1950"/>
        <v/>
      </c>
      <c r="BJ1955" s="18" t="str">
        <f t="shared" si="1950"/>
        <v/>
      </c>
      <c r="BK1955" s="18" t="str">
        <f t="shared" si="1950"/>
        <v/>
      </c>
      <c r="BL1955" s="18" t="str">
        <f t="shared" si="1950"/>
        <v/>
      </c>
      <c r="BM1955" s="18" t="str">
        <f t="shared" si="1950"/>
        <v/>
      </c>
      <c r="BN1955" s="18" t="str">
        <f t="shared" si="1950"/>
        <v/>
      </c>
      <c r="BO1955" s="18" t="str">
        <f t="shared" si="1950"/>
        <v/>
      </c>
      <c r="BP1955" s="18" t="str">
        <f t="shared" si="1950"/>
        <v/>
      </c>
      <c r="BQ1955" s="18" t="str">
        <f t="shared" si="1950"/>
        <v/>
      </c>
      <c r="BR1955" s="18" t="str">
        <f t="shared" si="1950"/>
        <v/>
      </c>
      <c r="BS1955" s="18" t="str">
        <f t="shared" si="1950"/>
        <v/>
      </c>
      <c r="BT1955" s="18" t="str">
        <f t="shared" si="1950"/>
        <v/>
      </c>
      <c r="BU1955" s="18" t="str">
        <f t="shared" si="1950"/>
        <v/>
      </c>
      <c r="BV1955" s="18" t="str">
        <f t="shared" si="1950"/>
        <v/>
      </c>
      <c r="BW1955" s="18" t="str">
        <f t="shared" si="1950"/>
        <v/>
      </c>
      <c r="BX1955" s="18" t="str">
        <f t="shared" si="1950"/>
        <v/>
      </c>
      <c r="BY1955" s="18" t="str">
        <f t="shared" si="1950"/>
        <v/>
      </c>
      <c r="BZ1955" s="18" t="str">
        <f t="shared" si="1950"/>
        <v/>
      </c>
      <c r="CA1955" s="18" t="str">
        <f>IF(BY1955&lt;&gt;"",BY1955-LOOKUP(2,1/(LEN($AQ$1:AQ1955)&gt;0),$AQ$1:AQ1955),"")</f>
        <v/>
      </c>
    </row>
    <row r="1956" spans="1:79" x14ac:dyDescent="0.25">
      <c r="A1956" s="21">
        <v>62808</v>
      </c>
      <c r="B1956" s="21">
        <v>2</v>
      </c>
      <c r="C1956" s="22" t="s">
        <v>2971</v>
      </c>
      <c r="D1956" s="21">
        <v>332</v>
      </c>
      <c r="E1956" s="23">
        <v>0.74444444444444446</v>
      </c>
      <c r="F1956" s="22" t="s">
        <v>674</v>
      </c>
      <c r="G1956" s="22" t="b">
        <v>1</v>
      </c>
      <c r="H1956" s="24">
        <v>43532.744375000002</v>
      </c>
      <c r="I1956" s="25" t="s">
        <v>365</v>
      </c>
      <c r="J1956" s="22" t="s">
        <v>366</v>
      </c>
      <c r="K1956" s="11">
        <v>0</v>
      </c>
      <c r="L1956" s="11">
        <v>2618</v>
      </c>
      <c r="M1956" s="11">
        <v>3106</v>
      </c>
      <c r="N1956" s="11">
        <v>4.0856207306205761E-12</v>
      </c>
      <c r="O1956" s="11">
        <v>144</v>
      </c>
      <c r="P1956" s="14">
        <v>0.49999996367543798</v>
      </c>
      <c r="Q1956" s="11">
        <v>5053.1673558700477</v>
      </c>
      <c r="R1956" s="15">
        <v>0.58170094495796421</v>
      </c>
      <c r="S1956" s="11">
        <v>0</v>
      </c>
      <c r="T1956" s="11">
        <v>45.000000461004674</v>
      </c>
      <c r="U1956" s="11">
        <v>0</v>
      </c>
      <c r="V1956" s="11">
        <v>0</v>
      </c>
      <c r="W1956" s="22"/>
      <c r="X1956" s="21">
        <v>0</v>
      </c>
      <c r="Y1956" s="22">
        <v>0.5</v>
      </c>
      <c r="Z1956" s="22">
        <v>0</v>
      </c>
      <c r="AA1956" s="22">
        <v>0</v>
      </c>
      <c r="AB1956" s="22">
        <v>0</v>
      </c>
      <c r="AC1956" s="22">
        <v>1</v>
      </c>
      <c r="AD1956" s="22">
        <v>1</v>
      </c>
      <c r="AE1956" s="22">
        <v>0</v>
      </c>
      <c r="AF1956" s="22">
        <v>5053.1673558700477</v>
      </c>
      <c r="AG1956" s="21">
        <v>0</v>
      </c>
      <c r="AH1956" s="22">
        <v>0</v>
      </c>
      <c r="AI1956" s="22">
        <v>0</v>
      </c>
      <c r="AJ1956" s="22">
        <v>5053.1673558700477</v>
      </c>
      <c r="AK1956" s="22">
        <v>8544.8116110658502</v>
      </c>
      <c r="AL1956" s="22">
        <v>0</v>
      </c>
      <c r="AM1956" s="22">
        <v>28</v>
      </c>
      <c r="AN1956" s="22">
        <v>0</v>
      </c>
      <c r="AO1956" s="22">
        <v>0</v>
      </c>
      <c r="AQ1956" s="18" t="str">
        <f t="shared" ref="AQ1956:BZ1956" si="1951">IF(OR(AND(AQ$2&gt;$O1955,AQ$2&lt;=$O1956),AND(AQ$2&lt;=$O1955,$O1954&gt;$O1955),AND(AQ$2&gt;$O1956,$O1957&lt;$O1956)),$H1955+((AQ$1-$Q1955)/$U1956/86000),"")</f>
        <v/>
      </c>
      <c r="AR1956" s="18" t="str">
        <f t="shared" si="1951"/>
        <v/>
      </c>
      <c r="AS1956" s="18" t="str">
        <f t="shared" si="1951"/>
        <v/>
      </c>
      <c r="AT1956" s="18" t="str">
        <f t="shared" si="1951"/>
        <v/>
      </c>
      <c r="AU1956" s="18" t="str">
        <f t="shared" si="1951"/>
        <v/>
      </c>
      <c r="AV1956" s="18" t="str">
        <f t="shared" si="1951"/>
        <v/>
      </c>
      <c r="AW1956" s="18" t="str">
        <f t="shared" si="1951"/>
        <v/>
      </c>
      <c r="AX1956" s="18" t="str">
        <f t="shared" si="1951"/>
        <v/>
      </c>
      <c r="AY1956" s="18" t="str">
        <f t="shared" si="1951"/>
        <v/>
      </c>
      <c r="AZ1956" s="18" t="str">
        <f t="shared" si="1951"/>
        <v/>
      </c>
      <c r="BA1956" s="18" t="str">
        <f t="shared" si="1951"/>
        <v/>
      </c>
      <c r="BB1956" s="18" t="str">
        <f t="shared" si="1951"/>
        <v/>
      </c>
      <c r="BC1956" s="18" t="str">
        <f t="shared" si="1951"/>
        <v/>
      </c>
      <c r="BD1956" s="18" t="str">
        <f t="shared" si="1951"/>
        <v/>
      </c>
      <c r="BE1956" s="18" t="str">
        <f t="shared" si="1951"/>
        <v/>
      </c>
      <c r="BF1956" s="18" t="str">
        <f t="shared" si="1951"/>
        <v/>
      </c>
      <c r="BG1956" s="18" t="str">
        <f t="shared" si="1951"/>
        <v/>
      </c>
      <c r="BH1956" s="18" t="str">
        <f t="shared" si="1951"/>
        <v/>
      </c>
      <c r="BI1956" s="18" t="str">
        <f t="shared" si="1951"/>
        <v/>
      </c>
      <c r="BJ1956" s="18" t="str">
        <f t="shared" si="1951"/>
        <v/>
      </c>
      <c r="BK1956" s="18" t="str">
        <f t="shared" si="1951"/>
        <v/>
      </c>
      <c r="BL1956" s="18" t="str">
        <f t="shared" si="1951"/>
        <v/>
      </c>
      <c r="BM1956" s="18" t="str">
        <f t="shared" si="1951"/>
        <v/>
      </c>
      <c r="BN1956" s="18" t="str">
        <f t="shared" si="1951"/>
        <v/>
      </c>
      <c r="BO1956" s="18" t="str">
        <f t="shared" si="1951"/>
        <v/>
      </c>
      <c r="BP1956" s="18" t="str">
        <f t="shared" si="1951"/>
        <v/>
      </c>
      <c r="BQ1956" s="18" t="str">
        <f t="shared" si="1951"/>
        <v/>
      </c>
      <c r="BR1956" s="18" t="str">
        <f t="shared" si="1951"/>
        <v/>
      </c>
      <c r="BS1956" s="18" t="str">
        <f t="shared" si="1951"/>
        <v/>
      </c>
      <c r="BT1956" s="18" t="str">
        <f t="shared" si="1951"/>
        <v/>
      </c>
      <c r="BU1956" s="18" t="str">
        <f t="shared" si="1951"/>
        <v/>
      </c>
      <c r="BV1956" s="18" t="str">
        <f t="shared" si="1951"/>
        <v/>
      </c>
      <c r="BW1956" s="18" t="str">
        <f t="shared" si="1951"/>
        <v/>
      </c>
      <c r="BX1956" s="18" t="str">
        <f t="shared" si="1951"/>
        <v/>
      </c>
      <c r="BY1956" s="18" t="str">
        <f t="shared" si="1951"/>
        <v/>
      </c>
      <c r="BZ1956" s="18" t="str">
        <f t="shared" si="1951"/>
        <v/>
      </c>
      <c r="CA1956" s="18" t="str">
        <f>IF(BY1956&lt;&gt;"",BY1956-LOOKUP(2,1/(LEN($AQ$1:AQ1956)&gt;0),$AQ$1:AQ1956),"")</f>
        <v/>
      </c>
    </row>
    <row r="1957" spans="1:79" x14ac:dyDescent="0.25">
      <c r="A1957" s="21">
        <v>62809</v>
      </c>
      <c r="B1957" s="21">
        <v>2</v>
      </c>
      <c r="C1957" s="22" t="s">
        <v>2972</v>
      </c>
      <c r="D1957" s="21">
        <v>332</v>
      </c>
      <c r="E1957" s="23">
        <v>0.74444444444444446</v>
      </c>
      <c r="F1957" s="22" t="s">
        <v>674</v>
      </c>
      <c r="G1957" s="22" t="b">
        <v>1</v>
      </c>
      <c r="H1957" s="24">
        <v>43532.744895833333</v>
      </c>
      <c r="I1957" s="25" t="s">
        <v>157</v>
      </c>
      <c r="J1957" s="22" t="s">
        <v>158</v>
      </c>
      <c r="K1957" s="11">
        <v>0</v>
      </c>
      <c r="L1957" s="11">
        <v>2619</v>
      </c>
      <c r="M1957" s="11">
        <v>3111</v>
      </c>
      <c r="N1957" s="11">
        <v>2.9242386290206923E-11</v>
      </c>
      <c r="O1957" s="11">
        <v>146</v>
      </c>
      <c r="P1957" s="14">
        <v>0.121600601164797</v>
      </c>
      <c r="Q1957" s="11">
        <v>5098.1883864441079</v>
      </c>
      <c r="R1957" s="15">
        <v>0.58688359064997553</v>
      </c>
      <c r="S1957" s="11">
        <v>45.021030574060205</v>
      </c>
      <c r="T1957" s="11">
        <v>44.999999832361937</v>
      </c>
      <c r="U1957" s="11">
        <v>1.000467349817258</v>
      </c>
      <c r="V1957" s="11">
        <v>3.6016824593421291</v>
      </c>
      <c r="W1957" s="22"/>
      <c r="X1957" s="21">
        <v>0</v>
      </c>
      <c r="Y1957" s="22">
        <v>0</v>
      </c>
      <c r="Z1957" s="22">
        <v>0</v>
      </c>
      <c r="AA1957" s="22">
        <v>0</v>
      </c>
      <c r="AB1957" s="22">
        <v>0</v>
      </c>
      <c r="AC1957" s="22">
        <v>0</v>
      </c>
      <c r="AD1957" s="22">
        <v>0</v>
      </c>
      <c r="AE1957" s="22">
        <v>0</v>
      </c>
      <c r="AF1957" s="22">
        <v>5098.1883864441079</v>
      </c>
      <c r="AG1957" s="21">
        <v>0</v>
      </c>
      <c r="AH1957" s="22">
        <v>0</v>
      </c>
      <c r="AI1957" s="22">
        <v>0</v>
      </c>
      <c r="AJ1957" s="22">
        <v>5098.1883864441079</v>
      </c>
      <c r="AK1957" s="22">
        <v>8544.8116110658502</v>
      </c>
      <c r="AL1957" s="22">
        <v>0</v>
      </c>
      <c r="AM1957" s="22">
        <v>27</v>
      </c>
      <c r="AN1957" s="22">
        <v>0</v>
      </c>
      <c r="AO1957" s="22">
        <v>0</v>
      </c>
      <c r="AQ1957" s="18" t="str">
        <f t="shared" ref="AQ1957:BZ1957" si="1952">IF(OR(AND(AQ$2&gt;$O1956,AQ$2&lt;=$O1957),AND(AQ$2&lt;=$O1956,$O1955&gt;$O1956),AND(AQ$2&gt;$O1957,$O1958&lt;$O1957)),$H1956+((AQ$1-$Q1956)/$U1957/86000),"")</f>
        <v/>
      </c>
      <c r="AR1957" s="18" t="str">
        <f t="shared" si="1952"/>
        <v/>
      </c>
      <c r="AS1957" s="18" t="str">
        <f t="shared" si="1952"/>
        <v/>
      </c>
      <c r="AT1957" s="18" t="str">
        <f t="shared" si="1952"/>
        <v/>
      </c>
      <c r="AU1957" s="18" t="str">
        <f t="shared" si="1952"/>
        <v/>
      </c>
      <c r="AV1957" s="18" t="str">
        <f t="shared" si="1952"/>
        <v/>
      </c>
      <c r="AW1957" s="18" t="str">
        <f t="shared" si="1952"/>
        <v/>
      </c>
      <c r="AX1957" s="18" t="str">
        <f t="shared" si="1952"/>
        <v/>
      </c>
      <c r="AY1957" s="18" t="str">
        <f t="shared" si="1952"/>
        <v/>
      </c>
      <c r="AZ1957" s="18" t="str">
        <f t="shared" si="1952"/>
        <v/>
      </c>
      <c r="BA1957" s="18" t="str">
        <f t="shared" si="1952"/>
        <v/>
      </c>
      <c r="BB1957" s="18" t="str">
        <f t="shared" si="1952"/>
        <v/>
      </c>
      <c r="BC1957" s="18" t="str">
        <f t="shared" si="1952"/>
        <v/>
      </c>
      <c r="BD1957" s="18" t="str">
        <f t="shared" si="1952"/>
        <v/>
      </c>
      <c r="BE1957" s="18" t="str">
        <f t="shared" si="1952"/>
        <v/>
      </c>
      <c r="BF1957" s="18" t="str">
        <f t="shared" si="1952"/>
        <v/>
      </c>
      <c r="BG1957" s="18" t="str">
        <f t="shared" si="1952"/>
        <v/>
      </c>
      <c r="BH1957" s="18" t="str">
        <f t="shared" si="1952"/>
        <v/>
      </c>
      <c r="BI1957" s="18" t="str">
        <f t="shared" si="1952"/>
        <v/>
      </c>
      <c r="BJ1957" s="18" t="str">
        <f t="shared" si="1952"/>
        <v/>
      </c>
      <c r="BK1957" s="18">
        <f t="shared" si="1952"/>
        <v>43532.744859289662</v>
      </c>
      <c r="BL1957" s="18" t="str">
        <f t="shared" si="1952"/>
        <v/>
      </c>
      <c r="BM1957" s="18" t="str">
        <f t="shared" si="1952"/>
        <v/>
      </c>
      <c r="BN1957" s="18" t="str">
        <f t="shared" si="1952"/>
        <v/>
      </c>
      <c r="BO1957" s="18" t="str">
        <f t="shared" si="1952"/>
        <v/>
      </c>
      <c r="BP1957" s="18" t="str">
        <f t="shared" si="1952"/>
        <v/>
      </c>
      <c r="BQ1957" s="18" t="str">
        <f t="shared" si="1952"/>
        <v/>
      </c>
      <c r="BR1957" s="18" t="str">
        <f t="shared" si="1952"/>
        <v/>
      </c>
      <c r="BS1957" s="18" t="str">
        <f t="shared" si="1952"/>
        <v/>
      </c>
      <c r="BT1957" s="18" t="str">
        <f t="shared" si="1952"/>
        <v/>
      </c>
      <c r="BU1957" s="18" t="str">
        <f t="shared" si="1952"/>
        <v/>
      </c>
      <c r="BV1957" s="18" t="str">
        <f t="shared" si="1952"/>
        <v/>
      </c>
      <c r="BW1957" s="18" t="str">
        <f t="shared" si="1952"/>
        <v/>
      </c>
      <c r="BX1957" s="18" t="str">
        <f t="shared" si="1952"/>
        <v/>
      </c>
      <c r="BY1957" s="18" t="str">
        <f t="shared" si="1952"/>
        <v/>
      </c>
      <c r="BZ1957" s="18" t="str">
        <f t="shared" si="1952"/>
        <v/>
      </c>
      <c r="CA1957" s="18" t="str">
        <f>IF(BY1957&lt;&gt;"",BY1957-LOOKUP(2,1/(LEN($AQ$1:AQ1957)&gt;0),$AQ$1:AQ1957),"")</f>
        <v/>
      </c>
    </row>
    <row r="1958" spans="1:79" x14ac:dyDescent="0.25">
      <c r="A1958" s="21">
        <v>62811</v>
      </c>
      <c r="B1958" s="21">
        <v>2</v>
      </c>
      <c r="C1958" s="22" t="s">
        <v>2974</v>
      </c>
      <c r="D1958" s="21">
        <v>332</v>
      </c>
      <c r="E1958" s="23">
        <v>0.74513888888888891</v>
      </c>
      <c r="F1958" s="22" t="s">
        <v>674</v>
      </c>
      <c r="G1958" s="22" t="b">
        <v>1</v>
      </c>
      <c r="H1958" s="24">
        <v>43532.745416666665</v>
      </c>
      <c r="I1958" s="25" t="s">
        <v>157</v>
      </c>
      <c r="J1958" s="22" t="s">
        <v>158</v>
      </c>
      <c r="K1958" s="11">
        <v>0</v>
      </c>
      <c r="L1958" s="11">
        <v>2620</v>
      </c>
      <c r="M1958" s="11">
        <v>3115</v>
      </c>
      <c r="N1958" s="11">
        <v>2.9242386290206923E-11</v>
      </c>
      <c r="O1958" s="11">
        <v>146</v>
      </c>
      <c r="P1958" s="14">
        <v>0.121600601164797</v>
      </c>
      <c r="Q1958" s="11">
        <v>5098.1883864441079</v>
      </c>
      <c r="R1958" s="15">
        <v>0.58688359064997553</v>
      </c>
      <c r="S1958" s="11">
        <v>0</v>
      </c>
      <c r="T1958" s="11">
        <v>44.999999832361937</v>
      </c>
      <c r="U1958" s="11">
        <v>0</v>
      </c>
      <c r="V1958" s="11">
        <v>0</v>
      </c>
      <c r="W1958" s="22"/>
      <c r="X1958" s="21">
        <v>0</v>
      </c>
      <c r="Y1958" s="22">
        <v>0.5</v>
      </c>
      <c r="Z1958" s="22">
        <v>0</v>
      </c>
      <c r="AA1958" s="22">
        <v>0</v>
      </c>
      <c r="AB1958" s="22">
        <v>0</v>
      </c>
      <c r="AC1958" s="22">
        <v>1</v>
      </c>
      <c r="AD1958" s="22">
        <v>1</v>
      </c>
      <c r="AE1958" s="22">
        <v>0</v>
      </c>
      <c r="AF1958" s="22">
        <v>5098.1883864441079</v>
      </c>
      <c r="AG1958" s="21">
        <v>0</v>
      </c>
      <c r="AH1958" s="22">
        <v>0</v>
      </c>
      <c r="AI1958" s="22">
        <v>0</v>
      </c>
      <c r="AJ1958" s="22">
        <v>5098.1883864441079</v>
      </c>
      <c r="AK1958" s="22">
        <v>8544.8116110658502</v>
      </c>
      <c r="AL1958" s="22">
        <v>0</v>
      </c>
      <c r="AM1958" s="22">
        <v>26</v>
      </c>
      <c r="AN1958" s="22">
        <v>0</v>
      </c>
      <c r="AO1958" s="22">
        <v>0</v>
      </c>
      <c r="AQ1958" s="18" t="str">
        <f t="shared" ref="AQ1958:BZ1958" si="1953">IF(OR(AND(AQ$2&gt;$O1957,AQ$2&lt;=$O1958),AND(AQ$2&lt;=$O1957,$O1956&gt;$O1957),AND(AQ$2&gt;$O1958,$O1959&lt;$O1958)),$H1957+((AQ$1-$Q1957)/$U1958/86000),"")</f>
        <v/>
      </c>
      <c r="AR1958" s="18" t="str">
        <f t="shared" si="1953"/>
        <v/>
      </c>
      <c r="AS1958" s="18" t="str">
        <f t="shared" si="1953"/>
        <v/>
      </c>
      <c r="AT1958" s="18" t="str">
        <f t="shared" si="1953"/>
        <v/>
      </c>
      <c r="AU1958" s="18" t="str">
        <f t="shared" si="1953"/>
        <v/>
      </c>
      <c r="AV1958" s="18" t="str">
        <f t="shared" si="1953"/>
        <v/>
      </c>
      <c r="AW1958" s="18" t="str">
        <f t="shared" si="1953"/>
        <v/>
      </c>
      <c r="AX1958" s="18" t="str">
        <f t="shared" si="1953"/>
        <v/>
      </c>
      <c r="AY1958" s="18" t="str">
        <f t="shared" si="1953"/>
        <v/>
      </c>
      <c r="AZ1958" s="18" t="str">
        <f t="shared" si="1953"/>
        <v/>
      </c>
      <c r="BA1958" s="18" t="str">
        <f t="shared" si="1953"/>
        <v/>
      </c>
      <c r="BB1958" s="18" t="str">
        <f t="shared" si="1953"/>
        <v/>
      </c>
      <c r="BC1958" s="18" t="str">
        <f t="shared" si="1953"/>
        <v/>
      </c>
      <c r="BD1958" s="18" t="str">
        <f t="shared" si="1953"/>
        <v/>
      </c>
      <c r="BE1958" s="18" t="str">
        <f t="shared" si="1953"/>
        <v/>
      </c>
      <c r="BF1958" s="18" t="str">
        <f t="shared" si="1953"/>
        <v/>
      </c>
      <c r="BG1958" s="18" t="str">
        <f t="shared" si="1953"/>
        <v/>
      </c>
      <c r="BH1958" s="18" t="str">
        <f t="shared" si="1953"/>
        <v/>
      </c>
      <c r="BI1958" s="18" t="str">
        <f t="shared" si="1953"/>
        <v/>
      </c>
      <c r="BJ1958" s="18" t="str">
        <f t="shared" si="1953"/>
        <v/>
      </c>
      <c r="BK1958" s="18" t="str">
        <f t="shared" si="1953"/>
        <v/>
      </c>
      <c r="BL1958" s="18" t="str">
        <f t="shared" si="1953"/>
        <v/>
      </c>
      <c r="BM1958" s="18" t="str">
        <f t="shared" si="1953"/>
        <v/>
      </c>
      <c r="BN1958" s="18" t="str">
        <f t="shared" si="1953"/>
        <v/>
      </c>
      <c r="BO1958" s="18" t="str">
        <f t="shared" si="1953"/>
        <v/>
      </c>
      <c r="BP1958" s="18" t="str">
        <f t="shared" si="1953"/>
        <v/>
      </c>
      <c r="BQ1958" s="18" t="str">
        <f t="shared" si="1953"/>
        <v/>
      </c>
      <c r="BR1958" s="18" t="str">
        <f t="shared" si="1953"/>
        <v/>
      </c>
      <c r="BS1958" s="18" t="str">
        <f t="shared" si="1953"/>
        <v/>
      </c>
      <c r="BT1958" s="18" t="str">
        <f t="shared" si="1953"/>
        <v/>
      </c>
      <c r="BU1958" s="18" t="str">
        <f t="shared" si="1953"/>
        <v/>
      </c>
      <c r="BV1958" s="18" t="str">
        <f t="shared" si="1953"/>
        <v/>
      </c>
      <c r="BW1958" s="18" t="str">
        <f t="shared" si="1953"/>
        <v/>
      </c>
      <c r="BX1958" s="18" t="str">
        <f t="shared" si="1953"/>
        <v/>
      </c>
      <c r="BY1958" s="18" t="str">
        <f t="shared" si="1953"/>
        <v/>
      </c>
      <c r="BZ1958" s="18" t="str">
        <f t="shared" si="1953"/>
        <v/>
      </c>
      <c r="CA1958" s="18" t="str">
        <f>IF(BY1958&lt;&gt;"",BY1958-LOOKUP(2,1/(LEN($AQ$1:AQ1958)&gt;0),$AQ$1:AQ1958),"")</f>
        <v/>
      </c>
    </row>
    <row r="1959" spans="1:79" x14ac:dyDescent="0.25">
      <c r="A1959" s="21">
        <v>62812</v>
      </c>
      <c r="B1959" s="21">
        <v>2</v>
      </c>
      <c r="C1959" s="22" t="s">
        <v>2975</v>
      </c>
      <c r="D1959" s="21">
        <v>332</v>
      </c>
      <c r="E1959" s="23">
        <v>0.74583333333333335</v>
      </c>
      <c r="F1959" s="22" t="s">
        <v>674</v>
      </c>
      <c r="G1959" s="22" t="b">
        <v>1</v>
      </c>
      <c r="H1959" s="24">
        <v>43532.745937500003</v>
      </c>
      <c r="I1959" s="25" t="s">
        <v>297</v>
      </c>
      <c r="J1959" s="22" t="s">
        <v>298</v>
      </c>
      <c r="K1959" s="11">
        <v>0</v>
      </c>
      <c r="L1959" s="11">
        <v>2621</v>
      </c>
      <c r="M1959" s="11">
        <v>3119</v>
      </c>
      <c r="N1959" s="11">
        <v>3.6962433114240412E-11</v>
      </c>
      <c r="O1959" s="11">
        <v>148</v>
      </c>
      <c r="P1959" s="14">
        <v>0.74999992267054605</v>
      </c>
      <c r="Q1959" s="11">
        <v>5249.951570852133</v>
      </c>
      <c r="R1959" s="15">
        <v>0.60435397735257035</v>
      </c>
      <c r="S1959" s="11">
        <v>151.76318440802515</v>
      </c>
      <c r="T1959" s="11">
        <v>45.000000461004674</v>
      </c>
      <c r="U1959" s="11">
        <v>3.3725151745173312</v>
      </c>
      <c r="V1959" s="11">
        <v>12.141054628262392</v>
      </c>
      <c r="W1959" s="22"/>
      <c r="X1959" s="21">
        <v>0</v>
      </c>
      <c r="Y1959" s="22">
        <v>0</v>
      </c>
      <c r="Z1959" s="22">
        <v>0</v>
      </c>
      <c r="AA1959" s="22">
        <v>0</v>
      </c>
      <c r="AB1959" s="22">
        <v>0</v>
      </c>
      <c r="AC1959" s="22">
        <v>0</v>
      </c>
      <c r="AD1959" s="22">
        <v>0</v>
      </c>
      <c r="AE1959" s="22">
        <v>0</v>
      </c>
      <c r="AF1959" s="22">
        <v>5249.951570852133</v>
      </c>
      <c r="AG1959" s="21">
        <v>0</v>
      </c>
      <c r="AH1959" s="22">
        <v>0</v>
      </c>
      <c r="AI1959" s="22">
        <v>0</v>
      </c>
      <c r="AJ1959" s="22">
        <v>5249.951570852133</v>
      </c>
      <c r="AK1959" s="22">
        <v>8544.8116110658502</v>
      </c>
      <c r="AL1959" s="22">
        <v>0</v>
      </c>
      <c r="AM1959" s="22">
        <v>25</v>
      </c>
      <c r="AN1959" s="22">
        <v>0</v>
      </c>
      <c r="AO1959" s="22">
        <v>0</v>
      </c>
      <c r="AQ1959" s="18" t="str">
        <f t="shared" ref="AQ1959:BZ1959" si="1954">IF(OR(AND(AQ$2&gt;$O1958,AQ$2&lt;=$O1959),AND(AQ$2&lt;=$O1958,$O1957&gt;$O1958),AND(AQ$2&gt;$O1959,$O1960&lt;$O1959)),$H1958+((AQ$1-$Q1958)/$U1959/86000),"")</f>
        <v/>
      </c>
      <c r="AR1959" s="18" t="str">
        <f t="shared" si="1954"/>
        <v/>
      </c>
      <c r="AS1959" s="18" t="str">
        <f t="shared" si="1954"/>
        <v/>
      </c>
      <c r="AT1959" s="18" t="str">
        <f t="shared" si="1954"/>
        <v/>
      </c>
      <c r="AU1959" s="18" t="str">
        <f t="shared" si="1954"/>
        <v/>
      </c>
      <c r="AV1959" s="18" t="str">
        <f t="shared" si="1954"/>
        <v/>
      </c>
      <c r="AW1959" s="18" t="str">
        <f t="shared" si="1954"/>
        <v/>
      </c>
      <c r="AX1959" s="18" t="str">
        <f t="shared" si="1954"/>
        <v/>
      </c>
      <c r="AY1959" s="18" t="str">
        <f t="shared" si="1954"/>
        <v/>
      </c>
      <c r="AZ1959" s="18" t="str">
        <f t="shared" si="1954"/>
        <v/>
      </c>
      <c r="BA1959" s="18" t="str">
        <f t="shared" si="1954"/>
        <v/>
      </c>
      <c r="BB1959" s="18" t="str">
        <f t="shared" si="1954"/>
        <v/>
      </c>
      <c r="BC1959" s="18" t="str">
        <f t="shared" si="1954"/>
        <v/>
      </c>
      <c r="BD1959" s="18" t="str">
        <f t="shared" si="1954"/>
        <v/>
      </c>
      <c r="BE1959" s="18" t="str">
        <f t="shared" si="1954"/>
        <v/>
      </c>
      <c r="BF1959" s="18" t="str">
        <f t="shared" si="1954"/>
        <v/>
      </c>
      <c r="BG1959" s="18" t="str">
        <f t="shared" si="1954"/>
        <v/>
      </c>
      <c r="BH1959" s="18" t="str">
        <f t="shared" si="1954"/>
        <v/>
      </c>
      <c r="BI1959" s="18" t="str">
        <f t="shared" si="1954"/>
        <v/>
      </c>
      <c r="BJ1959" s="18" t="str">
        <f t="shared" si="1954"/>
        <v/>
      </c>
      <c r="BK1959" s="18" t="str">
        <f t="shared" si="1954"/>
        <v/>
      </c>
      <c r="BL1959" s="18" t="str">
        <f t="shared" si="1954"/>
        <v/>
      </c>
      <c r="BM1959" s="18" t="str">
        <f t="shared" si="1954"/>
        <v/>
      </c>
      <c r="BN1959" s="18" t="str">
        <f t="shared" si="1954"/>
        <v/>
      </c>
      <c r="BO1959" s="18" t="str">
        <f t="shared" si="1954"/>
        <v/>
      </c>
      <c r="BP1959" s="18" t="str">
        <f t="shared" si="1954"/>
        <v/>
      </c>
      <c r="BQ1959" s="18" t="str">
        <f t="shared" si="1954"/>
        <v/>
      </c>
      <c r="BR1959" s="18" t="str">
        <f t="shared" si="1954"/>
        <v/>
      </c>
      <c r="BS1959" s="18" t="str">
        <f t="shared" si="1954"/>
        <v/>
      </c>
      <c r="BT1959" s="18" t="str">
        <f t="shared" si="1954"/>
        <v/>
      </c>
      <c r="BU1959" s="18" t="str">
        <f t="shared" si="1954"/>
        <v/>
      </c>
      <c r="BV1959" s="18" t="str">
        <f t="shared" si="1954"/>
        <v/>
      </c>
      <c r="BW1959" s="18" t="str">
        <f t="shared" si="1954"/>
        <v/>
      </c>
      <c r="BX1959" s="18" t="str">
        <f t="shared" si="1954"/>
        <v/>
      </c>
      <c r="BY1959" s="18" t="str">
        <f t="shared" si="1954"/>
        <v/>
      </c>
      <c r="BZ1959" s="18" t="str">
        <f t="shared" si="1954"/>
        <v/>
      </c>
      <c r="CA1959" s="18" t="str">
        <f>IF(BY1959&lt;&gt;"",BY1959-LOOKUP(2,1/(LEN($AQ$1:AQ1959)&gt;0),$AQ$1:AQ1959),"")</f>
        <v/>
      </c>
    </row>
    <row r="1960" spans="1:79" x14ac:dyDescent="0.25">
      <c r="A1960" s="21">
        <v>62814</v>
      </c>
      <c r="B1960" s="21">
        <v>2</v>
      </c>
      <c r="C1960" s="22" t="s">
        <v>2977</v>
      </c>
      <c r="D1960" s="21">
        <v>332</v>
      </c>
      <c r="E1960" s="23">
        <v>0.74652777777777779</v>
      </c>
      <c r="F1960" s="22" t="s">
        <v>674</v>
      </c>
      <c r="G1960" s="22" t="b">
        <v>1</v>
      </c>
      <c r="H1960" s="24">
        <v>43532.746458333335</v>
      </c>
      <c r="I1960" s="25" t="s">
        <v>511</v>
      </c>
      <c r="J1960" s="22" t="s">
        <v>512</v>
      </c>
      <c r="K1960" s="11">
        <v>0</v>
      </c>
      <c r="L1960" s="11">
        <v>2622</v>
      </c>
      <c r="M1960" s="11">
        <v>3122</v>
      </c>
      <c r="N1960" s="11">
        <v>1.7763568394002505E-13</v>
      </c>
      <c r="O1960" s="11">
        <v>152</v>
      </c>
      <c r="P1960" s="14">
        <v>0.49999999502436676</v>
      </c>
      <c r="Q1960" s="11">
        <v>5359.1148895718425</v>
      </c>
      <c r="R1960" s="15">
        <v>0.61692043343486036</v>
      </c>
      <c r="S1960" s="11">
        <v>109.16331871970942</v>
      </c>
      <c r="T1960" s="11">
        <v>44.999999832361937</v>
      </c>
      <c r="U1960" s="11">
        <v>2.4258515361416548</v>
      </c>
      <c r="V1960" s="11">
        <v>8.7330655301099576</v>
      </c>
      <c r="W1960" s="22"/>
      <c r="X1960" s="21">
        <v>0</v>
      </c>
      <c r="Y1960" s="22">
        <v>0</v>
      </c>
      <c r="Z1960" s="22">
        <v>0</v>
      </c>
      <c r="AA1960" s="22">
        <v>0</v>
      </c>
      <c r="AB1960" s="22">
        <v>0</v>
      </c>
      <c r="AC1960" s="22">
        <v>0</v>
      </c>
      <c r="AD1960" s="22">
        <v>0</v>
      </c>
      <c r="AE1960" s="22">
        <v>0</v>
      </c>
      <c r="AF1960" s="22">
        <v>5359.1148895718425</v>
      </c>
      <c r="AG1960" s="21">
        <v>0</v>
      </c>
      <c r="AH1960" s="22">
        <v>0</v>
      </c>
      <c r="AI1960" s="22">
        <v>0</v>
      </c>
      <c r="AJ1960" s="22">
        <v>5359.1148895718425</v>
      </c>
      <c r="AK1960" s="22">
        <v>8544.8116110658502</v>
      </c>
      <c r="AL1960" s="22">
        <v>0</v>
      </c>
      <c r="AM1960" s="22">
        <v>24</v>
      </c>
      <c r="AN1960" s="22">
        <v>0</v>
      </c>
      <c r="AO1960" s="22">
        <v>0</v>
      </c>
      <c r="AQ1960" s="18" t="str">
        <f t="shared" ref="AQ1960:BZ1960" si="1955">IF(OR(AND(AQ$2&gt;$O1959,AQ$2&lt;=$O1960),AND(AQ$2&lt;=$O1959,$O1958&gt;$O1959),AND(AQ$2&gt;$O1960,$O1961&lt;$O1960)),$H1959+((AQ$1-$Q1959)/$U1960/86000),"")</f>
        <v/>
      </c>
      <c r="AR1960" s="18" t="str">
        <f t="shared" si="1955"/>
        <v/>
      </c>
      <c r="AS1960" s="18" t="str">
        <f t="shared" si="1955"/>
        <v/>
      </c>
      <c r="AT1960" s="18" t="str">
        <f t="shared" si="1955"/>
        <v/>
      </c>
      <c r="AU1960" s="18" t="str">
        <f t="shared" si="1955"/>
        <v/>
      </c>
      <c r="AV1960" s="18" t="str">
        <f t="shared" si="1955"/>
        <v/>
      </c>
      <c r="AW1960" s="18" t="str">
        <f t="shared" si="1955"/>
        <v/>
      </c>
      <c r="AX1960" s="18" t="str">
        <f t="shared" si="1955"/>
        <v/>
      </c>
      <c r="AY1960" s="18" t="str">
        <f t="shared" si="1955"/>
        <v/>
      </c>
      <c r="AZ1960" s="18" t="str">
        <f t="shared" si="1955"/>
        <v/>
      </c>
      <c r="BA1960" s="18" t="str">
        <f t="shared" si="1955"/>
        <v/>
      </c>
      <c r="BB1960" s="18" t="str">
        <f t="shared" si="1955"/>
        <v/>
      </c>
      <c r="BC1960" s="18" t="str">
        <f t="shared" si="1955"/>
        <v/>
      </c>
      <c r="BD1960" s="18" t="str">
        <f t="shared" si="1955"/>
        <v/>
      </c>
      <c r="BE1960" s="18" t="str">
        <f t="shared" si="1955"/>
        <v/>
      </c>
      <c r="BF1960" s="18" t="str">
        <f t="shared" si="1955"/>
        <v/>
      </c>
      <c r="BG1960" s="18" t="str">
        <f t="shared" si="1955"/>
        <v/>
      </c>
      <c r="BH1960" s="18" t="str">
        <f t="shared" si="1955"/>
        <v/>
      </c>
      <c r="BI1960" s="18" t="str">
        <f t="shared" si="1955"/>
        <v/>
      </c>
      <c r="BJ1960" s="18" t="str">
        <f t="shared" si="1955"/>
        <v/>
      </c>
      <c r="BK1960" s="18" t="str">
        <f t="shared" si="1955"/>
        <v/>
      </c>
      <c r="BL1960" s="18">
        <f t="shared" si="1955"/>
        <v>43532.746101125114</v>
      </c>
      <c r="BM1960" s="18" t="str">
        <f t="shared" si="1955"/>
        <v/>
      </c>
      <c r="BN1960" s="18" t="str">
        <f t="shared" si="1955"/>
        <v/>
      </c>
      <c r="BO1960" s="18" t="str">
        <f t="shared" si="1955"/>
        <v/>
      </c>
      <c r="BP1960" s="18" t="str">
        <f t="shared" si="1955"/>
        <v/>
      </c>
      <c r="BQ1960" s="18" t="str">
        <f t="shared" si="1955"/>
        <v/>
      </c>
      <c r="BR1960" s="18" t="str">
        <f t="shared" si="1955"/>
        <v/>
      </c>
      <c r="BS1960" s="18" t="str">
        <f t="shared" si="1955"/>
        <v/>
      </c>
      <c r="BT1960" s="18" t="str">
        <f t="shared" si="1955"/>
        <v/>
      </c>
      <c r="BU1960" s="18" t="str">
        <f t="shared" si="1955"/>
        <v/>
      </c>
      <c r="BV1960" s="18" t="str">
        <f t="shared" si="1955"/>
        <v/>
      </c>
      <c r="BW1960" s="18" t="str">
        <f t="shared" si="1955"/>
        <v/>
      </c>
      <c r="BX1960" s="18" t="str">
        <f t="shared" si="1955"/>
        <v/>
      </c>
      <c r="BY1960" s="18" t="str">
        <f t="shared" si="1955"/>
        <v/>
      </c>
      <c r="BZ1960" s="18" t="str">
        <f t="shared" si="1955"/>
        <v/>
      </c>
      <c r="CA1960" s="18" t="str">
        <f>IF(BY1960&lt;&gt;"",BY1960-LOOKUP(2,1/(LEN($AQ$1:AQ1960)&gt;0),$AQ$1:AQ1960),"")</f>
        <v/>
      </c>
    </row>
    <row r="1961" spans="1:79" x14ac:dyDescent="0.25">
      <c r="A1961" s="21">
        <v>62815</v>
      </c>
      <c r="B1961" s="21">
        <v>2</v>
      </c>
      <c r="C1961" s="22" t="s">
        <v>2978</v>
      </c>
      <c r="D1961" s="21">
        <v>332</v>
      </c>
      <c r="E1961" s="23">
        <v>0.74652777777777779</v>
      </c>
      <c r="F1961" s="22" t="s">
        <v>674</v>
      </c>
      <c r="G1961" s="22" t="b">
        <v>1</v>
      </c>
      <c r="H1961" s="24">
        <v>43532.746979166666</v>
      </c>
      <c r="I1961" s="25" t="s">
        <v>447</v>
      </c>
      <c r="J1961" s="22" t="s">
        <v>448</v>
      </c>
      <c r="K1961" s="11">
        <v>0</v>
      </c>
      <c r="L1961" s="11">
        <v>2623</v>
      </c>
      <c r="M1961" s="11">
        <v>3126</v>
      </c>
      <c r="N1961" s="11">
        <v>2.2922108655620832E-11</v>
      </c>
      <c r="O1961" s="11">
        <v>164</v>
      </c>
      <c r="P1961" s="14">
        <v>0.74999993232339957</v>
      </c>
      <c r="Q1961" s="11">
        <v>5636.7624203884288</v>
      </c>
      <c r="R1961" s="15">
        <v>0.64888213580231446</v>
      </c>
      <c r="S1961" s="11">
        <v>277.64753081658637</v>
      </c>
      <c r="T1961" s="11">
        <v>44.999999832361937</v>
      </c>
      <c r="U1961" s="11">
        <v>6.1699451522423114</v>
      </c>
      <c r="V1961" s="11">
        <v>22.21180254807232</v>
      </c>
      <c r="W1961" s="22"/>
      <c r="X1961" s="21">
        <v>0</v>
      </c>
      <c r="Y1961" s="22">
        <v>0</v>
      </c>
      <c r="Z1961" s="22">
        <v>0</v>
      </c>
      <c r="AA1961" s="22">
        <v>0</v>
      </c>
      <c r="AB1961" s="22">
        <v>0</v>
      </c>
      <c r="AC1961" s="22">
        <v>0</v>
      </c>
      <c r="AD1961" s="22">
        <v>0</v>
      </c>
      <c r="AE1961" s="22">
        <v>0</v>
      </c>
      <c r="AF1961" s="22">
        <v>5636.7624203884288</v>
      </c>
      <c r="AG1961" s="21">
        <v>0</v>
      </c>
      <c r="AH1961" s="22">
        <v>0</v>
      </c>
      <c r="AI1961" s="22">
        <v>0</v>
      </c>
      <c r="AJ1961" s="22">
        <v>5636.7624203884288</v>
      </c>
      <c r="AK1961" s="22">
        <v>8544.8116110658502</v>
      </c>
      <c r="AL1961" s="22">
        <v>0</v>
      </c>
      <c r="AM1961" s="22">
        <v>23</v>
      </c>
      <c r="AN1961" s="22">
        <v>0</v>
      </c>
      <c r="AO1961" s="22">
        <v>0</v>
      </c>
      <c r="AQ1961" s="18" t="str">
        <f t="shared" ref="AQ1961:BZ1961" si="1956">IF(OR(AND(AQ$2&gt;$O1960,AQ$2&lt;=$O1961),AND(AQ$2&lt;=$O1960,$O1959&gt;$O1960),AND(AQ$2&gt;$O1961,$O1962&lt;$O1961)),$H1960+((AQ$1-$Q1960)/$U1961/86000),"")</f>
        <v/>
      </c>
      <c r="AR1961" s="18" t="str">
        <f t="shared" si="1956"/>
        <v/>
      </c>
      <c r="AS1961" s="18" t="str">
        <f t="shared" si="1956"/>
        <v/>
      </c>
      <c r="AT1961" s="18" t="str">
        <f t="shared" si="1956"/>
        <v/>
      </c>
      <c r="AU1961" s="18" t="str">
        <f t="shared" si="1956"/>
        <v/>
      </c>
      <c r="AV1961" s="18" t="str">
        <f t="shared" si="1956"/>
        <v/>
      </c>
      <c r="AW1961" s="18" t="str">
        <f t="shared" si="1956"/>
        <v/>
      </c>
      <c r="AX1961" s="18" t="str">
        <f t="shared" si="1956"/>
        <v/>
      </c>
      <c r="AY1961" s="18" t="str">
        <f t="shared" si="1956"/>
        <v/>
      </c>
      <c r="AZ1961" s="18" t="str">
        <f t="shared" si="1956"/>
        <v/>
      </c>
      <c r="BA1961" s="18" t="str">
        <f t="shared" si="1956"/>
        <v/>
      </c>
      <c r="BB1961" s="18" t="str">
        <f t="shared" si="1956"/>
        <v/>
      </c>
      <c r="BC1961" s="18" t="str">
        <f t="shared" si="1956"/>
        <v/>
      </c>
      <c r="BD1961" s="18" t="str">
        <f t="shared" si="1956"/>
        <v/>
      </c>
      <c r="BE1961" s="18" t="str">
        <f t="shared" si="1956"/>
        <v/>
      </c>
      <c r="BF1961" s="18" t="str">
        <f t="shared" si="1956"/>
        <v/>
      </c>
      <c r="BG1961" s="18" t="str">
        <f t="shared" si="1956"/>
        <v/>
      </c>
      <c r="BH1961" s="18" t="str">
        <f t="shared" si="1956"/>
        <v/>
      </c>
      <c r="BI1961" s="18" t="str">
        <f t="shared" si="1956"/>
        <v/>
      </c>
      <c r="BJ1961" s="18" t="str">
        <f t="shared" si="1956"/>
        <v/>
      </c>
      <c r="BK1961" s="18" t="str">
        <f t="shared" si="1956"/>
        <v/>
      </c>
      <c r="BL1961" s="18" t="str">
        <f t="shared" si="1956"/>
        <v/>
      </c>
      <c r="BM1961" s="18">
        <f t="shared" si="1956"/>
        <v>43532.746651989946</v>
      </c>
      <c r="BN1961" s="18" t="str">
        <f t="shared" si="1956"/>
        <v/>
      </c>
      <c r="BO1961" s="18" t="str">
        <f t="shared" si="1956"/>
        <v/>
      </c>
      <c r="BP1961" s="18" t="str">
        <f t="shared" si="1956"/>
        <v/>
      </c>
      <c r="BQ1961" s="18" t="str">
        <f t="shared" si="1956"/>
        <v/>
      </c>
      <c r="BR1961" s="18" t="str">
        <f t="shared" si="1956"/>
        <v/>
      </c>
      <c r="BS1961" s="18" t="str">
        <f t="shared" si="1956"/>
        <v/>
      </c>
      <c r="BT1961" s="18" t="str">
        <f t="shared" si="1956"/>
        <v/>
      </c>
      <c r="BU1961" s="18" t="str">
        <f t="shared" si="1956"/>
        <v/>
      </c>
      <c r="BV1961" s="18" t="str">
        <f t="shared" si="1956"/>
        <v/>
      </c>
      <c r="BW1961" s="18" t="str">
        <f t="shared" si="1956"/>
        <v/>
      </c>
      <c r="BX1961" s="18" t="str">
        <f t="shared" si="1956"/>
        <v/>
      </c>
      <c r="BY1961" s="18" t="str">
        <f t="shared" si="1956"/>
        <v/>
      </c>
      <c r="BZ1961" s="18" t="str">
        <f t="shared" si="1956"/>
        <v/>
      </c>
      <c r="CA1961" s="18" t="str">
        <f>IF(BY1961&lt;&gt;"",BY1961-LOOKUP(2,1/(LEN($AQ$1:AQ1961)&gt;0),$AQ$1:AQ1961),"")</f>
        <v/>
      </c>
    </row>
    <row r="1962" spans="1:79" x14ac:dyDescent="0.25">
      <c r="A1962" s="21">
        <v>62817</v>
      </c>
      <c r="B1962" s="21">
        <v>2</v>
      </c>
      <c r="C1962" s="22" t="s">
        <v>2980</v>
      </c>
      <c r="D1962" s="21">
        <v>332</v>
      </c>
      <c r="E1962" s="23">
        <v>0.74722222222222223</v>
      </c>
      <c r="F1962" s="22" t="s">
        <v>674</v>
      </c>
      <c r="G1962" s="22" t="b">
        <v>1</v>
      </c>
      <c r="H1962" s="24">
        <v>43532.747499999998</v>
      </c>
      <c r="I1962" s="25" t="s">
        <v>457</v>
      </c>
      <c r="J1962" s="22" t="s">
        <v>458</v>
      </c>
      <c r="K1962" s="11">
        <v>0</v>
      </c>
      <c r="L1962" s="11">
        <v>2624</v>
      </c>
      <c r="M1962" s="11">
        <v>3129</v>
      </c>
      <c r="N1962" s="11">
        <v>1.4210854715202004E-13</v>
      </c>
      <c r="O1962" s="11">
        <v>172</v>
      </c>
      <c r="P1962" s="14">
        <v>0.49999999264120171</v>
      </c>
      <c r="Q1962" s="11">
        <v>5774.9538173265828</v>
      </c>
      <c r="R1962" s="15">
        <v>0.66479019119070459</v>
      </c>
      <c r="S1962" s="11">
        <v>138.19139693815396</v>
      </c>
      <c r="T1962" s="11">
        <v>44.999999832361937</v>
      </c>
      <c r="U1962" s="11">
        <v>3.0709199433990451</v>
      </c>
      <c r="V1962" s="11">
        <v>11.055311796236563</v>
      </c>
      <c r="W1962" s="22"/>
      <c r="X1962" s="21">
        <v>0</v>
      </c>
      <c r="Y1962" s="22">
        <v>0</v>
      </c>
      <c r="Z1962" s="22">
        <v>0</v>
      </c>
      <c r="AA1962" s="22">
        <v>0</v>
      </c>
      <c r="AB1962" s="22">
        <v>0</v>
      </c>
      <c r="AC1962" s="22">
        <v>0</v>
      </c>
      <c r="AD1962" s="22">
        <v>0</v>
      </c>
      <c r="AE1962" s="22">
        <v>0</v>
      </c>
      <c r="AF1962" s="22">
        <v>5774.9538173265828</v>
      </c>
      <c r="AG1962" s="21">
        <v>0</v>
      </c>
      <c r="AH1962" s="22">
        <v>0</v>
      </c>
      <c r="AI1962" s="22">
        <v>0</v>
      </c>
      <c r="AJ1962" s="22">
        <v>5774.9538173265828</v>
      </c>
      <c r="AK1962" s="22">
        <v>8544.8116110658502</v>
      </c>
      <c r="AL1962" s="22">
        <v>0</v>
      </c>
      <c r="AM1962" s="22">
        <v>22</v>
      </c>
      <c r="AN1962" s="22">
        <v>0</v>
      </c>
      <c r="AO1962" s="22">
        <v>0</v>
      </c>
      <c r="AQ1962" s="18" t="str">
        <f t="shared" ref="AQ1962:BZ1962" si="1957">IF(OR(AND(AQ$2&gt;$O1961,AQ$2&lt;=$O1962),AND(AQ$2&lt;=$O1961,$O1960&gt;$O1961),AND(AQ$2&gt;$O1962,$O1963&lt;$O1962)),$H1961+((AQ$1-$Q1961)/$U1962/86000),"")</f>
        <v/>
      </c>
      <c r="AR1962" s="18" t="str">
        <f t="shared" si="1957"/>
        <v/>
      </c>
      <c r="AS1962" s="18" t="str">
        <f t="shared" si="1957"/>
        <v/>
      </c>
      <c r="AT1962" s="18" t="str">
        <f t="shared" si="1957"/>
        <v/>
      </c>
      <c r="AU1962" s="18" t="str">
        <f t="shared" si="1957"/>
        <v/>
      </c>
      <c r="AV1962" s="18" t="str">
        <f t="shared" si="1957"/>
        <v/>
      </c>
      <c r="AW1962" s="18" t="str">
        <f t="shared" si="1957"/>
        <v/>
      </c>
      <c r="AX1962" s="18" t="str">
        <f t="shared" si="1957"/>
        <v/>
      </c>
      <c r="AY1962" s="18" t="str">
        <f t="shared" si="1957"/>
        <v/>
      </c>
      <c r="AZ1962" s="18" t="str">
        <f t="shared" si="1957"/>
        <v/>
      </c>
      <c r="BA1962" s="18" t="str">
        <f t="shared" si="1957"/>
        <v/>
      </c>
      <c r="BB1962" s="18" t="str">
        <f t="shared" si="1957"/>
        <v/>
      </c>
      <c r="BC1962" s="18" t="str">
        <f t="shared" si="1957"/>
        <v/>
      </c>
      <c r="BD1962" s="18" t="str">
        <f t="shared" si="1957"/>
        <v/>
      </c>
      <c r="BE1962" s="18" t="str">
        <f t="shared" si="1957"/>
        <v/>
      </c>
      <c r="BF1962" s="18" t="str">
        <f t="shared" si="1957"/>
        <v/>
      </c>
      <c r="BG1962" s="18" t="str">
        <f t="shared" si="1957"/>
        <v/>
      </c>
      <c r="BH1962" s="18" t="str">
        <f t="shared" si="1957"/>
        <v/>
      </c>
      <c r="BI1962" s="18" t="str">
        <f t="shared" si="1957"/>
        <v/>
      </c>
      <c r="BJ1962" s="18" t="str">
        <f t="shared" si="1957"/>
        <v/>
      </c>
      <c r="BK1962" s="18" t="str">
        <f t="shared" si="1957"/>
        <v/>
      </c>
      <c r="BL1962" s="18" t="str">
        <f t="shared" si="1957"/>
        <v/>
      </c>
      <c r="BM1962" s="18" t="str">
        <f t="shared" si="1957"/>
        <v/>
      </c>
      <c r="BN1962" s="18">
        <f t="shared" si="1957"/>
        <v>43532.747209889771</v>
      </c>
      <c r="BO1962" s="18" t="str">
        <f t="shared" si="1957"/>
        <v/>
      </c>
      <c r="BP1962" s="18" t="str">
        <f t="shared" si="1957"/>
        <v/>
      </c>
      <c r="BQ1962" s="18" t="str">
        <f t="shared" si="1957"/>
        <v/>
      </c>
      <c r="BR1962" s="18" t="str">
        <f t="shared" si="1957"/>
        <v/>
      </c>
      <c r="BS1962" s="18" t="str">
        <f t="shared" si="1957"/>
        <v/>
      </c>
      <c r="BT1962" s="18" t="str">
        <f t="shared" si="1957"/>
        <v/>
      </c>
      <c r="BU1962" s="18" t="str">
        <f t="shared" si="1957"/>
        <v/>
      </c>
      <c r="BV1962" s="18" t="str">
        <f t="shared" si="1957"/>
        <v/>
      </c>
      <c r="BW1962" s="18" t="str">
        <f t="shared" si="1957"/>
        <v/>
      </c>
      <c r="BX1962" s="18" t="str">
        <f t="shared" si="1957"/>
        <v/>
      </c>
      <c r="BY1962" s="18" t="str">
        <f t="shared" si="1957"/>
        <v/>
      </c>
      <c r="BZ1962" s="18" t="str">
        <f t="shared" si="1957"/>
        <v/>
      </c>
      <c r="CA1962" s="18" t="str">
        <f>IF(BY1962&lt;&gt;"",BY1962-LOOKUP(2,1/(LEN($AQ$1:AQ1962)&gt;0),$AQ$1:AQ1962),"")</f>
        <v/>
      </c>
    </row>
    <row r="1963" spans="1:79" x14ac:dyDescent="0.25">
      <c r="A1963" s="21">
        <v>62818</v>
      </c>
      <c r="B1963" s="21">
        <v>2</v>
      </c>
      <c r="C1963" s="22" t="s">
        <v>2982</v>
      </c>
      <c r="D1963" s="21">
        <v>332</v>
      </c>
      <c r="E1963" s="23">
        <v>0.74791666666666667</v>
      </c>
      <c r="F1963" s="22" t="s">
        <v>674</v>
      </c>
      <c r="G1963" s="22" t="b">
        <v>1</v>
      </c>
      <c r="H1963" s="24">
        <v>43532.748020833336</v>
      </c>
      <c r="I1963" s="25" t="s">
        <v>239</v>
      </c>
      <c r="J1963" s="22" t="s">
        <v>240</v>
      </c>
      <c r="K1963" s="11">
        <v>0</v>
      </c>
      <c r="L1963" s="11">
        <v>2625</v>
      </c>
      <c r="M1963" s="11">
        <v>3132</v>
      </c>
      <c r="N1963" s="11">
        <v>4.6071590986684896E-11</v>
      </c>
      <c r="O1963" s="11">
        <v>186</v>
      </c>
      <c r="P1963" s="14">
        <v>0.74999982576712121</v>
      </c>
      <c r="Q1963" s="11">
        <v>6001.9084873137317</v>
      </c>
      <c r="R1963" s="15">
        <v>0.69091632885776311</v>
      </c>
      <c r="S1963" s="11">
        <v>226.95466998714892</v>
      </c>
      <c r="T1963" s="11">
        <v>45.000000461004674</v>
      </c>
      <c r="U1963" s="11">
        <v>5.0434370591577968</v>
      </c>
      <c r="V1963" s="11">
        <v>18.156373412968069</v>
      </c>
      <c r="W1963" s="22"/>
      <c r="X1963" s="21">
        <v>0</v>
      </c>
      <c r="Y1963" s="22">
        <v>0</v>
      </c>
      <c r="Z1963" s="22">
        <v>0</v>
      </c>
      <c r="AA1963" s="22">
        <v>0</v>
      </c>
      <c r="AB1963" s="22">
        <v>0</v>
      </c>
      <c r="AC1963" s="22">
        <v>0</v>
      </c>
      <c r="AD1963" s="22">
        <v>0</v>
      </c>
      <c r="AE1963" s="22">
        <v>0</v>
      </c>
      <c r="AF1963" s="22">
        <v>6001.9084873137317</v>
      </c>
      <c r="AG1963" s="21">
        <v>0</v>
      </c>
      <c r="AH1963" s="22">
        <v>0</v>
      </c>
      <c r="AI1963" s="22">
        <v>0</v>
      </c>
      <c r="AJ1963" s="22">
        <v>6001.9084873137317</v>
      </c>
      <c r="AK1963" s="22">
        <v>8544.8116110658502</v>
      </c>
      <c r="AL1963" s="22">
        <v>0</v>
      </c>
      <c r="AM1963" s="22">
        <v>21</v>
      </c>
      <c r="AN1963" s="22">
        <v>0</v>
      </c>
      <c r="AO1963" s="22">
        <v>0</v>
      </c>
      <c r="AQ1963" s="18" t="str">
        <f t="shared" ref="AQ1963:BZ1963" si="1958">IF(OR(AND(AQ$2&gt;$O1962,AQ$2&lt;=$O1963),AND(AQ$2&lt;=$O1962,$O1961&gt;$O1962),AND(AQ$2&gt;$O1963,$O1964&lt;$O1963)),$H1962+((AQ$1-$Q1962)/$U1963/86000),"")</f>
        <v/>
      </c>
      <c r="AR1963" s="18" t="str">
        <f t="shared" si="1958"/>
        <v/>
      </c>
      <c r="AS1963" s="18" t="str">
        <f t="shared" si="1958"/>
        <v/>
      </c>
      <c r="AT1963" s="18" t="str">
        <f t="shared" si="1958"/>
        <v/>
      </c>
      <c r="AU1963" s="18" t="str">
        <f t="shared" si="1958"/>
        <v/>
      </c>
      <c r="AV1963" s="18" t="str">
        <f t="shared" si="1958"/>
        <v/>
      </c>
      <c r="AW1963" s="18" t="str">
        <f t="shared" si="1958"/>
        <v/>
      </c>
      <c r="AX1963" s="18" t="str">
        <f t="shared" si="1958"/>
        <v/>
      </c>
      <c r="AY1963" s="18" t="str">
        <f t="shared" si="1958"/>
        <v/>
      </c>
      <c r="AZ1963" s="18" t="str">
        <f t="shared" si="1958"/>
        <v/>
      </c>
      <c r="BA1963" s="18" t="str">
        <f t="shared" si="1958"/>
        <v/>
      </c>
      <c r="BB1963" s="18" t="str">
        <f t="shared" si="1958"/>
        <v/>
      </c>
      <c r="BC1963" s="18" t="str">
        <f t="shared" si="1958"/>
        <v/>
      </c>
      <c r="BD1963" s="18" t="str">
        <f t="shared" si="1958"/>
        <v/>
      </c>
      <c r="BE1963" s="18" t="str">
        <f t="shared" si="1958"/>
        <v/>
      </c>
      <c r="BF1963" s="18" t="str">
        <f t="shared" si="1958"/>
        <v/>
      </c>
      <c r="BG1963" s="18" t="str">
        <f t="shared" si="1958"/>
        <v/>
      </c>
      <c r="BH1963" s="18" t="str">
        <f t="shared" si="1958"/>
        <v/>
      </c>
      <c r="BI1963" s="18" t="str">
        <f t="shared" si="1958"/>
        <v/>
      </c>
      <c r="BJ1963" s="18" t="str">
        <f t="shared" si="1958"/>
        <v/>
      </c>
      <c r="BK1963" s="18" t="str">
        <f t="shared" si="1958"/>
        <v/>
      </c>
      <c r="BL1963" s="18" t="str">
        <f t="shared" si="1958"/>
        <v/>
      </c>
      <c r="BM1963" s="18" t="str">
        <f t="shared" si="1958"/>
        <v/>
      </c>
      <c r="BN1963" s="18" t="str">
        <f t="shared" si="1958"/>
        <v/>
      </c>
      <c r="BO1963" s="18">
        <f t="shared" si="1958"/>
        <v>43532.747604360186</v>
      </c>
      <c r="BP1963" s="18">
        <f t="shared" si="1958"/>
        <v>43532.747690786586</v>
      </c>
      <c r="BQ1963" s="18" t="str">
        <f t="shared" si="1958"/>
        <v/>
      </c>
      <c r="BR1963" s="18" t="str">
        <f t="shared" si="1958"/>
        <v/>
      </c>
      <c r="BS1963" s="18" t="str">
        <f t="shared" si="1958"/>
        <v/>
      </c>
      <c r="BT1963" s="18" t="str">
        <f t="shared" si="1958"/>
        <v/>
      </c>
      <c r="BU1963" s="18" t="str">
        <f t="shared" si="1958"/>
        <v/>
      </c>
      <c r="BV1963" s="18" t="str">
        <f t="shared" si="1958"/>
        <v/>
      </c>
      <c r="BW1963" s="18" t="str">
        <f t="shared" si="1958"/>
        <v/>
      </c>
      <c r="BX1963" s="18" t="str">
        <f t="shared" si="1958"/>
        <v/>
      </c>
      <c r="BY1963" s="18" t="str">
        <f t="shared" si="1958"/>
        <v/>
      </c>
      <c r="BZ1963" s="18" t="str">
        <f t="shared" si="1958"/>
        <v/>
      </c>
      <c r="CA1963" s="18" t="str">
        <f>IF(BY1963&lt;&gt;"",BY1963-LOOKUP(2,1/(LEN($AQ$1:AQ1963)&gt;0),$AQ$1:AQ1963),"")</f>
        <v/>
      </c>
    </row>
    <row r="1964" spans="1:79" x14ac:dyDescent="0.25">
      <c r="A1964" s="21">
        <v>62820</v>
      </c>
      <c r="B1964" s="21">
        <v>2</v>
      </c>
      <c r="C1964" s="22" t="s">
        <v>2985</v>
      </c>
      <c r="D1964" s="21">
        <v>332</v>
      </c>
      <c r="E1964" s="23">
        <v>0.74861111111111112</v>
      </c>
      <c r="F1964" s="22" t="s">
        <v>674</v>
      </c>
      <c r="G1964" s="22" t="b">
        <v>1</v>
      </c>
      <c r="H1964" s="24">
        <v>43532.748553240737</v>
      </c>
      <c r="I1964" s="25" t="s">
        <v>686</v>
      </c>
      <c r="J1964" s="22" t="s">
        <v>687</v>
      </c>
      <c r="K1964" s="11">
        <v>0</v>
      </c>
      <c r="L1964" s="11">
        <v>2626</v>
      </c>
      <c r="M1964" s="11">
        <v>3135</v>
      </c>
      <c r="N1964" s="11">
        <v>2.2495783014164772E-11</v>
      </c>
      <c r="O1964" s="11">
        <v>188</v>
      </c>
      <c r="P1964" s="14">
        <v>0.64896270594264638</v>
      </c>
      <c r="Q1964" s="11">
        <v>6124.3628547993976</v>
      </c>
      <c r="R1964" s="15">
        <v>0.70501279870808287</v>
      </c>
      <c r="S1964" s="11">
        <v>122.4543674856659</v>
      </c>
      <c r="T1964" s="11">
        <v>45.999999437481165</v>
      </c>
      <c r="U1964" s="11">
        <v>2.6620514996330438</v>
      </c>
      <c r="V1964" s="11">
        <v>9.5833853986789581</v>
      </c>
      <c r="W1964" s="22"/>
      <c r="X1964" s="21">
        <v>0</v>
      </c>
      <c r="Y1964" s="22">
        <v>0</v>
      </c>
      <c r="Z1964" s="22">
        <v>0</v>
      </c>
      <c r="AA1964" s="22">
        <v>0</v>
      </c>
      <c r="AB1964" s="22">
        <v>0</v>
      </c>
      <c r="AC1964" s="22">
        <v>0</v>
      </c>
      <c r="AD1964" s="22">
        <v>0</v>
      </c>
      <c r="AE1964" s="22">
        <v>0</v>
      </c>
      <c r="AF1964" s="22">
        <v>6124.3628547993976</v>
      </c>
      <c r="AG1964" s="21">
        <v>0</v>
      </c>
      <c r="AH1964" s="22">
        <v>0</v>
      </c>
      <c r="AI1964" s="22">
        <v>0</v>
      </c>
      <c r="AJ1964" s="22">
        <v>6124.3628547993976</v>
      </c>
      <c r="AK1964" s="22">
        <v>8544.8116110658502</v>
      </c>
      <c r="AL1964" s="22">
        <v>0</v>
      </c>
      <c r="AM1964" s="22">
        <v>20</v>
      </c>
      <c r="AN1964" s="22">
        <v>0</v>
      </c>
      <c r="AO1964" s="22">
        <v>0</v>
      </c>
      <c r="AQ1964" s="18" t="str">
        <f t="shared" ref="AQ1964:BZ1964" si="1959">IF(OR(AND(AQ$2&gt;$O1963,AQ$2&lt;=$O1964),AND(AQ$2&lt;=$O1963,$O1962&gt;$O1963),AND(AQ$2&gt;$O1964,$O1965&lt;$O1964)),$H1963+((AQ$1-$Q1963)/$U1964/86000),"")</f>
        <v/>
      </c>
      <c r="AR1964" s="18" t="str">
        <f t="shared" si="1959"/>
        <v/>
      </c>
      <c r="AS1964" s="18" t="str">
        <f t="shared" si="1959"/>
        <v/>
      </c>
      <c r="AT1964" s="18" t="str">
        <f t="shared" si="1959"/>
        <v/>
      </c>
      <c r="AU1964" s="18" t="str">
        <f t="shared" si="1959"/>
        <v/>
      </c>
      <c r="AV1964" s="18" t="str">
        <f t="shared" si="1959"/>
        <v/>
      </c>
      <c r="AW1964" s="18" t="str">
        <f t="shared" si="1959"/>
        <v/>
      </c>
      <c r="AX1964" s="18" t="str">
        <f t="shared" si="1959"/>
        <v/>
      </c>
      <c r="AY1964" s="18" t="str">
        <f t="shared" si="1959"/>
        <v/>
      </c>
      <c r="AZ1964" s="18" t="str">
        <f t="shared" si="1959"/>
        <v/>
      </c>
      <c r="BA1964" s="18" t="str">
        <f t="shared" si="1959"/>
        <v/>
      </c>
      <c r="BB1964" s="18" t="str">
        <f t="shared" si="1959"/>
        <v/>
      </c>
      <c r="BC1964" s="18" t="str">
        <f t="shared" si="1959"/>
        <v/>
      </c>
      <c r="BD1964" s="18" t="str">
        <f t="shared" si="1959"/>
        <v/>
      </c>
      <c r="BE1964" s="18" t="str">
        <f t="shared" si="1959"/>
        <v/>
      </c>
      <c r="BF1964" s="18" t="str">
        <f t="shared" si="1959"/>
        <v/>
      </c>
      <c r="BG1964" s="18" t="str">
        <f t="shared" si="1959"/>
        <v/>
      </c>
      <c r="BH1964" s="18" t="str">
        <f t="shared" si="1959"/>
        <v/>
      </c>
      <c r="BI1964" s="18" t="str">
        <f t="shared" si="1959"/>
        <v/>
      </c>
      <c r="BJ1964" s="18" t="str">
        <f t="shared" si="1959"/>
        <v/>
      </c>
      <c r="BK1964" s="18" t="str">
        <f t="shared" si="1959"/>
        <v/>
      </c>
      <c r="BL1964" s="18" t="str">
        <f t="shared" si="1959"/>
        <v/>
      </c>
      <c r="BM1964" s="18" t="str">
        <f t="shared" si="1959"/>
        <v/>
      </c>
      <c r="BN1964" s="18" t="str">
        <f t="shared" si="1959"/>
        <v/>
      </c>
      <c r="BO1964" s="18" t="str">
        <f t="shared" si="1959"/>
        <v/>
      </c>
      <c r="BP1964" s="18" t="str">
        <f t="shared" si="1959"/>
        <v/>
      </c>
      <c r="BQ1964" s="18" t="str">
        <f t="shared" si="1959"/>
        <v/>
      </c>
      <c r="BR1964" s="18" t="str">
        <f t="shared" si="1959"/>
        <v/>
      </c>
      <c r="BS1964" s="18" t="str">
        <f t="shared" si="1959"/>
        <v/>
      </c>
      <c r="BT1964" s="18" t="str">
        <f t="shared" si="1959"/>
        <v/>
      </c>
      <c r="BU1964" s="18" t="str">
        <f t="shared" si="1959"/>
        <v/>
      </c>
      <c r="BV1964" s="18" t="str">
        <f t="shared" si="1959"/>
        <v/>
      </c>
      <c r="BW1964" s="18" t="str">
        <f t="shared" si="1959"/>
        <v/>
      </c>
      <c r="BX1964" s="18" t="str">
        <f t="shared" si="1959"/>
        <v/>
      </c>
      <c r="BY1964" s="18" t="str">
        <f t="shared" si="1959"/>
        <v/>
      </c>
      <c r="BZ1964" s="18" t="str">
        <f t="shared" si="1959"/>
        <v/>
      </c>
      <c r="CA1964" s="18" t="str">
        <f>IF(BY1964&lt;&gt;"",BY1964-LOOKUP(2,1/(LEN($AQ$1:AQ1964)&gt;0),$AQ$1:AQ1964),"")</f>
        <v/>
      </c>
    </row>
    <row r="1965" spans="1:79" x14ac:dyDescent="0.25">
      <c r="A1965" s="21">
        <v>62823</v>
      </c>
      <c r="B1965" s="21">
        <v>2</v>
      </c>
      <c r="C1965" s="22" t="s">
        <v>2988</v>
      </c>
      <c r="D1965" s="21">
        <v>332</v>
      </c>
      <c r="E1965" s="23">
        <v>0.74930555555555556</v>
      </c>
      <c r="F1965" s="22" t="s">
        <v>674</v>
      </c>
      <c r="G1965" s="22" t="b">
        <v>1</v>
      </c>
      <c r="H1965" s="24">
        <v>43532.749594907407</v>
      </c>
      <c r="I1965" s="25" t="s">
        <v>191</v>
      </c>
      <c r="J1965" s="22" t="s">
        <v>192</v>
      </c>
      <c r="K1965" s="11">
        <v>0</v>
      </c>
      <c r="L1965" s="11">
        <v>2628</v>
      </c>
      <c r="M1965" s="11">
        <v>3141</v>
      </c>
      <c r="N1965" s="11">
        <v>4.4764192352886312E-12</v>
      </c>
      <c r="O1965" s="11">
        <v>194</v>
      </c>
      <c r="P1965" s="14">
        <v>0.74999998852161731</v>
      </c>
      <c r="Q1965" s="11">
        <v>6257.4991190336286</v>
      </c>
      <c r="R1965" s="15">
        <v>0.7203389269083017</v>
      </c>
      <c r="S1965" s="11">
        <v>133.13626423423102</v>
      </c>
      <c r="T1965" s="11">
        <v>90.000000293366611</v>
      </c>
      <c r="U1965" s="11">
        <v>1.4792918200028466</v>
      </c>
      <c r="V1965" s="11">
        <v>5.3254505520102482</v>
      </c>
      <c r="W1965" s="22"/>
      <c r="X1965" s="21">
        <v>0</v>
      </c>
      <c r="Y1965" s="22">
        <v>0</v>
      </c>
      <c r="Z1965" s="22">
        <v>0</v>
      </c>
      <c r="AA1965" s="22">
        <v>0</v>
      </c>
      <c r="AB1965" s="22">
        <v>0</v>
      </c>
      <c r="AC1965" s="22">
        <v>0</v>
      </c>
      <c r="AD1965" s="22">
        <v>0</v>
      </c>
      <c r="AE1965" s="22">
        <v>0</v>
      </c>
      <c r="AF1965" s="22">
        <v>6257.4991190336286</v>
      </c>
      <c r="AG1965" s="21">
        <v>0</v>
      </c>
      <c r="AH1965" s="22">
        <v>0</v>
      </c>
      <c r="AI1965" s="22">
        <v>0</v>
      </c>
      <c r="AJ1965" s="22">
        <v>6257.4991190336286</v>
      </c>
      <c r="AK1965" s="22">
        <v>8544.8116110658502</v>
      </c>
      <c r="AL1965" s="22">
        <v>0</v>
      </c>
      <c r="AM1965" s="22">
        <v>19</v>
      </c>
      <c r="AN1965" s="22">
        <v>0</v>
      </c>
      <c r="AO1965" s="22">
        <v>0</v>
      </c>
      <c r="AQ1965" s="18" t="str">
        <f t="shared" ref="AQ1965:BZ1965" si="1960">IF(OR(AND(AQ$2&gt;$O1964,AQ$2&lt;=$O1965),AND(AQ$2&lt;=$O1964,$O1963&gt;$O1964),AND(AQ$2&gt;$O1965,$O1966&lt;$O1965)),$H1964+((AQ$1-$Q1964)/$U1965/86000),"")</f>
        <v/>
      </c>
      <c r="AR1965" s="18" t="str">
        <f t="shared" si="1960"/>
        <v/>
      </c>
      <c r="AS1965" s="18" t="str">
        <f t="shared" si="1960"/>
        <v/>
      </c>
      <c r="AT1965" s="18" t="str">
        <f t="shared" si="1960"/>
        <v/>
      </c>
      <c r="AU1965" s="18" t="str">
        <f t="shared" si="1960"/>
        <v/>
      </c>
      <c r="AV1965" s="18" t="str">
        <f t="shared" si="1960"/>
        <v/>
      </c>
      <c r="AW1965" s="18" t="str">
        <f t="shared" si="1960"/>
        <v/>
      </c>
      <c r="AX1965" s="18" t="str">
        <f t="shared" si="1960"/>
        <v/>
      </c>
      <c r="AY1965" s="18" t="str">
        <f t="shared" si="1960"/>
        <v/>
      </c>
      <c r="AZ1965" s="18" t="str">
        <f t="shared" si="1960"/>
        <v/>
      </c>
      <c r="BA1965" s="18" t="str">
        <f t="shared" si="1960"/>
        <v/>
      </c>
      <c r="BB1965" s="18" t="str">
        <f t="shared" si="1960"/>
        <v/>
      </c>
      <c r="BC1965" s="18" t="str">
        <f t="shared" si="1960"/>
        <v/>
      </c>
      <c r="BD1965" s="18" t="str">
        <f t="shared" si="1960"/>
        <v/>
      </c>
      <c r="BE1965" s="18" t="str">
        <f t="shared" si="1960"/>
        <v/>
      </c>
      <c r="BF1965" s="18" t="str">
        <f t="shared" si="1960"/>
        <v/>
      </c>
      <c r="BG1965" s="18" t="str">
        <f t="shared" si="1960"/>
        <v/>
      </c>
      <c r="BH1965" s="18" t="str">
        <f t="shared" si="1960"/>
        <v/>
      </c>
      <c r="BI1965" s="18" t="str">
        <f t="shared" si="1960"/>
        <v/>
      </c>
      <c r="BJ1965" s="18" t="str">
        <f t="shared" si="1960"/>
        <v/>
      </c>
      <c r="BK1965" s="18" t="str">
        <f t="shared" si="1960"/>
        <v/>
      </c>
      <c r="BL1965" s="18" t="str">
        <f t="shared" si="1960"/>
        <v/>
      </c>
      <c r="BM1965" s="18" t="str">
        <f t="shared" si="1960"/>
        <v/>
      </c>
      <c r="BN1965" s="18" t="str">
        <f t="shared" si="1960"/>
        <v/>
      </c>
      <c r="BO1965" s="18" t="str">
        <f t="shared" si="1960"/>
        <v/>
      </c>
      <c r="BP1965" s="18" t="str">
        <f t="shared" si="1960"/>
        <v/>
      </c>
      <c r="BQ1965" s="18">
        <f t="shared" si="1960"/>
        <v>43532.748649372428</v>
      </c>
      <c r="BR1965" s="18" t="str">
        <f t="shared" si="1960"/>
        <v/>
      </c>
      <c r="BS1965" s="18" t="str">
        <f t="shared" si="1960"/>
        <v/>
      </c>
      <c r="BT1965" s="18" t="str">
        <f t="shared" si="1960"/>
        <v/>
      </c>
      <c r="BU1965" s="18" t="str">
        <f t="shared" si="1960"/>
        <v/>
      </c>
      <c r="BV1965" s="18" t="str">
        <f t="shared" si="1960"/>
        <v/>
      </c>
      <c r="BW1965" s="18" t="str">
        <f t="shared" si="1960"/>
        <v/>
      </c>
      <c r="BX1965" s="18" t="str">
        <f t="shared" si="1960"/>
        <v/>
      </c>
      <c r="BY1965" s="18" t="str">
        <f t="shared" si="1960"/>
        <v/>
      </c>
      <c r="BZ1965" s="18" t="str">
        <f t="shared" si="1960"/>
        <v/>
      </c>
      <c r="CA1965" s="18" t="str">
        <f>IF(BY1965&lt;&gt;"",BY1965-LOOKUP(2,1/(LEN($AQ$1:AQ1965)&gt;0),$AQ$1:AQ1965),"")</f>
        <v/>
      </c>
    </row>
    <row r="1966" spans="1:79" x14ac:dyDescent="0.25">
      <c r="A1966" s="21">
        <v>62824</v>
      </c>
      <c r="B1966" s="21">
        <v>2</v>
      </c>
      <c r="C1966" s="22" t="s">
        <v>2989</v>
      </c>
      <c r="D1966" s="21">
        <v>332</v>
      </c>
      <c r="E1966" s="23">
        <v>0.75</v>
      </c>
      <c r="F1966" s="22" t="s">
        <v>674</v>
      </c>
      <c r="G1966" s="22" t="b">
        <v>1</v>
      </c>
      <c r="H1966" s="24">
        <v>43532.750115740739</v>
      </c>
      <c r="I1966" s="25" t="s">
        <v>191</v>
      </c>
      <c r="J1966" s="22" t="s">
        <v>192</v>
      </c>
      <c r="K1966" s="11">
        <v>0</v>
      </c>
      <c r="L1966" s="11">
        <v>2629</v>
      </c>
      <c r="M1966" s="11">
        <v>3144</v>
      </c>
      <c r="N1966" s="11">
        <v>4.4764192352886312E-12</v>
      </c>
      <c r="O1966" s="11">
        <v>194</v>
      </c>
      <c r="P1966" s="14">
        <v>0.74999998852161731</v>
      </c>
      <c r="Q1966" s="11">
        <v>6257.4991190336286</v>
      </c>
      <c r="R1966" s="15">
        <v>0.7203389269083017</v>
      </c>
      <c r="S1966" s="11">
        <v>0</v>
      </c>
      <c r="T1966" s="11">
        <v>44.999999832361937</v>
      </c>
      <c r="U1966" s="11">
        <v>0</v>
      </c>
      <c r="V1966" s="11">
        <v>0</v>
      </c>
      <c r="W1966" s="22"/>
      <c r="X1966" s="21">
        <v>0</v>
      </c>
      <c r="Y1966" s="22">
        <v>0.5</v>
      </c>
      <c r="Z1966" s="22">
        <v>0</v>
      </c>
      <c r="AA1966" s="22">
        <v>0</v>
      </c>
      <c r="AB1966" s="22">
        <v>0</v>
      </c>
      <c r="AC1966" s="22">
        <v>1</v>
      </c>
      <c r="AD1966" s="22">
        <v>1</v>
      </c>
      <c r="AE1966" s="22">
        <v>0</v>
      </c>
      <c r="AF1966" s="22">
        <v>6257.4991190336286</v>
      </c>
      <c r="AG1966" s="21">
        <v>0</v>
      </c>
      <c r="AH1966" s="22">
        <v>0</v>
      </c>
      <c r="AI1966" s="22">
        <v>0</v>
      </c>
      <c r="AJ1966" s="22">
        <v>6257.4991190336286</v>
      </c>
      <c r="AK1966" s="22">
        <v>8544.8116110658502</v>
      </c>
      <c r="AL1966" s="22">
        <v>0</v>
      </c>
      <c r="AM1966" s="22">
        <v>18</v>
      </c>
      <c r="AN1966" s="22">
        <v>0</v>
      </c>
      <c r="AO1966" s="22">
        <v>0</v>
      </c>
      <c r="AQ1966" s="18" t="str">
        <f t="shared" ref="AQ1966:BZ1966" si="1961">IF(OR(AND(AQ$2&gt;$O1965,AQ$2&lt;=$O1966),AND(AQ$2&lt;=$O1965,$O1964&gt;$O1965),AND(AQ$2&gt;$O1966,$O1967&lt;$O1966)),$H1965+((AQ$1-$Q1965)/$U1966/86000),"")</f>
        <v/>
      </c>
      <c r="AR1966" s="18" t="str">
        <f t="shared" si="1961"/>
        <v/>
      </c>
      <c r="AS1966" s="18" t="str">
        <f t="shared" si="1961"/>
        <v/>
      </c>
      <c r="AT1966" s="18" t="str">
        <f t="shared" si="1961"/>
        <v/>
      </c>
      <c r="AU1966" s="18" t="str">
        <f t="shared" si="1961"/>
        <v/>
      </c>
      <c r="AV1966" s="18" t="str">
        <f t="shared" si="1961"/>
        <v/>
      </c>
      <c r="AW1966" s="18" t="str">
        <f t="shared" si="1961"/>
        <v/>
      </c>
      <c r="AX1966" s="18" t="str">
        <f t="shared" si="1961"/>
        <v/>
      </c>
      <c r="AY1966" s="18" t="str">
        <f t="shared" si="1961"/>
        <v/>
      </c>
      <c r="AZ1966" s="18" t="str">
        <f t="shared" si="1961"/>
        <v/>
      </c>
      <c r="BA1966" s="18" t="str">
        <f t="shared" si="1961"/>
        <v/>
      </c>
      <c r="BB1966" s="18" t="str">
        <f t="shared" si="1961"/>
        <v/>
      </c>
      <c r="BC1966" s="18" t="str">
        <f t="shared" si="1961"/>
        <v/>
      </c>
      <c r="BD1966" s="18" t="str">
        <f t="shared" si="1961"/>
        <v/>
      </c>
      <c r="BE1966" s="18" t="str">
        <f t="shared" si="1961"/>
        <v/>
      </c>
      <c r="BF1966" s="18" t="str">
        <f t="shared" si="1961"/>
        <v/>
      </c>
      <c r="BG1966" s="18" t="str">
        <f t="shared" si="1961"/>
        <v/>
      </c>
      <c r="BH1966" s="18" t="str">
        <f t="shared" si="1961"/>
        <v/>
      </c>
      <c r="BI1966" s="18" t="str">
        <f t="shared" si="1961"/>
        <v/>
      </c>
      <c r="BJ1966" s="18" t="str">
        <f t="shared" si="1961"/>
        <v/>
      </c>
      <c r="BK1966" s="18" t="str">
        <f t="shared" si="1961"/>
        <v/>
      </c>
      <c r="BL1966" s="18" t="str">
        <f t="shared" si="1961"/>
        <v/>
      </c>
      <c r="BM1966" s="18" t="str">
        <f t="shared" si="1961"/>
        <v/>
      </c>
      <c r="BN1966" s="18" t="str">
        <f t="shared" si="1961"/>
        <v/>
      </c>
      <c r="BO1966" s="18" t="str">
        <f t="shared" si="1961"/>
        <v/>
      </c>
      <c r="BP1966" s="18" t="str">
        <f t="shared" si="1961"/>
        <v/>
      </c>
      <c r="BQ1966" s="18" t="str">
        <f t="shared" si="1961"/>
        <v/>
      </c>
      <c r="BR1966" s="18" t="str">
        <f t="shared" si="1961"/>
        <v/>
      </c>
      <c r="BS1966" s="18" t="str">
        <f t="shared" si="1961"/>
        <v/>
      </c>
      <c r="BT1966" s="18" t="str">
        <f t="shared" si="1961"/>
        <v/>
      </c>
      <c r="BU1966" s="18" t="str">
        <f t="shared" si="1961"/>
        <v/>
      </c>
      <c r="BV1966" s="18" t="str">
        <f t="shared" si="1961"/>
        <v/>
      </c>
      <c r="BW1966" s="18" t="str">
        <f t="shared" si="1961"/>
        <v/>
      </c>
      <c r="BX1966" s="18" t="str">
        <f t="shared" si="1961"/>
        <v/>
      </c>
      <c r="BY1966" s="18" t="str">
        <f t="shared" si="1961"/>
        <v/>
      </c>
      <c r="BZ1966" s="18" t="str">
        <f t="shared" si="1961"/>
        <v/>
      </c>
      <c r="CA1966" s="18" t="str">
        <f>IF(BY1966&lt;&gt;"",BY1966-LOOKUP(2,1/(LEN($AQ$1:AQ1966)&gt;0),$AQ$1:AQ1966),"")</f>
        <v/>
      </c>
    </row>
    <row r="1967" spans="1:79" x14ac:dyDescent="0.25">
      <c r="A1967" s="21">
        <v>62826</v>
      </c>
      <c r="B1967" s="21">
        <v>2</v>
      </c>
      <c r="C1967" s="22" t="s">
        <v>2991</v>
      </c>
      <c r="D1967" s="21">
        <v>332</v>
      </c>
      <c r="E1967" s="23">
        <v>0.75069444444444444</v>
      </c>
      <c r="F1967" s="22" t="s">
        <v>674</v>
      </c>
      <c r="G1967" s="22" t="b">
        <v>1</v>
      </c>
      <c r="H1967" s="24">
        <v>43532.750636574077</v>
      </c>
      <c r="I1967" s="25" t="s">
        <v>243</v>
      </c>
      <c r="J1967" s="22" t="s">
        <v>244</v>
      </c>
      <c r="K1967" s="11">
        <v>0</v>
      </c>
      <c r="L1967" s="11">
        <v>2630</v>
      </c>
      <c r="M1967" s="11">
        <v>3147</v>
      </c>
      <c r="N1967" s="11">
        <v>1.0480505352461478E-11</v>
      </c>
      <c r="O1967" s="11">
        <v>202</v>
      </c>
      <c r="P1967" s="14">
        <v>0.50000007900690857</v>
      </c>
      <c r="Q1967" s="11">
        <v>6415.4481655887575</v>
      </c>
      <c r="R1967" s="15">
        <v>0.73852140596860749</v>
      </c>
      <c r="S1967" s="11">
        <v>157.94904655512892</v>
      </c>
      <c r="T1967" s="11">
        <v>45.000000461004674</v>
      </c>
      <c r="U1967" s="11">
        <v>3.509978776378051</v>
      </c>
      <c r="V1967" s="11">
        <v>12.635923594960984</v>
      </c>
      <c r="W1967" s="22"/>
      <c r="X1967" s="21">
        <v>0</v>
      </c>
      <c r="Y1967" s="22">
        <v>0</v>
      </c>
      <c r="Z1967" s="22">
        <v>0</v>
      </c>
      <c r="AA1967" s="22">
        <v>0</v>
      </c>
      <c r="AB1967" s="22">
        <v>0</v>
      </c>
      <c r="AC1967" s="22">
        <v>0</v>
      </c>
      <c r="AD1967" s="22">
        <v>0</v>
      </c>
      <c r="AE1967" s="22">
        <v>0</v>
      </c>
      <c r="AF1967" s="22">
        <v>6415.4481655887575</v>
      </c>
      <c r="AG1967" s="21">
        <v>0</v>
      </c>
      <c r="AH1967" s="22">
        <v>0</v>
      </c>
      <c r="AI1967" s="22">
        <v>0</v>
      </c>
      <c r="AJ1967" s="22">
        <v>6415.4481655887575</v>
      </c>
      <c r="AK1967" s="22">
        <v>8544.8116110658502</v>
      </c>
      <c r="AL1967" s="22">
        <v>0</v>
      </c>
      <c r="AM1967" s="22">
        <v>17</v>
      </c>
      <c r="AN1967" s="22">
        <v>0</v>
      </c>
      <c r="AO1967" s="22">
        <v>0</v>
      </c>
      <c r="AQ1967" s="18" t="str">
        <f t="shared" ref="AQ1967:BZ1967" si="1962">IF(OR(AND(AQ$2&gt;$O1966,AQ$2&lt;=$O1967),AND(AQ$2&lt;=$O1966,$O1965&gt;$O1966),AND(AQ$2&gt;$O1967,$O1968&lt;$O1967)),$H1966+((AQ$1-$Q1966)/$U1967/86000),"")</f>
        <v/>
      </c>
      <c r="AR1967" s="18" t="str">
        <f t="shared" si="1962"/>
        <v/>
      </c>
      <c r="AS1967" s="18" t="str">
        <f t="shared" si="1962"/>
        <v/>
      </c>
      <c r="AT1967" s="18" t="str">
        <f t="shared" si="1962"/>
        <v/>
      </c>
      <c r="AU1967" s="18" t="str">
        <f t="shared" si="1962"/>
        <v/>
      </c>
      <c r="AV1967" s="18" t="str">
        <f t="shared" si="1962"/>
        <v/>
      </c>
      <c r="AW1967" s="18" t="str">
        <f t="shared" si="1962"/>
        <v/>
      </c>
      <c r="AX1967" s="18" t="str">
        <f t="shared" si="1962"/>
        <v/>
      </c>
      <c r="AY1967" s="18" t="str">
        <f t="shared" si="1962"/>
        <v/>
      </c>
      <c r="AZ1967" s="18" t="str">
        <f t="shared" si="1962"/>
        <v/>
      </c>
      <c r="BA1967" s="18" t="str">
        <f t="shared" si="1962"/>
        <v/>
      </c>
      <c r="BB1967" s="18" t="str">
        <f t="shared" si="1962"/>
        <v/>
      </c>
      <c r="BC1967" s="18" t="str">
        <f t="shared" si="1962"/>
        <v/>
      </c>
      <c r="BD1967" s="18" t="str">
        <f t="shared" si="1962"/>
        <v/>
      </c>
      <c r="BE1967" s="18" t="str">
        <f t="shared" si="1962"/>
        <v/>
      </c>
      <c r="BF1967" s="18" t="str">
        <f t="shared" si="1962"/>
        <v/>
      </c>
      <c r="BG1967" s="18" t="str">
        <f t="shared" si="1962"/>
        <v/>
      </c>
      <c r="BH1967" s="18" t="str">
        <f t="shared" si="1962"/>
        <v/>
      </c>
      <c r="BI1967" s="18" t="str">
        <f t="shared" si="1962"/>
        <v/>
      </c>
      <c r="BJ1967" s="18" t="str">
        <f t="shared" si="1962"/>
        <v/>
      </c>
      <c r="BK1967" s="18" t="str">
        <f t="shared" si="1962"/>
        <v/>
      </c>
      <c r="BL1967" s="18" t="str">
        <f t="shared" si="1962"/>
        <v/>
      </c>
      <c r="BM1967" s="18" t="str">
        <f t="shared" si="1962"/>
        <v/>
      </c>
      <c r="BN1967" s="18" t="str">
        <f t="shared" si="1962"/>
        <v/>
      </c>
      <c r="BO1967" s="18" t="str">
        <f t="shared" si="1962"/>
        <v/>
      </c>
      <c r="BP1967" s="18" t="str">
        <f t="shared" si="1962"/>
        <v/>
      </c>
      <c r="BQ1967" s="18" t="str">
        <f t="shared" si="1962"/>
        <v/>
      </c>
      <c r="BR1967" s="18">
        <f t="shared" si="1962"/>
        <v>43532.750289793126</v>
      </c>
      <c r="BS1967" s="18" t="str">
        <f t="shared" si="1962"/>
        <v/>
      </c>
      <c r="BT1967" s="18" t="str">
        <f t="shared" si="1962"/>
        <v/>
      </c>
      <c r="BU1967" s="18" t="str">
        <f t="shared" si="1962"/>
        <v/>
      </c>
      <c r="BV1967" s="18" t="str">
        <f t="shared" si="1962"/>
        <v/>
      </c>
      <c r="BW1967" s="18" t="str">
        <f t="shared" si="1962"/>
        <v/>
      </c>
      <c r="BX1967" s="18" t="str">
        <f t="shared" si="1962"/>
        <v/>
      </c>
      <c r="BY1967" s="18" t="str">
        <f t="shared" si="1962"/>
        <v/>
      </c>
      <c r="BZ1967" s="18" t="str">
        <f t="shared" si="1962"/>
        <v/>
      </c>
      <c r="CA1967" s="18" t="str">
        <f>IF(BY1967&lt;&gt;"",BY1967-LOOKUP(2,1/(LEN($AQ$1:AQ1967)&gt;0),$AQ$1:AQ1967),"")</f>
        <v/>
      </c>
    </row>
    <row r="1968" spans="1:79" x14ac:dyDescent="0.25">
      <c r="A1968" s="21">
        <v>62827</v>
      </c>
      <c r="B1968" s="21">
        <v>2</v>
      </c>
      <c r="C1968" s="22" t="s">
        <v>2992</v>
      </c>
      <c r="D1968" s="21">
        <v>332</v>
      </c>
      <c r="E1968" s="23">
        <v>0.75069444444444444</v>
      </c>
      <c r="F1968" s="22" t="s">
        <v>674</v>
      </c>
      <c r="G1968" s="22" t="b">
        <v>1</v>
      </c>
      <c r="H1968" s="24">
        <v>43532.751157407409</v>
      </c>
      <c r="I1968" s="25" t="s">
        <v>549</v>
      </c>
      <c r="J1968" s="22" t="s">
        <v>550</v>
      </c>
      <c r="K1968" s="11">
        <v>0</v>
      </c>
      <c r="L1968" s="11">
        <v>2631</v>
      </c>
      <c r="M1968" s="11">
        <v>3150</v>
      </c>
      <c r="N1968" s="11">
        <v>5.1916251559305238E-3</v>
      </c>
      <c r="O1968" s="11">
        <v>209</v>
      </c>
      <c r="P1968" s="14">
        <v>0.26603095002626298</v>
      </c>
      <c r="Q1968" s="11">
        <v>6616.8366104276065</v>
      </c>
      <c r="R1968" s="15">
        <v>0.76170445937179387</v>
      </c>
      <c r="S1968" s="11">
        <v>201.38844483884895</v>
      </c>
      <c r="T1968" s="11">
        <v>44.999999832361937</v>
      </c>
      <c r="U1968" s="11">
        <v>4.4752987908684307</v>
      </c>
      <c r="V1968" s="11">
        <v>16.111075647126352</v>
      </c>
      <c r="W1968" s="22"/>
      <c r="X1968" s="21">
        <v>0</v>
      </c>
      <c r="Y1968" s="22">
        <v>0</v>
      </c>
      <c r="Z1968" s="22">
        <v>0</v>
      </c>
      <c r="AA1968" s="22">
        <v>0</v>
      </c>
      <c r="AB1968" s="22">
        <v>0</v>
      </c>
      <c r="AC1968" s="22">
        <v>0</v>
      </c>
      <c r="AD1968" s="22">
        <v>0</v>
      </c>
      <c r="AE1968" s="22">
        <v>0</v>
      </c>
      <c r="AF1968" s="22">
        <v>6616.8366104276065</v>
      </c>
      <c r="AG1968" s="21">
        <v>0</v>
      </c>
      <c r="AH1968" s="22">
        <v>0</v>
      </c>
      <c r="AI1968" s="22">
        <v>0</v>
      </c>
      <c r="AJ1968" s="22">
        <v>6616.8366104276065</v>
      </c>
      <c r="AK1968" s="22">
        <v>8544.8116110658502</v>
      </c>
      <c r="AL1968" s="22">
        <v>0</v>
      </c>
      <c r="AM1968" s="22">
        <v>16</v>
      </c>
      <c r="AN1968" s="22">
        <v>0</v>
      </c>
      <c r="AO1968" s="22">
        <v>0</v>
      </c>
      <c r="AQ1968" s="18" t="str">
        <f t="shared" ref="AQ1968:BZ1968" si="1963">IF(OR(AND(AQ$2&gt;$O1967,AQ$2&lt;=$O1968),AND(AQ$2&lt;=$O1967,$O1966&gt;$O1967),AND(AQ$2&gt;$O1968,$O1969&lt;$O1968)),$H1967+((AQ$1-$Q1967)/$U1968/86000),"")</f>
        <v/>
      </c>
      <c r="AR1968" s="18" t="str">
        <f t="shared" si="1963"/>
        <v/>
      </c>
      <c r="AS1968" s="18" t="str">
        <f t="shared" si="1963"/>
        <v/>
      </c>
      <c r="AT1968" s="18" t="str">
        <f t="shared" si="1963"/>
        <v/>
      </c>
      <c r="AU1968" s="18" t="str">
        <f t="shared" si="1963"/>
        <v/>
      </c>
      <c r="AV1968" s="18" t="str">
        <f t="shared" si="1963"/>
        <v/>
      </c>
      <c r="AW1968" s="18" t="str">
        <f t="shared" si="1963"/>
        <v/>
      </c>
      <c r="AX1968" s="18" t="str">
        <f t="shared" si="1963"/>
        <v/>
      </c>
      <c r="AY1968" s="18" t="str">
        <f t="shared" si="1963"/>
        <v/>
      </c>
      <c r="AZ1968" s="18" t="str">
        <f t="shared" si="1963"/>
        <v/>
      </c>
      <c r="BA1968" s="18" t="str">
        <f t="shared" si="1963"/>
        <v/>
      </c>
      <c r="BB1968" s="18" t="str">
        <f t="shared" si="1963"/>
        <v/>
      </c>
      <c r="BC1968" s="18" t="str">
        <f t="shared" si="1963"/>
        <v/>
      </c>
      <c r="BD1968" s="18" t="str">
        <f t="shared" si="1963"/>
        <v/>
      </c>
      <c r="BE1968" s="18" t="str">
        <f t="shared" si="1963"/>
        <v/>
      </c>
      <c r="BF1968" s="18" t="str">
        <f t="shared" si="1963"/>
        <v/>
      </c>
      <c r="BG1968" s="18" t="str">
        <f t="shared" si="1963"/>
        <v/>
      </c>
      <c r="BH1968" s="18" t="str">
        <f t="shared" si="1963"/>
        <v/>
      </c>
      <c r="BI1968" s="18" t="str">
        <f t="shared" si="1963"/>
        <v/>
      </c>
      <c r="BJ1968" s="18" t="str">
        <f t="shared" si="1963"/>
        <v/>
      </c>
      <c r="BK1968" s="18" t="str">
        <f t="shared" si="1963"/>
        <v/>
      </c>
      <c r="BL1968" s="18" t="str">
        <f t="shared" si="1963"/>
        <v/>
      </c>
      <c r="BM1968" s="18" t="str">
        <f t="shared" si="1963"/>
        <v/>
      </c>
      <c r="BN1968" s="18" t="str">
        <f t="shared" si="1963"/>
        <v/>
      </c>
      <c r="BO1968" s="18" t="str">
        <f t="shared" si="1963"/>
        <v/>
      </c>
      <c r="BP1968" s="18" t="str">
        <f t="shared" si="1963"/>
        <v/>
      </c>
      <c r="BQ1968" s="18" t="str">
        <f t="shared" si="1963"/>
        <v/>
      </c>
      <c r="BR1968" s="18" t="str">
        <f t="shared" si="1963"/>
        <v/>
      </c>
      <c r="BS1968" s="18">
        <f t="shared" si="1963"/>
        <v>43532.75080079028</v>
      </c>
      <c r="BT1968" s="18" t="str">
        <f t="shared" si="1963"/>
        <v/>
      </c>
      <c r="BU1968" s="18" t="str">
        <f t="shared" si="1963"/>
        <v/>
      </c>
      <c r="BV1968" s="18" t="str">
        <f t="shared" si="1963"/>
        <v/>
      </c>
      <c r="BW1968" s="18" t="str">
        <f t="shared" si="1963"/>
        <v/>
      </c>
      <c r="BX1968" s="18" t="str">
        <f t="shared" si="1963"/>
        <v/>
      </c>
      <c r="BY1968" s="18" t="str">
        <f t="shared" si="1963"/>
        <v/>
      </c>
      <c r="BZ1968" s="18" t="str">
        <f t="shared" si="1963"/>
        <v/>
      </c>
      <c r="CA1968" s="18" t="str">
        <f>IF(BY1968&lt;&gt;"",BY1968-LOOKUP(2,1/(LEN($AQ$1:AQ1968)&gt;0),$AQ$1:AQ1968),"")</f>
        <v/>
      </c>
    </row>
    <row r="1969" spans="1:79" x14ac:dyDescent="0.25">
      <c r="A1969" s="21">
        <v>62829</v>
      </c>
      <c r="B1969" s="21">
        <v>2</v>
      </c>
      <c r="C1969" s="22" t="s">
        <v>2994</v>
      </c>
      <c r="D1969" s="21">
        <v>332</v>
      </c>
      <c r="E1969" s="23">
        <v>0.75138888888888888</v>
      </c>
      <c r="F1969" s="22" t="s">
        <v>674</v>
      </c>
      <c r="G1969" s="22" t="b">
        <v>1</v>
      </c>
      <c r="H1969" s="24">
        <v>43532.75167824074</v>
      </c>
      <c r="I1969" s="25" t="s">
        <v>662</v>
      </c>
      <c r="J1969" s="22" t="s">
        <v>663</v>
      </c>
      <c r="K1969" s="11">
        <v>0</v>
      </c>
      <c r="L1969" s="11">
        <v>2632</v>
      </c>
      <c r="M1969" s="11">
        <v>3153</v>
      </c>
      <c r="N1969" s="11">
        <v>9.3081098384573124E-13</v>
      </c>
      <c r="O1969" s="11">
        <v>219</v>
      </c>
      <c r="P1969" s="14">
        <v>0.50000001970718455</v>
      </c>
      <c r="Q1969" s="11">
        <v>6924.1230002258199</v>
      </c>
      <c r="R1969" s="15">
        <v>0.79707807174793988</v>
      </c>
      <c r="S1969" s="11">
        <v>307.28638979821335</v>
      </c>
      <c r="T1969" s="11">
        <v>44.999999832361937</v>
      </c>
      <c r="U1969" s="11">
        <v>6.8285864653987636</v>
      </c>
      <c r="V1969" s="11">
        <v>24.582911275435549</v>
      </c>
      <c r="W1969" s="22"/>
      <c r="X1969" s="21">
        <v>0</v>
      </c>
      <c r="Y1969" s="22">
        <v>0</v>
      </c>
      <c r="Z1969" s="22">
        <v>0</v>
      </c>
      <c r="AA1969" s="22">
        <v>0</v>
      </c>
      <c r="AB1969" s="22">
        <v>0</v>
      </c>
      <c r="AC1969" s="22">
        <v>0</v>
      </c>
      <c r="AD1969" s="22">
        <v>0</v>
      </c>
      <c r="AE1969" s="22">
        <v>0</v>
      </c>
      <c r="AF1969" s="22">
        <v>6924.1230002258199</v>
      </c>
      <c r="AG1969" s="21">
        <v>0</v>
      </c>
      <c r="AH1969" s="22">
        <v>0</v>
      </c>
      <c r="AI1969" s="22">
        <v>0</v>
      </c>
      <c r="AJ1969" s="22">
        <v>6924.1230002258199</v>
      </c>
      <c r="AK1969" s="22">
        <v>8544.8116110658502</v>
      </c>
      <c r="AL1969" s="22">
        <v>0</v>
      </c>
      <c r="AM1969" s="22">
        <v>15</v>
      </c>
      <c r="AN1969" s="22">
        <v>0</v>
      </c>
      <c r="AO1969" s="22">
        <v>0</v>
      </c>
      <c r="AQ1969" s="18" t="str">
        <f t="shared" ref="AQ1969:BZ1969" si="1964">IF(OR(AND(AQ$2&gt;$O1968,AQ$2&lt;=$O1969),AND(AQ$2&lt;=$O1968,$O1967&gt;$O1968),AND(AQ$2&gt;$O1969,$O1970&lt;$O1969)),$H1968+((AQ$1-$Q1968)/$U1969/86000),"")</f>
        <v/>
      </c>
      <c r="AR1969" s="18" t="str">
        <f t="shared" si="1964"/>
        <v/>
      </c>
      <c r="AS1969" s="18" t="str">
        <f t="shared" si="1964"/>
        <v/>
      </c>
      <c r="AT1969" s="18" t="str">
        <f t="shared" si="1964"/>
        <v/>
      </c>
      <c r="AU1969" s="18" t="str">
        <f t="shared" si="1964"/>
        <v/>
      </c>
      <c r="AV1969" s="18" t="str">
        <f t="shared" si="1964"/>
        <v/>
      </c>
      <c r="AW1969" s="18" t="str">
        <f t="shared" si="1964"/>
        <v/>
      </c>
      <c r="AX1969" s="18" t="str">
        <f t="shared" si="1964"/>
        <v/>
      </c>
      <c r="AY1969" s="18" t="str">
        <f t="shared" si="1964"/>
        <v/>
      </c>
      <c r="AZ1969" s="18" t="str">
        <f t="shared" si="1964"/>
        <v/>
      </c>
      <c r="BA1969" s="18" t="str">
        <f t="shared" si="1964"/>
        <v/>
      </c>
      <c r="BB1969" s="18" t="str">
        <f t="shared" si="1964"/>
        <v/>
      </c>
      <c r="BC1969" s="18" t="str">
        <f t="shared" si="1964"/>
        <v/>
      </c>
      <c r="BD1969" s="18" t="str">
        <f t="shared" si="1964"/>
        <v/>
      </c>
      <c r="BE1969" s="18" t="str">
        <f t="shared" si="1964"/>
        <v/>
      </c>
      <c r="BF1969" s="18" t="str">
        <f t="shared" si="1964"/>
        <v/>
      </c>
      <c r="BG1969" s="18" t="str">
        <f t="shared" si="1964"/>
        <v/>
      </c>
      <c r="BH1969" s="18" t="str">
        <f t="shared" si="1964"/>
        <v/>
      </c>
      <c r="BI1969" s="18" t="str">
        <f t="shared" si="1964"/>
        <v/>
      </c>
      <c r="BJ1969" s="18" t="str">
        <f t="shared" si="1964"/>
        <v/>
      </c>
      <c r="BK1969" s="18" t="str">
        <f t="shared" si="1964"/>
        <v/>
      </c>
      <c r="BL1969" s="18" t="str">
        <f t="shared" si="1964"/>
        <v/>
      </c>
      <c r="BM1969" s="18" t="str">
        <f t="shared" si="1964"/>
        <v/>
      </c>
      <c r="BN1969" s="18" t="str">
        <f t="shared" si="1964"/>
        <v/>
      </c>
      <c r="BO1969" s="18" t="str">
        <f t="shared" si="1964"/>
        <v/>
      </c>
      <c r="BP1969" s="18" t="str">
        <f t="shared" si="1964"/>
        <v/>
      </c>
      <c r="BQ1969" s="18" t="str">
        <f t="shared" si="1964"/>
        <v/>
      </c>
      <c r="BR1969" s="18" t="str">
        <f t="shared" si="1964"/>
        <v/>
      </c>
      <c r="BS1969" s="18" t="str">
        <f t="shared" si="1964"/>
        <v/>
      </c>
      <c r="BT1969" s="18">
        <f t="shared" si="1964"/>
        <v>43532.751543344319</v>
      </c>
      <c r="BU1969" s="18" t="str">
        <f t="shared" si="1964"/>
        <v/>
      </c>
      <c r="BV1969" s="18" t="str">
        <f t="shared" si="1964"/>
        <v/>
      </c>
      <c r="BW1969" s="18" t="str">
        <f t="shared" si="1964"/>
        <v/>
      </c>
      <c r="BX1969" s="18" t="str">
        <f t="shared" si="1964"/>
        <v/>
      </c>
      <c r="BY1969" s="18" t="str">
        <f t="shared" si="1964"/>
        <v/>
      </c>
      <c r="BZ1969" s="18" t="str">
        <f t="shared" si="1964"/>
        <v/>
      </c>
      <c r="CA1969" s="18" t="str">
        <f>IF(BY1969&lt;&gt;"",BY1969-LOOKUP(2,1/(LEN($AQ$1:AQ1969)&gt;0),$AQ$1:AQ1969),"")</f>
        <v/>
      </c>
    </row>
    <row r="1970" spans="1:79" x14ac:dyDescent="0.25">
      <c r="A1970" s="21">
        <v>62830</v>
      </c>
      <c r="B1970" s="21">
        <v>2</v>
      </c>
      <c r="C1970" s="22" t="s">
        <v>2995</v>
      </c>
      <c r="D1970" s="21">
        <v>332</v>
      </c>
      <c r="E1970" s="23">
        <v>0.75208333333333333</v>
      </c>
      <c r="F1970" s="22" t="s">
        <v>674</v>
      </c>
      <c r="G1970" s="22" t="b">
        <v>1</v>
      </c>
      <c r="H1970" s="24">
        <v>43532.752199074072</v>
      </c>
      <c r="I1970" s="25" t="s">
        <v>427</v>
      </c>
      <c r="J1970" s="22" t="s">
        <v>428</v>
      </c>
      <c r="K1970" s="11">
        <v>0</v>
      </c>
      <c r="L1970" s="11">
        <v>2633</v>
      </c>
      <c r="M1970" s="11">
        <v>3156</v>
      </c>
      <c r="N1970" s="11">
        <v>4.4337866711430252E-12</v>
      </c>
      <c r="O1970" s="11">
        <v>234</v>
      </c>
      <c r="P1970" s="14">
        <v>0.49999992403631716</v>
      </c>
      <c r="Q1970" s="11">
        <v>7446.0391408124415</v>
      </c>
      <c r="R1970" s="15">
        <v>0.85715902509601649</v>
      </c>
      <c r="S1970" s="11">
        <v>521.91614058662162</v>
      </c>
      <c r="T1970" s="11">
        <v>44.999999832361937</v>
      </c>
      <c r="U1970" s="11">
        <v>11.598136500686905</v>
      </c>
      <c r="V1970" s="11">
        <v>41.753291402472861</v>
      </c>
      <c r="W1970" s="22"/>
      <c r="X1970" s="21">
        <v>0</v>
      </c>
      <c r="Y1970" s="22">
        <v>0</v>
      </c>
      <c r="Z1970" s="22">
        <v>0</v>
      </c>
      <c r="AA1970" s="22">
        <v>0</v>
      </c>
      <c r="AB1970" s="22">
        <v>0</v>
      </c>
      <c r="AC1970" s="22">
        <v>0</v>
      </c>
      <c r="AD1970" s="22">
        <v>0</v>
      </c>
      <c r="AE1970" s="22">
        <v>0</v>
      </c>
      <c r="AF1970" s="22">
        <v>7446.0391408124415</v>
      </c>
      <c r="AG1970" s="21">
        <v>0</v>
      </c>
      <c r="AH1970" s="22">
        <v>0</v>
      </c>
      <c r="AI1970" s="22">
        <v>0</v>
      </c>
      <c r="AJ1970" s="22">
        <v>7446.0391408124415</v>
      </c>
      <c r="AK1970" s="22">
        <v>8544.8116110658502</v>
      </c>
      <c r="AL1970" s="22">
        <v>0</v>
      </c>
      <c r="AM1970" s="22">
        <v>14</v>
      </c>
      <c r="AN1970" s="22">
        <v>0</v>
      </c>
      <c r="AO1970" s="22">
        <v>0</v>
      </c>
      <c r="AQ1970" s="18" t="str">
        <f t="shared" ref="AQ1970:BZ1970" si="1965">IF(OR(AND(AQ$2&gt;$O1969,AQ$2&lt;=$O1970),AND(AQ$2&lt;=$O1969,$O1968&gt;$O1969),AND(AQ$2&gt;$O1970,$O1971&lt;$O1970)),$H1969+((AQ$1-$Q1969)/$U1970/86000),"")</f>
        <v/>
      </c>
      <c r="AR1970" s="18" t="str">
        <f t="shared" si="1965"/>
        <v/>
      </c>
      <c r="AS1970" s="18" t="str">
        <f t="shared" si="1965"/>
        <v/>
      </c>
      <c r="AT1970" s="18" t="str">
        <f t="shared" si="1965"/>
        <v/>
      </c>
      <c r="AU1970" s="18" t="str">
        <f t="shared" si="1965"/>
        <v/>
      </c>
      <c r="AV1970" s="18" t="str">
        <f t="shared" si="1965"/>
        <v/>
      </c>
      <c r="AW1970" s="18" t="str">
        <f t="shared" si="1965"/>
        <v/>
      </c>
      <c r="AX1970" s="18" t="str">
        <f t="shared" si="1965"/>
        <v/>
      </c>
      <c r="AY1970" s="18" t="str">
        <f t="shared" si="1965"/>
        <v/>
      </c>
      <c r="AZ1970" s="18" t="str">
        <f t="shared" si="1965"/>
        <v/>
      </c>
      <c r="BA1970" s="18" t="str">
        <f t="shared" si="1965"/>
        <v/>
      </c>
      <c r="BB1970" s="18" t="str">
        <f t="shared" si="1965"/>
        <v/>
      </c>
      <c r="BC1970" s="18" t="str">
        <f t="shared" si="1965"/>
        <v/>
      </c>
      <c r="BD1970" s="18" t="str">
        <f t="shared" si="1965"/>
        <v/>
      </c>
      <c r="BE1970" s="18" t="str">
        <f t="shared" si="1965"/>
        <v/>
      </c>
      <c r="BF1970" s="18" t="str">
        <f t="shared" si="1965"/>
        <v/>
      </c>
      <c r="BG1970" s="18" t="str">
        <f t="shared" si="1965"/>
        <v/>
      </c>
      <c r="BH1970" s="18" t="str">
        <f t="shared" si="1965"/>
        <v/>
      </c>
      <c r="BI1970" s="18" t="str">
        <f t="shared" si="1965"/>
        <v/>
      </c>
      <c r="BJ1970" s="18" t="str">
        <f t="shared" si="1965"/>
        <v/>
      </c>
      <c r="BK1970" s="18" t="str">
        <f t="shared" si="1965"/>
        <v/>
      </c>
      <c r="BL1970" s="18" t="str">
        <f t="shared" si="1965"/>
        <v/>
      </c>
      <c r="BM1970" s="18" t="str">
        <f t="shared" si="1965"/>
        <v/>
      </c>
      <c r="BN1970" s="18" t="str">
        <f t="shared" si="1965"/>
        <v/>
      </c>
      <c r="BO1970" s="18" t="str">
        <f t="shared" si="1965"/>
        <v/>
      </c>
      <c r="BP1970" s="18" t="str">
        <f t="shared" si="1965"/>
        <v/>
      </c>
      <c r="BQ1970" s="18" t="str">
        <f t="shared" si="1965"/>
        <v/>
      </c>
      <c r="BR1970" s="18" t="str">
        <f t="shared" si="1965"/>
        <v/>
      </c>
      <c r="BS1970" s="18" t="str">
        <f t="shared" si="1965"/>
        <v/>
      </c>
      <c r="BT1970" s="18" t="str">
        <f t="shared" si="1965"/>
        <v/>
      </c>
      <c r="BU1970" s="18">
        <f t="shared" si="1965"/>
        <v>43532.751934802604</v>
      </c>
      <c r="BV1970" s="18" t="str">
        <f t="shared" si="1965"/>
        <v/>
      </c>
      <c r="BW1970" s="18" t="str">
        <f t="shared" si="1965"/>
        <v/>
      </c>
      <c r="BX1970" s="18" t="str">
        <f t="shared" si="1965"/>
        <v/>
      </c>
      <c r="BY1970" s="18" t="str">
        <f t="shared" si="1965"/>
        <v/>
      </c>
      <c r="BZ1970" s="18" t="str">
        <f t="shared" si="1965"/>
        <v/>
      </c>
      <c r="CA1970" s="18" t="str">
        <f>IF(BY1970&lt;&gt;"",BY1970-LOOKUP(2,1/(LEN($AQ$1:AQ1970)&gt;0),$AQ$1:AQ1970),"")</f>
        <v/>
      </c>
    </row>
    <row r="1971" spans="1:79" x14ac:dyDescent="0.25">
      <c r="A1971" s="21">
        <v>62832</v>
      </c>
      <c r="B1971" s="21">
        <v>2</v>
      </c>
      <c r="C1971" s="22" t="s">
        <v>2997</v>
      </c>
      <c r="D1971" s="21">
        <v>332</v>
      </c>
      <c r="E1971" s="23">
        <v>0.75277777777777777</v>
      </c>
      <c r="F1971" s="22" t="s">
        <v>674</v>
      </c>
      <c r="G1971" s="22" t="b">
        <v>1</v>
      </c>
      <c r="H1971" s="24">
        <v>43532.75271990741</v>
      </c>
      <c r="I1971" s="25" t="s">
        <v>121</v>
      </c>
      <c r="J1971" s="22" t="s">
        <v>122</v>
      </c>
      <c r="K1971" s="11">
        <v>0</v>
      </c>
      <c r="L1971" s="11">
        <v>2634</v>
      </c>
      <c r="M1971" s="11">
        <v>3159</v>
      </c>
      <c r="N1971" s="11">
        <v>7.1906924858922139E-12</v>
      </c>
      <c r="O1971" s="11">
        <v>239</v>
      </c>
      <c r="P1971" s="14">
        <v>0.49999988603576351</v>
      </c>
      <c r="Q1971" s="11">
        <v>7593.1417520189552</v>
      </c>
      <c r="R1971" s="15">
        <v>0.87409290476362933</v>
      </c>
      <c r="S1971" s="11">
        <v>147.10261120651376</v>
      </c>
      <c r="T1971" s="11">
        <v>45.000000461004674</v>
      </c>
      <c r="U1971" s="11">
        <v>3.2689468822114214</v>
      </c>
      <c r="V1971" s="11">
        <v>11.768208775961117</v>
      </c>
      <c r="W1971" s="22"/>
      <c r="X1971" s="21">
        <v>0</v>
      </c>
      <c r="Y1971" s="22">
        <v>0</v>
      </c>
      <c r="Z1971" s="22">
        <v>0</v>
      </c>
      <c r="AA1971" s="22">
        <v>0</v>
      </c>
      <c r="AB1971" s="22">
        <v>0</v>
      </c>
      <c r="AC1971" s="22">
        <v>0</v>
      </c>
      <c r="AD1971" s="22">
        <v>0</v>
      </c>
      <c r="AE1971" s="22">
        <v>0</v>
      </c>
      <c r="AF1971" s="22">
        <v>7593.1417520189552</v>
      </c>
      <c r="AG1971" s="21">
        <v>0</v>
      </c>
      <c r="AH1971" s="22">
        <v>0</v>
      </c>
      <c r="AI1971" s="22">
        <v>0</v>
      </c>
      <c r="AJ1971" s="22">
        <v>7593.1417520189552</v>
      </c>
      <c r="AK1971" s="22">
        <v>8544.8116110658502</v>
      </c>
      <c r="AL1971" s="22">
        <v>0</v>
      </c>
      <c r="AM1971" s="22">
        <v>13</v>
      </c>
      <c r="AN1971" s="22">
        <v>0</v>
      </c>
      <c r="AO1971" s="22">
        <v>0</v>
      </c>
      <c r="AQ1971" s="18" t="str">
        <f t="shared" ref="AQ1971:BZ1971" si="1966">IF(OR(AND(AQ$2&gt;$O1970,AQ$2&lt;=$O1971),AND(AQ$2&lt;=$O1970,$O1969&gt;$O1970),AND(AQ$2&gt;$O1971,$O1972&lt;$O1971)),$H1970+((AQ$1-$Q1970)/$U1971/86000),"")</f>
        <v/>
      </c>
      <c r="AR1971" s="18" t="str">
        <f t="shared" si="1966"/>
        <v/>
      </c>
      <c r="AS1971" s="18" t="str">
        <f t="shared" si="1966"/>
        <v/>
      </c>
      <c r="AT1971" s="18" t="str">
        <f t="shared" si="1966"/>
        <v/>
      </c>
      <c r="AU1971" s="18" t="str">
        <f t="shared" si="1966"/>
        <v/>
      </c>
      <c r="AV1971" s="18" t="str">
        <f t="shared" si="1966"/>
        <v/>
      </c>
      <c r="AW1971" s="18" t="str">
        <f t="shared" si="1966"/>
        <v/>
      </c>
      <c r="AX1971" s="18" t="str">
        <f t="shared" si="1966"/>
        <v/>
      </c>
      <c r="AY1971" s="18" t="str">
        <f t="shared" si="1966"/>
        <v/>
      </c>
      <c r="AZ1971" s="18" t="str">
        <f t="shared" si="1966"/>
        <v/>
      </c>
      <c r="BA1971" s="18" t="str">
        <f t="shared" si="1966"/>
        <v/>
      </c>
      <c r="BB1971" s="18" t="str">
        <f t="shared" si="1966"/>
        <v/>
      </c>
      <c r="BC1971" s="18" t="str">
        <f t="shared" si="1966"/>
        <v/>
      </c>
      <c r="BD1971" s="18" t="str">
        <f t="shared" si="1966"/>
        <v/>
      </c>
      <c r="BE1971" s="18" t="str">
        <f t="shared" si="1966"/>
        <v/>
      </c>
      <c r="BF1971" s="18" t="str">
        <f t="shared" si="1966"/>
        <v/>
      </c>
      <c r="BG1971" s="18" t="str">
        <f t="shared" si="1966"/>
        <v/>
      </c>
      <c r="BH1971" s="18" t="str">
        <f t="shared" si="1966"/>
        <v/>
      </c>
      <c r="BI1971" s="18" t="str">
        <f t="shared" si="1966"/>
        <v/>
      </c>
      <c r="BJ1971" s="18" t="str">
        <f t="shared" si="1966"/>
        <v/>
      </c>
      <c r="BK1971" s="18" t="str">
        <f t="shared" si="1966"/>
        <v/>
      </c>
      <c r="BL1971" s="18" t="str">
        <f t="shared" si="1966"/>
        <v/>
      </c>
      <c r="BM1971" s="18" t="str">
        <f t="shared" si="1966"/>
        <v/>
      </c>
      <c r="BN1971" s="18" t="str">
        <f t="shared" si="1966"/>
        <v/>
      </c>
      <c r="BO1971" s="18" t="str">
        <f t="shared" si="1966"/>
        <v/>
      </c>
      <c r="BP1971" s="18" t="str">
        <f t="shared" si="1966"/>
        <v/>
      </c>
      <c r="BQ1971" s="18" t="str">
        <f t="shared" si="1966"/>
        <v/>
      </c>
      <c r="BR1971" s="18" t="str">
        <f t="shared" si="1966"/>
        <v/>
      </c>
      <c r="BS1971" s="18" t="str">
        <f t="shared" si="1966"/>
        <v/>
      </c>
      <c r="BT1971" s="18" t="str">
        <f t="shared" si="1966"/>
        <v/>
      </c>
      <c r="BU1971" s="18" t="str">
        <f t="shared" si="1966"/>
        <v/>
      </c>
      <c r="BV1971" s="18">
        <f t="shared" si="1966"/>
        <v>43532.752561551584</v>
      </c>
      <c r="BW1971" s="18" t="str">
        <f t="shared" si="1966"/>
        <v/>
      </c>
      <c r="BX1971" s="18" t="str">
        <f t="shared" si="1966"/>
        <v/>
      </c>
      <c r="BY1971" s="18" t="str">
        <f t="shared" si="1966"/>
        <v/>
      </c>
      <c r="BZ1971" s="18" t="str">
        <f t="shared" si="1966"/>
        <v/>
      </c>
      <c r="CA1971" s="18" t="str">
        <f>IF(BY1971&lt;&gt;"",BY1971-LOOKUP(2,1/(LEN($AQ$1:AQ1971)&gt;0),$AQ$1:AQ1971),"")</f>
        <v/>
      </c>
    </row>
    <row r="1972" spans="1:79" x14ac:dyDescent="0.25">
      <c r="A1972" s="21">
        <v>62833</v>
      </c>
      <c r="B1972" s="21">
        <v>2</v>
      </c>
      <c r="C1972" s="22" t="s">
        <v>2998</v>
      </c>
      <c r="D1972" s="21">
        <v>332</v>
      </c>
      <c r="E1972" s="23">
        <v>0.75277777777777777</v>
      </c>
      <c r="F1972" s="22" t="s">
        <v>674</v>
      </c>
      <c r="G1972" s="22" t="b">
        <v>1</v>
      </c>
      <c r="H1972" s="24">
        <v>43532.753240740742</v>
      </c>
      <c r="I1972" s="25" t="s">
        <v>315</v>
      </c>
      <c r="J1972" s="22" t="s">
        <v>316</v>
      </c>
      <c r="K1972" s="11">
        <v>0</v>
      </c>
      <c r="L1972" s="11">
        <v>2635</v>
      </c>
      <c r="M1972" s="11">
        <v>3162</v>
      </c>
      <c r="N1972" s="11">
        <v>2.6147972675971687E-12</v>
      </c>
      <c r="O1972" s="11">
        <v>247</v>
      </c>
      <c r="P1972" s="14">
        <v>0.49999992403575061</v>
      </c>
      <c r="Q1972" s="11">
        <v>7703.164673124762</v>
      </c>
      <c r="R1972" s="15">
        <v>0.88675831492463197</v>
      </c>
      <c r="S1972" s="11">
        <v>110.02292110580674</v>
      </c>
      <c r="T1972" s="11">
        <v>44.999999832361937</v>
      </c>
      <c r="U1972" s="11">
        <v>2.4449538114594236</v>
      </c>
      <c r="V1972" s="11">
        <v>8.8018337212539244</v>
      </c>
      <c r="W1972" s="22"/>
      <c r="X1972" s="21">
        <v>0</v>
      </c>
      <c r="Y1972" s="22">
        <v>0</v>
      </c>
      <c r="Z1972" s="22">
        <v>0</v>
      </c>
      <c r="AA1972" s="22">
        <v>0</v>
      </c>
      <c r="AB1972" s="22">
        <v>0</v>
      </c>
      <c r="AC1972" s="22">
        <v>0</v>
      </c>
      <c r="AD1972" s="22">
        <v>0</v>
      </c>
      <c r="AE1972" s="22">
        <v>0</v>
      </c>
      <c r="AF1972" s="22">
        <v>7703.164673124762</v>
      </c>
      <c r="AG1972" s="21">
        <v>0</v>
      </c>
      <c r="AH1972" s="22">
        <v>0</v>
      </c>
      <c r="AI1972" s="22">
        <v>0</v>
      </c>
      <c r="AJ1972" s="22">
        <v>7703.164673124762</v>
      </c>
      <c r="AK1972" s="22">
        <v>8544.8116110658502</v>
      </c>
      <c r="AL1972" s="22">
        <v>0</v>
      </c>
      <c r="AM1972" s="22">
        <v>12</v>
      </c>
      <c r="AN1972" s="22">
        <v>0</v>
      </c>
      <c r="AO1972" s="22">
        <v>0</v>
      </c>
      <c r="AQ1972" s="18" t="str">
        <f t="shared" ref="AQ1972:BZ1972" si="1967">IF(OR(AND(AQ$2&gt;$O1971,AQ$2&lt;=$O1972),AND(AQ$2&lt;=$O1971,$O1970&gt;$O1971),AND(AQ$2&gt;$O1972,$O1973&lt;$O1972)),$H1971+((AQ$1-$Q1971)/$U1972/86000),"")</f>
        <v/>
      </c>
      <c r="AR1972" s="18" t="str">
        <f t="shared" si="1967"/>
        <v/>
      </c>
      <c r="AS1972" s="18" t="str">
        <f t="shared" si="1967"/>
        <v/>
      </c>
      <c r="AT1972" s="18" t="str">
        <f t="shared" si="1967"/>
        <v/>
      </c>
      <c r="AU1972" s="18" t="str">
        <f t="shared" si="1967"/>
        <v/>
      </c>
      <c r="AV1972" s="18" t="str">
        <f t="shared" si="1967"/>
        <v/>
      </c>
      <c r="AW1972" s="18" t="str">
        <f t="shared" si="1967"/>
        <v/>
      </c>
      <c r="AX1972" s="18" t="str">
        <f t="shared" si="1967"/>
        <v/>
      </c>
      <c r="AY1972" s="18" t="str">
        <f t="shared" si="1967"/>
        <v/>
      </c>
      <c r="AZ1972" s="18" t="str">
        <f t="shared" si="1967"/>
        <v/>
      </c>
      <c r="BA1972" s="18" t="str">
        <f t="shared" si="1967"/>
        <v/>
      </c>
      <c r="BB1972" s="18" t="str">
        <f t="shared" si="1967"/>
        <v/>
      </c>
      <c r="BC1972" s="18" t="str">
        <f t="shared" si="1967"/>
        <v/>
      </c>
      <c r="BD1972" s="18" t="str">
        <f t="shared" si="1967"/>
        <v/>
      </c>
      <c r="BE1972" s="18" t="str">
        <f t="shared" si="1967"/>
        <v/>
      </c>
      <c r="BF1972" s="18" t="str">
        <f t="shared" si="1967"/>
        <v/>
      </c>
      <c r="BG1972" s="18" t="str">
        <f t="shared" si="1967"/>
        <v/>
      </c>
      <c r="BH1972" s="18" t="str">
        <f t="shared" si="1967"/>
        <v/>
      </c>
      <c r="BI1972" s="18" t="str">
        <f t="shared" si="1967"/>
        <v/>
      </c>
      <c r="BJ1972" s="18" t="str">
        <f t="shared" si="1967"/>
        <v/>
      </c>
      <c r="BK1972" s="18" t="str">
        <f t="shared" si="1967"/>
        <v/>
      </c>
      <c r="BL1972" s="18" t="str">
        <f t="shared" si="1967"/>
        <v/>
      </c>
      <c r="BM1972" s="18" t="str">
        <f t="shared" si="1967"/>
        <v/>
      </c>
      <c r="BN1972" s="18" t="str">
        <f t="shared" si="1967"/>
        <v/>
      </c>
      <c r="BO1972" s="18" t="str">
        <f t="shared" si="1967"/>
        <v/>
      </c>
      <c r="BP1972" s="18" t="str">
        <f t="shared" si="1967"/>
        <v/>
      </c>
      <c r="BQ1972" s="18" t="str">
        <f t="shared" si="1967"/>
        <v/>
      </c>
      <c r="BR1972" s="18" t="str">
        <f t="shared" si="1967"/>
        <v/>
      </c>
      <c r="BS1972" s="18" t="str">
        <f t="shared" si="1967"/>
        <v/>
      </c>
      <c r="BT1972" s="18" t="str">
        <f t="shared" si="1967"/>
        <v/>
      </c>
      <c r="BU1972" s="18" t="str">
        <f t="shared" si="1967"/>
        <v/>
      </c>
      <c r="BV1972" s="18" t="str">
        <f t="shared" si="1967"/>
        <v/>
      </c>
      <c r="BW1972" s="18">
        <f t="shared" si="1967"/>
        <v>43532.752995410192</v>
      </c>
      <c r="BX1972" s="18" t="str">
        <f t="shared" si="1967"/>
        <v/>
      </c>
      <c r="BY1972" s="18" t="str">
        <f t="shared" si="1967"/>
        <v/>
      </c>
      <c r="BZ1972" s="18" t="str">
        <f t="shared" si="1967"/>
        <v/>
      </c>
      <c r="CA1972" s="18" t="str">
        <f>IF(BY1972&lt;&gt;"",BY1972-LOOKUP(2,1/(LEN($AQ$1:AQ1972)&gt;0),$AQ$1:AQ1972),"")</f>
        <v/>
      </c>
    </row>
    <row r="1973" spans="1:79" x14ac:dyDescent="0.25">
      <c r="A1973" s="21">
        <v>62835</v>
      </c>
      <c r="B1973" s="21">
        <v>2</v>
      </c>
      <c r="C1973" s="22" t="s">
        <v>3000</v>
      </c>
      <c r="D1973" s="21">
        <v>332</v>
      </c>
      <c r="E1973" s="23">
        <v>0.75347222222222221</v>
      </c>
      <c r="F1973" s="22" t="s">
        <v>674</v>
      </c>
      <c r="G1973" s="22" t="b">
        <v>1</v>
      </c>
      <c r="H1973" s="24">
        <v>43532.753761574073</v>
      </c>
      <c r="I1973" s="25" t="s">
        <v>163</v>
      </c>
      <c r="J1973" s="22" t="s">
        <v>164</v>
      </c>
      <c r="K1973" s="11">
        <v>0</v>
      </c>
      <c r="L1973" s="11">
        <v>2636</v>
      </c>
      <c r="M1973" s="11">
        <v>3165</v>
      </c>
      <c r="N1973" s="11">
        <v>0</v>
      </c>
      <c r="O1973" s="11">
        <v>252</v>
      </c>
      <c r="P1973" s="14">
        <v>0.49999999997806954</v>
      </c>
      <c r="Q1973" s="11">
        <v>7872.8075779218307</v>
      </c>
      <c r="R1973" s="15">
        <v>0.90628694540057197</v>
      </c>
      <c r="S1973" s="11">
        <v>169.6429047970687</v>
      </c>
      <c r="T1973" s="11">
        <v>44.999999832361937</v>
      </c>
      <c r="U1973" s="11">
        <v>3.7698423428675061</v>
      </c>
      <c r="V1973" s="11">
        <v>13.571432434323022</v>
      </c>
      <c r="W1973" s="22"/>
      <c r="X1973" s="21">
        <v>0</v>
      </c>
      <c r="Y1973" s="22">
        <v>0</v>
      </c>
      <c r="Z1973" s="22">
        <v>0</v>
      </c>
      <c r="AA1973" s="22">
        <v>0</v>
      </c>
      <c r="AB1973" s="22">
        <v>0</v>
      </c>
      <c r="AC1973" s="22">
        <v>0</v>
      </c>
      <c r="AD1973" s="22">
        <v>0</v>
      </c>
      <c r="AE1973" s="22">
        <v>0</v>
      </c>
      <c r="AF1973" s="22">
        <v>7872.8075779218307</v>
      </c>
      <c r="AG1973" s="21">
        <v>0</v>
      </c>
      <c r="AH1973" s="22">
        <v>0</v>
      </c>
      <c r="AI1973" s="22">
        <v>0</v>
      </c>
      <c r="AJ1973" s="22">
        <v>7872.8075779218307</v>
      </c>
      <c r="AK1973" s="22">
        <v>8544.8116110658502</v>
      </c>
      <c r="AL1973" s="22">
        <v>0</v>
      </c>
      <c r="AM1973" s="22">
        <v>11</v>
      </c>
      <c r="AN1973" s="22">
        <v>0</v>
      </c>
      <c r="AO1973" s="22">
        <v>0</v>
      </c>
      <c r="AQ1973" s="18" t="str">
        <f t="shared" ref="AQ1973:BZ1973" si="1968">IF(OR(AND(AQ$2&gt;$O1972,AQ$2&lt;=$O1973),AND(AQ$2&lt;=$O1972,$O1971&gt;$O1972),AND(AQ$2&gt;$O1973,$O1974&lt;$O1973)),$H1972+((AQ$1-$Q1972)/$U1973/86000),"")</f>
        <v/>
      </c>
      <c r="AR1973" s="18" t="str">
        <f t="shared" si="1968"/>
        <v/>
      </c>
      <c r="AS1973" s="18" t="str">
        <f t="shared" si="1968"/>
        <v/>
      </c>
      <c r="AT1973" s="18" t="str">
        <f t="shared" si="1968"/>
        <v/>
      </c>
      <c r="AU1973" s="18" t="str">
        <f t="shared" si="1968"/>
        <v/>
      </c>
      <c r="AV1973" s="18" t="str">
        <f t="shared" si="1968"/>
        <v/>
      </c>
      <c r="AW1973" s="18" t="str">
        <f t="shared" si="1968"/>
        <v/>
      </c>
      <c r="AX1973" s="18" t="str">
        <f t="shared" si="1968"/>
        <v/>
      </c>
      <c r="AY1973" s="18" t="str">
        <f t="shared" si="1968"/>
        <v/>
      </c>
      <c r="AZ1973" s="18" t="str">
        <f t="shared" si="1968"/>
        <v/>
      </c>
      <c r="BA1973" s="18" t="str">
        <f t="shared" si="1968"/>
        <v/>
      </c>
      <c r="BB1973" s="18" t="str">
        <f t="shared" si="1968"/>
        <v/>
      </c>
      <c r="BC1973" s="18" t="str">
        <f t="shared" si="1968"/>
        <v/>
      </c>
      <c r="BD1973" s="18" t="str">
        <f t="shared" si="1968"/>
        <v/>
      </c>
      <c r="BE1973" s="18" t="str">
        <f t="shared" si="1968"/>
        <v/>
      </c>
      <c r="BF1973" s="18" t="str">
        <f t="shared" si="1968"/>
        <v/>
      </c>
      <c r="BG1973" s="18" t="str">
        <f t="shared" si="1968"/>
        <v/>
      </c>
      <c r="BH1973" s="18" t="str">
        <f t="shared" si="1968"/>
        <v/>
      </c>
      <c r="BI1973" s="18" t="str">
        <f t="shared" si="1968"/>
        <v/>
      </c>
      <c r="BJ1973" s="18" t="str">
        <f t="shared" si="1968"/>
        <v/>
      </c>
      <c r="BK1973" s="18" t="str">
        <f t="shared" si="1968"/>
        <v/>
      </c>
      <c r="BL1973" s="18" t="str">
        <f t="shared" si="1968"/>
        <v/>
      </c>
      <c r="BM1973" s="18" t="str">
        <f t="shared" si="1968"/>
        <v/>
      </c>
      <c r="BN1973" s="18" t="str">
        <f t="shared" si="1968"/>
        <v/>
      </c>
      <c r="BO1973" s="18" t="str">
        <f t="shared" si="1968"/>
        <v/>
      </c>
      <c r="BP1973" s="18" t="str">
        <f t="shared" si="1968"/>
        <v/>
      </c>
      <c r="BQ1973" s="18" t="str">
        <f t="shared" si="1968"/>
        <v/>
      </c>
      <c r="BR1973" s="18" t="str">
        <f t="shared" si="1968"/>
        <v/>
      </c>
      <c r="BS1973" s="18" t="str">
        <f t="shared" si="1968"/>
        <v/>
      </c>
      <c r="BT1973" s="18" t="str">
        <f t="shared" si="1968"/>
        <v/>
      </c>
      <c r="BU1973" s="18" t="str">
        <f t="shared" si="1968"/>
        <v/>
      </c>
      <c r="BV1973" s="18" t="str">
        <f t="shared" si="1968"/>
        <v/>
      </c>
      <c r="BW1973" s="18" t="str">
        <f t="shared" si="1968"/>
        <v/>
      </c>
      <c r="BX1973" s="18" t="str">
        <f t="shared" si="1968"/>
        <v/>
      </c>
      <c r="BY1973" s="18" t="str">
        <f t="shared" si="1968"/>
        <v/>
      </c>
      <c r="BZ1973" s="18" t="str">
        <f t="shared" si="1968"/>
        <v/>
      </c>
      <c r="CA1973" s="18" t="str">
        <f>IF(BY1973&lt;&gt;"",BY1973-LOOKUP(2,1/(LEN($AQ$1:AQ1973)&gt;0),$AQ$1:AQ1973),"")</f>
        <v/>
      </c>
    </row>
    <row r="1974" spans="1:79" x14ac:dyDescent="0.25">
      <c r="A1974" s="21">
        <v>62836</v>
      </c>
      <c r="B1974" s="21">
        <v>2</v>
      </c>
      <c r="C1974" s="22" t="s">
        <v>3001</v>
      </c>
      <c r="D1974" s="21">
        <v>332</v>
      </c>
      <c r="E1974" s="23">
        <v>0.75416666666666665</v>
      </c>
      <c r="F1974" s="22" t="s">
        <v>674</v>
      </c>
      <c r="G1974" s="22" t="b">
        <v>1</v>
      </c>
      <c r="H1974" s="24">
        <v>43532.754282407404</v>
      </c>
      <c r="I1974" s="25" t="s">
        <v>281</v>
      </c>
      <c r="J1974" s="22" t="s">
        <v>282</v>
      </c>
      <c r="K1974" s="11">
        <v>0</v>
      </c>
      <c r="L1974" s="11">
        <v>2637</v>
      </c>
      <c r="M1974" s="11">
        <v>3168</v>
      </c>
      <c r="N1974" s="11">
        <v>4.2916781239910051E-12</v>
      </c>
      <c r="O1974" s="11">
        <v>254</v>
      </c>
      <c r="P1974" s="14">
        <v>0.24999998591112271</v>
      </c>
      <c r="Q1974" s="11">
        <v>7902.3891444166948</v>
      </c>
      <c r="R1974" s="15">
        <v>0.9096922601213302</v>
      </c>
      <c r="S1974" s="11">
        <v>29.581566494864092</v>
      </c>
      <c r="T1974" s="11">
        <v>44.999999832361937</v>
      </c>
      <c r="U1974" s="11">
        <v>0.6573681467792003</v>
      </c>
      <c r="V1974" s="11">
        <v>2.3665253284051211</v>
      </c>
      <c r="W1974" s="22"/>
      <c r="X1974" s="21">
        <v>0</v>
      </c>
      <c r="Y1974" s="22">
        <v>0</v>
      </c>
      <c r="Z1974" s="22">
        <v>0</v>
      </c>
      <c r="AA1974" s="22">
        <v>0</v>
      </c>
      <c r="AB1974" s="22">
        <v>0</v>
      </c>
      <c r="AC1974" s="22">
        <v>0</v>
      </c>
      <c r="AD1974" s="22">
        <v>0</v>
      </c>
      <c r="AE1974" s="22">
        <v>0</v>
      </c>
      <c r="AF1974" s="22">
        <v>7902.3891444166948</v>
      </c>
      <c r="AG1974" s="21">
        <v>0</v>
      </c>
      <c r="AH1974" s="22">
        <v>0</v>
      </c>
      <c r="AI1974" s="22">
        <v>0</v>
      </c>
      <c r="AJ1974" s="22">
        <v>7902.3891444166948</v>
      </c>
      <c r="AK1974" s="22">
        <v>8544.8116110658502</v>
      </c>
      <c r="AL1974" s="22">
        <v>0</v>
      </c>
      <c r="AM1974" s="22">
        <v>10</v>
      </c>
      <c r="AN1974" s="22">
        <v>0</v>
      </c>
      <c r="AO1974" s="22">
        <v>0</v>
      </c>
      <c r="AQ1974" s="18" t="str">
        <f t="shared" ref="AQ1974:BZ1974" si="1969">IF(OR(AND(AQ$2&gt;$O1973,AQ$2&lt;=$O1974),AND(AQ$2&lt;=$O1973,$O1972&gt;$O1973),AND(AQ$2&gt;$O1974,$O1975&lt;$O1974)),$H1973+((AQ$1-$Q1973)/$U1974/86000),"")</f>
        <v/>
      </c>
      <c r="AR1974" s="18" t="str">
        <f t="shared" si="1969"/>
        <v/>
      </c>
      <c r="AS1974" s="18" t="str">
        <f t="shared" si="1969"/>
        <v/>
      </c>
      <c r="AT1974" s="18" t="str">
        <f t="shared" si="1969"/>
        <v/>
      </c>
      <c r="AU1974" s="18" t="str">
        <f t="shared" si="1969"/>
        <v/>
      </c>
      <c r="AV1974" s="18" t="str">
        <f t="shared" si="1969"/>
        <v/>
      </c>
      <c r="AW1974" s="18" t="str">
        <f t="shared" si="1969"/>
        <v/>
      </c>
      <c r="AX1974" s="18" t="str">
        <f t="shared" si="1969"/>
        <v/>
      </c>
      <c r="AY1974" s="18" t="str">
        <f t="shared" si="1969"/>
        <v/>
      </c>
      <c r="AZ1974" s="18" t="str">
        <f t="shared" si="1969"/>
        <v/>
      </c>
      <c r="BA1974" s="18" t="str">
        <f t="shared" si="1969"/>
        <v/>
      </c>
      <c r="BB1974" s="18" t="str">
        <f t="shared" si="1969"/>
        <v/>
      </c>
      <c r="BC1974" s="18" t="str">
        <f t="shared" si="1969"/>
        <v/>
      </c>
      <c r="BD1974" s="18" t="str">
        <f t="shared" si="1969"/>
        <v/>
      </c>
      <c r="BE1974" s="18" t="str">
        <f t="shared" si="1969"/>
        <v/>
      </c>
      <c r="BF1974" s="18" t="str">
        <f t="shared" si="1969"/>
        <v/>
      </c>
      <c r="BG1974" s="18" t="str">
        <f t="shared" si="1969"/>
        <v/>
      </c>
      <c r="BH1974" s="18" t="str">
        <f t="shared" si="1969"/>
        <v/>
      </c>
      <c r="BI1974" s="18" t="str">
        <f t="shared" si="1969"/>
        <v/>
      </c>
      <c r="BJ1974" s="18" t="str">
        <f t="shared" si="1969"/>
        <v/>
      </c>
      <c r="BK1974" s="18" t="str">
        <f t="shared" si="1969"/>
        <v/>
      </c>
      <c r="BL1974" s="18" t="str">
        <f t="shared" si="1969"/>
        <v/>
      </c>
      <c r="BM1974" s="18" t="str">
        <f t="shared" si="1969"/>
        <v/>
      </c>
      <c r="BN1974" s="18" t="str">
        <f t="shared" si="1969"/>
        <v/>
      </c>
      <c r="BO1974" s="18" t="str">
        <f t="shared" si="1969"/>
        <v/>
      </c>
      <c r="BP1974" s="18" t="str">
        <f t="shared" si="1969"/>
        <v/>
      </c>
      <c r="BQ1974" s="18" t="str">
        <f t="shared" si="1969"/>
        <v/>
      </c>
      <c r="BR1974" s="18" t="str">
        <f t="shared" si="1969"/>
        <v/>
      </c>
      <c r="BS1974" s="18" t="str">
        <f t="shared" si="1969"/>
        <v/>
      </c>
      <c r="BT1974" s="18" t="str">
        <f t="shared" si="1969"/>
        <v/>
      </c>
      <c r="BU1974" s="18" t="str">
        <f t="shared" si="1969"/>
        <v/>
      </c>
      <c r="BV1974" s="18" t="str">
        <f t="shared" si="1969"/>
        <v/>
      </c>
      <c r="BW1974" s="18" t="str">
        <f t="shared" si="1969"/>
        <v/>
      </c>
      <c r="BX1974" s="18" t="str">
        <f t="shared" si="1969"/>
        <v/>
      </c>
      <c r="BY1974" s="18" t="str">
        <f t="shared" si="1969"/>
        <v/>
      </c>
      <c r="BZ1974" s="18" t="str">
        <f t="shared" si="1969"/>
        <v/>
      </c>
      <c r="CA1974" s="18" t="str">
        <f>IF(BY1974&lt;&gt;"",BY1974-LOOKUP(2,1/(LEN($AQ$1:AQ1974)&gt;0),$AQ$1:AQ1974),"")</f>
        <v/>
      </c>
    </row>
    <row r="1975" spans="1:79" x14ac:dyDescent="0.25">
      <c r="A1975" s="21">
        <v>62838</v>
      </c>
      <c r="B1975" s="21">
        <v>2</v>
      </c>
      <c r="C1975" s="22" t="s">
        <v>3003</v>
      </c>
      <c r="D1975" s="21">
        <v>332</v>
      </c>
      <c r="E1975" s="23">
        <v>0.75486111111111109</v>
      </c>
      <c r="F1975" s="22" t="s">
        <v>674</v>
      </c>
      <c r="G1975" s="22" t="b">
        <v>1</v>
      </c>
      <c r="H1975" s="24">
        <v>43532.754803240743</v>
      </c>
      <c r="I1975" s="25" t="s">
        <v>411</v>
      </c>
      <c r="J1975" s="22" t="s">
        <v>412</v>
      </c>
      <c r="K1975" s="11">
        <v>0</v>
      </c>
      <c r="L1975" s="11">
        <v>2638</v>
      </c>
      <c r="M1975" s="11">
        <v>3171</v>
      </c>
      <c r="N1975" s="11">
        <v>1.9396395600779215E-10</v>
      </c>
      <c r="O1975" s="11">
        <v>261</v>
      </c>
      <c r="P1975" s="14">
        <v>0.62500008235758464</v>
      </c>
      <c r="Q1975" s="11">
        <v>8135.9196838750813</v>
      </c>
      <c r="R1975" s="15">
        <v>0.93657538627025572</v>
      </c>
      <c r="S1975" s="11">
        <v>233.53053945838656</v>
      </c>
      <c r="T1975" s="11">
        <v>45.000000461004674</v>
      </c>
      <c r="U1975" s="11">
        <v>5.1895674903549267</v>
      </c>
      <c r="V1975" s="11">
        <v>18.682442965277737</v>
      </c>
      <c r="W1975" s="22"/>
      <c r="X1975" s="21">
        <v>0</v>
      </c>
      <c r="Y1975" s="22">
        <v>0</v>
      </c>
      <c r="Z1975" s="22">
        <v>0</v>
      </c>
      <c r="AA1975" s="22">
        <v>0</v>
      </c>
      <c r="AB1975" s="22">
        <v>0</v>
      </c>
      <c r="AC1975" s="22">
        <v>0</v>
      </c>
      <c r="AD1975" s="22">
        <v>0</v>
      </c>
      <c r="AE1975" s="22">
        <v>0</v>
      </c>
      <c r="AF1975" s="22">
        <v>8135.9196838750813</v>
      </c>
      <c r="AG1975" s="21">
        <v>0</v>
      </c>
      <c r="AH1975" s="22">
        <v>0</v>
      </c>
      <c r="AI1975" s="22">
        <v>0</v>
      </c>
      <c r="AJ1975" s="22">
        <v>8135.9196838750813</v>
      </c>
      <c r="AK1975" s="22">
        <v>8544.8116110658502</v>
      </c>
      <c r="AL1975" s="22">
        <v>0</v>
      </c>
      <c r="AM1975" s="22">
        <v>9</v>
      </c>
      <c r="AN1975" s="22">
        <v>0</v>
      </c>
      <c r="AO1975" s="22">
        <v>0</v>
      </c>
      <c r="AQ1975" s="18" t="str">
        <f t="shared" ref="AQ1975:BZ1975" si="1970">IF(OR(AND(AQ$2&gt;$O1974,AQ$2&lt;=$O1975),AND(AQ$2&lt;=$O1974,$O1973&gt;$O1974),AND(AQ$2&gt;$O1975,$O1976&lt;$O1975)),$H1974+((AQ$1-$Q1974)/$U1975/86000),"")</f>
        <v/>
      </c>
      <c r="AR1975" s="18" t="str">
        <f t="shared" si="1970"/>
        <v/>
      </c>
      <c r="AS1975" s="18" t="str">
        <f t="shared" si="1970"/>
        <v/>
      </c>
      <c r="AT1975" s="18" t="str">
        <f t="shared" si="1970"/>
        <v/>
      </c>
      <c r="AU1975" s="18" t="str">
        <f t="shared" si="1970"/>
        <v/>
      </c>
      <c r="AV1975" s="18" t="str">
        <f t="shared" si="1970"/>
        <v/>
      </c>
      <c r="AW1975" s="18" t="str">
        <f t="shared" si="1970"/>
        <v/>
      </c>
      <c r="AX1975" s="18" t="str">
        <f t="shared" si="1970"/>
        <v/>
      </c>
      <c r="AY1975" s="18" t="str">
        <f t="shared" si="1970"/>
        <v/>
      </c>
      <c r="AZ1975" s="18" t="str">
        <f t="shared" si="1970"/>
        <v/>
      </c>
      <c r="BA1975" s="18" t="str">
        <f t="shared" si="1970"/>
        <v/>
      </c>
      <c r="BB1975" s="18" t="str">
        <f t="shared" si="1970"/>
        <v/>
      </c>
      <c r="BC1975" s="18" t="str">
        <f t="shared" si="1970"/>
        <v/>
      </c>
      <c r="BD1975" s="18" t="str">
        <f t="shared" si="1970"/>
        <v/>
      </c>
      <c r="BE1975" s="18" t="str">
        <f t="shared" si="1970"/>
        <v/>
      </c>
      <c r="BF1975" s="18" t="str">
        <f t="shared" si="1970"/>
        <v/>
      </c>
      <c r="BG1975" s="18" t="str">
        <f t="shared" si="1970"/>
        <v/>
      </c>
      <c r="BH1975" s="18" t="str">
        <f t="shared" si="1970"/>
        <v/>
      </c>
      <c r="BI1975" s="18" t="str">
        <f t="shared" si="1970"/>
        <v/>
      </c>
      <c r="BJ1975" s="18" t="str">
        <f t="shared" si="1970"/>
        <v/>
      </c>
      <c r="BK1975" s="18" t="str">
        <f t="shared" si="1970"/>
        <v/>
      </c>
      <c r="BL1975" s="18" t="str">
        <f t="shared" si="1970"/>
        <v/>
      </c>
      <c r="BM1975" s="18" t="str">
        <f t="shared" si="1970"/>
        <v/>
      </c>
      <c r="BN1975" s="18" t="str">
        <f t="shared" si="1970"/>
        <v/>
      </c>
      <c r="BO1975" s="18" t="str">
        <f t="shared" si="1970"/>
        <v/>
      </c>
      <c r="BP1975" s="18" t="str">
        <f t="shared" si="1970"/>
        <v/>
      </c>
      <c r="BQ1975" s="18" t="str">
        <f t="shared" si="1970"/>
        <v/>
      </c>
      <c r="BR1975" s="18" t="str">
        <f t="shared" si="1970"/>
        <v/>
      </c>
      <c r="BS1975" s="18" t="str">
        <f t="shared" si="1970"/>
        <v/>
      </c>
      <c r="BT1975" s="18" t="str">
        <f t="shared" si="1970"/>
        <v/>
      </c>
      <c r="BU1975" s="18" t="str">
        <f t="shared" si="1970"/>
        <v/>
      </c>
      <c r="BV1975" s="18" t="str">
        <f t="shared" si="1970"/>
        <v/>
      </c>
      <c r="BW1975" s="18" t="str">
        <f t="shared" si="1970"/>
        <v/>
      </c>
      <c r="BX1975" s="18">
        <f t="shared" si="1970"/>
        <v>43532.75452195602</v>
      </c>
      <c r="BY1975" s="18">
        <f t="shared" si="1970"/>
        <v>43532.754624156834</v>
      </c>
      <c r="BZ1975" s="18" t="str">
        <f t="shared" si="1970"/>
        <v/>
      </c>
      <c r="CA1975" s="18">
        <f>IF(BY1975&lt;&gt;"",BY1975-LOOKUP(2,1/(LEN($AQ$1:AQ1975)&gt;0),$AQ$1:AQ1975),"")</f>
        <v>3.5799277342448477E-2</v>
      </c>
    </row>
    <row r="1976" spans="1:79" x14ac:dyDescent="0.25">
      <c r="A1976" s="21">
        <v>62839</v>
      </c>
      <c r="B1976" s="21">
        <v>2</v>
      </c>
      <c r="C1976" s="22" t="s">
        <v>3004</v>
      </c>
      <c r="D1976" s="21">
        <v>332</v>
      </c>
      <c r="E1976" s="23">
        <v>0.75486111111111109</v>
      </c>
      <c r="F1976" s="22" t="s">
        <v>674</v>
      </c>
      <c r="G1976" s="22" t="b">
        <v>1</v>
      </c>
      <c r="H1976" s="24">
        <v>43532.755324074074</v>
      </c>
      <c r="I1976" s="25" t="s">
        <v>127</v>
      </c>
      <c r="J1976" s="22" t="s">
        <v>128</v>
      </c>
      <c r="K1976" s="11">
        <v>0</v>
      </c>
      <c r="L1976" s="11">
        <v>2639</v>
      </c>
      <c r="M1976" s="11">
        <v>3174</v>
      </c>
      <c r="N1976" s="11">
        <v>1.2398970739013748E-12</v>
      </c>
      <c r="O1976" s="11">
        <v>263</v>
      </c>
      <c r="P1976" s="14">
        <v>0.49999999712482496</v>
      </c>
      <c r="Q1976" s="11">
        <v>8263.4995104336413</v>
      </c>
      <c r="R1976" s="15">
        <v>0.95126187900643566</v>
      </c>
      <c r="S1976" s="11">
        <v>127.57982655855994</v>
      </c>
      <c r="T1976" s="11">
        <v>44.999999832361937</v>
      </c>
      <c r="U1976" s="11">
        <v>2.8351072674184854</v>
      </c>
      <c r="V1976" s="11">
        <v>10.206386162706547</v>
      </c>
      <c r="W1976" s="22"/>
      <c r="X1976" s="21">
        <v>0</v>
      </c>
      <c r="Y1976" s="22">
        <v>0</v>
      </c>
      <c r="Z1976" s="22">
        <v>0</v>
      </c>
      <c r="AA1976" s="22">
        <v>0</v>
      </c>
      <c r="AB1976" s="22">
        <v>0</v>
      </c>
      <c r="AC1976" s="22">
        <v>0</v>
      </c>
      <c r="AD1976" s="22">
        <v>0</v>
      </c>
      <c r="AE1976" s="22">
        <v>0</v>
      </c>
      <c r="AF1976" s="22">
        <v>8263.4995104336413</v>
      </c>
      <c r="AG1976" s="21">
        <v>0</v>
      </c>
      <c r="AH1976" s="22">
        <v>0</v>
      </c>
      <c r="AI1976" s="22">
        <v>0</v>
      </c>
      <c r="AJ1976" s="22">
        <v>8263.4995104336413</v>
      </c>
      <c r="AK1976" s="22">
        <v>8544.8116110658502</v>
      </c>
      <c r="AL1976" s="22">
        <v>0</v>
      </c>
      <c r="AM1976" s="22">
        <v>8</v>
      </c>
      <c r="AN1976" s="22">
        <v>0</v>
      </c>
      <c r="AO1976" s="22">
        <v>0</v>
      </c>
      <c r="AQ1976" s="18" t="str">
        <f t="shared" ref="AQ1976:BZ1976" si="1971">IF(OR(AND(AQ$2&gt;$O1975,AQ$2&lt;=$O1976),AND(AQ$2&lt;=$O1975,$O1974&gt;$O1975),AND(AQ$2&gt;$O1976,$O1977&lt;$O1976)),$H1975+((AQ$1-$Q1975)/$U1976/86000),"")</f>
        <v/>
      </c>
      <c r="AR1976" s="18" t="str">
        <f t="shared" si="1971"/>
        <v/>
      </c>
      <c r="AS1976" s="18" t="str">
        <f t="shared" si="1971"/>
        <v/>
      </c>
      <c r="AT1976" s="18" t="str">
        <f t="shared" si="1971"/>
        <v/>
      </c>
      <c r="AU1976" s="18" t="str">
        <f t="shared" si="1971"/>
        <v/>
      </c>
      <c r="AV1976" s="18" t="str">
        <f t="shared" si="1971"/>
        <v/>
      </c>
      <c r="AW1976" s="18" t="str">
        <f t="shared" si="1971"/>
        <v/>
      </c>
      <c r="AX1976" s="18" t="str">
        <f t="shared" si="1971"/>
        <v/>
      </c>
      <c r="AY1976" s="18" t="str">
        <f t="shared" si="1971"/>
        <v/>
      </c>
      <c r="AZ1976" s="18" t="str">
        <f t="shared" si="1971"/>
        <v/>
      </c>
      <c r="BA1976" s="18" t="str">
        <f t="shared" si="1971"/>
        <v/>
      </c>
      <c r="BB1976" s="18" t="str">
        <f t="shared" si="1971"/>
        <v/>
      </c>
      <c r="BC1976" s="18" t="str">
        <f t="shared" si="1971"/>
        <v/>
      </c>
      <c r="BD1976" s="18" t="str">
        <f t="shared" si="1971"/>
        <v/>
      </c>
      <c r="BE1976" s="18" t="str">
        <f t="shared" si="1971"/>
        <v/>
      </c>
      <c r="BF1976" s="18" t="str">
        <f t="shared" si="1971"/>
        <v/>
      </c>
      <c r="BG1976" s="18" t="str">
        <f t="shared" si="1971"/>
        <v/>
      </c>
      <c r="BH1976" s="18" t="str">
        <f t="shared" si="1971"/>
        <v/>
      </c>
      <c r="BI1976" s="18" t="str">
        <f t="shared" si="1971"/>
        <v/>
      </c>
      <c r="BJ1976" s="18" t="str">
        <f t="shared" si="1971"/>
        <v/>
      </c>
      <c r="BK1976" s="18" t="str">
        <f t="shared" si="1971"/>
        <v/>
      </c>
      <c r="BL1976" s="18" t="str">
        <f t="shared" si="1971"/>
        <v/>
      </c>
      <c r="BM1976" s="18" t="str">
        <f t="shared" si="1971"/>
        <v/>
      </c>
      <c r="BN1976" s="18" t="str">
        <f t="shared" si="1971"/>
        <v/>
      </c>
      <c r="BO1976" s="18" t="str">
        <f t="shared" si="1971"/>
        <v/>
      </c>
      <c r="BP1976" s="18" t="str">
        <f t="shared" si="1971"/>
        <v/>
      </c>
      <c r="BQ1976" s="18" t="str">
        <f t="shared" si="1971"/>
        <v/>
      </c>
      <c r="BR1976" s="18" t="str">
        <f t="shared" si="1971"/>
        <v/>
      </c>
      <c r="BS1976" s="18" t="str">
        <f t="shared" si="1971"/>
        <v/>
      </c>
      <c r="BT1976" s="18" t="str">
        <f t="shared" si="1971"/>
        <v/>
      </c>
      <c r="BU1976" s="18" t="str">
        <f t="shared" si="1971"/>
        <v/>
      </c>
      <c r="BV1976" s="18" t="str">
        <f t="shared" si="1971"/>
        <v/>
      </c>
      <c r="BW1976" s="18" t="str">
        <f t="shared" si="1971"/>
        <v/>
      </c>
      <c r="BX1976" s="18" t="str">
        <f t="shared" si="1971"/>
        <v/>
      </c>
      <c r="BY1976" s="18" t="str">
        <f t="shared" si="1971"/>
        <v/>
      </c>
      <c r="BZ1976" s="18" t="str">
        <f t="shared" si="1971"/>
        <v/>
      </c>
      <c r="CA1976" s="18" t="str">
        <f>IF(BY1976&lt;&gt;"",BY1976-LOOKUP(2,1/(LEN($AQ$1:AQ1976)&gt;0),$AQ$1:AQ1976),"")</f>
        <v/>
      </c>
    </row>
    <row r="1977" spans="1:79" x14ac:dyDescent="0.25">
      <c r="A1977" s="21">
        <v>62841</v>
      </c>
      <c r="B1977" s="21">
        <v>2</v>
      </c>
      <c r="C1977" s="22" t="s">
        <v>3006</v>
      </c>
      <c r="D1977" s="21">
        <v>332</v>
      </c>
      <c r="E1977" s="23">
        <v>0.75555555555555554</v>
      </c>
      <c r="F1977" s="22" t="s">
        <v>674</v>
      </c>
      <c r="G1977" s="22" t="b">
        <v>1</v>
      </c>
      <c r="H1977" s="24">
        <v>43532.755844907406</v>
      </c>
      <c r="I1977" s="25" t="s">
        <v>433</v>
      </c>
      <c r="J1977" s="22" t="s">
        <v>434</v>
      </c>
      <c r="K1977" s="11">
        <v>0</v>
      </c>
      <c r="L1977" s="11">
        <v>2640</v>
      </c>
      <c r="M1977" s="11">
        <v>3177</v>
      </c>
      <c r="N1977" s="11">
        <v>6.1319838096096646E-12</v>
      </c>
      <c r="O1977" s="11">
        <v>265</v>
      </c>
      <c r="P1977" s="14">
        <v>0.49999994836494693</v>
      </c>
      <c r="Q1977" s="11">
        <v>8334.8701698715176</v>
      </c>
      <c r="R1977" s="15">
        <v>0.95947779134685285</v>
      </c>
      <c r="S1977" s="11">
        <v>71.370659437876384</v>
      </c>
      <c r="T1977" s="11">
        <v>44.999999832361937</v>
      </c>
      <c r="U1977" s="11">
        <v>1.5860146600833958</v>
      </c>
      <c r="V1977" s="11">
        <v>5.7096527763002252</v>
      </c>
      <c r="W1977" s="22"/>
      <c r="X1977" s="21">
        <v>0</v>
      </c>
      <c r="Y1977" s="22">
        <v>0</v>
      </c>
      <c r="Z1977" s="22">
        <v>0</v>
      </c>
      <c r="AA1977" s="22">
        <v>0</v>
      </c>
      <c r="AB1977" s="22">
        <v>0</v>
      </c>
      <c r="AC1977" s="22">
        <v>0</v>
      </c>
      <c r="AD1977" s="22">
        <v>0</v>
      </c>
      <c r="AE1977" s="22">
        <v>0</v>
      </c>
      <c r="AF1977" s="22">
        <v>8334.8701698715176</v>
      </c>
      <c r="AG1977" s="21">
        <v>0</v>
      </c>
      <c r="AH1977" s="22">
        <v>0</v>
      </c>
      <c r="AI1977" s="22">
        <v>0</v>
      </c>
      <c r="AJ1977" s="22">
        <v>8334.8701698715176</v>
      </c>
      <c r="AK1977" s="22">
        <v>8544.8116110658502</v>
      </c>
      <c r="AL1977" s="22">
        <v>0</v>
      </c>
      <c r="AM1977" s="22">
        <v>7</v>
      </c>
      <c r="AN1977" s="22">
        <v>0</v>
      </c>
      <c r="AO1977" s="22">
        <v>0</v>
      </c>
      <c r="AQ1977" s="18" t="str">
        <f t="shared" ref="AQ1977:BZ1977" si="1972">IF(OR(AND(AQ$2&gt;$O1976,AQ$2&lt;=$O1977),AND(AQ$2&lt;=$O1976,$O1975&gt;$O1976),AND(AQ$2&gt;$O1977,$O1978&lt;$O1977)),$H1976+((AQ$1-$Q1976)/$U1977/86000),"")</f>
        <v/>
      </c>
      <c r="AR1977" s="18" t="str">
        <f t="shared" si="1972"/>
        <v/>
      </c>
      <c r="AS1977" s="18" t="str">
        <f t="shared" si="1972"/>
        <v/>
      </c>
      <c r="AT1977" s="18" t="str">
        <f t="shared" si="1972"/>
        <v/>
      </c>
      <c r="AU1977" s="18" t="str">
        <f t="shared" si="1972"/>
        <v/>
      </c>
      <c r="AV1977" s="18" t="str">
        <f t="shared" si="1972"/>
        <v/>
      </c>
      <c r="AW1977" s="18" t="str">
        <f t="shared" si="1972"/>
        <v/>
      </c>
      <c r="AX1977" s="18" t="str">
        <f t="shared" si="1972"/>
        <v/>
      </c>
      <c r="AY1977" s="18" t="str">
        <f t="shared" si="1972"/>
        <v/>
      </c>
      <c r="AZ1977" s="18" t="str">
        <f t="shared" si="1972"/>
        <v/>
      </c>
      <c r="BA1977" s="18" t="str">
        <f t="shared" si="1972"/>
        <v/>
      </c>
      <c r="BB1977" s="18" t="str">
        <f t="shared" si="1972"/>
        <v/>
      </c>
      <c r="BC1977" s="18" t="str">
        <f t="shared" si="1972"/>
        <v/>
      </c>
      <c r="BD1977" s="18" t="str">
        <f t="shared" si="1972"/>
        <v/>
      </c>
      <c r="BE1977" s="18" t="str">
        <f t="shared" si="1972"/>
        <v/>
      </c>
      <c r="BF1977" s="18" t="str">
        <f t="shared" si="1972"/>
        <v/>
      </c>
      <c r="BG1977" s="18" t="str">
        <f t="shared" si="1972"/>
        <v/>
      </c>
      <c r="BH1977" s="18" t="str">
        <f t="shared" si="1972"/>
        <v/>
      </c>
      <c r="BI1977" s="18" t="str">
        <f t="shared" si="1972"/>
        <v/>
      </c>
      <c r="BJ1977" s="18" t="str">
        <f t="shared" si="1972"/>
        <v/>
      </c>
      <c r="BK1977" s="18" t="str">
        <f t="shared" si="1972"/>
        <v/>
      </c>
      <c r="BL1977" s="18" t="str">
        <f t="shared" si="1972"/>
        <v/>
      </c>
      <c r="BM1977" s="18" t="str">
        <f t="shared" si="1972"/>
        <v/>
      </c>
      <c r="BN1977" s="18" t="str">
        <f t="shared" si="1972"/>
        <v/>
      </c>
      <c r="BO1977" s="18" t="str">
        <f t="shared" si="1972"/>
        <v/>
      </c>
      <c r="BP1977" s="18" t="str">
        <f t="shared" si="1972"/>
        <v/>
      </c>
      <c r="BQ1977" s="18" t="str">
        <f t="shared" si="1972"/>
        <v/>
      </c>
      <c r="BR1977" s="18" t="str">
        <f t="shared" si="1972"/>
        <v/>
      </c>
      <c r="BS1977" s="18" t="str">
        <f t="shared" si="1972"/>
        <v/>
      </c>
      <c r="BT1977" s="18" t="str">
        <f t="shared" si="1972"/>
        <v/>
      </c>
      <c r="BU1977" s="18" t="str">
        <f t="shared" si="1972"/>
        <v/>
      </c>
      <c r="BV1977" s="18" t="str">
        <f t="shared" si="1972"/>
        <v/>
      </c>
      <c r="BW1977" s="18" t="str">
        <f t="shared" si="1972"/>
        <v/>
      </c>
      <c r="BX1977" s="18" t="str">
        <f t="shared" si="1972"/>
        <v/>
      </c>
      <c r="BY1977" s="18" t="str">
        <f t="shared" si="1972"/>
        <v/>
      </c>
      <c r="BZ1977" s="18" t="str">
        <f t="shared" si="1972"/>
        <v/>
      </c>
      <c r="CA1977" s="18" t="str">
        <f>IF(BY1977&lt;&gt;"",BY1977-LOOKUP(2,1/(LEN($AQ$1:AQ1977)&gt;0),$AQ$1:AQ1977),"")</f>
        <v/>
      </c>
    </row>
    <row r="1978" spans="1:79" x14ac:dyDescent="0.25">
      <c r="A1978" s="21">
        <v>62842</v>
      </c>
      <c r="B1978" s="21">
        <v>2</v>
      </c>
      <c r="C1978" s="22" t="s">
        <v>3007</v>
      </c>
      <c r="D1978" s="21">
        <v>332</v>
      </c>
      <c r="E1978" s="23">
        <v>0.75624999999999998</v>
      </c>
      <c r="F1978" s="22" t="s">
        <v>674</v>
      </c>
      <c r="G1978" s="22" t="b">
        <v>1</v>
      </c>
      <c r="H1978" s="24">
        <v>43532.756365740737</v>
      </c>
      <c r="I1978" s="25" t="s">
        <v>433</v>
      </c>
      <c r="J1978" s="22" t="s">
        <v>434</v>
      </c>
      <c r="K1978" s="11">
        <v>0</v>
      </c>
      <c r="L1978" s="11">
        <v>2641</v>
      </c>
      <c r="M1978" s="11">
        <v>3181</v>
      </c>
      <c r="N1978" s="11">
        <v>6.1319838096096646E-12</v>
      </c>
      <c r="O1978" s="11">
        <v>265</v>
      </c>
      <c r="P1978" s="14">
        <v>0.49999994836494693</v>
      </c>
      <c r="Q1978" s="11">
        <v>8334.8701698715176</v>
      </c>
      <c r="R1978" s="15">
        <v>0.95947779134685285</v>
      </c>
      <c r="S1978" s="11">
        <v>0</v>
      </c>
      <c r="T1978" s="11">
        <v>44.999999832361937</v>
      </c>
      <c r="U1978" s="11">
        <v>0</v>
      </c>
      <c r="V1978" s="11">
        <v>0</v>
      </c>
      <c r="W1978" s="22"/>
      <c r="X1978" s="21">
        <v>0</v>
      </c>
      <c r="Y1978" s="22">
        <v>0.5</v>
      </c>
      <c r="Z1978" s="22">
        <v>0</v>
      </c>
      <c r="AA1978" s="22">
        <v>0</v>
      </c>
      <c r="AB1978" s="22">
        <v>0</v>
      </c>
      <c r="AC1978" s="22">
        <v>1</v>
      </c>
      <c r="AD1978" s="22">
        <v>2</v>
      </c>
      <c r="AE1978" s="22">
        <v>0</v>
      </c>
      <c r="AF1978" s="22">
        <v>8334.8701698715176</v>
      </c>
      <c r="AG1978" s="21">
        <v>0</v>
      </c>
      <c r="AH1978" s="22">
        <v>0</v>
      </c>
      <c r="AI1978" s="22">
        <v>0</v>
      </c>
      <c r="AJ1978" s="22">
        <v>8334.8701698715176</v>
      </c>
      <c r="AK1978" s="22">
        <v>8544.8116110658502</v>
      </c>
      <c r="AL1978" s="22">
        <v>0</v>
      </c>
      <c r="AM1978" s="22">
        <v>6</v>
      </c>
      <c r="AN1978" s="22">
        <v>0</v>
      </c>
      <c r="AO1978" s="22">
        <v>0</v>
      </c>
      <c r="AQ1978" s="18" t="str">
        <f t="shared" ref="AQ1978:BZ1978" si="1973">IF(OR(AND(AQ$2&gt;$O1977,AQ$2&lt;=$O1978),AND(AQ$2&lt;=$O1977,$O1976&gt;$O1977),AND(AQ$2&gt;$O1978,$O1979&lt;$O1978)),$H1977+((AQ$1-$Q1977)/$U1978/86000),"")</f>
        <v/>
      </c>
      <c r="AR1978" s="18" t="str">
        <f t="shared" si="1973"/>
        <v/>
      </c>
      <c r="AS1978" s="18" t="str">
        <f t="shared" si="1973"/>
        <v/>
      </c>
      <c r="AT1978" s="18" t="str">
        <f t="shared" si="1973"/>
        <v/>
      </c>
      <c r="AU1978" s="18" t="str">
        <f t="shared" si="1973"/>
        <v/>
      </c>
      <c r="AV1978" s="18" t="str">
        <f t="shared" si="1973"/>
        <v/>
      </c>
      <c r="AW1978" s="18" t="str">
        <f t="shared" si="1973"/>
        <v/>
      </c>
      <c r="AX1978" s="18" t="str">
        <f t="shared" si="1973"/>
        <v/>
      </c>
      <c r="AY1978" s="18" t="str">
        <f t="shared" si="1973"/>
        <v/>
      </c>
      <c r="AZ1978" s="18" t="str">
        <f t="shared" si="1973"/>
        <v/>
      </c>
      <c r="BA1978" s="18" t="str">
        <f t="shared" si="1973"/>
        <v/>
      </c>
      <c r="BB1978" s="18" t="str">
        <f t="shared" si="1973"/>
        <v/>
      </c>
      <c r="BC1978" s="18" t="str">
        <f t="shared" si="1973"/>
        <v/>
      </c>
      <c r="BD1978" s="18" t="str">
        <f t="shared" si="1973"/>
        <v/>
      </c>
      <c r="BE1978" s="18" t="str">
        <f t="shared" si="1973"/>
        <v/>
      </c>
      <c r="BF1978" s="18" t="str">
        <f t="shared" si="1973"/>
        <v/>
      </c>
      <c r="BG1978" s="18" t="str">
        <f t="shared" si="1973"/>
        <v/>
      </c>
      <c r="BH1978" s="18" t="str">
        <f t="shared" si="1973"/>
        <v/>
      </c>
      <c r="BI1978" s="18" t="str">
        <f t="shared" si="1973"/>
        <v/>
      </c>
      <c r="BJ1978" s="18" t="str">
        <f t="shared" si="1973"/>
        <v/>
      </c>
      <c r="BK1978" s="18" t="str">
        <f t="shared" si="1973"/>
        <v/>
      </c>
      <c r="BL1978" s="18" t="str">
        <f t="shared" si="1973"/>
        <v/>
      </c>
      <c r="BM1978" s="18" t="str">
        <f t="shared" si="1973"/>
        <v/>
      </c>
      <c r="BN1978" s="18" t="str">
        <f t="shared" si="1973"/>
        <v/>
      </c>
      <c r="BO1978" s="18" t="str">
        <f t="shared" si="1973"/>
        <v/>
      </c>
      <c r="BP1978" s="18" t="str">
        <f t="shared" si="1973"/>
        <v/>
      </c>
      <c r="BQ1978" s="18" t="str">
        <f t="shared" si="1973"/>
        <v/>
      </c>
      <c r="BR1978" s="18" t="str">
        <f t="shared" si="1973"/>
        <v/>
      </c>
      <c r="BS1978" s="18" t="str">
        <f t="shared" si="1973"/>
        <v/>
      </c>
      <c r="BT1978" s="18" t="str">
        <f t="shared" si="1973"/>
        <v/>
      </c>
      <c r="BU1978" s="18" t="str">
        <f t="shared" si="1973"/>
        <v/>
      </c>
      <c r="BV1978" s="18" t="str">
        <f t="shared" si="1973"/>
        <v/>
      </c>
      <c r="BW1978" s="18" t="str">
        <f t="shared" si="1973"/>
        <v/>
      </c>
      <c r="BX1978" s="18" t="str">
        <f t="shared" si="1973"/>
        <v/>
      </c>
      <c r="BY1978" s="18" t="str">
        <f t="shared" si="1973"/>
        <v/>
      </c>
      <c r="BZ1978" s="18" t="str">
        <f t="shared" si="1973"/>
        <v/>
      </c>
      <c r="CA1978" s="18" t="str">
        <f>IF(BY1978&lt;&gt;"",BY1978-LOOKUP(2,1/(LEN($AQ$1:AQ1978)&gt;0),$AQ$1:AQ1978),"")</f>
        <v/>
      </c>
    </row>
    <row r="1979" spans="1:79" x14ac:dyDescent="0.25">
      <c r="A1979" s="21">
        <v>62844</v>
      </c>
      <c r="B1979" s="21">
        <v>2</v>
      </c>
      <c r="C1979" s="22" t="s">
        <v>3009</v>
      </c>
      <c r="D1979" s="21">
        <v>332</v>
      </c>
      <c r="E1979" s="23">
        <v>0.75694444444444442</v>
      </c>
      <c r="F1979" s="22" t="s">
        <v>674</v>
      </c>
      <c r="G1979" s="22" t="b">
        <v>1</v>
      </c>
      <c r="H1979" s="24">
        <v>43532.756886574076</v>
      </c>
      <c r="I1979" s="25" t="s">
        <v>433</v>
      </c>
      <c r="J1979" s="22" t="s">
        <v>434</v>
      </c>
      <c r="K1979" s="11">
        <v>0</v>
      </c>
      <c r="L1979" s="11">
        <v>2642</v>
      </c>
      <c r="M1979" s="11">
        <v>3184</v>
      </c>
      <c r="N1979" s="11">
        <v>6.1319838096096646E-12</v>
      </c>
      <c r="O1979" s="11">
        <v>265</v>
      </c>
      <c r="P1979" s="14">
        <v>0.49999994836494693</v>
      </c>
      <c r="Q1979" s="11">
        <v>8334.8701698715176</v>
      </c>
      <c r="R1979" s="15">
        <v>0.95947779134685285</v>
      </c>
      <c r="S1979" s="11">
        <v>0</v>
      </c>
      <c r="T1979" s="11">
        <v>45.000000461004674</v>
      </c>
      <c r="U1979" s="11">
        <v>0</v>
      </c>
      <c r="V1979" s="11">
        <v>0</v>
      </c>
      <c r="W1979" s="22"/>
      <c r="X1979" s="21">
        <v>0</v>
      </c>
      <c r="Y1979" s="22">
        <v>0.5</v>
      </c>
      <c r="Z1979" s="22">
        <v>0</v>
      </c>
      <c r="AA1979" s="22">
        <v>0</v>
      </c>
      <c r="AB1979" s="22">
        <v>0</v>
      </c>
      <c r="AC1979" s="22">
        <v>1</v>
      </c>
      <c r="AD1979" s="22">
        <v>1</v>
      </c>
      <c r="AE1979" s="22">
        <v>0</v>
      </c>
      <c r="AF1979" s="22">
        <v>8334.8701698715176</v>
      </c>
      <c r="AG1979" s="21">
        <v>0</v>
      </c>
      <c r="AH1979" s="22">
        <v>0</v>
      </c>
      <c r="AI1979" s="22">
        <v>0</v>
      </c>
      <c r="AJ1979" s="22">
        <v>8334.8701698715176</v>
      </c>
      <c r="AK1979" s="22">
        <v>8544.8116110658502</v>
      </c>
      <c r="AL1979" s="22">
        <v>0</v>
      </c>
      <c r="AM1979" s="22">
        <v>5</v>
      </c>
      <c r="AN1979" s="22">
        <v>0</v>
      </c>
      <c r="AO1979" s="22">
        <v>0</v>
      </c>
      <c r="AQ1979" s="18" t="str">
        <f t="shared" ref="AQ1979:BZ1979" si="1974">IF(OR(AND(AQ$2&gt;$O1978,AQ$2&lt;=$O1979),AND(AQ$2&lt;=$O1978,$O1977&gt;$O1978),AND(AQ$2&gt;$O1979,$O1980&lt;$O1979)),$H1978+((AQ$1-$Q1978)/$U1979/86000),"")</f>
        <v/>
      </c>
      <c r="AR1979" s="18" t="str">
        <f t="shared" si="1974"/>
        <v/>
      </c>
      <c r="AS1979" s="18" t="str">
        <f t="shared" si="1974"/>
        <v/>
      </c>
      <c r="AT1979" s="18" t="str">
        <f t="shared" si="1974"/>
        <v/>
      </c>
      <c r="AU1979" s="18" t="str">
        <f t="shared" si="1974"/>
        <v/>
      </c>
      <c r="AV1979" s="18" t="str">
        <f t="shared" si="1974"/>
        <v/>
      </c>
      <c r="AW1979" s="18" t="str">
        <f t="shared" si="1974"/>
        <v/>
      </c>
      <c r="AX1979" s="18" t="str">
        <f t="shared" si="1974"/>
        <v/>
      </c>
      <c r="AY1979" s="18" t="str">
        <f t="shared" si="1974"/>
        <v/>
      </c>
      <c r="AZ1979" s="18" t="str">
        <f t="shared" si="1974"/>
        <v/>
      </c>
      <c r="BA1979" s="18" t="str">
        <f t="shared" si="1974"/>
        <v/>
      </c>
      <c r="BB1979" s="18" t="str">
        <f t="shared" si="1974"/>
        <v/>
      </c>
      <c r="BC1979" s="18" t="str">
        <f t="shared" si="1974"/>
        <v/>
      </c>
      <c r="BD1979" s="18" t="str">
        <f t="shared" si="1974"/>
        <v/>
      </c>
      <c r="BE1979" s="18" t="str">
        <f t="shared" si="1974"/>
        <v/>
      </c>
      <c r="BF1979" s="18" t="str">
        <f t="shared" si="1974"/>
        <v/>
      </c>
      <c r="BG1979" s="18" t="str">
        <f t="shared" si="1974"/>
        <v/>
      </c>
      <c r="BH1979" s="18" t="str">
        <f t="shared" si="1974"/>
        <v/>
      </c>
      <c r="BI1979" s="18" t="str">
        <f t="shared" si="1974"/>
        <v/>
      </c>
      <c r="BJ1979" s="18" t="str">
        <f t="shared" si="1974"/>
        <v/>
      </c>
      <c r="BK1979" s="18" t="str">
        <f t="shared" si="1974"/>
        <v/>
      </c>
      <c r="BL1979" s="18" t="str">
        <f t="shared" si="1974"/>
        <v/>
      </c>
      <c r="BM1979" s="18" t="str">
        <f t="shared" si="1974"/>
        <v/>
      </c>
      <c r="BN1979" s="18" t="str">
        <f t="shared" si="1974"/>
        <v/>
      </c>
      <c r="BO1979" s="18" t="str">
        <f t="shared" si="1974"/>
        <v/>
      </c>
      <c r="BP1979" s="18" t="str">
        <f t="shared" si="1974"/>
        <v/>
      </c>
      <c r="BQ1979" s="18" t="str">
        <f t="shared" si="1974"/>
        <v/>
      </c>
      <c r="BR1979" s="18" t="str">
        <f t="shared" si="1974"/>
        <v/>
      </c>
      <c r="BS1979" s="18" t="str">
        <f t="shared" si="1974"/>
        <v/>
      </c>
      <c r="BT1979" s="18" t="str">
        <f t="shared" si="1974"/>
        <v/>
      </c>
      <c r="BU1979" s="18" t="str">
        <f t="shared" si="1974"/>
        <v/>
      </c>
      <c r="BV1979" s="18" t="str">
        <f t="shared" si="1974"/>
        <v/>
      </c>
      <c r="BW1979" s="18" t="str">
        <f t="shared" si="1974"/>
        <v/>
      </c>
      <c r="BX1979" s="18" t="str">
        <f t="shared" si="1974"/>
        <v/>
      </c>
      <c r="BY1979" s="18" t="str">
        <f t="shared" si="1974"/>
        <v/>
      </c>
      <c r="BZ1979" s="18" t="str">
        <f t="shared" si="1974"/>
        <v/>
      </c>
      <c r="CA1979" s="18" t="str">
        <f>IF(BY1979&lt;&gt;"",BY1979-LOOKUP(2,1/(LEN($AQ$1:AQ1979)&gt;0),$AQ$1:AQ1979),"")</f>
        <v/>
      </c>
    </row>
    <row r="1980" spans="1:79" x14ac:dyDescent="0.25">
      <c r="A1980" s="21">
        <v>62845</v>
      </c>
      <c r="B1980" s="21">
        <v>2</v>
      </c>
      <c r="C1980" s="22" t="s">
        <v>3010</v>
      </c>
      <c r="D1980" s="21">
        <v>332</v>
      </c>
      <c r="E1980" s="23">
        <v>0.75694444444444442</v>
      </c>
      <c r="F1980" s="22" t="s">
        <v>674</v>
      </c>
      <c r="G1980" s="22" t="b">
        <v>1</v>
      </c>
      <c r="H1980" s="24">
        <v>43532.757418981484</v>
      </c>
      <c r="I1980" s="25" t="s">
        <v>129</v>
      </c>
      <c r="J1980" s="22" t="s">
        <v>130</v>
      </c>
      <c r="K1980" s="11">
        <v>0</v>
      </c>
      <c r="L1980" s="11">
        <v>2643</v>
      </c>
      <c r="M1980" s="11">
        <v>3187</v>
      </c>
      <c r="N1980" s="11">
        <v>3.8241410038608592E-11</v>
      </c>
      <c r="O1980" s="11">
        <v>266</v>
      </c>
      <c r="P1980" s="14">
        <v>0.24999992302215757</v>
      </c>
      <c r="Q1980" s="11">
        <v>8378.5877131616053</v>
      </c>
      <c r="R1980" s="15">
        <v>0.96451038465954875</v>
      </c>
      <c r="S1980" s="11">
        <v>43.717543290087633</v>
      </c>
      <c r="T1980" s="11">
        <v>46.000000066123903</v>
      </c>
      <c r="U1980" s="11">
        <v>0.95038137450531968</v>
      </c>
      <c r="V1980" s="11">
        <v>3.4213729482191511</v>
      </c>
      <c r="W1980" s="22"/>
      <c r="X1980" s="21">
        <v>0</v>
      </c>
      <c r="Y1980" s="22">
        <v>0</v>
      </c>
      <c r="Z1980" s="22">
        <v>0</v>
      </c>
      <c r="AA1980" s="22">
        <v>0</v>
      </c>
      <c r="AB1980" s="22">
        <v>0</v>
      </c>
      <c r="AC1980" s="22">
        <v>0</v>
      </c>
      <c r="AD1980" s="22">
        <v>0</v>
      </c>
      <c r="AE1980" s="22">
        <v>0</v>
      </c>
      <c r="AF1980" s="22">
        <v>8378.5877131616053</v>
      </c>
      <c r="AG1980" s="21">
        <v>0</v>
      </c>
      <c r="AH1980" s="22">
        <v>0</v>
      </c>
      <c r="AI1980" s="22">
        <v>0</v>
      </c>
      <c r="AJ1980" s="22">
        <v>8378.5877131616053</v>
      </c>
      <c r="AK1980" s="22">
        <v>8544.8116110658502</v>
      </c>
      <c r="AL1980" s="22">
        <v>0</v>
      </c>
      <c r="AM1980" s="22">
        <v>4</v>
      </c>
      <c r="AN1980" s="22">
        <v>0</v>
      </c>
      <c r="AO1980" s="22">
        <v>0</v>
      </c>
      <c r="AQ1980" s="18" t="str">
        <f t="shared" ref="AQ1980:BZ1980" si="1975">IF(OR(AND(AQ$2&gt;$O1979,AQ$2&lt;=$O1980),AND(AQ$2&lt;=$O1979,$O1978&gt;$O1979),AND(AQ$2&gt;$O1980,$O1981&lt;$O1980)),$H1979+((AQ$1-$Q1979)/$U1980/86000),"")</f>
        <v/>
      </c>
      <c r="AR1980" s="18" t="str">
        <f t="shared" si="1975"/>
        <v/>
      </c>
      <c r="AS1980" s="18" t="str">
        <f t="shared" si="1975"/>
        <v/>
      </c>
      <c r="AT1980" s="18" t="str">
        <f t="shared" si="1975"/>
        <v/>
      </c>
      <c r="AU1980" s="18" t="str">
        <f t="shared" si="1975"/>
        <v/>
      </c>
      <c r="AV1980" s="18" t="str">
        <f t="shared" si="1975"/>
        <v/>
      </c>
      <c r="AW1980" s="18" t="str">
        <f t="shared" si="1975"/>
        <v/>
      </c>
      <c r="AX1980" s="18" t="str">
        <f t="shared" si="1975"/>
        <v/>
      </c>
      <c r="AY1980" s="18" t="str">
        <f t="shared" si="1975"/>
        <v/>
      </c>
      <c r="AZ1980" s="18" t="str">
        <f t="shared" si="1975"/>
        <v/>
      </c>
      <c r="BA1980" s="18" t="str">
        <f t="shared" si="1975"/>
        <v/>
      </c>
      <c r="BB1980" s="18" t="str">
        <f t="shared" si="1975"/>
        <v/>
      </c>
      <c r="BC1980" s="18" t="str">
        <f t="shared" si="1975"/>
        <v/>
      </c>
      <c r="BD1980" s="18" t="str">
        <f t="shared" si="1975"/>
        <v/>
      </c>
      <c r="BE1980" s="18" t="str">
        <f t="shared" si="1975"/>
        <v/>
      </c>
      <c r="BF1980" s="18" t="str">
        <f t="shared" si="1975"/>
        <v/>
      </c>
      <c r="BG1980" s="18" t="str">
        <f t="shared" si="1975"/>
        <v/>
      </c>
      <c r="BH1980" s="18" t="str">
        <f t="shared" si="1975"/>
        <v/>
      </c>
      <c r="BI1980" s="18" t="str">
        <f t="shared" si="1975"/>
        <v/>
      </c>
      <c r="BJ1980" s="18" t="str">
        <f t="shared" si="1975"/>
        <v/>
      </c>
      <c r="BK1980" s="18" t="str">
        <f t="shared" si="1975"/>
        <v/>
      </c>
      <c r="BL1980" s="18" t="str">
        <f t="shared" si="1975"/>
        <v/>
      </c>
      <c r="BM1980" s="18" t="str">
        <f t="shared" si="1975"/>
        <v/>
      </c>
      <c r="BN1980" s="18" t="str">
        <f t="shared" si="1975"/>
        <v/>
      </c>
      <c r="BO1980" s="18" t="str">
        <f t="shared" si="1975"/>
        <v/>
      </c>
      <c r="BP1980" s="18" t="str">
        <f t="shared" si="1975"/>
        <v/>
      </c>
      <c r="BQ1980" s="18" t="str">
        <f t="shared" si="1975"/>
        <v/>
      </c>
      <c r="BR1980" s="18" t="str">
        <f t="shared" si="1975"/>
        <v/>
      </c>
      <c r="BS1980" s="18" t="str">
        <f t="shared" si="1975"/>
        <v/>
      </c>
      <c r="BT1980" s="18" t="str">
        <f t="shared" si="1975"/>
        <v/>
      </c>
      <c r="BU1980" s="18" t="str">
        <f t="shared" si="1975"/>
        <v/>
      </c>
      <c r="BV1980" s="18" t="str">
        <f t="shared" si="1975"/>
        <v/>
      </c>
      <c r="BW1980" s="18" t="str">
        <f t="shared" si="1975"/>
        <v/>
      </c>
      <c r="BX1980" s="18" t="str">
        <f t="shared" si="1975"/>
        <v/>
      </c>
      <c r="BY1980" s="18" t="str">
        <f t="shared" si="1975"/>
        <v/>
      </c>
      <c r="BZ1980" s="18" t="str">
        <f t="shared" si="1975"/>
        <v/>
      </c>
      <c r="CA1980" s="18" t="str">
        <f>IF(BY1980&lt;&gt;"",BY1980-LOOKUP(2,1/(LEN($AQ$1:AQ1980)&gt;0),$AQ$1:AQ1980),"")</f>
        <v/>
      </c>
    </row>
    <row r="1981" spans="1:79" x14ac:dyDescent="0.25">
      <c r="A1981" s="21">
        <v>62846</v>
      </c>
      <c r="B1981" s="21">
        <v>2</v>
      </c>
      <c r="C1981" s="22" t="s">
        <v>3011</v>
      </c>
      <c r="D1981" s="21">
        <v>332</v>
      </c>
      <c r="E1981" s="23">
        <v>0.75763888888888886</v>
      </c>
      <c r="F1981" s="22" t="s">
        <v>674</v>
      </c>
      <c r="G1981" s="22" t="b">
        <v>1</v>
      </c>
      <c r="H1981" s="24">
        <v>43532.757534722223</v>
      </c>
      <c r="I1981" s="25" t="s">
        <v>129</v>
      </c>
      <c r="J1981" s="22" t="s">
        <v>130</v>
      </c>
      <c r="K1981" s="11">
        <v>0</v>
      </c>
      <c r="L1981" s="11">
        <v>2644</v>
      </c>
      <c r="M1981" s="11">
        <v>3188</v>
      </c>
      <c r="N1981" s="11">
        <v>3.8241410038608592E-11</v>
      </c>
      <c r="O1981" s="11">
        <v>266</v>
      </c>
      <c r="P1981" s="14">
        <v>0.24999992302215757</v>
      </c>
      <c r="Q1981" s="11">
        <v>8378.5877131616053</v>
      </c>
      <c r="R1981" s="15">
        <v>0.96451038465954875</v>
      </c>
      <c r="S1981" s="11">
        <v>0</v>
      </c>
      <c r="T1981" s="11">
        <v>9.9999998230487108</v>
      </c>
      <c r="U1981" s="11">
        <v>0</v>
      </c>
      <c r="V1981" s="11">
        <v>0</v>
      </c>
      <c r="W1981" s="22"/>
      <c r="X1981" s="21">
        <v>0</v>
      </c>
      <c r="Y1981" s="22">
        <v>0.5</v>
      </c>
      <c r="Z1981" s="22">
        <v>0</v>
      </c>
      <c r="AA1981" s="22">
        <v>0</v>
      </c>
      <c r="AB1981" s="22">
        <v>0</v>
      </c>
      <c r="AC1981" s="22">
        <v>1</v>
      </c>
      <c r="AD1981" s="22">
        <v>1</v>
      </c>
      <c r="AE1981" s="22">
        <v>0</v>
      </c>
      <c r="AF1981" s="22">
        <v>8378.5877131616053</v>
      </c>
      <c r="AG1981" s="21">
        <v>0</v>
      </c>
      <c r="AH1981" s="22">
        <v>0</v>
      </c>
      <c r="AI1981" s="22">
        <v>0</v>
      </c>
      <c r="AJ1981" s="22">
        <v>8378.5877131616053</v>
      </c>
      <c r="AK1981" s="22">
        <v>8544.8116110658502</v>
      </c>
      <c r="AL1981" s="22">
        <v>0</v>
      </c>
      <c r="AM1981" s="22">
        <v>3</v>
      </c>
      <c r="AN1981" s="22">
        <v>0</v>
      </c>
      <c r="AO1981" s="22">
        <v>0</v>
      </c>
      <c r="AQ1981" s="18" t="str">
        <f t="shared" ref="AQ1981:BZ1981" si="1976">IF(OR(AND(AQ$2&gt;$O1980,AQ$2&lt;=$O1981),AND(AQ$2&lt;=$O1980,$O1979&gt;$O1980),AND(AQ$2&gt;$O1981,$O1982&lt;$O1981)),$H1980+((AQ$1-$Q1980)/$U1981/86000),"")</f>
        <v/>
      </c>
      <c r="AR1981" s="18" t="str">
        <f t="shared" si="1976"/>
        <v/>
      </c>
      <c r="AS1981" s="18" t="str">
        <f t="shared" si="1976"/>
        <v/>
      </c>
      <c r="AT1981" s="18" t="str">
        <f t="shared" si="1976"/>
        <v/>
      </c>
      <c r="AU1981" s="18" t="str">
        <f t="shared" si="1976"/>
        <v/>
      </c>
      <c r="AV1981" s="18" t="str">
        <f t="shared" si="1976"/>
        <v/>
      </c>
      <c r="AW1981" s="18" t="str">
        <f t="shared" si="1976"/>
        <v/>
      </c>
      <c r="AX1981" s="18" t="str">
        <f t="shared" si="1976"/>
        <v/>
      </c>
      <c r="AY1981" s="18" t="str">
        <f t="shared" si="1976"/>
        <v/>
      </c>
      <c r="AZ1981" s="18" t="str">
        <f t="shared" si="1976"/>
        <v/>
      </c>
      <c r="BA1981" s="18" t="str">
        <f t="shared" si="1976"/>
        <v/>
      </c>
      <c r="BB1981" s="18" t="str">
        <f t="shared" si="1976"/>
        <v/>
      </c>
      <c r="BC1981" s="18" t="str">
        <f t="shared" si="1976"/>
        <v/>
      </c>
      <c r="BD1981" s="18" t="str">
        <f t="shared" si="1976"/>
        <v/>
      </c>
      <c r="BE1981" s="18" t="str">
        <f t="shared" si="1976"/>
        <v/>
      </c>
      <c r="BF1981" s="18" t="str">
        <f t="shared" si="1976"/>
        <v/>
      </c>
      <c r="BG1981" s="18" t="str">
        <f t="shared" si="1976"/>
        <v/>
      </c>
      <c r="BH1981" s="18" t="str">
        <f t="shared" si="1976"/>
        <v/>
      </c>
      <c r="BI1981" s="18" t="str">
        <f t="shared" si="1976"/>
        <v/>
      </c>
      <c r="BJ1981" s="18" t="str">
        <f t="shared" si="1976"/>
        <v/>
      </c>
      <c r="BK1981" s="18" t="str">
        <f t="shared" si="1976"/>
        <v/>
      </c>
      <c r="BL1981" s="18" t="str">
        <f t="shared" si="1976"/>
        <v/>
      </c>
      <c r="BM1981" s="18" t="str">
        <f t="shared" si="1976"/>
        <v/>
      </c>
      <c r="BN1981" s="18" t="str">
        <f t="shared" si="1976"/>
        <v/>
      </c>
      <c r="BO1981" s="18" t="str">
        <f t="shared" si="1976"/>
        <v/>
      </c>
      <c r="BP1981" s="18" t="str">
        <f t="shared" si="1976"/>
        <v/>
      </c>
      <c r="BQ1981" s="18" t="str">
        <f t="shared" si="1976"/>
        <v/>
      </c>
      <c r="BR1981" s="18" t="str">
        <f t="shared" si="1976"/>
        <v/>
      </c>
      <c r="BS1981" s="18" t="str">
        <f t="shared" si="1976"/>
        <v/>
      </c>
      <c r="BT1981" s="18" t="str">
        <f t="shared" si="1976"/>
        <v/>
      </c>
      <c r="BU1981" s="18" t="str">
        <f t="shared" si="1976"/>
        <v/>
      </c>
      <c r="BV1981" s="18" t="str">
        <f t="shared" si="1976"/>
        <v/>
      </c>
      <c r="BW1981" s="18" t="str">
        <f t="shared" si="1976"/>
        <v/>
      </c>
      <c r="BX1981" s="18" t="str">
        <f t="shared" si="1976"/>
        <v/>
      </c>
      <c r="BY1981" s="18" t="str">
        <f t="shared" si="1976"/>
        <v/>
      </c>
      <c r="BZ1981" s="18" t="str">
        <f t="shared" si="1976"/>
        <v/>
      </c>
      <c r="CA1981" s="18" t="str">
        <f>IF(BY1981&lt;&gt;"",BY1981-LOOKUP(2,1/(LEN($AQ$1:AQ1981)&gt;0),$AQ$1:AQ1981),"")</f>
        <v/>
      </c>
    </row>
    <row r="1982" spans="1:79" x14ac:dyDescent="0.25">
      <c r="A1982" s="21">
        <v>62847</v>
      </c>
      <c r="B1982" s="21">
        <v>2</v>
      </c>
      <c r="C1982" s="22" t="s">
        <v>3012</v>
      </c>
      <c r="D1982" s="21">
        <v>332</v>
      </c>
      <c r="E1982" s="23">
        <v>0.75763888888888886</v>
      </c>
      <c r="F1982" s="22" t="s">
        <v>674</v>
      </c>
      <c r="G1982" s="22" t="b">
        <v>1</v>
      </c>
      <c r="H1982" s="24">
        <v>43532.757939814815</v>
      </c>
      <c r="I1982" s="25" t="s">
        <v>409</v>
      </c>
      <c r="J1982" s="22" t="s">
        <v>410</v>
      </c>
      <c r="K1982" s="11">
        <v>0</v>
      </c>
      <c r="L1982" s="11">
        <v>2645</v>
      </c>
      <c r="M1982" s="11">
        <v>3191</v>
      </c>
      <c r="N1982" s="11">
        <v>3.822719918389339E-11</v>
      </c>
      <c r="O1982" s="11">
        <v>266</v>
      </c>
      <c r="P1982" s="14">
        <v>0.74999992302026086</v>
      </c>
      <c r="Q1982" s="11">
        <v>8422.7613732124646</v>
      </c>
      <c r="R1982" s="15">
        <v>0.96959548435726339</v>
      </c>
      <c r="S1982" s="11">
        <v>44.173660050859326</v>
      </c>
      <c r="T1982" s="11">
        <v>35.000000009313226</v>
      </c>
      <c r="U1982" s="11">
        <v>1.2621045725458588</v>
      </c>
      <c r="V1982" s="11">
        <v>4.5435764611650917</v>
      </c>
      <c r="W1982" s="22"/>
      <c r="X1982" s="21">
        <v>0</v>
      </c>
      <c r="Y1982" s="22">
        <v>0</v>
      </c>
      <c r="Z1982" s="22">
        <v>0</v>
      </c>
      <c r="AA1982" s="22">
        <v>0</v>
      </c>
      <c r="AB1982" s="22">
        <v>0</v>
      </c>
      <c r="AC1982" s="22">
        <v>0</v>
      </c>
      <c r="AD1982" s="22">
        <v>0</v>
      </c>
      <c r="AE1982" s="22">
        <v>0</v>
      </c>
      <c r="AF1982" s="22">
        <v>8422.7613732124646</v>
      </c>
      <c r="AG1982" s="21">
        <v>0</v>
      </c>
      <c r="AH1982" s="22">
        <v>0</v>
      </c>
      <c r="AI1982" s="22">
        <v>0</v>
      </c>
      <c r="AJ1982" s="22">
        <v>8422.7613732124646</v>
      </c>
      <c r="AK1982" s="22">
        <v>8544.8116110658502</v>
      </c>
      <c r="AL1982" s="22">
        <v>0</v>
      </c>
      <c r="AM1982" s="22">
        <v>2</v>
      </c>
      <c r="AN1982" s="22">
        <v>0</v>
      </c>
      <c r="AO1982" s="22">
        <v>0</v>
      </c>
      <c r="AQ1982" s="18" t="str">
        <f t="shared" ref="AQ1982:BZ1982" si="1977">IF(OR(AND(AQ$2&gt;$O1981,AQ$2&lt;=$O1982),AND(AQ$2&lt;=$O1981,$O1980&gt;$O1981),AND(AQ$2&gt;$O1982,$O1983&lt;$O1982)),$H1981+((AQ$1-$Q1981)/$U1982/86000),"")</f>
        <v/>
      </c>
      <c r="AR1982" s="18" t="str">
        <f t="shared" si="1977"/>
        <v/>
      </c>
      <c r="AS1982" s="18" t="str">
        <f t="shared" si="1977"/>
        <v/>
      </c>
      <c r="AT1982" s="18" t="str">
        <f t="shared" si="1977"/>
        <v/>
      </c>
      <c r="AU1982" s="18" t="str">
        <f t="shared" si="1977"/>
        <v/>
      </c>
      <c r="AV1982" s="18" t="str">
        <f t="shared" si="1977"/>
        <v/>
      </c>
      <c r="AW1982" s="18" t="str">
        <f t="shared" si="1977"/>
        <v/>
      </c>
      <c r="AX1982" s="18" t="str">
        <f t="shared" si="1977"/>
        <v/>
      </c>
      <c r="AY1982" s="18" t="str">
        <f t="shared" si="1977"/>
        <v/>
      </c>
      <c r="AZ1982" s="18" t="str">
        <f t="shared" si="1977"/>
        <v/>
      </c>
      <c r="BA1982" s="18" t="str">
        <f t="shared" si="1977"/>
        <v/>
      </c>
      <c r="BB1982" s="18" t="str">
        <f t="shared" si="1977"/>
        <v/>
      </c>
      <c r="BC1982" s="18" t="str">
        <f t="shared" si="1977"/>
        <v/>
      </c>
      <c r="BD1982" s="18" t="str">
        <f t="shared" si="1977"/>
        <v/>
      </c>
      <c r="BE1982" s="18" t="str">
        <f t="shared" si="1977"/>
        <v/>
      </c>
      <c r="BF1982" s="18" t="str">
        <f t="shared" si="1977"/>
        <v/>
      </c>
      <c r="BG1982" s="18" t="str">
        <f t="shared" si="1977"/>
        <v/>
      </c>
      <c r="BH1982" s="18" t="str">
        <f t="shared" si="1977"/>
        <v/>
      </c>
      <c r="BI1982" s="18" t="str">
        <f t="shared" si="1977"/>
        <v/>
      </c>
      <c r="BJ1982" s="18" t="str">
        <f t="shared" si="1977"/>
        <v/>
      </c>
      <c r="BK1982" s="18" t="str">
        <f t="shared" si="1977"/>
        <v/>
      </c>
      <c r="BL1982" s="18" t="str">
        <f t="shared" si="1977"/>
        <v/>
      </c>
      <c r="BM1982" s="18" t="str">
        <f t="shared" si="1977"/>
        <v/>
      </c>
      <c r="BN1982" s="18" t="str">
        <f t="shared" si="1977"/>
        <v/>
      </c>
      <c r="BO1982" s="18" t="str">
        <f t="shared" si="1977"/>
        <v/>
      </c>
      <c r="BP1982" s="18" t="str">
        <f t="shared" si="1977"/>
        <v/>
      </c>
      <c r="BQ1982" s="18" t="str">
        <f t="shared" si="1977"/>
        <v/>
      </c>
      <c r="BR1982" s="18" t="str">
        <f t="shared" si="1977"/>
        <v/>
      </c>
      <c r="BS1982" s="18" t="str">
        <f t="shared" si="1977"/>
        <v/>
      </c>
      <c r="BT1982" s="18" t="str">
        <f t="shared" si="1977"/>
        <v/>
      </c>
      <c r="BU1982" s="18" t="str">
        <f t="shared" si="1977"/>
        <v/>
      </c>
      <c r="BV1982" s="18" t="str">
        <f t="shared" si="1977"/>
        <v/>
      </c>
      <c r="BW1982" s="18" t="str">
        <f t="shared" si="1977"/>
        <v/>
      </c>
      <c r="BX1982" s="18" t="str">
        <f t="shared" si="1977"/>
        <v/>
      </c>
      <c r="BY1982" s="18" t="str">
        <f t="shared" si="1977"/>
        <v/>
      </c>
      <c r="BZ1982" s="18" t="str">
        <f t="shared" si="1977"/>
        <v/>
      </c>
      <c r="CA1982" s="18" t="str">
        <f>IF(BY1982&lt;&gt;"",BY1982-LOOKUP(2,1/(LEN($AQ$1:AQ1982)&gt;0),$AQ$1:AQ1982),"")</f>
        <v/>
      </c>
    </row>
    <row r="1983" spans="1:79" x14ac:dyDescent="0.25">
      <c r="A1983" s="21">
        <v>62848</v>
      </c>
      <c r="B1983" s="21">
        <v>2</v>
      </c>
      <c r="C1983" s="22" t="s">
        <v>3013</v>
      </c>
      <c r="D1983" s="21">
        <v>332</v>
      </c>
      <c r="E1983" s="23">
        <v>0.7583333333333333</v>
      </c>
      <c r="F1983" s="22" t="s">
        <v>674</v>
      </c>
      <c r="G1983" s="22" t="b">
        <v>1</v>
      </c>
      <c r="H1983" s="24">
        <v>43532.758460648147</v>
      </c>
      <c r="I1983" s="25" t="s">
        <v>409</v>
      </c>
      <c r="J1983" s="22" t="s">
        <v>410</v>
      </c>
      <c r="K1983" s="11">
        <v>0</v>
      </c>
      <c r="L1983" s="11">
        <v>2646</v>
      </c>
      <c r="M1983" s="11">
        <v>3195</v>
      </c>
      <c r="N1983" s="11">
        <v>3.822719918389339E-11</v>
      </c>
      <c r="O1983" s="11">
        <v>266</v>
      </c>
      <c r="P1983" s="14">
        <v>0.74999992302026086</v>
      </c>
      <c r="Q1983" s="11">
        <v>8422.7613732124646</v>
      </c>
      <c r="R1983" s="15">
        <v>0.96959548435726339</v>
      </c>
      <c r="S1983" s="11">
        <v>0</v>
      </c>
      <c r="T1983" s="11">
        <v>44.999999832361937</v>
      </c>
      <c r="U1983" s="11">
        <v>0</v>
      </c>
      <c r="V1983" s="11">
        <v>0</v>
      </c>
      <c r="W1983" s="22"/>
      <c r="X1983" s="21">
        <v>0</v>
      </c>
      <c r="Y1983" s="22">
        <v>0.5</v>
      </c>
      <c r="Z1983" s="22">
        <v>0</v>
      </c>
      <c r="AA1983" s="22">
        <v>0</v>
      </c>
      <c r="AB1983" s="22">
        <v>0</v>
      </c>
      <c r="AC1983" s="22">
        <v>1</v>
      </c>
      <c r="AD1983" s="22">
        <v>1</v>
      </c>
      <c r="AE1983" s="22">
        <v>0</v>
      </c>
      <c r="AF1983" s="22">
        <v>8422.7613732124646</v>
      </c>
      <c r="AG1983" s="21">
        <v>0</v>
      </c>
      <c r="AH1983" s="22">
        <v>0</v>
      </c>
      <c r="AI1983" s="22">
        <v>0</v>
      </c>
      <c r="AJ1983" s="22">
        <v>8422.7613732124646</v>
      </c>
      <c r="AK1983" s="22">
        <v>8544.8116110658502</v>
      </c>
      <c r="AL1983" s="22">
        <v>0</v>
      </c>
      <c r="AM1983" s="22">
        <v>1</v>
      </c>
      <c r="AN1983" s="22">
        <v>0</v>
      </c>
      <c r="AO1983" s="22">
        <v>0</v>
      </c>
      <c r="AQ1983" s="18" t="str">
        <f t="shared" ref="AQ1983:BZ1983" si="1978">IF(OR(AND(AQ$2&gt;$O1982,AQ$2&lt;=$O1983),AND(AQ$2&lt;=$O1982,$O1981&gt;$O1982),AND(AQ$2&gt;$O1983,$O1984&lt;$O1983)),$H1982+((AQ$1-$Q1982)/$U1983/86000),"")</f>
        <v/>
      </c>
      <c r="AR1983" s="18" t="str">
        <f t="shared" si="1978"/>
        <v/>
      </c>
      <c r="AS1983" s="18" t="str">
        <f t="shared" si="1978"/>
        <v/>
      </c>
      <c r="AT1983" s="18" t="str">
        <f t="shared" si="1978"/>
        <v/>
      </c>
      <c r="AU1983" s="18" t="str">
        <f t="shared" si="1978"/>
        <v/>
      </c>
      <c r="AV1983" s="18" t="str">
        <f t="shared" si="1978"/>
        <v/>
      </c>
      <c r="AW1983" s="18" t="str">
        <f t="shared" si="1978"/>
        <v/>
      </c>
      <c r="AX1983" s="18" t="str">
        <f t="shared" si="1978"/>
        <v/>
      </c>
      <c r="AY1983" s="18" t="str">
        <f t="shared" si="1978"/>
        <v/>
      </c>
      <c r="AZ1983" s="18" t="str">
        <f t="shared" si="1978"/>
        <v/>
      </c>
      <c r="BA1983" s="18" t="str">
        <f t="shared" si="1978"/>
        <v/>
      </c>
      <c r="BB1983" s="18" t="str">
        <f t="shared" si="1978"/>
        <v/>
      </c>
      <c r="BC1983" s="18" t="str">
        <f t="shared" si="1978"/>
        <v/>
      </c>
      <c r="BD1983" s="18" t="str">
        <f t="shared" si="1978"/>
        <v/>
      </c>
      <c r="BE1983" s="18" t="str">
        <f t="shared" si="1978"/>
        <v/>
      </c>
      <c r="BF1983" s="18" t="str">
        <f t="shared" si="1978"/>
        <v/>
      </c>
      <c r="BG1983" s="18" t="str">
        <f t="shared" si="1978"/>
        <v/>
      </c>
      <c r="BH1983" s="18" t="str">
        <f t="shared" si="1978"/>
        <v/>
      </c>
      <c r="BI1983" s="18" t="str">
        <f t="shared" si="1978"/>
        <v/>
      </c>
      <c r="BJ1983" s="18" t="str">
        <f t="shared" si="1978"/>
        <v/>
      </c>
      <c r="BK1983" s="18" t="str">
        <f t="shared" si="1978"/>
        <v/>
      </c>
      <c r="BL1983" s="18" t="str">
        <f t="shared" si="1978"/>
        <v/>
      </c>
      <c r="BM1983" s="18" t="str">
        <f t="shared" si="1978"/>
        <v/>
      </c>
      <c r="BN1983" s="18" t="str">
        <f t="shared" si="1978"/>
        <v/>
      </c>
      <c r="BO1983" s="18" t="str">
        <f t="shared" si="1978"/>
        <v/>
      </c>
      <c r="BP1983" s="18" t="str">
        <f t="shared" si="1978"/>
        <v/>
      </c>
      <c r="BQ1983" s="18" t="str">
        <f t="shared" si="1978"/>
        <v/>
      </c>
      <c r="BR1983" s="18" t="str">
        <f t="shared" si="1978"/>
        <v/>
      </c>
      <c r="BS1983" s="18" t="str">
        <f t="shared" si="1978"/>
        <v/>
      </c>
      <c r="BT1983" s="18" t="str">
        <f t="shared" si="1978"/>
        <v/>
      </c>
      <c r="BU1983" s="18" t="str">
        <f t="shared" si="1978"/>
        <v/>
      </c>
      <c r="BV1983" s="18" t="str">
        <f t="shared" si="1978"/>
        <v/>
      </c>
      <c r="BW1983" s="18" t="str">
        <f t="shared" si="1978"/>
        <v/>
      </c>
      <c r="BX1983" s="18" t="str">
        <f t="shared" si="1978"/>
        <v/>
      </c>
      <c r="BY1983" s="18" t="str">
        <f t="shared" si="1978"/>
        <v/>
      </c>
      <c r="BZ1983" s="18" t="str">
        <f t="shared" si="1978"/>
        <v/>
      </c>
      <c r="CA1983" s="18" t="str">
        <f>IF(BY1983&lt;&gt;"",BY1983-LOOKUP(2,1/(LEN($AQ$1:AQ1983)&gt;0),$AQ$1:AQ1983),"")</f>
        <v/>
      </c>
    </row>
    <row r="1984" spans="1:79" x14ac:dyDescent="0.25">
      <c r="A1984" s="21">
        <v>62850</v>
      </c>
      <c r="B1984" s="21">
        <v>2</v>
      </c>
      <c r="C1984" s="22" t="s">
        <v>3015</v>
      </c>
      <c r="D1984" s="21">
        <v>332</v>
      </c>
      <c r="E1984" s="23">
        <v>0.75902777777777775</v>
      </c>
      <c r="F1984" s="22" t="s">
        <v>674</v>
      </c>
      <c r="G1984" s="22" t="b">
        <v>1</v>
      </c>
      <c r="H1984" s="24">
        <v>43532.759236111109</v>
      </c>
      <c r="I1984" s="25" t="s">
        <v>131</v>
      </c>
      <c r="J1984" s="22" t="s">
        <v>132</v>
      </c>
      <c r="K1984" s="11">
        <v>0</v>
      </c>
      <c r="L1984" s="11">
        <v>2647</v>
      </c>
      <c r="M1984" s="11">
        <v>3200</v>
      </c>
      <c r="N1984" s="11">
        <v>7.8586026575067081E-12</v>
      </c>
      <c r="O1984" s="11">
        <v>270</v>
      </c>
      <c r="P1984" s="14">
        <v>0.49999996517519368</v>
      </c>
      <c r="Q1984" s="11">
        <v>8544.8116110658502</v>
      </c>
      <c r="R1984" s="15">
        <v>0.98364543237831692</v>
      </c>
      <c r="S1984" s="11">
        <v>122.05023785338562</v>
      </c>
      <c r="T1984" s="11">
        <v>66.999999945983291</v>
      </c>
      <c r="U1984" s="11">
        <v>1.8216453425639538</v>
      </c>
      <c r="V1984" s="11">
        <v>6.557923233230234</v>
      </c>
      <c r="W1984" s="22"/>
      <c r="X1984" s="21">
        <v>0</v>
      </c>
      <c r="Y1984" s="22">
        <v>0</v>
      </c>
      <c r="Z1984" s="22">
        <v>0</v>
      </c>
      <c r="AA1984" s="22">
        <v>0</v>
      </c>
      <c r="AB1984" s="22">
        <v>0</v>
      </c>
      <c r="AC1984" s="22">
        <v>0</v>
      </c>
      <c r="AD1984" s="22">
        <v>0</v>
      </c>
      <c r="AE1984" s="22">
        <v>0</v>
      </c>
      <c r="AF1984" s="22">
        <v>8544.8116110658502</v>
      </c>
      <c r="AG1984" s="21">
        <v>0</v>
      </c>
      <c r="AH1984" s="22">
        <v>0</v>
      </c>
      <c r="AI1984" s="22">
        <v>0</v>
      </c>
      <c r="AJ1984" s="22">
        <v>8544.8116110658502</v>
      </c>
      <c r="AK1984" s="22">
        <v>8544.8116110658502</v>
      </c>
      <c r="AL1984" s="22">
        <v>1</v>
      </c>
      <c r="AM1984" s="22">
        <v>0</v>
      </c>
      <c r="AN1984" s="22">
        <v>0</v>
      </c>
      <c r="AO1984" s="22">
        <v>0</v>
      </c>
      <c r="AQ1984" s="18" t="str">
        <f t="shared" ref="AQ1984:BZ1984" si="1979">IF(OR(AND(AQ$2&gt;$O1983,AQ$2&lt;=$O1984),AND(AQ$2&lt;=$O1983,$O1982&gt;$O1983),AND(AQ$2&gt;$O1984,$O1985&lt;$O1984)),$H1983+((AQ$1-$Q1983)/$U1984/86000),"")</f>
        <v/>
      </c>
      <c r="AR1984" s="18" t="str">
        <f t="shared" si="1979"/>
        <v/>
      </c>
      <c r="AS1984" s="18" t="str">
        <f t="shared" si="1979"/>
        <v/>
      </c>
      <c r="AT1984" s="18" t="str">
        <f t="shared" si="1979"/>
        <v/>
      </c>
      <c r="AU1984" s="18" t="str">
        <f t="shared" si="1979"/>
        <v/>
      </c>
      <c r="AV1984" s="18" t="str">
        <f t="shared" si="1979"/>
        <v/>
      </c>
      <c r="AW1984" s="18" t="str">
        <f t="shared" si="1979"/>
        <v/>
      </c>
      <c r="AX1984" s="18" t="str">
        <f t="shared" si="1979"/>
        <v/>
      </c>
      <c r="AY1984" s="18" t="str">
        <f t="shared" si="1979"/>
        <v/>
      </c>
      <c r="AZ1984" s="18" t="str">
        <f t="shared" si="1979"/>
        <v/>
      </c>
      <c r="BA1984" s="18" t="str">
        <f t="shared" si="1979"/>
        <v/>
      </c>
      <c r="BB1984" s="18" t="str">
        <f t="shared" si="1979"/>
        <v/>
      </c>
      <c r="BC1984" s="18" t="str">
        <f t="shared" si="1979"/>
        <v/>
      </c>
      <c r="BD1984" s="18" t="str">
        <f t="shared" si="1979"/>
        <v/>
      </c>
      <c r="BE1984" s="18" t="str">
        <f t="shared" si="1979"/>
        <v/>
      </c>
      <c r="BF1984" s="18" t="str">
        <f t="shared" si="1979"/>
        <v/>
      </c>
      <c r="BG1984" s="18" t="str">
        <f t="shared" si="1979"/>
        <v/>
      </c>
      <c r="BH1984" s="18" t="str">
        <f t="shared" si="1979"/>
        <v/>
      </c>
      <c r="BI1984" s="18" t="str">
        <f t="shared" si="1979"/>
        <v/>
      </c>
      <c r="BJ1984" s="18" t="str">
        <f t="shared" si="1979"/>
        <v/>
      </c>
      <c r="BK1984" s="18" t="str">
        <f t="shared" si="1979"/>
        <v/>
      </c>
      <c r="BL1984" s="18" t="str">
        <f t="shared" si="1979"/>
        <v/>
      </c>
      <c r="BM1984" s="18" t="str">
        <f t="shared" si="1979"/>
        <v/>
      </c>
      <c r="BN1984" s="18" t="str">
        <f t="shared" si="1979"/>
        <v/>
      </c>
      <c r="BO1984" s="18" t="str">
        <f t="shared" si="1979"/>
        <v/>
      </c>
      <c r="BP1984" s="18" t="str">
        <f t="shared" si="1979"/>
        <v/>
      </c>
      <c r="BQ1984" s="18" t="str">
        <f t="shared" si="1979"/>
        <v/>
      </c>
      <c r="BR1984" s="18" t="str">
        <f t="shared" si="1979"/>
        <v/>
      </c>
      <c r="BS1984" s="18" t="str">
        <f t="shared" si="1979"/>
        <v/>
      </c>
      <c r="BT1984" s="18" t="str">
        <f t="shared" si="1979"/>
        <v/>
      </c>
      <c r="BU1984" s="18" t="str">
        <f t="shared" si="1979"/>
        <v/>
      </c>
      <c r="BV1984" s="18" t="str">
        <f t="shared" si="1979"/>
        <v/>
      </c>
      <c r="BW1984" s="18" t="str">
        <f t="shared" si="1979"/>
        <v/>
      </c>
      <c r="BX1984" s="18" t="str">
        <f t="shared" si="1979"/>
        <v/>
      </c>
      <c r="BY1984" s="18" t="str">
        <f t="shared" si="1979"/>
        <v/>
      </c>
      <c r="BZ1984" s="18">
        <f t="shared" si="1979"/>
        <v>43532.760126360845</v>
      </c>
      <c r="CA1984" s="18" t="str">
        <f>IF(BY1984&lt;&gt;"",BY1984-LOOKUP(2,1/(LEN($AQ$1:AQ1984)&gt;0),$AQ$1:AQ1984),"")</f>
        <v/>
      </c>
    </row>
    <row r="1985" spans="1:79" x14ac:dyDescent="0.25">
      <c r="A1985" s="21">
        <v>63103</v>
      </c>
      <c r="B1985" s="21">
        <v>1</v>
      </c>
      <c r="C1985" s="22" t="s">
        <v>3273</v>
      </c>
      <c r="D1985" s="21">
        <v>332</v>
      </c>
      <c r="E1985" s="23">
        <v>0.84652777777777777</v>
      </c>
      <c r="F1985" s="22" t="s">
        <v>674</v>
      </c>
      <c r="G1985" s="22" t="b">
        <v>1</v>
      </c>
      <c r="H1985" s="24">
        <v>43532.847037037034</v>
      </c>
      <c r="I1985" s="25" t="s">
        <v>534</v>
      </c>
      <c r="J1985" s="22" t="s">
        <v>535</v>
      </c>
      <c r="K1985" s="11">
        <v>0</v>
      </c>
      <c r="L1985" s="11">
        <v>2658</v>
      </c>
      <c r="M1985" s="11">
        <v>3509</v>
      </c>
      <c r="N1985" s="11">
        <v>0.83458663983971793</v>
      </c>
      <c r="O1985" s="11">
        <v>1</v>
      </c>
      <c r="P1985" s="14">
        <v>0.81815909793582098</v>
      </c>
      <c r="Q1985" s="11">
        <v>3.8776556234191881</v>
      </c>
      <c r="R1985" s="15">
        <v>4.4638061269517033E-4</v>
      </c>
      <c r="S1985" s="11">
        <v>-8540.9339554424314</v>
      </c>
      <c r="T1985" s="11">
        <v>7585.9999999171123</v>
      </c>
      <c r="U1985" s="11">
        <v>-1.1258810908958283</v>
      </c>
      <c r="V1985" s="11">
        <v>-4.053171927224982</v>
      </c>
      <c r="W1985" s="22"/>
      <c r="X1985" s="21">
        <v>0</v>
      </c>
      <c r="Y1985" s="22">
        <v>0.5</v>
      </c>
      <c r="Z1985" s="22">
        <v>1</v>
      </c>
      <c r="AA1985" s="22">
        <v>1</v>
      </c>
      <c r="AB1985" s="22">
        <v>0</v>
      </c>
      <c r="AC1985" s="22">
        <v>0</v>
      </c>
      <c r="AD1985" s="22">
        <v>0</v>
      </c>
      <c r="AE1985" s="22">
        <v>1</v>
      </c>
      <c r="AF1985" s="22">
        <v>3.8776556234191881</v>
      </c>
      <c r="AG1985" s="21">
        <v>1</v>
      </c>
      <c r="AH1985" s="22">
        <v>1</v>
      </c>
      <c r="AI1985" s="22">
        <v>1</v>
      </c>
      <c r="AJ1985" s="22">
        <v>3.8776556234191881</v>
      </c>
      <c r="AK1985" s="22">
        <v>0</v>
      </c>
      <c r="AL1985" s="22">
        <v>0</v>
      </c>
      <c r="AM1985" s="22">
        <v>57</v>
      </c>
      <c r="AN1985" s="22">
        <v>0</v>
      </c>
      <c r="AO1985" s="22">
        <v>0</v>
      </c>
      <c r="AQ1985" s="18" t="str">
        <f t="shared" ref="AQ1985:BZ1985" si="1980">IF(OR(AND(AQ$2&gt;$O1984,AQ$2&lt;=$O1985),AND(AQ$2&lt;=$O1984,$O1983&gt;$O1984),AND(AQ$2&gt;$O1985,$O1986&lt;$O1985)),$H1984+((AQ$1-$Q1984)/$U1985/86000),"")</f>
        <v/>
      </c>
      <c r="AR1985" s="18" t="str">
        <f t="shared" si="1980"/>
        <v/>
      </c>
      <c r="AS1985" s="18" t="str">
        <f t="shared" si="1980"/>
        <v/>
      </c>
      <c r="AT1985" s="18" t="str">
        <f t="shared" si="1980"/>
        <v/>
      </c>
      <c r="AU1985" s="18" t="str">
        <f t="shared" si="1980"/>
        <v/>
      </c>
      <c r="AV1985" s="18" t="str">
        <f t="shared" si="1980"/>
        <v/>
      </c>
      <c r="AW1985" s="18" t="str">
        <f t="shared" si="1980"/>
        <v/>
      </c>
      <c r="AX1985" s="18" t="str">
        <f t="shared" si="1980"/>
        <v/>
      </c>
      <c r="AY1985" s="18" t="str">
        <f t="shared" si="1980"/>
        <v/>
      </c>
      <c r="AZ1985" s="18" t="str">
        <f t="shared" si="1980"/>
        <v/>
      </c>
      <c r="BA1985" s="18" t="str">
        <f t="shared" si="1980"/>
        <v/>
      </c>
      <c r="BB1985" s="18" t="str">
        <f t="shared" si="1980"/>
        <v/>
      </c>
      <c r="BC1985" s="18" t="str">
        <f t="shared" si="1980"/>
        <v/>
      </c>
      <c r="BD1985" s="18" t="str">
        <f t="shared" si="1980"/>
        <v/>
      </c>
      <c r="BE1985" s="18" t="str">
        <f t="shared" si="1980"/>
        <v/>
      </c>
      <c r="BF1985" s="18" t="str">
        <f t="shared" si="1980"/>
        <v/>
      </c>
      <c r="BG1985" s="18" t="str">
        <f t="shared" si="1980"/>
        <v/>
      </c>
      <c r="BH1985" s="18" t="str">
        <f t="shared" si="1980"/>
        <v/>
      </c>
      <c r="BI1985" s="18" t="str">
        <f t="shared" si="1980"/>
        <v/>
      </c>
      <c r="BJ1985" s="18" t="str">
        <f t="shared" si="1980"/>
        <v/>
      </c>
      <c r="BK1985" s="18" t="str">
        <f t="shared" si="1980"/>
        <v/>
      </c>
      <c r="BL1985" s="18" t="str">
        <f t="shared" si="1980"/>
        <v/>
      </c>
      <c r="BM1985" s="18" t="str">
        <f t="shared" si="1980"/>
        <v/>
      </c>
      <c r="BN1985" s="18" t="str">
        <f t="shared" si="1980"/>
        <v/>
      </c>
      <c r="BO1985" s="18" t="str">
        <f t="shared" si="1980"/>
        <v/>
      </c>
      <c r="BP1985" s="18" t="str">
        <f t="shared" si="1980"/>
        <v/>
      </c>
      <c r="BQ1985" s="18" t="str">
        <f t="shared" si="1980"/>
        <v/>
      </c>
      <c r="BR1985" s="18" t="str">
        <f t="shared" si="1980"/>
        <v/>
      </c>
      <c r="BS1985" s="18" t="str">
        <f t="shared" si="1980"/>
        <v/>
      </c>
      <c r="BT1985" s="18" t="str">
        <f t="shared" si="1980"/>
        <v/>
      </c>
      <c r="BU1985" s="18" t="str">
        <f t="shared" si="1980"/>
        <v/>
      </c>
      <c r="BV1985" s="18" t="str">
        <f t="shared" si="1980"/>
        <v/>
      </c>
      <c r="BW1985" s="18" t="str">
        <f t="shared" si="1980"/>
        <v/>
      </c>
      <c r="BX1985" s="18" t="str">
        <f t="shared" si="1980"/>
        <v/>
      </c>
      <c r="BY1985" s="18" t="str">
        <f t="shared" si="1980"/>
        <v/>
      </c>
      <c r="BZ1985" s="18" t="str">
        <f t="shared" si="1980"/>
        <v/>
      </c>
      <c r="CA1985" s="18" t="str">
        <f>IF(BY1985&lt;&gt;"",BY1985-LOOKUP(2,1/(LEN($AQ$1:AQ1985)&gt;0),$AQ$1:AQ1985),"")</f>
        <v/>
      </c>
    </row>
    <row r="1986" spans="1:79" x14ac:dyDescent="0.25">
      <c r="A1986" s="21">
        <v>63104</v>
      </c>
      <c r="B1986" s="21">
        <v>1</v>
      </c>
      <c r="C1986" s="22" t="s">
        <v>3274</v>
      </c>
      <c r="D1986" s="21">
        <v>332</v>
      </c>
      <c r="E1986" s="23">
        <v>0.84722222222222221</v>
      </c>
      <c r="F1986" s="22" t="s">
        <v>674</v>
      </c>
      <c r="G1986" s="22" t="b">
        <v>1</v>
      </c>
      <c r="H1986" s="24">
        <v>43532.847361111111</v>
      </c>
      <c r="I1986" s="25" t="s">
        <v>541</v>
      </c>
      <c r="J1986" s="22" t="s">
        <v>542</v>
      </c>
      <c r="K1986" s="11">
        <v>0</v>
      </c>
      <c r="L1986" s="11">
        <v>2659</v>
      </c>
      <c r="M1986" s="11">
        <v>3512</v>
      </c>
      <c r="N1986" s="11">
        <v>3.5959144854537328E-2</v>
      </c>
      <c r="O1986" s="11">
        <v>5</v>
      </c>
      <c r="P1986" s="14">
        <v>0.49217465463146087</v>
      </c>
      <c r="Q1986" s="11">
        <v>66.389109605342753</v>
      </c>
      <c r="R1986" s="15">
        <v>7.6424557258101024E-3</v>
      </c>
      <c r="S1986" s="11">
        <v>62.511453981923566</v>
      </c>
      <c r="T1986" s="11">
        <v>28.000000258907676</v>
      </c>
      <c r="U1986" s="11">
        <v>2.2325519072820978</v>
      </c>
      <c r="V1986" s="11">
        <v>8.0371868662155528</v>
      </c>
      <c r="W1986" s="22"/>
      <c r="X1986" s="21">
        <v>0</v>
      </c>
      <c r="Y1986" s="22">
        <v>0</v>
      </c>
      <c r="Z1986" s="22">
        <v>0</v>
      </c>
      <c r="AA1986" s="22">
        <v>0</v>
      </c>
      <c r="AB1986" s="22">
        <v>0</v>
      </c>
      <c r="AC1986" s="22">
        <v>0</v>
      </c>
      <c r="AD1986" s="22">
        <v>0</v>
      </c>
      <c r="AE1986" s="22">
        <v>0</v>
      </c>
      <c r="AF1986" s="22">
        <v>66.389109605342753</v>
      </c>
      <c r="AG1986" s="21">
        <v>0</v>
      </c>
      <c r="AH1986" s="22">
        <v>0</v>
      </c>
      <c r="AI1986" s="22">
        <v>0</v>
      </c>
      <c r="AJ1986" s="22">
        <v>66.389109605342753</v>
      </c>
      <c r="AK1986" s="22">
        <v>8544.8116110658502</v>
      </c>
      <c r="AL1986" s="22">
        <v>0</v>
      </c>
      <c r="AM1986" s="22">
        <v>56</v>
      </c>
      <c r="AN1986" s="22">
        <v>0</v>
      </c>
      <c r="AO1986" s="22">
        <v>0</v>
      </c>
      <c r="AQ1986" s="18">
        <f t="shared" ref="AQ1986:BZ1986" si="1981">IF(OR(AND(AQ$2&gt;$O1985,AQ$2&lt;=$O1986),AND(AQ$2&lt;=$O1985,$O1984&gt;$O1985),AND(AQ$2&gt;$O1986,$O1987&lt;$O1986)),$H1985+((AQ$1-$Q1985)/$U1986/86000),"")</f>
        <v>43532.847041525762</v>
      </c>
      <c r="AR1986" s="18" t="str">
        <f t="shared" si="1981"/>
        <v/>
      </c>
      <c r="AS1986" s="18" t="str">
        <f t="shared" si="1981"/>
        <v/>
      </c>
      <c r="AT1986" s="18" t="str">
        <f t="shared" si="1981"/>
        <v/>
      </c>
      <c r="AU1986" s="18" t="str">
        <f t="shared" si="1981"/>
        <v/>
      </c>
      <c r="AV1986" s="18" t="str">
        <f t="shared" si="1981"/>
        <v/>
      </c>
      <c r="AW1986" s="18" t="str">
        <f t="shared" si="1981"/>
        <v/>
      </c>
      <c r="AX1986" s="18" t="str">
        <f t="shared" si="1981"/>
        <v/>
      </c>
      <c r="AY1986" s="18" t="str">
        <f t="shared" si="1981"/>
        <v/>
      </c>
      <c r="AZ1986" s="18" t="str">
        <f t="shared" si="1981"/>
        <v/>
      </c>
      <c r="BA1986" s="18" t="str">
        <f t="shared" si="1981"/>
        <v/>
      </c>
      <c r="BB1986" s="18" t="str">
        <f t="shared" si="1981"/>
        <v/>
      </c>
      <c r="BC1986" s="18" t="str">
        <f t="shared" si="1981"/>
        <v/>
      </c>
      <c r="BD1986" s="18" t="str">
        <f t="shared" si="1981"/>
        <v/>
      </c>
      <c r="BE1986" s="18" t="str">
        <f t="shared" si="1981"/>
        <v/>
      </c>
      <c r="BF1986" s="18" t="str">
        <f t="shared" si="1981"/>
        <v/>
      </c>
      <c r="BG1986" s="18" t="str">
        <f t="shared" si="1981"/>
        <v/>
      </c>
      <c r="BH1986" s="18" t="str">
        <f t="shared" si="1981"/>
        <v/>
      </c>
      <c r="BI1986" s="18" t="str">
        <f t="shared" si="1981"/>
        <v/>
      </c>
      <c r="BJ1986" s="18" t="str">
        <f t="shared" si="1981"/>
        <v/>
      </c>
      <c r="BK1986" s="18" t="str">
        <f t="shared" si="1981"/>
        <v/>
      </c>
      <c r="BL1986" s="18" t="str">
        <f t="shared" si="1981"/>
        <v/>
      </c>
      <c r="BM1986" s="18" t="str">
        <f t="shared" si="1981"/>
        <v/>
      </c>
      <c r="BN1986" s="18" t="str">
        <f t="shared" si="1981"/>
        <v/>
      </c>
      <c r="BO1986" s="18" t="str">
        <f t="shared" si="1981"/>
        <v/>
      </c>
      <c r="BP1986" s="18" t="str">
        <f t="shared" si="1981"/>
        <v/>
      </c>
      <c r="BQ1986" s="18" t="str">
        <f t="shared" si="1981"/>
        <v/>
      </c>
      <c r="BR1986" s="18" t="str">
        <f t="shared" si="1981"/>
        <v/>
      </c>
      <c r="BS1986" s="18" t="str">
        <f t="shared" si="1981"/>
        <v/>
      </c>
      <c r="BT1986" s="18" t="str">
        <f t="shared" si="1981"/>
        <v/>
      </c>
      <c r="BU1986" s="18" t="str">
        <f t="shared" si="1981"/>
        <v/>
      </c>
      <c r="BV1986" s="18" t="str">
        <f t="shared" si="1981"/>
        <v/>
      </c>
      <c r="BW1986" s="18" t="str">
        <f t="shared" si="1981"/>
        <v/>
      </c>
      <c r="BX1986" s="18" t="str">
        <f t="shared" si="1981"/>
        <v/>
      </c>
      <c r="BY1986" s="18" t="str">
        <f t="shared" si="1981"/>
        <v/>
      </c>
      <c r="BZ1986" s="18" t="str">
        <f t="shared" si="1981"/>
        <v/>
      </c>
      <c r="CA1986" s="18" t="str">
        <f>IF(BY1986&lt;&gt;"",BY1986-LOOKUP(2,1/(LEN($AQ$1:AQ1986)&gt;0),$AQ$1:AQ1986),"")</f>
        <v/>
      </c>
    </row>
    <row r="1987" spans="1:79" x14ac:dyDescent="0.25">
      <c r="A1987" s="21">
        <v>63105</v>
      </c>
      <c r="B1987" s="21">
        <v>1</v>
      </c>
      <c r="C1987" s="22" t="s">
        <v>3275</v>
      </c>
      <c r="D1987" s="21">
        <v>332</v>
      </c>
      <c r="E1987" s="23">
        <v>0.84722222222222221</v>
      </c>
      <c r="F1987" s="22" t="s">
        <v>674</v>
      </c>
      <c r="G1987" s="22" t="b">
        <v>1</v>
      </c>
      <c r="H1987" s="24">
        <v>43532.847638888888</v>
      </c>
      <c r="I1987" s="25" t="s">
        <v>443</v>
      </c>
      <c r="J1987" s="22" t="s">
        <v>444</v>
      </c>
      <c r="K1987" s="11">
        <v>0</v>
      </c>
      <c r="L1987" s="11">
        <v>2660</v>
      </c>
      <c r="M1987" s="11">
        <v>3513</v>
      </c>
      <c r="N1987" s="11">
        <v>0</v>
      </c>
      <c r="O1987" s="11">
        <v>18</v>
      </c>
      <c r="P1987" s="14">
        <v>0.4999999997613952</v>
      </c>
      <c r="Q1987" s="11">
        <v>205.45849459441897</v>
      </c>
      <c r="R1987" s="15">
        <v>2.3651581679039066E-2</v>
      </c>
      <c r="S1987" s="11">
        <v>139.06938498907621</v>
      </c>
      <c r="T1987" s="11">
        <v>23.999999952502549</v>
      </c>
      <c r="U1987" s="11">
        <v>5.7945577193459554</v>
      </c>
      <c r="V1987" s="11">
        <v>20.860407789645439</v>
      </c>
      <c r="W1987" s="22"/>
      <c r="X1987" s="21">
        <v>0</v>
      </c>
      <c r="Y1987" s="22">
        <v>0</v>
      </c>
      <c r="Z1987" s="22">
        <v>0</v>
      </c>
      <c r="AA1987" s="22">
        <v>0</v>
      </c>
      <c r="AB1987" s="22">
        <v>0</v>
      </c>
      <c r="AC1987" s="22">
        <v>0</v>
      </c>
      <c r="AD1987" s="22">
        <v>0</v>
      </c>
      <c r="AE1987" s="22">
        <v>0</v>
      </c>
      <c r="AF1987" s="22">
        <v>205.45849459441897</v>
      </c>
      <c r="AG1987" s="21">
        <v>0</v>
      </c>
      <c r="AH1987" s="22">
        <v>0</v>
      </c>
      <c r="AI1987" s="22">
        <v>0</v>
      </c>
      <c r="AJ1987" s="22">
        <v>205.45849459441897</v>
      </c>
      <c r="AK1987" s="22">
        <v>8544.8116110658502</v>
      </c>
      <c r="AL1987" s="22">
        <v>0</v>
      </c>
      <c r="AM1987" s="22">
        <v>55</v>
      </c>
      <c r="AN1987" s="22">
        <v>0</v>
      </c>
      <c r="AO1987" s="22">
        <v>0</v>
      </c>
      <c r="AQ1987" s="18" t="str">
        <f t="shared" ref="AQ1987:BZ1987" si="1982">IF(OR(AND(AQ$2&gt;$O1986,AQ$2&lt;=$O1987),AND(AQ$2&lt;=$O1986,$O1985&gt;$O1986),AND(AQ$2&gt;$O1987,$O1988&lt;$O1987)),$H1986+((AQ$1-$Q1986)/$U1987/86000),"")</f>
        <v/>
      </c>
      <c r="AR1987" s="18" t="str">
        <f t="shared" si="1982"/>
        <v/>
      </c>
      <c r="AS1987" s="18" t="str">
        <f t="shared" si="1982"/>
        <v/>
      </c>
      <c r="AT1987" s="18" t="str">
        <f t="shared" si="1982"/>
        <v/>
      </c>
      <c r="AU1987" s="18" t="str">
        <f t="shared" si="1982"/>
        <v/>
      </c>
      <c r="AV1987" s="18" t="str">
        <f t="shared" si="1982"/>
        <v/>
      </c>
      <c r="AW1987" s="18" t="str">
        <f t="shared" si="1982"/>
        <v/>
      </c>
      <c r="AX1987" s="18" t="str">
        <f t="shared" si="1982"/>
        <v/>
      </c>
      <c r="AY1987" s="18" t="str">
        <f t="shared" si="1982"/>
        <v/>
      </c>
      <c r="AZ1987" s="18" t="str">
        <f t="shared" si="1982"/>
        <v/>
      </c>
      <c r="BA1987" s="18" t="str">
        <f t="shared" si="1982"/>
        <v/>
      </c>
      <c r="BB1987" s="18" t="str">
        <f t="shared" si="1982"/>
        <v/>
      </c>
      <c r="BC1987" s="18" t="str">
        <f t="shared" si="1982"/>
        <v/>
      </c>
      <c r="BD1987" s="18" t="str">
        <f t="shared" si="1982"/>
        <v/>
      </c>
      <c r="BE1987" s="18" t="str">
        <f t="shared" si="1982"/>
        <v/>
      </c>
      <c r="BF1987" s="18" t="str">
        <f t="shared" si="1982"/>
        <v/>
      </c>
      <c r="BG1987" s="18" t="str">
        <f t="shared" si="1982"/>
        <v/>
      </c>
      <c r="BH1987" s="18" t="str">
        <f t="shared" si="1982"/>
        <v/>
      </c>
      <c r="BI1987" s="18" t="str">
        <f t="shared" si="1982"/>
        <v/>
      </c>
      <c r="BJ1987" s="18" t="str">
        <f t="shared" si="1982"/>
        <v/>
      </c>
      <c r="BK1987" s="18" t="str">
        <f t="shared" si="1982"/>
        <v/>
      </c>
      <c r="BL1987" s="18" t="str">
        <f t="shared" si="1982"/>
        <v/>
      </c>
      <c r="BM1987" s="18" t="str">
        <f t="shared" si="1982"/>
        <v/>
      </c>
      <c r="BN1987" s="18" t="str">
        <f t="shared" si="1982"/>
        <v/>
      </c>
      <c r="BO1987" s="18" t="str">
        <f t="shared" si="1982"/>
        <v/>
      </c>
      <c r="BP1987" s="18" t="str">
        <f t="shared" si="1982"/>
        <v/>
      </c>
      <c r="BQ1987" s="18" t="str">
        <f t="shared" si="1982"/>
        <v/>
      </c>
      <c r="BR1987" s="18" t="str">
        <f t="shared" si="1982"/>
        <v/>
      </c>
      <c r="BS1987" s="18" t="str">
        <f t="shared" si="1982"/>
        <v/>
      </c>
      <c r="BT1987" s="18" t="str">
        <f t="shared" si="1982"/>
        <v/>
      </c>
      <c r="BU1987" s="18" t="str">
        <f t="shared" si="1982"/>
        <v/>
      </c>
      <c r="BV1987" s="18" t="str">
        <f t="shared" si="1982"/>
        <v/>
      </c>
      <c r="BW1987" s="18" t="str">
        <f t="shared" si="1982"/>
        <v/>
      </c>
      <c r="BX1987" s="18" t="str">
        <f t="shared" si="1982"/>
        <v/>
      </c>
      <c r="BY1987" s="18" t="str">
        <f t="shared" si="1982"/>
        <v/>
      </c>
      <c r="BZ1987" s="18" t="str">
        <f t="shared" si="1982"/>
        <v/>
      </c>
      <c r="CA1987" s="18" t="str">
        <f>IF(BY1987&lt;&gt;"",BY1987-LOOKUP(2,1/(LEN($AQ$1:AQ1987)&gt;0),$AQ$1:AQ1987),"")</f>
        <v/>
      </c>
    </row>
    <row r="1988" spans="1:79" x14ac:dyDescent="0.25">
      <c r="A1988" s="21">
        <v>63107</v>
      </c>
      <c r="B1988" s="21">
        <v>1</v>
      </c>
      <c r="C1988" s="22" t="s">
        <v>3277</v>
      </c>
      <c r="D1988" s="21">
        <v>332</v>
      </c>
      <c r="E1988" s="23">
        <v>0.84791666666666665</v>
      </c>
      <c r="F1988" s="22" t="s">
        <v>674</v>
      </c>
      <c r="G1988" s="22" t="b">
        <v>1</v>
      </c>
      <c r="H1988" s="24">
        <v>43532.84815972222</v>
      </c>
      <c r="I1988" s="25" t="s">
        <v>321</v>
      </c>
      <c r="J1988" s="22" t="s">
        <v>322</v>
      </c>
      <c r="K1988" s="11">
        <v>0</v>
      </c>
      <c r="L1988" s="11">
        <v>2661</v>
      </c>
      <c r="M1988" s="11">
        <v>3517</v>
      </c>
      <c r="N1988" s="11">
        <v>2.3092638912203256E-14</v>
      </c>
      <c r="O1988" s="11">
        <v>22</v>
      </c>
      <c r="P1988" s="14">
        <v>0.49999999770004588</v>
      </c>
      <c r="Q1988" s="11">
        <v>287.56122898596385</v>
      </c>
      <c r="R1988" s="15">
        <v>3.3102928688893106E-2</v>
      </c>
      <c r="S1988" s="11">
        <v>82.102734391544885</v>
      </c>
      <c r="T1988" s="11">
        <v>44.999999832361937</v>
      </c>
      <c r="U1988" s="11">
        <v>1.824505215497809</v>
      </c>
      <c r="V1988" s="11">
        <v>6.5682187757921122</v>
      </c>
      <c r="W1988" s="22"/>
      <c r="X1988" s="21">
        <v>0</v>
      </c>
      <c r="Y1988" s="22">
        <v>0</v>
      </c>
      <c r="Z1988" s="22">
        <v>0</v>
      </c>
      <c r="AA1988" s="22">
        <v>0</v>
      </c>
      <c r="AB1988" s="22">
        <v>0</v>
      </c>
      <c r="AC1988" s="22">
        <v>0</v>
      </c>
      <c r="AD1988" s="22">
        <v>0</v>
      </c>
      <c r="AE1988" s="22">
        <v>0</v>
      </c>
      <c r="AF1988" s="22">
        <v>287.56122898596385</v>
      </c>
      <c r="AG1988" s="21">
        <v>0</v>
      </c>
      <c r="AH1988" s="22">
        <v>0</v>
      </c>
      <c r="AI1988" s="22">
        <v>0</v>
      </c>
      <c r="AJ1988" s="22">
        <v>287.56122898596385</v>
      </c>
      <c r="AK1988" s="22">
        <v>8544.8116110658502</v>
      </c>
      <c r="AL1988" s="22">
        <v>0</v>
      </c>
      <c r="AM1988" s="22">
        <v>54</v>
      </c>
      <c r="AN1988" s="22">
        <v>0</v>
      </c>
      <c r="AO1988" s="22">
        <v>0</v>
      </c>
      <c r="AQ1988" s="18" t="str">
        <f t="shared" ref="AQ1988:BZ1988" si="1983">IF(OR(AND(AQ$2&gt;$O1987,AQ$2&lt;=$O1988),AND(AQ$2&lt;=$O1987,$O1986&gt;$O1987),AND(AQ$2&gt;$O1988,$O1989&lt;$O1988)),$H1987+((AQ$1-$Q1987)/$U1988/86000),"")</f>
        <v/>
      </c>
      <c r="AR1988" s="18" t="str">
        <f t="shared" si="1983"/>
        <v/>
      </c>
      <c r="AS1988" s="18" t="str">
        <f t="shared" si="1983"/>
        <v/>
      </c>
      <c r="AT1988" s="18" t="str">
        <f t="shared" si="1983"/>
        <v/>
      </c>
      <c r="AU1988" s="18" t="str">
        <f t="shared" si="1983"/>
        <v/>
      </c>
      <c r="AV1988" s="18" t="str">
        <f t="shared" si="1983"/>
        <v/>
      </c>
      <c r="AW1988" s="18" t="str">
        <f t="shared" si="1983"/>
        <v/>
      </c>
      <c r="AX1988" s="18" t="str">
        <f t="shared" si="1983"/>
        <v/>
      </c>
      <c r="AY1988" s="18" t="str">
        <f t="shared" si="1983"/>
        <v/>
      </c>
      <c r="AZ1988" s="18" t="str">
        <f t="shared" si="1983"/>
        <v/>
      </c>
      <c r="BA1988" s="18" t="str">
        <f t="shared" si="1983"/>
        <v/>
      </c>
      <c r="BB1988" s="18" t="str">
        <f t="shared" si="1983"/>
        <v/>
      </c>
      <c r="BC1988" s="18" t="str">
        <f t="shared" si="1983"/>
        <v/>
      </c>
      <c r="BD1988" s="18" t="str">
        <f t="shared" si="1983"/>
        <v/>
      </c>
      <c r="BE1988" s="18" t="str">
        <f t="shared" si="1983"/>
        <v/>
      </c>
      <c r="BF1988" s="18" t="str">
        <f t="shared" si="1983"/>
        <v/>
      </c>
      <c r="BG1988" s="18" t="str">
        <f t="shared" si="1983"/>
        <v/>
      </c>
      <c r="BH1988" s="18" t="str">
        <f t="shared" si="1983"/>
        <v/>
      </c>
      <c r="BI1988" s="18" t="str">
        <f t="shared" si="1983"/>
        <v/>
      </c>
      <c r="BJ1988" s="18" t="str">
        <f t="shared" si="1983"/>
        <v/>
      </c>
      <c r="BK1988" s="18" t="str">
        <f t="shared" si="1983"/>
        <v/>
      </c>
      <c r="BL1988" s="18" t="str">
        <f t="shared" si="1983"/>
        <v/>
      </c>
      <c r="BM1988" s="18" t="str">
        <f t="shared" si="1983"/>
        <v/>
      </c>
      <c r="BN1988" s="18" t="str">
        <f t="shared" si="1983"/>
        <v/>
      </c>
      <c r="BO1988" s="18" t="str">
        <f t="shared" si="1983"/>
        <v/>
      </c>
      <c r="BP1988" s="18" t="str">
        <f t="shared" si="1983"/>
        <v/>
      </c>
      <c r="BQ1988" s="18" t="str">
        <f t="shared" si="1983"/>
        <v/>
      </c>
      <c r="BR1988" s="18" t="str">
        <f t="shared" si="1983"/>
        <v/>
      </c>
      <c r="BS1988" s="18" t="str">
        <f t="shared" si="1983"/>
        <v/>
      </c>
      <c r="BT1988" s="18" t="str">
        <f t="shared" si="1983"/>
        <v/>
      </c>
      <c r="BU1988" s="18" t="str">
        <f t="shared" si="1983"/>
        <v/>
      </c>
      <c r="BV1988" s="18" t="str">
        <f t="shared" si="1983"/>
        <v/>
      </c>
      <c r="BW1988" s="18" t="str">
        <f t="shared" si="1983"/>
        <v/>
      </c>
      <c r="BX1988" s="18" t="str">
        <f t="shared" si="1983"/>
        <v/>
      </c>
      <c r="BY1988" s="18" t="str">
        <f t="shared" si="1983"/>
        <v/>
      </c>
      <c r="BZ1988" s="18" t="str">
        <f t="shared" si="1983"/>
        <v/>
      </c>
      <c r="CA1988" s="18" t="str">
        <f>IF(BY1988&lt;&gt;"",BY1988-LOOKUP(2,1/(LEN($AQ$1:AQ1988)&gt;0),$AQ$1:AQ1988),"")</f>
        <v/>
      </c>
    </row>
    <row r="1989" spans="1:79" x14ac:dyDescent="0.25">
      <c r="A1989" s="21">
        <v>63108</v>
      </c>
      <c r="B1989" s="21">
        <v>1</v>
      </c>
      <c r="C1989" s="22" t="s">
        <v>3278</v>
      </c>
      <c r="D1989" s="21">
        <v>332</v>
      </c>
      <c r="E1989" s="23">
        <v>0.84861111111111109</v>
      </c>
      <c r="F1989" s="22" t="s">
        <v>674</v>
      </c>
      <c r="G1989" s="22" t="b">
        <v>1</v>
      </c>
      <c r="H1989" s="24">
        <v>43532.848680555559</v>
      </c>
      <c r="I1989" s="25" t="s">
        <v>467</v>
      </c>
      <c r="J1989" s="22" t="s">
        <v>468</v>
      </c>
      <c r="K1989" s="11">
        <v>0</v>
      </c>
      <c r="L1989" s="11">
        <v>2662</v>
      </c>
      <c r="M1989" s="11">
        <v>3520</v>
      </c>
      <c r="N1989" s="11">
        <v>1.9184653865522705E-13</v>
      </c>
      <c r="O1989" s="11">
        <v>29</v>
      </c>
      <c r="P1989" s="14">
        <v>0.49999998694286057</v>
      </c>
      <c r="Q1989" s="11">
        <v>356.56819539305241</v>
      </c>
      <c r="R1989" s="15">
        <v>4.1046741893705198E-2</v>
      </c>
      <c r="S1989" s="11">
        <v>69.006966407088555</v>
      </c>
      <c r="T1989" s="11">
        <v>45.000000461004674</v>
      </c>
      <c r="U1989" s="11">
        <v>1.5334881266698523</v>
      </c>
      <c r="V1989" s="11">
        <v>5.5205572560114682</v>
      </c>
      <c r="W1989" s="22"/>
      <c r="X1989" s="21">
        <v>0</v>
      </c>
      <c r="Y1989" s="22">
        <v>0</v>
      </c>
      <c r="Z1989" s="22">
        <v>0</v>
      </c>
      <c r="AA1989" s="22">
        <v>0</v>
      </c>
      <c r="AB1989" s="22">
        <v>0</v>
      </c>
      <c r="AC1989" s="22">
        <v>0</v>
      </c>
      <c r="AD1989" s="22">
        <v>0</v>
      </c>
      <c r="AE1989" s="22">
        <v>0</v>
      </c>
      <c r="AF1989" s="22">
        <v>356.56819539305241</v>
      </c>
      <c r="AG1989" s="21">
        <v>0</v>
      </c>
      <c r="AH1989" s="22">
        <v>0</v>
      </c>
      <c r="AI1989" s="22">
        <v>0</v>
      </c>
      <c r="AJ1989" s="22">
        <v>356.56819539305241</v>
      </c>
      <c r="AK1989" s="22">
        <v>8544.8116110658502</v>
      </c>
      <c r="AL1989" s="22">
        <v>0</v>
      </c>
      <c r="AM1989" s="22">
        <v>53</v>
      </c>
      <c r="AN1989" s="22">
        <v>0</v>
      </c>
      <c r="AO1989" s="22">
        <v>0</v>
      </c>
      <c r="AQ1989" s="18" t="str">
        <f t="shared" ref="AQ1989:BZ1989" si="1984">IF(OR(AND(AQ$2&gt;$O1988,AQ$2&lt;=$O1989),AND(AQ$2&lt;=$O1988,$O1987&gt;$O1988),AND(AQ$2&gt;$O1989,$O1990&lt;$O1989)),$H1988+((AQ$1-$Q1988)/$U1989/86000),"")</f>
        <v/>
      </c>
      <c r="AR1989" s="18" t="str">
        <f t="shared" si="1984"/>
        <v/>
      </c>
      <c r="AS1989" s="18" t="str">
        <f t="shared" si="1984"/>
        <v/>
      </c>
      <c r="AT1989" s="18" t="str">
        <f t="shared" si="1984"/>
        <v/>
      </c>
      <c r="AU1989" s="18" t="str">
        <f t="shared" si="1984"/>
        <v/>
      </c>
      <c r="AV1989" s="18" t="str">
        <f t="shared" si="1984"/>
        <v/>
      </c>
      <c r="AW1989" s="18" t="str">
        <f t="shared" si="1984"/>
        <v/>
      </c>
      <c r="AX1989" s="18" t="str">
        <f t="shared" si="1984"/>
        <v/>
      </c>
      <c r="AY1989" s="18" t="str">
        <f t="shared" si="1984"/>
        <v/>
      </c>
      <c r="AZ1989" s="18" t="str">
        <f t="shared" si="1984"/>
        <v/>
      </c>
      <c r="BA1989" s="18" t="str">
        <f t="shared" si="1984"/>
        <v/>
      </c>
      <c r="BB1989" s="18" t="str">
        <f t="shared" si="1984"/>
        <v/>
      </c>
      <c r="BC1989" s="18" t="str">
        <f t="shared" si="1984"/>
        <v/>
      </c>
      <c r="BD1989" s="18" t="str">
        <f t="shared" si="1984"/>
        <v/>
      </c>
      <c r="BE1989" s="18" t="str">
        <f t="shared" si="1984"/>
        <v/>
      </c>
      <c r="BF1989" s="18" t="str">
        <f t="shared" si="1984"/>
        <v/>
      </c>
      <c r="BG1989" s="18" t="str">
        <f t="shared" si="1984"/>
        <v/>
      </c>
      <c r="BH1989" s="18" t="str">
        <f t="shared" si="1984"/>
        <v/>
      </c>
      <c r="BI1989" s="18" t="str">
        <f t="shared" si="1984"/>
        <v/>
      </c>
      <c r="BJ1989" s="18" t="str">
        <f t="shared" si="1984"/>
        <v/>
      </c>
      <c r="BK1989" s="18" t="str">
        <f t="shared" si="1984"/>
        <v/>
      </c>
      <c r="BL1989" s="18" t="str">
        <f t="shared" si="1984"/>
        <v/>
      </c>
      <c r="BM1989" s="18" t="str">
        <f t="shared" si="1984"/>
        <v/>
      </c>
      <c r="BN1989" s="18" t="str">
        <f t="shared" si="1984"/>
        <v/>
      </c>
      <c r="BO1989" s="18" t="str">
        <f t="shared" si="1984"/>
        <v/>
      </c>
      <c r="BP1989" s="18" t="str">
        <f t="shared" si="1984"/>
        <v/>
      </c>
      <c r="BQ1989" s="18" t="str">
        <f t="shared" si="1984"/>
        <v/>
      </c>
      <c r="BR1989" s="18" t="str">
        <f t="shared" si="1984"/>
        <v/>
      </c>
      <c r="BS1989" s="18" t="str">
        <f t="shared" si="1984"/>
        <v/>
      </c>
      <c r="BT1989" s="18" t="str">
        <f t="shared" si="1984"/>
        <v/>
      </c>
      <c r="BU1989" s="18" t="str">
        <f t="shared" si="1984"/>
        <v/>
      </c>
      <c r="BV1989" s="18" t="str">
        <f t="shared" si="1984"/>
        <v/>
      </c>
      <c r="BW1989" s="18" t="str">
        <f t="shared" si="1984"/>
        <v/>
      </c>
      <c r="BX1989" s="18" t="str">
        <f t="shared" si="1984"/>
        <v/>
      </c>
      <c r="BY1989" s="18" t="str">
        <f t="shared" si="1984"/>
        <v/>
      </c>
      <c r="BZ1989" s="18" t="str">
        <f t="shared" si="1984"/>
        <v/>
      </c>
      <c r="CA1989" s="18" t="str">
        <f>IF(BY1989&lt;&gt;"",BY1989-LOOKUP(2,1/(LEN($AQ$1:AQ1989)&gt;0),$AQ$1:AQ1989),"")</f>
        <v/>
      </c>
    </row>
    <row r="1990" spans="1:79" x14ac:dyDescent="0.25">
      <c r="A1990" s="21">
        <v>63110</v>
      </c>
      <c r="B1990" s="21">
        <v>1</v>
      </c>
      <c r="C1990" s="22" t="s">
        <v>3280</v>
      </c>
      <c r="D1990" s="21">
        <v>332</v>
      </c>
      <c r="E1990" s="23">
        <v>0.84930555555555554</v>
      </c>
      <c r="F1990" s="22" t="s">
        <v>674</v>
      </c>
      <c r="G1990" s="22" t="b">
        <v>1</v>
      </c>
      <c r="H1990" s="24">
        <v>43532.84920138889</v>
      </c>
      <c r="I1990" s="25" t="s">
        <v>501</v>
      </c>
      <c r="J1990" s="22" t="s">
        <v>502</v>
      </c>
      <c r="K1990" s="11">
        <v>0</v>
      </c>
      <c r="L1990" s="11">
        <v>2663</v>
      </c>
      <c r="M1990" s="11">
        <v>3523</v>
      </c>
      <c r="N1990" s="11">
        <v>3.5882408155885059E-13</v>
      </c>
      <c r="O1990" s="11">
        <v>35</v>
      </c>
      <c r="P1990" s="14">
        <v>0.49999999811753654</v>
      </c>
      <c r="Q1990" s="11">
        <v>403.46937141742313</v>
      </c>
      <c r="R1990" s="15">
        <v>4.6445822607175613E-2</v>
      </c>
      <c r="S1990" s="11">
        <v>46.901176024370727</v>
      </c>
      <c r="T1990" s="11">
        <v>44.999999832361937</v>
      </c>
      <c r="U1990" s="11">
        <v>1.0422483599798049</v>
      </c>
      <c r="V1990" s="11">
        <v>3.7520940959272977</v>
      </c>
      <c r="W1990" s="22"/>
      <c r="X1990" s="21">
        <v>0</v>
      </c>
      <c r="Y1990" s="22">
        <v>0</v>
      </c>
      <c r="Z1990" s="22">
        <v>0</v>
      </c>
      <c r="AA1990" s="22">
        <v>0</v>
      </c>
      <c r="AB1990" s="22">
        <v>0</v>
      </c>
      <c r="AC1990" s="22">
        <v>0</v>
      </c>
      <c r="AD1990" s="22">
        <v>0</v>
      </c>
      <c r="AE1990" s="22">
        <v>0</v>
      </c>
      <c r="AF1990" s="22">
        <v>403.46937141742313</v>
      </c>
      <c r="AG1990" s="21">
        <v>0</v>
      </c>
      <c r="AH1990" s="22">
        <v>0</v>
      </c>
      <c r="AI1990" s="22">
        <v>0</v>
      </c>
      <c r="AJ1990" s="22">
        <v>403.46937141742313</v>
      </c>
      <c r="AK1990" s="22">
        <v>8544.8116110658502</v>
      </c>
      <c r="AL1990" s="22">
        <v>0</v>
      </c>
      <c r="AM1990" s="22">
        <v>52</v>
      </c>
      <c r="AN1990" s="22">
        <v>0</v>
      </c>
      <c r="AO1990" s="22">
        <v>0</v>
      </c>
      <c r="AQ1990" s="18" t="str">
        <f t="shared" ref="AQ1990:BZ1990" si="1985">IF(OR(AND(AQ$2&gt;$O1989,AQ$2&lt;=$O1990),AND(AQ$2&lt;=$O1989,$O1988&gt;$O1989),AND(AQ$2&gt;$O1990,$O1991&lt;$O1990)),$H1989+((AQ$1-$Q1989)/$U1990/86000),"")</f>
        <v/>
      </c>
      <c r="AR1990" s="18">
        <f t="shared" si="1985"/>
        <v>43532.849084953814</v>
      </c>
      <c r="AS1990" s="18" t="str">
        <f t="shared" si="1985"/>
        <v/>
      </c>
      <c r="AT1990" s="18" t="str">
        <f t="shared" si="1985"/>
        <v/>
      </c>
      <c r="AU1990" s="18" t="str">
        <f t="shared" si="1985"/>
        <v/>
      </c>
      <c r="AV1990" s="18" t="str">
        <f t="shared" si="1985"/>
        <v/>
      </c>
      <c r="AW1990" s="18" t="str">
        <f t="shared" si="1985"/>
        <v/>
      </c>
      <c r="AX1990" s="18" t="str">
        <f t="shared" si="1985"/>
        <v/>
      </c>
      <c r="AY1990" s="18" t="str">
        <f t="shared" si="1985"/>
        <v/>
      </c>
      <c r="AZ1990" s="18" t="str">
        <f t="shared" si="1985"/>
        <v/>
      </c>
      <c r="BA1990" s="18" t="str">
        <f t="shared" si="1985"/>
        <v/>
      </c>
      <c r="BB1990" s="18" t="str">
        <f t="shared" si="1985"/>
        <v/>
      </c>
      <c r="BC1990" s="18" t="str">
        <f t="shared" si="1985"/>
        <v/>
      </c>
      <c r="BD1990" s="18" t="str">
        <f t="shared" si="1985"/>
        <v/>
      </c>
      <c r="BE1990" s="18" t="str">
        <f t="shared" si="1985"/>
        <v/>
      </c>
      <c r="BF1990" s="18" t="str">
        <f t="shared" si="1985"/>
        <v/>
      </c>
      <c r="BG1990" s="18" t="str">
        <f t="shared" si="1985"/>
        <v/>
      </c>
      <c r="BH1990" s="18" t="str">
        <f t="shared" si="1985"/>
        <v/>
      </c>
      <c r="BI1990" s="18" t="str">
        <f t="shared" si="1985"/>
        <v/>
      </c>
      <c r="BJ1990" s="18" t="str">
        <f t="shared" si="1985"/>
        <v/>
      </c>
      <c r="BK1990" s="18" t="str">
        <f t="shared" si="1985"/>
        <v/>
      </c>
      <c r="BL1990" s="18" t="str">
        <f t="shared" si="1985"/>
        <v/>
      </c>
      <c r="BM1990" s="18" t="str">
        <f t="shared" si="1985"/>
        <v/>
      </c>
      <c r="BN1990" s="18" t="str">
        <f t="shared" si="1985"/>
        <v/>
      </c>
      <c r="BO1990" s="18" t="str">
        <f t="shared" si="1985"/>
        <v/>
      </c>
      <c r="BP1990" s="18" t="str">
        <f t="shared" si="1985"/>
        <v/>
      </c>
      <c r="BQ1990" s="18" t="str">
        <f t="shared" si="1985"/>
        <v/>
      </c>
      <c r="BR1990" s="18" t="str">
        <f t="shared" si="1985"/>
        <v/>
      </c>
      <c r="BS1990" s="18" t="str">
        <f t="shared" si="1985"/>
        <v/>
      </c>
      <c r="BT1990" s="18" t="str">
        <f t="shared" si="1985"/>
        <v/>
      </c>
      <c r="BU1990" s="18" t="str">
        <f t="shared" si="1985"/>
        <v/>
      </c>
      <c r="BV1990" s="18" t="str">
        <f t="shared" si="1985"/>
        <v/>
      </c>
      <c r="BW1990" s="18" t="str">
        <f t="shared" si="1985"/>
        <v/>
      </c>
      <c r="BX1990" s="18" t="str">
        <f t="shared" si="1985"/>
        <v/>
      </c>
      <c r="BY1990" s="18" t="str">
        <f t="shared" si="1985"/>
        <v/>
      </c>
      <c r="BZ1990" s="18" t="str">
        <f t="shared" si="1985"/>
        <v/>
      </c>
      <c r="CA1990" s="18" t="str">
        <f>IF(BY1990&lt;&gt;"",BY1990-LOOKUP(2,1/(LEN($AQ$1:AQ1990)&gt;0),$AQ$1:AQ1990),"")</f>
        <v/>
      </c>
    </row>
    <row r="1991" spans="1:79" x14ac:dyDescent="0.25">
      <c r="A1991" s="21">
        <v>63111</v>
      </c>
      <c r="B1991" s="21">
        <v>1</v>
      </c>
      <c r="C1991" s="22" t="s">
        <v>3281</v>
      </c>
      <c r="D1991" s="21">
        <v>332</v>
      </c>
      <c r="E1991" s="23">
        <v>0.84930555555555554</v>
      </c>
      <c r="F1991" s="22" t="s">
        <v>674</v>
      </c>
      <c r="G1991" s="22" t="b">
        <v>1</v>
      </c>
      <c r="H1991" s="24">
        <v>43532.849733796298</v>
      </c>
      <c r="I1991" s="25" t="s">
        <v>657</v>
      </c>
      <c r="J1991" s="22" t="s">
        <v>658</v>
      </c>
      <c r="K1991" s="11">
        <v>0</v>
      </c>
      <c r="L1991" s="11">
        <v>2664</v>
      </c>
      <c r="M1991" s="11">
        <v>3526</v>
      </c>
      <c r="N1991" s="11">
        <v>4.9737991503207013E-13</v>
      </c>
      <c r="O1991" s="11">
        <v>37</v>
      </c>
      <c r="P1991" s="14">
        <v>0.49999996468168445</v>
      </c>
      <c r="Q1991" s="11">
        <v>434.69493955840272</v>
      </c>
      <c r="R1991" s="15">
        <v>5.0040388394385661E-2</v>
      </c>
      <c r="S1991" s="11">
        <v>31.22556814097959</v>
      </c>
      <c r="T1991" s="11">
        <v>46.000000066123903</v>
      </c>
      <c r="U1991" s="11">
        <v>0.67881669774116482</v>
      </c>
      <c r="V1991" s="11">
        <v>2.4437401118681934</v>
      </c>
      <c r="W1991" s="22"/>
      <c r="X1991" s="21">
        <v>0</v>
      </c>
      <c r="Y1991" s="22">
        <v>0</v>
      </c>
      <c r="Z1991" s="22">
        <v>0</v>
      </c>
      <c r="AA1991" s="22">
        <v>0</v>
      </c>
      <c r="AB1991" s="22">
        <v>0</v>
      </c>
      <c r="AC1991" s="22">
        <v>0</v>
      </c>
      <c r="AD1991" s="22">
        <v>0</v>
      </c>
      <c r="AE1991" s="22">
        <v>0</v>
      </c>
      <c r="AF1991" s="22">
        <v>434.69493955840272</v>
      </c>
      <c r="AG1991" s="21">
        <v>0</v>
      </c>
      <c r="AH1991" s="22">
        <v>0</v>
      </c>
      <c r="AI1991" s="22">
        <v>0</v>
      </c>
      <c r="AJ1991" s="22">
        <v>434.69493955840272</v>
      </c>
      <c r="AK1991" s="22">
        <v>8544.8116110658502</v>
      </c>
      <c r="AL1991" s="22">
        <v>0</v>
      </c>
      <c r="AM1991" s="22">
        <v>51</v>
      </c>
      <c r="AN1991" s="22">
        <v>0</v>
      </c>
      <c r="AO1991" s="22">
        <v>0</v>
      </c>
      <c r="AQ1991" s="18" t="str">
        <f t="shared" ref="AQ1991:BZ1991" si="1986">IF(OR(AND(AQ$2&gt;$O1990,AQ$2&lt;=$O1991),AND(AQ$2&lt;=$O1990,$O1989&gt;$O1990),AND(AQ$2&gt;$O1991,$O1992&lt;$O1991)),$H1990+((AQ$1-$Q1990)/$U1991/86000),"")</f>
        <v/>
      </c>
      <c r="AR1991" s="18" t="str">
        <f t="shared" si="1986"/>
        <v/>
      </c>
      <c r="AS1991" s="18" t="str">
        <f t="shared" si="1986"/>
        <v/>
      </c>
      <c r="AT1991" s="18" t="str">
        <f t="shared" si="1986"/>
        <v/>
      </c>
      <c r="AU1991" s="18" t="str">
        <f t="shared" si="1986"/>
        <v/>
      </c>
      <c r="AV1991" s="18" t="str">
        <f t="shared" si="1986"/>
        <v/>
      </c>
      <c r="AW1991" s="18" t="str">
        <f t="shared" si="1986"/>
        <v/>
      </c>
      <c r="AX1991" s="18" t="str">
        <f t="shared" si="1986"/>
        <v/>
      </c>
      <c r="AY1991" s="18" t="str">
        <f t="shared" si="1986"/>
        <v/>
      </c>
      <c r="AZ1991" s="18" t="str">
        <f t="shared" si="1986"/>
        <v/>
      </c>
      <c r="BA1991" s="18" t="str">
        <f t="shared" si="1986"/>
        <v/>
      </c>
      <c r="BB1991" s="18" t="str">
        <f t="shared" si="1986"/>
        <v/>
      </c>
      <c r="BC1991" s="18" t="str">
        <f t="shared" si="1986"/>
        <v/>
      </c>
      <c r="BD1991" s="18" t="str">
        <f t="shared" si="1986"/>
        <v/>
      </c>
      <c r="BE1991" s="18" t="str">
        <f t="shared" si="1986"/>
        <v/>
      </c>
      <c r="BF1991" s="18" t="str">
        <f t="shared" si="1986"/>
        <v/>
      </c>
      <c r="BG1991" s="18" t="str">
        <f t="shared" si="1986"/>
        <v/>
      </c>
      <c r="BH1991" s="18" t="str">
        <f t="shared" si="1986"/>
        <v/>
      </c>
      <c r="BI1991" s="18" t="str">
        <f t="shared" si="1986"/>
        <v/>
      </c>
      <c r="BJ1991" s="18" t="str">
        <f t="shared" si="1986"/>
        <v/>
      </c>
      <c r="BK1991" s="18" t="str">
        <f t="shared" si="1986"/>
        <v/>
      </c>
      <c r="BL1991" s="18" t="str">
        <f t="shared" si="1986"/>
        <v/>
      </c>
      <c r="BM1991" s="18" t="str">
        <f t="shared" si="1986"/>
        <v/>
      </c>
      <c r="BN1991" s="18" t="str">
        <f t="shared" si="1986"/>
        <v/>
      </c>
      <c r="BO1991" s="18" t="str">
        <f t="shared" si="1986"/>
        <v/>
      </c>
      <c r="BP1991" s="18" t="str">
        <f t="shared" si="1986"/>
        <v/>
      </c>
      <c r="BQ1991" s="18" t="str">
        <f t="shared" si="1986"/>
        <v/>
      </c>
      <c r="BR1991" s="18" t="str">
        <f t="shared" si="1986"/>
        <v/>
      </c>
      <c r="BS1991" s="18" t="str">
        <f t="shared" si="1986"/>
        <v/>
      </c>
      <c r="BT1991" s="18" t="str">
        <f t="shared" si="1986"/>
        <v/>
      </c>
      <c r="BU1991" s="18" t="str">
        <f t="shared" si="1986"/>
        <v/>
      </c>
      <c r="BV1991" s="18" t="str">
        <f t="shared" si="1986"/>
        <v/>
      </c>
      <c r="BW1991" s="18" t="str">
        <f t="shared" si="1986"/>
        <v/>
      </c>
      <c r="BX1991" s="18" t="str">
        <f t="shared" si="1986"/>
        <v/>
      </c>
      <c r="BY1991" s="18" t="str">
        <f t="shared" si="1986"/>
        <v/>
      </c>
      <c r="BZ1991" s="18" t="str">
        <f t="shared" si="1986"/>
        <v/>
      </c>
      <c r="CA1991" s="18" t="str">
        <f>IF(BY1991&lt;&gt;"",BY1991-LOOKUP(2,1/(LEN($AQ$1:AQ1991)&gt;0),$AQ$1:AQ1991),"")</f>
        <v/>
      </c>
    </row>
    <row r="1992" spans="1:79" x14ac:dyDescent="0.25">
      <c r="A1992" s="21">
        <v>63113</v>
      </c>
      <c r="B1992" s="21">
        <v>1</v>
      </c>
      <c r="C1992" s="22" t="s">
        <v>3283</v>
      </c>
      <c r="D1992" s="21">
        <v>332</v>
      </c>
      <c r="E1992" s="23">
        <v>0.85</v>
      </c>
      <c r="F1992" s="22" t="s">
        <v>674</v>
      </c>
      <c r="G1992" s="22" t="b">
        <v>1</v>
      </c>
      <c r="H1992" s="24">
        <v>43532.850254629629</v>
      </c>
      <c r="I1992" s="25" t="s">
        <v>167</v>
      </c>
      <c r="J1992" s="22" t="s">
        <v>168</v>
      </c>
      <c r="K1992" s="11">
        <v>0</v>
      </c>
      <c r="L1992" s="11">
        <v>2665</v>
      </c>
      <c r="M1992" s="11">
        <v>3529</v>
      </c>
      <c r="N1992" s="11">
        <v>1.7266188478970435E-12</v>
      </c>
      <c r="O1992" s="11">
        <v>42</v>
      </c>
      <c r="P1992" s="14">
        <v>0.49999998186986172</v>
      </c>
      <c r="Q1992" s="11">
        <v>531.97627522656046</v>
      </c>
      <c r="R1992" s="15">
        <v>6.1239036865666487E-2</v>
      </c>
      <c r="S1992" s="11">
        <v>97.281335668157737</v>
      </c>
      <c r="T1992" s="11">
        <v>44.999999832361937</v>
      </c>
      <c r="U1992" s="11">
        <v>2.1618074673457546</v>
      </c>
      <c r="V1992" s="11">
        <v>7.782506882444717</v>
      </c>
      <c r="W1992" s="22"/>
      <c r="X1992" s="21">
        <v>0</v>
      </c>
      <c r="Y1992" s="22">
        <v>0</v>
      </c>
      <c r="Z1992" s="22">
        <v>0</v>
      </c>
      <c r="AA1992" s="22">
        <v>0</v>
      </c>
      <c r="AB1992" s="22">
        <v>0</v>
      </c>
      <c r="AC1992" s="22">
        <v>0</v>
      </c>
      <c r="AD1992" s="22">
        <v>0</v>
      </c>
      <c r="AE1992" s="22">
        <v>0</v>
      </c>
      <c r="AF1992" s="22">
        <v>531.97627522656046</v>
      </c>
      <c r="AG1992" s="21">
        <v>0</v>
      </c>
      <c r="AH1992" s="22">
        <v>0</v>
      </c>
      <c r="AI1992" s="22">
        <v>0</v>
      </c>
      <c r="AJ1992" s="22">
        <v>531.97627522656046</v>
      </c>
      <c r="AK1992" s="22">
        <v>8544.8116110658502</v>
      </c>
      <c r="AL1992" s="22">
        <v>0</v>
      </c>
      <c r="AM1992" s="22">
        <v>50</v>
      </c>
      <c r="AN1992" s="22">
        <v>0</v>
      </c>
      <c r="AO1992" s="22">
        <v>0</v>
      </c>
      <c r="AQ1992" s="18" t="str">
        <f t="shared" ref="AQ1992:BZ1992" si="1987">IF(OR(AND(AQ$2&gt;$O1991,AQ$2&lt;=$O1992),AND(AQ$2&lt;=$O1991,$O1990&gt;$O1991),AND(AQ$2&gt;$O1992,$O1993&lt;$O1992)),$H1991+((AQ$1-$Q1991)/$U1992/86000),"")</f>
        <v/>
      </c>
      <c r="AR1992" s="18" t="str">
        <f t="shared" si="1987"/>
        <v/>
      </c>
      <c r="AS1992" s="18" t="str">
        <f t="shared" si="1987"/>
        <v/>
      </c>
      <c r="AT1992" s="18" t="str">
        <f t="shared" si="1987"/>
        <v/>
      </c>
      <c r="AU1992" s="18" t="str">
        <f t="shared" si="1987"/>
        <v/>
      </c>
      <c r="AV1992" s="18" t="str">
        <f t="shared" si="1987"/>
        <v/>
      </c>
      <c r="AW1992" s="18" t="str">
        <f t="shared" si="1987"/>
        <v/>
      </c>
      <c r="AX1992" s="18" t="str">
        <f t="shared" si="1987"/>
        <v/>
      </c>
      <c r="AY1992" s="18" t="str">
        <f t="shared" si="1987"/>
        <v/>
      </c>
      <c r="AZ1992" s="18" t="str">
        <f t="shared" si="1987"/>
        <v/>
      </c>
      <c r="BA1992" s="18" t="str">
        <f t="shared" si="1987"/>
        <v/>
      </c>
      <c r="BB1992" s="18" t="str">
        <f t="shared" si="1987"/>
        <v/>
      </c>
      <c r="BC1992" s="18" t="str">
        <f t="shared" si="1987"/>
        <v/>
      </c>
      <c r="BD1992" s="18" t="str">
        <f t="shared" si="1987"/>
        <v/>
      </c>
      <c r="BE1992" s="18" t="str">
        <f t="shared" si="1987"/>
        <v/>
      </c>
      <c r="BF1992" s="18" t="str">
        <f t="shared" si="1987"/>
        <v/>
      </c>
      <c r="BG1992" s="18" t="str">
        <f t="shared" si="1987"/>
        <v/>
      </c>
      <c r="BH1992" s="18" t="str">
        <f t="shared" si="1987"/>
        <v/>
      </c>
      <c r="BI1992" s="18" t="str">
        <f t="shared" si="1987"/>
        <v/>
      </c>
      <c r="BJ1992" s="18" t="str">
        <f t="shared" si="1987"/>
        <v/>
      </c>
      <c r="BK1992" s="18" t="str">
        <f t="shared" si="1987"/>
        <v/>
      </c>
      <c r="BL1992" s="18" t="str">
        <f t="shared" si="1987"/>
        <v/>
      </c>
      <c r="BM1992" s="18" t="str">
        <f t="shared" si="1987"/>
        <v/>
      </c>
      <c r="BN1992" s="18" t="str">
        <f t="shared" si="1987"/>
        <v/>
      </c>
      <c r="BO1992" s="18" t="str">
        <f t="shared" si="1987"/>
        <v/>
      </c>
      <c r="BP1992" s="18" t="str">
        <f t="shared" si="1987"/>
        <v/>
      </c>
      <c r="BQ1992" s="18" t="str">
        <f t="shared" si="1987"/>
        <v/>
      </c>
      <c r="BR1992" s="18" t="str">
        <f t="shared" si="1987"/>
        <v/>
      </c>
      <c r="BS1992" s="18" t="str">
        <f t="shared" si="1987"/>
        <v/>
      </c>
      <c r="BT1992" s="18" t="str">
        <f t="shared" si="1987"/>
        <v/>
      </c>
      <c r="BU1992" s="18" t="str">
        <f t="shared" si="1987"/>
        <v/>
      </c>
      <c r="BV1992" s="18" t="str">
        <f t="shared" si="1987"/>
        <v/>
      </c>
      <c r="BW1992" s="18" t="str">
        <f t="shared" si="1987"/>
        <v/>
      </c>
      <c r="BX1992" s="18" t="str">
        <f t="shared" si="1987"/>
        <v/>
      </c>
      <c r="BY1992" s="18" t="str">
        <f t="shared" si="1987"/>
        <v/>
      </c>
      <c r="BZ1992" s="18" t="str">
        <f t="shared" si="1987"/>
        <v/>
      </c>
      <c r="CA1992" s="18" t="str">
        <f>IF(BY1992&lt;&gt;"",BY1992-LOOKUP(2,1/(LEN($AQ$1:AQ1992)&gt;0),$AQ$1:AQ1992),"")</f>
        <v/>
      </c>
    </row>
    <row r="1993" spans="1:79" x14ac:dyDescent="0.25">
      <c r="A1993" s="21">
        <v>63114</v>
      </c>
      <c r="B1993" s="21">
        <v>1</v>
      </c>
      <c r="C1993" s="22" t="s">
        <v>3284</v>
      </c>
      <c r="D1993" s="21">
        <v>332</v>
      </c>
      <c r="E1993" s="23">
        <v>0.85069444444444442</v>
      </c>
      <c r="F1993" s="22" t="s">
        <v>674</v>
      </c>
      <c r="G1993" s="22" t="b">
        <v>1</v>
      </c>
      <c r="H1993" s="24">
        <v>43532.850775462961</v>
      </c>
      <c r="I1993" s="25" t="s">
        <v>395</v>
      </c>
      <c r="J1993" s="22" t="s">
        <v>396</v>
      </c>
      <c r="K1993" s="11">
        <v>0</v>
      </c>
      <c r="L1993" s="11">
        <v>2666</v>
      </c>
      <c r="M1993" s="11">
        <v>3532</v>
      </c>
      <c r="N1993" s="11">
        <v>0</v>
      </c>
      <c r="O1993" s="11">
        <v>43</v>
      </c>
      <c r="P1993" s="14">
        <v>0.49999999999739636</v>
      </c>
      <c r="Q1993" s="11">
        <v>567.81695115705065</v>
      </c>
      <c r="R1993" s="15">
        <v>6.5364875886707308E-2</v>
      </c>
      <c r="S1993" s="11">
        <v>35.840675930490193</v>
      </c>
      <c r="T1993" s="11">
        <v>44.999999832361937</v>
      </c>
      <c r="U1993" s="11">
        <v>0.796459468089047</v>
      </c>
      <c r="V1993" s="11">
        <v>2.8672540851205692</v>
      </c>
      <c r="W1993" s="22"/>
      <c r="X1993" s="21">
        <v>0</v>
      </c>
      <c r="Y1993" s="22">
        <v>0</v>
      </c>
      <c r="Z1993" s="22">
        <v>0</v>
      </c>
      <c r="AA1993" s="22">
        <v>0</v>
      </c>
      <c r="AB1993" s="22">
        <v>0</v>
      </c>
      <c r="AC1993" s="22">
        <v>0</v>
      </c>
      <c r="AD1993" s="22">
        <v>0</v>
      </c>
      <c r="AE1993" s="22">
        <v>0</v>
      </c>
      <c r="AF1993" s="22">
        <v>567.81695115705065</v>
      </c>
      <c r="AG1993" s="21">
        <v>0</v>
      </c>
      <c r="AH1993" s="22">
        <v>0</v>
      </c>
      <c r="AI1993" s="22">
        <v>0</v>
      </c>
      <c r="AJ1993" s="22">
        <v>567.81695115705065</v>
      </c>
      <c r="AK1993" s="22">
        <v>8544.8116110658502</v>
      </c>
      <c r="AL1993" s="22">
        <v>0</v>
      </c>
      <c r="AM1993" s="22">
        <v>49</v>
      </c>
      <c r="AN1993" s="22">
        <v>0</v>
      </c>
      <c r="AO1993" s="22">
        <v>0</v>
      </c>
      <c r="AQ1993" s="18" t="str">
        <f t="shared" ref="AQ1993:BZ1993" si="1988">IF(OR(AND(AQ$2&gt;$O1992,AQ$2&lt;=$O1993),AND(AQ$2&lt;=$O1992,$O1991&gt;$O1992),AND(AQ$2&gt;$O1993,$O1994&lt;$O1993)),$H1992+((AQ$1-$Q1992)/$U1993/86000),"")</f>
        <v/>
      </c>
      <c r="AR1993" s="18" t="str">
        <f t="shared" si="1988"/>
        <v/>
      </c>
      <c r="AS1993" s="18" t="str">
        <f t="shared" si="1988"/>
        <v/>
      </c>
      <c r="AT1993" s="18" t="str">
        <f t="shared" si="1988"/>
        <v/>
      </c>
      <c r="AU1993" s="18" t="str">
        <f t="shared" si="1988"/>
        <v/>
      </c>
      <c r="AV1993" s="18" t="str">
        <f t="shared" si="1988"/>
        <v/>
      </c>
      <c r="AW1993" s="18" t="str">
        <f t="shared" si="1988"/>
        <v/>
      </c>
      <c r="AX1993" s="18" t="str">
        <f t="shared" si="1988"/>
        <v/>
      </c>
      <c r="AY1993" s="18" t="str">
        <f t="shared" si="1988"/>
        <v/>
      </c>
      <c r="AZ1993" s="18" t="str">
        <f t="shared" si="1988"/>
        <v/>
      </c>
      <c r="BA1993" s="18" t="str">
        <f t="shared" si="1988"/>
        <v/>
      </c>
      <c r="BB1993" s="18" t="str">
        <f t="shared" si="1988"/>
        <v/>
      </c>
      <c r="BC1993" s="18" t="str">
        <f t="shared" si="1988"/>
        <v/>
      </c>
      <c r="BD1993" s="18" t="str">
        <f t="shared" si="1988"/>
        <v/>
      </c>
      <c r="BE1993" s="18" t="str">
        <f t="shared" si="1988"/>
        <v/>
      </c>
      <c r="BF1993" s="18" t="str">
        <f t="shared" si="1988"/>
        <v/>
      </c>
      <c r="BG1993" s="18" t="str">
        <f t="shared" si="1988"/>
        <v/>
      </c>
      <c r="BH1993" s="18" t="str">
        <f t="shared" si="1988"/>
        <v/>
      </c>
      <c r="BI1993" s="18" t="str">
        <f t="shared" si="1988"/>
        <v/>
      </c>
      <c r="BJ1993" s="18" t="str">
        <f t="shared" si="1988"/>
        <v/>
      </c>
      <c r="BK1993" s="18" t="str">
        <f t="shared" si="1988"/>
        <v/>
      </c>
      <c r="BL1993" s="18" t="str">
        <f t="shared" si="1988"/>
        <v/>
      </c>
      <c r="BM1993" s="18" t="str">
        <f t="shared" si="1988"/>
        <v/>
      </c>
      <c r="BN1993" s="18" t="str">
        <f t="shared" si="1988"/>
        <v/>
      </c>
      <c r="BO1993" s="18" t="str">
        <f t="shared" si="1988"/>
        <v/>
      </c>
      <c r="BP1993" s="18" t="str">
        <f t="shared" si="1988"/>
        <v/>
      </c>
      <c r="BQ1993" s="18" t="str">
        <f t="shared" si="1988"/>
        <v/>
      </c>
      <c r="BR1993" s="18" t="str">
        <f t="shared" si="1988"/>
        <v/>
      </c>
      <c r="BS1993" s="18" t="str">
        <f t="shared" si="1988"/>
        <v/>
      </c>
      <c r="BT1993" s="18" t="str">
        <f t="shared" si="1988"/>
        <v/>
      </c>
      <c r="BU1993" s="18" t="str">
        <f t="shared" si="1988"/>
        <v/>
      </c>
      <c r="BV1993" s="18" t="str">
        <f t="shared" si="1988"/>
        <v/>
      </c>
      <c r="BW1993" s="18" t="str">
        <f t="shared" si="1988"/>
        <v/>
      </c>
      <c r="BX1993" s="18" t="str">
        <f t="shared" si="1988"/>
        <v/>
      </c>
      <c r="BY1993" s="18" t="str">
        <f t="shared" si="1988"/>
        <v/>
      </c>
      <c r="BZ1993" s="18" t="str">
        <f t="shared" si="1988"/>
        <v/>
      </c>
      <c r="CA1993" s="18" t="str">
        <f>IF(BY1993&lt;&gt;"",BY1993-LOOKUP(2,1/(LEN($AQ$1:AQ1993)&gt;0),$AQ$1:AQ1993),"")</f>
        <v/>
      </c>
    </row>
    <row r="1994" spans="1:79" x14ac:dyDescent="0.25">
      <c r="A1994" s="21">
        <v>63116</v>
      </c>
      <c r="B1994" s="21">
        <v>1</v>
      </c>
      <c r="C1994" s="22" t="s">
        <v>3287</v>
      </c>
      <c r="D1994" s="21">
        <v>332</v>
      </c>
      <c r="E1994" s="23">
        <v>0.85138888888888886</v>
      </c>
      <c r="F1994" s="22" t="s">
        <v>674</v>
      </c>
      <c r="G1994" s="22" t="b">
        <v>1</v>
      </c>
      <c r="H1994" s="24">
        <v>43532.8512962963</v>
      </c>
      <c r="I1994" s="25" t="s">
        <v>215</v>
      </c>
      <c r="J1994" s="22" t="s">
        <v>216</v>
      </c>
      <c r="K1994" s="11">
        <v>0</v>
      </c>
      <c r="L1994" s="11">
        <v>2667</v>
      </c>
      <c r="M1994" s="11">
        <v>3535</v>
      </c>
      <c r="N1994" s="11">
        <v>1.6449064332846319E-12</v>
      </c>
      <c r="O1994" s="11">
        <v>46</v>
      </c>
      <c r="P1994" s="14">
        <v>0.49999994866386244</v>
      </c>
      <c r="Q1994" s="11">
        <v>621.67342688159795</v>
      </c>
      <c r="R1994" s="15">
        <v>7.1564623612197134E-2</v>
      </c>
      <c r="S1994" s="11">
        <v>53.856475724547295</v>
      </c>
      <c r="T1994" s="11">
        <v>45.000000461004674</v>
      </c>
      <c r="U1994" s="11">
        <v>1.1968105593958229</v>
      </c>
      <c r="V1994" s="11">
        <v>4.3085180138249628</v>
      </c>
      <c r="W1994" s="22"/>
      <c r="X1994" s="21">
        <v>0</v>
      </c>
      <c r="Y1994" s="22">
        <v>0</v>
      </c>
      <c r="Z1994" s="22">
        <v>0</v>
      </c>
      <c r="AA1994" s="22">
        <v>0</v>
      </c>
      <c r="AB1994" s="22">
        <v>0</v>
      </c>
      <c r="AC1994" s="22">
        <v>0</v>
      </c>
      <c r="AD1994" s="22">
        <v>0</v>
      </c>
      <c r="AE1994" s="22">
        <v>0</v>
      </c>
      <c r="AF1994" s="22">
        <v>621.67342688159795</v>
      </c>
      <c r="AG1994" s="21">
        <v>0</v>
      </c>
      <c r="AH1994" s="22">
        <v>0</v>
      </c>
      <c r="AI1994" s="22">
        <v>0</v>
      </c>
      <c r="AJ1994" s="22">
        <v>621.67342688159795</v>
      </c>
      <c r="AK1994" s="22">
        <v>8544.8116110658502</v>
      </c>
      <c r="AL1994" s="22">
        <v>0</v>
      </c>
      <c r="AM1994" s="22">
        <v>48</v>
      </c>
      <c r="AN1994" s="22">
        <v>0</v>
      </c>
      <c r="AO1994" s="22">
        <v>0</v>
      </c>
      <c r="AQ1994" s="18" t="str">
        <f t="shared" ref="AQ1994:BZ1994" si="1989">IF(OR(AND(AQ$2&gt;$O1993,AQ$2&lt;=$O1994),AND(AQ$2&lt;=$O1993,$O1992&gt;$O1993),AND(AQ$2&gt;$O1994,$O1995&lt;$O1994)),$H1993+((AQ$1-$Q1993)/$U1994/86000),"")</f>
        <v/>
      </c>
      <c r="AR1994" s="18" t="str">
        <f t="shared" si="1989"/>
        <v/>
      </c>
      <c r="AS1994" s="18" t="str">
        <f t="shared" si="1989"/>
        <v/>
      </c>
      <c r="AT1994" s="18" t="str">
        <f t="shared" si="1989"/>
        <v/>
      </c>
      <c r="AU1994" s="18" t="str">
        <f t="shared" si="1989"/>
        <v/>
      </c>
      <c r="AV1994" s="18" t="str">
        <f t="shared" si="1989"/>
        <v/>
      </c>
      <c r="AW1994" s="18" t="str">
        <f t="shared" si="1989"/>
        <v/>
      </c>
      <c r="AX1994" s="18" t="str">
        <f t="shared" si="1989"/>
        <v/>
      </c>
      <c r="AY1994" s="18" t="str">
        <f t="shared" si="1989"/>
        <v/>
      </c>
      <c r="AZ1994" s="18" t="str">
        <f t="shared" si="1989"/>
        <v/>
      </c>
      <c r="BA1994" s="18" t="str">
        <f t="shared" si="1989"/>
        <v/>
      </c>
      <c r="BB1994" s="18" t="str">
        <f t="shared" si="1989"/>
        <v/>
      </c>
      <c r="BC1994" s="18" t="str">
        <f t="shared" si="1989"/>
        <v/>
      </c>
      <c r="BD1994" s="18" t="str">
        <f t="shared" si="1989"/>
        <v/>
      </c>
      <c r="BE1994" s="18" t="str">
        <f t="shared" si="1989"/>
        <v/>
      </c>
      <c r="BF1994" s="18" t="str">
        <f t="shared" si="1989"/>
        <v/>
      </c>
      <c r="BG1994" s="18" t="str">
        <f t="shared" si="1989"/>
        <v/>
      </c>
      <c r="BH1994" s="18" t="str">
        <f t="shared" si="1989"/>
        <v/>
      </c>
      <c r="BI1994" s="18" t="str">
        <f t="shared" si="1989"/>
        <v/>
      </c>
      <c r="BJ1994" s="18" t="str">
        <f t="shared" si="1989"/>
        <v/>
      </c>
      <c r="BK1994" s="18" t="str">
        <f t="shared" si="1989"/>
        <v/>
      </c>
      <c r="BL1994" s="18" t="str">
        <f t="shared" si="1989"/>
        <v/>
      </c>
      <c r="BM1994" s="18" t="str">
        <f t="shared" si="1989"/>
        <v/>
      </c>
      <c r="BN1994" s="18" t="str">
        <f t="shared" si="1989"/>
        <v/>
      </c>
      <c r="BO1994" s="18" t="str">
        <f t="shared" si="1989"/>
        <v/>
      </c>
      <c r="BP1994" s="18" t="str">
        <f t="shared" si="1989"/>
        <v/>
      </c>
      <c r="BQ1994" s="18" t="str">
        <f t="shared" si="1989"/>
        <v/>
      </c>
      <c r="BR1994" s="18" t="str">
        <f t="shared" si="1989"/>
        <v/>
      </c>
      <c r="BS1994" s="18" t="str">
        <f t="shared" si="1989"/>
        <v/>
      </c>
      <c r="BT1994" s="18" t="str">
        <f t="shared" si="1989"/>
        <v/>
      </c>
      <c r="BU1994" s="18" t="str">
        <f t="shared" si="1989"/>
        <v/>
      </c>
      <c r="BV1994" s="18" t="str">
        <f t="shared" si="1989"/>
        <v/>
      </c>
      <c r="BW1994" s="18" t="str">
        <f t="shared" si="1989"/>
        <v/>
      </c>
      <c r="BX1994" s="18" t="str">
        <f t="shared" si="1989"/>
        <v/>
      </c>
      <c r="BY1994" s="18" t="str">
        <f t="shared" si="1989"/>
        <v/>
      </c>
      <c r="BZ1994" s="18" t="str">
        <f t="shared" si="1989"/>
        <v/>
      </c>
      <c r="CA1994" s="18" t="str">
        <f>IF(BY1994&lt;&gt;"",BY1994-LOOKUP(2,1/(LEN($AQ$1:AQ1994)&gt;0),$AQ$1:AQ1994),"")</f>
        <v/>
      </c>
    </row>
    <row r="1995" spans="1:79" x14ac:dyDescent="0.25">
      <c r="A1995" s="21">
        <v>63117</v>
      </c>
      <c r="B1995" s="21">
        <v>1</v>
      </c>
      <c r="C1995" s="22" t="s">
        <v>3288</v>
      </c>
      <c r="D1995" s="21">
        <v>332</v>
      </c>
      <c r="E1995" s="23">
        <v>0.85138888888888886</v>
      </c>
      <c r="F1995" s="22" t="s">
        <v>674</v>
      </c>
      <c r="G1995" s="22" t="b">
        <v>1</v>
      </c>
      <c r="H1995" s="24">
        <v>43532.851817129631</v>
      </c>
      <c r="I1995" s="25" t="s">
        <v>495</v>
      </c>
      <c r="J1995" s="22" t="s">
        <v>496</v>
      </c>
      <c r="K1995" s="11">
        <v>0</v>
      </c>
      <c r="L1995" s="11">
        <v>2668</v>
      </c>
      <c r="M1995" s="11">
        <v>3538</v>
      </c>
      <c r="N1995" s="11">
        <v>9.2867935563845094E-12</v>
      </c>
      <c r="O1995" s="11">
        <v>49</v>
      </c>
      <c r="P1995" s="14">
        <v>0.12911644532068001</v>
      </c>
      <c r="Q1995" s="11">
        <v>659.98019601603437</v>
      </c>
      <c r="R1995" s="15">
        <v>7.5974349677949332E-2</v>
      </c>
      <c r="S1995" s="11">
        <v>38.306769134436422</v>
      </c>
      <c r="T1995" s="11">
        <v>44.999999832361937</v>
      </c>
      <c r="U1995" s="11">
        <v>0.85126153949200578</v>
      </c>
      <c r="V1995" s="11">
        <v>3.064541542171221</v>
      </c>
      <c r="W1995" s="22"/>
      <c r="X1995" s="21">
        <v>0</v>
      </c>
      <c r="Y1995" s="22">
        <v>0</v>
      </c>
      <c r="Z1995" s="22">
        <v>0</v>
      </c>
      <c r="AA1995" s="22">
        <v>0</v>
      </c>
      <c r="AB1995" s="22">
        <v>0</v>
      </c>
      <c r="AC1995" s="22">
        <v>0</v>
      </c>
      <c r="AD1995" s="22">
        <v>0</v>
      </c>
      <c r="AE1995" s="22">
        <v>0</v>
      </c>
      <c r="AF1995" s="22">
        <v>659.98019601603437</v>
      </c>
      <c r="AG1995" s="21">
        <v>0</v>
      </c>
      <c r="AH1995" s="22">
        <v>0</v>
      </c>
      <c r="AI1995" s="22">
        <v>0</v>
      </c>
      <c r="AJ1995" s="22">
        <v>659.98019601603437</v>
      </c>
      <c r="AK1995" s="22">
        <v>8544.8116110658502</v>
      </c>
      <c r="AL1995" s="22">
        <v>0</v>
      </c>
      <c r="AM1995" s="22">
        <v>47</v>
      </c>
      <c r="AN1995" s="22">
        <v>0</v>
      </c>
      <c r="AO1995" s="22">
        <v>0</v>
      </c>
      <c r="AQ1995" s="18" t="str">
        <f t="shared" ref="AQ1995:BZ1995" si="1990">IF(OR(AND(AQ$2&gt;$O1994,AQ$2&lt;=$O1995),AND(AQ$2&lt;=$O1994,$O1993&gt;$O1994),AND(AQ$2&gt;$O1995,$O1996&lt;$O1995)),$H1994+((AQ$1-$Q1994)/$U1995/86000),"")</f>
        <v/>
      </c>
      <c r="AR1995" s="18" t="str">
        <f t="shared" si="1990"/>
        <v/>
      </c>
      <c r="AS1995" s="18">
        <f t="shared" si="1990"/>
        <v>43532.851790908164</v>
      </c>
      <c r="AT1995" s="18" t="str">
        <f t="shared" si="1990"/>
        <v/>
      </c>
      <c r="AU1995" s="18" t="str">
        <f t="shared" si="1990"/>
        <v/>
      </c>
      <c r="AV1995" s="18" t="str">
        <f t="shared" si="1990"/>
        <v/>
      </c>
      <c r="AW1995" s="18" t="str">
        <f t="shared" si="1990"/>
        <v/>
      </c>
      <c r="AX1995" s="18" t="str">
        <f t="shared" si="1990"/>
        <v/>
      </c>
      <c r="AY1995" s="18" t="str">
        <f t="shared" si="1990"/>
        <v/>
      </c>
      <c r="AZ1995" s="18" t="str">
        <f t="shared" si="1990"/>
        <v/>
      </c>
      <c r="BA1995" s="18" t="str">
        <f t="shared" si="1990"/>
        <v/>
      </c>
      <c r="BB1995" s="18" t="str">
        <f t="shared" si="1990"/>
        <v/>
      </c>
      <c r="BC1995" s="18" t="str">
        <f t="shared" si="1990"/>
        <v/>
      </c>
      <c r="BD1995" s="18" t="str">
        <f t="shared" si="1990"/>
        <v/>
      </c>
      <c r="BE1995" s="18" t="str">
        <f t="shared" si="1990"/>
        <v/>
      </c>
      <c r="BF1995" s="18" t="str">
        <f t="shared" si="1990"/>
        <v/>
      </c>
      <c r="BG1995" s="18" t="str">
        <f t="shared" si="1990"/>
        <v/>
      </c>
      <c r="BH1995" s="18" t="str">
        <f t="shared" si="1990"/>
        <v/>
      </c>
      <c r="BI1995" s="18" t="str">
        <f t="shared" si="1990"/>
        <v/>
      </c>
      <c r="BJ1995" s="18" t="str">
        <f t="shared" si="1990"/>
        <v/>
      </c>
      <c r="BK1995" s="18" t="str">
        <f t="shared" si="1990"/>
        <v/>
      </c>
      <c r="BL1995" s="18" t="str">
        <f t="shared" si="1990"/>
        <v/>
      </c>
      <c r="BM1995" s="18" t="str">
        <f t="shared" si="1990"/>
        <v/>
      </c>
      <c r="BN1995" s="18" t="str">
        <f t="shared" si="1990"/>
        <v/>
      </c>
      <c r="BO1995" s="18" t="str">
        <f t="shared" si="1990"/>
        <v/>
      </c>
      <c r="BP1995" s="18" t="str">
        <f t="shared" si="1990"/>
        <v/>
      </c>
      <c r="BQ1995" s="18" t="str">
        <f t="shared" si="1990"/>
        <v/>
      </c>
      <c r="BR1995" s="18" t="str">
        <f t="shared" si="1990"/>
        <v/>
      </c>
      <c r="BS1995" s="18" t="str">
        <f t="shared" si="1990"/>
        <v/>
      </c>
      <c r="BT1995" s="18" t="str">
        <f t="shared" si="1990"/>
        <v/>
      </c>
      <c r="BU1995" s="18" t="str">
        <f t="shared" si="1990"/>
        <v/>
      </c>
      <c r="BV1995" s="18" t="str">
        <f t="shared" si="1990"/>
        <v/>
      </c>
      <c r="BW1995" s="18" t="str">
        <f t="shared" si="1990"/>
        <v/>
      </c>
      <c r="BX1995" s="18" t="str">
        <f t="shared" si="1990"/>
        <v/>
      </c>
      <c r="BY1995" s="18" t="str">
        <f t="shared" si="1990"/>
        <v/>
      </c>
      <c r="BZ1995" s="18" t="str">
        <f t="shared" si="1990"/>
        <v/>
      </c>
      <c r="CA1995" s="18" t="str">
        <f>IF(BY1995&lt;&gt;"",BY1995-LOOKUP(2,1/(LEN($AQ$1:AQ1995)&gt;0),$AQ$1:AQ1995),"")</f>
        <v/>
      </c>
    </row>
    <row r="1996" spans="1:79" x14ac:dyDescent="0.25">
      <c r="A1996" s="21">
        <v>63119</v>
      </c>
      <c r="B1996" s="21">
        <v>1</v>
      </c>
      <c r="C1996" s="22" t="s">
        <v>3290</v>
      </c>
      <c r="D1996" s="21">
        <v>332</v>
      </c>
      <c r="E1996" s="23">
        <v>0.8520833333333333</v>
      </c>
      <c r="F1996" s="22" t="s">
        <v>674</v>
      </c>
      <c r="G1996" s="22" t="b">
        <v>1</v>
      </c>
      <c r="H1996" s="24">
        <v>43532.852337962962</v>
      </c>
      <c r="I1996" s="25" t="s">
        <v>237</v>
      </c>
      <c r="J1996" s="22" t="s">
        <v>238</v>
      </c>
      <c r="K1996" s="11">
        <v>0</v>
      </c>
      <c r="L1996" s="11">
        <v>2669</v>
      </c>
      <c r="M1996" s="11">
        <v>3541</v>
      </c>
      <c r="N1996" s="11">
        <v>4.1495695768389851E-12</v>
      </c>
      <c r="O1996" s="11">
        <v>50</v>
      </c>
      <c r="P1996" s="14">
        <v>0.49999996404358149</v>
      </c>
      <c r="Q1996" s="11">
        <v>695.18935115095212</v>
      </c>
      <c r="R1996" s="15">
        <v>8.0027490484647745E-2</v>
      </c>
      <c r="S1996" s="11">
        <v>35.209155134917751</v>
      </c>
      <c r="T1996" s="11">
        <v>44.999999832361937</v>
      </c>
      <c r="U1996" s="11">
        <v>0.78242567257960172</v>
      </c>
      <c r="V1996" s="11">
        <v>2.8167324212865661</v>
      </c>
      <c r="W1996" s="22"/>
      <c r="X1996" s="21">
        <v>0</v>
      </c>
      <c r="Y1996" s="22">
        <v>0</v>
      </c>
      <c r="Z1996" s="22">
        <v>0</v>
      </c>
      <c r="AA1996" s="22">
        <v>0</v>
      </c>
      <c r="AB1996" s="22">
        <v>0</v>
      </c>
      <c r="AC1996" s="22">
        <v>0</v>
      </c>
      <c r="AD1996" s="22">
        <v>0</v>
      </c>
      <c r="AE1996" s="22">
        <v>0</v>
      </c>
      <c r="AF1996" s="22">
        <v>695.18935115095212</v>
      </c>
      <c r="AG1996" s="21">
        <v>0</v>
      </c>
      <c r="AH1996" s="22">
        <v>0</v>
      </c>
      <c r="AI1996" s="22">
        <v>0</v>
      </c>
      <c r="AJ1996" s="22">
        <v>695.18935115095212</v>
      </c>
      <c r="AK1996" s="22">
        <v>8544.8116110658502</v>
      </c>
      <c r="AL1996" s="22">
        <v>0</v>
      </c>
      <c r="AM1996" s="22">
        <v>46</v>
      </c>
      <c r="AN1996" s="22">
        <v>0</v>
      </c>
      <c r="AO1996" s="22">
        <v>0</v>
      </c>
      <c r="AQ1996" s="18" t="str">
        <f t="shared" ref="AQ1996:BZ1996" si="1991">IF(OR(AND(AQ$2&gt;$O1995,AQ$2&lt;=$O1996),AND(AQ$2&lt;=$O1995,$O1994&gt;$O1995),AND(AQ$2&gt;$O1996,$O1997&lt;$O1996)),$H1995+((AQ$1-$Q1995)/$U1996/86000),"")</f>
        <v/>
      </c>
      <c r="AR1996" s="18" t="str">
        <f t="shared" si="1991"/>
        <v/>
      </c>
      <c r="AS1996" s="18" t="str">
        <f t="shared" si="1991"/>
        <v/>
      </c>
      <c r="AT1996" s="18" t="str">
        <f t="shared" si="1991"/>
        <v/>
      </c>
      <c r="AU1996" s="18" t="str">
        <f t="shared" si="1991"/>
        <v/>
      </c>
      <c r="AV1996" s="18" t="str">
        <f t="shared" si="1991"/>
        <v/>
      </c>
      <c r="AW1996" s="18" t="str">
        <f t="shared" si="1991"/>
        <v/>
      </c>
      <c r="AX1996" s="18" t="str">
        <f t="shared" si="1991"/>
        <v/>
      </c>
      <c r="AY1996" s="18" t="str">
        <f t="shared" si="1991"/>
        <v/>
      </c>
      <c r="AZ1996" s="18" t="str">
        <f t="shared" si="1991"/>
        <v/>
      </c>
      <c r="BA1996" s="18" t="str">
        <f t="shared" si="1991"/>
        <v/>
      </c>
      <c r="BB1996" s="18" t="str">
        <f t="shared" si="1991"/>
        <v/>
      </c>
      <c r="BC1996" s="18" t="str">
        <f t="shared" si="1991"/>
        <v/>
      </c>
      <c r="BD1996" s="18" t="str">
        <f t="shared" si="1991"/>
        <v/>
      </c>
      <c r="BE1996" s="18" t="str">
        <f t="shared" si="1991"/>
        <v/>
      </c>
      <c r="BF1996" s="18" t="str">
        <f t="shared" si="1991"/>
        <v/>
      </c>
      <c r="BG1996" s="18" t="str">
        <f t="shared" si="1991"/>
        <v/>
      </c>
      <c r="BH1996" s="18" t="str">
        <f t="shared" si="1991"/>
        <v/>
      </c>
      <c r="BI1996" s="18" t="str">
        <f t="shared" si="1991"/>
        <v/>
      </c>
      <c r="BJ1996" s="18" t="str">
        <f t="shared" si="1991"/>
        <v/>
      </c>
      <c r="BK1996" s="18" t="str">
        <f t="shared" si="1991"/>
        <v/>
      </c>
      <c r="BL1996" s="18" t="str">
        <f t="shared" si="1991"/>
        <v/>
      </c>
      <c r="BM1996" s="18" t="str">
        <f t="shared" si="1991"/>
        <v/>
      </c>
      <c r="BN1996" s="18" t="str">
        <f t="shared" si="1991"/>
        <v/>
      </c>
      <c r="BO1996" s="18" t="str">
        <f t="shared" si="1991"/>
        <v/>
      </c>
      <c r="BP1996" s="18" t="str">
        <f t="shared" si="1991"/>
        <v/>
      </c>
      <c r="BQ1996" s="18" t="str">
        <f t="shared" si="1991"/>
        <v/>
      </c>
      <c r="BR1996" s="18" t="str">
        <f t="shared" si="1991"/>
        <v/>
      </c>
      <c r="BS1996" s="18" t="str">
        <f t="shared" si="1991"/>
        <v/>
      </c>
      <c r="BT1996" s="18" t="str">
        <f t="shared" si="1991"/>
        <v/>
      </c>
      <c r="BU1996" s="18" t="str">
        <f t="shared" si="1991"/>
        <v/>
      </c>
      <c r="BV1996" s="18" t="str">
        <f t="shared" si="1991"/>
        <v/>
      </c>
      <c r="BW1996" s="18" t="str">
        <f t="shared" si="1991"/>
        <v/>
      </c>
      <c r="BX1996" s="18" t="str">
        <f t="shared" si="1991"/>
        <v/>
      </c>
      <c r="BY1996" s="18" t="str">
        <f t="shared" si="1991"/>
        <v/>
      </c>
      <c r="BZ1996" s="18" t="str">
        <f t="shared" si="1991"/>
        <v/>
      </c>
      <c r="CA1996" s="18" t="str">
        <f>IF(BY1996&lt;&gt;"",BY1996-LOOKUP(2,1/(LEN($AQ$1:AQ1996)&gt;0),$AQ$1:AQ1996),"")</f>
        <v/>
      </c>
    </row>
    <row r="1997" spans="1:79" x14ac:dyDescent="0.25">
      <c r="A1997" s="21">
        <v>63120</v>
      </c>
      <c r="B1997" s="21">
        <v>1</v>
      </c>
      <c r="C1997" s="22" t="s">
        <v>3291</v>
      </c>
      <c r="D1997" s="21">
        <v>332</v>
      </c>
      <c r="E1997" s="23">
        <v>0.85277777777777775</v>
      </c>
      <c r="F1997" s="22" t="s">
        <v>674</v>
      </c>
      <c r="G1997" s="22" t="b">
        <v>1</v>
      </c>
      <c r="H1997" s="24">
        <v>43532.852858796294</v>
      </c>
      <c r="I1997" s="25" t="s">
        <v>341</v>
      </c>
      <c r="J1997" s="22" t="s">
        <v>342</v>
      </c>
      <c r="K1997" s="11">
        <v>0</v>
      </c>
      <c r="L1997" s="11">
        <v>2670</v>
      </c>
      <c r="M1997" s="11">
        <v>3544</v>
      </c>
      <c r="N1997" s="11">
        <v>6.9633188104489818E-11</v>
      </c>
      <c r="O1997" s="11">
        <v>51</v>
      </c>
      <c r="P1997" s="14">
        <v>0.12499993927453582</v>
      </c>
      <c r="Q1997" s="11">
        <v>732.94741472834073</v>
      </c>
      <c r="R1997" s="15">
        <v>8.4374051703768133E-2</v>
      </c>
      <c r="S1997" s="11">
        <v>37.758063577388612</v>
      </c>
      <c r="T1997" s="11">
        <v>44.999999832361937</v>
      </c>
      <c r="U1997" s="11">
        <v>0.83906808262329691</v>
      </c>
      <c r="V1997" s="11">
        <v>3.020645097443869</v>
      </c>
      <c r="W1997" s="22"/>
      <c r="X1997" s="21">
        <v>0</v>
      </c>
      <c r="Y1997" s="22">
        <v>0</v>
      </c>
      <c r="Z1997" s="22">
        <v>0</v>
      </c>
      <c r="AA1997" s="22">
        <v>0</v>
      </c>
      <c r="AB1997" s="22">
        <v>0</v>
      </c>
      <c r="AC1997" s="22">
        <v>0</v>
      </c>
      <c r="AD1997" s="22">
        <v>0</v>
      </c>
      <c r="AE1997" s="22">
        <v>0</v>
      </c>
      <c r="AF1997" s="22">
        <v>732.94741472834073</v>
      </c>
      <c r="AG1997" s="21">
        <v>0</v>
      </c>
      <c r="AH1997" s="22">
        <v>0</v>
      </c>
      <c r="AI1997" s="22">
        <v>0</v>
      </c>
      <c r="AJ1997" s="22">
        <v>732.94741472834073</v>
      </c>
      <c r="AK1997" s="22">
        <v>8544.8116110658502</v>
      </c>
      <c r="AL1997" s="22">
        <v>0</v>
      </c>
      <c r="AM1997" s="22">
        <v>45</v>
      </c>
      <c r="AN1997" s="22">
        <v>0</v>
      </c>
      <c r="AO1997" s="22">
        <v>0</v>
      </c>
      <c r="AQ1997" s="18" t="str">
        <f t="shared" ref="AQ1997:BZ1997" si="1992">IF(OR(AND(AQ$2&gt;$O1996,AQ$2&lt;=$O1997),AND(AQ$2&lt;=$O1996,$O1995&gt;$O1996),AND(AQ$2&gt;$O1997,$O1998&lt;$O1997)),$H1996+((AQ$1-$Q1996)/$U1997/86000),"")</f>
        <v/>
      </c>
      <c r="AR1997" s="18" t="str">
        <f t="shared" si="1992"/>
        <v/>
      </c>
      <c r="AS1997" s="18" t="str">
        <f t="shared" si="1992"/>
        <v/>
      </c>
      <c r="AT1997" s="18" t="str">
        <f t="shared" si="1992"/>
        <v/>
      </c>
      <c r="AU1997" s="18" t="str">
        <f t="shared" si="1992"/>
        <v/>
      </c>
      <c r="AV1997" s="18" t="str">
        <f t="shared" si="1992"/>
        <v/>
      </c>
      <c r="AW1997" s="18" t="str">
        <f t="shared" si="1992"/>
        <v/>
      </c>
      <c r="AX1997" s="18" t="str">
        <f t="shared" si="1992"/>
        <v/>
      </c>
      <c r="AY1997" s="18" t="str">
        <f t="shared" si="1992"/>
        <v/>
      </c>
      <c r="AZ1997" s="18" t="str">
        <f t="shared" si="1992"/>
        <v/>
      </c>
      <c r="BA1997" s="18" t="str">
        <f t="shared" si="1992"/>
        <v/>
      </c>
      <c r="BB1997" s="18" t="str">
        <f t="shared" si="1992"/>
        <v/>
      </c>
      <c r="BC1997" s="18" t="str">
        <f t="shared" si="1992"/>
        <v/>
      </c>
      <c r="BD1997" s="18" t="str">
        <f t="shared" si="1992"/>
        <v/>
      </c>
      <c r="BE1997" s="18" t="str">
        <f t="shared" si="1992"/>
        <v/>
      </c>
      <c r="BF1997" s="18" t="str">
        <f t="shared" si="1992"/>
        <v/>
      </c>
      <c r="BG1997" s="18" t="str">
        <f t="shared" si="1992"/>
        <v/>
      </c>
      <c r="BH1997" s="18" t="str">
        <f t="shared" si="1992"/>
        <v/>
      </c>
      <c r="BI1997" s="18" t="str">
        <f t="shared" si="1992"/>
        <v/>
      </c>
      <c r="BJ1997" s="18" t="str">
        <f t="shared" si="1992"/>
        <v/>
      </c>
      <c r="BK1997" s="18" t="str">
        <f t="shared" si="1992"/>
        <v/>
      </c>
      <c r="BL1997" s="18" t="str">
        <f t="shared" si="1992"/>
        <v/>
      </c>
      <c r="BM1997" s="18" t="str">
        <f t="shared" si="1992"/>
        <v/>
      </c>
      <c r="BN1997" s="18" t="str">
        <f t="shared" si="1992"/>
        <v/>
      </c>
      <c r="BO1997" s="18" t="str">
        <f t="shared" si="1992"/>
        <v/>
      </c>
      <c r="BP1997" s="18" t="str">
        <f t="shared" si="1992"/>
        <v/>
      </c>
      <c r="BQ1997" s="18" t="str">
        <f t="shared" si="1992"/>
        <v/>
      </c>
      <c r="BR1997" s="18" t="str">
        <f t="shared" si="1992"/>
        <v/>
      </c>
      <c r="BS1997" s="18" t="str">
        <f t="shared" si="1992"/>
        <v/>
      </c>
      <c r="BT1997" s="18" t="str">
        <f t="shared" si="1992"/>
        <v/>
      </c>
      <c r="BU1997" s="18" t="str">
        <f t="shared" si="1992"/>
        <v/>
      </c>
      <c r="BV1997" s="18" t="str">
        <f t="shared" si="1992"/>
        <v/>
      </c>
      <c r="BW1997" s="18" t="str">
        <f t="shared" si="1992"/>
        <v/>
      </c>
      <c r="BX1997" s="18" t="str">
        <f t="shared" si="1992"/>
        <v/>
      </c>
      <c r="BY1997" s="18" t="str">
        <f t="shared" si="1992"/>
        <v/>
      </c>
      <c r="BZ1997" s="18" t="str">
        <f t="shared" si="1992"/>
        <v/>
      </c>
      <c r="CA1997" s="18" t="str">
        <f>IF(BY1997&lt;&gt;"",BY1997-LOOKUP(2,1/(LEN($AQ$1:AQ1997)&gt;0),$AQ$1:AQ1997),"")</f>
        <v/>
      </c>
    </row>
    <row r="1998" spans="1:79" x14ac:dyDescent="0.25">
      <c r="A1998" s="21">
        <v>63122</v>
      </c>
      <c r="B1998" s="21">
        <v>1</v>
      </c>
      <c r="C1998" s="22" t="s">
        <v>3293</v>
      </c>
      <c r="D1998" s="21">
        <v>332</v>
      </c>
      <c r="E1998" s="23">
        <v>0.85347222222222219</v>
      </c>
      <c r="F1998" s="22" t="s">
        <v>674</v>
      </c>
      <c r="G1998" s="22" t="b">
        <v>1</v>
      </c>
      <c r="H1998" s="24">
        <v>43532.853379629632</v>
      </c>
      <c r="I1998" s="25" t="s">
        <v>507</v>
      </c>
      <c r="J1998" s="22" t="s">
        <v>508</v>
      </c>
      <c r="K1998" s="11">
        <v>0</v>
      </c>
      <c r="L1998" s="11">
        <v>2671</v>
      </c>
      <c r="M1998" s="11">
        <v>3547</v>
      </c>
      <c r="N1998" s="11">
        <v>1.4921397450962104E-10</v>
      </c>
      <c r="O1998" s="11">
        <v>51</v>
      </c>
      <c r="P1998" s="14">
        <v>0.62499986987700451</v>
      </c>
      <c r="Q1998" s="11">
        <v>799.71914502887603</v>
      </c>
      <c r="R1998" s="15">
        <v>9.2060553233779721E-2</v>
      </c>
      <c r="S1998" s="11">
        <v>66.771730300535296</v>
      </c>
      <c r="T1998" s="11">
        <v>45.000000461004674</v>
      </c>
      <c r="U1998" s="11">
        <v>1.4838162136997575</v>
      </c>
      <c r="V1998" s="11">
        <v>5.3417383693191267</v>
      </c>
      <c r="W1998" s="22"/>
      <c r="X1998" s="21">
        <v>0</v>
      </c>
      <c r="Y1998" s="22">
        <v>0</v>
      </c>
      <c r="Z1998" s="22">
        <v>0</v>
      </c>
      <c r="AA1998" s="22">
        <v>0</v>
      </c>
      <c r="AB1998" s="22">
        <v>0</v>
      </c>
      <c r="AC1998" s="22">
        <v>0</v>
      </c>
      <c r="AD1998" s="22">
        <v>0</v>
      </c>
      <c r="AE1998" s="22">
        <v>0</v>
      </c>
      <c r="AF1998" s="22">
        <v>799.71914502887603</v>
      </c>
      <c r="AG1998" s="21">
        <v>0</v>
      </c>
      <c r="AH1998" s="22">
        <v>0</v>
      </c>
      <c r="AI1998" s="22">
        <v>0</v>
      </c>
      <c r="AJ1998" s="22">
        <v>799.71914502887603</v>
      </c>
      <c r="AK1998" s="22">
        <v>8544.8116110658502</v>
      </c>
      <c r="AL1998" s="22">
        <v>0</v>
      </c>
      <c r="AM1998" s="22">
        <v>44</v>
      </c>
      <c r="AN1998" s="22">
        <v>0</v>
      </c>
      <c r="AO1998" s="22">
        <v>0</v>
      </c>
      <c r="AQ1998" s="18" t="str">
        <f t="shared" ref="AQ1998:BZ1998" si="1993">IF(OR(AND(AQ$2&gt;$O1997,AQ$2&lt;=$O1998),AND(AQ$2&lt;=$O1997,$O1996&gt;$O1997),AND(AQ$2&gt;$O1998,$O1999&lt;$O1998)),$H1997+((AQ$1-$Q1997)/$U1998/86000),"")</f>
        <v/>
      </c>
      <c r="AR1998" s="18" t="str">
        <f t="shared" si="1993"/>
        <v/>
      </c>
      <c r="AS1998" s="18" t="str">
        <f t="shared" si="1993"/>
        <v/>
      </c>
      <c r="AT1998" s="18" t="str">
        <f t="shared" si="1993"/>
        <v/>
      </c>
      <c r="AU1998" s="18" t="str">
        <f t="shared" si="1993"/>
        <v/>
      </c>
      <c r="AV1998" s="18" t="str">
        <f t="shared" si="1993"/>
        <v/>
      </c>
      <c r="AW1998" s="18" t="str">
        <f t="shared" si="1993"/>
        <v/>
      </c>
      <c r="AX1998" s="18" t="str">
        <f t="shared" si="1993"/>
        <v/>
      </c>
      <c r="AY1998" s="18" t="str">
        <f t="shared" si="1993"/>
        <v/>
      </c>
      <c r="AZ1998" s="18" t="str">
        <f t="shared" si="1993"/>
        <v/>
      </c>
      <c r="BA1998" s="18" t="str">
        <f t="shared" si="1993"/>
        <v/>
      </c>
      <c r="BB1998" s="18" t="str">
        <f t="shared" si="1993"/>
        <v/>
      </c>
      <c r="BC1998" s="18" t="str">
        <f t="shared" si="1993"/>
        <v/>
      </c>
      <c r="BD1998" s="18" t="str">
        <f t="shared" si="1993"/>
        <v/>
      </c>
      <c r="BE1998" s="18" t="str">
        <f t="shared" si="1993"/>
        <v/>
      </c>
      <c r="BF1998" s="18" t="str">
        <f t="shared" si="1993"/>
        <v/>
      </c>
      <c r="BG1998" s="18" t="str">
        <f t="shared" si="1993"/>
        <v/>
      </c>
      <c r="BH1998" s="18" t="str">
        <f t="shared" si="1993"/>
        <v/>
      </c>
      <c r="BI1998" s="18" t="str">
        <f t="shared" si="1993"/>
        <v/>
      </c>
      <c r="BJ1998" s="18" t="str">
        <f t="shared" si="1993"/>
        <v/>
      </c>
      <c r="BK1998" s="18" t="str">
        <f t="shared" si="1993"/>
        <v/>
      </c>
      <c r="BL1998" s="18" t="str">
        <f t="shared" si="1993"/>
        <v/>
      </c>
      <c r="BM1998" s="18" t="str">
        <f t="shared" si="1993"/>
        <v/>
      </c>
      <c r="BN1998" s="18" t="str">
        <f t="shared" si="1993"/>
        <v/>
      </c>
      <c r="BO1998" s="18" t="str">
        <f t="shared" si="1993"/>
        <v/>
      </c>
      <c r="BP1998" s="18" t="str">
        <f t="shared" si="1993"/>
        <v/>
      </c>
      <c r="BQ1998" s="18" t="str">
        <f t="shared" si="1993"/>
        <v/>
      </c>
      <c r="BR1998" s="18" t="str">
        <f t="shared" si="1993"/>
        <v/>
      </c>
      <c r="BS1998" s="18" t="str">
        <f t="shared" si="1993"/>
        <v/>
      </c>
      <c r="BT1998" s="18" t="str">
        <f t="shared" si="1993"/>
        <v/>
      </c>
      <c r="BU1998" s="18" t="str">
        <f t="shared" si="1993"/>
        <v/>
      </c>
      <c r="BV1998" s="18" t="str">
        <f t="shared" si="1993"/>
        <v/>
      </c>
      <c r="BW1998" s="18" t="str">
        <f t="shared" si="1993"/>
        <v/>
      </c>
      <c r="BX1998" s="18" t="str">
        <f t="shared" si="1993"/>
        <v/>
      </c>
      <c r="BY1998" s="18" t="str">
        <f t="shared" si="1993"/>
        <v/>
      </c>
      <c r="BZ1998" s="18" t="str">
        <f t="shared" si="1993"/>
        <v/>
      </c>
      <c r="CA1998" s="18" t="str">
        <f>IF(BY1998&lt;&gt;"",BY1998-LOOKUP(2,1/(LEN($AQ$1:AQ1998)&gt;0),$AQ$1:AQ1998),"")</f>
        <v/>
      </c>
    </row>
    <row r="1999" spans="1:79" x14ac:dyDescent="0.25">
      <c r="A1999" s="21">
        <v>63123</v>
      </c>
      <c r="B1999" s="21">
        <v>1</v>
      </c>
      <c r="C1999" s="22" t="s">
        <v>3294</v>
      </c>
      <c r="D1999" s="21">
        <v>332</v>
      </c>
      <c r="E1999" s="23">
        <v>0.85347222222222219</v>
      </c>
      <c r="F1999" s="22" t="s">
        <v>674</v>
      </c>
      <c r="G1999" s="22" t="b">
        <v>1</v>
      </c>
      <c r="H1999" s="24">
        <v>43532.853900462964</v>
      </c>
      <c r="I1999" s="25" t="s">
        <v>507</v>
      </c>
      <c r="J1999" s="22" t="s">
        <v>508</v>
      </c>
      <c r="K1999" s="11">
        <v>0</v>
      </c>
      <c r="L1999" s="11">
        <v>2672</v>
      </c>
      <c r="M1999" s="11">
        <v>3551</v>
      </c>
      <c r="N1999" s="11">
        <v>1.4921397450962104E-10</v>
      </c>
      <c r="O1999" s="11">
        <v>51</v>
      </c>
      <c r="P1999" s="14">
        <v>0.62499986987700451</v>
      </c>
      <c r="Q1999" s="11">
        <v>799.71914502887603</v>
      </c>
      <c r="R1999" s="15">
        <v>9.2060553233779721E-2</v>
      </c>
      <c r="S1999" s="11">
        <v>0</v>
      </c>
      <c r="T1999" s="11">
        <v>44.999999832361937</v>
      </c>
      <c r="U1999" s="11">
        <v>0</v>
      </c>
      <c r="V1999" s="11">
        <v>0</v>
      </c>
      <c r="W1999" s="22"/>
      <c r="X1999" s="21">
        <v>0</v>
      </c>
      <c r="Y1999" s="22">
        <v>0.5</v>
      </c>
      <c r="Z1999" s="22">
        <v>0</v>
      </c>
      <c r="AA1999" s="22">
        <v>0</v>
      </c>
      <c r="AB1999" s="22">
        <v>0</v>
      </c>
      <c r="AC1999" s="22">
        <v>1</v>
      </c>
      <c r="AD1999" s="22">
        <v>1</v>
      </c>
      <c r="AE1999" s="22">
        <v>0</v>
      </c>
      <c r="AF1999" s="22">
        <v>799.71914502887603</v>
      </c>
      <c r="AG1999" s="21">
        <v>0</v>
      </c>
      <c r="AH1999" s="22">
        <v>0</v>
      </c>
      <c r="AI1999" s="22">
        <v>0</v>
      </c>
      <c r="AJ1999" s="22">
        <v>799.71914502887603</v>
      </c>
      <c r="AK1999" s="22">
        <v>8544.8116110658502</v>
      </c>
      <c r="AL1999" s="22">
        <v>0</v>
      </c>
      <c r="AM1999" s="22">
        <v>43</v>
      </c>
      <c r="AN1999" s="22">
        <v>0</v>
      </c>
      <c r="AO1999" s="22">
        <v>0</v>
      </c>
      <c r="AQ1999" s="18" t="str">
        <f t="shared" ref="AQ1999:BZ1999" si="1994">IF(OR(AND(AQ$2&gt;$O1998,AQ$2&lt;=$O1999),AND(AQ$2&lt;=$O1998,$O1997&gt;$O1998),AND(AQ$2&gt;$O1999,$O2000&lt;$O1999)),$H1998+((AQ$1-$Q1998)/$U1999/86000),"")</f>
        <v/>
      </c>
      <c r="AR1999" s="18" t="str">
        <f t="shared" si="1994"/>
        <v/>
      </c>
      <c r="AS1999" s="18" t="str">
        <f t="shared" si="1994"/>
        <v/>
      </c>
      <c r="AT1999" s="18" t="str">
        <f t="shared" si="1994"/>
        <v/>
      </c>
      <c r="AU1999" s="18" t="str">
        <f t="shared" si="1994"/>
        <v/>
      </c>
      <c r="AV1999" s="18" t="str">
        <f t="shared" si="1994"/>
        <v/>
      </c>
      <c r="AW1999" s="18" t="str">
        <f t="shared" si="1994"/>
        <v/>
      </c>
      <c r="AX1999" s="18" t="str">
        <f t="shared" si="1994"/>
        <v/>
      </c>
      <c r="AY1999" s="18" t="str">
        <f t="shared" si="1994"/>
        <v/>
      </c>
      <c r="AZ1999" s="18" t="str">
        <f t="shared" si="1994"/>
        <v/>
      </c>
      <c r="BA1999" s="18" t="str">
        <f t="shared" si="1994"/>
        <v/>
      </c>
      <c r="BB1999" s="18" t="str">
        <f t="shared" si="1994"/>
        <v/>
      </c>
      <c r="BC1999" s="18" t="str">
        <f t="shared" si="1994"/>
        <v/>
      </c>
      <c r="BD1999" s="18" t="str">
        <f t="shared" si="1994"/>
        <v/>
      </c>
      <c r="BE1999" s="18" t="str">
        <f t="shared" si="1994"/>
        <v/>
      </c>
      <c r="BF1999" s="18" t="str">
        <f t="shared" si="1994"/>
        <v/>
      </c>
      <c r="BG1999" s="18" t="str">
        <f t="shared" si="1994"/>
        <v/>
      </c>
      <c r="BH1999" s="18" t="str">
        <f t="shared" si="1994"/>
        <v/>
      </c>
      <c r="BI1999" s="18" t="str">
        <f t="shared" si="1994"/>
        <v/>
      </c>
      <c r="BJ1999" s="18" t="str">
        <f t="shared" si="1994"/>
        <v/>
      </c>
      <c r="BK1999" s="18" t="str">
        <f t="shared" si="1994"/>
        <v/>
      </c>
      <c r="BL1999" s="18" t="str">
        <f t="shared" si="1994"/>
        <v/>
      </c>
      <c r="BM1999" s="18" t="str">
        <f t="shared" si="1994"/>
        <v/>
      </c>
      <c r="BN1999" s="18" t="str">
        <f t="shared" si="1994"/>
        <v/>
      </c>
      <c r="BO1999" s="18" t="str">
        <f t="shared" si="1994"/>
        <v/>
      </c>
      <c r="BP1999" s="18" t="str">
        <f t="shared" si="1994"/>
        <v/>
      </c>
      <c r="BQ1999" s="18" t="str">
        <f t="shared" si="1994"/>
        <v/>
      </c>
      <c r="BR1999" s="18" t="str">
        <f t="shared" si="1994"/>
        <v/>
      </c>
      <c r="BS1999" s="18" t="str">
        <f t="shared" si="1994"/>
        <v/>
      </c>
      <c r="BT1999" s="18" t="str">
        <f t="shared" si="1994"/>
        <v/>
      </c>
      <c r="BU1999" s="18" t="str">
        <f t="shared" si="1994"/>
        <v/>
      </c>
      <c r="BV1999" s="18" t="str">
        <f t="shared" si="1994"/>
        <v/>
      </c>
      <c r="BW1999" s="18" t="str">
        <f t="shared" si="1994"/>
        <v/>
      </c>
      <c r="BX1999" s="18" t="str">
        <f t="shared" si="1994"/>
        <v/>
      </c>
      <c r="BY1999" s="18" t="str">
        <f t="shared" si="1994"/>
        <v/>
      </c>
      <c r="BZ1999" s="18" t="str">
        <f t="shared" si="1994"/>
        <v/>
      </c>
      <c r="CA1999" s="18" t="str">
        <f>IF(BY1999&lt;&gt;"",BY1999-LOOKUP(2,1/(LEN($AQ$1:AQ1999)&gt;0),$AQ$1:AQ1999),"")</f>
        <v/>
      </c>
    </row>
    <row r="2000" spans="1:79" x14ac:dyDescent="0.25">
      <c r="A2000" s="21">
        <v>63125</v>
      </c>
      <c r="B2000" s="21">
        <v>1</v>
      </c>
      <c r="C2000" s="22" t="s">
        <v>3296</v>
      </c>
      <c r="D2000" s="21">
        <v>332</v>
      </c>
      <c r="E2000" s="23">
        <v>0.85416666666666663</v>
      </c>
      <c r="F2000" s="22" t="s">
        <v>674</v>
      </c>
      <c r="G2000" s="22" t="b">
        <v>1</v>
      </c>
      <c r="H2000" s="24">
        <v>43532.854421296295</v>
      </c>
      <c r="I2000" s="25" t="s">
        <v>219</v>
      </c>
      <c r="J2000" s="22" t="s">
        <v>220</v>
      </c>
      <c r="K2000" s="11">
        <v>0</v>
      </c>
      <c r="L2000" s="11">
        <v>2673</v>
      </c>
      <c r="M2000" s="11">
        <v>3555</v>
      </c>
      <c r="N2000" s="11">
        <v>6.9633188104489818E-11</v>
      </c>
      <c r="O2000" s="11">
        <v>51</v>
      </c>
      <c r="P2000" s="14">
        <v>0.87499993927691155</v>
      </c>
      <c r="Q2000" s="11">
        <v>833.10502408084255</v>
      </c>
      <c r="R2000" s="15">
        <v>9.5903805599094935E-2</v>
      </c>
      <c r="S2000" s="11">
        <v>33.385879051966526</v>
      </c>
      <c r="T2000" s="11">
        <v>44.999999832361937</v>
      </c>
      <c r="U2000" s="11">
        <v>0.74190842614085817</v>
      </c>
      <c r="V2000" s="11">
        <v>2.6708703341070894</v>
      </c>
      <c r="W2000" s="22"/>
      <c r="X2000" s="21">
        <v>0</v>
      </c>
      <c r="Y2000" s="22">
        <v>0</v>
      </c>
      <c r="Z2000" s="22">
        <v>0</v>
      </c>
      <c r="AA2000" s="22">
        <v>0</v>
      </c>
      <c r="AB2000" s="22">
        <v>0</v>
      </c>
      <c r="AC2000" s="22">
        <v>0</v>
      </c>
      <c r="AD2000" s="22">
        <v>0</v>
      </c>
      <c r="AE2000" s="22">
        <v>0</v>
      </c>
      <c r="AF2000" s="22">
        <v>833.10502408084255</v>
      </c>
      <c r="AG2000" s="21">
        <v>0</v>
      </c>
      <c r="AH2000" s="22">
        <v>0</v>
      </c>
      <c r="AI2000" s="22">
        <v>0</v>
      </c>
      <c r="AJ2000" s="22">
        <v>833.10502408084255</v>
      </c>
      <c r="AK2000" s="22">
        <v>8544.8116110658502</v>
      </c>
      <c r="AL2000" s="22">
        <v>0</v>
      </c>
      <c r="AM2000" s="22">
        <v>42</v>
      </c>
      <c r="AN2000" s="22">
        <v>0</v>
      </c>
      <c r="AO2000" s="22">
        <v>0</v>
      </c>
      <c r="AQ2000" s="18" t="str">
        <f t="shared" ref="AQ2000:BZ2000" si="1995">IF(OR(AND(AQ$2&gt;$O1999,AQ$2&lt;=$O2000),AND(AQ$2&lt;=$O1999,$O1998&gt;$O1999),AND(AQ$2&gt;$O2000,$O2001&lt;$O2000)),$H1999+((AQ$1-$Q1999)/$U2000/86000),"")</f>
        <v/>
      </c>
      <c r="AR2000" s="18" t="str">
        <f t="shared" si="1995"/>
        <v/>
      </c>
      <c r="AS2000" s="18" t="str">
        <f t="shared" si="1995"/>
        <v/>
      </c>
      <c r="AT2000" s="18" t="str">
        <f t="shared" si="1995"/>
        <v/>
      </c>
      <c r="AU2000" s="18" t="str">
        <f t="shared" si="1995"/>
        <v/>
      </c>
      <c r="AV2000" s="18" t="str">
        <f t="shared" si="1995"/>
        <v/>
      </c>
      <c r="AW2000" s="18" t="str">
        <f t="shared" si="1995"/>
        <v/>
      </c>
      <c r="AX2000" s="18" t="str">
        <f t="shared" si="1995"/>
        <v/>
      </c>
      <c r="AY2000" s="18" t="str">
        <f t="shared" si="1995"/>
        <v/>
      </c>
      <c r="AZ2000" s="18" t="str">
        <f t="shared" si="1995"/>
        <v/>
      </c>
      <c r="BA2000" s="18" t="str">
        <f t="shared" si="1995"/>
        <v/>
      </c>
      <c r="BB2000" s="18" t="str">
        <f t="shared" si="1995"/>
        <v/>
      </c>
      <c r="BC2000" s="18" t="str">
        <f t="shared" si="1995"/>
        <v/>
      </c>
      <c r="BD2000" s="18" t="str">
        <f t="shared" si="1995"/>
        <v/>
      </c>
      <c r="BE2000" s="18" t="str">
        <f t="shared" si="1995"/>
        <v/>
      </c>
      <c r="BF2000" s="18" t="str">
        <f t="shared" si="1995"/>
        <v/>
      </c>
      <c r="BG2000" s="18" t="str">
        <f t="shared" si="1995"/>
        <v/>
      </c>
      <c r="BH2000" s="18" t="str">
        <f t="shared" si="1995"/>
        <v/>
      </c>
      <c r="BI2000" s="18" t="str">
        <f t="shared" si="1995"/>
        <v/>
      </c>
      <c r="BJ2000" s="18" t="str">
        <f t="shared" si="1995"/>
        <v/>
      </c>
      <c r="BK2000" s="18" t="str">
        <f t="shared" si="1995"/>
        <v/>
      </c>
      <c r="BL2000" s="18" t="str">
        <f t="shared" si="1995"/>
        <v/>
      </c>
      <c r="BM2000" s="18" t="str">
        <f t="shared" si="1995"/>
        <v/>
      </c>
      <c r="BN2000" s="18" t="str">
        <f t="shared" si="1995"/>
        <v/>
      </c>
      <c r="BO2000" s="18" t="str">
        <f t="shared" si="1995"/>
        <v/>
      </c>
      <c r="BP2000" s="18" t="str">
        <f t="shared" si="1995"/>
        <v/>
      </c>
      <c r="BQ2000" s="18" t="str">
        <f t="shared" si="1995"/>
        <v/>
      </c>
      <c r="BR2000" s="18" t="str">
        <f t="shared" si="1995"/>
        <v/>
      </c>
      <c r="BS2000" s="18" t="str">
        <f t="shared" si="1995"/>
        <v/>
      </c>
      <c r="BT2000" s="18" t="str">
        <f t="shared" si="1995"/>
        <v/>
      </c>
      <c r="BU2000" s="18" t="str">
        <f t="shared" si="1995"/>
        <v/>
      </c>
      <c r="BV2000" s="18" t="str">
        <f t="shared" si="1995"/>
        <v/>
      </c>
      <c r="BW2000" s="18" t="str">
        <f t="shared" si="1995"/>
        <v/>
      </c>
      <c r="BX2000" s="18" t="str">
        <f t="shared" si="1995"/>
        <v/>
      </c>
      <c r="BY2000" s="18" t="str">
        <f t="shared" si="1995"/>
        <v/>
      </c>
      <c r="BZ2000" s="18" t="str">
        <f t="shared" si="1995"/>
        <v/>
      </c>
      <c r="CA2000" s="18" t="str">
        <f>IF(BY2000&lt;&gt;"",BY2000-LOOKUP(2,1/(LEN($AQ$1:AQ2000)&gt;0),$AQ$1:AQ2000),"")</f>
        <v/>
      </c>
    </row>
    <row r="2001" spans="1:79" x14ac:dyDescent="0.25">
      <c r="A2001" s="21">
        <v>63126</v>
      </c>
      <c r="B2001" s="21">
        <v>1</v>
      </c>
      <c r="C2001" s="22" t="s">
        <v>3297</v>
      </c>
      <c r="D2001" s="21">
        <v>332</v>
      </c>
      <c r="E2001" s="23">
        <v>0.85486111111111107</v>
      </c>
      <c r="F2001" s="22" t="s">
        <v>674</v>
      </c>
      <c r="G2001" s="22" t="b">
        <v>1</v>
      </c>
      <c r="H2001" s="24">
        <v>43532.854942129627</v>
      </c>
      <c r="I2001" s="25" t="s">
        <v>219</v>
      </c>
      <c r="J2001" s="22" t="s">
        <v>220</v>
      </c>
      <c r="K2001" s="11">
        <v>0</v>
      </c>
      <c r="L2001" s="11">
        <v>2674</v>
      </c>
      <c r="M2001" s="11">
        <v>3560</v>
      </c>
      <c r="N2001" s="11">
        <v>6.9633188104489818E-11</v>
      </c>
      <c r="O2001" s="11">
        <v>51</v>
      </c>
      <c r="P2001" s="14">
        <v>0.87499993927691155</v>
      </c>
      <c r="Q2001" s="11">
        <v>833.10502408084255</v>
      </c>
      <c r="R2001" s="15">
        <v>9.5903805599094935E-2</v>
      </c>
      <c r="S2001" s="11">
        <v>0</v>
      </c>
      <c r="T2001" s="11">
        <v>44.999999832361937</v>
      </c>
      <c r="U2001" s="11">
        <v>0</v>
      </c>
      <c r="V2001" s="11">
        <v>0</v>
      </c>
      <c r="W2001" s="22"/>
      <c r="X2001" s="21">
        <v>0</v>
      </c>
      <c r="Y2001" s="22">
        <v>0.5</v>
      </c>
      <c r="Z2001" s="22">
        <v>0</v>
      </c>
      <c r="AA2001" s="22">
        <v>0</v>
      </c>
      <c r="AB2001" s="22">
        <v>0</v>
      </c>
      <c r="AC2001" s="22">
        <v>1</v>
      </c>
      <c r="AD2001" s="22">
        <v>1</v>
      </c>
      <c r="AE2001" s="22">
        <v>0</v>
      </c>
      <c r="AF2001" s="22">
        <v>833.10502408084255</v>
      </c>
      <c r="AG2001" s="21">
        <v>0</v>
      </c>
      <c r="AH2001" s="22">
        <v>0</v>
      </c>
      <c r="AI2001" s="22">
        <v>0</v>
      </c>
      <c r="AJ2001" s="22">
        <v>833.10502408084255</v>
      </c>
      <c r="AK2001" s="22">
        <v>8544.8116110658502</v>
      </c>
      <c r="AL2001" s="22">
        <v>0</v>
      </c>
      <c r="AM2001" s="22">
        <v>41</v>
      </c>
      <c r="AN2001" s="22">
        <v>0</v>
      </c>
      <c r="AO2001" s="22">
        <v>0</v>
      </c>
      <c r="AQ2001" s="18" t="str">
        <f t="shared" ref="AQ2001:BZ2001" si="1996">IF(OR(AND(AQ$2&gt;$O2000,AQ$2&lt;=$O2001),AND(AQ$2&lt;=$O2000,$O1999&gt;$O2000),AND(AQ$2&gt;$O2001,$O2002&lt;$O2001)),$H2000+((AQ$1-$Q2000)/$U2001/86000),"")</f>
        <v/>
      </c>
      <c r="AR2001" s="18" t="str">
        <f t="shared" si="1996"/>
        <v/>
      </c>
      <c r="AS2001" s="18" t="str">
        <f t="shared" si="1996"/>
        <v/>
      </c>
      <c r="AT2001" s="18" t="str">
        <f t="shared" si="1996"/>
        <v/>
      </c>
      <c r="AU2001" s="18" t="str">
        <f t="shared" si="1996"/>
        <v/>
      </c>
      <c r="AV2001" s="18" t="str">
        <f t="shared" si="1996"/>
        <v/>
      </c>
      <c r="AW2001" s="18" t="str">
        <f t="shared" si="1996"/>
        <v/>
      </c>
      <c r="AX2001" s="18" t="str">
        <f t="shared" si="1996"/>
        <v/>
      </c>
      <c r="AY2001" s="18" t="str">
        <f t="shared" si="1996"/>
        <v/>
      </c>
      <c r="AZ2001" s="18" t="str">
        <f t="shared" si="1996"/>
        <v/>
      </c>
      <c r="BA2001" s="18" t="str">
        <f t="shared" si="1996"/>
        <v/>
      </c>
      <c r="BB2001" s="18" t="str">
        <f t="shared" si="1996"/>
        <v/>
      </c>
      <c r="BC2001" s="18" t="str">
        <f t="shared" si="1996"/>
        <v/>
      </c>
      <c r="BD2001" s="18" t="str">
        <f t="shared" si="1996"/>
        <v/>
      </c>
      <c r="BE2001" s="18" t="str">
        <f t="shared" si="1996"/>
        <v/>
      </c>
      <c r="BF2001" s="18" t="str">
        <f t="shared" si="1996"/>
        <v/>
      </c>
      <c r="BG2001" s="18" t="str">
        <f t="shared" si="1996"/>
        <v/>
      </c>
      <c r="BH2001" s="18" t="str">
        <f t="shared" si="1996"/>
        <v/>
      </c>
      <c r="BI2001" s="18" t="str">
        <f t="shared" si="1996"/>
        <v/>
      </c>
      <c r="BJ2001" s="18" t="str">
        <f t="shared" si="1996"/>
        <v/>
      </c>
      <c r="BK2001" s="18" t="str">
        <f t="shared" si="1996"/>
        <v/>
      </c>
      <c r="BL2001" s="18" t="str">
        <f t="shared" si="1996"/>
        <v/>
      </c>
      <c r="BM2001" s="18" t="str">
        <f t="shared" si="1996"/>
        <v/>
      </c>
      <c r="BN2001" s="18" t="str">
        <f t="shared" si="1996"/>
        <v/>
      </c>
      <c r="BO2001" s="18" t="str">
        <f t="shared" si="1996"/>
        <v/>
      </c>
      <c r="BP2001" s="18" t="str">
        <f t="shared" si="1996"/>
        <v/>
      </c>
      <c r="BQ2001" s="18" t="str">
        <f t="shared" si="1996"/>
        <v/>
      </c>
      <c r="BR2001" s="18" t="str">
        <f t="shared" si="1996"/>
        <v/>
      </c>
      <c r="BS2001" s="18" t="str">
        <f t="shared" si="1996"/>
        <v/>
      </c>
      <c r="BT2001" s="18" t="str">
        <f t="shared" si="1996"/>
        <v/>
      </c>
      <c r="BU2001" s="18" t="str">
        <f t="shared" si="1996"/>
        <v/>
      </c>
      <c r="BV2001" s="18" t="str">
        <f t="shared" si="1996"/>
        <v/>
      </c>
      <c r="BW2001" s="18" t="str">
        <f t="shared" si="1996"/>
        <v/>
      </c>
      <c r="BX2001" s="18" t="str">
        <f t="shared" si="1996"/>
        <v/>
      </c>
      <c r="BY2001" s="18" t="str">
        <f t="shared" si="1996"/>
        <v/>
      </c>
      <c r="BZ2001" s="18" t="str">
        <f t="shared" si="1996"/>
        <v/>
      </c>
      <c r="CA2001" s="18" t="str">
        <f>IF(BY2001&lt;&gt;"",BY2001-LOOKUP(2,1/(LEN($AQ$1:AQ2001)&gt;0),$AQ$1:AQ2001),"")</f>
        <v/>
      </c>
    </row>
    <row r="2002" spans="1:79" x14ac:dyDescent="0.25">
      <c r="A2002" s="21">
        <v>63128</v>
      </c>
      <c r="B2002" s="21">
        <v>1</v>
      </c>
      <c r="C2002" s="22" t="s">
        <v>3299</v>
      </c>
      <c r="D2002" s="21">
        <v>332</v>
      </c>
      <c r="E2002" s="23">
        <v>0.85555555555555551</v>
      </c>
      <c r="F2002" s="22" t="s">
        <v>674</v>
      </c>
      <c r="G2002" s="22" t="b">
        <v>1</v>
      </c>
      <c r="H2002" s="24">
        <v>43532.855462962965</v>
      </c>
      <c r="I2002" s="25" t="s">
        <v>327</v>
      </c>
      <c r="J2002" s="22" t="s">
        <v>328</v>
      </c>
      <c r="K2002" s="11">
        <v>0</v>
      </c>
      <c r="L2002" s="11">
        <v>2675</v>
      </c>
      <c r="M2002" s="11">
        <v>3564</v>
      </c>
      <c r="N2002" s="11">
        <v>5.5067062021407764E-11</v>
      </c>
      <c r="O2002" s="11">
        <v>52</v>
      </c>
      <c r="P2002" s="14">
        <v>0.16231997319439737</v>
      </c>
      <c r="Q2002" s="11">
        <v>864.52224506206994</v>
      </c>
      <c r="R2002" s="15">
        <v>9.9520433714825829E-2</v>
      </c>
      <c r="S2002" s="11">
        <v>31.417220981227388</v>
      </c>
      <c r="T2002" s="11">
        <v>45.000000461004674</v>
      </c>
      <c r="U2002" s="11">
        <v>0.69816045909715896</v>
      </c>
      <c r="V2002" s="11">
        <v>2.5133776527497722</v>
      </c>
      <c r="W2002" s="22"/>
      <c r="X2002" s="21">
        <v>0</v>
      </c>
      <c r="Y2002" s="22">
        <v>0</v>
      </c>
      <c r="Z2002" s="22">
        <v>0</v>
      </c>
      <c r="AA2002" s="22">
        <v>0</v>
      </c>
      <c r="AB2002" s="22">
        <v>0</v>
      </c>
      <c r="AC2002" s="22">
        <v>0</v>
      </c>
      <c r="AD2002" s="22">
        <v>0</v>
      </c>
      <c r="AE2002" s="22">
        <v>0</v>
      </c>
      <c r="AF2002" s="22">
        <v>864.52224506206994</v>
      </c>
      <c r="AG2002" s="21">
        <v>0</v>
      </c>
      <c r="AH2002" s="22">
        <v>0</v>
      </c>
      <c r="AI2002" s="22">
        <v>0</v>
      </c>
      <c r="AJ2002" s="22">
        <v>864.52224506206994</v>
      </c>
      <c r="AK2002" s="22">
        <v>8544.8116110658502</v>
      </c>
      <c r="AL2002" s="22">
        <v>0</v>
      </c>
      <c r="AM2002" s="22">
        <v>40</v>
      </c>
      <c r="AN2002" s="22">
        <v>0</v>
      </c>
      <c r="AO2002" s="22">
        <v>0</v>
      </c>
      <c r="AQ2002" s="18" t="str">
        <f t="shared" ref="AQ2002:BZ2002" si="1997">IF(OR(AND(AQ$2&gt;$O2001,AQ$2&lt;=$O2002),AND(AQ$2&lt;=$O2001,$O2000&gt;$O2001),AND(AQ$2&gt;$O2002,$O2003&lt;$O2002)),$H2001+((AQ$1-$Q2001)/$U2002/86000),"")</f>
        <v/>
      </c>
      <c r="AR2002" s="18" t="str">
        <f t="shared" si="1997"/>
        <v/>
      </c>
      <c r="AS2002" s="18" t="str">
        <f t="shared" si="1997"/>
        <v/>
      </c>
      <c r="AT2002" s="18" t="str">
        <f t="shared" si="1997"/>
        <v/>
      </c>
      <c r="AU2002" s="18" t="str">
        <f t="shared" si="1997"/>
        <v/>
      </c>
      <c r="AV2002" s="18" t="str">
        <f t="shared" si="1997"/>
        <v/>
      </c>
      <c r="AW2002" s="18" t="str">
        <f t="shared" si="1997"/>
        <v/>
      </c>
      <c r="AX2002" s="18" t="str">
        <f t="shared" si="1997"/>
        <v/>
      </c>
      <c r="AY2002" s="18" t="str">
        <f t="shared" si="1997"/>
        <v/>
      </c>
      <c r="AZ2002" s="18" t="str">
        <f t="shared" si="1997"/>
        <v/>
      </c>
      <c r="BA2002" s="18" t="str">
        <f t="shared" si="1997"/>
        <v/>
      </c>
      <c r="BB2002" s="18" t="str">
        <f t="shared" si="1997"/>
        <v/>
      </c>
      <c r="BC2002" s="18" t="str">
        <f t="shared" si="1997"/>
        <v/>
      </c>
      <c r="BD2002" s="18" t="str">
        <f t="shared" si="1997"/>
        <v/>
      </c>
      <c r="BE2002" s="18" t="str">
        <f t="shared" si="1997"/>
        <v/>
      </c>
      <c r="BF2002" s="18" t="str">
        <f t="shared" si="1997"/>
        <v/>
      </c>
      <c r="BG2002" s="18" t="str">
        <f t="shared" si="1997"/>
        <v/>
      </c>
      <c r="BH2002" s="18" t="str">
        <f t="shared" si="1997"/>
        <v/>
      </c>
      <c r="BI2002" s="18" t="str">
        <f t="shared" si="1997"/>
        <v/>
      </c>
      <c r="BJ2002" s="18" t="str">
        <f t="shared" si="1997"/>
        <v/>
      </c>
      <c r="BK2002" s="18" t="str">
        <f t="shared" si="1997"/>
        <v/>
      </c>
      <c r="BL2002" s="18" t="str">
        <f t="shared" si="1997"/>
        <v/>
      </c>
      <c r="BM2002" s="18" t="str">
        <f t="shared" si="1997"/>
        <v/>
      </c>
      <c r="BN2002" s="18" t="str">
        <f t="shared" si="1997"/>
        <v/>
      </c>
      <c r="BO2002" s="18" t="str">
        <f t="shared" si="1997"/>
        <v/>
      </c>
      <c r="BP2002" s="18" t="str">
        <f t="shared" si="1997"/>
        <v/>
      </c>
      <c r="BQ2002" s="18" t="str">
        <f t="shared" si="1997"/>
        <v/>
      </c>
      <c r="BR2002" s="18" t="str">
        <f t="shared" si="1997"/>
        <v/>
      </c>
      <c r="BS2002" s="18" t="str">
        <f t="shared" si="1997"/>
        <v/>
      </c>
      <c r="BT2002" s="18" t="str">
        <f t="shared" si="1997"/>
        <v/>
      </c>
      <c r="BU2002" s="18" t="str">
        <f t="shared" si="1997"/>
        <v/>
      </c>
      <c r="BV2002" s="18" t="str">
        <f t="shared" si="1997"/>
        <v/>
      </c>
      <c r="BW2002" s="18" t="str">
        <f t="shared" si="1997"/>
        <v/>
      </c>
      <c r="BX2002" s="18" t="str">
        <f t="shared" si="1997"/>
        <v/>
      </c>
      <c r="BY2002" s="18" t="str">
        <f t="shared" si="1997"/>
        <v/>
      </c>
      <c r="BZ2002" s="18" t="str">
        <f t="shared" si="1997"/>
        <v/>
      </c>
      <c r="CA2002" s="18" t="str">
        <f>IF(BY2002&lt;&gt;"",BY2002-LOOKUP(2,1/(LEN($AQ$1:AQ2002)&gt;0),$AQ$1:AQ2002),"")</f>
        <v/>
      </c>
    </row>
    <row r="2003" spans="1:79" x14ac:dyDescent="0.25">
      <c r="A2003" s="21">
        <v>63129</v>
      </c>
      <c r="B2003" s="21">
        <v>1</v>
      </c>
      <c r="C2003" s="22" t="s">
        <v>3301</v>
      </c>
      <c r="D2003" s="21">
        <v>332</v>
      </c>
      <c r="E2003" s="23">
        <v>0.85555555555555551</v>
      </c>
      <c r="F2003" s="22" t="s">
        <v>674</v>
      </c>
      <c r="G2003" s="22" t="b">
        <v>1</v>
      </c>
      <c r="H2003" s="24">
        <v>43532.855983796297</v>
      </c>
      <c r="I2003" s="25" t="s">
        <v>327</v>
      </c>
      <c r="J2003" s="22" t="s">
        <v>328</v>
      </c>
      <c r="K2003" s="11">
        <v>0</v>
      </c>
      <c r="L2003" s="11">
        <v>2676</v>
      </c>
      <c r="M2003" s="11">
        <v>3568</v>
      </c>
      <c r="N2003" s="11">
        <v>5.5067062021407764E-11</v>
      </c>
      <c r="O2003" s="11">
        <v>52</v>
      </c>
      <c r="P2003" s="14">
        <v>0.16231997319439737</v>
      </c>
      <c r="Q2003" s="11">
        <v>864.52224506206994</v>
      </c>
      <c r="R2003" s="15">
        <v>9.9520433714825829E-2</v>
      </c>
      <c r="S2003" s="11">
        <v>0</v>
      </c>
      <c r="T2003" s="11">
        <v>44.999999832361937</v>
      </c>
      <c r="U2003" s="11">
        <v>0</v>
      </c>
      <c r="V2003" s="11">
        <v>0</v>
      </c>
      <c r="W2003" s="22"/>
      <c r="X2003" s="21">
        <v>0</v>
      </c>
      <c r="Y2003" s="22">
        <v>0.5</v>
      </c>
      <c r="Z2003" s="22">
        <v>0</v>
      </c>
      <c r="AA2003" s="22">
        <v>0</v>
      </c>
      <c r="AB2003" s="22">
        <v>0</v>
      </c>
      <c r="AC2003" s="22">
        <v>1</v>
      </c>
      <c r="AD2003" s="22">
        <v>2</v>
      </c>
      <c r="AE2003" s="22">
        <v>0</v>
      </c>
      <c r="AF2003" s="22">
        <v>864.52224506206994</v>
      </c>
      <c r="AG2003" s="21">
        <v>0</v>
      </c>
      <c r="AH2003" s="22">
        <v>0</v>
      </c>
      <c r="AI2003" s="22">
        <v>0</v>
      </c>
      <c r="AJ2003" s="22">
        <v>864.52224506206994</v>
      </c>
      <c r="AK2003" s="22">
        <v>8544.8116110658502</v>
      </c>
      <c r="AL2003" s="22">
        <v>0</v>
      </c>
      <c r="AM2003" s="22">
        <v>39</v>
      </c>
      <c r="AN2003" s="22">
        <v>0</v>
      </c>
      <c r="AO2003" s="22">
        <v>0</v>
      </c>
      <c r="AQ2003" s="18" t="str">
        <f t="shared" ref="AQ2003:BZ2003" si="1998">IF(OR(AND(AQ$2&gt;$O2002,AQ$2&lt;=$O2003),AND(AQ$2&lt;=$O2002,$O2001&gt;$O2002),AND(AQ$2&gt;$O2003,$O2004&lt;$O2003)),$H2002+((AQ$1-$Q2002)/$U2003/86000),"")</f>
        <v/>
      </c>
      <c r="AR2003" s="18" t="str">
        <f t="shared" si="1998"/>
        <v/>
      </c>
      <c r="AS2003" s="18" t="str">
        <f t="shared" si="1998"/>
        <v/>
      </c>
      <c r="AT2003" s="18" t="str">
        <f t="shared" si="1998"/>
        <v/>
      </c>
      <c r="AU2003" s="18" t="str">
        <f t="shared" si="1998"/>
        <v/>
      </c>
      <c r="AV2003" s="18" t="str">
        <f t="shared" si="1998"/>
        <v/>
      </c>
      <c r="AW2003" s="18" t="str">
        <f t="shared" si="1998"/>
        <v/>
      </c>
      <c r="AX2003" s="18" t="str">
        <f t="shared" si="1998"/>
        <v/>
      </c>
      <c r="AY2003" s="18" t="str">
        <f t="shared" si="1998"/>
        <v/>
      </c>
      <c r="AZ2003" s="18" t="str">
        <f t="shared" si="1998"/>
        <v/>
      </c>
      <c r="BA2003" s="18" t="str">
        <f t="shared" si="1998"/>
        <v/>
      </c>
      <c r="BB2003" s="18" t="str">
        <f t="shared" si="1998"/>
        <v/>
      </c>
      <c r="BC2003" s="18" t="str">
        <f t="shared" si="1998"/>
        <v/>
      </c>
      <c r="BD2003" s="18" t="str">
        <f t="shared" si="1998"/>
        <v/>
      </c>
      <c r="BE2003" s="18" t="str">
        <f t="shared" si="1998"/>
        <v/>
      </c>
      <c r="BF2003" s="18" t="str">
        <f t="shared" si="1998"/>
        <v/>
      </c>
      <c r="BG2003" s="18" t="str">
        <f t="shared" si="1998"/>
        <v/>
      </c>
      <c r="BH2003" s="18" t="str">
        <f t="shared" si="1998"/>
        <v/>
      </c>
      <c r="BI2003" s="18" t="str">
        <f t="shared" si="1998"/>
        <v/>
      </c>
      <c r="BJ2003" s="18" t="str">
        <f t="shared" si="1998"/>
        <v/>
      </c>
      <c r="BK2003" s="18" t="str">
        <f t="shared" si="1998"/>
        <v/>
      </c>
      <c r="BL2003" s="18" t="str">
        <f t="shared" si="1998"/>
        <v/>
      </c>
      <c r="BM2003" s="18" t="str">
        <f t="shared" si="1998"/>
        <v/>
      </c>
      <c r="BN2003" s="18" t="str">
        <f t="shared" si="1998"/>
        <v/>
      </c>
      <c r="BO2003" s="18" t="str">
        <f t="shared" si="1998"/>
        <v/>
      </c>
      <c r="BP2003" s="18" t="str">
        <f t="shared" si="1998"/>
        <v/>
      </c>
      <c r="BQ2003" s="18" t="str">
        <f t="shared" si="1998"/>
        <v/>
      </c>
      <c r="BR2003" s="18" t="str">
        <f t="shared" si="1998"/>
        <v/>
      </c>
      <c r="BS2003" s="18" t="str">
        <f t="shared" si="1998"/>
        <v/>
      </c>
      <c r="BT2003" s="18" t="str">
        <f t="shared" si="1998"/>
        <v/>
      </c>
      <c r="BU2003" s="18" t="str">
        <f t="shared" si="1998"/>
        <v/>
      </c>
      <c r="BV2003" s="18" t="str">
        <f t="shared" si="1998"/>
        <v/>
      </c>
      <c r="BW2003" s="18" t="str">
        <f t="shared" si="1998"/>
        <v/>
      </c>
      <c r="BX2003" s="18" t="str">
        <f t="shared" si="1998"/>
        <v/>
      </c>
      <c r="BY2003" s="18" t="str">
        <f t="shared" si="1998"/>
        <v/>
      </c>
      <c r="BZ2003" s="18" t="str">
        <f t="shared" si="1998"/>
        <v/>
      </c>
      <c r="CA2003" s="18" t="str">
        <f>IF(BY2003&lt;&gt;"",BY2003-LOOKUP(2,1/(LEN($AQ$1:AQ2003)&gt;0),$AQ$1:AQ2003),"")</f>
        <v/>
      </c>
    </row>
    <row r="2004" spans="1:79" x14ac:dyDescent="0.25">
      <c r="A2004" s="21">
        <v>63132</v>
      </c>
      <c r="B2004" s="21">
        <v>1</v>
      </c>
      <c r="C2004" s="22" t="s">
        <v>3304</v>
      </c>
      <c r="D2004" s="21">
        <v>332</v>
      </c>
      <c r="E2004" s="23">
        <v>0.8569444444444444</v>
      </c>
      <c r="F2004" s="22" t="s">
        <v>674</v>
      </c>
      <c r="G2004" s="22" t="b">
        <v>1</v>
      </c>
      <c r="H2004" s="24">
        <v>43532.857025462959</v>
      </c>
      <c r="I2004" s="25" t="s">
        <v>327</v>
      </c>
      <c r="J2004" s="22" t="s">
        <v>328</v>
      </c>
      <c r="K2004" s="11">
        <v>0</v>
      </c>
      <c r="L2004" s="11">
        <v>2678</v>
      </c>
      <c r="M2004" s="11">
        <v>3576</v>
      </c>
      <c r="N2004" s="11">
        <v>5.5067062021407764E-11</v>
      </c>
      <c r="O2004" s="11">
        <v>52</v>
      </c>
      <c r="P2004" s="14">
        <v>0.16231997319439737</v>
      </c>
      <c r="Q2004" s="11">
        <v>864.52224506206994</v>
      </c>
      <c r="R2004" s="15">
        <v>9.9520433714825829E-2</v>
      </c>
      <c r="S2004" s="11">
        <v>0</v>
      </c>
      <c r="T2004" s="11">
        <v>89.999999664723873</v>
      </c>
      <c r="U2004" s="11">
        <v>0</v>
      </c>
      <c r="V2004" s="11">
        <v>0</v>
      </c>
      <c r="W2004" s="22"/>
      <c r="X2004" s="21">
        <v>0</v>
      </c>
      <c r="Y2004" s="22">
        <v>0.5</v>
      </c>
      <c r="Z2004" s="22">
        <v>0</v>
      </c>
      <c r="AA2004" s="22">
        <v>0</v>
      </c>
      <c r="AB2004" s="22">
        <v>0</v>
      </c>
      <c r="AC2004" s="22">
        <v>1</v>
      </c>
      <c r="AD2004" s="22">
        <v>1</v>
      </c>
      <c r="AE2004" s="22">
        <v>0</v>
      </c>
      <c r="AF2004" s="22">
        <v>864.52224506206994</v>
      </c>
      <c r="AG2004" s="21">
        <v>0</v>
      </c>
      <c r="AH2004" s="22">
        <v>0</v>
      </c>
      <c r="AI2004" s="22">
        <v>0</v>
      </c>
      <c r="AJ2004" s="22">
        <v>864.52224506206994</v>
      </c>
      <c r="AK2004" s="22">
        <v>8544.8116110658502</v>
      </c>
      <c r="AL2004" s="22">
        <v>0</v>
      </c>
      <c r="AM2004" s="22">
        <v>38</v>
      </c>
      <c r="AN2004" s="22">
        <v>0</v>
      </c>
      <c r="AO2004" s="22">
        <v>0</v>
      </c>
      <c r="AQ2004" s="18" t="str">
        <f t="shared" ref="AQ2004:BZ2004" si="1999">IF(OR(AND(AQ$2&gt;$O2003,AQ$2&lt;=$O2004),AND(AQ$2&lt;=$O2003,$O2002&gt;$O2003),AND(AQ$2&gt;$O2004,$O2005&lt;$O2004)),$H2003+((AQ$1-$Q2003)/$U2004/86000),"")</f>
        <v/>
      </c>
      <c r="AR2004" s="18" t="str">
        <f t="shared" si="1999"/>
        <v/>
      </c>
      <c r="AS2004" s="18" t="str">
        <f t="shared" si="1999"/>
        <v/>
      </c>
      <c r="AT2004" s="18" t="str">
        <f t="shared" si="1999"/>
        <v/>
      </c>
      <c r="AU2004" s="18" t="str">
        <f t="shared" si="1999"/>
        <v/>
      </c>
      <c r="AV2004" s="18" t="str">
        <f t="shared" si="1999"/>
        <v/>
      </c>
      <c r="AW2004" s="18" t="str">
        <f t="shared" si="1999"/>
        <v/>
      </c>
      <c r="AX2004" s="18" t="str">
        <f t="shared" si="1999"/>
        <v/>
      </c>
      <c r="AY2004" s="18" t="str">
        <f t="shared" si="1999"/>
        <v/>
      </c>
      <c r="AZ2004" s="18" t="str">
        <f t="shared" si="1999"/>
        <v/>
      </c>
      <c r="BA2004" s="18" t="str">
        <f t="shared" si="1999"/>
        <v/>
      </c>
      <c r="BB2004" s="18" t="str">
        <f t="shared" si="1999"/>
        <v/>
      </c>
      <c r="BC2004" s="18" t="str">
        <f t="shared" si="1999"/>
        <v/>
      </c>
      <c r="BD2004" s="18" t="str">
        <f t="shared" si="1999"/>
        <v/>
      </c>
      <c r="BE2004" s="18" t="str">
        <f t="shared" si="1999"/>
        <v/>
      </c>
      <c r="BF2004" s="18" t="str">
        <f t="shared" si="1999"/>
        <v/>
      </c>
      <c r="BG2004" s="18" t="str">
        <f t="shared" si="1999"/>
        <v/>
      </c>
      <c r="BH2004" s="18" t="str">
        <f t="shared" si="1999"/>
        <v/>
      </c>
      <c r="BI2004" s="18" t="str">
        <f t="shared" si="1999"/>
        <v/>
      </c>
      <c r="BJ2004" s="18" t="str">
        <f t="shared" si="1999"/>
        <v/>
      </c>
      <c r="BK2004" s="18" t="str">
        <f t="shared" si="1999"/>
        <v/>
      </c>
      <c r="BL2004" s="18" t="str">
        <f t="shared" si="1999"/>
        <v/>
      </c>
      <c r="BM2004" s="18" t="str">
        <f t="shared" si="1999"/>
        <v/>
      </c>
      <c r="BN2004" s="18" t="str">
        <f t="shared" si="1999"/>
        <v/>
      </c>
      <c r="BO2004" s="18" t="str">
        <f t="shared" si="1999"/>
        <v/>
      </c>
      <c r="BP2004" s="18" t="str">
        <f t="shared" si="1999"/>
        <v/>
      </c>
      <c r="BQ2004" s="18" t="str">
        <f t="shared" si="1999"/>
        <v/>
      </c>
      <c r="BR2004" s="18" t="str">
        <f t="shared" si="1999"/>
        <v/>
      </c>
      <c r="BS2004" s="18" t="str">
        <f t="shared" si="1999"/>
        <v/>
      </c>
      <c r="BT2004" s="18" t="str">
        <f t="shared" si="1999"/>
        <v/>
      </c>
      <c r="BU2004" s="18" t="str">
        <f t="shared" si="1999"/>
        <v/>
      </c>
      <c r="BV2004" s="18" t="str">
        <f t="shared" si="1999"/>
        <v/>
      </c>
      <c r="BW2004" s="18" t="str">
        <f t="shared" si="1999"/>
        <v/>
      </c>
      <c r="BX2004" s="18" t="str">
        <f t="shared" si="1999"/>
        <v/>
      </c>
      <c r="BY2004" s="18" t="str">
        <f t="shared" si="1999"/>
        <v/>
      </c>
      <c r="BZ2004" s="18" t="str">
        <f t="shared" si="1999"/>
        <v/>
      </c>
      <c r="CA2004" s="18" t="str">
        <f>IF(BY2004&lt;&gt;"",BY2004-LOOKUP(2,1/(LEN($AQ$1:AQ2004)&gt;0),$AQ$1:AQ2004),"")</f>
        <v/>
      </c>
    </row>
    <row r="2005" spans="1:79" x14ac:dyDescent="0.25">
      <c r="A2005" s="21">
        <v>63134</v>
      </c>
      <c r="B2005" s="21">
        <v>1</v>
      </c>
      <c r="C2005" s="22" t="s">
        <v>3306</v>
      </c>
      <c r="D2005" s="21">
        <v>332</v>
      </c>
      <c r="E2005" s="23">
        <v>0.85763888888888884</v>
      </c>
      <c r="F2005" s="22" t="s">
        <v>674</v>
      </c>
      <c r="G2005" s="22" t="b">
        <v>1</v>
      </c>
      <c r="H2005" s="24">
        <v>43532.857546296298</v>
      </c>
      <c r="I2005" s="25" t="s">
        <v>329</v>
      </c>
      <c r="J2005" s="22" t="s">
        <v>330</v>
      </c>
      <c r="K2005" s="11">
        <v>0</v>
      </c>
      <c r="L2005" s="11">
        <v>2679</v>
      </c>
      <c r="M2005" s="11">
        <v>3580</v>
      </c>
      <c r="N2005" s="11">
        <v>1.375894953525858E-10</v>
      </c>
      <c r="O2005" s="11">
        <v>52</v>
      </c>
      <c r="P2005" s="14">
        <v>0.4869599858633008</v>
      </c>
      <c r="Q2005" s="11">
        <v>893.97080703448216</v>
      </c>
      <c r="R2005" s="15">
        <v>0.10291043747298474</v>
      </c>
      <c r="S2005" s="11">
        <v>29.448561972412222</v>
      </c>
      <c r="T2005" s="11">
        <v>45.000000461004674</v>
      </c>
      <c r="U2005" s="11">
        <v>0.65441248157166687</v>
      </c>
      <c r="V2005" s="11">
        <v>2.3558849336580008</v>
      </c>
      <c r="W2005" s="22"/>
      <c r="X2005" s="21">
        <v>0</v>
      </c>
      <c r="Y2005" s="22">
        <v>0</v>
      </c>
      <c r="Z2005" s="22">
        <v>0</v>
      </c>
      <c r="AA2005" s="22">
        <v>0</v>
      </c>
      <c r="AB2005" s="22">
        <v>0</v>
      </c>
      <c r="AC2005" s="22">
        <v>0</v>
      </c>
      <c r="AD2005" s="22">
        <v>0</v>
      </c>
      <c r="AE2005" s="22">
        <v>0</v>
      </c>
      <c r="AF2005" s="22">
        <v>893.97080703448216</v>
      </c>
      <c r="AG2005" s="21">
        <v>0</v>
      </c>
      <c r="AH2005" s="22">
        <v>0</v>
      </c>
      <c r="AI2005" s="22">
        <v>0</v>
      </c>
      <c r="AJ2005" s="22">
        <v>893.97080703448216</v>
      </c>
      <c r="AK2005" s="22">
        <v>8544.8116110658502</v>
      </c>
      <c r="AL2005" s="22">
        <v>0</v>
      </c>
      <c r="AM2005" s="22">
        <v>37</v>
      </c>
      <c r="AN2005" s="22">
        <v>0</v>
      </c>
      <c r="AO2005" s="22">
        <v>0</v>
      </c>
      <c r="AQ2005" s="18" t="str">
        <f t="shared" ref="AQ2005:BZ2005" si="2000">IF(OR(AND(AQ$2&gt;$O2004,AQ$2&lt;=$O2005),AND(AQ$2&lt;=$O2004,$O2003&gt;$O2004),AND(AQ$2&gt;$O2005,$O2006&lt;$O2005)),$H2004+((AQ$1-$Q2004)/$U2005/86000),"")</f>
        <v/>
      </c>
      <c r="AR2005" s="18" t="str">
        <f t="shared" si="2000"/>
        <v/>
      </c>
      <c r="AS2005" s="18" t="str">
        <f t="shared" si="2000"/>
        <v/>
      </c>
      <c r="AT2005" s="18" t="str">
        <f t="shared" si="2000"/>
        <v/>
      </c>
      <c r="AU2005" s="18" t="str">
        <f t="shared" si="2000"/>
        <v/>
      </c>
      <c r="AV2005" s="18" t="str">
        <f t="shared" si="2000"/>
        <v/>
      </c>
      <c r="AW2005" s="18" t="str">
        <f t="shared" si="2000"/>
        <v/>
      </c>
      <c r="AX2005" s="18" t="str">
        <f t="shared" si="2000"/>
        <v/>
      </c>
      <c r="AY2005" s="18" t="str">
        <f t="shared" si="2000"/>
        <v/>
      </c>
      <c r="AZ2005" s="18" t="str">
        <f t="shared" si="2000"/>
        <v/>
      </c>
      <c r="BA2005" s="18" t="str">
        <f t="shared" si="2000"/>
        <v/>
      </c>
      <c r="BB2005" s="18" t="str">
        <f t="shared" si="2000"/>
        <v/>
      </c>
      <c r="BC2005" s="18" t="str">
        <f t="shared" si="2000"/>
        <v/>
      </c>
      <c r="BD2005" s="18" t="str">
        <f t="shared" si="2000"/>
        <v/>
      </c>
      <c r="BE2005" s="18" t="str">
        <f t="shared" si="2000"/>
        <v/>
      </c>
      <c r="BF2005" s="18" t="str">
        <f t="shared" si="2000"/>
        <v/>
      </c>
      <c r="BG2005" s="18" t="str">
        <f t="shared" si="2000"/>
        <v/>
      </c>
      <c r="BH2005" s="18" t="str">
        <f t="shared" si="2000"/>
        <v/>
      </c>
      <c r="BI2005" s="18" t="str">
        <f t="shared" si="2000"/>
        <v/>
      </c>
      <c r="BJ2005" s="18" t="str">
        <f t="shared" si="2000"/>
        <v/>
      </c>
      <c r="BK2005" s="18" t="str">
        <f t="shared" si="2000"/>
        <v/>
      </c>
      <c r="BL2005" s="18" t="str">
        <f t="shared" si="2000"/>
        <v/>
      </c>
      <c r="BM2005" s="18" t="str">
        <f t="shared" si="2000"/>
        <v/>
      </c>
      <c r="BN2005" s="18" t="str">
        <f t="shared" si="2000"/>
        <v/>
      </c>
      <c r="BO2005" s="18" t="str">
        <f t="shared" si="2000"/>
        <v/>
      </c>
      <c r="BP2005" s="18" t="str">
        <f t="shared" si="2000"/>
        <v/>
      </c>
      <c r="BQ2005" s="18" t="str">
        <f t="shared" si="2000"/>
        <v/>
      </c>
      <c r="BR2005" s="18" t="str">
        <f t="shared" si="2000"/>
        <v/>
      </c>
      <c r="BS2005" s="18" t="str">
        <f t="shared" si="2000"/>
        <v/>
      </c>
      <c r="BT2005" s="18" t="str">
        <f t="shared" si="2000"/>
        <v/>
      </c>
      <c r="BU2005" s="18" t="str">
        <f t="shared" si="2000"/>
        <v/>
      </c>
      <c r="BV2005" s="18" t="str">
        <f t="shared" si="2000"/>
        <v/>
      </c>
      <c r="BW2005" s="18" t="str">
        <f t="shared" si="2000"/>
        <v/>
      </c>
      <c r="BX2005" s="18" t="str">
        <f t="shared" si="2000"/>
        <v/>
      </c>
      <c r="BY2005" s="18" t="str">
        <f t="shared" si="2000"/>
        <v/>
      </c>
      <c r="BZ2005" s="18" t="str">
        <f t="shared" si="2000"/>
        <v/>
      </c>
      <c r="CA2005" s="18" t="str">
        <f>IF(BY2005&lt;&gt;"",BY2005-LOOKUP(2,1/(LEN($AQ$1:AQ2005)&gt;0),$AQ$1:AQ2005),"")</f>
        <v/>
      </c>
    </row>
    <row r="2006" spans="1:79" x14ac:dyDescent="0.25">
      <c r="A2006" s="21">
        <v>63135</v>
      </c>
      <c r="B2006" s="21">
        <v>1</v>
      </c>
      <c r="C2006" s="22" t="s">
        <v>3307</v>
      </c>
      <c r="D2006" s="21">
        <v>332</v>
      </c>
      <c r="E2006" s="23">
        <v>0.85763888888888884</v>
      </c>
      <c r="F2006" s="22" t="s">
        <v>674</v>
      </c>
      <c r="G2006" s="22" t="b">
        <v>1</v>
      </c>
      <c r="H2006" s="24">
        <v>43532.858067129629</v>
      </c>
      <c r="I2006" s="25" t="s">
        <v>329</v>
      </c>
      <c r="J2006" s="22" t="s">
        <v>330</v>
      </c>
      <c r="K2006" s="11">
        <v>0</v>
      </c>
      <c r="L2006" s="11">
        <v>2680</v>
      </c>
      <c r="M2006" s="11">
        <v>3584</v>
      </c>
      <c r="N2006" s="11">
        <v>1.375894953525858E-10</v>
      </c>
      <c r="O2006" s="11">
        <v>52</v>
      </c>
      <c r="P2006" s="14">
        <v>0.4869599858633008</v>
      </c>
      <c r="Q2006" s="11">
        <v>893.97080703448216</v>
      </c>
      <c r="R2006" s="15">
        <v>0.10291043747298474</v>
      </c>
      <c r="S2006" s="11">
        <v>0</v>
      </c>
      <c r="T2006" s="11">
        <v>44.999999832361937</v>
      </c>
      <c r="U2006" s="11">
        <v>0</v>
      </c>
      <c r="V2006" s="11">
        <v>0</v>
      </c>
      <c r="W2006" s="22"/>
      <c r="X2006" s="21">
        <v>0</v>
      </c>
      <c r="Y2006" s="22">
        <v>0.5</v>
      </c>
      <c r="Z2006" s="22">
        <v>0</v>
      </c>
      <c r="AA2006" s="22">
        <v>0</v>
      </c>
      <c r="AB2006" s="22">
        <v>0</v>
      </c>
      <c r="AC2006" s="22">
        <v>1</v>
      </c>
      <c r="AD2006" s="22">
        <v>3</v>
      </c>
      <c r="AE2006" s="22">
        <v>0</v>
      </c>
      <c r="AF2006" s="22">
        <v>893.97080703448216</v>
      </c>
      <c r="AG2006" s="21">
        <v>0</v>
      </c>
      <c r="AH2006" s="22">
        <v>0</v>
      </c>
      <c r="AI2006" s="22">
        <v>0</v>
      </c>
      <c r="AJ2006" s="22">
        <v>893.97080703448216</v>
      </c>
      <c r="AK2006" s="22">
        <v>8544.8116110658502</v>
      </c>
      <c r="AL2006" s="22">
        <v>0</v>
      </c>
      <c r="AM2006" s="22">
        <v>36</v>
      </c>
      <c r="AN2006" s="22">
        <v>0</v>
      </c>
      <c r="AO2006" s="22">
        <v>0</v>
      </c>
      <c r="AQ2006" s="18" t="str">
        <f t="shared" ref="AQ2006:BZ2006" si="2001">IF(OR(AND(AQ$2&gt;$O2005,AQ$2&lt;=$O2006),AND(AQ$2&lt;=$O2005,$O2004&gt;$O2005),AND(AQ$2&gt;$O2006,$O2007&lt;$O2006)),$H2005+((AQ$1-$Q2005)/$U2006/86000),"")</f>
        <v/>
      </c>
      <c r="AR2006" s="18" t="str">
        <f t="shared" si="2001"/>
        <v/>
      </c>
      <c r="AS2006" s="18" t="str">
        <f t="shared" si="2001"/>
        <v/>
      </c>
      <c r="AT2006" s="18" t="str">
        <f t="shared" si="2001"/>
        <v/>
      </c>
      <c r="AU2006" s="18" t="str">
        <f t="shared" si="2001"/>
        <v/>
      </c>
      <c r="AV2006" s="18" t="str">
        <f t="shared" si="2001"/>
        <v/>
      </c>
      <c r="AW2006" s="18" t="str">
        <f t="shared" si="2001"/>
        <v/>
      </c>
      <c r="AX2006" s="18" t="str">
        <f t="shared" si="2001"/>
        <v/>
      </c>
      <c r="AY2006" s="18" t="str">
        <f t="shared" si="2001"/>
        <v/>
      </c>
      <c r="AZ2006" s="18" t="str">
        <f t="shared" si="2001"/>
        <v/>
      </c>
      <c r="BA2006" s="18" t="str">
        <f t="shared" si="2001"/>
        <v/>
      </c>
      <c r="BB2006" s="18" t="str">
        <f t="shared" si="2001"/>
        <v/>
      </c>
      <c r="BC2006" s="18" t="str">
        <f t="shared" si="2001"/>
        <v/>
      </c>
      <c r="BD2006" s="18" t="str">
        <f t="shared" si="2001"/>
        <v/>
      </c>
      <c r="BE2006" s="18" t="str">
        <f t="shared" si="2001"/>
        <v/>
      </c>
      <c r="BF2006" s="18" t="str">
        <f t="shared" si="2001"/>
        <v/>
      </c>
      <c r="BG2006" s="18" t="str">
        <f t="shared" si="2001"/>
        <v/>
      </c>
      <c r="BH2006" s="18" t="str">
        <f t="shared" si="2001"/>
        <v/>
      </c>
      <c r="BI2006" s="18" t="str">
        <f t="shared" si="2001"/>
        <v/>
      </c>
      <c r="BJ2006" s="18" t="str">
        <f t="shared" si="2001"/>
        <v/>
      </c>
      <c r="BK2006" s="18" t="str">
        <f t="shared" si="2001"/>
        <v/>
      </c>
      <c r="BL2006" s="18" t="str">
        <f t="shared" si="2001"/>
        <v/>
      </c>
      <c r="BM2006" s="18" t="str">
        <f t="shared" si="2001"/>
        <v/>
      </c>
      <c r="BN2006" s="18" t="str">
        <f t="shared" si="2001"/>
        <v/>
      </c>
      <c r="BO2006" s="18" t="str">
        <f t="shared" si="2001"/>
        <v/>
      </c>
      <c r="BP2006" s="18" t="str">
        <f t="shared" si="2001"/>
        <v/>
      </c>
      <c r="BQ2006" s="18" t="str">
        <f t="shared" si="2001"/>
        <v/>
      </c>
      <c r="BR2006" s="18" t="str">
        <f t="shared" si="2001"/>
        <v/>
      </c>
      <c r="BS2006" s="18" t="str">
        <f t="shared" si="2001"/>
        <v/>
      </c>
      <c r="BT2006" s="18" t="str">
        <f t="shared" si="2001"/>
        <v/>
      </c>
      <c r="BU2006" s="18" t="str">
        <f t="shared" si="2001"/>
        <v/>
      </c>
      <c r="BV2006" s="18" t="str">
        <f t="shared" si="2001"/>
        <v/>
      </c>
      <c r="BW2006" s="18" t="str">
        <f t="shared" si="2001"/>
        <v/>
      </c>
      <c r="BX2006" s="18" t="str">
        <f t="shared" si="2001"/>
        <v/>
      </c>
      <c r="BY2006" s="18" t="str">
        <f t="shared" si="2001"/>
        <v/>
      </c>
      <c r="BZ2006" s="18" t="str">
        <f t="shared" si="2001"/>
        <v/>
      </c>
      <c r="CA2006" s="18" t="str">
        <f>IF(BY2006&lt;&gt;"",BY2006-LOOKUP(2,1/(LEN($AQ$1:AQ2006)&gt;0),$AQ$1:AQ2006),"")</f>
        <v/>
      </c>
    </row>
    <row r="2007" spans="1:79" x14ac:dyDescent="0.25">
      <c r="A2007" s="21">
        <v>63137</v>
      </c>
      <c r="B2007" s="21">
        <v>1</v>
      </c>
      <c r="C2007" s="22" t="s">
        <v>3309</v>
      </c>
      <c r="D2007" s="21">
        <v>332</v>
      </c>
      <c r="E2007" s="23">
        <v>0.85833333333333328</v>
      </c>
      <c r="F2007" s="22" t="s">
        <v>674</v>
      </c>
      <c r="G2007" s="22" t="b">
        <v>1</v>
      </c>
      <c r="H2007" s="24">
        <v>43532.858587962961</v>
      </c>
      <c r="I2007" s="25" t="s">
        <v>329</v>
      </c>
      <c r="J2007" s="22" t="s">
        <v>330</v>
      </c>
      <c r="K2007" s="11">
        <v>0</v>
      </c>
      <c r="L2007" s="11">
        <v>2681</v>
      </c>
      <c r="M2007" s="11">
        <v>3588</v>
      </c>
      <c r="N2007" s="11">
        <v>1.375894953525858E-10</v>
      </c>
      <c r="O2007" s="11">
        <v>52</v>
      </c>
      <c r="P2007" s="14">
        <v>0.4869599858633008</v>
      </c>
      <c r="Q2007" s="11">
        <v>893.97080703448216</v>
      </c>
      <c r="R2007" s="15">
        <v>0.10291043747298474</v>
      </c>
      <c r="S2007" s="11">
        <v>0</v>
      </c>
      <c r="T2007" s="11">
        <v>44.999999832361937</v>
      </c>
      <c r="U2007" s="11">
        <v>0</v>
      </c>
      <c r="V2007" s="11">
        <v>0</v>
      </c>
      <c r="W2007" s="22"/>
      <c r="X2007" s="21">
        <v>0</v>
      </c>
      <c r="Y2007" s="22">
        <v>0.5</v>
      </c>
      <c r="Z2007" s="22">
        <v>0</v>
      </c>
      <c r="AA2007" s="22">
        <v>0</v>
      </c>
      <c r="AB2007" s="22">
        <v>0</v>
      </c>
      <c r="AC2007" s="22">
        <v>1</v>
      </c>
      <c r="AD2007" s="22">
        <v>2</v>
      </c>
      <c r="AE2007" s="22">
        <v>0</v>
      </c>
      <c r="AF2007" s="22">
        <v>893.97080703448216</v>
      </c>
      <c r="AG2007" s="21">
        <v>0</v>
      </c>
      <c r="AH2007" s="22">
        <v>0</v>
      </c>
      <c r="AI2007" s="22">
        <v>0</v>
      </c>
      <c r="AJ2007" s="22">
        <v>893.97080703448216</v>
      </c>
      <c r="AK2007" s="22">
        <v>8544.8116110658502</v>
      </c>
      <c r="AL2007" s="22">
        <v>0</v>
      </c>
      <c r="AM2007" s="22">
        <v>35</v>
      </c>
      <c r="AN2007" s="22">
        <v>0</v>
      </c>
      <c r="AO2007" s="22">
        <v>0</v>
      </c>
      <c r="AQ2007" s="18" t="str">
        <f t="shared" ref="AQ2007:BZ2007" si="2002">IF(OR(AND(AQ$2&gt;$O2006,AQ$2&lt;=$O2007),AND(AQ$2&lt;=$O2006,$O2005&gt;$O2006),AND(AQ$2&gt;$O2007,$O2008&lt;$O2007)),$H2006+((AQ$1-$Q2006)/$U2007/86000),"")</f>
        <v/>
      </c>
      <c r="AR2007" s="18" t="str">
        <f t="shared" si="2002"/>
        <v/>
      </c>
      <c r="AS2007" s="18" t="str">
        <f t="shared" si="2002"/>
        <v/>
      </c>
      <c r="AT2007" s="18" t="str">
        <f t="shared" si="2002"/>
        <v/>
      </c>
      <c r="AU2007" s="18" t="str">
        <f t="shared" si="2002"/>
        <v/>
      </c>
      <c r="AV2007" s="18" t="str">
        <f t="shared" si="2002"/>
        <v/>
      </c>
      <c r="AW2007" s="18" t="str">
        <f t="shared" si="2002"/>
        <v/>
      </c>
      <c r="AX2007" s="18" t="str">
        <f t="shared" si="2002"/>
        <v/>
      </c>
      <c r="AY2007" s="18" t="str">
        <f t="shared" si="2002"/>
        <v/>
      </c>
      <c r="AZ2007" s="18" t="str">
        <f t="shared" si="2002"/>
        <v/>
      </c>
      <c r="BA2007" s="18" t="str">
        <f t="shared" si="2002"/>
        <v/>
      </c>
      <c r="BB2007" s="18" t="str">
        <f t="shared" si="2002"/>
        <v/>
      </c>
      <c r="BC2007" s="18" t="str">
        <f t="shared" si="2002"/>
        <v/>
      </c>
      <c r="BD2007" s="18" t="str">
        <f t="shared" si="2002"/>
        <v/>
      </c>
      <c r="BE2007" s="18" t="str">
        <f t="shared" si="2002"/>
        <v/>
      </c>
      <c r="BF2007" s="18" t="str">
        <f t="shared" si="2002"/>
        <v/>
      </c>
      <c r="BG2007" s="18" t="str">
        <f t="shared" si="2002"/>
        <v/>
      </c>
      <c r="BH2007" s="18" t="str">
        <f t="shared" si="2002"/>
        <v/>
      </c>
      <c r="BI2007" s="18" t="str">
        <f t="shared" si="2002"/>
        <v/>
      </c>
      <c r="BJ2007" s="18" t="str">
        <f t="shared" si="2002"/>
        <v/>
      </c>
      <c r="BK2007" s="18" t="str">
        <f t="shared" si="2002"/>
        <v/>
      </c>
      <c r="BL2007" s="18" t="str">
        <f t="shared" si="2002"/>
        <v/>
      </c>
      <c r="BM2007" s="18" t="str">
        <f t="shared" si="2002"/>
        <v/>
      </c>
      <c r="BN2007" s="18" t="str">
        <f t="shared" si="2002"/>
        <v/>
      </c>
      <c r="BO2007" s="18" t="str">
        <f t="shared" si="2002"/>
        <v/>
      </c>
      <c r="BP2007" s="18" t="str">
        <f t="shared" si="2002"/>
        <v/>
      </c>
      <c r="BQ2007" s="18" t="str">
        <f t="shared" si="2002"/>
        <v/>
      </c>
      <c r="BR2007" s="18" t="str">
        <f t="shared" si="2002"/>
        <v/>
      </c>
      <c r="BS2007" s="18" t="str">
        <f t="shared" si="2002"/>
        <v/>
      </c>
      <c r="BT2007" s="18" t="str">
        <f t="shared" si="2002"/>
        <v/>
      </c>
      <c r="BU2007" s="18" t="str">
        <f t="shared" si="2002"/>
        <v/>
      </c>
      <c r="BV2007" s="18" t="str">
        <f t="shared" si="2002"/>
        <v/>
      </c>
      <c r="BW2007" s="18" t="str">
        <f t="shared" si="2002"/>
        <v/>
      </c>
      <c r="BX2007" s="18" t="str">
        <f t="shared" si="2002"/>
        <v/>
      </c>
      <c r="BY2007" s="18" t="str">
        <f t="shared" si="2002"/>
        <v/>
      </c>
      <c r="BZ2007" s="18" t="str">
        <f t="shared" si="2002"/>
        <v/>
      </c>
      <c r="CA2007" s="18" t="str">
        <f>IF(BY2007&lt;&gt;"",BY2007-LOOKUP(2,1/(LEN($AQ$1:AQ2007)&gt;0),$AQ$1:AQ2007),"")</f>
        <v/>
      </c>
    </row>
    <row r="2008" spans="1:79" x14ac:dyDescent="0.25">
      <c r="A2008" s="21">
        <v>63138</v>
      </c>
      <c r="B2008" s="21">
        <v>1</v>
      </c>
      <c r="C2008" s="22" t="s">
        <v>3310</v>
      </c>
      <c r="D2008" s="21">
        <v>332</v>
      </c>
      <c r="E2008" s="23">
        <v>0.85902777777777772</v>
      </c>
      <c r="F2008" s="22" t="s">
        <v>674</v>
      </c>
      <c r="G2008" s="22" t="b">
        <v>1</v>
      </c>
      <c r="H2008" s="24">
        <v>43532.859120370369</v>
      </c>
      <c r="I2008" s="25" t="s">
        <v>329</v>
      </c>
      <c r="J2008" s="22" t="s">
        <v>330</v>
      </c>
      <c r="K2008" s="11">
        <v>0</v>
      </c>
      <c r="L2008" s="11">
        <v>2682</v>
      </c>
      <c r="M2008" s="11">
        <v>3592</v>
      </c>
      <c r="N2008" s="11">
        <v>1.375894953525858E-10</v>
      </c>
      <c r="O2008" s="11">
        <v>52</v>
      </c>
      <c r="P2008" s="14">
        <v>0.4869599858633008</v>
      </c>
      <c r="Q2008" s="11">
        <v>893.97080703448216</v>
      </c>
      <c r="R2008" s="15">
        <v>0.10291043747298474</v>
      </c>
      <c r="S2008" s="11">
        <v>0</v>
      </c>
      <c r="T2008" s="11">
        <v>46.000000066123903</v>
      </c>
      <c r="U2008" s="11">
        <v>0</v>
      </c>
      <c r="V2008" s="11">
        <v>0</v>
      </c>
      <c r="W2008" s="22"/>
      <c r="X2008" s="21">
        <v>0</v>
      </c>
      <c r="Y2008" s="22">
        <v>0.5</v>
      </c>
      <c r="Z2008" s="22">
        <v>0</v>
      </c>
      <c r="AA2008" s="22">
        <v>0</v>
      </c>
      <c r="AB2008" s="22">
        <v>0</v>
      </c>
      <c r="AC2008" s="22">
        <v>1</v>
      </c>
      <c r="AD2008" s="22">
        <v>1</v>
      </c>
      <c r="AE2008" s="22">
        <v>0</v>
      </c>
      <c r="AF2008" s="22">
        <v>893.97080703448216</v>
      </c>
      <c r="AG2008" s="21">
        <v>0</v>
      </c>
      <c r="AH2008" s="22">
        <v>0</v>
      </c>
      <c r="AI2008" s="22">
        <v>0</v>
      </c>
      <c r="AJ2008" s="22">
        <v>893.97080703448216</v>
      </c>
      <c r="AK2008" s="22">
        <v>8544.8116110658502</v>
      </c>
      <c r="AL2008" s="22">
        <v>0</v>
      </c>
      <c r="AM2008" s="22">
        <v>34</v>
      </c>
      <c r="AN2008" s="22">
        <v>0</v>
      </c>
      <c r="AO2008" s="22">
        <v>0</v>
      </c>
      <c r="AQ2008" s="18" t="str">
        <f t="shared" ref="AQ2008:BZ2008" si="2003">IF(OR(AND(AQ$2&gt;$O2007,AQ$2&lt;=$O2008),AND(AQ$2&lt;=$O2007,$O2006&gt;$O2007),AND(AQ$2&gt;$O2008,$O2009&lt;$O2008)),$H2007+((AQ$1-$Q2007)/$U2008/86000),"")</f>
        <v/>
      </c>
      <c r="AR2008" s="18" t="str">
        <f t="shared" si="2003"/>
        <v/>
      </c>
      <c r="AS2008" s="18" t="str">
        <f t="shared" si="2003"/>
        <v/>
      </c>
      <c r="AT2008" s="18" t="str">
        <f t="shared" si="2003"/>
        <v/>
      </c>
      <c r="AU2008" s="18" t="str">
        <f t="shared" si="2003"/>
        <v/>
      </c>
      <c r="AV2008" s="18" t="str">
        <f t="shared" si="2003"/>
        <v/>
      </c>
      <c r="AW2008" s="18" t="str">
        <f t="shared" si="2003"/>
        <v/>
      </c>
      <c r="AX2008" s="18" t="str">
        <f t="shared" si="2003"/>
        <v/>
      </c>
      <c r="AY2008" s="18" t="str">
        <f t="shared" si="2003"/>
        <v/>
      </c>
      <c r="AZ2008" s="18" t="str">
        <f t="shared" si="2003"/>
        <v/>
      </c>
      <c r="BA2008" s="18" t="str">
        <f t="shared" si="2003"/>
        <v/>
      </c>
      <c r="BB2008" s="18" t="str">
        <f t="shared" si="2003"/>
        <v/>
      </c>
      <c r="BC2008" s="18" t="str">
        <f t="shared" si="2003"/>
        <v/>
      </c>
      <c r="BD2008" s="18" t="str">
        <f t="shared" si="2003"/>
        <v/>
      </c>
      <c r="BE2008" s="18" t="str">
        <f t="shared" si="2003"/>
        <v/>
      </c>
      <c r="BF2008" s="18" t="str">
        <f t="shared" si="2003"/>
        <v/>
      </c>
      <c r="BG2008" s="18" t="str">
        <f t="shared" si="2003"/>
        <v/>
      </c>
      <c r="BH2008" s="18" t="str">
        <f t="shared" si="2003"/>
        <v/>
      </c>
      <c r="BI2008" s="18" t="str">
        <f t="shared" si="2003"/>
        <v/>
      </c>
      <c r="BJ2008" s="18" t="str">
        <f t="shared" si="2003"/>
        <v/>
      </c>
      <c r="BK2008" s="18" t="str">
        <f t="shared" si="2003"/>
        <v/>
      </c>
      <c r="BL2008" s="18" t="str">
        <f t="shared" si="2003"/>
        <v/>
      </c>
      <c r="BM2008" s="18" t="str">
        <f t="shared" si="2003"/>
        <v/>
      </c>
      <c r="BN2008" s="18" t="str">
        <f t="shared" si="2003"/>
        <v/>
      </c>
      <c r="BO2008" s="18" t="str">
        <f t="shared" si="2003"/>
        <v/>
      </c>
      <c r="BP2008" s="18" t="str">
        <f t="shared" si="2003"/>
        <v/>
      </c>
      <c r="BQ2008" s="18" t="str">
        <f t="shared" si="2003"/>
        <v/>
      </c>
      <c r="BR2008" s="18" t="str">
        <f t="shared" si="2003"/>
        <v/>
      </c>
      <c r="BS2008" s="18" t="str">
        <f t="shared" si="2003"/>
        <v/>
      </c>
      <c r="BT2008" s="18" t="str">
        <f t="shared" si="2003"/>
        <v/>
      </c>
      <c r="BU2008" s="18" t="str">
        <f t="shared" si="2003"/>
        <v/>
      </c>
      <c r="BV2008" s="18" t="str">
        <f t="shared" si="2003"/>
        <v/>
      </c>
      <c r="BW2008" s="18" t="str">
        <f t="shared" si="2003"/>
        <v/>
      </c>
      <c r="BX2008" s="18" t="str">
        <f t="shared" si="2003"/>
        <v/>
      </c>
      <c r="BY2008" s="18" t="str">
        <f t="shared" si="2003"/>
        <v/>
      </c>
      <c r="BZ2008" s="18" t="str">
        <f t="shared" si="2003"/>
        <v/>
      </c>
      <c r="CA2008" s="18" t="str">
        <f>IF(BY2008&lt;&gt;"",BY2008-LOOKUP(2,1/(LEN($AQ$1:AQ2008)&gt;0),$AQ$1:AQ2008),"")</f>
        <v/>
      </c>
    </row>
    <row r="2009" spans="1:79" x14ac:dyDescent="0.25">
      <c r="A2009" s="21">
        <v>63140</v>
      </c>
      <c r="B2009" s="21">
        <v>1</v>
      </c>
      <c r="C2009" s="22" t="s">
        <v>3312</v>
      </c>
      <c r="D2009" s="21">
        <v>332</v>
      </c>
      <c r="E2009" s="23">
        <v>0.85972222222222228</v>
      </c>
      <c r="F2009" s="22" t="s">
        <v>674</v>
      </c>
      <c r="G2009" s="22" t="b">
        <v>1</v>
      </c>
      <c r="H2009" s="24">
        <v>43532.8596412037</v>
      </c>
      <c r="I2009" s="25" t="s">
        <v>273</v>
      </c>
      <c r="J2009" s="22" t="s">
        <v>274</v>
      </c>
      <c r="K2009" s="11">
        <v>0</v>
      </c>
      <c r="L2009" s="11">
        <v>2683</v>
      </c>
      <c r="M2009" s="11">
        <v>3595</v>
      </c>
      <c r="N2009" s="11">
        <v>1.0106404602083785E-10</v>
      </c>
      <c r="O2009" s="11">
        <v>53</v>
      </c>
      <c r="P2009" s="14">
        <v>0.45632399479567626</v>
      </c>
      <c r="Q2009" s="11">
        <v>952.86795502763118</v>
      </c>
      <c r="R2009" s="15">
        <v>0.10969044775765201</v>
      </c>
      <c r="S2009" s="11">
        <v>58.897147993149019</v>
      </c>
      <c r="T2009" s="11">
        <v>44.999999832361937</v>
      </c>
      <c r="U2009" s="11">
        <v>1.308825515834622</v>
      </c>
      <c r="V2009" s="11">
        <v>4.7117718570046394</v>
      </c>
      <c r="W2009" s="22"/>
      <c r="X2009" s="21">
        <v>0</v>
      </c>
      <c r="Y2009" s="22">
        <v>0</v>
      </c>
      <c r="Z2009" s="22">
        <v>0</v>
      </c>
      <c r="AA2009" s="22">
        <v>0</v>
      </c>
      <c r="AB2009" s="22">
        <v>0</v>
      </c>
      <c r="AC2009" s="22">
        <v>0</v>
      </c>
      <c r="AD2009" s="22">
        <v>0</v>
      </c>
      <c r="AE2009" s="22">
        <v>0</v>
      </c>
      <c r="AF2009" s="22">
        <v>952.86795502763118</v>
      </c>
      <c r="AG2009" s="21">
        <v>0</v>
      </c>
      <c r="AH2009" s="22">
        <v>0</v>
      </c>
      <c r="AI2009" s="22">
        <v>0</v>
      </c>
      <c r="AJ2009" s="22">
        <v>952.86795502763118</v>
      </c>
      <c r="AK2009" s="22">
        <v>8544.8116110658502</v>
      </c>
      <c r="AL2009" s="22">
        <v>0</v>
      </c>
      <c r="AM2009" s="22">
        <v>33</v>
      </c>
      <c r="AN2009" s="22">
        <v>0</v>
      </c>
      <c r="AO2009" s="22">
        <v>0</v>
      </c>
      <c r="AQ2009" s="18" t="str">
        <f t="shared" ref="AQ2009:BZ2009" si="2004">IF(OR(AND(AQ$2&gt;$O2008,AQ$2&lt;=$O2009),AND(AQ$2&lt;=$O2008,$O2007&gt;$O2008),AND(AQ$2&gt;$O2009,$O2010&lt;$O2009)),$H2008+((AQ$1-$Q2008)/$U2009/86000),"")</f>
        <v/>
      </c>
      <c r="AR2009" s="18" t="str">
        <f t="shared" si="2004"/>
        <v/>
      </c>
      <c r="AS2009" s="18" t="str">
        <f t="shared" si="2004"/>
        <v/>
      </c>
      <c r="AT2009" s="18">
        <f t="shared" si="2004"/>
        <v>43532.859533829971</v>
      </c>
      <c r="AU2009" s="18" t="str">
        <f t="shared" si="2004"/>
        <v/>
      </c>
      <c r="AV2009" s="18" t="str">
        <f t="shared" si="2004"/>
        <v/>
      </c>
      <c r="AW2009" s="18" t="str">
        <f t="shared" si="2004"/>
        <v/>
      </c>
      <c r="AX2009" s="18" t="str">
        <f t="shared" si="2004"/>
        <v/>
      </c>
      <c r="AY2009" s="18" t="str">
        <f t="shared" si="2004"/>
        <v/>
      </c>
      <c r="AZ2009" s="18" t="str">
        <f t="shared" si="2004"/>
        <v/>
      </c>
      <c r="BA2009" s="18" t="str">
        <f t="shared" si="2004"/>
        <v/>
      </c>
      <c r="BB2009" s="18" t="str">
        <f t="shared" si="2004"/>
        <v/>
      </c>
      <c r="BC2009" s="18" t="str">
        <f t="shared" si="2004"/>
        <v/>
      </c>
      <c r="BD2009" s="18" t="str">
        <f t="shared" si="2004"/>
        <v/>
      </c>
      <c r="BE2009" s="18" t="str">
        <f t="shared" si="2004"/>
        <v/>
      </c>
      <c r="BF2009" s="18" t="str">
        <f t="shared" si="2004"/>
        <v/>
      </c>
      <c r="BG2009" s="18" t="str">
        <f t="shared" si="2004"/>
        <v/>
      </c>
      <c r="BH2009" s="18" t="str">
        <f t="shared" si="2004"/>
        <v/>
      </c>
      <c r="BI2009" s="18" t="str">
        <f t="shared" si="2004"/>
        <v/>
      </c>
      <c r="BJ2009" s="18" t="str">
        <f t="shared" si="2004"/>
        <v/>
      </c>
      <c r="BK2009" s="18" t="str">
        <f t="shared" si="2004"/>
        <v/>
      </c>
      <c r="BL2009" s="18" t="str">
        <f t="shared" si="2004"/>
        <v/>
      </c>
      <c r="BM2009" s="18" t="str">
        <f t="shared" si="2004"/>
        <v/>
      </c>
      <c r="BN2009" s="18" t="str">
        <f t="shared" si="2004"/>
        <v/>
      </c>
      <c r="BO2009" s="18" t="str">
        <f t="shared" si="2004"/>
        <v/>
      </c>
      <c r="BP2009" s="18" t="str">
        <f t="shared" si="2004"/>
        <v/>
      </c>
      <c r="BQ2009" s="18" t="str">
        <f t="shared" si="2004"/>
        <v/>
      </c>
      <c r="BR2009" s="18" t="str">
        <f t="shared" si="2004"/>
        <v/>
      </c>
      <c r="BS2009" s="18" t="str">
        <f t="shared" si="2004"/>
        <v/>
      </c>
      <c r="BT2009" s="18" t="str">
        <f t="shared" si="2004"/>
        <v/>
      </c>
      <c r="BU2009" s="18" t="str">
        <f t="shared" si="2004"/>
        <v/>
      </c>
      <c r="BV2009" s="18" t="str">
        <f t="shared" si="2004"/>
        <v/>
      </c>
      <c r="BW2009" s="18" t="str">
        <f t="shared" si="2004"/>
        <v/>
      </c>
      <c r="BX2009" s="18" t="str">
        <f t="shared" si="2004"/>
        <v/>
      </c>
      <c r="BY2009" s="18" t="str">
        <f t="shared" si="2004"/>
        <v/>
      </c>
      <c r="BZ2009" s="18" t="str">
        <f t="shared" si="2004"/>
        <v/>
      </c>
      <c r="CA2009" s="18" t="str">
        <f>IF(BY2009&lt;&gt;"",BY2009-LOOKUP(2,1/(LEN($AQ$1:AQ2009)&gt;0),$AQ$1:AQ2009),"")</f>
        <v/>
      </c>
    </row>
    <row r="2010" spans="1:79" x14ac:dyDescent="0.25">
      <c r="A2010" s="21">
        <v>63141</v>
      </c>
      <c r="B2010" s="21">
        <v>1</v>
      </c>
      <c r="C2010" s="22" t="s">
        <v>3313</v>
      </c>
      <c r="D2010" s="21">
        <v>332</v>
      </c>
      <c r="E2010" s="23">
        <v>0.85972222222222228</v>
      </c>
      <c r="F2010" s="22" t="s">
        <v>674</v>
      </c>
      <c r="G2010" s="22" t="b">
        <v>1</v>
      </c>
      <c r="H2010" s="24">
        <v>43532.860162037039</v>
      </c>
      <c r="I2010" s="25" t="s">
        <v>273</v>
      </c>
      <c r="J2010" s="22" t="s">
        <v>274</v>
      </c>
      <c r="K2010" s="11">
        <v>0</v>
      </c>
      <c r="L2010" s="11">
        <v>2684</v>
      </c>
      <c r="M2010" s="11">
        <v>3598</v>
      </c>
      <c r="N2010" s="11">
        <v>1.0106404602083785E-10</v>
      </c>
      <c r="O2010" s="11">
        <v>53</v>
      </c>
      <c r="P2010" s="14">
        <v>0.45632399479567626</v>
      </c>
      <c r="Q2010" s="11">
        <v>952.86795502763118</v>
      </c>
      <c r="R2010" s="15">
        <v>0.10969044775765201</v>
      </c>
      <c r="S2010" s="11">
        <v>0</v>
      </c>
      <c r="T2010" s="11">
        <v>45.000000461004674</v>
      </c>
      <c r="U2010" s="11">
        <v>0</v>
      </c>
      <c r="V2010" s="11">
        <v>0</v>
      </c>
      <c r="W2010" s="22"/>
      <c r="X2010" s="21">
        <v>0</v>
      </c>
      <c r="Y2010" s="22">
        <v>0.5</v>
      </c>
      <c r="Z2010" s="22">
        <v>0</v>
      </c>
      <c r="AA2010" s="22">
        <v>0</v>
      </c>
      <c r="AB2010" s="22">
        <v>0</v>
      </c>
      <c r="AC2010" s="22">
        <v>1</v>
      </c>
      <c r="AD2010" s="22">
        <v>1</v>
      </c>
      <c r="AE2010" s="22">
        <v>0</v>
      </c>
      <c r="AF2010" s="22">
        <v>952.86795502763118</v>
      </c>
      <c r="AG2010" s="21">
        <v>0</v>
      </c>
      <c r="AH2010" s="22">
        <v>0</v>
      </c>
      <c r="AI2010" s="22">
        <v>0</v>
      </c>
      <c r="AJ2010" s="22">
        <v>952.86795502763118</v>
      </c>
      <c r="AK2010" s="22">
        <v>8544.8116110658502</v>
      </c>
      <c r="AL2010" s="22">
        <v>0</v>
      </c>
      <c r="AM2010" s="22">
        <v>32</v>
      </c>
      <c r="AN2010" s="22">
        <v>0</v>
      </c>
      <c r="AO2010" s="22">
        <v>0</v>
      </c>
      <c r="AQ2010" s="18" t="str">
        <f t="shared" ref="AQ2010:BZ2010" si="2005">IF(OR(AND(AQ$2&gt;$O2009,AQ$2&lt;=$O2010),AND(AQ$2&lt;=$O2009,$O2008&gt;$O2009),AND(AQ$2&gt;$O2010,$O2011&lt;$O2010)),$H2009+((AQ$1-$Q2009)/$U2010/86000),"")</f>
        <v/>
      </c>
      <c r="AR2010" s="18" t="str">
        <f t="shared" si="2005"/>
        <v/>
      </c>
      <c r="AS2010" s="18" t="str">
        <f t="shared" si="2005"/>
        <v/>
      </c>
      <c r="AT2010" s="18" t="str">
        <f t="shared" si="2005"/>
        <v/>
      </c>
      <c r="AU2010" s="18" t="str">
        <f t="shared" si="2005"/>
        <v/>
      </c>
      <c r="AV2010" s="18" t="str">
        <f t="shared" si="2005"/>
        <v/>
      </c>
      <c r="AW2010" s="18" t="str">
        <f t="shared" si="2005"/>
        <v/>
      </c>
      <c r="AX2010" s="18" t="str">
        <f t="shared" si="2005"/>
        <v/>
      </c>
      <c r="AY2010" s="18" t="str">
        <f t="shared" si="2005"/>
        <v/>
      </c>
      <c r="AZ2010" s="18" t="str">
        <f t="shared" si="2005"/>
        <v/>
      </c>
      <c r="BA2010" s="18" t="str">
        <f t="shared" si="2005"/>
        <v/>
      </c>
      <c r="BB2010" s="18" t="str">
        <f t="shared" si="2005"/>
        <v/>
      </c>
      <c r="BC2010" s="18" t="str">
        <f t="shared" si="2005"/>
        <v/>
      </c>
      <c r="BD2010" s="18" t="str">
        <f t="shared" si="2005"/>
        <v/>
      </c>
      <c r="BE2010" s="18" t="str">
        <f t="shared" si="2005"/>
        <v/>
      </c>
      <c r="BF2010" s="18" t="str">
        <f t="shared" si="2005"/>
        <v/>
      </c>
      <c r="BG2010" s="18" t="str">
        <f t="shared" si="2005"/>
        <v/>
      </c>
      <c r="BH2010" s="18" t="str">
        <f t="shared" si="2005"/>
        <v/>
      </c>
      <c r="BI2010" s="18" t="str">
        <f t="shared" si="2005"/>
        <v/>
      </c>
      <c r="BJ2010" s="18" t="str">
        <f t="shared" si="2005"/>
        <v/>
      </c>
      <c r="BK2010" s="18" t="str">
        <f t="shared" si="2005"/>
        <v/>
      </c>
      <c r="BL2010" s="18" t="str">
        <f t="shared" si="2005"/>
        <v/>
      </c>
      <c r="BM2010" s="18" t="str">
        <f t="shared" si="2005"/>
        <v/>
      </c>
      <c r="BN2010" s="18" t="str">
        <f t="shared" si="2005"/>
        <v/>
      </c>
      <c r="BO2010" s="18" t="str">
        <f t="shared" si="2005"/>
        <v/>
      </c>
      <c r="BP2010" s="18" t="str">
        <f t="shared" si="2005"/>
        <v/>
      </c>
      <c r="BQ2010" s="18" t="str">
        <f t="shared" si="2005"/>
        <v/>
      </c>
      <c r="BR2010" s="18" t="str">
        <f t="shared" si="2005"/>
        <v/>
      </c>
      <c r="BS2010" s="18" t="str">
        <f t="shared" si="2005"/>
        <v/>
      </c>
      <c r="BT2010" s="18" t="str">
        <f t="shared" si="2005"/>
        <v/>
      </c>
      <c r="BU2010" s="18" t="str">
        <f t="shared" si="2005"/>
        <v/>
      </c>
      <c r="BV2010" s="18" t="str">
        <f t="shared" si="2005"/>
        <v/>
      </c>
      <c r="BW2010" s="18" t="str">
        <f t="shared" si="2005"/>
        <v/>
      </c>
      <c r="BX2010" s="18" t="str">
        <f t="shared" si="2005"/>
        <v/>
      </c>
      <c r="BY2010" s="18" t="str">
        <f t="shared" si="2005"/>
        <v/>
      </c>
      <c r="BZ2010" s="18" t="str">
        <f t="shared" si="2005"/>
        <v/>
      </c>
      <c r="CA2010" s="18" t="str">
        <f>IF(BY2010&lt;&gt;"",BY2010-LOOKUP(2,1/(LEN($AQ$1:AQ2010)&gt;0),$AQ$1:AQ2010),"")</f>
        <v/>
      </c>
    </row>
    <row r="2011" spans="1:79" x14ac:dyDescent="0.25">
      <c r="A2011" s="21">
        <v>63143</v>
      </c>
      <c r="B2011" s="21">
        <v>1</v>
      </c>
      <c r="C2011" s="22" t="s">
        <v>3315</v>
      </c>
      <c r="D2011" s="21">
        <v>332</v>
      </c>
      <c r="E2011" s="23">
        <v>0.86041666666666672</v>
      </c>
      <c r="F2011" s="22" t="s">
        <v>674</v>
      </c>
      <c r="G2011" s="22" t="b">
        <v>1</v>
      </c>
      <c r="H2011" s="24">
        <v>43532.860682870371</v>
      </c>
      <c r="I2011" s="25" t="s">
        <v>449</v>
      </c>
      <c r="J2011" s="22" t="s">
        <v>450</v>
      </c>
      <c r="K2011" s="11">
        <v>0</v>
      </c>
      <c r="L2011" s="11">
        <v>2685</v>
      </c>
      <c r="M2011" s="11">
        <v>3601</v>
      </c>
      <c r="N2011" s="11">
        <v>1.3841372492606752E-11</v>
      </c>
      <c r="O2011" s="11">
        <v>54</v>
      </c>
      <c r="P2011" s="14">
        <v>0.74999994932894676</v>
      </c>
      <c r="Q2011" s="11">
        <v>1016.4543789749463</v>
      </c>
      <c r="R2011" s="15">
        <v>0.11701026922639542</v>
      </c>
      <c r="S2011" s="11">
        <v>63.586423947315097</v>
      </c>
      <c r="T2011" s="11">
        <v>44.999999832361937</v>
      </c>
      <c r="U2011" s="11">
        <v>1.413031648537622</v>
      </c>
      <c r="V2011" s="11">
        <v>5.0869139347354393</v>
      </c>
      <c r="W2011" s="22"/>
      <c r="X2011" s="21">
        <v>0</v>
      </c>
      <c r="Y2011" s="22">
        <v>0</v>
      </c>
      <c r="Z2011" s="22">
        <v>0</v>
      </c>
      <c r="AA2011" s="22">
        <v>0</v>
      </c>
      <c r="AB2011" s="22">
        <v>0</v>
      </c>
      <c r="AC2011" s="22">
        <v>0</v>
      </c>
      <c r="AD2011" s="22">
        <v>0</v>
      </c>
      <c r="AE2011" s="22">
        <v>0</v>
      </c>
      <c r="AF2011" s="22">
        <v>1016.4543789749463</v>
      </c>
      <c r="AG2011" s="21">
        <v>0</v>
      </c>
      <c r="AH2011" s="22">
        <v>0</v>
      </c>
      <c r="AI2011" s="22">
        <v>0</v>
      </c>
      <c r="AJ2011" s="22">
        <v>1016.4543789749463</v>
      </c>
      <c r="AK2011" s="22">
        <v>8544.8116110658502</v>
      </c>
      <c r="AL2011" s="22">
        <v>0</v>
      </c>
      <c r="AM2011" s="22">
        <v>31</v>
      </c>
      <c r="AN2011" s="22">
        <v>0</v>
      </c>
      <c r="AO2011" s="22">
        <v>0</v>
      </c>
      <c r="AQ2011" s="18" t="str">
        <f t="shared" ref="AQ2011:BZ2011" si="2006">IF(OR(AND(AQ$2&gt;$O2010,AQ$2&lt;=$O2011),AND(AQ$2&lt;=$O2010,$O2009&gt;$O2010),AND(AQ$2&gt;$O2011,$O2012&lt;$O2011)),$H2010+((AQ$1-$Q2010)/$U2011/86000),"")</f>
        <v/>
      </c>
      <c r="AR2011" s="18" t="str">
        <f t="shared" si="2006"/>
        <v/>
      </c>
      <c r="AS2011" s="18" t="str">
        <f t="shared" si="2006"/>
        <v/>
      </c>
      <c r="AT2011" s="18" t="str">
        <f t="shared" si="2006"/>
        <v/>
      </c>
      <c r="AU2011" s="18" t="str">
        <f t="shared" si="2006"/>
        <v/>
      </c>
      <c r="AV2011" s="18" t="str">
        <f t="shared" si="2006"/>
        <v/>
      </c>
      <c r="AW2011" s="18" t="str">
        <f t="shared" si="2006"/>
        <v/>
      </c>
      <c r="AX2011" s="18" t="str">
        <f t="shared" si="2006"/>
        <v/>
      </c>
      <c r="AY2011" s="18" t="str">
        <f t="shared" si="2006"/>
        <v/>
      </c>
      <c r="AZ2011" s="18" t="str">
        <f t="shared" si="2006"/>
        <v/>
      </c>
      <c r="BA2011" s="18" t="str">
        <f t="shared" si="2006"/>
        <v/>
      </c>
      <c r="BB2011" s="18" t="str">
        <f t="shared" si="2006"/>
        <v/>
      </c>
      <c r="BC2011" s="18" t="str">
        <f t="shared" si="2006"/>
        <v/>
      </c>
      <c r="BD2011" s="18" t="str">
        <f t="shared" si="2006"/>
        <v/>
      </c>
      <c r="BE2011" s="18" t="str">
        <f t="shared" si="2006"/>
        <v/>
      </c>
      <c r="BF2011" s="18" t="str">
        <f t="shared" si="2006"/>
        <v/>
      </c>
      <c r="BG2011" s="18" t="str">
        <f t="shared" si="2006"/>
        <v/>
      </c>
      <c r="BH2011" s="18" t="str">
        <f t="shared" si="2006"/>
        <v/>
      </c>
      <c r="BI2011" s="18" t="str">
        <f t="shared" si="2006"/>
        <v/>
      </c>
      <c r="BJ2011" s="18" t="str">
        <f t="shared" si="2006"/>
        <v/>
      </c>
      <c r="BK2011" s="18" t="str">
        <f t="shared" si="2006"/>
        <v/>
      </c>
      <c r="BL2011" s="18" t="str">
        <f t="shared" si="2006"/>
        <v/>
      </c>
      <c r="BM2011" s="18" t="str">
        <f t="shared" si="2006"/>
        <v/>
      </c>
      <c r="BN2011" s="18" t="str">
        <f t="shared" si="2006"/>
        <v/>
      </c>
      <c r="BO2011" s="18" t="str">
        <f t="shared" si="2006"/>
        <v/>
      </c>
      <c r="BP2011" s="18" t="str">
        <f t="shared" si="2006"/>
        <v/>
      </c>
      <c r="BQ2011" s="18" t="str">
        <f t="shared" si="2006"/>
        <v/>
      </c>
      <c r="BR2011" s="18" t="str">
        <f t="shared" si="2006"/>
        <v/>
      </c>
      <c r="BS2011" s="18" t="str">
        <f t="shared" si="2006"/>
        <v/>
      </c>
      <c r="BT2011" s="18" t="str">
        <f t="shared" si="2006"/>
        <v/>
      </c>
      <c r="BU2011" s="18" t="str">
        <f t="shared" si="2006"/>
        <v/>
      </c>
      <c r="BV2011" s="18" t="str">
        <f t="shared" si="2006"/>
        <v/>
      </c>
      <c r="BW2011" s="18" t="str">
        <f t="shared" si="2006"/>
        <v/>
      </c>
      <c r="BX2011" s="18" t="str">
        <f t="shared" si="2006"/>
        <v/>
      </c>
      <c r="BY2011" s="18" t="str">
        <f t="shared" si="2006"/>
        <v/>
      </c>
      <c r="BZ2011" s="18" t="str">
        <f t="shared" si="2006"/>
        <v/>
      </c>
      <c r="CA2011" s="18" t="str">
        <f>IF(BY2011&lt;&gt;"",BY2011-LOOKUP(2,1/(LEN($AQ$1:AQ2011)&gt;0),$AQ$1:AQ2011),"")</f>
        <v/>
      </c>
    </row>
    <row r="2012" spans="1:79" x14ac:dyDescent="0.25">
      <c r="A2012" s="21">
        <v>63144</v>
      </c>
      <c r="B2012" s="21">
        <v>1</v>
      </c>
      <c r="C2012" s="22" t="s">
        <v>3316</v>
      </c>
      <c r="D2012" s="21">
        <v>332</v>
      </c>
      <c r="E2012" s="23">
        <v>0.86111111111111116</v>
      </c>
      <c r="F2012" s="22" t="s">
        <v>674</v>
      </c>
      <c r="G2012" s="22" t="b">
        <v>1</v>
      </c>
      <c r="H2012" s="24">
        <v>43532.861203703702</v>
      </c>
      <c r="I2012" s="25" t="s">
        <v>449</v>
      </c>
      <c r="J2012" s="22" t="s">
        <v>450</v>
      </c>
      <c r="K2012" s="11">
        <v>0</v>
      </c>
      <c r="L2012" s="11">
        <v>2686</v>
      </c>
      <c r="M2012" s="11">
        <v>3604</v>
      </c>
      <c r="N2012" s="11">
        <v>1.3841372492606752E-11</v>
      </c>
      <c r="O2012" s="11">
        <v>54</v>
      </c>
      <c r="P2012" s="14">
        <v>0.74999994932894676</v>
      </c>
      <c r="Q2012" s="11">
        <v>1016.4543789749463</v>
      </c>
      <c r="R2012" s="15">
        <v>0.11701026922639542</v>
      </c>
      <c r="S2012" s="11">
        <v>0</v>
      </c>
      <c r="T2012" s="11">
        <v>44.999999832361937</v>
      </c>
      <c r="U2012" s="11">
        <v>0</v>
      </c>
      <c r="V2012" s="11">
        <v>0</v>
      </c>
      <c r="W2012" s="22"/>
      <c r="X2012" s="21">
        <v>0</v>
      </c>
      <c r="Y2012" s="22">
        <v>0.5</v>
      </c>
      <c r="Z2012" s="22">
        <v>0</v>
      </c>
      <c r="AA2012" s="22">
        <v>0</v>
      </c>
      <c r="AB2012" s="22">
        <v>0</v>
      </c>
      <c r="AC2012" s="22">
        <v>1</v>
      </c>
      <c r="AD2012" s="22">
        <v>3</v>
      </c>
      <c r="AE2012" s="22">
        <v>0</v>
      </c>
      <c r="AF2012" s="22">
        <v>1016.4543789749463</v>
      </c>
      <c r="AG2012" s="21">
        <v>0</v>
      </c>
      <c r="AH2012" s="22">
        <v>0</v>
      </c>
      <c r="AI2012" s="22">
        <v>0</v>
      </c>
      <c r="AJ2012" s="22">
        <v>1016.4543789749463</v>
      </c>
      <c r="AK2012" s="22">
        <v>8544.8116110658502</v>
      </c>
      <c r="AL2012" s="22">
        <v>0</v>
      </c>
      <c r="AM2012" s="22">
        <v>30</v>
      </c>
      <c r="AN2012" s="22">
        <v>0</v>
      </c>
      <c r="AO2012" s="22">
        <v>0</v>
      </c>
      <c r="AQ2012" s="18" t="str">
        <f t="shared" ref="AQ2012:BZ2012" si="2007">IF(OR(AND(AQ$2&gt;$O2011,AQ$2&lt;=$O2012),AND(AQ$2&lt;=$O2011,$O2010&gt;$O2011),AND(AQ$2&gt;$O2012,$O2013&lt;$O2012)),$H2011+((AQ$1-$Q2011)/$U2012/86000),"")</f>
        <v/>
      </c>
      <c r="AR2012" s="18" t="str">
        <f t="shared" si="2007"/>
        <v/>
      </c>
      <c r="AS2012" s="18" t="str">
        <f t="shared" si="2007"/>
        <v/>
      </c>
      <c r="AT2012" s="18" t="str">
        <f t="shared" si="2007"/>
        <v/>
      </c>
      <c r="AU2012" s="18" t="str">
        <f t="shared" si="2007"/>
        <v/>
      </c>
      <c r="AV2012" s="18" t="str">
        <f t="shared" si="2007"/>
        <v/>
      </c>
      <c r="AW2012" s="18" t="str">
        <f t="shared" si="2007"/>
        <v/>
      </c>
      <c r="AX2012" s="18" t="str">
        <f t="shared" si="2007"/>
        <v/>
      </c>
      <c r="AY2012" s="18" t="str">
        <f t="shared" si="2007"/>
        <v/>
      </c>
      <c r="AZ2012" s="18" t="str">
        <f t="shared" si="2007"/>
        <v/>
      </c>
      <c r="BA2012" s="18" t="str">
        <f t="shared" si="2007"/>
        <v/>
      </c>
      <c r="BB2012" s="18" t="str">
        <f t="shared" si="2007"/>
        <v/>
      </c>
      <c r="BC2012" s="18" t="str">
        <f t="shared" si="2007"/>
        <v/>
      </c>
      <c r="BD2012" s="18" t="str">
        <f t="shared" si="2007"/>
        <v/>
      </c>
      <c r="BE2012" s="18" t="str">
        <f t="shared" si="2007"/>
        <v/>
      </c>
      <c r="BF2012" s="18" t="str">
        <f t="shared" si="2007"/>
        <v/>
      </c>
      <c r="BG2012" s="18" t="str">
        <f t="shared" si="2007"/>
        <v/>
      </c>
      <c r="BH2012" s="18" t="str">
        <f t="shared" si="2007"/>
        <v/>
      </c>
      <c r="BI2012" s="18" t="str">
        <f t="shared" si="2007"/>
        <v/>
      </c>
      <c r="BJ2012" s="18" t="str">
        <f t="shared" si="2007"/>
        <v/>
      </c>
      <c r="BK2012" s="18" t="str">
        <f t="shared" si="2007"/>
        <v/>
      </c>
      <c r="BL2012" s="18" t="str">
        <f t="shared" si="2007"/>
        <v/>
      </c>
      <c r="BM2012" s="18" t="str">
        <f t="shared" si="2007"/>
        <v/>
      </c>
      <c r="BN2012" s="18" t="str">
        <f t="shared" si="2007"/>
        <v/>
      </c>
      <c r="BO2012" s="18" t="str">
        <f t="shared" si="2007"/>
        <v/>
      </c>
      <c r="BP2012" s="18" t="str">
        <f t="shared" si="2007"/>
        <v/>
      </c>
      <c r="BQ2012" s="18" t="str">
        <f t="shared" si="2007"/>
        <v/>
      </c>
      <c r="BR2012" s="18" t="str">
        <f t="shared" si="2007"/>
        <v/>
      </c>
      <c r="BS2012" s="18" t="str">
        <f t="shared" si="2007"/>
        <v/>
      </c>
      <c r="BT2012" s="18" t="str">
        <f t="shared" si="2007"/>
        <v/>
      </c>
      <c r="BU2012" s="18" t="str">
        <f t="shared" si="2007"/>
        <v/>
      </c>
      <c r="BV2012" s="18" t="str">
        <f t="shared" si="2007"/>
        <v/>
      </c>
      <c r="BW2012" s="18" t="str">
        <f t="shared" si="2007"/>
        <v/>
      </c>
      <c r="BX2012" s="18" t="str">
        <f t="shared" si="2007"/>
        <v/>
      </c>
      <c r="BY2012" s="18" t="str">
        <f t="shared" si="2007"/>
        <v/>
      </c>
      <c r="BZ2012" s="18" t="str">
        <f t="shared" si="2007"/>
        <v/>
      </c>
      <c r="CA2012" s="18" t="str">
        <f>IF(BY2012&lt;&gt;"",BY2012-LOOKUP(2,1/(LEN($AQ$1:AQ2012)&gt;0),$AQ$1:AQ2012),"")</f>
        <v/>
      </c>
    </row>
    <row r="2013" spans="1:79" x14ac:dyDescent="0.25">
      <c r="A2013" s="21">
        <v>63146</v>
      </c>
      <c r="B2013" s="21">
        <v>1</v>
      </c>
      <c r="C2013" s="22" t="s">
        <v>3318</v>
      </c>
      <c r="D2013" s="21">
        <v>332</v>
      </c>
      <c r="E2013" s="23">
        <v>0.8618055555555556</v>
      </c>
      <c r="F2013" s="22" t="s">
        <v>674</v>
      </c>
      <c r="G2013" s="22" t="b">
        <v>1</v>
      </c>
      <c r="H2013" s="24">
        <v>43532.861724537041</v>
      </c>
      <c r="I2013" s="25" t="s">
        <v>449</v>
      </c>
      <c r="J2013" s="22" t="s">
        <v>450</v>
      </c>
      <c r="K2013" s="11">
        <v>0</v>
      </c>
      <c r="L2013" s="11">
        <v>2687</v>
      </c>
      <c r="M2013" s="11">
        <v>3607</v>
      </c>
      <c r="N2013" s="11">
        <v>1.3841372492606752E-11</v>
      </c>
      <c r="O2013" s="11">
        <v>54</v>
      </c>
      <c r="P2013" s="14">
        <v>0.74999994932894676</v>
      </c>
      <c r="Q2013" s="11">
        <v>1016.4543789749463</v>
      </c>
      <c r="R2013" s="15">
        <v>0.11701026922639542</v>
      </c>
      <c r="S2013" s="11">
        <v>0</v>
      </c>
      <c r="T2013" s="11">
        <v>45.000000461004674</v>
      </c>
      <c r="U2013" s="11">
        <v>0</v>
      </c>
      <c r="V2013" s="11">
        <v>0</v>
      </c>
      <c r="W2013" s="22"/>
      <c r="X2013" s="21">
        <v>0</v>
      </c>
      <c r="Y2013" s="22">
        <v>0.5</v>
      </c>
      <c r="Z2013" s="22">
        <v>0</v>
      </c>
      <c r="AA2013" s="22">
        <v>0</v>
      </c>
      <c r="AB2013" s="22">
        <v>0</v>
      </c>
      <c r="AC2013" s="22">
        <v>1</v>
      </c>
      <c r="AD2013" s="22">
        <v>2</v>
      </c>
      <c r="AE2013" s="22">
        <v>0</v>
      </c>
      <c r="AF2013" s="22">
        <v>1016.4543789749463</v>
      </c>
      <c r="AG2013" s="21">
        <v>0</v>
      </c>
      <c r="AH2013" s="22">
        <v>0</v>
      </c>
      <c r="AI2013" s="22">
        <v>0</v>
      </c>
      <c r="AJ2013" s="22">
        <v>1016.4543789749463</v>
      </c>
      <c r="AK2013" s="22">
        <v>8544.8116110658502</v>
      </c>
      <c r="AL2013" s="22">
        <v>0</v>
      </c>
      <c r="AM2013" s="22">
        <v>29</v>
      </c>
      <c r="AN2013" s="22">
        <v>0</v>
      </c>
      <c r="AO2013" s="22">
        <v>0</v>
      </c>
      <c r="AQ2013" s="18" t="str">
        <f t="shared" ref="AQ2013:BZ2013" si="2008">IF(OR(AND(AQ$2&gt;$O2012,AQ$2&lt;=$O2013),AND(AQ$2&lt;=$O2012,$O2011&gt;$O2012),AND(AQ$2&gt;$O2013,$O2014&lt;$O2013)),$H2012+((AQ$1-$Q2012)/$U2013/86000),"")</f>
        <v/>
      </c>
      <c r="AR2013" s="18" t="str">
        <f t="shared" si="2008"/>
        <v/>
      </c>
      <c r="AS2013" s="18" t="str">
        <f t="shared" si="2008"/>
        <v/>
      </c>
      <c r="AT2013" s="18" t="str">
        <f t="shared" si="2008"/>
        <v/>
      </c>
      <c r="AU2013" s="18" t="str">
        <f t="shared" si="2008"/>
        <v/>
      </c>
      <c r="AV2013" s="18" t="str">
        <f t="shared" si="2008"/>
        <v/>
      </c>
      <c r="AW2013" s="18" t="str">
        <f t="shared" si="2008"/>
        <v/>
      </c>
      <c r="AX2013" s="18" t="str">
        <f t="shared" si="2008"/>
        <v/>
      </c>
      <c r="AY2013" s="18" t="str">
        <f t="shared" si="2008"/>
        <v/>
      </c>
      <c r="AZ2013" s="18" t="str">
        <f t="shared" si="2008"/>
        <v/>
      </c>
      <c r="BA2013" s="18" t="str">
        <f t="shared" si="2008"/>
        <v/>
      </c>
      <c r="BB2013" s="18" t="str">
        <f t="shared" si="2008"/>
        <v/>
      </c>
      <c r="BC2013" s="18" t="str">
        <f t="shared" si="2008"/>
        <v/>
      </c>
      <c r="BD2013" s="18" t="str">
        <f t="shared" si="2008"/>
        <v/>
      </c>
      <c r="BE2013" s="18" t="str">
        <f t="shared" si="2008"/>
        <v/>
      </c>
      <c r="BF2013" s="18" t="str">
        <f t="shared" si="2008"/>
        <v/>
      </c>
      <c r="BG2013" s="18" t="str">
        <f t="shared" si="2008"/>
        <v/>
      </c>
      <c r="BH2013" s="18" t="str">
        <f t="shared" si="2008"/>
        <v/>
      </c>
      <c r="BI2013" s="18" t="str">
        <f t="shared" si="2008"/>
        <v/>
      </c>
      <c r="BJ2013" s="18" t="str">
        <f t="shared" si="2008"/>
        <v/>
      </c>
      <c r="BK2013" s="18" t="str">
        <f t="shared" si="2008"/>
        <v/>
      </c>
      <c r="BL2013" s="18" t="str">
        <f t="shared" si="2008"/>
        <v/>
      </c>
      <c r="BM2013" s="18" t="str">
        <f t="shared" si="2008"/>
        <v/>
      </c>
      <c r="BN2013" s="18" t="str">
        <f t="shared" si="2008"/>
        <v/>
      </c>
      <c r="BO2013" s="18" t="str">
        <f t="shared" si="2008"/>
        <v/>
      </c>
      <c r="BP2013" s="18" t="str">
        <f t="shared" si="2008"/>
        <v/>
      </c>
      <c r="BQ2013" s="18" t="str">
        <f t="shared" si="2008"/>
        <v/>
      </c>
      <c r="BR2013" s="18" t="str">
        <f t="shared" si="2008"/>
        <v/>
      </c>
      <c r="BS2013" s="18" t="str">
        <f t="shared" si="2008"/>
        <v/>
      </c>
      <c r="BT2013" s="18" t="str">
        <f t="shared" si="2008"/>
        <v/>
      </c>
      <c r="BU2013" s="18" t="str">
        <f t="shared" si="2008"/>
        <v/>
      </c>
      <c r="BV2013" s="18" t="str">
        <f t="shared" si="2008"/>
        <v/>
      </c>
      <c r="BW2013" s="18" t="str">
        <f t="shared" si="2008"/>
        <v/>
      </c>
      <c r="BX2013" s="18" t="str">
        <f t="shared" si="2008"/>
        <v/>
      </c>
      <c r="BY2013" s="18" t="str">
        <f t="shared" si="2008"/>
        <v/>
      </c>
      <c r="BZ2013" s="18" t="str">
        <f t="shared" si="2008"/>
        <v/>
      </c>
      <c r="CA2013" s="18" t="str">
        <f>IF(BY2013&lt;&gt;"",BY2013-LOOKUP(2,1/(LEN($AQ$1:AQ2013)&gt;0),$AQ$1:AQ2013),"")</f>
        <v/>
      </c>
    </row>
    <row r="2014" spans="1:79" x14ac:dyDescent="0.25">
      <c r="A2014" s="21">
        <v>63147</v>
      </c>
      <c r="B2014" s="21">
        <v>1</v>
      </c>
      <c r="C2014" s="22" t="s">
        <v>3319</v>
      </c>
      <c r="D2014" s="21">
        <v>332</v>
      </c>
      <c r="E2014" s="23">
        <v>0.8618055555555556</v>
      </c>
      <c r="F2014" s="22" t="s">
        <v>674</v>
      </c>
      <c r="G2014" s="22" t="b">
        <v>1</v>
      </c>
      <c r="H2014" s="24">
        <v>43532.862245370372</v>
      </c>
      <c r="I2014" s="25" t="s">
        <v>449</v>
      </c>
      <c r="J2014" s="22" t="s">
        <v>450</v>
      </c>
      <c r="K2014" s="11">
        <v>0</v>
      </c>
      <c r="L2014" s="11">
        <v>2688</v>
      </c>
      <c r="M2014" s="11">
        <v>3610</v>
      </c>
      <c r="N2014" s="11">
        <v>1.3841372492606752E-11</v>
      </c>
      <c r="O2014" s="11">
        <v>54</v>
      </c>
      <c r="P2014" s="14">
        <v>0.74999994932894676</v>
      </c>
      <c r="Q2014" s="11">
        <v>1016.4543789749463</v>
      </c>
      <c r="R2014" s="15">
        <v>0.11701026922639542</v>
      </c>
      <c r="S2014" s="11">
        <v>0</v>
      </c>
      <c r="T2014" s="11">
        <v>44.999999832361937</v>
      </c>
      <c r="U2014" s="11">
        <v>0</v>
      </c>
      <c r="V2014" s="11">
        <v>0</v>
      </c>
      <c r="W2014" s="22"/>
      <c r="X2014" s="21">
        <v>0</v>
      </c>
      <c r="Y2014" s="22">
        <v>0.5</v>
      </c>
      <c r="Z2014" s="22">
        <v>0</v>
      </c>
      <c r="AA2014" s="22">
        <v>0</v>
      </c>
      <c r="AB2014" s="22">
        <v>0</v>
      </c>
      <c r="AC2014" s="22">
        <v>1</v>
      </c>
      <c r="AD2014" s="22">
        <v>1</v>
      </c>
      <c r="AE2014" s="22">
        <v>0</v>
      </c>
      <c r="AF2014" s="22">
        <v>1016.4543789749463</v>
      </c>
      <c r="AG2014" s="21">
        <v>0</v>
      </c>
      <c r="AH2014" s="22">
        <v>0</v>
      </c>
      <c r="AI2014" s="22">
        <v>0</v>
      </c>
      <c r="AJ2014" s="22">
        <v>1016.4543789749463</v>
      </c>
      <c r="AK2014" s="22">
        <v>8544.8116110658502</v>
      </c>
      <c r="AL2014" s="22">
        <v>0</v>
      </c>
      <c r="AM2014" s="22">
        <v>28</v>
      </c>
      <c r="AN2014" s="22">
        <v>0</v>
      </c>
      <c r="AO2014" s="22">
        <v>0</v>
      </c>
      <c r="AQ2014" s="18" t="str">
        <f t="shared" ref="AQ2014:BZ2014" si="2009">IF(OR(AND(AQ$2&gt;$O2013,AQ$2&lt;=$O2014),AND(AQ$2&lt;=$O2013,$O2012&gt;$O2013),AND(AQ$2&gt;$O2014,$O2015&lt;$O2014)),$H2013+((AQ$1-$Q2013)/$U2014/86000),"")</f>
        <v/>
      </c>
      <c r="AR2014" s="18" t="str">
        <f t="shared" si="2009"/>
        <v/>
      </c>
      <c r="AS2014" s="18" t="str">
        <f t="shared" si="2009"/>
        <v/>
      </c>
      <c r="AT2014" s="18" t="str">
        <f t="shared" si="2009"/>
        <v/>
      </c>
      <c r="AU2014" s="18" t="str">
        <f t="shared" si="2009"/>
        <v/>
      </c>
      <c r="AV2014" s="18" t="str">
        <f t="shared" si="2009"/>
        <v/>
      </c>
      <c r="AW2014" s="18" t="str">
        <f t="shared" si="2009"/>
        <v/>
      </c>
      <c r="AX2014" s="18" t="str">
        <f t="shared" si="2009"/>
        <v/>
      </c>
      <c r="AY2014" s="18" t="str">
        <f t="shared" si="2009"/>
        <v/>
      </c>
      <c r="AZ2014" s="18" t="str">
        <f t="shared" si="2009"/>
        <v/>
      </c>
      <c r="BA2014" s="18" t="str">
        <f t="shared" si="2009"/>
        <v/>
      </c>
      <c r="BB2014" s="18" t="str">
        <f t="shared" si="2009"/>
        <v/>
      </c>
      <c r="BC2014" s="18" t="str">
        <f t="shared" si="2009"/>
        <v/>
      </c>
      <c r="BD2014" s="18" t="str">
        <f t="shared" si="2009"/>
        <v/>
      </c>
      <c r="BE2014" s="18" t="str">
        <f t="shared" si="2009"/>
        <v/>
      </c>
      <c r="BF2014" s="18" t="str">
        <f t="shared" si="2009"/>
        <v/>
      </c>
      <c r="BG2014" s="18" t="str">
        <f t="shared" si="2009"/>
        <v/>
      </c>
      <c r="BH2014" s="18" t="str">
        <f t="shared" si="2009"/>
        <v/>
      </c>
      <c r="BI2014" s="18" t="str">
        <f t="shared" si="2009"/>
        <v/>
      </c>
      <c r="BJ2014" s="18" t="str">
        <f t="shared" si="2009"/>
        <v/>
      </c>
      <c r="BK2014" s="18" t="str">
        <f t="shared" si="2009"/>
        <v/>
      </c>
      <c r="BL2014" s="18" t="str">
        <f t="shared" si="2009"/>
        <v/>
      </c>
      <c r="BM2014" s="18" t="str">
        <f t="shared" si="2009"/>
        <v/>
      </c>
      <c r="BN2014" s="18" t="str">
        <f t="shared" si="2009"/>
        <v/>
      </c>
      <c r="BO2014" s="18" t="str">
        <f t="shared" si="2009"/>
        <v/>
      </c>
      <c r="BP2014" s="18" t="str">
        <f t="shared" si="2009"/>
        <v/>
      </c>
      <c r="BQ2014" s="18" t="str">
        <f t="shared" si="2009"/>
        <v/>
      </c>
      <c r="BR2014" s="18" t="str">
        <f t="shared" si="2009"/>
        <v/>
      </c>
      <c r="BS2014" s="18" t="str">
        <f t="shared" si="2009"/>
        <v/>
      </c>
      <c r="BT2014" s="18" t="str">
        <f t="shared" si="2009"/>
        <v/>
      </c>
      <c r="BU2014" s="18" t="str">
        <f t="shared" si="2009"/>
        <v/>
      </c>
      <c r="BV2014" s="18" t="str">
        <f t="shared" si="2009"/>
        <v/>
      </c>
      <c r="BW2014" s="18" t="str">
        <f t="shared" si="2009"/>
        <v/>
      </c>
      <c r="BX2014" s="18" t="str">
        <f t="shared" si="2009"/>
        <v/>
      </c>
      <c r="BY2014" s="18" t="str">
        <f t="shared" si="2009"/>
        <v/>
      </c>
      <c r="BZ2014" s="18" t="str">
        <f t="shared" si="2009"/>
        <v/>
      </c>
      <c r="CA2014" s="18" t="str">
        <f>IF(BY2014&lt;&gt;"",BY2014-LOOKUP(2,1/(LEN($AQ$1:AQ2014)&gt;0),$AQ$1:AQ2014),"")</f>
        <v/>
      </c>
    </row>
    <row r="2015" spans="1:79" x14ac:dyDescent="0.25">
      <c r="A2015" s="21">
        <v>63149</v>
      </c>
      <c r="B2015" s="21">
        <v>1</v>
      </c>
      <c r="C2015" s="22" t="s">
        <v>3321</v>
      </c>
      <c r="D2015" s="21">
        <v>332</v>
      </c>
      <c r="E2015" s="23">
        <v>0.86250000000000004</v>
      </c>
      <c r="F2015" s="22" t="s">
        <v>674</v>
      </c>
      <c r="G2015" s="22" t="b">
        <v>1</v>
      </c>
      <c r="H2015" s="24">
        <v>43532.86277777778</v>
      </c>
      <c r="I2015" s="25" t="s">
        <v>171</v>
      </c>
      <c r="J2015" s="22" t="s">
        <v>172</v>
      </c>
      <c r="K2015" s="11">
        <v>0</v>
      </c>
      <c r="L2015" s="11">
        <v>2689</v>
      </c>
      <c r="M2015" s="11">
        <v>3613</v>
      </c>
      <c r="N2015" s="11">
        <v>4.8956394493870903E-12</v>
      </c>
      <c r="O2015" s="11">
        <v>56</v>
      </c>
      <c r="P2015" s="14">
        <v>0.24999997104729357</v>
      </c>
      <c r="Q2015" s="11">
        <v>1057.8668646258182</v>
      </c>
      <c r="R2015" s="15">
        <v>0.12177751328139121</v>
      </c>
      <c r="S2015" s="11">
        <v>41.412485650871872</v>
      </c>
      <c r="T2015" s="11">
        <v>46.000000066123903</v>
      </c>
      <c r="U2015" s="11">
        <v>0.90027142589874809</v>
      </c>
      <c r="V2015" s="11">
        <v>3.2409771332354933</v>
      </c>
      <c r="W2015" s="22"/>
      <c r="X2015" s="21">
        <v>0</v>
      </c>
      <c r="Y2015" s="22">
        <v>0</v>
      </c>
      <c r="Z2015" s="22">
        <v>0</v>
      </c>
      <c r="AA2015" s="22">
        <v>0</v>
      </c>
      <c r="AB2015" s="22">
        <v>0</v>
      </c>
      <c r="AC2015" s="22">
        <v>0</v>
      </c>
      <c r="AD2015" s="22">
        <v>0</v>
      </c>
      <c r="AE2015" s="22">
        <v>0</v>
      </c>
      <c r="AF2015" s="22">
        <v>1057.8668646258182</v>
      </c>
      <c r="AG2015" s="21">
        <v>0</v>
      </c>
      <c r="AH2015" s="22">
        <v>0</v>
      </c>
      <c r="AI2015" s="22">
        <v>0</v>
      </c>
      <c r="AJ2015" s="22">
        <v>1057.8668646258182</v>
      </c>
      <c r="AK2015" s="22">
        <v>8544.8116110658502</v>
      </c>
      <c r="AL2015" s="22">
        <v>0</v>
      </c>
      <c r="AM2015" s="22">
        <v>27</v>
      </c>
      <c r="AN2015" s="22">
        <v>0</v>
      </c>
      <c r="AO2015" s="22">
        <v>0</v>
      </c>
      <c r="AQ2015" s="18" t="str">
        <f t="shared" ref="AQ2015:BZ2015" si="2010">IF(OR(AND(AQ$2&gt;$O2014,AQ$2&lt;=$O2015),AND(AQ$2&lt;=$O2014,$O2013&gt;$O2014),AND(AQ$2&gt;$O2015,$O2016&lt;$O2015)),$H2014+((AQ$1-$Q2014)/$U2015/86000),"")</f>
        <v/>
      </c>
      <c r="AR2015" s="18" t="str">
        <f t="shared" si="2010"/>
        <v/>
      </c>
      <c r="AS2015" s="18" t="str">
        <f t="shared" si="2010"/>
        <v/>
      </c>
      <c r="AT2015" s="18" t="str">
        <f t="shared" si="2010"/>
        <v/>
      </c>
      <c r="AU2015" s="18" t="str">
        <f t="shared" si="2010"/>
        <v/>
      </c>
      <c r="AV2015" s="18" t="str">
        <f t="shared" si="2010"/>
        <v/>
      </c>
      <c r="AW2015" s="18" t="str">
        <f t="shared" si="2010"/>
        <v/>
      </c>
      <c r="AX2015" s="18" t="str">
        <f t="shared" si="2010"/>
        <v/>
      </c>
      <c r="AY2015" s="18" t="str">
        <f t="shared" si="2010"/>
        <v/>
      </c>
      <c r="AZ2015" s="18" t="str">
        <f t="shared" si="2010"/>
        <v/>
      </c>
      <c r="BA2015" s="18" t="str">
        <f t="shared" si="2010"/>
        <v/>
      </c>
      <c r="BB2015" s="18" t="str">
        <f t="shared" si="2010"/>
        <v/>
      </c>
      <c r="BC2015" s="18" t="str">
        <f t="shared" si="2010"/>
        <v/>
      </c>
      <c r="BD2015" s="18" t="str">
        <f t="shared" si="2010"/>
        <v/>
      </c>
      <c r="BE2015" s="18" t="str">
        <f t="shared" si="2010"/>
        <v/>
      </c>
      <c r="BF2015" s="18" t="str">
        <f t="shared" si="2010"/>
        <v/>
      </c>
      <c r="BG2015" s="18" t="str">
        <f t="shared" si="2010"/>
        <v/>
      </c>
      <c r="BH2015" s="18" t="str">
        <f t="shared" si="2010"/>
        <v/>
      </c>
      <c r="BI2015" s="18" t="str">
        <f t="shared" si="2010"/>
        <v/>
      </c>
      <c r="BJ2015" s="18" t="str">
        <f t="shared" si="2010"/>
        <v/>
      </c>
      <c r="BK2015" s="18" t="str">
        <f t="shared" si="2010"/>
        <v/>
      </c>
      <c r="BL2015" s="18" t="str">
        <f t="shared" si="2010"/>
        <v/>
      </c>
      <c r="BM2015" s="18" t="str">
        <f t="shared" si="2010"/>
        <v/>
      </c>
      <c r="BN2015" s="18" t="str">
        <f t="shared" si="2010"/>
        <v/>
      </c>
      <c r="BO2015" s="18" t="str">
        <f t="shared" si="2010"/>
        <v/>
      </c>
      <c r="BP2015" s="18" t="str">
        <f t="shared" si="2010"/>
        <v/>
      </c>
      <c r="BQ2015" s="18" t="str">
        <f t="shared" si="2010"/>
        <v/>
      </c>
      <c r="BR2015" s="18" t="str">
        <f t="shared" si="2010"/>
        <v/>
      </c>
      <c r="BS2015" s="18" t="str">
        <f t="shared" si="2010"/>
        <v/>
      </c>
      <c r="BT2015" s="18" t="str">
        <f t="shared" si="2010"/>
        <v/>
      </c>
      <c r="BU2015" s="18" t="str">
        <f t="shared" si="2010"/>
        <v/>
      </c>
      <c r="BV2015" s="18" t="str">
        <f t="shared" si="2010"/>
        <v/>
      </c>
      <c r="BW2015" s="18" t="str">
        <f t="shared" si="2010"/>
        <v/>
      </c>
      <c r="BX2015" s="18" t="str">
        <f t="shared" si="2010"/>
        <v/>
      </c>
      <c r="BY2015" s="18" t="str">
        <f t="shared" si="2010"/>
        <v/>
      </c>
      <c r="BZ2015" s="18" t="str">
        <f t="shared" si="2010"/>
        <v/>
      </c>
      <c r="CA2015" s="18" t="str">
        <f>IF(BY2015&lt;&gt;"",BY2015-LOOKUP(2,1/(LEN($AQ$1:AQ2015)&gt;0),$AQ$1:AQ2015),"")</f>
        <v/>
      </c>
    </row>
    <row r="2016" spans="1:79" x14ac:dyDescent="0.25">
      <c r="A2016" s="21">
        <v>63150</v>
      </c>
      <c r="B2016" s="21">
        <v>1</v>
      </c>
      <c r="C2016" s="22" t="s">
        <v>3322</v>
      </c>
      <c r="D2016" s="21">
        <v>332</v>
      </c>
      <c r="E2016" s="23">
        <v>0.86319444444444449</v>
      </c>
      <c r="F2016" s="22" t="s">
        <v>674</v>
      </c>
      <c r="G2016" s="22" t="b">
        <v>1</v>
      </c>
      <c r="H2016" s="24">
        <v>43532.863287037035</v>
      </c>
      <c r="I2016" s="25" t="s">
        <v>399</v>
      </c>
      <c r="J2016" s="22" t="s">
        <v>400</v>
      </c>
      <c r="K2016" s="11">
        <v>0</v>
      </c>
      <c r="L2016" s="11">
        <v>2690</v>
      </c>
      <c r="M2016" s="11">
        <v>3616</v>
      </c>
      <c r="N2016" s="11">
        <v>3.701927653310122E-12</v>
      </c>
      <c r="O2016" s="11">
        <v>57</v>
      </c>
      <c r="P2016" s="14">
        <v>0.24999997917350925</v>
      </c>
      <c r="Q2016" s="11">
        <v>1108.9215947340408</v>
      </c>
      <c r="R2016" s="15">
        <v>0.12765473496375393</v>
      </c>
      <c r="S2016" s="11">
        <v>51.054730108222657</v>
      </c>
      <c r="T2016" s="11">
        <v>43.99999959859997</v>
      </c>
      <c r="U2016" s="11">
        <v>1.1603347857722972</v>
      </c>
      <c r="V2016" s="11">
        <v>4.1772052287802701</v>
      </c>
      <c r="W2016" s="22"/>
      <c r="X2016" s="21">
        <v>0</v>
      </c>
      <c r="Y2016" s="22">
        <v>0</v>
      </c>
      <c r="Z2016" s="22">
        <v>0</v>
      </c>
      <c r="AA2016" s="22">
        <v>0</v>
      </c>
      <c r="AB2016" s="22">
        <v>0</v>
      </c>
      <c r="AC2016" s="22">
        <v>0</v>
      </c>
      <c r="AD2016" s="22">
        <v>0</v>
      </c>
      <c r="AE2016" s="22">
        <v>0</v>
      </c>
      <c r="AF2016" s="22">
        <v>1108.9215947340408</v>
      </c>
      <c r="AG2016" s="21">
        <v>0</v>
      </c>
      <c r="AH2016" s="22">
        <v>0</v>
      </c>
      <c r="AI2016" s="22">
        <v>0</v>
      </c>
      <c r="AJ2016" s="22">
        <v>1108.9215947340408</v>
      </c>
      <c r="AK2016" s="22">
        <v>8544.8116110658502</v>
      </c>
      <c r="AL2016" s="22">
        <v>0</v>
      </c>
      <c r="AM2016" s="22">
        <v>26</v>
      </c>
      <c r="AN2016" s="22">
        <v>0</v>
      </c>
      <c r="AO2016" s="22">
        <v>0</v>
      </c>
      <c r="AQ2016" s="18" t="str">
        <f t="shared" ref="AQ2016:BZ2016" si="2011">IF(OR(AND(AQ$2&gt;$O2015,AQ$2&lt;=$O2016),AND(AQ$2&lt;=$O2015,$O2014&gt;$O2015),AND(AQ$2&gt;$O2016,$O2017&lt;$O2016)),$H2015+((AQ$1-$Q2015)/$U2016/86000),"")</f>
        <v/>
      </c>
      <c r="AR2016" s="18" t="str">
        <f t="shared" si="2011"/>
        <v/>
      </c>
      <c r="AS2016" s="18" t="str">
        <f t="shared" si="2011"/>
        <v/>
      </c>
      <c r="AT2016" s="18" t="str">
        <f t="shared" si="2011"/>
        <v/>
      </c>
      <c r="AU2016" s="18" t="str">
        <f t="shared" si="2011"/>
        <v/>
      </c>
      <c r="AV2016" s="18" t="str">
        <f t="shared" si="2011"/>
        <v/>
      </c>
      <c r="AW2016" s="18" t="str">
        <f t="shared" si="2011"/>
        <v/>
      </c>
      <c r="AX2016" s="18" t="str">
        <f t="shared" si="2011"/>
        <v/>
      </c>
      <c r="AY2016" s="18" t="str">
        <f t="shared" si="2011"/>
        <v/>
      </c>
      <c r="AZ2016" s="18" t="str">
        <f t="shared" si="2011"/>
        <v/>
      </c>
      <c r="BA2016" s="18" t="str">
        <f t="shared" si="2011"/>
        <v/>
      </c>
      <c r="BB2016" s="18" t="str">
        <f t="shared" si="2011"/>
        <v/>
      </c>
      <c r="BC2016" s="18" t="str">
        <f t="shared" si="2011"/>
        <v/>
      </c>
      <c r="BD2016" s="18" t="str">
        <f t="shared" si="2011"/>
        <v/>
      </c>
      <c r="BE2016" s="18" t="str">
        <f t="shared" si="2011"/>
        <v/>
      </c>
      <c r="BF2016" s="18" t="str">
        <f t="shared" si="2011"/>
        <v/>
      </c>
      <c r="BG2016" s="18" t="str">
        <f t="shared" si="2011"/>
        <v/>
      </c>
      <c r="BH2016" s="18" t="str">
        <f t="shared" si="2011"/>
        <v/>
      </c>
      <c r="BI2016" s="18" t="str">
        <f t="shared" si="2011"/>
        <v/>
      </c>
      <c r="BJ2016" s="18" t="str">
        <f t="shared" si="2011"/>
        <v/>
      </c>
      <c r="BK2016" s="18" t="str">
        <f t="shared" si="2011"/>
        <v/>
      </c>
      <c r="BL2016" s="18" t="str">
        <f t="shared" si="2011"/>
        <v/>
      </c>
      <c r="BM2016" s="18" t="str">
        <f t="shared" si="2011"/>
        <v/>
      </c>
      <c r="BN2016" s="18" t="str">
        <f t="shared" si="2011"/>
        <v/>
      </c>
      <c r="BO2016" s="18" t="str">
        <f t="shared" si="2011"/>
        <v/>
      </c>
      <c r="BP2016" s="18" t="str">
        <f t="shared" si="2011"/>
        <v/>
      </c>
      <c r="BQ2016" s="18" t="str">
        <f t="shared" si="2011"/>
        <v/>
      </c>
      <c r="BR2016" s="18" t="str">
        <f t="shared" si="2011"/>
        <v/>
      </c>
      <c r="BS2016" s="18" t="str">
        <f t="shared" si="2011"/>
        <v/>
      </c>
      <c r="BT2016" s="18" t="str">
        <f t="shared" si="2011"/>
        <v/>
      </c>
      <c r="BU2016" s="18" t="str">
        <f t="shared" si="2011"/>
        <v/>
      </c>
      <c r="BV2016" s="18" t="str">
        <f t="shared" si="2011"/>
        <v/>
      </c>
      <c r="BW2016" s="18" t="str">
        <f t="shared" si="2011"/>
        <v/>
      </c>
      <c r="BX2016" s="18" t="str">
        <f t="shared" si="2011"/>
        <v/>
      </c>
      <c r="BY2016" s="18" t="str">
        <f t="shared" si="2011"/>
        <v/>
      </c>
      <c r="BZ2016" s="18" t="str">
        <f t="shared" si="2011"/>
        <v/>
      </c>
      <c r="CA2016" s="18" t="str">
        <f>IF(BY2016&lt;&gt;"",BY2016-LOOKUP(2,1/(LEN($AQ$1:AQ2016)&gt;0),$AQ$1:AQ2016),"")</f>
        <v/>
      </c>
    </row>
    <row r="2017" spans="1:79" x14ac:dyDescent="0.25">
      <c r="A2017" s="21">
        <v>63152</v>
      </c>
      <c r="B2017" s="21">
        <v>1</v>
      </c>
      <c r="C2017" s="22" t="s">
        <v>3324</v>
      </c>
      <c r="D2017" s="21">
        <v>332</v>
      </c>
      <c r="E2017" s="23">
        <v>0.86388888888888893</v>
      </c>
      <c r="F2017" s="22" t="s">
        <v>674</v>
      </c>
      <c r="G2017" s="22" t="b">
        <v>1</v>
      </c>
      <c r="H2017" s="24">
        <v>43532.863807870373</v>
      </c>
      <c r="I2017" s="25" t="s">
        <v>345</v>
      </c>
      <c r="J2017" s="22" t="s">
        <v>346</v>
      </c>
      <c r="K2017" s="11">
        <v>0</v>
      </c>
      <c r="L2017" s="11">
        <v>2691</v>
      </c>
      <c r="M2017" s="11">
        <v>3619</v>
      </c>
      <c r="N2017" s="11">
        <v>3.701927653310122E-12</v>
      </c>
      <c r="O2017" s="11">
        <v>57</v>
      </c>
      <c r="P2017" s="14">
        <v>0.74999997917162076</v>
      </c>
      <c r="Q2017" s="11">
        <v>1134.7640318644214</v>
      </c>
      <c r="R2017" s="15">
        <v>0.13062961567521433</v>
      </c>
      <c r="S2017" s="11">
        <v>25.842437130380631</v>
      </c>
      <c r="T2017" s="11">
        <v>45.000000461004674</v>
      </c>
      <c r="U2017" s="11">
        <v>0.57427637479192306</v>
      </c>
      <c r="V2017" s="11">
        <v>2.0673949492509229</v>
      </c>
      <c r="W2017" s="22"/>
      <c r="X2017" s="21">
        <v>0</v>
      </c>
      <c r="Y2017" s="22">
        <v>0</v>
      </c>
      <c r="Z2017" s="22">
        <v>0</v>
      </c>
      <c r="AA2017" s="22">
        <v>0</v>
      </c>
      <c r="AB2017" s="22">
        <v>0</v>
      </c>
      <c r="AC2017" s="22">
        <v>0</v>
      </c>
      <c r="AD2017" s="22">
        <v>0</v>
      </c>
      <c r="AE2017" s="22">
        <v>0</v>
      </c>
      <c r="AF2017" s="22">
        <v>1134.7640318644214</v>
      </c>
      <c r="AG2017" s="21">
        <v>0</v>
      </c>
      <c r="AH2017" s="22">
        <v>0</v>
      </c>
      <c r="AI2017" s="22">
        <v>0</v>
      </c>
      <c r="AJ2017" s="22">
        <v>1134.7640318644214</v>
      </c>
      <c r="AK2017" s="22">
        <v>8544.8116110658502</v>
      </c>
      <c r="AL2017" s="22">
        <v>0</v>
      </c>
      <c r="AM2017" s="22">
        <v>25</v>
      </c>
      <c r="AN2017" s="22">
        <v>0</v>
      </c>
      <c r="AO2017" s="22">
        <v>0</v>
      </c>
      <c r="AQ2017" s="18" t="str">
        <f t="shared" ref="AQ2017:BZ2017" si="2012">IF(OR(AND(AQ$2&gt;$O2016,AQ$2&lt;=$O2017),AND(AQ$2&lt;=$O2016,$O2015&gt;$O2016),AND(AQ$2&gt;$O2017,$O2018&lt;$O2017)),$H2016+((AQ$1-$Q2016)/$U2017/86000),"")</f>
        <v/>
      </c>
      <c r="AR2017" s="18" t="str">
        <f t="shared" si="2012"/>
        <v/>
      </c>
      <c r="AS2017" s="18" t="str">
        <f t="shared" si="2012"/>
        <v/>
      </c>
      <c r="AT2017" s="18" t="str">
        <f t="shared" si="2012"/>
        <v/>
      </c>
      <c r="AU2017" s="18" t="str">
        <f t="shared" si="2012"/>
        <v/>
      </c>
      <c r="AV2017" s="18" t="str">
        <f t="shared" si="2012"/>
        <v/>
      </c>
      <c r="AW2017" s="18" t="str">
        <f t="shared" si="2012"/>
        <v/>
      </c>
      <c r="AX2017" s="18" t="str">
        <f t="shared" si="2012"/>
        <v/>
      </c>
      <c r="AY2017" s="18" t="str">
        <f t="shared" si="2012"/>
        <v/>
      </c>
      <c r="AZ2017" s="18" t="str">
        <f t="shared" si="2012"/>
        <v/>
      </c>
      <c r="BA2017" s="18" t="str">
        <f t="shared" si="2012"/>
        <v/>
      </c>
      <c r="BB2017" s="18" t="str">
        <f t="shared" si="2012"/>
        <v/>
      </c>
      <c r="BC2017" s="18" t="str">
        <f t="shared" si="2012"/>
        <v/>
      </c>
      <c r="BD2017" s="18" t="str">
        <f t="shared" si="2012"/>
        <v/>
      </c>
      <c r="BE2017" s="18" t="str">
        <f t="shared" si="2012"/>
        <v/>
      </c>
      <c r="BF2017" s="18" t="str">
        <f t="shared" si="2012"/>
        <v/>
      </c>
      <c r="BG2017" s="18" t="str">
        <f t="shared" si="2012"/>
        <v/>
      </c>
      <c r="BH2017" s="18" t="str">
        <f t="shared" si="2012"/>
        <v/>
      </c>
      <c r="BI2017" s="18" t="str">
        <f t="shared" si="2012"/>
        <v/>
      </c>
      <c r="BJ2017" s="18" t="str">
        <f t="shared" si="2012"/>
        <v/>
      </c>
      <c r="BK2017" s="18" t="str">
        <f t="shared" si="2012"/>
        <v/>
      </c>
      <c r="BL2017" s="18" t="str">
        <f t="shared" si="2012"/>
        <v/>
      </c>
      <c r="BM2017" s="18" t="str">
        <f t="shared" si="2012"/>
        <v/>
      </c>
      <c r="BN2017" s="18" t="str">
        <f t="shared" si="2012"/>
        <v/>
      </c>
      <c r="BO2017" s="18" t="str">
        <f t="shared" si="2012"/>
        <v/>
      </c>
      <c r="BP2017" s="18" t="str">
        <f t="shared" si="2012"/>
        <v/>
      </c>
      <c r="BQ2017" s="18" t="str">
        <f t="shared" si="2012"/>
        <v/>
      </c>
      <c r="BR2017" s="18" t="str">
        <f t="shared" si="2012"/>
        <v/>
      </c>
      <c r="BS2017" s="18" t="str">
        <f t="shared" si="2012"/>
        <v/>
      </c>
      <c r="BT2017" s="18" t="str">
        <f t="shared" si="2012"/>
        <v/>
      </c>
      <c r="BU2017" s="18" t="str">
        <f t="shared" si="2012"/>
        <v/>
      </c>
      <c r="BV2017" s="18" t="str">
        <f t="shared" si="2012"/>
        <v/>
      </c>
      <c r="BW2017" s="18" t="str">
        <f t="shared" si="2012"/>
        <v/>
      </c>
      <c r="BX2017" s="18" t="str">
        <f t="shared" si="2012"/>
        <v/>
      </c>
      <c r="BY2017" s="18" t="str">
        <f t="shared" si="2012"/>
        <v/>
      </c>
      <c r="BZ2017" s="18" t="str">
        <f t="shared" si="2012"/>
        <v/>
      </c>
      <c r="CA2017" s="18" t="str">
        <f>IF(BY2017&lt;&gt;"",BY2017-LOOKUP(2,1/(LEN($AQ$1:AQ2017)&gt;0),$AQ$1:AQ2017),"")</f>
        <v/>
      </c>
    </row>
    <row r="2018" spans="1:79" x14ac:dyDescent="0.25">
      <c r="A2018" s="21">
        <v>63153</v>
      </c>
      <c r="B2018" s="21">
        <v>1</v>
      </c>
      <c r="C2018" s="22" t="s">
        <v>3325</v>
      </c>
      <c r="D2018" s="21">
        <v>332</v>
      </c>
      <c r="E2018" s="23">
        <v>0.86388888888888893</v>
      </c>
      <c r="F2018" s="22" t="s">
        <v>674</v>
      </c>
      <c r="G2018" s="22" t="b">
        <v>1</v>
      </c>
      <c r="H2018" s="24">
        <v>43532.864328703705</v>
      </c>
      <c r="I2018" s="25" t="s">
        <v>345</v>
      </c>
      <c r="J2018" s="22" t="s">
        <v>346</v>
      </c>
      <c r="K2018" s="11">
        <v>0</v>
      </c>
      <c r="L2018" s="11">
        <v>2692</v>
      </c>
      <c r="M2018" s="11">
        <v>3622</v>
      </c>
      <c r="N2018" s="11">
        <v>3.701927653310122E-12</v>
      </c>
      <c r="O2018" s="11">
        <v>57</v>
      </c>
      <c r="P2018" s="14">
        <v>0.74999997917162076</v>
      </c>
      <c r="Q2018" s="11">
        <v>1134.7640318644214</v>
      </c>
      <c r="R2018" s="15">
        <v>0.13062961567521433</v>
      </c>
      <c r="S2018" s="11">
        <v>0</v>
      </c>
      <c r="T2018" s="11">
        <v>44.999999832361937</v>
      </c>
      <c r="U2018" s="11">
        <v>0</v>
      </c>
      <c r="V2018" s="11">
        <v>0</v>
      </c>
      <c r="W2018" s="22"/>
      <c r="X2018" s="21">
        <v>0</v>
      </c>
      <c r="Y2018" s="22">
        <v>0.5</v>
      </c>
      <c r="Z2018" s="22">
        <v>0</v>
      </c>
      <c r="AA2018" s="22">
        <v>0</v>
      </c>
      <c r="AB2018" s="22">
        <v>0</v>
      </c>
      <c r="AC2018" s="22">
        <v>1</v>
      </c>
      <c r="AD2018" s="22">
        <v>1</v>
      </c>
      <c r="AE2018" s="22">
        <v>0</v>
      </c>
      <c r="AF2018" s="22">
        <v>1134.7640318644214</v>
      </c>
      <c r="AG2018" s="21">
        <v>0</v>
      </c>
      <c r="AH2018" s="22">
        <v>0</v>
      </c>
      <c r="AI2018" s="22">
        <v>0</v>
      </c>
      <c r="AJ2018" s="22">
        <v>1134.7640318644214</v>
      </c>
      <c r="AK2018" s="22">
        <v>8544.8116110658502</v>
      </c>
      <c r="AL2018" s="22">
        <v>0</v>
      </c>
      <c r="AM2018" s="22">
        <v>24</v>
      </c>
      <c r="AN2018" s="22">
        <v>0</v>
      </c>
      <c r="AO2018" s="22">
        <v>0</v>
      </c>
      <c r="AQ2018" s="18" t="str">
        <f t="shared" ref="AQ2018:BZ2018" si="2013">IF(OR(AND(AQ$2&gt;$O2017,AQ$2&lt;=$O2018),AND(AQ$2&lt;=$O2017,$O2016&gt;$O2017),AND(AQ$2&gt;$O2018,$O2019&lt;$O2018)),$H2017+((AQ$1-$Q2017)/$U2018/86000),"")</f>
        <v/>
      </c>
      <c r="AR2018" s="18" t="str">
        <f t="shared" si="2013"/>
        <v/>
      </c>
      <c r="AS2018" s="18" t="str">
        <f t="shared" si="2013"/>
        <v/>
      </c>
      <c r="AT2018" s="18" t="str">
        <f t="shared" si="2013"/>
        <v/>
      </c>
      <c r="AU2018" s="18" t="str">
        <f t="shared" si="2013"/>
        <v/>
      </c>
      <c r="AV2018" s="18" t="str">
        <f t="shared" si="2013"/>
        <v/>
      </c>
      <c r="AW2018" s="18" t="str">
        <f t="shared" si="2013"/>
        <v/>
      </c>
      <c r="AX2018" s="18" t="str">
        <f t="shared" si="2013"/>
        <v/>
      </c>
      <c r="AY2018" s="18" t="str">
        <f t="shared" si="2013"/>
        <v/>
      </c>
      <c r="AZ2018" s="18" t="str">
        <f t="shared" si="2013"/>
        <v/>
      </c>
      <c r="BA2018" s="18" t="str">
        <f t="shared" si="2013"/>
        <v/>
      </c>
      <c r="BB2018" s="18" t="str">
        <f t="shared" si="2013"/>
        <v/>
      </c>
      <c r="BC2018" s="18" t="str">
        <f t="shared" si="2013"/>
        <v/>
      </c>
      <c r="BD2018" s="18" t="str">
        <f t="shared" si="2013"/>
        <v/>
      </c>
      <c r="BE2018" s="18" t="str">
        <f t="shared" si="2013"/>
        <v/>
      </c>
      <c r="BF2018" s="18" t="str">
        <f t="shared" si="2013"/>
        <v/>
      </c>
      <c r="BG2018" s="18" t="str">
        <f t="shared" si="2013"/>
        <v/>
      </c>
      <c r="BH2018" s="18" t="str">
        <f t="shared" si="2013"/>
        <v/>
      </c>
      <c r="BI2018" s="18" t="str">
        <f t="shared" si="2013"/>
        <v/>
      </c>
      <c r="BJ2018" s="18" t="str">
        <f t="shared" si="2013"/>
        <v/>
      </c>
      <c r="BK2018" s="18" t="str">
        <f t="shared" si="2013"/>
        <v/>
      </c>
      <c r="BL2018" s="18" t="str">
        <f t="shared" si="2013"/>
        <v/>
      </c>
      <c r="BM2018" s="18" t="str">
        <f t="shared" si="2013"/>
        <v/>
      </c>
      <c r="BN2018" s="18" t="str">
        <f t="shared" si="2013"/>
        <v/>
      </c>
      <c r="BO2018" s="18" t="str">
        <f t="shared" si="2013"/>
        <v/>
      </c>
      <c r="BP2018" s="18" t="str">
        <f t="shared" si="2013"/>
        <v/>
      </c>
      <c r="BQ2018" s="18" t="str">
        <f t="shared" si="2013"/>
        <v/>
      </c>
      <c r="BR2018" s="18" t="str">
        <f t="shared" si="2013"/>
        <v/>
      </c>
      <c r="BS2018" s="18" t="str">
        <f t="shared" si="2013"/>
        <v/>
      </c>
      <c r="BT2018" s="18" t="str">
        <f t="shared" si="2013"/>
        <v/>
      </c>
      <c r="BU2018" s="18" t="str">
        <f t="shared" si="2013"/>
        <v/>
      </c>
      <c r="BV2018" s="18" t="str">
        <f t="shared" si="2013"/>
        <v/>
      </c>
      <c r="BW2018" s="18" t="str">
        <f t="shared" si="2013"/>
        <v/>
      </c>
      <c r="BX2018" s="18" t="str">
        <f t="shared" si="2013"/>
        <v/>
      </c>
      <c r="BY2018" s="18" t="str">
        <f t="shared" si="2013"/>
        <v/>
      </c>
      <c r="BZ2018" s="18" t="str">
        <f t="shared" si="2013"/>
        <v/>
      </c>
      <c r="CA2018" s="18" t="str">
        <f>IF(BY2018&lt;&gt;"",BY2018-LOOKUP(2,1/(LEN($AQ$1:AQ2018)&gt;0),$AQ$1:AQ2018),"")</f>
        <v/>
      </c>
    </row>
    <row r="2019" spans="1:79" x14ac:dyDescent="0.25">
      <c r="A2019" s="21">
        <v>63155</v>
      </c>
      <c r="B2019" s="21">
        <v>1</v>
      </c>
      <c r="C2019" s="22" t="s">
        <v>3327</v>
      </c>
      <c r="D2019" s="21">
        <v>332</v>
      </c>
      <c r="E2019" s="23">
        <v>0.86458333333333337</v>
      </c>
      <c r="F2019" s="22" t="s">
        <v>674</v>
      </c>
      <c r="G2019" s="22" t="b">
        <v>1</v>
      </c>
      <c r="H2019" s="24">
        <v>43532.864849537036</v>
      </c>
      <c r="I2019" s="25" t="s">
        <v>367</v>
      </c>
      <c r="J2019" s="22" t="s">
        <v>368</v>
      </c>
      <c r="K2019" s="11">
        <v>0</v>
      </c>
      <c r="L2019" s="11">
        <v>2693</v>
      </c>
      <c r="M2019" s="11">
        <v>3625</v>
      </c>
      <c r="N2019" s="11">
        <v>3.907985046680551E-14</v>
      </c>
      <c r="O2019" s="11">
        <v>58</v>
      </c>
      <c r="P2019" s="14">
        <v>0.49999999861682409</v>
      </c>
      <c r="Q2019" s="11">
        <v>1158.0785730435914</v>
      </c>
      <c r="R2019" s="15">
        <v>0.1333134948504073</v>
      </c>
      <c r="S2019" s="11">
        <v>23.314541179169964</v>
      </c>
      <c r="T2019" s="11">
        <v>44.999999832361937</v>
      </c>
      <c r="U2019" s="11">
        <v>0.51810091702274219</v>
      </c>
      <c r="V2019" s="11">
        <v>1.865163301281872</v>
      </c>
      <c r="W2019" s="22"/>
      <c r="X2019" s="21">
        <v>0</v>
      </c>
      <c r="Y2019" s="22">
        <v>0</v>
      </c>
      <c r="Z2019" s="22">
        <v>0</v>
      </c>
      <c r="AA2019" s="22">
        <v>0</v>
      </c>
      <c r="AB2019" s="22">
        <v>0</v>
      </c>
      <c r="AC2019" s="22">
        <v>0</v>
      </c>
      <c r="AD2019" s="22">
        <v>0</v>
      </c>
      <c r="AE2019" s="22">
        <v>0</v>
      </c>
      <c r="AF2019" s="22">
        <v>1158.0785730435914</v>
      </c>
      <c r="AG2019" s="21">
        <v>0</v>
      </c>
      <c r="AH2019" s="22">
        <v>0</v>
      </c>
      <c r="AI2019" s="22">
        <v>0</v>
      </c>
      <c r="AJ2019" s="22">
        <v>1158.0785730435914</v>
      </c>
      <c r="AK2019" s="22">
        <v>8544.8116110658502</v>
      </c>
      <c r="AL2019" s="22">
        <v>0</v>
      </c>
      <c r="AM2019" s="22">
        <v>23</v>
      </c>
      <c r="AN2019" s="22">
        <v>0</v>
      </c>
      <c r="AO2019" s="22">
        <v>0</v>
      </c>
      <c r="AQ2019" s="18" t="str">
        <f t="shared" ref="AQ2019:BZ2019" si="2014">IF(OR(AND(AQ$2&gt;$O2018,AQ$2&lt;=$O2019),AND(AQ$2&lt;=$O2018,$O2017&gt;$O2018),AND(AQ$2&gt;$O2019,$O2020&lt;$O2019)),$H2018+((AQ$1-$Q2018)/$U2019/86000),"")</f>
        <v/>
      </c>
      <c r="AR2019" s="18" t="str">
        <f t="shared" si="2014"/>
        <v/>
      </c>
      <c r="AS2019" s="18" t="str">
        <f t="shared" si="2014"/>
        <v/>
      </c>
      <c r="AT2019" s="18" t="str">
        <f t="shared" si="2014"/>
        <v/>
      </c>
      <c r="AU2019" s="18" t="str">
        <f t="shared" si="2014"/>
        <v/>
      </c>
      <c r="AV2019" s="18" t="str">
        <f t="shared" si="2014"/>
        <v/>
      </c>
      <c r="AW2019" s="18" t="str">
        <f t="shared" si="2014"/>
        <v/>
      </c>
      <c r="AX2019" s="18" t="str">
        <f t="shared" si="2014"/>
        <v/>
      </c>
      <c r="AY2019" s="18" t="str">
        <f t="shared" si="2014"/>
        <v/>
      </c>
      <c r="AZ2019" s="18" t="str">
        <f t="shared" si="2014"/>
        <v/>
      </c>
      <c r="BA2019" s="18" t="str">
        <f t="shared" si="2014"/>
        <v/>
      </c>
      <c r="BB2019" s="18" t="str">
        <f t="shared" si="2014"/>
        <v/>
      </c>
      <c r="BC2019" s="18" t="str">
        <f t="shared" si="2014"/>
        <v/>
      </c>
      <c r="BD2019" s="18" t="str">
        <f t="shared" si="2014"/>
        <v/>
      </c>
      <c r="BE2019" s="18" t="str">
        <f t="shared" si="2014"/>
        <v/>
      </c>
      <c r="BF2019" s="18" t="str">
        <f t="shared" si="2014"/>
        <v/>
      </c>
      <c r="BG2019" s="18" t="str">
        <f t="shared" si="2014"/>
        <v/>
      </c>
      <c r="BH2019" s="18" t="str">
        <f t="shared" si="2014"/>
        <v/>
      </c>
      <c r="BI2019" s="18" t="str">
        <f t="shared" si="2014"/>
        <v/>
      </c>
      <c r="BJ2019" s="18" t="str">
        <f t="shared" si="2014"/>
        <v/>
      </c>
      <c r="BK2019" s="18" t="str">
        <f t="shared" si="2014"/>
        <v/>
      </c>
      <c r="BL2019" s="18" t="str">
        <f t="shared" si="2014"/>
        <v/>
      </c>
      <c r="BM2019" s="18" t="str">
        <f t="shared" si="2014"/>
        <v/>
      </c>
      <c r="BN2019" s="18" t="str">
        <f t="shared" si="2014"/>
        <v/>
      </c>
      <c r="BO2019" s="18" t="str">
        <f t="shared" si="2014"/>
        <v/>
      </c>
      <c r="BP2019" s="18" t="str">
        <f t="shared" si="2014"/>
        <v/>
      </c>
      <c r="BQ2019" s="18" t="str">
        <f t="shared" si="2014"/>
        <v/>
      </c>
      <c r="BR2019" s="18" t="str">
        <f t="shared" si="2014"/>
        <v/>
      </c>
      <c r="BS2019" s="18" t="str">
        <f t="shared" si="2014"/>
        <v/>
      </c>
      <c r="BT2019" s="18" t="str">
        <f t="shared" si="2014"/>
        <v/>
      </c>
      <c r="BU2019" s="18" t="str">
        <f t="shared" si="2014"/>
        <v/>
      </c>
      <c r="BV2019" s="18" t="str">
        <f t="shared" si="2014"/>
        <v/>
      </c>
      <c r="BW2019" s="18" t="str">
        <f t="shared" si="2014"/>
        <v/>
      </c>
      <c r="BX2019" s="18" t="str">
        <f t="shared" si="2014"/>
        <v/>
      </c>
      <c r="BY2019" s="18" t="str">
        <f t="shared" si="2014"/>
        <v/>
      </c>
      <c r="BZ2019" s="18" t="str">
        <f t="shared" si="2014"/>
        <v/>
      </c>
      <c r="CA2019" s="18" t="str">
        <f>IF(BY2019&lt;&gt;"",BY2019-LOOKUP(2,1/(LEN($AQ$1:AQ2019)&gt;0),$AQ$1:AQ2019),"")</f>
        <v/>
      </c>
    </row>
    <row r="2020" spans="1:79" x14ac:dyDescent="0.25">
      <c r="A2020" s="21">
        <v>63156</v>
      </c>
      <c r="B2020" s="21">
        <v>1</v>
      </c>
      <c r="C2020" s="22" t="s">
        <v>3328</v>
      </c>
      <c r="D2020" s="21">
        <v>332</v>
      </c>
      <c r="E2020" s="23">
        <v>0.86527777777777781</v>
      </c>
      <c r="F2020" s="22" t="s">
        <v>674</v>
      </c>
      <c r="G2020" s="22" t="b">
        <v>1</v>
      </c>
      <c r="H2020" s="24">
        <v>43532.865370370368</v>
      </c>
      <c r="I2020" s="25" t="s">
        <v>367</v>
      </c>
      <c r="J2020" s="22" t="s">
        <v>368</v>
      </c>
      <c r="K2020" s="11">
        <v>0</v>
      </c>
      <c r="L2020" s="11">
        <v>2694</v>
      </c>
      <c r="M2020" s="11">
        <v>3628</v>
      </c>
      <c r="N2020" s="11">
        <v>3.907985046680551E-14</v>
      </c>
      <c r="O2020" s="11">
        <v>58</v>
      </c>
      <c r="P2020" s="14">
        <v>0.49999999861682409</v>
      </c>
      <c r="Q2020" s="11">
        <v>1158.0785730435914</v>
      </c>
      <c r="R2020" s="15">
        <v>0.1333134948504073</v>
      </c>
      <c r="S2020" s="11">
        <v>0</v>
      </c>
      <c r="T2020" s="11">
        <v>44.999999832361937</v>
      </c>
      <c r="U2020" s="11">
        <v>0</v>
      </c>
      <c r="V2020" s="11">
        <v>0</v>
      </c>
      <c r="W2020" s="22"/>
      <c r="X2020" s="21">
        <v>0</v>
      </c>
      <c r="Y2020" s="22">
        <v>0.5</v>
      </c>
      <c r="Z2020" s="22">
        <v>0</v>
      </c>
      <c r="AA2020" s="22">
        <v>0</v>
      </c>
      <c r="AB2020" s="22">
        <v>0</v>
      </c>
      <c r="AC2020" s="22">
        <v>1</v>
      </c>
      <c r="AD2020" s="22">
        <v>1</v>
      </c>
      <c r="AE2020" s="22">
        <v>0</v>
      </c>
      <c r="AF2020" s="22">
        <v>1158.0785730435914</v>
      </c>
      <c r="AG2020" s="21">
        <v>0</v>
      </c>
      <c r="AH2020" s="22">
        <v>0</v>
      </c>
      <c r="AI2020" s="22">
        <v>0</v>
      </c>
      <c r="AJ2020" s="22">
        <v>1158.0785730435914</v>
      </c>
      <c r="AK2020" s="22">
        <v>8544.8116110658502</v>
      </c>
      <c r="AL2020" s="22">
        <v>0</v>
      </c>
      <c r="AM2020" s="22">
        <v>22</v>
      </c>
      <c r="AN2020" s="22">
        <v>0</v>
      </c>
      <c r="AO2020" s="22">
        <v>0</v>
      </c>
      <c r="AQ2020" s="18" t="str">
        <f t="shared" ref="AQ2020:BZ2020" si="2015">IF(OR(AND(AQ$2&gt;$O2019,AQ$2&lt;=$O2020),AND(AQ$2&lt;=$O2019,$O2018&gt;$O2019),AND(AQ$2&gt;$O2020,$O2021&lt;$O2020)),$H2019+((AQ$1-$Q2019)/$U2020/86000),"")</f>
        <v/>
      </c>
      <c r="AR2020" s="18" t="str">
        <f t="shared" si="2015"/>
        <v/>
      </c>
      <c r="AS2020" s="18" t="str">
        <f t="shared" si="2015"/>
        <v/>
      </c>
      <c r="AT2020" s="18" t="str">
        <f t="shared" si="2015"/>
        <v/>
      </c>
      <c r="AU2020" s="18" t="str">
        <f t="shared" si="2015"/>
        <v/>
      </c>
      <c r="AV2020" s="18" t="str">
        <f t="shared" si="2015"/>
        <v/>
      </c>
      <c r="AW2020" s="18" t="str">
        <f t="shared" si="2015"/>
        <v/>
      </c>
      <c r="AX2020" s="18" t="str">
        <f t="shared" si="2015"/>
        <v/>
      </c>
      <c r="AY2020" s="18" t="str">
        <f t="shared" si="2015"/>
        <v/>
      </c>
      <c r="AZ2020" s="18" t="str">
        <f t="shared" si="2015"/>
        <v/>
      </c>
      <c r="BA2020" s="18" t="str">
        <f t="shared" si="2015"/>
        <v/>
      </c>
      <c r="BB2020" s="18" t="str">
        <f t="shared" si="2015"/>
        <v/>
      </c>
      <c r="BC2020" s="18" t="str">
        <f t="shared" si="2015"/>
        <v/>
      </c>
      <c r="BD2020" s="18" t="str">
        <f t="shared" si="2015"/>
        <v/>
      </c>
      <c r="BE2020" s="18" t="str">
        <f t="shared" si="2015"/>
        <v/>
      </c>
      <c r="BF2020" s="18" t="str">
        <f t="shared" si="2015"/>
        <v/>
      </c>
      <c r="BG2020" s="18" t="str">
        <f t="shared" si="2015"/>
        <v/>
      </c>
      <c r="BH2020" s="18" t="str">
        <f t="shared" si="2015"/>
        <v/>
      </c>
      <c r="BI2020" s="18" t="str">
        <f t="shared" si="2015"/>
        <v/>
      </c>
      <c r="BJ2020" s="18" t="str">
        <f t="shared" si="2015"/>
        <v/>
      </c>
      <c r="BK2020" s="18" t="str">
        <f t="shared" si="2015"/>
        <v/>
      </c>
      <c r="BL2020" s="18" t="str">
        <f t="shared" si="2015"/>
        <v/>
      </c>
      <c r="BM2020" s="18" t="str">
        <f t="shared" si="2015"/>
        <v/>
      </c>
      <c r="BN2020" s="18" t="str">
        <f t="shared" si="2015"/>
        <v/>
      </c>
      <c r="BO2020" s="18" t="str">
        <f t="shared" si="2015"/>
        <v/>
      </c>
      <c r="BP2020" s="18" t="str">
        <f t="shared" si="2015"/>
        <v/>
      </c>
      <c r="BQ2020" s="18" t="str">
        <f t="shared" si="2015"/>
        <v/>
      </c>
      <c r="BR2020" s="18" t="str">
        <f t="shared" si="2015"/>
        <v/>
      </c>
      <c r="BS2020" s="18" t="str">
        <f t="shared" si="2015"/>
        <v/>
      </c>
      <c r="BT2020" s="18" t="str">
        <f t="shared" si="2015"/>
        <v/>
      </c>
      <c r="BU2020" s="18" t="str">
        <f t="shared" si="2015"/>
        <v/>
      </c>
      <c r="BV2020" s="18" t="str">
        <f t="shared" si="2015"/>
        <v/>
      </c>
      <c r="BW2020" s="18" t="str">
        <f t="shared" si="2015"/>
        <v/>
      </c>
      <c r="BX2020" s="18" t="str">
        <f t="shared" si="2015"/>
        <v/>
      </c>
      <c r="BY2020" s="18" t="str">
        <f t="shared" si="2015"/>
        <v/>
      </c>
      <c r="BZ2020" s="18" t="str">
        <f t="shared" si="2015"/>
        <v/>
      </c>
      <c r="CA2020" s="18" t="str">
        <f>IF(BY2020&lt;&gt;"",BY2020-LOOKUP(2,1/(LEN($AQ$1:AQ2020)&gt;0),$AQ$1:AQ2020),"")</f>
        <v/>
      </c>
    </row>
    <row r="2021" spans="1:79" x14ac:dyDescent="0.25">
      <c r="A2021" s="21">
        <v>63157</v>
      </c>
      <c r="B2021" s="21">
        <v>1</v>
      </c>
      <c r="C2021" s="22" t="s">
        <v>3329</v>
      </c>
      <c r="D2021" s="21">
        <v>332</v>
      </c>
      <c r="E2021" s="23">
        <v>0.86527777777777781</v>
      </c>
      <c r="F2021" s="22" t="s">
        <v>674</v>
      </c>
      <c r="G2021" s="22" t="b">
        <v>1</v>
      </c>
      <c r="H2021" s="24">
        <v>43532.865694444445</v>
      </c>
      <c r="I2021" s="25" t="s">
        <v>173</v>
      </c>
      <c r="J2021" s="22" t="s">
        <v>174</v>
      </c>
      <c r="K2021" s="11">
        <v>0</v>
      </c>
      <c r="L2021" s="11">
        <v>2695</v>
      </c>
      <c r="M2021" s="11">
        <v>3631</v>
      </c>
      <c r="N2021" s="11">
        <v>5.6682836202526232E-10</v>
      </c>
      <c r="O2021" s="11">
        <v>60</v>
      </c>
      <c r="P2021" s="14">
        <v>0.74028428865241436</v>
      </c>
      <c r="Q2021" s="11">
        <v>1237.7325557028746</v>
      </c>
      <c r="R2021" s="15">
        <v>0.14248295109822881</v>
      </c>
      <c r="S2021" s="11">
        <v>79.653982659283201</v>
      </c>
      <c r="T2021" s="11">
        <v>28.000000258907676</v>
      </c>
      <c r="U2021" s="11">
        <v>2.8447850686695184</v>
      </c>
      <c r="V2021" s="11">
        <v>10.241226247210266</v>
      </c>
      <c r="W2021" s="22"/>
      <c r="X2021" s="21">
        <v>0</v>
      </c>
      <c r="Y2021" s="22">
        <v>0</v>
      </c>
      <c r="Z2021" s="22">
        <v>0</v>
      </c>
      <c r="AA2021" s="22">
        <v>0</v>
      </c>
      <c r="AB2021" s="22">
        <v>0</v>
      </c>
      <c r="AC2021" s="22">
        <v>0</v>
      </c>
      <c r="AD2021" s="22">
        <v>0</v>
      </c>
      <c r="AE2021" s="22">
        <v>0</v>
      </c>
      <c r="AF2021" s="22">
        <v>1237.7325557028746</v>
      </c>
      <c r="AG2021" s="21">
        <v>0</v>
      </c>
      <c r="AH2021" s="22">
        <v>0</v>
      </c>
      <c r="AI2021" s="22">
        <v>0</v>
      </c>
      <c r="AJ2021" s="22">
        <v>1237.7325557028746</v>
      </c>
      <c r="AK2021" s="22">
        <v>8544.8116110658502</v>
      </c>
      <c r="AL2021" s="22">
        <v>0</v>
      </c>
      <c r="AM2021" s="22">
        <v>21</v>
      </c>
      <c r="AN2021" s="22">
        <v>0</v>
      </c>
      <c r="AO2021" s="22">
        <v>0</v>
      </c>
      <c r="AQ2021" s="18" t="str">
        <f t="shared" ref="AQ2021:BZ2021" si="2016">IF(OR(AND(AQ$2&gt;$O2020,AQ$2&lt;=$O2021),AND(AQ$2&lt;=$O2020,$O2019&gt;$O2020),AND(AQ$2&gt;$O2021,$O2022&lt;$O2021)),$H2020+((AQ$1-$Q2020)/$U2021/86000),"")</f>
        <v/>
      </c>
      <c r="AR2021" s="18" t="str">
        <f t="shared" si="2016"/>
        <v/>
      </c>
      <c r="AS2021" s="18" t="str">
        <f t="shared" si="2016"/>
        <v/>
      </c>
      <c r="AT2021" s="18" t="str">
        <f t="shared" si="2016"/>
        <v/>
      </c>
      <c r="AU2021" s="18" t="str">
        <f t="shared" si="2016"/>
        <v/>
      </c>
      <c r="AV2021" s="18" t="str">
        <f t="shared" si="2016"/>
        <v/>
      </c>
      <c r="AW2021" s="18" t="str">
        <f t="shared" si="2016"/>
        <v/>
      </c>
      <c r="AX2021" s="18" t="str">
        <f t="shared" si="2016"/>
        <v/>
      </c>
      <c r="AY2021" s="18" t="str">
        <f t="shared" si="2016"/>
        <v/>
      </c>
      <c r="AZ2021" s="18" t="str">
        <f t="shared" si="2016"/>
        <v/>
      </c>
      <c r="BA2021" s="18" t="str">
        <f t="shared" si="2016"/>
        <v/>
      </c>
      <c r="BB2021" s="18" t="str">
        <f t="shared" si="2016"/>
        <v/>
      </c>
      <c r="BC2021" s="18" t="str">
        <f t="shared" si="2016"/>
        <v/>
      </c>
      <c r="BD2021" s="18" t="str">
        <f t="shared" si="2016"/>
        <v/>
      </c>
      <c r="BE2021" s="18" t="str">
        <f t="shared" si="2016"/>
        <v/>
      </c>
      <c r="BF2021" s="18" t="str">
        <f t="shared" si="2016"/>
        <v/>
      </c>
      <c r="BG2021" s="18" t="str">
        <f t="shared" si="2016"/>
        <v/>
      </c>
      <c r="BH2021" s="18" t="str">
        <f t="shared" si="2016"/>
        <v/>
      </c>
      <c r="BI2021" s="18" t="str">
        <f t="shared" si="2016"/>
        <v/>
      </c>
      <c r="BJ2021" s="18" t="str">
        <f t="shared" si="2016"/>
        <v/>
      </c>
      <c r="BK2021" s="18" t="str">
        <f t="shared" si="2016"/>
        <v/>
      </c>
      <c r="BL2021" s="18" t="str">
        <f t="shared" si="2016"/>
        <v/>
      </c>
      <c r="BM2021" s="18" t="str">
        <f t="shared" si="2016"/>
        <v/>
      </c>
      <c r="BN2021" s="18" t="str">
        <f t="shared" si="2016"/>
        <v/>
      </c>
      <c r="BO2021" s="18" t="str">
        <f t="shared" si="2016"/>
        <v/>
      </c>
      <c r="BP2021" s="18" t="str">
        <f t="shared" si="2016"/>
        <v/>
      </c>
      <c r="BQ2021" s="18" t="str">
        <f t="shared" si="2016"/>
        <v/>
      </c>
      <c r="BR2021" s="18" t="str">
        <f t="shared" si="2016"/>
        <v/>
      </c>
      <c r="BS2021" s="18" t="str">
        <f t="shared" si="2016"/>
        <v/>
      </c>
      <c r="BT2021" s="18" t="str">
        <f t="shared" si="2016"/>
        <v/>
      </c>
      <c r="BU2021" s="18" t="str">
        <f t="shared" si="2016"/>
        <v/>
      </c>
      <c r="BV2021" s="18" t="str">
        <f t="shared" si="2016"/>
        <v/>
      </c>
      <c r="BW2021" s="18" t="str">
        <f t="shared" si="2016"/>
        <v/>
      </c>
      <c r="BX2021" s="18" t="str">
        <f t="shared" si="2016"/>
        <v/>
      </c>
      <c r="BY2021" s="18" t="str">
        <f t="shared" si="2016"/>
        <v/>
      </c>
      <c r="BZ2021" s="18" t="str">
        <f t="shared" si="2016"/>
        <v/>
      </c>
      <c r="CA2021" s="18" t="str">
        <f>IF(BY2021&lt;&gt;"",BY2021-LOOKUP(2,1/(LEN($AQ$1:AQ2021)&gt;0),$AQ$1:AQ2021),"")</f>
        <v/>
      </c>
    </row>
    <row r="2022" spans="1:79" x14ac:dyDescent="0.25">
      <c r="A2022" s="21">
        <v>63158</v>
      </c>
      <c r="B2022" s="21">
        <v>1</v>
      </c>
      <c r="C2022" s="22" t="s">
        <v>3330</v>
      </c>
      <c r="D2022" s="21">
        <v>332</v>
      </c>
      <c r="E2022" s="23">
        <v>0.86597222222222225</v>
      </c>
      <c r="F2022" s="22" t="s">
        <v>674</v>
      </c>
      <c r="G2022" s="22" t="b">
        <v>1</v>
      </c>
      <c r="H2022" s="24">
        <v>43532.865902777776</v>
      </c>
      <c r="I2022" s="25" t="s">
        <v>173</v>
      </c>
      <c r="J2022" s="22" t="s">
        <v>174</v>
      </c>
      <c r="K2022" s="11">
        <v>0</v>
      </c>
      <c r="L2022" s="11">
        <v>2696</v>
      </c>
      <c r="M2022" s="11">
        <v>3632</v>
      </c>
      <c r="N2022" s="11">
        <v>5.6682836202526232E-10</v>
      </c>
      <c r="O2022" s="11">
        <v>60</v>
      </c>
      <c r="P2022" s="14">
        <v>0.74028428865241436</v>
      </c>
      <c r="Q2022" s="11">
        <v>1237.7325557028746</v>
      </c>
      <c r="R2022" s="15">
        <v>0.14248295109822881</v>
      </c>
      <c r="S2022" s="11">
        <v>0</v>
      </c>
      <c r="T2022" s="11">
        <v>17.999999807216227</v>
      </c>
      <c r="U2022" s="11">
        <v>0</v>
      </c>
      <c r="V2022" s="11">
        <v>0</v>
      </c>
      <c r="W2022" s="22"/>
      <c r="X2022" s="21">
        <v>0</v>
      </c>
      <c r="Y2022" s="22">
        <v>0.5</v>
      </c>
      <c r="Z2022" s="22">
        <v>0</v>
      </c>
      <c r="AA2022" s="22">
        <v>0</v>
      </c>
      <c r="AB2022" s="22">
        <v>0</v>
      </c>
      <c r="AC2022" s="22">
        <v>1</v>
      </c>
      <c r="AD2022" s="22">
        <v>1</v>
      </c>
      <c r="AE2022" s="22">
        <v>0</v>
      </c>
      <c r="AF2022" s="22">
        <v>1237.7325557028746</v>
      </c>
      <c r="AG2022" s="21">
        <v>0</v>
      </c>
      <c r="AH2022" s="22">
        <v>0</v>
      </c>
      <c r="AI2022" s="22">
        <v>0</v>
      </c>
      <c r="AJ2022" s="22">
        <v>1237.7325557028746</v>
      </c>
      <c r="AK2022" s="22">
        <v>8544.8116110658502</v>
      </c>
      <c r="AL2022" s="22">
        <v>0</v>
      </c>
      <c r="AM2022" s="22">
        <v>20</v>
      </c>
      <c r="AN2022" s="22">
        <v>0</v>
      </c>
      <c r="AO2022" s="22">
        <v>0</v>
      </c>
      <c r="AQ2022" s="18" t="str">
        <f t="shared" ref="AQ2022:BZ2022" si="2017">IF(OR(AND(AQ$2&gt;$O2021,AQ$2&lt;=$O2022),AND(AQ$2&lt;=$O2021,$O2020&gt;$O2021),AND(AQ$2&gt;$O2022,$O2023&lt;$O2022)),$H2021+((AQ$1-$Q2021)/$U2022/86000),"")</f>
        <v/>
      </c>
      <c r="AR2022" s="18" t="str">
        <f t="shared" si="2017"/>
        <v/>
      </c>
      <c r="AS2022" s="18" t="str">
        <f t="shared" si="2017"/>
        <v/>
      </c>
      <c r="AT2022" s="18" t="str">
        <f t="shared" si="2017"/>
        <v/>
      </c>
      <c r="AU2022" s="18" t="str">
        <f t="shared" si="2017"/>
        <v/>
      </c>
      <c r="AV2022" s="18" t="str">
        <f t="shared" si="2017"/>
        <v/>
      </c>
      <c r="AW2022" s="18" t="str">
        <f t="shared" si="2017"/>
        <v/>
      </c>
      <c r="AX2022" s="18" t="str">
        <f t="shared" si="2017"/>
        <v/>
      </c>
      <c r="AY2022" s="18" t="str">
        <f t="shared" si="2017"/>
        <v/>
      </c>
      <c r="AZ2022" s="18" t="str">
        <f t="shared" si="2017"/>
        <v/>
      </c>
      <c r="BA2022" s="18" t="str">
        <f t="shared" si="2017"/>
        <v/>
      </c>
      <c r="BB2022" s="18" t="str">
        <f t="shared" si="2017"/>
        <v/>
      </c>
      <c r="BC2022" s="18" t="str">
        <f t="shared" si="2017"/>
        <v/>
      </c>
      <c r="BD2022" s="18" t="str">
        <f t="shared" si="2017"/>
        <v/>
      </c>
      <c r="BE2022" s="18" t="str">
        <f t="shared" si="2017"/>
        <v/>
      </c>
      <c r="BF2022" s="18" t="str">
        <f t="shared" si="2017"/>
        <v/>
      </c>
      <c r="BG2022" s="18" t="str">
        <f t="shared" si="2017"/>
        <v/>
      </c>
      <c r="BH2022" s="18" t="str">
        <f t="shared" si="2017"/>
        <v/>
      </c>
      <c r="BI2022" s="18" t="str">
        <f t="shared" si="2017"/>
        <v/>
      </c>
      <c r="BJ2022" s="18" t="str">
        <f t="shared" si="2017"/>
        <v/>
      </c>
      <c r="BK2022" s="18" t="str">
        <f t="shared" si="2017"/>
        <v/>
      </c>
      <c r="BL2022" s="18" t="str">
        <f t="shared" si="2017"/>
        <v/>
      </c>
      <c r="BM2022" s="18" t="str">
        <f t="shared" si="2017"/>
        <v/>
      </c>
      <c r="BN2022" s="18" t="str">
        <f t="shared" si="2017"/>
        <v/>
      </c>
      <c r="BO2022" s="18" t="str">
        <f t="shared" si="2017"/>
        <v/>
      </c>
      <c r="BP2022" s="18" t="str">
        <f t="shared" si="2017"/>
        <v/>
      </c>
      <c r="BQ2022" s="18" t="str">
        <f t="shared" si="2017"/>
        <v/>
      </c>
      <c r="BR2022" s="18" t="str">
        <f t="shared" si="2017"/>
        <v/>
      </c>
      <c r="BS2022" s="18" t="str">
        <f t="shared" si="2017"/>
        <v/>
      </c>
      <c r="BT2022" s="18" t="str">
        <f t="shared" si="2017"/>
        <v/>
      </c>
      <c r="BU2022" s="18" t="str">
        <f t="shared" si="2017"/>
        <v/>
      </c>
      <c r="BV2022" s="18" t="str">
        <f t="shared" si="2017"/>
        <v/>
      </c>
      <c r="BW2022" s="18" t="str">
        <f t="shared" si="2017"/>
        <v/>
      </c>
      <c r="BX2022" s="18" t="str">
        <f t="shared" si="2017"/>
        <v/>
      </c>
      <c r="BY2022" s="18" t="str">
        <f t="shared" si="2017"/>
        <v/>
      </c>
      <c r="BZ2022" s="18" t="str">
        <f t="shared" si="2017"/>
        <v/>
      </c>
      <c r="CA2022" s="18" t="str">
        <f>IF(BY2022&lt;&gt;"",BY2022-LOOKUP(2,1/(LEN($AQ$1:AQ2022)&gt;0),$AQ$1:AQ2022),"")</f>
        <v/>
      </c>
    </row>
    <row r="2023" spans="1:79" x14ac:dyDescent="0.25">
      <c r="A2023" s="21">
        <v>63159</v>
      </c>
      <c r="B2023" s="21">
        <v>1</v>
      </c>
      <c r="C2023" s="22" t="s">
        <v>3331</v>
      </c>
      <c r="D2023" s="21">
        <v>332</v>
      </c>
      <c r="E2023" s="23">
        <v>0.86597222222222225</v>
      </c>
      <c r="F2023" s="22" t="s">
        <v>674</v>
      </c>
      <c r="G2023" s="22" t="b">
        <v>1</v>
      </c>
      <c r="H2023" s="24">
        <v>43532.866423611114</v>
      </c>
      <c r="I2023" s="25" t="s">
        <v>203</v>
      </c>
      <c r="J2023" s="22" t="s">
        <v>204</v>
      </c>
      <c r="K2023" s="11">
        <v>0</v>
      </c>
      <c r="L2023" s="11">
        <v>2697</v>
      </c>
      <c r="M2023" s="11">
        <v>3635</v>
      </c>
      <c r="N2023" s="11">
        <v>8.0078166320163291E-12</v>
      </c>
      <c r="O2023" s="11">
        <v>69</v>
      </c>
      <c r="P2023" s="14">
        <v>0.49999994364277134</v>
      </c>
      <c r="Q2023" s="11">
        <v>1709.7796991022312</v>
      </c>
      <c r="R2023" s="15">
        <v>0.19682317971961688</v>
      </c>
      <c r="S2023" s="11">
        <v>472.04714339935663</v>
      </c>
      <c r="T2023" s="11">
        <v>45.000000461004674</v>
      </c>
      <c r="U2023" s="11">
        <v>10.489936412521043</v>
      </c>
      <c r="V2023" s="11">
        <v>37.76377108507576</v>
      </c>
      <c r="W2023" s="22"/>
      <c r="X2023" s="21">
        <v>0</v>
      </c>
      <c r="Y2023" s="22">
        <v>0</v>
      </c>
      <c r="Z2023" s="22">
        <v>0</v>
      </c>
      <c r="AA2023" s="22">
        <v>0</v>
      </c>
      <c r="AB2023" s="22">
        <v>0</v>
      </c>
      <c r="AC2023" s="22">
        <v>0</v>
      </c>
      <c r="AD2023" s="22">
        <v>0</v>
      </c>
      <c r="AE2023" s="22">
        <v>0</v>
      </c>
      <c r="AF2023" s="22">
        <v>1709.7796991022312</v>
      </c>
      <c r="AG2023" s="21">
        <v>0</v>
      </c>
      <c r="AH2023" s="22">
        <v>0</v>
      </c>
      <c r="AI2023" s="22">
        <v>0</v>
      </c>
      <c r="AJ2023" s="22">
        <v>1709.7796991022312</v>
      </c>
      <c r="AK2023" s="22">
        <v>8544.8116110658502</v>
      </c>
      <c r="AL2023" s="22">
        <v>0</v>
      </c>
      <c r="AM2023" s="22">
        <v>19</v>
      </c>
      <c r="AN2023" s="22">
        <v>0</v>
      </c>
      <c r="AO2023" s="22">
        <v>0</v>
      </c>
      <c r="AQ2023" s="18" t="str">
        <f t="shared" ref="AQ2023:BZ2023" si="2018">IF(OR(AND(AQ$2&gt;$O2022,AQ$2&lt;=$O2023),AND(AQ$2&lt;=$O2022,$O2021&gt;$O2022),AND(AQ$2&gt;$O2023,$O2024&lt;$O2023)),$H2022+((AQ$1-$Q2022)/$U2023/86000),"")</f>
        <v/>
      </c>
      <c r="AR2023" s="18" t="str">
        <f t="shared" si="2018"/>
        <v/>
      </c>
      <c r="AS2023" s="18" t="str">
        <f t="shared" si="2018"/>
        <v/>
      </c>
      <c r="AT2023" s="18" t="str">
        <f t="shared" si="2018"/>
        <v/>
      </c>
      <c r="AU2023" s="18">
        <f t="shared" si="2018"/>
        <v>43532.865919498407</v>
      </c>
      <c r="AV2023" s="18">
        <f t="shared" si="2018"/>
        <v>43532.866169492838</v>
      </c>
      <c r="AW2023" s="18" t="str">
        <f t="shared" si="2018"/>
        <v/>
      </c>
      <c r="AX2023" s="18" t="str">
        <f t="shared" si="2018"/>
        <v/>
      </c>
      <c r="AY2023" s="18" t="str">
        <f t="shared" si="2018"/>
        <v/>
      </c>
      <c r="AZ2023" s="18" t="str">
        <f t="shared" si="2018"/>
        <v/>
      </c>
      <c r="BA2023" s="18" t="str">
        <f t="shared" si="2018"/>
        <v/>
      </c>
      <c r="BB2023" s="18" t="str">
        <f t="shared" si="2018"/>
        <v/>
      </c>
      <c r="BC2023" s="18" t="str">
        <f t="shared" si="2018"/>
        <v/>
      </c>
      <c r="BD2023" s="18" t="str">
        <f t="shared" si="2018"/>
        <v/>
      </c>
      <c r="BE2023" s="18" t="str">
        <f t="shared" si="2018"/>
        <v/>
      </c>
      <c r="BF2023" s="18" t="str">
        <f t="shared" si="2018"/>
        <v/>
      </c>
      <c r="BG2023" s="18" t="str">
        <f t="shared" si="2018"/>
        <v/>
      </c>
      <c r="BH2023" s="18" t="str">
        <f t="shared" si="2018"/>
        <v/>
      </c>
      <c r="BI2023" s="18" t="str">
        <f t="shared" si="2018"/>
        <v/>
      </c>
      <c r="BJ2023" s="18" t="str">
        <f t="shared" si="2018"/>
        <v/>
      </c>
      <c r="BK2023" s="18" t="str">
        <f t="shared" si="2018"/>
        <v/>
      </c>
      <c r="BL2023" s="18" t="str">
        <f t="shared" si="2018"/>
        <v/>
      </c>
      <c r="BM2023" s="18" t="str">
        <f t="shared" si="2018"/>
        <v/>
      </c>
      <c r="BN2023" s="18" t="str">
        <f t="shared" si="2018"/>
        <v/>
      </c>
      <c r="BO2023" s="18" t="str">
        <f t="shared" si="2018"/>
        <v/>
      </c>
      <c r="BP2023" s="18" t="str">
        <f t="shared" si="2018"/>
        <v/>
      </c>
      <c r="BQ2023" s="18" t="str">
        <f t="shared" si="2018"/>
        <v/>
      </c>
      <c r="BR2023" s="18" t="str">
        <f t="shared" si="2018"/>
        <v/>
      </c>
      <c r="BS2023" s="18" t="str">
        <f t="shared" si="2018"/>
        <v/>
      </c>
      <c r="BT2023" s="18" t="str">
        <f t="shared" si="2018"/>
        <v/>
      </c>
      <c r="BU2023" s="18" t="str">
        <f t="shared" si="2018"/>
        <v/>
      </c>
      <c r="BV2023" s="18" t="str">
        <f t="shared" si="2018"/>
        <v/>
      </c>
      <c r="BW2023" s="18" t="str">
        <f t="shared" si="2018"/>
        <v/>
      </c>
      <c r="BX2023" s="18" t="str">
        <f t="shared" si="2018"/>
        <v/>
      </c>
      <c r="BY2023" s="18" t="str">
        <f t="shared" si="2018"/>
        <v/>
      </c>
      <c r="BZ2023" s="18" t="str">
        <f t="shared" si="2018"/>
        <v/>
      </c>
      <c r="CA2023" s="18" t="str">
        <f>IF(BY2023&lt;&gt;"",BY2023-LOOKUP(2,1/(LEN($AQ$1:AQ2023)&gt;0),$AQ$1:AQ2023),"")</f>
        <v/>
      </c>
    </row>
    <row r="2024" spans="1:79" x14ac:dyDescent="0.25">
      <c r="A2024" s="21">
        <v>63161</v>
      </c>
      <c r="B2024" s="21">
        <v>1</v>
      </c>
      <c r="C2024" s="22" t="s">
        <v>3333</v>
      </c>
      <c r="D2024" s="21">
        <v>332</v>
      </c>
      <c r="E2024" s="23">
        <v>0.8666666666666667</v>
      </c>
      <c r="F2024" s="22" t="s">
        <v>674</v>
      </c>
      <c r="G2024" s="22" t="b">
        <v>1</v>
      </c>
      <c r="H2024" s="24">
        <v>43532.866944444446</v>
      </c>
      <c r="I2024" s="25" t="s">
        <v>137</v>
      </c>
      <c r="J2024" s="22" t="s">
        <v>138</v>
      </c>
      <c r="K2024" s="11">
        <v>0</v>
      </c>
      <c r="L2024" s="11">
        <v>2698</v>
      </c>
      <c r="M2024" s="11">
        <v>3638</v>
      </c>
      <c r="N2024" s="11">
        <v>2.5636381906224415E-11</v>
      </c>
      <c r="O2024" s="11">
        <v>72</v>
      </c>
      <c r="P2024" s="14">
        <v>0.24999995922206344</v>
      </c>
      <c r="Q2024" s="11">
        <v>1846.5381397899141</v>
      </c>
      <c r="R2024" s="15">
        <v>0.21256627876552323</v>
      </c>
      <c r="S2024" s="11">
        <v>136.75844068768288</v>
      </c>
      <c r="T2024" s="11">
        <v>44.999999832361937</v>
      </c>
      <c r="U2024" s="11">
        <v>3.0390764710477285</v>
      </c>
      <c r="V2024" s="11">
        <v>10.940675295771824</v>
      </c>
      <c r="W2024" s="22"/>
      <c r="X2024" s="21">
        <v>0</v>
      </c>
      <c r="Y2024" s="22">
        <v>0</v>
      </c>
      <c r="Z2024" s="22">
        <v>0</v>
      </c>
      <c r="AA2024" s="22">
        <v>0</v>
      </c>
      <c r="AB2024" s="22">
        <v>0</v>
      </c>
      <c r="AC2024" s="22">
        <v>0</v>
      </c>
      <c r="AD2024" s="22">
        <v>0</v>
      </c>
      <c r="AE2024" s="22">
        <v>0</v>
      </c>
      <c r="AF2024" s="22">
        <v>1846.5381397899141</v>
      </c>
      <c r="AG2024" s="21">
        <v>0</v>
      </c>
      <c r="AH2024" s="22">
        <v>0</v>
      </c>
      <c r="AI2024" s="22">
        <v>0</v>
      </c>
      <c r="AJ2024" s="22">
        <v>1846.5381397899141</v>
      </c>
      <c r="AK2024" s="22">
        <v>8544.8116110658502</v>
      </c>
      <c r="AL2024" s="22">
        <v>0</v>
      </c>
      <c r="AM2024" s="22">
        <v>18</v>
      </c>
      <c r="AN2024" s="22">
        <v>0</v>
      </c>
      <c r="AO2024" s="22">
        <v>0</v>
      </c>
      <c r="AQ2024" s="18" t="str">
        <f t="shared" ref="AQ2024:BZ2024" si="2019">IF(OR(AND(AQ$2&gt;$O2023,AQ$2&lt;=$O2024),AND(AQ$2&lt;=$O2023,$O2022&gt;$O2023),AND(AQ$2&gt;$O2024,$O2025&lt;$O2024)),$H2023+((AQ$1-$Q2023)/$U2024/86000),"")</f>
        <v/>
      </c>
      <c r="AR2024" s="18" t="str">
        <f t="shared" si="2019"/>
        <v/>
      </c>
      <c r="AS2024" s="18" t="str">
        <f t="shared" si="2019"/>
        <v/>
      </c>
      <c r="AT2024" s="18" t="str">
        <f t="shared" si="2019"/>
        <v/>
      </c>
      <c r="AU2024" s="18" t="str">
        <f t="shared" si="2019"/>
        <v/>
      </c>
      <c r="AV2024" s="18" t="str">
        <f t="shared" si="2019"/>
        <v/>
      </c>
      <c r="AW2024" s="18">
        <f t="shared" si="2019"/>
        <v>43532.866692855576</v>
      </c>
      <c r="AX2024" s="18" t="str">
        <f t="shared" si="2019"/>
        <v/>
      </c>
      <c r="AY2024" s="18" t="str">
        <f t="shared" si="2019"/>
        <v/>
      </c>
      <c r="AZ2024" s="18" t="str">
        <f t="shared" si="2019"/>
        <v/>
      </c>
      <c r="BA2024" s="18" t="str">
        <f t="shared" si="2019"/>
        <v/>
      </c>
      <c r="BB2024" s="18" t="str">
        <f t="shared" si="2019"/>
        <v/>
      </c>
      <c r="BC2024" s="18" t="str">
        <f t="shared" si="2019"/>
        <v/>
      </c>
      <c r="BD2024" s="18" t="str">
        <f t="shared" si="2019"/>
        <v/>
      </c>
      <c r="BE2024" s="18" t="str">
        <f t="shared" si="2019"/>
        <v/>
      </c>
      <c r="BF2024" s="18" t="str">
        <f t="shared" si="2019"/>
        <v/>
      </c>
      <c r="BG2024" s="18" t="str">
        <f t="shared" si="2019"/>
        <v/>
      </c>
      <c r="BH2024" s="18" t="str">
        <f t="shared" si="2019"/>
        <v/>
      </c>
      <c r="BI2024" s="18" t="str">
        <f t="shared" si="2019"/>
        <v/>
      </c>
      <c r="BJ2024" s="18" t="str">
        <f t="shared" si="2019"/>
        <v/>
      </c>
      <c r="BK2024" s="18" t="str">
        <f t="shared" si="2019"/>
        <v/>
      </c>
      <c r="BL2024" s="18" t="str">
        <f t="shared" si="2019"/>
        <v/>
      </c>
      <c r="BM2024" s="18" t="str">
        <f t="shared" si="2019"/>
        <v/>
      </c>
      <c r="BN2024" s="18" t="str">
        <f t="shared" si="2019"/>
        <v/>
      </c>
      <c r="BO2024" s="18" t="str">
        <f t="shared" si="2019"/>
        <v/>
      </c>
      <c r="BP2024" s="18" t="str">
        <f t="shared" si="2019"/>
        <v/>
      </c>
      <c r="BQ2024" s="18" t="str">
        <f t="shared" si="2019"/>
        <v/>
      </c>
      <c r="BR2024" s="18" t="str">
        <f t="shared" si="2019"/>
        <v/>
      </c>
      <c r="BS2024" s="18" t="str">
        <f t="shared" si="2019"/>
        <v/>
      </c>
      <c r="BT2024" s="18" t="str">
        <f t="shared" si="2019"/>
        <v/>
      </c>
      <c r="BU2024" s="18" t="str">
        <f t="shared" si="2019"/>
        <v/>
      </c>
      <c r="BV2024" s="18" t="str">
        <f t="shared" si="2019"/>
        <v/>
      </c>
      <c r="BW2024" s="18" t="str">
        <f t="shared" si="2019"/>
        <v/>
      </c>
      <c r="BX2024" s="18" t="str">
        <f t="shared" si="2019"/>
        <v/>
      </c>
      <c r="BY2024" s="18" t="str">
        <f t="shared" si="2019"/>
        <v/>
      </c>
      <c r="BZ2024" s="18" t="str">
        <f t="shared" si="2019"/>
        <v/>
      </c>
      <c r="CA2024" s="18" t="str">
        <f>IF(BY2024&lt;&gt;"",BY2024-LOOKUP(2,1/(LEN($AQ$1:AQ2024)&gt;0),$AQ$1:AQ2024),"")</f>
        <v/>
      </c>
    </row>
    <row r="2025" spans="1:79" x14ac:dyDescent="0.25">
      <c r="A2025" s="21">
        <v>63162</v>
      </c>
      <c r="B2025" s="21">
        <v>1</v>
      </c>
      <c r="C2025" s="22" t="s">
        <v>3334</v>
      </c>
      <c r="D2025" s="21">
        <v>332</v>
      </c>
      <c r="E2025" s="23">
        <v>0.86736111111111114</v>
      </c>
      <c r="F2025" s="22" t="s">
        <v>674</v>
      </c>
      <c r="G2025" s="22" t="b">
        <v>1</v>
      </c>
      <c r="H2025" s="24">
        <v>43532.867465277777</v>
      </c>
      <c r="I2025" s="25" t="s">
        <v>139</v>
      </c>
      <c r="J2025" s="22" t="s">
        <v>140</v>
      </c>
      <c r="K2025" s="11">
        <v>0</v>
      </c>
      <c r="L2025" s="11">
        <v>2699</v>
      </c>
      <c r="M2025" s="11">
        <v>3640</v>
      </c>
      <c r="N2025" s="11">
        <v>1.0558665053395089E-10</v>
      </c>
      <c r="O2025" s="11">
        <v>74</v>
      </c>
      <c r="P2025" s="14">
        <v>0.52165290437200751</v>
      </c>
      <c r="Q2025" s="11">
        <v>2008.5185113176724</v>
      </c>
      <c r="R2025" s="15">
        <v>0.23121282825549469</v>
      </c>
      <c r="S2025" s="11">
        <v>161.98037152775828</v>
      </c>
      <c r="T2025" s="11">
        <v>44.999999832361937</v>
      </c>
      <c r="U2025" s="11">
        <v>3.5995638251373818</v>
      </c>
      <c r="V2025" s="11">
        <v>12.958429770494575</v>
      </c>
      <c r="W2025" s="22"/>
      <c r="X2025" s="21">
        <v>0</v>
      </c>
      <c r="Y2025" s="22">
        <v>0</v>
      </c>
      <c r="Z2025" s="22">
        <v>0</v>
      </c>
      <c r="AA2025" s="22">
        <v>0</v>
      </c>
      <c r="AB2025" s="22">
        <v>0</v>
      </c>
      <c r="AC2025" s="22">
        <v>0</v>
      </c>
      <c r="AD2025" s="22">
        <v>0</v>
      </c>
      <c r="AE2025" s="22">
        <v>0</v>
      </c>
      <c r="AF2025" s="22">
        <v>2008.5185113176724</v>
      </c>
      <c r="AG2025" s="21">
        <v>0</v>
      </c>
      <c r="AH2025" s="22">
        <v>0</v>
      </c>
      <c r="AI2025" s="22">
        <v>0</v>
      </c>
      <c r="AJ2025" s="22">
        <v>2008.5185113176724</v>
      </c>
      <c r="AK2025" s="22">
        <v>8544.8116110658502</v>
      </c>
      <c r="AL2025" s="22">
        <v>0</v>
      </c>
      <c r="AM2025" s="22">
        <v>17</v>
      </c>
      <c r="AN2025" s="22">
        <v>0</v>
      </c>
      <c r="AO2025" s="22">
        <v>0</v>
      </c>
      <c r="AQ2025" s="18" t="str">
        <f t="shared" ref="AQ2025:BZ2025" si="2020">IF(OR(AND(AQ$2&gt;$O2024,AQ$2&lt;=$O2025),AND(AQ$2&lt;=$O2024,$O2023&gt;$O2024),AND(AQ$2&gt;$O2025,$O2026&lt;$O2025)),$H2024+((AQ$1-$Q2024)/$U2025/86000),"")</f>
        <v/>
      </c>
      <c r="AR2025" s="18" t="str">
        <f t="shared" si="2020"/>
        <v/>
      </c>
      <c r="AS2025" s="18" t="str">
        <f t="shared" si="2020"/>
        <v/>
      </c>
      <c r="AT2025" s="18" t="str">
        <f t="shared" si="2020"/>
        <v/>
      </c>
      <c r="AU2025" s="18" t="str">
        <f t="shared" si="2020"/>
        <v/>
      </c>
      <c r="AV2025" s="18" t="str">
        <f t="shared" si="2020"/>
        <v/>
      </c>
      <c r="AW2025" s="18" t="str">
        <f t="shared" si="2020"/>
        <v/>
      </c>
      <c r="AX2025" s="18" t="str">
        <f t="shared" si="2020"/>
        <v/>
      </c>
      <c r="AY2025" s="18" t="str">
        <f t="shared" si="2020"/>
        <v/>
      </c>
      <c r="AZ2025" s="18" t="str">
        <f t="shared" si="2020"/>
        <v/>
      </c>
      <c r="BA2025" s="18" t="str">
        <f t="shared" si="2020"/>
        <v/>
      </c>
      <c r="BB2025" s="18" t="str">
        <f t="shared" si="2020"/>
        <v/>
      </c>
      <c r="BC2025" s="18" t="str">
        <f t="shared" si="2020"/>
        <v/>
      </c>
      <c r="BD2025" s="18" t="str">
        <f t="shared" si="2020"/>
        <v/>
      </c>
      <c r="BE2025" s="18" t="str">
        <f t="shared" si="2020"/>
        <v/>
      </c>
      <c r="BF2025" s="18" t="str">
        <f t="shared" si="2020"/>
        <v/>
      </c>
      <c r="BG2025" s="18" t="str">
        <f t="shared" si="2020"/>
        <v/>
      </c>
      <c r="BH2025" s="18" t="str">
        <f t="shared" si="2020"/>
        <v/>
      </c>
      <c r="BI2025" s="18" t="str">
        <f t="shared" si="2020"/>
        <v/>
      </c>
      <c r="BJ2025" s="18" t="str">
        <f t="shared" si="2020"/>
        <v/>
      </c>
      <c r="BK2025" s="18" t="str">
        <f t="shared" si="2020"/>
        <v/>
      </c>
      <c r="BL2025" s="18" t="str">
        <f t="shared" si="2020"/>
        <v/>
      </c>
      <c r="BM2025" s="18" t="str">
        <f t="shared" si="2020"/>
        <v/>
      </c>
      <c r="BN2025" s="18" t="str">
        <f t="shared" si="2020"/>
        <v/>
      </c>
      <c r="BO2025" s="18" t="str">
        <f t="shared" si="2020"/>
        <v/>
      </c>
      <c r="BP2025" s="18" t="str">
        <f t="shared" si="2020"/>
        <v/>
      </c>
      <c r="BQ2025" s="18" t="str">
        <f t="shared" si="2020"/>
        <v/>
      </c>
      <c r="BR2025" s="18" t="str">
        <f t="shared" si="2020"/>
        <v/>
      </c>
      <c r="BS2025" s="18" t="str">
        <f t="shared" si="2020"/>
        <v/>
      </c>
      <c r="BT2025" s="18" t="str">
        <f t="shared" si="2020"/>
        <v/>
      </c>
      <c r="BU2025" s="18" t="str">
        <f t="shared" si="2020"/>
        <v/>
      </c>
      <c r="BV2025" s="18" t="str">
        <f t="shared" si="2020"/>
        <v/>
      </c>
      <c r="BW2025" s="18" t="str">
        <f t="shared" si="2020"/>
        <v/>
      </c>
      <c r="BX2025" s="18" t="str">
        <f t="shared" si="2020"/>
        <v/>
      </c>
      <c r="BY2025" s="18" t="str">
        <f t="shared" si="2020"/>
        <v/>
      </c>
      <c r="BZ2025" s="18" t="str">
        <f t="shared" si="2020"/>
        <v/>
      </c>
      <c r="CA2025" s="18" t="str">
        <f>IF(BY2025&lt;&gt;"",BY2025-LOOKUP(2,1/(LEN($AQ$1:AQ2025)&gt;0),$AQ$1:AQ2025),"")</f>
        <v/>
      </c>
    </row>
    <row r="2026" spans="1:79" x14ac:dyDescent="0.25">
      <c r="A2026" s="21">
        <v>63164</v>
      </c>
      <c r="B2026" s="21">
        <v>2</v>
      </c>
      <c r="C2026" s="22" t="s">
        <v>3336</v>
      </c>
      <c r="D2026" s="21">
        <v>332</v>
      </c>
      <c r="E2026" s="23">
        <v>0.86805555555555558</v>
      </c>
      <c r="F2026" s="22" t="s">
        <v>674</v>
      </c>
      <c r="G2026" s="22" t="b">
        <v>1</v>
      </c>
      <c r="H2026" s="24">
        <v>43532.867986111109</v>
      </c>
      <c r="I2026" s="25" t="s">
        <v>253</v>
      </c>
      <c r="J2026" s="22" t="s">
        <v>254</v>
      </c>
      <c r="K2026" s="11">
        <v>0</v>
      </c>
      <c r="L2026" s="11">
        <v>2700</v>
      </c>
      <c r="M2026" s="11">
        <v>3643</v>
      </c>
      <c r="N2026" s="11">
        <v>3.3892888495756779E-12</v>
      </c>
      <c r="O2026" s="11">
        <v>80</v>
      </c>
      <c r="P2026" s="14">
        <v>0.49999996909293121</v>
      </c>
      <c r="Q2026" s="11">
        <v>2225.3320597514598</v>
      </c>
      <c r="R2026" s="15">
        <v>0.25617155950691756</v>
      </c>
      <c r="S2026" s="11">
        <v>216.81354843378745</v>
      </c>
      <c r="T2026" s="11">
        <v>44.999999832361937</v>
      </c>
      <c r="U2026" s="11">
        <v>4.818078872032908</v>
      </c>
      <c r="V2026" s="11">
        <v>17.345083939318471</v>
      </c>
      <c r="W2026" s="22"/>
      <c r="X2026" s="21">
        <v>0</v>
      </c>
      <c r="Y2026" s="22">
        <v>0</v>
      </c>
      <c r="Z2026" s="22">
        <v>0</v>
      </c>
      <c r="AA2026" s="22">
        <v>0</v>
      </c>
      <c r="AB2026" s="22">
        <v>0</v>
      </c>
      <c r="AC2026" s="22">
        <v>0</v>
      </c>
      <c r="AD2026" s="22">
        <v>0</v>
      </c>
      <c r="AE2026" s="22">
        <v>0</v>
      </c>
      <c r="AF2026" s="22">
        <v>2225.3320597514598</v>
      </c>
      <c r="AG2026" s="21">
        <v>0</v>
      </c>
      <c r="AH2026" s="22">
        <v>0</v>
      </c>
      <c r="AI2026" s="22">
        <v>0</v>
      </c>
      <c r="AJ2026" s="22">
        <v>2225.3320597514598</v>
      </c>
      <c r="AK2026" s="22">
        <v>8544.8116110658502</v>
      </c>
      <c r="AL2026" s="22">
        <v>0</v>
      </c>
      <c r="AM2026" s="22">
        <v>16</v>
      </c>
      <c r="AN2026" s="22">
        <v>0</v>
      </c>
      <c r="AO2026" s="22">
        <v>0</v>
      </c>
      <c r="AQ2026" s="18" t="str">
        <f t="shared" ref="AQ2026:BZ2026" si="2021">IF(OR(AND(AQ$2&gt;$O2025,AQ$2&lt;=$O2026),AND(AQ$2&lt;=$O2025,$O2024&gt;$O2025),AND(AQ$2&gt;$O2026,$O2027&lt;$O2026)),$H2025+((AQ$1-$Q2025)/$U2026/86000),"")</f>
        <v/>
      </c>
      <c r="AR2026" s="18" t="str">
        <f t="shared" si="2021"/>
        <v/>
      </c>
      <c r="AS2026" s="18" t="str">
        <f t="shared" si="2021"/>
        <v/>
      </c>
      <c r="AT2026" s="18" t="str">
        <f t="shared" si="2021"/>
        <v/>
      </c>
      <c r="AU2026" s="18" t="str">
        <f t="shared" si="2021"/>
        <v/>
      </c>
      <c r="AV2026" s="18" t="str">
        <f t="shared" si="2021"/>
        <v/>
      </c>
      <c r="AW2026" s="18" t="str">
        <f t="shared" si="2021"/>
        <v/>
      </c>
      <c r="AX2026" s="18">
        <f t="shared" si="2021"/>
        <v>43532.867576061995</v>
      </c>
      <c r="AY2026" s="18" t="str">
        <f t="shared" si="2021"/>
        <v/>
      </c>
      <c r="AZ2026" s="18" t="str">
        <f t="shared" si="2021"/>
        <v/>
      </c>
      <c r="BA2026" s="18" t="str">
        <f t="shared" si="2021"/>
        <v/>
      </c>
      <c r="BB2026" s="18" t="str">
        <f t="shared" si="2021"/>
        <v/>
      </c>
      <c r="BC2026" s="18" t="str">
        <f t="shared" si="2021"/>
        <v/>
      </c>
      <c r="BD2026" s="18" t="str">
        <f t="shared" si="2021"/>
        <v/>
      </c>
      <c r="BE2026" s="18" t="str">
        <f t="shared" si="2021"/>
        <v/>
      </c>
      <c r="BF2026" s="18" t="str">
        <f t="shared" si="2021"/>
        <v/>
      </c>
      <c r="BG2026" s="18" t="str">
        <f t="shared" si="2021"/>
        <v/>
      </c>
      <c r="BH2026" s="18" t="str">
        <f t="shared" si="2021"/>
        <v/>
      </c>
      <c r="BI2026" s="18" t="str">
        <f t="shared" si="2021"/>
        <v/>
      </c>
      <c r="BJ2026" s="18" t="str">
        <f t="shared" si="2021"/>
        <v/>
      </c>
      <c r="BK2026" s="18" t="str">
        <f t="shared" si="2021"/>
        <v/>
      </c>
      <c r="BL2026" s="18" t="str">
        <f t="shared" si="2021"/>
        <v/>
      </c>
      <c r="BM2026" s="18" t="str">
        <f t="shared" si="2021"/>
        <v/>
      </c>
      <c r="BN2026" s="18" t="str">
        <f t="shared" si="2021"/>
        <v/>
      </c>
      <c r="BO2026" s="18" t="str">
        <f t="shared" si="2021"/>
        <v/>
      </c>
      <c r="BP2026" s="18" t="str">
        <f t="shared" si="2021"/>
        <v/>
      </c>
      <c r="BQ2026" s="18" t="str">
        <f t="shared" si="2021"/>
        <v/>
      </c>
      <c r="BR2026" s="18" t="str">
        <f t="shared" si="2021"/>
        <v/>
      </c>
      <c r="BS2026" s="18" t="str">
        <f t="shared" si="2021"/>
        <v/>
      </c>
      <c r="BT2026" s="18" t="str">
        <f t="shared" si="2021"/>
        <v/>
      </c>
      <c r="BU2026" s="18" t="str">
        <f t="shared" si="2021"/>
        <v/>
      </c>
      <c r="BV2026" s="18" t="str">
        <f t="shared" si="2021"/>
        <v/>
      </c>
      <c r="BW2026" s="18" t="str">
        <f t="shared" si="2021"/>
        <v/>
      </c>
      <c r="BX2026" s="18" t="str">
        <f t="shared" si="2021"/>
        <v/>
      </c>
      <c r="BY2026" s="18" t="str">
        <f t="shared" si="2021"/>
        <v/>
      </c>
      <c r="BZ2026" s="18" t="str">
        <f t="shared" si="2021"/>
        <v/>
      </c>
      <c r="CA2026" s="18" t="str">
        <f>IF(BY2026&lt;&gt;"",BY2026-LOOKUP(2,1/(LEN($AQ$1:AQ2026)&gt;0),$AQ$1:AQ2026),"")</f>
        <v/>
      </c>
    </row>
    <row r="2027" spans="1:79" x14ac:dyDescent="0.25">
      <c r="A2027" s="21">
        <v>63165</v>
      </c>
      <c r="B2027" s="21">
        <v>2</v>
      </c>
      <c r="C2027" s="22" t="s">
        <v>3337</v>
      </c>
      <c r="D2027" s="21">
        <v>332</v>
      </c>
      <c r="E2027" s="23">
        <v>0.86805555555555558</v>
      </c>
      <c r="F2027" s="22" t="s">
        <v>674</v>
      </c>
      <c r="G2027" s="22" t="b">
        <v>1</v>
      </c>
      <c r="H2027" s="24">
        <v>43532.868506944447</v>
      </c>
      <c r="I2027" s="25" t="s">
        <v>179</v>
      </c>
      <c r="J2027" s="22" t="s">
        <v>180</v>
      </c>
      <c r="K2027" s="11">
        <v>0</v>
      </c>
      <c r="L2027" s="11">
        <v>2701</v>
      </c>
      <c r="M2027" s="11">
        <v>3646</v>
      </c>
      <c r="N2027" s="11">
        <v>1.0841461062227609E-10</v>
      </c>
      <c r="O2027" s="11">
        <v>82</v>
      </c>
      <c r="P2027" s="14">
        <v>0.20683018656520283</v>
      </c>
      <c r="Q2027" s="11">
        <v>2292.5684028388664</v>
      </c>
      <c r="R2027" s="15">
        <v>0.26391154545138229</v>
      </c>
      <c r="S2027" s="11">
        <v>67.236343087406567</v>
      </c>
      <c r="T2027" s="11">
        <v>45.000000461004674</v>
      </c>
      <c r="U2027" s="11">
        <v>1.4941409421911247</v>
      </c>
      <c r="V2027" s="11">
        <v>5.378907391888049</v>
      </c>
      <c r="W2027" s="22"/>
      <c r="X2027" s="21">
        <v>0</v>
      </c>
      <c r="Y2027" s="22">
        <v>0</v>
      </c>
      <c r="Z2027" s="22">
        <v>0</v>
      </c>
      <c r="AA2027" s="22">
        <v>0</v>
      </c>
      <c r="AB2027" s="22">
        <v>0</v>
      </c>
      <c r="AC2027" s="22">
        <v>0</v>
      </c>
      <c r="AD2027" s="22">
        <v>0</v>
      </c>
      <c r="AE2027" s="22">
        <v>0</v>
      </c>
      <c r="AF2027" s="22">
        <v>2292.5684028388664</v>
      </c>
      <c r="AG2027" s="21">
        <v>0</v>
      </c>
      <c r="AH2027" s="22">
        <v>0</v>
      </c>
      <c r="AI2027" s="22">
        <v>0</v>
      </c>
      <c r="AJ2027" s="22">
        <v>2292.5684028388664</v>
      </c>
      <c r="AK2027" s="22">
        <v>8544.8116110658502</v>
      </c>
      <c r="AL2027" s="22">
        <v>0</v>
      </c>
      <c r="AM2027" s="22">
        <v>15</v>
      </c>
      <c r="AN2027" s="22">
        <v>0</v>
      </c>
      <c r="AO2027" s="22">
        <v>0</v>
      </c>
      <c r="AQ2027" s="18" t="str">
        <f t="shared" ref="AQ2027:BZ2027" si="2022">IF(OR(AND(AQ$2&gt;$O2026,AQ$2&lt;=$O2027),AND(AQ$2&lt;=$O2026,$O2025&gt;$O2026),AND(AQ$2&gt;$O2027,$O2028&lt;$O2027)),$H2026+((AQ$1-$Q2026)/$U2027/86000),"")</f>
        <v/>
      </c>
      <c r="AR2027" s="18" t="str">
        <f t="shared" si="2022"/>
        <v/>
      </c>
      <c r="AS2027" s="18" t="str">
        <f t="shared" si="2022"/>
        <v/>
      </c>
      <c r="AT2027" s="18" t="str">
        <f t="shared" si="2022"/>
        <v/>
      </c>
      <c r="AU2027" s="18" t="str">
        <f t="shared" si="2022"/>
        <v/>
      </c>
      <c r="AV2027" s="18" t="str">
        <f t="shared" si="2022"/>
        <v/>
      </c>
      <c r="AW2027" s="18" t="str">
        <f t="shared" si="2022"/>
        <v/>
      </c>
      <c r="AX2027" s="18" t="str">
        <f t="shared" si="2022"/>
        <v/>
      </c>
      <c r="AY2027" s="18">
        <f t="shared" si="2022"/>
        <v>43532.8683511243</v>
      </c>
      <c r="AZ2027" s="18" t="str">
        <f t="shared" si="2022"/>
        <v/>
      </c>
      <c r="BA2027" s="18" t="str">
        <f t="shared" si="2022"/>
        <v/>
      </c>
      <c r="BB2027" s="18" t="str">
        <f t="shared" si="2022"/>
        <v/>
      </c>
      <c r="BC2027" s="18" t="str">
        <f t="shared" si="2022"/>
        <v/>
      </c>
      <c r="BD2027" s="18" t="str">
        <f t="shared" si="2022"/>
        <v/>
      </c>
      <c r="BE2027" s="18" t="str">
        <f t="shared" si="2022"/>
        <v/>
      </c>
      <c r="BF2027" s="18" t="str">
        <f t="shared" si="2022"/>
        <v/>
      </c>
      <c r="BG2027" s="18" t="str">
        <f t="shared" si="2022"/>
        <v/>
      </c>
      <c r="BH2027" s="18" t="str">
        <f t="shared" si="2022"/>
        <v/>
      </c>
      <c r="BI2027" s="18" t="str">
        <f t="shared" si="2022"/>
        <v/>
      </c>
      <c r="BJ2027" s="18" t="str">
        <f t="shared" si="2022"/>
        <v/>
      </c>
      <c r="BK2027" s="18" t="str">
        <f t="shared" si="2022"/>
        <v/>
      </c>
      <c r="BL2027" s="18" t="str">
        <f t="shared" si="2022"/>
        <v/>
      </c>
      <c r="BM2027" s="18" t="str">
        <f t="shared" si="2022"/>
        <v/>
      </c>
      <c r="BN2027" s="18" t="str">
        <f t="shared" si="2022"/>
        <v/>
      </c>
      <c r="BO2027" s="18" t="str">
        <f t="shared" si="2022"/>
        <v/>
      </c>
      <c r="BP2027" s="18" t="str">
        <f t="shared" si="2022"/>
        <v/>
      </c>
      <c r="BQ2027" s="18" t="str">
        <f t="shared" si="2022"/>
        <v/>
      </c>
      <c r="BR2027" s="18" t="str">
        <f t="shared" si="2022"/>
        <v/>
      </c>
      <c r="BS2027" s="18" t="str">
        <f t="shared" si="2022"/>
        <v/>
      </c>
      <c r="BT2027" s="18" t="str">
        <f t="shared" si="2022"/>
        <v/>
      </c>
      <c r="BU2027" s="18" t="str">
        <f t="shared" si="2022"/>
        <v/>
      </c>
      <c r="BV2027" s="18" t="str">
        <f t="shared" si="2022"/>
        <v/>
      </c>
      <c r="BW2027" s="18" t="str">
        <f t="shared" si="2022"/>
        <v/>
      </c>
      <c r="BX2027" s="18" t="str">
        <f t="shared" si="2022"/>
        <v/>
      </c>
      <c r="BY2027" s="18" t="str">
        <f t="shared" si="2022"/>
        <v/>
      </c>
      <c r="BZ2027" s="18" t="str">
        <f t="shared" si="2022"/>
        <v/>
      </c>
      <c r="CA2027" s="18" t="str">
        <f>IF(BY2027&lt;&gt;"",BY2027-LOOKUP(2,1/(LEN($AQ$1:AQ2027)&gt;0),$AQ$1:AQ2027),"")</f>
        <v/>
      </c>
    </row>
    <row r="2028" spans="1:79" x14ac:dyDescent="0.25">
      <c r="A2028" s="21">
        <v>63167</v>
      </c>
      <c r="B2028" s="21">
        <v>2</v>
      </c>
      <c r="C2028" s="22" t="s">
        <v>3339</v>
      </c>
      <c r="D2028" s="21">
        <v>332</v>
      </c>
      <c r="E2028" s="23">
        <v>0.86875000000000002</v>
      </c>
      <c r="F2028" s="22" t="s">
        <v>674</v>
      </c>
      <c r="G2028" s="22" t="b">
        <v>1</v>
      </c>
      <c r="H2028" s="24">
        <v>43532.869027777779</v>
      </c>
      <c r="I2028" s="25" t="s">
        <v>205</v>
      </c>
      <c r="J2028" s="22" t="s">
        <v>206</v>
      </c>
      <c r="K2028" s="11">
        <v>0</v>
      </c>
      <c r="L2028" s="11">
        <v>2702</v>
      </c>
      <c r="M2028" s="11">
        <v>3649</v>
      </c>
      <c r="N2028" s="11">
        <v>1.8715695659921039E-11</v>
      </c>
      <c r="O2028" s="11">
        <v>83</v>
      </c>
      <c r="P2028" s="14">
        <v>0.74999996456072171</v>
      </c>
      <c r="Q2028" s="11">
        <v>2437.4216519542515</v>
      </c>
      <c r="R2028" s="15">
        <v>0.28058648731586816</v>
      </c>
      <c r="S2028" s="11">
        <v>144.8532491153851</v>
      </c>
      <c r="T2028" s="11">
        <v>44.999999832361937</v>
      </c>
      <c r="U2028" s="11">
        <v>3.2189611034445669</v>
      </c>
      <c r="V2028" s="11">
        <v>11.588259972400442</v>
      </c>
      <c r="W2028" s="22"/>
      <c r="X2028" s="21">
        <v>0</v>
      </c>
      <c r="Y2028" s="22">
        <v>0</v>
      </c>
      <c r="Z2028" s="22">
        <v>0</v>
      </c>
      <c r="AA2028" s="22">
        <v>0</v>
      </c>
      <c r="AB2028" s="22">
        <v>0</v>
      </c>
      <c r="AC2028" s="22">
        <v>0</v>
      </c>
      <c r="AD2028" s="22">
        <v>0</v>
      </c>
      <c r="AE2028" s="22">
        <v>0</v>
      </c>
      <c r="AF2028" s="22">
        <v>2437.4216519542515</v>
      </c>
      <c r="AG2028" s="21">
        <v>0</v>
      </c>
      <c r="AH2028" s="22">
        <v>0</v>
      </c>
      <c r="AI2028" s="22">
        <v>0</v>
      </c>
      <c r="AJ2028" s="22">
        <v>2437.4216519542515</v>
      </c>
      <c r="AK2028" s="22">
        <v>8544.8116110658502</v>
      </c>
      <c r="AL2028" s="22">
        <v>0</v>
      </c>
      <c r="AM2028" s="22">
        <v>14</v>
      </c>
      <c r="AN2028" s="22">
        <v>0</v>
      </c>
      <c r="AO2028" s="22">
        <v>0</v>
      </c>
      <c r="AQ2028" s="18" t="str">
        <f t="shared" ref="AQ2028:BZ2028" si="2023">IF(OR(AND(AQ$2&gt;$O2027,AQ$2&lt;=$O2028),AND(AQ$2&lt;=$O2027,$O2026&gt;$O2027),AND(AQ$2&gt;$O2028,$O2029&lt;$O2028)),$H2027+((AQ$1-$Q2027)/$U2028/86000),"")</f>
        <v/>
      </c>
      <c r="AR2028" s="18" t="str">
        <f t="shared" si="2023"/>
        <v/>
      </c>
      <c r="AS2028" s="18" t="str">
        <f t="shared" si="2023"/>
        <v/>
      </c>
      <c r="AT2028" s="18" t="str">
        <f t="shared" si="2023"/>
        <v/>
      </c>
      <c r="AU2028" s="18" t="str">
        <f t="shared" si="2023"/>
        <v/>
      </c>
      <c r="AV2028" s="18" t="str">
        <f t="shared" si="2023"/>
        <v/>
      </c>
      <c r="AW2028" s="18" t="str">
        <f t="shared" si="2023"/>
        <v/>
      </c>
      <c r="AX2028" s="18" t="str">
        <f t="shared" si="2023"/>
        <v/>
      </c>
      <c r="AY2028" s="18" t="str">
        <f t="shared" si="2023"/>
        <v/>
      </c>
      <c r="AZ2028" s="18" t="str">
        <f t="shared" si="2023"/>
        <v/>
      </c>
      <c r="BA2028" s="18" t="str">
        <f t="shared" si="2023"/>
        <v/>
      </c>
      <c r="BB2028" s="18" t="str">
        <f t="shared" si="2023"/>
        <v/>
      </c>
      <c r="BC2028" s="18" t="str">
        <f t="shared" si="2023"/>
        <v/>
      </c>
      <c r="BD2028" s="18" t="str">
        <f t="shared" si="2023"/>
        <v/>
      </c>
      <c r="BE2028" s="18" t="str">
        <f t="shared" si="2023"/>
        <v/>
      </c>
      <c r="BF2028" s="18" t="str">
        <f t="shared" si="2023"/>
        <v/>
      </c>
      <c r="BG2028" s="18" t="str">
        <f t="shared" si="2023"/>
        <v/>
      </c>
      <c r="BH2028" s="18" t="str">
        <f t="shared" si="2023"/>
        <v/>
      </c>
      <c r="BI2028" s="18" t="str">
        <f t="shared" si="2023"/>
        <v/>
      </c>
      <c r="BJ2028" s="18" t="str">
        <f t="shared" si="2023"/>
        <v/>
      </c>
      <c r="BK2028" s="18" t="str">
        <f t="shared" si="2023"/>
        <v/>
      </c>
      <c r="BL2028" s="18" t="str">
        <f t="shared" si="2023"/>
        <v/>
      </c>
      <c r="BM2028" s="18" t="str">
        <f t="shared" si="2023"/>
        <v/>
      </c>
      <c r="BN2028" s="18" t="str">
        <f t="shared" si="2023"/>
        <v/>
      </c>
      <c r="BO2028" s="18" t="str">
        <f t="shared" si="2023"/>
        <v/>
      </c>
      <c r="BP2028" s="18" t="str">
        <f t="shared" si="2023"/>
        <v/>
      </c>
      <c r="BQ2028" s="18" t="str">
        <f t="shared" si="2023"/>
        <v/>
      </c>
      <c r="BR2028" s="18" t="str">
        <f t="shared" si="2023"/>
        <v/>
      </c>
      <c r="BS2028" s="18" t="str">
        <f t="shared" si="2023"/>
        <v/>
      </c>
      <c r="BT2028" s="18" t="str">
        <f t="shared" si="2023"/>
        <v/>
      </c>
      <c r="BU2028" s="18" t="str">
        <f t="shared" si="2023"/>
        <v/>
      </c>
      <c r="BV2028" s="18" t="str">
        <f t="shared" si="2023"/>
        <v/>
      </c>
      <c r="BW2028" s="18" t="str">
        <f t="shared" si="2023"/>
        <v/>
      </c>
      <c r="BX2028" s="18" t="str">
        <f t="shared" si="2023"/>
        <v/>
      </c>
      <c r="BY2028" s="18" t="str">
        <f t="shared" si="2023"/>
        <v/>
      </c>
      <c r="BZ2028" s="18" t="str">
        <f t="shared" si="2023"/>
        <v/>
      </c>
      <c r="CA2028" s="18" t="str">
        <f>IF(BY2028&lt;&gt;"",BY2028-LOOKUP(2,1/(LEN($AQ$1:AQ2028)&gt;0),$AQ$1:AQ2028),"")</f>
        <v/>
      </c>
    </row>
    <row r="2029" spans="1:79" x14ac:dyDescent="0.25">
      <c r="A2029" s="21">
        <v>63168</v>
      </c>
      <c r="B2029" s="21">
        <v>2</v>
      </c>
      <c r="C2029" s="22" t="s">
        <v>3340</v>
      </c>
      <c r="D2029" s="21">
        <v>332</v>
      </c>
      <c r="E2029" s="23">
        <v>0.86944444444444446</v>
      </c>
      <c r="F2029" s="22" t="s">
        <v>674</v>
      </c>
      <c r="G2029" s="22" t="b">
        <v>1</v>
      </c>
      <c r="H2029" s="24">
        <v>43532.86954861111</v>
      </c>
      <c r="I2029" s="25" t="s">
        <v>361</v>
      </c>
      <c r="J2029" s="22" t="s">
        <v>362</v>
      </c>
      <c r="K2029" s="11">
        <v>0</v>
      </c>
      <c r="L2029" s="11">
        <v>2703</v>
      </c>
      <c r="M2029" s="11">
        <v>3652</v>
      </c>
      <c r="N2029" s="11">
        <v>1.1404210908949608E-12</v>
      </c>
      <c r="O2029" s="11">
        <v>90</v>
      </c>
      <c r="P2029" s="14">
        <v>0.49999997854972567</v>
      </c>
      <c r="Q2029" s="11">
        <v>2689.7924167680808</v>
      </c>
      <c r="R2029" s="15">
        <v>0.30963842682890103</v>
      </c>
      <c r="S2029" s="11">
        <v>252.37076481382928</v>
      </c>
      <c r="T2029" s="11">
        <v>44.999999832361937</v>
      </c>
      <c r="U2029" s="11">
        <v>5.6082392389774141</v>
      </c>
      <c r="V2029" s="11">
        <v>20.18966126031869</v>
      </c>
      <c r="W2029" s="22"/>
      <c r="X2029" s="21">
        <v>0</v>
      </c>
      <c r="Y2029" s="22">
        <v>0</v>
      </c>
      <c r="Z2029" s="22">
        <v>0</v>
      </c>
      <c r="AA2029" s="22">
        <v>0</v>
      </c>
      <c r="AB2029" s="22">
        <v>0</v>
      </c>
      <c r="AC2029" s="22">
        <v>0</v>
      </c>
      <c r="AD2029" s="22">
        <v>0</v>
      </c>
      <c r="AE2029" s="22">
        <v>0</v>
      </c>
      <c r="AF2029" s="22">
        <v>2689.7924167680808</v>
      </c>
      <c r="AG2029" s="21">
        <v>0</v>
      </c>
      <c r="AH2029" s="22">
        <v>0</v>
      </c>
      <c r="AI2029" s="22">
        <v>0</v>
      </c>
      <c r="AJ2029" s="22">
        <v>2689.7924167680808</v>
      </c>
      <c r="AK2029" s="22">
        <v>8544.8116110658502</v>
      </c>
      <c r="AL2029" s="22">
        <v>0</v>
      </c>
      <c r="AM2029" s="22">
        <v>13</v>
      </c>
      <c r="AN2029" s="22">
        <v>0</v>
      </c>
      <c r="AO2029" s="22">
        <v>0</v>
      </c>
      <c r="AQ2029" s="18" t="str">
        <f t="shared" ref="AQ2029:BZ2029" si="2024">IF(OR(AND(AQ$2&gt;$O2028,AQ$2&lt;=$O2029),AND(AQ$2&lt;=$O2028,$O2027&gt;$O2028),AND(AQ$2&gt;$O2029,$O2030&lt;$O2029)),$H2028+((AQ$1-$Q2028)/$U2029/86000),"")</f>
        <v/>
      </c>
      <c r="AR2029" s="18" t="str">
        <f t="shared" si="2024"/>
        <v/>
      </c>
      <c r="AS2029" s="18" t="str">
        <f t="shared" si="2024"/>
        <v/>
      </c>
      <c r="AT2029" s="18" t="str">
        <f t="shared" si="2024"/>
        <v/>
      </c>
      <c r="AU2029" s="18" t="str">
        <f t="shared" si="2024"/>
        <v/>
      </c>
      <c r="AV2029" s="18" t="str">
        <f t="shared" si="2024"/>
        <v/>
      </c>
      <c r="AW2029" s="18" t="str">
        <f t="shared" si="2024"/>
        <v/>
      </c>
      <c r="AX2029" s="18" t="str">
        <f t="shared" si="2024"/>
        <v/>
      </c>
      <c r="AY2029" s="18" t="str">
        <f t="shared" si="2024"/>
        <v/>
      </c>
      <c r="AZ2029" s="18">
        <f t="shared" si="2024"/>
        <v>43532.869180270653</v>
      </c>
      <c r="BA2029" s="18" t="str">
        <f t="shared" si="2024"/>
        <v/>
      </c>
      <c r="BB2029" s="18" t="str">
        <f t="shared" si="2024"/>
        <v/>
      </c>
      <c r="BC2029" s="18" t="str">
        <f t="shared" si="2024"/>
        <v/>
      </c>
      <c r="BD2029" s="18" t="str">
        <f t="shared" si="2024"/>
        <v/>
      </c>
      <c r="BE2029" s="18" t="str">
        <f t="shared" si="2024"/>
        <v/>
      </c>
      <c r="BF2029" s="18" t="str">
        <f t="shared" si="2024"/>
        <v/>
      </c>
      <c r="BG2029" s="18" t="str">
        <f t="shared" si="2024"/>
        <v/>
      </c>
      <c r="BH2029" s="18" t="str">
        <f t="shared" si="2024"/>
        <v/>
      </c>
      <c r="BI2029" s="18" t="str">
        <f t="shared" si="2024"/>
        <v/>
      </c>
      <c r="BJ2029" s="18" t="str">
        <f t="shared" si="2024"/>
        <v/>
      </c>
      <c r="BK2029" s="18" t="str">
        <f t="shared" si="2024"/>
        <v/>
      </c>
      <c r="BL2029" s="18" t="str">
        <f t="shared" si="2024"/>
        <v/>
      </c>
      <c r="BM2029" s="18" t="str">
        <f t="shared" si="2024"/>
        <v/>
      </c>
      <c r="BN2029" s="18" t="str">
        <f t="shared" si="2024"/>
        <v/>
      </c>
      <c r="BO2029" s="18" t="str">
        <f t="shared" si="2024"/>
        <v/>
      </c>
      <c r="BP2029" s="18" t="str">
        <f t="shared" si="2024"/>
        <v/>
      </c>
      <c r="BQ2029" s="18" t="str">
        <f t="shared" si="2024"/>
        <v/>
      </c>
      <c r="BR2029" s="18" t="str">
        <f t="shared" si="2024"/>
        <v/>
      </c>
      <c r="BS2029" s="18" t="str">
        <f t="shared" si="2024"/>
        <v/>
      </c>
      <c r="BT2029" s="18" t="str">
        <f t="shared" si="2024"/>
        <v/>
      </c>
      <c r="BU2029" s="18" t="str">
        <f t="shared" si="2024"/>
        <v/>
      </c>
      <c r="BV2029" s="18" t="str">
        <f t="shared" si="2024"/>
        <v/>
      </c>
      <c r="BW2029" s="18" t="str">
        <f t="shared" si="2024"/>
        <v/>
      </c>
      <c r="BX2029" s="18" t="str">
        <f t="shared" si="2024"/>
        <v/>
      </c>
      <c r="BY2029" s="18" t="str">
        <f t="shared" si="2024"/>
        <v/>
      </c>
      <c r="BZ2029" s="18" t="str">
        <f t="shared" si="2024"/>
        <v/>
      </c>
      <c r="CA2029" s="18" t="str">
        <f>IF(BY2029&lt;&gt;"",BY2029-LOOKUP(2,1/(LEN($AQ$1:AQ2029)&gt;0),$AQ$1:AQ2029),"")</f>
        <v/>
      </c>
    </row>
    <row r="2030" spans="1:79" x14ac:dyDescent="0.25">
      <c r="A2030" s="21">
        <v>63170</v>
      </c>
      <c r="B2030" s="21">
        <v>2</v>
      </c>
      <c r="C2030" s="22" t="s">
        <v>3342</v>
      </c>
      <c r="D2030" s="21">
        <v>332</v>
      </c>
      <c r="E2030" s="23">
        <v>0.87013888888888891</v>
      </c>
      <c r="F2030" s="22" t="s">
        <v>674</v>
      </c>
      <c r="G2030" s="22" t="b">
        <v>1</v>
      </c>
      <c r="H2030" s="24">
        <v>43532.870069444441</v>
      </c>
      <c r="I2030" s="25" t="s">
        <v>207</v>
      </c>
      <c r="J2030" s="22" t="s">
        <v>208</v>
      </c>
      <c r="K2030" s="11">
        <v>0</v>
      </c>
      <c r="L2030" s="11">
        <v>2704</v>
      </c>
      <c r="M2030" s="11">
        <v>3655</v>
      </c>
      <c r="N2030" s="11">
        <v>2.9771740628348198E-12</v>
      </c>
      <c r="O2030" s="11">
        <v>99</v>
      </c>
      <c r="P2030" s="14">
        <v>0.49999993895539185</v>
      </c>
      <c r="Q2030" s="11">
        <v>2905.2648122794076</v>
      </c>
      <c r="R2030" s="15">
        <v>0.33444276977940557</v>
      </c>
      <c r="S2030" s="11">
        <v>215.47239551132679</v>
      </c>
      <c r="T2030" s="11">
        <v>44.999999832361937</v>
      </c>
      <c r="U2030" s="11">
        <v>4.788275473644978</v>
      </c>
      <c r="V2030" s="11">
        <v>17.237791705121921</v>
      </c>
      <c r="W2030" s="22"/>
      <c r="X2030" s="21">
        <v>0</v>
      </c>
      <c r="Y2030" s="22">
        <v>0</v>
      </c>
      <c r="Z2030" s="22">
        <v>0</v>
      </c>
      <c r="AA2030" s="22">
        <v>0</v>
      </c>
      <c r="AB2030" s="22">
        <v>0</v>
      </c>
      <c r="AC2030" s="22">
        <v>0</v>
      </c>
      <c r="AD2030" s="22">
        <v>0</v>
      </c>
      <c r="AE2030" s="22">
        <v>0</v>
      </c>
      <c r="AF2030" s="22">
        <v>2905.2648122794076</v>
      </c>
      <c r="AG2030" s="21">
        <v>0</v>
      </c>
      <c r="AH2030" s="22">
        <v>0</v>
      </c>
      <c r="AI2030" s="22">
        <v>0</v>
      </c>
      <c r="AJ2030" s="22">
        <v>2905.2648122794076</v>
      </c>
      <c r="AK2030" s="22">
        <v>8544.8116110658502</v>
      </c>
      <c r="AL2030" s="22">
        <v>0</v>
      </c>
      <c r="AM2030" s="22">
        <v>12</v>
      </c>
      <c r="AN2030" s="22">
        <v>0</v>
      </c>
      <c r="AO2030" s="22">
        <v>0</v>
      </c>
      <c r="AQ2030" s="18" t="str">
        <f t="shared" ref="AQ2030:BZ2030" si="2025">IF(OR(AND(AQ$2&gt;$O2029,AQ$2&lt;=$O2030),AND(AQ$2&lt;=$O2029,$O2028&gt;$O2029),AND(AQ$2&gt;$O2030,$O2031&lt;$O2030)),$H2029+((AQ$1-$Q2029)/$U2030/86000),"")</f>
        <v/>
      </c>
      <c r="AR2030" s="18" t="str">
        <f t="shared" si="2025"/>
        <v/>
      </c>
      <c r="AS2030" s="18" t="str">
        <f t="shared" si="2025"/>
        <v/>
      </c>
      <c r="AT2030" s="18" t="str">
        <f t="shared" si="2025"/>
        <v/>
      </c>
      <c r="AU2030" s="18" t="str">
        <f t="shared" si="2025"/>
        <v/>
      </c>
      <c r="AV2030" s="18" t="str">
        <f t="shared" si="2025"/>
        <v/>
      </c>
      <c r="AW2030" s="18" t="str">
        <f t="shared" si="2025"/>
        <v/>
      </c>
      <c r="AX2030" s="18" t="str">
        <f t="shared" si="2025"/>
        <v/>
      </c>
      <c r="AY2030" s="18" t="str">
        <f t="shared" si="2025"/>
        <v/>
      </c>
      <c r="AZ2030" s="18" t="str">
        <f t="shared" si="2025"/>
        <v/>
      </c>
      <c r="BA2030" s="18">
        <f t="shared" si="2025"/>
        <v>43532.869897869306</v>
      </c>
      <c r="BB2030" s="18">
        <f t="shared" si="2025"/>
        <v>43532.869971115811</v>
      </c>
      <c r="BC2030" s="18" t="str">
        <f t="shared" si="2025"/>
        <v/>
      </c>
      <c r="BD2030" s="18" t="str">
        <f t="shared" si="2025"/>
        <v/>
      </c>
      <c r="BE2030" s="18" t="str">
        <f t="shared" si="2025"/>
        <v/>
      </c>
      <c r="BF2030" s="18" t="str">
        <f t="shared" si="2025"/>
        <v/>
      </c>
      <c r="BG2030" s="18" t="str">
        <f t="shared" si="2025"/>
        <v/>
      </c>
      <c r="BH2030" s="18" t="str">
        <f t="shared" si="2025"/>
        <v/>
      </c>
      <c r="BI2030" s="18" t="str">
        <f t="shared" si="2025"/>
        <v/>
      </c>
      <c r="BJ2030" s="18" t="str">
        <f t="shared" si="2025"/>
        <v/>
      </c>
      <c r="BK2030" s="18" t="str">
        <f t="shared" si="2025"/>
        <v/>
      </c>
      <c r="BL2030" s="18" t="str">
        <f t="shared" si="2025"/>
        <v/>
      </c>
      <c r="BM2030" s="18" t="str">
        <f t="shared" si="2025"/>
        <v/>
      </c>
      <c r="BN2030" s="18" t="str">
        <f t="shared" si="2025"/>
        <v/>
      </c>
      <c r="BO2030" s="18" t="str">
        <f t="shared" si="2025"/>
        <v/>
      </c>
      <c r="BP2030" s="18" t="str">
        <f t="shared" si="2025"/>
        <v/>
      </c>
      <c r="BQ2030" s="18" t="str">
        <f t="shared" si="2025"/>
        <v/>
      </c>
      <c r="BR2030" s="18" t="str">
        <f t="shared" si="2025"/>
        <v/>
      </c>
      <c r="BS2030" s="18" t="str">
        <f t="shared" si="2025"/>
        <v/>
      </c>
      <c r="BT2030" s="18" t="str">
        <f t="shared" si="2025"/>
        <v/>
      </c>
      <c r="BU2030" s="18" t="str">
        <f t="shared" si="2025"/>
        <v/>
      </c>
      <c r="BV2030" s="18" t="str">
        <f t="shared" si="2025"/>
        <v/>
      </c>
      <c r="BW2030" s="18" t="str">
        <f t="shared" si="2025"/>
        <v/>
      </c>
      <c r="BX2030" s="18" t="str">
        <f t="shared" si="2025"/>
        <v/>
      </c>
      <c r="BY2030" s="18" t="str">
        <f t="shared" si="2025"/>
        <v/>
      </c>
      <c r="BZ2030" s="18" t="str">
        <f t="shared" si="2025"/>
        <v/>
      </c>
      <c r="CA2030" s="18" t="str">
        <f>IF(BY2030&lt;&gt;"",BY2030-LOOKUP(2,1/(LEN($AQ$1:AQ2030)&gt;0),$AQ$1:AQ2030),"")</f>
        <v/>
      </c>
    </row>
    <row r="2031" spans="1:79" x14ac:dyDescent="0.25">
      <c r="A2031" s="21">
        <v>63171</v>
      </c>
      <c r="B2031" s="21">
        <v>2</v>
      </c>
      <c r="C2031" s="22" t="s">
        <v>3343</v>
      </c>
      <c r="D2031" s="21">
        <v>332</v>
      </c>
      <c r="E2031" s="23">
        <v>0.87013888888888891</v>
      </c>
      <c r="F2031" s="22" t="s">
        <v>674</v>
      </c>
      <c r="G2031" s="22" t="b">
        <v>1</v>
      </c>
      <c r="H2031" s="24">
        <v>43532.87059027778</v>
      </c>
      <c r="I2031" s="25" t="s">
        <v>523</v>
      </c>
      <c r="J2031" s="22" t="s">
        <v>524</v>
      </c>
      <c r="K2031" s="11">
        <v>0</v>
      </c>
      <c r="L2031" s="11">
        <v>2705</v>
      </c>
      <c r="M2031" s="11">
        <v>3658</v>
      </c>
      <c r="N2031" s="11">
        <v>2.2245671971177217E-10</v>
      </c>
      <c r="O2031" s="11">
        <v>102</v>
      </c>
      <c r="P2031" s="14">
        <v>0.92199643169036816</v>
      </c>
      <c r="Q2031" s="11">
        <v>3173.4687970465675</v>
      </c>
      <c r="R2031" s="15">
        <v>0.36531736790632352</v>
      </c>
      <c r="S2031" s="11">
        <v>268.20398476715991</v>
      </c>
      <c r="T2031" s="11">
        <v>45.000000461004674</v>
      </c>
      <c r="U2031" s="11">
        <v>5.9600884893229171</v>
      </c>
      <c r="V2031" s="11">
        <v>21.456318561562501</v>
      </c>
      <c r="W2031" s="22"/>
      <c r="X2031" s="21">
        <v>0</v>
      </c>
      <c r="Y2031" s="22">
        <v>0</v>
      </c>
      <c r="Z2031" s="22">
        <v>0</v>
      </c>
      <c r="AA2031" s="22">
        <v>0</v>
      </c>
      <c r="AB2031" s="22">
        <v>0</v>
      </c>
      <c r="AC2031" s="22">
        <v>0</v>
      </c>
      <c r="AD2031" s="22">
        <v>0</v>
      </c>
      <c r="AE2031" s="22">
        <v>0</v>
      </c>
      <c r="AF2031" s="22">
        <v>3173.4687970465675</v>
      </c>
      <c r="AG2031" s="21">
        <v>0</v>
      </c>
      <c r="AH2031" s="22">
        <v>0</v>
      </c>
      <c r="AI2031" s="22">
        <v>0</v>
      </c>
      <c r="AJ2031" s="22">
        <v>3173.4687970465675</v>
      </c>
      <c r="AK2031" s="22">
        <v>8544.8116110658502</v>
      </c>
      <c r="AL2031" s="22">
        <v>0</v>
      </c>
      <c r="AM2031" s="22">
        <v>11</v>
      </c>
      <c r="AN2031" s="22">
        <v>0</v>
      </c>
      <c r="AO2031" s="22">
        <v>0</v>
      </c>
      <c r="AQ2031" s="18" t="str">
        <f t="shared" ref="AQ2031:BZ2031" si="2026">IF(OR(AND(AQ$2&gt;$O2030,AQ$2&lt;=$O2031),AND(AQ$2&lt;=$O2030,$O2029&gt;$O2030),AND(AQ$2&gt;$O2031,$O2032&lt;$O2031)),$H2030+((AQ$1-$Q2030)/$U2031/86000),"")</f>
        <v/>
      </c>
      <c r="AR2031" s="18" t="str">
        <f t="shared" si="2026"/>
        <v/>
      </c>
      <c r="AS2031" s="18" t="str">
        <f t="shared" si="2026"/>
        <v/>
      </c>
      <c r="AT2031" s="18" t="str">
        <f t="shared" si="2026"/>
        <v/>
      </c>
      <c r="AU2031" s="18" t="str">
        <f t="shared" si="2026"/>
        <v/>
      </c>
      <c r="AV2031" s="18" t="str">
        <f t="shared" si="2026"/>
        <v/>
      </c>
      <c r="AW2031" s="18" t="str">
        <f t="shared" si="2026"/>
        <v/>
      </c>
      <c r="AX2031" s="18" t="str">
        <f t="shared" si="2026"/>
        <v/>
      </c>
      <c r="AY2031" s="18" t="str">
        <f t="shared" si="2026"/>
        <v/>
      </c>
      <c r="AZ2031" s="18" t="str">
        <f t="shared" si="2026"/>
        <v/>
      </c>
      <c r="BA2031" s="18" t="str">
        <f t="shared" si="2026"/>
        <v/>
      </c>
      <c r="BB2031" s="18" t="str">
        <f t="shared" si="2026"/>
        <v/>
      </c>
      <c r="BC2031" s="18">
        <f t="shared" si="2026"/>
        <v>43532.870250049935</v>
      </c>
      <c r="BD2031" s="18" t="str">
        <f t="shared" si="2026"/>
        <v/>
      </c>
      <c r="BE2031" s="18" t="str">
        <f t="shared" si="2026"/>
        <v/>
      </c>
      <c r="BF2031" s="18" t="str">
        <f t="shared" si="2026"/>
        <v/>
      </c>
      <c r="BG2031" s="18" t="str">
        <f t="shared" si="2026"/>
        <v/>
      </c>
      <c r="BH2031" s="18" t="str">
        <f t="shared" si="2026"/>
        <v/>
      </c>
      <c r="BI2031" s="18" t="str">
        <f t="shared" si="2026"/>
        <v/>
      </c>
      <c r="BJ2031" s="18" t="str">
        <f t="shared" si="2026"/>
        <v/>
      </c>
      <c r="BK2031" s="18" t="str">
        <f t="shared" si="2026"/>
        <v/>
      </c>
      <c r="BL2031" s="18" t="str">
        <f t="shared" si="2026"/>
        <v/>
      </c>
      <c r="BM2031" s="18" t="str">
        <f t="shared" si="2026"/>
        <v/>
      </c>
      <c r="BN2031" s="18" t="str">
        <f t="shared" si="2026"/>
        <v/>
      </c>
      <c r="BO2031" s="18" t="str">
        <f t="shared" si="2026"/>
        <v/>
      </c>
      <c r="BP2031" s="18" t="str">
        <f t="shared" si="2026"/>
        <v/>
      </c>
      <c r="BQ2031" s="18" t="str">
        <f t="shared" si="2026"/>
        <v/>
      </c>
      <c r="BR2031" s="18" t="str">
        <f t="shared" si="2026"/>
        <v/>
      </c>
      <c r="BS2031" s="18" t="str">
        <f t="shared" si="2026"/>
        <v/>
      </c>
      <c r="BT2031" s="18" t="str">
        <f t="shared" si="2026"/>
        <v/>
      </c>
      <c r="BU2031" s="18" t="str">
        <f t="shared" si="2026"/>
        <v/>
      </c>
      <c r="BV2031" s="18" t="str">
        <f t="shared" si="2026"/>
        <v/>
      </c>
      <c r="BW2031" s="18" t="str">
        <f t="shared" si="2026"/>
        <v/>
      </c>
      <c r="BX2031" s="18" t="str">
        <f t="shared" si="2026"/>
        <v/>
      </c>
      <c r="BY2031" s="18" t="str">
        <f t="shared" si="2026"/>
        <v/>
      </c>
      <c r="BZ2031" s="18" t="str">
        <f t="shared" si="2026"/>
        <v/>
      </c>
      <c r="CA2031" s="18" t="str">
        <f>IF(BY2031&lt;&gt;"",BY2031-LOOKUP(2,1/(LEN($AQ$1:AQ2031)&gt;0),$AQ$1:AQ2031),"")</f>
        <v/>
      </c>
    </row>
    <row r="2032" spans="1:79" x14ac:dyDescent="0.25">
      <c r="A2032" s="21">
        <v>63173</v>
      </c>
      <c r="B2032" s="21">
        <v>2</v>
      </c>
      <c r="C2032" s="22" t="s">
        <v>3346</v>
      </c>
      <c r="D2032" s="21">
        <v>332</v>
      </c>
      <c r="E2032" s="23">
        <v>0.87083333333333335</v>
      </c>
      <c r="F2032" s="22" t="s">
        <v>674</v>
      </c>
      <c r="G2032" s="22" t="b">
        <v>1</v>
      </c>
      <c r="H2032" s="24">
        <v>43532.871111111112</v>
      </c>
      <c r="I2032" s="25" t="s">
        <v>149</v>
      </c>
      <c r="J2032" s="22" t="s">
        <v>150</v>
      </c>
      <c r="K2032" s="11">
        <v>0</v>
      </c>
      <c r="L2032" s="11">
        <v>2706</v>
      </c>
      <c r="M2032" s="11">
        <v>3661</v>
      </c>
      <c r="N2032" s="11">
        <v>7.2859052124840673E-11</v>
      </c>
      <c r="O2032" s="11">
        <v>115</v>
      </c>
      <c r="P2032" s="14">
        <v>0.75000001072369726</v>
      </c>
      <c r="Q2032" s="11">
        <v>3524.6278726788373</v>
      </c>
      <c r="R2032" s="15">
        <v>0.4057414330005788</v>
      </c>
      <c r="S2032" s="11">
        <v>351.15907563226983</v>
      </c>
      <c r="T2032" s="11">
        <v>44.999999832361937</v>
      </c>
      <c r="U2032" s="11">
        <v>7.8035350431208741</v>
      </c>
      <c r="V2032" s="11">
        <v>28.092726155235148</v>
      </c>
      <c r="W2032" s="22"/>
      <c r="X2032" s="21">
        <v>0</v>
      </c>
      <c r="Y2032" s="22">
        <v>0</v>
      </c>
      <c r="Z2032" s="22">
        <v>0</v>
      </c>
      <c r="AA2032" s="22">
        <v>0</v>
      </c>
      <c r="AB2032" s="22">
        <v>0</v>
      </c>
      <c r="AC2032" s="22">
        <v>0</v>
      </c>
      <c r="AD2032" s="22">
        <v>0</v>
      </c>
      <c r="AE2032" s="22">
        <v>0</v>
      </c>
      <c r="AF2032" s="22">
        <v>3524.6278726788373</v>
      </c>
      <c r="AG2032" s="21">
        <v>0</v>
      </c>
      <c r="AH2032" s="22">
        <v>0</v>
      </c>
      <c r="AI2032" s="22">
        <v>0</v>
      </c>
      <c r="AJ2032" s="22">
        <v>3524.6278726788373</v>
      </c>
      <c r="AK2032" s="22">
        <v>8544.8116110658502</v>
      </c>
      <c r="AL2032" s="22">
        <v>0</v>
      </c>
      <c r="AM2032" s="22">
        <v>10</v>
      </c>
      <c r="AN2032" s="22">
        <v>0</v>
      </c>
      <c r="AO2032" s="22">
        <v>0</v>
      </c>
      <c r="AQ2032" s="18" t="str">
        <f t="shared" ref="AQ2032:BZ2032" si="2027">IF(OR(AND(AQ$2&gt;$O2031,AQ$2&lt;=$O2032),AND(AQ$2&lt;=$O2031,$O2030&gt;$O2031),AND(AQ$2&gt;$O2032,$O2033&lt;$O2032)),$H2031+((AQ$1-$Q2031)/$U2032/86000),"")</f>
        <v/>
      </c>
      <c r="AR2032" s="18" t="str">
        <f t="shared" si="2027"/>
        <v/>
      </c>
      <c r="AS2032" s="18" t="str">
        <f t="shared" si="2027"/>
        <v/>
      </c>
      <c r="AT2032" s="18" t="str">
        <f t="shared" si="2027"/>
        <v/>
      </c>
      <c r="AU2032" s="18" t="str">
        <f t="shared" si="2027"/>
        <v/>
      </c>
      <c r="AV2032" s="18" t="str">
        <f t="shared" si="2027"/>
        <v/>
      </c>
      <c r="AW2032" s="18" t="str">
        <f t="shared" si="2027"/>
        <v/>
      </c>
      <c r="AX2032" s="18" t="str">
        <f t="shared" si="2027"/>
        <v/>
      </c>
      <c r="AY2032" s="18" t="str">
        <f t="shared" si="2027"/>
        <v/>
      </c>
      <c r="AZ2032" s="18" t="str">
        <f t="shared" si="2027"/>
        <v/>
      </c>
      <c r="BA2032" s="18" t="str">
        <f t="shared" si="2027"/>
        <v/>
      </c>
      <c r="BB2032" s="18" t="str">
        <f t="shared" si="2027"/>
        <v/>
      </c>
      <c r="BC2032" s="18" t="str">
        <f t="shared" si="2027"/>
        <v/>
      </c>
      <c r="BD2032" s="18">
        <f t="shared" si="2027"/>
        <v>43532.870874978049</v>
      </c>
      <c r="BE2032" s="18" t="str">
        <f t="shared" si="2027"/>
        <v/>
      </c>
      <c r="BF2032" s="18" t="str">
        <f t="shared" si="2027"/>
        <v/>
      </c>
      <c r="BG2032" s="18" t="str">
        <f t="shared" si="2027"/>
        <v/>
      </c>
      <c r="BH2032" s="18" t="str">
        <f t="shared" si="2027"/>
        <v/>
      </c>
      <c r="BI2032" s="18" t="str">
        <f t="shared" si="2027"/>
        <v/>
      </c>
      <c r="BJ2032" s="18" t="str">
        <f t="shared" si="2027"/>
        <v/>
      </c>
      <c r="BK2032" s="18" t="str">
        <f t="shared" si="2027"/>
        <v/>
      </c>
      <c r="BL2032" s="18" t="str">
        <f t="shared" si="2027"/>
        <v/>
      </c>
      <c r="BM2032" s="18" t="str">
        <f t="shared" si="2027"/>
        <v/>
      </c>
      <c r="BN2032" s="18" t="str">
        <f t="shared" si="2027"/>
        <v/>
      </c>
      <c r="BO2032" s="18" t="str">
        <f t="shared" si="2027"/>
        <v/>
      </c>
      <c r="BP2032" s="18" t="str">
        <f t="shared" si="2027"/>
        <v/>
      </c>
      <c r="BQ2032" s="18" t="str">
        <f t="shared" si="2027"/>
        <v/>
      </c>
      <c r="BR2032" s="18" t="str">
        <f t="shared" si="2027"/>
        <v/>
      </c>
      <c r="BS2032" s="18" t="str">
        <f t="shared" si="2027"/>
        <v/>
      </c>
      <c r="BT2032" s="18" t="str">
        <f t="shared" si="2027"/>
        <v/>
      </c>
      <c r="BU2032" s="18" t="str">
        <f t="shared" si="2027"/>
        <v/>
      </c>
      <c r="BV2032" s="18" t="str">
        <f t="shared" si="2027"/>
        <v/>
      </c>
      <c r="BW2032" s="18" t="str">
        <f t="shared" si="2027"/>
        <v/>
      </c>
      <c r="BX2032" s="18" t="str">
        <f t="shared" si="2027"/>
        <v/>
      </c>
      <c r="BY2032" s="18" t="str">
        <f t="shared" si="2027"/>
        <v/>
      </c>
      <c r="BZ2032" s="18" t="str">
        <f t="shared" si="2027"/>
        <v/>
      </c>
      <c r="CA2032" s="18" t="str">
        <f>IF(BY2032&lt;&gt;"",BY2032-LOOKUP(2,1/(LEN($AQ$1:AQ2032)&gt;0),$AQ$1:AQ2032),"")</f>
        <v/>
      </c>
    </row>
    <row r="2033" spans="1:79" x14ac:dyDescent="0.25">
      <c r="A2033" s="21">
        <v>63174</v>
      </c>
      <c r="B2033" s="21">
        <v>2</v>
      </c>
      <c r="C2033" s="22" t="s">
        <v>3347</v>
      </c>
      <c r="D2033" s="21">
        <v>332</v>
      </c>
      <c r="E2033" s="23">
        <v>0.87152777777777779</v>
      </c>
      <c r="F2033" s="22" t="s">
        <v>674</v>
      </c>
      <c r="G2033" s="22" t="b">
        <v>1</v>
      </c>
      <c r="H2033" s="24">
        <v>43532.871631944443</v>
      </c>
      <c r="I2033" s="25" t="s">
        <v>517</v>
      </c>
      <c r="J2033" s="22" t="s">
        <v>518</v>
      </c>
      <c r="K2033" s="11">
        <v>0</v>
      </c>
      <c r="L2033" s="11">
        <v>2707</v>
      </c>
      <c r="M2033" s="11">
        <v>3664</v>
      </c>
      <c r="N2033" s="11">
        <v>2.4148505417542765E-10</v>
      </c>
      <c r="O2033" s="11">
        <v>122</v>
      </c>
      <c r="P2033" s="14">
        <v>0.62499970588719145</v>
      </c>
      <c r="Q2033" s="11">
        <v>3878.9207352491935</v>
      </c>
      <c r="R2033" s="15">
        <v>0.44652624744168962</v>
      </c>
      <c r="S2033" s="11">
        <v>354.29286257035619</v>
      </c>
      <c r="T2033" s="11">
        <v>44.999999832361937</v>
      </c>
      <c r="U2033" s="11">
        <v>7.8731747531155545</v>
      </c>
      <c r="V2033" s="11">
        <v>28.343429111215997</v>
      </c>
      <c r="W2033" s="22"/>
      <c r="X2033" s="21">
        <v>0</v>
      </c>
      <c r="Y2033" s="22">
        <v>0</v>
      </c>
      <c r="Z2033" s="22">
        <v>0</v>
      </c>
      <c r="AA2033" s="22">
        <v>0</v>
      </c>
      <c r="AB2033" s="22">
        <v>0</v>
      </c>
      <c r="AC2033" s="22">
        <v>0</v>
      </c>
      <c r="AD2033" s="22">
        <v>0</v>
      </c>
      <c r="AE2033" s="22">
        <v>0</v>
      </c>
      <c r="AF2033" s="22">
        <v>3878.9207352491935</v>
      </c>
      <c r="AG2033" s="21">
        <v>0</v>
      </c>
      <c r="AH2033" s="22">
        <v>0</v>
      </c>
      <c r="AI2033" s="22">
        <v>0</v>
      </c>
      <c r="AJ2033" s="22">
        <v>3878.9207352491935</v>
      </c>
      <c r="AK2033" s="22">
        <v>8544.8116110658502</v>
      </c>
      <c r="AL2033" s="22">
        <v>0</v>
      </c>
      <c r="AM2033" s="22">
        <v>9</v>
      </c>
      <c r="AN2033" s="22">
        <v>0</v>
      </c>
      <c r="AO2033" s="22">
        <v>0</v>
      </c>
      <c r="AQ2033" s="18" t="str">
        <f t="shared" ref="AQ2033:BZ2033" si="2028">IF(OR(AND(AQ$2&gt;$O2032,AQ$2&lt;=$O2033),AND(AQ$2&lt;=$O2032,$O2031&gt;$O2032),AND(AQ$2&gt;$O2033,$O2034&lt;$O2033)),$H2032+((AQ$1-$Q2032)/$U2033/86000),"")</f>
        <v/>
      </c>
      <c r="AR2033" s="18" t="str">
        <f t="shared" si="2028"/>
        <v/>
      </c>
      <c r="AS2033" s="18" t="str">
        <f t="shared" si="2028"/>
        <v/>
      </c>
      <c r="AT2033" s="18" t="str">
        <f t="shared" si="2028"/>
        <v/>
      </c>
      <c r="AU2033" s="18" t="str">
        <f t="shared" si="2028"/>
        <v/>
      </c>
      <c r="AV2033" s="18" t="str">
        <f t="shared" si="2028"/>
        <v/>
      </c>
      <c r="AW2033" s="18" t="str">
        <f t="shared" si="2028"/>
        <v/>
      </c>
      <c r="AX2033" s="18" t="str">
        <f t="shared" si="2028"/>
        <v/>
      </c>
      <c r="AY2033" s="18" t="str">
        <f t="shared" si="2028"/>
        <v/>
      </c>
      <c r="AZ2033" s="18" t="str">
        <f t="shared" si="2028"/>
        <v/>
      </c>
      <c r="BA2033" s="18" t="str">
        <f t="shared" si="2028"/>
        <v/>
      </c>
      <c r="BB2033" s="18" t="str">
        <f t="shared" si="2028"/>
        <v/>
      </c>
      <c r="BC2033" s="18" t="str">
        <f t="shared" si="2028"/>
        <v/>
      </c>
      <c r="BD2033" s="18" t="str">
        <f t="shared" si="2028"/>
        <v/>
      </c>
      <c r="BE2033" s="18">
        <f t="shared" si="2028"/>
        <v>43532.871165043893</v>
      </c>
      <c r="BF2033" s="18">
        <f t="shared" si="2028"/>
        <v>43532.871464696509</v>
      </c>
      <c r="BG2033" s="18" t="str">
        <f t="shared" si="2028"/>
        <v/>
      </c>
      <c r="BH2033" s="18" t="str">
        <f t="shared" si="2028"/>
        <v/>
      </c>
      <c r="BI2033" s="18" t="str">
        <f t="shared" si="2028"/>
        <v/>
      </c>
      <c r="BJ2033" s="18" t="str">
        <f t="shared" si="2028"/>
        <v/>
      </c>
      <c r="BK2033" s="18" t="str">
        <f t="shared" si="2028"/>
        <v/>
      </c>
      <c r="BL2033" s="18" t="str">
        <f t="shared" si="2028"/>
        <v/>
      </c>
      <c r="BM2033" s="18" t="str">
        <f t="shared" si="2028"/>
        <v/>
      </c>
      <c r="BN2033" s="18" t="str">
        <f t="shared" si="2028"/>
        <v/>
      </c>
      <c r="BO2033" s="18" t="str">
        <f t="shared" si="2028"/>
        <v/>
      </c>
      <c r="BP2033" s="18" t="str">
        <f t="shared" si="2028"/>
        <v/>
      </c>
      <c r="BQ2033" s="18" t="str">
        <f t="shared" si="2028"/>
        <v/>
      </c>
      <c r="BR2033" s="18" t="str">
        <f t="shared" si="2028"/>
        <v/>
      </c>
      <c r="BS2033" s="18" t="str">
        <f t="shared" si="2028"/>
        <v/>
      </c>
      <c r="BT2033" s="18" t="str">
        <f t="shared" si="2028"/>
        <v/>
      </c>
      <c r="BU2033" s="18" t="str">
        <f t="shared" si="2028"/>
        <v/>
      </c>
      <c r="BV2033" s="18" t="str">
        <f t="shared" si="2028"/>
        <v/>
      </c>
      <c r="BW2033" s="18" t="str">
        <f t="shared" si="2028"/>
        <v/>
      </c>
      <c r="BX2033" s="18" t="str">
        <f t="shared" si="2028"/>
        <v/>
      </c>
      <c r="BY2033" s="18" t="str">
        <f t="shared" si="2028"/>
        <v/>
      </c>
      <c r="BZ2033" s="18" t="str">
        <f t="shared" si="2028"/>
        <v/>
      </c>
      <c r="CA2033" s="18" t="str">
        <f>IF(BY2033&lt;&gt;"",BY2033-LOOKUP(2,1/(LEN($AQ$1:AQ2033)&gt;0),$AQ$1:AQ2033),"")</f>
        <v/>
      </c>
    </row>
    <row r="2034" spans="1:79" x14ac:dyDescent="0.25">
      <c r="A2034" s="21">
        <v>63176</v>
      </c>
      <c r="B2034" s="21">
        <v>2</v>
      </c>
      <c r="C2034" s="22" t="s">
        <v>3349</v>
      </c>
      <c r="D2034" s="21">
        <v>332</v>
      </c>
      <c r="E2034" s="23">
        <v>0.87222222222222223</v>
      </c>
      <c r="F2034" s="22" t="s">
        <v>674</v>
      </c>
      <c r="G2034" s="22" t="b">
        <v>1</v>
      </c>
      <c r="H2034" s="24">
        <v>43532.872152777774</v>
      </c>
      <c r="I2034" s="25" t="s">
        <v>696</v>
      </c>
      <c r="J2034" s="22" t="s">
        <v>697</v>
      </c>
      <c r="K2034" s="11">
        <v>0</v>
      </c>
      <c r="L2034" s="11">
        <v>2708</v>
      </c>
      <c r="M2034" s="11">
        <v>3667</v>
      </c>
      <c r="N2034" s="11">
        <v>3.9020164877001662E-10</v>
      </c>
      <c r="O2034" s="11">
        <v>124</v>
      </c>
      <c r="P2034" s="14">
        <v>0.72762800615820267</v>
      </c>
      <c r="Q2034" s="11">
        <v>4074.2814205620571</v>
      </c>
      <c r="R2034" s="15">
        <v>0.4690154086451308</v>
      </c>
      <c r="S2034" s="11">
        <v>195.36068531286355</v>
      </c>
      <c r="T2034" s="11">
        <v>44.999999832361937</v>
      </c>
      <c r="U2034" s="11">
        <v>4.3413485786808623</v>
      </c>
      <c r="V2034" s="11">
        <v>15.628854883251105</v>
      </c>
      <c r="W2034" s="22"/>
      <c r="X2034" s="21">
        <v>0</v>
      </c>
      <c r="Y2034" s="22">
        <v>0</v>
      </c>
      <c r="Z2034" s="22">
        <v>0</v>
      </c>
      <c r="AA2034" s="22">
        <v>0</v>
      </c>
      <c r="AB2034" s="22">
        <v>0</v>
      </c>
      <c r="AC2034" s="22">
        <v>0</v>
      </c>
      <c r="AD2034" s="22">
        <v>0</v>
      </c>
      <c r="AE2034" s="22">
        <v>0</v>
      </c>
      <c r="AF2034" s="22">
        <v>4074.2814205620571</v>
      </c>
      <c r="AG2034" s="21">
        <v>0</v>
      </c>
      <c r="AH2034" s="22">
        <v>0</v>
      </c>
      <c r="AI2034" s="22">
        <v>0</v>
      </c>
      <c r="AJ2034" s="22">
        <v>4074.2814205620571</v>
      </c>
      <c r="AK2034" s="22">
        <v>8544.8116110658502</v>
      </c>
      <c r="AL2034" s="22">
        <v>0</v>
      </c>
      <c r="AM2034" s="22">
        <v>8</v>
      </c>
      <c r="AN2034" s="22">
        <v>0</v>
      </c>
      <c r="AO2034" s="22">
        <v>0</v>
      </c>
      <c r="AQ2034" s="18" t="str">
        <f t="shared" ref="AQ2034:BZ2034" si="2029">IF(OR(AND(AQ$2&gt;$O2033,AQ$2&lt;=$O2034),AND(AQ$2&lt;=$O2033,$O2032&gt;$O2033),AND(AQ$2&gt;$O2034,$O2035&lt;$O2034)),$H2033+((AQ$1-$Q2033)/$U2034/86000),"")</f>
        <v/>
      </c>
      <c r="AR2034" s="18" t="str">
        <f t="shared" si="2029"/>
        <v/>
      </c>
      <c r="AS2034" s="18" t="str">
        <f t="shared" si="2029"/>
        <v/>
      </c>
      <c r="AT2034" s="18" t="str">
        <f t="shared" si="2029"/>
        <v/>
      </c>
      <c r="AU2034" s="18" t="str">
        <f t="shared" si="2029"/>
        <v/>
      </c>
      <c r="AV2034" s="18" t="str">
        <f t="shared" si="2029"/>
        <v/>
      </c>
      <c r="AW2034" s="18" t="str">
        <f t="shared" si="2029"/>
        <v/>
      </c>
      <c r="AX2034" s="18" t="str">
        <f t="shared" si="2029"/>
        <v/>
      </c>
      <c r="AY2034" s="18" t="str">
        <f t="shared" si="2029"/>
        <v/>
      </c>
      <c r="AZ2034" s="18" t="str">
        <f t="shared" si="2029"/>
        <v/>
      </c>
      <c r="BA2034" s="18" t="str">
        <f t="shared" si="2029"/>
        <v/>
      </c>
      <c r="BB2034" s="18" t="str">
        <f t="shared" si="2029"/>
        <v/>
      </c>
      <c r="BC2034" s="18" t="str">
        <f t="shared" si="2029"/>
        <v/>
      </c>
      <c r="BD2034" s="18" t="str">
        <f t="shared" si="2029"/>
        <v/>
      </c>
      <c r="BE2034" s="18" t="str">
        <f t="shared" si="2029"/>
        <v/>
      </c>
      <c r="BF2034" s="18" t="str">
        <f t="shared" si="2029"/>
        <v/>
      </c>
      <c r="BG2034" s="18">
        <f t="shared" si="2029"/>
        <v>43532.872001572257</v>
      </c>
      <c r="BH2034" s="18" t="str">
        <f t="shared" si="2029"/>
        <v/>
      </c>
      <c r="BI2034" s="18" t="str">
        <f t="shared" si="2029"/>
        <v/>
      </c>
      <c r="BJ2034" s="18" t="str">
        <f t="shared" si="2029"/>
        <v/>
      </c>
      <c r="BK2034" s="18" t="str">
        <f t="shared" si="2029"/>
        <v/>
      </c>
      <c r="BL2034" s="18" t="str">
        <f t="shared" si="2029"/>
        <v/>
      </c>
      <c r="BM2034" s="18" t="str">
        <f t="shared" si="2029"/>
        <v/>
      </c>
      <c r="BN2034" s="18" t="str">
        <f t="shared" si="2029"/>
        <v/>
      </c>
      <c r="BO2034" s="18" t="str">
        <f t="shared" si="2029"/>
        <v/>
      </c>
      <c r="BP2034" s="18" t="str">
        <f t="shared" si="2029"/>
        <v/>
      </c>
      <c r="BQ2034" s="18" t="str">
        <f t="shared" si="2029"/>
        <v/>
      </c>
      <c r="BR2034" s="18" t="str">
        <f t="shared" si="2029"/>
        <v/>
      </c>
      <c r="BS2034" s="18" t="str">
        <f t="shared" si="2029"/>
        <v/>
      </c>
      <c r="BT2034" s="18" t="str">
        <f t="shared" si="2029"/>
        <v/>
      </c>
      <c r="BU2034" s="18" t="str">
        <f t="shared" si="2029"/>
        <v/>
      </c>
      <c r="BV2034" s="18" t="str">
        <f t="shared" si="2029"/>
        <v/>
      </c>
      <c r="BW2034" s="18" t="str">
        <f t="shared" si="2029"/>
        <v/>
      </c>
      <c r="BX2034" s="18" t="str">
        <f t="shared" si="2029"/>
        <v/>
      </c>
      <c r="BY2034" s="18" t="str">
        <f t="shared" si="2029"/>
        <v/>
      </c>
      <c r="BZ2034" s="18" t="str">
        <f t="shared" si="2029"/>
        <v/>
      </c>
      <c r="CA2034" s="18" t="str">
        <f>IF(BY2034&lt;&gt;"",BY2034-LOOKUP(2,1/(LEN($AQ$1:AQ2034)&gt;0),$AQ$1:AQ2034),"")</f>
        <v/>
      </c>
    </row>
    <row r="2035" spans="1:79" x14ac:dyDescent="0.25">
      <c r="A2035" s="21">
        <v>63177</v>
      </c>
      <c r="B2035" s="21">
        <v>2</v>
      </c>
      <c r="C2035" s="22" t="s">
        <v>3350</v>
      </c>
      <c r="D2035" s="21">
        <v>332</v>
      </c>
      <c r="E2035" s="23">
        <v>0.87222222222222223</v>
      </c>
      <c r="F2035" s="22" t="s">
        <v>674</v>
      </c>
      <c r="G2035" s="22" t="b">
        <v>1</v>
      </c>
      <c r="H2035" s="24">
        <v>43532.872673611113</v>
      </c>
      <c r="I2035" s="25" t="s">
        <v>353</v>
      </c>
      <c r="J2035" s="22" t="s">
        <v>354</v>
      </c>
      <c r="K2035" s="11">
        <v>0</v>
      </c>
      <c r="L2035" s="11">
        <v>2709</v>
      </c>
      <c r="M2035" s="11">
        <v>3670</v>
      </c>
      <c r="N2035" s="11">
        <v>1.3891110484109959E-11</v>
      </c>
      <c r="O2035" s="11">
        <v>128</v>
      </c>
      <c r="P2035" s="14">
        <v>0.49999985865867586</v>
      </c>
      <c r="Q2035" s="11">
        <v>4238.3083279855537</v>
      </c>
      <c r="R2035" s="15">
        <v>0.48789754737658236</v>
      </c>
      <c r="S2035" s="11">
        <v>164.0269074234966</v>
      </c>
      <c r="T2035" s="11">
        <v>45.000000461004674</v>
      </c>
      <c r="U2035" s="11">
        <v>3.6450423498470008</v>
      </c>
      <c r="V2035" s="11">
        <v>13.122152459449204</v>
      </c>
      <c r="W2035" s="22"/>
      <c r="X2035" s="21">
        <v>0</v>
      </c>
      <c r="Y2035" s="22">
        <v>0</v>
      </c>
      <c r="Z2035" s="22">
        <v>0</v>
      </c>
      <c r="AA2035" s="22">
        <v>0</v>
      </c>
      <c r="AB2035" s="22">
        <v>0</v>
      </c>
      <c r="AC2035" s="22">
        <v>0</v>
      </c>
      <c r="AD2035" s="22">
        <v>0</v>
      </c>
      <c r="AE2035" s="22">
        <v>0</v>
      </c>
      <c r="AF2035" s="22">
        <v>4238.3083279855537</v>
      </c>
      <c r="AG2035" s="21">
        <v>0</v>
      </c>
      <c r="AH2035" s="22">
        <v>0</v>
      </c>
      <c r="AI2035" s="22">
        <v>0</v>
      </c>
      <c r="AJ2035" s="22">
        <v>4238.3083279855537</v>
      </c>
      <c r="AK2035" s="22">
        <v>8544.8116110658502</v>
      </c>
      <c r="AL2035" s="22">
        <v>0</v>
      </c>
      <c r="AM2035" s="22">
        <v>7</v>
      </c>
      <c r="AN2035" s="22">
        <v>0</v>
      </c>
      <c r="AO2035" s="22">
        <v>0</v>
      </c>
      <c r="AQ2035" s="18" t="str">
        <f t="shared" ref="AQ2035:BZ2035" si="2030">IF(OR(AND(AQ$2&gt;$O2034,AQ$2&lt;=$O2035),AND(AQ$2&lt;=$O2034,$O2033&gt;$O2034),AND(AQ$2&gt;$O2035,$O2036&lt;$O2035)),$H2034+((AQ$1-$Q2034)/$U2035/86000),"")</f>
        <v/>
      </c>
      <c r="AR2035" s="18" t="str">
        <f t="shared" si="2030"/>
        <v/>
      </c>
      <c r="AS2035" s="18" t="str">
        <f t="shared" si="2030"/>
        <v/>
      </c>
      <c r="AT2035" s="18" t="str">
        <f t="shared" si="2030"/>
        <v/>
      </c>
      <c r="AU2035" s="18" t="str">
        <f t="shared" si="2030"/>
        <v/>
      </c>
      <c r="AV2035" s="18" t="str">
        <f t="shared" si="2030"/>
        <v/>
      </c>
      <c r="AW2035" s="18" t="str">
        <f t="shared" si="2030"/>
        <v/>
      </c>
      <c r="AX2035" s="18" t="str">
        <f t="shared" si="2030"/>
        <v/>
      </c>
      <c r="AY2035" s="18" t="str">
        <f t="shared" si="2030"/>
        <v/>
      </c>
      <c r="AZ2035" s="18" t="str">
        <f t="shared" si="2030"/>
        <v/>
      </c>
      <c r="BA2035" s="18" t="str">
        <f t="shared" si="2030"/>
        <v/>
      </c>
      <c r="BB2035" s="18" t="str">
        <f t="shared" si="2030"/>
        <v/>
      </c>
      <c r="BC2035" s="18" t="str">
        <f t="shared" si="2030"/>
        <v/>
      </c>
      <c r="BD2035" s="18" t="str">
        <f t="shared" si="2030"/>
        <v/>
      </c>
      <c r="BE2035" s="18" t="str">
        <f t="shared" si="2030"/>
        <v/>
      </c>
      <c r="BF2035" s="18" t="str">
        <f t="shared" si="2030"/>
        <v/>
      </c>
      <c r="BG2035" s="18" t="str">
        <f t="shared" si="2030"/>
        <v/>
      </c>
      <c r="BH2035" s="18" t="str">
        <f t="shared" si="2030"/>
        <v/>
      </c>
      <c r="BI2035" s="18" t="str">
        <f t="shared" si="2030"/>
        <v/>
      </c>
      <c r="BJ2035" s="18" t="str">
        <f t="shared" si="2030"/>
        <v/>
      </c>
      <c r="BK2035" s="18" t="str">
        <f t="shared" si="2030"/>
        <v/>
      </c>
      <c r="BL2035" s="18" t="str">
        <f t="shared" si="2030"/>
        <v/>
      </c>
      <c r="BM2035" s="18" t="str">
        <f t="shared" si="2030"/>
        <v/>
      </c>
      <c r="BN2035" s="18" t="str">
        <f t="shared" si="2030"/>
        <v/>
      </c>
      <c r="BO2035" s="18" t="str">
        <f t="shared" si="2030"/>
        <v/>
      </c>
      <c r="BP2035" s="18" t="str">
        <f t="shared" si="2030"/>
        <v/>
      </c>
      <c r="BQ2035" s="18" t="str">
        <f t="shared" si="2030"/>
        <v/>
      </c>
      <c r="BR2035" s="18" t="str">
        <f t="shared" si="2030"/>
        <v/>
      </c>
      <c r="BS2035" s="18" t="str">
        <f t="shared" si="2030"/>
        <v/>
      </c>
      <c r="BT2035" s="18" t="str">
        <f t="shared" si="2030"/>
        <v/>
      </c>
      <c r="BU2035" s="18" t="str">
        <f t="shared" si="2030"/>
        <v/>
      </c>
      <c r="BV2035" s="18" t="str">
        <f t="shared" si="2030"/>
        <v/>
      </c>
      <c r="BW2035" s="18" t="str">
        <f t="shared" si="2030"/>
        <v/>
      </c>
      <c r="BX2035" s="18" t="str">
        <f t="shared" si="2030"/>
        <v/>
      </c>
      <c r="BY2035" s="18" t="str">
        <f t="shared" si="2030"/>
        <v/>
      </c>
      <c r="BZ2035" s="18" t="str">
        <f t="shared" si="2030"/>
        <v/>
      </c>
      <c r="CA2035" s="18" t="str">
        <f>IF(BY2035&lt;&gt;"",BY2035-LOOKUP(2,1/(LEN($AQ$1:AQ2035)&gt;0),$AQ$1:AQ2035),"")</f>
        <v/>
      </c>
    </row>
    <row r="2036" spans="1:79" x14ac:dyDescent="0.25">
      <c r="A2036" s="21">
        <v>63179</v>
      </c>
      <c r="B2036" s="21">
        <v>2</v>
      </c>
      <c r="C2036" s="22" t="s">
        <v>3352</v>
      </c>
      <c r="D2036" s="21">
        <v>332</v>
      </c>
      <c r="E2036" s="23">
        <v>0.87291666666666667</v>
      </c>
      <c r="F2036" s="22" t="s">
        <v>674</v>
      </c>
      <c r="G2036" s="22" t="b">
        <v>1</v>
      </c>
      <c r="H2036" s="24">
        <v>43532.873194444444</v>
      </c>
      <c r="I2036" s="25" t="s">
        <v>291</v>
      </c>
      <c r="J2036" s="22" t="s">
        <v>292</v>
      </c>
      <c r="K2036" s="11">
        <v>0</v>
      </c>
      <c r="L2036" s="11">
        <v>2710</v>
      </c>
      <c r="M2036" s="11">
        <v>3673</v>
      </c>
      <c r="N2036" s="11">
        <v>3.2827074392116629E-12</v>
      </c>
      <c r="O2036" s="11">
        <v>133</v>
      </c>
      <c r="P2036" s="14">
        <v>0.74999999025494324</v>
      </c>
      <c r="Q2036" s="11">
        <v>4430.6112737830654</v>
      </c>
      <c r="R2036" s="15">
        <v>0.51003471351628415</v>
      </c>
      <c r="S2036" s="11">
        <v>192.30294579751171</v>
      </c>
      <c r="T2036" s="11">
        <v>44.999999832361937</v>
      </c>
      <c r="U2036" s="11">
        <v>4.2733988114199111</v>
      </c>
      <c r="V2036" s="11">
        <v>15.384235721111681</v>
      </c>
      <c r="W2036" s="22"/>
      <c r="X2036" s="21">
        <v>0</v>
      </c>
      <c r="Y2036" s="22">
        <v>0</v>
      </c>
      <c r="Z2036" s="22">
        <v>0</v>
      </c>
      <c r="AA2036" s="22">
        <v>0</v>
      </c>
      <c r="AB2036" s="22">
        <v>0</v>
      </c>
      <c r="AC2036" s="22">
        <v>0</v>
      </c>
      <c r="AD2036" s="22">
        <v>0</v>
      </c>
      <c r="AE2036" s="22">
        <v>0</v>
      </c>
      <c r="AF2036" s="22">
        <v>4430.6112737830654</v>
      </c>
      <c r="AG2036" s="21">
        <v>0</v>
      </c>
      <c r="AH2036" s="22">
        <v>0</v>
      </c>
      <c r="AI2036" s="22">
        <v>0</v>
      </c>
      <c r="AJ2036" s="22">
        <v>4430.6112737830654</v>
      </c>
      <c r="AK2036" s="22">
        <v>8544.8116110658502</v>
      </c>
      <c r="AL2036" s="22">
        <v>0</v>
      </c>
      <c r="AM2036" s="22">
        <v>6</v>
      </c>
      <c r="AN2036" s="22">
        <v>0</v>
      </c>
      <c r="AO2036" s="22">
        <v>0</v>
      </c>
      <c r="AQ2036" s="18" t="str">
        <f t="shared" ref="AQ2036:BZ2036" si="2031">IF(OR(AND(AQ$2&gt;$O2035,AQ$2&lt;=$O2036),AND(AQ$2&lt;=$O2035,$O2034&gt;$O2035),AND(AQ$2&gt;$O2036,$O2037&lt;$O2036)),$H2035+((AQ$1-$Q2035)/$U2036/86000),"")</f>
        <v/>
      </c>
      <c r="AR2036" s="18" t="str">
        <f t="shared" si="2031"/>
        <v/>
      </c>
      <c r="AS2036" s="18" t="str">
        <f t="shared" si="2031"/>
        <v/>
      </c>
      <c r="AT2036" s="18" t="str">
        <f t="shared" si="2031"/>
        <v/>
      </c>
      <c r="AU2036" s="18" t="str">
        <f t="shared" si="2031"/>
        <v/>
      </c>
      <c r="AV2036" s="18" t="str">
        <f t="shared" si="2031"/>
        <v/>
      </c>
      <c r="AW2036" s="18" t="str">
        <f t="shared" si="2031"/>
        <v/>
      </c>
      <c r="AX2036" s="18" t="str">
        <f t="shared" si="2031"/>
        <v/>
      </c>
      <c r="AY2036" s="18" t="str">
        <f t="shared" si="2031"/>
        <v/>
      </c>
      <c r="AZ2036" s="18" t="str">
        <f t="shared" si="2031"/>
        <v/>
      </c>
      <c r="BA2036" s="18" t="str">
        <f t="shared" si="2031"/>
        <v/>
      </c>
      <c r="BB2036" s="18" t="str">
        <f t="shared" si="2031"/>
        <v/>
      </c>
      <c r="BC2036" s="18" t="str">
        <f t="shared" si="2031"/>
        <v/>
      </c>
      <c r="BD2036" s="18" t="str">
        <f t="shared" si="2031"/>
        <v/>
      </c>
      <c r="BE2036" s="18" t="str">
        <f t="shared" si="2031"/>
        <v/>
      </c>
      <c r="BF2036" s="18" t="str">
        <f t="shared" si="2031"/>
        <v/>
      </c>
      <c r="BG2036" s="18" t="str">
        <f t="shared" si="2031"/>
        <v/>
      </c>
      <c r="BH2036" s="18">
        <f t="shared" si="2031"/>
        <v>43532.872749389666</v>
      </c>
      <c r="BI2036" s="18" t="str">
        <f t="shared" si="2031"/>
        <v/>
      </c>
      <c r="BJ2036" s="18" t="str">
        <f t="shared" si="2031"/>
        <v/>
      </c>
      <c r="BK2036" s="18" t="str">
        <f t="shared" si="2031"/>
        <v/>
      </c>
      <c r="BL2036" s="18" t="str">
        <f t="shared" si="2031"/>
        <v/>
      </c>
      <c r="BM2036" s="18" t="str">
        <f t="shared" si="2031"/>
        <v/>
      </c>
      <c r="BN2036" s="18" t="str">
        <f t="shared" si="2031"/>
        <v/>
      </c>
      <c r="BO2036" s="18" t="str">
        <f t="shared" si="2031"/>
        <v/>
      </c>
      <c r="BP2036" s="18" t="str">
        <f t="shared" si="2031"/>
        <v/>
      </c>
      <c r="BQ2036" s="18" t="str">
        <f t="shared" si="2031"/>
        <v/>
      </c>
      <c r="BR2036" s="18" t="str">
        <f t="shared" si="2031"/>
        <v/>
      </c>
      <c r="BS2036" s="18" t="str">
        <f t="shared" si="2031"/>
        <v/>
      </c>
      <c r="BT2036" s="18" t="str">
        <f t="shared" si="2031"/>
        <v/>
      </c>
      <c r="BU2036" s="18" t="str">
        <f t="shared" si="2031"/>
        <v/>
      </c>
      <c r="BV2036" s="18" t="str">
        <f t="shared" si="2031"/>
        <v/>
      </c>
      <c r="BW2036" s="18" t="str">
        <f t="shared" si="2031"/>
        <v/>
      </c>
      <c r="BX2036" s="18" t="str">
        <f t="shared" si="2031"/>
        <v/>
      </c>
      <c r="BY2036" s="18" t="str">
        <f t="shared" si="2031"/>
        <v/>
      </c>
      <c r="BZ2036" s="18" t="str">
        <f t="shared" si="2031"/>
        <v/>
      </c>
      <c r="CA2036" s="18" t="str">
        <f>IF(BY2036&lt;&gt;"",BY2036-LOOKUP(2,1/(LEN($AQ$1:AQ2036)&gt;0),$AQ$1:AQ2036),"")</f>
        <v/>
      </c>
    </row>
    <row r="2037" spans="1:79" x14ac:dyDescent="0.25">
      <c r="A2037" s="21">
        <v>63180</v>
      </c>
      <c r="B2037" s="21">
        <v>2</v>
      </c>
      <c r="C2037" s="22" t="s">
        <v>3353</v>
      </c>
      <c r="D2037" s="21">
        <v>332</v>
      </c>
      <c r="E2037" s="23">
        <v>0.87361111111111112</v>
      </c>
      <c r="F2037" s="22" t="s">
        <v>674</v>
      </c>
      <c r="G2037" s="22" t="b">
        <v>1</v>
      </c>
      <c r="H2037" s="24">
        <v>43532.873715277776</v>
      </c>
      <c r="I2037" s="25" t="s">
        <v>211</v>
      </c>
      <c r="J2037" s="22" t="s">
        <v>212</v>
      </c>
      <c r="K2037" s="11">
        <v>0</v>
      </c>
      <c r="L2037" s="11">
        <v>2711</v>
      </c>
      <c r="M2037" s="11">
        <v>3676</v>
      </c>
      <c r="N2037" s="11">
        <v>4.0571990211901721E-12</v>
      </c>
      <c r="O2037" s="11">
        <v>138</v>
      </c>
      <c r="P2037" s="14">
        <v>0.53078471843675146</v>
      </c>
      <c r="Q2037" s="11">
        <v>4643.7240617931629</v>
      </c>
      <c r="R2037" s="15">
        <v>0.53456742764143417</v>
      </c>
      <c r="S2037" s="11">
        <v>213.11278801009757</v>
      </c>
      <c r="T2037" s="11">
        <v>44.999999832361937</v>
      </c>
      <c r="U2037" s="11">
        <v>4.7358397512001016</v>
      </c>
      <c r="V2037" s="11">
        <v>17.049023104320366</v>
      </c>
      <c r="W2037" s="22"/>
      <c r="X2037" s="21">
        <v>0</v>
      </c>
      <c r="Y2037" s="22">
        <v>0</v>
      </c>
      <c r="Z2037" s="22">
        <v>0</v>
      </c>
      <c r="AA2037" s="22">
        <v>0</v>
      </c>
      <c r="AB2037" s="22">
        <v>0</v>
      </c>
      <c r="AC2037" s="22">
        <v>0</v>
      </c>
      <c r="AD2037" s="22">
        <v>0</v>
      </c>
      <c r="AE2037" s="22">
        <v>0</v>
      </c>
      <c r="AF2037" s="22">
        <v>4643.7240617931629</v>
      </c>
      <c r="AG2037" s="21">
        <v>0</v>
      </c>
      <c r="AH2037" s="22">
        <v>0</v>
      </c>
      <c r="AI2037" s="22">
        <v>0</v>
      </c>
      <c r="AJ2037" s="22">
        <v>4643.7240617931629</v>
      </c>
      <c r="AK2037" s="22">
        <v>8544.8116110658502</v>
      </c>
      <c r="AL2037" s="22">
        <v>0</v>
      </c>
      <c r="AM2037" s="22">
        <v>5</v>
      </c>
      <c r="AN2037" s="22">
        <v>0</v>
      </c>
      <c r="AO2037" s="22">
        <v>0</v>
      </c>
      <c r="AQ2037" s="18" t="str">
        <f t="shared" ref="AQ2037:BZ2037" si="2032">IF(OR(AND(AQ$2&gt;$O2036,AQ$2&lt;=$O2037),AND(AQ$2&lt;=$O2036,$O2035&gt;$O2036),AND(AQ$2&gt;$O2037,$O2038&lt;$O2037)),$H2036+((AQ$1-$Q2036)/$U2037/86000),"")</f>
        <v/>
      </c>
      <c r="AR2037" s="18" t="str">
        <f t="shared" si="2032"/>
        <v/>
      </c>
      <c r="AS2037" s="18" t="str">
        <f t="shared" si="2032"/>
        <v/>
      </c>
      <c r="AT2037" s="18" t="str">
        <f t="shared" si="2032"/>
        <v/>
      </c>
      <c r="AU2037" s="18" t="str">
        <f t="shared" si="2032"/>
        <v/>
      </c>
      <c r="AV2037" s="18" t="str">
        <f t="shared" si="2032"/>
        <v/>
      </c>
      <c r="AW2037" s="18" t="str">
        <f t="shared" si="2032"/>
        <v/>
      </c>
      <c r="AX2037" s="18" t="str">
        <f t="shared" si="2032"/>
        <v/>
      </c>
      <c r="AY2037" s="18" t="str">
        <f t="shared" si="2032"/>
        <v/>
      </c>
      <c r="AZ2037" s="18" t="str">
        <f t="shared" si="2032"/>
        <v/>
      </c>
      <c r="BA2037" s="18" t="str">
        <f t="shared" si="2032"/>
        <v/>
      </c>
      <c r="BB2037" s="18" t="str">
        <f t="shared" si="2032"/>
        <v/>
      </c>
      <c r="BC2037" s="18" t="str">
        <f t="shared" si="2032"/>
        <v/>
      </c>
      <c r="BD2037" s="18" t="str">
        <f t="shared" si="2032"/>
        <v/>
      </c>
      <c r="BE2037" s="18" t="str">
        <f t="shared" si="2032"/>
        <v/>
      </c>
      <c r="BF2037" s="18" t="str">
        <f t="shared" si="2032"/>
        <v/>
      </c>
      <c r="BG2037" s="18" t="str">
        <f t="shared" si="2032"/>
        <v/>
      </c>
      <c r="BH2037" s="18" t="str">
        <f t="shared" si="2032"/>
        <v/>
      </c>
      <c r="BI2037" s="18" t="str">
        <f t="shared" si="2032"/>
        <v/>
      </c>
      <c r="BJ2037" s="18" t="str">
        <f t="shared" si="2032"/>
        <v/>
      </c>
      <c r="BK2037" s="18" t="str">
        <f t="shared" si="2032"/>
        <v/>
      </c>
      <c r="BL2037" s="18" t="str">
        <f t="shared" si="2032"/>
        <v/>
      </c>
      <c r="BM2037" s="18" t="str">
        <f t="shared" si="2032"/>
        <v/>
      </c>
      <c r="BN2037" s="18" t="str">
        <f t="shared" si="2032"/>
        <v/>
      </c>
      <c r="BO2037" s="18" t="str">
        <f t="shared" si="2032"/>
        <v/>
      </c>
      <c r="BP2037" s="18" t="str">
        <f t="shared" si="2032"/>
        <v/>
      </c>
      <c r="BQ2037" s="18" t="str">
        <f t="shared" si="2032"/>
        <v/>
      </c>
      <c r="BR2037" s="18" t="str">
        <f t="shared" si="2032"/>
        <v/>
      </c>
      <c r="BS2037" s="18" t="str">
        <f t="shared" si="2032"/>
        <v/>
      </c>
      <c r="BT2037" s="18" t="str">
        <f t="shared" si="2032"/>
        <v/>
      </c>
      <c r="BU2037" s="18" t="str">
        <f t="shared" si="2032"/>
        <v/>
      </c>
      <c r="BV2037" s="18" t="str">
        <f t="shared" si="2032"/>
        <v/>
      </c>
      <c r="BW2037" s="18" t="str">
        <f t="shared" si="2032"/>
        <v/>
      </c>
      <c r="BX2037" s="18" t="str">
        <f t="shared" si="2032"/>
        <v/>
      </c>
      <c r="BY2037" s="18" t="str">
        <f t="shared" si="2032"/>
        <v/>
      </c>
      <c r="BZ2037" s="18" t="str">
        <f t="shared" si="2032"/>
        <v/>
      </c>
      <c r="CA2037" s="18" t="str">
        <f>IF(BY2037&lt;&gt;"",BY2037-LOOKUP(2,1/(LEN($AQ$1:AQ2037)&gt;0),$AQ$1:AQ2037),"")</f>
        <v/>
      </c>
    </row>
    <row r="2038" spans="1:79" x14ac:dyDescent="0.25">
      <c r="A2038" s="21">
        <v>63182</v>
      </c>
      <c r="B2038" s="21">
        <v>2</v>
      </c>
      <c r="C2038" s="22" t="s">
        <v>3355</v>
      </c>
      <c r="D2038" s="21">
        <v>332</v>
      </c>
      <c r="E2038" s="23">
        <v>0.87430555555555556</v>
      </c>
      <c r="F2038" s="22" t="s">
        <v>674</v>
      </c>
      <c r="G2038" s="22" t="b">
        <v>1</v>
      </c>
      <c r="H2038" s="24">
        <v>43532.874236111114</v>
      </c>
      <c r="I2038" s="25" t="s">
        <v>233</v>
      </c>
      <c r="J2038" s="22" t="s">
        <v>234</v>
      </c>
      <c r="K2038" s="11">
        <v>0</v>
      </c>
      <c r="L2038" s="11">
        <v>2712</v>
      </c>
      <c r="M2038" s="11">
        <v>3679</v>
      </c>
      <c r="N2038" s="11">
        <v>1.1297629498585593E-11</v>
      </c>
      <c r="O2038" s="11">
        <v>140</v>
      </c>
      <c r="P2038" s="14">
        <v>0.87499998934749257</v>
      </c>
      <c r="Q2038" s="11">
        <v>4804.3606727519918</v>
      </c>
      <c r="R2038" s="15">
        <v>0.55305928864838205</v>
      </c>
      <c r="S2038" s="11">
        <v>160.6366109588289</v>
      </c>
      <c r="T2038" s="11">
        <v>45.000000461004674</v>
      </c>
      <c r="U2038" s="11">
        <v>3.5697024291817643</v>
      </c>
      <c r="V2038" s="11">
        <v>12.850928745054352</v>
      </c>
      <c r="W2038" s="22"/>
      <c r="X2038" s="21">
        <v>0</v>
      </c>
      <c r="Y2038" s="22">
        <v>0</v>
      </c>
      <c r="Z2038" s="22">
        <v>0</v>
      </c>
      <c r="AA2038" s="22">
        <v>0</v>
      </c>
      <c r="AB2038" s="22">
        <v>0</v>
      </c>
      <c r="AC2038" s="22">
        <v>0</v>
      </c>
      <c r="AD2038" s="22">
        <v>0</v>
      </c>
      <c r="AE2038" s="22">
        <v>0</v>
      </c>
      <c r="AF2038" s="22">
        <v>4804.3606727519918</v>
      </c>
      <c r="AG2038" s="21">
        <v>0</v>
      </c>
      <c r="AH2038" s="22">
        <v>0</v>
      </c>
      <c r="AI2038" s="22">
        <v>0</v>
      </c>
      <c r="AJ2038" s="22">
        <v>4804.3606727519918</v>
      </c>
      <c r="AK2038" s="22">
        <v>8544.8116110658502</v>
      </c>
      <c r="AL2038" s="22">
        <v>0</v>
      </c>
      <c r="AM2038" s="22">
        <v>4</v>
      </c>
      <c r="AN2038" s="22">
        <v>0</v>
      </c>
      <c r="AO2038" s="22">
        <v>0</v>
      </c>
      <c r="AQ2038" s="18" t="str">
        <f t="shared" ref="AQ2038:BZ2038" si="2033">IF(OR(AND(AQ$2&gt;$O2037,AQ$2&lt;=$O2038),AND(AQ$2&lt;=$O2037,$O2036&gt;$O2037),AND(AQ$2&gt;$O2038,$O2039&lt;$O2038)),$H2037+((AQ$1-$Q2037)/$U2038/86000),"")</f>
        <v/>
      </c>
      <c r="AR2038" s="18" t="str">
        <f t="shared" si="2033"/>
        <v/>
      </c>
      <c r="AS2038" s="18" t="str">
        <f t="shared" si="2033"/>
        <v/>
      </c>
      <c r="AT2038" s="18" t="str">
        <f t="shared" si="2033"/>
        <v/>
      </c>
      <c r="AU2038" s="18" t="str">
        <f t="shared" si="2033"/>
        <v/>
      </c>
      <c r="AV2038" s="18" t="str">
        <f t="shared" si="2033"/>
        <v/>
      </c>
      <c r="AW2038" s="18" t="str">
        <f t="shared" si="2033"/>
        <v/>
      </c>
      <c r="AX2038" s="18" t="str">
        <f t="shared" si="2033"/>
        <v/>
      </c>
      <c r="AY2038" s="18" t="str">
        <f t="shared" si="2033"/>
        <v/>
      </c>
      <c r="AZ2038" s="18" t="str">
        <f t="shared" si="2033"/>
        <v/>
      </c>
      <c r="BA2038" s="18" t="str">
        <f t="shared" si="2033"/>
        <v/>
      </c>
      <c r="BB2038" s="18" t="str">
        <f t="shared" si="2033"/>
        <v/>
      </c>
      <c r="BC2038" s="18" t="str">
        <f t="shared" si="2033"/>
        <v/>
      </c>
      <c r="BD2038" s="18" t="str">
        <f t="shared" si="2033"/>
        <v/>
      </c>
      <c r="BE2038" s="18" t="str">
        <f t="shared" si="2033"/>
        <v/>
      </c>
      <c r="BF2038" s="18" t="str">
        <f t="shared" si="2033"/>
        <v/>
      </c>
      <c r="BG2038" s="18" t="str">
        <f t="shared" si="2033"/>
        <v/>
      </c>
      <c r="BH2038" s="18" t="str">
        <f t="shared" si="2033"/>
        <v/>
      </c>
      <c r="BI2038" s="18">
        <f t="shared" si="2033"/>
        <v>43532.873764377931</v>
      </c>
      <c r="BJ2038" s="18" t="str">
        <f t="shared" si="2033"/>
        <v/>
      </c>
      <c r="BK2038" s="18" t="str">
        <f t="shared" si="2033"/>
        <v/>
      </c>
      <c r="BL2038" s="18" t="str">
        <f t="shared" si="2033"/>
        <v/>
      </c>
      <c r="BM2038" s="18" t="str">
        <f t="shared" si="2033"/>
        <v/>
      </c>
      <c r="BN2038" s="18" t="str">
        <f t="shared" si="2033"/>
        <v/>
      </c>
      <c r="BO2038" s="18" t="str">
        <f t="shared" si="2033"/>
        <v/>
      </c>
      <c r="BP2038" s="18" t="str">
        <f t="shared" si="2033"/>
        <v/>
      </c>
      <c r="BQ2038" s="18" t="str">
        <f t="shared" si="2033"/>
        <v/>
      </c>
      <c r="BR2038" s="18" t="str">
        <f t="shared" si="2033"/>
        <v/>
      </c>
      <c r="BS2038" s="18" t="str">
        <f t="shared" si="2033"/>
        <v/>
      </c>
      <c r="BT2038" s="18" t="str">
        <f t="shared" si="2033"/>
        <v/>
      </c>
      <c r="BU2038" s="18" t="str">
        <f t="shared" si="2033"/>
        <v/>
      </c>
      <c r="BV2038" s="18" t="str">
        <f t="shared" si="2033"/>
        <v/>
      </c>
      <c r="BW2038" s="18" t="str">
        <f t="shared" si="2033"/>
        <v/>
      </c>
      <c r="BX2038" s="18" t="str">
        <f t="shared" si="2033"/>
        <v/>
      </c>
      <c r="BY2038" s="18" t="str">
        <f t="shared" si="2033"/>
        <v/>
      </c>
      <c r="BZ2038" s="18" t="str">
        <f t="shared" si="2033"/>
        <v/>
      </c>
      <c r="CA2038" s="18" t="str">
        <f>IF(BY2038&lt;&gt;"",BY2038-LOOKUP(2,1/(LEN($AQ$1:AQ2038)&gt;0),$AQ$1:AQ2038),"")</f>
        <v/>
      </c>
    </row>
    <row r="2039" spans="1:79" x14ac:dyDescent="0.25">
      <c r="A2039" s="21">
        <v>63183</v>
      </c>
      <c r="B2039" s="21">
        <v>2</v>
      </c>
      <c r="C2039" s="22" t="s">
        <v>3356</v>
      </c>
      <c r="D2039" s="21">
        <v>332</v>
      </c>
      <c r="E2039" s="23">
        <v>0.87430555555555556</v>
      </c>
      <c r="F2039" s="22" t="s">
        <v>674</v>
      </c>
      <c r="G2039" s="22" t="b">
        <v>1</v>
      </c>
      <c r="H2039" s="24">
        <v>43532.874756944446</v>
      </c>
      <c r="I2039" s="25" t="s">
        <v>459</v>
      </c>
      <c r="J2039" s="22" t="s">
        <v>460</v>
      </c>
      <c r="K2039" s="11">
        <v>0</v>
      </c>
      <c r="L2039" s="11">
        <v>2713</v>
      </c>
      <c r="M2039" s="11">
        <v>3682</v>
      </c>
      <c r="N2039" s="11">
        <v>1.2491341294662561E-11</v>
      </c>
      <c r="O2039" s="11">
        <v>142</v>
      </c>
      <c r="P2039" s="14">
        <v>0.81461120627428152</v>
      </c>
      <c r="Q2039" s="11">
        <v>4932.4690644077373</v>
      </c>
      <c r="R2039" s="15">
        <v>0.56780662773989754</v>
      </c>
      <c r="S2039" s="11">
        <v>128.10839165574544</v>
      </c>
      <c r="T2039" s="11">
        <v>44.999999832361937</v>
      </c>
      <c r="U2039" s="11">
        <v>2.8468531585108088</v>
      </c>
      <c r="V2039" s="11">
        <v>10.248671370638911</v>
      </c>
      <c r="W2039" s="22"/>
      <c r="X2039" s="21">
        <v>0</v>
      </c>
      <c r="Y2039" s="22">
        <v>0</v>
      </c>
      <c r="Z2039" s="22">
        <v>0</v>
      </c>
      <c r="AA2039" s="22">
        <v>0</v>
      </c>
      <c r="AB2039" s="22">
        <v>0</v>
      </c>
      <c r="AC2039" s="22">
        <v>0</v>
      </c>
      <c r="AD2039" s="22">
        <v>0</v>
      </c>
      <c r="AE2039" s="22">
        <v>0</v>
      </c>
      <c r="AF2039" s="22">
        <v>4932.4690644077373</v>
      </c>
      <c r="AG2039" s="21">
        <v>0</v>
      </c>
      <c r="AH2039" s="22">
        <v>0</v>
      </c>
      <c r="AI2039" s="22">
        <v>0</v>
      </c>
      <c r="AJ2039" s="22">
        <v>4932.4690644077373</v>
      </c>
      <c r="AK2039" s="22">
        <v>8544.8116110658502</v>
      </c>
      <c r="AL2039" s="22">
        <v>0</v>
      </c>
      <c r="AM2039" s="22">
        <v>3</v>
      </c>
      <c r="AN2039" s="22">
        <v>0</v>
      </c>
      <c r="AO2039" s="22">
        <v>0</v>
      </c>
      <c r="AQ2039" s="18" t="str">
        <f t="shared" ref="AQ2039:BZ2039" si="2034">IF(OR(AND(AQ$2&gt;$O2038,AQ$2&lt;=$O2039),AND(AQ$2&lt;=$O2038,$O2037&gt;$O2038),AND(AQ$2&gt;$O2039,$O2040&lt;$O2039)),$H2038+((AQ$1-$Q2038)/$U2039/86000),"")</f>
        <v/>
      </c>
      <c r="AR2039" s="18" t="str">
        <f t="shared" si="2034"/>
        <v/>
      </c>
      <c r="AS2039" s="18" t="str">
        <f t="shared" si="2034"/>
        <v/>
      </c>
      <c r="AT2039" s="18" t="str">
        <f t="shared" si="2034"/>
        <v/>
      </c>
      <c r="AU2039" s="18" t="str">
        <f t="shared" si="2034"/>
        <v/>
      </c>
      <c r="AV2039" s="18" t="str">
        <f t="shared" si="2034"/>
        <v/>
      </c>
      <c r="AW2039" s="18" t="str">
        <f t="shared" si="2034"/>
        <v/>
      </c>
      <c r="AX2039" s="18" t="str">
        <f t="shared" si="2034"/>
        <v/>
      </c>
      <c r="AY2039" s="18" t="str">
        <f t="shared" si="2034"/>
        <v/>
      </c>
      <c r="AZ2039" s="18" t="str">
        <f t="shared" si="2034"/>
        <v/>
      </c>
      <c r="BA2039" s="18" t="str">
        <f t="shared" si="2034"/>
        <v/>
      </c>
      <c r="BB2039" s="18" t="str">
        <f t="shared" si="2034"/>
        <v/>
      </c>
      <c r="BC2039" s="18" t="str">
        <f t="shared" si="2034"/>
        <v/>
      </c>
      <c r="BD2039" s="18" t="str">
        <f t="shared" si="2034"/>
        <v/>
      </c>
      <c r="BE2039" s="18" t="str">
        <f t="shared" si="2034"/>
        <v/>
      </c>
      <c r="BF2039" s="18" t="str">
        <f t="shared" si="2034"/>
        <v/>
      </c>
      <c r="BG2039" s="18" t="str">
        <f t="shared" si="2034"/>
        <v/>
      </c>
      <c r="BH2039" s="18" t="str">
        <f t="shared" si="2034"/>
        <v/>
      </c>
      <c r="BI2039" s="18" t="str">
        <f t="shared" si="2034"/>
        <v/>
      </c>
      <c r="BJ2039" s="18">
        <f t="shared" si="2034"/>
        <v>43532.874471007264</v>
      </c>
      <c r="BK2039" s="18" t="str">
        <f t="shared" si="2034"/>
        <v/>
      </c>
      <c r="BL2039" s="18" t="str">
        <f t="shared" si="2034"/>
        <v/>
      </c>
      <c r="BM2039" s="18" t="str">
        <f t="shared" si="2034"/>
        <v/>
      </c>
      <c r="BN2039" s="18" t="str">
        <f t="shared" si="2034"/>
        <v/>
      </c>
      <c r="BO2039" s="18" t="str">
        <f t="shared" si="2034"/>
        <v/>
      </c>
      <c r="BP2039" s="18" t="str">
        <f t="shared" si="2034"/>
        <v/>
      </c>
      <c r="BQ2039" s="18" t="str">
        <f t="shared" si="2034"/>
        <v/>
      </c>
      <c r="BR2039" s="18" t="str">
        <f t="shared" si="2034"/>
        <v/>
      </c>
      <c r="BS2039" s="18" t="str">
        <f t="shared" si="2034"/>
        <v/>
      </c>
      <c r="BT2039" s="18" t="str">
        <f t="shared" si="2034"/>
        <v/>
      </c>
      <c r="BU2039" s="18" t="str">
        <f t="shared" si="2034"/>
        <v/>
      </c>
      <c r="BV2039" s="18" t="str">
        <f t="shared" si="2034"/>
        <v/>
      </c>
      <c r="BW2039" s="18" t="str">
        <f t="shared" si="2034"/>
        <v/>
      </c>
      <c r="BX2039" s="18" t="str">
        <f t="shared" si="2034"/>
        <v/>
      </c>
      <c r="BY2039" s="18" t="str">
        <f t="shared" si="2034"/>
        <v/>
      </c>
      <c r="BZ2039" s="18" t="str">
        <f t="shared" si="2034"/>
        <v/>
      </c>
      <c r="CA2039" s="18" t="str">
        <f>IF(BY2039&lt;&gt;"",BY2039-LOOKUP(2,1/(LEN($AQ$1:AQ2039)&gt;0),$AQ$1:AQ2039),"")</f>
        <v/>
      </c>
    </row>
    <row r="2040" spans="1:79" x14ac:dyDescent="0.25">
      <c r="A2040" s="21">
        <v>63185</v>
      </c>
      <c r="B2040" s="21">
        <v>2</v>
      </c>
      <c r="C2040" s="22" t="s">
        <v>3358</v>
      </c>
      <c r="D2040" s="21">
        <v>332</v>
      </c>
      <c r="E2040" s="23">
        <v>0.875</v>
      </c>
      <c r="F2040" s="22" t="s">
        <v>674</v>
      </c>
      <c r="G2040" s="22" t="b">
        <v>1</v>
      </c>
      <c r="H2040" s="24">
        <v>43532.875277777777</v>
      </c>
      <c r="I2040" s="25" t="s">
        <v>387</v>
      </c>
      <c r="J2040" s="22" t="s">
        <v>388</v>
      </c>
      <c r="K2040" s="11">
        <v>0</v>
      </c>
      <c r="L2040" s="11">
        <v>2714</v>
      </c>
      <c r="M2040" s="11">
        <v>3685</v>
      </c>
      <c r="N2040" s="11">
        <v>1.2121859072067309E-11</v>
      </c>
      <c r="O2040" s="11">
        <v>147</v>
      </c>
      <c r="P2040" s="14">
        <v>0.24999995170264727</v>
      </c>
      <c r="Q2040" s="11">
        <v>5138.0316480570309</v>
      </c>
      <c r="R2040" s="15">
        <v>0.59147019174552828</v>
      </c>
      <c r="S2040" s="11">
        <v>205.56258364929363</v>
      </c>
      <c r="T2040" s="11">
        <v>44.999999832361937</v>
      </c>
      <c r="U2040" s="11">
        <v>4.5680574314460873</v>
      </c>
      <c r="V2040" s="11">
        <v>16.445006753205917</v>
      </c>
      <c r="W2040" s="22"/>
      <c r="X2040" s="21">
        <v>0</v>
      </c>
      <c r="Y2040" s="22">
        <v>0</v>
      </c>
      <c r="Z2040" s="22">
        <v>0</v>
      </c>
      <c r="AA2040" s="22">
        <v>0</v>
      </c>
      <c r="AB2040" s="22">
        <v>0</v>
      </c>
      <c r="AC2040" s="22">
        <v>0</v>
      </c>
      <c r="AD2040" s="22">
        <v>0</v>
      </c>
      <c r="AE2040" s="22">
        <v>0</v>
      </c>
      <c r="AF2040" s="22">
        <v>5138.0316480570309</v>
      </c>
      <c r="AG2040" s="21">
        <v>0</v>
      </c>
      <c r="AH2040" s="22">
        <v>0</v>
      </c>
      <c r="AI2040" s="22">
        <v>0</v>
      </c>
      <c r="AJ2040" s="22">
        <v>5138.0316480570309</v>
      </c>
      <c r="AK2040" s="22">
        <v>8544.8116110658502</v>
      </c>
      <c r="AL2040" s="22">
        <v>0</v>
      </c>
      <c r="AM2040" s="22">
        <v>2</v>
      </c>
      <c r="AN2040" s="22">
        <v>0</v>
      </c>
      <c r="AO2040" s="22">
        <v>0</v>
      </c>
      <c r="AQ2040" s="18" t="str">
        <f t="shared" ref="AQ2040:BZ2040" si="2035">IF(OR(AND(AQ$2&gt;$O2039,AQ$2&lt;=$O2040),AND(AQ$2&lt;=$O2039,$O2038&gt;$O2039),AND(AQ$2&gt;$O2040,$O2041&lt;$O2040)),$H2039+((AQ$1-$Q2039)/$U2040/86000),"")</f>
        <v/>
      </c>
      <c r="AR2040" s="18" t="str">
        <f t="shared" si="2035"/>
        <v/>
      </c>
      <c r="AS2040" s="18" t="str">
        <f t="shared" si="2035"/>
        <v/>
      </c>
      <c r="AT2040" s="18" t="str">
        <f t="shared" si="2035"/>
        <v/>
      </c>
      <c r="AU2040" s="18" t="str">
        <f t="shared" si="2035"/>
        <v/>
      </c>
      <c r="AV2040" s="18" t="str">
        <f t="shared" si="2035"/>
        <v/>
      </c>
      <c r="AW2040" s="18" t="str">
        <f t="shared" si="2035"/>
        <v/>
      </c>
      <c r="AX2040" s="18" t="str">
        <f t="shared" si="2035"/>
        <v/>
      </c>
      <c r="AY2040" s="18" t="str">
        <f t="shared" si="2035"/>
        <v/>
      </c>
      <c r="AZ2040" s="18" t="str">
        <f t="shared" si="2035"/>
        <v/>
      </c>
      <c r="BA2040" s="18" t="str">
        <f t="shared" si="2035"/>
        <v/>
      </c>
      <c r="BB2040" s="18" t="str">
        <f t="shared" si="2035"/>
        <v/>
      </c>
      <c r="BC2040" s="18" t="str">
        <f t="shared" si="2035"/>
        <v/>
      </c>
      <c r="BD2040" s="18" t="str">
        <f t="shared" si="2035"/>
        <v/>
      </c>
      <c r="BE2040" s="18" t="str">
        <f t="shared" si="2035"/>
        <v/>
      </c>
      <c r="BF2040" s="18" t="str">
        <f t="shared" si="2035"/>
        <v/>
      </c>
      <c r="BG2040" s="18" t="str">
        <f t="shared" si="2035"/>
        <v/>
      </c>
      <c r="BH2040" s="18" t="str">
        <f t="shared" si="2035"/>
        <v/>
      </c>
      <c r="BI2040" s="18" t="str">
        <f t="shared" si="2035"/>
        <v/>
      </c>
      <c r="BJ2040" s="18" t="str">
        <f t="shared" si="2035"/>
        <v/>
      </c>
      <c r="BK2040" s="18">
        <f t="shared" si="2035"/>
        <v>43532.875170245839</v>
      </c>
      <c r="BL2040" s="18" t="str">
        <f t="shared" si="2035"/>
        <v/>
      </c>
      <c r="BM2040" s="18" t="str">
        <f t="shared" si="2035"/>
        <v/>
      </c>
      <c r="BN2040" s="18" t="str">
        <f t="shared" si="2035"/>
        <v/>
      </c>
      <c r="BO2040" s="18" t="str">
        <f t="shared" si="2035"/>
        <v/>
      </c>
      <c r="BP2040" s="18" t="str">
        <f t="shared" si="2035"/>
        <v/>
      </c>
      <c r="BQ2040" s="18" t="str">
        <f t="shared" si="2035"/>
        <v/>
      </c>
      <c r="BR2040" s="18" t="str">
        <f t="shared" si="2035"/>
        <v/>
      </c>
      <c r="BS2040" s="18" t="str">
        <f t="shared" si="2035"/>
        <v/>
      </c>
      <c r="BT2040" s="18" t="str">
        <f t="shared" si="2035"/>
        <v/>
      </c>
      <c r="BU2040" s="18" t="str">
        <f t="shared" si="2035"/>
        <v/>
      </c>
      <c r="BV2040" s="18" t="str">
        <f t="shared" si="2035"/>
        <v/>
      </c>
      <c r="BW2040" s="18" t="str">
        <f t="shared" si="2035"/>
        <v/>
      </c>
      <c r="BX2040" s="18" t="str">
        <f t="shared" si="2035"/>
        <v/>
      </c>
      <c r="BY2040" s="18" t="str">
        <f t="shared" si="2035"/>
        <v/>
      </c>
      <c r="BZ2040" s="18" t="str">
        <f t="shared" si="2035"/>
        <v/>
      </c>
      <c r="CA2040" s="18" t="str">
        <f>IF(BY2040&lt;&gt;"",BY2040-LOOKUP(2,1/(LEN($AQ$1:AQ2040)&gt;0),$AQ$1:AQ2040),"")</f>
        <v/>
      </c>
    </row>
    <row r="2041" spans="1:79" x14ac:dyDescent="0.25">
      <c r="A2041" s="21">
        <v>63186</v>
      </c>
      <c r="B2041" s="21">
        <v>2</v>
      </c>
      <c r="C2041" s="22" t="s">
        <v>3359</v>
      </c>
      <c r="D2041" s="21">
        <v>332</v>
      </c>
      <c r="E2041" s="23">
        <v>0.87569444444444444</v>
      </c>
      <c r="F2041" s="22" t="s">
        <v>674</v>
      </c>
      <c r="G2041" s="22" t="b">
        <v>1</v>
      </c>
      <c r="H2041" s="24">
        <v>43532.875798611109</v>
      </c>
      <c r="I2041" s="25" t="s">
        <v>213</v>
      </c>
      <c r="J2041" s="22" t="s">
        <v>214</v>
      </c>
      <c r="K2041" s="11">
        <v>0</v>
      </c>
      <c r="L2041" s="11">
        <v>2715</v>
      </c>
      <c r="M2041" s="11">
        <v>3688</v>
      </c>
      <c r="N2041" s="11">
        <v>3.6976643968955614E-11</v>
      </c>
      <c r="O2041" s="11">
        <v>148</v>
      </c>
      <c r="P2041" s="14">
        <v>0.2499999226677978</v>
      </c>
      <c r="Q2041" s="11">
        <v>5206.5880468894193</v>
      </c>
      <c r="R2041" s="15">
        <v>0.59936213736600907</v>
      </c>
      <c r="S2041" s="11">
        <v>68.556398832388368</v>
      </c>
      <c r="T2041" s="11">
        <v>44.999999832361937</v>
      </c>
      <c r="U2041" s="11">
        <v>1.523475535284019</v>
      </c>
      <c r="V2041" s="11">
        <v>5.4845119270224689</v>
      </c>
      <c r="W2041" s="22"/>
      <c r="X2041" s="21">
        <v>0</v>
      </c>
      <c r="Y2041" s="22">
        <v>0</v>
      </c>
      <c r="Z2041" s="22">
        <v>0</v>
      </c>
      <c r="AA2041" s="22">
        <v>0</v>
      </c>
      <c r="AB2041" s="22">
        <v>0</v>
      </c>
      <c r="AC2041" s="22">
        <v>0</v>
      </c>
      <c r="AD2041" s="22">
        <v>0</v>
      </c>
      <c r="AE2041" s="22">
        <v>0</v>
      </c>
      <c r="AF2041" s="22">
        <v>5206.5880468894193</v>
      </c>
      <c r="AG2041" s="21">
        <v>0</v>
      </c>
      <c r="AH2041" s="22">
        <v>0</v>
      </c>
      <c r="AI2041" s="22">
        <v>0</v>
      </c>
      <c r="AJ2041" s="22">
        <v>5206.5880468894193</v>
      </c>
      <c r="AK2041" s="22">
        <v>8544.8116110658502</v>
      </c>
      <c r="AL2041" s="22">
        <v>0</v>
      </c>
      <c r="AM2041" s="22">
        <v>1</v>
      </c>
      <c r="AN2041" s="22">
        <v>0</v>
      </c>
      <c r="AO2041" s="22">
        <v>0</v>
      </c>
      <c r="AQ2041" s="18" t="str">
        <f t="shared" ref="AQ2041:BZ2041" si="2036">IF(OR(AND(AQ$2&gt;$O2040,AQ$2&lt;=$O2041),AND(AQ$2&lt;=$O2040,$O2039&gt;$O2040),AND(AQ$2&gt;$O2041,$O2042&lt;$O2041)),$H2040+((AQ$1-$Q2040)/$U2041/86000),"")</f>
        <v/>
      </c>
      <c r="AR2041" s="18" t="str">
        <f t="shared" si="2036"/>
        <v/>
      </c>
      <c r="AS2041" s="18" t="str">
        <f t="shared" si="2036"/>
        <v/>
      </c>
      <c r="AT2041" s="18" t="str">
        <f t="shared" si="2036"/>
        <v/>
      </c>
      <c r="AU2041" s="18" t="str">
        <f t="shared" si="2036"/>
        <v/>
      </c>
      <c r="AV2041" s="18" t="str">
        <f t="shared" si="2036"/>
        <v/>
      </c>
      <c r="AW2041" s="18" t="str">
        <f t="shared" si="2036"/>
        <v/>
      </c>
      <c r="AX2041" s="18" t="str">
        <f t="shared" si="2036"/>
        <v/>
      </c>
      <c r="AY2041" s="18" t="str">
        <f t="shared" si="2036"/>
        <v/>
      </c>
      <c r="AZ2041" s="18" t="str">
        <f t="shared" si="2036"/>
        <v/>
      </c>
      <c r="BA2041" s="18" t="str">
        <f t="shared" si="2036"/>
        <v/>
      </c>
      <c r="BB2041" s="18" t="str">
        <f t="shared" si="2036"/>
        <v/>
      </c>
      <c r="BC2041" s="18" t="str">
        <f t="shared" si="2036"/>
        <v/>
      </c>
      <c r="BD2041" s="18" t="str">
        <f t="shared" si="2036"/>
        <v/>
      </c>
      <c r="BE2041" s="18" t="str">
        <f t="shared" si="2036"/>
        <v/>
      </c>
      <c r="BF2041" s="18" t="str">
        <f t="shared" si="2036"/>
        <v/>
      </c>
      <c r="BG2041" s="18" t="str">
        <f t="shared" si="2036"/>
        <v/>
      </c>
      <c r="BH2041" s="18" t="str">
        <f t="shared" si="2036"/>
        <v/>
      </c>
      <c r="BI2041" s="18" t="str">
        <f t="shared" si="2036"/>
        <v/>
      </c>
      <c r="BJ2041" s="18" t="str">
        <f t="shared" si="2036"/>
        <v/>
      </c>
      <c r="BK2041" s="18" t="str">
        <f t="shared" si="2036"/>
        <v/>
      </c>
      <c r="BL2041" s="18" t="str">
        <f t="shared" si="2036"/>
        <v/>
      </c>
      <c r="BM2041" s="18" t="str">
        <f t="shared" si="2036"/>
        <v/>
      </c>
      <c r="BN2041" s="18" t="str">
        <f t="shared" si="2036"/>
        <v/>
      </c>
      <c r="BO2041" s="18" t="str">
        <f t="shared" si="2036"/>
        <v/>
      </c>
      <c r="BP2041" s="18" t="str">
        <f t="shared" si="2036"/>
        <v/>
      </c>
      <c r="BQ2041" s="18" t="str">
        <f t="shared" si="2036"/>
        <v/>
      </c>
      <c r="BR2041" s="18" t="str">
        <f t="shared" si="2036"/>
        <v/>
      </c>
      <c r="BS2041" s="18" t="str">
        <f t="shared" si="2036"/>
        <v/>
      </c>
      <c r="BT2041" s="18" t="str">
        <f t="shared" si="2036"/>
        <v/>
      </c>
      <c r="BU2041" s="18" t="str">
        <f t="shared" si="2036"/>
        <v/>
      </c>
      <c r="BV2041" s="18" t="str">
        <f t="shared" si="2036"/>
        <v/>
      </c>
      <c r="BW2041" s="18" t="str">
        <f t="shared" si="2036"/>
        <v/>
      </c>
      <c r="BX2041" s="18" t="str">
        <f t="shared" si="2036"/>
        <v/>
      </c>
      <c r="BY2041" s="18" t="str">
        <f t="shared" si="2036"/>
        <v/>
      </c>
      <c r="BZ2041" s="18" t="str">
        <f t="shared" si="2036"/>
        <v/>
      </c>
      <c r="CA2041" s="18" t="str">
        <f>IF(BY2041&lt;&gt;"",BY2041-LOOKUP(2,1/(LEN($AQ$1:AQ2041)&gt;0),$AQ$1:AQ2041),"")</f>
        <v/>
      </c>
    </row>
    <row r="2042" spans="1:79" x14ac:dyDescent="0.25">
      <c r="A2042" s="21">
        <v>63210</v>
      </c>
      <c r="B2042" s="21">
        <v>2</v>
      </c>
      <c r="C2042" s="22" t="s">
        <v>3383</v>
      </c>
      <c r="D2042" s="21">
        <v>332</v>
      </c>
      <c r="E2042" s="23">
        <v>0.88402777777777775</v>
      </c>
      <c r="F2042" s="22" t="s">
        <v>674</v>
      </c>
      <c r="G2042" s="22" t="b">
        <v>1</v>
      </c>
      <c r="H2042" s="24">
        <v>43532.884155092594</v>
      </c>
      <c r="I2042" s="25" t="s">
        <v>131</v>
      </c>
      <c r="J2042" s="22" t="s">
        <v>132</v>
      </c>
      <c r="K2042" s="11">
        <v>0</v>
      </c>
      <c r="L2042" s="11">
        <v>2716</v>
      </c>
      <c r="M2042" s="11">
        <v>3721</v>
      </c>
      <c r="N2042" s="11">
        <v>7.8586026575067081E-12</v>
      </c>
      <c r="O2042" s="11">
        <v>270</v>
      </c>
      <c r="P2042" s="14">
        <v>0.49999996517519368</v>
      </c>
      <c r="Q2042" s="11">
        <v>8544.8116110658502</v>
      </c>
      <c r="R2042" s="15">
        <v>0.98364543237831692</v>
      </c>
      <c r="S2042" s="11">
        <v>3338.223564176431</v>
      </c>
      <c r="T2042" s="11">
        <v>722.00000029988587</v>
      </c>
      <c r="U2042" s="11">
        <v>4.6235783418142455</v>
      </c>
      <c r="V2042" s="11">
        <v>16.644882030531285</v>
      </c>
      <c r="W2042" s="22"/>
      <c r="X2042" s="21">
        <v>0</v>
      </c>
      <c r="Y2042" s="22">
        <v>0</v>
      </c>
      <c r="Z2042" s="22">
        <v>0</v>
      </c>
      <c r="AA2042" s="22">
        <v>0</v>
      </c>
      <c r="AB2042" s="22">
        <v>0</v>
      </c>
      <c r="AC2042" s="22">
        <v>0</v>
      </c>
      <c r="AD2042" s="22">
        <v>0</v>
      </c>
      <c r="AE2042" s="22">
        <v>0</v>
      </c>
      <c r="AF2042" s="22">
        <v>8544.8116110658502</v>
      </c>
      <c r="AG2042" s="21">
        <v>0</v>
      </c>
      <c r="AH2042" s="22">
        <v>0</v>
      </c>
      <c r="AI2042" s="22">
        <v>0</v>
      </c>
      <c r="AJ2042" s="22">
        <v>8544.8116110658502</v>
      </c>
      <c r="AK2042" s="22">
        <v>8544.8116110658502</v>
      </c>
      <c r="AL2042" s="22">
        <v>1</v>
      </c>
      <c r="AM2042" s="22">
        <v>0</v>
      </c>
      <c r="AN2042" s="22">
        <v>0</v>
      </c>
      <c r="AO2042" s="22">
        <v>0</v>
      </c>
      <c r="AQ2042" s="18" t="str">
        <f t="shared" ref="AQ2042:BZ2042" si="2037">IF(OR(AND(AQ$2&gt;$O2041,AQ$2&lt;=$O2042),AND(AQ$2&lt;=$O2041,$O2040&gt;$O2041),AND(AQ$2&gt;$O2042,$O2043&lt;$O2042)),$H2041+((AQ$1-$Q2041)/$U2042/86000),"")</f>
        <v/>
      </c>
      <c r="AR2042" s="18" t="str">
        <f t="shared" si="2037"/>
        <v/>
      </c>
      <c r="AS2042" s="18" t="str">
        <f t="shared" si="2037"/>
        <v/>
      </c>
      <c r="AT2042" s="18" t="str">
        <f t="shared" si="2037"/>
        <v/>
      </c>
      <c r="AU2042" s="18" t="str">
        <f t="shared" si="2037"/>
        <v/>
      </c>
      <c r="AV2042" s="18" t="str">
        <f t="shared" si="2037"/>
        <v/>
      </c>
      <c r="AW2042" s="18" t="str">
        <f t="shared" si="2037"/>
        <v/>
      </c>
      <c r="AX2042" s="18" t="str">
        <f t="shared" si="2037"/>
        <v/>
      </c>
      <c r="AY2042" s="18" t="str">
        <f t="shared" si="2037"/>
        <v/>
      </c>
      <c r="AZ2042" s="18" t="str">
        <f t="shared" si="2037"/>
        <v/>
      </c>
      <c r="BA2042" s="18" t="str">
        <f t="shared" si="2037"/>
        <v/>
      </c>
      <c r="BB2042" s="18" t="str">
        <f t="shared" si="2037"/>
        <v/>
      </c>
      <c r="BC2042" s="18" t="str">
        <f t="shared" si="2037"/>
        <v/>
      </c>
      <c r="BD2042" s="18" t="str">
        <f t="shared" si="2037"/>
        <v/>
      </c>
      <c r="BE2042" s="18" t="str">
        <f t="shared" si="2037"/>
        <v/>
      </c>
      <c r="BF2042" s="18" t="str">
        <f t="shared" si="2037"/>
        <v/>
      </c>
      <c r="BG2042" s="18" t="str">
        <f t="shared" si="2037"/>
        <v/>
      </c>
      <c r="BH2042" s="18" t="str">
        <f t="shared" si="2037"/>
        <v/>
      </c>
      <c r="BI2042" s="18" t="str">
        <f t="shared" si="2037"/>
        <v/>
      </c>
      <c r="BJ2042" s="18" t="str">
        <f t="shared" si="2037"/>
        <v/>
      </c>
      <c r="BK2042" s="18" t="str">
        <f t="shared" si="2037"/>
        <v/>
      </c>
      <c r="BL2042" s="18">
        <f t="shared" si="2037"/>
        <v>43532.87599351583</v>
      </c>
      <c r="BM2042" s="18">
        <f t="shared" si="2037"/>
        <v>43532.876440628694</v>
      </c>
      <c r="BN2042" s="18">
        <f t="shared" si="2037"/>
        <v>43532.877033706391</v>
      </c>
      <c r="BO2042" s="18">
        <f t="shared" si="2037"/>
        <v>43532.87734183971</v>
      </c>
      <c r="BP2042" s="18">
        <f t="shared" si="2037"/>
        <v>43532.87743611433</v>
      </c>
      <c r="BQ2042" s="18">
        <f t="shared" si="2037"/>
        <v>43532.878137493703</v>
      </c>
      <c r="BR2042" s="18">
        <f t="shared" si="2037"/>
        <v>43532.878573694696</v>
      </c>
      <c r="BS2042" s="18">
        <f t="shared" si="2037"/>
        <v>43532.878997741413</v>
      </c>
      <c r="BT2042" s="18">
        <f t="shared" si="2037"/>
        <v>43532.879915258702</v>
      </c>
      <c r="BU2042" s="18">
        <f t="shared" si="2037"/>
        <v>43532.880761645043</v>
      </c>
      <c r="BV2042" s="18">
        <f t="shared" si="2037"/>
        <v>43532.881686918117</v>
      </c>
      <c r="BW2042" s="18">
        <f t="shared" si="2037"/>
        <v>43532.881946277252</v>
      </c>
      <c r="BX2042" s="18">
        <f t="shared" si="2037"/>
        <v>43532.882847194633</v>
      </c>
      <c r="BY2042" s="18">
        <f t="shared" si="2037"/>
        <v>43532.882961906216</v>
      </c>
      <c r="BZ2042" s="18">
        <f t="shared" si="2037"/>
        <v>43532.884543288725</v>
      </c>
      <c r="CA2042" s="18">
        <f>IF(BY2042&lt;&gt;"",BY2042-LOOKUP(2,1/(LEN($AQ$1:AQ2042)&gt;0),$AQ$1:AQ2042),"")</f>
        <v>3.5920380454626866E-2</v>
      </c>
    </row>
    <row r="2043" spans="1:79" x14ac:dyDescent="0.25">
      <c r="A2043" s="21">
        <v>61388</v>
      </c>
      <c r="B2043" s="21">
        <v>2</v>
      </c>
      <c r="C2043" s="22" t="s">
        <v>1465</v>
      </c>
      <c r="D2043" s="21">
        <v>332</v>
      </c>
      <c r="E2043" s="23">
        <v>0.25138888888888888</v>
      </c>
      <c r="F2043" s="22" t="s">
        <v>666</v>
      </c>
      <c r="G2043" s="22" t="b">
        <v>1</v>
      </c>
      <c r="H2043" s="24">
        <v>43532.251192129632</v>
      </c>
      <c r="I2043" s="25" t="s">
        <v>534</v>
      </c>
      <c r="J2043" s="22" t="s">
        <v>535</v>
      </c>
      <c r="K2043" s="11">
        <v>0</v>
      </c>
      <c r="L2043" s="11">
        <v>2728</v>
      </c>
      <c r="M2043" s="11">
        <v>297</v>
      </c>
      <c r="N2043" s="11">
        <v>0.83458663983971793</v>
      </c>
      <c r="O2043" s="11">
        <v>1</v>
      </c>
      <c r="P2043" s="14">
        <v>0.81815909793582098</v>
      </c>
      <c r="Q2043" s="11">
        <v>3.8776556234191881</v>
      </c>
      <c r="R2043" s="15">
        <v>4.4638061269517033E-4</v>
      </c>
      <c r="S2043" s="11">
        <v>-8540.9339554424314</v>
      </c>
      <c r="T2043" s="11">
        <v>-54687.999999895692</v>
      </c>
      <c r="U2043" s="11">
        <v>0.15617565015101526</v>
      </c>
      <c r="V2043" s="11">
        <v>0.5622323405436549</v>
      </c>
      <c r="W2043" s="22"/>
      <c r="X2043" s="21">
        <v>1</v>
      </c>
      <c r="Y2043" s="22">
        <v>0.5</v>
      </c>
      <c r="Z2043" s="22">
        <v>1</v>
      </c>
      <c r="AA2043" s="22">
        <v>1</v>
      </c>
      <c r="AB2043" s="22">
        <v>0</v>
      </c>
      <c r="AC2043" s="22">
        <v>0</v>
      </c>
      <c r="AD2043" s="22">
        <v>0</v>
      </c>
      <c r="AE2043" s="22">
        <v>0</v>
      </c>
      <c r="AF2043" s="22">
        <v>3.8776556234191881</v>
      </c>
      <c r="AG2043" s="21">
        <v>1</v>
      </c>
      <c r="AH2043" s="22">
        <v>1</v>
      </c>
      <c r="AI2043" s="22">
        <v>1</v>
      </c>
      <c r="AJ2043" s="22">
        <v>3.8776556234191881</v>
      </c>
      <c r="AK2043" s="22">
        <v>0</v>
      </c>
      <c r="AL2043" s="22">
        <v>0</v>
      </c>
      <c r="AM2043" s="22">
        <v>52</v>
      </c>
      <c r="AN2043" s="22">
        <v>0</v>
      </c>
      <c r="AO2043" s="22">
        <v>0</v>
      </c>
      <c r="AQ2043" s="18" t="str">
        <f t="shared" ref="AQ2043:BZ2043" si="2038">IF(OR(AND(AQ$2&gt;$O2042,AQ$2&lt;=$O2043),AND(AQ$2&lt;=$O2042,$O2041&gt;$O2042),AND(AQ$2&gt;$O2043,$O2044&lt;$O2043)),$H2042+((AQ$1-$Q2042)/$U2043/86000),"")</f>
        <v/>
      </c>
      <c r="AR2043" s="18" t="str">
        <f t="shared" si="2038"/>
        <v/>
      </c>
      <c r="AS2043" s="18" t="str">
        <f t="shared" si="2038"/>
        <v/>
      </c>
      <c r="AT2043" s="18" t="str">
        <f t="shared" si="2038"/>
        <v/>
      </c>
      <c r="AU2043" s="18" t="str">
        <f t="shared" si="2038"/>
        <v/>
      </c>
      <c r="AV2043" s="18" t="str">
        <f t="shared" si="2038"/>
        <v/>
      </c>
      <c r="AW2043" s="18" t="str">
        <f t="shared" si="2038"/>
        <v/>
      </c>
      <c r="AX2043" s="18" t="str">
        <f t="shared" si="2038"/>
        <v/>
      </c>
      <c r="AY2043" s="18" t="str">
        <f t="shared" si="2038"/>
        <v/>
      </c>
      <c r="AZ2043" s="18" t="str">
        <f t="shared" si="2038"/>
        <v/>
      </c>
      <c r="BA2043" s="18" t="str">
        <f t="shared" si="2038"/>
        <v/>
      </c>
      <c r="BB2043" s="18" t="str">
        <f t="shared" si="2038"/>
        <v/>
      </c>
      <c r="BC2043" s="18" t="str">
        <f t="shared" si="2038"/>
        <v/>
      </c>
      <c r="BD2043" s="18" t="str">
        <f t="shared" si="2038"/>
        <v/>
      </c>
      <c r="BE2043" s="18" t="str">
        <f t="shared" si="2038"/>
        <v/>
      </c>
      <c r="BF2043" s="18" t="str">
        <f t="shared" si="2038"/>
        <v/>
      </c>
      <c r="BG2043" s="18" t="str">
        <f t="shared" si="2038"/>
        <v/>
      </c>
      <c r="BH2043" s="18" t="str">
        <f t="shared" si="2038"/>
        <v/>
      </c>
      <c r="BI2043" s="18" t="str">
        <f t="shared" si="2038"/>
        <v/>
      </c>
      <c r="BJ2043" s="18" t="str">
        <f t="shared" si="2038"/>
        <v/>
      </c>
      <c r="BK2043" s="18" t="str">
        <f t="shared" si="2038"/>
        <v/>
      </c>
      <c r="BL2043" s="18" t="str">
        <f t="shared" si="2038"/>
        <v/>
      </c>
      <c r="BM2043" s="18" t="str">
        <f t="shared" si="2038"/>
        <v/>
      </c>
      <c r="BN2043" s="18" t="str">
        <f t="shared" si="2038"/>
        <v/>
      </c>
      <c r="BO2043" s="18" t="str">
        <f t="shared" si="2038"/>
        <v/>
      </c>
      <c r="BP2043" s="18" t="str">
        <f t="shared" si="2038"/>
        <v/>
      </c>
      <c r="BQ2043" s="18" t="str">
        <f t="shared" si="2038"/>
        <v/>
      </c>
      <c r="BR2043" s="18" t="str">
        <f t="shared" si="2038"/>
        <v/>
      </c>
      <c r="BS2043" s="18" t="str">
        <f t="shared" si="2038"/>
        <v/>
      </c>
      <c r="BT2043" s="18" t="str">
        <f t="shared" si="2038"/>
        <v/>
      </c>
      <c r="BU2043" s="18" t="str">
        <f t="shared" si="2038"/>
        <v/>
      </c>
      <c r="BV2043" s="18" t="str">
        <f t="shared" si="2038"/>
        <v/>
      </c>
      <c r="BW2043" s="18" t="str">
        <f t="shared" si="2038"/>
        <v/>
      </c>
      <c r="BX2043" s="18" t="str">
        <f t="shared" si="2038"/>
        <v/>
      </c>
      <c r="BY2043" s="18" t="str">
        <f t="shared" si="2038"/>
        <v/>
      </c>
      <c r="BZ2043" s="18" t="str">
        <f t="shared" si="2038"/>
        <v/>
      </c>
      <c r="CA2043" s="18" t="str">
        <f>IF(BY2043&lt;&gt;"",BY2043-LOOKUP(2,1/(LEN($AQ$1:AQ2043)&gt;0),$AQ$1:AQ2043),"")</f>
        <v/>
      </c>
    </row>
    <row r="2044" spans="1:79" x14ac:dyDescent="0.25">
      <c r="A2044" s="21">
        <v>61389</v>
      </c>
      <c r="B2044" s="21">
        <v>2</v>
      </c>
      <c r="C2044" s="22" t="s">
        <v>1466</v>
      </c>
      <c r="D2044" s="21">
        <v>332</v>
      </c>
      <c r="E2044" s="23">
        <v>0.25138888888888888</v>
      </c>
      <c r="F2044" s="22" t="s">
        <v>666</v>
      </c>
      <c r="G2044" s="22" t="b">
        <v>1</v>
      </c>
      <c r="H2044" s="24">
        <v>43532.251284722224</v>
      </c>
      <c r="I2044" s="25" t="s">
        <v>532</v>
      </c>
      <c r="J2044" s="22" t="s">
        <v>533</v>
      </c>
      <c r="K2044" s="11">
        <v>0</v>
      </c>
      <c r="L2044" s="11">
        <v>2729</v>
      </c>
      <c r="M2044" s="11">
        <v>298</v>
      </c>
      <c r="N2044" s="11">
        <v>2.1511387898577539E-2</v>
      </c>
      <c r="O2044" s="11">
        <v>4</v>
      </c>
      <c r="P2044" s="14">
        <v>0.80091967946002252</v>
      </c>
      <c r="Q2044" s="11">
        <v>38.910462583213551</v>
      </c>
      <c r="R2044" s="15">
        <v>4.4792209043133299E-3</v>
      </c>
      <c r="S2044" s="11">
        <v>35.032806959794364</v>
      </c>
      <c r="T2044" s="11">
        <v>7.9999999841675162</v>
      </c>
      <c r="U2044" s="11">
        <v>4.3791008786408012</v>
      </c>
      <c r="V2044" s="11">
        <v>15.764763163106885</v>
      </c>
      <c r="W2044" s="22"/>
      <c r="X2044" s="21">
        <v>0</v>
      </c>
      <c r="Y2044" s="22">
        <v>0</v>
      </c>
      <c r="Z2044" s="22">
        <v>0</v>
      </c>
      <c r="AA2044" s="22">
        <v>0</v>
      </c>
      <c r="AB2044" s="22">
        <v>0</v>
      </c>
      <c r="AC2044" s="22">
        <v>0</v>
      </c>
      <c r="AD2044" s="22">
        <v>0</v>
      </c>
      <c r="AE2044" s="22">
        <v>0</v>
      </c>
      <c r="AF2044" s="22">
        <v>38.910462583213551</v>
      </c>
      <c r="AG2044" s="21">
        <v>0</v>
      </c>
      <c r="AH2044" s="22">
        <v>0</v>
      </c>
      <c r="AI2044" s="22">
        <v>0</v>
      </c>
      <c r="AJ2044" s="22">
        <v>38.910462583213551</v>
      </c>
      <c r="AK2044" s="22">
        <v>8570.3152119992501</v>
      </c>
      <c r="AL2044" s="22">
        <v>0</v>
      </c>
      <c r="AM2044" s="22">
        <v>51</v>
      </c>
      <c r="AN2044" s="22">
        <v>0</v>
      </c>
      <c r="AO2044" s="22">
        <v>0</v>
      </c>
      <c r="AQ2044" s="18">
        <f t="shared" ref="AQ2044:BZ2044" si="2039">IF(OR(AND(AQ$2&gt;$O2043,AQ$2&lt;=$O2044),AND(AQ$2&lt;=$O2043,$O2042&gt;$O2043),AND(AQ$2&gt;$O2044,$O2045&lt;$O2044)),$H2043+((AQ$1-$Q2043)/$U2044/86000),"")</f>
        <v>43532.251194418073</v>
      </c>
      <c r="AR2044" s="18" t="str">
        <f t="shared" si="2039"/>
        <v/>
      </c>
      <c r="AS2044" s="18" t="str">
        <f t="shared" si="2039"/>
        <v/>
      </c>
      <c r="AT2044" s="18" t="str">
        <f t="shared" si="2039"/>
        <v/>
      </c>
      <c r="AU2044" s="18" t="str">
        <f t="shared" si="2039"/>
        <v/>
      </c>
      <c r="AV2044" s="18" t="str">
        <f t="shared" si="2039"/>
        <v/>
      </c>
      <c r="AW2044" s="18" t="str">
        <f t="shared" si="2039"/>
        <v/>
      </c>
      <c r="AX2044" s="18" t="str">
        <f t="shared" si="2039"/>
        <v/>
      </c>
      <c r="AY2044" s="18" t="str">
        <f t="shared" si="2039"/>
        <v/>
      </c>
      <c r="AZ2044" s="18" t="str">
        <f t="shared" si="2039"/>
        <v/>
      </c>
      <c r="BA2044" s="18" t="str">
        <f t="shared" si="2039"/>
        <v/>
      </c>
      <c r="BB2044" s="18" t="str">
        <f t="shared" si="2039"/>
        <v/>
      </c>
      <c r="BC2044" s="18" t="str">
        <f t="shared" si="2039"/>
        <v/>
      </c>
      <c r="BD2044" s="18" t="str">
        <f t="shared" si="2039"/>
        <v/>
      </c>
      <c r="BE2044" s="18" t="str">
        <f t="shared" si="2039"/>
        <v/>
      </c>
      <c r="BF2044" s="18" t="str">
        <f t="shared" si="2039"/>
        <v/>
      </c>
      <c r="BG2044" s="18" t="str">
        <f t="shared" si="2039"/>
        <v/>
      </c>
      <c r="BH2044" s="18" t="str">
        <f t="shared" si="2039"/>
        <v/>
      </c>
      <c r="BI2044" s="18" t="str">
        <f t="shared" si="2039"/>
        <v/>
      </c>
      <c r="BJ2044" s="18" t="str">
        <f t="shared" si="2039"/>
        <v/>
      </c>
      <c r="BK2044" s="18" t="str">
        <f t="shared" si="2039"/>
        <v/>
      </c>
      <c r="BL2044" s="18" t="str">
        <f t="shared" si="2039"/>
        <v/>
      </c>
      <c r="BM2044" s="18" t="str">
        <f t="shared" si="2039"/>
        <v/>
      </c>
      <c r="BN2044" s="18" t="str">
        <f t="shared" si="2039"/>
        <v/>
      </c>
      <c r="BO2044" s="18" t="str">
        <f t="shared" si="2039"/>
        <v/>
      </c>
      <c r="BP2044" s="18" t="str">
        <f t="shared" si="2039"/>
        <v/>
      </c>
      <c r="BQ2044" s="18" t="str">
        <f t="shared" si="2039"/>
        <v/>
      </c>
      <c r="BR2044" s="18" t="str">
        <f t="shared" si="2039"/>
        <v/>
      </c>
      <c r="BS2044" s="18" t="str">
        <f t="shared" si="2039"/>
        <v/>
      </c>
      <c r="BT2044" s="18" t="str">
        <f t="shared" si="2039"/>
        <v/>
      </c>
      <c r="BU2044" s="18" t="str">
        <f t="shared" si="2039"/>
        <v/>
      </c>
      <c r="BV2044" s="18" t="str">
        <f t="shared" si="2039"/>
        <v/>
      </c>
      <c r="BW2044" s="18" t="str">
        <f t="shared" si="2039"/>
        <v/>
      </c>
      <c r="BX2044" s="18" t="str">
        <f t="shared" si="2039"/>
        <v/>
      </c>
      <c r="BY2044" s="18" t="str">
        <f t="shared" si="2039"/>
        <v/>
      </c>
      <c r="BZ2044" s="18" t="str">
        <f t="shared" si="2039"/>
        <v/>
      </c>
      <c r="CA2044" s="18" t="str">
        <f>IF(BY2044&lt;&gt;"",BY2044-LOOKUP(2,1/(LEN($AQ$1:AQ2044)&gt;0),$AQ$1:AQ2044),"")</f>
        <v/>
      </c>
    </row>
    <row r="2045" spans="1:79" x14ac:dyDescent="0.25">
      <c r="A2045" s="21">
        <v>61390</v>
      </c>
      <c r="B2045" s="21">
        <v>2</v>
      </c>
      <c r="C2045" s="22" t="s">
        <v>1467</v>
      </c>
      <c r="D2045" s="21">
        <v>332</v>
      </c>
      <c r="E2045" s="23">
        <v>0.25208333333333333</v>
      </c>
      <c r="F2045" s="22" t="s">
        <v>666</v>
      </c>
      <c r="G2045" s="22" t="b">
        <v>1</v>
      </c>
      <c r="H2045" s="24">
        <v>43532.251712962963</v>
      </c>
      <c r="I2045" s="25" t="s">
        <v>467</v>
      </c>
      <c r="J2045" s="22" t="s">
        <v>468</v>
      </c>
      <c r="K2045" s="11">
        <v>0</v>
      </c>
      <c r="L2045" s="11">
        <v>2730</v>
      </c>
      <c r="M2045" s="11">
        <v>300</v>
      </c>
      <c r="N2045" s="11">
        <v>1.9184653865522705E-13</v>
      </c>
      <c r="O2045" s="11">
        <v>29</v>
      </c>
      <c r="P2045" s="14">
        <v>0.49999998694286057</v>
      </c>
      <c r="Q2045" s="11">
        <v>356.56819539305241</v>
      </c>
      <c r="R2045" s="15">
        <v>4.1046741893705198E-2</v>
      </c>
      <c r="S2045" s="11">
        <v>317.65773280983888</v>
      </c>
      <c r="T2045" s="11">
        <v>36.99999984819442</v>
      </c>
      <c r="U2045" s="11">
        <v>8.5853441652200555</v>
      </c>
      <c r="V2045" s="11">
        <v>30.907238994792202</v>
      </c>
      <c r="W2045" s="22"/>
      <c r="X2045" s="21">
        <v>0</v>
      </c>
      <c r="Y2045" s="22">
        <v>0</v>
      </c>
      <c r="Z2045" s="22">
        <v>0</v>
      </c>
      <c r="AA2045" s="22">
        <v>0</v>
      </c>
      <c r="AB2045" s="22">
        <v>0</v>
      </c>
      <c r="AC2045" s="22">
        <v>0</v>
      </c>
      <c r="AD2045" s="22">
        <v>0</v>
      </c>
      <c r="AE2045" s="22">
        <v>0</v>
      </c>
      <c r="AF2045" s="22">
        <v>356.56819539305241</v>
      </c>
      <c r="AG2045" s="21">
        <v>0</v>
      </c>
      <c r="AH2045" s="22">
        <v>0</v>
      </c>
      <c r="AI2045" s="22">
        <v>0</v>
      </c>
      <c r="AJ2045" s="22">
        <v>356.56819539305241</v>
      </c>
      <c r="AK2045" s="22">
        <v>8570.3152119992501</v>
      </c>
      <c r="AL2045" s="22">
        <v>0</v>
      </c>
      <c r="AM2045" s="22">
        <v>50</v>
      </c>
      <c r="AN2045" s="22">
        <v>0</v>
      </c>
      <c r="AO2045" s="22">
        <v>0</v>
      </c>
      <c r="AQ2045" s="18" t="str">
        <f t="shared" ref="AQ2045:BZ2045" si="2040">IF(OR(AND(AQ$2&gt;$O2044,AQ$2&lt;=$O2045),AND(AQ$2&lt;=$O2044,$O2043&gt;$O2044),AND(AQ$2&gt;$O2045,$O2046&lt;$O2045)),$H2044+((AQ$1-$Q2044)/$U2045/86000),"")</f>
        <v/>
      </c>
      <c r="AR2045" s="18" t="str">
        <f t="shared" si="2040"/>
        <v/>
      </c>
      <c r="AS2045" s="18" t="str">
        <f t="shared" si="2040"/>
        <v/>
      </c>
      <c r="AT2045" s="18" t="str">
        <f t="shared" si="2040"/>
        <v/>
      </c>
      <c r="AU2045" s="18" t="str">
        <f t="shared" si="2040"/>
        <v/>
      </c>
      <c r="AV2045" s="18" t="str">
        <f t="shared" si="2040"/>
        <v/>
      </c>
      <c r="AW2045" s="18" t="str">
        <f t="shared" si="2040"/>
        <v/>
      </c>
      <c r="AX2045" s="18" t="str">
        <f t="shared" si="2040"/>
        <v/>
      </c>
      <c r="AY2045" s="18" t="str">
        <f t="shared" si="2040"/>
        <v/>
      </c>
      <c r="AZ2045" s="18" t="str">
        <f t="shared" si="2040"/>
        <v/>
      </c>
      <c r="BA2045" s="18" t="str">
        <f t="shared" si="2040"/>
        <v/>
      </c>
      <c r="BB2045" s="18" t="str">
        <f t="shared" si="2040"/>
        <v/>
      </c>
      <c r="BC2045" s="18" t="str">
        <f t="shared" si="2040"/>
        <v/>
      </c>
      <c r="BD2045" s="18" t="str">
        <f t="shared" si="2040"/>
        <v/>
      </c>
      <c r="BE2045" s="18" t="str">
        <f t="shared" si="2040"/>
        <v/>
      </c>
      <c r="BF2045" s="18" t="str">
        <f t="shared" si="2040"/>
        <v/>
      </c>
      <c r="BG2045" s="18" t="str">
        <f t="shared" si="2040"/>
        <v/>
      </c>
      <c r="BH2045" s="18" t="str">
        <f t="shared" si="2040"/>
        <v/>
      </c>
      <c r="BI2045" s="18" t="str">
        <f t="shared" si="2040"/>
        <v/>
      </c>
      <c r="BJ2045" s="18" t="str">
        <f t="shared" si="2040"/>
        <v/>
      </c>
      <c r="BK2045" s="18" t="str">
        <f t="shared" si="2040"/>
        <v/>
      </c>
      <c r="BL2045" s="18" t="str">
        <f t="shared" si="2040"/>
        <v/>
      </c>
      <c r="BM2045" s="18" t="str">
        <f t="shared" si="2040"/>
        <v/>
      </c>
      <c r="BN2045" s="18" t="str">
        <f t="shared" si="2040"/>
        <v/>
      </c>
      <c r="BO2045" s="18" t="str">
        <f t="shared" si="2040"/>
        <v/>
      </c>
      <c r="BP2045" s="18" t="str">
        <f t="shared" si="2040"/>
        <v/>
      </c>
      <c r="BQ2045" s="18" t="str">
        <f t="shared" si="2040"/>
        <v/>
      </c>
      <c r="BR2045" s="18" t="str">
        <f t="shared" si="2040"/>
        <v/>
      </c>
      <c r="BS2045" s="18" t="str">
        <f t="shared" si="2040"/>
        <v/>
      </c>
      <c r="BT2045" s="18" t="str">
        <f t="shared" si="2040"/>
        <v/>
      </c>
      <c r="BU2045" s="18" t="str">
        <f t="shared" si="2040"/>
        <v/>
      </c>
      <c r="BV2045" s="18" t="str">
        <f t="shared" si="2040"/>
        <v/>
      </c>
      <c r="BW2045" s="18" t="str">
        <f t="shared" si="2040"/>
        <v/>
      </c>
      <c r="BX2045" s="18" t="str">
        <f t="shared" si="2040"/>
        <v/>
      </c>
      <c r="BY2045" s="18" t="str">
        <f t="shared" si="2040"/>
        <v/>
      </c>
      <c r="BZ2045" s="18" t="str">
        <f t="shared" si="2040"/>
        <v/>
      </c>
      <c r="CA2045" s="18" t="str">
        <f>IF(BY2045&lt;&gt;"",BY2045-LOOKUP(2,1/(LEN($AQ$1:AQ2045)&gt;0),$AQ$1:AQ2045),"")</f>
        <v/>
      </c>
    </row>
    <row r="2046" spans="1:79" x14ac:dyDescent="0.25">
      <c r="A2046" s="21">
        <v>61391</v>
      </c>
      <c r="B2046" s="21">
        <v>2</v>
      </c>
      <c r="C2046" s="22" t="s">
        <v>1468</v>
      </c>
      <c r="D2046" s="21">
        <v>332</v>
      </c>
      <c r="E2046" s="23">
        <v>0.25208333333333333</v>
      </c>
      <c r="F2046" s="22" t="s">
        <v>666</v>
      </c>
      <c r="G2046" s="22" t="b">
        <v>1</v>
      </c>
      <c r="H2046" s="24">
        <v>43532.252245370371</v>
      </c>
      <c r="I2046" s="25" t="s">
        <v>395</v>
      </c>
      <c r="J2046" s="22" t="s">
        <v>396</v>
      </c>
      <c r="K2046" s="11">
        <v>0</v>
      </c>
      <c r="L2046" s="11">
        <v>2731</v>
      </c>
      <c r="M2046" s="11">
        <v>302</v>
      </c>
      <c r="N2046" s="11">
        <v>0</v>
      </c>
      <c r="O2046" s="11">
        <v>43</v>
      </c>
      <c r="P2046" s="14">
        <v>0.49999999999739636</v>
      </c>
      <c r="Q2046" s="11">
        <v>567.81695115705065</v>
      </c>
      <c r="R2046" s="15">
        <v>6.5364875886707308E-2</v>
      </c>
      <c r="S2046" s="11">
        <v>211.24875576399825</v>
      </c>
      <c r="T2046" s="11">
        <v>46.000000066123903</v>
      </c>
      <c r="U2046" s="11">
        <v>4.5923642491376784</v>
      </c>
      <c r="V2046" s="11">
        <v>16.532511296895642</v>
      </c>
      <c r="W2046" s="22"/>
      <c r="X2046" s="21">
        <v>0</v>
      </c>
      <c r="Y2046" s="22">
        <v>0</v>
      </c>
      <c r="Z2046" s="22">
        <v>0</v>
      </c>
      <c r="AA2046" s="22">
        <v>0</v>
      </c>
      <c r="AB2046" s="22">
        <v>0</v>
      </c>
      <c r="AC2046" s="22">
        <v>0</v>
      </c>
      <c r="AD2046" s="22">
        <v>0</v>
      </c>
      <c r="AE2046" s="22">
        <v>0</v>
      </c>
      <c r="AF2046" s="22">
        <v>567.81695115705065</v>
      </c>
      <c r="AG2046" s="21">
        <v>0</v>
      </c>
      <c r="AH2046" s="22">
        <v>0</v>
      </c>
      <c r="AI2046" s="22">
        <v>0</v>
      </c>
      <c r="AJ2046" s="22">
        <v>567.81695115705065</v>
      </c>
      <c r="AK2046" s="22">
        <v>8570.3152119992501</v>
      </c>
      <c r="AL2046" s="22">
        <v>0</v>
      </c>
      <c r="AM2046" s="22">
        <v>49</v>
      </c>
      <c r="AN2046" s="22">
        <v>0</v>
      </c>
      <c r="AO2046" s="22">
        <v>0</v>
      </c>
      <c r="AQ2046" s="18" t="str">
        <f t="shared" ref="AQ2046:BZ2046" si="2041">IF(OR(AND(AQ$2&gt;$O2045,AQ$2&lt;=$O2046),AND(AQ$2&lt;=$O2045,$O2044&gt;$O2045),AND(AQ$2&gt;$O2046,$O2047&lt;$O2046)),$H2045+((AQ$1-$Q2045)/$U2046/86000),"")</f>
        <v/>
      </c>
      <c r="AR2046" s="18">
        <f t="shared" si="2041"/>
        <v>43532.25180474214</v>
      </c>
      <c r="AS2046" s="18" t="str">
        <f t="shared" si="2041"/>
        <v/>
      </c>
      <c r="AT2046" s="18" t="str">
        <f t="shared" si="2041"/>
        <v/>
      </c>
      <c r="AU2046" s="18" t="str">
        <f t="shared" si="2041"/>
        <v/>
      </c>
      <c r="AV2046" s="18" t="str">
        <f t="shared" si="2041"/>
        <v/>
      </c>
      <c r="AW2046" s="18" t="str">
        <f t="shared" si="2041"/>
        <v/>
      </c>
      <c r="AX2046" s="18" t="str">
        <f t="shared" si="2041"/>
        <v/>
      </c>
      <c r="AY2046" s="18" t="str">
        <f t="shared" si="2041"/>
        <v/>
      </c>
      <c r="AZ2046" s="18" t="str">
        <f t="shared" si="2041"/>
        <v/>
      </c>
      <c r="BA2046" s="18" t="str">
        <f t="shared" si="2041"/>
        <v/>
      </c>
      <c r="BB2046" s="18" t="str">
        <f t="shared" si="2041"/>
        <v/>
      </c>
      <c r="BC2046" s="18" t="str">
        <f t="shared" si="2041"/>
        <v/>
      </c>
      <c r="BD2046" s="18" t="str">
        <f t="shared" si="2041"/>
        <v/>
      </c>
      <c r="BE2046" s="18" t="str">
        <f t="shared" si="2041"/>
        <v/>
      </c>
      <c r="BF2046" s="18" t="str">
        <f t="shared" si="2041"/>
        <v/>
      </c>
      <c r="BG2046" s="18" t="str">
        <f t="shared" si="2041"/>
        <v/>
      </c>
      <c r="BH2046" s="18" t="str">
        <f t="shared" si="2041"/>
        <v/>
      </c>
      <c r="BI2046" s="18" t="str">
        <f t="shared" si="2041"/>
        <v/>
      </c>
      <c r="BJ2046" s="18" t="str">
        <f t="shared" si="2041"/>
        <v/>
      </c>
      <c r="BK2046" s="18" t="str">
        <f t="shared" si="2041"/>
        <v/>
      </c>
      <c r="BL2046" s="18" t="str">
        <f t="shared" si="2041"/>
        <v/>
      </c>
      <c r="BM2046" s="18" t="str">
        <f t="shared" si="2041"/>
        <v/>
      </c>
      <c r="BN2046" s="18" t="str">
        <f t="shared" si="2041"/>
        <v/>
      </c>
      <c r="BO2046" s="18" t="str">
        <f t="shared" si="2041"/>
        <v/>
      </c>
      <c r="BP2046" s="18" t="str">
        <f t="shared" si="2041"/>
        <v/>
      </c>
      <c r="BQ2046" s="18" t="str">
        <f t="shared" si="2041"/>
        <v/>
      </c>
      <c r="BR2046" s="18" t="str">
        <f t="shared" si="2041"/>
        <v/>
      </c>
      <c r="BS2046" s="18" t="str">
        <f t="shared" si="2041"/>
        <v/>
      </c>
      <c r="BT2046" s="18" t="str">
        <f t="shared" si="2041"/>
        <v/>
      </c>
      <c r="BU2046" s="18" t="str">
        <f t="shared" si="2041"/>
        <v/>
      </c>
      <c r="BV2046" s="18" t="str">
        <f t="shared" si="2041"/>
        <v/>
      </c>
      <c r="BW2046" s="18" t="str">
        <f t="shared" si="2041"/>
        <v/>
      </c>
      <c r="BX2046" s="18" t="str">
        <f t="shared" si="2041"/>
        <v/>
      </c>
      <c r="BY2046" s="18" t="str">
        <f t="shared" si="2041"/>
        <v/>
      </c>
      <c r="BZ2046" s="18" t="str">
        <f t="shared" si="2041"/>
        <v/>
      </c>
      <c r="CA2046" s="18" t="str">
        <f>IF(BY2046&lt;&gt;"",BY2046-LOOKUP(2,1/(LEN($AQ$1:AQ2046)&gt;0),$AQ$1:AQ2046),"")</f>
        <v/>
      </c>
    </row>
    <row r="2047" spans="1:79" x14ac:dyDescent="0.25">
      <c r="A2047" s="21">
        <v>61393</v>
      </c>
      <c r="B2047" s="21">
        <v>2</v>
      </c>
      <c r="C2047" s="22" t="s">
        <v>1470</v>
      </c>
      <c r="D2047" s="21">
        <v>332</v>
      </c>
      <c r="E2047" s="23">
        <v>0.25277777777777777</v>
      </c>
      <c r="F2047" s="22" t="s">
        <v>666</v>
      </c>
      <c r="G2047" s="22" t="b">
        <v>1</v>
      </c>
      <c r="H2047" s="24">
        <v>43532.252766203703</v>
      </c>
      <c r="I2047" s="25" t="s">
        <v>341</v>
      </c>
      <c r="J2047" s="22" t="s">
        <v>342</v>
      </c>
      <c r="K2047" s="11">
        <v>0</v>
      </c>
      <c r="L2047" s="11">
        <v>2732</v>
      </c>
      <c r="M2047" s="11">
        <v>304</v>
      </c>
      <c r="N2047" s="11">
        <v>6.9633188104489818E-11</v>
      </c>
      <c r="O2047" s="11">
        <v>51</v>
      </c>
      <c r="P2047" s="14">
        <v>0.12499993927453582</v>
      </c>
      <c r="Q2047" s="11">
        <v>732.94741472834073</v>
      </c>
      <c r="R2047" s="15">
        <v>8.4374051703768133E-2</v>
      </c>
      <c r="S2047" s="11">
        <v>165.13046357129008</v>
      </c>
      <c r="T2047" s="11">
        <v>44.999999832361937</v>
      </c>
      <c r="U2047" s="11">
        <v>3.6695658708099779</v>
      </c>
      <c r="V2047" s="11">
        <v>13.210437134915921</v>
      </c>
      <c r="W2047" s="22"/>
      <c r="X2047" s="21">
        <v>0</v>
      </c>
      <c r="Y2047" s="22">
        <v>0</v>
      </c>
      <c r="Z2047" s="22">
        <v>0</v>
      </c>
      <c r="AA2047" s="22">
        <v>0</v>
      </c>
      <c r="AB2047" s="22">
        <v>0</v>
      </c>
      <c r="AC2047" s="22">
        <v>0</v>
      </c>
      <c r="AD2047" s="22">
        <v>0</v>
      </c>
      <c r="AE2047" s="22">
        <v>0</v>
      </c>
      <c r="AF2047" s="22">
        <v>732.94741472834073</v>
      </c>
      <c r="AG2047" s="21">
        <v>0</v>
      </c>
      <c r="AH2047" s="22">
        <v>0</v>
      </c>
      <c r="AI2047" s="22">
        <v>0</v>
      </c>
      <c r="AJ2047" s="22">
        <v>732.94741472834073</v>
      </c>
      <c r="AK2047" s="22">
        <v>8570.3152119992501</v>
      </c>
      <c r="AL2047" s="22">
        <v>0</v>
      </c>
      <c r="AM2047" s="22">
        <v>48</v>
      </c>
      <c r="AN2047" s="22">
        <v>0</v>
      </c>
      <c r="AO2047" s="22">
        <v>0</v>
      </c>
      <c r="AQ2047" s="18" t="str">
        <f t="shared" ref="AQ2047:BZ2047" si="2042">IF(OR(AND(AQ$2&gt;$O2046,AQ$2&lt;=$O2047),AND(AQ$2&lt;=$O2046,$O2045&gt;$O2046),AND(AQ$2&gt;$O2047,$O2048&lt;$O2047)),$H2046+((AQ$1-$Q2046)/$U2047/86000),"")</f>
        <v/>
      </c>
      <c r="AR2047" s="18" t="str">
        <f t="shared" si="2042"/>
        <v/>
      </c>
      <c r="AS2047" s="18">
        <f t="shared" si="2042"/>
        <v>43532.252530767117</v>
      </c>
      <c r="AT2047" s="18" t="str">
        <f t="shared" si="2042"/>
        <v/>
      </c>
      <c r="AU2047" s="18" t="str">
        <f t="shared" si="2042"/>
        <v/>
      </c>
      <c r="AV2047" s="18" t="str">
        <f t="shared" si="2042"/>
        <v/>
      </c>
      <c r="AW2047" s="18" t="str">
        <f t="shared" si="2042"/>
        <v/>
      </c>
      <c r="AX2047" s="18" t="str">
        <f t="shared" si="2042"/>
        <v/>
      </c>
      <c r="AY2047" s="18" t="str">
        <f t="shared" si="2042"/>
        <v/>
      </c>
      <c r="AZ2047" s="18" t="str">
        <f t="shared" si="2042"/>
        <v/>
      </c>
      <c r="BA2047" s="18" t="str">
        <f t="shared" si="2042"/>
        <v/>
      </c>
      <c r="BB2047" s="18" t="str">
        <f t="shared" si="2042"/>
        <v/>
      </c>
      <c r="BC2047" s="18" t="str">
        <f t="shared" si="2042"/>
        <v/>
      </c>
      <c r="BD2047" s="18" t="str">
        <f t="shared" si="2042"/>
        <v/>
      </c>
      <c r="BE2047" s="18" t="str">
        <f t="shared" si="2042"/>
        <v/>
      </c>
      <c r="BF2047" s="18" t="str">
        <f t="shared" si="2042"/>
        <v/>
      </c>
      <c r="BG2047" s="18" t="str">
        <f t="shared" si="2042"/>
        <v/>
      </c>
      <c r="BH2047" s="18" t="str">
        <f t="shared" si="2042"/>
        <v/>
      </c>
      <c r="BI2047" s="18" t="str">
        <f t="shared" si="2042"/>
        <v/>
      </c>
      <c r="BJ2047" s="18" t="str">
        <f t="shared" si="2042"/>
        <v/>
      </c>
      <c r="BK2047" s="18" t="str">
        <f t="shared" si="2042"/>
        <v/>
      </c>
      <c r="BL2047" s="18" t="str">
        <f t="shared" si="2042"/>
        <v/>
      </c>
      <c r="BM2047" s="18" t="str">
        <f t="shared" si="2042"/>
        <v/>
      </c>
      <c r="BN2047" s="18" t="str">
        <f t="shared" si="2042"/>
        <v/>
      </c>
      <c r="BO2047" s="18" t="str">
        <f t="shared" si="2042"/>
        <v/>
      </c>
      <c r="BP2047" s="18" t="str">
        <f t="shared" si="2042"/>
        <v/>
      </c>
      <c r="BQ2047" s="18" t="str">
        <f t="shared" si="2042"/>
        <v/>
      </c>
      <c r="BR2047" s="18" t="str">
        <f t="shared" si="2042"/>
        <v/>
      </c>
      <c r="BS2047" s="18" t="str">
        <f t="shared" si="2042"/>
        <v/>
      </c>
      <c r="BT2047" s="18" t="str">
        <f t="shared" si="2042"/>
        <v/>
      </c>
      <c r="BU2047" s="18" t="str">
        <f t="shared" si="2042"/>
        <v/>
      </c>
      <c r="BV2047" s="18" t="str">
        <f t="shared" si="2042"/>
        <v/>
      </c>
      <c r="BW2047" s="18" t="str">
        <f t="shared" si="2042"/>
        <v/>
      </c>
      <c r="BX2047" s="18" t="str">
        <f t="shared" si="2042"/>
        <v/>
      </c>
      <c r="BY2047" s="18" t="str">
        <f t="shared" si="2042"/>
        <v/>
      </c>
      <c r="BZ2047" s="18" t="str">
        <f t="shared" si="2042"/>
        <v/>
      </c>
      <c r="CA2047" s="18" t="str">
        <f>IF(BY2047&lt;&gt;"",BY2047-LOOKUP(2,1/(LEN($AQ$1:AQ2047)&gt;0),$AQ$1:AQ2047),"")</f>
        <v/>
      </c>
    </row>
    <row r="2048" spans="1:79" x14ac:dyDescent="0.25">
      <c r="A2048" s="21">
        <v>61396</v>
      </c>
      <c r="B2048" s="21">
        <v>2</v>
      </c>
      <c r="C2048" s="22" t="s">
        <v>1473</v>
      </c>
      <c r="D2048" s="21">
        <v>332</v>
      </c>
      <c r="E2048" s="23">
        <v>0.25416666666666665</v>
      </c>
      <c r="F2048" s="22" t="s">
        <v>666</v>
      </c>
      <c r="G2048" s="22" t="b">
        <v>1</v>
      </c>
      <c r="H2048" s="24">
        <v>43532.253425925926</v>
      </c>
      <c r="I2048" s="25" t="s">
        <v>133</v>
      </c>
      <c r="J2048" s="22" t="s">
        <v>134</v>
      </c>
      <c r="K2048" s="11">
        <v>0</v>
      </c>
      <c r="L2048" s="11">
        <v>2733</v>
      </c>
      <c r="M2048" s="11">
        <v>306</v>
      </c>
      <c r="N2048" s="11">
        <v>4.9027448767446913E-12</v>
      </c>
      <c r="O2048" s="11">
        <v>56</v>
      </c>
      <c r="P2048" s="14">
        <v>0.74999997105103455</v>
      </c>
      <c r="Q2048" s="11">
        <v>1083.2892053908797</v>
      </c>
      <c r="R2048" s="15">
        <v>0.12470403413546521</v>
      </c>
      <c r="S2048" s="11">
        <v>350.34179066253898</v>
      </c>
      <c r="T2048" s="11">
        <v>57.00000012293458</v>
      </c>
      <c r="U2048" s="11">
        <v>6.1463471913498315</v>
      </c>
      <c r="V2048" s="11">
        <v>22.126849888859393</v>
      </c>
      <c r="W2048" s="22"/>
      <c r="X2048" s="21">
        <v>0</v>
      </c>
      <c r="Y2048" s="22">
        <v>0</v>
      </c>
      <c r="Z2048" s="22">
        <v>0</v>
      </c>
      <c r="AA2048" s="22">
        <v>0</v>
      </c>
      <c r="AB2048" s="22">
        <v>0</v>
      </c>
      <c r="AC2048" s="22">
        <v>0</v>
      </c>
      <c r="AD2048" s="22">
        <v>0</v>
      </c>
      <c r="AE2048" s="22">
        <v>0</v>
      </c>
      <c r="AF2048" s="22">
        <v>1083.2892053908797</v>
      </c>
      <c r="AG2048" s="21">
        <v>0</v>
      </c>
      <c r="AH2048" s="22">
        <v>0</v>
      </c>
      <c r="AI2048" s="22">
        <v>0</v>
      </c>
      <c r="AJ2048" s="22">
        <v>1083.2892053908797</v>
      </c>
      <c r="AK2048" s="22">
        <v>8570.3152119992501</v>
      </c>
      <c r="AL2048" s="22">
        <v>0</v>
      </c>
      <c r="AM2048" s="22">
        <v>47</v>
      </c>
      <c r="AN2048" s="22">
        <v>0</v>
      </c>
      <c r="AO2048" s="22">
        <v>0</v>
      </c>
      <c r="AQ2048" s="18" t="str">
        <f t="shared" ref="AQ2048:BZ2048" si="2043">IF(OR(AND(AQ$2&gt;$O2047,AQ$2&lt;=$O2048),AND(AQ$2&lt;=$O2047,$O2046&gt;$O2047),AND(AQ$2&gt;$O2048,$O2049&lt;$O2048)),$H2047+((AQ$1-$Q2047)/$U2048/86000),"")</f>
        <v/>
      </c>
      <c r="AR2048" s="18" t="str">
        <f t="shared" si="2043"/>
        <v/>
      </c>
      <c r="AS2048" s="18" t="str">
        <f t="shared" si="2043"/>
        <v/>
      </c>
      <c r="AT2048" s="18">
        <f t="shared" si="2043"/>
        <v>43532.253158877829</v>
      </c>
      <c r="AU2048" s="18" t="str">
        <f t="shared" si="2043"/>
        <v/>
      </c>
      <c r="AV2048" s="18" t="str">
        <f t="shared" si="2043"/>
        <v/>
      </c>
      <c r="AW2048" s="18" t="str">
        <f t="shared" si="2043"/>
        <v/>
      </c>
      <c r="AX2048" s="18" t="str">
        <f t="shared" si="2043"/>
        <v/>
      </c>
      <c r="AY2048" s="18" t="str">
        <f t="shared" si="2043"/>
        <v/>
      </c>
      <c r="AZ2048" s="18" t="str">
        <f t="shared" si="2043"/>
        <v/>
      </c>
      <c r="BA2048" s="18" t="str">
        <f t="shared" si="2043"/>
        <v/>
      </c>
      <c r="BB2048" s="18" t="str">
        <f t="shared" si="2043"/>
        <v/>
      </c>
      <c r="BC2048" s="18" t="str">
        <f t="shared" si="2043"/>
        <v/>
      </c>
      <c r="BD2048" s="18" t="str">
        <f t="shared" si="2043"/>
        <v/>
      </c>
      <c r="BE2048" s="18" t="str">
        <f t="shared" si="2043"/>
        <v/>
      </c>
      <c r="BF2048" s="18" t="str">
        <f t="shared" si="2043"/>
        <v/>
      </c>
      <c r="BG2048" s="18" t="str">
        <f t="shared" si="2043"/>
        <v/>
      </c>
      <c r="BH2048" s="18" t="str">
        <f t="shared" si="2043"/>
        <v/>
      </c>
      <c r="BI2048" s="18" t="str">
        <f t="shared" si="2043"/>
        <v/>
      </c>
      <c r="BJ2048" s="18" t="str">
        <f t="shared" si="2043"/>
        <v/>
      </c>
      <c r="BK2048" s="18" t="str">
        <f t="shared" si="2043"/>
        <v/>
      </c>
      <c r="BL2048" s="18" t="str">
        <f t="shared" si="2043"/>
        <v/>
      </c>
      <c r="BM2048" s="18" t="str">
        <f t="shared" si="2043"/>
        <v/>
      </c>
      <c r="BN2048" s="18" t="str">
        <f t="shared" si="2043"/>
        <v/>
      </c>
      <c r="BO2048" s="18" t="str">
        <f t="shared" si="2043"/>
        <v/>
      </c>
      <c r="BP2048" s="18" t="str">
        <f t="shared" si="2043"/>
        <v/>
      </c>
      <c r="BQ2048" s="18" t="str">
        <f t="shared" si="2043"/>
        <v/>
      </c>
      <c r="BR2048" s="18" t="str">
        <f t="shared" si="2043"/>
        <v/>
      </c>
      <c r="BS2048" s="18" t="str">
        <f t="shared" si="2043"/>
        <v/>
      </c>
      <c r="BT2048" s="18" t="str">
        <f t="shared" si="2043"/>
        <v/>
      </c>
      <c r="BU2048" s="18" t="str">
        <f t="shared" si="2043"/>
        <v/>
      </c>
      <c r="BV2048" s="18" t="str">
        <f t="shared" si="2043"/>
        <v/>
      </c>
      <c r="BW2048" s="18" t="str">
        <f t="shared" si="2043"/>
        <v/>
      </c>
      <c r="BX2048" s="18" t="str">
        <f t="shared" si="2043"/>
        <v/>
      </c>
      <c r="BY2048" s="18" t="str">
        <f t="shared" si="2043"/>
        <v/>
      </c>
      <c r="BZ2048" s="18" t="str">
        <f t="shared" si="2043"/>
        <v/>
      </c>
      <c r="CA2048" s="18" t="str">
        <f>IF(BY2048&lt;&gt;"",BY2048-LOOKUP(2,1/(LEN($AQ$1:AQ2048)&gt;0),$AQ$1:AQ2048),"")</f>
        <v/>
      </c>
    </row>
    <row r="2049" spans="1:79" x14ac:dyDescent="0.25">
      <c r="A2049" s="21">
        <v>61397</v>
      </c>
      <c r="B2049" s="21">
        <v>2</v>
      </c>
      <c r="C2049" s="22" t="s">
        <v>1475</v>
      </c>
      <c r="D2049" s="21">
        <v>332</v>
      </c>
      <c r="E2049" s="23">
        <v>0.25416666666666665</v>
      </c>
      <c r="F2049" s="22" t="s">
        <v>666</v>
      </c>
      <c r="G2049" s="22" t="b">
        <v>1</v>
      </c>
      <c r="H2049" s="24">
        <v>43532.253807870373</v>
      </c>
      <c r="I2049" s="25" t="s">
        <v>367</v>
      </c>
      <c r="J2049" s="22" t="s">
        <v>368</v>
      </c>
      <c r="K2049" s="11">
        <v>0</v>
      </c>
      <c r="L2049" s="11">
        <v>2734</v>
      </c>
      <c r="M2049" s="11">
        <v>308</v>
      </c>
      <c r="N2049" s="11">
        <v>3.907985046680551E-14</v>
      </c>
      <c r="O2049" s="11">
        <v>58</v>
      </c>
      <c r="P2049" s="14">
        <v>0.49999999861682409</v>
      </c>
      <c r="Q2049" s="11">
        <v>1158.0785730435914</v>
      </c>
      <c r="R2049" s="15">
        <v>0.1333134948504073</v>
      </c>
      <c r="S2049" s="11">
        <v>74.78936765271169</v>
      </c>
      <c r="T2049" s="11">
        <v>33.000000170432031</v>
      </c>
      <c r="U2049" s="11">
        <v>2.2663444626198181</v>
      </c>
      <c r="V2049" s="11">
        <v>8.1588400654313453</v>
      </c>
      <c r="W2049" s="22"/>
      <c r="X2049" s="21">
        <v>0</v>
      </c>
      <c r="Y2049" s="22">
        <v>0</v>
      </c>
      <c r="Z2049" s="22">
        <v>0</v>
      </c>
      <c r="AA2049" s="22">
        <v>0</v>
      </c>
      <c r="AB2049" s="22">
        <v>0</v>
      </c>
      <c r="AC2049" s="22">
        <v>0</v>
      </c>
      <c r="AD2049" s="22">
        <v>0</v>
      </c>
      <c r="AE2049" s="22">
        <v>0</v>
      </c>
      <c r="AF2049" s="22">
        <v>1158.0785730435914</v>
      </c>
      <c r="AG2049" s="21">
        <v>0</v>
      </c>
      <c r="AH2049" s="22">
        <v>0</v>
      </c>
      <c r="AI2049" s="22">
        <v>0</v>
      </c>
      <c r="AJ2049" s="22">
        <v>1158.0785730435914</v>
      </c>
      <c r="AK2049" s="22">
        <v>8570.3152119992501</v>
      </c>
      <c r="AL2049" s="22">
        <v>0</v>
      </c>
      <c r="AM2049" s="22">
        <v>46</v>
      </c>
      <c r="AN2049" s="22">
        <v>0</v>
      </c>
      <c r="AO2049" s="22">
        <v>0</v>
      </c>
      <c r="AQ2049" s="18" t="str">
        <f t="shared" ref="AQ2049:BZ2049" si="2044">IF(OR(AND(AQ$2&gt;$O2048,AQ$2&lt;=$O2049),AND(AQ$2&lt;=$O2048,$O2047&gt;$O2048),AND(AQ$2&gt;$O2049,$O2050&lt;$O2049)),$H2048+((AQ$1-$Q2048)/$U2049/86000),"")</f>
        <v/>
      </c>
      <c r="AR2049" s="18" t="str">
        <f t="shared" si="2044"/>
        <v/>
      </c>
      <c r="AS2049" s="18" t="str">
        <f t="shared" si="2044"/>
        <v/>
      </c>
      <c r="AT2049" s="18" t="str">
        <f t="shared" si="2044"/>
        <v/>
      </c>
      <c r="AU2049" s="18" t="str">
        <f t="shared" si="2044"/>
        <v/>
      </c>
      <c r="AV2049" s="18" t="str">
        <f t="shared" si="2044"/>
        <v/>
      </c>
      <c r="AW2049" s="18" t="str">
        <f t="shared" si="2044"/>
        <v/>
      </c>
      <c r="AX2049" s="18" t="str">
        <f t="shared" si="2044"/>
        <v/>
      </c>
      <c r="AY2049" s="18" t="str">
        <f t="shared" si="2044"/>
        <v/>
      </c>
      <c r="AZ2049" s="18" t="str">
        <f t="shared" si="2044"/>
        <v/>
      </c>
      <c r="BA2049" s="18" t="str">
        <f t="shared" si="2044"/>
        <v/>
      </c>
      <c r="BB2049" s="18" t="str">
        <f t="shared" si="2044"/>
        <v/>
      </c>
      <c r="BC2049" s="18" t="str">
        <f t="shared" si="2044"/>
        <v/>
      </c>
      <c r="BD2049" s="18" t="str">
        <f t="shared" si="2044"/>
        <v/>
      </c>
      <c r="BE2049" s="18" t="str">
        <f t="shared" si="2044"/>
        <v/>
      </c>
      <c r="BF2049" s="18" t="str">
        <f t="shared" si="2044"/>
        <v/>
      </c>
      <c r="BG2049" s="18" t="str">
        <f t="shared" si="2044"/>
        <v/>
      </c>
      <c r="BH2049" s="18" t="str">
        <f t="shared" si="2044"/>
        <v/>
      </c>
      <c r="BI2049" s="18" t="str">
        <f t="shared" si="2044"/>
        <v/>
      </c>
      <c r="BJ2049" s="18" t="str">
        <f t="shared" si="2044"/>
        <v/>
      </c>
      <c r="BK2049" s="18" t="str">
        <f t="shared" si="2044"/>
        <v/>
      </c>
      <c r="BL2049" s="18" t="str">
        <f t="shared" si="2044"/>
        <v/>
      </c>
      <c r="BM2049" s="18" t="str">
        <f t="shared" si="2044"/>
        <v/>
      </c>
      <c r="BN2049" s="18" t="str">
        <f t="shared" si="2044"/>
        <v/>
      </c>
      <c r="BO2049" s="18" t="str">
        <f t="shared" si="2044"/>
        <v/>
      </c>
      <c r="BP2049" s="18" t="str">
        <f t="shared" si="2044"/>
        <v/>
      </c>
      <c r="BQ2049" s="18" t="str">
        <f t="shared" si="2044"/>
        <v/>
      </c>
      <c r="BR2049" s="18" t="str">
        <f t="shared" si="2044"/>
        <v/>
      </c>
      <c r="BS2049" s="18" t="str">
        <f t="shared" si="2044"/>
        <v/>
      </c>
      <c r="BT2049" s="18" t="str">
        <f t="shared" si="2044"/>
        <v/>
      </c>
      <c r="BU2049" s="18" t="str">
        <f t="shared" si="2044"/>
        <v/>
      </c>
      <c r="BV2049" s="18" t="str">
        <f t="shared" si="2044"/>
        <v/>
      </c>
      <c r="BW2049" s="18" t="str">
        <f t="shared" si="2044"/>
        <v/>
      </c>
      <c r="BX2049" s="18" t="str">
        <f t="shared" si="2044"/>
        <v/>
      </c>
      <c r="BY2049" s="18" t="str">
        <f t="shared" si="2044"/>
        <v/>
      </c>
      <c r="BZ2049" s="18" t="str">
        <f t="shared" si="2044"/>
        <v/>
      </c>
      <c r="CA2049" s="18" t="str">
        <f>IF(BY2049&lt;&gt;"",BY2049-LOOKUP(2,1/(LEN($AQ$1:AQ2049)&gt;0),$AQ$1:AQ2049),"")</f>
        <v/>
      </c>
    </row>
    <row r="2050" spans="1:79" x14ac:dyDescent="0.25">
      <c r="A2050" s="21">
        <v>61398</v>
      </c>
      <c r="B2050" s="21">
        <v>2</v>
      </c>
      <c r="C2050" s="22" t="s">
        <v>1476</v>
      </c>
      <c r="D2050" s="21">
        <v>332</v>
      </c>
      <c r="E2050" s="23">
        <v>0.25486111111111109</v>
      </c>
      <c r="F2050" s="22" t="s">
        <v>666</v>
      </c>
      <c r="G2050" s="22" t="b">
        <v>1</v>
      </c>
      <c r="H2050" s="24">
        <v>43532.253969907404</v>
      </c>
      <c r="I2050" s="25" t="s">
        <v>153</v>
      </c>
      <c r="J2050" s="22" t="s">
        <v>154</v>
      </c>
      <c r="K2050" s="11">
        <v>0</v>
      </c>
      <c r="L2050" s="11">
        <v>2735</v>
      </c>
      <c r="M2050" s="11">
        <v>310</v>
      </c>
      <c r="N2050" s="11">
        <v>1.2769874047080521E-10</v>
      </c>
      <c r="O2050" s="11">
        <v>60</v>
      </c>
      <c r="P2050" s="14">
        <v>0.24676134718509879</v>
      </c>
      <c r="Q2050" s="11">
        <v>1209.068798194663</v>
      </c>
      <c r="R2050" s="15">
        <v>0.13918329097333637</v>
      </c>
      <c r="S2050" s="11">
        <v>50.990225151071627</v>
      </c>
      <c r="T2050" s="11">
        <v>13.9999995008111</v>
      </c>
      <c r="U2050" s="11">
        <v>3.6421590692283576</v>
      </c>
      <c r="V2050" s="11">
        <v>13.111772649222088</v>
      </c>
      <c r="W2050" s="22"/>
      <c r="X2050" s="21">
        <v>0</v>
      </c>
      <c r="Y2050" s="22">
        <v>0</v>
      </c>
      <c r="Z2050" s="22">
        <v>0</v>
      </c>
      <c r="AA2050" s="22">
        <v>0</v>
      </c>
      <c r="AB2050" s="22">
        <v>0</v>
      </c>
      <c r="AC2050" s="22">
        <v>0</v>
      </c>
      <c r="AD2050" s="22">
        <v>0</v>
      </c>
      <c r="AE2050" s="22">
        <v>0</v>
      </c>
      <c r="AF2050" s="22">
        <v>1209.068798194663</v>
      </c>
      <c r="AG2050" s="21">
        <v>0</v>
      </c>
      <c r="AH2050" s="22">
        <v>0</v>
      </c>
      <c r="AI2050" s="22">
        <v>0</v>
      </c>
      <c r="AJ2050" s="22">
        <v>1209.068798194663</v>
      </c>
      <c r="AK2050" s="22">
        <v>8570.3152119992501</v>
      </c>
      <c r="AL2050" s="22">
        <v>0</v>
      </c>
      <c r="AM2050" s="22">
        <v>45</v>
      </c>
      <c r="AN2050" s="22">
        <v>0</v>
      </c>
      <c r="AO2050" s="22">
        <v>0</v>
      </c>
      <c r="AQ2050" s="18" t="str">
        <f t="shared" ref="AQ2050:BZ2050" si="2045">IF(OR(AND(AQ$2&gt;$O2049,AQ$2&lt;=$O2050),AND(AQ$2&lt;=$O2049,$O2048&gt;$O2049),AND(AQ$2&gt;$O2050,$O2051&lt;$O2050)),$H2049+((AQ$1-$Q2049)/$U2050/86000),"")</f>
        <v/>
      </c>
      <c r="AR2050" s="18" t="str">
        <f t="shared" si="2045"/>
        <v/>
      </c>
      <c r="AS2050" s="18" t="str">
        <f t="shared" si="2045"/>
        <v/>
      </c>
      <c r="AT2050" s="18" t="str">
        <f t="shared" si="2045"/>
        <v/>
      </c>
      <c r="AU2050" s="18" t="str">
        <f t="shared" si="2045"/>
        <v/>
      </c>
      <c r="AV2050" s="18" t="str">
        <f t="shared" si="2045"/>
        <v/>
      </c>
      <c r="AW2050" s="18" t="str">
        <f t="shared" si="2045"/>
        <v/>
      </c>
      <c r="AX2050" s="18" t="str">
        <f t="shared" si="2045"/>
        <v/>
      </c>
      <c r="AY2050" s="18" t="str">
        <f t="shared" si="2045"/>
        <v/>
      </c>
      <c r="AZ2050" s="18" t="str">
        <f t="shared" si="2045"/>
        <v/>
      </c>
      <c r="BA2050" s="18" t="str">
        <f t="shared" si="2045"/>
        <v/>
      </c>
      <c r="BB2050" s="18" t="str">
        <f t="shared" si="2045"/>
        <v/>
      </c>
      <c r="BC2050" s="18" t="str">
        <f t="shared" si="2045"/>
        <v/>
      </c>
      <c r="BD2050" s="18" t="str">
        <f t="shared" si="2045"/>
        <v/>
      </c>
      <c r="BE2050" s="18" t="str">
        <f t="shared" si="2045"/>
        <v/>
      </c>
      <c r="BF2050" s="18" t="str">
        <f t="shared" si="2045"/>
        <v/>
      </c>
      <c r="BG2050" s="18" t="str">
        <f t="shared" si="2045"/>
        <v/>
      </c>
      <c r="BH2050" s="18" t="str">
        <f t="shared" si="2045"/>
        <v/>
      </c>
      <c r="BI2050" s="18" t="str">
        <f t="shared" si="2045"/>
        <v/>
      </c>
      <c r="BJ2050" s="18" t="str">
        <f t="shared" si="2045"/>
        <v/>
      </c>
      <c r="BK2050" s="18" t="str">
        <f t="shared" si="2045"/>
        <v/>
      </c>
      <c r="BL2050" s="18" t="str">
        <f t="shared" si="2045"/>
        <v/>
      </c>
      <c r="BM2050" s="18" t="str">
        <f t="shared" si="2045"/>
        <v/>
      </c>
      <c r="BN2050" s="18" t="str">
        <f t="shared" si="2045"/>
        <v/>
      </c>
      <c r="BO2050" s="18" t="str">
        <f t="shared" si="2045"/>
        <v/>
      </c>
      <c r="BP2050" s="18" t="str">
        <f t="shared" si="2045"/>
        <v/>
      </c>
      <c r="BQ2050" s="18" t="str">
        <f t="shared" si="2045"/>
        <v/>
      </c>
      <c r="BR2050" s="18" t="str">
        <f t="shared" si="2045"/>
        <v/>
      </c>
      <c r="BS2050" s="18" t="str">
        <f t="shared" si="2045"/>
        <v/>
      </c>
      <c r="BT2050" s="18" t="str">
        <f t="shared" si="2045"/>
        <v/>
      </c>
      <c r="BU2050" s="18" t="str">
        <f t="shared" si="2045"/>
        <v/>
      </c>
      <c r="BV2050" s="18" t="str">
        <f t="shared" si="2045"/>
        <v/>
      </c>
      <c r="BW2050" s="18" t="str">
        <f t="shared" si="2045"/>
        <v/>
      </c>
      <c r="BX2050" s="18" t="str">
        <f t="shared" si="2045"/>
        <v/>
      </c>
      <c r="BY2050" s="18" t="str">
        <f t="shared" si="2045"/>
        <v/>
      </c>
      <c r="BZ2050" s="18" t="str">
        <f t="shared" si="2045"/>
        <v/>
      </c>
      <c r="CA2050" s="18" t="str">
        <f>IF(BY2050&lt;&gt;"",BY2050-LOOKUP(2,1/(LEN($AQ$1:AQ2050)&gt;0),$AQ$1:AQ2050),"")</f>
        <v/>
      </c>
    </row>
    <row r="2051" spans="1:79" x14ac:dyDescent="0.25">
      <c r="A2051" s="21">
        <v>61399</v>
      </c>
      <c r="B2051" s="21">
        <v>2</v>
      </c>
      <c r="C2051" s="22" t="s">
        <v>1477</v>
      </c>
      <c r="D2051" s="21">
        <v>332</v>
      </c>
      <c r="E2051" s="23">
        <v>0.25486111111111109</v>
      </c>
      <c r="F2051" s="22" t="s">
        <v>666</v>
      </c>
      <c r="G2051" s="22" t="b">
        <v>1</v>
      </c>
      <c r="H2051" s="24">
        <v>43532.254328703704</v>
      </c>
      <c r="I2051" s="25" t="s">
        <v>375</v>
      </c>
      <c r="J2051" s="22" t="s">
        <v>376</v>
      </c>
      <c r="K2051" s="11">
        <v>0</v>
      </c>
      <c r="L2051" s="11">
        <v>2736</v>
      </c>
      <c r="M2051" s="11">
        <v>312</v>
      </c>
      <c r="N2051" s="11">
        <v>1.0248868420603685E-10</v>
      </c>
      <c r="O2051" s="11">
        <v>62</v>
      </c>
      <c r="P2051" s="14">
        <v>0.87499984068259096</v>
      </c>
      <c r="Q2051" s="11">
        <v>1405.9709214274758</v>
      </c>
      <c r="R2051" s="15">
        <v>0.16184989650653778</v>
      </c>
      <c r="S2051" s="11">
        <v>196.90212323281276</v>
      </c>
      <c r="T2051" s="11">
        <v>31.000000331550837</v>
      </c>
      <c r="U2051" s="11">
        <v>6.3516813266744352</v>
      </c>
      <c r="V2051" s="11">
        <v>22.866052776027967</v>
      </c>
      <c r="W2051" s="22"/>
      <c r="X2051" s="21">
        <v>0</v>
      </c>
      <c r="Y2051" s="22">
        <v>0</v>
      </c>
      <c r="Z2051" s="22">
        <v>0</v>
      </c>
      <c r="AA2051" s="22">
        <v>0</v>
      </c>
      <c r="AB2051" s="22">
        <v>0</v>
      </c>
      <c r="AC2051" s="22">
        <v>0</v>
      </c>
      <c r="AD2051" s="22">
        <v>0</v>
      </c>
      <c r="AE2051" s="22">
        <v>0</v>
      </c>
      <c r="AF2051" s="22">
        <v>1405.9709214274758</v>
      </c>
      <c r="AG2051" s="21">
        <v>0</v>
      </c>
      <c r="AH2051" s="22">
        <v>0</v>
      </c>
      <c r="AI2051" s="22">
        <v>0</v>
      </c>
      <c r="AJ2051" s="22">
        <v>1405.9709214274758</v>
      </c>
      <c r="AK2051" s="22">
        <v>8570.3152119992501</v>
      </c>
      <c r="AL2051" s="22">
        <v>0</v>
      </c>
      <c r="AM2051" s="22">
        <v>44</v>
      </c>
      <c r="AN2051" s="22">
        <v>0</v>
      </c>
      <c r="AO2051" s="22">
        <v>0</v>
      </c>
      <c r="AQ2051" s="18" t="str">
        <f t="shared" ref="AQ2051:BZ2051" si="2046">IF(OR(AND(AQ$2&gt;$O2050,AQ$2&lt;=$O2051),AND(AQ$2&lt;=$O2050,$O2049&gt;$O2050),AND(AQ$2&gt;$O2051,$O2052&lt;$O2051)),$H2050+((AQ$1-$Q2050)/$U2051/86000),"")</f>
        <v/>
      </c>
      <c r="AR2051" s="18" t="str">
        <f t="shared" si="2046"/>
        <v/>
      </c>
      <c r="AS2051" s="18" t="str">
        <f t="shared" si="2046"/>
        <v/>
      </c>
      <c r="AT2051" s="18" t="str">
        <f t="shared" si="2046"/>
        <v/>
      </c>
      <c r="AU2051" s="18">
        <f t="shared" si="2046"/>
        <v>43532.254049996096</v>
      </c>
      <c r="AV2051" s="18" t="str">
        <f t="shared" si="2046"/>
        <v/>
      </c>
      <c r="AW2051" s="18" t="str">
        <f t="shared" si="2046"/>
        <v/>
      </c>
      <c r="AX2051" s="18" t="str">
        <f t="shared" si="2046"/>
        <v/>
      </c>
      <c r="AY2051" s="18" t="str">
        <f t="shared" si="2046"/>
        <v/>
      </c>
      <c r="AZ2051" s="18" t="str">
        <f t="shared" si="2046"/>
        <v/>
      </c>
      <c r="BA2051" s="18" t="str">
        <f t="shared" si="2046"/>
        <v/>
      </c>
      <c r="BB2051" s="18" t="str">
        <f t="shared" si="2046"/>
        <v/>
      </c>
      <c r="BC2051" s="18" t="str">
        <f t="shared" si="2046"/>
        <v/>
      </c>
      <c r="BD2051" s="18" t="str">
        <f t="shared" si="2046"/>
        <v/>
      </c>
      <c r="BE2051" s="18" t="str">
        <f t="shared" si="2046"/>
        <v/>
      </c>
      <c r="BF2051" s="18" t="str">
        <f t="shared" si="2046"/>
        <v/>
      </c>
      <c r="BG2051" s="18" t="str">
        <f t="shared" si="2046"/>
        <v/>
      </c>
      <c r="BH2051" s="18" t="str">
        <f t="shared" si="2046"/>
        <v/>
      </c>
      <c r="BI2051" s="18" t="str">
        <f t="shared" si="2046"/>
        <v/>
      </c>
      <c r="BJ2051" s="18" t="str">
        <f t="shared" si="2046"/>
        <v/>
      </c>
      <c r="BK2051" s="18" t="str">
        <f t="shared" si="2046"/>
        <v/>
      </c>
      <c r="BL2051" s="18" t="str">
        <f t="shared" si="2046"/>
        <v/>
      </c>
      <c r="BM2051" s="18" t="str">
        <f t="shared" si="2046"/>
        <v/>
      </c>
      <c r="BN2051" s="18" t="str">
        <f t="shared" si="2046"/>
        <v/>
      </c>
      <c r="BO2051" s="18" t="str">
        <f t="shared" si="2046"/>
        <v/>
      </c>
      <c r="BP2051" s="18" t="str">
        <f t="shared" si="2046"/>
        <v/>
      </c>
      <c r="BQ2051" s="18" t="str">
        <f t="shared" si="2046"/>
        <v/>
      </c>
      <c r="BR2051" s="18" t="str">
        <f t="shared" si="2046"/>
        <v/>
      </c>
      <c r="BS2051" s="18" t="str">
        <f t="shared" si="2046"/>
        <v/>
      </c>
      <c r="BT2051" s="18" t="str">
        <f t="shared" si="2046"/>
        <v/>
      </c>
      <c r="BU2051" s="18" t="str">
        <f t="shared" si="2046"/>
        <v/>
      </c>
      <c r="BV2051" s="18" t="str">
        <f t="shared" si="2046"/>
        <v/>
      </c>
      <c r="BW2051" s="18" t="str">
        <f t="shared" si="2046"/>
        <v/>
      </c>
      <c r="BX2051" s="18" t="str">
        <f t="shared" si="2046"/>
        <v/>
      </c>
      <c r="BY2051" s="18" t="str">
        <f t="shared" si="2046"/>
        <v/>
      </c>
      <c r="BZ2051" s="18" t="str">
        <f t="shared" si="2046"/>
        <v/>
      </c>
      <c r="CA2051" s="18" t="str">
        <f>IF(BY2051&lt;&gt;"",BY2051-LOOKUP(2,1/(LEN($AQ$1:AQ2051)&gt;0),$AQ$1:AQ2051),"")</f>
        <v/>
      </c>
    </row>
    <row r="2052" spans="1:79" x14ac:dyDescent="0.25">
      <c r="A2052" s="21">
        <v>61400</v>
      </c>
      <c r="B2052" s="21">
        <v>2</v>
      </c>
      <c r="C2052" s="22" t="s">
        <v>1478</v>
      </c>
      <c r="D2052" s="21">
        <v>332</v>
      </c>
      <c r="E2052" s="23">
        <v>0.25555555555555554</v>
      </c>
      <c r="F2052" s="22" t="s">
        <v>666</v>
      </c>
      <c r="G2052" s="22" t="b">
        <v>1</v>
      </c>
      <c r="H2052" s="24">
        <v>43532.254849537036</v>
      </c>
      <c r="I2052" s="25" t="s">
        <v>333</v>
      </c>
      <c r="J2052" s="22" t="s">
        <v>334</v>
      </c>
      <c r="K2052" s="11">
        <v>0</v>
      </c>
      <c r="L2052" s="11">
        <v>2737</v>
      </c>
      <c r="M2052" s="11">
        <v>315</v>
      </c>
      <c r="N2052" s="11">
        <v>1.3947953902970767E-11</v>
      </c>
      <c r="O2052" s="11">
        <v>68</v>
      </c>
      <c r="P2052" s="14">
        <v>0.74999993956517719</v>
      </c>
      <c r="Q2052" s="11">
        <v>1671.0343337393283</v>
      </c>
      <c r="R2052" s="15">
        <v>0.19236296416428592</v>
      </c>
      <c r="S2052" s="11">
        <v>265.06341231185252</v>
      </c>
      <c r="T2052" s="11">
        <v>44.999999832361937</v>
      </c>
      <c r="U2052" s="11">
        <v>5.8902980733175703</v>
      </c>
      <c r="V2052" s="11">
        <v>21.205073063943253</v>
      </c>
      <c r="W2052" s="22"/>
      <c r="X2052" s="21">
        <v>0</v>
      </c>
      <c r="Y2052" s="22">
        <v>0</v>
      </c>
      <c r="Z2052" s="22">
        <v>0</v>
      </c>
      <c r="AA2052" s="22">
        <v>0</v>
      </c>
      <c r="AB2052" s="22">
        <v>0</v>
      </c>
      <c r="AC2052" s="22">
        <v>0</v>
      </c>
      <c r="AD2052" s="22">
        <v>0</v>
      </c>
      <c r="AE2052" s="22">
        <v>0</v>
      </c>
      <c r="AF2052" s="22">
        <v>1671.0343337393283</v>
      </c>
      <c r="AG2052" s="21">
        <v>0</v>
      </c>
      <c r="AH2052" s="22">
        <v>0</v>
      </c>
      <c r="AI2052" s="22">
        <v>0</v>
      </c>
      <c r="AJ2052" s="22">
        <v>1671.0343337393283</v>
      </c>
      <c r="AK2052" s="22">
        <v>8570.3152119992501</v>
      </c>
      <c r="AL2052" s="22">
        <v>0</v>
      </c>
      <c r="AM2052" s="22">
        <v>43</v>
      </c>
      <c r="AN2052" s="22">
        <v>0</v>
      </c>
      <c r="AO2052" s="22">
        <v>0</v>
      </c>
      <c r="AQ2052" s="18" t="str">
        <f t="shared" ref="AQ2052:BZ2052" si="2047">IF(OR(AND(AQ$2&gt;$O2051,AQ$2&lt;=$O2052),AND(AQ$2&lt;=$O2051,$O2050&gt;$O2051),AND(AQ$2&gt;$O2052,$O2053&lt;$O2052)),$H2051+((AQ$1-$Q2051)/$U2052/86000),"")</f>
        <v/>
      </c>
      <c r="AR2052" s="18" t="str">
        <f t="shared" si="2047"/>
        <v/>
      </c>
      <c r="AS2052" s="18" t="str">
        <f t="shared" si="2047"/>
        <v/>
      </c>
      <c r="AT2052" s="18" t="str">
        <f t="shared" si="2047"/>
        <v/>
      </c>
      <c r="AU2052" s="18" t="str">
        <f t="shared" si="2047"/>
        <v/>
      </c>
      <c r="AV2052" s="18">
        <f t="shared" si="2047"/>
        <v>43532.254471576605</v>
      </c>
      <c r="AW2052" s="18" t="str">
        <f t="shared" si="2047"/>
        <v/>
      </c>
      <c r="AX2052" s="18" t="str">
        <f t="shared" si="2047"/>
        <v/>
      </c>
      <c r="AY2052" s="18" t="str">
        <f t="shared" si="2047"/>
        <v/>
      </c>
      <c r="AZ2052" s="18" t="str">
        <f t="shared" si="2047"/>
        <v/>
      </c>
      <c r="BA2052" s="18" t="str">
        <f t="shared" si="2047"/>
        <v/>
      </c>
      <c r="BB2052" s="18" t="str">
        <f t="shared" si="2047"/>
        <v/>
      </c>
      <c r="BC2052" s="18" t="str">
        <f t="shared" si="2047"/>
        <v/>
      </c>
      <c r="BD2052" s="18" t="str">
        <f t="shared" si="2047"/>
        <v/>
      </c>
      <c r="BE2052" s="18" t="str">
        <f t="shared" si="2047"/>
        <v/>
      </c>
      <c r="BF2052" s="18" t="str">
        <f t="shared" si="2047"/>
        <v/>
      </c>
      <c r="BG2052" s="18" t="str">
        <f t="shared" si="2047"/>
        <v/>
      </c>
      <c r="BH2052" s="18" t="str">
        <f t="shared" si="2047"/>
        <v/>
      </c>
      <c r="BI2052" s="18" t="str">
        <f t="shared" si="2047"/>
        <v/>
      </c>
      <c r="BJ2052" s="18" t="str">
        <f t="shared" si="2047"/>
        <v/>
      </c>
      <c r="BK2052" s="18" t="str">
        <f t="shared" si="2047"/>
        <v/>
      </c>
      <c r="BL2052" s="18" t="str">
        <f t="shared" si="2047"/>
        <v/>
      </c>
      <c r="BM2052" s="18" t="str">
        <f t="shared" si="2047"/>
        <v/>
      </c>
      <c r="BN2052" s="18" t="str">
        <f t="shared" si="2047"/>
        <v/>
      </c>
      <c r="BO2052" s="18" t="str">
        <f t="shared" si="2047"/>
        <v/>
      </c>
      <c r="BP2052" s="18" t="str">
        <f t="shared" si="2047"/>
        <v/>
      </c>
      <c r="BQ2052" s="18" t="str">
        <f t="shared" si="2047"/>
        <v/>
      </c>
      <c r="BR2052" s="18" t="str">
        <f t="shared" si="2047"/>
        <v/>
      </c>
      <c r="BS2052" s="18" t="str">
        <f t="shared" si="2047"/>
        <v/>
      </c>
      <c r="BT2052" s="18" t="str">
        <f t="shared" si="2047"/>
        <v/>
      </c>
      <c r="BU2052" s="18" t="str">
        <f t="shared" si="2047"/>
        <v/>
      </c>
      <c r="BV2052" s="18" t="str">
        <f t="shared" si="2047"/>
        <v/>
      </c>
      <c r="BW2052" s="18" t="str">
        <f t="shared" si="2047"/>
        <v/>
      </c>
      <c r="BX2052" s="18" t="str">
        <f t="shared" si="2047"/>
        <v/>
      </c>
      <c r="BY2052" s="18" t="str">
        <f t="shared" si="2047"/>
        <v/>
      </c>
      <c r="BZ2052" s="18" t="str">
        <f t="shared" si="2047"/>
        <v/>
      </c>
      <c r="CA2052" s="18" t="str">
        <f>IF(BY2052&lt;&gt;"",BY2052-LOOKUP(2,1/(LEN($AQ$1:AQ2052)&gt;0),$AQ$1:AQ2052),"")</f>
        <v/>
      </c>
    </row>
    <row r="2053" spans="1:79" x14ac:dyDescent="0.25">
      <c r="A2053" s="21">
        <v>61401</v>
      </c>
      <c r="B2053" s="21">
        <v>2</v>
      </c>
      <c r="C2053" s="22" t="s">
        <v>1479</v>
      </c>
      <c r="D2053" s="21">
        <v>332</v>
      </c>
      <c r="E2053" s="23">
        <v>0.25555555555555554</v>
      </c>
      <c r="F2053" s="22" t="s">
        <v>666</v>
      </c>
      <c r="G2053" s="22" t="b">
        <v>1</v>
      </c>
      <c r="H2053" s="24">
        <v>43532.255370370367</v>
      </c>
      <c r="I2053" s="25" t="s">
        <v>383</v>
      </c>
      <c r="J2053" s="22" t="s">
        <v>384</v>
      </c>
      <c r="K2053" s="11">
        <v>0</v>
      </c>
      <c r="L2053" s="11">
        <v>2738</v>
      </c>
      <c r="M2053" s="11">
        <v>318</v>
      </c>
      <c r="N2053" s="11">
        <v>2.6929569685307797E-12</v>
      </c>
      <c r="O2053" s="11">
        <v>73</v>
      </c>
      <c r="P2053" s="14">
        <v>0.49999997296202403</v>
      </c>
      <c r="Q2053" s="11">
        <v>1939.0257589718635</v>
      </c>
      <c r="R2053" s="15">
        <v>0.22321309326545366</v>
      </c>
      <c r="S2053" s="11">
        <v>267.99142523253522</v>
      </c>
      <c r="T2053" s="11">
        <v>44.999999832361937</v>
      </c>
      <c r="U2053" s="11">
        <v>5.9553650273529133</v>
      </c>
      <c r="V2053" s="11">
        <v>21.43931409847049</v>
      </c>
      <c r="W2053" s="22"/>
      <c r="X2053" s="21">
        <v>0</v>
      </c>
      <c r="Y2053" s="22">
        <v>0</v>
      </c>
      <c r="Z2053" s="22">
        <v>0</v>
      </c>
      <c r="AA2053" s="22">
        <v>0</v>
      </c>
      <c r="AB2053" s="22">
        <v>0</v>
      </c>
      <c r="AC2053" s="22">
        <v>0</v>
      </c>
      <c r="AD2053" s="22">
        <v>0</v>
      </c>
      <c r="AE2053" s="22">
        <v>0</v>
      </c>
      <c r="AF2053" s="22">
        <v>1939.0257589718635</v>
      </c>
      <c r="AG2053" s="21">
        <v>0</v>
      </c>
      <c r="AH2053" s="22">
        <v>0</v>
      </c>
      <c r="AI2053" s="22">
        <v>0</v>
      </c>
      <c r="AJ2053" s="22">
        <v>1939.0257589718635</v>
      </c>
      <c r="AK2053" s="22">
        <v>8570.3152119992501</v>
      </c>
      <c r="AL2053" s="22">
        <v>0</v>
      </c>
      <c r="AM2053" s="22">
        <v>42</v>
      </c>
      <c r="AN2053" s="22">
        <v>0</v>
      </c>
      <c r="AO2053" s="22">
        <v>0</v>
      </c>
      <c r="AQ2053" s="18" t="str">
        <f t="shared" ref="AQ2053:BZ2053" si="2048">IF(OR(AND(AQ$2&gt;$O2052,AQ$2&lt;=$O2053),AND(AQ$2&lt;=$O2052,$O2051&gt;$O2052),AND(AQ$2&gt;$O2053,$O2054&lt;$O2053)),$H2052+((AQ$1-$Q2052)/$U2053/86000),"")</f>
        <v/>
      </c>
      <c r="AR2053" s="18" t="str">
        <f t="shared" si="2048"/>
        <v/>
      </c>
      <c r="AS2053" s="18" t="str">
        <f t="shared" si="2048"/>
        <v/>
      </c>
      <c r="AT2053" s="18" t="str">
        <f t="shared" si="2048"/>
        <v/>
      </c>
      <c r="AU2053" s="18" t="str">
        <f t="shared" si="2048"/>
        <v/>
      </c>
      <c r="AV2053" s="18" t="str">
        <f t="shared" si="2048"/>
        <v/>
      </c>
      <c r="AW2053" s="18">
        <f t="shared" si="2048"/>
        <v>43532.255062585609</v>
      </c>
      <c r="AX2053" s="18" t="str">
        <f t="shared" si="2048"/>
        <v/>
      </c>
      <c r="AY2053" s="18" t="str">
        <f t="shared" si="2048"/>
        <v/>
      </c>
      <c r="AZ2053" s="18" t="str">
        <f t="shared" si="2048"/>
        <v/>
      </c>
      <c r="BA2053" s="18" t="str">
        <f t="shared" si="2048"/>
        <v/>
      </c>
      <c r="BB2053" s="18" t="str">
        <f t="shared" si="2048"/>
        <v/>
      </c>
      <c r="BC2053" s="18" t="str">
        <f t="shared" si="2048"/>
        <v/>
      </c>
      <c r="BD2053" s="18" t="str">
        <f t="shared" si="2048"/>
        <v/>
      </c>
      <c r="BE2053" s="18" t="str">
        <f t="shared" si="2048"/>
        <v/>
      </c>
      <c r="BF2053" s="18" t="str">
        <f t="shared" si="2048"/>
        <v/>
      </c>
      <c r="BG2053" s="18" t="str">
        <f t="shared" si="2048"/>
        <v/>
      </c>
      <c r="BH2053" s="18" t="str">
        <f t="shared" si="2048"/>
        <v/>
      </c>
      <c r="BI2053" s="18" t="str">
        <f t="shared" si="2048"/>
        <v/>
      </c>
      <c r="BJ2053" s="18" t="str">
        <f t="shared" si="2048"/>
        <v/>
      </c>
      <c r="BK2053" s="18" t="str">
        <f t="shared" si="2048"/>
        <v/>
      </c>
      <c r="BL2053" s="18" t="str">
        <f t="shared" si="2048"/>
        <v/>
      </c>
      <c r="BM2053" s="18" t="str">
        <f t="shared" si="2048"/>
        <v/>
      </c>
      <c r="BN2053" s="18" t="str">
        <f t="shared" si="2048"/>
        <v/>
      </c>
      <c r="BO2053" s="18" t="str">
        <f t="shared" si="2048"/>
        <v/>
      </c>
      <c r="BP2053" s="18" t="str">
        <f t="shared" si="2048"/>
        <v/>
      </c>
      <c r="BQ2053" s="18" t="str">
        <f t="shared" si="2048"/>
        <v/>
      </c>
      <c r="BR2053" s="18" t="str">
        <f t="shared" si="2048"/>
        <v/>
      </c>
      <c r="BS2053" s="18" t="str">
        <f t="shared" si="2048"/>
        <v/>
      </c>
      <c r="BT2053" s="18" t="str">
        <f t="shared" si="2048"/>
        <v/>
      </c>
      <c r="BU2053" s="18" t="str">
        <f t="shared" si="2048"/>
        <v/>
      </c>
      <c r="BV2053" s="18" t="str">
        <f t="shared" si="2048"/>
        <v/>
      </c>
      <c r="BW2053" s="18" t="str">
        <f t="shared" si="2048"/>
        <v/>
      </c>
      <c r="BX2053" s="18" t="str">
        <f t="shared" si="2048"/>
        <v/>
      </c>
      <c r="BY2053" s="18" t="str">
        <f t="shared" si="2048"/>
        <v/>
      </c>
      <c r="BZ2053" s="18" t="str">
        <f t="shared" si="2048"/>
        <v/>
      </c>
      <c r="CA2053" s="18" t="str">
        <f>IF(BY2053&lt;&gt;"",BY2053-LOOKUP(2,1/(LEN($AQ$1:AQ2053)&gt;0),$AQ$1:AQ2053),"")</f>
        <v/>
      </c>
    </row>
    <row r="2054" spans="1:79" x14ac:dyDescent="0.25">
      <c r="A2054" s="21">
        <v>61403</v>
      </c>
      <c r="B2054" s="21">
        <v>2</v>
      </c>
      <c r="C2054" s="22" t="s">
        <v>1483</v>
      </c>
      <c r="D2054" s="21">
        <v>332</v>
      </c>
      <c r="E2054" s="23">
        <v>0.25624999999999998</v>
      </c>
      <c r="F2054" s="22" t="s">
        <v>666</v>
      </c>
      <c r="G2054" s="22" t="b">
        <v>1</v>
      </c>
      <c r="H2054" s="24">
        <v>43532.255891203706</v>
      </c>
      <c r="I2054" s="25" t="s">
        <v>139</v>
      </c>
      <c r="J2054" s="22" t="s">
        <v>140</v>
      </c>
      <c r="K2054" s="11">
        <v>0</v>
      </c>
      <c r="L2054" s="11">
        <v>2739</v>
      </c>
      <c r="M2054" s="11">
        <v>321</v>
      </c>
      <c r="N2054" s="11">
        <v>1.0558665053395089E-10</v>
      </c>
      <c r="O2054" s="11">
        <v>74</v>
      </c>
      <c r="P2054" s="14">
        <v>0.52165290437200751</v>
      </c>
      <c r="Q2054" s="11">
        <v>2008.5185113176724</v>
      </c>
      <c r="R2054" s="15">
        <v>0.23121282825549469</v>
      </c>
      <c r="S2054" s="11">
        <v>69.492752345808867</v>
      </c>
      <c r="T2054" s="11">
        <v>45.000000461004674</v>
      </c>
      <c r="U2054" s="11">
        <v>1.5442833696419336</v>
      </c>
      <c r="V2054" s="11">
        <v>5.5594201307109614</v>
      </c>
      <c r="W2054" s="22"/>
      <c r="X2054" s="21">
        <v>0</v>
      </c>
      <c r="Y2054" s="22">
        <v>0</v>
      </c>
      <c r="Z2054" s="22">
        <v>0</v>
      </c>
      <c r="AA2054" s="22">
        <v>0</v>
      </c>
      <c r="AB2054" s="22">
        <v>0</v>
      </c>
      <c r="AC2054" s="22">
        <v>0</v>
      </c>
      <c r="AD2054" s="22">
        <v>0</v>
      </c>
      <c r="AE2054" s="22">
        <v>0</v>
      </c>
      <c r="AF2054" s="22">
        <v>2008.5185113176724</v>
      </c>
      <c r="AG2054" s="21">
        <v>0</v>
      </c>
      <c r="AH2054" s="22">
        <v>0</v>
      </c>
      <c r="AI2054" s="22">
        <v>0</v>
      </c>
      <c r="AJ2054" s="22">
        <v>2008.5185113176724</v>
      </c>
      <c r="AK2054" s="22">
        <v>8570.3152119992501</v>
      </c>
      <c r="AL2054" s="22">
        <v>0</v>
      </c>
      <c r="AM2054" s="22">
        <v>41</v>
      </c>
      <c r="AN2054" s="22">
        <v>0</v>
      </c>
      <c r="AO2054" s="22">
        <v>0</v>
      </c>
      <c r="AQ2054" s="18" t="str">
        <f t="shared" ref="AQ2054:BZ2054" si="2049">IF(OR(AND(AQ$2&gt;$O2053,AQ$2&lt;=$O2054),AND(AQ$2&lt;=$O2053,$O2052&gt;$O2053),AND(AQ$2&gt;$O2054,$O2055&lt;$O2054)),$H2053+((AQ$1-$Q2053)/$U2054/86000),"")</f>
        <v/>
      </c>
      <c r="AR2054" s="18" t="str">
        <f t="shared" si="2049"/>
        <v/>
      </c>
      <c r="AS2054" s="18" t="str">
        <f t="shared" si="2049"/>
        <v/>
      </c>
      <c r="AT2054" s="18" t="str">
        <f t="shared" si="2049"/>
        <v/>
      </c>
      <c r="AU2054" s="18" t="str">
        <f t="shared" si="2049"/>
        <v/>
      </c>
      <c r="AV2054" s="18" t="str">
        <f t="shared" si="2049"/>
        <v/>
      </c>
      <c r="AW2054" s="18" t="str">
        <f t="shared" si="2049"/>
        <v/>
      </c>
      <c r="AX2054" s="18" t="str">
        <f t="shared" si="2049"/>
        <v/>
      </c>
      <c r="AY2054" s="18" t="str">
        <f t="shared" si="2049"/>
        <v/>
      </c>
      <c r="AZ2054" s="18" t="str">
        <f t="shared" si="2049"/>
        <v/>
      </c>
      <c r="BA2054" s="18" t="str">
        <f t="shared" si="2049"/>
        <v/>
      </c>
      <c r="BB2054" s="18" t="str">
        <f t="shared" si="2049"/>
        <v/>
      </c>
      <c r="BC2054" s="18" t="str">
        <f t="shared" si="2049"/>
        <v/>
      </c>
      <c r="BD2054" s="18" t="str">
        <f t="shared" si="2049"/>
        <v/>
      </c>
      <c r="BE2054" s="18" t="str">
        <f t="shared" si="2049"/>
        <v/>
      </c>
      <c r="BF2054" s="18" t="str">
        <f t="shared" si="2049"/>
        <v/>
      </c>
      <c r="BG2054" s="18" t="str">
        <f t="shared" si="2049"/>
        <v/>
      </c>
      <c r="BH2054" s="18" t="str">
        <f t="shared" si="2049"/>
        <v/>
      </c>
      <c r="BI2054" s="18" t="str">
        <f t="shared" si="2049"/>
        <v/>
      </c>
      <c r="BJ2054" s="18" t="str">
        <f t="shared" si="2049"/>
        <v/>
      </c>
      <c r="BK2054" s="18" t="str">
        <f t="shared" si="2049"/>
        <v/>
      </c>
      <c r="BL2054" s="18" t="str">
        <f t="shared" si="2049"/>
        <v/>
      </c>
      <c r="BM2054" s="18" t="str">
        <f t="shared" si="2049"/>
        <v/>
      </c>
      <c r="BN2054" s="18" t="str">
        <f t="shared" si="2049"/>
        <v/>
      </c>
      <c r="BO2054" s="18" t="str">
        <f t="shared" si="2049"/>
        <v/>
      </c>
      <c r="BP2054" s="18" t="str">
        <f t="shared" si="2049"/>
        <v/>
      </c>
      <c r="BQ2054" s="18" t="str">
        <f t="shared" si="2049"/>
        <v/>
      </c>
      <c r="BR2054" s="18" t="str">
        <f t="shared" si="2049"/>
        <v/>
      </c>
      <c r="BS2054" s="18" t="str">
        <f t="shared" si="2049"/>
        <v/>
      </c>
      <c r="BT2054" s="18" t="str">
        <f t="shared" si="2049"/>
        <v/>
      </c>
      <c r="BU2054" s="18" t="str">
        <f t="shared" si="2049"/>
        <v/>
      </c>
      <c r="BV2054" s="18" t="str">
        <f t="shared" si="2049"/>
        <v/>
      </c>
      <c r="BW2054" s="18" t="str">
        <f t="shared" si="2049"/>
        <v/>
      </c>
      <c r="BX2054" s="18" t="str">
        <f t="shared" si="2049"/>
        <v/>
      </c>
      <c r="BY2054" s="18" t="str">
        <f t="shared" si="2049"/>
        <v/>
      </c>
      <c r="BZ2054" s="18" t="str">
        <f t="shared" si="2049"/>
        <v/>
      </c>
      <c r="CA2054" s="18" t="str">
        <f>IF(BY2054&lt;&gt;"",BY2054-LOOKUP(2,1/(LEN($AQ$1:AQ2054)&gt;0),$AQ$1:AQ2054),"")</f>
        <v/>
      </c>
    </row>
    <row r="2055" spans="1:79" x14ac:dyDescent="0.25">
      <c r="A2055" s="21">
        <v>61404</v>
      </c>
      <c r="B2055" s="21">
        <v>2</v>
      </c>
      <c r="C2055" s="22" t="s">
        <v>1484</v>
      </c>
      <c r="D2055" s="21">
        <v>332</v>
      </c>
      <c r="E2055" s="23">
        <v>0.25694444444444442</v>
      </c>
      <c r="F2055" s="22" t="s">
        <v>666</v>
      </c>
      <c r="G2055" s="22" t="b">
        <v>1</v>
      </c>
      <c r="H2055" s="24">
        <v>43532.256412037037</v>
      </c>
      <c r="I2055" s="25" t="s">
        <v>725</v>
      </c>
      <c r="J2055" s="22" t="s">
        <v>726</v>
      </c>
      <c r="K2055" s="11">
        <v>0</v>
      </c>
      <c r="L2055" s="11">
        <v>2740</v>
      </c>
      <c r="M2055" s="11">
        <v>324</v>
      </c>
      <c r="N2055" s="11">
        <v>1.1546319456101628E-13</v>
      </c>
      <c r="O2055" s="11">
        <v>77</v>
      </c>
      <c r="P2055" s="14">
        <v>0.49999999116469257</v>
      </c>
      <c r="Q2055" s="11">
        <v>2144.1013679047696</v>
      </c>
      <c r="R2055" s="15">
        <v>0.24682059863840045</v>
      </c>
      <c r="S2055" s="11">
        <v>135.58285658709724</v>
      </c>
      <c r="T2055" s="11">
        <v>44.999999832361937</v>
      </c>
      <c r="U2055" s="11">
        <v>3.0129523798262832</v>
      </c>
      <c r="V2055" s="11">
        <v>10.846628567374619</v>
      </c>
      <c r="W2055" s="22"/>
      <c r="X2055" s="21">
        <v>0</v>
      </c>
      <c r="Y2055" s="22">
        <v>0</v>
      </c>
      <c r="Z2055" s="22">
        <v>0</v>
      </c>
      <c r="AA2055" s="22">
        <v>0</v>
      </c>
      <c r="AB2055" s="22">
        <v>0</v>
      </c>
      <c r="AC2055" s="22">
        <v>0</v>
      </c>
      <c r="AD2055" s="22">
        <v>0</v>
      </c>
      <c r="AE2055" s="22">
        <v>0</v>
      </c>
      <c r="AF2055" s="22">
        <v>2144.1013679047696</v>
      </c>
      <c r="AG2055" s="21">
        <v>0</v>
      </c>
      <c r="AH2055" s="22">
        <v>0</v>
      </c>
      <c r="AI2055" s="22">
        <v>0</v>
      </c>
      <c r="AJ2055" s="22">
        <v>2144.1013679047696</v>
      </c>
      <c r="AK2055" s="22">
        <v>8570.3152119992501</v>
      </c>
      <c r="AL2055" s="22">
        <v>0</v>
      </c>
      <c r="AM2055" s="22">
        <v>40</v>
      </c>
      <c r="AN2055" s="22">
        <v>0</v>
      </c>
      <c r="AO2055" s="22">
        <v>0</v>
      </c>
      <c r="AQ2055" s="18" t="str">
        <f t="shared" ref="AQ2055:BZ2055" si="2050">IF(OR(AND(AQ$2&gt;$O2054,AQ$2&lt;=$O2055),AND(AQ$2&lt;=$O2054,$O2053&gt;$O2054),AND(AQ$2&gt;$O2055,$O2056&lt;$O2055)),$H2054+((AQ$1-$Q2054)/$U2055/86000),"")</f>
        <v/>
      </c>
      <c r="AR2055" s="18" t="str">
        <f t="shared" si="2050"/>
        <v/>
      </c>
      <c r="AS2055" s="18" t="str">
        <f t="shared" si="2050"/>
        <v/>
      </c>
      <c r="AT2055" s="18" t="str">
        <f t="shared" si="2050"/>
        <v/>
      </c>
      <c r="AU2055" s="18" t="str">
        <f t="shared" si="2050"/>
        <v/>
      </c>
      <c r="AV2055" s="18" t="str">
        <f t="shared" si="2050"/>
        <v/>
      </c>
      <c r="AW2055" s="18" t="str">
        <f t="shared" si="2050"/>
        <v/>
      </c>
      <c r="AX2055" s="18">
        <f t="shared" si="2050"/>
        <v>43532.256068361203</v>
      </c>
      <c r="AY2055" s="18" t="str">
        <f t="shared" si="2050"/>
        <v/>
      </c>
      <c r="AZ2055" s="18" t="str">
        <f t="shared" si="2050"/>
        <v/>
      </c>
      <c r="BA2055" s="18" t="str">
        <f t="shared" si="2050"/>
        <v/>
      </c>
      <c r="BB2055" s="18" t="str">
        <f t="shared" si="2050"/>
        <v/>
      </c>
      <c r="BC2055" s="18" t="str">
        <f t="shared" si="2050"/>
        <v/>
      </c>
      <c r="BD2055" s="18" t="str">
        <f t="shared" si="2050"/>
        <v/>
      </c>
      <c r="BE2055" s="18" t="str">
        <f t="shared" si="2050"/>
        <v/>
      </c>
      <c r="BF2055" s="18" t="str">
        <f t="shared" si="2050"/>
        <v/>
      </c>
      <c r="BG2055" s="18" t="str">
        <f t="shared" si="2050"/>
        <v/>
      </c>
      <c r="BH2055" s="18" t="str">
        <f t="shared" si="2050"/>
        <v/>
      </c>
      <c r="BI2055" s="18" t="str">
        <f t="shared" si="2050"/>
        <v/>
      </c>
      <c r="BJ2055" s="18" t="str">
        <f t="shared" si="2050"/>
        <v/>
      </c>
      <c r="BK2055" s="18" t="str">
        <f t="shared" si="2050"/>
        <v/>
      </c>
      <c r="BL2055" s="18" t="str">
        <f t="shared" si="2050"/>
        <v/>
      </c>
      <c r="BM2055" s="18" t="str">
        <f t="shared" si="2050"/>
        <v/>
      </c>
      <c r="BN2055" s="18" t="str">
        <f t="shared" si="2050"/>
        <v/>
      </c>
      <c r="BO2055" s="18" t="str">
        <f t="shared" si="2050"/>
        <v/>
      </c>
      <c r="BP2055" s="18" t="str">
        <f t="shared" si="2050"/>
        <v/>
      </c>
      <c r="BQ2055" s="18" t="str">
        <f t="shared" si="2050"/>
        <v/>
      </c>
      <c r="BR2055" s="18" t="str">
        <f t="shared" si="2050"/>
        <v/>
      </c>
      <c r="BS2055" s="18" t="str">
        <f t="shared" si="2050"/>
        <v/>
      </c>
      <c r="BT2055" s="18" t="str">
        <f t="shared" si="2050"/>
        <v/>
      </c>
      <c r="BU2055" s="18" t="str">
        <f t="shared" si="2050"/>
        <v/>
      </c>
      <c r="BV2055" s="18" t="str">
        <f t="shared" si="2050"/>
        <v/>
      </c>
      <c r="BW2055" s="18" t="str">
        <f t="shared" si="2050"/>
        <v/>
      </c>
      <c r="BX2055" s="18" t="str">
        <f t="shared" si="2050"/>
        <v/>
      </c>
      <c r="BY2055" s="18" t="str">
        <f t="shared" si="2050"/>
        <v/>
      </c>
      <c r="BZ2055" s="18" t="str">
        <f t="shared" si="2050"/>
        <v/>
      </c>
      <c r="CA2055" s="18" t="str">
        <f>IF(BY2055&lt;&gt;"",BY2055-LOOKUP(2,1/(LEN($AQ$1:AQ2055)&gt;0),$AQ$1:AQ2055),"")</f>
        <v/>
      </c>
    </row>
    <row r="2056" spans="1:79" x14ac:dyDescent="0.25">
      <c r="A2056" s="21">
        <v>61405</v>
      </c>
      <c r="B2056" s="21">
        <v>2</v>
      </c>
      <c r="C2056" s="22" t="s">
        <v>1486</v>
      </c>
      <c r="D2056" s="21">
        <v>332</v>
      </c>
      <c r="E2056" s="23">
        <v>0.25694444444444442</v>
      </c>
      <c r="F2056" s="22" t="s">
        <v>666</v>
      </c>
      <c r="G2056" s="22" t="b">
        <v>1</v>
      </c>
      <c r="H2056" s="24">
        <v>43532.256932870368</v>
      </c>
      <c r="I2056" s="25" t="s">
        <v>385</v>
      </c>
      <c r="J2056" s="22" t="s">
        <v>386</v>
      </c>
      <c r="K2056" s="11">
        <v>0</v>
      </c>
      <c r="L2056" s="11">
        <v>2741</v>
      </c>
      <c r="M2056" s="11">
        <v>327</v>
      </c>
      <c r="N2056" s="11">
        <v>2.5011104298755527E-12</v>
      </c>
      <c r="O2056" s="11">
        <v>84</v>
      </c>
      <c r="P2056" s="14">
        <v>0.49999997230330967</v>
      </c>
      <c r="Q2056" s="11">
        <v>2478.2812389884425</v>
      </c>
      <c r="R2056" s="15">
        <v>0.28529008383553833</v>
      </c>
      <c r="S2056" s="11">
        <v>334.17987108367288</v>
      </c>
      <c r="T2056" s="11">
        <v>44.999999832361937</v>
      </c>
      <c r="U2056" s="11">
        <v>7.4262193850797757</v>
      </c>
      <c r="V2056" s="11">
        <v>26.734389786287192</v>
      </c>
      <c r="W2056" s="22"/>
      <c r="X2056" s="21">
        <v>0</v>
      </c>
      <c r="Y2056" s="22">
        <v>0</v>
      </c>
      <c r="Z2056" s="22">
        <v>0</v>
      </c>
      <c r="AA2056" s="22">
        <v>0</v>
      </c>
      <c r="AB2056" s="22">
        <v>0</v>
      </c>
      <c r="AC2056" s="22">
        <v>0</v>
      </c>
      <c r="AD2056" s="22">
        <v>0</v>
      </c>
      <c r="AE2056" s="22">
        <v>0</v>
      </c>
      <c r="AF2056" s="22">
        <v>2478.2812389884425</v>
      </c>
      <c r="AG2056" s="21">
        <v>0</v>
      </c>
      <c r="AH2056" s="22">
        <v>0</v>
      </c>
      <c r="AI2056" s="22">
        <v>0</v>
      </c>
      <c r="AJ2056" s="22">
        <v>2478.2812389884425</v>
      </c>
      <c r="AK2056" s="22">
        <v>8570.3152119992501</v>
      </c>
      <c r="AL2056" s="22">
        <v>0</v>
      </c>
      <c r="AM2056" s="22">
        <v>39</v>
      </c>
      <c r="AN2056" s="22">
        <v>0</v>
      </c>
      <c r="AO2056" s="22">
        <v>0</v>
      </c>
      <c r="AQ2056" s="18" t="str">
        <f t="shared" ref="AQ2056:BZ2056" si="2051">IF(OR(AND(AQ$2&gt;$O2055,AQ$2&lt;=$O2056),AND(AQ$2&lt;=$O2055,$O2054&gt;$O2055),AND(AQ$2&gt;$O2056,$O2057&lt;$O2056)),$H2055+((AQ$1-$Q2055)/$U2056/86000),"")</f>
        <v/>
      </c>
      <c r="AR2056" s="18" t="str">
        <f t="shared" si="2051"/>
        <v/>
      </c>
      <c r="AS2056" s="18" t="str">
        <f t="shared" si="2051"/>
        <v/>
      </c>
      <c r="AT2056" s="18" t="str">
        <f t="shared" si="2051"/>
        <v/>
      </c>
      <c r="AU2056" s="18" t="str">
        <f t="shared" si="2051"/>
        <v/>
      </c>
      <c r="AV2056" s="18" t="str">
        <f t="shared" si="2051"/>
        <v/>
      </c>
      <c r="AW2056" s="18" t="str">
        <f t="shared" si="2051"/>
        <v/>
      </c>
      <c r="AX2056" s="18" t="str">
        <f t="shared" si="2051"/>
        <v/>
      </c>
      <c r="AY2056" s="18">
        <f t="shared" si="2051"/>
        <v>43532.256612667261</v>
      </c>
      <c r="AZ2056" s="18" t="str">
        <f t="shared" si="2051"/>
        <v/>
      </c>
      <c r="BA2056" s="18" t="str">
        <f t="shared" si="2051"/>
        <v/>
      </c>
      <c r="BB2056" s="18" t="str">
        <f t="shared" si="2051"/>
        <v/>
      </c>
      <c r="BC2056" s="18" t="str">
        <f t="shared" si="2051"/>
        <v/>
      </c>
      <c r="BD2056" s="18" t="str">
        <f t="shared" si="2051"/>
        <v/>
      </c>
      <c r="BE2056" s="18" t="str">
        <f t="shared" si="2051"/>
        <v/>
      </c>
      <c r="BF2056" s="18" t="str">
        <f t="shared" si="2051"/>
        <v/>
      </c>
      <c r="BG2056" s="18" t="str">
        <f t="shared" si="2051"/>
        <v/>
      </c>
      <c r="BH2056" s="18" t="str">
        <f t="shared" si="2051"/>
        <v/>
      </c>
      <c r="BI2056" s="18" t="str">
        <f t="shared" si="2051"/>
        <v/>
      </c>
      <c r="BJ2056" s="18" t="str">
        <f t="shared" si="2051"/>
        <v/>
      </c>
      <c r="BK2056" s="18" t="str">
        <f t="shared" si="2051"/>
        <v/>
      </c>
      <c r="BL2056" s="18" t="str">
        <f t="shared" si="2051"/>
        <v/>
      </c>
      <c r="BM2056" s="18" t="str">
        <f t="shared" si="2051"/>
        <v/>
      </c>
      <c r="BN2056" s="18" t="str">
        <f t="shared" si="2051"/>
        <v/>
      </c>
      <c r="BO2056" s="18" t="str">
        <f t="shared" si="2051"/>
        <v/>
      </c>
      <c r="BP2056" s="18" t="str">
        <f t="shared" si="2051"/>
        <v/>
      </c>
      <c r="BQ2056" s="18" t="str">
        <f t="shared" si="2051"/>
        <v/>
      </c>
      <c r="BR2056" s="18" t="str">
        <f t="shared" si="2051"/>
        <v/>
      </c>
      <c r="BS2056" s="18" t="str">
        <f t="shared" si="2051"/>
        <v/>
      </c>
      <c r="BT2056" s="18" t="str">
        <f t="shared" si="2051"/>
        <v/>
      </c>
      <c r="BU2056" s="18" t="str">
        <f t="shared" si="2051"/>
        <v/>
      </c>
      <c r="BV2056" s="18" t="str">
        <f t="shared" si="2051"/>
        <v/>
      </c>
      <c r="BW2056" s="18" t="str">
        <f t="shared" si="2051"/>
        <v/>
      </c>
      <c r="BX2056" s="18" t="str">
        <f t="shared" si="2051"/>
        <v/>
      </c>
      <c r="BY2056" s="18" t="str">
        <f t="shared" si="2051"/>
        <v/>
      </c>
      <c r="BZ2056" s="18" t="str">
        <f t="shared" si="2051"/>
        <v/>
      </c>
      <c r="CA2056" s="18" t="str">
        <f>IF(BY2056&lt;&gt;"",BY2056-LOOKUP(2,1/(LEN($AQ$1:AQ2056)&gt;0),$AQ$1:AQ2056),"")</f>
        <v/>
      </c>
    </row>
    <row r="2057" spans="1:79" x14ac:dyDescent="0.25">
      <c r="A2057" s="21">
        <v>61407</v>
      </c>
      <c r="B2057" s="21">
        <v>2</v>
      </c>
      <c r="C2057" s="22" t="s">
        <v>1488</v>
      </c>
      <c r="D2057" s="21">
        <v>332</v>
      </c>
      <c r="E2057" s="23">
        <v>0.25763888888888886</v>
      </c>
      <c r="F2057" s="22" t="s">
        <v>666</v>
      </c>
      <c r="G2057" s="22" t="b">
        <v>1</v>
      </c>
      <c r="H2057" s="24">
        <v>43532.257453703707</v>
      </c>
      <c r="I2057" s="25" t="s">
        <v>361</v>
      </c>
      <c r="J2057" s="22" t="s">
        <v>362</v>
      </c>
      <c r="K2057" s="11">
        <v>0</v>
      </c>
      <c r="L2057" s="11">
        <v>2742</v>
      </c>
      <c r="M2057" s="11">
        <v>330</v>
      </c>
      <c r="N2057" s="11">
        <v>1.1404210908949608E-12</v>
      </c>
      <c r="O2057" s="11">
        <v>90</v>
      </c>
      <c r="P2057" s="14">
        <v>0.49999997854972567</v>
      </c>
      <c r="Q2057" s="11">
        <v>2689.7924167680808</v>
      </c>
      <c r="R2057" s="15">
        <v>0.30963842682890103</v>
      </c>
      <c r="S2057" s="11">
        <v>211.51117777963827</v>
      </c>
      <c r="T2057" s="11">
        <v>45.000000461004674</v>
      </c>
      <c r="U2057" s="11">
        <v>4.7002483469511516</v>
      </c>
      <c r="V2057" s="11">
        <v>16.920894049024145</v>
      </c>
      <c r="W2057" s="22"/>
      <c r="X2057" s="21">
        <v>0</v>
      </c>
      <c r="Y2057" s="22">
        <v>0</v>
      </c>
      <c r="Z2057" s="22">
        <v>0</v>
      </c>
      <c r="AA2057" s="22">
        <v>0</v>
      </c>
      <c r="AB2057" s="22">
        <v>0</v>
      </c>
      <c r="AC2057" s="22">
        <v>0</v>
      </c>
      <c r="AD2057" s="22">
        <v>0</v>
      </c>
      <c r="AE2057" s="22">
        <v>0</v>
      </c>
      <c r="AF2057" s="22">
        <v>2689.7924167680808</v>
      </c>
      <c r="AG2057" s="21">
        <v>0</v>
      </c>
      <c r="AH2057" s="22">
        <v>0</v>
      </c>
      <c r="AI2057" s="22">
        <v>0</v>
      </c>
      <c r="AJ2057" s="22">
        <v>2689.7924167680808</v>
      </c>
      <c r="AK2057" s="22">
        <v>8570.3152119992501</v>
      </c>
      <c r="AL2057" s="22">
        <v>0</v>
      </c>
      <c r="AM2057" s="22">
        <v>38</v>
      </c>
      <c r="AN2057" s="22">
        <v>0</v>
      </c>
      <c r="AO2057" s="22">
        <v>0</v>
      </c>
      <c r="AQ2057" s="18" t="str">
        <f t="shared" ref="AQ2057:BZ2057" si="2052">IF(OR(AND(AQ$2&gt;$O2056,AQ$2&lt;=$O2057),AND(AQ$2&lt;=$O2056,$O2055&gt;$O2056),AND(AQ$2&gt;$O2057,$O2058&lt;$O2057)),$H2056+((AQ$1-$Q2056)/$U2057/86000),"")</f>
        <v/>
      </c>
      <c r="AR2057" s="18" t="str">
        <f t="shared" si="2052"/>
        <v/>
      </c>
      <c r="AS2057" s="18" t="str">
        <f t="shared" si="2052"/>
        <v/>
      </c>
      <c r="AT2057" s="18" t="str">
        <f t="shared" si="2052"/>
        <v/>
      </c>
      <c r="AU2057" s="18" t="str">
        <f t="shared" si="2052"/>
        <v/>
      </c>
      <c r="AV2057" s="18" t="str">
        <f t="shared" si="2052"/>
        <v/>
      </c>
      <c r="AW2057" s="18" t="str">
        <f t="shared" si="2052"/>
        <v/>
      </c>
      <c r="AX2057" s="18" t="str">
        <f t="shared" si="2052"/>
        <v/>
      </c>
      <c r="AY2057" s="18" t="str">
        <f t="shared" si="2052"/>
        <v/>
      </c>
      <c r="AZ2057" s="18">
        <f t="shared" si="2052"/>
        <v>43532.257013739509</v>
      </c>
      <c r="BA2057" s="18" t="str">
        <f t="shared" si="2052"/>
        <v/>
      </c>
      <c r="BB2057" s="18" t="str">
        <f t="shared" si="2052"/>
        <v/>
      </c>
      <c r="BC2057" s="18" t="str">
        <f t="shared" si="2052"/>
        <v/>
      </c>
      <c r="BD2057" s="18" t="str">
        <f t="shared" si="2052"/>
        <v/>
      </c>
      <c r="BE2057" s="18" t="str">
        <f t="shared" si="2052"/>
        <v/>
      </c>
      <c r="BF2057" s="18" t="str">
        <f t="shared" si="2052"/>
        <v/>
      </c>
      <c r="BG2057" s="18" t="str">
        <f t="shared" si="2052"/>
        <v/>
      </c>
      <c r="BH2057" s="18" t="str">
        <f t="shared" si="2052"/>
        <v/>
      </c>
      <c r="BI2057" s="18" t="str">
        <f t="shared" si="2052"/>
        <v/>
      </c>
      <c r="BJ2057" s="18" t="str">
        <f t="shared" si="2052"/>
        <v/>
      </c>
      <c r="BK2057" s="18" t="str">
        <f t="shared" si="2052"/>
        <v/>
      </c>
      <c r="BL2057" s="18" t="str">
        <f t="shared" si="2052"/>
        <v/>
      </c>
      <c r="BM2057" s="18" t="str">
        <f t="shared" si="2052"/>
        <v/>
      </c>
      <c r="BN2057" s="18" t="str">
        <f t="shared" si="2052"/>
        <v/>
      </c>
      <c r="BO2057" s="18" t="str">
        <f t="shared" si="2052"/>
        <v/>
      </c>
      <c r="BP2057" s="18" t="str">
        <f t="shared" si="2052"/>
        <v/>
      </c>
      <c r="BQ2057" s="18" t="str">
        <f t="shared" si="2052"/>
        <v/>
      </c>
      <c r="BR2057" s="18" t="str">
        <f t="shared" si="2052"/>
        <v/>
      </c>
      <c r="BS2057" s="18" t="str">
        <f t="shared" si="2052"/>
        <v/>
      </c>
      <c r="BT2057" s="18" t="str">
        <f t="shared" si="2052"/>
        <v/>
      </c>
      <c r="BU2057" s="18" t="str">
        <f t="shared" si="2052"/>
        <v/>
      </c>
      <c r="BV2057" s="18" t="str">
        <f t="shared" si="2052"/>
        <v/>
      </c>
      <c r="BW2057" s="18" t="str">
        <f t="shared" si="2052"/>
        <v/>
      </c>
      <c r="BX2057" s="18" t="str">
        <f t="shared" si="2052"/>
        <v/>
      </c>
      <c r="BY2057" s="18" t="str">
        <f t="shared" si="2052"/>
        <v/>
      </c>
      <c r="BZ2057" s="18" t="str">
        <f t="shared" si="2052"/>
        <v/>
      </c>
      <c r="CA2057" s="18" t="str">
        <f>IF(BY2057&lt;&gt;"",BY2057-LOOKUP(2,1/(LEN($AQ$1:AQ2057)&gt;0),$AQ$1:AQ2057),"")</f>
        <v/>
      </c>
    </row>
    <row r="2058" spans="1:79" x14ac:dyDescent="0.25">
      <c r="A2058" s="21">
        <v>61409</v>
      </c>
      <c r="B2058" s="21">
        <v>2</v>
      </c>
      <c r="C2058" s="22" t="s">
        <v>1490</v>
      </c>
      <c r="D2058" s="21">
        <v>332</v>
      </c>
      <c r="E2058" s="23">
        <v>0.25833333333333336</v>
      </c>
      <c r="F2058" s="22" t="s">
        <v>666</v>
      </c>
      <c r="G2058" s="22" t="b">
        <v>1</v>
      </c>
      <c r="H2058" s="24">
        <v>43532.257974537039</v>
      </c>
      <c r="I2058" s="25" t="s">
        <v>363</v>
      </c>
      <c r="J2058" s="22" t="s">
        <v>364</v>
      </c>
      <c r="K2058" s="11">
        <v>0</v>
      </c>
      <c r="L2058" s="11">
        <v>2743</v>
      </c>
      <c r="M2058" s="11">
        <v>333</v>
      </c>
      <c r="N2058" s="11">
        <v>1.6129320101754274E-12</v>
      </c>
      <c r="O2058" s="11">
        <v>91</v>
      </c>
      <c r="P2058" s="14">
        <v>0.49999996115588452</v>
      </c>
      <c r="Q2058" s="11">
        <v>2717.0109366155525</v>
      </c>
      <c r="R2058" s="15">
        <v>0.31277171682319316</v>
      </c>
      <c r="S2058" s="11">
        <v>27.218519847471725</v>
      </c>
      <c r="T2058" s="11">
        <v>44.999999832361937</v>
      </c>
      <c r="U2058" s="11">
        <v>0.60485599886374697</v>
      </c>
      <c r="V2058" s="11">
        <v>2.1774815959094891</v>
      </c>
      <c r="W2058" s="22"/>
      <c r="X2058" s="21">
        <v>0</v>
      </c>
      <c r="Y2058" s="22">
        <v>0</v>
      </c>
      <c r="Z2058" s="22">
        <v>0</v>
      </c>
      <c r="AA2058" s="22">
        <v>0</v>
      </c>
      <c r="AB2058" s="22">
        <v>0</v>
      </c>
      <c r="AC2058" s="22">
        <v>0</v>
      </c>
      <c r="AD2058" s="22">
        <v>0</v>
      </c>
      <c r="AE2058" s="22">
        <v>0</v>
      </c>
      <c r="AF2058" s="22">
        <v>2717.0109366155525</v>
      </c>
      <c r="AG2058" s="21">
        <v>0</v>
      </c>
      <c r="AH2058" s="22">
        <v>0</v>
      </c>
      <c r="AI2058" s="22">
        <v>0</v>
      </c>
      <c r="AJ2058" s="22">
        <v>2717.0109366155525</v>
      </c>
      <c r="AK2058" s="22">
        <v>8570.3152119992501</v>
      </c>
      <c r="AL2058" s="22">
        <v>0</v>
      </c>
      <c r="AM2058" s="22">
        <v>37</v>
      </c>
      <c r="AN2058" s="22">
        <v>0</v>
      </c>
      <c r="AO2058" s="22">
        <v>0</v>
      </c>
      <c r="AQ2058" s="18" t="str">
        <f t="shared" ref="AQ2058:BZ2058" si="2053">IF(OR(AND(AQ$2&gt;$O2057,AQ$2&lt;=$O2058),AND(AQ$2&lt;=$O2057,$O2056&gt;$O2057),AND(AQ$2&gt;$O2058,$O2059&lt;$O2058)),$H2057+((AQ$1-$Q2057)/$U2058/86000),"")</f>
        <v/>
      </c>
      <c r="AR2058" s="18" t="str">
        <f t="shared" si="2053"/>
        <v/>
      </c>
      <c r="AS2058" s="18" t="str">
        <f t="shared" si="2053"/>
        <v/>
      </c>
      <c r="AT2058" s="18" t="str">
        <f t="shared" si="2053"/>
        <v/>
      </c>
      <c r="AU2058" s="18" t="str">
        <f t="shared" si="2053"/>
        <v/>
      </c>
      <c r="AV2058" s="18" t="str">
        <f t="shared" si="2053"/>
        <v/>
      </c>
      <c r="AW2058" s="18" t="str">
        <f t="shared" si="2053"/>
        <v/>
      </c>
      <c r="AX2058" s="18" t="str">
        <f t="shared" si="2053"/>
        <v/>
      </c>
      <c r="AY2058" s="18" t="str">
        <f t="shared" si="2053"/>
        <v/>
      </c>
      <c r="AZ2058" s="18" t="str">
        <f t="shared" si="2053"/>
        <v/>
      </c>
      <c r="BA2058" s="18" t="str">
        <f t="shared" si="2053"/>
        <v/>
      </c>
      <c r="BB2058" s="18" t="str">
        <f t="shared" si="2053"/>
        <v/>
      </c>
      <c r="BC2058" s="18" t="str">
        <f t="shared" si="2053"/>
        <v/>
      </c>
      <c r="BD2058" s="18" t="str">
        <f t="shared" si="2053"/>
        <v/>
      </c>
      <c r="BE2058" s="18" t="str">
        <f t="shared" si="2053"/>
        <v/>
      </c>
      <c r="BF2058" s="18" t="str">
        <f t="shared" si="2053"/>
        <v/>
      </c>
      <c r="BG2058" s="18" t="str">
        <f t="shared" si="2053"/>
        <v/>
      </c>
      <c r="BH2058" s="18" t="str">
        <f t="shared" si="2053"/>
        <v/>
      </c>
      <c r="BI2058" s="18" t="str">
        <f t="shared" si="2053"/>
        <v/>
      </c>
      <c r="BJ2058" s="18" t="str">
        <f t="shared" si="2053"/>
        <v/>
      </c>
      <c r="BK2058" s="18" t="str">
        <f t="shared" si="2053"/>
        <v/>
      </c>
      <c r="BL2058" s="18" t="str">
        <f t="shared" si="2053"/>
        <v/>
      </c>
      <c r="BM2058" s="18" t="str">
        <f t="shared" si="2053"/>
        <v/>
      </c>
      <c r="BN2058" s="18" t="str">
        <f t="shared" si="2053"/>
        <v/>
      </c>
      <c r="BO2058" s="18" t="str">
        <f t="shared" si="2053"/>
        <v/>
      </c>
      <c r="BP2058" s="18" t="str">
        <f t="shared" si="2053"/>
        <v/>
      </c>
      <c r="BQ2058" s="18" t="str">
        <f t="shared" si="2053"/>
        <v/>
      </c>
      <c r="BR2058" s="18" t="str">
        <f t="shared" si="2053"/>
        <v/>
      </c>
      <c r="BS2058" s="18" t="str">
        <f t="shared" si="2053"/>
        <v/>
      </c>
      <c r="BT2058" s="18" t="str">
        <f t="shared" si="2053"/>
        <v/>
      </c>
      <c r="BU2058" s="18" t="str">
        <f t="shared" si="2053"/>
        <v/>
      </c>
      <c r="BV2058" s="18" t="str">
        <f t="shared" si="2053"/>
        <v/>
      </c>
      <c r="BW2058" s="18" t="str">
        <f t="shared" si="2053"/>
        <v/>
      </c>
      <c r="BX2058" s="18" t="str">
        <f t="shared" si="2053"/>
        <v/>
      </c>
      <c r="BY2058" s="18" t="str">
        <f t="shared" si="2053"/>
        <v/>
      </c>
      <c r="BZ2058" s="18" t="str">
        <f t="shared" si="2053"/>
        <v/>
      </c>
      <c r="CA2058" s="18" t="str">
        <f>IF(BY2058&lt;&gt;"",BY2058-LOOKUP(2,1/(LEN($AQ$1:AQ2058)&gt;0),$AQ$1:AQ2058),"")</f>
        <v/>
      </c>
    </row>
    <row r="2059" spans="1:79" x14ac:dyDescent="0.25">
      <c r="A2059" s="21">
        <v>61411</v>
      </c>
      <c r="B2059" s="21">
        <v>2</v>
      </c>
      <c r="C2059" s="22" t="s">
        <v>1492</v>
      </c>
      <c r="D2059" s="21">
        <v>332</v>
      </c>
      <c r="E2059" s="23">
        <v>0.2590277777777778</v>
      </c>
      <c r="F2059" s="22" t="s">
        <v>666</v>
      </c>
      <c r="G2059" s="22" t="b">
        <v>1</v>
      </c>
      <c r="H2059" s="24">
        <v>43532.25849537037</v>
      </c>
      <c r="I2059" s="25" t="s">
        <v>181</v>
      </c>
      <c r="J2059" s="22" t="s">
        <v>182</v>
      </c>
      <c r="K2059" s="11">
        <v>0</v>
      </c>
      <c r="L2059" s="11">
        <v>2744</v>
      </c>
      <c r="M2059" s="11">
        <v>337</v>
      </c>
      <c r="N2059" s="11">
        <v>2.0321522242738865E-11</v>
      </c>
      <c r="O2059" s="11">
        <v>94</v>
      </c>
      <c r="P2059" s="14">
        <v>0.28331286711450243</v>
      </c>
      <c r="Q2059" s="11">
        <v>2799.0844410239902</v>
      </c>
      <c r="R2059" s="15">
        <v>0.3222196989912367</v>
      </c>
      <c r="S2059" s="11">
        <v>82.073504408437657</v>
      </c>
      <c r="T2059" s="11">
        <v>44.999999832361937</v>
      </c>
      <c r="U2059" s="11">
        <v>1.8238556603152287</v>
      </c>
      <c r="V2059" s="11">
        <v>6.5658803771348238</v>
      </c>
      <c r="W2059" s="22"/>
      <c r="X2059" s="21">
        <v>0</v>
      </c>
      <c r="Y2059" s="22">
        <v>0</v>
      </c>
      <c r="Z2059" s="22">
        <v>0</v>
      </c>
      <c r="AA2059" s="22">
        <v>0</v>
      </c>
      <c r="AB2059" s="22">
        <v>0</v>
      </c>
      <c r="AC2059" s="22">
        <v>0</v>
      </c>
      <c r="AD2059" s="22">
        <v>0</v>
      </c>
      <c r="AE2059" s="22">
        <v>0</v>
      </c>
      <c r="AF2059" s="22">
        <v>2799.0844410239902</v>
      </c>
      <c r="AG2059" s="21">
        <v>0</v>
      </c>
      <c r="AH2059" s="22">
        <v>0</v>
      </c>
      <c r="AI2059" s="22">
        <v>0</v>
      </c>
      <c r="AJ2059" s="22">
        <v>2799.0844410239902</v>
      </c>
      <c r="AK2059" s="22">
        <v>8570.3152119992501</v>
      </c>
      <c r="AL2059" s="22">
        <v>0</v>
      </c>
      <c r="AM2059" s="22">
        <v>36</v>
      </c>
      <c r="AN2059" s="22">
        <v>0</v>
      </c>
      <c r="AO2059" s="22">
        <v>0</v>
      </c>
      <c r="AQ2059" s="18" t="str">
        <f t="shared" ref="AQ2059:BZ2059" si="2054">IF(OR(AND(AQ$2&gt;$O2058,AQ$2&lt;=$O2059),AND(AQ$2&lt;=$O2058,$O2057&gt;$O2058),AND(AQ$2&gt;$O2059,$O2060&lt;$O2059)),$H2058+((AQ$1-$Q2058)/$U2059/86000),"")</f>
        <v/>
      </c>
      <c r="AR2059" s="18" t="str">
        <f t="shared" si="2054"/>
        <v/>
      </c>
      <c r="AS2059" s="18" t="str">
        <f t="shared" si="2054"/>
        <v/>
      </c>
      <c r="AT2059" s="18" t="str">
        <f t="shared" si="2054"/>
        <v/>
      </c>
      <c r="AU2059" s="18" t="str">
        <f t="shared" si="2054"/>
        <v/>
      </c>
      <c r="AV2059" s="18" t="str">
        <f t="shared" si="2054"/>
        <v/>
      </c>
      <c r="AW2059" s="18" t="str">
        <f t="shared" si="2054"/>
        <v/>
      </c>
      <c r="AX2059" s="18" t="str">
        <f t="shared" si="2054"/>
        <v/>
      </c>
      <c r="AY2059" s="18" t="str">
        <f t="shared" si="2054"/>
        <v/>
      </c>
      <c r="AZ2059" s="18" t="str">
        <f t="shared" si="2054"/>
        <v/>
      </c>
      <c r="BA2059" s="18" t="str">
        <f t="shared" si="2054"/>
        <v/>
      </c>
      <c r="BB2059" s="18" t="str">
        <f t="shared" si="2054"/>
        <v/>
      </c>
      <c r="BC2059" s="18" t="str">
        <f t="shared" si="2054"/>
        <v/>
      </c>
      <c r="BD2059" s="18" t="str">
        <f t="shared" si="2054"/>
        <v/>
      </c>
      <c r="BE2059" s="18" t="str">
        <f t="shared" si="2054"/>
        <v/>
      </c>
      <c r="BF2059" s="18" t="str">
        <f t="shared" si="2054"/>
        <v/>
      </c>
      <c r="BG2059" s="18" t="str">
        <f t="shared" si="2054"/>
        <v/>
      </c>
      <c r="BH2059" s="18" t="str">
        <f t="shared" si="2054"/>
        <v/>
      </c>
      <c r="BI2059" s="18" t="str">
        <f t="shared" si="2054"/>
        <v/>
      </c>
      <c r="BJ2059" s="18" t="str">
        <f t="shared" si="2054"/>
        <v/>
      </c>
      <c r="BK2059" s="18" t="str">
        <f t="shared" si="2054"/>
        <v/>
      </c>
      <c r="BL2059" s="18" t="str">
        <f t="shared" si="2054"/>
        <v/>
      </c>
      <c r="BM2059" s="18" t="str">
        <f t="shared" si="2054"/>
        <v/>
      </c>
      <c r="BN2059" s="18" t="str">
        <f t="shared" si="2054"/>
        <v/>
      </c>
      <c r="BO2059" s="18" t="str">
        <f t="shared" si="2054"/>
        <v/>
      </c>
      <c r="BP2059" s="18" t="str">
        <f t="shared" si="2054"/>
        <v/>
      </c>
      <c r="BQ2059" s="18" t="str">
        <f t="shared" si="2054"/>
        <v/>
      </c>
      <c r="BR2059" s="18" t="str">
        <f t="shared" si="2054"/>
        <v/>
      </c>
      <c r="BS2059" s="18" t="str">
        <f t="shared" si="2054"/>
        <v/>
      </c>
      <c r="BT2059" s="18" t="str">
        <f t="shared" si="2054"/>
        <v/>
      </c>
      <c r="BU2059" s="18" t="str">
        <f t="shared" si="2054"/>
        <v/>
      </c>
      <c r="BV2059" s="18" t="str">
        <f t="shared" si="2054"/>
        <v/>
      </c>
      <c r="BW2059" s="18" t="str">
        <f t="shared" si="2054"/>
        <v/>
      </c>
      <c r="BX2059" s="18" t="str">
        <f t="shared" si="2054"/>
        <v/>
      </c>
      <c r="BY2059" s="18" t="str">
        <f t="shared" si="2054"/>
        <v/>
      </c>
      <c r="BZ2059" s="18" t="str">
        <f t="shared" si="2054"/>
        <v/>
      </c>
      <c r="CA2059" s="18" t="str">
        <f>IF(BY2059&lt;&gt;"",BY2059-LOOKUP(2,1/(LEN($AQ$1:AQ2059)&gt;0),$AQ$1:AQ2059),"")</f>
        <v/>
      </c>
    </row>
    <row r="2060" spans="1:79" x14ac:dyDescent="0.25">
      <c r="A2060" s="21">
        <v>61412</v>
      </c>
      <c r="B2060" s="21">
        <v>2</v>
      </c>
      <c r="C2060" s="22" t="s">
        <v>1493</v>
      </c>
      <c r="D2060" s="21">
        <v>332</v>
      </c>
      <c r="E2060" s="23">
        <v>0.25972222222222224</v>
      </c>
      <c r="F2060" s="22" t="s">
        <v>666</v>
      </c>
      <c r="G2060" s="22" t="b">
        <v>1</v>
      </c>
      <c r="H2060" s="24">
        <v>43532.259016203701</v>
      </c>
      <c r="I2060" s="25" t="s">
        <v>145</v>
      </c>
      <c r="J2060" s="22" t="s">
        <v>146</v>
      </c>
      <c r="K2060" s="11">
        <v>0</v>
      </c>
      <c r="L2060" s="11">
        <v>2745</v>
      </c>
      <c r="M2060" s="11">
        <v>340</v>
      </c>
      <c r="N2060" s="11">
        <v>3.2351010759157361E-11</v>
      </c>
      <c r="O2060" s="11">
        <v>94</v>
      </c>
      <c r="P2060" s="14">
        <v>0.84993886757415782</v>
      </c>
      <c r="Q2060" s="11">
        <v>2826.384175575432</v>
      </c>
      <c r="R2060" s="15">
        <v>0.32536233810593529</v>
      </c>
      <c r="S2060" s="11">
        <v>27.299734551441816</v>
      </c>
      <c r="T2060" s="11">
        <v>44.999999832361937</v>
      </c>
      <c r="U2060" s="11">
        <v>0.60666077006980557</v>
      </c>
      <c r="V2060" s="11">
        <v>2.1839787722513</v>
      </c>
      <c r="W2060" s="22"/>
      <c r="X2060" s="21">
        <v>0</v>
      </c>
      <c r="Y2060" s="22">
        <v>0</v>
      </c>
      <c r="Z2060" s="22">
        <v>0</v>
      </c>
      <c r="AA2060" s="22">
        <v>0</v>
      </c>
      <c r="AB2060" s="22">
        <v>0</v>
      </c>
      <c r="AC2060" s="22">
        <v>0</v>
      </c>
      <c r="AD2060" s="22">
        <v>0</v>
      </c>
      <c r="AE2060" s="22">
        <v>0</v>
      </c>
      <c r="AF2060" s="22">
        <v>2826.384175575432</v>
      </c>
      <c r="AG2060" s="21">
        <v>0</v>
      </c>
      <c r="AH2060" s="22">
        <v>0</v>
      </c>
      <c r="AI2060" s="22">
        <v>0</v>
      </c>
      <c r="AJ2060" s="22">
        <v>2826.384175575432</v>
      </c>
      <c r="AK2060" s="22">
        <v>8570.3152119992501</v>
      </c>
      <c r="AL2060" s="22">
        <v>0</v>
      </c>
      <c r="AM2060" s="22">
        <v>35</v>
      </c>
      <c r="AN2060" s="22">
        <v>0</v>
      </c>
      <c r="AO2060" s="22">
        <v>0</v>
      </c>
      <c r="AQ2060" s="18" t="str">
        <f t="shared" ref="AQ2060:BZ2060" si="2055">IF(OR(AND(AQ$2&gt;$O2059,AQ$2&lt;=$O2060),AND(AQ$2&lt;=$O2059,$O2058&gt;$O2059),AND(AQ$2&gt;$O2060,$O2061&lt;$O2060)),$H2059+((AQ$1-$Q2059)/$U2060/86000),"")</f>
        <v/>
      </c>
      <c r="AR2060" s="18" t="str">
        <f t="shared" si="2055"/>
        <v/>
      </c>
      <c r="AS2060" s="18" t="str">
        <f t="shared" si="2055"/>
        <v/>
      </c>
      <c r="AT2060" s="18" t="str">
        <f t="shared" si="2055"/>
        <v/>
      </c>
      <c r="AU2060" s="18" t="str">
        <f t="shared" si="2055"/>
        <v/>
      </c>
      <c r="AV2060" s="18" t="str">
        <f t="shared" si="2055"/>
        <v/>
      </c>
      <c r="AW2060" s="18" t="str">
        <f t="shared" si="2055"/>
        <v/>
      </c>
      <c r="AX2060" s="18" t="str">
        <f t="shared" si="2055"/>
        <v/>
      </c>
      <c r="AY2060" s="18" t="str">
        <f t="shared" si="2055"/>
        <v/>
      </c>
      <c r="AZ2060" s="18" t="str">
        <f t="shared" si="2055"/>
        <v/>
      </c>
      <c r="BA2060" s="18" t="str">
        <f t="shared" si="2055"/>
        <v/>
      </c>
      <c r="BB2060" s="18" t="str">
        <f t="shared" si="2055"/>
        <v/>
      </c>
      <c r="BC2060" s="18" t="str">
        <f t="shared" si="2055"/>
        <v/>
      </c>
      <c r="BD2060" s="18" t="str">
        <f t="shared" si="2055"/>
        <v/>
      </c>
      <c r="BE2060" s="18" t="str">
        <f t="shared" si="2055"/>
        <v/>
      </c>
      <c r="BF2060" s="18" t="str">
        <f t="shared" si="2055"/>
        <v/>
      </c>
      <c r="BG2060" s="18" t="str">
        <f t="shared" si="2055"/>
        <v/>
      </c>
      <c r="BH2060" s="18" t="str">
        <f t="shared" si="2055"/>
        <v/>
      </c>
      <c r="BI2060" s="18" t="str">
        <f t="shared" si="2055"/>
        <v/>
      </c>
      <c r="BJ2060" s="18" t="str">
        <f t="shared" si="2055"/>
        <v/>
      </c>
      <c r="BK2060" s="18" t="str">
        <f t="shared" si="2055"/>
        <v/>
      </c>
      <c r="BL2060" s="18" t="str">
        <f t="shared" si="2055"/>
        <v/>
      </c>
      <c r="BM2060" s="18" t="str">
        <f t="shared" si="2055"/>
        <v/>
      </c>
      <c r="BN2060" s="18" t="str">
        <f t="shared" si="2055"/>
        <v/>
      </c>
      <c r="BO2060" s="18" t="str">
        <f t="shared" si="2055"/>
        <v/>
      </c>
      <c r="BP2060" s="18" t="str">
        <f t="shared" si="2055"/>
        <v/>
      </c>
      <c r="BQ2060" s="18" t="str">
        <f t="shared" si="2055"/>
        <v/>
      </c>
      <c r="BR2060" s="18" t="str">
        <f t="shared" si="2055"/>
        <v/>
      </c>
      <c r="BS2060" s="18" t="str">
        <f t="shared" si="2055"/>
        <v/>
      </c>
      <c r="BT2060" s="18" t="str">
        <f t="shared" si="2055"/>
        <v/>
      </c>
      <c r="BU2060" s="18" t="str">
        <f t="shared" si="2055"/>
        <v/>
      </c>
      <c r="BV2060" s="18" t="str">
        <f t="shared" si="2055"/>
        <v/>
      </c>
      <c r="BW2060" s="18" t="str">
        <f t="shared" si="2055"/>
        <v/>
      </c>
      <c r="BX2060" s="18" t="str">
        <f t="shared" si="2055"/>
        <v/>
      </c>
      <c r="BY2060" s="18" t="str">
        <f t="shared" si="2055"/>
        <v/>
      </c>
      <c r="BZ2060" s="18" t="str">
        <f t="shared" si="2055"/>
        <v/>
      </c>
      <c r="CA2060" s="18" t="str">
        <f>IF(BY2060&lt;&gt;"",BY2060-LOOKUP(2,1/(LEN($AQ$1:AQ2060)&gt;0),$AQ$1:AQ2060),"")</f>
        <v/>
      </c>
    </row>
    <row r="2061" spans="1:79" x14ac:dyDescent="0.25">
      <c r="A2061" s="21">
        <v>61413</v>
      </c>
      <c r="B2061" s="21">
        <v>2</v>
      </c>
      <c r="C2061" s="22" t="s">
        <v>1494</v>
      </c>
      <c r="D2061" s="21">
        <v>332</v>
      </c>
      <c r="E2061" s="23">
        <v>0.25972222222222224</v>
      </c>
      <c r="F2061" s="22" t="s">
        <v>666</v>
      </c>
      <c r="G2061" s="22" t="b">
        <v>1</v>
      </c>
      <c r="H2061" s="24">
        <v>43532.25953703704</v>
      </c>
      <c r="I2061" s="25" t="s">
        <v>261</v>
      </c>
      <c r="J2061" s="22" t="s">
        <v>262</v>
      </c>
      <c r="K2061" s="11">
        <v>0</v>
      </c>
      <c r="L2061" s="11">
        <v>2746</v>
      </c>
      <c r="M2061" s="11">
        <v>341</v>
      </c>
      <c r="N2061" s="11">
        <v>2.9912428090028698E-10</v>
      </c>
      <c r="O2061" s="11">
        <v>101</v>
      </c>
      <c r="P2061" s="14">
        <v>0.31445904623936227</v>
      </c>
      <c r="Q2061" s="11">
        <v>2965.4439773077329</v>
      </c>
      <c r="R2061" s="15">
        <v>0.34137036087196909</v>
      </c>
      <c r="S2061" s="11">
        <v>139.05980173230091</v>
      </c>
      <c r="T2061" s="11">
        <v>45.000000461004674</v>
      </c>
      <c r="U2061" s="11">
        <v>3.0902177846154681</v>
      </c>
      <c r="V2061" s="11">
        <v>11.124784024615685</v>
      </c>
      <c r="W2061" s="22"/>
      <c r="X2061" s="21">
        <v>0</v>
      </c>
      <c r="Y2061" s="22">
        <v>0</v>
      </c>
      <c r="Z2061" s="22">
        <v>0</v>
      </c>
      <c r="AA2061" s="22">
        <v>0</v>
      </c>
      <c r="AB2061" s="22">
        <v>0</v>
      </c>
      <c r="AC2061" s="22">
        <v>0</v>
      </c>
      <c r="AD2061" s="22">
        <v>0</v>
      </c>
      <c r="AE2061" s="22">
        <v>0</v>
      </c>
      <c r="AF2061" s="22">
        <v>2965.4439773077329</v>
      </c>
      <c r="AG2061" s="21">
        <v>0</v>
      </c>
      <c r="AH2061" s="22">
        <v>0</v>
      </c>
      <c r="AI2061" s="22">
        <v>0</v>
      </c>
      <c r="AJ2061" s="22">
        <v>2965.4439773077329</v>
      </c>
      <c r="AK2061" s="22">
        <v>8570.3152119992501</v>
      </c>
      <c r="AL2061" s="22">
        <v>0</v>
      </c>
      <c r="AM2061" s="22">
        <v>34</v>
      </c>
      <c r="AN2061" s="22">
        <v>0</v>
      </c>
      <c r="AO2061" s="22">
        <v>0</v>
      </c>
      <c r="AQ2061" s="18" t="str">
        <f t="shared" ref="AQ2061:BZ2061" si="2056">IF(OR(AND(AQ$2&gt;$O2060,AQ$2&lt;=$O2061),AND(AQ$2&lt;=$O2060,$O2059&gt;$O2060),AND(AQ$2&gt;$O2061,$O2062&lt;$O2061)),$H2060+((AQ$1-$Q2060)/$U2061/86000),"")</f>
        <v/>
      </c>
      <c r="AR2061" s="18" t="str">
        <f t="shared" si="2056"/>
        <v/>
      </c>
      <c r="AS2061" s="18" t="str">
        <f t="shared" si="2056"/>
        <v/>
      </c>
      <c r="AT2061" s="18" t="str">
        <f t="shared" si="2056"/>
        <v/>
      </c>
      <c r="AU2061" s="18" t="str">
        <f t="shared" si="2056"/>
        <v/>
      </c>
      <c r="AV2061" s="18" t="str">
        <f t="shared" si="2056"/>
        <v/>
      </c>
      <c r="AW2061" s="18" t="str">
        <f t="shared" si="2056"/>
        <v/>
      </c>
      <c r="AX2061" s="18" t="str">
        <f t="shared" si="2056"/>
        <v/>
      </c>
      <c r="AY2061" s="18" t="str">
        <f t="shared" si="2056"/>
        <v/>
      </c>
      <c r="AZ2061" s="18" t="str">
        <f t="shared" si="2056"/>
        <v/>
      </c>
      <c r="BA2061" s="18">
        <f t="shared" si="2056"/>
        <v>43532.259043408318</v>
      </c>
      <c r="BB2061" s="18">
        <f t="shared" si="2056"/>
        <v>43532.259156903368</v>
      </c>
      <c r="BC2061" s="18" t="str">
        <f t="shared" si="2056"/>
        <v/>
      </c>
      <c r="BD2061" s="18" t="str">
        <f t="shared" si="2056"/>
        <v/>
      </c>
      <c r="BE2061" s="18" t="str">
        <f t="shared" si="2056"/>
        <v/>
      </c>
      <c r="BF2061" s="18" t="str">
        <f t="shared" si="2056"/>
        <v/>
      </c>
      <c r="BG2061" s="18" t="str">
        <f t="shared" si="2056"/>
        <v/>
      </c>
      <c r="BH2061" s="18" t="str">
        <f t="shared" si="2056"/>
        <v/>
      </c>
      <c r="BI2061" s="18" t="str">
        <f t="shared" si="2056"/>
        <v/>
      </c>
      <c r="BJ2061" s="18" t="str">
        <f t="shared" si="2056"/>
        <v/>
      </c>
      <c r="BK2061" s="18" t="str">
        <f t="shared" si="2056"/>
        <v/>
      </c>
      <c r="BL2061" s="18" t="str">
        <f t="shared" si="2056"/>
        <v/>
      </c>
      <c r="BM2061" s="18" t="str">
        <f t="shared" si="2056"/>
        <v/>
      </c>
      <c r="BN2061" s="18" t="str">
        <f t="shared" si="2056"/>
        <v/>
      </c>
      <c r="BO2061" s="18" t="str">
        <f t="shared" si="2056"/>
        <v/>
      </c>
      <c r="BP2061" s="18" t="str">
        <f t="shared" si="2056"/>
        <v/>
      </c>
      <c r="BQ2061" s="18" t="str">
        <f t="shared" si="2056"/>
        <v/>
      </c>
      <c r="BR2061" s="18" t="str">
        <f t="shared" si="2056"/>
        <v/>
      </c>
      <c r="BS2061" s="18" t="str">
        <f t="shared" si="2056"/>
        <v/>
      </c>
      <c r="BT2061" s="18" t="str">
        <f t="shared" si="2056"/>
        <v/>
      </c>
      <c r="BU2061" s="18" t="str">
        <f t="shared" si="2056"/>
        <v/>
      </c>
      <c r="BV2061" s="18" t="str">
        <f t="shared" si="2056"/>
        <v/>
      </c>
      <c r="BW2061" s="18" t="str">
        <f t="shared" si="2056"/>
        <v/>
      </c>
      <c r="BX2061" s="18" t="str">
        <f t="shared" si="2056"/>
        <v/>
      </c>
      <c r="BY2061" s="18" t="str">
        <f t="shared" si="2056"/>
        <v/>
      </c>
      <c r="BZ2061" s="18" t="str">
        <f t="shared" si="2056"/>
        <v/>
      </c>
      <c r="CA2061" s="18" t="str">
        <f>IF(BY2061&lt;&gt;"",BY2061-LOOKUP(2,1/(LEN($AQ$1:AQ2061)&gt;0),$AQ$1:AQ2061),"")</f>
        <v/>
      </c>
    </row>
    <row r="2062" spans="1:79" x14ac:dyDescent="0.25">
      <c r="A2062" s="21">
        <v>61414</v>
      </c>
      <c r="B2062" s="21">
        <v>2</v>
      </c>
      <c r="C2062" s="22" t="s">
        <v>1495</v>
      </c>
      <c r="D2062" s="21">
        <v>332</v>
      </c>
      <c r="E2062" s="23">
        <v>0.26041666666666669</v>
      </c>
      <c r="F2062" s="22" t="s">
        <v>666</v>
      </c>
      <c r="G2062" s="22" t="b">
        <v>1</v>
      </c>
      <c r="H2062" s="24">
        <v>43532.260057870371</v>
      </c>
      <c r="I2062" s="25" t="s">
        <v>439</v>
      </c>
      <c r="J2062" s="22" t="s">
        <v>440</v>
      </c>
      <c r="K2062" s="11">
        <v>0</v>
      </c>
      <c r="L2062" s="11">
        <v>2747</v>
      </c>
      <c r="M2062" s="11">
        <v>344</v>
      </c>
      <c r="N2062" s="11">
        <v>2.368594209656294E-11</v>
      </c>
      <c r="O2062" s="11">
        <v>106</v>
      </c>
      <c r="P2062" s="14">
        <v>0.83525451506539039</v>
      </c>
      <c r="Q2062" s="11">
        <v>3361.5123561367818</v>
      </c>
      <c r="R2062" s="15">
        <v>0.3869642100377183</v>
      </c>
      <c r="S2062" s="11">
        <v>396.06837882904892</v>
      </c>
      <c r="T2062" s="11">
        <v>44.999999832361937</v>
      </c>
      <c r="U2062" s="11">
        <v>8.8015195623226354</v>
      </c>
      <c r="V2062" s="11">
        <v>31.685470424361487</v>
      </c>
      <c r="W2062" s="22"/>
      <c r="X2062" s="21">
        <v>0</v>
      </c>
      <c r="Y2062" s="22">
        <v>0</v>
      </c>
      <c r="Z2062" s="22">
        <v>0</v>
      </c>
      <c r="AA2062" s="22">
        <v>0</v>
      </c>
      <c r="AB2062" s="22">
        <v>0</v>
      </c>
      <c r="AC2062" s="22">
        <v>0</v>
      </c>
      <c r="AD2062" s="22">
        <v>0</v>
      </c>
      <c r="AE2062" s="22">
        <v>0</v>
      </c>
      <c r="AF2062" s="22">
        <v>3361.5123561367818</v>
      </c>
      <c r="AG2062" s="21">
        <v>0</v>
      </c>
      <c r="AH2062" s="22">
        <v>0</v>
      </c>
      <c r="AI2062" s="22">
        <v>0</v>
      </c>
      <c r="AJ2062" s="22">
        <v>3361.5123561367818</v>
      </c>
      <c r="AK2062" s="22">
        <v>8570.3152119992501</v>
      </c>
      <c r="AL2062" s="22">
        <v>0</v>
      </c>
      <c r="AM2062" s="22">
        <v>33</v>
      </c>
      <c r="AN2062" s="22">
        <v>0</v>
      </c>
      <c r="AO2062" s="22">
        <v>0</v>
      </c>
      <c r="AQ2062" s="18" t="str">
        <f t="shared" ref="AQ2062:BZ2062" si="2057">IF(OR(AND(AQ$2&gt;$O2061,AQ$2&lt;=$O2062),AND(AQ$2&lt;=$O2061,$O2060&gt;$O2061),AND(AQ$2&gt;$O2062,$O2063&lt;$O2062)),$H2061+((AQ$1-$Q2061)/$U2062/86000),"")</f>
        <v/>
      </c>
      <c r="AR2062" s="18" t="str">
        <f t="shared" si="2057"/>
        <v/>
      </c>
      <c r="AS2062" s="18" t="str">
        <f t="shared" si="2057"/>
        <v/>
      </c>
      <c r="AT2062" s="18" t="str">
        <f t="shared" si="2057"/>
        <v/>
      </c>
      <c r="AU2062" s="18" t="str">
        <f t="shared" si="2057"/>
        <v/>
      </c>
      <c r="AV2062" s="18" t="str">
        <f t="shared" si="2057"/>
        <v/>
      </c>
      <c r="AW2062" s="18" t="str">
        <f t="shared" si="2057"/>
        <v/>
      </c>
      <c r="AX2062" s="18" t="str">
        <f t="shared" si="2057"/>
        <v/>
      </c>
      <c r="AY2062" s="18" t="str">
        <f t="shared" si="2057"/>
        <v/>
      </c>
      <c r="AZ2062" s="18" t="str">
        <f t="shared" si="2057"/>
        <v/>
      </c>
      <c r="BA2062" s="18" t="str">
        <f t="shared" si="2057"/>
        <v/>
      </c>
      <c r="BB2062" s="18" t="str">
        <f t="shared" si="2057"/>
        <v/>
      </c>
      <c r="BC2062" s="18">
        <f t="shared" si="2057"/>
        <v>43532.259579832717</v>
      </c>
      <c r="BD2062" s="18" t="str">
        <f t="shared" si="2057"/>
        <v/>
      </c>
      <c r="BE2062" s="18" t="str">
        <f t="shared" si="2057"/>
        <v/>
      </c>
      <c r="BF2062" s="18" t="str">
        <f t="shared" si="2057"/>
        <v/>
      </c>
      <c r="BG2062" s="18" t="str">
        <f t="shared" si="2057"/>
        <v/>
      </c>
      <c r="BH2062" s="18" t="str">
        <f t="shared" si="2057"/>
        <v/>
      </c>
      <c r="BI2062" s="18" t="str">
        <f t="shared" si="2057"/>
        <v/>
      </c>
      <c r="BJ2062" s="18" t="str">
        <f t="shared" si="2057"/>
        <v/>
      </c>
      <c r="BK2062" s="18" t="str">
        <f t="shared" si="2057"/>
        <v/>
      </c>
      <c r="BL2062" s="18" t="str">
        <f t="shared" si="2057"/>
        <v/>
      </c>
      <c r="BM2062" s="18" t="str">
        <f t="shared" si="2057"/>
        <v/>
      </c>
      <c r="BN2062" s="18" t="str">
        <f t="shared" si="2057"/>
        <v/>
      </c>
      <c r="BO2062" s="18" t="str">
        <f t="shared" si="2057"/>
        <v/>
      </c>
      <c r="BP2062" s="18" t="str">
        <f t="shared" si="2057"/>
        <v/>
      </c>
      <c r="BQ2062" s="18" t="str">
        <f t="shared" si="2057"/>
        <v/>
      </c>
      <c r="BR2062" s="18" t="str">
        <f t="shared" si="2057"/>
        <v/>
      </c>
      <c r="BS2062" s="18" t="str">
        <f t="shared" si="2057"/>
        <v/>
      </c>
      <c r="BT2062" s="18" t="str">
        <f t="shared" si="2057"/>
        <v/>
      </c>
      <c r="BU2062" s="18" t="str">
        <f t="shared" si="2057"/>
        <v/>
      </c>
      <c r="BV2062" s="18" t="str">
        <f t="shared" si="2057"/>
        <v/>
      </c>
      <c r="BW2062" s="18" t="str">
        <f t="shared" si="2057"/>
        <v/>
      </c>
      <c r="BX2062" s="18" t="str">
        <f t="shared" si="2057"/>
        <v/>
      </c>
      <c r="BY2062" s="18" t="str">
        <f t="shared" si="2057"/>
        <v/>
      </c>
      <c r="BZ2062" s="18" t="str">
        <f t="shared" si="2057"/>
        <v/>
      </c>
      <c r="CA2062" s="18" t="str">
        <f>IF(BY2062&lt;&gt;"",BY2062-LOOKUP(2,1/(LEN($AQ$1:AQ2062)&gt;0),$AQ$1:AQ2062),"")</f>
        <v/>
      </c>
    </row>
    <row r="2063" spans="1:79" x14ac:dyDescent="0.25">
      <c r="A2063" s="21">
        <v>61415</v>
      </c>
      <c r="B2063" s="21">
        <v>3</v>
      </c>
      <c r="C2063" s="22" t="s">
        <v>1496</v>
      </c>
      <c r="D2063" s="21">
        <v>332</v>
      </c>
      <c r="E2063" s="23">
        <v>0.26041666666666669</v>
      </c>
      <c r="F2063" s="22" t="s">
        <v>666</v>
      </c>
      <c r="G2063" s="22" t="b">
        <v>1</v>
      </c>
      <c r="H2063" s="24">
        <v>43532.260578703703</v>
      </c>
      <c r="I2063" s="25" t="s">
        <v>149</v>
      </c>
      <c r="J2063" s="22" t="s">
        <v>150</v>
      </c>
      <c r="K2063" s="11">
        <v>0</v>
      </c>
      <c r="L2063" s="11">
        <v>2748</v>
      </c>
      <c r="M2063" s="11">
        <v>346</v>
      </c>
      <c r="N2063" s="11">
        <v>7.2859052124840673E-11</v>
      </c>
      <c r="O2063" s="11">
        <v>115</v>
      </c>
      <c r="P2063" s="14">
        <v>0.75000001072369726</v>
      </c>
      <c r="Q2063" s="11">
        <v>3524.6278726788373</v>
      </c>
      <c r="R2063" s="15">
        <v>0.4057414330005788</v>
      </c>
      <c r="S2063" s="11">
        <v>163.1155165420555</v>
      </c>
      <c r="T2063" s="11">
        <v>44.999999832361937</v>
      </c>
      <c r="U2063" s="11">
        <v>3.6247892699935145</v>
      </c>
      <c r="V2063" s="11">
        <v>13.049241371976652</v>
      </c>
      <c r="W2063" s="22"/>
      <c r="X2063" s="21">
        <v>0</v>
      </c>
      <c r="Y2063" s="22">
        <v>0</v>
      </c>
      <c r="Z2063" s="22">
        <v>0</v>
      </c>
      <c r="AA2063" s="22">
        <v>0</v>
      </c>
      <c r="AB2063" s="22">
        <v>0</v>
      </c>
      <c r="AC2063" s="22">
        <v>0</v>
      </c>
      <c r="AD2063" s="22">
        <v>0</v>
      </c>
      <c r="AE2063" s="22">
        <v>0</v>
      </c>
      <c r="AF2063" s="22">
        <v>3524.6278726788373</v>
      </c>
      <c r="AG2063" s="21">
        <v>0</v>
      </c>
      <c r="AH2063" s="22">
        <v>0</v>
      </c>
      <c r="AI2063" s="22">
        <v>0</v>
      </c>
      <c r="AJ2063" s="22">
        <v>3524.6278726788373</v>
      </c>
      <c r="AK2063" s="22">
        <v>8570.3152119992501</v>
      </c>
      <c r="AL2063" s="22">
        <v>0</v>
      </c>
      <c r="AM2063" s="22">
        <v>32</v>
      </c>
      <c r="AN2063" s="22">
        <v>0</v>
      </c>
      <c r="AO2063" s="22">
        <v>0</v>
      </c>
      <c r="AQ2063" s="18" t="str">
        <f t="shared" ref="AQ2063:BZ2063" si="2058">IF(OR(AND(AQ$2&gt;$O2062,AQ$2&lt;=$O2063),AND(AQ$2&lt;=$O2062,$O2061&gt;$O2062),AND(AQ$2&gt;$O2063,$O2064&lt;$O2063)),$H2062+((AQ$1-$Q2062)/$U2063/86000),"")</f>
        <v/>
      </c>
      <c r="AR2063" s="18" t="str">
        <f t="shared" si="2058"/>
        <v/>
      </c>
      <c r="AS2063" s="18" t="str">
        <f t="shared" si="2058"/>
        <v/>
      </c>
      <c r="AT2063" s="18" t="str">
        <f t="shared" si="2058"/>
        <v/>
      </c>
      <c r="AU2063" s="18" t="str">
        <f t="shared" si="2058"/>
        <v/>
      </c>
      <c r="AV2063" s="18" t="str">
        <f t="shared" si="2058"/>
        <v/>
      </c>
      <c r="AW2063" s="18" t="str">
        <f t="shared" si="2058"/>
        <v/>
      </c>
      <c r="AX2063" s="18" t="str">
        <f t="shared" si="2058"/>
        <v/>
      </c>
      <c r="AY2063" s="18" t="str">
        <f t="shared" si="2058"/>
        <v/>
      </c>
      <c r="AZ2063" s="18" t="str">
        <f t="shared" si="2058"/>
        <v/>
      </c>
      <c r="BA2063" s="18" t="str">
        <f t="shared" si="2058"/>
        <v/>
      </c>
      <c r="BB2063" s="18" t="str">
        <f t="shared" si="2058"/>
        <v/>
      </c>
      <c r="BC2063" s="18" t="str">
        <f t="shared" si="2058"/>
        <v/>
      </c>
      <c r="BD2063" s="18">
        <f t="shared" si="2058"/>
        <v>43532.260067557982</v>
      </c>
      <c r="BE2063" s="18" t="str">
        <f t="shared" si="2058"/>
        <v/>
      </c>
      <c r="BF2063" s="18" t="str">
        <f t="shared" si="2058"/>
        <v/>
      </c>
      <c r="BG2063" s="18" t="str">
        <f t="shared" si="2058"/>
        <v/>
      </c>
      <c r="BH2063" s="18" t="str">
        <f t="shared" si="2058"/>
        <v/>
      </c>
      <c r="BI2063" s="18" t="str">
        <f t="shared" si="2058"/>
        <v/>
      </c>
      <c r="BJ2063" s="18" t="str">
        <f t="shared" si="2058"/>
        <v/>
      </c>
      <c r="BK2063" s="18" t="str">
        <f t="shared" si="2058"/>
        <v/>
      </c>
      <c r="BL2063" s="18" t="str">
        <f t="shared" si="2058"/>
        <v/>
      </c>
      <c r="BM2063" s="18" t="str">
        <f t="shared" si="2058"/>
        <v/>
      </c>
      <c r="BN2063" s="18" t="str">
        <f t="shared" si="2058"/>
        <v/>
      </c>
      <c r="BO2063" s="18" t="str">
        <f t="shared" si="2058"/>
        <v/>
      </c>
      <c r="BP2063" s="18" t="str">
        <f t="shared" si="2058"/>
        <v/>
      </c>
      <c r="BQ2063" s="18" t="str">
        <f t="shared" si="2058"/>
        <v/>
      </c>
      <c r="BR2063" s="18" t="str">
        <f t="shared" si="2058"/>
        <v/>
      </c>
      <c r="BS2063" s="18" t="str">
        <f t="shared" si="2058"/>
        <v/>
      </c>
      <c r="BT2063" s="18" t="str">
        <f t="shared" si="2058"/>
        <v/>
      </c>
      <c r="BU2063" s="18" t="str">
        <f t="shared" si="2058"/>
        <v/>
      </c>
      <c r="BV2063" s="18" t="str">
        <f t="shared" si="2058"/>
        <v/>
      </c>
      <c r="BW2063" s="18" t="str">
        <f t="shared" si="2058"/>
        <v/>
      </c>
      <c r="BX2063" s="18" t="str">
        <f t="shared" si="2058"/>
        <v/>
      </c>
      <c r="BY2063" s="18" t="str">
        <f t="shared" si="2058"/>
        <v/>
      </c>
      <c r="BZ2063" s="18" t="str">
        <f t="shared" si="2058"/>
        <v/>
      </c>
      <c r="CA2063" s="18" t="str">
        <f>IF(BY2063&lt;&gt;"",BY2063-LOOKUP(2,1/(LEN($AQ$1:AQ2063)&gt;0),$AQ$1:AQ2063),"")</f>
        <v/>
      </c>
    </row>
    <row r="2064" spans="1:79" x14ac:dyDescent="0.25">
      <c r="A2064" s="21">
        <v>61416</v>
      </c>
      <c r="B2064" s="21">
        <v>3</v>
      </c>
      <c r="C2064" s="22" t="s">
        <v>1497</v>
      </c>
      <c r="D2064" s="21">
        <v>332</v>
      </c>
      <c r="E2064" s="23">
        <v>0.26111111111111113</v>
      </c>
      <c r="F2064" s="22" t="s">
        <v>666</v>
      </c>
      <c r="G2064" s="22" t="b">
        <v>1</v>
      </c>
      <c r="H2064" s="24">
        <v>43532.261111111111</v>
      </c>
      <c r="I2064" s="25" t="s">
        <v>209</v>
      </c>
      <c r="J2064" s="22" t="s">
        <v>210</v>
      </c>
      <c r="K2064" s="11">
        <v>0</v>
      </c>
      <c r="L2064" s="11">
        <v>2749</v>
      </c>
      <c r="M2064" s="11">
        <v>349</v>
      </c>
      <c r="N2064" s="11">
        <v>9.6562757789797615E-11</v>
      </c>
      <c r="O2064" s="11">
        <v>120</v>
      </c>
      <c r="P2064" s="14">
        <v>0.89084258012301942</v>
      </c>
      <c r="Q2064" s="11">
        <v>3753.8311440603761</v>
      </c>
      <c r="R2064" s="15">
        <v>0.43212642090231862</v>
      </c>
      <c r="S2064" s="11">
        <v>229.2032713815388</v>
      </c>
      <c r="T2064" s="11">
        <v>46.000000066123903</v>
      </c>
      <c r="U2064" s="11">
        <v>4.9826798054796644</v>
      </c>
      <c r="V2064" s="11">
        <v>17.937647299726791</v>
      </c>
      <c r="W2064" s="22"/>
      <c r="X2064" s="21">
        <v>0</v>
      </c>
      <c r="Y2064" s="22">
        <v>0</v>
      </c>
      <c r="Z2064" s="22">
        <v>0</v>
      </c>
      <c r="AA2064" s="22">
        <v>0</v>
      </c>
      <c r="AB2064" s="22">
        <v>0</v>
      </c>
      <c r="AC2064" s="22">
        <v>0</v>
      </c>
      <c r="AD2064" s="22">
        <v>0</v>
      </c>
      <c r="AE2064" s="22">
        <v>0</v>
      </c>
      <c r="AF2064" s="22">
        <v>3753.8311440603761</v>
      </c>
      <c r="AG2064" s="21">
        <v>0</v>
      </c>
      <c r="AH2064" s="22">
        <v>0</v>
      </c>
      <c r="AI2064" s="22">
        <v>0</v>
      </c>
      <c r="AJ2064" s="22">
        <v>3753.8311440603761</v>
      </c>
      <c r="AK2064" s="22">
        <v>8570.3152119992501</v>
      </c>
      <c r="AL2064" s="22">
        <v>0</v>
      </c>
      <c r="AM2064" s="22">
        <v>31</v>
      </c>
      <c r="AN2064" s="22">
        <v>0</v>
      </c>
      <c r="AO2064" s="22">
        <v>0</v>
      </c>
      <c r="AQ2064" s="18" t="str">
        <f t="shared" ref="AQ2064:BZ2064" si="2059">IF(OR(AND(AQ$2&gt;$O2063,AQ$2&lt;=$O2064),AND(AQ$2&lt;=$O2063,$O2062&gt;$O2063),AND(AQ$2&gt;$O2064,$O2065&lt;$O2064)),$H2063+((AQ$1-$Q2063)/$U2064/86000),"")</f>
        <v/>
      </c>
      <c r="AR2064" s="18" t="str">
        <f t="shared" si="2059"/>
        <v/>
      </c>
      <c r="AS2064" s="18" t="str">
        <f t="shared" si="2059"/>
        <v/>
      </c>
      <c r="AT2064" s="18" t="str">
        <f t="shared" si="2059"/>
        <v/>
      </c>
      <c r="AU2064" s="18" t="str">
        <f t="shared" si="2059"/>
        <v/>
      </c>
      <c r="AV2064" s="18" t="str">
        <f t="shared" si="2059"/>
        <v/>
      </c>
      <c r="AW2064" s="18" t="str">
        <f t="shared" si="2059"/>
        <v/>
      </c>
      <c r="AX2064" s="18" t="str">
        <f t="shared" si="2059"/>
        <v/>
      </c>
      <c r="AY2064" s="18" t="str">
        <f t="shared" si="2059"/>
        <v/>
      </c>
      <c r="AZ2064" s="18" t="str">
        <f t="shared" si="2059"/>
        <v/>
      </c>
      <c r="BA2064" s="18" t="str">
        <f t="shared" si="2059"/>
        <v/>
      </c>
      <c r="BB2064" s="18" t="str">
        <f t="shared" si="2059"/>
        <v/>
      </c>
      <c r="BC2064" s="18" t="str">
        <f t="shared" si="2059"/>
        <v/>
      </c>
      <c r="BD2064" s="18" t="str">
        <f t="shared" si="2059"/>
        <v/>
      </c>
      <c r="BE2064" s="18">
        <f t="shared" si="2059"/>
        <v>43532.260663923356</v>
      </c>
      <c r="BF2064" s="18" t="str">
        <f t="shared" si="2059"/>
        <v/>
      </c>
      <c r="BG2064" s="18" t="str">
        <f t="shared" si="2059"/>
        <v/>
      </c>
      <c r="BH2064" s="18" t="str">
        <f t="shared" si="2059"/>
        <v/>
      </c>
      <c r="BI2064" s="18" t="str">
        <f t="shared" si="2059"/>
        <v/>
      </c>
      <c r="BJ2064" s="18" t="str">
        <f t="shared" si="2059"/>
        <v/>
      </c>
      <c r="BK2064" s="18" t="str">
        <f t="shared" si="2059"/>
        <v/>
      </c>
      <c r="BL2064" s="18" t="str">
        <f t="shared" si="2059"/>
        <v/>
      </c>
      <c r="BM2064" s="18" t="str">
        <f t="shared" si="2059"/>
        <v/>
      </c>
      <c r="BN2064" s="18" t="str">
        <f t="shared" si="2059"/>
        <v/>
      </c>
      <c r="BO2064" s="18" t="str">
        <f t="shared" si="2059"/>
        <v/>
      </c>
      <c r="BP2064" s="18" t="str">
        <f t="shared" si="2059"/>
        <v/>
      </c>
      <c r="BQ2064" s="18" t="str">
        <f t="shared" si="2059"/>
        <v/>
      </c>
      <c r="BR2064" s="18" t="str">
        <f t="shared" si="2059"/>
        <v/>
      </c>
      <c r="BS2064" s="18" t="str">
        <f t="shared" si="2059"/>
        <v/>
      </c>
      <c r="BT2064" s="18" t="str">
        <f t="shared" si="2059"/>
        <v/>
      </c>
      <c r="BU2064" s="18" t="str">
        <f t="shared" si="2059"/>
        <v/>
      </c>
      <c r="BV2064" s="18" t="str">
        <f t="shared" si="2059"/>
        <v/>
      </c>
      <c r="BW2064" s="18" t="str">
        <f t="shared" si="2059"/>
        <v/>
      </c>
      <c r="BX2064" s="18" t="str">
        <f t="shared" si="2059"/>
        <v/>
      </c>
      <c r="BY2064" s="18" t="str">
        <f t="shared" si="2059"/>
        <v/>
      </c>
      <c r="BZ2064" s="18" t="str">
        <f t="shared" si="2059"/>
        <v/>
      </c>
      <c r="CA2064" s="18" t="str">
        <f>IF(BY2064&lt;&gt;"",BY2064-LOOKUP(2,1/(LEN($AQ$1:AQ2064)&gt;0),$AQ$1:AQ2064),"")</f>
        <v/>
      </c>
    </row>
    <row r="2065" spans="1:79" x14ac:dyDescent="0.25">
      <c r="A2065" s="21">
        <v>61417</v>
      </c>
      <c r="B2065" s="21">
        <v>3</v>
      </c>
      <c r="C2065" s="22" t="s">
        <v>1498</v>
      </c>
      <c r="D2065" s="21">
        <v>332</v>
      </c>
      <c r="E2065" s="23">
        <v>0.26111111111111113</v>
      </c>
      <c r="F2065" s="22" t="s">
        <v>666</v>
      </c>
      <c r="G2065" s="22" t="b">
        <v>1</v>
      </c>
      <c r="H2065" s="24">
        <v>43532.261631944442</v>
      </c>
      <c r="I2065" s="25" t="s">
        <v>335</v>
      </c>
      <c r="J2065" s="22" t="s">
        <v>336</v>
      </c>
      <c r="K2065" s="11">
        <v>0</v>
      </c>
      <c r="L2065" s="11">
        <v>2750</v>
      </c>
      <c r="M2065" s="11">
        <v>353</v>
      </c>
      <c r="N2065" s="11">
        <v>3.6925484891980886E-10</v>
      </c>
      <c r="O2065" s="11">
        <v>123</v>
      </c>
      <c r="P2065" s="14">
        <v>0.23102416122933403</v>
      </c>
      <c r="Q2065" s="11">
        <v>3945.4573269115958</v>
      </c>
      <c r="R2065" s="15">
        <v>0.45418568072749604</v>
      </c>
      <c r="S2065" s="11">
        <v>191.62618285121971</v>
      </c>
      <c r="T2065" s="11">
        <v>44.999999832361937</v>
      </c>
      <c r="U2065" s="11">
        <v>4.2583596347796195</v>
      </c>
      <c r="V2065" s="11">
        <v>15.33009468520663</v>
      </c>
      <c r="W2065" s="22"/>
      <c r="X2065" s="21">
        <v>0</v>
      </c>
      <c r="Y2065" s="22">
        <v>0</v>
      </c>
      <c r="Z2065" s="22">
        <v>0</v>
      </c>
      <c r="AA2065" s="22">
        <v>0</v>
      </c>
      <c r="AB2065" s="22">
        <v>0</v>
      </c>
      <c r="AC2065" s="22">
        <v>0</v>
      </c>
      <c r="AD2065" s="22">
        <v>0</v>
      </c>
      <c r="AE2065" s="22">
        <v>0</v>
      </c>
      <c r="AF2065" s="22">
        <v>3945.4573269115958</v>
      </c>
      <c r="AG2065" s="21">
        <v>0</v>
      </c>
      <c r="AH2065" s="22">
        <v>0</v>
      </c>
      <c r="AI2065" s="22">
        <v>0</v>
      </c>
      <c r="AJ2065" s="22">
        <v>3945.4573269115958</v>
      </c>
      <c r="AK2065" s="22">
        <v>8570.3152119992501</v>
      </c>
      <c r="AL2065" s="22">
        <v>0</v>
      </c>
      <c r="AM2065" s="22">
        <v>30</v>
      </c>
      <c r="AN2065" s="22">
        <v>0</v>
      </c>
      <c r="AO2065" s="22">
        <v>0</v>
      </c>
      <c r="AQ2065" s="18" t="str">
        <f t="shared" ref="AQ2065:BZ2065" si="2060">IF(OR(AND(AQ$2&gt;$O2064,AQ$2&lt;=$O2065),AND(AQ$2&lt;=$O2064,$O2063&gt;$O2064),AND(AQ$2&gt;$O2065,$O2066&lt;$O2065)),$H2064+((AQ$1-$Q2064)/$U2065/86000),"")</f>
        <v/>
      </c>
      <c r="AR2065" s="18" t="str">
        <f t="shared" si="2060"/>
        <v/>
      </c>
      <c r="AS2065" s="18" t="str">
        <f t="shared" si="2060"/>
        <v/>
      </c>
      <c r="AT2065" s="18" t="str">
        <f t="shared" si="2060"/>
        <v/>
      </c>
      <c r="AU2065" s="18" t="str">
        <f t="shared" si="2060"/>
        <v/>
      </c>
      <c r="AV2065" s="18" t="str">
        <f t="shared" si="2060"/>
        <v/>
      </c>
      <c r="AW2065" s="18" t="str">
        <f t="shared" si="2060"/>
        <v/>
      </c>
      <c r="AX2065" s="18" t="str">
        <f t="shared" si="2060"/>
        <v/>
      </c>
      <c r="AY2065" s="18" t="str">
        <f t="shared" si="2060"/>
        <v/>
      </c>
      <c r="AZ2065" s="18" t="str">
        <f t="shared" si="2060"/>
        <v/>
      </c>
      <c r="BA2065" s="18" t="str">
        <f t="shared" si="2060"/>
        <v/>
      </c>
      <c r="BB2065" s="18" t="str">
        <f t="shared" si="2060"/>
        <v/>
      </c>
      <c r="BC2065" s="18" t="str">
        <f t="shared" si="2060"/>
        <v/>
      </c>
      <c r="BD2065" s="18" t="str">
        <f t="shared" si="2060"/>
        <v/>
      </c>
      <c r="BE2065" s="18" t="str">
        <f t="shared" si="2060"/>
        <v/>
      </c>
      <c r="BF2065" s="18">
        <f t="shared" si="2060"/>
        <v>43532.261138982241</v>
      </c>
      <c r="BG2065" s="18" t="str">
        <f t="shared" si="2060"/>
        <v/>
      </c>
      <c r="BH2065" s="18" t="str">
        <f t="shared" si="2060"/>
        <v/>
      </c>
      <c r="BI2065" s="18" t="str">
        <f t="shared" si="2060"/>
        <v/>
      </c>
      <c r="BJ2065" s="18" t="str">
        <f t="shared" si="2060"/>
        <v/>
      </c>
      <c r="BK2065" s="18" t="str">
        <f t="shared" si="2060"/>
        <v/>
      </c>
      <c r="BL2065" s="18" t="str">
        <f t="shared" si="2060"/>
        <v/>
      </c>
      <c r="BM2065" s="18" t="str">
        <f t="shared" si="2060"/>
        <v/>
      </c>
      <c r="BN2065" s="18" t="str">
        <f t="shared" si="2060"/>
        <v/>
      </c>
      <c r="BO2065" s="18" t="str">
        <f t="shared" si="2060"/>
        <v/>
      </c>
      <c r="BP2065" s="18" t="str">
        <f t="shared" si="2060"/>
        <v/>
      </c>
      <c r="BQ2065" s="18" t="str">
        <f t="shared" si="2060"/>
        <v/>
      </c>
      <c r="BR2065" s="18" t="str">
        <f t="shared" si="2060"/>
        <v/>
      </c>
      <c r="BS2065" s="18" t="str">
        <f t="shared" si="2060"/>
        <v/>
      </c>
      <c r="BT2065" s="18" t="str">
        <f t="shared" si="2060"/>
        <v/>
      </c>
      <c r="BU2065" s="18" t="str">
        <f t="shared" si="2060"/>
        <v/>
      </c>
      <c r="BV2065" s="18" t="str">
        <f t="shared" si="2060"/>
        <v/>
      </c>
      <c r="BW2065" s="18" t="str">
        <f t="shared" si="2060"/>
        <v/>
      </c>
      <c r="BX2065" s="18" t="str">
        <f t="shared" si="2060"/>
        <v/>
      </c>
      <c r="BY2065" s="18" t="str">
        <f t="shared" si="2060"/>
        <v/>
      </c>
      <c r="BZ2065" s="18" t="str">
        <f t="shared" si="2060"/>
        <v/>
      </c>
      <c r="CA2065" s="18" t="str">
        <f>IF(BY2065&lt;&gt;"",BY2065-LOOKUP(2,1/(LEN($AQ$1:AQ2065)&gt;0),$AQ$1:AQ2065),"")</f>
        <v/>
      </c>
    </row>
    <row r="2066" spans="1:79" x14ac:dyDescent="0.25">
      <c r="A2066" s="21">
        <v>61419</v>
      </c>
      <c r="B2066" s="21">
        <v>3</v>
      </c>
      <c r="C2066" s="22" t="s">
        <v>1500</v>
      </c>
      <c r="D2066" s="21">
        <v>332</v>
      </c>
      <c r="E2066" s="23">
        <v>0.26180555555555557</v>
      </c>
      <c r="F2066" s="22" t="s">
        <v>666</v>
      </c>
      <c r="G2066" s="22" t="b">
        <v>1</v>
      </c>
      <c r="H2066" s="24">
        <v>43532.262152777781</v>
      </c>
      <c r="I2066" s="25" t="s">
        <v>151</v>
      </c>
      <c r="J2066" s="22" t="s">
        <v>152</v>
      </c>
      <c r="K2066" s="11">
        <v>0</v>
      </c>
      <c r="L2066" s="11">
        <v>2751</v>
      </c>
      <c r="M2066" s="11">
        <v>356</v>
      </c>
      <c r="N2066" s="11">
        <v>2.184208369726548E-11</v>
      </c>
      <c r="O2066" s="11">
        <v>125</v>
      </c>
      <c r="P2066" s="14">
        <v>0.74999989805496914</v>
      </c>
      <c r="Q2066" s="11">
        <v>4141.0498706992066</v>
      </c>
      <c r="R2066" s="15">
        <v>0.47670153257550896</v>
      </c>
      <c r="S2066" s="11">
        <v>195.59254378761079</v>
      </c>
      <c r="T2066" s="11">
        <v>45.000000461004674</v>
      </c>
      <c r="U2066" s="11">
        <v>4.3465009285300784</v>
      </c>
      <c r="V2066" s="11">
        <v>15.647403342708282</v>
      </c>
      <c r="W2066" s="22"/>
      <c r="X2066" s="21">
        <v>0</v>
      </c>
      <c r="Y2066" s="22">
        <v>0</v>
      </c>
      <c r="Z2066" s="22">
        <v>0</v>
      </c>
      <c r="AA2066" s="22">
        <v>0</v>
      </c>
      <c r="AB2066" s="22">
        <v>0</v>
      </c>
      <c r="AC2066" s="22">
        <v>0</v>
      </c>
      <c r="AD2066" s="22">
        <v>0</v>
      </c>
      <c r="AE2066" s="22">
        <v>0</v>
      </c>
      <c r="AF2066" s="22">
        <v>4141.0498706992066</v>
      </c>
      <c r="AG2066" s="21">
        <v>0</v>
      </c>
      <c r="AH2066" s="22">
        <v>0</v>
      </c>
      <c r="AI2066" s="22">
        <v>0</v>
      </c>
      <c r="AJ2066" s="22">
        <v>4141.0498706992066</v>
      </c>
      <c r="AK2066" s="22">
        <v>8570.3152119992501</v>
      </c>
      <c r="AL2066" s="22">
        <v>0</v>
      </c>
      <c r="AM2066" s="22">
        <v>29</v>
      </c>
      <c r="AN2066" s="22">
        <v>0</v>
      </c>
      <c r="AO2066" s="22">
        <v>0</v>
      </c>
      <c r="AQ2066" s="18" t="str">
        <f t="shared" ref="AQ2066:BZ2066" si="2061">IF(OR(AND(AQ$2&gt;$O2065,AQ$2&lt;=$O2066),AND(AQ$2&lt;=$O2065,$O2064&gt;$O2065),AND(AQ$2&gt;$O2066,$O2067&lt;$O2066)),$H2065+((AQ$1-$Q2065)/$U2066/86000),"")</f>
        <v/>
      </c>
      <c r="AR2066" s="18" t="str">
        <f t="shared" si="2061"/>
        <v/>
      </c>
      <c r="AS2066" s="18" t="str">
        <f t="shared" si="2061"/>
        <v/>
      </c>
      <c r="AT2066" s="18" t="str">
        <f t="shared" si="2061"/>
        <v/>
      </c>
      <c r="AU2066" s="18" t="str">
        <f t="shared" si="2061"/>
        <v/>
      </c>
      <c r="AV2066" s="18" t="str">
        <f t="shared" si="2061"/>
        <v/>
      </c>
      <c r="AW2066" s="18" t="str">
        <f t="shared" si="2061"/>
        <v/>
      </c>
      <c r="AX2066" s="18" t="str">
        <f t="shared" si="2061"/>
        <v/>
      </c>
      <c r="AY2066" s="18" t="str">
        <f t="shared" si="2061"/>
        <v/>
      </c>
      <c r="AZ2066" s="18" t="str">
        <f t="shared" si="2061"/>
        <v/>
      </c>
      <c r="BA2066" s="18" t="str">
        <f t="shared" si="2061"/>
        <v/>
      </c>
      <c r="BB2066" s="18" t="str">
        <f t="shared" si="2061"/>
        <v/>
      </c>
      <c r="BC2066" s="18" t="str">
        <f t="shared" si="2061"/>
        <v/>
      </c>
      <c r="BD2066" s="18" t="str">
        <f t="shared" si="2061"/>
        <v/>
      </c>
      <c r="BE2066" s="18" t="str">
        <f t="shared" si="2061"/>
        <v/>
      </c>
      <c r="BF2066" s="18" t="str">
        <f t="shared" si="2061"/>
        <v/>
      </c>
      <c r="BG2066" s="18">
        <f t="shared" si="2061"/>
        <v>43532.261823133151</v>
      </c>
      <c r="BH2066" s="18" t="str">
        <f t="shared" si="2061"/>
        <v/>
      </c>
      <c r="BI2066" s="18" t="str">
        <f t="shared" si="2061"/>
        <v/>
      </c>
      <c r="BJ2066" s="18" t="str">
        <f t="shared" si="2061"/>
        <v/>
      </c>
      <c r="BK2066" s="18" t="str">
        <f t="shared" si="2061"/>
        <v/>
      </c>
      <c r="BL2066" s="18" t="str">
        <f t="shared" si="2061"/>
        <v/>
      </c>
      <c r="BM2066" s="18" t="str">
        <f t="shared" si="2061"/>
        <v/>
      </c>
      <c r="BN2066" s="18" t="str">
        <f t="shared" si="2061"/>
        <v/>
      </c>
      <c r="BO2066" s="18" t="str">
        <f t="shared" si="2061"/>
        <v/>
      </c>
      <c r="BP2066" s="18" t="str">
        <f t="shared" si="2061"/>
        <v/>
      </c>
      <c r="BQ2066" s="18" t="str">
        <f t="shared" si="2061"/>
        <v/>
      </c>
      <c r="BR2066" s="18" t="str">
        <f t="shared" si="2061"/>
        <v/>
      </c>
      <c r="BS2066" s="18" t="str">
        <f t="shared" si="2061"/>
        <v/>
      </c>
      <c r="BT2066" s="18" t="str">
        <f t="shared" si="2061"/>
        <v/>
      </c>
      <c r="BU2066" s="18" t="str">
        <f t="shared" si="2061"/>
        <v/>
      </c>
      <c r="BV2066" s="18" t="str">
        <f t="shared" si="2061"/>
        <v/>
      </c>
      <c r="BW2066" s="18" t="str">
        <f t="shared" si="2061"/>
        <v/>
      </c>
      <c r="BX2066" s="18" t="str">
        <f t="shared" si="2061"/>
        <v/>
      </c>
      <c r="BY2066" s="18" t="str">
        <f t="shared" si="2061"/>
        <v/>
      </c>
      <c r="BZ2066" s="18" t="str">
        <f t="shared" si="2061"/>
        <v/>
      </c>
      <c r="CA2066" s="18" t="str">
        <f>IF(BY2066&lt;&gt;"",BY2066-LOOKUP(2,1/(LEN($AQ$1:AQ2066)&gt;0),$AQ$1:AQ2066),"")</f>
        <v/>
      </c>
    </row>
    <row r="2067" spans="1:79" x14ac:dyDescent="0.25">
      <c r="A2067" s="21">
        <v>61420</v>
      </c>
      <c r="B2067" s="21">
        <v>3</v>
      </c>
      <c r="C2067" s="22" t="s">
        <v>1501</v>
      </c>
      <c r="D2067" s="21">
        <v>332</v>
      </c>
      <c r="E2067" s="23">
        <v>0.26250000000000001</v>
      </c>
      <c r="F2067" s="22" t="s">
        <v>666</v>
      </c>
      <c r="G2067" s="22" t="b">
        <v>1</v>
      </c>
      <c r="H2067" s="24">
        <v>43532.262685185182</v>
      </c>
      <c r="I2067" s="25" t="s">
        <v>353</v>
      </c>
      <c r="J2067" s="22" t="s">
        <v>354</v>
      </c>
      <c r="K2067" s="11">
        <v>0</v>
      </c>
      <c r="L2067" s="11">
        <v>2752</v>
      </c>
      <c r="M2067" s="11">
        <v>359</v>
      </c>
      <c r="N2067" s="11">
        <v>1.3891110484109959E-11</v>
      </c>
      <c r="O2067" s="11">
        <v>128</v>
      </c>
      <c r="P2067" s="14">
        <v>0.49999985865867586</v>
      </c>
      <c r="Q2067" s="11">
        <v>4238.3083279855537</v>
      </c>
      <c r="R2067" s="15">
        <v>0.48789754737658236</v>
      </c>
      <c r="S2067" s="11">
        <v>97.258457286347038</v>
      </c>
      <c r="T2067" s="11">
        <v>45.999999437481165</v>
      </c>
      <c r="U2067" s="11">
        <v>2.1143143146888841</v>
      </c>
      <c r="V2067" s="11">
        <v>7.6115315328799831</v>
      </c>
      <c r="W2067" s="22"/>
      <c r="X2067" s="21">
        <v>0</v>
      </c>
      <c r="Y2067" s="22">
        <v>0</v>
      </c>
      <c r="Z2067" s="22">
        <v>0</v>
      </c>
      <c r="AA2067" s="22">
        <v>0</v>
      </c>
      <c r="AB2067" s="22">
        <v>0</v>
      </c>
      <c r="AC2067" s="22">
        <v>0</v>
      </c>
      <c r="AD2067" s="22">
        <v>0</v>
      </c>
      <c r="AE2067" s="22">
        <v>0</v>
      </c>
      <c r="AF2067" s="22">
        <v>4238.3083279855537</v>
      </c>
      <c r="AG2067" s="21">
        <v>0</v>
      </c>
      <c r="AH2067" s="22">
        <v>0</v>
      </c>
      <c r="AI2067" s="22">
        <v>0</v>
      </c>
      <c r="AJ2067" s="22">
        <v>4238.3083279855537</v>
      </c>
      <c r="AK2067" s="22">
        <v>8570.3152119992501</v>
      </c>
      <c r="AL2067" s="22">
        <v>0</v>
      </c>
      <c r="AM2067" s="22">
        <v>28</v>
      </c>
      <c r="AN2067" s="22">
        <v>0</v>
      </c>
      <c r="AO2067" s="22">
        <v>0</v>
      </c>
      <c r="AQ2067" s="18" t="str">
        <f t="shared" ref="AQ2067:BZ2067" si="2062">IF(OR(AND(AQ$2&gt;$O2066,AQ$2&lt;=$O2067),AND(AQ$2&lt;=$O2066,$O2065&gt;$O2066),AND(AQ$2&gt;$O2067,$O2068&lt;$O2067)),$H2066+((AQ$1-$Q2066)/$U2067/86000),"")</f>
        <v/>
      </c>
      <c r="AR2067" s="18" t="str">
        <f t="shared" si="2062"/>
        <v/>
      </c>
      <c r="AS2067" s="18" t="str">
        <f t="shared" si="2062"/>
        <v/>
      </c>
      <c r="AT2067" s="18" t="str">
        <f t="shared" si="2062"/>
        <v/>
      </c>
      <c r="AU2067" s="18" t="str">
        <f t="shared" si="2062"/>
        <v/>
      </c>
      <c r="AV2067" s="18" t="str">
        <f t="shared" si="2062"/>
        <v/>
      </c>
      <c r="AW2067" s="18" t="str">
        <f t="shared" si="2062"/>
        <v/>
      </c>
      <c r="AX2067" s="18" t="str">
        <f t="shared" si="2062"/>
        <v/>
      </c>
      <c r="AY2067" s="18" t="str">
        <f t="shared" si="2062"/>
        <v/>
      </c>
      <c r="AZ2067" s="18" t="str">
        <f t="shared" si="2062"/>
        <v/>
      </c>
      <c r="BA2067" s="18" t="str">
        <f t="shared" si="2062"/>
        <v/>
      </c>
      <c r="BB2067" s="18" t="str">
        <f t="shared" si="2062"/>
        <v/>
      </c>
      <c r="BC2067" s="18" t="str">
        <f t="shared" si="2062"/>
        <v/>
      </c>
      <c r="BD2067" s="18" t="str">
        <f t="shared" si="2062"/>
        <v/>
      </c>
      <c r="BE2067" s="18" t="str">
        <f t="shared" si="2062"/>
        <v/>
      </c>
      <c r="BF2067" s="18" t="str">
        <f t="shared" si="2062"/>
        <v/>
      </c>
      <c r="BG2067" s="18" t="str">
        <f t="shared" si="2062"/>
        <v/>
      </c>
      <c r="BH2067" s="18" t="str">
        <f t="shared" si="2062"/>
        <v/>
      </c>
      <c r="BI2067" s="18" t="str">
        <f t="shared" si="2062"/>
        <v/>
      </c>
      <c r="BJ2067" s="18" t="str">
        <f t="shared" si="2062"/>
        <v/>
      </c>
      <c r="BK2067" s="18" t="str">
        <f t="shared" si="2062"/>
        <v/>
      </c>
      <c r="BL2067" s="18" t="str">
        <f t="shared" si="2062"/>
        <v/>
      </c>
      <c r="BM2067" s="18" t="str">
        <f t="shared" si="2062"/>
        <v/>
      </c>
      <c r="BN2067" s="18" t="str">
        <f t="shared" si="2062"/>
        <v/>
      </c>
      <c r="BO2067" s="18" t="str">
        <f t="shared" si="2062"/>
        <v/>
      </c>
      <c r="BP2067" s="18" t="str">
        <f t="shared" si="2062"/>
        <v/>
      </c>
      <c r="BQ2067" s="18" t="str">
        <f t="shared" si="2062"/>
        <v/>
      </c>
      <c r="BR2067" s="18" t="str">
        <f t="shared" si="2062"/>
        <v/>
      </c>
      <c r="BS2067" s="18" t="str">
        <f t="shared" si="2062"/>
        <v/>
      </c>
      <c r="BT2067" s="18" t="str">
        <f t="shared" si="2062"/>
        <v/>
      </c>
      <c r="BU2067" s="18" t="str">
        <f t="shared" si="2062"/>
        <v/>
      </c>
      <c r="BV2067" s="18" t="str">
        <f t="shared" si="2062"/>
        <v/>
      </c>
      <c r="BW2067" s="18" t="str">
        <f t="shared" si="2062"/>
        <v/>
      </c>
      <c r="BX2067" s="18" t="str">
        <f t="shared" si="2062"/>
        <v/>
      </c>
      <c r="BY2067" s="18" t="str">
        <f t="shared" si="2062"/>
        <v/>
      </c>
      <c r="BZ2067" s="18" t="str">
        <f t="shared" si="2062"/>
        <v/>
      </c>
      <c r="CA2067" s="18" t="str">
        <f>IF(BY2067&lt;&gt;"",BY2067-LOOKUP(2,1/(LEN($AQ$1:AQ2067)&gt;0),$AQ$1:AQ2067),"")</f>
        <v/>
      </c>
    </row>
    <row r="2068" spans="1:79" x14ac:dyDescent="0.25">
      <c r="A2068" s="21">
        <v>61422</v>
      </c>
      <c r="B2068" s="21">
        <v>3</v>
      </c>
      <c r="C2068" s="22" t="s">
        <v>1503</v>
      </c>
      <c r="D2068" s="21">
        <v>332</v>
      </c>
      <c r="E2068" s="23">
        <v>0.26319444444444445</v>
      </c>
      <c r="F2068" s="22" t="s">
        <v>666</v>
      </c>
      <c r="G2068" s="22" t="b">
        <v>1</v>
      </c>
      <c r="H2068" s="24">
        <v>43532.263206018521</v>
      </c>
      <c r="I2068" s="25" t="s">
        <v>291</v>
      </c>
      <c r="J2068" s="22" t="s">
        <v>292</v>
      </c>
      <c r="K2068" s="11">
        <v>0</v>
      </c>
      <c r="L2068" s="11">
        <v>2753</v>
      </c>
      <c r="M2068" s="11">
        <v>362</v>
      </c>
      <c r="N2068" s="11">
        <v>3.2827074392116629E-12</v>
      </c>
      <c r="O2068" s="11">
        <v>133</v>
      </c>
      <c r="P2068" s="14">
        <v>0.74999999025494324</v>
      </c>
      <c r="Q2068" s="11">
        <v>4430.6112737830654</v>
      </c>
      <c r="R2068" s="15">
        <v>0.51003471351628415</v>
      </c>
      <c r="S2068" s="11">
        <v>192.30294579751171</v>
      </c>
      <c r="T2068" s="11">
        <v>45.000000461004674</v>
      </c>
      <c r="U2068" s="11">
        <v>4.2733987517212206</v>
      </c>
      <c r="V2068" s="11">
        <v>15.384235506196395</v>
      </c>
      <c r="W2068" s="22"/>
      <c r="X2068" s="21">
        <v>0</v>
      </c>
      <c r="Y2068" s="22">
        <v>0</v>
      </c>
      <c r="Z2068" s="22">
        <v>0</v>
      </c>
      <c r="AA2068" s="22">
        <v>0</v>
      </c>
      <c r="AB2068" s="22">
        <v>0</v>
      </c>
      <c r="AC2068" s="22">
        <v>0</v>
      </c>
      <c r="AD2068" s="22">
        <v>0</v>
      </c>
      <c r="AE2068" s="22">
        <v>0</v>
      </c>
      <c r="AF2068" s="22">
        <v>4430.6112737830654</v>
      </c>
      <c r="AG2068" s="21">
        <v>0</v>
      </c>
      <c r="AH2068" s="22">
        <v>0</v>
      </c>
      <c r="AI2068" s="22">
        <v>0</v>
      </c>
      <c r="AJ2068" s="22">
        <v>4430.6112737830654</v>
      </c>
      <c r="AK2068" s="22">
        <v>8570.3152119992501</v>
      </c>
      <c r="AL2068" s="22">
        <v>0</v>
      </c>
      <c r="AM2068" s="22">
        <v>27</v>
      </c>
      <c r="AN2068" s="22">
        <v>0</v>
      </c>
      <c r="AO2068" s="22">
        <v>0</v>
      </c>
      <c r="AQ2068" s="18" t="str">
        <f t="shared" ref="AQ2068:BZ2068" si="2063">IF(OR(AND(AQ$2&gt;$O2067,AQ$2&lt;=$O2068),AND(AQ$2&lt;=$O2067,$O2066&gt;$O2067),AND(AQ$2&gt;$O2068,$O2069&lt;$O2068)),$H2067+((AQ$1-$Q2067)/$U2068/86000),"")</f>
        <v/>
      </c>
      <c r="AR2068" s="18" t="str">
        <f t="shared" si="2063"/>
        <v/>
      </c>
      <c r="AS2068" s="18" t="str">
        <f t="shared" si="2063"/>
        <v/>
      </c>
      <c r="AT2068" s="18" t="str">
        <f t="shared" si="2063"/>
        <v/>
      </c>
      <c r="AU2068" s="18" t="str">
        <f t="shared" si="2063"/>
        <v/>
      </c>
      <c r="AV2068" s="18" t="str">
        <f t="shared" si="2063"/>
        <v/>
      </c>
      <c r="AW2068" s="18" t="str">
        <f t="shared" si="2063"/>
        <v/>
      </c>
      <c r="AX2068" s="18" t="str">
        <f t="shared" si="2063"/>
        <v/>
      </c>
      <c r="AY2068" s="18" t="str">
        <f t="shared" si="2063"/>
        <v/>
      </c>
      <c r="AZ2068" s="18" t="str">
        <f t="shared" si="2063"/>
        <v/>
      </c>
      <c r="BA2068" s="18" t="str">
        <f t="shared" si="2063"/>
        <v/>
      </c>
      <c r="BB2068" s="18" t="str">
        <f t="shared" si="2063"/>
        <v/>
      </c>
      <c r="BC2068" s="18" t="str">
        <f t="shared" si="2063"/>
        <v/>
      </c>
      <c r="BD2068" s="18" t="str">
        <f t="shared" si="2063"/>
        <v/>
      </c>
      <c r="BE2068" s="18" t="str">
        <f t="shared" si="2063"/>
        <v/>
      </c>
      <c r="BF2068" s="18" t="str">
        <f t="shared" si="2063"/>
        <v/>
      </c>
      <c r="BG2068" s="18" t="str">
        <f t="shared" si="2063"/>
        <v/>
      </c>
      <c r="BH2068" s="18">
        <f t="shared" si="2063"/>
        <v>43532.262760963735</v>
      </c>
      <c r="BI2068" s="18" t="str">
        <f t="shared" si="2063"/>
        <v/>
      </c>
      <c r="BJ2068" s="18" t="str">
        <f t="shared" si="2063"/>
        <v/>
      </c>
      <c r="BK2068" s="18" t="str">
        <f t="shared" si="2063"/>
        <v/>
      </c>
      <c r="BL2068" s="18" t="str">
        <f t="shared" si="2063"/>
        <v/>
      </c>
      <c r="BM2068" s="18" t="str">
        <f t="shared" si="2063"/>
        <v/>
      </c>
      <c r="BN2068" s="18" t="str">
        <f t="shared" si="2063"/>
        <v/>
      </c>
      <c r="BO2068" s="18" t="str">
        <f t="shared" si="2063"/>
        <v/>
      </c>
      <c r="BP2068" s="18" t="str">
        <f t="shared" si="2063"/>
        <v/>
      </c>
      <c r="BQ2068" s="18" t="str">
        <f t="shared" si="2063"/>
        <v/>
      </c>
      <c r="BR2068" s="18" t="str">
        <f t="shared" si="2063"/>
        <v/>
      </c>
      <c r="BS2068" s="18" t="str">
        <f t="shared" si="2063"/>
        <v/>
      </c>
      <c r="BT2068" s="18" t="str">
        <f t="shared" si="2063"/>
        <v/>
      </c>
      <c r="BU2068" s="18" t="str">
        <f t="shared" si="2063"/>
        <v/>
      </c>
      <c r="BV2068" s="18" t="str">
        <f t="shared" si="2063"/>
        <v/>
      </c>
      <c r="BW2068" s="18" t="str">
        <f t="shared" si="2063"/>
        <v/>
      </c>
      <c r="BX2068" s="18" t="str">
        <f t="shared" si="2063"/>
        <v/>
      </c>
      <c r="BY2068" s="18" t="str">
        <f t="shared" si="2063"/>
        <v/>
      </c>
      <c r="BZ2068" s="18" t="str">
        <f t="shared" si="2063"/>
        <v/>
      </c>
      <c r="CA2068" s="18" t="str">
        <f>IF(BY2068&lt;&gt;"",BY2068-LOOKUP(2,1/(LEN($AQ$1:AQ2068)&gt;0),$AQ$1:AQ2068),"")</f>
        <v/>
      </c>
    </row>
    <row r="2069" spans="1:79" x14ac:dyDescent="0.25">
      <c r="A2069" s="21">
        <v>61423</v>
      </c>
      <c r="B2069" s="21">
        <v>3</v>
      </c>
      <c r="C2069" s="22" t="s">
        <v>1504</v>
      </c>
      <c r="D2069" s="21">
        <v>332</v>
      </c>
      <c r="E2069" s="23">
        <v>0.26319444444444445</v>
      </c>
      <c r="F2069" s="22" t="s">
        <v>666</v>
      </c>
      <c r="G2069" s="22" t="b">
        <v>1</v>
      </c>
      <c r="H2069" s="24">
        <v>43532.263726851852</v>
      </c>
      <c r="I2069" s="25" t="s">
        <v>293</v>
      </c>
      <c r="J2069" s="22" t="s">
        <v>294</v>
      </c>
      <c r="K2069" s="11">
        <v>0</v>
      </c>
      <c r="L2069" s="11">
        <v>2754</v>
      </c>
      <c r="M2069" s="11">
        <v>365</v>
      </c>
      <c r="N2069" s="11">
        <v>9.9475983006414026E-13</v>
      </c>
      <c r="O2069" s="11">
        <v>137</v>
      </c>
      <c r="P2069" s="14">
        <v>0.49999999006010853</v>
      </c>
      <c r="Q2069" s="11">
        <v>4607.4513201459695</v>
      </c>
      <c r="R2069" s="15">
        <v>0.53039185089789376</v>
      </c>
      <c r="S2069" s="11">
        <v>176.8400463629041</v>
      </c>
      <c r="T2069" s="11">
        <v>44.999999832361937</v>
      </c>
      <c r="U2069" s="11">
        <v>3.9297788227041024</v>
      </c>
      <c r="V2069" s="11">
        <v>14.147203761734769</v>
      </c>
      <c r="W2069" s="22"/>
      <c r="X2069" s="21">
        <v>0</v>
      </c>
      <c r="Y2069" s="22">
        <v>0</v>
      </c>
      <c r="Z2069" s="22">
        <v>0</v>
      </c>
      <c r="AA2069" s="22">
        <v>0</v>
      </c>
      <c r="AB2069" s="22">
        <v>0</v>
      </c>
      <c r="AC2069" s="22">
        <v>0</v>
      </c>
      <c r="AD2069" s="22">
        <v>0</v>
      </c>
      <c r="AE2069" s="22">
        <v>0</v>
      </c>
      <c r="AF2069" s="22">
        <v>4607.4513201459695</v>
      </c>
      <c r="AG2069" s="21">
        <v>0</v>
      </c>
      <c r="AH2069" s="22">
        <v>0</v>
      </c>
      <c r="AI2069" s="22">
        <v>0</v>
      </c>
      <c r="AJ2069" s="22">
        <v>4607.4513201459695</v>
      </c>
      <c r="AK2069" s="22">
        <v>8570.3152119992501</v>
      </c>
      <c r="AL2069" s="22">
        <v>0</v>
      </c>
      <c r="AM2069" s="22">
        <v>26</v>
      </c>
      <c r="AN2069" s="22">
        <v>0</v>
      </c>
      <c r="AO2069" s="22">
        <v>0</v>
      </c>
      <c r="AQ2069" s="18" t="str">
        <f t="shared" ref="AQ2069:BZ2069" si="2064">IF(OR(AND(AQ$2&gt;$O2068,AQ$2&lt;=$O2069),AND(AQ$2&lt;=$O2068,$O2067&gt;$O2068),AND(AQ$2&gt;$O2069,$O2070&lt;$O2069)),$H2068+((AQ$1-$Q2068)/$U2069/86000),"")</f>
        <v/>
      </c>
      <c r="AR2069" s="18" t="str">
        <f t="shared" si="2064"/>
        <v/>
      </c>
      <c r="AS2069" s="18" t="str">
        <f t="shared" si="2064"/>
        <v/>
      </c>
      <c r="AT2069" s="18" t="str">
        <f t="shared" si="2064"/>
        <v/>
      </c>
      <c r="AU2069" s="18" t="str">
        <f t="shared" si="2064"/>
        <v/>
      </c>
      <c r="AV2069" s="18" t="str">
        <f t="shared" si="2064"/>
        <v/>
      </c>
      <c r="AW2069" s="18" t="str">
        <f t="shared" si="2064"/>
        <v/>
      </c>
      <c r="AX2069" s="18" t="str">
        <f t="shared" si="2064"/>
        <v/>
      </c>
      <c r="AY2069" s="18" t="str">
        <f t="shared" si="2064"/>
        <v/>
      </c>
      <c r="AZ2069" s="18" t="str">
        <f t="shared" si="2064"/>
        <v/>
      </c>
      <c r="BA2069" s="18" t="str">
        <f t="shared" si="2064"/>
        <v/>
      </c>
      <c r="BB2069" s="18" t="str">
        <f t="shared" si="2064"/>
        <v/>
      </c>
      <c r="BC2069" s="18" t="str">
        <f t="shared" si="2064"/>
        <v/>
      </c>
      <c r="BD2069" s="18" t="str">
        <f t="shared" si="2064"/>
        <v/>
      </c>
      <c r="BE2069" s="18" t="str">
        <f t="shared" si="2064"/>
        <v/>
      </c>
      <c r="BF2069" s="18" t="str">
        <f t="shared" si="2064"/>
        <v/>
      </c>
      <c r="BG2069" s="18" t="str">
        <f t="shared" si="2064"/>
        <v/>
      </c>
      <c r="BH2069" s="18" t="str">
        <f t="shared" si="2064"/>
        <v/>
      </c>
      <c r="BI2069" s="18" t="str">
        <f t="shared" si="2064"/>
        <v/>
      </c>
      <c r="BJ2069" s="18" t="str">
        <f t="shared" si="2064"/>
        <v/>
      </c>
      <c r="BK2069" s="18" t="str">
        <f t="shared" si="2064"/>
        <v/>
      </c>
      <c r="BL2069" s="18" t="str">
        <f t="shared" si="2064"/>
        <v/>
      </c>
      <c r="BM2069" s="18" t="str">
        <f t="shared" si="2064"/>
        <v/>
      </c>
      <c r="BN2069" s="18" t="str">
        <f t="shared" si="2064"/>
        <v/>
      </c>
      <c r="BO2069" s="18" t="str">
        <f t="shared" si="2064"/>
        <v/>
      </c>
      <c r="BP2069" s="18" t="str">
        <f t="shared" si="2064"/>
        <v/>
      </c>
      <c r="BQ2069" s="18" t="str">
        <f t="shared" si="2064"/>
        <v/>
      </c>
      <c r="BR2069" s="18" t="str">
        <f t="shared" si="2064"/>
        <v/>
      </c>
      <c r="BS2069" s="18" t="str">
        <f t="shared" si="2064"/>
        <v/>
      </c>
      <c r="BT2069" s="18" t="str">
        <f t="shared" si="2064"/>
        <v/>
      </c>
      <c r="BU2069" s="18" t="str">
        <f t="shared" si="2064"/>
        <v/>
      </c>
      <c r="BV2069" s="18" t="str">
        <f t="shared" si="2064"/>
        <v/>
      </c>
      <c r="BW2069" s="18" t="str">
        <f t="shared" si="2064"/>
        <v/>
      </c>
      <c r="BX2069" s="18" t="str">
        <f t="shared" si="2064"/>
        <v/>
      </c>
      <c r="BY2069" s="18" t="str">
        <f t="shared" si="2064"/>
        <v/>
      </c>
      <c r="BZ2069" s="18" t="str">
        <f t="shared" si="2064"/>
        <v/>
      </c>
      <c r="CA2069" s="18" t="str">
        <f>IF(BY2069&lt;&gt;"",BY2069-LOOKUP(2,1/(LEN($AQ$1:AQ2069)&gt;0),$AQ$1:AQ2069),"")</f>
        <v/>
      </c>
    </row>
    <row r="2070" spans="1:79" x14ac:dyDescent="0.25">
      <c r="A2070" s="21">
        <v>61425</v>
      </c>
      <c r="B2070" s="21">
        <v>3</v>
      </c>
      <c r="C2070" s="22" t="s">
        <v>1507</v>
      </c>
      <c r="D2070" s="21">
        <v>332</v>
      </c>
      <c r="E2070" s="23">
        <v>0.2638888888888889</v>
      </c>
      <c r="F2070" s="22" t="s">
        <v>666</v>
      </c>
      <c r="G2070" s="22" t="b">
        <v>1</v>
      </c>
      <c r="H2070" s="24">
        <v>43532.264247685183</v>
      </c>
      <c r="I2070" s="25" t="s">
        <v>233</v>
      </c>
      <c r="J2070" s="22" t="s">
        <v>234</v>
      </c>
      <c r="K2070" s="11">
        <v>0</v>
      </c>
      <c r="L2070" s="11">
        <v>2755</v>
      </c>
      <c r="M2070" s="11">
        <v>368</v>
      </c>
      <c r="N2070" s="11">
        <v>1.1297629498585593E-11</v>
      </c>
      <c r="O2070" s="11">
        <v>140</v>
      </c>
      <c r="P2070" s="14">
        <v>0.87499998934749257</v>
      </c>
      <c r="Q2070" s="11">
        <v>4804.3606727519918</v>
      </c>
      <c r="R2070" s="15">
        <v>0.55305928864838205</v>
      </c>
      <c r="S2070" s="11">
        <v>196.90935260602237</v>
      </c>
      <c r="T2070" s="11">
        <v>44.999999832361937</v>
      </c>
      <c r="U2070" s="11">
        <v>4.3757634075459304</v>
      </c>
      <c r="V2070" s="11">
        <v>15.75274826716535</v>
      </c>
      <c r="W2070" s="22"/>
      <c r="X2070" s="21">
        <v>0</v>
      </c>
      <c r="Y2070" s="22">
        <v>0</v>
      </c>
      <c r="Z2070" s="22">
        <v>0</v>
      </c>
      <c r="AA2070" s="22">
        <v>0</v>
      </c>
      <c r="AB2070" s="22">
        <v>0</v>
      </c>
      <c r="AC2070" s="22">
        <v>0</v>
      </c>
      <c r="AD2070" s="22">
        <v>0</v>
      </c>
      <c r="AE2070" s="22">
        <v>0</v>
      </c>
      <c r="AF2070" s="22">
        <v>4804.3606727519918</v>
      </c>
      <c r="AG2070" s="21">
        <v>0</v>
      </c>
      <c r="AH2070" s="22">
        <v>0</v>
      </c>
      <c r="AI2070" s="22">
        <v>0</v>
      </c>
      <c r="AJ2070" s="22">
        <v>4804.3606727519918</v>
      </c>
      <c r="AK2070" s="22">
        <v>8570.3152119992501</v>
      </c>
      <c r="AL2070" s="22">
        <v>0</v>
      </c>
      <c r="AM2070" s="22">
        <v>25</v>
      </c>
      <c r="AN2070" s="22">
        <v>0</v>
      </c>
      <c r="AO2070" s="22">
        <v>0</v>
      </c>
      <c r="AQ2070" s="18" t="str">
        <f t="shared" ref="AQ2070:BZ2070" si="2065">IF(OR(AND(AQ$2&gt;$O2069,AQ$2&lt;=$O2070),AND(AQ$2&lt;=$O2069,$O2068&gt;$O2069),AND(AQ$2&gt;$O2070,$O2071&lt;$O2070)),$H2069+((AQ$1-$Q2069)/$U2070/86000),"")</f>
        <v/>
      </c>
      <c r="AR2070" s="18" t="str">
        <f t="shared" si="2065"/>
        <v/>
      </c>
      <c r="AS2070" s="18" t="str">
        <f t="shared" si="2065"/>
        <v/>
      </c>
      <c r="AT2070" s="18" t="str">
        <f t="shared" si="2065"/>
        <v/>
      </c>
      <c r="AU2070" s="18" t="str">
        <f t="shared" si="2065"/>
        <v/>
      </c>
      <c r="AV2070" s="18" t="str">
        <f t="shared" si="2065"/>
        <v/>
      </c>
      <c r="AW2070" s="18" t="str">
        <f t="shared" si="2065"/>
        <v/>
      </c>
      <c r="AX2070" s="18" t="str">
        <f t="shared" si="2065"/>
        <v/>
      </c>
      <c r="AY2070" s="18" t="str">
        <f t="shared" si="2065"/>
        <v/>
      </c>
      <c r="AZ2070" s="18" t="str">
        <f t="shared" si="2065"/>
        <v/>
      </c>
      <c r="BA2070" s="18" t="str">
        <f t="shared" si="2065"/>
        <v/>
      </c>
      <c r="BB2070" s="18" t="str">
        <f t="shared" si="2065"/>
        <v/>
      </c>
      <c r="BC2070" s="18" t="str">
        <f t="shared" si="2065"/>
        <v/>
      </c>
      <c r="BD2070" s="18" t="str">
        <f t="shared" si="2065"/>
        <v/>
      </c>
      <c r="BE2070" s="18" t="str">
        <f t="shared" si="2065"/>
        <v/>
      </c>
      <c r="BF2070" s="18" t="str">
        <f t="shared" si="2065"/>
        <v/>
      </c>
      <c r="BG2070" s="18" t="str">
        <f t="shared" si="2065"/>
        <v/>
      </c>
      <c r="BH2070" s="18" t="str">
        <f t="shared" si="2065"/>
        <v/>
      </c>
      <c r="BI2070" s="18">
        <f t="shared" si="2065"/>
        <v>43532.263863296386</v>
      </c>
      <c r="BJ2070" s="18" t="str">
        <f t="shared" si="2065"/>
        <v/>
      </c>
      <c r="BK2070" s="18" t="str">
        <f t="shared" si="2065"/>
        <v/>
      </c>
      <c r="BL2070" s="18" t="str">
        <f t="shared" si="2065"/>
        <v/>
      </c>
      <c r="BM2070" s="18" t="str">
        <f t="shared" si="2065"/>
        <v/>
      </c>
      <c r="BN2070" s="18" t="str">
        <f t="shared" si="2065"/>
        <v/>
      </c>
      <c r="BO2070" s="18" t="str">
        <f t="shared" si="2065"/>
        <v/>
      </c>
      <c r="BP2070" s="18" t="str">
        <f t="shared" si="2065"/>
        <v/>
      </c>
      <c r="BQ2070" s="18" t="str">
        <f t="shared" si="2065"/>
        <v/>
      </c>
      <c r="BR2070" s="18" t="str">
        <f t="shared" si="2065"/>
        <v/>
      </c>
      <c r="BS2070" s="18" t="str">
        <f t="shared" si="2065"/>
        <v/>
      </c>
      <c r="BT2070" s="18" t="str">
        <f t="shared" si="2065"/>
        <v/>
      </c>
      <c r="BU2070" s="18" t="str">
        <f t="shared" si="2065"/>
        <v/>
      </c>
      <c r="BV2070" s="18" t="str">
        <f t="shared" si="2065"/>
        <v/>
      </c>
      <c r="BW2070" s="18" t="str">
        <f t="shared" si="2065"/>
        <v/>
      </c>
      <c r="BX2070" s="18" t="str">
        <f t="shared" si="2065"/>
        <v/>
      </c>
      <c r="BY2070" s="18" t="str">
        <f t="shared" si="2065"/>
        <v/>
      </c>
      <c r="BZ2070" s="18" t="str">
        <f t="shared" si="2065"/>
        <v/>
      </c>
      <c r="CA2070" s="18" t="str">
        <f>IF(BY2070&lt;&gt;"",BY2070-LOOKUP(2,1/(LEN($AQ$1:AQ2070)&gt;0),$AQ$1:AQ2070),"")</f>
        <v/>
      </c>
    </row>
    <row r="2071" spans="1:79" x14ac:dyDescent="0.25">
      <c r="A2071" s="21">
        <v>61426</v>
      </c>
      <c r="B2071" s="21">
        <v>3</v>
      </c>
      <c r="C2071" s="22" t="s">
        <v>1508</v>
      </c>
      <c r="D2071" s="21">
        <v>332</v>
      </c>
      <c r="E2071" s="23">
        <v>0.26458333333333334</v>
      </c>
      <c r="F2071" s="22" t="s">
        <v>666</v>
      </c>
      <c r="G2071" s="22" t="b">
        <v>1</v>
      </c>
      <c r="H2071" s="24">
        <v>43532.264768518522</v>
      </c>
      <c r="I2071" s="25" t="s">
        <v>459</v>
      </c>
      <c r="J2071" s="22" t="s">
        <v>460</v>
      </c>
      <c r="K2071" s="11">
        <v>0</v>
      </c>
      <c r="L2071" s="11">
        <v>2756</v>
      </c>
      <c r="M2071" s="11">
        <v>372</v>
      </c>
      <c r="N2071" s="11">
        <v>1.2491341294662561E-11</v>
      </c>
      <c r="O2071" s="11">
        <v>142</v>
      </c>
      <c r="P2071" s="14">
        <v>0.81461120627428152</v>
      </c>
      <c r="Q2071" s="11">
        <v>4932.4690644077373</v>
      </c>
      <c r="R2071" s="15">
        <v>0.56780662773989754</v>
      </c>
      <c r="S2071" s="11">
        <v>128.10839165574544</v>
      </c>
      <c r="T2071" s="11">
        <v>45.000000461004674</v>
      </c>
      <c r="U2071" s="11">
        <v>2.84685311874073</v>
      </c>
      <c r="V2071" s="11">
        <v>10.248671227466629</v>
      </c>
      <c r="W2071" s="22"/>
      <c r="X2071" s="21">
        <v>0</v>
      </c>
      <c r="Y2071" s="22">
        <v>0</v>
      </c>
      <c r="Z2071" s="22">
        <v>0</v>
      </c>
      <c r="AA2071" s="22">
        <v>0</v>
      </c>
      <c r="AB2071" s="22">
        <v>0</v>
      </c>
      <c r="AC2071" s="22">
        <v>0</v>
      </c>
      <c r="AD2071" s="22">
        <v>0</v>
      </c>
      <c r="AE2071" s="22">
        <v>0</v>
      </c>
      <c r="AF2071" s="22">
        <v>4932.4690644077373</v>
      </c>
      <c r="AG2071" s="21">
        <v>0</v>
      </c>
      <c r="AH2071" s="22">
        <v>0</v>
      </c>
      <c r="AI2071" s="22">
        <v>0</v>
      </c>
      <c r="AJ2071" s="22">
        <v>4932.4690644077373</v>
      </c>
      <c r="AK2071" s="22">
        <v>8570.3152119992501</v>
      </c>
      <c r="AL2071" s="22">
        <v>0</v>
      </c>
      <c r="AM2071" s="22">
        <v>24</v>
      </c>
      <c r="AN2071" s="22">
        <v>0</v>
      </c>
      <c r="AO2071" s="22">
        <v>0</v>
      </c>
      <c r="AQ2071" s="18" t="str">
        <f t="shared" ref="AQ2071:BZ2071" si="2066">IF(OR(AND(AQ$2&gt;$O2070,AQ$2&lt;=$O2071),AND(AQ$2&lt;=$O2070,$O2069&gt;$O2070),AND(AQ$2&gt;$O2071,$O2072&lt;$O2071)),$H2070+((AQ$1-$Q2070)/$U2071/86000),"")</f>
        <v/>
      </c>
      <c r="AR2071" s="18" t="str">
        <f t="shared" si="2066"/>
        <v/>
      </c>
      <c r="AS2071" s="18" t="str">
        <f t="shared" si="2066"/>
        <v/>
      </c>
      <c r="AT2071" s="18" t="str">
        <f t="shared" si="2066"/>
        <v/>
      </c>
      <c r="AU2071" s="18" t="str">
        <f t="shared" si="2066"/>
        <v/>
      </c>
      <c r="AV2071" s="18" t="str">
        <f t="shared" si="2066"/>
        <v/>
      </c>
      <c r="AW2071" s="18" t="str">
        <f t="shared" si="2066"/>
        <v/>
      </c>
      <c r="AX2071" s="18" t="str">
        <f t="shared" si="2066"/>
        <v/>
      </c>
      <c r="AY2071" s="18" t="str">
        <f t="shared" si="2066"/>
        <v/>
      </c>
      <c r="AZ2071" s="18" t="str">
        <f t="shared" si="2066"/>
        <v/>
      </c>
      <c r="BA2071" s="18" t="str">
        <f t="shared" si="2066"/>
        <v/>
      </c>
      <c r="BB2071" s="18" t="str">
        <f t="shared" si="2066"/>
        <v/>
      </c>
      <c r="BC2071" s="18" t="str">
        <f t="shared" si="2066"/>
        <v/>
      </c>
      <c r="BD2071" s="18" t="str">
        <f t="shared" si="2066"/>
        <v/>
      </c>
      <c r="BE2071" s="18" t="str">
        <f t="shared" si="2066"/>
        <v/>
      </c>
      <c r="BF2071" s="18" t="str">
        <f t="shared" si="2066"/>
        <v/>
      </c>
      <c r="BG2071" s="18" t="str">
        <f t="shared" si="2066"/>
        <v/>
      </c>
      <c r="BH2071" s="18" t="str">
        <f t="shared" si="2066"/>
        <v/>
      </c>
      <c r="BI2071" s="18" t="str">
        <f t="shared" si="2066"/>
        <v/>
      </c>
      <c r="BJ2071" s="18">
        <f t="shared" si="2066"/>
        <v>43532.26448258134</v>
      </c>
      <c r="BK2071" s="18" t="str">
        <f t="shared" si="2066"/>
        <v/>
      </c>
      <c r="BL2071" s="18" t="str">
        <f t="shared" si="2066"/>
        <v/>
      </c>
      <c r="BM2071" s="18" t="str">
        <f t="shared" si="2066"/>
        <v/>
      </c>
      <c r="BN2071" s="18" t="str">
        <f t="shared" si="2066"/>
        <v/>
      </c>
      <c r="BO2071" s="18" t="str">
        <f t="shared" si="2066"/>
        <v/>
      </c>
      <c r="BP2071" s="18" t="str">
        <f t="shared" si="2066"/>
        <v/>
      </c>
      <c r="BQ2071" s="18" t="str">
        <f t="shared" si="2066"/>
        <v/>
      </c>
      <c r="BR2071" s="18" t="str">
        <f t="shared" si="2066"/>
        <v/>
      </c>
      <c r="BS2071" s="18" t="str">
        <f t="shared" si="2066"/>
        <v/>
      </c>
      <c r="BT2071" s="18" t="str">
        <f t="shared" si="2066"/>
        <v/>
      </c>
      <c r="BU2071" s="18" t="str">
        <f t="shared" si="2066"/>
        <v/>
      </c>
      <c r="BV2071" s="18" t="str">
        <f t="shared" si="2066"/>
        <v/>
      </c>
      <c r="BW2071" s="18" t="str">
        <f t="shared" si="2066"/>
        <v/>
      </c>
      <c r="BX2071" s="18" t="str">
        <f t="shared" si="2066"/>
        <v/>
      </c>
      <c r="BY2071" s="18" t="str">
        <f t="shared" si="2066"/>
        <v/>
      </c>
      <c r="BZ2071" s="18" t="str">
        <f t="shared" si="2066"/>
        <v/>
      </c>
      <c r="CA2071" s="18" t="str">
        <f>IF(BY2071&lt;&gt;"",BY2071-LOOKUP(2,1/(LEN($AQ$1:AQ2071)&gt;0),$AQ$1:AQ2071),"")</f>
        <v/>
      </c>
    </row>
    <row r="2072" spans="1:79" x14ac:dyDescent="0.25">
      <c r="A2072" s="21">
        <v>61428</v>
      </c>
      <c r="B2072" s="21">
        <v>3</v>
      </c>
      <c r="C2072" s="22" t="s">
        <v>1510</v>
      </c>
      <c r="D2072" s="21">
        <v>332</v>
      </c>
      <c r="E2072" s="23">
        <v>0.26527777777777778</v>
      </c>
      <c r="F2072" s="22" t="s">
        <v>666</v>
      </c>
      <c r="G2072" s="22" t="b">
        <v>1</v>
      </c>
      <c r="H2072" s="24">
        <v>43532.265289351853</v>
      </c>
      <c r="I2072" s="25" t="s">
        <v>235</v>
      </c>
      <c r="J2072" s="22" t="s">
        <v>236</v>
      </c>
      <c r="K2072" s="11">
        <v>0</v>
      </c>
      <c r="L2072" s="11">
        <v>2757</v>
      </c>
      <c r="M2072" s="11">
        <v>375</v>
      </c>
      <c r="N2072" s="11">
        <v>6.0538241086760536E-12</v>
      </c>
      <c r="O2072" s="11">
        <v>143</v>
      </c>
      <c r="P2072" s="14">
        <v>0.74999998729803197</v>
      </c>
      <c r="Q2072" s="11">
        <v>5011.4075122477552</v>
      </c>
      <c r="R2072" s="15">
        <v>0.57689371440618653</v>
      </c>
      <c r="S2072" s="11">
        <v>78.938447840017943</v>
      </c>
      <c r="T2072" s="11">
        <v>44.999999832361937</v>
      </c>
      <c r="U2072" s="11">
        <v>1.7541877363130352</v>
      </c>
      <c r="V2072" s="11">
        <v>6.3150758507269265</v>
      </c>
      <c r="W2072" s="22"/>
      <c r="X2072" s="21">
        <v>0</v>
      </c>
      <c r="Y2072" s="22">
        <v>0</v>
      </c>
      <c r="Z2072" s="22">
        <v>0</v>
      </c>
      <c r="AA2072" s="22">
        <v>0</v>
      </c>
      <c r="AB2072" s="22">
        <v>0</v>
      </c>
      <c r="AC2072" s="22">
        <v>0</v>
      </c>
      <c r="AD2072" s="22">
        <v>0</v>
      </c>
      <c r="AE2072" s="22">
        <v>0</v>
      </c>
      <c r="AF2072" s="22">
        <v>5011.4075122477552</v>
      </c>
      <c r="AG2072" s="21">
        <v>0</v>
      </c>
      <c r="AH2072" s="22">
        <v>0</v>
      </c>
      <c r="AI2072" s="22">
        <v>0</v>
      </c>
      <c r="AJ2072" s="22">
        <v>5011.4075122477552</v>
      </c>
      <c r="AK2072" s="22">
        <v>8570.3152119992501</v>
      </c>
      <c r="AL2072" s="22">
        <v>0</v>
      </c>
      <c r="AM2072" s="22">
        <v>23</v>
      </c>
      <c r="AN2072" s="22">
        <v>0</v>
      </c>
      <c r="AO2072" s="22">
        <v>0</v>
      </c>
      <c r="AQ2072" s="18" t="str">
        <f t="shared" ref="AQ2072:BZ2072" si="2067">IF(OR(AND(AQ$2&gt;$O2071,AQ$2&lt;=$O2072),AND(AQ$2&lt;=$O2071,$O2070&gt;$O2071),AND(AQ$2&gt;$O2072,$O2073&lt;$O2072)),$H2071+((AQ$1-$Q2071)/$U2072/86000),"")</f>
        <v/>
      </c>
      <c r="AR2072" s="18" t="str">
        <f t="shared" si="2067"/>
        <v/>
      </c>
      <c r="AS2072" s="18" t="str">
        <f t="shared" si="2067"/>
        <v/>
      </c>
      <c r="AT2072" s="18" t="str">
        <f t="shared" si="2067"/>
        <v/>
      </c>
      <c r="AU2072" s="18" t="str">
        <f t="shared" si="2067"/>
        <v/>
      </c>
      <c r="AV2072" s="18" t="str">
        <f t="shared" si="2067"/>
        <v/>
      </c>
      <c r="AW2072" s="18" t="str">
        <f t="shared" si="2067"/>
        <v/>
      </c>
      <c r="AX2072" s="18" t="str">
        <f t="shared" si="2067"/>
        <v/>
      </c>
      <c r="AY2072" s="18" t="str">
        <f t="shared" si="2067"/>
        <v/>
      </c>
      <c r="AZ2072" s="18" t="str">
        <f t="shared" si="2067"/>
        <v/>
      </c>
      <c r="BA2072" s="18" t="str">
        <f t="shared" si="2067"/>
        <v/>
      </c>
      <c r="BB2072" s="18" t="str">
        <f t="shared" si="2067"/>
        <v/>
      </c>
      <c r="BC2072" s="18" t="str">
        <f t="shared" si="2067"/>
        <v/>
      </c>
      <c r="BD2072" s="18" t="str">
        <f t="shared" si="2067"/>
        <v/>
      </c>
      <c r="BE2072" s="18" t="str">
        <f t="shared" si="2067"/>
        <v/>
      </c>
      <c r="BF2072" s="18" t="str">
        <f t="shared" si="2067"/>
        <v/>
      </c>
      <c r="BG2072" s="18" t="str">
        <f t="shared" si="2067"/>
        <v/>
      </c>
      <c r="BH2072" s="18" t="str">
        <f t="shared" si="2067"/>
        <v/>
      </c>
      <c r="BI2072" s="18" t="str">
        <f t="shared" si="2067"/>
        <v/>
      </c>
      <c r="BJ2072" s="18" t="str">
        <f t="shared" si="2067"/>
        <v/>
      </c>
      <c r="BK2072" s="18" t="str">
        <f t="shared" si="2067"/>
        <v/>
      </c>
      <c r="BL2072" s="18" t="str">
        <f t="shared" si="2067"/>
        <v/>
      </c>
      <c r="BM2072" s="18" t="str">
        <f t="shared" si="2067"/>
        <v/>
      </c>
      <c r="BN2072" s="18" t="str">
        <f t="shared" si="2067"/>
        <v/>
      </c>
      <c r="BO2072" s="18" t="str">
        <f t="shared" si="2067"/>
        <v/>
      </c>
      <c r="BP2072" s="18" t="str">
        <f t="shared" si="2067"/>
        <v/>
      </c>
      <c r="BQ2072" s="18" t="str">
        <f t="shared" si="2067"/>
        <v/>
      </c>
      <c r="BR2072" s="18" t="str">
        <f t="shared" si="2067"/>
        <v/>
      </c>
      <c r="BS2072" s="18" t="str">
        <f t="shared" si="2067"/>
        <v/>
      </c>
      <c r="BT2072" s="18" t="str">
        <f t="shared" si="2067"/>
        <v/>
      </c>
      <c r="BU2072" s="18" t="str">
        <f t="shared" si="2067"/>
        <v/>
      </c>
      <c r="BV2072" s="18" t="str">
        <f t="shared" si="2067"/>
        <v/>
      </c>
      <c r="BW2072" s="18" t="str">
        <f t="shared" si="2067"/>
        <v/>
      </c>
      <c r="BX2072" s="18" t="str">
        <f t="shared" si="2067"/>
        <v/>
      </c>
      <c r="BY2072" s="18" t="str">
        <f t="shared" si="2067"/>
        <v/>
      </c>
      <c r="BZ2072" s="18" t="str">
        <f t="shared" si="2067"/>
        <v/>
      </c>
      <c r="CA2072" s="18" t="str">
        <f>IF(BY2072&lt;&gt;"",BY2072-LOOKUP(2,1/(LEN($AQ$1:AQ2072)&gt;0),$AQ$1:AQ2072),"")</f>
        <v/>
      </c>
    </row>
    <row r="2073" spans="1:79" x14ac:dyDescent="0.25">
      <c r="A2073" s="21">
        <v>61429</v>
      </c>
      <c r="B2073" s="21">
        <v>3</v>
      </c>
      <c r="C2073" s="22" t="s">
        <v>1511</v>
      </c>
      <c r="D2073" s="21">
        <v>332</v>
      </c>
      <c r="E2073" s="23">
        <v>0.26527777777777778</v>
      </c>
      <c r="F2073" s="22" t="s">
        <v>666</v>
      </c>
      <c r="G2073" s="22" t="b">
        <v>1</v>
      </c>
      <c r="H2073" s="24">
        <v>43532.265810185185</v>
      </c>
      <c r="I2073" s="25" t="s">
        <v>365</v>
      </c>
      <c r="J2073" s="22" t="s">
        <v>366</v>
      </c>
      <c r="K2073" s="11">
        <v>0</v>
      </c>
      <c r="L2073" s="11">
        <v>2758</v>
      </c>
      <c r="M2073" s="11">
        <v>378</v>
      </c>
      <c r="N2073" s="11">
        <v>4.0856207306205761E-12</v>
      </c>
      <c r="O2073" s="11">
        <v>144</v>
      </c>
      <c r="P2073" s="14">
        <v>0.49999996367543798</v>
      </c>
      <c r="Q2073" s="11">
        <v>5053.1673558700477</v>
      </c>
      <c r="R2073" s="15">
        <v>0.58170094495796421</v>
      </c>
      <c r="S2073" s="11">
        <v>41.759843622292465</v>
      </c>
      <c r="T2073" s="11">
        <v>44.999999832361937</v>
      </c>
      <c r="U2073" s="11">
        <v>0.92799652839688906</v>
      </c>
      <c r="V2073" s="11">
        <v>3.3407875022288005</v>
      </c>
      <c r="W2073" s="22"/>
      <c r="X2073" s="21">
        <v>0</v>
      </c>
      <c r="Y2073" s="22">
        <v>0</v>
      </c>
      <c r="Z2073" s="22">
        <v>0</v>
      </c>
      <c r="AA2073" s="22">
        <v>0</v>
      </c>
      <c r="AB2073" s="22">
        <v>0</v>
      </c>
      <c r="AC2073" s="22">
        <v>0</v>
      </c>
      <c r="AD2073" s="22">
        <v>0</v>
      </c>
      <c r="AE2073" s="22">
        <v>0</v>
      </c>
      <c r="AF2073" s="22">
        <v>5053.1673558700477</v>
      </c>
      <c r="AG2073" s="21">
        <v>0</v>
      </c>
      <c r="AH2073" s="22">
        <v>0</v>
      </c>
      <c r="AI2073" s="22">
        <v>0</v>
      </c>
      <c r="AJ2073" s="22">
        <v>5053.1673558700477</v>
      </c>
      <c r="AK2073" s="22">
        <v>8570.3152119992501</v>
      </c>
      <c r="AL2073" s="22">
        <v>0</v>
      </c>
      <c r="AM2073" s="22">
        <v>22</v>
      </c>
      <c r="AN2073" s="22">
        <v>0</v>
      </c>
      <c r="AO2073" s="22">
        <v>0</v>
      </c>
      <c r="AQ2073" s="18" t="str">
        <f t="shared" ref="AQ2073:BZ2073" si="2068">IF(OR(AND(AQ$2&gt;$O2072,AQ$2&lt;=$O2073),AND(AQ$2&lt;=$O2072,$O2071&gt;$O2072),AND(AQ$2&gt;$O2073,$O2074&lt;$O2073)),$H2072+((AQ$1-$Q2072)/$U2073/86000),"")</f>
        <v/>
      </c>
      <c r="AR2073" s="18" t="str">
        <f t="shared" si="2068"/>
        <v/>
      </c>
      <c r="AS2073" s="18" t="str">
        <f t="shared" si="2068"/>
        <v/>
      </c>
      <c r="AT2073" s="18" t="str">
        <f t="shared" si="2068"/>
        <v/>
      </c>
      <c r="AU2073" s="18" t="str">
        <f t="shared" si="2068"/>
        <v/>
      </c>
      <c r="AV2073" s="18" t="str">
        <f t="shared" si="2068"/>
        <v/>
      </c>
      <c r="AW2073" s="18" t="str">
        <f t="shared" si="2068"/>
        <v/>
      </c>
      <c r="AX2073" s="18" t="str">
        <f t="shared" si="2068"/>
        <v/>
      </c>
      <c r="AY2073" s="18" t="str">
        <f t="shared" si="2068"/>
        <v/>
      </c>
      <c r="AZ2073" s="18" t="str">
        <f t="shared" si="2068"/>
        <v/>
      </c>
      <c r="BA2073" s="18" t="str">
        <f t="shared" si="2068"/>
        <v/>
      </c>
      <c r="BB2073" s="18" t="str">
        <f t="shared" si="2068"/>
        <v/>
      </c>
      <c r="BC2073" s="18" t="str">
        <f t="shared" si="2068"/>
        <v/>
      </c>
      <c r="BD2073" s="18" t="str">
        <f t="shared" si="2068"/>
        <v/>
      </c>
      <c r="BE2073" s="18" t="str">
        <f t="shared" si="2068"/>
        <v/>
      </c>
      <c r="BF2073" s="18" t="str">
        <f t="shared" si="2068"/>
        <v/>
      </c>
      <c r="BG2073" s="18" t="str">
        <f t="shared" si="2068"/>
        <v/>
      </c>
      <c r="BH2073" s="18" t="str">
        <f t="shared" si="2068"/>
        <v/>
      </c>
      <c r="BI2073" s="18" t="str">
        <f t="shared" si="2068"/>
        <v/>
      </c>
      <c r="BJ2073" s="18" t="str">
        <f t="shared" si="2068"/>
        <v/>
      </c>
      <c r="BK2073" s="18" t="str">
        <f t="shared" si="2068"/>
        <v/>
      </c>
      <c r="BL2073" s="18" t="str">
        <f t="shared" si="2068"/>
        <v/>
      </c>
      <c r="BM2073" s="18" t="str">
        <f t="shared" si="2068"/>
        <v/>
      </c>
      <c r="BN2073" s="18" t="str">
        <f t="shared" si="2068"/>
        <v/>
      </c>
      <c r="BO2073" s="18" t="str">
        <f t="shared" si="2068"/>
        <v/>
      </c>
      <c r="BP2073" s="18" t="str">
        <f t="shared" si="2068"/>
        <v/>
      </c>
      <c r="BQ2073" s="18" t="str">
        <f t="shared" si="2068"/>
        <v/>
      </c>
      <c r="BR2073" s="18" t="str">
        <f t="shared" si="2068"/>
        <v/>
      </c>
      <c r="BS2073" s="18" t="str">
        <f t="shared" si="2068"/>
        <v/>
      </c>
      <c r="BT2073" s="18" t="str">
        <f t="shared" si="2068"/>
        <v/>
      </c>
      <c r="BU2073" s="18" t="str">
        <f t="shared" si="2068"/>
        <v/>
      </c>
      <c r="BV2073" s="18" t="str">
        <f t="shared" si="2068"/>
        <v/>
      </c>
      <c r="BW2073" s="18" t="str">
        <f t="shared" si="2068"/>
        <v/>
      </c>
      <c r="BX2073" s="18" t="str">
        <f t="shared" si="2068"/>
        <v/>
      </c>
      <c r="BY2073" s="18" t="str">
        <f t="shared" si="2068"/>
        <v/>
      </c>
      <c r="BZ2073" s="18" t="str">
        <f t="shared" si="2068"/>
        <v/>
      </c>
      <c r="CA2073" s="18" t="str">
        <f>IF(BY2073&lt;&gt;"",BY2073-LOOKUP(2,1/(LEN($AQ$1:AQ2073)&gt;0),$AQ$1:AQ2073),"")</f>
        <v/>
      </c>
    </row>
    <row r="2074" spans="1:79" x14ac:dyDescent="0.25">
      <c r="A2074" s="21">
        <v>61431</v>
      </c>
      <c r="B2074" s="21">
        <v>3</v>
      </c>
      <c r="C2074" s="22" t="s">
        <v>1513</v>
      </c>
      <c r="D2074" s="21">
        <v>332</v>
      </c>
      <c r="E2074" s="23">
        <v>0.26597222222222222</v>
      </c>
      <c r="F2074" s="22" t="s">
        <v>666</v>
      </c>
      <c r="G2074" s="22" t="b">
        <v>1</v>
      </c>
      <c r="H2074" s="24">
        <v>43532.266331018516</v>
      </c>
      <c r="I2074" s="25" t="s">
        <v>387</v>
      </c>
      <c r="J2074" s="22" t="s">
        <v>388</v>
      </c>
      <c r="K2074" s="11">
        <v>0</v>
      </c>
      <c r="L2074" s="11">
        <v>2759</v>
      </c>
      <c r="M2074" s="11">
        <v>381</v>
      </c>
      <c r="N2074" s="11">
        <v>1.2121859072067309E-11</v>
      </c>
      <c r="O2074" s="11">
        <v>147</v>
      </c>
      <c r="P2074" s="14">
        <v>0.24999995170264727</v>
      </c>
      <c r="Q2074" s="11">
        <v>5138.0316480570309</v>
      </c>
      <c r="R2074" s="15">
        <v>0.59147019174552828</v>
      </c>
      <c r="S2074" s="11">
        <v>84.864292186983221</v>
      </c>
      <c r="T2074" s="11">
        <v>44.999999832361937</v>
      </c>
      <c r="U2074" s="11">
        <v>1.8858731667361632</v>
      </c>
      <c r="V2074" s="11">
        <v>6.7891434002501878</v>
      </c>
      <c r="W2074" s="22"/>
      <c r="X2074" s="21">
        <v>0</v>
      </c>
      <c r="Y2074" s="22">
        <v>0</v>
      </c>
      <c r="Z2074" s="22">
        <v>0</v>
      </c>
      <c r="AA2074" s="22">
        <v>0</v>
      </c>
      <c r="AB2074" s="22">
        <v>0</v>
      </c>
      <c r="AC2074" s="22">
        <v>0</v>
      </c>
      <c r="AD2074" s="22">
        <v>0</v>
      </c>
      <c r="AE2074" s="22">
        <v>0</v>
      </c>
      <c r="AF2074" s="22">
        <v>5138.0316480570309</v>
      </c>
      <c r="AG2074" s="21">
        <v>0</v>
      </c>
      <c r="AH2074" s="22">
        <v>0</v>
      </c>
      <c r="AI2074" s="22">
        <v>0</v>
      </c>
      <c r="AJ2074" s="22">
        <v>5138.0316480570309</v>
      </c>
      <c r="AK2074" s="22">
        <v>8570.3152119992501</v>
      </c>
      <c r="AL2074" s="22">
        <v>0</v>
      </c>
      <c r="AM2074" s="22">
        <v>21</v>
      </c>
      <c r="AN2074" s="22">
        <v>0</v>
      </c>
      <c r="AO2074" s="22">
        <v>0</v>
      </c>
      <c r="AQ2074" s="18" t="str">
        <f t="shared" ref="AQ2074:BZ2074" si="2069">IF(OR(AND(AQ$2&gt;$O2073,AQ$2&lt;=$O2074),AND(AQ$2&lt;=$O2073,$O2072&gt;$O2073),AND(AQ$2&gt;$O2074,$O2075&lt;$O2074)),$H2073+((AQ$1-$Q2073)/$U2074/86000),"")</f>
        <v/>
      </c>
      <c r="AR2074" s="18" t="str">
        <f t="shared" si="2069"/>
        <v/>
      </c>
      <c r="AS2074" s="18" t="str">
        <f t="shared" si="2069"/>
        <v/>
      </c>
      <c r="AT2074" s="18" t="str">
        <f t="shared" si="2069"/>
        <v/>
      </c>
      <c r="AU2074" s="18" t="str">
        <f t="shared" si="2069"/>
        <v/>
      </c>
      <c r="AV2074" s="18" t="str">
        <f t="shared" si="2069"/>
        <v/>
      </c>
      <c r="AW2074" s="18" t="str">
        <f t="shared" si="2069"/>
        <v/>
      </c>
      <c r="AX2074" s="18" t="str">
        <f t="shared" si="2069"/>
        <v/>
      </c>
      <c r="AY2074" s="18" t="str">
        <f t="shared" si="2069"/>
        <v/>
      </c>
      <c r="AZ2074" s="18" t="str">
        <f t="shared" si="2069"/>
        <v/>
      </c>
      <c r="BA2074" s="18" t="str">
        <f t="shared" si="2069"/>
        <v/>
      </c>
      <c r="BB2074" s="18" t="str">
        <f t="shared" si="2069"/>
        <v/>
      </c>
      <c r="BC2074" s="18" t="str">
        <f t="shared" si="2069"/>
        <v/>
      </c>
      <c r="BD2074" s="18" t="str">
        <f t="shared" si="2069"/>
        <v/>
      </c>
      <c r="BE2074" s="18" t="str">
        <f t="shared" si="2069"/>
        <v/>
      </c>
      <c r="BF2074" s="18" t="str">
        <f t="shared" si="2069"/>
        <v/>
      </c>
      <c r="BG2074" s="18" t="str">
        <f t="shared" si="2069"/>
        <v/>
      </c>
      <c r="BH2074" s="18" t="str">
        <f t="shared" si="2069"/>
        <v/>
      </c>
      <c r="BI2074" s="18" t="str">
        <f t="shared" si="2069"/>
        <v/>
      </c>
      <c r="BJ2074" s="18" t="str">
        <f t="shared" si="2069"/>
        <v/>
      </c>
      <c r="BK2074" s="18">
        <f t="shared" si="2069"/>
        <v>43532.266067103839</v>
      </c>
      <c r="BL2074" s="18" t="str">
        <f t="shared" si="2069"/>
        <v/>
      </c>
      <c r="BM2074" s="18" t="str">
        <f t="shared" si="2069"/>
        <v/>
      </c>
      <c r="BN2074" s="18" t="str">
        <f t="shared" si="2069"/>
        <v/>
      </c>
      <c r="BO2074" s="18" t="str">
        <f t="shared" si="2069"/>
        <v/>
      </c>
      <c r="BP2074" s="18" t="str">
        <f t="shared" si="2069"/>
        <v/>
      </c>
      <c r="BQ2074" s="18" t="str">
        <f t="shared" si="2069"/>
        <v/>
      </c>
      <c r="BR2074" s="18" t="str">
        <f t="shared" si="2069"/>
        <v/>
      </c>
      <c r="BS2074" s="18" t="str">
        <f t="shared" si="2069"/>
        <v/>
      </c>
      <c r="BT2074" s="18" t="str">
        <f t="shared" si="2069"/>
        <v/>
      </c>
      <c r="BU2074" s="18" t="str">
        <f t="shared" si="2069"/>
        <v/>
      </c>
      <c r="BV2074" s="18" t="str">
        <f t="shared" si="2069"/>
        <v/>
      </c>
      <c r="BW2074" s="18" t="str">
        <f t="shared" si="2069"/>
        <v/>
      </c>
      <c r="BX2074" s="18" t="str">
        <f t="shared" si="2069"/>
        <v/>
      </c>
      <c r="BY2074" s="18" t="str">
        <f t="shared" si="2069"/>
        <v/>
      </c>
      <c r="BZ2074" s="18" t="str">
        <f t="shared" si="2069"/>
        <v/>
      </c>
      <c r="CA2074" s="18" t="str">
        <f>IF(BY2074&lt;&gt;"",BY2074-LOOKUP(2,1/(LEN($AQ$1:AQ2074)&gt;0),$AQ$1:AQ2074),"")</f>
        <v/>
      </c>
    </row>
    <row r="2075" spans="1:79" x14ac:dyDescent="0.25">
      <c r="A2075" s="21">
        <v>61432</v>
      </c>
      <c r="B2075" s="21">
        <v>3</v>
      </c>
      <c r="C2075" s="22" t="s">
        <v>1514</v>
      </c>
      <c r="D2075" s="21">
        <v>332</v>
      </c>
      <c r="E2075" s="23">
        <v>0.26666666666666666</v>
      </c>
      <c r="F2075" s="22" t="s">
        <v>666</v>
      </c>
      <c r="G2075" s="22" t="b">
        <v>1</v>
      </c>
      <c r="H2075" s="24">
        <v>43532.266851851855</v>
      </c>
      <c r="I2075" s="25" t="s">
        <v>511</v>
      </c>
      <c r="J2075" s="22" t="s">
        <v>512</v>
      </c>
      <c r="K2075" s="11">
        <v>0</v>
      </c>
      <c r="L2075" s="11">
        <v>2760</v>
      </c>
      <c r="M2075" s="11">
        <v>384</v>
      </c>
      <c r="N2075" s="11">
        <v>1.7763568394002505E-13</v>
      </c>
      <c r="O2075" s="11">
        <v>152</v>
      </c>
      <c r="P2075" s="14">
        <v>0.49999999502436676</v>
      </c>
      <c r="Q2075" s="11">
        <v>5359.1148895718425</v>
      </c>
      <c r="R2075" s="15">
        <v>0.61692043343486036</v>
      </c>
      <c r="S2075" s="11">
        <v>221.08324151481156</v>
      </c>
      <c r="T2075" s="11">
        <v>45.000000461004674</v>
      </c>
      <c r="U2075" s="11">
        <v>4.9129608722203031</v>
      </c>
      <c r="V2075" s="11">
        <v>17.686659139993093</v>
      </c>
      <c r="W2075" s="22"/>
      <c r="X2075" s="21">
        <v>0</v>
      </c>
      <c r="Y2075" s="22">
        <v>0</v>
      </c>
      <c r="Z2075" s="22">
        <v>0</v>
      </c>
      <c r="AA2075" s="22">
        <v>0</v>
      </c>
      <c r="AB2075" s="22">
        <v>0</v>
      </c>
      <c r="AC2075" s="22">
        <v>0</v>
      </c>
      <c r="AD2075" s="22">
        <v>0</v>
      </c>
      <c r="AE2075" s="22">
        <v>0</v>
      </c>
      <c r="AF2075" s="22">
        <v>5359.1148895718425</v>
      </c>
      <c r="AG2075" s="21">
        <v>0</v>
      </c>
      <c r="AH2075" s="22">
        <v>0</v>
      </c>
      <c r="AI2075" s="22">
        <v>0</v>
      </c>
      <c r="AJ2075" s="22">
        <v>5359.1148895718425</v>
      </c>
      <c r="AK2075" s="22">
        <v>8570.3152119992501</v>
      </c>
      <c r="AL2075" s="22">
        <v>0</v>
      </c>
      <c r="AM2075" s="22">
        <v>20</v>
      </c>
      <c r="AN2075" s="22">
        <v>0</v>
      </c>
      <c r="AO2075" s="22">
        <v>0</v>
      </c>
      <c r="AQ2075" s="18" t="str">
        <f t="shared" ref="AQ2075:BZ2075" si="2070">IF(OR(AND(AQ$2&gt;$O2074,AQ$2&lt;=$O2075),AND(AQ$2&lt;=$O2074,$O2073&gt;$O2074),AND(AQ$2&gt;$O2075,$O2076&lt;$O2075)),$H2074+((AQ$1-$Q2074)/$U2075/86000),"")</f>
        <v/>
      </c>
      <c r="AR2075" s="18" t="str">
        <f t="shared" si="2070"/>
        <v/>
      </c>
      <c r="AS2075" s="18" t="str">
        <f t="shared" si="2070"/>
        <v/>
      </c>
      <c r="AT2075" s="18" t="str">
        <f t="shared" si="2070"/>
        <v/>
      </c>
      <c r="AU2075" s="18" t="str">
        <f t="shared" si="2070"/>
        <v/>
      </c>
      <c r="AV2075" s="18" t="str">
        <f t="shared" si="2070"/>
        <v/>
      </c>
      <c r="AW2075" s="18" t="str">
        <f t="shared" si="2070"/>
        <v/>
      </c>
      <c r="AX2075" s="18" t="str">
        <f t="shared" si="2070"/>
        <v/>
      </c>
      <c r="AY2075" s="18" t="str">
        <f t="shared" si="2070"/>
        <v/>
      </c>
      <c r="AZ2075" s="18" t="str">
        <f t="shared" si="2070"/>
        <v/>
      </c>
      <c r="BA2075" s="18" t="str">
        <f t="shared" si="2070"/>
        <v/>
      </c>
      <c r="BB2075" s="18" t="str">
        <f t="shared" si="2070"/>
        <v/>
      </c>
      <c r="BC2075" s="18" t="str">
        <f t="shared" si="2070"/>
        <v/>
      </c>
      <c r="BD2075" s="18" t="str">
        <f t="shared" si="2070"/>
        <v/>
      </c>
      <c r="BE2075" s="18" t="str">
        <f t="shared" si="2070"/>
        <v/>
      </c>
      <c r="BF2075" s="18" t="str">
        <f t="shared" si="2070"/>
        <v/>
      </c>
      <c r="BG2075" s="18" t="str">
        <f t="shared" si="2070"/>
        <v/>
      </c>
      <c r="BH2075" s="18" t="str">
        <f t="shared" si="2070"/>
        <v/>
      </c>
      <c r="BI2075" s="18" t="str">
        <f t="shared" si="2070"/>
        <v/>
      </c>
      <c r="BJ2075" s="18" t="str">
        <f t="shared" si="2070"/>
        <v/>
      </c>
      <c r="BK2075" s="18" t="str">
        <f t="shared" si="2070"/>
        <v/>
      </c>
      <c r="BL2075" s="18">
        <f t="shared" si="2070"/>
        <v>43532.266676701038</v>
      </c>
      <c r="BM2075" s="18" t="str">
        <f t="shared" si="2070"/>
        <v/>
      </c>
      <c r="BN2075" s="18" t="str">
        <f t="shared" si="2070"/>
        <v/>
      </c>
      <c r="BO2075" s="18" t="str">
        <f t="shared" si="2070"/>
        <v/>
      </c>
      <c r="BP2075" s="18" t="str">
        <f t="shared" si="2070"/>
        <v/>
      </c>
      <c r="BQ2075" s="18" t="str">
        <f t="shared" si="2070"/>
        <v/>
      </c>
      <c r="BR2075" s="18" t="str">
        <f t="shared" si="2070"/>
        <v/>
      </c>
      <c r="BS2075" s="18" t="str">
        <f t="shared" si="2070"/>
        <v/>
      </c>
      <c r="BT2075" s="18" t="str">
        <f t="shared" si="2070"/>
        <v/>
      </c>
      <c r="BU2075" s="18" t="str">
        <f t="shared" si="2070"/>
        <v/>
      </c>
      <c r="BV2075" s="18" t="str">
        <f t="shared" si="2070"/>
        <v/>
      </c>
      <c r="BW2075" s="18" t="str">
        <f t="shared" si="2070"/>
        <v/>
      </c>
      <c r="BX2075" s="18" t="str">
        <f t="shared" si="2070"/>
        <v/>
      </c>
      <c r="BY2075" s="18" t="str">
        <f t="shared" si="2070"/>
        <v/>
      </c>
      <c r="BZ2075" s="18" t="str">
        <f t="shared" si="2070"/>
        <v/>
      </c>
      <c r="CA2075" s="18" t="str">
        <f>IF(BY2075&lt;&gt;"",BY2075-LOOKUP(2,1/(LEN($AQ$1:AQ2075)&gt;0),$AQ$1:AQ2075),"")</f>
        <v/>
      </c>
    </row>
    <row r="2076" spans="1:79" x14ac:dyDescent="0.25">
      <c r="A2076" s="21">
        <v>61434</v>
      </c>
      <c r="B2076" s="21">
        <v>3</v>
      </c>
      <c r="C2076" s="22" t="s">
        <v>1516</v>
      </c>
      <c r="D2076" s="21">
        <v>332</v>
      </c>
      <c r="E2076" s="23">
        <v>0.2673611111111111</v>
      </c>
      <c r="F2076" s="22" t="s">
        <v>666</v>
      </c>
      <c r="G2076" s="22" t="b">
        <v>1</v>
      </c>
      <c r="H2076" s="24">
        <v>43532.267372685186</v>
      </c>
      <c r="I2076" s="25" t="s">
        <v>669</v>
      </c>
      <c r="J2076" s="22" t="s">
        <v>670</v>
      </c>
      <c r="K2076" s="11">
        <v>0</v>
      </c>
      <c r="L2076" s="11">
        <v>2761</v>
      </c>
      <c r="M2076" s="11">
        <v>387</v>
      </c>
      <c r="N2076" s="11">
        <v>3.0553337637684308E-13</v>
      </c>
      <c r="O2076" s="11">
        <v>183</v>
      </c>
      <c r="P2076" s="14">
        <v>0.50000000187716021</v>
      </c>
      <c r="Q2076" s="11">
        <v>5882.9877734451284</v>
      </c>
      <c r="R2076" s="15">
        <v>0.67722663944898409</v>
      </c>
      <c r="S2076" s="11">
        <v>523.8728838732859</v>
      </c>
      <c r="T2076" s="11">
        <v>44.999999832361937</v>
      </c>
      <c r="U2076" s="11">
        <v>11.641619684996989</v>
      </c>
      <c r="V2076" s="11">
        <v>41.909830865989164</v>
      </c>
      <c r="W2076" s="22"/>
      <c r="X2076" s="21">
        <v>0</v>
      </c>
      <c r="Y2076" s="22">
        <v>0</v>
      </c>
      <c r="Z2076" s="22">
        <v>0</v>
      </c>
      <c r="AA2076" s="22">
        <v>0</v>
      </c>
      <c r="AB2076" s="22">
        <v>0</v>
      </c>
      <c r="AC2076" s="22">
        <v>0</v>
      </c>
      <c r="AD2076" s="22">
        <v>0</v>
      </c>
      <c r="AE2076" s="22">
        <v>0</v>
      </c>
      <c r="AF2076" s="22">
        <v>5882.9877734451284</v>
      </c>
      <c r="AG2076" s="21">
        <v>0</v>
      </c>
      <c r="AH2076" s="22">
        <v>0</v>
      </c>
      <c r="AI2076" s="22">
        <v>0</v>
      </c>
      <c r="AJ2076" s="22">
        <v>5882.9877734451284</v>
      </c>
      <c r="AK2076" s="22">
        <v>8570.3152119992501</v>
      </c>
      <c r="AL2076" s="22">
        <v>0</v>
      </c>
      <c r="AM2076" s="22">
        <v>19</v>
      </c>
      <c r="AN2076" s="22">
        <v>0</v>
      </c>
      <c r="AO2076" s="22">
        <v>0</v>
      </c>
      <c r="AQ2076" s="18" t="str">
        <f t="shared" ref="AQ2076:BZ2076" si="2071">IF(OR(AND(AQ$2&gt;$O2075,AQ$2&lt;=$O2076),AND(AQ$2&lt;=$O2075,$O2074&gt;$O2075),AND(AQ$2&gt;$O2076,$O2077&lt;$O2076)),$H2075+((AQ$1-$Q2075)/$U2076/86000),"")</f>
        <v/>
      </c>
      <c r="AR2076" s="18" t="str">
        <f t="shared" si="2071"/>
        <v/>
      </c>
      <c r="AS2076" s="18" t="str">
        <f t="shared" si="2071"/>
        <v/>
      </c>
      <c r="AT2076" s="18" t="str">
        <f t="shared" si="2071"/>
        <v/>
      </c>
      <c r="AU2076" s="18" t="str">
        <f t="shared" si="2071"/>
        <v/>
      </c>
      <c r="AV2076" s="18" t="str">
        <f t="shared" si="2071"/>
        <v/>
      </c>
      <c r="AW2076" s="18" t="str">
        <f t="shared" si="2071"/>
        <v/>
      </c>
      <c r="AX2076" s="18" t="str">
        <f t="shared" si="2071"/>
        <v/>
      </c>
      <c r="AY2076" s="18" t="str">
        <f t="shared" si="2071"/>
        <v/>
      </c>
      <c r="AZ2076" s="18" t="str">
        <f t="shared" si="2071"/>
        <v/>
      </c>
      <c r="BA2076" s="18" t="str">
        <f t="shared" si="2071"/>
        <v/>
      </c>
      <c r="BB2076" s="18" t="str">
        <f t="shared" si="2071"/>
        <v/>
      </c>
      <c r="BC2076" s="18" t="str">
        <f t="shared" si="2071"/>
        <v/>
      </c>
      <c r="BD2076" s="18" t="str">
        <f t="shared" si="2071"/>
        <v/>
      </c>
      <c r="BE2076" s="18" t="str">
        <f t="shared" si="2071"/>
        <v/>
      </c>
      <c r="BF2076" s="18" t="str">
        <f t="shared" si="2071"/>
        <v/>
      </c>
      <c r="BG2076" s="18" t="str">
        <f t="shared" si="2071"/>
        <v/>
      </c>
      <c r="BH2076" s="18" t="str">
        <f t="shared" si="2071"/>
        <v/>
      </c>
      <c r="BI2076" s="18" t="str">
        <f t="shared" si="2071"/>
        <v/>
      </c>
      <c r="BJ2076" s="18" t="str">
        <f t="shared" si="2071"/>
        <v/>
      </c>
      <c r="BK2076" s="18" t="str">
        <f t="shared" si="2071"/>
        <v/>
      </c>
      <c r="BL2076" s="18" t="str">
        <f t="shared" si="2071"/>
        <v/>
      </c>
      <c r="BM2076" s="18">
        <f t="shared" si="2071"/>
        <v>43532.266954487975</v>
      </c>
      <c r="BN2076" s="18">
        <f t="shared" si="2071"/>
        <v>43532.267190034334</v>
      </c>
      <c r="BO2076" s="18">
        <f t="shared" si="2071"/>
        <v>43532.267312412376</v>
      </c>
      <c r="BP2076" s="18">
        <f t="shared" si="2071"/>
        <v>43532.267349854425</v>
      </c>
      <c r="BQ2076" s="18" t="str">
        <f t="shared" si="2071"/>
        <v/>
      </c>
      <c r="BR2076" s="18" t="str">
        <f t="shared" si="2071"/>
        <v/>
      </c>
      <c r="BS2076" s="18" t="str">
        <f t="shared" si="2071"/>
        <v/>
      </c>
      <c r="BT2076" s="18" t="str">
        <f t="shared" si="2071"/>
        <v/>
      </c>
      <c r="BU2076" s="18" t="str">
        <f t="shared" si="2071"/>
        <v/>
      </c>
      <c r="BV2076" s="18" t="str">
        <f t="shared" si="2071"/>
        <v/>
      </c>
      <c r="BW2076" s="18" t="str">
        <f t="shared" si="2071"/>
        <v/>
      </c>
      <c r="BX2076" s="18" t="str">
        <f t="shared" si="2071"/>
        <v/>
      </c>
      <c r="BY2076" s="18" t="str">
        <f t="shared" si="2071"/>
        <v/>
      </c>
      <c r="BZ2076" s="18" t="str">
        <f t="shared" si="2071"/>
        <v/>
      </c>
      <c r="CA2076" s="18" t="str">
        <f>IF(BY2076&lt;&gt;"",BY2076-LOOKUP(2,1/(LEN($AQ$1:AQ2076)&gt;0),$AQ$1:AQ2076),"")</f>
        <v/>
      </c>
    </row>
    <row r="2077" spans="1:79" x14ac:dyDescent="0.25">
      <c r="A2077" s="21">
        <v>61435</v>
      </c>
      <c r="B2077" s="21">
        <v>3</v>
      </c>
      <c r="C2077" s="22" t="s">
        <v>1517</v>
      </c>
      <c r="D2077" s="21">
        <v>332</v>
      </c>
      <c r="E2077" s="23">
        <v>0.2673611111111111</v>
      </c>
      <c r="F2077" s="22" t="s">
        <v>666</v>
      </c>
      <c r="G2077" s="22" t="b">
        <v>1</v>
      </c>
      <c r="H2077" s="24">
        <v>43532.267893518518</v>
      </c>
      <c r="I2077" s="25" t="s">
        <v>189</v>
      </c>
      <c r="J2077" s="22" t="s">
        <v>190</v>
      </c>
      <c r="K2077" s="11">
        <v>0</v>
      </c>
      <c r="L2077" s="11">
        <v>2762</v>
      </c>
      <c r="M2077" s="11">
        <v>390</v>
      </c>
      <c r="N2077" s="11">
        <v>7.0954797593003605E-11</v>
      </c>
      <c r="O2077" s="11">
        <v>187</v>
      </c>
      <c r="P2077" s="14">
        <v>0.74999980307897618</v>
      </c>
      <c r="Q2077" s="11">
        <v>6081.2151811199528</v>
      </c>
      <c r="R2077" s="15">
        <v>0.70004580656543902</v>
      </c>
      <c r="S2077" s="11">
        <v>198.22740767482446</v>
      </c>
      <c r="T2077" s="11">
        <v>44.999999832361937</v>
      </c>
      <c r="U2077" s="11">
        <v>4.4050535202950911</v>
      </c>
      <c r="V2077" s="11">
        <v>15.858192673062328</v>
      </c>
      <c r="W2077" s="22"/>
      <c r="X2077" s="21">
        <v>0</v>
      </c>
      <c r="Y2077" s="22">
        <v>0</v>
      </c>
      <c r="Z2077" s="22">
        <v>0</v>
      </c>
      <c r="AA2077" s="22">
        <v>0</v>
      </c>
      <c r="AB2077" s="22">
        <v>0</v>
      </c>
      <c r="AC2077" s="22">
        <v>0</v>
      </c>
      <c r="AD2077" s="22">
        <v>0</v>
      </c>
      <c r="AE2077" s="22">
        <v>0</v>
      </c>
      <c r="AF2077" s="22">
        <v>6081.2151811199528</v>
      </c>
      <c r="AG2077" s="21">
        <v>0</v>
      </c>
      <c r="AH2077" s="22">
        <v>0</v>
      </c>
      <c r="AI2077" s="22">
        <v>0</v>
      </c>
      <c r="AJ2077" s="22">
        <v>6081.2151811199528</v>
      </c>
      <c r="AK2077" s="22">
        <v>8570.3152119992501</v>
      </c>
      <c r="AL2077" s="22">
        <v>0</v>
      </c>
      <c r="AM2077" s="22">
        <v>18</v>
      </c>
      <c r="AN2077" s="22">
        <v>0</v>
      </c>
      <c r="AO2077" s="22">
        <v>0</v>
      </c>
      <c r="AQ2077" s="18" t="str">
        <f t="shared" ref="AQ2077:BZ2077" si="2072">IF(OR(AND(AQ$2&gt;$O2076,AQ$2&lt;=$O2077),AND(AQ$2&lt;=$O2076,$O2075&gt;$O2076),AND(AQ$2&gt;$O2077,$O2078&lt;$O2077)),$H2076+((AQ$1-$Q2076)/$U2077/86000),"")</f>
        <v/>
      </c>
      <c r="AR2077" s="18" t="str">
        <f t="shared" si="2072"/>
        <v/>
      </c>
      <c r="AS2077" s="18" t="str">
        <f t="shared" si="2072"/>
        <v/>
      </c>
      <c r="AT2077" s="18" t="str">
        <f t="shared" si="2072"/>
        <v/>
      </c>
      <c r="AU2077" s="18" t="str">
        <f t="shared" si="2072"/>
        <v/>
      </c>
      <c r="AV2077" s="18" t="str">
        <f t="shared" si="2072"/>
        <v/>
      </c>
      <c r="AW2077" s="18" t="str">
        <f t="shared" si="2072"/>
        <v/>
      </c>
      <c r="AX2077" s="18" t="str">
        <f t="shared" si="2072"/>
        <v/>
      </c>
      <c r="AY2077" s="18" t="str">
        <f t="shared" si="2072"/>
        <v/>
      </c>
      <c r="AZ2077" s="18" t="str">
        <f t="shared" si="2072"/>
        <v/>
      </c>
      <c r="BA2077" s="18" t="str">
        <f t="shared" si="2072"/>
        <v/>
      </c>
      <c r="BB2077" s="18" t="str">
        <f t="shared" si="2072"/>
        <v/>
      </c>
      <c r="BC2077" s="18" t="str">
        <f t="shared" si="2072"/>
        <v/>
      </c>
      <c r="BD2077" s="18" t="str">
        <f t="shared" si="2072"/>
        <v/>
      </c>
      <c r="BE2077" s="18" t="str">
        <f t="shared" si="2072"/>
        <v/>
      </c>
      <c r="BF2077" s="18" t="str">
        <f t="shared" si="2072"/>
        <v/>
      </c>
      <c r="BG2077" s="18" t="str">
        <f t="shared" si="2072"/>
        <v/>
      </c>
      <c r="BH2077" s="18" t="str">
        <f t="shared" si="2072"/>
        <v/>
      </c>
      <c r="BI2077" s="18" t="str">
        <f t="shared" si="2072"/>
        <v/>
      </c>
      <c r="BJ2077" s="18" t="str">
        <f t="shared" si="2072"/>
        <v/>
      </c>
      <c r="BK2077" s="18" t="str">
        <f t="shared" si="2072"/>
        <v/>
      </c>
      <c r="BL2077" s="18" t="str">
        <f t="shared" si="2072"/>
        <v/>
      </c>
      <c r="BM2077" s="18" t="str">
        <f t="shared" si="2072"/>
        <v/>
      </c>
      <c r="BN2077" s="18" t="str">
        <f t="shared" si="2072"/>
        <v/>
      </c>
      <c r="BO2077" s="18" t="str">
        <f t="shared" si="2072"/>
        <v/>
      </c>
      <c r="BP2077" s="18" t="str">
        <f t="shared" si="2072"/>
        <v/>
      </c>
      <c r="BQ2077" s="18" t="str">
        <f t="shared" si="2072"/>
        <v/>
      </c>
      <c r="BR2077" s="18" t="str">
        <f t="shared" si="2072"/>
        <v/>
      </c>
      <c r="BS2077" s="18" t="str">
        <f t="shared" si="2072"/>
        <v/>
      </c>
      <c r="BT2077" s="18" t="str">
        <f t="shared" si="2072"/>
        <v/>
      </c>
      <c r="BU2077" s="18" t="str">
        <f t="shared" si="2072"/>
        <v/>
      </c>
      <c r="BV2077" s="18" t="str">
        <f t="shared" si="2072"/>
        <v/>
      </c>
      <c r="BW2077" s="18" t="str">
        <f t="shared" si="2072"/>
        <v/>
      </c>
      <c r="BX2077" s="18" t="str">
        <f t="shared" si="2072"/>
        <v/>
      </c>
      <c r="BY2077" s="18" t="str">
        <f t="shared" si="2072"/>
        <v/>
      </c>
      <c r="BZ2077" s="18" t="str">
        <f t="shared" si="2072"/>
        <v/>
      </c>
      <c r="CA2077" s="18" t="str">
        <f>IF(BY2077&lt;&gt;"",BY2077-LOOKUP(2,1/(LEN($AQ$1:AQ2077)&gt;0),$AQ$1:AQ2077),"")</f>
        <v/>
      </c>
    </row>
    <row r="2078" spans="1:79" x14ac:dyDescent="0.25">
      <c r="A2078" s="21">
        <v>61437</v>
      </c>
      <c r="B2078" s="21">
        <v>3</v>
      </c>
      <c r="C2078" s="22" t="s">
        <v>1519</v>
      </c>
      <c r="D2078" s="21">
        <v>332</v>
      </c>
      <c r="E2078" s="23">
        <v>0.26805555555555555</v>
      </c>
      <c r="F2078" s="22" t="s">
        <v>666</v>
      </c>
      <c r="G2078" s="22" t="b">
        <v>1</v>
      </c>
      <c r="H2078" s="24">
        <v>43532.268414351849</v>
      </c>
      <c r="I2078" s="25" t="s">
        <v>191</v>
      </c>
      <c r="J2078" s="22" t="s">
        <v>192</v>
      </c>
      <c r="K2078" s="11">
        <v>0</v>
      </c>
      <c r="L2078" s="11">
        <v>2763</v>
      </c>
      <c r="M2078" s="11">
        <v>394</v>
      </c>
      <c r="N2078" s="11">
        <v>4.4764192352886312E-12</v>
      </c>
      <c r="O2078" s="11">
        <v>194</v>
      </c>
      <c r="P2078" s="14">
        <v>0.74999998852161731</v>
      </c>
      <c r="Q2078" s="11">
        <v>6257.4991190336286</v>
      </c>
      <c r="R2078" s="15">
        <v>0.7203389269083017</v>
      </c>
      <c r="S2078" s="11">
        <v>176.2839379136758</v>
      </c>
      <c r="T2078" s="11">
        <v>44.999999832361937</v>
      </c>
      <c r="U2078" s="11">
        <v>3.9174208571196587</v>
      </c>
      <c r="V2078" s="11">
        <v>14.102715085630772</v>
      </c>
      <c r="W2078" s="22"/>
      <c r="X2078" s="21">
        <v>0</v>
      </c>
      <c r="Y2078" s="22">
        <v>0</v>
      </c>
      <c r="Z2078" s="22">
        <v>0</v>
      </c>
      <c r="AA2078" s="22">
        <v>0</v>
      </c>
      <c r="AB2078" s="22">
        <v>0</v>
      </c>
      <c r="AC2078" s="22">
        <v>0</v>
      </c>
      <c r="AD2078" s="22">
        <v>0</v>
      </c>
      <c r="AE2078" s="22">
        <v>0</v>
      </c>
      <c r="AF2078" s="22">
        <v>6257.4991190336286</v>
      </c>
      <c r="AG2078" s="21">
        <v>0</v>
      </c>
      <c r="AH2078" s="22">
        <v>0</v>
      </c>
      <c r="AI2078" s="22">
        <v>0</v>
      </c>
      <c r="AJ2078" s="22">
        <v>6257.4991190336286</v>
      </c>
      <c r="AK2078" s="22">
        <v>8570.3152119992501</v>
      </c>
      <c r="AL2078" s="22">
        <v>0</v>
      </c>
      <c r="AM2078" s="22">
        <v>17</v>
      </c>
      <c r="AN2078" s="22">
        <v>0</v>
      </c>
      <c r="AO2078" s="22">
        <v>0</v>
      </c>
      <c r="AQ2078" s="18" t="str">
        <f t="shared" ref="AQ2078:BZ2078" si="2073">IF(OR(AND(AQ$2&gt;$O2077,AQ$2&lt;=$O2078),AND(AQ$2&lt;=$O2077,$O2076&gt;$O2077),AND(AQ$2&gt;$O2078,$O2079&lt;$O2078)),$H2077+((AQ$1-$Q2077)/$U2078/86000),"")</f>
        <v/>
      </c>
      <c r="AR2078" s="18" t="str">
        <f t="shared" si="2073"/>
        <v/>
      </c>
      <c r="AS2078" s="18" t="str">
        <f t="shared" si="2073"/>
        <v/>
      </c>
      <c r="AT2078" s="18" t="str">
        <f t="shared" si="2073"/>
        <v/>
      </c>
      <c r="AU2078" s="18" t="str">
        <f t="shared" si="2073"/>
        <v/>
      </c>
      <c r="AV2078" s="18" t="str">
        <f t="shared" si="2073"/>
        <v/>
      </c>
      <c r="AW2078" s="18" t="str">
        <f t="shared" si="2073"/>
        <v/>
      </c>
      <c r="AX2078" s="18" t="str">
        <f t="shared" si="2073"/>
        <v/>
      </c>
      <c r="AY2078" s="18" t="str">
        <f t="shared" si="2073"/>
        <v/>
      </c>
      <c r="AZ2078" s="18" t="str">
        <f t="shared" si="2073"/>
        <v/>
      </c>
      <c r="BA2078" s="18" t="str">
        <f t="shared" si="2073"/>
        <v/>
      </c>
      <c r="BB2078" s="18" t="str">
        <f t="shared" si="2073"/>
        <v/>
      </c>
      <c r="BC2078" s="18" t="str">
        <f t="shared" si="2073"/>
        <v/>
      </c>
      <c r="BD2078" s="18" t="str">
        <f t="shared" si="2073"/>
        <v/>
      </c>
      <c r="BE2078" s="18" t="str">
        <f t="shared" si="2073"/>
        <v/>
      </c>
      <c r="BF2078" s="18" t="str">
        <f t="shared" si="2073"/>
        <v/>
      </c>
      <c r="BG2078" s="18" t="str">
        <f t="shared" si="2073"/>
        <v/>
      </c>
      <c r="BH2078" s="18" t="str">
        <f t="shared" si="2073"/>
        <v/>
      </c>
      <c r="BI2078" s="18" t="str">
        <f t="shared" si="2073"/>
        <v/>
      </c>
      <c r="BJ2078" s="18" t="str">
        <f t="shared" si="2073"/>
        <v/>
      </c>
      <c r="BK2078" s="18" t="str">
        <f t="shared" si="2073"/>
        <v/>
      </c>
      <c r="BL2078" s="18" t="str">
        <f t="shared" si="2073"/>
        <v/>
      </c>
      <c r="BM2078" s="18" t="str">
        <f t="shared" si="2073"/>
        <v/>
      </c>
      <c r="BN2078" s="18" t="str">
        <f t="shared" si="2073"/>
        <v/>
      </c>
      <c r="BO2078" s="18" t="str">
        <f t="shared" si="2073"/>
        <v/>
      </c>
      <c r="BP2078" s="18" t="str">
        <f t="shared" si="2073"/>
        <v/>
      </c>
      <c r="BQ2078" s="18">
        <f t="shared" si="2073"/>
        <v>43532.268057892987</v>
      </c>
      <c r="BR2078" s="18" t="str">
        <f t="shared" si="2073"/>
        <v/>
      </c>
      <c r="BS2078" s="18" t="str">
        <f t="shared" si="2073"/>
        <v/>
      </c>
      <c r="BT2078" s="18" t="str">
        <f t="shared" si="2073"/>
        <v/>
      </c>
      <c r="BU2078" s="18" t="str">
        <f t="shared" si="2073"/>
        <v/>
      </c>
      <c r="BV2078" s="18" t="str">
        <f t="shared" si="2073"/>
        <v/>
      </c>
      <c r="BW2078" s="18" t="str">
        <f t="shared" si="2073"/>
        <v/>
      </c>
      <c r="BX2078" s="18" t="str">
        <f t="shared" si="2073"/>
        <v/>
      </c>
      <c r="BY2078" s="18" t="str">
        <f t="shared" si="2073"/>
        <v/>
      </c>
      <c r="BZ2078" s="18" t="str">
        <f t="shared" si="2073"/>
        <v/>
      </c>
      <c r="CA2078" s="18" t="str">
        <f>IF(BY2078&lt;&gt;"",BY2078-LOOKUP(2,1/(LEN($AQ$1:AQ2078)&gt;0),$AQ$1:AQ2078),"")</f>
        <v/>
      </c>
    </row>
    <row r="2079" spans="1:79" x14ac:dyDescent="0.25">
      <c r="A2079" s="21">
        <v>61438</v>
      </c>
      <c r="B2079" s="21">
        <v>3</v>
      </c>
      <c r="C2079" s="22" t="s">
        <v>1520</v>
      </c>
      <c r="D2079" s="21">
        <v>332</v>
      </c>
      <c r="E2079" s="23">
        <v>0.26874999999999999</v>
      </c>
      <c r="F2079" s="22" t="s">
        <v>666</v>
      </c>
      <c r="G2079" s="22" t="b">
        <v>1</v>
      </c>
      <c r="H2079" s="24">
        <v>43532.268935185188</v>
      </c>
      <c r="I2079" s="25" t="s">
        <v>301</v>
      </c>
      <c r="J2079" s="22" t="s">
        <v>302</v>
      </c>
      <c r="K2079" s="11">
        <v>0</v>
      </c>
      <c r="L2079" s="11">
        <v>2764</v>
      </c>
      <c r="M2079" s="11">
        <v>398</v>
      </c>
      <c r="N2079" s="11">
        <v>1.9539925233402755E-14</v>
      </c>
      <c r="O2079" s="11">
        <v>195</v>
      </c>
      <c r="P2079" s="14">
        <v>0.49999999743446177</v>
      </c>
      <c r="Q2079" s="11">
        <v>6282.0981418088677</v>
      </c>
      <c r="R2079" s="15">
        <v>0.72317067060204199</v>
      </c>
      <c r="S2079" s="11">
        <v>24.599022775239064</v>
      </c>
      <c r="T2079" s="11">
        <v>45.000000461004674</v>
      </c>
      <c r="U2079" s="11">
        <v>0.54664494496073757</v>
      </c>
      <c r="V2079" s="11">
        <v>1.9679218018586553</v>
      </c>
      <c r="W2079" s="22"/>
      <c r="X2079" s="21">
        <v>0</v>
      </c>
      <c r="Y2079" s="22">
        <v>0</v>
      </c>
      <c r="Z2079" s="22">
        <v>0</v>
      </c>
      <c r="AA2079" s="22">
        <v>0</v>
      </c>
      <c r="AB2079" s="22">
        <v>0</v>
      </c>
      <c r="AC2079" s="22">
        <v>0</v>
      </c>
      <c r="AD2079" s="22">
        <v>0</v>
      </c>
      <c r="AE2079" s="22">
        <v>0</v>
      </c>
      <c r="AF2079" s="22">
        <v>6282.0981418088677</v>
      </c>
      <c r="AG2079" s="21">
        <v>0</v>
      </c>
      <c r="AH2079" s="22">
        <v>0</v>
      </c>
      <c r="AI2079" s="22">
        <v>0</v>
      </c>
      <c r="AJ2079" s="22">
        <v>6282.0981418088677</v>
      </c>
      <c r="AK2079" s="22">
        <v>8570.3152119992501</v>
      </c>
      <c r="AL2079" s="22">
        <v>0</v>
      </c>
      <c r="AM2079" s="22">
        <v>16</v>
      </c>
      <c r="AN2079" s="22">
        <v>0</v>
      </c>
      <c r="AO2079" s="22">
        <v>0</v>
      </c>
      <c r="AQ2079" s="18" t="str">
        <f t="shared" ref="AQ2079:BZ2079" si="2074">IF(OR(AND(AQ$2&gt;$O2078,AQ$2&lt;=$O2079),AND(AQ$2&lt;=$O2078,$O2077&gt;$O2078),AND(AQ$2&gt;$O2079,$O2080&lt;$O2079)),$H2078+((AQ$1-$Q2078)/$U2079/86000),"")</f>
        <v/>
      </c>
      <c r="AR2079" s="18" t="str">
        <f t="shared" si="2074"/>
        <v/>
      </c>
      <c r="AS2079" s="18" t="str">
        <f t="shared" si="2074"/>
        <v/>
      </c>
      <c r="AT2079" s="18" t="str">
        <f t="shared" si="2074"/>
        <v/>
      </c>
      <c r="AU2079" s="18" t="str">
        <f t="shared" si="2074"/>
        <v/>
      </c>
      <c r="AV2079" s="18" t="str">
        <f t="shared" si="2074"/>
        <v/>
      </c>
      <c r="AW2079" s="18" t="str">
        <f t="shared" si="2074"/>
        <v/>
      </c>
      <c r="AX2079" s="18" t="str">
        <f t="shared" si="2074"/>
        <v/>
      </c>
      <c r="AY2079" s="18" t="str">
        <f t="shared" si="2074"/>
        <v/>
      </c>
      <c r="AZ2079" s="18" t="str">
        <f t="shared" si="2074"/>
        <v/>
      </c>
      <c r="BA2079" s="18" t="str">
        <f t="shared" si="2074"/>
        <v/>
      </c>
      <c r="BB2079" s="18" t="str">
        <f t="shared" si="2074"/>
        <v/>
      </c>
      <c r="BC2079" s="18" t="str">
        <f t="shared" si="2074"/>
        <v/>
      </c>
      <c r="BD2079" s="18" t="str">
        <f t="shared" si="2074"/>
        <v/>
      </c>
      <c r="BE2079" s="18" t="str">
        <f t="shared" si="2074"/>
        <v/>
      </c>
      <c r="BF2079" s="18" t="str">
        <f t="shared" si="2074"/>
        <v/>
      </c>
      <c r="BG2079" s="18" t="str">
        <f t="shared" si="2074"/>
        <v/>
      </c>
      <c r="BH2079" s="18" t="str">
        <f t="shared" si="2074"/>
        <v/>
      </c>
      <c r="BI2079" s="18" t="str">
        <f t="shared" si="2074"/>
        <v/>
      </c>
      <c r="BJ2079" s="18" t="str">
        <f t="shared" si="2074"/>
        <v/>
      </c>
      <c r="BK2079" s="18" t="str">
        <f t="shared" si="2074"/>
        <v/>
      </c>
      <c r="BL2079" s="18" t="str">
        <f t="shared" si="2074"/>
        <v/>
      </c>
      <c r="BM2079" s="18" t="str">
        <f t="shared" si="2074"/>
        <v/>
      </c>
      <c r="BN2079" s="18" t="str">
        <f t="shared" si="2074"/>
        <v/>
      </c>
      <c r="BO2079" s="18" t="str">
        <f t="shared" si="2074"/>
        <v/>
      </c>
      <c r="BP2079" s="18" t="str">
        <f t="shared" si="2074"/>
        <v/>
      </c>
      <c r="BQ2079" s="18" t="str">
        <f t="shared" si="2074"/>
        <v/>
      </c>
      <c r="BR2079" s="18" t="str">
        <f t="shared" si="2074"/>
        <v/>
      </c>
      <c r="BS2079" s="18" t="str">
        <f t="shared" si="2074"/>
        <v/>
      </c>
      <c r="BT2079" s="18" t="str">
        <f t="shared" si="2074"/>
        <v/>
      </c>
      <c r="BU2079" s="18" t="str">
        <f t="shared" si="2074"/>
        <v/>
      </c>
      <c r="BV2079" s="18" t="str">
        <f t="shared" si="2074"/>
        <v/>
      </c>
      <c r="BW2079" s="18" t="str">
        <f t="shared" si="2074"/>
        <v/>
      </c>
      <c r="BX2079" s="18" t="str">
        <f t="shared" si="2074"/>
        <v/>
      </c>
      <c r="BY2079" s="18" t="str">
        <f t="shared" si="2074"/>
        <v/>
      </c>
      <c r="BZ2079" s="18" t="str">
        <f t="shared" si="2074"/>
        <v/>
      </c>
      <c r="CA2079" s="18" t="str">
        <f>IF(BY2079&lt;&gt;"",BY2079-LOOKUP(2,1/(LEN($AQ$1:AQ2079)&gt;0),$AQ$1:AQ2079),"")</f>
        <v/>
      </c>
    </row>
    <row r="2080" spans="1:79" x14ac:dyDescent="0.25">
      <c r="A2080" s="21">
        <v>61440</v>
      </c>
      <c r="B2080" s="21">
        <v>3</v>
      </c>
      <c r="C2080" s="22" t="s">
        <v>1522</v>
      </c>
      <c r="D2080" s="21">
        <v>332</v>
      </c>
      <c r="E2080" s="23">
        <v>0.26944444444444443</v>
      </c>
      <c r="F2080" s="22" t="s">
        <v>666</v>
      </c>
      <c r="G2080" s="22" t="b">
        <v>1</v>
      </c>
      <c r="H2080" s="24">
        <v>43532.269456018519</v>
      </c>
      <c r="I2080" s="25" t="s">
        <v>193</v>
      </c>
      <c r="J2080" s="22" t="s">
        <v>194</v>
      </c>
      <c r="K2080" s="11">
        <v>0</v>
      </c>
      <c r="L2080" s="11">
        <v>2765</v>
      </c>
      <c r="M2080" s="11">
        <v>403</v>
      </c>
      <c r="N2080" s="11">
        <v>9.4331653599510901E-11</v>
      </c>
      <c r="O2080" s="11">
        <v>204</v>
      </c>
      <c r="P2080" s="14">
        <v>0.24789980679535778</v>
      </c>
      <c r="Q2080" s="11">
        <v>6483.9356866906774</v>
      </c>
      <c r="R2080" s="15">
        <v>0.74640542265302146</v>
      </c>
      <c r="S2080" s="11">
        <v>201.83754488180966</v>
      </c>
      <c r="T2080" s="11">
        <v>44.999999832361937</v>
      </c>
      <c r="U2080" s="11">
        <v>4.4852787918602912</v>
      </c>
      <c r="V2080" s="11">
        <v>16.147003650697048</v>
      </c>
      <c r="W2080" s="22"/>
      <c r="X2080" s="21">
        <v>0</v>
      </c>
      <c r="Y2080" s="22">
        <v>0</v>
      </c>
      <c r="Z2080" s="22">
        <v>0</v>
      </c>
      <c r="AA2080" s="22">
        <v>0</v>
      </c>
      <c r="AB2080" s="22">
        <v>0</v>
      </c>
      <c r="AC2080" s="22">
        <v>0</v>
      </c>
      <c r="AD2080" s="22">
        <v>0</v>
      </c>
      <c r="AE2080" s="22">
        <v>0</v>
      </c>
      <c r="AF2080" s="22">
        <v>6483.9356866906774</v>
      </c>
      <c r="AG2080" s="21">
        <v>0</v>
      </c>
      <c r="AH2080" s="22">
        <v>0</v>
      </c>
      <c r="AI2080" s="22">
        <v>0</v>
      </c>
      <c r="AJ2080" s="22">
        <v>6483.9356866906774</v>
      </c>
      <c r="AK2080" s="22">
        <v>8570.3152119992501</v>
      </c>
      <c r="AL2080" s="22">
        <v>0</v>
      </c>
      <c r="AM2080" s="22">
        <v>15</v>
      </c>
      <c r="AN2080" s="22">
        <v>0</v>
      </c>
      <c r="AO2080" s="22">
        <v>0</v>
      </c>
      <c r="AQ2080" s="18" t="str">
        <f t="shared" ref="AQ2080:BZ2080" si="2075">IF(OR(AND(AQ$2&gt;$O2079,AQ$2&lt;=$O2080),AND(AQ$2&lt;=$O2079,$O2078&gt;$O2079),AND(AQ$2&gt;$O2080,$O2081&lt;$O2080)),$H2079+((AQ$1-$Q2079)/$U2080/86000),"")</f>
        <v/>
      </c>
      <c r="AR2080" s="18" t="str">
        <f t="shared" si="2075"/>
        <v/>
      </c>
      <c r="AS2080" s="18" t="str">
        <f t="shared" si="2075"/>
        <v/>
      </c>
      <c r="AT2080" s="18" t="str">
        <f t="shared" si="2075"/>
        <v/>
      </c>
      <c r="AU2080" s="18" t="str">
        <f t="shared" si="2075"/>
        <v/>
      </c>
      <c r="AV2080" s="18" t="str">
        <f t="shared" si="2075"/>
        <v/>
      </c>
      <c r="AW2080" s="18" t="str">
        <f t="shared" si="2075"/>
        <v/>
      </c>
      <c r="AX2080" s="18" t="str">
        <f t="shared" si="2075"/>
        <v/>
      </c>
      <c r="AY2080" s="18" t="str">
        <f t="shared" si="2075"/>
        <v/>
      </c>
      <c r="AZ2080" s="18" t="str">
        <f t="shared" si="2075"/>
        <v/>
      </c>
      <c r="BA2080" s="18" t="str">
        <f t="shared" si="2075"/>
        <v/>
      </c>
      <c r="BB2080" s="18" t="str">
        <f t="shared" si="2075"/>
        <v/>
      </c>
      <c r="BC2080" s="18" t="str">
        <f t="shared" si="2075"/>
        <v/>
      </c>
      <c r="BD2080" s="18" t="str">
        <f t="shared" si="2075"/>
        <v/>
      </c>
      <c r="BE2080" s="18" t="str">
        <f t="shared" si="2075"/>
        <v/>
      </c>
      <c r="BF2080" s="18" t="str">
        <f t="shared" si="2075"/>
        <v/>
      </c>
      <c r="BG2080" s="18" t="str">
        <f t="shared" si="2075"/>
        <v/>
      </c>
      <c r="BH2080" s="18" t="str">
        <f t="shared" si="2075"/>
        <v/>
      </c>
      <c r="BI2080" s="18" t="str">
        <f t="shared" si="2075"/>
        <v/>
      </c>
      <c r="BJ2080" s="18" t="str">
        <f t="shared" si="2075"/>
        <v/>
      </c>
      <c r="BK2080" s="18" t="str">
        <f t="shared" si="2075"/>
        <v/>
      </c>
      <c r="BL2080" s="18" t="str">
        <f t="shared" si="2075"/>
        <v/>
      </c>
      <c r="BM2080" s="18" t="str">
        <f t="shared" si="2075"/>
        <v/>
      </c>
      <c r="BN2080" s="18" t="str">
        <f t="shared" si="2075"/>
        <v/>
      </c>
      <c r="BO2080" s="18" t="str">
        <f t="shared" si="2075"/>
        <v/>
      </c>
      <c r="BP2080" s="18" t="str">
        <f t="shared" si="2075"/>
        <v/>
      </c>
      <c r="BQ2080" s="18" t="str">
        <f t="shared" si="2075"/>
        <v/>
      </c>
      <c r="BR2080" s="18">
        <f t="shared" si="2075"/>
        <v>43532.269007618823</v>
      </c>
      <c r="BS2080" s="18">
        <f t="shared" si="2075"/>
        <v>43532.269444740632</v>
      </c>
      <c r="BT2080" s="18" t="str">
        <f t="shared" si="2075"/>
        <v/>
      </c>
      <c r="BU2080" s="18" t="str">
        <f t="shared" si="2075"/>
        <v/>
      </c>
      <c r="BV2080" s="18" t="str">
        <f t="shared" si="2075"/>
        <v/>
      </c>
      <c r="BW2080" s="18" t="str">
        <f t="shared" si="2075"/>
        <v/>
      </c>
      <c r="BX2080" s="18" t="str">
        <f t="shared" si="2075"/>
        <v/>
      </c>
      <c r="BY2080" s="18" t="str">
        <f t="shared" si="2075"/>
        <v/>
      </c>
      <c r="BZ2080" s="18" t="str">
        <f t="shared" si="2075"/>
        <v/>
      </c>
      <c r="CA2080" s="18" t="str">
        <f>IF(BY2080&lt;&gt;"",BY2080-LOOKUP(2,1/(LEN($AQ$1:AQ2080)&gt;0),$AQ$1:AQ2080),"")</f>
        <v/>
      </c>
    </row>
    <row r="2081" spans="1:79" x14ac:dyDescent="0.25">
      <c r="A2081" s="21">
        <v>61441</v>
      </c>
      <c r="B2081" s="21">
        <v>3</v>
      </c>
      <c r="C2081" s="22" t="s">
        <v>1524</v>
      </c>
      <c r="D2081" s="21">
        <v>332</v>
      </c>
      <c r="E2081" s="23">
        <v>0.26944444444444443</v>
      </c>
      <c r="F2081" s="22" t="s">
        <v>666</v>
      </c>
      <c r="G2081" s="22" t="b">
        <v>1</v>
      </c>
      <c r="H2081" s="24">
        <v>43532.269976851851</v>
      </c>
      <c r="I2081" s="25" t="s">
        <v>423</v>
      </c>
      <c r="J2081" s="22" t="s">
        <v>424</v>
      </c>
      <c r="K2081" s="11">
        <v>0</v>
      </c>
      <c r="L2081" s="11">
        <v>2766</v>
      </c>
      <c r="M2081" s="11">
        <v>407</v>
      </c>
      <c r="N2081" s="11">
        <v>1.1894485396624077E-11</v>
      </c>
      <c r="O2081" s="11">
        <v>208</v>
      </c>
      <c r="P2081" s="14">
        <v>0.50000011802487787</v>
      </c>
      <c r="Q2081" s="11">
        <v>6580.0868276985238</v>
      </c>
      <c r="R2081" s="15">
        <v>0.75747396751688345</v>
      </c>
      <c r="S2081" s="11">
        <v>96.151141007846491</v>
      </c>
      <c r="T2081" s="11">
        <v>44.999999832361937</v>
      </c>
      <c r="U2081" s="11">
        <v>2.1366920303563868</v>
      </c>
      <c r="V2081" s="11">
        <v>7.6920913092829926</v>
      </c>
      <c r="W2081" s="22"/>
      <c r="X2081" s="21">
        <v>0</v>
      </c>
      <c r="Y2081" s="22">
        <v>0</v>
      </c>
      <c r="Z2081" s="22">
        <v>0</v>
      </c>
      <c r="AA2081" s="22">
        <v>0</v>
      </c>
      <c r="AB2081" s="22">
        <v>0</v>
      </c>
      <c r="AC2081" s="22">
        <v>0</v>
      </c>
      <c r="AD2081" s="22">
        <v>0</v>
      </c>
      <c r="AE2081" s="22">
        <v>0</v>
      </c>
      <c r="AF2081" s="22">
        <v>6580.0868276985238</v>
      </c>
      <c r="AG2081" s="21">
        <v>0</v>
      </c>
      <c r="AH2081" s="22">
        <v>0</v>
      </c>
      <c r="AI2081" s="22">
        <v>0</v>
      </c>
      <c r="AJ2081" s="22">
        <v>6580.0868276985238</v>
      </c>
      <c r="AK2081" s="22">
        <v>8570.3152119992501</v>
      </c>
      <c r="AL2081" s="22">
        <v>0</v>
      </c>
      <c r="AM2081" s="22">
        <v>14</v>
      </c>
      <c r="AN2081" s="22">
        <v>0</v>
      </c>
      <c r="AO2081" s="22">
        <v>0</v>
      </c>
      <c r="AQ2081" s="18" t="str">
        <f t="shared" ref="AQ2081:BZ2081" si="2076">IF(OR(AND(AQ$2&gt;$O2080,AQ$2&lt;=$O2081),AND(AQ$2&lt;=$O2080,$O2079&gt;$O2080),AND(AQ$2&gt;$O2081,$O2082&lt;$O2081)),$H2080+((AQ$1-$Q2080)/$U2081/86000),"")</f>
        <v/>
      </c>
      <c r="AR2081" s="18" t="str">
        <f t="shared" si="2076"/>
        <v/>
      </c>
      <c r="AS2081" s="18" t="str">
        <f t="shared" si="2076"/>
        <v/>
      </c>
      <c r="AT2081" s="18" t="str">
        <f t="shared" si="2076"/>
        <v/>
      </c>
      <c r="AU2081" s="18" t="str">
        <f t="shared" si="2076"/>
        <v/>
      </c>
      <c r="AV2081" s="18" t="str">
        <f t="shared" si="2076"/>
        <v/>
      </c>
      <c r="AW2081" s="18" t="str">
        <f t="shared" si="2076"/>
        <v/>
      </c>
      <c r="AX2081" s="18" t="str">
        <f t="shared" si="2076"/>
        <v/>
      </c>
      <c r="AY2081" s="18" t="str">
        <f t="shared" si="2076"/>
        <v/>
      </c>
      <c r="AZ2081" s="18" t="str">
        <f t="shared" si="2076"/>
        <v/>
      </c>
      <c r="BA2081" s="18" t="str">
        <f t="shared" si="2076"/>
        <v/>
      </c>
      <c r="BB2081" s="18" t="str">
        <f t="shared" si="2076"/>
        <v/>
      </c>
      <c r="BC2081" s="18" t="str">
        <f t="shared" si="2076"/>
        <v/>
      </c>
      <c r="BD2081" s="18" t="str">
        <f t="shared" si="2076"/>
        <v/>
      </c>
      <c r="BE2081" s="18" t="str">
        <f t="shared" si="2076"/>
        <v/>
      </c>
      <c r="BF2081" s="18" t="str">
        <f t="shared" si="2076"/>
        <v/>
      </c>
      <c r="BG2081" s="18" t="str">
        <f t="shared" si="2076"/>
        <v/>
      </c>
      <c r="BH2081" s="18" t="str">
        <f t="shared" si="2076"/>
        <v/>
      </c>
      <c r="BI2081" s="18" t="str">
        <f t="shared" si="2076"/>
        <v/>
      </c>
      <c r="BJ2081" s="18" t="str">
        <f t="shared" si="2076"/>
        <v/>
      </c>
      <c r="BK2081" s="18" t="str">
        <f t="shared" si="2076"/>
        <v/>
      </c>
      <c r="BL2081" s="18" t="str">
        <f t="shared" si="2076"/>
        <v/>
      </c>
      <c r="BM2081" s="18" t="str">
        <f t="shared" si="2076"/>
        <v/>
      </c>
      <c r="BN2081" s="18" t="str">
        <f t="shared" si="2076"/>
        <v/>
      </c>
      <c r="BO2081" s="18" t="str">
        <f t="shared" si="2076"/>
        <v/>
      </c>
      <c r="BP2081" s="18" t="str">
        <f t="shared" si="2076"/>
        <v/>
      </c>
      <c r="BQ2081" s="18" t="str">
        <f t="shared" si="2076"/>
        <v/>
      </c>
      <c r="BR2081" s="18" t="str">
        <f t="shared" si="2076"/>
        <v/>
      </c>
      <c r="BS2081" s="18" t="str">
        <f t="shared" si="2076"/>
        <v/>
      </c>
      <c r="BT2081" s="18" t="str">
        <f t="shared" si="2076"/>
        <v/>
      </c>
      <c r="BU2081" s="18" t="str">
        <f t="shared" si="2076"/>
        <v/>
      </c>
      <c r="BV2081" s="18" t="str">
        <f t="shared" si="2076"/>
        <v/>
      </c>
      <c r="BW2081" s="18" t="str">
        <f t="shared" si="2076"/>
        <v/>
      </c>
      <c r="BX2081" s="18" t="str">
        <f t="shared" si="2076"/>
        <v/>
      </c>
      <c r="BY2081" s="18" t="str">
        <f t="shared" si="2076"/>
        <v/>
      </c>
      <c r="BZ2081" s="18" t="str">
        <f t="shared" si="2076"/>
        <v/>
      </c>
      <c r="CA2081" s="18" t="str">
        <f>IF(BY2081&lt;&gt;"",BY2081-LOOKUP(2,1/(LEN($AQ$1:AQ2081)&gt;0),$AQ$1:AQ2081),"")</f>
        <v/>
      </c>
    </row>
    <row r="2082" spans="1:79" x14ac:dyDescent="0.25">
      <c r="A2082" s="21">
        <v>61443</v>
      </c>
      <c r="B2082" s="21">
        <v>3</v>
      </c>
      <c r="C2082" s="22" t="s">
        <v>1526</v>
      </c>
      <c r="D2082" s="21">
        <v>332</v>
      </c>
      <c r="E2082" s="23">
        <v>0.27013888888888887</v>
      </c>
      <c r="F2082" s="22" t="s">
        <v>666</v>
      </c>
      <c r="G2082" s="22" t="b">
        <v>1</v>
      </c>
      <c r="H2082" s="24">
        <v>43532.270497685182</v>
      </c>
      <c r="I2082" s="25" t="s">
        <v>664</v>
      </c>
      <c r="J2082" s="22" t="s">
        <v>665</v>
      </c>
      <c r="K2082" s="11">
        <v>0</v>
      </c>
      <c r="L2082" s="11">
        <v>2767</v>
      </c>
      <c r="M2082" s="11">
        <v>411</v>
      </c>
      <c r="N2082" s="11">
        <v>0.47310563505439518</v>
      </c>
      <c r="O2082" s="11">
        <v>213</v>
      </c>
      <c r="P2082" s="14">
        <v>0.20120895350849571</v>
      </c>
      <c r="Q2082" s="11">
        <v>6751.5165104555717</v>
      </c>
      <c r="R2082" s="15">
        <v>0.77720828491244276</v>
      </c>
      <c r="S2082" s="11">
        <v>171.42968275704789</v>
      </c>
      <c r="T2082" s="11">
        <v>44.999999832361937</v>
      </c>
      <c r="U2082" s="11">
        <v>3.8095485199038492</v>
      </c>
      <c r="V2082" s="11">
        <v>13.714374671653857</v>
      </c>
      <c r="W2082" s="22"/>
      <c r="X2082" s="21">
        <v>0</v>
      </c>
      <c r="Y2082" s="22">
        <v>0</v>
      </c>
      <c r="Z2082" s="22">
        <v>0</v>
      </c>
      <c r="AA2082" s="22">
        <v>0</v>
      </c>
      <c r="AB2082" s="22">
        <v>0</v>
      </c>
      <c r="AC2082" s="22">
        <v>0</v>
      </c>
      <c r="AD2082" s="22">
        <v>0</v>
      </c>
      <c r="AE2082" s="22">
        <v>0</v>
      </c>
      <c r="AF2082" s="22">
        <v>6751.5165104555717</v>
      </c>
      <c r="AG2082" s="21">
        <v>0</v>
      </c>
      <c r="AH2082" s="22">
        <v>0</v>
      </c>
      <c r="AI2082" s="22">
        <v>0</v>
      </c>
      <c r="AJ2082" s="22">
        <v>6751.5165104555717</v>
      </c>
      <c r="AK2082" s="22">
        <v>8570.3152119992501</v>
      </c>
      <c r="AL2082" s="22">
        <v>0</v>
      </c>
      <c r="AM2082" s="22">
        <v>13</v>
      </c>
      <c r="AN2082" s="22">
        <v>0</v>
      </c>
      <c r="AO2082" s="22">
        <v>0</v>
      </c>
      <c r="AQ2082" s="18" t="str">
        <f t="shared" ref="AQ2082:BZ2082" si="2077">IF(OR(AND(AQ$2&gt;$O2081,AQ$2&lt;=$O2082),AND(AQ$2&lt;=$O2081,$O2080&gt;$O2081),AND(AQ$2&gt;$O2082,$O2083&lt;$O2082)),$H2081+((AQ$1-$Q2081)/$U2082/86000),"")</f>
        <v/>
      </c>
      <c r="AR2082" s="18" t="str">
        <f t="shared" si="2077"/>
        <v/>
      </c>
      <c r="AS2082" s="18" t="str">
        <f t="shared" si="2077"/>
        <v/>
      </c>
      <c r="AT2082" s="18" t="str">
        <f t="shared" si="2077"/>
        <v/>
      </c>
      <c r="AU2082" s="18" t="str">
        <f t="shared" si="2077"/>
        <v/>
      </c>
      <c r="AV2082" s="18" t="str">
        <f t="shared" si="2077"/>
        <v/>
      </c>
      <c r="AW2082" s="18" t="str">
        <f t="shared" si="2077"/>
        <v/>
      </c>
      <c r="AX2082" s="18" t="str">
        <f t="shared" si="2077"/>
        <v/>
      </c>
      <c r="AY2082" s="18" t="str">
        <f t="shared" si="2077"/>
        <v/>
      </c>
      <c r="AZ2082" s="18" t="str">
        <f t="shared" si="2077"/>
        <v/>
      </c>
      <c r="BA2082" s="18" t="str">
        <f t="shared" si="2077"/>
        <v/>
      </c>
      <c r="BB2082" s="18" t="str">
        <f t="shared" si="2077"/>
        <v/>
      </c>
      <c r="BC2082" s="18" t="str">
        <f t="shared" si="2077"/>
        <v/>
      </c>
      <c r="BD2082" s="18" t="str">
        <f t="shared" si="2077"/>
        <v/>
      </c>
      <c r="BE2082" s="18" t="str">
        <f t="shared" si="2077"/>
        <v/>
      </c>
      <c r="BF2082" s="18" t="str">
        <f t="shared" si="2077"/>
        <v/>
      </c>
      <c r="BG2082" s="18" t="str">
        <f t="shared" si="2077"/>
        <v/>
      </c>
      <c r="BH2082" s="18" t="str">
        <f t="shared" si="2077"/>
        <v/>
      </c>
      <c r="BI2082" s="18" t="str">
        <f t="shared" si="2077"/>
        <v/>
      </c>
      <c r="BJ2082" s="18" t="str">
        <f t="shared" si="2077"/>
        <v/>
      </c>
      <c r="BK2082" s="18" t="str">
        <f t="shared" si="2077"/>
        <v/>
      </c>
      <c r="BL2082" s="18" t="str">
        <f t="shared" si="2077"/>
        <v/>
      </c>
      <c r="BM2082" s="18" t="str">
        <f t="shared" si="2077"/>
        <v/>
      </c>
      <c r="BN2082" s="18" t="str">
        <f t="shared" si="2077"/>
        <v/>
      </c>
      <c r="BO2082" s="18" t="str">
        <f t="shared" si="2077"/>
        <v/>
      </c>
      <c r="BP2082" s="18" t="str">
        <f t="shared" si="2077"/>
        <v/>
      </c>
      <c r="BQ2082" s="18" t="str">
        <f t="shared" si="2077"/>
        <v/>
      </c>
      <c r="BR2082" s="18" t="str">
        <f t="shared" si="2077"/>
        <v/>
      </c>
      <c r="BS2082" s="18" t="str">
        <f t="shared" si="2077"/>
        <v/>
      </c>
      <c r="BT2082" s="18" t="str">
        <f t="shared" si="2077"/>
        <v/>
      </c>
      <c r="BU2082" s="18" t="str">
        <f t="shared" si="2077"/>
        <v/>
      </c>
      <c r="BV2082" s="18" t="str">
        <f t="shared" si="2077"/>
        <v/>
      </c>
      <c r="BW2082" s="18" t="str">
        <f t="shared" si="2077"/>
        <v/>
      </c>
      <c r="BX2082" s="18" t="str">
        <f t="shared" si="2077"/>
        <v/>
      </c>
      <c r="BY2082" s="18" t="str">
        <f t="shared" si="2077"/>
        <v/>
      </c>
      <c r="BZ2082" s="18" t="str">
        <f t="shared" si="2077"/>
        <v/>
      </c>
      <c r="CA2082" s="18" t="str">
        <f>IF(BY2082&lt;&gt;"",BY2082-LOOKUP(2,1/(LEN($AQ$1:AQ2082)&gt;0),$AQ$1:AQ2082),"")</f>
        <v/>
      </c>
    </row>
    <row r="2083" spans="1:79" x14ac:dyDescent="0.25">
      <c r="A2083" s="21">
        <v>61444</v>
      </c>
      <c r="B2083" s="21">
        <v>3</v>
      </c>
      <c r="C2083" s="22" t="s">
        <v>1527</v>
      </c>
      <c r="D2083" s="21">
        <v>332</v>
      </c>
      <c r="E2083" s="23">
        <v>0.27083333333333331</v>
      </c>
      <c r="F2083" s="22" t="s">
        <v>666</v>
      </c>
      <c r="G2083" s="22" t="b">
        <v>1</v>
      </c>
      <c r="H2083" s="24">
        <v>43532.271018518521</v>
      </c>
      <c r="I2083" s="25" t="s">
        <v>245</v>
      </c>
      <c r="J2083" s="22" t="s">
        <v>246</v>
      </c>
      <c r="K2083" s="11">
        <v>0</v>
      </c>
      <c r="L2083" s="11">
        <v>2768</v>
      </c>
      <c r="M2083" s="11">
        <v>416</v>
      </c>
      <c r="N2083" s="11">
        <v>6.5696781348378863E-11</v>
      </c>
      <c r="O2083" s="11">
        <v>221</v>
      </c>
      <c r="P2083" s="14">
        <v>0.24999988184666089</v>
      </c>
      <c r="Q2083" s="11">
        <v>6979.8743396823984</v>
      </c>
      <c r="R2083" s="15">
        <v>0.80349594880615582</v>
      </c>
      <c r="S2083" s="11">
        <v>228.35782922682665</v>
      </c>
      <c r="T2083" s="11">
        <v>45.000000461004674</v>
      </c>
      <c r="U2083" s="11">
        <v>5.0746183752756417</v>
      </c>
      <c r="V2083" s="11">
        <v>18.268626150992311</v>
      </c>
      <c r="W2083" s="22"/>
      <c r="X2083" s="21">
        <v>0</v>
      </c>
      <c r="Y2083" s="22">
        <v>0</v>
      </c>
      <c r="Z2083" s="22">
        <v>0</v>
      </c>
      <c r="AA2083" s="22">
        <v>0</v>
      </c>
      <c r="AB2083" s="22">
        <v>0</v>
      </c>
      <c r="AC2083" s="22">
        <v>0</v>
      </c>
      <c r="AD2083" s="22">
        <v>0</v>
      </c>
      <c r="AE2083" s="22">
        <v>0</v>
      </c>
      <c r="AF2083" s="22">
        <v>6979.8743396823984</v>
      </c>
      <c r="AG2083" s="21">
        <v>0</v>
      </c>
      <c r="AH2083" s="22">
        <v>0</v>
      </c>
      <c r="AI2083" s="22">
        <v>0</v>
      </c>
      <c r="AJ2083" s="22">
        <v>6979.8743396823984</v>
      </c>
      <c r="AK2083" s="22">
        <v>8570.3152119992501</v>
      </c>
      <c r="AL2083" s="22">
        <v>0</v>
      </c>
      <c r="AM2083" s="22">
        <v>12</v>
      </c>
      <c r="AN2083" s="22">
        <v>0</v>
      </c>
      <c r="AO2083" s="22">
        <v>0</v>
      </c>
      <c r="AQ2083" s="18" t="str">
        <f t="shared" ref="AQ2083:BZ2083" si="2078">IF(OR(AND(AQ$2&gt;$O2082,AQ$2&lt;=$O2083),AND(AQ$2&lt;=$O2082,$O2081&gt;$O2082),AND(AQ$2&gt;$O2083,$O2084&lt;$O2083)),$H2082+((AQ$1-$Q2082)/$U2083/86000),"")</f>
        <v/>
      </c>
      <c r="AR2083" s="18" t="str">
        <f t="shared" si="2078"/>
        <v/>
      </c>
      <c r="AS2083" s="18" t="str">
        <f t="shared" si="2078"/>
        <v/>
      </c>
      <c r="AT2083" s="18" t="str">
        <f t="shared" si="2078"/>
        <v/>
      </c>
      <c r="AU2083" s="18" t="str">
        <f t="shared" si="2078"/>
        <v/>
      </c>
      <c r="AV2083" s="18" t="str">
        <f t="shared" si="2078"/>
        <v/>
      </c>
      <c r="AW2083" s="18" t="str">
        <f t="shared" si="2078"/>
        <v/>
      </c>
      <c r="AX2083" s="18" t="str">
        <f t="shared" si="2078"/>
        <v/>
      </c>
      <c r="AY2083" s="18" t="str">
        <f t="shared" si="2078"/>
        <v/>
      </c>
      <c r="AZ2083" s="18" t="str">
        <f t="shared" si="2078"/>
        <v/>
      </c>
      <c r="BA2083" s="18" t="str">
        <f t="shared" si="2078"/>
        <v/>
      </c>
      <c r="BB2083" s="18" t="str">
        <f t="shared" si="2078"/>
        <v/>
      </c>
      <c r="BC2083" s="18" t="str">
        <f t="shared" si="2078"/>
        <v/>
      </c>
      <c r="BD2083" s="18" t="str">
        <f t="shared" si="2078"/>
        <v/>
      </c>
      <c r="BE2083" s="18" t="str">
        <f t="shared" si="2078"/>
        <v/>
      </c>
      <c r="BF2083" s="18" t="str">
        <f t="shared" si="2078"/>
        <v/>
      </c>
      <c r="BG2083" s="18" t="str">
        <f t="shared" si="2078"/>
        <v/>
      </c>
      <c r="BH2083" s="18" t="str">
        <f t="shared" si="2078"/>
        <v/>
      </c>
      <c r="BI2083" s="18" t="str">
        <f t="shared" si="2078"/>
        <v/>
      </c>
      <c r="BJ2083" s="18" t="str">
        <f t="shared" si="2078"/>
        <v/>
      </c>
      <c r="BK2083" s="18" t="str">
        <f t="shared" si="2078"/>
        <v/>
      </c>
      <c r="BL2083" s="18" t="str">
        <f t="shared" si="2078"/>
        <v/>
      </c>
      <c r="BM2083" s="18" t="str">
        <f t="shared" si="2078"/>
        <v/>
      </c>
      <c r="BN2083" s="18" t="str">
        <f t="shared" si="2078"/>
        <v/>
      </c>
      <c r="BO2083" s="18" t="str">
        <f t="shared" si="2078"/>
        <v/>
      </c>
      <c r="BP2083" s="18" t="str">
        <f t="shared" si="2078"/>
        <v/>
      </c>
      <c r="BQ2083" s="18" t="str">
        <f t="shared" si="2078"/>
        <v/>
      </c>
      <c r="BR2083" s="18" t="str">
        <f t="shared" si="2078"/>
        <v/>
      </c>
      <c r="BS2083" s="18" t="str">
        <f t="shared" si="2078"/>
        <v/>
      </c>
      <c r="BT2083" s="18">
        <f t="shared" si="2078"/>
        <v>43532.270708412005</v>
      </c>
      <c r="BU2083" s="18" t="str">
        <f t="shared" si="2078"/>
        <v/>
      </c>
      <c r="BV2083" s="18" t="str">
        <f t="shared" si="2078"/>
        <v/>
      </c>
      <c r="BW2083" s="18" t="str">
        <f t="shared" si="2078"/>
        <v/>
      </c>
      <c r="BX2083" s="18" t="str">
        <f t="shared" si="2078"/>
        <v/>
      </c>
      <c r="BY2083" s="18" t="str">
        <f t="shared" si="2078"/>
        <v/>
      </c>
      <c r="BZ2083" s="18" t="str">
        <f t="shared" si="2078"/>
        <v/>
      </c>
      <c r="CA2083" s="18" t="str">
        <f>IF(BY2083&lt;&gt;"",BY2083-LOOKUP(2,1/(LEN($AQ$1:AQ2083)&gt;0),$AQ$1:AQ2083),"")</f>
        <v/>
      </c>
    </row>
    <row r="2084" spans="1:79" x14ac:dyDescent="0.25">
      <c r="A2084" s="21">
        <v>61446</v>
      </c>
      <c r="B2084" s="21">
        <v>2</v>
      </c>
      <c r="C2084" s="22" t="s">
        <v>1529</v>
      </c>
      <c r="D2084" s="21">
        <v>332</v>
      </c>
      <c r="E2084" s="23">
        <v>0.27152777777777776</v>
      </c>
      <c r="F2084" s="22" t="s">
        <v>666</v>
      </c>
      <c r="G2084" s="22" t="b">
        <v>1</v>
      </c>
      <c r="H2084" s="24">
        <v>43532.271550925929</v>
      </c>
      <c r="I2084" s="25" t="s">
        <v>389</v>
      </c>
      <c r="J2084" s="22" t="s">
        <v>390</v>
      </c>
      <c r="K2084" s="11">
        <v>0</v>
      </c>
      <c r="L2084" s="11">
        <v>2769</v>
      </c>
      <c r="M2084" s="11">
        <v>422</v>
      </c>
      <c r="N2084" s="11">
        <v>2.9046987037872896E-11</v>
      </c>
      <c r="O2084" s="11">
        <v>224</v>
      </c>
      <c r="P2084" s="14">
        <v>0.47700763120538142</v>
      </c>
      <c r="Q2084" s="11">
        <v>7164.6826271274422</v>
      </c>
      <c r="R2084" s="15">
        <v>0.82477035906647767</v>
      </c>
      <c r="S2084" s="11">
        <v>184.80828744504379</v>
      </c>
      <c r="T2084" s="11">
        <v>46.000000066123903</v>
      </c>
      <c r="U2084" s="11">
        <v>4.0175714604214408</v>
      </c>
      <c r="V2084" s="11">
        <v>14.463257257517187</v>
      </c>
      <c r="W2084" s="22"/>
      <c r="X2084" s="21">
        <v>0</v>
      </c>
      <c r="Y2084" s="22">
        <v>0</v>
      </c>
      <c r="Z2084" s="22">
        <v>0</v>
      </c>
      <c r="AA2084" s="22">
        <v>0</v>
      </c>
      <c r="AB2084" s="22">
        <v>0</v>
      </c>
      <c r="AC2084" s="22">
        <v>0</v>
      </c>
      <c r="AD2084" s="22">
        <v>0</v>
      </c>
      <c r="AE2084" s="22">
        <v>0</v>
      </c>
      <c r="AF2084" s="22">
        <v>7164.6826271274422</v>
      </c>
      <c r="AG2084" s="21">
        <v>0</v>
      </c>
      <c r="AH2084" s="22">
        <v>0</v>
      </c>
      <c r="AI2084" s="22">
        <v>0</v>
      </c>
      <c r="AJ2084" s="22">
        <v>7164.6826271274422</v>
      </c>
      <c r="AK2084" s="22">
        <v>8570.3152119992501</v>
      </c>
      <c r="AL2084" s="22">
        <v>0</v>
      </c>
      <c r="AM2084" s="22">
        <v>11</v>
      </c>
      <c r="AN2084" s="22">
        <v>0</v>
      </c>
      <c r="AO2084" s="22">
        <v>0</v>
      </c>
      <c r="AQ2084" s="18" t="str">
        <f t="shared" ref="AQ2084:BZ2084" si="2079">IF(OR(AND(AQ$2&gt;$O2083,AQ$2&lt;=$O2084),AND(AQ$2&lt;=$O2083,$O2082&gt;$O2083),AND(AQ$2&gt;$O2084,$O2085&lt;$O2084)),$H2083+((AQ$1-$Q2083)/$U2084/86000),"")</f>
        <v/>
      </c>
      <c r="AR2084" s="18" t="str">
        <f t="shared" si="2079"/>
        <v/>
      </c>
      <c r="AS2084" s="18" t="str">
        <f t="shared" si="2079"/>
        <v/>
      </c>
      <c r="AT2084" s="18" t="str">
        <f t="shared" si="2079"/>
        <v/>
      </c>
      <c r="AU2084" s="18" t="str">
        <f t="shared" si="2079"/>
        <v/>
      </c>
      <c r="AV2084" s="18" t="str">
        <f t="shared" si="2079"/>
        <v/>
      </c>
      <c r="AW2084" s="18" t="str">
        <f t="shared" si="2079"/>
        <v/>
      </c>
      <c r="AX2084" s="18" t="str">
        <f t="shared" si="2079"/>
        <v/>
      </c>
      <c r="AY2084" s="18" t="str">
        <f t="shared" si="2079"/>
        <v/>
      </c>
      <c r="AZ2084" s="18" t="str">
        <f t="shared" si="2079"/>
        <v/>
      </c>
      <c r="BA2084" s="18" t="str">
        <f t="shared" si="2079"/>
        <v/>
      </c>
      <c r="BB2084" s="18" t="str">
        <f t="shared" si="2079"/>
        <v/>
      </c>
      <c r="BC2084" s="18" t="str">
        <f t="shared" si="2079"/>
        <v/>
      </c>
      <c r="BD2084" s="18" t="str">
        <f t="shared" si="2079"/>
        <v/>
      </c>
      <c r="BE2084" s="18" t="str">
        <f t="shared" si="2079"/>
        <v/>
      </c>
      <c r="BF2084" s="18" t="str">
        <f t="shared" si="2079"/>
        <v/>
      </c>
      <c r="BG2084" s="18" t="str">
        <f t="shared" si="2079"/>
        <v/>
      </c>
      <c r="BH2084" s="18" t="str">
        <f t="shared" si="2079"/>
        <v/>
      </c>
      <c r="BI2084" s="18" t="str">
        <f t="shared" si="2079"/>
        <v/>
      </c>
      <c r="BJ2084" s="18" t="str">
        <f t="shared" si="2079"/>
        <v/>
      </c>
      <c r="BK2084" s="18" t="str">
        <f t="shared" si="2079"/>
        <v/>
      </c>
      <c r="BL2084" s="18" t="str">
        <f t="shared" si="2079"/>
        <v/>
      </c>
      <c r="BM2084" s="18" t="str">
        <f t="shared" si="2079"/>
        <v/>
      </c>
      <c r="BN2084" s="18" t="str">
        <f t="shared" si="2079"/>
        <v/>
      </c>
      <c r="BO2084" s="18" t="str">
        <f t="shared" si="2079"/>
        <v/>
      </c>
      <c r="BP2084" s="18" t="str">
        <f t="shared" si="2079"/>
        <v/>
      </c>
      <c r="BQ2084" s="18" t="str">
        <f t="shared" si="2079"/>
        <v/>
      </c>
      <c r="BR2084" s="18" t="str">
        <f t="shared" si="2079"/>
        <v/>
      </c>
      <c r="BS2084" s="18" t="str">
        <f t="shared" si="2079"/>
        <v/>
      </c>
      <c r="BT2084" s="18" t="str">
        <f t="shared" si="2079"/>
        <v/>
      </c>
      <c r="BU2084" s="18" t="str">
        <f t="shared" si="2079"/>
        <v/>
      </c>
      <c r="BV2084" s="18" t="str">
        <f t="shared" si="2079"/>
        <v/>
      </c>
      <c r="BW2084" s="18" t="str">
        <f t="shared" si="2079"/>
        <v/>
      </c>
      <c r="BX2084" s="18" t="str">
        <f t="shared" si="2079"/>
        <v/>
      </c>
      <c r="BY2084" s="18" t="str">
        <f t="shared" si="2079"/>
        <v/>
      </c>
      <c r="BZ2084" s="18" t="str">
        <f t="shared" si="2079"/>
        <v/>
      </c>
      <c r="CA2084" s="18" t="str">
        <f>IF(BY2084&lt;&gt;"",BY2084-LOOKUP(2,1/(LEN($AQ$1:AQ2084)&gt;0),$AQ$1:AQ2084),"")</f>
        <v/>
      </c>
    </row>
    <row r="2085" spans="1:79" x14ac:dyDescent="0.25">
      <c r="A2085" s="21">
        <v>61447</v>
      </c>
      <c r="B2085" s="21">
        <v>2</v>
      </c>
      <c r="C2085" s="22" t="s">
        <v>1531</v>
      </c>
      <c r="D2085" s="21">
        <v>332</v>
      </c>
      <c r="E2085" s="23">
        <v>0.27152777777777776</v>
      </c>
      <c r="F2085" s="22" t="s">
        <v>666</v>
      </c>
      <c r="G2085" s="22" t="b">
        <v>1</v>
      </c>
      <c r="H2085" s="24">
        <v>43532.27207175926</v>
      </c>
      <c r="I2085" s="25" t="s">
        <v>403</v>
      </c>
      <c r="J2085" s="22" t="s">
        <v>404</v>
      </c>
      <c r="K2085" s="11">
        <v>0</v>
      </c>
      <c r="L2085" s="11">
        <v>2770</v>
      </c>
      <c r="M2085" s="11">
        <v>426</v>
      </c>
      <c r="N2085" s="11">
        <v>2.8812507935072063E-12</v>
      </c>
      <c r="O2085" s="11">
        <v>231</v>
      </c>
      <c r="P2085" s="14">
        <v>0.49999991911242636</v>
      </c>
      <c r="Q2085" s="11">
        <v>7376.7100961982969</v>
      </c>
      <c r="R2085" s="15">
        <v>0.84917813550243659</v>
      </c>
      <c r="S2085" s="11">
        <v>212.02746907085475</v>
      </c>
      <c r="T2085" s="11">
        <v>44.999999832361937</v>
      </c>
      <c r="U2085" s="11">
        <v>4.7117215524604141</v>
      </c>
      <c r="V2085" s="11">
        <v>16.962197588857492</v>
      </c>
      <c r="W2085" s="22"/>
      <c r="X2085" s="21">
        <v>0</v>
      </c>
      <c r="Y2085" s="22">
        <v>0</v>
      </c>
      <c r="Z2085" s="22">
        <v>0</v>
      </c>
      <c r="AA2085" s="22">
        <v>0</v>
      </c>
      <c r="AB2085" s="22">
        <v>0</v>
      </c>
      <c r="AC2085" s="22">
        <v>0</v>
      </c>
      <c r="AD2085" s="22">
        <v>0</v>
      </c>
      <c r="AE2085" s="22">
        <v>0</v>
      </c>
      <c r="AF2085" s="22">
        <v>7376.7100961982969</v>
      </c>
      <c r="AG2085" s="21">
        <v>0</v>
      </c>
      <c r="AH2085" s="22">
        <v>0</v>
      </c>
      <c r="AI2085" s="22">
        <v>0</v>
      </c>
      <c r="AJ2085" s="22">
        <v>7376.7100961982969</v>
      </c>
      <c r="AK2085" s="22">
        <v>8570.3152119992501</v>
      </c>
      <c r="AL2085" s="22">
        <v>0</v>
      </c>
      <c r="AM2085" s="22">
        <v>10</v>
      </c>
      <c r="AN2085" s="22">
        <v>0</v>
      </c>
      <c r="AO2085" s="22">
        <v>0</v>
      </c>
      <c r="AQ2085" s="18" t="str">
        <f t="shared" ref="AQ2085:BZ2085" si="2080">IF(OR(AND(AQ$2&gt;$O2084,AQ$2&lt;=$O2085),AND(AQ$2&lt;=$O2084,$O2083&gt;$O2084),AND(AQ$2&gt;$O2085,$O2086&lt;$O2085)),$H2084+((AQ$1-$Q2084)/$U2085/86000),"")</f>
        <v/>
      </c>
      <c r="AR2085" s="18" t="str">
        <f t="shared" si="2080"/>
        <v/>
      </c>
      <c r="AS2085" s="18" t="str">
        <f t="shared" si="2080"/>
        <v/>
      </c>
      <c r="AT2085" s="18" t="str">
        <f t="shared" si="2080"/>
        <v/>
      </c>
      <c r="AU2085" s="18" t="str">
        <f t="shared" si="2080"/>
        <v/>
      </c>
      <c r="AV2085" s="18" t="str">
        <f t="shared" si="2080"/>
        <v/>
      </c>
      <c r="AW2085" s="18" t="str">
        <f t="shared" si="2080"/>
        <v/>
      </c>
      <c r="AX2085" s="18" t="str">
        <f t="shared" si="2080"/>
        <v/>
      </c>
      <c r="AY2085" s="18" t="str">
        <f t="shared" si="2080"/>
        <v/>
      </c>
      <c r="AZ2085" s="18" t="str">
        <f t="shared" si="2080"/>
        <v/>
      </c>
      <c r="BA2085" s="18" t="str">
        <f t="shared" si="2080"/>
        <v/>
      </c>
      <c r="BB2085" s="18" t="str">
        <f t="shared" si="2080"/>
        <v/>
      </c>
      <c r="BC2085" s="18" t="str">
        <f t="shared" si="2080"/>
        <v/>
      </c>
      <c r="BD2085" s="18" t="str">
        <f t="shared" si="2080"/>
        <v/>
      </c>
      <c r="BE2085" s="18" t="str">
        <f t="shared" si="2080"/>
        <v/>
      </c>
      <c r="BF2085" s="18" t="str">
        <f t="shared" si="2080"/>
        <v/>
      </c>
      <c r="BG2085" s="18" t="str">
        <f t="shared" si="2080"/>
        <v/>
      </c>
      <c r="BH2085" s="18" t="str">
        <f t="shared" si="2080"/>
        <v/>
      </c>
      <c r="BI2085" s="18" t="str">
        <f t="shared" si="2080"/>
        <v/>
      </c>
      <c r="BJ2085" s="18" t="str">
        <f t="shared" si="2080"/>
        <v/>
      </c>
      <c r="BK2085" s="18" t="str">
        <f t="shared" si="2080"/>
        <v/>
      </c>
      <c r="BL2085" s="18" t="str">
        <f t="shared" si="2080"/>
        <v/>
      </c>
      <c r="BM2085" s="18" t="str">
        <f t="shared" si="2080"/>
        <v/>
      </c>
      <c r="BN2085" s="18" t="str">
        <f t="shared" si="2080"/>
        <v/>
      </c>
      <c r="BO2085" s="18" t="str">
        <f t="shared" si="2080"/>
        <v/>
      </c>
      <c r="BP2085" s="18" t="str">
        <f t="shared" si="2080"/>
        <v/>
      </c>
      <c r="BQ2085" s="18" t="str">
        <f t="shared" si="2080"/>
        <v/>
      </c>
      <c r="BR2085" s="18" t="str">
        <f t="shared" si="2080"/>
        <v/>
      </c>
      <c r="BS2085" s="18" t="str">
        <f t="shared" si="2080"/>
        <v/>
      </c>
      <c r="BT2085" s="18" t="str">
        <f t="shared" si="2080"/>
        <v/>
      </c>
      <c r="BU2085" s="18">
        <f t="shared" si="2080"/>
        <v>43532.271588796284</v>
      </c>
      <c r="BV2085" s="18" t="str">
        <f t="shared" si="2080"/>
        <v/>
      </c>
      <c r="BW2085" s="18" t="str">
        <f t="shared" si="2080"/>
        <v/>
      </c>
      <c r="BX2085" s="18" t="str">
        <f t="shared" si="2080"/>
        <v/>
      </c>
      <c r="BY2085" s="18" t="str">
        <f t="shared" si="2080"/>
        <v/>
      </c>
      <c r="BZ2085" s="18" t="str">
        <f t="shared" si="2080"/>
        <v/>
      </c>
      <c r="CA2085" s="18" t="str">
        <f>IF(BY2085&lt;&gt;"",BY2085-LOOKUP(2,1/(LEN($AQ$1:AQ2085)&gt;0),$AQ$1:AQ2085),"")</f>
        <v/>
      </c>
    </row>
    <row r="2086" spans="1:79" x14ac:dyDescent="0.25">
      <c r="A2086" s="21">
        <v>61449</v>
      </c>
      <c r="B2086" s="21">
        <v>2</v>
      </c>
      <c r="C2086" s="22" t="s">
        <v>1533</v>
      </c>
      <c r="D2086" s="21">
        <v>332</v>
      </c>
      <c r="E2086" s="23">
        <v>0.2722222222222222</v>
      </c>
      <c r="F2086" s="22" t="s">
        <v>666</v>
      </c>
      <c r="G2086" s="22" t="b">
        <v>1</v>
      </c>
      <c r="H2086" s="24">
        <v>43532.272592592592</v>
      </c>
      <c r="I2086" s="25" t="s">
        <v>279</v>
      </c>
      <c r="J2086" s="22" t="s">
        <v>280</v>
      </c>
      <c r="K2086" s="11">
        <v>0</v>
      </c>
      <c r="L2086" s="11">
        <v>2771</v>
      </c>
      <c r="M2086" s="11">
        <v>430</v>
      </c>
      <c r="N2086" s="11">
        <v>1.4139800441625994E-12</v>
      </c>
      <c r="O2086" s="11">
        <v>240</v>
      </c>
      <c r="P2086" s="14">
        <v>0.49999993387525032</v>
      </c>
      <c r="Q2086" s="11">
        <v>7620.4941373121665</v>
      </c>
      <c r="R2086" s="15">
        <v>0.87724160482665658</v>
      </c>
      <c r="S2086" s="11">
        <v>243.78404111386953</v>
      </c>
      <c r="T2086" s="11">
        <v>44.999999832361937</v>
      </c>
      <c r="U2086" s="11">
        <v>5.4174231560452411</v>
      </c>
      <c r="V2086" s="11">
        <v>19.502723361762868</v>
      </c>
      <c r="W2086" s="22"/>
      <c r="X2086" s="21">
        <v>0</v>
      </c>
      <c r="Y2086" s="22">
        <v>0</v>
      </c>
      <c r="Z2086" s="22">
        <v>0</v>
      </c>
      <c r="AA2086" s="22">
        <v>0</v>
      </c>
      <c r="AB2086" s="22">
        <v>0</v>
      </c>
      <c r="AC2086" s="22">
        <v>0</v>
      </c>
      <c r="AD2086" s="22">
        <v>0</v>
      </c>
      <c r="AE2086" s="22">
        <v>0</v>
      </c>
      <c r="AF2086" s="22">
        <v>7620.4941373121665</v>
      </c>
      <c r="AG2086" s="21">
        <v>0</v>
      </c>
      <c r="AH2086" s="22">
        <v>0</v>
      </c>
      <c r="AI2086" s="22">
        <v>0</v>
      </c>
      <c r="AJ2086" s="22">
        <v>7620.4941373121665</v>
      </c>
      <c r="AK2086" s="22">
        <v>8570.3152119992501</v>
      </c>
      <c r="AL2086" s="22">
        <v>0</v>
      </c>
      <c r="AM2086" s="22">
        <v>9</v>
      </c>
      <c r="AN2086" s="22">
        <v>0</v>
      </c>
      <c r="AO2086" s="22">
        <v>0</v>
      </c>
      <c r="AQ2086" s="18" t="str">
        <f t="shared" ref="AQ2086:BZ2086" si="2081">IF(OR(AND(AQ$2&gt;$O2085,AQ$2&lt;=$O2086),AND(AQ$2&lt;=$O2085,$O2084&gt;$O2085),AND(AQ$2&gt;$O2086,$O2087&lt;$O2086)),$H2085+((AQ$1-$Q2085)/$U2086/86000),"")</f>
        <v/>
      </c>
      <c r="AR2086" s="18" t="str">
        <f t="shared" si="2081"/>
        <v/>
      </c>
      <c r="AS2086" s="18" t="str">
        <f t="shared" si="2081"/>
        <v/>
      </c>
      <c r="AT2086" s="18" t="str">
        <f t="shared" si="2081"/>
        <v/>
      </c>
      <c r="AU2086" s="18" t="str">
        <f t="shared" si="2081"/>
        <v/>
      </c>
      <c r="AV2086" s="18" t="str">
        <f t="shared" si="2081"/>
        <v/>
      </c>
      <c r="AW2086" s="18" t="str">
        <f t="shared" si="2081"/>
        <v/>
      </c>
      <c r="AX2086" s="18" t="str">
        <f t="shared" si="2081"/>
        <v/>
      </c>
      <c r="AY2086" s="18" t="str">
        <f t="shared" si="2081"/>
        <v/>
      </c>
      <c r="AZ2086" s="18" t="str">
        <f t="shared" si="2081"/>
        <v/>
      </c>
      <c r="BA2086" s="18" t="str">
        <f t="shared" si="2081"/>
        <v/>
      </c>
      <c r="BB2086" s="18" t="str">
        <f t="shared" si="2081"/>
        <v/>
      </c>
      <c r="BC2086" s="18" t="str">
        <f t="shared" si="2081"/>
        <v/>
      </c>
      <c r="BD2086" s="18" t="str">
        <f t="shared" si="2081"/>
        <v/>
      </c>
      <c r="BE2086" s="18" t="str">
        <f t="shared" si="2081"/>
        <v/>
      </c>
      <c r="BF2086" s="18" t="str">
        <f t="shared" si="2081"/>
        <v/>
      </c>
      <c r="BG2086" s="18" t="str">
        <f t="shared" si="2081"/>
        <v/>
      </c>
      <c r="BH2086" s="18" t="str">
        <f t="shared" si="2081"/>
        <v/>
      </c>
      <c r="BI2086" s="18" t="str">
        <f t="shared" si="2081"/>
        <v/>
      </c>
      <c r="BJ2086" s="18" t="str">
        <f t="shared" si="2081"/>
        <v/>
      </c>
      <c r="BK2086" s="18" t="str">
        <f t="shared" si="2081"/>
        <v/>
      </c>
      <c r="BL2086" s="18" t="str">
        <f t="shared" si="2081"/>
        <v/>
      </c>
      <c r="BM2086" s="18" t="str">
        <f t="shared" si="2081"/>
        <v/>
      </c>
      <c r="BN2086" s="18" t="str">
        <f t="shared" si="2081"/>
        <v/>
      </c>
      <c r="BO2086" s="18" t="str">
        <f t="shared" si="2081"/>
        <v/>
      </c>
      <c r="BP2086" s="18" t="str">
        <f t="shared" si="2081"/>
        <v/>
      </c>
      <c r="BQ2086" s="18" t="str">
        <f t="shared" si="2081"/>
        <v/>
      </c>
      <c r="BR2086" s="18" t="str">
        <f t="shared" si="2081"/>
        <v/>
      </c>
      <c r="BS2086" s="18" t="str">
        <f t="shared" si="2081"/>
        <v/>
      </c>
      <c r="BT2086" s="18" t="str">
        <f t="shared" si="2081"/>
        <v/>
      </c>
      <c r="BU2086" s="18" t="str">
        <f t="shared" si="2081"/>
        <v/>
      </c>
      <c r="BV2086" s="18">
        <f t="shared" si="2081"/>
        <v>43532.272439290347</v>
      </c>
      <c r="BW2086" s="18" t="str">
        <f t="shared" si="2081"/>
        <v/>
      </c>
      <c r="BX2086" s="18" t="str">
        <f t="shared" si="2081"/>
        <v/>
      </c>
      <c r="BY2086" s="18" t="str">
        <f t="shared" si="2081"/>
        <v/>
      </c>
      <c r="BZ2086" s="18" t="str">
        <f t="shared" si="2081"/>
        <v/>
      </c>
      <c r="CA2086" s="18" t="str">
        <f>IF(BY2086&lt;&gt;"",BY2086-LOOKUP(2,1/(LEN($AQ$1:AQ2086)&gt;0),$AQ$1:AQ2086),"")</f>
        <v/>
      </c>
    </row>
    <row r="2087" spans="1:79" x14ac:dyDescent="0.25">
      <c r="A2087" s="21">
        <v>61450</v>
      </c>
      <c r="B2087" s="21">
        <v>2</v>
      </c>
      <c r="C2087" s="22" t="s">
        <v>1535</v>
      </c>
      <c r="D2087" s="21">
        <v>332</v>
      </c>
      <c r="E2087" s="23">
        <v>0.27291666666666664</v>
      </c>
      <c r="F2087" s="22" t="s">
        <v>666</v>
      </c>
      <c r="G2087" s="22" t="b">
        <v>1</v>
      </c>
      <c r="H2087" s="24">
        <v>43532.273113425923</v>
      </c>
      <c r="I2087" s="25" t="s">
        <v>315</v>
      </c>
      <c r="J2087" s="22" t="s">
        <v>316</v>
      </c>
      <c r="K2087" s="11">
        <v>0</v>
      </c>
      <c r="L2087" s="11">
        <v>2772</v>
      </c>
      <c r="M2087" s="11">
        <v>434</v>
      </c>
      <c r="N2087" s="11">
        <v>2.6147972675971687E-12</v>
      </c>
      <c r="O2087" s="11">
        <v>247</v>
      </c>
      <c r="P2087" s="14">
        <v>0.49999992403575061</v>
      </c>
      <c r="Q2087" s="11">
        <v>7703.164673124762</v>
      </c>
      <c r="R2087" s="15">
        <v>0.88675831492463197</v>
      </c>
      <c r="S2087" s="11">
        <v>82.670535812595517</v>
      </c>
      <c r="T2087" s="11">
        <v>44.999999832361937</v>
      </c>
      <c r="U2087" s="11">
        <v>1.8371230249014947</v>
      </c>
      <c r="V2087" s="11">
        <v>6.6136428896453809</v>
      </c>
      <c r="W2087" s="22"/>
      <c r="X2087" s="21">
        <v>0</v>
      </c>
      <c r="Y2087" s="22">
        <v>0</v>
      </c>
      <c r="Z2087" s="22">
        <v>0</v>
      </c>
      <c r="AA2087" s="22">
        <v>0</v>
      </c>
      <c r="AB2087" s="22">
        <v>0</v>
      </c>
      <c r="AC2087" s="22">
        <v>0</v>
      </c>
      <c r="AD2087" s="22">
        <v>0</v>
      </c>
      <c r="AE2087" s="22">
        <v>0</v>
      </c>
      <c r="AF2087" s="22">
        <v>7703.164673124762</v>
      </c>
      <c r="AG2087" s="21">
        <v>0</v>
      </c>
      <c r="AH2087" s="22">
        <v>0</v>
      </c>
      <c r="AI2087" s="22">
        <v>0</v>
      </c>
      <c r="AJ2087" s="22">
        <v>7703.164673124762</v>
      </c>
      <c r="AK2087" s="22">
        <v>8570.3152119992501</v>
      </c>
      <c r="AL2087" s="22">
        <v>0</v>
      </c>
      <c r="AM2087" s="22">
        <v>8</v>
      </c>
      <c r="AN2087" s="22">
        <v>0</v>
      </c>
      <c r="AO2087" s="22">
        <v>0</v>
      </c>
      <c r="AQ2087" s="18" t="str">
        <f t="shared" ref="AQ2087:BZ2087" si="2082">IF(OR(AND(AQ$2&gt;$O2086,AQ$2&lt;=$O2087),AND(AQ$2&lt;=$O2086,$O2085&gt;$O2086),AND(AQ$2&gt;$O2087,$O2088&lt;$O2087)),$H2086+((AQ$1-$Q2086)/$U2087/86000),"")</f>
        <v/>
      </c>
      <c r="AR2087" s="18" t="str">
        <f t="shared" si="2082"/>
        <v/>
      </c>
      <c r="AS2087" s="18" t="str">
        <f t="shared" si="2082"/>
        <v/>
      </c>
      <c r="AT2087" s="18" t="str">
        <f t="shared" si="2082"/>
        <v/>
      </c>
      <c r="AU2087" s="18" t="str">
        <f t="shared" si="2082"/>
        <v/>
      </c>
      <c r="AV2087" s="18" t="str">
        <f t="shared" si="2082"/>
        <v/>
      </c>
      <c r="AW2087" s="18" t="str">
        <f t="shared" si="2082"/>
        <v/>
      </c>
      <c r="AX2087" s="18" t="str">
        <f t="shared" si="2082"/>
        <v/>
      </c>
      <c r="AY2087" s="18" t="str">
        <f t="shared" si="2082"/>
        <v/>
      </c>
      <c r="AZ2087" s="18" t="str">
        <f t="shared" si="2082"/>
        <v/>
      </c>
      <c r="BA2087" s="18" t="str">
        <f t="shared" si="2082"/>
        <v/>
      </c>
      <c r="BB2087" s="18" t="str">
        <f t="shared" si="2082"/>
        <v/>
      </c>
      <c r="BC2087" s="18" t="str">
        <f t="shared" si="2082"/>
        <v/>
      </c>
      <c r="BD2087" s="18" t="str">
        <f t="shared" si="2082"/>
        <v/>
      </c>
      <c r="BE2087" s="18" t="str">
        <f t="shared" si="2082"/>
        <v/>
      </c>
      <c r="BF2087" s="18" t="str">
        <f t="shared" si="2082"/>
        <v/>
      </c>
      <c r="BG2087" s="18" t="str">
        <f t="shared" si="2082"/>
        <v/>
      </c>
      <c r="BH2087" s="18" t="str">
        <f t="shared" si="2082"/>
        <v/>
      </c>
      <c r="BI2087" s="18" t="str">
        <f t="shared" si="2082"/>
        <v/>
      </c>
      <c r="BJ2087" s="18" t="str">
        <f t="shared" si="2082"/>
        <v/>
      </c>
      <c r="BK2087" s="18" t="str">
        <f t="shared" si="2082"/>
        <v/>
      </c>
      <c r="BL2087" s="18" t="str">
        <f t="shared" si="2082"/>
        <v/>
      </c>
      <c r="BM2087" s="18" t="str">
        <f t="shared" si="2082"/>
        <v/>
      </c>
      <c r="BN2087" s="18" t="str">
        <f t="shared" si="2082"/>
        <v/>
      </c>
      <c r="BO2087" s="18" t="str">
        <f t="shared" si="2082"/>
        <v/>
      </c>
      <c r="BP2087" s="18" t="str">
        <f t="shared" si="2082"/>
        <v/>
      </c>
      <c r="BQ2087" s="18" t="str">
        <f t="shared" si="2082"/>
        <v/>
      </c>
      <c r="BR2087" s="18" t="str">
        <f t="shared" si="2082"/>
        <v/>
      </c>
      <c r="BS2087" s="18" t="str">
        <f t="shared" si="2082"/>
        <v/>
      </c>
      <c r="BT2087" s="18" t="str">
        <f t="shared" si="2082"/>
        <v/>
      </c>
      <c r="BU2087" s="18" t="str">
        <f t="shared" si="2082"/>
        <v/>
      </c>
      <c r="BV2087" s="18" t="str">
        <f t="shared" si="2082"/>
        <v/>
      </c>
      <c r="BW2087" s="18">
        <f t="shared" si="2082"/>
        <v>43532.272786123765</v>
      </c>
      <c r="BX2087" s="18" t="str">
        <f t="shared" si="2082"/>
        <v/>
      </c>
      <c r="BY2087" s="18" t="str">
        <f t="shared" si="2082"/>
        <v/>
      </c>
      <c r="BZ2087" s="18" t="str">
        <f t="shared" si="2082"/>
        <v/>
      </c>
      <c r="CA2087" s="18" t="str">
        <f>IF(BY2087&lt;&gt;"",BY2087-LOOKUP(2,1/(LEN($AQ$1:AQ2087)&gt;0),$AQ$1:AQ2087),"")</f>
        <v/>
      </c>
    </row>
    <row r="2088" spans="1:79" x14ac:dyDescent="0.25">
      <c r="A2088" s="21">
        <v>61452</v>
      </c>
      <c r="B2088" s="21">
        <v>2</v>
      </c>
      <c r="C2088" s="22" t="s">
        <v>1537</v>
      </c>
      <c r="D2088" s="21">
        <v>332</v>
      </c>
      <c r="E2088" s="23">
        <v>0.27361111111111114</v>
      </c>
      <c r="F2088" s="22" t="s">
        <v>666</v>
      </c>
      <c r="G2088" s="22" t="b">
        <v>1</v>
      </c>
      <c r="H2088" s="24">
        <v>43532.273634259262</v>
      </c>
      <c r="I2088" s="25" t="s">
        <v>249</v>
      </c>
      <c r="J2088" s="22" t="s">
        <v>250</v>
      </c>
      <c r="K2088" s="11">
        <v>0</v>
      </c>
      <c r="L2088" s="11">
        <v>2773</v>
      </c>
      <c r="M2088" s="11">
        <v>438</v>
      </c>
      <c r="N2088" s="11">
        <v>1.8111734334524954E-11</v>
      </c>
      <c r="O2088" s="11">
        <v>249</v>
      </c>
      <c r="P2088" s="14">
        <v>0.24999989339330025</v>
      </c>
      <c r="Q2088" s="11">
        <v>7775.4783279549802</v>
      </c>
      <c r="R2088" s="15">
        <v>0.89508278122184204</v>
      </c>
      <c r="S2088" s="11">
        <v>72.313654830218184</v>
      </c>
      <c r="T2088" s="11">
        <v>45.000000461004674</v>
      </c>
      <c r="U2088" s="11">
        <v>1.6069700908754991</v>
      </c>
      <c r="V2088" s="11">
        <v>5.7850923271517969</v>
      </c>
      <c r="W2088" s="22"/>
      <c r="X2088" s="21">
        <v>0</v>
      </c>
      <c r="Y2088" s="22">
        <v>0</v>
      </c>
      <c r="Z2088" s="22">
        <v>0</v>
      </c>
      <c r="AA2088" s="22">
        <v>0</v>
      </c>
      <c r="AB2088" s="22">
        <v>0</v>
      </c>
      <c r="AC2088" s="22">
        <v>0</v>
      </c>
      <c r="AD2088" s="22">
        <v>0</v>
      </c>
      <c r="AE2088" s="22">
        <v>0</v>
      </c>
      <c r="AF2088" s="22">
        <v>7775.4783279549802</v>
      </c>
      <c r="AG2088" s="21">
        <v>0</v>
      </c>
      <c r="AH2088" s="22">
        <v>0</v>
      </c>
      <c r="AI2088" s="22">
        <v>0</v>
      </c>
      <c r="AJ2088" s="22">
        <v>7775.4783279549802</v>
      </c>
      <c r="AK2088" s="22">
        <v>8570.3152119992501</v>
      </c>
      <c r="AL2088" s="22">
        <v>0</v>
      </c>
      <c r="AM2088" s="22">
        <v>7</v>
      </c>
      <c r="AN2088" s="22">
        <v>0</v>
      </c>
      <c r="AO2088" s="22">
        <v>0</v>
      </c>
      <c r="AQ2088" s="18" t="str">
        <f t="shared" ref="AQ2088:BZ2088" si="2083">IF(OR(AND(AQ$2&gt;$O2087,AQ$2&lt;=$O2088),AND(AQ$2&lt;=$O2087,$O2086&gt;$O2087),AND(AQ$2&gt;$O2088,$O2089&lt;$O2088)),$H2087+((AQ$1-$Q2087)/$U2088/86000),"")</f>
        <v/>
      </c>
      <c r="AR2088" s="18" t="str">
        <f t="shared" si="2083"/>
        <v/>
      </c>
      <c r="AS2088" s="18" t="str">
        <f t="shared" si="2083"/>
        <v/>
      </c>
      <c r="AT2088" s="18" t="str">
        <f t="shared" si="2083"/>
        <v/>
      </c>
      <c r="AU2088" s="18" t="str">
        <f t="shared" si="2083"/>
        <v/>
      </c>
      <c r="AV2088" s="18" t="str">
        <f t="shared" si="2083"/>
        <v/>
      </c>
      <c r="AW2088" s="18" t="str">
        <f t="shared" si="2083"/>
        <v/>
      </c>
      <c r="AX2088" s="18" t="str">
        <f t="shared" si="2083"/>
        <v/>
      </c>
      <c r="AY2088" s="18" t="str">
        <f t="shared" si="2083"/>
        <v/>
      </c>
      <c r="AZ2088" s="18" t="str">
        <f t="shared" si="2083"/>
        <v/>
      </c>
      <c r="BA2088" s="18" t="str">
        <f t="shared" si="2083"/>
        <v/>
      </c>
      <c r="BB2088" s="18" t="str">
        <f t="shared" si="2083"/>
        <v/>
      </c>
      <c r="BC2088" s="18" t="str">
        <f t="shared" si="2083"/>
        <v/>
      </c>
      <c r="BD2088" s="18" t="str">
        <f t="shared" si="2083"/>
        <v/>
      </c>
      <c r="BE2088" s="18" t="str">
        <f t="shared" si="2083"/>
        <v/>
      </c>
      <c r="BF2088" s="18" t="str">
        <f t="shared" si="2083"/>
        <v/>
      </c>
      <c r="BG2088" s="18" t="str">
        <f t="shared" si="2083"/>
        <v/>
      </c>
      <c r="BH2088" s="18" t="str">
        <f t="shared" si="2083"/>
        <v/>
      </c>
      <c r="BI2088" s="18" t="str">
        <f t="shared" si="2083"/>
        <v/>
      </c>
      <c r="BJ2088" s="18" t="str">
        <f t="shared" si="2083"/>
        <v/>
      </c>
      <c r="BK2088" s="18" t="str">
        <f t="shared" si="2083"/>
        <v/>
      </c>
      <c r="BL2088" s="18" t="str">
        <f t="shared" si="2083"/>
        <v/>
      </c>
      <c r="BM2088" s="18" t="str">
        <f t="shared" si="2083"/>
        <v/>
      </c>
      <c r="BN2088" s="18" t="str">
        <f t="shared" si="2083"/>
        <v/>
      </c>
      <c r="BO2088" s="18" t="str">
        <f t="shared" si="2083"/>
        <v/>
      </c>
      <c r="BP2088" s="18" t="str">
        <f t="shared" si="2083"/>
        <v/>
      </c>
      <c r="BQ2088" s="18" t="str">
        <f t="shared" si="2083"/>
        <v/>
      </c>
      <c r="BR2088" s="18" t="str">
        <f t="shared" si="2083"/>
        <v/>
      </c>
      <c r="BS2088" s="18" t="str">
        <f t="shared" si="2083"/>
        <v/>
      </c>
      <c r="BT2088" s="18" t="str">
        <f t="shared" si="2083"/>
        <v/>
      </c>
      <c r="BU2088" s="18" t="str">
        <f t="shared" si="2083"/>
        <v/>
      </c>
      <c r="BV2088" s="18" t="str">
        <f t="shared" si="2083"/>
        <v/>
      </c>
      <c r="BW2088" s="18" t="str">
        <f t="shared" si="2083"/>
        <v/>
      </c>
      <c r="BX2088" s="18" t="str">
        <f t="shared" si="2083"/>
        <v/>
      </c>
      <c r="BY2088" s="18" t="str">
        <f t="shared" si="2083"/>
        <v/>
      </c>
      <c r="BZ2088" s="18" t="str">
        <f t="shared" si="2083"/>
        <v/>
      </c>
      <c r="CA2088" s="18" t="str">
        <f>IF(BY2088&lt;&gt;"",BY2088-LOOKUP(2,1/(LEN($AQ$1:AQ2088)&gt;0),$AQ$1:AQ2088),"")</f>
        <v/>
      </c>
    </row>
    <row r="2089" spans="1:79" x14ac:dyDescent="0.25">
      <c r="A2089" s="21">
        <v>61453</v>
      </c>
      <c r="B2089" s="21">
        <v>2</v>
      </c>
      <c r="C2089" s="22" t="s">
        <v>1538</v>
      </c>
      <c r="D2089" s="21">
        <v>332</v>
      </c>
      <c r="E2089" s="23">
        <v>0.27361111111111114</v>
      </c>
      <c r="F2089" s="22" t="s">
        <v>666</v>
      </c>
      <c r="G2089" s="22" t="b">
        <v>1</v>
      </c>
      <c r="H2089" s="24">
        <v>43532.274155092593</v>
      </c>
      <c r="I2089" s="25" t="s">
        <v>319</v>
      </c>
      <c r="J2089" s="22" t="s">
        <v>320</v>
      </c>
      <c r="K2089" s="11">
        <v>0</v>
      </c>
      <c r="L2089" s="11">
        <v>2774</v>
      </c>
      <c r="M2089" s="11">
        <v>442</v>
      </c>
      <c r="N2089" s="11">
        <v>1.5987211554602254E-14</v>
      </c>
      <c r="O2089" s="11">
        <v>251</v>
      </c>
      <c r="P2089" s="14">
        <v>0.49999999816724183</v>
      </c>
      <c r="Q2089" s="11">
        <v>7862.8461982293293</v>
      </c>
      <c r="R2089" s="15">
        <v>0.90514023016790079</v>
      </c>
      <c r="S2089" s="11">
        <v>87.367870274349116</v>
      </c>
      <c r="T2089" s="11">
        <v>44.999999832361937</v>
      </c>
      <c r="U2089" s="11">
        <v>1.9415082355515509</v>
      </c>
      <c r="V2089" s="11">
        <v>6.9894296479855837</v>
      </c>
      <c r="W2089" s="22"/>
      <c r="X2089" s="21">
        <v>0</v>
      </c>
      <c r="Y2089" s="22">
        <v>0</v>
      </c>
      <c r="Z2089" s="22">
        <v>0</v>
      </c>
      <c r="AA2089" s="22">
        <v>0</v>
      </c>
      <c r="AB2089" s="22">
        <v>0</v>
      </c>
      <c r="AC2089" s="22">
        <v>0</v>
      </c>
      <c r="AD2089" s="22">
        <v>0</v>
      </c>
      <c r="AE2089" s="22">
        <v>0</v>
      </c>
      <c r="AF2089" s="22">
        <v>7862.8461982293293</v>
      </c>
      <c r="AG2089" s="21">
        <v>0</v>
      </c>
      <c r="AH2089" s="22">
        <v>0</v>
      </c>
      <c r="AI2089" s="22">
        <v>0</v>
      </c>
      <c r="AJ2089" s="22">
        <v>7862.8461982293293</v>
      </c>
      <c r="AK2089" s="22">
        <v>8570.3152119992501</v>
      </c>
      <c r="AL2089" s="22">
        <v>0</v>
      </c>
      <c r="AM2089" s="22">
        <v>6</v>
      </c>
      <c r="AN2089" s="22">
        <v>0</v>
      </c>
      <c r="AO2089" s="22">
        <v>0</v>
      </c>
      <c r="AQ2089" s="18" t="str">
        <f t="shared" ref="AQ2089:BZ2089" si="2084">IF(OR(AND(AQ$2&gt;$O2088,AQ$2&lt;=$O2089),AND(AQ$2&lt;=$O2088,$O2087&gt;$O2088),AND(AQ$2&gt;$O2089,$O2090&lt;$O2089)),$H2088+((AQ$1-$Q2088)/$U2089/86000),"")</f>
        <v/>
      </c>
      <c r="AR2089" s="18" t="str">
        <f t="shared" si="2084"/>
        <v/>
      </c>
      <c r="AS2089" s="18" t="str">
        <f t="shared" si="2084"/>
        <v/>
      </c>
      <c r="AT2089" s="18" t="str">
        <f t="shared" si="2084"/>
        <v/>
      </c>
      <c r="AU2089" s="18" t="str">
        <f t="shared" si="2084"/>
        <v/>
      </c>
      <c r="AV2089" s="18" t="str">
        <f t="shared" si="2084"/>
        <v/>
      </c>
      <c r="AW2089" s="18" t="str">
        <f t="shared" si="2084"/>
        <v/>
      </c>
      <c r="AX2089" s="18" t="str">
        <f t="shared" si="2084"/>
        <v/>
      </c>
      <c r="AY2089" s="18" t="str">
        <f t="shared" si="2084"/>
        <v/>
      </c>
      <c r="AZ2089" s="18" t="str">
        <f t="shared" si="2084"/>
        <v/>
      </c>
      <c r="BA2089" s="18" t="str">
        <f t="shared" si="2084"/>
        <v/>
      </c>
      <c r="BB2089" s="18" t="str">
        <f t="shared" si="2084"/>
        <v/>
      </c>
      <c r="BC2089" s="18" t="str">
        <f t="shared" si="2084"/>
        <v/>
      </c>
      <c r="BD2089" s="18" t="str">
        <f t="shared" si="2084"/>
        <v/>
      </c>
      <c r="BE2089" s="18" t="str">
        <f t="shared" si="2084"/>
        <v/>
      </c>
      <c r="BF2089" s="18" t="str">
        <f t="shared" si="2084"/>
        <v/>
      </c>
      <c r="BG2089" s="18" t="str">
        <f t="shared" si="2084"/>
        <v/>
      </c>
      <c r="BH2089" s="18" t="str">
        <f t="shared" si="2084"/>
        <v/>
      </c>
      <c r="BI2089" s="18" t="str">
        <f t="shared" si="2084"/>
        <v/>
      </c>
      <c r="BJ2089" s="18" t="str">
        <f t="shared" si="2084"/>
        <v/>
      </c>
      <c r="BK2089" s="18" t="str">
        <f t="shared" si="2084"/>
        <v/>
      </c>
      <c r="BL2089" s="18" t="str">
        <f t="shared" si="2084"/>
        <v/>
      </c>
      <c r="BM2089" s="18" t="str">
        <f t="shared" si="2084"/>
        <v/>
      </c>
      <c r="BN2089" s="18" t="str">
        <f t="shared" si="2084"/>
        <v/>
      </c>
      <c r="BO2089" s="18" t="str">
        <f t="shared" si="2084"/>
        <v/>
      </c>
      <c r="BP2089" s="18" t="str">
        <f t="shared" si="2084"/>
        <v/>
      </c>
      <c r="BQ2089" s="18" t="str">
        <f t="shared" si="2084"/>
        <v/>
      </c>
      <c r="BR2089" s="18" t="str">
        <f t="shared" si="2084"/>
        <v/>
      </c>
      <c r="BS2089" s="18" t="str">
        <f t="shared" si="2084"/>
        <v/>
      </c>
      <c r="BT2089" s="18" t="str">
        <f t="shared" si="2084"/>
        <v/>
      </c>
      <c r="BU2089" s="18" t="str">
        <f t="shared" si="2084"/>
        <v/>
      </c>
      <c r="BV2089" s="18" t="str">
        <f t="shared" si="2084"/>
        <v/>
      </c>
      <c r="BW2089" s="18" t="str">
        <f t="shared" si="2084"/>
        <v/>
      </c>
      <c r="BX2089" s="18" t="str">
        <f t="shared" si="2084"/>
        <v/>
      </c>
      <c r="BY2089" s="18" t="str">
        <f t="shared" si="2084"/>
        <v/>
      </c>
      <c r="BZ2089" s="18" t="str">
        <f t="shared" si="2084"/>
        <v/>
      </c>
      <c r="CA2089" s="18" t="str">
        <f>IF(BY2089&lt;&gt;"",BY2089-LOOKUP(2,1/(LEN($AQ$1:AQ2089)&gt;0),$AQ$1:AQ2089),"")</f>
        <v/>
      </c>
    </row>
    <row r="2090" spans="1:79" x14ac:dyDescent="0.25">
      <c r="A2090" s="21">
        <v>61455</v>
      </c>
      <c r="B2090" s="21">
        <v>2</v>
      </c>
      <c r="C2090" s="22" t="s">
        <v>1541</v>
      </c>
      <c r="D2090" s="21">
        <v>332</v>
      </c>
      <c r="E2090" s="23">
        <v>0.27430555555555558</v>
      </c>
      <c r="F2090" s="22" t="s">
        <v>666</v>
      </c>
      <c r="G2090" s="22" t="b">
        <v>1</v>
      </c>
      <c r="H2090" s="24">
        <v>43532.274675925924</v>
      </c>
      <c r="I2090" s="25" t="s">
        <v>319</v>
      </c>
      <c r="J2090" s="22" t="s">
        <v>320</v>
      </c>
      <c r="K2090" s="11">
        <v>0</v>
      </c>
      <c r="L2090" s="11">
        <v>2775</v>
      </c>
      <c r="M2090" s="11">
        <v>446</v>
      </c>
      <c r="N2090" s="11">
        <v>1.5987211554602254E-14</v>
      </c>
      <c r="O2090" s="11">
        <v>251</v>
      </c>
      <c r="P2090" s="14">
        <v>0.49999999816724183</v>
      </c>
      <c r="Q2090" s="11">
        <v>7862.8461982293293</v>
      </c>
      <c r="R2090" s="15">
        <v>0.90514023016790079</v>
      </c>
      <c r="S2090" s="11">
        <v>0</v>
      </c>
      <c r="T2090" s="11">
        <v>44.999999832361937</v>
      </c>
      <c r="U2090" s="11">
        <v>0</v>
      </c>
      <c r="V2090" s="11">
        <v>0</v>
      </c>
      <c r="W2090" s="22"/>
      <c r="X2090" s="21">
        <v>0</v>
      </c>
      <c r="Y2090" s="22">
        <v>0.5</v>
      </c>
      <c r="Z2090" s="22">
        <v>0</v>
      </c>
      <c r="AA2090" s="22">
        <v>0</v>
      </c>
      <c r="AB2090" s="22">
        <v>0</v>
      </c>
      <c r="AC2090" s="22">
        <v>1</v>
      </c>
      <c r="AD2090" s="22">
        <v>1</v>
      </c>
      <c r="AE2090" s="22">
        <v>0</v>
      </c>
      <c r="AF2090" s="22">
        <v>7862.8461982293293</v>
      </c>
      <c r="AG2090" s="21">
        <v>0</v>
      </c>
      <c r="AH2090" s="22">
        <v>0</v>
      </c>
      <c r="AI2090" s="22">
        <v>0</v>
      </c>
      <c r="AJ2090" s="22">
        <v>7862.8461982293293</v>
      </c>
      <c r="AK2090" s="22">
        <v>8570.3152119992501</v>
      </c>
      <c r="AL2090" s="22">
        <v>0</v>
      </c>
      <c r="AM2090" s="22">
        <v>5</v>
      </c>
      <c r="AN2090" s="22">
        <v>0</v>
      </c>
      <c r="AO2090" s="22">
        <v>0</v>
      </c>
      <c r="AQ2090" s="18" t="str">
        <f t="shared" ref="AQ2090:BZ2090" si="2085">IF(OR(AND(AQ$2&gt;$O2089,AQ$2&lt;=$O2090),AND(AQ$2&lt;=$O2089,$O2088&gt;$O2089),AND(AQ$2&gt;$O2090,$O2091&lt;$O2090)),$H2089+((AQ$1-$Q2089)/$U2090/86000),"")</f>
        <v/>
      </c>
      <c r="AR2090" s="18" t="str">
        <f t="shared" si="2085"/>
        <v/>
      </c>
      <c r="AS2090" s="18" t="str">
        <f t="shared" si="2085"/>
        <v/>
      </c>
      <c r="AT2090" s="18" t="str">
        <f t="shared" si="2085"/>
        <v/>
      </c>
      <c r="AU2090" s="18" t="str">
        <f t="shared" si="2085"/>
        <v/>
      </c>
      <c r="AV2090" s="18" t="str">
        <f t="shared" si="2085"/>
        <v/>
      </c>
      <c r="AW2090" s="18" t="str">
        <f t="shared" si="2085"/>
        <v/>
      </c>
      <c r="AX2090" s="18" t="str">
        <f t="shared" si="2085"/>
        <v/>
      </c>
      <c r="AY2090" s="18" t="str">
        <f t="shared" si="2085"/>
        <v/>
      </c>
      <c r="AZ2090" s="18" t="str">
        <f t="shared" si="2085"/>
        <v/>
      </c>
      <c r="BA2090" s="18" t="str">
        <f t="shared" si="2085"/>
        <v/>
      </c>
      <c r="BB2090" s="18" t="str">
        <f t="shared" si="2085"/>
        <v/>
      </c>
      <c r="BC2090" s="18" t="str">
        <f t="shared" si="2085"/>
        <v/>
      </c>
      <c r="BD2090" s="18" t="str">
        <f t="shared" si="2085"/>
        <v/>
      </c>
      <c r="BE2090" s="18" t="str">
        <f t="shared" si="2085"/>
        <v/>
      </c>
      <c r="BF2090" s="18" t="str">
        <f t="shared" si="2085"/>
        <v/>
      </c>
      <c r="BG2090" s="18" t="str">
        <f t="shared" si="2085"/>
        <v/>
      </c>
      <c r="BH2090" s="18" t="str">
        <f t="shared" si="2085"/>
        <v/>
      </c>
      <c r="BI2090" s="18" t="str">
        <f t="shared" si="2085"/>
        <v/>
      </c>
      <c r="BJ2090" s="18" t="str">
        <f t="shared" si="2085"/>
        <v/>
      </c>
      <c r="BK2090" s="18" t="str">
        <f t="shared" si="2085"/>
        <v/>
      </c>
      <c r="BL2090" s="18" t="str">
        <f t="shared" si="2085"/>
        <v/>
      </c>
      <c r="BM2090" s="18" t="str">
        <f t="shared" si="2085"/>
        <v/>
      </c>
      <c r="BN2090" s="18" t="str">
        <f t="shared" si="2085"/>
        <v/>
      </c>
      <c r="BO2090" s="18" t="str">
        <f t="shared" si="2085"/>
        <v/>
      </c>
      <c r="BP2090" s="18" t="str">
        <f t="shared" si="2085"/>
        <v/>
      </c>
      <c r="BQ2090" s="18" t="str">
        <f t="shared" si="2085"/>
        <v/>
      </c>
      <c r="BR2090" s="18" t="str">
        <f t="shared" si="2085"/>
        <v/>
      </c>
      <c r="BS2090" s="18" t="str">
        <f t="shared" si="2085"/>
        <v/>
      </c>
      <c r="BT2090" s="18" t="str">
        <f t="shared" si="2085"/>
        <v/>
      </c>
      <c r="BU2090" s="18" t="str">
        <f t="shared" si="2085"/>
        <v/>
      </c>
      <c r="BV2090" s="18" t="str">
        <f t="shared" si="2085"/>
        <v/>
      </c>
      <c r="BW2090" s="18" t="str">
        <f t="shared" si="2085"/>
        <v/>
      </c>
      <c r="BX2090" s="18" t="str">
        <f t="shared" si="2085"/>
        <v/>
      </c>
      <c r="BY2090" s="18" t="str">
        <f t="shared" si="2085"/>
        <v/>
      </c>
      <c r="BZ2090" s="18" t="str">
        <f t="shared" si="2085"/>
        <v/>
      </c>
      <c r="CA2090" s="18" t="str">
        <f>IF(BY2090&lt;&gt;"",BY2090-LOOKUP(2,1/(LEN($AQ$1:AQ2090)&gt;0),$AQ$1:AQ2090),"")</f>
        <v/>
      </c>
    </row>
    <row r="2091" spans="1:79" x14ac:dyDescent="0.25">
      <c r="A2091" s="21">
        <v>61458</v>
      </c>
      <c r="B2091" s="21">
        <v>2</v>
      </c>
      <c r="C2091" s="22" t="s">
        <v>1545</v>
      </c>
      <c r="D2091" s="21">
        <v>332</v>
      </c>
      <c r="E2091" s="23">
        <v>0.27569444444444446</v>
      </c>
      <c r="F2091" s="22" t="s">
        <v>666</v>
      </c>
      <c r="G2091" s="22" t="b">
        <v>1</v>
      </c>
      <c r="H2091" s="24">
        <v>43532.275196759256</v>
      </c>
      <c r="I2091" s="25" t="s">
        <v>281</v>
      </c>
      <c r="J2091" s="22" t="s">
        <v>282</v>
      </c>
      <c r="K2091" s="11">
        <v>0</v>
      </c>
      <c r="L2091" s="11">
        <v>2776</v>
      </c>
      <c r="M2091" s="11">
        <v>451</v>
      </c>
      <c r="N2091" s="11">
        <v>4.2916781239910051E-12</v>
      </c>
      <c r="O2091" s="11">
        <v>254</v>
      </c>
      <c r="P2091" s="14">
        <v>0.24999998591112271</v>
      </c>
      <c r="Q2091" s="11">
        <v>7902.3891444166948</v>
      </c>
      <c r="R2091" s="15">
        <v>0.9096922601213302</v>
      </c>
      <c r="S2091" s="11">
        <v>39.542946187365487</v>
      </c>
      <c r="T2091" s="11">
        <v>44.999999832361937</v>
      </c>
      <c r="U2091" s="11">
        <v>0.87873214077054318</v>
      </c>
      <c r="V2091" s="11">
        <v>3.1634357067739556</v>
      </c>
      <c r="W2091" s="22"/>
      <c r="X2091" s="21">
        <v>0</v>
      </c>
      <c r="Y2091" s="22">
        <v>0</v>
      </c>
      <c r="Z2091" s="22">
        <v>0</v>
      </c>
      <c r="AA2091" s="22">
        <v>0</v>
      </c>
      <c r="AB2091" s="22">
        <v>0</v>
      </c>
      <c r="AC2091" s="22">
        <v>0</v>
      </c>
      <c r="AD2091" s="22">
        <v>0</v>
      </c>
      <c r="AE2091" s="22">
        <v>0</v>
      </c>
      <c r="AF2091" s="22">
        <v>7902.3891444166948</v>
      </c>
      <c r="AG2091" s="21">
        <v>0</v>
      </c>
      <c r="AH2091" s="22">
        <v>0</v>
      </c>
      <c r="AI2091" s="22">
        <v>0</v>
      </c>
      <c r="AJ2091" s="22">
        <v>7902.3891444166948</v>
      </c>
      <c r="AK2091" s="22">
        <v>8570.3152119992501</v>
      </c>
      <c r="AL2091" s="22">
        <v>0</v>
      </c>
      <c r="AM2091" s="22">
        <v>4</v>
      </c>
      <c r="AN2091" s="22">
        <v>0</v>
      </c>
      <c r="AO2091" s="22">
        <v>0</v>
      </c>
      <c r="AQ2091" s="18" t="str">
        <f t="shared" ref="AQ2091:BZ2091" si="2086">IF(OR(AND(AQ$2&gt;$O2090,AQ$2&lt;=$O2091),AND(AQ$2&lt;=$O2090,$O2089&gt;$O2090),AND(AQ$2&gt;$O2091,$O2092&lt;$O2091)),$H2090+((AQ$1-$Q2090)/$U2091/86000),"")</f>
        <v/>
      </c>
      <c r="AR2091" s="18" t="str">
        <f t="shared" si="2086"/>
        <v/>
      </c>
      <c r="AS2091" s="18" t="str">
        <f t="shared" si="2086"/>
        <v/>
      </c>
      <c r="AT2091" s="18" t="str">
        <f t="shared" si="2086"/>
        <v/>
      </c>
      <c r="AU2091" s="18" t="str">
        <f t="shared" si="2086"/>
        <v/>
      </c>
      <c r="AV2091" s="18" t="str">
        <f t="shared" si="2086"/>
        <v/>
      </c>
      <c r="AW2091" s="18" t="str">
        <f t="shared" si="2086"/>
        <v/>
      </c>
      <c r="AX2091" s="18" t="str">
        <f t="shared" si="2086"/>
        <v/>
      </c>
      <c r="AY2091" s="18" t="str">
        <f t="shared" si="2086"/>
        <v/>
      </c>
      <c r="AZ2091" s="18" t="str">
        <f t="shared" si="2086"/>
        <v/>
      </c>
      <c r="BA2091" s="18" t="str">
        <f t="shared" si="2086"/>
        <v/>
      </c>
      <c r="BB2091" s="18" t="str">
        <f t="shared" si="2086"/>
        <v/>
      </c>
      <c r="BC2091" s="18" t="str">
        <f t="shared" si="2086"/>
        <v/>
      </c>
      <c r="BD2091" s="18" t="str">
        <f t="shared" si="2086"/>
        <v/>
      </c>
      <c r="BE2091" s="18" t="str">
        <f t="shared" si="2086"/>
        <v/>
      </c>
      <c r="BF2091" s="18" t="str">
        <f t="shared" si="2086"/>
        <v/>
      </c>
      <c r="BG2091" s="18" t="str">
        <f t="shared" si="2086"/>
        <v/>
      </c>
      <c r="BH2091" s="18" t="str">
        <f t="shared" si="2086"/>
        <v/>
      </c>
      <c r="BI2091" s="18" t="str">
        <f t="shared" si="2086"/>
        <v/>
      </c>
      <c r="BJ2091" s="18" t="str">
        <f t="shared" si="2086"/>
        <v/>
      </c>
      <c r="BK2091" s="18" t="str">
        <f t="shared" si="2086"/>
        <v/>
      </c>
      <c r="BL2091" s="18" t="str">
        <f t="shared" si="2086"/>
        <v/>
      </c>
      <c r="BM2091" s="18" t="str">
        <f t="shared" si="2086"/>
        <v/>
      </c>
      <c r="BN2091" s="18" t="str">
        <f t="shared" si="2086"/>
        <v/>
      </c>
      <c r="BO2091" s="18" t="str">
        <f t="shared" si="2086"/>
        <v/>
      </c>
      <c r="BP2091" s="18" t="str">
        <f t="shared" si="2086"/>
        <v/>
      </c>
      <c r="BQ2091" s="18" t="str">
        <f t="shared" si="2086"/>
        <v/>
      </c>
      <c r="BR2091" s="18" t="str">
        <f t="shared" si="2086"/>
        <v/>
      </c>
      <c r="BS2091" s="18" t="str">
        <f t="shared" si="2086"/>
        <v/>
      </c>
      <c r="BT2091" s="18" t="str">
        <f t="shared" si="2086"/>
        <v/>
      </c>
      <c r="BU2091" s="18" t="str">
        <f t="shared" si="2086"/>
        <v/>
      </c>
      <c r="BV2091" s="18" t="str">
        <f t="shared" si="2086"/>
        <v/>
      </c>
      <c r="BW2091" s="18" t="str">
        <f t="shared" si="2086"/>
        <v/>
      </c>
      <c r="BX2091" s="18" t="str">
        <f t="shared" si="2086"/>
        <v/>
      </c>
      <c r="BY2091" s="18" t="str">
        <f t="shared" si="2086"/>
        <v/>
      </c>
      <c r="BZ2091" s="18" t="str">
        <f t="shared" si="2086"/>
        <v/>
      </c>
      <c r="CA2091" s="18" t="str">
        <f>IF(BY2091&lt;&gt;"",BY2091-LOOKUP(2,1/(LEN($AQ$1:AQ2091)&gt;0),$AQ$1:AQ2091),"")</f>
        <v/>
      </c>
    </row>
    <row r="2092" spans="1:79" x14ac:dyDescent="0.25">
      <c r="A2092" s="21">
        <v>61459</v>
      </c>
      <c r="B2092" s="21">
        <v>2</v>
      </c>
      <c r="C2092" s="22" t="s">
        <v>1546</v>
      </c>
      <c r="D2092" s="21">
        <v>332</v>
      </c>
      <c r="E2092" s="23">
        <v>0.27569444444444446</v>
      </c>
      <c r="F2092" s="22" t="s">
        <v>666</v>
      </c>
      <c r="G2092" s="22" t="b">
        <v>1</v>
      </c>
      <c r="H2092" s="24">
        <v>43532.27615740741</v>
      </c>
      <c r="I2092" s="25" t="s">
        <v>129</v>
      </c>
      <c r="J2092" s="22" t="s">
        <v>130</v>
      </c>
      <c r="K2092" s="11">
        <v>0</v>
      </c>
      <c r="L2092" s="11">
        <v>2777</v>
      </c>
      <c r="M2092" s="11">
        <v>457</v>
      </c>
      <c r="N2092" s="11">
        <v>3.8241410038608592E-11</v>
      </c>
      <c r="O2092" s="11">
        <v>266</v>
      </c>
      <c r="P2092" s="14">
        <v>0.24999992302215757</v>
      </c>
      <c r="Q2092" s="11">
        <v>8378.5877131616053</v>
      </c>
      <c r="R2092" s="15">
        <v>0.96451038465954875</v>
      </c>
      <c r="S2092" s="11">
        <v>476.19856874491052</v>
      </c>
      <c r="T2092" s="11">
        <v>83.000000542961061</v>
      </c>
      <c r="U2092" s="11">
        <v>5.7373321160212356</v>
      </c>
      <c r="V2092" s="11">
        <v>20.65439561767645</v>
      </c>
      <c r="W2092" s="22"/>
      <c r="X2092" s="21">
        <v>0</v>
      </c>
      <c r="Y2092" s="22">
        <v>0</v>
      </c>
      <c r="Z2092" s="22">
        <v>0</v>
      </c>
      <c r="AA2092" s="22">
        <v>0</v>
      </c>
      <c r="AB2092" s="22">
        <v>0</v>
      </c>
      <c r="AC2092" s="22">
        <v>0</v>
      </c>
      <c r="AD2092" s="22">
        <v>0</v>
      </c>
      <c r="AE2092" s="22">
        <v>0</v>
      </c>
      <c r="AF2092" s="22">
        <v>8378.5877131616053</v>
      </c>
      <c r="AG2092" s="21">
        <v>0</v>
      </c>
      <c r="AH2092" s="22">
        <v>0</v>
      </c>
      <c r="AI2092" s="22">
        <v>0</v>
      </c>
      <c r="AJ2092" s="22">
        <v>8378.5877131616053</v>
      </c>
      <c r="AK2092" s="22">
        <v>8570.3152119992501</v>
      </c>
      <c r="AL2092" s="22">
        <v>0</v>
      </c>
      <c r="AM2092" s="22">
        <v>3</v>
      </c>
      <c r="AN2092" s="22">
        <v>0</v>
      </c>
      <c r="AO2092" s="22">
        <v>0</v>
      </c>
      <c r="AQ2092" s="18" t="str">
        <f t="shared" ref="AQ2092:BZ2092" si="2087">IF(OR(AND(AQ$2&gt;$O2091,AQ$2&lt;=$O2092),AND(AQ$2&lt;=$O2091,$O2090&gt;$O2091),AND(AQ$2&gt;$O2092,$O2093&lt;$O2092)),$H2091+((AQ$1-$Q2091)/$U2092/86000),"")</f>
        <v/>
      </c>
      <c r="AR2092" s="18" t="str">
        <f t="shared" si="2087"/>
        <v/>
      </c>
      <c r="AS2092" s="18" t="str">
        <f t="shared" si="2087"/>
        <v/>
      </c>
      <c r="AT2092" s="18" t="str">
        <f t="shared" si="2087"/>
        <v/>
      </c>
      <c r="AU2092" s="18" t="str">
        <f t="shared" si="2087"/>
        <v/>
      </c>
      <c r="AV2092" s="18" t="str">
        <f t="shared" si="2087"/>
        <v/>
      </c>
      <c r="AW2092" s="18" t="str">
        <f t="shared" si="2087"/>
        <v/>
      </c>
      <c r="AX2092" s="18" t="str">
        <f t="shared" si="2087"/>
        <v/>
      </c>
      <c r="AY2092" s="18" t="str">
        <f t="shared" si="2087"/>
        <v/>
      </c>
      <c r="AZ2092" s="18" t="str">
        <f t="shared" si="2087"/>
        <v/>
      </c>
      <c r="BA2092" s="18" t="str">
        <f t="shared" si="2087"/>
        <v/>
      </c>
      <c r="BB2092" s="18" t="str">
        <f t="shared" si="2087"/>
        <v/>
      </c>
      <c r="BC2092" s="18" t="str">
        <f t="shared" si="2087"/>
        <v/>
      </c>
      <c r="BD2092" s="18" t="str">
        <f t="shared" si="2087"/>
        <v/>
      </c>
      <c r="BE2092" s="18" t="str">
        <f t="shared" si="2087"/>
        <v/>
      </c>
      <c r="BF2092" s="18" t="str">
        <f t="shared" si="2087"/>
        <v/>
      </c>
      <c r="BG2092" s="18" t="str">
        <f t="shared" si="2087"/>
        <v/>
      </c>
      <c r="BH2092" s="18" t="str">
        <f t="shared" si="2087"/>
        <v/>
      </c>
      <c r="BI2092" s="18" t="str">
        <f t="shared" si="2087"/>
        <v/>
      </c>
      <c r="BJ2092" s="18" t="str">
        <f t="shared" si="2087"/>
        <v/>
      </c>
      <c r="BK2092" s="18" t="str">
        <f t="shared" si="2087"/>
        <v/>
      </c>
      <c r="BL2092" s="18" t="str">
        <f t="shared" si="2087"/>
        <v/>
      </c>
      <c r="BM2092" s="18" t="str">
        <f t="shared" si="2087"/>
        <v/>
      </c>
      <c r="BN2092" s="18" t="str">
        <f t="shared" si="2087"/>
        <v/>
      </c>
      <c r="BO2092" s="18" t="str">
        <f t="shared" si="2087"/>
        <v/>
      </c>
      <c r="BP2092" s="18" t="str">
        <f t="shared" si="2087"/>
        <v/>
      </c>
      <c r="BQ2092" s="18" t="str">
        <f t="shared" si="2087"/>
        <v/>
      </c>
      <c r="BR2092" s="18" t="str">
        <f t="shared" si="2087"/>
        <v/>
      </c>
      <c r="BS2092" s="18" t="str">
        <f t="shared" si="2087"/>
        <v/>
      </c>
      <c r="BT2092" s="18" t="str">
        <f t="shared" si="2087"/>
        <v/>
      </c>
      <c r="BU2092" s="18" t="str">
        <f t="shared" si="2087"/>
        <v/>
      </c>
      <c r="BV2092" s="18" t="str">
        <f t="shared" si="2087"/>
        <v/>
      </c>
      <c r="BW2092" s="18" t="str">
        <f t="shared" si="2087"/>
        <v/>
      </c>
      <c r="BX2092" s="18">
        <f t="shared" si="2087"/>
        <v>43532.275413437266</v>
      </c>
      <c r="BY2092" s="18">
        <f t="shared" si="2087"/>
        <v>43532.275505880585</v>
      </c>
      <c r="BZ2092" s="18" t="str">
        <f t="shared" si="2087"/>
        <v/>
      </c>
      <c r="CA2092" s="18">
        <f>IF(BY2092&lt;&gt;"",BY2092-LOOKUP(2,1/(LEN($AQ$1:AQ2092)&gt;0),$AQ$1:AQ2092),"")</f>
        <v>2.431146251183236E-2</v>
      </c>
    </row>
    <row r="2093" spans="1:79" x14ac:dyDescent="0.25">
      <c r="A2093" s="21">
        <v>61460</v>
      </c>
      <c r="B2093" s="21">
        <v>2</v>
      </c>
      <c r="C2093" s="22" t="s">
        <v>1547</v>
      </c>
      <c r="D2093" s="21">
        <v>332</v>
      </c>
      <c r="E2093" s="23">
        <v>0.27638888888888891</v>
      </c>
      <c r="F2093" s="22" t="s">
        <v>666</v>
      </c>
      <c r="G2093" s="22" t="b">
        <v>1</v>
      </c>
      <c r="H2093" s="24">
        <v>43532.276238425926</v>
      </c>
      <c r="I2093" s="25" t="s">
        <v>409</v>
      </c>
      <c r="J2093" s="22" t="s">
        <v>410</v>
      </c>
      <c r="K2093" s="11">
        <v>0</v>
      </c>
      <c r="L2093" s="11">
        <v>2778</v>
      </c>
      <c r="M2093" s="11">
        <v>459</v>
      </c>
      <c r="N2093" s="11">
        <v>3.822719918389339E-11</v>
      </c>
      <c r="O2093" s="11">
        <v>266</v>
      </c>
      <c r="P2093" s="14">
        <v>0.74999992302026086</v>
      </c>
      <c r="Q2093" s="11">
        <v>8422.7613732124646</v>
      </c>
      <c r="R2093" s="15">
        <v>0.96959548435726339</v>
      </c>
      <c r="S2093" s="11">
        <v>44.173660050859326</v>
      </c>
      <c r="T2093" s="11">
        <v>6.99999975040555</v>
      </c>
      <c r="U2093" s="11">
        <v>6.3105230894186954</v>
      </c>
      <c r="V2093" s="11">
        <v>22.717883121907303</v>
      </c>
      <c r="W2093" s="22"/>
      <c r="X2093" s="21">
        <v>0</v>
      </c>
      <c r="Y2093" s="22">
        <v>0</v>
      </c>
      <c r="Z2093" s="22">
        <v>0</v>
      </c>
      <c r="AA2093" s="22">
        <v>0</v>
      </c>
      <c r="AB2093" s="22">
        <v>0</v>
      </c>
      <c r="AC2093" s="22">
        <v>0</v>
      </c>
      <c r="AD2093" s="22">
        <v>0</v>
      </c>
      <c r="AE2093" s="22">
        <v>0</v>
      </c>
      <c r="AF2093" s="22">
        <v>8422.7613732124646</v>
      </c>
      <c r="AG2093" s="21">
        <v>0</v>
      </c>
      <c r="AH2093" s="22">
        <v>0</v>
      </c>
      <c r="AI2093" s="22">
        <v>0</v>
      </c>
      <c r="AJ2093" s="22">
        <v>8422.7613732124646</v>
      </c>
      <c r="AK2093" s="22">
        <v>8570.3152119992501</v>
      </c>
      <c r="AL2093" s="22">
        <v>0</v>
      </c>
      <c r="AM2093" s="22">
        <v>2</v>
      </c>
      <c r="AN2093" s="22">
        <v>0</v>
      </c>
      <c r="AO2093" s="22">
        <v>0</v>
      </c>
      <c r="AQ2093" s="18" t="str">
        <f t="shared" ref="AQ2093:BZ2093" si="2088">IF(OR(AND(AQ$2&gt;$O2092,AQ$2&lt;=$O2093),AND(AQ$2&lt;=$O2092,$O2091&gt;$O2092),AND(AQ$2&gt;$O2093,$O2094&lt;$O2093)),$H2092+((AQ$1-$Q2092)/$U2093/86000),"")</f>
        <v/>
      </c>
      <c r="AR2093" s="18" t="str">
        <f t="shared" si="2088"/>
        <v/>
      </c>
      <c r="AS2093" s="18" t="str">
        <f t="shared" si="2088"/>
        <v/>
      </c>
      <c r="AT2093" s="18" t="str">
        <f t="shared" si="2088"/>
        <v/>
      </c>
      <c r="AU2093" s="18" t="str">
        <f t="shared" si="2088"/>
        <v/>
      </c>
      <c r="AV2093" s="18" t="str">
        <f t="shared" si="2088"/>
        <v/>
      </c>
      <c r="AW2093" s="18" t="str">
        <f t="shared" si="2088"/>
        <v/>
      </c>
      <c r="AX2093" s="18" t="str">
        <f t="shared" si="2088"/>
        <v/>
      </c>
      <c r="AY2093" s="18" t="str">
        <f t="shared" si="2088"/>
        <v/>
      </c>
      <c r="AZ2093" s="18" t="str">
        <f t="shared" si="2088"/>
        <v/>
      </c>
      <c r="BA2093" s="18" t="str">
        <f t="shared" si="2088"/>
        <v/>
      </c>
      <c r="BB2093" s="18" t="str">
        <f t="shared" si="2088"/>
        <v/>
      </c>
      <c r="BC2093" s="18" t="str">
        <f t="shared" si="2088"/>
        <v/>
      </c>
      <c r="BD2093" s="18" t="str">
        <f t="shared" si="2088"/>
        <v/>
      </c>
      <c r="BE2093" s="18" t="str">
        <f t="shared" si="2088"/>
        <v/>
      </c>
      <c r="BF2093" s="18" t="str">
        <f t="shared" si="2088"/>
        <v/>
      </c>
      <c r="BG2093" s="18" t="str">
        <f t="shared" si="2088"/>
        <v/>
      </c>
      <c r="BH2093" s="18" t="str">
        <f t="shared" si="2088"/>
        <v/>
      </c>
      <c r="BI2093" s="18" t="str">
        <f t="shared" si="2088"/>
        <v/>
      </c>
      <c r="BJ2093" s="18" t="str">
        <f t="shared" si="2088"/>
        <v/>
      </c>
      <c r="BK2093" s="18" t="str">
        <f t="shared" si="2088"/>
        <v/>
      </c>
      <c r="BL2093" s="18" t="str">
        <f t="shared" si="2088"/>
        <v/>
      </c>
      <c r="BM2093" s="18" t="str">
        <f t="shared" si="2088"/>
        <v/>
      </c>
      <c r="BN2093" s="18" t="str">
        <f t="shared" si="2088"/>
        <v/>
      </c>
      <c r="BO2093" s="18" t="str">
        <f t="shared" si="2088"/>
        <v/>
      </c>
      <c r="BP2093" s="18" t="str">
        <f t="shared" si="2088"/>
        <v/>
      </c>
      <c r="BQ2093" s="18" t="str">
        <f t="shared" si="2088"/>
        <v/>
      </c>
      <c r="BR2093" s="18" t="str">
        <f t="shared" si="2088"/>
        <v/>
      </c>
      <c r="BS2093" s="18" t="str">
        <f t="shared" si="2088"/>
        <v/>
      </c>
      <c r="BT2093" s="18" t="str">
        <f t="shared" si="2088"/>
        <v/>
      </c>
      <c r="BU2093" s="18" t="str">
        <f t="shared" si="2088"/>
        <v/>
      </c>
      <c r="BV2093" s="18" t="str">
        <f t="shared" si="2088"/>
        <v/>
      </c>
      <c r="BW2093" s="18" t="str">
        <f t="shared" si="2088"/>
        <v/>
      </c>
      <c r="BX2093" s="18" t="str">
        <f t="shared" si="2088"/>
        <v/>
      </c>
      <c r="BY2093" s="18" t="str">
        <f t="shared" si="2088"/>
        <v/>
      </c>
      <c r="BZ2093" s="18" t="str">
        <f t="shared" si="2088"/>
        <v/>
      </c>
      <c r="CA2093" s="18" t="str">
        <f>IF(BY2093&lt;&gt;"",BY2093-LOOKUP(2,1/(LEN($AQ$1:AQ2093)&gt;0),$AQ$1:AQ2093),"")</f>
        <v/>
      </c>
    </row>
    <row r="2094" spans="1:79" x14ac:dyDescent="0.25">
      <c r="A2094" s="21">
        <v>61461</v>
      </c>
      <c r="B2094" s="21">
        <v>2</v>
      </c>
      <c r="C2094" s="22" t="s">
        <v>1549</v>
      </c>
      <c r="D2094" s="21">
        <v>332</v>
      </c>
      <c r="E2094" s="23">
        <v>0.27638888888888891</v>
      </c>
      <c r="F2094" s="22" t="s">
        <v>666</v>
      </c>
      <c r="G2094" s="22" t="b">
        <v>1</v>
      </c>
      <c r="H2094" s="24">
        <v>43532.276759259257</v>
      </c>
      <c r="I2094" s="25" t="s">
        <v>131</v>
      </c>
      <c r="J2094" s="22" t="s">
        <v>132</v>
      </c>
      <c r="K2094" s="11">
        <v>0</v>
      </c>
      <c r="L2094" s="11">
        <v>2779</v>
      </c>
      <c r="M2094" s="11">
        <v>463</v>
      </c>
      <c r="N2094" s="11">
        <v>7.8586026575067081E-12</v>
      </c>
      <c r="O2094" s="11">
        <v>270</v>
      </c>
      <c r="P2094" s="14">
        <v>0.49999996517519368</v>
      </c>
      <c r="Q2094" s="11">
        <v>8544.8116110658502</v>
      </c>
      <c r="R2094" s="15">
        <v>0.98364543237831692</v>
      </c>
      <c r="S2094" s="11">
        <v>122.05023785338562</v>
      </c>
      <c r="T2094" s="11">
        <v>44.999999832361937</v>
      </c>
      <c r="U2094" s="11">
        <v>2.7122275179568489</v>
      </c>
      <c r="V2094" s="11">
        <v>9.764019064644657</v>
      </c>
      <c r="W2094" s="22"/>
      <c r="X2094" s="21">
        <v>0</v>
      </c>
      <c r="Y2094" s="22">
        <v>0</v>
      </c>
      <c r="Z2094" s="22">
        <v>0</v>
      </c>
      <c r="AA2094" s="22">
        <v>0</v>
      </c>
      <c r="AB2094" s="22">
        <v>0</v>
      </c>
      <c r="AC2094" s="22">
        <v>0</v>
      </c>
      <c r="AD2094" s="22">
        <v>0</v>
      </c>
      <c r="AE2094" s="22">
        <v>0</v>
      </c>
      <c r="AF2094" s="22">
        <v>8544.8116110658502</v>
      </c>
      <c r="AG2094" s="21">
        <v>0</v>
      </c>
      <c r="AH2094" s="22">
        <v>0</v>
      </c>
      <c r="AI2094" s="22">
        <v>0</v>
      </c>
      <c r="AJ2094" s="22">
        <v>8544.8116110658502</v>
      </c>
      <c r="AK2094" s="22">
        <v>8570.3152119992501</v>
      </c>
      <c r="AL2094" s="22">
        <v>0</v>
      </c>
      <c r="AM2094" s="22">
        <v>1</v>
      </c>
      <c r="AN2094" s="22">
        <v>0</v>
      </c>
      <c r="AO2094" s="22">
        <v>0</v>
      </c>
      <c r="AQ2094" s="18" t="str">
        <f t="shared" ref="AQ2094:BZ2094" si="2089">IF(OR(AND(AQ$2&gt;$O2093,AQ$2&lt;=$O2094),AND(AQ$2&lt;=$O2093,$O2092&gt;$O2093),AND(AQ$2&gt;$O2094,$O2095&lt;$O2094)),$H2093+((AQ$1-$Q2093)/$U2094/86000),"")</f>
        <v/>
      </c>
      <c r="AR2094" s="18" t="str">
        <f t="shared" si="2089"/>
        <v/>
      </c>
      <c r="AS2094" s="18" t="str">
        <f t="shared" si="2089"/>
        <v/>
      </c>
      <c r="AT2094" s="18" t="str">
        <f t="shared" si="2089"/>
        <v/>
      </c>
      <c r="AU2094" s="18" t="str">
        <f t="shared" si="2089"/>
        <v/>
      </c>
      <c r="AV2094" s="18" t="str">
        <f t="shared" si="2089"/>
        <v/>
      </c>
      <c r="AW2094" s="18" t="str">
        <f t="shared" si="2089"/>
        <v/>
      </c>
      <c r="AX2094" s="18" t="str">
        <f t="shared" si="2089"/>
        <v/>
      </c>
      <c r="AY2094" s="18" t="str">
        <f t="shared" si="2089"/>
        <v/>
      </c>
      <c r="AZ2094" s="18" t="str">
        <f t="shared" si="2089"/>
        <v/>
      </c>
      <c r="BA2094" s="18" t="str">
        <f t="shared" si="2089"/>
        <v/>
      </c>
      <c r="BB2094" s="18" t="str">
        <f t="shared" si="2089"/>
        <v/>
      </c>
      <c r="BC2094" s="18" t="str">
        <f t="shared" si="2089"/>
        <v/>
      </c>
      <c r="BD2094" s="18" t="str">
        <f t="shared" si="2089"/>
        <v/>
      </c>
      <c r="BE2094" s="18" t="str">
        <f t="shared" si="2089"/>
        <v/>
      </c>
      <c r="BF2094" s="18" t="str">
        <f t="shared" si="2089"/>
        <v/>
      </c>
      <c r="BG2094" s="18" t="str">
        <f t="shared" si="2089"/>
        <v/>
      </c>
      <c r="BH2094" s="18" t="str">
        <f t="shared" si="2089"/>
        <v/>
      </c>
      <c r="BI2094" s="18" t="str">
        <f t="shared" si="2089"/>
        <v/>
      </c>
      <c r="BJ2094" s="18" t="str">
        <f t="shared" si="2089"/>
        <v/>
      </c>
      <c r="BK2094" s="18" t="str">
        <f t="shared" si="2089"/>
        <v/>
      </c>
      <c r="BL2094" s="18" t="str">
        <f t="shared" si="2089"/>
        <v/>
      </c>
      <c r="BM2094" s="18" t="str">
        <f t="shared" si="2089"/>
        <v/>
      </c>
      <c r="BN2094" s="18" t="str">
        <f t="shared" si="2089"/>
        <v/>
      </c>
      <c r="BO2094" s="18" t="str">
        <f t="shared" si="2089"/>
        <v/>
      </c>
      <c r="BP2094" s="18" t="str">
        <f t="shared" si="2089"/>
        <v/>
      </c>
      <c r="BQ2094" s="18" t="str">
        <f t="shared" si="2089"/>
        <v/>
      </c>
      <c r="BR2094" s="18" t="str">
        <f t="shared" si="2089"/>
        <v/>
      </c>
      <c r="BS2094" s="18" t="str">
        <f t="shared" si="2089"/>
        <v/>
      </c>
      <c r="BT2094" s="18" t="str">
        <f t="shared" si="2089"/>
        <v/>
      </c>
      <c r="BU2094" s="18" t="str">
        <f t="shared" si="2089"/>
        <v/>
      </c>
      <c r="BV2094" s="18" t="str">
        <f t="shared" si="2089"/>
        <v/>
      </c>
      <c r="BW2094" s="18" t="str">
        <f t="shared" si="2089"/>
        <v/>
      </c>
      <c r="BX2094" s="18" t="str">
        <f t="shared" si="2089"/>
        <v/>
      </c>
      <c r="BY2094" s="18" t="str">
        <f t="shared" si="2089"/>
        <v/>
      </c>
      <c r="BZ2094" s="18" t="str">
        <f t="shared" si="2089"/>
        <v/>
      </c>
      <c r="CA2094" s="18" t="str">
        <f>IF(BY2094&lt;&gt;"",BY2094-LOOKUP(2,1/(LEN($AQ$1:AQ2094)&gt;0),$AQ$1:AQ2094),"")</f>
        <v/>
      </c>
    </row>
    <row r="2095" spans="1:79" x14ac:dyDescent="0.25">
      <c r="A2095" s="21">
        <v>61462</v>
      </c>
      <c r="B2095" s="21">
        <v>2</v>
      </c>
      <c r="C2095" s="22" t="s">
        <v>1550</v>
      </c>
      <c r="D2095" s="21">
        <v>332</v>
      </c>
      <c r="E2095" s="23">
        <v>0.27708333333333335</v>
      </c>
      <c r="F2095" s="22" t="s">
        <v>666</v>
      </c>
      <c r="G2095" s="22" t="b">
        <v>1</v>
      </c>
      <c r="H2095" s="24">
        <v>43532.277280092596</v>
      </c>
      <c r="I2095" s="25" t="s">
        <v>405</v>
      </c>
      <c r="J2095" s="22" t="s">
        <v>406</v>
      </c>
      <c r="K2095" s="11">
        <v>0</v>
      </c>
      <c r="L2095" s="11">
        <v>2780</v>
      </c>
      <c r="M2095" s="11">
        <v>467</v>
      </c>
      <c r="N2095" s="11">
        <v>3.5704772471945034E-13</v>
      </c>
      <c r="O2095" s="11">
        <v>271</v>
      </c>
      <c r="P2095" s="14">
        <v>0.4999999877321113</v>
      </c>
      <c r="Q2095" s="11">
        <v>8570.3152119992501</v>
      </c>
      <c r="R2095" s="15">
        <v>0.98658130758647844</v>
      </c>
      <c r="S2095" s="11">
        <v>25.503600933399866</v>
      </c>
      <c r="T2095" s="11">
        <v>45.000000461004674</v>
      </c>
      <c r="U2095" s="11">
        <v>0.56674668160282216</v>
      </c>
      <c r="V2095" s="11">
        <v>2.0402880537701598</v>
      </c>
      <c r="W2095" s="22"/>
      <c r="X2095" s="21">
        <v>0</v>
      </c>
      <c r="Y2095" s="22">
        <v>0</v>
      </c>
      <c r="Z2095" s="22">
        <v>0</v>
      </c>
      <c r="AA2095" s="22">
        <v>0</v>
      </c>
      <c r="AB2095" s="22">
        <v>0</v>
      </c>
      <c r="AC2095" s="22">
        <v>0</v>
      </c>
      <c r="AD2095" s="22">
        <v>0</v>
      </c>
      <c r="AE2095" s="22">
        <v>0</v>
      </c>
      <c r="AF2095" s="22">
        <v>8570.3152119992501</v>
      </c>
      <c r="AG2095" s="21">
        <v>0</v>
      </c>
      <c r="AH2095" s="22">
        <v>0</v>
      </c>
      <c r="AI2095" s="22">
        <v>0</v>
      </c>
      <c r="AJ2095" s="22">
        <v>8570.3152119992501</v>
      </c>
      <c r="AK2095" s="22">
        <v>8570.3152119992501</v>
      </c>
      <c r="AL2095" s="22">
        <v>1</v>
      </c>
      <c r="AM2095" s="22">
        <v>0</v>
      </c>
      <c r="AN2095" s="22">
        <v>0</v>
      </c>
      <c r="AO2095" s="22">
        <v>0</v>
      </c>
      <c r="AQ2095" s="18" t="str">
        <f t="shared" ref="AQ2095:BZ2095" si="2090">IF(OR(AND(AQ$2&gt;$O2094,AQ$2&lt;=$O2095),AND(AQ$2&lt;=$O2094,$O2093&gt;$O2094),AND(AQ$2&gt;$O2095,$O2096&lt;$O2095)),$H2094+((AQ$1-$Q2094)/$U2095/86000),"")</f>
        <v/>
      </c>
      <c r="AR2095" s="18" t="str">
        <f t="shared" si="2090"/>
        <v/>
      </c>
      <c r="AS2095" s="18" t="str">
        <f t="shared" si="2090"/>
        <v/>
      </c>
      <c r="AT2095" s="18" t="str">
        <f t="shared" si="2090"/>
        <v/>
      </c>
      <c r="AU2095" s="18" t="str">
        <f t="shared" si="2090"/>
        <v/>
      </c>
      <c r="AV2095" s="18" t="str">
        <f t="shared" si="2090"/>
        <v/>
      </c>
      <c r="AW2095" s="18" t="str">
        <f t="shared" si="2090"/>
        <v/>
      </c>
      <c r="AX2095" s="18" t="str">
        <f t="shared" si="2090"/>
        <v/>
      </c>
      <c r="AY2095" s="18" t="str">
        <f t="shared" si="2090"/>
        <v/>
      </c>
      <c r="AZ2095" s="18" t="str">
        <f t="shared" si="2090"/>
        <v/>
      </c>
      <c r="BA2095" s="18" t="str">
        <f t="shared" si="2090"/>
        <v/>
      </c>
      <c r="BB2095" s="18" t="str">
        <f t="shared" si="2090"/>
        <v/>
      </c>
      <c r="BC2095" s="18" t="str">
        <f t="shared" si="2090"/>
        <v/>
      </c>
      <c r="BD2095" s="18" t="str">
        <f t="shared" si="2090"/>
        <v/>
      </c>
      <c r="BE2095" s="18" t="str">
        <f t="shared" si="2090"/>
        <v/>
      </c>
      <c r="BF2095" s="18" t="str">
        <f t="shared" si="2090"/>
        <v/>
      </c>
      <c r="BG2095" s="18" t="str">
        <f t="shared" si="2090"/>
        <v/>
      </c>
      <c r="BH2095" s="18" t="str">
        <f t="shared" si="2090"/>
        <v/>
      </c>
      <c r="BI2095" s="18" t="str">
        <f t="shared" si="2090"/>
        <v/>
      </c>
      <c r="BJ2095" s="18" t="str">
        <f t="shared" si="2090"/>
        <v/>
      </c>
      <c r="BK2095" s="18" t="str">
        <f t="shared" si="2090"/>
        <v/>
      </c>
      <c r="BL2095" s="18" t="str">
        <f t="shared" si="2090"/>
        <v/>
      </c>
      <c r="BM2095" s="18" t="str">
        <f t="shared" si="2090"/>
        <v/>
      </c>
      <c r="BN2095" s="18" t="str">
        <f t="shared" si="2090"/>
        <v/>
      </c>
      <c r="BO2095" s="18" t="str">
        <f t="shared" si="2090"/>
        <v/>
      </c>
      <c r="BP2095" s="18" t="str">
        <f t="shared" si="2090"/>
        <v/>
      </c>
      <c r="BQ2095" s="18" t="str">
        <f t="shared" si="2090"/>
        <v/>
      </c>
      <c r="BR2095" s="18" t="str">
        <f t="shared" si="2090"/>
        <v/>
      </c>
      <c r="BS2095" s="18" t="str">
        <f t="shared" si="2090"/>
        <v/>
      </c>
      <c r="BT2095" s="18" t="str">
        <f t="shared" si="2090"/>
        <v/>
      </c>
      <c r="BU2095" s="18" t="str">
        <f t="shared" si="2090"/>
        <v/>
      </c>
      <c r="BV2095" s="18" t="str">
        <f t="shared" si="2090"/>
        <v/>
      </c>
      <c r="BW2095" s="18" t="str">
        <f t="shared" si="2090"/>
        <v/>
      </c>
      <c r="BX2095" s="18" t="str">
        <f t="shared" si="2090"/>
        <v/>
      </c>
      <c r="BY2095" s="18" t="str">
        <f t="shared" si="2090"/>
        <v/>
      </c>
      <c r="BZ2095" s="18">
        <f t="shared" si="2090"/>
        <v>43532.279609119731</v>
      </c>
      <c r="CA2095" s="18" t="str">
        <f>IF(BY2095&lt;&gt;"",BY2095-LOOKUP(2,1/(LEN($AQ$1:AQ2095)&gt;0),$AQ$1:AQ2095),"")</f>
        <v/>
      </c>
    </row>
    <row r="2096" spans="1:79" x14ac:dyDescent="0.25">
      <c r="A2096" s="21">
        <v>61566</v>
      </c>
      <c r="B2096" s="21">
        <v>2</v>
      </c>
      <c r="C2096" s="22" t="s">
        <v>1662</v>
      </c>
      <c r="D2096" s="21">
        <v>332</v>
      </c>
      <c r="E2096" s="23">
        <v>0.31319444444444444</v>
      </c>
      <c r="F2096" s="22" t="s">
        <v>666</v>
      </c>
      <c r="G2096" s="22" t="b">
        <v>1</v>
      </c>
      <c r="H2096" s="24">
        <v>43532.313252314816</v>
      </c>
      <c r="I2096" s="25" t="s">
        <v>534</v>
      </c>
      <c r="J2096" s="22" t="s">
        <v>535</v>
      </c>
      <c r="K2096" s="11">
        <v>0</v>
      </c>
      <c r="L2096" s="11">
        <v>2795</v>
      </c>
      <c r="M2096" s="11">
        <v>682</v>
      </c>
      <c r="N2096" s="11">
        <v>0.83458663983971793</v>
      </c>
      <c r="O2096" s="11">
        <v>1</v>
      </c>
      <c r="P2096" s="14">
        <v>0.81815909793582098</v>
      </c>
      <c r="Q2096" s="11">
        <v>3.8776556234191881</v>
      </c>
      <c r="R2096" s="15">
        <v>4.4638061269517033E-4</v>
      </c>
      <c r="S2096" s="11">
        <v>-8566.4375563758313</v>
      </c>
      <c r="T2096" s="11">
        <v>3107.9999998211861</v>
      </c>
      <c r="U2096" s="11">
        <v>-2.7562540401765405</v>
      </c>
      <c r="V2096" s="11">
        <v>-9.9225145446355469</v>
      </c>
      <c r="W2096" s="22"/>
      <c r="X2096" s="21">
        <v>0</v>
      </c>
      <c r="Y2096" s="22">
        <v>0.5</v>
      </c>
      <c r="Z2096" s="22">
        <v>1</v>
      </c>
      <c r="AA2096" s="22">
        <v>1</v>
      </c>
      <c r="AB2096" s="22">
        <v>0</v>
      </c>
      <c r="AC2096" s="22">
        <v>0</v>
      </c>
      <c r="AD2096" s="22">
        <v>0</v>
      </c>
      <c r="AE2096" s="22">
        <v>1</v>
      </c>
      <c r="AF2096" s="22">
        <v>3.8776556234191881</v>
      </c>
      <c r="AG2096" s="21">
        <v>1</v>
      </c>
      <c r="AH2096" s="22">
        <v>1</v>
      </c>
      <c r="AI2096" s="22">
        <v>1</v>
      </c>
      <c r="AJ2096" s="22">
        <v>3.8776556234191881</v>
      </c>
      <c r="AK2096" s="22">
        <v>0</v>
      </c>
      <c r="AL2096" s="22">
        <v>0</v>
      </c>
      <c r="AM2096" s="22">
        <v>74</v>
      </c>
      <c r="AN2096" s="22">
        <v>0</v>
      </c>
      <c r="AO2096" s="22">
        <v>0</v>
      </c>
      <c r="AQ2096" s="18" t="str">
        <f t="shared" ref="AQ2096:BZ2096" si="2091">IF(OR(AND(AQ$2&gt;$O2095,AQ$2&lt;=$O2096),AND(AQ$2&lt;=$O2095,$O2094&gt;$O2095),AND(AQ$2&gt;$O2096,$O2097&lt;$O2096)),$H2095+((AQ$1-$Q2095)/$U2096/86000),"")</f>
        <v/>
      </c>
      <c r="AR2096" s="18" t="str">
        <f t="shared" si="2091"/>
        <v/>
      </c>
      <c r="AS2096" s="18" t="str">
        <f t="shared" si="2091"/>
        <v/>
      </c>
      <c r="AT2096" s="18" t="str">
        <f t="shared" si="2091"/>
        <v/>
      </c>
      <c r="AU2096" s="18" t="str">
        <f t="shared" si="2091"/>
        <v/>
      </c>
      <c r="AV2096" s="18" t="str">
        <f t="shared" si="2091"/>
        <v/>
      </c>
      <c r="AW2096" s="18" t="str">
        <f t="shared" si="2091"/>
        <v/>
      </c>
      <c r="AX2096" s="18" t="str">
        <f t="shared" si="2091"/>
        <v/>
      </c>
      <c r="AY2096" s="18" t="str">
        <f t="shared" si="2091"/>
        <v/>
      </c>
      <c r="AZ2096" s="18" t="str">
        <f t="shared" si="2091"/>
        <v/>
      </c>
      <c r="BA2096" s="18" t="str">
        <f t="shared" si="2091"/>
        <v/>
      </c>
      <c r="BB2096" s="18" t="str">
        <f t="shared" si="2091"/>
        <v/>
      </c>
      <c r="BC2096" s="18" t="str">
        <f t="shared" si="2091"/>
        <v/>
      </c>
      <c r="BD2096" s="18" t="str">
        <f t="shared" si="2091"/>
        <v/>
      </c>
      <c r="BE2096" s="18" t="str">
        <f t="shared" si="2091"/>
        <v/>
      </c>
      <c r="BF2096" s="18" t="str">
        <f t="shared" si="2091"/>
        <v/>
      </c>
      <c r="BG2096" s="18" t="str">
        <f t="shared" si="2091"/>
        <v/>
      </c>
      <c r="BH2096" s="18" t="str">
        <f t="shared" si="2091"/>
        <v/>
      </c>
      <c r="BI2096" s="18" t="str">
        <f t="shared" si="2091"/>
        <v/>
      </c>
      <c r="BJ2096" s="18" t="str">
        <f t="shared" si="2091"/>
        <v/>
      </c>
      <c r="BK2096" s="18" t="str">
        <f t="shared" si="2091"/>
        <v/>
      </c>
      <c r="BL2096" s="18" t="str">
        <f t="shared" si="2091"/>
        <v/>
      </c>
      <c r="BM2096" s="18" t="str">
        <f t="shared" si="2091"/>
        <v/>
      </c>
      <c r="BN2096" s="18" t="str">
        <f t="shared" si="2091"/>
        <v/>
      </c>
      <c r="BO2096" s="18" t="str">
        <f t="shared" si="2091"/>
        <v/>
      </c>
      <c r="BP2096" s="18" t="str">
        <f t="shared" si="2091"/>
        <v/>
      </c>
      <c r="BQ2096" s="18" t="str">
        <f t="shared" si="2091"/>
        <v/>
      </c>
      <c r="BR2096" s="18" t="str">
        <f t="shared" si="2091"/>
        <v/>
      </c>
      <c r="BS2096" s="18" t="str">
        <f t="shared" si="2091"/>
        <v/>
      </c>
      <c r="BT2096" s="18" t="str">
        <f t="shared" si="2091"/>
        <v/>
      </c>
      <c r="BU2096" s="18" t="str">
        <f t="shared" si="2091"/>
        <v/>
      </c>
      <c r="BV2096" s="18" t="str">
        <f t="shared" si="2091"/>
        <v/>
      </c>
      <c r="BW2096" s="18" t="str">
        <f t="shared" si="2091"/>
        <v/>
      </c>
      <c r="BX2096" s="18" t="str">
        <f t="shared" si="2091"/>
        <v/>
      </c>
      <c r="BY2096" s="18" t="str">
        <f t="shared" si="2091"/>
        <v/>
      </c>
      <c r="BZ2096" s="18" t="str">
        <f t="shared" si="2091"/>
        <v/>
      </c>
      <c r="CA2096" s="18" t="str">
        <f>IF(BY2096&lt;&gt;"",BY2096-LOOKUP(2,1/(LEN($AQ$1:AQ2096)&gt;0),$AQ$1:AQ2096),"")</f>
        <v/>
      </c>
    </row>
    <row r="2097" spans="1:79" x14ac:dyDescent="0.25">
      <c r="A2097" s="21">
        <v>61567</v>
      </c>
      <c r="B2097" s="21">
        <v>2</v>
      </c>
      <c r="C2097" s="22" t="s">
        <v>1663</v>
      </c>
      <c r="D2097" s="21">
        <v>332</v>
      </c>
      <c r="E2097" s="23">
        <v>0.31319444444444444</v>
      </c>
      <c r="F2097" s="22" t="s">
        <v>666</v>
      </c>
      <c r="G2097" s="22" t="b">
        <v>1</v>
      </c>
      <c r="H2097" s="24">
        <v>43532.313506944447</v>
      </c>
      <c r="I2097" s="25" t="s">
        <v>532</v>
      </c>
      <c r="J2097" s="22" t="s">
        <v>533</v>
      </c>
      <c r="K2097" s="11">
        <v>0</v>
      </c>
      <c r="L2097" s="11">
        <v>2796</v>
      </c>
      <c r="M2097" s="11">
        <v>685</v>
      </c>
      <c r="N2097" s="11">
        <v>2.1511387898577539E-2</v>
      </c>
      <c r="O2097" s="11">
        <v>4</v>
      </c>
      <c r="P2097" s="14">
        <v>0.80091967946002252</v>
      </c>
      <c r="Q2097" s="11">
        <v>38.910462583213551</v>
      </c>
      <c r="R2097" s="15">
        <v>4.4792209043133299E-3</v>
      </c>
      <c r="S2097" s="11">
        <v>35.032806959794364</v>
      </c>
      <c r="T2097" s="11">
        <v>22.000000113621354</v>
      </c>
      <c r="U2097" s="11">
        <v>1.5924003081301674</v>
      </c>
      <c r="V2097" s="11">
        <v>5.7326411092686032</v>
      </c>
      <c r="W2097" s="22"/>
      <c r="X2097" s="21">
        <v>0</v>
      </c>
      <c r="Y2097" s="22">
        <v>0</v>
      </c>
      <c r="Z2097" s="22">
        <v>0</v>
      </c>
      <c r="AA2097" s="22">
        <v>0</v>
      </c>
      <c r="AB2097" s="22">
        <v>0</v>
      </c>
      <c r="AC2097" s="22">
        <v>0</v>
      </c>
      <c r="AD2097" s="22">
        <v>0</v>
      </c>
      <c r="AE2097" s="22">
        <v>0</v>
      </c>
      <c r="AF2097" s="22">
        <v>38.910462583213551</v>
      </c>
      <c r="AG2097" s="21">
        <v>0</v>
      </c>
      <c r="AH2097" s="22">
        <v>0</v>
      </c>
      <c r="AI2097" s="22">
        <v>0</v>
      </c>
      <c r="AJ2097" s="22">
        <v>38.910462583213551</v>
      </c>
      <c r="AK2097" s="22">
        <v>8570.3152119992501</v>
      </c>
      <c r="AL2097" s="22">
        <v>0</v>
      </c>
      <c r="AM2097" s="22">
        <v>73</v>
      </c>
      <c r="AN2097" s="22">
        <v>0</v>
      </c>
      <c r="AO2097" s="22">
        <v>0</v>
      </c>
      <c r="AQ2097" s="18">
        <f t="shared" ref="AQ2097:BZ2097" si="2092">IF(OR(AND(AQ$2&gt;$O2096,AQ$2&lt;=$O2097),AND(AQ$2&lt;=$O2096,$O2095&gt;$O2096),AND(AQ$2&gt;$O2097,$O2098&lt;$O2097)),$H2096+((AQ$1-$Q2096)/$U2097/86000),"")</f>
        <v>43532.313258608025</v>
      </c>
      <c r="AR2097" s="18" t="str">
        <f t="shared" si="2092"/>
        <v/>
      </c>
      <c r="AS2097" s="18" t="str">
        <f t="shared" si="2092"/>
        <v/>
      </c>
      <c r="AT2097" s="18" t="str">
        <f t="shared" si="2092"/>
        <v/>
      </c>
      <c r="AU2097" s="18" t="str">
        <f t="shared" si="2092"/>
        <v/>
      </c>
      <c r="AV2097" s="18" t="str">
        <f t="shared" si="2092"/>
        <v/>
      </c>
      <c r="AW2097" s="18" t="str">
        <f t="shared" si="2092"/>
        <v/>
      </c>
      <c r="AX2097" s="18" t="str">
        <f t="shared" si="2092"/>
        <v/>
      </c>
      <c r="AY2097" s="18" t="str">
        <f t="shared" si="2092"/>
        <v/>
      </c>
      <c r="AZ2097" s="18" t="str">
        <f t="shared" si="2092"/>
        <v/>
      </c>
      <c r="BA2097" s="18" t="str">
        <f t="shared" si="2092"/>
        <v/>
      </c>
      <c r="BB2097" s="18" t="str">
        <f t="shared" si="2092"/>
        <v/>
      </c>
      <c r="BC2097" s="18" t="str">
        <f t="shared" si="2092"/>
        <v/>
      </c>
      <c r="BD2097" s="18" t="str">
        <f t="shared" si="2092"/>
        <v/>
      </c>
      <c r="BE2097" s="18" t="str">
        <f t="shared" si="2092"/>
        <v/>
      </c>
      <c r="BF2097" s="18" t="str">
        <f t="shared" si="2092"/>
        <v/>
      </c>
      <c r="BG2097" s="18" t="str">
        <f t="shared" si="2092"/>
        <v/>
      </c>
      <c r="BH2097" s="18" t="str">
        <f t="shared" si="2092"/>
        <v/>
      </c>
      <c r="BI2097" s="18" t="str">
        <f t="shared" si="2092"/>
        <v/>
      </c>
      <c r="BJ2097" s="18" t="str">
        <f t="shared" si="2092"/>
        <v/>
      </c>
      <c r="BK2097" s="18" t="str">
        <f t="shared" si="2092"/>
        <v/>
      </c>
      <c r="BL2097" s="18" t="str">
        <f t="shared" si="2092"/>
        <v/>
      </c>
      <c r="BM2097" s="18" t="str">
        <f t="shared" si="2092"/>
        <v/>
      </c>
      <c r="BN2097" s="18" t="str">
        <f t="shared" si="2092"/>
        <v/>
      </c>
      <c r="BO2097" s="18" t="str">
        <f t="shared" si="2092"/>
        <v/>
      </c>
      <c r="BP2097" s="18" t="str">
        <f t="shared" si="2092"/>
        <v/>
      </c>
      <c r="BQ2097" s="18" t="str">
        <f t="shared" si="2092"/>
        <v/>
      </c>
      <c r="BR2097" s="18" t="str">
        <f t="shared" si="2092"/>
        <v/>
      </c>
      <c r="BS2097" s="18" t="str">
        <f t="shared" si="2092"/>
        <v/>
      </c>
      <c r="BT2097" s="18" t="str">
        <f t="shared" si="2092"/>
        <v/>
      </c>
      <c r="BU2097" s="18" t="str">
        <f t="shared" si="2092"/>
        <v/>
      </c>
      <c r="BV2097" s="18" t="str">
        <f t="shared" si="2092"/>
        <v/>
      </c>
      <c r="BW2097" s="18" t="str">
        <f t="shared" si="2092"/>
        <v/>
      </c>
      <c r="BX2097" s="18" t="str">
        <f t="shared" si="2092"/>
        <v/>
      </c>
      <c r="BY2097" s="18" t="str">
        <f t="shared" si="2092"/>
        <v/>
      </c>
      <c r="BZ2097" s="18" t="str">
        <f t="shared" si="2092"/>
        <v/>
      </c>
      <c r="CA2097" s="18" t="str">
        <f>IF(BY2097&lt;&gt;"",BY2097-LOOKUP(2,1/(LEN($AQ$1:AQ2097)&gt;0),$AQ$1:AQ2097),"")</f>
        <v/>
      </c>
    </row>
    <row r="2098" spans="1:79" x14ac:dyDescent="0.25">
      <c r="A2098" s="21">
        <v>61568</v>
      </c>
      <c r="B2098" s="21">
        <v>2</v>
      </c>
      <c r="C2098" s="22" t="s">
        <v>1664</v>
      </c>
      <c r="D2098" s="21">
        <v>332</v>
      </c>
      <c r="E2098" s="23">
        <v>0.31388888888888888</v>
      </c>
      <c r="F2098" s="22" t="s">
        <v>666</v>
      </c>
      <c r="G2098" s="22" t="b">
        <v>1</v>
      </c>
      <c r="H2098" s="24">
        <v>43532.313773148147</v>
      </c>
      <c r="I2098" s="25" t="s">
        <v>465</v>
      </c>
      <c r="J2098" s="22" t="s">
        <v>466</v>
      </c>
      <c r="K2098" s="11">
        <v>0</v>
      </c>
      <c r="L2098" s="11">
        <v>2797</v>
      </c>
      <c r="M2098" s="11">
        <v>687</v>
      </c>
      <c r="N2098" s="11">
        <v>3.6095570976613089E-12</v>
      </c>
      <c r="O2098" s="11">
        <v>19</v>
      </c>
      <c r="P2098" s="14">
        <v>0.49999995863520547</v>
      </c>
      <c r="Q2098" s="11">
        <v>226.51959980986692</v>
      </c>
      <c r="R2098" s="15">
        <v>2.6076054082758964E-2</v>
      </c>
      <c r="S2098" s="11">
        <v>187.60913722665336</v>
      </c>
      <c r="T2098" s="11">
        <v>22.999999718740582</v>
      </c>
      <c r="U2098" s="11">
        <v>8.156919109602768</v>
      </c>
      <c r="V2098" s="11">
        <v>29.364908794569967</v>
      </c>
      <c r="W2098" s="22"/>
      <c r="X2098" s="21">
        <v>0</v>
      </c>
      <c r="Y2098" s="22">
        <v>0</v>
      </c>
      <c r="Z2098" s="22">
        <v>0</v>
      </c>
      <c r="AA2098" s="22">
        <v>0</v>
      </c>
      <c r="AB2098" s="22">
        <v>0</v>
      </c>
      <c r="AC2098" s="22">
        <v>0</v>
      </c>
      <c r="AD2098" s="22">
        <v>0</v>
      </c>
      <c r="AE2098" s="22">
        <v>0</v>
      </c>
      <c r="AF2098" s="22">
        <v>226.51959980986692</v>
      </c>
      <c r="AG2098" s="21">
        <v>0</v>
      </c>
      <c r="AH2098" s="22">
        <v>0</v>
      </c>
      <c r="AI2098" s="22">
        <v>0</v>
      </c>
      <c r="AJ2098" s="22">
        <v>226.51959980986692</v>
      </c>
      <c r="AK2098" s="22">
        <v>8570.3152119992501</v>
      </c>
      <c r="AL2098" s="22">
        <v>0</v>
      </c>
      <c r="AM2098" s="22">
        <v>72</v>
      </c>
      <c r="AN2098" s="22">
        <v>0</v>
      </c>
      <c r="AO2098" s="22">
        <v>0</v>
      </c>
      <c r="AQ2098" s="18" t="str">
        <f t="shared" ref="AQ2098:BZ2098" si="2093">IF(OR(AND(AQ$2&gt;$O2097,AQ$2&lt;=$O2098),AND(AQ$2&lt;=$O2097,$O2096&gt;$O2097),AND(AQ$2&gt;$O2098,$O2099&lt;$O2098)),$H2097+((AQ$1-$Q2097)/$U2098/86000),"")</f>
        <v/>
      </c>
      <c r="AR2098" s="18" t="str">
        <f t="shared" si="2093"/>
        <v/>
      </c>
      <c r="AS2098" s="18" t="str">
        <f t="shared" si="2093"/>
        <v/>
      </c>
      <c r="AT2098" s="18" t="str">
        <f t="shared" si="2093"/>
        <v/>
      </c>
      <c r="AU2098" s="18" t="str">
        <f t="shared" si="2093"/>
        <v/>
      </c>
      <c r="AV2098" s="18" t="str">
        <f t="shared" si="2093"/>
        <v/>
      </c>
      <c r="AW2098" s="18" t="str">
        <f t="shared" si="2093"/>
        <v/>
      </c>
      <c r="AX2098" s="18" t="str">
        <f t="shared" si="2093"/>
        <v/>
      </c>
      <c r="AY2098" s="18" t="str">
        <f t="shared" si="2093"/>
        <v/>
      </c>
      <c r="AZ2098" s="18" t="str">
        <f t="shared" si="2093"/>
        <v/>
      </c>
      <c r="BA2098" s="18" t="str">
        <f t="shared" si="2093"/>
        <v/>
      </c>
      <c r="BB2098" s="18" t="str">
        <f t="shared" si="2093"/>
        <v/>
      </c>
      <c r="BC2098" s="18" t="str">
        <f t="shared" si="2093"/>
        <v/>
      </c>
      <c r="BD2098" s="18" t="str">
        <f t="shared" si="2093"/>
        <v/>
      </c>
      <c r="BE2098" s="18" t="str">
        <f t="shared" si="2093"/>
        <v/>
      </c>
      <c r="BF2098" s="18" t="str">
        <f t="shared" si="2093"/>
        <v/>
      </c>
      <c r="BG2098" s="18" t="str">
        <f t="shared" si="2093"/>
        <v/>
      </c>
      <c r="BH2098" s="18" t="str">
        <f t="shared" si="2093"/>
        <v/>
      </c>
      <c r="BI2098" s="18" t="str">
        <f t="shared" si="2093"/>
        <v/>
      </c>
      <c r="BJ2098" s="18" t="str">
        <f t="shared" si="2093"/>
        <v/>
      </c>
      <c r="BK2098" s="18" t="str">
        <f t="shared" si="2093"/>
        <v/>
      </c>
      <c r="BL2098" s="18" t="str">
        <f t="shared" si="2093"/>
        <v/>
      </c>
      <c r="BM2098" s="18" t="str">
        <f t="shared" si="2093"/>
        <v/>
      </c>
      <c r="BN2098" s="18" t="str">
        <f t="shared" si="2093"/>
        <v/>
      </c>
      <c r="BO2098" s="18" t="str">
        <f t="shared" si="2093"/>
        <v/>
      </c>
      <c r="BP2098" s="18" t="str">
        <f t="shared" si="2093"/>
        <v/>
      </c>
      <c r="BQ2098" s="18" t="str">
        <f t="shared" si="2093"/>
        <v/>
      </c>
      <c r="BR2098" s="18" t="str">
        <f t="shared" si="2093"/>
        <v/>
      </c>
      <c r="BS2098" s="18" t="str">
        <f t="shared" si="2093"/>
        <v/>
      </c>
      <c r="BT2098" s="18" t="str">
        <f t="shared" si="2093"/>
        <v/>
      </c>
      <c r="BU2098" s="18" t="str">
        <f t="shared" si="2093"/>
        <v/>
      </c>
      <c r="BV2098" s="18" t="str">
        <f t="shared" si="2093"/>
        <v/>
      </c>
      <c r="BW2098" s="18" t="str">
        <f t="shared" si="2093"/>
        <v/>
      </c>
      <c r="BX2098" s="18" t="str">
        <f t="shared" si="2093"/>
        <v/>
      </c>
      <c r="BY2098" s="18" t="str">
        <f t="shared" si="2093"/>
        <v/>
      </c>
      <c r="BZ2098" s="18" t="str">
        <f t="shared" si="2093"/>
        <v/>
      </c>
      <c r="CA2098" s="18" t="str">
        <f>IF(BY2098&lt;&gt;"",BY2098-LOOKUP(2,1/(LEN($AQ$1:AQ2098)&gt;0),$AQ$1:AQ2098),"")</f>
        <v/>
      </c>
    </row>
    <row r="2099" spans="1:79" x14ac:dyDescent="0.25">
      <c r="A2099" s="21">
        <v>61569</v>
      </c>
      <c r="B2099" s="21">
        <v>2</v>
      </c>
      <c r="C2099" s="22" t="s">
        <v>1665</v>
      </c>
      <c r="D2099" s="21">
        <v>332</v>
      </c>
      <c r="E2099" s="23">
        <v>0.31388888888888888</v>
      </c>
      <c r="F2099" s="22" t="s">
        <v>666</v>
      </c>
      <c r="G2099" s="22" t="b">
        <v>1</v>
      </c>
      <c r="H2099" s="24">
        <v>43532.314293981479</v>
      </c>
      <c r="I2099" s="25" t="s">
        <v>393</v>
      </c>
      <c r="J2099" s="22" t="s">
        <v>394</v>
      </c>
      <c r="K2099" s="11">
        <v>0</v>
      </c>
      <c r="L2099" s="11">
        <v>2798</v>
      </c>
      <c r="M2099" s="11">
        <v>691</v>
      </c>
      <c r="N2099" s="11">
        <v>1.8118839761882555E-13</v>
      </c>
      <c r="O2099" s="11">
        <v>28</v>
      </c>
      <c r="P2099" s="14">
        <v>0.49999997497523901</v>
      </c>
      <c r="Q2099" s="11">
        <v>345.95506661755348</v>
      </c>
      <c r="R2099" s="15">
        <v>3.9824999845028221E-2</v>
      </c>
      <c r="S2099" s="11">
        <v>119.43546680768657</v>
      </c>
      <c r="T2099" s="11">
        <v>44.999999832361937</v>
      </c>
      <c r="U2099" s="11">
        <v>2.6541214945026299</v>
      </c>
      <c r="V2099" s="11">
        <v>9.5548373802094684</v>
      </c>
      <c r="W2099" s="22"/>
      <c r="X2099" s="21">
        <v>0</v>
      </c>
      <c r="Y2099" s="22">
        <v>0</v>
      </c>
      <c r="Z2099" s="22">
        <v>0</v>
      </c>
      <c r="AA2099" s="22">
        <v>0</v>
      </c>
      <c r="AB2099" s="22">
        <v>0</v>
      </c>
      <c r="AC2099" s="22">
        <v>0</v>
      </c>
      <c r="AD2099" s="22">
        <v>0</v>
      </c>
      <c r="AE2099" s="22">
        <v>0</v>
      </c>
      <c r="AF2099" s="22">
        <v>345.95506661755348</v>
      </c>
      <c r="AG2099" s="21">
        <v>0</v>
      </c>
      <c r="AH2099" s="22">
        <v>0</v>
      </c>
      <c r="AI2099" s="22">
        <v>0</v>
      </c>
      <c r="AJ2099" s="22">
        <v>345.95506661755348</v>
      </c>
      <c r="AK2099" s="22">
        <v>8570.3152119992501</v>
      </c>
      <c r="AL2099" s="22">
        <v>0</v>
      </c>
      <c r="AM2099" s="22">
        <v>71</v>
      </c>
      <c r="AN2099" s="22">
        <v>0</v>
      </c>
      <c r="AO2099" s="22">
        <v>0</v>
      </c>
      <c r="AQ2099" s="18" t="str">
        <f t="shared" ref="AQ2099:BZ2099" si="2094">IF(OR(AND(AQ$2&gt;$O2098,AQ$2&lt;=$O2099),AND(AQ$2&lt;=$O2098,$O2097&gt;$O2098),AND(AQ$2&gt;$O2099,$O2100&lt;$O2099)),$H2098+((AQ$1-$Q2098)/$U2099/86000),"")</f>
        <v/>
      </c>
      <c r="AR2099" s="18" t="str">
        <f t="shared" si="2094"/>
        <v/>
      </c>
      <c r="AS2099" s="18" t="str">
        <f t="shared" si="2094"/>
        <v/>
      </c>
      <c r="AT2099" s="18" t="str">
        <f t="shared" si="2094"/>
        <v/>
      </c>
      <c r="AU2099" s="18" t="str">
        <f t="shared" si="2094"/>
        <v/>
      </c>
      <c r="AV2099" s="18" t="str">
        <f t="shared" si="2094"/>
        <v/>
      </c>
      <c r="AW2099" s="18" t="str">
        <f t="shared" si="2094"/>
        <v/>
      </c>
      <c r="AX2099" s="18" t="str">
        <f t="shared" si="2094"/>
        <v/>
      </c>
      <c r="AY2099" s="18" t="str">
        <f t="shared" si="2094"/>
        <v/>
      </c>
      <c r="AZ2099" s="18" t="str">
        <f t="shared" si="2094"/>
        <v/>
      </c>
      <c r="BA2099" s="18" t="str">
        <f t="shared" si="2094"/>
        <v/>
      </c>
      <c r="BB2099" s="18" t="str">
        <f t="shared" si="2094"/>
        <v/>
      </c>
      <c r="BC2099" s="18" t="str">
        <f t="shared" si="2094"/>
        <v/>
      </c>
      <c r="BD2099" s="18" t="str">
        <f t="shared" si="2094"/>
        <v/>
      </c>
      <c r="BE2099" s="18" t="str">
        <f t="shared" si="2094"/>
        <v/>
      </c>
      <c r="BF2099" s="18" t="str">
        <f t="shared" si="2094"/>
        <v/>
      </c>
      <c r="BG2099" s="18" t="str">
        <f t="shared" si="2094"/>
        <v/>
      </c>
      <c r="BH2099" s="18" t="str">
        <f t="shared" si="2094"/>
        <v/>
      </c>
      <c r="BI2099" s="18" t="str">
        <f t="shared" si="2094"/>
        <v/>
      </c>
      <c r="BJ2099" s="18" t="str">
        <f t="shared" si="2094"/>
        <v/>
      </c>
      <c r="BK2099" s="18" t="str">
        <f t="shared" si="2094"/>
        <v/>
      </c>
      <c r="BL2099" s="18" t="str">
        <f t="shared" si="2094"/>
        <v/>
      </c>
      <c r="BM2099" s="18" t="str">
        <f t="shared" si="2094"/>
        <v/>
      </c>
      <c r="BN2099" s="18" t="str">
        <f t="shared" si="2094"/>
        <v/>
      </c>
      <c r="BO2099" s="18" t="str">
        <f t="shared" si="2094"/>
        <v/>
      </c>
      <c r="BP2099" s="18" t="str">
        <f t="shared" si="2094"/>
        <v/>
      </c>
      <c r="BQ2099" s="18" t="str">
        <f t="shared" si="2094"/>
        <v/>
      </c>
      <c r="BR2099" s="18" t="str">
        <f t="shared" si="2094"/>
        <v/>
      </c>
      <c r="BS2099" s="18" t="str">
        <f t="shared" si="2094"/>
        <v/>
      </c>
      <c r="BT2099" s="18" t="str">
        <f t="shared" si="2094"/>
        <v/>
      </c>
      <c r="BU2099" s="18" t="str">
        <f t="shared" si="2094"/>
        <v/>
      </c>
      <c r="BV2099" s="18" t="str">
        <f t="shared" si="2094"/>
        <v/>
      </c>
      <c r="BW2099" s="18" t="str">
        <f t="shared" si="2094"/>
        <v/>
      </c>
      <c r="BX2099" s="18" t="str">
        <f t="shared" si="2094"/>
        <v/>
      </c>
      <c r="BY2099" s="18" t="str">
        <f t="shared" si="2094"/>
        <v/>
      </c>
      <c r="BZ2099" s="18" t="str">
        <f t="shared" si="2094"/>
        <v/>
      </c>
      <c r="CA2099" s="18" t="str">
        <f>IF(BY2099&lt;&gt;"",BY2099-LOOKUP(2,1/(LEN($AQ$1:AQ2099)&gt;0),$AQ$1:AQ2099),"")</f>
        <v/>
      </c>
    </row>
    <row r="2100" spans="1:79" x14ac:dyDescent="0.25">
      <c r="A2100" s="21">
        <v>61571</v>
      </c>
      <c r="B2100" s="21">
        <v>2</v>
      </c>
      <c r="C2100" s="22" t="s">
        <v>1668</v>
      </c>
      <c r="D2100" s="21">
        <v>332</v>
      </c>
      <c r="E2100" s="23">
        <v>0.31458333333333333</v>
      </c>
      <c r="F2100" s="22" t="s">
        <v>666</v>
      </c>
      <c r="G2100" s="22" t="b">
        <v>1</v>
      </c>
      <c r="H2100" s="24">
        <v>43532.314814814818</v>
      </c>
      <c r="I2100" s="25" t="s">
        <v>167</v>
      </c>
      <c r="J2100" s="22" t="s">
        <v>168</v>
      </c>
      <c r="K2100" s="11">
        <v>0</v>
      </c>
      <c r="L2100" s="11">
        <v>2799</v>
      </c>
      <c r="M2100" s="11">
        <v>695</v>
      </c>
      <c r="N2100" s="11">
        <v>1.7266188478970435E-12</v>
      </c>
      <c r="O2100" s="11">
        <v>42</v>
      </c>
      <c r="P2100" s="14">
        <v>0.49999998186986172</v>
      </c>
      <c r="Q2100" s="11">
        <v>531.97627522656046</v>
      </c>
      <c r="R2100" s="15">
        <v>6.1239036865666487E-2</v>
      </c>
      <c r="S2100" s="11">
        <v>186.02120860900698</v>
      </c>
      <c r="T2100" s="11">
        <v>45.000000461004674</v>
      </c>
      <c r="U2100" s="11">
        <v>4.13380459340675</v>
      </c>
      <c r="V2100" s="11">
        <v>14.8816965362643</v>
      </c>
      <c r="W2100" s="22"/>
      <c r="X2100" s="21">
        <v>0</v>
      </c>
      <c r="Y2100" s="22">
        <v>0</v>
      </c>
      <c r="Z2100" s="22">
        <v>0</v>
      </c>
      <c r="AA2100" s="22">
        <v>0</v>
      </c>
      <c r="AB2100" s="22">
        <v>0</v>
      </c>
      <c r="AC2100" s="22">
        <v>0</v>
      </c>
      <c r="AD2100" s="22">
        <v>0</v>
      </c>
      <c r="AE2100" s="22">
        <v>0</v>
      </c>
      <c r="AF2100" s="22">
        <v>531.97627522656046</v>
      </c>
      <c r="AG2100" s="21">
        <v>0</v>
      </c>
      <c r="AH2100" s="22">
        <v>0</v>
      </c>
      <c r="AI2100" s="22">
        <v>0</v>
      </c>
      <c r="AJ2100" s="22">
        <v>531.97627522656046</v>
      </c>
      <c r="AK2100" s="22">
        <v>8570.3152119992501</v>
      </c>
      <c r="AL2100" s="22">
        <v>0</v>
      </c>
      <c r="AM2100" s="22">
        <v>70</v>
      </c>
      <c r="AN2100" s="22">
        <v>0</v>
      </c>
      <c r="AO2100" s="22">
        <v>0</v>
      </c>
      <c r="AQ2100" s="18" t="str">
        <f t="shared" ref="AQ2100:BZ2100" si="2095">IF(OR(AND(AQ$2&gt;$O2099,AQ$2&lt;=$O2100),AND(AQ$2&lt;=$O2099,$O2098&gt;$O2099),AND(AQ$2&gt;$O2100,$O2101&lt;$O2100)),$H2099+((AQ$1-$Q2099)/$U2100/86000),"")</f>
        <v/>
      </c>
      <c r="AR2100" s="18">
        <f t="shared" si="2095"/>
        <v>43532.314425795135</v>
      </c>
      <c r="AS2100" s="18" t="str">
        <f t="shared" si="2095"/>
        <v/>
      </c>
      <c r="AT2100" s="18" t="str">
        <f t="shared" si="2095"/>
        <v/>
      </c>
      <c r="AU2100" s="18" t="str">
        <f t="shared" si="2095"/>
        <v/>
      </c>
      <c r="AV2100" s="18" t="str">
        <f t="shared" si="2095"/>
        <v/>
      </c>
      <c r="AW2100" s="18" t="str">
        <f t="shared" si="2095"/>
        <v/>
      </c>
      <c r="AX2100" s="18" t="str">
        <f t="shared" si="2095"/>
        <v/>
      </c>
      <c r="AY2100" s="18" t="str">
        <f t="shared" si="2095"/>
        <v/>
      </c>
      <c r="AZ2100" s="18" t="str">
        <f t="shared" si="2095"/>
        <v/>
      </c>
      <c r="BA2100" s="18" t="str">
        <f t="shared" si="2095"/>
        <v/>
      </c>
      <c r="BB2100" s="18" t="str">
        <f t="shared" si="2095"/>
        <v/>
      </c>
      <c r="BC2100" s="18" t="str">
        <f t="shared" si="2095"/>
        <v/>
      </c>
      <c r="BD2100" s="18" t="str">
        <f t="shared" si="2095"/>
        <v/>
      </c>
      <c r="BE2100" s="18" t="str">
        <f t="shared" si="2095"/>
        <v/>
      </c>
      <c r="BF2100" s="18" t="str">
        <f t="shared" si="2095"/>
        <v/>
      </c>
      <c r="BG2100" s="18" t="str">
        <f t="shared" si="2095"/>
        <v/>
      </c>
      <c r="BH2100" s="18" t="str">
        <f t="shared" si="2095"/>
        <v/>
      </c>
      <c r="BI2100" s="18" t="str">
        <f t="shared" si="2095"/>
        <v/>
      </c>
      <c r="BJ2100" s="18" t="str">
        <f t="shared" si="2095"/>
        <v/>
      </c>
      <c r="BK2100" s="18" t="str">
        <f t="shared" si="2095"/>
        <v/>
      </c>
      <c r="BL2100" s="18" t="str">
        <f t="shared" si="2095"/>
        <v/>
      </c>
      <c r="BM2100" s="18" t="str">
        <f t="shared" si="2095"/>
        <v/>
      </c>
      <c r="BN2100" s="18" t="str">
        <f t="shared" si="2095"/>
        <v/>
      </c>
      <c r="BO2100" s="18" t="str">
        <f t="shared" si="2095"/>
        <v/>
      </c>
      <c r="BP2100" s="18" t="str">
        <f t="shared" si="2095"/>
        <v/>
      </c>
      <c r="BQ2100" s="18" t="str">
        <f t="shared" si="2095"/>
        <v/>
      </c>
      <c r="BR2100" s="18" t="str">
        <f t="shared" si="2095"/>
        <v/>
      </c>
      <c r="BS2100" s="18" t="str">
        <f t="shared" si="2095"/>
        <v/>
      </c>
      <c r="BT2100" s="18" t="str">
        <f t="shared" si="2095"/>
        <v/>
      </c>
      <c r="BU2100" s="18" t="str">
        <f t="shared" si="2095"/>
        <v/>
      </c>
      <c r="BV2100" s="18" t="str">
        <f t="shared" si="2095"/>
        <v/>
      </c>
      <c r="BW2100" s="18" t="str">
        <f t="shared" si="2095"/>
        <v/>
      </c>
      <c r="BX2100" s="18" t="str">
        <f t="shared" si="2095"/>
        <v/>
      </c>
      <c r="BY2100" s="18" t="str">
        <f t="shared" si="2095"/>
        <v/>
      </c>
      <c r="BZ2100" s="18" t="str">
        <f t="shared" si="2095"/>
        <v/>
      </c>
      <c r="CA2100" s="18" t="str">
        <f>IF(BY2100&lt;&gt;"",BY2100-LOOKUP(2,1/(LEN($AQ$1:AQ2100)&gt;0),$AQ$1:AQ2100),"")</f>
        <v/>
      </c>
    </row>
    <row r="2101" spans="1:79" x14ac:dyDescent="0.25">
      <c r="A2101" s="21">
        <v>61572</v>
      </c>
      <c r="B2101" s="21">
        <v>2</v>
      </c>
      <c r="C2101" s="22" t="s">
        <v>1669</v>
      </c>
      <c r="D2101" s="21">
        <v>332</v>
      </c>
      <c r="E2101" s="23">
        <v>0.31527777777777777</v>
      </c>
      <c r="F2101" s="22" t="s">
        <v>666</v>
      </c>
      <c r="G2101" s="22" t="b">
        <v>1</v>
      </c>
      <c r="H2101" s="24">
        <v>43532.315335648149</v>
      </c>
      <c r="I2101" s="25" t="s">
        <v>169</v>
      </c>
      <c r="J2101" s="22" t="s">
        <v>170</v>
      </c>
      <c r="K2101" s="11">
        <v>0</v>
      </c>
      <c r="L2101" s="11">
        <v>2800</v>
      </c>
      <c r="M2101" s="11">
        <v>699</v>
      </c>
      <c r="N2101" s="11">
        <v>3.0198066269804258E-13</v>
      </c>
      <c r="O2101" s="11">
        <v>47</v>
      </c>
      <c r="P2101" s="14">
        <v>0.49999996594661322</v>
      </c>
      <c r="Q2101" s="11">
        <v>639.57999517211829</v>
      </c>
      <c r="R2101" s="15">
        <v>7.3625958011393294E-2</v>
      </c>
      <c r="S2101" s="11">
        <v>107.60371994555783</v>
      </c>
      <c r="T2101" s="11">
        <v>44.999999832361937</v>
      </c>
      <c r="U2101" s="11">
        <v>2.3911937854758429</v>
      </c>
      <c r="V2101" s="11">
        <v>8.6082976277130356</v>
      </c>
      <c r="W2101" s="22"/>
      <c r="X2101" s="21">
        <v>0</v>
      </c>
      <c r="Y2101" s="22">
        <v>0</v>
      </c>
      <c r="Z2101" s="22">
        <v>0</v>
      </c>
      <c r="AA2101" s="22">
        <v>0</v>
      </c>
      <c r="AB2101" s="22">
        <v>0</v>
      </c>
      <c r="AC2101" s="22">
        <v>0</v>
      </c>
      <c r="AD2101" s="22">
        <v>0</v>
      </c>
      <c r="AE2101" s="22">
        <v>0</v>
      </c>
      <c r="AF2101" s="22">
        <v>639.57999517211829</v>
      </c>
      <c r="AG2101" s="21">
        <v>0</v>
      </c>
      <c r="AH2101" s="22">
        <v>0</v>
      </c>
      <c r="AI2101" s="22">
        <v>0</v>
      </c>
      <c r="AJ2101" s="22">
        <v>639.57999517211829</v>
      </c>
      <c r="AK2101" s="22">
        <v>8570.3152119992501</v>
      </c>
      <c r="AL2101" s="22">
        <v>0</v>
      </c>
      <c r="AM2101" s="22">
        <v>69</v>
      </c>
      <c r="AN2101" s="22">
        <v>0</v>
      </c>
      <c r="AO2101" s="22">
        <v>0</v>
      </c>
      <c r="AQ2101" s="18" t="str">
        <f t="shared" ref="AQ2101:BZ2101" si="2096">IF(OR(AND(AQ$2&gt;$O2100,AQ$2&lt;=$O2101),AND(AQ$2&lt;=$O2100,$O2099&gt;$O2100),AND(AQ$2&gt;$O2101,$O2102&lt;$O2101)),$H2100+((AQ$1-$Q2100)/$U2101/86000),"")</f>
        <v/>
      </c>
      <c r="AR2101" s="18" t="str">
        <f t="shared" si="2096"/>
        <v/>
      </c>
      <c r="AS2101" s="18" t="str">
        <f t="shared" si="2096"/>
        <v/>
      </c>
      <c r="AT2101" s="18" t="str">
        <f t="shared" si="2096"/>
        <v/>
      </c>
      <c r="AU2101" s="18" t="str">
        <f t="shared" si="2096"/>
        <v/>
      </c>
      <c r="AV2101" s="18" t="str">
        <f t="shared" si="2096"/>
        <v/>
      </c>
      <c r="AW2101" s="18" t="str">
        <f t="shared" si="2096"/>
        <v/>
      </c>
      <c r="AX2101" s="18" t="str">
        <f t="shared" si="2096"/>
        <v/>
      </c>
      <c r="AY2101" s="18" t="str">
        <f t="shared" si="2096"/>
        <v/>
      </c>
      <c r="AZ2101" s="18" t="str">
        <f t="shared" si="2096"/>
        <v/>
      </c>
      <c r="BA2101" s="18" t="str">
        <f t="shared" si="2096"/>
        <v/>
      </c>
      <c r="BB2101" s="18" t="str">
        <f t="shared" si="2096"/>
        <v/>
      </c>
      <c r="BC2101" s="18" t="str">
        <f t="shared" si="2096"/>
        <v/>
      </c>
      <c r="BD2101" s="18" t="str">
        <f t="shared" si="2096"/>
        <v/>
      </c>
      <c r="BE2101" s="18" t="str">
        <f t="shared" si="2096"/>
        <v/>
      </c>
      <c r="BF2101" s="18" t="str">
        <f t="shared" si="2096"/>
        <v/>
      </c>
      <c r="BG2101" s="18" t="str">
        <f t="shared" si="2096"/>
        <v/>
      </c>
      <c r="BH2101" s="18" t="str">
        <f t="shared" si="2096"/>
        <v/>
      </c>
      <c r="BI2101" s="18" t="str">
        <f t="shared" si="2096"/>
        <v/>
      </c>
      <c r="BJ2101" s="18" t="str">
        <f t="shared" si="2096"/>
        <v/>
      </c>
      <c r="BK2101" s="18" t="str">
        <f t="shared" si="2096"/>
        <v/>
      </c>
      <c r="BL2101" s="18" t="str">
        <f t="shared" si="2096"/>
        <v/>
      </c>
      <c r="BM2101" s="18" t="str">
        <f t="shared" si="2096"/>
        <v/>
      </c>
      <c r="BN2101" s="18" t="str">
        <f t="shared" si="2096"/>
        <v/>
      </c>
      <c r="BO2101" s="18" t="str">
        <f t="shared" si="2096"/>
        <v/>
      </c>
      <c r="BP2101" s="18" t="str">
        <f t="shared" si="2096"/>
        <v/>
      </c>
      <c r="BQ2101" s="18" t="str">
        <f t="shared" si="2096"/>
        <v/>
      </c>
      <c r="BR2101" s="18" t="str">
        <f t="shared" si="2096"/>
        <v/>
      </c>
      <c r="BS2101" s="18" t="str">
        <f t="shared" si="2096"/>
        <v/>
      </c>
      <c r="BT2101" s="18" t="str">
        <f t="shared" si="2096"/>
        <v/>
      </c>
      <c r="BU2101" s="18" t="str">
        <f t="shared" si="2096"/>
        <v/>
      </c>
      <c r="BV2101" s="18" t="str">
        <f t="shared" si="2096"/>
        <v/>
      </c>
      <c r="BW2101" s="18" t="str">
        <f t="shared" si="2096"/>
        <v/>
      </c>
      <c r="BX2101" s="18" t="str">
        <f t="shared" si="2096"/>
        <v/>
      </c>
      <c r="BY2101" s="18" t="str">
        <f t="shared" si="2096"/>
        <v/>
      </c>
      <c r="BZ2101" s="18" t="str">
        <f t="shared" si="2096"/>
        <v/>
      </c>
      <c r="CA2101" s="18" t="str">
        <f>IF(BY2101&lt;&gt;"",BY2101-LOOKUP(2,1/(LEN($AQ$1:AQ2101)&gt;0),$AQ$1:AQ2101),"")</f>
        <v/>
      </c>
    </row>
    <row r="2102" spans="1:79" x14ac:dyDescent="0.25">
      <c r="A2102" s="21">
        <v>61574</v>
      </c>
      <c r="B2102" s="21">
        <v>2</v>
      </c>
      <c r="C2102" s="22" t="s">
        <v>1671</v>
      </c>
      <c r="D2102" s="21">
        <v>332</v>
      </c>
      <c r="E2102" s="23">
        <v>0.31597222222222221</v>
      </c>
      <c r="F2102" s="22" t="s">
        <v>666</v>
      </c>
      <c r="G2102" s="22" t="b">
        <v>1</v>
      </c>
      <c r="H2102" s="24">
        <v>43532.31585648148</v>
      </c>
      <c r="I2102" s="25" t="s">
        <v>329</v>
      </c>
      <c r="J2102" s="22" t="s">
        <v>330</v>
      </c>
      <c r="K2102" s="11">
        <v>0</v>
      </c>
      <c r="L2102" s="11">
        <v>2801</v>
      </c>
      <c r="M2102" s="11">
        <v>703</v>
      </c>
      <c r="N2102" s="11">
        <v>1.375894953525858E-10</v>
      </c>
      <c r="O2102" s="11">
        <v>52</v>
      </c>
      <c r="P2102" s="14">
        <v>0.4869599858633008</v>
      </c>
      <c r="Q2102" s="11">
        <v>893.97080703448216</v>
      </c>
      <c r="R2102" s="15">
        <v>0.10291043747298474</v>
      </c>
      <c r="S2102" s="11">
        <v>254.39081186236388</v>
      </c>
      <c r="T2102" s="11">
        <v>44.999999832361937</v>
      </c>
      <c r="U2102" s="11">
        <v>5.6531291735565219</v>
      </c>
      <c r="V2102" s="11">
        <v>20.351265024803478</v>
      </c>
      <c r="W2102" s="22"/>
      <c r="X2102" s="21">
        <v>0</v>
      </c>
      <c r="Y2102" s="22">
        <v>0</v>
      </c>
      <c r="Z2102" s="22">
        <v>0</v>
      </c>
      <c r="AA2102" s="22">
        <v>0</v>
      </c>
      <c r="AB2102" s="22">
        <v>0</v>
      </c>
      <c r="AC2102" s="22">
        <v>0</v>
      </c>
      <c r="AD2102" s="22">
        <v>0</v>
      </c>
      <c r="AE2102" s="22">
        <v>0</v>
      </c>
      <c r="AF2102" s="22">
        <v>893.97080703448216</v>
      </c>
      <c r="AG2102" s="21">
        <v>0</v>
      </c>
      <c r="AH2102" s="22">
        <v>0</v>
      </c>
      <c r="AI2102" s="22">
        <v>0</v>
      </c>
      <c r="AJ2102" s="22">
        <v>893.97080703448216</v>
      </c>
      <c r="AK2102" s="22">
        <v>8570.3152119992501</v>
      </c>
      <c r="AL2102" s="22">
        <v>0</v>
      </c>
      <c r="AM2102" s="22">
        <v>68</v>
      </c>
      <c r="AN2102" s="22">
        <v>0</v>
      </c>
      <c r="AO2102" s="22">
        <v>0</v>
      </c>
      <c r="AQ2102" s="18" t="str">
        <f t="shared" ref="AQ2102:BZ2102" si="2097">IF(OR(AND(AQ$2&gt;$O2101,AQ$2&lt;=$O2102),AND(AQ$2&lt;=$O2101,$O2100&gt;$O2101),AND(AQ$2&gt;$O2102,$O2103&lt;$O2102)),$H2101+((AQ$1-$Q2101)/$U2102/86000),"")</f>
        <v/>
      </c>
      <c r="AR2102" s="18" t="str">
        <f t="shared" si="2097"/>
        <v/>
      </c>
      <c r="AS2102" s="18">
        <f t="shared" si="2097"/>
        <v>43532.315373295998</v>
      </c>
      <c r="AT2102" s="18" t="str">
        <f t="shared" si="2097"/>
        <v/>
      </c>
      <c r="AU2102" s="18" t="str">
        <f t="shared" si="2097"/>
        <v/>
      </c>
      <c r="AV2102" s="18" t="str">
        <f t="shared" si="2097"/>
        <v/>
      </c>
      <c r="AW2102" s="18" t="str">
        <f t="shared" si="2097"/>
        <v/>
      </c>
      <c r="AX2102" s="18" t="str">
        <f t="shared" si="2097"/>
        <v/>
      </c>
      <c r="AY2102" s="18" t="str">
        <f t="shared" si="2097"/>
        <v/>
      </c>
      <c r="AZ2102" s="18" t="str">
        <f t="shared" si="2097"/>
        <v/>
      </c>
      <c r="BA2102" s="18" t="str">
        <f t="shared" si="2097"/>
        <v/>
      </c>
      <c r="BB2102" s="18" t="str">
        <f t="shared" si="2097"/>
        <v/>
      </c>
      <c r="BC2102" s="18" t="str">
        <f t="shared" si="2097"/>
        <v/>
      </c>
      <c r="BD2102" s="18" t="str">
        <f t="shared" si="2097"/>
        <v/>
      </c>
      <c r="BE2102" s="18" t="str">
        <f t="shared" si="2097"/>
        <v/>
      </c>
      <c r="BF2102" s="18" t="str">
        <f t="shared" si="2097"/>
        <v/>
      </c>
      <c r="BG2102" s="18" t="str">
        <f t="shared" si="2097"/>
        <v/>
      </c>
      <c r="BH2102" s="18" t="str">
        <f t="shared" si="2097"/>
        <v/>
      </c>
      <c r="BI2102" s="18" t="str">
        <f t="shared" si="2097"/>
        <v/>
      </c>
      <c r="BJ2102" s="18" t="str">
        <f t="shared" si="2097"/>
        <v/>
      </c>
      <c r="BK2102" s="18" t="str">
        <f t="shared" si="2097"/>
        <v/>
      </c>
      <c r="BL2102" s="18" t="str">
        <f t="shared" si="2097"/>
        <v/>
      </c>
      <c r="BM2102" s="18" t="str">
        <f t="shared" si="2097"/>
        <v/>
      </c>
      <c r="BN2102" s="18" t="str">
        <f t="shared" si="2097"/>
        <v/>
      </c>
      <c r="BO2102" s="18" t="str">
        <f t="shared" si="2097"/>
        <v/>
      </c>
      <c r="BP2102" s="18" t="str">
        <f t="shared" si="2097"/>
        <v/>
      </c>
      <c r="BQ2102" s="18" t="str">
        <f t="shared" si="2097"/>
        <v/>
      </c>
      <c r="BR2102" s="18" t="str">
        <f t="shared" si="2097"/>
        <v/>
      </c>
      <c r="BS2102" s="18" t="str">
        <f t="shared" si="2097"/>
        <v/>
      </c>
      <c r="BT2102" s="18" t="str">
        <f t="shared" si="2097"/>
        <v/>
      </c>
      <c r="BU2102" s="18" t="str">
        <f t="shared" si="2097"/>
        <v/>
      </c>
      <c r="BV2102" s="18" t="str">
        <f t="shared" si="2097"/>
        <v/>
      </c>
      <c r="BW2102" s="18" t="str">
        <f t="shared" si="2097"/>
        <v/>
      </c>
      <c r="BX2102" s="18" t="str">
        <f t="shared" si="2097"/>
        <v/>
      </c>
      <c r="BY2102" s="18" t="str">
        <f t="shared" si="2097"/>
        <v/>
      </c>
      <c r="BZ2102" s="18" t="str">
        <f t="shared" si="2097"/>
        <v/>
      </c>
      <c r="CA2102" s="18" t="str">
        <f>IF(BY2102&lt;&gt;"",BY2102-LOOKUP(2,1/(LEN($AQ$1:AQ2102)&gt;0),$AQ$1:AQ2102),"")</f>
        <v/>
      </c>
    </row>
    <row r="2103" spans="1:79" x14ac:dyDescent="0.25">
      <c r="A2103" s="21">
        <v>61575</v>
      </c>
      <c r="B2103" s="21">
        <v>2</v>
      </c>
      <c r="C2103" s="22" t="s">
        <v>1672</v>
      </c>
      <c r="D2103" s="21">
        <v>332</v>
      </c>
      <c r="E2103" s="23">
        <v>0.31597222222222221</v>
      </c>
      <c r="F2103" s="22" t="s">
        <v>666</v>
      </c>
      <c r="G2103" s="22" t="b">
        <v>1</v>
      </c>
      <c r="H2103" s="24">
        <v>43532.316377314812</v>
      </c>
      <c r="I2103" s="25" t="s">
        <v>241</v>
      </c>
      <c r="J2103" s="22" t="s">
        <v>242</v>
      </c>
      <c r="K2103" s="11">
        <v>0</v>
      </c>
      <c r="L2103" s="11">
        <v>2802</v>
      </c>
      <c r="M2103" s="11">
        <v>707</v>
      </c>
      <c r="N2103" s="11">
        <v>1.382716163789155E-11</v>
      </c>
      <c r="O2103" s="11">
        <v>54</v>
      </c>
      <c r="P2103" s="14">
        <v>0.24999994932886441</v>
      </c>
      <c r="Q2103" s="11">
        <v>983.87962214802815</v>
      </c>
      <c r="R2103" s="15">
        <v>0.11326039009247317</v>
      </c>
      <c r="S2103" s="11">
        <v>89.908815113545984</v>
      </c>
      <c r="T2103" s="11">
        <v>44.999999832361937</v>
      </c>
      <c r="U2103" s="11">
        <v>1.9979736766329428</v>
      </c>
      <c r="V2103" s="11">
        <v>7.1927052358785941</v>
      </c>
      <c r="W2103" s="22"/>
      <c r="X2103" s="21">
        <v>0</v>
      </c>
      <c r="Y2103" s="22">
        <v>0</v>
      </c>
      <c r="Z2103" s="22">
        <v>0</v>
      </c>
      <c r="AA2103" s="22">
        <v>0</v>
      </c>
      <c r="AB2103" s="22">
        <v>0</v>
      </c>
      <c r="AC2103" s="22">
        <v>0</v>
      </c>
      <c r="AD2103" s="22">
        <v>0</v>
      </c>
      <c r="AE2103" s="22">
        <v>0</v>
      </c>
      <c r="AF2103" s="22">
        <v>983.87962214802815</v>
      </c>
      <c r="AG2103" s="21">
        <v>0</v>
      </c>
      <c r="AH2103" s="22">
        <v>0</v>
      </c>
      <c r="AI2103" s="22">
        <v>0</v>
      </c>
      <c r="AJ2103" s="22">
        <v>983.87962214802815</v>
      </c>
      <c r="AK2103" s="22">
        <v>8570.3152119992501</v>
      </c>
      <c r="AL2103" s="22">
        <v>0</v>
      </c>
      <c r="AM2103" s="22">
        <v>67</v>
      </c>
      <c r="AN2103" s="22">
        <v>0</v>
      </c>
      <c r="AO2103" s="22">
        <v>0</v>
      </c>
      <c r="AQ2103" s="18" t="str">
        <f t="shared" ref="AQ2103:BZ2103" si="2098">IF(OR(AND(AQ$2&gt;$O2102,AQ$2&lt;=$O2103),AND(AQ$2&lt;=$O2102,$O2101&gt;$O2102),AND(AQ$2&gt;$O2103,$O2104&lt;$O2103)),$H2102+((AQ$1-$Q2102)/$U2103/86000),"")</f>
        <v/>
      </c>
      <c r="AR2103" s="18" t="str">
        <f t="shared" si="2098"/>
        <v/>
      </c>
      <c r="AS2103" s="18" t="str">
        <f t="shared" si="2098"/>
        <v/>
      </c>
      <c r="AT2103" s="18">
        <f t="shared" si="2098"/>
        <v>43532.316127329126</v>
      </c>
      <c r="AU2103" s="18" t="str">
        <f t="shared" si="2098"/>
        <v/>
      </c>
      <c r="AV2103" s="18" t="str">
        <f t="shared" si="2098"/>
        <v/>
      </c>
      <c r="AW2103" s="18" t="str">
        <f t="shared" si="2098"/>
        <v/>
      </c>
      <c r="AX2103" s="18" t="str">
        <f t="shared" si="2098"/>
        <v/>
      </c>
      <c r="AY2103" s="18" t="str">
        <f t="shared" si="2098"/>
        <v/>
      </c>
      <c r="AZ2103" s="18" t="str">
        <f t="shared" si="2098"/>
        <v/>
      </c>
      <c r="BA2103" s="18" t="str">
        <f t="shared" si="2098"/>
        <v/>
      </c>
      <c r="BB2103" s="18" t="str">
        <f t="shared" si="2098"/>
        <v/>
      </c>
      <c r="BC2103" s="18" t="str">
        <f t="shared" si="2098"/>
        <v/>
      </c>
      <c r="BD2103" s="18" t="str">
        <f t="shared" si="2098"/>
        <v/>
      </c>
      <c r="BE2103" s="18" t="str">
        <f t="shared" si="2098"/>
        <v/>
      </c>
      <c r="BF2103" s="18" t="str">
        <f t="shared" si="2098"/>
        <v/>
      </c>
      <c r="BG2103" s="18" t="str">
        <f t="shared" si="2098"/>
        <v/>
      </c>
      <c r="BH2103" s="18" t="str">
        <f t="shared" si="2098"/>
        <v/>
      </c>
      <c r="BI2103" s="18" t="str">
        <f t="shared" si="2098"/>
        <v/>
      </c>
      <c r="BJ2103" s="18" t="str">
        <f t="shared" si="2098"/>
        <v/>
      </c>
      <c r="BK2103" s="18" t="str">
        <f t="shared" si="2098"/>
        <v/>
      </c>
      <c r="BL2103" s="18" t="str">
        <f t="shared" si="2098"/>
        <v/>
      </c>
      <c r="BM2103" s="18" t="str">
        <f t="shared" si="2098"/>
        <v/>
      </c>
      <c r="BN2103" s="18" t="str">
        <f t="shared" si="2098"/>
        <v/>
      </c>
      <c r="BO2103" s="18" t="str">
        <f t="shared" si="2098"/>
        <v/>
      </c>
      <c r="BP2103" s="18" t="str">
        <f t="shared" si="2098"/>
        <v/>
      </c>
      <c r="BQ2103" s="18" t="str">
        <f t="shared" si="2098"/>
        <v/>
      </c>
      <c r="BR2103" s="18" t="str">
        <f t="shared" si="2098"/>
        <v/>
      </c>
      <c r="BS2103" s="18" t="str">
        <f t="shared" si="2098"/>
        <v/>
      </c>
      <c r="BT2103" s="18" t="str">
        <f t="shared" si="2098"/>
        <v/>
      </c>
      <c r="BU2103" s="18" t="str">
        <f t="shared" si="2098"/>
        <v/>
      </c>
      <c r="BV2103" s="18" t="str">
        <f t="shared" si="2098"/>
        <v/>
      </c>
      <c r="BW2103" s="18" t="str">
        <f t="shared" si="2098"/>
        <v/>
      </c>
      <c r="BX2103" s="18" t="str">
        <f t="shared" si="2098"/>
        <v/>
      </c>
      <c r="BY2103" s="18" t="str">
        <f t="shared" si="2098"/>
        <v/>
      </c>
      <c r="BZ2103" s="18" t="str">
        <f t="shared" si="2098"/>
        <v/>
      </c>
      <c r="CA2103" s="18" t="str">
        <f>IF(BY2103&lt;&gt;"",BY2103-LOOKUP(2,1/(LEN($AQ$1:AQ2103)&gt;0),$AQ$1:AQ2103),"")</f>
        <v/>
      </c>
    </row>
    <row r="2104" spans="1:79" x14ac:dyDescent="0.25">
      <c r="A2104" s="21">
        <v>61577</v>
      </c>
      <c r="B2104" s="21">
        <v>2</v>
      </c>
      <c r="C2104" s="22" t="s">
        <v>1674</v>
      </c>
      <c r="D2104" s="21">
        <v>332</v>
      </c>
      <c r="E2104" s="23">
        <v>0.31666666666666665</v>
      </c>
      <c r="F2104" s="22" t="s">
        <v>666</v>
      </c>
      <c r="G2104" s="22" t="b">
        <v>1</v>
      </c>
      <c r="H2104" s="24">
        <v>43532.31690972222</v>
      </c>
      <c r="I2104" s="25" t="s">
        <v>449</v>
      </c>
      <c r="J2104" s="22" t="s">
        <v>450</v>
      </c>
      <c r="K2104" s="11">
        <v>0</v>
      </c>
      <c r="L2104" s="11">
        <v>2803</v>
      </c>
      <c r="M2104" s="11">
        <v>711</v>
      </c>
      <c r="N2104" s="11">
        <v>1.3841372492606752E-11</v>
      </c>
      <c r="O2104" s="11">
        <v>54</v>
      </c>
      <c r="P2104" s="14">
        <v>0.74999994932894676</v>
      </c>
      <c r="Q2104" s="11">
        <v>1016.4543789749463</v>
      </c>
      <c r="R2104" s="15">
        <v>0.11701026922639542</v>
      </c>
      <c r="S2104" s="11">
        <v>32.574756826918133</v>
      </c>
      <c r="T2104" s="11">
        <v>46.000000066123903</v>
      </c>
      <c r="U2104" s="11">
        <v>0.70814688652375424</v>
      </c>
      <c r="V2104" s="11">
        <v>2.5493287914855154</v>
      </c>
      <c r="W2104" s="22"/>
      <c r="X2104" s="21">
        <v>0</v>
      </c>
      <c r="Y2104" s="22">
        <v>0</v>
      </c>
      <c r="Z2104" s="22">
        <v>0</v>
      </c>
      <c r="AA2104" s="22">
        <v>0</v>
      </c>
      <c r="AB2104" s="22">
        <v>0</v>
      </c>
      <c r="AC2104" s="22">
        <v>0</v>
      </c>
      <c r="AD2104" s="22">
        <v>0</v>
      </c>
      <c r="AE2104" s="22">
        <v>0</v>
      </c>
      <c r="AF2104" s="22">
        <v>1016.4543789749463</v>
      </c>
      <c r="AG2104" s="21">
        <v>0</v>
      </c>
      <c r="AH2104" s="22">
        <v>0</v>
      </c>
      <c r="AI2104" s="22">
        <v>0</v>
      </c>
      <c r="AJ2104" s="22">
        <v>1016.4543789749463</v>
      </c>
      <c r="AK2104" s="22">
        <v>8570.3152119992501</v>
      </c>
      <c r="AL2104" s="22">
        <v>0</v>
      </c>
      <c r="AM2104" s="22">
        <v>66</v>
      </c>
      <c r="AN2104" s="22">
        <v>0</v>
      </c>
      <c r="AO2104" s="22">
        <v>0</v>
      </c>
      <c r="AQ2104" s="18" t="str">
        <f t="shared" ref="AQ2104:BZ2104" si="2099">IF(OR(AND(AQ$2&gt;$O2103,AQ$2&lt;=$O2104),AND(AQ$2&lt;=$O2103,$O2102&gt;$O2103),AND(AQ$2&gt;$O2104,$O2105&lt;$O2104)),$H2103+((AQ$1-$Q2103)/$U2104/86000),"")</f>
        <v/>
      </c>
      <c r="AR2104" s="18" t="str">
        <f t="shared" si="2099"/>
        <v/>
      </c>
      <c r="AS2104" s="18" t="str">
        <f t="shared" si="2099"/>
        <v/>
      </c>
      <c r="AT2104" s="18" t="str">
        <f t="shared" si="2099"/>
        <v/>
      </c>
      <c r="AU2104" s="18" t="str">
        <f t="shared" si="2099"/>
        <v/>
      </c>
      <c r="AV2104" s="18" t="str">
        <f t="shared" si="2099"/>
        <v/>
      </c>
      <c r="AW2104" s="18" t="str">
        <f t="shared" si="2099"/>
        <v/>
      </c>
      <c r="AX2104" s="18" t="str">
        <f t="shared" si="2099"/>
        <v/>
      </c>
      <c r="AY2104" s="18" t="str">
        <f t="shared" si="2099"/>
        <v/>
      </c>
      <c r="AZ2104" s="18" t="str">
        <f t="shared" si="2099"/>
        <v/>
      </c>
      <c r="BA2104" s="18" t="str">
        <f t="shared" si="2099"/>
        <v/>
      </c>
      <c r="BB2104" s="18" t="str">
        <f t="shared" si="2099"/>
        <v/>
      </c>
      <c r="BC2104" s="18" t="str">
        <f t="shared" si="2099"/>
        <v/>
      </c>
      <c r="BD2104" s="18" t="str">
        <f t="shared" si="2099"/>
        <v/>
      </c>
      <c r="BE2104" s="18" t="str">
        <f t="shared" si="2099"/>
        <v/>
      </c>
      <c r="BF2104" s="18" t="str">
        <f t="shared" si="2099"/>
        <v/>
      </c>
      <c r="BG2104" s="18" t="str">
        <f t="shared" si="2099"/>
        <v/>
      </c>
      <c r="BH2104" s="18" t="str">
        <f t="shared" si="2099"/>
        <v/>
      </c>
      <c r="BI2104" s="18" t="str">
        <f t="shared" si="2099"/>
        <v/>
      </c>
      <c r="BJ2104" s="18" t="str">
        <f t="shared" si="2099"/>
        <v/>
      </c>
      <c r="BK2104" s="18" t="str">
        <f t="shared" si="2099"/>
        <v/>
      </c>
      <c r="BL2104" s="18" t="str">
        <f t="shared" si="2099"/>
        <v/>
      </c>
      <c r="BM2104" s="18" t="str">
        <f t="shared" si="2099"/>
        <v/>
      </c>
      <c r="BN2104" s="18" t="str">
        <f t="shared" si="2099"/>
        <v/>
      </c>
      <c r="BO2104" s="18" t="str">
        <f t="shared" si="2099"/>
        <v/>
      </c>
      <c r="BP2104" s="18" t="str">
        <f t="shared" si="2099"/>
        <v/>
      </c>
      <c r="BQ2104" s="18" t="str">
        <f t="shared" si="2099"/>
        <v/>
      </c>
      <c r="BR2104" s="18" t="str">
        <f t="shared" si="2099"/>
        <v/>
      </c>
      <c r="BS2104" s="18" t="str">
        <f t="shared" si="2099"/>
        <v/>
      </c>
      <c r="BT2104" s="18" t="str">
        <f t="shared" si="2099"/>
        <v/>
      </c>
      <c r="BU2104" s="18" t="str">
        <f t="shared" si="2099"/>
        <v/>
      </c>
      <c r="BV2104" s="18" t="str">
        <f t="shared" si="2099"/>
        <v/>
      </c>
      <c r="BW2104" s="18" t="str">
        <f t="shared" si="2099"/>
        <v/>
      </c>
      <c r="BX2104" s="18" t="str">
        <f t="shared" si="2099"/>
        <v/>
      </c>
      <c r="BY2104" s="18" t="str">
        <f t="shared" si="2099"/>
        <v/>
      </c>
      <c r="BZ2104" s="18" t="str">
        <f t="shared" si="2099"/>
        <v/>
      </c>
      <c r="CA2104" s="18" t="str">
        <f>IF(BY2104&lt;&gt;"",BY2104-LOOKUP(2,1/(LEN($AQ$1:AQ2104)&gt;0),$AQ$1:AQ2104),"")</f>
        <v/>
      </c>
    </row>
    <row r="2105" spans="1:79" x14ac:dyDescent="0.25">
      <c r="A2105" s="21">
        <v>61578</v>
      </c>
      <c r="B2105" s="21">
        <v>2</v>
      </c>
      <c r="C2105" s="22" t="s">
        <v>1675</v>
      </c>
      <c r="D2105" s="21">
        <v>332</v>
      </c>
      <c r="E2105" s="23">
        <v>0.31736111111111109</v>
      </c>
      <c r="F2105" s="22" t="s">
        <v>666</v>
      </c>
      <c r="G2105" s="22" t="b">
        <v>1</v>
      </c>
      <c r="H2105" s="24">
        <v>43532.317430555559</v>
      </c>
      <c r="I2105" s="25" t="s">
        <v>171</v>
      </c>
      <c r="J2105" s="22" t="s">
        <v>172</v>
      </c>
      <c r="K2105" s="11">
        <v>0</v>
      </c>
      <c r="L2105" s="11">
        <v>2804</v>
      </c>
      <c r="M2105" s="11">
        <v>715</v>
      </c>
      <c r="N2105" s="11">
        <v>4.8956394493870903E-12</v>
      </c>
      <c r="O2105" s="11">
        <v>56</v>
      </c>
      <c r="P2105" s="14">
        <v>0.24999997104729357</v>
      </c>
      <c r="Q2105" s="11">
        <v>1057.8668646258182</v>
      </c>
      <c r="R2105" s="15">
        <v>0.12177751328139121</v>
      </c>
      <c r="S2105" s="11">
        <v>41.412485650871872</v>
      </c>
      <c r="T2105" s="11">
        <v>45.000000461004674</v>
      </c>
      <c r="U2105" s="11">
        <v>0.92027744948043699</v>
      </c>
      <c r="V2105" s="11">
        <v>3.3129988181295733</v>
      </c>
      <c r="W2105" s="22"/>
      <c r="X2105" s="21">
        <v>0</v>
      </c>
      <c r="Y2105" s="22">
        <v>0</v>
      </c>
      <c r="Z2105" s="22">
        <v>0</v>
      </c>
      <c r="AA2105" s="22">
        <v>0</v>
      </c>
      <c r="AB2105" s="22">
        <v>0</v>
      </c>
      <c r="AC2105" s="22">
        <v>0</v>
      </c>
      <c r="AD2105" s="22">
        <v>0</v>
      </c>
      <c r="AE2105" s="22">
        <v>0</v>
      </c>
      <c r="AF2105" s="22">
        <v>1057.8668646258182</v>
      </c>
      <c r="AG2105" s="21">
        <v>0</v>
      </c>
      <c r="AH2105" s="22">
        <v>0</v>
      </c>
      <c r="AI2105" s="22">
        <v>0</v>
      </c>
      <c r="AJ2105" s="22">
        <v>1057.8668646258182</v>
      </c>
      <c r="AK2105" s="22">
        <v>8570.3152119992501</v>
      </c>
      <c r="AL2105" s="22">
        <v>0</v>
      </c>
      <c r="AM2105" s="22">
        <v>65</v>
      </c>
      <c r="AN2105" s="22">
        <v>0</v>
      </c>
      <c r="AO2105" s="22">
        <v>0</v>
      </c>
      <c r="AQ2105" s="18" t="str">
        <f t="shared" ref="AQ2105:BZ2105" si="2100">IF(OR(AND(AQ$2&gt;$O2104,AQ$2&lt;=$O2105),AND(AQ$2&lt;=$O2104,$O2103&gt;$O2104),AND(AQ$2&gt;$O2105,$O2106&lt;$O2105)),$H2104+((AQ$1-$Q2104)/$U2105/86000),"")</f>
        <v/>
      </c>
      <c r="AR2105" s="18" t="str">
        <f t="shared" si="2100"/>
        <v/>
      </c>
      <c r="AS2105" s="18" t="str">
        <f t="shared" si="2100"/>
        <v/>
      </c>
      <c r="AT2105" s="18" t="str">
        <f t="shared" si="2100"/>
        <v/>
      </c>
      <c r="AU2105" s="18" t="str">
        <f t="shared" si="2100"/>
        <v/>
      </c>
      <c r="AV2105" s="18" t="str">
        <f t="shared" si="2100"/>
        <v/>
      </c>
      <c r="AW2105" s="18" t="str">
        <f t="shared" si="2100"/>
        <v/>
      </c>
      <c r="AX2105" s="18" t="str">
        <f t="shared" si="2100"/>
        <v/>
      </c>
      <c r="AY2105" s="18" t="str">
        <f t="shared" si="2100"/>
        <v/>
      </c>
      <c r="AZ2105" s="18" t="str">
        <f t="shared" si="2100"/>
        <v/>
      </c>
      <c r="BA2105" s="18" t="str">
        <f t="shared" si="2100"/>
        <v/>
      </c>
      <c r="BB2105" s="18" t="str">
        <f t="shared" si="2100"/>
        <v/>
      </c>
      <c r="BC2105" s="18" t="str">
        <f t="shared" si="2100"/>
        <v/>
      </c>
      <c r="BD2105" s="18" t="str">
        <f t="shared" si="2100"/>
        <v/>
      </c>
      <c r="BE2105" s="18" t="str">
        <f t="shared" si="2100"/>
        <v/>
      </c>
      <c r="BF2105" s="18" t="str">
        <f t="shared" si="2100"/>
        <v/>
      </c>
      <c r="BG2105" s="18" t="str">
        <f t="shared" si="2100"/>
        <v/>
      </c>
      <c r="BH2105" s="18" t="str">
        <f t="shared" si="2100"/>
        <v/>
      </c>
      <c r="BI2105" s="18" t="str">
        <f t="shared" si="2100"/>
        <v/>
      </c>
      <c r="BJ2105" s="18" t="str">
        <f t="shared" si="2100"/>
        <v/>
      </c>
      <c r="BK2105" s="18" t="str">
        <f t="shared" si="2100"/>
        <v/>
      </c>
      <c r="BL2105" s="18" t="str">
        <f t="shared" si="2100"/>
        <v/>
      </c>
      <c r="BM2105" s="18" t="str">
        <f t="shared" si="2100"/>
        <v/>
      </c>
      <c r="BN2105" s="18" t="str">
        <f t="shared" si="2100"/>
        <v/>
      </c>
      <c r="BO2105" s="18" t="str">
        <f t="shared" si="2100"/>
        <v/>
      </c>
      <c r="BP2105" s="18" t="str">
        <f t="shared" si="2100"/>
        <v/>
      </c>
      <c r="BQ2105" s="18" t="str">
        <f t="shared" si="2100"/>
        <v/>
      </c>
      <c r="BR2105" s="18" t="str">
        <f t="shared" si="2100"/>
        <v/>
      </c>
      <c r="BS2105" s="18" t="str">
        <f t="shared" si="2100"/>
        <v/>
      </c>
      <c r="BT2105" s="18" t="str">
        <f t="shared" si="2100"/>
        <v/>
      </c>
      <c r="BU2105" s="18" t="str">
        <f t="shared" si="2100"/>
        <v/>
      </c>
      <c r="BV2105" s="18" t="str">
        <f t="shared" si="2100"/>
        <v/>
      </c>
      <c r="BW2105" s="18" t="str">
        <f t="shared" si="2100"/>
        <v/>
      </c>
      <c r="BX2105" s="18" t="str">
        <f t="shared" si="2100"/>
        <v/>
      </c>
      <c r="BY2105" s="18" t="str">
        <f t="shared" si="2100"/>
        <v/>
      </c>
      <c r="BZ2105" s="18" t="str">
        <f t="shared" si="2100"/>
        <v/>
      </c>
      <c r="CA2105" s="18" t="str">
        <f>IF(BY2105&lt;&gt;"",BY2105-LOOKUP(2,1/(LEN($AQ$1:AQ2105)&gt;0),$AQ$1:AQ2105),"")</f>
        <v/>
      </c>
    </row>
    <row r="2106" spans="1:79" x14ac:dyDescent="0.25">
      <c r="A2106" s="21">
        <v>61579</v>
      </c>
      <c r="B2106" s="21">
        <v>2</v>
      </c>
      <c r="C2106" s="22" t="s">
        <v>1677</v>
      </c>
      <c r="D2106" s="21">
        <v>332</v>
      </c>
      <c r="E2106" s="23">
        <v>0.31736111111111109</v>
      </c>
      <c r="F2106" s="22" t="s">
        <v>666</v>
      </c>
      <c r="G2106" s="22" t="b">
        <v>1</v>
      </c>
      <c r="H2106" s="24">
        <v>43532.317615740743</v>
      </c>
      <c r="I2106" s="25" t="s">
        <v>133</v>
      </c>
      <c r="J2106" s="22" t="s">
        <v>134</v>
      </c>
      <c r="K2106" s="11">
        <v>0</v>
      </c>
      <c r="L2106" s="11">
        <v>2805</v>
      </c>
      <c r="M2106" s="11">
        <v>718</v>
      </c>
      <c r="N2106" s="11">
        <v>4.9027448767446913E-12</v>
      </c>
      <c r="O2106" s="11">
        <v>56</v>
      </c>
      <c r="P2106" s="14">
        <v>0.74999997105103455</v>
      </c>
      <c r="Q2106" s="11">
        <v>1083.2892053908797</v>
      </c>
      <c r="R2106" s="15">
        <v>0.12470403413546521</v>
      </c>
      <c r="S2106" s="11">
        <v>25.422340765061563</v>
      </c>
      <c r="T2106" s="11">
        <v>15.999999968335032</v>
      </c>
      <c r="U2106" s="11">
        <v>1.5888963009608694</v>
      </c>
      <c r="V2106" s="11">
        <v>5.72002668345913</v>
      </c>
      <c r="W2106" s="22"/>
      <c r="X2106" s="21">
        <v>0</v>
      </c>
      <c r="Y2106" s="22">
        <v>0</v>
      </c>
      <c r="Z2106" s="22">
        <v>0</v>
      </c>
      <c r="AA2106" s="22">
        <v>0</v>
      </c>
      <c r="AB2106" s="22">
        <v>0</v>
      </c>
      <c r="AC2106" s="22">
        <v>0</v>
      </c>
      <c r="AD2106" s="22">
        <v>0</v>
      </c>
      <c r="AE2106" s="22">
        <v>0</v>
      </c>
      <c r="AF2106" s="22">
        <v>1083.2892053908797</v>
      </c>
      <c r="AG2106" s="21">
        <v>0</v>
      </c>
      <c r="AH2106" s="22">
        <v>0</v>
      </c>
      <c r="AI2106" s="22">
        <v>0</v>
      </c>
      <c r="AJ2106" s="22">
        <v>1083.2892053908797</v>
      </c>
      <c r="AK2106" s="22">
        <v>8570.3152119992501</v>
      </c>
      <c r="AL2106" s="22">
        <v>0</v>
      </c>
      <c r="AM2106" s="22">
        <v>64</v>
      </c>
      <c r="AN2106" s="22">
        <v>0</v>
      </c>
      <c r="AO2106" s="22">
        <v>0</v>
      </c>
      <c r="AQ2106" s="18" t="str">
        <f t="shared" ref="AQ2106:BZ2106" si="2101">IF(OR(AND(AQ$2&gt;$O2105,AQ$2&lt;=$O2106),AND(AQ$2&lt;=$O2105,$O2104&gt;$O2105),AND(AQ$2&gt;$O2106,$O2107&lt;$O2106)),$H2105+((AQ$1-$Q2105)/$U2106/86000),"")</f>
        <v/>
      </c>
      <c r="AR2106" s="18" t="str">
        <f t="shared" si="2101"/>
        <v/>
      </c>
      <c r="AS2106" s="18" t="str">
        <f t="shared" si="2101"/>
        <v/>
      </c>
      <c r="AT2106" s="18" t="str">
        <f t="shared" si="2101"/>
        <v/>
      </c>
      <c r="AU2106" s="18" t="str">
        <f t="shared" si="2101"/>
        <v/>
      </c>
      <c r="AV2106" s="18" t="str">
        <f t="shared" si="2101"/>
        <v/>
      </c>
      <c r="AW2106" s="18" t="str">
        <f t="shared" si="2101"/>
        <v/>
      </c>
      <c r="AX2106" s="18" t="str">
        <f t="shared" si="2101"/>
        <v/>
      </c>
      <c r="AY2106" s="18" t="str">
        <f t="shared" si="2101"/>
        <v/>
      </c>
      <c r="AZ2106" s="18" t="str">
        <f t="shared" si="2101"/>
        <v/>
      </c>
      <c r="BA2106" s="18" t="str">
        <f t="shared" si="2101"/>
        <v/>
      </c>
      <c r="BB2106" s="18" t="str">
        <f t="shared" si="2101"/>
        <v/>
      </c>
      <c r="BC2106" s="18" t="str">
        <f t="shared" si="2101"/>
        <v/>
      </c>
      <c r="BD2106" s="18" t="str">
        <f t="shared" si="2101"/>
        <v/>
      </c>
      <c r="BE2106" s="18" t="str">
        <f t="shared" si="2101"/>
        <v/>
      </c>
      <c r="BF2106" s="18" t="str">
        <f t="shared" si="2101"/>
        <v/>
      </c>
      <c r="BG2106" s="18" t="str">
        <f t="shared" si="2101"/>
        <v/>
      </c>
      <c r="BH2106" s="18" t="str">
        <f t="shared" si="2101"/>
        <v/>
      </c>
      <c r="BI2106" s="18" t="str">
        <f t="shared" si="2101"/>
        <v/>
      </c>
      <c r="BJ2106" s="18" t="str">
        <f t="shared" si="2101"/>
        <v/>
      </c>
      <c r="BK2106" s="18" t="str">
        <f t="shared" si="2101"/>
        <v/>
      </c>
      <c r="BL2106" s="18" t="str">
        <f t="shared" si="2101"/>
        <v/>
      </c>
      <c r="BM2106" s="18" t="str">
        <f t="shared" si="2101"/>
        <v/>
      </c>
      <c r="BN2106" s="18" t="str">
        <f t="shared" si="2101"/>
        <v/>
      </c>
      <c r="BO2106" s="18" t="str">
        <f t="shared" si="2101"/>
        <v/>
      </c>
      <c r="BP2106" s="18" t="str">
        <f t="shared" si="2101"/>
        <v/>
      </c>
      <c r="BQ2106" s="18" t="str">
        <f t="shared" si="2101"/>
        <v/>
      </c>
      <c r="BR2106" s="18" t="str">
        <f t="shared" si="2101"/>
        <v/>
      </c>
      <c r="BS2106" s="18" t="str">
        <f t="shared" si="2101"/>
        <v/>
      </c>
      <c r="BT2106" s="18" t="str">
        <f t="shared" si="2101"/>
        <v/>
      </c>
      <c r="BU2106" s="18" t="str">
        <f t="shared" si="2101"/>
        <v/>
      </c>
      <c r="BV2106" s="18" t="str">
        <f t="shared" si="2101"/>
        <v/>
      </c>
      <c r="BW2106" s="18" t="str">
        <f t="shared" si="2101"/>
        <v/>
      </c>
      <c r="BX2106" s="18" t="str">
        <f t="shared" si="2101"/>
        <v/>
      </c>
      <c r="BY2106" s="18" t="str">
        <f t="shared" si="2101"/>
        <v/>
      </c>
      <c r="BZ2106" s="18" t="str">
        <f t="shared" si="2101"/>
        <v/>
      </c>
      <c r="CA2106" s="18" t="str">
        <f>IF(BY2106&lt;&gt;"",BY2106-LOOKUP(2,1/(LEN($AQ$1:AQ2106)&gt;0),$AQ$1:AQ2106),"")</f>
        <v/>
      </c>
    </row>
    <row r="2107" spans="1:79" x14ac:dyDescent="0.25">
      <c r="A2107" s="21">
        <v>61580</v>
      </c>
      <c r="B2107" s="21">
        <v>2</v>
      </c>
      <c r="C2107" s="22" t="s">
        <v>1678</v>
      </c>
      <c r="D2107" s="21">
        <v>332</v>
      </c>
      <c r="E2107" s="23">
        <v>0.31805555555555554</v>
      </c>
      <c r="F2107" s="22" t="s">
        <v>666</v>
      </c>
      <c r="G2107" s="22" t="b">
        <v>1</v>
      </c>
      <c r="H2107" s="24">
        <v>43532.317962962959</v>
      </c>
      <c r="I2107" s="25" t="s">
        <v>399</v>
      </c>
      <c r="J2107" s="22" t="s">
        <v>400</v>
      </c>
      <c r="K2107" s="11">
        <v>0</v>
      </c>
      <c r="L2107" s="11">
        <v>2806</v>
      </c>
      <c r="M2107" s="11">
        <v>720</v>
      </c>
      <c r="N2107" s="11">
        <v>3.701927653310122E-12</v>
      </c>
      <c r="O2107" s="11">
        <v>57</v>
      </c>
      <c r="P2107" s="14">
        <v>0.24999997917350925</v>
      </c>
      <c r="Q2107" s="11">
        <v>1108.9215947340408</v>
      </c>
      <c r="R2107" s="15">
        <v>0.12765473496375393</v>
      </c>
      <c r="S2107" s="11">
        <v>25.632389343161094</v>
      </c>
      <c r="T2107" s="11">
        <v>29.999999469146132</v>
      </c>
      <c r="U2107" s="11">
        <v>0.85441299322431785</v>
      </c>
      <c r="V2107" s="11">
        <v>3.0758867756075445</v>
      </c>
      <c r="W2107" s="22"/>
      <c r="X2107" s="21">
        <v>0</v>
      </c>
      <c r="Y2107" s="22">
        <v>0</v>
      </c>
      <c r="Z2107" s="22">
        <v>0</v>
      </c>
      <c r="AA2107" s="22">
        <v>0</v>
      </c>
      <c r="AB2107" s="22">
        <v>0</v>
      </c>
      <c r="AC2107" s="22">
        <v>0</v>
      </c>
      <c r="AD2107" s="22">
        <v>0</v>
      </c>
      <c r="AE2107" s="22">
        <v>0</v>
      </c>
      <c r="AF2107" s="22">
        <v>1108.9215947340408</v>
      </c>
      <c r="AG2107" s="21">
        <v>0</v>
      </c>
      <c r="AH2107" s="22">
        <v>0</v>
      </c>
      <c r="AI2107" s="22">
        <v>0</v>
      </c>
      <c r="AJ2107" s="22">
        <v>1108.9215947340408</v>
      </c>
      <c r="AK2107" s="22">
        <v>8570.3152119992501</v>
      </c>
      <c r="AL2107" s="22">
        <v>0</v>
      </c>
      <c r="AM2107" s="22">
        <v>63</v>
      </c>
      <c r="AN2107" s="22">
        <v>0</v>
      </c>
      <c r="AO2107" s="22">
        <v>0</v>
      </c>
      <c r="AQ2107" s="18" t="str">
        <f t="shared" ref="AQ2107:BZ2107" si="2102">IF(OR(AND(AQ$2&gt;$O2106,AQ$2&lt;=$O2107),AND(AQ$2&lt;=$O2106,$O2105&gt;$O2106),AND(AQ$2&gt;$O2107,$O2108&lt;$O2107)),$H2106+((AQ$1-$Q2106)/$U2107/86000),"")</f>
        <v/>
      </c>
      <c r="AR2107" s="18" t="str">
        <f t="shared" si="2102"/>
        <v/>
      </c>
      <c r="AS2107" s="18" t="str">
        <f t="shared" si="2102"/>
        <v/>
      </c>
      <c r="AT2107" s="18" t="str">
        <f t="shared" si="2102"/>
        <v/>
      </c>
      <c r="AU2107" s="18" t="str">
        <f t="shared" si="2102"/>
        <v/>
      </c>
      <c r="AV2107" s="18" t="str">
        <f t="shared" si="2102"/>
        <v/>
      </c>
      <c r="AW2107" s="18" t="str">
        <f t="shared" si="2102"/>
        <v/>
      </c>
      <c r="AX2107" s="18" t="str">
        <f t="shared" si="2102"/>
        <v/>
      </c>
      <c r="AY2107" s="18" t="str">
        <f t="shared" si="2102"/>
        <v/>
      </c>
      <c r="AZ2107" s="18" t="str">
        <f t="shared" si="2102"/>
        <v/>
      </c>
      <c r="BA2107" s="18" t="str">
        <f t="shared" si="2102"/>
        <v/>
      </c>
      <c r="BB2107" s="18" t="str">
        <f t="shared" si="2102"/>
        <v/>
      </c>
      <c r="BC2107" s="18" t="str">
        <f t="shared" si="2102"/>
        <v/>
      </c>
      <c r="BD2107" s="18" t="str">
        <f t="shared" si="2102"/>
        <v/>
      </c>
      <c r="BE2107" s="18" t="str">
        <f t="shared" si="2102"/>
        <v/>
      </c>
      <c r="BF2107" s="18" t="str">
        <f t="shared" si="2102"/>
        <v/>
      </c>
      <c r="BG2107" s="18" t="str">
        <f t="shared" si="2102"/>
        <v/>
      </c>
      <c r="BH2107" s="18" t="str">
        <f t="shared" si="2102"/>
        <v/>
      </c>
      <c r="BI2107" s="18" t="str">
        <f t="shared" si="2102"/>
        <v/>
      </c>
      <c r="BJ2107" s="18" t="str">
        <f t="shared" si="2102"/>
        <v/>
      </c>
      <c r="BK2107" s="18" t="str">
        <f t="shared" si="2102"/>
        <v/>
      </c>
      <c r="BL2107" s="18" t="str">
        <f t="shared" si="2102"/>
        <v/>
      </c>
      <c r="BM2107" s="18" t="str">
        <f t="shared" si="2102"/>
        <v/>
      </c>
      <c r="BN2107" s="18" t="str">
        <f t="shared" si="2102"/>
        <v/>
      </c>
      <c r="BO2107" s="18" t="str">
        <f t="shared" si="2102"/>
        <v/>
      </c>
      <c r="BP2107" s="18" t="str">
        <f t="shared" si="2102"/>
        <v/>
      </c>
      <c r="BQ2107" s="18" t="str">
        <f t="shared" si="2102"/>
        <v/>
      </c>
      <c r="BR2107" s="18" t="str">
        <f t="shared" si="2102"/>
        <v/>
      </c>
      <c r="BS2107" s="18" t="str">
        <f t="shared" si="2102"/>
        <v/>
      </c>
      <c r="BT2107" s="18" t="str">
        <f t="shared" si="2102"/>
        <v/>
      </c>
      <c r="BU2107" s="18" t="str">
        <f t="shared" si="2102"/>
        <v/>
      </c>
      <c r="BV2107" s="18" t="str">
        <f t="shared" si="2102"/>
        <v/>
      </c>
      <c r="BW2107" s="18" t="str">
        <f t="shared" si="2102"/>
        <v/>
      </c>
      <c r="BX2107" s="18" t="str">
        <f t="shared" si="2102"/>
        <v/>
      </c>
      <c r="BY2107" s="18" t="str">
        <f t="shared" si="2102"/>
        <v/>
      </c>
      <c r="BZ2107" s="18" t="str">
        <f t="shared" si="2102"/>
        <v/>
      </c>
      <c r="CA2107" s="18" t="str">
        <f>IF(BY2107&lt;&gt;"",BY2107-LOOKUP(2,1/(LEN($AQ$1:AQ2107)&gt;0),$AQ$1:AQ2107),"")</f>
        <v/>
      </c>
    </row>
    <row r="2108" spans="1:79" x14ac:dyDescent="0.25">
      <c r="A2108" s="21">
        <v>61581</v>
      </c>
      <c r="B2108" s="21">
        <v>2</v>
      </c>
      <c r="C2108" s="22" t="s">
        <v>1680</v>
      </c>
      <c r="D2108" s="21">
        <v>332</v>
      </c>
      <c r="E2108" s="23">
        <v>0.31805555555555554</v>
      </c>
      <c r="F2108" s="22" t="s">
        <v>666</v>
      </c>
      <c r="G2108" s="22" t="b">
        <v>1</v>
      </c>
      <c r="H2108" s="24">
        <v>43532.318483796298</v>
      </c>
      <c r="I2108" s="25" t="s">
        <v>367</v>
      </c>
      <c r="J2108" s="22" t="s">
        <v>368</v>
      </c>
      <c r="K2108" s="11">
        <v>0</v>
      </c>
      <c r="L2108" s="11">
        <v>2807</v>
      </c>
      <c r="M2108" s="11">
        <v>724</v>
      </c>
      <c r="N2108" s="11">
        <v>3.907985046680551E-14</v>
      </c>
      <c r="O2108" s="11">
        <v>58</v>
      </c>
      <c r="P2108" s="14">
        <v>0.49999999861682409</v>
      </c>
      <c r="Q2108" s="11">
        <v>1158.0785730435914</v>
      </c>
      <c r="R2108" s="15">
        <v>0.1333134948504073</v>
      </c>
      <c r="S2108" s="11">
        <v>49.156978309550595</v>
      </c>
      <c r="T2108" s="11">
        <v>45.000000461004674</v>
      </c>
      <c r="U2108" s="11">
        <v>1.0923772845768791</v>
      </c>
      <c r="V2108" s="11">
        <v>3.932558224476765</v>
      </c>
      <c r="W2108" s="22"/>
      <c r="X2108" s="21">
        <v>0</v>
      </c>
      <c r="Y2108" s="22">
        <v>0</v>
      </c>
      <c r="Z2108" s="22">
        <v>0</v>
      </c>
      <c r="AA2108" s="22">
        <v>0</v>
      </c>
      <c r="AB2108" s="22">
        <v>0</v>
      </c>
      <c r="AC2108" s="22">
        <v>0</v>
      </c>
      <c r="AD2108" s="22">
        <v>0</v>
      </c>
      <c r="AE2108" s="22">
        <v>0</v>
      </c>
      <c r="AF2108" s="22">
        <v>1158.0785730435914</v>
      </c>
      <c r="AG2108" s="21">
        <v>0</v>
      </c>
      <c r="AH2108" s="22">
        <v>0</v>
      </c>
      <c r="AI2108" s="22">
        <v>0</v>
      </c>
      <c r="AJ2108" s="22">
        <v>1158.0785730435914</v>
      </c>
      <c r="AK2108" s="22">
        <v>8570.3152119992501</v>
      </c>
      <c r="AL2108" s="22">
        <v>0</v>
      </c>
      <c r="AM2108" s="22">
        <v>62</v>
      </c>
      <c r="AN2108" s="22">
        <v>0</v>
      </c>
      <c r="AO2108" s="22">
        <v>0</v>
      </c>
      <c r="AQ2108" s="18" t="str">
        <f t="shared" ref="AQ2108:BZ2108" si="2103">IF(OR(AND(AQ$2&gt;$O2107,AQ$2&lt;=$O2108),AND(AQ$2&lt;=$O2107,$O2106&gt;$O2107),AND(AQ$2&gt;$O2108,$O2109&lt;$O2108)),$H2107+((AQ$1-$Q2107)/$U2108/86000),"")</f>
        <v/>
      </c>
      <c r="AR2108" s="18" t="str">
        <f t="shared" si="2103"/>
        <v/>
      </c>
      <c r="AS2108" s="18" t="str">
        <f t="shared" si="2103"/>
        <v/>
      </c>
      <c r="AT2108" s="18" t="str">
        <f t="shared" si="2103"/>
        <v/>
      </c>
      <c r="AU2108" s="18" t="str">
        <f t="shared" si="2103"/>
        <v/>
      </c>
      <c r="AV2108" s="18" t="str">
        <f t="shared" si="2103"/>
        <v/>
      </c>
      <c r="AW2108" s="18" t="str">
        <f t="shared" si="2103"/>
        <v/>
      </c>
      <c r="AX2108" s="18" t="str">
        <f t="shared" si="2103"/>
        <v/>
      </c>
      <c r="AY2108" s="18" t="str">
        <f t="shared" si="2103"/>
        <v/>
      </c>
      <c r="AZ2108" s="18" t="str">
        <f t="shared" si="2103"/>
        <v/>
      </c>
      <c r="BA2108" s="18" t="str">
        <f t="shared" si="2103"/>
        <v/>
      </c>
      <c r="BB2108" s="18" t="str">
        <f t="shared" si="2103"/>
        <v/>
      </c>
      <c r="BC2108" s="18" t="str">
        <f t="shared" si="2103"/>
        <v/>
      </c>
      <c r="BD2108" s="18" t="str">
        <f t="shared" si="2103"/>
        <v/>
      </c>
      <c r="BE2108" s="18" t="str">
        <f t="shared" si="2103"/>
        <v/>
      </c>
      <c r="BF2108" s="18" t="str">
        <f t="shared" si="2103"/>
        <v/>
      </c>
      <c r="BG2108" s="18" t="str">
        <f t="shared" si="2103"/>
        <v/>
      </c>
      <c r="BH2108" s="18" t="str">
        <f t="shared" si="2103"/>
        <v/>
      </c>
      <c r="BI2108" s="18" t="str">
        <f t="shared" si="2103"/>
        <v/>
      </c>
      <c r="BJ2108" s="18" t="str">
        <f t="shared" si="2103"/>
        <v/>
      </c>
      <c r="BK2108" s="18" t="str">
        <f t="shared" si="2103"/>
        <v/>
      </c>
      <c r="BL2108" s="18" t="str">
        <f t="shared" si="2103"/>
        <v/>
      </c>
      <c r="BM2108" s="18" t="str">
        <f t="shared" si="2103"/>
        <v/>
      </c>
      <c r="BN2108" s="18" t="str">
        <f t="shared" si="2103"/>
        <v/>
      </c>
      <c r="BO2108" s="18" t="str">
        <f t="shared" si="2103"/>
        <v/>
      </c>
      <c r="BP2108" s="18" t="str">
        <f t="shared" si="2103"/>
        <v/>
      </c>
      <c r="BQ2108" s="18" t="str">
        <f t="shared" si="2103"/>
        <v/>
      </c>
      <c r="BR2108" s="18" t="str">
        <f t="shared" si="2103"/>
        <v/>
      </c>
      <c r="BS2108" s="18" t="str">
        <f t="shared" si="2103"/>
        <v/>
      </c>
      <c r="BT2108" s="18" t="str">
        <f t="shared" si="2103"/>
        <v/>
      </c>
      <c r="BU2108" s="18" t="str">
        <f t="shared" si="2103"/>
        <v/>
      </c>
      <c r="BV2108" s="18" t="str">
        <f t="shared" si="2103"/>
        <v/>
      </c>
      <c r="BW2108" s="18" t="str">
        <f t="shared" si="2103"/>
        <v/>
      </c>
      <c r="BX2108" s="18" t="str">
        <f t="shared" si="2103"/>
        <v/>
      </c>
      <c r="BY2108" s="18" t="str">
        <f t="shared" si="2103"/>
        <v/>
      </c>
      <c r="BZ2108" s="18" t="str">
        <f t="shared" si="2103"/>
        <v/>
      </c>
      <c r="CA2108" s="18" t="str">
        <f>IF(BY2108&lt;&gt;"",BY2108-LOOKUP(2,1/(LEN($AQ$1:AQ2108)&gt;0),$AQ$1:AQ2108),"")</f>
        <v/>
      </c>
    </row>
    <row r="2109" spans="1:79" x14ac:dyDescent="0.25">
      <c r="A2109" s="21">
        <v>61583</v>
      </c>
      <c r="B2109" s="21">
        <v>2</v>
      </c>
      <c r="C2109" s="22" t="s">
        <v>1682</v>
      </c>
      <c r="D2109" s="21">
        <v>332</v>
      </c>
      <c r="E2109" s="23">
        <v>0.31874999999999998</v>
      </c>
      <c r="F2109" s="22" t="s">
        <v>666</v>
      </c>
      <c r="G2109" s="22" t="b">
        <v>1</v>
      </c>
      <c r="H2109" s="24">
        <v>43532.319004629629</v>
      </c>
      <c r="I2109" s="25" t="s">
        <v>367</v>
      </c>
      <c r="J2109" s="22" t="s">
        <v>368</v>
      </c>
      <c r="K2109" s="11">
        <v>0</v>
      </c>
      <c r="L2109" s="11">
        <v>2808</v>
      </c>
      <c r="M2109" s="11">
        <v>728</v>
      </c>
      <c r="N2109" s="11">
        <v>3.907985046680551E-14</v>
      </c>
      <c r="O2109" s="11">
        <v>58</v>
      </c>
      <c r="P2109" s="14">
        <v>0.49999999861682409</v>
      </c>
      <c r="Q2109" s="11">
        <v>1158.0785730435914</v>
      </c>
      <c r="R2109" s="15">
        <v>0.1333134948504073</v>
      </c>
      <c r="S2109" s="11">
        <v>0</v>
      </c>
      <c r="T2109" s="11">
        <v>44.999999832361937</v>
      </c>
      <c r="U2109" s="11">
        <v>0</v>
      </c>
      <c r="V2109" s="11">
        <v>0</v>
      </c>
      <c r="W2109" s="22"/>
      <c r="X2109" s="21">
        <v>0</v>
      </c>
      <c r="Y2109" s="22">
        <v>0.5</v>
      </c>
      <c r="Z2109" s="22">
        <v>0</v>
      </c>
      <c r="AA2109" s="22">
        <v>0</v>
      </c>
      <c r="AB2109" s="22">
        <v>0</v>
      </c>
      <c r="AC2109" s="22">
        <v>1</v>
      </c>
      <c r="AD2109" s="22">
        <v>1</v>
      </c>
      <c r="AE2109" s="22">
        <v>0</v>
      </c>
      <c r="AF2109" s="22">
        <v>1158.0785730435914</v>
      </c>
      <c r="AG2109" s="21">
        <v>0</v>
      </c>
      <c r="AH2109" s="22">
        <v>0</v>
      </c>
      <c r="AI2109" s="22">
        <v>0</v>
      </c>
      <c r="AJ2109" s="22">
        <v>1158.0785730435914</v>
      </c>
      <c r="AK2109" s="22">
        <v>8570.3152119992501</v>
      </c>
      <c r="AL2109" s="22">
        <v>0</v>
      </c>
      <c r="AM2109" s="22">
        <v>61</v>
      </c>
      <c r="AN2109" s="22">
        <v>0</v>
      </c>
      <c r="AO2109" s="22">
        <v>0</v>
      </c>
      <c r="AQ2109" s="18" t="str">
        <f t="shared" ref="AQ2109:BZ2109" si="2104">IF(OR(AND(AQ$2&gt;$O2108,AQ$2&lt;=$O2109),AND(AQ$2&lt;=$O2108,$O2107&gt;$O2108),AND(AQ$2&gt;$O2109,$O2110&lt;$O2109)),$H2108+((AQ$1-$Q2108)/$U2109/86000),"")</f>
        <v/>
      </c>
      <c r="AR2109" s="18" t="str">
        <f t="shared" si="2104"/>
        <v/>
      </c>
      <c r="AS2109" s="18" t="str">
        <f t="shared" si="2104"/>
        <v/>
      </c>
      <c r="AT2109" s="18" t="str">
        <f t="shared" si="2104"/>
        <v/>
      </c>
      <c r="AU2109" s="18" t="str">
        <f t="shared" si="2104"/>
        <v/>
      </c>
      <c r="AV2109" s="18" t="str">
        <f t="shared" si="2104"/>
        <v/>
      </c>
      <c r="AW2109" s="18" t="str">
        <f t="shared" si="2104"/>
        <v/>
      </c>
      <c r="AX2109" s="18" t="str">
        <f t="shared" si="2104"/>
        <v/>
      </c>
      <c r="AY2109" s="18" t="str">
        <f t="shared" si="2104"/>
        <v/>
      </c>
      <c r="AZ2109" s="18" t="str">
        <f t="shared" si="2104"/>
        <v/>
      </c>
      <c r="BA2109" s="18" t="str">
        <f t="shared" si="2104"/>
        <v/>
      </c>
      <c r="BB2109" s="18" t="str">
        <f t="shared" si="2104"/>
        <v/>
      </c>
      <c r="BC2109" s="18" t="str">
        <f t="shared" si="2104"/>
        <v/>
      </c>
      <c r="BD2109" s="18" t="str">
        <f t="shared" si="2104"/>
        <v/>
      </c>
      <c r="BE2109" s="18" t="str">
        <f t="shared" si="2104"/>
        <v/>
      </c>
      <c r="BF2109" s="18" t="str">
        <f t="shared" si="2104"/>
        <v/>
      </c>
      <c r="BG2109" s="18" t="str">
        <f t="shared" si="2104"/>
        <v/>
      </c>
      <c r="BH2109" s="18" t="str">
        <f t="shared" si="2104"/>
        <v/>
      </c>
      <c r="BI2109" s="18" t="str">
        <f t="shared" si="2104"/>
        <v/>
      </c>
      <c r="BJ2109" s="18" t="str">
        <f t="shared" si="2104"/>
        <v/>
      </c>
      <c r="BK2109" s="18" t="str">
        <f t="shared" si="2104"/>
        <v/>
      </c>
      <c r="BL2109" s="18" t="str">
        <f t="shared" si="2104"/>
        <v/>
      </c>
      <c r="BM2109" s="18" t="str">
        <f t="shared" si="2104"/>
        <v/>
      </c>
      <c r="BN2109" s="18" t="str">
        <f t="shared" si="2104"/>
        <v/>
      </c>
      <c r="BO2109" s="18" t="str">
        <f t="shared" si="2104"/>
        <v/>
      </c>
      <c r="BP2109" s="18" t="str">
        <f t="shared" si="2104"/>
        <v/>
      </c>
      <c r="BQ2109" s="18" t="str">
        <f t="shared" si="2104"/>
        <v/>
      </c>
      <c r="BR2109" s="18" t="str">
        <f t="shared" si="2104"/>
        <v/>
      </c>
      <c r="BS2109" s="18" t="str">
        <f t="shared" si="2104"/>
        <v/>
      </c>
      <c r="BT2109" s="18" t="str">
        <f t="shared" si="2104"/>
        <v/>
      </c>
      <c r="BU2109" s="18" t="str">
        <f t="shared" si="2104"/>
        <v/>
      </c>
      <c r="BV2109" s="18" t="str">
        <f t="shared" si="2104"/>
        <v/>
      </c>
      <c r="BW2109" s="18" t="str">
        <f t="shared" si="2104"/>
        <v/>
      </c>
      <c r="BX2109" s="18" t="str">
        <f t="shared" si="2104"/>
        <v/>
      </c>
      <c r="BY2109" s="18" t="str">
        <f t="shared" si="2104"/>
        <v/>
      </c>
      <c r="BZ2109" s="18" t="str">
        <f t="shared" si="2104"/>
        <v/>
      </c>
      <c r="CA2109" s="18" t="str">
        <f>IF(BY2109&lt;&gt;"",BY2109-LOOKUP(2,1/(LEN($AQ$1:AQ2109)&gt;0),$AQ$1:AQ2109),"")</f>
        <v/>
      </c>
    </row>
    <row r="2110" spans="1:79" x14ac:dyDescent="0.25">
      <c r="A2110" s="21">
        <v>61584</v>
      </c>
      <c r="B2110" s="21">
        <v>2</v>
      </c>
      <c r="C2110" s="22" t="s">
        <v>1683</v>
      </c>
      <c r="D2110" s="21">
        <v>332</v>
      </c>
      <c r="E2110" s="23">
        <v>0.31944444444444442</v>
      </c>
      <c r="F2110" s="22" t="s">
        <v>666</v>
      </c>
      <c r="G2110" s="22" t="b">
        <v>1</v>
      </c>
      <c r="H2110" s="24">
        <v>43532.319525462961</v>
      </c>
      <c r="I2110" s="25" t="s">
        <v>153</v>
      </c>
      <c r="J2110" s="22" t="s">
        <v>154</v>
      </c>
      <c r="K2110" s="11">
        <v>0</v>
      </c>
      <c r="L2110" s="11">
        <v>2809</v>
      </c>
      <c r="M2110" s="11">
        <v>731</v>
      </c>
      <c r="N2110" s="11">
        <v>1.2769874047080521E-10</v>
      </c>
      <c r="O2110" s="11">
        <v>60</v>
      </c>
      <c r="P2110" s="14">
        <v>0.24676134718509879</v>
      </c>
      <c r="Q2110" s="11">
        <v>1209.068798194663</v>
      </c>
      <c r="R2110" s="15">
        <v>0.13918329097333637</v>
      </c>
      <c r="S2110" s="11">
        <v>50.990225151071627</v>
      </c>
      <c r="T2110" s="11">
        <v>44.999999832361937</v>
      </c>
      <c r="U2110" s="11">
        <v>1.133116118689445</v>
      </c>
      <c r="V2110" s="11">
        <v>4.0792180272820016</v>
      </c>
      <c r="W2110" s="22"/>
      <c r="X2110" s="21">
        <v>0</v>
      </c>
      <c r="Y2110" s="22">
        <v>0</v>
      </c>
      <c r="Z2110" s="22">
        <v>0</v>
      </c>
      <c r="AA2110" s="22">
        <v>0</v>
      </c>
      <c r="AB2110" s="22">
        <v>0</v>
      </c>
      <c r="AC2110" s="22">
        <v>0</v>
      </c>
      <c r="AD2110" s="22">
        <v>0</v>
      </c>
      <c r="AE2110" s="22">
        <v>0</v>
      </c>
      <c r="AF2110" s="22">
        <v>1209.068798194663</v>
      </c>
      <c r="AG2110" s="21">
        <v>0</v>
      </c>
      <c r="AH2110" s="22">
        <v>0</v>
      </c>
      <c r="AI2110" s="22">
        <v>0</v>
      </c>
      <c r="AJ2110" s="22">
        <v>1209.068798194663</v>
      </c>
      <c r="AK2110" s="22">
        <v>8570.3152119992501</v>
      </c>
      <c r="AL2110" s="22">
        <v>0</v>
      </c>
      <c r="AM2110" s="22">
        <v>60</v>
      </c>
      <c r="AN2110" s="22">
        <v>0</v>
      </c>
      <c r="AO2110" s="22">
        <v>0</v>
      </c>
      <c r="AQ2110" s="18" t="str">
        <f t="shared" ref="AQ2110:BZ2110" si="2105">IF(OR(AND(AQ$2&gt;$O2109,AQ$2&lt;=$O2110),AND(AQ$2&lt;=$O2109,$O2108&gt;$O2109),AND(AQ$2&gt;$O2110,$O2111&lt;$O2110)),$H2109+((AQ$1-$Q2109)/$U2110/86000),"")</f>
        <v/>
      </c>
      <c r="AR2110" s="18" t="str">
        <f t="shared" si="2105"/>
        <v/>
      </c>
      <c r="AS2110" s="18" t="str">
        <f t="shared" si="2105"/>
        <v/>
      </c>
      <c r="AT2110" s="18" t="str">
        <f t="shared" si="2105"/>
        <v/>
      </c>
      <c r="AU2110" s="18" t="str">
        <f t="shared" si="2105"/>
        <v/>
      </c>
      <c r="AV2110" s="18" t="str">
        <f t="shared" si="2105"/>
        <v/>
      </c>
      <c r="AW2110" s="18" t="str">
        <f t="shared" si="2105"/>
        <v/>
      </c>
      <c r="AX2110" s="18" t="str">
        <f t="shared" si="2105"/>
        <v/>
      </c>
      <c r="AY2110" s="18" t="str">
        <f t="shared" si="2105"/>
        <v/>
      </c>
      <c r="AZ2110" s="18" t="str">
        <f t="shared" si="2105"/>
        <v/>
      </c>
      <c r="BA2110" s="18" t="str">
        <f t="shared" si="2105"/>
        <v/>
      </c>
      <c r="BB2110" s="18" t="str">
        <f t="shared" si="2105"/>
        <v/>
      </c>
      <c r="BC2110" s="18" t="str">
        <f t="shared" si="2105"/>
        <v/>
      </c>
      <c r="BD2110" s="18" t="str">
        <f t="shared" si="2105"/>
        <v/>
      </c>
      <c r="BE2110" s="18" t="str">
        <f t="shared" si="2105"/>
        <v/>
      </c>
      <c r="BF2110" s="18" t="str">
        <f t="shared" si="2105"/>
        <v/>
      </c>
      <c r="BG2110" s="18" t="str">
        <f t="shared" si="2105"/>
        <v/>
      </c>
      <c r="BH2110" s="18" t="str">
        <f t="shared" si="2105"/>
        <v/>
      </c>
      <c r="BI2110" s="18" t="str">
        <f t="shared" si="2105"/>
        <v/>
      </c>
      <c r="BJ2110" s="18" t="str">
        <f t="shared" si="2105"/>
        <v/>
      </c>
      <c r="BK2110" s="18" t="str">
        <f t="shared" si="2105"/>
        <v/>
      </c>
      <c r="BL2110" s="18" t="str">
        <f t="shared" si="2105"/>
        <v/>
      </c>
      <c r="BM2110" s="18" t="str">
        <f t="shared" si="2105"/>
        <v/>
      </c>
      <c r="BN2110" s="18" t="str">
        <f t="shared" si="2105"/>
        <v/>
      </c>
      <c r="BO2110" s="18" t="str">
        <f t="shared" si="2105"/>
        <v/>
      </c>
      <c r="BP2110" s="18" t="str">
        <f t="shared" si="2105"/>
        <v/>
      </c>
      <c r="BQ2110" s="18" t="str">
        <f t="shared" si="2105"/>
        <v/>
      </c>
      <c r="BR2110" s="18" t="str">
        <f t="shared" si="2105"/>
        <v/>
      </c>
      <c r="BS2110" s="18" t="str">
        <f t="shared" si="2105"/>
        <v/>
      </c>
      <c r="BT2110" s="18" t="str">
        <f t="shared" si="2105"/>
        <v/>
      </c>
      <c r="BU2110" s="18" t="str">
        <f t="shared" si="2105"/>
        <v/>
      </c>
      <c r="BV2110" s="18" t="str">
        <f t="shared" si="2105"/>
        <v/>
      </c>
      <c r="BW2110" s="18" t="str">
        <f t="shared" si="2105"/>
        <v/>
      </c>
      <c r="BX2110" s="18" t="str">
        <f t="shared" si="2105"/>
        <v/>
      </c>
      <c r="BY2110" s="18" t="str">
        <f t="shared" si="2105"/>
        <v/>
      </c>
      <c r="BZ2110" s="18" t="str">
        <f t="shared" si="2105"/>
        <v/>
      </c>
      <c r="CA2110" s="18" t="str">
        <f>IF(BY2110&lt;&gt;"",BY2110-LOOKUP(2,1/(LEN($AQ$1:AQ2110)&gt;0),$AQ$1:AQ2110),"")</f>
        <v/>
      </c>
    </row>
    <row r="2111" spans="1:79" x14ac:dyDescent="0.25">
      <c r="A2111" s="21">
        <v>61586</v>
      </c>
      <c r="B2111" s="21">
        <v>2</v>
      </c>
      <c r="C2111" s="22" t="s">
        <v>1685</v>
      </c>
      <c r="D2111" s="21">
        <v>332</v>
      </c>
      <c r="E2111" s="23">
        <v>0.32013888888888886</v>
      </c>
      <c r="F2111" s="22" t="s">
        <v>666</v>
      </c>
      <c r="G2111" s="22" t="b">
        <v>1</v>
      </c>
      <c r="H2111" s="24">
        <v>43532.3200462963</v>
      </c>
      <c r="I2111" s="25" t="s">
        <v>153</v>
      </c>
      <c r="J2111" s="22" t="s">
        <v>154</v>
      </c>
      <c r="K2111" s="11">
        <v>0</v>
      </c>
      <c r="L2111" s="11">
        <v>2810</v>
      </c>
      <c r="M2111" s="11">
        <v>734</v>
      </c>
      <c r="N2111" s="11">
        <v>1.2769874047080521E-10</v>
      </c>
      <c r="O2111" s="11">
        <v>60</v>
      </c>
      <c r="P2111" s="14">
        <v>0.24676134718509879</v>
      </c>
      <c r="Q2111" s="11">
        <v>1209.068798194663</v>
      </c>
      <c r="R2111" s="15">
        <v>0.13918329097333637</v>
      </c>
      <c r="S2111" s="11">
        <v>0</v>
      </c>
      <c r="T2111" s="11">
        <v>45.000000461004674</v>
      </c>
      <c r="U2111" s="11">
        <v>0</v>
      </c>
      <c r="V2111" s="11">
        <v>0</v>
      </c>
      <c r="W2111" s="22"/>
      <c r="X2111" s="21">
        <v>0</v>
      </c>
      <c r="Y2111" s="22">
        <v>0.5</v>
      </c>
      <c r="Z2111" s="22">
        <v>0</v>
      </c>
      <c r="AA2111" s="22">
        <v>0</v>
      </c>
      <c r="AB2111" s="22">
        <v>0</v>
      </c>
      <c r="AC2111" s="22">
        <v>1</v>
      </c>
      <c r="AD2111" s="22">
        <v>1</v>
      </c>
      <c r="AE2111" s="22">
        <v>0</v>
      </c>
      <c r="AF2111" s="22">
        <v>1209.068798194663</v>
      </c>
      <c r="AG2111" s="21">
        <v>0</v>
      </c>
      <c r="AH2111" s="22">
        <v>0</v>
      </c>
      <c r="AI2111" s="22">
        <v>0</v>
      </c>
      <c r="AJ2111" s="22">
        <v>1209.068798194663</v>
      </c>
      <c r="AK2111" s="22">
        <v>8570.3152119992501</v>
      </c>
      <c r="AL2111" s="22">
        <v>0</v>
      </c>
      <c r="AM2111" s="22">
        <v>59</v>
      </c>
      <c r="AN2111" s="22">
        <v>0</v>
      </c>
      <c r="AO2111" s="22">
        <v>0</v>
      </c>
      <c r="AQ2111" s="18" t="str">
        <f t="shared" ref="AQ2111:BZ2111" si="2106">IF(OR(AND(AQ$2&gt;$O2110,AQ$2&lt;=$O2111),AND(AQ$2&lt;=$O2110,$O2109&gt;$O2110),AND(AQ$2&gt;$O2111,$O2112&lt;$O2111)),$H2110+((AQ$1-$Q2110)/$U2111/86000),"")</f>
        <v/>
      </c>
      <c r="AR2111" s="18" t="str">
        <f t="shared" si="2106"/>
        <v/>
      </c>
      <c r="AS2111" s="18" t="str">
        <f t="shared" si="2106"/>
        <v/>
      </c>
      <c r="AT2111" s="18" t="str">
        <f t="shared" si="2106"/>
        <v/>
      </c>
      <c r="AU2111" s="18" t="str">
        <f t="shared" si="2106"/>
        <v/>
      </c>
      <c r="AV2111" s="18" t="str">
        <f t="shared" si="2106"/>
        <v/>
      </c>
      <c r="AW2111" s="18" t="str">
        <f t="shared" si="2106"/>
        <v/>
      </c>
      <c r="AX2111" s="18" t="str">
        <f t="shared" si="2106"/>
        <v/>
      </c>
      <c r="AY2111" s="18" t="str">
        <f t="shared" si="2106"/>
        <v/>
      </c>
      <c r="AZ2111" s="18" t="str">
        <f t="shared" si="2106"/>
        <v/>
      </c>
      <c r="BA2111" s="18" t="str">
        <f t="shared" si="2106"/>
        <v/>
      </c>
      <c r="BB2111" s="18" t="str">
        <f t="shared" si="2106"/>
        <v/>
      </c>
      <c r="BC2111" s="18" t="str">
        <f t="shared" si="2106"/>
        <v/>
      </c>
      <c r="BD2111" s="18" t="str">
        <f t="shared" si="2106"/>
        <v/>
      </c>
      <c r="BE2111" s="18" t="str">
        <f t="shared" si="2106"/>
        <v/>
      </c>
      <c r="BF2111" s="18" t="str">
        <f t="shared" si="2106"/>
        <v/>
      </c>
      <c r="BG2111" s="18" t="str">
        <f t="shared" si="2106"/>
        <v/>
      </c>
      <c r="BH2111" s="18" t="str">
        <f t="shared" si="2106"/>
        <v/>
      </c>
      <c r="BI2111" s="18" t="str">
        <f t="shared" si="2106"/>
        <v/>
      </c>
      <c r="BJ2111" s="18" t="str">
        <f t="shared" si="2106"/>
        <v/>
      </c>
      <c r="BK2111" s="18" t="str">
        <f t="shared" si="2106"/>
        <v/>
      </c>
      <c r="BL2111" s="18" t="str">
        <f t="shared" si="2106"/>
        <v/>
      </c>
      <c r="BM2111" s="18" t="str">
        <f t="shared" si="2106"/>
        <v/>
      </c>
      <c r="BN2111" s="18" t="str">
        <f t="shared" si="2106"/>
        <v/>
      </c>
      <c r="BO2111" s="18" t="str">
        <f t="shared" si="2106"/>
        <v/>
      </c>
      <c r="BP2111" s="18" t="str">
        <f t="shared" si="2106"/>
        <v/>
      </c>
      <c r="BQ2111" s="18" t="str">
        <f t="shared" si="2106"/>
        <v/>
      </c>
      <c r="BR2111" s="18" t="str">
        <f t="shared" si="2106"/>
        <v/>
      </c>
      <c r="BS2111" s="18" t="str">
        <f t="shared" si="2106"/>
        <v/>
      </c>
      <c r="BT2111" s="18" t="str">
        <f t="shared" si="2106"/>
        <v/>
      </c>
      <c r="BU2111" s="18" t="str">
        <f t="shared" si="2106"/>
        <v/>
      </c>
      <c r="BV2111" s="18" t="str">
        <f t="shared" si="2106"/>
        <v/>
      </c>
      <c r="BW2111" s="18" t="str">
        <f t="shared" si="2106"/>
        <v/>
      </c>
      <c r="BX2111" s="18" t="str">
        <f t="shared" si="2106"/>
        <v/>
      </c>
      <c r="BY2111" s="18" t="str">
        <f t="shared" si="2106"/>
        <v/>
      </c>
      <c r="BZ2111" s="18" t="str">
        <f t="shared" si="2106"/>
        <v/>
      </c>
      <c r="CA2111" s="18" t="str">
        <f>IF(BY2111&lt;&gt;"",BY2111-LOOKUP(2,1/(LEN($AQ$1:AQ2111)&gt;0),$AQ$1:AQ2111),"")</f>
        <v/>
      </c>
    </row>
    <row r="2112" spans="1:79" x14ac:dyDescent="0.25">
      <c r="A2112" s="21">
        <v>61587</v>
      </c>
      <c r="B2112" s="21">
        <v>2</v>
      </c>
      <c r="C2112" s="22" t="s">
        <v>1686</v>
      </c>
      <c r="D2112" s="21">
        <v>332</v>
      </c>
      <c r="E2112" s="23">
        <v>0.32013888888888886</v>
      </c>
      <c r="F2112" s="22" t="s">
        <v>666</v>
      </c>
      <c r="G2112" s="22" t="b">
        <v>1</v>
      </c>
      <c r="H2112" s="24">
        <v>43532.320567129631</v>
      </c>
      <c r="I2112" s="25" t="s">
        <v>553</v>
      </c>
      <c r="J2112" s="22" t="s">
        <v>554</v>
      </c>
      <c r="K2112" s="11">
        <v>0</v>
      </c>
      <c r="L2112" s="11">
        <v>2811</v>
      </c>
      <c r="M2112" s="11">
        <v>737</v>
      </c>
      <c r="N2112" s="11">
        <v>1.2882850342066376E-10</v>
      </c>
      <c r="O2112" s="11">
        <v>61</v>
      </c>
      <c r="P2112" s="14">
        <v>0.74667521219031852</v>
      </c>
      <c r="Q2112" s="11">
        <v>1295.0601281194042</v>
      </c>
      <c r="R2112" s="15">
        <v>0.14908227795569043</v>
      </c>
      <c r="S2112" s="11">
        <v>85.991329924741194</v>
      </c>
      <c r="T2112" s="11">
        <v>44.999999832361937</v>
      </c>
      <c r="U2112" s="11">
        <v>1.9109184498907525</v>
      </c>
      <c r="V2112" s="11">
        <v>6.8793064196067091</v>
      </c>
      <c r="W2112" s="22"/>
      <c r="X2112" s="21">
        <v>0</v>
      </c>
      <c r="Y2112" s="22">
        <v>0</v>
      </c>
      <c r="Z2112" s="22">
        <v>0</v>
      </c>
      <c r="AA2112" s="22">
        <v>0</v>
      </c>
      <c r="AB2112" s="22">
        <v>0</v>
      </c>
      <c r="AC2112" s="22">
        <v>0</v>
      </c>
      <c r="AD2112" s="22">
        <v>0</v>
      </c>
      <c r="AE2112" s="22">
        <v>0</v>
      </c>
      <c r="AF2112" s="22">
        <v>1295.0601281194042</v>
      </c>
      <c r="AG2112" s="21">
        <v>0</v>
      </c>
      <c r="AH2112" s="22">
        <v>0</v>
      </c>
      <c r="AI2112" s="22">
        <v>0</v>
      </c>
      <c r="AJ2112" s="22">
        <v>1295.0601281194042</v>
      </c>
      <c r="AK2112" s="22">
        <v>8570.3152119992501</v>
      </c>
      <c r="AL2112" s="22">
        <v>0</v>
      </c>
      <c r="AM2112" s="22">
        <v>58</v>
      </c>
      <c r="AN2112" s="22">
        <v>0</v>
      </c>
      <c r="AO2112" s="22">
        <v>0</v>
      </c>
      <c r="AQ2112" s="18" t="str">
        <f t="shared" ref="AQ2112:BZ2112" si="2107">IF(OR(AND(AQ$2&gt;$O2111,AQ$2&lt;=$O2112),AND(AQ$2&lt;=$O2111,$O2110&gt;$O2111),AND(AQ$2&gt;$O2112,$O2113&lt;$O2112)),$H2111+((AQ$1-$Q2111)/$U2112/86000),"")</f>
        <v/>
      </c>
      <c r="AR2112" s="18" t="str">
        <f t="shared" si="2107"/>
        <v/>
      </c>
      <c r="AS2112" s="18" t="str">
        <f t="shared" si="2107"/>
        <v/>
      </c>
      <c r="AT2112" s="18" t="str">
        <f t="shared" si="2107"/>
        <v/>
      </c>
      <c r="AU2112" s="18">
        <f t="shared" si="2107"/>
        <v>43532.320312502256</v>
      </c>
      <c r="AV2112" s="18" t="str">
        <f t="shared" si="2107"/>
        <v/>
      </c>
      <c r="AW2112" s="18" t="str">
        <f t="shared" si="2107"/>
        <v/>
      </c>
      <c r="AX2112" s="18" t="str">
        <f t="shared" si="2107"/>
        <v/>
      </c>
      <c r="AY2112" s="18" t="str">
        <f t="shared" si="2107"/>
        <v/>
      </c>
      <c r="AZ2112" s="18" t="str">
        <f t="shared" si="2107"/>
        <v/>
      </c>
      <c r="BA2112" s="18" t="str">
        <f t="shared" si="2107"/>
        <v/>
      </c>
      <c r="BB2112" s="18" t="str">
        <f t="shared" si="2107"/>
        <v/>
      </c>
      <c r="BC2112" s="18" t="str">
        <f t="shared" si="2107"/>
        <v/>
      </c>
      <c r="BD2112" s="18" t="str">
        <f t="shared" si="2107"/>
        <v/>
      </c>
      <c r="BE2112" s="18" t="str">
        <f t="shared" si="2107"/>
        <v/>
      </c>
      <c r="BF2112" s="18" t="str">
        <f t="shared" si="2107"/>
        <v/>
      </c>
      <c r="BG2112" s="18" t="str">
        <f t="shared" si="2107"/>
        <v/>
      </c>
      <c r="BH2112" s="18" t="str">
        <f t="shared" si="2107"/>
        <v/>
      </c>
      <c r="BI2112" s="18" t="str">
        <f t="shared" si="2107"/>
        <v/>
      </c>
      <c r="BJ2112" s="18" t="str">
        <f t="shared" si="2107"/>
        <v/>
      </c>
      <c r="BK2112" s="18" t="str">
        <f t="shared" si="2107"/>
        <v/>
      </c>
      <c r="BL2112" s="18" t="str">
        <f t="shared" si="2107"/>
        <v/>
      </c>
      <c r="BM2112" s="18" t="str">
        <f t="shared" si="2107"/>
        <v/>
      </c>
      <c r="BN2112" s="18" t="str">
        <f t="shared" si="2107"/>
        <v/>
      </c>
      <c r="BO2112" s="18" t="str">
        <f t="shared" si="2107"/>
        <v/>
      </c>
      <c r="BP2112" s="18" t="str">
        <f t="shared" si="2107"/>
        <v/>
      </c>
      <c r="BQ2112" s="18" t="str">
        <f t="shared" si="2107"/>
        <v/>
      </c>
      <c r="BR2112" s="18" t="str">
        <f t="shared" si="2107"/>
        <v/>
      </c>
      <c r="BS2112" s="18" t="str">
        <f t="shared" si="2107"/>
        <v/>
      </c>
      <c r="BT2112" s="18" t="str">
        <f t="shared" si="2107"/>
        <v/>
      </c>
      <c r="BU2112" s="18" t="str">
        <f t="shared" si="2107"/>
        <v/>
      </c>
      <c r="BV2112" s="18" t="str">
        <f t="shared" si="2107"/>
        <v/>
      </c>
      <c r="BW2112" s="18" t="str">
        <f t="shared" si="2107"/>
        <v/>
      </c>
      <c r="BX2112" s="18" t="str">
        <f t="shared" si="2107"/>
        <v/>
      </c>
      <c r="BY2112" s="18" t="str">
        <f t="shared" si="2107"/>
        <v/>
      </c>
      <c r="BZ2112" s="18" t="str">
        <f t="shared" si="2107"/>
        <v/>
      </c>
      <c r="CA2112" s="18" t="str">
        <f>IF(BY2112&lt;&gt;"",BY2112-LOOKUP(2,1/(LEN($AQ$1:AQ2112)&gt;0),$AQ$1:AQ2112),"")</f>
        <v/>
      </c>
    </row>
    <row r="2113" spans="1:79" x14ac:dyDescent="0.25">
      <c r="A2113" s="21">
        <v>61589</v>
      </c>
      <c r="B2113" s="21">
        <v>2</v>
      </c>
      <c r="C2113" s="22" t="s">
        <v>1690</v>
      </c>
      <c r="D2113" s="21">
        <v>332</v>
      </c>
      <c r="E2113" s="23">
        <v>0.32083333333333336</v>
      </c>
      <c r="F2113" s="22" t="s">
        <v>666</v>
      </c>
      <c r="G2113" s="22" t="b">
        <v>1</v>
      </c>
      <c r="H2113" s="24">
        <v>43532.321087962962</v>
      </c>
      <c r="I2113" s="25" t="s">
        <v>453</v>
      </c>
      <c r="J2113" s="22" t="s">
        <v>454</v>
      </c>
      <c r="K2113" s="11">
        <v>0</v>
      </c>
      <c r="L2113" s="11">
        <v>2812</v>
      </c>
      <c r="M2113" s="11">
        <v>740</v>
      </c>
      <c r="N2113" s="11">
        <v>2.0118307020311477E-10</v>
      </c>
      <c r="O2113" s="11">
        <v>64</v>
      </c>
      <c r="P2113" s="14">
        <v>0.77658043482813155</v>
      </c>
      <c r="Q2113" s="11">
        <v>1536.1214045029551</v>
      </c>
      <c r="R2113" s="15">
        <v>0.176832313208766</v>
      </c>
      <c r="S2113" s="11">
        <v>241.06127638355088</v>
      </c>
      <c r="T2113" s="11">
        <v>44.999999832361937</v>
      </c>
      <c r="U2113" s="11">
        <v>5.3569172729238694</v>
      </c>
      <c r="V2113" s="11">
        <v>19.284902182525929</v>
      </c>
      <c r="W2113" s="22"/>
      <c r="X2113" s="21">
        <v>0</v>
      </c>
      <c r="Y2113" s="22">
        <v>0</v>
      </c>
      <c r="Z2113" s="22">
        <v>0</v>
      </c>
      <c r="AA2113" s="22">
        <v>0</v>
      </c>
      <c r="AB2113" s="22">
        <v>0</v>
      </c>
      <c r="AC2113" s="22">
        <v>0</v>
      </c>
      <c r="AD2113" s="22">
        <v>0</v>
      </c>
      <c r="AE2113" s="22">
        <v>0</v>
      </c>
      <c r="AF2113" s="22">
        <v>1536.1214045029551</v>
      </c>
      <c r="AG2113" s="21">
        <v>0</v>
      </c>
      <c r="AH2113" s="22">
        <v>0</v>
      </c>
      <c r="AI2113" s="22">
        <v>0</v>
      </c>
      <c r="AJ2113" s="22">
        <v>1536.1214045029551</v>
      </c>
      <c r="AK2113" s="22">
        <v>8570.3152119992501</v>
      </c>
      <c r="AL2113" s="22">
        <v>0</v>
      </c>
      <c r="AM2113" s="22">
        <v>57</v>
      </c>
      <c r="AN2113" s="22">
        <v>0</v>
      </c>
      <c r="AO2113" s="22">
        <v>0</v>
      </c>
      <c r="AQ2113" s="18" t="str">
        <f t="shared" ref="AQ2113:BZ2113" si="2108">IF(OR(AND(AQ$2&gt;$O2112,AQ$2&lt;=$O2113),AND(AQ$2&lt;=$O2112,$O2111&gt;$O2112),AND(AQ$2&gt;$O2113,$O2114&lt;$O2113)),$H2112+((AQ$1-$Q2112)/$U2113/86000),"")</f>
        <v/>
      </c>
      <c r="AR2113" s="18" t="str">
        <f t="shared" si="2108"/>
        <v/>
      </c>
      <c r="AS2113" s="18" t="str">
        <f t="shared" si="2108"/>
        <v/>
      </c>
      <c r="AT2113" s="18" t="str">
        <f t="shared" si="2108"/>
        <v/>
      </c>
      <c r="AU2113" s="18" t="str">
        <f t="shared" si="2108"/>
        <v/>
      </c>
      <c r="AV2113" s="18">
        <f t="shared" si="2108"/>
        <v>43532.320964974933</v>
      </c>
      <c r="AW2113" s="18" t="str">
        <f t="shared" si="2108"/>
        <v/>
      </c>
      <c r="AX2113" s="18" t="str">
        <f t="shared" si="2108"/>
        <v/>
      </c>
      <c r="AY2113" s="18" t="str">
        <f t="shared" si="2108"/>
        <v/>
      </c>
      <c r="AZ2113" s="18" t="str">
        <f t="shared" si="2108"/>
        <v/>
      </c>
      <c r="BA2113" s="18" t="str">
        <f t="shared" si="2108"/>
        <v/>
      </c>
      <c r="BB2113" s="18" t="str">
        <f t="shared" si="2108"/>
        <v/>
      </c>
      <c r="BC2113" s="18" t="str">
        <f t="shared" si="2108"/>
        <v/>
      </c>
      <c r="BD2113" s="18" t="str">
        <f t="shared" si="2108"/>
        <v/>
      </c>
      <c r="BE2113" s="18" t="str">
        <f t="shared" si="2108"/>
        <v/>
      </c>
      <c r="BF2113" s="18" t="str">
        <f t="shared" si="2108"/>
        <v/>
      </c>
      <c r="BG2113" s="18" t="str">
        <f t="shared" si="2108"/>
        <v/>
      </c>
      <c r="BH2113" s="18" t="str">
        <f t="shared" si="2108"/>
        <v/>
      </c>
      <c r="BI2113" s="18" t="str">
        <f t="shared" si="2108"/>
        <v/>
      </c>
      <c r="BJ2113" s="18" t="str">
        <f t="shared" si="2108"/>
        <v/>
      </c>
      <c r="BK2113" s="18" t="str">
        <f t="shared" si="2108"/>
        <v/>
      </c>
      <c r="BL2113" s="18" t="str">
        <f t="shared" si="2108"/>
        <v/>
      </c>
      <c r="BM2113" s="18" t="str">
        <f t="shared" si="2108"/>
        <v/>
      </c>
      <c r="BN2113" s="18" t="str">
        <f t="shared" si="2108"/>
        <v/>
      </c>
      <c r="BO2113" s="18" t="str">
        <f t="shared" si="2108"/>
        <v/>
      </c>
      <c r="BP2113" s="18" t="str">
        <f t="shared" si="2108"/>
        <v/>
      </c>
      <c r="BQ2113" s="18" t="str">
        <f t="shared" si="2108"/>
        <v/>
      </c>
      <c r="BR2113" s="18" t="str">
        <f t="shared" si="2108"/>
        <v/>
      </c>
      <c r="BS2113" s="18" t="str">
        <f t="shared" si="2108"/>
        <v/>
      </c>
      <c r="BT2113" s="18" t="str">
        <f t="shared" si="2108"/>
        <v/>
      </c>
      <c r="BU2113" s="18" t="str">
        <f t="shared" si="2108"/>
        <v/>
      </c>
      <c r="BV2113" s="18" t="str">
        <f t="shared" si="2108"/>
        <v/>
      </c>
      <c r="BW2113" s="18" t="str">
        <f t="shared" si="2108"/>
        <v/>
      </c>
      <c r="BX2113" s="18" t="str">
        <f t="shared" si="2108"/>
        <v/>
      </c>
      <c r="BY2113" s="18" t="str">
        <f t="shared" si="2108"/>
        <v/>
      </c>
      <c r="BZ2113" s="18" t="str">
        <f t="shared" si="2108"/>
        <v/>
      </c>
      <c r="CA2113" s="18" t="str">
        <f>IF(BY2113&lt;&gt;"",BY2113-LOOKUP(2,1/(LEN($AQ$1:AQ2113)&gt;0),$AQ$1:AQ2113),"")</f>
        <v/>
      </c>
    </row>
    <row r="2114" spans="1:79" x14ac:dyDescent="0.25">
      <c r="A2114" s="21">
        <v>61590</v>
      </c>
      <c r="B2114" s="21">
        <v>2</v>
      </c>
      <c r="C2114" s="22" t="s">
        <v>1691</v>
      </c>
      <c r="D2114" s="21">
        <v>332</v>
      </c>
      <c r="E2114" s="23">
        <v>0.3215277777777778</v>
      </c>
      <c r="F2114" s="22" t="s">
        <v>666</v>
      </c>
      <c r="G2114" s="22" t="b">
        <v>1</v>
      </c>
      <c r="H2114" s="24">
        <v>43532.321608796294</v>
      </c>
      <c r="I2114" s="25" t="s">
        <v>203</v>
      </c>
      <c r="J2114" s="22" t="s">
        <v>204</v>
      </c>
      <c r="K2114" s="11">
        <v>0</v>
      </c>
      <c r="L2114" s="11">
        <v>2813</v>
      </c>
      <c r="M2114" s="11">
        <v>743</v>
      </c>
      <c r="N2114" s="11">
        <v>8.0078166320163291E-12</v>
      </c>
      <c r="O2114" s="11">
        <v>69</v>
      </c>
      <c r="P2114" s="14">
        <v>0.49999994364277134</v>
      </c>
      <c r="Q2114" s="11">
        <v>1709.7796991022312</v>
      </c>
      <c r="R2114" s="15">
        <v>0.19682317971961688</v>
      </c>
      <c r="S2114" s="11">
        <v>173.65829459927613</v>
      </c>
      <c r="T2114" s="11">
        <v>44.999999832361937</v>
      </c>
      <c r="U2114" s="11">
        <v>3.8590732276934157</v>
      </c>
      <c r="V2114" s="11">
        <v>13.892663619696297</v>
      </c>
      <c r="W2114" s="22"/>
      <c r="X2114" s="21">
        <v>0</v>
      </c>
      <c r="Y2114" s="22">
        <v>0</v>
      </c>
      <c r="Z2114" s="22">
        <v>0</v>
      </c>
      <c r="AA2114" s="22">
        <v>0</v>
      </c>
      <c r="AB2114" s="22">
        <v>0</v>
      </c>
      <c r="AC2114" s="22">
        <v>0</v>
      </c>
      <c r="AD2114" s="22">
        <v>0</v>
      </c>
      <c r="AE2114" s="22">
        <v>0</v>
      </c>
      <c r="AF2114" s="22">
        <v>1709.7796991022312</v>
      </c>
      <c r="AG2114" s="21">
        <v>0</v>
      </c>
      <c r="AH2114" s="22">
        <v>0</v>
      </c>
      <c r="AI2114" s="22">
        <v>0</v>
      </c>
      <c r="AJ2114" s="22">
        <v>1709.7796991022312</v>
      </c>
      <c r="AK2114" s="22">
        <v>8570.3152119992501</v>
      </c>
      <c r="AL2114" s="22">
        <v>0</v>
      </c>
      <c r="AM2114" s="22">
        <v>56</v>
      </c>
      <c r="AN2114" s="22">
        <v>0</v>
      </c>
      <c r="AO2114" s="22">
        <v>0</v>
      </c>
      <c r="AQ2114" s="18" t="str">
        <f t="shared" ref="AQ2114:BZ2114" si="2109">IF(OR(AND(AQ$2&gt;$O2113,AQ$2&lt;=$O2114),AND(AQ$2&lt;=$O2113,$O2112&gt;$O2113),AND(AQ$2&gt;$O2114,$O2115&lt;$O2114)),$H2113+((AQ$1-$Q2113)/$U2114/86000),"")</f>
        <v/>
      </c>
      <c r="AR2114" s="18" t="str">
        <f t="shared" si="2109"/>
        <v/>
      </c>
      <c r="AS2114" s="18" t="str">
        <f t="shared" si="2109"/>
        <v/>
      </c>
      <c r="AT2114" s="18" t="str">
        <f t="shared" si="2109"/>
        <v/>
      </c>
      <c r="AU2114" s="18" t="str">
        <f t="shared" si="2109"/>
        <v/>
      </c>
      <c r="AV2114" s="18" t="str">
        <f t="shared" si="2109"/>
        <v/>
      </c>
      <c r="AW2114" s="18" t="str">
        <f t="shared" si="2109"/>
        <v/>
      </c>
      <c r="AX2114" s="18" t="str">
        <f t="shared" si="2109"/>
        <v/>
      </c>
      <c r="AY2114" s="18" t="str">
        <f t="shared" si="2109"/>
        <v/>
      </c>
      <c r="AZ2114" s="18" t="str">
        <f t="shared" si="2109"/>
        <v/>
      </c>
      <c r="BA2114" s="18" t="str">
        <f t="shared" si="2109"/>
        <v/>
      </c>
      <c r="BB2114" s="18" t="str">
        <f t="shared" si="2109"/>
        <v/>
      </c>
      <c r="BC2114" s="18" t="str">
        <f t="shared" si="2109"/>
        <v/>
      </c>
      <c r="BD2114" s="18" t="str">
        <f t="shared" si="2109"/>
        <v/>
      </c>
      <c r="BE2114" s="18" t="str">
        <f t="shared" si="2109"/>
        <v/>
      </c>
      <c r="BF2114" s="18" t="str">
        <f t="shared" si="2109"/>
        <v/>
      </c>
      <c r="BG2114" s="18" t="str">
        <f t="shared" si="2109"/>
        <v/>
      </c>
      <c r="BH2114" s="18" t="str">
        <f t="shared" si="2109"/>
        <v/>
      </c>
      <c r="BI2114" s="18" t="str">
        <f t="shared" si="2109"/>
        <v/>
      </c>
      <c r="BJ2114" s="18" t="str">
        <f t="shared" si="2109"/>
        <v/>
      </c>
      <c r="BK2114" s="18" t="str">
        <f t="shared" si="2109"/>
        <v/>
      </c>
      <c r="BL2114" s="18" t="str">
        <f t="shared" si="2109"/>
        <v/>
      </c>
      <c r="BM2114" s="18" t="str">
        <f t="shared" si="2109"/>
        <v/>
      </c>
      <c r="BN2114" s="18" t="str">
        <f t="shared" si="2109"/>
        <v/>
      </c>
      <c r="BO2114" s="18" t="str">
        <f t="shared" si="2109"/>
        <v/>
      </c>
      <c r="BP2114" s="18" t="str">
        <f t="shared" si="2109"/>
        <v/>
      </c>
      <c r="BQ2114" s="18" t="str">
        <f t="shared" si="2109"/>
        <v/>
      </c>
      <c r="BR2114" s="18" t="str">
        <f t="shared" si="2109"/>
        <v/>
      </c>
      <c r="BS2114" s="18" t="str">
        <f t="shared" si="2109"/>
        <v/>
      </c>
      <c r="BT2114" s="18" t="str">
        <f t="shared" si="2109"/>
        <v/>
      </c>
      <c r="BU2114" s="18" t="str">
        <f t="shared" si="2109"/>
        <v/>
      </c>
      <c r="BV2114" s="18" t="str">
        <f t="shared" si="2109"/>
        <v/>
      </c>
      <c r="BW2114" s="18" t="str">
        <f t="shared" si="2109"/>
        <v/>
      </c>
      <c r="BX2114" s="18" t="str">
        <f t="shared" si="2109"/>
        <v/>
      </c>
      <c r="BY2114" s="18" t="str">
        <f t="shared" si="2109"/>
        <v/>
      </c>
      <c r="BZ2114" s="18" t="str">
        <f t="shared" si="2109"/>
        <v/>
      </c>
      <c r="CA2114" s="18" t="str">
        <f>IF(BY2114&lt;&gt;"",BY2114-LOOKUP(2,1/(LEN($AQ$1:AQ2114)&gt;0),$AQ$1:AQ2114),"")</f>
        <v/>
      </c>
    </row>
    <row r="2115" spans="1:79" x14ac:dyDescent="0.25">
      <c r="A2115" s="21">
        <v>61592</v>
      </c>
      <c r="B2115" s="21">
        <v>2</v>
      </c>
      <c r="C2115" s="22" t="s">
        <v>1693</v>
      </c>
      <c r="D2115" s="21">
        <v>332</v>
      </c>
      <c r="E2115" s="23">
        <v>0.32222222222222224</v>
      </c>
      <c r="F2115" s="22" t="s">
        <v>666</v>
      </c>
      <c r="G2115" s="22" t="b">
        <v>1</v>
      </c>
      <c r="H2115" s="24">
        <v>43532.322129629632</v>
      </c>
      <c r="I2115" s="25" t="s">
        <v>137</v>
      </c>
      <c r="J2115" s="22" t="s">
        <v>138</v>
      </c>
      <c r="K2115" s="11">
        <v>0</v>
      </c>
      <c r="L2115" s="11">
        <v>2814</v>
      </c>
      <c r="M2115" s="11">
        <v>746</v>
      </c>
      <c r="N2115" s="11">
        <v>2.5636381906224415E-11</v>
      </c>
      <c r="O2115" s="11">
        <v>72</v>
      </c>
      <c r="P2115" s="14">
        <v>0.24999995922206344</v>
      </c>
      <c r="Q2115" s="11">
        <v>1846.5381397899141</v>
      </c>
      <c r="R2115" s="15">
        <v>0.21256627876552323</v>
      </c>
      <c r="S2115" s="11">
        <v>136.75844068768288</v>
      </c>
      <c r="T2115" s="11">
        <v>45.000000461004674</v>
      </c>
      <c r="U2115" s="11">
        <v>3.0390764285923209</v>
      </c>
      <c r="V2115" s="11">
        <v>10.940675142932355</v>
      </c>
      <c r="W2115" s="22"/>
      <c r="X2115" s="21">
        <v>0</v>
      </c>
      <c r="Y2115" s="22">
        <v>0</v>
      </c>
      <c r="Z2115" s="22">
        <v>0</v>
      </c>
      <c r="AA2115" s="22">
        <v>0</v>
      </c>
      <c r="AB2115" s="22">
        <v>0</v>
      </c>
      <c r="AC2115" s="22">
        <v>0</v>
      </c>
      <c r="AD2115" s="22">
        <v>0</v>
      </c>
      <c r="AE2115" s="22">
        <v>0</v>
      </c>
      <c r="AF2115" s="22">
        <v>1846.5381397899141</v>
      </c>
      <c r="AG2115" s="21">
        <v>0</v>
      </c>
      <c r="AH2115" s="22">
        <v>0</v>
      </c>
      <c r="AI2115" s="22">
        <v>0</v>
      </c>
      <c r="AJ2115" s="22">
        <v>1846.5381397899141</v>
      </c>
      <c r="AK2115" s="22">
        <v>8570.3152119992501</v>
      </c>
      <c r="AL2115" s="22">
        <v>0</v>
      </c>
      <c r="AM2115" s="22">
        <v>55</v>
      </c>
      <c r="AN2115" s="22">
        <v>0</v>
      </c>
      <c r="AO2115" s="22">
        <v>0</v>
      </c>
      <c r="AQ2115" s="18" t="str">
        <f t="shared" ref="AQ2115:BZ2115" si="2110">IF(OR(AND(AQ$2&gt;$O2114,AQ$2&lt;=$O2115),AND(AQ$2&lt;=$O2114,$O2113&gt;$O2114),AND(AQ$2&gt;$O2115,$O2116&lt;$O2115)),$H2114+((AQ$1-$Q2114)/$U2115/86000),"")</f>
        <v/>
      </c>
      <c r="AR2115" s="18" t="str">
        <f t="shared" si="2110"/>
        <v/>
      </c>
      <c r="AS2115" s="18" t="str">
        <f t="shared" si="2110"/>
        <v/>
      </c>
      <c r="AT2115" s="18" t="str">
        <f t="shared" si="2110"/>
        <v/>
      </c>
      <c r="AU2115" s="18" t="str">
        <f t="shared" si="2110"/>
        <v/>
      </c>
      <c r="AV2115" s="18" t="str">
        <f t="shared" si="2110"/>
        <v/>
      </c>
      <c r="AW2115" s="18">
        <f t="shared" si="2110"/>
        <v>43532.321878040755</v>
      </c>
      <c r="AX2115" s="18" t="str">
        <f t="shared" si="2110"/>
        <v/>
      </c>
      <c r="AY2115" s="18" t="str">
        <f t="shared" si="2110"/>
        <v/>
      </c>
      <c r="AZ2115" s="18" t="str">
        <f t="shared" si="2110"/>
        <v/>
      </c>
      <c r="BA2115" s="18" t="str">
        <f t="shared" si="2110"/>
        <v/>
      </c>
      <c r="BB2115" s="18" t="str">
        <f t="shared" si="2110"/>
        <v/>
      </c>
      <c r="BC2115" s="18" t="str">
        <f t="shared" si="2110"/>
        <v/>
      </c>
      <c r="BD2115" s="18" t="str">
        <f t="shared" si="2110"/>
        <v/>
      </c>
      <c r="BE2115" s="18" t="str">
        <f t="shared" si="2110"/>
        <v/>
      </c>
      <c r="BF2115" s="18" t="str">
        <f t="shared" si="2110"/>
        <v/>
      </c>
      <c r="BG2115" s="18" t="str">
        <f t="shared" si="2110"/>
        <v/>
      </c>
      <c r="BH2115" s="18" t="str">
        <f t="shared" si="2110"/>
        <v/>
      </c>
      <c r="BI2115" s="18" t="str">
        <f t="shared" si="2110"/>
        <v/>
      </c>
      <c r="BJ2115" s="18" t="str">
        <f t="shared" si="2110"/>
        <v/>
      </c>
      <c r="BK2115" s="18" t="str">
        <f t="shared" si="2110"/>
        <v/>
      </c>
      <c r="BL2115" s="18" t="str">
        <f t="shared" si="2110"/>
        <v/>
      </c>
      <c r="BM2115" s="18" t="str">
        <f t="shared" si="2110"/>
        <v/>
      </c>
      <c r="BN2115" s="18" t="str">
        <f t="shared" si="2110"/>
        <v/>
      </c>
      <c r="BO2115" s="18" t="str">
        <f t="shared" si="2110"/>
        <v/>
      </c>
      <c r="BP2115" s="18" t="str">
        <f t="shared" si="2110"/>
        <v/>
      </c>
      <c r="BQ2115" s="18" t="str">
        <f t="shared" si="2110"/>
        <v/>
      </c>
      <c r="BR2115" s="18" t="str">
        <f t="shared" si="2110"/>
        <v/>
      </c>
      <c r="BS2115" s="18" t="str">
        <f t="shared" si="2110"/>
        <v/>
      </c>
      <c r="BT2115" s="18" t="str">
        <f t="shared" si="2110"/>
        <v/>
      </c>
      <c r="BU2115" s="18" t="str">
        <f t="shared" si="2110"/>
        <v/>
      </c>
      <c r="BV2115" s="18" t="str">
        <f t="shared" si="2110"/>
        <v/>
      </c>
      <c r="BW2115" s="18" t="str">
        <f t="shared" si="2110"/>
        <v/>
      </c>
      <c r="BX2115" s="18" t="str">
        <f t="shared" si="2110"/>
        <v/>
      </c>
      <c r="BY2115" s="18" t="str">
        <f t="shared" si="2110"/>
        <v/>
      </c>
      <c r="BZ2115" s="18" t="str">
        <f t="shared" si="2110"/>
        <v/>
      </c>
      <c r="CA2115" s="18" t="str">
        <f>IF(BY2115&lt;&gt;"",BY2115-LOOKUP(2,1/(LEN($AQ$1:AQ2115)&gt;0),$AQ$1:AQ2115),"")</f>
        <v/>
      </c>
    </row>
    <row r="2116" spans="1:79" x14ac:dyDescent="0.25">
      <c r="A2116" s="21">
        <v>61593</v>
      </c>
      <c r="B2116" s="21">
        <v>3</v>
      </c>
      <c r="C2116" s="22" t="s">
        <v>1694</v>
      </c>
      <c r="D2116" s="21">
        <v>332</v>
      </c>
      <c r="E2116" s="23">
        <v>0.32222222222222224</v>
      </c>
      <c r="F2116" s="22" t="s">
        <v>666</v>
      </c>
      <c r="G2116" s="22" t="b">
        <v>1</v>
      </c>
      <c r="H2116" s="24">
        <v>43532.322650462964</v>
      </c>
      <c r="I2116" s="25" t="s">
        <v>337</v>
      </c>
      <c r="J2116" s="22" t="s">
        <v>338</v>
      </c>
      <c r="K2116" s="11">
        <v>0</v>
      </c>
      <c r="L2116" s="11">
        <v>2815</v>
      </c>
      <c r="M2116" s="11">
        <v>749</v>
      </c>
      <c r="N2116" s="11">
        <v>3.993250174971763E-11</v>
      </c>
      <c r="O2116" s="11">
        <v>74</v>
      </c>
      <c r="P2116" s="14">
        <v>0.17388428878382428</v>
      </c>
      <c r="Q2116" s="11">
        <v>1975.1453380794032</v>
      </c>
      <c r="R2116" s="15">
        <v>0.22737103853396579</v>
      </c>
      <c r="S2116" s="11">
        <v>128.60719828948913</v>
      </c>
      <c r="T2116" s="11">
        <v>44.999999832361937</v>
      </c>
      <c r="U2116" s="11">
        <v>2.8579377504130727</v>
      </c>
      <c r="V2116" s="11">
        <v>10.288575901487063</v>
      </c>
      <c r="W2116" s="22"/>
      <c r="X2116" s="21">
        <v>0</v>
      </c>
      <c r="Y2116" s="22">
        <v>0</v>
      </c>
      <c r="Z2116" s="22">
        <v>0</v>
      </c>
      <c r="AA2116" s="22">
        <v>0</v>
      </c>
      <c r="AB2116" s="22">
        <v>0</v>
      </c>
      <c r="AC2116" s="22">
        <v>0</v>
      </c>
      <c r="AD2116" s="22">
        <v>0</v>
      </c>
      <c r="AE2116" s="22">
        <v>0</v>
      </c>
      <c r="AF2116" s="22">
        <v>1975.1453380794032</v>
      </c>
      <c r="AG2116" s="21">
        <v>0</v>
      </c>
      <c r="AH2116" s="22">
        <v>0</v>
      </c>
      <c r="AI2116" s="22">
        <v>0</v>
      </c>
      <c r="AJ2116" s="22">
        <v>1975.1453380794032</v>
      </c>
      <c r="AK2116" s="22">
        <v>8570.3152119992501</v>
      </c>
      <c r="AL2116" s="22">
        <v>0</v>
      </c>
      <c r="AM2116" s="22">
        <v>54</v>
      </c>
      <c r="AN2116" s="22">
        <v>0</v>
      </c>
      <c r="AO2116" s="22">
        <v>0</v>
      </c>
      <c r="AQ2116" s="18" t="str">
        <f t="shared" ref="AQ2116:BZ2116" si="2111">IF(OR(AND(AQ$2&gt;$O2115,AQ$2&lt;=$O2116),AND(AQ$2&lt;=$O2115,$O2114&gt;$O2115),AND(AQ$2&gt;$O2116,$O2117&lt;$O2116)),$H2115+((AQ$1-$Q2115)/$U2116/86000),"")</f>
        <v/>
      </c>
      <c r="AR2116" s="18" t="str">
        <f t="shared" si="2111"/>
        <v/>
      </c>
      <c r="AS2116" s="18" t="str">
        <f t="shared" si="2111"/>
        <v/>
      </c>
      <c r="AT2116" s="18" t="str">
        <f t="shared" si="2111"/>
        <v/>
      </c>
      <c r="AU2116" s="18" t="str">
        <f t="shared" si="2111"/>
        <v/>
      </c>
      <c r="AV2116" s="18" t="str">
        <f t="shared" si="2111"/>
        <v/>
      </c>
      <c r="AW2116" s="18" t="str">
        <f t="shared" si="2111"/>
        <v/>
      </c>
      <c r="AX2116" s="18" t="str">
        <f t="shared" si="2111"/>
        <v/>
      </c>
      <c r="AY2116" s="18" t="str">
        <f t="shared" si="2111"/>
        <v/>
      </c>
      <c r="AZ2116" s="18" t="str">
        <f t="shared" si="2111"/>
        <v/>
      </c>
      <c r="BA2116" s="18" t="str">
        <f t="shared" si="2111"/>
        <v/>
      </c>
      <c r="BB2116" s="18" t="str">
        <f t="shared" si="2111"/>
        <v/>
      </c>
      <c r="BC2116" s="18" t="str">
        <f t="shared" si="2111"/>
        <v/>
      </c>
      <c r="BD2116" s="18" t="str">
        <f t="shared" si="2111"/>
        <v/>
      </c>
      <c r="BE2116" s="18" t="str">
        <f t="shared" si="2111"/>
        <v/>
      </c>
      <c r="BF2116" s="18" t="str">
        <f t="shared" si="2111"/>
        <v/>
      </c>
      <c r="BG2116" s="18" t="str">
        <f t="shared" si="2111"/>
        <v/>
      </c>
      <c r="BH2116" s="18" t="str">
        <f t="shared" si="2111"/>
        <v/>
      </c>
      <c r="BI2116" s="18" t="str">
        <f t="shared" si="2111"/>
        <v/>
      </c>
      <c r="BJ2116" s="18" t="str">
        <f t="shared" si="2111"/>
        <v/>
      </c>
      <c r="BK2116" s="18" t="str">
        <f t="shared" si="2111"/>
        <v/>
      </c>
      <c r="BL2116" s="18" t="str">
        <f t="shared" si="2111"/>
        <v/>
      </c>
      <c r="BM2116" s="18" t="str">
        <f t="shared" si="2111"/>
        <v/>
      </c>
      <c r="BN2116" s="18" t="str">
        <f t="shared" si="2111"/>
        <v/>
      </c>
      <c r="BO2116" s="18" t="str">
        <f t="shared" si="2111"/>
        <v/>
      </c>
      <c r="BP2116" s="18" t="str">
        <f t="shared" si="2111"/>
        <v/>
      </c>
      <c r="BQ2116" s="18" t="str">
        <f t="shared" si="2111"/>
        <v/>
      </c>
      <c r="BR2116" s="18" t="str">
        <f t="shared" si="2111"/>
        <v/>
      </c>
      <c r="BS2116" s="18" t="str">
        <f t="shared" si="2111"/>
        <v/>
      </c>
      <c r="BT2116" s="18" t="str">
        <f t="shared" si="2111"/>
        <v/>
      </c>
      <c r="BU2116" s="18" t="str">
        <f t="shared" si="2111"/>
        <v/>
      </c>
      <c r="BV2116" s="18" t="str">
        <f t="shared" si="2111"/>
        <v/>
      </c>
      <c r="BW2116" s="18" t="str">
        <f t="shared" si="2111"/>
        <v/>
      </c>
      <c r="BX2116" s="18" t="str">
        <f t="shared" si="2111"/>
        <v/>
      </c>
      <c r="BY2116" s="18" t="str">
        <f t="shared" si="2111"/>
        <v/>
      </c>
      <c r="BZ2116" s="18" t="str">
        <f t="shared" si="2111"/>
        <v/>
      </c>
      <c r="CA2116" s="18" t="str">
        <f>IF(BY2116&lt;&gt;"",BY2116-LOOKUP(2,1/(LEN($AQ$1:AQ2116)&gt;0),$AQ$1:AQ2116),"")</f>
        <v/>
      </c>
    </row>
    <row r="2117" spans="1:79" x14ac:dyDescent="0.25">
      <c r="A2117" s="21">
        <v>61595</v>
      </c>
      <c r="B2117" s="21">
        <v>3</v>
      </c>
      <c r="C2117" s="22" t="s">
        <v>1696</v>
      </c>
      <c r="D2117" s="21">
        <v>332</v>
      </c>
      <c r="E2117" s="23">
        <v>0.32291666666666669</v>
      </c>
      <c r="F2117" s="22" t="s">
        <v>666</v>
      </c>
      <c r="G2117" s="22" t="b">
        <v>1</v>
      </c>
      <c r="H2117" s="24">
        <v>43532.323171296295</v>
      </c>
      <c r="I2117" s="25" t="s">
        <v>139</v>
      </c>
      <c r="J2117" s="22" t="s">
        <v>140</v>
      </c>
      <c r="K2117" s="11">
        <v>0</v>
      </c>
      <c r="L2117" s="11">
        <v>2816</v>
      </c>
      <c r="M2117" s="11">
        <v>754</v>
      </c>
      <c r="N2117" s="11">
        <v>1.0558665053395089E-10</v>
      </c>
      <c r="O2117" s="11">
        <v>74</v>
      </c>
      <c r="P2117" s="14">
        <v>0.52165290437200751</v>
      </c>
      <c r="Q2117" s="11">
        <v>2008.5185113176724</v>
      </c>
      <c r="R2117" s="15">
        <v>0.23121282825549469</v>
      </c>
      <c r="S2117" s="11">
        <v>33.373173238269146</v>
      </c>
      <c r="T2117" s="11">
        <v>44.999999832361937</v>
      </c>
      <c r="U2117" s="11">
        <v>0.74162607472430897</v>
      </c>
      <c r="V2117" s="11">
        <v>2.6698538690075124</v>
      </c>
      <c r="W2117" s="22"/>
      <c r="X2117" s="21">
        <v>0</v>
      </c>
      <c r="Y2117" s="22">
        <v>0</v>
      </c>
      <c r="Z2117" s="22">
        <v>0</v>
      </c>
      <c r="AA2117" s="22">
        <v>0</v>
      </c>
      <c r="AB2117" s="22">
        <v>0</v>
      </c>
      <c r="AC2117" s="22">
        <v>0</v>
      </c>
      <c r="AD2117" s="22">
        <v>0</v>
      </c>
      <c r="AE2117" s="22">
        <v>0</v>
      </c>
      <c r="AF2117" s="22">
        <v>2008.5185113176724</v>
      </c>
      <c r="AG2117" s="21">
        <v>0</v>
      </c>
      <c r="AH2117" s="22">
        <v>0</v>
      </c>
      <c r="AI2117" s="22">
        <v>0</v>
      </c>
      <c r="AJ2117" s="22">
        <v>2008.5185113176724</v>
      </c>
      <c r="AK2117" s="22">
        <v>8570.3152119992501</v>
      </c>
      <c r="AL2117" s="22">
        <v>0</v>
      </c>
      <c r="AM2117" s="22">
        <v>53</v>
      </c>
      <c r="AN2117" s="22">
        <v>0</v>
      </c>
      <c r="AO2117" s="22">
        <v>0</v>
      </c>
      <c r="AQ2117" s="18" t="str">
        <f t="shared" ref="AQ2117:BZ2117" si="2112">IF(OR(AND(AQ$2&gt;$O2116,AQ$2&lt;=$O2117),AND(AQ$2&lt;=$O2116,$O2115&gt;$O2116),AND(AQ$2&gt;$O2117,$O2118&lt;$O2117)),$H2116+((AQ$1-$Q2116)/$U2117/86000),"")</f>
        <v/>
      </c>
      <c r="AR2117" s="18" t="str">
        <f t="shared" si="2112"/>
        <v/>
      </c>
      <c r="AS2117" s="18" t="str">
        <f t="shared" si="2112"/>
        <v/>
      </c>
      <c r="AT2117" s="18" t="str">
        <f t="shared" si="2112"/>
        <v/>
      </c>
      <c r="AU2117" s="18" t="str">
        <f t="shared" si="2112"/>
        <v/>
      </c>
      <c r="AV2117" s="18" t="str">
        <f t="shared" si="2112"/>
        <v/>
      </c>
      <c r="AW2117" s="18" t="str">
        <f t="shared" si="2112"/>
        <v/>
      </c>
      <c r="AX2117" s="18" t="str">
        <f t="shared" si="2112"/>
        <v/>
      </c>
      <c r="AY2117" s="18" t="str">
        <f t="shared" si="2112"/>
        <v/>
      </c>
      <c r="AZ2117" s="18" t="str">
        <f t="shared" si="2112"/>
        <v/>
      </c>
      <c r="BA2117" s="18" t="str">
        <f t="shared" si="2112"/>
        <v/>
      </c>
      <c r="BB2117" s="18" t="str">
        <f t="shared" si="2112"/>
        <v/>
      </c>
      <c r="BC2117" s="18" t="str">
        <f t="shared" si="2112"/>
        <v/>
      </c>
      <c r="BD2117" s="18" t="str">
        <f t="shared" si="2112"/>
        <v/>
      </c>
      <c r="BE2117" s="18" t="str">
        <f t="shared" si="2112"/>
        <v/>
      </c>
      <c r="BF2117" s="18" t="str">
        <f t="shared" si="2112"/>
        <v/>
      </c>
      <c r="BG2117" s="18" t="str">
        <f t="shared" si="2112"/>
        <v/>
      </c>
      <c r="BH2117" s="18" t="str">
        <f t="shared" si="2112"/>
        <v/>
      </c>
      <c r="BI2117" s="18" t="str">
        <f t="shared" si="2112"/>
        <v/>
      </c>
      <c r="BJ2117" s="18" t="str">
        <f t="shared" si="2112"/>
        <v/>
      </c>
      <c r="BK2117" s="18" t="str">
        <f t="shared" si="2112"/>
        <v/>
      </c>
      <c r="BL2117" s="18" t="str">
        <f t="shared" si="2112"/>
        <v/>
      </c>
      <c r="BM2117" s="18" t="str">
        <f t="shared" si="2112"/>
        <v/>
      </c>
      <c r="BN2117" s="18" t="str">
        <f t="shared" si="2112"/>
        <v/>
      </c>
      <c r="BO2117" s="18" t="str">
        <f t="shared" si="2112"/>
        <v/>
      </c>
      <c r="BP2117" s="18" t="str">
        <f t="shared" si="2112"/>
        <v/>
      </c>
      <c r="BQ2117" s="18" t="str">
        <f t="shared" si="2112"/>
        <v/>
      </c>
      <c r="BR2117" s="18" t="str">
        <f t="shared" si="2112"/>
        <v/>
      </c>
      <c r="BS2117" s="18" t="str">
        <f t="shared" si="2112"/>
        <v/>
      </c>
      <c r="BT2117" s="18" t="str">
        <f t="shared" si="2112"/>
        <v/>
      </c>
      <c r="BU2117" s="18" t="str">
        <f t="shared" si="2112"/>
        <v/>
      </c>
      <c r="BV2117" s="18" t="str">
        <f t="shared" si="2112"/>
        <v/>
      </c>
      <c r="BW2117" s="18" t="str">
        <f t="shared" si="2112"/>
        <v/>
      </c>
      <c r="BX2117" s="18" t="str">
        <f t="shared" si="2112"/>
        <v/>
      </c>
      <c r="BY2117" s="18" t="str">
        <f t="shared" si="2112"/>
        <v/>
      </c>
      <c r="BZ2117" s="18" t="str">
        <f t="shared" si="2112"/>
        <v/>
      </c>
      <c r="CA2117" s="18" t="str">
        <f>IF(BY2117&lt;&gt;"",BY2117-LOOKUP(2,1/(LEN($AQ$1:AQ2117)&gt;0),$AQ$1:AQ2117),"")</f>
        <v/>
      </c>
    </row>
    <row r="2118" spans="1:79" x14ac:dyDescent="0.25">
      <c r="A2118" s="21">
        <v>61596</v>
      </c>
      <c r="B2118" s="21">
        <v>3</v>
      </c>
      <c r="C2118" s="22" t="s">
        <v>1697</v>
      </c>
      <c r="D2118" s="21">
        <v>332</v>
      </c>
      <c r="E2118" s="23">
        <v>0.32361111111111113</v>
      </c>
      <c r="F2118" s="22" t="s">
        <v>666</v>
      </c>
      <c r="G2118" s="22" t="b">
        <v>1</v>
      </c>
      <c r="H2118" s="24">
        <v>43532.323692129627</v>
      </c>
      <c r="I2118" s="25" t="s">
        <v>725</v>
      </c>
      <c r="J2118" s="22" t="s">
        <v>726</v>
      </c>
      <c r="K2118" s="11">
        <v>0</v>
      </c>
      <c r="L2118" s="11">
        <v>2817</v>
      </c>
      <c r="M2118" s="11">
        <v>758</v>
      </c>
      <c r="N2118" s="11">
        <v>1.1546319456101628E-13</v>
      </c>
      <c r="O2118" s="11">
        <v>77</v>
      </c>
      <c r="P2118" s="14">
        <v>0.49999999116469257</v>
      </c>
      <c r="Q2118" s="11">
        <v>2144.1013679047696</v>
      </c>
      <c r="R2118" s="15">
        <v>0.24682059863840045</v>
      </c>
      <c r="S2118" s="11">
        <v>135.58285658709724</v>
      </c>
      <c r="T2118" s="11">
        <v>44.999999832361937</v>
      </c>
      <c r="U2118" s="11">
        <v>3.0129523798262832</v>
      </c>
      <c r="V2118" s="11">
        <v>10.846628567374619</v>
      </c>
      <c r="W2118" s="22"/>
      <c r="X2118" s="21">
        <v>0</v>
      </c>
      <c r="Y2118" s="22">
        <v>0</v>
      </c>
      <c r="Z2118" s="22">
        <v>0</v>
      </c>
      <c r="AA2118" s="22">
        <v>0</v>
      </c>
      <c r="AB2118" s="22">
        <v>0</v>
      </c>
      <c r="AC2118" s="22">
        <v>0</v>
      </c>
      <c r="AD2118" s="22">
        <v>0</v>
      </c>
      <c r="AE2118" s="22">
        <v>0</v>
      </c>
      <c r="AF2118" s="22">
        <v>2144.1013679047696</v>
      </c>
      <c r="AG2118" s="21">
        <v>0</v>
      </c>
      <c r="AH2118" s="22">
        <v>0</v>
      </c>
      <c r="AI2118" s="22">
        <v>0</v>
      </c>
      <c r="AJ2118" s="22">
        <v>2144.1013679047696</v>
      </c>
      <c r="AK2118" s="22">
        <v>8570.3152119992501</v>
      </c>
      <c r="AL2118" s="22">
        <v>0</v>
      </c>
      <c r="AM2118" s="22">
        <v>52</v>
      </c>
      <c r="AN2118" s="22">
        <v>0</v>
      </c>
      <c r="AO2118" s="22">
        <v>0</v>
      </c>
      <c r="AQ2118" s="18" t="str">
        <f t="shared" ref="AQ2118:BZ2118" si="2113">IF(OR(AND(AQ$2&gt;$O2117,AQ$2&lt;=$O2118),AND(AQ$2&lt;=$O2117,$O2116&gt;$O2117),AND(AQ$2&gt;$O2118,$O2119&lt;$O2118)),$H2117+((AQ$1-$Q2117)/$U2118/86000),"")</f>
        <v/>
      </c>
      <c r="AR2118" s="18" t="str">
        <f t="shared" si="2113"/>
        <v/>
      </c>
      <c r="AS2118" s="18" t="str">
        <f t="shared" si="2113"/>
        <v/>
      </c>
      <c r="AT2118" s="18" t="str">
        <f t="shared" si="2113"/>
        <v/>
      </c>
      <c r="AU2118" s="18" t="str">
        <f t="shared" si="2113"/>
        <v/>
      </c>
      <c r="AV2118" s="18" t="str">
        <f t="shared" si="2113"/>
        <v/>
      </c>
      <c r="AW2118" s="18" t="str">
        <f t="shared" si="2113"/>
        <v/>
      </c>
      <c r="AX2118" s="18">
        <f t="shared" si="2113"/>
        <v>43532.323348453792</v>
      </c>
      <c r="AY2118" s="18" t="str">
        <f t="shared" si="2113"/>
        <v/>
      </c>
      <c r="AZ2118" s="18" t="str">
        <f t="shared" si="2113"/>
        <v/>
      </c>
      <c r="BA2118" s="18" t="str">
        <f t="shared" si="2113"/>
        <v/>
      </c>
      <c r="BB2118" s="18" t="str">
        <f t="shared" si="2113"/>
        <v/>
      </c>
      <c r="BC2118" s="18" t="str">
        <f t="shared" si="2113"/>
        <v/>
      </c>
      <c r="BD2118" s="18" t="str">
        <f t="shared" si="2113"/>
        <v/>
      </c>
      <c r="BE2118" s="18" t="str">
        <f t="shared" si="2113"/>
        <v/>
      </c>
      <c r="BF2118" s="18" t="str">
        <f t="shared" si="2113"/>
        <v/>
      </c>
      <c r="BG2118" s="18" t="str">
        <f t="shared" si="2113"/>
        <v/>
      </c>
      <c r="BH2118" s="18" t="str">
        <f t="shared" si="2113"/>
        <v/>
      </c>
      <c r="BI2118" s="18" t="str">
        <f t="shared" si="2113"/>
        <v/>
      </c>
      <c r="BJ2118" s="18" t="str">
        <f t="shared" si="2113"/>
        <v/>
      </c>
      <c r="BK2118" s="18" t="str">
        <f t="shared" si="2113"/>
        <v/>
      </c>
      <c r="BL2118" s="18" t="str">
        <f t="shared" si="2113"/>
        <v/>
      </c>
      <c r="BM2118" s="18" t="str">
        <f t="shared" si="2113"/>
        <v/>
      </c>
      <c r="BN2118" s="18" t="str">
        <f t="shared" si="2113"/>
        <v/>
      </c>
      <c r="BO2118" s="18" t="str">
        <f t="shared" si="2113"/>
        <v/>
      </c>
      <c r="BP2118" s="18" t="str">
        <f t="shared" si="2113"/>
        <v/>
      </c>
      <c r="BQ2118" s="18" t="str">
        <f t="shared" si="2113"/>
        <v/>
      </c>
      <c r="BR2118" s="18" t="str">
        <f t="shared" si="2113"/>
        <v/>
      </c>
      <c r="BS2118" s="18" t="str">
        <f t="shared" si="2113"/>
        <v/>
      </c>
      <c r="BT2118" s="18" t="str">
        <f t="shared" si="2113"/>
        <v/>
      </c>
      <c r="BU2118" s="18" t="str">
        <f t="shared" si="2113"/>
        <v/>
      </c>
      <c r="BV2118" s="18" t="str">
        <f t="shared" si="2113"/>
        <v/>
      </c>
      <c r="BW2118" s="18" t="str">
        <f t="shared" si="2113"/>
        <v/>
      </c>
      <c r="BX2118" s="18" t="str">
        <f t="shared" si="2113"/>
        <v/>
      </c>
      <c r="BY2118" s="18" t="str">
        <f t="shared" si="2113"/>
        <v/>
      </c>
      <c r="BZ2118" s="18" t="str">
        <f t="shared" si="2113"/>
        <v/>
      </c>
      <c r="CA2118" s="18" t="str">
        <f>IF(BY2118&lt;&gt;"",BY2118-LOOKUP(2,1/(LEN($AQ$1:AQ2118)&gt;0),$AQ$1:AQ2118),"")</f>
        <v/>
      </c>
    </row>
    <row r="2119" spans="1:79" x14ac:dyDescent="0.25">
      <c r="A2119" s="21">
        <v>61598</v>
      </c>
      <c r="B2119" s="21">
        <v>3</v>
      </c>
      <c r="C2119" s="22" t="s">
        <v>1699</v>
      </c>
      <c r="D2119" s="21">
        <v>332</v>
      </c>
      <c r="E2119" s="23">
        <v>0.32430555555555557</v>
      </c>
      <c r="F2119" s="22" t="s">
        <v>666</v>
      </c>
      <c r="G2119" s="22" t="b">
        <v>1</v>
      </c>
      <c r="H2119" s="24">
        <v>43532.324212962965</v>
      </c>
      <c r="I2119" s="25" t="s">
        <v>509</v>
      </c>
      <c r="J2119" s="22" t="s">
        <v>510</v>
      </c>
      <c r="K2119" s="11">
        <v>0</v>
      </c>
      <c r="L2119" s="11">
        <v>2818</v>
      </c>
      <c r="M2119" s="11">
        <v>762</v>
      </c>
      <c r="N2119" s="11">
        <v>4.1922021409845911E-13</v>
      </c>
      <c r="O2119" s="11">
        <v>78</v>
      </c>
      <c r="P2119" s="14">
        <v>0.49999998918983685</v>
      </c>
      <c r="Q2119" s="11">
        <v>2163.2380563445786</v>
      </c>
      <c r="R2119" s="15">
        <v>0.24902353967811716</v>
      </c>
      <c r="S2119" s="11">
        <v>19.13668843980895</v>
      </c>
      <c r="T2119" s="11">
        <v>45.000000461004674</v>
      </c>
      <c r="U2119" s="11">
        <v>0.42525973875027162</v>
      </c>
      <c r="V2119" s="11">
        <v>1.5309350595009779</v>
      </c>
      <c r="W2119" s="22"/>
      <c r="X2119" s="21">
        <v>0</v>
      </c>
      <c r="Y2119" s="22">
        <v>0</v>
      </c>
      <c r="Z2119" s="22">
        <v>0</v>
      </c>
      <c r="AA2119" s="22">
        <v>0</v>
      </c>
      <c r="AB2119" s="22">
        <v>0</v>
      </c>
      <c r="AC2119" s="22">
        <v>0</v>
      </c>
      <c r="AD2119" s="22">
        <v>0</v>
      </c>
      <c r="AE2119" s="22">
        <v>0</v>
      </c>
      <c r="AF2119" s="22">
        <v>2163.2380563445786</v>
      </c>
      <c r="AG2119" s="21">
        <v>0</v>
      </c>
      <c r="AH2119" s="22">
        <v>0</v>
      </c>
      <c r="AI2119" s="22">
        <v>0</v>
      </c>
      <c r="AJ2119" s="22">
        <v>2163.2380563445786</v>
      </c>
      <c r="AK2119" s="22">
        <v>8570.3152119992501</v>
      </c>
      <c r="AL2119" s="22">
        <v>0</v>
      </c>
      <c r="AM2119" s="22">
        <v>51</v>
      </c>
      <c r="AN2119" s="22">
        <v>0</v>
      </c>
      <c r="AO2119" s="22">
        <v>0</v>
      </c>
      <c r="AQ2119" s="18" t="str">
        <f t="shared" ref="AQ2119:BZ2119" si="2114">IF(OR(AND(AQ$2&gt;$O2118,AQ$2&lt;=$O2119),AND(AQ$2&lt;=$O2118,$O2117&gt;$O2118),AND(AQ$2&gt;$O2119,$O2120&lt;$O2119)),$H2118+((AQ$1-$Q2118)/$U2119/86000),"")</f>
        <v/>
      </c>
      <c r="AR2119" s="18" t="str">
        <f t="shared" si="2114"/>
        <v/>
      </c>
      <c r="AS2119" s="18" t="str">
        <f t="shared" si="2114"/>
        <v/>
      </c>
      <c r="AT2119" s="18" t="str">
        <f t="shared" si="2114"/>
        <v/>
      </c>
      <c r="AU2119" s="18" t="str">
        <f t="shared" si="2114"/>
        <v/>
      </c>
      <c r="AV2119" s="18" t="str">
        <f t="shared" si="2114"/>
        <v/>
      </c>
      <c r="AW2119" s="18" t="str">
        <f t="shared" si="2114"/>
        <v/>
      </c>
      <c r="AX2119" s="18" t="str">
        <f t="shared" si="2114"/>
        <v/>
      </c>
      <c r="AY2119" s="18" t="str">
        <f t="shared" si="2114"/>
        <v/>
      </c>
      <c r="AZ2119" s="18" t="str">
        <f t="shared" si="2114"/>
        <v/>
      </c>
      <c r="BA2119" s="18" t="str">
        <f t="shared" si="2114"/>
        <v/>
      </c>
      <c r="BB2119" s="18" t="str">
        <f t="shared" si="2114"/>
        <v/>
      </c>
      <c r="BC2119" s="18" t="str">
        <f t="shared" si="2114"/>
        <v/>
      </c>
      <c r="BD2119" s="18" t="str">
        <f t="shared" si="2114"/>
        <v/>
      </c>
      <c r="BE2119" s="18" t="str">
        <f t="shared" si="2114"/>
        <v/>
      </c>
      <c r="BF2119" s="18" t="str">
        <f t="shared" si="2114"/>
        <v/>
      </c>
      <c r="BG2119" s="18" t="str">
        <f t="shared" si="2114"/>
        <v/>
      </c>
      <c r="BH2119" s="18" t="str">
        <f t="shared" si="2114"/>
        <v/>
      </c>
      <c r="BI2119" s="18" t="str">
        <f t="shared" si="2114"/>
        <v/>
      </c>
      <c r="BJ2119" s="18" t="str">
        <f t="shared" si="2114"/>
        <v/>
      </c>
      <c r="BK2119" s="18" t="str">
        <f t="shared" si="2114"/>
        <v/>
      </c>
      <c r="BL2119" s="18" t="str">
        <f t="shared" si="2114"/>
        <v/>
      </c>
      <c r="BM2119" s="18" t="str">
        <f t="shared" si="2114"/>
        <v/>
      </c>
      <c r="BN2119" s="18" t="str">
        <f t="shared" si="2114"/>
        <v/>
      </c>
      <c r="BO2119" s="18" t="str">
        <f t="shared" si="2114"/>
        <v/>
      </c>
      <c r="BP2119" s="18" t="str">
        <f t="shared" si="2114"/>
        <v/>
      </c>
      <c r="BQ2119" s="18" t="str">
        <f t="shared" si="2114"/>
        <v/>
      </c>
      <c r="BR2119" s="18" t="str">
        <f t="shared" si="2114"/>
        <v/>
      </c>
      <c r="BS2119" s="18" t="str">
        <f t="shared" si="2114"/>
        <v/>
      </c>
      <c r="BT2119" s="18" t="str">
        <f t="shared" si="2114"/>
        <v/>
      </c>
      <c r="BU2119" s="18" t="str">
        <f t="shared" si="2114"/>
        <v/>
      </c>
      <c r="BV2119" s="18" t="str">
        <f t="shared" si="2114"/>
        <v/>
      </c>
      <c r="BW2119" s="18" t="str">
        <f t="shared" si="2114"/>
        <v/>
      </c>
      <c r="BX2119" s="18" t="str">
        <f t="shared" si="2114"/>
        <v/>
      </c>
      <c r="BY2119" s="18" t="str">
        <f t="shared" si="2114"/>
        <v/>
      </c>
      <c r="BZ2119" s="18" t="str">
        <f t="shared" si="2114"/>
        <v/>
      </c>
      <c r="CA2119" s="18" t="str">
        <f>IF(BY2119&lt;&gt;"",BY2119-LOOKUP(2,1/(LEN($AQ$1:AQ2119)&gt;0),$AQ$1:AQ2119),"")</f>
        <v/>
      </c>
    </row>
    <row r="2120" spans="1:79" x14ac:dyDescent="0.25">
      <c r="A2120" s="21">
        <v>61599</v>
      </c>
      <c r="B2120" s="21">
        <v>3</v>
      </c>
      <c r="C2120" s="22" t="s">
        <v>1700</v>
      </c>
      <c r="D2120" s="21">
        <v>332</v>
      </c>
      <c r="E2120" s="23">
        <v>0.32430555555555557</v>
      </c>
      <c r="F2120" s="22" t="s">
        <v>666</v>
      </c>
      <c r="G2120" s="22" t="b">
        <v>1</v>
      </c>
      <c r="H2120" s="24">
        <v>43532.324733796297</v>
      </c>
      <c r="I2120" s="25" t="s">
        <v>253</v>
      </c>
      <c r="J2120" s="22" t="s">
        <v>254</v>
      </c>
      <c r="K2120" s="11">
        <v>0</v>
      </c>
      <c r="L2120" s="11">
        <v>2819</v>
      </c>
      <c r="M2120" s="11">
        <v>766</v>
      </c>
      <c r="N2120" s="11">
        <v>3.3892888495756779E-12</v>
      </c>
      <c r="O2120" s="11">
        <v>80</v>
      </c>
      <c r="P2120" s="14">
        <v>0.49999996909293121</v>
      </c>
      <c r="Q2120" s="11">
        <v>2225.3320597514598</v>
      </c>
      <c r="R2120" s="15">
        <v>0.25617155950691756</v>
      </c>
      <c r="S2120" s="11">
        <v>62.094003406881257</v>
      </c>
      <c r="T2120" s="11">
        <v>44.999999832361937</v>
      </c>
      <c r="U2120" s="11">
        <v>1.3798667475155433</v>
      </c>
      <c r="V2120" s="11">
        <v>4.9675202910559557</v>
      </c>
      <c r="W2120" s="22"/>
      <c r="X2120" s="21">
        <v>0</v>
      </c>
      <c r="Y2120" s="22">
        <v>0</v>
      </c>
      <c r="Z2120" s="22">
        <v>0</v>
      </c>
      <c r="AA2120" s="22">
        <v>0</v>
      </c>
      <c r="AB2120" s="22">
        <v>0</v>
      </c>
      <c r="AC2120" s="22">
        <v>0</v>
      </c>
      <c r="AD2120" s="22">
        <v>0</v>
      </c>
      <c r="AE2120" s="22">
        <v>0</v>
      </c>
      <c r="AF2120" s="22">
        <v>2225.3320597514598</v>
      </c>
      <c r="AG2120" s="21">
        <v>0</v>
      </c>
      <c r="AH2120" s="22">
        <v>0</v>
      </c>
      <c r="AI2120" s="22">
        <v>0</v>
      </c>
      <c r="AJ2120" s="22">
        <v>2225.3320597514598</v>
      </c>
      <c r="AK2120" s="22">
        <v>8570.3152119992501</v>
      </c>
      <c r="AL2120" s="22">
        <v>0</v>
      </c>
      <c r="AM2120" s="22">
        <v>50</v>
      </c>
      <c r="AN2120" s="22">
        <v>0</v>
      </c>
      <c r="AO2120" s="22">
        <v>0</v>
      </c>
      <c r="AQ2120" s="18" t="str">
        <f t="shared" ref="AQ2120:BZ2120" si="2115">IF(OR(AND(AQ$2&gt;$O2119,AQ$2&lt;=$O2120),AND(AQ$2&lt;=$O2119,$O2118&gt;$O2119),AND(AQ$2&gt;$O2120,$O2121&lt;$O2120)),$H2119+((AQ$1-$Q2119)/$U2120/86000),"")</f>
        <v/>
      </c>
      <c r="AR2120" s="18" t="str">
        <f t="shared" si="2115"/>
        <v/>
      </c>
      <c r="AS2120" s="18" t="str">
        <f t="shared" si="2115"/>
        <v/>
      </c>
      <c r="AT2120" s="18" t="str">
        <f t="shared" si="2115"/>
        <v/>
      </c>
      <c r="AU2120" s="18" t="str">
        <f t="shared" si="2115"/>
        <v/>
      </c>
      <c r="AV2120" s="18" t="str">
        <f t="shared" si="2115"/>
        <v/>
      </c>
      <c r="AW2120" s="18" t="str">
        <f t="shared" si="2115"/>
        <v/>
      </c>
      <c r="AX2120" s="18" t="str">
        <f t="shared" si="2115"/>
        <v/>
      </c>
      <c r="AY2120" s="18" t="str">
        <f t="shared" si="2115"/>
        <v/>
      </c>
      <c r="AZ2120" s="18" t="str">
        <f t="shared" si="2115"/>
        <v/>
      </c>
      <c r="BA2120" s="18" t="str">
        <f t="shared" si="2115"/>
        <v/>
      </c>
      <c r="BB2120" s="18" t="str">
        <f t="shared" si="2115"/>
        <v/>
      </c>
      <c r="BC2120" s="18" t="str">
        <f t="shared" si="2115"/>
        <v/>
      </c>
      <c r="BD2120" s="18" t="str">
        <f t="shared" si="2115"/>
        <v/>
      </c>
      <c r="BE2120" s="18" t="str">
        <f t="shared" si="2115"/>
        <v/>
      </c>
      <c r="BF2120" s="18" t="str">
        <f t="shared" si="2115"/>
        <v/>
      </c>
      <c r="BG2120" s="18" t="str">
        <f t="shared" si="2115"/>
        <v/>
      </c>
      <c r="BH2120" s="18" t="str">
        <f t="shared" si="2115"/>
        <v/>
      </c>
      <c r="BI2120" s="18" t="str">
        <f t="shared" si="2115"/>
        <v/>
      </c>
      <c r="BJ2120" s="18" t="str">
        <f t="shared" si="2115"/>
        <v/>
      </c>
      <c r="BK2120" s="18" t="str">
        <f t="shared" si="2115"/>
        <v/>
      </c>
      <c r="BL2120" s="18" t="str">
        <f t="shared" si="2115"/>
        <v/>
      </c>
      <c r="BM2120" s="18" t="str">
        <f t="shared" si="2115"/>
        <v/>
      </c>
      <c r="BN2120" s="18" t="str">
        <f t="shared" si="2115"/>
        <v/>
      </c>
      <c r="BO2120" s="18" t="str">
        <f t="shared" si="2115"/>
        <v/>
      </c>
      <c r="BP2120" s="18" t="str">
        <f t="shared" si="2115"/>
        <v/>
      </c>
      <c r="BQ2120" s="18" t="str">
        <f t="shared" si="2115"/>
        <v/>
      </c>
      <c r="BR2120" s="18" t="str">
        <f t="shared" si="2115"/>
        <v/>
      </c>
      <c r="BS2120" s="18" t="str">
        <f t="shared" si="2115"/>
        <v/>
      </c>
      <c r="BT2120" s="18" t="str">
        <f t="shared" si="2115"/>
        <v/>
      </c>
      <c r="BU2120" s="18" t="str">
        <f t="shared" si="2115"/>
        <v/>
      </c>
      <c r="BV2120" s="18" t="str">
        <f t="shared" si="2115"/>
        <v/>
      </c>
      <c r="BW2120" s="18" t="str">
        <f t="shared" si="2115"/>
        <v/>
      </c>
      <c r="BX2120" s="18" t="str">
        <f t="shared" si="2115"/>
        <v/>
      </c>
      <c r="BY2120" s="18" t="str">
        <f t="shared" si="2115"/>
        <v/>
      </c>
      <c r="BZ2120" s="18" t="str">
        <f t="shared" si="2115"/>
        <v/>
      </c>
      <c r="CA2120" s="18" t="str">
        <f>IF(BY2120&lt;&gt;"",BY2120-LOOKUP(2,1/(LEN($AQ$1:AQ2120)&gt;0),$AQ$1:AQ2120),"")</f>
        <v/>
      </c>
    </row>
    <row r="2121" spans="1:79" x14ac:dyDescent="0.25">
      <c r="A2121" s="21">
        <v>61601</v>
      </c>
      <c r="B2121" s="21">
        <v>3</v>
      </c>
      <c r="C2121" s="22" t="s">
        <v>1702</v>
      </c>
      <c r="D2121" s="21">
        <v>332</v>
      </c>
      <c r="E2121" s="23">
        <v>0.32500000000000001</v>
      </c>
      <c r="F2121" s="22" t="s">
        <v>666</v>
      </c>
      <c r="G2121" s="22" t="b">
        <v>1</v>
      </c>
      <c r="H2121" s="24">
        <v>43532.325254629628</v>
      </c>
      <c r="I2121" s="25" t="s">
        <v>177</v>
      </c>
      <c r="J2121" s="22" t="s">
        <v>178</v>
      </c>
      <c r="K2121" s="11">
        <v>0</v>
      </c>
      <c r="L2121" s="11">
        <v>2820</v>
      </c>
      <c r="M2121" s="11">
        <v>770</v>
      </c>
      <c r="N2121" s="11">
        <v>5.9486637837835588E-11</v>
      </c>
      <c r="O2121" s="11">
        <v>81</v>
      </c>
      <c r="P2121" s="14">
        <v>0.58956026243112447</v>
      </c>
      <c r="Q2121" s="11">
        <v>2261.3776652531383</v>
      </c>
      <c r="R2121" s="15">
        <v>0.26032098922203495</v>
      </c>
      <c r="S2121" s="11">
        <v>36.045605501678438</v>
      </c>
      <c r="T2121" s="11">
        <v>44.999999832361937</v>
      </c>
      <c r="U2121" s="11">
        <v>0.80101345857686179</v>
      </c>
      <c r="V2121" s="11">
        <v>2.8836484508767026</v>
      </c>
      <c r="W2121" s="22"/>
      <c r="X2121" s="21">
        <v>0</v>
      </c>
      <c r="Y2121" s="22">
        <v>0</v>
      </c>
      <c r="Z2121" s="22">
        <v>0</v>
      </c>
      <c r="AA2121" s="22">
        <v>0</v>
      </c>
      <c r="AB2121" s="22">
        <v>0</v>
      </c>
      <c r="AC2121" s="22">
        <v>0</v>
      </c>
      <c r="AD2121" s="22">
        <v>0</v>
      </c>
      <c r="AE2121" s="22">
        <v>0</v>
      </c>
      <c r="AF2121" s="22">
        <v>2261.3776652531383</v>
      </c>
      <c r="AG2121" s="21">
        <v>0</v>
      </c>
      <c r="AH2121" s="22">
        <v>0</v>
      </c>
      <c r="AI2121" s="22">
        <v>0</v>
      </c>
      <c r="AJ2121" s="22">
        <v>2261.3776652531383</v>
      </c>
      <c r="AK2121" s="22">
        <v>8570.3152119992501</v>
      </c>
      <c r="AL2121" s="22">
        <v>0</v>
      </c>
      <c r="AM2121" s="22">
        <v>49</v>
      </c>
      <c r="AN2121" s="22">
        <v>0</v>
      </c>
      <c r="AO2121" s="22">
        <v>0</v>
      </c>
      <c r="AQ2121" s="18" t="str">
        <f t="shared" ref="AQ2121:BZ2121" si="2116">IF(OR(AND(AQ$2&gt;$O2120,AQ$2&lt;=$O2121),AND(AQ$2&lt;=$O2120,$O2119&gt;$O2120),AND(AQ$2&gt;$O2121,$O2122&lt;$O2121)),$H2120+((AQ$1-$Q2120)/$U2121/86000),"")</f>
        <v/>
      </c>
      <c r="AR2121" s="18" t="str">
        <f t="shared" si="2116"/>
        <v/>
      </c>
      <c r="AS2121" s="18" t="str">
        <f t="shared" si="2116"/>
        <v/>
      </c>
      <c r="AT2121" s="18" t="str">
        <f t="shared" si="2116"/>
        <v/>
      </c>
      <c r="AU2121" s="18" t="str">
        <f t="shared" si="2116"/>
        <v/>
      </c>
      <c r="AV2121" s="18" t="str">
        <f t="shared" si="2116"/>
        <v/>
      </c>
      <c r="AW2121" s="18" t="str">
        <f t="shared" si="2116"/>
        <v/>
      </c>
      <c r="AX2121" s="18" t="str">
        <f t="shared" si="2116"/>
        <v/>
      </c>
      <c r="AY2121" s="18" t="str">
        <f t="shared" si="2116"/>
        <v/>
      </c>
      <c r="AZ2121" s="18" t="str">
        <f t="shared" si="2116"/>
        <v/>
      </c>
      <c r="BA2121" s="18" t="str">
        <f t="shared" si="2116"/>
        <v/>
      </c>
      <c r="BB2121" s="18" t="str">
        <f t="shared" si="2116"/>
        <v/>
      </c>
      <c r="BC2121" s="18" t="str">
        <f t="shared" si="2116"/>
        <v/>
      </c>
      <c r="BD2121" s="18" t="str">
        <f t="shared" si="2116"/>
        <v/>
      </c>
      <c r="BE2121" s="18" t="str">
        <f t="shared" si="2116"/>
        <v/>
      </c>
      <c r="BF2121" s="18" t="str">
        <f t="shared" si="2116"/>
        <v/>
      </c>
      <c r="BG2121" s="18" t="str">
        <f t="shared" si="2116"/>
        <v/>
      </c>
      <c r="BH2121" s="18" t="str">
        <f t="shared" si="2116"/>
        <v/>
      </c>
      <c r="BI2121" s="18" t="str">
        <f t="shared" si="2116"/>
        <v/>
      </c>
      <c r="BJ2121" s="18" t="str">
        <f t="shared" si="2116"/>
        <v/>
      </c>
      <c r="BK2121" s="18" t="str">
        <f t="shared" si="2116"/>
        <v/>
      </c>
      <c r="BL2121" s="18" t="str">
        <f t="shared" si="2116"/>
        <v/>
      </c>
      <c r="BM2121" s="18" t="str">
        <f t="shared" si="2116"/>
        <v/>
      </c>
      <c r="BN2121" s="18" t="str">
        <f t="shared" si="2116"/>
        <v/>
      </c>
      <c r="BO2121" s="18" t="str">
        <f t="shared" si="2116"/>
        <v/>
      </c>
      <c r="BP2121" s="18" t="str">
        <f t="shared" si="2116"/>
        <v/>
      </c>
      <c r="BQ2121" s="18" t="str">
        <f t="shared" si="2116"/>
        <v/>
      </c>
      <c r="BR2121" s="18" t="str">
        <f t="shared" si="2116"/>
        <v/>
      </c>
      <c r="BS2121" s="18" t="str">
        <f t="shared" si="2116"/>
        <v/>
      </c>
      <c r="BT2121" s="18" t="str">
        <f t="shared" si="2116"/>
        <v/>
      </c>
      <c r="BU2121" s="18" t="str">
        <f t="shared" si="2116"/>
        <v/>
      </c>
      <c r="BV2121" s="18" t="str">
        <f t="shared" si="2116"/>
        <v/>
      </c>
      <c r="BW2121" s="18" t="str">
        <f t="shared" si="2116"/>
        <v/>
      </c>
      <c r="BX2121" s="18" t="str">
        <f t="shared" si="2116"/>
        <v/>
      </c>
      <c r="BY2121" s="18" t="str">
        <f t="shared" si="2116"/>
        <v/>
      </c>
      <c r="BZ2121" s="18" t="str">
        <f t="shared" si="2116"/>
        <v/>
      </c>
      <c r="CA2121" s="18" t="str">
        <f>IF(BY2121&lt;&gt;"",BY2121-LOOKUP(2,1/(LEN($AQ$1:AQ2121)&gt;0),$AQ$1:AQ2121),"")</f>
        <v/>
      </c>
    </row>
    <row r="2122" spans="1:79" x14ac:dyDescent="0.25">
      <c r="A2122" s="21">
        <v>61602</v>
      </c>
      <c r="B2122" s="21">
        <v>3</v>
      </c>
      <c r="C2122" s="22" t="s">
        <v>1703</v>
      </c>
      <c r="D2122" s="21">
        <v>332</v>
      </c>
      <c r="E2122" s="23">
        <v>0.32569444444444445</v>
      </c>
      <c r="F2122" s="22" t="s">
        <v>666</v>
      </c>
      <c r="G2122" s="22" t="b">
        <v>1</v>
      </c>
      <c r="H2122" s="24">
        <v>43532.325775462959</v>
      </c>
      <c r="I2122" s="25" t="s">
        <v>179</v>
      </c>
      <c r="J2122" s="22" t="s">
        <v>180</v>
      </c>
      <c r="K2122" s="11">
        <v>0</v>
      </c>
      <c r="L2122" s="11">
        <v>2821</v>
      </c>
      <c r="M2122" s="11">
        <v>774</v>
      </c>
      <c r="N2122" s="11">
        <v>1.0841461062227609E-10</v>
      </c>
      <c r="O2122" s="11">
        <v>82</v>
      </c>
      <c r="P2122" s="14">
        <v>0.20683018656520283</v>
      </c>
      <c r="Q2122" s="11">
        <v>2292.5684028388664</v>
      </c>
      <c r="R2122" s="15">
        <v>0.26391154545138229</v>
      </c>
      <c r="S2122" s="11">
        <v>31.190737585728129</v>
      </c>
      <c r="T2122" s="11">
        <v>44.999999832361937</v>
      </c>
      <c r="U2122" s="11">
        <v>0.69312750448717075</v>
      </c>
      <c r="V2122" s="11">
        <v>2.4952590161538146</v>
      </c>
      <c r="W2122" s="22"/>
      <c r="X2122" s="21">
        <v>0</v>
      </c>
      <c r="Y2122" s="22">
        <v>0</v>
      </c>
      <c r="Z2122" s="22">
        <v>0</v>
      </c>
      <c r="AA2122" s="22">
        <v>0</v>
      </c>
      <c r="AB2122" s="22">
        <v>0</v>
      </c>
      <c r="AC2122" s="22">
        <v>0</v>
      </c>
      <c r="AD2122" s="22">
        <v>0</v>
      </c>
      <c r="AE2122" s="22">
        <v>0</v>
      </c>
      <c r="AF2122" s="22">
        <v>2292.5684028388664</v>
      </c>
      <c r="AG2122" s="21">
        <v>0</v>
      </c>
      <c r="AH2122" s="22">
        <v>0</v>
      </c>
      <c r="AI2122" s="22">
        <v>0</v>
      </c>
      <c r="AJ2122" s="22">
        <v>2292.5684028388664</v>
      </c>
      <c r="AK2122" s="22">
        <v>8570.3152119992501</v>
      </c>
      <c r="AL2122" s="22">
        <v>0</v>
      </c>
      <c r="AM2122" s="22">
        <v>48</v>
      </c>
      <c r="AN2122" s="22">
        <v>0</v>
      </c>
      <c r="AO2122" s="22">
        <v>0</v>
      </c>
      <c r="AQ2122" s="18" t="str">
        <f t="shared" ref="AQ2122:BZ2122" si="2117">IF(OR(AND(AQ$2&gt;$O2121,AQ$2&lt;=$O2122),AND(AQ$2&lt;=$O2121,$O2120&gt;$O2121),AND(AQ$2&gt;$O2122,$O2123&lt;$O2122)),$H2121+((AQ$1-$Q2121)/$U2122/86000),"")</f>
        <v/>
      </c>
      <c r="AR2122" s="18" t="str">
        <f t="shared" si="2117"/>
        <v/>
      </c>
      <c r="AS2122" s="18" t="str">
        <f t="shared" si="2117"/>
        <v/>
      </c>
      <c r="AT2122" s="18" t="str">
        <f t="shared" si="2117"/>
        <v/>
      </c>
      <c r="AU2122" s="18" t="str">
        <f t="shared" si="2117"/>
        <v/>
      </c>
      <c r="AV2122" s="18" t="str">
        <f t="shared" si="2117"/>
        <v/>
      </c>
      <c r="AW2122" s="18" t="str">
        <f t="shared" si="2117"/>
        <v/>
      </c>
      <c r="AX2122" s="18" t="str">
        <f t="shared" si="2117"/>
        <v/>
      </c>
      <c r="AY2122" s="18">
        <f t="shared" si="2117"/>
        <v>43532.325436769577</v>
      </c>
      <c r="AZ2122" s="18" t="str">
        <f t="shared" si="2117"/>
        <v/>
      </c>
      <c r="BA2122" s="18" t="str">
        <f t="shared" si="2117"/>
        <v/>
      </c>
      <c r="BB2122" s="18" t="str">
        <f t="shared" si="2117"/>
        <v/>
      </c>
      <c r="BC2122" s="18" t="str">
        <f t="shared" si="2117"/>
        <v/>
      </c>
      <c r="BD2122" s="18" t="str">
        <f t="shared" si="2117"/>
        <v/>
      </c>
      <c r="BE2122" s="18" t="str">
        <f t="shared" si="2117"/>
        <v/>
      </c>
      <c r="BF2122" s="18" t="str">
        <f t="shared" si="2117"/>
        <v/>
      </c>
      <c r="BG2122" s="18" t="str">
        <f t="shared" si="2117"/>
        <v/>
      </c>
      <c r="BH2122" s="18" t="str">
        <f t="shared" si="2117"/>
        <v/>
      </c>
      <c r="BI2122" s="18" t="str">
        <f t="shared" si="2117"/>
        <v/>
      </c>
      <c r="BJ2122" s="18" t="str">
        <f t="shared" si="2117"/>
        <v/>
      </c>
      <c r="BK2122" s="18" t="str">
        <f t="shared" si="2117"/>
        <v/>
      </c>
      <c r="BL2122" s="18" t="str">
        <f t="shared" si="2117"/>
        <v/>
      </c>
      <c r="BM2122" s="18" t="str">
        <f t="shared" si="2117"/>
        <v/>
      </c>
      <c r="BN2122" s="18" t="str">
        <f t="shared" si="2117"/>
        <v/>
      </c>
      <c r="BO2122" s="18" t="str">
        <f t="shared" si="2117"/>
        <v/>
      </c>
      <c r="BP2122" s="18" t="str">
        <f t="shared" si="2117"/>
        <v/>
      </c>
      <c r="BQ2122" s="18" t="str">
        <f t="shared" si="2117"/>
        <v/>
      </c>
      <c r="BR2122" s="18" t="str">
        <f t="shared" si="2117"/>
        <v/>
      </c>
      <c r="BS2122" s="18" t="str">
        <f t="shared" si="2117"/>
        <v/>
      </c>
      <c r="BT2122" s="18" t="str">
        <f t="shared" si="2117"/>
        <v/>
      </c>
      <c r="BU2122" s="18" t="str">
        <f t="shared" si="2117"/>
        <v/>
      </c>
      <c r="BV2122" s="18" t="str">
        <f t="shared" si="2117"/>
        <v/>
      </c>
      <c r="BW2122" s="18" t="str">
        <f t="shared" si="2117"/>
        <v/>
      </c>
      <c r="BX2122" s="18" t="str">
        <f t="shared" si="2117"/>
        <v/>
      </c>
      <c r="BY2122" s="18" t="str">
        <f t="shared" si="2117"/>
        <v/>
      </c>
      <c r="BZ2122" s="18" t="str">
        <f t="shared" si="2117"/>
        <v/>
      </c>
      <c r="CA2122" s="18" t="str">
        <f>IF(BY2122&lt;&gt;"",BY2122-LOOKUP(2,1/(LEN($AQ$1:AQ2122)&gt;0),$AQ$1:AQ2122),"")</f>
        <v/>
      </c>
    </row>
    <row r="2123" spans="1:79" x14ac:dyDescent="0.25">
      <c r="A2123" s="21">
        <v>61604</v>
      </c>
      <c r="B2123" s="21">
        <v>3</v>
      </c>
      <c r="C2123" s="22" t="s">
        <v>1706</v>
      </c>
      <c r="D2123" s="21">
        <v>332</v>
      </c>
      <c r="E2123" s="23">
        <v>0.3263888888888889</v>
      </c>
      <c r="F2123" s="22" t="s">
        <v>666</v>
      </c>
      <c r="G2123" s="22" t="b">
        <v>1</v>
      </c>
      <c r="H2123" s="24">
        <v>43532.326307870368</v>
      </c>
      <c r="I2123" s="25" t="s">
        <v>143</v>
      </c>
      <c r="J2123" s="22" t="s">
        <v>144</v>
      </c>
      <c r="K2123" s="11">
        <v>0</v>
      </c>
      <c r="L2123" s="11">
        <v>2822</v>
      </c>
      <c r="M2123" s="11">
        <v>778</v>
      </c>
      <c r="N2123" s="11">
        <v>1.8715695659921039E-11</v>
      </c>
      <c r="O2123" s="11">
        <v>83</v>
      </c>
      <c r="P2123" s="14">
        <v>0.2499999645638146</v>
      </c>
      <c r="Q2123" s="11">
        <v>2392.8373909464044</v>
      </c>
      <c r="R2123" s="15">
        <v>0.2754541208351915</v>
      </c>
      <c r="S2123" s="11">
        <v>100.26898810753801</v>
      </c>
      <c r="T2123" s="11">
        <v>46.000000066123903</v>
      </c>
      <c r="U2123" s="11">
        <v>2.1797606079000809</v>
      </c>
      <c r="V2123" s="11">
        <v>7.8471381884402911</v>
      </c>
      <c r="W2123" s="22"/>
      <c r="X2123" s="21">
        <v>0</v>
      </c>
      <c r="Y2123" s="22">
        <v>0</v>
      </c>
      <c r="Z2123" s="22">
        <v>0</v>
      </c>
      <c r="AA2123" s="22">
        <v>0</v>
      </c>
      <c r="AB2123" s="22">
        <v>0</v>
      </c>
      <c r="AC2123" s="22">
        <v>0</v>
      </c>
      <c r="AD2123" s="22">
        <v>0</v>
      </c>
      <c r="AE2123" s="22">
        <v>0</v>
      </c>
      <c r="AF2123" s="22">
        <v>2392.8373909464044</v>
      </c>
      <c r="AG2123" s="21">
        <v>0</v>
      </c>
      <c r="AH2123" s="22">
        <v>0</v>
      </c>
      <c r="AI2123" s="22">
        <v>0</v>
      </c>
      <c r="AJ2123" s="22">
        <v>2392.8373909464044</v>
      </c>
      <c r="AK2123" s="22">
        <v>8570.3152119992501</v>
      </c>
      <c r="AL2123" s="22">
        <v>0</v>
      </c>
      <c r="AM2123" s="22">
        <v>47</v>
      </c>
      <c r="AN2123" s="22">
        <v>0</v>
      </c>
      <c r="AO2123" s="22">
        <v>0</v>
      </c>
      <c r="AQ2123" s="18" t="str">
        <f t="shared" ref="AQ2123:BZ2123" si="2118">IF(OR(AND(AQ$2&gt;$O2122,AQ$2&lt;=$O2123),AND(AQ$2&lt;=$O2122,$O2121&gt;$O2122),AND(AQ$2&gt;$O2123,$O2124&lt;$O2123)),$H2122+((AQ$1-$Q2122)/$U2123/86000),"")</f>
        <v/>
      </c>
      <c r="AR2123" s="18" t="str">
        <f t="shared" si="2118"/>
        <v/>
      </c>
      <c r="AS2123" s="18" t="str">
        <f t="shared" si="2118"/>
        <v/>
      </c>
      <c r="AT2123" s="18" t="str">
        <f t="shared" si="2118"/>
        <v/>
      </c>
      <c r="AU2123" s="18" t="str">
        <f t="shared" si="2118"/>
        <v/>
      </c>
      <c r="AV2123" s="18" t="str">
        <f t="shared" si="2118"/>
        <v/>
      </c>
      <c r="AW2123" s="18" t="str">
        <f t="shared" si="2118"/>
        <v/>
      </c>
      <c r="AX2123" s="18" t="str">
        <f t="shared" si="2118"/>
        <v/>
      </c>
      <c r="AY2123" s="18" t="str">
        <f t="shared" si="2118"/>
        <v/>
      </c>
      <c r="AZ2123" s="18" t="str">
        <f t="shared" si="2118"/>
        <v/>
      </c>
      <c r="BA2123" s="18" t="str">
        <f t="shared" si="2118"/>
        <v/>
      </c>
      <c r="BB2123" s="18" t="str">
        <f t="shared" si="2118"/>
        <v/>
      </c>
      <c r="BC2123" s="18" t="str">
        <f t="shared" si="2118"/>
        <v/>
      </c>
      <c r="BD2123" s="18" t="str">
        <f t="shared" si="2118"/>
        <v/>
      </c>
      <c r="BE2123" s="18" t="str">
        <f t="shared" si="2118"/>
        <v/>
      </c>
      <c r="BF2123" s="18" t="str">
        <f t="shared" si="2118"/>
        <v/>
      </c>
      <c r="BG2123" s="18" t="str">
        <f t="shared" si="2118"/>
        <v/>
      </c>
      <c r="BH2123" s="18" t="str">
        <f t="shared" si="2118"/>
        <v/>
      </c>
      <c r="BI2123" s="18" t="str">
        <f t="shared" si="2118"/>
        <v/>
      </c>
      <c r="BJ2123" s="18" t="str">
        <f t="shared" si="2118"/>
        <v/>
      </c>
      <c r="BK2123" s="18" t="str">
        <f t="shared" si="2118"/>
        <v/>
      </c>
      <c r="BL2123" s="18" t="str">
        <f t="shared" si="2118"/>
        <v/>
      </c>
      <c r="BM2123" s="18" t="str">
        <f t="shared" si="2118"/>
        <v/>
      </c>
      <c r="BN2123" s="18" t="str">
        <f t="shared" si="2118"/>
        <v/>
      </c>
      <c r="BO2123" s="18" t="str">
        <f t="shared" si="2118"/>
        <v/>
      </c>
      <c r="BP2123" s="18" t="str">
        <f t="shared" si="2118"/>
        <v/>
      </c>
      <c r="BQ2123" s="18" t="str">
        <f t="shared" si="2118"/>
        <v/>
      </c>
      <c r="BR2123" s="18" t="str">
        <f t="shared" si="2118"/>
        <v/>
      </c>
      <c r="BS2123" s="18" t="str">
        <f t="shared" si="2118"/>
        <v/>
      </c>
      <c r="BT2123" s="18" t="str">
        <f t="shared" si="2118"/>
        <v/>
      </c>
      <c r="BU2123" s="18" t="str">
        <f t="shared" si="2118"/>
        <v/>
      </c>
      <c r="BV2123" s="18" t="str">
        <f t="shared" si="2118"/>
        <v/>
      </c>
      <c r="BW2123" s="18" t="str">
        <f t="shared" si="2118"/>
        <v/>
      </c>
      <c r="BX2123" s="18" t="str">
        <f t="shared" si="2118"/>
        <v/>
      </c>
      <c r="BY2123" s="18" t="str">
        <f t="shared" si="2118"/>
        <v/>
      </c>
      <c r="BZ2123" s="18" t="str">
        <f t="shared" si="2118"/>
        <v/>
      </c>
      <c r="CA2123" s="18" t="str">
        <f>IF(BY2123&lt;&gt;"",BY2123-LOOKUP(2,1/(LEN($AQ$1:AQ2123)&gt;0),$AQ$1:AQ2123),"")</f>
        <v/>
      </c>
    </row>
    <row r="2124" spans="1:79" x14ac:dyDescent="0.25">
      <c r="A2124" s="21">
        <v>61605</v>
      </c>
      <c r="B2124" s="21">
        <v>3</v>
      </c>
      <c r="C2124" s="22" t="s">
        <v>1707</v>
      </c>
      <c r="D2124" s="21">
        <v>332</v>
      </c>
      <c r="E2124" s="23">
        <v>0.3263888888888889</v>
      </c>
      <c r="F2124" s="22" t="s">
        <v>666</v>
      </c>
      <c r="G2124" s="22" t="b">
        <v>1</v>
      </c>
      <c r="H2124" s="24">
        <v>43532.326828703706</v>
      </c>
      <c r="I2124" s="25" t="s">
        <v>525</v>
      </c>
      <c r="J2124" s="22" t="s">
        <v>526</v>
      </c>
      <c r="K2124" s="11">
        <v>0</v>
      </c>
      <c r="L2124" s="11">
        <v>2823</v>
      </c>
      <c r="M2124" s="11">
        <v>783</v>
      </c>
      <c r="N2124" s="11">
        <v>7.688072400924284E-12</v>
      </c>
      <c r="O2124" s="11">
        <v>88</v>
      </c>
      <c r="P2124" s="14">
        <v>0.74999997154814602</v>
      </c>
      <c r="Q2124" s="11">
        <v>2628.8460998656228</v>
      </c>
      <c r="R2124" s="15">
        <v>0.30262252420048646</v>
      </c>
      <c r="S2124" s="11">
        <v>236.00870891921841</v>
      </c>
      <c r="T2124" s="11">
        <v>45.000000461004674</v>
      </c>
      <c r="U2124" s="11">
        <v>5.244637922253685</v>
      </c>
      <c r="V2124" s="11">
        <v>18.880696520113265</v>
      </c>
      <c r="W2124" s="22"/>
      <c r="X2124" s="21">
        <v>0</v>
      </c>
      <c r="Y2124" s="22">
        <v>0</v>
      </c>
      <c r="Z2124" s="22">
        <v>0</v>
      </c>
      <c r="AA2124" s="22">
        <v>0</v>
      </c>
      <c r="AB2124" s="22">
        <v>0</v>
      </c>
      <c r="AC2124" s="22">
        <v>0</v>
      </c>
      <c r="AD2124" s="22">
        <v>0</v>
      </c>
      <c r="AE2124" s="22">
        <v>0</v>
      </c>
      <c r="AF2124" s="22">
        <v>2628.8460998656228</v>
      </c>
      <c r="AG2124" s="21">
        <v>0</v>
      </c>
      <c r="AH2124" s="22">
        <v>0</v>
      </c>
      <c r="AI2124" s="22">
        <v>0</v>
      </c>
      <c r="AJ2124" s="22">
        <v>2628.8460998656228</v>
      </c>
      <c r="AK2124" s="22">
        <v>8570.3152119992501</v>
      </c>
      <c r="AL2124" s="22">
        <v>0</v>
      </c>
      <c r="AM2124" s="22">
        <v>46</v>
      </c>
      <c r="AN2124" s="22">
        <v>0</v>
      </c>
      <c r="AO2124" s="22">
        <v>0</v>
      </c>
      <c r="AQ2124" s="18" t="str">
        <f t="shared" ref="AQ2124:BZ2124" si="2119">IF(OR(AND(AQ$2&gt;$O2123,AQ$2&lt;=$O2124),AND(AQ$2&lt;=$O2123,$O2122&gt;$O2123),AND(AQ$2&gt;$O2124,$O2125&lt;$O2124)),$H2123+((AQ$1-$Q2123)/$U2124/86000),"")</f>
        <v/>
      </c>
      <c r="AR2124" s="18" t="str">
        <f t="shared" si="2119"/>
        <v/>
      </c>
      <c r="AS2124" s="18" t="str">
        <f t="shared" si="2119"/>
        <v/>
      </c>
      <c r="AT2124" s="18" t="str">
        <f t="shared" si="2119"/>
        <v/>
      </c>
      <c r="AU2124" s="18" t="str">
        <f t="shared" si="2119"/>
        <v/>
      </c>
      <c r="AV2124" s="18" t="str">
        <f t="shared" si="2119"/>
        <v/>
      </c>
      <c r="AW2124" s="18" t="str">
        <f t="shared" si="2119"/>
        <v/>
      </c>
      <c r="AX2124" s="18" t="str">
        <f t="shared" si="2119"/>
        <v/>
      </c>
      <c r="AY2124" s="18" t="str">
        <f t="shared" si="2119"/>
        <v/>
      </c>
      <c r="AZ2124" s="18">
        <f t="shared" si="2119"/>
        <v>43532.326569783239</v>
      </c>
      <c r="BA2124" s="18" t="str">
        <f t="shared" si="2119"/>
        <v/>
      </c>
      <c r="BB2124" s="18" t="str">
        <f t="shared" si="2119"/>
        <v/>
      </c>
      <c r="BC2124" s="18" t="str">
        <f t="shared" si="2119"/>
        <v/>
      </c>
      <c r="BD2124" s="18" t="str">
        <f t="shared" si="2119"/>
        <v/>
      </c>
      <c r="BE2124" s="18" t="str">
        <f t="shared" si="2119"/>
        <v/>
      </c>
      <c r="BF2124" s="18" t="str">
        <f t="shared" si="2119"/>
        <v/>
      </c>
      <c r="BG2124" s="18" t="str">
        <f t="shared" si="2119"/>
        <v/>
      </c>
      <c r="BH2124" s="18" t="str">
        <f t="shared" si="2119"/>
        <v/>
      </c>
      <c r="BI2124" s="18" t="str">
        <f t="shared" si="2119"/>
        <v/>
      </c>
      <c r="BJ2124" s="18" t="str">
        <f t="shared" si="2119"/>
        <v/>
      </c>
      <c r="BK2124" s="18" t="str">
        <f t="shared" si="2119"/>
        <v/>
      </c>
      <c r="BL2124" s="18" t="str">
        <f t="shared" si="2119"/>
        <v/>
      </c>
      <c r="BM2124" s="18" t="str">
        <f t="shared" si="2119"/>
        <v/>
      </c>
      <c r="BN2124" s="18" t="str">
        <f t="shared" si="2119"/>
        <v/>
      </c>
      <c r="BO2124" s="18" t="str">
        <f t="shared" si="2119"/>
        <v/>
      </c>
      <c r="BP2124" s="18" t="str">
        <f t="shared" si="2119"/>
        <v/>
      </c>
      <c r="BQ2124" s="18" t="str">
        <f t="shared" si="2119"/>
        <v/>
      </c>
      <c r="BR2124" s="18" t="str">
        <f t="shared" si="2119"/>
        <v/>
      </c>
      <c r="BS2124" s="18" t="str">
        <f t="shared" si="2119"/>
        <v/>
      </c>
      <c r="BT2124" s="18" t="str">
        <f t="shared" si="2119"/>
        <v/>
      </c>
      <c r="BU2124" s="18" t="str">
        <f t="shared" si="2119"/>
        <v/>
      </c>
      <c r="BV2124" s="18" t="str">
        <f t="shared" si="2119"/>
        <v/>
      </c>
      <c r="BW2124" s="18" t="str">
        <f t="shared" si="2119"/>
        <v/>
      </c>
      <c r="BX2124" s="18" t="str">
        <f t="shared" si="2119"/>
        <v/>
      </c>
      <c r="BY2124" s="18" t="str">
        <f t="shared" si="2119"/>
        <v/>
      </c>
      <c r="BZ2124" s="18" t="str">
        <f t="shared" si="2119"/>
        <v/>
      </c>
      <c r="CA2124" s="18" t="str">
        <f>IF(BY2124&lt;&gt;"",BY2124-LOOKUP(2,1/(LEN($AQ$1:AQ2124)&gt;0),$AQ$1:AQ2124),"")</f>
        <v/>
      </c>
    </row>
    <row r="2125" spans="1:79" x14ac:dyDescent="0.25">
      <c r="A2125" s="21">
        <v>61607</v>
      </c>
      <c r="B2125" s="21">
        <v>3</v>
      </c>
      <c r="C2125" s="22" t="s">
        <v>1709</v>
      </c>
      <c r="D2125" s="21">
        <v>332</v>
      </c>
      <c r="E2125" s="23">
        <v>0.32708333333333334</v>
      </c>
      <c r="F2125" s="22" t="s">
        <v>666</v>
      </c>
      <c r="G2125" s="22" t="b">
        <v>1</v>
      </c>
      <c r="H2125" s="24">
        <v>43532.327349537038</v>
      </c>
      <c r="I2125" s="25" t="s">
        <v>525</v>
      </c>
      <c r="J2125" s="22" t="s">
        <v>526</v>
      </c>
      <c r="K2125" s="11">
        <v>0</v>
      </c>
      <c r="L2125" s="11">
        <v>2824</v>
      </c>
      <c r="M2125" s="11">
        <v>787</v>
      </c>
      <c r="N2125" s="11">
        <v>7.688072400924284E-12</v>
      </c>
      <c r="O2125" s="11">
        <v>88</v>
      </c>
      <c r="P2125" s="14">
        <v>0.74999997154814602</v>
      </c>
      <c r="Q2125" s="11">
        <v>2628.8460998656228</v>
      </c>
      <c r="R2125" s="15">
        <v>0.30262252420048646</v>
      </c>
      <c r="S2125" s="11">
        <v>0</v>
      </c>
      <c r="T2125" s="11">
        <v>44.999999832361937</v>
      </c>
      <c r="U2125" s="11">
        <v>0</v>
      </c>
      <c r="V2125" s="11">
        <v>0</v>
      </c>
      <c r="W2125" s="22"/>
      <c r="X2125" s="21">
        <v>0</v>
      </c>
      <c r="Y2125" s="22">
        <v>0.5</v>
      </c>
      <c r="Z2125" s="22">
        <v>0</v>
      </c>
      <c r="AA2125" s="22">
        <v>0</v>
      </c>
      <c r="AB2125" s="22">
        <v>0</v>
      </c>
      <c r="AC2125" s="22">
        <v>1</v>
      </c>
      <c r="AD2125" s="22">
        <v>1</v>
      </c>
      <c r="AE2125" s="22">
        <v>0</v>
      </c>
      <c r="AF2125" s="22">
        <v>2628.8460998656228</v>
      </c>
      <c r="AG2125" s="21">
        <v>0</v>
      </c>
      <c r="AH2125" s="22">
        <v>0</v>
      </c>
      <c r="AI2125" s="22">
        <v>0</v>
      </c>
      <c r="AJ2125" s="22">
        <v>2628.8460998656228</v>
      </c>
      <c r="AK2125" s="22">
        <v>8570.3152119992501</v>
      </c>
      <c r="AL2125" s="22">
        <v>0</v>
      </c>
      <c r="AM2125" s="22">
        <v>45</v>
      </c>
      <c r="AN2125" s="22">
        <v>0</v>
      </c>
      <c r="AO2125" s="22">
        <v>0</v>
      </c>
      <c r="AQ2125" s="18" t="str">
        <f t="shared" ref="AQ2125:BZ2125" si="2120">IF(OR(AND(AQ$2&gt;$O2124,AQ$2&lt;=$O2125),AND(AQ$2&lt;=$O2124,$O2123&gt;$O2124),AND(AQ$2&gt;$O2125,$O2126&lt;$O2125)),$H2124+((AQ$1-$Q2124)/$U2125/86000),"")</f>
        <v/>
      </c>
      <c r="AR2125" s="18" t="str">
        <f t="shared" si="2120"/>
        <v/>
      </c>
      <c r="AS2125" s="18" t="str">
        <f t="shared" si="2120"/>
        <v/>
      </c>
      <c r="AT2125" s="18" t="str">
        <f t="shared" si="2120"/>
        <v/>
      </c>
      <c r="AU2125" s="18" t="str">
        <f t="shared" si="2120"/>
        <v/>
      </c>
      <c r="AV2125" s="18" t="str">
        <f t="shared" si="2120"/>
        <v/>
      </c>
      <c r="AW2125" s="18" t="str">
        <f t="shared" si="2120"/>
        <v/>
      </c>
      <c r="AX2125" s="18" t="str">
        <f t="shared" si="2120"/>
        <v/>
      </c>
      <c r="AY2125" s="18" t="str">
        <f t="shared" si="2120"/>
        <v/>
      </c>
      <c r="AZ2125" s="18" t="str">
        <f t="shared" si="2120"/>
        <v/>
      </c>
      <c r="BA2125" s="18" t="str">
        <f t="shared" si="2120"/>
        <v/>
      </c>
      <c r="BB2125" s="18" t="str">
        <f t="shared" si="2120"/>
        <v/>
      </c>
      <c r="BC2125" s="18" t="str">
        <f t="shared" si="2120"/>
        <v/>
      </c>
      <c r="BD2125" s="18" t="str">
        <f t="shared" si="2120"/>
        <v/>
      </c>
      <c r="BE2125" s="18" t="str">
        <f t="shared" si="2120"/>
        <v/>
      </c>
      <c r="BF2125" s="18" t="str">
        <f t="shared" si="2120"/>
        <v/>
      </c>
      <c r="BG2125" s="18" t="str">
        <f t="shared" si="2120"/>
        <v/>
      </c>
      <c r="BH2125" s="18" t="str">
        <f t="shared" si="2120"/>
        <v/>
      </c>
      <c r="BI2125" s="18" t="str">
        <f t="shared" si="2120"/>
        <v/>
      </c>
      <c r="BJ2125" s="18" t="str">
        <f t="shared" si="2120"/>
        <v/>
      </c>
      <c r="BK2125" s="18" t="str">
        <f t="shared" si="2120"/>
        <v/>
      </c>
      <c r="BL2125" s="18" t="str">
        <f t="shared" si="2120"/>
        <v/>
      </c>
      <c r="BM2125" s="18" t="str">
        <f t="shared" si="2120"/>
        <v/>
      </c>
      <c r="BN2125" s="18" t="str">
        <f t="shared" si="2120"/>
        <v/>
      </c>
      <c r="BO2125" s="18" t="str">
        <f t="shared" si="2120"/>
        <v/>
      </c>
      <c r="BP2125" s="18" t="str">
        <f t="shared" si="2120"/>
        <v/>
      </c>
      <c r="BQ2125" s="18" t="str">
        <f t="shared" si="2120"/>
        <v/>
      </c>
      <c r="BR2125" s="18" t="str">
        <f t="shared" si="2120"/>
        <v/>
      </c>
      <c r="BS2125" s="18" t="str">
        <f t="shared" si="2120"/>
        <v/>
      </c>
      <c r="BT2125" s="18" t="str">
        <f t="shared" si="2120"/>
        <v/>
      </c>
      <c r="BU2125" s="18" t="str">
        <f t="shared" si="2120"/>
        <v/>
      </c>
      <c r="BV2125" s="18" t="str">
        <f t="shared" si="2120"/>
        <v/>
      </c>
      <c r="BW2125" s="18" t="str">
        <f t="shared" si="2120"/>
        <v/>
      </c>
      <c r="BX2125" s="18" t="str">
        <f t="shared" si="2120"/>
        <v/>
      </c>
      <c r="BY2125" s="18" t="str">
        <f t="shared" si="2120"/>
        <v/>
      </c>
      <c r="BZ2125" s="18" t="str">
        <f t="shared" si="2120"/>
        <v/>
      </c>
      <c r="CA2125" s="18" t="str">
        <f>IF(BY2125&lt;&gt;"",BY2125-LOOKUP(2,1/(LEN($AQ$1:AQ2125)&gt;0),$AQ$1:AQ2125),"")</f>
        <v/>
      </c>
    </row>
    <row r="2126" spans="1:79" x14ac:dyDescent="0.25">
      <c r="A2126" s="21">
        <v>61608</v>
      </c>
      <c r="B2126" s="21">
        <v>3</v>
      </c>
      <c r="C2126" s="22" t="s">
        <v>1710</v>
      </c>
      <c r="D2126" s="21">
        <v>332</v>
      </c>
      <c r="E2126" s="23">
        <v>0.32777777777777778</v>
      </c>
      <c r="F2126" s="22" t="s">
        <v>666</v>
      </c>
      <c r="G2126" s="22" t="b">
        <v>1</v>
      </c>
      <c r="H2126" s="24">
        <v>43532.3278587963</v>
      </c>
      <c r="I2126" s="25" t="s">
        <v>259</v>
      </c>
      <c r="J2126" s="22" t="s">
        <v>260</v>
      </c>
      <c r="K2126" s="11">
        <v>0</v>
      </c>
      <c r="L2126" s="11">
        <v>2825</v>
      </c>
      <c r="M2126" s="11">
        <v>791</v>
      </c>
      <c r="N2126" s="11">
        <v>1.950439809661475E-12</v>
      </c>
      <c r="O2126" s="11">
        <v>92</v>
      </c>
      <c r="P2126" s="14">
        <v>0.49999995440175787</v>
      </c>
      <c r="Q2126" s="11">
        <v>2743.1121322215213</v>
      </c>
      <c r="R2126" s="15">
        <v>0.3157763848025521</v>
      </c>
      <c r="S2126" s="11">
        <v>114.26603235589846</v>
      </c>
      <c r="T2126" s="11">
        <v>44.000000227242708</v>
      </c>
      <c r="U2126" s="11">
        <v>2.5969552674036209</v>
      </c>
      <c r="V2126" s="11">
        <v>9.3490389626530348</v>
      </c>
      <c r="W2126" s="22"/>
      <c r="X2126" s="21">
        <v>0</v>
      </c>
      <c r="Y2126" s="22">
        <v>0</v>
      </c>
      <c r="Z2126" s="22">
        <v>0</v>
      </c>
      <c r="AA2126" s="22">
        <v>0</v>
      </c>
      <c r="AB2126" s="22">
        <v>0</v>
      </c>
      <c r="AC2126" s="22">
        <v>0</v>
      </c>
      <c r="AD2126" s="22">
        <v>0</v>
      </c>
      <c r="AE2126" s="22">
        <v>0</v>
      </c>
      <c r="AF2126" s="22">
        <v>2743.1121322215213</v>
      </c>
      <c r="AG2126" s="21">
        <v>0</v>
      </c>
      <c r="AH2126" s="22">
        <v>0</v>
      </c>
      <c r="AI2126" s="22">
        <v>0</v>
      </c>
      <c r="AJ2126" s="22">
        <v>2743.1121322215213</v>
      </c>
      <c r="AK2126" s="22">
        <v>8570.3152119992501</v>
      </c>
      <c r="AL2126" s="22">
        <v>0</v>
      </c>
      <c r="AM2126" s="22">
        <v>44</v>
      </c>
      <c r="AN2126" s="22">
        <v>0</v>
      </c>
      <c r="AO2126" s="22">
        <v>0</v>
      </c>
      <c r="AQ2126" s="18" t="str">
        <f t="shared" ref="AQ2126:BZ2126" si="2121">IF(OR(AND(AQ$2&gt;$O2125,AQ$2&lt;=$O2126),AND(AQ$2&lt;=$O2125,$O2124&gt;$O2125),AND(AQ$2&gt;$O2126,$O2127&lt;$O2126)),$H2125+((AQ$1-$Q2125)/$U2126/86000),"")</f>
        <v/>
      </c>
      <c r="AR2126" s="18" t="str">
        <f t="shared" si="2121"/>
        <v/>
      </c>
      <c r="AS2126" s="18" t="str">
        <f t="shared" si="2121"/>
        <v/>
      </c>
      <c r="AT2126" s="18" t="str">
        <f t="shared" si="2121"/>
        <v/>
      </c>
      <c r="AU2126" s="18" t="str">
        <f t="shared" si="2121"/>
        <v/>
      </c>
      <c r="AV2126" s="18" t="str">
        <f t="shared" si="2121"/>
        <v/>
      </c>
      <c r="AW2126" s="18" t="str">
        <f t="shared" si="2121"/>
        <v/>
      </c>
      <c r="AX2126" s="18" t="str">
        <f t="shared" si="2121"/>
        <v/>
      </c>
      <c r="AY2126" s="18" t="str">
        <f t="shared" si="2121"/>
        <v/>
      </c>
      <c r="AZ2126" s="18" t="str">
        <f t="shared" si="2121"/>
        <v/>
      </c>
      <c r="BA2126" s="18" t="str">
        <f t="shared" si="2121"/>
        <v/>
      </c>
      <c r="BB2126" s="18" t="str">
        <f t="shared" si="2121"/>
        <v/>
      </c>
      <c r="BC2126" s="18" t="str">
        <f t="shared" si="2121"/>
        <v/>
      </c>
      <c r="BD2126" s="18" t="str">
        <f t="shared" si="2121"/>
        <v/>
      </c>
      <c r="BE2126" s="18" t="str">
        <f t="shared" si="2121"/>
        <v/>
      </c>
      <c r="BF2126" s="18" t="str">
        <f t="shared" si="2121"/>
        <v/>
      </c>
      <c r="BG2126" s="18" t="str">
        <f t="shared" si="2121"/>
        <v/>
      </c>
      <c r="BH2126" s="18" t="str">
        <f t="shared" si="2121"/>
        <v/>
      </c>
      <c r="BI2126" s="18" t="str">
        <f t="shared" si="2121"/>
        <v/>
      </c>
      <c r="BJ2126" s="18" t="str">
        <f t="shared" si="2121"/>
        <v/>
      </c>
      <c r="BK2126" s="18" t="str">
        <f t="shared" si="2121"/>
        <v/>
      </c>
      <c r="BL2126" s="18" t="str">
        <f t="shared" si="2121"/>
        <v/>
      </c>
      <c r="BM2126" s="18" t="str">
        <f t="shared" si="2121"/>
        <v/>
      </c>
      <c r="BN2126" s="18" t="str">
        <f t="shared" si="2121"/>
        <v/>
      </c>
      <c r="BO2126" s="18" t="str">
        <f t="shared" si="2121"/>
        <v/>
      </c>
      <c r="BP2126" s="18" t="str">
        <f t="shared" si="2121"/>
        <v/>
      </c>
      <c r="BQ2126" s="18" t="str">
        <f t="shared" si="2121"/>
        <v/>
      </c>
      <c r="BR2126" s="18" t="str">
        <f t="shared" si="2121"/>
        <v/>
      </c>
      <c r="BS2126" s="18" t="str">
        <f t="shared" si="2121"/>
        <v/>
      </c>
      <c r="BT2126" s="18" t="str">
        <f t="shared" si="2121"/>
        <v/>
      </c>
      <c r="BU2126" s="18" t="str">
        <f t="shared" si="2121"/>
        <v/>
      </c>
      <c r="BV2126" s="18" t="str">
        <f t="shared" si="2121"/>
        <v/>
      </c>
      <c r="BW2126" s="18" t="str">
        <f t="shared" si="2121"/>
        <v/>
      </c>
      <c r="BX2126" s="18" t="str">
        <f t="shared" si="2121"/>
        <v/>
      </c>
      <c r="BY2126" s="18" t="str">
        <f t="shared" si="2121"/>
        <v/>
      </c>
      <c r="BZ2126" s="18" t="str">
        <f t="shared" si="2121"/>
        <v/>
      </c>
      <c r="CA2126" s="18" t="str">
        <f>IF(BY2126&lt;&gt;"",BY2126-LOOKUP(2,1/(LEN($AQ$1:AQ2126)&gt;0),$AQ$1:AQ2126),"")</f>
        <v/>
      </c>
    </row>
    <row r="2127" spans="1:79" x14ac:dyDescent="0.25">
      <c r="A2127" s="21">
        <v>61610</v>
      </c>
      <c r="B2127" s="21">
        <v>3</v>
      </c>
      <c r="C2127" s="22" t="s">
        <v>1712</v>
      </c>
      <c r="D2127" s="21">
        <v>332</v>
      </c>
      <c r="E2127" s="23">
        <v>0.32847222222222222</v>
      </c>
      <c r="F2127" s="22" t="s">
        <v>666</v>
      </c>
      <c r="G2127" s="22" t="b">
        <v>1</v>
      </c>
      <c r="H2127" s="24">
        <v>43532.328379629631</v>
      </c>
      <c r="I2127" s="25" t="s">
        <v>181</v>
      </c>
      <c r="J2127" s="22" t="s">
        <v>182</v>
      </c>
      <c r="K2127" s="11">
        <v>0</v>
      </c>
      <c r="L2127" s="11">
        <v>2826</v>
      </c>
      <c r="M2127" s="11">
        <v>795</v>
      </c>
      <c r="N2127" s="11">
        <v>2.0321522242738865E-11</v>
      </c>
      <c r="O2127" s="11">
        <v>94</v>
      </c>
      <c r="P2127" s="14">
        <v>0.28331286711450243</v>
      </c>
      <c r="Q2127" s="11">
        <v>2799.0844410239902</v>
      </c>
      <c r="R2127" s="15">
        <v>0.3222196989912367</v>
      </c>
      <c r="S2127" s="11">
        <v>55.972308802468888</v>
      </c>
      <c r="T2127" s="11">
        <v>44.999999832361937</v>
      </c>
      <c r="U2127" s="11">
        <v>1.2438290891329331</v>
      </c>
      <c r="V2127" s="11">
        <v>4.4777847208785593</v>
      </c>
      <c r="W2127" s="22"/>
      <c r="X2127" s="21">
        <v>0</v>
      </c>
      <c r="Y2127" s="22">
        <v>0</v>
      </c>
      <c r="Z2127" s="22">
        <v>0</v>
      </c>
      <c r="AA2127" s="22">
        <v>0</v>
      </c>
      <c r="AB2127" s="22">
        <v>0</v>
      </c>
      <c r="AC2127" s="22">
        <v>0</v>
      </c>
      <c r="AD2127" s="22">
        <v>0</v>
      </c>
      <c r="AE2127" s="22">
        <v>0</v>
      </c>
      <c r="AF2127" s="22">
        <v>2799.0844410239902</v>
      </c>
      <c r="AG2127" s="21">
        <v>0</v>
      </c>
      <c r="AH2127" s="22">
        <v>0</v>
      </c>
      <c r="AI2127" s="22">
        <v>0</v>
      </c>
      <c r="AJ2127" s="22">
        <v>2799.0844410239902</v>
      </c>
      <c r="AK2127" s="22">
        <v>8570.3152119992501</v>
      </c>
      <c r="AL2127" s="22">
        <v>0</v>
      </c>
      <c r="AM2127" s="22">
        <v>43</v>
      </c>
      <c r="AN2127" s="22">
        <v>0</v>
      </c>
      <c r="AO2127" s="22">
        <v>0</v>
      </c>
      <c r="AQ2127" s="18" t="str">
        <f t="shared" ref="AQ2127:BZ2127" si="2122">IF(OR(AND(AQ$2&gt;$O2126,AQ$2&lt;=$O2127),AND(AQ$2&lt;=$O2126,$O2125&gt;$O2126),AND(AQ$2&gt;$O2127,$O2128&lt;$O2127)),$H2126+((AQ$1-$Q2126)/$U2127/86000),"")</f>
        <v/>
      </c>
      <c r="AR2127" s="18" t="str">
        <f t="shared" si="2122"/>
        <v/>
      </c>
      <c r="AS2127" s="18" t="str">
        <f t="shared" si="2122"/>
        <v/>
      </c>
      <c r="AT2127" s="18" t="str">
        <f t="shared" si="2122"/>
        <v/>
      </c>
      <c r="AU2127" s="18" t="str">
        <f t="shared" si="2122"/>
        <v/>
      </c>
      <c r="AV2127" s="18" t="str">
        <f t="shared" si="2122"/>
        <v/>
      </c>
      <c r="AW2127" s="18" t="str">
        <f t="shared" si="2122"/>
        <v/>
      </c>
      <c r="AX2127" s="18" t="str">
        <f t="shared" si="2122"/>
        <v/>
      </c>
      <c r="AY2127" s="18" t="str">
        <f t="shared" si="2122"/>
        <v/>
      </c>
      <c r="AZ2127" s="18" t="str">
        <f t="shared" si="2122"/>
        <v/>
      </c>
      <c r="BA2127" s="18" t="str">
        <f t="shared" si="2122"/>
        <v/>
      </c>
      <c r="BB2127" s="18" t="str">
        <f t="shared" si="2122"/>
        <v/>
      </c>
      <c r="BC2127" s="18" t="str">
        <f t="shared" si="2122"/>
        <v/>
      </c>
      <c r="BD2127" s="18" t="str">
        <f t="shared" si="2122"/>
        <v/>
      </c>
      <c r="BE2127" s="18" t="str">
        <f t="shared" si="2122"/>
        <v/>
      </c>
      <c r="BF2127" s="18" t="str">
        <f t="shared" si="2122"/>
        <v/>
      </c>
      <c r="BG2127" s="18" t="str">
        <f t="shared" si="2122"/>
        <v/>
      </c>
      <c r="BH2127" s="18" t="str">
        <f t="shared" si="2122"/>
        <v/>
      </c>
      <c r="BI2127" s="18" t="str">
        <f t="shared" si="2122"/>
        <v/>
      </c>
      <c r="BJ2127" s="18" t="str">
        <f t="shared" si="2122"/>
        <v/>
      </c>
      <c r="BK2127" s="18" t="str">
        <f t="shared" si="2122"/>
        <v/>
      </c>
      <c r="BL2127" s="18" t="str">
        <f t="shared" si="2122"/>
        <v/>
      </c>
      <c r="BM2127" s="18" t="str">
        <f t="shared" si="2122"/>
        <v/>
      </c>
      <c r="BN2127" s="18" t="str">
        <f t="shared" si="2122"/>
        <v/>
      </c>
      <c r="BO2127" s="18" t="str">
        <f t="shared" si="2122"/>
        <v/>
      </c>
      <c r="BP2127" s="18" t="str">
        <f t="shared" si="2122"/>
        <v/>
      </c>
      <c r="BQ2127" s="18" t="str">
        <f t="shared" si="2122"/>
        <v/>
      </c>
      <c r="BR2127" s="18" t="str">
        <f t="shared" si="2122"/>
        <v/>
      </c>
      <c r="BS2127" s="18" t="str">
        <f t="shared" si="2122"/>
        <v/>
      </c>
      <c r="BT2127" s="18" t="str">
        <f t="shared" si="2122"/>
        <v/>
      </c>
      <c r="BU2127" s="18" t="str">
        <f t="shared" si="2122"/>
        <v/>
      </c>
      <c r="BV2127" s="18" t="str">
        <f t="shared" si="2122"/>
        <v/>
      </c>
      <c r="BW2127" s="18" t="str">
        <f t="shared" si="2122"/>
        <v/>
      </c>
      <c r="BX2127" s="18" t="str">
        <f t="shared" si="2122"/>
        <v/>
      </c>
      <c r="BY2127" s="18" t="str">
        <f t="shared" si="2122"/>
        <v/>
      </c>
      <c r="BZ2127" s="18" t="str">
        <f t="shared" si="2122"/>
        <v/>
      </c>
      <c r="CA2127" s="18" t="str">
        <f>IF(BY2127&lt;&gt;"",BY2127-LOOKUP(2,1/(LEN($AQ$1:AQ2127)&gt;0),$AQ$1:AQ2127),"")</f>
        <v/>
      </c>
    </row>
    <row r="2128" spans="1:79" x14ac:dyDescent="0.25">
      <c r="A2128" s="21">
        <v>61611</v>
      </c>
      <c r="B2128" s="21">
        <v>3</v>
      </c>
      <c r="C2128" s="22" t="s">
        <v>1713</v>
      </c>
      <c r="D2128" s="21">
        <v>332</v>
      </c>
      <c r="E2128" s="23">
        <v>0.32847222222222222</v>
      </c>
      <c r="F2128" s="22" t="s">
        <v>666</v>
      </c>
      <c r="G2128" s="22" t="b">
        <v>1</v>
      </c>
      <c r="H2128" s="24">
        <v>43532.328900462962</v>
      </c>
      <c r="I2128" s="25" t="s">
        <v>261</v>
      </c>
      <c r="J2128" s="22" t="s">
        <v>262</v>
      </c>
      <c r="K2128" s="11">
        <v>0</v>
      </c>
      <c r="L2128" s="11">
        <v>2827</v>
      </c>
      <c r="M2128" s="11">
        <v>799</v>
      </c>
      <c r="N2128" s="11">
        <v>2.9912428090028698E-10</v>
      </c>
      <c r="O2128" s="11">
        <v>101</v>
      </c>
      <c r="P2128" s="14">
        <v>0.31445904623936227</v>
      </c>
      <c r="Q2128" s="11">
        <v>2965.4439773077329</v>
      </c>
      <c r="R2128" s="15">
        <v>0.34137036087196909</v>
      </c>
      <c r="S2128" s="11">
        <v>166.35953628374273</v>
      </c>
      <c r="T2128" s="11">
        <v>44.999999832361937</v>
      </c>
      <c r="U2128" s="11">
        <v>3.6968785978551177</v>
      </c>
      <c r="V2128" s="11">
        <v>13.308762952278425</v>
      </c>
      <c r="W2128" s="22"/>
      <c r="X2128" s="21">
        <v>0</v>
      </c>
      <c r="Y2128" s="22">
        <v>0</v>
      </c>
      <c r="Z2128" s="22">
        <v>0</v>
      </c>
      <c r="AA2128" s="22">
        <v>0</v>
      </c>
      <c r="AB2128" s="22">
        <v>0</v>
      </c>
      <c r="AC2128" s="22">
        <v>0</v>
      </c>
      <c r="AD2128" s="22">
        <v>0</v>
      </c>
      <c r="AE2128" s="22">
        <v>0</v>
      </c>
      <c r="AF2128" s="22">
        <v>2965.4439773077329</v>
      </c>
      <c r="AG2128" s="21">
        <v>0</v>
      </c>
      <c r="AH2128" s="22">
        <v>0</v>
      </c>
      <c r="AI2128" s="22">
        <v>0</v>
      </c>
      <c r="AJ2128" s="22">
        <v>2965.4439773077329</v>
      </c>
      <c r="AK2128" s="22">
        <v>8570.3152119992501</v>
      </c>
      <c r="AL2128" s="22">
        <v>0</v>
      </c>
      <c r="AM2128" s="22">
        <v>42</v>
      </c>
      <c r="AN2128" s="22">
        <v>0</v>
      </c>
      <c r="AO2128" s="22">
        <v>0</v>
      </c>
      <c r="AQ2128" s="18" t="str">
        <f t="shared" ref="AQ2128:BZ2128" si="2123">IF(OR(AND(AQ$2&gt;$O2127,AQ$2&lt;=$O2128),AND(AQ$2&lt;=$O2127,$O2126&gt;$O2127),AND(AQ$2&gt;$O2128,$O2129&lt;$O2128)),$H2127+((AQ$1-$Q2127)/$U2128/86000),"")</f>
        <v/>
      </c>
      <c r="AR2128" s="18" t="str">
        <f t="shared" si="2123"/>
        <v/>
      </c>
      <c r="AS2128" s="18" t="str">
        <f t="shared" si="2123"/>
        <v/>
      </c>
      <c r="AT2128" s="18" t="str">
        <f t="shared" si="2123"/>
        <v/>
      </c>
      <c r="AU2128" s="18" t="str">
        <f t="shared" si="2123"/>
        <v/>
      </c>
      <c r="AV2128" s="18" t="str">
        <f t="shared" si="2123"/>
        <v/>
      </c>
      <c r="AW2128" s="18" t="str">
        <f t="shared" si="2123"/>
        <v/>
      </c>
      <c r="AX2128" s="18" t="str">
        <f t="shared" si="2123"/>
        <v/>
      </c>
      <c r="AY2128" s="18" t="str">
        <f t="shared" si="2123"/>
        <v/>
      </c>
      <c r="AZ2128" s="18" t="str">
        <f t="shared" si="2123"/>
        <v/>
      </c>
      <c r="BA2128" s="18">
        <f t="shared" si="2123"/>
        <v>43532.32848823665</v>
      </c>
      <c r="BB2128" s="18">
        <f t="shared" si="2123"/>
        <v>43532.328583107068</v>
      </c>
      <c r="BC2128" s="18" t="str">
        <f t="shared" si="2123"/>
        <v/>
      </c>
      <c r="BD2128" s="18" t="str">
        <f t="shared" si="2123"/>
        <v/>
      </c>
      <c r="BE2128" s="18" t="str">
        <f t="shared" si="2123"/>
        <v/>
      </c>
      <c r="BF2128" s="18" t="str">
        <f t="shared" si="2123"/>
        <v/>
      </c>
      <c r="BG2128" s="18" t="str">
        <f t="shared" si="2123"/>
        <v/>
      </c>
      <c r="BH2128" s="18" t="str">
        <f t="shared" si="2123"/>
        <v/>
      </c>
      <c r="BI2128" s="18" t="str">
        <f t="shared" si="2123"/>
        <v/>
      </c>
      <c r="BJ2128" s="18" t="str">
        <f t="shared" si="2123"/>
        <v/>
      </c>
      <c r="BK2128" s="18" t="str">
        <f t="shared" si="2123"/>
        <v/>
      </c>
      <c r="BL2128" s="18" t="str">
        <f t="shared" si="2123"/>
        <v/>
      </c>
      <c r="BM2128" s="18" t="str">
        <f t="shared" si="2123"/>
        <v/>
      </c>
      <c r="BN2128" s="18" t="str">
        <f t="shared" si="2123"/>
        <v/>
      </c>
      <c r="BO2128" s="18" t="str">
        <f t="shared" si="2123"/>
        <v/>
      </c>
      <c r="BP2128" s="18" t="str">
        <f t="shared" si="2123"/>
        <v/>
      </c>
      <c r="BQ2128" s="18" t="str">
        <f t="shared" si="2123"/>
        <v/>
      </c>
      <c r="BR2128" s="18" t="str">
        <f t="shared" si="2123"/>
        <v/>
      </c>
      <c r="BS2128" s="18" t="str">
        <f t="shared" si="2123"/>
        <v/>
      </c>
      <c r="BT2128" s="18" t="str">
        <f t="shared" si="2123"/>
        <v/>
      </c>
      <c r="BU2128" s="18" t="str">
        <f t="shared" si="2123"/>
        <v/>
      </c>
      <c r="BV2128" s="18" t="str">
        <f t="shared" si="2123"/>
        <v/>
      </c>
      <c r="BW2128" s="18" t="str">
        <f t="shared" si="2123"/>
        <v/>
      </c>
      <c r="BX2128" s="18" t="str">
        <f t="shared" si="2123"/>
        <v/>
      </c>
      <c r="BY2128" s="18" t="str">
        <f t="shared" si="2123"/>
        <v/>
      </c>
      <c r="BZ2128" s="18" t="str">
        <f t="shared" si="2123"/>
        <v/>
      </c>
      <c r="CA2128" s="18" t="str">
        <f>IF(BY2128&lt;&gt;"",BY2128-LOOKUP(2,1/(LEN($AQ$1:AQ2128)&gt;0),$AQ$1:AQ2128),"")</f>
        <v/>
      </c>
    </row>
    <row r="2129" spans="1:79" x14ac:dyDescent="0.25">
      <c r="A2129" s="21">
        <v>61613</v>
      </c>
      <c r="B2129" s="21">
        <v>3</v>
      </c>
      <c r="C2129" s="22" t="s">
        <v>1715</v>
      </c>
      <c r="D2129" s="21">
        <v>332</v>
      </c>
      <c r="E2129" s="23">
        <v>0.32916666666666666</v>
      </c>
      <c r="F2129" s="22" t="s">
        <v>666</v>
      </c>
      <c r="G2129" s="22" t="b">
        <v>1</v>
      </c>
      <c r="H2129" s="24">
        <v>43532.329421296294</v>
      </c>
      <c r="I2129" s="25" t="s">
        <v>263</v>
      </c>
      <c r="J2129" s="22" t="s">
        <v>264</v>
      </c>
      <c r="K2129" s="11">
        <v>0</v>
      </c>
      <c r="L2129" s="11">
        <v>2828</v>
      </c>
      <c r="M2129" s="11">
        <v>804</v>
      </c>
      <c r="N2129" s="11">
        <v>9.2370555648813024E-13</v>
      </c>
      <c r="O2129" s="11">
        <v>105</v>
      </c>
      <c r="P2129" s="14">
        <v>0.49999999390981054</v>
      </c>
      <c r="Q2129" s="11">
        <v>3322.5890017986785</v>
      </c>
      <c r="R2129" s="15">
        <v>0.38248350508479279</v>
      </c>
      <c r="S2129" s="11">
        <v>357.14502449094562</v>
      </c>
      <c r="T2129" s="11">
        <v>44.999999832361937</v>
      </c>
      <c r="U2129" s="11">
        <v>7.9365561293647673</v>
      </c>
      <c r="V2129" s="11">
        <v>28.571602065713162</v>
      </c>
      <c r="W2129" s="22"/>
      <c r="X2129" s="21">
        <v>0</v>
      </c>
      <c r="Y2129" s="22">
        <v>0</v>
      </c>
      <c r="Z2129" s="22">
        <v>0</v>
      </c>
      <c r="AA2129" s="22">
        <v>0</v>
      </c>
      <c r="AB2129" s="22">
        <v>0</v>
      </c>
      <c r="AC2129" s="22">
        <v>0</v>
      </c>
      <c r="AD2129" s="22">
        <v>0</v>
      </c>
      <c r="AE2129" s="22">
        <v>0</v>
      </c>
      <c r="AF2129" s="22">
        <v>3322.5890017986785</v>
      </c>
      <c r="AG2129" s="21">
        <v>0</v>
      </c>
      <c r="AH2129" s="22">
        <v>0</v>
      </c>
      <c r="AI2129" s="22">
        <v>0</v>
      </c>
      <c r="AJ2129" s="22">
        <v>3322.5890017986785</v>
      </c>
      <c r="AK2129" s="22">
        <v>8570.3152119992501</v>
      </c>
      <c r="AL2129" s="22">
        <v>0</v>
      </c>
      <c r="AM2129" s="22">
        <v>41</v>
      </c>
      <c r="AN2129" s="22">
        <v>0</v>
      </c>
      <c r="AO2129" s="22">
        <v>0</v>
      </c>
      <c r="AQ2129" s="18" t="str">
        <f t="shared" ref="AQ2129:BZ2129" si="2124">IF(OR(AND(AQ$2&gt;$O2128,AQ$2&lt;=$O2129),AND(AQ$2&lt;=$O2128,$O2127&gt;$O2128),AND(AQ$2&gt;$O2129,$O2130&lt;$O2129)),$H2128+((AQ$1-$Q2128)/$U2129/86000),"")</f>
        <v/>
      </c>
      <c r="AR2129" s="18" t="str">
        <f t="shared" si="2124"/>
        <v/>
      </c>
      <c r="AS2129" s="18" t="str">
        <f t="shared" si="2124"/>
        <v/>
      </c>
      <c r="AT2129" s="18" t="str">
        <f t="shared" si="2124"/>
        <v/>
      </c>
      <c r="AU2129" s="18" t="str">
        <f t="shared" si="2124"/>
        <v/>
      </c>
      <c r="AV2129" s="18" t="str">
        <f t="shared" si="2124"/>
        <v/>
      </c>
      <c r="AW2129" s="18" t="str">
        <f t="shared" si="2124"/>
        <v/>
      </c>
      <c r="AX2129" s="18" t="str">
        <f t="shared" si="2124"/>
        <v/>
      </c>
      <c r="AY2129" s="18" t="str">
        <f t="shared" si="2124"/>
        <v/>
      </c>
      <c r="AZ2129" s="18" t="str">
        <f t="shared" si="2124"/>
        <v/>
      </c>
      <c r="BA2129" s="18" t="str">
        <f t="shared" si="2124"/>
        <v/>
      </c>
      <c r="BB2129" s="18" t="str">
        <f t="shared" si="2124"/>
        <v/>
      </c>
      <c r="BC2129" s="18">
        <f t="shared" si="2124"/>
        <v>43532.328947922717</v>
      </c>
      <c r="BD2129" s="18" t="str">
        <f t="shared" si="2124"/>
        <v/>
      </c>
      <c r="BE2129" s="18" t="str">
        <f t="shared" si="2124"/>
        <v/>
      </c>
      <c r="BF2129" s="18" t="str">
        <f t="shared" si="2124"/>
        <v/>
      </c>
      <c r="BG2129" s="18" t="str">
        <f t="shared" si="2124"/>
        <v/>
      </c>
      <c r="BH2129" s="18" t="str">
        <f t="shared" si="2124"/>
        <v/>
      </c>
      <c r="BI2129" s="18" t="str">
        <f t="shared" si="2124"/>
        <v/>
      </c>
      <c r="BJ2129" s="18" t="str">
        <f t="shared" si="2124"/>
        <v/>
      </c>
      <c r="BK2129" s="18" t="str">
        <f t="shared" si="2124"/>
        <v/>
      </c>
      <c r="BL2129" s="18" t="str">
        <f t="shared" si="2124"/>
        <v/>
      </c>
      <c r="BM2129" s="18" t="str">
        <f t="shared" si="2124"/>
        <v/>
      </c>
      <c r="BN2129" s="18" t="str">
        <f t="shared" si="2124"/>
        <v/>
      </c>
      <c r="BO2129" s="18" t="str">
        <f t="shared" si="2124"/>
        <v/>
      </c>
      <c r="BP2129" s="18" t="str">
        <f t="shared" si="2124"/>
        <v/>
      </c>
      <c r="BQ2129" s="18" t="str">
        <f t="shared" si="2124"/>
        <v/>
      </c>
      <c r="BR2129" s="18" t="str">
        <f t="shared" si="2124"/>
        <v/>
      </c>
      <c r="BS2129" s="18" t="str">
        <f t="shared" si="2124"/>
        <v/>
      </c>
      <c r="BT2129" s="18" t="str">
        <f t="shared" si="2124"/>
        <v/>
      </c>
      <c r="BU2129" s="18" t="str">
        <f t="shared" si="2124"/>
        <v/>
      </c>
      <c r="BV2129" s="18" t="str">
        <f t="shared" si="2124"/>
        <v/>
      </c>
      <c r="BW2129" s="18" t="str">
        <f t="shared" si="2124"/>
        <v/>
      </c>
      <c r="BX2129" s="18" t="str">
        <f t="shared" si="2124"/>
        <v/>
      </c>
      <c r="BY2129" s="18" t="str">
        <f t="shared" si="2124"/>
        <v/>
      </c>
      <c r="BZ2129" s="18" t="str">
        <f t="shared" si="2124"/>
        <v/>
      </c>
      <c r="CA2129" s="18" t="str">
        <f>IF(BY2129&lt;&gt;"",BY2129-LOOKUP(2,1/(LEN($AQ$1:AQ2129)&gt;0),$AQ$1:AQ2129),"")</f>
        <v/>
      </c>
    </row>
    <row r="2130" spans="1:79" x14ac:dyDescent="0.25">
      <c r="A2130" s="21">
        <v>61614</v>
      </c>
      <c r="B2130" s="21">
        <v>3</v>
      </c>
      <c r="C2130" s="22" t="s">
        <v>1716</v>
      </c>
      <c r="D2130" s="21">
        <v>332</v>
      </c>
      <c r="E2130" s="23">
        <v>0.3298611111111111</v>
      </c>
      <c r="F2130" s="22" t="s">
        <v>666</v>
      </c>
      <c r="G2130" s="22" t="b">
        <v>1</v>
      </c>
      <c r="H2130" s="24">
        <v>43532.329942129632</v>
      </c>
      <c r="I2130" s="25" t="s">
        <v>149</v>
      </c>
      <c r="J2130" s="22" t="s">
        <v>150</v>
      </c>
      <c r="K2130" s="11">
        <v>0</v>
      </c>
      <c r="L2130" s="11">
        <v>2829</v>
      </c>
      <c r="M2130" s="11">
        <v>808</v>
      </c>
      <c r="N2130" s="11">
        <v>7.2859052124840673E-11</v>
      </c>
      <c r="O2130" s="11">
        <v>115</v>
      </c>
      <c r="P2130" s="14">
        <v>0.75000001072369726</v>
      </c>
      <c r="Q2130" s="11">
        <v>3524.6278726788373</v>
      </c>
      <c r="R2130" s="15">
        <v>0.4057414330005788</v>
      </c>
      <c r="S2130" s="11">
        <v>202.03887088015881</v>
      </c>
      <c r="T2130" s="11">
        <v>45.000000461004674</v>
      </c>
      <c r="U2130" s="11">
        <v>4.4897526402302637</v>
      </c>
      <c r="V2130" s="11">
        <v>16.163109504828949</v>
      </c>
      <c r="W2130" s="22"/>
      <c r="X2130" s="21">
        <v>0</v>
      </c>
      <c r="Y2130" s="22">
        <v>0</v>
      </c>
      <c r="Z2130" s="22">
        <v>0</v>
      </c>
      <c r="AA2130" s="22">
        <v>0</v>
      </c>
      <c r="AB2130" s="22">
        <v>0</v>
      </c>
      <c r="AC2130" s="22">
        <v>0</v>
      </c>
      <c r="AD2130" s="22">
        <v>0</v>
      </c>
      <c r="AE2130" s="22">
        <v>0</v>
      </c>
      <c r="AF2130" s="22">
        <v>3524.6278726788373</v>
      </c>
      <c r="AG2130" s="21">
        <v>0</v>
      </c>
      <c r="AH2130" s="22">
        <v>0</v>
      </c>
      <c r="AI2130" s="22">
        <v>0</v>
      </c>
      <c r="AJ2130" s="22">
        <v>3524.6278726788373</v>
      </c>
      <c r="AK2130" s="22">
        <v>8570.3152119992501</v>
      </c>
      <c r="AL2130" s="22">
        <v>0</v>
      </c>
      <c r="AM2130" s="22">
        <v>40</v>
      </c>
      <c r="AN2130" s="22">
        <v>0</v>
      </c>
      <c r="AO2130" s="22">
        <v>0</v>
      </c>
      <c r="AQ2130" s="18" t="str">
        <f t="shared" ref="AQ2130:BZ2130" si="2125">IF(OR(AND(AQ$2&gt;$O2129,AQ$2&lt;=$O2130),AND(AQ$2&lt;=$O2129,$O2128&gt;$O2129),AND(AQ$2&gt;$O2130,$O2131&lt;$O2130)),$H2129+((AQ$1-$Q2129)/$U2130/86000),"")</f>
        <v/>
      </c>
      <c r="AR2130" s="18" t="str">
        <f t="shared" si="2125"/>
        <v/>
      </c>
      <c r="AS2130" s="18" t="str">
        <f t="shared" si="2125"/>
        <v/>
      </c>
      <c r="AT2130" s="18" t="str">
        <f t="shared" si="2125"/>
        <v/>
      </c>
      <c r="AU2130" s="18" t="str">
        <f t="shared" si="2125"/>
        <v/>
      </c>
      <c r="AV2130" s="18" t="str">
        <f t="shared" si="2125"/>
        <v/>
      </c>
      <c r="AW2130" s="18" t="str">
        <f t="shared" si="2125"/>
        <v/>
      </c>
      <c r="AX2130" s="18" t="str">
        <f t="shared" si="2125"/>
        <v/>
      </c>
      <c r="AY2130" s="18" t="str">
        <f t="shared" si="2125"/>
        <v/>
      </c>
      <c r="AZ2130" s="18" t="str">
        <f t="shared" si="2125"/>
        <v/>
      </c>
      <c r="BA2130" s="18" t="str">
        <f t="shared" si="2125"/>
        <v/>
      </c>
      <c r="BB2130" s="18" t="str">
        <f t="shared" si="2125"/>
        <v/>
      </c>
      <c r="BC2130" s="18" t="str">
        <f t="shared" si="2125"/>
        <v/>
      </c>
      <c r="BD2130" s="18">
        <f t="shared" si="2125"/>
        <v>43532.329529924253</v>
      </c>
      <c r="BE2130" s="18" t="str">
        <f t="shared" si="2125"/>
        <v/>
      </c>
      <c r="BF2130" s="18" t="str">
        <f t="shared" si="2125"/>
        <v/>
      </c>
      <c r="BG2130" s="18" t="str">
        <f t="shared" si="2125"/>
        <v/>
      </c>
      <c r="BH2130" s="18" t="str">
        <f t="shared" si="2125"/>
        <v/>
      </c>
      <c r="BI2130" s="18" t="str">
        <f t="shared" si="2125"/>
        <v/>
      </c>
      <c r="BJ2130" s="18" t="str">
        <f t="shared" si="2125"/>
        <v/>
      </c>
      <c r="BK2130" s="18" t="str">
        <f t="shared" si="2125"/>
        <v/>
      </c>
      <c r="BL2130" s="18" t="str">
        <f t="shared" si="2125"/>
        <v/>
      </c>
      <c r="BM2130" s="18" t="str">
        <f t="shared" si="2125"/>
        <v/>
      </c>
      <c r="BN2130" s="18" t="str">
        <f t="shared" si="2125"/>
        <v/>
      </c>
      <c r="BO2130" s="18" t="str">
        <f t="shared" si="2125"/>
        <v/>
      </c>
      <c r="BP2130" s="18" t="str">
        <f t="shared" si="2125"/>
        <v/>
      </c>
      <c r="BQ2130" s="18" t="str">
        <f t="shared" si="2125"/>
        <v/>
      </c>
      <c r="BR2130" s="18" t="str">
        <f t="shared" si="2125"/>
        <v/>
      </c>
      <c r="BS2130" s="18" t="str">
        <f t="shared" si="2125"/>
        <v/>
      </c>
      <c r="BT2130" s="18" t="str">
        <f t="shared" si="2125"/>
        <v/>
      </c>
      <c r="BU2130" s="18" t="str">
        <f t="shared" si="2125"/>
        <v/>
      </c>
      <c r="BV2130" s="18" t="str">
        <f t="shared" si="2125"/>
        <v/>
      </c>
      <c r="BW2130" s="18" t="str">
        <f t="shared" si="2125"/>
        <v/>
      </c>
      <c r="BX2130" s="18" t="str">
        <f t="shared" si="2125"/>
        <v/>
      </c>
      <c r="BY2130" s="18" t="str">
        <f t="shared" si="2125"/>
        <v/>
      </c>
      <c r="BZ2130" s="18" t="str">
        <f t="shared" si="2125"/>
        <v/>
      </c>
      <c r="CA2130" s="18" t="str">
        <f>IF(BY2130&lt;&gt;"",BY2130-LOOKUP(2,1/(LEN($AQ$1:AQ2130)&gt;0),$AQ$1:AQ2130),"")</f>
        <v/>
      </c>
    </row>
    <row r="2131" spans="1:79" x14ac:dyDescent="0.25">
      <c r="A2131" s="21">
        <v>61616</v>
      </c>
      <c r="B2131" s="21">
        <v>3</v>
      </c>
      <c r="C2131" s="22" t="s">
        <v>1718</v>
      </c>
      <c r="D2131" s="21">
        <v>332</v>
      </c>
      <c r="E2131" s="23">
        <v>0.33055555555555555</v>
      </c>
      <c r="F2131" s="22" t="s">
        <v>666</v>
      </c>
      <c r="G2131" s="22" t="b">
        <v>1</v>
      </c>
      <c r="H2131" s="24">
        <v>43532.330462962964</v>
      </c>
      <c r="I2131" s="25" t="s">
        <v>349</v>
      </c>
      <c r="J2131" s="22" t="s">
        <v>350</v>
      </c>
      <c r="K2131" s="11">
        <v>0</v>
      </c>
      <c r="L2131" s="11">
        <v>2830</v>
      </c>
      <c r="M2131" s="11">
        <v>812</v>
      </c>
      <c r="N2131" s="11">
        <v>5.5422333389287814E-13</v>
      </c>
      <c r="O2131" s="11">
        <v>118</v>
      </c>
      <c r="P2131" s="14">
        <v>0.74999999831536657</v>
      </c>
      <c r="Q2131" s="11">
        <v>3636.3394202056515</v>
      </c>
      <c r="R2131" s="15">
        <v>0.41860123125831444</v>
      </c>
      <c r="S2131" s="11">
        <v>111.71154752681423</v>
      </c>
      <c r="T2131" s="11">
        <v>44.999999832361937</v>
      </c>
      <c r="U2131" s="11">
        <v>2.4824788431771596</v>
      </c>
      <c r="V2131" s="11">
        <v>8.9369238354377742</v>
      </c>
      <c r="W2131" s="22"/>
      <c r="X2131" s="21">
        <v>0</v>
      </c>
      <c r="Y2131" s="22">
        <v>0</v>
      </c>
      <c r="Z2131" s="22">
        <v>0</v>
      </c>
      <c r="AA2131" s="22">
        <v>0</v>
      </c>
      <c r="AB2131" s="22">
        <v>0</v>
      </c>
      <c r="AC2131" s="22">
        <v>0</v>
      </c>
      <c r="AD2131" s="22">
        <v>0</v>
      </c>
      <c r="AE2131" s="22">
        <v>0</v>
      </c>
      <c r="AF2131" s="22">
        <v>3636.3394202056515</v>
      </c>
      <c r="AG2131" s="21">
        <v>0</v>
      </c>
      <c r="AH2131" s="22">
        <v>0</v>
      </c>
      <c r="AI2131" s="22">
        <v>0</v>
      </c>
      <c r="AJ2131" s="22">
        <v>3636.3394202056515</v>
      </c>
      <c r="AK2131" s="22">
        <v>8570.3152119992501</v>
      </c>
      <c r="AL2131" s="22">
        <v>0</v>
      </c>
      <c r="AM2131" s="22">
        <v>39</v>
      </c>
      <c r="AN2131" s="22">
        <v>0</v>
      </c>
      <c r="AO2131" s="22">
        <v>0</v>
      </c>
      <c r="AQ2131" s="18" t="str">
        <f t="shared" ref="AQ2131:BZ2131" si="2126">IF(OR(AND(AQ$2&gt;$O2130,AQ$2&lt;=$O2131),AND(AQ$2&lt;=$O2130,$O2129&gt;$O2130),AND(AQ$2&gt;$O2131,$O2132&lt;$O2131)),$H2130+((AQ$1-$Q2130)/$U2131/86000),"")</f>
        <v/>
      </c>
      <c r="AR2131" s="18" t="str">
        <f t="shared" si="2126"/>
        <v/>
      </c>
      <c r="AS2131" s="18" t="str">
        <f t="shared" si="2126"/>
        <v/>
      </c>
      <c r="AT2131" s="18" t="str">
        <f t="shared" si="2126"/>
        <v/>
      </c>
      <c r="AU2131" s="18" t="str">
        <f t="shared" si="2126"/>
        <v/>
      </c>
      <c r="AV2131" s="18" t="str">
        <f t="shared" si="2126"/>
        <v/>
      </c>
      <c r="AW2131" s="18" t="str">
        <f t="shared" si="2126"/>
        <v/>
      </c>
      <c r="AX2131" s="18" t="str">
        <f t="shared" si="2126"/>
        <v/>
      </c>
      <c r="AY2131" s="18" t="str">
        <f t="shared" si="2126"/>
        <v/>
      </c>
      <c r="AZ2131" s="18" t="str">
        <f t="shared" si="2126"/>
        <v/>
      </c>
      <c r="BA2131" s="18" t="str">
        <f t="shared" si="2126"/>
        <v/>
      </c>
      <c r="BB2131" s="18" t="str">
        <f t="shared" si="2126"/>
        <v/>
      </c>
      <c r="BC2131" s="18" t="str">
        <f t="shared" si="2126"/>
        <v/>
      </c>
      <c r="BD2131" s="18" t="str">
        <f t="shared" si="2126"/>
        <v/>
      </c>
      <c r="BE2131" s="18">
        <f t="shared" si="2126"/>
        <v>43532.330113177311</v>
      </c>
      <c r="BF2131" s="18" t="str">
        <f t="shared" si="2126"/>
        <v/>
      </c>
      <c r="BG2131" s="18" t="str">
        <f t="shared" si="2126"/>
        <v/>
      </c>
      <c r="BH2131" s="18" t="str">
        <f t="shared" si="2126"/>
        <v/>
      </c>
      <c r="BI2131" s="18" t="str">
        <f t="shared" si="2126"/>
        <v/>
      </c>
      <c r="BJ2131" s="18" t="str">
        <f t="shared" si="2126"/>
        <v/>
      </c>
      <c r="BK2131" s="18" t="str">
        <f t="shared" si="2126"/>
        <v/>
      </c>
      <c r="BL2131" s="18" t="str">
        <f t="shared" si="2126"/>
        <v/>
      </c>
      <c r="BM2131" s="18" t="str">
        <f t="shared" si="2126"/>
        <v/>
      </c>
      <c r="BN2131" s="18" t="str">
        <f t="shared" si="2126"/>
        <v/>
      </c>
      <c r="BO2131" s="18" t="str">
        <f t="shared" si="2126"/>
        <v/>
      </c>
      <c r="BP2131" s="18" t="str">
        <f t="shared" si="2126"/>
        <v/>
      </c>
      <c r="BQ2131" s="18" t="str">
        <f t="shared" si="2126"/>
        <v/>
      </c>
      <c r="BR2131" s="18" t="str">
        <f t="shared" si="2126"/>
        <v/>
      </c>
      <c r="BS2131" s="18" t="str">
        <f t="shared" si="2126"/>
        <v/>
      </c>
      <c r="BT2131" s="18" t="str">
        <f t="shared" si="2126"/>
        <v/>
      </c>
      <c r="BU2131" s="18" t="str">
        <f t="shared" si="2126"/>
        <v/>
      </c>
      <c r="BV2131" s="18" t="str">
        <f t="shared" si="2126"/>
        <v/>
      </c>
      <c r="BW2131" s="18" t="str">
        <f t="shared" si="2126"/>
        <v/>
      </c>
      <c r="BX2131" s="18" t="str">
        <f t="shared" si="2126"/>
        <v/>
      </c>
      <c r="BY2131" s="18" t="str">
        <f t="shared" si="2126"/>
        <v/>
      </c>
      <c r="BZ2131" s="18" t="str">
        <f t="shared" si="2126"/>
        <v/>
      </c>
      <c r="CA2131" s="18" t="str">
        <f>IF(BY2131&lt;&gt;"",BY2131-LOOKUP(2,1/(LEN($AQ$1:AQ2131)&gt;0),$AQ$1:AQ2131),"")</f>
        <v/>
      </c>
    </row>
    <row r="2132" spans="1:79" x14ac:dyDescent="0.25">
      <c r="A2132" s="21">
        <v>61617</v>
      </c>
      <c r="B2132" s="21">
        <v>3</v>
      </c>
      <c r="C2132" s="22" t="s">
        <v>1720</v>
      </c>
      <c r="D2132" s="21">
        <v>332</v>
      </c>
      <c r="E2132" s="23">
        <v>0.33055555555555555</v>
      </c>
      <c r="F2132" s="22" t="s">
        <v>666</v>
      </c>
      <c r="G2132" s="22" t="b">
        <v>1</v>
      </c>
      <c r="H2132" s="24">
        <v>43532.330983796295</v>
      </c>
      <c r="I2132" s="25" t="s">
        <v>285</v>
      </c>
      <c r="J2132" s="22" t="s">
        <v>286</v>
      </c>
      <c r="K2132" s="11">
        <v>0</v>
      </c>
      <c r="L2132" s="11">
        <v>2831</v>
      </c>
      <c r="M2132" s="11">
        <v>816</v>
      </c>
      <c r="N2132" s="11">
        <v>1.9745982626773184E-11</v>
      </c>
      <c r="O2132" s="11">
        <v>121</v>
      </c>
      <c r="P2132" s="14">
        <v>0.58112307520330786</v>
      </c>
      <c r="Q2132" s="11">
        <v>3787.1509978633617</v>
      </c>
      <c r="R2132" s="15">
        <v>0.43596207269812598</v>
      </c>
      <c r="S2132" s="11">
        <v>150.81157765771013</v>
      </c>
      <c r="T2132" s="11">
        <v>44.999999832361937</v>
      </c>
      <c r="U2132" s="11">
        <v>3.3513684048783787</v>
      </c>
      <c r="V2132" s="11">
        <v>12.064926257562163</v>
      </c>
      <c r="W2132" s="22"/>
      <c r="X2132" s="21">
        <v>0</v>
      </c>
      <c r="Y2132" s="22">
        <v>0</v>
      </c>
      <c r="Z2132" s="22">
        <v>0</v>
      </c>
      <c r="AA2132" s="22">
        <v>0</v>
      </c>
      <c r="AB2132" s="22">
        <v>0</v>
      </c>
      <c r="AC2132" s="22">
        <v>0</v>
      </c>
      <c r="AD2132" s="22">
        <v>0</v>
      </c>
      <c r="AE2132" s="22">
        <v>0</v>
      </c>
      <c r="AF2132" s="22">
        <v>3787.1509978633617</v>
      </c>
      <c r="AG2132" s="21">
        <v>0</v>
      </c>
      <c r="AH2132" s="22">
        <v>0</v>
      </c>
      <c r="AI2132" s="22">
        <v>0</v>
      </c>
      <c r="AJ2132" s="22">
        <v>3787.1509978633617</v>
      </c>
      <c r="AK2132" s="22">
        <v>8570.3152119992501</v>
      </c>
      <c r="AL2132" s="22">
        <v>0</v>
      </c>
      <c r="AM2132" s="22">
        <v>38</v>
      </c>
      <c r="AN2132" s="22">
        <v>0</v>
      </c>
      <c r="AO2132" s="22">
        <v>0</v>
      </c>
      <c r="AQ2132" s="18" t="str">
        <f t="shared" ref="AQ2132:BZ2132" si="2127">IF(OR(AND(AQ$2&gt;$O2131,AQ$2&lt;=$O2132),AND(AQ$2&lt;=$O2131,$O2130&gt;$O2131),AND(AQ$2&gt;$O2132,$O2133&lt;$O2132)),$H2131+((AQ$1-$Q2131)/$U2132/86000),"")</f>
        <v/>
      </c>
      <c r="AR2132" s="18" t="str">
        <f t="shared" si="2127"/>
        <v/>
      </c>
      <c r="AS2132" s="18" t="str">
        <f t="shared" si="2127"/>
        <v/>
      </c>
      <c r="AT2132" s="18" t="str">
        <f t="shared" si="2127"/>
        <v/>
      </c>
      <c r="AU2132" s="18" t="str">
        <f t="shared" si="2127"/>
        <v/>
      </c>
      <c r="AV2132" s="18" t="str">
        <f t="shared" si="2127"/>
        <v/>
      </c>
      <c r="AW2132" s="18" t="str">
        <f t="shared" si="2127"/>
        <v/>
      </c>
      <c r="AX2132" s="18" t="str">
        <f t="shared" si="2127"/>
        <v/>
      </c>
      <c r="AY2132" s="18" t="str">
        <f t="shared" si="2127"/>
        <v/>
      </c>
      <c r="AZ2132" s="18" t="str">
        <f t="shared" si="2127"/>
        <v/>
      </c>
      <c r="BA2132" s="18" t="str">
        <f t="shared" si="2127"/>
        <v/>
      </c>
      <c r="BB2132" s="18" t="str">
        <f t="shared" si="2127"/>
        <v/>
      </c>
      <c r="BC2132" s="18" t="str">
        <f t="shared" si="2127"/>
        <v/>
      </c>
      <c r="BD2132" s="18" t="str">
        <f t="shared" si="2127"/>
        <v/>
      </c>
      <c r="BE2132" s="18" t="str">
        <f t="shared" si="2127"/>
        <v/>
      </c>
      <c r="BF2132" s="18">
        <f t="shared" si="2127"/>
        <v>43532.330906026196</v>
      </c>
      <c r="BG2132" s="18" t="str">
        <f t="shared" si="2127"/>
        <v/>
      </c>
      <c r="BH2132" s="18" t="str">
        <f t="shared" si="2127"/>
        <v/>
      </c>
      <c r="BI2132" s="18" t="str">
        <f t="shared" si="2127"/>
        <v/>
      </c>
      <c r="BJ2132" s="18" t="str">
        <f t="shared" si="2127"/>
        <v/>
      </c>
      <c r="BK2132" s="18" t="str">
        <f t="shared" si="2127"/>
        <v/>
      </c>
      <c r="BL2132" s="18" t="str">
        <f t="shared" si="2127"/>
        <v/>
      </c>
      <c r="BM2132" s="18" t="str">
        <f t="shared" si="2127"/>
        <v/>
      </c>
      <c r="BN2132" s="18" t="str">
        <f t="shared" si="2127"/>
        <v/>
      </c>
      <c r="BO2132" s="18" t="str">
        <f t="shared" si="2127"/>
        <v/>
      </c>
      <c r="BP2132" s="18" t="str">
        <f t="shared" si="2127"/>
        <v/>
      </c>
      <c r="BQ2132" s="18" t="str">
        <f t="shared" si="2127"/>
        <v/>
      </c>
      <c r="BR2132" s="18" t="str">
        <f t="shared" si="2127"/>
        <v/>
      </c>
      <c r="BS2132" s="18" t="str">
        <f t="shared" si="2127"/>
        <v/>
      </c>
      <c r="BT2132" s="18" t="str">
        <f t="shared" si="2127"/>
        <v/>
      </c>
      <c r="BU2132" s="18" t="str">
        <f t="shared" si="2127"/>
        <v/>
      </c>
      <c r="BV2132" s="18" t="str">
        <f t="shared" si="2127"/>
        <v/>
      </c>
      <c r="BW2132" s="18" t="str">
        <f t="shared" si="2127"/>
        <v/>
      </c>
      <c r="BX2132" s="18" t="str">
        <f t="shared" si="2127"/>
        <v/>
      </c>
      <c r="BY2132" s="18" t="str">
        <f t="shared" si="2127"/>
        <v/>
      </c>
      <c r="BZ2132" s="18" t="str">
        <f t="shared" si="2127"/>
        <v/>
      </c>
      <c r="CA2132" s="18" t="str">
        <f>IF(BY2132&lt;&gt;"",BY2132-LOOKUP(2,1/(LEN($AQ$1:AQ2132)&gt;0),$AQ$1:AQ2132),"")</f>
        <v/>
      </c>
    </row>
    <row r="2133" spans="1:79" x14ac:dyDescent="0.25">
      <c r="A2133" s="21">
        <v>61619</v>
      </c>
      <c r="B2133" s="21">
        <v>3</v>
      </c>
      <c r="C2133" s="22" t="s">
        <v>1723</v>
      </c>
      <c r="D2133" s="21">
        <v>332</v>
      </c>
      <c r="E2133" s="23">
        <v>0.33124999999999999</v>
      </c>
      <c r="F2133" s="22" t="s">
        <v>666</v>
      </c>
      <c r="G2133" s="22" t="b">
        <v>1</v>
      </c>
      <c r="H2133" s="24">
        <v>43532.331504629627</v>
      </c>
      <c r="I2133" s="25" t="s">
        <v>151</v>
      </c>
      <c r="J2133" s="22" t="s">
        <v>152</v>
      </c>
      <c r="K2133" s="11">
        <v>0</v>
      </c>
      <c r="L2133" s="11">
        <v>2832</v>
      </c>
      <c r="M2133" s="11">
        <v>821</v>
      </c>
      <c r="N2133" s="11">
        <v>2.184208369726548E-11</v>
      </c>
      <c r="O2133" s="11">
        <v>125</v>
      </c>
      <c r="P2133" s="14">
        <v>0.74999989805496914</v>
      </c>
      <c r="Q2133" s="11">
        <v>4141.0498706992066</v>
      </c>
      <c r="R2133" s="15">
        <v>0.47670153257550896</v>
      </c>
      <c r="S2133" s="11">
        <v>353.89887283584494</v>
      </c>
      <c r="T2133" s="11">
        <v>44.999999832361937</v>
      </c>
      <c r="U2133" s="11">
        <v>7.8644194256493556</v>
      </c>
      <c r="V2133" s="11">
        <v>28.311909932337681</v>
      </c>
      <c r="W2133" s="22"/>
      <c r="X2133" s="21">
        <v>0</v>
      </c>
      <c r="Y2133" s="22">
        <v>0</v>
      </c>
      <c r="Z2133" s="22">
        <v>0</v>
      </c>
      <c r="AA2133" s="22">
        <v>0</v>
      </c>
      <c r="AB2133" s="22">
        <v>0</v>
      </c>
      <c r="AC2133" s="22">
        <v>0</v>
      </c>
      <c r="AD2133" s="22">
        <v>0</v>
      </c>
      <c r="AE2133" s="22">
        <v>0</v>
      </c>
      <c r="AF2133" s="22">
        <v>4141.0498706992066</v>
      </c>
      <c r="AG2133" s="21">
        <v>0</v>
      </c>
      <c r="AH2133" s="22">
        <v>0</v>
      </c>
      <c r="AI2133" s="22">
        <v>0</v>
      </c>
      <c r="AJ2133" s="22">
        <v>4141.0498706992066</v>
      </c>
      <c r="AK2133" s="22">
        <v>8570.3152119992501</v>
      </c>
      <c r="AL2133" s="22">
        <v>0</v>
      </c>
      <c r="AM2133" s="22">
        <v>37</v>
      </c>
      <c r="AN2133" s="22">
        <v>0</v>
      </c>
      <c r="AO2133" s="22">
        <v>0</v>
      </c>
      <c r="AQ2133" s="18" t="str">
        <f t="shared" ref="AQ2133:BZ2133" si="2128">IF(OR(AND(AQ$2&gt;$O2132,AQ$2&lt;=$O2133),AND(AQ$2&lt;=$O2132,$O2131&gt;$O2132),AND(AQ$2&gt;$O2133,$O2134&lt;$O2133)),$H2132+((AQ$1-$Q2132)/$U2133/86000),"")</f>
        <v/>
      </c>
      <c r="AR2133" s="18" t="str">
        <f t="shared" si="2128"/>
        <v/>
      </c>
      <c r="AS2133" s="18" t="str">
        <f t="shared" si="2128"/>
        <v/>
      </c>
      <c r="AT2133" s="18" t="str">
        <f t="shared" si="2128"/>
        <v/>
      </c>
      <c r="AU2133" s="18" t="str">
        <f t="shared" si="2128"/>
        <v/>
      </c>
      <c r="AV2133" s="18" t="str">
        <f t="shared" si="2128"/>
        <v/>
      </c>
      <c r="AW2133" s="18" t="str">
        <f t="shared" si="2128"/>
        <v/>
      </c>
      <c r="AX2133" s="18" t="str">
        <f t="shared" si="2128"/>
        <v/>
      </c>
      <c r="AY2133" s="18" t="str">
        <f t="shared" si="2128"/>
        <v/>
      </c>
      <c r="AZ2133" s="18" t="str">
        <f t="shared" si="2128"/>
        <v/>
      </c>
      <c r="BA2133" s="18" t="str">
        <f t="shared" si="2128"/>
        <v/>
      </c>
      <c r="BB2133" s="18" t="str">
        <f t="shared" si="2128"/>
        <v/>
      </c>
      <c r="BC2133" s="18" t="str">
        <f t="shared" si="2128"/>
        <v/>
      </c>
      <c r="BD2133" s="18" t="str">
        <f t="shared" si="2128"/>
        <v/>
      </c>
      <c r="BE2133" s="18" t="str">
        <f t="shared" si="2128"/>
        <v/>
      </c>
      <c r="BF2133" s="18" t="str">
        <f t="shared" si="2128"/>
        <v/>
      </c>
      <c r="BG2133" s="18">
        <f t="shared" si="2128"/>
        <v>43532.331323525526</v>
      </c>
      <c r="BH2133" s="18" t="str">
        <f t="shared" si="2128"/>
        <v/>
      </c>
      <c r="BI2133" s="18" t="str">
        <f t="shared" si="2128"/>
        <v/>
      </c>
      <c r="BJ2133" s="18" t="str">
        <f t="shared" si="2128"/>
        <v/>
      </c>
      <c r="BK2133" s="18" t="str">
        <f t="shared" si="2128"/>
        <v/>
      </c>
      <c r="BL2133" s="18" t="str">
        <f t="shared" si="2128"/>
        <v/>
      </c>
      <c r="BM2133" s="18" t="str">
        <f t="shared" si="2128"/>
        <v/>
      </c>
      <c r="BN2133" s="18" t="str">
        <f t="shared" si="2128"/>
        <v/>
      </c>
      <c r="BO2133" s="18" t="str">
        <f t="shared" si="2128"/>
        <v/>
      </c>
      <c r="BP2133" s="18" t="str">
        <f t="shared" si="2128"/>
        <v/>
      </c>
      <c r="BQ2133" s="18" t="str">
        <f t="shared" si="2128"/>
        <v/>
      </c>
      <c r="BR2133" s="18" t="str">
        <f t="shared" si="2128"/>
        <v/>
      </c>
      <c r="BS2133" s="18" t="str">
        <f t="shared" si="2128"/>
        <v/>
      </c>
      <c r="BT2133" s="18" t="str">
        <f t="shared" si="2128"/>
        <v/>
      </c>
      <c r="BU2133" s="18" t="str">
        <f t="shared" si="2128"/>
        <v/>
      </c>
      <c r="BV2133" s="18" t="str">
        <f t="shared" si="2128"/>
        <v/>
      </c>
      <c r="BW2133" s="18" t="str">
        <f t="shared" si="2128"/>
        <v/>
      </c>
      <c r="BX2133" s="18" t="str">
        <f t="shared" si="2128"/>
        <v/>
      </c>
      <c r="BY2133" s="18" t="str">
        <f t="shared" si="2128"/>
        <v/>
      </c>
      <c r="BZ2133" s="18" t="str">
        <f t="shared" si="2128"/>
        <v/>
      </c>
      <c r="CA2133" s="18" t="str">
        <f>IF(BY2133&lt;&gt;"",BY2133-LOOKUP(2,1/(LEN($AQ$1:AQ2133)&gt;0),$AQ$1:AQ2133),"")</f>
        <v/>
      </c>
    </row>
    <row r="2134" spans="1:79" x14ac:dyDescent="0.25">
      <c r="A2134" s="21">
        <v>61620</v>
      </c>
      <c r="B2134" s="21">
        <v>3</v>
      </c>
      <c r="C2134" s="22" t="s">
        <v>1724</v>
      </c>
      <c r="D2134" s="21">
        <v>332</v>
      </c>
      <c r="E2134" s="23">
        <v>0.33194444444444443</v>
      </c>
      <c r="F2134" s="22" t="s">
        <v>666</v>
      </c>
      <c r="G2134" s="22" t="b">
        <v>1</v>
      </c>
      <c r="H2134" s="24">
        <v>43532.332025462965</v>
      </c>
      <c r="I2134" s="25" t="s">
        <v>183</v>
      </c>
      <c r="J2134" s="22" t="s">
        <v>184</v>
      </c>
      <c r="K2134" s="11">
        <v>0</v>
      </c>
      <c r="L2134" s="11">
        <v>2833</v>
      </c>
      <c r="M2134" s="11">
        <v>825</v>
      </c>
      <c r="N2134" s="11">
        <v>3.4674485505092889E-12</v>
      </c>
      <c r="O2134" s="11">
        <v>126</v>
      </c>
      <c r="P2134" s="14">
        <v>0.49999994501903094</v>
      </c>
      <c r="Q2134" s="11">
        <v>4172.1748845208303</v>
      </c>
      <c r="R2134" s="15">
        <v>0.48028452294111323</v>
      </c>
      <c r="S2134" s="11">
        <v>31.125013821623725</v>
      </c>
      <c r="T2134" s="11">
        <v>45.000000461004674</v>
      </c>
      <c r="U2134" s="11">
        <v>0.69166696672804484</v>
      </c>
      <c r="V2134" s="11">
        <v>2.4900010802209613</v>
      </c>
      <c r="W2134" s="22"/>
      <c r="X2134" s="21">
        <v>0</v>
      </c>
      <c r="Y2134" s="22">
        <v>0</v>
      </c>
      <c r="Z2134" s="22">
        <v>0</v>
      </c>
      <c r="AA2134" s="22">
        <v>0</v>
      </c>
      <c r="AB2134" s="22">
        <v>0</v>
      </c>
      <c r="AC2134" s="22">
        <v>0</v>
      </c>
      <c r="AD2134" s="22">
        <v>0</v>
      </c>
      <c r="AE2134" s="22">
        <v>0</v>
      </c>
      <c r="AF2134" s="22">
        <v>4172.1748845208303</v>
      </c>
      <c r="AG2134" s="21">
        <v>0</v>
      </c>
      <c r="AH2134" s="22">
        <v>0</v>
      </c>
      <c r="AI2134" s="22">
        <v>0</v>
      </c>
      <c r="AJ2134" s="22">
        <v>4172.1748845208303</v>
      </c>
      <c r="AK2134" s="22">
        <v>8570.3152119992501</v>
      </c>
      <c r="AL2134" s="22">
        <v>0</v>
      </c>
      <c r="AM2134" s="22">
        <v>36</v>
      </c>
      <c r="AN2134" s="22">
        <v>0</v>
      </c>
      <c r="AO2134" s="22">
        <v>0</v>
      </c>
      <c r="AQ2134" s="18" t="str">
        <f t="shared" ref="AQ2134:BZ2134" si="2129">IF(OR(AND(AQ$2&gt;$O2133,AQ$2&lt;=$O2134),AND(AQ$2&lt;=$O2133,$O2132&gt;$O2133),AND(AQ$2&gt;$O2134,$O2135&lt;$O2134)),$H2133+((AQ$1-$Q2133)/$U2134/86000),"")</f>
        <v/>
      </c>
      <c r="AR2134" s="18" t="str">
        <f t="shared" si="2129"/>
        <v/>
      </c>
      <c r="AS2134" s="18" t="str">
        <f t="shared" si="2129"/>
        <v/>
      </c>
      <c r="AT2134" s="18" t="str">
        <f t="shared" si="2129"/>
        <v/>
      </c>
      <c r="AU2134" s="18" t="str">
        <f t="shared" si="2129"/>
        <v/>
      </c>
      <c r="AV2134" s="18" t="str">
        <f t="shared" si="2129"/>
        <v/>
      </c>
      <c r="AW2134" s="18" t="str">
        <f t="shared" si="2129"/>
        <v/>
      </c>
      <c r="AX2134" s="18" t="str">
        <f t="shared" si="2129"/>
        <v/>
      </c>
      <c r="AY2134" s="18" t="str">
        <f t="shared" si="2129"/>
        <v/>
      </c>
      <c r="AZ2134" s="18" t="str">
        <f t="shared" si="2129"/>
        <v/>
      </c>
      <c r="BA2134" s="18" t="str">
        <f t="shared" si="2129"/>
        <v/>
      </c>
      <c r="BB2134" s="18" t="str">
        <f t="shared" si="2129"/>
        <v/>
      </c>
      <c r="BC2134" s="18" t="str">
        <f t="shared" si="2129"/>
        <v/>
      </c>
      <c r="BD2134" s="18" t="str">
        <f t="shared" si="2129"/>
        <v/>
      </c>
      <c r="BE2134" s="18" t="str">
        <f t="shared" si="2129"/>
        <v/>
      </c>
      <c r="BF2134" s="18" t="str">
        <f t="shared" si="2129"/>
        <v/>
      </c>
      <c r="BG2134" s="18" t="str">
        <f t="shared" si="2129"/>
        <v/>
      </c>
      <c r="BH2134" s="18" t="str">
        <f t="shared" si="2129"/>
        <v/>
      </c>
      <c r="BI2134" s="18" t="str">
        <f t="shared" si="2129"/>
        <v/>
      </c>
      <c r="BJ2134" s="18" t="str">
        <f t="shared" si="2129"/>
        <v/>
      </c>
      <c r="BK2134" s="18" t="str">
        <f t="shared" si="2129"/>
        <v/>
      </c>
      <c r="BL2134" s="18" t="str">
        <f t="shared" si="2129"/>
        <v/>
      </c>
      <c r="BM2134" s="18" t="str">
        <f t="shared" si="2129"/>
        <v/>
      </c>
      <c r="BN2134" s="18" t="str">
        <f t="shared" si="2129"/>
        <v/>
      </c>
      <c r="BO2134" s="18" t="str">
        <f t="shared" si="2129"/>
        <v/>
      </c>
      <c r="BP2134" s="18" t="str">
        <f t="shared" si="2129"/>
        <v/>
      </c>
      <c r="BQ2134" s="18" t="str">
        <f t="shared" si="2129"/>
        <v/>
      </c>
      <c r="BR2134" s="18" t="str">
        <f t="shared" si="2129"/>
        <v/>
      </c>
      <c r="BS2134" s="18" t="str">
        <f t="shared" si="2129"/>
        <v/>
      </c>
      <c r="BT2134" s="18" t="str">
        <f t="shared" si="2129"/>
        <v/>
      </c>
      <c r="BU2134" s="18" t="str">
        <f t="shared" si="2129"/>
        <v/>
      </c>
      <c r="BV2134" s="18" t="str">
        <f t="shared" si="2129"/>
        <v/>
      </c>
      <c r="BW2134" s="18" t="str">
        <f t="shared" si="2129"/>
        <v/>
      </c>
      <c r="BX2134" s="18" t="str">
        <f t="shared" si="2129"/>
        <v/>
      </c>
      <c r="BY2134" s="18" t="str">
        <f t="shared" si="2129"/>
        <v/>
      </c>
      <c r="BZ2134" s="18" t="str">
        <f t="shared" si="2129"/>
        <v/>
      </c>
      <c r="CA2134" s="18" t="str">
        <f>IF(BY2134&lt;&gt;"",BY2134-LOOKUP(2,1/(LEN($AQ$1:AQ2134)&gt;0),$AQ$1:AQ2134),"")</f>
        <v/>
      </c>
    </row>
    <row r="2135" spans="1:79" x14ac:dyDescent="0.25">
      <c r="A2135" s="21">
        <v>61622</v>
      </c>
      <c r="B2135" s="21">
        <v>3</v>
      </c>
      <c r="C2135" s="22" t="s">
        <v>1726</v>
      </c>
      <c r="D2135" s="21">
        <v>332</v>
      </c>
      <c r="E2135" s="23">
        <v>0.33263888888888887</v>
      </c>
      <c r="F2135" s="22" t="s">
        <v>666</v>
      </c>
      <c r="G2135" s="22" t="b">
        <v>1</v>
      </c>
      <c r="H2135" s="24">
        <v>43532.332546296297</v>
      </c>
      <c r="I2135" s="25" t="s">
        <v>455</v>
      </c>
      <c r="J2135" s="22" t="s">
        <v>456</v>
      </c>
      <c r="K2135" s="11">
        <v>0</v>
      </c>
      <c r="L2135" s="11">
        <v>2834</v>
      </c>
      <c r="M2135" s="11">
        <v>829</v>
      </c>
      <c r="N2135" s="11">
        <v>3.694822225952521E-13</v>
      </c>
      <c r="O2135" s="11">
        <v>134</v>
      </c>
      <c r="P2135" s="14">
        <v>0.49999999629077507</v>
      </c>
      <c r="Q2135" s="11">
        <v>4467.3427022394644</v>
      </c>
      <c r="R2135" s="15">
        <v>0.5142630924988093</v>
      </c>
      <c r="S2135" s="11">
        <v>295.16781771863407</v>
      </c>
      <c r="T2135" s="11">
        <v>44.999999832361937</v>
      </c>
      <c r="U2135" s="11">
        <v>6.5592848626271083</v>
      </c>
      <c r="V2135" s="11">
        <v>23.613425505457592</v>
      </c>
      <c r="W2135" s="22"/>
      <c r="X2135" s="21">
        <v>0</v>
      </c>
      <c r="Y2135" s="22">
        <v>0</v>
      </c>
      <c r="Z2135" s="22">
        <v>0</v>
      </c>
      <c r="AA2135" s="22">
        <v>0</v>
      </c>
      <c r="AB2135" s="22">
        <v>0</v>
      </c>
      <c r="AC2135" s="22">
        <v>0</v>
      </c>
      <c r="AD2135" s="22">
        <v>0</v>
      </c>
      <c r="AE2135" s="22">
        <v>0</v>
      </c>
      <c r="AF2135" s="22">
        <v>4467.3427022394644</v>
      </c>
      <c r="AG2135" s="21">
        <v>0</v>
      </c>
      <c r="AH2135" s="22">
        <v>0</v>
      </c>
      <c r="AI2135" s="22">
        <v>0</v>
      </c>
      <c r="AJ2135" s="22">
        <v>4467.3427022394644</v>
      </c>
      <c r="AK2135" s="22">
        <v>8570.3152119992501</v>
      </c>
      <c r="AL2135" s="22">
        <v>0</v>
      </c>
      <c r="AM2135" s="22">
        <v>35</v>
      </c>
      <c r="AN2135" s="22">
        <v>0</v>
      </c>
      <c r="AO2135" s="22">
        <v>0</v>
      </c>
      <c r="AQ2135" s="18" t="str">
        <f t="shared" ref="AQ2135:BZ2135" si="2130">IF(OR(AND(AQ$2&gt;$O2134,AQ$2&lt;=$O2135),AND(AQ$2&lt;=$O2134,$O2133&gt;$O2134),AND(AQ$2&gt;$O2135,$O2136&lt;$O2135)),$H2134+((AQ$1-$Q2134)/$U2135/86000),"")</f>
        <v/>
      </c>
      <c r="AR2135" s="18" t="str">
        <f t="shared" si="2130"/>
        <v/>
      </c>
      <c r="AS2135" s="18" t="str">
        <f t="shared" si="2130"/>
        <v/>
      </c>
      <c r="AT2135" s="18" t="str">
        <f t="shared" si="2130"/>
        <v/>
      </c>
      <c r="AU2135" s="18" t="str">
        <f t="shared" si="2130"/>
        <v/>
      </c>
      <c r="AV2135" s="18" t="str">
        <f t="shared" si="2130"/>
        <v/>
      </c>
      <c r="AW2135" s="18" t="str">
        <f t="shared" si="2130"/>
        <v/>
      </c>
      <c r="AX2135" s="18" t="str">
        <f t="shared" si="2130"/>
        <v/>
      </c>
      <c r="AY2135" s="18" t="str">
        <f t="shared" si="2130"/>
        <v/>
      </c>
      <c r="AZ2135" s="18" t="str">
        <f t="shared" si="2130"/>
        <v/>
      </c>
      <c r="BA2135" s="18" t="str">
        <f t="shared" si="2130"/>
        <v/>
      </c>
      <c r="BB2135" s="18" t="str">
        <f t="shared" si="2130"/>
        <v/>
      </c>
      <c r="BC2135" s="18" t="str">
        <f t="shared" si="2130"/>
        <v/>
      </c>
      <c r="BD2135" s="18" t="str">
        <f t="shared" si="2130"/>
        <v/>
      </c>
      <c r="BE2135" s="18" t="str">
        <f t="shared" si="2130"/>
        <v/>
      </c>
      <c r="BF2135" s="18" t="str">
        <f t="shared" si="2130"/>
        <v/>
      </c>
      <c r="BG2135" s="18" t="str">
        <f t="shared" si="2130"/>
        <v/>
      </c>
      <c r="BH2135" s="18">
        <f t="shared" si="2130"/>
        <v>43532.332192070382</v>
      </c>
      <c r="BI2135" s="18" t="str">
        <f t="shared" si="2130"/>
        <v/>
      </c>
      <c r="BJ2135" s="18" t="str">
        <f t="shared" si="2130"/>
        <v/>
      </c>
      <c r="BK2135" s="18" t="str">
        <f t="shared" si="2130"/>
        <v/>
      </c>
      <c r="BL2135" s="18" t="str">
        <f t="shared" si="2130"/>
        <v/>
      </c>
      <c r="BM2135" s="18" t="str">
        <f t="shared" si="2130"/>
        <v/>
      </c>
      <c r="BN2135" s="18" t="str">
        <f t="shared" si="2130"/>
        <v/>
      </c>
      <c r="BO2135" s="18" t="str">
        <f t="shared" si="2130"/>
        <v/>
      </c>
      <c r="BP2135" s="18" t="str">
        <f t="shared" si="2130"/>
        <v/>
      </c>
      <c r="BQ2135" s="18" t="str">
        <f t="shared" si="2130"/>
        <v/>
      </c>
      <c r="BR2135" s="18" t="str">
        <f t="shared" si="2130"/>
        <v/>
      </c>
      <c r="BS2135" s="18" t="str">
        <f t="shared" si="2130"/>
        <v/>
      </c>
      <c r="BT2135" s="18" t="str">
        <f t="shared" si="2130"/>
        <v/>
      </c>
      <c r="BU2135" s="18" t="str">
        <f t="shared" si="2130"/>
        <v/>
      </c>
      <c r="BV2135" s="18" t="str">
        <f t="shared" si="2130"/>
        <v/>
      </c>
      <c r="BW2135" s="18" t="str">
        <f t="shared" si="2130"/>
        <v/>
      </c>
      <c r="BX2135" s="18" t="str">
        <f t="shared" si="2130"/>
        <v/>
      </c>
      <c r="BY2135" s="18" t="str">
        <f t="shared" si="2130"/>
        <v/>
      </c>
      <c r="BZ2135" s="18" t="str">
        <f t="shared" si="2130"/>
        <v/>
      </c>
      <c r="CA2135" s="18" t="str">
        <f>IF(BY2135&lt;&gt;"",BY2135-LOOKUP(2,1/(LEN($AQ$1:AQ2135)&gt;0),$AQ$1:AQ2135),"")</f>
        <v/>
      </c>
    </row>
    <row r="2136" spans="1:79" x14ac:dyDescent="0.25">
      <c r="A2136" s="21">
        <v>61623</v>
      </c>
      <c r="B2136" s="21">
        <v>3</v>
      </c>
      <c r="C2136" s="22" t="s">
        <v>1728</v>
      </c>
      <c r="D2136" s="21">
        <v>332</v>
      </c>
      <c r="E2136" s="23">
        <v>0.33263888888888887</v>
      </c>
      <c r="F2136" s="22" t="s">
        <v>666</v>
      </c>
      <c r="G2136" s="22" t="b">
        <v>1</v>
      </c>
      <c r="H2136" s="24">
        <v>43532.333067129628</v>
      </c>
      <c r="I2136" s="25" t="s">
        <v>231</v>
      </c>
      <c r="J2136" s="22" t="s">
        <v>232</v>
      </c>
      <c r="K2136" s="11">
        <v>0</v>
      </c>
      <c r="L2136" s="11">
        <v>2835</v>
      </c>
      <c r="M2136" s="11">
        <v>833</v>
      </c>
      <c r="N2136" s="11">
        <v>5.5422333389287814E-13</v>
      </c>
      <c r="O2136" s="11">
        <v>136</v>
      </c>
      <c r="P2136" s="14">
        <v>0.49999999213114749</v>
      </c>
      <c r="Q2136" s="11">
        <v>4571.9650827801415</v>
      </c>
      <c r="R2136" s="15">
        <v>0.52630681346395136</v>
      </c>
      <c r="S2136" s="11">
        <v>104.62238054067711</v>
      </c>
      <c r="T2136" s="11">
        <v>44.999999832361937</v>
      </c>
      <c r="U2136" s="11">
        <v>2.3249417984539078</v>
      </c>
      <c r="V2136" s="11">
        <v>8.369790474434069</v>
      </c>
      <c r="W2136" s="22"/>
      <c r="X2136" s="21">
        <v>0</v>
      </c>
      <c r="Y2136" s="22">
        <v>0</v>
      </c>
      <c r="Z2136" s="22">
        <v>0</v>
      </c>
      <c r="AA2136" s="22">
        <v>0</v>
      </c>
      <c r="AB2136" s="22">
        <v>0</v>
      </c>
      <c r="AC2136" s="22">
        <v>0</v>
      </c>
      <c r="AD2136" s="22">
        <v>0</v>
      </c>
      <c r="AE2136" s="22">
        <v>0</v>
      </c>
      <c r="AF2136" s="22">
        <v>4571.9650827801415</v>
      </c>
      <c r="AG2136" s="21">
        <v>0</v>
      </c>
      <c r="AH2136" s="22">
        <v>0</v>
      </c>
      <c r="AI2136" s="22">
        <v>0</v>
      </c>
      <c r="AJ2136" s="22">
        <v>4571.9650827801415</v>
      </c>
      <c r="AK2136" s="22">
        <v>8570.3152119992501</v>
      </c>
      <c r="AL2136" s="22">
        <v>0</v>
      </c>
      <c r="AM2136" s="22">
        <v>34</v>
      </c>
      <c r="AN2136" s="22">
        <v>0</v>
      </c>
      <c r="AO2136" s="22">
        <v>0</v>
      </c>
      <c r="AQ2136" s="18" t="str">
        <f t="shared" ref="AQ2136:BZ2136" si="2131">IF(OR(AND(AQ$2&gt;$O2135,AQ$2&lt;=$O2136),AND(AQ$2&lt;=$O2135,$O2134&gt;$O2135),AND(AQ$2&gt;$O2136,$O2137&lt;$O2136)),$H2135+((AQ$1-$Q2135)/$U2136/86000),"")</f>
        <v/>
      </c>
      <c r="AR2136" s="18" t="str">
        <f t="shared" si="2131"/>
        <v/>
      </c>
      <c r="AS2136" s="18" t="str">
        <f t="shared" si="2131"/>
        <v/>
      </c>
      <c r="AT2136" s="18" t="str">
        <f t="shared" si="2131"/>
        <v/>
      </c>
      <c r="AU2136" s="18" t="str">
        <f t="shared" si="2131"/>
        <v/>
      </c>
      <c r="AV2136" s="18" t="str">
        <f t="shared" si="2131"/>
        <v/>
      </c>
      <c r="AW2136" s="18" t="str">
        <f t="shared" si="2131"/>
        <v/>
      </c>
      <c r="AX2136" s="18" t="str">
        <f t="shared" si="2131"/>
        <v/>
      </c>
      <c r="AY2136" s="18" t="str">
        <f t="shared" si="2131"/>
        <v/>
      </c>
      <c r="AZ2136" s="18" t="str">
        <f t="shared" si="2131"/>
        <v/>
      </c>
      <c r="BA2136" s="18" t="str">
        <f t="shared" si="2131"/>
        <v/>
      </c>
      <c r="BB2136" s="18" t="str">
        <f t="shared" si="2131"/>
        <v/>
      </c>
      <c r="BC2136" s="18" t="str">
        <f t="shared" si="2131"/>
        <v/>
      </c>
      <c r="BD2136" s="18" t="str">
        <f t="shared" si="2131"/>
        <v/>
      </c>
      <c r="BE2136" s="18" t="str">
        <f t="shared" si="2131"/>
        <v/>
      </c>
      <c r="BF2136" s="18" t="str">
        <f t="shared" si="2131"/>
        <v/>
      </c>
      <c r="BG2136" s="18" t="str">
        <f t="shared" si="2131"/>
        <v/>
      </c>
      <c r="BH2136" s="18" t="str">
        <f t="shared" si="2131"/>
        <v/>
      </c>
      <c r="BI2136" s="18" t="str">
        <f t="shared" si="2131"/>
        <v/>
      </c>
      <c r="BJ2136" s="18" t="str">
        <f t="shared" si="2131"/>
        <v/>
      </c>
      <c r="BK2136" s="18" t="str">
        <f t="shared" si="2131"/>
        <v/>
      </c>
      <c r="BL2136" s="18" t="str">
        <f t="shared" si="2131"/>
        <v/>
      </c>
      <c r="BM2136" s="18" t="str">
        <f t="shared" si="2131"/>
        <v/>
      </c>
      <c r="BN2136" s="18" t="str">
        <f t="shared" si="2131"/>
        <v/>
      </c>
      <c r="BO2136" s="18" t="str">
        <f t="shared" si="2131"/>
        <v/>
      </c>
      <c r="BP2136" s="18" t="str">
        <f t="shared" si="2131"/>
        <v/>
      </c>
      <c r="BQ2136" s="18" t="str">
        <f t="shared" si="2131"/>
        <v/>
      </c>
      <c r="BR2136" s="18" t="str">
        <f t="shared" si="2131"/>
        <v/>
      </c>
      <c r="BS2136" s="18" t="str">
        <f t="shared" si="2131"/>
        <v/>
      </c>
      <c r="BT2136" s="18" t="str">
        <f t="shared" si="2131"/>
        <v/>
      </c>
      <c r="BU2136" s="18" t="str">
        <f t="shared" si="2131"/>
        <v/>
      </c>
      <c r="BV2136" s="18" t="str">
        <f t="shared" si="2131"/>
        <v/>
      </c>
      <c r="BW2136" s="18" t="str">
        <f t="shared" si="2131"/>
        <v/>
      </c>
      <c r="BX2136" s="18" t="str">
        <f t="shared" si="2131"/>
        <v/>
      </c>
      <c r="BY2136" s="18" t="str">
        <f t="shared" si="2131"/>
        <v/>
      </c>
      <c r="BZ2136" s="18" t="str">
        <f t="shared" si="2131"/>
        <v/>
      </c>
      <c r="CA2136" s="18" t="str">
        <f>IF(BY2136&lt;&gt;"",BY2136-LOOKUP(2,1/(LEN($AQ$1:AQ2136)&gt;0),$AQ$1:AQ2136),"")</f>
        <v/>
      </c>
    </row>
    <row r="2137" spans="1:79" x14ac:dyDescent="0.25">
      <c r="A2137" s="21">
        <v>61625</v>
      </c>
      <c r="B2137" s="21">
        <v>3</v>
      </c>
      <c r="C2137" s="22" t="s">
        <v>1730</v>
      </c>
      <c r="D2137" s="21">
        <v>332</v>
      </c>
      <c r="E2137" s="23">
        <v>0.33333333333333331</v>
      </c>
      <c r="F2137" s="22" t="s">
        <v>666</v>
      </c>
      <c r="G2137" s="22" t="b">
        <v>1</v>
      </c>
      <c r="H2137" s="24">
        <v>43532.333587962959</v>
      </c>
      <c r="I2137" s="25" t="s">
        <v>479</v>
      </c>
      <c r="J2137" s="22" t="s">
        <v>480</v>
      </c>
      <c r="K2137" s="11">
        <v>0</v>
      </c>
      <c r="L2137" s="11">
        <v>2836</v>
      </c>
      <c r="M2137" s="11">
        <v>837</v>
      </c>
      <c r="N2137" s="11">
        <v>2.4215296434704214E-11</v>
      </c>
      <c r="O2137" s="11">
        <v>140</v>
      </c>
      <c r="P2137" s="14">
        <v>0.62499997716789701</v>
      </c>
      <c r="Q2137" s="11">
        <v>4773.0799677518062</v>
      </c>
      <c r="R2137" s="15">
        <v>0.54945837572068701</v>
      </c>
      <c r="S2137" s="11">
        <v>201.11488497166465</v>
      </c>
      <c r="T2137" s="11">
        <v>44.999999832361937</v>
      </c>
      <c r="U2137" s="11">
        <v>4.4692196826861332</v>
      </c>
      <c r="V2137" s="11">
        <v>16.089190857670079</v>
      </c>
      <c r="W2137" s="22"/>
      <c r="X2137" s="21">
        <v>0</v>
      </c>
      <c r="Y2137" s="22">
        <v>0</v>
      </c>
      <c r="Z2137" s="22">
        <v>0</v>
      </c>
      <c r="AA2137" s="22">
        <v>0</v>
      </c>
      <c r="AB2137" s="22">
        <v>0</v>
      </c>
      <c r="AC2137" s="22">
        <v>0</v>
      </c>
      <c r="AD2137" s="22">
        <v>0</v>
      </c>
      <c r="AE2137" s="22">
        <v>0</v>
      </c>
      <c r="AF2137" s="22">
        <v>4773.0799677518062</v>
      </c>
      <c r="AG2137" s="21">
        <v>0</v>
      </c>
      <c r="AH2137" s="22">
        <v>0</v>
      </c>
      <c r="AI2137" s="22">
        <v>0</v>
      </c>
      <c r="AJ2137" s="22">
        <v>4773.0799677518062</v>
      </c>
      <c r="AK2137" s="22">
        <v>8570.3152119992501</v>
      </c>
      <c r="AL2137" s="22">
        <v>0</v>
      </c>
      <c r="AM2137" s="22">
        <v>33</v>
      </c>
      <c r="AN2137" s="22">
        <v>0</v>
      </c>
      <c r="AO2137" s="22">
        <v>0</v>
      </c>
      <c r="AQ2137" s="18" t="str">
        <f t="shared" ref="AQ2137:BZ2137" si="2132">IF(OR(AND(AQ$2&gt;$O2136,AQ$2&lt;=$O2137),AND(AQ$2&lt;=$O2136,$O2135&gt;$O2136),AND(AQ$2&gt;$O2137,$O2138&lt;$O2137)),$H2136+((AQ$1-$Q2136)/$U2137/86000),"")</f>
        <v/>
      </c>
      <c r="AR2137" s="18" t="str">
        <f t="shared" si="2132"/>
        <v/>
      </c>
      <c r="AS2137" s="18" t="str">
        <f t="shared" si="2132"/>
        <v/>
      </c>
      <c r="AT2137" s="18" t="str">
        <f t="shared" si="2132"/>
        <v/>
      </c>
      <c r="AU2137" s="18" t="str">
        <f t="shared" si="2132"/>
        <v/>
      </c>
      <c r="AV2137" s="18" t="str">
        <f t="shared" si="2132"/>
        <v/>
      </c>
      <c r="AW2137" s="18" t="str">
        <f t="shared" si="2132"/>
        <v/>
      </c>
      <c r="AX2137" s="18" t="str">
        <f t="shared" si="2132"/>
        <v/>
      </c>
      <c r="AY2137" s="18" t="str">
        <f t="shared" si="2132"/>
        <v/>
      </c>
      <c r="AZ2137" s="18" t="str">
        <f t="shared" si="2132"/>
        <v/>
      </c>
      <c r="BA2137" s="18" t="str">
        <f t="shared" si="2132"/>
        <v/>
      </c>
      <c r="BB2137" s="18" t="str">
        <f t="shared" si="2132"/>
        <v/>
      </c>
      <c r="BC2137" s="18" t="str">
        <f t="shared" si="2132"/>
        <v/>
      </c>
      <c r="BD2137" s="18" t="str">
        <f t="shared" si="2132"/>
        <v/>
      </c>
      <c r="BE2137" s="18" t="str">
        <f t="shared" si="2132"/>
        <v/>
      </c>
      <c r="BF2137" s="18" t="str">
        <f t="shared" si="2132"/>
        <v/>
      </c>
      <c r="BG2137" s="18" t="str">
        <f t="shared" si="2132"/>
        <v/>
      </c>
      <c r="BH2137" s="18" t="str">
        <f t="shared" si="2132"/>
        <v/>
      </c>
      <c r="BI2137" s="18">
        <f t="shared" si="2132"/>
        <v>43532.333293048192</v>
      </c>
      <c r="BJ2137" s="18" t="str">
        <f t="shared" si="2132"/>
        <v/>
      </c>
      <c r="BK2137" s="18" t="str">
        <f t="shared" si="2132"/>
        <v/>
      </c>
      <c r="BL2137" s="18" t="str">
        <f t="shared" si="2132"/>
        <v/>
      </c>
      <c r="BM2137" s="18" t="str">
        <f t="shared" si="2132"/>
        <v/>
      </c>
      <c r="BN2137" s="18" t="str">
        <f t="shared" si="2132"/>
        <v/>
      </c>
      <c r="BO2137" s="18" t="str">
        <f t="shared" si="2132"/>
        <v/>
      </c>
      <c r="BP2137" s="18" t="str">
        <f t="shared" si="2132"/>
        <v/>
      </c>
      <c r="BQ2137" s="18" t="str">
        <f t="shared" si="2132"/>
        <v/>
      </c>
      <c r="BR2137" s="18" t="str">
        <f t="shared" si="2132"/>
        <v/>
      </c>
      <c r="BS2137" s="18" t="str">
        <f t="shared" si="2132"/>
        <v/>
      </c>
      <c r="BT2137" s="18" t="str">
        <f t="shared" si="2132"/>
        <v/>
      </c>
      <c r="BU2137" s="18" t="str">
        <f t="shared" si="2132"/>
        <v/>
      </c>
      <c r="BV2137" s="18" t="str">
        <f t="shared" si="2132"/>
        <v/>
      </c>
      <c r="BW2137" s="18" t="str">
        <f t="shared" si="2132"/>
        <v/>
      </c>
      <c r="BX2137" s="18" t="str">
        <f t="shared" si="2132"/>
        <v/>
      </c>
      <c r="BY2137" s="18" t="str">
        <f t="shared" si="2132"/>
        <v/>
      </c>
      <c r="BZ2137" s="18" t="str">
        <f t="shared" si="2132"/>
        <v/>
      </c>
      <c r="CA2137" s="18" t="str">
        <f>IF(BY2137&lt;&gt;"",BY2137-LOOKUP(2,1/(LEN($AQ$1:AQ2137)&gt;0),$AQ$1:AQ2137),"")</f>
        <v/>
      </c>
    </row>
    <row r="2138" spans="1:79" x14ac:dyDescent="0.25">
      <c r="A2138" s="21">
        <v>61626</v>
      </c>
      <c r="B2138" s="21">
        <v>3</v>
      </c>
      <c r="C2138" s="22" t="s">
        <v>1731</v>
      </c>
      <c r="D2138" s="21">
        <v>332</v>
      </c>
      <c r="E2138" s="23">
        <v>0.33402777777777776</v>
      </c>
      <c r="F2138" s="22" t="s">
        <v>666</v>
      </c>
      <c r="G2138" s="22" t="b">
        <v>1</v>
      </c>
      <c r="H2138" s="24">
        <v>43532.334108796298</v>
      </c>
      <c r="I2138" s="25" t="s">
        <v>233</v>
      </c>
      <c r="J2138" s="22" t="s">
        <v>234</v>
      </c>
      <c r="K2138" s="11">
        <v>0</v>
      </c>
      <c r="L2138" s="11">
        <v>2837</v>
      </c>
      <c r="M2138" s="11">
        <v>841</v>
      </c>
      <c r="N2138" s="11">
        <v>1.1297629498585593E-11</v>
      </c>
      <c r="O2138" s="11">
        <v>140</v>
      </c>
      <c r="P2138" s="14">
        <v>0.87499998934749257</v>
      </c>
      <c r="Q2138" s="11">
        <v>4804.3606727519918</v>
      </c>
      <c r="R2138" s="15">
        <v>0.55305928864838205</v>
      </c>
      <c r="S2138" s="11">
        <v>31.280705000185662</v>
      </c>
      <c r="T2138" s="11">
        <v>45.000000461004674</v>
      </c>
      <c r="U2138" s="11">
        <v>0.69512677066064377</v>
      </c>
      <c r="V2138" s="11">
        <v>2.5024563743783177</v>
      </c>
      <c r="W2138" s="22"/>
      <c r="X2138" s="21">
        <v>0</v>
      </c>
      <c r="Y2138" s="22">
        <v>0</v>
      </c>
      <c r="Z2138" s="22">
        <v>0</v>
      </c>
      <c r="AA2138" s="22">
        <v>0</v>
      </c>
      <c r="AB2138" s="22">
        <v>0</v>
      </c>
      <c r="AC2138" s="22">
        <v>0</v>
      </c>
      <c r="AD2138" s="22">
        <v>0</v>
      </c>
      <c r="AE2138" s="22">
        <v>0</v>
      </c>
      <c r="AF2138" s="22">
        <v>4804.3606727519918</v>
      </c>
      <c r="AG2138" s="21">
        <v>0</v>
      </c>
      <c r="AH2138" s="22">
        <v>0</v>
      </c>
      <c r="AI2138" s="22">
        <v>0</v>
      </c>
      <c r="AJ2138" s="22">
        <v>4804.3606727519918</v>
      </c>
      <c r="AK2138" s="22">
        <v>8570.3152119992501</v>
      </c>
      <c r="AL2138" s="22">
        <v>0</v>
      </c>
      <c r="AM2138" s="22">
        <v>32</v>
      </c>
      <c r="AN2138" s="22">
        <v>0</v>
      </c>
      <c r="AO2138" s="22">
        <v>0</v>
      </c>
      <c r="AQ2138" s="18" t="str">
        <f t="shared" ref="AQ2138:BZ2138" si="2133">IF(OR(AND(AQ$2&gt;$O2137,AQ$2&lt;=$O2138),AND(AQ$2&lt;=$O2137,$O2136&gt;$O2137),AND(AQ$2&gt;$O2138,$O2139&lt;$O2138)),$H2137+((AQ$1-$Q2137)/$U2138/86000),"")</f>
        <v/>
      </c>
      <c r="AR2138" s="18" t="str">
        <f t="shared" si="2133"/>
        <v/>
      </c>
      <c r="AS2138" s="18" t="str">
        <f t="shared" si="2133"/>
        <v/>
      </c>
      <c r="AT2138" s="18" t="str">
        <f t="shared" si="2133"/>
        <v/>
      </c>
      <c r="AU2138" s="18" t="str">
        <f t="shared" si="2133"/>
        <v/>
      </c>
      <c r="AV2138" s="18" t="str">
        <f t="shared" si="2133"/>
        <v/>
      </c>
      <c r="AW2138" s="18" t="str">
        <f t="shared" si="2133"/>
        <v/>
      </c>
      <c r="AX2138" s="18" t="str">
        <f t="shared" si="2133"/>
        <v/>
      </c>
      <c r="AY2138" s="18" t="str">
        <f t="shared" si="2133"/>
        <v/>
      </c>
      <c r="AZ2138" s="18" t="str">
        <f t="shared" si="2133"/>
        <v/>
      </c>
      <c r="BA2138" s="18" t="str">
        <f t="shared" si="2133"/>
        <v/>
      </c>
      <c r="BB2138" s="18" t="str">
        <f t="shared" si="2133"/>
        <v/>
      </c>
      <c r="BC2138" s="18" t="str">
        <f t="shared" si="2133"/>
        <v/>
      </c>
      <c r="BD2138" s="18" t="str">
        <f t="shared" si="2133"/>
        <v/>
      </c>
      <c r="BE2138" s="18" t="str">
        <f t="shared" si="2133"/>
        <v/>
      </c>
      <c r="BF2138" s="18" t="str">
        <f t="shared" si="2133"/>
        <v/>
      </c>
      <c r="BG2138" s="18" t="str">
        <f t="shared" si="2133"/>
        <v/>
      </c>
      <c r="BH2138" s="18" t="str">
        <f t="shared" si="2133"/>
        <v/>
      </c>
      <c r="BI2138" s="18" t="str">
        <f t="shared" si="2133"/>
        <v/>
      </c>
      <c r="BJ2138" s="18" t="str">
        <f t="shared" si="2133"/>
        <v/>
      </c>
      <c r="BK2138" s="18" t="str">
        <f t="shared" si="2133"/>
        <v/>
      </c>
      <c r="BL2138" s="18" t="str">
        <f t="shared" si="2133"/>
        <v/>
      </c>
      <c r="BM2138" s="18" t="str">
        <f t="shared" si="2133"/>
        <v/>
      </c>
      <c r="BN2138" s="18" t="str">
        <f t="shared" si="2133"/>
        <v/>
      </c>
      <c r="BO2138" s="18" t="str">
        <f t="shared" si="2133"/>
        <v/>
      </c>
      <c r="BP2138" s="18" t="str">
        <f t="shared" si="2133"/>
        <v/>
      </c>
      <c r="BQ2138" s="18" t="str">
        <f t="shared" si="2133"/>
        <v/>
      </c>
      <c r="BR2138" s="18" t="str">
        <f t="shared" si="2133"/>
        <v/>
      </c>
      <c r="BS2138" s="18" t="str">
        <f t="shared" si="2133"/>
        <v/>
      </c>
      <c r="BT2138" s="18" t="str">
        <f t="shared" si="2133"/>
        <v/>
      </c>
      <c r="BU2138" s="18" t="str">
        <f t="shared" si="2133"/>
        <v/>
      </c>
      <c r="BV2138" s="18" t="str">
        <f t="shared" si="2133"/>
        <v/>
      </c>
      <c r="BW2138" s="18" t="str">
        <f t="shared" si="2133"/>
        <v/>
      </c>
      <c r="BX2138" s="18" t="str">
        <f t="shared" si="2133"/>
        <v/>
      </c>
      <c r="BY2138" s="18" t="str">
        <f t="shared" si="2133"/>
        <v/>
      </c>
      <c r="BZ2138" s="18" t="str">
        <f t="shared" si="2133"/>
        <v/>
      </c>
      <c r="CA2138" s="18" t="str">
        <f>IF(BY2138&lt;&gt;"",BY2138-LOOKUP(2,1/(LEN($AQ$1:AQ2138)&gt;0),$AQ$1:AQ2138),"")</f>
        <v/>
      </c>
    </row>
    <row r="2139" spans="1:79" x14ac:dyDescent="0.25">
      <c r="A2139" s="21">
        <v>61628</v>
      </c>
      <c r="B2139" s="21">
        <v>3</v>
      </c>
      <c r="C2139" s="22" t="s">
        <v>1733</v>
      </c>
      <c r="D2139" s="21">
        <v>332</v>
      </c>
      <c r="E2139" s="23">
        <v>0.3347222222222222</v>
      </c>
      <c r="F2139" s="22" t="s">
        <v>666</v>
      </c>
      <c r="G2139" s="22" t="b">
        <v>1</v>
      </c>
      <c r="H2139" s="24">
        <v>43532.334629629629</v>
      </c>
      <c r="I2139" s="25" t="s">
        <v>295</v>
      </c>
      <c r="J2139" s="22" t="s">
        <v>296</v>
      </c>
      <c r="K2139" s="11">
        <v>0</v>
      </c>
      <c r="L2139" s="11">
        <v>2838</v>
      </c>
      <c r="M2139" s="11">
        <v>845</v>
      </c>
      <c r="N2139" s="11">
        <v>1.6491696896991925E-11</v>
      </c>
      <c r="O2139" s="11">
        <v>141</v>
      </c>
      <c r="P2139" s="14">
        <v>0.38374009222619521</v>
      </c>
      <c r="Q2139" s="11">
        <v>4836.0678873347179</v>
      </c>
      <c r="R2139" s="15">
        <v>0.55670929969805194</v>
      </c>
      <c r="S2139" s="11">
        <v>31.70721458272601</v>
      </c>
      <c r="T2139" s="11">
        <v>44.999999832361937</v>
      </c>
      <c r="U2139" s="11">
        <v>0.70460477112987974</v>
      </c>
      <c r="V2139" s="11">
        <v>2.5365771760675671</v>
      </c>
      <c r="W2139" s="22"/>
      <c r="X2139" s="21">
        <v>0</v>
      </c>
      <c r="Y2139" s="22">
        <v>0</v>
      </c>
      <c r="Z2139" s="22">
        <v>0</v>
      </c>
      <c r="AA2139" s="22">
        <v>0</v>
      </c>
      <c r="AB2139" s="22">
        <v>0</v>
      </c>
      <c r="AC2139" s="22">
        <v>0</v>
      </c>
      <c r="AD2139" s="22">
        <v>0</v>
      </c>
      <c r="AE2139" s="22">
        <v>0</v>
      </c>
      <c r="AF2139" s="22">
        <v>4836.0678873347179</v>
      </c>
      <c r="AG2139" s="21">
        <v>0</v>
      </c>
      <c r="AH2139" s="22">
        <v>0</v>
      </c>
      <c r="AI2139" s="22">
        <v>0</v>
      </c>
      <c r="AJ2139" s="22">
        <v>4836.0678873347179</v>
      </c>
      <c r="AK2139" s="22">
        <v>8570.3152119992501</v>
      </c>
      <c r="AL2139" s="22">
        <v>0</v>
      </c>
      <c r="AM2139" s="22">
        <v>31</v>
      </c>
      <c r="AN2139" s="22">
        <v>0</v>
      </c>
      <c r="AO2139" s="22">
        <v>0</v>
      </c>
      <c r="AQ2139" s="18" t="str">
        <f t="shared" ref="AQ2139:BZ2139" si="2134">IF(OR(AND(AQ$2&gt;$O2138,AQ$2&lt;=$O2139),AND(AQ$2&lt;=$O2138,$O2137&gt;$O2138),AND(AQ$2&gt;$O2139,$O2140&lt;$O2139)),$H2138+((AQ$1-$Q2138)/$U2139/86000),"")</f>
        <v/>
      </c>
      <c r="AR2139" s="18" t="str">
        <f t="shared" si="2134"/>
        <v/>
      </c>
      <c r="AS2139" s="18" t="str">
        <f t="shared" si="2134"/>
        <v/>
      </c>
      <c r="AT2139" s="18" t="str">
        <f t="shared" si="2134"/>
        <v/>
      </c>
      <c r="AU2139" s="18" t="str">
        <f t="shared" si="2134"/>
        <v/>
      </c>
      <c r="AV2139" s="18" t="str">
        <f t="shared" si="2134"/>
        <v/>
      </c>
      <c r="AW2139" s="18" t="str">
        <f t="shared" si="2134"/>
        <v/>
      </c>
      <c r="AX2139" s="18" t="str">
        <f t="shared" si="2134"/>
        <v/>
      </c>
      <c r="AY2139" s="18" t="str">
        <f t="shared" si="2134"/>
        <v/>
      </c>
      <c r="AZ2139" s="18" t="str">
        <f t="shared" si="2134"/>
        <v/>
      </c>
      <c r="BA2139" s="18" t="str">
        <f t="shared" si="2134"/>
        <v/>
      </c>
      <c r="BB2139" s="18" t="str">
        <f t="shared" si="2134"/>
        <v/>
      </c>
      <c r="BC2139" s="18" t="str">
        <f t="shared" si="2134"/>
        <v/>
      </c>
      <c r="BD2139" s="18" t="str">
        <f t="shared" si="2134"/>
        <v/>
      </c>
      <c r="BE2139" s="18" t="str">
        <f t="shared" si="2134"/>
        <v/>
      </c>
      <c r="BF2139" s="18" t="str">
        <f t="shared" si="2134"/>
        <v/>
      </c>
      <c r="BG2139" s="18" t="str">
        <f t="shared" si="2134"/>
        <v/>
      </c>
      <c r="BH2139" s="18" t="str">
        <f t="shared" si="2134"/>
        <v/>
      </c>
      <c r="BI2139" s="18" t="str">
        <f t="shared" si="2134"/>
        <v/>
      </c>
      <c r="BJ2139" s="18" t="str">
        <f t="shared" si="2134"/>
        <v/>
      </c>
      <c r="BK2139" s="18" t="str">
        <f t="shared" si="2134"/>
        <v/>
      </c>
      <c r="BL2139" s="18" t="str">
        <f t="shared" si="2134"/>
        <v/>
      </c>
      <c r="BM2139" s="18" t="str">
        <f t="shared" si="2134"/>
        <v/>
      </c>
      <c r="BN2139" s="18" t="str">
        <f t="shared" si="2134"/>
        <v/>
      </c>
      <c r="BO2139" s="18" t="str">
        <f t="shared" si="2134"/>
        <v/>
      </c>
      <c r="BP2139" s="18" t="str">
        <f t="shared" si="2134"/>
        <v/>
      </c>
      <c r="BQ2139" s="18" t="str">
        <f t="shared" si="2134"/>
        <v/>
      </c>
      <c r="BR2139" s="18" t="str">
        <f t="shared" si="2134"/>
        <v/>
      </c>
      <c r="BS2139" s="18" t="str">
        <f t="shared" si="2134"/>
        <v/>
      </c>
      <c r="BT2139" s="18" t="str">
        <f t="shared" si="2134"/>
        <v/>
      </c>
      <c r="BU2139" s="18" t="str">
        <f t="shared" si="2134"/>
        <v/>
      </c>
      <c r="BV2139" s="18" t="str">
        <f t="shared" si="2134"/>
        <v/>
      </c>
      <c r="BW2139" s="18" t="str">
        <f t="shared" si="2134"/>
        <v/>
      </c>
      <c r="BX2139" s="18" t="str">
        <f t="shared" si="2134"/>
        <v/>
      </c>
      <c r="BY2139" s="18" t="str">
        <f t="shared" si="2134"/>
        <v/>
      </c>
      <c r="BZ2139" s="18" t="str">
        <f t="shared" si="2134"/>
        <v/>
      </c>
      <c r="CA2139" s="18" t="str">
        <f>IF(BY2139&lt;&gt;"",BY2139-LOOKUP(2,1/(LEN($AQ$1:AQ2139)&gt;0),$AQ$1:AQ2139),"")</f>
        <v/>
      </c>
    </row>
    <row r="2140" spans="1:79" x14ac:dyDescent="0.25">
      <c r="A2140" s="21">
        <v>61629</v>
      </c>
      <c r="B2140" s="21">
        <v>3</v>
      </c>
      <c r="C2140" s="22" t="s">
        <v>1734</v>
      </c>
      <c r="D2140" s="21">
        <v>332</v>
      </c>
      <c r="E2140" s="23">
        <v>0.3347222222222222</v>
      </c>
      <c r="F2140" s="22" t="s">
        <v>666</v>
      </c>
      <c r="G2140" s="22" t="b">
        <v>1</v>
      </c>
      <c r="H2140" s="24">
        <v>43532.335150462961</v>
      </c>
      <c r="I2140" s="25" t="s">
        <v>155</v>
      </c>
      <c r="J2140" s="22" t="s">
        <v>156</v>
      </c>
      <c r="K2140" s="11">
        <v>0</v>
      </c>
      <c r="L2140" s="11">
        <v>2839</v>
      </c>
      <c r="M2140" s="11">
        <v>849</v>
      </c>
      <c r="N2140" s="11">
        <v>1.2776979474438122E-10</v>
      </c>
      <c r="O2140" s="11">
        <v>142</v>
      </c>
      <c r="P2140" s="14">
        <v>7.305607533788458E-2</v>
      </c>
      <c r="Q2140" s="11">
        <v>4868.2016115013848</v>
      </c>
      <c r="R2140" s="15">
        <v>0.56040840886985777</v>
      </c>
      <c r="S2140" s="11">
        <v>32.13372416666698</v>
      </c>
      <c r="T2140" s="11">
        <v>44.999999832361937</v>
      </c>
      <c r="U2140" s="11">
        <v>0.71408276191943176</v>
      </c>
      <c r="V2140" s="11">
        <v>2.5706979429099546</v>
      </c>
      <c r="W2140" s="22"/>
      <c r="X2140" s="21">
        <v>0</v>
      </c>
      <c r="Y2140" s="22">
        <v>0</v>
      </c>
      <c r="Z2140" s="22">
        <v>0</v>
      </c>
      <c r="AA2140" s="22">
        <v>0</v>
      </c>
      <c r="AB2140" s="22">
        <v>0</v>
      </c>
      <c r="AC2140" s="22">
        <v>0</v>
      </c>
      <c r="AD2140" s="22">
        <v>0</v>
      </c>
      <c r="AE2140" s="22">
        <v>0</v>
      </c>
      <c r="AF2140" s="22">
        <v>4868.2016115013848</v>
      </c>
      <c r="AG2140" s="21">
        <v>0</v>
      </c>
      <c r="AH2140" s="22">
        <v>0</v>
      </c>
      <c r="AI2140" s="22">
        <v>0</v>
      </c>
      <c r="AJ2140" s="22">
        <v>4868.2016115013848</v>
      </c>
      <c r="AK2140" s="22">
        <v>8570.3152119992501</v>
      </c>
      <c r="AL2140" s="22">
        <v>0</v>
      </c>
      <c r="AM2140" s="22">
        <v>30</v>
      </c>
      <c r="AN2140" s="22">
        <v>0</v>
      </c>
      <c r="AO2140" s="22">
        <v>0</v>
      </c>
      <c r="AQ2140" s="18" t="str">
        <f t="shared" ref="AQ2140:BZ2140" si="2135">IF(OR(AND(AQ$2&gt;$O2139,AQ$2&lt;=$O2140),AND(AQ$2&lt;=$O2139,$O2138&gt;$O2139),AND(AQ$2&gt;$O2140,$O2141&lt;$O2140)),$H2139+((AQ$1-$Q2139)/$U2140/86000),"")</f>
        <v/>
      </c>
      <c r="AR2140" s="18" t="str">
        <f t="shared" si="2135"/>
        <v/>
      </c>
      <c r="AS2140" s="18" t="str">
        <f t="shared" si="2135"/>
        <v/>
      </c>
      <c r="AT2140" s="18" t="str">
        <f t="shared" si="2135"/>
        <v/>
      </c>
      <c r="AU2140" s="18" t="str">
        <f t="shared" si="2135"/>
        <v/>
      </c>
      <c r="AV2140" s="18" t="str">
        <f t="shared" si="2135"/>
        <v/>
      </c>
      <c r="AW2140" s="18" t="str">
        <f t="shared" si="2135"/>
        <v/>
      </c>
      <c r="AX2140" s="18" t="str">
        <f t="shared" si="2135"/>
        <v/>
      </c>
      <c r="AY2140" s="18" t="str">
        <f t="shared" si="2135"/>
        <v/>
      </c>
      <c r="AZ2140" s="18" t="str">
        <f t="shared" si="2135"/>
        <v/>
      </c>
      <c r="BA2140" s="18" t="str">
        <f t="shared" si="2135"/>
        <v/>
      </c>
      <c r="BB2140" s="18" t="str">
        <f t="shared" si="2135"/>
        <v/>
      </c>
      <c r="BC2140" s="18" t="str">
        <f t="shared" si="2135"/>
        <v/>
      </c>
      <c r="BD2140" s="18" t="str">
        <f t="shared" si="2135"/>
        <v/>
      </c>
      <c r="BE2140" s="18" t="str">
        <f t="shared" si="2135"/>
        <v/>
      </c>
      <c r="BF2140" s="18" t="str">
        <f t="shared" si="2135"/>
        <v/>
      </c>
      <c r="BG2140" s="18" t="str">
        <f t="shared" si="2135"/>
        <v/>
      </c>
      <c r="BH2140" s="18" t="str">
        <f t="shared" si="2135"/>
        <v/>
      </c>
      <c r="BI2140" s="18" t="str">
        <f t="shared" si="2135"/>
        <v/>
      </c>
      <c r="BJ2140" s="18">
        <f t="shared" si="2135"/>
        <v>43532.335049785841</v>
      </c>
      <c r="BK2140" s="18" t="str">
        <f t="shared" si="2135"/>
        <v/>
      </c>
      <c r="BL2140" s="18" t="str">
        <f t="shared" si="2135"/>
        <v/>
      </c>
      <c r="BM2140" s="18" t="str">
        <f t="shared" si="2135"/>
        <v/>
      </c>
      <c r="BN2140" s="18" t="str">
        <f t="shared" si="2135"/>
        <v/>
      </c>
      <c r="BO2140" s="18" t="str">
        <f t="shared" si="2135"/>
        <v/>
      </c>
      <c r="BP2140" s="18" t="str">
        <f t="shared" si="2135"/>
        <v/>
      </c>
      <c r="BQ2140" s="18" t="str">
        <f t="shared" si="2135"/>
        <v/>
      </c>
      <c r="BR2140" s="18" t="str">
        <f t="shared" si="2135"/>
        <v/>
      </c>
      <c r="BS2140" s="18" t="str">
        <f t="shared" si="2135"/>
        <v/>
      </c>
      <c r="BT2140" s="18" t="str">
        <f t="shared" si="2135"/>
        <v/>
      </c>
      <c r="BU2140" s="18" t="str">
        <f t="shared" si="2135"/>
        <v/>
      </c>
      <c r="BV2140" s="18" t="str">
        <f t="shared" si="2135"/>
        <v/>
      </c>
      <c r="BW2140" s="18" t="str">
        <f t="shared" si="2135"/>
        <v/>
      </c>
      <c r="BX2140" s="18" t="str">
        <f t="shared" si="2135"/>
        <v/>
      </c>
      <c r="BY2140" s="18" t="str">
        <f t="shared" si="2135"/>
        <v/>
      </c>
      <c r="BZ2140" s="18" t="str">
        <f t="shared" si="2135"/>
        <v/>
      </c>
      <c r="CA2140" s="18" t="str">
        <f>IF(BY2140&lt;&gt;"",BY2140-LOOKUP(2,1/(LEN($AQ$1:AQ2140)&gt;0),$AQ$1:AQ2140),"")</f>
        <v/>
      </c>
    </row>
    <row r="2141" spans="1:79" x14ac:dyDescent="0.25">
      <c r="A2141" s="21">
        <v>61631</v>
      </c>
      <c r="B2141" s="21">
        <v>3</v>
      </c>
      <c r="C2141" s="22" t="s">
        <v>1736</v>
      </c>
      <c r="D2141" s="21">
        <v>332</v>
      </c>
      <c r="E2141" s="23">
        <v>0.33541666666666664</v>
      </c>
      <c r="F2141" s="22" t="s">
        <v>666</v>
      </c>
      <c r="G2141" s="22" t="b">
        <v>1</v>
      </c>
      <c r="H2141" s="24">
        <v>43532.335682870369</v>
      </c>
      <c r="I2141" s="25" t="s">
        <v>269</v>
      </c>
      <c r="J2141" s="22" t="s">
        <v>270</v>
      </c>
      <c r="K2141" s="11">
        <v>0</v>
      </c>
      <c r="L2141" s="11">
        <v>2840</v>
      </c>
      <c r="M2141" s="11">
        <v>853</v>
      </c>
      <c r="N2141" s="11">
        <v>3.5086600291833747E-11</v>
      </c>
      <c r="O2141" s="11">
        <v>142</v>
      </c>
      <c r="P2141" s="14">
        <v>0.44383363200984288</v>
      </c>
      <c r="Q2141" s="11">
        <v>4900.3353371922285</v>
      </c>
      <c r="R2141" s="15">
        <v>0.56410751821712091</v>
      </c>
      <c r="S2141" s="11">
        <v>32.133725690843676</v>
      </c>
      <c r="T2141" s="11">
        <v>46.000000066123903</v>
      </c>
      <c r="U2141" s="11">
        <v>0.69855925314461331</v>
      </c>
      <c r="V2141" s="11">
        <v>2.5148133113206081</v>
      </c>
      <c r="W2141" s="22"/>
      <c r="X2141" s="21">
        <v>0</v>
      </c>
      <c r="Y2141" s="22">
        <v>0</v>
      </c>
      <c r="Z2141" s="22">
        <v>0</v>
      </c>
      <c r="AA2141" s="22">
        <v>0</v>
      </c>
      <c r="AB2141" s="22">
        <v>0</v>
      </c>
      <c r="AC2141" s="22">
        <v>0</v>
      </c>
      <c r="AD2141" s="22">
        <v>0</v>
      </c>
      <c r="AE2141" s="22">
        <v>0</v>
      </c>
      <c r="AF2141" s="22">
        <v>4900.3353371922285</v>
      </c>
      <c r="AG2141" s="21">
        <v>0</v>
      </c>
      <c r="AH2141" s="22">
        <v>0</v>
      </c>
      <c r="AI2141" s="22">
        <v>0</v>
      </c>
      <c r="AJ2141" s="22">
        <v>4900.3353371922285</v>
      </c>
      <c r="AK2141" s="22">
        <v>8570.3152119992501</v>
      </c>
      <c r="AL2141" s="22">
        <v>0</v>
      </c>
      <c r="AM2141" s="22">
        <v>29</v>
      </c>
      <c r="AN2141" s="22">
        <v>0</v>
      </c>
      <c r="AO2141" s="22">
        <v>0</v>
      </c>
      <c r="AQ2141" s="18" t="str">
        <f t="shared" ref="AQ2141:BZ2141" si="2136">IF(OR(AND(AQ$2&gt;$O2140,AQ$2&lt;=$O2141),AND(AQ$2&lt;=$O2140,$O2139&gt;$O2140),AND(AQ$2&gt;$O2141,$O2142&lt;$O2141)),$H2140+((AQ$1-$Q2140)/$U2141/86000),"")</f>
        <v/>
      </c>
      <c r="AR2141" s="18" t="str">
        <f t="shared" si="2136"/>
        <v/>
      </c>
      <c r="AS2141" s="18" t="str">
        <f t="shared" si="2136"/>
        <v/>
      </c>
      <c r="AT2141" s="18" t="str">
        <f t="shared" si="2136"/>
        <v/>
      </c>
      <c r="AU2141" s="18" t="str">
        <f t="shared" si="2136"/>
        <v/>
      </c>
      <c r="AV2141" s="18" t="str">
        <f t="shared" si="2136"/>
        <v/>
      </c>
      <c r="AW2141" s="18" t="str">
        <f t="shared" si="2136"/>
        <v/>
      </c>
      <c r="AX2141" s="18" t="str">
        <f t="shared" si="2136"/>
        <v/>
      </c>
      <c r="AY2141" s="18" t="str">
        <f t="shared" si="2136"/>
        <v/>
      </c>
      <c r="AZ2141" s="18" t="str">
        <f t="shared" si="2136"/>
        <v/>
      </c>
      <c r="BA2141" s="18" t="str">
        <f t="shared" si="2136"/>
        <v/>
      </c>
      <c r="BB2141" s="18" t="str">
        <f t="shared" si="2136"/>
        <v/>
      </c>
      <c r="BC2141" s="18" t="str">
        <f t="shared" si="2136"/>
        <v/>
      </c>
      <c r="BD2141" s="18" t="str">
        <f t="shared" si="2136"/>
        <v/>
      </c>
      <c r="BE2141" s="18" t="str">
        <f t="shared" si="2136"/>
        <v/>
      </c>
      <c r="BF2141" s="18" t="str">
        <f t="shared" si="2136"/>
        <v/>
      </c>
      <c r="BG2141" s="18" t="str">
        <f t="shared" si="2136"/>
        <v/>
      </c>
      <c r="BH2141" s="18" t="str">
        <f t="shared" si="2136"/>
        <v/>
      </c>
      <c r="BI2141" s="18" t="str">
        <f t="shared" si="2136"/>
        <v/>
      </c>
      <c r="BJ2141" s="18" t="str">
        <f t="shared" si="2136"/>
        <v/>
      </c>
      <c r="BK2141" s="18" t="str">
        <f t="shared" si="2136"/>
        <v/>
      </c>
      <c r="BL2141" s="18" t="str">
        <f t="shared" si="2136"/>
        <v/>
      </c>
      <c r="BM2141" s="18" t="str">
        <f t="shared" si="2136"/>
        <v/>
      </c>
      <c r="BN2141" s="18" t="str">
        <f t="shared" si="2136"/>
        <v/>
      </c>
      <c r="BO2141" s="18" t="str">
        <f t="shared" si="2136"/>
        <v/>
      </c>
      <c r="BP2141" s="18" t="str">
        <f t="shared" si="2136"/>
        <v/>
      </c>
      <c r="BQ2141" s="18" t="str">
        <f t="shared" si="2136"/>
        <v/>
      </c>
      <c r="BR2141" s="18" t="str">
        <f t="shared" si="2136"/>
        <v/>
      </c>
      <c r="BS2141" s="18" t="str">
        <f t="shared" si="2136"/>
        <v/>
      </c>
      <c r="BT2141" s="18" t="str">
        <f t="shared" si="2136"/>
        <v/>
      </c>
      <c r="BU2141" s="18" t="str">
        <f t="shared" si="2136"/>
        <v/>
      </c>
      <c r="BV2141" s="18" t="str">
        <f t="shared" si="2136"/>
        <v/>
      </c>
      <c r="BW2141" s="18" t="str">
        <f t="shared" si="2136"/>
        <v/>
      </c>
      <c r="BX2141" s="18" t="str">
        <f t="shared" si="2136"/>
        <v/>
      </c>
      <c r="BY2141" s="18" t="str">
        <f t="shared" si="2136"/>
        <v/>
      </c>
      <c r="BZ2141" s="18" t="str">
        <f t="shared" si="2136"/>
        <v/>
      </c>
      <c r="CA2141" s="18" t="str">
        <f>IF(BY2141&lt;&gt;"",BY2141-LOOKUP(2,1/(LEN($AQ$1:AQ2141)&gt;0),$AQ$1:AQ2141),"")</f>
        <v/>
      </c>
    </row>
    <row r="2142" spans="1:79" x14ac:dyDescent="0.25">
      <c r="A2142" s="21">
        <v>61632</v>
      </c>
      <c r="B2142" s="21">
        <v>3</v>
      </c>
      <c r="C2142" s="22" t="s">
        <v>1737</v>
      </c>
      <c r="D2142" s="21">
        <v>332</v>
      </c>
      <c r="E2142" s="23">
        <v>0.33611111111111114</v>
      </c>
      <c r="F2142" s="22" t="s">
        <v>666</v>
      </c>
      <c r="G2142" s="22" t="b">
        <v>1</v>
      </c>
      <c r="H2142" s="24">
        <v>43532.3362037037</v>
      </c>
      <c r="I2142" s="25" t="s">
        <v>269</v>
      </c>
      <c r="J2142" s="22" t="s">
        <v>270</v>
      </c>
      <c r="K2142" s="11">
        <v>0</v>
      </c>
      <c r="L2142" s="11">
        <v>2841</v>
      </c>
      <c r="M2142" s="11">
        <v>856</v>
      </c>
      <c r="N2142" s="11">
        <v>3.5086600291833747E-11</v>
      </c>
      <c r="O2142" s="11">
        <v>142</v>
      </c>
      <c r="P2142" s="14">
        <v>0.44383363200984288</v>
      </c>
      <c r="Q2142" s="11">
        <v>4900.3353371922285</v>
      </c>
      <c r="R2142" s="15">
        <v>0.56410751821712091</v>
      </c>
      <c r="S2142" s="11">
        <v>0</v>
      </c>
      <c r="T2142" s="11">
        <v>44.999999832361937</v>
      </c>
      <c r="U2142" s="11">
        <v>0</v>
      </c>
      <c r="V2142" s="11">
        <v>0</v>
      </c>
      <c r="W2142" s="22"/>
      <c r="X2142" s="21">
        <v>0</v>
      </c>
      <c r="Y2142" s="22">
        <v>0.5</v>
      </c>
      <c r="Z2142" s="22">
        <v>0</v>
      </c>
      <c r="AA2142" s="22">
        <v>0</v>
      </c>
      <c r="AB2142" s="22">
        <v>0</v>
      </c>
      <c r="AC2142" s="22">
        <v>1</v>
      </c>
      <c r="AD2142" s="22">
        <v>2</v>
      </c>
      <c r="AE2142" s="22">
        <v>0</v>
      </c>
      <c r="AF2142" s="22">
        <v>4900.3353371922285</v>
      </c>
      <c r="AG2142" s="21">
        <v>0</v>
      </c>
      <c r="AH2142" s="22">
        <v>0</v>
      </c>
      <c r="AI2142" s="22">
        <v>0</v>
      </c>
      <c r="AJ2142" s="22">
        <v>4900.3353371922285</v>
      </c>
      <c r="AK2142" s="22">
        <v>8570.3152119992501</v>
      </c>
      <c r="AL2142" s="22">
        <v>0</v>
      </c>
      <c r="AM2142" s="22">
        <v>28</v>
      </c>
      <c r="AN2142" s="22">
        <v>0</v>
      </c>
      <c r="AO2142" s="22">
        <v>0</v>
      </c>
      <c r="AQ2142" s="18" t="str">
        <f t="shared" ref="AQ2142:BZ2142" si="2137">IF(OR(AND(AQ$2&gt;$O2141,AQ$2&lt;=$O2142),AND(AQ$2&lt;=$O2141,$O2140&gt;$O2141),AND(AQ$2&gt;$O2142,$O2143&lt;$O2142)),$H2141+((AQ$1-$Q2141)/$U2142/86000),"")</f>
        <v/>
      </c>
      <c r="AR2142" s="18" t="str">
        <f t="shared" si="2137"/>
        <v/>
      </c>
      <c r="AS2142" s="18" t="str">
        <f t="shared" si="2137"/>
        <v/>
      </c>
      <c r="AT2142" s="18" t="str">
        <f t="shared" si="2137"/>
        <v/>
      </c>
      <c r="AU2142" s="18" t="str">
        <f t="shared" si="2137"/>
        <v/>
      </c>
      <c r="AV2142" s="18" t="str">
        <f t="shared" si="2137"/>
        <v/>
      </c>
      <c r="AW2142" s="18" t="str">
        <f t="shared" si="2137"/>
        <v/>
      </c>
      <c r="AX2142" s="18" t="str">
        <f t="shared" si="2137"/>
        <v/>
      </c>
      <c r="AY2142" s="18" t="str">
        <f t="shared" si="2137"/>
        <v/>
      </c>
      <c r="AZ2142" s="18" t="str">
        <f t="shared" si="2137"/>
        <v/>
      </c>
      <c r="BA2142" s="18" t="str">
        <f t="shared" si="2137"/>
        <v/>
      </c>
      <c r="BB2142" s="18" t="str">
        <f t="shared" si="2137"/>
        <v/>
      </c>
      <c r="BC2142" s="18" t="str">
        <f t="shared" si="2137"/>
        <v/>
      </c>
      <c r="BD2142" s="18" t="str">
        <f t="shared" si="2137"/>
        <v/>
      </c>
      <c r="BE2142" s="18" t="str">
        <f t="shared" si="2137"/>
        <v/>
      </c>
      <c r="BF2142" s="18" t="str">
        <f t="shared" si="2137"/>
        <v/>
      </c>
      <c r="BG2142" s="18" t="str">
        <f t="shared" si="2137"/>
        <v/>
      </c>
      <c r="BH2142" s="18" t="str">
        <f t="shared" si="2137"/>
        <v/>
      </c>
      <c r="BI2142" s="18" t="str">
        <f t="shared" si="2137"/>
        <v/>
      </c>
      <c r="BJ2142" s="18" t="str">
        <f t="shared" si="2137"/>
        <v/>
      </c>
      <c r="BK2142" s="18" t="str">
        <f t="shared" si="2137"/>
        <v/>
      </c>
      <c r="BL2142" s="18" t="str">
        <f t="shared" si="2137"/>
        <v/>
      </c>
      <c r="BM2142" s="18" t="str">
        <f t="shared" si="2137"/>
        <v/>
      </c>
      <c r="BN2142" s="18" t="str">
        <f t="shared" si="2137"/>
        <v/>
      </c>
      <c r="BO2142" s="18" t="str">
        <f t="shared" si="2137"/>
        <v/>
      </c>
      <c r="BP2142" s="18" t="str">
        <f t="shared" si="2137"/>
        <v/>
      </c>
      <c r="BQ2142" s="18" t="str">
        <f t="shared" si="2137"/>
        <v/>
      </c>
      <c r="BR2142" s="18" t="str">
        <f t="shared" si="2137"/>
        <v/>
      </c>
      <c r="BS2142" s="18" t="str">
        <f t="shared" si="2137"/>
        <v/>
      </c>
      <c r="BT2142" s="18" t="str">
        <f t="shared" si="2137"/>
        <v/>
      </c>
      <c r="BU2142" s="18" t="str">
        <f t="shared" si="2137"/>
        <v/>
      </c>
      <c r="BV2142" s="18" t="str">
        <f t="shared" si="2137"/>
        <v/>
      </c>
      <c r="BW2142" s="18" t="str">
        <f t="shared" si="2137"/>
        <v/>
      </c>
      <c r="BX2142" s="18" t="str">
        <f t="shared" si="2137"/>
        <v/>
      </c>
      <c r="BY2142" s="18" t="str">
        <f t="shared" si="2137"/>
        <v/>
      </c>
      <c r="BZ2142" s="18" t="str">
        <f t="shared" si="2137"/>
        <v/>
      </c>
      <c r="CA2142" s="18" t="str">
        <f>IF(BY2142&lt;&gt;"",BY2142-LOOKUP(2,1/(LEN($AQ$1:AQ2142)&gt;0),$AQ$1:AQ2142),"")</f>
        <v/>
      </c>
    </row>
    <row r="2143" spans="1:79" x14ac:dyDescent="0.25">
      <c r="A2143" s="21">
        <v>61634</v>
      </c>
      <c r="B2143" s="21">
        <v>3</v>
      </c>
      <c r="C2143" s="22" t="s">
        <v>1741</v>
      </c>
      <c r="D2143" s="21">
        <v>332</v>
      </c>
      <c r="E2143" s="23">
        <v>0.33680555555555558</v>
      </c>
      <c r="F2143" s="22" t="s">
        <v>666</v>
      </c>
      <c r="G2143" s="22" t="b">
        <v>1</v>
      </c>
      <c r="H2143" s="24">
        <v>43532.336724537039</v>
      </c>
      <c r="I2143" s="25" t="s">
        <v>269</v>
      </c>
      <c r="J2143" s="22" t="s">
        <v>270</v>
      </c>
      <c r="K2143" s="11">
        <v>0</v>
      </c>
      <c r="L2143" s="11">
        <v>2842</v>
      </c>
      <c r="M2143" s="11">
        <v>859</v>
      </c>
      <c r="N2143" s="11">
        <v>3.5086600291833747E-11</v>
      </c>
      <c r="O2143" s="11">
        <v>142</v>
      </c>
      <c r="P2143" s="14">
        <v>0.44383363200984288</v>
      </c>
      <c r="Q2143" s="11">
        <v>4900.3353371922285</v>
      </c>
      <c r="R2143" s="15">
        <v>0.56410751821712091</v>
      </c>
      <c r="S2143" s="11">
        <v>0</v>
      </c>
      <c r="T2143" s="11">
        <v>45.000000461004674</v>
      </c>
      <c r="U2143" s="11">
        <v>0</v>
      </c>
      <c r="V2143" s="11">
        <v>0</v>
      </c>
      <c r="W2143" s="22"/>
      <c r="X2143" s="21">
        <v>0</v>
      </c>
      <c r="Y2143" s="22">
        <v>0.5</v>
      </c>
      <c r="Z2143" s="22">
        <v>0</v>
      </c>
      <c r="AA2143" s="22">
        <v>0</v>
      </c>
      <c r="AB2143" s="22">
        <v>0</v>
      </c>
      <c r="AC2143" s="22">
        <v>1</v>
      </c>
      <c r="AD2143" s="22">
        <v>1</v>
      </c>
      <c r="AE2143" s="22">
        <v>0</v>
      </c>
      <c r="AF2143" s="22">
        <v>4900.3353371922285</v>
      </c>
      <c r="AG2143" s="21">
        <v>0</v>
      </c>
      <c r="AH2143" s="22">
        <v>0</v>
      </c>
      <c r="AI2143" s="22">
        <v>0</v>
      </c>
      <c r="AJ2143" s="22">
        <v>4900.3353371922285</v>
      </c>
      <c r="AK2143" s="22">
        <v>8570.3152119992501</v>
      </c>
      <c r="AL2143" s="22">
        <v>0</v>
      </c>
      <c r="AM2143" s="22">
        <v>27</v>
      </c>
      <c r="AN2143" s="22">
        <v>0</v>
      </c>
      <c r="AO2143" s="22">
        <v>0</v>
      </c>
      <c r="AQ2143" s="18" t="str">
        <f t="shared" ref="AQ2143:BZ2143" si="2138">IF(OR(AND(AQ$2&gt;$O2142,AQ$2&lt;=$O2143),AND(AQ$2&lt;=$O2142,$O2141&gt;$O2142),AND(AQ$2&gt;$O2143,$O2144&lt;$O2143)),$H2142+((AQ$1-$Q2142)/$U2143/86000),"")</f>
        <v/>
      </c>
      <c r="AR2143" s="18" t="str">
        <f t="shared" si="2138"/>
        <v/>
      </c>
      <c r="AS2143" s="18" t="str">
        <f t="shared" si="2138"/>
        <v/>
      </c>
      <c r="AT2143" s="18" t="str">
        <f t="shared" si="2138"/>
        <v/>
      </c>
      <c r="AU2143" s="18" t="str">
        <f t="shared" si="2138"/>
        <v/>
      </c>
      <c r="AV2143" s="18" t="str">
        <f t="shared" si="2138"/>
        <v/>
      </c>
      <c r="AW2143" s="18" t="str">
        <f t="shared" si="2138"/>
        <v/>
      </c>
      <c r="AX2143" s="18" t="str">
        <f t="shared" si="2138"/>
        <v/>
      </c>
      <c r="AY2143" s="18" t="str">
        <f t="shared" si="2138"/>
        <v/>
      </c>
      <c r="AZ2143" s="18" t="str">
        <f t="shared" si="2138"/>
        <v/>
      </c>
      <c r="BA2143" s="18" t="str">
        <f t="shared" si="2138"/>
        <v/>
      </c>
      <c r="BB2143" s="18" t="str">
        <f t="shared" si="2138"/>
        <v/>
      </c>
      <c r="BC2143" s="18" t="str">
        <f t="shared" si="2138"/>
        <v/>
      </c>
      <c r="BD2143" s="18" t="str">
        <f t="shared" si="2138"/>
        <v/>
      </c>
      <c r="BE2143" s="18" t="str">
        <f t="shared" si="2138"/>
        <v/>
      </c>
      <c r="BF2143" s="18" t="str">
        <f t="shared" si="2138"/>
        <v/>
      </c>
      <c r="BG2143" s="18" t="str">
        <f t="shared" si="2138"/>
        <v/>
      </c>
      <c r="BH2143" s="18" t="str">
        <f t="shared" si="2138"/>
        <v/>
      </c>
      <c r="BI2143" s="18" t="str">
        <f t="shared" si="2138"/>
        <v/>
      </c>
      <c r="BJ2143" s="18" t="str">
        <f t="shared" si="2138"/>
        <v/>
      </c>
      <c r="BK2143" s="18" t="str">
        <f t="shared" si="2138"/>
        <v/>
      </c>
      <c r="BL2143" s="18" t="str">
        <f t="shared" si="2138"/>
        <v/>
      </c>
      <c r="BM2143" s="18" t="str">
        <f t="shared" si="2138"/>
        <v/>
      </c>
      <c r="BN2143" s="18" t="str">
        <f t="shared" si="2138"/>
        <v/>
      </c>
      <c r="BO2143" s="18" t="str">
        <f t="shared" si="2138"/>
        <v/>
      </c>
      <c r="BP2143" s="18" t="str">
        <f t="shared" si="2138"/>
        <v/>
      </c>
      <c r="BQ2143" s="18" t="str">
        <f t="shared" si="2138"/>
        <v/>
      </c>
      <c r="BR2143" s="18" t="str">
        <f t="shared" si="2138"/>
        <v/>
      </c>
      <c r="BS2143" s="18" t="str">
        <f t="shared" si="2138"/>
        <v/>
      </c>
      <c r="BT2143" s="18" t="str">
        <f t="shared" si="2138"/>
        <v/>
      </c>
      <c r="BU2143" s="18" t="str">
        <f t="shared" si="2138"/>
        <v/>
      </c>
      <c r="BV2143" s="18" t="str">
        <f t="shared" si="2138"/>
        <v/>
      </c>
      <c r="BW2143" s="18" t="str">
        <f t="shared" si="2138"/>
        <v/>
      </c>
      <c r="BX2143" s="18" t="str">
        <f t="shared" si="2138"/>
        <v/>
      </c>
      <c r="BY2143" s="18" t="str">
        <f t="shared" si="2138"/>
        <v/>
      </c>
      <c r="BZ2143" s="18" t="str">
        <f t="shared" si="2138"/>
        <v/>
      </c>
      <c r="CA2143" s="18" t="str">
        <f>IF(BY2143&lt;&gt;"",BY2143-LOOKUP(2,1/(LEN($AQ$1:AQ2143)&gt;0),$AQ$1:AQ2143),"")</f>
        <v/>
      </c>
    </row>
    <row r="2144" spans="1:79" x14ac:dyDescent="0.25">
      <c r="A2144" s="21">
        <v>61635</v>
      </c>
      <c r="B2144" s="21">
        <v>3</v>
      </c>
      <c r="C2144" s="22" t="s">
        <v>1742</v>
      </c>
      <c r="D2144" s="21">
        <v>332</v>
      </c>
      <c r="E2144" s="23">
        <v>0.33680555555555558</v>
      </c>
      <c r="F2144" s="22" t="s">
        <v>666</v>
      </c>
      <c r="G2144" s="22" t="b">
        <v>1</v>
      </c>
      <c r="H2144" s="24">
        <v>43532.337245370371</v>
      </c>
      <c r="I2144" s="25" t="s">
        <v>359</v>
      </c>
      <c r="J2144" s="22" t="s">
        <v>360</v>
      </c>
      <c r="K2144" s="11">
        <v>0</v>
      </c>
      <c r="L2144" s="11">
        <v>2843</v>
      </c>
      <c r="M2144" s="11">
        <v>862</v>
      </c>
      <c r="N2144" s="11">
        <v>6.0538241086760536E-12</v>
      </c>
      <c r="O2144" s="11">
        <v>143</v>
      </c>
      <c r="P2144" s="14">
        <v>0.24999998729500608</v>
      </c>
      <c r="Q2144" s="11">
        <v>4969.4931224304191</v>
      </c>
      <c r="R2144" s="15">
        <v>0.57206869309836106</v>
      </c>
      <c r="S2144" s="11">
        <v>69.157785238190627</v>
      </c>
      <c r="T2144" s="11">
        <v>44.999999832361937</v>
      </c>
      <c r="U2144" s="11">
        <v>1.5368396776849655</v>
      </c>
      <c r="V2144" s="11">
        <v>5.5326228396658763</v>
      </c>
      <c r="W2144" s="22"/>
      <c r="X2144" s="21">
        <v>0</v>
      </c>
      <c r="Y2144" s="22">
        <v>0</v>
      </c>
      <c r="Z2144" s="22">
        <v>0</v>
      </c>
      <c r="AA2144" s="22">
        <v>0</v>
      </c>
      <c r="AB2144" s="22">
        <v>0</v>
      </c>
      <c r="AC2144" s="22">
        <v>0</v>
      </c>
      <c r="AD2144" s="22">
        <v>0</v>
      </c>
      <c r="AE2144" s="22">
        <v>0</v>
      </c>
      <c r="AF2144" s="22">
        <v>4969.4931224304191</v>
      </c>
      <c r="AG2144" s="21">
        <v>0</v>
      </c>
      <c r="AH2144" s="22">
        <v>0</v>
      </c>
      <c r="AI2144" s="22">
        <v>0</v>
      </c>
      <c r="AJ2144" s="22">
        <v>4969.4931224304191</v>
      </c>
      <c r="AK2144" s="22">
        <v>8570.3152119992501</v>
      </c>
      <c r="AL2144" s="22">
        <v>0</v>
      </c>
      <c r="AM2144" s="22">
        <v>26</v>
      </c>
      <c r="AN2144" s="22">
        <v>0</v>
      </c>
      <c r="AO2144" s="22">
        <v>0</v>
      </c>
      <c r="AQ2144" s="18" t="str">
        <f t="shared" ref="AQ2144:BZ2144" si="2139">IF(OR(AND(AQ$2&gt;$O2143,AQ$2&lt;=$O2144),AND(AQ$2&lt;=$O2143,$O2142&gt;$O2143),AND(AQ$2&gt;$O2144,$O2145&lt;$O2144)),$H2143+((AQ$1-$Q2143)/$U2144/86000),"")</f>
        <v/>
      </c>
      <c r="AR2144" s="18" t="str">
        <f t="shared" si="2139"/>
        <v/>
      </c>
      <c r="AS2144" s="18" t="str">
        <f t="shared" si="2139"/>
        <v/>
      </c>
      <c r="AT2144" s="18" t="str">
        <f t="shared" si="2139"/>
        <v/>
      </c>
      <c r="AU2144" s="18" t="str">
        <f t="shared" si="2139"/>
        <v/>
      </c>
      <c r="AV2144" s="18" t="str">
        <f t="shared" si="2139"/>
        <v/>
      </c>
      <c r="AW2144" s="18" t="str">
        <f t="shared" si="2139"/>
        <v/>
      </c>
      <c r="AX2144" s="18" t="str">
        <f t="shared" si="2139"/>
        <v/>
      </c>
      <c r="AY2144" s="18" t="str">
        <f t="shared" si="2139"/>
        <v/>
      </c>
      <c r="AZ2144" s="18" t="str">
        <f t="shared" si="2139"/>
        <v/>
      </c>
      <c r="BA2144" s="18" t="str">
        <f t="shared" si="2139"/>
        <v/>
      </c>
      <c r="BB2144" s="18" t="str">
        <f t="shared" si="2139"/>
        <v/>
      </c>
      <c r="BC2144" s="18" t="str">
        <f t="shared" si="2139"/>
        <v/>
      </c>
      <c r="BD2144" s="18" t="str">
        <f t="shared" si="2139"/>
        <v/>
      </c>
      <c r="BE2144" s="18" t="str">
        <f t="shared" si="2139"/>
        <v/>
      </c>
      <c r="BF2144" s="18" t="str">
        <f t="shared" si="2139"/>
        <v/>
      </c>
      <c r="BG2144" s="18" t="str">
        <f t="shared" si="2139"/>
        <v/>
      </c>
      <c r="BH2144" s="18" t="str">
        <f t="shared" si="2139"/>
        <v/>
      </c>
      <c r="BI2144" s="18" t="str">
        <f t="shared" si="2139"/>
        <v/>
      </c>
      <c r="BJ2144" s="18" t="str">
        <f t="shared" si="2139"/>
        <v/>
      </c>
      <c r="BK2144" s="18" t="str">
        <f t="shared" si="2139"/>
        <v/>
      </c>
      <c r="BL2144" s="18" t="str">
        <f t="shared" si="2139"/>
        <v/>
      </c>
      <c r="BM2144" s="18" t="str">
        <f t="shared" si="2139"/>
        <v/>
      </c>
      <c r="BN2144" s="18" t="str">
        <f t="shared" si="2139"/>
        <v/>
      </c>
      <c r="BO2144" s="18" t="str">
        <f t="shared" si="2139"/>
        <v/>
      </c>
      <c r="BP2144" s="18" t="str">
        <f t="shared" si="2139"/>
        <v/>
      </c>
      <c r="BQ2144" s="18" t="str">
        <f t="shared" si="2139"/>
        <v/>
      </c>
      <c r="BR2144" s="18" t="str">
        <f t="shared" si="2139"/>
        <v/>
      </c>
      <c r="BS2144" s="18" t="str">
        <f t="shared" si="2139"/>
        <v/>
      </c>
      <c r="BT2144" s="18" t="str">
        <f t="shared" si="2139"/>
        <v/>
      </c>
      <c r="BU2144" s="18" t="str">
        <f t="shared" si="2139"/>
        <v/>
      </c>
      <c r="BV2144" s="18" t="str">
        <f t="shared" si="2139"/>
        <v/>
      </c>
      <c r="BW2144" s="18" t="str">
        <f t="shared" si="2139"/>
        <v/>
      </c>
      <c r="BX2144" s="18" t="str">
        <f t="shared" si="2139"/>
        <v/>
      </c>
      <c r="BY2144" s="18" t="str">
        <f t="shared" si="2139"/>
        <v/>
      </c>
      <c r="BZ2144" s="18" t="str">
        <f t="shared" si="2139"/>
        <v/>
      </c>
      <c r="CA2144" s="18" t="str">
        <f>IF(BY2144&lt;&gt;"",BY2144-LOOKUP(2,1/(LEN($AQ$1:AQ2144)&gt;0),$AQ$1:AQ2144),"")</f>
        <v/>
      </c>
    </row>
    <row r="2145" spans="1:79" x14ac:dyDescent="0.25">
      <c r="A2145" s="21">
        <v>61637</v>
      </c>
      <c r="B2145" s="21">
        <v>3</v>
      </c>
      <c r="C2145" s="22" t="s">
        <v>1744</v>
      </c>
      <c r="D2145" s="21">
        <v>332</v>
      </c>
      <c r="E2145" s="23">
        <v>0.33750000000000002</v>
      </c>
      <c r="F2145" s="22" t="s">
        <v>666</v>
      </c>
      <c r="G2145" s="22" t="b">
        <v>1</v>
      </c>
      <c r="H2145" s="24">
        <v>43532.337766203702</v>
      </c>
      <c r="I2145" s="25" t="s">
        <v>359</v>
      </c>
      <c r="J2145" s="22" t="s">
        <v>360</v>
      </c>
      <c r="K2145" s="11">
        <v>0</v>
      </c>
      <c r="L2145" s="11">
        <v>2844</v>
      </c>
      <c r="M2145" s="11">
        <v>865</v>
      </c>
      <c r="N2145" s="11">
        <v>6.0538241086760536E-12</v>
      </c>
      <c r="O2145" s="11">
        <v>143</v>
      </c>
      <c r="P2145" s="14">
        <v>0.24999998729500608</v>
      </c>
      <c r="Q2145" s="11">
        <v>4969.4931224304191</v>
      </c>
      <c r="R2145" s="15">
        <v>0.57206869309836106</v>
      </c>
      <c r="S2145" s="11">
        <v>0</v>
      </c>
      <c r="T2145" s="11">
        <v>44.999999832361937</v>
      </c>
      <c r="U2145" s="11">
        <v>0</v>
      </c>
      <c r="V2145" s="11">
        <v>0</v>
      </c>
      <c r="W2145" s="22"/>
      <c r="X2145" s="21">
        <v>0</v>
      </c>
      <c r="Y2145" s="22">
        <v>0.5</v>
      </c>
      <c r="Z2145" s="22">
        <v>0</v>
      </c>
      <c r="AA2145" s="22">
        <v>0</v>
      </c>
      <c r="AB2145" s="22">
        <v>0</v>
      </c>
      <c r="AC2145" s="22">
        <v>1</v>
      </c>
      <c r="AD2145" s="22">
        <v>1</v>
      </c>
      <c r="AE2145" s="22">
        <v>0</v>
      </c>
      <c r="AF2145" s="22">
        <v>4969.4931224304191</v>
      </c>
      <c r="AG2145" s="21">
        <v>0</v>
      </c>
      <c r="AH2145" s="22">
        <v>0</v>
      </c>
      <c r="AI2145" s="22">
        <v>0</v>
      </c>
      <c r="AJ2145" s="22">
        <v>4969.4931224304191</v>
      </c>
      <c r="AK2145" s="22">
        <v>8570.3152119992501</v>
      </c>
      <c r="AL2145" s="22">
        <v>0</v>
      </c>
      <c r="AM2145" s="22">
        <v>25</v>
      </c>
      <c r="AN2145" s="22">
        <v>0</v>
      </c>
      <c r="AO2145" s="22">
        <v>0</v>
      </c>
      <c r="AQ2145" s="18" t="str">
        <f t="shared" ref="AQ2145:BZ2145" si="2140">IF(OR(AND(AQ$2&gt;$O2144,AQ$2&lt;=$O2145),AND(AQ$2&lt;=$O2144,$O2143&gt;$O2144),AND(AQ$2&gt;$O2145,$O2146&lt;$O2145)),$H2144+((AQ$1-$Q2144)/$U2145/86000),"")</f>
        <v/>
      </c>
      <c r="AR2145" s="18" t="str">
        <f t="shared" si="2140"/>
        <v/>
      </c>
      <c r="AS2145" s="18" t="str">
        <f t="shared" si="2140"/>
        <v/>
      </c>
      <c r="AT2145" s="18" t="str">
        <f t="shared" si="2140"/>
        <v/>
      </c>
      <c r="AU2145" s="18" t="str">
        <f t="shared" si="2140"/>
        <v/>
      </c>
      <c r="AV2145" s="18" t="str">
        <f t="shared" si="2140"/>
        <v/>
      </c>
      <c r="AW2145" s="18" t="str">
        <f t="shared" si="2140"/>
        <v/>
      </c>
      <c r="AX2145" s="18" t="str">
        <f t="shared" si="2140"/>
        <v/>
      </c>
      <c r="AY2145" s="18" t="str">
        <f t="shared" si="2140"/>
        <v/>
      </c>
      <c r="AZ2145" s="18" t="str">
        <f t="shared" si="2140"/>
        <v/>
      </c>
      <c r="BA2145" s="18" t="str">
        <f t="shared" si="2140"/>
        <v/>
      </c>
      <c r="BB2145" s="18" t="str">
        <f t="shared" si="2140"/>
        <v/>
      </c>
      <c r="BC2145" s="18" t="str">
        <f t="shared" si="2140"/>
        <v/>
      </c>
      <c r="BD2145" s="18" t="str">
        <f t="shared" si="2140"/>
        <v/>
      </c>
      <c r="BE2145" s="18" t="str">
        <f t="shared" si="2140"/>
        <v/>
      </c>
      <c r="BF2145" s="18" t="str">
        <f t="shared" si="2140"/>
        <v/>
      </c>
      <c r="BG2145" s="18" t="str">
        <f t="shared" si="2140"/>
        <v/>
      </c>
      <c r="BH2145" s="18" t="str">
        <f t="shared" si="2140"/>
        <v/>
      </c>
      <c r="BI2145" s="18" t="str">
        <f t="shared" si="2140"/>
        <v/>
      </c>
      <c r="BJ2145" s="18" t="str">
        <f t="shared" si="2140"/>
        <v/>
      </c>
      <c r="BK2145" s="18" t="str">
        <f t="shared" si="2140"/>
        <v/>
      </c>
      <c r="BL2145" s="18" t="str">
        <f t="shared" si="2140"/>
        <v/>
      </c>
      <c r="BM2145" s="18" t="str">
        <f t="shared" si="2140"/>
        <v/>
      </c>
      <c r="BN2145" s="18" t="str">
        <f t="shared" si="2140"/>
        <v/>
      </c>
      <c r="BO2145" s="18" t="str">
        <f t="shared" si="2140"/>
        <v/>
      </c>
      <c r="BP2145" s="18" t="str">
        <f t="shared" si="2140"/>
        <v/>
      </c>
      <c r="BQ2145" s="18" t="str">
        <f t="shared" si="2140"/>
        <v/>
      </c>
      <c r="BR2145" s="18" t="str">
        <f t="shared" si="2140"/>
        <v/>
      </c>
      <c r="BS2145" s="18" t="str">
        <f t="shared" si="2140"/>
        <v/>
      </c>
      <c r="BT2145" s="18" t="str">
        <f t="shared" si="2140"/>
        <v/>
      </c>
      <c r="BU2145" s="18" t="str">
        <f t="shared" si="2140"/>
        <v/>
      </c>
      <c r="BV2145" s="18" t="str">
        <f t="shared" si="2140"/>
        <v/>
      </c>
      <c r="BW2145" s="18" t="str">
        <f t="shared" si="2140"/>
        <v/>
      </c>
      <c r="BX2145" s="18" t="str">
        <f t="shared" si="2140"/>
        <v/>
      </c>
      <c r="BY2145" s="18" t="str">
        <f t="shared" si="2140"/>
        <v/>
      </c>
      <c r="BZ2145" s="18" t="str">
        <f t="shared" si="2140"/>
        <v/>
      </c>
      <c r="CA2145" s="18" t="str">
        <f>IF(BY2145&lt;&gt;"",BY2145-LOOKUP(2,1/(LEN($AQ$1:AQ2145)&gt;0),$AQ$1:AQ2145),"")</f>
        <v/>
      </c>
    </row>
    <row r="2146" spans="1:79" x14ac:dyDescent="0.25">
      <c r="A2146" s="21">
        <v>61638</v>
      </c>
      <c r="B2146" s="21">
        <v>3</v>
      </c>
      <c r="C2146" s="22" t="s">
        <v>1745</v>
      </c>
      <c r="D2146" s="21">
        <v>332</v>
      </c>
      <c r="E2146" s="23">
        <v>0.33819444444444446</v>
      </c>
      <c r="F2146" s="22" t="s">
        <v>666</v>
      </c>
      <c r="G2146" s="22" t="b">
        <v>1</v>
      </c>
      <c r="H2146" s="24">
        <v>43532.338287037041</v>
      </c>
      <c r="I2146" s="25" t="s">
        <v>235</v>
      </c>
      <c r="J2146" s="22" t="s">
        <v>236</v>
      </c>
      <c r="K2146" s="11">
        <v>0</v>
      </c>
      <c r="L2146" s="11">
        <v>2845</v>
      </c>
      <c r="M2146" s="11">
        <v>868</v>
      </c>
      <c r="N2146" s="11">
        <v>6.0538241086760536E-12</v>
      </c>
      <c r="O2146" s="11">
        <v>143</v>
      </c>
      <c r="P2146" s="14">
        <v>0.74999998729803197</v>
      </c>
      <c r="Q2146" s="11">
        <v>5011.4075122477552</v>
      </c>
      <c r="R2146" s="15">
        <v>0.57689371440618653</v>
      </c>
      <c r="S2146" s="11">
        <v>41.914389817336087</v>
      </c>
      <c r="T2146" s="11">
        <v>45.000000461004674</v>
      </c>
      <c r="U2146" s="11">
        <v>0.93143087528760216</v>
      </c>
      <c r="V2146" s="11">
        <v>3.3531511510353678</v>
      </c>
      <c r="W2146" s="22"/>
      <c r="X2146" s="21">
        <v>0</v>
      </c>
      <c r="Y2146" s="22">
        <v>0</v>
      </c>
      <c r="Z2146" s="22">
        <v>0</v>
      </c>
      <c r="AA2146" s="22">
        <v>0</v>
      </c>
      <c r="AB2146" s="22">
        <v>0</v>
      </c>
      <c r="AC2146" s="22">
        <v>0</v>
      </c>
      <c r="AD2146" s="22">
        <v>0</v>
      </c>
      <c r="AE2146" s="22">
        <v>0</v>
      </c>
      <c r="AF2146" s="22">
        <v>5011.4075122477552</v>
      </c>
      <c r="AG2146" s="21">
        <v>0</v>
      </c>
      <c r="AH2146" s="22">
        <v>0</v>
      </c>
      <c r="AI2146" s="22">
        <v>0</v>
      </c>
      <c r="AJ2146" s="22">
        <v>5011.4075122477552</v>
      </c>
      <c r="AK2146" s="22">
        <v>8570.3152119992501</v>
      </c>
      <c r="AL2146" s="22">
        <v>0</v>
      </c>
      <c r="AM2146" s="22">
        <v>24</v>
      </c>
      <c r="AN2146" s="22">
        <v>0</v>
      </c>
      <c r="AO2146" s="22">
        <v>0</v>
      </c>
      <c r="AQ2146" s="18" t="str">
        <f t="shared" ref="AQ2146:BZ2146" si="2141">IF(OR(AND(AQ$2&gt;$O2145,AQ$2&lt;=$O2146),AND(AQ$2&lt;=$O2145,$O2144&gt;$O2145),AND(AQ$2&gt;$O2146,$O2147&lt;$O2146)),$H2145+((AQ$1-$Q2145)/$U2146/86000),"")</f>
        <v/>
      </c>
      <c r="AR2146" s="18" t="str">
        <f t="shared" si="2141"/>
        <v/>
      </c>
      <c r="AS2146" s="18" t="str">
        <f t="shared" si="2141"/>
        <v/>
      </c>
      <c r="AT2146" s="18" t="str">
        <f t="shared" si="2141"/>
        <v/>
      </c>
      <c r="AU2146" s="18" t="str">
        <f t="shared" si="2141"/>
        <v/>
      </c>
      <c r="AV2146" s="18" t="str">
        <f t="shared" si="2141"/>
        <v/>
      </c>
      <c r="AW2146" s="18" t="str">
        <f t="shared" si="2141"/>
        <v/>
      </c>
      <c r="AX2146" s="18" t="str">
        <f t="shared" si="2141"/>
        <v/>
      </c>
      <c r="AY2146" s="18" t="str">
        <f t="shared" si="2141"/>
        <v/>
      </c>
      <c r="AZ2146" s="18" t="str">
        <f t="shared" si="2141"/>
        <v/>
      </c>
      <c r="BA2146" s="18" t="str">
        <f t="shared" si="2141"/>
        <v/>
      </c>
      <c r="BB2146" s="18" t="str">
        <f t="shared" si="2141"/>
        <v/>
      </c>
      <c r="BC2146" s="18" t="str">
        <f t="shared" si="2141"/>
        <v/>
      </c>
      <c r="BD2146" s="18" t="str">
        <f t="shared" si="2141"/>
        <v/>
      </c>
      <c r="BE2146" s="18" t="str">
        <f t="shared" si="2141"/>
        <v/>
      </c>
      <c r="BF2146" s="18" t="str">
        <f t="shared" si="2141"/>
        <v/>
      </c>
      <c r="BG2146" s="18" t="str">
        <f t="shared" si="2141"/>
        <v/>
      </c>
      <c r="BH2146" s="18" t="str">
        <f t="shared" si="2141"/>
        <v/>
      </c>
      <c r="BI2146" s="18" t="str">
        <f t="shared" si="2141"/>
        <v/>
      </c>
      <c r="BJ2146" s="18" t="str">
        <f t="shared" si="2141"/>
        <v/>
      </c>
      <c r="BK2146" s="18" t="str">
        <f t="shared" si="2141"/>
        <v/>
      </c>
      <c r="BL2146" s="18" t="str">
        <f t="shared" si="2141"/>
        <v/>
      </c>
      <c r="BM2146" s="18" t="str">
        <f t="shared" si="2141"/>
        <v/>
      </c>
      <c r="BN2146" s="18" t="str">
        <f t="shared" si="2141"/>
        <v/>
      </c>
      <c r="BO2146" s="18" t="str">
        <f t="shared" si="2141"/>
        <v/>
      </c>
      <c r="BP2146" s="18" t="str">
        <f t="shared" si="2141"/>
        <v/>
      </c>
      <c r="BQ2146" s="18" t="str">
        <f t="shared" si="2141"/>
        <v/>
      </c>
      <c r="BR2146" s="18" t="str">
        <f t="shared" si="2141"/>
        <v/>
      </c>
      <c r="BS2146" s="18" t="str">
        <f t="shared" si="2141"/>
        <v/>
      </c>
      <c r="BT2146" s="18" t="str">
        <f t="shared" si="2141"/>
        <v/>
      </c>
      <c r="BU2146" s="18" t="str">
        <f t="shared" si="2141"/>
        <v/>
      </c>
      <c r="BV2146" s="18" t="str">
        <f t="shared" si="2141"/>
        <v/>
      </c>
      <c r="BW2146" s="18" t="str">
        <f t="shared" si="2141"/>
        <v/>
      </c>
      <c r="BX2146" s="18" t="str">
        <f t="shared" si="2141"/>
        <v/>
      </c>
      <c r="BY2146" s="18" t="str">
        <f t="shared" si="2141"/>
        <v/>
      </c>
      <c r="BZ2146" s="18" t="str">
        <f t="shared" si="2141"/>
        <v/>
      </c>
      <c r="CA2146" s="18" t="str">
        <f>IF(BY2146&lt;&gt;"",BY2146-LOOKUP(2,1/(LEN($AQ$1:AQ2146)&gt;0),$AQ$1:AQ2146),"")</f>
        <v/>
      </c>
    </row>
    <row r="2147" spans="1:79" x14ac:dyDescent="0.25">
      <c r="A2147" s="21">
        <v>61640</v>
      </c>
      <c r="B2147" s="21">
        <v>3</v>
      </c>
      <c r="C2147" s="22" t="s">
        <v>1747</v>
      </c>
      <c r="D2147" s="21">
        <v>332</v>
      </c>
      <c r="E2147" s="23">
        <v>0.33888888888888891</v>
      </c>
      <c r="F2147" s="22" t="s">
        <v>666</v>
      </c>
      <c r="G2147" s="22" t="b">
        <v>1</v>
      </c>
      <c r="H2147" s="24">
        <v>43532.338819444441</v>
      </c>
      <c r="I2147" s="25" t="s">
        <v>235</v>
      </c>
      <c r="J2147" s="22" t="s">
        <v>236</v>
      </c>
      <c r="K2147" s="11">
        <v>0</v>
      </c>
      <c r="L2147" s="11">
        <v>2846</v>
      </c>
      <c r="M2147" s="11">
        <v>872</v>
      </c>
      <c r="N2147" s="11">
        <v>6.0538241086760536E-12</v>
      </c>
      <c r="O2147" s="11">
        <v>143</v>
      </c>
      <c r="P2147" s="14">
        <v>0.74999998729803197</v>
      </c>
      <c r="Q2147" s="11">
        <v>5011.4075122477552</v>
      </c>
      <c r="R2147" s="15">
        <v>0.57689371440618653</v>
      </c>
      <c r="S2147" s="11">
        <v>0</v>
      </c>
      <c r="T2147" s="11">
        <v>45.999999437481165</v>
      </c>
      <c r="U2147" s="11">
        <v>0</v>
      </c>
      <c r="V2147" s="11">
        <v>0</v>
      </c>
      <c r="W2147" s="22"/>
      <c r="X2147" s="21">
        <v>0</v>
      </c>
      <c r="Y2147" s="22">
        <v>0.5</v>
      </c>
      <c r="Z2147" s="22">
        <v>0</v>
      </c>
      <c r="AA2147" s="22">
        <v>0</v>
      </c>
      <c r="AB2147" s="22">
        <v>0</v>
      </c>
      <c r="AC2147" s="22">
        <v>1</v>
      </c>
      <c r="AD2147" s="22">
        <v>1</v>
      </c>
      <c r="AE2147" s="22">
        <v>0</v>
      </c>
      <c r="AF2147" s="22">
        <v>5011.4075122477552</v>
      </c>
      <c r="AG2147" s="21">
        <v>0</v>
      </c>
      <c r="AH2147" s="22">
        <v>0</v>
      </c>
      <c r="AI2147" s="22">
        <v>0</v>
      </c>
      <c r="AJ2147" s="22">
        <v>5011.4075122477552</v>
      </c>
      <c r="AK2147" s="22">
        <v>8570.3152119992501</v>
      </c>
      <c r="AL2147" s="22">
        <v>0</v>
      </c>
      <c r="AM2147" s="22">
        <v>23</v>
      </c>
      <c r="AN2147" s="22">
        <v>0</v>
      </c>
      <c r="AO2147" s="22">
        <v>0</v>
      </c>
      <c r="AQ2147" s="18" t="str">
        <f t="shared" ref="AQ2147:BZ2147" si="2142">IF(OR(AND(AQ$2&gt;$O2146,AQ$2&lt;=$O2147),AND(AQ$2&lt;=$O2146,$O2145&gt;$O2146),AND(AQ$2&gt;$O2147,$O2148&lt;$O2147)),$H2146+((AQ$1-$Q2146)/$U2147/86000),"")</f>
        <v/>
      </c>
      <c r="AR2147" s="18" t="str">
        <f t="shared" si="2142"/>
        <v/>
      </c>
      <c r="AS2147" s="18" t="str">
        <f t="shared" si="2142"/>
        <v/>
      </c>
      <c r="AT2147" s="18" t="str">
        <f t="shared" si="2142"/>
        <v/>
      </c>
      <c r="AU2147" s="18" t="str">
        <f t="shared" si="2142"/>
        <v/>
      </c>
      <c r="AV2147" s="18" t="str">
        <f t="shared" si="2142"/>
        <v/>
      </c>
      <c r="AW2147" s="18" t="str">
        <f t="shared" si="2142"/>
        <v/>
      </c>
      <c r="AX2147" s="18" t="str">
        <f t="shared" si="2142"/>
        <v/>
      </c>
      <c r="AY2147" s="18" t="str">
        <f t="shared" si="2142"/>
        <v/>
      </c>
      <c r="AZ2147" s="18" t="str">
        <f t="shared" si="2142"/>
        <v/>
      </c>
      <c r="BA2147" s="18" t="str">
        <f t="shared" si="2142"/>
        <v/>
      </c>
      <c r="BB2147" s="18" t="str">
        <f t="shared" si="2142"/>
        <v/>
      </c>
      <c r="BC2147" s="18" t="str">
        <f t="shared" si="2142"/>
        <v/>
      </c>
      <c r="BD2147" s="18" t="str">
        <f t="shared" si="2142"/>
        <v/>
      </c>
      <c r="BE2147" s="18" t="str">
        <f t="shared" si="2142"/>
        <v/>
      </c>
      <c r="BF2147" s="18" t="str">
        <f t="shared" si="2142"/>
        <v/>
      </c>
      <c r="BG2147" s="18" t="str">
        <f t="shared" si="2142"/>
        <v/>
      </c>
      <c r="BH2147" s="18" t="str">
        <f t="shared" si="2142"/>
        <v/>
      </c>
      <c r="BI2147" s="18" t="str">
        <f t="shared" si="2142"/>
        <v/>
      </c>
      <c r="BJ2147" s="18" t="str">
        <f t="shared" si="2142"/>
        <v/>
      </c>
      <c r="BK2147" s="18" t="str">
        <f t="shared" si="2142"/>
        <v/>
      </c>
      <c r="BL2147" s="18" t="str">
        <f t="shared" si="2142"/>
        <v/>
      </c>
      <c r="BM2147" s="18" t="str">
        <f t="shared" si="2142"/>
        <v/>
      </c>
      <c r="BN2147" s="18" t="str">
        <f t="shared" si="2142"/>
        <v/>
      </c>
      <c r="BO2147" s="18" t="str">
        <f t="shared" si="2142"/>
        <v/>
      </c>
      <c r="BP2147" s="18" t="str">
        <f t="shared" si="2142"/>
        <v/>
      </c>
      <c r="BQ2147" s="18" t="str">
        <f t="shared" si="2142"/>
        <v/>
      </c>
      <c r="BR2147" s="18" t="str">
        <f t="shared" si="2142"/>
        <v/>
      </c>
      <c r="BS2147" s="18" t="str">
        <f t="shared" si="2142"/>
        <v/>
      </c>
      <c r="BT2147" s="18" t="str">
        <f t="shared" si="2142"/>
        <v/>
      </c>
      <c r="BU2147" s="18" t="str">
        <f t="shared" si="2142"/>
        <v/>
      </c>
      <c r="BV2147" s="18" t="str">
        <f t="shared" si="2142"/>
        <v/>
      </c>
      <c r="BW2147" s="18" t="str">
        <f t="shared" si="2142"/>
        <v/>
      </c>
      <c r="BX2147" s="18" t="str">
        <f t="shared" si="2142"/>
        <v/>
      </c>
      <c r="BY2147" s="18" t="str">
        <f t="shared" si="2142"/>
        <v/>
      </c>
      <c r="BZ2147" s="18" t="str">
        <f t="shared" si="2142"/>
        <v/>
      </c>
      <c r="CA2147" s="18" t="str">
        <f>IF(BY2147&lt;&gt;"",BY2147-LOOKUP(2,1/(LEN($AQ$1:AQ2147)&gt;0),$AQ$1:AQ2147),"")</f>
        <v/>
      </c>
    </row>
    <row r="2148" spans="1:79" x14ac:dyDescent="0.25">
      <c r="A2148" s="21">
        <v>61641</v>
      </c>
      <c r="B2148" s="21">
        <v>3</v>
      </c>
      <c r="C2148" s="22" t="s">
        <v>1748</v>
      </c>
      <c r="D2148" s="21">
        <v>332</v>
      </c>
      <c r="E2148" s="23">
        <v>0.33888888888888891</v>
      </c>
      <c r="F2148" s="22" t="s">
        <v>666</v>
      </c>
      <c r="G2148" s="22" t="b">
        <v>1</v>
      </c>
      <c r="H2148" s="24">
        <v>43532.33934027778</v>
      </c>
      <c r="I2148" s="25" t="s">
        <v>157</v>
      </c>
      <c r="J2148" s="22" t="s">
        <v>158</v>
      </c>
      <c r="K2148" s="11">
        <v>0</v>
      </c>
      <c r="L2148" s="11">
        <v>2847</v>
      </c>
      <c r="M2148" s="11">
        <v>876</v>
      </c>
      <c r="N2148" s="11">
        <v>2.9242386290206923E-11</v>
      </c>
      <c r="O2148" s="11">
        <v>146</v>
      </c>
      <c r="P2148" s="14">
        <v>0.121600601164797</v>
      </c>
      <c r="Q2148" s="11">
        <v>5098.1883864441079</v>
      </c>
      <c r="R2148" s="15">
        <v>0.58688359064997553</v>
      </c>
      <c r="S2148" s="11">
        <v>86.78087419635267</v>
      </c>
      <c r="T2148" s="11">
        <v>45.000000461004674</v>
      </c>
      <c r="U2148" s="11">
        <v>1.9284638512738181</v>
      </c>
      <c r="V2148" s="11">
        <v>6.9424698645857452</v>
      </c>
      <c r="W2148" s="22"/>
      <c r="X2148" s="21">
        <v>0</v>
      </c>
      <c r="Y2148" s="22">
        <v>0</v>
      </c>
      <c r="Z2148" s="22">
        <v>0</v>
      </c>
      <c r="AA2148" s="22">
        <v>0</v>
      </c>
      <c r="AB2148" s="22">
        <v>0</v>
      </c>
      <c r="AC2148" s="22">
        <v>0</v>
      </c>
      <c r="AD2148" s="22">
        <v>0</v>
      </c>
      <c r="AE2148" s="22">
        <v>0</v>
      </c>
      <c r="AF2148" s="22">
        <v>5098.1883864441079</v>
      </c>
      <c r="AG2148" s="21">
        <v>0</v>
      </c>
      <c r="AH2148" s="22">
        <v>0</v>
      </c>
      <c r="AI2148" s="22">
        <v>0</v>
      </c>
      <c r="AJ2148" s="22">
        <v>5098.1883864441079</v>
      </c>
      <c r="AK2148" s="22">
        <v>8570.3152119992501</v>
      </c>
      <c r="AL2148" s="22">
        <v>0</v>
      </c>
      <c r="AM2148" s="22">
        <v>22</v>
      </c>
      <c r="AN2148" s="22">
        <v>0</v>
      </c>
      <c r="AO2148" s="22">
        <v>0</v>
      </c>
      <c r="AQ2148" s="18" t="str">
        <f t="shared" ref="AQ2148:BZ2148" si="2143">IF(OR(AND(AQ$2&gt;$O2147,AQ$2&lt;=$O2148),AND(AQ$2&lt;=$O2147,$O2146&gt;$O2147),AND(AQ$2&gt;$O2148,$O2149&lt;$O2148)),$H2147+((AQ$1-$Q2147)/$U2148/86000),"")</f>
        <v/>
      </c>
      <c r="AR2148" s="18" t="str">
        <f t="shared" si="2143"/>
        <v/>
      </c>
      <c r="AS2148" s="18" t="str">
        <f t="shared" si="2143"/>
        <v/>
      </c>
      <c r="AT2148" s="18" t="str">
        <f t="shared" si="2143"/>
        <v/>
      </c>
      <c r="AU2148" s="18" t="str">
        <f t="shared" si="2143"/>
        <v/>
      </c>
      <c r="AV2148" s="18" t="str">
        <f t="shared" si="2143"/>
        <v/>
      </c>
      <c r="AW2148" s="18" t="str">
        <f t="shared" si="2143"/>
        <v/>
      </c>
      <c r="AX2148" s="18" t="str">
        <f t="shared" si="2143"/>
        <v/>
      </c>
      <c r="AY2148" s="18" t="str">
        <f t="shared" si="2143"/>
        <v/>
      </c>
      <c r="AZ2148" s="18" t="str">
        <f t="shared" si="2143"/>
        <v/>
      </c>
      <c r="BA2148" s="18" t="str">
        <f t="shared" si="2143"/>
        <v/>
      </c>
      <c r="BB2148" s="18" t="str">
        <f t="shared" si="2143"/>
        <v/>
      </c>
      <c r="BC2148" s="18" t="str">
        <f t="shared" si="2143"/>
        <v/>
      </c>
      <c r="BD2148" s="18" t="str">
        <f t="shared" si="2143"/>
        <v/>
      </c>
      <c r="BE2148" s="18" t="str">
        <f t="shared" si="2143"/>
        <v/>
      </c>
      <c r="BF2148" s="18" t="str">
        <f t="shared" si="2143"/>
        <v/>
      </c>
      <c r="BG2148" s="18" t="str">
        <f t="shared" si="2143"/>
        <v/>
      </c>
      <c r="BH2148" s="18" t="str">
        <f t="shared" si="2143"/>
        <v/>
      </c>
      <c r="BI2148" s="18" t="str">
        <f t="shared" si="2143"/>
        <v/>
      </c>
      <c r="BJ2148" s="18" t="str">
        <f t="shared" si="2143"/>
        <v/>
      </c>
      <c r="BK2148" s="18">
        <f t="shared" si="2143"/>
        <v>43532.339322485015</v>
      </c>
      <c r="BL2148" s="18" t="str">
        <f t="shared" si="2143"/>
        <v/>
      </c>
      <c r="BM2148" s="18" t="str">
        <f t="shared" si="2143"/>
        <v/>
      </c>
      <c r="BN2148" s="18" t="str">
        <f t="shared" si="2143"/>
        <v/>
      </c>
      <c r="BO2148" s="18" t="str">
        <f t="shared" si="2143"/>
        <v/>
      </c>
      <c r="BP2148" s="18" t="str">
        <f t="shared" si="2143"/>
        <v/>
      </c>
      <c r="BQ2148" s="18" t="str">
        <f t="shared" si="2143"/>
        <v/>
      </c>
      <c r="BR2148" s="18" t="str">
        <f t="shared" si="2143"/>
        <v/>
      </c>
      <c r="BS2148" s="18" t="str">
        <f t="shared" si="2143"/>
        <v/>
      </c>
      <c r="BT2148" s="18" t="str">
        <f t="shared" si="2143"/>
        <v/>
      </c>
      <c r="BU2148" s="18" t="str">
        <f t="shared" si="2143"/>
        <v/>
      </c>
      <c r="BV2148" s="18" t="str">
        <f t="shared" si="2143"/>
        <v/>
      </c>
      <c r="BW2148" s="18" t="str">
        <f t="shared" si="2143"/>
        <v/>
      </c>
      <c r="BX2148" s="18" t="str">
        <f t="shared" si="2143"/>
        <v/>
      </c>
      <c r="BY2148" s="18" t="str">
        <f t="shared" si="2143"/>
        <v/>
      </c>
      <c r="BZ2148" s="18" t="str">
        <f t="shared" si="2143"/>
        <v/>
      </c>
      <c r="CA2148" s="18" t="str">
        <f>IF(BY2148&lt;&gt;"",BY2148-LOOKUP(2,1/(LEN($AQ$1:AQ2148)&gt;0),$AQ$1:AQ2148),"")</f>
        <v/>
      </c>
    </row>
    <row r="2149" spans="1:79" x14ac:dyDescent="0.25">
      <c r="A2149" s="21">
        <v>61643</v>
      </c>
      <c r="B2149" s="21">
        <v>3</v>
      </c>
      <c r="C2149" s="22" t="s">
        <v>1752</v>
      </c>
      <c r="D2149" s="21">
        <v>332</v>
      </c>
      <c r="E2149" s="23">
        <v>0.33958333333333335</v>
      </c>
      <c r="F2149" s="22" t="s">
        <v>666</v>
      </c>
      <c r="G2149" s="22" t="b">
        <v>1</v>
      </c>
      <c r="H2149" s="24">
        <v>43532.339861111112</v>
      </c>
      <c r="I2149" s="25" t="s">
        <v>157</v>
      </c>
      <c r="J2149" s="22" t="s">
        <v>158</v>
      </c>
      <c r="K2149" s="11">
        <v>0</v>
      </c>
      <c r="L2149" s="11">
        <v>2848</v>
      </c>
      <c r="M2149" s="11">
        <v>880</v>
      </c>
      <c r="N2149" s="11">
        <v>2.9242386290206923E-11</v>
      </c>
      <c r="O2149" s="11">
        <v>146</v>
      </c>
      <c r="P2149" s="14">
        <v>0.121600601164797</v>
      </c>
      <c r="Q2149" s="11">
        <v>5098.1883864441079</v>
      </c>
      <c r="R2149" s="15">
        <v>0.58688359064997553</v>
      </c>
      <c r="S2149" s="11">
        <v>0</v>
      </c>
      <c r="T2149" s="11">
        <v>44.999999832361937</v>
      </c>
      <c r="U2149" s="11">
        <v>0</v>
      </c>
      <c r="V2149" s="11">
        <v>0</v>
      </c>
      <c r="W2149" s="22"/>
      <c r="X2149" s="21">
        <v>0</v>
      </c>
      <c r="Y2149" s="22">
        <v>0.5</v>
      </c>
      <c r="Z2149" s="22">
        <v>0</v>
      </c>
      <c r="AA2149" s="22">
        <v>0</v>
      </c>
      <c r="AB2149" s="22">
        <v>0</v>
      </c>
      <c r="AC2149" s="22">
        <v>1</v>
      </c>
      <c r="AD2149" s="22">
        <v>1</v>
      </c>
      <c r="AE2149" s="22">
        <v>0</v>
      </c>
      <c r="AF2149" s="22">
        <v>5098.1883864441079</v>
      </c>
      <c r="AG2149" s="21">
        <v>0</v>
      </c>
      <c r="AH2149" s="22">
        <v>0</v>
      </c>
      <c r="AI2149" s="22">
        <v>0</v>
      </c>
      <c r="AJ2149" s="22">
        <v>5098.1883864441079</v>
      </c>
      <c r="AK2149" s="22">
        <v>8570.3152119992501</v>
      </c>
      <c r="AL2149" s="22">
        <v>0</v>
      </c>
      <c r="AM2149" s="22">
        <v>21</v>
      </c>
      <c r="AN2149" s="22">
        <v>0</v>
      </c>
      <c r="AO2149" s="22">
        <v>0</v>
      </c>
      <c r="AQ2149" s="18" t="str">
        <f t="shared" ref="AQ2149:BZ2149" si="2144">IF(OR(AND(AQ$2&gt;$O2148,AQ$2&lt;=$O2149),AND(AQ$2&lt;=$O2148,$O2147&gt;$O2148),AND(AQ$2&gt;$O2149,$O2150&lt;$O2149)),$H2148+((AQ$1-$Q2148)/$U2149/86000),"")</f>
        <v/>
      </c>
      <c r="AR2149" s="18" t="str">
        <f t="shared" si="2144"/>
        <v/>
      </c>
      <c r="AS2149" s="18" t="str">
        <f t="shared" si="2144"/>
        <v/>
      </c>
      <c r="AT2149" s="18" t="str">
        <f t="shared" si="2144"/>
        <v/>
      </c>
      <c r="AU2149" s="18" t="str">
        <f t="shared" si="2144"/>
        <v/>
      </c>
      <c r="AV2149" s="18" t="str">
        <f t="shared" si="2144"/>
        <v/>
      </c>
      <c r="AW2149" s="18" t="str">
        <f t="shared" si="2144"/>
        <v/>
      </c>
      <c r="AX2149" s="18" t="str">
        <f t="shared" si="2144"/>
        <v/>
      </c>
      <c r="AY2149" s="18" t="str">
        <f t="shared" si="2144"/>
        <v/>
      </c>
      <c r="AZ2149" s="18" t="str">
        <f t="shared" si="2144"/>
        <v/>
      </c>
      <c r="BA2149" s="18" t="str">
        <f t="shared" si="2144"/>
        <v/>
      </c>
      <c r="BB2149" s="18" t="str">
        <f t="shared" si="2144"/>
        <v/>
      </c>
      <c r="BC2149" s="18" t="str">
        <f t="shared" si="2144"/>
        <v/>
      </c>
      <c r="BD2149" s="18" t="str">
        <f t="shared" si="2144"/>
        <v/>
      </c>
      <c r="BE2149" s="18" t="str">
        <f t="shared" si="2144"/>
        <v/>
      </c>
      <c r="BF2149" s="18" t="str">
        <f t="shared" si="2144"/>
        <v/>
      </c>
      <c r="BG2149" s="18" t="str">
        <f t="shared" si="2144"/>
        <v/>
      </c>
      <c r="BH2149" s="18" t="str">
        <f t="shared" si="2144"/>
        <v/>
      </c>
      <c r="BI2149" s="18" t="str">
        <f t="shared" si="2144"/>
        <v/>
      </c>
      <c r="BJ2149" s="18" t="str">
        <f t="shared" si="2144"/>
        <v/>
      </c>
      <c r="BK2149" s="18" t="str">
        <f t="shared" si="2144"/>
        <v/>
      </c>
      <c r="BL2149" s="18" t="str">
        <f t="shared" si="2144"/>
        <v/>
      </c>
      <c r="BM2149" s="18" t="str">
        <f t="shared" si="2144"/>
        <v/>
      </c>
      <c r="BN2149" s="18" t="str">
        <f t="shared" si="2144"/>
        <v/>
      </c>
      <c r="BO2149" s="18" t="str">
        <f t="shared" si="2144"/>
        <v/>
      </c>
      <c r="BP2149" s="18" t="str">
        <f t="shared" si="2144"/>
        <v/>
      </c>
      <c r="BQ2149" s="18" t="str">
        <f t="shared" si="2144"/>
        <v/>
      </c>
      <c r="BR2149" s="18" t="str">
        <f t="shared" si="2144"/>
        <v/>
      </c>
      <c r="BS2149" s="18" t="str">
        <f t="shared" si="2144"/>
        <v/>
      </c>
      <c r="BT2149" s="18" t="str">
        <f t="shared" si="2144"/>
        <v/>
      </c>
      <c r="BU2149" s="18" t="str">
        <f t="shared" si="2144"/>
        <v/>
      </c>
      <c r="BV2149" s="18" t="str">
        <f t="shared" si="2144"/>
        <v/>
      </c>
      <c r="BW2149" s="18" t="str">
        <f t="shared" si="2144"/>
        <v/>
      </c>
      <c r="BX2149" s="18" t="str">
        <f t="shared" si="2144"/>
        <v/>
      </c>
      <c r="BY2149" s="18" t="str">
        <f t="shared" si="2144"/>
        <v/>
      </c>
      <c r="BZ2149" s="18" t="str">
        <f t="shared" si="2144"/>
        <v/>
      </c>
      <c r="CA2149" s="18" t="str">
        <f>IF(BY2149&lt;&gt;"",BY2149-LOOKUP(2,1/(LEN($AQ$1:AQ2149)&gt;0),$AQ$1:AQ2149),"")</f>
        <v/>
      </c>
    </row>
    <row r="2150" spans="1:79" x14ac:dyDescent="0.25">
      <c r="A2150" s="21">
        <v>61644</v>
      </c>
      <c r="B2150" s="21">
        <v>3</v>
      </c>
      <c r="C2150" s="22" t="s">
        <v>1753</v>
      </c>
      <c r="D2150" s="21">
        <v>332</v>
      </c>
      <c r="E2150" s="23">
        <v>0.34027777777777779</v>
      </c>
      <c r="F2150" s="22" t="s">
        <v>666</v>
      </c>
      <c r="G2150" s="22" t="b">
        <v>1</v>
      </c>
      <c r="H2150" s="24">
        <v>43532.340381944443</v>
      </c>
      <c r="I2150" s="25" t="s">
        <v>213</v>
      </c>
      <c r="J2150" s="22" t="s">
        <v>214</v>
      </c>
      <c r="K2150" s="11">
        <v>0</v>
      </c>
      <c r="L2150" s="11">
        <v>2849</v>
      </c>
      <c r="M2150" s="11">
        <v>884</v>
      </c>
      <c r="N2150" s="11">
        <v>3.6976643968955614E-11</v>
      </c>
      <c r="O2150" s="11">
        <v>148</v>
      </c>
      <c r="P2150" s="14">
        <v>0.2499999226677978</v>
      </c>
      <c r="Q2150" s="11">
        <v>5206.5880468894193</v>
      </c>
      <c r="R2150" s="15">
        <v>0.59936213736600907</v>
      </c>
      <c r="S2150" s="11">
        <v>108.39966044531138</v>
      </c>
      <c r="T2150" s="11">
        <v>44.999999832361937</v>
      </c>
      <c r="U2150" s="11">
        <v>2.4088813522029242</v>
      </c>
      <c r="V2150" s="11">
        <v>8.6719728679305277</v>
      </c>
      <c r="W2150" s="22"/>
      <c r="X2150" s="21">
        <v>0</v>
      </c>
      <c r="Y2150" s="22">
        <v>0</v>
      </c>
      <c r="Z2150" s="22">
        <v>0</v>
      </c>
      <c r="AA2150" s="22">
        <v>0</v>
      </c>
      <c r="AB2150" s="22">
        <v>0</v>
      </c>
      <c r="AC2150" s="22">
        <v>0</v>
      </c>
      <c r="AD2150" s="22">
        <v>0</v>
      </c>
      <c r="AE2150" s="22">
        <v>0</v>
      </c>
      <c r="AF2150" s="22">
        <v>5206.5880468894193</v>
      </c>
      <c r="AG2150" s="21">
        <v>0</v>
      </c>
      <c r="AH2150" s="22">
        <v>0</v>
      </c>
      <c r="AI2150" s="22">
        <v>0</v>
      </c>
      <c r="AJ2150" s="22">
        <v>5206.5880468894193</v>
      </c>
      <c r="AK2150" s="22">
        <v>8570.3152119992501</v>
      </c>
      <c r="AL2150" s="22">
        <v>0</v>
      </c>
      <c r="AM2150" s="22">
        <v>20</v>
      </c>
      <c r="AN2150" s="22">
        <v>0</v>
      </c>
      <c r="AO2150" s="22">
        <v>0</v>
      </c>
      <c r="AQ2150" s="18" t="str">
        <f t="shared" ref="AQ2150:BZ2150" si="2145">IF(OR(AND(AQ$2&gt;$O2149,AQ$2&lt;=$O2150),AND(AQ$2&lt;=$O2149,$O2148&gt;$O2149),AND(AQ$2&gt;$O2150,$O2151&lt;$O2150)),$H2149+((AQ$1-$Q2149)/$U2150/86000),"")</f>
        <v/>
      </c>
      <c r="AR2150" s="18" t="str">
        <f t="shared" si="2145"/>
        <v/>
      </c>
      <c r="AS2150" s="18" t="str">
        <f t="shared" si="2145"/>
        <v/>
      </c>
      <c r="AT2150" s="18" t="str">
        <f t="shared" si="2145"/>
        <v/>
      </c>
      <c r="AU2150" s="18" t="str">
        <f t="shared" si="2145"/>
        <v/>
      </c>
      <c r="AV2150" s="18" t="str">
        <f t="shared" si="2145"/>
        <v/>
      </c>
      <c r="AW2150" s="18" t="str">
        <f t="shared" si="2145"/>
        <v/>
      </c>
      <c r="AX2150" s="18" t="str">
        <f t="shared" si="2145"/>
        <v/>
      </c>
      <c r="AY2150" s="18" t="str">
        <f t="shared" si="2145"/>
        <v/>
      </c>
      <c r="AZ2150" s="18" t="str">
        <f t="shared" si="2145"/>
        <v/>
      </c>
      <c r="BA2150" s="18" t="str">
        <f t="shared" si="2145"/>
        <v/>
      </c>
      <c r="BB2150" s="18" t="str">
        <f t="shared" si="2145"/>
        <v/>
      </c>
      <c r="BC2150" s="18" t="str">
        <f t="shared" si="2145"/>
        <v/>
      </c>
      <c r="BD2150" s="18" t="str">
        <f t="shared" si="2145"/>
        <v/>
      </c>
      <c r="BE2150" s="18" t="str">
        <f t="shared" si="2145"/>
        <v/>
      </c>
      <c r="BF2150" s="18" t="str">
        <f t="shared" si="2145"/>
        <v/>
      </c>
      <c r="BG2150" s="18" t="str">
        <f t="shared" si="2145"/>
        <v/>
      </c>
      <c r="BH2150" s="18" t="str">
        <f t="shared" si="2145"/>
        <v/>
      </c>
      <c r="BI2150" s="18" t="str">
        <f t="shared" si="2145"/>
        <v/>
      </c>
      <c r="BJ2150" s="18" t="str">
        <f t="shared" si="2145"/>
        <v/>
      </c>
      <c r="BK2150" s="18" t="str">
        <f t="shared" si="2145"/>
        <v/>
      </c>
      <c r="BL2150" s="18" t="str">
        <f t="shared" si="2145"/>
        <v/>
      </c>
      <c r="BM2150" s="18" t="str">
        <f t="shared" si="2145"/>
        <v/>
      </c>
      <c r="BN2150" s="18" t="str">
        <f t="shared" si="2145"/>
        <v/>
      </c>
      <c r="BO2150" s="18" t="str">
        <f t="shared" si="2145"/>
        <v/>
      </c>
      <c r="BP2150" s="18" t="str">
        <f t="shared" si="2145"/>
        <v/>
      </c>
      <c r="BQ2150" s="18" t="str">
        <f t="shared" si="2145"/>
        <v/>
      </c>
      <c r="BR2150" s="18" t="str">
        <f t="shared" si="2145"/>
        <v/>
      </c>
      <c r="BS2150" s="18" t="str">
        <f t="shared" si="2145"/>
        <v/>
      </c>
      <c r="BT2150" s="18" t="str">
        <f t="shared" si="2145"/>
        <v/>
      </c>
      <c r="BU2150" s="18" t="str">
        <f t="shared" si="2145"/>
        <v/>
      </c>
      <c r="BV2150" s="18" t="str">
        <f t="shared" si="2145"/>
        <v/>
      </c>
      <c r="BW2150" s="18" t="str">
        <f t="shared" si="2145"/>
        <v/>
      </c>
      <c r="BX2150" s="18" t="str">
        <f t="shared" si="2145"/>
        <v/>
      </c>
      <c r="BY2150" s="18" t="str">
        <f t="shared" si="2145"/>
        <v/>
      </c>
      <c r="BZ2150" s="18" t="str">
        <f t="shared" si="2145"/>
        <v/>
      </c>
      <c r="CA2150" s="18" t="str">
        <f>IF(BY2150&lt;&gt;"",BY2150-LOOKUP(2,1/(LEN($AQ$1:AQ2150)&gt;0),$AQ$1:AQ2150),"")</f>
        <v/>
      </c>
    </row>
    <row r="2151" spans="1:79" x14ac:dyDescent="0.25">
      <c r="A2151" s="21">
        <v>61665</v>
      </c>
      <c r="B2151" s="21">
        <v>1</v>
      </c>
      <c r="C2151" s="22" t="s">
        <v>1774</v>
      </c>
      <c r="D2151" s="21">
        <v>332</v>
      </c>
      <c r="E2151" s="23">
        <v>0.34722222222222221</v>
      </c>
      <c r="F2151" s="22" t="s">
        <v>666</v>
      </c>
      <c r="G2151" s="22" t="b">
        <v>1</v>
      </c>
      <c r="H2151" s="24">
        <v>43532.341944444444</v>
      </c>
      <c r="I2151" s="25" t="s">
        <v>1775</v>
      </c>
      <c r="J2151" s="22" t="s">
        <v>1776</v>
      </c>
      <c r="K2151" s="11">
        <v>0</v>
      </c>
      <c r="L2151" s="11">
        <v>2850</v>
      </c>
      <c r="M2151" s="11">
        <v>894</v>
      </c>
      <c r="N2151" s="11">
        <v>8.2422957348171622E-13</v>
      </c>
      <c r="O2151" s="11">
        <v>182</v>
      </c>
      <c r="P2151" s="14">
        <v>0.50000003641174229</v>
      </c>
      <c r="Q2151" s="11">
        <v>5867.8910794641479</v>
      </c>
      <c r="R2151" s="15">
        <v>0.67548876683641845</v>
      </c>
      <c r="S2151" s="11">
        <v>661.3030325747286</v>
      </c>
      <c r="T2151" s="11">
        <v>135.00000012572855</v>
      </c>
      <c r="U2151" s="11">
        <v>4.898540977472905</v>
      </c>
      <c r="V2151" s="11">
        <v>17.634747518902458</v>
      </c>
      <c r="W2151" s="22"/>
      <c r="X2151" s="21">
        <v>0</v>
      </c>
      <c r="Y2151" s="22">
        <v>0</v>
      </c>
      <c r="Z2151" s="22">
        <v>0</v>
      </c>
      <c r="AA2151" s="22">
        <v>0</v>
      </c>
      <c r="AB2151" s="22">
        <v>0</v>
      </c>
      <c r="AC2151" s="22">
        <v>0</v>
      </c>
      <c r="AD2151" s="22">
        <v>0</v>
      </c>
      <c r="AE2151" s="22">
        <v>0</v>
      </c>
      <c r="AF2151" s="22">
        <v>5867.8910794641479</v>
      </c>
      <c r="AG2151" s="21">
        <v>0</v>
      </c>
      <c r="AH2151" s="22">
        <v>0</v>
      </c>
      <c r="AI2151" s="22">
        <v>0</v>
      </c>
      <c r="AJ2151" s="22">
        <v>5867.8910794641479</v>
      </c>
      <c r="AK2151" s="22">
        <v>8570.3152119992501</v>
      </c>
      <c r="AL2151" s="22">
        <v>0</v>
      </c>
      <c r="AM2151" s="22">
        <v>19</v>
      </c>
      <c r="AN2151" s="22">
        <v>0</v>
      </c>
      <c r="AO2151" s="22">
        <v>0</v>
      </c>
      <c r="AQ2151" s="18" t="str">
        <f t="shared" ref="AQ2151:BZ2151" si="2146">IF(OR(AND(AQ$2&gt;$O2150,AQ$2&lt;=$O2151),AND(AQ$2&lt;=$O2150,$O2149&gt;$O2150),AND(AQ$2&gt;$O2151,$O2152&lt;$O2151)),$H2150+((AQ$1-$Q2150)/$U2151/86000),"")</f>
        <v/>
      </c>
      <c r="AR2151" s="18" t="str">
        <f t="shared" si="2146"/>
        <v/>
      </c>
      <c r="AS2151" s="18" t="str">
        <f t="shared" si="2146"/>
        <v/>
      </c>
      <c r="AT2151" s="18" t="str">
        <f t="shared" si="2146"/>
        <v/>
      </c>
      <c r="AU2151" s="18" t="str">
        <f t="shared" si="2146"/>
        <v/>
      </c>
      <c r="AV2151" s="18" t="str">
        <f t="shared" si="2146"/>
        <v/>
      </c>
      <c r="AW2151" s="18" t="str">
        <f t="shared" si="2146"/>
        <v/>
      </c>
      <c r="AX2151" s="18" t="str">
        <f t="shared" si="2146"/>
        <v/>
      </c>
      <c r="AY2151" s="18" t="str">
        <f t="shared" si="2146"/>
        <v/>
      </c>
      <c r="AZ2151" s="18" t="str">
        <f t="shared" si="2146"/>
        <v/>
      </c>
      <c r="BA2151" s="18" t="str">
        <f t="shared" si="2146"/>
        <v/>
      </c>
      <c r="BB2151" s="18" t="str">
        <f t="shared" si="2146"/>
        <v/>
      </c>
      <c r="BC2151" s="18" t="str">
        <f t="shared" si="2146"/>
        <v/>
      </c>
      <c r="BD2151" s="18" t="str">
        <f t="shared" si="2146"/>
        <v/>
      </c>
      <c r="BE2151" s="18" t="str">
        <f t="shared" si="2146"/>
        <v/>
      </c>
      <c r="BF2151" s="18" t="str">
        <f t="shared" si="2146"/>
        <v/>
      </c>
      <c r="BG2151" s="18" t="str">
        <f t="shared" si="2146"/>
        <v/>
      </c>
      <c r="BH2151" s="18" t="str">
        <f t="shared" si="2146"/>
        <v/>
      </c>
      <c r="BI2151" s="18" t="str">
        <f t="shared" si="2146"/>
        <v/>
      </c>
      <c r="BJ2151" s="18" t="str">
        <f t="shared" si="2146"/>
        <v/>
      </c>
      <c r="BK2151" s="18" t="str">
        <f t="shared" si="2146"/>
        <v/>
      </c>
      <c r="BL2151" s="18">
        <f t="shared" si="2146"/>
        <v>43532.340565908868</v>
      </c>
      <c r="BM2151" s="18">
        <f t="shared" si="2146"/>
        <v>43532.340987924596</v>
      </c>
      <c r="BN2151" s="18">
        <f t="shared" si="2146"/>
        <v>43532.341547711927</v>
      </c>
      <c r="BO2151" s="18">
        <f t="shared" si="2146"/>
        <v>43532.341838549248</v>
      </c>
      <c r="BP2151" s="18">
        <f t="shared" si="2146"/>
        <v>43532.341927532092</v>
      </c>
      <c r="BQ2151" s="18" t="str">
        <f t="shared" si="2146"/>
        <v/>
      </c>
      <c r="BR2151" s="18" t="str">
        <f t="shared" si="2146"/>
        <v/>
      </c>
      <c r="BS2151" s="18" t="str">
        <f t="shared" si="2146"/>
        <v/>
      </c>
      <c r="BT2151" s="18" t="str">
        <f t="shared" si="2146"/>
        <v/>
      </c>
      <c r="BU2151" s="18" t="str">
        <f t="shared" si="2146"/>
        <v/>
      </c>
      <c r="BV2151" s="18" t="str">
        <f t="shared" si="2146"/>
        <v/>
      </c>
      <c r="BW2151" s="18" t="str">
        <f t="shared" si="2146"/>
        <v/>
      </c>
      <c r="BX2151" s="18" t="str">
        <f t="shared" si="2146"/>
        <v/>
      </c>
      <c r="BY2151" s="18" t="str">
        <f t="shared" si="2146"/>
        <v/>
      </c>
      <c r="BZ2151" s="18" t="str">
        <f t="shared" si="2146"/>
        <v/>
      </c>
      <c r="CA2151" s="18" t="str">
        <f>IF(BY2151&lt;&gt;"",BY2151-LOOKUP(2,1/(LEN($AQ$1:AQ2151)&gt;0),$AQ$1:AQ2151),"")</f>
        <v/>
      </c>
    </row>
    <row r="2152" spans="1:79" x14ac:dyDescent="0.25">
      <c r="A2152" s="21">
        <v>61666</v>
      </c>
      <c r="B2152" s="21">
        <v>1</v>
      </c>
      <c r="C2152" s="22" t="s">
        <v>1777</v>
      </c>
      <c r="D2152" s="21">
        <v>332</v>
      </c>
      <c r="E2152" s="23">
        <v>0.34791666666666665</v>
      </c>
      <c r="F2152" s="22" t="s">
        <v>666</v>
      </c>
      <c r="G2152" s="22" t="b">
        <v>1</v>
      </c>
      <c r="H2152" s="24">
        <v>43532.347685185188</v>
      </c>
      <c r="I2152" s="25" t="s">
        <v>461</v>
      </c>
      <c r="J2152" s="22" t="s">
        <v>462</v>
      </c>
      <c r="K2152" s="11">
        <v>0</v>
      </c>
      <c r="L2152" s="11">
        <v>2851</v>
      </c>
      <c r="M2152" s="11">
        <v>906</v>
      </c>
      <c r="N2152" s="11">
        <v>3.7367442473623669E-11</v>
      </c>
      <c r="O2152" s="11">
        <v>203</v>
      </c>
      <c r="P2152" s="14">
        <v>0.37447722969219993</v>
      </c>
      <c r="Q2152" s="11">
        <v>6451.8693174563377</v>
      </c>
      <c r="R2152" s="15">
        <v>0.74271406711869148</v>
      </c>
      <c r="S2152" s="11">
        <v>583.97823799218986</v>
      </c>
      <c r="T2152" s="11">
        <v>496.00000027567148</v>
      </c>
      <c r="U2152" s="11">
        <v>1.1773754791685909</v>
      </c>
      <c r="V2152" s="11">
        <v>4.2385517250069276</v>
      </c>
      <c r="W2152" s="22"/>
      <c r="X2152" s="21">
        <v>0</v>
      </c>
      <c r="Y2152" s="22">
        <v>0</v>
      </c>
      <c r="Z2152" s="22">
        <v>0</v>
      </c>
      <c r="AA2152" s="22">
        <v>0</v>
      </c>
      <c r="AB2152" s="22">
        <v>0</v>
      </c>
      <c r="AC2152" s="22">
        <v>0</v>
      </c>
      <c r="AD2152" s="22">
        <v>0</v>
      </c>
      <c r="AE2152" s="22">
        <v>0</v>
      </c>
      <c r="AF2152" s="22">
        <v>6451.8693174563377</v>
      </c>
      <c r="AG2152" s="21">
        <v>0</v>
      </c>
      <c r="AH2152" s="22">
        <v>0</v>
      </c>
      <c r="AI2152" s="22">
        <v>0</v>
      </c>
      <c r="AJ2152" s="22">
        <v>6451.8693174563377</v>
      </c>
      <c r="AK2152" s="22">
        <v>8570.3152119992501</v>
      </c>
      <c r="AL2152" s="22">
        <v>0</v>
      </c>
      <c r="AM2152" s="22">
        <v>18</v>
      </c>
      <c r="AN2152" s="22">
        <v>0</v>
      </c>
      <c r="AO2152" s="22">
        <v>0</v>
      </c>
      <c r="AQ2152" s="18" t="str">
        <f t="shared" ref="AQ2152:BZ2152" si="2147">IF(OR(AND(AQ$2&gt;$O2151,AQ$2&lt;=$O2152),AND(AQ$2&lt;=$O2151,$O2150&gt;$O2151),AND(AQ$2&gt;$O2152,$O2153&lt;$O2152)),$H2151+((AQ$1-$Q2151)/$U2152/86000),"")</f>
        <v/>
      </c>
      <c r="AR2152" s="18" t="str">
        <f t="shared" si="2147"/>
        <v/>
      </c>
      <c r="AS2152" s="18" t="str">
        <f t="shared" si="2147"/>
        <v/>
      </c>
      <c r="AT2152" s="18" t="str">
        <f t="shared" si="2147"/>
        <v/>
      </c>
      <c r="AU2152" s="18" t="str">
        <f t="shared" si="2147"/>
        <v/>
      </c>
      <c r="AV2152" s="18" t="str">
        <f t="shared" si="2147"/>
        <v/>
      </c>
      <c r="AW2152" s="18" t="str">
        <f t="shared" si="2147"/>
        <v/>
      </c>
      <c r="AX2152" s="18" t="str">
        <f t="shared" si="2147"/>
        <v/>
      </c>
      <c r="AY2152" s="18" t="str">
        <f t="shared" si="2147"/>
        <v/>
      </c>
      <c r="AZ2152" s="18" t="str">
        <f t="shared" si="2147"/>
        <v/>
      </c>
      <c r="BA2152" s="18" t="str">
        <f t="shared" si="2147"/>
        <v/>
      </c>
      <c r="BB2152" s="18" t="str">
        <f t="shared" si="2147"/>
        <v/>
      </c>
      <c r="BC2152" s="18" t="str">
        <f t="shared" si="2147"/>
        <v/>
      </c>
      <c r="BD2152" s="18" t="str">
        <f t="shared" si="2147"/>
        <v/>
      </c>
      <c r="BE2152" s="18" t="str">
        <f t="shared" si="2147"/>
        <v/>
      </c>
      <c r="BF2152" s="18" t="str">
        <f t="shared" si="2147"/>
        <v/>
      </c>
      <c r="BG2152" s="18" t="str">
        <f t="shared" si="2147"/>
        <v/>
      </c>
      <c r="BH2152" s="18" t="str">
        <f t="shared" si="2147"/>
        <v/>
      </c>
      <c r="BI2152" s="18" t="str">
        <f t="shared" si="2147"/>
        <v/>
      </c>
      <c r="BJ2152" s="18" t="str">
        <f t="shared" si="2147"/>
        <v/>
      </c>
      <c r="BK2152" s="18" t="str">
        <f t="shared" si="2147"/>
        <v/>
      </c>
      <c r="BL2152" s="18" t="str">
        <f t="shared" si="2147"/>
        <v/>
      </c>
      <c r="BM2152" s="18" t="str">
        <f t="shared" si="2147"/>
        <v/>
      </c>
      <c r="BN2152" s="18" t="str">
        <f t="shared" si="2147"/>
        <v/>
      </c>
      <c r="BO2152" s="18" t="str">
        <f t="shared" si="2147"/>
        <v/>
      </c>
      <c r="BP2152" s="18" t="str">
        <f t="shared" si="2147"/>
        <v/>
      </c>
      <c r="BQ2152" s="18">
        <f t="shared" si="2147"/>
        <v>43532.344598174568</v>
      </c>
      <c r="BR2152" s="18">
        <f t="shared" si="2147"/>
        <v>43532.346311145069</v>
      </c>
      <c r="BS2152" s="18" t="str">
        <f t="shared" si="2147"/>
        <v/>
      </c>
      <c r="BT2152" s="18" t="str">
        <f t="shared" si="2147"/>
        <v/>
      </c>
      <c r="BU2152" s="18" t="str">
        <f t="shared" si="2147"/>
        <v/>
      </c>
      <c r="BV2152" s="18" t="str">
        <f t="shared" si="2147"/>
        <v/>
      </c>
      <c r="BW2152" s="18" t="str">
        <f t="shared" si="2147"/>
        <v/>
      </c>
      <c r="BX2152" s="18" t="str">
        <f t="shared" si="2147"/>
        <v/>
      </c>
      <c r="BY2152" s="18" t="str">
        <f t="shared" si="2147"/>
        <v/>
      </c>
      <c r="BZ2152" s="18" t="str">
        <f t="shared" si="2147"/>
        <v/>
      </c>
      <c r="CA2152" s="18" t="str">
        <f>IF(BY2152&lt;&gt;"",BY2152-LOOKUP(2,1/(LEN($AQ$1:AQ2152)&gt;0),$AQ$1:AQ2152),"")</f>
        <v/>
      </c>
    </row>
    <row r="2153" spans="1:79" x14ac:dyDescent="0.25">
      <c r="A2153" s="21">
        <v>61667</v>
      </c>
      <c r="B2153" s="21">
        <v>1</v>
      </c>
      <c r="C2153" s="22" t="s">
        <v>1778</v>
      </c>
      <c r="D2153" s="21">
        <v>332</v>
      </c>
      <c r="E2153" s="23">
        <v>0.34791666666666665</v>
      </c>
      <c r="F2153" s="22" t="s">
        <v>666</v>
      </c>
      <c r="G2153" s="22" t="b">
        <v>1</v>
      </c>
      <c r="H2153" s="24">
        <v>43532.34820601852</v>
      </c>
      <c r="I2153" s="25" t="s">
        <v>549</v>
      </c>
      <c r="J2153" s="22" t="s">
        <v>550</v>
      </c>
      <c r="K2153" s="11">
        <v>0</v>
      </c>
      <c r="L2153" s="11">
        <v>2852</v>
      </c>
      <c r="M2153" s="11">
        <v>907</v>
      </c>
      <c r="N2153" s="11">
        <v>5.1916251559305238E-3</v>
      </c>
      <c r="O2153" s="11">
        <v>209</v>
      </c>
      <c r="P2153" s="14">
        <v>0.26603095002626298</v>
      </c>
      <c r="Q2153" s="11">
        <v>6616.8366104276065</v>
      </c>
      <c r="R2153" s="15">
        <v>0.76170445937179387</v>
      </c>
      <c r="S2153" s="11">
        <v>164.96729297126876</v>
      </c>
      <c r="T2153" s="11">
        <v>44.999999832361937</v>
      </c>
      <c r="U2153" s="11">
        <v>3.6659398574626625</v>
      </c>
      <c r="V2153" s="11">
        <v>13.197383486865585</v>
      </c>
      <c r="W2153" s="22"/>
      <c r="X2153" s="21">
        <v>0</v>
      </c>
      <c r="Y2153" s="22">
        <v>0</v>
      </c>
      <c r="Z2153" s="22">
        <v>0</v>
      </c>
      <c r="AA2153" s="22">
        <v>0</v>
      </c>
      <c r="AB2153" s="22">
        <v>0</v>
      </c>
      <c r="AC2153" s="22">
        <v>0</v>
      </c>
      <c r="AD2153" s="22">
        <v>0</v>
      </c>
      <c r="AE2153" s="22">
        <v>0</v>
      </c>
      <c r="AF2153" s="22">
        <v>6616.8366104276065</v>
      </c>
      <c r="AG2153" s="21">
        <v>0</v>
      </c>
      <c r="AH2153" s="22">
        <v>0</v>
      </c>
      <c r="AI2153" s="22">
        <v>0</v>
      </c>
      <c r="AJ2153" s="22">
        <v>6616.8366104276065</v>
      </c>
      <c r="AK2153" s="22">
        <v>8570.3152119992501</v>
      </c>
      <c r="AL2153" s="22">
        <v>0</v>
      </c>
      <c r="AM2153" s="22">
        <v>17</v>
      </c>
      <c r="AN2153" s="22">
        <v>0</v>
      </c>
      <c r="AO2153" s="22">
        <v>0</v>
      </c>
      <c r="AQ2153" s="18" t="str">
        <f t="shared" ref="AQ2153:BZ2153" si="2148">IF(OR(AND(AQ$2&gt;$O2152,AQ$2&lt;=$O2153),AND(AQ$2&lt;=$O2152,$O2151&gt;$O2152),AND(AQ$2&gt;$O2153,$O2154&lt;$O2153)),$H2152+((AQ$1-$Q2152)/$U2153/86000),"")</f>
        <v/>
      </c>
      <c r="AR2153" s="18" t="str">
        <f t="shared" si="2148"/>
        <v/>
      </c>
      <c r="AS2153" s="18" t="str">
        <f t="shared" si="2148"/>
        <v/>
      </c>
      <c r="AT2153" s="18" t="str">
        <f t="shared" si="2148"/>
        <v/>
      </c>
      <c r="AU2153" s="18" t="str">
        <f t="shared" si="2148"/>
        <v/>
      </c>
      <c r="AV2153" s="18" t="str">
        <f t="shared" si="2148"/>
        <v/>
      </c>
      <c r="AW2153" s="18" t="str">
        <f t="shared" si="2148"/>
        <v/>
      </c>
      <c r="AX2153" s="18" t="str">
        <f t="shared" si="2148"/>
        <v/>
      </c>
      <c r="AY2153" s="18" t="str">
        <f t="shared" si="2148"/>
        <v/>
      </c>
      <c r="AZ2153" s="18" t="str">
        <f t="shared" si="2148"/>
        <v/>
      </c>
      <c r="BA2153" s="18" t="str">
        <f t="shared" si="2148"/>
        <v/>
      </c>
      <c r="BB2153" s="18" t="str">
        <f t="shared" si="2148"/>
        <v/>
      </c>
      <c r="BC2153" s="18" t="str">
        <f t="shared" si="2148"/>
        <v/>
      </c>
      <c r="BD2153" s="18" t="str">
        <f t="shared" si="2148"/>
        <v/>
      </c>
      <c r="BE2153" s="18" t="str">
        <f t="shared" si="2148"/>
        <v/>
      </c>
      <c r="BF2153" s="18" t="str">
        <f t="shared" si="2148"/>
        <v/>
      </c>
      <c r="BG2153" s="18" t="str">
        <f t="shared" si="2148"/>
        <v/>
      </c>
      <c r="BH2153" s="18" t="str">
        <f t="shared" si="2148"/>
        <v/>
      </c>
      <c r="BI2153" s="18" t="str">
        <f t="shared" si="2148"/>
        <v/>
      </c>
      <c r="BJ2153" s="18" t="str">
        <f t="shared" si="2148"/>
        <v/>
      </c>
      <c r="BK2153" s="18" t="str">
        <f t="shared" si="2148"/>
        <v/>
      </c>
      <c r="BL2153" s="18" t="str">
        <f t="shared" si="2148"/>
        <v/>
      </c>
      <c r="BM2153" s="18" t="str">
        <f t="shared" si="2148"/>
        <v/>
      </c>
      <c r="BN2153" s="18" t="str">
        <f t="shared" si="2148"/>
        <v/>
      </c>
      <c r="BO2153" s="18" t="str">
        <f t="shared" si="2148"/>
        <v/>
      </c>
      <c r="BP2153" s="18" t="str">
        <f t="shared" si="2148"/>
        <v/>
      </c>
      <c r="BQ2153" s="18" t="str">
        <f t="shared" si="2148"/>
        <v/>
      </c>
      <c r="BR2153" s="18" t="str">
        <f t="shared" si="2148"/>
        <v/>
      </c>
      <c r="BS2153" s="18">
        <f t="shared" si="2148"/>
        <v>43532.347770133332</v>
      </c>
      <c r="BT2153" s="18" t="str">
        <f t="shared" si="2148"/>
        <v/>
      </c>
      <c r="BU2153" s="18" t="str">
        <f t="shared" si="2148"/>
        <v/>
      </c>
      <c r="BV2153" s="18" t="str">
        <f t="shared" si="2148"/>
        <v/>
      </c>
      <c r="BW2153" s="18" t="str">
        <f t="shared" si="2148"/>
        <v/>
      </c>
      <c r="BX2153" s="18" t="str">
        <f t="shared" si="2148"/>
        <v/>
      </c>
      <c r="BY2153" s="18" t="str">
        <f t="shared" si="2148"/>
        <v/>
      </c>
      <c r="BZ2153" s="18" t="str">
        <f t="shared" si="2148"/>
        <v/>
      </c>
      <c r="CA2153" s="18" t="str">
        <f>IF(BY2153&lt;&gt;"",BY2153-LOOKUP(2,1/(LEN($AQ$1:AQ2153)&gt;0),$AQ$1:AQ2153),"")</f>
        <v/>
      </c>
    </row>
    <row r="2154" spans="1:79" x14ac:dyDescent="0.25">
      <c r="A2154" s="21">
        <v>61668</v>
      </c>
      <c r="B2154" s="21">
        <v>1</v>
      </c>
      <c r="C2154" s="22" t="s">
        <v>1779</v>
      </c>
      <c r="D2154" s="21">
        <v>332</v>
      </c>
      <c r="E2154" s="23">
        <v>0.34861111111111109</v>
      </c>
      <c r="F2154" s="22" t="s">
        <v>666</v>
      </c>
      <c r="G2154" s="22" t="b">
        <v>1</v>
      </c>
      <c r="H2154" s="24">
        <v>43532.348726851851</v>
      </c>
      <c r="I2154" s="25" t="s">
        <v>1780</v>
      </c>
      <c r="J2154" s="22" t="s">
        <v>1781</v>
      </c>
      <c r="K2154" s="11">
        <v>0</v>
      </c>
      <c r="L2154" s="11">
        <v>2853</v>
      </c>
      <c r="M2154" s="11">
        <v>908</v>
      </c>
      <c r="N2154" s="11">
        <v>0.25489936389104173</v>
      </c>
      <c r="O2154" s="11">
        <v>213</v>
      </c>
      <c r="P2154" s="14">
        <v>0.34611561504217031</v>
      </c>
      <c r="Q2154" s="11">
        <v>6761.9649981122293</v>
      </c>
      <c r="R2154" s="15">
        <v>0.77841107411676214</v>
      </c>
      <c r="S2154" s="11">
        <v>145.12838768462279</v>
      </c>
      <c r="T2154" s="11">
        <v>44.999999832361937</v>
      </c>
      <c r="U2154" s="11">
        <v>3.2250752938948484</v>
      </c>
      <c r="V2154" s="11">
        <v>11.610271058021455</v>
      </c>
      <c r="W2154" s="22"/>
      <c r="X2154" s="21">
        <v>0</v>
      </c>
      <c r="Y2154" s="22">
        <v>0</v>
      </c>
      <c r="Z2154" s="22">
        <v>0</v>
      </c>
      <c r="AA2154" s="22">
        <v>0</v>
      </c>
      <c r="AB2154" s="22">
        <v>0</v>
      </c>
      <c r="AC2154" s="22">
        <v>0</v>
      </c>
      <c r="AD2154" s="22">
        <v>0</v>
      </c>
      <c r="AE2154" s="22">
        <v>0</v>
      </c>
      <c r="AF2154" s="22">
        <v>6761.9649981122293</v>
      </c>
      <c r="AG2154" s="21">
        <v>0</v>
      </c>
      <c r="AH2154" s="22">
        <v>0</v>
      </c>
      <c r="AI2154" s="22">
        <v>0</v>
      </c>
      <c r="AJ2154" s="22">
        <v>6761.9649981122293</v>
      </c>
      <c r="AK2154" s="22">
        <v>8570.3152119992501</v>
      </c>
      <c r="AL2154" s="22">
        <v>0</v>
      </c>
      <c r="AM2154" s="22">
        <v>16</v>
      </c>
      <c r="AN2154" s="22">
        <v>0</v>
      </c>
      <c r="AO2154" s="22">
        <v>0</v>
      </c>
      <c r="AQ2154" s="18" t="str">
        <f t="shared" ref="AQ2154:BZ2154" si="2149">IF(OR(AND(AQ$2&gt;$O2153,AQ$2&lt;=$O2154),AND(AQ$2&lt;=$O2153,$O2152&gt;$O2153),AND(AQ$2&gt;$O2154,$O2155&lt;$O2154)),$H2153+((AQ$1-$Q2153)/$U2154/86000),"")</f>
        <v/>
      </c>
      <c r="AR2154" s="18" t="str">
        <f t="shared" si="2149"/>
        <v/>
      </c>
      <c r="AS2154" s="18" t="str">
        <f t="shared" si="2149"/>
        <v/>
      </c>
      <c r="AT2154" s="18" t="str">
        <f t="shared" si="2149"/>
        <v/>
      </c>
      <c r="AU2154" s="18" t="str">
        <f t="shared" si="2149"/>
        <v/>
      </c>
      <c r="AV2154" s="18" t="str">
        <f t="shared" si="2149"/>
        <v/>
      </c>
      <c r="AW2154" s="18" t="str">
        <f t="shared" si="2149"/>
        <v/>
      </c>
      <c r="AX2154" s="18" t="str">
        <f t="shared" si="2149"/>
        <v/>
      </c>
      <c r="AY2154" s="18" t="str">
        <f t="shared" si="2149"/>
        <v/>
      </c>
      <c r="AZ2154" s="18" t="str">
        <f t="shared" si="2149"/>
        <v/>
      </c>
      <c r="BA2154" s="18" t="str">
        <f t="shared" si="2149"/>
        <v/>
      </c>
      <c r="BB2154" s="18" t="str">
        <f t="shared" si="2149"/>
        <v/>
      </c>
      <c r="BC2154" s="18" t="str">
        <f t="shared" si="2149"/>
        <v/>
      </c>
      <c r="BD2154" s="18" t="str">
        <f t="shared" si="2149"/>
        <v/>
      </c>
      <c r="BE2154" s="18" t="str">
        <f t="shared" si="2149"/>
        <v/>
      </c>
      <c r="BF2154" s="18" t="str">
        <f t="shared" si="2149"/>
        <v/>
      </c>
      <c r="BG2154" s="18" t="str">
        <f t="shared" si="2149"/>
        <v/>
      </c>
      <c r="BH2154" s="18" t="str">
        <f t="shared" si="2149"/>
        <v/>
      </c>
      <c r="BI2154" s="18" t="str">
        <f t="shared" si="2149"/>
        <v/>
      </c>
      <c r="BJ2154" s="18" t="str">
        <f t="shared" si="2149"/>
        <v/>
      </c>
      <c r="BK2154" s="18" t="str">
        <f t="shared" si="2149"/>
        <v/>
      </c>
      <c r="BL2154" s="18" t="str">
        <f t="shared" si="2149"/>
        <v/>
      </c>
      <c r="BM2154" s="18" t="str">
        <f t="shared" si="2149"/>
        <v/>
      </c>
      <c r="BN2154" s="18" t="str">
        <f t="shared" si="2149"/>
        <v/>
      </c>
      <c r="BO2154" s="18" t="str">
        <f t="shared" si="2149"/>
        <v/>
      </c>
      <c r="BP2154" s="18" t="str">
        <f t="shared" si="2149"/>
        <v/>
      </c>
      <c r="BQ2154" s="18" t="str">
        <f t="shared" si="2149"/>
        <v/>
      </c>
      <c r="BR2154" s="18" t="str">
        <f t="shared" si="2149"/>
        <v/>
      </c>
      <c r="BS2154" s="18" t="str">
        <f t="shared" si="2149"/>
        <v/>
      </c>
      <c r="BT2154" s="18" t="str">
        <f t="shared" si="2149"/>
        <v/>
      </c>
      <c r="BU2154" s="18" t="str">
        <f t="shared" si="2149"/>
        <v/>
      </c>
      <c r="BV2154" s="18" t="str">
        <f t="shared" si="2149"/>
        <v/>
      </c>
      <c r="BW2154" s="18" t="str">
        <f t="shared" si="2149"/>
        <v/>
      </c>
      <c r="BX2154" s="18" t="str">
        <f t="shared" si="2149"/>
        <v/>
      </c>
      <c r="BY2154" s="18" t="str">
        <f t="shared" si="2149"/>
        <v/>
      </c>
      <c r="BZ2154" s="18" t="str">
        <f t="shared" si="2149"/>
        <v/>
      </c>
      <c r="CA2154" s="18" t="str">
        <f>IF(BY2154&lt;&gt;"",BY2154-LOOKUP(2,1/(LEN($AQ$1:AQ2154)&gt;0),$AQ$1:AQ2154),"")</f>
        <v/>
      </c>
    </row>
    <row r="2155" spans="1:79" x14ac:dyDescent="0.25">
      <c r="A2155" s="21">
        <v>61670</v>
      </c>
      <c r="B2155" s="21">
        <v>1</v>
      </c>
      <c r="C2155" s="22" t="s">
        <v>1783</v>
      </c>
      <c r="D2155" s="21">
        <v>332</v>
      </c>
      <c r="E2155" s="23">
        <v>0.34930555555555554</v>
      </c>
      <c r="F2155" s="22" t="s">
        <v>666</v>
      </c>
      <c r="G2155" s="22" t="b">
        <v>1</v>
      </c>
      <c r="H2155" s="24">
        <v>43532.349247685182</v>
      </c>
      <c r="I2155" s="25" t="s">
        <v>649</v>
      </c>
      <c r="J2155" s="22" t="s">
        <v>650</v>
      </c>
      <c r="K2155" s="11">
        <v>0</v>
      </c>
      <c r="L2155" s="11">
        <v>2854</v>
      </c>
      <c r="M2155" s="11">
        <v>909</v>
      </c>
      <c r="N2155" s="11">
        <v>5.6829208006092813E-11</v>
      </c>
      <c r="O2155" s="11">
        <v>222</v>
      </c>
      <c r="P2155" s="14">
        <v>0.24999990380464995</v>
      </c>
      <c r="Q2155" s="11">
        <v>7061.8034524363566</v>
      </c>
      <c r="R2155" s="15">
        <v>0.81292730916931155</v>
      </c>
      <c r="S2155" s="11">
        <v>299.83845432412727</v>
      </c>
      <c r="T2155" s="11">
        <v>44.999999832361937</v>
      </c>
      <c r="U2155" s="11">
        <v>6.6630767875802794</v>
      </c>
      <c r="V2155" s="11">
        <v>23.987076435289005</v>
      </c>
      <c r="W2155" s="22"/>
      <c r="X2155" s="21">
        <v>0</v>
      </c>
      <c r="Y2155" s="22">
        <v>0</v>
      </c>
      <c r="Z2155" s="22">
        <v>0</v>
      </c>
      <c r="AA2155" s="22">
        <v>0</v>
      </c>
      <c r="AB2155" s="22">
        <v>0</v>
      </c>
      <c r="AC2155" s="22">
        <v>0</v>
      </c>
      <c r="AD2155" s="22">
        <v>0</v>
      </c>
      <c r="AE2155" s="22">
        <v>0</v>
      </c>
      <c r="AF2155" s="22">
        <v>7061.8034524363566</v>
      </c>
      <c r="AG2155" s="21">
        <v>0</v>
      </c>
      <c r="AH2155" s="22">
        <v>0</v>
      </c>
      <c r="AI2155" s="22">
        <v>0</v>
      </c>
      <c r="AJ2155" s="22">
        <v>7061.8034524363566</v>
      </c>
      <c r="AK2155" s="22">
        <v>8570.3152119992501</v>
      </c>
      <c r="AL2155" s="22">
        <v>0</v>
      </c>
      <c r="AM2155" s="22">
        <v>15</v>
      </c>
      <c r="AN2155" s="22">
        <v>0</v>
      </c>
      <c r="AO2155" s="22">
        <v>0</v>
      </c>
      <c r="AQ2155" s="18" t="str">
        <f t="shared" ref="AQ2155:BZ2155" si="2150">IF(OR(AND(AQ$2&gt;$O2154,AQ$2&lt;=$O2155),AND(AQ$2&lt;=$O2154,$O2153&gt;$O2154),AND(AQ$2&gt;$O2155,$O2156&lt;$O2155)),$H2154+((AQ$1-$Q2154)/$U2155/86000),"")</f>
        <v/>
      </c>
      <c r="AR2155" s="18" t="str">
        <f t="shared" si="2150"/>
        <v/>
      </c>
      <c r="AS2155" s="18" t="str">
        <f t="shared" si="2150"/>
        <v/>
      </c>
      <c r="AT2155" s="18" t="str">
        <f t="shared" si="2150"/>
        <v/>
      </c>
      <c r="AU2155" s="18" t="str">
        <f t="shared" si="2150"/>
        <v/>
      </c>
      <c r="AV2155" s="18" t="str">
        <f t="shared" si="2150"/>
        <v/>
      </c>
      <c r="AW2155" s="18" t="str">
        <f t="shared" si="2150"/>
        <v/>
      </c>
      <c r="AX2155" s="18" t="str">
        <f t="shared" si="2150"/>
        <v/>
      </c>
      <c r="AY2155" s="18" t="str">
        <f t="shared" si="2150"/>
        <v/>
      </c>
      <c r="AZ2155" s="18" t="str">
        <f t="shared" si="2150"/>
        <v/>
      </c>
      <c r="BA2155" s="18" t="str">
        <f t="shared" si="2150"/>
        <v/>
      </c>
      <c r="BB2155" s="18" t="str">
        <f t="shared" si="2150"/>
        <v/>
      </c>
      <c r="BC2155" s="18" t="str">
        <f t="shared" si="2150"/>
        <v/>
      </c>
      <c r="BD2155" s="18" t="str">
        <f t="shared" si="2150"/>
        <v/>
      </c>
      <c r="BE2155" s="18" t="str">
        <f t="shared" si="2150"/>
        <v/>
      </c>
      <c r="BF2155" s="18" t="str">
        <f t="shared" si="2150"/>
        <v/>
      </c>
      <c r="BG2155" s="18" t="str">
        <f t="shared" si="2150"/>
        <v/>
      </c>
      <c r="BH2155" s="18" t="str">
        <f t="shared" si="2150"/>
        <v/>
      </c>
      <c r="BI2155" s="18" t="str">
        <f t="shared" si="2150"/>
        <v/>
      </c>
      <c r="BJ2155" s="18" t="str">
        <f t="shared" si="2150"/>
        <v/>
      </c>
      <c r="BK2155" s="18" t="str">
        <f t="shared" si="2150"/>
        <v/>
      </c>
      <c r="BL2155" s="18" t="str">
        <f t="shared" si="2150"/>
        <v/>
      </c>
      <c r="BM2155" s="18" t="str">
        <f t="shared" si="2150"/>
        <v/>
      </c>
      <c r="BN2155" s="18" t="str">
        <f t="shared" si="2150"/>
        <v/>
      </c>
      <c r="BO2155" s="18" t="str">
        <f t="shared" si="2150"/>
        <v/>
      </c>
      <c r="BP2155" s="18" t="str">
        <f t="shared" si="2150"/>
        <v/>
      </c>
      <c r="BQ2155" s="18" t="str">
        <f t="shared" si="2150"/>
        <v/>
      </c>
      <c r="BR2155" s="18" t="str">
        <f t="shared" si="2150"/>
        <v/>
      </c>
      <c r="BS2155" s="18" t="str">
        <f t="shared" si="2150"/>
        <v/>
      </c>
      <c r="BT2155" s="18">
        <f t="shared" si="2150"/>
        <v>43532.348869108078</v>
      </c>
      <c r="BU2155" s="18" t="str">
        <f t="shared" si="2150"/>
        <v/>
      </c>
      <c r="BV2155" s="18" t="str">
        <f t="shared" si="2150"/>
        <v/>
      </c>
      <c r="BW2155" s="18" t="str">
        <f t="shared" si="2150"/>
        <v/>
      </c>
      <c r="BX2155" s="18" t="str">
        <f t="shared" si="2150"/>
        <v/>
      </c>
      <c r="BY2155" s="18" t="str">
        <f t="shared" si="2150"/>
        <v/>
      </c>
      <c r="BZ2155" s="18" t="str">
        <f t="shared" si="2150"/>
        <v/>
      </c>
      <c r="CA2155" s="18" t="str">
        <f>IF(BY2155&lt;&gt;"",BY2155-LOOKUP(2,1/(LEN($AQ$1:AQ2155)&gt;0),$AQ$1:AQ2155),"")</f>
        <v/>
      </c>
    </row>
    <row r="2156" spans="1:79" x14ac:dyDescent="0.25">
      <c r="A2156" s="21">
        <v>61671</v>
      </c>
      <c r="B2156" s="21">
        <v>1</v>
      </c>
      <c r="C2156" s="22" t="s">
        <v>1784</v>
      </c>
      <c r="D2156" s="21">
        <v>332</v>
      </c>
      <c r="E2156" s="23">
        <v>0.34930555555555554</v>
      </c>
      <c r="F2156" s="22" t="s">
        <v>666</v>
      </c>
      <c r="G2156" s="22" t="b">
        <v>1</v>
      </c>
      <c r="H2156" s="24">
        <v>43532.349768518521</v>
      </c>
      <c r="I2156" s="25" t="s">
        <v>389</v>
      </c>
      <c r="J2156" s="22" t="s">
        <v>390</v>
      </c>
      <c r="K2156" s="11">
        <v>0</v>
      </c>
      <c r="L2156" s="11">
        <v>2855</v>
      </c>
      <c r="M2156" s="11">
        <v>911</v>
      </c>
      <c r="N2156" s="11">
        <v>2.9046987037872896E-11</v>
      </c>
      <c r="O2156" s="11">
        <v>224</v>
      </c>
      <c r="P2156" s="14">
        <v>0.47700763120538142</v>
      </c>
      <c r="Q2156" s="11">
        <v>7164.6826271274422</v>
      </c>
      <c r="R2156" s="15">
        <v>0.82477035906647767</v>
      </c>
      <c r="S2156" s="11">
        <v>102.87917469108561</v>
      </c>
      <c r="T2156" s="11">
        <v>45.000000461004674</v>
      </c>
      <c r="U2156" s="11">
        <v>2.2862038586029989</v>
      </c>
      <c r="V2156" s="11">
        <v>8.2303338909707957</v>
      </c>
      <c r="W2156" s="22"/>
      <c r="X2156" s="21">
        <v>0</v>
      </c>
      <c r="Y2156" s="22">
        <v>0</v>
      </c>
      <c r="Z2156" s="22">
        <v>0</v>
      </c>
      <c r="AA2156" s="22">
        <v>0</v>
      </c>
      <c r="AB2156" s="22">
        <v>0</v>
      </c>
      <c r="AC2156" s="22">
        <v>0</v>
      </c>
      <c r="AD2156" s="22">
        <v>0</v>
      </c>
      <c r="AE2156" s="22">
        <v>0</v>
      </c>
      <c r="AF2156" s="22">
        <v>7164.6826271274422</v>
      </c>
      <c r="AG2156" s="21">
        <v>0</v>
      </c>
      <c r="AH2156" s="22">
        <v>0</v>
      </c>
      <c r="AI2156" s="22">
        <v>0</v>
      </c>
      <c r="AJ2156" s="22">
        <v>7164.6826271274422</v>
      </c>
      <c r="AK2156" s="22">
        <v>8570.3152119992501</v>
      </c>
      <c r="AL2156" s="22">
        <v>0</v>
      </c>
      <c r="AM2156" s="22">
        <v>14</v>
      </c>
      <c r="AN2156" s="22">
        <v>0</v>
      </c>
      <c r="AO2156" s="22">
        <v>0</v>
      </c>
      <c r="AQ2156" s="18" t="str">
        <f t="shared" ref="AQ2156:BZ2156" si="2151">IF(OR(AND(AQ$2&gt;$O2155,AQ$2&lt;=$O2156),AND(AQ$2&lt;=$O2155,$O2154&gt;$O2155),AND(AQ$2&gt;$O2156,$O2157&lt;$O2156)),$H2155+((AQ$1-$Q2155)/$U2156/86000),"")</f>
        <v/>
      </c>
      <c r="AR2156" s="18" t="str">
        <f t="shared" si="2151"/>
        <v/>
      </c>
      <c r="AS2156" s="18" t="str">
        <f t="shared" si="2151"/>
        <v/>
      </c>
      <c r="AT2156" s="18" t="str">
        <f t="shared" si="2151"/>
        <v/>
      </c>
      <c r="AU2156" s="18" t="str">
        <f t="shared" si="2151"/>
        <v/>
      </c>
      <c r="AV2156" s="18" t="str">
        <f t="shared" si="2151"/>
        <v/>
      </c>
      <c r="AW2156" s="18" t="str">
        <f t="shared" si="2151"/>
        <v/>
      </c>
      <c r="AX2156" s="18" t="str">
        <f t="shared" si="2151"/>
        <v/>
      </c>
      <c r="AY2156" s="18" t="str">
        <f t="shared" si="2151"/>
        <v/>
      </c>
      <c r="AZ2156" s="18" t="str">
        <f t="shared" si="2151"/>
        <v/>
      </c>
      <c r="BA2156" s="18" t="str">
        <f t="shared" si="2151"/>
        <v/>
      </c>
      <c r="BB2156" s="18" t="str">
        <f t="shared" si="2151"/>
        <v/>
      </c>
      <c r="BC2156" s="18" t="str">
        <f t="shared" si="2151"/>
        <v/>
      </c>
      <c r="BD2156" s="18" t="str">
        <f t="shared" si="2151"/>
        <v/>
      </c>
      <c r="BE2156" s="18" t="str">
        <f t="shared" si="2151"/>
        <v/>
      </c>
      <c r="BF2156" s="18" t="str">
        <f t="shared" si="2151"/>
        <v/>
      </c>
      <c r="BG2156" s="18" t="str">
        <f t="shared" si="2151"/>
        <v/>
      </c>
      <c r="BH2156" s="18" t="str">
        <f t="shared" si="2151"/>
        <v/>
      </c>
      <c r="BI2156" s="18" t="str">
        <f t="shared" si="2151"/>
        <v/>
      </c>
      <c r="BJ2156" s="18" t="str">
        <f t="shared" si="2151"/>
        <v/>
      </c>
      <c r="BK2156" s="18" t="str">
        <f t="shared" si="2151"/>
        <v/>
      </c>
      <c r="BL2156" s="18" t="str">
        <f t="shared" si="2151"/>
        <v/>
      </c>
      <c r="BM2156" s="18" t="str">
        <f t="shared" si="2151"/>
        <v/>
      </c>
      <c r="BN2156" s="18" t="str">
        <f t="shared" si="2151"/>
        <v/>
      </c>
      <c r="BO2156" s="18" t="str">
        <f t="shared" si="2151"/>
        <v/>
      </c>
      <c r="BP2156" s="18" t="str">
        <f t="shared" si="2151"/>
        <v/>
      </c>
      <c r="BQ2156" s="18" t="str">
        <f t="shared" si="2151"/>
        <v/>
      </c>
      <c r="BR2156" s="18" t="str">
        <f t="shared" si="2151"/>
        <v/>
      </c>
      <c r="BS2156" s="18" t="str">
        <f t="shared" si="2151"/>
        <v/>
      </c>
      <c r="BT2156" s="18" t="str">
        <f t="shared" si="2151"/>
        <v/>
      </c>
      <c r="BU2156" s="18" t="str">
        <f t="shared" si="2151"/>
        <v/>
      </c>
      <c r="BV2156" s="18" t="str">
        <f t="shared" si="2151"/>
        <v/>
      </c>
      <c r="BW2156" s="18" t="str">
        <f t="shared" si="2151"/>
        <v/>
      </c>
      <c r="BX2156" s="18" t="str">
        <f t="shared" si="2151"/>
        <v/>
      </c>
      <c r="BY2156" s="18" t="str">
        <f t="shared" si="2151"/>
        <v/>
      </c>
      <c r="BZ2156" s="18" t="str">
        <f t="shared" si="2151"/>
        <v/>
      </c>
      <c r="CA2156" s="18" t="str">
        <f>IF(BY2156&lt;&gt;"",BY2156-LOOKUP(2,1/(LEN($AQ$1:AQ2156)&gt;0),$AQ$1:AQ2156),"")</f>
        <v/>
      </c>
    </row>
    <row r="2157" spans="1:79" x14ac:dyDescent="0.25">
      <c r="A2157" s="21">
        <v>61673</v>
      </c>
      <c r="B2157" s="21">
        <v>1</v>
      </c>
      <c r="C2157" s="22" t="s">
        <v>1786</v>
      </c>
      <c r="D2157" s="21">
        <v>332</v>
      </c>
      <c r="E2157" s="23">
        <v>0.35</v>
      </c>
      <c r="F2157" s="22" t="s">
        <v>666</v>
      </c>
      <c r="G2157" s="22" t="b">
        <v>1</v>
      </c>
      <c r="H2157" s="24">
        <v>43532.350300925929</v>
      </c>
      <c r="I2157" s="25" t="s">
        <v>690</v>
      </c>
      <c r="J2157" s="22" t="s">
        <v>691</v>
      </c>
      <c r="K2157" s="11">
        <v>0</v>
      </c>
      <c r="L2157" s="11">
        <v>2856</v>
      </c>
      <c r="M2157" s="11">
        <v>912</v>
      </c>
      <c r="N2157" s="11">
        <v>9.5567997959733475E-13</v>
      </c>
      <c r="O2157" s="11">
        <v>232</v>
      </c>
      <c r="P2157" s="14">
        <v>0.49999995642150152</v>
      </c>
      <c r="Q2157" s="11">
        <v>7399.2217247459039</v>
      </c>
      <c r="R2157" s="15">
        <v>0.85176958650266399</v>
      </c>
      <c r="S2157" s="11">
        <v>234.53909761846171</v>
      </c>
      <c r="T2157" s="11">
        <v>46.000000066123903</v>
      </c>
      <c r="U2157" s="11">
        <v>5.098676027854725</v>
      </c>
      <c r="V2157" s="11">
        <v>18.355233700277012</v>
      </c>
      <c r="W2157" s="22"/>
      <c r="X2157" s="21">
        <v>0</v>
      </c>
      <c r="Y2157" s="22">
        <v>0</v>
      </c>
      <c r="Z2157" s="22">
        <v>0</v>
      </c>
      <c r="AA2157" s="22">
        <v>0</v>
      </c>
      <c r="AB2157" s="22">
        <v>0</v>
      </c>
      <c r="AC2157" s="22">
        <v>0</v>
      </c>
      <c r="AD2157" s="22">
        <v>0</v>
      </c>
      <c r="AE2157" s="22">
        <v>0</v>
      </c>
      <c r="AF2157" s="22">
        <v>7399.2217247459039</v>
      </c>
      <c r="AG2157" s="21">
        <v>0</v>
      </c>
      <c r="AH2157" s="22">
        <v>0</v>
      </c>
      <c r="AI2157" s="22">
        <v>0</v>
      </c>
      <c r="AJ2157" s="22">
        <v>7399.2217247459039</v>
      </c>
      <c r="AK2157" s="22">
        <v>8570.3152119992501</v>
      </c>
      <c r="AL2157" s="22">
        <v>0</v>
      </c>
      <c r="AM2157" s="22">
        <v>13</v>
      </c>
      <c r="AN2157" s="22">
        <v>0</v>
      </c>
      <c r="AO2157" s="22">
        <v>0</v>
      </c>
      <c r="AQ2157" s="18" t="str">
        <f t="shared" ref="AQ2157:BZ2157" si="2152">IF(OR(AND(AQ$2&gt;$O2156,AQ$2&lt;=$O2157),AND(AQ$2&lt;=$O2156,$O2155&gt;$O2156),AND(AQ$2&gt;$O2157,$O2158&lt;$O2157)),$H2156+((AQ$1-$Q2156)/$U2157/86000),"")</f>
        <v/>
      </c>
      <c r="AR2157" s="18" t="str">
        <f t="shared" si="2152"/>
        <v/>
      </c>
      <c r="AS2157" s="18" t="str">
        <f t="shared" si="2152"/>
        <v/>
      </c>
      <c r="AT2157" s="18" t="str">
        <f t="shared" si="2152"/>
        <v/>
      </c>
      <c r="AU2157" s="18" t="str">
        <f t="shared" si="2152"/>
        <v/>
      </c>
      <c r="AV2157" s="18" t="str">
        <f t="shared" si="2152"/>
        <v/>
      </c>
      <c r="AW2157" s="18" t="str">
        <f t="shared" si="2152"/>
        <v/>
      </c>
      <c r="AX2157" s="18" t="str">
        <f t="shared" si="2152"/>
        <v/>
      </c>
      <c r="AY2157" s="18" t="str">
        <f t="shared" si="2152"/>
        <v/>
      </c>
      <c r="AZ2157" s="18" t="str">
        <f t="shared" si="2152"/>
        <v/>
      </c>
      <c r="BA2157" s="18" t="str">
        <f t="shared" si="2152"/>
        <v/>
      </c>
      <c r="BB2157" s="18" t="str">
        <f t="shared" si="2152"/>
        <v/>
      </c>
      <c r="BC2157" s="18" t="str">
        <f t="shared" si="2152"/>
        <v/>
      </c>
      <c r="BD2157" s="18" t="str">
        <f t="shared" si="2152"/>
        <v/>
      </c>
      <c r="BE2157" s="18" t="str">
        <f t="shared" si="2152"/>
        <v/>
      </c>
      <c r="BF2157" s="18" t="str">
        <f t="shared" si="2152"/>
        <v/>
      </c>
      <c r="BG2157" s="18" t="str">
        <f t="shared" si="2152"/>
        <v/>
      </c>
      <c r="BH2157" s="18" t="str">
        <f t="shared" si="2152"/>
        <v/>
      </c>
      <c r="BI2157" s="18" t="str">
        <f t="shared" si="2152"/>
        <v/>
      </c>
      <c r="BJ2157" s="18" t="str">
        <f t="shared" si="2152"/>
        <v/>
      </c>
      <c r="BK2157" s="18" t="str">
        <f t="shared" si="2152"/>
        <v/>
      </c>
      <c r="BL2157" s="18" t="str">
        <f t="shared" si="2152"/>
        <v/>
      </c>
      <c r="BM2157" s="18" t="str">
        <f t="shared" si="2152"/>
        <v/>
      </c>
      <c r="BN2157" s="18" t="str">
        <f t="shared" si="2152"/>
        <v/>
      </c>
      <c r="BO2157" s="18" t="str">
        <f t="shared" si="2152"/>
        <v/>
      </c>
      <c r="BP2157" s="18" t="str">
        <f t="shared" si="2152"/>
        <v/>
      </c>
      <c r="BQ2157" s="18" t="str">
        <f t="shared" si="2152"/>
        <v/>
      </c>
      <c r="BR2157" s="18" t="str">
        <f t="shared" si="2152"/>
        <v/>
      </c>
      <c r="BS2157" s="18" t="str">
        <f t="shared" si="2152"/>
        <v/>
      </c>
      <c r="BT2157" s="18" t="str">
        <f t="shared" si="2152"/>
        <v/>
      </c>
      <c r="BU2157" s="18">
        <f t="shared" si="2152"/>
        <v>43532.349803514779</v>
      </c>
      <c r="BV2157" s="18" t="str">
        <f t="shared" si="2152"/>
        <v/>
      </c>
      <c r="BW2157" s="18" t="str">
        <f t="shared" si="2152"/>
        <v/>
      </c>
      <c r="BX2157" s="18" t="str">
        <f t="shared" si="2152"/>
        <v/>
      </c>
      <c r="BY2157" s="18" t="str">
        <f t="shared" si="2152"/>
        <v/>
      </c>
      <c r="BZ2157" s="18" t="str">
        <f t="shared" si="2152"/>
        <v/>
      </c>
      <c r="CA2157" s="18" t="str">
        <f>IF(BY2157&lt;&gt;"",BY2157-LOOKUP(2,1/(LEN($AQ$1:AQ2157)&gt;0),$AQ$1:AQ2157),"")</f>
        <v/>
      </c>
    </row>
    <row r="2158" spans="1:79" x14ac:dyDescent="0.25">
      <c r="A2158" s="21">
        <v>61674</v>
      </c>
      <c r="B2158" s="21">
        <v>2</v>
      </c>
      <c r="C2158" s="22" t="s">
        <v>1787</v>
      </c>
      <c r="D2158" s="21">
        <v>332</v>
      </c>
      <c r="E2158" s="23">
        <v>0.35069444444444442</v>
      </c>
      <c r="F2158" s="22" t="s">
        <v>666</v>
      </c>
      <c r="G2158" s="22" t="b">
        <v>1</v>
      </c>
      <c r="H2158" s="24">
        <v>43532.350821759261</v>
      </c>
      <c r="I2158" s="25" t="s">
        <v>121</v>
      </c>
      <c r="J2158" s="22" t="s">
        <v>122</v>
      </c>
      <c r="K2158" s="11">
        <v>0</v>
      </c>
      <c r="L2158" s="11">
        <v>2857</v>
      </c>
      <c r="M2158" s="11">
        <v>914</v>
      </c>
      <c r="N2158" s="11">
        <v>7.1906924858922139E-12</v>
      </c>
      <c r="O2158" s="11">
        <v>239</v>
      </c>
      <c r="P2158" s="14">
        <v>0.49999988603576351</v>
      </c>
      <c r="Q2158" s="11">
        <v>7593.1417520189552</v>
      </c>
      <c r="R2158" s="15">
        <v>0.87409290476362933</v>
      </c>
      <c r="S2158" s="11">
        <v>193.92002727305135</v>
      </c>
      <c r="T2158" s="11">
        <v>44.999999832361937</v>
      </c>
      <c r="U2158" s="11">
        <v>4.3093339554546608</v>
      </c>
      <c r="V2158" s="11">
        <v>15.513602239636779</v>
      </c>
      <c r="W2158" s="22"/>
      <c r="X2158" s="21">
        <v>0</v>
      </c>
      <c r="Y2158" s="22">
        <v>0</v>
      </c>
      <c r="Z2158" s="22">
        <v>0</v>
      </c>
      <c r="AA2158" s="22">
        <v>0</v>
      </c>
      <c r="AB2158" s="22">
        <v>0</v>
      </c>
      <c r="AC2158" s="22">
        <v>0</v>
      </c>
      <c r="AD2158" s="22">
        <v>0</v>
      </c>
      <c r="AE2158" s="22">
        <v>0</v>
      </c>
      <c r="AF2158" s="22">
        <v>7593.1417520189552</v>
      </c>
      <c r="AG2158" s="21">
        <v>0</v>
      </c>
      <c r="AH2158" s="22">
        <v>0</v>
      </c>
      <c r="AI2158" s="22">
        <v>0</v>
      </c>
      <c r="AJ2158" s="22">
        <v>7593.1417520189552</v>
      </c>
      <c r="AK2158" s="22">
        <v>8570.3152119992501</v>
      </c>
      <c r="AL2158" s="22">
        <v>0</v>
      </c>
      <c r="AM2158" s="22">
        <v>12</v>
      </c>
      <c r="AN2158" s="22">
        <v>0</v>
      </c>
      <c r="AO2158" s="22">
        <v>0</v>
      </c>
      <c r="AQ2158" s="18" t="str">
        <f t="shared" ref="AQ2158:BZ2158" si="2153">IF(OR(AND(AQ$2&gt;$O2157,AQ$2&lt;=$O2158),AND(AQ$2&lt;=$O2157,$O2156&gt;$O2157),AND(AQ$2&gt;$O2158,$O2159&lt;$O2158)),$H2157+((AQ$1-$Q2157)/$U2158/86000),"")</f>
        <v/>
      </c>
      <c r="AR2158" s="18" t="str">
        <f t="shared" si="2153"/>
        <v/>
      </c>
      <c r="AS2158" s="18" t="str">
        <f t="shared" si="2153"/>
        <v/>
      </c>
      <c r="AT2158" s="18" t="str">
        <f t="shared" si="2153"/>
        <v/>
      </c>
      <c r="AU2158" s="18" t="str">
        <f t="shared" si="2153"/>
        <v/>
      </c>
      <c r="AV2158" s="18" t="str">
        <f t="shared" si="2153"/>
        <v/>
      </c>
      <c r="AW2158" s="18" t="str">
        <f t="shared" si="2153"/>
        <v/>
      </c>
      <c r="AX2158" s="18" t="str">
        <f t="shared" si="2153"/>
        <v/>
      </c>
      <c r="AY2158" s="18" t="str">
        <f t="shared" si="2153"/>
        <v/>
      </c>
      <c r="AZ2158" s="18" t="str">
        <f t="shared" si="2153"/>
        <v/>
      </c>
      <c r="BA2158" s="18" t="str">
        <f t="shared" si="2153"/>
        <v/>
      </c>
      <c r="BB2158" s="18" t="str">
        <f t="shared" si="2153"/>
        <v/>
      </c>
      <c r="BC2158" s="18" t="str">
        <f t="shared" si="2153"/>
        <v/>
      </c>
      <c r="BD2158" s="18" t="str">
        <f t="shared" si="2153"/>
        <v/>
      </c>
      <c r="BE2158" s="18" t="str">
        <f t="shared" si="2153"/>
        <v/>
      </c>
      <c r="BF2158" s="18" t="str">
        <f t="shared" si="2153"/>
        <v/>
      </c>
      <c r="BG2158" s="18" t="str">
        <f t="shared" si="2153"/>
        <v/>
      </c>
      <c r="BH2158" s="18" t="str">
        <f t="shared" si="2153"/>
        <v/>
      </c>
      <c r="BI2158" s="18" t="str">
        <f t="shared" si="2153"/>
        <v/>
      </c>
      <c r="BJ2158" s="18" t="str">
        <f t="shared" si="2153"/>
        <v/>
      </c>
      <c r="BK2158" s="18" t="str">
        <f t="shared" si="2153"/>
        <v/>
      </c>
      <c r="BL2158" s="18" t="str">
        <f t="shared" si="2153"/>
        <v/>
      </c>
      <c r="BM2158" s="18" t="str">
        <f t="shared" si="2153"/>
        <v/>
      </c>
      <c r="BN2158" s="18" t="str">
        <f t="shared" si="2153"/>
        <v/>
      </c>
      <c r="BO2158" s="18" t="str">
        <f t="shared" si="2153"/>
        <v/>
      </c>
      <c r="BP2158" s="18" t="str">
        <f t="shared" si="2153"/>
        <v/>
      </c>
      <c r="BQ2158" s="18" t="str">
        <f t="shared" si="2153"/>
        <v/>
      </c>
      <c r="BR2158" s="18" t="str">
        <f t="shared" si="2153"/>
        <v/>
      </c>
      <c r="BS2158" s="18" t="str">
        <f t="shared" si="2153"/>
        <v/>
      </c>
      <c r="BT2158" s="18" t="str">
        <f t="shared" si="2153"/>
        <v/>
      </c>
      <c r="BU2158" s="18" t="str">
        <f t="shared" si="2153"/>
        <v/>
      </c>
      <c r="BV2158" s="18">
        <f t="shared" si="2153"/>
        <v>43532.35070221957</v>
      </c>
      <c r="BW2158" s="18" t="str">
        <f t="shared" si="2153"/>
        <v/>
      </c>
      <c r="BX2158" s="18" t="str">
        <f t="shared" si="2153"/>
        <v/>
      </c>
      <c r="BY2158" s="18" t="str">
        <f t="shared" si="2153"/>
        <v/>
      </c>
      <c r="BZ2158" s="18" t="str">
        <f t="shared" si="2153"/>
        <v/>
      </c>
      <c r="CA2158" s="18" t="str">
        <f>IF(BY2158&lt;&gt;"",BY2158-LOOKUP(2,1/(LEN($AQ$1:AQ2158)&gt;0),$AQ$1:AQ2158),"")</f>
        <v/>
      </c>
    </row>
    <row r="2159" spans="1:79" x14ac:dyDescent="0.25">
      <c r="A2159" s="21">
        <v>61676</v>
      </c>
      <c r="B2159" s="21">
        <v>2</v>
      </c>
      <c r="C2159" s="22" t="s">
        <v>1790</v>
      </c>
      <c r="D2159" s="21">
        <v>332</v>
      </c>
      <c r="E2159" s="23">
        <v>0.35138888888888886</v>
      </c>
      <c r="F2159" s="22" t="s">
        <v>666</v>
      </c>
      <c r="G2159" s="22" t="b">
        <v>1</v>
      </c>
      <c r="H2159" s="24">
        <v>43532.351342592592</v>
      </c>
      <c r="I2159" s="25" t="s">
        <v>1791</v>
      </c>
      <c r="J2159" s="22" t="s">
        <v>1792</v>
      </c>
      <c r="K2159" s="11">
        <v>0</v>
      </c>
      <c r="L2159" s="11">
        <v>2858</v>
      </c>
      <c r="M2159" s="11">
        <v>917</v>
      </c>
      <c r="N2159" s="11">
        <v>2.6645352591003757E-14</v>
      </c>
      <c r="O2159" s="11">
        <v>244</v>
      </c>
      <c r="P2159" s="14">
        <v>0.49999998310142763</v>
      </c>
      <c r="Q2159" s="11">
        <v>7656.8087884174056</v>
      </c>
      <c r="R2159" s="15">
        <v>0.88142200602377851</v>
      </c>
      <c r="S2159" s="11">
        <v>63.667036398450364</v>
      </c>
      <c r="T2159" s="11">
        <v>44.999999832361937</v>
      </c>
      <c r="U2159" s="11">
        <v>1.4148230363473013</v>
      </c>
      <c r="V2159" s="11">
        <v>5.0933629308502848</v>
      </c>
      <c r="W2159" s="22"/>
      <c r="X2159" s="21">
        <v>0</v>
      </c>
      <c r="Y2159" s="22">
        <v>0</v>
      </c>
      <c r="Z2159" s="22">
        <v>0</v>
      </c>
      <c r="AA2159" s="22">
        <v>0</v>
      </c>
      <c r="AB2159" s="22">
        <v>0</v>
      </c>
      <c r="AC2159" s="22">
        <v>0</v>
      </c>
      <c r="AD2159" s="22">
        <v>0</v>
      </c>
      <c r="AE2159" s="22">
        <v>0</v>
      </c>
      <c r="AF2159" s="22">
        <v>7656.8087884174056</v>
      </c>
      <c r="AG2159" s="21">
        <v>0</v>
      </c>
      <c r="AH2159" s="22">
        <v>0</v>
      </c>
      <c r="AI2159" s="22">
        <v>0</v>
      </c>
      <c r="AJ2159" s="22">
        <v>7656.8087884174056</v>
      </c>
      <c r="AK2159" s="22">
        <v>8570.3152119992501</v>
      </c>
      <c r="AL2159" s="22">
        <v>0</v>
      </c>
      <c r="AM2159" s="22">
        <v>11</v>
      </c>
      <c r="AN2159" s="22">
        <v>0</v>
      </c>
      <c r="AO2159" s="22">
        <v>0</v>
      </c>
      <c r="AQ2159" s="18" t="str">
        <f t="shared" ref="AQ2159:BZ2159" si="2154">IF(OR(AND(AQ$2&gt;$O2158,AQ$2&lt;=$O2159),AND(AQ$2&lt;=$O2158,$O2157&gt;$O2158),AND(AQ$2&gt;$O2159,$O2160&lt;$O2159)),$H2158+((AQ$1-$Q2158)/$U2159/86000),"")</f>
        <v/>
      </c>
      <c r="AR2159" s="18" t="str">
        <f t="shared" si="2154"/>
        <v/>
      </c>
      <c r="AS2159" s="18" t="str">
        <f t="shared" si="2154"/>
        <v/>
      </c>
      <c r="AT2159" s="18" t="str">
        <f t="shared" si="2154"/>
        <v/>
      </c>
      <c r="AU2159" s="18" t="str">
        <f t="shared" si="2154"/>
        <v/>
      </c>
      <c r="AV2159" s="18" t="str">
        <f t="shared" si="2154"/>
        <v/>
      </c>
      <c r="AW2159" s="18" t="str">
        <f t="shared" si="2154"/>
        <v/>
      </c>
      <c r="AX2159" s="18" t="str">
        <f t="shared" si="2154"/>
        <v/>
      </c>
      <c r="AY2159" s="18" t="str">
        <f t="shared" si="2154"/>
        <v/>
      </c>
      <c r="AZ2159" s="18" t="str">
        <f t="shared" si="2154"/>
        <v/>
      </c>
      <c r="BA2159" s="18" t="str">
        <f t="shared" si="2154"/>
        <v/>
      </c>
      <c r="BB2159" s="18" t="str">
        <f t="shared" si="2154"/>
        <v/>
      </c>
      <c r="BC2159" s="18" t="str">
        <f t="shared" si="2154"/>
        <v/>
      </c>
      <c r="BD2159" s="18" t="str">
        <f t="shared" si="2154"/>
        <v/>
      </c>
      <c r="BE2159" s="18" t="str">
        <f t="shared" si="2154"/>
        <v/>
      </c>
      <c r="BF2159" s="18" t="str">
        <f t="shared" si="2154"/>
        <v/>
      </c>
      <c r="BG2159" s="18" t="str">
        <f t="shared" si="2154"/>
        <v/>
      </c>
      <c r="BH2159" s="18" t="str">
        <f t="shared" si="2154"/>
        <v/>
      </c>
      <c r="BI2159" s="18" t="str">
        <f t="shared" si="2154"/>
        <v/>
      </c>
      <c r="BJ2159" s="18" t="str">
        <f t="shared" si="2154"/>
        <v/>
      </c>
      <c r="BK2159" s="18" t="str">
        <f t="shared" si="2154"/>
        <v/>
      </c>
      <c r="BL2159" s="18" t="str">
        <f t="shared" si="2154"/>
        <v/>
      </c>
      <c r="BM2159" s="18" t="str">
        <f t="shared" si="2154"/>
        <v/>
      </c>
      <c r="BN2159" s="18" t="str">
        <f t="shared" si="2154"/>
        <v/>
      </c>
      <c r="BO2159" s="18" t="str">
        <f t="shared" si="2154"/>
        <v/>
      </c>
      <c r="BP2159" s="18" t="str">
        <f t="shared" si="2154"/>
        <v/>
      </c>
      <c r="BQ2159" s="18" t="str">
        <f t="shared" si="2154"/>
        <v/>
      </c>
      <c r="BR2159" s="18" t="str">
        <f t="shared" si="2154"/>
        <v/>
      </c>
      <c r="BS2159" s="18" t="str">
        <f t="shared" si="2154"/>
        <v/>
      </c>
      <c r="BT2159" s="18" t="str">
        <f t="shared" si="2154"/>
        <v/>
      </c>
      <c r="BU2159" s="18" t="str">
        <f t="shared" si="2154"/>
        <v/>
      </c>
      <c r="BV2159" s="18" t="str">
        <f t="shared" si="2154"/>
        <v/>
      </c>
      <c r="BW2159" s="18">
        <f t="shared" si="2154"/>
        <v>43532.351297855246</v>
      </c>
      <c r="BX2159" s="18" t="str">
        <f t="shared" si="2154"/>
        <v/>
      </c>
      <c r="BY2159" s="18" t="str">
        <f t="shared" si="2154"/>
        <v/>
      </c>
      <c r="BZ2159" s="18" t="str">
        <f t="shared" si="2154"/>
        <v/>
      </c>
      <c r="CA2159" s="18" t="str">
        <f>IF(BY2159&lt;&gt;"",BY2159-LOOKUP(2,1/(LEN($AQ$1:AQ2159)&gt;0),$AQ$1:AQ2159),"")</f>
        <v/>
      </c>
    </row>
    <row r="2160" spans="1:79" x14ac:dyDescent="0.25">
      <c r="A2160" s="21">
        <v>61677</v>
      </c>
      <c r="B2160" s="21">
        <v>2</v>
      </c>
      <c r="C2160" s="22" t="s">
        <v>1793</v>
      </c>
      <c r="D2160" s="21">
        <v>332</v>
      </c>
      <c r="E2160" s="23">
        <v>0.35138888888888886</v>
      </c>
      <c r="F2160" s="22" t="s">
        <v>666</v>
      </c>
      <c r="G2160" s="22" t="b">
        <v>1</v>
      </c>
      <c r="H2160" s="24">
        <v>43532.351863425924</v>
      </c>
      <c r="I2160" s="25" t="s">
        <v>313</v>
      </c>
      <c r="J2160" s="22" t="s">
        <v>314</v>
      </c>
      <c r="K2160" s="11">
        <v>0</v>
      </c>
      <c r="L2160" s="11">
        <v>2859</v>
      </c>
      <c r="M2160" s="11">
        <v>920</v>
      </c>
      <c r="N2160" s="11">
        <v>1.3997691894473974E-12</v>
      </c>
      <c r="O2160" s="11">
        <v>246</v>
      </c>
      <c r="P2160" s="14">
        <v>0.49999993935945991</v>
      </c>
      <c r="Q2160" s="11">
        <v>7680.3413546308666</v>
      </c>
      <c r="R2160" s="15">
        <v>0.88413098339175633</v>
      </c>
      <c r="S2160" s="11">
        <v>23.532566213460996</v>
      </c>
      <c r="T2160" s="11">
        <v>44.999999832361937</v>
      </c>
      <c r="U2160" s="11">
        <v>0.52294591780281419</v>
      </c>
      <c r="V2160" s="11">
        <v>1.8826053040901312</v>
      </c>
      <c r="W2160" s="22"/>
      <c r="X2160" s="21">
        <v>0</v>
      </c>
      <c r="Y2160" s="22">
        <v>0</v>
      </c>
      <c r="Z2160" s="22">
        <v>0</v>
      </c>
      <c r="AA2160" s="22">
        <v>0</v>
      </c>
      <c r="AB2160" s="22">
        <v>0</v>
      </c>
      <c r="AC2160" s="22">
        <v>0</v>
      </c>
      <c r="AD2160" s="22">
        <v>0</v>
      </c>
      <c r="AE2160" s="22">
        <v>0</v>
      </c>
      <c r="AF2160" s="22">
        <v>7680.3413546308666</v>
      </c>
      <c r="AG2160" s="21">
        <v>0</v>
      </c>
      <c r="AH2160" s="22">
        <v>0</v>
      </c>
      <c r="AI2160" s="22">
        <v>0</v>
      </c>
      <c r="AJ2160" s="22">
        <v>7680.3413546308666</v>
      </c>
      <c r="AK2160" s="22">
        <v>8570.3152119992501</v>
      </c>
      <c r="AL2160" s="22">
        <v>0</v>
      </c>
      <c r="AM2160" s="22">
        <v>10</v>
      </c>
      <c r="AN2160" s="22">
        <v>0</v>
      </c>
      <c r="AO2160" s="22">
        <v>0</v>
      </c>
      <c r="AQ2160" s="18" t="str">
        <f t="shared" ref="AQ2160:BZ2160" si="2155">IF(OR(AND(AQ$2&gt;$O2159,AQ$2&lt;=$O2160),AND(AQ$2&lt;=$O2159,$O2158&gt;$O2159),AND(AQ$2&gt;$O2160,$O2161&lt;$O2160)),$H2159+((AQ$1-$Q2159)/$U2160/86000),"")</f>
        <v/>
      </c>
      <c r="AR2160" s="18" t="str">
        <f t="shared" si="2155"/>
        <v/>
      </c>
      <c r="AS2160" s="18" t="str">
        <f t="shared" si="2155"/>
        <v/>
      </c>
      <c r="AT2160" s="18" t="str">
        <f t="shared" si="2155"/>
        <v/>
      </c>
      <c r="AU2160" s="18" t="str">
        <f t="shared" si="2155"/>
        <v/>
      </c>
      <c r="AV2160" s="18" t="str">
        <f t="shared" si="2155"/>
        <v/>
      </c>
      <c r="AW2160" s="18" t="str">
        <f t="shared" si="2155"/>
        <v/>
      </c>
      <c r="AX2160" s="18" t="str">
        <f t="shared" si="2155"/>
        <v/>
      </c>
      <c r="AY2160" s="18" t="str">
        <f t="shared" si="2155"/>
        <v/>
      </c>
      <c r="AZ2160" s="18" t="str">
        <f t="shared" si="2155"/>
        <v/>
      </c>
      <c r="BA2160" s="18" t="str">
        <f t="shared" si="2155"/>
        <v/>
      </c>
      <c r="BB2160" s="18" t="str">
        <f t="shared" si="2155"/>
        <v/>
      </c>
      <c r="BC2160" s="18" t="str">
        <f t="shared" si="2155"/>
        <v/>
      </c>
      <c r="BD2160" s="18" t="str">
        <f t="shared" si="2155"/>
        <v/>
      </c>
      <c r="BE2160" s="18" t="str">
        <f t="shared" si="2155"/>
        <v/>
      </c>
      <c r="BF2160" s="18" t="str">
        <f t="shared" si="2155"/>
        <v/>
      </c>
      <c r="BG2160" s="18" t="str">
        <f t="shared" si="2155"/>
        <v/>
      </c>
      <c r="BH2160" s="18" t="str">
        <f t="shared" si="2155"/>
        <v/>
      </c>
      <c r="BI2160" s="18" t="str">
        <f t="shared" si="2155"/>
        <v/>
      </c>
      <c r="BJ2160" s="18" t="str">
        <f t="shared" si="2155"/>
        <v/>
      </c>
      <c r="BK2160" s="18" t="str">
        <f t="shared" si="2155"/>
        <v/>
      </c>
      <c r="BL2160" s="18" t="str">
        <f t="shared" si="2155"/>
        <v/>
      </c>
      <c r="BM2160" s="18" t="str">
        <f t="shared" si="2155"/>
        <v/>
      </c>
      <c r="BN2160" s="18" t="str">
        <f t="shared" si="2155"/>
        <v/>
      </c>
      <c r="BO2160" s="18" t="str">
        <f t="shared" si="2155"/>
        <v/>
      </c>
      <c r="BP2160" s="18" t="str">
        <f t="shared" si="2155"/>
        <v/>
      </c>
      <c r="BQ2160" s="18" t="str">
        <f t="shared" si="2155"/>
        <v/>
      </c>
      <c r="BR2160" s="18" t="str">
        <f t="shared" si="2155"/>
        <v/>
      </c>
      <c r="BS2160" s="18" t="str">
        <f t="shared" si="2155"/>
        <v/>
      </c>
      <c r="BT2160" s="18" t="str">
        <f t="shared" si="2155"/>
        <v/>
      </c>
      <c r="BU2160" s="18" t="str">
        <f t="shared" si="2155"/>
        <v/>
      </c>
      <c r="BV2160" s="18" t="str">
        <f t="shared" si="2155"/>
        <v/>
      </c>
      <c r="BW2160" s="18" t="str">
        <f t="shared" si="2155"/>
        <v/>
      </c>
      <c r="BX2160" s="18" t="str">
        <f t="shared" si="2155"/>
        <v/>
      </c>
      <c r="BY2160" s="18" t="str">
        <f t="shared" si="2155"/>
        <v/>
      </c>
      <c r="BZ2160" s="18" t="str">
        <f t="shared" si="2155"/>
        <v/>
      </c>
      <c r="CA2160" s="18" t="str">
        <f>IF(BY2160&lt;&gt;"",BY2160-LOOKUP(2,1/(LEN($AQ$1:AQ2160)&gt;0),$AQ$1:AQ2160),"")</f>
        <v/>
      </c>
    </row>
    <row r="2161" spans="1:79" x14ac:dyDescent="0.25">
      <c r="A2161" s="21">
        <v>61679</v>
      </c>
      <c r="B2161" s="21">
        <v>2</v>
      </c>
      <c r="C2161" s="22" t="s">
        <v>1795</v>
      </c>
      <c r="D2161" s="21">
        <v>332</v>
      </c>
      <c r="E2161" s="23">
        <v>0.35208333333333336</v>
      </c>
      <c r="F2161" s="22" t="s">
        <v>666</v>
      </c>
      <c r="G2161" s="22" t="b">
        <v>1</v>
      </c>
      <c r="H2161" s="24">
        <v>43532.352384259262</v>
      </c>
      <c r="I2161" s="25" t="s">
        <v>197</v>
      </c>
      <c r="J2161" s="22" t="s">
        <v>198</v>
      </c>
      <c r="K2161" s="11">
        <v>0</v>
      </c>
      <c r="L2161" s="11">
        <v>2860</v>
      </c>
      <c r="M2161" s="11">
        <v>924</v>
      </c>
      <c r="N2161" s="11">
        <v>1.5774048733874224E-11</v>
      </c>
      <c r="O2161" s="11">
        <v>248</v>
      </c>
      <c r="P2161" s="14">
        <v>0.49999986488777509</v>
      </c>
      <c r="Q2161" s="11">
        <v>7738.7748707129895</v>
      </c>
      <c r="R2161" s="15">
        <v>0.89085762217657738</v>
      </c>
      <c r="S2161" s="11">
        <v>58.433516082122878</v>
      </c>
      <c r="T2161" s="11">
        <v>45.000000461004674</v>
      </c>
      <c r="U2161" s="11">
        <v>1.2985225662999536</v>
      </c>
      <c r="V2161" s="11">
        <v>4.6746812386798329</v>
      </c>
      <c r="W2161" s="22"/>
      <c r="X2161" s="21">
        <v>0</v>
      </c>
      <c r="Y2161" s="22">
        <v>0</v>
      </c>
      <c r="Z2161" s="22">
        <v>0</v>
      </c>
      <c r="AA2161" s="22">
        <v>0</v>
      </c>
      <c r="AB2161" s="22">
        <v>0</v>
      </c>
      <c r="AC2161" s="22">
        <v>0</v>
      </c>
      <c r="AD2161" s="22">
        <v>0</v>
      </c>
      <c r="AE2161" s="22">
        <v>0</v>
      </c>
      <c r="AF2161" s="22">
        <v>7738.7748707129895</v>
      </c>
      <c r="AG2161" s="21">
        <v>0</v>
      </c>
      <c r="AH2161" s="22">
        <v>0</v>
      </c>
      <c r="AI2161" s="22">
        <v>0</v>
      </c>
      <c r="AJ2161" s="22">
        <v>7738.7748707129895</v>
      </c>
      <c r="AK2161" s="22">
        <v>8570.3152119992501</v>
      </c>
      <c r="AL2161" s="22">
        <v>0</v>
      </c>
      <c r="AM2161" s="22">
        <v>9</v>
      </c>
      <c r="AN2161" s="22">
        <v>0</v>
      </c>
      <c r="AO2161" s="22">
        <v>0</v>
      </c>
      <c r="AQ2161" s="18" t="str">
        <f t="shared" ref="AQ2161:BZ2161" si="2156">IF(OR(AND(AQ$2&gt;$O2160,AQ$2&lt;=$O2161),AND(AQ$2&lt;=$O2160,$O2159&gt;$O2160),AND(AQ$2&gt;$O2161,$O2162&lt;$O2161)),$H2160+((AQ$1-$Q2160)/$U2161/86000),"")</f>
        <v/>
      </c>
      <c r="AR2161" s="18" t="str">
        <f t="shared" si="2156"/>
        <v/>
      </c>
      <c r="AS2161" s="18" t="str">
        <f t="shared" si="2156"/>
        <v/>
      </c>
      <c r="AT2161" s="18" t="str">
        <f t="shared" si="2156"/>
        <v/>
      </c>
      <c r="AU2161" s="18" t="str">
        <f t="shared" si="2156"/>
        <v/>
      </c>
      <c r="AV2161" s="18" t="str">
        <f t="shared" si="2156"/>
        <v/>
      </c>
      <c r="AW2161" s="18" t="str">
        <f t="shared" si="2156"/>
        <v/>
      </c>
      <c r="AX2161" s="18" t="str">
        <f t="shared" si="2156"/>
        <v/>
      </c>
      <c r="AY2161" s="18" t="str">
        <f t="shared" si="2156"/>
        <v/>
      </c>
      <c r="AZ2161" s="18" t="str">
        <f t="shared" si="2156"/>
        <v/>
      </c>
      <c r="BA2161" s="18" t="str">
        <f t="shared" si="2156"/>
        <v/>
      </c>
      <c r="BB2161" s="18" t="str">
        <f t="shared" si="2156"/>
        <v/>
      </c>
      <c r="BC2161" s="18" t="str">
        <f t="shared" si="2156"/>
        <v/>
      </c>
      <c r="BD2161" s="18" t="str">
        <f t="shared" si="2156"/>
        <v/>
      </c>
      <c r="BE2161" s="18" t="str">
        <f t="shared" si="2156"/>
        <v/>
      </c>
      <c r="BF2161" s="18" t="str">
        <f t="shared" si="2156"/>
        <v/>
      </c>
      <c r="BG2161" s="18" t="str">
        <f t="shared" si="2156"/>
        <v/>
      </c>
      <c r="BH2161" s="18" t="str">
        <f t="shared" si="2156"/>
        <v/>
      </c>
      <c r="BI2161" s="18" t="str">
        <f t="shared" si="2156"/>
        <v/>
      </c>
      <c r="BJ2161" s="18" t="str">
        <f t="shared" si="2156"/>
        <v/>
      </c>
      <c r="BK2161" s="18" t="str">
        <f t="shared" si="2156"/>
        <v/>
      </c>
      <c r="BL2161" s="18" t="str">
        <f t="shared" si="2156"/>
        <v/>
      </c>
      <c r="BM2161" s="18" t="str">
        <f t="shared" si="2156"/>
        <v/>
      </c>
      <c r="BN2161" s="18" t="str">
        <f t="shared" si="2156"/>
        <v/>
      </c>
      <c r="BO2161" s="18" t="str">
        <f t="shared" si="2156"/>
        <v/>
      </c>
      <c r="BP2161" s="18" t="str">
        <f t="shared" si="2156"/>
        <v/>
      </c>
      <c r="BQ2161" s="18" t="str">
        <f t="shared" si="2156"/>
        <v/>
      </c>
      <c r="BR2161" s="18" t="str">
        <f t="shared" si="2156"/>
        <v/>
      </c>
      <c r="BS2161" s="18" t="str">
        <f t="shared" si="2156"/>
        <v/>
      </c>
      <c r="BT2161" s="18" t="str">
        <f t="shared" si="2156"/>
        <v/>
      </c>
      <c r="BU2161" s="18" t="str">
        <f t="shared" si="2156"/>
        <v/>
      </c>
      <c r="BV2161" s="18" t="str">
        <f t="shared" si="2156"/>
        <v/>
      </c>
      <c r="BW2161" s="18" t="str">
        <f t="shared" si="2156"/>
        <v/>
      </c>
      <c r="BX2161" s="18" t="str">
        <f t="shared" si="2156"/>
        <v/>
      </c>
      <c r="BY2161" s="18" t="str">
        <f t="shared" si="2156"/>
        <v/>
      </c>
      <c r="BZ2161" s="18" t="str">
        <f t="shared" si="2156"/>
        <v/>
      </c>
      <c r="CA2161" s="18" t="str">
        <f>IF(BY2161&lt;&gt;"",BY2161-LOOKUP(2,1/(LEN($AQ$1:AQ2161)&gt;0),$AQ$1:AQ2161),"")</f>
        <v/>
      </c>
    </row>
    <row r="2162" spans="1:79" x14ac:dyDescent="0.25">
      <c r="A2162" s="21">
        <v>61680</v>
      </c>
      <c r="B2162" s="21">
        <v>2</v>
      </c>
      <c r="C2162" s="22" t="s">
        <v>1796</v>
      </c>
      <c r="D2162" s="21">
        <v>332</v>
      </c>
      <c r="E2162" s="23">
        <v>0.3527777777777778</v>
      </c>
      <c r="F2162" s="22" t="s">
        <v>666</v>
      </c>
      <c r="G2162" s="22" t="b">
        <v>1</v>
      </c>
      <c r="H2162" s="24">
        <v>43532.352905092594</v>
      </c>
      <c r="I2162" s="25" t="s">
        <v>197</v>
      </c>
      <c r="J2162" s="22" t="s">
        <v>198</v>
      </c>
      <c r="K2162" s="11">
        <v>0</v>
      </c>
      <c r="L2162" s="11">
        <v>2861</v>
      </c>
      <c r="M2162" s="11">
        <v>928</v>
      </c>
      <c r="N2162" s="11">
        <v>1.5774048733874224E-11</v>
      </c>
      <c r="O2162" s="11">
        <v>248</v>
      </c>
      <c r="P2162" s="14">
        <v>0.49999986488777509</v>
      </c>
      <c r="Q2162" s="11">
        <v>7738.7748707129895</v>
      </c>
      <c r="R2162" s="15">
        <v>0.89085762217657738</v>
      </c>
      <c r="S2162" s="11">
        <v>0</v>
      </c>
      <c r="T2162" s="11">
        <v>44.999999832361937</v>
      </c>
      <c r="U2162" s="11">
        <v>0</v>
      </c>
      <c r="V2162" s="11">
        <v>0</v>
      </c>
      <c r="W2162" s="22"/>
      <c r="X2162" s="21">
        <v>0</v>
      </c>
      <c r="Y2162" s="22">
        <v>0.5</v>
      </c>
      <c r="Z2162" s="22">
        <v>0</v>
      </c>
      <c r="AA2162" s="22">
        <v>0</v>
      </c>
      <c r="AB2162" s="22">
        <v>0</v>
      </c>
      <c r="AC2162" s="22">
        <v>1</v>
      </c>
      <c r="AD2162" s="22">
        <v>2</v>
      </c>
      <c r="AE2162" s="22">
        <v>0</v>
      </c>
      <c r="AF2162" s="22">
        <v>7738.7748707129895</v>
      </c>
      <c r="AG2162" s="21">
        <v>0</v>
      </c>
      <c r="AH2162" s="22">
        <v>0</v>
      </c>
      <c r="AI2162" s="22">
        <v>0</v>
      </c>
      <c r="AJ2162" s="22">
        <v>7738.7748707129895</v>
      </c>
      <c r="AK2162" s="22">
        <v>8570.3152119992501</v>
      </c>
      <c r="AL2162" s="22">
        <v>0</v>
      </c>
      <c r="AM2162" s="22">
        <v>8</v>
      </c>
      <c r="AN2162" s="22">
        <v>0</v>
      </c>
      <c r="AO2162" s="22">
        <v>0</v>
      </c>
      <c r="AQ2162" s="18" t="str">
        <f t="shared" ref="AQ2162:BZ2162" si="2157">IF(OR(AND(AQ$2&gt;$O2161,AQ$2&lt;=$O2162),AND(AQ$2&lt;=$O2161,$O2160&gt;$O2161),AND(AQ$2&gt;$O2162,$O2163&lt;$O2162)),$H2161+((AQ$1-$Q2161)/$U2162/86000),"")</f>
        <v/>
      </c>
      <c r="AR2162" s="18" t="str">
        <f t="shared" si="2157"/>
        <v/>
      </c>
      <c r="AS2162" s="18" t="str">
        <f t="shared" si="2157"/>
        <v/>
      </c>
      <c r="AT2162" s="18" t="str">
        <f t="shared" si="2157"/>
        <v/>
      </c>
      <c r="AU2162" s="18" t="str">
        <f t="shared" si="2157"/>
        <v/>
      </c>
      <c r="AV2162" s="18" t="str">
        <f t="shared" si="2157"/>
        <v/>
      </c>
      <c r="AW2162" s="18" t="str">
        <f t="shared" si="2157"/>
        <v/>
      </c>
      <c r="AX2162" s="18" t="str">
        <f t="shared" si="2157"/>
        <v/>
      </c>
      <c r="AY2162" s="18" t="str">
        <f t="shared" si="2157"/>
        <v/>
      </c>
      <c r="AZ2162" s="18" t="str">
        <f t="shared" si="2157"/>
        <v/>
      </c>
      <c r="BA2162" s="18" t="str">
        <f t="shared" si="2157"/>
        <v/>
      </c>
      <c r="BB2162" s="18" t="str">
        <f t="shared" si="2157"/>
        <v/>
      </c>
      <c r="BC2162" s="18" t="str">
        <f t="shared" si="2157"/>
        <v/>
      </c>
      <c r="BD2162" s="18" t="str">
        <f t="shared" si="2157"/>
        <v/>
      </c>
      <c r="BE2162" s="18" t="str">
        <f t="shared" si="2157"/>
        <v/>
      </c>
      <c r="BF2162" s="18" t="str">
        <f t="shared" si="2157"/>
        <v/>
      </c>
      <c r="BG2162" s="18" t="str">
        <f t="shared" si="2157"/>
        <v/>
      </c>
      <c r="BH2162" s="18" t="str">
        <f t="shared" si="2157"/>
        <v/>
      </c>
      <c r="BI2162" s="18" t="str">
        <f t="shared" si="2157"/>
        <v/>
      </c>
      <c r="BJ2162" s="18" t="str">
        <f t="shared" si="2157"/>
        <v/>
      </c>
      <c r="BK2162" s="18" t="str">
        <f t="shared" si="2157"/>
        <v/>
      </c>
      <c r="BL2162" s="18" t="str">
        <f t="shared" si="2157"/>
        <v/>
      </c>
      <c r="BM2162" s="18" t="str">
        <f t="shared" si="2157"/>
        <v/>
      </c>
      <c r="BN2162" s="18" t="str">
        <f t="shared" si="2157"/>
        <v/>
      </c>
      <c r="BO2162" s="18" t="str">
        <f t="shared" si="2157"/>
        <v/>
      </c>
      <c r="BP2162" s="18" t="str">
        <f t="shared" si="2157"/>
        <v/>
      </c>
      <c r="BQ2162" s="18" t="str">
        <f t="shared" si="2157"/>
        <v/>
      </c>
      <c r="BR2162" s="18" t="str">
        <f t="shared" si="2157"/>
        <v/>
      </c>
      <c r="BS2162" s="18" t="str">
        <f t="shared" si="2157"/>
        <v/>
      </c>
      <c r="BT2162" s="18" t="str">
        <f t="shared" si="2157"/>
        <v/>
      </c>
      <c r="BU2162" s="18" t="str">
        <f t="shared" si="2157"/>
        <v/>
      </c>
      <c r="BV2162" s="18" t="str">
        <f t="shared" si="2157"/>
        <v/>
      </c>
      <c r="BW2162" s="18" t="str">
        <f t="shared" si="2157"/>
        <v/>
      </c>
      <c r="BX2162" s="18" t="str">
        <f t="shared" si="2157"/>
        <v/>
      </c>
      <c r="BY2162" s="18" t="str">
        <f t="shared" si="2157"/>
        <v/>
      </c>
      <c r="BZ2162" s="18" t="str">
        <f t="shared" si="2157"/>
        <v/>
      </c>
      <c r="CA2162" s="18" t="str">
        <f>IF(BY2162&lt;&gt;"",BY2162-LOOKUP(2,1/(LEN($AQ$1:AQ2162)&gt;0),$AQ$1:AQ2162),"")</f>
        <v/>
      </c>
    </row>
    <row r="2163" spans="1:79" x14ac:dyDescent="0.25">
      <c r="A2163" s="21">
        <v>61682</v>
      </c>
      <c r="B2163" s="21">
        <v>2</v>
      </c>
      <c r="C2163" s="22" t="s">
        <v>1798</v>
      </c>
      <c r="D2163" s="21">
        <v>332</v>
      </c>
      <c r="E2163" s="23">
        <v>0.35347222222222224</v>
      </c>
      <c r="F2163" s="22" t="s">
        <v>666</v>
      </c>
      <c r="G2163" s="22" t="b">
        <v>1</v>
      </c>
      <c r="H2163" s="24">
        <v>43532.353425925925</v>
      </c>
      <c r="I2163" s="25" t="s">
        <v>197</v>
      </c>
      <c r="J2163" s="22" t="s">
        <v>198</v>
      </c>
      <c r="K2163" s="11">
        <v>0</v>
      </c>
      <c r="L2163" s="11">
        <v>2862</v>
      </c>
      <c r="M2163" s="11">
        <v>933</v>
      </c>
      <c r="N2163" s="11">
        <v>1.5774048733874224E-11</v>
      </c>
      <c r="O2163" s="11">
        <v>248</v>
      </c>
      <c r="P2163" s="14">
        <v>0.49999986488777509</v>
      </c>
      <c r="Q2163" s="11">
        <v>7738.7748707129895</v>
      </c>
      <c r="R2163" s="15">
        <v>0.89085762217657738</v>
      </c>
      <c r="S2163" s="11">
        <v>0</v>
      </c>
      <c r="T2163" s="11">
        <v>44.999999832361937</v>
      </c>
      <c r="U2163" s="11">
        <v>0</v>
      </c>
      <c r="V2163" s="11">
        <v>0</v>
      </c>
      <c r="W2163" s="22"/>
      <c r="X2163" s="21">
        <v>0</v>
      </c>
      <c r="Y2163" s="22">
        <v>0.5</v>
      </c>
      <c r="Z2163" s="22">
        <v>0</v>
      </c>
      <c r="AA2163" s="22">
        <v>0</v>
      </c>
      <c r="AB2163" s="22">
        <v>0</v>
      </c>
      <c r="AC2163" s="22">
        <v>1</v>
      </c>
      <c r="AD2163" s="22">
        <v>1</v>
      </c>
      <c r="AE2163" s="22">
        <v>0</v>
      </c>
      <c r="AF2163" s="22">
        <v>7738.7748707129895</v>
      </c>
      <c r="AG2163" s="21">
        <v>0</v>
      </c>
      <c r="AH2163" s="22">
        <v>0</v>
      </c>
      <c r="AI2163" s="22">
        <v>0</v>
      </c>
      <c r="AJ2163" s="22">
        <v>7738.7748707129895</v>
      </c>
      <c r="AK2163" s="22">
        <v>8570.3152119992501</v>
      </c>
      <c r="AL2163" s="22">
        <v>0</v>
      </c>
      <c r="AM2163" s="22">
        <v>7</v>
      </c>
      <c r="AN2163" s="22">
        <v>0</v>
      </c>
      <c r="AO2163" s="22">
        <v>0</v>
      </c>
      <c r="AQ2163" s="18" t="str">
        <f t="shared" ref="AQ2163:BZ2163" si="2158">IF(OR(AND(AQ$2&gt;$O2162,AQ$2&lt;=$O2163),AND(AQ$2&lt;=$O2162,$O2161&gt;$O2162),AND(AQ$2&gt;$O2163,$O2164&lt;$O2163)),$H2162+((AQ$1-$Q2162)/$U2163/86000),"")</f>
        <v/>
      </c>
      <c r="AR2163" s="18" t="str">
        <f t="shared" si="2158"/>
        <v/>
      </c>
      <c r="AS2163" s="18" t="str">
        <f t="shared" si="2158"/>
        <v/>
      </c>
      <c r="AT2163" s="18" t="str">
        <f t="shared" si="2158"/>
        <v/>
      </c>
      <c r="AU2163" s="18" t="str">
        <f t="shared" si="2158"/>
        <v/>
      </c>
      <c r="AV2163" s="18" t="str">
        <f t="shared" si="2158"/>
        <v/>
      </c>
      <c r="AW2163" s="18" t="str">
        <f t="shared" si="2158"/>
        <v/>
      </c>
      <c r="AX2163" s="18" t="str">
        <f t="shared" si="2158"/>
        <v/>
      </c>
      <c r="AY2163" s="18" t="str">
        <f t="shared" si="2158"/>
        <v/>
      </c>
      <c r="AZ2163" s="18" t="str">
        <f t="shared" si="2158"/>
        <v/>
      </c>
      <c r="BA2163" s="18" t="str">
        <f t="shared" si="2158"/>
        <v/>
      </c>
      <c r="BB2163" s="18" t="str">
        <f t="shared" si="2158"/>
        <v/>
      </c>
      <c r="BC2163" s="18" t="str">
        <f t="shared" si="2158"/>
        <v/>
      </c>
      <c r="BD2163" s="18" t="str">
        <f t="shared" si="2158"/>
        <v/>
      </c>
      <c r="BE2163" s="18" t="str">
        <f t="shared" si="2158"/>
        <v/>
      </c>
      <c r="BF2163" s="18" t="str">
        <f t="shared" si="2158"/>
        <v/>
      </c>
      <c r="BG2163" s="18" t="str">
        <f t="shared" si="2158"/>
        <v/>
      </c>
      <c r="BH2163" s="18" t="str">
        <f t="shared" si="2158"/>
        <v/>
      </c>
      <c r="BI2163" s="18" t="str">
        <f t="shared" si="2158"/>
        <v/>
      </c>
      <c r="BJ2163" s="18" t="str">
        <f t="shared" si="2158"/>
        <v/>
      </c>
      <c r="BK2163" s="18" t="str">
        <f t="shared" si="2158"/>
        <v/>
      </c>
      <c r="BL2163" s="18" t="str">
        <f t="shared" si="2158"/>
        <v/>
      </c>
      <c r="BM2163" s="18" t="str">
        <f t="shared" si="2158"/>
        <v/>
      </c>
      <c r="BN2163" s="18" t="str">
        <f t="shared" si="2158"/>
        <v/>
      </c>
      <c r="BO2163" s="18" t="str">
        <f t="shared" si="2158"/>
        <v/>
      </c>
      <c r="BP2163" s="18" t="str">
        <f t="shared" si="2158"/>
        <v/>
      </c>
      <c r="BQ2163" s="18" t="str">
        <f t="shared" si="2158"/>
        <v/>
      </c>
      <c r="BR2163" s="18" t="str">
        <f t="shared" si="2158"/>
        <v/>
      </c>
      <c r="BS2163" s="18" t="str">
        <f t="shared" si="2158"/>
        <v/>
      </c>
      <c r="BT2163" s="18" t="str">
        <f t="shared" si="2158"/>
        <v/>
      </c>
      <c r="BU2163" s="18" t="str">
        <f t="shared" si="2158"/>
        <v/>
      </c>
      <c r="BV2163" s="18" t="str">
        <f t="shared" si="2158"/>
        <v/>
      </c>
      <c r="BW2163" s="18" t="str">
        <f t="shared" si="2158"/>
        <v/>
      </c>
      <c r="BX2163" s="18" t="str">
        <f t="shared" si="2158"/>
        <v/>
      </c>
      <c r="BY2163" s="18" t="str">
        <f t="shared" si="2158"/>
        <v/>
      </c>
      <c r="BZ2163" s="18" t="str">
        <f t="shared" si="2158"/>
        <v/>
      </c>
      <c r="CA2163" s="18" t="str">
        <f>IF(BY2163&lt;&gt;"",BY2163-LOOKUP(2,1/(LEN($AQ$1:AQ2163)&gt;0),$AQ$1:AQ2163),"")</f>
        <v/>
      </c>
    </row>
    <row r="2164" spans="1:79" x14ac:dyDescent="0.25">
      <c r="A2164" s="21">
        <v>61683</v>
      </c>
      <c r="B2164" s="21">
        <v>2</v>
      </c>
      <c r="C2164" s="22" t="s">
        <v>1799</v>
      </c>
      <c r="D2164" s="21">
        <v>332</v>
      </c>
      <c r="E2164" s="23">
        <v>0.35347222222222224</v>
      </c>
      <c r="F2164" s="22" t="s">
        <v>666</v>
      </c>
      <c r="G2164" s="22" t="b">
        <v>1</v>
      </c>
      <c r="H2164" s="24">
        <v>43532.353946759256</v>
      </c>
      <c r="I2164" s="25" t="s">
        <v>281</v>
      </c>
      <c r="J2164" s="22" t="s">
        <v>282</v>
      </c>
      <c r="K2164" s="11">
        <v>0</v>
      </c>
      <c r="L2164" s="11">
        <v>2863</v>
      </c>
      <c r="M2164" s="11">
        <v>937</v>
      </c>
      <c r="N2164" s="11">
        <v>4.2916781239910051E-12</v>
      </c>
      <c r="O2164" s="11">
        <v>254</v>
      </c>
      <c r="P2164" s="14">
        <v>0.24999998591112271</v>
      </c>
      <c r="Q2164" s="11">
        <v>7902.3891444166948</v>
      </c>
      <c r="R2164" s="15">
        <v>0.9096922601213302</v>
      </c>
      <c r="S2164" s="11">
        <v>163.61427370370529</v>
      </c>
      <c r="T2164" s="11">
        <v>44.999999832361937</v>
      </c>
      <c r="U2164" s="11">
        <v>3.6358727625159104</v>
      </c>
      <c r="V2164" s="11">
        <v>13.089141945057278</v>
      </c>
      <c r="W2164" s="22"/>
      <c r="X2164" s="21">
        <v>0</v>
      </c>
      <c r="Y2164" s="22">
        <v>0</v>
      </c>
      <c r="Z2164" s="22">
        <v>0</v>
      </c>
      <c r="AA2164" s="22">
        <v>0</v>
      </c>
      <c r="AB2164" s="22">
        <v>0</v>
      </c>
      <c r="AC2164" s="22">
        <v>0</v>
      </c>
      <c r="AD2164" s="22">
        <v>0</v>
      </c>
      <c r="AE2164" s="22">
        <v>0</v>
      </c>
      <c r="AF2164" s="22">
        <v>7902.3891444166948</v>
      </c>
      <c r="AG2164" s="21">
        <v>0</v>
      </c>
      <c r="AH2164" s="22">
        <v>0</v>
      </c>
      <c r="AI2164" s="22">
        <v>0</v>
      </c>
      <c r="AJ2164" s="22">
        <v>7902.3891444166948</v>
      </c>
      <c r="AK2164" s="22">
        <v>8570.3152119992501</v>
      </c>
      <c r="AL2164" s="22">
        <v>0</v>
      </c>
      <c r="AM2164" s="22">
        <v>6</v>
      </c>
      <c r="AN2164" s="22">
        <v>0</v>
      </c>
      <c r="AO2164" s="22">
        <v>0</v>
      </c>
      <c r="AQ2164" s="18" t="str">
        <f t="shared" ref="AQ2164:BZ2164" si="2159">IF(OR(AND(AQ$2&gt;$O2163,AQ$2&lt;=$O2164),AND(AQ$2&lt;=$O2163,$O2162&gt;$O2163),AND(AQ$2&gt;$O2164,$O2165&lt;$O2164)),$H2163+((AQ$1-$Q2163)/$U2164/86000),"")</f>
        <v/>
      </c>
      <c r="AR2164" s="18" t="str">
        <f t="shared" si="2159"/>
        <v/>
      </c>
      <c r="AS2164" s="18" t="str">
        <f t="shared" si="2159"/>
        <v/>
      </c>
      <c r="AT2164" s="18" t="str">
        <f t="shared" si="2159"/>
        <v/>
      </c>
      <c r="AU2164" s="18" t="str">
        <f t="shared" si="2159"/>
        <v/>
      </c>
      <c r="AV2164" s="18" t="str">
        <f t="shared" si="2159"/>
        <v/>
      </c>
      <c r="AW2164" s="18" t="str">
        <f t="shared" si="2159"/>
        <v/>
      </c>
      <c r="AX2164" s="18" t="str">
        <f t="shared" si="2159"/>
        <v/>
      </c>
      <c r="AY2164" s="18" t="str">
        <f t="shared" si="2159"/>
        <v/>
      </c>
      <c r="AZ2164" s="18" t="str">
        <f t="shared" si="2159"/>
        <v/>
      </c>
      <c r="BA2164" s="18" t="str">
        <f t="shared" si="2159"/>
        <v/>
      </c>
      <c r="BB2164" s="18" t="str">
        <f t="shared" si="2159"/>
        <v/>
      </c>
      <c r="BC2164" s="18" t="str">
        <f t="shared" si="2159"/>
        <v/>
      </c>
      <c r="BD2164" s="18" t="str">
        <f t="shared" si="2159"/>
        <v/>
      </c>
      <c r="BE2164" s="18" t="str">
        <f t="shared" si="2159"/>
        <v/>
      </c>
      <c r="BF2164" s="18" t="str">
        <f t="shared" si="2159"/>
        <v/>
      </c>
      <c r="BG2164" s="18" t="str">
        <f t="shared" si="2159"/>
        <v/>
      </c>
      <c r="BH2164" s="18" t="str">
        <f t="shared" si="2159"/>
        <v/>
      </c>
      <c r="BI2164" s="18" t="str">
        <f t="shared" si="2159"/>
        <v/>
      </c>
      <c r="BJ2164" s="18" t="str">
        <f t="shared" si="2159"/>
        <v/>
      </c>
      <c r="BK2164" s="18" t="str">
        <f t="shared" si="2159"/>
        <v/>
      </c>
      <c r="BL2164" s="18" t="str">
        <f t="shared" si="2159"/>
        <v/>
      </c>
      <c r="BM2164" s="18" t="str">
        <f t="shared" si="2159"/>
        <v/>
      </c>
      <c r="BN2164" s="18" t="str">
        <f t="shared" si="2159"/>
        <v/>
      </c>
      <c r="BO2164" s="18" t="str">
        <f t="shared" si="2159"/>
        <v/>
      </c>
      <c r="BP2164" s="18" t="str">
        <f t="shared" si="2159"/>
        <v/>
      </c>
      <c r="BQ2164" s="18" t="str">
        <f t="shared" si="2159"/>
        <v/>
      </c>
      <c r="BR2164" s="18" t="str">
        <f t="shared" si="2159"/>
        <v/>
      </c>
      <c r="BS2164" s="18" t="str">
        <f t="shared" si="2159"/>
        <v/>
      </c>
      <c r="BT2164" s="18" t="str">
        <f t="shared" si="2159"/>
        <v/>
      </c>
      <c r="BU2164" s="18" t="str">
        <f t="shared" si="2159"/>
        <v/>
      </c>
      <c r="BV2164" s="18" t="str">
        <f t="shared" si="2159"/>
        <v/>
      </c>
      <c r="BW2164" s="18" t="str">
        <f t="shared" si="2159"/>
        <v/>
      </c>
      <c r="BX2164" s="18" t="str">
        <f t="shared" si="2159"/>
        <v/>
      </c>
      <c r="BY2164" s="18" t="str">
        <f t="shared" si="2159"/>
        <v/>
      </c>
      <c r="BZ2164" s="18" t="str">
        <f t="shared" si="2159"/>
        <v/>
      </c>
      <c r="CA2164" s="18" t="str">
        <f>IF(BY2164&lt;&gt;"",BY2164-LOOKUP(2,1/(LEN($AQ$1:AQ2164)&gt;0),$AQ$1:AQ2164),"")</f>
        <v/>
      </c>
    </row>
    <row r="2165" spans="1:79" x14ac:dyDescent="0.25">
      <c r="A2165" s="21">
        <v>61685</v>
      </c>
      <c r="B2165" s="21">
        <v>2</v>
      </c>
      <c r="C2165" s="22" t="s">
        <v>1801</v>
      </c>
      <c r="D2165" s="21">
        <v>332</v>
      </c>
      <c r="E2165" s="23">
        <v>0.35416666666666669</v>
      </c>
      <c r="F2165" s="22" t="s">
        <v>666</v>
      </c>
      <c r="G2165" s="22" t="b">
        <v>1</v>
      </c>
      <c r="H2165" s="24">
        <v>43532.354467592595</v>
      </c>
      <c r="I2165" s="25" t="s">
        <v>283</v>
      </c>
      <c r="J2165" s="22" t="s">
        <v>284</v>
      </c>
      <c r="K2165" s="11">
        <v>0</v>
      </c>
      <c r="L2165" s="11">
        <v>2864</v>
      </c>
      <c r="M2165" s="11">
        <v>941</v>
      </c>
      <c r="N2165" s="11">
        <v>4.7549519877065904E-11</v>
      </c>
      <c r="O2165" s="11">
        <v>262</v>
      </c>
      <c r="P2165" s="14">
        <v>0.75000004531765341</v>
      </c>
      <c r="Q2165" s="11">
        <v>8234.4412330341893</v>
      </c>
      <c r="R2165" s="15">
        <v>0.94791680328823769</v>
      </c>
      <c r="S2165" s="11">
        <v>332.05208861749452</v>
      </c>
      <c r="T2165" s="11">
        <v>45.000000461004674</v>
      </c>
      <c r="U2165" s="11">
        <v>7.3789352270171307</v>
      </c>
      <c r="V2165" s="11">
        <v>26.564166817261672</v>
      </c>
      <c r="W2165" s="22"/>
      <c r="X2165" s="21">
        <v>0</v>
      </c>
      <c r="Y2165" s="22">
        <v>0</v>
      </c>
      <c r="Z2165" s="22">
        <v>0</v>
      </c>
      <c r="AA2165" s="22">
        <v>0</v>
      </c>
      <c r="AB2165" s="22">
        <v>0</v>
      </c>
      <c r="AC2165" s="22">
        <v>0</v>
      </c>
      <c r="AD2165" s="22">
        <v>0</v>
      </c>
      <c r="AE2165" s="22">
        <v>0</v>
      </c>
      <c r="AF2165" s="22">
        <v>8234.4412330341893</v>
      </c>
      <c r="AG2165" s="21">
        <v>0</v>
      </c>
      <c r="AH2165" s="22">
        <v>0</v>
      </c>
      <c r="AI2165" s="22">
        <v>0</v>
      </c>
      <c r="AJ2165" s="22">
        <v>8234.4412330341893</v>
      </c>
      <c r="AK2165" s="22">
        <v>8570.3152119992501</v>
      </c>
      <c r="AL2165" s="22">
        <v>0</v>
      </c>
      <c r="AM2165" s="22">
        <v>5</v>
      </c>
      <c r="AN2165" s="22">
        <v>0</v>
      </c>
      <c r="AO2165" s="22">
        <v>0</v>
      </c>
      <c r="AQ2165" s="18" t="str">
        <f t="shared" ref="AQ2165:BZ2165" si="2160">IF(OR(AND(AQ$2&gt;$O2164,AQ$2&lt;=$O2165),AND(AQ$2&lt;=$O2164,$O2163&gt;$O2164),AND(AQ$2&gt;$O2165,$O2166&lt;$O2165)),$H2164+((AQ$1-$Q2164)/$U2165/86000),"")</f>
        <v/>
      </c>
      <c r="AR2165" s="18" t="str">
        <f t="shared" si="2160"/>
        <v/>
      </c>
      <c r="AS2165" s="18" t="str">
        <f t="shared" si="2160"/>
        <v/>
      </c>
      <c r="AT2165" s="18" t="str">
        <f t="shared" si="2160"/>
        <v/>
      </c>
      <c r="AU2165" s="18" t="str">
        <f t="shared" si="2160"/>
        <v/>
      </c>
      <c r="AV2165" s="18" t="str">
        <f t="shared" si="2160"/>
        <v/>
      </c>
      <c r="AW2165" s="18" t="str">
        <f t="shared" si="2160"/>
        <v/>
      </c>
      <c r="AX2165" s="18" t="str">
        <f t="shared" si="2160"/>
        <v/>
      </c>
      <c r="AY2165" s="18" t="str">
        <f t="shared" si="2160"/>
        <v/>
      </c>
      <c r="AZ2165" s="18" t="str">
        <f t="shared" si="2160"/>
        <v/>
      </c>
      <c r="BA2165" s="18" t="str">
        <f t="shared" si="2160"/>
        <v/>
      </c>
      <c r="BB2165" s="18" t="str">
        <f t="shared" si="2160"/>
        <v/>
      </c>
      <c r="BC2165" s="18" t="str">
        <f t="shared" si="2160"/>
        <v/>
      </c>
      <c r="BD2165" s="18" t="str">
        <f t="shared" si="2160"/>
        <v/>
      </c>
      <c r="BE2165" s="18" t="str">
        <f t="shared" si="2160"/>
        <v/>
      </c>
      <c r="BF2165" s="18" t="str">
        <f t="shared" si="2160"/>
        <v/>
      </c>
      <c r="BG2165" s="18" t="str">
        <f t="shared" si="2160"/>
        <v/>
      </c>
      <c r="BH2165" s="18" t="str">
        <f t="shared" si="2160"/>
        <v/>
      </c>
      <c r="BI2165" s="18" t="str">
        <f t="shared" si="2160"/>
        <v/>
      </c>
      <c r="BJ2165" s="18" t="str">
        <f t="shared" si="2160"/>
        <v/>
      </c>
      <c r="BK2165" s="18" t="str">
        <f t="shared" si="2160"/>
        <v/>
      </c>
      <c r="BL2165" s="18" t="str">
        <f t="shared" si="2160"/>
        <v/>
      </c>
      <c r="BM2165" s="18" t="str">
        <f t="shared" si="2160"/>
        <v/>
      </c>
      <c r="BN2165" s="18" t="str">
        <f t="shared" si="2160"/>
        <v/>
      </c>
      <c r="BO2165" s="18" t="str">
        <f t="shared" si="2160"/>
        <v/>
      </c>
      <c r="BP2165" s="18" t="str">
        <f t="shared" si="2160"/>
        <v/>
      </c>
      <c r="BQ2165" s="18" t="str">
        <f t="shared" si="2160"/>
        <v/>
      </c>
      <c r="BR2165" s="18" t="str">
        <f t="shared" si="2160"/>
        <v/>
      </c>
      <c r="BS2165" s="18" t="str">
        <f t="shared" si="2160"/>
        <v/>
      </c>
      <c r="BT2165" s="18" t="str">
        <f t="shared" si="2160"/>
        <v/>
      </c>
      <c r="BU2165" s="18" t="str">
        <f t="shared" si="2160"/>
        <v/>
      </c>
      <c r="BV2165" s="18" t="str">
        <f t="shared" si="2160"/>
        <v/>
      </c>
      <c r="BW2165" s="18" t="str">
        <f t="shared" si="2160"/>
        <v/>
      </c>
      <c r="BX2165" s="18">
        <f t="shared" si="2160"/>
        <v>43532.354115232578</v>
      </c>
      <c r="BY2165" s="18">
        <f t="shared" si="2160"/>
        <v>43532.354187109886</v>
      </c>
      <c r="BZ2165" s="18" t="str">
        <f t="shared" si="2160"/>
        <v/>
      </c>
      <c r="CA2165" s="18">
        <f>IF(BY2165&lt;&gt;"",BY2165-LOOKUP(2,1/(LEN($AQ$1:AQ2165)&gt;0),$AQ$1:AQ2165),"")</f>
        <v>4.0928501861344557E-2</v>
      </c>
    </row>
    <row r="2166" spans="1:79" x14ac:dyDescent="0.25">
      <c r="A2166" s="21">
        <v>61686</v>
      </c>
      <c r="B2166" s="21">
        <v>2</v>
      </c>
      <c r="C2166" s="22" t="s">
        <v>1802</v>
      </c>
      <c r="D2166" s="21">
        <v>332</v>
      </c>
      <c r="E2166" s="23">
        <v>0.35486111111111113</v>
      </c>
      <c r="F2166" s="22" t="s">
        <v>666</v>
      </c>
      <c r="G2166" s="22" t="b">
        <v>1</v>
      </c>
      <c r="H2166" s="24">
        <v>43532.355069444442</v>
      </c>
      <c r="I2166" s="25" t="s">
        <v>127</v>
      </c>
      <c r="J2166" s="22" t="s">
        <v>128</v>
      </c>
      <c r="K2166" s="11">
        <v>0</v>
      </c>
      <c r="L2166" s="11">
        <v>2865</v>
      </c>
      <c r="M2166" s="11">
        <v>947</v>
      </c>
      <c r="N2166" s="11">
        <v>1.2398970739013748E-12</v>
      </c>
      <c r="O2166" s="11">
        <v>263</v>
      </c>
      <c r="P2166" s="14">
        <v>0.49999999712482496</v>
      </c>
      <c r="Q2166" s="11">
        <v>8263.4995104336413</v>
      </c>
      <c r="R2166" s="15">
        <v>0.95126187900643566</v>
      </c>
      <c r="S2166" s="11">
        <v>29.058277399451981</v>
      </c>
      <c r="T2166" s="11">
        <v>51.999999582767487</v>
      </c>
      <c r="U2166" s="11">
        <v>0.55881303139628746</v>
      </c>
      <c r="V2166" s="11">
        <v>2.0117269130266351</v>
      </c>
      <c r="W2166" s="22"/>
      <c r="X2166" s="21">
        <v>0</v>
      </c>
      <c r="Y2166" s="22">
        <v>0</v>
      </c>
      <c r="Z2166" s="22">
        <v>0</v>
      </c>
      <c r="AA2166" s="22">
        <v>0</v>
      </c>
      <c r="AB2166" s="22">
        <v>0</v>
      </c>
      <c r="AC2166" s="22">
        <v>0</v>
      </c>
      <c r="AD2166" s="22">
        <v>0</v>
      </c>
      <c r="AE2166" s="22">
        <v>0</v>
      </c>
      <c r="AF2166" s="22">
        <v>8263.4995104336413</v>
      </c>
      <c r="AG2166" s="21">
        <v>0</v>
      </c>
      <c r="AH2166" s="22">
        <v>0</v>
      </c>
      <c r="AI2166" s="22">
        <v>0</v>
      </c>
      <c r="AJ2166" s="22">
        <v>8263.4995104336413</v>
      </c>
      <c r="AK2166" s="22">
        <v>8570.3152119992501</v>
      </c>
      <c r="AL2166" s="22">
        <v>0</v>
      </c>
      <c r="AM2166" s="22">
        <v>4</v>
      </c>
      <c r="AN2166" s="22">
        <v>0</v>
      </c>
      <c r="AO2166" s="22">
        <v>0</v>
      </c>
      <c r="AQ2166" s="18" t="str">
        <f t="shared" ref="AQ2166:BZ2166" si="2161">IF(OR(AND(AQ$2&gt;$O2165,AQ$2&lt;=$O2166),AND(AQ$2&lt;=$O2165,$O2164&gt;$O2165),AND(AQ$2&gt;$O2166,$O2167&lt;$O2166)),$H2165+((AQ$1-$Q2165)/$U2166/86000),"")</f>
        <v/>
      </c>
      <c r="AR2166" s="18" t="str">
        <f t="shared" si="2161"/>
        <v/>
      </c>
      <c r="AS2166" s="18" t="str">
        <f t="shared" si="2161"/>
        <v/>
      </c>
      <c r="AT2166" s="18" t="str">
        <f t="shared" si="2161"/>
        <v/>
      </c>
      <c r="AU2166" s="18" t="str">
        <f t="shared" si="2161"/>
        <v/>
      </c>
      <c r="AV2166" s="18" t="str">
        <f t="shared" si="2161"/>
        <v/>
      </c>
      <c r="AW2166" s="18" t="str">
        <f t="shared" si="2161"/>
        <v/>
      </c>
      <c r="AX2166" s="18" t="str">
        <f t="shared" si="2161"/>
        <v/>
      </c>
      <c r="AY2166" s="18" t="str">
        <f t="shared" si="2161"/>
        <v/>
      </c>
      <c r="AZ2166" s="18" t="str">
        <f t="shared" si="2161"/>
        <v/>
      </c>
      <c r="BA2166" s="18" t="str">
        <f t="shared" si="2161"/>
        <v/>
      </c>
      <c r="BB2166" s="18" t="str">
        <f t="shared" si="2161"/>
        <v/>
      </c>
      <c r="BC2166" s="18" t="str">
        <f t="shared" si="2161"/>
        <v/>
      </c>
      <c r="BD2166" s="18" t="str">
        <f t="shared" si="2161"/>
        <v/>
      </c>
      <c r="BE2166" s="18" t="str">
        <f t="shared" si="2161"/>
        <v/>
      </c>
      <c r="BF2166" s="18" t="str">
        <f t="shared" si="2161"/>
        <v/>
      </c>
      <c r="BG2166" s="18" t="str">
        <f t="shared" si="2161"/>
        <v/>
      </c>
      <c r="BH2166" s="18" t="str">
        <f t="shared" si="2161"/>
        <v/>
      </c>
      <c r="BI2166" s="18" t="str">
        <f t="shared" si="2161"/>
        <v/>
      </c>
      <c r="BJ2166" s="18" t="str">
        <f t="shared" si="2161"/>
        <v/>
      </c>
      <c r="BK2166" s="18" t="str">
        <f t="shared" si="2161"/>
        <v/>
      </c>
      <c r="BL2166" s="18" t="str">
        <f t="shared" si="2161"/>
        <v/>
      </c>
      <c r="BM2166" s="18" t="str">
        <f t="shared" si="2161"/>
        <v/>
      </c>
      <c r="BN2166" s="18" t="str">
        <f t="shared" si="2161"/>
        <v/>
      </c>
      <c r="BO2166" s="18" t="str">
        <f t="shared" si="2161"/>
        <v/>
      </c>
      <c r="BP2166" s="18" t="str">
        <f t="shared" si="2161"/>
        <v/>
      </c>
      <c r="BQ2166" s="18" t="str">
        <f t="shared" si="2161"/>
        <v/>
      </c>
      <c r="BR2166" s="18" t="str">
        <f t="shared" si="2161"/>
        <v/>
      </c>
      <c r="BS2166" s="18" t="str">
        <f t="shared" si="2161"/>
        <v/>
      </c>
      <c r="BT2166" s="18" t="str">
        <f t="shared" si="2161"/>
        <v/>
      </c>
      <c r="BU2166" s="18" t="str">
        <f t="shared" si="2161"/>
        <v/>
      </c>
      <c r="BV2166" s="18" t="str">
        <f t="shared" si="2161"/>
        <v/>
      </c>
      <c r="BW2166" s="18" t="str">
        <f t="shared" si="2161"/>
        <v/>
      </c>
      <c r="BX2166" s="18" t="str">
        <f t="shared" si="2161"/>
        <v/>
      </c>
      <c r="BY2166" s="18" t="str">
        <f t="shared" si="2161"/>
        <v/>
      </c>
      <c r="BZ2166" s="18" t="str">
        <f t="shared" si="2161"/>
        <v/>
      </c>
      <c r="CA2166" s="18" t="str">
        <f>IF(BY2166&lt;&gt;"",BY2166-LOOKUP(2,1/(LEN($AQ$1:AQ2166)&gt;0),$AQ$1:AQ2166),"")</f>
        <v/>
      </c>
    </row>
    <row r="2167" spans="1:79" x14ac:dyDescent="0.25">
      <c r="A2167" s="21">
        <v>61687</v>
      </c>
      <c r="B2167" s="21">
        <v>2</v>
      </c>
      <c r="C2167" s="22" t="s">
        <v>1803</v>
      </c>
      <c r="D2167" s="21">
        <v>332</v>
      </c>
      <c r="E2167" s="23">
        <v>0.35486111111111113</v>
      </c>
      <c r="F2167" s="22" t="s">
        <v>666</v>
      </c>
      <c r="G2167" s="22" t="b">
        <v>1</v>
      </c>
      <c r="H2167" s="24">
        <v>43532.355324074073</v>
      </c>
      <c r="I2167" s="25" t="s">
        <v>127</v>
      </c>
      <c r="J2167" s="22" t="s">
        <v>128</v>
      </c>
      <c r="K2167" s="11">
        <v>0</v>
      </c>
      <c r="L2167" s="11">
        <v>2866</v>
      </c>
      <c r="M2167" s="11">
        <v>949</v>
      </c>
      <c r="N2167" s="11">
        <v>1.2398970739013748E-12</v>
      </c>
      <c r="O2167" s="11">
        <v>263</v>
      </c>
      <c r="P2167" s="14">
        <v>0.49999999712482496</v>
      </c>
      <c r="Q2167" s="11">
        <v>8263.4995104336413</v>
      </c>
      <c r="R2167" s="15">
        <v>0.95126187900643566</v>
      </c>
      <c r="S2167" s="11">
        <v>0</v>
      </c>
      <c r="T2167" s="11">
        <v>22.000000113621354</v>
      </c>
      <c r="U2167" s="11">
        <v>0</v>
      </c>
      <c r="V2167" s="11">
        <v>0</v>
      </c>
      <c r="W2167" s="22"/>
      <c r="X2167" s="21">
        <v>0</v>
      </c>
      <c r="Y2167" s="22">
        <v>0.5</v>
      </c>
      <c r="Z2167" s="22">
        <v>0</v>
      </c>
      <c r="AA2167" s="22">
        <v>0</v>
      </c>
      <c r="AB2167" s="22">
        <v>0</v>
      </c>
      <c r="AC2167" s="22">
        <v>1</v>
      </c>
      <c r="AD2167" s="22">
        <v>1</v>
      </c>
      <c r="AE2167" s="22">
        <v>0</v>
      </c>
      <c r="AF2167" s="22">
        <v>8263.4995104336413</v>
      </c>
      <c r="AG2167" s="21">
        <v>0</v>
      </c>
      <c r="AH2167" s="22">
        <v>0</v>
      </c>
      <c r="AI2167" s="22">
        <v>0</v>
      </c>
      <c r="AJ2167" s="22">
        <v>8263.4995104336413</v>
      </c>
      <c r="AK2167" s="22">
        <v>8570.3152119992501</v>
      </c>
      <c r="AL2167" s="22">
        <v>0</v>
      </c>
      <c r="AM2167" s="22">
        <v>3</v>
      </c>
      <c r="AN2167" s="22">
        <v>0</v>
      </c>
      <c r="AO2167" s="22">
        <v>0</v>
      </c>
      <c r="AQ2167" s="18" t="str">
        <f t="shared" ref="AQ2167:BZ2167" si="2162">IF(OR(AND(AQ$2&gt;$O2166,AQ$2&lt;=$O2167),AND(AQ$2&lt;=$O2166,$O2165&gt;$O2166),AND(AQ$2&gt;$O2167,$O2168&lt;$O2167)),$H2166+((AQ$1-$Q2166)/$U2167/86000),"")</f>
        <v/>
      </c>
      <c r="AR2167" s="18" t="str">
        <f t="shared" si="2162"/>
        <v/>
      </c>
      <c r="AS2167" s="18" t="str">
        <f t="shared" si="2162"/>
        <v/>
      </c>
      <c r="AT2167" s="18" t="str">
        <f t="shared" si="2162"/>
        <v/>
      </c>
      <c r="AU2167" s="18" t="str">
        <f t="shared" si="2162"/>
        <v/>
      </c>
      <c r="AV2167" s="18" t="str">
        <f t="shared" si="2162"/>
        <v/>
      </c>
      <c r="AW2167" s="18" t="str">
        <f t="shared" si="2162"/>
        <v/>
      </c>
      <c r="AX2167" s="18" t="str">
        <f t="shared" si="2162"/>
        <v/>
      </c>
      <c r="AY2167" s="18" t="str">
        <f t="shared" si="2162"/>
        <v/>
      </c>
      <c r="AZ2167" s="18" t="str">
        <f t="shared" si="2162"/>
        <v/>
      </c>
      <c r="BA2167" s="18" t="str">
        <f t="shared" si="2162"/>
        <v/>
      </c>
      <c r="BB2167" s="18" t="str">
        <f t="shared" si="2162"/>
        <v/>
      </c>
      <c r="BC2167" s="18" t="str">
        <f t="shared" si="2162"/>
        <v/>
      </c>
      <c r="BD2167" s="18" t="str">
        <f t="shared" si="2162"/>
        <v/>
      </c>
      <c r="BE2167" s="18" t="str">
        <f t="shared" si="2162"/>
        <v/>
      </c>
      <c r="BF2167" s="18" t="str">
        <f t="shared" si="2162"/>
        <v/>
      </c>
      <c r="BG2167" s="18" t="str">
        <f t="shared" si="2162"/>
        <v/>
      </c>
      <c r="BH2167" s="18" t="str">
        <f t="shared" si="2162"/>
        <v/>
      </c>
      <c r="BI2167" s="18" t="str">
        <f t="shared" si="2162"/>
        <v/>
      </c>
      <c r="BJ2167" s="18" t="str">
        <f t="shared" si="2162"/>
        <v/>
      </c>
      <c r="BK2167" s="18" t="str">
        <f t="shared" si="2162"/>
        <v/>
      </c>
      <c r="BL2167" s="18" t="str">
        <f t="shared" si="2162"/>
        <v/>
      </c>
      <c r="BM2167" s="18" t="str">
        <f t="shared" si="2162"/>
        <v/>
      </c>
      <c r="BN2167" s="18" t="str">
        <f t="shared" si="2162"/>
        <v/>
      </c>
      <c r="BO2167" s="18" t="str">
        <f t="shared" si="2162"/>
        <v/>
      </c>
      <c r="BP2167" s="18" t="str">
        <f t="shared" si="2162"/>
        <v/>
      </c>
      <c r="BQ2167" s="18" t="str">
        <f t="shared" si="2162"/>
        <v/>
      </c>
      <c r="BR2167" s="18" t="str">
        <f t="shared" si="2162"/>
        <v/>
      </c>
      <c r="BS2167" s="18" t="str">
        <f t="shared" si="2162"/>
        <v/>
      </c>
      <c r="BT2167" s="18" t="str">
        <f t="shared" si="2162"/>
        <v/>
      </c>
      <c r="BU2167" s="18" t="str">
        <f t="shared" si="2162"/>
        <v/>
      </c>
      <c r="BV2167" s="18" t="str">
        <f t="shared" si="2162"/>
        <v/>
      </c>
      <c r="BW2167" s="18" t="str">
        <f t="shared" si="2162"/>
        <v/>
      </c>
      <c r="BX2167" s="18" t="str">
        <f t="shared" si="2162"/>
        <v/>
      </c>
      <c r="BY2167" s="18" t="str">
        <f t="shared" si="2162"/>
        <v/>
      </c>
      <c r="BZ2167" s="18" t="str">
        <f t="shared" si="2162"/>
        <v/>
      </c>
      <c r="CA2167" s="18" t="str">
        <f>IF(BY2167&lt;&gt;"",BY2167-LOOKUP(2,1/(LEN($AQ$1:AQ2167)&gt;0),$AQ$1:AQ2167),"")</f>
        <v/>
      </c>
    </row>
    <row r="2168" spans="1:79" x14ac:dyDescent="0.25">
      <c r="A2168" s="21">
        <v>61688</v>
      </c>
      <c r="B2168" s="21">
        <v>2</v>
      </c>
      <c r="C2168" s="22" t="s">
        <v>1805</v>
      </c>
      <c r="D2168" s="21">
        <v>332</v>
      </c>
      <c r="E2168" s="23">
        <v>0.35555555555555557</v>
      </c>
      <c r="F2168" s="22" t="s">
        <v>666</v>
      </c>
      <c r="G2168" s="22" t="b">
        <v>1</v>
      </c>
      <c r="H2168" s="24">
        <v>43532.355509259258</v>
      </c>
      <c r="I2168" s="25" t="s">
        <v>129</v>
      </c>
      <c r="J2168" s="22" t="s">
        <v>130</v>
      </c>
      <c r="K2168" s="11">
        <v>0</v>
      </c>
      <c r="L2168" s="11">
        <v>2867</v>
      </c>
      <c r="M2168" s="11">
        <v>950</v>
      </c>
      <c r="N2168" s="11">
        <v>3.8241410038608592E-11</v>
      </c>
      <c r="O2168" s="11">
        <v>266</v>
      </c>
      <c r="P2168" s="14">
        <v>0.24999992302215757</v>
      </c>
      <c r="Q2168" s="11">
        <v>8378.5877131616053</v>
      </c>
      <c r="R2168" s="15">
        <v>0.96451038465954875</v>
      </c>
      <c r="S2168" s="11">
        <v>115.08820272796402</v>
      </c>
      <c r="T2168" s="11">
        <v>15.999999968335032</v>
      </c>
      <c r="U2168" s="11">
        <v>7.1930126847331577</v>
      </c>
      <c r="V2168" s="11">
        <v>25.894845665039369</v>
      </c>
      <c r="W2168" s="22"/>
      <c r="X2168" s="21">
        <v>0</v>
      </c>
      <c r="Y2168" s="22">
        <v>0</v>
      </c>
      <c r="Z2168" s="22">
        <v>0</v>
      </c>
      <c r="AA2168" s="22">
        <v>0</v>
      </c>
      <c r="AB2168" s="22">
        <v>0</v>
      </c>
      <c r="AC2168" s="22">
        <v>0</v>
      </c>
      <c r="AD2168" s="22">
        <v>0</v>
      </c>
      <c r="AE2168" s="22">
        <v>0</v>
      </c>
      <c r="AF2168" s="22">
        <v>8378.5877131616053</v>
      </c>
      <c r="AG2168" s="21">
        <v>0</v>
      </c>
      <c r="AH2168" s="22">
        <v>0</v>
      </c>
      <c r="AI2168" s="22">
        <v>0</v>
      </c>
      <c r="AJ2168" s="22">
        <v>8378.5877131616053</v>
      </c>
      <c r="AK2168" s="22">
        <v>8570.3152119992501</v>
      </c>
      <c r="AL2168" s="22">
        <v>0</v>
      </c>
      <c r="AM2168" s="22">
        <v>2</v>
      </c>
      <c r="AN2168" s="22">
        <v>0</v>
      </c>
      <c r="AO2168" s="22">
        <v>0</v>
      </c>
      <c r="AQ2168" s="18" t="str">
        <f t="shared" ref="AQ2168:BZ2168" si="2163">IF(OR(AND(AQ$2&gt;$O2167,AQ$2&lt;=$O2168),AND(AQ$2&lt;=$O2167,$O2166&gt;$O2167),AND(AQ$2&gt;$O2168,$O2169&lt;$O2168)),$H2167+((AQ$1-$Q2167)/$U2168/86000),"")</f>
        <v/>
      </c>
      <c r="AR2168" s="18" t="str">
        <f t="shared" si="2163"/>
        <v/>
      </c>
      <c r="AS2168" s="18" t="str">
        <f t="shared" si="2163"/>
        <v/>
      </c>
      <c r="AT2168" s="18" t="str">
        <f t="shared" si="2163"/>
        <v/>
      </c>
      <c r="AU2168" s="18" t="str">
        <f t="shared" si="2163"/>
        <v/>
      </c>
      <c r="AV2168" s="18" t="str">
        <f t="shared" si="2163"/>
        <v/>
      </c>
      <c r="AW2168" s="18" t="str">
        <f t="shared" si="2163"/>
        <v/>
      </c>
      <c r="AX2168" s="18" t="str">
        <f t="shared" si="2163"/>
        <v/>
      </c>
      <c r="AY2168" s="18" t="str">
        <f t="shared" si="2163"/>
        <v/>
      </c>
      <c r="AZ2168" s="18" t="str">
        <f t="shared" si="2163"/>
        <v/>
      </c>
      <c r="BA2168" s="18" t="str">
        <f t="shared" si="2163"/>
        <v/>
      </c>
      <c r="BB2168" s="18" t="str">
        <f t="shared" si="2163"/>
        <v/>
      </c>
      <c r="BC2168" s="18" t="str">
        <f t="shared" si="2163"/>
        <v/>
      </c>
      <c r="BD2168" s="18" t="str">
        <f t="shared" si="2163"/>
        <v/>
      </c>
      <c r="BE2168" s="18" t="str">
        <f t="shared" si="2163"/>
        <v/>
      </c>
      <c r="BF2168" s="18" t="str">
        <f t="shared" si="2163"/>
        <v/>
      </c>
      <c r="BG2168" s="18" t="str">
        <f t="shared" si="2163"/>
        <v/>
      </c>
      <c r="BH2168" s="18" t="str">
        <f t="shared" si="2163"/>
        <v/>
      </c>
      <c r="BI2168" s="18" t="str">
        <f t="shared" si="2163"/>
        <v/>
      </c>
      <c r="BJ2168" s="18" t="str">
        <f t="shared" si="2163"/>
        <v/>
      </c>
      <c r="BK2168" s="18" t="str">
        <f t="shared" si="2163"/>
        <v/>
      </c>
      <c r="BL2168" s="18" t="str">
        <f t="shared" si="2163"/>
        <v/>
      </c>
      <c r="BM2168" s="18" t="str">
        <f t="shared" si="2163"/>
        <v/>
      </c>
      <c r="BN2168" s="18" t="str">
        <f t="shared" si="2163"/>
        <v/>
      </c>
      <c r="BO2168" s="18" t="str">
        <f t="shared" si="2163"/>
        <v/>
      </c>
      <c r="BP2168" s="18" t="str">
        <f t="shared" si="2163"/>
        <v/>
      </c>
      <c r="BQ2168" s="18" t="str">
        <f t="shared" si="2163"/>
        <v/>
      </c>
      <c r="BR2168" s="18" t="str">
        <f t="shared" si="2163"/>
        <v/>
      </c>
      <c r="BS2168" s="18" t="str">
        <f t="shared" si="2163"/>
        <v/>
      </c>
      <c r="BT2168" s="18" t="str">
        <f t="shared" si="2163"/>
        <v/>
      </c>
      <c r="BU2168" s="18" t="str">
        <f t="shared" si="2163"/>
        <v/>
      </c>
      <c r="BV2168" s="18" t="str">
        <f t="shared" si="2163"/>
        <v/>
      </c>
      <c r="BW2168" s="18" t="str">
        <f t="shared" si="2163"/>
        <v/>
      </c>
      <c r="BX2168" s="18" t="str">
        <f t="shared" si="2163"/>
        <v/>
      </c>
      <c r="BY2168" s="18" t="str">
        <f t="shared" si="2163"/>
        <v/>
      </c>
      <c r="BZ2168" s="18" t="str">
        <f t="shared" si="2163"/>
        <v/>
      </c>
      <c r="CA2168" s="18" t="str">
        <f>IF(BY2168&lt;&gt;"",BY2168-LOOKUP(2,1/(LEN($AQ$1:AQ2168)&gt;0),$AQ$1:AQ2168),"")</f>
        <v/>
      </c>
    </row>
    <row r="2169" spans="1:79" x14ac:dyDescent="0.25">
      <c r="A2169" s="21">
        <v>61689</v>
      </c>
      <c r="B2169" s="21">
        <v>2</v>
      </c>
      <c r="C2169" s="22" t="s">
        <v>1806</v>
      </c>
      <c r="D2169" s="21">
        <v>332</v>
      </c>
      <c r="E2169" s="23">
        <v>0.35555555555555557</v>
      </c>
      <c r="F2169" s="22" t="s">
        <v>666</v>
      </c>
      <c r="G2169" s="22" t="b">
        <v>1</v>
      </c>
      <c r="H2169" s="24">
        <v>43532.356030092589</v>
      </c>
      <c r="I2169" s="25" t="s">
        <v>129</v>
      </c>
      <c r="J2169" s="22" t="s">
        <v>130</v>
      </c>
      <c r="K2169" s="11">
        <v>0</v>
      </c>
      <c r="L2169" s="11">
        <v>2868</v>
      </c>
      <c r="M2169" s="11">
        <v>954</v>
      </c>
      <c r="N2169" s="11">
        <v>3.8241410038608592E-11</v>
      </c>
      <c r="O2169" s="11">
        <v>266</v>
      </c>
      <c r="P2169" s="14">
        <v>0.24999992302215757</v>
      </c>
      <c r="Q2169" s="11">
        <v>8378.5877131616053</v>
      </c>
      <c r="R2169" s="15">
        <v>0.96451038465954875</v>
      </c>
      <c r="S2169" s="11">
        <v>0</v>
      </c>
      <c r="T2169" s="11">
        <v>44.999999832361937</v>
      </c>
      <c r="U2169" s="11">
        <v>0</v>
      </c>
      <c r="V2169" s="11">
        <v>0</v>
      </c>
      <c r="W2169" s="22"/>
      <c r="X2169" s="21">
        <v>0</v>
      </c>
      <c r="Y2169" s="22">
        <v>0.5</v>
      </c>
      <c r="Z2169" s="22">
        <v>0</v>
      </c>
      <c r="AA2169" s="22">
        <v>0</v>
      </c>
      <c r="AB2169" s="22">
        <v>0</v>
      </c>
      <c r="AC2169" s="22">
        <v>1</v>
      </c>
      <c r="AD2169" s="22">
        <v>1</v>
      </c>
      <c r="AE2169" s="22">
        <v>0</v>
      </c>
      <c r="AF2169" s="22">
        <v>8378.5877131616053</v>
      </c>
      <c r="AG2169" s="21">
        <v>0</v>
      </c>
      <c r="AH2169" s="22">
        <v>0</v>
      </c>
      <c r="AI2169" s="22">
        <v>0</v>
      </c>
      <c r="AJ2169" s="22">
        <v>8378.5877131616053</v>
      </c>
      <c r="AK2169" s="22">
        <v>8570.3152119992501</v>
      </c>
      <c r="AL2169" s="22">
        <v>0</v>
      </c>
      <c r="AM2169" s="22">
        <v>1</v>
      </c>
      <c r="AN2169" s="22">
        <v>0</v>
      </c>
      <c r="AO2169" s="22">
        <v>0</v>
      </c>
      <c r="AQ2169" s="18" t="str">
        <f t="shared" ref="AQ2169:BZ2169" si="2164">IF(OR(AND(AQ$2&gt;$O2168,AQ$2&lt;=$O2169),AND(AQ$2&lt;=$O2168,$O2167&gt;$O2168),AND(AQ$2&gt;$O2169,$O2170&lt;$O2169)),$H2168+((AQ$1-$Q2168)/$U2169/86000),"")</f>
        <v/>
      </c>
      <c r="AR2169" s="18" t="str">
        <f t="shared" si="2164"/>
        <v/>
      </c>
      <c r="AS2169" s="18" t="str">
        <f t="shared" si="2164"/>
        <v/>
      </c>
      <c r="AT2169" s="18" t="str">
        <f t="shared" si="2164"/>
        <v/>
      </c>
      <c r="AU2169" s="18" t="str">
        <f t="shared" si="2164"/>
        <v/>
      </c>
      <c r="AV2169" s="18" t="str">
        <f t="shared" si="2164"/>
        <v/>
      </c>
      <c r="AW2169" s="18" t="str">
        <f t="shared" si="2164"/>
        <v/>
      </c>
      <c r="AX2169" s="18" t="str">
        <f t="shared" si="2164"/>
        <v/>
      </c>
      <c r="AY2169" s="18" t="str">
        <f t="shared" si="2164"/>
        <v/>
      </c>
      <c r="AZ2169" s="18" t="str">
        <f t="shared" si="2164"/>
        <v/>
      </c>
      <c r="BA2169" s="18" t="str">
        <f t="shared" si="2164"/>
        <v/>
      </c>
      <c r="BB2169" s="18" t="str">
        <f t="shared" si="2164"/>
        <v/>
      </c>
      <c r="BC2169" s="18" t="str">
        <f t="shared" si="2164"/>
        <v/>
      </c>
      <c r="BD2169" s="18" t="str">
        <f t="shared" si="2164"/>
        <v/>
      </c>
      <c r="BE2169" s="18" t="str">
        <f t="shared" si="2164"/>
        <v/>
      </c>
      <c r="BF2169" s="18" t="str">
        <f t="shared" si="2164"/>
        <v/>
      </c>
      <c r="BG2169" s="18" t="str">
        <f t="shared" si="2164"/>
        <v/>
      </c>
      <c r="BH2169" s="18" t="str">
        <f t="shared" si="2164"/>
        <v/>
      </c>
      <c r="BI2169" s="18" t="str">
        <f t="shared" si="2164"/>
        <v/>
      </c>
      <c r="BJ2169" s="18" t="str">
        <f t="shared" si="2164"/>
        <v/>
      </c>
      <c r="BK2169" s="18" t="str">
        <f t="shared" si="2164"/>
        <v/>
      </c>
      <c r="BL2169" s="18" t="str">
        <f t="shared" si="2164"/>
        <v/>
      </c>
      <c r="BM2169" s="18" t="str">
        <f t="shared" si="2164"/>
        <v/>
      </c>
      <c r="BN2169" s="18" t="str">
        <f t="shared" si="2164"/>
        <v/>
      </c>
      <c r="BO2169" s="18" t="str">
        <f t="shared" si="2164"/>
        <v/>
      </c>
      <c r="BP2169" s="18" t="str">
        <f t="shared" si="2164"/>
        <v/>
      </c>
      <c r="BQ2169" s="18" t="str">
        <f t="shared" si="2164"/>
        <v/>
      </c>
      <c r="BR2169" s="18" t="str">
        <f t="shared" si="2164"/>
        <v/>
      </c>
      <c r="BS2169" s="18" t="str">
        <f t="shared" si="2164"/>
        <v/>
      </c>
      <c r="BT2169" s="18" t="str">
        <f t="shared" si="2164"/>
        <v/>
      </c>
      <c r="BU2169" s="18" t="str">
        <f t="shared" si="2164"/>
        <v/>
      </c>
      <c r="BV2169" s="18" t="str">
        <f t="shared" si="2164"/>
        <v/>
      </c>
      <c r="BW2169" s="18" t="str">
        <f t="shared" si="2164"/>
        <v/>
      </c>
      <c r="BX2169" s="18" t="str">
        <f t="shared" si="2164"/>
        <v/>
      </c>
      <c r="BY2169" s="18" t="str">
        <f t="shared" si="2164"/>
        <v/>
      </c>
      <c r="BZ2169" s="18" t="str">
        <f t="shared" si="2164"/>
        <v/>
      </c>
      <c r="CA2169" s="18" t="str">
        <f>IF(BY2169&lt;&gt;"",BY2169-LOOKUP(2,1/(LEN($AQ$1:AQ2169)&gt;0),$AQ$1:AQ2169),"")</f>
        <v/>
      </c>
    </row>
    <row r="2170" spans="1:79" x14ac:dyDescent="0.25">
      <c r="A2170" s="21">
        <v>61691</v>
      </c>
      <c r="B2170" s="21">
        <v>2</v>
      </c>
      <c r="C2170" s="22" t="s">
        <v>1808</v>
      </c>
      <c r="D2170" s="21">
        <v>332</v>
      </c>
      <c r="E2170" s="23">
        <v>0.35625000000000001</v>
      </c>
      <c r="F2170" s="22" t="s">
        <v>666</v>
      </c>
      <c r="G2170" s="22" t="b">
        <v>1</v>
      </c>
      <c r="H2170" s="24">
        <v>43532.356550925928</v>
      </c>
      <c r="I2170" s="25" t="s">
        <v>405</v>
      </c>
      <c r="J2170" s="22" t="s">
        <v>406</v>
      </c>
      <c r="K2170" s="11">
        <v>0</v>
      </c>
      <c r="L2170" s="11">
        <v>2869</v>
      </c>
      <c r="M2170" s="11">
        <v>958</v>
      </c>
      <c r="N2170" s="11">
        <v>3.5704772471945034E-13</v>
      </c>
      <c r="O2170" s="11">
        <v>271</v>
      </c>
      <c r="P2170" s="14">
        <v>0.4999999877321113</v>
      </c>
      <c r="Q2170" s="11">
        <v>8570.3152119992501</v>
      </c>
      <c r="R2170" s="15">
        <v>0.98658130758647844</v>
      </c>
      <c r="S2170" s="11">
        <v>191.72749883764482</v>
      </c>
      <c r="T2170" s="11">
        <v>45.000000461004674</v>
      </c>
      <c r="U2170" s="11">
        <v>4.2606110416329601</v>
      </c>
      <c r="V2170" s="11">
        <v>15.338199749878656</v>
      </c>
      <c r="W2170" s="22"/>
      <c r="X2170" s="21">
        <v>0</v>
      </c>
      <c r="Y2170" s="22">
        <v>0</v>
      </c>
      <c r="Z2170" s="22">
        <v>0</v>
      </c>
      <c r="AA2170" s="22">
        <v>0</v>
      </c>
      <c r="AB2170" s="22">
        <v>0</v>
      </c>
      <c r="AC2170" s="22">
        <v>0</v>
      </c>
      <c r="AD2170" s="22">
        <v>0</v>
      </c>
      <c r="AE2170" s="22">
        <v>0</v>
      </c>
      <c r="AF2170" s="22">
        <v>8570.3152119992501</v>
      </c>
      <c r="AG2170" s="21">
        <v>0</v>
      </c>
      <c r="AH2170" s="22">
        <v>0</v>
      </c>
      <c r="AI2170" s="22">
        <v>0</v>
      </c>
      <c r="AJ2170" s="22">
        <v>8570.3152119992501</v>
      </c>
      <c r="AK2170" s="22">
        <v>8570.3152119992501</v>
      </c>
      <c r="AL2170" s="22">
        <v>1</v>
      </c>
      <c r="AM2170" s="22">
        <v>0</v>
      </c>
      <c r="AN2170" s="22">
        <v>0</v>
      </c>
      <c r="AO2170" s="22">
        <v>0</v>
      </c>
      <c r="AQ2170" s="18" t="str">
        <f t="shared" ref="AQ2170:BZ2170" si="2165">IF(OR(AND(AQ$2&gt;$O2169,AQ$2&lt;=$O2170),AND(AQ$2&lt;=$O2169,$O2168&gt;$O2169),AND(AQ$2&gt;$O2170,$O2171&lt;$O2170)),$H2169+((AQ$1-$Q2169)/$U2170/86000),"")</f>
        <v/>
      </c>
      <c r="AR2170" s="18" t="str">
        <f t="shared" si="2165"/>
        <v/>
      </c>
      <c r="AS2170" s="18" t="str">
        <f t="shared" si="2165"/>
        <v/>
      </c>
      <c r="AT2170" s="18" t="str">
        <f t="shared" si="2165"/>
        <v/>
      </c>
      <c r="AU2170" s="18" t="str">
        <f t="shared" si="2165"/>
        <v/>
      </c>
      <c r="AV2170" s="18" t="str">
        <f t="shared" si="2165"/>
        <v/>
      </c>
      <c r="AW2170" s="18" t="str">
        <f t="shared" si="2165"/>
        <v/>
      </c>
      <c r="AX2170" s="18" t="str">
        <f t="shared" si="2165"/>
        <v/>
      </c>
      <c r="AY2170" s="18" t="str">
        <f t="shared" si="2165"/>
        <v/>
      </c>
      <c r="AZ2170" s="18" t="str">
        <f t="shared" si="2165"/>
        <v/>
      </c>
      <c r="BA2170" s="18" t="str">
        <f t="shared" si="2165"/>
        <v/>
      </c>
      <c r="BB2170" s="18" t="str">
        <f t="shared" si="2165"/>
        <v/>
      </c>
      <c r="BC2170" s="18" t="str">
        <f t="shared" si="2165"/>
        <v/>
      </c>
      <c r="BD2170" s="18" t="str">
        <f t="shared" si="2165"/>
        <v/>
      </c>
      <c r="BE2170" s="18" t="str">
        <f t="shared" si="2165"/>
        <v/>
      </c>
      <c r="BF2170" s="18" t="str">
        <f t="shared" si="2165"/>
        <v/>
      </c>
      <c r="BG2170" s="18" t="str">
        <f t="shared" si="2165"/>
        <v/>
      </c>
      <c r="BH2170" s="18" t="str">
        <f t="shared" si="2165"/>
        <v/>
      </c>
      <c r="BI2170" s="18" t="str">
        <f t="shared" si="2165"/>
        <v/>
      </c>
      <c r="BJ2170" s="18" t="str">
        <f t="shared" si="2165"/>
        <v/>
      </c>
      <c r="BK2170" s="18" t="str">
        <f t="shared" si="2165"/>
        <v/>
      </c>
      <c r="BL2170" s="18" t="str">
        <f t="shared" si="2165"/>
        <v/>
      </c>
      <c r="BM2170" s="18" t="str">
        <f t="shared" si="2165"/>
        <v/>
      </c>
      <c r="BN2170" s="18" t="str">
        <f t="shared" si="2165"/>
        <v/>
      </c>
      <c r="BO2170" s="18" t="str">
        <f t="shared" si="2165"/>
        <v/>
      </c>
      <c r="BP2170" s="18" t="str">
        <f t="shared" si="2165"/>
        <v/>
      </c>
      <c r="BQ2170" s="18" t="str">
        <f t="shared" si="2165"/>
        <v/>
      </c>
      <c r="BR2170" s="18" t="str">
        <f t="shared" si="2165"/>
        <v/>
      </c>
      <c r="BS2170" s="18" t="str">
        <f t="shared" si="2165"/>
        <v/>
      </c>
      <c r="BT2170" s="18" t="str">
        <f t="shared" si="2165"/>
        <v/>
      </c>
      <c r="BU2170" s="18" t="str">
        <f t="shared" si="2165"/>
        <v/>
      </c>
      <c r="BV2170" s="18" t="str">
        <f t="shared" si="2165"/>
        <v/>
      </c>
      <c r="BW2170" s="18" t="str">
        <f t="shared" si="2165"/>
        <v/>
      </c>
      <c r="BX2170" s="18" t="str">
        <f t="shared" si="2165"/>
        <v/>
      </c>
      <c r="BY2170" s="18" t="str">
        <f t="shared" si="2165"/>
        <v/>
      </c>
      <c r="BZ2170" s="18">
        <f t="shared" si="2165"/>
        <v>43532.356862833469</v>
      </c>
      <c r="CA2170" s="18" t="str">
        <f>IF(BY2170&lt;&gt;"",BY2170-LOOKUP(2,1/(LEN($AQ$1:AQ2170)&gt;0),$AQ$1:AQ2170),"")</f>
        <v/>
      </c>
    </row>
    <row r="2171" spans="1:79" x14ac:dyDescent="0.25">
      <c r="A2171" s="21">
        <v>61796</v>
      </c>
      <c r="B2171" s="21">
        <v>2</v>
      </c>
      <c r="C2171" s="22" t="s">
        <v>1921</v>
      </c>
      <c r="D2171" s="21">
        <v>332</v>
      </c>
      <c r="E2171" s="23">
        <v>0.39305555555555555</v>
      </c>
      <c r="F2171" s="22" t="s">
        <v>666</v>
      </c>
      <c r="G2171" s="22" t="b">
        <v>1</v>
      </c>
      <c r="H2171" s="24">
        <v>43532.393055555556</v>
      </c>
      <c r="I2171" s="25" t="s">
        <v>215</v>
      </c>
      <c r="J2171" s="22" t="s">
        <v>216</v>
      </c>
      <c r="K2171" s="11">
        <v>0</v>
      </c>
      <c r="L2171" s="11">
        <v>2886</v>
      </c>
      <c r="M2171" s="11">
        <v>1161</v>
      </c>
      <c r="N2171" s="11">
        <v>1.6449064332846319E-12</v>
      </c>
      <c r="O2171" s="11">
        <v>46</v>
      </c>
      <c r="P2171" s="14">
        <v>0.49999994866386244</v>
      </c>
      <c r="Q2171" s="11">
        <v>621.67342688159795</v>
      </c>
      <c r="R2171" s="15">
        <v>7.1564623612197134E-2</v>
      </c>
      <c r="S2171" s="11">
        <v>-7948.641785117652</v>
      </c>
      <c r="T2171" s="11">
        <v>3153.99999988731</v>
      </c>
      <c r="U2171" s="11">
        <v>-2.5201781183898704</v>
      </c>
      <c r="V2171" s="11">
        <v>-9.0726412262035332</v>
      </c>
      <c r="W2171" s="22"/>
      <c r="X2171" s="21">
        <v>0</v>
      </c>
      <c r="Y2171" s="22">
        <v>0.5</v>
      </c>
      <c r="Z2171" s="22">
        <v>1</v>
      </c>
      <c r="AA2171" s="22">
        <v>1</v>
      </c>
      <c r="AB2171" s="22">
        <v>0</v>
      </c>
      <c r="AC2171" s="22">
        <v>0</v>
      </c>
      <c r="AD2171" s="22">
        <v>0</v>
      </c>
      <c r="AE2171" s="22">
        <v>1</v>
      </c>
      <c r="AF2171" s="22">
        <v>621.67342688159795</v>
      </c>
      <c r="AG2171" s="21">
        <v>1</v>
      </c>
      <c r="AH2171" s="22">
        <v>1</v>
      </c>
      <c r="AI2171" s="22">
        <v>1</v>
      </c>
      <c r="AJ2171" s="22">
        <v>621.67342688159795</v>
      </c>
      <c r="AK2171" s="22">
        <v>0</v>
      </c>
      <c r="AL2171" s="22">
        <v>0</v>
      </c>
      <c r="AM2171" s="22">
        <v>64</v>
      </c>
      <c r="AN2171" s="22">
        <v>0</v>
      </c>
      <c r="AO2171" s="22">
        <v>0</v>
      </c>
      <c r="AQ2171" s="18" t="str">
        <f t="shared" ref="AQ2171:BZ2171" si="2166">IF(OR(AND(AQ$2&gt;$O2170,AQ$2&lt;=$O2171),AND(AQ$2&lt;=$O2170,$O2169&gt;$O2170),AND(AQ$2&gt;$O2171,$O2172&lt;$O2171)),$H2170+((AQ$1-$Q2170)/$U2171/86000),"")</f>
        <v/>
      </c>
      <c r="AR2171" s="18" t="str">
        <f t="shared" si="2166"/>
        <v/>
      </c>
      <c r="AS2171" s="18" t="str">
        <f t="shared" si="2166"/>
        <v/>
      </c>
      <c r="AT2171" s="18" t="str">
        <f t="shared" si="2166"/>
        <v/>
      </c>
      <c r="AU2171" s="18" t="str">
        <f t="shared" si="2166"/>
        <v/>
      </c>
      <c r="AV2171" s="18" t="str">
        <f t="shared" si="2166"/>
        <v/>
      </c>
      <c r="AW2171" s="18" t="str">
        <f t="shared" si="2166"/>
        <v/>
      </c>
      <c r="AX2171" s="18" t="str">
        <f t="shared" si="2166"/>
        <v/>
      </c>
      <c r="AY2171" s="18" t="str">
        <f t="shared" si="2166"/>
        <v/>
      </c>
      <c r="AZ2171" s="18" t="str">
        <f t="shared" si="2166"/>
        <v/>
      </c>
      <c r="BA2171" s="18" t="str">
        <f t="shared" si="2166"/>
        <v/>
      </c>
      <c r="BB2171" s="18" t="str">
        <f t="shared" si="2166"/>
        <v/>
      </c>
      <c r="BC2171" s="18" t="str">
        <f t="shared" si="2166"/>
        <v/>
      </c>
      <c r="BD2171" s="18" t="str">
        <f t="shared" si="2166"/>
        <v/>
      </c>
      <c r="BE2171" s="18" t="str">
        <f t="shared" si="2166"/>
        <v/>
      </c>
      <c r="BF2171" s="18" t="str">
        <f t="shared" si="2166"/>
        <v/>
      </c>
      <c r="BG2171" s="18" t="str">
        <f t="shared" si="2166"/>
        <v/>
      </c>
      <c r="BH2171" s="18" t="str">
        <f t="shared" si="2166"/>
        <v/>
      </c>
      <c r="BI2171" s="18" t="str">
        <f t="shared" si="2166"/>
        <v/>
      </c>
      <c r="BJ2171" s="18" t="str">
        <f t="shared" si="2166"/>
        <v/>
      </c>
      <c r="BK2171" s="18" t="str">
        <f t="shared" si="2166"/>
        <v/>
      </c>
      <c r="BL2171" s="18" t="str">
        <f t="shared" si="2166"/>
        <v/>
      </c>
      <c r="BM2171" s="18" t="str">
        <f t="shared" si="2166"/>
        <v/>
      </c>
      <c r="BN2171" s="18" t="str">
        <f t="shared" si="2166"/>
        <v/>
      </c>
      <c r="BO2171" s="18" t="str">
        <f t="shared" si="2166"/>
        <v/>
      </c>
      <c r="BP2171" s="18" t="str">
        <f t="shared" si="2166"/>
        <v/>
      </c>
      <c r="BQ2171" s="18" t="str">
        <f t="shared" si="2166"/>
        <v/>
      </c>
      <c r="BR2171" s="18" t="str">
        <f t="shared" si="2166"/>
        <v/>
      </c>
      <c r="BS2171" s="18" t="str">
        <f t="shared" si="2166"/>
        <v/>
      </c>
      <c r="BT2171" s="18" t="str">
        <f t="shared" si="2166"/>
        <v/>
      </c>
      <c r="BU2171" s="18" t="str">
        <f t="shared" si="2166"/>
        <v/>
      </c>
      <c r="BV2171" s="18" t="str">
        <f t="shared" si="2166"/>
        <v/>
      </c>
      <c r="BW2171" s="18" t="str">
        <f t="shared" si="2166"/>
        <v/>
      </c>
      <c r="BX2171" s="18" t="str">
        <f t="shared" si="2166"/>
        <v/>
      </c>
      <c r="BY2171" s="18" t="str">
        <f t="shared" si="2166"/>
        <v/>
      </c>
      <c r="BZ2171" s="18" t="str">
        <f t="shared" si="2166"/>
        <v/>
      </c>
      <c r="CA2171" s="18" t="str">
        <f>IF(BY2171&lt;&gt;"",BY2171-LOOKUP(2,1/(LEN($AQ$1:AQ2171)&gt;0),$AQ$1:AQ2171),"")</f>
        <v/>
      </c>
    </row>
    <row r="2172" spans="1:79" x14ac:dyDescent="0.25">
      <c r="A2172" s="21">
        <v>61797</v>
      </c>
      <c r="B2172" s="21">
        <v>2</v>
      </c>
      <c r="C2172" s="22" t="s">
        <v>1922</v>
      </c>
      <c r="D2172" s="21">
        <v>332</v>
      </c>
      <c r="E2172" s="23">
        <v>0.39305555555555555</v>
      </c>
      <c r="F2172" s="22" t="s">
        <v>666</v>
      </c>
      <c r="G2172" s="22" t="b">
        <v>1</v>
      </c>
      <c r="H2172" s="24">
        <v>43532.393576388888</v>
      </c>
      <c r="I2172" s="25" t="s">
        <v>341</v>
      </c>
      <c r="J2172" s="22" t="s">
        <v>342</v>
      </c>
      <c r="K2172" s="11">
        <v>0</v>
      </c>
      <c r="L2172" s="11">
        <v>2887</v>
      </c>
      <c r="M2172" s="11">
        <v>1164</v>
      </c>
      <c r="N2172" s="11">
        <v>6.9633188104489818E-11</v>
      </c>
      <c r="O2172" s="11">
        <v>51</v>
      </c>
      <c r="P2172" s="14">
        <v>0.12499993927453582</v>
      </c>
      <c r="Q2172" s="11">
        <v>732.94741472834073</v>
      </c>
      <c r="R2172" s="15">
        <v>8.4374051703768133E-2</v>
      </c>
      <c r="S2172" s="11">
        <v>111.27398784674278</v>
      </c>
      <c r="T2172" s="11">
        <v>44.999999832361937</v>
      </c>
      <c r="U2172" s="11">
        <v>2.4727552946949043</v>
      </c>
      <c r="V2172" s="11">
        <v>8.9019190609016565</v>
      </c>
      <c r="W2172" s="22"/>
      <c r="X2172" s="21">
        <v>0</v>
      </c>
      <c r="Y2172" s="22">
        <v>0</v>
      </c>
      <c r="Z2172" s="22">
        <v>0</v>
      </c>
      <c r="AA2172" s="22">
        <v>0</v>
      </c>
      <c r="AB2172" s="22">
        <v>0</v>
      </c>
      <c r="AC2172" s="22">
        <v>0</v>
      </c>
      <c r="AD2172" s="22">
        <v>0</v>
      </c>
      <c r="AE2172" s="22">
        <v>0</v>
      </c>
      <c r="AF2172" s="22">
        <v>732.94741472834073</v>
      </c>
      <c r="AG2172" s="21">
        <v>0</v>
      </c>
      <c r="AH2172" s="22">
        <v>0</v>
      </c>
      <c r="AI2172" s="22">
        <v>0</v>
      </c>
      <c r="AJ2172" s="22">
        <v>732.94741472834073</v>
      </c>
      <c r="AK2172" s="22">
        <v>8581.6037309236508</v>
      </c>
      <c r="AL2172" s="22">
        <v>0</v>
      </c>
      <c r="AM2172" s="22">
        <v>63</v>
      </c>
      <c r="AN2172" s="22">
        <v>0</v>
      </c>
      <c r="AO2172" s="22">
        <v>0</v>
      </c>
      <c r="AQ2172" s="18">
        <f t="shared" ref="AQ2172:BZ2172" si="2167">IF(OR(AND(AQ$2&gt;$O2171,AQ$2&lt;=$O2172),AND(AQ$2&lt;=$O2171,$O2170&gt;$O2171),AND(AQ$2&gt;$O2172,$O2173&lt;$O2172)),$H2171+((AQ$1-$Q2171)/$U2172/86000),"")</f>
        <v>43532.390154479799</v>
      </c>
      <c r="AR2172" s="18">
        <f t="shared" si="2167"/>
        <v>43532.391979373228</v>
      </c>
      <c r="AS2172" s="18">
        <f t="shared" si="2167"/>
        <v>43532.393225828797</v>
      </c>
      <c r="AT2172" s="18" t="str">
        <f t="shared" si="2167"/>
        <v/>
      </c>
      <c r="AU2172" s="18" t="str">
        <f t="shared" si="2167"/>
        <v/>
      </c>
      <c r="AV2172" s="18" t="str">
        <f t="shared" si="2167"/>
        <v/>
      </c>
      <c r="AW2172" s="18" t="str">
        <f t="shared" si="2167"/>
        <v/>
      </c>
      <c r="AX2172" s="18" t="str">
        <f t="shared" si="2167"/>
        <v/>
      </c>
      <c r="AY2172" s="18" t="str">
        <f t="shared" si="2167"/>
        <v/>
      </c>
      <c r="AZ2172" s="18" t="str">
        <f t="shared" si="2167"/>
        <v/>
      </c>
      <c r="BA2172" s="18" t="str">
        <f t="shared" si="2167"/>
        <v/>
      </c>
      <c r="BB2172" s="18" t="str">
        <f t="shared" si="2167"/>
        <v/>
      </c>
      <c r="BC2172" s="18" t="str">
        <f t="shared" si="2167"/>
        <v/>
      </c>
      <c r="BD2172" s="18" t="str">
        <f t="shared" si="2167"/>
        <v/>
      </c>
      <c r="BE2172" s="18" t="str">
        <f t="shared" si="2167"/>
        <v/>
      </c>
      <c r="BF2172" s="18" t="str">
        <f t="shared" si="2167"/>
        <v/>
      </c>
      <c r="BG2172" s="18" t="str">
        <f t="shared" si="2167"/>
        <v/>
      </c>
      <c r="BH2172" s="18" t="str">
        <f t="shared" si="2167"/>
        <v/>
      </c>
      <c r="BI2172" s="18" t="str">
        <f t="shared" si="2167"/>
        <v/>
      </c>
      <c r="BJ2172" s="18" t="str">
        <f t="shared" si="2167"/>
        <v/>
      </c>
      <c r="BK2172" s="18" t="str">
        <f t="shared" si="2167"/>
        <v/>
      </c>
      <c r="BL2172" s="18" t="str">
        <f t="shared" si="2167"/>
        <v/>
      </c>
      <c r="BM2172" s="18" t="str">
        <f t="shared" si="2167"/>
        <v/>
      </c>
      <c r="BN2172" s="18" t="str">
        <f t="shared" si="2167"/>
        <v/>
      </c>
      <c r="BO2172" s="18" t="str">
        <f t="shared" si="2167"/>
        <v/>
      </c>
      <c r="BP2172" s="18" t="str">
        <f t="shared" si="2167"/>
        <v/>
      </c>
      <c r="BQ2172" s="18" t="str">
        <f t="shared" si="2167"/>
        <v/>
      </c>
      <c r="BR2172" s="18" t="str">
        <f t="shared" si="2167"/>
        <v/>
      </c>
      <c r="BS2172" s="18" t="str">
        <f t="shared" si="2167"/>
        <v/>
      </c>
      <c r="BT2172" s="18" t="str">
        <f t="shared" si="2167"/>
        <v/>
      </c>
      <c r="BU2172" s="18" t="str">
        <f t="shared" si="2167"/>
        <v/>
      </c>
      <c r="BV2172" s="18" t="str">
        <f t="shared" si="2167"/>
        <v/>
      </c>
      <c r="BW2172" s="18" t="str">
        <f t="shared" si="2167"/>
        <v/>
      </c>
      <c r="BX2172" s="18" t="str">
        <f t="shared" si="2167"/>
        <v/>
      </c>
      <c r="BY2172" s="18" t="str">
        <f t="shared" si="2167"/>
        <v/>
      </c>
      <c r="BZ2172" s="18" t="str">
        <f t="shared" si="2167"/>
        <v/>
      </c>
      <c r="CA2172" s="18" t="str">
        <f>IF(BY2172&lt;&gt;"",BY2172-LOOKUP(2,1/(LEN($AQ$1:AQ2172)&gt;0),$AQ$1:AQ2172),"")</f>
        <v/>
      </c>
    </row>
    <row r="2173" spans="1:79" x14ac:dyDescent="0.25">
      <c r="A2173" s="21">
        <v>61799</v>
      </c>
      <c r="B2173" s="21">
        <v>2</v>
      </c>
      <c r="C2173" s="22" t="s">
        <v>1924</v>
      </c>
      <c r="D2173" s="21">
        <v>332</v>
      </c>
      <c r="E2173" s="23">
        <v>0.39374999999999999</v>
      </c>
      <c r="F2173" s="22" t="s">
        <v>666</v>
      </c>
      <c r="G2173" s="22" t="b">
        <v>1</v>
      </c>
      <c r="H2173" s="24">
        <v>43532.394097222219</v>
      </c>
      <c r="I2173" s="25" t="s">
        <v>329</v>
      </c>
      <c r="J2173" s="22" t="s">
        <v>330</v>
      </c>
      <c r="K2173" s="11">
        <v>0</v>
      </c>
      <c r="L2173" s="11">
        <v>2888</v>
      </c>
      <c r="M2173" s="11">
        <v>1167</v>
      </c>
      <c r="N2173" s="11">
        <v>1.375894953525858E-10</v>
      </c>
      <c r="O2173" s="11">
        <v>52</v>
      </c>
      <c r="P2173" s="14">
        <v>0.4869599858633008</v>
      </c>
      <c r="Q2173" s="11">
        <v>893.97080703448216</v>
      </c>
      <c r="R2173" s="15">
        <v>0.10291043747298474</v>
      </c>
      <c r="S2173" s="11">
        <v>161.02339230614143</v>
      </c>
      <c r="T2173" s="11">
        <v>44.999999832361937</v>
      </c>
      <c r="U2173" s="11">
        <v>3.5782976201333403</v>
      </c>
      <c r="V2173" s="11">
        <v>12.881871432480025</v>
      </c>
      <c r="W2173" s="22"/>
      <c r="X2173" s="21">
        <v>0</v>
      </c>
      <c r="Y2173" s="22">
        <v>0</v>
      </c>
      <c r="Z2173" s="22">
        <v>0</v>
      </c>
      <c r="AA2173" s="22">
        <v>0</v>
      </c>
      <c r="AB2173" s="22">
        <v>0</v>
      </c>
      <c r="AC2173" s="22">
        <v>0</v>
      </c>
      <c r="AD2173" s="22">
        <v>0</v>
      </c>
      <c r="AE2173" s="22">
        <v>0</v>
      </c>
      <c r="AF2173" s="22">
        <v>893.97080703448216</v>
      </c>
      <c r="AG2173" s="21">
        <v>0</v>
      </c>
      <c r="AH2173" s="22">
        <v>0</v>
      </c>
      <c r="AI2173" s="22">
        <v>0</v>
      </c>
      <c r="AJ2173" s="22">
        <v>893.97080703448216</v>
      </c>
      <c r="AK2173" s="22">
        <v>8581.6037309236508</v>
      </c>
      <c r="AL2173" s="22">
        <v>0</v>
      </c>
      <c r="AM2173" s="22">
        <v>62</v>
      </c>
      <c r="AN2173" s="22">
        <v>0</v>
      </c>
      <c r="AO2173" s="22">
        <v>0</v>
      </c>
      <c r="AQ2173" s="18" t="str">
        <f t="shared" ref="AQ2173:BZ2173" si="2168">IF(OR(AND(AQ$2&gt;$O2172,AQ$2&lt;=$O2173),AND(AQ$2&lt;=$O2172,$O2171&gt;$O2172),AND(AQ$2&gt;$O2173,$O2174&lt;$O2173)),$H2172+((AQ$1-$Q2172)/$U2173/86000),"")</f>
        <v/>
      </c>
      <c r="AR2173" s="18" t="str">
        <f t="shared" si="2168"/>
        <v/>
      </c>
      <c r="AS2173" s="18" t="str">
        <f t="shared" si="2168"/>
        <v/>
      </c>
      <c r="AT2173" s="18" t="str">
        <f t="shared" si="2168"/>
        <v/>
      </c>
      <c r="AU2173" s="18" t="str">
        <f t="shared" si="2168"/>
        <v/>
      </c>
      <c r="AV2173" s="18" t="str">
        <f t="shared" si="2168"/>
        <v/>
      </c>
      <c r="AW2173" s="18" t="str">
        <f t="shared" si="2168"/>
        <v/>
      </c>
      <c r="AX2173" s="18" t="str">
        <f t="shared" si="2168"/>
        <v/>
      </c>
      <c r="AY2173" s="18" t="str">
        <f t="shared" si="2168"/>
        <v/>
      </c>
      <c r="AZ2173" s="18" t="str">
        <f t="shared" si="2168"/>
        <v/>
      </c>
      <c r="BA2173" s="18" t="str">
        <f t="shared" si="2168"/>
        <v/>
      </c>
      <c r="BB2173" s="18" t="str">
        <f t="shared" si="2168"/>
        <v/>
      </c>
      <c r="BC2173" s="18" t="str">
        <f t="shared" si="2168"/>
        <v/>
      </c>
      <c r="BD2173" s="18" t="str">
        <f t="shared" si="2168"/>
        <v/>
      </c>
      <c r="BE2173" s="18" t="str">
        <f t="shared" si="2168"/>
        <v/>
      </c>
      <c r="BF2173" s="18" t="str">
        <f t="shared" si="2168"/>
        <v/>
      </c>
      <c r="BG2173" s="18" t="str">
        <f t="shared" si="2168"/>
        <v/>
      </c>
      <c r="BH2173" s="18" t="str">
        <f t="shared" si="2168"/>
        <v/>
      </c>
      <c r="BI2173" s="18" t="str">
        <f t="shared" si="2168"/>
        <v/>
      </c>
      <c r="BJ2173" s="18" t="str">
        <f t="shared" si="2168"/>
        <v/>
      </c>
      <c r="BK2173" s="18" t="str">
        <f t="shared" si="2168"/>
        <v/>
      </c>
      <c r="BL2173" s="18" t="str">
        <f t="shared" si="2168"/>
        <v/>
      </c>
      <c r="BM2173" s="18" t="str">
        <f t="shared" si="2168"/>
        <v/>
      </c>
      <c r="BN2173" s="18" t="str">
        <f t="shared" si="2168"/>
        <v/>
      </c>
      <c r="BO2173" s="18" t="str">
        <f t="shared" si="2168"/>
        <v/>
      </c>
      <c r="BP2173" s="18" t="str">
        <f t="shared" si="2168"/>
        <v/>
      </c>
      <c r="BQ2173" s="18" t="str">
        <f t="shared" si="2168"/>
        <v/>
      </c>
      <c r="BR2173" s="18" t="str">
        <f t="shared" si="2168"/>
        <v/>
      </c>
      <c r="BS2173" s="18" t="str">
        <f t="shared" si="2168"/>
        <v/>
      </c>
      <c r="BT2173" s="18" t="str">
        <f t="shared" si="2168"/>
        <v/>
      </c>
      <c r="BU2173" s="18" t="str">
        <f t="shared" si="2168"/>
        <v/>
      </c>
      <c r="BV2173" s="18" t="str">
        <f t="shared" si="2168"/>
        <v/>
      </c>
      <c r="BW2173" s="18" t="str">
        <f t="shared" si="2168"/>
        <v/>
      </c>
      <c r="BX2173" s="18" t="str">
        <f t="shared" si="2168"/>
        <v/>
      </c>
      <c r="BY2173" s="18" t="str">
        <f t="shared" si="2168"/>
        <v/>
      </c>
      <c r="BZ2173" s="18" t="str">
        <f t="shared" si="2168"/>
        <v/>
      </c>
      <c r="CA2173" s="18" t="str">
        <f>IF(BY2173&lt;&gt;"",BY2173-LOOKUP(2,1/(LEN($AQ$1:AQ2173)&gt;0),$AQ$1:AQ2173),"")</f>
        <v/>
      </c>
    </row>
    <row r="2174" spans="1:79" x14ac:dyDescent="0.25">
      <c r="A2174" s="21">
        <v>61800</v>
      </c>
      <c r="B2174" s="21">
        <v>2</v>
      </c>
      <c r="C2174" s="22" t="s">
        <v>1925</v>
      </c>
      <c r="D2174" s="21">
        <v>332</v>
      </c>
      <c r="E2174" s="23">
        <v>0.39444444444444443</v>
      </c>
      <c r="F2174" s="22" t="s">
        <v>666</v>
      </c>
      <c r="G2174" s="22" t="b">
        <v>1</v>
      </c>
      <c r="H2174" s="24">
        <v>43532.394629629627</v>
      </c>
      <c r="I2174" s="25" t="s">
        <v>241</v>
      </c>
      <c r="J2174" s="22" t="s">
        <v>242</v>
      </c>
      <c r="K2174" s="11">
        <v>0</v>
      </c>
      <c r="L2174" s="11">
        <v>2889</v>
      </c>
      <c r="M2174" s="11">
        <v>1170</v>
      </c>
      <c r="N2174" s="11">
        <v>1.382716163789155E-11</v>
      </c>
      <c r="O2174" s="11">
        <v>54</v>
      </c>
      <c r="P2174" s="14">
        <v>0.24999994932886441</v>
      </c>
      <c r="Q2174" s="11">
        <v>983.87962214802815</v>
      </c>
      <c r="R2174" s="15">
        <v>0.11326039009247317</v>
      </c>
      <c r="S2174" s="11">
        <v>89.908815113545984</v>
      </c>
      <c r="T2174" s="11">
        <v>46.000000066123903</v>
      </c>
      <c r="U2174" s="11">
        <v>1.9545394561805263</v>
      </c>
      <c r="V2174" s="11">
        <v>7.0363420422498946</v>
      </c>
      <c r="W2174" s="22"/>
      <c r="X2174" s="21">
        <v>0</v>
      </c>
      <c r="Y2174" s="22">
        <v>0</v>
      </c>
      <c r="Z2174" s="22">
        <v>0</v>
      </c>
      <c r="AA2174" s="22">
        <v>0</v>
      </c>
      <c r="AB2174" s="22">
        <v>0</v>
      </c>
      <c r="AC2174" s="22">
        <v>0</v>
      </c>
      <c r="AD2174" s="22">
        <v>0</v>
      </c>
      <c r="AE2174" s="22">
        <v>0</v>
      </c>
      <c r="AF2174" s="22">
        <v>983.87962214802815</v>
      </c>
      <c r="AG2174" s="21">
        <v>0</v>
      </c>
      <c r="AH2174" s="22">
        <v>0</v>
      </c>
      <c r="AI2174" s="22">
        <v>0</v>
      </c>
      <c r="AJ2174" s="22">
        <v>983.87962214802815</v>
      </c>
      <c r="AK2174" s="22">
        <v>8581.6037309236508</v>
      </c>
      <c r="AL2174" s="22">
        <v>0</v>
      </c>
      <c r="AM2174" s="22">
        <v>61</v>
      </c>
      <c r="AN2174" s="22">
        <v>0</v>
      </c>
      <c r="AO2174" s="22">
        <v>0</v>
      </c>
      <c r="AQ2174" s="18" t="str">
        <f t="shared" ref="AQ2174:BZ2174" si="2169">IF(OR(AND(AQ$2&gt;$O2173,AQ$2&lt;=$O2174),AND(AQ$2&lt;=$O2173,$O2172&gt;$O2173),AND(AQ$2&gt;$O2174,$O2175&lt;$O2174)),$H2173+((AQ$1-$Q2173)/$U2174/86000),"")</f>
        <v/>
      </c>
      <c r="AR2174" s="18" t="str">
        <f t="shared" si="2169"/>
        <v/>
      </c>
      <c r="AS2174" s="18" t="str">
        <f t="shared" si="2169"/>
        <v/>
      </c>
      <c r="AT2174" s="18">
        <f t="shared" si="2169"/>
        <v>43532.394374088704</v>
      </c>
      <c r="AU2174" s="18" t="str">
        <f t="shared" si="2169"/>
        <v/>
      </c>
      <c r="AV2174" s="18" t="str">
        <f t="shared" si="2169"/>
        <v/>
      </c>
      <c r="AW2174" s="18" t="str">
        <f t="shared" si="2169"/>
        <v/>
      </c>
      <c r="AX2174" s="18" t="str">
        <f t="shared" si="2169"/>
        <v/>
      </c>
      <c r="AY2174" s="18" t="str">
        <f t="shared" si="2169"/>
        <v/>
      </c>
      <c r="AZ2174" s="18" t="str">
        <f t="shared" si="2169"/>
        <v/>
      </c>
      <c r="BA2174" s="18" t="str">
        <f t="shared" si="2169"/>
        <v/>
      </c>
      <c r="BB2174" s="18" t="str">
        <f t="shared" si="2169"/>
        <v/>
      </c>
      <c r="BC2174" s="18" t="str">
        <f t="shared" si="2169"/>
        <v/>
      </c>
      <c r="BD2174" s="18" t="str">
        <f t="shared" si="2169"/>
        <v/>
      </c>
      <c r="BE2174" s="18" t="str">
        <f t="shared" si="2169"/>
        <v/>
      </c>
      <c r="BF2174" s="18" t="str">
        <f t="shared" si="2169"/>
        <v/>
      </c>
      <c r="BG2174" s="18" t="str">
        <f t="shared" si="2169"/>
        <v/>
      </c>
      <c r="BH2174" s="18" t="str">
        <f t="shared" si="2169"/>
        <v/>
      </c>
      <c r="BI2174" s="18" t="str">
        <f t="shared" si="2169"/>
        <v/>
      </c>
      <c r="BJ2174" s="18" t="str">
        <f t="shared" si="2169"/>
        <v/>
      </c>
      <c r="BK2174" s="18" t="str">
        <f t="shared" si="2169"/>
        <v/>
      </c>
      <c r="BL2174" s="18" t="str">
        <f t="shared" si="2169"/>
        <v/>
      </c>
      <c r="BM2174" s="18" t="str">
        <f t="shared" si="2169"/>
        <v/>
      </c>
      <c r="BN2174" s="18" t="str">
        <f t="shared" si="2169"/>
        <v/>
      </c>
      <c r="BO2174" s="18" t="str">
        <f t="shared" si="2169"/>
        <v/>
      </c>
      <c r="BP2174" s="18" t="str">
        <f t="shared" si="2169"/>
        <v/>
      </c>
      <c r="BQ2174" s="18" t="str">
        <f t="shared" si="2169"/>
        <v/>
      </c>
      <c r="BR2174" s="18" t="str">
        <f t="shared" si="2169"/>
        <v/>
      </c>
      <c r="BS2174" s="18" t="str">
        <f t="shared" si="2169"/>
        <v/>
      </c>
      <c r="BT2174" s="18" t="str">
        <f t="shared" si="2169"/>
        <v/>
      </c>
      <c r="BU2174" s="18" t="str">
        <f t="shared" si="2169"/>
        <v/>
      </c>
      <c r="BV2174" s="18" t="str">
        <f t="shared" si="2169"/>
        <v/>
      </c>
      <c r="BW2174" s="18" t="str">
        <f t="shared" si="2169"/>
        <v/>
      </c>
      <c r="BX2174" s="18" t="str">
        <f t="shared" si="2169"/>
        <v/>
      </c>
      <c r="BY2174" s="18" t="str">
        <f t="shared" si="2169"/>
        <v/>
      </c>
      <c r="BZ2174" s="18" t="str">
        <f t="shared" si="2169"/>
        <v/>
      </c>
      <c r="CA2174" s="18" t="str">
        <f>IF(BY2174&lt;&gt;"",BY2174-LOOKUP(2,1/(LEN($AQ$1:AQ2174)&gt;0),$AQ$1:AQ2174),"")</f>
        <v/>
      </c>
    </row>
    <row r="2175" spans="1:79" x14ac:dyDescent="0.25">
      <c r="A2175" s="21">
        <v>61802</v>
      </c>
      <c r="B2175" s="21">
        <v>2</v>
      </c>
      <c r="C2175" s="22" t="s">
        <v>1927</v>
      </c>
      <c r="D2175" s="21">
        <v>332</v>
      </c>
      <c r="E2175" s="23">
        <v>0.39513888888888887</v>
      </c>
      <c r="F2175" s="22" t="s">
        <v>666</v>
      </c>
      <c r="G2175" s="22" t="b">
        <v>1</v>
      </c>
      <c r="H2175" s="24">
        <v>43532.395150462966</v>
      </c>
      <c r="I2175" s="25" t="s">
        <v>133</v>
      </c>
      <c r="J2175" s="22" t="s">
        <v>134</v>
      </c>
      <c r="K2175" s="11">
        <v>0</v>
      </c>
      <c r="L2175" s="11">
        <v>2890</v>
      </c>
      <c r="M2175" s="11">
        <v>1173</v>
      </c>
      <c r="N2175" s="11">
        <v>4.9027448767446913E-12</v>
      </c>
      <c r="O2175" s="11">
        <v>56</v>
      </c>
      <c r="P2175" s="14">
        <v>0.74999997105103455</v>
      </c>
      <c r="Q2175" s="11">
        <v>1083.2892053908797</v>
      </c>
      <c r="R2175" s="15">
        <v>0.12470403413546521</v>
      </c>
      <c r="S2175" s="11">
        <v>99.409583242851568</v>
      </c>
      <c r="T2175" s="11">
        <v>45.000000461004674</v>
      </c>
      <c r="U2175" s="11">
        <v>2.2091018272098957</v>
      </c>
      <c r="V2175" s="11">
        <v>7.9527665779556242</v>
      </c>
      <c r="W2175" s="22"/>
      <c r="X2175" s="21">
        <v>0</v>
      </c>
      <c r="Y2175" s="22">
        <v>0</v>
      </c>
      <c r="Z2175" s="22">
        <v>0</v>
      </c>
      <c r="AA2175" s="22">
        <v>0</v>
      </c>
      <c r="AB2175" s="22">
        <v>0</v>
      </c>
      <c r="AC2175" s="22">
        <v>0</v>
      </c>
      <c r="AD2175" s="22">
        <v>0</v>
      </c>
      <c r="AE2175" s="22">
        <v>0</v>
      </c>
      <c r="AF2175" s="22">
        <v>1083.2892053908797</v>
      </c>
      <c r="AG2175" s="21">
        <v>0</v>
      </c>
      <c r="AH2175" s="22">
        <v>0</v>
      </c>
      <c r="AI2175" s="22">
        <v>0</v>
      </c>
      <c r="AJ2175" s="22">
        <v>1083.2892053908797</v>
      </c>
      <c r="AK2175" s="22">
        <v>8581.6037309236508</v>
      </c>
      <c r="AL2175" s="22">
        <v>0</v>
      </c>
      <c r="AM2175" s="22">
        <v>60</v>
      </c>
      <c r="AN2175" s="22">
        <v>0</v>
      </c>
      <c r="AO2175" s="22">
        <v>0</v>
      </c>
      <c r="AQ2175" s="18" t="str">
        <f t="shared" ref="AQ2175:BZ2175" si="2170">IF(OR(AND(AQ$2&gt;$O2174,AQ$2&lt;=$O2175),AND(AQ$2&lt;=$O2174,$O2173&gt;$O2174),AND(AQ$2&gt;$O2175,$O2176&lt;$O2175)),$H2174+((AQ$1-$Q2174)/$U2175/86000),"")</f>
        <v/>
      </c>
      <c r="AR2175" s="18" t="str">
        <f t="shared" si="2170"/>
        <v/>
      </c>
      <c r="AS2175" s="18" t="str">
        <f t="shared" si="2170"/>
        <v/>
      </c>
      <c r="AT2175" s="18" t="str">
        <f t="shared" si="2170"/>
        <v/>
      </c>
      <c r="AU2175" s="18" t="str">
        <f t="shared" si="2170"/>
        <v/>
      </c>
      <c r="AV2175" s="18" t="str">
        <f t="shared" si="2170"/>
        <v/>
      </c>
      <c r="AW2175" s="18" t="str">
        <f t="shared" si="2170"/>
        <v/>
      </c>
      <c r="AX2175" s="18" t="str">
        <f t="shared" si="2170"/>
        <v/>
      </c>
      <c r="AY2175" s="18" t="str">
        <f t="shared" si="2170"/>
        <v/>
      </c>
      <c r="AZ2175" s="18" t="str">
        <f t="shared" si="2170"/>
        <v/>
      </c>
      <c r="BA2175" s="18" t="str">
        <f t="shared" si="2170"/>
        <v/>
      </c>
      <c r="BB2175" s="18" t="str">
        <f t="shared" si="2170"/>
        <v/>
      </c>
      <c r="BC2175" s="18" t="str">
        <f t="shared" si="2170"/>
        <v/>
      </c>
      <c r="BD2175" s="18" t="str">
        <f t="shared" si="2170"/>
        <v/>
      </c>
      <c r="BE2175" s="18" t="str">
        <f t="shared" si="2170"/>
        <v/>
      </c>
      <c r="BF2175" s="18" t="str">
        <f t="shared" si="2170"/>
        <v/>
      </c>
      <c r="BG2175" s="18" t="str">
        <f t="shared" si="2170"/>
        <v/>
      </c>
      <c r="BH2175" s="18" t="str">
        <f t="shared" si="2170"/>
        <v/>
      </c>
      <c r="BI2175" s="18" t="str">
        <f t="shared" si="2170"/>
        <v/>
      </c>
      <c r="BJ2175" s="18" t="str">
        <f t="shared" si="2170"/>
        <v/>
      </c>
      <c r="BK2175" s="18" t="str">
        <f t="shared" si="2170"/>
        <v/>
      </c>
      <c r="BL2175" s="18" t="str">
        <f t="shared" si="2170"/>
        <v/>
      </c>
      <c r="BM2175" s="18" t="str">
        <f t="shared" si="2170"/>
        <v/>
      </c>
      <c r="BN2175" s="18" t="str">
        <f t="shared" si="2170"/>
        <v/>
      </c>
      <c r="BO2175" s="18" t="str">
        <f t="shared" si="2170"/>
        <v/>
      </c>
      <c r="BP2175" s="18" t="str">
        <f t="shared" si="2170"/>
        <v/>
      </c>
      <c r="BQ2175" s="18" t="str">
        <f t="shared" si="2170"/>
        <v/>
      </c>
      <c r="BR2175" s="18" t="str">
        <f t="shared" si="2170"/>
        <v/>
      </c>
      <c r="BS2175" s="18" t="str">
        <f t="shared" si="2170"/>
        <v/>
      </c>
      <c r="BT2175" s="18" t="str">
        <f t="shared" si="2170"/>
        <v/>
      </c>
      <c r="BU2175" s="18" t="str">
        <f t="shared" si="2170"/>
        <v/>
      </c>
      <c r="BV2175" s="18" t="str">
        <f t="shared" si="2170"/>
        <v/>
      </c>
      <c r="BW2175" s="18" t="str">
        <f t="shared" si="2170"/>
        <v/>
      </c>
      <c r="BX2175" s="18" t="str">
        <f t="shared" si="2170"/>
        <v/>
      </c>
      <c r="BY2175" s="18" t="str">
        <f t="shared" si="2170"/>
        <v/>
      </c>
      <c r="BZ2175" s="18" t="str">
        <f t="shared" si="2170"/>
        <v/>
      </c>
      <c r="CA2175" s="18" t="str">
        <f>IF(BY2175&lt;&gt;"",BY2175-LOOKUP(2,1/(LEN($AQ$1:AQ2175)&gt;0),$AQ$1:AQ2175),"")</f>
        <v/>
      </c>
    </row>
    <row r="2176" spans="1:79" x14ac:dyDescent="0.25">
      <c r="A2176" s="21">
        <v>61803</v>
      </c>
      <c r="B2176" s="21">
        <v>2</v>
      </c>
      <c r="C2176" s="22" t="s">
        <v>1928</v>
      </c>
      <c r="D2176" s="21">
        <v>332</v>
      </c>
      <c r="E2176" s="23">
        <v>0.39513888888888887</v>
      </c>
      <c r="F2176" s="22" t="s">
        <v>666</v>
      </c>
      <c r="G2176" s="22" t="b">
        <v>1</v>
      </c>
      <c r="H2176" s="24">
        <v>43532.395671296297</v>
      </c>
      <c r="I2176" s="25" t="s">
        <v>367</v>
      </c>
      <c r="J2176" s="22" t="s">
        <v>368</v>
      </c>
      <c r="K2176" s="11">
        <v>0</v>
      </c>
      <c r="L2176" s="11">
        <v>2891</v>
      </c>
      <c r="M2176" s="11">
        <v>1176</v>
      </c>
      <c r="N2176" s="11">
        <v>3.907985046680551E-14</v>
      </c>
      <c r="O2176" s="11">
        <v>58</v>
      </c>
      <c r="P2176" s="14">
        <v>0.49999999861682409</v>
      </c>
      <c r="Q2176" s="11">
        <v>1158.0785730435914</v>
      </c>
      <c r="R2176" s="15">
        <v>0.1333134948504073</v>
      </c>
      <c r="S2176" s="11">
        <v>74.78936765271169</v>
      </c>
      <c r="T2176" s="11">
        <v>44.999999832361937</v>
      </c>
      <c r="U2176" s="11">
        <v>1.6619859540294177</v>
      </c>
      <c r="V2176" s="11">
        <v>5.9831494345059042</v>
      </c>
      <c r="W2176" s="22"/>
      <c r="X2176" s="21">
        <v>0</v>
      </c>
      <c r="Y2176" s="22">
        <v>0</v>
      </c>
      <c r="Z2176" s="22">
        <v>0</v>
      </c>
      <c r="AA2176" s="22">
        <v>0</v>
      </c>
      <c r="AB2176" s="22">
        <v>0</v>
      </c>
      <c r="AC2176" s="22">
        <v>0</v>
      </c>
      <c r="AD2176" s="22">
        <v>0</v>
      </c>
      <c r="AE2176" s="22">
        <v>0</v>
      </c>
      <c r="AF2176" s="22">
        <v>1158.0785730435914</v>
      </c>
      <c r="AG2176" s="21">
        <v>0</v>
      </c>
      <c r="AH2176" s="22">
        <v>0</v>
      </c>
      <c r="AI2176" s="22">
        <v>0</v>
      </c>
      <c r="AJ2176" s="22">
        <v>1158.0785730435914</v>
      </c>
      <c r="AK2176" s="22">
        <v>8581.6037309236508</v>
      </c>
      <c r="AL2176" s="22">
        <v>0</v>
      </c>
      <c r="AM2176" s="22">
        <v>59</v>
      </c>
      <c r="AN2176" s="22">
        <v>0</v>
      </c>
      <c r="AO2176" s="22">
        <v>0</v>
      </c>
      <c r="AQ2176" s="18" t="str">
        <f t="shared" ref="AQ2176:BZ2176" si="2171">IF(OR(AND(AQ$2&gt;$O2175,AQ$2&lt;=$O2176),AND(AQ$2&lt;=$O2175,$O2174&gt;$O2175),AND(AQ$2&gt;$O2176,$O2177&lt;$O2176)),$H2175+((AQ$1-$Q2175)/$U2176/86000),"")</f>
        <v/>
      </c>
      <c r="AR2176" s="18" t="str">
        <f t="shared" si="2171"/>
        <v/>
      </c>
      <c r="AS2176" s="18" t="str">
        <f t="shared" si="2171"/>
        <v/>
      </c>
      <c r="AT2176" s="18" t="str">
        <f t="shared" si="2171"/>
        <v/>
      </c>
      <c r="AU2176" s="18" t="str">
        <f t="shared" si="2171"/>
        <v/>
      </c>
      <c r="AV2176" s="18" t="str">
        <f t="shared" si="2171"/>
        <v/>
      </c>
      <c r="AW2176" s="18" t="str">
        <f t="shared" si="2171"/>
        <v/>
      </c>
      <c r="AX2176" s="18" t="str">
        <f t="shared" si="2171"/>
        <v/>
      </c>
      <c r="AY2176" s="18" t="str">
        <f t="shared" si="2171"/>
        <v/>
      </c>
      <c r="AZ2176" s="18" t="str">
        <f t="shared" si="2171"/>
        <v/>
      </c>
      <c r="BA2176" s="18" t="str">
        <f t="shared" si="2171"/>
        <v/>
      </c>
      <c r="BB2176" s="18" t="str">
        <f t="shared" si="2171"/>
        <v/>
      </c>
      <c r="BC2176" s="18" t="str">
        <f t="shared" si="2171"/>
        <v/>
      </c>
      <c r="BD2176" s="18" t="str">
        <f t="shared" si="2171"/>
        <v/>
      </c>
      <c r="BE2176" s="18" t="str">
        <f t="shared" si="2171"/>
        <v/>
      </c>
      <c r="BF2176" s="18" t="str">
        <f t="shared" si="2171"/>
        <v/>
      </c>
      <c r="BG2176" s="18" t="str">
        <f t="shared" si="2171"/>
        <v/>
      </c>
      <c r="BH2176" s="18" t="str">
        <f t="shared" si="2171"/>
        <v/>
      </c>
      <c r="BI2176" s="18" t="str">
        <f t="shared" si="2171"/>
        <v/>
      </c>
      <c r="BJ2176" s="18" t="str">
        <f t="shared" si="2171"/>
        <v/>
      </c>
      <c r="BK2176" s="18" t="str">
        <f t="shared" si="2171"/>
        <v/>
      </c>
      <c r="BL2176" s="18" t="str">
        <f t="shared" si="2171"/>
        <v/>
      </c>
      <c r="BM2176" s="18" t="str">
        <f t="shared" si="2171"/>
        <v/>
      </c>
      <c r="BN2176" s="18" t="str">
        <f t="shared" si="2171"/>
        <v/>
      </c>
      <c r="BO2176" s="18" t="str">
        <f t="shared" si="2171"/>
        <v/>
      </c>
      <c r="BP2176" s="18" t="str">
        <f t="shared" si="2171"/>
        <v/>
      </c>
      <c r="BQ2176" s="18" t="str">
        <f t="shared" si="2171"/>
        <v/>
      </c>
      <c r="BR2176" s="18" t="str">
        <f t="shared" si="2171"/>
        <v/>
      </c>
      <c r="BS2176" s="18" t="str">
        <f t="shared" si="2171"/>
        <v/>
      </c>
      <c r="BT2176" s="18" t="str">
        <f t="shared" si="2171"/>
        <v/>
      </c>
      <c r="BU2176" s="18" t="str">
        <f t="shared" si="2171"/>
        <v/>
      </c>
      <c r="BV2176" s="18" t="str">
        <f t="shared" si="2171"/>
        <v/>
      </c>
      <c r="BW2176" s="18" t="str">
        <f t="shared" si="2171"/>
        <v/>
      </c>
      <c r="BX2176" s="18" t="str">
        <f t="shared" si="2171"/>
        <v/>
      </c>
      <c r="BY2176" s="18" t="str">
        <f t="shared" si="2171"/>
        <v/>
      </c>
      <c r="BZ2176" s="18" t="str">
        <f t="shared" si="2171"/>
        <v/>
      </c>
      <c r="CA2176" s="18" t="str">
        <f>IF(BY2176&lt;&gt;"",BY2176-LOOKUP(2,1/(LEN($AQ$1:AQ2176)&gt;0),$AQ$1:AQ2176),"")</f>
        <v/>
      </c>
    </row>
    <row r="2177" spans="1:79" x14ac:dyDescent="0.25">
      <c r="A2177" s="21">
        <v>61805</v>
      </c>
      <c r="B2177" s="21">
        <v>2</v>
      </c>
      <c r="C2177" s="22" t="s">
        <v>1930</v>
      </c>
      <c r="D2177" s="21">
        <v>332</v>
      </c>
      <c r="E2177" s="23">
        <v>0.39583333333333331</v>
      </c>
      <c r="F2177" s="22" t="s">
        <v>666</v>
      </c>
      <c r="G2177" s="22" t="b">
        <v>1</v>
      </c>
      <c r="H2177" s="24">
        <v>43532.396192129629</v>
      </c>
      <c r="I2177" s="25" t="s">
        <v>367</v>
      </c>
      <c r="J2177" s="22" t="s">
        <v>368</v>
      </c>
      <c r="K2177" s="11">
        <v>0</v>
      </c>
      <c r="L2177" s="11">
        <v>2892</v>
      </c>
      <c r="M2177" s="11">
        <v>1179</v>
      </c>
      <c r="N2177" s="11">
        <v>3.907985046680551E-14</v>
      </c>
      <c r="O2177" s="11">
        <v>58</v>
      </c>
      <c r="P2177" s="14">
        <v>0.49999999861682409</v>
      </c>
      <c r="Q2177" s="11">
        <v>1158.0785730435914</v>
      </c>
      <c r="R2177" s="15">
        <v>0.1333134948504073</v>
      </c>
      <c r="S2177" s="11">
        <v>0</v>
      </c>
      <c r="T2177" s="11">
        <v>44.999999832361937</v>
      </c>
      <c r="U2177" s="11">
        <v>0</v>
      </c>
      <c r="V2177" s="11">
        <v>0</v>
      </c>
      <c r="W2177" s="22"/>
      <c r="X2177" s="21">
        <v>0</v>
      </c>
      <c r="Y2177" s="22">
        <v>0.5</v>
      </c>
      <c r="Z2177" s="22">
        <v>0</v>
      </c>
      <c r="AA2177" s="22">
        <v>0</v>
      </c>
      <c r="AB2177" s="22">
        <v>0</v>
      </c>
      <c r="AC2177" s="22">
        <v>1</v>
      </c>
      <c r="AD2177" s="22">
        <v>1</v>
      </c>
      <c r="AE2177" s="22">
        <v>0</v>
      </c>
      <c r="AF2177" s="22">
        <v>1158.0785730435914</v>
      </c>
      <c r="AG2177" s="21">
        <v>0</v>
      </c>
      <c r="AH2177" s="22">
        <v>0</v>
      </c>
      <c r="AI2177" s="22">
        <v>0</v>
      </c>
      <c r="AJ2177" s="22">
        <v>1158.0785730435914</v>
      </c>
      <c r="AK2177" s="22">
        <v>8581.6037309236508</v>
      </c>
      <c r="AL2177" s="22">
        <v>0</v>
      </c>
      <c r="AM2177" s="22">
        <v>58</v>
      </c>
      <c r="AN2177" s="22">
        <v>0</v>
      </c>
      <c r="AO2177" s="22">
        <v>0</v>
      </c>
      <c r="AQ2177" s="18" t="str">
        <f t="shared" ref="AQ2177:BZ2177" si="2172">IF(OR(AND(AQ$2&gt;$O2176,AQ$2&lt;=$O2177),AND(AQ$2&lt;=$O2176,$O2175&gt;$O2176),AND(AQ$2&gt;$O2177,$O2178&lt;$O2177)),$H2176+((AQ$1-$Q2176)/$U2177/86000),"")</f>
        <v/>
      </c>
      <c r="AR2177" s="18" t="str">
        <f t="shared" si="2172"/>
        <v/>
      </c>
      <c r="AS2177" s="18" t="str">
        <f t="shared" si="2172"/>
        <v/>
      </c>
      <c r="AT2177" s="18" t="str">
        <f t="shared" si="2172"/>
        <v/>
      </c>
      <c r="AU2177" s="18" t="str">
        <f t="shared" si="2172"/>
        <v/>
      </c>
      <c r="AV2177" s="18" t="str">
        <f t="shared" si="2172"/>
        <v/>
      </c>
      <c r="AW2177" s="18" t="str">
        <f t="shared" si="2172"/>
        <v/>
      </c>
      <c r="AX2177" s="18" t="str">
        <f t="shared" si="2172"/>
        <v/>
      </c>
      <c r="AY2177" s="18" t="str">
        <f t="shared" si="2172"/>
        <v/>
      </c>
      <c r="AZ2177" s="18" t="str">
        <f t="shared" si="2172"/>
        <v/>
      </c>
      <c r="BA2177" s="18" t="str">
        <f t="shared" si="2172"/>
        <v/>
      </c>
      <c r="BB2177" s="18" t="str">
        <f t="shared" si="2172"/>
        <v/>
      </c>
      <c r="BC2177" s="18" t="str">
        <f t="shared" si="2172"/>
        <v/>
      </c>
      <c r="BD2177" s="18" t="str">
        <f t="shared" si="2172"/>
        <v/>
      </c>
      <c r="BE2177" s="18" t="str">
        <f t="shared" si="2172"/>
        <v/>
      </c>
      <c r="BF2177" s="18" t="str">
        <f t="shared" si="2172"/>
        <v/>
      </c>
      <c r="BG2177" s="18" t="str">
        <f t="shared" si="2172"/>
        <v/>
      </c>
      <c r="BH2177" s="18" t="str">
        <f t="shared" si="2172"/>
        <v/>
      </c>
      <c r="BI2177" s="18" t="str">
        <f t="shared" si="2172"/>
        <v/>
      </c>
      <c r="BJ2177" s="18" t="str">
        <f t="shared" si="2172"/>
        <v/>
      </c>
      <c r="BK2177" s="18" t="str">
        <f t="shared" si="2172"/>
        <v/>
      </c>
      <c r="BL2177" s="18" t="str">
        <f t="shared" si="2172"/>
        <v/>
      </c>
      <c r="BM2177" s="18" t="str">
        <f t="shared" si="2172"/>
        <v/>
      </c>
      <c r="BN2177" s="18" t="str">
        <f t="shared" si="2172"/>
        <v/>
      </c>
      <c r="BO2177" s="18" t="str">
        <f t="shared" si="2172"/>
        <v/>
      </c>
      <c r="BP2177" s="18" t="str">
        <f t="shared" si="2172"/>
        <v/>
      </c>
      <c r="BQ2177" s="18" t="str">
        <f t="shared" si="2172"/>
        <v/>
      </c>
      <c r="BR2177" s="18" t="str">
        <f t="shared" si="2172"/>
        <v/>
      </c>
      <c r="BS2177" s="18" t="str">
        <f t="shared" si="2172"/>
        <v/>
      </c>
      <c r="BT2177" s="18" t="str">
        <f t="shared" si="2172"/>
        <v/>
      </c>
      <c r="BU2177" s="18" t="str">
        <f t="shared" si="2172"/>
        <v/>
      </c>
      <c r="BV2177" s="18" t="str">
        <f t="shared" si="2172"/>
        <v/>
      </c>
      <c r="BW2177" s="18" t="str">
        <f t="shared" si="2172"/>
        <v/>
      </c>
      <c r="BX2177" s="18" t="str">
        <f t="shared" si="2172"/>
        <v/>
      </c>
      <c r="BY2177" s="18" t="str">
        <f t="shared" si="2172"/>
        <v/>
      </c>
      <c r="BZ2177" s="18" t="str">
        <f t="shared" si="2172"/>
        <v/>
      </c>
      <c r="CA2177" s="18" t="str">
        <f>IF(BY2177&lt;&gt;"",BY2177-LOOKUP(2,1/(LEN($AQ$1:AQ2177)&gt;0),$AQ$1:AQ2177),"")</f>
        <v/>
      </c>
    </row>
    <row r="2178" spans="1:79" x14ac:dyDescent="0.25">
      <c r="A2178" s="21">
        <v>61806</v>
      </c>
      <c r="B2178" s="21">
        <v>2</v>
      </c>
      <c r="C2178" s="22" t="s">
        <v>1931</v>
      </c>
      <c r="D2178" s="21">
        <v>332</v>
      </c>
      <c r="E2178" s="23">
        <v>0.39652777777777776</v>
      </c>
      <c r="F2178" s="22" t="s">
        <v>666</v>
      </c>
      <c r="G2178" s="22" t="b">
        <v>1</v>
      </c>
      <c r="H2178" s="24">
        <v>43532.39671296296</v>
      </c>
      <c r="I2178" s="25" t="s">
        <v>153</v>
      </c>
      <c r="J2178" s="22" t="s">
        <v>154</v>
      </c>
      <c r="K2178" s="11">
        <v>0</v>
      </c>
      <c r="L2178" s="11">
        <v>2893</v>
      </c>
      <c r="M2178" s="11">
        <v>1182</v>
      </c>
      <c r="N2178" s="11">
        <v>1.2769874047080521E-10</v>
      </c>
      <c r="O2178" s="11">
        <v>60</v>
      </c>
      <c r="P2178" s="14">
        <v>0.24676134718509879</v>
      </c>
      <c r="Q2178" s="11">
        <v>1209.068798194663</v>
      </c>
      <c r="R2178" s="15">
        <v>0.13918329097333637</v>
      </c>
      <c r="S2178" s="11">
        <v>50.990225151071627</v>
      </c>
      <c r="T2178" s="11">
        <v>44.999999832361937</v>
      </c>
      <c r="U2178" s="11">
        <v>1.133116118689445</v>
      </c>
      <c r="V2178" s="11">
        <v>4.0792180272820016</v>
      </c>
      <c r="W2178" s="22"/>
      <c r="X2178" s="21">
        <v>0</v>
      </c>
      <c r="Y2178" s="22">
        <v>0</v>
      </c>
      <c r="Z2178" s="22">
        <v>0</v>
      </c>
      <c r="AA2178" s="22">
        <v>0</v>
      </c>
      <c r="AB2178" s="22">
        <v>0</v>
      </c>
      <c r="AC2178" s="22">
        <v>0</v>
      </c>
      <c r="AD2178" s="22">
        <v>0</v>
      </c>
      <c r="AE2178" s="22">
        <v>0</v>
      </c>
      <c r="AF2178" s="22">
        <v>1209.068798194663</v>
      </c>
      <c r="AG2178" s="21">
        <v>0</v>
      </c>
      <c r="AH2178" s="22">
        <v>0</v>
      </c>
      <c r="AI2178" s="22">
        <v>0</v>
      </c>
      <c r="AJ2178" s="22">
        <v>1209.068798194663</v>
      </c>
      <c r="AK2178" s="22">
        <v>8581.6037309236508</v>
      </c>
      <c r="AL2178" s="22">
        <v>0</v>
      </c>
      <c r="AM2178" s="22">
        <v>57</v>
      </c>
      <c r="AN2178" s="22">
        <v>0</v>
      </c>
      <c r="AO2178" s="22">
        <v>0</v>
      </c>
      <c r="AQ2178" s="18" t="str">
        <f t="shared" ref="AQ2178:BZ2178" si="2173">IF(OR(AND(AQ$2&gt;$O2177,AQ$2&lt;=$O2178),AND(AQ$2&lt;=$O2177,$O2176&gt;$O2177),AND(AQ$2&gt;$O2178,$O2179&lt;$O2178)),$H2177+((AQ$1-$Q2177)/$U2178/86000),"")</f>
        <v/>
      </c>
      <c r="AR2178" s="18" t="str">
        <f t="shared" si="2173"/>
        <v/>
      </c>
      <c r="AS2178" s="18" t="str">
        <f t="shared" si="2173"/>
        <v/>
      </c>
      <c r="AT2178" s="18" t="str">
        <f t="shared" si="2173"/>
        <v/>
      </c>
      <c r="AU2178" s="18" t="str">
        <f t="shared" si="2173"/>
        <v/>
      </c>
      <c r="AV2178" s="18" t="str">
        <f t="shared" si="2173"/>
        <v/>
      </c>
      <c r="AW2178" s="18" t="str">
        <f t="shared" si="2173"/>
        <v/>
      </c>
      <c r="AX2178" s="18" t="str">
        <f t="shared" si="2173"/>
        <v/>
      </c>
      <c r="AY2178" s="18" t="str">
        <f t="shared" si="2173"/>
        <v/>
      </c>
      <c r="AZ2178" s="18" t="str">
        <f t="shared" si="2173"/>
        <v/>
      </c>
      <c r="BA2178" s="18" t="str">
        <f t="shared" si="2173"/>
        <v/>
      </c>
      <c r="BB2178" s="18" t="str">
        <f t="shared" si="2173"/>
        <v/>
      </c>
      <c r="BC2178" s="18" t="str">
        <f t="shared" si="2173"/>
        <v/>
      </c>
      <c r="BD2178" s="18" t="str">
        <f t="shared" si="2173"/>
        <v/>
      </c>
      <c r="BE2178" s="18" t="str">
        <f t="shared" si="2173"/>
        <v/>
      </c>
      <c r="BF2178" s="18" t="str">
        <f t="shared" si="2173"/>
        <v/>
      </c>
      <c r="BG2178" s="18" t="str">
        <f t="shared" si="2173"/>
        <v/>
      </c>
      <c r="BH2178" s="18" t="str">
        <f t="shared" si="2173"/>
        <v/>
      </c>
      <c r="BI2178" s="18" t="str">
        <f t="shared" si="2173"/>
        <v/>
      </c>
      <c r="BJ2178" s="18" t="str">
        <f t="shared" si="2173"/>
        <v/>
      </c>
      <c r="BK2178" s="18" t="str">
        <f t="shared" si="2173"/>
        <v/>
      </c>
      <c r="BL2178" s="18" t="str">
        <f t="shared" si="2173"/>
        <v/>
      </c>
      <c r="BM2178" s="18" t="str">
        <f t="shared" si="2173"/>
        <v/>
      </c>
      <c r="BN2178" s="18" t="str">
        <f t="shared" si="2173"/>
        <v/>
      </c>
      <c r="BO2178" s="18" t="str">
        <f t="shared" si="2173"/>
        <v/>
      </c>
      <c r="BP2178" s="18" t="str">
        <f t="shared" si="2173"/>
        <v/>
      </c>
      <c r="BQ2178" s="18" t="str">
        <f t="shared" si="2173"/>
        <v/>
      </c>
      <c r="BR2178" s="18" t="str">
        <f t="shared" si="2173"/>
        <v/>
      </c>
      <c r="BS2178" s="18" t="str">
        <f t="shared" si="2173"/>
        <v/>
      </c>
      <c r="BT2178" s="18" t="str">
        <f t="shared" si="2173"/>
        <v/>
      </c>
      <c r="BU2178" s="18" t="str">
        <f t="shared" si="2173"/>
        <v/>
      </c>
      <c r="BV2178" s="18" t="str">
        <f t="shared" si="2173"/>
        <v/>
      </c>
      <c r="BW2178" s="18" t="str">
        <f t="shared" si="2173"/>
        <v/>
      </c>
      <c r="BX2178" s="18" t="str">
        <f t="shared" si="2173"/>
        <v/>
      </c>
      <c r="BY2178" s="18" t="str">
        <f t="shared" si="2173"/>
        <v/>
      </c>
      <c r="BZ2178" s="18" t="str">
        <f t="shared" si="2173"/>
        <v/>
      </c>
      <c r="CA2178" s="18" t="str">
        <f>IF(BY2178&lt;&gt;"",BY2178-LOOKUP(2,1/(LEN($AQ$1:AQ2178)&gt;0),$AQ$1:AQ2178),"")</f>
        <v/>
      </c>
    </row>
    <row r="2179" spans="1:79" x14ac:dyDescent="0.25">
      <c r="A2179" s="21">
        <v>61807</v>
      </c>
      <c r="B2179" s="21">
        <v>3</v>
      </c>
      <c r="C2179" s="22" t="s">
        <v>1932</v>
      </c>
      <c r="D2179" s="21">
        <v>332</v>
      </c>
      <c r="E2179" s="23">
        <v>0.39652777777777776</v>
      </c>
      <c r="F2179" s="22" t="s">
        <v>666</v>
      </c>
      <c r="G2179" s="22" t="b">
        <v>1</v>
      </c>
      <c r="H2179" s="24">
        <v>43532.396944444445</v>
      </c>
      <c r="I2179" s="25" t="s">
        <v>173</v>
      </c>
      <c r="J2179" s="22" t="s">
        <v>174</v>
      </c>
      <c r="K2179" s="11">
        <v>0</v>
      </c>
      <c r="L2179" s="11">
        <v>2894</v>
      </c>
      <c r="M2179" s="11">
        <v>1184</v>
      </c>
      <c r="N2179" s="11">
        <v>5.6682836202526232E-10</v>
      </c>
      <c r="O2179" s="11">
        <v>60</v>
      </c>
      <c r="P2179" s="14">
        <v>0.74028428865241436</v>
      </c>
      <c r="Q2179" s="11">
        <v>1237.7325557028746</v>
      </c>
      <c r="R2179" s="15">
        <v>0.14248295109822881</v>
      </c>
      <c r="S2179" s="11">
        <v>28.663757508211575</v>
      </c>
      <c r="T2179" s="11">
        <v>20.00000027474016</v>
      </c>
      <c r="U2179" s="11">
        <v>1.4331878557228657</v>
      </c>
      <c r="V2179" s="11">
        <v>5.1594762806023162</v>
      </c>
      <c r="W2179" s="22"/>
      <c r="X2179" s="21">
        <v>0</v>
      </c>
      <c r="Y2179" s="22">
        <v>0</v>
      </c>
      <c r="Z2179" s="22">
        <v>0</v>
      </c>
      <c r="AA2179" s="22">
        <v>0</v>
      </c>
      <c r="AB2179" s="22">
        <v>0</v>
      </c>
      <c r="AC2179" s="22">
        <v>0</v>
      </c>
      <c r="AD2179" s="22">
        <v>0</v>
      </c>
      <c r="AE2179" s="22">
        <v>0</v>
      </c>
      <c r="AF2179" s="22">
        <v>1237.7325557028746</v>
      </c>
      <c r="AG2179" s="21">
        <v>0</v>
      </c>
      <c r="AH2179" s="22">
        <v>0</v>
      </c>
      <c r="AI2179" s="22">
        <v>0</v>
      </c>
      <c r="AJ2179" s="22">
        <v>1237.7325557028746</v>
      </c>
      <c r="AK2179" s="22">
        <v>8581.6037309236508</v>
      </c>
      <c r="AL2179" s="22">
        <v>0</v>
      </c>
      <c r="AM2179" s="22">
        <v>56</v>
      </c>
      <c r="AN2179" s="22">
        <v>0</v>
      </c>
      <c r="AO2179" s="22">
        <v>0</v>
      </c>
      <c r="AQ2179" s="18" t="str">
        <f t="shared" ref="AQ2179:BZ2179" si="2174">IF(OR(AND(AQ$2&gt;$O2178,AQ$2&lt;=$O2179),AND(AQ$2&lt;=$O2178,$O2177&gt;$O2178),AND(AQ$2&gt;$O2179,$O2180&lt;$O2179)),$H2178+((AQ$1-$Q2178)/$U2179/86000),"")</f>
        <v/>
      </c>
      <c r="AR2179" s="18" t="str">
        <f t="shared" si="2174"/>
        <v/>
      </c>
      <c r="AS2179" s="18" t="str">
        <f t="shared" si="2174"/>
        <v/>
      </c>
      <c r="AT2179" s="18" t="str">
        <f t="shared" si="2174"/>
        <v/>
      </c>
      <c r="AU2179" s="18" t="str">
        <f t="shared" si="2174"/>
        <v/>
      </c>
      <c r="AV2179" s="18" t="str">
        <f t="shared" si="2174"/>
        <v/>
      </c>
      <c r="AW2179" s="18" t="str">
        <f t="shared" si="2174"/>
        <v/>
      </c>
      <c r="AX2179" s="18" t="str">
        <f t="shared" si="2174"/>
        <v/>
      </c>
      <c r="AY2179" s="18" t="str">
        <f t="shared" si="2174"/>
        <v/>
      </c>
      <c r="AZ2179" s="18" t="str">
        <f t="shared" si="2174"/>
        <v/>
      </c>
      <c r="BA2179" s="18" t="str">
        <f t="shared" si="2174"/>
        <v/>
      </c>
      <c r="BB2179" s="18" t="str">
        <f t="shared" si="2174"/>
        <v/>
      </c>
      <c r="BC2179" s="18" t="str">
        <f t="shared" si="2174"/>
        <v/>
      </c>
      <c r="BD2179" s="18" t="str">
        <f t="shared" si="2174"/>
        <v/>
      </c>
      <c r="BE2179" s="18" t="str">
        <f t="shared" si="2174"/>
        <v/>
      </c>
      <c r="BF2179" s="18" t="str">
        <f t="shared" si="2174"/>
        <v/>
      </c>
      <c r="BG2179" s="18" t="str">
        <f t="shared" si="2174"/>
        <v/>
      </c>
      <c r="BH2179" s="18" t="str">
        <f t="shared" si="2174"/>
        <v/>
      </c>
      <c r="BI2179" s="18" t="str">
        <f t="shared" si="2174"/>
        <v/>
      </c>
      <c r="BJ2179" s="18" t="str">
        <f t="shared" si="2174"/>
        <v/>
      </c>
      <c r="BK2179" s="18" t="str">
        <f t="shared" si="2174"/>
        <v/>
      </c>
      <c r="BL2179" s="18" t="str">
        <f t="shared" si="2174"/>
        <v/>
      </c>
      <c r="BM2179" s="18" t="str">
        <f t="shared" si="2174"/>
        <v/>
      </c>
      <c r="BN2179" s="18" t="str">
        <f t="shared" si="2174"/>
        <v/>
      </c>
      <c r="BO2179" s="18" t="str">
        <f t="shared" si="2174"/>
        <v/>
      </c>
      <c r="BP2179" s="18" t="str">
        <f t="shared" si="2174"/>
        <v/>
      </c>
      <c r="BQ2179" s="18" t="str">
        <f t="shared" si="2174"/>
        <v/>
      </c>
      <c r="BR2179" s="18" t="str">
        <f t="shared" si="2174"/>
        <v/>
      </c>
      <c r="BS2179" s="18" t="str">
        <f t="shared" si="2174"/>
        <v/>
      </c>
      <c r="BT2179" s="18" t="str">
        <f t="shared" si="2174"/>
        <v/>
      </c>
      <c r="BU2179" s="18" t="str">
        <f t="shared" si="2174"/>
        <v/>
      </c>
      <c r="BV2179" s="18" t="str">
        <f t="shared" si="2174"/>
        <v/>
      </c>
      <c r="BW2179" s="18" t="str">
        <f t="shared" si="2174"/>
        <v/>
      </c>
      <c r="BX2179" s="18" t="str">
        <f t="shared" si="2174"/>
        <v/>
      </c>
      <c r="BY2179" s="18" t="str">
        <f t="shared" si="2174"/>
        <v/>
      </c>
      <c r="BZ2179" s="18" t="str">
        <f t="shared" si="2174"/>
        <v/>
      </c>
      <c r="CA2179" s="18" t="str">
        <f>IF(BY2179&lt;&gt;"",BY2179-LOOKUP(2,1/(LEN($AQ$1:AQ2179)&gt;0),$AQ$1:AQ2179),"")</f>
        <v/>
      </c>
    </row>
    <row r="2180" spans="1:79" x14ac:dyDescent="0.25">
      <c r="A2180" s="21">
        <v>61808</v>
      </c>
      <c r="B2180" s="21">
        <v>3</v>
      </c>
      <c r="C2180" s="22" t="s">
        <v>1933</v>
      </c>
      <c r="D2180" s="21">
        <v>332</v>
      </c>
      <c r="E2180" s="23">
        <v>0.3972222222222222</v>
      </c>
      <c r="F2180" s="22" t="s">
        <v>666</v>
      </c>
      <c r="G2180" s="22" t="b">
        <v>1</v>
      </c>
      <c r="H2180" s="24">
        <v>43532.397233796299</v>
      </c>
      <c r="I2180" s="25" t="s">
        <v>553</v>
      </c>
      <c r="J2180" s="22" t="s">
        <v>554</v>
      </c>
      <c r="K2180" s="11">
        <v>0</v>
      </c>
      <c r="L2180" s="11">
        <v>2895</v>
      </c>
      <c r="M2180" s="11">
        <v>1189</v>
      </c>
      <c r="N2180" s="11">
        <v>1.2882850342066376E-10</v>
      </c>
      <c r="O2180" s="11">
        <v>61</v>
      </c>
      <c r="P2180" s="14">
        <v>0.74667521219031852</v>
      </c>
      <c r="Q2180" s="11">
        <v>1295.0601281194042</v>
      </c>
      <c r="R2180" s="15">
        <v>0.14908227795569043</v>
      </c>
      <c r="S2180" s="11">
        <v>57.32757241652962</v>
      </c>
      <c r="T2180" s="11">
        <v>25.000000186264515</v>
      </c>
      <c r="U2180" s="11">
        <v>2.2931028795762369</v>
      </c>
      <c r="V2180" s="11">
        <v>8.255170366474454</v>
      </c>
      <c r="W2180" s="22"/>
      <c r="X2180" s="21">
        <v>0</v>
      </c>
      <c r="Y2180" s="22">
        <v>0</v>
      </c>
      <c r="Z2180" s="22">
        <v>0</v>
      </c>
      <c r="AA2180" s="22">
        <v>0</v>
      </c>
      <c r="AB2180" s="22">
        <v>0</v>
      </c>
      <c r="AC2180" s="22">
        <v>0</v>
      </c>
      <c r="AD2180" s="22">
        <v>0</v>
      </c>
      <c r="AE2180" s="22">
        <v>0</v>
      </c>
      <c r="AF2180" s="22">
        <v>1295.0601281194042</v>
      </c>
      <c r="AG2180" s="21">
        <v>0</v>
      </c>
      <c r="AH2180" s="22">
        <v>0</v>
      </c>
      <c r="AI2180" s="22">
        <v>0</v>
      </c>
      <c r="AJ2180" s="22">
        <v>1295.0601281194042</v>
      </c>
      <c r="AK2180" s="22">
        <v>8581.6037309236508</v>
      </c>
      <c r="AL2180" s="22">
        <v>0</v>
      </c>
      <c r="AM2180" s="22">
        <v>55</v>
      </c>
      <c r="AN2180" s="22">
        <v>0</v>
      </c>
      <c r="AO2180" s="22">
        <v>0</v>
      </c>
      <c r="AQ2180" s="18" t="str">
        <f t="shared" ref="AQ2180:BZ2180" si="2175">IF(OR(AND(AQ$2&gt;$O2179,AQ$2&lt;=$O2180),AND(AQ$2&lt;=$O2179,$O2178&gt;$O2179),AND(AQ$2&gt;$O2180,$O2181&lt;$O2180)),$H2179+((AQ$1-$Q2179)/$U2180/86000),"")</f>
        <v/>
      </c>
      <c r="AR2180" s="18" t="str">
        <f t="shared" si="2175"/>
        <v/>
      </c>
      <c r="AS2180" s="18" t="str">
        <f t="shared" si="2175"/>
        <v/>
      </c>
      <c r="AT2180" s="18" t="str">
        <f t="shared" si="2175"/>
        <v/>
      </c>
      <c r="AU2180" s="18">
        <f t="shared" si="2175"/>
        <v>43532.397020933975</v>
      </c>
      <c r="AV2180" s="18" t="str">
        <f t="shared" si="2175"/>
        <v/>
      </c>
      <c r="AW2180" s="18" t="str">
        <f t="shared" si="2175"/>
        <v/>
      </c>
      <c r="AX2180" s="18" t="str">
        <f t="shared" si="2175"/>
        <v/>
      </c>
      <c r="AY2180" s="18" t="str">
        <f t="shared" si="2175"/>
        <v/>
      </c>
      <c r="AZ2180" s="18" t="str">
        <f t="shared" si="2175"/>
        <v/>
      </c>
      <c r="BA2180" s="18" t="str">
        <f t="shared" si="2175"/>
        <v/>
      </c>
      <c r="BB2180" s="18" t="str">
        <f t="shared" si="2175"/>
        <v/>
      </c>
      <c r="BC2180" s="18" t="str">
        <f t="shared" si="2175"/>
        <v/>
      </c>
      <c r="BD2180" s="18" t="str">
        <f t="shared" si="2175"/>
        <v/>
      </c>
      <c r="BE2180" s="18" t="str">
        <f t="shared" si="2175"/>
        <v/>
      </c>
      <c r="BF2180" s="18" t="str">
        <f t="shared" si="2175"/>
        <v/>
      </c>
      <c r="BG2180" s="18" t="str">
        <f t="shared" si="2175"/>
        <v/>
      </c>
      <c r="BH2180" s="18" t="str">
        <f t="shared" si="2175"/>
        <v/>
      </c>
      <c r="BI2180" s="18" t="str">
        <f t="shared" si="2175"/>
        <v/>
      </c>
      <c r="BJ2180" s="18" t="str">
        <f t="shared" si="2175"/>
        <v/>
      </c>
      <c r="BK2180" s="18" t="str">
        <f t="shared" si="2175"/>
        <v/>
      </c>
      <c r="BL2180" s="18" t="str">
        <f t="shared" si="2175"/>
        <v/>
      </c>
      <c r="BM2180" s="18" t="str">
        <f t="shared" si="2175"/>
        <v/>
      </c>
      <c r="BN2180" s="18" t="str">
        <f t="shared" si="2175"/>
        <v/>
      </c>
      <c r="BO2180" s="18" t="str">
        <f t="shared" si="2175"/>
        <v/>
      </c>
      <c r="BP2180" s="18" t="str">
        <f t="shared" si="2175"/>
        <v/>
      </c>
      <c r="BQ2180" s="18" t="str">
        <f t="shared" si="2175"/>
        <v/>
      </c>
      <c r="BR2180" s="18" t="str">
        <f t="shared" si="2175"/>
        <v/>
      </c>
      <c r="BS2180" s="18" t="str">
        <f t="shared" si="2175"/>
        <v/>
      </c>
      <c r="BT2180" s="18" t="str">
        <f t="shared" si="2175"/>
        <v/>
      </c>
      <c r="BU2180" s="18" t="str">
        <f t="shared" si="2175"/>
        <v/>
      </c>
      <c r="BV2180" s="18" t="str">
        <f t="shared" si="2175"/>
        <v/>
      </c>
      <c r="BW2180" s="18" t="str">
        <f t="shared" si="2175"/>
        <v/>
      </c>
      <c r="BX2180" s="18" t="str">
        <f t="shared" si="2175"/>
        <v/>
      </c>
      <c r="BY2180" s="18" t="str">
        <f t="shared" si="2175"/>
        <v/>
      </c>
      <c r="BZ2180" s="18" t="str">
        <f t="shared" si="2175"/>
        <v/>
      </c>
      <c r="CA2180" s="18" t="str">
        <f>IF(BY2180&lt;&gt;"",BY2180-LOOKUP(2,1/(LEN($AQ$1:AQ2180)&gt;0),$AQ$1:AQ2180),"")</f>
        <v/>
      </c>
    </row>
    <row r="2181" spans="1:79" x14ac:dyDescent="0.25">
      <c r="A2181" s="21">
        <v>61809</v>
      </c>
      <c r="B2181" s="21">
        <v>3</v>
      </c>
      <c r="C2181" s="22" t="s">
        <v>1934</v>
      </c>
      <c r="D2181" s="21">
        <v>332</v>
      </c>
      <c r="E2181" s="23">
        <v>0.3972222222222222</v>
      </c>
      <c r="F2181" s="22" t="s">
        <v>666</v>
      </c>
      <c r="G2181" s="22" t="b">
        <v>1</v>
      </c>
      <c r="H2181" s="24">
        <v>43532.39775462963</v>
      </c>
      <c r="I2181" s="25" t="s">
        <v>135</v>
      </c>
      <c r="J2181" s="22" t="s">
        <v>136</v>
      </c>
      <c r="K2181" s="11">
        <v>0</v>
      </c>
      <c r="L2181" s="11">
        <v>2896</v>
      </c>
      <c r="M2181" s="11">
        <v>1193</v>
      </c>
      <c r="N2181" s="11">
        <v>7.2526518124504946E-10</v>
      </c>
      <c r="O2181" s="11">
        <v>64</v>
      </c>
      <c r="P2181" s="14">
        <v>0.32974159611791776</v>
      </c>
      <c r="Q2181" s="11">
        <v>1502.8775172150249</v>
      </c>
      <c r="R2181" s="15">
        <v>0.17300540638229786</v>
      </c>
      <c r="S2181" s="11">
        <v>207.81738909562068</v>
      </c>
      <c r="T2181" s="11">
        <v>44.999999832361937</v>
      </c>
      <c r="U2181" s="11">
        <v>4.6181642193289063</v>
      </c>
      <c r="V2181" s="11">
        <v>16.625391189584064</v>
      </c>
      <c r="W2181" s="22"/>
      <c r="X2181" s="21">
        <v>0</v>
      </c>
      <c r="Y2181" s="22">
        <v>0</v>
      </c>
      <c r="Z2181" s="22">
        <v>0</v>
      </c>
      <c r="AA2181" s="22">
        <v>0</v>
      </c>
      <c r="AB2181" s="22">
        <v>0</v>
      </c>
      <c r="AC2181" s="22">
        <v>0</v>
      </c>
      <c r="AD2181" s="22">
        <v>0</v>
      </c>
      <c r="AE2181" s="22">
        <v>0</v>
      </c>
      <c r="AF2181" s="22">
        <v>1502.8775172150249</v>
      </c>
      <c r="AG2181" s="21">
        <v>0</v>
      </c>
      <c r="AH2181" s="22">
        <v>0</v>
      </c>
      <c r="AI2181" s="22">
        <v>0</v>
      </c>
      <c r="AJ2181" s="22">
        <v>1502.8775172150249</v>
      </c>
      <c r="AK2181" s="22">
        <v>8581.6037309236508</v>
      </c>
      <c r="AL2181" s="22">
        <v>0</v>
      </c>
      <c r="AM2181" s="22">
        <v>54</v>
      </c>
      <c r="AN2181" s="22">
        <v>0</v>
      </c>
      <c r="AO2181" s="22">
        <v>0</v>
      </c>
      <c r="AQ2181" s="18" t="str">
        <f t="shared" ref="AQ2181:BZ2181" si="2176">IF(OR(AND(AQ$2&gt;$O2180,AQ$2&lt;=$O2181),AND(AQ$2&lt;=$O2180,$O2179&gt;$O2180),AND(AQ$2&gt;$O2181,$O2182&lt;$O2181)),$H2180+((AQ$1-$Q2180)/$U2181/86000),"")</f>
        <v/>
      </c>
      <c r="AR2181" s="18" t="str">
        <f t="shared" si="2176"/>
        <v/>
      </c>
      <c r="AS2181" s="18" t="str">
        <f t="shared" si="2176"/>
        <v/>
      </c>
      <c r="AT2181" s="18" t="str">
        <f t="shared" si="2176"/>
        <v/>
      </c>
      <c r="AU2181" s="18" t="str">
        <f t="shared" si="2176"/>
        <v/>
      </c>
      <c r="AV2181" s="18">
        <f t="shared" si="2176"/>
        <v>43532.397695283646</v>
      </c>
      <c r="AW2181" s="18" t="str">
        <f t="shared" si="2176"/>
        <v/>
      </c>
      <c r="AX2181" s="18" t="str">
        <f t="shared" si="2176"/>
        <v/>
      </c>
      <c r="AY2181" s="18" t="str">
        <f t="shared" si="2176"/>
        <v/>
      </c>
      <c r="AZ2181" s="18" t="str">
        <f t="shared" si="2176"/>
        <v/>
      </c>
      <c r="BA2181" s="18" t="str">
        <f t="shared" si="2176"/>
        <v/>
      </c>
      <c r="BB2181" s="18" t="str">
        <f t="shared" si="2176"/>
        <v/>
      </c>
      <c r="BC2181" s="18" t="str">
        <f t="shared" si="2176"/>
        <v/>
      </c>
      <c r="BD2181" s="18" t="str">
        <f t="shared" si="2176"/>
        <v/>
      </c>
      <c r="BE2181" s="18" t="str">
        <f t="shared" si="2176"/>
        <v/>
      </c>
      <c r="BF2181" s="18" t="str">
        <f t="shared" si="2176"/>
        <v/>
      </c>
      <c r="BG2181" s="18" t="str">
        <f t="shared" si="2176"/>
        <v/>
      </c>
      <c r="BH2181" s="18" t="str">
        <f t="shared" si="2176"/>
        <v/>
      </c>
      <c r="BI2181" s="18" t="str">
        <f t="shared" si="2176"/>
        <v/>
      </c>
      <c r="BJ2181" s="18" t="str">
        <f t="shared" si="2176"/>
        <v/>
      </c>
      <c r="BK2181" s="18" t="str">
        <f t="shared" si="2176"/>
        <v/>
      </c>
      <c r="BL2181" s="18" t="str">
        <f t="shared" si="2176"/>
        <v/>
      </c>
      <c r="BM2181" s="18" t="str">
        <f t="shared" si="2176"/>
        <v/>
      </c>
      <c r="BN2181" s="18" t="str">
        <f t="shared" si="2176"/>
        <v/>
      </c>
      <c r="BO2181" s="18" t="str">
        <f t="shared" si="2176"/>
        <v/>
      </c>
      <c r="BP2181" s="18" t="str">
        <f t="shared" si="2176"/>
        <v/>
      </c>
      <c r="BQ2181" s="18" t="str">
        <f t="shared" si="2176"/>
        <v/>
      </c>
      <c r="BR2181" s="18" t="str">
        <f t="shared" si="2176"/>
        <v/>
      </c>
      <c r="BS2181" s="18" t="str">
        <f t="shared" si="2176"/>
        <v/>
      </c>
      <c r="BT2181" s="18" t="str">
        <f t="shared" si="2176"/>
        <v/>
      </c>
      <c r="BU2181" s="18" t="str">
        <f t="shared" si="2176"/>
        <v/>
      </c>
      <c r="BV2181" s="18" t="str">
        <f t="shared" si="2176"/>
        <v/>
      </c>
      <c r="BW2181" s="18" t="str">
        <f t="shared" si="2176"/>
        <v/>
      </c>
      <c r="BX2181" s="18" t="str">
        <f t="shared" si="2176"/>
        <v/>
      </c>
      <c r="BY2181" s="18" t="str">
        <f t="shared" si="2176"/>
        <v/>
      </c>
      <c r="BZ2181" s="18" t="str">
        <f t="shared" si="2176"/>
        <v/>
      </c>
      <c r="CA2181" s="18" t="str">
        <f>IF(BY2181&lt;&gt;"",BY2181-LOOKUP(2,1/(LEN($AQ$1:AQ2181)&gt;0),$AQ$1:AQ2181),"")</f>
        <v/>
      </c>
    </row>
    <row r="2182" spans="1:79" x14ac:dyDescent="0.25">
      <c r="A2182" s="21">
        <v>61811</v>
      </c>
      <c r="B2182" s="21">
        <v>3</v>
      </c>
      <c r="C2182" s="22" t="s">
        <v>1936</v>
      </c>
      <c r="D2182" s="21">
        <v>332</v>
      </c>
      <c r="E2182" s="23">
        <v>0.39791666666666664</v>
      </c>
      <c r="F2182" s="22" t="s">
        <v>666</v>
      </c>
      <c r="G2182" s="22" t="b">
        <v>1</v>
      </c>
      <c r="H2182" s="24">
        <v>43532.398275462961</v>
      </c>
      <c r="I2182" s="25" t="s">
        <v>435</v>
      </c>
      <c r="J2182" s="22" t="s">
        <v>436</v>
      </c>
      <c r="K2182" s="11">
        <v>0</v>
      </c>
      <c r="L2182" s="11">
        <v>2897</v>
      </c>
      <c r="M2182" s="11">
        <v>1197</v>
      </c>
      <c r="N2182" s="11">
        <v>3.1974423109204508E-12</v>
      </c>
      <c r="O2182" s="11">
        <v>67</v>
      </c>
      <c r="P2182" s="14">
        <v>0.4999999473376624</v>
      </c>
      <c r="Q2182" s="11">
        <v>1609.9482410695814</v>
      </c>
      <c r="R2182" s="15">
        <v>0.18533097109393898</v>
      </c>
      <c r="S2182" s="11">
        <v>107.07072385455649</v>
      </c>
      <c r="T2182" s="11">
        <v>44.999999832361937</v>
      </c>
      <c r="U2182" s="11">
        <v>2.3793494278539118</v>
      </c>
      <c r="V2182" s="11">
        <v>8.5656579402740824</v>
      </c>
      <c r="W2182" s="22"/>
      <c r="X2182" s="21">
        <v>0</v>
      </c>
      <c r="Y2182" s="22">
        <v>0</v>
      </c>
      <c r="Z2182" s="22">
        <v>0</v>
      </c>
      <c r="AA2182" s="22">
        <v>0</v>
      </c>
      <c r="AB2182" s="22">
        <v>0</v>
      </c>
      <c r="AC2182" s="22">
        <v>0</v>
      </c>
      <c r="AD2182" s="22">
        <v>0</v>
      </c>
      <c r="AE2182" s="22">
        <v>0</v>
      </c>
      <c r="AF2182" s="22">
        <v>1609.9482410695814</v>
      </c>
      <c r="AG2182" s="21">
        <v>0</v>
      </c>
      <c r="AH2182" s="22">
        <v>0</v>
      </c>
      <c r="AI2182" s="22">
        <v>0</v>
      </c>
      <c r="AJ2182" s="22">
        <v>1609.9482410695814</v>
      </c>
      <c r="AK2182" s="22">
        <v>8581.6037309236508</v>
      </c>
      <c r="AL2182" s="22">
        <v>0</v>
      </c>
      <c r="AM2182" s="22">
        <v>53</v>
      </c>
      <c r="AN2182" s="22">
        <v>0</v>
      </c>
      <c r="AO2182" s="22">
        <v>0</v>
      </c>
      <c r="AQ2182" s="18" t="str">
        <f t="shared" ref="AQ2182:BZ2182" si="2177">IF(OR(AND(AQ$2&gt;$O2181,AQ$2&lt;=$O2182),AND(AQ$2&lt;=$O2181,$O2180&gt;$O2181),AND(AQ$2&gt;$O2182,$O2183&lt;$O2182)),$H2181+((AQ$1-$Q2181)/$U2182/86000),"")</f>
        <v/>
      </c>
      <c r="AR2182" s="18" t="str">
        <f t="shared" si="2177"/>
        <v/>
      </c>
      <c r="AS2182" s="18" t="str">
        <f t="shared" si="2177"/>
        <v/>
      </c>
      <c r="AT2182" s="18" t="str">
        <f t="shared" si="2177"/>
        <v/>
      </c>
      <c r="AU2182" s="18" t="str">
        <f t="shared" si="2177"/>
        <v/>
      </c>
      <c r="AV2182" s="18" t="str">
        <f t="shared" si="2177"/>
        <v/>
      </c>
      <c r="AW2182" s="18" t="str">
        <f t="shared" si="2177"/>
        <v/>
      </c>
      <c r="AX2182" s="18" t="str">
        <f t="shared" si="2177"/>
        <v/>
      </c>
      <c r="AY2182" s="18" t="str">
        <f t="shared" si="2177"/>
        <v/>
      </c>
      <c r="AZ2182" s="18" t="str">
        <f t="shared" si="2177"/>
        <v/>
      </c>
      <c r="BA2182" s="18" t="str">
        <f t="shared" si="2177"/>
        <v/>
      </c>
      <c r="BB2182" s="18" t="str">
        <f t="shared" si="2177"/>
        <v/>
      </c>
      <c r="BC2182" s="18" t="str">
        <f t="shared" si="2177"/>
        <v/>
      </c>
      <c r="BD2182" s="18" t="str">
        <f t="shared" si="2177"/>
        <v/>
      </c>
      <c r="BE2182" s="18" t="str">
        <f t="shared" si="2177"/>
        <v/>
      </c>
      <c r="BF2182" s="18" t="str">
        <f t="shared" si="2177"/>
        <v/>
      </c>
      <c r="BG2182" s="18" t="str">
        <f t="shared" si="2177"/>
        <v/>
      </c>
      <c r="BH2182" s="18" t="str">
        <f t="shared" si="2177"/>
        <v/>
      </c>
      <c r="BI2182" s="18" t="str">
        <f t="shared" si="2177"/>
        <v/>
      </c>
      <c r="BJ2182" s="18" t="str">
        <f t="shared" si="2177"/>
        <v/>
      </c>
      <c r="BK2182" s="18" t="str">
        <f t="shared" si="2177"/>
        <v/>
      </c>
      <c r="BL2182" s="18" t="str">
        <f t="shared" si="2177"/>
        <v/>
      </c>
      <c r="BM2182" s="18" t="str">
        <f t="shared" si="2177"/>
        <v/>
      </c>
      <c r="BN2182" s="18" t="str">
        <f t="shared" si="2177"/>
        <v/>
      </c>
      <c r="BO2182" s="18" t="str">
        <f t="shared" si="2177"/>
        <v/>
      </c>
      <c r="BP2182" s="18" t="str">
        <f t="shared" si="2177"/>
        <v/>
      </c>
      <c r="BQ2182" s="18" t="str">
        <f t="shared" si="2177"/>
        <v/>
      </c>
      <c r="BR2182" s="18" t="str">
        <f t="shared" si="2177"/>
        <v/>
      </c>
      <c r="BS2182" s="18" t="str">
        <f t="shared" si="2177"/>
        <v/>
      </c>
      <c r="BT2182" s="18" t="str">
        <f t="shared" si="2177"/>
        <v/>
      </c>
      <c r="BU2182" s="18" t="str">
        <f t="shared" si="2177"/>
        <v/>
      </c>
      <c r="BV2182" s="18" t="str">
        <f t="shared" si="2177"/>
        <v/>
      </c>
      <c r="BW2182" s="18" t="str">
        <f t="shared" si="2177"/>
        <v/>
      </c>
      <c r="BX2182" s="18" t="str">
        <f t="shared" si="2177"/>
        <v/>
      </c>
      <c r="BY2182" s="18" t="str">
        <f t="shared" si="2177"/>
        <v/>
      </c>
      <c r="BZ2182" s="18" t="str">
        <f t="shared" si="2177"/>
        <v/>
      </c>
      <c r="CA2182" s="18" t="str">
        <f>IF(BY2182&lt;&gt;"",BY2182-LOOKUP(2,1/(LEN($AQ$1:AQ2182)&gt;0),$AQ$1:AQ2182),"")</f>
        <v/>
      </c>
    </row>
    <row r="2183" spans="1:79" x14ac:dyDescent="0.25">
      <c r="A2183" s="21">
        <v>61812</v>
      </c>
      <c r="B2183" s="21">
        <v>3</v>
      </c>
      <c r="C2183" s="22" t="s">
        <v>1937</v>
      </c>
      <c r="D2183" s="21">
        <v>332</v>
      </c>
      <c r="E2183" s="23">
        <v>0.39861111111111114</v>
      </c>
      <c r="F2183" s="22" t="s">
        <v>666</v>
      </c>
      <c r="G2183" s="22" t="b">
        <v>1</v>
      </c>
      <c r="H2183" s="24">
        <v>43532.398796296293</v>
      </c>
      <c r="I2183" s="25" t="s">
        <v>333</v>
      </c>
      <c r="J2183" s="22" t="s">
        <v>334</v>
      </c>
      <c r="K2183" s="11">
        <v>0</v>
      </c>
      <c r="L2183" s="11">
        <v>2898</v>
      </c>
      <c r="M2183" s="11">
        <v>1202</v>
      </c>
      <c r="N2183" s="11">
        <v>1.3947953902970767E-11</v>
      </c>
      <c r="O2183" s="11">
        <v>68</v>
      </c>
      <c r="P2183" s="14">
        <v>0.74999993956517719</v>
      </c>
      <c r="Q2183" s="11">
        <v>1671.0343337393283</v>
      </c>
      <c r="R2183" s="15">
        <v>0.19236296416428592</v>
      </c>
      <c r="S2183" s="11">
        <v>61.086092669746904</v>
      </c>
      <c r="T2183" s="11">
        <v>44.999999832361937</v>
      </c>
      <c r="U2183" s="11">
        <v>1.3574687310513407</v>
      </c>
      <c r="V2183" s="11">
        <v>4.8868874317848263</v>
      </c>
      <c r="W2183" s="22"/>
      <c r="X2183" s="21">
        <v>0</v>
      </c>
      <c r="Y2183" s="22">
        <v>0</v>
      </c>
      <c r="Z2183" s="22">
        <v>0</v>
      </c>
      <c r="AA2183" s="22">
        <v>0</v>
      </c>
      <c r="AB2183" s="22">
        <v>0</v>
      </c>
      <c r="AC2183" s="22">
        <v>0</v>
      </c>
      <c r="AD2183" s="22">
        <v>0</v>
      </c>
      <c r="AE2183" s="22">
        <v>0</v>
      </c>
      <c r="AF2183" s="22">
        <v>1671.0343337393283</v>
      </c>
      <c r="AG2183" s="21">
        <v>0</v>
      </c>
      <c r="AH2183" s="22">
        <v>0</v>
      </c>
      <c r="AI2183" s="22">
        <v>0</v>
      </c>
      <c r="AJ2183" s="22">
        <v>1671.0343337393283</v>
      </c>
      <c r="AK2183" s="22">
        <v>8581.6037309236508</v>
      </c>
      <c r="AL2183" s="22">
        <v>0</v>
      </c>
      <c r="AM2183" s="22">
        <v>52</v>
      </c>
      <c r="AN2183" s="22">
        <v>0</v>
      </c>
      <c r="AO2183" s="22">
        <v>0</v>
      </c>
      <c r="AQ2183" s="18" t="str">
        <f t="shared" ref="AQ2183:BZ2183" si="2178">IF(OR(AND(AQ$2&gt;$O2182,AQ$2&lt;=$O2183),AND(AQ$2&lt;=$O2182,$O2181&gt;$O2182),AND(AQ$2&gt;$O2183,$O2184&lt;$O2183)),$H2182+((AQ$1-$Q2182)/$U2183/86000),"")</f>
        <v/>
      </c>
      <c r="AR2183" s="18" t="str">
        <f t="shared" si="2178"/>
        <v/>
      </c>
      <c r="AS2183" s="18" t="str">
        <f t="shared" si="2178"/>
        <v/>
      </c>
      <c r="AT2183" s="18" t="str">
        <f t="shared" si="2178"/>
        <v/>
      </c>
      <c r="AU2183" s="18" t="str">
        <f t="shared" si="2178"/>
        <v/>
      </c>
      <c r="AV2183" s="18" t="str">
        <f t="shared" si="2178"/>
        <v/>
      </c>
      <c r="AW2183" s="18" t="str">
        <f t="shared" si="2178"/>
        <v/>
      </c>
      <c r="AX2183" s="18" t="str">
        <f t="shared" si="2178"/>
        <v/>
      </c>
      <c r="AY2183" s="18" t="str">
        <f t="shared" si="2178"/>
        <v/>
      </c>
      <c r="AZ2183" s="18" t="str">
        <f t="shared" si="2178"/>
        <v/>
      </c>
      <c r="BA2183" s="18" t="str">
        <f t="shared" si="2178"/>
        <v/>
      </c>
      <c r="BB2183" s="18" t="str">
        <f t="shared" si="2178"/>
        <v/>
      </c>
      <c r="BC2183" s="18" t="str">
        <f t="shared" si="2178"/>
        <v/>
      </c>
      <c r="BD2183" s="18" t="str">
        <f t="shared" si="2178"/>
        <v/>
      </c>
      <c r="BE2183" s="18" t="str">
        <f t="shared" si="2178"/>
        <v/>
      </c>
      <c r="BF2183" s="18" t="str">
        <f t="shared" si="2178"/>
        <v/>
      </c>
      <c r="BG2183" s="18" t="str">
        <f t="shared" si="2178"/>
        <v/>
      </c>
      <c r="BH2183" s="18" t="str">
        <f t="shared" si="2178"/>
        <v/>
      </c>
      <c r="BI2183" s="18" t="str">
        <f t="shared" si="2178"/>
        <v/>
      </c>
      <c r="BJ2183" s="18" t="str">
        <f t="shared" si="2178"/>
        <v/>
      </c>
      <c r="BK2183" s="18" t="str">
        <f t="shared" si="2178"/>
        <v/>
      </c>
      <c r="BL2183" s="18" t="str">
        <f t="shared" si="2178"/>
        <v/>
      </c>
      <c r="BM2183" s="18" t="str">
        <f t="shared" si="2178"/>
        <v/>
      </c>
      <c r="BN2183" s="18" t="str">
        <f t="shared" si="2178"/>
        <v/>
      </c>
      <c r="BO2183" s="18" t="str">
        <f t="shared" si="2178"/>
        <v/>
      </c>
      <c r="BP2183" s="18" t="str">
        <f t="shared" si="2178"/>
        <v/>
      </c>
      <c r="BQ2183" s="18" t="str">
        <f t="shared" si="2178"/>
        <v/>
      </c>
      <c r="BR2183" s="18" t="str">
        <f t="shared" si="2178"/>
        <v/>
      </c>
      <c r="BS2183" s="18" t="str">
        <f t="shared" si="2178"/>
        <v/>
      </c>
      <c r="BT2183" s="18" t="str">
        <f t="shared" si="2178"/>
        <v/>
      </c>
      <c r="BU2183" s="18" t="str">
        <f t="shared" si="2178"/>
        <v/>
      </c>
      <c r="BV2183" s="18" t="str">
        <f t="shared" si="2178"/>
        <v/>
      </c>
      <c r="BW2183" s="18" t="str">
        <f t="shared" si="2178"/>
        <v/>
      </c>
      <c r="BX2183" s="18" t="str">
        <f t="shared" si="2178"/>
        <v/>
      </c>
      <c r="BY2183" s="18" t="str">
        <f t="shared" si="2178"/>
        <v/>
      </c>
      <c r="BZ2183" s="18" t="str">
        <f t="shared" si="2178"/>
        <v/>
      </c>
      <c r="CA2183" s="18" t="str">
        <f>IF(BY2183&lt;&gt;"",BY2183-LOOKUP(2,1/(LEN($AQ$1:AQ2183)&gt;0),$AQ$1:AQ2183),"")</f>
        <v/>
      </c>
    </row>
    <row r="2184" spans="1:79" x14ac:dyDescent="0.25">
      <c r="A2184" s="21">
        <v>61814</v>
      </c>
      <c r="B2184" s="21">
        <v>3</v>
      </c>
      <c r="C2184" s="22" t="s">
        <v>1940</v>
      </c>
      <c r="D2184" s="21">
        <v>332</v>
      </c>
      <c r="E2184" s="23">
        <v>0.39930555555555558</v>
      </c>
      <c r="F2184" s="22" t="s">
        <v>666</v>
      </c>
      <c r="G2184" s="22" t="b">
        <v>1</v>
      </c>
      <c r="H2184" s="24">
        <v>43532.399317129632</v>
      </c>
      <c r="I2184" s="25" t="s">
        <v>203</v>
      </c>
      <c r="J2184" s="22" t="s">
        <v>204</v>
      </c>
      <c r="K2184" s="11">
        <v>0</v>
      </c>
      <c r="L2184" s="11">
        <v>2899</v>
      </c>
      <c r="M2184" s="11">
        <v>1207</v>
      </c>
      <c r="N2184" s="11">
        <v>8.0078166320163291E-12</v>
      </c>
      <c r="O2184" s="11">
        <v>69</v>
      </c>
      <c r="P2184" s="14">
        <v>0.49999994364277134</v>
      </c>
      <c r="Q2184" s="11">
        <v>1709.7796991022312</v>
      </c>
      <c r="R2184" s="15">
        <v>0.19682317971961688</v>
      </c>
      <c r="S2184" s="11">
        <v>38.74536536290293</v>
      </c>
      <c r="T2184" s="11">
        <v>45.000000461004674</v>
      </c>
      <c r="U2184" s="11">
        <v>0.86100811035498148</v>
      </c>
      <c r="V2184" s="11">
        <v>3.0996291972779333</v>
      </c>
      <c r="W2184" s="22"/>
      <c r="X2184" s="21">
        <v>0</v>
      </c>
      <c r="Y2184" s="22">
        <v>0</v>
      </c>
      <c r="Z2184" s="22">
        <v>0</v>
      </c>
      <c r="AA2184" s="22">
        <v>0</v>
      </c>
      <c r="AB2184" s="22">
        <v>0</v>
      </c>
      <c r="AC2184" s="22">
        <v>0</v>
      </c>
      <c r="AD2184" s="22">
        <v>0</v>
      </c>
      <c r="AE2184" s="22">
        <v>0</v>
      </c>
      <c r="AF2184" s="22">
        <v>1709.7796991022312</v>
      </c>
      <c r="AG2184" s="21">
        <v>0</v>
      </c>
      <c r="AH2184" s="22">
        <v>0</v>
      </c>
      <c r="AI2184" s="22">
        <v>0</v>
      </c>
      <c r="AJ2184" s="22">
        <v>1709.7796991022312</v>
      </c>
      <c r="AK2184" s="22">
        <v>8581.6037309236508</v>
      </c>
      <c r="AL2184" s="22">
        <v>0</v>
      </c>
      <c r="AM2184" s="22">
        <v>51</v>
      </c>
      <c r="AN2184" s="22">
        <v>0</v>
      </c>
      <c r="AO2184" s="22">
        <v>0</v>
      </c>
      <c r="AQ2184" s="18" t="str">
        <f t="shared" ref="AQ2184:BZ2184" si="2179">IF(OR(AND(AQ$2&gt;$O2183,AQ$2&lt;=$O2184),AND(AQ$2&lt;=$O2183,$O2182&gt;$O2183),AND(AQ$2&gt;$O2184,$O2185&lt;$O2184)),$H2183+((AQ$1-$Q2183)/$U2184/86000),"")</f>
        <v/>
      </c>
      <c r="AR2184" s="18" t="str">
        <f t="shared" si="2179"/>
        <v/>
      </c>
      <c r="AS2184" s="18" t="str">
        <f t="shared" si="2179"/>
        <v/>
      </c>
      <c r="AT2184" s="18" t="str">
        <f t="shared" si="2179"/>
        <v/>
      </c>
      <c r="AU2184" s="18" t="str">
        <f t="shared" si="2179"/>
        <v/>
      </c>
      <c r="AV2184" s="18" t="str">
        <f t="shared" si="2179"/>
        <v/>
      </c>
      <c r="AW2184" s="18" t="str">
        <f t="shared" si="2179"/>
        <v/>
      </c>
      <c r="AX2184" s="18" t="str">
        <f t="shared" si="2179"/>
        <v/>
      </c>
      <c r="AY2184" s="18" t="str">
        <f t="shared" si="2179"/>
        <v/>
      </c>
      <c r="AZ2184" s="18" t="str">
        <f t="shared" si="2179"/>
        <v/>
      </c>
      <c r="BA2184" s="18" t="str">
        <f t="shared" si="2179"/>
        <v/>
      </c>
      <c r="BB2184" s="18" t="str">
        <f t="shared" si="2179"/>
        <v/>
      </c>
      <c r="BC2184" s="18" t="str">
        <f t="shared" si="2179"/>
        <v/>
      </c>
      <c r="BD2184" s="18" t="str">
        <f t="shared" si="2179"/>
        <v/>
      </c>
      <c r="BE2184" s="18" t="str">
        <f t="shared" si="2179"/>
        <v/>
      </c>
      <c r="BF2184" s="18" t="str">
        <f t="shared" si="2179"/>
        <v/>
      </c>
      <c r="BG2184" s="18" t="str">
        <f t="shared" si="2179"/>
        <v/>
      </c>
      <c r="BH2184" s="18" t="str">
        <f t="shared" si="2179"/>
        <v/>
      </c>
      <c r="BI2184" s="18" t="str">
        <f t="shared" si="2179"/>
        <v/>
      </c>
      <c r="BJ2184" s="18" t="str">
        <f t="shared" si="2179"/>
        <v/>
      </c>
      <c r="BK2184" s="18" t="str">
        <f t="shared" si="2179"/>
        <v/>
      </c>
      <c r="BL2184" s="18" t="str">
        <f t="shared" si="2179"/>
        <v/>
      </c>
      <c r="BM2184" s="18" t="str">
        <f t="shared" si="2179"/>
        <v/>
      </c>
      <c r="BN2184" s="18" t="str">
        <f t="shared" si="2179"/>
        <v/>
      </c>
      <c r="BO2184" s="18" t="str">
        <f t="shared" si="2179"/>
        <v/>
      </c>
      <c r="BP2184" s="18" t="str">
        <f t="shared" si="2179"/>
        <v/>
      </c>
      <c r="BQ2184" s="18" t="str">
        <f t="shared" si="2179"/>
        <v/>
      </c>
      <c r="BR2184" s="18" t="str">
        <f t="shared" si="2179"/>
        <v/>
      </c>
      <c r="BS2184" s="18" t="str">
        <f t="shared" si="2179"/>
        <v/>
      </c>
      <c r="BT2184" s="18" t="str">
        <f t="shared" si="2179"/>
        <v/>
      </c>
      <c r="BU2184" s="18" t="str">
        <f t="shared" si="2179"/>
        <v/>
      </c>
      <c r="BV2184" s="18" t="str">
        <f t="shared" si="2179"/>
        <v/>
      </c>
      <c r="BW2184" s="18" t="str">
        <f t="shared" si="2179"/>
        <v/>
      </c>
      <c r="BX2184" s="18" t="str">
        <f t="shared" si="2179"/>
        <v/>
      </c>
      <c r="BY2184" s="18" t="str">
        <f t="shared" si="2179"/>
        <v/>
      </c>
      <c r="BZ2184" s="18" t="str">
        <f t="shared" si="2179"/>
        <v/>
      </c>
      <c r="CA2184" s="18" t="str">
        <f>IF(BY2184&lt;&gt;"",BY2184-LOOKUP(2,1/(LEN($AQ$1:AQ2184)&gt;0),$AQ$1:AQ2184),"")</f>
        <v/>
      </c>
    </row>
    <row r="2185" spans="1:79" x14ac:dyDescent="0.25">
      <c r="A2185" s="21">
        <v>61815</v>
      </c>
      <c r="B2185" s="21">
        <v>3</v>
      </c>
      <c r="C2185" s="22" t="s">
        <v>1941</v>
      </c>
      <c r="D2185" s="21">
        <v>332</v>
      </c>
      <c r="E2185" s="23">
        <v>0.39930555555555558</v>
      </c>
      <c r="F2185" s="22" t="s">
        <v>666</v>
      </c>
      <c r="G2185" s="22" t="b">
        <v>1</v>
      </c>
      <c r="H2185" s="24">
        <v>43532.399837962963</v>
      </c>
      <c r="I2185" s="25" t="s">
        <v>175</v>
      </c>
      <c r="J2185" s="22" t="s">
        <v>176</v>
      </c>
      <c r="K2185" s="11">
        <v>0</v>
      </c>
      <c r="L2185" s="11">
        <v>2900</v>
      </c>
      <c r="M2185" s="11">
        <v>1211</v>
      </c>
      <c r="N2185" s="11">
        <v>2.7966962079517543E-11</v>
      </c>
      <c r="O2185" s="11">
        <v>70</v>
      </c>
      <c r="P2185" s="14">
        <v>0.47479467060605496</v>
      </c>
      <c r="Q2185" s="11">
        <v>1755.5960032463133</v>
      </c>
      <c r="R2185" s="15">
        <v>0.20209737420758181</v>
      </c>
      <c r="S2185" s="11">
        <v>45.816304144082096</v>
      </c>
      <c r="T2185" s="11">
        <v>44.999999832361937</v>
      </c>
      <c r="U2185" s="11">
        <v>1.0181400958835807</v>
      </c>
      <c r="V2185" s="11">
        <v>3.6653043451808904</v>
      </c>
      <c r="W2185" s="22"/>
      <c r="X2185" s="21">
        <v>0</v>
      </c>
      <c r="Y2185" s="22">
        <v>0</v>
      </c>
      <c r="Z2185" s="22">
        <v>0</v>
      </c>
      <c r="AA2185" s="22">
        <v>0</v>
      </c>
      <c r="AB2185" s="22">
        <v>0</v>
      </c>
      <c r="AC2185" s="22">
        <v>0</v>
      </c>
      <c r="AD2185" s="22">
        <v>0</v>
      </c>
      <c r="AE2185" s="22">
        <v>0</v>
      </c>
      <c r="AF2185" s="22">
        <v>1755.5960032463133</v>
      </c>
      <c r="AG2185" s="21">
        <v>0</v>
      </c>
      <c r="AH2185" s="22">
        <v>0</v>
      </c>
      <c r="AI2185" s="22">
        <v>0</v>
      </c>
      <c r="AJ2185" s="22">
        <v>1755.5960032463133</v>
      </c>
      <c r="AK2185" s="22">
        <v>8581.6037309236508</v>
      </c>
      <c r="AL2185" s="22">
        <v>0</v>
      </c>
      <c r="AM2185" s="22">
        <v>50</v>
      </c>
      <c r="AN2185" s="22">
        <v>0</v>
      </c>
      <c r="AO2185" s="22">
        <v>0</v>
      </c>
      <c r="AQ2185" s="18" t="str">
        <f t="shared" ref="AQ2185:BZ2185" si="2180">IF(OR(AND(AQ$2&gt;$O2184,AQ$2&lt;=$O2185),AND(AQ$2&lt;=$O2184,$O2183&gt;$O2184),AND(AQ$2&gt;$O2185,$O2186&lt;$O2185)),$H2184+((AQ$1-$Q2184)/$U2185/86000),"")</f>
        <v/>
      </c>
      <c r="AR2185" s="18" t="str">
        <f t="shared" si="2180"/>
        <v/>
      </c>
      <c r="AS2185" s="18" t="str">
        <f t="shared" si="2180"/>
        <v/>
      </c>
      <c r="AT2185" s="18" t="str">
        <f t="shared" si="2180"/>
        <v/>
      </c>
      <c r="AU2185" s="18" t="str">
        <f t="shared" si="2180"/>
        <v/>
      </c>
      <c r="AV2185" s="18" t="str">
        <f t="shared" si="2180"/>
        <v/>
      </c>
      <c r="AW2185" s="18" t="str">
        <f t="shared" si="2180"/>
        <v/>
      </c>
      <c r="AX2185" s="18" t="str">
        <f t="shared" si="2180"/>
        <v/>
      </c>
      <c r="AY2185" s="18" t="str">
        <f t="shared" si="2180"/>
        <v/>
      </c>
      <c r="AZ2185" s="18" t="str">
        <f t="shared" si="2180"/>
        <v/>
      </c>
      <c r="BA2185" s="18" t="str">
        <f t="shared" si="2180"/>
        <v/>
      </c>
      <c r="BB2185" s="18" t="str">
        <f t="shared" si="2180"/>
        <v/>
      </c>
      <c r="BC2185" s="18" t="str">
        <f t="shared" si="2180"/>
        <v/>
      </c>
      <c r="BD2185" s="18" t="str">
        <f t="shared" si="2180"/>
        <v/>
      </c>
      <c r="BE2185" s="18" t="str">
        <f t="shared" si="2180"/>
        <v/>
      </c>
      <c r="BF2185" s="18" t="str">
        <f t="shared" si="2180"/>
        <v/>
      </c>
      <c r="BG2185" s="18" t="str">
        <f t="shared" si="2180"/>
        <v/>
      </c>
      <c r="BH2185" s="18" t="str">
        <f t="shared" si="2180"/>
        <v/>
      </c>
      <c r="BI2185" s="18" t="str">
        <f t="shared" si="2180"/>
        <v/>
      </c>
      <c r="BJ2185" s="18" t="str">
        <f t="shared" si="2180"/>
        <v/>
      </c>
      <c r="BK2185" s="18" t="str">
        <f t="shared" si="2180"/>
        <v/>
      </c>
      <c r="BL2185" s="18" t="str">
        <f t="shared" si="2180"/>
        <v/>
      </c>
      <c r="BM2185" s="18" t="str">
        <f t="shared" si="2180"/>
        <v/>
      </c>
      <c r="BN2185" s="18" t="str">
        <f t="shared" si="2180"/>
        <v/>
      </c>
      <c r="BO2185" s="18" t="str">
        <f t="shared" si="2180"/>
        <v/>
      </c>
      <c r="BP2185" s="18" t="str">
        <f t="shared" si="2180"/>
        <v/>
      </c>
      <c r="BQ2185" s="18" t="str">
        <f t="shared" si="2180"/>
        <v/>
      </c>
      <c r="BR2185" s="18" t="str">
        <f t="shared" si="2180"/>
        <v/>
      </c>
      <c r="BS2185" s="18" t="str">
        <f t="shared" si="2180"/>
        <v/>
      </c>
      <c r="BT2185" s="18" t="str">
        <f t="shared" si="2180"/>
        <v/>
      </c>
      <c r="BU2185" s="18" t="str">
        <f t="shared" si="2180"/>
        <v/>
      </c>
      <c r="BV2185" s="18" t="str">
        <f t="shared" si="2180"/>
        <v/>
      </c>
      <c r="BW2185" s="18" t="str">
        <f t="shared" si="2180"/>
        <v/>
      </c>
      <c r="BX2185" s="18" t="str">
        <f t="shared" si="2180"/>
        <v/>
      </c>
      <c r="BY2185" s="18" t="str">
        <f t="shared" si="2180"/>
        <v/>
      </c>
      <c r="BZ2185" s="18" t="str">
        <f t="shared" si="2180"/>
        <v/>
      </c>
      <c r="CA2185" s="18" t="str">
        <f>IF(BY2185&lt;&gt;"",BY2185-LOOKUP(2,1/(LEN($AQ$1:AQ2185)&gt;0),$AQ$1:AQ2185),"")</f>
        <v/>
      </c>
    </row>
    <row r="2186" spans="1:79" x14ac:dyDescent="0.25">
      <c r="A2186" s="21">
        <v>61817</v>
      </c>
      <c r="B2186" s="21">
        <v>3</v>
      </c>
      <c r="C2186" s="22" t="s">
        <v>1943</v>
      </c>
      <c r="D2186" s="21">
        <v>332</v>
      </c>
      <c r="E2186" s="23">
        <v>0.4</v>
      </c>
      <c r="F2186" s="22" t="s">
        <v>666</v>
      </c>
      <c r="G2186" s="22" t="b">
        <v>1</v>
      </c>
      <c r="H2186" s="24">
        <v>43532.400358796294</v>
      </c>
      <c r="I2186" s="25" t="s">
        <v>337</v>
      </c>
      <c r="J2186" s="22" t="s">
        <v>338</v>
      </c>
      <c r="K2186" s="11">
        <v>0</v>
      </c>
      <c r="L2186" s="11">
        <v>2901</v>
      </c>
      <c r="M2186" s="11">
        <v>1215</v>
      </c>
      <c r="N2186" s="11">
        <v>3.993250174971763E-11</v>
      </c>
      <c r="O2186" s="11">
        <v>74</v>
      </c>
      <c r="P2186" s="14">
        <v>0.17388428878382428</v>
      </c>
      <c r="Q2186" s="11">
        <v>1975.1453380794032</v>
      </c>
      <c r="R2186" s="15">
        <v>0.22737103853396579</v>
      </c>
      <c r="S2186" s="11">
        <v>219.54933483308992</v>
      </c>
      <c r="T2186" s="11">
        <v>44.999999832361937</v>
      </c>
      <c r="U2186" s="11">
        <v>4.8788741255772203</v>
      </c>
      <c r="V2186" s="11">
        <v>17.563946852077994</v>
      </c>
      <c r="W2186" s="22"/>
      <c r="X2186" s="21">
        <v>0</v>
      </c>
      <c r="Y2186" s="22">
        <v>0</v>
      </c>
      <c r="Z2186" s="22">
        <v>0</v>
      </c>
      <c r="AA2186" s="22">
        <v>0</v>
      </c>
      <c r="AB2186" s="22">
        <v>0</v>
      </c>
      <c r="AC2186" s="22">
        <v>0</v>
      </c>
      <c r="AD2186" s="22">
        <v>0</v>
      </c>
      <c r="AE2186" s="22">
        <v>0</v>
      </c>
      <c r="AF2186" s="22">
        <v>1975.1453380794032</v>
      </c>
      <c r="AG2186" s="21">
        <v>0</v>
      </c>
      <c r="AH2186" s="22">
        <v>0</v>
      </c>
      <c r="AI2186" s="22">
        <v>0</v>
      </c>
      <c r="AJ2186" s="22">
        <v>1975.1453380794032</v>
      </c>
      <c r="AK2186" s="22">
        <v>8581.6037309236508</v>
      </c>
      <c r="AL2186" s="22">
        <v>0</v>
      </c>
      <c r="AM2186" s="22">
        <v>49</v>
      </c>
      <c r="AN2186" s="22">
        <v>0</v>
      </c>
      <c r="AO2186" s="22">
        <v>0</v>
      </c>
      <c r="AQ2186" s="18" t="str">
        <f t="shared" ref="AQ2186:BZ2186" si="2181">IF(OR(AND(AQ$2&gt;$O2185,AQ$2&lt;=$O2186),AND(AQ$2&lt;=$O2185,$O2184&gt;$O2185),AND(AQ$2&gt;$O2186,$O2187&lt;$O2186)),$H2185+((AQ$1-$Q2185)/$U2186/86000),"")</f>
        <v/>
      </c>
      <c r="AR2186" s="18" t="str">
        <f t="shared" si="2181"/>
        <v/>
      </c>
      <c r="AS2186" s="18" t="str">
        <f t="shared" si="2181"/>
        <v/>
      </c>
      <c r="AT2186" s="18" t="str">
        <f t="shared" si="2181"/>
        <v/>
      </c>
      <c r="AU2186" s="18" t="str">
        <f t="shared" si="2181"/>
        <v/>
      </c>
      <c r="AV2186" s="18" t="str">
        <f t="shared" si="2181"/>
        <v/>
      </c>
      <c r="AW2186" s="18">
        <f t="shared" si="2181"/>
        <v>43532.399896481948</v>
      </c>
      <c r="AX2186" s="18" t="str">
        <f t="shared" si="2181"/>
        <v/>
      </c>
      <c r="AY2186" s="18" t="str">
        <f t="shared" si="2181"/>
        <v/>
      </c>
      <c r="AZ2186" s="18" t="str">
        <f t="shared" si="2181"/>
        <v/>
      </c>
      <c r="BA2186" s="18" t="str">
        <f t="shared" si="2181"/>
        <v/>
      </c>
      <c r="BB2186" s="18" t="str">
        <f t="shared" si="2181"/>
        <v/>
      </c>
      <c r="BC2186" s="18" t="str">
        <f t="shared" si="2181"/>
        <v/>
      </c>
      <c r="BD2186" s="18" t="str">
        <f t="shared" si="2181"/>
        <v/>
      </c>
      <c r="BE2186" s="18" t="str">
        <f t="shared" si="2181"/>
        <v/>
      </c>
      <c r="BF2186" s="18" t="str">
        <f t="shared" si="2181"/>
        <v/>
      </c>
      <c r="BG2186" s="18" t="str">
        <f t="shared" si="2181"/>
        <v/>
      </c>
      <c r="BH2186" s="18" t="str">
        <f t="shared" si="2181"/>
        <v/>
      </c>
      <c r="BI2186" s="18" t="str">
        <f t="shared" si="2181"/>
        <v/>
      </c>
      <c r="BJ2186" s="18" t="str">
        <f t="shared" si="2181"/>
        <v/>
      </c>
      <c r="BK2186" s="18" t="str">
        <f t="shared" si="2181"/>
        <v/>
      </c>
      <c r="BL2186" s="18" t="str">
        <f t="shared" si="2181"/>
        <v/>
      </c>
      <c r="BM2186" s="18" t="str">
        <f t="shared" si="2181"/>
        <v/>
      </c>
      <c r="BN2186" s="18" t="str">
        <f t="shared" si="2181"/>
        <v/>
      </c>
      <c r="BO2186" s="18" t="str">
        <f t="shared" si="2181"/>
        <v/>
      </c>
      <c r="BP2186" s="18" t="str">
        <f t="shared" si="2181"/>
        <v/>
      </c>
      <c r="BQ2186" s="18" t="str">
        <f t="shared" si="2181"/>
        <v/>
      </c>
      <c r="BR2186" s="18" t="str">
        <f t="shared" si="2181"/>
        <v/>
      </c>
      <c r="BS2186" s="18" t="str">
        <f t="shared" si="2181"/>
        <v/>
      </c>
      <c r="BT2186" s="18" t="str">
        <f t="shared" si="2181"/>
        <v/>
      </c>
      <c r="BU2186" s="18" t="str">
        <f t="shared" si="2181"/>
        <v/>
      </c>
      <c r="BV2186" s="18" t="str">
        <f t="shared" si="2181"/>
        <v/>
      </c>
      <c r="BW2186" s="18" t="str">
        <f t="shared" si="2181"/>
        <v/>
      </c>
      <c r="BX2186" s="18" t="str">
        <f t="shared" si="2181"/>
        <v/>
      </c>
      <c r="BY2186" s="18" t="str">
        <f t="shared" si="2181"/>
        <v/>
      </c>
      <c r="BZ2186" s="18" t="str">
        <f t="shared" si="2181"/>
        <v/>
      </c>
      <c r="CA2186" s="18" t="str">
        <f>IF(BY2186&lt;&gt;"",BY2186-LOOKUP(2,1/(LEN($AQ$1:AQ2186)&gt;0),$AQ$1:AQ2186),"")</f>
        <v/>
      </c>
    </row>
    <row r="2187" spans="1:79" x14ac:dyDescent="0.25">
      <c r="A2187" s="21">
        <v>61818</v>
      </c>
      <c r="B2187" s="21">
        <v>3</v>
      </c>
      <c r="C2187" s="22" t="s">
        <v>1944</v>
      </c>
      <c r="D2187" s="21">
        <v>332</v>
      </c>
      <c r="E2187" s="23">
        <v>0.40069444444444446</v>
      </c>
      <c r="F2187" s="22" t="s">
        <v>666</v>
      </c>
      <c r="G2187" s="22" t="b">
        <v>1</v>
      </c>
      <c r="H2187" s="24">
        <v>43532.400879629633</v>
      </c>
      <c r="I2187" s="25" t="s">
        <v>139</v>
      </c>
      <c r="J2187" s="22" t="s">
        <v>140</v>
      </c>
      <c r="K2187" s="11">
        <v>0</v>
      </c>
      <c r="L2187" s="11">
        <v>2902</v>
      </c>
      <c r="M2187" s="11">
        <v>1219</v>
      </c>
      <c r="N2187" s="11">
        <v>1.0558665053395089E-10</v>
      </c>
      <c r="O2187" s="11">
        <v>74</v>
      </c>
      <c r="P2187" s="14">
        <v>0.52165290437200751</v>
      </c>
      <c r="Q2187" s="11">
        <v>2008.5185113176724</v>
      </c>
      <c r="R2187" s="15">
        <v>0.23121282825549469</v>
      </c>
      <c r="S2187" s="11">
        <v>33.373173238269146</v>
      </c>
      <c r="T2187" s="11">
        <v>45.000000461004674</v>
      </c>
      <c r="U2187" s="11">
        <v>0.74162606436391254</v>
      </c>
      <c r="V2187" s="11">
        <v>2.6698538317100851</v>
      </c>
      <c r="W2187" s="22"/>
      <c r="X2187" s="21">
        <v>0</v>
      </c>
      <c r="Y2187" s="22">
        <v>0</v>
      </c>
      <c r="Z2187" s="22">
        <v>0</v>
      </c>
      <c r="AA2187" s="22">
        <v>0</v>
      </c>
      <c r="AB2187" s="22">
        <v>0</v>
      </c>
      <c r="AC2187" s="22">
        <v>0</v>
      </c>
      <c r="AD2187" s="22">
        <v>0</v>
      </c>
      <c r="AE2187" s="22">
        <v>0</v>
      </c>
      <c r="AF2187" s="22">
        <v>2008.5185113176724</v>
      </c>
      <c r="AG2187" s="21">
        <v>0</v>
      </c>
      <c r="AH2187" s="22">
        <v>0</v>
      </c>
      <c r="AI2187" s="22">
        <v>0</v>
      </c>
      <c r="AJ2187" s="22">
        <v>2008.5185113176724</v>
      </c>
      <c r="AK2187" s="22">
        <v>8581.6037309236508</v>
      </c>
      <c r="AL2187" s="22">
        <v>0</v>
      </c>
      <c r="AM2187" s="22">
        <v>48</v>
      </c>
      <c r="AN2187" s="22">
        <v>0</v>
      </c>
      <c r="AO2187" s="22">
        <v>0</v>
      </c>
      <c r="AQ2187" s="18" t="str">
        <f t="shared" ref="AQ2187:BZ2187" si="2182">IF(OR(AND(AQ$2&gt;$O2186,AQ$2&lt;=$O2187),AND(AQ$2&lt;=$O2186,$O2185&gt;$O2186),AND(AQ$2&gt;$O2187,$O2188&lt;$O2187)),$H2186+((AQ$1-$Q2186)/$U2187/86000),"")</f>
        <v/>
      </c>
      <c r="AR2187" s="18" t="str">
        <f t="shared" si="2182"/>
        <v/>
      </c>
      <c r="AS2187" s="18" t="str">
        <f t="shared" si="2182"/>
        <v/>
      </c>
      <c r="AT2187" s="18" t="str">
        <f t="shared" si="2182"/>
        <v/>
      </c>
      <c r="AU2187" s="18" t="str">
        <f t="shared" si="2182"/>
        <v/>
      </c>
      <c r="AV2187" s="18" t="str">
        <f t="shared" si="2182"/>
        <v/>
      </c>
      <c r="AW2187" s="18" t="str">
        <f t="shared" si="2182"/>
        <v/>
      </c>
      <c r="AX2187" s="18" t="str">
        <f t="shared" si="2182"/>
        <v/>
      </c>
      <c r="AY2187" s="18" t="str">
        <f t="shared" si="2182"/>
        <v/>
      </c>
      <c r="AZ2187" s="18" t="str">
        <f t="shared" si="2182"/>
        <v/>
      </c>
      <c r="BA2187" s="18" t="str">
        <f t="shared" si="2182"/>
        <v/>
      </c>
      <c r="BB2187" s="18" t="str">
        <f t="shared" si="2182"/>
        <v/>
      </c>
      <c r="BC2187" s="18" t="str">
        <f t="shared" si="2182"/>
        <v/>
      </c>
      <c r="BD2187" s="18" t="str">
        <f t="shared" si="2182"/>
        <v/>
      </c>
      <c r="BE2187" s="18" t="str">
        <f t="shared" si="2182"/>
        <v/>
      </c>
      <c r="BF2187" s="18" t="str">
        <f t="shared" si="2182"/>
        <v/>
      </c>
      <c r="BG2187" s="18" t="str">
        <f t="shared" si="2182"/>
        <v/>
      </c>
      <c r="BH2187" s="18" t="str">
        <f t="shared" si="2182"/>
        <v/>
      </c>
      <c r="BI2187" s="18" t="str">
        <f t="shared" si="2182"/>
        <v/>
      </c>
      <c r="BJ2187" s="18" t="str">
        <f t="shared" si="2182"/>
        <v/>
      </c>
      <c r="BK2187" s="18" t="str">
        <f t="shared" si="2182"/>
        <v/>
      </c>
      <c r="BL2187" s="18" t="str">
        <f t="shared" si="2182"/>
        <v/>
      </c>
      <c r="BM2187" s="18" t="str">
        <f t="shared" si="2182"/>
        <v/>
      </c>
      <c r="BN2187" s="18" t="str">
        <f t="shared" si="2182"/>
        <v/>
      </c>
      <c r="BO2187" s="18" t="str">
        <f t="shared" si="2182"/>
        <v/>
      </c>
      <c r="BP2187" s="18" t="str">
        <f t="shared" si="2182"/>
        <v/>
      </c>
      <c r="BQ2187" s="18" t="str">
        <f t="shared" si="2182"/>
        <v/>
      </c>
      <c r="BR2187" s="18" t="str">
        <f t="shared" si="2182"/>
        <v/>
      </c>
      <c r="BS2187" s="18" t="str">
        <f t="shared" si="2182"/>
        <v/>
      </c>
      <c r="BT2187" s="18" t="str">
        <f t="shared" si="2182"/>
        <v/>
      </c>
      <c r="BU2187" s="18" t="str">
        <f t="shared" si="2182"/>
        <v/>
      </c>
      <c r="BV2187" s="18" t="str">
        <f t="shared" si="2182"/>
        <v/>
      </c>
      <c r="BW2187" s="18" t="str">
        <f t="shared" si="2182"/>
        <v/>
      </c>
      <c r="BX2187" s="18" t="str">
        <f t="shared" si="2182"/>
        <v/>
      </c>
      <c r="BY2187" s="18" t="str">
        <f t="shared" si="2182"/>
        <v/>
      </c>
      <c r="BZ2187" s="18" t="str">
        <f t="shared" si="2182"/>
        <v/>
      </c>
      <c r="CA2187" s="18" t="str">
        <f>IF(BY2187&lt;&gt;"",BY2187-LOOKUP(2,1/(LEN($AQ$1:AQ2187)&gt;0),$AQ$1:AQ2187),"")</f>
        <v/>
      </c>
    </row>
    <row r="2188" spans="1:79" x14ac:dyDescent="0.25">
      <c r="A2188" s="21">
        <v>61820</v>
      </c>
      <c r="B2188" s="21">
        <v>3</v>
      </c>
      <c r="C2188" s="22" t="s">
        <v>1946</v>
      </c>
      <c r="D2188" s="21">
        <v>332</v>
      </c>
      <c r="E2188" s="23">
        <v>0.40138888888888891</v>
      </c>
      <c r="F2188" s="22" t="s">
        <v>666</v>
      </c>
      <c r="G2188" s="22" t="b">
        <v>1</v>
      </c>
      <c r="H2188" s="24">
        <v>43532.401400462964</v>
      </c>
      <c r="I2188" s="25" t="s">
        <v>177</v>
      </c>
      <c r="J2188" s="22" t="s">
        <v>178</v>
      </c>
      <c r="K2188" s="11">
        <v>0</v>
      </c>
      <c r="L2188" s="11">
        <v>2903</v>
      </c>
      <c r="M2188" s="11">
        <v>1223</v>
      </c>
      <c r="N2188" s="11">
        <v>5.9486637837835588E-11</v>
      </c>
      <c r="O2188" s="11">
        <v>81</v>
      </c>
      <c r="P2188" s="14">
        <v>0.58956026243112447</v>
      </c>
      <c r="Q2188" s="11">
        <v>2261.3776652531383</v>
      </c>
      <c r="R2188" s="15">
        <v>0.26032098922203495</v>
      </c>
      <c r="S2188" s="11">
        <v>252.85915393546588</v>
      </c>
      <c r="T2188" s="11">
        <v>44.999999832361937</v>
      </c>
      <c r="U2188" s="11">
        <v>5.61909233060977</v>
      </c>
      <c r="V2188" s="11">
        <v>20.228732390195173</v>
      </c>
      <c r="W2188" s="22"/>
      <c r="X2188" s="21">
        <v>0</v>
      </c>
      <c r="Y2188" s="22">
        <v>0</v>
      </c>
      <c r="Z2188" s="22">
        <v>0</v>
      </c>
      <c r="AA2188" s="22">
        <v>0</v>
      </c>
      <c r="AB2188" s="22">
        <v>0</v>
      </c>
      <c r="AC2188" s="22">
        <v>0</v>
      </c>
      <c r="AD2188" s="22">
        <v>0</v>
      </c>
      <c r="AE2188" s="22">
        <v>0</v>
      </c>
      <c r="AF2188" s="22">
        <v>2261.3776652531383</v>
      </c>
      <c r="AG2188" s="21">
        <v>0</v>
      </c>
      <c r="AH2188" s="22">
        <v>0</v>
      </c>
      <c r="AI2188" s="22">
        <v>0</v>
      </c>
      <c r="AJ2188" s="22">
        <v>2261.3776652531383</v>
      </c>
      <c r="AK2188" s="22">
        <v>8581.6037309236508</v>
      </c>
      <c r="AL2188" s="22">
        <v>0</v>
      </c>
      <c r="AM2188" s="22">
        <v>47</v>
      </c>
      <c r="AN2188" s="22">
        <v>0</v>
      </c>
      <c r="AO2188" s="22">
        <v>0</v>
      </c>
      <c r="AQ2188" s="18" t="str">
        <f t="shared" ref="AQ2188:BZ2188" si="2183">IF(OR(AND(AQ$2&gt;$O2187,AQ$2&lt;=$O2188),AND(AQ$2&lt;=$O2187,$O2186&gt;$O2187),AND(AQ$2&gt;$O2188,$O2189&lt;$O2188)),$H2187+((AQ$1-$Q2187)/$U2188/86000),"")</f>
        <v/>
      </c>
      <c r="AR2188" s="18" t="str">
        <f t="shared" si="2183"/>
        <v/>
      </c>
      <c r="AS2188" s="18" t="str">
        <f t="shared" si="2183"/>
        <v/>
      </c>
      <c r="AT2188" s="18" t="str">
        <f t="shared" si="2183"/>
        <v/>
      </c>
      <c r="AU2188" s="18" t="str">
        <f t="shared" si="2183"/>
        <v/>
      </c>
      <c r="AV2188" s="18" t="str">
        <f t="shared" si="2183"/>
        <v/>
      </c>
      <c r="AW2188" s="18" t="str">
        <f t="shared" si="2183"/>
        <v/>
      </c>
      <c r="AX2188" s="18">
        <f t="shared" si="2183"/>
        <v>43532.400974621327</v>
      </c>
      <c r="AY2188" s="18" t="str">
        <f t="shared" si="2183"/>
        <v/>
      </c>
      <c r="AZ2188" s="18" t="str">
        <f t="shared" si="2183"/>
        <v/>
      </c>
      <c r="BA2188" s="18" t="str">
        <f t="shared" si="2183"/>
        <v/>
      </c>
      <c r="BB2188" s="18" t="str">
        <f t="shared" si="2183"/>
        <v/>
      </c>
      <c r="BC2188" s="18" t="str">
        <f t="shared" si="2183"/>
        <v/>
      </c>
      <c r="BD2188" s="18" t="str">
        <f t="shared" si="2183"/>
        <v/>
      </c>
      <c r="BE2188" s="18" t="str">
        <f t="shared" si="2183"/>
        <v/>
      </c>
      <c r="BF2188" s="18" t="str">
        <f t="shared" si="2183"/>
        <v/>
      </c>
      <c r="BG2188" s="18" t="str">
        <f t="shared" si="2183"/>
        <v/>
      </c>
      <c r="BH2188" s="18" t="str">
        <f t="shared" si="2183"/>
        <v/>
      </c>
      <c r="BI2188" s="18" t="str">
        <f t="shared" si="2183"/>
        <v/>
      </c>
      <c r="BJ2188" s="18" t="str">
        <f t="shared" si="2183"/>
        <v/>
      </c>
      <c r="BK2188" s="18" t="str">
        <f t="shared" si="2183"/>
        <v/>
      </c>
      <c r="BL2188" s="18" t="str">
        <f t="shared" si="2183"/>
        <v/>
      </c>
      <c r="BM2188" s="18" t="str">
        <f t="shared" si="2183"/>
        <v/>
      </c>
      <c r="BN2188" s="18" t="str">
        <f t="shared" si="2183"/>
        <v/>
      </c>
      <c r="BO2188" s="18" t="str">
        <f t="shared" si="2183"/>
        <v/>
      </c>
      <c r="BP2188" s="18" t="str">
        <f t="shared" si="2183"/>
        <v/>
      </c>
      <c r="BQ2188" s="18" t="str">
        <f t="shared" si="2183"/>
        <v/>
      </c>
      <c r="BR2188" s="18" t="str">
        <f t="shared" si="2183"/>
        <v/>
      </c>
      <c r="BS2188" s="18" t="str">
        <f t="shared" si="2183"/>
        <v/>
      </c>
      <c r="BT2188" s="18" t="str">
        <f t="shared" si="2183"/>
        <v/>
      </c>
      <c r="BU2188" s="18" t="str">
        <f t="shared" si="2183"/>
        <v/>
      </c>
      <c r="BV2188" s="18" t="str">
        <f t="shared" si="2183"/>
        <v/>
      </c>
      <c r="BW2188" s="18" t="str">
        <f t="shared" si="2183"/>
        <v/>
      </c>
      <c r="BX2188" s="18" t="str">
        <f t="shared" si="2183"/>
        <v/>
      </c>
      <c r="BY2188" s="18" t="str">
        <f t="shared" si="2183"/>
        <v/>
      </c>
      <c r="BZ2188" s="18" t="str">
        <f t="shared" si="2183"/>
        <v/>
      </c>
      <c r="CA2188" s="18" t="str">
        <f>IF(BY2188&lt;&gt;"",BY2188-LOOKUP(2,1/(LEN($AQ$1:AQ2188)&gt;0),$AQ$1:AQ2188),"")</f>
        <v/>
      </c>
    </row>
    <row r="2189" spans="1:79" x14ac:dyDescent="0.25">
      <c r="A2189" s="21">
        <v>61821</v>
      </c>
      <c r="B2189" s="21">
        <v>3</v>
      </c>
      <c r="C2189" s="22" t="s">
        <v>1947</v>
      </c>
      <c r="D2189" s="21">
        <v>332</v>
      </c>
      <c r="E2189" s="23">
        <v>0.40138888888888891</v>
      </c>
      <c r="F2189" s="22" t="s">
        <v>666</v>
      </c>
      <c r="G2189" s="22" t="b">
        <v>1</v>
      </c>
      <c r="H2189" s="24">
        <v>43532.401921296296</v>
      </c>
      <c r="I2189" s="25" t="s">
        <v>205</v>
      </c>
      <c r="J2189" s="22" t="s">
        <v>206</v>
      </c>
      <c r="K2189" s="11">
        <v>0</v>
      </c>
      <c r="L2189" s="11">
        <v>2904</v>
      </c>
      <c r="M2189" s="11">
        <v>1228</v>
      </c>
      <c r="N2189" s="11">
        <v>1.8715695659921039E-11</v>
      </c>
      <c r="O2189" s="11">
        <v>83</v>
      </c>
      <c r="P2189" s="14">
        <v>0.74999996456072171</v>
      </c>
      <c r="Q2189" s="11">
        <v>2437.4216519542515</v>
      </c>
      <c r="R2189" s="15">
        <v>0.28058648731586816</v>
      </c>
      <c r="S2189" s="11">
        <v>176.04398670111323</v>
      </c>
      <c r="T2189" s="11">
        <v>44.999999832361937</v>
      </c>
      <c r="U2189" s="11">
        <v>3.9120886079317376</v>
      </c>
      <c r="V2189" s="11">
        <v>14.083518988554255</v>
      </c>
      <c r="W2189" s="22"/>
      <c r="X2189" s="21">
        <v>0</v>
      </c>
      <c r="Y2189" s="22">
        <v>0</v>
      </c>
      <c r="Z2189" s="22">
        <v>0</v>
      </c>
      <c r="AA2189" s="22">
        <v>0</v>
      </c>
      <c r="AB2189" s="22">
        <v>0</v>
      </c>
      <c r="AC2189" s="22">
        <v>0</v>
      </c>
      <c r="AD2189" s="22">
        <v>0</v>
      </c>
      <c r="AE2189" s="22">
        <v>0</v>
      </c>
      <c r="AF2189" s="22">
        <v>2437.4216519542515</v>
      </c>
      <c r="AG2189" s="21">
        <v>0</v>
      </c>
      <c r="AH2189" s="22">
        <v>0</v>
      </c>
      <c r="AI2189" s="22">
        <v>0</v>
      </c>
      <c r="AJ2189" s="22">
        <v>2437.4216519542515</v>
      </c>
      <c r="AK2189" s="22">
        <v>8581.6037309236508</v>
      </c>
      <c r="AL2189" s="22">
        <v>0</v>
      </c>
      <c r="AM2189" s="22">
        <v>46</v>
      </c>
      <c r="AN2189" s="22">
        <v>0</v>
      </c>
      <c r="AO2189" s="22">
        <v>0</v>
      </c>
      <c r="AQ2189" s="18" t="str">
        <f t="shared" ref="AQ2189:BZ2189" si="2184">IF(OR(AND(AQ$2&gt;$O2188,AQ$2&lt;=$O2189),AND(AQ$2&lt;=$O2188,$O2187&gt;$O2188),AND(AQ$2&gt;$O2189,$O2190&lt;$O2189)),$H2188+((AQ$1-$Q2188)/$U2189/86000),"")</f>
        <v/>
      </c>
      <c r="AR2189" s="18" t="str">
        <f t="shared" si="2184"/>
        <v/>
      </c>
      <c r="AS2189" s="18" t="str">
        <f t="shared" si="2184"/>
        <v/>
      </c>
      <c r="AT2189" s="18" t="str">
        <f t="shared" si="2184"/>
        <v/>
      </c>
      <c r="AU2189" s="18" t="str">
        <f t="shared" si="2184"/>
        <v/>
      </c>
      <c r="AV2189" s="18" t="str">
        <f t="shared" si="2184"/>
        <v/>
      </c>
      <c r="AW2189" s="18" t="str">
        <f t="shared" si="2184"/>
        <v/>
      </c>
      <c r="AX2189" s="18" t="str">
        <f t="shared" si="2184"/>
        <v/>
      </c>
      <c r="AY2189" s="18">
        <f t="shared" si="2184"/>
        <v>43532.401432733757</v>
      </c>
      <c r="AZ2189" s="18" t="str">
        <f t="shared" si="2184"/>
        <v/>
      </c>
      <c r="BA2189" s="18" t="str">
        <f t="shared" si="2184"/>
        <v/>
      </c>
      <c r="BB2189" s="18" t="str">
        <f t="shared" si="2184"/>
        <v/>
      </c>
      <c r="BC2189" s="18" t="str">
        <f t="shared" si="2184"/>
        <v/>
      </c>
      <c r="BD2189" s="18" t="str">
        <f t="shared" si="2184"/>
        <v/>
      </c>
      <c r="BE2189" s="18" t="str">
        <f t="shared" si="2184"/>
        <v/>
      </c>
      <c r="BF2189" s="18" t="str">
        <f t="shared" si="2184"/>
        <v/>
      </c>
      <c r="BG2189" s="18" t="str">
        <f t="shared" si="2184"/>
        <v/>
      </c>
      <c r="BH2189" s="18" t="str">
        <f t="shared" si="2184"/>
        <v/>
      </c>
      <c r="BI2189" s="18" t="str">
        <f t="shared" si="2184"/>
        <v/>
      </c>
      <c r="BJ2189" s="18" t="str">
        <f t="shared" si="2184"/>
        <v/>
      </c>
      <c r="BK2189" s="18" t="str">
        <f t="shared" si="2184"/>
        <v/>
      </c>
      <c r="BL2189" s="18" t="str">
        <f t="shared" si="2184"/>
        <v/>
      </c>
      <c r="BM2189" s="18" t="str">
        <f t="shared" si="2184"/>
        <v/>
      </c>
      <c r="BN2189" s="18" t="str">
        <f t="shared" si="2184"/>
        <v/>
      </c>
      <c r="BO2189" s="18" t="str">
        <f t="shared" si="2184"/>
        <v/>
      </c>
      <c r="BP2189" s="18" t="str">
        <f t="shared" si="2184"/>
        <v/>
      </c>
      <c r="BQ2189" s="18" t="str">
        <f t="shared" si="2184"/>
        <v/>
      </c>
      <c r="BR2189" s="18" t="str">
        <f t="shared" si="2184"/>
        <v/>
      </c>
      <c r="BS2189" s="18" t="str">
        <f t="shared" si="2184"/>
        <v/>
      </c>
      <c r="BT2189" s="18" t="str">
        <f t="shared" si="2184"/>
        <v/>
      </c>
      <c r="BU2189" s="18" t="str">
        <f t="shared" si="2184"/>
        <v/>
      </c>
      <c r="BV2189" s="18" t="str">
        <f t="shared" si="2184"/>
        <v/>
      </c>
      <c r="BW2189" s="18" t="str">
        <f t="shared" si="2184"/>
        <v/>
      </c>
      <c r="BX2189" s="18" t="str">
        <f t="shared" si="2184"/>
        <v/>
      </c>
      <c r="BY2189" s="18" t="str">
        <f t="shared" si="2184"/>
        <v/>
      </c>
      <c r="BZ2189" s="18" t="str">
        <f t="shared" si="2184"/>
        <v/>
      </c>
      <c r="CA2189" s="18" t="str">
        <f>IF(BY2189&lt;&gt;"",BY2189-LOOKUP(2,1/(LEN($AQ$1:AQ2189)&gt;0),$AQ$1:AQ2189),"")</f>
        <v/>
      </c>
    </row>
    <row r="2190" spans="1:79" x14ac:dyDescent="0.25">
      <c r="A2190" s="21">
        <v>61823</v>
      </c>
      <c r="B2190" s="21">
        <v>3</v>
      </c>
      <c r="C2190" s="22" t="s">
        <v>1949</v>
      </c>
      <c r="D2190" s="21">
        <v>332</v>
      </c>
      <c r="E2190" s="23">
        <v>0.40208333333333335</v>
      </c>
      <c r="F2190" s="22" t="s">
        <v>666</v>
      </c>
      <c r="G2190" s="22" t="b">
        <v>1</v>
      </c>
      <c r="H2190" s="24">
        <v>43532.402442129627</v>
      </c>
      <c r="I2190" s="25" t="s">
        <v>361</v>
      </c>
      <c r="J2190" s="22" t="s">
        <v>362</v>
      </c>
      <c r="K2190" s="11">
        <v>0</v>
      </c>
      <c r="L2190" s="11">
        <v>2905</v>
      </c>
      <c r="M2190" s="11">
        <v>1232</v>
      </c>
      <c r="N2190" s="11">
        <v>1.1404210908949608E-12</v>
      </c>
      <c r="O2190" s="11">
        <v>90</v>
      </c>
      <c r="P2190" s="14">
        <v>0.49999997854972567</v>
      </c>
      <c r="Q2190" s="11">
        <v>2689.7924167680808</v>
      </c>
      <c r="R2190" s="15">
        <v>0.30963842682890103</v>
      </c>
      <c r="S2190" s="11">
        <v>252.37076481382928</v>
      </c>
      <c r="T2190" s="11">
        <v>44.999999832361937</v>
      </c>
      <c r="U2190" s="11">
        <v>5.6082392389774141</v>
      </c>
      <c r="V2190" s="11">
        <v>20.18966126031869</v>
      </c>
      <c r="W2190" s="22"/>
      <c r="X2190" s="21">
        <v>0</v>
      </c>
      <c r="Y2190" s="22">
        <v>0</v>
      </c>
      <c r="Z2190" s="22">
        <v>0</v>
      </c>
      <c r="AA2190" s="22">
        <v>0</v>
      </c>
      <c r="AB2190" s="22">
        <v>0</v>
      </c>
      <c r="AC2190" s="22">
        <v>0</v>
      </c>
      <c r="AD2190" s="22">
        <v>0</v>
      </c>
      <c r="AE2190" s="22">
        <v>0</v>
      </c>
      <c r="AF2190" s="22">
        <v>2689.7924167680808</v>
      </c>
      <c r="AG2190" s="21">
        <v>0</v>
      </c>
      <c r="AH2190" s="22">
        <v>0</v>
      </c>
      <c r="AI2190" s="22">
        <v>0</v>
      </c>
      <c r="AJ2190" s="22">
        <v>2689.7924167680808</v>
      </c>
      <c r="AK2190" s="22">
        <v>8581.6037309236508</v>
      </c>
      <c r="AL2190" s="22">
        <v>0</v>
      </c>
      <c r="AM2190" s="22">
        <v>45</v>
      </c>
      <c r="AN2190" s="22">
        <v>0</v>
      </c>
      <c r="AO2190" s="22">
        <v>0</v>
      </c>
      <c r="AQ2190" s="18" t="str">
        <f t="shared" ref="AQ2190:BZ2190" si="2185">IF(OR(AND(AQ$2&gt;$O2189,AQ$2&lt;=$O2190),AND(AQ$2&lt;=$O2189,$O2188&gt;$O2189),AND(AQ$2&gt;$O2190,$O2191&lt;$O2190)),$H2189+((AQ$1-$Q2189)/$U2190/86000),"")</f>
        <v/>
      </c>
      <c r="AR2190" s="18" t="str">
        <f t="shared" si="2185"/>
        <v/>
      </c>
      <c r="AS2190" s="18" t="str">
        <f t="shared" si="2185"/>
        <v/>
      </c>
      <c r="AT2190" s="18" t="str">
        <f t="shared" si="2185"/>
        <v/>
      </c>
      <c r="AU2190" s="18" t="str">
        <f t="shared" si="2185"/>
        <v/>
      </c>
      <c r="AV2190" s="18" t="str">
        <f t="shared" si="2185"/>
        <v/>
      </c>
      <c r="AW2190" s="18" t="str">
        <f t="shared" si="2185"/>
        <v/>
      </c>
      <c r="AX2190" s="18" t="str">
        <f t="shared" si="2185"/>
        <v/>
      </c>
      <c r="AY2190" s="18" t="str">
        <f t="shared" si="2185"/>
        <v/>
      </c>
      <c r="AZ2190" s="18">
        <f t="shared" si="2185"/>
        <v>43532.40207378917</v>
      </c>
      <c r="BA2190" s="18" t="str">
        <f t="shared" si="2185"/>
        <v/>
      </c>
      <c r="BB2190" s="18" t="str">
        <f t="shared" si="2185"/>
        <v/>
      </c>
      <c r="BC2190" s="18" t="str">
        <f t="shared" si="2185"/>
        <v/>
      </c>
      <c r="BD2190" s="18" t="str">
        <f t="shared" si="2185"/>
        <v/>
      </c>
      <c r="BE2190" s="18" t="str">
        <f t="shared" si="2185"/>
        <v/>
      </c>
      <c r="BF2190" s="18" t="str">
        <f t="shared" si="2185"/>
        <v/>
      </c>
      <c r="BG2190" s="18" t="str">
        <f t="shared" si="2185"/>
        <v/>
      </c>
      <c r="BH2190" s="18" t="str">
        <f t="shared" si="2185"/>
        <v/>
      </c>
      <c r="BI2190" s="18" t="str">
        <f t="shared" si="2185"/>
        <v/>
      </c>
      <c r="BJ2190" s="18" t="str">
        <f t="shared" si="2185"/>
        <v/>
      </c>
      <c r="BK2190" s="18" t="str">
        <f t="shared" si="2185"/>
        <v/>
      </c>
      <c r="BL2190" s="18" t="str">
        <f t="shared" si="2185"/>
        <v/>
      </c>
      <c r="BM2190" s="18" t="str">
        <f t="shared" si="2185"/>
        <v/>
      </c>
      <c r="BN2190" s="18" t="str">
        <f t="shared" si="2185"/>
        <v/>
      </c>
      <c r="BO2190" s="18" t="str">
        <f t="shared" si="2185"/>
        <v/>
      </c>
      <c r="BP2190" s="18" t="str">
        <f t="shared" si="2185"/>
        <v/>
      </c>
      <c r="BQ2190" s="18" t="str">
        <f t="shared" si="2185"/>
        <v/>
      </c>
      <c r="BR2190" s="18" t="str">
        <f t="shared" si="2185"/>
        <v/>
      </c>
      <c r="BS2190" s="18" t="str">
        <f t="shared" si="2185"/>
        <v/>
      </c>
      <c r="BT2190" s="18" t="str">
        <f t="shared" si="2185"/>
        <v/>
      </c>
      <c r="BU2190" s="18" t="str">
        <f t="shared" si="2185"/>
        <v/>
      </c>
      <c r="BV2190" s="18" t="str">
        <f t="shared" si="2185"/>
        <v/>
      </c>
      <c r="BW2190" s="18" t="str">
        <f t="shared" si="2185"/>
        <v/>
      </c>
      <c r="BX2190" s="18" t="str">
        <f t="shared" si="2185"/>
        <v/>
      </c>
      <c r="BY2190" s="18" t="str">
        <f t="shared" si="2185"/>
        <v/>
      </c>
      <c r="BZ2190" s="18" t="str">
        <f t="shared" si="2185"/>
        <v/>
      </c>
      <c r="CA2190" s="18" t="str">
        <f>IF(BY2190&lt;&gt;"",BY2190-LOOKUP(2,1/(LEN($AQ$1:AQ2190)&gt;0),$AQ$1:AQ2190),"")</f>
        <v/>
      </c>
    </row>
    <row r="2191" spans="1:79" x14ac:dyDescent="0.25">
      <c r="A2191" s="21">
        <v>61824</v>
      </c>
      <c r="B2191" s="21">
        <v>3</v>
      </c>
      <c r="C2191" s="22" t="s">
        <v>1950</v>
      </c>
      <c r="D2191" s="21">
        <v>332</v>
      </c>
      <c r="E2191" s="23">
        <v>0.40277777777777779</v>
      </c>
      <c r="F2191" s="22" t="s">
        <v>666</v>
      </c>
      <c r="G2191" s="22" t="b">
        <v>1</v>
      </c>
      <c r="H2191" s="24">
        <v>43532.402974537035</v>
      </c>
      <c r="I2191" s="25" t="s">
        <v>307</v>
      </c>
      <c r="J2191" s="22" t="s">
        <v>308</v>
      </c>
      <c r="K2191" s="11">
        <v>0</v>
      </c>
      <c r="L2191" s="11">
        <v>2906</v>
      </c>
      <c r="M2191" s="11">
        <v>1236</v>
      </c>
      <c r="N2191" s="11">
        <v>3.8617997688561445E-12</v>
      </c>
      <c r="O2191" s="11">
        <v>93</v>
      </c>
      <c r="P2191" s="14">
        <v>0.49999991857125453</v>
      </c>
      <c r="Q2191" s="11">
        <v>2770.8691990630255</v>
      </c>
      <c r="R2191" s="15">
        <v>0.31897167022926731</v>
      </c>
      <c r="S2191" s="11">
        <v>81.076782294944678</v>
      </c>
      <c r="T2191" s="11">
        <v>46.000000066123903</v>
      </c>
      <c r="U2191" s="11">
        <v>1.7625387430086683</v>
      </c>
      <c r="V2191" s="11">
        <v>6.345139474831206</v>
      </c>
      <c r="W2191" s="22"/>
      <c r="X2191" s="21">
        <v>0</v>
      </c>
      <c r="Y2191" s="22">
        <v>0</v>
      </c>
      <c r="Z2191" s="22">
        <v>0</v>
      </c>
      <c r="AA2191" s="22">
        <v>0</v>
      </c>
      <c r="AB2191" s="22">
        <v>0</v>
      </c>
      <c r="AC2191" s="22">
        <v>0</v>
      </c>
      <c r="AD2191" s="22">
        <v>0</v>
      </c>
      <c r="AE2191" s="22">
        <v>0</v>
      </c>
      <c r="AF2191" s="22">
        <v>2770.8691990630255</v>
      </c>
      <c r="AG2191" s="21">
        <v>0</v>
      </c>
      <c r="AH2191" s="22">
        <v>0</v>
      </c>
      <c r="AI2191" s="22">
        <v>0</v>
      </c>
      <c r="AJ2191" s="22">
        <v>2770.8691990630255</v>
      </c>
      <c r="AK2191" s="22">
        <v>8581.6037309236508</v>
      </c>
      <c r="AL2191" s="22">
        <v>0</v>
      </c>
      <c r="AM2191" s="22">
        <v>44</v>
      </c>
      <c r="AN2191" s="22">
        <v>0</v>
      </c>
      <c r="AO2191" s="22">
        <v>0</v>
      </c>
      <c r="AQ2191" s="18" t="str">
        <f t="shared" ref="AQ2191:BZ2191" si="2186">IF(OR(AND(AQ$2&gt;$O2190,AQ$2&lt;=$O2191),AND(AQ$2&lt;=$O2190,$O2189&gt;$O2190),AND(AQ$2&gt;$O2191,$O2192&lt;$O2191)),$H2190+((AQ$1-$Q2190)/$U2191/86000),"")</f>
        <v/>
      </c>
      <c r="AR2191" s="18" t="str">
        <f t="shared" si="2186"/>
        <v/>
      </c>
      <c r="AS2191" s="18" t="str">
        <f t="shared" si="2186"/>
        <v/>
      </c>
      <c r="AT2191" s="18" t="str">
        <f t="shared" si="2186"/>
        <v/>
      </c>
      <c r="AU2191" s="18" t="str">
        <f t="shared" si="2186"/>
        <v/>
      </c>
      <c r="AV2191" s="18" t="str">
        <f t="shared" si="2186"/>
        <v/>
      </c>
      <c r="AW2191" s="18" t="str">
        <f t="shared" si="2186"/>
        <v/>
      </c>
      <c r="AX2191" s="18" t="str">
        <f t="shared" si="2186"/>
        <v/>
      </c>
      <c r="AY2191" s="18" t="str">
        <f t="shared" si="2186"/>
        <v/>
      </c>
      <c r="AZ2191" s="18" t="str">
        <f t="shared" si="2186"/>
        <v/>
      </c>
      <c r="BA2191" s="18" t="str">
        <f t="shared" si="2186"/>
        <v/>
      </c>
      <c r="BB2191" s="18" t="str">
        <f t="shared" si="2186"/>
        <v/>
      </c>
      <c r="BC2191" s="18" t="str">
        <f t="shared" si="2186"/>
        <v/>
      </c>
      <c r="BD2191" s="18" t="str">
        <f t="shared" si="2186"/>
        <v/>
      </c>
      <c r="BE2191" s="18" t="str">
        <f t="shared" si="2186"/>
        <v/>
      </c>
      <c r="BF2191" s="18" t="str">
        <f t="shared" si="2186"/>
        <v/>
      </c>
      <c r="BG2191" s="18" t="str">
        <f t="shared" si="2186"/>
        <v/>
      </c>
      <c r="BH2191" s="18" t="str">
        <f t="shared" si="2186"/>
        <v/>
      </c>
      <c r="BI2191" s="18" t="str">
        <f t="shared" si="2186"/>
        <v/>
      </c>
      <c r="BJ2191" s="18" t="str">
        <f t="shared" si="2186"/>
        <v/>
      </c>
      <c r="BK2191" s="18" t="str">
        <f t="shared" si="2186"/>
        <v/>
      </c>
      <c r="BL2191" s="18" t="str">
        <f t="shared" si="2186"/>
        <v/>
      </c>
      <c r="BM2191" s="18" t="str">
        <f t="shared" si="2186"/>
        <v/>
      </c>
      <c r="BN2191" s="18" t="str">
        <f t="shared" si="2186"/>
        <v/>
      </c>
      <c r="BO2191" s="18" t="str">
        <f t="shared" si="2186"/>
        <v/>
      </c>
      <c r="BP2191" s="18" t="str">
        <f t="shared" si="2186"/>
        <v/>
      </c>
      <c r="BQ2191" s="18" t="str">
        <f t="shared" si="2186"/>
        <v/>
      </c>
      <c r="BR2191" s="18" t="str">
        <f t="shared" si="2186"/>
        <v/>
      </c>
      <c r="BS2191" s="18" t="str">
        <f t="shared" si="2186"/>
        <v/>
      </c>
      <c r="BT2191" s="18" t="str">
        <f t="shared" si="2186"/>
        <v/>
      </c>
      <c r="BU2191" s="18" t="str">
        <f t="shared" si="2186"/>
        <v/>
      </c>
      <c r="BV2191" s="18" t="str">
        <f t="shared" si="2186"/>
        <v/>
      </c>
      <c r="BW2191" s="18" t="str">
        <f t="shared" si="2186"/>
        <v/>
      </c>
      <c r="BX2191" s="18" t="str">
        <f t="shared" si="2186"/>
        <v/>
      </c>
      <c r="BY2191" s="18" t="str">
        <f t="shared" si="2186"/>
        <v/>
      </c>
      <c r="BZ2191" s="18" t="str">
        <f t="shared" si="2186"/>
        <v/>
      </c>
      <c r="CA2191" s="18" t="str">
        <f>IF(BY2191&lt;&gt;"",BY2191-LOOKUP(2,1/(LEN($AQ$1:AQ2191)&gt;0),$AQ$1:AQ2191),"")</f>
        <v/>
      </c>
    </row>
    <row r="2192" spans="1:79" x14ac:dyDescent="0.25">
      <c r="A2192" s="21">
        <v>61826</v>
      </c>
      <c r="B2192" s="21">
        <v>3</v>
      </c>
      <c r="C2192" s="22" t="s">
        <v>1952</v>
      </c>
      <c r="D2192" s="21">
        <v>332</v>
      </c>
      <c r="E2192" s="23">
        <v>0.40347222222222223</v>
      </c>
      <c r="F2192" s="22" t="s">
        <v>666</v>
      </c>
      <c r="G2192" s="22" t="b">
        <v>1</v>
      </c>
      <c r="H2192" s="24">
        <v>43532.403495370374</v>
      </c>
      <c r="I2192" s="25" t="s">
        <v>181</v>
      </c>
      <c r="J2192" s="22" t="s">
        <v>182</v>
      </c>
      <c r="K2192" s="11">
        <v>0</v>
      </c>
      <c r="L2192" s="11">
        <v>2907</v>
      </c>
      <c r="M2192" s="11">
        <v>1239</v>
      </c>
      <c r="N2192" s="11">
        <v>2.0321522242738865E-11</v>
      </c>
      <c r="O2192" s="11">
        <v>94</v>
      </c>
      <c r="P2192" s="14">
        <v>0.28331286711450243</v>
      </c>
      <c r="Q2192" s="11">
        <v>2799.0844410239902</v>
      </c>
      <c r="R2192" s="15">
        <v>0.3222196989912367</v>
      </c>
      <c r="S2192" s="11">
        <v>28.215241960964704</v>
      </c>
      <c r="T2192" s="11">
        <v>45.000000461004674</v>
      </c>
      <c r="U2192" s="11">
        <v>0.62700537048693994</v>
      </c>
      <c r="V2192" s="11">
        <v>2.257219333752984</v>
      </c>
      <c r="W2192" s="22"/>
      <c r="X2192" s="21">
        <v>0</v>
      </c>
      <c r="Y2192" s="22">
        <v>0</v>
      </c>
      <c r="Z2192" s="22">
        <v>0</v>
      </c>
      <c r="AA2192" s="22">
        <v>0</v>
      </c>
      <c r="AB2192" s="22">
        <v>0</v>
      </c>
      <c r="AC2192" s="22">
        <v>0</v>
      </c>
      <c r="AD2192" s="22">
        <v>0</v>
      </c>
      <c r="AE2192" s="22">
        <v>0</v>
      </c>
      <c r="AF2192" s="22">
        <v>2799.0844410239902</v>
      </c>
      <c r="AG2192" s="21">
        <v>0</v>
      </c>
      <c r="AH2192" s="22">
        <v>0</v>
      </c>
      <c r="AI2192" s="22">
        <v>0</v>
      </c>
      <c r="AJ2192" s="22">
        <v>2799.0844410239902</v>
      </c>
      <c r="AK2192" s="22">
        <v>8581.6037309236508</v>
      </c>
      <c r="AL2192" s="22">
        <v>0</v>
      </c>
      <c r="AM2192" s="22">
        <v>43</v>
      </c>
      <c r="AN2192" s="22">
        <v>0</v>
      </c>
      <c r="AO2192" s="22">
        <v>0</v>
      </c>
      <c r="AQ2192" s="18" t="str">
        <f t="shared" ref="AQ2192:BZ2192" si="2187">IF(OR(AND(AQ$2&gt;$O2191,AQ$2&lt;=$O2192),AND(AQ$2&lt;=$O2191,$O2190&gt;$O2191),AND(AQ$2&gt;$O2192,$O2193&lt;$O2192)),$H2191+((AQ$1-$Q2191)/$U2192/86000),"")</f>
        <v/>
      </c>
      <c r="AR2192" s="18" t="str">
        <f t="shared" si="2187"/>
        <v/>
      </c>
      <c r="AS2192" s="18" t="str">
        <f t="shared" si="2187"/>
        <v/>
      </c>
      <c r="AT2192" s="18" t="str">
        <f t="shared" si="2187"/>
        <v/>
      </c>
      <c r="AU2192" s="18" t="str">
        <f t="shared" si="2187"/>
        <v/>
      </c>
      <c r="AV2192" s="18" t="str">
        <f t="shared" si="2187"/>
        <v/>
      </c>
      <c r="AW2192" s="18" t="str">
        <f t="shared" si="2187"/>
        <v/>
      </c>
      <c r="AX2192" s="18" t="str">
        <f t="shared" si="2187"/>
        <v/>
      </c>
      <c r="AY2192" s="18" t="str">
        <f t="shared" si="2187"/>
        <v/>
      </c>
      <c r="AZ2192" s="18" t="str">
        <f t="shared" si="2187"/>
        <v/>
      </c>
      <c r="BA2192" s="18" t="str">
        <f t="shared" si="2187"/>
        <v/>
      </c>
      <c r="BB2192" s="18" t="str">
        <f t="shared" si="2187"/>
        <v/>
      </c>
      <c r="BC2192" s="18" t="str">
        <f t="shared" si="2187"/>
        <v/>
      </c>
      <c r="BD2192" s="18" t="str">
        <f t="shared" si="2187"/>
        <v/>
      </c>
      <c r="BE2192" s="18" t="str">
        <f t="shared" si="2187"/>
        <v/>
      </c>
      <c r="BF2192" s="18" t="str">
        <f t="shared" si="2187"/>
        <v/>
      </c>
      <c r="BG2192" s="18" t="str">
        <f t="shared" si="2187"/>
        <v/>
      </c>
      <c r="BH2192" s="18" t="str">
        <f t="shared" si="2187"/>
        <v/>
      </c>
      <c r="BI2192" s="18" t="str">
        <f t="shared" si="2187"/>
        <v/>
      </c>
      <c r="BJ2192" s="18" t="str">
        <f t="shared" si="2187"/>
        <v/>
      </c>
      <c r="BK2192" s="18" t="str">
        <f t="shared" si="2187"/>
        <v/>
      </c>
      <c r="BL2192" s="18" t="str">
        <f t="shared" si="2187"/>
        <v/>
      </c>
      <c r="BM2192" s="18" t="str">
        <f t="shared" si="2187"/>
        <v/>
      </c>
      <c r="BN2192" s="18" t="str">
        <f t="shared" si="2187"/>
        <v/>
      </c>
      <c r="BO2192" s="18" t="str">
        <f t="shared" si="2187"/>
        <v/>
      </c>
      <c r="BP2192" s="18" t="str">
        <f t="shared" si="2187"/>
        <v/>
      </c>
      <c r="BQ2192" s="18" t="str">
        <f t="shared" si="2187"/>
        <v/>
      </c>
      <c r="BR2192" s="18" t="str">
        <f t="shared" si="2187"/>
        <v/>
      </c>
      <c r="BS2192" s="18" t="str">
        <f t="shared" si="2187"/>
        <v/>
      </c>
      <c r="BT2192" s="18" t="str">
        <f t="shared" si="2187"/>
        <v/>
      </c>
      <c r="BU2192" s="18" t="str">
        <f t="shared" si="2187"/>
        <v/>
      </c>
      <c r="BV2192" s="18" t="str">
        <f t="shared" si="2187"/>
        <v/>
      </c>
      <c r="BW2192" s="18" t="str">
        <f t="shared" si="2187"/>
        <v/>
      </c>
      <c r="BX2192" s="18" t="str">
        <f t="shared" si="2187"/>
        <v/>
      </c>
      <c r="BY2192" s="18" t="str">
        <f t="shared" si="2187"/>
        <v/>
      </c>
      <c r="BZ2192" s="18" t="str">
        <f t="shared" si="2187"/>
        <v/>
      </c>
      <c r="CA2192" s="18" t="str">
        <f>IF(BY2192&lt;&gt;"",BY2192-LOOKUP(2,1/(LEN($AQ$1:AQ2192)&gt;0),$AQ$1:AQ2192),"")</f>
        <v/>
      </c>
    </row>
    <row r="2193" spans="1:79" x14ac:dyDescent="0.25">
      <c r="A2193" s="21">
        <v>61827</v>
      </c>
      <c r="B2193" s="21">
        <v>3</v>
      </c>
      <c r="C2193" s="22" t="s">
        <v>1953</v>
      </c>
      <c r="D2193" s="21">
        <v>332</v>
      </c>
      <c r="E2193" s="23">
        <v>0.40347222222222223</v>
      </c>
      <c r="F2193" s="22" t="s">
        <v>666</v>
      </c>
      <c r="G2193" s="22" t="b">
        <v>1</v>
      </c>
      <c r="H2193" s="24">
        <v>43532.404016203705</v>
      </c>
      <c r="I2193" s="25" t="s">
        <v>672</v>
      </c>
      <c r="J2193" s="22" t="s">
        <v>673</v>
      </c>
      <c r="K2193" s="11">
        <v>0</v>
      </c>
      <c r="L2193" s="11">
        <v>2908</v>
      </c>
      <c r="M2193" s="11">
        <v>1242</v>
      </c>
      <c r="N2193" s="11">
        <v>1.7655281681072665E-9</v>
      </c>
      <c r="O2193" s="11">
        <v>102</v>
      </c>
      <c r="P2193" s="14">
        <v>0.14196130151032313</v>
      </c>
      <c r="Q2193" s="11">
        <v>3024.8796017909499</v>
      </c>
      <c r="R2193" s="15">
        <v>0.34821235847291759</v>
      </c>
      <c r="S2193" s="11">
        <v>225.79516076695973</v>
      </c>
      <c r="T2193" s="11">
        <v>44.999999832361937</v>
      </c>
      <c r="U2193" s="11">
        <v>5.0176702579580503</v>
      </c>
      <c r="V2193" s="11">
        <v>18.063612928648983</v>
      </c>
      <c r="W2193" s="22"/>
      <c r="X2193" s="21">
        <v>0</v>
      </c>
      <c r="Y2193" s="22">
        <v>0</v>
      </c>
      <c r="Z2193" s="22">
        <v>0</v>
      </c>
      <c r="AA2193" s="22">
        <v>0</v>
      </c>
      <c r="AB2193" s="22">
        <v>0</v>
      </c>
      <c r="AC2193" s="22">
        <v>0</v>
      </c>
      <c r="AD2193" s="22">
        <v>0</v>
      </c>
      <c r="AE2193" s="22">
        <v>0</v>
      </c>
      <c r="AF2193" s="22">
        <v>3024.8796017909499</v>
      </c>
      <c r="AG2193" s="21">
        <v>0</v>
      </c>
      <c r="AH2193" s="22">
        <v>0</v>
      </c>
      <c r="AI2193" s="22">
        <v>0</v>
      </c>
      <c r="AJ2193" s="22">
        <v>3024.8796017909499</v>
      </c>
      <c r="AK2193" s="22">
        <v>8581.6037309236508</v>
      </c>
      <c r="AL2193" s="22">
        <v>0</v>
      </c>
      <c r="AM2193" s="22">
        <v>42</v>
      </c>
      <c r="AN2193" s="22">
        <v>0</v>
      </c>
      <c r="AO2193" s="22">
        <v>0</v>
      </c>
      <c r="AQ2193" s="18" t="str">
        <f t="shared" ref="AQ2193:BZ2193" si="2188">IF(OR(AND(AQ$2&gt;$O2192,AQ$2&lt;=$O2193),AND(AQ$2&lt;=$O2192,$O2191&gt;$O2192),AND(AQ$2&gt;$O2193,$O2194&lt;$O2193)),$H2192+((AQ$1-$Q2192)/$U2193/86000),"")</f>
        <v/>
      </c>
      <c r="AR2193" s="18" t="str">
        <f t="shared" si="2188"/>
        <v/>
      </c>
      <c r="AS2193" s="18" t="str">
        <f t="shared" si="2188"/>
        <v/>
      </c>
      <c r="AT2193" s="18" t="str">
        <f t="shared" si="2188"/>
        <v/>
      </c>
      <c r="AU2193" s="18" t="str">
        <f t="shared" si="2188"/>
        <v/>
      </c>
      <c r="AV2193" s="18" t="str">
        <f t="shared" si="2188"/>
        <v/>
      </c>
      <c r="AW2193" s="18" t="str">
        <f t="shared" si="2188"/>
        <v/>
      </c>
      <c r="AX2193" s="18" t="str">
        <f t="shared" si="2188"/>
        <v/>
      </c>
      <c r="AY2193" s="18" t="str">
        <f t="shared" si="2188"/>
        <v/>
      </c>
      <c r="AZ2193" s="18" t="str">
        <f t="shared" si="2188"/>
        <v/>
      </c>
      <c r="BA2193" s="18">
        <f t="shared" si="2188"/>
        <v>43532.403575388977</v>
      </c>
      <c r="BB2193" s="18">
        <f t="shared" si="2188"/>
        <v>43532.403645286839</v>
      </c>
      <c r="BC2193" s="18">
        <f t="shared" si="2188"/>
        <v>43532.403955958667</v>
      </c>
      <c r="BD2193" s="18" t="str">
        <f t="shared" si="2188"/>
        <v/>
      </c>
      <c r="BE2193" s="18" t="str">
        <f t="shared" si="2188"/>
        <v/>
      </c>
      <c r="BF2193" s="18" t="str">
        <f t="shared" si="2188"/>
        <v/>
      </c>
      <c r="BG2193" s="18" t="str">
        <f t="shared" si="2188"/>
        <v/>
      </c>
      <c r="BH2193" s="18" t="str">
        <f t="shared" si="2188"/>
        <v/>
      </c>
      <c r="BI2193" s="18" t="str">
        <f t="shared" si="2188"/>
        <v/>
      </c>
      <c r="BJ2193" s="18" t="str">
        <f t="shared" si="2188"/>
        <v/>
      </c>
      <c r="BK2193" s="18" t="str">
        <f t="shared" si="2188"/>
        <v/>
      </c>
      <c r="BL2193" s="18" t="str">
        <f t="shared" si="2188"/>
        <v/>
      </c>
      <c r="BM2193" s="18" t="str">
        <f t="shared" si="2188"/>
        <v/>
      </c>
      <c r="BN2193" s="18" t="str">
        <f t="shared" si="2188"/>
        <v/>
      </c>
      <c r="BO2193" s="18" t="str">
        <f t="shared" si="2188"/>
        <v/>
      </c>
      <c r="BP2193" s="18" t="str">
        <f t="shared" si="2188"/>
        <v/>
      </c>
      <c r="BQ2193" s="18" t="str">
        <f t="shared" si="2188"/>
        <v/>
      </c>
      <c r="BR2193" s="18" t="str">
        <f t="shared" si="2188"/>
        <v/>
      </c>
      <c r="BS2193" s="18" t="str">
        <f t="shared" si="2188"/>
        <v/>
      </c>
      <c r="BT2193" s="18" t="str">
        <f t="shared" si="2188"/>
        <v/>
      </c>
      <c r="BU2193" s="18" t="str">
        <f t="shared" si="2188"/>
        <v/>
      </c>
      <c r="BV2193" s="18" t="str">
        <f t="shared" si="2188"/>
        <v/>
      </c>
      <c r="BW2193" s="18" t="str">
        <f t="shared" si="2188"/>
        <v/>
      </c>
      <c r="BX2193" s="18" t="str">
        <f t="shared" si="2188"/>
        <v/>
      </c>
      <c r="BY2193" s="18" t="str">
        <f t="shared" si="2188"/>
        <v/>
      </c>
      <c r="BZ2193" s="18" t="str">
        <f t="shared" si="2188"/>
        <v/>
      </c>
      <c r="CA2193" s="18" t="str">
        <f>IF(BY2193&lt;&gt;"",BY2193-LOOKUP(2,1/(LEN($AQ$1:AQ2193)&gt;0),$AQ$1:AQ2193),"")</f>
        <v/>
      </c>
    </row>
    <row r="2194" spans="1:79" x14ac:dyDescent="0.25">
      <c r="A2194" s="21">
        <v>61829</v>
      </c>
      <c r="B2194" s="21">
        <v>3</v>
      </c>
      <c r="C2194" s="22" t="s">
        <v>1955</v>
      </c>
      <c r="D2194" s="21">
        <v>332</v>
      </c>
      <c r="E2194" s="23">
        <v>0.40416666666666667</v>
      </c>
      <c r="F2194" s="22" t="s">
        <v>666</v>
      </c>
      <c r="G2194" s="22" t="b">
        <v>1</v>
      </c>
      <c r="H2194" s="24">
        <v>43532.404537037037</v>
      </c>
      <c r="I2194" s="25" t="s">
        <v>519</v>
      </c>
      <c r="J2194" s="22" t="s">
        <v>520</v>
      </c>
      <c r="K2194" s="11">
        <v>0</v>
      </c>
      <c r="L2194" s="11">
        <v>2909</v>
      </c>
      <c r="M2194" s="11">
        <v>1245</v>
      </c>
      <c r="N2194" s="11">
        <v>7.2830630415410269E-11</v>
      </c>
      <c r="O2194" s="11">
        <v>115</v>
      </c>
      <c r="P2194" s="14">
        <v>0.25000001071986</v>
      </c>
      <c r="Q2194" s="11">
        <v>3481.0665745872247</v>
      </c>
      <c r="R2194" s="15">
        <v>0.40072682602658838</v>
      </c>
      <c r="S2194" s="11">
        <v>456.18697279627486</v>
      </c>
      <c r="T2194" s="11">
        <v>44.999999832361937</v>
      </c>
      <c r="U2194" s="11">
        <v>10.13748832212675</v>
      </c>
      <c r="V2194" s="11">
        <v>36.494957959656297</v>
      </c>
      <c r="W2194" s="22"/>
      <c r="X2194" s="21">
        <v>0</v>
      </c>
      <c r="Y2194" s="22">
        <v>0</v>
      </c>
      <c r="Z2194" s="22">
        <v>0</v>
      </c>
      <c r="AA2194" s="22">
        <v>0</v>
      </c>
      <c r="AB2194" s="22">
        <v>0</v>
      </c>
      <c r="AC2194" s="22">
        <v>0</v>
      </c>
      <c r="AD2194" s="22">
        <v>0</v>
      </c>
      <c r="AE2194" s="22">
        <v>0</v>
      </c>
      <c r="AF2194" s="22">
        <v>3481.0665745872247</v>
      </c>
      <c r="AG2194" s="21">
        <v>0</v>
      </c>
      <c r="AH2194" s="22">
        <v>0</v>
      </c>
      <c r="AI2194" s="22">
        <v>0</v>
      </c>
      <c r="AJ2194" s="22">
        <v>3481.0665745872247</v>
      </c>
      <c r="AK2194" s="22">
        <v>8581.6037309236508</v>
      </c>
      <c r="AL2194" s="22">
        <v>0</v>
      </c>
      <c r="AM2194" s="22">
        <v>41</v>
      </c>
      <c r="AN2194" s="22">
        <v>0</v>
      </c>
      <c r="AO2194" s="22">
        <v>0</v>
      </c>
      <c r="AQ2194" s="18" t="str">
        <f t="shared" ref="AQ2194:BZ2194" si="2189">IF(OR(AND(AQ$2&gt;$O2193,AQ$2&lt;=$O2194),AND(AQ$2&lt;=$O2193,$O2192&gt;$O2193),AND(AQ$2&gt;$O2194,$O2195&lt;$O2194)),$H2193+((AQ$1-$Q2193)/$U2194/86000),"")</f>
        <v/>
      </c>
      <c r="AR2194" s="18" t="str">
        <f t="shared" si="2189"/>
        <v/>
      </c>
      <c r="AS2194" s="18" t="str">
        <f t="shared" si="2189"/>
        <v/>
      </c>
      <c r="AT2194" s="18" t="str">
        <f t="shared" si="2189"/>
        <v/>
      </c>
      <c r="AU2194" s="18" t="str">
        <f t="shared" si="2189"/>
        <v/>
      </c>
      <c r="AV2194" s="18" t="str">
        <f t="shared" si="2189"/>
        <v/>
      </c>
      <c r="AW2194" s="18" t="str">
        <f t="shared" si="2189"/>
        <v/>
      </c>
      <c r="AX2194" s="18" t="str">
        <f t="shared" si="2189"/>
        <v/>
      </c>
      <c r="AY2194" s="18" t="str">
        <f t="shared" si="2189"/>
        <v/>
      </c>
      <c r="AZ2194" s="18" t="str">
        <f t="shared" si="2189"/>
        <v/>
      </c>
      <c r="BA2194" s="18" t="str">
        <f t="shared" si="2189"/>
        <v/>
      </c>
      <c r="BB2194" s="18" t="str">
        <f t="shared" si="2189"/>
        <v/>
      </c>
      <c r="BC2194" s="18" t="str">
        <f t="shared" si="2189"/>
        <v/>
      </c>
      <c r="BD2194" s="18">
        <f t="shared" si="2189"/>
        <v>43532.404405792309</v>
      </c>
      <c r="BE2194" s="18" t="str">
        <f t="shared" si="2189"/>
        <v/>
      </c>
      <c r="BF2194" s="18" t="str">
        <f t="shared" si="2189"/>
        <v/>
      </c>
      <c r="BG2194" s="18" t="str">
        <f t="shared" si="2189"/>
        <v/>
      </c>
      <c r="BH2194" s="18" t="str">
        <f t="shared" si="2189"/>
        <v/>
      </c>
      <c r="BI2194" s="18" t="str">
        <f t="shared" si="2189"/>
        <v/>
      </c>
      <c r="BJ2194" s="18" t="str">
        <f t="shared" si="2189"/>
        <v/>
      </c>
      <c r="BK2194" s="18" t="str">
        <f t="shared" si="2189"/>
        <v/>
      </c>
      <c r="BL2194" s="18" t="str">
        <f t="shared" si="2189"/>
        <v/>
      </c>
      <c r="BM2194" s="18" t="str">
        <f t="shared" si="2189"/>
        <v/>
      </c>
      <c r="BN2194" s="18" t="str">
        <f t="shared" si="2189"/>
        <v/>
      </c>
      <c r="BO2194" s="18" t="str">
        <f t="shared" si="2189"/>
        <v/>
      </c>
      <c r="BP2194" s="18" t="str">
        <f t="shared" si="2189"/>
        <v/>
      </c>
      <c r="BQ2194" s="18" t="str">
        <f t="shared" si="2189"/>
        <v/>
      </c>
      <c r="BR2194" s="18" t="str">
        <f t="shared" si="2189"/>
        <v/>
      </c>
      <c r="BS2194" s="18" t="str">
        <f t="shared" si="2189"/>
        <v/>
      </c>
      <c r="BT2194" s="18" t="str">
        <f t="shared" si="2189"/>
        <v/>
      </c>
      <c r="BU2194" s="18" t="str">
        <f t="shared" si="2189"/>
        <v/>
      </c>
      <c r="BV2194" s="18" t="str">
        <f t="shared" si="2189"/>
        <v/>
      </c>
      <c r="BW2194" s="18" t="str">
        <f t="shared" si="2189"/>
        <v/>
      </c>
      <c r="BX2194" s="18" t="str">
        <f t="shared" si="2189"/>
        <v/>
      </c>
      <c r="BY2194" s="18" t="str">
        <f t="shared" si="2189"/>
        <v/>
      </c>
      <c r="BZ2194" s="18" t="str">
        <f t="shared" si="2189"/>
        <v/>
      </c>
      <c r="CA2194" s="18" t="str">
        <f>IF(BY2194&lt;&gt;"",BY2194-LOOKUP(2,1/(LEN($AQ$1:AQ2194)&gt;0),$AQ$1:AQ2194),"")</f>
        <v/>
      </c>
    </row>
    <row r="2195" spans="1:79" x14ac:dyDescent="0.25">
      <c r="A2195" s="21">
        <v>61830</v>
      </c>
      <c r="B2195" s="21">
        <v>3</v>
      </c>
      <c r="C2195" s="22" t="s">
        <v>1957</v>
      </c>
      <c r="D2195" s="21">
        <v>332</v>
      </c>
      <c r="E2195" s="23">
        <v>0.40486111111111112</v>
      </c>
      <c r="F2195" s="22" t="s">
        <v>666</v>
      </c>
      <c r="G2195" s="22" t="b">
        <v>1</v>
      </c>
      <c r="H2195" s="24">
        <v>43532.405057870368</v>
      </c>
      <c r="I2195" s="25" t="s">
        <v>349</v>
      </c>
      <c r="J2195" s="22" t="s">
        <v>350</v>
      </c>
      <c r="K2195" s="11">
        <v>0</v>
      </c>
      <c r="L2195" s="11">
        <v>2910</v>
      </c>
      <c r="M2195" s="11">
        <v>1248</v>
      </c>
      <c r="N2195" s="11">
        <v>5.5422333389287814E-13</v>
      </c>
      <c r="O2195" s="11">
        <v>118</v>
      </c>
      <c r="P2195" s="14">
        <v>0.74999999831536657</v>
      </c>
      <c r="Q2195" s="11">
        <v>3636.3394202056515</v>
      </c>
      <c r="R2195" s="15">
        <v>0.41860123125831444</v>
      </c>
      <c r="S2195" s="11">
        <v>155.2728456184268</v>
      </c>
      <c r="T2195" s="11">
        <v>44.999999832361937</v>
      </c>
      <c r="U2195" s="11">
        <v>3.4505076932636274</v>
      </c>
      <c r="V2195" s="11">
        <v>12.421827695749059</v>
      </c>
      <c r="W2195" s="22"/>
      <c r="X2195" s="21">
        <v>0</v>
      </c>
      <c r="Y2195" s="22">
        <v>0</v>
      </c>
      <c r="Z2195" s="22">
        <v>0</v>
      </c>
      <c r="AA2195" s="22">
        <v>0</v>
      </c>
      <c r="AB2195" s="22">
        <v>0</v>
      </c>
      <c r="AC2195" s="22">
        <v>0</v>
      </c>
      <c r="AD2195" s="22">
        <v>0</v>
      </c>
      <c r="AE2195" s="22">
        <v>0</v>
      </c>
      <c r="AF2195" s="22">
        <v>3636.3394202056515</v>
      </c>
      <c r="AG2195" s="21">
        <v>0</v>
      </c>
      <c r="AH2195" s="22">
        <v>0</v>
      </c>
      <c r="AI2195" s="22">
        <v>0</v>
      </c>
      <c r="AJ2195" s="22">
        <v>3636.3394202056515</v>
      </c>
      <c r="AK2195" s="22">
        <v>8581.6037309236508</v>
      </c>
      <c r="AL2195" s="22">
        <v>0</v>
      </c>
      <c r="AM2195" s="22">
        <v>40</v>
      </c>
      <c r="AN2195" s="22">
        <v>0</v>
      </c>
      <c r="AO2195" s="22">
        <v>0</v>
      </c>
      <c r="AQ2195" s="18" t="str">
        <f t="shared" ref="AQ2195:BZ2195" si="2190">IF(OR(AND(AQ$2&gt;$O2194,AQ$2&lt;=$O2195),AND(AQ$2&lt;=$O2194,$O2193&gt;$O2194),AND(AQ$2&gt;$O2195,$O2196&lt;$O2195)),$H2194+((AQ$1-$Q2194)/$U2195/86000),"")</f>
        <v/>
      </c>
      <c r="AR2195" s="18" t="str">
        <f t="shared" si="2190"/>
        <v/>
      </c>
      <c r="AS2195" s="18" t="str">
        <f t="shared" si="2190"/>
        <v/>
      </c>
      <c r="AT2195" s="18" t="str">
        <f t="shared" si="2190"/>
        <v/>
      </c>
      <c r="AU2195" s="18" t="str">
        <f t="shared" si="2190"/>
        <v/>
      </c>
      <c r="AV2195" s="18" t="str">
        <f t="shared" si="2190"/>
        <v/>
      </c>
      <c r="AW2195" s="18" t="str">
        <f t="shared" si="2190"/>
        <v/>
      </c>
      <c r="AX2195" s="18" t="str">
        <f t="shared" si="2190"/>
        <v/>
      </c>
      <c r="AY2195" s="18" t="str">
        <f t="shared" si="2190"/>
        <v/>
      </c>
      <c r="AZ2195" s="18" t="str">
        <f t="shared" si="2190"/>
        <v/>
      </c>
      <c r="BA2195" s="18" t="str">
        <f t="shared" si="2190"/>
        <v/>
      </c>
      <c r="BB2195" s="18" t="str">
        <f t="shared" si="2190"/>
        <v/>
      </c>
      <c r="BC2195" s="18" t="str">
        <f t="shared" si="2190"/>
        <v/>
      </c>
      <c r="BD2195" s="18" t="str">
        <f t="shared" si="2190"/>
        <v/>
      </c>
      <c r="BE2195" s="18">
        <f t="shared" si="2190"/>
        <v>43532.404806895574</v>
      </c>
      <c r="BF2195" s="18" t="str">
        <f t="shared" si="2190"/>
        <v/>
      </c>
      <c r="BG2195" s="18" t="str">
        <f t="shared" si="2190"/>
        <v/>
      </c>
      <c r="BH2195" s="18" t="str">
        <f t="shared" si="2190"/>
        <v/>
      </c>
      <c r="BI2195" s="18" t="str">
        <f t="shared" si="2190"/>
        <v/>
      </c>
      <c r="BJ2195" s="18" t="str">
        <f t="shared" si="2190"/>
        <v/>
      </c>
      <c r="BK2195" s="18" t="str">
        <f t="shared" si="2190"/>
        <v/>
      </c>
      <c r="BL2195" s="18" t="str">
        <f t="shared" si="2190"/>
        <v/>
      </c>
      <c r="BM2195" s="18" t="str">
        <f t="shared" si="2190"/>
        <v/>
      </c>
      <c r="BN2195" s="18" t="str">
        <f t="shared" si="2190"/>
        <v/>
      </c>
      <c r="BO2195" s="18" t="str">
        <f t="shared" si="2190"/>
        <v/>
      </c>
      <c r="BP2195" s="18" t="str">
        <f t="shared" si="2190"/>
        <v/>
      </c>
      <c r="BQ2195" s="18" t="str">
        <f t="shared" si="2190"/>
        <v/>
      </c>
      <c r="BR2195" s="18" t="str">
        <f t="shared" si="2190"/>
        <v/>
      </c>
      <c r="BS2195" s="18" t="str">
        <f t="shared" si="2190"/>
        <v/>
      </c>
      <c r="BT2195" s="18" t="str">
        <f t="shared" si="2190"/>
        <v/>
      </c>
      <c r="BU2195" s="18" t="str">
        <f t="shared" si="2190"/>
        <v/>
      </c>
      <c r="BV2195" s="18" t="str">
        <f t="shared" si="2190"/>
        <v/>
      </c>
      <c r="BW2195" s="18" t="str">
        <f t="shared" si="2190"/>
        <v/>
      </c>
      <c r="BX2195" s="18" t="str">
        <f t="shared" si="2190"/>
        <v/>
      </c>
      <c r="BY2195" s="18" t="str">
        <f t="shared" si="2190"/>
        <v/>
      </c>
      <c r="BZ2195" s="18" t="str">
        <f t="shared" si="2190"/>
        <v/>
      </c>
      <c r="CA2195" s="18" t="str">
        <f>IF(BY2195&lt;&gt;"",BY2195-LOOKUP(2,1/(LEN($AQ$1:AQ2195)&gt;0),$AQ$1:AQ2195),"")</f>
        <v/>
      </c>
    </row>
    <row r="2196" spans="1:79" x14ac:dyDescent="0.25">
      <c r="A2196" s="21">
        <v>61832</v>
      </c>
      <c r="B2196" s="21">
        <v>3</v>
      </c>
      <c r="C2196" s="22" t="s">
        <v>1959</v>
      </c>
      <c r="D2196" s="21">
        <v>332</v>
      </c>
      <c r="E2196" s="23">
        <v>0.40555555555555556</v>
      </c>
      <c r="F2196" s="22" t="s">
        <v>666</v>
      </c>
      <c r="G2196" s="22" t="b">
        <v>1</v>
      </c>
      <c r="H2196" s="24">
        <v>43532.405578703707</v>
      </c>
      <c r="I2196" s="25" t="s">
        <v>675</v>
      </c>
      <c r="J2196" s="22" t="s">
        <v>676</v>
      </c>
      <c r="K2196" s="11">
        <v>0</v>
      </c>
      <c r="L2196" s="11">
        <v>2911</v>
      </c>
      <c r="M2196" s="11">
        <v>1251</v>
      </c>
      <c r="N2196" s="11">
        <v>1.1267786703683669E-10</v>
      </c>
      <c r="O2196" s="11">
        <v>122</v>
      </c>
      <c r="P2196" s="14">
        <v>0.12499986274442532</v>
      </c>
      <c r="Q2196" s="11">
        <v>3818.8328779335943</v>
      </c>
      <c r="R2196" s="15">
        <v>0.43960916733739031</v>
      </c>
      <c r="S2196" s="11">
        <v>182.49345772794277</v>
      </c>
      <c r="T2196" s="11">
        <v>45.000000461004674</v>
      </c>
      <c r="U2196" s="11">
        <v>4.0554101301862167</v>
      </c>
      <c r="V2196" s="11">
        <v>14.59947646867038</v>
      </c>
      <c r="W2196" s="22"/>
      <c r="X2196" s="21">
        <v>0</v>
      </c>
      <c r="Y2196" s="22">
        <v>0</v>
      </c>
      <c r="Z2196" s="22">
        <v>0</v>
      </c>
      <c r="AA2196" s="22">
        <v>0</v>
      </c>
      <c r="AB2196" s="22">
        <v>0</v>
      </c>
      <c r="AC2196" s="22">
        <v>0</v>
      </c>
      <c r="AD2196" s="22">
        <v>0</v>
      </c>
      <c r="AE2196" s="22">
        <v>0</v>
      </c>
      <c r="AF2196" s="22">
        <v>3818.8328779335943</v>
      </c>
      <c r="AG2196" s="21">
        <v>0</v>
      </c>
      <c r="AH2196" s="22">
        <v>0</v>
      </c>
      <c r="AI2196" s="22">
        <v>0</v>
      </c>
      <c r="AJ2196" s="22">
        <v>3818.8328779335943</v>
      </c>
      <c r="AK2196" s="22">
        <v>8581.6037309236508</v>
      </c>
      <c r="AL2196" s="22">
        <v>0</v>
      </c>
      <c r="AM2196" s="22">
        <v>39</v>
      </c>
      <c r="AN2196" s="22">
        <v>0</v>
      </c>
      <c r="AO2196" s="22">
        <v>0</v>
      </c>
      <c r="AQ2196" s="18" t="str">
        <f t="shared" ref="AQ2196:BZ2196" si="2191">IF(OR(AND(AQ$2&gt;$O2195,AQ$2&lt;=$O2196),AND(AQ$2&lt;=$O2195,$O2194&gt;$O2195),AND(AQ$2&gt;$O2196,$O2197&lt;$O2196)),$H2195+((AQ$1-$Q2195)/$U2196/86000),"")</f>
        <v/>
      </c>
      <c r="AR2196" s="18" t="str">
        <f t="shared" si="2191"/>
        <v/>
      </c>
      <c r="AS2196" s="18" t="str">
        <f t="shared" si="2191"/>
        <v/>
      </c>
      <c r="AT2196" s="18" t="str">
        <f t="shared" si="2191"/>
        <v/>
      </c>
      <c r="AU2196" s="18" t="str">
        <f t="shared" si="2191"/>
        <v/>
      </c>
      <c r="AV2196" s="18" t="str">
        <f t="shared" si="2191"/>
        <v/>
      </c>
      <c r="AW2196" s="18" t="str">
        <f t="shared" si="2191"/>
        <v/>
      </c>
      <c r="AX2196" s="18" t="str">
        <f t="shared" si="2191"/>
        <v/>
      </c>
      <c r="AY2196" s="18" t="str">
        <f t="shared" si="2191"/>
        <v/>
      </c>
      <c r="AZ2196" s="18" t="str">
        <f t="shared" si="2191"/>
        <v/>
      </c>
      <c r="BA2196" s="18" t="str">
        <f t="shared" si="2191"/>
        <v/>
      </c>
      <c r="BB2196" s="18" t="str">
        <f t="shared" si="2191"/>
        <v/>
      </c>
      <c r="BC2196" s="18" t="str">
        <f t="shared" si="2191"/>
        <v/>
      </c>
      <c r="BD2196" s="18" t="str">
        <f t="shared" si="2191"/>
        <v/>
      </c>
      <c r="BE2196" s="18" t="str">
        <f t="shared" si="2191"/>
        <v/>
      </c>
      <c r="BF2196" s="18">
        <f t="shared" si="2191"/>
        <v>43532.405424015364</v>
      </c>
      <c r="BG2196" s="18" t="str">
        <f t="shared" si="2191"/>
        <v/>
      </c>
      <c r="BH2196" s="18" t="str">
        <f t="shared" si="2191"/>
        <v/>
      </c>
      <c r="BI2196" s="18" t="str">
        <f t="shared" si="2191"/>
        <v/>
      </c>
      <c r="BJ2196" s="18" t="str">
        <f t="shared" si="2191"/>
        <v/>
      </c>
      <c r="BK2196" s="18" t="str">
        <f t="shared" si="2191"/>
        <v/>
      </c>
      <c r="BL2196" s="18" t="str">
        <f t="shared" si="2191"/>
        <v/>
      </c>
      <c r="BM2196" s="18" t="str">
        <f t="shared" si="2191"/>
        <v/>
      </c>
      <c r="BN2196" s="18" t="str">
        <f t="shared" si="2191"/>
        <v/>
      </c>
      <c r="BO2196" s="18" t="str">
        <f t="shared" si="2191"/>
        <v/>
      </c>
      <c r="BP2196" s="18" t="str">
        <f t="shared" si="2191"/>
        <v/>
      </c>
      <c r="BQ2196" s="18" t="str">
        <f t="shared" si="2191"/>
        <v/>
      </c>
      <c r="BR2196" s="18" t="str">
        <f t="shared" si="2191"/>
        <v/>
      </c>
      <c r="BS2196" s="18" t="str">
        <f t="shared" si="2191"/>
        <v/>
      </c>
      <c r="BT2196" s="18" t="str">
        <f t="shared" si="2191"/>
        <v/>
      </c>
      <c r="BU2196" s="18" t="str">
        <f t="shared" si="2191"/>
        <v/>
      </c>
      <c r="BV2196" s="18" t="str">
        <f t="shared" si="2191"/>
        <v/>
      </c>
      <c r="BW2196" s="18" t="str">
        <f t="shared" si="2191"/>
        <v/>
      </c>
      <c r="BX2196" s="18" t="str">
        <f t="shared" si="2191"/>
        <v/>
      </c>
      <c r="BY2196" s="18" t="str">
        <f t="shared" si="2191"/>
        <v/>
      </c>
      <c r="BZ2196" s="18" t="str">
        <f t="shared" si="2191"/>
        <v/>
      </c>
      <c r="CA2196" s="18" t="str">
        <f>IF(BY2196&lt;&gt;"",BY2196-LOOKUP(2,1/(LEN($AQ$1:AQ2196)&gt;0),$AQ$1:AQ2196),"")</f>
        <v/>
      </c>
    </row>
    <row r="2197" spans="1:79" x14ac:dyDescent="0.25">
      <c r="A2197" s="21">
        <v>61833</v>
      </c>
      <c r="B2197" s="21">
        <v>3</v>
      </c>
      <c r="C2197" s="22" t="s">
        <v>1960</v>
      </c>
      <c r="D2197" s="21">
        <v>332</v>
      </c>
      <c r="E2197" s="23">
        <v>0.40555555555555556</v>
      </c>
      <c r="F2197" s="22" t="s">
        <v>666</v>
      </c>
      <c r="G2197" s="22" t="b">
        <v>1</v>
      </c>
      <c r="H2197" s="24">
        <v>43532.406099537038</v>
      </c>
      <c r="I2197" s="25" t="s">
        <v>335</v>
      </c>
      <c r="J2197" s="22" t="s">
        <v>336</v>
      </c>
      <c r="K2197" s="11">
        <v>0</v>
      </c>
      <c r="L2197" s="11">
        <v>2912</v>
      </c>
      <c r="M2197" s="11">
        <v>1254</v>
      </c>
      <c r="N2197" s="11">
        <v>3.6925484891980886E-10</v>
      </c>
      <c r="O2197" s="11">
        <v>123</v>
      </c>
      <c r="P2197" s="14">
        <v>0.23102416122933403</v>
      </c>
      <c r="Q2197" s="11">
        <v>3945.4573269115958</v>
      </c>
      <c r="R2197" s="15">
        <v>0.45418568072749604</v>
      </c>
      <c r="S2197" s="11">
        <v>126.62444897800151</v>
      </c>
      <c r="T2197" s="11">
        <v>44.999999832361937</v>
      </c>
      <c r="U2197" s="11">
        <v>2.8138766544380966</v>
      </c>
      <c r="V2197" s="11">
        <v>10.129955955977149</v>
      </c>
      <c r="W2197" s="22"/>
      <c r="X2197" s="21">
        <v>0</v>
      </c>
      <c r="Y2197" s="22">
        <v>0</v>
      </c>
      <c r="Z2197" s="22">
        <v>0</v>
      </c>
      <c r="AA2197" s="22">
        <v>0</v>
      </c>
      <c r="AB2197" s="22">
        <v>0</v>
      </c>
      <c r="AC2197" s="22">
        <v>0</v>
      </c>
      <c r="AD2197" s="22">
        <v>0</v>
      </c>
      <c r="AE2197" s="22">
        <v>0</v>
      </c>
      <c r="AF2197" s="22">
        <v>3945.4573269115958</v>
      </c>
      <c r="AG2197" s="21">
        <v>0</v>
      </c>
      <c r="AH2197" s="22">
        <v>0</v>
      </c>
      <c r="AI2197" s="22">
        <v>0</v>
      </c>
      <c r="AJ2197" s="22">
        <v>3945.4573269115958</v>
      </c>
      <c r="AK2197" s="22">
        <v>8581.6037309236508</v>
      </c>
      <c r="AL2197" s="22">
        <v>0</v>
      </c>
      <c r="AM2197" s="22">
        <v>38</v>
      </c>
      <c r="AN2197" s="22">
        <v>0</v>
      </c>
      <c r="AO2197" s="22">
        <v>0</v>
      </c>
      <c r="AQ2197" s="18" t="str">
        <f t="shared" ref="AQ2197:BZ2197" si="2192">IF(OR(AND(AQ$2&gt;$O2196,AQ$2&lt;=$O2197),AND(AQ$2&lt;=$O2196,$O2195&gt;$O2196),AND(AQ$2&gt;$O2197,$O2198&lt;$O2197)),$H2196+((AQ$1-$Q2196)/$U2197/86000),"")</f>
        <v/>
      </c>
      <c r="AR2197" s="18" t="str">
        <f t="shared" si="2192"/>
        <v/>
      </c>
      <c r="AS2197" s="18" t="str">
        <f t="shared" si="2192"/>
        <v/>
      </c>
      <c r="AT2197" s="18" t="str">
        <f t="shared" si="2192"/>
        <v/>
      </c>
      <c r="AU2197" s="18" t="str">
        <f t="shared" si="2192"/>
        <v/>
      </c>
      <c r="AV2197" s="18" t="str">
        <f t="shared" si="2192"/>
        <v/>
      </c>
      <c r="AW2197" s="18" t="str">
        <f t="shared" si="2192"/>
        <v/>
      </c>
      <c r="AX2197" s="18" t="str">
        <f t="shared" si="2192"/>
        <v/>
      </c>
      <c r="AY2197" s="18" t="str">
        <f t="shared" si="2192"/>
        <v/>
      </c>
      <c r="AZ2197" s="18" t="str">
        <f t="shared" si="2192"/>
        <v/>
      </c>
      <c r="BA2197" s="18" t="str">
        <f t="shared" si="2192"/>
        <v/>
      </c>
      <c r="BB2197" s="18" t="str">
        <f t="shared" si="2192"/>
        <v/>
      </c>
      <c r="BC2197" s="18" t="str">
        <f t="shared" si="2192"/>
        <v/>
      </c>
      <c r="BD2197" s="18" t="str">
        <f t="shared" si="2192"/>
        <v/>
      </c>
      <c r="BE2197" s="18" t="str">
        <f t="shared" si="2192"/>
        <v/>
      </c>
      <c r="BF2197" s="18" t="str">
        <f t="shared" si="2192"/>
        <v/>
      </c>
      <c r="BG2197" s="18" t="str">
        <f t="shared" si="2192"/>
        <v/>
      </c>
      <c r="BH2197" s="18" t="str">
        <f t="shared" si="2192"/>
        <v/>
      </c>
      <c r="BI2197" s="18" t="str">
        <f t="shared" si="2192"/>
        <v/>
      </c>
      <c r="BJ2197" s="18" t="str">
        <f t="shared" si="2192"/>
        <v/>
      </c>
      <c r="BK2197" s="18" t="str">
        <f t="shared" si="2192"/>
        <v/>
      </c>
      <c r="BL2197" s="18" t="str">
        <f t="shared" si="2192"/>
        <v/>
      </c>
      <c r="BM2197" s="18" t="str">
        <f t="shared" si="2192"/>
        <v/>
      </c>
      <c r="BN2197" s="18" t="str">
        <f t="shared" si="2192"/>
        <v/>
      </c>
      <c r="BO2197" s="18" t="str">
        <f t="shared" si="2192"/>
        <v/>
      </c>
      <c r="BP2197" s="18" t="str">
        <f t="shared" si="2192"/>
        <v/>
      </c>
      <c r="BQ2197" s="18" t="str">
        <f t="shared" si="2192"/>
        <v/>
      </c>
      <c r="BR2197" s="18" t="str">
        <f t="shared" si="2192"/>
        <v/>
      </c>
      <c r="BS2197" s="18" t="str">
        <f t="shared" si="2192"/>
        <v/>
      </c>
      <c r="BT2197" s="18" t="str">
        <f t="shared" si="2192"/>
        <v/>
      </c>
      <c r="BU2197" s="18" t="str">
        <f t="shared" si="2192"/>
        <v/>
      </c>
      <c r="BV2197" s="18" t="str">
        <f t="shared" si="2192"/>
        <v/>
      </c>
      <c r="BW2197" s="18" t="str">
        <f t="shared" si="2192"/>
        <v/>
      </c>
      <c r="BX2197" s="18" t="str">
        <f t="shared" si="2192"/>
        <v/>
      </c>
      <c r="BY2197" s="18" t="str">
        <f t="shared" si="2192"/>
        <v/>
      </c>
      <c r="BZ2197" s="18" t="str">
        <f t="shared" si="2192"/>
        <v/>
      </c>
      <c r="CA2197" s="18" t="str">
        <f>IF(BY2197&lt;&gt;"",BY2197-LOOKUP(2,1/(LEN($AQ$1:AQ2197)&gt;0),$AQ$1:AQ2197),"")</f>
        <v/>
      </c>
    </row>
    <row r="2198" spans="1:79" x14ac:dyDescent="0.25">
      <c r="A2198" s="21">
        <v>61835</v>
      </c>
      <c r="B2198" s="21">
        <v>3</v>
      </c>
      <c r="C2198" s="22" t="s">
        <v>1962</v>
      </c>
      <c r="D2198" s="21">
        <v>332</v>
      </c>
      <c r="E2198" s="23">
        <v>0.40625</v>
      </c>
      <c r="F2198" s="22" t="s">
        <v>666</v>
      </c>
      <c r="G2198" s="22" t="b">
        <v>1</v>
      </c>
      <c r="H2198" s="24">
        <v>43532.40662037037</v>
      </c>
      <c r="I2198" s="25" t="s">
        <v>183</v>
      </c>
      <c r="J2198" s="22" t="s">
        <v>184</v>
      </c>
      <c r="K2198" s="11">
        <v>0</v>
      </c>
      <c r="L2198" s="11">
        <v>2913</v>
      </c>
      <c r="M2198" s="11">
        <v>1257</v>
      </c>
      <c r="N2198" s="11">
        <v>3.4674485505092889E-12</v>
      </c>
      <c r="O2198" s="11">
        <v>126</v>
      </c>
      <c r="P2198" s="14">
        <v>0.49999994501903094</v>
      </c>
      <c r="Q2198" s="11">
        <v>4172.1748845208303</v>
      </c>
      <c r="R2198" s="15">
        <v>0.48028452294111323</v>
      </c>
      <c r="S2198" s="11">
        <v>226.71755760923452</v>
      </c>
      <c r="T2198" s="11">
        <v>44.999999832361937</v>
      </c>
      <c r="U2198" s="11">
        <v>5.0381679656405165</v>
      </c>
      <c r="V2198" s="11">
        <v>18.137404676305859</v>
      </c>
      <c r="W2198" s="22"/>
      <c r="X2198" s="21">
        <v>0</v>
      </c>
      <c r="Y2198" s="22">
        <v>0</v>
      </c>
      <c r="Z2198" s="22">
        <v>0</v>
      </c>
      <c r="AA2198" s="22">
        <v>0</v>
      </c>
      <c r="AB2198" s="22">
        <v>0</v>
      </c>
      <c r="AC2198" s="22">
        <v>0</v>
      </c>
      <c r="AD2198" s="22">
        <v>0</v>
      </c>
      <c r="AE2198" s="22">
        <v>0</v>
      </c>
      <c r="AF2198" s="22">
        <v>4172.1748845208303</v>
      </c>
      <c r="AG2198" s="21">
        <v>0</v>
      </c>
      <c r="AH2198" s="22">
        <v>0</v>
      </c>
      <c r="AI2198" s="22">
        <v>0</v>
      </c>
      <c r="AJ2198" s="22">
        <v>4172.1748845208303</v>
      </c>
      <c r="AK2198" s="22">
        <v>8581.6037309236508</v>
      </c>
      <c r="AL2198" s="22">
        <v>0</v>
      </c>
      <c r="AM2198" s="22">
        <v>37</v>
      </c>
      <c r="AN2198" s="22">
        <v>0</v>
      </c>
      <c r="AO2198" s="22">
        <v>0</v>
      </c>
      <c r="AQ2198" s="18" t="str">
        <f t="shared" ref="AQ2198:BZ2198" si="2193">IF(OR(AND(AQ$2&gt;$O2197,AQ$2&lt;=$O2198),AND(AQ$2&lt;=$O2197,$O2196&gt;$O2197),AND(AQ$2&gt;$O2198,$O2199&lt;$O2198)),$H2197+((AQ$1-$Q2197)/$U2198/86000),"")</f>
        <v/>
      </c>
      <c r="AR2198" s="18" t="str">
        <f t="shared" si="2193"/>
        <v/>
      </c>
      <c r="AS2198" s="18" t="str">
        <f t="shared" si="2193"/>
        <v/>
      </c>
      <c r="AT2198" s="18" t="str">
        <f t="shared" si="2193"/>
        <v/>
      </c>
      <c r="AU2198" s="18" t="str">
        <f t="shared" si="2193"/>
        <v/>
      </c>
      <c r="AV2198" s="18" t="str">
        <f t="shared" si="2193"/>
        <v/>
      </c>
      <c r="AW2198" s="18" t="str">
        <f t="shared" si="2193"/>
        <v/>
      </c>
      <c r="AX2198" s="18" t="str">
        <f t="shared" si="2193"/>
        <v/>
      </c>
      <c r="AY2198" s="18" t="str">
        <f t="shared" si="2193"/>
        <v/>
      </c>
      <c r="AZ2198" s="18" t="str">
        <f t="shared" si="2193"/>
        <v/>
      </c>
      <c r="BA2198" s="18" t="str">
        <f t="shared" si="2193"/>
        <v/>
      </c>
      <c r="BB2198" s="18" t="str">
        <f t="shared" si="2193"/>
        <v/>
      </c>
      <c r="BC2198" s="18" t="str">
        <f t="shared" si="2193"/>
        <v/>
      </c>
      <c r="BD2198" s="18" t="str">
        <f t="shared" si="2193"/>
        <v/>
      </c>
      <c r="BE2198" s="18" t="str">
        <f t="shared" si="2193"/>
        <v/>
      </c>
      <c r="BF2198" s="18" t="str">
        <f t="shared" si="2193"/>
        <v/>
      </c>
      <c r="BG2198" s="18">
        <f t="shared" si="2193"/>
        <v>43532.406264478326</v>
      </c>
      <c r="BH2198" s="18" t="str">
        <f t="shared" si="2193"/>
        <v/>
      </c>
      <c r="BI2198" s="18" t="str">
        <f t="shared" si="2193"/>
        <v/>
      </c>
      <c r="BJ2198" s="18" t="str">
        <f t="shared" si="2193"/>
        <v/>
      </c>
      <c r="BK2198" s="18" t="str">
        <f t="shared" si="2193"/>
        <v/>
      </c>
      <c r="BL2198" s="18" t="str">
        <f t="shared" si="2193"/>
        <v/>
      </c>
      <c r="BM2198" s="18" t="str">
        <f t="shared" si="2193"/>
        <v/>
      </c>
      <c r="BN2198" s="18" t="str">
        <f t="shared" si="2193"/>
        <v/>
      </c>
      <c r="BO2198" s="18" t="str">
        <f t="shared" si="2193"/>
        <v/>
      </c>
      <c r="BP2198" s="18" t="str">
        <f t="shared" si="2193"/>
        <v/>
      </c>
      <c r="BQ2198" s="18" t="str">
        <f t="shared" si="2193"/>
        <v/>
      </c>
      <c r="BR2198" s="18" t="str">
        <f t="shared" si="2193"/>
        <v/>
      </c>
      <c r="BS2198" s="18" t="str">
        <f t="shared" si="2193"/>
        <v/>
      </c>
      <c r="BT2198" s="18" t="str">
        <f t="shared" si="2193"/>
        <v/>
      </c>
      <c r="BU2198" s="18" t="str">
        <f t="shared" si="2193"/>
        <v/>
      </c>
      <c r="BV2198" s="18" t="str">
        <f t="shared" si="2193"/>
        <v/>
      </c>
      <c r="BW2198" s="18" t="str">
        <f t="shared" si="2193"/>
        <v/>
      </c>
      <c r="BX2198" s="18" t="str">
        <f t="shared" si="2193"/>
        <v/>
      </c>
      <c r="BY2198" s="18" t="str">
        <f t="shared" si="2193"/>
        <v/>
      </c>
      <c r="BZ2198" s="18" t="str">
        <f t="shared" si="2193"/>
        <v/>
      </c>
      <c r="CA2198" s="18" t="str">
        <f>IF(BY2198&lt;&gt;"",BY2198-LOOKUP(2,1/(LEN($AQ$1:AQ2198)&gt;0),$AQ$1:AQ2198),"")</f>
        <v/>
      </c>
    </row>
    <row r="2199" spans="1:79" x14ac:dyDescent="0.25">
      <c r="A2199" s="21">
        <v>61836</v>
      </c>
      <c r="B2199" s="21">
        <v>3</v>
      </c>
      <c r="C2199" s="22" t="s">
        <v>1963</v>
      </c>
      <c r="D2199" s="21">
        <v>332</v>
      </c>
      <c r="E2199" s="23">
        <v>0.40694444444444444</v>
      </c>
      <c r="F2199" s="22" t="s">
        <v>666</v>
      </c>
      <c r="G2199" s="22" t="b">
        <v>1</v>
      </c>
      <c r="H2199" s="24">
        <v>43532.407141203701</v>
      </c>
      <c r="I2199" s="25" t="s">
        <v>289</v>
      </c>
      <c r="J2199" s="22" t="s">
        <v>290</v>
      </c>
      <c r="K2199" s="11">
        <v>0</v>
      </c>
      <c r="L2199" s="11">
        <v>2914</v>
      </c>
      <c r="M2199" s="11">
        <v>1260</v>
      </c>
      <c r="N2199" s="11">
        <v>1.0871303857129533E-12</v>
      </c>
      <c r="O2199" s="11">
        <v>127</v>
      </c>
      <c r="P2199" s="14">
        <v>0.49999997947064767</v>
      </c>
      <c r="Q2199" s="11">
        <v>4202.4791957258958</v>
      </c>
      <c r="R2199" s="15">
        <v>0.48377303721796749</v>
      </c>
      <c r="S2199" s="11">
        <v>30.30431120506546</v>
      </c>
      <c r="T2199" s="11">
        <v>44.999999832361937</v>
      </c>
      <c r="U2199" s="11">
        <v>0.67342914039906254</v>
      </c>
      <c r="V2199" s="11">
        <v>2.4243449054366253</v>
      </c>
      <c r="W2199" s="22"/>
      <c r="X2199" s="21">
        <v>0</v>
      </c>
      <c r="Y2199" s="22">
        <v>0</v>
      </c>
      <c r="Z2199" s="22">
        <v>0</v>
      </c>
      <c r="AA2199" s="22">
        <v>0</v>
      </c>
      <c r="AB2199" s="22">
        <v>0</v>
      </c>
      <c r="AC2199" s="22">
        <v>0</v>
      </c>
      <c r="AD2199" s="22">
        <v>0</v>
      </c>
      <c r="AE2199" s="22">
        <v>0</v>
      </c>
      <c r="AF2199" s="22">
        <v>4202.4791957258958</v>
      </c>
      <c r="AG2199" s="21">
        <v>0</v>
      </c>
      <c r="AH2199" s="22">
        <v>0</v>
      </c>
      <c r="AI2199" s="22">
        <v>0</v>
      </c>
      <c r="AJ2199" s="22">
        <v>4202.4791957258958</v>
      </c>
      <c r="AK2199" s="22">
        <v>8581.6037309236508</v>
      </c>
      <c r="AL2199" s="22">
        <v>0</v>
      </c>
      <c r="AM2199" s="22">
        <v>36</v>
      </c>
      <c r="AN2199" s="22">
        <v>0</v>
      </c>
      <c r="AO2199" s="22">
        <v>0</v>
      </c>
      <c r="AQ2199" s="18" t="str">
        <f t="shared" ref="AQ2199:BZ2199" si="2194">IF(OR(AND(AQ$2&gt;$O2198,AQ$2&lt;=$O2199),AND(AQ$2&lt;=$O2198,$O2197&gt;$O2198),AND(AQ$2&gt;$O2199,$O2200&lt;$O2199)),$H2198+((AQ$1-$Q2198)/$U2199/86000),"")</f>
        <v/>
      </c>
      <c r="AR2199" s="18" t="str">
        <f t="shared" si="2194"/>
        <v/>
      </c>
      <c r="AS2199" s="18" t="str">
        <f t="shared" si="2194"/>
        <v/>
      </c>
      <c r="AT2199" s="18" t="str">
        <f t="shared" si="2194"/>
        <v/>
      </c>
      <c r="AU2199" s="18" t="str">
        <f t="shared" si="2194"/>
        <v/>
      </c>
      <c r="AV2199" s="18" t="str">
        <f t="shared" si="2194"/>
        <v/>
      </c>
      <c r="AW2199" s="18" t="str">
        <f t="shared" si="2194"/>
        <v/>
      </c>
      <c r="AX2199" s="18" t="str">
        <f t="shared" si="2194"/>
        <v/>
      </c>
      <c r="AY2199" s="18" t="str">
        <f t="shared" si="2194"/>
        <v/>
      </c>
      <c r="AZ2199" s="18" t="str">
        <f t="shared" si="2194"/>
        <v/>
      </c>
      <c r="BA2199" s="18" t="str">
        <f t="shared" si="2194"/>
        <v/>
      </c>
      <c r="BB2199" s="18" t="str">
        <f t="shared" si="2194"/>
        <v/>
      </c>
      <c r="BC2199" s="18" t="str">
        <f t="shared" si="2194"/>
        <v/>
      </c>
      <c r="BD2199" s="18" t="str">
        <f t="shared" si="2194"/>
        <v/>
      </c>
      <c r="BE2199" s="18" t="str">
        <f t="shared" si="2194"/>
        <v/>
      </c>
      <c r="BF2199" s="18" t="str">
        <f t="shared" si="2194"/>
        <v/>
      </c>
      <c r="BG2199" s="18" t="str">
        <f t="shared" si="2194"/>
        <v/>
      </c>
      <c r="BH2199" s="18" t="str">
        <f t="shared" si="2194"/>
        <v/>
      </c>
      <c r="BI2199" s="18" t="str">
        <f t="shared" si="2194"/>
        <v/>
      </c>
      <c r="BJ2199" s="18" t="str">
        <f t="shared" si="2194"/>
        <v/>
      </c>
      <c r="BK2199" s="18" t="str">
        <f t="shared" si="2194"/>
        <v/>
      </c>
      <c r="BL2199" s="18" t="str">
        <f t="shared" si="2194"/>
        <v/>
      </c>
      <c r="BM2199" s="18" t="str">
        <f t="shared" si="2194"/>
        <v/>
      </c>
      <c r="BN2199" s="18" t="str">
        <f t="shared" si="2194"/>
        <v/>
      </c>
      <c r="BO2199" s="18" t="str">
        <f t="shared" si="2194"/>
        <v/>
      </c>
      <c r="BP2199" s="18" t="str">
        <f t="shared" si="2194"/>
        <v/>
      </c>
      <c r="BQ2199" s="18" t="str">
        <f t="shared" si="2194"/>
        <v/>
      </c>
      <c r="BR2199" s="18" t="str">
        <f t="shared" si="2194"/>
        <v/>
      </c>
      <c r="BS2199" s="18" t="str">
        <f t="shared" si="2194"/>
        <v/>
      </c>
      <c r="BT2199" s="18" t="str">
        <f t="shared" si="2194"/>
        <v/>
      </c>
      <c r="BU2199" s="18" t="str">
        <f t="shared" si="2194"/>
        <v/>
      </c>
      <c r="BV2199" s="18" t="str">
        <f t="shared" si="2194"/>
        <v/>
      </c>
      <c r="BW2199" s="18" t="str">
        <f t="shared" si="2194"/>
        <v/>
      </c>
      <c r="BX2199" s="18" t="str">
        <f t="shared" si="2194"/>
        <v/>
      </c>
      <c r="BY2199" s="18" t="str">
        <f t="shared" si="2194"/>
        <v/>
      </c>
      <c r="BZ2199" s="18" t="str">
        <f t="shared" si="2194"/>
        <v/>
      </c>
      <c r="CA2199" s="18" t="str">
        <f>IF(BY2199&lt;&gt;"",BY2199-LOOKUP(2,1/(LEN($AQ$1:AQ2199)&gt;0),$AQ$1:AQ2199),"")</f>
        <v/>
      </c>
    </row>
    <row r="2200" spans="1:79" x14ac:dyDescent="0.25">
      <c r="A2200" s="21">
        <v>61838</v>
      </c>
      <c r="B2200" s="21">
        <v>3</v>
      </c>
      <c r="C2200" s="22" t="s">
        <v>1965</v>
      </c>
      <c r="D2200" s="21">
        <v>332</v>
      </c>
      <c r="E2200" s="23">
        <v>0.40763888888888888</v>
      </c>
      <c r="F2200" s="22" t="s">
        <v>666</v>
      </c>
      <c r="G2200" s="22" t="b">
        <v>1</v>
      </c>
      <c r="H2200" s="24">
        <v>43532.40766203704</v>
      </c>
      <c r="I2200" s="25" t="s">
        <v>437</v>
      </c>
      <c r="J2200" s="22" t="s">
        <v>438</v>
      </c>
      <c r="K2200" s="11">
        <v>0</v>
      </c>
      <c r="L2200" s="11">
        <v>2915</v>
      </c>
      <c r="M2200" s="11">
        <v>1263</v>
      </c>
      <c r="N2200" s="11">
        <v>2.4478197246935451E-11</v>
      </c>
      <c r="O2200" s="11">
        <v>130</v>
      </c>
      <c r="P2200" s="14">
        <v>0.42745911781812346</v>
      </c>
      <c r="Q2200" s="11">
        <v>4284.7167341488612</v>
      </c>
      <c r="R2200" s="15">
        <v>0.49323990234288462</v>
      </c>
      <c r="S2200" s="11">
        <v>82.237538422965372</v>
      </c>
      <c r="T2200" s="11">
        <v>45.000000461004674</v>
      </c>
      <c r="U2200" s="11">
        <v>1.8275008351217543</v>
      </c>
      <c r="V2200" s="11">
        <v>6.5790030064383158</v>
      </c>
      <c r="W2200" s="22"/>
      <c r="X2200" s="21">
        <v>0</v>
      </c>
      <c r="Y2200" s="22">
        <v>0</v>
      </c>
      <c r="Z2200" s="22">
        <v>0</v>
      </c>
      <c r="AA2200" s="22">
        <v>0</v>
      </c>
      <c r="AB2200" s="22">
        <v>0</v>
      </c>
      <c r="AC2200" s="22">
        <v>0</v>
      </c>
      <c r="AD2200" s="22">
        <v>0</v>
      </c>
      <c r="AE2200" s="22">
        <v>0</v>
      </c>
      <c r="AF2200" s="22">
        <v>4284.7167341488612</v>
      </c>
      <c r="AG2200" s="21">
        <v>0</v>
      </c>
      <c r="AH2200" s="22">
        <v>0</v>
      </c>
      <c r="AI2200" s="22">
        <v>0</v>
      </c>
      <c r="AJ2200" s="22">
        <v>4284.7167341488612</v>
      </c>
      <c r="AK2200" s="22">
        <v>8581.6037309236508</v>
      </c>
      <c r="AL2200" s="22">
        <v>0</v>
      </c>
      <c r="AM2200" s="22">
        <v>35</v>
      </c>
      <c r="AN2200" s="22">
        <v>0</v>
      </c>
      <c r="AO2200" s="22">
        <v>0</v>
      </c>
      <c r="AQ2200" s="18" t="str">
        <f t="shared" ref="AQ2200:BZ2200" si="2195">IF(OR(AND(AQ$2&gt;$O2199,AQ$2&lt;=$O2200),AND(AQ$2&lt;=$O2199,$O2198&gt;$O2199),AND(AQ$2&gt;$O2200,$O2201&lt;$O2200)),$H2199+((AQ$1-$Q2199)/$U2200/86000),"")</f>
        <v/>
      </c>
      <c r="AR2200" s="18" t="str">
        <f t="shared" si="2195"/>
        <v/>
      </c>
      <c r="AS2200" s="18" t="str">
        <f t="shared" si="2195"/>
        <v/>
      </c>
      <c r="AT2200" s="18" t="str">
        <f t="shared" si="2195"/>
        <v/>
      </c>
      <c r="AU2200" s="18" t="str">
        <f t="shared" si="2195"/>
        <v/>
      </c>
      <c r="AV2200" s="18" t="str">
        <f t="shared" si="2195"/>
        <v/>
      </c>
      <c r="AW2200" s="18" t="str">
        <f t="shared" si="2195"/>
        <v/>
      </c>
      <c r="AX2200" s="18" t="str">
        <f t="shared" si="2195"/>
        <v/>
      </c>
      <c r="AY2200" s="18" t="str">
        <f t="shared" si="2195"/>
        <v/>
      </c>
      <c r="AZ2200" s="18" t="str">
        <f t="shared" si="2195"/>
        <v/>
      </c>
      <c r="BA2200" s="18" t="str">
        <f t="shared" si="2195"/>
        <v/>
      </c>
      <c r="BB2200" s="18" t="str">
        <f t="shared" si="2195"/>
        <v/>
      </c>
      <c r="BC2200" s="18" t="str">
        <f t="shared" si="2195"/>
        <v/>
      </c>
      <c r="BD2200" s="18" t="str">
        <f t="shared" si="2195"/>
        <v/>
      </c>
      <c r="BE2200" s="18" t="str">
        <f t="shared" si="2195"/>
        <v/>
      </c>
      <c r="BF2200" s="18" t="str">
        <f t="shared" si="2195"/>
        <v/>
      </c>
      <c r="BG2200" s="18" t="str">
        <f t="shared" si="2195"/>
        <v/>
      </c>
      <c r="BH2200" s="18">
        <f t="shared" si="2195"/>
        <v>43532.407546374394</v>
      </c>
      <c r="BI2200" s="18" t="str">
        <f t="shared" si="2195"/>
        <v/>
      </c>
      <c r="BJ2200" s="18" t="str">
        <f t="shared" si="2195"/>
        <v/>
      </c>
      <c r="BK2200" s="18" t="str">
        <f t="shared" si="2195"/>
        <v/>
      </c>
      <c r="BL2200" s="18" t="str">
        <f t="shared" si="2195"/>
        <v/>
      </c>
      <c r="BM2200" s="18" t="str">
        <f t="shared" si="2195"/>
        <v/>
      </c>
      <c r="BN2200" s="18" t="str">
        <f t="shared" si="2195"/>
        <v/>
      </c>
      <c r="BO2200" s="18" t="str">
        <f t="shared" si="2195"/>
        <v/>
      </c>
      <c r="BP2200" s="18" t="str">
        <f t="shared" si="2195"/>
        <v/>
      </c>
      <c r="BQ2200" s="18" t="str">
        <f t="shared" si="2195"/>
        <v/>
      </c>
      <c r="BR2200" s="18" t="str">
        <f t="shared" si="2195"/>
        <v/>
      </c>
      <c r="BS2200" s="18" t="str">
        <f t="shared" si="2195"/>
        <v/>
      </c>
      <c r="BT2200" s="18" t="str">
        <f t="shared" si="2195"/>
        <v/>
      </c>
      <c r="BU2200" s="18" t="str">
        <f t="shared" si="2195"/>
        <v/>
      </c>
      <c r="BV2200" s="18" t="str">
        <f t="shared" si="2195"/>
        <v/>
      </c>
      <c r="BW2200" s="18" t="str">
        <f t="shared" si="2195"/>
        <v/>
      </c>
      <c r="BX2200" s="18" t="str">
        <f t="shared" si="2195"/>
        <v/>
      </c>
      <c r="BY2200" s="18" t="str">
        <f t="shared" si="2195"/>
        <v/>
      </c>
      <c r="BZ2200" s="18" t="str">
        <f t="shared" si="2195"/>
        <v/>
      </c>
      <c r="CA2200" s="18" t="str">
        <f>IF(BY2200&lt;&gt;"",BY2200-LOOKUP(2,1/(LEN($AQ$1:AQ2200)&gt;0),$AQ$1:AQ2200),"")</f>
        <v/>
      </c>
    </row>
    <row r="2201" spans="1:79" x14ac:dyDescent="0.25">
      <c r="A2201" s="21">
        <v>61839</v>
      </c>
      <c r="B2201" s="21">
        <v>3</v>
      </c>
      <c r="C2201" s="22" t="s">
        <v>1966</v>
      </c>
      <c r="D2201" s="21">
        <v>332</v>
      </c>
      <c r="E2201" s="23">
        <v>0.40763888888888888</v>
      </c>
      <c r="F2201" s="22" t="s">
        <v>666</v>
      </c>
      <c r="G2201" s="22" t="b">
        <v>1</v>
      </c>
      <c r="H2201" s="24">
        <v>43532.408182870371</v>
      </c>
      <c r="I2201" s="25" t="s">
        <v>293</v>
      </c>
      <c r="J2201" s="22" t="s">
        <v>294</v>
      </c>
      <c r="K2201" s="11">
        <v>0</v>
      </c>
      <c r="L2201" s="11">
        <v>2916</v>
      </c>
      <c r="M2201" s="11">
        <v>1266</v>
      </c>
      <c r="N2201" s="11">
        <v>9.9475983006414026E-13</v>
      </c>
      <c r="O2201" s="11">
        <v>137</v>
      </c>
      <c r="P2201" s="14">
        <v>0.49999999006010853</v>
      </c>
      <c r="Q2201" s="11">
        <v>4607.4513201459695</v>
      </c>
      <c r="R2201" s="15">
        <v>0.53039185089789376</v>
      </c>
      <c r="S2201" s="11">
        <v>322.7345859971083</v>
      </c>
      <c r="T2201" s="11">
        <v>44.999999832361937</v>
      </c>
      <c r="U2201" s="11">
        <v>7.1718797155419631</v>
      </c>
      <c r="V2201" s="11">
        <v>25.818766975951068</v>
      </c>
      <c r="W2201" s="22"/>
      <c r="X2201" s="21">
        <v>0</v>
      </c>
      <c r="Y2201" s="22">
        <v>0</v>
      </c>
      <c r="Z2201" s="22">
        <v>0</v>
      </c>
      <c r="AA2201" s="22">
        <v>0</v>
      </c>
      <c r="AB2201" s="22">
        <v>0</v>
      </c>
      <c r="AC2201" s="22">
        <v>0</v>
      </c>
      <c r="AD2201" s="22">
        <v>0</v>
      </c>
      <c r="AE2201" s="22">
        <v>0</v>
      </c>
      <c r="AF2201" s="22">
        <v>4607.4513201459695</v>
      </c>
      <c r="AG2201" s="21">
        <v>0</v>
      </c>
      <c r="AH2201" s="22">
        <v>0</v>
      </c>
      <c r="AI2201" s="22">
        <v>0</v>
      </c>
      <c r="AJ2201" s="22">
        <v>4607.4513201459695</v>
      </c>
      <c r="AK2201" s="22">
        <v>8581.6037309236508</v>
      </c>
      <c r="AL2201" s="22">
        <v>0</v>
      </c>
      <c r="AM2201" s="22">
        <v>34</v>
      </c>
      <c r="AN2201" s="22">
        <v>0</v>
      </c>
      <c r="AO2201" s="22">
        <v>0</v>
      </c>
      <c r="AQ2201" s="18" t="str">
        <f t="shared" ref="AQ2201:BZ2201" si="2196">IF(OR(AND(AQ$2&gt;$O2200,AQ$2&lt;=$O2201),AND(AQ$2&lt;=$O2200,$O2199&gt;$O2200),AND(AQ$2&gt;$O2201,$O2202&lt;$O2201)),$H2200+((AQ$1-$Q2200)/$U2201/86000),"")</f>
        <v/>
      </c>
      <c r="AR2201" s="18" t="str">
        <f t="shared" si="2196"/>
        <v/>
      </c>
      <c r="AS2201" s="18" t="str">
        <f t="shared" si="2196"/>
        <v/>
      </c>
      <c r="AT2201" s="18" t="str">
        <f t="shared" si="2196"/>
        <v/>
      </c>
      <c r="AU2201" s="18" t="str">
        <f t="shared" si="2196"/>
        <v/>
      </c>
      <c r="AV2201" s="18" t="str">
        <f t="shared" si="2196"/>
        <v/>
      </c>
      <c r="AW2201" s="18" t="str">
        <f t="shared" si="2196"/>
        <v/>
      </c>
      <c r="AX2201" s="18" t="str">
        <f t="shared" si="2196"/>
        <v/>
      </c>
      <c r="AY2201" s="18" t="str">
        <f t="shared" si="2196"/>
        <v/>
      </c>
      <c r="AZ2201" s="18" t="str">
        <f t="shared" si="2196"/>
        <v/>
      </c>
      <c r="BA2201" s="18" t="str">
        <f t="shared" si="2196"/>
        <v/>
      </c>
      <c r="BB2201" s="18" t="str">
        <f t="shared" si="2196"/>
        <v/>
      </c>
      <c r="BC2201" s="18" t="str">
        <f t="shared" si="2196"/>
        <v/>
      </c>
      <c r="BD2201" s="18" t="str">
        <f t="shared" si="2196"/>
        <v/>
      </c>
      <c r="BE2201" s="18" t="str">
        <f t="shared" si="2196"/>
        <v/>
      </c>
      <c r="BF2201" s="18" t="str">
        <f t="shared" si="2196"/>
        <v/>
      </c>
      <c r="BG2201" s="18" t="str">
        <f t="shared" si="2196"/>
        <v/>
      </c>
      <c r="BH2201" s="18" t="str">
        <f t="shared" si="2196"/>
        <v/>
      </c>
      <c r="BI2201" s="18" t="str">
        <f t="shared" si="2196"/>
        <v/>
      </c>
      <c r="BJ2201" s="18" t="str">
        <f t="shared" si="2196"/>
        <v/>
      </c>
      <c r="BK2201" s="18" t="str">
        <f t="shared" si="2196"/>
        <v/>
      </c>
      <c r="BL2201" s="18" t="str">
        <f t="shared" si="2196"/>
        <v/>
      </c>
      <c r="BM2201" s="18" t="str">
        <f t="shared" si="2196"/>
        <v/>
      </c>
      <c r="BN2201" s="18" t="str">
        <f t="shared" si="2196"/>
        <v/>
      </c>
      <c r="BO2201" s="18" t="str">
        <f t="shared" si="2196"/>
        <v/>
      </c>
      <c r="BP2201" s="18" t="str">
        <f t="shared" si="2196"/>
        <v/>
      </c>
      <c r="BQ2201" s="18" t="str">
        <f t="shared" si="2196"/>
        <v/>
      </c>
      <c r="BR2201" s="18" t="str">
        <f t="shared" si="2196"/>
        <v/>
      </c>
      <c r="BS2201" s="18" t="str">
        <f t="shared" si="2196"/>
        <v/>
      </c>
      <c r="BT2201" s="18" t="str">
        <f t="shared" si="2196"/>
        <v/>
      </c>
      <c r="BU2201" s="18" t="str">
        <f t="shared" si="2196"/>
        <v/>
      </c>
      <c r="BV2201" s="18" t="str">
        <f t="shared" si="2196"/>
        <v/>
      </c>
      <c r="BW2201" s="18" t="str">
        <f t="shared" si="2196"/>
        <v/>
      </c>
      <c r="BX2201" s="18" t="str">
        <f t="shared" si="2196"/>
        <v/>
      </c>
      <c r="BY2201" s="18" t="str">
        <f t="shared" si="2196"/>
        <v/>
      </c>
      <c r="BZ2201" s="18" t="str">
        <f t="shared" si="2196"/>
        <v/>
      </c>
      <c r="CA2201" s="18" t="str">
        <f>IF(BY2201&lt;&gt;"",BY2201-LOOKUP(2,1/(LEN($AQ$1:AQ2201)&gt;0),$AQ$1:AQ2201),"")</f>
        <v/>
      </c>
    </row>
    <row r="2202" spans="1:79" x14ac:dyDescent="0.25">
      <c r="A2202" s="21">
        <v>61841</v>
      </c>
      <c r="B2202" s="21">
        <v>3</v>
      </c>
      <c r="C2202" s="22" t="s">
        <v>1968</v>
      </c>
      <c r="D2202" s="21">
        <v>332</v>
      </c>
      <c r="E2202" s="23">
        <v>0.40833333333333333</v>
      </c>
      <c r="F2202" s="22" t="s">
        <v>666</v>
      </c>
      <c r="G2202" s="22" t="b">
        <v>1</v>
      </c>
      <c r="H2202" s="24">
        <v>43532.408703703702</v>
      </c>
      <c r="I2202" s="25" t="s">
        <v>211</v>
      </c>
      <c r="J2202" s="22" t="s">
        <v>212</v>
      </c>
      <c r="K2202" s="11">
        <v>0</v>
      </c>
      <c r="L2202" s="11">
        <v>2917</v>
      </c>
      <c r="M2202" s="11">
        <v>1269</v>
      </c>
      <c r="N2202" s="11">
        <v>4.0571990211901721E-12</v>
      </c>
      <c r="O2202" s="11">
        <v>138</v>
      </c>
      <c r="P2202" s="14">
        <v>0.53078471843675146</v>
      </c>
      <c r="Q2202" s="11">
        <v>4643.7240617931629</v>
      </c>
      <c r="R2202" s="15">
        <v>0.53456742764143417</v>
      </c>
      <c r="S2202" s="11">
        <v>36.27274164719347</v>
      </c>
      <c r="T2202" s="11">
        <v>44.999999832361937</v>
      </c>
      <c r="U2202" s="11">
        <v>0.8060609284959992</v>
      </c>
      <c r="V2202" s="11">
        <v>2.9018193425855974</v>
      </c>
      <c r="W2202" s="22"/>
      <c r="X2202" s="21">
        <v>0</v>
      </c>
      <c r="Y2202" s="22">
        <v>0</v>
      </c>
      <c r="Z2202" s="22">
        <v>0</v>
      </c>
      <c r="AA2202" s="22">
        <v>0</v>
      </c>
      <c r="AB2202" s="22">
        <v>0</v>
      </c>
      <c r="AC2202" s="22">
        <v>0</v>
      </c>
      <c r="AD2202" s="22">
        <v>0</v>
      </c>
      <c r="AE2202" s="22">
        <v>0</v>
      </c>
      <c r="AF2202" s="22">
        <v>4643.7240617931629</v>
      </c>
      <c r="AG2202" s="21">
        <v>0</v>
      </c>
      <c r="AH2202" s="22">
        <v>0</v>
      </c>
      <c r="AI2202" s="22">
        <v>0</v>
      </c>
      <c r="AJ2202" s="22">
        <v>4643.7240617931629</v>
      </c>
      <c r="AK2202" s="22">
        <v>8581.6037309236508</v>
      </c>
      <c r="AL2202" s="22">
        <v>0</v>
      </c>
      <c r="AM2202" s="22">
        <v>33</v>
      </c>
      <c r="AN2202" s="22">
        <v>0</v>
      </c>
      <c r="AO2202" s="22">
        <v>0</v>
      </c>
      <c r="AQ2202" s="18" t="str">
        <f t="shared" ref="AQ2202:BZ2202" si="2197">IF(OR(AND(AQ$2&gt;$O2201,AQ$2&lt;=$O2202),AND(AQ$2&lt;=$O2201,$O2200&gt;$O2201),AND(AQ$2&gt;$O2202,$O2203&lt;$O2202)),$H2201+((AQ$1-$Q2201)/$U2202/86000),"")</f>
        <v/>
      </c>
      <c r="AR2202" s="18" t="str">
        <f t="shared" si="2197"/>
        <v/>
      </c>
      <c r="AS2202" s="18" t="str">
        <f t="shared" si="2197"/>
        <v/>
      </c>
      <c r="AT2202" s="18" t="str">
        <f t="shared" si="2197"/>
        <v/>
      </c>
      <c r="AU2202" s="18" t="str">
        <f t="shared" si="2197"/>
        <v/>
      </c>
      <c r="AV2202" s="18" t="str">
        <f t="shared" si="2197"/>
        <v/>
      </c>
      <c r="AW2202" s="18" t="str">
        <f t="shared" si="2197"/>
        <v/>
      </c>
      <c r="AX2202" s="18" t="str">
        <f t="shared" si="2197"/>
        <v/>
      </c>
      <c r="AY2202" s="18" t="str">
        <f t="shared" si="2197"/>
        <v/>
      </c>
      <c r="AZ2202" s="18" t="str">
        <f t="shared" si="2197"/>
        <v/>
      </c>
      <c r="BA2202" s="18" t="str">
        <f t="shared" si="2197"/>
        <v/>
      </c>
      <c r="BB2202" s="18" t="str">
        <f t="shared" si="2197"/>
        <v/>
      </c>
      <c r="BC2202" s="18" t="str">
        <f t="shared" si="2197"/>
        <v/>
      </c>
      <c r="BD2202" s="18" t="str">
        <f t="shared" si="2197"/>
        <v/>
      </c>
      <c r="BE2202" s="18" t="str">
        <f t="shared" si="2197"/>
        <v/>
      </c>
      <c r="BF2202" s="18" t="str">
        <f t="shared" si="2197"/>
        <v/>
      </c>
      <c r="BG2202" s="18" t="str">
        <f t="shared" si="2197"/>
        <v/>
      </c>
      <c r="BH2202" s="18" t="str">
        <f t="shared" si="2197"/>
        <v/>
      </c>
      <c r="BI2202" s="18" t="str">
        <f t="shared" si="2197"/>
        <v/>
      </c>
      <c r="BJ2202" s="18" t="str">
        <f t="shared" si="2197"/>
        <v/>
      </c>
      <c r="BK2202" s="18" t="str">
        <f t="shared" si="2197"/>
        <v/>
      </c>
      <c r="BL2202" s="18" t="str">
        <f t="shared" si="2197"/>
        <v/>
      </c>
      <c r="BM2202" s="18" t="str">
        <f t="shared" si="2197"/>
        <v/>
      </c>
      <c r="BN2202" s="18" t="str">
        <f t="shared" si="2197"/>
        <v/>
      </c>
      <c r="BO2202" s="18" t="str">
        <f t="shared" si="2197"/>
        <v/>
      </c>
      <c r="BP2202" s="18" t="str">
        <f t="shared" si="2197"/>
        <v/>
      </c>
      <c r="BQ2202" s="18" t="str">
        <f t="shared" si="2197"/>
        <v/>
      </c>
      <c r="BR2202" s="18" t="str">
        <f t="shared" si="2197"/>
        <v/>
      </c>
      <c r="BS2202" s="18" t="str">
        <f t="shared" si="2197"/>
        <v/>
      </c>
      <c r="BT2202" s="18" t="str">
        <f t="shared" si="2197"/>
        <v/>
      </c>
      <c r="BU2202" s="18" t="str">
        <f t="shared" si="2197"/>
        <v/>
      </c>
      <c r="BV2202" s="18" t="str">
        <f t="shared" si="2197"/>
        <v/>
      </c>
      <c r="BW2202" s="18" t="str">
        <f t="shared" si="2197"/>
        <v/>
      </c>
      <c r="BX2202" s="18" t="str">
        <f t="shared" si="2197"/>
        <v/>
      </c>
      <c r="BY2202" s="18" t="str">
        <f t="shared" si="2197"/>
        <v/>
      </c>
      <c r="BZ2202" s="18" t="str">
        <f t="shared" si="2197"/>
        <v/>
      </c>
      <c r="CA2202" s="18" t="str">
        <f>IF(BY2202&lt;&gt;"",BY2202-LOOKUP(2,1/(LEN($AQ$1:AQ2202)&gt;0),$AQ$1:AQ2202),"")</f>
        <v/>
      </c>
    </row>
    <row r="2203" spans="1:79" x14ac:dyDescent="0.25">
      <c r="A2203" s="21">
        <v>61842</v>
      </c>
      <c r="B2203" s="21">
        <v>3</v>
      </c>
      <c r="C2203" s="22" t="s">
        <v>1969</v>
      </c>
      <c r="D2203" s="21">
        <v>332</v>
      </c>
      <c r="E2203" s="23">
        <v>0.40902777777777777</v>
      </c>
      <c r="F2203" s="22" t="s">
        <v>666</v>
      </c>
      <c r="G2203" s="22" t="b">
        <v>1</v>
      </c>
      <c r="H2203" s="24">
        <v>43532.409224537034</v>
      </c>
      <c r="I2203" s="25" t="s">
        <v>233</v>
      </c>
      <c r="J2203" s="22" t="s">
        <v>234</v>
      </c>
      <c r="K2203" s="11">
        <v>0</v>
      </c>
      <c r="L2203" s="11">
        <v>2918</v>
      </c>
      <c r="M2203" s="11">
        <v>1272</v>
      </c>
      <c r="N2203" s="11">
        <v>1.1297629498585593E-11</v>
      </c>
      <c r="O2203" s="11">
        <v>140</v>
      </c>
      <c r="P2203" s="14">
        <v>0.87499998934749257</v>
      </c>
      <c r="Q2203" s="11">
        <v>4804.3606727519918</v>
      </c>
      <c r="R2203" s="15">
        <v>0.55305928864838205</v>
      </c>
      <c r="S2203" s="11">
        <v>160.6366109588289</v>
      </c>
      <c r="T2203" s="11">
        <v>44.999999832361937</v>
      </c>
      <c r="U2203" s="11">
        <v>3.5697024790499312</v>
      </c>
      <c r="V2203" s="11">
        <v>12.850928924579753</v>
      </c>
      <c r="W2203" s="22"/>
      <c r="X2203" s="21">
        <v>0</v>
      </c>
      <c r="Y2203" s="22">
        <v>0</v>
      </c>
      <c r="Z2203" s="22">
        <v>0</v>
      </c>
      <c r="AA2203" s="22">
        <v>0</v>
      </c>
      <c r="AB2203" s="22">
        <v>0</v>
      </c>
      <c r="AC2203" s="22">
        <v>0</v>
      </c>
      <c r="AD2203" s="22">
        <v>0</v>
      </c>
      <c r="AE2203" s="22">
        <v>0</v>
      </c>
      <c r="AF2203" s="22">
        <v>4804.3606727519918</v>
      </c>
      <c r="AG2203" s="21">
        <v>0</v>
      </c>
      <c r="AH2203" s="22">
        <v>0</v>
      </c>
      <c r="AI2203" s="22">
        <v>0</v>
      </c>
      <c r="AJ2203" s="22">
        <v>4804.3606727519918</v>
      </c>
      <c r="AK2203" s="22">
        <v>8581.6037309236508</v>
      </c>
      <c r="AL2203" s="22">
        <v>0</v>
      </c>
      <c r="AM2203" s="22">
        <v>32</v>
      </c>
      <c r="AN2203" s="22">
        <v>0</v>
      </c>
      <c r="AO2203" s="22">
        <v>0</v>
      </c>
      <c r="AQ2203" s="18" t="str">
        <f t="shared" ref="AQ2203:BZ2203" si="2198">IF(OR(AND(AQ$2&gt;$O2202,AQ$2&lt;=$O2203),AND(AQ$2&lt;=$O2202,$O2201&gt;$O2202),AND(AQ$2&gt;$O2203,$O2204&lt;$O2203)),$H2202+((AQ$1-$Q2202)/$U2203/86000),"")</f>
        <v/>
      </c>
      <c r="AR2203" s="18" t="str">
        <f t="shared" si="2198"/>
        <v/>
      </c>
      <c r="AS2203" s="18" t="str">
        <f t="shared" si="2198"/>
        <v/>
      </c>
      <c r="AT2203" s="18" t="str">
        <f t="shared" si="2198"/>
        <v/>
      </c>
      <c r="AU2203" s="18" t="str">
        <f t="shared" si="2198"/>
        <v/>
      </c>
      <c r="AV2203" s="18" t="str">
        <f t="shared" si="2198"/>
        <v/>
      </c>
      <c r="AW2203" s="18" t="str">
        <f t="shared" si="2198"/>
        <v/>
      </c>
      <c r="AX2203" s="18" t="str">
        <f t="shared" si="2198"/>
        <v/>
      </c>
      <c r="AY2203" s="18" t="str">
        <f t="shared" si="2198"/>
        <v/>
      </c>
      <c r="AZ2203" s="18" t="str">
        <f t="shared" si="2198"/>
        <v/>
      </c>
      <c r="BA2203" s="18" t="str">
        <f t="shared" si="2198"/>
        <v/>
      </c>
      <c r="BB2203" s="18" t="str">
        <f t="shared" si="2198"/>
        <v/>
      </c>
      <c r="BC2203" s="18" t="str">
        <f t="shared" si="2198"/>
        <v/>
      </c>
      <c r="BD2203" s="18" t="str">
        <f t="shared" si="2198"/>
        <v/>
      </c>
      <c r="BE2203" s="18" t="str">
        <f t="shared" si="2198"/>
        <v/>
      </c>
      <c r="BF2203" s="18" t="str">
        <f t="shared" si="2198"/>
        <v/>
      </c>
      <c r="BG2203" s="18" t="str">
        <f t="shared" si="2198"/>
        <v/>
      </c>
      <c r="BH2203" s="18" t="str">
        <f t="shared" si="2198"/>
        <v/>
      </c>
      <c r="BI2203" s="18">
        <f t="shared" si="2198"/>
        <v>43532.408752803858</v>
      </c>
      <c r="BJ2203" s="18" t="str">
        <f t="shared" si="2198"/>
        <v/>
      </c>
      <c r="BK2203" s="18" t="str">
        <f t="shared" si="2198"/>
        <v/>
      </c>
      <c r="BL2203" s="18" t="str">
        <f t="shared" si="2198"/>
        <v/>
      </c>
      <c r="BM2203" s="18" t="str">
        <f t="shared" si="2198"/>
        <v/>
      </c>
      <c r="BN2203" s="18" t="str">
        <f t="shared" si="2198"/>
        <v/>
      </c>
      <c r="BO2203" s="18" t="str">
        <f t="shared" si="2198"/>
        <v/>
      </c>
      <c r="BP2203" s="18" t="str">
        <f t="shared" si="2198"/>
        <v/>
      </c>
      <c r="BQ2203" s="18" t="str">
        <f t="shared" si="2198"/>
        <v/>
      </c>
      <c r="BR2203" s="18" t="str">
        <f t="shared" si="2198"/>
        <v/>
      </c>
      <c r="BS2203" s="18" t="str">
        <f t="shared" si="2198"/>
        <v/>
      </c>
      <c r="BT2203" s="18" t="str">
        <f t="shared" si="2198"/>
        <v/>
      </c>
      <c r="BU2203" s="18" t="str">
        <f t="shared" si="2198"/>
        <v/>
      </c>
      <c r="BV2203" s="18" t="str">
        <f t="shared" si="2198"/>
        <v/>
      </c>
      <c r="BW2203" s="18" t="str">
        <f t="shared" si="2198"/>
        <v/>
      </c>
      <c r="BX2203" s="18" t="str">
        <f t="shared" si="2198"/>
        <v/>
      </c>
      <c r="BY2203" s="18" t="str">
        <f t="shared" si="2198"/>
        <v/>
      </c>
      <c r="BZ2203" s="18" t="str">
        <f t="shared" si="2198"/>
        <v/>
      </c>
      <c r="CA2203" s="18" t="str">
        <f>IF(BY2203&lt;&gt;"",BY2203-LOOKUP(2,1/(LEN($AQ$1:AQ2203)&gt;0),$AQ$1:AQ2203),"")</f>
        <v/>
      </c>
    </row>
    <row r="2204" spans="1:79" x14ac:dyDescent="0.25">
      <c r="A2204" s="21">
        <v>61844</v>
      </c>
      <c r="B2204" s="21">
        <v>3</v>
      </c>
      <c r="C2204" s="22" t="s">
        <v>1971</v>
      </c>
      <c r="D2204" s="21">
        <v>332</v>
      </c>
      <c r="E2204" s="23">
        <v>0.40972222222222221</v>
      </c>
      <c r="F2204" s="22" t="s">
        <v>666</v>
      </c>
      <c r="G2204" s="22" t="b">
        <v>1</v>
      </c>
      <c r="H2204" s="24">
        <v>43532.409745370373</v>
      </c>
      <c r="I2204" s="25" t="s">
        <v>155</v>
      </c>
      <c r="J2204" s="22" t="s">
        <v>156</v>
      </c>
      <c r="K2204" s="11">
        <v>0</v>
      </c>
      <c r="L2204" s="11">
        <v>2919</v>
      </c>
      <c r="M2204" s="11">
        <v>1276</v>
      </c>
      <c r="N2204" s="11">
        <v>1.2776979474438122E-10</v>
      </c>
      <c r="O2204" s="11">
        <v>142</v>
      </c>
      <c r="P2204" s="14">
        <v>7.305607533788458E-2</v>
      </c>
      <c r="Q2204" s="11">
        <v>4868.2016115013848</v>
      </c>
      <c r="R2204" s="15">
        <v>0.56040840886985777</v>
      </c>
      <c r="S2204" s="11">
        <v>63.84093874939299</v>
      </c>
      <c r="T2204" s="11">
        <v>45.000000461004674</v>
      </c>
      <c r="U2204" s="11">
        <v>1.4186875132304759</v>
      </c>
      <c r="V2204" s="11">
        <v>5.1072750476297131</v>
      </c>
      <c r="W2204" s="22"/>
      <c r="X2204" s="21">
        <v>0</v>
      </c>
      <c r="Y2204" s="22">
        <v>0</v>
      </c>
      <c r="Z2204" s="22">
        <v>0</v>
      </c>
      <c r="AA2204" s="22">
        <v>0</v>
      </c>
      <c r="AB2204" s="22">
        <v>0</v>
      </c>
      <c r="AC2204" s="22">
        <v>0</v>
      </c>
      <c r="AD2204" s="22">
        <v>0</v>
      </c>
      <c r="AE2204" s="22">
        <v>0</v>
      </c>
      <c r="AF2204" s="22">
        <v>4868.2016115013848</v>
      </c>
      <c r="AG2204" s="21">
        <v>0</v>
      </c>
      <c r="AH2204" s="22">
        <v>0</v>
      </c>
      <c r="AI2204" s="22">
        <v>0</v>
      </c>
      <c r="AJ2204" s="22">
        <v>4868.2016115013848</v>
      </c>
      <c r="AK2204" s="22">
        <v>8581.6037309236508</v>
      </c>
      <c r="AL2204" s="22">
        <v>0</v>
      </c>
      <c r="AM2204" s="22">
        <v>31</v>
      </c>
      <c r="AN2204" s="22">
        <v>0</v>
      </c>
      <c r="AO2204" s="22">
        <v>0</v>
      </c>
      <c r="AQ2204" s="18" t="str">
        <f t="shared" ref="AQ2204:BZ2204" si="2199">IF(OR(AND(AQ$2&gt;$O2203,AQ$2&lt;=$O2204),AND(AQ$2&lt;=$O2203,$O2202&gt;$O2203),AND(AQ$2&gt;$O2204,$O2205&lt;$O2204)),$H2203+((AQ$1-$Q2203)/$U2204/86000),"")</f>
        <v/>
      </c>
      <c r="AR2204" s="18" t="str">
        <f t="shared" si="2199"/>
        <v/>
      </c>
      <c r="AS2204" s="18" t="str">
        <f t="shared" si="2199"/>
        <v/>
      </c>
      <c r="AT2204" s="18" t="str">
        <f t="shared" si="2199"/>
        <v/>
      </c>
      <c r="AU2204" s="18" t="str">
        <f t="shared" si="2199"/>
        <v/>
      </c>
      <c r="AV2204" s="18" t="str">
        <f t="shared" si="2199"/>
        <v/>
      </c>
      <c r="AW2204" s="18" t="str">
        <f t="shared" si="2199"/>
        <v/>
      </c>
      <c r="AX2204" s="18" t="str">
        <f t="shared" si="2199"/>
        <v/>
      </c>
      <c r="AY2204" s="18" t="str">
        <f t="shared" si="2199"/>
        <v/>
      </c>
      <c r="AZ2204" s="18" t="str">
        <f t="shared" si="2199"/>
        <v/>
      </c>
      <c r="BA2204" s="18" t="str">
        <f t="shared" si="2199"/>
        <v/>
      </c>
      <c r="BB2204" s="18" t="str">
        <f t="shared" si="2199"/>
        <v/>
      </c>
      <c r="BC2204" s="18" t="str">
        <f t="shared" si="2199"/>
        <v/>
      </c>
      <c r="BD2204" s="18" t="str">
        <f t="shared" si="2199"/>
        <v/>
      </c>
      <c r="BE2204" s="18" t="str">
        <f t="shared" si="2199"/>
        <v/>
      </c>
      <c r="BF2204" s="18" t="str">
        <f t="shared" si="2199"/>
        <v/>
      </c>
      <c r="BG2204" s="18" t="str">
        <f t="shared" si="2199"/>
        <v/>
      </c>
      <c r="BH2204" s="18" t="str">
        <f t="shared" si="2199"/>
        <v/>
      </c>
      <c r="BI2204" s="18" t="str">
        <f t="shared" si="2199"/>
        <v/>
      </c>
      <c r="BJ2204" s="18">
        <f t="shared" si="2199"/>
        <v>43532.409695898656</v>
      </c>
      <c r="BK2204" s="18" t="str">
        <f t="shared" si="2199"/>
        <v/>
      </c>
      <c r="BL2204" s="18" t="str">
        <f t="shared" si="2199"/>
        <v/>
      </c>
      <c r="BM2204" s="18" t="str">
        <f t="shared" si="2199"/>
        <v/>
      </c>
      <c r="BN2204" s="18" t="str">
        <f t="shared" si="2199"/>
        <v/>
      </c>
      <c r="BO2204" s="18" t="str">
        <f t="shared" si="2199"/>
        <v/>
      </c>
      <c r="BP2204" s="18" t="str">
        <f t="shared" si="2199"/>
        <v/>
      </c>
      <c r="BQ2204" s="18" t="str">
        <f t="shared" si="2199"/>
        <v/>
      </c>
      <c r="BR2204" s="18" t="str">
        <f t="shared" si="2199"/>
        <v/>
      </c>
      <c r="BS2204" s="18" t="str">
        <f t="shared" si="2199"/>
        <v/>
      </c>
      <c r="BT2204" s="18" t="str">
        <f t="shared" si="2199"/>
        <v/>
      </c>
      <c r="BU2204" s="18" t="str">
        <f t="shared" si="2199"/>
        <v/>
      </c>
      <c r="BV2204" s="18" t="str">
        <f t="shared" si="2199"/>
        <v/>
      </c>
      <c r="BW2204" s="18" t="str">
        <f t="shared" si="2199"/>
        <v/>
      </c>
      <c r="BX2204" s="18" t="str">
        <f t="shared" si="2199"/>
        <v/>
      </c>
      <c r="BY2204" s="18" t="str">
        <f t="shared" si="2199"/>
        <v/>
      </c>
      <c r="BZ2204" s="18" t="str">
        <f t="shared" si="2199"/>
        <v/>
      </c>
      <c r="CA2204" s="18" t="str">
        <f>IF(BY2204&lt;&gt;"",BY2204-LOOKUP(2,1/(LEN($AQ$1:AQ2204)&gt;0),$AQ$1:AQ2204),"")</f>
        <v/>
      </c>
    </row>
    <row r="2205" spans="1:79" x14ac:dyDescent="0.25">
      <c r="A2205" s="21">
        <v>61845</v>
      </c>
      <c r="B2205" s="21">
        <v>3</v>
      </c>
      <c r="C2205" s="22" t="s">
        <v>1972</v>
      </c>
      <c r="D2205" s="21">
        <v>332</v>
      </c>
      <c r="E2205" s="23">
        <v>0.40972222222222221</v>
      </c>
      <c r="F2205" s="22" t="s">
        <v>666</v>
      </c>
      <c r="G2205" s="22" t="b">
        <v>1</v>
      </c>
      <c r="H2205" s="24">
        <v>43532.410266203704</v>
      </c>
      <c r="I2205" s="25" t="s">
        <v>269</v>
      </c>
      <c r="J2205" s="22" t="s">
        <v>270</v>
      </c>
      <c r="K2205" s="11">
        <v>0</v>
      </c>
      <c r="L2205" s="11">
        <v>2920</v>
      </c>
      <c r="M2205" s="11">
        <v>1279</v>
      </c>
      <c r="N2205" s="11">
        <v>3.5086600291833747E-11</v>
      </c>
      <c r="O2205" s="11">
        <v>142</v>
      </c>
      <c r="P2205" s="14">
        <v>0.44383363200984288</v>
      </c>
      <c r="Q2205" s="11">
        <v>4900.3353371922285</v>
      </c>
      <c r="R2205" s="15">
        <v>0.56410751821712091</v>
      </c>
      <c r="S2205" s="11">
        <v>32.133725690843676</v>
      </c>
      <c r="T2205" s="11">
        <v>44.999999832361937</v>
      </c>
      <c r="U2205" s="11">
        <v>0.7140827957900252</v>
      </c>
      <c r="V2205" s="11">
        <v>2.5706980648440907</v>
      </c>
      <c r="W2205" s="22"/>
      <c r="X2205" s="21">
        <v>0</v>
      </c>
      <c r="Y2205" s="22">
        <v>0</v>
      </c>
      <c r="Z2205" s="22">
        <v>0</v>
      </c>
      <c r="AA2205" s="22">
        <v>0</v>
      </c>
      <c r="AB2205" s="22">
        <v>0</v>
      </c>
      <c r="AC2205" s="22">
        <v>0</v>
      </c>
      <c r="AD2205" s="22">
        <v>0</v>
      </c>
      <c r="AE2205" s="22">
        <v>0</v>
      </c>
      <c r="AF2205" s="22">
        <v>4900.3353371922285</v>
      </c>
      <c r="AG2205" s="21">
        <v>0</v>
      </c>
      <c r="AH2205" s="22">
        <v>0</v>
      </c>
      <c r="AI2205" s="22">
        <v>0</v>
      </c>
      <c r="AJ2205" s="22">
        <v>4900.3353371922285</v>
      </c>
      <c r="AK2205" s="22">
        <v>8581.6037309236508</v>
      </c>
      <c r="AL2205" s="22">
        <v>0</v>
      </c>
      <c r="AM2205" s="22">
        <v>30</v>
      </c>
      <c r="AN2205" s="22">
        <v>0</v>
      </c>
      <c r="AO2205" s="22">
        <v>0</v>
      </c>
      <c r="AQ2205" s="18" t="str">
        <f t="shared" ref="AQ2205:BZ2205" si="2200">IF(OR(AND(AQ$2&gt;$O2204,AQ$2&lt;=$O2205),AND(AQ$2&lt;=$O2204,$O2203&gt;$O2204),AND(AQ$2&gt;$O2205,$O2206&lt;$O2205)),$H2204+((AQ$1-$Q2204)/$U2205/86000),"")</f>
        <v/>
      </c>
      <c r="AR2205" s="18" t="str">
        <f t="shared" si="2200"/>
        <v/>
      </c>
      <c r="AS2205" s="18" t="str">
        <f t="shared" si="2200"/>
        <v/>
      </c>
      <c r="AT2205" s="18" t="str">
        <f t="shared" si="2200"/>
        <v/>
      </c>
      <c r="AU2205" s="18" t="str">
        <f t="shared" si="2200"/>
        <v/>
      </c>
      <c r="AV2205" s="18" t="str">
        <f t="shared" si="2200"/>
        <v/>
      </c>
      <c r="AW2205" s="18" t="str">
        <f t="shared" si="2200"/>
        <v/>
      </c>
      <c r="AX2205" s="18" t="str">
        <f t="shared" si="2200"/>
        <v/>
      </c>
      <c r="AY2205" s="18" t="str">
        <f t="shared" si="2200"/>
        <v/>
      </c>
      <c r="AZ2205" s="18" t="str">
        <f t="shared" si="2200"/>
        <v/>
      </c>
      <c r="BA2205" s="18" t="str">
        <f t="shared" si="2200"/>
        <v/>
      </c>
      <c r="BB2205" s="18" t="str">
        <f t="shared" si="2200"/>
        <v/>
      </c>
      <c r="BC2205" s="18" t="str">
        <f t="shared" si="2200"/>
        <v/>
      </c>
      <c r="BD2205" s="18" t="str">
        <f t="shared" si="2200"/>
        <v/>
      </c>
      <c r="BE2205" s="18" t="str">
        <f t="shared" si="2200"/>
        <v/>
      </c>
      <c r="BF2205" s="18" t="str">
        <f t="shared" si="2200"/>
        <v/>
      </c>
      <c r="BG2205" s="18" t="str">
        <f t="shared" si="2200"/>
        <v/>
      </c>
      <c r="BH2205" s="18" t="str">
        <f t="shared" si="2200"/>
        <v/>
      </c>
      <c r="BI2205" s="18" t="str">
        <f t="shared" si="2200"/>
        <v/>
      </c>
      <c r="BJ2205" s="18" t="str">
        <f t="shared" si="2200"/>
        <v/>
      </c>
      <c r="BK2205" s="18" t="str">
        <f t="shared" si="2200"/>
        <v/>
      </c>
      <c r="BL2205" s="18" t="str">
        <f t="shared" si="2200"/>
        <v/>
      </c>
      <c r="BM2205" s="18" t="str">
        <f t="shared" si="2200"/>
        <v/>
      </c>
      <c r="BN2205" s="18" t="str">
        <f t="shared" si="2200"/>
        <v/>
      </c>
      <c r="BO2205" s="18" t="str">
        <f t="shared" si="2200"/>
        <v/>
      </c>
      <c r="BP2205" s="18" t="str">
        <f t="shared" si="2200"/>
        <v/>
      </c>
      <c r="BQ2205" s="18" t="str">
        <f t="shared" si="2200"/>
        <v/>
      </c>
      <c r="BR2205" s="18" t="str">
        <f t="shared" si="2200"/>
        <v/>
      </c>
      <c r="BS2205" s="18" t="str">
        <f t="shared" si="2200"/>
        <v/>
      </c>
      <c r="BT2205" s="18" t="str">
        <f t="shared" si="2200"/>
        <v/>
      </c>
      <c r="BU2205" s="18" t="str">
        <f t="shared" si="2200"/>
        <v/>
      </c>
      <c r="BV2205" s="18" t="str">
        <f t="shared" si="2200"/>
        <v/>
      </c>
      <c r="BW2205" s="18" t="str">
        <f t="shared" si="2200"/>
        <v/>
      </c>
      <c r="BX2205" s="18" t="str">
        <f t="shared" si="2200"/>
        <v/>
      </c>
      <c r="BY2205" s="18" t="str">
        <f t="shared" si="2200"/>
        <v/>
      </c>
      <c r="BZ2205" s="18" t="str">
        <f t="shared" si="2200"/>
        <v/>
      </c>
      <c r="CA2205" s="18" t="str">
        <f>IF(BY2205&lt;&gt;"",BY2205-LOOKUP(2,1/(LEN($AQ$1:AQ2205)&gt;0),$AQ$1:AQ2205),"")</f>
        <v/>
      </c>
    </row>
    <row r="2206" spans="1:79" x14ac:dyDescent="0.25">
      <c r="A2206" s="21">
        <v>61847</v>
      </c>
      <c r="B2206" s="21">
        <v>3</v>
      </c>
      <c r="C2206" s="22" t="s">
        <v>1974</v>
      </c>
      <c r="D2206" s="21">
        <v>332</v>
      </c>
      <c r="E2206" s="23">
        <v>0.41041666666666665</v>
      </c>
      <c r="F2206" s="22" t="s">
        <v>666</v>
      </c>
      <c r="G2206" s="22" t="b">
        <v>1</v>
      </c>
      <c r="H2206" s="24">
        <v>43532.410787037035</v>
      </c>
      <c r="I2206" s="25" t="s">
        <v>365</v>
      </c>
      <c r="J2206" s="22" t="s">
        <v>366</v>
      </c>
      <c r="K2206" s="11">
        <v>0</v>
      </c>
      <c r="L2206" s="11">
        <v>2921</v>
      </c>
      <c r="M2206" s="11">
        <v>1283</v>
      </c>
      <c r="N2206" s="11">
        <v>4.0856207306205761E-12</v>
      </c>
      <c r="O2206" s="11">
        <v>144</v>
      </c>
      <c r="P2206" s="14">
        <v>0.49999996367543798</v>
      </c>
      <c r="Q2206" s="11">
        <v>5053.1673558700477</v>
      </c>
      <c r="R2206" s="15">
        <v>0.58170094495796421</v>
      </c>
      <c r="S2206" s="11">
        <v>152.83201867781918</v>
      </c>
      <c r="T2206" s="11">
        <v>44.999999832361937</v>
      </c>
      <c r="U2206" s="11">
        <v>3.396267094381396</v>
      </c>
      <c r="V2206" s="11">
        <v>12.226561539773027</v>
      </c>
      <c r="W2206" s="22"/>
      <c r="X2206" s="21">
        <v>0</v>
      </c>
      <c r="Y2206" s="22">
        <v>0</v>
      </c>
      <c r="Z2206" s="22">
        <v>0</v>
      </c>
      <c r="AA2206" s="22">
        <v>0</v>
      </c>
      <c r="AB2206" s="22">
        <v>0</v>
      </c>
      <c r="AC2206" s="22">
        <v>0</v>
      </c>
      <c r="AD2206" s="22">
        <v>0</v>
      </c>
      <c r="AE2206" s="22">
        <v>0</v>
      </c>
      <c r="AF2206" s="22">
        <v>5053.1673558700477</v>
      </c>
      <c r="AG2206" s="21">
        <v>0</v>
      </c>
      <c r="AH2206" s="22">
        <v>0</v>
      </c>
      <c r="AI2206" s="22">
        <v>0</v>
      </c>
      <c r="AJ2206" s="22">
        <v>5053.1673558700477</v>
      </c>
      <c r="AK2206" s="22">
        <v>8581.6037309236508</v>
      </c>
      <c r="AL2206" s="22">
        <v>0</v>
      </c>
      <c r="AM2206" s="22">
        <v>29</v>
      </c>
      <c r="AN2206" s="22">
        <v>0</v>
      </c>
      <c r="AO2206" s="22">
        <v>0</v>
      </c>
      <c r="AQ2206" s="18" t="str">
        <f t="shared" ref="AQ2206:BZ2206" si="2201">IF(OR(AND(AQ$2&gt;$O2205,AQ$2&lt;=$O2206),AND(AQ$2&lt;=$O2205,$O2204&gt;$O2205),AND(AQ$2&gt;$O2206,$O2207&lt;$O2206)),$H2205+((AQ$1-$Q2205)/$U2206/86000),"")</f>
        <v/>
      </c>
      <c r="AR2206" s="18" t="str">
        <f t="shared" si="2201"/>
        <v/>
      </c>
      <c r="AS2206" s="18" t="str">
        <f t="shared" si="2201"/>
        <v/>
      </c>
      <c r="AT2206" s="18" t="str">
        <f t="shared" si="2201"/>
        <v/>
      </c>
      <c r="AU2206" s="18" t="str">
        <f t="shared" si="2201"/>
        <v/>
      </c>
      <c r="AV2206" s="18" t="str">
        <f t="shared" si="2201"/>
        <v/>
      </c>
      <c r="AW2206" s="18" t="str">
        <f t="shared" si="2201"/>
        <v/>
      </c>
      <c r="AX2206" s="18" t="str">
        <f t="shared" si="2201"/>
        <v/>
      </c>
      <c r="AY2206" s="18" t="str">
        <f t="shared" si="2201"/>
        <v/>
      </c>
      <c r="AZ2206" s="18" t="str">
        <f t="shared" si="2201"/>
        <v/>
      </c>
      <c r="BA2206" s="18" t="str">
        <f t="shared" si="2201"/>
        <v/>
      </c>
      <c r="BB2206" s="18" t="str">
        <f t="shared" si="2201"/>
        <v/>
      </c>
      <c r="BC2206" s="18" t="str">
        <f t="shared" si="2201"/>
        <v/>
      </c>
      <c r="BD2206" s="18" t="str">
        <f t="shared" si="2201"/>
        <v/>
      </c>
      <c r="BE2206" s="18" t="str">
        <f t="shared" si="2201"/>
        <v/>
      </c>
      <c r="BF2206" s="18" t="str">
        <f t="shared" si="2201"/>
        <v/>
      </c>
      <c r="BG2206" s="18" t="str">
        <f t="shared" si="2201"/>
        <v/>
      </c>
      <c r="BH2206" s="18" t="str">
        <f t="shared" si="2201"/>
        <v/>
      </c>
      <c r="BI2206" s="18" t="str">
        <f t="shared" si="2201"/>
        <v/>
      </c>
      <c r="BJ2206" s="18" t="str">
        <f t="shared" si="2201"/>
        <v/>
      </c>
      <c r="BK2206" s="18" t="str">
        <f t="shared" si="2201"/>
        <v/>
      </c>
      <c r="BL2206" s="18" t="str">
        <f t="shared" si="2201"/>
        <v/>
      </c>
      <c r="BM2206" s="18" t="str">
        <f t="shared" si="2201"/>
        <v/>
      </c>
      <c r="BN2206" s="18" t="str">
        <f t="shared" si="2201"/>
        <v/>
      </c>
      <c r="BO2206" s="18" t="str">
        <f t="shared" si="2201"/>
        <v/>
      </c>
      <c r="BP2206" s="18" t="str">
        <f t="shared" si="2201"/>
        <v/>
      </c>
      <c r="BQ2206" s="18" t="str">
        <f t="shared" si="2201"/>
        <v/>
      </c>
      <c r="BR2206" s="18" t="str">
        <f t="shared" si="2201"/>
        <v/>
      </c>
      <c r="BS2206" s="18" t="str">
        <f t="shared" si="2201"/>
        <v/>
      </c>
      <c r="BT2206" s="18" t="str">
        <f t="shared" si="2201"/>
        <v/>
      </c>
      <c r="BU2206" s="18" t="str">
        <f t="shared" si="2201"/>
        <v/>
      </c>
      <c r="BV2206" s="18" t="str">
        <f t="shared" si="2201"/>
        <v/>
      </c>
      <c r="BW2206" s="18" t="str">
        <f t="shared" si="2201"/>
        <v/>
      </c>
      <c r="BX2206" s="18" t="str">
        <f t="shared" si="2201"/>
        <v/>
      </c>
      <c r="BY2206" s="18" t="str">
        <f t="shared" si="2201"/>
        <v/>
      </c>
      <c r="BZ2206" s="18" t="str">
        <f t="shared" si="2201"/>
        <v/>
      </c>
      <c r="CA2206" s="18" t="str">
        <f>IF(BY2206&lt;&gt;"",BY2206-LOOKUP(2,1/(LEN($AQ$1:AQ2206)&gt;0),$AQ$1:AQ2206),"")</f>
        <v/>
      </c>
    </row>
    <row r="2207" spans="1:79" x14ac:dyDescent="0.25">
      <c r="A2207" s="21">
        <v>61849</v>
      </c>
      <c r="B2207" s="21">
        <v>3</v>
      </c>
      <c r="C2207" s="22" t="s">
        <v>1976</v>
      </c>
      <c r="D2207" s="21">
        <v>332</v>
      </c>
      <c r="E2207" s="23">
        <v>0.41111111111111109</v>
      </c>
      <c r="F2207" s="22" t="s">
        <v>666</v>
      </c>
      <c r="G2207" s="22" t="b">
        <v>1</v>
      </c>
      <c r="H2207" s="24">
        <v>43532.411307870374</v>
      </c>
      <c r="I2207" s="25" t="s">
        <v>157</v>
      </c>
      <c r="J2207" s="22" t="s">
        <v>158</v>
      </c>
      <c r="K2207" s="11">
        <v>0</v>
      </c>
      <c r="L2207" s="11">
        <v>2922</v>
      </c>
      <c r="M2207" s="11">
        <v>1287</v>
      </c>
      <c r="N2207" s="11">
        <v>2.9242386290206923E-11</v>
      </c>
      <c r="O2207" s="11">
        <v>146</v>
      </c>
      <c r="P2207" s="14">
        <v>0.121600601164797</v>
      </c>
      <c r="Q2207" s="11">
        <v>5098.1883864441079</v>
      </c>
      <c r="R2207" s="15">
        <v>0.58688359064997553</v>
      </c>
      <c r="S2207" s="11">
        <v>45.021030574060205</v>
      </c>
      <c r="T2207" s="11">
        <v>45.000000461004674</v>
      </c>
      <c r="U2207" s="11">
        <v>1.0004673358408909</v>
      </c>
      <c r="V2207" s="11">
        <v>3.601682409027207</v>
      </c>
      <c r="W2207" s="22"/>
      <c r="X2207" s="21">
        <v>0</v>
      </c>
      <c r="Y2207" s="22">
        <v>0</v>
      </c>
      <c r="Z2207" s="22">
        <v>0</v>
      </c>
      <c r="AA2207" s="22">
        <v>0</v>
      </c>
      <c r="AB2207" s="22">
        <v>0</v>
      </c>
      <c r="AC2207" s="22">
        <v>0</v>
      </c>
      <c r="AD2207" s="22">
        <v>0</v>
      </c>
      <c r="AE2207" s="22">
        <v>0</v>
      </c>
      <c r="AF2207" s="22">
        <v>5098.1883864441079</v>
      </c>
      <c r="AG2207" s="21">
        <v>0</v>
      </c>
      <c r="AH2207" s="22">
        <v>0</v>
      </c>
      <c r="AI2207" s="22">
        <v>0</v>
      </c>
      <c r="AJ2207" s="22">
        <v>5098.1883864441079</v>
      </c>
      <c r="AK2207" s="22">
        <v>8581.6037309236508</v>
      </c>
      <c r="AL2207" s="22">
        <v>0</v>
      </c>
      <c r="AM2207" s="22">
        <v>28</v>
      </c>
      <c r="AN2207" s="22">
        <v>0</v>
      </c>
      <c r="AO2207" s="22">
        <v>0</v>
      </c>
      <c r="AQ2207" s="18" t="str">
        <f t="shared" ref="AQ2207:BZ2207" si="2202">IF(OR(AND(AQ$2&gt;$O2206,AQ$2&lt;=$O2207),AND(AQ$2&lt;=$O2206,$O2205&gt;$O2206),AND(AQ$2&gt;$O2207,$O2208&lt;$O2207)),$H2206+((AQ$1-$Q2206)/$U2207/86000),"")</f>
        <v/>
      </c>
      <c r="AR2207" s="18" t="str">
        <f t="shared" si="2202"/>
        <v/>
      </c>
      <c r="AS2207" s="18" t="str">
        <f t="shared" si="2202"/>
        <v/>
      </c>
      <c r="AT2207" s="18" t="str">
        <f t="shared" si="2202"/>
        <v/>
      </c>
      <c r="AU2207" s="18" t="str">
        <f t="shared" si="2202"/>
        <v/>
      </c>
      <c r="AV2207" s="18" t="str">
        <f t="shared" si="2202"/>
        <v/>
      </c>
      <c r="AW2207" s="18" t="str">
        <f t="shared" si="2202"/>
        <v/>
      </c>
      <c r="AX2207" s="18" t="str">
        <f t="shared" si="2202"/>
        <v/>
      </c>
      <c r="AY2207" s="18" t="str">
        <f t="shared" si="2202"/>
        <v/>
      </c>
      <c r="AZ2207" s="18" t="str">
        <f t="shared" si="2202"/>
        <v/>
      </c>
      <c r="BA2207" s="18" t="str">
        <f t="shared" si="2202"/>
        <v/>
      </c>
      <c r="BB2207" s="18" t="str">
        <f t="shared" si="2202"/>
        <v/>
      </c>
      <c r="BC2207" s="18" t="str">
        <f t="shared" si="2202"/>
        <v/>
      </c>
      <c r="BD2207" s="18" t="str">
        <f t="shared" si="2202"/>
        <v/>
      </c>
      <c r="BE2207" s="18" t="str">
        <f t="shared" si="2202"/>
        <v/>
      </c>
      <c r="BF2207" s="18" t="str">
        <f t="shared" si="2202"/>
        <v/>
      </c>
      <c r="BG2207" s="18" t="str">
        <f t="shared" si="2202"/>
        <v/>
      </c>
      <c r="BH2207" s="18" t="str">
        <f t="shared" si="2202"/>
        <v/>
      </c>
      <c r="BI2207" s="18" t="str">
        <f t="shared" si="2202"/>
        <v/>
      </c>
      <c r="BJ2207" s="18" t="str">
        <f t="shared" si="2202"/>
        <v/>
      </c>
      <c r="BK2207" s="18">
        <f t="shared" si="2202"/>
        <v>43532.411271326702</v>
      </c>
      <c r="BL2207" s="18" t="str">
        <f t="shared" si="2202"/>
        <v/>
      </c>
      <c r="BM2207" s="18" t="str">
        <f t="shared" si="2202"/>
        <v/>
      </c>
      <c r="BN2207" s="18" t="str">
        <f t="shared" si="2202"/>
        <v/>
      </c>
      <c r="BO2207" s="18" t="str">
        <f t="shared" si="2202"/>
        <v/>
      </c>
      <c r="BP2207" s="18" t="str">
        <f t="shared" si="2202"/>
        <v/>
      </c>
      <c r="BQ2207" s="18" t="str">
        <f t="shared" si="2202"/>
        <v/>
      </c>
      <c r="BR2207" s="18" t="str">
        <f t="shared" si="2202"/>
        <v/>
      </c>
      <c r="BS2207" s="18" t="str">
        <f t="shared" si="2202"/>
        <v/>
      </c>
      <c r="BT2207" s="18" t="str">
        <f t="shared" si="2202"/>
        <v/>
      </c>
      <c r="BU2207" s="18" t="str">
        <f t="shared" si="2202"/>
        <v/>
      </c>
      <c r="BV2207" s="18" t="str">
        <f t="shared" si="2202"/>
        <v/>
      </c>
      <c r="BW2207" s="18" t="str">
        <f t="shared" si="2202"/>
        <v/>
      </c>
      <c r="BX2207" s="18" t="str">
        <f t="shared" si="2202"/>
        <v/>
      </c>
      <c r="BY2207" s="18" t="str">
        <f t="shared" si="2202"/>
        <v/>
      </c>
      <c r="BZ2207" s="18" t="str">
        <f t="shared" si="2202"/>
        <v/>
      </c>
      <c r="CA2207" s="18" t="str">
        <f>IF(BY2207&lt;&gt;"",BY2207-LOOKUP(2,1/(LEN($AQ$1:AQ2207)&gt;0),$AQ$1:AQ2207),"")</f>
        <v/>
      </c>
    </row>
    <row r="2208" spans="1:79" x14ac:dyDescent="0.25">
      <c r="A2208" s="21">
        <v>61850</v>
      </c>
      <c r="B2208" s="21">
        <v>3</v>
      </c>
      <c r="C2208" s="22" t="s">
        <v>1977</v>
      </c>
      <c r="D2208" s="21">
        <v>332</v>
      </c>
      <c r="E2208" s="23">
        <v>0.41180555555555554</v>
      </c>
      <c r="F2208" s="22" t="s">
        <v>666</v>
      </c>
      <c r="G2208" s="22" t="b">
        <v>1</v>
      </c>
      <c r="H2208" s="24">
        <v>43532.411828703705</v>
      </c>
      <c r="I2208" s="25" t="s">
        <v>157</v>
      </c>
      <c r="J2208" s="22" t="s">
        <v>158</v>
      </c>
      <c r="K2208" s="11">
        <v>0</v>
      </c>
      <c r="L2208" s="11">
        <v>2923</v>
      </c>
      <c r="M2208" s="11">
        <v>1291</v>
      </c>
      <c r="N2208" s="11">
        <v>2.9242386290206923E-11</v>
      </c>
      <c r="O2208" s="11">
        <v>146</v>
      </c>
      <c r="P2208" s="14">
        <v>0.121600601164797</v>
      </c>
      <c r="Q2208" s="11">
        <v>5098.1883864441079</v>
      </c>
      <c r="R2208" s="15">
        <v>0.58688359064997553</v>
      </c>
      <c r="S2208" s="11">
        <v>0</v>
      </c>
      <c r="T2208" s="11">
        <v>44.999999832361937</v>
      </c>
      <c r="U2208" s="11">
        <v>0</v>
      </c>
      <c r="V2208" s="11">
        <v>0</v>
      </c>
      <c r="W2208" s="22"/>
      <c r="X2208" s="21">
        <v>0</v>
      </c>
      <c r="Y2208" s="22">
        <v>0.5</v>
      </c>
      <c r="Z2208" s="22">
        <v>0</v>
      </c>
      <c r="AA2208" s="22">
        <v>0</v>
      </c>
      <c r="AB2208" s="22">
        <v>0</v>
      </c>
      <c r="AC2208" s="22">
        <v>1</v>
      </c>
      <c r="AD2208" s="22">
        <v>1</v>
      </c>
      <c r="AE2208" s="22">
        <v>0</v>
      </c>
      <c r="AF2208" s="22">
        <v>5098.1883864441079</v>
      </c>
      <c r="AG2208" s="21">
        <v>0</v>
      </c>
      <c r="AH2208" s="22">
        <v>0</v>
      </c>
      <c r="AI2208" s="22">
        <v>0</v>
      </c>
      <c r="AJ2208" s="22">
        <v>5098.1883864441079</v>
      </c>
      <c r="AK2208" s="22">
        <v>8581.6037309236508</v>
      </c>
      <c r="AL2208" s="22">
        <v>0</v>
      </c>
      <c r="AM2208" s="22">
        <v>27</v>
      </c>
      <c r="AN2208" s="22">
        <v>0</v>
      </c>
      <c r="AO2208" s="22">
        <v>0</v>
      </c>
      <c r="AQ2208" s="18" t="str">
        <f t="shared" ref="AQ2208:BZ2208" si="2203">IF(OR(AND(AQ$2&gt;$O2207,AQ$2&lt;=$O2208),AND(AQ$2&lt;=$O2207,$O2206&gt;$O2207),AND(AQ$2&gt;$O2208,$O2209&lt;$O2208)),$H2207+((AQ$1-$Q2207)/$U2208/86000),"")</f>
        <v/>
      </c>
      <c r="AR2208" s="18" t="str">
        <f t="shared" si="2203"/>
        <v/>
      </c>
      <c r="AS2208" s="18" t="str">
        <f t="shared" si="2203"/>
        <v/>
      </c>
      <c r="AT2208" s="18" t="str">
        <f t="shared" si="2203"/>
        <v/>
      </c>
      <c r="AU2208" s="18" t="str">
        <f t="shared" si="2203"/>
        <v/>
      </c>
      <c r="AV2208" s="18" t="str">
        <f t="shared" si="2203"/>
        <v/>
      </c>
      <c r="AW2208" s="18" t="str">
        <f t="shared" si="2203"/>
        <v/>
      </c>
      <c r="AX2208" s="18" t="str">
        <f t="shared" si="2203"/>
        <v/>
      </c>
      <c r="AY2208" s="18" t="str">
        <f t="shared" si="2203"/>
        <v/>
      </c>
      <c r="AZ2208" s="18" t="str">
        <f t="shared" si="2203"/>
        <v/>
      </c>
      <c r="BA2208" s="18" t="str">
        <f t="shared" si="2203"/>
        <v/>
      </c>
      <c r="BB2208" s="18" t="str">
        <f t="shared" si="2203"/>
        <v/>
      </c>
      <c r="BC2208" s="18" t="str">
        <f t="shared" si="2203"/>
        <v/>
      </c>
      <c r="BD2208" s="18" t="str">
        <f t="shared" si="2203"/>
        <v/>
      </c>
      <c r="BE2208" s="18" t="str">
        <f t="shared" si="2203"/>
        <v/>
      </c>
      <c r="BF2208" s="18" t="str">
        <f t="shared" si="2203"/>
        <v/>
      </c>
      <c r="BG2208" s="18" t="str">
        <f t="shared" si="2203"/>
        <v/>
      </c>
      <c r="BH2208" s="18" t="str">
        <f t="shared" si="2203"/>
        <v/>
      </c>
      <c r="BI2208" s="18" t="str">
        <f t="shared" si="2203"/>
        <v/>
      </c>
      <c r="BJ2208" s="18" t="str">
        <f t="shared" si="2203"/>
        <v/>
      </c>
      <c r="BK2208" s="18" t="str">
        <f t="shared" si="2203"/>
        <v/>
      </c>
      <c r="BL2208" s="18" t="str">
        <f t="shared" si="2203"/>
        <v/>
      </c>
      <c r="BM2208" s="18" t="str">
        <f t="shared" si="2203"/>
        <v/>
      </c>
      <c r="BN2208" s="18" t="str">
        <f t="shared" si="2203"/>
        <v/>
      </c>
      <c r="BO2208" s="18" t="str">
        <f t="shared" si="2203"/>
        <v/>
      </c>
      <c r="BP2208" s="18" t="str">
        <f t="shared" si="2203"/>
        <v/>
      </c>
      <c r="BQ2208" s="18" t="str">
        <f t="shared" si="2203"/>
        <v/>
      </c>
      <c r="BR2208" s="18" t="str">
        <f t="shared" si="2203"/>
        <v/>
      </c>
      <c r="BS2208" s="18" t="str">
        <f t="shared" si="2203"/>
        <v/>
      </c>
      <c r="BT2208" s="18" t="str">
        <f t="shared" si="2203"/>
        <v/>
      </c>
      <c r="BU2208" s="18" t="str">
        <f t="shared" si="2203"/>
        <v/>
      </c>
      <c r="BV2208" s="18" t="str">
        <f t="shared" si="2203"/>
        <v/>
      </c>
      <c r="BW2208" s="18" t="str">
        <f t="shared" si="2203"/>
        <v/>
      </c>
      <c r="BX2208" s="18" t="str">
        <f t="shared" si="2203"/>
        <v/>
      </c>
      <c r="BY2208" s="18" t="str">
        <f t="shared" si="2203"/>
        <v/>
      </c>
      <c r="BZ2208" s="18" t="str">
        <f t="shared" si="2203"/>
        <v/>
      </c>
      <c r="CA2208" s="18" t="str">
        <f>IF(BY2208&lt;&gt;"",BY2208-LOOKUP(2,1/(LEN($AQ$1:AQ2208)&gt;0),$AQ$1:AQ2208),"")</f>
        <v/>
      </c>
    </row>
    <row r="2209" spans="1:79" x14ac:dyDescent="0.25">
      <c r="A2209" s="21">
        <v>61852</v>
      </c>
      <c r="B2209" s="21">
        <v>3</v>
      </c>
      <c r="C2209" s="22" t="s">
        <v>1980</v>
      </c>
      <c r="D2209" s="21">
        <v>332</v>
      </c>
      <c r="E2209" s="23">
        <v>0.41249999999999998</v>
      </c>
      <c r="F2209" s="22" t="s">
        <v>666</v>
      </c>
      <c r="G2209" s="22" t="b">
        <v>1</v>
      </c>
      <c r="H2209" s="24">
        <v>43532.412349537037</v>
      </c>
      <c r="I2209" s="25" t="s">
        <v>213</v>
      </c>
      <c r="J2209" s="22" t="s">
        <v>214</v>
      </c>
      <c r="K2209" s="11">
        <v>0</v>
      </c>
      <c r="L2209" s="11">
        <v>2924</v>
      </c>
      <c r="M2209" s="11">
        <v>1295</v>
      </c>
      <c r="N2209" s="11">
        <v>3.6976643968955614E-11</v>
      </c>
      <c r="O2209" s="11">
        <v>148</v>
      </c>
      <c r="P2209" s="14">
        <v>0.2499999226677978</v>
      </c>
      <c r="Q2209" s="11">
        <v>5206.5880468894193</v>
      </c>
      <c r="R2209" s="15">
        <v>0.59936213736600907</v>
      </c>
      <c r="S2209" s="11">
        <v>108.39966044531138</v>
      </c>
      <c r="T2209" s="11">
        <v>44.999999832361937</v>
      </c>
      <c r="U2209" s="11">
        <v>2.4088813522029242</v>
      </c>
      <c r="V2209" s="11">
        <v>8.6719728679305277</v>
      </c>
      <c r="W2209" s="22"/>
      <c r="X2209" s="21">
        <v>0</v>
      </c>
      <c r="Y2209" s="22">
        <v>0</v>
      </c>
      <c r="Z2209" s="22">
        <v>0</v>
      </c>
      <c r="AA2209" s="22">
        <v>0</v>
      </c>
      <c r="AB2209" s="22">
        <v>0</v>
      </c>
      <c r="AC2209" s="22">
        <v>0</v>
      </c>
      <c r="AD2209" s="22">
        <v>0</v>
      </c>
      <c r="AE2209" s="22">
        <v>0</v>
      </c>
      <c r="AF2209" s="22">
        <v>5206.5880468894193</v>
      </c>
      <c r="AG2209" s="21">
        <v>0</v>
      </c>
      <c r="AH2209" s="22">
        <v>0</v>
      </c>
      <c r="AI2209" s="22">
        <v>0</v>
      </c>
      <c r="AJ2209" s="22">
        <v>5206.5880468894193</v>
      </c>
      <c r="AK2209" s="22">
        <v>8581.6037309236508</v>
      </c>
      <c r="AL2209" s="22">
        <v>0</v>
      </c>
      <c r="AM2209" s="22">
        <v>26</v>
      </c>
      <c r="AN2209" s="22">
        <v>0</v>
      </c>
      <c r="AO2209" s="22">
        <v>0</v>
      </c>
      <c r="AQ2209" s="18" t="str">
        <f t="shared" ref="AQ2209:BZ2209" si="2204">IF(OR(AND(AQ$2&gt;$O2208,AQ$2&lt;=$O2209),AND(AQ$2&lt;=$O2208,$O2207&gt;$O2208),AND(AQ$2&gt;$O2209,$O2210&lt;$O2209)),$H2208+((AQ$1-$Q2208)/$U2209/86000),"")</f>
        <v/>
      </c>
      <c r="AR2209" s="18" t="str">
        <f t="shared" si="2204"/>
        <v/>
      </c>
      <c r="AS2209" s="18" t="str">
        <f t="shared" si="2204"/>
        <v/>
      </c>
      <c r="AT2209" s="18" t="str">
        <f t="shared" si="2204"/>
        <v/>
      </c>
      <c r="AU2209" s="18" t="str">
        <f t="shared" si="2204"/>
        <v/>
      </c>
      <c r="AV2209" s="18" t="str">
        <f t="shared" si="2204"/>
        <v/>
      </c>
      <c r="AW2209" s="18" t="str">
        <f t="shared" si="2204"/>
        <v/>
      </c>
      <c r="AX2209" s="18" t="str">
        <f t="shared" si="2204"/>
        <v/>
      </c>
      <c r="AY2209" s="18" t="str">
        <f t="shared" si="2204"/>
        <v/>
      </c>
      <c r="AZ2209" s="18" t="str">
        <f t="shared" si="2204"/>
        <v/>
      </c>
      <c r="BA2209" s="18" t="str">
        <f t="shared" si="2204"/>
        <v/>
      </c>
      <c r="BB2209" s="18" t="str">
        <f t="shared" si="2204"/>
        <v/>
      </c>
      <c r="BC2209" s="18" t="str">
        <f t="shared" si="2204"/>
        <v/>
      </c>
      <c r="BD2209" s="18" t="str">
        <f t="shared" si="2204"/>
        <v/>
      </c>
      <c r="BE2209" s="18" t="str">
        <f t="shared" si="2204"/>
        <v/>
      </c>
      <c r="BF2209" s="18" t="str">
        <f t="shared" si="2204"/>
        <v/>
      </c>
      <c r="BG2209" s="18" t="str">
        <f t="shared" si="2204"/>
        <v/>
      </c>
      <c r="BH2209" s="18" t="str">
        <f t="shared" si="2204"/>
        <v/>
      </c>
      <c r="BI2209" s="18" t="str">
        <f t="shared" si="2204"/>
        <v/>
      </c>
      <c r="BJ2209" s="18" t="str">
        <f t="shared" si="2204"/>
        <v/>
      </c>
      <c r="BK2209" s="18" t="str">
        <f t="shared" si="2204"/>
        <v/>
      </c>
      <c r="BL2209" s="18" t="str">
        <f t="shared" si="2204"/>
        <v/>
      </c>
      <c r="BM2209" s="18" t="str">
        <f t="shared" si="2204"/>
        <v/>
      </c>
      <c r="BN2209" s="18" t="str">
        <f t="shared" si="2204"/>
        <v/>
      </c>
      <c r="BO2209" s="18" t="str">
        <f t="shared" si="2204"/>
        <v/>
      </c>
      <c r="BP2209" s="18" t="str">
        <f t="shared" si="2204"/>
        <v/>
      </c>
      <c r="BQ2209" s="18" t="str">
        <f t="shared" si="2204"/>
        <v/>
      </c>
      <c r="BR2209" s="18" t="str">
        <f t="shared" si="2204"/>
        <v/>
      </c>
      <c r="BS2209" s="18" t="str">
        <f t="shared" si="2204"/>
        <v/>
      </c>
      <c r="BT2209" s="18" t="str">
        <f t="shared" si="2204"/>
        <v/>
      </c>
      <c r="BU2209" s="18" t="str">
        <f t="shared" si="2204"/>
        <v/>
      </c>
      <c r="BV2209" s="18" t="str">
        <f t="shared" si="2204"/>
        <v/>
      </c>
      <c r="BW2209" s="18" t="str">
        <f t="shared" si="2204"/>
        <v/>
      </c>
      <c r="BX2209" s="18" t="str">
        <f t="shared" si="2204"/>
        <v/>
      </c>
      <c r="BY2209" s="18" t="str">
        <f t="shared" si="2204"/>
        <v/>
      </c>
      <c r="BZ2209" s="18" t="str">
        <f t="shared" si="2204"/>
        <v/>
      </c>
      <c r="CA2209" s="18" t="str">
        <f>IF(BY2209&lt;&gt;"",BY2209-LOOKUP(2,1/(LEN($AQ$1:AQ2209)&gt;0),$AQ$1:AQ2209),"")</f>
        <v/>
      </c>
    </row>
    <row r="2210" spans="1:79" x14ac:dyDescent="0.25">
      <c r="A2210" s="21">
        <v>61853</v>
      </c>
      <c r="B2210" s="21">
        <v>3</v>
      </c>
      <c r="C2210" s="22" t="s">
        <v>1981</v>
      </c>
      <c r="D2210" s="21">
        <v>332</v>
      </c>
      <c r="E2210" s="23">
        <v>0.41249999999999998</v>
      </c>
      <c r="F2210" s="22" t="s">
        <v>666</v>
      </c>
      <c r="G2210" s="22" t="b">
        <v>1</v>
      </c>
      <c r="H2210" s="24">
        <v>43532.412881944445</v>
      </c>
      <c r="I2210" s="25" t="s">
        <v>275</v>
      </c>
      <c r="J2210" s="22" t="s">
        <v>276</v>
      </c>
      <c r="K2210" s="11">
        <v>0</v>
      </c>
      <c r="L2210" s="11">
        <v>2925</v>
      </c>
      <c r="M2210" s="11">
        <v>1299</v>
      </c>
      <c r="N2210" s="11">
        <v>6.1675109463976696E-12</v>
      </c>
      <c r="O2210" s="11">
        <v>150</v>
      </c>
      <c r="P2210" s="14">
        <v>0.22224884723350941</v>
      </c>
      <c r="Q2210" s="11">
        <v>5289.0703385385223</v>
      </c>
      <c r="R2210" s="15">
        <v>0.60885717752905566</v>
      </c>
      <c r="S2210" s="11">
        <v>82.48229164910299</v>
      </c>
      <c r="T2210" s="11">
        <v>46.000000066123903</v>
      </c>
      <c r="U2210" s="11">
        <v>1.7930932941421014</v>
      </c>
      <c r="V2210" s="11">
        <v>6.4551358589115653</v>
      </c>
      <c r="W2210" s="22"/>
      <c r="X2210" s="21">
        <v>0</v>
      </c>
      <c r="Y2210" s="22">
        <v>0</v>
      </c>
      <c r="Z2210" s="22">
        <v>0</v>
      </c>
      <c r="AA2210" s="22">
        <v>0</v>
      </c>
      <c r="AB2210" s="22">
        <v>0</v>
      </c>
      <c r="AC2210" s="22">
        <v>0</v>
      </c>
      <c r="AD2210" s="22">
        <v>0</v>
      </c>
      <c r="AE2210" s="22">
        <v>0</v>
      </c>
      <c r="AF2210" s="22">
        <v>5289.0703385385223</v>
      </c>
      <c r="AG2210" s="21">
        <v>0</v>
      </c>
      <c r="AH2210" s="22">
        <v>0</v>
      </c>
      <c r="AI2210" s="22">
        <v>0</v>
      </c>
      <c r="AJ2210" s="22">
        <v>5289.0703385385223</v>
      </c>
      <c r="AK2210" s="22">
        <v>8581.6037309236508</v>
      </c>
      <c r="AL2210" s="22">
        <v>0</v>
      </c>
      <c r="AM2210" s="22">
        <v>25</v>
      </c>
      <c r="AN2210" s="22">
        <v>0</v>
      </c>
      <c r="AO2210" s="22">
        <v>0</v>
      </c>
      <c r="AQ2210" s="18" t="str">
        <f t="shared" ref="AQ2210:BZ2210" si="2205">IF(OR(AND(AQ$2&gt;$O2209,AQ$2&lt;=$O2210),AND(AQ$2&lt;=$O2209,$O2208&gt;$O2209),AND(AQ$2&gt;$O2210,$O2211&lt;$O2210)),$H2209+((AQ$1-$Q2209)/$U2210/86000),"")</f>
        <v/>
      </c>
      <c r="AR2210" s="18" t="str">
        <f t="shared" si="2205"/>
        <v/>
      </c>
      <c r="AS2210" s="18" t="str">
        <f t="shared" si="2205"/>
        <v/>
      </c>
      <c r="AT2210" s="18" t="str">
        <f t="shared" si="2205"/>
        <v/>
      </c>
      <c r="AU2210" s="18" t="str">
        <f t="shared" si="2205"/>
        <v/>
      </c>
      <c r="AV2210" s="18" t="str">
        <f t="shared" si="2205"/>
        <v/>
      </c>
      <c r="AW2210" s="18" t="str">
        <f t="shared" si="2205"/>
        <v/>
      </c>
      <c r="AX2210" s="18" t="str">
        <f t="shared" si="2205"/>
        <v/>
      </c>
      <c r="AY2210" s="18" t="str">
        <f t="shared" si="2205"/>
        <v/>
      </c>
      <c r="AZ2210" s="18" t="str">
        <f t="shared" si="2205"/>
        <v/>
      </c>
      <c r="BA2210" s="18" t="str">
        <f t="shared" si="2205"/>
        <v/>
      </c>
      <c r="BB2210" s="18" t="str">
        <f t="shared" si="2205"/>
        <v/>
      </c>
      <c r="BC2210" s="18" t="str">
        <f t="shared" si="2205"/>
        <v/>
      </c>
      <c r="BD2210" s="18" t="str">
        <f t="shared" si="2205"/>
        <v/>
      </c>
      <c r="BE2210" s="18" t="str">
        <f t="shared" si="2205"/>
        <v/>
      </c>
      <c r="BF2210" s="18" t="str">
        <f t="shared" si="2205"/>
        <v/>
      </c>
      <c r="BG2210" s="18" t="str">
        <f t="shared" si="2205"/>
        <v/>
      </c>
      <c r="BH2210" s="18" t="str">
        <f t="shared" si="2205"/>
        <v/>
      </c>
      <c r="BI2210" s="18" t="str">
        <f t="shared" si="2205"/>
        <v/>
      </c>
      <c r="BJ2210" s="18" t="str">
        <f t="shared" si="2205"/>
        <v/>
      </c>
      <c r="BK2210" s="18" t="str">
        <f t="shared" si="2205"/>
        <v/>
      </c>
      <c r="BL2210" s="18">
        <f t="shared" si="2205"/>
        <v>43532.412852108355</v>
      </c>
      <c r="BM2210" s="18" t="str">
        <f t="shared" si="2205"/>
        <v/>
      </c>
      <c r="BN2210" s="18" t="str">
        <f t="shared" si="2205"/>
        <v/>
      </c>
      <c r="BO2210" s="18" t="str">
        <f t="shared" si="2205"/>
        <v/>
      </c>
      <c r="BP2210" s="18" t="str">
        <f t="shared" si="2205"/>
        <v/>
      </c>
      <c r="BQ2210" s="18" t="str">
        <f t="shared" si="2205"/>
        <v/>
      </c>
      <c r="BR2210" s="18" t="str">
        <f t="shared" si="2205"/>
        <v/>
      </c>
      <c r="BS2210" s="18" t="str">
        <f t="shared" si="2205"/>
        <v/>
      </c>
      <c r="BT2210" s="18" t="str">
        <f t="shared" si="2205"/>
        <v/>
      </c>
      <c r="BU2210" s="18" t="str">
        <f t="shared" si="2205"/>
        <v/>
      </c>
      <c r="BV2210" s="18" t="str">
        <f t="shared" si="2205"/>
        <v/>
      </c>
      <c r="BW2210" s="18" t="str">
        <f t="shared" si="2205"/>
        <v/>
      </c>
      <c r="BX2210" s="18" t="str">
        <f t="shared" si="2205"/>
        <v/>
      </c>
      <c r="BY2210" s="18" t="str">
        <f t="shared" si="2205"/>
        <v/>
      </c>
      <c r="BZ2210" s="18" t="str">
        <f t="shared" si="2205"/>
        <v/>
      </c>
      <c r="CA2210" s="18" t="str">
        <f>IF(BY2210&lt;&gt;"",BY2210-LOOKUP(2,1/(LEN($AQ$1:AQ2210)&gt;0),$AQ$1:AQ2210),"")</f>
        <v/>
      </c>
    </row>
    <row r="2211" spans="1:79" x14ac:dyDescent="0.25">
      <c r="A2211" s="21">
        <v>61854</v>
      </c>
      <c r="B2211" s="21">
        <v>3</v>
      </c>
      <c r="C2211" s="22" t="s">
        <v>1982</v>
      </c>
      <c r="D2211" s="21">
        <v>332</v>
      </c>
      <c r="E2211" s="23">
        <v>0.41319444444444442</v>
      </c>
      <c r="F2211" s="22" t="s">
        <v>666</v>
      </c>
      <c r="G2211" s="22" t="b">
        <v>1</v>
      </c>
      <c r="H2211" s="24">
        <v>43532.413402777776</v>
      </c>
      <c r="I2211" s="25" t="s">
        <v>447</v>
      </c>
      <c r="J2211" s="22" t="s">
        <v>448</v>
      </c>
      <c r="K2211" s="11">
        <v>0</v>
      </c>
      <c r="L2211" s="11">
        <v>2926</v>
      </c>
      <c r="M2211" s="11">
        <v>1304</v>
      </c>
      <c r="N2211" s="11">
        <v>2.2922108655620832E-11</v>
      </c>
      <c r="O2211" s="11">
        <v>164</v>
      </c>
      <c r="P2211" s="14">
        <v>0.74999993232339957</v>
      </c>
      <c r="Q2211" s="11">
        <v>5636.7624203884288</v>
      </c>
      <c r="R2211" s="15">
        <v>0.64888213580231446</v>
      </c>
      <c r="S2211" s="11">
        <v>347.69208184990657</v>
      </c>
      <c r="T2211" s="11">
        <v>44.999999832361937</v>
      </c>
      <c r="U2211" s="11">
        <v>7.7264907365591222</v>
      </c>
      <c r="V2211" s="11">
        <v>27.815366651612841</v>
      </c>
      <c r="W2211" s="22"/>
      <c r="X2211" s="21">
        <v>0</v>
      </c>
      <c r="Y2211" s="22">
        <v>0</v>
      </c>
      <c r="Z2211" s="22">
        <v>0</v>
      </c>
      <c r="AA2211" s="22">
        <v>0</v>
      </c>
      <c r="AB2211" s="22">
        <v>0</v>
      </c>
      <c r="AC2211" s="22">
        <v>0</v>
      </c>
      <c r="AD2211" s="22">
        <v>0</v>
      </c>
      <c r="AE2211" s="22">
        <v>0</v>
      </c>
      <c r="AF2211" s="22">
        <v>5636.7624203884288</v>
      </c>
      <c r="AG2211" s="21">
        <v>0</v>
      </c>
      <c r="AH2211" s="22">
        <v>0</v>
      </c>
      <c r="AI2211" s="22">
        <v>0</v>
      </c>
      <c r="AJ2211" s="22">
        <v>5636.7624203884288</v>
      </c>
      <c r="AK2211" s="22">
        <v>8581.6037309236508</v>
      </c>
      <c r="AL2211" s="22">
        <v>0</v>
      </c>
      <c r="AM2211" s="22">
        <v>24</v>
      </c>
      <c r="AN2211" s="22">
        <v>0</v>
      </c>
      <c r="AO2211" s="22">
        <v>0</v>
      </c>
      <c r="AQ2211" s="18" t="str">
        <f t="shared" ref="AQ2211:BZ2211" si="2206">IF(OR(AND(AQ$2&gt;$O2210,AQ$2&lt;=$O2211),AND(AQ$2&lt;=$O2210,$O2209&gt;$O2210),AND(AQ$2&gt;$O2211,$O2212&lt;$O2211)),$H2210+((AQ$1-$Q2210)/$U2211/86000),"")</f>
        <v/>
      </c>
      <c r="AR2211" s="18" t="str">
        <f t="shared" si="2206"/>
        <v/>
      </c>
      <c r="AS2211" s="18" t="str">
        <f t="shared" si="2206"/>
        <v/>
      </c>
      <c r="AT2211" s="18" t="str">
        <f t="shared" si="2206"/>
        <v/>
      </c>
      <c r="AU2211" s="18" t="str">
        <f t="shared" si="2206"/>
        <v/>
      </c>
      <c r="AV2211" s="18" t="str">
        <f t="shared" si="2206"/>
        <v/>
      </c>
      <c r="AW2211" s="18" t="str">
        <f t="shared" si="2206"/>
        <v/>
      </c>
      <c r="AX2211" s="18" t="str">
        <f t="shared" si="2206"/>
        <v/>
      </c>
      <c r="AY2211" s="18" t="str">
        <f t="shared" si="2206"/>
        <v/>
      </c>
      <c r="AZ2211" s="18" t="str">
        <f t="shared" si="2206"/>
        <v/>
      </c>
      <c r="BA2211" s="18" t="str">
        <f t="shared" si="2206"/>
        <v/>
      </c>
      <c r="BB2211" s="18" t="str">
        <f t="shared" si="2206"/>
        <v/>
      </c>
      <c r="BC2211" s="18" t="str">
        <f t="shared" si="2206"/>
        <v/>
      </c>
      <c r="BD2211" s="18" t="str">
        <f t="shared" si="2206"/>
        <v/>
      </c>
      <c r="BE2211" s="18" t="str">
        <f t="shared" si="2206"/>
        <v/>
      </c>
      <c r="BF2211" s="18" t="str">
        <f t="shared" si="2206"/>
        <v/>
      </c>
      <c r="BG2211" s="18" t="str">
        <f t="shared" si="2206"/>
        <v/>
      </c>
      <c r="BH2211" s="18" t="str">
        <f t="shared" si="2206"/>
        <v/>
      </c>
      <c r="BI2211" s="18" t="str">
        <f t="shared" si="2206"/>
        <v/>
      </c>
      <c r="BJ2211" s="18" t="str">
        <f t="shared" si="2206"/>
        <v/>
      </c>
      <c r="BK2211" s="18" t="str">
        <f t="shared" si="2206"/>
        <v/>
      </c>
      <c r="BL2211" s="18" t="str">
        <f t="shared" si="2206"/>
        <v/>
      </c>
      <c r="BM2211" s="18">
        <f t="shared" si="2206"/>
        <v>43532.413142000696</v>
      </c>
      <c r="BN2211" s="18" t="str">
        <f t="shared" si="2206"/>
        <v/>
      </c>
      <c r="BO2211" s="18" t="str">
        <f t="shared" si="2206"/>
        <v/>
      </c>
      <c r="BP2211" s="18" t="str">
        <f t="shared" si="2206"/>
        <v/>
      </c>
      <c r="BQ2211" s="18" t="str">
        <f t="shared" si="2206"/>
        <v/>
      </c>
      <c r="BR2211" s="18" t="str">
        <f t="shared" si="2206"/>
        <v/>
      </c>
      <c r="BS2211" s="18" t="str">
        <f t="shared" si="2206"/>
        <v/>
      </c>
      <c r="BT2211" s="18" t="str">
        <f t="shared" si="2206"/>
        <v/>
      </c>
      <c r="BU2211" s="18" t="str">
        <f t="shared" si="2206"/>
        <v/>
      </c>
      <c r="BV2211" s="18" t="str">
        <f t="shared" si="2206"/>
        <v/>
      </c>
      <c r="BW2211" s="18" t="str">
        <f t="shared" si="2206"/>
        <v/>
      </c>
      <c r="BX2211" s="18" t="str">
        <f t="shared" si="2206"/>
        <v/>
      </c>
      <c r="BY2211" s="18" t="str">
        <f t="shared" si="2206"/>
        <v/>
      </c>
      <c r="BZ2211" s="18" t="str">
        <f t="shared" si="2206"/>
        <v/>
      </c>
      <c r="CA2211" s="18" t="str">
        <f>IF(BY2211&lt;&gt;"",BY2211-LOOKUP(2,1/(LEN($AQ$1:AQ2211)&gt;0),$AQ$1:AQ2211),"")</f>
        <v/>
      </c>
    </row>
    <row r="2212" spans="1:79" x14ac:dyDescent="0.25">
      <c r="A2212" s="21">
        <v>61856</v>
      </c>
      <c r="B2212" s="21">
        <v>3</v>
      </c>
      <c r="C2212" s="22" t="s">
        <v>1984</v>
      </c>
      <c r="D2212" s="21">
        <v>332</v>
      </c>
      <c r="E2212" s="23">
        <v>0.41388888888888886</v>
      </c>
      <c r="F2212" s="22" t="s">
        <v>666</v>
      </c>
      <c r="G2212" s="22" t="b">
        <v>1</v>
      </c>
      <c r="H2212" s="24">
        <v>43532.413923611108</v>
      </c>
      <c r="I2212" s="25" t="s">
        <v>161</v>
      </c>
      <c r="J2212" s="22" t="s">
        <v>162</v>
      </c>
      <c r="K2212" s="11">
        <v>0</v>
      </c>
      <c r="L2212" s="11">
        <v>2927</v>
      </c>
      <c r="M2212" s="11">
        <v>1309</v>
      </c>
      <c r="N2212" s="11">
        <v>7.0969008447718807E-11</v>
      </c>
      <c r="O2212" s="11">
        <v>187</v>
      </c>
      <c r="P2212" s="14">
        <v>0.24999980308026243</v>
      </c>
      <c r="Q2212" s="11">
        <v>6040.1382854036028</v>
      </c>
      <c r="R2212" s="15">
        <v>0.6953171943166514</v>
      </c>
      <c r="S2212" s="11">
        <v>403.37586501517399</v>
      </c>
      <c r="T2212" s="11">
        <v>44.999999832361937</v>
      </c>
      <c r="U2212" s="11">
        <v>8.9639081448414704</v>
      </c>
      <c r="V2212" s="11">
        <v>32.270069321429297</v>
      </c>
      <c r="W2212" s="22"/>
      <c r="X2212" s="21">
        <v>0</v>
      </c>
      <c r="Y2212" s="22">
        <v>0</v>
      </c>
      <c r="Z2212" s="22">
        <v>0</v>
      </c>
      <c r="AA2212" s="22">
        <v>0</v>
      </c>
      <c r="AB2212" s="22">
        <v>0</v>
      </c>
      <c r="AC2212" s="22">
        <v>0</v>
      </c>
      <c r="AD2212" s="22">
        <v>0</v>
      </c>
      <c r="AE2212" s="22">
        <v>0</v>
      </c>
      <c r="AF2212" s="22">
        <v>6040.1382854036028</v>
      </c>
      <c r="AG2212" s="21">
        <v>0</v>
      </c>
      <c r="AH2212" s="22">
        <v>0</v>
      </c>
      <c r="AI2212" s="22">
        <v>0</v>
      </c>
      <c r="AJ2212" s="22">
        <v>6040.1382854036028</v>
      </c>
      <c r="AK2212" s="22">
        <v>8581.6037309236508</v>
      </c>
      <c r="AL2212" s="22">
        <v>0</v>
      </c>
      <c r="AM2212" s="22">
        <v>23</v>
      </c>
      <c r="AN2212" s="22">
        <v>0</v>
      </c>
      <c r="AO2212" s="22">
        <v>0</v>
      </c>
      <c r="AQ2212" s="18" t="str">
        <f t="shared" ref="AQ2212:BZ2212" si="2207">IF(OR(AND(AQ$2&gt;$O2211,AQ$2&lt;=$O2212),AND(AQ$2&lt;=$O2211,$O2210&gt;$O2211),AND(AQ$2&gt;$O2212,$O2213&lt;$O2212)),$H2211+((AQ$1-$Q2211)/$U2212/86000),"")</f>
        <v/>
      </c>
      <c r="AR2212" s="18" t="str">
        <f t="shared" si="2207"/>
        <v/>
      </c>
      <c r="AS2212" s="18" t="str">
        <f t="shared" si="2207"/>
        <v/>
      </c>
      <c r="AT2212" s="18" t="str">
        <f t="shared" si="2207"/>
        <v/>
      </c>
      <c r="AU2212" s="18" t="str">
        <f t="shared" si="2207"/>
        <v/>
      </c>
      <c r="AV2212" s="18" t="str">
        <f t="shared" si="2207"/>
        <v/>
      </c>
      <c r="AW2212" s="18" t="str">
        <f t="shared" si="2207"/>
        <v/>
      </c>
      <c r="AX2212" s="18" t="str">
        <f t="shared" si="2207"/>
        <v/>
      </c>
      <c r="AY2212" s="18" t="str">
        <f t="shared" si="2207"/>
        <v/>
      </c>
      <c r="AZ2212" s="18" t="str">
        <f t="shared" si="2207"/>
        <v/>
      </c>
      <c r="BA2212" s="18" t="str">
        <f t="shared" si="2207"/>
        <v/>
      </c>
      <c r="BB2212" s="18" t="str">
        <f t="shared" si="2207"/>
        <v/>
      </c>
      <c r="BC2212" s="18" t="str">
        <f t="shared" si="2207"/>
        <v/>
      </c>
      <c r="BD2212" s="18" t="str">
        <f t="shared" si="2207"/>
        <v/>
      </c>
      <c r="BE2212" s="18" t="str">
        <f t="shared" si="2207"/>
        <v/>
      </c>
      <c r="BF2212" s="18" t="str">
        <f t="shared" si="2207"/>
        <v/>
      </c>
      <c r="BG2212" s="18" t="str">
        <f t="shared" si="2207"/>
        <v/>
      </c>
      <c r="BH2212" s="18" t="str">
        <f t="shared" si="2207"/>
        <v/>
      </c>
      <c r="BI2212" s="18" t="str">
        <f t="shared" si="2207"/>
        <v/>
      </c>
      <c r="BJ2212" s="18" t="str">
        <f t="shared" si="2207"/>
        <v/>
      </c>
      <c r="BK2212" s="18" t="str">
        <f t="shared" si="2207"/>
        <v/>
      </c>
      <c r="BL2212" s="18" t="str">
        <f t="shared" si="2207"/>
        <v/>
      </c>
      <c r="BM2212" s="18" t="str">
        <f t="shared" si="2207"/>
        <v/>
      </c>
      <c r="BN2212" s="18">
        <f t="shared" si="2207"/>
        <v>43532.413481820549</v>
      </c>
      <c r="BO2212" s="18">
        <f t="shared" si="2207"/>
        <v>43532.413640755534</v>
      </c>
      <c r="BP2212" s="18">
        <f t="shared" si="2207"/>
        <v>43532.413689382323</v>
      </c>
      <c r="BQ2212" s="18" t="str">
        <f t="shared" si="2207"/>
        <v/>
      </c>
      <c r="BR2212" s="18" t="str">
        <f t="shared" si="2207"/>
        <v/>
      </c>
      <c r="BS2212" s="18" t="str">
        <f t="shared" si="2207"/>
        <v/>
      </c>
      <c r="BT2212" s="18" t="str">
        <f t="shared" si="2207"/>
        <v/>
      </c>
      <c r="BU2212" s="18" t="str">
        <f t="shared" si="2207"/>
        <v/>
      </c>
      <c r="BV2212" s="18" t="str">
        <f t="shared" si="2207"/>
        <v/>
      </c>
      <c r="BW2212" s="18" t="str">
        <f t="shared" si="2207"/>
        <v/>
      </c>
      <c r="BX2212" s="18" t="str">
        <f t="shared" si="2207"/>
        <v/>
      </c>
      <c r="BY2212" s="18" t="str">
        <f t="shared" si="2207"/>
        <v/>
      </c>
      <c r="BZ2212" s="18" t="str">
        <f t="shared" si="2207"/>
        <v/>
      </c>
      <c r="CA2212" s="18" t="str">
        <f>IF(BY2212&lt;&gt;"",BY2212-LOOKUP(2,1/(LEN($AQ$1:AQ2212)&gt;0),$AQ$1:AQ2212),"")</f>
        <v/>
      </c>
    </row>
    <row r="2213" spans="1:79" x14ac:dyDescent="0.25">
      <c r="A2213" s="21">
        <v>61857</v>
      </c>
      <c r="B2213" s="21">
        <v>3</v>
      </c>
      <c r="C2213" s="22" t="s">
        <v>1986</v>
      </c>
      <c r="D2213" s="21">
        <v>332</v>
      </c>
      <c r="E2213" s="23">
        <v>0.41388888888888886</v>
      </c>
      <c r="F2213" s="22" t="s">
        <v>666</v>
      </c>
      <c r="G2213" s="22" t="b">
        <v>1</v>
      </c>
      <c r="H2213" s="24">
        <v>43532.414444444446</v>
      </c>
      <c r="I2213" s="25" t="s">
        <v>191</v>
      </c>
      <c r="J2213" s="22" t="s">
        <v>192</v>
      </c>
      <c r="K2213" s="11">
        <v>0</v>
      </c>
      <c r="L2213" s="11">
        <v>2928</v>
      </c>
      <c r="M2213" s="11">
        <v>1313</v>
      </c>
      <c r="N2213" s="11">
        <v>4.4764192352886312E-12</v>
      </c>
      <c r="O2213" s="11">
        <v>194</v>
      </c>
      <c r="P2213" s="14">
        <v>0.74999998852161731</v>
      </c>
      <c r="Q2213" s="11">
        <v>6257.4991190336286</v>
      </c>
      <c r="R2213" s="15">
        <v>0.7203389269083017</v>
      </c>
      <c r="S2213" s="11">
        <v>217.36083363002581</v>
      </c>
      <c r="T2213" s="11">
        <v>45.000000461004674</v>
      </c>
      <c r="U2213" s="11">
        <v>4.8302406978502725</v>
      </c>
      <c r="V2213" s="11">
        <v>17.388866512260982</v>
      </c>
      <c r="W2213" s="22"/>
      <c r="X2213" s="21">
        <v>0</v>
      </c>
      <c r="Y2213" s="22">
        <v>0</v>
      </c>
      <c r="Z2213" s="22">
        <v>0</v>
      </c>
      <c r="AA2213" s="22">
        <v>0</v>
      </c>
      <c r="AB2213" s="22">
        <v>0</v>
      </c>
      <c r="AC2213" s="22">
        <v>0</v>
      </c>
      <c r="AD2213" s="22">
        <v>0</v>
      </c>
      <c r="AE2213" s="22">
        <v>0</v>
      </c>
      <c r="AF2213" s="22">
        <v>6257.4991190336286</v>
      </c>
      <c r="AG2213" s="21">
        <v>0</v>
      </c>
      <c r="AH2213" s="22">
        <v>0</v>
      </c>
      <c r="AI2213" s="22">
        <v>0</v>
      </c>
      <c r="AJ2213" s="22">
        <v>6257.4991190336286</v>
      </c>
      <c r="AK2213" s="22">
        <v>8581.6037309236508</v>
      </c>
      <c r="AL2213" s="22">
        <v>0</v>
      </c>
      <c r="AM2213" s="22">
        <v>22</v>
      </c>
      <c r="AN2213" s="22">
        <v>0</v>
      </c>
      <c r="AO2213" s="22">
        <v>0</v>
      </c>
      <c r="AQ2213" s="18" t="str">
        <f t="shared" ref="AQ2213:BZ2213" si="2208">IF(OR(AND(AQ$2&gt;$O2212,AQ$2&lt;=$O2213),AND(AQ$2&lt;=$O2212,$O2211&gt;$O2212),AND(AQ$2&gt;$O2213,$O2214&lt;$O2213)),$H2212+((AQ$1-$Q2212)/$U2213/86000),"")</f>
        <v/>
      </c>
      <c r="AR2213" s="18" t="str">
        <f t="shared" si="2208"/>
        <v/>
      </c>
      <c r="AS2213" s="18" t="str">
        <f t="shared" si="2208"/>
        <v/>
      </c>
      <c r="AT2213" s="18" t="str">
        <f t="shared" si="2208"/>
        <v/>
      </c>
      <c r="AU2213" s="18" t="str">
        <f t="shared" si="2208"/>
        <v/>
      </c>
      <c r="AV2213" s="18" t="str">
        <f t="shared" si="2208"/>
        <v/>
      </c>
      <c r="AW2213" s="18" t="str">
        <f t="shared" si="2208"/>
        <v/>
      </c>
      <c r="AX2213" s="18" t="str">
        <f t="shared" si="2208"/>
        <v/>
      </c>
      <c r="AY2213" s="18" t="str">
        <f t="shared" si="2208"/>
        <v/>
      </c>
      <c r="AZ2213" s="18" t="str">
        <f t="shared" si="2208"/>
        <v/>
      </c>
      <c r="BA2213" s="18" t="str">
        <f t="shared" si="2208"/>
        <v/>
      </c>
      <c r="BB2213" s="18" t="str">
        <f t="shared" si="2208"/>
        <v/>
      </c>
      <c r="BC2213" s="18" t="str">
        <f t="shared" si="2208"/>
        <v/>
      </c>
      <c r="BD2213" s="18" t="str">
        <f t="shared" si="2208"/>
        <v/>
      </c>
      <c r="BE2213" s="18" t="str">
        <f t="shared" si="2208"/>
        <v/>
      </c>
      <c r="BF2213" s="18" t="str">
        <f t="shared" si="2208"/>
        <v/>
      </c>
      <c r="BG2213" s="18" t="str">
        <f t="shared" si="2208"/>
        <v/>
      </c>
      <c r="BH2213" s="18" t="str">
        <f t="shared" si="2208"/>
        <v/>
      </c>
      <c r="BI2213" s="18" t="str">
        <f t="shared" si="2208"/>
        <v/>
      </c>
      <c r="BJ2213" s="18" t="str">
        <f t="shared" si="2208"/>
        <v/>
      </c>
      <c r="BK2213" s="18" t="str">
        <f t="shared" si="2208"/>
        <v/>
      </c>
      <c r="BL2213" s="18" t="str">
        <f t="shared" si="2208"/>
        <v/>
      </c>
      <c r="BM2213" s="18" t="str">
        <f t="shared" si="2208"/>
        <v/>
      </c>
      <c r="BN2213" s="18" t="str">
        <f t="shared" si="2208"/>
        <v/>
      </c>
      <c r="BO2213" s="18" t="str">
        <f t="shared" si="2208"/>
        <v/>
      </c>
      <c r="BP2213" s="18" t="str">
        <f t="shared" si="2208"/>
        <v/>
      </c>
      <c r="BQ2213" s="18">
        <f t="shared" si="2208"/>
        <v>43532.414155807048</v>
      </c>
      <c r="BR2213" s="18" t="str">
        <f t="shared" si="2208"/>
        <v/>
      </c>
      <c r="BS2213" s="18" t="str">
        <f t="shared" si="2208"/>
        <v/>
      </c>
      <c r="BT2213" s="18" t="str">
        <f t="shared" si="2208"/>
        <v/>
      </c>
      <c r="BU2213" s="18" t="str">
        <f t="shared" si="2208"/>
        <v/>
      </c>
      <c r="BV2213" s="18" t="str">
        <f t="shared" si="2208"/>
        <v/>
      </c>
      <c r="BW2213" s="18" t="str">
        <f t="shared" si="2208"/>
        <v/>
      </c>
      <c r="BX2213" s="18" t="str">
        <f t="shared" si="2208"/>
        <v/>
      </c>
      <c r="BY2213" s="18" t="str">
        <f t="shared" si="2208"/>
        <v/>
      </c>
      <c r="BZ2213" s="18" t="str">
        <f t="shared" si="2208"/>
        <v/>
      </c>
      <c r="CA2213" s="18" t="str">
        <f>IF(BY2213&lt;&gt;"",BY2213-LOOKUP(2,1/(LEN($AQ$1:AQ2213)&gt;0),$AQ$1:AQ2213),"")</f>
        <v/>
      </c>
    </row>
    <row r="2214" spans="1:79" x14ac:dyDescent="0.25">
      <c r="A2214" s="21">
        <v>61859</v>
      </c>
      <c r="B2214" s="21">
        <v>3</v>
      </c>
      <c r="C2214" s="22" t="s">
        <v>1988</v>
      </c>
      <c r="D2214" s="21">
        <v>332</v>
      </c>
      <c r="E2214" s="23">
        <v>0.41458333333333336</v>
      </c>
      <c r="F2214" s="22" t="s">
        <v>666</v>
      </c>
      <c r="G2214" s="22" t="b">
        <v>1</v>
      </c>
      <c r="H2214" s="24">
        <v>43532.414953703701</v>
      </c>
      <c r="I2214" s="25" t="s">
        <v>301</v>
      </c>
      <c r="J2214" s="22" t="s">
        <v>302</v>
      </c>
      <c r="K2214" s="11">
        <v>0</v>
      </c>
      <c r="L2214" s="11">
        <v>2929</v>
      </c>
      <c r="M2214" s="11">
        <v>1317</v>
      </c>
      <c r="N2214" s="11">
        <v>1.9539925233402755E-14</v>
      </c>
      <c r="O2214" s="11">
        <v>195</v>
      </c>
      <c r="P2214" s="14">
        <v>0.49999999743446177</v>
      </c>
      <c r="Q2214" s="11">
        <v>6282.0981418088677</v>
      </c>
      <c r="R2214" s="15">
        <v>0.72317067060204199</v>
      </c>
      <c r="S2214" s="11">
        <v>24.599022775239064</v>
      </c>
      <c r="T2214" s="11">
        <v>43.99999959859997</v>
      </c>
      <c r="U2214" s="11">
        <v>0.55906870453748314</v>
      </c>
      <c r="V2214" s="11">
        <v>2.0126473363349393</v>
      </c>
      <c r="W2214" s="22"/>
      <c r="X2214" s="21">
        <v>0</v>
      </c>
      <c r="Y2214" s="22">
        <v>0</v>
      </c>
      <c r="Z2214" s="22">
        <v>0</v>
      </c>
      <c r="AA2214" s="22">
        <v>0</v>
      </c>
      <c r="AB2214" s="22">
        <v>0</v>
      </c>
      <c r="AC2214" s="22">
        <v>0</v>
      </c>
      <c r="AD2214" s="22">
        <v>0</v>
      </c>
      <c r="AE2214" s="22">
        <v>0</v>
      </c>
      <c r="AF2214" s="22">
        <v>6282.0981418088677</v>
      </c>
      <c r="AG2214" s="21">
        <v>0</v>
      </c>
      <c r="AH2214" s="22">
        <v>0</v>
      </c>
      <c r="AI2214" s="22">
        <v>0</v>
      </c>
      <c r="AJ2214" s="22">
        <v>6282.0981418088677</v>
      </c>
      <c r="AK2214" s="22">
        <v>8581.6037309236508</v>
      </c>
      <c r="AL2214" s="22">
        <v>0</v>
      </c>
      <c r="AM2214" s="22">
        <v>21</v>
      </c>
      <c r="AN2214" s="22">
        <v>0</v>
      </c>
      <c r="AO2214" s="22">
        <v>0</v>
      </c>
      <c r="AQ2214" s="18" t="str">
        <f t="shared" ref="AQ2214:BZ2214" si="2209">IF(OR(AND(AQ$2&gt;$O2213,AQ$2&lt;=$O2214),AND(AQ$2&lt;=$O2213,$O2212&gt;$O2213),AND(AQ$2&gt;$O2214,$O2215&lt;$O2214)),$H2213+((AQ$1-$Q2213)/$U2214/86000),"")</f>
        <v/>
      </c>
      <c r="AR2214" s="18" t="str">
        <f t="shared" si="2209"/>
        <v/>
      </c>
      <c r="AS2214" s="18" t="str">
        <f t="shared" si="2209"/>
        <v/>
      </c>
      <c r="AT2214" s="18" t="str">
        <f t="shared" si="2209"/>
        <v/>
      </c>
      <c r="AU2214" s="18" t="str">
        <f t="shared" si="2209"/>
        <v/>
      </c>
      <c r="AV2214" s="18" t="str">
        <f t="shared" si="2209"/>
        <v/>
      </c>
      <c r="AW2214" s="18" t="str">
        <f t="shared" si="2209"/>
        <v/>
      </c>
      <c r="AX2214" s="18" t="str">
        <f t="shared" si="2209"/>
        <v/>
      </c>
      <c r="AY2214" s="18" t="str">
        <f t="shared" si="2209"/>
        <v/>
      </c>
      <c r="AZ2214" s="18" t="str">
        <f t="shared" si="2209"/>
        <v/>
      </c>
      <c r="BA2214" s="18" t="str">
        <f t="shared" si="2209"/>
        <v/>
      </c>
      <c r="BB2214" s="18" t="str">
        <f t="shared" si="2209"/>
        <v/>
      </c>
      <c r="BC2214" s="18" t="str">
        <f t="shared" si="2209"/>
        <v/>
      </c>
      <c r="BD2214" s="18" t="str">
        <f t="shared" si="2209"/>
        <v/>
      </c>
      <c r="BE2214" s="18" t="str">
        <f t="shared" si="2209"/>
        <v/>
      </c>
      <c r="BF2214" s="18" t="str">
        <f t="shared" si="2209"/>
        <v/>
      </c>
      <c r="BG2214" s="18" t="str">
        <f t="shared" si="2209"/>
        <v/>
      </c>
      <c r="BH2214" s="18" t="str">
        <f t="shared" si="2209"/>
        <v/>
      </c>
      <c r="BI2214" s="18" t="str">
        <f t="shared" si="2209"/>
        <v/>
      </c>
      <c r="BJ2214" s="18" t="str">
        <f t="shared" si="2209"/>
        <v/>
      </c>
      <c r="BK2214" s="18" t="str">
        <f t="shared" si="2209"/>
        <v/>
      </c>
      <c r="BL2214" s="18" t="str">
        <f t="shared" si="2209"/>
        <v/>
      </c>
      <c r="BM2214" s="18" t="str">
        <f t="shared" si="2209"/>
        <v/>
      </c>
      <c r="BN2214" s="18" t="str">
        <f t="shared" si="2209"/>
        <v/>
      </c>
      <c r="BO2214" s="18" t="str">
        <f t="shared" si="2209"/>
        <v/>
      </c>
      <c r="BP2214" s="18" t="str">
        <f t="shared" si="2209"/>
        <v/>
      </c>
      <c r="BQ2214" s="18" t="str">
        <f t="shared" si="2209"/>
        <v/>
      </c>
      <c r="BR2214" s="18" t="str">
        <f t="shared" si="2209"/>
        <v/>
      </c>
      <c r="BS2214" s="18" t="str">
        <f t="shared" si="2209"/>
        <v/>
      </c>
      <c r="BT2214" s="18" t="str">
        <f t="shared" si="2209"/>
        <v/>
      </c>
      <c r="BU2214" s="18" t="str">
        <f t="shared" si="2209"/>
        <v/>
      </c>
      <c r="BV2214" s="18" t="str">
        <f t="shared" si="2209"/>
        <v/>
      </c>
      <c r="BW2214" s="18" t="str">
        <f t="shared" si="2209"/>
        <v/>
      </c>
      <c r="BX2214" s="18" t="str">
        <f t="shared" si="2209"/>
        <v/>
      </c>
      <c r="BY2214" s="18" t="str">
        <f t="shared" si="2209"/>
        <v/>
      </c>
      <c r="BZ2214" s="18" t="str">
        <f t="shared" si="2209"/>
        <v/>
      </c>
      <c r="CA2214" s="18" t="str">
        <f>IF(BY2214&lt;&gt;"",BY2214-LOOKUP(2,1/(LEN($AQ$1:AQ2214)&gt;0),$AQ$1:AQ2214),"")</f>
        <v/>
      </c>
    </row>
    <row r="2215" spans="1:79" x14ac:dyDescent="0.25">
      <c r="A2215" s="21">
        <v>61860</v>
      </c>
      <c r="B2215" s="21">
        <v>3</v>
      </c>
      <c r="C2215" s="22" t="s">
        <v>1989</v>
      </c>
      <c r="D2215" s="21">
        <v>332</v>
      </c>
      <c r="E2215" s="23">
        <v>0.4152777777777778</v>
      </c>
      <c r="F2215" s="22" t="s">
        <v>666</v>
      </c>
      <c r="G2215" s="22" t="b">
        <v>1</v>
      </c>
      <c r="H2215" s="24">
        <v>43532.41547453704</v>
      </c>
      <c r="I2215" s="25" t="s">
        <v>301</v>
      </c>
      <c r="J2215" s="22" t="s">
        <v>302</v>
      </c>
      <c r="K2215" s="11">
        <v>0</v>
      </c>
      <c r="L2215" s="11">
        <v>2930</v>
      </c>
      <c r="M2215" s="11">
        <v>1321</v>
      </c>
      <c r="N2215" s="11">
        <v>1.9539925233402755E-14</v>
      </c>
      <c r="O2215" s="11">
        <v>195</v>
      </c>
      <c r="P2215" s="14">
        <v>0.49999999743446177</v>
      </c>
      <c r="Q2215" s="11">
        <v>6282.0981418088677</v>
      </c>
      <c r="R2215" s="15">
        <v>0.72317067060204199</v>
      </c>
      <c r="S2215" s="11">
        <v>0</v>
      </c>
      <c r="T2215" s="11">
        <v>45.000000461004674</v>
      </c>
      <c r="U2215" s="11">
        <v>0</v>
      </c>
      <c r="V2215" s="11">
        <v>0</v>
      </c>
      <c r="W2215" s="22"/>
      <c r="X2215" s="21">
        <v>0</v>
      </c>
      <c r="Y2215" s="22">
        <v>0.5</v>
      </c>
      <c r="Z2215" s="22">
        <v>0</v>
      </c>
      <c r="AA2215" s="22">
        <v>0</v>
      </c>
      <c r="AB2215" s="22">
        <v>0</v>
      </c>
      <c r="AC2215" s="22">
        <v>1</v>
      </c>
      <c r="AD2215" s="22">
        <v>1</v>
      </c>
      <c r="AE2215" s="22">
        <v>0</v>
      </c>
      <c r="AF2215" s="22">
        <v>6282.0981418088677</v>
      </c>
      <c r="AG2215" s="21">
        <v>0</v>
      </c>
      <c r="AH2215" s="22">
        <v>0</v>
      </c>
      <c r="AI2215" s="22">
        <v>0</v>
      </c>
      <c r="AJ2215" s="22">
        <v>6282.0981418088677</v>
      </c>
      <c r="AK2215" s="22">
        <v>8581.6037309236508</v>
      </c>
      <c r="AL2215" s="22">
        <v>0</v>
      </c>
      <c r="AM2215" s="22">
        <v>20</v>
      </c>
      <c r="AN2215" s="22">
        <v>0</v>
      </c>
      <c r="AO2215" s="22">
        <v>0</v>
      </c>
      <c r="AQ2215" s="18" t="str">
        <f t="shared" ref="AQ2215:BZ2215" si="2210">IF(OR(AND(AQ$2&gt;$O2214,AQ$2&lt;=$O2215),AND(AQ$2&lt;=$O2214,$O2213&gt;$O2214),AND(AQ$2&gt;$O2215,$O2216&lt;$O2215)),$H2214+((AQ$1-$Q2214)/$U2215/86000),"")</f>
        <v/>
      </c>
      <c r="AR2215" s="18" t="str">
        <f t="shared" si="2210"/>
        <v/>
      </c>
      <c r="AS2215" s="18" t="str">
        <f t="shared" si="2210"/>
        <v/>
      </c>
      <c r="AT2215" s="18" t="str">
        <f t="shared" si="2210"/>
        <v/>
      </c>
      <c r="AU2215" s="18" t="str">
        <f t="shared" si="2210"/>
        <v/>
      </c>
      <c r="AV2215" s="18" t="str">
        <f t="shared" si="2210"/>
        <v/>
      </c>
      <c r="AW2215" s="18" t="str">
        <f t="shared" si="2210"/>
        <v/>
      </c>
      <c r="AX2215" s="18" t="str">
        <f t="shared" si="2210"/>
        <v/>
      </c>
      <c r="AY2215" s="18" t="str">
        <f t="shared" si="2210"/>
        <v/>
      </c>
      <c r="AZ2215" s="18" t="str">
        <f t="shared" si="2210"/>
        <v/>
      </c>
      <c r="BA2215" s="18" t="str">
        <f t="shared" si="2210"/>
        <v/>
      </c>
      <c r="BB2215" s="18" t="str">
        <f t="shared" si="2210"/>
        <v/>
      </c>
      <c r="BC2215" s="18" t="str">
        <f t="shared" si="2210"/>
        <v/>
      </c>
      <c r="BD2215" s="18" t="str">
        <f t="shared" si="2210"/>
        <v/>
      </c>
      <c r="BE2215" s="18" t="str">
        <f t="shared" si="2210"/>
        <v/>
      </c>
      <c r="BF2215" s="18" t="str">
        <f t="shared" si="2210"/>
        <v/>
      </c>
      <c r="BG2215" s="18" t="str">
        <f t="shared" si="2210"/>
        <v/>
      </c>
      <c r="BH2215" s="18" t="str">
        <f t="shared" si="2210"/>
        <v/>
      </c>
      <c r="BI2215" s="18" t="str">
        <f t="shared" si="2210"/>
        <v/>
      </c>
      <c r="BJ2215" s="18" t="str">
        <f t="shared" si="2210"/>
        <v/>
      </c>
      <c r="BK2215" s="18" t="str">
        <f t="shared" si="2210"/>
        <v/>
      </c>
      <c r="BL2215" s="18" t="str">
        <f t="shared" si="2210"/>
        <v/>
      </c>
      <c r="BM2215" s="18" t="str">
        <f t="shared" si="2210"/>
        <v/>
      </c>
      <c r="BN2215" s="18" t="str">
        <f t="shared" si="2210"/>
        <v/>
      </c>
      <c r="BO2215" s="18" t="str">
        <f t="shared" si="2210"/>
        <v/>
      </c>
      <c r="BP2215" s="18" t="str">
        <f t="shared" si="2210"/>
        <v/>
      </c>
      <c r="BQ2215" s="18" t="str">
        <f t="shared" si="2210"/>
        <v/>
      </c>
      <c r="BR2215" s="18" t="str">
        <f t="shared" si="2210"/>
        <v/>
      </c>
      <c r="BS2215" s="18" t="str">
        <f t="shared" si="2210"/>
        <v/>
      </c>
      <c r="BT2215" s="18" t="str">
        <f t="shared" si="2210"/>
        <v/>
      </c>
      <c r="BU2215" s="18" t="str">
        <f t="shared" si="2210"/>
        <v/>
      </c>
      <c r="BV2215" s="18" t="str">
        <f t="shared" si="2210"/>
        <v/>
      </c>
      <c r="BW2215" s="18" t="str">
        <f t="shared" si="2210"/>
        <v/>
      </c>
      <c r="BX2215" s="18" t="str">
        <f t="shared" si="2210"/>
        <v/>
      </c>
      <c r="BY2215" s="18" t="str">
        <f t="shared" si="2210"/>
        <v/>
      </c>
      <c r="BZ2215" s="18" t="str">
        <f t="shared" si="2210"/>
        <v/>
      </c>
      <c r="CA2215" s="18" t="str">
        <f>IF(BY2215&lt;&gt;"",BY2215-LOOKUP(2,1/(LEN($AQ$1:AQ2215)&gt;0),$AQ$1:AQ2215),"")</f>
        <v/>
      </c>
    </row>
    <row r="2216" spans="1:79" x14ac:dyDescent="0.25">
      <c r="A2216" s="21">
        <v>61862</v>
      </c>
      <c r="B2216" s="21">
        <v>3</v>
      </c>
      <c r="C2216" s="22" t="s">
        <v>1991</v>
      </c>
      <c r="D2216" s="21">
        <v>332</v>
      </c>
      <c r="E2216" s="23">
        <v>0.41597222222222224</v>
      </c>
      <c r="F2216" s="22" t="s">
        <v>666</v>
      </c>
      <c r="G2216" s="22" t="b">
        <v>1</v>
      </c>
      <c r="H2216" s="24">
        <v>43532.415995370371</v>
      </c>
      <c r="I2216" s="25" t="s">
        <v>305</v>
      </c>
      <c r="J2216" s="22" t="s">
        <v>306</v>
      </c>
      <c r="K2216" s="11">
        <v>0</v>
      </c>
      <c r="L2216" s="11">
        <v>2931</v>
      </c>
      <c r="M2216" s="11">
        <v>1325</v>
      </c>
      <c r="N2216" s="11">
        <v>2.7618796138995094E-11</v>
      </c>
      <c r="O2216" s="11">
        <v>201</v>
      </c>
      <c r="P2216" s="14">
        <v>0.75000001499462665</v>
      </c>
      <c r="Q2216" s="11">
        <v>6379.2880850996717</v>
      </c>
      <c r="R2216" s="15">
        <v>0.73435879833879636</v>
      </c>
      <c r="S2216" s="11">
        <v>97.189943290803967</v>
      </c>
      <c r="T2216" s="11">
        <v>44.999999832361937</v>
      </c>
      <c r="U2216" s="11">
        <v>2.1597765256192161</v>
      </c>
      <c r="V2216" s="11">
        <v>7.7751954922291784</v>
      </c>
      <c r="W2216" s="22"/>
      <c r="X2216" s="21">
        <v>0</v>
      </c>
      <c r="Y2216" s="22">
        <v>0</v>
      </c>
      <c r="Z2216" s="22">
        <v>0</v>
      </c>
      <c r="AA2216" s="22">
        <v>0</v>
      </c>
      <c r="AB2216" s="22">
        <v>0</v>
      </c>
      <c r="AC2216" s="22">
        <v>0</v>
      </c>
      <c r="AD2216" s="22">
        <v>0</v>
      </c>
      <c r="AE2216" s="22">
        <v>0</v>
      </c>
      <c r="AF2216" s="22">
        <v>6379.2880850996717</v>
      </c>
      <c r="AG2216" s="21">
        <v>0</v>
      </c>
      <c r="AH2216" s="22">
        <v>0</v>
      </c>
      <c r="AI2216" s="22">
        <v>0</v>
      </c>
      <c r="AJ2216" s="22">
        <v>6379.2880850996717</v>
      </c>
      <c r="AK2216" s="22">
        <v>8581.6037309236508</v>
      </c>
      <c r="AL2216" s="22">
        <v>0</v>
      </c>
      <c r="AM2216" s="22">
        <v>19</v>
      </c>
      <c r="AN2216" s="22">
        <v>0</v>
      </c>
      <c r="AO2216" s="22">
        <v>0</v>
      </c>
      <c r="AQ2216" s="18" t="str">
        <f t="shared" ref="AQ2216:BZ2216" si="2211">IF(OR(AND(AQ$2&gt;$O2215,AQ$2&lt;=$O2216),AND(AQ$2&lt;=$O2215,$O2214&gt;$O2215),AND(AQ$2&gt;$O2216,$O2217&lt;$O2216)),$H2215+((AQ$1-$Q2215)/$U2216/86000),"")</f>
        <v/>
      </c>
      <c r="AR2216" s="18" t="str">
        <f t="shared" si="2211"/>
        <v/>
      </c>
      <c r="AS2216" s="18" t="str">
        <f t="shared" si="2211"/>
        <v/>
      </c>
      <c r="AT2216" s="18" t="str">
        <f t="shared" si="2211"/>
        <v/>
      </c>
      <c r="AU2216" s="18" t="str">
        <f t="shared" si="2211"/>
        <v/>
      </c>
      <c r="AV2216" s="18" t="str">
        <f t="shared" si="2211"/>
        <v/>
      </c>
      <c r="AW2216" s="18" t="str">
        <f t="shared" si="2211"/>
        <v/>
      </c>
      <c r="AX2216" s="18" t="str">
        <f t="shared" si="2211"/>
        <v/>
      </c>
      <c r="AY2216" s="18" t="str">
        <f t="shared" si="2211"/>
        <v/>
      </c>
      <c r="AZ2216" s="18" t="str">
        <f t="shared" si="2211"/>
        <v/>
      </c>
      <c r="BA2216" s="18" t="str">
        <f t="shared" si="2211"/>
        <v/>
      </c>
      <c r="BB2216" s="18" t="str">
        <f t="shared" si="2211"/>
        <v/>
      </c>
      <c r="BC2216" s="18" t="str">
        <f t="shared" si="2211"/>
        <v/>
      </c>
      <c r="BD2216" s="18" t="str">
        <f t="shared" si="2211"/>
        <v/>
      </c>
      <c r="BE2216" s="18" t="str">
        <f t="shared" si="2211"/>
        <v/>
      </c>
      <c r="BF2216" s="18" t="str">
        <f t="shared" si="2211"/>
        <v/>
      </c>
      <c r="BG2216" s="18" t="str">
        <f t="shared" si="2211"/>
        <v/>
      </c>
      <c r="BH2216" s="18" t="str">
        <f t="shared" si="2211"/>
        <v/>
      </c>
      <c r="BI2216" s="18" t="str">
        <f t="shared" si="2211"/>
        <v/>
      </c>
      <c r="BJ2216" s="18" t="str">
        <f t="shared" si="2211"/>
        <v/>
      </c>
      <c r="BK2216" s="18" t="str">
        <f t="shared" si="2211"/>
        <v/>
      </c>
      <c r="BL2216" s="18" t="str">
        <f t="shared" si="2211"/>
        <v/>
      </c>
      <c r="BM2216" s="18" t="str">
        <f t="shared" si="2211"/>
        <v/>
      </c>
      <c r="BN2216" s="18" t="str">
        <f t="shared" si="2211"/>
        <v/>
      </c>
      <c r="BO2216" s="18" t="str">
        <f t="shared" si="2211"/>
        <v/>
      </c>
      <c r="BP2216" s="18" t="str">
        <f t="shared" si="2211"/>
        <v/>
      </c>
      <c r="BQ2216" s="18" t="str">
        <f t="shared" si="2211"/>
        <v/>
      </c>
      <c r="BR2216" s="18">
        <f t="shared" si="2211"/>
        <v>43532.415624962348</v>
      </c>
      <c r="BS2216" s="18" t="str">
        <f t="shared" si="2211"/>
        <v/>
      </c>
      <c r="BT2216" s="18" t="str">
        <f t="shared" si="2211"/>
        <v/>
      </c>
      <c r="BU2216" s="18" t="str">
        <f t="shared" si="2211"/>
        <v/>
      </c>
      <c r="BV2216" s="18" t="str">
        <f t="shared" si="2211"/>
        <v/>
      </c>
      <c r="BW2216" s="18" t="str">
        <f t="shared" si="2211"/>
        <v/>
      </c>
      <c r="BX2216" s="18" t="str">
        <f t="shared" si="2211"/>
        <v/>
      </c>
      <c r="BY2216" s="18" t="str">
        <f t="shared" si="2211"/>
        <v/>
      </c>
      <c r="BZ2216" s="18" t="str">
        <f t="shared" si="2211"/>
        <v/>
      </c>
      <c r="CA2216" s="18" t="str">
        <f>IF(BY2216&lt;&gt;"",BY2216-LOOKUP(2,1/(LEN($AQ$1:AQ2216)&gt;0),$AQ$1:AQ2216),"")</f>
        <v/>
      </c>
    </row>
    <row r="2217" spans="1:79" x14ac:dyDescent="0.25">
      <c r="A2217" s="21">
        <v>61863</v>
      </c>
      <c r="B2217" s="21">
        <v>3</v>
      </c>
      <c r="C2217" s="22" t="s">
        <v>1992</v>
      </c>
      <c r="D2217" s="21">
        <v>332</v>
      </c>
      <c r="E2217" s="23">
        <v>0.41597222222222224</v>
      </c>
      <c r="F2217" s="22" t="s">
        <v>666</v>
      </c>
      <c r="G2217" s="22" t="b">
        <v>1</v>
      </c>
      <c r="H2217" s="24">
        <v>43532.416516203702</v>
      </c>
      <c r="I2217" s="25" t="s">
        <v>593</v>
      </c>
      <c r="J2217" s="22" t="s">
        <v>594</v>
      </c>
      <c r="K2217" s="11">
        <v>0</v>
      </c>
      <c r="L2217" s="11">
        <v>2932</v>
      </c>
      <c r="M2217" s="11">
        <v>1329</v>
      </c>
      <c r="N2217" s="11">
        <v>1.5560885913146194E-12</v>
      </c>
      <c r="O2217" s="11">
        <v>207</v>
      </c>
      <c r="P2217" s="14">
        <v>0.50000006570655564</v>
      </c>
      <c r="Q2217" s="11">
        <v>6548.3613404177058</v>
      </c>
      <c r="R2217" s="15">
        <v>0.75382185298537763</v>
      </c>
      <c r="S2217" s="11">
        <v>169.07325531803417</v>
      </c>
      <c r="T2217" s="11">
        <v>44.999999832361937</v>
      </c>
      <c r="U2217" s="11">
        <v>3.7571834655084695</v>
      </c>
      <c r="V2217" s="11">
        <v>13.525860475830491</v>
      </c>
      <c r="W2217" s="22"/>
      <c r="X2217" s="21">
        <v>0</v>
      </c>
      <c r="Y2217" s="22">
        <v>0</v>
      </c>
      <c r="Z2217" s="22">
        <v>0</v>
      </c>
      <c r="AA2217" s="22">
        <v>0</v>
      </c>
      <c r="AB2217" s="22">
        <v>0</v>
      </c>
      <c r="AC2217" s="22">
        <v>0</v>
      </c>
      <c r="AD2217" s="22">
        <v>0</v>
      </c>
      <c r="AE2217" s="22">
        <v>0</v>
      </c>
      <c r="AF2217" s="22">
        <v>6548.3613404177058</v>
      </c>
      <c r="AG2217" s="21">
        <v>0</v>
      </c>
      <c r="AH2217" s="22">
        <v>0</v>
      </c>
      <c r="AI2217" s="22">
        <v>0</v>
      </c>
      <c r="AJ2217" s="22">
        <v>6548.3613404177058</v>
      </c>
      <c r="AK2217" s="22">
        <v>8581.6037309236508</v>
      </c>
      <c r="AL2217" s="22">
        <v>0</v>
      </c>
      <c r="AM2217" s="22">
        <v>18</v>
      </c>
      <c r="AN2217" s="22">
        <v>0</v>
      </c>
      <c r="AO2217" s="22">
        <v>0</v>
      </c>
      <c r="AQ2217" s="18" t="str">
        <f t="shared" ref="AQ2217:BZ2217" si="2212">IF(OR(AND(AQ$2&gt;$O2216,AQ$2&lt;=$O2217),AND(AQ$2&lt;=$O2216,$O2215&gt;$O2216),AND(AQ$2&gt;$O2217,$O2218&lt;$O2217)),$H2216+((AQ$1-$Q2216)/$U2217/86000),"")</f>
        <v/>
      </c>
      <c r="AR2217" s="18" t="str">
        <f t="shared" si="2212"/>
        <v/>
      </c>
      <c r="AS2217" s="18" t="str">
        <f t="shared" si="2212"/>
        <v/>
      </c>
      <c r="AT2217" s="18" t="str">
        <f t="shared" si="2212"/>
        <v/>
      </c>
      <c r="AU2217" s="18" t="str">
        <f t="shared" si="2212"/>
        <v/>
      </c>
      <c r="AV2217" s="18" t="str">
        <f t="shared" si="2212"/>
        <v/>
      </c>
      <c r="AW2217" s="18" t="str">
        <f t="shared" si="2212"/>
        <v/>
      </c>
      <c r="AX2217" s="18" t="str">
        <f t="shared" si="2212"/>
        <v/>
      </c>
      <c r="AY2217" s="18" t="str">
        <f t="shared" si="2212"/>
        <v/>
      </c>
      <c r="AZ2217" s="18" t="str">
        <f t="shared" si="2212"/>
        <v/>
      </c>
      <c r="BA2217" s="18" t="str">
        <f t="shared" si="2212"/>
        <v/>
      </c>
      <c r="BB2217" s="18" t="str">
        <f t="shared" si="2212"/>
        <v/>
      </c>
      <c r="BC2217" s="18" t="str">
        <f t="shared" si="2212"/>
        <v/>
      </c>
      <c r="BD2217" s="18" t="str">
        <f t="shared" si="2212"/>
        <v/>
      </c>
      <c r="BE2217" s="18" t="str">
        <f t="shared" si="2212"/>
        <v/>
      </c>
      <c r="BF2217" s="18" t="str">
        <f t="shared" si="2212"/>
        <v/>
      </c>
      <c r="BG2217" s="18" t="str">
        <f t="shared" si="2212"/>
        <v/>
      </c>
      <c r="BH2217" s="18" t="str">
        <f t="shared" si="2212"/>
        <v/>
      </c>
      <c r="BI2217" s="18" t="str">
        <f t="shared" si="2212"/>
        <v/>
      </c>
      <c r="BJ2217" s="18" t="str">
        <f t="shared" si="2212"/>
        <v/>
      </c>
      <c r="BK2217" s="18" t="str">
        <f t="shared" si="2212"/>
        <v/>
      </c>
      <c r="BL2217" s="18" t="str">
        <f t="shared" si="2212"/>
        <v/>
      </c>
      <c r="BM2217" s="18" t="str">
        <f t="shared" si="2212"/>
        <v/>
      </c>
      <c r="BN2217" s="18" t="str">
        <f t="shared" si="2212"/>
        <v/>
      </c>
      <c r="BO2217" s="18" t="str">
        <f t="shared" si="2212"/>
        <v/>
      </c>
      <c r="BP2217" s="18" t="str">
        <f t="shared" si="2212"/>
        <v/>
      </c>
      <c r="BQ2217" s="18" t="str">
        <f t="shared" si="2212"/>
        <v/>
      </c>
      <c r="BR2217" s="18" t="str">
        <f t="shared" si="2212"/>
        <v/>
      </c>
      <c r="BS2217" s="18">
        <f t="shared" si="2212"/>
        <v>43532.416302883335</v>
      </c>
      <c r="BT2217" s="18" t="str">
        <f t="shared" si="2212"/>
        <v/>
      </c>
      <c r="BU2217" s="18" t="str">
        <f t="shared" si="2212"/>
        <v/>
      </c>
      <c r="BV2217" s="18" t="str">
        <f t="shared" si="2212"/>
        <v/>
      </c>
      <c r="BW2217" s="18" t="str">
        <f t="shared" si="2212"/>
        <v/>
      </c>
      <c r="BX2217" s="18" t="str">
        <f t="shared" si="2212"/>
        <v/>
      </c>
      <c r="BY2217" s="18" t="str">
        <f t="shared" si="2212"/>
        <v/>
      </c>
      <c r="BZ2217" s="18" t="str">
        <f t="shared" si="2212"/>
        <v/>
      </c>
      <c r="CA2217" s="18" t="str">
        <f>IF(BY2217&lt;&gt;"",BY2217-LOOKUP(2,1/(LEN($AQ$1:AQ2217)&gt;0),$AQ$1:AQ2217),"")</f>
        <v/>
      </c>
    </row>
    <row r="2218" spans="1:79" x14ac:dyDescent="0.25">
      <c r="A2218" s="21">
        <v>61865</v>
      </c>
      <c r="B2218" s="21">
        <v>3</v>
      </c>
      <c r="C2218" s="22" t="s">
        <v>1994</v>
      </c>
      <c r="D2218" s="21">
        <v>332</v>
      </c>
      <c r="E2218" s="23">
        <v>0.41666666666666669</v>
      </c>
      <c r="F2218" s="22" t="s">
        <v>666</v>
      </c>
      <c r="G2218" s="22" t="b">
        <v>1</v>
      </c>
      <c r="H2218" s="24">
        <v>43532.417037037034</v>
      </c>
      <c r="I2218" s="25" t="s">
        <v>549</v>
      </c>
      <c r="J2218" s="22" t="s">
        <v>550</v>
      </c>
      <c r="K2218" s="11">
        <v>0</v>
      </c>
      <c r="L2218" s="11">
        <v>2933</v>
      </c>
      <c r="M2218" s="11">
        <v>1332</v>
      </c>
      <c r="N2218" s="11">
        <v>5.1916251559305238E-3</v>
      </c>
      <c r="O2218" s="11">
        <v>209</v>
      </c>
      <c r="P2218" s="14">
        <v>0.26603095002626298</v>
      </c>
      <c r="Q2218" s="11">
        <v>6616.8366104276065</v>
      </c>
      <c r="R2218" s="15">
        <v>0.76170445937179387</v>
      </c>
      <c r="S2218" s="11">
        <v>68.475270009900669</v>
      </c>
      <c r="T2218" s="11">
        <v>44.999999832361937</v>
      </c>
      <c r="U2218" s="11">
        <v>1.521672672555354</v>
      </c>
      <c r="V2218" s="11">
        <v>5.4780216211992743</v>
      </c>
      <c r="W2218" s="22"/>
      <c r="X2218" s="21">
        <v>0</v>
      </c>
      <c r="Y2218" s="22">
        <v>0</v>
      </c>
      <c r="Z2218" s="22">
        <v>0</v>
      </c>
      <c r="AA2218" s="22">
        <v>0</v>
      </c>
      <c r="AB2218" s="22">
        <v>0</v>
      </c>
      <c r="AC2218" s="22">
        <v>0</v>
      </c>
      <c r="AD2218" s="22">
        <v>0</v>
      </c>
      <c r="AE2218" s="22">
        <v>0</v>
      </c>
      <c r="AF2218" s="22">
        <v>6616.8366104276065</v>
      </c>
      <c r="AG2218" s="21">
        <v>0</v>
      </c>
      <c r="AH2218" s="22">
        <v>0</v>
      </c>
      <c r="AI2218" s="22">
        <v>0</v>
      </c>
      <c r="AJ2218" s="22">
        <v>6616.8366104276065</v>
      </c>
      <c r="AK2218" s="22">
        <v>8581.6037309236508</v>
      </c>
      <c r="AL2218" s="22">
        <v>0</v>
      </c>
      <c r="AM2218" s="22">
        <v>17</v>
      </c>
      <c r="AN2218" s="22">
        <v>0</v>
      </c>
      <c r="AO2218" s="22">
        <v>0</v>
      </c>
      <c r="AQ2218" s="18" t="str">
        <f t="shared" ref="AQ2218:BZ2218" si="2213">IF(OR(AND(AQ$2&gt;$O2217,AQ$2&lt;=$O2218),AND(AQ$2&lt;=$O2217,$O2216&gt;$O2217),AND(AQ$2&gt;$O2218,$O2219&lt;$O2218)),$H2217+((AQ$1-$Q2217)/$U2218/86000),"")</f>
        <v/>
      </c>
      <c r="AR2218" s="18" t="str">
        <f t="shared" si="2213"/>
        <v/>
      </c>
      <c r="AS2218" s="18" t="str">
        <f t="shared" si="2213"/>
        <v/>
      </c>
      <c r="AT2218" s="18" t="str">
        <f t="shared" si="2213"/>
        <v/>
      </c>
      <c r="AU2218" s="18" t="str">
        <f t="shared" si="2213"/>
        <v/>
      </c>
      <c r="AV2218" s="18" t="str">
        <f t="shared" si="2213"/>
        <v/>
      </c>
      <c r="AW2218" s="18" t="str">
        <f t="shared" si="2213"/>
        <v/>
      </c>
      <c r="AX2218" s="18" t="str">
        <f t="shared" si="2213"/>
        <v/>
      </c>
      <c r="AY2218" s="18" t="str">
        <f t="shared" si="2213"/>
        <v/>
      </c>
      <c r="AZ2218" s="18" t="str">
        <f t="shared" si="2213"/>
        <v/>
      </c>
      <c r="BA2218" s="18" t="str">
        <f t="shared" si="2213"/>
        <v/>
      </c>
      <c r="BB2218" s="18" t="str">
        <f t="shared" si="2213"/>
        <v/>
      </c>
      <c r="BC2218" s="18" t="str">
        <f t="shared" si="2213"/>
        <v/>
      </c>
      <c r="BD2218" s="18" t="str">
        <f t="shared" si="2213"/>
        <v/>
      </c>
      <c r="BE2218" s="18" t="str">
        <f t="shared" si="2213"/>
        <v/>
      </c>
      <c r="BF2218" s="18" t="str">
        <f t="shared" si="2213"/>
        <v/>
      </c>
      <c r="BG2218" s="18" t="str">
        <f t="shared" si="2213"/>
        <v/>
      </c>
      <c r="BH2218" s="18" t="str">
        <f t="shared" si="2213"/>
        <v/>
      </c>
      <c r="BI2218" s="18" t="str">
        <f t="shared" si="2213"/>
        <v/>
      </c>
      <c r="BJ2218" s="18" t="str">
        <f t="shared" si="2213"/>
        <v/>
      </c>
      <c r="BK2218" s="18" t="str">
        <f t="shared" si="2213"/>
        <v/>
      </c>
      <c r="BL2218" s="18" t="str">
        <f t="shared" si="2213"/>
        <v/>
      </c>
      <c r="BM2218" s="18" t="str">
        <f t="shared" si="2213"/>
        <v/>
      </c>
      <c r="BN2218" s="18" t="str">
        <f t="shared" si="2213"/>
        <v/>
      </c>
      <c r="BO2218" s="18" t="str">
        <f t="shared" si="2213"/>
        <v/>
      </c>
      <c r="BP2218" s="18" t="str">
        <f t="shared" si="2213"/>
        <v/>
      </c>
      <c r="BQ2218" s="18" t="str">
        <f t="shared" si="2213"/>
        <v/>
      </c>
      <c r="BR2218" s="18" t="str">
        <f t="shared" si="2213"/>
        <v/>
      </c>
      <c r="BS2218" s="18" t="str">
        <f t="shared" si="2213"/>
        <v/>
      </c>
      <c r="BT2218" s="18" t="str">
        <f t="shared" si="2213"/>
        <v/>
      </c>
      <c r="BU2218" s="18" t="str">
        <f t="shared" si="2213"/>
        <v/>
      </c>
      <c r="BV2218" s="18" t="str">
        <f t="shared" si="2213"/>
        <v/>
      </c>
      <c r="BW2218" s="18" t="str">
        <f t="shared" si="2213"/>
        <v/>
      </c>
      <c r="BX2218" s="18" t="str">
        <f t="shared" si="2213"/>
        <v/>
      </c>
      <c r="BY2218" s="18" t="str">
        <f t="shared" si="2213"/>
        <v/>
      </c>
      <c r="BZ2218" s="18" t="str">
        <f t="shared" si="2213"/>
        <v/>
      </c>
      <c r="CA2218" s="18" t="str">
        <f>IF(BY2218&lt;&gt;"",BY2218-LOOKUP(2,1/(LEN($AQ$1:AQ2218)&gt;0),$AQ$1:AQ2218),"")</f>
        <v/>
      </c>
    </row>
    <row r="2219" spans="1:79" x14ac:dyDescent="0.25">
      <c r="A2219" s="21">
        <v>61866</v>
      </c>
      <c r="B2219" s="21">
        <v>3</v>
      </c>
      <c r="C2219" s="22" t="s">
        <v>1995</v>
      </c>
      <c r="D2219" s="21">
        <v>332</v>
      </c>
      <c r="E2219" s="23">
        <v>0.41736111111111113</v>
      </c>
      <c r="F2219" s="22" t="s">
        <v>666</v>
      </c>
      <c r="G2219" s="22" t="b">
        <v>1</v>
      </c>
      <c r="H2219" s="24">
        <v>43532.417557870373</v>
      </c>
      <c r="I2219" s="25" t="s">
        <v>119</v>
      </c>
      <c r="J2219" s="22" t="s">
        <v>120</v>
      </c>
      <c r="K2219" s="11">
        <v>0</v>
      </c>
      <c r="L2219" s="11">
        <v>2934</v>
      </c>
      <c r="M2219" s="11">
        <v>1335</v>
      </c>
      <c r="N2219" s="11">
        <v>2.5330848529847572E-12</v>
      </c>
      <c r="O2219" s="11">
        <v>220</v>
      </c>
      <c r="P2219" s="14">
        <v>0.49999998859488798</v>
      </c>
      <c r="Q2219" s="11">
        <v>6946.2495009201821</v>
      </c>
      <c r="R2219" s="15">
        <v>0.79962518832969565</v>
      </c>
      <c r="S2219" s="11">
        <v>329.41289049257557</v>
      </c>
      <c r="T2219" s="11">
        <v>45.000000461004674</v>
      </c>
      <c r="U2219" s="11">
        <v>7.3202863803975404</v>
      </c>
      <c r="V2219" s="11">
        <v>26.353030969431146</v>
      </c>
      <c r="W2219" s="22"/>
      <c r="X2219" s="21">
        <v>0</v>
      </c>
      <c r="Y2219" s="22">
        <v>0</v>
      </c>
      <c r="Z2219" s="22">
        <v>0</v>
      </c>
      <c r="AA2219" s="22">
        <v>0</v>
      </c>
      <c r="AB2219" s="22">
        <v>0</v>
      </c>
      <c r="AC2219" s="22">
        <v>0</v>
      </c>
      <c r="AD2219" s="22">
        <v>0</v>
      </c>
      <c r="AE2219" s="22">
        <v>0</v>
      </c>
      <c r="AF2219" s="22">
        <v>6946.2495009201821</v>
      </c>
      <c r="AG2219" s="21">
        <v>0</v>
      </c>
      <c r="AH2219" s="22">
        <v>0</v>
      </c>
      <c r="AI2219" s="22">
        <v>0</v>
      </c>
      <c r="AJ2219" s="22">
        <v>6946.2495009201821</v>
      </c>
      <c r="AK2219" s="22">
        <v>8581.6037309236508</v>
      </c>
      <c r="AL2219" s="22">
        <v>0</v>
      </c>
      <c r="AM2219" s="22">
        <v>16</v>
      </c>
      <c r="AN2219" s="22">
        <v>0</v>
      </c>
      <c r="AO2219" s="22">
        <v>0</v>
      </c>
      <c r="AQ2219" s="18" t="str">
        <f t="shared" ref="AQ2219:BZ2219" si="2214">IF(OR(AND(AQ$2&gt;$O2218,AQ$2&lt;=$O2219),AND(AQ$2&lt;=$O2218,$O2217&gt;$O2218),AND(AQ$2&gt;$O2219,$O2220&lt;$O2219)),$H2218+((AQ$1-$Q2218)/$U2219/86000),"")</f>
        <v/>
      </c>
      <c r="AR2219" s="18" t="str">
        <f t="shared" si="2214"/>
        <v/>
      </c>
      <c r="AS2219" s="18" t="str">
        <f t="shared" si="2214"/>
        <v/>
      </c>
      <c r="AT2219" s="18" t="str">
        <f t="shared" si="2214"/>
        <v/>
      </c>
      <c r="AU2219" s="18" t="str">
        <f t="shared" si="2214"/>
        <v/>
      </c>
      <c r="AV2219" s="18" t="str">
        <f t="shared" si="2214"/>
        <v/>
      </c>
      <c r="AW2219" s="18" t="str">
        <f t="shared" si="2214"/>
        <v/>
      </c>
      <c r="AX2219" s="18" t="str">
        <f t="shared" si="2214"/>
        <v/>
      </c>
      <c r="AY2219" s="18" t="str">
        <f t="shared" si="2214"/>
        <v/>
      </c>
      <c r="AZ2219" s="18" t="str">
        <f t="shared" si="2214"/>
        <v/>
      </c>
      <c r="BA2219" s="18" t="str">
        <f t="shared" si="2214"/>
        <v/>
      </c>
      <c r="BB2219" s="18" t="str">
        <f t="shared" si="2214"/>
        <v/>
      </c>
      <c r="BC2219" s="18" t="str">
        <f t="shared" si="2214"/>
        <v/>
      </c>
      <c r="BD2219" s="18" t="str">
        <f t="shared" si="2214"/>
        <v/>
      </c>
      <c r="BE2219" s="18" t="str">
        <f t="shared" si="2214"/>
        <v/>
      </c>
      <c r="BF2219" s="18" t="str">
        <f t="shared" si="2214"/>
        <v/>
      </c>
      <c r="BG2219" s="18" t="str">
        <f t="shared" si="2214"/>
        <v/>
      </c>
      <c r="BH2219" s="18" t="str">
        <f t="shared" si="2214"/>
        <v/>
      </c>
      <c r="BI2219" s="18" t="str">
        <f t="shared" si="2214"/>
        <v/>
      </c>
      <c r="BJ2219" s="18" t="str">
        <f t="shared" si="2214"/>
        <v/>
      </c>
      <c r="BK2219" s="18" t="str">
        <f t="shared" si="2214"/>
        <v/>
      </c>
      <c r="BL2219" s="18" t="str">
        <f t="shared" si="2214"/>
        <v/>
      </c>
      <c r="BM2219" s="18" t="str">
        <f t="shared" si="2214"/>
        <v/>
      </c>
      <c r="BN2219" s="18" t="str">
        <f t="shared" si="2214"/>
        <v/>
      </c>
      <c r="BO2219" s="18" t="str">
        <f t="shared" si="2214"/>
        <v/>
      </c>
      <c r="BP2219" s="18" t="str">
        <f t="shared" si="2214"/>
        <v/>
      </c>
      <c r="BQ2219" s="18" t="str">
        <f t="shared" si="2214"/>
        <v/>
      </c>
      <c r="BR2219" s="18" t="str">
        <f t="shared" si="2214"/>
        <v/>
      </c>
      <c r="BS2219" s="18" t="str">
        <f t="shared" si="2214"/>
        <v/>
      </c>
      <c r="BT2219" s="18">
        <f t="shared" si="2214"/>
        <v>43532.417397050755</v>
      </c>
      <c r="BU2219" s="18" t="str">
        <f t="shared" si="2214"/>
        <v/>
      </c>
      <c r="BV2219" s="18" t="str">
        <f t="shared" si="2214"/>
        <v/>
      </c>
      <c r="BW2219" s="18" t="str">
        <f t="shared" si="2214"/>
        <v/>
      </c>
      <c r="BX2219" s="18" t="str">
        <f t="shared" si="2214"/>
        <v/>
      </c>
      <c r="BY2219" s="18" t="str">
        <f t="shared" si="2214"/>
        <v/>
      </c>
      <c r="BZ2219" s="18" t="str">
        <f t="shared" si="2214"/>
        <v/>
      </c>
      <c r="CA2219" s="18" t="str">
        <f>IF(BY2219&lt;&gt;"",BY2219-LOOKUP(2,1/(LEN($AQ$1:AQ2219)&gt;0),$AQ$1:AQ2219),"")</f>
        <v/>
      </c>
    </row>
    <row r="2220" spans="1:79" x14ac:dyDescent="0.25">
      <c r="A2220" s="21">
        <v>61868</v>
      </c>
      <c r="B2220" s="21">
        <v>3</v>
      </c>
      <c r="C2220" s="22" t="s">
        <v>1997</v>
      </c>
      <c r="D2220" s="21">
        <v>332</v>
      </c>
      <c r="E2220" s="23">
        <v>0.41805555555555557</v>
      </c>
      <c r="F2220" s="22" t="s">
        <v>666</v>
      </c>
      <c r="G2220" s="22" t="b">
        <v>1</v>
      </c>
      <c r="H2220" s="24">
        <v>43532.418078703704</v>
      </c>
      <c r="I2220" s="25" t="s">
        <v>389</v>
      </c>
      <c r="J2220" s="22" t="s">
        <v>390</v>
      </c>
      <c r="K2220" s="11">
        <v>0</v>
      </c>
      <c r="L2220" s="11">
        <v>2935</v>
      </c>
      <c r="M2220" s="11">
        <v>1338</v>
      </c>
      <c r="N2220" s="11">
        <v>2.9046987037872896E-11</v>
      </c>
      <c r="O2220" s="11">
        <v>224</v>
      </c>
      <c r="P2220" s="14">
        <v>0.47700763120538142</v>
      </c>
      <c r="Q2220" s="11">
        <v>7164.6826271274422</v>
      </c>
      <c r="R2220" s="15">
        <v>0.82477035906647767</v>
      </c>
      <c r="S2220" s="11">
        <v>218.4331262072601</v>
      </c>
      <c r="T2220" s="11">
        <v>44.999999832361937</v>
      </c>
      <c r="U2220" s="11">
        <v>4.8540694893552647</v>
      </c>
      <c r="V2220" s="11">
        <v>17.474650161678955</v>
      </c>
      <c r="W2220" s="22"/>
      <c r="X2220" s="21">
        <v>0</v>
      </c>
      <c r="Y2220" s="22">
        <v>0</v>
      </c>
      <c r="Z2220" s="22">
        <v>0</v>
      </c>
      <c r="AA2220" s="22">
        <v>0</v>
      </c>
      <c r="AB2220" s="22">
        <v>0</v>
      </c>
      <c r="AC2220" s="22">
        <v>0</v>
      </c>
      <c r="AD2220" s="22">
        <v>0</v>
      </c>
      <c r="AE2220" s="22">
        <v>0</v>
      </c>
      <c r="AF2220" s="22">
        <v>7164.6826271274422</v>
      </c>
      <c r="AG2220" s="21">
        <v>0</v>
      </c>
      <c r="AH2220" s="22">
        <v>0</v>
      </c>
      <c r="AI2220" s="22">
        <v>0</v>
      </c>
      <c r="AJ2220" s="22">
        <v>7164.6826271274422</v>
      </c>
      <c r="AK2220" s="22">
        <v>8581.6037309236508</v>
      </c>
      <c r="AL2220" s="22">
        <v>0</v>
      </c>
      <c r="AM2220" s="22">
        <v>15</v>
      </c>
      <c r="AN2220" s="22">
        <v>0</v>
      </c>
      <c r="AO2220" s="22">
        <v>0</v>
      </c>
      <c r="AQ2220" s="18" t="str">
        <f t="shared" ref="AQ2220:BZ2220" si="2215">IF(OR(AND(AQ$2&gt;$O2219,AQ$2&lt;=$O2220),AND(AQ$2&lt;=$O2219,$O2218&gt;$O2219),AND(AQ$2&gt;$O2220,$O2221&lt;$O2220)),$H2219+((AQ$1-$Q2219)/$U2220/86000),"")</f>
        <v/>
      </c>
      <c r="AR2220" s="18" t="str">
        <f t="shared" si="2215"/>
        <v/>
      </c>
      <c r="AS2220" s="18" t="str">
        <f t="shared" si="2215"/>
        <v/>
      </c>
      <c r="AT2220" s="18" t="str">
        <f t="shared" si="2215"/>
        <v/>
      </c>
      <c r="AU2220" s="18" t="str">
        <f t="shared" si="2215"/>
        <v/>
      </c>
      <c r="AV2220" s="18" t="str">
        <f t="shared" si="2215"/>
        <v/>
      </c>
      <c r="AW2220" s="18" t="str">
        <f t="shared" si="2215"/>
        <v/>
      </c>
      <c r="AX2220" s="18" t="str">
        <f t="shared" si="2215"/>
        <v/>
      </c>
      <c r="AY2220" s="18" t="str">
        <f t="shared" si="2215"/>
        <v/>
      </c>
      <c r="AZ2220" s="18" t="str">
        <f t="shared" si="2215"/>
        <v/>
      </c>
      <c r="BA2220" s="18" t="str">
        <f t="shared" si="2215"/>
        <v/>
      </c>
      <c r="BB2220" s="18" t="str">
        <f t="shared" si="2215"/>
        <v/>
      </c>
      <c r="BC2220" s="18" t="str">
        <f t="shared" si="2215"/>
        <v/>
      </c>
      <c r="BD2220" s="18" t="str">
        <f t="shared" si="2215"/>
        <v/>
      </c>
      <c r="BE2220" s="18" t="str">
        <f t="shared" si="2215"/>
        <v/>
      </c>
      <c r="BF2220" s="18" t="str">
        <f t="shared" si="2215"/>
        <v/>
      </c>
      <c r="BG2220" s="18" t="str">
        <f t="shared" si="2215"/>
        <v/>
      </c>
      <c r="BH2220" s="18" t="str">
        <f t="shared" si="2215"/>
        <v/>
      </c>
      <c r="BI2220" s="18" t="str">
        <f t="shared" si="2215"/>
        <v/>
      </c>
      <c r="BJ2220" s="18" t="str">
        <f t="shared" si="2215"/>
        <v/>
      </c>
      <c r="BK2220" s="18" t="str">
        <f t="shared" si="2215"/>
        <v/>
      </c>
      <c r="BL2220" s="18" t="str">
        <f t="shared" si="2215"/>
        <v/>
      </c>
      <c r="BM2220" s="18" t="str">
        <f t="shared" si="2215"/>
        <v/>
      </c>
      <c r="BN2220" s="18" t="str">
        <f t="shared" si="2215"/>
        <v/>
      </c>
      <c r="BO2220" s="18" t="str">
        <f t="shared" si="2215"/>
        <v/>
      </c>
      <c r="BP2220" s="18" t="str">
        <f t="shared" si="2215"/>
        <v/>
      </c>
      <c r="BQ2220" s="18" t="str">
        <f t="shared" si="2215"/>
        <v/>
      </c>
      <c r="BR2220" s="18" t="str">
        <f t="shared" si="2215"/>
        <v/>
      </c>
      <c r="BS2220" s="18" t="str">
        <f t="shared" si="2215"/>
        <v/>
      </c>
      <c r="BT2220" s="18" t="str">
        <f t="shared" si="2215"/>
        <v/>
      </c>
      <c r="BU2220" s="18" t="str">
        <f t="shared" si="2215"/>
        <v/>
      </c>
      <c r="BV2220" s="18" t="str">
        <f t="shared" si="2215"/>
        <v/>
      </c>
      <c r="BW2220" s="18" t="str">
        <f t="shared" si="2215"/>
        <v/>
      </c>
      <c r="BX2220" s="18" t="str">
        <f t="shared" si="2215"/>
        <v/>
      </c>
      <c r="BY2220" s="18" t="str">
        <f t="shared" si="2215"/>
        <v/>
      </c>
      <c r="BZ2220" s="18" t="str">
        <f t="shared" si="2215"/>
        <v/>
      </c>
      <c r="CA2220" s="18" t="str">
        <f>IF(BY2220&lt;&gt;"",BY2220-LOOKUP(2,1/(LEN($AQ$1:AQ2220)&gt;0),$AQ$1:AQ2220),"")</f>
        <v/>
      </c>
    </row>
    <row r="2221" spans="1:79" x14ac:dyDescent="0.25">
      <c r="A2221" s="21">
        <v>61869</v>
      </c>
      <c r="B2221" s="21">
        <v>3</v>
      </c>
      <c r="C2221" s="22" t="s">
        <v>1998</v>
      </c>
      <c r="D2221" s="21">
        <v>332</v>
      </c>
      <c r="E2221" s="23">
        <v>0.41805555555555557</v>
      </c>
      <c r="F2221" s="22" t="s">
        <v>666</v>
      </c>
      <c r="G2221" s="22" t="b">
        <v>1</v>
      </c>
      <c r="H2221" s="24">
        <v>43532.418599537035</v>
      </c>
      <c r="I2221" s="25" t="s">
        <v>121</v>
      </c>
      <c r="J2221" s="22" t="s">
        <v>122</v>
      </c>
      <c r="K2221" s="11">
        <v>0</v>
      </c>
      <c r="L2221" s="11">
        <v>2936</v>
      </c>
      <c r="M2221" s="11">
        <v>1342</v>
      </c>
      <c r="N2221" s="11">
        <v>7.1906924858922139E-12</v>
      </c>
      <c r="O2221" s="11">
        <v>239</v>
      </c>
      <c r="P2221" s="14">
        <v>0.49999988603576351</v>
      </c>
      <c r="Q2221" s="11">
        <v>7593.1417520189552</v>
      </c>
      <c r="R2221" s="15">
        <v>0.87409290476362933</v>
      </c>
      <c r="S2221" s="11">
        <v>428.45912489151306</v>
      </c>
      <c r="T2221" s="11">
        <v>44.999999832361937</v>
      </c>
      <c r="U2221" s="11">
        <v>9.5213139219477263</v>
      </c>
      <c r="V2221" s="11">
        <v>34.276730119011816</v>
      </c>
      <c r="W2221" s="22"/>
      <c r="X2221" s="21">
        <v>0</v>
      </c>
      <c r="Y2221" s="22">
        <v>0</v>
      </c>
      <c r="Z2221" s="22">
        <v>0</v>
      </c>
      <c r="AA2221" s="22">
        <v>0</v>
      </c>
      <c r="AB2221" s="22">
        <v>0</v>
      </c>
      <c r="AC2221" s="22">
        <v>0</v>
      </c>
      <c r="AD2221" s="22">
        <v>0</v>
      </c>
      <c r="AE2221" s="22">
        <v>0</v>
      </c>
      <c r="AF2221" s="22">
        <v>7593.1417520189552</v>
      </c>
      <c r="AG2221" s="21">
        <v>0</v>
      </c>
      <c r="AH2221" s="22">
        <v>0</v>
      </c>
      <c r="AI2221" s="22">
        <v>0</v>
      </c>
      <c r="AJ2221" s="22">
        <v>7593.1417520189552</v>
      </c>
      <c r="AK2221" s="22">
        <v>8581.6037309236508</v>
      </c>
      <c r="AL2221" s="22">
        <v>0</v>
      </c>
      <c r="AM2221" s="22">
        <v>14</v>
      </c>
      <c r="AN2221" s="22">
        <v>0</v>
      </c>
      <c r="AO2221" s="22">
        <v>0</v>
      </c>
      <c r="AQ2221" s="18" t="str">
        <f t="shared" ref="AQ2221:BZ2221" si="2216">IF(OR(AND(AQ$2&gt;$O2220,AQ$2&lt;=$O2221),AND(AQ$2&lt;=$O2220,$O2219&gt;$O2220),AND(AQ$2&gt;$O2221,$O2222&lt;$O2221)),$H2220+((AQ$1-$Q2220)/$U2221/86000),"")</f>
        <v/>
      </c>
      <c r="AR2221" s="18" t="str">
        <f t="shared" si="2216"/>
        <v/>
      </c>
      <c r="AS2221" s="18" t="str">
        <f t="shared" si="2216"/>
        <v/>
      </c>
      <c r="AT2221" s="18" t="str">
        <f t="shared" si="2216"/>
        <v/>
      </c>
      <c r="AU2221" s="18" t="str">
        <f t="shared" si="2216"/>
        <v/>
      </c>
      <c r="AV2221" s="18" t="str">
        <f t="shared" si="2216"/>
        <v/>
      </c>
      <c r="AW2221" s="18" t="str">
        <f t="shared" si="2216"/>
        <v/>
      </c>
      <c r="AX2221" s="18" t="str">
        <f t="shared" si="2216"/>
        <v/>
      </c>
      <c r="AY2221" s="18" t="str">
        <f t="shared" si="2216"/>
        <v/>
      </c>
      <c r="AZ2221" s="18" t="str">
        <f t="shared" si="2216"/>
        <v/>
      </c>
      <c r="BA2221" s="18" t="str">
        <f t="shared" si="2216"/>
        <v/>
      </c>
      <c r="BB2221" s="18" t="str">
        <f t="shared" si="2216"/>
        <v/>
      </c>
      <c r="BC2221" s="18" t="str">
        <f t="shared" si="2216"/>
        <v/>
      </c>
      <c r="BD2221" s="18" t="str">
        <f t="shared" si="2216"/>
        <v/>
      </c>
      <c r="BE2221" s="18" t="str">
        <f t="shared" si="2216"/>
        <v/>
      </c>
      <c r="BF2221" s="18" t="str">
        <f t="shared" si="2216"/>
        <v/>
      </c>
      <c r="BG2221" s="18" t="str">
        <f t="shared" si="2216"/>
        <v/>
      </c>
      <c r="BH2221" s="18" t="str">
        <f t="shared" si="2216"/>
        <v/>
      </c>
      <c r="BI2221" s="18" t="str">
        <f t="shared" si="2216"/>
        <v/>
      </c>
      <c r="BJ2221" s="18" t="str">
        <f t="shared" si="2216"/>
        <v/>
      </c>
      <c r="BK2221" s="18" t="str">
        <f t="shared" si="2216"/>
        <v/>
      </c>
      <c r="BL2221" s="18" t="str">
        <f t="shared" si="2216"/>
        <v/>
      </c>
      <c r="BM2221" s="18" t="str">
        <f t="shared" si="2216"/>
        <v/>
      </c>
      <c r="BN2221" s="18" t="str">
        <f t="shared" si="2216"/>
        <v/>
      </c>
      <c r="BO2221" s="18" t="str">
        <f t="shared" si="2216"/>
        <v/>
      </c>
      <c r="BP2221" s="18" t="str">
        <f t="shared" si="2216"/>
        <v/>
      </c>
      <c r="BQ2221" s="18" t="str">
        <f t="shared" si="2216"/>
        <v/>
      </c>
      <c r="BR2221" s="18" t="str">
        <f t="shared" si="2216"/>
        <v/>
      </c>
      <c r="BS2221" s="18" t="str">
        <f t="shared" si="2216"/>
        <v/>
      </c>
      <c r="BT2221" s="18" t="str">
        <f t="shared" si="2216"/>
        <v/>
      </c>
      <c r="BU2221" s="18">
        <f t="shared" si="2216"/>
        <v>43532.418097444242</v>
      </c>
      <c r="BV2221" s="18">
        <f t="shared" si="2216"/>
        <v>43532.418546759596</v>
      </c>
      <c r="BW2221" s="18" t="str">
        <f t="shared" si="2216"/>
        <v/>
      </c>
      <c r="BX2221" s="18" t="str">
        <f t="shared" si="2216"/>
        <v/>
      </c>
      <c r="BY2221" s="18" t="str">
        <f t="shared" si="2216"/>
        <v/>
      </c>
      <c r="BZ2221" s="18" t="str">
        <f t="shared" si="2216"/>
        <v/>
      </c>
      <c r="CA2221" s="18" t="str">
        <f>IF(BY2221&lt;&gt;"",BY2221-LOOKUP(2,1/(LEN($AQ$1:AQ2221)&gt;0),$AQ$1:AQ2221),"")</f>
        <v/>
      </c>
    </row>
    <row r="2222" spans="1:79" x14ac:dyDescent="0.25">
      <c r="A2222" s="21">
        <v>61871</v>
      </c>
      <c r="B2222" s="21">
        <v>3</v>
      </c>
      <c r="C2222" s="22" t="s">
        <v>2000</v>
      </c>
      <c r="D2222" s="21">
        <v>332</v>
      </c>
      <c r="E2222" s="23">
        <v>0.41875000000000001</v>
      </c>
      <c r="F2222" s="22" t="s">
        <v>666</v>
      </c>
      <c r="G2222" s="22" t="b">
        <v>1</v>
      </c>
      <c r="H2222" s="24">
        <v>43532.419120370374</v>
      </c>
      <c r="I2222" s="25" t="s">
        <v>1791</v>
      </c>
      <c r="J2222" s="22" t="s">
        <v>1792</v>
      </c>
      <c r="K2222" s="11">
        <v>0</v>
      </c>
      <c r="L2222" s="11">
        <v>2937</v>
      </c>
      <c r="M2222" s="11">
        <v>1345</v>
      </c>
      <c r="N2222" s="11">
        <v>2.6645352591003757E-14</v>
      </c>
      <c r="O2222" s="11">
        <v>244</v>
      </c>
      <c r="P2222" s="14">
        <v>0.49999998310142763</v>
      </c>
      <c r="Q2222" s="11">
        <v>7656.8087884174056</v>
      </c>
      <c r="R2222" s="15">
        <v>0.88142200602377851</v>
      </c>
      <c r="S2222" s="11">
        <v>63.667036398450364</v>
      </c>
      <c r="T2222" s="11">
        <v>45.000000461004674</v>
      </c>
      <c r="U2222" s="11">
        <v>1.414823016582452</v>
      </c>
      <c r="V2222" s="11">
        <v>5.0933628596968274</v>
      </c>
      <c r="W2222" s="22"/>
      <c r="X2222" s="21">
        <v>0</v>
      </c>
      <c r="Y2222" s="22">
        <v>0</v>
      </c>
      <c r="Z2222" s="22">
        <v>0</v>
      </c>
      <c r="AA2222" s="22">
        <v>0</v>
      </c>
      <c r="AB2222" s="22">
        <v>0</v>
      </c>
      <c r="AC2222" s="22">
        <v>0</v>
      </c>
      <c r="AD2222" s="22">
        <v>0</v>
      </c>
      <c r="AE2222" s="22">
        <v>0</v>
      </c>
      <c r="AF2222" s="22">
        <v>7656.8087884174056</v>
      </c>
      <c r="AG2222" s="21">
        <v>0</v>
      </c>
      <c r="AH2222" s="22">
        <v>0</v>
      </c>
      <c r="AI2222" s="22">
        <v>0</v>
      </c>
      <c r="AJ2222" s="22">
        <v>7656.8087884174056</v>
      </c>
      <c r="AK2222" s="22">
        <v>8581.6037309236508</v>
      </c>
      <c r="AL2222" s="22">
        <v>0</v>
      </c>
      <c r="AM2222" s="22">
        <v>13</v>
      </c>
      <c r="AN2222" s="22">
        <v>0</v>
      </c>
      <c r="AO2222" s="22">
        <v>0</v>
      </c>
      <c r="AQ2222" s="18" t="str">
        <f t="shared" ref="AQ2222:BZ2222" si="2217">IF(OR(AND(AQ$2&gt;$O2221,AQ$2&lt;=$O2222),AND(AQ$2&lt;=$O2221,$O2220&gt;$O2221),AND(AQ$2&gt;$O2222,$O2223&lt;$O2222)),$H2221+((AQ$1-$Q2221)/$U2222/86000),"")</f>
        <v/>
      </c>
      <c r="AR2222" s="18" t="str">
        <f t="shared" si="2217"/>
        <v/>
      </c>
      <c r="AS2222" s="18" t="str">
        <f t="shared" si="2217"/>
        <v/>
      </c>
      <c r="AT2222" s="18" t="str">
        <f t="shared" si="2217"/>
        <v/>
      </c>
      <c r="AU2222" s="18" t="str">
        <f t="shared" si="2217"/>
        <v/>
      </c>
      <c r="AV2222" s="18" t="str">
        <f t="shared" si="2217"/>
        <v/>
      </c>
      <c r="AW2222" s="18" t="str">
        <f t="shared" si="2217"/>
        <v/>
      </c>
      <c r="AX2222" s="18" t="str">
        <f t="shared" si="2217"/>
        <v/>
      </c>
      <c r="AY2222" s="18" t="str">
        <f t="shared" si="2217"/>
        <v/>
      </c>
      <c r="AZ2222" s="18" t="str">
        <f t="shared" si="2217"/>
        <v/>
      </c>
      <c r="BA2222" s="18" t="str">
        <f t="shared" si="2217"/>
        <v/>
      </c>
      <c r="BB2222" s="18" t="str">
        <f t="shared" si="2217"/>
        <v/>
      </c>
      <c r="BC2222" s="18" t="str">
        <f t="shared" si="2217"/>
        <v/>
      </c>
      <c r="BD2222" s="18" t="str">
        <f t="shared" si="2217"/>
        <v/>
      </c>
      <c r="BE2222" s="18" t="str">
        <f t="shared" si="2217"/>
        <v/>
      </c>
      <c r="BF2222" s="18" t="str">
        <f t="shared" si="2217"/>
        <v/>
      </c>
      <c r="BG2222" s="18" t="str">
        <f t="shared" si="2217"/>
        <v/>
      </c>
      <c r="BH2222" s="18" t="str">
        <f t="shared" si="2217"/>
        <v/>
      </c>
      <c r="BI2222" s="18" t="str">
        <f t="shared" si="2217"/>
        <v/>
      </c>
      <c r="BJ2222" s="18" t="str">
        <f t="shared" si="2217"/>
        <v/>
      </c>
      <c r="BK2222" s="18" t="str">
        <f t="shared" si="2217"/>
        <v/>
      </c>
      <c r="BL2222" s="18" t="str">
        <f t="shared" si="2217"/>
        <v/>
      </c>
      <c r="BM2222" s="18" t="str">
        <f t="shared" si="2217"/>
        <v/>
      </c>
      <c r="BN2222" s="18" t="str">
        <f t="shared" si="2217"/>
        <v/>
      </c>
      <c r="BO2222" s="18" t="str">
        <f t="shared" si="2217"/>
        <v/>
      </c>
      <c r="BP2222" s="18" t="str">
        <f t="shared" si="2217"/>
        <v/>
      </c>
      <c r="BQ2222" s="18" t="str">
        <f t="shared" si="2217"/>
        <v/>
      </c>
      <c r="BR2222" s="18" t="str">
        <f t="shared" si="2217"/>
        <v/>
      </c>
      <c r="BS2222" s="18" t="str">
        <f t="shared" si="2217"/>
        <v/>
      </c>
      <c r="BT2222" s="18" t="str">
        <f t="shared" si="2217"/>
        <v/>
      </c>
      <c r="BU2222" s="18" t="str">
        <f t="shared" si="2217"/>
        <v/>
      </c>
      <c r="BV2222" s="18" t="str">
        <f t="shared" si="2217"/>
        <v/>
      </c>
      <c r="BW2222" s="18">
        <f t="shared" si="2217"/>
        <v>43532.419075633028</v>
      </c>
      <c r="BX2222" s="18" t="str">
        <f t="shared" si="2217"/>
        <v/>
      </c>
      <c r="BY2222" s="18" t="str">
        <f t="shared" si="2217"/>
        <v/>
      </c>
      <c r="BZ2222" s="18" t="str">
        <f t="shared" si="2217"/>
        <v/>
      </c>
      <c r="CA2222" s="18" t="str">
        <f>IF(BY2222&lt;&gt;"",BY2222-LOOKUP(2,1/(LEN($AQ$1:AQ2222)&gt;0),$AQ$1:AQ2222),"")</f>
        <v/>
      </c>
    </row>
    <row r="2223" spans="1:79" x14ac:dyDescent="0.25">
      <c r="A2223" s="21">
        <v>61872</v>
      </c>
      <c r="B2223" s="21">
        <v>3</v>
      </c>
      <c r="C2223" s="22" t="s">
        <v>2001</v>
      </c>
      <c r="D2223" s="21">
        <v>332</v>
      </c>
      <c r="E2223" s="23">
        <v>0.41944444444444445</v>
      </c>
      <c r="F2223" s="22" t="s">
        <v>666</v>
      </c>
      <c r="G2223" s="22" t="b">
        <v>1</v>
      </c>
      <c r="H2223" s="24">
        <v>43532.419641203705</v>
      </c>
      <c r="I2223" s="25" t="s">
        <v>249</v>
      </c>
      <c r="J2223" s="22" t="s">
        <v>250</v>
      </c>
      <c r="K2223" s="11">
        <v>0</v>
      </c>
      <c r="L2223" s="11">
        <v>2938</v>
      </c>
      <c r="M2223" s="11">
        <v>1348</v>
      </c>
      <c r="N2223" s="11">
        <v>1.8111734334524954E-11</v>
      </c>
      <c r="O2223" s="11">
        <v>249</v>
      </c>
      <c r="P2223" s="14">
        <v>0.24999989339330025</v>
      </c>
      <c r="Q2223" s="11">
        <v>7775.4783279549802</v>
      </c>
      <c r="R2223" s="15">
        <v>0.89508278122184204</v>
      </c>
      <c r="S2223" s="11">
        <v>118.66953953757456</v>
      </c>
      <c r="T2223" s="11">
        <v>44.999999832361937</v>
      </c>
      <c r="U2223" s="11">
        <v>2.6371008884367346</v>
      </c>
      <c r="V2223" s="11">
        <v>9.4935631983722448</v>
      </c>
      <c r="W2223" s="22"/>
      <c r="X2223" s="21">
        <v>0</v>
      </c>
      <c r="Y2223" s="22">
        <v>0</v>
      </c>
      <c r="Z2223" s="22">
        <v>0</v>
      </c>
      <c r="AA2223" s="22">
        <v>0</v>
      </c>
      <c r="AB2223" s="22">
        <v>0</v>
      </c>
      <c r="AC2223" s="22">
        <v>0</v>
      </c>
      <c r="AD2223" s="22">
        <v>0</v>
      </c>
      <c r="AE2223" s="22">
        <v>0</v>
      </c>
      <c r="AF2223" s="22">
        <v>7775.4783279549802</v>
      </c>
      <c r="AG2223" s="21">
        <v>0</v>
      </c>
      <c r="AH2223" s="22">
        <v>0</v>
      </c>
      <c r="AI2223" s="22">
        <v>0</v>
      </c>
      <c r="AJ2223" s="22">
        <v>7775.4783279549802</v>
      </c>
      <c r="AK2223" s="22">
        <v>8581.6037309236508</v>
      </c>
      <c r="AL2223" s="22">
        <v>0</v>
      </c>
      <c r="AM2223" s="22">
        <v>12</v>
      </c>
      <c r="AN2223" s="22">
        <v>0</v>
      </c>
      <c r="AO2223" s="22">
        <v>0</v>
      </c>
      <c r="AQ2223" s="18" t="str">
        <f t="shared" ref="AQ2223:BZ2223" si="2218">IF(OR(AND(AQ$2&gt;$O2222,AQ$2&lt;=$O2223),AND(AQ$2&lt;=$O2222,$O2221&gt;$O2222),AND(AQ$2&gt;$O2223,$O2224&lt;$O2223)),$H2222+((AQ$1-$Q2222)/$U2223/86000),"")</f>
        <v/>
      </c>
      <c r="AR2223" s="18" t="str">
        <f t="shared" si="2218"/>
        <v/>
      </c>
      <c r="AS2223" s="18" t="str">
        <f t="shared" si="2218"/>
        <v/>
      </c>
      <c r="AT2223" s="18" t="str">
        <f t="shared" si="2218"/>
        <v/>
      </c>
      <c r="AU2223" s="18" t="str">
        <f t="shared" si="2218"/>
        <v/>
      </c>
      <c r="AV2223" s="18" t="str">
        <f t="shared" si="2218"/>
        <v/>
      </c>
      <c r="AW2223" s="18" t="str">
        <f t="shared" si="2218"/>
        <v/>
      </c>
      <c r="AX2223" s="18" t="str">
        <f t="shared" si="2218"/>
        <v/>
      </c>
      <c r="AY2223" s="18" t="str">
        <f t="shared" si="2218"/>
        <v/>
      </c>
      <c r="AZ2223" s="18" t="str">
        <f t="shared" si="2218"/>
        <v/>
      </c>
      <c r="BA2223" s="18" t="str">
        <f t="shared" si="2218"/>
        <v/>
      </c>
      <c r="BB2223" s="18" t="str">
        <f t="shared" si="2218"/>
        <v/>
      </c>
      <c r="BC2223" s="18" t="str">
        <f t="shared" si="2218"/>
        <v/>
      </c>
      <c r="BD2223" s="18" t="str">
        <f t="shared" si="2218"/>
        <v/>
      </c>
      <c r="BE2223" s="18" t="str">
        <f t="shared" si="2218"/>
        <v/>
      </c>
      <c r="BF2223" s="18" t="str">
        <f t="shared" si="2218"/>
        <v/>
      </c>
      <c r="BG2223" s="18" t="str">
        <f t="shared" si="2218"/>
        <v/>
      </c>
      <c r="BH2223" s="18" t="str">
        <f t="shared" si="2218"/>
        <v/>
      </c>
      <c r="BI2223" s="18" t="str">
        <f t="shared" si="2218"/>
        <v/>
      </c>
      <c r="BJ2223" s="18" t="str">
        <f t="shared" si="2218"/>
        <v/>
      </c>
      <c r="BK2223" s="18" t="str">
        <f t="shared" si="2218"/>
        <v/>
      </c>
      <c r="BL2223" s="18" t="str">
        <f t="shared" si="2218"/>
        <v/>
      </c>
      <c r="BM2223" s="18" t="str">
        <f t="shared" si="2218"/>
        <v/>
      </c>
      <c r="BN2223" s="18" t="str">
        <f t="shared" si="2218"/>
        <v/>
      </c>
      <c r="BO2223" s="18" t="str">
        <f t="shared" si="2218"/>
        <v/>
      </c>
      <c r="BP2223" s="18" t="str">
        <f t="shared" si="2218"/>
        <v/>
      </c>
      <c r="BQ2223" s="18" t="str">
        <f t="shared" si="2218"/>
        <v/>
      </c>
      <c r="BR2223" s="18" t="str">
        <f t="shared" si="2218"/>
        <v/>
      </c>
      <c r="BS2223" s="18" t="str">
        <f t="shared" si="2218"/>
        <v/>
      </c>
      <c r="BT2223" s="18" t="str">
        <f t="shared" si="2218"/>
        <v/>
      </c>
      <c r="BU2223" s="18" t="str">
        <f t="shared" si="2218"/>
        <v/>
      </c>
      <c r="BV2223" s="18" t="str">
        <f t="shared" si="2218"/>
        <v/>
      </c>
      <c r="BW2223" s="18" t="str">
        <f t="shared" si="2218"/>
        <v/>
      </c>
      <c r="BX2223" s="18" t="str">
        <f t="shared" si="2218"/>
        <v/>
      </c>
      <c r="BY2223" s="18" t="str">
        <f t="shared" si="2218"/>
        <v/>
      </c>
      <c r="BZ2223" s="18" t="str">
        <f t="shared" si="2218"/>
        <v/>
      </c>
      <c r="CA2223" s="18" t="str">
        <f>IF(BY2223&lt;&gt;"",BY2223-LOOKUP(2,1/(LEN($AQ$1:AQ2223)&gt;0),$AQ$1:AQ2223),"")</f>
        <v/>
      </c>
    </row>
    <row r="2224" spans="1:79" x14ac:dyDescent="0.25">
      <c r="A2224" s="21">
        <v>61874</v>
      </c>
      <c r="B2224" s="21">
        <v>3</v>
      </c>
      <c r="C2224" s="22" t="s">
        <v>2003</v>
      </c>
      <c r="D2224" s="21">
        <v>332</v>
      </c>
      <c r="E2224" s="23">
        <v>0.4201388888888889</v>
      </c>
      <c r="F2224" s="22" t="s">
        <v>666</v>
      </c>
      <c r="G2224" s="22" t="b">
        <v>1</v>
      </c>
      <c r="H2224" s="24">
        <v>43532.420162037037</v>
      </c>
      <c r="I2224" s="25" t="s">
        <v>249</v>
      </c>
      <c r="J2224" s="22" t="s">
        <v>250</v>
      </c>
      <c r="K2224" s="11">
        <v>0</v>
      </c>
      <c r="L2224" s="11">
        <v>2939</v>
      </c>
      <c r="M2224" s="11">
        <v>1351</v>
      </c>
      <c r="N2224" s="11">
        <v>1.8111734334524954E-11</v>
      </c>
      <c r="O2224" s="11">
        <v>249</v>
      </c>
      <c r="P2224" s="14">
        <v>0.24999989339330025</v>
      </c>
      <c r="Q2224" s="11">
        <v>7775.4783279549802</v>
      </c>
      <c r="R2224" s="15">
        <v>0.89508278122184204</v>
      </c>
      <c r="S2224" s="11">
        <v>0</v>
      </c>
      <c r="T2224" s="11">
        <v>44.999999832361937</v>
      </c>
      <c r="U2224" s="11">
        <v>0</v>
      </c>
      <c r="V2224" s="11">
        <v>0</v>
      </c>
      <c r="W2224" s="22"/>
      <c r="X2224" s="21">
        <v>0</v>
      </c>
      <c r="Y2224" s="22">
        <v>0.5</v>
      </c>
      <c r="Z2224" s="22">
        <v>0</v>
      </c>
      <c r="AA2224" s="22">
        <v>0</v>
      </c>
      <c r="AB2224" s="22">
        <v>0</v>
      </c>
      <c r="AC2224" s="22">
        <v>1</v>
      </c>
      <c r="AD2224" s="22">
        <v>1</v>
      </c>
      <c r="AE2224" s="22">
        <v>0</v>
      </c>
      <c r="AF2224" s="22">
        <v>7775.4783279549802</v>
      </c>
      <c r="AG2224" s="21">
        <v>0</v>
      </c>
      <c r="AH2224" s="22">
        <v>0</v>
      </c>
      <c r="AI2224" s="22">
        <v>0</v>
      </c>
      <c r="AJ2224" s="22">
        <v>7775.4783279549802</v>
      </c>
      <c r="AK2224" s="22">
        <v>8581.6037309236508</v>
      </c>
      <c r="AL2224" s="22">
        <v>0</v>
      </c>
      <c r="AM2224" s="22">
        <v>11</v>
      </c>
      <c r="AN2224" s="22">
        <v>0</v>
      </c>
      <c r="AO2224" s="22">
        <v>0</v>
      </c>
      <c r="AQ2224" s="18" t="str">
        <f t="shared" ref="AQ2224:BZ2224" si="2219">IF(OR(AND(AQ$2&gt;$O2223,AQ$2&lt;=$O2224),AND(AQ$2&lt;=$O2223,$O2222&gt;$O2223),AND(AQ$2&gt;$O2224,$O2225&lt;$O2224)),$H2223+((AQ$1-$Q2223)/$U2224/86000),"")</f>
        <v/>
      </c>
      <c r="AR2224" s="18" t="str">
        <f t="shared" si="2219"/>
        <v/>
      </c>
      <c r="AS2224" s="18" t="str">
        <f t="shared" si="2219"/>
        <v/>
      </c>
      <c r="AT2224" s="18" t="str">
        <f t="shared" si="2219"/>
        <v/>
      </c>
      <c r="AU2224" s="18" t="str">
        <f t="shared" si="2219"/>
        <v/>
      </c>
      <c r="AV2224" s="18" t="str">
        <f t="shared" si="2219"/>
        <v/>
      </c>
      <c r="AW2224" s="18" t="str">
        <f t="shared" si="2219"/>
        <v/>
      </c>
      <c r="AX2224" s="18" t="str">
        <f t="shared" si="2219"/>
        <v/>
      </c>
      <c r="AY2224" s="18" t="str">
        <f t="shared" si="2219"/>
        <v/>
      </c>
      <c r="AZ2224" s="18" t="str">
        <f t="shared" si="2219"/>
        <v/>
      </c>
      <c r="BA2224" s="18" t="str">
        <f t="shared" si="2219"/>
        <v/>
      </c>
      <c r="BB2224" s="18" t="str">
        <f t="shared" si="2219"/>
        <v/>
      </c>
      <c r="BC2224" s="18" t="str">
        <f t="shared" si="2219"/>
        <v/>
      </c>
      <c r="BD2224" s="18" t="str">
        <f t="shared" si="2219"/>
        <v/>
      </c>
      <c r="BE2224" s="18" t="str">
        <f t="shared" si="2219"/>
        <v/>
      </c>
      <c r="BF2224" s="18" t="str">
        <f t="shared" si="2219"/>
        <v/>
      </c>
      <c r="BG2224" s="18" t="str">
        <f t="shared" si="2219"/>
        <v/>
      </c>
      <c r="BH2224" s="18" t="str">
        <f t="shared" si="2219"/>
        <v/>
      </c>
      <c r="BI2224" s="18" t="str">
        <f t="shared" si="2219"/>
        <v/>
      </c>
      <c r="BJ2224" s="18" t="str">
        <f t="shared" si="2219"/>
        <v/>
      </c>
      <c r="BK2224" s="18" t="str">
        <f t="shared" si="2219"/>
        <v/>
      </c>
      <c r="BL2224" s="18" t="str">
        <f t="shared" si="2219"/>
        <v/>
      </c>
      <c r="BM2224" s="18" t="str">
        <f t="shared" si="2219"/>
        <v/>
      </c>
      <c r="BN2224" s="18" t="str">
        <f t="shared" si="2219"/>
        <v/>
      </c>
      <c r="BO2224" s="18" t="str">
        <f t="shared" si="2219"/>
        <v/>
      </c>
      <c r="BP2224" s="18" t="str">
        <f t="shared" si="2219"/>
        <v/>
      </c>
      <c r="BQ2224" s="18" t="str">
        <f t="shared" si="2219"/>
        <v/>
      </c>
      <c r="BR2224" s="18" t="str">
        <f t="shared" si="2219"/>
        <v/>
      </c>
      <c r="BS2224" s="18" t="str">
        <f t="shared" si="2219"/>
        <v/>
      </c>
      <c r="BT2224" s="18" t="str">
        <f t="shared" si="2219"/>
        <v/>
      </c>
      <c r="BU2224" s="18" t="str">
        <f t="shared" si="2219"/>
        <v/>
      </c>
      <c r="BV2224" s="18" t="str">
        <f t="shared" si="2219"/>
        <v/>
      </c>
      <c r="BW2224" s="18" t="str">
        <f t="shared" si="2219"/>
        <v/>
      </c>
      <c r="BX2224" s="18" t="str">
        <f t="shared" si="2219"/>
        <v/>
      </c>
      <c r="BY2224" s="18" t="str">
        <f t="shared" si="2219"/>
        <v/>
      </c>
      <c r="BZ2224" s="18" t="str">
        <f t="shared" si="2219"/>
        <v/>
      </c>
      <c r="CA2224" s="18" t="str">
        <f>IF(BY2224&lt;&gt;"",BY2224-LOOKUP(2,1/(LEN($AQ$1:AQ2224)&gt;0),$AQ$1:AQ2224),"")</f>
        <v/>
      </c>
    </row>
    <row r="2225" spans="1:79" x14ac:dyDescent="0.25">
      <c r="A2225" s="21">
        <v>61875</v>
      </c>
      <c r="B2225" s="21">
        <v>3</v>
      </c>
      <c r="C2225" s="22" t="s">
        <v>2004</v>
      </c>
      <c r="D2225" s="21">
        <v>332</v>
      </c>
      <c r="E2225" s="23">
        <v>0.4201388888888889</v>
      </c>
      <c r="F2225" s="22" t="s">
        <v>666</v>
      </c>
      <c r="G2225" s="22" t="b">
        <v>1</v>
      </c>
      <c r="H2225" s="24">
        <v>43532.420682870368</v>
      </c>
      <c r="I2225" s="25" t="s">
        <v>163</v>
      </c>
      <c r="J2225" s="22" t="s">
        <v>164</v>
      </c>
      <c r="K2225" s="11">
        <v>0</v>
      </c>
      <c r="L2225" s="11">
        <v>2940</v>
      </c>
      <c r="M2225" s="11">
        <v>1354</v>
      </c>
      <c r="N2225" s="11">
        <v>0</v>
      </c>
      <c r="O2225" s="11">
        <v>252</v>
      </c>
      <c r="P2225" s="14">
        <v>0.49999999997806954</v>
      </c>
      <c r="Q2225" s="11">
        <v>7872.8075779218307</v>
      </c>
      <c r="R2225" s="15">
        <v>0.90628694540057197</v>
      </c>
      <c r="S2225" s="11">
        <v>97.329249966850512</v>
      </c>
      <c r="T2225" s="11">
        <v>44.999999832361937</v>
      </c>
      <c r="U2225" s="11">
        <v>2.1628722295428937</v>
      </c>
      <c r="V2225" s="11">
        <v>7.7863400263544174</v>
      </c>
      <c r="W2225" s="22"/>
      <c r="X2225" s="21">
        <v>0</v>
      </c>
      <c r="Y2225" s="22">
        <v>0</v>
      </c>
      <c r="Z2225" s="22">
        <v>0</v>
      </c>
      <c r="AA2225" s="22">
        <v>0</v>
      </c>
      <c r="AB2225" s="22">
        <v>0</v>
      </c>
      <c r="AC2225" s="22">
        <v>0</v>
      </c>
      <c r="AD2225" s="22">
        <v>0</v>
      </c>
      <c r="AE2225" s="22">
        <v>0</v>
      </c>
      <c r="AF2225" s="22">
        <v>7872.8075779218307</v>
      </c>
      <c r="AG2225" s="21">
        <v>0</v>
      </c>
      <c r="AH2225" s="22">
        <v>0</v>
      </c>
      <c r="AI2225" s="22">
        <v>0</v>
      </c>
      <c r="AJ2225" s="22">
        <v>7872.8075779218307</v>
      </c>
      <c r="AK2225" s="22">
        <v>8581.6037309236508</v>
      </c>
      <c r="AL2225" s="22">
        <v>0</v>
      </c>
      <c r="AM2225" s="22">
        <v>10</v>
      </c>
      <c r="AN2225" s="22">
        <v>0</v>
      </c>
      <c r="AO2225" s="22">
        <v>0</v>
      </c>
      <c r="AQ2225" s="18" t="str">
        <f t="shared" ref="AQ2225:BZ2225" si="2220">IF(OR(AND(AQ$2&gt;$O2224,AQ$2&lt;=$O2225),AND(AQ$2&lt;=$O2224,$O2223&gt;$O2224),AND(AQ$2&gt;$O2225,$O2226&lt;$O2225)),$H2224+((AQ$1-$Q2224)/$U2225/86000),"")</f>
        <v/>
      </c>
      <c r="AR2225" s="18" t="str">
        <f t="shared" si="2220"/>
        <v/>
      </c>
      <c r="AS2225" s="18" t="str">
        <f t="shared" si="2220"/>
        <v/>
      </c>
      <c r="AT2225" s="18" t="str">
        <f t="shared" si="2220"/>
        <v/>
      </c>
      <c r="AU2225" s="18" t="str">
        <f t="shared" si="2220"/>
        <v/>
      </c>
      <c r="AV2225" s="18" t="str">
        <f t="shared" si="2220"/>
        <v/>
      </c>
      <c r="AW2225" s="18" t="str">
        <f t="shared" si="2220"/>
        <v/>
      </c>
      <c r="AX2225" s="18" t="str">
        <f t="shared" si="2220"/>
        <v/>
      </c>
      <c r="AY2225" s="18" t="str">
        <f t="shared" si="2220"/>
        <v/>
      </c>
      <c r="AZ2225" s="18" t="str">
        <f t="shared" si="2220"/>
        <v/>
      </c>
      <c r="BA2225" s="18" t="str">
        <f t="shared" si="2220"/>
        <v/>
      </c>
      <c r="BB2225" s="18" t="str">
        <f t="shared" si="2220"/>
        <v/>
      </c>
      <c r="BC2225" s="18" t="str">
        <f t="shared" si="2220"/>
        <v/>
      </c>
      <c r="BD2225" s="18" t="str">
        <f t="shared" si="2220"/>
        <v/>
      </c>
      <c r="BE2225" s="18" t="str">
        <f t="shared" si="2220"/>
        <v/>
      </c>
      <c r="BF2225" s="18" t="str">
        <f t="shared" si="2220"/>
        <v/>
      </c>
      <c r="BG2225" s="18" t="str">
        <f t="shared" si="2220"/>
        <v/>
      </c>
      <c r="BH2225" s="18" t="str">
        <f t="shared" si="2220"/>
        <v/>
      </c>
      <c r="BI2225" s="18" t="str">
        <f t="shared" si="2220"/>
        <v/>
      </c>
      <c r="BJ2225" s="18" t="str">
        <f t="shared" si="2220"/>
        <v/>
      </c>
      <c r="BK2225" s="18" t="str">
        <f t="shared" si="2220"/>
        <v/>
      </c>
      <c r="BL2225" s="18" t="str">
        <f t="shared" si="2220"/>
        <v/>
      </c>
      <c r="BM2225" s="18" t="str">
        <f t="shared" si="2220"/>
        <v/>
      </c>
      <c r="BN2225" s="18" t="str">
        <f t="shared" si="2220"/>
        <v/>
      </c>
      <c r="BO2225" s="18" t="str">
        <f t="shared" si="2220"/>
        <v/>
      </c>
      <c r="BP2225" s="18" t="str">
        <f t="shared" si="2220"/>
        <v/>
      </c>
      <c r="BQ2225" s="18" t="str">
        <f t="shared" si="2220"/>
        <v/>
      </c>
      <c r="BR2225" s="18" t="str">
        <f t="shared" si="2220"/>
        <v/>
      </c>
      <c r="BS2225" s="18" t="str">
        <f t="shared" si="2220"/>
        <v/>
      </c>
      <c r="BT2225" s="18" t="str">
        <f t="shared" si="2220"/>
        <v/>
      </c>
      <c r="BU2225" s="18" t="str">
        <f t="shared" si="2220"/>
        <v/>
      </c>
      <c r="BV2225" s="18" t="str">
        <f t="shared" si="2220"/>
        <v/>
      </c>
      <c r="BW2225" s="18" t="str">
        <f t="shared" si="2220"/>
        <v/>
      </c>
      <c r="BX2225" s="18" t="str">
        <f t="shared" si="2220"/>
        <v/>
      </c>
      <c r="BY2225" s="18" t="str">
        <f t="shared" si="2220"/>
        <v/>
      </c>
      <c r="BZ2225" s="18" t="str">
        <f t="shared" si="2220"/>
        <v/>
      </c>
      <c r="CA2225" s="18" t="str">
        <f>IF(BY2225&lt;&gt;"",BY2225-LOOKUP(2,1/(LEN($AQ$1:AQ2225)&gt;0),$AQ$1:AQ2225),"")</f>
        <v/>
      </c>
    </row>
    <row r="2226" spans="1:79" x14ac:dyDescent="0.25">
      <c r="A2226" s="21">
        <v>61877</v>
      </c>
      <c r="B2226" s="21">
        <v>2</v>
      </c>
      <c r="C2226" s="22" t="s">
        <v>2006</v>
      </c>
      <c r="D2226" s="21">
        <v>332</v>
      </c>
      <c r="E2226" s="23">
        <v>0.42083333333333334</v>
      </c>
      <c r="F2226" s="22" t="s">
        <v>666</v>
      </c>
      <c r="G2226" s="22" t="b">
        <v>1</v>
      </c>
      <c r="H2226" s="24">
        <v>43532.421203703707</v>
      </c>
      <c r="I2226" s="25" t="s">
        <v>431</v>
      </c>
      <c r="J2226" s="22" t="s">
        <v>432</v>
      </c>
      <c r="K2226" s="11">
        <v>0</v>
      </c>
      <c r="L2226" s="11">
        <v>2941</v>
      </c>
      <c r="M2226" s="11">
        <v>1357</v>
      </c>
      <c r="N2226" s="11">
        <v>1.4210854715202004E-14</v>
      </c>
      <c r="O2226" s="11">
        <v>253</v>
      </c>
      <c r="P2226" s="14">
        <v>0.49999999731145023</v>
      </c>
      <c r="Q2226" s="11">
        <v>7881.4603321897839</v>
      </c>
      <c r="R2226" s="15">
        <v>0.9072830167711966</v>
      </c>
      <c r="S2226" s="11">
        <v>8.6527542679532417</v>
      </c>
      <c r="T2226" s="11">
        <v>45.000000461004674</v>
      </c>
      <c r="U2226" s="11">
        <v>0.19228342620688185</v>
      </c>
      <c r="V2226" s="11">
        <v>0.6922203343447747</v>
      </c>
      <c r="W2226" s="22"/>
      <c r="X2226" s="21">
        <v>0</v>
      </c>
      <c r="Y2226" s="22">
        <v>0</v>
      </c>
      <c r="Z2226" s="22">
        <v>0</v>
      </c>
      <c r="AA2226" s="22">
        <v>0</v>
      </c>
      <c r="AB2226" s="22">
        <v>0</v>
      </c>
      <c r="AC2226" s="22">
        <v>0</v>
      </c>
      <c r="AD2226" s="22">
        <v>0</v>
      </c>
      <c r="AE2226" s="22">
        <v>0</v>
      </c>
      <c r="AF2226" s="22">
        <v>7881.4603321897839</v>
      </c>
      <c r="AG2226" s="21">
        <v>0</v>
      </c>
      <c r="AH2226" s="22">
        <v>0</v>
      </c>
      <c r="AI2226" s="22">
        <v>0</v>
      </c>
      <c r="AJ2226" s="22">
        <v>7881.4603321897839</v>
      </c>
      <c r="AK2226" s="22">
        <v>8581.6037309236508</v>
      </c>
      <c r="AL2226" s="22">
        <v>0</v>
      </c>
      <c r="AM2226" s="22">
        <v>9</v>
      </c>
      <c r="AN2226" s="22">
        <v>0</v>
      </c>
      <c r="AO2226" s="22">
        <v>0</v>
      </c>
      <c r="AQ2226" s="18" t="str">
        <f t="shared" ref="AQ2226:BZ2226" si="2221">IF(OR(AND(AQ$2&gt;$O2225,AQ$2&lt;=$O2226),AND(AQ$2&lt;=$O2225,$O2224&gt;$O2225),AND(AQ$2&gt;$O2226,$O2227&lt;$O2226)),$H2225+((AQ$1-$Q2225)/$U2226/86000),"")</f>
        <v/>
      </c>
      <c r="AR2226" s="18" t="str">
        <f t="shared" si="2221"/>
        <v/>
      </c>
      <c r="AS2226" s="18" t="str">
        <f t="shared" si="2221"/>
        <v/>
      </c>
      <c r="AT2226" s="18" t="str">
        <f t="shared" si="2221"/>
        <v/>
      </c>
      <c r="AU2226" s="18" t="str">
        <f t="shared" si="2221"/>
        <v/>
      </c>
      <c r="AV2226" s="18" t="str">
        <f t="shared" si="2221"/>
        <v/>
      </c>
      <c r="AW2226" s="18" t="str">
        <f t="shared" si="2221"/>
        <v/>
      </c>
      <c r="AX2226" s="18" t="str">
        <f t="shared" si="2221"/>
        <v/>
      </c>
      <c r="AY2226" s="18" t="str">
        <f t="shared" si="2221"/>
        <v/>
      </c>
      <c r="AZ2226" s="18" t="str">
        <f t="shared" si="2221"/>
        <v/>
      </c>
      <c r="BA2226" s="18" t="str">
        <f t="shared" si="2221"/>
        <v/>
      </c>
      <c r="BB2226" s="18" t="str">
        <f t="shared" si="2221"/>
        <v/>
      </c>
      <c r="BC2226" s="18" t="str">
        <f t="shared" si="2221"/>
        <v/>
      </c>
      <c r="BD2226" s="18" t="str">
        <f t="shared" si="2221"/>
        <v/>
      </c>
      <c r="BE2226" s="18" t="str">
        <f t="shared" si="2221"/>
        <v/>
      </c>
      <c r="BF2226" s="18" t="str">
        <f t="shared" si="2221"/>
        <v/>
      </c>
      <c r="BG2226" s="18" t="str">
        <f t="shared" si="2221"/>
        <v/>
      </c>
      <c r="BH2226" s="18" t="str">
        <f t="shared" si="2221"/>
        <v/>
      </c>
      <c r="BI2226" s="18" t="str">
        <f t="shared" si="2221"/>
        <v/>
      </c>
      <c r="BJ2226" s="18" t="str">
        <f t="shared" si="2221"/>
        <v/>
      </c>
      <c r="BK2226" s="18" t="str">
        <f t="shared" si="2221"/>
        <v/>
      </c>
      <c r="BL2226" s="18" t="str">
        <f t="shared" si="2221"/>
        <v/>
      </c>
      <c r="BM2226" s="18" t="str">
        <f t="shared" si="2221"/>
        <v/>
      </c>
      <c r="BN2226" s="18" t="str">
        <f t="shared" si="2221"/>
        <v/>
      </c>
      <c r="BO2226" s="18" t="str">
        <f t="shared" si="2221"/>
        <v/>
      </c>
      <c r="BP2226" s="18" t="str">
        <f t="shared" si="2221"/>
        <v/>
      </c>
      <c r="BQ2226" s="18" t="str">
        <f t="shared" si="2221"/>
        <v/>
      </c>
      <c r="BR2226" s="18" t="str">
        <f t="shared" si="2221"/>
        <v/>
      </c>
      <c r="BS2226" s="18" t="str">
        <f t="shared" si="2221"/>
        <v/>
      </c>
      <c r="BT2226" s="18" t="str">
        <f t="shared" si="2221"/>
        <v/>
      </c>
      <c r="BU2226" s="18" t="str">
        <f t="shared" si="2221"/>
        <v/>
      </c>
      <c r="BV2226" s="18" t="str">
        <f t="shared" si="2221"/>
        <v/>
      </c>
      <c r="BW2226" s="18" t="str">
        <f t="shared" si="2221"/>
        <v/>
      </c>
      <c r="BX2226" s="18" t="str">
        <f t="shared" si="2221"/>
        <v/>
      </c>
      <c r="BY2226" s="18" t="str">
        <f t="shared" si="2221"/>
        <v/>
      </c>
      <c r="BZ2226" s="18" t="str">
        <f t="shared" si="2221"/>
        <v/>
      </c>
      <c r="CA2226" s="18" t="str">
        <f>IF(BY2226&lt;&gt;"",BY2226-LOOKUP(2,1/(LEN($AQ$1:AQ2226)&gt;0),$AQ$1:AQ2226),"")</f>
        <v/>
      </c>
    </row>
    <row r="2227" spans="1:79" x14ac:dyDescent="0.25">
      <c r="A2227" s="21">
        <v>61878</v>
      </c>
      <c r="B2227" s="21">
        <v>2</v>
      </c>
      <c r="C2227" s="22" t="s">
        <v>2007</v>
      </c>
      <c r="D2227" s="21">
        <v>332</v>
      </c>
      <c r="E2227" s="23">
        <v>0.42152777777777778</v>
      </c>
      <c r="F2227" s="22" t="s">
        <v>666</v>
      </c>
      <c r="G2227" s="22" t="b">
        <v>1</v>
      </c>
      <c r="H2227" s="24">
        <v>43532.421724537038</v>
      </c>
      <c r="I2227" s="25" t="s">
        <v>123</v>
      </c>
      <c r="J2227" s="22" t="s">
        <v>124</v>
      </c>
      <c r="K2227" s="11">
        <v>0</v>
      </c>
      <c r="L2227" s="11">
        <v>2942</v>
      </c>
      <c r="M2227" s="11">
        <v>1360</v>
      </c>
      <c r="N2227" s="11">
        <v>1.0956568985420745E-11</v>
      </c>
      <c r="O2227" s="11">
        <v>258</v>
      </c>
      <c r="P2227" s="14">
        <v>0.50000010524189364</v>
      </c>
      <c r="Q2227" s="11">
        <v>8031.68990727648</v>
      </c>
      <c r="R2227" s="15">
        <v>0.92457686034181363</v>
      </c>
      <c r="S2227" s="11">
        <v>150.22957508669606</v>
      </c>
      <c r="T2227" s="11">
        <v>44.999999832361937</v>
      </c>
      <c r="U2227" s="11">
        <v>3.3384350143632187</v>
      </c>
      <c r="V2227" s="11">
        <v>12.018366051707588</v>
      </c>
      <c r="W2227" s="22"/>
      <c r="X2227" s="21">
        <v>0</v>
      </c>
      <c r="Y2227" s="22">
        <v>0</v>
      </c>
      <c r="Z2227" s="22">
        <v>0</v>
      </c>
      <c r="AA2227" s="22">
        <v>0</v>
      </c>
      <c r="AB2227" s="22">
        <v>0</v>
      </c>
      <c r="AC2227" s="22">
        <v>0</v>
      </c>
      <c r="AD2227" s="22">
        <v>0</v>
      </c>
      <c r="AE2227" s="22">
        <v>0</v>
      </c>
      <c r="AF2227" s="22">
        <v>8031.68990727648</v>
      </c>
      <c r="AG2227" s="21">
        <v>0</v>
      </c>
      <c r="AH2227" s="22">
        <v>0</v>
      </c>
      <c r="AI2227" s="22">
        <v>0</v>
      </c>
      <c r="AJ2227" s="22">
        <v>8031.68990727648</v>
      </c>
      <c r="AK2227" s="22">
        <v>8581.6037309236508</v>
      </c>
      <c r="AL2227" s="22">
        <v>0</v>
      </c>
      <c r="AM2227" s="22">
        <v>8</v>
      </c>
      <c r="AN2227" s="22">
        <v>0</v>
      </c>
      <c r="AO2227" s="22">
        <v>0</v>
      </c>
      <c r="AQ2227" s="18" t="str">
        <f t="shared" ref="AQ2227:BZ2227" si="2222">IF(OR(AND(AQ$2&gt;$O2226,AQ$2&lt;=$O2227),AND(AQ$2&lt;=$O2226,$O2225&gt;$O2226),AND(AQ$2&gt;$O2227,$O2228&lt;$O2227)),$H2226+((AQ$1-$Q2226)/$U2227/86000),"")</f>
        <v/>
      </c>
      <c r="AR2227" s="18" t="str">
        <f t="shared" si="2222"/>
        <v/>
      </c>
      <c r="AS2227" s="18" t="str">
        <f t="shared" si="2222"/>
        <v/>
      </c>
      <c r="AT2227" s="18" t="str">
        <f t="shared" si="2222"/>
        <v/>
      </c>
      <c r="AU2227" s="18" t="str">
        <f t="shared" si="2222"/>
        <v/>
      </c>
      <c r="AV2227" s="18" t="str">
        <f t="shared" si="2222"/>
        <v/>
      </c>
      <c r="AW2227" s="18" t="str">
        <f t="shared" si="2222"/>
        <v/>
      </c>
      <c r="AX2227" s="18" t="str">
        <f t="shared" si="2222"/>
        <v/>
      </c>
      <c r="AY2227" s="18" t="str">
        <f t="shared" si="2222"/>
        <v/>
      </c>
      <c r="AZ2227" s="18" t="str">
        <f t="shared" si="2222"/>
        <v/>
      </c>
      <c r="BA2227" s="18" t="str">
        <f t="shared" si="2222"/>
        <v/>
      </c>
      <c r="BB2227" s="18" t="str">
        <f t="shared" si="2222"/>
        <v/>
      </c>
      <c r="BC2227" s="18" t="str">
        <f t="shared" si="2222"/>
        <v/>
      </c>
      <c r="BD2227" s="18" t="str">
        <f t="shared" si="2222"/>
        <v/>
      </c>
      <c r="BE2227" s="18" t="str">
        <f t="shared" si="2222"/>
        <v/>
      </c>
      <c r="BF2227" s="18" t="str">
        <f t="shared" si="2222"/>
        <v/>
      </c>
      <c r="BG2227" s="18" t="str">
        <f t="shared" si="2222"/>
        <v/>
      </c>
      <c r="BH2227" s="18" t="str">
        <f t="shared" si="2222"/>
        <v/>
      </c>
      <c r="BI2227" s="18" t="str">
        <f t="shared" si="2222"/>
        <v/>
      </c>
      <c r="BJ2227" s="18" t="str">
        <f t="shared" si="2222"/>
        <v/>
      </c>
      <c r="BK2227" s="18" t="str">
        <f t="shared" si="2222"/>
        <v/>
      </c>
      <c r="BL2227" s="18" t="str">
        <f t="shared" si="2222"/>
        <v/>
      </c>
      <c r="BM2227" s="18" t="str">
        <f t="shared" si="2222"/>
        <v/>
      </c>
      <c r="BN2227" s="18" t="str">
        <f t="shared" si="2222"/>
        <v/>
      </c>
      <c r="BO2227" s="18" t="str">
        <f t="shared" si="2222"/>
        <v/>
      </c>
      <c r="BP2227" s="18" t="str">
        <f t="shared" si="2222"/>
        <v/>
      </c>
      <c r="BQ2227" s="18" t="str">
        <f t="shared" si="2222"/>
        <v/>
      </c>
      <c r="BR2227" s="18" t="str">
        <f t="shared" si="2222"/>
        <v/>
      </c>
      <c r="BS2227" s="18" t="str">
        <f t="shared" si="2222"/>
        <v/>
      </c>
      <c r="BT2227" s="18" t="str">
        <f t="shared" si="2222"/>
        <v/>
      </c>
      <c r="BU2227" s="18" t="str">
        <f t="shared" si="2222"/>
        <v/>
      </c>
      <c r="BV2227" s="18" t="str">
        <f t="shared" si="2222"/>
        <v/>
      </c>
      <c r="BW2227" s="18" t="str">
        <f t="shared" si="2222"/>
        <v/>
      </c>
      <c r="BX2227" s="18">
        <f t="shared" si="2222"/>
        <v>43532.421648975818</v>
      </c>
      <c r="BY2227" s="18" t="str">
        <f t="shared" si="2222"/>
        <v/>
      </c>
      <c r="BZ2227" s="18" t="str">
        <f t="shared" si="2222"/>
        <v/>
      </c>
      <c r="CA2227" s="18" t="str">
        <f>IF(BY2227&lt;&gt;"",BY2227-LOOKUP(2,1/(LEN($AQ$1:AQ2227)&gt;0),$AQ$1:AQ2227),"")</f>
        <v/>
      </c>
    </row>
    <row r="2228" spans="1:79" x14ac:dyDescent="0.25">
      <c r="A2228" s="21">
        <v>61880</v>
      </c>
      <c r="B2228" s="21">
        <v>2</v>
      </c>
      <c r="C2228" s="22" t="s">
        <v>2009</v>
      </c>
      <c r="D2228" s="21">
        <v>332</v>
      </c>
      <c r="E2228" s="23">
        <v>0.42222222222222222</v>
      </c>
      <c r="F2228" s="22" t="s">
        <v>666</v>
      </c>
      <c r="G2228" s="22" t="b">
        <v>1</v>
      </c>
      <c r="H2228" s="24">
        <v>43532.422256944446</v>
      </c>
      <c r="I2228" s="25" t="s">
        <v>283</v>
      </c>
      <c r="J2228" s="22" t="s">
        <v>284</v>
      </c>
      <c r="K2228" s="11">
        <v>0</v>
      </c>
      <c r="L2228" s="11">
        <v>2943</v>
      </c>
      <c r="M2228" s="11">
        <v>1363</v>
      </c>
      <c r="N2228" s="11">
        <v>4.7549519877065904E-11</v>
      </c>
      <c r="O2228" s="11">
        <v>262</v>
      </c>
      <c r="P2228" s="14">
        <v>0.75000004531765341</v>
      </c>
      <c r="Q2228" s="11">
        <v>8234.4412330341893</v>
      </c>
      <c r="R2228" s="15">
        <v>0.94791680328823769</v>
      </c>
      <c r="S2228" s="11">
        <v>202.75132575770931</v>
      </c>
      <c r="T2228" s="11">
        <v>46.000000066123903</v>
      </c>
      <c r="U2228" s="11">
        <v>4.4076375101360679</v>
      </c>
      <c r="V2228" s="11">
        <v>15.867495036489844</v>
      </c>
      <c r="W2228" s="22"/>
      <c r="X2228" s="21">
        <v>0</v>
      </c>
      <c r="Y2228" s="22">
        <v>0</v>
      </c>
      <c r="Z2228" s="22">
        <v>0</v>
      </c>
      <c r="AA2228" s="22">
        <v>0</v>
      </c>
      <c r="AB2228" s="22">
        <v>0</v>
      </c>
      <c r="AC2228" s="22">
        <v>0</v>
      </c>
      <c r="AD2228" s="22">
        <v>0</v>
      </c>
      <c r="AE2228" s="22">
        <v>0</v>
      </c>
      <c r="AF2228" s="22">
        <v>8234.4412330341893</v>
      </c>
      <c r="AG2228" s="21">
        <v>0</v>
      </c>
      <c r="AH2228" s="22">
        <v>0</v>
      </c>
      <c r="AI2228" s="22">
        <v>0</v>
      </c>
      <c r="AJ2228" s="22">
        <v>8234.4412330341893</v>
      </c>
      <c r="AK2228" s="22">
        <v>8581.6037309236508</v>
      </c>
      <c r="AL2228" s="22">
        <v>0</v>
      </c>
      <c r="AM2228" s="22">
        <v>7</v>
      </c>
      <c r="AN2228" s="22">
        <v>0</v>
      </c>
      <c r="AO2228" s="22">
        <v>0</v>
      </c>
      <c r="AQ2228" s="18" t="str">
        <f t="shared" ref="AQ2228:BZ2228" si="2223">IF(OR(AND(AQ$2&gt;$O2227,AQ$2&lt;=$O2228),AND(AQ$2&lt;=$O2227,$O2226&gt;$O2227),AND(AQ$2&gt;$O2228,$O2229&lt;$O2228)),$H2227+((AQ$1-$Q2227)/$U2228/86000),"")</f>
        <v/>
      </c>
      <c r="AR2228" s="18" t="str">
        <f t="shared" si="2223"/>
        <v/>
      </c>
      <c r="AS2228" s="18" t="str">
        <f t="shared" si="2223"/>
        <v/>
      </c>
      <c r="AT2228" s="18" t="str">
        <f t="shared" si="2223"/>
        <v/>
      </c>
      <c r="AU2228" s="18" t="str">
        <f t="shared" si="2223"/>
        <v/>
      </c>
      <c r="AV2228" s="18" t="str">
        <f t="shared" si="2223"/>
        <v/>
      </c>
      <c r="AW2228" s="18" t="str">
        <f t="shared" si="2223"/>
        <v/>
      </c>
      <c r="AX2228" s="18" t="str">
        <f t="shared" si="2223"/>
        <v/>
      </c>
      <c r="AY2228" s="18" t="str">
        <f t="shared" si="2223"/>
        <v/>
      </c>
      <c r="AZ2228" s="18" t="str">
        <f t="shared" si="2223"/>
        <v/>
      </c>
      <c r="BA2228" s="18" t="str">
        <f t="shared" si="2223"/>
        <v/>
      </c>
      <c r="BB2228" s="18" t="str">
        <f t="shared" si="2223"/>
        <v/>
      </c>
      <c r="BC2228" s="18" t="str">
        <f t="shared" si="2223"/>
        <v/>
      </c>
      <c r="BD2228" s="18" t="str">
        <f t="shared" si="2223"/>
        <v/>
      </c>
      <c r="BE2228" s="18" t="str">
        <f t="shared" si="2223"/>
        <v/>
      </c>
      <c r="BF2228" s="18" t="str">
        <f t="shared" si="2223"/>
        <v/>
      </c>
      <c r="BG2228" s="18" t="str">
        <f t="shared" si="2223"/>
        <v/>
      </c>
      <c r="BH2228" s="18" t="str">
        <f t="shared" si="2223"/>
        <v/>
      </c>
      <c r="BI2228" s="18" t="str">
        <f t="shared" si="2223"/>
        <v/>
      </c>
      <c r="BJ2228" s="18" t="str">
        <f t="shared" si="2223"/>
        <v/>
      </c>
      <c r="BK2228" s="18" t="str">
        <f t="shared" si="2223"/>
        <v/>
      </c>
      <c r="BL2228" s="18" t="str">
        <f t="shared" si="2223"/>
        <v/>
      </c>
      <c r="BM2228" s="18" t="str">
        <f t="shared" si="2223"/>
        <v/>
      </c>
      <c r="BN2228" s="18" t="str">
        <f t="shared" si="2223"/>
        <v/>
      </c>
      <c r="BO2228" s="18" t="str">
        <f t="shared" si="2223"/>
        <v/>
      </c>
      <c r="BP2228" s="18" t="str">
        <f t="shared" si="2223"/>
        <v/>
      </c>
      <c r="BQ2228" s="18" t="str">
        <f t="shared" si="2223"/>
        <v/>
      </c>
      <c r="BR2228" s="18" t="str">
        <f t="shared" si="2223"/>
        <v/>
      </c>
      <c r="BS2228" s="18" t="str">
        <f t="shared" si="2223"/>
        <v/>
      </c>
      <c r="BT2228" s="18" t="str">
        <f t="shared" si="2223"/>
        <v/>
      </c>
      <c r="BU2228" s="18" t="str">
        <f t="shared" si="2223"/>
        <v/>
      </c>
      <c r="BV2228" s="18" t="str">
        <f t="shared" si="2223"/>
        <v/>
      </c>
      <c r="BW2228" s="18" t="str">
        <f t="shared" si="2223"/>
        <v/>
      </c>
      <c r="BX2228" s="18" t="str">
        <f t="shared" si="2223"/>
        <v/>
      </c>
      <c r="BY2228" s="18">
        <f t="shared" si="2223"/>
        <v>43532.421785802173</v>
      </c>
      <c r="BZ2228" s="18" t="str">
        <f t="shared" si="2223"/>
        <v/>
      </c>
      <c r="CA2228" s="18">
        <f>IF(BY2228&lt;&gt;"",BY2228-LOOKUP(2,1/(LEN($AQ$1:AQ2228)&gt;0),$AQ$1:AQ2228),"")</f>
        <v>3.1631322373868898E-2</v>
      </c>
    </row>
    <row r="2229" spans="1:79" x14ac:dyDescent="0.25">
      <c r="A2229" s="21">
        <v>61881</v>
      </c>
      <c r="B2229" s="21">
        <v>2</v>
      </c>
      <c r="C2229" s="22" t="s">
        <v>2010</v>
      </c>
      <c r="D2229" s="21">
        <v>332</v>
      </c>
      <c r="E2229" s="23">
        <v>0.42222222222222222</v>
      </c>
      <c r="F2229" s="22" t="s">
        <v>666</v>
      </c>
      <c r="G2229" s="22" t="b">
        <v>1</v>
      </c>
      <c r="H2229" s="24">
        <v>43532.422777777778</v>
      </c>
      <c r="I2229" s="25" t="s">
        <v>127</v>
      </c>
      <c r="J2229" s="22" t="s">
        <v>128</v>
      </c>
      <c r="K2229" s="11">
        <v>0</v>
      </c>
      <c r="L2229" s="11">
        <v>2944</v>
      </c>
      <c r="M2229" s="11">
        <v>1366</v>
      </c>
      <c r="N2229" s="11">
        <v>1.2398970739013748E-12</v>
      </c>
      <c r="O2229" s="11">
        <v>263</v>
      </c>
      <c r="P2229" s="14">
        <v>0.49999999712482496</v>
      </c>
      <c r="Q2229" s="11">
        <v>8263.4995104336413</v>
      </c>
      <c r="R2229" s="15">
        <v>0.95126187900643566</v>
      </c>
      <c r="S2229" s="11">
        <v>29.058277399451981</v>
      </c>
      <c r="T2229" s="11">
        <v>44.999999832361937</v>
      </c>
      <c r="U2229" s="11">
        <v>0.64573950017116666</v>
      </c>
      <c r="V2229" s="11">
        <v>2.3246622006162001</v>
      </c>
      <c r="W2229" s="22"/>
      <c r="X2229" s="21">
        <v>0</v>
      </c>
      <c r="Y2229" s="22">
        <v>0</v>
      </c>
      <c r="Z2229" s="22">
        <v>0</v>
      </c>
      <c r="AA2229" s="22">
        <v>0</v>
      </c>
      <c r="AB2229" s="22">
        <v>0</v>
      </c>
      <c r="AC2229" s="22">
        <v>0</v>
      </c>
      <c r="AD2229" s="22">
        <v>0</v>
      </c>
      <c r="AE2229" s="22">
        <v>0</v>
      </c>
      <c r="AF2229" s="22">
        <v>8263.4995104336413</v>
      </c>
      <c r="AG2229" s="21">
        <v>0</v>
      </c>
      <c r="AH2229" s="22">
        <v>0</v>
      </c>
      <c r="AI2229" s="22">
        <v>0</v>
      </c>
      <c r="AJ2229" s="22">
        <v>8263.4995104336413</v>
      </c>
      <c r="AK2229" s="22">
        <v>8581.6037309236508</v>
      </c>
      <c r="AL2229" s="22">
        <v>0</v>
      </c>
      <c r="AM2229" s="22">
        <v>6</v>
      </c>
      <c r="AN2229" s="22">
        <v>0</v>
      </c>
      <c r="AO2229" s="22">
        <v>0</v>
      </c>
      <c r="AQ2229" s="18" t="str">
        <f t="shared" ref="AQ2229:BZ2229" si="2224">IF(OR(AND(AQ$2&gt;$O2228,AQ$2&lt;=$O2229),AND(AQ$2&lt;=$O2228,$O2227&gt;$O2228),AND(AQ$2&gt;$O2229,$O2230&lt;$O2229)),$H2228+((AQ$1-$Q2228)/$U2229/86000),"")</f>
        <v/>
      </c>
      <c r="AR2229" s="18" t="str">
        <f t="shared" si="2224"/>
        <v/>
      </c>
      <c r="AS2229" s="18" t="str">
        <f t="shared" si="2224"/>
        <v/>
      </c>
      <c r="AT2229" s="18" t="str">
        <f t="shared" si="2224"/>
        <v/>
      </c>
      <c r="AU2229" s="18" t="str">
        <f t="shared" si="2224"/>
        <v/>
      </c>
      <c r="AV2229" s="18" t="str">
        <f t="shared" si="2224"/>
        <v/>
      </c>
      <c r="AW2229" s="18" t="str">
        <f t="shared" si="2224"/>
        <v/>
      </c>
      <c r="AX2229" s="18" t="str">
        <f t="shared" si="2224"/>
        <v/>
      </c>
      <c r="AY2229" s="18" t="str">
        <f t="shared" si="2224"/>
        <v/>
      </c>
      <c r="AZ2229" s="18" t="str">
        <f t="shared" si="2224"/>
        <v/>
      </c>
      <c r="BA2229" s="18" t="str">
        <f t="shared" si="2224"/>
        <v/>
      </c>
      <c r="BB2229" s="18" t="str">
        <f t="shared" si="2224"/>
        <v/>
      </c>
      <c r="BC2229" s="18" t="str">
        <f t="shared" si="2224"/>
        <v/>
      </c>
      <c r="BD2229" s="18" t="str">
        <f t="shared" si="2224"/>
        <v/>
      </c>
      <c r="BE2229" s="18" t="str">
        <f t="shared" si="2224"/>
        <v/>
      </c>
      <c r="BF2229" s="18" t="str">
        <f t="shared" si="2224"/>
        <v/>
      </c>
      <c r="BG2229" s="18" t="str">
        <f t="shared" si="2224"/>
        <v/>
      </c>
      <c r="BH2229" s="18" t="str">
        <f t="shared" si="2224"/>
        <v/>
      </c>
      <c r="BI2229" s="18" t="str">
        <f t="shared" si="2224"/>
        <v/>
      </c>
      <c r="BJ2229" s="18" t="str">
        <f t="shared" si="2224"/>
        <v/>
      </c>
      <c r="BK2229" s="18" t="str">
        <f t="shared" si="2224"/>
        <v/>
      </c>
      <c r="BL2229" s="18" t="str">
        <f t="shared" si="2224"/>
        <v/>
      </c>
      <c r="BM2229" s="18" t="str">
        <f t="shared" si="2224"/>
        <v/>
      </c>
      <c r="BN2229" s="18" t="str">
        <f t="shared" si="2224"/>
        <v/>
      </c>
      <c r="BO2229" s="18" t="str">
        <f t="shared" si="2224"/>
        <v/>
      </c>
      <c r="BP2229" s="18" t="str">
        <f t="shared" si="2224"/>
        <v/>
      </c>
      <c r="BQ2229" s="18" t="str">
        <f t="shared" si="2224"/>
        <v/>
      </c>
      <c r="BR2229" s="18" t="str">
        <f t="shared" si="2224"/>
        <v/>
      </c>
      <c r="BS2229" s="18" t="str">
        <f t="shared" si="2224"/>
        <v/>
      </c>
      <c r="BT2229" s="18" t="str">
        <f t="shared" si="2224"/>
        <v/>
      </c>
      <c r="BU2229" s="18" t="str">
        <f t="shared" si="2224"/>
        <v/>
      </c>
      <c r="BV2229" s="18" t="str">
        <f t="shared" si="2224"/>
        <v/>
      </c>
      <c r="BW2229" s="18" t="str">
        <f t="shared" si="2224"/>
        <v/>
      </c>
      <c r="BX2229" s="18" t="str">
        <f t="shared" si="2224"/>
        <v/>
      </c>
      <c r="BY2229" s="18" t="str">
        <f t="shared" si="2224"/>
        <v/>
      </c>
      <c r="BZ2229" s="18" t="str">
        <f t="shared" si="2224"/>
        <v/>
      </c>
      <c r="CA2229" s="18" t="str">
        <f>IF(BY2229&lt;&gt;"",BY2229-LOOKUP(2,1/(LEN($AQ$1:AQ2229)&gt;0),$AQ$1:AQ2229),"")</f>
        <v/>
      </c>
    </row>
    <row r="2230" spans="1:79" x14ac:dyDescent="0.25">
      <c r="A2230" s="21">
        <v>61882</v>
      </c>
      <c r="B2230" s="21">
        <v>2</v>
      </c>
      <c r="C2230" s="22" t="s">
        <v>2011</v>
      </c>
      <c r="D2230" s="21">
        <v>332</v>
      </c>
      <c r="E2230" s="23">
        <v>0.42291666666666666</v>
      </c>
      <c r="F2230" s="22" t="s">
        <v>666</v>
      </c>
      <c r="G2230" s="22" t="b">
        <v>1</v>
      </c>
      <c r="H2230" s="24">
        <v>43532.423043981478</v>
      </c>
      <c r="I2230" s="25" t="s">
        <v>127</v>
      </c>
      <c r="J2230" s="22" t="s">
        <v>128</v>
      </c>
      <c r="K2230" s="11">
        <v>0</v>
      </c>
      <c r="L2230" s="11">
        <v>2945</v>
      </c>
      <c r="M2230" s="11">
        <v>1368</v>
      </c>
      <c r="N2230" s="11">
        <v>1.2398970739013748E-12</v>
      </c>
      <c r="O2230" s="11">
        <v>263</v>
      </c>
      <c r="P2230" s="14">
        <v>0.49999999712482496</v>
      </c>
      <c r="Q2230" s="11">
        <v>8263.4995104336413</v>
      </c>
      <c r="R2230" s="15">
        <v>0.95126187900643566</v>
      </c>
      <c r="S2230" s="11">
        <v>0</v>
      </c>
      <c r="T2230" s="11">
        <v>22.999999718740582</v>
      </c>
      <c r="U2230" s="11">
        <v>0</v>
      </c>
      <c r="V2230" s="11">
        <v>0</v>
      </c>
      <c r="W2230" s="22"/>
      <c r="X2230" s="21">
        <v>0</v>
      </c>
      <c r="Y2230" s="22">
        <v>0.5</v>
      </c>
      <c r="Z2230" s="22">
        <v>0</v>
      </c>
      <c r="AA2230" s="22">
        <v>0</v>
      </c>
      <c r="AB2230" s="22">
        <v>0</v>
      </c>
      <c r="AC2230" s="22">
        <v>1</v>
      </c>
      <c r="AD2230" s="22">
        <v>1</v>
      </c>
      <c r="AE2230" s="22">
        <v>0</v>
      </c>
      <c r="AF2230" s="22">
        <v>8263.4995104336413</v>
      </c>
      <c r="AG2230" s="21">
        <v>0</v>
      </c>
      <c r="AH2230" s="22">
        <v>0</v>
      </c>
      <c r="AI2230" s="22">
        <v>0</v>
      </c>
      <c r="AJ2230" s="22">
        <v>8263.4995104336413</v>
      </c>
      <c r="AK2230" s="22">
        <v>8581.6037309236508</v>
      </c>
      <c r="AL2230" s="22">
        <v>0</v>
      </c>
      <c r="AM2230" s="22">
        <v>5</v>
      </c>
      <c r="AN2230" s="22">
        <v>0</v>
      </c>
      <c r="AO2230" s="22">
        <v>0</v>
      </c>
      <c r="AQ2230" s="18" t="str">
        <f t="shared" ref="AQ2230:BZ2230" si="2225">IF(OR(AND(AQ$2&gt;$O2229,AQ$2&lt;=$O2230),AND(AQ$2&lt;=$O2229,$O2228&gt;$O2229),AND(AQ$2&gt;$O2230,$O2231&lt;$O2230)),$H2229+((AQ$1-$Q2229)/$U2230/86000),"")</f>
        <v/>
      </c>
      <c r="AR2230" s="18" t="str">
        <f t="shared" si="2225"/>
        <v/>
      </c>
      <c r="AS2230" s="18" t="str">
        <f t="shared" si="2225"/>
        <v/>
      </c>
      <c r="AT2230" s="18" t="str">
        <f t="shared" si="2225"/>
        <v/>
      </c>
      <c r="AU2230" s="18" t="str">
        <f t="shared" si="2225"/>
        <v/>
      </c>
      <c r="AV2230" s="18" t="str">
        <f t="shared" si="2225"/>
        <v/>
      </c>
      <c r="AW2230" s="18" t="str">
        <f t="shared" si="2225"/>
        <v/>
      </c>
      <c r="AX2230" s="18" t="str">
        <f t="shared" si="2225"/>
        <v/>
      </c>
      <c r="AY2230" s="18" t="str">
        <f t="shared" si="2225"/>
        <v/>
      </c>
      <c r="AZ2230" s="18" t="str">
        <f t="shared" si="2225"/>
        <v/>
      </c>
      <c r="BA2230" s="18" t="str">
        <f t="shared" si="2225"/>
        <v/>
      </c>
      <c r="BB2230" s="18" t="str">
        <f t="shared" si="2225"/>
        <v/>
      </c>
      <c r="BC2230" s="18" t="str">
        <f t="shared" si="2225"/>
        <v/>
      </c>
      <c r="BD2230" s="18" t="str">
        <f t="shared" si="2225"/>
        <v/>
      </c>
      <c r="BE2230" s="18" t="str">
        <f t="shared" si="2225"/>
        <v/>
      </c>
      <c r="BF2230" s="18" t="str">
        <f t="shared" si="2225"/>
        <v/>
      </c>
      <c r="BG2230" s="18" t="str">
        <f t="shared" si="2225"/>
        <v/>
      </c>
      <c r="BH2230" s="18" t="str">
        <f t="shared" si="2225"/>
        <v/>
      </c>
      <c r="BI2230" s="18" t="str">
        <f t="shared" si="2225"/>
        <v/>
      </c>
      <c r="BJ2230" s="18" t="str">
        <f t="shared" si="2225"/>
        <v/>
      </c>
      <c r="BK2230" s="18" t="str">
        <f t="shared" si="2225"/>
        <v/>
      </c>
      <c r="BL2230" s="18" t="str">
        <f t="shared" si="2225"/>
        <v/>
      </c>
      <c r="BM2230" s="18" t="str">
        <f t="shared" si="2225"/>
        <v/>
      </c>
      <c r="BN2230" s="18" t="str">
        <f t="shared" si="2225"/>
        <v/>
      </c>
      <c r="BO2230" s="18" t="str">
        <f t="shared" si="2225"/>
        <v/>
      </c>
      <c r="BP2230" s="18" t="str">
        <f t="shared" si="2225"/>
        <v/>
      </c>
      <c r="BQ2230" s="18" t="str">
        <f t="shared" si="2225"/>
        <v/>
      </c>
      <c r="BR2230" s="18" t="str">
        <f t="shared" si="2225"/>
        <v/>
      </c>
      <c r="BS2230" s="18" t="str">
        <f t="shared" si="2225"/>
        <v/>
      </c>
      <c r="BT2230" s="18" t="str">
        <f t="shared" si="2225"/>
        <v/>
      </c>
      <c r="BU2230" s="18" t="str">
        <f t="shared" si="2225"/>
        <v/>
      </c>
      <c r="BV2230" s="18" t="str">
        <f t="shared" si="2225"/>
        <v/>
      </c>
      <c r="BW2230" s="18" t="str">
        <f t="shared" si="2225"/>
        <v/>
      </c>
      <c r="BX2230" s="18" t="str">
        <f t="shared" si="2225"/>
        <v/>
      </c>
      <c r="BY2230" s="18" t="str">
        <f t="shared" si="2225"/>
        <v/>
      </c>
      <c r="BZ2230" s="18" t="str">
        <f t="shared" si="2225"/>
        <v/>
      </c>
      <c r="CA2230" s="18" t="str">
        <f>IF(BY2230&lt;&gt;"",BY2230-LOOKUP(2,1/(LEN($AQ$1:AQ2230)&gt;0),$AQ$1:AQ2230),"")</f>
        <v/>
      </c>
    </row>
    <row r="2231" spans="1:79" x14ac:dyDescent="0.25">
      <c r="A2231" s="21">
        <v>61883</v>
      </c>
      <c r="B2231" s="21">
        <v>2</v>
      </c>
      <c r="C2231" s="22" t="s">
        <v>2012</v>
      </c>
      <c r="D2231" s="21">
        <v>332</v>
      </c>
      <c r="E2231" s="23">
        <v>0.42291666666666666</v>
      </c>
      <c r="F2231" s="22" t="s">
        <v>666</v>
      </c>
      <c r="G2231" s="22" t="b">
        <v>1</v>
      </c>
      <c r="H2231" s="24">
        <v>43532.423298611109</v>
      </c>
      <c r="I2231" s="25" t="s">
        <v>433</v>
      </c>
      <c r="J2231" s="22" t="s">
        <v>434</v>
      </c>
      <c r="K2231" s="11">
        <v>0</v>
      </c>
      <c r="L2231" s="11">
        <v>2946</v>
      </c>
      <c r="M2231" s="11">
        <v>1370</v>
      </c>
      <c r="N2231" s="11">
        <v>6.1319838096096646E-12</v>
      </c>
      <c r="O2231" s="11">
        <v>265</v>
      </c>
      <c r="P2231" s="14">
        <v>0.49999994836494693</v>
      </c>
      <c r="Q2231" s="11">
        <v>8334.8701698715176</v>
      </c>
      <c r="R2231" s="15">
        <v>0.95947779134685285</v>
      </c>
      <c r="S2231" s="11">
        <v>71.370659437876384</v>
      </c>
      <c r="T2231" s="11">
        <v>22.000000113621354</v>
      </c>
      <c r="U2231" s="11">
        <v>3.2441208667852264</v>
      </c>
      <c r="V2231" s="11">
        <v>11.678835120426815</v>
      </c>
      <c r="W2231" s="22"/>
      <c r="X2231" s="21">
        <v>0</v>
      </c>
      <c r="Y2231" s="22">
        <v>0</v>
      </c>
      <c r="Z2231" s="22">
        <v>0</v>
      </c>
      <c r="AA2231" s="22">
        <v>0</v>
      </c>
      <c r="AB2231" s="22">
        <v>0</v>
      </c>
      <c r="AC2231" s="22">
        <v>0</v>
      </c>
      <c r="AD2231" s="22">
        <v>0</v>
      </c>
      <c r="AE2231" s="22">
        <v>0</v>
      </c>
      <c r="AF2231" s="22">
        <v>8334.8701698715176</v>
      </c>
      <c r="AG2231" s="21">
        <v>0</v>
      </c>
      <c r="AH2231" s="22">
        <v>0</v>
      </c>
      <c r="AI2231" s="22">
        <v>0</v>
      </c>
      <c r="AJ2231" s="22">
        <v>8334.8701698715176</v>
      </c>
      <c r="AK2231" s="22">
        <v>8581.6037309236508</v>
      </c>
      <c r="AL2231" s="22">
        <v>0</v>
      </c>
      <c r="AM2231" s="22">
        <v>4</v>
      </c>
      <c r="AN2231" s="22">
        <v>0</v>
      </c>
      <c r="AO2231" s="22">
        <v>0</v>
      </c>
      <c r="AQ2231" s="18" t="str">
        <f t="shared" ref="AQ2231:BZ2231" si="2226">IF(OR(AND(AQ$2&gt;$O2230,AQ$2&lt;=$O2231),AND(AQ$2&lt;=$O2230,$O2229&gt;$O2230),AND(AQ$2&gt;$O2231,$O2232&lt;$O2231)),$H2230+((AQ$1-$Q2230)/$U2231/86000),"")</f>
        <v/>
      </c>
      <c r="AR2231" s="18" t="str">
        <f t="shared" si="2226"/>
        <v/>
      </c>
      <c r="AS2231" s="18" t="str">
        <f t="shared" si="2226"/>
        <v/>
      </c>
      <c r="AT2231" s="18" t="str">
        <f t="shared" si="2226"/>
        <v/>
      </c>
      <c r="AU2231" s="18" t="str">
        <f t="shared" si="2226"/>
        <v/>
      </c>
      <c r="AV2231" s="18" t="str">
        <f t="shared" si="2226"/>
        <v/>
      </c>
      <c r="AW2231" s="18" t="str">
        <f t="shared" si="2226"/>
        <v/>
      </c>
      <c r="AX2231" s="18" t="str">
        <f t="shared" si="2226"/>
        <v/>
      </c>
      <c r="AY2231" s="18" t="str">
        <f t="shared" si="2226"/>
        <v/>
      </c>
      <c r="AZ2231" s="18" t="str">
        <f t="shared" si="2226"/>
        <v/>
      </c>
      <c r="BA2231" s="18" t="str">
        <f t="shared" si="2226"/>
        <v/>
      </c>
      <c r="BB2231" s="18" t="str">
        <f t="shared" si="2226"/>
        <v/>
      </c>
      <c r="BC2231" s="18" t="str">
        <f t="shared" si="2226"/>
        <v/>
      </c>
      <c r="BD2231" s="18" t="str">
        <f t="shared" si="2226"/>
        <v/>
      </c>
      <c r="BE2231" s="18" t="str">
        <f t="shared" si="2226"/>
        <v/>
      </c>
      <c r="BF2231" s="18" t="str">
        <f t="shared" si="2226"/>
        <v/>
      </c>
      <c r="BG2231" s="18" t="str">
        <f t="shared" si="2226"/>
        <v/>
      </c>
      <c r="BH2231" s="18" t="str">
        <f t="shared" si="2226"/>
        <v/>
      </c>
      <c r="BI2231" s="18" t="str">
        <f t="shared" si="2226"/>
        <v/>
      </c>
      <c r="BJ2231" s="18" t="str">
        <f t="shared" si="2226"/>
        <v/>
      </c>
      <c r="BK2231" s="18" t="str">
        <f t="shared" si="2226"/>
        <v/>
      </c>
      <c r="BL2231" s="18" t="str">
        <f t="shared" si="2226"/>
        <v/>
      </c>
      <c r="BM2231" s="18" t="str">
        <f t="shared" si="2226"/>
        <v/>
      </c>
      <c r="BN2231" s="18" t="str">
        <f t="shared" si="2226"/>
        <v/>
      </c>
      <c r="BO2231" s="18" t="str">
        <f t="shared" si="2226"/>
        <v/>
      </c>
      <c r="BP2231" s="18" t="str">
        <f t="shared" si="2226"/>
        <v/>
      </c>
      <c r="BQ2231" s="18" t="str">
        <f t="shared" si="2226"/>
        <v/>
      </c>
      <c r="BR2231" s="18" t="str">
        <f t="shared" si="2226"/>
        <v/>
      </c>
      <c r="BS2231" s="18" t="str">
        <f t="shared" si="2226"/>
        <v/>
      </c>
      <c r="BT2231" s="18" t="str">
        <f t="shared" si="2226"/>
        <v/>
      </c>
      <c r="BU2231" s="18" t="str">
        <f t="shared" si="2226"/>
        <v/>
      </c>
      <c r="BV2231" s="18" t="str">
        <f t="shared" si="2226"/>
        <v/>
      </c>
      <c r="BW2231" s="18" t="str">
        <f t="shared" si="2226"/>
        <v/>
      </c>
      <c r="BX2231" s="18" t="str">
        <f t="shared" si="2226"/>
        <v/>
      </c>
      <c r="BY2231" s="18" t="str">
        <f t="shared" si="2226"/>
        <v/>
      </c>
      <c r="BZ2231" s="18" t="str">
        <f t="shared" si="2226"/>
        <v/>
      </c>
      <c r="CA2231" s="18" t="str">
        <f>IF(BY2231&lt;&gt;"",BY2231-LOOKUP(2,1/(LEN($AQ$1:AQ2231)&gt;0),$AQ$1:AQ2231),"")</f>
        <v/>
      </c>
    </row>
    <row r="2232" spans="1:79" x14ac:dyDescent="0.25">
      <c r="A2232" s="21">
        <v>61884</v>
      </c>
      <c r="B2232" s="21">
        <v>3</v>
      </c>
      <c r="C2232" s="22" t="s">
        <v>2013</v>
      </c>
      <c r="D2232" s="21">
        <v>332</v>
      </c>
      <c r="E2232" s="23">
        <v>0.4236111111111111</v>
      </c>
      <c r="F2232" s="22" t="s">
        <v>666</v>
      </c>
      <c r="G2232" s="22" t="b">
        <v>1</v>
      </c>
      <c r="H2232" s="24">
        <v>43532.423819444448</v>
      </c>
      <c r="I2232" s="25" t="s">
        <v>129</v>
      </c>
      <c r="J2232" s="22" t="s">
        <v>130</v>
      </c>
      <c r="K2232" s="11">
        <v>0</v>
      </c>
      <c r="L2232" s="11">
        <v>2947</v>
      </c>
      <c r="M2232" s="11">
        <v>1374</v>
      </c>
      <c r="N2232" s="11">
        <v>3.8241410038608592E-11</v>
      </c>
      <c r="O2232" s="11">
        <v>266</v>
      </c>
      <c r="P2232" s="14">
        <v>0.24999992302215757</v>
      </c>
      <c r="Q2232" s="11">
        <v>8378.5877131616053</v>
      </c>
      <c r="R2232" s="15">
        <v>0.96451038465954875</v>
      </c>
      <c r="S2232" s="11">
        <v>43.717543290087633</v>
      </c>
      <c r="T2232" s="11">
        <v>45.000000461004674</v>
      </c>
      <c r="U2232" s="11">
        <v>0.97150095204935893</v>
      </c>
      <c r="V2232" s="11">
        <v>3.4974034273776922</v>
      </c>
      <c r="W2232" s="22"/>
      <c r="X2232" s="21">
        <v>0</v>
      </c>
      <c r="Y2232" s="22">
        <v>0</v>
      </c>
      <c r="Z2232" s="22">
        <v>0</v>
      </c>
      <c r="AA2232" s="22">
        <v>0</v>
      </c>
      <c r="AB2232" s="22">
        <v>0</v>
      </c>
      <c r="AC2232" s="22">
        <v>0</v>
      </c>
      <c r="AD2232" s="22">
        <v>0</v>
      </c>
      <c r="AE2232" s="22">
        <v>0</v>
      </c>
      <c r="AF2232" s="22">
        <v>8378.5877131616053</v>
      </c>
      <c r="AG2232" s="21">
        <v>0</v>
      </c>
      <c r="AH2232" s="22">
        <v>0</v>
      </c>
      <c r="AI2232" s="22">
        <v>0</v>
      </c>
      <c r="AJ2232" s="22">
        <v>8378.5877131616053</v>
      </c>
      <c r="AK2232" s="22">
        <v>8581.6037309236508</v>
      </c>
      <c r="AL2232" s="22">
        <v>0</v>
      </c>
      <c r="AM2232" s="22">
        <v>3</v>
      </c>
      <c r="AN2232" s="22">
        <v>0</v>
      </c>
      <c r="AO2232" s="22">
        <v>0</v>
      </c>
      <c r="AQ2232" s="18" t="str">
        <f t="shared" ref="AQ2232:BZ2232" si="2227">IF(OR(AND(AQ$2&gt;$O2231,AQ$2&lt;=$O2232),AND(AQ$2&lt;=$O2231,$O2230&gt;$O2231),AND(AQ$2&gt;$O2232,$O2233&lt;$O2232)),$H2231+((AQ$1-$Q2231)/$U2232/86000),"")</f>
        <v/>
      </c>
      <c r="AR2232" s="18" t="str">
        <f t="shared" si="2227"/>
        <v/>
      </c>
      <c r="AS2232" s="18" t="str">
        <f t="shared" si="2227"/>
        <v/>
      </c>
      <c r="AT2232" s="18" t="str">
        <f t="shared" si="2227"/>
        <v/>
      </c>
      <c r="AU2232" s="18" t="str">
        <f t="shared" si="2227"/>
        <v/>
      </c>
      <c r="AV2232" s="18" t="str">
        <f t="shared" si="2227"/>
        <v/>
      </c>
      <c r="AW2232" s="18" t="str">
        <f t="shared" si="2227"/>
        <v/>
      </c>
      <c r="AX2232" s="18" t="str">
        <f t="shared" si="2227"/>
        <v/>
      </c>
      <c r="AY2232" s="18" t="str">
        <f t="shared" si="2227"/>
        <v/>
      </c>
      <c r="AZ2232" s="18" t="str">
        <f t="shared" si="2227"/>
        <v/>
      </c>
      <c r="BA2232" s="18" t="str">
        <f t="shared" si="2227"/>
        <v/>
      </c>
      <c r="BB2232" s="18" t="str">
        <f t="shared" si="2227"/>
        <v/>
      </c>
      <c r="BC2232" s="18" t="str">
        <f t="shared" si="2227"/>
        <v/>
      </c>
      <c r="BD2232" s="18" t="str">
        <f t="shared" si="2227"/>
        <v/>
      </c>
      <c r="BE2232" s="18" t="str">
        <f t="shared" si="2227"/>
        <v/>
      </c>
      <c r="BF2232" s="18" t="str">
        <f t="shared" si="2227"/>
        <v/>
      </c>
      <c r="BG2232" s="18" t="str">
        <f t="shared" si="2227"/>
        <v/>
      </c>
      <c r="BH2232" s="18" t="str">
        <f t="shared" si="2227"/>
        <v/>
      </c>
      <c r="BI2232" s="18" t="str">
        <f t="shared" si="2227"/>
        <v/>
      </c>
      <c r="BJ2232" s="18" t="str">
        <f t="shared" si="2227"/>
        <v/>
      </c>
      <c r="BK2232" s="18" t="str">
        <f t="shared" si="2227"/>
        <v/>
      </c>
      <c r="BL2232" s="18" t="str">
        <f t="shared" si="2227"/>
        <v/>
      </c>
      <c r="BM2232" s="18" t="str">
        <f t="shared" si="2227"/>
        <v/>
      </c>
      <c r="BN2232" s="18" t="str">
        <f t="shared" si="2227"/>
        <v/>
      </c>
      <c r="BO2232" s="18" t="str">
        <f t="shared" si="2227"/>
        <v/>
      </c>
      <c r="BP2232" s="18" t="str">
        <f t="shared" si="2227"/>
        <v/>
      </c>
      <c r="BQ2232" s="18" t="str">
        <f t="shared" si="2227"/>
        <v/>
      </c>
      <c r="BR2232" s="18" t="str">
        <f t="shared" si="2227"/>
        <v/>
      </c>
      <c r="BS2232" s="18" t="str">
        <f t="shared" si="2227"/>
        <v/>
      </c>
      <c r="BT2232" s="18" t="str">
        <f t="shared" si="2227"/>
        <v/>
      </c>
      <c r="BU2232" s="18" t="str">
        <f t="shared" si="2227"/>
        <v/>
      </c>
      <c r="BV2232" s="18" t="str">
        <f t="shared" si="2227"/>
        <v/>
      </c>
      <c r="BW2232" s="18" t="str">
        <f t="shared" si="2227"/>
        <v/>
      </c>
      <c r="BX2232" s="18" t="str">
        <f t="shared" si="2227"/>
        <v/>
      </c>
      <c r="BY2232" s="18" t="str">
        <f t="shared" si="2227"/>
        <v/>
      </c>
      <c r="BZ2232" s="18" t="str">
        <f t="shared" si="2227"/>
        <v/>
      </c>
      <c r="CA2232" s="18" t="str">
        <f>IF(BY2232&lt;&gt;"",BY2232-LOOKUP(2,1/(LEN($AQ$1:AQ2232)&gt;0),$AQ$1:AQ2232),"")</f>
        <v/>
      </c>
    </row>
    <row r="2233" spans="1:79" x14ac:dyDescent="0.25">
      <c r="A2233" s="21">
        <v>61885</v>
      </c>
      <c r="B2233" s="21">
        <v>3</v>
      </c>
      <c r="C2233" s="22" t="s">
        <v>2014</v>
      </c>
      <c r="D2233" s="21">
        <v>332</v>
      </c>
      <c r="E2233" s="23">
        <v>0.4236111111111111</v>
      </c>
      <c r="F2233" s="22" t="s">
        <v>666</v>
      </c>
      <c r="G2233" s="22" t="b">
        <v>1</v>
      </c>
      <c r="H2233" s="24">
        <v>43532.423831018517</v>
      </c>
      <c r="I2233" s="25" t="s">
        <v>129</v>
      </c>
      <c r="J2233" s="22" t="s">
        <v>130</v>
      </c>
      <c r="K2233" s="11">
        <v>0</v>
      </c>
      <c r="L2233" s="11">
        <v>2948</v>
      </c>
      <c r="M2233" s="11">
        <v>1375</v>
      </c>
      <c r="N2233" s="11">
        <v>3.8241410038608592E-11</v>
      </c>
      <c r="O2233" s="11">
        <v>266</v>
      </c>
      <c r="P2233" s="14">
        <v>0.24999992302215757</v>
      </c>
      <c r="Q2233" s="11">
        <v>8378.5877131616053</v>
      </c>
      <c r="R2233" s="15">
        <v>0.96451038465954875</v>
      </c>
      <c r="S2233" s="11">
        <v>0</v>
      </c>
      <c r="T2233" s="11">
        <v>0.99999960511922836</v>
      </c>
      <c r="U2233" s="11">
        <v>0</v>
      </c>
      <c r="V2233" s="11">
        <v>0</v>
      </c>
      <c r="W2233" s="22"/>
      <c r="X2233" s="21">
        <v>0</v>
      </c>
      <c r="Y2233" s="22">
        <v>0.5</v>
      </c>
      <c r="Z2233" s="22">
        <v>0</v>
      </c>
      <c r="AA2233" s="22">
        <v>0</v>
      </c>
      <c r="AB2233" s="22">
        <v>0</v>
      </c>
      <c r="AC2233" s="22">
        <v>1</v>
      </c>
      <c r="AD2233" s="22">
        <v>1</v>
      </c>
      <c r="AE2233" s="22">
        <v>0</v>
      </c>
      <c r="AF2233" s="22">
        <v>8378.5877131616053</v>
      </c>
      <c r="AG2233" s="21">
        <v>0</v>
      </c>
      <c r="AH2233" s="22">
        <v>0</v>
      </c>
      <c r="AI2233" s="22">
        <v>0</v>
      </c>
      <c r="AJ2233" s="22">
        <v>8378.5877131616053</v>
      </c>
      <c r="AK2233" s="22">
        <v>8581.6037309236508</v>
      </c>
      <c r="AL2233" s="22">
        <v>0</v>
      </c>
      <c r="AM2233" s="22">
        <v>2</v>
      </c>
      <c r="AN2233" s="22">
        <v>0</v>
      </c>
      <c r="AO2233" s="22">
        <v>0</v>
      </c>
      <c r="AQ2233" s="18" t="str">
        <f t="shared" ref="AQ2233:BZ2233" si="2228">IF(OR(AND(AQ$2&gt;$O2232,AQ$2&lt;=$O2233),AND(AQ$2&lt;=$O2232,$O2231&gt;$O2232),AND(AQ$2&gt;$O2233,$O2234&lt;$O2233)),$H2232+((AQ$1-$Q2232)/$U2233/86000),"")</f>
        <v/>
      </c>
      <c r="AR2233" s="18" t="str">
        <f t="shared" si="2228"/>
        <v/>
      </c>
      <c r="AS2233" s="18" t="str">
        <f t="shared" si="2228"/>
        <v/>
      </c>
      <c r="AT2233" s="18" t="str">
        <f t="shared" si="2228"/>
        <v/>
      </c>
      <c r="AU2233" s="18" t="str">
        <f t="shared" si="2228"/>
        <v/>
      </c>
      <c r="AV2233" s="18" t="str">
        <f t="shared" si="2228"/>
        <v/>
      </c>
      <c r="AW2233" s="18" t="str">
        <f t="shared" si="2228"/>
        <v/>
      </c>
      <c r="AX2233" s="18" t="str">
        <f t="shared" si="2228"/>
        <v/>
      </c>
      <c r="AY2233" s="18" t="str">
        <f t="shared" si="2228"/>
        <v/>
      </c>
      <c r="AZ2233" s="18" t="str">
        <f t="shared" si="2228"/>
        <v/>
      </c>
      <c r="BA2233" s="18" t="str">
        <f t="shared" si="2228"/>
        <v/>
      </c>
      <c r="BB2233" s="18" t="str">
        <f t="shared" si="2228"/>
        <v/>
      </c>
      <c r="BC2233" s="18" t="str">
        <f t="shared" si="2228"/>
        <v/>
      </c>
      <c r="BD2233" s="18" t="str">
        <f t="shared" si="2228"/>
        <v/>
      </c>
      <c r="BE2233" s="18" t="str">
        <f t="shared" si="2228"/>
        <v/>
      </c>
      <c r="BF2233" s="18" t="str">
        <f t="shared" si="2228"/>
        <v/>
      </c>
      <c r="BG2233" s="18" t="str">
        <f t="shared" si="2228"/>
        <v/>
      </c>
      <c r="BH2233" s="18" t="str">
        <f t="shared" si="2228"/>
        <v/>
      </c>
      <c r="BI2233" s="18" t="str">
        <f t="shared" si="2228"/>
        <v/>
      </c>
      <c r="BJ2233" s="18" t="str">
        <f t="shared" si="2228"/>
        <v/>
      </c>
      <c r="BK2233" s="18" t="str">
        <f t="shared" si="2228"/>
        <v/>
      </c>
      <c r="BL2233" s="18" t="str">
        <f t="shared" si="2228"/>
        <v/>
      </c>
      <c r="BM2233" s="18" t="str">
        <f t="shared" si="2228"/>
        <v/>
      </c>
      <c r="BN2233" s="18" t="str">
        <f t="shared" si="2228"/>
        <v/>
      </c>
      <c r="BO2233" s="18" t="str">
        <f t="shared" si="2228"/>
        <v/>
      </c>
      <c r="BP2233" s="18" t="str">
        <f t="shared" si="2228"/>
        <v/>
      </c>
      <c r="BQ2233" s="18" t="str">
        <f t="shared" si="2228"/>
        <v/>
      </c>
      <c r="BR2233" s="18" t="str">
        <f t="shared" si="2228"/>
        <v/>
      </c>
      <c r="BS2233" s="18" t="str">
        <f t="shared" si="2228"/>
        <v/>
      </c>
      <c r="BT2233" s="18" t="str">
        <f t="shared" si="2228"/>
        <v/>
      </c>
      <c r="BU2233" s="18" t="str">
        <f t="shared" si="2228"/>
        <v/>
      </c>
      <c r="BV2233" s="18" t="str">
        <f t="shared" si="2228"/>
        <v/>
      </c>
      <c r="BW2233" s="18" t="str">
        <f t="shared" si="2228"/>
        <v/>
      </c>
      <c r="BX2233" s="18" t="str">
        <f t="shared" si="2228"/>
        <v/>
      </c>
      <c r="BY2233" s="18" t="str">
        <f t="shared" si="2228"/>
        <v/>
      </c>
      <c r="BZ2233" s="18" t="str">
        <f t="shared" si="2228"/>
        <v/>
      </c>
      <c r="CA2233" s="18" t="str">
        <f>IF(BY2233&lt;&gt;"",BY2233-LOOKUP(2,1/(LEN($AQ$1:AQ2233)&gt;0),$AQ$1:AQ2233),"")</f>
        <v/>
      </c>
    </row>
    <row r="2234" spans="1:79" x14ac:dyDescent="0.25">
      <c r="A2234" s="21">
        <v>61886</v>
      </c>
      <c r="B2234" s="21">
        <v>3</v>
      </c>
      <c r="C2234" s="22" t="s">
        <v>2015</v>
      </c>
      <c r="D2234" s="21">
        <v>332</v>
      </c>
      <c r="E2234" s="23">
        <v>0.42430555555555555</v>
      </c>
      <c r="F2234" s="22" t="s">
        <v>666</v>
      </c>
      <c r="G2234" s="22" t="b">
        <v>1</v>
      </c>
      <c r="H2234" s="24">
        <v>43532.424340277779</v>
      </c>
      <c r="I2234" s="25" t="s">
        <v>451</v>
      </c>
      <c r="J2234" s="22" t="s">
        <v>452</v>
      </c>
      <c r="K2234" s="11">
        <v>0</v>
      </c>
      <c r="L2234" s="11">
        <v>2949</v>
      </c>
      <c r="M2234" s="11">
        <v>1379</v>
      </c>
      <c r="N2234" s="11">
        <v>1.2612133559741778E-13</v>
      </c>
      <c r="O2234" s="11">
        <v>269</v>
      </c>
      <c r="P2234" s="14">
        <v>0.50000001294774421</v>
      </c>
      <c r="Q2234" s="11">
        <v>8519.8207221612811</v>
      </c>
      <c r="R2234" s="15">
        <v>0.98076857858200639</v>
      </c>
      <c r="S2234" s="11">
        <v>141.2330089996758</v>
      </c>
      <c r="T2234" s="11">
        <v>44.000000227242708</v>
      </c>
      <c r="U2234" s="11">
        <v>3.2098410970514277</v>
      </c>
      <c r="V2234" s="11">
        <v>11.555427949385139</v>
      </c>
      <c r="W2234" s="22"/>
      <c r="X2234" s="21">
        <v>0</v>
      </c>
      <c r="Y2234" s="22">
        <v>0</v>
      </c>
      <c r="Z2234" s="22">
        <v>0</v>
      </c>
      <c r="AA2234" s="22">
        <v>0</v>
      </c>
      <c r="AB2234" s="22">
        <v>0</v>
      </c>
      <c r="AC2234" s="22">
        <v>0</v>
      </c>
      <c r="AD2234" s="22">
        <v>0</v>
      </c>
      <c r="AE2234" s="22">
        <v>0</v>
      </c>
      <c r="AF2234" s="22">
        <v>8519.8207221612811</v>
      </c>
      <c r="AG2234" s="21">
        <v>0</v>
      </c>
      <c r="AH2234" s="22">
        <v>0</v>
      </c>
      <c r="AI2234" s="22">
        <v>0</v>
      </c>
      <c r="AJ2234" s="22">
        <v>8519.8207221612811</v>
      </c>
      <c r="AK2234" s="22">
        <v>8581.6037309236508</v>
      </c>
      <c r="AL2234" s="22">
        <v>0</v>
      </c>
      <c r="AM2234" s="22">
        <v>1</v>
      </c>
      <c r="AN2234" s="22">
        <v>0</v>
      </c>
      <c r="AO2234" s="22">
        <v>0</v>
      </c>
      <c r="AQ2234" s="18" t="str">
        <f t="shared" ref="AQ2234:BZ2234" si="2229">IF(OR(AND(AQ$2&gt;$O2233,AQ$2&lt;=$O2234),AND(AQ$2&lt;=$O2233,$O2232&gt;$O2233),AND(AQ$2&gt;$O2234,$O2235&lt;$O2234)),$H2233+((AQ$1-$Q2233)/$U2234/86000),"")</f>
        <v/>
      </c>
      <c r="AR2234" s="18" t="str">
        <f t="shared" si="2229"/>
        <v/>
      </c>
      <c r="AS2234" s="18" t="str">
        <f t="shared" si="2229"/>
        <v/>
      </c>
      <c r="AT2234" s="18" t="str">
        <f t="shared" si="2229"/>
        <v/>
      </c>
      <c r="AU2234" s="18" t="str">
        <f t="shared" si="2229"/>
        <v/>
      </c>
      <c r="AV2234" s="18" t="str">
        <f t="shared" si="2229"/>
        <v/>
      </c>
      <c r="AW2234" s="18" t="str">
        <f t="shared" si="2229"/>
        <v/>
      </c>
      <c r="AX2234" s="18" t="str">
        <f t="shared" si="2229"/>
        <v/>
      </c>
      <c r="AY2234" s="18" t="str">
        <f t="shared" si="2229"/>
        <v/>
      </c>
      <c r="AZ2234" s="18" t="str">
        <f t="shared" si="2229"/>
        <v/>
      </c>
      <c r="BA2234" s="18" t="str">
        <f t="shared" si="2229"/>
        <v/>
      </c>
      <c r="BB2234" s="18" t="str">
        <f t="shared" si="2229"/>
        <v/>
      </c>
      <c r="BC2234" s="18" t="str">
        <f t="shared" si="2229"/>
        <v/>
      </c>
      <c r="BD2234" s="18" t="str">
        <f t="shared" si="2229"/>
        <v/>
      </c>
      <c r="BE2234" s="18" t="str">
        <f t="shared" si="2229"/>
        <v/>
      </c>
      <c r="BF2234" s="18" t="str">
        <f t="shared" si="2229"/>
        <v/>
      </c>
      <c r="BG2234" s="18" t="str">
        <f t="shared" si="2229"/>
        <v/>
      </c>
      <c r="BH2234" s="18" t="str">
        <f t="shared" si="2229"/>
        <v/>
      </c>
      <c r="BI2234" s="18" t="str">
        <f t="shared" si="2229"/>
        <v/>
      </c>
      <c r="BJ2234" s="18" t="str">
        <f t="shared" si="2229"/>
        <v/>
      </c>
      <c r="BK2234" s="18" t="str">
        <f t="shared" si="2229"/>
        <v/>
      </c>
      <c r="BL2234" s="18" t="str">
        <f t="shared" si="2229"/>
        <v/>
      </c>
      <c r="BM2234" s="18" t="str">
        <f t="shared" si="2229"/>
        <v/>
      </c>
      <c r="BN2234" s="18" t="str">
        <f t="shared" si="2229"/>
        <v/>
      </c>
      <c r="BO2234" s="18" t="str">
        <f t="shared" si="2229"/>
        <v/>
      </c>
      <c r="BP2234" s="18" t="str">
        <f t="shared" si="2229"/>
        <v/>
      </c>
      <c r="BQ2234" s="18" t="str">
        <f t="shared" si="2229"/>
        <v/>
      </c>
      <c r="BR2234" s="18" t="str">
        <f t="shared" si="2229"/>
        <v/>
      </c>
      <c r="BS2234" s="18" t="str">
        <f t="shared" si="2229"/>
        <v/>
      </c>
      <c r="BT2234" s="18" t="str">
        <f t="shared" si="2229"/>
        <v/>
      </c>
      <c r="BU2234" s="18" t="str">
        <f t="shared" si="2229"/>
        <v/>
      </c>
      <c r="BV2234" s="18" t="str">
        <f t="shared" si="2229"/>
        <v/>
      </c>
      <c r="BW2234" s="18" t="str">
        <f t="shared" si="2229"/>
        <v/>
      </c>
      <c r="BX2234" s="18" t="str">
        <f t="shared" si="2229"/>
        <v/>
      </c>
      <c r="BY2234" s="18" t="str">
        <f t="shared" si="2229"/>
        <v/>
      </c>
      <c r="BZ2234" s="18" t="str">
        <f t="shared" si="2229"/>
        <v/>
      </c>
      <c r="CA2234" s="18" t="str">
        <f>IF(BY2234&lt;&gt;"",BY2234-LOOKUP(2,1/(LEN($AQ$1:AQ2234)&gt;0),$AQ$1:AQ2234),"")</f>
        <v/>
      </c>
    </row>
    <row r="2235" spans="1:79" x14ac:dyDescent="0.25">
      <c r="A2235" s="21">
        <v>61887</v>
      </c>
      <c r="B2235" s="21">
        <v>3</v>
      </c>
      <c r="C2235" s="22" t="s">
        <v>2016</v>
      </c>
      <c r="D2235" s="21">
        <v>332</v>
      </c>
      <c r="E2235" s="23">
        <v>0.42430555555555555</v>
      </c>
      <c r="F2235" s="22" t="s">
        <v>666</v>
      </c>
      <c r="G2235" s="22" t="b">
        <v>1</v>
      </c>
      <c r="H2235" s="24">
        <v>43532.424861111111</v>
      </c>
      <c r="I2235" s="25" t="s">
        <v>425</v>
      </c>
      <c r="J2235" s="22" t="s">
        <v>426</v>
      </c>
      <c r="K2235" s="11">
        <v>0</v>
      </c>
      <c r="L2235" s="11">
        <v>2950</v>
      </c>
      <c r="M2235" s="11">
        <v>1383</v>
      </c>
      <c r="N2235" s="11">
        <v>1.1191048088221578E-13</v>
      </c>
      <c r="O2235" s="11">
        <v>272</v>
      </c>
      <c r="P2235" s="14">
        <v>0.49999999148973956</v>
      </c>
      <c r="Q2235" s="11">
        <v>8581.6037309236508</v>
      </c>
      <c r="R2235" s="15">
        <v>0.98788079791859096</v>
      </c>
      <c r="S2235" s="11">
        <v>61.783008762369718</v>
      </c>
      <c r="T2235" s="11">
        <v>44.999999832361937</v>
      </c>
      <c r="U2235" s="11">
        <v>1.3729557553895413</v>
      </c>
      <c r="V2235" s="11">
        <v>4.9426407194023492</v>
      </c>
      <c r="W2235" s="22"/>
      <c r="X2235" s="21">
        <v>0</v>
      </c>
      <c r="Y2235" s="22">
        <v>0</v>
      </c>
      <c r="Z2235" s="22">
        <v>0</v>
      </c>
      <c r="AA2235" s="22">
        <v>0</v>
      </c>
      <c r="AB2235" s="22">
        <v>0</v>
      </c>
      <c r="AC2235" s="22">
        <v>0</v>
      </c>
      <c r="AD2235" s="22">
        <v>0</v>
      </c>
      <c r="AE2235" s="22">
        <v>0</v>
      </c>
      <c r="AF2235" s="22">
        <v>8581.6037309236508</v>
      </c>
      <c r="AG2235" s="21">
        <v>0</v>
      </c>
      <c r="AH2235" s="22">
        <v>0</v>
      </c>
      <c r="AI2235" s="22">
        <v>0</v>
      </c>
      <c r="AJ2235" s="22">
        <v>8581.6037309236508</v>
      </c>
      <c r="AK2235" s="22">
        <v>8581.6037309236508</v>
      </c>
      <c r="AL2235" s="22">
        <v>1</v>
      </c>
      <c r="AM2235" s="22">
        <v>0</v>
      </c>
      <c r="AN2235" s="22">
        <v>0</v>
      </c>
      <c r="AO2235" s="22">
        <v>0</v>
      </c>
      <c r="AQ2235" s="18" t="str">
        <f t="shared" ref="AQ2235:BZ2235" si="2230">IF(OR(AND(AQ$2&gt;$O2234,AQ$2&lt;=$O2235),AND(AQ$2&lt;=$O2234,$O2233&gt;$O2234),AND(AQ$2&gt;$O2235,$O2236&lt;$O2235)),$H2234+((AQ$1-$Q2234)/$U2235/86000),"")</f>
        <v/>
      </c>
      <c r="AR2235" s="18" t="str">
        <f t="shared" si="2230"/>
        <v/>
      </c>
      <c r="AS2235" s="18" t="str">
        <f t="shared" si="2230"/>
        <v/>
      </c>
      <c r="AT2235" s="18" t="str">
        <f t="shared" si="2230"/>
        <v/>
      </c>
      <c r="AU2235" s="18" t="str">
        <f t="shared" si="2230"/>
        <v/>
      </c>
      <c r="AV2235" s="18" t="str">
        <f t="shared" si="2230"/>
        <v/>
      </c>
      <c r="AW2235" s="18" t="str">
        <f t="shared" si="2230"/>
        <v/>
      </c>
      <c r="AX2235" s="18" t="str">
        <f t="shared" si="2230"/>
        <v/>
      </c>
      <c r="AY2235" s="18" t="str">
        <f t="shared" si="2230"/>
        <v/>
      </c>
      <c r="AZ2235" s="18" t="str">
        <f t="shared" si="2230"/>
        <v/>
      </c>
      <c r="BA2235" s="18" t="str">
        <f t="shared" si="2230"/>
        <v/>
      </c>
      <c r="BB2235" s="18" t="str">
        <f t="shared" si="2230"/>
        <v/>
      </c>
      <c r="BC2235" s="18" t="str">
        <f t="shared" si="2230"/>
        <v/>
      </c>
      <c r="BD2235" s="18" t="str">
        <f t="shared" si="2230"/>
        <v/>
      </c>
      <c r="BE2235" s="18" t="str">
        <f t="shared" si="2230"/>
        <v/>
      </c>
      <c r="BF2235" s="18" t="str">
        <f t="shared" si="2230"/>
        <v/>
      </c>
      <c r="BG2235" s="18" t="str">
        <f t="shared" si="2230"/>
        <v/>
      </c>
      <c r="BH2235" s="18" t="str">
        <f t="shared" si="2230"/>
        <v/>
      </c>
      <c r="BI2235" s="18" t="str">
        <f t="shared" si="2230"/>
        <v/>
      </c>
      <c r="BJ2235" s="18" t="str">
        <f t="shared" si="2230"/>
        <v/>
      </c>
      <c r="BK2235" s="18" t="str">
        <f t="shared" si="2230"/>
        <v/>
      </c>
      <c r="BL2235" s="18" t="str">
        <f t="shared" si="2230"/>
        <v/>
      </c>
      <c r="BM2235" s="18" t="str">
        <f t="shared" si="2230"/>
        <v/>
      </c>
      <c r="BN2235" s="18" t="str">
        <f t="shared" si="2230"/>
        <v/>
      </c>
      <c r="BO2235" s="18" t="str">
        <f t="shared" si="2230"/>
        <v/>
      </c>
      <c r="BP2235" s="18" t="str">
        <f t="shared" si="2230"/>
        <v/>
      </c>
      <c r="BQ2235" s="18" t="str">
        <f t="shared" si="2230"/>
        <v/>
      </c>
      <c r="BR2235" s="18" t="str">
        <f t="shared" si="2230"/>
        <v/>
      </c>
      <c r="BS2235" s="18" t="str">
        <f t="shared" si="2230"/>
        <v/>
      </c>
      <c r="BT2235" s="18" t="str">
        <f t="shared" si="2230"/>
        <v/>
      </c>
      <c r="BU2235" s="18" t="str">
        <f t="shared" si="2230"/>
        <v/>
      </c>
      <c r="BV2235" s="18" t="str">
        <f t="shared" si="2230"/>
        <v/>
      </c>
      <c r="BW2235" s="18" t="str">
        <f t="shared" si="2230"/>
        <v/>
      </c>
      <c r="BX2235" s="18" t="str">
        <f t="shared" si="2230"/>
        <v/>
      </c>
      <c r="BY2235" s="18" t="str">
        <f t="shared" si="2230"/>
        <v/>
      </c>
      <c r="BZ2235" s="18">
        <f t="shared" si="2230"/>
        <v>43532.425728334667</v>
      </c>
      <c r="CA2235" s="18" t="str">
        <f>IF(BY2235&lt;&gt;"",BY2235-LOOKUP(2,1/(LEN($AQ$1:AQ2235)&gt;0),$AQ$1:AQ2235),"")</f>
        <v/>
      </c>
    </row>
    <row r="2236" spans="1:79" x14ac:dyDescent="0.25">
      <c r="A2236" s="21">
        <v>62029</v>
      </c>
      <c r="B2236" s="21">
        <v>2</v>
      </c>
      <c r="C2236" s="22" t="s">
        <v>2161</v>
      </c>
      <c r="D2236" s="21">
        <v>332</v>
      </c>
      <c r="E2236" s="23">
        <v>0.47361111111111109</v>
      </c>
      <c r="F2236" s="22" t="s">
        <v>666</v>
      </c>
      <c r="G2236" s="22" t="b">
        <v>1</v>
      </c>
      <c r="H2236" s="24">
        <v>43532.47388888889</v>
      </c>
      <c r="I2236" s="25" t="s">
        <v>534</v>
      </c>
      <c r="J2236" s="22" t="s">
        <v>535</v>
      </c>
      <c r="K2236" s="11">
        <v>0</v>
      </c>
      <c r="L2236" s="11">
        <v>2955</v>
      </c>
      <c r="M2236" s="11">
        <v>1658</v>
      </c>
      <c r="N2236" s="11">
        <v>0.83458663983971793</v>
      </c>
      <c r="O2236" s="11">
        <v>1</v>
      </c>
      <c r="P2236" s="14">
        <v>0.81815909793582098</v>
      </c>
      <c r="Q2236" s="11">
        <v>3.8776556234191881</v>
      </c>
      <c r="R2236" s="15">
        <v>4.4638061269517033E-4</v>
      </c>
      <c r="S2236" s="11">
        <v>-8577.726075300232</v>
      </c>
      <c r="T2236" s="11">
        <v>4236.0000001033768</v>
      </c>
      <c r="U2236" s="11">
        <v>-2.0249589412395887</v>
      </c>
      <c r="V2236" s="11">
        <v>-7.28985218846252</v>
      </c>
      <c r="W2236" s="22"/>
      <c r="X2236" s="21">
        <v>0</v>
      </c>
      <c r="Y2236" s="22">
        <v>0.5</v>
      </c>
      <c r="Z2236" s="22">
        <v>1</v>
      </c>
      <c r="AA2236" s="22">
        <v>1</v>
      </c>
      <c r="AB2236" s="22">
        <v>0</v>
      </c>
      <c r="AC2236" s="22">
        <v>0</v>
      </c>
      <c r="AD2236" s="22">
        <v>0</v>
      </c>
      <c r="AE2236" s="22">
        <v>1</v>
      </c>
      <c r="AF2236" s="22">
        <v>3.8776556234191881</v>
      </c>
      <c r="AG2236" s="21">
        <v>1</v>
      </c>
      <c r="AH2236" s="22">
        <v>1</v>
      </c>
      <c r="AI2236" s="22">
        <v>1</v>
      </c>
      <c r="AJ2236" s="22">
        <v>3.8776556234191881</v>
      </c>
      <c r="AK2236" s="22">
        <v>0</v>
      </c>
      <c r="AL2236" s="22">
        <v>0</v>
      </c>
      <c r="AM2236" s="22">
        <v>36</v>
      </c>
      <c r="AN2236" s="22">
        <v>0</v>
      </c>
      <c r="AO2236" s="22">
        <v>0</v>
      </c>
      <c r="AQ2236" s="18" t="str">
        <f t="shared" ref="AQ2236:BZ2236" si="2231">IF(OR(AND(AQ$2&gt;$O2235,AQ$2&lt;=$O2236),AND(AQ$2&lt;=$O2235,$O2234&gt;$O2235),AND(AQ$2&gt;$O2236,$O2237&lt;$O2236)),$H2235+((AQ$1-$Q2235)/$U2236/86000),"")</f>
        <v/>
      </c>
      <c r="AR2236" s="18" t="str">
        <f t="shared" si="2231"/>
        <v/>
      </c>
      <c r="AS2236" s="18" t="str">
        <f t="shared" si="2231"/>
        <v/>
      </c>
      <c r="AT2236" s="18" t="str">
        <f t="shared" si="2231"/>
        <v/>
      </c>
      <c r="AU2236" s="18" t="str">
        <f t="shared" si="2231"/>
        <v/>
      </c>
      <c r="AV2236" s="18" t="str">
        <f t="shared" si="2231"/>
        <v/>
      </c>
      <c r="AW2236" s="18" t="str">
        <f t="shared" si="2231"/>
        <v/>
      </c>
      <c r="AX2236" s="18" t="str">
        <f t="shared" si="2231"/>
        <v/>
      </c>
      <c r="AY2236" s="18" t="str">
        <f t="shared" si="2231"/>
        <v/>
      </c>
      <c r="AZ2236" s="18" t="str">
        <f t="shared" si="2231"/>
        <v/>
      </c>
      <c r="BA2236" s="18" t="str">
        <f t="shared" si="2231"/>
        <v/>
      </c>
      <c r="BB2236" s="18" t="str">
        <f t="shared" si="2231"/>
        <v/>
      </c>
      <c r="BC2236" s="18" t="str">
        <f t="shared" si="2231"/>
        <v/>
      </c>
      <c r="BD2236" s="18" t="str">
        <f t="shared" si="2231"/>
        <v/>
      </c>
      <c r="BE2236" s="18" t="str">
        <f t="shared" si="2231"/>
        <v/>
      </c>
      <c r="BF2236" s="18" t="str">
        <f t="shared" si="2231"/>
        <v/>
      </c>
      <c r="BG2236" s="18" t="str">
        <f t="shared" si="2231"/>
        <v/>
      </c>
      <c r="BH2236" s="18" t="str">
        <f t="shared" si="2231"/>
        <v/>
      </c>
      <c r="BI2236" s="18" t="str">
        <f t="shared" si="2231"/>
        <v/>
      </c>
      <c r="BJ2236" s="18" t="str">
        <f t="shared" si="2231"/>
        <v/>
      </c>
      <c r="BK2236" s="18" t="str">
        <f t="shared" si="2231"/>
        <v/>
      </c>
      <c r="BL2236" s="18" t="str">
        <f t="shared" si="2231"/>
        <v/>
      </c>
      <c r="BM2236" s="18" t="str">
        <f t="shared" si="2231"/>
        <v/>
      </c>
      <c r="BN2236" s="18" t="str">
        <f t="shared" si="2231"/>
        <v/>
      </c>
      <c r="BO2236" s="18" t="str">
        <f t="shared" si="2231"/>
        <v/>
      </c>
      <c r="BP2236" s="18" t="str">
        <f t="shared" si="2231"/>
        <v/>
      </c>
      <c r="BQ2236" s="18" t="str">
        <f t="shared" si="2231"/>
        <v/>
      </c>
      <c r="BR2236" s="18" t="str">
        <f t="shared" si="2231"/>
        <v/>
      </c>
      <c r="BS2236" s="18" t="str">
        <f t="shared" si="2231"/>
        <v/>
      </c>
      <c r="BT2236" s="18" t="str">
        <f t="shared" si="2231"/>
        <v/>
      </c>
      <c r="BU2236" s="18" t="str">
        <f t="shared" si="2231"/>
        <v/>
      </c>
      <c r="BV2236" s="18" t="str">
        <f t="shared" si="2231"/>
        <v/>
      </c>
      <c r="BW2236" s="18" t="str">
        <f t="shared" si="2231"/>
        <v/>
      </c>
      <c r="BX2236" s="18" t="str">
        <f t="shared" si="2231"/>
        <v/>
      </c>
      <c r="BY2236" s="18" t="str">
        <f t="shared" si="2231"/>
        <v/>
      </c>
      <c r="BZ2236" s="18" t="str">
        <f t="shared" si="2231"/>
        <v/>
      </c>
      <c r="CA2236" s="18" t="str">
        <f>IF(BY2236&lt;&gt;"",BY2236-LOOKUP(2,1/(LEN($AQ$1:AQ2236)&gt;0),$AQ$1:AQ2236),"")</f>
        <v/>
      </c>
    </row>
    <row r="2237" spans="1:79" x14ac:dyDescent="0.25">
      <c r="A2237" s="21">
        <v>62030</v>
      </c>
      <c r="B2237" s="21">
        <v>2</v>
      </c>
      <c r="C2237" s="22" t="s">
        <v>2162</v>
      </c>
      <c r="D2237" s="21">
        <v>332</v>
      </c>
      <c r="E2237" s="23">
        <v>0.47430555555555554</v>
      </c>
      <c r="F2237" s="22" t="s">
        <v>666</v>
      </c>
      <c r="G2237" s="22" t="b">
        <v>1</v>
      </c>
      <c r="H2237" s="24">
        <v>43532.474409722221</v>
      </c>
      <c r="I2237" s="25" t="s">
        <v>688</v>
      </c>
      <c r="J2237" s="22" t="s">
        <v>689</v>
      </c>
      <c r="K2237" s="11">
        <v>0</v>
      </c>
      <c r="L2237" s="11">
        <v>2956</v>
      </c>
      <c r="M2237" s="11">
        <v>1662</v>
      </c>
      <c r="N2237" s="11">
        <v>1.936228954946273E-13</v>
      </c>
      <c r="O2237" s="11">
        <v>13</v>
      </c>
      <c r="P2237" s="14">
        <v>0.49999996615501852</v>
      </c>
      <c r="Q2237" s="11">
        <v>157.52517717731766</v>
      </c>
      <c r="R2237" s="15">
        <v>1.8133684868416405E-2</v>
      </c>
      <c r="S2237" s="11">
        <v>153.64752155389846</v>
      </c>
      <c r="T2237" s="11">
        <v>44.999999832361937</v>
      </c>
      <c r="U2237" s="11">
        <v>3.414389380584002</v>
      </c>
      <c r="V2237" s="11">
        <v>12.291801770102408</v>
      </c>
      <c r="W2237" s="22"/>
      <c r="X2237" s="21">
        <v>0</v>
      </c>
      <c r="Y2237" s="22">
        <v>0</v>
      </c>
      <c r="Z2237" s="22">
        <v>0</v>
      </c>
      <c r="AA2237" s="22">
        <v>0</v>
      </c>
      <c r="AB2237" s="22">
        <v>0</v>
      </c>
      <c r="AC2237" s="22">
        <v>0</v>
      </c>
      <c r="AD2237" s="22">
        <v>0</v>
      </c>
      <c r="AE2237" s="22">
        <v>0</v>
      </c>
      <c r="AF2237" s="22">
        <v>157.52517717731766</v>
      </c>
      <c r="AG2237" s="21">
        <v>0</v>
      </c>
      <c r="AH2237" s="22">
        <v>0</v>
      </c>
      <c r="AI2237" s="22">
        <v>0</v>
      </c>
      <c r="AJ2237" s="22">
        <v>157.52517717731766</v>
      </c>
      <c r="AK2237" s="22">
        <v>8581.6037309236508</v>
      </c>
      <c r="AL2237" s="22">
        <v>0</v>
      </c>
      <c r="AM2237" s="22">
        <v>35</v>
      </c>
      <c r="AN2237" s="22">
        <v>0</v>
      </c>
      <c r="AO2237" s="22">
        <v>0</v>
      </c>
      <c r="AQ2237" s="18">
        <f t="shared" ref="AQ2237:BZ2237" si="2232">IF(OR(AND(AQ$2&gt;$O2236,AQ$2&lt;=$O2237),AND(AQ$2&lt;=$O2236,$O2235&gt;$O2236),AND(AQ$2&gt;$O2237,$O2238&lt;$O2237)),$H2236+((AQ$1-$Q2236)/$U2237/86000),"")</f>
        <v>43532.473891823916</v>
      </c>
      <c r="AR2237" s="18" t="str">
        <f t="shared" si="2232"/>
        <v/>
      </c>
      <c r="AS2237" s="18" t="str">
        <f t="shared" si="2232"/>
        <v/>
      </c>
      <c r="AT2237" s="18" t="str">
        <f t="shared" si="2232"/>
        <v/>
      </c>
      <c r="AU2237" s="18" t="str">
        <f t="shared" si="2232"/>
        <v/>
      </c>
      <c r="AV2237" s="18" t="str">
        <f t="shared" si="2232"/>
        <v/>
      </c>
      <c r="AW2237" s="18" t="str">
        <f t="shared" si="2232"/>
        <v/>
      </c>
      <c r="AX2237" s="18" t="str">
        <f t="shared" si="2232"/>
        <v/>
      </c>
      <c r="AY2237" s="18" t="str">
        <f t="shared" si="2232"/>
        <v/>
      </c>
      <c r="AZ2237" s="18" t="str">
        <f t="shared" si="2232"/>
        <v/>
      </c>
      <c r="BA2237" s="18" t="str">
        <f t="shared" si="2232"/>
        <v/>
      </c>
      <c r="BB2237" s="18" t="str">
        <f t="shared" si="2232"/>
        <v/>
      </c>
      <c r="BC2237" s="18" t="str">
        <f t="shared" si="2232"/>
        <v/>
      </c>
      <c r="BD2237" s="18" t="str">
        <f t="shared" si="2232"/>
        <v/>
      </c>
      <c r="BE2237" s="18" t="str">
        <f t="shared" si="2232"/>
        <v/>
      </c>
      <c r="BF2237" s="18" t="str">
        <f t="shared" si="2232"/>
        <v/>
      </c>
      <c r="BG2237" s="18" t="str">
        <f t="shared" si="2232"/>
        <v/>
      </c>
      <c r="BH2237" s="18" t="str">
        <f t="shared" si="2232"/>
        <v/>
      </c>
      <c r="BI2237" s="18" t="str">
        <f t="shared" si="2232"/>
        <v/>
      </c>
      <c r="BJ2237" s="18" t="str">
        <f t="shared" si="2232"/>
        <v/>
      </c>
      <c r="BK2237" s="18" t="str">
        <f t="shared" si="2232"/>
        <v/>
      </c>
      <c r="BL2237" s="18" t="str">
        <f t="shared" si="2232"/>
        <v/>
      </c>
      <c r="BM2237" s="18" t="str">
        <f t="shared" si="2232"/>
        <v/>
      </c>
      <c r="BN2237" s="18" t="str">
        <f t="shared" si="2232"/>
        <v/>
      </c>
      <c r="BO2237" s="18" t="str">
        <f t="shared" si="2232"/>
        <v/>
      </c>
      <c r="BP2237" s="18" t="str">
        <f t="shared" si="2232"/>
        <v/>
      </c>
      <c r="BQ2237" s="18" t="str">
        <f t="shared" si="2232"/>
        <v/>
      </c>
      <c r="BR2237" s="18" t="str">
        <f t="shared" si="2232"/>
        <v/>
      </c>
      <c r="BS2237" s="18" t="str">
        <f t="shared" si="2232"/>
        <v/>
      </c>
      <c r="BT2237" s="18" t="str">
        <f t="shared" si="2232"/>
        <v/>
      </c>
      <c r="BU2237" s="18" t="str">
        <f t="shared" si="2232"/>
        <v/>
      </c>
      <c r="BV2237" s="18" t="str">
        <f t="shared" si="2232"/>
        <v/>
      </c>
      <c r="BW2237" s="18" t="str">
        <f t="shared" si="2232"/>
        <v/>
      </c>
      <c r="BX2237" s="18" t="str">
        <f t="shared" si="2232"/>
        <v/>
      </c>
      <c r="BY2237" s="18" t="str">
        <f t="shared" si="2232"/>
        <v/>
      </c>
      <c r="BZ2237" s="18" t="str">
        <f t="shared" si="2232"/>
        <v/>
      </c>
      <c r="CA2237" s="18" t="str">
        <f>IF(BY2237&lt;&gt;"",BY2237-LOOKUP(2,1/(LEN($AQ$1:AQ2237)&gt;0),$AQ$1:AQ2237),"")</f>
        <v/>
      </c>
    </row>
    <row r="2238" spans="1:79" x14ac:dyDescent="0.25">
      <c r="A2238" s="21">
        <v>62032</v>
      </c>
      <c r="B2238" s="21">
        <v>1</v>
      </c>
      <c r="C2238" s="22" t="s">
        <v>2164</v>
      </c>
      <c r="D2238" s="21">
        <v>332</v>
      </c>
      <c r="E2238" s="23">
        <v>0.47499999999999998</v>
      </c>
      <c r="F2238" s="22" t="s">
        <v>666</v>
      </c>
      <c r="G2238" s="22" t="b">
        <v>1</v>
      </c>
      <c r="H2238" s="24">
        <v>43532.474930555552</v>
      </c>
      <c r="I2238" s="25" t="s">
        <v>467</v>
      </c>
      <c r="J2238" s="22" t="s">
        <v>468</v>
      </c>
      <c r="K2238" s="11">
        <v>0</v>
      </c>
      <c r="L2238" s="11">
        <v>2957</v>
      </c>
      <c r="M2238" s="11">
        <v>1665</v>
      </c>
      <c r="N2238" s="11">
        <v>1.9184653865522705E-13</v>
      </c>
      <c r="O2238" s="11">
        <v>29</v>
      </c>
      <c r="P2238" s="14">
        <v>0.49999998694286057</v>
      </c>
      <c r="Q2238" s="11">
        <v>356.56819539305241</v>
      </c>
      <c r="R2238" s="15">
        <v>4.1046741893705198E-2</v>
      </c>
      <c r="S2238" s="11">
        <v>199.04301821573475</v>
      </c>
      <c r="T2238" s="11">
        <v>44.999999832361937</v>
      </c>
      <c r="U2238" s="11">
        <v>4.4231781990495058</v>
      </c>
      <c r="V2238" s="11">
        <v>15.923441516578221</v>
      </c>
      <c r="W2238" s="22"/>
      <c r="X2238" s="21">
        <v>0</v>
      </c>
      <c r="Y2238" s="22">
        <v>0</v>
      </c>
      <c r="Z2238" s="22">
        <v>0</v>
      </c>
      <c r="AA2238" s="22">
        <v>0</v>
      </c>
      <c r="AB2238" s="22">
        <v>0</v>
      </c>
      <c r="AC2238" s="22">
        <v>0</v>
      </c>
      <c r="AD2238" s="22">
        <v>0</v>
      </c>
      <c r="AE2238" s="22">
        <v>0</v>
      </c>
      <c r="AF2238" s="22">
        <v>356.56819539305241</v>
      </c>
      <c r="AG2238" s="21">
        <v>0</v>
      </c>
      <c r="AH2238" s="22">
        <v>0</v>
      </c>
      <c r="AI2238" s="22">
        <v>0</v>
      </c>
      <c r="AJ2238" s="22">
        <v>356.56819539305241</v>
      </c>
      <c r="AK2238" s="22">
        <v>8581.6037309236508</v>
      </c>
      <c r="AL2238" s="22">
        <v>0</v>
      </c>
      <c r="AM2238" s="22">
        <v>34</v>
      </c>
      <c r="AN2238" s="22">
        <v>0</v>
      </c>
      <c r="AO2238" s="22">
        <v>0</v>
      </c>
      <c r="AQ2238" s="18" t="str">
        <f t="shared" ref="AQ2238:BZ2238" si="2233">IF(OR(AND(AQ$2&gt;$O2237,AQ$2&lt;=$O2238),AND(AQ$2&lt;=$O2237,$O2236&gt;$O2237),AND(AQ$2&gt;$O2238,$O2239&lt;$O2238)),$H2237+((AQ$1-$Q2237)/$U2238/86000),"")</f>
        <v/>
      </c>
      <c r="AR2238" s="18" t="str">
        <f t="shared" si="2233"/>
        <v/>
      </c>
      <c r="AS2238" s="18" t="str">
        <f t="shared" si="2233"/>
        <v/>
      </c>
      <c r="AT2238" s="18" t="str">
        <f t="shared" si="2233"/>
        <v/>
      </c>
      <c r="AU2238" s="18" t="str">
        <f t="shared" si="2233"/>
        <v/>
      </c>
      <c r="AV2238" s="18" t="str">
        <f t="shared" si="2233"/>
        <v/>
      </c>
      <c r="AW2238" s="18" t="str">
        <f t="shared" si="2233"/>
        <v/>
      </c>
      <c r="AX2238" s="18" t="str">
        <f t="shared" si="2233"/>
        <v/>
      </c>
      <c r="AY2238" s="18" t="str">
        <f t="shared" si="2233"/>
        <v/>
      </c>
      <c r="AZ2238" s="18" t="str">
        <f t="shared" si="2233"/>
        <v/>
      </c>
      <c r="BA2238" s="18" t="str">
        <f t="shared" si="2233"/>
        <v/>
      </c>
      <c r="BB2238" s="18" t="str">
        <f t="shared" si="2233"/>
        <v/>
      </c>
      <c r="BC2238" s="18" t="str">
        <f t="shared" si="2233"/>
        <v/>
      </c>
      <c r="BD2238" s="18" t="str">
        <f t="shared" si="2233"/>
        <v/>
      </c>
      <c r="BE2238" s="18" t="str">
        <f t="shared" si="2233"/>
        <v/>
      </c>
      <c r="BF2238" s="18" t="str">
        <f t="shared" si="2233"/>
        <v/>
      </c>
      <c r="BG2238" s="18" t="str">
        <f t="shared" si="2233"/>
        <v/>
      </c>
      <c r="BH2238" s="18" t="str">
        <f t="shared" si="2233"/>
        <v/>
      </c>
      <c r="BI2238" s="18" t="str">
        <f t="shared" si="2233"/>
        <v/>
      </c>
      <c r="BJ2238" s="18" t="str">
        <f t="shared" si="2233"/>
        <v/>
      </c>
      <c r="BK2238" s="18" t="str">
        <f t="shared" si="2233"/>
        <v/>
      </c>
      <c r="BL2238" s="18" t="str">
        <f t="shared" si="2233"/>
        <v/>
      </c>
      <c r="BM2238" s="18" t="str">
        <f t="shared" si="2233"/>
        <v/>
      </c>
      <c r="BN2238" s="18" t="str">
        <f t="shared" si="2233"/>
        <v/>
      </c>
      <c r="BO2238" s="18" t="str">
        <f t="shared" si="2233"/>
        <v/>
      </c>
      <c r="BP2238" s="18" t="str">
        <f t="shared" si="2233"/>
        <v/>
      </c>
      <c r="BQ2238" s="18" t="str">
        <f t="shared" si="2233"/>
        <v/>
      </c>
      <c r="BR2238" s="18" t="str">
        <f t="shared" si="2233"/>
        <v/>
      </c>
      <c r="BS2238" s="18" t="str">
        <f t="shared" si="2233"/>
        <v/>
      </c>
      <c r="BT2238" s="18" t="str">
        <f t="shared" si="2233"/>
        <v/>
      </c>
      <c r="BU2238" s="18" t="str">
        <f t="shared" si="2233"/>
        <v/>
      </c>
      <c r="BV2238" s="18" t="str">
        <f t="shared" si="2233"/>
        <v/>
      </c>
      <c r="BW2238" s="18" t="str">
        <f t="shared" si="2233"/>
        <v/>
      </c>
      <c r="BX2238" s="18" t="str">
        <f t="shared" si="2233"/>
        <v/>
      </c>
      <c r="BY2238" s="18" t="str">
        <f t="shared" si="2233"/>
        <v/>
      </c>
      <c r="BZ2238" s="18" t="str">
        <f t="shared" si="2233"/>
        <v/>
      </c>
      <c r="CA2238" s="18" t="str">
        <f>IF(BY2238&lt;&gt;"",BY2238-LOOKUP(2,1/(LEN($AQ$1:AQ2238)&gt;0),$AQ$1:AQ2238),"")</f>
        <v/>
      </c>
    </row>
    <row r="2239" spans="1:79" x14ac:dyDescent="0.25">
      <c r="A2239" s="21">
        <v>62033</v>
      </c>
      <c r="B2239" s="21">
        <v>1</v>
      </c>
      <c r="C2239" s="22" t="s">
        <v>2165</v>
      </c>
      <c r="D2239" s="21">
        <v>332</v>
      </c>
      <c r="E2239" s="23">
        <v>0.47499999999999998</v>
      </c>
      <c r="F2239" s="22" t="s">
        <v>666</v>
      </c>
      <c r="G2239" s="22" t="b">
        <v>1</v>
      </c>
      <c r="H2239" s="24">
        <v>43532.475451388891</v>
      </c>
      <c r="I2239" s="25" t="s">
        <v>469</v>
      </c>
      <c r="J2239" s="22" t="s">
        <v>470</v>
      </c>
      <c r="K2239" s="11">
        <v>0</v>
      </c>
      <c r="L2239" s="11">
        <v>2958</v>
      </c>
      <c r="M2239" s="11">
        <v>1667</v>
      </c>
      <c r="N2239" s="11">
        <v>8.9883656073652674E-13</v>
      </c>
      <c r="O2239" s="11">
        <v>41</v>
      </c>
      <c r="P2239" s="14">
        <v>0.49999998046249433</v>
      </c>
      <c r="Q2239" s="11">
        <v>499.81027131649154</v>
      </c>
      <c r="R2239" s="15">
        <v>5.7536211775523191E-2</v>
      </c>
      <c r="S2239" s="11">
        <v>143.24207592343913</v>
      </c>
      <c r="T2239" s="11">
        <v>45.000000461004674</v>
      </c>
      <c r="U2239" s="11">
        <v>3.1831572101330838</v>
      </c>
      <c r="V2239" s="11">
        <v>11.459365956479102</v>
      </c>
      <c r="W2239" s="22"/>
      <c r="X2239" s="21">
        <v>0</v>
      </c>
      <c r="Y2239" s="22">
        <v>0</v>
      </c>
      <c r="Z2239" s="22">
        <v>0</v>
      </c>
      <c r="AA2239" s="22">
        <v>0</v>
      </c>
      <c r="AB2239" s="22">
        <v>0</v>
      </c>
      <c r="AC2239" s="22">
        <v>0</v>
      </c>
      <c r="AD2239" s="22">
        <v>0</v>
      </c>
      <c r="AE2239" s="22">
        <v>0</v>
      </c>
      <c r="AF2239" s="22">
        <v>499.81027131649154</v>
      </c>
      <c r="AG2239" s="21">
        <v>0</v>
      </c>
      <c r="AH2239" s="22">
        <v>0</v>
      </c>
      <c r="AI2239" s="22">
        <v>0</v>
      </c>
      <c r="AJ2239" s="22">
        <v>499.81027131649154</v>
      </c>
      <c r="AK2239" s="22">
        <v>8581.6037309236508</v>
      </c>
      <c r="AL2239" s="22">
        <v>0</v>
      </c>
      <c r="AM2239" s="22">
        <v>33</v>
      </c>
      <c r="AN2239" s="22">
        <v>0</v>
      </c>
      <c r="AO2239" s="22">
        <v>0</v>
      </c>
      <c r="AQ2239" s="18" t="str">
        <f t="shared" ref="AQ2239:BZ2239" si="2234">IF(OR(AND(AQ$2&gt;$O2238,AQ$2&lt;=$O2239),AND(AQ$2&lt;=$O2238,$O2237&gt;$O2238),AND(AQ$2&gt;$O2239,$O2240&lt;$O2239)),$H2238+((AQ$1-$Q2238)/$U2239/86000),"")</f>
        <v/>
      </c>
      <c r="AR2239" s="18">
        <f t="shared" si="2234"/>
        <v>43532.475062966048</v>
      </c>
      <c r="AS2239" s="18" t="str">
        <f t="shared" si="2234"/>
        <v/>
      </c>
      <c r="AT2239" s="18" t="str">
        <f t="shared" si="2234"/>
        <v/>
      </c>
      <c r="AU2239" s="18" t="str">
        <f t="shared" si="2234"/>
        <v/>
      </c>
      <c r="AV2239" s="18" t="str">
        <f t="shared" si="2234"/>
        <v/>
      </c>
      <c r="AW2239" s="18" t="str">
        <f t="shared" si="2234"/>
        <v/>
      </c>
      <c r="AX2239" s="18" t="str">
        <f t="shared" si="2234"/>
        <v/>
      </c>
      <c r="AY2239" s="18" t="str">
        <f t="shared" si="2234"/>
        <v/>
      </c>
      <c r="AZ2239" s="18" t="str">
        <f t="shared" si="2234"/>
        <v/>
      </c>
      <c r="BA2239" s="18" t="str">
        <f t="shared" si="2234"/>
        <v/>
      </c>
      <c r="BB2239" s="18" t="str">
        <f t="shared" si="2234"/>
        <v/>
      </c>
      <c r="BC2239" s="18" t="str">
        <f t="shared" si="2234"/>
        <v/>
      </c>
      <c r="BD2239" s="18" t="str">
        <f t="shared" si="2234"/>
        <v/>
      </c>
      <c r="BE2239" s="18" t="str">
        <f t="shared" si="2234"/>
        <v/>
      </c>
      <c r="BF2239" s="18" t="str">
        <f t="shared" si="2234"/>
        <v/>
      </c>
      <c r="BG2239" s="18" t="str">
        <f t="shared" si="2234"/>
        <v/>
      </c>
      <c r="BH2239" s="18" t="str">
        <f t="shared" si="2234"/>
        <v/>
      </c>
      <c r="BI2239" s="18" t="str">
        <f t="shared" si="2234"/>
        <v/>
      </c>
      <c r="BJ2239" s="18" t="str">
        <f t="shared" si="2234"/>
        <v/>
      </c>
      <c r="BK2239" s="18" t="str">
        <f t="shared" si="2234"/>
        <v/>
      </c>
      <c r="BL2239" s="18" t="str">
        <f t="shared" si="2234"/>
        <v/>
      </c>
      <c r="BM2239" s="18" t="str">
        <f t="shared" si="2234"/>
        <v/>
      </c>
      <c r="BN2239" s="18" t="str">
        <f t="shared" si="2234"/>
        <v/>
      </c>
      <c r="BO2239" s="18" t="str">
        <f t="shared" si="2234"/>
        <v/>
      </c>
      <c r="BP2239" s="18" t="str">
        <f t="shared" si="2234"/>
        <v/>
      </c>
      <c r="BQ2239" s="18" t="str">
        <f t="shared" si="2234"/>
        <v/>
      </c>
      <c r="BR2239" s="18" t="str">
        <f t="shared" si="2234"/>
        <v/>
      </c>
      <c r="BS2239" s="18" t="str">
        <f t="shared" si="2234"/>
        <v/>
      </c>
      <c r="BT2239" s="18" t="str">
        <f t="shared" si="2234"/>
        <v/>
      </c>
      <c r="BU2239" s="18" t="str">
        <f t="shared" si="2234"/>
        <v/>
      </c>
      <c r="BV2239" s="18" t="str">
        <f t="shared" si="2234"/>
        <v/>
      </c>
      <c r="BW2239" s="18" t="str">
        <f t="shared" si="2234"/>
        <v/>
      </c>
      <c r="BX2239" s="18" t="str">
        <f t="shared" si="2234"/>
        <v/>
      </c>
      <c r="BY2239" s="18" t="str">
        <f t="shared" si="2234"/>
        <v/>
      </c>
      <c r="BZ2239" s="18" t="str">
        <f t="shared" si="2234"/>
        <v/>
      </c>
      <c r="CA2239" s="18" t="str">
        <f>IF(BY2239&lt;&gt;"",BY2239-LOOKUP(2,1/(LEN($AQ$1:AQ2239)&gt;0),$AQ$1:AQ2239),"")</f>
        <v/>
      </c>
    </row>
    <row r="2240" spans="1:79" x14ac:dyDescent="0.25">
      <c r="A2240" s="21">
        <v>62035</v>
      </c>
      <c r="B2240" s="21">
        <v>1</v>
      </c>
      <c r="C2240" s="22" t="s">
        <v>2167</v>
      </c>
      <c r="D2240" s="21">
        <v>332</v>
      </c>
      <c r="E2240" s="23">
        <v>0.47569444444444442</v>
      </c>
      <c r="F2240" s="22" t="s">
        <v>666</v>
      </c>
      <c r="G2240" s="22" t="b">
        <v>1</v>
      </c>
      <c r="H2240" s="24">
        <v>43532.475972222222</v>
      </c>
      <c r="I2240" s="25" t="s">
        <v>169</v>
      </c>
      <c r="J2240" s="22" t="s">
        <v>170</v>
      </c>
      <c r="K2240" s="11">
        <v>0</v>
      </c>
      <c r="L2240" s="11">
        <v>2959</v>
      </c>
      <c r="M2240" s="11">
        <v>1669</v>
      </c>
      <c r="N2240" s="11">
        <v>3.0198066269804258E-13</v>
      </c>
      <c r="O2240" s="11">
        <v>47</v>
      </c>
      <c r="P2240" s="14">
        <v>0.49999996594661322</v>
      </c>
      <c r="Q2240" s="11">
        <v>639.57999517211829</v>
      </c>
      <c r="R2240" s="15">
        <v>7.3625958011393294E-2</v>
      </c>
      <c r="S2240" s="11">
        <v>139.76972385562675</v>
      </c>
      <c r="T2240" s="11">
        <v>44.999999832361937</v>
      </c>
      <c r="U2240" s="11">
        <v>3.105993875029101</v>
      </c>
      <c r="V2240" s="11">
        <v>11.181577950104764</v>
      </c>
      <c r="W2240" s="22"/>
      <c r="X2240" s="21">
        <v>0</v>
      </c>
      <c r="Y2240" s="22">
        <v>0</v>
      </c>
      <c r="Z2240" s="22">
        <v>0</v>
      </c>
      <c r="AA2240" s="22">
        <v>0</v>
      </c>
      <c r="AB2240" s="22">
        <v>0</v>
      </c>
      <c r="AC2240" s="22">
        <v>0</v>
      </c>
      <c r="AD2240" s="22">
        <v>0</v>
      </c>
      <c r="AE2240" s="22">
        <v>0</v>
      </c>
      <c r="AF2240" s="22">
        <v>639.57999517211829</v>
      </c>
      <c r="AG2240" s="21">
        <v>0</v>
      </c>
      <c r="AH2240" s="22">
        <v>0</v>
      </c>
      <c r="AI2240" s="22">
        <v>0</v>
      </c>
      <c r="AJ2240" s="22">
        <v>639.57999517211829</v>
      </c>
      <c r="AK2240" s="22">
        <v>8581.6037309236508</v>
      </c>
      <c r="AL2240" s="22">
        <v>0</v>
      </c>
      <c r="AM2240" s="22">
        <v>32</v>
      </c>
      <c r="AN2240" s="22">
        <v>0</v>
      </c>
      <c r="AO2240" s="22">
        <v>0</v>
      </c>
      <c r="AQ2240" s="18" t="str">
        <f t="shared" ref="AQ2240:BZ2240" si="2235">IF(OR(AND(AQ$2&gt;$O2239,AQ$2&lt;=$O2240),AND(AQ$2&lt;=$O2239,$O2238&gt;$O2239),AND(AQ$2&gt;$O2240,$O2241&lt;$O2240)),$H2239+((AQ$1-$Q2239)/$U2240/86000),"")</f>
        <v/>
      </c>
      <c r="AR2240" s="18" t="str">
        <f t="shared" si="2235"/>
        <v/>
      </c>
      <c r="AS2240" s="18" t="str">
        <f t="shared" si="2235"/>
        <v/>
      </c>
      <c r="AT2240" s="18" t="str">
        <f t="shared" si="2235"/>
        <v/>
      </c>
      <c r="AU2240" s="18" t="str">
        <f t="shared" si="2235"/>
        <v/>
      </c>
      <c r="AV2240" s="18" t="str">
        <f t="shared" si="2235"/>
        <v/>
      </c>
      <c r="AW2240" s="18" t="str">
        <f t="shared" si="2235"/>
        <v/>
      </c>
      <c r="AX2240" s="18" t="str">
        <f t="shared" si="2235"/>
        <v/>
      </c>
      <c r="AY2240" s="18" t="str">
        <f t="shared" si="2235"/>
        <v/>
      </c>
      <c r="AZ2240" s="18" t="str">
        <f t="shared" si="2235"/>
        <v/>
      </c>
      <c r="BA2240" s="18" t="str">
        <f t="shared" si="2235"/>
        <v/>
      </c>
      <c r="BB2240" s="18" t="str">
        <f t="shared" si="2235"/>
        <v/>
      </c>
      <c r="BC2240" s="18" t="str">
        <f t="shared" si="2235"/>
        <v/>
      </c>
      <c r="BD2240" s="18" t="str">
        <f t="shared" si="2235"/>
        <v/>
      </c>
      <c r="BE2240" s="18" t="str">
        <f t="shared" si="2235"/>
        <v/>
      </c>
      <c r="BF2240" s="18" t="str">
        <f t="shared" si="2235"/>
        <v/>
      </c>
      <c r="BG2240" s="18" t="str">
        <f t="shared" si="2235"/>
        <v/>
      </c>
      <c r="BH2240" s="18" t="str">
        <f t="shared" si="2235"/>
        <v/>
      </c>
      <c r="BI2240" s="18" t="str">
        <f t="shared" si="2235"/>
        <v/>
      </c>
      <c r="BJ2240" s="18" t="str">
        <f t="shared" si="2235"/>
        <v/>
      </c>
      <c r="BK2240" s="18" t="str">
        <f t="shared" si="2235"/>
        <v/>
      </c>
      <c r="BL2240" s="18" t="str">
        <f t="shared" si="2235"/>
        <v/>
      </c>
      <c r="BM2240" s="18" t="str">
        <f t="shared" si="2235"/>
        <v/>
      </c>
      <c r="BN2240" s="18" t="str">
        <f t="shared" si="2235"/>
        <v/>
      </c>
      <c r="BO2240" s="18" t="str">
        <f t="shared" si="2235"/>
        <v/>
      </c>
      <c r="BP2240" s="18" t="str">
        <f t="shared" si="2235"/>
        <v/>
      </c>
      <c r="BQ2240" s="18" t="str">
        <f t="shared" si="2235"/>
        <v/>
      </c>
      <c r="BR2240" s="18" t="str">
        <f t="shared" si="2235"/>
        <v/>
      </c>
      <c r="BS2240" s="18" t="str">
        <f t="shared" si="2235"/>
        <v/>
      </c>
      <c r="BT2240" s="18" t="str">
        <f t="shared" si="2235"/>
        <v/>
      </c>
      <c r="BU2240" s="18" t="str">
        <f t="shared" si="2235"/>
        <v/>
      </c>
      <c r="BV2240" s="18" t="str">
        <f t="shared" si="2235"/>
        <v/>
      </c>
      <c r="BW2240" s="18" t="str">
        <f t="shared" si="2235"/>
        <v/>
      </c>
      <c r="BX2240" s="18" t="str">
        <f t="shared" si="2235"/>
        <v/>
      </c>
      <c r="BY2240" s="18" t="str">
        <f t="shared" si="2235"/>
        <v/>
      </c>
      <c r="BZ2240" s="18" t="str">
        <f t="shared" si="2235"/>
        <v/>
      </c>
      <c r="CA2240" s="18" t="str">
        <f>IF(BY2240&lt;&gt;"",BY2240-LOOKUP(2,1/(LEN($AQ$1:AQ2240)&gt;0),$AQ$1:AQ2240),"")</f>
        <v/>
      </c>
    </row>
    <row r="2241" spans="1:79" x14ac:dyDescent="0.25">
      <c r="A2241" s="21">
        <v>62036</v>
      </c>
      <c r="B2241" s="21">
        <v>1</v>
      </c>
      <c r="C2241" s="22" t="s">
        <v>2168</v>
      </c>
      <c r="D2241" s="21">
        <v>332</v>
      </c>
      <c r="E2241" s="23">
        <v>0.47638888888888886</v>
      </c>
      <c r="F2241" s="22" t="s">
        <v>666</v>
      </c>
      <c r="G2241" s="22" t="b">
        <v>1</v>
      </c>
      <c r="H2241" s="24">
        <v>43532.476504629631</v>
      </c>
      <c r="I2241" s="25" t="s">
        <v>327</v>
      </c>
      <c r="J2241" s="22" t="s">
        <v>328</v>
      </c>
      <c r="K2241" s="11">
        <v>0</v>
      </c>
      <c r="L2241" s="11">
        <v>2960</v>
      </c>
      <c r="M2241" s="11">
        <v>1671</v>
      </c>
      <c r="N2241" s="11">
        <v>5.5067062021407764E-11</v>
      </c>
      <c r="O2241" s="11">
        <v>52</v>
      </c>
      <c r="P2241" s="14">
        <v>0.16231997319439737</v>
      </c>
      <c r="Q2241" s="11">
        <v>864.52224506206994</v>
      </c>
      <c r="R2241" s="15">
        <v>9.9520433714825829E-2</v>
      </c>
      <c r="S2241" s="11">
        <v>224.94224988995165</v>
      </c>
      <c r="T2241" s="11">
        <v>46.000000066123903</v>
      </c>
      <c r="U2241" s="11">
        <v>4.8900489036217945</v>
      </c>
      <c r="V2241" s="11">
        <v>17.604176053038461</v>
      </c>
      <c r="W2241" s="22"/>
      <c r="X2241" s="21">
        <v>0</v>
      </c>
      <c r="Y2241" s="22">
        <v>0</v>
      </c>
      <c r="Z2241" s="22">
        <v>0</v>
      </c>
      <c r="AA2241" s="22">
        <v>0</v>
      </c>
      <c r="AB2241" s="22">
        <v>0</v>
      </c>
      <c r="AC2241" s="22">
        <v>0</v>
      </c>
      <c r="AD2241" s="22">
        <v>0</v>
      </c>
      <c r="AE2241" s="22">
        <v>0</v>
      </c>
      <c r="AF2241" s="22">
        <v>864.52224506206994</v>
      </c>
      <c r="AG2241" s="21">
        <v>0</v>
      </c>
      <c r="AH2241" s="22">
        <v>0</v>
      </c>
      <c r="AI2241" s="22">
        <v>0</v>
      </c>
      <c r="AJ2241" s="22">
        <v>864.52224506206994</v>
      </c>
      <c r="AK2241" s="22">
        <v>8581.6037309236508</v>
      </c>
      <c r="AL2241" s="22">
        <v>0</v>
      </c>
      <c r="AM2241" s="22">
        <v>31</v>
      </c>
      <c r="AN2241" s="22">
        <v>0</v>
      </c>
      <c r="AO2241" s="22">
        <v>0</v>
      </c>
      <c r="AQ2241" s="18" t="str">
        <f t="shared" ref="AQ2241:BZ2241" si="2236">IF(OR(AND(AQ$2&gt;$O2240,AQ$2&lt;=$O2241),AND(AQ$2&lt;=$O2240,$O2239&gt;$O2240),AND(AQ$2&gt;$O2241,$O2242&lt;$O2241)),$H2240+((AQ$1-$Q2240)/$U2241/86000),"")</f>
        <v/>
      </c>
      <c r="AR2241" s="18" t="str">
        <f t="shared" si="2236"/>
        <v/>
      </c>
      <c r="AS2241" s="18">
        <f t="shared" si="2236"/>
        <v>43532.476015744927</v>
      </c>
      <c r="AT2241" s="18" t="str">
        <f t="shared" si="2236"/>
        <v/>
      </c>
      <c r="AU2241" s="18" t="str">
        <f t="shared" si="2236"/>
        <v/>
      </c>
      <c r="AV2241" s="18" t="str">
        <f t="shared" si="2236"/>
        <v/>
      </c>
      <c r="AW2241" s="18" t="str">
        <f t="shared" si="2236"/>
        <v/>
      </c>
      <c r="AX2241" s="18" t="str">
        <f t="shared" si="2236"/>
        <v/>
      </c>
      <c r="AY2241" s="18" t="str">
        <f t="shared" si="2236"/>
        <v/>
      </c>
      <c r="AZ2241" s="18" t="str">
        <f t="shared" si="2236"/>
        <v/>
      </c>
      <c r="BA2241" s="18" t="str">
        <f t="shared" si="2236"/>
        <v/>
      </c>
      <c r="BB2241" s="18" t="str">
        <f t="shared" si="2236"/>
        <v/>
      </c>
      <c r="BC2241" s="18" t="str">
        <f t="shared" si="2236"/>
        <v/>
      </c>
      <c r="BD2241" s="18" t="str">
        <f t="shared" si="2236"/>
        <v/>
      </c>
      <c r="BE2241" s="18" t="str">
        <f t="shared" si="2236"/>
        <v/>
      </c>
      <c r="BF2241" s="18" t="str">
        <f t="shared" si="2236"/>
        <v/>
      </c>
      <c r="BG2241" s="18" t="str">
        <f t="shared" si="2236"/>
        <v/>
      </c>
      <c r="BH2241" s="18" t="str">
        <f t="shared" si="2236"/>
        <v/>
      </c>
      <c r="BI2241" s="18" t="str">
        <f t="shared" si="2236"/>
        <v/>
      </c>
      <c r="BJ2241" s="18" t="str">
        <f t="shared" si="2236"/>
        <v/>
      </c>
      <c r="BK2241" s="18" t="str">
        <f t="shared" si="2236"/>
        <v/>
      </c>
      <c r="BL2241" s="18" t="str">
        <f t="shared" si="2236"/>
        <v/>
      </c>
      <c r="BM2241" s="18" t="str">
        <f t="shared" si="2236"/>
        <v/>
      </c>
      <c r="BN2241" s="18" t="str">
        <f t="shared" si="2236"/>
        <v/>
      </c>
      <c r="BO2241" s="18" t="str">
        <f t="shared" si="2236"/>
        <v/>
      </c>
      <c r="BP2241" s="18" t="str">
        <f t="shared" si="2236"/>
        <v/>
      </c>
      <c r="BQ2241" s="18" t="str">
        <f t="shared" si="2236"/>
        <v/>
      </c>
      <c r="BR2241" s="18" t="str">
        <f t="shared" si="2236"/>
        <v/>
      </c>
      <c r="BS2241" s="18" t="str">
        <f t="shared" si="2236"/>
        <v/>
      </c>
      <c r="BT2241" s="18" t="str">
        <f t="shared" si="2236"/>
        <v/>
      </c>
      <c r="BU2241" s="18" t="str">
        <f t="shared" si="2236"/>
        <v/>
      </c>
      <c r="BV2241" s="18" t="str">
        <f t="shared" si="2236"/>
        <v/>
      </c>
      <c r="BW2241" s="18" t="str">
        <f t="shared" si="2236"/>
        <v/>
      </c>
      <c r="BX2241" s="18" t="str">
        <f t="shared" si="2236"/>
        <v/>
      </c>
      <c r="BY2241" s="18" t="str">
        <f t="shared" si="2236"/>
        <v/>
      </c>
      <c r="BZ2241" s="18" t="str">
        <f t="shared" si="2236"/>
        <v/>
      </c>
      <c r="CA2241" s="18" t="str">
        <f>IF(BY2241&lt;&gt;"",BY2241-LOOKUP(2,1/(LEN($AQ$1:AQ2241)&gt;0),$AQ$1:AQ2241),"")</f>
        <v/>
      </c>
    </row>
    <row r="2242" spans="1:79" x14ac:dyDescent="0.25">
      <c r="A2242" s="21">
        <v>62038</v>
      </c>
      <c r="B2242" s="21">
        <v>1</v>
      </c>
      <c r="C2242" s="22" t="s">
        <v>2170</v>
      </c>
      <c r="D2242" s="21">
        <v>332</v>
      </c>
      <c r="E2242" s="23">
        <v>0.47708333333333336</v>
      </c>
      <c r="F2242" s="22" t="s">
        <v>666</v>
      </c>
      <c r="G2242" s="22" t="b">
        <v>1</v>
      </c>
      <c r="H2242" s="24">
        <v>43532.477025462962</v>
      </c>
      <c r="I2242" s="25" t="s">
        <v>241</v>
      </c>
      <c r="J2242" s="22" t="s">
        <v>242</v>
      </c>
      <c r="K2242" s="11">
        <v>0</v>
      </c>
      <c r="L2242" s="11">
        <v>2961</v>
      </c>
      <c r="M2242" s="11">
        <v>1673</v>
      </c>
      <c r="N2242" s="11">
        <v>1.382716163789155E-11</v>
      </c>
      <c r="O2242" s="11">
        <v>54</v>
      </c>
      <c r="P2242" s="14">
        <v>0.24999994932886441</v>
      </c>
      <c r="Q2242" s="11">
        <v>983.87962214802815</v>
      </c>
      <c r="R2242" s="15">
        <v>0.11326039009247317</v>
      </c>
      <c r="S2242" s="11">
        <v>119.35737708595821</v>
      </c>
      <c r="T2242" s="11">
        <v>44.999999832361937</v>
      </c>
      <c r="U2242" s="11">
        <v>2.6523861673466462</v>
      </c>
      <c r="V2242" s="11">
        <v>9.5485902024479259</v>
      </c>
      <c r="W2242" s="22"/>
      <c r="X2242" s="21">
        <v>0</v>
      </c>
      <c r="Y2242" s="22">
        <v>0</v>
      </c>
      <c r="Z2242" s="22">
        <v>0</v>
      </c>
      <c r="AA2242" s="22">
        <v>0</v>
      </c>
      <c r="AB2242" s="22">
        <v>0</v>
      </c>
      <c r="AC2242" s="22">
        <v>0</v>
      </c>
      <c r="AD2242" s="22">
        <v>0</v>
      </c>
      <c r="AE2242" s="22">
        <v>0</v>
      </c>
      <c r="AF2242" s="22">
        <v>983.87962214802815</v>
      </c>
      <c r="AG2242" s="21">
        <v>0</v>
      </c>
      <c r="AH2242" s="22">
        <v>0</v>
      </c>
      <c r="AI2242" s="22">
        <v>0</v>
      </c>
      <c r="AJ2242" s="22">
        <v>983.87962214802815</v>
      </c>
      <c r="AK2242" s="22">
        <v>8581.6037309236508</v>
      </c>
      <c r="AL2242" s="22">
        <v>0</v>
      </c>
      <c r="AM2242" s="22">
        <v>30</v>
      </c>
      <c r="AN2242" s="22">
        <v>0</v>
      </c>
      <c r="AO2242" s="22">
        <v>0</v>
      </c>
      <c r="AQ2242" s="18" t="str">
        <f t="shared" ref="AQ2242:BZ2242" si="2237">IF(OR(AND(AQ$2&gt;$O2241,AQ$2&lt;=$O2242),AND(AQ$2&lt;=$O2241,$O2240&gt;$O2241),AND(AQ$2&gt;$O2242,$O2243&lt;$O2242)),$H2241+((AQ$1-$Q2241)/$U2242/86000),"")</f>
        <v/>
      </c>
      <c r="AR2242" s="18" t="str">
        <f t="shared" si="2237"/>
        <v/>
      </c>
      <c r="AS2242" s="18" t="str">
        <f t="shared" si="2237"/>
        <v/>
      </c>
      <c r="AT2242" s="18">
        <f t="shared" si="2237"/>
        <v>43532.476837752925</v>
      </c>
      <c r="AU2242" s="18" t="str">
        <f t="shared" si="2237"/>
        <v/>
      </c>
      <c r="AV2242" s="18" t="str">
        <f t="shared" si="2237"/>
        <v/>
      </c>
      <c r="AW2242" s="18" t="str">
        <f t="shared" si="2237"/>
        <v/>
      </c>
      <c r="AX2242" s="18" t="str">
        <f t="shared" si="2237"/>
        <v/>
      </c>
      <c r="AY2242" s="18" t="str">
        <f t="shared" si="2237"/>
        <v/>
      </c>
      <c r="AZ2242" s="18" t="str">
        <f t="shared" si="2237"/>
        <v/>
      </c>
      <c r="BA2242" s="18" t="str">
        <f t="shared" si="2237"/>
        <v/>
      </c>
      <c r="BB2242" s="18" t="str">
        <f t="shared" si="2237"/>
        <v/>
      </c>
      <c r="BC2242" s="18" t="str">
        <f t="shared" si="2237"/>
        <v/>
      </c>
      <c r="BD2242" s="18" t="str">
        <f t="shared" si="2237"/>
        <v/>
      </c>
      <c r="BE2242" s="18" t="str">
        <f t="shared" si="2237"/>
        <v/>
      </c>
      <c r="BF2242" s="18" t="str">
        <f t="shared" si="2237"/>
        <v/>
      </c>
      <c r="BG2242" s="18" t="str">
        <f t="shared" si="2237"/>
        <v/>
      </c>
      <c r="BH2242" s="18" t="str">
        <f t="shared" si="2237"/>
        <v/>
      </c>
      <c r="BI2242" s="18" t="str">
        <f t="shared" si="2237"/>
        <v/>
      </c>
      <c r="BJ2242" s="18" t="str">
        <f t="shared" si="2237"/>
        <v/>
      </c>
      <c r="BK2242" s="18" t="str">
        <f t="shared" si="2237"/>
        <v/>
      </c>
      <c r="BL2242" s="18" t="str">
        <f t="shared" si="2237"/>
        <v/>
      </c>
      <c r="BM2242" s="18" t="str">
        <f t="shared" si="2237"/>
        <v/>
      </c>
      <c r="BN2242" s="18" t="str">
        <f t="shared" si="2237"/>
        <v/>
      </c>
      <c r="BO2242" s="18" t="str">
        <f t="shared" si="2237"/>
        <v/>
      </c>
      <c r="BP2242" s="18" t="str">
        <f t="shared" si="2237"/>
        <v/>
      </c>
      <c r="BQ2242" s="18" t="str">
        <f t="shared" si="2237"/>
        <v/>
      </c>
      <c r="BR2242" s="18" t="str">
        <f t="shared" si="2237"/>
        <v/>
      </c>
      <c r="BS2242" s="18" t="str">
        <f t="shared" si="2237"/>
        <v/>
      </c>
      <c r="BT2242" s="18" t="str">
        <f t="shared" si="2237"/>
        <v/>
      </c>
      <c r="BU2242" s="18" t="str">
        <f t="shared" si="2237"/>
        <v/>
      </c>
      <c r="BV2242" s="18" t="str">
        <f t="shared" si="2237"/>
        <v/>
      </c>
      <c r="BW2242" s="18" t="str">
        <f t="shared" si="2237"/>
        <v/>
      </c>
      <c r="BX2242" s="18" t="str">
        <f t="shared" si="2237"/>
        <v/>
      </c>
      <c r="BY2242" s="18" t="str">
        <f t="shared" si="2237"/>
        <v/>
      </c>
      <c r="BZ2242" s="18" t="str">
        <f t="shared" si="2237"/>
        <v/>
      </c>
      <c r="CA2242" s="18" t="str">
        <f>IF(BY2242&lt;&gt;"",BY2242-LOOKUP(2,1/(LEN($AQ$1:AQ2242)&gt;0),$AQ$1:AQ2242),"")</f>
        <v/>
      </c>
    </row>
    <row r="2243" spans="1:79" x14ac:dyDescent="0.25">
      <c r="A2243" s="21">
        <v>62039</v>
      </c>
      <c r="B2243" s="21">
        <v>1</v>
      </c>
      <c r="C2243" s="22" t="s">
        <v>2171</v>
      </c>
      <c r="D2243" s="21">
        <v>332</v>
      </c>
      <c r="E2243" s="23">
        <v>0.47708333333333336</v>
      </c>
      <c r="F2243" s="22" t="s">
        <v>666</v>
      </c>
      <c r="G2243" s="22" t="b">
        <v>1</v>
      </c>
      <c r="H2243" s="24">
        <v>43532.477546296293</v>
      </c>
      <c r="I2243" s="25" t="s">
        <v>399</v>
      </c>
      <c r="J2243" s="22" t="s">
        <v>400</v>
      </c>
      <c r="K2243" s="11">
        <v>0</v>
      </c>
      <c r="L2243" s="11">
        <v>2962</v>
      </c>
      <c r="M2243" s="11">
        <v>1675</v>
      </c>
      <c r="N2243" s="11">
        <v>3.701927653310122E-12</v>
      </c>
      <c r="O2243" s="11">
        <v>57</v>
      </c>
      <c r="P2243" s="14">
        <v>0.24999997917350925</v>
      </c>
      <c r="Q2243" s="11">
        <v>1108.9215947340408</v>
      </c>
      <c r="R2243" s="15">
        <v>0.12765473496375393</v>
      </c>
      <c r="S2243" s="11">
        <v>125.04197258601266</v>
      </c>
      <c r="T2243" s="11">
        <v>44.999999832361937</v>
      </c>
      <c r="U2243" s="11">
        <v>2.7787105122628959</v>
      </c>
      <c r="V2243" s="11">
        <v>10.003357844146425</v>
      </c>
      <c r="W2243" s="22"/>
      <c r="X2243" s="21">
        <v>0</v>
      </c>
      <c r="Y2243" s="22">
        <v>0</v>
      </c>
      <c r="Z2243" s="22">
        <v>0</v>
      </c>
      <c r="AA2243" s="22">
        <v>0</v>
      </c>
      <c r="AB2243" s="22">
        <v>0</v>
      </c>
      <c r="AC2243" s="22">
        <v>0</v>
      </c>
      <c r="AD2243" s="22">
        <v>0</v>
      </c>
      <c r="AE2243" s="22">
        <v>0</v>
      </c>
      <c r="AF2243" s="22">
        <v>1108.9215947340408</v>
      </c>
      <c r="AG2243" s="21">
        <v>0</v>
      </c>
      <c r="AH2243" s="22">
        <v>0</v>
      </c>
      <c r="AI2243" s="22">
        <v>0</v>
      </c>
      <c r="AJ2243" s="22">
        <v>1108.9215947340408</v>
      </c>
      <c r="AK2243" s="22">
        <v>8581.6037309236508</v>
      </c>
      <c r="AL2243" s="22">
        <v>0</v>
      </c>
      <c r="AM2243" s="22">
        <v>29</v>
      </c>
      <c r="AN2243" s="22">
        <v>0</v>
      </c>
      <c r="AO2243" s="22">
        <v>0</v>
      </c>
      <c r="AQ2243" s="18" t="str">
        <f t="shared" ref="AQ2243:BZ2243" si="2238">IF(OR(AND(AQ$2&gt;$O2242,AQ$2&lt;=$O2243),AND(AQ$2&lt;=$O2242,$O2241&gt;$O2242),AND(AQ$2&gt;$O2243,$O2244&lt;$O2243)),$H2242+((AQ$1-$Q2242)/$U2243/86000),"")</f>
        <v/>
      </c>
      <c r="AR2243" s="18" t="str">
        <f t="shared" si="2238"/>
        <v/>
      </c>
      <c r="AS2243" s="18" t="str">
        <f t="shared" si="2238"/>
        <v/>
      </c>
      <c r="AT2243" s="18" t="str">
        <f t="shared" si="2238"/>
        <v/>
      </c>
      <c r="AU2243" s="18" t="str">
        <f t="shared" si="2238"/>
        <v/>
      </c>
      <c r="AV2243" s="18" t="str">
        <f t="shared" si="2238"/>
        <v/>
      </c>
      <c r="AW2243" s="18" t="str">
        <f t="shared" si="2238"/>
        <v/>
      </c>
      <c r="AX2243" s="18" t="str">
        <f t="shared" si="2238"/>
        <v/>
      </c>
      <c r="AY2243" s="18" t="str">
        <f t="shared" si="2238"/>
        <v/>
      </c>
      <c r="AZ2243" s="18" t="str">
        <f t="shared" si="2238"/>
        <v/>
      </c>
      <c r="BA2243" s="18" t="str">
        <f t="shared" si="2238"/>
        <v/>
      </c>
      <c r="BB2243" s="18" t="str">
        <f t="shared" si="2238"/>
        <v/>
      </c>
      <c r="BC2243" s="18" t="str">
        <f t="shared" si="2238"/>
        <v/>
      </c>
      <c r="BD2243" s="18" t="str">
        <f t="shared" si="2238"/>
        <v/>
      </c>
      <c r="BE2243" s="18" t="str">
        <f t="shared" si="2238"/>
        <v/>
      </c>
      <c r="BF2243" s="18" t="str">
        <f t="shared" si="2238"/>
        <v/>
      </c>
      <c r="BG2243" s="18" t="str">
        <f t="shared" si="2238"/>
        <v/>
      </c>
      <c r="BH2243" s="18" t="str">
        <f t="shared" si="2238"/>
        <v/>
      </c>
      <c r="BI2243" s="18" t="str">
        <f t="shared" si="2238"/>
        <v/>
      </c>
      <c r="BJ2243" s="18" t="str">
        <f t="shared" si="2238"/>
        <v/>
      </c>
      <c r="BK2243" s="18" t="str">
        <f t="shared" si="2238"/>
        <v/>
      </c>
      <c r="BL2243" s="18" t="str">
        <f t="shared" si="2238"/>
        <v/>
      </c>
      <c r="BM2243" s="18" t="str">
        <f t="shared" si="2238"/>
        <v/>
      </c>
      <c r="BN2243" s="18" t="str">
        <f t="shared" si="2238"/>
        <v/>
      </c>
      <c r="BO2243" s="18" t="str">
        <f t="shared" si="2238"/>
        <v/>
      </c>
      <c r="BP2243" s="18" t="str">
        <f t="shared" si="2238"/>
        <v/>
      </c>
      <c r="BQ2243" s="18" t="str">
        <f t="shared" si="2238"/>
        <v/>
      </c>
      <c r="BR2243" s="18" t="str">
        <f t="shared" si="2238"/>
        <v/>
      </c>
      <c r="BS2243" s="18" t="str">
        <f t="shared" si="2238"/>
        <v/>
      </c>
      <c r="BT2243" s="18" t="str">
        <f t="shared" si="2238"/>
        <v/>
      </c>
      <c r="BU2243" s="18" t="str">
        <f t="shared" si="2238"/>
        <v/>
      </c>
      <c r="BV2243" s="18" t="str">
        <f t="shared" si="2238"/>
        <v/>
      </c>
      <c r="BW2243" s="18" t="str">
        <f t="shared" si="2238"/>
        <v/>
      </c>
      <c r="BX2243" s="18" t="str">
        <f t="shared" si="2238"/>
        <v/>
      </c>
      <c r="BY2243" s="18" t="str">
        <f t="shared" si="2238"/>
        <v/>
      </c>
      <c r="BZ2243" s="18" t="str">
        <f t="shared" si="2238"/>
        <v/>
      </c>
      <c r="CA2243" s="18" t="str">
        <f>IF(BY2243&lt;&gt;"",BY2243-LOOKUP(2,1/(LEN($AQ$1:AQ2243)&gt;0),$AQ$1:AQ2243),"")</f>
        <v/>
      </c>
    </row>
    <row r="2244" spans="1:79" x14ac:dyDescent="0.25">
      <c r="A2244" s="21">
        <v>62041</v>
      </c>
      <c r="B2244" s="21">
        <v>1</v>
      </c>
      <c r="C2244" s="22" t="s">
        <v>2173</v>
      </c>
      <c r="D2244" s="21">
        <v>332</v>
      </c>
      <c r="E2244" s="23">
        <v>0.4777777777777778</v>
      </c>
      <c r="F2244" s="22" t="s">
        <v>666</v>
      </c>
      <c r="G2244" s="22" t="b">
        <v>1</v>
      </c>
      <c r="H2244" s="24">
        <v>43532.478101851855</v>
      </c>
      <c r="I2244" s="25" t="s">
        <v>153</v>
      </c>
      <c r="J2244" s="22" t="s">
        <v>154</v>
      </c>
      <c r="K2244" s="11">
        <v>0</v>
      </c>
      <c r="L2244" s="11">
        <v>2963</v>
      </c>
      <c r="M2244" s="11">
        <v>1677</v>
      </c>
      <c r="N2244" s="11">
        <v>1.2769874047080521E-10</v>
      </c>
      <c r="O2244" s="11">
        <v>60</v>
      </c>
      <c r="P2244" s="14">
        <v>0.24676134718509879</v>
      </c>
      <c r="Q2244" s="11">
        <v>1209.068798194663</v>
      </c>
      <c r="R2244" s="15">
        <v>0.13918329097333637</v>
      </c>
      <c r="S2244" s="11">
        <v>100.14720346062222</v>
      </c>
      <c r="T2244" s="11">
        <v>48.000000533647835</v>
      </c>
      <c r="U2244" s="11">
        <v>2.0864000489004031</v>
      </c>
      <c r="V2244" s="11">
        <v>7.5110401760414511</v>
      </c>
      <c r="W2244" s="22"/>
      <c r="X2244" s="21">
        <v>0</v>
      </c>
      <c r="Y2244" s="22">
        <v>0</v>
      </c>
      <c r="Z2244" s="22">
        <v>0</v>
      </c>
      <c r="AA2244" s="22">
        <v>0</v>
      </c>
      <c r="AB2244" s="22">
        <v>0</v>
      </c>
      <c r="AC2244" s="22">
        <v>0</v>
      </c>
      <c r="AD2244" s="22">
        <v>0</v>
      </c>
      <c r="AE2244" s="22">
        <v>0</v>
      </c>
      <c r="AF2244" s="22">
        <v>1209.068798194663</v>
      </c>
      <c r="AG2244" s="21">
        <v>0</v>
      </c>
      <c r="AH2244" s="22">
        <v>0</v>
      </c>
      <c r="AI2244" s="22">
        <v>0</v>
      </c>
      <c r="AJ2244" s="22">
        <v>1209.068798194663</v>
      </c>
      <c r="AK2244" s="22">
        <v>8581.6037309236508</v>
      </c>
      <c r="AL2244" s="22">
        <v>0</v>
      </c>
      <c r="AM2244" s="22">
        <v>28</v>
      </c>
      <c r="AN2244" s="22">
        <v>0</v>
      </c>
      <c r="AO2244" s="22">
        <v>0</v>
      </c>
      <c r="AQ2244" s="18" t="str">
        <f t="shared" ref="AQ2244:BZ2244" si="2239">IF(OR(AND(AQ$2&gt;$O2243,AQ$2&lt;=$O2244),AND(AQ$2&lt;=$O2243,$O2242&gt;$O2243),AND(AQ$2&gt;$O2244,$O2245&lt;$O2244)),$H2243+((AQ$1-$Q2243)/$U2244/86000),"")</f>
        <v/>
      </c>
      <c r="AR2244" s="18" t="str">
        <f t="shared" si="2239"/>
        <v/>
      </c>
      <c r="AS2244" s="18" t="str">
        <f t="shared" si="2239"/>
        <v/>
      </c>
      <c r="AT2244" s="18" t="str">
        <f t="shared" si="2239"/>
        <v/>
      </c>
      <c r="AU2244" s="18" t="str">
        <f t="shared" si="2239"/>
        <v/>
      </c>
      <c r="AV2244" s="18" t="str">
        <f t="shared" si="2239"/>
        <v/>
      </c>
      <c r="AW2244" s="18" t="str">
        <f t="shared" si="2239"/>
        <v/>
      </c>
      <c r="AX2244" s="18" t="str">
        <f t="shared" si="2239"/>
        <v/>
      </c>
      <c r="AY2244" s="18" t="str">
        <f t="shared" si="2239"/>
        <v/>
      </c>
      <c r="AZ2244" s="18" t="str">
        <f t="shared" si="2239"/>
        <v/>
      </c>
      <c r="BA2244" s="18" t="str">
        <f t="shared" si="2239"/>
        <v/>
      </c>
      <c r="BB2244" s="18" t="str">
        <f t="shared" si="2239"/>
        <v/>
      </c>
      <c r="BC2244" s="18" t="str">
        <f t="shared" si="2239"/>
        <v/>
      </c>
      <c r="BD2244" s="18" t="str">
        <f t="shared" si="2239"/>
        <v/>
      </c>
      <c r="BE2244" s="18" t="str">
        <f t="shared" si="2239"/>
        <v/>
      </c>
      <c r="BF2244" s="18" t="str">
        <f t="shared" si="2239"/>
        <v/>
      </c>
      <c r="BG2244" s="18" t="str">
        <f t="shared" si="2239"/>
        <v/>
      </c>
      <c r="BH2244" s="18" t="str">
        <f t="shared" si="2239"/>
        <v/>
      </c>
      <c r="BI2244" s="18" t="str">
        <f t="shared" si="2239"/>
        <v/>
      </c>
      <c r="BJ2244" s="18" t="str">
        <f t="shared" si="2239"/>
        <v/>
      </c>
      <c r="BK2244" s="18" t="str">
        <f t="shared" si="2239"/>
        <v/>
      </c>
      <c r="BL2244" s="18" t="str">
        <f t="shared" si="2239"/>
        <v/>
      </c>
      <c r="BM2244" s="18" t="str">
        <f t="shared" si="2239"/>
        <v/>
      </c>
      <c r="BN2244" s="18" t="str">
        <f t="shared" si="2239"/>
        <v/>
      </c>
      <c r="BO2244" s="18" t="str">
        <f t="shared" si="2239"/>
        <v/>
      </c>
      <c r="BP2244" s="18" t="str">
        <f t="shared" si="2239"/>
        <v/>
      </c>
      <c r="BQ2244" s="18" t="str">
        <f t="shared" si="2239"/>
        <v/>
      </c>
      <c r="BR2244" s="18" t="str">
        <f t="shared" si="2239"/>
        <v/>
      </c>
      <c r="BS2244" s="18" t="str">
        <f t="shared" si="2239"/>
        <v/>
      </c>
      <c r="BT2244" s="18" t="str">
        <f t="shared" si="2239"/>
        <v/>
      </c>
      <c r="BU2244" s="18" t="str">
        <f t="shared" si="2239"/>
        <v/>
      </c>
      <c r="BV2244" s="18" t="str">
        <f t="shared" si="2239"/>
        <v/>
      </c>
      <c r="BW2244" s="18" t="str">
        <f t="shared" si="2239"/>
        <v/>
      </c>
      <c r="BX2244" s="18" t="str">
        <f t="shared" si="2239"/>
        <v/>
      </c>
      <c r="BY2244" s="18" t="str">
        <f t="shared" si="2239"/>
        <v/>
      </c>
      <c r="BZ2244" s="18" t="str">
        <f t="shared" si="2239"/>
        <v/>
      </c>
      <c r="CA2244" s="18" t="str">
        <f>IF(BY2244&lt;&gt;"",BY2244-LOOKUP(2,1/(LEN($AQ$1:AQ2244)&gt;0),$AQ$1:AQ2244),"")</f>
        <v/>
      </c>
    </row>
    <row r="2245" spans="1:79" x14ac:dyDescent="0.25">
      <c r="A2245" s="21">
        <v>62062</v>
      </c>
      <c r="B2245" s="21">
        <v>2</v>
      </c>
      <c r="C2245" s="22" t="s">
        <v>2195</v>
      </c>
      <c r="D2245" s="21">
        <v>332</v>
      </c>
      <c r="E2245" s="23">
        <v>0.48541666666666666</v>
      </c>
      <c r="F2245" s="22" t="s">
        <v>666</v>
      </c>
      <c r="G2245" s="22" t="b">
        <v>1</v>
      </c>
      <c r="H2245" s="24">
        <v>43532.48537037037</v>
      </c>
      <c r="I2245" s="25" t="s">
        <v>205</v>
      </c>
      <c r="J2245" s="22" t="s">
        <v>206</v>
      </c>
      <c r="K2245" s="11">
        <v>0</v>
      </c>
      <c r="L2245" s="11">
        <v>2964</v>
      </c>
      <c r="M2245" s="11">
        <v>1702</v>
      </c>
      <c r="N2245" s="11">
        <v>1.8715695659921039E-11</v>
      </c>
      <c r="O2245" s="11">
        <v>83</v>
      </c>
      <c r="P2245" s="14">
        <v>0.74999996456072171</v>
      </c>
      <c r="Q2245" s="11">
        <v>2437.4216519542515</v>
      </c>
      <c r="R2245" s="15">
        <v>0.28058648731586816</v>
      </c>
      <c r="S2245" s="11">
        <v>1228.3528537595885</v>
      </c>
      <c r="T2245" s="11">
        <v>627.99999970011413</v>
      </c>
      <c r="U2245" s="11">
        <v>1.9559758827168121</v>
      </c>
      <c r="V2245" s="11">
        <v>7.0415131777805238</v>
      </c>
      <c r="W2245" s="22"/>
      <c r="X2245" s="21">
        <v>0</v>
      </c>
      <c r="Y2245" s="22">
        <v>0</v>
      </c>
      <c r="Z2245" s="22">
        <v>0</v>
      </c>
      <c r="AA2245" s="22">
        <v>0</v>
      </c>
      <c r="AB2245" s="22">
        <v>0</v>
      </c>
      <c r="AC2245" s="22">
        <v>0</v>
      </c>
      <c r="AD2245" s="22">
        <v>0</v>
      </c>
      <c r="AE2245" s="22">
        <v>0</v>
      </c>
      <c r="AF2245" s="22">
        <v>2437.4216519542515</v>
      </c>
      <c r="AG2245" s="21">
        <v>0</v>
      </c>
      <c r="AH2245" s="22">
        <v>0</v>
      </c>
      <c r="AI2245" s="22">
        <v>0</v>
      </c>
      <c r="AJ2245" s="22">
        <v>2437.4216519542515</v>
      </c>
      <c r="AK2245" s="22">
        <v>8581.6037309236508</v>
      </c>
      <c r="AL2245" s="22">
        <v>0</v>
      </c>
      <c r="AM2245" s="22">
        <v>27</v>
      </c>
      <c r="AN2245" s="22">
        <v>0</v>
      </c>
      <c r="AO2245" s="22">
        <v>0</v>
      </c>
      <c r="AQ2245" s="18" t="str">
        <f t="shared" ref="AQ2245:BZ2245" si="2240">IF(OR(AND(AQ$2&gt;$O2244,AQ$2&lt;=$O2245),AND(AQ$2&lt;=$O2244,$O2243&gt;$O2244),AND(AQ$2&gt;$O2245,$O2246&lt;$O2245)),$H2244+((AQ$1-$Q2244)/$U2245/86000),"")</f>
        <v/>
      </c>
      <c r="AR2245" s="18" t="str">
        <f t="shared" si="2240"/>
        <v/>
      </c>
      <c r="AS2245" s="18" t="str">
        <f t="shared" si="2240"/>
        <v/>
      </c>
      <c r="AT2245" s="18" t="str">
        <f t="shared" si="2240"/>
        <v/>
      </c>
      <c r="AU2245" s="18">
        <f t="shared" si="2240"/>
        <v>43532.478361925547</v>
      </c>
      <c r="AV2245" s="18">
        <f t="shared" si="2240"/>
        <v>43532.479702650504</v>
      </c>
      <c r="AW2245" s="18">
        <f t="shared" si="2240"/>
        <v>43532.481496819215</v>
      </c>
      <c r="AX2245" s="18">
        <f t="shared" si="2240"/>
        <v>43532.483127319749</v>
      </c>
      <c r="AY2245" s="18">
        <f t="shared" si="2240"/>
        <v>43532.484422173045</v>
      </c>
      <c r="AZ2245" s="18" t="str">
        <f t="shared" si="2240"/>
        <v/>
      </c>
      <c r="BA2245" s="18" t="str">
        <f t="shared" si="2240"/>
        <v/>
      </c>
      <c r="BB2245" s="18" t="str">
        <f t="shared" si="2240"/>
        <v/>
      </c>
      <c r="BC2245" s="18" t="str">
        <f t="shared" si="2240"/>
        <v/>
      </c>
      <c r="BD2245" s="18" t="str">
        <f t="shared" si="2240"/>
        <v/>
      </c>
      <c r="BE2245" s="18" t="str">
        <f t="shared" si="2240"/>
        <v/>
      </c>
      <c r="BF2245" s="18" t="str">
        <f t="shared" si="2240"/>
        <v/>
      </c>
      <c r="BG2245" s="18" t="str">
        <f t="shared" si="2240"/>
        <v/>
      </c>
      <c r="BH2245" s="18" t="str">
        <f t="shared" si="2240"/>
        <v/>
      </c>
      <c r="BI2245" s="18" t="str">
        <f t="shared" si="2240"/>
        <v/>
      </c>
      <c r="BJ2245" s="18" t="str">
        <f t="shared" si="2240"/>
        <v/>
      </c>
      <c r="BK2245" s="18" t="str">
        <f t="shared" si="2240"/>
        <v/>
      </c>
      <c r="BL2245" s="18" t="str">
        <f t="shared" si="2240"/>
        <v/>
      </c>
      <c r="BM2245" s="18" t="str">
        <f t="shared" si="2240"/>
        <v/>
      </c>
      <c r="BN2245" s="18" t="str">
        <f t="shared" si="2240"/>
        <v/>
      </c>
      <c r="BO2245" s="18" t="str">
        <f t="shared" si="2240"/>
        <v/>
      </c>
      <c r="BP2245" s="18" t="str">
        <f t="shared" si="2240"/>
        <v/>
      </c>
      <c r="BQ2245" s="18" t="str">
        <f t="shared" si="2240"/>
        <v/>
      </c>
      <c r="BR2245" s="18" t="str">
        <f t="shared" si="2240"/>
        <v/>
      </c>
      <c r="BS2245" s="18" t="str">
        <f t="shared" si="2240"/>
        <v/>
      </c>
      <c r="BT2245" s="18" t="str">
        <f t="shared" si="2240"/>
        <v/>
      </c>
      <c r="BU2245" s="18" t="str">
        <f t="shared" si="2240"/>
        <v/>
      </c>
      <c r="BV2245" s="18" t="str">
        <f t="shared" si="2240"/>
        <v/>
      </c>
      <c r="BW2245" s="18" t="str">
        <f t="shared" si="2240"/>
        <v/>
      </c>
      <c r="BX2245" s="18" t="str">
        <f t="shared" si="2240"/>
        <v/>
      </c>
      <c r="BY2245" s="18" t="str">
        <f t="shared" si="2240"/>
        <v/>
      </c>
      <c r="BZ2245" s="18" t="str">
        <f t="shared" si="2240"/>
        <v/>
      </c>
      <c r="CA2245" s="18" t="str">
        <f>IF(BY2245&lt;&gt;"",BY2245-LOOKUP(2,1/(LEN($AQ$1:AQ2245)&gt;0),$AQ$1:AQ2245),"")</f>
        <v/>
      </c>
    </row>
    <row r="2246" spans="1:79" x14ac:dyDescent="0.25">
      <c r="A2246" s="21">
        <v>62063</v>
      </c>
      <c r="B2246" s="21">
        <v>2</v>
      </c>
      <c r="C2246" s="22" t="s">
        <v>2196</v>
      </c>
      <c r="D2246" s="21">
        <v>332</v>
      </c>
      <c r="E2246" s="23">
        <v>0.48541666666666666</v>
      </c>
      <c r="F2246" s="22" t="s">
        <v>666</v>
      </c>
      <c r="G2246" s="22" t="b">
        <v>1</v>
      </c>
      <c r="H2246" s="24">
        <v>43532.485891203702</v>
      </c>
      <c r="I2246" s="25" t="s">
        <v>259</v>
      </c>
      <c r="J2246" s="22" t="s">
        <v>260</v>
      </c>
      <c r="K2246" s="11">
        <v>0</v>
      </c>
      <c r="L2246" s="11">
        <v>2965</v>
      </c>
      <c r="M2246" s="11">
        <v>1704</v>
      </c>
      <c r="N2246" s="11">
        <v>1.950439809661475E-12</v>
      </c>
      <c r="O2246" s="11">
        <v>92</v>
      </c>
      <c r="P2246" s="14">
        <v>0.49999995440175787</v>
      </c>
      <c r="Q2246" s="11">
        <v>2743.1121322215213</v>
      </c>
      <c r="R2246" s="15">
        <v>0.3157763848025521</v>
      </c>
      <c r="S2246" s="11">
        <v>305.69048026726978</v>
      </c>
      <c r="T2246" s="11">
        <v>44.999999832361937</v>
      </c>
      <c r="U2246" s="11">
        <v>6.7931218090234573</v>
      </c>
      <c r="V2246" s="11">
        <v>24.455238512484446</v>
      </c>
      <c r="W2246" s="22"/>
      <c r="X2246" s="21">
        <v>0</v>
      </c>
      <c r="Y2246" s="22">
        <v>0</v>
      </c>
      <c r="Z2246" s="22">
        <v>0</v>
      </c>
      <c r="AA2246" s="22">
        <v>0</v>
      </c>
      <c r="AB2246" s="22">
        <v>0</v>
      </c>
      <c r="AC2246" s="22">
        <v>0</v>
      </c>
      <c r="AD2246" s="22">
        <v>0</v>
      </c>
      <c r="AE2246" s="22">
        <v>0</v>
      </c>
      <c r="AF2246" s="22">
        <v>2743.1121322215213</v>
      </c>
      <c r="AG2246" s="21">
        <v>0</v>
      </c>
      <c r="AH2246" s="22">
        <v>0</v>
      </c>
      <c r="AI2246" s="22">
        <v>0</v>
      </c>
      <c r="AJ2246" s="22">
        <v>2743.1121322215213</v>
      </c>
      <c r="AK2246" s="22">
        <v>8581.6037309236508</v>
      </c>
      <c r="AL2246" s="22">
        <v>0</v>
      </c>
      <c r="AM2246" s="22">
        <v>26</v>
      </c>
      <c r="AN2246" s="22">
        <v>0</v>
      </c>
      <c r="AO2246" s="22">
        <v>0</v>
      </c>
      <c r="AQ2246" s="18" t="str">
        <f t="shared" ref="AQ2246:BZ2246" si="2241">IF(OR(AND(AQ$2&gt;$O2245,AQ$2&lt;=$O2246),AND(AQ$2&lt;=$O2245,$O2244&gt;$O2245),AND(AQ$2&gt;$O2246,$O2247&lt;$O2246)),$H2245+((AQ$1-$Q2245)/$U2246/86000),"")</f>
        <v/>
      </c>
      <c r="AR2246" s="18" t="str">
        <f t="shared" si="2241"/>
        <v/>
      </c>
      <c r="AS2246" s="18" t="str">
        <f t="shared" si="2241"/>
        <v/>
      </c>
      <c r="AT2246" s="18" t="str">
        <f t="shared" si="2241"/>
        <v/>
      </c>
      <c r="AU2246" s="18" t="str">
        <f t="shared" si="2241"/>
        <v/>
      </c>
      <c r="AV2246" s="18" t="str">
        <f t="shared" si="2241"/>
        <v/>
      </c>
      <c r="AW2246" s="18" t="str">
        <f t="shared" si="2241"/>
        <v/>
      </c>
      <c r="AX2246" s="18" t="str">
        <f t="shared" si="2241"/>
        <v/>
      </c>
      <c r="AY2246" s="18" t="str">
        <f t="shared" si="2241"/>
        <v/>
      </c>
      <c r="AZ2246" s="18">
        <f t="shared" si="2241"/>
        <v>43532.485496264846</v>
      </c>
      <c r="BA2246" s="18" t="str">
        <f t="shared" si="2241"/>
        <v/>
      </c>
      <c r="BB2246" s="18" t="str">
        <f t="shared" si="2241"/>
        <v/>
      </c>
      <c r="BC2246" s="18" t="str">
        <f t="shared" si="2241"/>
        <v/>
      </c>
      <c r="BD2246" s="18" t="str">
        <f t="shared" si="2241"/>
        <v/>
      </c>
      <c r="BE2246" s="18" t="str">
        <f t="shared" si="2241"/>
        <v/>
      </c>
      <c r="BF2246" s="18" t="str">
        <f t="shared" si="2241"/>
        <v/>
      </c>
      <c r="BG2246" s="18" t="str">
        <f t="shared" si="2241"/>
        <v/>
      </c>
      <c r="BH2246" s="18" t="str">
        <f t="shared" si="2241"/>
        <v/>
      </c>
      <c r="BI2246" s="18" t="str">
        <f t="shared" si="2241"/>
        <v/>
      </c>
      <c r="BJ2246" s="18" t="str">
        <f t="shared" si="2241"/>
        <v/>
      </c>
      <c r="BK2246" s="18" t="str">
        <f t="shared" si="2241"/>
        <v/>
      </c>
      <c r="BL2246" s="18" t="str">
        <f t="shared" si="2241"/>
        <v/>
      </c>
      <c r="BM2246" s="18" t="str">
        <f t="shared" si="2241"/>
        <v/>
      </c>
      <c r="BN2246" s="18" t="str">
        <f t="shared" si="2241"/>
        <v/>
      </c>
      <c r="BO2246" s="18" t="str">
        <f t="shared" si="2241"/>
        <v/>
      </c>
      <c r="BP2246" s="18" t="str">
        <f t="shared" si="2241"/>
        <v/>
      </c>
      <c r="BQ2246" s="18" t="str">
        <f t="shared" si="2241"/>
        <v/>
      </c>
      <c r="BR2246" s="18" t="str">
        <f t="shared" si="2241"/>
        <v/>
      </c>
      <c r="BS2246" s="18" t="str">
        <f t="shared" si="2241"/>
        <v/>
      </c>
      <c r="BT2246" s="18" t="str">
        <f t="shared" si="2241"/>
        <v/>
      </c>
      <c r="BU2246" s="18" t="str">
        <f t="shared" si="2241"/>
        <v/>
      </c>
      <c r="BV2246" s="18" t="str">
        <f t="shared" si="2241"/>
        <v/>
      </c>
      <c r="BW2246" s="18" t="str">
        <f t="shared" si="2241"/>
        <v/>
      </c>
      <c r="BX2246" s="18" t="str">
        <f t="shared" si="2241"/>
        <v/>
      </c>
      <c r="BY2246" s="18" t="str">
        <f t="shared" si="2241"/>
        <v/>
      </c>
      <c r="BZ2246" s="18" t="str">
        <f t="shared" si="2241"/>
        <v/>
      </c>
      <c r="CA2246" s="18" t="str">
        <f>IF(BY2246&lt;&gt;"",BY2246-LOOKUP(2,1/(LEN($AQ$1:AQ2246)&gt;0),$AQ$1:AQ2246),"")</f>
        <v/>
      </c>
    </row>
    <row r="2247" spans="1:79" x14ac:dyDescent="0.25">
      <c r="A2247" s="21">
        <v>62065</v>
      </c>
      <c r="B2247" s="21">
        <v>2</v>
      </c>
      <c r="C2247" s="22" t="s">
        <v>2198</v>
      </c>
      <c r="D2247" s="21">
        <v>332</v>
      </c>
      <c r="E2247" s="23">
        <v>0.4861111111111111</v>
      </c>
      <c r="F2247" s="22" t="s">
        <v>666</v>
      </c>
      <c r="G2247" s="22" t="b">
        <v>1</v>
      </c>
      <c r="H2247" s="24">
        <v>43532.48641203704</v>
      </c>
      <c r="I2247" s="25" t="s">
        <v>307</v>
      </c>
      <c r="J2247" s="22" t="s">
        <v>308</v>
      </c>
      <c r="K2247" s="11">
        <v>0</v>
      </c>
      <c r="L2247" s="11">
        <v>2966</v>
      </c>
      <c r="M2247" s="11">
        <v>1706</v>
      </c>
      <c r="N2247" s="11">
        <v>3.8617997688561445E-12</v>
      </c>
      <c r="O2247" s="11">
        <v>93</v>
      </c>
      <c r="P2247" s="14">
        <v>0.49999991857125453</v>
      </c>
      <c r="Q2247" s="11">
        <v>2770.8691990630255</v>
      </c>
      <c r="R2247" s="15">
        <v>0.31897167022926731</v>
      </c>
      <c r="S2247" s="11">
        <v>27.757066841504184</v>
      </c>
      <c r="T2247" s="11">
        <v>45.000000461004674</v>
      </c>
      <c r="U2247" s="11">
        <v>0.6168237012699016</v>
      </c>
      <c r="V2247" s="11">
        <v>2.2205653245716457</v>
      </c>
      <c r="W2247" s="22"/>
      <c r="X2247" s="21">
        <v>0</v>
      </c>
      <c r="Y2247" s="22">
        <v>0</v>
      </c>
      <c r="Z2247" s="22">
        <v>0</v>
      </c>
      <c r="AA2247" s="22">
        <v>0</v>
      </c>
      <c r="AB2247" s="22">
        <v>0</v>
      </c>
      <c r="AC2247" s="22">
        <v>0</v>
      </c>
      <c r="AD2247" s="22">
        <v>0</v>
      </c>
      <c r="AE2247" s="22">
        <v>0</v>
      </c>
      <c r="AF2247" s="22">
        <v>2770.8691990630255</v>
      </c>
      <c r="AG2247" s="21">
        <v>0</v>
      </c>
      <c r="AH2247" s="22">
        <v>0</v>
      </c>
      <c r="AI2247" s="22">
        <v>0</v>
      </c>
      <c r="AJ2247" s="22">
        <v>2770.8691990630255</v>
      </c>
      <c r="AK2247" s="22">
        <v>8581.6037309236508</v>
      </c>
      <c r="AL2247" s="22">
        <v>0</v>
      </c>
      <c r="AM2247" s="22">
        <v>25</v>
      </c>
      <c r="AN2247" s="22">
        <v>0</v>
      </c>
      <c r="AO2247" s="22">
        <v>0</v>
      </c>
      <c r="AQ2247" s="18" t="str">
        <f t="shared" ref="AQ2247:BZ2247" si="2242">IF(OR(AND(AQ$2&gt;$O2246,AQ$2&lt;=$O2247),AND(AQ$2&lt;=$O2246,$O2245&gt;$O2246),AND(AQ$2&gt;$O2247,$O2248&lt;$O2247)),$H2246+((AQ$1-$Q2246)/$U2247/86000),"")</f>
        <v/>
      </c>
      <c r="AR2247" s="18" t="str">
        <f t="shared" si="2242"/>
        <v/>
      </c>
      <c r="AS2247" s="18" t="str">
        <f t="shared" si="2242"/>
        <v/>
      </c>
      <c r="AT2247" s="18" t="str">
        <f t="shared" si="2242"/>
        <v/>
      </c>
      <c r="AU2247" s="18" t="str">
        <f t="shared" si="2242"/>
        <v/>
      </c>
      <c r="AV2247" s="18" t="str">
        <f t="shared" si="2242"/>
        <v/>
      </c>
      <c r="AW2247" s="18" t="str">
        <f t="shared" si="2242"/>
        <v/>
      </c>
      <c r="AX2247" s="18" t="str">
        <f t="shared" si="2242"/>
        <v/>
      </c>
      <c r="AY2247" s="18" t="str">
        <f t="shared" si="2242"/>
        <v/>
      </c>
      <c r="AZ2247" s="18" t="str">
        <f t="shared" si="2242"/>
        <v/>
      </c>
      <c r="BA2247" s="18" t="str">
        <f t="shared" si="2242"/>
        <v/>
      </c>
      <c r="BB2247" s="18" t="str">
        <f t="shared" si="2242"/>
        <v/>
      </c>
      <c r="BC2247" s="18" t="str">
        <f t="shared" si="2242"/>
        <v/>
      </c>
      <c r="BD2247" s="18" t="str">
        <f t="shared" si="2242"/>
        <v/>
      </c>
      <c r="BE2247" s="18" t="str">
        <f t="shared" si="2242"/>
        <v/>
      </c>
      <c r="BF2247" s="18" t="str">
        <f t="shared" si="2242"/>
        <v/>
      </c>
      <c r="BG2247" s="18" t="str">
        <f t="shared" si="2242"/>
        <v/>
      </c>
      <c r="BH2247" s="18" t="str">
        <f t="shared" si="2242"/>
        <v/>
      </c>
      <c r="BI2247" s="18" t="str">
        <f t="shared" si="2242"/>
        <v/>
      </c>
      <c r="BJ2247" s="18" t="str">
        <f t="shared" si="2242"/>
        <v/>
      </c>
      <c r="BK2247" s="18" t="str">
        <f t="shared" si="2242"/>
        <v/>
      </c>
      <c r="BL2247" s="18" t="str">
        <f t="shared" si="2242"/>
        <v/>
      </c>
      <c r="BM2247" s="18" t="str">
        <f t="shared" si="2242"/>
        <v/>
      </c>
      <c r="BN2247" s="18" t="str">
        <f t="shared" si="2242"/>
        <v/>
      </c>
      <c r="BO2247" s="18" t="str">
        <f t="shared" si="2242"/>
        <v/>
      </c>
      <c r="BP2247" s="18" t="str">
        <f t="shared" si="2242"/>
        <v/>
      </c>
      <c r="BQ2247" s="18" t="str">
        <f t="shared" si="2242"/>
        <v/>
      </c>
      <c r="BR2247" s="18" t="str">
        <f t="shared" si="2242"/>
        <v/>
      </c>
      <c r="BS2247" s="18" t="str">
        <f t="shared" si="2242"/>
        <v/>
      </c>
      <c r="BT2247" s="18" t="str">
        <f t="shared" si="2242"/>
        <v/>
      </c>
      <c r="BU2247" s="18" t="str">
        <f t="shared" si="2242"/>
        <v/>
      </c>
      <c r="BV2247" s="18" t="str">
        <f t="shared" si="2242"/>
        <v/>
      </c>
      <c r="BW2247" s="18" t="str">
        <f t="shared" si="2242"/>
        <v/>
      </c>
      <c r="BX2247" s="18" t="str">
        <f t="shared" si="2242"/>
        <v/>
      </c>
      <c r="BY2247" s="18" t="str">
        <f t="shared" si="2242"/>
        <v/>
      </c>
      <c r="BZ2247" s="18" t="str">
        <f t="shared" si="2242"/>
        <v/>
      </c>
      <c r="CA2247" s="18" t="str">
        <f>IF(BY2247&lt;&gt;"",BY2247-LOOKUP(2,1/(LEN($AQ$1:AQ2247)&gt;0),$AQ$1:AQ2247),"")</f>
        <v/>
      </c>
    </row>
    <row r="2248" spans="1:79" x14ac:dyDescent="0.25">
      <c r="A2248" s="21">
        <v>62066</v>
      </c>
      <c r="B2248" s="21">
        <v>2</v>
      </c>
      <c r="C2248" s="22" t="s">
        <v>2199</v>
      </c>
      <c r="D2248" s="21">
        <v>332</v>
      </c>
      <c r="E2248" s="23">
        <v>0.48680555555555555</v>
      </c>
      <c r="F2248" s="22" t="s">
        <v>666</v>
      </c>
      <c r="G2248" s="22" t="b">
        <v>1</v>
      </c>
      <c r="H2248" s="24">
        <v>43532.486932870372</v>
      </c>
      <c r="I2248" s="25" t="s">
        <v>207</v>
      </c>
      <c r="J2248" s="22" t="s">
        <v>208</v>
      </c>
      <c r="K2248" s="11">
        <v>0</v>
      </c>
      <c r="L2248" s="11">
        <v>2967</v>
      </c>
      <c r="M2248" s="11">
        <v>1708</v>
      </c>
      <c r="N2248" s="11">
        <v>2.9771740628348198E-12</v>
      </c>
      <c r="O2248" s="11">
        <v>99</v>
      </c>
      <c r="P2248" s="14">
        <v>0.49999993895539185</v>
      </c>
      <c r="Q2248" s="11">
        <v>2905.2648122794076</v>
      </c>
      <c r="R2248" s="15">
        <v>0.33444276977940557</v>
      </c>
      <c r="S2248" s="11">
        <v>134.39561321638212</v>
      </c>
      <c r="T2248" s="11">
        <v>44.999999832361937</v>
      </c>
      <c r="U2248" s="11">
        <v>2.9865691937121066</v>
      </c>
      <c r="V2248" s="11">
        <v>10.751649097363584</v>
      </c>
      <c r="W2248" s="22"/>
      <c r="X2248" s="21">
        <v>0</v>
      </c>
      <c r="Y2248" s="22">
        <v>0</v>
      </c>
      <c r="Z2248" s="22">
        <v>0</v>
      </c>
      <c r="AA2248" s="22">
        <v>0</v>
      </c>
      <c r="AB2248" s="22">
        <v>0</v>
      </c>
      <c r="AC2248" s="22">
        <v>0</v>
      </c>
      <c r="AD2248" s="22">
        <v>0</v>
      </c>
      <c r="AE2248" s="22">
        <v>0</v>
      </c>
      <c r="AF2248" s="22">
        <v>2905.2648122794076</v>
      </c>
      <c r="AG2248" s="21">
        <v>0</v>
      </c>
      <c r="AH2248" s="22">
        <v>0</v>
      </c>
      <c r="AI2248" s="22">
        <v>0</v>
      </c>
      <c r="AJ2248" s="22">
        <v>2905.2648122794076</v>
      </c>
      <c r="AK2248" s="22">
        <v>8581.6037309236508</v>
      </c>
      <c r="AL2248" s="22">
        <v>0</v>
      </c>
      <c r="AM2248" s="22">
        <v>24</v>
      </c>
      <c r="AN2248" s="22">
        <v>0</v>
      </c>
      <c r="AO2248" s="22">
        <v>0</v>
      </c>
      <c r="AQ2248" s="18" t="str">
        <f t="shared" ref="AQ2248:BZ2248" si="2243">IF(OR(AND(AQ$2&gt;$O2247,AQ$2&lt;=$O2248),AND(AQ$2&lt;=$O2247,$O2246&gt;$O2247),AND(AQ$2&gt;$O2248,$O2249&lt;$O2248)),$H2247+((AQ$1-$Q2247)/$U2248/86000),"")</f>
        <v/>
      </c>
      <c r="AR2248" s="18" t="str">
        <f t="shared" si="2243"/>
        <v/>
      </c>
      <c r="AS2248" s="18" t="str">
        <f t="shared" si="2243"/>
        <v/>
      </c>
      <c r="AT2248" s="18" t="str">
        <f t="shared" si="2243"/>
        <v/>
      </c>
      <c r="AU2248" s="18" t="str">
        <f t="shared" si="2243"/>
        <v/>
      </c>
      <c r="AV2248" s="18" t="str">
        <f t="shared" si="2243"/>
        <v/>
      </c>
      <c r="AW2248" s="18" t="str">
        <f t="shared" si="2243"/>
        <v/>
      </c>
      <c r="AX2248" s="18" t="str">
        <f t="shared" si="2243"/>
        <v/>
      </c>
      <c r="AY2248" s="18" t="str">
        <f t="shared" si="2243"/>
        <v/>
      </c>
      <c r="AZ2248" s="18" t="str">
        <f t="shared" si="2243"/>
        <v/>
      </c>
      <c r="BA2248" s="18">
        <f t="shared" si="2243"/>
        <v>43532.486656327776</v>
      </c>
      <c r="BB2248" s="18">
        <f t="shared" si="2243"/>
        <v>43532.486773761659</v>
      </c>
      <c r="BC2248" s="18" t="str">
        <f t="shared" si="2243"/>
        <v/>
      </c>
      <c r="BD2248" s="18" t="str">
        <f t="shared" si="2243"/>
        <v/>
      </c>
      <c r="BE2248" s="18" t="str">
        <f t="shared" si="2243"/>
        <v/>
      </c>
      <c r="BF2248" s="18" t="str">
        <f t="shared" si="2243"/>
        <v/>
      </c>
      <c r="BG2248" s="18" t="str">
        <f t="shared" si="2243"/>
        <v/>
      </c>
      <c r="BH2248" s="18" t="str">
        <f t="shared" si="2243"/>
        <v/>
      </c>
      <c r="BI2248" s="18" t="str">
        <f t="shared" si="2243"/>
        <v/>
      </c>
      <c r="BJ2248" s="18" t="str">
        <f t="shared" si="2243"/>
        <v/>
      </c>
      <c r="BK2248" s="18" t="str">
        <f t="shared" si="2243"/>
        <v/>
      </c>
      <c r="BL2248" s="18" t="str">
        <f t="shared" si="2243"/>
        <v/>
      </c>
      <c r="BM2248" s="18" t="str">
        <f t="shared" si="2243"/>
        <v/>
      </c>
      <c r="BN2248" s="18" t="str">
        <f t="shared" si="2243"/>
        <v/>
      </c>
      <c r="BO2248" s="18" t="str">
        <f t="shared" si="2243"/>
        <v/>
      </c>
      <c r="BP2248" s="18" t="str">
        <f t="shared" si="2243"/>
        <v/>
      </c>
      <c r="BQ2248" s="18" t="str">
        <f t="shared" si="2243"/>
        <v/>
      </c>
      <c r="BR2248" s="18" t="str">
        <f t="shared" si="2243"/>
        <v/>
      </c>
      <c r="BS2248" s="18" t="str">
        <f t="shared" si="2243"/>
        <v/>
      </c>
      <c r="BT2248" s="18" t="str">
        <f t="shared" si="2243"/>
        <v/>
      </c>
      <c r="BU2248" s="18" t="str">
        <f t="shared" si="2243"/>
        <v/>
      </c>
      <c r="BV2248" s="18" t="str">
        <f t="shared" si="2243"/>
        <v/>
      </c>
      <c r="BW2248" s="18" t="str">
        <f t="shared" si="2243"/>
        <v/>
      </c>
      <c r="BX2248" s="18" t="str">
        <f t="shared" si="2243"/>
        <v/>
      </c>
      <c r="BY2248" s="18" t="str">
        <f t="shared" si="2243"/>
        <v/>
      </c>
      <c r="BZ2248" s="18" t="str">
        <f t="shared" si="2243"/>
        <v/>
      </c>
      <c r="CA2248" s="18" t="str">
        <f>IF(BY2248&lt;&gt;"",BY2248-LOOKUP(2,1/(LEN($AQ$1:AQ2248)&gt;0),$AQ$1:AQ2248),"")</f>
        <v/>
      </c>
    </row>
    <row r="2249" spans="1:79" x14ac:dyDescent="0.25">
      <c r="A2249" s="21">
        <v>62068</v>
      </c>
      <c r="B2249" s="21">
        <v>2</v>
      </c>
      <c r="C2249" s="22" t="s">
        <v>2201</v>
      </c>
      <c r="D2249" s="21">
        <v>332</v>
      </c>
      <c r="E2249" s="23">
        <v>0.48749999999999999</v>
      </c>
      <c r="F2249" s="22" t="s">
        <v>666</v>
      </c>
      <c r="G2249" s="22" t="b">
        <v>1</v>
      </c>
      <c r="H2249" s="24">
        <v>43532.487453703703</v>
      </c>
      <c r="I2249" s="25" t="s">
        <v>439</v>
      </c>
      <c r="J2249" s="22" t="s">
        <v>440</v>
      </c>
      <c r="K2249" s="11">
        <v>0</v>
      </c>
      <c r="L2249" s="11">
        <v>2968</v>
      </c>
      <c r="M2249" s="11">
        <v>1710</v>
      </c>
      <c r="N2249" s="11">
        <v>2.368594209656294E-11</v>
      </c>
      <c r="O2249" s="11">
        <v>106</v>
      </c>
      <c r="P2249" s="14">
        <v>0.83525451506539039</v>
      </c>
      <c r="Q2249" s="11">
        <v>3361.5123561367818</v>
      </c>
      <c r="R2249" s="15">
        <v>0.3869642100377183</v>
      </c>
      <c r="S2249" s="11">
        <v>456.24754385737424</v>
      </c>
      <c r="T2249" s="11">
        <v>44.999999832361937</v>
      </c>
      <c r="U2249" s="11">
        <v>10.138834345711752</v>
      </c>
      <c r="V2249" s="11">
        <v>36.499803644562306</v>
      </c>
      <c r="W2249" s="22"/>
      <c r="X2249" s="21">
        <v>0</v>
      </c>
      <c r="Y2249" s="22">
        <v>0</v>
      </c>
      <c r="Z2249" s="22">
        <v>0</v>
      </c>
      <c r="AA2249" s="22">
        <v>0</v>
      </c>
      <c r="AB2249" s="22">
        <v>0</v>
      </c>
      <c r="AC2249" s="22">
        <v>0</v>
      </c>
      <c r="AD2249" s="22">
        <v>0</v>
      </c>
      <c r="AE2249" s="22">
        <v>0</v>
      </c>
      <c r="AF2249" s="22">
        <v>3361.5123561367818</v>
      </c>
      <c r="AG2249" s="21">
        <v>0</v>
      </c>
      <c r="AH2249" s="22">
        <v>0</v>
      </c>
      <c r="AI2249" s="22">
        <v>0</v>
      </c>
      <c r="AJ2249" s="22">
        <v>3361.5123561367818</v>
      </c>
      <c r="AK2249" s="22">
        <v>8581.6037309236508</v>
      </c>
      <c r="AL2249" s="22">
        <v>0</v>
      </c>
      <c r="AM2249" s="22">
        <v>23</v>
      </c>
      <c r="AN2249" s="22">
        <v>0</v>
      </c>
      <c r="AO2249" s="22">
        <v>0</v>
      </c>
      <c r="AQ2249" s="18" t="str">
        <f t="shared" ref="AQ2249:BZ2249" si="2244">IF(OR(AND(AQ$2&gt;$O2248,AQ$2&lt;=$O2249),AND(AQ$2&lt;=$O2248,$O2247&gt;$O2248),AND(AQ$2&gt;$O2249,$O2250&lt;$O2249)),$H2248+((AQ$1-$Q2248)/$U2249/86000),"")</f>
        <v/>
      </c>
      <c r="AR2249" s="18" t="str">
        <f t="shared" si="2244"/>
        <v/>
      </c>
      <c r="AS2249" s="18" t="str">
        <f t="shared" si="2244"/>
        <v/>
      </c>
      <c r="AT2249" s="18" t="str">
        <f t="shared" si="2244"/>
        <v/>
      </c>
      <c r="AU2249" s="18" t="str">
        <f t="shared" si="2244"/>
        <v/>
      </c>
      <c r="AV2249" s="18" t="str">
        <f t="shared" si="2244"/>
        <v/>
      </c>
      <c r="AW2249" s="18" t="str">
        <f t="shared" si="2244"/>
        <v/>
      </c>
      <c r="AX2249" s="18" t="str">
        <f t="shared" si="2244"/>
        <v/>
      </c>
      <c r="AY2249" s="18" t="str">
        <f t="shared" si="2244"/>
        <v/>
      </c>
      <c r="AZ2249" s="18" t="str">
        <f t="shared" si="2244"/>
        <v/>
      </c>
      <c r="BA2249" s="18" t="str">
        <f t="shared" si="2244"/>
        <v/>
      </c>
      <c r="BB2249" s="18" t="str">
        <f t="shared" si="2244"/>
        <v/>
      </c>
      <c r="BC2249" s="18">
        <f t="shared" si="2244"/>
        <v>43532.487039038861</v>
      </c>
      <c r="BD2249" s="18" t="str">
        <f t="shared" si="2244"/>
        <v/>
      </c>
      <c r="BE2249" s="18" t="str">
        <f t="shared" si="2244"/>
        <v/>
      </c>
      <c r="BF2249" s="18" t="str">
        <f t="shared" si="2244"/>
        <v/>
      </c>
      <c r="BG2249" s="18" t="str">
        <f t="shared" si="2244"/>
        <v/>
      </c>
      <c r="BH2249" s="18" t="str">
        <f t="shared" si="2244"/>
        <v/>
      </c>
      <c r="BI2249" s="18" t="str">
        <f t="shared" si="2244"/>
        <v/>
      </c>
      <c r="BJ2249" s="18" t="str">
        <f t="shared" si="2244"/>
        <v/>
      </c>
      <c r="BK2249" s="18" t="str">
        <f t="shared" si="2244"/>
        <v/>
      </c>
      <c r="BL2249" s="18" t="str">
        <f t="shared" si="2244"/>
        <v/>
      </c>
      <c r="BM2249" s="18" t="str">
        <f t="shared" si="2244"/>
        <v/>
      </c>
      <c r="BN2249" s="18" t="str">
        <f t="shared" si="2244"/>
        <v/>
      </c>
      <c r="BO2249" s="18" t="str">
        <f t="shared" si="2244"/>
        <v/>
      </c>
      <c r="BP2249" s="18" t="str">
        <f t="shared" si="2244"/>
        <v/>
      </c>
      <c r="BQ2249" s="18" t="str">
        <f t="shared" si="2244"/>
        <v/>
      </c>
      <c r="BR2249" s="18" t="str">
        <f t="shared" si="2244"/>
        <v/>
      </c>
      <c r="BS2249" s="18" t="str">
        <f t="shared" si="2244"/>
        <v/>
      </c>
      <c r="BT2249" s="18" t="str">
        <f t="shared" si="2244"/>
        <v/>
      </c>
      <c r="BU2249" s="18" t="str">
        <f t="shared" si="2244"/>
        <v/>
      </c>
      <c r="BV2249" s="18" t="str">
        <f t="shared" si="2244"/>
        <v/>
      </c>
      <c r="BW2249" s="18" t="str">
        <f t="shared" si="2244"/>
        <v/>
      </c>
      <c r="BX2249" s="18" t="str">
        <f t="shared" si="2244"/>
        <v/>
      </c>
      <c r="BY2249" s="18" t="str">
        <f t="shared" si="2244"/>
        <v/>
      </c>
      <c r="BZ2249" s="18" t="str">
        <f t="shared" si="2244"/>
        <v/>
      </c>
      <c r="CA2249" s="18" t="str">
        <f>IF(BY2249&lt;&gt;"",BY2249-LOOKUP(2,1/(LEN($AQ$1:AQ2249)&gt;0),$AQ$1:AQ2249),"")</f>
        <v/>
      </c>
    </row>
    <row r="2250" spans="1:79" x14ac:dyDescent="0.25">
      <c r="A2250" s="21">
        <v>62069</v>
      </c>
      <c r="B2250" s="21">
        <v>2</v>
      </c>
      <c r="C2250" s="22" t="s">
        <v>2202</v>
      </c>
      <c r="D2250" s="21">
        <v>332</v>
      </c>
      <c r="E2250" s="23">
        <v>0.48749999999999999</v>
      </c>
      <c r="F2250" s="22" t="s">
        <v>666</v>
      </c>
      <c r="G2250" s="22" t="b">
        <v>1</v>
      </c>
      <c r="H2250" s="24">
        <v>43532.487974537034</v>
      </c>
      <c r="I2250" s="25" t="s">
        <v>349</v>
      </c>
      <c r="J2250" s="22" t="s">
        <v>350</v>
      </c>
      <c r="K2250" s="11">
        <v>0</v>
      </c>
      <c r="L2250" s="11">
        <v>2969</v>
      </c>
      <c r="M2250" s="11">
        <v>1712</v>
      </c>
      <c r="N2250" s="11">
        <v>5.5422333389287814E-13</v>
      </c>
      <c r="O2250" s="11">
        <v>118</v>
      </c>
      <c r="P2250" s="14">
        <v>0.74999999831536657</v>
      </c>
      <c r="Q2250" s="11">
        <v>3636.3394202056515</v>
      </c>
      <c r="R2250" s="15">
        <v>0.41860123125831444</v>
      </c>
      <c r="S2250" s="11">
        <v>274.82706406886973</v>
      </c>
      <c r="T2250" s="11">
        <v>44.999999832361937</v>
      </c>
      <c r="U2250" s="11">
        <v>6.1072681131706741</v>
      </c>
      <c r="V2250" s="11">
        <v>21.986165207414427</v>
      </c>
      <c r="W2250" s="22"/>
      <c r="X2250" s="21">
        <v>0</v>
      </c>
      <c r="Y2250" s="22">
        <v>0</v>
      </c>
      <c r="Z2250" s="22">
        <v>0</v>
      </c>
      <c r="AA2250" s="22">
        <v>0</v>
      </c>
      <c r="AB2250" s="22">
        <v>0</v>
      </c>
      <c r="AC2250" s="22">
        <v>0</v>
      </c>
      <c r="AD2250" s="22">
        <v>0</v>
      </c>
      <c r="AE2250" s="22">
        <v>0</v>
      </c>
      <c r="AF2250" s="22">
        <v>3636.3394202056515</v>
      </c>
      <c r="AG2250" s="21">
        <v>0</v>
      </c>
      <c r="AH2250" s="22">
        <v>0</v>
      </c>
      <c r="AI2250" s="22">
        <v>0</v>
      </c>
      <c r="AJ2250" s="22">
        <v>3636.3394202056515</v>
      </c>
      <c r="AK2250" s="22">
        <v>8581.6037309236508</v>
      </c>
      <c r="AL2250" s="22">
        <v>0</v>
      </c>
      <c r="AM2250" s="22">
        <v>22</v>
      </c>
      <c r="AN2250" s="22">
        <v>0</v>
      </c>
      <c r="AO2250" s="22">
        <v>0</v>
      </c>
      <c r="AQ2250" s="18" t="str">
        <f t="shared" ref="AQ2250:BZ2250" si="2245">IF(OR(AND(AQ$2&gt;$O2249,AQ$2&lt;=$O2250),AND(AQ$2&lt;=$O2249,$O2248&gt;$O2249),AND(AQ$2&gt;$O2250,$O2251&lt;$O2250)),$H2249+((AQ$1-$Q2249)/$U2250/86000),"")</f>
        <v/>
      </c>
      <c r="AR2250" s="18" t="str">
        <f t="shared" si="2245"/>
        <v/>
      </c>
      <c r="AS2250" s="18" t="str">
        <f t="shared" si="2245"/>
        <v/>
      </c>
      <c r="AT2250" s="18" t="str">
        <f t="shared" si="2245"/>
        <v/>
      </c>
      <c r="AU2250" s="18" t="str">
        <f t="shared" si="2245"/>
        <v/>
      </c>
      <c r="AV2250" s="18" t="str">
        <f t="shared" si="2245"/>
        <v/>
      </c>
      <c r="AW2250" s="18" t="str">
        <f t="shared" si="2245"/>
        <v/>
      </c>
      <c r="AX2250" s="18" t="str">
        <f t="shared" si="2245"/>
        <v/>
      </c>
      <c r="AY2250" s="18" t="str">
        <f t="shared" si="2245"/>
        <v/>
      </c>
      <c r="AZ2250" s="18" t="str">
        <f t="shared" si="2245"/>
        <v/>
      </c>
      <c r="BA2250" s="18" t="str">
        <f t="shared" si="2245"/>
        <v/>
      </c>
      <c r="BB2250" s="18" t="str">
        <f t="shared" si="2245"/>
        <v/>
      </c>
      <c r="BC2250" s="18" t="str">
        <f t="shared" si="2245"/>
        <v/>
      </c>
      <c r="BD2250" s="18">
        <f t="shared" si="2245"/>
        <v>43532.487459453499</v>
      </c>
      <c r="BE2250" s="18">
        <f t="shared" si="2245"/>
        <v>43532.487833794155</v>
      </c>
      <c r="BF2250" s="18" t="str">
        <f t="shared" si="2245"/>
        <v/>
      </c>
      <c r="BG2250" s="18" t="str">
        <f t="shared" si="2245"/>
        <v/>
      </c>
      <c r="BH2250" s="18" t="str">
        <f t="shared" si="2245"/>
        <v/>
      </c>
      <c r="BI2250" s="18" t="str">
        <f t="shared" si="2245"/>
        <v/>
      </c>
      <c r="BJ2250" s="18" t="str">
        <f t="shared" si="2245"/>
        <v/>
      </c>
      <c r="BK2250" s="18" t="str">
        <f t="shared" si="2245"/>
        <v/>
      </c>
      <c r="BL2250" s="18" t="str">
        <f t="shared" si="2245"/>
        <v/>
      </c>
      <c r="BM2250" s="18" t="str">
        <f t="shared" si="2245"/>
        <v/>
      </c>
      <c r="BN2250" s="18" t="str">
        <f t="shared" si="2245"/>
        <v/>
      </c>
      <c r="BO2250" s="18" t="str">
        <f t="shared" si="2245"/>
        <v/>
      </c>
      <c r="BP2250" s="18" t="str">
        <f t="shared" si="2245"/>
        <v/>
      </c>
      <c r="BQ2250" s="18" t="str">
        <f t="shared" si="2245"/>
        <v/>
      </c>
      <c r="BR2250" s="18" t="str">
        <f t="shared" si="2245"/>
        <v/>
      </c>
      <c r="BS2250" s="18" t="str">
        <f t="shared" si="2245"/>
        <v/>
      </c>
      <c r="BT2250" s="18" t="str">
        <f t="shared" si="2245"/>
        <v/>
      </c>
      <c r="BU2250" s="18" t="str">
        <f t="shared" si="2245"/>
        <v/>
      </c>
      <c r="BV2250" s="18" t="str">
        <f t="shared" si="2245"/>
        <v/>
      </c>
      <c r="BW2250" s="18" t="str">
        <f t="shared" si="2245"/>
        <v/>
      </c>
      <c r="BX2250" s="18" t="str">
        <f t="shared" si="2245"/>
        <v/>
      </c>
      <c r="BY2250" s="18" t="str">
        <f t="shared" si="2245"/>
        <v/>
      </c>
      <c r="BZ2250" s="18" t="str">
        <f t="shared" si="2245"/>
        <v/>
      </c>
      <c r="CA2250" s="18" t="str">
        <f>IF(BY2250&lt;&gt;"",BY2250-LOOKUP(2,1/(LEN($AQ$1:AQ2250)&gt;0),$AQ$1:AQ2250),"")</f>
        <v/>
      </c>
    </row>
    <row r="2251" spans="1:79" x14ac:dyDescent="0.25">
      <c r="A2251" s="21">
        <v>62071</v>
      </c>
      <c r="B2251" s="21">
        <v>2</v>
      </c>
      <c r="C2251" s="22" t="s">
        <v>2204</v>
      </c>
      <c r="D2251" s="21">
        <v>332</v>
      </c>
      <c r="E2251" s="23">
        <v>0.48819444444444443</v>
      </c>
      <c r="F2251" s="22" t="s">
        <v>666</v>
      </c>
      <c r="G2251" s="22" t="b">
        <v>1</v>
      </c>
      <c r="H2251" s="24">
        <v>43532.488495370373</v>
      </c>
      <c r="I2251" s="25" t="s">
        <v>487</v>
      </c>
      <c r="J2251" s="22" t="s">
        <v>488</v>
      </c>
      <c r="K2251" s="11">
        <v>0</v>
      </c>
      <c r="L2251" s="11">
        <v>2970</v>
      </c>
      <c r="M2251" s="11">
        <v>1714</v>
      </c>
      <c r="N2251" s="11">
        <v>1.1267786703683669E-10</v>
      </c>
      <c r="O2251" s="11">
        <v>122</v>
      </c>
      <c r="P2251" s="14">
        <v>0.87499986274784591</v>
      </c>
      <c r="Q2251" s="11">
        <v>3908.9646921830581</v>
      </c>
      <c r="R2251" s="15">
        <v>0.44998479074886971</v>
      </c>
      <c r="S2251" s="11">
        <v>272.62527197740656</v>
      </c>
      <c r="T2251" s="11">
        <v>45.000000461004674</v>
      </c>
      <c r="U2251" s="11">
        <v>6.058339315210751</v>
      </c>
      <c r="V2251" s="11">
        <v>21.810021534758704</v>
      </c>
      <c r="W2251" s="22"/>
      <c r="X2251" s="21">
        <v>0</v>
      </c>
      <c r="Y2251" s="22">
        <v>0</v>
      </c>
      <c r="Z2251" s="22">
        <v>0</v>
      </c>
      <c r="AA2251" s="22">
        <v>0</v>
      </c>
      <c r="AB2251" s="22">
        <v>0</v>
      </c>
      <c r="AC2251" s="22">
        <v>0</v>
      </c>
      <c r="AD2251" s="22">
        <v>0</v>
      </c>
      <c r="AE2251" s="22">
        <v>0</v>
      </c>
      <c r="AF2251" s="22">
        <v>3908.9646921830581</v>
      </c>
      <c r="AG2251" s="21">
        <v>0</v>
      </c>
      <c r="AH2251" s="22">
        <v>0</v>
      </c>
      <c r="AI2251" s="22">
        <v>0</v>
      </c>
      <c r="AJ2251" s="22">
        <v>3908.9646921830581</v>
      </c>
      <c r="AK2251" s="22">
        <v>8581.6037309236508</v>
      </c>
      <c r="AL2251" s="22">
        <v>0</v>
      </c>
      <c r="AM2251" s="22">
        <v>21</v>
      </c>
      <c r="AN2251" s="22">
        <v>0</v>
      </c>
      <c r="AO2251" s="22">
        <v>0</v>
      </c>
      <c r="AQ2251" s="18" t="str">
        <f t="shared" ref="AQ2251:BZ2251" si="2246">IF(OR(AND(AQ$2&gt;$O2250,AQ$2&lt;=$O2251),AND(AQ$2&lt;=$O2250,$O2249&gt;$O2250),AND(AQ$2&gt;$O2251,$O2252&lt;$O2251)),$H2250+((AQ$1-$Q2250)/$U2251/86000),"")</f>
        <v/>
      </c>
      <c r="AR2251" s="18" t="str">
        <f t="shared" si="2246"/>
        <v/>
      </c>
      <c r="AS2251" s="18" t="str">
        <f t="shared" si="2246"/>
        <v/>
      </c>
      <c r="AT2251" s="18" t="str">
        <f t="shared" si="2246"/>
        <v/>
      </c>
      <c r="AU2251" s="18" t="str">
        <f t="shared" si="2246"/>
        <v/>
      </c>
      <c r="AV2251" s="18" t="str">
        <f t="shared" si="2246"/>
        <v/>
      </c>
      <c r="AW2251" s="18" t="str">
        <f t="shared" si="2246"/>
        <v/>
      </c>
      <c r="AX2251" s="18" t="str">
        <f t="shared" si="2246"/>
        <v/>
      </c>
      <c r="AY2251" s="18" t="str">
        <f t="shared" si="2246"/>
        <v/>
      </c>
      <c r="AZ2251" s="18" t="str">
        <f t="shared" si="2246"/>
        <v/>
      </c>
      <c r="BA2251" s="18" t="str">
        <f t="shared" si="2246"/>
        <v/>
      </c>
      <c r="BB2251" s="18" t="str">
        <f t="shared" si="2246"/>
        <v/>
      </c>
      <c r="BC2251" s="18" t="str">
        <f t="shared" si="2246"/>
        <v/>
      </c>
      <c r="BD2251" s="18" t="str">
        <f t="shared" si="2246"/>
        <v/>
      </c>
      <c r="BE2251" s="18" t="str">
        <f t="shared" si="2246"/>
        <v/>
      </c>
      <c r="BF2251" s="18">
        <f t="shared" si="2246"/>
        <v>43532.488219631945</v>
      </c>
      <c r="BG2251" s="18" t="str">
        <f t="shared" si="2246"/>
        <v/>
      </c>
      <c r="BH2251" s="18" t="str">
        <f t="shared" si="2246"/>
        <v/>
      </c>
      <c r="BI2251" s="18" t="str">
        <f t="shared" si="2246"/>
        <v/>
      </c>
      <c r="BJ2251" s="18" t="str">
        <f t="shared" si="2246"/>
        <v/>
      </c>
      <c r="BK2251" s="18" t="str">
        <f t="shared" si="2246"/>
        <v/>
      </c>
      <c r="BL2251" s="18" t="str">
        <f t="shared" si="2246"/>
        <v/>
      </c>
      <c r="BM2251" s="18" t="str">
        <f t="shared" si="2246"/>
        <v/>
      </c>
      <c r="BN2251" s="18" t="str">
        <f t="shared" si="2246"/>
        <v/>
      </c>
      <c r="BO2251" s="18" t="str">
        <f t="shared" si="2246"/>
        <v/>
      </c>
      <c r="BP2251" s="18" t="str">
        <f t="shared" si="2246"/>
        <v/>
      </c>
      <c r="BQ2251" s="18" t="str">
        <f t="shared" si="2246"/>
        <v/>
      </c>
      <c r="BR2251" s="18" t="str">
        <f t="shared" si="2246"/>
        <v/>
      </c>
      <c r="BS2251" s="18" t="str">
        <f t="shared" si="2246"/>
        <v/>
      </c>
      <c r="BT2251" s="18" t="str">
        <f t="shared" si="2246"/>
        <v/>
      </c>
      <c r="BU2251" s="18" t="str">
        <f t="shared" si="2246"/>
        <v/>
      </c>
      <c r="BV2251" s="18" t="str">
        <f t="shared" si="2246"/>
        <v/>
      </c>
      <c r="BW2251" s="18" t="str">
        <f t="shared" si="2246"/>
        <v/>
      </c>
      <c r="BX2251" s="18" t="str">
        <f t="shared" si="2246"/>
        <v/>
      </c>
      <c r="BY2251" s="18" t="str">
        <f t="shared" si="2246"/>
        <v/>
      </c>
      <c r="BZ2251" s="18" t="str">
        <f t="shared" si="2246"/>
        <v/>
      </c>
      <c r="CA2251" s="18" t="str">
        <f>IF(BY2251&lt;&gt;"",BY2251-LOOKUP(2,1/(LEN($AQ$1:AQ2251)&gt;0),$AQ$1:AQ2251),"")</f>
        <v/>
      </c>
    </row>
    <row r="2252" spans="1:79" x14ac:dyDescent="0.25">
      <c r="A2252" s="21">
        <v>62072</v>
      </c>
      <c r="B2252" s="21">
        <v>2</v>
      </c>
      <c r="C2252" s="22" t="s">
        <v>2205</v>
      </c>
      <c r="D2252" s="21">
        <v>332</v>
      </c>
      <c r="E2252" s="23">
        <v>0.48888888888888887</v>
      </c>
      <c r="F2252" s="22" t="s">
        <v>666</v>
      </c>
      <c r="G2252" s="22" t="b">
        <v>1</v>
      </c>
      <c r="H2252" s="24">
        <v>43532.489016203705</v>
      </c>
      <c r="I2252" s="25" t="s">
        <v>151</v>
      </c>
      <c r="J2252" s="22" t="s">
        <v>152</v>
      </c>
      <c r="K2252" s="11">
        <v>0</v>
      </c>
      <c r="L2252" s="11">
        <v>2971</v>
      </c>
      <c r="M2252" s="11">
        <v>1716</v>
      </c>
      <c r="N2252" s="11">
        <v>2.184208369726548E-11</v>
      </c>
      <c r="O2252" s="11">
        <v>125</v>
      </c>
      <c r="P2252" s="14">
        <v>0.74999989805496914</v>
      </c>
      <c r="Q2252" s="11">
        <v>4141.0498706992066</v>
      </c>
      <c r="R2252" s="15">
        <v>0.47670153257550896</v>
      </c>
      <c r="S2252" s="11">
        <v>232.08517851614852</v>
      </c>
      <c r="T2252" s="11">
        <v>44.999999832361937</v>
      </c>
      <c r="U2252" s="11">
        <v>5.15744843068296</v>
      </c>
      <c r="V2252" s="11">
        <v>18.566814350458657</v>
      </c>
      <c r="W2252" s="22"/>
      <c r="X2252" s="21">
        <v>0</v>
      </c>
      <c r="Y2252" s="22">
        <v>0</v>
      </c>
      <c r="Z2252" s="22">
        <v>0</v>
      </c>
      <c r="AA2252" s="22">
        <v>0</v>
      </c>
      <c r="AB2252" s="22">
        <v>0</v>
      </c>
      <c r="AC2252" s="22">
        <v>0</v>
      </c>
      <c r="AD2252" s="22">
        <v>0</v>
      </c>
      <c r="AE2252" s="22">
        <v>0</v>
      </c>
      <c r="AF2252" s="22">
        <v>4141.0498706992066</v>
      </c>
      <c r="AG2252" s="21">
        <v>0</v>
      </c>
      <c r="AH2252" s="22">
        <v>0</v>
      </c>
      <c r="AI2252" s="22">
        <v>0</v>
      </c>
      <c r="AJ2252" s="22">
        <v>4141.0498706992066</v>
      </c>
      <c r="AK2252" s="22">
        <v>8581.6037309236508</v>
      </c>
      <c r="AL2252" s="22">
        <v>0</v>
      </c>
      <c r="AM2252" s="22">
        <v>20</v>
      </c>
      <c r="AN2252" s="22">
        <v>0</v>
      </c>
      <c r="AO2252" s="22">
        <v>0</v>
      </c>
      <c r="AQ2252" s="18" t="str">
        <f t="shared" ref="AQ2252:BZ2252" si="2247">IF(OR(AND(AQ$2&gt;$O2251,AQ$2&lt;=$O2252),AND(AQ$2&lt;=$O2251,$O2250&gt;$O2251),AND(AQ$2&gt;$O2252,$O2253&lt;$O2252)),$H2251+((AQ$1-$Q2251)/$U2252/86000),"")</f>
        <v/>
      </c>
      <c r="AR2252" s="18" t="str">
        <f t="shared" si="2247"/>
        <v/>
      </c>
      <c r="AS2252" s="18" t="str">
        <f t="shared" si="2247"/>
        <v/>
      </c>
      <c r="AT2252" s="18" t="str">
        <f t="shared" si="2247"/>
        <v/>
      </c>
      <c r="AU2252" s="18" t="str">
        <f t="shared" si="2247"/>
        <v/>
      </c>
      <c r="AV2252" s="18" t="str">
        <f t="shared" si="2247"/>
        <v/>
      </c>
      <c r="AW2252" s="18" t="str">
        <f t="shared" si="2247"/>
        <v/>
      </c>
      <c r="AX2252" s="18" t="str">
        <f t="shared" si="2247"/>
        <v/>
      </c>
      <c r="AY2252" s="18" t="str">
        <f t="shared" si="2247"/>
        <v/>
      </c>
      <c r="AZ2252" s="18" t="str">
        <f t="shared" si="2247"/>
        <v/>
      </c>
      <c r="BA2252" s="18" t="str">
        <f t="shared" si="2247"/>
        <v/>
      </c>
      <c r="BB2252" s="18" t="str">
        <f t="shared" si="2247"/>
        <v/>
      </c>
      <c r="BC2252" s="18" t="str">
        <f t="shared" si="2247"/>
        <v/>
      </c>
      <c r="BD2252" s="18" t="str">
        <f t="shared" si="2247"/>
        <v/>
      </c>
      <c r="BE2252" s="18" t="str">
        <f t="shared" si="2247"/>
        <v/>
      </c>
      <c r="BF2252" s="18" t="str">
        <f t="shared" si="2247"/>
        <v/>
      </c>
      <c r="BG2252" s="18">
        <f t="shared" si="2247"/>
        <v>43532.488738772685</v>
      </c>
      <c r="BH2252" s="18" t="str">
        <f t="shared" si="2247"/>
        <v/>
      </c>
      <c r="BI2252" s="18" t="str">
        <f t="shared" si="2247"/>
        <v/>
      </c>
      <c r="BJ2252" s="18" t="str">
        <f t="shared" si="2247"/>
        <v/>
      </c>
      <c r="BK2252" s="18" t="str">
        <f t="shared" si="2247"/>
        <v/>
      </c>
      <c r="BL2252" s="18" t="str">
        <f t="shared" si="2247"/>
        <v/>
      </c>
      <c r="BM2252" s="18" t="str">
        <f t="shared" si="2247"/>
        <v/>
      </c>
      <c r="BN2252" s="18" t="str">
        <f t="shared" si="2247"/>
        <v/>
      </c>
      <c r="BO2252" s="18" t="str">
        <f t="shared" si="2247"/>
        <v/>
      </c>
      <c r="BP2252" s="18" t="str">
        <f t="shared" si="2247"/>
        <v/>
      </c>
      <c r="BQ2252" s="18" t="str">
        <f t="shared" si="2247"/>
        <v/>
      </c>
      <c r="BR2252" s="18" t="str">
        <f t="shared" si="2247"/>
        <v/>
      </c>
      <c r="BS2252" s="18" t="str">
        <f t="shared" si="2247"/>
        <v/>
      </c>
      <c r="BT2252" s="18" t="str">
        <f t="shared" si="2247"/>
        <v/>
      </c>
      <c r="BU2252" s="18" t="str">
        <f t="shared" si="2247"/>
        <v/>
      </c>
      <c r="BV2252" s="18" t="str">
        <f t="shared" si="2247"/>
        <v/>
      </c>
      <c r="BW2252" s="18" t="str">
        <f t="shared" si="2247"/>
        <v/>
      </c>
      <c r="BX2252" s="18" t="str">
        <f t="shared" si="2247"/>
        <v/>
      </c>
      <c r="BY2252" s="18" t="str">
        <f t="shared" si="2247"/>
        <v/>
      </c>
      <c r="BZ2252" s="18" t="str">
        <f t="shared" si="2247"/>
        <v/>
      </c>
      <c r="CA2252" s="18" t="str">
        <f>IF(BY2252&lt;&gt;"",BY2252-LOOKUP(2,1/(LEN($AQ$1:AQ2252)&gt;0),$AQ$1:AQ2252),"")</f>
        <v/>
      </c>
    </row>
    <row r="2253" spans="1:79" x14ac:dyDescent="0.25">
      <c r="A2253" s="21">
        <v>62074</v>
      </c>
      <c r="B2253" s="21">
        <v>2</v>
      </c>
      <c r="C2253" s="22" t="s">
        <v>2207</v>
      </c>
      <c r="D2253" s="21">
        <v>332</v>
      </c>
      <c r="E2253" s="23">
        <v>0.48958333333333331</v>
      </c>
      <c r="F2253" s="22" t="s">
        <v>666</v>
      </c>
      <c r="G2253" s="22" t="b">
        <v>1</v>
      </c>
      <c r="H2253" s="24">
        <v>43532.489537037036</v>
      </c>
      <c r="I2253" s="25" t="s">
        <v>289</v>
      </c>
      <c r="J2253" s="22" t="s">
        <v>290</v>
      </c>
      <c r="K2253" s="11">
        <v>0</v>
      </c>
      <c r="L2253" s="11">
        <v>2972</v>
      </c>
      <c r="M2253" s="11">
        <v>1719</v>
      </c>
      <c r="N2253" s="11">
        <v>1.0871303857129533E-12</v>
      </c>
      <c r="O2253" s="11">
        <v>127</v>
      </c>
      <c r="P2253" s="14">
        <v>0.49999997947064767</v>
      </c>
      <c r="Q2253" s="11">
        <v>4202.4791957258958</v>
      </c>
      <c r="R2253" s="15">
        <v>0.48377303721796749</v>
      </c>
      <c r="S2253" s="11">
        <v>61.429325026689185</v>
      </c>
      <c r="T2253" s="11">
        <v>44.999999832361937</v>
      </c>
      <c r="U2253" s="11">
        <v>1.3650961167895834</v>
      </c>
      <c r="V2253" s="11">
        <v>4.9143460204425002</v>
      </c>
      <c r="W2253" s="22"/>
      <c r="X2253" s="21">
        <v>0</v>
      </c>
      <c r="Y2253" s="22">
        <v>0</v>
      </c>
      <c r="Z2253" s="22">
        <v>0</v>
      </c>
      <c r="AA2253" s="22">
        <v>0</v>
      </c>
      <c r="AB2253" s="22">
        <v>0</v>
      </c>
      <c r="AC2253" s="22">
        <v>0</v>
      </c>
      <c r="AD2253" s="22">
        <v>0</v>
      </c>
      <c r="AE2253" s="22">
        <v>0</v>
      </c>
      <c r="AF2253" s="22">
        <v>4202.4791957258958</v>
      </c>
      <c r="AG2253" s="21">
        <v>0</v>
      </c>
      <c r="AH2253" s="22">
        <v>0</v>
      </c>
      <c r="AI2253" s="22">
        <v>0</v>
      </c>
      <c r="AJ2253" s="22">
        <v>4202.4791957258958</v>
      </c>
      <c r="AK2253" s="22">
        <v>8581.6037309236508</v>
      </c>
      <c r="AL2253" s="22">
        <v>0</v>
      </c>
      <c r="AM2253" s="22">
        <v>19</v>
      </c>
      <c r="AN2253" s="22">
        <v>0</v>
      </c>
      <c r="AO2253" s="22">
        <v>0</v>
      </c>
      <c r="AQ2253" s="18" t="str">
        <f t="shared" ref="AQ2253:BZ2253" si="2248">IF(OR(AND(AQ$2&gt;$O2252,AQ$2&lt;=$O2253),AND(AQ$2&lt;=$O2252,$O2251&gt;$O2252),AND(AQ$2&gt;$O2253,$O2254&lt;$O2253)),$H2252+((AQ$1-$Q2252)/$U2253/86000),"")</f>
        <v/>
      </c>
      <c r="AR2253" s="18" t="str">
        <f t="shared" si="2248"/>
        <v/>
      </c>
      <c r="AS2253" s="18" t="str">
        <f t="shared" si="2248"/>
        <v/>
      </c>
      <c r="AT2253" s="18" t="str">
        <f t="shared" si="2248"/>
        <v/>
      </c>
      <c r="AU2253" s="18" t="str">
        <f t="shared" si="2248"/>
        <v/>
      </c>
      <c r="AV2253" s="18" t="str">
        <f t="shared" si="2248"/>
        <v/>
      </c>
      <c r="AW2253" s="18" t="str">
        <f t="shared" si="2248"/>
        <v/>
      </c>
      <c r="AX2253" s="18" t="str">
        <f t="shared" si="2248"/>
        <v/>
      </c>
      <c r="AY2253" s="18" t="str">
        <f t="shared" si="2248"/>
        <v/>
      </c>
      <c r="AZ2253" s="18" t="str">
        <f t="shared" si="2248"/>
        <v/>
      </c>
      <c r="BA2253" s="18" t="str">
        <f t="shared" si="2248"/>
        <v/>
      </c>
      <c r="BB2253" s="18" t="str">
        <f t="shared" si="2248"/>
        <v/>
      </c>
      <c r="BC2253" s="18" t="str">
        <f t="shared" si="2248"/>
        <v/>
      </c>
      <c r="BD2253" s="18" t="str">
        <f t="shared" si="2248"/>
        <v/>
      </c>
      <c r="BE2253" s="18" t="str">
        <f t="shared" si="2248"/>
        <v/>
      </c>
      <c r="BF2253" s="18" t="str">
        <f t="shared" si="2248"/>
        <v/>
      </c>
      <c r="BG2253" s="18" t="str">
        <f t="shared" si="2248"/>
        <v/>
      </c>
      <c r="BH2253" s="18" t="str">
        <f t="shared" si="2248"/>
        <v/>
      </c>
      <c r="BI2253" s="18" t="str">
        <f t="shared" si="2248"/>
        <v/>
      </c>
      <c r="BJ2253" s="18" t="str">
        <f t="shared" si="2248"/>
        <v/>
      </c>
      <c r="BK2253" s="18" t="str">
        <f t="shared" si="2248"/>
        <v/>
      </c>
      <c r="BL2253" s="18" t="str">
        <f t="shared" si="2248"/>
        <v/>
      </c>
      <c r="BM2253" s="18" t="str">
        <f t="shared" si="2248"/>
        <v/>
      </c>
      <c r="BN2253" s="18" t="str">
        <f t="shared" si="2248"/>
        <v/>
      </c>
      <c r="BO2253" s="18" t="str">
        <f t="shared" si="2248"/>
        <v/>
      </c>
      <c r="BP2253" s="18" t="str">
        <f t="shared" si="2248"/>
        <v/>
      </c>
      <c r="BQ2253" s="18" t="str">
        <f t="shared" si="2248"/>
        <v/>
      </c>
      <c r="BR2253" s="18" t="str">
        <f t="shared" si="2248"/>
        <v/>
      </c>
      <c r="BS2253" s="18" t="str">
        <f t="shared" si="2248"/>
        <v/>
      </c>
      <c r="BT2253" s="18" t="str">
        <f t="shared" si="2248"/>
        <v/>
      </c>
      <c r="BU2253" s="18" t="str">
        <f t="shared" si="2248"/>
        <v/>
      </c>
      <c r="BV2253" s="18" t="str">
        <f t="shared" si="2248"/>
        <v/>
      </c>
      <c r="BW2253" s="18" t="str">
        <f t="shared" si="2248"/>
        <v/>
      </c>
      <c r="BX2253" s="18" t="str">
        <f t="shared" si="2248"/>
        <v/>
      </c>
      <c r="BY2253" s="18" t="str">
        <f t="shared" si="2248"/>
        <v/>
      </c>
      <c r="BZ2253" s="18" t="str">
        <f t="shared" si="2248"/>
        <v/>
      </c>
      <c r="CA2253" s="18" t="str">
        <f>IF(BY2253&lt;&gt;"",BY2253-LOOKUP(2,1/(LEN($AQ$1:AQ2253)&gt;0),$AQ$1:AQ2253),"")</f>
        <v/>
      </c>
    </row>
    <row r="2254" spans="1:79" x14ac:dyDescent="0.25">
      <c r="A2254" s="21">
        <v>62075</v>
      </c>
      <c r="B2254" s="21">
        <v>2</v>
      </c>
      <c r="C2254" s="22" t="s">
        <v>2208</v>
      </c>
      <c r="D2254" s="21">
        <v>332</v>
      </c>
      <c r="E2254" s="23">
        <v>0.48958333333333331</v>
      </c>
      <c r="F2254" s="22" t="s">
        <v>666</v>
      </c>
      <c r="G2254" s="22" t="b">
        <v>1</v>
      </c>
      <c r="H2254" s="24">
        <v>43532.490057870367</v>
      </c>
      <c r="I2254" s="25" t="s">
        <v>231</v>
      </c>
      <c r="J2254" s="22" t="s">
        <v>232</v>
      </c>
      <c r="K2254" s="11">
        <v>0</v>
      </c>
      <c r="L2254" s="11">
        <v>2973</v>
      </c>
      <c r="M2254" s="11">
        <v>1721</v>
      </c>
      <c r="N2254" s="11">
        <v>5.5422333389287814E-13</v>
      </c>
      <c r="O2254" s="11">
        <v>136</v>
      </c>
      <c r="P2254" s="14">
        <v>0.49999999213114749</v>
      </c>
      <c r="Q2254" s="11">
        <v>4571.9650827801415</v>
      </c>
      <c r="R2254" s="15">
        <v>0.52630681346395136</v>
      </c>
      <c r="S2254" s="11">
        <v>369.48588705424572</v>
      </c>
      <c r="T2254" s="11">
        <v>44.999999832361937</v>
      </c>
      <c r="U2254" s="11">
        <v>8.2107975206819539</v>
      </c>
      <c r="V2254" s="11">
        <v>29.558871074455034</v>
      </c>
      <c r="W2254" s="22"/>
      <c r="X2254" s="21">
        <v>0</v>
      </c>
      <c r="Y2254" s="22">
        <v>0</v>
      </c>
      <c r="Z2254" s="22">
        <v>0</v>
      </c>
      <c r="AA2254" s="22">
        <v>0</v>
      </c>
      <c r="AB2254" s="22">
        <v>0</v>
      </c>
      <c r="AC2254" s="22">
        <v>0</v>
      </c>
      <c r="AD2254" s="22">
        <v>0</v>
      </c>
      <c r="AE2254" s="22">
        <v>0</v>
      </c>
      <c r="AF2254" s="22">
        <v>4571.9650827801415</v>
      </c>
      <c r="AG2254" s="21">
        <v>0</v>
      </c>
      <c r="AH2254" s="22">
        <v>0</v>
      </c>
      <c r="AI2254" s="22">
        <v>0</v>
      </c>
      <c r="AJ2254" s="22">
        <v>4571.9650827801415</v>
      </c>
      <c r="AK2254" s="22">
        <v>8581.6037309236508</v>
      </c>
      <c r="AL2254" s="22">
        <v>0</v>
      </c>
      <c r="AM2254" s="22">
        <v>18</v>
      </c>
      <c r="AN2254" s="22">
        <v>0</v>
      </c>
      <c r="AO2254" s="22">
        <v>0</v>
      </c>
      <c r="AQ2254" s="18" t="str">
        <f t="shared" ref="AQ2254:BZ2254" si="2249">IF(OR(AND(AQ$2&gt;$O2253,AQ$2&lt;=$O2254),AND(AQ$2&lt;=$O2253,$O2252&gt;$O2253),AND(AQ$2&gt;$O2254,$O2255&lt;$O2254)),$H2253+((AQ$1-$Q2253)/$U2254/86000),"")</f>
        <v/>
      </c>
      <c r="AR2254" s="18" t="str">
        <f t="shared" si="2249"/>
        <v/>
      </c>
      <c r="AS2254" s="18" t="str">
        <f t="shared" si="2249"/>
        <v/>
      </c>
      <c r="AT2254" s="18" t="str">
        <f t="shared" si="2249"/>
        <v/>
      </c>
      <c r="AU2254" s="18" t="str">
        <f t="shared" si="2249"/>
        <v/>
      </c>
      <c r="AV2254" s="18" t="str">
        <f t="shared" si="2249"/>
        <v/>
      </c>
      <c r="AW2254" s="18" t="str">
        <f t="shared" si="2249"/>
        <v/>
      </c>
      <c r="AX2254" s="18" t="str">
        <f t="shared" si="2249"/>
        <v/>
      </c>
      <c r="AY2254" s="18" t="str">
        <f t="shared" si="2249"/>
        <v/>
      </c>
      <c r="AZ2254" s="18" t="str">
        <f t="shared" si="2249"/>
        <v/>
      </c>
      <c r="BA2254" s="18" t="str">
        <f t="shared" si="2249"/>
        <v/>
      </c>
      <c r="BB2254" s="18" t="str">
        <f t="shared" si="2249"/>
        <v/>
      </c>
      <c r="BC2254" s="18" t="str">
        <f t="shared" si="2249"/>
        <v/>
      </c>
      <c r="BD2254" s="18" t="str">
        <f t="shared" si="2249"/>
        <v/>
      </c>
      <c r="BE2254" s="18" t="str">
        <f t="shared" si="2249"/>
        <v/>
      </c>
      <c r="BF2254" s="18" t="str">
        <f t="shared" si="2249"/>
        <v/>
      </c>
      <c r="BG2254" s="18" t="str">
        <f t="shared" si="2249"/>
        <v/>
      </c>
      <c r="BH2254" s="18">
        <f t="shared" si="2249"/>
        <v>43532.489627217044</v>
      </c>
      <c r="BI2254" s="18" t="str">
        <f t="shared" si="2249"/>
        <v/>
      </c>
      <c r="BJ2254" s="18" t="str">
        <f t="shared" si="2249"/>
        <v/>
      </c>
      <c r="BK2254" s="18" t="str">
        <f t="shared" si="2249"/>
        <v/>
      </c>
      <c r="BL2254" s="18" t="str">
        <f t="shared" si="2249"/>
        <v/>
      </c>
      <c r="BM2254" s="18" t="str">
        <f t="shared" si="2249"/>
        <v/>
      </c>
      <c r="BN2254" s="18" t="str">
        <f t="shared" si="2249"/>
        <v/>
      </c>
      <c r="BO2254" s="18" t="str">
        <f t="shared" si="2249"/>
        <v/>
      </c>
      <c r="BP2254" s="18" t="str">
        <f t="shared" si="2249"/>
        <v/>
      </c>
      <c r="BQ2254" s="18" t="str">
        <f t="shared" si="2249"/>
        <v/>
      </c>
      <c r="BR2254" s="18" t="str">
        <f t="shared" si="2249"/>
        <v/>
      </c>
      <c r="BS2254" s="18" t="str">
        <f t="shared" si="2249"/>
        <v/>
      </c>
      <c r="BT2254" s="18" t="str">
        <f t="shared" si="2249"/>
        <v/>
      </c>
      <c r="BU2254" s="18" t="str">
        <f t="shared" si="2249"/>
        <v/>
      </c>
      <c r="BV2254" s="18" t="str">
        <f t="shared" si="2249"/>
        <v/>
      </c>
      <c r="BW2254" s="18" t="str">
        <f t="shared" si="2249"/>
        <v/>
      </c>
      <c r="BX2254" s="18" t="str">
        <f t="shared" si="2249"/>
        <v/>
      </c>
      <c r="BY2254" s="18" t="str">
        <f t="shared" si="2249"/>
        <v/>
      </c>
      <c r="BZ2254" s="18" t="str">
        <f t="shared" si="2249"/>
        <v/>
      </c>
      <c r="CA2254" s="18" t="str">
        <f>IF(BY2254&lt;&gt;"",BY2254-LOOKUP(2,1/(LEN($AQ$1:AQ2254)&gt;0),$AQ$1:AQ2254),"")</f>
        <v/>
      </c>
    </row>
    <row r="2255" spans="1:79" x14ac:dyDescent="0.25">
      <c r="A2255" s="21">
        <v>62077</v>
      </c>
      <c r="B2255" s="21">
        <v>2</v>
      </c>
      <c r="C2255" s="22" t="s">
        <v>2210</v>
      </c>
      <c r="D2255" s="21">
        <v>332</v>
      </c>
      <c r="E2255" s="23">
        <v>0.49027777777777776</v>
      </c>
      <c r="F2255" s="22" t="s">
        <v>666</v>
      </c>
      <c r="G2255" s="22" t="b">
        <v>1</v>
      </c>
      <c r="H2255" s="24">
        <v>43532.490578703706</v>
      </c>
      <c r="I2255" s="25" t="s">
        <v>293</v>
      </c>
      <c r="J2255" s="22" t="s">
        <v>294</v>
      </c>
      <c r="K2255" s="11">
        <v>0</v>
      </c>
      <c r="L2255" s="11">
        <v>2974</v>
      </c>
      <c r="M2255" s="11">
        <v>1723</v>
      </c>
      <c r="N2255" s="11">
        <v>9.9475983006414026E-13</v>
      </c>
      <c r="O2255" s="11">
        <v>137</v>
      </c>
      <c r="P2255" s="14">
        <v>0.49999999006010853</v>
      </c>
      <c r="Q2255" s="11">
        <v>4607.4513201459695</v>
      </c>
      <c r="R2255" s="15">
        <v>0.53039185089789376</v>
      </c>
      <c r="S2255" s="11">
        <v>35.486237365827947</v>
      </c>
      <c r="T2255" s="11">
        <v>45.000000461004674</v>
      </c>
      <c r="U2255" s="11">
        <v>0.78858304449527727</v>
      </c>
      <c r="V2255" s="11">
        <v>2.8388989601829984</v>
      </c>
      <c r="W2255" s="22"/>
      <c r="X2255" s="21">
        <v>0</v>
      </c>
      <c r="Y2255" s="22">
        <v>0</v>
      </c>
      <c r="Z2255" s="22">
        <v>0</v>
      </c>
      <c r="AA2255" s="22">
        <v>0</v>
      </c>
      <c r="AB2255" s="22">
        <v>0</v>
      </c>
      <c r="AC2255" s="22">
        <v>0</v>
      </c>
      <c r="AD2255" s="22">
        <v>0</v>
      </c>
      <c r="AE2255" s="22">
        <v>0</v>
      </c>
      <c r="AF2255" s="22">
        <v>4607.4513201459695</v>
      </c>
      <c r="AG2255" s="21">
        <v>0</v>
      </c>
      <c r="AH2255" s="22">
        <v>0</v>
      </c>
      <c r="AI2255" s="22">
        <v>0</v>
      </c>
      <c r="AJ2255" s="22">
        <v>4607.4513201459695</v>
      </c>
      <c r="AK2255" s="22">
        <v>8581.6037309236508</v>
      </c>
      <c r="AL2255" s="22">
        <v>0</v>
      </c>
      <c r="AM2255" s="22">
        <v>17</v>
      </c>
      <c r="AN2255" s="22">
        <v>0</v>
      </c>
      <c r="AO2255" s="22">
        <v>0</v>
      </c>
      <c r="AQ2255" s="18" t="str">
        <f t="shared" ref="AQ2255:BZ2255" si="2250">IF(OR(AND(AQ$2&gt;$O2254,AQ$2&lt;=$O2255),AND(AQ$2&lt;=$O2254,$O2253&gt;$O2254),AND(AQ$2&gt;$O2255,$O2256&lt;$O2255)),$H2254+((AQ$1-$Q2254)/$U2255/86000),"")</f>
        <v/>
      </c>
      <c r="AR2255" s="18" t="str">
        <f t="shared" si="2250"/>
        <v/>
      </c>
      <c r="AS2255" s="18" t="str">
        <f t="shared" si="2250"/>
        <v/>
      </c>
      <c r="AT2255" s="18" t="str">
        <f t="shared" si="2250"/>
        <v/>
      </c>
      <c r="AU2255" s="18" t="str">
        <f t="shared" si="2250"/>
        <v/>
      </c>
      <c r="AV2255" s="18" t="str">
        <f t="shared" si="2250"/>
        <v/>
      </c>
      <c r="AW2255" s="18" t="str">
        <f t="shared" si="2250"/>
        <v/>
      </c>
      <c r="AX2255" s="18" t="str">
        <f t="shared" si="2250"/>
        <v/>
      </c>
      <c r="AY2255" s="18" t="str">
        <f t="shared" si="2250"/>
        <v/>
      </c>
      <c r="AZ2255" s="18" t="str">
        <f t="shared" si="2250"/>
        <v/>
      </c>
      <c r="BA2255" s="18" t="str">
        <f t="shared" si="2250"/>
        <v/>
      </c>
      <c r="BB2255" s="18" t="str">
        <f t="shared" si="2250"/>
        <v/>
      </c>
      <c r="BC2255" s="18" t="str">
        <f t="shared" si="2250"/>
        <v/>
      </c>
      <c r="BD2255" s="18" t="str">
        <f t="shared" si="2250"/>
        <v/>
      </c>
      <c r="BE2255" s="18" t="str">
        <f t="shared" si="2250"/>
        <v/>
      </c>
      <c r="BF2255" s="18" t="str">
        <f t="shared" si="2250"/>
        <v/>
      </c>
      <c r="BG2255" s="18" t="str">
        <f t="shared" si="2250"/>
        <v/>
      </c>
      <c r="BH2255" s="18" t="str">
        <f t="shared" si="2250"/>
        <v/>
      </c>
      <c r="BI2255" s="18" t="str">
        <f t="shared" si="2250"/>
        <v/>
      </c>
      <c r="BJ2255" s="18" t="str">
        <f t="shared" si="2250"/>
        <v/>
      </c>
      <c r="BK2255" s="18" t="str">
        <f t="shared" si="2250"/>
        <v/>
      </c>
      <c r="BL2255" s="18" t="str">
        <f t="shared" si="2250"/>
        <v/>
      </c>
      <c r="BM2255" s="18" t="str">
        <f t="shared" si="2250"/>
        <v/>
      </c>
      <c r="BN2255" s="18" t="str">
        <f t="shared" si="2250"/>
        <v/>
      </c>
      <c r="BO2255" s="18" t="str">
        <f t="shared" si="2250"/>
        <v/>
      </c>
      <c r="BP2255" s="18" t="str">
        <f t="shared" si="2250"/>
        <v/>
      </c>
      <c r="BQ2255" s="18" t="str">
        <f t="shared" si="2250"/>
        <v/>
      </c>
      <c r="BR2255" s="18" t="str">
        <f t="shared" si="2250"/>
        <v/>
      </c>
      <c r="BS2255" s="18" t="str">
        <f t="shared" si="2250"/>
        <v/>
      </c>
      <c r="BT2255" s="18" t="str">
        <f t="shared" si="2250"/>
        <v/>
      </c>
      <c r="BU2255" s="18" t="str">
        <f t="shared" si="2250"/>
        <v/>
      </c>
      <c r="BV2255" s="18" t="str">
        <f t="shared" si="2250"/>
        <v/>
      </c>
      <c r="BW2255" s="18" t="str">
        <f t="shared" si="2250"/>
        <v/>
      </c>
      <c r="BX2255" s="18" t="str">
        <f t="shared" si="2250"/>
        <v/>
      </c>
      <c r="BY2255" s="18" t="str">
        <f t="shared" si="2250"/>
        <v/>
      </c>
      <c r="BZ2255" s="18" t="str">
        <f t="shared" si="2250"/>
        <v/>
      </c>
      <c r="CA2255" s="18" t="str">
        <f>IF(BY2255&lt;&gt;"",BY2255-LOOKUP(2,1/(LEN($AQ$1:AQ2255)&gt;0),$AQ$1:AQ2255),"")</f>
        <v/>
      </c>
    </row>
    <row r="2256" spans="1:79" x14ac:dyDescent="0.25">
      <c r="A2256" s="21">
        <v>62078</v>
      </c>
      <c r="B2256" s="21">
        <v>2</v>
      </c>
      <c r="C2256" s="22" t="s">
        <v>2211</v>
      </c>
      <c r="D2256" s="21">
        <v>332</v>
      </c>
      <c r="E2256" s="23">
        <v>0.4909722222222222</v>
      </c>
      <c r="F2256" s="22" t="s">
        <v>666</v>
      </c>
      <c r="G2256" s="22" t="b">
        <v>1</v>
      </c>
      <c r="H2256" s="24">
        <v>43532.491111111114</v>
      </c>
      <c r="I2256" s="25" t="s">
        <v>293</v>
      </c>
      <c r="J2256" s="22" t="s">
        <v>294</v>
      </c>
      <c r="K2256" s="11">
        <v>0</v>
      </c>
      <c r="L2256" s="11">
        <v>2975</v>
      </c>
      <c r="M2256" s="11">
        <v>1725</v>
      </c>
      <c r="N2256" s="11">
        <v>9.9475983006414026E-13</v>
      </c>
      <c r="O2256" s="11">
        <v>137</v>
      </c>
      <c r="P2256" s="14">
        <v>0.49999999006010853</v>
      </c>
      <c r="Q2256" s="11">
        <v>4607.4513201459695</v>
      </c>
      <c r="R2256" s="15">
        <v>0.53039185089789376</v>
      </c>
      <c r="S2256" s="11">
        <v>0</v>
      </c>
      <c r="T2256" s="11">
        <v>46.000000066123903</v>
      </c>
      <c r="U2256" s="11">
        <v>0</v>
      </c>
      <c r="V2256" s="11">
        <v>0</v>
      </c>
      <c r="W2256" s="22"/>
      <c r="X2256" s="21">
        <v>0</v>
      </c>
      <c r="Y2256" s="22">
        <v>0.5</v>
      </c>
      <c r="Z2256" s="22">
        <v>0</v>
      </c>
      <c r="AA2256" s="22">
        <v>0</v>
      </c>
      <c r="AB2256" s="22">
        <v>0</v>
      </c>
      <c r="AC2256" s="22">
        <v>1</v>
      </c>
      <c r="AD2256" s="22">
        <v>1</v>
      </c>
      <c r="AE2256" s="22">
        <v>0</v>
      </c>
      <c r="AF2256" s="22">
        <v>4607.4513201459695</v>
      </c>
      <c r="AG2256" s="21">
        <v>0</v>
      </c>
      <c r="AH2256" s="22">
        <v>0</v>
      </c>
      <c r="AI2256" s="22">
        <v>0</v>
      </c>
      <c r="AJ2256" s="22">
        <v>4607.4513201459695</v>
      </c>
      <c r="AK2256" s="22">
        <v>8581.6037309236508</v>
      </c>
      <c r="AL2256" s="22">
        <v>0</v>
      </c>
      <c r="AM2256" s="22">
        <v>16</v>
      </c>
      <c r="AN2256" s="22">
        <v>0</v>
      </c>
      <c r="AO2256" s="22">
        <v>0</v>
      </c>
      <c r="AQ2256" s="18" t="str">
        <f t="shared" ref="AQ2256:BZ2256" si="2251">IF(OR(AND(AQ$2&gt;$O2255,AQ$2&lt;=$O2256),AND(AQ$2&lt;=$O2255,$O2254&gt;$O2255),AND(AQ$2&gt;$O2256,$O2257&lt;$O2256)),$H2255+((AQ$1-$Q2255)/$U2256/86000),"")</f>
        <v/>
      </c>
      <c r="AR2256" s="18" t="str">
        <f t="shared" si="2251"/>
        <v/>
      </c>
      <c r="AS2256" s="18" t="str">
        <f t="shared" si="2251"/>
        <v/>
      </c>
      <c r="AT2256" s="18" t="str">
        <f t="shared" si="2251"/>
        <v/>
      </c>
      <c r="AU2256" s="18" t="str">
        <f t="shared" si="2251"/>
        <v/>
      </c>
      <c r="AV2256" s="18" t="str">
        <f t="shared" si="2251"/>
        <v/>
      </c>
      <c r="AW2256" s="18" t="str">
        <f t="shared" si="2251"/>
        <v/>
      </c>
      <c r="AX2256" s="18" t="str">
        <f t="shared" si="2251"/>
        <v/>
      </c>
      <c r="AY2256" s="18" t="str">
        <f t="shared" si="2251"/>
        <v/>
      </c>
      <c r="AZ2256" s="18" t="str">
        <f t="shared" si="2251"/>
        <v/>
      </c>
      <c r="BA2256" s="18" t="str">
        <f t="shared" si="2251"/>
        <v/>
      </c>
      <c r="BB2256" s="18" t="str">
        <f t="shared" si="2251"/>
        <v/>
      </c>
      <c r="BC2256" s="18" t="str">
        <f t="shared" si="2251"/>
        <v/>
      </c>
      <c r="BD2256" s="18" t="str">
        <f t="shared" si="2251"/>
        <v/>
      </c>
      <c r="BE2256" s="18" t="str">
        <f t="shared" si="2251"/>
        <v/>
      </c>
      <c r="BF2256" s="18" t="str">
        <f t="shared" si="2251"/>
        <v/>
      </c>
      <c r="BG2256" s="18" t="str">
        <f t="shared" si="2251"/>
        <v/>
      </c>
      <c r="BH2256" s="18" t="str">
        <f t="shared" si="2251"/>
        <v/>
      </c>
      <c r="BI2256" s="18" t="str">
        <f t="shared" si="2251"/>
        <v/>
      </c>
      <c r="BJ2256" s="18" t="str">
        <f t="shared" si="2251"/>
        <v/>
      </c>
      <c r="BK2256" s="18" t="str">
        <f t="shared" si="2251"/>
        <v/>
      </c>
      <c r="BL2256" s="18" t="str">
        <f t="shared" si="2251"/>
        <v/>
      </c>
      <c r="BM2256" s="18" t="str">
        <f t="shared" si="2251"/>
        <v/>
      </c>
      <c r="BN2256" s="18" t="str">
        <f t="shared" si="2251"/>
        <v/>
      </c>
      <c r="BO2256" s="18" t="str">
        <f t="shared" si="2251"/>
        <v/>
      </c>
      <c r="BP2256" s="18" t="str">
        <f t="shared" si="2251"/>
        <v/>
      </c>
      <c r="BQ2256" s="18" t="str">
        <f t="shared" si="2251"/>
        <v/>
      </c>
      <c r="BR2256" s="18" t="str">
        <f t="shared" si="2251"/>
        <v/>
      </c>
      <c r="BS2256" s="18" t="str">
        <f t="shared" si="2251"/>
        <v/>
      </c>
      <c r="BT2256" s="18" t="str">
        <f t="shared" si="2251"/>
        <v/>
      </c>
      <c r="BU2256" s="18" t="str">
        <f t="shared" si="2251"/>
        <v/>
      </c>
      <c r="BV2256" s="18" t="str">
        <f t="shared" si="2251"/>
        <v/>
      </c>
      <c r="BW2256" s="18" t="str">
        <f t="shared" si="2251"/>
        <v/>
      </c>
      <c r="BX2256" s="18" t="str">
        <f t="shared" si="2251"/>
        <v/>
      </c>
      <c r="BY2256" s="18" t="str">
        <f t="shared" si="2251"/>
        <v/>
      </c>
      <c r="BZ2256" s="18" t="str">
        <f t="shared" si="2251"/>
        <v/>
      </c>
      <c r="CA2256" s="18" t="str">
        <f>IF(BY2256&lt;&gt;"",BY2256-LOOKUP(2,1/(LEN($AQ$1:AQ2256)&gt;0),$AQ$1:AQ2256),"")</f>
        <v/>
      </c>
    </row>
    <row r="2257" spans="1:79" x14ac:dyDescent="0.25">
      <c r="A2257" s="21">
        <v>62080</v>
      </c>
      <c r="B2257" s="21">
        <v>2</v>
      </c>
      <c r="C2257" s="22" t="s">
        <v>2213</v>
      </c>
      <c r="D2257" s="21">
        <v>332</v>
      </c>
      <c r="E2257" s="23">
        <v>0.49166666666666664</v>
      </c>
      <c r="F2257" s="22" t="s">
        <v>666</v>
      </c>
      <c r="G2257" s="22" t="b">
        <v>1</v>
      </c>
      <c r="H2257" s="24">
        <v>43532.491631944446</v>
      </c>
      <c r="I2257" s="25" t="s">
        <v>233</v>
      </c>
      <c r="J2257" s="22" t="s">
        <v>234</v>
      </c>
      <c r="K2257" s="11">
        <v>0</v>
      </c>
      <c r="L2257" s="11">
        <v>2976</v>
      </c>
      <c r="M2257" s="11">
        <v>1727</v>
      </c>
      <c r="N2257" s="11">
        <v>1.1297629498585593E-11</v>
      </c>
      <c r="O2257" s="11">
        <v>140</v>
      </c>
      <c r="P2257" s="14">
        <v>0.87499998934749257</v>
      </c>
      <c r="Q2257" s="11">
        <v>4804.3606727519918</v>
      </c>
      <c r="R2257" s="15">
        <v>0.55305928864838205</v>
      </c>
      <c r="S2257" s="11">
        <v>196.90935260602237</v>
      </c>
      <c r="T2257" s="11">
        <v>44.999999832361937</v>
      </c>
      <c r="U2257" s="11">
        <v>4.3757634075459304</v>
      </c>
      <c r="V2257" s="11">
        <v>15.75274826716535</v>
      </c>
      <c r="W2257" s="22"/>
      <c r="X2257" s="21">
        <v>0</v>
      </c>
      <c r="Y2257" s="22">
        <v>0</v>
      </c>
      <c r="Z2257" s="22">
        <v>0</v>
      </c>
      <c r="AA2257" s="22">
        <v>0</v>
      </c>
      <c r="AB2257" s="22">
        <v>0</v>
      </c>
      <c r="AC2257" s="22">
        <v>0</v>
      </c>
      <c r="AD2257" s="22">
        <v>0</v>
      </c>
      <c r="AE2257" s="22">
        <v>0</v>
      </c>
      <c r="AF2257" s="22">
        <v>4804.3606727519918</v>
      </c>
      <c r="AG2257" s="21">
        <v>0</v>
      </c>
      <c r="AH2257" s="22">
        <v>0</v>
      </c>
      <c r="AI2257" s="22">
        <v>0</v>
      </c>
      <c r="AJ2257" s="22">
        <v>4804.3606727519918</v>
      </c>
      <c r="AK2257" s="22">
        <v>8581.6037309236508</v>
      </c>
      <c r="AL2257" s="22">
        <v>0</v>
      </c>
      <c r="AM2257" s="22">
        <v>15</v>
      </c>
      <c r="AN2257" s="22">
        <v>0</v>
      </c>
      <c r="AO2257" s="22">
        <v>0</v>
      </c>
      <c r="AQ2257" s="18" t="str">
        <f t="shared" ref="AQ2257:BZ2257" si="2252">IF(OR(AND(AQ$2&gt;$O2256,AQ$2&lt;=$O2257),AND(AQ$2&lt;=$O2256,$O2255&gt;$O2256),AND(AQ$2&gt;$O2257,$O2258&lt;$O2257)),$H2256+((AQ$1-$Q2256)/$U2257/86000),"")</f>
        <v/>
      </c>
      <c r="AR2257" s="18" t="str">
        <f t="shared" si="2252"/>
        <v/>
      </c>
      <c r="AS2257" s="18" t="str">
        <f t="shared" si="2252"/>
        <v/>
      </c>
      <c r="AT2257" s="18" t="str">
        <f t="shared" si="2252"/>
        <v/>
      </c>
      <c r="AU2257" s="18" t="str">
        <f t="shared" si="2252"/>
        <v/>
      </c>
      <c r="AV2257" s="18" t="str">
        <f t="shared" si="2252"/>
        <v/>
      </c>
      <c r="AW2257" s="18" t="str">
        <f t="shared" si="2252"/>
        <v/>
      </c>
      <c r="AX2257" s="18" t="str">
        <f t="shared" si="2252"/>
        <v/>
      </c>
      <c r="AY2257" s="18" t="str">
        <f t="shared" si="2252"/>
        <v/>
      </c>
      <c r="AZ2257" s="18" t="str">
        <f t="shared" si="2252"/>
        <v/>
      </c>
      <c r="BA2257" s="18" t="str">
        <f t="shared" si="2252"/>
        <v/>
      </c>
      <c r="BB2257" s="18" t="str">
        <f t="shared" si="2252"/>
        <v/>
      </c>
      <c r="BC2257" s="18" t="str">
        <f t="shared" si="2252"/>
        <v/>
      </c>
      <c r="BD2257" s="18" t="str">
        <f t="shared" si="2252"/>
        <v/>
      </c>
      <c r="BE2257" s="18" t="str">
        <f t="shared" si="2252"/>
        <v/>
      </c>
      <c r="BF2257" s="18" t="str">
        <f t="shared" si="2252"/>
        <v/>
      </c>
      <c r="BG2257" s="18" t="str">
        <f t="shared" si="2252"/>
        <v/>
      </c>
      <c r="BH2257" s="18" t="str">
        <f t="shared" si="2252"/>
        <v/>
      </c>
      <c r="BI2257" s="18">
        <f t="shared" si="2252"/>
        <v>43532.491247555648</v>
      </c>
      <c r="BJ2257" s="18" t="str">
        <f t="shared" si="2252"/>
        <v/>
      </c>
      <c r="BK2257" s="18" t="str">
        <f t="shared" si="2252"/>
        <v/>
      </c>
      <c r="BL2257" s="18" t="str">
        <f t="shared" si="2252"/>
        <v/>
      </c>
      <c r="BM2257" s="18" t="str">
        <f t="shared" si="2252"/>
        <v/>
      </c>
      <c r="BN2257" s="18" t="str">
        <f t="shared" si="2252"/>
        <v/>
      </c>
      <c r="BO2257" s="18" t="str">
        <f t="shared" si="2252"/>
        <v/>
      </c>
      <c r="BP2257" s="18" t="str">
        <f t="shared" si="2252"/>
        <v/>
      </c>
      <c r="BQ2257" s="18" t="str">
        <f t="shared" si="2252"/>
        <v/>
      </c>
      <c r="BR2257" s="18" t="str">
        <f t="shared" si="2252"/>
        <v/>
      </c>
      <c r="BS2257" s="18" t="str">
        <f t="shared" si="2252"/>
        <v/>
      </c>
      <c r="BT2257" s="18" t="str">
        <f t="shared" si="2252"/>
        <v/>
      </c>
      <c r="BU2257" s="18" t="str">
        <f t="shared" si="2252"/>
        <v/>
      </c>
      <c r="BV2257" s="18" t="str">
        <f t="shared" si="2252"/>
        <v/>
      </c>
      <c r="BW2257" s="18" t="str">
        <f t="shared" si="2252"/>
        <v/>
      </c>
      <c r="BX2257" s="18" t="str">
        <f t="shared" si="2252"/>
        <v/>
      </c>
      <c r="BY2257" s="18" t="str">
        <f t="shared" si="2252"/>
        <v/>
      </c>
      <c r="BZ2257" s="18" t="str">
        <f t="shared" si="2252"/>
        <v/>
      </c>
      <c r="CA2257" s="18" t="str">
        <f>IF(BY2257&lt;&gt;"",BY2257-LOOKUP(2,1/(LEN($AQ$1:AQ2257)&gt;0),$AQ$1:AQ2257),"")</f>
        <v/>
      </c>
    </row>
    <row r="2258" spans="1:79" x14ac:dyDescent="0.25">
      <c r="A2258" s="21">
        <v>62081</v>
      </c>
      <c r="B2258" s="21">
        <v>2</v>
      </c>
      <c r="C2258" s="22" t="s">
        <v>2214</v>
      </c>
      <c r="D2258" s="21">
        <v>332</v>
      </c>
      <c r="E2258" s="23">
        <v>0.49166666666666664</v>
      </c>
      <c r="F2258" s="22" t="s">
        <v>666</v>
      </c>
      <c r="G2258" s="22" t="b">
        <v>1</v>
      </c>
      <c r="H2258" s="24">
        <v>43532.492152777777</v>
      </c>
      <c r="I2258" s="25" t="s">
        <v>269</v>
      </c>
      <c r="J2258" s="22" t="s">
        <v>270</v>
      </c>
      <c r="K2258" s="11">
        <v>0</v>
      </c>
      <c r="L2258" s="11">
        <v>2977</v>
      </c>
      <c r="M2258" s="11">
        <v>1729</v>
      </c>
      <c r="N2258" s="11">
        <v>3.5086600291833747E-11</v>
      </c>
      <c r="O2258" s="11">
        <v>142</v>
      </c>
      <c r="P2258" s="14">
        <v>0.44383363200984288</v>
      </c>
      <c r="Q2258" s="11">
        <v>4900.3353371922285</v>
      </c>
      <c r="R2258" s="15">
        <v>0.56410751821712091</v>
      </c>
      <c r="S2258" s="11">
        <v>95.974664440236666</v>
      </c>
      <c r="T2258" s="11">
        <v>44.999999832361937</v>
      </c>
      <c r="U2258" s="11">
        <v>2.1327703288393369</v>
      </c>
      <c r="V2258" s="11">
        <v>7.6779731838216128</v>
      </c>
      <c r="W2258" s="22"/>
      <c r="X2258" s="21">
        <v>0</v>
      </c>
      <c r="Y2258" s="22">
        <v>0</v>
      </c>
      <c r="Z2258" s="22">
        <v>0</v>
      </c>
      <c r="AA2258" s="22">
        <v>0</v>
      </c>
      <c r="AB2258" s="22">
        <v>0</v>
      </c>
      <c r="AC2258" s="22">
        <v>0</v>
      </c>
      <c r="AD2258" s="22">
        <v>0</v>
      </c>
      <c r="AE2258" s="22">
        <v>0</v>
      </c>
      <c r="AF2258" s="22">
        <v>4900.3353371922285</v>
      </c>
      <c r="AG2258" s="21">
        <v>0</v>
      </c>
      <c r="AH2258" s="22">
        <v>0</v>
      </c>
      <c r="AI2258" s="22">
        <v>0</v>
      </c>
      <c r="AJ2258" s="22">
        <v>4900.3353371922285</v>
      </c>
      <c r="AK2258" s="22">
        <v>8581.6037309236508</v>
      </c>
      <c r="AL2258" s="22">
        <v>0</v>
      </c>
      <c r="AM2258" s="22">
        <v>14</v>
      </c>
      <c r="AN2258" s="22">
        <v>0</v>
      </c>
      <c r="AO2258" s="22">
        <v>0</v>
      </c>
      <c r="AQ2258" s="18" t="str">
        <f t="shared" ref="AQ2258:BZ2258" si="2253">IF(OR(AND(AQ$2&gt;$O2257,AQ$2&lt;=$O2258),AND(AQ$2&lt;=$O2257,$O2256&gt;$O2257),AND(AQ$2&gt;$O2258,$O2259&lt;$O2258)),$H2257+((AQ$1-$Q2257)/$U2258/86000),"")</f>
        <v/>
      </c>
      <c r="AR2258" s="18" t="str">
        <f t="shared" si="2253"/>
        <v/>
      </c>
      <c r="AS2258" s="18" t="str">
        <f t="shared" si="2253"/>
        <v/>
      </c>
      <c r="AT2258" s="18" t="str">
        <f t="shared" si="2253"/>
        <v/>
      </c>
      <c r="AU2258" s="18" t="str">
        <f t="shared" si="2253"/>
        <v/>
      </c>
      <c r="AV2258" s="18" t="str">
        <f t="shared" si="2253"/>
        <v/>
      </c>
      <c r="AW2258" s="18" t="str">
        <f t="shared" si="2253"/>
        <v/>
      </c>
      <c r="AX2258" s="18" t="str">
        <f t="shared" si="2253"/>
        <v/>
      </c>
      <c r="AY2258" s="18" t="str">
        <f t="shared" si="2253"/>
        <v/>
      </c>
      <c r="AZ2258" s="18" t="str">
        <f t="shared" si="2253"/>
        <v/>
      </c>
      <c r="BA2258" s="18" t="str">
        <f t="shared" si="2253"/>
        <v/>
      </c>
      <c r="BB2258" s="18" t="str">
        <f t="shared" si="2253"/>
        <v/>
      </c>
      <c r="BC2258" s="18" t="str">
        <f t="shared" si="2253"/>
        <v/>
      </c>
      <c r="BD2258" s="18" t="str">
        <f t="shared" si="2253"/>
        <v/>
      </c>
      <c r="BE2258" s="18" t="str">
        <f t="shared" si="2253"/>
        <v/>
      </c>
      <c r="BF2258" s="18" t="str">
        <f t="shared" si="2253"/>
        <v/>
      </c>
      <c r="BG2258" s="18" t="str">
        <f t="shared" si="2253"/>
        <v/>
      </c>
      <c r="BH2258" s="18" t="str">
        <f t="shared" si="2253"/>
        <v/>
      </c>
      <c r="BI2258" s="18" t="str">
        <f t="shared" si="2253"/>
        <v/>
      </c>
      <c r="BJ2258" s="18">
        <f t="shared" si="2253"/>
        <v>43532.49194548728</v>
      </c>
      <c r="BK2258" s="18" t="str">
        <f t="shared" si="2253"/>
        <v/>
      </c>
      <c r="BL2258" s="18" t="str">
        <f t="shared" si="2253"/>
        <v/>
      </c>
      <c r="BM2258" s="18" t="str">
        <f t="shared" si="2253"/>
        <v/>
      </c>
      <c r="BN2258" s="18" t="str">
        <f t="shared" si="2253"/>
        <v/>
      </c>
      <c r="BO2258" s="18" t="str">
        <f t="shared" si="2253"/>
        <v/>
      </c>
      <c r="BP2258" s="18" t="str">
        <f t="shared" si="2253"/>
        <v/>
      </c>
      <c r="BQ2258" s="18" t="str">
        <f t="shared" si="2253"/>
        <v/>
      </c>
      <c r="BR2258" s="18" t="str">
        <f t="shared" si="2253"/>
        <v/>
      </c>
      <c r="BS2258" s="18" t="str">
        <f t="shared" si="2253"/>
        <v/>
      </c>
      <c r="BT2258" s="18" t="str">
        <f t="shared" si="2253"/>
        <v/>
      </c>
      <c r="BU2258" s="18" t="str">
        <f t="shared" si="2253"/>
        <v/>
      </c>
      <c r="BV2258" s="18" t="str">
        <f t="shared" si="2253"/>
        <v/>
      </c>
      <c r="BW2258" s="18" t="str">
        <f t="shared" si="2253"/>
        <v/>
      </c>
      <c r="BX2258" s="18" t="str">
        <f t="shared" si="2253"/>
        <v/>
      </c>
      <c r="BY2258" s="18" t="str">
        <f t="shared" si="2253"/>
        <v/>
      </c>
      <c r="BZ2258" s="18" t="str">
        <f t="shared" si="2253"/>
        <v/>
      </c>
      <c r="CA2258" s="18" t="str">
        <f>IF(BY2258&lt;&gt;"",BY2258-LOOKUP(2,1/(LEN($AQ$1:AQ2258)&gt;0),$AQ$1:AQ2258),"")</f>
        <v/>
      </c>
    </row>
    <row r="2259" spans="1:79" x14ac:dyDescent="0.25">
      <c r="A2259" s="21">
        <v>62083</v>
      </c>
      <c r="B2259" s="21">
        <v>2</v>
      </c>
      <c r="C2259" s="22" t="s">
        <v>2216</v>
      </c>
      <c r="D2259" s="21">
        <v>332</v>
      </c>
      <c r="E2259" s="23">
        <v>0.49236111111111114</v>
      </c>
      <c r="F2259" s="22" t="s">
        <v>666</v>
      </c>
      <c r="G2259" s="22" t="b">
        <v>1</v>
      </c>
      <c r="H2259" s="24">
        <v>43532.492673611108</v>
      </c>
      <c r="I2259" s="25" t="s">
        <v>365</v>
      </c>
      <c r="J2259" s="22" t="s">
        <v>366</v>
      </c>
      <c r="K2259" s="11">
        <v>0</v>
      </c>
      <c r="L2259" s="11">
        <v>2978</v>
      </c>
      <c r="M2259" s="11">
        <v>1731</v>
      </c>
      <c r="N2259" s="11">
        <v>4.0856207306205761E-12</v>
      </c>
      <c r="O2259" s="11">
        <v>144</v>
      </c>
      <c r="P2259" s="14">
        <v>0.49999996367543798</v>
      </c>
      <c r="Q2259" s="11">
        <v>5053.1673558700477</v>
      </c>
      <c r="R2259" s="15">
        <v>0.58170094495796421</v>
      </c>
      <c r="S2259" s="11">
        <v>152.83201867781918</v>
      </c>
      <c r="T2259" s="11">
        <v>44.999999832361937</v>
      </c>
      <c r="U2259" s="11">
        <v>3.396267094381396</v>
      </c>
      <c r="V2259" s="11">
        <v>12.226561539773027</v>
      </c>
      <c r="W2259" s="22"/>
      <c r="X2259" s="21">
        <v>0</v>
      </c>
      <c r="Y2259" s="22">
        <v>0</v>
      </c>
      <c r="Z2259" s="22">
        <v>0</v>
      </c>
      <c r="AA2259" s="22">
        <v>0</v>
      </c>
      <c r="AB2259" s="22">
        <v>0</v>
      </c>
      <c r="AC2259" s="22">
        <v>0</v>
      </c>
      <c r="AD2259" s="22">
        <v>0</v>
      </c>
      <c r="AE2259" s="22">
        <v>0</v>
      </c>
      <c r="AF2259" s="22">
        <v>5053.1673558700477</v>
      </c>
      <c r="AG2259" s="21">
        <v>0</v>
      </c>
      <c r="AH2259" s="22">
        <v>0</v>
      </c>
      <c r="AI2259" s="22">
        <v>0</v>
      </c>
      <c r="AJ2259" s="22">
        <v>5053.1673558700477</v>
      </c>
      <c r="AK2259" s="22">
        <v>8581.6037309236508</v>
      </c>
      <c r="AL2259" s="22">
        <v>0</v>
      </c>
      <c r="AM2259" s="22">
        <v>13</v>
      </c>
      <c r="AN2259" s="22">
        <v>0</v>
      </c>
      <c r="AO2259" s="22">
        <v>0</v>
      </c>
      <c r="AQ2259" s="18" t="str">
        <f t="shared" ref="AQ2259:BZ2259" si="2254">IF(OR(AND(AQ$2&gt;$O2258,AQ$2&lt;=$O2259),AND(AQ$2&lt;=$O2258,$O2257&gt;$O2258),AND(AQ$2&gt;$O2259,$O2260&lt;$O2259)),$H2258+((AQ$1-$Q2258)/$U2259/86000),"")</f>
        <v/>
      </c>
      <c r="AR2259" s="18" t="str">
        <f t="shared" si="2254"/>
        <v/>
      </c>
      <c r="AS2259" s="18" t="str">
        <f t="shared" si="2254"/>
        <v/>
      </c>
      <c r="AT2259" s="18" t="str">
        <f t="shared" si="2254"/>
        <v/>
      </c>
      <c r="AU2259" s="18" t="str">
        <f t="shared" si="2254"/>
        <v/>
      </c>
      <c r="AV2259" s="18" t="str">
        <f t="shared" si="2254"/>
        <v/>
      </c>
      <c r="AW2259" s="18" t="str">
        <f t="shared" si="2254"/>
        <v/>
      </c>
      <c r="AX2259" s="18" t="str">
        <f t="shared" si="2254"/>
        <v/>
      </c>
      <c r="AY2259" s="18" t="str">
        <f t="shared" si="2254"/>
        <v/>
      </c>
      <c r="AZ2259" s="18" t="str">
        <f t="shared" si="2254"/>
        <v/>
      </c>
      <c r="BA2259" s="18" t="str">
        <f t="shared" si="2254"/>
        <v/>
      </c>
      <c r="BB2259" s="18" t="str">
        <f t="shared" si="2254"/>
        <v/>
      </c>
      <c r="BC2259" s="18" t="str">
        <f t="shared" si="2254"/>
        <v/>
      </c>
      <c r="BD2259" s="18" t="str">
        <f t="shared" si="2254"/>
        <v/>
      </c>
      <c r="BE2259" s="18" t="str">
        <f t="shared" si="2254"/>
        <v/>
      </c>
      <c r="BF2259" s="18" t="str">
        <f t="shared" si="2254"/>
        <v/>
      </c>
      <c r="BG2259" s="18" t="str">
        <f t="shared" si="2254"/>
        <v/>
      </c>
      <c r="BH2259" s="18" t="str">
        <f t="shared" si="2254"/>
        <v/>
      </c>
      <c r="BI2259" s="18" t="str">
        <f t="shared" si="2254"/>
        <v/>
      </c>
      <c r="BJ2259" s="18" t="str">
        <f t="shared" si="2254"/>
        <v/>
      </c>
      <c r="BK2259" s="18" t="str">
        <f t="shared" si="2254"/>
        <v/>
      </c>
      <c r="BL2259" s="18" t="str">
        <f t="shared" si="2254"/>
        <v/>
      </c>
      <c r="BM2259" s="18" t="str">
        <f t="shared" si="2254"/>
        <v/>
      </c>
      <c r="BN2259" s="18" t="str">
        <f t="shared" si="2254"/>
        <v/>
      </c>
      <c r="BO2259" s="18" t="str">
        <f t="shared" si="2254"/>
        <v/>
      </c>
      <c r="BP2259" s="18" t="str">
        <f t="shared" si="2254"/>
        <v/>
      </c>
      <c r="BQ2259" s="18" t="str">
        <f t="shared" si="2254"/>
        <v/>
      </c>
      <c r="BR2259" s="18" t="str">
        <f t="shared" si="2254"/>
        <v/>
      </c>
      <c r="BS2259" s="18" t="str">
        <f t="shared" si="2254"/>
        <v/>
      </c>
      <c r="BT2259" s="18" t="str">
        <f t="shared" si="2254"/>
        <v/>
      </c>
      <c r="BU2259" s="18" t="str">
        <f t="shared" si="2254"/>
        <v/>
      </c>
      <c r="BV2259" s="18" t="str">
        <f t="shared" si="2254"/>
        <v/>
      </c>
      <c r="BW2259" s="18" t="str">
        <f t="shared" si="2254"/>
        <v/>
      </c>
      <c r="BX2259" s="18" t="str">
        <f t="shared" si="2254"/>
        <v/>
      </c>
      <c r="BY2259" s="18" t="str">
        <f t="shared" si="2254"/>
        <v/>
      </c>
      <c r="BZ2259" s="18" t="str">
        <f t="shared" si="2254"/>
        <v/>
      </c>
      <c r="CA2259" s="18" t="str">
        <f>IF(BY2259&lt;&gt;"",BY2259-LOOKUP(2,1/(LEN($AQ$1:AQ2259)&gt;0),$AQ$1:AQ2259),"")</f>
        <v/>
      </c>
    </row>
    <row r="2260" spans="1:79" x14ac:dyDescent="0.25">
      <c r="A2260" s="21">
        <v>62084</v>
      </c>
      <c r="B2260" s="21">
        <v>2</v>
      </c>
      <c r="C2260" s="22" t="s">
        <v>2217</v>
      </c>
      <c r="D2260" s="21">
        <v>332</v>
      </c>
      <c r="E2260" s="23">
        <v>0.49305555555555558</v>
      </c>
      <c r="F2260" s="22" t="s">
        <v>666</v>
      </c>
      <c r="G2260" s="22" t="b">
        <v>1</v>
      </c>
      <c r="H2260" s="24">
        <v>43532.493194444447</v>
      </c>
      <c r="I2260" s="25" t="s">
        <v>365</v>
      </c>
      <c r="J2260" s="22" t="s">
        <v>366</v>
      </c>
      <c r="K2260" s="11">
        <v>0</v>
      </c>
      <c r="L2260" s="11">
        <v>2979</v>
      </c>
      <c r="M2260" s="11">
        <v>1733</v>
      </c>
      <c r="N2260" s="11">
        <v>4.0856207306205761E-12</v>
      </c>
      <c r="O2260" s="11">
        <v>144</v>
      </c>
      <c r="P2260" s="14">
        <v>0.49999996367543798</v>
      </c>
      <c r="Q2260" s="11">
        <v>5053.1673558700477</v>
      </c>
      <c r="R2260" s="15">
        <v>0.58170094495796421</v>
      </c>
      <c r="S2260" s="11">
        <v>0</v>
      </c>
      <c r="T2260" s="11">
        <v>45.000000461004674</v>
      </c>
      <c r="U2260" s="11">
        <v>0</v>
      </c>
      <c r="V2260" s="11">
        <v>0</v>
      </c>
      <c r="W2260" s="22"/>
      <c r="X2260" s="21">
        <v>0</v>
      </c>
      <c r="Y2260" s="22">
        <v>0.5</v>
      </c>
      <c r="Z2260" s="22">
        <v>0</v>
      </c>
      <c r="AA2260" s="22">
        <v>0</v>
      </c>
      <c r="AB2260" s="22">
        <v>0</v>
      </c>
      <c r="AC2260" s="22">
        <v>1</v>
      </c>
      <c r="AD2260" s="22">
        <v>1</v>
      </c>
      <c r="AE2260" s="22">
        <v>0</v>
      </c>
      <c r="AF2260" s="22">
        <v>5053.1673558700477</v>
      </c>
      <c r="AG2260" s="21">
        <v>0</v>
      </c>
      <c r="AH2260" s="22">
        <v>0</v>
      </c>
      <c r="AI2260" s="22">
        <v>0</v>
      </c>
      <c r="AJ2260" s="22">
        <v>5053.1673558700477</v>
      </c>
      <c r="AK2260" s="22">
        <v>8581.6037309236508</v>
      </c>
      <c r="AL2260" s="22">
        <v>0</v>
      </c>
      <c r="AM2260" s="22">
        <v>12</v>
      </c>
      <c r="AN2260" s="22">
        <v>0</v>
      </c>
      <c r="AO2260" s="22">
        <v>0</v>
      </c>
      <c r="AQ2260" s="18" t="str">
        <f t="shared" ref="AQ2260:BZ2260" si="2255">IF(OR(AND(AQ$2&gt;$O2259,AQ$2&lt;=$O2260),AND(AQ$2&lt;=$O2259,$O2258&gt;$O2259),AND(AQ$2&gt;$O2260,$O2261&lt;$O2260)),$H2259+((AQ$1-$Q2259)/$U2260/86000),"")</f>
        <v/>
      </c>
      <c r="AR2260" s="18" t="str">
        <f t="shared" si="2255"/>
        <v/>
      </c>
      <c r="AS2260" s="18" t="str">
        <f t="shared" si="2255"/>
        <v/>
      </c>
      <c r="AT2260" s="18" t="str">
        <f t="shared" si="2255"/>
        <v/>
      </c>
      <c r="AU2260" s="18" t="str">
        <f t="shared" si="2255"/>
        <v/>
      </c>
      <c r="AV2260" s="18" t="str">
        <f t="shared" si="2255"/>
        <v/>
      </c>
      <c r="AW2260" s="18" t="str">
        <f t="shared" si="2255"/>
        <v/>
      </c>
      <c r="AX2260" s="18" t="str">
        <f t="shared" si="2255"/>
        <v/>
      </c>
      <c r="AY2260" s="18" t="str">
        <f t="shared" si="2255"/>
        <v/>
      </c>
      <c r="AZ2260" s="18" t="str">
        <f t="shared" si="2255"/>
        <v/>
      </c>
      <c r="BA2260" s="18" t="str">
        <f t="shared" si="2255"/>
        <v/>
      </c>
      <c r="BB2260" s="18" t="str">
        <f t="shared" si="2255"/>
        <v/>
      </c>
      <c r="BC2260" s="18" t="str">
        <f t="shared" si="2255"/>
        <v/>
      </c>
      <c r="BD2260" s="18" t="str">
        <f t="shared" si="2255"/>
        <v/>
      </c>
      <c r="BE2260" s="18" t="str">
        <f t="shared" si="2255"/>
        <v/>
      </c>
      <c r="BF2260" s="18" t="str">
        <f t="shared" si="2255"/>
        <v/>
      </c>
      <c r="BG2260" s="18" t="str">
        <f t="shared" si="2255"/>
        <v/>
      </c>
      <c r="BH2260" s="18" t="str">
        <f t="shared" si="2255"/>
        <v/>
      </c>
      <c r="BI2260" s="18" t="str">
        <f t="shared" si="2255"/>
        <v/>
      </c>
      <c r="BJ2260" s="18" t="str">
        <f t="shared" si="2255"/>
        <v/>
      </c>
      <c r="BK2260" s="18" t="str">
        <f t="shared" si="2255"/>
        <v/>
      </c>
      <c r="BL2260" s="18" t="str">
        <f t="shared" si="2255"/>
        <v/>
      </c>
      <c r="BM2260" s="18" t="str">
        <f t="shared" si="2255"/>
        <v/>
      </c>
      <c r="BN2260" s="18" t="str">
        <f t="shared" si="2255"/>
        <v/>
      </c>
      <c r="BO2260" s="18" t="str">
        <f t="shared" si="2255"/>
        <v/>
      </c>
      <c r="BP2260" s="18" t="str">
        <f t="shared" si="2255"/>
        <v/>
      </c>
      <c r="BQ2260" s="18" t="str">
        <f t="shared" si="2255"/>
        <v/>
      </c>
      <c r="BR2260" s="18" t="str">
        <f t="shared" si="2255"/>
        <v/>
      </c>
      <c r="BS2260" s="18" t="str">
        <f t="shared" si="2255"/>
        <v/>
      </c>
      <c r="BT2260" s="18" t="str">
        <f t="shared" si="2255"/>
        <v/>
      </c>
      <c r="BU2260" s="18" t="str">
        <f t="shared" si="2255"/>
        <v/>
      </c>
      <c r="BV2260" s="18" t="str">
        <f t="shared" si="2255"/>
        <v/>
      </c>
      <c r="BW2260" s="18" t="str">
        <f t="shared" si="2255"/>
        <v/>
      </c>
      <c r="BX2260" s="18" t="str">
        <f t="shared" si="2255"/>
        <v/>
      </c>
      <c r="BY2260" s="18" t="str">
        <f t="shared" si="2255"/>
        <v/>
      </c>
      <c r="BZ2260" s="18" t="str">
        <f t="shared" si="2255"/>
        <v/>
      </c>
      <c r="CA2260" s="18" t="str">
        <f>IF(BY2260&lt;&gt;"",BY2260-LOOKUP(2,1/(LEN($AQ$1:AQ2260)&gt;0),$AQ$1:AQ2260),"")</f>
        <v/>
      </c>
    </row>
    <row r="2261" spans="1:79" x14ac:dyDescent="0.25">
      <c r="A2261" s="21">
        <v>62101</v>
      </c>
      <c r="B2261" s="21">
        <v>2</v>
      </c>
      <c r="C2261" s="22" t="s">
        <v>2234</v>
      </c>
      <c r="D2261" s="21">
        <v>332</v>
      </c>
      <c r="E2261" s="23">
        <v>0.49861111111111112</v>
      </c>
      <c r="F2261" s="22" t="s">
        <v>666</v>
      </c>
      <c r="G2261" s="22" t="b">
        <v>1</v>
      </c>
      <c r="H2261" s="24">
        <v>43532.498935185184</v>
      </c>
      <c r="I2261" s="25" t="s">
        <v>543</v>
      </c>
      <c r="J2261" s="22" t="s">
        <v>544</v>
      </c>
      <c r="K2261" s="11">
        <v>0</v>
      </c>
      <c r="L2261" s="11">
        <v>2980</v>
      </c>
      <c r="M2261" s="11">
        <v>1755</v>
      </c>
      <c r="N2261" s="11">
        <v>0.77611954382287252</v>
      </c>
      <c r="O2261" s="11">
        <v>213</v>
      </c>
      <c r="P2261" s="14">
        <v>0.85334603518846108</v>
      </c>
      <c r="Q2261" s="11">
        <v>6798.5388224477501</v>
      </c>
      <c r="R2261" s="15">
        <v>0.78262131032672755</v>
      </c>
      <c r="S2261" s="11">
        <v>1745.3714665777024</v>
      </c>
      <c r="T2261" s="11">
        <v>495.99999964702874</v>
      </c>
      <c r="U2261" s="11">
        <v>3.5188940883463125</v>
      </c>
      <c r="V2261" s="11">
        <v>12.668018718046724</v>
      </c>
      <c r="W2261" s="22"/>
      <c r="X2261" s="21">
        <v>0</v>
      </c>
      <c r="Y2261" s="22">
        <v>0</v>
      </c>
      <c r="Z2261" s="22">
        <v>0</v>
      </c>
      <c r="AA2261" s="22">
        <v>0</v>
      </c>
      <c r="AB2261" s="22">
        <v>0</v>
      </c>
      <c r="AC2261" s="22">
        <v>0</v>
      </c>
      <c r="AD2261" s="22">
        <v>0</v>
      </c>
      <c r="AE2261" s="22">
        <v>0</v>
      </c>
      <c r="AF2261" s="22">
        <v>6798.5388224477501</v>
      </c>
      <c r="AG2261" s="21">
        <v>0</v>
      </c>
      <c r="AH2261" s="22">
        <v>0</v>
      </c>
      <c r="AI2261" s="22">
        <v>0</v>
      </c>
      <c r="AJ2261" s="22">
        <v>6798.5388224477501</v>
      </c>
      <c r="AK2261" s="22">
        <v>8581.6037309236508</v>
      </c>
      <c r="AL2261" s="22">
        <v>0</v>
      </c>
      <c r="AM2261" s="22">
        <v>11</v>
      </c>
      <c r="AN2261" s="22">
        <v>0</v>
      </c>
      <c r="AO2261" s="22">
        <v>0</v>
      </c>
      <c r="AQ2261" s="18" t="str">
        <f t="shared" ref="AQ2261:BZ2261" si="2256">IF(OR(AND(AQ$2&gt;$O2260,AQ$2&lt;=$O2261),AND(AQ$2&lt;=$O2260,$O2259&gt;$O2260),AND(AQ$2&gt;$O2261,$O2262&lt;$O2261)),$H2260+((AQ$1-$Q2260)/$U2261/86000),"")</f>
        <v/>
      </c>
      <c r="AR2261" s="18" t="str">
        <f t="shared" si="2256"/>
        <v/>
      </c>
      <c r="AS2261" s="18" t="str">
        <f t="shared" si="2256"/>
        <v/>
      </c>
      <c r="AT2261" s="18" t="str">
        <f t="shared" si="2256"/>
        <v/>
      </c>
      <c r="AU2261" s="18" t="str">
        <f t="shared" si="2256"/>
        <v/>
      </c>
      <c r="AV2261" s="18" t="str">
        <f t="shared" si="2256"/>
        <v/>
      </c>
      <c r="AW2261" s="18" t="str">
        <f t="shared" si="2256"/>
        <v/>
      </c>
      <c r="AX2261" s="18" t="str">
        <f t="shared" si="2256"/>
        <v/>
      </c>
      <c r="AY2261" s="18" t="str">
        <f t="shared" si="2256"/>
        <v/>
      </c>
      <c r="AZ2261" s="18" t="str">
        <f t="shared" si="2256"/>
        <v/>
      </c>
      <c r="BA2261" s="18" t="str">
        <f t="shared" si="2256"/>
        <v/>
      </c>
      <c r="BB2261" s="18" t="str">
        <f t="shared" si="2256"/>
        <v/>
      </c>
      <c r="BC2261" s="18" t="str">
        <f t="shared" si="2256"/>
        <v/>
      </c>
      <c r="BD2261" s="18" t="str">
        <f t="shared" si="2256"/>
        <v/>
      </c>
      <c r="BE2261" s="18" t="str">
        <f t="shared" si="2256"/>
        <v/>
      </c>
      <c r="BF2261" s="18" t="str">
        <f t="shared" si="2256"/>
        <v/>
      </c>
      <c r="BG2261" s="18" t="str">
        <f t="shared" si="2256"/>
        <v/>
      </c>
      <c r="BH2261" s="18" t="str">
        <f t="shared" si="2256"/>
        <v/>
      </c>
      <c r="BI2261" s="18" t="str">
        <f t="shared" si="2256"/>
        <v/>
      </c>
      <c r="BJ2261" s="18" t="str">
        <f t="shared" si="2256"/>
        <v/>
      </c>
      <c r="BK2261" s="18">
        <f t="shared" si="2256"/>
        <v>43532.493332134298</v>
      </c>
      <c r="BL2261" s="18">
        <f t="shared" si="2256"/>
        <v>43532.493957502018</v>
      </c>
      <c r="BM2261" s="18">
        <f t="shared" si="2256"/>
        <v>43532.494544976747</v>
      </c>
      <c r="BN2261" s="18">
        <f t="shared" si="2256"/>
        <v>43532.495324238953</v>
      </c>
      <c r="BO2261" s="18">
        <f t="shared" si="2256"/>
        <v>43532.495729104383</v>
      </c>
      <c r="BP2261" s="18">
        <f t="shared" si="2256"/>
        <v>43532.495852974578</v>
      </c>
      <c r="BQ2261" s="18">
        <f t="shared" si="2256"/>
        <v>43532.496774537547</v>
      </c>
      <c r="BR2261" s="18">
        <f t="shared" si="2256"/>
        <v>43532.497347674849</v>
      </c>
      <c r="BS2261" s="18">
        <f t="shared" si="2256"/>
        <v>43532.497904842283</v>
      </c>
      <c r="BT2261" s="18" t="str">
        <f t="shared" si="2256"/>
        <v/>
      </c>
      <c r="BU2261" s="18" t="str">
        <f t="shared" si="2256"/>
        <v/>
      </c>
      <c r="BV2261" s="18" t="str">
        <f t="shared" si="2256"/>
        <v/>
      </c>
      <c r="BW2261" s="18" t="str">
        <f t="shared" si="2256"/>
        <v/>
      </c>
      <c r="BX2261" s="18" t="str">
        <f t="shared" si="2256"/>
        <v/>
      </c>
      <c r="BY2261" s="18" t="str">
        <f t="shared" si="2256"/>
        <v/>
      </c>
      <c r="BZ2261" s="18" t="str">
        <f t="shared" si="2256"/>
        <v/>
      </c>
      <c r="CA2261" s="18" t="str">
        <f>IF(BY2261&lt;&gt;"",BY2261-LOOKUP(2,1/(LEN($AQ$1:AQ2261)&gt;0),$AQ$1:AQ2261),"")</f>
        <v/>
      </c>
    </row>
    <row r="2262" spans="1:79" x14ac:dyDescent="0.25">
      <c r="A2262" s="21">
        <v>62102</v>
      </c>
      <c r="B2262" s="21">
        <v>2</v>
      </c>
      <c r="C2262" s="22" t="s">
        <v>2235</v>
      </c>
      <c r="D2262" s="21">
        <v>332</v>
      </c>
      <c r="E2262" s="23">
        <v>0.49930555555555556</v>
      </c>
      <c r="F2262" s="22" t="s">
        <v>666</v>
      </c>
      <c r="G2262" s="22" t="b">
        <v>1</v>
      </c>
      <c r="H2262" s="24">
        <v>43532.499456018515</v>
      </c>
      <c r="I2262" s="25" t="s">
        <v>309</v>
      </c>
      <c r="J2262" s="22" t="s">
        <v>310</v>
      </c>
      <c r="K2262" s="11">
        <v>0</v>
      </c>
      <c r="L2262" s="11">
        <v>2981</v>
      </c>
      <c r="M2262" s="11">
        <v>1758</v>
      </c>
      <c r="N2262" s="11">
        <v>3.9612757518625585E-12</v>
      </c>
      <c r="O2262" s="11">
        <v>223</v>
      </c>
      <c r="P2262" s="14">
        <v>0.49999994025508882</v>
      </c>
      <c r="Q2262" s="11">
        <v>7135.9752126130879</v>
      </c>
      <c r="R2262" s="15">
        <v>0.82146567331707321</v>
      </c>
      <c r="S2262" s="11">
        <v>337.4363901653378</v>
      </c>
      <c r="T2262" s="11">
        <v>44.999999832361937</v>
      </c>
      <c r="U2262" s="11">
        <v>7.4985864760530294</v>
      </c>
      <c r="V2262" s="11">
        <v>26.994911313790908</v>
      </c>
      <c r="W2262" s="22"/>
      <c r="X2262" s="21">
        <v>0</v>
      </c>
      <c r="Y2262" s="22">
        <v>0</v>
      </c>
      <c r="Z2262" s="22">
        <v>0</v>
      </c>
      <c r="AA2262" s="22">
        <v>0</v>
      </c>
      <c r="AB2262" s="22">
        <v>0</v>
      </c>
      <c r="AC2262" s="22">
        <v>0</v>
      </c>
      <c r="AD2262" s="22">
        <v>0</v>
      </c>
      <c r="AE2262" s="22">
        <v>0</v>
      </c>
      <c r="AF2262" s="22">
        <v>7135.9752126130879</v>
      </c>
      <c r="AG2262" s="21">
        <v>0</v>
      </c>
      <c r="AH2262" s="22">
        <v>0</v>
      </c>
      <c r="AI2262" s="22">
        <v>0</v>
      </c>
      <c r="AJ2262" s="22">
        <v>7135.9752126130879</v>
      </c>
      <c r="AK2262" s="22">
        <v>8581.6037309236508</v>
      </c>
      <c r="AL2262" s="22">
        <v>0</v>
      </c>
      <c r="AM2262" s="22">
        <v>10</v>
      </c>
      <c r="AN2262" s="22">
        <v>0</v>
      </c>
      <c r="AO2262" s="22">
        <v>0</v>
      </c>
      <c r="AQ2262" s="18" t="str">
        <f t="shared" ref="AQ2262:BZ2262" si="2257">IF(OR(AND(AQ$2&gt;$O2261,AQ$2&lt;=$O2262),AND(AQ$2&lt;=$O2261,$O2260&gt;$O2261),AND(AQ$2&gt;$O2262,$O2263&lt;$O2262)),$H2261+((AQ$1-$Q2261)/$U2262/86000),"")</f>
        <v/>
      </c>
      <c r="AR2262" s="18" t="str">
        <f t="shared" si="2257"/>
        <v/>
      </c>
      <c r="AS2262" s="18" t="str">
        <f t="shared" si="2257"/>
        <v/>
      </c>
      <c r="AT2262" s="18" t="str">
        <f t="shared" si="2257"/>
        <v/>
      </c>
      <c r="AU2262" s="18" t="str">
        <f t="shared" si="2257"/>
        <v/>
      </c>
      <c r="AV2262" s="18" t="str">
        <f t="shared" si="2257"/>
        <v/>
      </c>
      <c r="AW2262" s="18" t="str">
        <f t="shared" si="2257"/>
        <v/>
      </c>
      <c r="AX2262" s="18" t="str">
        <f t="shared" si="2257"/>
        <v/>
      </c>
      <c r="AY2262" s="18" t="str">
        <f t="shared" si="2257"/>
        <v/>
      </c>
      <c r="AZ2262" s="18" t="str">
        <f t="shared" si="2257"/>
        <v/>
      </c>
      <c r="BA2262" s="18" t="str">
        <f t="shared" si="2257"/>
        <v/>
      </c>
      <c r="BB2262" s="18" t="str">
        <f t="shared" si="2257"/>
        <v/>
      </c>
      <c r="BC2262" s="18" t="str">
        <f t="shared" si="2257"/>
        <v/>
      </c>
      <c r="BD2262" s="18" t="str">
        <f t="shared" si="2257"/>
        <v/>
      </c>
      <c r="BE2262" s="18" t="str">
        <f t="shared" si="2257"/>
        <v/>
      </c>
      <c r="BF2262" s="18" t="str">
        <f t="shared" si="2257"/>
        <v/>
      </c>
      <c r="BG2262" s="18" t="str">
        <f t="shared" si="2257"/>
        <v/>
      </c>
      <c r="BH2262" s="18" t="str">
        <f t="shared" si="2257"/>
        <v/>
      </c>
      <c r="BI2262" s="18" t="str">
        <f t="shared" si="2257"/>
        <v/>
      </c>
      <c r="BJ2262" s="18" t="str">
        <f t="shared" si="2257"/>
        <v/>
      </c>
      <c r="BK2262" s="18" t="str">
        <f t="shared" si="2257"/>
        <v/>
      </c>
      <c r="BL2262" s="18" t="str">
        <f t="shared" si="2257"/>
        <v/>
      </c>
      <c r="BM2262" s="18" t="str">
        <f t="shared" si="2257"/>
        <v/>
      </c>
      <c r="BN2262" s="18" t="str">
        <f t="shared" si="2257"/>
        <v/>
      </c>
      <c r="BO2262" s="18" t="str">
        <f t="shared" si="2257"/>
        <v/>
      </c>
      <c r="BP2262" s="18" t="str">
        <f t="shared" si="2257"/>
        <v/>
      </c>
      <c r="BQ2262" s="18" t="str">
        <f t="shared" si="2257"/>
        <v/>
      </c>
      <c r="BR2262" s="18" t="str">
        <f t="shared" si="2257"/>
        <v/>
      </c>
      <c r="BS2262" s="18" t="str">
        <f t="shared" si="2257"/>
        <v/>
      </c>
      <c r="BT2262" s="18">
        <f t="shared" si="2257"/>
        <v>43532.499004876605</v>
      </c>
      <c r="BU2262" s="18" t="str">
        <f t="shared" si="2257"/>
        <v/>
      </c>
      <c r="BV2262" s="18" t="str">
        <f t="shared" si="2257"/>
        <v/>
      </c>
      <c r="BW2262" s="18" t="str">
        <f t="shared" si="2257"/>
        <v/>
      </c>
      <c r="BX2262" s="18" t="str">
        <f t="shared" si="2257"/>
        <v/>
      </c>
      <c r="BY2262" s="18" t="str">
        <f t="shared" si="2257"/>
        <v/>
      </c>
      <c r="BZ2262" s="18" t="str">
        <f t="shared" si="2257"/>
        <v/>
      </c>
      <c r="CA2262" s="18" t="str">
        <f>IF(BY2262&lt;&gt;"",BY2262-LOOKUP(2,1/(LEN($AQ$1:AQ2262)&gt;0),$AQ$1:AQ2262),"")</f>
        <v/>
      </c>
    </row>
    <row r="2263" spans="1:79" x14ac:dyDescent="0.25">
      <c r="A2263" s="21">
        <v>62104</v>
      </c>
      <c r="B2263" s="21">
        <v>2</v>
      </c>
      <c r="C2263" s="22" t="s">
        <v>2237</v>
      </c>
      <c r="D2263" s="21">
        <v>332</v>
      </c>
      <c r="E2263" s="23">
        <v>0.5</v>
      </c>
      <c r="F2263" s="22" t="s">
        <v>666</v>
      </c>
      <c r="G2263" s="22" t="b">
        <v>1</v>
      </c>
      <c r="H2263" s="24">
        <v>43532.499976851854</v>
      </c>
      <c r="I2263" s="25" t="s">
        <v>1481</v>
      </c>
      <c r="J2263" s="22" t="s">
        <v>1482</v>
      </c>
      <c r="K2263" s="11">
        <v>0</v>
      </c>
      <c r="L2263" s="11">
        <v>2982</v>
      </c>
      <c r="M2263" s="11">
        <v>1760</v>
      </c>
      <c r="N2263" s="11">
        <v>9.5923269327613525E-13</v>
      </c>
      <c r="O2263" s="11">
        <v>228</v>
      </c>
      <c r="P2263" s="14">
        <v>0.49999994814743448</v>
      </c>
      <c r="Q2263" s="11">
        <v>7313.3483433751499</v>
      </c>
      <c r="R2263" s="15">
        <v>0.84188417729845944</v>
      </c>
      <c r="S2263" s="11">
        <v>177.37313076206192</v>
      </c>
      <c r="T2263" s="11">
        <v>45.000000461004674</v>
      </c>
      <c r="U2263" s="11">
        <v>3.9416250876656518</v>
      </c>
      <c r="V2263" s="11">
        <v>14.189850315596347</v>
      </c>
      <c r="W2263" s="22"/>
      <c r="X2263" s="21">
        <v>0</v>
      </c>
      <c r="Y2263" s="22">
        <v>0</v>
      </c>
      <c r="Z2263" s="22">
        <v>0</v>
      </c>
      <c r="AA2263" s="22">
        <v>0</v>
      </c>
      <c r="AB2263" s="22">
        <v>0</v>
      </c>
      <c r="AC2263" s="22">
        <v>0</v>
      </c>
      <c r="AD2263" s="22">
        <v>0</v>
      </c>
      <c r="AE2263" s="22">
        <v>0</v>
      </c>
      <c r="AF2263" s="22">
        <v>7313.3483433751499</v>
      </c>
      <c r="AG2263" s="21">
        <v>0</v>
      </c>
      <c r="AH2263" s="22">
        <v>0</v>
      </c>
      <c r="AI2263" s="22">
        <v>0</v>
      </c>
      <c r="AJ2263" s="22">
        <v>7313.3483433751499</v>
      </c>
      <c r="AK2263" s="22">
        <v>8581.6037309236508</v>
      </c>
      <c r="AL2263" s="22">
        <v>0</v>
      </c>
      <c r="AM2263" s="22">
        <v>9</v>
      </c>
      <c r="AN2263" s="22">
        <v>0</v>
      </c>
      <c r="AO2263" s="22">
        <v>0</v>
      </c>
      <c r="AQ2263" s="18" t="str">
        <f t="shared" ref="AQ2263:BZ2263" si="2258">IF(OR(AND(AQ$2&gt;$O2262,AQ$2&lt;=$O2263),AND(AQ$2&lt;=$O2262,$O2261&gt;$O2262),AND(AQ$2&gt;$O2263,$O2264&lt;$O2263)),$H2262+((AQ$1-$Q2262)/$U2263/86000),"")</f>
        <v/>
      </c>
      <c r="AR2263" s="18" t="str">
        <f t="shared" si="2258"/>
        <v/>
      </c>
      <c r="AS2263" s="18" t="str">
        <f t="shared" si="2258"/>
        <v/>
      </c>
      <c r="AT2263" s="18" t="str">
        <f t="shared" si="2258"/>
        <v/>
      </c>
      <c r="AU2263" s="18" t="str">
        <f t="shared" si="2258"/>
        <v/>
      </c>
      <c r="AV2263" s="18" t="str">
        <f t="shared" si="2258"/>
        <v/>
      </c>
      <c r="AW2263" s="18" t="str">
        <f t="shared" si="2258"/>
        <v/>
      </c>
      <c r="AX2263" s="18" t="str">
        <f t="shared" si="2258"/>
        <v/>
      </c>
      <c r="AY2263" s="18" t="str">
        <f t="shared" si="2258"/>
        <v/>
      </c>
      <c r="AZ2263" s="18" t="str">
        <f t="shared" si="2258"/>
        <v/>
      </c>
      <c r="BA2263" s="18" t="str">
        <f t="shared" si="2258"/>
        <v/>
      </c>
      <c r="BB2263" s="18" t="str">
        <f t="shared" si="2258"/>
        <v/>
      </c>
      <c r="BC2263" s="18" t="str">
        <f t="shared" si="2258"/>
        <v/>
      </c>
      <c r="BD2263" s="18" t="str">
        <f t="shared" si="2258"/>
        <v/>
      </c>
      <c r="BE2263" s="18" t="str">
        <f t="shared" si="2258"/>
        <v/>
      </c>
      <c r="BF2263" s="18" t="str">
        <f t="shared" si="2258"/>
        <v/>
      </c>
      <c r="BG2263" s="18" t="str">
        <f t="shared" si="2258"/>
        <v/>
      </c>
      <c r="BH2263" s="18" t="str">
        <f t="shared" si="2258"/>
        <v/>
      </c>
      <c r="BI2263" s="18" t="str">
        <f t="shared" si="2258"/>
        <v/>
      </c>
      <c r="BJ2263" s="18" t="str">
        <f t="shared" si="2258"/>
        <v/>
      </c>
      <c r="BK2263" s="18" t="str">
        <f t="shared" si="2258"/>
        <v/>
      </c>
      <c r="BL2263" s="18" t="str">
        <f t="shared" si="2258"/>
        <v/>
      </c>
      <c r="BM2263" s="18" t="str">
        <f t="shared" si="2258"/>
        <v/>
      </c>
      <c r="BN2263" s="18" t="str">
        <f t="shared" si="2258"/>
        <v/>
      </c>
      <c r="BO2263" s="18" t="str">
        <f t="shared" si="2258"/>
        <v/>
      </c>
      <c r="BP2263" s="18" t="str">
        <f t="shared" si="2258"/>
        <v/>
      </c>
      <c r="BQ2263" s="18" t="str">
        <f t="shared" si="2258"/>
        <v/>
      </c>
      <c r="BR2263" s="18" t="str">
        <f t="shared" si="2258"/>
        <v/>
      </c>
      <c r="BS2263" s="18" t="str">
        <f t="shared" si="2258"/>
        <v/>
      </c>
      <c r="BT2263" s="18" t="str">
        <f t="shared" si="2258"/>
        <v/>
      </c>
      <c r="BU2263" s="18">
        <f t="shared" si="2258"/>
        <v>43532.4995859755</v>
      </c>
      <c r="BV2263" s="18" t="str">
        <f t="shared" si="2258"/>
        <v/>
      </c>
      <c r="BW2263" s="18" t="str">
        <f t="shared" si="2258"/>
        <v/>
      </c>
      <c r="BX2263" s="18" t="str">
        <f t="shared" si="2258"/>
        <v/>
      </c>
      <c r="BY2263" s="18" t="str">
        <f t="shared" si="2258"/>
        <v/>
      </c>
      <c r="BZ2263" s="18" t="str">
        <f t="shared" si="2258"/>
        <v/>
      </c>
      <c r="CA2263" s="18" t="str">
        <f>IF(BY2263&lt;&gt;"",BY2263-LOOKUP(2,1/(LEN($AQ$1:AQ2263)&gt;0),$AQ$1:AQ2263),"")</f>
        <v/>
      </c>
    </row>
    <row r="2264" spans="1:79" x14ac:dyDescent="0.25">
      <c r="A2264" s="21">
        <v>62105</v>
      </c>
      <c r="B2264" s="21">
        <v>2</v>
      </c>
      <c r="C2264" s="22" t="s">
        <v>2238</v>
      </c>
      <c r="D2264" s="21">
        <v>332</v>
      </c>
      <c r="E2264" s="23">
        <v>0.5</v>
      </c>
      <c r="F2264" s="22" t="s">
        <v>666</v>
      </c>
      <c r="G2264" s="22" t="b">
        <v>1</v>
      </c>
      <c r="H2264" s="24">
        <v>43532.500497685185</v>
      </c>
      <c r="I2264" s="25" t="s">
        <v>121</v>
      </c>
      <c r="J2264" s="22" t="s">
        <v>122</v>
      </c>
      <c r="K2264" s="11">
        <v>0</v>
      </c>
      <c r="L2264" s="11">
        <v>2983</v>
      </c>
      <c r="M2264" s="11">
        <v>1762</v>
      </c>
      <c r="N2264" s="11">
        <v>7.1906924858922139E-12</v>
      </c>
      <c r="O2264" s="11">
        <v>239</v>
      </c>
      <c r="P2264" s="14">
        <v>0.49999988603576351</v>
      </c>
      <c r="Q2264" s="11">
        <v>7593.1417520189552</v>
      </c>
      <c r="R2264" s="15">
        <v>0.87409290476362933</v>
      </c>
      <c r="S2264" s="11">
        <v>279.79340864380538</v>
      </c>
      <c r="T2264" s="11">
        <v>44.999999832361937</v>
      </c>
      <c r="U2264" s="11">
        <v>6.2176313263581564</v>
      </c>
      <c r="V2264" s="11">
        <v>22.383472774889363</v>
      </c>
      <c r="W2264" s="22"/>
      <c r="X2264" s="21">
        <v>0</v>
      </c>
      <c r="Y2264" s="22">
        <v>0</v>
      </c>
      <c r="Z2264" s="22">
        <v>0</v>
      </c>
      <c r="AA2264" s="22">
        <v>0</v>
      </c>
      <c r="AB2264" s="22">
        <v>0</v>
      </c>
      <c r="AC2264" s="22">
        <v>0</v>
      </c>
      <c r="AD2264" s="22">
        <v>0</v>
      </c>
      <c r="AE2264" s="22">
        <v>0</v>
      </c>
      <c r="AF2264" s="22">
        <v>7593.1417520189552</v>
      </c>
      <c r="AG2264" s="21">
        <v>0</v>
      </c>
      <c r="AH2264" s="22">
        <v>0</v>
      </c>
      <c r="AI2264" s="22">
        <v>0</v>
      </c>
      <c r="AJ2264" s="22">
        <v>7593.1417520189552</v>
      </c>
      <c r="AK2264" s="22">
        <v>8581.6037309236508</v>
      </c>
      <c r="AL2264" s="22">
        <v>0</v>
      </c>
      <c r="AM2264" s="22">
        <v>8</v>
      </c>
      <c r="AN2264" s="22">
        <v>0</v>
      </c>
      <c r="AO2264" s="22">
        <v>0</v>
      </c>
      <c r="AQ2264" s="18" t="str">
        <f t="shared" ref="AQ2264:BZ2264" si="2259">IF(OR(AND(AQ$2&gt;$O2263,AQ$2&lt;=$O2264),AND(AQ$2&lt;=$O2263,$O2262&gt;$O2263),AND(AQ$2&gt;$O2264,$O2265&lt;$O2264)),$H2263+((AQ$1-$Q2263)/$U2264/86000),"")</f>
        <v/>
      </c>
      <c r="AR2264" s="18" t="str">
        <f t="shared" si="2259"/>
        <v/>
      </c>
      <c r="AS2264" s="18" t="str">
        <f t="shared" si="2259"/>
        <v/>
      </c>
      <c r="AT2264" s="18" t="str">
        <f t="shared" si="2259"/>
        <v/>
      </c>
      <c r="AU2264" s="18" t="str">
        <f t="shared" si="2259"/>
        <v/>
      </c>
      <c r="AV2264" s="18" t="str">
        <f t="shared" si="2259"/>
        <v/>
      </c>
      <c r="AW2264" s="18" t="str">
        <f t="shared" si="2259"/>
        <v/>
      </c>
      <c r="AX2264" s="18" t="str">
        <f t="shared" si="2259"/>
        <v/>
      </c>
      <c r="AY2264" s="18" t="str">
        <f t="shared" si="2259"/>
        <v/>
      </c>
      <c r="AZ2264" s="18" t="str">
        <f t="shared" si="2259"/>
        <v/>
      </c>
      <c r="BA2264" s="18" t="str">
        <f t="shared" si="2259"/>
        <v/>
      </c>
      <c r="BB2264" s="18" t="str">
        <f t="shared" si="2259"/>
        <v/>
      </c>
      <c r="BC2264" s="18" t="str">
        <f t="shared" si="2259"/>
        <v/>
      </c>
      <c r="BD2264" s="18" t="str">
        <f t="shared" si="2259"/>
        <v/>
      </c>
      <c r="BE2264" s="18" t="str">
        <f t="shared" si="2259"/>
        <v/>
      </c>
      <c r="BF2264" s="18" t="str">
        <f t="shared" si="2259"/>
        <v/>
      </c>
      <c r="BG2264" s="18" t="str">
        <f t="shared" si="2259"/>
        <v/>
      </c>
      <c r="BH2264" s="18" t="str">
        <f t="shared" si="2259"/>
        <v/>
      </c>
      <c r="BI2264" s="18" t="str">
        <f t="shared" si="2259"/>
        <v/>
      </c>
      <c r="BJ2264" s="18" t="str">
        <f t="shared" si="2259"/>
        <v/>
      </c>
      <c r="BK2264" s="18" t="str">
        <f t="shared" si="2259"/>
        <v/>
      </c>
      <c r="BL2264" s="18" t="str">
        <f t="shared" si="2259"/>
        <v/>
      </c>
      <c r="BM2264" s="18" t="str">
        <f t="shared" si="2259"/>
        <v/>
      </c>
      <c r="BN2264" s="18" t="str">
        <f t="shared" si="2259"/>
        <v/>
      </c>
      <c r="BO2264" s="18" t="str">
        <f t="shared" si="2259"/>
        <v/>
      </c>
      <c r="BP2264" s="18" t="str">
        <f t="shared" si="2259"/>
        <v/>
      </c>
      <c r="BQ2264" s="18" t="str">
        <f t="shared" si="2259"/>
        <v/>
      </c>
      <c r="BR2264" s="18" t="str">
        <f t="shared" si="2259"/>
        <v/>
      </c>
      <c r="BS2264" s="18" t="str">
        <f t="shared" si="2259"/>
        <v/>
      </c>
      <c r="BT2264" s="18" t="str">
        <f t="shared" si="2259"/>
        <v/>
      </c>
      <c r="BU2264" s="18" t="str">
        <f t="shared" si="2259"/>
        <v/>
      </c>
      <c r="BV2264" s="18">
        <f t="shared" si="2259"/>
        <v>43532.500415577771</v>
      </c>
      <c r="BW2264" s="18" t="str">
        <f t="shared" si="2259"/>
        <v/>
      </c>
      <c r="BX2264" s="18" t="str">
        <f t="shared" si="2259"/>
        <v/>
      </c>
      <c r="BY2264" s="18" t="str">
        <f t="shared" si="2259"/>
        <v/>
      </c>
      <c r="BZ2264" s="18" t="str">
        <f t="shared" si="2259"/>
        <v/>
      </c>
      <c r="CA2264" s="18" t="str">
        <f>IF(BY2264&lt;&gt;"",BY2264-LOOKUP(2,1/(LEN($AQ$1:AQ2264)&gt;0),$AQ$1:AQ2264),"")</f>
        <v/>
      </c>
    </row>
    <row r="2265" spans="1:79" x14ac:dyDescent="0.25">
      <c r="A2265" s="21">
        <v>62107</v>
      </c>
      <c r="B2265" s="21">
        <v>2</v>
      </c>
      <c r="C2265" s="22" t="s">
        <v>2240</v>
      </c>
      <c r="D2265" s="21">
        <v>332</v>
      </c>
      <c r="E2265" s="23">
        <v>0.50069444444444444</v>
      </c>
      <c r="F2265" s="22" t="s">
        <v>666</v>
      </c>
      <c r="G2265" s="22" t="b">
        <v>1</v>
      </c>
      <c r="H2265" s="24">
        <v>43532.501018518517</v>
      </c>
      <c r="I2265" s="25" t="s">
        <v>317</v>
      </c>
      <c r="J2265" s="22" t="s">
        <v>318</v>
      </c>
      <c r="K2265" s="11">
        <v>0</v>
      </c>
      <c r="L2265" s="11">
        <v>2984</v>
      </c>
      <c r="M2265" s="11">
        <v>1764</v>
      </c>
      <c r="N2265" s="11">
        <v>6.6009420152113307E-12</v>
      </c>
      <c r="O2265" s="11">
        <v>250</v>
      </c>
      <c r="P2265" s="14">
        <v>0.49999993635199136</v>
      </c>
      <c r="Q2265" s="11">
        <v>7836.9351595834542</v>
      </c>
      <c r="R2265" s="15">
        <v>0.90215745231716538</v>
      </c>
      <c r="S2265" s="11">
        <v>243.79340756449892</v>
      </c>
      <c r="T2265" s="11">
        <v>44.999999832361937</v>
      </c>
      <c r="U2265" s="11">
        <v>5.4176312993933369</v>
      </c>
      <c r="V2265" s="11">
        <v>19.503472677816013</v>
      </c>
      <c r="W2265" s="22"/>
      <c r="X2265" s="21">
        <v>0</v>
      </c>
      <c r="Y2265" s="22">
        <v>0</v>
      </c>
      <c r="Z2265" s="22">
        <v>0</v>
      </c>
      <c r="AA2265" s="22">
        <v>0</v>
      </c>
      <c r="AB2265" s="22">
        <v>0</v>
      </c>
      <c r="AC2265" s="22">
        <v>0</v>
      </c>
      <c r="AD2265" s="22">
        <v>0</v>
      </c>
      <c r="AE2265" s="22">
        <v>0</v>
      </c>
      <c r="AF2265" s="22">
        <v>7836.9351595834542</v>
      </c>
      <c r="AG2265" s="21">
        <v>0</v>
      </c>
      <c r="AH2265" s="22">
        <v>0</v>
      </c>
      <c r="AI2265" s="22">
        <v>0</v>
      </c>
      <c r="AJ2265" s="22">
        <v>7836.9351595834542</v>
      </c>
      <c r="AK2265" s="22">
        <v>8581.6037309236508</v>
      </c>
      <c r="AL2265" s="22">
        <v>0</v>
      </c>
      <c r="AM2265" s="22">
        <v>7</v>
      </c>
      <c r="AN2265" s="22">
        <v>0</v>
      </c>
      <c r="AO2265" s="22">
        <v>0</v>
      </c>
      <c r="AQ2265" s="18" t="str">
        <f t="shared" ref="AQ2265:BZ2265" si="2260">IF(OR(AND(AQ$2&gt;$O2264,AQ$2&lt;=$O2265),AND(AQ$2&lt;=$O2264,$O2263&gt;$O2264),AND(AQ$2&gt;$O2265,$O2266&lt;$O2265)),$H2264+((AQ$1-$Q2264)/$U2265/86000),"")</f>
        <v/>
      </c>
      <c r="AR2265" s="18" t="str">
        <f t="shared" si="2260"/>
        <v/>
      </c>
      <c r="AS2265" s="18" t="str">
        <f t="shared" si="2260"/>
        <v/>
      </c>
      <c r="AT2265" s="18" t="str">
        <f t="shared" si="2260"/>
        <v/>
      </c>
      <c r="AU2265" s="18" t="str">
        <f t="shared" si="2260"/>
        <v/>
      </c>
      <c r="AV2265" s="18" t="str">
        <f t="shared" si="2260"/>
        <v/>
      </c>
      <c r="AW2265" s="18" t="str">
        <f t="shared" si="2260"/>
        <v/>
      </c>
      <c r="AX2265" s="18" t="str">
        <f t="shared" si="2260"/>
        <v/>
      </c>
      <c r="AY2265" s="18" t="str">
        <f t="shared" si="2260"/>
        <v/>
      </c>
      <c r="AZ2265" s="18" t="str">
        <f t="shared" si="2260"/>
        <v/>
      </c>
      <c r="BA2265" s="18" t="str">
        <f t="shared" si="2260"/>
        <v/>
      </c>
      <c r="BB2265" s="18" t="str">
        <f t="shared" si="2260"/>
        <v/>
      </c>
      <c r="BC2265" s="18" t="str">
        <f t="shared" si="2260"/>
        <v/>
      </c>
      <c r="BD2265" s="18" t="str">
        <f t="shared" si="2260"/>
        <v/>
      </c>
      <c r="BE2265" s="18" t="str">
        <f t="shared" si="2260"/>
        <v/>
      </c>
      <c r="BF2265" s="18" t="str">
        <f t="shared" si="2260"/>
        <v/>
      </c>
      <c r="BG2265" s="18" t="str">
        <f t="shared" si="2260"/>
        <v/>
      </c>
      <c r="BH2265" s="18" t="str">
        <f t="shared" si="2260"/>
        <v/>
      </c>
      <c r="BI2265" s="18" t="str">
        <f t="shared" si="2260"/>
        <v/>
      </c>
      <c r="BJ2265" s="18" t="str">
        <f t="shared" si="2260"/>
        <v/>
      </c>
      <c r="BK2265" s="18" t="str">
        <f t="shared" si="2260"/>
        <v/>
      </c>
      <c r="BL2265" s="18" t="str">
        <f t="shared" si="2260"/>
        <v/>
      </c>
      <c r="BM2265" s="18" t="str">
        <f t="shared" si="2260"/>
        <v/>
      </c>
      <c r="BN2265" s="18" t="str">
        <f t="shared" si="2260"/>
        <v/>
      </c>
      <c r="BO2265" s="18" t="str">
        <f t="shared" si="2260"/>
        <v/>
      </c>
      <c r="BP2265" s="18" t="str">
        <f t="shared" si="2260"/>
        <v/>
      </c>
      <c r="BQ2265" s="18" t="str">
        <f t="shared" si="2260"/>
        <v/>
      </c>
      <c r="BR2265" s="18" t="str">
        <f t="shared" si="2260"/>
        <v/>
      </c>
      <c r="BS2265" s="18" t="str">
        <f t="shared" si="2260"/>
        <v/>
      </c>
      <c r="BT2265" s="18" t="str">
        <f t="shared" si="2260"/>
        <v/>
      </c>
      <c r="BU2265" s="18" t="str">
        <f t="shared" si="2260"/>
        <v/>
      </c>
      <c r="BV2265" s="18" t="str">
        <f t="shared" si="2260"/>
        <v/>
      </c>
      <c r="BW2265" s="18">
        <f t="shared" si="2260"/>
        <v>43532.500622018408</v>
      </c>
      <c r="BX2265" s="18" t="str">
        <f t="shared" si="2260"/>
        <v/>
      </c>
      <c r="BY2265" s="18" t="str">
        <f t="shared" si="2260"/>
        <v/>
      </c>
      <c r="BZ2265" s="18" t="str">
        <f t="shared" si="2260"/>
        <v/>
      </c>
      <c r="CA2265" s="18" t="str">
        <f>IF(BY2265&lt;&gt;"",BY2265-LOOKUP(2,1/(LEN($AQ$1:AQ2265)&gt;0),$AQ$1:AQ2265),"")</f>
        <v/>
      </c>
    </row>
    <row r="2266" spans="1:79" x14ac:dyDescent="0.25">
      <c r="A2266" s="21">
        <v>62108</v>
      </c>
      <c r="B2266" s="21">
        <v>2</v>
      </c>
      <c r="C2266" s="22" t="s">
        <v>2241</v>
      </c>
      <c r="D2266" s="21">
        <v>332</v>
      </c>
      <c r="E2266" s="23">
        <v>0.50138888888888888</v>
      </c>
      <c r="F2266" s="22" t="s">
        <v>666</v>
      </c>
      <c r="G2266" s="22" t="b">
        <v>1</v>
      </c>
      <c r="H2266" s="24">
        <v>43532.501539351855</v>
      </c>
      <c r="I2266" s="25" t="s">
        <v>251</v>
      </c>
      <c r="J2266" s="22" t="s">
        <v>252</v>
      </c>
      <c r="K2266" s="11">
        <v>0</v>
      </c>
      <c r="L2266" s="11">
        <v>2985</v>
      </c>
      <c r="M2266" s="11">
        <v>1766</v>
      </c>
      <c r="N2266" s="11">
        <v>1.6235901512118289E-11</v>
      </c>
      <c r="O2266" s="11">
        <v>255</v>
      </c>
      <c r="P2266" s="14">
        <v>0.50000009311587201</v>
      </c>
      <c r="Q2266" s="11">
        <v>7976.3161027362012</v>
      </c>
      <c r="R2266" s="15">
        <v>0.91820244363274106</v>
      </c>
      <c r="S2266" s="11">
        <v>139.38094315274702</v>
      </c>
      <c r="T2266" s="11">
        <v>45.000000461004674</v>
      </c>
      <c r="U2266" s="11">
        <v>3.0973542605522719</v>
      </c>
      <c r="V2266" s="11">
        <v>11.15047533798818</v>
      </c>
      <c r="W2266" s="22"/>
      <c r="X2266" s="21">
        <v>0</v>
      </c>
      <c r="Y2266" s="22">
        <v>0</v>
      </c>
      <c r="Z2266" s="22">
        <v>0</v>
      </c>
      <c r="AA2266" s="22">
        <v>0</v>
      </c>
      <c r="AB2266" s="22">
        <v>0</v>
      </c>
      <c r="AC2266" s="22">
        <v>0</v>
      </c>
      <c r="AD2266" s="22">
        <v>0</v>
      </c>
      <c r="AE2266" s="22">
        <v>0</v>
      </c>
      <c r="AF2266" s="22">
        <v>7976.3161027362012</v>
      </c>
      <c r="AG2266" s="21">
        <v>0</v>
      </c>
      <c r="AH2266" s="22">
        <v>0</v>
      </c>
      <c r="AI2266" s="22">
        <v>0</v>
      </c>
      <c r="AJ2266" s="22">
        <v>7976.3161027362012</v>
      </c>
      <c r="AK2266" s="22">
        <v>8581.6037309236508</v>
      </c>
      <c r="AL2266" s="22">
        <v>0</v>
      </c>
      <c r="AM2266" s="22">
        <v>6</v>
      </c>
      <c r="AN2266" s="22">
        <v>0</v>
      </c>
      <c r="AO2266" s="22">
        <v>0</v>
      </c>
      <c r="AQ2266" s="18" t="str">
        <f t="shared" ref="AQ2266:BZ2266" si="2261">IF(OR(AND(AQ$2&gt;$O2265,AQ$2&lt;=$O2266),AND(AQ$2&lt;=$O2265,$O2264&gt;$O2265),AND(AQ$2&gt;$O2266,$O2267&lt;$O2266)),$H2265+((AQ$1-$Q2265)/$U2266/86000),"")</f>
        <v/>
      </c>
      <c r="AR2266" s="18" t="str">
        <f t="shared" si="2261"/>
        <v/>
      </c>
      <c r="AS2266" s="18" t="str">
        <f t="shared" si="2261"/>
        <v/>
      </c>
      <c r="AT2266" s="18" t="str">
        <f t="shared" si="2261"/>
        <v/>
      </c>
      <c r="AU2266" s="18" t="str">
        <f t="shared" si="2261"/>
        <v/>
      </c>
      <c r="AV2266" s="18" t="str">
        <f t="shared" si="2261"/>
        <v/>
      </c>
      <c r="AW2266" s="18" t="str">
        <f t="shared" si="2261"/>
        <v/>
      </c>
      <c r="AX2266" s="18" t="str">
        <f t="shared" si="2261"/>
        <v/>
      </c>
      <c r="AY2266" s="18" t="str">
        <f t="shared" si="2261"/>
        <v/>
      </c>
      <c r="AZ2266" s="18" t="str">
        <f t="shared" si="2261"/>
        <v/>
      </c>
      <c r="BA2266" s="18" t="str">
        <f t="shared" si="2261"/>
        <v/>
      </c>
      <c r="BB2266" s="18" t="str">
        <f t="shared" si="2261"/>
        <v/>
      </c>
      <c r="BC2266" s="18" t="str">
        <f t="shared" si="2261"/>
        <v/>
      </c>
      <c r="BD2266" s="18" t="str">
        <f t="shared" si="2261"/>
        <v/>
      </c>
      <c r="BE2266" s="18" t="str">
        <f t="shared" si="2261"/>
        <v/>
      </c>
      <c r="BF2266" s="18" t="str">
        <f t="shared" si="2261"/>
        <v/>
      </c>
      <c r="BG2266" s="18" t="str">
        <f t="shared" si="2261"/>
        <v/>
      </c>
      <c r="BH2266" s="18" t="str">
        <f t="shared" si="2261"/>
        <v/>
      </c>
      <c r="BI2266" s="18" t="str">
        <f t="shared" si="2261"/>
        <v/>
      </c>
      <c r="BJ2266" s="18" t="str">
        <f t="shared" si="2261"/>
        <v/>
      </c>
      <c r="BK2266" s="18" t="str">
        <f t="shared" si="2261"/>
        <v/>
      </c>
      <c r="BL2266" s="18" t="str">
        <f t="shared" si="2261"/>
        <v/>
      </c>
      <c r="BM2266" s="18" t="str">
        <f t="shared" si="2261"/>
        <v/>
      </c>
      <c r="BN2266" s="18" t="str">
        <f t="shared" si="2261"/>
        <v/>
      </c>
      <c r="BO2266" s="18" t="str">
        <f t="shared" si="2261"/>
        <v/>
      </c>
      <c r="BP2266" s="18" t="str">
        <f t="shared" si="2261"/>
        <v/>
      </c>
      <c r="BQ2266" s="18" t="str">
        <f t="shared" si="2261"/>
        <v/>
      </c>
      <c r="BR2266" s="18" t="str">
        <f t="shared" si="2261"/>
        <v/>
      </c>
      <c r="BS2266" s="18" t="str">
        <f t="shared" si="2261"/>
        <v/>
      </c>
      <c r="BT2266" s="18" t="str">
        <f t="shared" si="2261"/>
        <v/>
      </c>
      <c r="BU2266" s="18" t="str">
        <f t="shared" si="2261"/>
        <v/>
      </c>
      <c r="BV2266" s="18" t="str">
        <f t="shared" si="2261"/>
        <v/>
      </c>
      <c r="BW2266" s="18" t="str">
        <f t="shared" si="2261"/>
        <v/>
      </c>
      <c r="BX2266" s="18" t="str">
        <f t="shared" si="2261"/>
        <v/>
      </c>
      <c r="BY2266" s="18" t="str">
        <f t="shared" si="2261"/>
        <v/>
      </c>
      <c r="BZ2266" s="18" t="str">
        <f t="shared" si="2261"/>
        <v/>
      </c>
      <c r="CA2266" s="18" t="str">
        <f>IF(BY2266&lt;&gt;"",BY2266-LOOKUP(2,1/(LEN($AQ$1:AQ2266)&gt;0),$AQ$1:AQ2266),"")</f>
        <v/>
      </c>
    </row>
    <row r="2267" spans="1:79" x14ac:dyDescent="0.25">
      <c r="A2267" s="21">
        <v>62110</v>
      </c>
      <c r="B2267" s="21">
        <v>2</v>
      </c>
      <c r="C2267" s="22" t="s">
        <v>2244</v>
      </c>
      <c r="D2267" s="21">
        <v>332</v>
      </c>
      <c r="E2267" s="23">
        <v>0.50208333333333333</v>
      </c>
      <c r="F2267" s="22" t="s">
        <v>666</v>
      </c>
      <c r="G2267" s="22" t="b">
        <v>1</v>
      </c>
      <c r="H2267" s="24">
        <v>43532.502060185187</v>
      </c>
      <c r="I2267" s="25" t="s">
        <v>255</v>
      </c>
      <c r="J2267" s="22" t="s">
        <v>256</v>
      </c>
      <c r="K2267" s="11">
        <v>0</v>
      </c>
      <c r="L2267" s="11">
        <v>2986</v>
      </c>
      <c r="M2267" s="11">
        <v>1768</v>
      </c>
      <c r="N2267" s="11">
        <v>4.7563730731781106E-11</v>
      </c>
      <c r="O2267" s="11">
        <v>262</v>
      </c>
      <c r="P2267" s="14">
        <v>0.25000004531833958</v>
      </c>
      <c r="Q2267" s="11">
        <v>8196.7306420302448</v>
      </c>
      <c r="R2267" s="15">
        <v>0.9435757069268762</v>
      </c>
      <c r="S2267" s="11">
        <v>220.41453929404361</v>
      </c>
      <c r="T2267" s="11">
        <v>44.999999832361937</v>
      </c>
      <c r="U2267" s="11">
        <v>4.8981008914478164</v>
      </c>
      <c r="V2267" s="11">
        <v>17.633163209212139</v>
      </c>
      <c r="W2267" s="22"/>
      <c r="X2267" s="21">
        <v>0</v>
      </c>
      <c r="Y2267" s="22">
        <v>0</v>
      </c>
      <c r="Z2267" s="22">
        <v>0</v>
      </c>
      <c r="AA2267" s="22">
        <v>0</v>
      </c>
      <c r="AB2267" s="22">
        <v>0</v>
      </c>
      <c r="AC2267" s="22">
        <v>0</v>
      </c>
      <c r="AD2267" s="22">
        <v>0</v>
      </c>
      <c r="AE2267" s="22">
        <v>0</v>
      </c>
      <c r="AF2267" s="22">
        <v>8196.7306420302448</v>
      </c>
      <c r="AG2267" s="21">
        <v>0</v>
      </c>
      <c r="AH2267" s="22">
        <v>0</v>
      </c>
      <c r="AI2267" s="22">
        <v>0</v>
      </c>
      <c r="AJ2267" s="22">
        <v>8196.7306420302448</v>
      </c>
      <c r="AK2267" s="22">
        <v>8581.6037309236508</v>
      </c>
      <c r="AL2267" s="22">
        <v>0</v>
      </c>
      <c r="AM2267" s="22">
        <v>5</v>
      </c>
      <c r="AN2267" s="22">
        <v>0</v>
      </c>
      <c r="AO2267" s="22">
        <v>0</v>
      </c>
      <c r="AQ2267" s="18" t="str">
        <f t="shared" ref="AQ2267:BZ2267" si="2262">IF(OR(AND(AQ$2&gt;$O2266,AQ$2&lt;=$O2267),AND(AQ$2&lt;=$O2266,$O2265&gt;$O2266),AND(AQ$2&gt;$O2267,$O2268&lt;$O2267)),$H2266+((AQ$1-$Q2266)/$U2267/86000),"")</f>
        <v/>
      </c>
      <c r="AR2267" s="18" t="str">
        <f t="shared" si="2262"/>
        <v/>
      </c>
      <c r="AS2267" s="18" t="str">
        <f t="shared" si="2262"/>
        <v/>
      </c>
      <c r="AT2267" s="18" t="str">
        <f t="shared" si="2262"/>
        <v/>
      </c>
      <c r="AU2267" s="18" t="str">
        <f t="shared" si="2262"/>
        <v/>
      </c>
      <c r="AV2267" s="18" t="str">
        <f t="shared" si="2262"/>
        <v/>
      </c>
      <c r="AW2267" s="18" t="str">
        <f t="shared" si="2262"/>
        <v/>
      </c>
      <c r="AX2267" s="18" t="str">
        <f t="shared" si="2262"/>
        <v/>
      </c>
      <c r="AY2267" s="18" t="str">
        <f t="shared" si="2262"/>
        <v/>
      </c>
      <c r="AZ2267" s="18" t="str">
        <f t="shared" si="2262"/>
        <v/>
      </c>
      <c r="BA2267" s="18" t="str">
        <f t="shared" si="2262"/>
        <v/>
      </c>
      <c r="BB2267" s="18" t="str">
        <f t="shared" si="2262"/>
        <v/>
      </c>
      <c r="BC2267" s="18" t="str">
        <f t="shared" si="2262"/>
        <v/>
      </c>
      <c r="BD2267" s="18" t="str">
        <f t="shared" si="2262"/>
        <v/>
      </c>
      <c r="BE2267" s="18" t="str">
        <f t="shared" si="2262"/>
        <v/>
      </c>
      <c r="BF2267" s="18" t="str">
        <f t="shared" si="2262"/>
        <v/>
      </c>
      <c r="BG2267" s="18" t="str">
        <f t="shared" si="2262"/>
        <v/>
      </c>
      <c r="BH2267" s="18" t="str">
        <f t="shared" si="2262"/>
        <v/>
      </c>
      <c r="BI2267" s="18" t="str">
        <f t="shared" si="2262"/>
        <v/>
      </c>
      <c r="BJ2267" s="18" t="str">
        <f t="shared" si="2262"/>
        <v/>
      </c>
      <c r="BK2267" s="18" t="str">
        <f t="shared" si="2262"/>
        <v/>
      </c>
      <c r="BL2267" s="18" t="str">
        <f t="shared" si="2262"/>
        <v/>
      </c>
      <c r="BM2267" s="18" t="str">
        <f t="shared" si="2262"/>
        <v/>
      </c>
      <c r="BN2267" s="18" t="str">
        <f t="shared" si="2262"/>
        <v/>
      </c>
      <c r="BO2267" s="18" t="str">
        <f t="shared" si="2262"/>
        <v/>
      </c>
      <c r="BP2267" s="18" t="str">
        <f t="shared" si="2262"/>
        <v/>
      </c>
      <c r="BQ2267" s="18" t="str">
        <f t="shared" si="2262"/>
        <v/>
      </c>
      <c r="BR2267" s="18" t="str">
        <f t="shared" si="2262"/>
        <v/>
      </c>
      <c r="BS2267" s="18" t="str">
        <f t="shared" si="2262"/>
        <v/>
      </c>
      <c r="BT2267" s="18" t="str">
        <f t="shared" si="2262"/>
        <v/>
      </c>
      <c r="BU2267" s="18" t="str">
        <f t="shared" si="2262"/>
        <v/>
      </c>
      <c r="BV2267" s="18" t="str">
        <f t="shared" si="2262"/>
        <v/>
      </c>
      <c r="BW2267" s="18" t="str">
        <f t="shared" si="2262"/>
        <v/>
      </c>
      <c r="BX2267" s="18">
        <f t="shared" si="2262"/>
        <v>43532.501617655245</v>
      </c>
      <c r="BY2267" s="18">
        <f t="shared" si="2262"/>
        <v>43532.501725937625</v>
      </c>
      <c r="BZ2267" s="18" t="str">
        <f t="shared" si="2262"/>
        <v/>
      </c>
      <c r="CA2267" s="18">
        <f>IF(BY2267&lt;&gt;"",BY2267-LOOKUP(2,1/(LEN($AQ$1:AQ2267)&gt;0),$AQ$1:AQ2267),"")</f>
        <v>2.7834113709104713E-2</v>
      </c>
    </row>
    <row r="2268" spans="1:79" x14ac:dyDescent="0.25">
      <c r="A2268" s="21">
        <v>62111</v>
      </c>
      <c r="B2268" s="21">
        <v>2</v>
      </c>
      <c r="C2268" s="22" t="s">
        <v>2245</v>
      </c>
      <c r="D2268" s="21">
        <v>332</v>
      </c>
      <c r="E2268" s="23">
        <v>0.50208333333333333</v>
      </c>
      <c r="F2268" s="22" t="s">
        <v>666</v>
      </c>
      <c r="G2268" s="22" t="b">
        <v>1</v>
      </c>
      <c r="H2268" s="24">
        <v>43532.502581018518</v>
      </c>
      <c r="I2268" s="25" t="s">
        <v>255</v>
      </c>
      <c r="J2268" s="22" t="s">
        <v>256</v>
      </c>
      <c r="K2268" s="11">
        <v>0</v>
      </c>
      <c r="L2268" s="11">
        <v>2987</v>
      </c>
      <c r="M2268" s="11">
        <v>1770</v>
      </c>
      <c r="N2268" s="11">
        <v>4.7563730731781106E-11</v>
      </c>
      <c r="O2268" s="11">
        <v>262</v>
      </c>
      <c r="P2268" s="14">
        <v>0.25000004531833958</v>
      </c>
      <c r="Q2268" s="11">
        <v>8196.7306420302448</v>
      </c>
      <c r="R2268" s="15">
        <v>0.9435757069268762</v>
      </c>
      <c r="S2268" s="11">
        <v>0</v>
      </c>
      <c r="T2268" s="11">
        <v>44.999999832361937</v>
      </c>
      <c r="U2268" s="11">
        <v>0</v>
      </c>
      <c r="V2268" s="11">
        <v>0</v>
      </c>
      <c r="W2268" s="22"/>
      <c r="X2268" s="21">
        <v>0</v>
      </c>
      <c r="Y2268" s="22">
        <v>0.5</v>
      </c>
      <c r="Z2268" s="22">
        <v>0</v>
      </c>
      <c r="AA2268" s="22">
        <v>0</v>
      </c>
      <c r="AB2268" s="22">
        <v>0</v>
      </c>
      <c r="AC2268" s="22">
        <v>1</v>
      </c>
      <c r="AD2268" s="22">
        <v>1</v>
      </c>
      <c r="AE2268" s="22">
        <v>0</v>
      </c>
      <c r="AF2268" s="22">
        <v>8196.7306420302448</v>
      </c>
      <c r="AG2268" s="21">
        <v>0</v>
      </c>
      <c r="AH2268" s="22">
        <v>0</v>
      </c>
      <c r="AI2268" s="22">
        <v>0</v>
      </c>
      <c r="AJ2268" s="22">
        <v>8196.7306420302448</v>
      </c>
      <c r="AK2268" s="22">
        <v>8581.6037309236508</v>
      </c>
      <c r="AL2268" s="22">
        <v>0</v>
      </c>
      <c r="AM2268" s="22">
        <v>4</v>
      </c>
      <c r="AN2268" s="22">
        <v>0</v>
      </c>
      <c r="AO2268" s="22">
        <v>0</v>
      </c>
      <c r="AQ2268" s="18" t="str">
        <f t="shared" ref="AQ2268:BZ2268" si="2263">IF(OR(AND(AQ$2&gt;$O2267,AQ$2&lt;=$O2268),AND(AQ$2&lt;=$O2267,$O2266&gt;$O2267),AND(AQ$2&gt;$O2268,$O2269&lt;$O2268)),$H2267+((AQ$1-$Q2267)/$U2268/86000),"")</f>
        <v/>
      </c>
      <c r="AR2268" s="18" t="str">
        <f t="shared" si="2263"/>
        <v/>
      </c>
      <c r="AS2268" s="18" t="str">
        <f t="shared" si="2263"/>
        <v/>
      </c>
      <c r="AT2268" s="18" t="str">
        <f t="shared" si="2263"/>
        <v/>
      </c>
      <c r="AU2268" s="18" t="str">
        <f t="shared" si="2263"/>
        <v/>
      </c>
      <c r="AV2268" s="18" t="str">
        <f t="shared" si="2263"/>
        <v/>
      </c>
      <c r="AW2268" s="18" t="str">
        <f t="shared" si="2263"/>
        <v/>
      </c>
      <c r="AX2268" s="18" t="str">
        <f t="shared" si="2263"/>
        <v/>
      </c>
      <c r="AY2268" s="18" t="str">
        <f t="shared" si="2263"/>
        <v/>
      </c>
      <c r="AZ2268" s="18" t="str">
        <f t="shared" si="2263"/>
        <v/>
      </c>
      <c r="BA2268" s="18" t="str">
        <f t="shared" si="2263"/>
        <v/>
      </c>
      <c r="BB2268" s="18" t="str">
        <f t="shared" si="2263"/>
        <v/>
      </c>
      <c r="BC2268" s="18" t="str">
        <f t="shared" si="2263"/>
        <v/>
      </c>
      <c r="BD2268" s="18" t="str">
        <f t="shared" si="2263"/>
        <v/>
      </c>
      <c r="BE2268" s="18" t="str">
        <f t="shared" si="2263"/>
        <v/>
      </c>
      <c r="BF2268" s="18" t="str">
        <f t="shared" si="2263"/>
        <v/>
      </c>
      <c r="BG2268" s="18" t="str">
        <f t="shared" si="2263"/>
        <v/>
      </c>
      <c r="BH2268" s="18" t="str">
        <f t="shared" si="2263"/>
        <v/>
      </c>
      <c r="BI2268" s="18" t="str">
        <f t="shared" si="2263"/>
        <v/>
      </c>
      <c r="BJ2268" s="18" t="str">
        <f t="shared" si="2263"/>
        <v/>
      </c>
      <c r="BK2268" s="18" t="str">
        <f t="shared" si="2263"/>
        <v/>
      </c>
      <c r="BL2268" s="18" t="str">
        <f t="shared" si="2263"/>
        <v/>
      </c>
      <c r="BM2268" s="18" t="str">
        <f t="shared" si="2263"/>
        <v/>
      </c>
      <c r="BN2268" s="18" t="str">
        <f t="shared" si="2263"/>
        <v/>
      </c>
      <c r="BO2268" s="18" t="str">
        <f t="shared" si="2263"/>
        <v/>
      </c>
      <c r="BP2268" s="18" t="str">
        <f t="shared" si="2263"/>
        <v/>
      </c>
      <c r="BQ2268" s="18" t="str">
        <f t="shared" si="2263"/>
        <v/>
      </c>
      <c r="BR2268" s="18" t="str">
        <f t="shared" si="2263"/>
        <v/>
      </c>
      <c r="BS2268" s="18" t="str">
        <f t="shared" si="2263"/>
        <v/>
      </c>
      <c r="BT2268" s="18" t="str">
        <f t="shared" si="2263"/>
        <v/>
      </c>
      <c r="BU2268" s="18" t="str">
        <f t="shared" si="2263"/>
        <v/>
      </c>
      <c r="BV2268" s="18" t="str">
        <f t="shared" si="2263"/>
        <v/>
      </c>
      <c r="BW2268" s="18" t="str">
        <f t="shared" si="2263"/>
        <v/>
      </c>
      <c r="BX2268" s="18" t="str">
        <f t="shared" si="2263"/>
        <v/>
      </c>
      <c r="BY2268" s="18" t="str">
        <f t="shared" si="2263"/>
        <v/>
      </c>
      <c r="BZ2268" s="18" t="str">
        <f t="shared" si="2263"/>
        <v/>
      </c>
      <c r="CA2268" s="18" t="str">
        <f>IF(BY2268&lt;&gt;"",BY2268-LOOKUP(2,1/(LEN($AQ$1:AQ2268)&gt;0),$AQ$1:AQ2268),"")</f>
        <v/>
      </c>
    </row>
    <row r="2269" spans="1:79" x14ac:dyDescent="0.25">
      <c r="A2269" s="21">
        <v>62113</v>
      </c>
      <c r="B2269" s="21">
        <v>2</v>
      </c>
      <c r="C2269" s="22" t="s">
        <v>2247</v>
      </c>
      <c r="D2269" s="21">
        <v>332</v>
      </c>
      <c r="E2269" s="23">
        <v>0.50277777777777777</v>
      </c>
      <c r="F2269" s="22" t="s">
        <v>666</v>
      </c>
      <c r="G2269" s="22" t="b">
        <v>1</v>
      </c>
      <c r="H2269" s="24">
        <v>43532.503275462965</v>
      </c>
      <c r="I2269" s="25" t="s">
        <v>127</v>
      </c>
      <c r="J2269" s="22" t="s">
        <v>128</v>
      </c>
      <c r="K2269" s="11">
        <v>0</v>
      </c>
      <c r="L2269" s="11">
        <v>2988</v>
      </c>
      <c r="M2269" s="11">
        <v>1773</v>
      </c>
      <c r="N2269" s="11">
        <v>1.2398970739013748E-12</v>
      </c>
      <c r="O2269" s="11">
        <v>263</v>
      </c>
      <c r="P2269" s="14">
        <v>0.49999999712482496</v>
      </c>
      <c r="Q2269" s="11">
        <v>8263.4995104336413</v>
      </c>
      <c r="R2269" s="15">
        <v>0.95126187900643566</v>
      </c>
      <c r="S2269" s="11">
        <v>66.768868403396482</v>
      </c>
      <c r="T2269" s="11">
        <v>60.000000195577741</v>
      </c>
      <c r="U2269" s="11">
        <v>1.112814469762579</v>
      </c>
      <c r="V2269" s="11">
        <v>4.0061320911452842</v>
      </c>
      <c r="W2269" s="22"/>
      <c r="X2269" s="21">
        <v>0</v>
      </c>
      <c r="Y2269" s="22">
        <v>0</v>
      </c>
      <c r="Z2269" s="22">
        <v>0</v>
      </c>
      <c r="AA2269" s="22">
        <v>0</v>
      </c>
      <c r="AB2269" s="22">
        <v>0</v>
      </c>
      <c r="AC2269" s="22">
        <v>0</v>
      </c>
      <c r="AD2269" s="22">
        <v>0</v>
      </c>
      <c r="AE2269" s="22">
        <v>0</v>
      </c>
      <c r="AF2269" s="22">
        <v>8263.4995104336413</v>
      </c>
      <c r="AG2269" s="21">
        <v>0</v>
      </c>
      <c r="AH2269" s="22">
        <v>0</v>
      </c>
      <c r="AI2269" s="22">
        <v>0</v>
      </c>
      <c r="AJ2269" s="22">
        <v>8263.4995104336413</v>
      </c>
      <c r="AK2269" s="22">
        <v>8581.6037309236508</v>
      </c>
      <c r="AL2269" s="22">
        <v>0</v>
      </c>
      <c r="AM2269" s="22">
        <v>3</v>
      </c>
      <c r="AN2269" s="22">
        <v>0</v>
      </c>
      <c r="AO2269" s="22">
        <v>0</v>
      </c>
      <c r="AQ2269" s="18" t="str">
        <f t="shared" ref="AQ2269:BZ2269" si="2264">IF(OR(AND(AQ$2&gt;$O2268,AQ$2&lt;=$O2269),AND(AQ$2&lt;=$O2268,$O2267&gt;$O2268),AND(AQ$2&gt;$O2269,$O2270&lt;$O2269)),$H2268+((AQ$1-$Q2268)/$U2269/86000),"")</f>
        <v/>
      </c>
      <c r="AR2269" s="18" t="str">
        <f t="shared" si="2264"/>
        <v/>
      </c>
      <c r="AS2269" s="18" t="str">
        <f t="shared" si="2264"/>
        <v/>
      </c>
      <c r="AT2269" s="18" t="str">
        <f t="shared" si="2264"/>
        <v/>
      </c>
      <c r="AU2269" s="18" t="str">
        <f t="shared" si="2264"/>
        <v/>
      </c>
      <c r="AV2269" s="18" t="str">
        <f t="shared" si="2264"/>
        <v/>
      </c>
      <c r="AW2269" s="18" t="str">
        <f t="shared" si="2264"/>
        <v/>
      </c>
      <c r="AX2269" s="18" t="str">
        <f t="shared" si="2264"/>
        <v/>
      </c>
      <c r="AY2269" s="18" t="str">
        <f t="shared" si="2264"/>
        <v/>
      </c>
      <c r="AZ2269" s="18" t="str">
        <f t="shared" si="2264"/>
        <v/>
      </c>
      <c r="BA2269" s="18" t="str">
        <f t="shared" si="2264"/>
        <v/>
      </c>
      <c r="BB2269" s="18" t="str">
        <f t="shared" si="2264"/>
        <v/>
      </c>
      <c r="BC2269" s="18" t="str">
        <f t="shared" si="2264"/>
        <v/>
      </c>
      <c r="BD2269" s="18" t="str">
        <f t="shared" si="2264"/>
        <v/>
      </c>
      <c r="BE2269" s="18" t="str">
        <f t="shared" si="2264"/>
        <v/>
      </c>
      <c r="BF2269" s="18" t="str">
        <f t="shared" si="2264"/>
        <v/>
      </c>
      <c r="BG2269" s="18" t="str">
        <f t="shared" si="2264"/>
        <v/>
      </c>
      <c r="BH2269" s="18" t="str">
        <f t="shared" si="2264"/>
        <v/>
      </c>
      <c r="BI2269" s="18" t="str">
        <f t="shared" si="2264"/>
        <v/>
      </c>
      <c r="BJ2269" s="18" t="str">
        <f t="shared" si="2264"/>
        <v/>
      </c>
      <c r="BK2269" s="18" t="str">
        <f t="shared" si="2264"/>
        <v/>
      </c>
      <c r="BL2269" s="18" t="str">
        <f t="shared" si="2264"/>
        <v/>
      </c>
      <c r="BM2269" s="18" t="str">
        <f t="shared" si="2264"/>
        <v/>
      </c>
      <c r="BN2269" s="18" t="str">
        <f t="shared" si="2264"/>
        <v/>
      </c>
      <c r="BO2269" s="18" t="str">
        <f t="shared" si="2264"/>
        <v/>
      </c>
      <c r="BP2269" s="18" t="str">
        <f t="shared" si="2264"/>
        <v/>
      </c>
      <c r="BQ2269" s="18" t="str">
        <f t="shared" si="2264"/>
        <v/>
      </c>
      <c r="BR2269" s="18" t="str">
        <f t="shared" si="2264"/>
        <v/>
      </c>
      <c r="BS2269" s="18" t="str">
        <f t="shared" si="2264"/>
        <v/>
      </c>
      <c r="BT2269" s="18" t="str">
        <f t="shared" si="2264"/>
        <v/>
      </c>
      <c r="BU2269" s="18" t="str">
        <f t="shared" si="2264"/>
        <v/>
      </c>
      <c r="BV2269" s="18" t="str">
        <f t="shared" si="2264"/>
        <v/>
      </c>
      <c r="BW2269" s="18" t="str">
        <f t="shared" si="2264"/>
        <v/>
      </c>
      <c r="BX2269" s="18" t="str">
        <f t="shared" si="2264"/>
        <v/>
      </c>
      <c r="BY2269" s="18" t="str">
        <f t="shared" si="2264"/>
        <v/>
      </c>
      <c r="BZ2269" s="18" t="str">
        <f t="shared" si="2264"/>
        <v/>
      </c>
      <c r="CA2269" s="18" t="str">
        <f>IF(BY2269&lt;&gt;"",BY2269-LOOKUP(2,1/(LEN($AQ$1:AQ2269)&gt;0),$AQ$1:AQ2269),"")</f>
        <v/>
      </c>
    </row>
    <row r="2270" spans="1:79" x14ac:dyDescent="0.25">
      <c r="A2270" s="21">
        <v>62114</v>
      </c>
      <c r="B2270" s="21">
        <v>1</v>
      </c>
      <c r="C2270" s="22" t="s">
        <v>2248</v>
      </c>
      <c r="D2270" s="21">
        <v>332</v>
      </c>
      <c r="E2270" s="23">
        <v>0.50347222222222221</v>
      </c>
      <c r="F2270" s="22" t="s">
        <v>666</v>
      </c>
      <c r="G2270" s="22" t="b">
        <v>1</v>
      </c>
      <c r="H2270" s="24">
        <v>43532.503622685188</v>
      </c>
      <c r="I2270" s="25" t="s">
        <v>129</v>
      </c>
      <c r="J2270" s="22" t="s">
        <v>130</v>
      </c>
      <c r="K2270" s="11">
        <v>0</v>
      </c>
      <c r="L2270" s="11">
        <v>2989</v>
      </c>
      <c r="M2270" s="11">
        <v>1774</v>
      </c>
      <c r="N2270" s="11">
        <v>3.8241410038608592E-11</v>
      </c>
      <c r="O2270" s="11">
        <v>266</v>
      </c>
      <c r="P2270" s="14">
        <v>0.24999992302215757</v>
      </c>
      <c r="Q2270" s="11">
        <v>8378.5877131616053</v>
      </c>
      <c r="R2270" s="15">
        <v>0.96451038465954875</v>
      </c>
      <c r="S2270" s="11">
        <v>115.08820272796402</v>
      </c>
      <c r="T2270" s="11">
        <v>30.00000009778887</v>
      </c>
      <c r="U2270" s="11">
        <v>3.8362734117606392</v>
      </c>
      <c r="V2270" s="11">
        <v>13.810584282338301</v>
      </c>
      <c r="W2270" s="22"/>
      <c r="X2270" s="21">
        <v>0</v>
      </c>
      <c r="Y2270" s="22">
        <v>0</v>
      </c>
      <c r="Z2270" s="22">
        <v>0</v>
      </c>
      <c r="AA2270" s="22">
        <v>0</v>
      </c>
      <c r="AB2270" s="22">
        <v>0</v>
      </c>
      <c r="AC2270" s="22">
        <v>0</v>
      </c>
      <c r="AD2270" s="22">
        <v>0</v>
      </c>
      <c r="AE2270" s="22">
        <v>0</v>
      </c>
      <c r="AF2270" s="22">
        <v>8378.5877131616053</v>
      </c>
      <c r="AG2270" s="21">
        <v>0</v>
      </c>
      <c r="AH2270" s="22">
        <v>0</v>
      </c>
      <c r="AI2270" s="22">
        <v>0</v>
      </c>
      <c r="AJ2270" s="22">
        <v>8378.5877131616053</v>
      </c>
      <c r="AK2270" s="22">
        <v>8581.6037309236508</v>
      </c>
      <c r="AL2270" s="22">
        <v>0</v>
      </c>
      <c r="AM2270" s="22">
        <v>2</v>
      </c>
      <c r="AN2270" s="22">
        <v>0</v>
      </c>
      <c r="AO2270" s="22">
        <v>0</v>
      </c>
      <c r="AQ2270" s="18" t="str">
        <f t="shared" ref="AQ2270:BZ2270" si="2265">IF(OR(AND(AQ$2&gt;$O2269,AQ$2&lt;=$O2270),AND(AQ$2&lt;=$O2269,$O2268&gt;$O2269),AND(AQ$2&gt;$O2270,$O2271&lt;$O2270)),$H2269+((AQ$1-$Q2269)/$U2270/86000),"")</f>
        <v/>
      </c>
      <c r="AR2270" s="18" t="str">
        <f t="shared" si="2265"/>
        <v/>
      </c>
      <c r="AS2270" s="18" t="str">
        <f t="shared" si="2265"/>
        <v/>
      </c>
      <c r="AT2270" s="18" t="str">
        <f t="shared" si="2265"/>
        <v/>
      </c>
      <c r="AU2270" s="18" t="str">
        <f t="shared" si="2265"/>
        <v/>
      </c>
      <c r="AV2270" s="18" t="str">
        <f t="shared" si="2265"/>
        <v/>
      </c>
      <c r="AW2270" s="18" t="str">
        <f t="shared" si="2265"/>
        <v/>
      </c>
      <c r="AX2270" s="18" t="str">
        <f t="shared" si="2265"/>
        <v/>
      </c>
      <c r="AY2270" s="18" t="str">
        <f t="shared" si="2265"/>
        <v/>
      </c>
      <c r="AZ2270" s="18" t="str">
        <f t="shared" si="2265"/>
        <v/>
      </c>
      <c r="BA2270" s="18" t="str">
        <f t="shared" si="2265"/>
        <v/>
      </c>
      <c r="BB2270" s="18" t="str">
        <f t="shared" si="2265"/>
        <v/>
      </c>
      <c r="BC2270" s="18" t="str">
        <f t="shared" si="2265"/>
        <v/>
      </c>
      <c r="BD2270" s="18" t="str">
        <f t="shared" si="2265"/>
        <v/>
      </c>
      <c r="BE2270" s="18" t="str">
        <f t="shared" si="2265"/>
        <v/>
      </c>
      <c r="BF2270" s="18" t="str">
        <f t="shared" si="2265"/>
        <v/>
      </c>
      <c r="BG2270" s="18" t="str">
        <f t="shared" si="2265"/>
        <v/>
      </c>
      <c r="BH2270" s="18" t="str">
        <f t="shared" si="2265"/>
        <v/>
      </c>
      <c r="BI2270" s="18" t="str">
        <f t="shared" si="2265"/>
        <v/>
      </c>
      <c r="BJ2270" s="18" t="str">
        <f t="shared" si="2265"/>
        <v/>
      </c>
      <c r="BK2270" s="18" t="str">
        <f t="shared" si="2265"/>
        <v/>
      </c>
      <c r="BL2270" s="18" t="str">
        <f t="shared" si="2265"/>
        <v/>
      </c>
      <c r="BM2270" s="18" t="str">
        <f t="shared" si="2265"/>
        <v/>
      </c>
      <c r="BN2270" s="18" t="str">
        <f t="shared" si="2265"/>
        <v/>
      </c>
      <c r="BO2270" s="18" t="str">
        <f t="shared" si="2265"/>
        <v/>
      </c>
      <c r="BP2270" s="18" t="str">
        <f t="shared" si="2265"/>
        <v/>
      </c>
      <c r="BQ2270" s="18" t="str">
        <f t="shared" si="2265"/>
        <v/>
      </c>
      <c r="BR2270" s="18" t="str">
        <f t="shared" si="2265"/>
        <v/>
      </c>
      <c r="BS2270" s="18" t="str">
        <f t="shared" si="2265"/>
        <v/>
      </c>
      <c r="BT2270" s="18" t="str">
        <f t="shared" si="2265"/>
        <v/>
      </c>
      <c r="BU2270" s="18" t="str">
        <f t="shared" si="2265"/>
        <v/>
      </c>
      <c r="BV2270" s="18" t="str">
        <f t="shared" si="2265"/>
        <v/>
      </c>
      <c r="BW2270" s="18" t="str">
        <f t="shared" si="2265"/>
        <v/>
      </c>
      <c r="BX2270" s="18" t="str">
        <f t="shared" si="2265"/>
        <v/>
      </c>
      <c r="BY2270" s="18" t="str">
        <f t="shared" si="2265"/>
        <v/>
      </c>
      <c r="BZ2270" s="18" t="str">
        <f t="shared" si="2265"/>
        <v/>
      </c>
      <c r="CA2270" s="18" t="str">
        <f>IF(BY2270&lt;&gt;"",BY2270-LOOKUP(2,1/(LEN($AQ$1:AQ2270)&gt;0),$AQ$1:AQ2270),"")</f>
        <v/>
      </c>
    </row>
    <row r="2271" spans="1:79" x14ac:dyDescent="0.25">
      <c r="A2271" s="21">
        <v>62115</v>
      </c>
      <c r="B2271" s="21">
        <v>1</v>
      </c>
      <c r="C2271" s="22" t="s">
        <v>2249</v>
      </c>
      <c r="D2271" s="21">
        <v>332</v>
      </c>
      <c r="E2271" s="23">
        <v>0.50347222222222221</v>
      </c>
      <c r="F2271" s="22" t="s">
        <v>666</v>
      </c>
      <c r="G2271" s="22" t="b">
        <v>1</v>
      </c>
      <c r="H2271" s="24">
        <v>43532.503692129627</v>
      </c>
      <c r="I2271" s="25" t="s">
        <v>129</v>
      </c>
      <c r="J2271" s="22" t="s">
        <v>130</v>
      </c>
      <c r="K2271" s="11">
        <v>0</v>
      </c>
      <c r="L2271" s="11">
        <v>2990</v>
      </c>
      <c r="M2271" s="11">
        <v>1776</v>
      </c>
      <c r="N2271" s="11">
        <v>3.8241410038608592E-11</v>
      </c>
      <c r="O2271" s="11">
        <v>266</v>
      </c>
      <c r="P2271" s="14">
        <v>0.24999992302215757</v>
      </c>
      <c r="Q2271" s="11">
        <v>8378.5877131616053</v>
      </c>
      <c r="R2271" s="15">
        <v>0.96451038465954875</v>
      </c>
      <c r="S2271" s="11">
        <v>0</v>
      </c>
      <c r="T2271" s="11">
        <v>5.9999995166435838</v>
      </c>
      <c r="U2271" s="11">
        <v>0</v>
      </c>
      <c r="V2271" s="11">
        <v>0</v>
      </c>
      <c r="W2271" s="22"/>
      <c r="X2271" s="21">
        <v>0</v>
      </c>
      <c r="Y2271" s="22">
        <v>0.5</v>
      </c>
      <c r="Z2271" s="22">
        <v>0</v>
      </c>
      <c r="AA2271" s="22">
        <v>0</v>
      </c>
      <c r="AB2271" s="22">
        <v>0</v>
      </c>
      <c r="AC2271" s="22">
        <v>1</v>
      </c>
      <c r="AD2271" s="22">
        <v>1</v>
      </c>
      <c r="AE2271" s="22">
        <v>0</v>
      </c>
      <c r="AF2271" s="22">
        <v>8378.5877131616053</v>
      </c>
      <c r="AG2271" s="21">
        <v>0</v>
      </c>
      <c r="AH2271" s="22">
        <v>0</v>
      </c>
      <c r="AI2271" s="22">
        <v>0</v>
      </c>
      <c r="AJ2271" s="22">
        <v>8378.5877131616053</v>
      </c>
      <c r="AK2271" s="22">
        <v>8581.6037309236508</v>
      </c>
      <c r="AL2271" s="22">
        <v>0</v>
      </c>
      <c r="AM2271" s="22">
        <v>1</v>
      </c>
      <c r="AN2271" s="22">
        <v>0</v>
      </c>
      <c r="AO2271" s="22">
        <v>0</v>
      </c>
      <c r="AQ2271" s="18" t="str">
        <f t="shared" ref="AQ2271:BZ2271" si="2266">IF(OR(AND(AQ$2&gt;$O2270,AQ$2&lt;=$O2271),AND(AQ$2&lt;=$O2270,$O2269&gt;$O2270),AND(AQ$2&gt;$O2271,$O2272&lt;$O2271)),$H2270+((AQ$1-$Q2270)/$U2271/86000),"")</f>
        <v/>
      </c>
      <c r="AR2271" s="18" t="str">
        <f t="shared" si="2266"/>
        <v/>
      </c>
      <c r="AS2271" s="18" t="str">
        <f t="shared" si="2266"/>
        <v/>
      </c>
      <c r="AT2271" s="18" t="str">
        <f t="shared" si="2266"/>
        <v/>
      </c>
      <c r="AU2271" s="18" t="str">
        <f t="shared" si="2266"/>
        <v/>
      </c>
      <c r="AV2271" s="18" t="str">
        <f t="shared" si="2266"/>
        <v/>
      </c>
      <c r="AW2271" s="18" t="str">
        <f t="shared" si="2266"/>
        <v/>
      </c>
      <c r="AX2271" s="18" t="str">
        <f t="shared" si="2266"/>
        <v/>
      </c>
      <c r="AY2271" s="18" t="str">
        <f t="shared" si="2266"/>
        <v/>
      </c>
      <c r="AZ2271" s="18" t="str">
        <f t="shared" si="2266"/>
        <v/>
      </c>
      <c r="BA2271" s="18" t="str">
        <f t="shared" si="2266"/>
        <v/>
      </c>
      <c r="BB2271" s="18" t="str">
        <f t="shared" si="2266"/>
        <v/>
      </c>
      <c r="BC2271" s="18" t="str">
        <f t="shared" si="2266"/>
        <v/>
      </c>
      <c r="BD2271" s="18" t="str">
        <f t="shared" si="2266"/>
        <v/>
      </c>
      <c r="BE2271" s="18" t="str">
        <f t="shared" si="2266"/>
        <v/>
      </c>
      <c r="BF2271" s="18" t="str">
        <f t="shared" si="2266"/>
        <v/>
      </c>
      <c r="BG2271" s="18" t="str">
        <f t="shared" si="2266"/>
        <v/>
      </c>
      <c r="BH2271" s="18" t="str">
        <f t="shared" si="2266"/>
        <v/>
      </c>
      <c r="BI2271" s="18" t="str">
        <f t="shared" si="2266"/>
        <v/>
      </c>
      <c r="BJ2271" s="18" t="str">
        <f t="shared" si="2266"/>
        <v/>
      </c>
      <c r="BK2271" s="18" t="str">
        <f t="shared" si="2266"/>
        <v/>
      </c>
      <c r="BL2271" s="18" t="str">
        <f t="shared" si="2266"/>
        <v/>
      </c>
      <c r="BM2271" s="18" t="str">
        <f t="shared" si="2266"/>
        <v/>
      </c>
      <c r="BN2271" s="18" t="str">
        <f t="shared" si="2266"/>
        <v/>
      </c>
      <c r="BO2271" s="18" t="str">
        <f t="shared" si="2266"/>
        <v/>
      </c>
      <c r="BP2271" s="18" t="str">
        <f t="shared" si="2266"/>
        <v/>
      </c>
      <c r="BQ2271" s="18" t="str">
        <f t="shared" si="2266"/>
        <v/>
      </c>
      <c r="BR2271" s="18" t="str">
        <f t="shared" si="2266"/>
        <v/>
      </c>
      <c r="BS2271" s="18" t="str">
        <f t="shared" si="2266"/>
        <v/>
      </c>
      <c r="BT2271" s="18" t="str">
        <f t="shared" si="2266"/>
        <v/>
      </c>
      <c r="BU2271" s="18" t="str">
        <f t="shared" si="2266"/>
        <v/>
      </c>
      <c r="BV2271" s="18" t="str">
        <f t="shared" si="2266"/>
        <v/>
      </c>
      <c r="BW2271" s="18" t="str">
        <f t="shared" si="2266"/>
        <v/>
      </c>
      <c r="BX2271" s="18" t="str">
        <f t="shared" si="2266"/>
        <v/>
      </c>
      <c r="BY2271" s="18" t="str">
        <f t="shared" si="2266"/>
        <v/>
      </c>
      <c r="BZ2271" s="18" t="str">
        <f t="shared" si="2266"/>
        <v/>
      </c>
      <c r="CA2271" s="18" t="str">
        <f>IF(BY2271&lt;&gt;"",BY2271-LOOKUP(2,1/(LEN($AQ$1:AQ2271)&gt;0),$AQ$1:AQ2271),"")</f>
        <v/>
      </c>
    </row>
    <row r="2272" spans="1:79" x14ac:dyDescent="0.25">
      <c r="A2272" s="21">
        <v>62116</v>
      </c>
      <c r="B2272" s="21">
        <v>1</v>
      </c>
      <c r="C2272" s="22" t="s">
        <v>2250</v>
      </c>
      <c r="D2272" s="21">
        <v>332</v>
      </c>
      <c r="E2272" s="23">
        <v>0.50416666666666665</v>
      </c>
      <c r="F2272" s="22" t="s">
        <v>666</v>
      </c>
      <c r="G2272" s="22" t="b">
        <v>1</v>
      </c>
      <c r="H2272" s="24">
        <v>43532.504143518519</v>
      </c>
      <c r="I2272" s="25" t="s">
        <v>425</v>
      </c>
      <c r="J2272" s="22" t="s">
        <v>426</v>
      </c>
      <c r="K2272" s="11">
        <v>0</v>
      </c>
      <c r="L2272" s="11">
        <v>2991</v>
      </c>
      <c r="M2272" s="11">
        <v>1777</v>
      </c>
      <c r="N2272" s="11">
        <v>1.1191048088221578E-13</v>
      </c>
      <c r="O2272" s="11">
        <v>272</v>
      </c>
      <c r="P2272" s="14">
        <v>0.49999999148973956</v>
      </c>
      <c r="Q2272" s="11">
        <v>8581.6037309236508</v>
      </c>
      <c r="R2272" s="15">
        <v>0.98788079791859096</v>
      </c>
      <c r="S2272" s="11">
        <v>203.01601776204552</v>
      </c>
      <c r="T2272" s="11">
        <v>39.000000315718353</v>
      </c>
      <c r="U2272" s="11">
        <v>5.2055388748349065</v>
      </c>
      <c r="V2272" s="11">
        <v>18.739939949405663</v>
      </c>
      <c r="W2272" s="22"/>
      <c r="X2272" s="21">
        <v>0</v>
      </c>
      <c r="Y2272" s="22">
        <v>0</v>
      </c>
      <c r="Z2272" s="22">
        <v>0</v>
      </c>
      <c r="AA2272" s="22">
        <v>0</v>
      </c>
      <c r="AB2272" s="22">
        <v>0</v>
      </c>
      <c r="AC2272" s="22">
        <v>0</v>
      </c>
      <c r="AD2272" s="22">
        <v>0</v>
      </c>
      <c r="AE2272" s="22">
        <v>0</v>
      </c>
      <c r="AF2272" s="22">
        <v>8581.6037309236508</v>
      </c>
      <c r="AG2272" s="21">
        <v>0</v>
      </c>
      <c r="AH2272" s="22">
        <v>0</v>
      </c>
      <c r="AI2272" s="22">
        <v>0</v>
      </c>
      <c r="AJ2272" s="22">
        <v>8581.6037309236508</v>
      </c>
      <c r="AK2272" s="22">
        <v>8581.6037309236508</v>
      </c>
      <c r="AL2272" s="22">
        <v>1</v>
      </c>
      <c r="AM2272" s="22">
        <v>0</v>
      </c>
      <c r="AN2272" s="22">
        <v>0</v>
      </c>
      <c r="AO2272" s="22">
        <v>0</v>
      </c>
      <c r="AQ2272" s="18" t="str">
        <f t="shared" ref="AQ2272:BZ2272" si="2267">IF(OR(AND(AQ$2&gt;$O2271,AQ$2&lt;=$O2272),AND(AQ$2&lt;=$O2271,$O2270&gt;$O2271),AND(AQ$2&gt;$O2272,$O2273&lt;$O2272)),$H2271+((AQ$1-$Q2271)/$U2272/86000),"")</f>
        <v/>
      </c>
      <c r="AR2272" s="18" t="str">
        <f t="shared" si="2267"/>
        <v/>
      </c>
      <c r="AS2272" s="18" t="str">
        <f t="shared" si="2267"/>
        <v/>
      </c>
      <c r="AT2272" s="18" t="str">
        <f t="shared" si="2267"/>
        <v/>
      </c>
      <c r="AU2272" s="18" t="str">
        <f t="shared" si="2267"/>
        <v/>
      </c>
      <c r="AV2272" s="18" t="str">
        <f t="shared" si="2267"/>
        <v/>
      </c>
      <c r="AW2272" s="18" t="str">
        <f t="shared" si="2267"/>
        <v/>
      </c>
      <c r="AX2272" s="18" t="str">
        <f t="shared" si="2267"/>
        <v/>
      </c>
      <c r="AY2272" s="18" t="str">
        <f t="shared" si="2267"/>
        <v/>
      </c>
      <c r="AZ2272" s="18" t="str">
        <f t="shared" si="2267"/>
        <v/>
      </c>
      <c r="BA2272" s="18" t="str">
        <f t="shared" si="2267"/>
        <v/>
      </c>
      <c r="BB2272" s="18" t="str">
        <f t="shared" si="2267"/>
        <v/>
      </c>
      <c r="BC2272" s="18" t="str">
        <f t="shared" si="2267"/>
        <v/>
      </c>
      <c r="BD2272" s="18" t="str">
        <f t="shared" si="2267"/>
        <v/>
      </c>
      <c r="BE2272" s="18" t="str">
        <f t="shared" si="2267"/>
        <v/>
      </c>
      <c r="BF2272" s="18" t="str">
        <f t="shared" si="2267"/>
        <v/>
      </c>
      <c r="BG2272" s="18" t="str">
        <f t="shared" si="2267"/>
        <v/>
      </c>
      <c r="BH2272" s="18" t="str">
        <f t="shared" si="2267"/>
        <v/>
      </c>
      <c r="BI2272" s="18" t="str">
        <f t="shared" si="2267"/>
        <v/>
      </c>
      <c r="BJ2272" s="18" t="str">
        <f t="shared" si="2267"/>
        <v/>
      </c>
      <c r="BK2272" s="18" t="str">
        <f t="shared" si="2267"/>
        <v/>
      </c>
      <c r="BL2272" s="18" t="str">
        <f t="shared" si="2267"/>
        <v/>
      </c>
      <c r="BM2272" s="18" t="str">
        <f t="shared" si="2267"/>
        <v/>
      </c>
      <c r="BN2272" s="18" t="str">
        <f t="shared" si="2267"/>
        <v/>
      </c>
      <c r="BO2272" s="18" t="str">
        <f t="shared" si="2267"/>
        <v/>
      </c>
      <c r="BP2272" s="18" t="str">
        <f t="shared" si="2267"/>
        <v/>
      </c>
      <c r="BQ2272" s="18" t="str">
        <f t="shared" si="2267"/>
        <v/>
      </c>
      <c r="BR2272" s="18" t="str">
        <f t="shared" si="2267"/>
        <v/>
      </c>
      <c r="BS2272" s="18" t="str">
        <f t="shared" si="2267"/>
        <v/>
      </c>
      <c r="BT2272" s="18" t="str">
        <f t="shared" si="2267"/>
        <v/>
      </c>
      <c r="BU2272" s="18" t="str">
        <f t="shared" si="2267"/>
        <v/>
      </c>
      <c r="BV2272" s="18" t="str">
        <f t="shared" si="2267"/>
        <v/>
      </c>
      <c r="BW2272" s="18" t="str">
        <f t="shared" si="2267"/>
        <v/>
      </c>
      <c r="BX2272" s="18" t="str">
        <f t="shared" si="2267"/>
        <v/>
      </c>
      <c r="BY2272" s="18" t="str">
        <f t="shared" si="2267"/>
        <v/>
      </c>
      <c r="BZ2272" s="18">
        <f t="shared" si="2267"/>
        <v>43532.504373708434</v>
      </c>
      <c r="CA2272" s="18" t="str">
        <f>IF(BY2272&lt;&gt;"",BY2272-LOOKUP(2,1/(LEN($AQ$1:AQ2272)&gt;0),$AQ$1:AQ2272),"")</f>
        <v/>
      </c>
    </row>
    <row r="2273" spans="1:79" x14ac:dyDescent="0.25">
      <c r="A2273" s="21">
        <v>62235</v>
      </c>
      <c r="B2273" s="21">
        <v>1</v>
      </c>
      <c r="C2273" s="22" t="s">
        <v>2375</v>
      </c>
      <c r="D2273" s="21">
        <v>332</v>
      </c>
      <c r="E2273" s="23">
        <v>0.54513888888888884</v>
      </c>
      <c r="F2273" s="22" t="s">
        <v>666</v>
      </c>
      <c r="G2273" s="22" t="b">
        <v>1</v>
      </c>
      <c r="H2273" s="24">
        <v>43532.545347222222</v>
      </c>
      <c r="I2273" s="25" t="s">
        <v>534</v>
      </c>
      <c r="J2273" s="22" t="s">
        <v>535</v>
      </c>
      <c r="K2273" s="11">
        <v>0</v>
      </c>
      <c r="L2273" s="11">
        <v>2998</v>
      </c>
      <c r="M2273" s="11">
        <v>1970</v>
      </c>
      <c r="N2273" s="11">
        <v>0.83458663983971793</v>
      </c>
      <c r="O2273" s="11">
        <v>1</v>
      </c>
      <c r="P2273" s="14">
        <v>0.81815909793582098</v>
      </c>
      <c r="Q2273" s="11">
        <v>3.8776556234191881</v>
      </c>
      <c r="R2273" s="15">
        <v>4.4638061269517033E-4</v>
      </c>
      <c r="S2273" s="11">
        <v>-8577.726075300232</v>
      </c>
      <c r="T2273" s="11">
        <v>3559.9999998696148</v>
      </c>
      <c r="U2273" s="11">
        <v>-2.4094736167456157</v>
      </c>
      <c r="V2273" s="11">
        <v>-8.674105020284216</v>
      </c>
      <c r="W2273" s="22"/>
      <c r="X2273" s="21">
        <v>0</v>
      </c>
      <c r="Y2273" s="22">
        <v>0.5</v>
      </c>
      <c r="Z2273" s="22">
        <v>1</v>
      </c>
      <c r="AA2273" s="22">
        <v>1</v>
      </c>
      <c r="AB2273" s="22">
        <v>0</v>
      </c>
      <c r="AC2273" s="22">
        <v>0</v>
      </c>
      <c r="AD2273" s="22">
        <v>0</v>
      </c>
      <c r="AE2273" s="22">
        <v>1</v>
      </c>
      <c r="AF2273" s="22">
        <v>3.8776556234191881</v>
      </c>
      <c r="AG2273" s="21">
        <v>1</v>
      </c>
      <c r="AH2273" s="22">
        <v>1</v>
      </c>
      <c r="AI2273" s="22">
        <v>1</v>
      </c>
      <c r="AJ2273" s="22">
        <v>3.8776556234191881</v>
      </c>
      <c r="AK2273" s="22">
        <v>0</v>
      </c>
      <c r="AL2273" s="22">
        <v>0</v>
      </c>
      <c r="AM2273" s="22">
        <v>75</v>
      </c>
      <c r="AN2273" s="22">
        <v>0</v>
      </c>
      <c r="AO2273" s="22">
        <v>0</v>
      </c>
      <c r="AQ2273" s="18" t="str">
        <f t="shared" ref="AQ2273:BZ2273" si="2268">IF(OR(AND(AQ$2&gt;$O2272,AQ$2&lt;=$O2273),AND(AQ$2&lt;=$O2272,$O2271&gt;$O2272),AND(AQ$2&gt;$O2273,$O2274&lt;$O2273)),$H2272+((AQ$1-$Q2272)/$U2273/86000),"")</f>
        <v/>
      </c>
      <c r="AR2273" s="18" t="str">
        <f t="shared" si="2268"/>
        <v/>
      </c>
      <c r="AS2273" s="18" t="str">
        <f t="shared" si="2268"/>
        <v/>
      </c>
      <c r="AT2273" s="18" t="str">
        <f t="shared" si="2268"/>
        <v/>
      </c>
      <c r="AU2273" s="18" t="str">
        <f t="shared" si="2268"/>
        <v/>
      </c>
      <c r="AV2273" s="18" t="str">
        <f t="shared" si="2268"/>
        <v/>
      </c>
      <c r="AW2273" s="18" t="str">
        <f t="shared" si="2268"/>
        <v/>
      </c>
      <c r="AX2273" s="18" t="str">
        <f t="shared" si="2268"/>
        <v/>
      </c>
      <c r="AY2273" s="18" t="str">
        <f t="shared" si="2268"/>
        <v/>
      </c>
      <c r="AZ2273" s="18" t="str">
        <f t="shared" si="2268"/>
        <v/>
      </c>
      <c r="BA2273" s="18" t="str">
        <f t="shared" si="2268"/>
        <v/>
      </c>
      <c r="BB2273" s="18" t="str">
        <f t="shared" si="2268"/>
        <v/>
      </c>
      <c r="BC2273" s="18" t="str">
        <f t="shared" si="2268"/>
        <v/>
      </c>
      <c r="BD2273" s="18" t="str">
        <f t="shared" si="2268"/>
        <v/>
      </c>
      <c r="BE2273" s="18" t="str">
        <f t="shared" si="2268"/>
        <v/>
      </c>
      <c r="BF2273" s="18" t="str">
        <f t="shared" si="2268"/>
        <v/>
      </c>
      <c r="BG2273" s="18" t="str">
        <f t="shared" si="2268"/>
        <v/>
      </c>
      <c r="BH2273" s="18" t="str">
        <f t="shared" si="2268"/>
        <v/>
      </c>
      <c r="BI2273" s="18" t="str">
        <f t="shared" si="2268"/>
        <v/>
      </c>
      <c r="BJ2273" s="18" t="str">
        <f t="shared" si="2268"/>
        <v/>
      </c>
      <c r="BK2273" s="18" t="str">
        <f t="shared" si="2268"/>
        <v/>
      </c>
      <c r="BL2273" s="18" t="str">
        <f t="shared" si="2268"/>
        <v/>
      </c>
      <c r="BM2273" s="18" t="str">
        <f t="shared" si="2268"/>
        <v/>
      </c>
      <c r="BN2273" s="18" t="str">
        <f t="shared" si="2268"/>
        <v/>
      </c>
      <c r="BO2273" s="18" t="str">
        <f t="shared" si="2268"/>
        <v/>
      </c>
      <c r="BP2273" s="18" t="str">
        <f t="shared" si="2268"/>
        <v/>
      </c>
      <c r="BQ2273" s="18" t="str">
        <f t="shared" si="2268"/>
        <v/>
      </c>
      <c r="BR2273" s="18" t="str">
        <f t="shared" si="2268"/>
        <v/>
      </c>
      <c r="BS2273" s="18" t="str">
        <f t="shared" si="2268"/>
        <v/>
      </c>
      <c r="BT2273" s="18" t="str">
        <f t="shared" si="2268"/>
        <v/>
      </c>
      <c r="BU2273" s="18" t="str">
        <f t="shared" si="2268"/>
        <v/>
      </c>
      <c r="BV2273" s="18" t="str">
        <f t="shared" si="2268"/>
        <v/>
      </c>
      <c r="BW2273" s="18" t="str">
        <f t="shared" si="2268"/>
        <v/>
      </c>
      <c r="BX2273" s="18" t="str">
        <f t="shared" si="2268"/>
        <v/>
      </c>
      <c r="BY2273" s="18" t="str">
        <f t="shared" si="2268"/>
        <v/>
      </c>
      <c r="BZ2273" s="18" t="str">
        <f t="shared" si="2268"/>
        <v/>
      </c>
      <c r="CA2273" s="18" t="str">
        <f>IF(BY2273&lt;&gt;"",BY2273-LOOKUP(2,1/(LEN($AQ$1:AQ2273)&gt;0),$AQ$1:AQ2273),"")</f>
        <v/>
      </c>
    </row>
    <row r="2274" spans="1:79" x14ac:dyDescent="0.25">
      <c r="A2274" s="21">
        <v>62236</v>
      </c>
      <c r="B2274" s="21">
        <v>1</v>
      </c>
      <c r="C2274" s="22" t="s">
        <v>2376</v>
      </c>
      <c r="D2274" s="21">
        <v>332</v>
      </c>
      <c r="E2274" s="23">
        <v>0.54583333333333328</v>
      </c>
      <c r="F2274" s="22" t="s">
        <v>666</v>
      </c>
      <c r="G2274" s="22" t="b">
        <v>1</v>
      </c>
      <c r="H2274" s="24">
        <v>43532.545914351853</v>
      </c>
      <c r="I2274" s="25" t="s">
        <v>541</v>
      </c>
      <c r="J2274" s="22" t="s">
        <v>542</v>
      </c>
      <c r="K2274" s="11">
        <v>0</v>
      </c>
      <c r="L2274" s="11">
        <v>2999</v>
      </c>
      <c r="M2274" s="11">
        <v>1972</v>
      </c>
      <c r="N2274" s="11">
        <v>3.5959144854537328E-2</v>
      </c>
      <c r="O2274" s="11">
        <v>5</v>
      </c>
      <c r="P2274" s="14">
        <v>0.49217465463146087</v>
      </c>
      <c r="Q2274" s="11">
        <v>66.389109605342753</v>
      </c>
      <c r="R2274" s="15">
        <v>7.6424557258101024E-3</v>
      </c>
      <c r="S2274" s="11">
        <v>62.511453981923566</v>
      </c>
      <c r="T2274" s="11">
        <v>49.000000138767064</v>
      </c>
      <c r="U2274" s="11">
        <v>1.2757439552018841</v>
      </c>
      <c r="V2274" s="11">
        <v>4.5926782387267826</v>
      </c>
      <c r="W2274" s="22"/>
      <c r="X2274" s="21">
        <v>0</v>
      </c>
      <c r="Y2274" s="22">
        <v>0</v>
      </c>
      <c r="Z2274" s="22">
        <v>0</v>
      </c>
      <c r="AA2274" s="22">
        <v>0</v>
      </c>
      <c r="AB2274" s="22">
        <v>0</v>
      </c>
      <c r="AC2274" s="22">
        <v>0</v>
      </c>
      <c r="AD2274" s="22">
        <v>0</v>
      </c>
      <c r="AE2274" s="22">
        <v>0</v>
      </c>
      <c r="AF2274" s="22">
        <v>66.389109605342753</v>
      </c>
      <c r="AG2274" s="21">
        <v>0</v>
      </c>
      <c r="AH2274" s="22">
        <v>0</v>
      </c>
      <c r="AI2274" s="22">
        <v>0</v>
      </c>
      <c r="AJ2274" s="22">
        <v>66.389109605342753</v>
      </c>
      <c r="AK2274" s="22">
        <v>8544.8116110658502</v>
      </c>
      <c r="AL2274" s="22">
        <v>0</v>
      </c>
      <c r="AM2274" s="22">
        <v>74</v>
      </c>
      <c r="AN2274" s="22">
        <v>0</v>
      </c>
      <c r="AO2274" s="22">
        <v>0</v>
      </c>
      <c r="AQ2274" s="18">
        <f t="shared" ref="AQ2274:BZ2274" si="2269">IF(OR(AND(AQ$2&gt;$O2273,AQ$2&lt;=$O2274),AND(AQ$2&lt;=$O2273,$O2272&gt;$O2273),AND(AQ$2&gt;$O2274,$O2275&lt;$O2274)),$H2273+((AQ$1-$Q2273)/$U2274/86000),"")</f>
        <v>43532.545355077491</v>
      </c>
      <c r="AR2274" s="18" t="str">
        <f t="shared" si="2269"/>
        <v/>
      </c>
      <c r="AS2274" s="18" t="str">
        <f t="shared" si="2269"/>
        <v/>
      </c>
      <c r="AT2274" s="18" t="str">
        <f t="shared" si="2269"/>
        <v/>
      </c>
      <c r="AU2274" s="18" t="str">
        <f t="shared" si="2269"/>
        <v/>
      </c>
      <c r="AV2274" s="18" t="str">
        <f t="shared" si="2269"/>
        <v/>
      </c>
      <c r="AW2274" s="18" t="str">
        <f t="shared" si="2269"/>
        <v/>
      </c>
      <c r="AX2274" s="18" t="str">
        <f t="shared" si="2269"/>
        <v/>
      </c>
      <c r="AY2274" s="18" t="str">
        <f t="shared" si="2269"/>
        <v/>
      </c>
      <c r="AZ2274" s="18" t="str">
        <f t="shared" si="2269"/>
        <v/>
      </c>
      <c r="BA2274" s="18" t="str">
        <f t="shared" si="2269"/>
        <v/>
      </c>
      <c r="BB2274" s="18" t="str">
        <f t="shared" si="2269"/>
        <v/>
      </c>
      <c r="BC2274" s="18" t="str">
        <f t="shared" si="2269"/>
        <v/>
      </c>
      <c r="BD2274" s="18" t="str">
        <f t="shared" si="2269"/>
        <v/>
      </c>
      <c r="BE2274" s="18" t="str">
        <f t="shared" si="2269"/>
        <v/>
      </c>
      <c r="BF2274" s="18" t="str">
        <f t="shared" si="2269"/>
        <v/>
      </c>
      <c r="BG2274" s="18" t="str">
        <f t="shared" si="2269"/>
        <v/>
      </c>
      <c r="BH2274" s="18" t="str">
        <f t="shared" si="2269"/>
        <v/>
      </c>
      <c r="BI2274" s="18" t="str">
        <f t="shared" si="2269"/>
        <v/>
      </c>
      <c r="BJ2274" s="18" t="str">
        <f t="shared" si="2269"/>
        <v/>
      </c>
      <c r="BK2274" s="18" t="str">
        <f t="shared" si="2269"/>
        <v/>
      </c>
      <c r="BL2274" s="18" t="str">
        <f t="shared" si="2269"/>
        <v/>
      </c>
      <c r="BM2274" s="18" t="str">
        <f t="shared" si="2269"/>
        <v/>
      </c>
      <c r="BN2274" s="18" t="str">
        <f t="shared" si="2269"/>
        <v/>
      </c>
      <c r="BO2274" s="18" t="str">
        <f t="shared" si="2269"/>
        <v/>
      </c>
      <c r="BP2274" s="18" t="str">
        <f t="shared" si="2269"/>
        <v/>
      </c>
      <c r="BQ2274" s="18" t="str">
        <f t="shared" si="2269"/>
        <v/>
      </c>
      <c r="BR2274" s="18" t="str">
        <f t="shared" si="2269"/>
        <v/>
      </c>
      <c r="BS2274" s="18" t="str">
        <f t="shared" si="2269"/>
        <v/>
      </c>
      <c r="BT2274" s="18" t="str">
        <f t="shared" si="2269"/>
        <v/>
      </c>
      <c r="BU2274" s="18" t="str">
        <f t="shared" si="2269"/>
        <v/>
      </c>
      <c r="BV2274" s="18" t="str">
        <f t="shared" si="2269"/>
        <v/>
      </c>
      <c r="BW2274" s="18" t="str">
        <f t="shared" si="2269"/>
        <v/>
      </c>
      <c r="BX2274" s="18" t="str">
        <f t="shared" si="2269"/>
        <v/>
      </c>
      <c r="BY2274" s="18" t="str">
        <f t="shared" si="2269"/>
        <v/>
      </c>
      <c r="BZ2274" s="18" t="str">
        <f t="shared" si="2269"/>
        <v/>
      </c>
      <c r="CA2274" s="18" t="str">
        <f>IF(BY2274&lt;&gt;"",BY2274-LOOKUP(2,1/(LEN($AQ$1:AQ2274)&gt;0),$AQ$1:AQ2274),"")</f>
        <v/>
      </c>
    </row>
    <row r="2275" spans="1:79" x14ac:dyDescent="0.25">
      <c r="A2275" s="21">
        <v>62237</v>
      </c>
      <c r="B2275" s="21">
        <v>1</v>
      </c>
      <c r="C2275" s="22" t="s">
        <v>2377</v>
      </c>
      <c r="D2275" s="21">
        <v>332</v>
      </c>
      <c r="E2275" s="23">
        <v>0.54583333333333328</v>
      </c>
      <c r="F2275" s="22" t="s">
        <v>666</v>
      </c>
      <c r="G2275" s="22" t="b">
        <v>1</v>
      </c>
      <c r="H2275" s="24">
        <v>43532.546388888892</v>
      </c>
      <c r="I2275" s="25" t="s">
        <v>465</v>
      </c>
      <c r="J2275" s="22" t="s">
        <v>466</v>
      </c>
      <c r="K2275" s="11">
        <v>0</v>
      </c>
      <c r="L2275" s="11">
        <v>3000</v>
      </c>
      <c r="M2275" s="11">
        <v>1974</v>
      </c>
      <c r="N2275" s="11">
        <v>3.6095570976613089E-12</v>
      </c>
      <c r="O2275" s="11">
        <v>19</v>
      </c>
      <c r="P2275" s="14">
        <v>0.49999995863520547</v>
      </c>
      <c r="Q2275" s="11">
        <v>226.51959980986692</v>
      </c>
      <c r="R2275" s="15">
        <v>2.6076054082758964E-2</v>
      </c>
      <c r="S2275" s="11">
        <v>160.13049020452416</v>
      </c>
      <c r="T2275" s="11">
        <v>41.000000154599547</v>
      </c>
      <c r="U2275" s="11">
        <v>3.905621697578459</v>
      </c>
      <c r="V2275" s="11">
        <v>14.060238111282453</v>
      </c>
      <c r="W2275" s="22"/>
      <c r="X2275" s="21">
        <v>0</v>
      </c>
      <c r="Y2275" s="22">
        <v>0</v>
      </c>
      <c r="Z2275" s="22">
        <v>0</v>
      </c>
      <c r="AA2275" s="22">
        <v>0</v>
      </c>
      <c r="AB2275" s="22">
        <v>0</v>
      </c>
      <c r="AC2275" s="22">
        <v>0</v>
      </c>
      <c r="AD2275" s="22">
        <v>0</v>
      </c>
      <c r="AE2275" s="22">
        <v>0</v>
      </c>
      <c r="AF2275" s="22">
        <v>226.51959980986692</v>
      </c>
      <c r="AG2275" s="21">
        <v>0</v>
      </c>
      <c r="AH2275" s="22">
        <v>0</v>
      </c>
      <c r="AI2275" s="22">
        <v>0</v>
      </c>
      <c r="AJ2275" s="22">
        <v>226.51959980986692</v>
      </c>
      <c r="AK2275" s="22">
        <v>8544.8116110658502</v>
      </c>
      <c r="AL2275" s="22">
        <v>0</v>
      </c>
      <c r="AM2275" s="22">
        <v>73</v>
      </c>
      <c r="AN2275" s="22">
        <v>0</v>
      </c>
      <c r="AO2275" s="22">
        <v>0</v>
      </c>
      <c r="AQ2275" s="18" t="str">
        <f t="shared" ref="AQ2275:BZ2275" si="2270">IF(OR(AND(AQ$2&gt;$O2274,AQ$2&lt;=$O2275),AND(AQ$2&lt;=$O2274,$O2273&gt;$O2274),AND(AQ$2&gt;$O2275,$O2276&lt;$O2275)),$H2274+((AQ$1-$Q2274)/$U2275/86000),"")</f>
        <v/>
      </c>
      <c r="AR2275" s="18" t="str">
        <f t="shared" si="2270"/>
        <v/>
      </c>
      <c r="AS2275" s="18" t="str">
        <f t="shared" si="2270"/>
        <v/>
      </c>
      <c r="AT2275" s="18" t="str">
        <f t="shared" si="2270"/>
        <v/>
      </c>
      <c r="AU2275" s="18" t="str">
        <f t="shared" si="2270"/>
        <v/>
      </c>
      <c r="AV2275" s="18" t="str">
        <f t="shared" si="2270"/>
        <v/>
      </c>
      <c r="AW2275" s="18" t="str">
        <f t="shared" si="2270"/>
        <v/>
      </c>
      <c r="AX2275" s="18" t="str">
        <f t="shared" si="2270"/>
        <v/>
      </c>
      <c r="AY2275" s="18" t="str">
        <f t="shared" si="2270"/>
        <v/>
      </c>
      <c r="AZ2275" s="18" t="str">
        <f t="shared" si="2270"/>
        <v/>
      </c>
      <c r="BA2275" s="18" t="str">
        <f t="shared" si="2270"/>
        <v/>
      </c>
      <c r="BB2275" s="18" t="str">
        <f t="shared" si="2270"/>
        <v/>
      </c>
      <c r="BC2275" s="18" t="str">
        <f t="shared" si="2270"/>
        <v/>
      </c>
      <c r="BD2275" s="18" t="str">
        <f t="shared" si="2270"/>
        <v/>
      </c>
      <c r="BE2275" s="18" t="str">
        <f t="shared" si="2270"/>
        <v/>
      </c>
      <c r="BF2275" s="18" t="str">
        <f t="shared" si="2270"/>
        <v/>
      </c>
      <c r="BG2275" s="18" t="str">
        <f t="shared" si="2270"/>
        <v/>
      </c>
      <c r="BH2275" s="18" t="str">
        <f t="shared" si="2270"/>
        <v/>
      </c>
      <c r="BI2275" s="18" t="str">
        <f t="shared" si="2270"/>
        <v/>
      </c>
      <c r="BJ2275" s="18" t="str">
        <f t="shared" si="2270"/>
        <v/>
      </c>
      <c r="BK2275" s="18" t="str">
        <f t="shared" si="2270"/>
        <v/>
      </c>
      <c r="BL2275" s="18" t="str">
        <f t="shared" si="2270"/>
        <v/>
      </c>
      <c r="BM2275" s="18" t="str">
        <f t="shared" si="2270"/>
        <v/>
      </c>
      <c r="BN2275" s="18" t="str">
        <f t="shared" si="2270"/>
        <v/>
      </c>
      <c r="BO2275" s="18" t="str">
        <f t="shared" si="2270"/>
        <v/>
      </c>
      <c r="BP2275" s="18" t="str">
        <f t="shared" si="2270"/>
        <v/>
      </c>
      <c r="BQ2275" s="18" t="str">
        <f t="shared" si="2270"/>
        <v/>
      </c>
      <c r="BR2275" s="18" t="str">
        <f t="shared" si="2270"/>
        <v/>
      </c>
      <c r="BS2275" s="18" t="str">
        <f t="shared" si="2270"/>
        <v/>
      </c>
      <c r="BT2275" s="18" t="str">
        <f t="shared" si="2270"/>
        <v/>
      </c>
      <c r="BU2275" s="18" t="str">
        <f t="shared" si="2270"/>
        <v/>
      </c>
      <c r="BV2275" s="18" t="str">
        <f t="shared" si="2270"/>
        <v/>
      </c>
      <c r="BW2275" s="18" t="str">
        <f t="shared" si="2270"/>
        <v/>
      </c>
      <c r="BX2275" s="18" t="str">
        <f t="shared" si="2270"/>
        <v/>
      </c>
      <c r="BY2275" s="18" t="str">
        <f t="shared" si="2270"/>
        <v/>
      </c>
      <c r="BZ2275" s="18" t="str">
        <f t="shared" si="2270"/>
        <v/>
      </c>
      <c r="CA2275" s="18" t="str">
        <f>IF(BY2275&lt;&gt;"",BY2275-LOOKUP(2,1/(LEN($AQ$1:AQ2275)&gt;0),$AQ$1:AQ2275),"")</f>
        <v/>
      </c>
    </row>
    <row r="2276" spans="1:79" x14ac:dyDescent="0.25">
      <c r="A2276" s="21">
        <v>62239</v>
      </c>
      <c r="B2276" s="21">
        <v>1</v>
      </c>
      <c r="C2276" s="22" t="s">
        <v>2379</v>
      </c>
      <c r="D2276" s="21">
        <v>332</v>
      </c>
      <c r="E2276" s="23">
        <v>0.54652777777777772</v>
      </c>
      <c r="F2276" s="22" t="s">
        <v>666</v>
      </c>
      <c r="G2276" s="22" t="b">
        <v>1</v>
      </c>
      <c r="H2276" s="24">
        <v>43532.546909722223</v>
      </c>
      <c r="I2276" s="25" t="s">
        <v>321</v>
      </c>
      <c r="J2276" s="22" t="s">
        <v>322</v>
      </c>
      <c r="K2276" s="11">
        <v>0</v>
      </c>
      <c r="L2276" s="11">
        <v>3001</v>
      </c>
      <c r="M2276" s="11">
        <v>1976</v>
      </c>
      <c r="N2276" s="11">
        <v>2.3092638912203256E-14</v>
      </c>
      <c r="O2276" s="11">
        <v>22</v>
      </c>
      <c r="P2276" s="14">
        <v>0.49999999770004588</v>
      </c>
      <c r="Q2276" s="11">
        <v>287.56122898596385</v>
      </c>
      <c r="R2276" s="15">
        <v>3.3102928688893106E-2</v>
      </c>
      <c r="S2276" s="11">
        <v>61.041629176096933</v>
      </c>
      <c r="T2276" s="11">
        <v>44.999999832361937</v>
      </c>
      <c r="U2276" s="11">
        <v>1.3564806534109939</v>
      </c>
      <c r="V2276" s="11">
        <v>4.8833303522795779</v>
      </c>
      <c r="W2276" s="22"/>
      <c r="X2276" s="21">
        <v>0</v>
      </c>
      <c r="Y2276" s="22">
        <v>0</v>
      </c>
      <c r="Z2276" s="22">
        <v>0</v>
      </c>
      <c r="AA2276" s="22">
        <v>0</v>
      </c>
      <c r="AB2276" s="22">
        <v>0</v>
      </c>
      <c r="AC2276" s="22">
        <v>0</v>
      </c>
      <c r="AD2276" s="22">
        <v>0</v>
      </c>
      <c r="AE2276" s="22">
        <v>0</v>
      </c>
      <c r="AF2276" s="22">
        <v>287.56122898596385</v>
      </c>
      <c r="AG2276" s="21">
        <v>0</v>
      </c>
      <c r="AH2276" s="22">
        <v>0</v>
      </c>
      <c r="AI2276" s="22">
        <v>0</v>
      </c>
      <c r="AJ2276" s="22">
        <v>287.56122898596385</v>
      </c>
      <c r="AK2276" s="22">
        <v>8544.8116110658502</v>
      </c>
      <c r="AL2276" s="22">
        <v>0</v>
      </c>
      <c r="AM2276" s="22">
        <v>72</v>
      </c>
      <c r="AN2276" s="22">
        <v>0</v>
      </c>
      <c r="AO2276" s="22">
        <v>0</v>
      </c>
      <c r="AQ2276" s="18" t="str">
        <f t="shared" ref="AQ2276:BZ2276" si="2271">IF(OR(AND(AQ$2&gt;$O2275,AQ$2&lt;=$O2276),AND(AQ$2&lt;=$O2275,$O2274&gt;$O2275),AND(AQ$2&gt;$O2276,$O2277&lt;$O2276)),$H2275+((AQ$1-$Q2275)/$U2276/86000),"")</f>
        <v/>
      </c>
      <c r="AR2276" s="18" t="str">
        <f t="shared" si="2271"/>
        <v/>
      </c>
      <c r="AS2276" s="18" t="str">
        <f t="shared" si="2271"/>
        <v/>
      </c>
      <c r="AT2276" s="18" t="str">
        <f t="shared" si="2271"/>
        <v/>
      </c>
      <c r="AU2276" s="18" t="str">
        <f t="shared" si="2271"/>
        <v/>
      </c>
      <c r="AV2276" s="18" t="str">
        <f t="shared" si="2271"/>
        <v/>
      </c>
      <c r="AW2276" s="18" t="str">
        <f t="shared" si="2271"/>
        <v/>
      </c>
      <c r="AX2276" s="18" t="str">
        <f t="shared" si="2271"/>
        <v/>
      </c>
      <c r="AY2276" s="18" t="str">
        <f t="shared" si="2271"/>
        <v/>
      </c>
      <c r="AZ2276" s="18" t="str">
        <f t="shared" si="2271"/>
        <v/>
      </c>
      <c r="BA2276" s="18" t="str">
        <f t="shared" si="2271"/>
        <v/>
      </c>
      <c r="BB2276" s="18" t="str">
        <f t="shared" si="2271"/>
        <v/>
      </c>
      <c r="BC2276" s="18" t="str">
        <f t="shared" si="2271"/>
        <v/>
      </c>
      <c r="BD2276" s="18" t="str">
        <f t="shared" si="2271"/>
        <v/>
      </c>
      <c r="BE2276" s="18" t="str">
        <f t="shared" si="2271"/>
        <v/>
      </c>
      <c r="BF2276" s="18" t="str">
        <f t="shared" si="2271"/>
        <v/>
      </c>
      <c r="BG2276" s="18" t="str">
        <f t="shared" si="2271"/>
        <v/>
      </c>
      <c r="BH2276" s="18" t="str">
        <f t="shared" si="2271"/>
        <v/>
      </c>
      <c r="BI2276" s="18" t="str">
        <f t="shared" si="2271"/>
        <v/>
      </c>
      <c r="BJ2276" s="18" t="str">
        <f t="shared" si="2271"/>
        <v/>
      </c>
      <c r="BK2276" s="18" t="str">
        <f t="shared" si="2271"/>
        <v/>
      </c>
      <c r="BL2276" s="18" t="str">
        <f t="shared" si="2271"/>
        <v/>
      </c>
      <c r="BM2276" s="18" t="str">
        <f t="shared" si="2271"/>
        <v/>
      </c>
      <c r="BN2276" s="18" t="str">
        <f t="shared" si="2271"/>
        <v/>
      </c>
      <c r="BO2276" s="18" t="str">
        <f t="shared" si="2271"/>
        <v/>
      </c>
      <c r="BP2276" s="18" t="str">
        <f t="shared" si="2271"/>
        <v/>
      </c>
      <c r="BQ2276" s="18" t="str">
        <f t="shared" si="2271"/>
        <v/>
      </c>
      <c r="BR2276" s="18" t="str">
        <f t="shared" si="2271"/>
        <v/>
      </c>
      <c r="BS2276" s="18" t="str">
        <f t="shared" si="2271"/>
        <v/>
      </c>
      <c r="BT2276" s="18" t="str">
        <f t="shared" si="2271"/>
        <v/>
      </c>
      <c r="BU2276" s="18" t="str">
        <f t="shared" si="2271"/>
        <v/>
      </c>
      <c r="BV2276" s="18" t="str">
        <f t="shared" si="2271"/>
        <v/>
      </c>
      <c r="BW2276" s="18" t="str">
        <f t="shared" si="2271"/>
        <v/>
      </c>
      <c r="BX2276" s="18" t="str">
        <f t="shared" si="2271"/>
        <v/>
      </c>
      <c r="BY2276" s="18" t="str">
        <f t="shared" si="2271"/>
        <v/>
      </c>
      <c r="BZ2276" s="18" t="str">
        <f t="shared" si="2271"/>
        <v/>
      </c>
      <c r="CA2276" s="18" t="str">
        <f>IF(BY2276&lt;&gt;"",BY2276-LOOKUP(2,1/(LEN($AQ$1:AQ2276)&gt;0),$AQ$1:AQ2276),"")</f>
        <v/>
      </c>
    </row>
    <row r="2277" spans="1:79" x14ac:dyDescent="0.25">
      <c r="A2277" s="21">
        <v>62240</v>
      </c>
      <c r="B2277" s="21">
        <v>1</v>
      </c>
      <c r="C2277" s="22" t="s">
        <v>2380</v>
      </c>
      <c r="D2277" s="21">
        <v>332</v>
      </c>
      <c r="E2277" s="23">
        <v>0.54722222222222228</v>
      </c>
      <c r="F2277" s="22" t="s">
        <v>666</v>
      </c>
      <c r="G2277" s="22" t="b">
        <v>1</v>
      </c>
      <c r="H2277" s="24">
        <v>43532.547430555554</v>
      </c>
      <c r="I2277" s="25" t="s">
        <v>708</v>
      </c>
      <c r="J2277" s="22" t="s">
        <v>709</v>
      </c>
      <c r="K2277" s="11">
        <v>0</v>
      </c>
      <c r="L2277" s="11">
        <v>3002</v>
      </c>
      <c r="M2277" s="11">
        <v>1978</v>
      </c>
      <c r="N2277" s="11">
        <v>1.7763568394002505E-14</v>
      </c>
      <c r="O2277" s="11">
        <v>30</v>
      </c>
      <c r="P2277" s="14">
        <v>0.499999993480918</v>
      </c>
      <c r="Q2277" s="11">
        <v>364.50727459979259</v>
      </c>
      <c r="R2277" s="15">
        <v>4.1960657770900946E-2</v>
      </c>
      <c r="S2277" s="11">
        <v>76.946045613828744</v>
      </c>
      <c r="T2277" s="11">
        <v>44.999999832361937</v>
      </c>
      <c r="U2277" s="11">
        <v>1.709912131121669</v>
      </c>
      <c r="V2277" s="11">
        <v>6.1556836720380081</v>
      </c>
      <c r="W2277" s="22"/>
      <c r="X2277" s="21">
        <v>0</v>
      </c>
      <c r="Y2277" s="22">
        <v>0</v>
      </c>
      <c r="Z2277" s="22">
        <v>0</v>
      </c>
      <c r="AA2277" s="22">
        <v>0</v>
      </c>
      <c r="AB2277" s="22">
        <v>0</v>
      </c>
      <c r="AC2277" s="22">
        <v>0</v>
      </c>
      <c r="AD2277" s="22">
        <v>0</v>
      </c>
      <c r="AE2277" s="22">
        <v>0</v>
      </c>
      <c r="AF2277" s="22">
        <v>364.50727459979259</v>
      </c>
      <c r="AG2277" s="21">
        <v>0</v>
      </c>
      <c r="AH2277" s="22">
        <v>0</v>
      </c>
      <c r="AI2277" s="22">
        <v>0</v>
      </c>
      <c r="AJ2277" s="22">
        <v>364.50727459979259</v>
      </c>
      <c r="AK2277" s="22">
        <v>8544.8116110658502</v>
      </c>
      <c r="AL2277" s="22">
        <v>0</v>
      </c>
      <c r="AM2277" s="22">
        <v>71</v>
      </c>
      <c r="AN2277" s="22">
        <v>0</v>
      </c>
      <c r="AO2277" s="22">
        <v>0</v>
      </c>
      <c r="AQ2277" s="18" t="str">
        <f t="shared" ref="AQ2277:BZ2277" si="2272">IF(OR(AND(AQ$2&gt;$O2276,AQ$2&lt;=$O2277),AND(AQ$2&lt;=$O2276,$O2275&gt;$O2276),AND(AQ$2&gt;$O2277,$O2278&lt;$O2277)),$H2276+((AQ$1-$Q2276)/$U2277/86000),"")</f>
        <v/>
      </c>
      <c r="AR2277" s="18" t="str">
        <f t="shared" si="2272"/>
        <v/>
      </c>
      <c r="AS2277" s="18" t="str">
        <f t="shared" si="2272"/>
        <v/>
      </c>
      <c r="AT2277" s="18" t="str">
        <f t="shared" si="2272"/>
        <v/>
      </c>
      <c r="AU2277" s="18" t="str">
        <f t="shared" si="2272"/>
        <v/>
      </c>
      <c r="AV2277" s="18" t="str">
        <f t="shared" si="2272"/>
        <v/>
      </c>
      <c r="AW2277" s="18" t="str">
        <f t="shared" si="2272"/>
        <v/>
      </c>
      <c r="AX2277" s="18" t="str">
        <f t="shared" si="2272"/>
        <v/>
      </c>
      <c r="AY2277" s="18" t="str">
        <f t="shared" si="2272"/>
        <v/>
      </c>
      <c r="AZ2277" s="18" t="str">
        <f t="shared" si="2272"/>
        <v/>
      </c>
      <c r="BA2277" s="18" t="str">
        <f t="shared" si="2272"/>
        <v/>
      </c>
      <c r="BB2277" s="18" t="str">
        <f t="shared" si="2272"/>
        <v/>
      </c>
      <c r="BC2277" s="18" t="str">
        <f t="shared" si="2272"/>
        <v/>
      </c>
      <c r="BD2277" s="18" t="str">
        <f t="shared" si="2272"/>
        <v/>
      </c>
      <c r="BE2277" s="18" t="str">
        <f t="shared" si="2272"/>
        <v/>
      </c>
      <c r="BF2277" s="18" t="str">
        <f t="shared" si="2272"/>
        <v/>
      </c>
      <c r="BG2277" s="18" t="str">
        <f t="shared" si="2272"/>
        <v/>
      </c>
      <c r="BH2277" s="18" t="str">
        <f t="shared" si="2272"/>
        <v/>
      </c>
      <c r="BI2277" s="18" t="str">
        <f t="shared" si="2272"/>
        <v/>
      </c>
      <c r="BJ2277" s="18" t="str">
        <f t="shared" si="2272"/>
        <v/>
      </c>
      <c r="BK2277" s="18" t="str">
        <f t="shared" si="2272"/>
        <v/>
      </c>
      <c r="BL2277" s="18" t="str">
        <f t="shared" si="2272"/>
        <v/>
      </c>
      <c r="BM2277" s="18" t="str">
        <f t="shared" si="2272"/>
        <v/>
      </c>
      <c r="BN2277" s="18" t="str">
        <f t="shared" si="2272"/>
        <v/>
      </c>
      <c r="BO2277" s="18" t="str">
        <f t="shared" si="2272"/>
        <v/>
      </c>
      <c r="BP2277" s="18" t="str">
        <f t="shared" si="2272"/>
        <v/>
      </c>
      <c r="BQ2277" s="18" t="str">
        <f t="shared" si="2272"/>
        <v/>
      </c>
      <c r="BR2277" s="18" t="str">
        <f t="shared" si="2272"/>
        <v/>
      </c>
      <c r="BS2277" s="18" t="str">
        <f t="shared" si="2272"/>
        <v/>
      </c>
      <c r="BT2277" s="18" t="str">
        <f t="shared" si="2272"/>
        <v/>
      </c>
      <c r="BU2277" s="18" t="str">
        <f t="shared" si="2272"/>
        <v/>
      </c>
      <c r="BV2277" s="18" t="str">
        <f t="shared" si="2272"/>
        <v/>
      </c>
      <c r="BW2277" s="18" t="str">
        <f t="shared" si="2272"/>
        <v/>
      </c>
      <c r="BX2277" s="18" t="str">
        <f t="shared" si="2272"/>
        <v/>
      </c>
      <c r="BY2277" s="18" t="str">
        <f t="shared" si="2272"/>
        <v/>
      </c>
      <c r="BZ2277" s="18" t="str">
        <f t="shared" si="2272"/>
        <v/>
      </c>
      <c r="CA2277" s="18" t="str">
        <f>IF(BY2277&lt;&gt;"",BY2277-LOOKUP(2,1/(LEN($AQ$1:AQ2277)&gt;0),$AQ$1:AQ2277),"")</f>
        <v/>
      </c>
    </row>
    <row r="2278" spans="1:79" x14ac:dyDescent="0.25">
      <c r="A2278" s="21">
        <v>62242</v>
      </c>
      <c r="B2278" s="21">
        <v>1</v>
      </c>
      <c r="C2278" s="22" t="s">
        <v>2382</v>
      </c>
      <c r="D2278" s="21">
        <v>332</v>
      </c>
      <c r="E2278" s="23">
        <v>0.54791666666666672</v>
      </c>
      <c r="F2278" s="22" t="s">
        <v>666</v>
      </c>
      <c r="G2278" s="22" t="b">
        <v>1</v>
      </c>
      <c r="H2278" s="24">
        <v>43532.547951388886</v>
      </c>
      <c r="I2278" s="25" t="s">
        <v>125</v>
      </c>
      <c r="J2278" s="22" t="s">
        <v>126</v>
      </c>
      <c r="K2278" s="11">
        <v>0</v>
      </c>
      <c r="L2278" s="11">
        <v>3003</v>
      </c>
      <c r="M2278" s="11">
        <v>1980</v>
      </c>
      <c r="N2278" s="11">
        <v>7.709388682997087E-13</v>
      </c>
      <c r="O2278" s="11">
        <v>36</v>
      </c>
      <c r="P2278" s="14">
        <v>0.49999997503032839</v>
      </c>
      <c r="Q2278" s="11">
        <v>418.79771538784638</v>
      </c>
      <c r="R2278" s="15">
        <v>4.8210361864296787E-2</v>
      </c>
      <c r="S2278" s="11">
        <v>54.290440788053786</v>
      </c>
      <c r="T2278" s="11">
        <v>44.999999832361937</v>
      </c>
      <c r="U2278" s="11">
        <v>1.2064542442289208</v>
      </c>
      <c r="V2278" s="11">
        <v>4.3432352792241149</v>
      </c>
      <c r="W2278" s="22"/>
      <c r="X2278" s="21">
        <v>0</v>
      </c>
      <c r="Y2278" s="22">
        <v>0</v>
      </c>
      <c r="Z2278" s="22">
        <v>0</v>
      </c>
      <c r="AA2278" s="22">
        <v>0</v>
      </c>
      <c r="AB2278" s="22">
        <v>0</v>
      </c>
      <c r="AC2278" s="22">
        <v>0</v>
      </c>
      <c r="AD2278" s="22">
        <v>0</v>
      </c>
      <c r="AE2278" s="22">
        <v>0</v>
      </c>
      <c r="AF2278" s="22">
        <v>418.79771538784638</v>
      </c>
      <c r="AG2278" s="21">
        <v>0</v>
      </c>
      <c r="AH2278" s="22">
        <v>0</v>
      </c>
      <c r="AI2278" s="22">
        <v>0</v>
      </c>
      <c r="AJ2278" s="22">
        <v>418.79771538784638</v>
      </c>
      <c r="AK2278" s="22">
        <v>8544.8116110658502</v>
      </c>
      <c r="AL2278" s="22">
        <v>0</v>
      </c>
      <c r="AM2278" s="22">
        <v>70</v>
      </c>
      <c r="AN2278" s="22">
        <v>0</v>
      </c>
      <c r="AO2278" s="22">
        <v>0</v>
      </c>
      <c r="AQ2278" s="18" t="str">
        <f t="shared" ref="AQ2278:BZ2278" si="2273">IF(OR(AND(AQ$2&gt;$O2277,AQ$2&lt;=$O2278),AND(AQ$2&lt;=$O2277,$O2276&gt;$O2277),AND(AQ$2&gt;$O2278,$O2279&lt;$O2278)),$H2277+((AQ$1-$Q2277)/$U2278/86000),"")</f>
        <v/>
      </c>
      <c r="AR2278" s="18">
        <f t="shared" si="2273"/>
        <v>43532.547703395197</v>
      </c>
      <c r="AS2278" s="18" t="str">
        <f t="shared" si="2273"/>
        <v/>
      </c>
      <c r="AT2278" s="18" t="str">
        <f t="shared" si="2273"/>
        <v/>
      </c>
      <c r="AU2278" s="18" t="str">
        <f t="shared" si="2273"/>
        <v/>
      </c>
      <c r="AV2278" s="18" t="str">
        <f t="shared" si="2273"/>
        <v/>
      </c>
      <c r="AW2278" s="18" t="str">
        <f t="shared" si="2273"/>
        <v/>
      </c>
      <c r="AX2278" s="18" t="str">
        <f t="shared" si="2273"/>
        <v/>
      </c>
      <c r="AY2278" s="18" t="str">
        <f t="shared" si="2273"/>
        <v/>
      </c>
      <c r="AZ2278" s="18" t="str">
        <f t="shared" si="2273"/>
        <v/>
      </c>
      <c r="BA2278" s="18" t="str">
        <f t="shared" si="2273"/>
        <v/>
      </c>
      <c r="BB2278" s="18" t="str">
        <f t="shared" si="2273"/>
        <v/>
      </c>
      <c r="BC2278" s="18" t="str">
        <f t="shared" si="2273"/>
        <v/>
      </c>
      <c r="BD2278" s="18" t="str">
        <f t="shared" si="2273"/>
        <v/>
      </c>
      <c r="BE2278" s="18" t="str">
        <f t="shared" si="2273"/>
        <v/>
      </c>
      <c r="BF2278" s="18" t="str">
        <f t="shared" si="2273"/>
        <v/>
      </c>
      <c r="BG2278" s="18" t="str">
        <f t="shared" si="2273"/>
        <v/>
      </c>
      <c r="BH2278" s="18" t="str">
        <f t="shared" si="2273"/>
        <v/>
      </c>
      <c r="BI2278" s="18" t="str">
        <f t="shared" si="2273"/>
        <v/>
      </c>
      <c r="BJ2278" s="18" t="str">
        <f t="shared" si="2273"/>
        <v/>
      </c>
      <c r="BK2278" s="18" t="str">
        <f t="shared" si="2273"/>
        <v/>
      </c>
      <c r="BL2278" s="18" t="str">
        <f t="shared" si="2273"/>
        <v/>
      </c>
      <c r="BM2278" s="18" t="str">
        <f t="shared" si="2273"/>
        <v/>
      </c>
      <c r="BN2278" s="18" t="str">
        <f t="shared" si="2273"/>
        <v/>
      </c>
      <c r="BO2278" s="18" t="str">
        <f t="shared" si="2273"/>
        <v/>
      </c>
      <c r="BP2278" s="18" t="str">
        <f t="shared" si="2273"/>
        <v/>
      </c>
      <c r="BQ2278" s="18" t="str">
        <f t="shared" si="2273"/>
        <v/>
      </c>
      <c r="BR2278" s="18" t="str">
        <f t="shared" si="2273"/>
        <v/>
      </c>
      <c r="BS2278" s="18" t="str">
        <f t="shared" si="2273"/>
        <v/>
      </c>
      <c r="BT2278" s="18" t="str">
        <f t="shared" si="2273"/>
        <v/>
      </c>
      <c r="BU2278" s="18" t="str">
        <f t="shared" si="2273"/>
        <v/>
      </c>
      <c r="BV2278" s="18" t="str">
        <f t="shared" si="2273"/>
        <v/>
      </c>
      <c r="BW2278" s="18" t="str">
        <f t="shared" si="2273"/>
        <v/>
      </c>
      <c r="BX2278" s="18" t="str">
        <f t="shared" si="2273"/>
        <v/>
      </c>
      <c r="BY2278" s="18" t="str">
        <f t="shared" si="2273"/>
        <v/>
      </c>
      <c r="BZ2278" s="18" t="str">
        <f t="shared" si="2273"/>
        <v/>
      </c>
      <c r="CA2278" s="18" t="str">
        <f>IF(BY2278&lt;&gt;"",BY2278-LOOKUP(2,1/(LEN($AQ$1:AQ2278)&gt;0),$AQ$1:AQ2278),"")</f>
        <v/>
      </c>
    </row>
    <row r="2279" spans="1:79" x14ac:dyDescent="0.25">
      <c r="A2279" s="21">
        <v>62243</v>
      </c>
      <c r="B2279" s="21">
        <v>1</v>
      </c>
      <c r="C2279" s="22" t="s">
        <v>2383</v>
      </c>
      <c r="D2279" s="21">
        <v>332</v>
      </c>
      <c r="E2279" s="23">
        <v>0.54791666666666672</v>
      </c>
      <c r="F2279" s="22" t="s">
        <v>666</v>
      </c>
      <c r="G2279" s="22" t="b">
        <v>1</v>
      </c>
      <c r="H2279" s="24">
        <v>43532.548472222225</v>
      </c>
      <c r="I2279" s="25" t="s">
        <v>167</v>
      </c>
      <c r="J2279" s="22" t="s">
        <v>168</v>
      </c>
      <c r="K2279" s="11">
        <v>0</v>
      </c>
      <c r="L2279" s="11">
        <v>3004</v>
      </c>
      <c r="M2279" s="11">
        <v>1982</v>
      </c>
      <c r="N2279" s="11">
        <v>1.7266188478970435E-12</v>
      </c>
      <c r="O2279" s="11">
        <v>42</v>
      </c>
      <c r="P2279" s="14">
        <v>0.49999998186986172</v>
      </c>
      <c r="Q2279" s="11">
        <v>531.97627522656046</v>
      </c>
      <c r="R2279" s="15">
        <v>6.1239036865666487E-2</v>
      </c>
      <c r="S2279" s="11">
        <v>113.17855983871408</v>
      </c>
      <c r="T2279" s="11">
        <v>45.000000461004674</v>
      </c>
      <c r="U2279" s="11">
        <v>2.5150790817611304</v>
      </c>
      <c r="V2279" s="11">
        <v>9.054284694340069</v>
      </c>
      <c r="W2279" s="22"/>
      <c r="X2279" s="21">
        <v>0</v>
      </c>
      <c r="Y2279" s="22">
        <v>0</v>
      </c>
      <c r="Z2279" s="22">
        <v>0</v>
      </c>
      <c r="AA2279" s="22">
        <v>0</v>
      </c>
      <c r="AB2279" s="22">
        <v>0</v>
      </c>
      <c r="AC2279" s="22">
        <v>0</v>
      </c>
      <c r="AD2279" s="22">
        <v>0</v>
      </c>
      <c r="AE2279" s="22">
        <v>0</v>
      </c>
      <c r="AF2279" s="22">
        <v>531.97627522656046</v>
      </c>
      <c r="AG2279" s="21">
        <v>0</v>
      </c>
      <c r="AH2279" s="22">
        <v>0</v>
      </c>
      <c r="AI2279" s="22">
        <v>0</v>
      </c>
      <c r="AJ2279" s="22">
        <v>531.97627522656046</v>
      </c>
      <c r="AK2279" s="22">
        <v>8544.8116110658502</v>
      </c>
      <c r="AL2279" s="22">
        <v>0</v>
      </c>
      <c r="AM2279" s="22">
        <v>69</v>
      </c>
      <c r="AN2279" s="22">
        <v>0</v>
      </c>
      <c r="AO2279" s="22">
        <v>0</v>
      </c>
      <c r="AQ2279" s="18" t="str">
        <f t="shared" ref="AQ2279:BZ2279" si="2274">IF(OR(AND(AQ$2&gt;$O2278,AQ$2&lt;=$O2279),AND(AQ$2&lt;=$O2278,$O2277&gt;$O2278),AND(AQ$2&gt;$O2279,$O2280&lt;$O2279)),$H2278+((AQ$1-$Q2278)/$U2279/86000),"")</f>
        <v/>
      </c>
      <c r="AR2279" s="18" t="str">
        <f t="shared" si="2274"/>
        <v/>
      </c>
      <c r="AS2279" s="18" t="str">
        <f t="shared" si="2274"/>
        <v/>
      </c>
      <c r="AT2279" s="18" t="str">
        <f t="shared" si="2274"/>
        <v/>
      </c>
      <c r="AU2279" s="18" t="str">
        <f t="shared" si="2274"/>
        <v/>
      </c>
      <c r="AV2279" s="18" t="str">
        <f t="shared" si="2274"/>
        <v/>
      </c>
      <c r="AW2279" s="18" t="str">
        <f t="shared" si="2274"/>
        <v/>
      </c>
      <c r="AX2279" s="18" t="str">
        <f t="shared" si="2274"/>
        <v/>
      </c>
      <c r="AY2279" s="18" t="str">
        <f t="shared" si="2274"/>
        <v/>
      </c>
      <c r="AZ2279" s="18" t="str">
        <f t="shared" si="2274"/>
        <v/>
      </c>
      <c r="BA2279" s="18" t="str">
        <f t="shared" si="2274"/>
        <v/>
      </c>
      <c r="BB2279" s="18" t="str">
        <f t="shared" si="2274"/>
        <v/>
      </c>
      <c r="BC2279" s="18" t="str">
        <f t="shared" si="2274"/>
        <v/>
      </c>
      <c r="BD2279" s="18" t="str">
        <f t="shared" si="2274"/>
        <v/>
      </c>
      <c r="BE2279" s="18" t="str">
        <f t="shared" si="2274"/>
        <v/>
      </c>
      <c r="BF2279" s="18" t="str">
        <f t="shared" si="2274"/>
        <v/>
      </c>
      <c r="BG2279" s="18" t="str">
        <f t="shared" si="2274"/>
        <v/>
      </c>
      <c r="BH2279" s="18" t="str">
        <f t="shared" si="2274"/>
        <v/>
      </c>
      <c r="BI2279" s="18" t="str">
        <f t="shared" si="2274"/>
        <v/>
      </c>
      <c r="BJ2279" s="18" t="str">
        <f t="shared" si="2274"/>
        <v/>
      </c>
      <c r="BK2279" s="18" t="str">
        <f t="shared" si="2274"/>
        <v/>
      </c>
      <c r="BL2279" s="18" t="str">
        <f t="shared" si="2274"/>
        <v/>
      </c>
      <c r="BM2279" s="18" t="str">
        <f t="shared" si="2274"/>
        <v/>
      </c>
      <c r="BN2279" s="18" t="str">
        <f t="shared" si="2274"/>
        <v/>
      </c>
      <c r="BO2279" s="18" t="str">
        <f t="shared" si="2274"/>
        <v/>
      </c>
      <c r="BP2279" s="18" t="str">
        <f t="shared" si="2274"/>
        <v/>
      </c>
      <c r="BQ2279" s="18" t="str">
        <f t="shared" si="2274"/>
        <v/>
      </c>
      <c r="BR2279" s="18" t="str">
        <f t="shared" si="2274"/>
        <v/>
      </c>
      <c r="BS2279" s="18" t="str">
        <f t="shared" si="2274"/>
        <v/>
      </c>
      <c r="BT2279" s="18" t="str">
        <f t="shared" si="2274"/>
        <v/>
      </c>
      <c r="BU2279" s="18" t="str">
        <f t="shared" si="2274"/>
        <v/>
      </c>
      <c r="BV2279" s="18" t="str">
        <f t="shared" si="2274"/>
        <v/>
      </c>
      <c r="BW2279" s="18" t="str">
        <f t="shared" si="2274"/>
        <v/>
      </c>
      <c r="BX2279" s="18" t="str">
        <f t="shared" si="2274"/>
        <v/>
      </c>
      <c r="BY2279" s="18" t="str">
        <f t="shared" si="2274"/>
        <v/>
      </c>
      <c r="BZ2279" s="18" t="str">
        <f t="shared" si="2274"/>
        <v/>
      </c>
      <c r="CA2279" s="18" t="str">
        <f>IF(BY2279&lt;&gt;"",BY2279-LOOKUP(2,1/(LEN($AQ$1:AQ2279)&gt;0),$AQ$1:AQ2279),"")</f>
        <v/>
      </c>
    </row>
    <row r="2280" spans="1:79" x14ac:dyDescent="0.25">
      <c r="A2280" s="21">
        <v>62245</v>
      </c>
      <c r="B2280" s="21">
        <v>1</v>
      </c>
      <c r="C2280" s="22" t="s">
        <v>2385</v>
      </c>
      <c r="D2280" s="21">
        <v>332</v>
      </c>
      <c r="E2280" s="23">
        <v>0.54861111111111116</v>
      </c>
      <c r="F2280" s="22" t="s">
        <v>666</v>
      </c>
      <c r="G2280" s="22" t="b">
        <v>1</v>
      </c>
      <c r="H2280" s="24">
        <v>43532.548993055556</v>
      </c>
      <c r="I2280" s="25" t="s">
        <v>395</v>
      </c>
      <c r="J2280" s="22" t="s">
        <v>396</v>
      </c>
      <c r="K2280" s="11">
        <v>0</v>
      </c>
      <c r="L2280" s="11">
        <v>3005</v>
      </c>
      <c r="M2280" s="11">
        <v>1984</v>
      </c>
      <c r="N2280" s="11">
        <v>0</v>
      </c>
      <c r="O2280" s="11">
        <v>43</v>
      </c>
      <c r="P2280" s="14">
        <v>0.49999999999739636</v>
      </c>
      <c r="Q2280" s="11">
        <v>567.81695115705065</v>
      </c>
      <c r="R2280" s="15">
        <v>6.5364875886707308E-2</v>
      </c>
      <c r="S2280" s="11">
        <v>35.840675930490193</v>
      </c>
      <c r="T2280" s="11">
        <v>44.999999832361937</v>
      </c>
      <c r="U2280" s="11">
        <v>0.796459468089047</v>
      </c>
      <c r="V2280" s="11">
        <v>2.8672540851205692</v>
      </c>
      <c r="W2280" s="22"/>
      <c r="X2280" s="21">
        <v>0</v>
      </c>
      <c r="Y2280" s="22">
        <v>0</v>
      </c>
      <c r="Z2280" s="22">
        <v>0</v>
      </c>
      <c r="AA2280" s="22">
        <v>0</v>
      </c>
      <c r="AB2280" s="22">
        <v>0</v>
      </c>
      <c r="AC2280" s="22">
        <v>0</v>
      </c>
      <c r="AD2280" s="22">
        <v>0</v>
      </c>
      <c r="AE2280" s="22">
        <v>0</v>
      </c>
      <c r="AF2280" s="22">
        <v>567.81695115705065</v>
      </c>
      <c r="AG2280" s="21">
        <v>0</v>
      </c>
      <c r="AH2280" s="22">
        <v>0</v>
      </c>
      <c r="AI2280" s="22">
        <v>0</v>
      </c>
      <c r="AJ2280" s="22">
        <v>567.81695115705065</v>
      </c>
      <c r="AK2280" s="22">
        <v>8544.8116110658502</v>
      </c>
      <c r="AL2280" s="22">
        <v>0</v>
      </c>
      <c r="AM2280" s="22">
        <v>68</v>
      </c>
      <c r="AN2280" s="22">
        <v>0</v>
      </c>
      <c r="AO2280" s="22">
        <v>0</v>
      </c>
      <c r="AQ2280" s="18" t="str">
        <f t="shared" ref="AQ2280:BZ2280" si="2275">IF(OR(AND(AQ$2&gt;$O2279,AQ$2&lt;=$O2280),AND(AQ$2&lt;=$O2279,$O2278&gt;$O2279),AND(AQ$2&gt;$O2280,$O2281&lt;$O2280)),$H2279+((AQ$1-$Q2279)/$U2280/86000),"")</f>
        <v/>
      </c>
      <c r="AR2280" s="18" t="str">
        <f t="shared" si="2275"/>
        <v/>
      </c>
      <c r="AS2280" s="18" t="str">
        <f t="shared" si="2275"/>
        <v/>
      </c>
      <c r="AT2280" s="18" t="str">
        <f t="shared" si="2275"/>
        <v/>
      </c>
      <c r="AU2280" s="18" t="str">
        <f t="shared" si="2275"/>
        <v/>
      </c>
      <c r="AV2280" s="18" t="str">
        <f t="shared" si="2275"/>
        <v/>
      </c>
      <c r="AW2280" s="18" t="str">
        <f t="shared" si="2275"/>
        <v/>
      </c>
      <c r="AX2280" s="18" t="str">
        <f t="shared" si="2275"/>
        <v/>
      </c>
      <c r="AY2280" s="18" t="str">
        <f t="shared" si="2275"/>
        <v/>
      </c>
      <c r="AZ2280" s="18" t="str">
        <f t="shared" si="2275"/>
        <v/>
      </c>
      <c r="BA2280" s="18" t="str">
        <f t="shared" si="2275"/>
        <v/>
      </c>
      <c r="BB2280" s="18" t="str">
        <f t="shared" si="2275"/>
        <v/>
      </c>
      <c r="BC2280" s="18" t="str">
        <f t="shared" si="2275"/>
        <v/>
      </c>
      <c r="BD2280" s="18" t="str">
        <f t="shared" si="2275"/>
        <v/>
      </c>
      <c r="BE2280" s="18" t="str">
        <f t="shared" si="2275"/>
        <v/>
      </c>
      <c r="BF2280" s="18" t="str">
        <f t="shared" si="2275"/>
        <v/>
      </c>
      <c r="BG2280" s="18" t="str">
        <f t="shared" si="2275"/>
        <v/>
      </c>
      <c r="BH2280" s="18" t="str">
        <f t="shared" si="2275"/>
        <v/>
      </c>
      <c r="BI2280" s="18" t="str">
        <f t="shared" si="2275"/>
        <v/>
      </c>
      <c r="BJ2280" s="18" t="str">
        <f t="shared" si="2275"/>
        <v/>
      </c>
      <c r="BK2280" s="18" t="str">
        <f t="shared" si="2275"/>
        <v/>
      </c>
      <c r="BL2280" s="18" t="str">
        <f t="shared" si="2275"/>
        <v/>
      </c>
      <c r="BM2280" s="18" t="str">
        <f t="shared" si="2275"/>
        <v/>
      </c>
      <c r="BN2280" s="18" t="str">
        <f t="shared" si="2275"/>
        <v/>
      </c>
      <c r="BO2280" s="18" t="str">
        <f t="shared" si="2275"/>
        <v/>
      </c>
      <c r="BP2280" s="18" t="str">
        <f t="shared" si="2275"/>
        <v/>
      </c>
      <c r="BQ2280" s="18" t="str">
        <f t="shared" si="2275"/>
        <v/>
      </c>
      <c r="BR2280" s="18" t="str">
        <f t="shared" si="2275"/>
        <v/>
      </c>
      <c r="BS2280" s="18" t="str">
        <f t="shared" si="2275"/>
        <v/>
      </c>
      <c r="BT2280" s="18" t="str">
        <f t="shared" si="2275"/>
        <v/>
      </c>
      <c r="BU2280" s="18" t="str">
        <f t="shared" si="2275"/>
        <v/>
      </c>
      <c r="BV2280" s="18" t="str">
        <f t="shared" si="2275"/>
        <v/>
      </c>
      <c r="BW2280" s="18" t="str">
        <f t="shared" si="2275"/>
        <v/>
      </c>
      <c r="BX2280" s="18" t="str">
        <f t="shared" si="2275"/>
        <v/>
      </c>
      <c r="BY2280" s="18" t="str">
        <f t="shared" si="2275"/>
        <v/>
      </c>
      <c r="BZ2280" s="18" t="str">
        <f t="shared" si="2275"/>
        <v/>
      </c>
      <c r="CA2280" s="18" t="str">
        <f>IF(BY2280&lt;&gt;"",BY2280-LOOKUP(2,1/(LEN($AQ$1:AQ2280)&gt;0),$AQ$1:AQ2280),"")</f>
        <v/>
      </c>
    </row>
    <row r="2281" spans="1:79" x14ac:dyDescent="0.25">
      <c r="A2281" s="21">
        <v>62246</v>
      </c>
      <c r="B2281" s="21">
        <v>1</v>
      </c>
      <c r="C2281" s="22" t="s">
        <v>2386</v>
      </c>
      <c r="D2281" s="21">
        <v>332</v>
      </c>
      <c r="E2281" s="23">
        <v>0.5493055555555556</v>
      </c>
      <c r="F2281" s="22" t="s">
        <v>666</v>
      </c>
      <c r="G2281" s="22" t="b">
        <v>1</v>
      </c>
      <c r="H2281" s="24">
        <v>43532.549513888887</v>
      </c>
      <c r="I2281" s="25" t="s">
        <v>287</v>
      </c>
      <c r="J2281" s="22" t="s">
        <v>288</v>
      </c>
      <c r="K2281" s="11">
        <v>0</v>
      </c>
      <c r="L2281" s="11">
        <v>3006</v>
      </c>
      <c r="M2281" s="11">
        <v>1986</v>
      </c>
      <c r="N2281" s="11">
        <v>3.4638958368304884E-13</v>
      </c>
      <c r="O2281" s="11">
        <v>45</v>
      </c>
      <c r="P2281" s="14">
        <v>0.49999996981485401</v>
      </c>
      <c r="Q2281" s="11">
        <v>603.08522521107511</v>
      </c>
      <c r="R2281" s="15">
        <v>6.9424822233117231E-2</v>
      </c>
      <c r="S2281" s="11">
        <v>35.268274054024459</v>
      </c>
      <c r="T2281" s="11">
        <v>44.999999832361937</v>
      </c>
      <c r="U2281" s="11">
        <v>0.78373942634242266</v>
      </c>
      <c r="V2281" s="11">
        <v>2.8214619348327217</v>
      </c>
      <c r="W2281" s="22"/>
      <c r="X2281" s="21">
        <v>0</v>
      </c>
      <c r="Y2281" s="22">
        <v>0</v>
      </c>
      <c r="Z2281" s="22">
        <v>0</v>
      </c>
      <c r="AA2281" s="22">
        <v>0</v>
      </c>
      <c r="AB2281" s="22">
        <v>0</v>
      </c>
      <c r="AC2281" s="22">
        <v>0</v>
      </c>
      <c r="AD2281" s="22">
        <v>0</v>
      </c>
      <c r="AE2281" s="22">
        <v>0</v>
      </c>
      <c r="AF2281" s="22">
        <v>603.08522521107511</v>
      </c>
      <c r="AG2281" s="21">
        <v>0</v>
      </c>
      <c r="AH2281" s="22">
        <v>0</v>
      </c>
      <c r="AI2281" s="22">
        <v>0</v>
      </c>
      <c r="AJ2281" s="22">
        <v>603.08522521107511</v>
      </c>
      <c r="AK2281" s="22">
        <v>8544.8116110658502</v>
      </c>
      <c r="AL2281" s="22">
        <v>0</v>
      </c>
      <c r="AM2281" s="22">
        <v>67</v>
      </c>
      <c r="AN2281" s="22">
        <v>0</v>
      </c>
      <c r="AO2281" s="22">
        <v>0</v>
      </c>
      <c r="AQ2281" s="18" t="str">
        <f t="shared" ref="AQ2281:BZ2281" si="2276">IF(OR(AND(AQ$2&gt;$O2280,AQ$2&lt;=$O2281),AND(AQ$2&lt;=$O2280,$O2279&gt;$O2280),AND(AQ$2&gt;$O2281,$O2282&lt;$O2281)),$H2280+((AQ$1-$Q2280)/$U2281/86000),"")</f>
        <v/>
      </c>
      <c r="AR2281" s="18" t="str">
        <f t="shared" si="2276"/>
        <v/>
      </c>
      <c r="AS2281" s="18" t="str">
        <f t="shared" si="2276"/>
        <v/>
      </c>
      <c r="AT2281" s="18" t="str">
        <f t="shared" si="2276"/>
        <v/>
      </c>
      <c r="AU2281" s="18" t="str">
        <f t="shared" si="2276"/>
        <v/>
      </c>
      <c r="AV2281" s="18" t="str">
        <f t="shared" si="2276"/>
        <v/>
      </c>
      <c r="AW2281" s="18" t="str">
        <f t="shared" si="2276"/>
        <v/>
      </c>
      <c r="AX2281" s="18" t="str">
        <f t="shared" si="2276"/>
        <v/>
      </c>
      <c r="AY2281" s="18" t="str">
        <f t="shared" si="2276"/>
        <v/>
      </c>
      <c r="AZ2281" s="18" t="str">
        <f t="shared" si="2276"/>
        <v/>
      </c>
      <c r="BA2281" s="18" t="str">
        <f t="shared" si="2276"/>
        <v/>
      </c>
      <c r="BB2281" s="18" t="str">
        <f t="shared" si="2276"/>
        <v/>
      </c>
      <c r="BC2281" s="18" t="str">
        <f t="shared" si="2276"/>
        <v/>
      </c>
      <c r="BD2281" s="18" t="str">
        <f t="shared" si="2276"/>
        <v/>
      </c>
      <c r="BE2281" s="18" t="str">
        <f t="shared" si="2276"/>
        <v/>
      </c>
      <c r="BF2281" s="18" t="str">
        <f t="shared" si="2276"/>
        <v/>
      </c>
      <c r="BG2281" s="18" t="str">
        <f t="shared" si="2276"/>
        <v/>
      </c>
      <c r="BH2281" s="18" t="str">
        <f t="shared" si="2276"/>
        <v/>
      </c>
      <c r="BI2281" s="18" t="str">
        <f t="shared" si="2276"/>
        <v/>
      </c>
      <c r="BJ2281" s="18" t="str">
        <f t="shared" si="2276"/>
        <v/>
      </c>
      <c r="BK2281" s="18" t="str">
        <f t="shared" si="2276"/>
        <v/>
      </c>
      <c r="BL2281" s="18" t="str">
        <f t="shared" si="2276"/>
        <v/>
      </c>
      <c r="BM2281" s="18" t="str">
        <f t="shared" si="2276"/>
        <v/>
      </c>
      <c r="BN2281" s="18" t="str">
        <f t="shared" si="2276"/>
        <v/>
      </c>
      <c r="BO2281" s="18" t="str">
        <f t="shared" si="2276"/>
        <v/>
      </c>
      <c r="BP2281" s="18" t="str">
        <f t="shared" si="2276"/>
        <v/>
      </c>
      <c r="BQ2281" s="18" t="str">
        <f t="shared" si="2276"/>
        <v/>
      </c>
      <c r="BR2281" s="18" t="str">
        <f t="shared" si="2276"/>
        <v/>
      </c>
      <c r="BS2281" s="18" t="str">
        <f t="shared" si="2276"/>
        <v/>
      </c>
      <c r="BT2281" s="18" t="str">
        <f t="shared" si="2276"/>
        <v/>
      </c>
      <c r="BU2281" s="18" t="str">
        <f t="shared" si="2276"/>
        <v/>
      </c>
      <c r="BV2281" s="18" t="str">
        <f t="shared" si="2276"/>
        <v/>
      </c>
      <c r="BW2281" s="18" t="str">
        <f t="shared" si="2276"/>
        <v/>
      </c>
      <c r="BX2281" s="18" t="str">
        <f t="shared" si="2276"/>
        <v/>
      </c>
      <c r="BY2281" s="18" t="str">
        <f t="shared" si="2276"/>
        <v/>
      </c>
      <c r="BZ2281" s="18" t="str">
        <f t="shared" si="2276"/>
        <v/>
      </c>
      <c r="CA2281" s="18" t="str">
        <f>IF(BY2281&lt;&gt;"",BY2281-LOOKUP(2,1/(LEN($AQ$1:AQ2281)&gt;0),$AQ$1:AQ2281),"")</f>
        <v/>
      </c>
    </row>
    <row r="2282" spans="1:79" x14ac:dyDescent="0.25">
      <c r="A2282" s="21">
        <v>62248</v>
      </c>
      <c r="B2282" s="21">
        <v>1</v>
      </c>
      <c r="C2282" s="22" t="s">
        <v>2388</v>
      </c>
      <c r="D2282" s="21">
        <v>332</v>
      </c>
      <c r="E2282" s="23">
        <v>0.55000000000000004</v>
      </c>
      <c r="F2282" s="22" t="s">
        <v>666</v>
      </c>
      <c r="G2282" s="22" t="b">
        <v>1</v>
      </c>
      <c r="H2282" s="24">
        <v>43532.550034722219</v>
      </c>
      <c r="I2282" s="25" t="s">
        <v>287</v>
      </c>
      <c r="J2282" s="22" t="s">
        <v>288</v>
      </c>
      <c r="K2282" s="11">
        <v>0</v>
      </c>
      <c r="L2282" s="11">
        <v>3007</v>
      </c>
      <c r="M2282" s="11">
        <v>1988</v>
      </c>
      <c r="N2282" s="11">
        <v>3.4638958368304884E-13</v>
      </c>
      <c r="O2282" s="11">
        <v>45</v>
      </c>
      <c r="P2282" s="14">
        <v>0.49999996981485401</v>
      </c>
      <c r="Q2282" s="11">
        <v>603.08522521107511</v>
      </c>
      <c r="R2282" s="15">
        <v>6.9424822233117231E-2</v>
      </c>
      <c r="S2282" s="11">
        <v>0</v>
      </c>
      <c r="T2282" s="11">
        <v>44.999999832361937</v>
      </c>
      <c r="U2282" s="11">
        <v>0</v>
      </c>
      <c r="V2282" s="11">
        <v>0</v>
      </c>
      <c r="W2282" s="22"/>
      <c r="X2282" s="21">
        <v>0</v>
      </c>
      <c r="Y2282" s="22">
        <v>0.5</v>
      </c>
      <c r="Z2282" s="22">
        <v>0</v>
      </c>
      <c r="AA2282" s="22">
        <v>0</v>
      </c>
      <c r="AB2282" s="22">
        <v>0</v>
      </c>
      <c r="AC2282" s="22">
        <v>1</v>
      </c>
      <c r="AD2282" s="22">
        <v>1</v>
      </c>
      <c r="AE2282" s="22">
        <v>0</v>
      </c>
      <c r="AF2282" s="22">
        <v>603.08522521107511</v>
      </c>
      <c r="AG2282" s="21">
        <v>0</v>
      </c>
      <c r="AH2282" s="22">
        <v>0</v>
      </c>
      <c r="AI2282" s="22">
        <v>0</v>
      </c>
      <c r="AJ2282" s="22">
        <v>603.08522521107511</v>
      </c>
      <c r="AK2282" s="22">
        <v>8544.8116110658502</v>
      </c>
      <c r="AL2282" s="22">
        <v>0</v>
      </c>
      <c r="AM2282" s="22">
        <v>66</v>
      </c>
      <c r="AN2282" s="22">
        <v>0</v>
      </c>
      <c r="AO2282" s="22">
        <v>0</v>
      </c>
      <c r="AQ2282" s="18" t="str">
        <f t="shared" ref="AQ2282:BZ2282" si="2277">IF(OR(AND(AQ$2&gt;$O2281,AQ$2&lt;=$O2282),AND(AQ$2&lt;=$O2281,$O2280&gt;$O2281),AND(AQ$2&gt;$O2282,$O2283&lt;$O2282)),$H2281+((AQ$1-$Q2281)/$U2282/86000),"")</f>
        <v/>
      </c>
      <c r="AR2282" s="18" t="str">
        <f t="shared" si="2277"/>
        <v/>
      </c>
      <c r="AS2282" s="18" t="str">
        <f t="shared" si="2277"/>
        <v/>
      </c>
      <c r="AT2282" s="18" t="str">
        <f t="shared" si="2277"/>
        <v/>
      </c>
      <c r="AU2282" s="18" t="str">
        <f t="shared" si="2277"/>
        <v/>
      </c>
      <c r="AV2282" s="18" t="str">
        <f t="shared" si="2277"/>
        <v/>
      </c>
      <c r="AW2282" s="18" t="str">
        <f t="shared" si="2277"/>
        <v/>
      </c>
      <c r="AX2282" s="18" t="str">
        <f t="shared" si="2277"/>
        <v/>
      </c>
      <c r="AY2282" s="18" t="str">
        <f t="shared" si="2277"/>
        <v/>
      </c>
      <c r="AZ2282" s="18" t="str">
        <f t="shared" si="2277"/>
        <v/>
      </c>
      <c r="BA2282" s="18" t="str">
        <f t="shared" si="2277"/>
        <v/>
      </c>
      <c r="BB2282" s="18" t="str">
        <f t="shared" si="2277"/>
        <v/>
      </c>
      <c r="BC2282" s="18" t="str">
        <f t="shared" si="2277"/>
        <v/>
      </c>
      <c r="BD2282" s="18" t="str">
        <f t="shared" si="2277"/>
        <v/>
      </c>
      <c r="BE2282" s="18" t="str">
        <f t="shared" si="2277"/>
        <v/>
      </c>
      <c r="BF2282" s="18" t="str">
        <f t="shared" si="2277"/>
        <v/>
      </c>
      <c r="BG2282" s="18" t="str">
        <f t="shared" si="2277"/>
        <v/>
      </c>
      <c r="BH2282" s="18" t="str">
        <f t="shared" si="2277"/>
        <v/>
      </c>
      <c r="BI2282" s="18" t="str">
        <f t="shared" si="2277"/>
        <v/>
      </c>
      <c r="BJ2282" s="18" t="str">
        <f t="shared" si="2277"/>
        <v/>
      </c>
      <c r="BK2282" s="18" t="str">
        <f t="shared" si="2277"/>
        <v/>
      </c>
      <c r="BL2282" s="18" t="str">
        <f t="shared" si="2277"/>
        <v/>
      </c>
      <c r="BM2282" s="18" t="str">
        <f t="shared" si="2277"/>
        <v/>
      </c>
      <c r="BN2282" s="18" t="str">
        <f t="shared" si="2277"/>
        <v/>
      </c>
      <c r="BO2282" s="18" t="str">
        <f t="shared" si="2277"/>
        <v/>
      </c>
      <c r="BP2282" s="18" t="str">
        <f t="shared" si="2277"/>
        <v/>
      </c>
      <c r="BQ2282" s="18" t="str">
        <f t="shared" si="2277"/>
        <v/>
      </c>
      <c r="BR2282" s="18" t="str">
        <f t="shared" si="2277"/>
        <v/>
      </c>
      <c r="BS2282" s="18" t="str">
        <f t="shared" si="2277"/>
        <v/>
      </c>
      <c r="BT2282" s="18" t="str">
        <f t="shared" si="2277"/>
        <v/>
      </c>
      <c r="BU2282" s="18" t="str">
        <f t="shared" si="2277"/>
        <v/>
      </c>
      <c r="BV2282" s="18" t="str">
        <f t="shared" si="2277"/>
        <v/>
      </c>
      <c r="BW2282" s="18" t="str">
        <f t="shared" si="2277"/>
        <v/>
      </c>
      <c r="BX2282" s="18" t="str">
        <f t="shared" si="2277"/>
        <v/>
      </c>
      <c r="BY2282" s="18" t="str">
        <f t="shared" si="2277"/>
        <v/>
      </c>
      <c r="BZ2282" s="18" t="str">
        <f t="shared" si="2277"/>
        <v/>
      </c>
      <c r="CA2282" s="18" t="str">
        <f>IF(BY2282&lt;&gt;"",BY2282-LOOKUP(2,1/(LEN($AQ$1:AQ2282)&gt;0),$AQ$1:AQ2282),"")</f>
        <v/>
      </c>
    </row>
    <row r="2283" spans="1:79" x14ac:dyDescent="0.25">
      <c r="A2283" s="21">
        <v>62249</v>
      </c>
      <c r="B2283" s="21">
        <v>1</v>
      </c>
      <c r="C2283" s="22" t="s">
        <v>2389</v>
      </c>
      <c r="D2283" s="21">
        <v>332</v>
      </c>
      <c r="E2283" s="23">
        <v>0.55000000000000004</v>
      </c>
      <c r="F2283" s="22" t="s">
        <v>666</v>
      </c>
      <c r="G2283" s="22" t="b">
        <v>1</v>
      </c>
      <c r="H2283" s="24">
        <v>43532.550555555557</v>
      </c>
      <c r="I2283" s="25" t="s">
        <v>341</v>
      </c>
      <c r="J2283" s="22" t="s">
        <v>342</v>
      </c>
      <c r="K2283" s="11">
        <v>0</v>
      </c>
      <c r="L2283" s="11">
        <v>3008</v>
      </c>
      <c r="M2283" s="11">
        <v>1990</v>
      </c>
      <c r="N2283" s="11">
        <v>6.9633188104489818E-11</v>
      </c>
      <c r="O2283" s="11">
        <v>51</v>
      </c>
      <c r="P2283" s="14">
        <v>0.12499993927453582</v>
      </c>
      <c r="Q2283" s="11">
        <v>732.94741472834073</v>
      </c>
      <c r="R2283" s="15">
        <v>8.4374051703768133E-2</v>
      </c>
      <c r="S2283" s="11">
        <v>129.86218951726562</v>
      </c>
      <c r="T2283" s="11">
        <v>45.000000461004674</v>
      </c>
      <c r="U2283" s="11">
        <v>2.8858264041530259</v>
      </c>
      <c r="V2283" s="11">
        <v>10.388975054950894</v>
      </c>
      <c r="W2283" s="22"/>
      <c r="X2283" s="21">
        <v>0</v>
      </c>
      <c r="Y2283" s="22">
        <v>0</v>
      </c>
      <c r="Z2283" s="22">
        <v>0</v>
      </c>
      <c r="AA2283" s="22">
        <v>0</v>
      </c>
      <c r="AB2283" s="22">
        <v>0</v>
      </c>
      <c r="AC2283" s="22">
        <v>0</v>
      </c>
      <c r="AD2283" s="22">
        <v>0</v>
      </c>
      <c r="AE2283" s="22">
        <v>0</v>
      </c>
      <c r="AF2283" s="22">
        <v>732.94741472834073</v>
      </c>
      <c r="AG2283" s="21">
        <v>0</v>
      </c>
      <c r="AH2283" s="22">
        <v>0</v>
      </c>
      <c r="AI2283" s="22">
        <v>0</v>
      </c>
      <c r="AJ2283" s="22">
        <v>732.94741472834073</v>
      </c>
      <c r="AK2283" s="22">
        <v>8544.8116110658502</v>
      </c>
      <c r="AL2283" s="22">
        <v>0</v>
      </c>
      <c r="AM2283" s="22">
        <v>65</v>
      </c>
      <c r="AN2283" s="22">
        <v>0</v>
      </c>
      <c r="AO2283" s="22">
        <v>0</v>
      </c>
      <c r="AQ2283" s="18" t="str">
        <f t="shared" ref="AQ2283:BZ2283" si="2278">IF(OR(AND(AQ$2&gt;$O2282,AQ$2&lt;=$O2283),AND(AQ$2&lt;=$O2282,$O2281&gt;$O2282),AND(AQ$2&gt;$O2283,$O2284&lt;$O2283)),$H2282+((AQ$1-$Q2282)/$U2283/86000),"")</f>
        <v/>
      </c>
      <c r="AR2283" s="18" t="str">
        <f t="shared" si="2278"/>
        <v/>
      </c>
      <c r="AS2283" s="18">
        <f t="shared" si="2278"/>
        <v>43532.550255520648</v>
      </c>
      <c r="AT2283" s="18" t="str">
        <f t="shared" si="2278"/>
        <v/>
      </c>
      <c r="AU2283" s="18" t="str">
        <f t="shared" si="2278"/>
        <v/>
      </c>
      <c r="AV2283" s="18" t="str">
        <f t="shared" si="2278"/>
        <v/>
      </c>
      <c r="AW2283" s="18" t="str">
        <f t="shared" si="2278"/>
        <v/>
      </c>
      <c r="AX2283" s="18" t="str">
        <f t="shared" si="2278"/>
        <v/>
      </c>
      <c r="AY2283" s="18" t="str">
        <f t="shared" si="2278"/>
        <v/>
      </c>
      <c r="AZ2283" s="18" t="str">
        <f t="shared" si="2278"/>
        <v/>
      </c>
      <c r="BA2283" s="18" t="str">
        <f t="shared" si="2278"/>
        <v/>
      </c>
      <c r="BB2283" s="18" t="str">
        <f t="shared" si="2278"/>
        <v/>
      </c>
      <c r="BC2283" s="18" t="str">
        <f t="shared" si="2278"/>
        <v/>
      </c>
      <c r="BD2283" s="18" t="str">
        <f t="shared" si="2278"/>
        <v/>
      </c>
      <c r="BE2283" s="18" t="str">
        <f t="shared" si="2278"/>
        <v/>
      </c>
      <c r="BF2283" s="18" t="str">
        <f t="shared" si="2278"/>
        <v/>
      </c>
      <c r="BG2283" s="18" t="str">
        <f t="shared" si="2278"/>
        <v/>
      </c>
      <c r="BH2283" s="18" t="str">
        <f t="shared" si="2278"/>
        <v/>
      </c>
      <c r="BI2283" s="18" t="str">
        <f t="shared" si="2278"/>
        <v/>
      </c>
      <c r="BJ2283" s="18" t="str">
        <f t="shared" si="2278"/>
        <v/>
      </c>
      <c r="BK2283" s="18" t="str">
        <f t="shared" si="2278"/>
        <v/>
      </c>
      <c r="BL2283" s="18" t="str">
        <f t="shared" si="2278"/>
        <v/>
      </c>
      <c r="BM2283" s="18" t="str">
        <f t="shared" si="2278"/>
        <v/>
      </c>
      <c r="BN2283" s="18" t="str">
        <f t="shared" si="2278"/>
        <v/>
      </c>
      <c r="BO2283" s="18" t="str">
        <f t="shared" si="2278"/>
        <v/>
      </c>
      <c r="BP2283" s="18" t="str">
        <f t="shared" si="2278"/>
        <v/>
      </c>
      <c r="BQ2283" s="18" t="str">
        <f t="shared" si="2278"/>
        <v/>
      </c>
      <c r="BR2283" s="18" t="str">
        <f t="shared" si="2278"/>
        <v/>
      </c>
      <c r="BS2283" s="18" t="str">
        <f t="shared" si="2278"/>
        <v/>
      </c>
      <c r="BT2283" s="18" t="str">
        <f t="shared" si="2278"/>
        <v/>
      </c>
      <c r="BU2283" s="18" t="str">
        <f t="shared" si="2278"/>
        <v/>
      </c>
      <c r="BV2283" s="18" t="str">
        <f t="shared" si="2278"/>
        <v/>
      </c>
      <c r="BW2283" s="18" t="str">
        <f t="shared" si="2278"/>
        <v/>
      </c>
      <c r="BX2283" s="18" t="str">
        <f t="shared" si="2278"/>
        <v/>
      </c>
      <c r="BY2283" s="18" t="str">
        <f t="shared" si="2278"/>
        <v/>
      </c>
      <c r="BZ2283" s="18" t="str">
        <f t="shared" si="2278"/>
        <v/>
      </c>
      <c r="CA2283" s="18" t="str">
        <f>IF(BY2283&lt;&gt;"",BY2283-LOOKUP(2,1/(LEN($AQ$1:AQ2283)&gt;0),$AQ$1:AQ2283),"")</f>
        <v/>
      </c>
    </row>
    <row r="2284" spans="1:79" x14ac:dyDescent="0.25">
      <c r="A2284" s="21">
        <v>62251</v>
      </c>
      <c r="B2284" s="21">
        <v>2</v>
      </c>
      <c r="C2284" s="22" t="s">
        <v>2391</v>
      </c>
      <c r="D2284" s="21">
        <v>332</v>
      </c>
      <c r="E2284" s="23">
        <v>0.55069444444444449</v>
      </c>
      <c r="F2284" s="22" t="s">
        <v>666</v>
      </c>
      <c r="G2284" s="22" t="b">
        <v>1</v>
      </c>
      <c r="H2284" s="24">
        <v>43532.551076388889</v>
      </c>
      <c r="I2284" s="25" t="s">
        <v>507</v>
      </c>
      <c r="J2284" s="22" t="s">
        <v>508</v>
      </c>
      <c r="K2284" s="11">
        <v>0</v>
      </c>
      <c r="L2284" s="11">
        <v>3009</v>
      </c>
      <c r="M2284" s="11">
        <v>1992</v>
      </c>
      <c r="N2284" s="11">
        <v>1.4921397450962104E-10</v>
      </c>
      <c r="O2284" s="11">
        <v>51</v>
      </c>
      <c r="P2284" s="14">
        <v>0.62499986987700451</v>
      </c>
      <c r="Q2284" s="11">
        <v>799.71914502887603</v>
      </c>
      <c r="R2284" s="15">
        <v>9.2060553233779721E-2</v>
      </c>
      <c r="S2284" s="11">
        <v>66.771730300535296</v>
      </c>
      <c r="T2284" s="11">
        <v>44.999999832361937</v>
      </c>
      <c r="U2284" s="11">
        <v>1.4838162344284305</v>
      </c>
      <c r="V2284" s="11">
        <v>5.3417384439423499</v>
      </c>
      <c r="W2284" s="22"/>
      <c r="X2284" s="21">
        <v>0</v>
      </c>
      <c r="Y2284" s="22">
        <v>0</v>
      </c>
      <c r="Z2284" s="22">
        <v>0</v>
      </c>
      <c r="AA2284" s="22">
        <v>0</v>
      </c>
      <c r="AB2284" s="22">
        <v>0</v>
      </c>
      <c r="AC2284" s="22">
        <v>0</v>
      </c>
      <c r="AD2284" s="22">
        <v>0</v>
      </c>
      <c r="AE2284" s="22">
        <v>0</v>
      </c>
      <c r="AF2284" s="22">
        <v>799.71914502887603</v>
      </c>
      <c r="AG2284" s="21">
        <v>0</v>
      </c>
      <c r="AH2284" s="22">
        <v>0</v>
      </c>
      <c r="AI2284" s="22">
        <v>0</v>
      </c>
      <c r="AJ2284" s="22">
        <v>799.71914502887603</v>
      </c>
      <c r="AK2284" s="22">
        <v>8544.8116110658502</v>
      </c>
      <c r="AL2284" s="22">
        <v>0</v>
      </c>
      <c r="AM2284" s="22">
        <v>64</v>
      </c>
      <c r="AN2284" s="22">
        <v>0</v>
      </c>
      <c r="AO2284" s="22">
        <v>0</v>
      </c>
      <c r="AQ2284" s="18" t="str">
        <f t="shared" ref="AQ2284:BZ2284" si="2279">IF(OR(AND(AQ$2&gt;$O2283,AQ$2&lt;=$O2284),AND(AQ$2&lt;=$O2283,$O2282&gt;$O2283),AND(AQ$2&gt;$O2284,$O2285&lt;$O2284)),$H2283+((AQ$1-$Q2283)/$U2284/86000),"")</f>
        <v/>
      </c>
      <c r="AR2284" s="18" t="str">
        <f t="shared" si="2279"/>
        <v/>
      </c>
      <c r="AS2284" s="18" t="str">
        <f t="shared" si="2279"/>
        <v/>
      </c>
      <c r="AT2284" s="18" t="str">
        <f t="shared" si="2279"/>
        <v/>
      </c>
      <c r="AU2284" s="18" t="str">
        <f t="shared" si="2279"/>
        <v/>
      </c>
      <c r="AV2284" s="18" t="str">
        <f t="shared" si="2279"/>
        <v/>
      </c>
      <c r="AW2284" s="18" t="str">
        <f t="shared" si="2279"/>
        <v/>
      </c>
      <c r="AX2284" s="18" t="str">
        <f t="shared" si="2279"/>
        <v/>
      </c>
      <c r="AY2284" s="18" t="str">
        <f t="shared" si="2279"/>
        <v/>
      </c>
      <c r="AZ2284" s="18" t="str">
        <f t="shared" si="2279"/>
        <v/>
      </c>
      <c r="BA2284" s="18" t="str">
        <f t="shared" si="2279"/>
        <v/>
      </c>
      <c r="BB2284" s="18" t="str">
        <f t="shared" si="2279"/>
        <v/>
      </c>
      <c r="BC2284" s="18" t="str">
        <f t="shared" si="2279"/>
        <v/>
      </c>
      <c r="BD2284" s="18" t="str">
        <f t="shared" si="2279"/>
        <v/>
      </c>
      <c r="BE2284" s="18" t="str">
        <f t="shared" si="2279"/>
        <v/>
      </c>
      <c r="BF2284" s="18" t="str">
        <f t="shared" si="2279"/>
        <v/>
      </c>
      <c r="BG2284" s="18" t="str">
        <f t="shared" si="2279"/>
        <v/>
      </c>
      <c r="BH2284" s="18" t="str">
        <f t="shared" si="2279"/>
        <v/>
      </c>
      <c r="BI2284" s="18" t="str">
        <f t="shared" si="2279"/>
        <v/>
      </c>
      <c r="BJ2284" s="18" t="str">
        <f t="shared" si="2279"/>
        <v/>
      </c>
      <c r="BK2284" s="18" t="str">
        <f t="shared" si="2279"/>
        <v/>
      </c>
      <c r="BL2284" s="18" t="str">
        <f t="shared" si="2279"/>
        <v/>
      </c>
      <c r="BM2284" s="18" t="str">
        <f t="shared" si="2279"/>
        <v/>
      </c>
      <c r="BN2284" s="18" t="str">
        <f t="shared" si="2279"/>
        <v/>
      </c>
      <c r="BO2284" s="18" t="str">
        <f t="shared" si="2279"/>
        <v/>
      </c>
      <c r="BP2284" s="18" t="str">
        <f t="shared" si="2279"/>
        <v/>
      </c>
      <c r="BQ2284" s="18" t="str">
        <f t="shared" si="2279"/>
        <v/>
      </c>
      <c r="BR2284" s="18" t="str">
        <f t="shared" si="2279"/>
        <v/>
      </c>
      <c r="BS2284" s="18" t="str">
        <f t="shared" si="2279"/>
        <v/>
      </c>
      <c r="BT2284" s="18" t="str">
        <f t="shared" si="2279"/>
        <v/>
      </c>
      <c r="BU2284" s="18" t="str">
        <f t="shared" si="2279"/>
        <v/>
      </c>
      <c r="BV2284" s="18" t="str">
        <f t="shared" si="2279"/>
        <v/>
      </c>
      <c r="BW2284" s="18" t="str">
        <f t="shared" si="2279"/>
        <v/>
      </c>
      <c r="BX2284" s="18" t="str">
        <f t="shared" si="2279"/>
        <v/>
      </c>
      <c r="BY2284" s="18" t="str">
        <f t="shared" si="2279"/>
        <v/>
      </c>
      <c r="BZ2284" s="18" t="str">
        <f t="shared" si="2279"/>
        <v/>
      </c>
      <c r="CA2284" s="18" t="str">
        <f>IF(BY2284&lt;&gt;"",BY2284-LOOKUP(2,1/(LEN($AQ$1:AQ2284)&gt;0),$AQ$1:AQ2284),"")</f>
        <v/>
      </c>
    </row>
    <row r="2285" spans="1:79" x14ac:dyDescent="0.25">
      <c r="A2285" s="21">
        <v>62253</v>
      </c>
      <c r="B2285" s="21">
        <v>2</v>
      </c>
      <c r="C2285" s="22" t="s">
        <v>2393</v>
      </c>
      <c r="D2285" s="21">
        <v>332</v>
      </c>
      <c r="E2285" s="23">
        <v>0.55138888888888893</v>
      </c>
      <c r="F2285" s="22" t="s">
        <v>666</v>
      </c>
      <c r="G2285" s="22" t="b">
        <v>1</v>
      </c>
      <c r="H2285" s="24">
        <v>43532.55159722222</v>
      </c>
      <c r="I2285" s="25" t="s">
        <v>327</v>
      </c>
      <c r="J2285" s="22" t="s">
        <v>328</v>
      </c>
      <c r="K2285" s="11">
        <v>0</v>
      </c>
      <c r="L2285" s="11">
        <v>3010</v>
      </c>
      <c r="M2285" s="11">
        <v>1996</v>
      </c>
      <c r="N2285" s="11">
        <v>5.5067062021407764E-11</v>
      </c>
      <c r="O2285" s="11">
        <v>52</v>
      </c>
      <c r="P2285" s="14">
        <v>0.16231997319439737</v>
      </c>
      <c r="Q2285" s="11">
        <v>864.52224506206994</v>
      </c>
      <c r="R2285" s="15">
        <v>9.9520433714825829E-2</v>
      </c>
      <c r="S2285" s="11">
        <v>64.803100033193914</v>
      </c>
      <c r="T2285" s="11">
        <v>44.999999832361937</v>
      </c>
      <c r="U2285" s="11">
        <v>1.4400688949912062</v>
      </c>
      <c r="V2285" s="11">
        <v>5.184248021968342</v>
      </c>
      <c r="W2285" s="22"/>
      <c r="X2285" s="21">
        <v>0</v>
      </c>
      <c r="Y2285" s="22">
        <v>0</v>
      </c>
      <c r="Z2285" s="22">
        <v>0</v>
      </c>
      <c r="AA2285" s="22">
        <v>0</v>
      </c>
      <c r="AB2285" s="22">
        <v>0</v>
      </c>
      <c r="AC2285" s="22">
        <v>0</v>
      </c>
      <c r="AD2285" s="22">
        <v>0</v>
      </c>
      <c r="AE2285" s="22">
        <v>0</v>
      </c>
      <c r="AF2285" s="22">
        <v>864.52224506206994</v>
      </c>
      <c r="AG2285" s="21">
        <v>0</v>
      </c>
      <c r="AH2285" s="22">
        <v>0</v>
      </c>
      <c r="AI2285" s="22">
        <v>0</v>
      </c>
      <c r="AJ2285" s="22">
        <v>864.52224506206994</v>
      </c>
      <c r="AK2285" s="22">
        <v>8544.8116110658502</v>
      </c>
      <c r="AL2285" s="22">
        <v>0</v>
      </c>
      <c r="AM2285" s="22">
        <v>63</v>
      </c>
      <c r="AN2285" s="22">
        <v>0</v>
      </c>
      <c r="AO2285" s="22">
        <v>0</v>
      </c>
      <c r="AQ2285" s="18" t="str">
        <f t="shared" ref="AQ2285:BZ2285" si="2280">IF(OR(AND(AQ$2&gt;$O2284,AQ$2&lt;=$O2285),AND(AQ$2&lt;=$O2284,$O2283&gt;$O2284),AND(AQ$2&gt;$O2285,$O2286&lt;$O2285)),$H2284+((AQ$1-$Q2284)/$U2285/86000),"")</f>
        <v/>
      </c>
      <c r="AR2285" s="18" t="str">
        <f t="shared" si="2280"/>
        <v/>
      </c>
      <c r="AS2285" s="18" t="str">
        <f t="shared" si="2280"/>
        <v/>
      </c>
      <c r="AT2285" s="18" t="str">
        <f t="shared" si="2280"/>
        <v/>
      </c>
      <c r="AU2285" s="18" t="str">
        <f t="shared" si="2280"/>
        <v/>
      </c>
      <c r="AV2285" s="18" t="str">
        <f t="shared" si="2280"/>
        <v/>
      </c>
      <c r="AW2285" s="18" t="str">
        <f t="shared" si="2280"/>
        <v/>
      </c>
      <c r="AX2285" s="18" t="str">
        <f t="shared" si="2280"/>
        <v/>
      </c>
      <c r="AY2285" s="18" t="str">
        <f t="shared" si="2280"/>
        <v/>
      </c>
      <c r="AZ2285" s="18" t="str">
        <f t="shared" si="2280"/>
        <v/>
      </c>
      <c r="BA2285" s="18" t="str">
        <f t="shared" si="2280"/>
        <v/>
      </c>
      <c r="BB2285" s="18" t="str">
        <f t="shared" si="2280"/>
        <v/>
      </c>
      <c r="BC2285" s="18" t="str">
        <f t="shared" si="2280"/>
        <v/>
      </c>
      <c r="BD2285" s="18" t="str">
        <f t="shared" si="2280"/>
        <v/>
      </c>
      <c r="BE2285" s="18" t="str">
        <f t="shared" si="2280"/>
        <v/>
      </c>
      <c r="BF2285" s="18" t="str">
        <f t="shared" si="2280"/>
        <v/>
      </c>
      <c r="BG2285" s="18" t="str">
        <f t="shared" si="2280"/>
        <v/>
      </c>
      <c r="BH2285" s="18" t="str">
        <f t="shared" si="2280"/>
        <v/>
      </c>
      <c r="BI2285" s="18" t="str">
        <f t="shared" si="2280"/>
        <v/>
      </c>
      <c r="BJ2285" s="18" t="str">
        <f t="shared" si="2280"/>
        <v/>
      </c>
      <c r="BK2285" s="18" t="str">
        <f t="shared" si="2280"/>
        <v/>
      </c>
      <c r="BL2285" s="18" t="str">
        <f t="shared" si="2280"/>
        <v/>
      </c>
      <c r="BM2285" s="18" t="str">
        <f t="shared" si="2280"/>
        <v/>
      </c>
      <c r="BN2285" s="18" t="str">
        <f t="shared" si="2280"/>
        <v/>
      </c>
      <c r="BO2285" s="18" t="str">
        <f t="shared" si="2280"/>
        <v/>
      </c>
      <c r="BP2285" s="18" t="str">
        <f t="shared" si="2280"/>
        <v/>
      </c>
      <c r="BQ2285" s="18" t="str">
        <f t="shared" si="2280"/>
        <v/>
      </c>
      <c r="BR2285" s="18" t="str">
        <f t="shared" si="2280"/>
        <v/>
      </c>
      <c r="BS2285" s="18" t="str">
        <f t="shared" si="2280"/>
        <v/>
      </c>
      <c r="BT2285" s="18" t="str">
        <f t="shared" si="2280"/>
        <v/>
      </c>
      <c r="BU2285" s="18" t="str">
        <f t="shared" si="2280"/>
        <v/>
      </c>
      <c r="BV2285" s="18" t="str">
        <f t="shared" si="2280"/>
        <v/>
      </c>
      <c r="BW2285" s="18" t="str">
        <f t="shared" si="2280"/>
        <v/>
      </c>
      <c r="BX2285" s="18" t="str">
        <f t="shared" si="2280"/>
        <v/>
      </c>
      <c r="BY2285" s="18" t="str">
        <f t="shared" si="2280"/>
        <v/>
      </c>
      <c r="BZ2285" s="18" t="str">
        <f t="shared" si="2280"/>
        <v/>
      </c>
      <c r="CA2285" s="18" t="str">
        <f>IF(BY2285&lt;&gt;"",BY2285-LOOKUP(2,1/(LEN($AQ$1:AQ2285)&gt;0),$AQ$1:AQ2285),"")</f>
        <v/>
      </c>
    </row>
    <row r="2286" spans="1:79" x14ac:dyDescent="0.25">
      <c r="A2286" s="21">
        <v>62254</v>
      </c>
      <c r="B2286" s="21">
        <v>2</v>
      </c>
      <c r="C2286" s="22" t="s">
        <v>2394</v>
      </c>
      <c r="D2286" s="21">
        <v>332</v>
      </c>
      <c r="E2286" s="23">
        <v>0.55208333333333337</v>
      </c>
      <c r="F2286" s="22" t="s">
        <v>666</v>
      </c>
      <c r="G2286" s="22" t="b">
        <v>1</v>
      </c>
      <c r="H2286" s="24">
        <v>43532.552118055559</v>
      </c>
      <c r="I2286" s="25" t="s">
        <v>241</v>
      </c>
      <c r="J2286" s="22" t="s">
        <v>242</v>
      </c>
      <c r="K2286" s="11">
        <v>0</v>
      </c>
      <c r="L2286" s="11">
        <v>3011</v>
      </c>
      <c r="M2286" s="11">
        <v>1999</v>
      </c>
      <c r="N2286" s="11">
        <v>1.382716163789155E-11</v>
      </c>
      <c r="O2286" s="11">
        <v>54</v>
      </c>
      <c r="P2286" s="14">
        <v>0.24999994932886441</v>
      </c>
      <c r="Q2286" s="11">
        <v>983.87962214802815</v>
      </c>
      <c r="R2286" s="15">
        <v>0.11326039009247317</v>
      </c>
      <c r="S2286" s="11">
        <v>119.35737708595821</v>
      </c>
      <c r="T2286" s="11">
        <v>45.000000461004674</v>
      </c>
      <c r="U2286" s="11">
        <v>2.6523861302932401</v>
      </c>
      <c r="V2286" s="11">
        <v>9.5485900690556651</v>
      </c>
      <c r="W2286" s="22"/>
      <c r="X2286" s="21">
        <v>0</v>
      </c>
      <c r="Y2286" s="22">
        <v>0</v>
      </c>
      <c r="Z2286" s="22">
        <v>0</v>
      </c>
      <c r="AA2286" s="22">
        <v>0</v>
      </c>
      <c r="AB2286" s="22">
        <v>0</v>
      </c>
      <c r="AC2286" s="22">
        <v>0</v>
      </c>
      <c r="AD2286" s="22">
        <v>0</v>
      </c>
      <c r="AE2286" s="22">
        <v>0</v>
      </c>
      <c r="AF2286" s="22">
        <v>983.87962214802815</v>
      </c>
      <c r="AG2286" s="21">
        <v>0</v>
      </c>
      <c r="AH2286" s="22">
        <v>0</v>
      </c>
      <c r="AI2286" s="22">
        <v>0</v>
      </c>
      <c r="AJ2286" s="22">
        <v>983.87962214802815</v>
      </c>
      <c r="AK2286" s="22">
        <v>8544.8116110658502</v>
      </c>
      <c r="AL2286" s="22">
        <v>0</v>
      </c>
      <c r="AM2286" s="22">
        <v>62</v>
      </c>
      <c r="AN2286" s="22">
        <v>0</v>
      </c>
      <c r="AO2286" s="22">
        <v>0</v>
      </c>
      <c r="AQ2286" s="18" t="str">
        <f t="shared" ref="AQ2286:BZ2286" si="2281">IF(OR(AND(AQ$2&gt;$O2285,AQ$2&lt;=$O2286),AND(AQ$2&lt;=$O2285,$O2284&gt;$O2285),AND(AQ$2&gt;$O2286,$O2287&lt;$O2286)),$H2285+((AQ$1-$Q2285)/$U2286/86000),"")</f>
        <v/>
      </c>
      <c r="AR2286" s="18" t="str">
        <f t="shared" si="2281"/>
        <v/>
      </c>
      <c r="AS2286" s="18" t="str">
        <f t="shared" si="2281"/>
        <v/>
      </c>
      <c r="AT2286" s="18">
        <f t="shared" si="2281"/>
        <v>43532.551930345515</v>
      </c>
      <c r="AU2286" s="18" t="str">
        <f t="shared" si="2281"/>
        <v/>
      </c>
      <c r="AV2286" s="18" t="str">
        <f t="shared" si="2281"/>
        <v/>
      </c>
      <c r="AW2286" s="18" t="str">
        <f t="shared" si="2281"/>
        <v/>
      </c>
      <c r="AX2286" s="18" t="str">
        <f t="shared" si="2281"/>
        <v/>
      </c>
      <c r="AY2286" s="18" t="str">
        <f t="shared" si="2281"/>
        <v/>
      </c>
      <c r="AZ2286" s="18" t="str">
        <f t="shared" si="2281"/>
        <v/>
      </c>
      <c r="BA2286" s="18" t="str">
        <f t="shared" si="2281"/>
        <v/>
      </c>
      <c r="BB2286" s="18" t="str">
        <f t="shared" si="2281"/>
        <v/>
      </c>
      <c r="BC2286" s="18" t="str">
        <f t="shared" si="2281"/>
        <v/>
      </c>
      <c r="BD2286" s="18" t="str">
        <f t="shared" si="2281"/>
        <v/>
      </c>
      <c r="BE2286" s="18" t="str">
        <f t="shared" si="2281"/>
        <v/>
      </c>
      <c r="BF2286" s="18" t="str">
        <f t="shared" si="2281"/>
        <v/>
      </c>
      <c r="BG2286" s="18" t="str">
        <f t="shared" si="2281"/>
        <v/>
      </c>
      <c r="BH2286" s="18" t="str">
        <f t="shared" si="2281"/>
        <v/>
      </c>
      <c r="BI2286" s="18" t="str">
        <f t="shared" si="2281"/>
        <v/>
      </c>
      <c r="BJ2286" s="18" t="str">
        <f t="shared" si="2281"/>
        <v/>
      </c>
      <c r="BK2286" s="18" t="str">
        <f t="shared" si="2281"/>
        <v/>
      </c>
      <c r="BL2286" s="18" t="str">
        <f t="shared" si="2281"/>
        <v/>
      </c>
      <c r="BM2286" s="18" t="str">
        <f t="shared" si="2281"/>
        <v/>
      </c>
      <c r="BN2286" s="18" t="str">
        <f t="shared" si="2281"/>
        <v/>
      </c>
      <c r="BO2286" s="18" t="str">
        <f t="shared" si="2281"/>
        <v/>
      </c>
      <c r="BP2286" s="18" t="str">
        <f t="shared" si="2281"/>
        <v/>
      </c>
      <c r="BQ2286" s="18" t="str">
        <f t="shared" si="2281"/>
        <v/>
      </c>
      <c r="BR2286" s="18" t="str">
        <f t="shared" si="2281"/>
        <v/>
      </c>
      <c r="BS2286" s="18" t="str">
        <f t="shared" si="2281"/>
        <v/>
      </c>
      <c r="BT2286" s="18" t="str">
        <f t="shared" si="2281"/>
        <v/>
      </c>
      <c r="BU2286" s="18" t="str">
        <f t="shared" si="2281"/>
        <v/>
      </c>
      <c r="BV2286" s="18" t="str">
        <f t="shared" si="2281"/>
        <v/>
      </c>
      <c r="BW2286" s="18" t="str">
        <f t="shared" si="2281"/>
        <v/>
      </c>
      <c r="BX2286" s="18" t="str">
        <f t="shared" si="2281"/>
        <v/>
      </c>
      <c r="BY2286" s="18" t="str">
        <f t="shared" si="2281"/>
        <v/>
      </c>
      <c r="BZ2286" s="18" t="str">
        <f t="shared" si="2281"/>
        <v/>
      </c>
      <c r="CA2286" s="18" t="str">
        <f>IF(BY2286&lt;&gt;"",BY2286-LOOKUP(2,1/(LEN($AQ$1:AQ2286)&gt;0),$AQ$1:AQ2286),"")</f>
        <v/>
      </c>
    </row>
    <row r="2287" spans="1:79" x14ac:dyDescent="0.25">
      <c r="A2287" s="21">
        <v>62255</v>
      </c>
      <c r="B2287" s="21">
        <v>2</v>
      </c>
      <c r="C2287" s="22" t="s">
        <v>2395</v>
      </c>
      <c r="D2287" s="21">
        <v>332</v>
      </c>
      <c r="E2287" s="23">
        <v>0.55208333333333337</v>
      </c>
      <c r="F2287" s="22" t="s">
        <v>666</v>
      </c>
      <c r="G2287" s="22" t="b">
        <v>1</v>
      </c>
      <c r="H2287" s="24">
        <v>43532.552523148152</v>
      </c>
      <c r="I2287" s="25" t="s">
        <v>171</v>
      </c>
      <c r="J2287" s="22" t="s">
        <v>172</v>
      </c>
      <c r="K2287" s="11">
        <v>0</v>
      </c>
      <c r="L2287" s="11">
        <v>3012</v>
      </c>
      <c r="M2287" s="11">
        <v>2003</v>
      </c>
      <c r="N2287" s="11">
        <v>4.8956394493870903E-12</v>
      </c>
      <c r="O2287" s="11">
        <v>56</v>
      </c>
      <c r="P2287" s="14">
        <v>0.24999997104729357</v>
      </c>
      <c r="Q2287" s="11">
        <v>1057.8668646258182</v>
      </c>
      <c r="R2287" s="15">
        <v>0.12177751328139121</v>
      </c>
      <c r="S2287" s="11">
        <v>73.987242477790005</v>
      </c>
      <c r="T2287" s="11">
        <v>35.000000009313226</v>
      </c>
      <c r="U2287" s="11">
        <v>2.1139212130886453</v>
      </c>
      <c r="V2287" s="11">
        <v>7.6101163671191232</v>
      </c>
      <c r="W2287" s="22"/>
      <c r="X2287" s="21">
        <v>0</v>
      </c>
      <c r="Y2287" s="22">
        <v>0</v>
      </c>
      <c r="Z2287" s="22">
        <v>0</v>
      </c>
      <c r="AA2287" s="22">
        <v>0</v>
      </c>
      <c r="AB2287" s="22">
        <v>0</v>
      </c>
      <c r="AC2287" s="22">
        <v>0</v>
      </c>
      <c r="AD2287" s="22">
        <v>0</v>
      </c>
      <c r="AE2287" s="22">
        <v>0</v>
      </c>
      <c r="AF2287" s="22">
        <v>1057.8668646258182</v>
      </c>
      <c r="AG2287" s="21">
        <v>0</v>
      </c>
      <c r="AH2287" s="22">
        <v>0</v>
      </c>
      <c r="AI2287" s="22">
        <v>0</v>
      </c>
      <c r="AJ2287" s="22">
        <v>1057.8668646258182</v>
      </c>
      <c r="AK2287" s="22">
        <v>8544.8116110658502</v>
      </c>
      <c r="AL2287" s="22">
        <v>0</v>
      </c>
      <c r="AM2287" s="22">
        <v>61</v>
      </c>
      <c r="AN2287" s="22">
        <v>0</v>
      </c>
      <c r="AO2287" s="22">
        <v>0</v>
      </c>
      <c r="AQ2287" s="18" t="str">
        <f t="shared" ref="AQ2287:BZ2287" si="2282">IF(OR(AND(AQ$2&gt;$O2286,AQ$2&lt;=$O2287),AND(AQ$2&lt;=$O2286,$O2285&gt;$O2286),AND(AQ$2&gt;$O2287,$O2288&lt;$O2287)),$H2286+((AQ$1-$Q2286)/$U2287/86000),"")</f>
        <v/>
      </c>
      <c r="AR2287" s="18" t="str">
        <f t="shared" si="2282"/>
        <v/>
      </c>
      <c r="AS2287" s="18" t="str">
        <f t="shared" si="2282"/>
        <v/>
      </c>
      <c r="AT2287" s="18" t="str">
        <f t="shared" si="2282"/>
        <v/>
      </c>
      <c r="AU2287" s="18" t="str">
        <f t="shared" si="2282"/>
        <v/>
      </c>
      <c r="AV2287" s="18" t="str">
        <f t="shared" si="2282"/>
        <v/>
      </c>
      <c r="AW2287" s="18" t="str">
        <f t="shared" si="2282"/>
        <v/>
      </c>
      <c r="AX2287" s="18" t="str">
        <f t="shared" si="2282"/>
        <v/>
      </c>
      <c r="AY2287" s="18" t="str">
        <f t="shared" si="2282"/>
        <v/>
      </c>
      <c r="AZ2287" s="18" t="str">
        <f t="shared" si="2282"/>
        <v/>
      </c>
      <c r="BA2287" s="18" t="str">
        <f t="shared" si="2282"/>
        <v/>
      </c>
      <c r="BB2287" s="18" t="str">
        <f t="shared" si="2282"/>
        <v/>
      </c>
      <c r="BC2287" s="18" t="str">
        <f t="shared" si="2282"/>
        <v/>
      </c>
      <c r="BD2287" s="18" t="str">
        <f t="shared" si="2282"/>
        <v/>
      </c>
      <c r="BE2287" s="18" t="str">
        <f t="shared" si="2282"/>
        <v/>
      </c>
      <c r="BF2287" s="18" t="str">
        <f t="shared" si="2282"/>
        <v/>
      </c>
      <c r="BG2287" s="18" t="str">
        <f t="shared" si="2282"/>
        <v/>
      </c>
      <c r="BH2287" s="18" t="str">
        <f t="shared" si="2282"/>
        <v/>
      </c>
      <c r="BI2287" s="18" t="str">
        <f t="shared" si="2282"/>
        <v/>
      </c>
      <c r="BJ2287" s="18" t="str">
        <f t="shared" si="2282"/>
        <v/>
      </c>
      <c r="BK2287" s="18" t="str">
        <f t="shared" si="2282"/>
        <v/>
      </c>
      <c r="BL2287" s="18" t="str">
        <f t="shared" si="2282"/>
        <v/>
      </c>
      <c r="BM2287" s="18" t="str">
        <f t="shared" si="2282"/>
        <v/>
      </c>
      <c r="BN2287" s="18" t="str">
        <f t="shared" si="2282"/>
        <v/>
      </c>
      <c r="BO2287" s="18" t="str">
        <f t="shared" si="2282"/>
        <v/>
      </c>
      <c r="BP2287" s="18" t="str">
        <f t="shared" si="2282"/>
        <v/>
      </c>
      <c r="BQ2287" s="18" t="str">
        <f t="shared" si="2282"/>
        <v/>
      </c>
      <c r="BR2287" s="18" t="str">
        <f t="shared" si="2282"/>
        <v/>
      </c>
      <c r="BS2287" s="18" t="str">
        <f t="shared" si="2282"/>
        <v/>
      </c>
      <c r="BT2287" s="18" t="str">
        <f t="shared" si="2282"/>
        <v/>
      </c>
      <c r="BU2287" s="18" t="str">
        <f t="shared" si="2282"/>
        <v/>
      </c>
      <c r="BV2287" s="18" t="str">
        <f t="shared" si="2282"/>
        <v/>
      </c>
      <c r="BW2287" s="18" t="str">
        <f t="shared" si="2282"/>
        <v/>
      </c>
      <c r="BX2287" s="18" t="str">
        <f t="shared" si="2282"/>
        <v/>
      </c>
      <c r="BY2287" s="18" t="str">
        <f t="shared" si="2282"/>
        <v/>
      </c>
      <c r="BZ2287" s="18" t="str">
        <f t="shared" si="2282"/>
        <v/>
      </c>
      <c r="CA2287" s="18" t="str">
        <f>IF(BY2287&lt;&gt;"",BY2287-LOOKUP(2,1/(LEN($AQ$1:AQ2287)&gt;0),$AQ$1:AQ2287),"")</f>
        <v/>
      </c>
    </row>
    <row r="2288" spans="1:79" x14ac:dyDescent="0.25">
      <c r="A2288" s="21">
        <v>62256</v>
      </c>
      <c r="B2288" s="21">
        <v>2</v>
      </c>
      <c r="C2288" s="22" t="s">
        <v>2396</v>
      </c>
      <c r="D2288" s="21">
        <v>332</v>
      </c>
      <c r="E2288" s="23">
        <v>0.55277777777777781</v>
      </c>
      <c r="F2288" s="22" t="s">
        <v>666</v>
      </c>
      <c r="G2288" s="22" t="b">
        <v>1</v>
      </c>
      <c r="H2288" s="24">
        <v>43532.55263888889</v>
      </c>
      <c r="I2288" s="25" t="s">
        <v>133</v>
      </c>
      <c r="J2288" s="22" t="s">
        <v>134</v>
      </c>
      <c r="K2288" s="11">
        <v>0</v>
      </c>
      <c r="L2288" s="11">
        <v>3013</v>
      </c>
      <c r="M2288" s="11">
        <v>2004</v>
      </c>
      <c r="N2288" s="11">
        <v>4.9027448767446913E-12</v>
      </c>
      <c r="O2288" s="11">
        <v>56</v>
      </c>
      <c r="P2288" s="14">
        <v>0.74999997105103455</v>
      </c>
      <c r="Q2288" s="11">
        <v>1083.2892053908797</v>
      </c>
      <c r="R2288" s="15">
        <v>0.12470403413546521</v>
      </c>
      <c r="S2288" s="11">
        <v>25.422340765061563</v>
      </c>
      <c r="T2288" s="11">
        <v>9.9999998230487108</v>
      </c>
      <c r="U2288" s="11">
        <v>2.5422341214913167</v>
      </c>
      <c r="V2288" s="11">
        <v>9.1520428373687395</v>
      </c>
      <c r="W2288" s="22"/>
      <c r="X2288" s="21">
        <v>0</v>
      </c>
      <c r="Y2288" s="22">
        <v>0</v>
      </c>
      <c r="Z2288" s="22">
        <v>0</v>
      </c>
      <c r="AA2288" s="22">
        <v>0</v>
      </c>
      <c r="AB2288" s="22">
        <v>0</v>
      </c>
      <c r="AC2288" s="22">
        <v>0</v>
      </c>
      <c r="AD2288" s="22">
        <v>0</v>
      </c>
      <c r="AE2288" s="22">
        <v>0</v>
      </c>
      <c r="AF2288" s="22">
        <v>1083.2892053908797</v>
      </c>
      <c r="AG2288" s="21">
        <v>0</v>
      </c>
      <c r="AH2288" s="22">
        <v>0</v>
      </c>
      <c r="AI2288" s="22">
        <v>0</v>
      </c>
      <c r="AJ2288" s="22">
        <v>1083.2892053908797</v>
      </c>
      <c r="AK2288" s="22">
        <v>8544.8116110658502</v>
      </c>
      <c r="AL2288" s="22">
        <v>0</v>
      </c>
      <c r="AM2288" s="22">
        <v>60</v>
      </c>
      <c r="AN2288" s="22">
        <v>0</v>
      </c>
      <c r="AO2288" s="22">
        <v>0</v>
      </c>
      <c r="AQ2288" s="18" t="str">
        <f t="shared" ref="AQ2288:BZ2288" si="2283">IF(OR(AND(AQ$2&gt;$O2287,AQ$2&lt;=$O2288),AND(AQ$2&lt;=$O2287,$O2286&gt;$O2287),AND(AQ$2&gt;$O2288,$O2289&lt;$O2288)),$H2287+((AQ$1-$Q2287)/$U2288/86000),"")</f>
        <v/>
      </c>
      <c r="AR2288" s="18" t="str">
        <f t="shared" si="2283"/>
        <v/>
      </c>
      <c r="AS2288" s="18" t="str">
        <f t="shared" si="2283"/>
        <v/>
      </c>
      <c r="AT2288" s="18" t="str">
        <f t="shared" si="2283"/>
        <v/>
      </c>
      <c r="AU2288" s="18" t="str">
        <f t="shared" si="2283"/>
        <v/>
      </c>
      <c r="AV2288" s="18" t="str">
        <f t="shared" si="2283"/>
        <v/>
      </c>
      <c r="AW2288" s="18" t="str">
        <f t="shared" si="2283"/>
        <v/>
      </c>
      <c r="AX2288" s="18" t="str">
        <f t="shared" si="2283"/>
        <v/>
      </c>
      <c r="AY2288" s="18" t="str">
        <f t="shared" si="2283"/>
        <v/>
      </c>
      <c r="AZ2288" s="18" t="str">
        <f t="shared" si="2283"/>
        <v/>
      </c>
      <c r="BA2288" s="18" t="str">
        <f t="shared" si="2283"/>
        <v/>
      </c>
      <c r="BB2288" s="18" t="str">
        <f t="shared" si="2283"/>
        <v/>
      </c>
      <c r="BC2288" s="18" t="str">
        <f t="shared" si="2283"/>
        <v/>
      </c>
      <c r="BD2288" s="18" t="str">
        <f t="shared" si="2283"/>
        <v/>
      </c>
      <c r="BE2288" s="18" t="str">
        <f t="shared" si="2283"/>
        <v/>
      </c>
      <c r="BF2288" s="18" t="str">
        <f t="shared" si="2283"/>
        <v/>
      </c>
      <c r="BG2288" s="18" t="str">
        <f t="shared" si="2283"/>
        <v/>
      </c>
      <c r="BH2288" s="18" t="str">
        <f t="shared" si="2283"/>
        <v/>
      </c>
      <c r="BI2288" s="18" t="str">
        <f t="shared" si="2283"/>
        <v/>
      </c>
      <c r="BJ2288" s="18" t="str">
        <f t="shared" si="2283"/>
        <v/>
      </c>
      <c r="BK2288" s="18" t="str">
        <f t="shared" si="2283"/>
        <v/>
      </c>
      <c r="BL2288" s="18" t="str">
        <f t="shared" si="2283"/>
        <v/>
      </c>
      <c r="BM2288" s="18" t="str">
        <f t="shared" si="2283"/>
        <v/>
      </c>
      <c r="BN2288" s="18" t="str">
        <f t="shared" si="2283"/>
        <v/>
      </c>
      <c r="BO2288" s="18" t="str">
        <f t="shared" si="2283"/>
        <v/>
      </c>
      <c r="BP2288" s="18" t="str">
        <f t="shared" si="2283"/>
        <v/>
      </c>
      <c r="BQ2288" s="18" t="str">
        <f t="shared" si="2283"/>
        <v/>
      </c>
      <c r="BR2288" s="18" t="str">
        <f t="shared" si="2283"/>
        <v/>
      </c>
      <c r="BS2288" s="18" t="str">
        <f t="shared" si="2283"/>
        <v/>
      </c>
      <c r="BT2288" s="18" t="str">
        <f t="shared" si="2283"/>
        <v/>
      </c>
      <c r="BU2288" s="18" t="str">
        <f t="shared" si="2283"/>
        <v/>
      </c>
      <c r="BV2288" s="18" t="str">
        <f t="shared" si="2283"/>
        <v/>
      </c>
      <c r="BW2288" s="18" t="str">
        <f t="shared" si="2283"/>
        <v/>
      </c>
      <c r="BX2288" s="18" t="str">
        <f t="shared" si="2283"/>
        <v/>
      </c>
      <c r="BY2288" s="18" t="str">
        <f t="shared" si="2283"/>
        <v/>
      </c>
      <c r="BZ2288" s="18" t="str">
        <f t="shared" si="2283"/>
        <v/>
      </c>
      <c r="CA2288" s="18" t="str">
        <f>IF(BY2288&lt;&gt;"",BY2288-LOOKUP(2,1/(LEN($AQ$1:AQ2288)&gt;0),$AQ$1:AQ2288),"")</f>
        <v/>
      </c>
    </row>
    <row r="2289" spans="1:79" x14ac:dyDescent="0.25">
      <c r="A2289" s="21">
        <v>62257</v>
      </c>
      <c r="B2289" s="21">
        <v>2</v>
      </c>
      <c r="C2289" s="22" t="s">
        <v>2397</v>
      </c>
      <c r="D2289" s="21">
        <v>332</v>
      </c>
      <c r="E2289" s="23">
        <v>0.55277777777777781</v>
      </c>
      <c r="F2289" s="22" t="s">
        <v>666</v>
      </c>
      <c r="G2289" s="22" t="b">
        <v>1</v>
      </c>
      <c r="H2289" s="24">
        <v>43532.553159722222</v>
      </c>
      <c r="I2289" s="25" t="s">
        <v>399</v>
      </c>
      <c r="J2289" s="22" t="s">
        <v>400</v>
      </c>
      <c r="K2289" s="11">
        <v>0</v>
      </c>
      <c r="L2289" s="11">
        <v>3014</v>
      </c>
      <c r="M2289" s="11">
        <v>2008</v>
      </c>
      <c r="N2289" s="11">
        <v>3.701927653310122E-12</v>
      </c>
      <c r="O2289" s="11">
        <v>57</v>
      </c>
      <c r="P2289" s="14">
        <v>0.24999997917350925</v>
      </c>
      <c r="Q2289" s="11">
        <v>1108.9215947340408</v>
      </c>
      <c r="R2289" s="15">
        <v>0.12765473496375393</v>
      </c>
      <c r="S2289" s="11">
        <v>25.632389343161094</v>
      </c>
      <c r="T2289" s="11">
        <v>44.999999832361937</v>
      </c>
      <c r="U2289" s="11">
        <v>0.56960865419220408</v>
      </c>
      <c r="V2289" s="11">
        <v>2.0505911550919347</v>
      </c>
      <c r="W2289" s="22"/>
      <c r="X2289" s="21">
        <v>0</v>
      </c>
      <c r="Y2289" s="22">
        <v>0</v>
      </c>
      <c r="Z2289" s="22">
        <v>0</v>
      </c>
      <c r="AA2289" s="22">
        <v>0</v>
      </c>
      <c r="AB2289" s="22">
        <v>0</v>
      </c>
      <c r="AC2289" s="22">
        <v>0</v>
      </c>
      <c r="AD2289" s="22">
        <v>0</v>
      </c>
      <c r="AE2289" s="22">
        <v>0</v>
      </c>
      <c r="AF2289" s="22">
        <v>1108.9215947340408</v>
      </c>
      <c r="AG2289" s="21">
        <v>0</v>
      </c>
      <c r="AH2289" s="22">
        <v>0</v>
      </c>
      <c r="AI2289" s="22">
        <v>0</v>
      </c>
      <c r="AJ2289" s="22">
        <v>1108.9215947340408</v>
      </c>
      <c r="AK2289" s="22">
        <v>8544.8116110658502</v>
      </c>
      <c r="AL2289" s="22">
        <v>0</v>
      </c>
      <c r="AM2289" s="22">
        <v>59</v>
      </c>
      <c r="AN2289" s="22">
        <v>0</v>
      </c>
      <c r="AO2289" s="22">
        <v>0</v>
      </c>
      <c r="AQ2289" s="18" t="str">
        <f t="shared" ref="AQ2289:BZ2289" si="2284">IF(OR(AND(AQ$2&gt;$O2288,AQ$2&lt;=$O2289),AND(AQ$2&lt;=$O2288,$O2287&gt;$O2288),AND(AQ$2&gt;$O2289,$O2290&lt;$O2289)),$H2288+((AQ$1-$Q2288)/$U2289/86000),"")</f>
        <v/>
      </c>
      <c r="AR2289" s="18" t="str">
        <f t="shared" si="2284"/>
        <v/>
      </c>
      <c r="AS2289" s="18" t="str">
        <f t="shared" si="2284"/>
        <v/>
      </c>
      <c r="AT2289" s="18" t="str">
        <f t="shared" si="2284"/>
        <v/>
      </c>
      <c r="AU2289" s="18" t="str">
        <f t="shared" si="2284"/>
        <v/>
      </c>
      <c r="AV2289" s="18" t="str">
        <f t="shared" si="2284"/>
        <v/>
      </c>
      <c r="AW2289" s="18" t="str">
        <f t="shared" si="2284"/>
        <v/>
      </c>
      <c r="AX2289" s="18" t="str">
        <f t="shared" si="2284"/>
        <v/>
      </c>
      <c r="AY2289" s="18" t="str">
        <f t="shared" si="2284"/>
        <v/>
      </c>
      <c r="AZ2289" s="18" t="str">
        <f t="shared" si="2284"/>
        <v/>
      </c>
      <c r="BA2289" s="18" t="str">
        <f t="shared" si="2284"/>
        <v/>
      </c>
      <c r="BB2289" s="18" t="str">
        <f t="shared" si="2284"/>
        <v/>
      </c>
      <c r="BC2289" s="18" t="str">
        <f t="shared" si="2284"/>
        <v/>
      </c>
      <c r="BD2289" s="18" t="str">
        <f t="shared" si="2284"/>
        <v/>
      </c>
      <c r="BE2289" s="18" t="str">
        <f t="shared" si="2284"/>
        <v/>
      </c>
      <c r="BF2289" s="18" t="str">
        <f t="shared" si="2284"/>
        <v/>
      </c>
      <c r="BG2289" s="18" t="str">
        <f t="shared" si="2284"/>
        <v/>
      </c>
      <c r="BH2289" s="18" t="str">
        <f t="shared" si="2284"/>
        <v/>
      </c>
      <c r="BI2289" s="18" t="str">
        <f t="shared" si="2284"/>
        <v/>
      </c>
      <c r="BJ2289" s="18" t="str">
        <f t="shared" si="2284"/>
        <v/>
      </c>
      <c r="BK2289" s="18" t="str">
        <f t="shared" si="2284"/>
        <v/>
      </c>
      <c r="BL2289" s="18" t="str">
        <f t="shared" si="2284"/>
        <v/>
      </c>
      <c r="BM2289" s="18" t="str">
        <f t="shared" si="2284"/>
        <v/>
      </c>
      <c r="BN2289" s="18" t="str">
        <f t="shared" si="2284"/>
        <v/>
      </c>
      <c r="BO2289" s="18" t="str">
        <f t="shared" si="2284"/>
        <v/>
      </c>
      <c r="BP2289" s="18" t="str">
        <f t="shared" si="2284"/>
        <v/>
      </c>
      <c r="BQ2289" s="18" t="str">
        <f t="shared" si="2284"/>
        <v/>
      </c>
      <c r="BR2289" s="18" t="str">
        <f t="shared" si="2284"/>
        <v/>
      </c>
      <c r="BS2289" s="18" t="str">
        <f t="shared" si="2284"/>
        <v/>
      </c>
      <c r="BT2289" s="18" t="str">
        <f t="shared" si="2284"/>
        <v/>
      </c>
      <c r="BU2289" s="18" t="str">
        <f t="shared" si="2284"/>
        <v/>
      </c>
      <c r="BV2289" s="18" t="str">
        <f t="shared" si="2284"/>
        <v/>
      </c>
      <c r="BW2289" s="18" t="str">
        <f t="shared" si="2284"/>
        <v/>
      </c>
      <c r="BX2289" s="18" t="str">
        <f t="shared" si="2284"/>
        <v/>
      </c>
      <c r="BY2289" s="18" t="str">
        <f t="shared" si="2284"/>
        <v/>
      </c>
      <c r="BZ2289" s="18" t="str">
        <f t="shared" si="2284"/>
        <v/>
      </c>
      <c r="CA2289" s="18" t="str">
        <f>IF(BY2289&lt;&gt;"",BY2289-LOOKUP(2,1/(LEN($AQ$1:AQ2289)&gt;0),$AQ$1:AQ2289),"")</f>
        <v/>
      </c>
    </row>
    <row r="2290" spans="1:79" x14ac:dyDescent="0.25">
      <c r="A2290" s="21">
        <v>62259</v>
      </c>
      <c r="B2290" s="21">
        <v>2</v>
      </c>
      <c r="C2290" s="22" t="s">
        <v>2399</v>
      </c>
      <c r="D2290" s="21">
        <v>332</v>
      </c>
      <c r="E2290" s="23">
        <v>0.55347222222222225</v>
      </c>
      <c r="F2290" s="22" t="s">
        <v>666</v>
      </c>
      <c r="G2290" s="22" t="b">
        <v>1</v>
      </c>
      <c r="H2290" s="24">
        <v>43532.55369212963</v>
      </c>
      <c r="I2290" s="25" t="s">
        <v>345</v>
      </c>
      <c r="J2290" s="22" t="s">
        <v>346</v>
      </c>
      <c r="K2290" s="11">
        <v>0</v>
      </c>
      <c r="L2290" s="11">
        <v>3015</v>
      </c>
      <c r="M2290" s="11">
        <v>2012</v>
      </c>
      <c r="N2290" s="11">
        <v>3.701927653310122E-12</v>
      </c>
      <c r="O2290" s="11">
        <v>57</v>
      </c>
      <c r="P2290" s="14">
        <v>0.74999997917162076</v>
      </c>
      <c r="Q2290" s="11">
        <v>1134.7640318644214</v>
      </c>
      <c r="R2290" s="15">
        <v>0.13062961567521433</v>
      </c>
      <c r="S2290" s="11">
        <v>25.842437130380631</v>
      </c>
      <c r="T2290" s="11">
        <v>46.000000066123903</v>
      </c>
      <c r="U2290" s="11">
        <v>0.56179211072245094</v>
      </c>
      <c r="V2290" s="11">
        <v>2.0224515986008234</v>
      </c>
      <c r="W2290" s="22"/>
      <c r="X2290" s="21">
        <v>0</v>
      </c>
      <c r="Y2290" s="22">
        <v>0</v>
      </c>
      <c r="Z2290" s="22">
        <v>0</v>
      </c>
      <c r="AA2290" s="22">
        <v>0</v>
      </c>
      <c r="AB2290" s="22">
        <v>0</v>
      </c>
      <c r="AC2290" s="22">
        <v>0</v>
      </c>
      <c r="AD2290" s="22">
        <v>0</v>
      </c>
      <c r="AE2290" s="22">
        <v>0</v>
      </c>
      <c r="AF2290" s="22">
        <v>1134.7640318644214</v>
      </c>
      <c r="AG2290" s="21">
        <v>0</v>
      </c>
      <c r="AH2290" s="22">
        <v>0</v>
      </c>
      <c r="AI2290" s="22">
        <v>0</v>
      </c>
      <c r="AJ2290" s="22">
        <v>1134.7640318644214</v>
      </c>
      <c r="AK2290" s="22">
        <v>8544.8116110658502</v>
      </c>
      <c r="AL2290" s="22">
        <v>0</v>
      </c>
      <c r="AM2290" s="22">
        <v>58</v>
      </c>
      <c r="AN2290" s="22">
        <v>0</v>
      </c>
      <c r="AO2290" s="22">
        <v>0</v>
      </c>
      <c r="AQ2290" s="18" t="str">
        <f t="shared" ref="AQ2290:BZ2290" si="2285">IF(OR(AND(AQ$2&gt;$O2289,AQ$2&lt;=$O2290),AND(AQ$2&lt;=$O2289,$O2288&gt;$O2289),AND(AQ$2&gt;$O2290,$O2291&lt;$O2290)),$H2289+((AQ$1-$Q2289)/$U2290/86000),"")</f>
        <v/>
      </c>
      <c r="AR2290" s="18" t="str">
        <f t="shared" si="2285"/>
        <v/>
      </c>
      <c r="AS2290" s="18" t="str">
        <f t="shared" si="2285"/>
        <v/>
      </c>
      <c r="AT2290" s="18" t="str">
        <f t="shared" si="2285"/>
        <v/>
      </c>
      <c r="AU2290" s="18" t="str">
        <f t="shared" si="2285"/>
        <v/>
      </c>
      <c r="AV2290" s="18" t="str">
        <f t="shared" si="2285"/>
        <v/>
      </c>
      <c r="AW2290" s="18" t="str">
        <f t="shared" si="2285"/>
        <v/>
      </c>
      <c r="AX2290" s="18" t="str">
        <f t="shared" si="2285"/>
        <v/>
      </c>
      <c r="AY2290" s="18" t="str">
        <f t="shared" si="2285"/>
        <v/>
      </c>
      <c r="AZ2290" s="18" t="str">
        <f t="shared" si="2285"/>
        <v/>
      </c>
      <c r="BA2290" s="18" t="str">
        <f t="shared" si="2285"/>
        <v/>
      </c>
      <c r="BB2290" s="18" t="str">
        <f t="shared" si="2285"/>
        <v/>
      </c>
      <c r="BC2290" s="18" t="str">
        <f t="shared" si="2285"/>
        <v/>
      </c>
      <c r="BD2290" s="18" t="str">
        <f t="shared" si="2285"/>
        <v/>
      </c>
      <c r="BE2290" s="18" t="str">
        <f t="shared" si="2285"/>
        <v/>
      </c>
      <c r="BF2290" s="18" t="str">
        <f t="shared" si="2285"/>
        <v/>
      </c>
      <c r="BG2290" s="18" t="str">
        <f t="shared" si="2285"/>
        <v/>
      </c>
      <c r="BH2290" s="18" t="str">
        <f t="shared" si="2285"/>
        <v/>
      </c>
      <c r="BI2290" s="18" t="str">
        <f t="shared" si="2285"/>
        <v/>
      </c>
      <c r="BJ2290" s="18" t="str">
        <f t="shared" si="2285"/>
        <v/>
      </c>
      <c r="BK2290" s="18" t="str">
        <f t="shared" si="2285"/>
        <v/>
      </c>
      <c r="BL2290" s="18" t="str">
        <f t="shared" si="2285"/>
        <v/>
      </c>
      <c r="BM2290" s="18" t="str">
        <f t="shared" si="2285"/>
        <v/>
      </c>
      <c r="BN2290" s="18" t="str">
        <f t="shared" si="2285"/>
        <v/>
      </c>
      <c r="BO2290" s="18" t="str">
        <f t="shared" si="2285"/>
        <v/>
      </c>
      <c r="BP2290" s="18" t="str">
        <f t="shared" si="2285"/>
        <v/>
      </c>
      <c r="BQ2290" s="18" t="str">
        <f t="shared" si="2285"/>
        <v/>
      </c>
      <c r="BR2290" s="18" t="str">
        <f t="shared" si="2285"/>
        <v/>
      </c>
      <c r="BS2290" s="18" t="str">
        <f t="shared" si="2285"/>
        <v/>
      </c>
      <c r="BT2290" s="18" t="str">
        <f t="shared" si="2285"/>
        <v/>
      </c>
      <c r="BU2290" s="18" t="str">
        <f t="shared" si="2285"/>
        <v/>
      </c>
      <c r="BV2290" s="18" t="str">
        <f t="shared" si="2285"/>
        <v/>
      </c>
      <c r="BW2290" s="18" t="str">
        <f t="shared" si="2285"/>
        <v/>
      </c>
      <c r="BX2290" s="18" t="str">
        <f t="shared" si="2285"/>
        <v/>
      </c>
      <c r="BY2290" s="18" t="str">
        <f t="shared" si="2285"/>
        <v/>
      </c>
      <c r="BZ2290" s="18" t="str">
        <f t="shared" si="2285"/>
        <v/>
      </c>
      <c r="CA2290" s="18" t="str">
        <f>IF(BY2290&lt;&gt;"",BY2290-LOOKUP(2,1/(LEN($AQ$1:AQ2290)&gt;0),$AQ$1:AQ2290),"")</f>
        <v/>
      </c>
    </row>
    <row r="2291" spans="1:79" x14ac:dyDescent="0.25">
      <c r="A2291" s="21">
        <v>62260</v>
      </c>
      <c r="B2291" s="21">
        <v>2</v>
      </c>
      <c r="C2291" s="22" t="s">
        <v>2400</v>
      </c>
      <c r="D2291" s="21">
        <v>332</v>
      </c>
      <c r="E2291" s="23">
        <v>0.5541666666666667</v>
      </c>
      <c r="F2291" s="22" t="s">
        <v>666</v>
      </c>
      <c r="G2291" s="22" t="b">
        <v>1</v>
      </c>
      <c r="H2291" s="24">
        <v>43532.554212962961</v>
      </c>
      <c r="I2291" s="25" t="s">
        <v>367</v>
      </c>
      <c r="J2291" s="22" t="s">
        <v>368</v>
      </c>
      <c r="K2291" s="11">
        <v>0</v>
      </c>
      <c r="L2291" s="11">
        <v>3016</v>
      </c>
      <c r="M2291" s="11">
        <v>2016</v>
      </c>
      <c r="N2291" s="11">
        <v>3.907985046680551E-14</v>
      </c>
      <c r="O2291" s="11">
        <v>58</v>
      </c>
      <c r="P2291" s="14">
        <v>0.49999999861682409</v>
      </c>
      <c r="Q2291" s="11">
        <v>1158.0785730435914</v>
      </c>
      <c r="R2291" s="15">
        <v>0.1333134948504073</v>
      </c>
      <c r="S2291" s="11">
        <v>23.314541179169964</v>
      </c>
      <c r="T2291" s="11">
        <v>44.999999832361937</v>
      </c>
      <c r="U2291" s="11">
        <v>0.51810091702274219</v>
      </c>
      <c r="V2291" s="11">
        <v>1.865163301281872</v>
      </c>
      <c r="W2291" s="22"/>
      <c r="X2291" s="21">
        <v>0</v>
      </c>
      <c r="Y2291" s="22">
        <v>0</v>
      </c>
      <c r="Z2291" s="22">
        <v>0</v>
      </c>
      <c r="AA2291" s="22">
        <v>0</v>
      </c>
      <c r="AB2291" s="22">
        <v>0</v>
      </c>
      <c r="AC2291" s="22">
        <v>0</v>
      </c>
      <c r="AD2291" s="22">
        <v>0</v>
      </c>
      <c r="AE2291" s="22">
        <v>0</v>
      </c>
      <c r="AF2291" s="22">
        <v>1158.0785730435914</v>
      </c>
      <c r="AG2291" s="21">
        <v>0</v>
      </c>
      <c r="AH2291" s="22">
        <v>0</v>
      </c>
      <c r="AI2291" s="22">
        <v>0</v>
      </c>
      <c r="AJ2291" s="22">
        <v>1158.0785730435914</v>
      </c>
      <c r="AK2291" s="22">
        <v>8544.8116110658502</v>
      </c>
      <c r="AL2291" s="22">
        <v>0</v>
      </c>
      <c r="AM2291" s="22">
        <v>57</v>
      </c>
      <c r="AN2291" s="22">
        <v>0</v>
      </c>
      <c r="AO2291" s="22">
        <v>0</v>
      </c>
      <c r="AQ2291" s="18" t="str">
        <f t="shared" ref="AQ2291:BZ2291" si="2286">IF(OR(AND(AQ$2&gt;$O2290,AQ$2&lt;=$O2291),AND(AQ$2&lt;=$O2290,$O2289&gt;$O2290),AND(AQ$2&gt;$O2291,$O2292&lt;$O2291)),$H2290+((AQ$1-$Q2290)/$U2291/86000),"")</f>
        <v/>
      </c>
      <c r="AR2291" s="18" t="str">
        <f t="shared" si="2286"/>
        <v/>
      </c>
      <c r="AS2291" s="18" t="str">
        <f t="shared" si="2286"/>
        <v/>
      </c>
      <c r="AT2291" s="18" t="str">
        <f t="shared" si="2286"/>
        <v/>
      </c>
      <c r="AU2291" s="18" t="str">
        <f t="shared" si="2286"/>
        <v/>
      </c>
      <c r="AV2291" s="18" t="str">
        <f t="shared" si="2286"/>
        <v/>
      </c>
      <c r="AW2291" s="18" t="str">
        <f t="shared" si="2286"/>
        <v/>
      </c>
      <c r="AX2291" s="18" t="str">
        <f t="shared" si="2286"/>
        <v/>
      </c>
      <c r="AY2291" s="18" t="str">
        <f t="shared" si="2286"/>
        <v/>
      </c>
      <c r="AZ2291" s="18" t="str">
        <f t="shared" si="2286"/>
        <v/>
      </c>
      <c r="BA2291" s="18" t="str">
        <f t="shared" si="2286"/>
        <v/>
      </c>
      <c r="BB2291" s="18" t="str">
        <f t="shared" si="2286"/>
        <v/>
      </c>
      <c r="BC2291" s="18" t="str">
        <f t="shared" si="2286"/>
        <v/>
      </c>
      <c r="BD2291" s="18" t="str">
        <f t="shared" si="2286"/>
        <v/>
      </c>
      <c r="BE2291" s="18" t="str">
        <f t="shared" si="2286"/>
        <v/>
      </c>
      <c r="BF2291" s="18" t="str">
        <f t="shared" si="2286"/>
        <v/>
      </c>
      <c r="BG2291" s="18" t="str">
        <f t="shared" si="2286"/>
        <v/>
      </c>
      <c r="BH2291" s="18" t="str">
        <f t="shared" si="2286"/>
        <v/>
      </c>
      <c r="BI2291" s="18" t="str">
        <f t="shared" si="2286"/>
        <v/>
      </c>
      <c r="BJ2291" s="18" t="str">
        <f t="shared" si="2286"/>
        <v/>
      </c>
      <c r="BK2291" s="18" t="str">
        <f t="shared" si="2286"/>
        <v/>
      </c>
      <c r="BL2291" s="18" t="str">
        <f t="shared" si="2286"/>
        <v/>
      </c>
      <c r="BM2291" s="18" t="str">
        <f t="shared" si="2286"/>
        <v/>
      </c>
      <c r="BN2291" s="18" t="str">
        <f t="shared" si="2286"/>
        <v/>
      </c>
      <c r="BO2291" s="18" t="str">
        <f t="shared" si="2286"/>
        <v/>
      </c>
      <c r="BP2291" s="18" t="str">
        <f t="shared" si="2286"/>
        <v/>
      </c>
      <c r="BQ2291" s="18" t="str">
        <f t="shared" si="2286"/>
        <v/>
      </c>
      <c r="BR2291" s="18" t="str">
        <f t="shared" si="2286"/>
        <v/>
      </c>
      <c r="BS2291" s="18" t="str">
        <f t="shared" si="2286"/>
        <v/>
      </c>
      <c r="BT2291" s="18" t="str">
        <f t="shared" si="2286"/>
        <v/>
      </c>
      <c r="BU2291" s="18" t="str">
        <f t="shared" si="2286"/>
        <v/>
      </c>
      <c r="BV2291" s="18" t="str">
        <f t="shared" si="2286"/>
        <v/>
      </c>
      <c r="BW2291" s="18" t="str">
        <f t="shared" si="2286"/>
        <v/>
      </c>
      <c r="BX2291" s="18" t="str">
        <f t="shared" si="2286"/>
        <v/>
      </c>
      <c r="BY2291" s="18" t="str">
        <f t="shared" si="2286"/>
        <v/>
      </c>
      <c r="BZ2291" s="18" t="str">
        <f t="shared" si="2286"/>
        <v/>
      </c>
      <c r="CA2291" s="18" t="str">
        <f>IF(BY2291&lt;&gt;"",BY2291-LOOKUP(2,1/(LEN($AQ$1:AQ2291)&gt;0),$AQ$1:AQ2291),"")</f>
        <v/>
      </c>
    </row>
    <row r="2292" spans="1:79" x14ac:dyDescent="0.25">
      <c r="A2292" s="21">
        <v>62262</v>
      </c>
      <c r="B2292" s="21">
        <v>2</v>
      </c>
      <c r="C2292" s="22" t="s">
        <v>2402</v>
      </c>
      <c r="D2292" s="21">
        <v>332</v>
      </c>
      <c r="E2292" s="23">
        <v>0.55486111111111114</v>
      </c>
      <c r="F2292" s="22" t="s">
        <v>666</v>
      </c>
      <c r="G2292" s="22" t="b">
        <v>1</v>
      </c>
      <c r="H2292" s="24">
        <v>43532.555046296293</v>
      </c>
      <c r="I2292" s="25" t="s">
        <v>173</v>
      </c>
      <c r="J2292" s="22" t="s">
        <v>174</v>
      </c>
      <c r="K2292" s="11">
        <v>0</v>
      </c>
      <c r="L2292" s="11">
        <v>3017</v>
      </c>
      <c r="M2292" s="11">
        <v>2023</v>
      </c>
      <c r="N2292" s="11">
        <v>5.6682836202526232E-10</v>
      </c>
      <c r="O2292" s="11">
        <v>60</v>
      </c>
      <c r="P2292" s="14">
        <v>0.74028428865241436</v>
      </c>
      <c r="Q2292" s="11">
        <v>1237.7325557028746</v>
      </c>
      <c r="R2292" s="15">
        <v>0.14248295109822881</v>
      </c>
      <c r="S2292" s="11">
        <v>79.653982659283201</v>
      </c>
      <c r="T2292" s="11">
        <v>71.999999857507646</v>
      </c>
      <c r="U2292" s="11">
        <v>1.1063053169017119</v>
      </c>
      <c r="V2292" s="11">
        <v>3.9826991408461629</v>
      </c>
      <c r="W2292" s="22"/>
      <c r="X2292" s="21">
        <v>0</v>
      </c>
      <c r="Y2292" s="22">
        <v>0</v>
      </c>
      <c r="Z2292" s="22">
        <v>0</v>
      </c>
      <c r="AA2292" s="22">
        <v>0</v>
      </c>
      <c r="AB2292" s="22">
        <v>0</v>
      </c>
      <c r="AC2292" s="22">
        <v>0</v>
      </c>
      <c r="AD2292" s="22">
        <v>0</v>
      </c>
      <c r="AE2292" s="22">
        <v>0</v>
      </c>
      <c r="AF2292" s="22">
        <v>1237.7325557028746</v>
      </c>
      <c r="AG2292" s="21">
        <v>0</v>
      </c>
      <c r="AH2292" s="22">
        <v>0</v>
      </c>
      <c r="AI2292" s="22">
        <v>0</v>
      </c>
      <c r="AJ2292" s="22">
        <v>1237.7325557028746</v>
      </c>
      <c r="AK2292" s="22">
        <v>8544.8116110658502</v>
      </c>
      <c r="AL2292" s="22">
        <v>0</v>
      </c>
      <c r="AM2292" s="22">
        <v>56</v>
      </c>
      <c r="AN2292" s="22">
        <v>0</v>
      </c>
      <c r="AO2292" s="22">
        <v>0</v>
      </c>
      <c r="AQ2292" s="18" t="str">
        <f t="shared" ref="AQ2292:BZ2292" si="2287">IF(OR(AND(AQ$2&gt;$O2291,AQ$2&lt;=$O2292),AND(AQ$2&lt;=$O2291,$O2290&gt;$O2291),AND(AQ$2&gt;$O2292,$O2293&lt;$O2292)),$H2291+((AQ$1-$Q2291)/$U2292/86000),"")</f>
        <v/>
      </c>
      <c r="AR2292" s="18" t="str">
        <f t="shared" si="2287"/>
        <v/>
      </c>
      <c r="AS2292" s="18" t="str">
        <f t="shared" si="2287"/>
        <v/>
      </c>
      <c r="AT2292" s="18" t="str">
        <f t="shared" si="2287"/>
        <v/>
      </c>
      <c r="AU2292" s="18" t="str">
        <f t="shared" si="2287"/>
        <v/>
      </c>
      <c r="AV2292" s="18" t="str">
        <f t="shared" si="2287"/>
        <v/>
      </c>
      <c r="AW2292" s="18" t="str">
        <f t="shared" si="2287"/>
        <v/>
      </c>
      <c r="AX2292" s="18" t="str">
        <f t="shared" si="2287"/>
        <v/>
      </c>
      <c r="AY2292" s="18" t="str">
        <f t="shared" si="2287"/>
        <v/>
      </c>
      <c r="AZ2292" s="18" t="str">
        <f t="shared" si="2287"/>
        <v/>
      </c>
      <c r="BA2292" s="18" t="str">
        <f t="shared" si="2287"/>
        <v/>
      </c>
      <c r="BB2292" s="18" t="str">
        <f t="shared" si="2287"/>
        <v/>
      </c>
      <c r="BC2292" s="18" t="str">
        <f t="shared" si="2287"/>
        <v/>
      </c>
      <c r="BD2292" s="18" t="str">
        <f t="shared" si="2287"/>
        <v/>
      </c>
      <c r="BE2292" s="18" t="str">
        <f t="shared" si="2287"/>
        <v/>
      </c>
      <c r="BF2292" s="18" t="str">
        <f t="shared" si="2287"/>
        <v/>
      </c>
      <c r="BG2292" s="18" t="str">
        <f t="shared" si="2287"/>
        <v/>
      </c>
      <c r="BH2292" s="18" t="str">
        <f t="shared" si="2287"/>
        <v/>
      </c>
      <c r="BI2292" s="18" t="str">
        <f t="shared" si="2287"/>
        <v/>
      </c>
      <c r="BJ2292" s="18" t="str">
        <f t="shared" si="2287"/>
        <v/>
      </c>
      <c r="BK2292" s="18" t="str">
        <f t="shared" si="2287"/>
        <v/>
      </c>
      <c r="BL2292" s="18" t="str">
        <f t="shared" si="2287"/>
        <v/>
      </c>
      <c r="BM2292" s="18" t="str">
        <f t="shared" si="2287"/>
        <v/>
      </c>
      <c r="BN2292" s="18" t="str">
        <f t="shared" si="2287"/>
        <v/>
      </c>
      <c r="BO2292" s="18" t="str">
        <f t="shared" si="2287"/>
        <v/>
      </c>
      <c r="BP2292" s="18" t="str">
        <f t="shared" si="2287"/>
        <v/>
      </c>
      <c r="BQ2292" s="18" t="str">
        <f t="shared" si="2287"/>
        <v/>
      </c>
      <c r="BR2292" s="18" t="str">
        <f t="shared" si="2287"/>
        <v/>
      </c>
      <c r="BS2292" s="18" t="str">
        <f t="shared" si="2287"/>
        <v/>
      </c>
      <c r="BT2292" s="18" t="str">
        <f t="shared" si="2287"/>
        <v/>
      </c>
      <c r="BU2292" s="18" t="str">
        <f t="shared" si="2287"/>
        <v/>
      </c>
      <c r="BV2292" s="18" t="str">
        <f t="shared" si="2287"/>
        <v/>
      </c>
      <c r="BW2292" s="18" t="str">
        <f t="shared" si="2287"/>
        <v/>
      </c>
      <c r="BX2292" s="18" t="str">
        <f t="shared" si="2287"/>
        <v/>
      </c>
      <c r="BY2292" s="18" t="str">
        <f t="shared" si="2287"/>
        <v/>
      </c>
      <c r="BZ2292" s="18" t="str">
        <f t="shared" si="2287"/>
        <v/>
      </c>
      <c r="CA2292" s="18" t="str">
        <f>IF(BY2292&lt;&gt;"",BY2292-LOOKUP(2,1/(LEN($AQ$1:AQ2292)&gt;0),$AQ$1:AQ2292),"")</f>
        <v/>
      </c>
    </row>
    <row r="2293" spans="1:79" x14ac:dyDescent="0.25">
      <c r="A2293" s="21">
        <v>62263</v>
      </c>
      <c r="B2293" s="21">
        <v>2</v>
      </c>
      <c r="C2293" s="22" t="s">
        <v>2403</v>
      </c>
      <c r="D2293" s="21">
        <v>332</v>
      </c>
      <c r="E2293" s="23">
        <v>0.55486111111111114</v>
      </c>
      <c r="F2293" s="22" t="s">
        <v>666</v>
      </c>
      <c r="G2293" s="22" t="b">
        <v>1</v>
      </c>
      <c r="H2293" s="24">
        <v>43532.555254629631</v>
      </c>
      <c r="I2293" s="25" t="s">
        <v>173</v>
      </c>
      <c r="J2293" s="22" t="s">
        <v>174</v>
      </c>
      <c r="K2293" s="11">
        <v>0</v>
      </c>
      <c r="L2293" s="11">
        <v>3018</v>
      </c>
      <c r="M2293" s="11">
        <v>2024</v>
      </c>
      <c r="N2293" s="11">
        <v>5.6682836202526232E-10</v>
      </c>
      <c r="O2293" s="11">
        <v>60</v>
      </c>
      <c r="P2293" s="14">
        <v>0.74028428865241436</v>
      </c>
      <c r="Q2293" s="11">
        <v>1237.7325557028746</v>
      </c>
      <c r="R2293" s="15">
        <v>0.14248295109822881</v>
      </c>
      <c r="S2293" s="11">
        <v>0</v>
      </c>
      <c r="T2293" s="11">
        <v>18.000000435858965</v>
      </c>
      <c r="U2293" s="11">
        <v>0</v>
      </c>
      <c r="V2293" s="11">
        <v>0</v>
      </c>
      <c r="W2293" s="22"/>
      <c r="X2293" s="21">
        <v>0</v>
      </c>
      <c r="Y2293" s="22">
        <v>0.5</v>
      </c>
      <c r="Z2293" s="22">
        <v>0</v>
      </c>
      <c r="AA2293" s="22">
        <v>0</v>
      </c>
      <c r="AB2293" s="22">
        <v>0</v>
      </c>
      <c r="AC2293" s="22">
        <v>1</v>
      </c>
      <c r="AD2293" s="22">
        <v>1</v>
      </c>
      <c r="AE2293" s="22">
        <v>0</v>
      </c>
      <c r="AF2293" s="22">
        <v>1237.7325557028746</v>
      </c>
      <c r="AG2293" s="21">
        <v>0</v>
      </c>
      <c r="AH2293" s="22">
        <v>0</v>
      </c>
      <c r="AI2293" s="22">
        <v>0</v>
      </c>
      <c r="AJ2293" s="22">
        <v>1237.7325557028746</v>
      </c>
      <c r="AK2293" s="22">
        <v>8544.8116110658502</v>
      </c>
      <c r="AL2293" s="22">
        <v>0</v>
      </c>
      <c r="AM2293" s="22">
        <v>55</v>
      </c>
      <c r="AN2293" s="22">
        <v>0</v>
      </c>
      <c r="AO2293" s="22">
        <v>0</v>
      </c>
      <c r="AQ2293" s="18" t="str">
        <f t="shared" ref="AQ2293:BZ2293" si="2288">IF(OR(AND(AQ$2&gt;$O2292,AQ$2&lt;=$O2293),AND(AQ$2&lt;=$O2292,$O2291&gt;$O2292),AND(AQ$2&gt;$O2293,$O2294&lt;$O2293)),$H2292+((AQ$1-$Q2292)/$U2293/86000),"")</f>
        <v/>
      </c>
      <c r="AR2293" s="18" t="str">
        <f t="shared" si="2288"/>
        <v/>
      </c>
      <c r="AS2293" s="18" t="str">
        <f t="shared" si="2288"/>
        <v/>
      </c>
      <c r="AT2293" s="18" t="str">
        <f t="shared" si="2288"/>
        <v/>
      </c>
      <c r="AU2293" s="18" t="str">
        <f t="shared" si="2288"/>
        <v/>
      </c>
      <c r="AV2293" s="18" t="str">
        <f t="shared" si="2288"/>
        <v/>
      </c>
      <c r="AW2293" s="18" t="str">
        <f t="shared" si="2288"/>
        <v/>
      </c>
      <c r="AX2293" s="18" t="str">
        <f t="shared" si="2288"/>
        <v/>
      </c>
      <c r="AY2293" s="18" t="str">
        <f t="shared" si="2288"/>
        <v/>
      </c>
      <c r="AZ2293" s="18" t="str">
        <f t="shared" si="2288"/>
        <v/>
      </c>
      <c r="BA2293" s="18" t="str">
        <f t="shared" si="2288"/>
        <v/>
      </c>
      <c r="BB2293" s="18" t="str">
        <f t="shared" si="2288"/>
        <v/>
      </c>
      <c r="BC2293" s="18" t="str">
        <f t="shared" si="2288"/>
        <v/>
      </c>
      <c r="BD2293" s="18" t="str">
        <f t="shared" si="2288"/>
        <v/>
      </c>
      <c r="BE2293" s="18" t="str">
        <f t="shared" si="2288"/>
        <v/>
      </c>
      <c r="BF2293" s="18" t="str">
        <f t="shared" si="2288"/>
        <v/>
      </c>
      <c r="BG2293" s="18" t="str">
        <f t="shared" si="2288"/>
        <v/>
      </c>
      <c r="BH2293" s="18" t="str">
        <f t="shared" si="2288"/>
        <v/>
      </c>
      <c r="BI2293" s="18" t="str">
        <f t="shared" si="2288"/>
        <v/>
      </c>
      <c r="BJ2293" s="18" t="str">
        <f t="shared" si="2288"/>
        <v/>
      </c>
      <c r="BK2293" s="18" t="str">
        <f t="shared" si="2288"/>
        <v/>
      </c>
      <c r="BL2293" s="18" t="str">
        <f t="shared" si="2288"/>
        <v/>
      </c>
      <c r="BM2293" s="18" t="str">
        <f t="shared" si="2288"/>
        <v/>
      </c>
      <c r="BN2293" s="18" t="str">
        <f t="shared" si="2288"/>
        <v/>
      </c>
      <c r="BO2293" s="18" t="str">
        <f t="shared" si="2288"/>
        <v/>
      </c>
      <c r="BP2293" s="18" t="str">
        <f t="shared" si="2288"/>
        <v/>
      </c>
      <c r="BQ2293" s="18" t="str">
        <f t="shared" si="2288"/>
        <v/>
      </c>
      <c r="BR2293" s="18" t="str">
        <f t="shared" si="2288"/>
        <v/>
      </c>
      <c r="BS2293" s="18" t="str">
        <f t="shared" si="2288"/>
        <v/>
      </c>
      <c r="BT2293" s="18" t="str">
        <f t="shared" si="2288"/>
        <v/>
      </c>
      <c r="BU2293" s="18" t="str">
        <f t="shared" si="2288"/>
        <v/>
      </c>
      <c r="BV2293" s="18" t="str">
        <f t="shared" si="2288"/>
        <v/>
      </c>
      <c r="BW2293" s="18" t="str">
        <f t="shared" si="2288"/>
        <v/>
      </c>
      <c r="BX2293" s="18" t="str">
        <f t="shared" si="2288"/>
        <v/>
      </c>
      <c r="BY2293" s="18" t="str">
        <f t="shared" si="2288"/>
        <v/>
      </c>
      <c r="BZ2293" s="18" t="str">
        <f t="shared" si="2288"/>
        <v/>
      </c>
      <c r="CA2293" s="18" t="str">
        <f>IF(BY2293&lt;&gt;"",BY2293-LOOKUP(2,1/(LEN($AQ$1:AQ2293)&gt;0),$AQ$1:AQ2293),"")</f>
        <v/>
      </c>
    </row>
    <row r="2294" spans="1:79" x14ac:dyDescent="0.25">
      <c r="A2294" s="21">
        <v>62264</v>
      </c>
      <c r="B2294" s="21">
        <v>2</v>
      </c>
      <c r="C2294" s="22" t="s">
        <v>2404</v>
      </c>
      <c r="D2294" s="21">
        <v>332</v>
      </c>
      <c r="E2294" s="23">
        <v>0.55555555555555558</v>
      </c>
      <c r="F2294" s="22" t="s">
        <v>666</v>
      </c>
      <c r="G2294" s="22" t="b">
        <v>1</v>
      </c>
      <c r="H2294" s="24">
        <v>43532.555775462963</v>
      </c>
      <c r="I2294" s="25" t="s">
        <v>347</v>
      </c>
      <c r="J2294" s="22" t="s">
        <v>348</v>
      </c>
      <c r="K2294" s="11">
        <v>0</v>
      </c>
      <c r="L2294" s="11">
        <v>3019</v>
      </c>
      <c r="M2294" s="11">
        <v>2028</v>
      </c>
      <c r="N2294" s="11">
        <v>6.1331917322604568E-10</v>
      </c>
      <c r="O2294" s="11">
        <v>61</v>
      </c>
      <c r="P2294" s="14">
        <v>0.2400258902325367</v>
      </c>
      <c r="Q2294" s="11">
        <v>1266.3963323448288</v>
      </c>
      <c r="R2294" s="15">
        <v>0.14578261342572321</v>
      </c>
      <c r="S2294" s="11">
        <v>28.6637766419542</v>
      </c>
      <c r="T2294" s="11">
        <v>44.999999832361937</v>
      </c>
      <c r="U2294" s="11">
        <v>0.63697281663855754</v>
      </c>
      <c r="V2294" s="11">
        <v>2.2931021398988074</v>
      </c>
      <c r="W2294" s="22"/>
      <c r="X2294" s="21">
        <v>0</v>
      </c>
      <c r="Y2294" s="22">
        <v>0</v>
      </c>
      <c r="Z2294" s="22">
        <v>0</v>
      </c>
      <c r="AA2294" s="22">
        <v>0</v>
      </c>
      <c r="AB2294" s="22">
        <v>0</v>
      </c>
      <c r="AC2294" s="22">
        <v>0</v>
      </c>
      <c r="AD2294" s="22">
        <v>0</v>
      </c>
      <c r="AE2294" s="22">
        <v>0</v>
      </c>
      <c r="AF2294" s="22">
        <v>1266.3963323448288</v>
      </c>
      <c r="AG2294" s="21">
        <v>0</v>
      </c>
      <c r="AH2294" s="22">
        <v>0</v>
      </c>
      <c r="AI2294" s="22">
        <v>0</v>
      </c>
      <c r="AJ2294" s="22">
        <v>1266.3963323448288</v>
      </c>
      <c r="AK2294" s="22">
        <v>8544.8116110658502</v>
      </c>
      <c r="AL2294" s="22">
        <v>0</v>
      </c>
      <c r="AM2294" s="22">
        <v>54</v>
      </c>
      <c r="AN2294" s="22">
        <v>0</v>
      </c>
      <c r="AO2294" s="22">
        <v>0</v>
      </c>
      <c r="AQ2294" s="18" t="str">
        <f t="shared" ref="AQ2294:BZ2294" si="2289">IF(OR(AND(AQ$2&gt;$O2293,AQ$2&lt;=$O2294),AND(AQ$2&lt;=$O2293,$O2292&gt;$O2293),AND(AQ$2&gt;$O2294,$O2295&lt;$O2294)),$H2293+((AQ$1-$Q2293)/$U2294/86000),"")</f>
        <v/>
      </c>
      <c r="AR2294" s="18" t="str">
        <f t="shared" si="2289"/>
        <v/>
      </c>
      <c r="AS2294" s="18" t="str">
        <f t="shared" si="2289"/>
        <v/>
      </c>
      <c r="AT2294" s="18" t="str">
        <f t="shared" si="2289"/>
        <v/>
      </c>
      <c r="AU2294" s="18">
        <f t="shared" si="2289"/>
        <v>43532.555529992031</v>
      </c>
      <c r="AV2294" s="18" t="str">
        <f t="shared" si="2289"/>
        <v/>
      </c>
      <c r="AW2294" s="18" t="str">
        <f t="shared" si="2289"/>
        <v/>
      </c>
      <c r="AX2294" s="18" t="str">
        <f t="shared" si="2289"/>
        <v/>
      </c>
      <c r="AY2294" s="18" t="str">
        <f t="shared" si="2289"/>
        <v/>
      </c>
      <c r="AZ2294" s="18" t="str">
        <f t="shared" si="2289"/>
        <v/>
      </c>
      <c r="BA2294" s="18" t="str">
        <f t="shared" si="2289"/>
        <v/>
      </c>
      <c r="BB2294" s="18" t="str">
        <f t="shared" si="2289"/>
        <v/>
      </c>
      <c r="BC2294" s="18" t="str">
        <f t="shared" si="2289"/>
        <v/>
      </c>
      <c r="BD2294" s="18" t="str">
        <f t="shared" si="2289"/>
        <v/>
      </c>
      <c r="BE2294" s="18" t="str">
        <f t="shared" si="2289"/>
        <v/>
      </c>
      <c r="BF2294" s="18" t="str">
        <f t="shared" si="2289"/>
        <v/>
      </c>
      <c r="BG2294" s="18" t="str">
        <f t="shared" si="2289"/>
        <v/>
      </c>
      <c r="BH2294" s="18" t="str">
        <f t="shared" si="2289"/>
        <v/>
      </c>
      <c r="BI2294" s="18" t="str">
        <f t="shared" si="2289"/>
        <v/>
      </c>
      <c r="BJ2294" s="18" t="str">
        <f t="shared" si="2289"/>
        <v/>
      </c>
      <c r="BK2294" s="18" t="str">
        <f t="shared" si="2289"/>
        <v/>
      </c>
      <c r="BL2294" s="18" t="str">
        <f t="shared" si="2289"/>
        <v/>
      </c>
      <c r="BM2294" s="18" t="str">
        <f t="shared" si="2289"/>
        <v/>
      </c>
      <c r="BN2294" s="18" t="str">
        <f t="shared" si="2289"/>
        <v/>
      </c>
      <c r="BO2294" s="18" t="str">
        <f t="shared" si="2289"/>
        <v/>
      </c>
      <c r="BP2294" s="18" t="str">
        <f t="shared" si="2289"/>
        <v/>
      </c>
      <c r="BQ2294" s="18" t="str">
        <f t="shared" si="2289"/>
        <v/>
      </c>
      <c r="BR2294" s="18" t="str">
        <f t="shared" si="2289"/>
        <v/>
      </c>
      <c r="BS2294" s="18" t="str">
        <f t="shared" si="2289"/>
        <v/>
      </c>
      <c r="BT2294" s="18" t="str">
        <f t="shared" si="2289"/>
        <v/>
      </c>
      <c r="BU2294" s="18" t="str">
        <f t="shared" si="2289"/>
        <v/>
      </c>
      <c r="BV2294" s="18" t="str">
        <f t="shared" si="2289"/>
        <v/>
      </c>
      <c r="BW2294" s="18" t="str">
        <f t="shared" si="2289"/>
        <v/>
      </c>
      <c r="BX2294" s="18" t="str">
        <f t="shared" si="2289"/>
        <v/>
      </c>
      <c r="BY2294" s="18" t="str">
        <f t="shared" si="2289"/>
        <v/>
      </c>
      <c r="BZ2294" s="18" t="str">
        <f t="shared" si="2289"/>
        <v/>
      </c>
      <c r="CA2294" s="18" t="str">
        <f>IF(BY2294&lt;&gt;"",BY2294-LOOKUP(2,1/(LEN($AQ$1:AQ2294)&gt;0),$AQ$1:AQ2294),"")</f>
        <v/>
      </c>
    </row>
    <row r="2295" spans="1:79" x14ac:dyDescent="0.25">
      <c r="A2295" s="21">
        <v>62266</v>
      </c>
      <c r="B2295" s="21">
        <v>2</v>
      </c>
      <c r="C2295" s="22" t="s">
        <v>2406</v>
      </c>
      <c r="D2295" s="21">
        <v>332</v>
      </c>
      <c r="E2295" s="23">
        <v>0.55625000000000002</v>
      </c>
      <c r="F2295" s="22" t="s">
        <v>666</v>
      </c>
      <c r="G2295" s="22" t="b">
        <v>1</v>
      </c>
      <c r="H2295" s="24">
        <v>43532.556307870371</v>
      </c>
      <c r="I2295" s="25" t="s">
        <v>555</v>
      </c>
      <c r="J2295" s="22" t="s">
        <v>556</v>
      </c>
      <c r="K2295" s="11">
        <v>0</v>
      </c>
      <c r="L2295" s="11">
        <v>3020</v>
      </c>
      <c r="M2295" s="11">
        <v>2032</v>
      </c>
      <c r="N2295" s="11">
        <v>2.1967139218759257E-10</v>
      </c>
      <c r="O2295" s="11">
        <v>62</v>
      </c>
      <c r="P2295" s="14">
        <v>0.62499965860669238</v>
      </c>
      <c r="Q2295" s="11">
        <v>1378.3769282363701</v>
      </c>
      <c r="R2295" s="15">
        <v>0.15867338348331808</v>
      </c>
      <c r="S2295" s="11">
        <v>111.98059589154127</v>
      </c>
      <c r="T2295" s="11">
        <v>46.000000066123903</v>
      </c>
      <c r="U2295" s="11">
        <v>2.4343607767515616</v>
      </c>
      <c r="V2295" s="11">
        <v>8.7636987963056221</v>
      </c>
      <c r="W2295" s="22"/>
      <c r="X2295" s="21">
        <v>0</v>
      </c>
      <c r="Y2295" s="22">
        <v>0</v>
      </c>
      <c r="Z2295" s="22">
        <v>0</v>
      </c>
      <c r="AA2295" s="22">
        <v>0</v>
      </c>
      <c r="AB2295" s="22">
        <v>0</v>
      </c>
      <c r="AC2295" s="22">
        <v>0</v>
      </c>
      <c r="AD2295" s="22">
        <v>0</v>
      </c>
      <c r="AE2295" s="22">
        <v>0</v>
      </c>
      <c r="AF2295" s="22">
        <v>1378.3769282363701</v>
      </c>
      <c r="AG2295" s="21">
        <v>0</v>
      </c>
      <c r="AH2295" s="22">
        <v>0</v>
      </c>
      <c r="AI2295" s="22">
        <v>0</v>
      </c>
      <c r="AJ2295" s="22">
        <v>1378.3769282363701</v>
      </c>
      <c r="AK2295" s="22">
        <v>8544.8116110658502</v>
      </c>
      <c r="AL2295" s="22">
        <v>0</v>
      </c>
      <c r="AM2295" s="22">
        <v>53</v>
      </c>
      <c r="AN2295" s="22">
        <v>0</v>
      </c>
      <c r="AO2295" s="22">
        <v>0</v>
      </c>
      <c r="AQ2295" s="18" t="str">
        <f t="shared" ref="AQ2295:BZ2295" si="2290">IF(OR(AND(AQ$2&gt;$O2294,AQ$2&lt;=$O2295),AND(AQ$2&lt;=$O2294,$O2293&gt;$O2294),AND(AQ$2&gt;$O2295,$O2296&lt;$O2295)),$H2294+((AQ$1-$Q2294)/$U2295/86000),"")</f>
        <v/>
      </c>
      <c r="AR2295" s="18" t="str">
        <f t="shared" si="2290"/>
        <v/>
      </c>
      <c r="AS2295" s="18" t="str">
        <f t="shared" si="2290"/>
        <v/>
      </c>
      <c r="AT2295" s="18" t="str">
        <f t="shared" si="2290"/>
        <v/>
      </c>
      <c r="AU2295" s="18" t="str">
        <f t="shared" si="2290"/>
        <v/>
      </c>
      <c r="AV2295" s="18" t="str">
        <f t="shared" si="2290"/>
        <v/>
      </c>
      <c r="AW2295" s="18" t="str">
        <f t="shared" si="2290"/>
        <v/>
      </c>
      <c r="AX2295" s="18" t="str">
        <f t="shared" si="2290"/>
        <v/>
      </c>
      <c r="AY2295" s="18" t="str">
        <f t="shared" si="2290"/>
        <v/>
      </c>
      <c r="AZ2295" s="18" t="str">
        <f t="shared" si="2290"/>
        <v/>
      </c>
      <c r="BA2295" s="18" t="str">
        <f t="shared" si="2290"/>
        <v/>
      </c>
      <c r="BB2295" s="18" t="str">
        <f t="shared" si="2290"/>
        <v/>
      </c>
      <c r="BC2295" s="18" t="str">
        <f t="shared" si="2290"/>
        <v/>
      </c>
      <c r="BD2295" s="18" t="str">
        <f t="shared" si="2290"/>
        <v/>
      </c>
      <c r="BE2295" s="18" t="str">
        <f t="shared" si="2290"/>
        <v/>
      </c>
      <c r="BF2295" s="18" t="str">
        <f t="shared" si="2290"/>
        <v/>
      </c>
      <c r="BG2295" s="18" t="str">
        <f t="shared" si="2290"/>
        <v/>
      </c>
      <c r="BH2295" s="18" t="str">
        <f t="shared" si="2290"/>
        <v/>
      </c>
      <c r="BI2295" s="18" t="str">
        <f t="shared" si="2290"/>
        <v/>
      </c>
      <c r="BJ2295" s="18" t="str">
        <f t="shared" si="2290"/>
        <v/>
      </c>
      <c r="BK2295" s="18" t="str">
        <f t="shared" si="2290"/>
        <v/>
      </c>
      <c r="BL2295" s="18" t="str">
        <f t="shared" si="2290"/>
        <v/>
      </c>
      <c r="BM2295" s="18" t="str">
        <f t="shared" si="2290"/>
        <v/>
      </c>
      <c r="BN2295" s="18" t="str">
        <f t="shared" si="2290"/>
        <v/>
      </c>
      <c r="BO2295" s="18" t="str">
        <f t="shared" si="2290"/>
        <v/>
      </c>
      <c r="BP2295" s="18" t="str">
        <f t="shared" si="2290"/>
        <v/>
      </c>
      <c r="BQ2295" s="18" t="str">
        <f t="shared" si="2290"/>
        <v/>
      </c>
      <c r="BR2295" s="18" t="str">
        <f t="shared" si="2290"/>
        <v/>
      </c>
      <c r="BS2295" s="18" t="str">
        <f t="shared" si="2290"/>
        <v/>
      </c>
      <c r="BT2295" s="18" t="str">
        <f t="shared" si="2290"/>
        <v/>
      </c>
      <c r="BU2295" s="18" t="str">
        <f t="shared" si="2290"/>
        <v/>
      </c>
      <c r="BV2295" s="18" t="str">
        <f t="shared" si="2290"/>
        <v/>
      </c>
      <c r="BW2295" s="18" t="str">
        <f t="shared" si="2290"/>
        <v/>
      </c>
      <c r="BX2295" s="18" t="str">
        <f t="shared" si="2290"/>
        <v/>
      </c>
      <c r="BY2295" s="18" t="str">
        <f t="shared" si="2290"/>
        <v/>
      </c>
      <c r="BZ2295" s="18" t="str">
        <f t="shared" si="2290"/>
        <v/>
      </c>
      <c r="CA2295" s="18" t="str">
        <f>IF(BY2295&lt;&gt;"",BY2295-LOOKUP(2,1/(LEN($AQ$1:AQ2295)&gt;0),$AQ$1:AQ2295),"")</f>
        <v/>
      </c>
    </row>
    <row r="2296" spans="1:79" x14ac:dyDescent="0.25">
      <c r="A2296" s="21">
        <v>62268</v>
      </c>
      <c r="B2296" s="21">
        <v>2</v>
      </c>
      <c r="C2296" s="22" t="s">
        <v>2408</v>
      </c>
      <c r="D2296" s="21">
        <v>332</v>
      </c>
      <c r="E2296" s="23">
        <v>0.55694444444444446</v>
      </c>
      <c r="F2296" s="22" t="s">
        <v>666</v>
      </c>
      <c r="G2296" s="22" t="b">
        <v>1</v>
      </c>
      <c r="H2296" s="24">
        <v>43532.556828703702</v>
      </c>
      <c r="I2296" s="25" t="s">
        <v>555</v>
      </c>
      <c r="J2296" s="22" t="s">
        <v>556</v>
      </c>
      <c r="K2296" s="11">
        <v>0</v>
      </c>
      <c r="L2296" s="11">
        <v>3021</v>
      </c>
      <c r="M2296" s="11">
        <v>2037</v>
      </c>
      <c r="N2296" s="11">
        <v>2.1967139218759257E-10</v>
      </c>
      <c r="O2296" s="11">
        <v>62</v>
      </c>
      <c r="P2296" s="14">
        <v>0.62499965860669238</v>
      </c>
      <c r="Q2296" s="11">
        <v>1378.3769282363701</v>
      </c>
      <c r="R2296" s="15">
        <v>0.15867338348331808</v>
      </c>
      <c r="S2296" s="11">
        <v>0</v>
      </c>
      <c r="T2296" s="11">
        <v>44.999999832361937</v>
      </c>
      <c r="U2296" s="11">
        <v>0</v>
      </c>
      <c r="V2296" s="11">
        <v>0</v>
      </c>
      <c r="W2296" s="22"/>
      <c r="X2296" s="21">
        <v>0</v>
      </c>
      <c r="Y2296" s="22">
        <v>0.5</v>
      </c>
      <c r="Z2296" s="22">
        <v>0</v>
      </c>
      <c r="AA2296" s="22">
        <v>0</v>
      </c>
      <c r="AB2296" s="22">
        <v>0</v>
      </c>
      <c r="AC2296" s="22">
        <v>1</v>
      </c>
      <c r="AD2296" s="22">
        <v>1</v>
      </c>
      <c r="AE2296" s="22">
        <v>0</v>
      </c>
      <c r="AF2296" s="22">
        <v>1378.3769282363701</v>
      </c>
      <c r="AG2296" s="21">
        <v>0</v>
      </c>
      <c r="AH2296" s="22">
        <v>0</v>
      </c>
      <c r="AI2296" s="22">
        <v>0</v>
      </c>
      <c r="AJ2296" s="22">
        <v>1378.3769282363701</v>
      </c>
      <c r="AK2296" s="22">
        <v>8544.8116110658502</v>
      </c>
      <c r="AL2296" s="22">
        <v>0</v>
      </c>
      <c r="AM2296" s="22">
        <v>52</v>
      </c>
      <c r="AN2296" s="22">
        <v>0</v>
      </c>
      <c r="AO2296" s="22">
        <v>0</v>
      </c>
      <c r="AQ2296" s="18" t="str">
        <f t="shared" ref="AQ2296:BZ2296" si="2291">IF(OR(AND(AQ$2&gt;$O2295,AQ$2&lt;=$O2296),AND(AQ$2&lt;=$O2295,$O2294&gt;$O2295),AND(AQ$2&gt;$O2296,$O2297&lt;$O2296)),$H2295+((AQ$1-$Q2295)/$U2296/86000),"")</f>
        <v/>
      </c>
      <c r="AR2296" s="18" t="str">
        <f t="shared" si="2291"/>
        <v/>
      </c>
      <c r="AS2296" s="18" t="str">
        <f t="shared" si="2291"/>
        <v/>
      </c>
      <c r="AT2296" s="18" t="str">
        <f t="shared" si="2291"/>
        <v/>
      </c>
      <c r="AU2296" s="18" t="str">
        <f t="shared" si="2291"/>
        <v/>
      </c>
      <c r="AV2296" s="18" t="str">
        <f t="shared" si="2291"/>
        <v/>
      </c>
      <c r="AW2296" s="18" t="str">
        <f t="shared" si="2291"/>
        <v/>
      </c>
      <c r="AX2296" s="18" t="str">
        <f t="shared" si="2291"/>
        <v/>
      </c>
      <c r="AY2296" s="18" t="str">
        <f t="shared" si="2291"/>
        <v/>
      </c>
      <c r="AZ2296" s="18" t="str">
        <f t="shared" si="2291"/>
        <v/>
      </c>
      <c r="BA2296" s="18" t="str">
        <f t="shared" si="2291"/>
        <v/>
      </c>
      <c r="BB2296" s="18" t="str">
        <f t="shared" si="2291"/>
        <v/>
      </c>
      <c r="BC2296" s="18" t="str">
        <f t="shared" si="2291"/>
        <v/>
      </c>
      <c r="BD2296" s="18" t="str">
        <f t="shared" si="2291"/>
        <v/>
      </c>
      <c r="BE2296" s="18" t="str">
        <f t="shared" si="2291"/>
        <v/>
      </c>
      <c r="BF2296" s="18" t="str">
        <f t="shared" si="2291"/>
        <v/>
      </c>
      <c r="BG2296" s="18" t="str">
        <f t="shared" si="2291"/>
        <v/>
      </c>
      <c r="BH2296" s="18" t="str">
        <f t="shared" si="2291"/>
        <v/>
      </c>
      <c r="BI2296" s="18" t="str">
        <f t="shared" si="2291"/>
        <v/>
      </c>
      <c r="BJ2296" s="18" t="str">
        <f t="shared" si="2291"/>
        <v/>
      </c>
      <c r="BK2296" s="18" t="str">
        <f t="shared" si="2291"/>
        <v/>
      </c>
      <c r="BL2296" s="18" t="str">
        <f t="shared" si="2291"/>
        <v/>
      </c>
      <c r="BM2296" s="18" t="str">
        <f t="shared" si="2291"/>
        <v/>
      </c>
      <c r="BN2296" s="18" t="str">
        <f t="shared" si="2291"/>
        <v/>
      </c>
      <c r="BO2296" s="18" t="str">
        <f t="shared" si="2291"/>
        <v/>
      </c>
      <c r="BP2296" s="18" t="str">
        <f t="shared" si="2291"/>
        <v/>
      </c>
      <c r="BQ2296" s="18" t="str">
        <f t="shared" si="2291"/>
        <v/>
      </c>
      <c r="BR2296" s="18" t="str">
        <f t="shared" si="2291"/>
        <v/>
      </c>
      <c r="BS2296" s="18" t="str">
        <f t="shared" si="2291"/>
        <v/>
      </c>
      <c r="BT2296" s="18" t="str">
        <f t="shared" si="2291"/>
        <v/>
      </c>
      <c r="BU2296" s="18" t="str">
        <f t="shared" si="2291"/>
        <v/>
      </c>
      <c r="BV2296" s="18" t="str">
        <f t="shared" si="2291"/>
        <v/>
      </c>
      <c r="BW2296" s="18" t="str">
        <f t="shared" si="2291"/>
        <v/>
      </c>
      <c r="BX2296" s="18" t="str">
        <f t="shared" si="2291"/>
        <v/>
      </c>
      <c r="BY2296" s="18" t="str">
        <f t="shared" si="2291"/>
        <v/>
      </c>
      <c r="BZ2296" s="18" t="str">
        <f t="shared" si="2291"/>
        <v/>
      </c>
      <c r="CA2296" s="18" t="str">
        <f>IF(BY2296&lt;&gt;"",BY2296-LOOKUP(2,1/(LEN($AQ$1:AQ2296)&gt;0),$AQ$1:AQ2296),"")</f>
        <v/>
      </c>
    </row>
    <row r="2297" spans="1:79" x14ac:dyDescent="0.25">
      <c r="A2297" s="21">
        <v>62269</v>
      </c>
      <c r="B2297" s="21">
        <v>2</v>
      </c>
      <c r="C2297" s="22" t="s">
        <v>2410</v>
      </c>
      <c r="D2297" s="21">
        <v>332</v>
      </c>
      <c r="E2297" s="23">
        <v>0.55694444444444446</v>
      </c>
      <c r="F2297" s="22" t="s">
        <v>666</v>
      </c>
      <c r="G2297" s="22" t="b">
        <v>1</v>
      </c>
      <c r="H2297" s="24">
        <v>43532.557349537034</v>
      </c>
      <c r="I2297" s="25" t="s">
        <v>221</v>
      </c>
      <c r="J2297" s="22" t="s">
        <v>222</v>
      </c>
      <c r="K2297" s="11">
        <v>0</v>
      </c>
      <c r="L2297" s="11">
        <v>3022</v>
      </c>
      <c r="M2297" s="11">
        <v>2041</v>
      </c>
      <c r="N2297" s="11">
        <v>2.1815083073306596E-10</v>
      </c>
      <c r="O2297" s="11">
        <v>63</v>
      </c>
      <c r="P2297" s="14">
        <v>0.2837592005540987</v>
      </c>
      <c r="Q2297" s="11">
        <v>1436.3898294256555</v>
      </c>
      <c r="R2297" s="15">
        <v>0.16535160271988442</v>
      </c>
      <c r="S2297" s="11">
        <v>58.012901189285458</v>
      </c>
      <c r="T2297" s="11">
        <v>44.999999832361937</v>
      </c>
      <c r="U2297" s="11">
        <v>1.2891755867866745</v>
      </c>
      <c r="V2297" s="11">
        <v>4.6410321124320282</v>
      </c>
      <c r="W2297" s="22"/>
      <c r="X2297" s="21">
        <v>0</v>
      </c>
      <c r="Y2297" s="22">
        <v>0</v>
      </c>
      <c r="Z2297" s="22">
        <v>0</v>
      </c>
      <c r="AA2297" s="22">
        <v>0</v>
      </c>
      <c r="AB2297" s="22">
        <v>0</v>
      </c>
      <c r="AC2297" s="22">
        <v>0</v>
      </c>
      <c r="AD2297" s="22">
        <v>0</v>
      </c>
      <c r="AE2297" s="22">
        <v>0</v>
      </c>
      <c r="AF2297" s="22">
        <v>1436.3898294256555</v>
      </c>
      <c r="AG2297" s="21">
        <v>0</v>
      </c>
      <c r="AH2297" s="22">
        <v>0</v>
      </c>
      <c r="AI2297" s="22">
        <v>0</v>
      </c>
      <c r="AJ2297" s="22">
        <v>1436.3898294256555</v>
      </c>
      <c r="AK2297" s="22">
        <v>8544.8116110658502</v>
      </c>
      <c r="AL2297" s="22">
        <v>0</v>
      </c>
      <c r="AM2297" s="22">
        <v>51</v>
      </c>
      <c r="AN2297" s="22">
        <v>0</v>
      </c>
      <c r="AO2297" s="22">
        <v>0</v>
      </c>
      <c r="AQ2297" s="18" t="str">
        <f t="shared" ref="AQ2297:BZ2297" si="2292">IF(OR(AND(AQ$2&gt;$O2296,AQ$2&lt;=$O2297),AND(AQ$2&lt;=$O2296,$O2295&gt;$O2296),AND(AQ$2&gt;$O2297,$O2298&lt;$O2297)),$H2296+((AQ$1-$Q2296)/$U2297/86000),"")</f>
        <v/>
      </c>
      <c r="AR2297" s="18" t="str">
        <f t="shared" si="2292"/>
        <v/>
      </c>
      <c r="AS2297" s="18" t="str">
        <f t="shared" si="2292"/>
        <v/>
      </c>
      <c r="AT2297" s="18" t="str">
        <f t="shared" si="2292"/>
        <v/>
      </c>
      <c r="AU2297" s="18" t="str">
        <f t="shared" si="2292"/>
        <v/>
      </c>
      <c r="AV2297" s="18" t="str">
        <f t="shared" si="2292"/>
        <v/>
      </c>
      <c r="AW2297" s="18" t="str">
        <f t="shared" si="2292"/>
        <v/>
      </c>
      <c r="AX2297" s="18" t="str">
        <f t="shared" si="2292"/>
        <v/>
      </c>
      <c r="AY2297" s="18" t="str">
        <f t="shared" si="2292"/>
        <v/>
      </c>
      <c r="AZ2297" s="18" t="str">
        <f t="shared" si="2292"/>
        <v/>
      </c>
      <c r="BA2297" s="18" t="str">
        <f t="shared" si="2292"/>
        <v/>
      </c>
      <c r="BB2297" s="18" t="str">
        <f t="shared" si="2292"/>
        <v/>
      </c>
      <c r="BC2297" s="18" t="str">
        <f t="shared" si="2292"/>
        <v/>
      </c>
      <c r="BD2297" s="18" t="str">
        <f t="shared" si="2292"/>
        <v/>
      </c>
      <c r="BE2297" s="18" t="str">
        <f t="shared" si="2292"/>
        <v/>
      </c>
      <c r="BF2297" s="18" t="str">
        <f t="shared" si="2292"/>
        <v/>
      </c>
      <c r="BG2297" s="18" t="str">
        <f t="shared" si="2292"/>
        <v/>
      </c>
      <c r="BH2297" s="18" t="str">
        <f t="shared" si="2292"/>
        <v/>
      </c>
      <c r="BI2297" s="18" t="str">
        <f t="shared" si="2292"/>
        <v/>
      </c>
      <c r="BJ2297" s="18" t="str">
        <f t="shared" si="2292"/>
        <v/>
      </c>
      <c r="BK2297" s="18" t="str">
        <f t="shared" si="2292"/>
        <v/>
      </c>
      <c r="BL2297" s="18" t="str">
        <f t="shared" si="2292"/>
        <v/>
      </c>
      <c r="BM2297" s="18" t="str">
        <f t="shared" si="2292"/>
        <v/>
      </c>
      <c r="BN2297" s="18" t="str">
        <f t="shared" si="2292"/>
        <v/>
      </c>
      <c r="BO2297" s="18" t="str">
        <f t="shared" si="2292"/>
        <v/>
      </c>
      <c r="BP2297" s="18" t="str">
        <f t="shared" si="2292"/>
        <v/>
      </c>
      <c r="BQ2297" s="18" t="str">
        <f t="shared" si="2292"/>
        <v/>
      </c>
      <c r="BR2297" s="18" t="str">
        <f t="shared" si="2292"/>
        <v/>
      </c>
      <c r="BS2297" s="18" t="str">
        <f t="shared" si="2292"/>
        <v/>
      </c>
      <c r="BT2297" s="18" t="str">
        <f t="shared" si="2292"/>
        <v/>
      </c>
      <c r="BU2297" s="18" t="str">
        <f t="shared" si="2292"/>
        <v/>
      </c>
      <c r="BV2297" s="18" t="str">
        <f t="shared" si="2292"/>
        <v/>
      </c>
      <c r="BW2297" s="18" t="str">
        <f t="shared" si="2292"/>
        <v/>
      </c>
      <c r="BX2297" s="18" t="str">
        <f t="shared" si="2292"/>
        <v/>
      </c>
      <c r="BY2297" s="18" t="str">
        <f t="shared" si="2292"/>
        <v/>
      </c>
      <c r="BZ2297" s="18" t="str">
        <f t="shared" si="2292"/>
        <v/>
      </c>
      <c r="CA2297" s="18" t="str">
        <f>IF(BY2297&lt;&gt;"",BY2297-LOOKUP(2,1/(LEN($AQ$1:AQ2297)&gt;0),$AQ$1:AQ2297),"")</f>
        <v/>
      </c>
    </row>
    <row r="2298" spans="1:79" x14ac:dyDescent="0.25">
      <c r="A2298" s="21">
        <v>62271</v>
      </c>
      <c r="B2298" s="21">
        <v>2</v>
      </c>
      <c r="C2298" s="22" t="s">
        <v>2412</v>
      </c>
      <c r="D2298" s="21">
        <v>332</v>
      </c>
      <c r="E2298" s="23">
        <v>0.55763888888888891</v>
      </c>
      <c r="F2298" s="22" t="s">
        <v>666</v>
      </c>
      <c r="G2298" s="22" t="b">
        <v>1</v>
      </c>
      <c r="H2298" s="24">
        <v>43532.557870370372</v>
      </c>
      <c r="I2298" s="25" t="s">
        <v>221</v>
      </c>
      <c r="J2298" s="22" t="s">
        <v>222</v>
      </c>
      <c r="K2298" s="11">
        <v>0</v>
      </c>
      <c r="L2298" s="11">
        <v>3023</v>
      </c>
      <c r="M2298" s="11">
        <v>2045</v>
      </c>
      <c r="N2298" s="11">
        <v>2.1815083073306596E-10</v>
      </c>
      <c r="O2298" s="11">
        <v>63</v>
      </c>
      <c r="P2298" s="14">
        <v>0.2837592005540987</v>
      </c>
      <c r="Q2298" s="11">
        <v>1436.3898294256555</v>
      </c>
      <c r="R2298" s="15">
        <v>0.16535160271988442</v>
      </c>
      <c r="S2298" s="11">
        <v>0</v>
      </c>
      <c r="T2298" s="11">
        <v>45.000000461004674</v>
      </c>
      <c r="U2298" s="11">
        <v>0</v>
      </c>
      <c r="V2298" s="11">
        <v>0</v>
      </c>
      <c r="W2298" s="22"/>
      <c r="X2298" s="21">
        <v>0</v>
      </c>
      <c r="Y2298" s="22">
        <v>0.5</v>
      </c>
      <c r="Z2298" s="22">
        <v>0</v>
      </c>
      <c r="AA2298" s="22">
        <v>0</v>
      </c>
      <c r="AB2298" s="22">
        <v>0</v>
      </c>
      <c r="AC2298" s="22">
        <v>1</v>
      </c>
      <c r="AD2298" s="22">
        <v>1</v>
      </c>
      <c r="AE2298" s="22">
        <v>0</v>
      </c>
      <c r="AF2298" s="22">
        <v>1436.3898294256555</v>
      </c>
      <c r="AG2298" s="21">
        <v>0</v>
      </c>
      <c r="AH2298" s="22">
        <v>0</v>
      </c>
      <c r="AI2298" s="22">
        <v>0</v>
      </c>
      <c r="AJ2298" s="22">
        <v>1436.3898294256555</v>
      </c>
      <c r="AK2298" s="22">
        <v>8544.8116110658502</v>
      </c>
      <c r="AL2298" s="22">
        <v>0</v>
      </c>
      <c r="AM2298" s="22">
        <v>50</v>
      </c>
      <c r="AN2298" s="22">
        <v>0</v>
      </c>
      <c r="AO2298" s="22">
        <v>0</v>
      </c>
      <c r="AQ2298" s="18" t="str">
        <f t="shared" ref="AQ2298:BZ2298" si="2293">IF(OR(AND(AQ$2&gt;$O2297,AQ$2&lt;=$O2298),AND(AQ$2&lt;=$O2297,$O2296&gt;$O2297),AND(AQ$2&gt;$O2298,$O2299&lt;$O2298)),$H2297+((AQ$1-$Q2297)/$U2298/86000),"")</f>
        <v/>
      </c>
      <c r="AR2298" s="18" t="str">
        <f t="shared" si="2293"/>
        <v/>
      </c>
      <c r="AS2298" s="18" t="str">
        <f t="shared" si="2293"/>
        <v/>
      </c>
      <c r="AT2298" s="18" t="str">
        <f t="shared" si="2293"/>
        <v/>
      </c>
      <c r="AU2298" s="18" t="str">
        <f t="shared" si="2293"/>
        <v/>
      </c>
      <c r="AV2298" s="18" t="str">
        <f t="shared" si="2293"/>
        <v/>
      </c>
      <c r="AW2298" s="18" t="str">
        <f t="shared" si="2293"/>
        <v/>
      </c>
      <c r="AX2298" s="18" t="str">
        <f t="shared" si="2293"/>
        <v/>
      </c>
      <c r="AY2298" s="18" t="str">
        <f t="shared" si="2293"/>
        <v/>
      </c>
      <c r="AZ2298" s="18" t="str">
        <f t="shared" si="2293"/>
        <v/>
      </c>
      <c r="BA2298" s="18" t="str">
        <f t="shared" si="2293"/>
        <v/>
      </c>
      <c r="BB2298" s="18" t="str">
        <f t="shared" si="2293"/>
        <v/>
      </c>
      <c r="BC2298" s="18" t="str">
        <f t="shared" si="2293"/>
        <v/>
      </c>
      <c r="BD2298" s="18" t="str">
        <f t="shared" si="2293"/>
        <v/>
      </c>
      <c r="BE2298" s="18" t="str">
        <f t="shared" si="2293"/>
        <v/>
      </c>
      <c r="BF2298" s="18" t="str">
        <f t="shared" si="2293"/>
        <v/>
      </c>
      <c r="BG2298" s="18" t="str">
        <f t="shared" si="2293"/>
        <v/>
      </c>
      <c r="BH2298" s="18" t="str">
        <f t="shared" si="2293"/>
        <v/>
      </c>
      <c r="BI2298" s="18" t="str">
        <f t="shared" si="2293"/>
        <v/>
      </c>
      <c r="BJ2298" s="18" t="str">
        <f t="shared" si="2293"/>
        <v/>
      </c>
      <c r="BK2298" s="18" t="str">
        <f t="shared" si="2293"/>
        <v/>
      </c>
      <c r="BL2298" s="18" t="str">
        <f t="shared" si="2293"/>
        <v/>
      </c>
      <c r="BM2298" s="18" t="str">
        <f t="shared" si="2293"/>
        <v/>
      </c>
      <c r="BN2298" s="18" t="str">
        <f t="shared" si="2293"/>
        <v/>
      </c>
      <c r="BO2298" s="18" t="str">
        <f t="shared" si="2293"/>
        <v/>
      </c>
      <c r="BP2298" s="18" t="str">
        <f t="shared" si="2293"/>
        <v/>
      </c>
      <c r="BQ2298" s="18" t="str">
        <f t="shared" si="2293"/>
        <v/>
      </c>
      <c r="BR2298" s="18" t="str">
        <f t="shared" si="2293"/>
        <v/>
      </c>
      <c r="BS2298" s="18" t="str">
        <f t="shared" si="2293"/>
        <v/>
      </c>
      <c r="BT2298" s="18" t="str">
        <f t="shared" si="2293"/>
        <v/>
      </c>
      <c r="BU2298" s="18" t="str">
        <f t="shared" si="2293"/>
        <v/>
      </c>
      <c r="BV2298" s="18" t="str">
        <f t="shared" si="2293"/>
        <v/>
      </c>
      <c r="BW2298" s="18" t="str">
        <f t="shared" si="2293"/>
        <v/>
      </c>
      <c r="BX2298" s="18" t="str">
        <f t="shared" si="2293"/>
        <v/>
      </c>
      <c r="BY2298" s="18" t="str">
        <f t="shared" si="2293"/>
        <v/>
      </c>
      <c r="BZ2298" s="18" t="str">
        <f t="shared" si="2293"/>
        <v/>
      </c>
      <c r="CA2298" s="18" t="str">
        <f>IF(BY2298&lt;&gt;"",BY2298-LOOKUP(2,1/(LEN($AQ$1:AQ2298)&gt;0),$AQ$1:AQ2298),"")</f>
        <v/>
      </c>
    </row>
    <row r="2299" spans="1:79" x14ac:dyDescent="0.25">
      <c r="A2299" s="21">
        <v>62272</v>
      </c>
      <c r="B2299" s="21">
        <v>2</v>
      </c>
      <c r="C2299" s="22" t="s">
        <v>2413</v>
      </c>
      <c r="D2299" s="21">
        <v>332</v>
      </c>
      <c r="E2299" s="23">
        <v>0.55833333333333335</v>
      </c>
      <c r="F2299" s="22" t="s">
        <v>666</v>
      </c>
      <c r="G2299" s="22" t="b">
        <v>1</v>
      </c>
      <c r="H2299" s="24">
        <v>43532.558391203704</v>
      </c>
      <c r="I2299" s="25" t="s">
        <v>489</v>
      </c>
      <c r="J2299" s="22" t="s">
        <v>490</v>
      </c>
      <c r="K2299" s="11">
        <v>0</v>
      </c>
      <c r="L2299" s="11">
        <v>3024</v>
      </c>
      <c r="M2299" s="11">
        <v>2049</v>
      </c>
      <c r="N2299" s="11">
        <v>1.6080363707260403E-9</v>
      </c>
      <c r="O2299" s="11">
        <v>63</v>
      </c>
      <c r="P2299" s="14">
        <v>0.85127797204901257</v>
      </c>
      <c r="Q2299" s="11">
        <v>1469.6336588544241</v>
      </c>
      <c r="R2299" s="15">
        <v>0.16917850288583122</v>
      </c>
      <c r="S2299" s="11">
        <v>33.243829428768549</v>
      </c>
      <c r="T2299" s="11">
        <v>44.999999832361937</v>
      </c>
      <c r="U2299" s="11">
        <v>0.73875176783581031</v>
      </c>
      <c r="V2299" s="11">
        <v>2.6595063642089172</v>
      </c>
      <c r="W2299" s="22"/>
      <c r="X2299" s="21">
        <v>0</v>
      </c>
      <c r="Y2299" s="22">
        <v>0</v>
      </c>
      <c r="Z2299" s="22">
        <v>0</v>
      </c>
      <c r="AA2299" s="22">
        <v>0</v>
      </c>
      <c r="AB2299" s="22">
        <v>0</v>
      </c>
      <c r="AC2299" s="22">
        <v>0</v>
      </c>
      <c r="AD2299" s="22">
        <v>0</v>
      </c>
      <c r="AE2299" s="22">
        <v>0</v>
      </c>
      <c r="AF2299" s="22">
        <v>1469.6336588544241</v>
      </c>
      <c r="AG2299" s="21">
        <v>0</v>
      </c>
      <c r="AH2299" s="22">
        <v>0</v>
      </c>
      <c r="AI2299" s="22">
        <v>0</v>
      </c>
      <c r="AJ2299" s="22">
        <v>1469.6336588544241</v>
      </c>
      <c r="AK2299" s="22">
        <v>8544.8116110658502</v>
      </c>
      <c r="AL2299" s="22">
        <v>0</v>
      </c>
      <c r="AM2299" s="22">
        <v>49</v>
      </c>
      <c r="AN2299" s="22">
        <v>0</v>
      </c>
      <c r="AO2299" s="22">
        <v>0</v>
      </c>
      <c r="AQ2299" s="18" t="str">
        <f t="shared" ref="AQ2299:BZ2299" si="2294">IF(OR(AND(AQ$2&gt;$O2298,AQ$2&lt;=$O2299),AND(AQ$2&lt;=$O2298,$O2297&gt;$O2298),AND(AQ$2&gt;$O2299,$O2300&lt;$O2299)),$H2298+((AQ$1-$Q2298)/$U2299/86000),"")</f>
        <v/>
      </c>
      <c r="AR2299" s="18" t="str">
        <f t="shared" si="2294"/>
        <v/>
      </c>
      <c r="AS2299" s="18" t="str">
        <f t="shared" si="2294"/>
        <v/>
      </c>
      <c r="AT2299" s="18" t="str">
        <f t="shared" si="2294"/>
        <v/>
      </c>
      <c r="AU2299" s="18" t="str">
        <f t="shared" si="2294"/>
        <v/>
      </c>
      <c r="AV2299" s="18" t="str">
        <f t="shared" si="2294"/>
        <v/>
      </c>
      <c r="AW2299" s="18" t="str">
        <f t="shared" si="2294"/>
        <v/>
      </c>
      <c r="AX2299" s="18" t="str">
        <f t="shared" si="2294"/>
        <v/>
      </c>
      <c r="AY2299" s="18" t="str">
        <f t="shared" si="2294"/>
        <v/>
      </c>
      <c r="AZ2299" s="18" t="str">
        <f t="shared" si="2294"/>
        <v/>
      </c>
      <c r="BA2299" s="18" t="str">
        <f t="shared" si="2294"/>
        <v/>
      </c>
      <c r="BB2299" s="18" t="str">
        <f t="shared" si="2294"/>
        <v/>
      </c>
      <c r="BC2299" s="18" t="str">
        <f t="shared" si="2294"/>
        <v/>
      </c>
      <c r="BD2299" s="18" t="str">
        <f t="shared" si="2294"/>
        <v/>
      </c>
      <c r="BE2299" s="18" t="str">
        <f t="shared" si="2294"/>
        <v/>
      </c>
      <c r="BF2299" s="18" t="str">
        <f t="shared" si="2294"/>
        <v/>
      </c>
      <c r="BG2299" s="18" t="str">
        <f t="shared" si="2294"/>
        <v/>
      </c>
      <c r="BH2299" s="18" t="str">
        <f t="shared" si="2294"/>
        <v/>
      </c>
      <c r="BI2299" s="18" t="str">
        <f t="shared" si="2294"/>
        <v/>
      </c>
      <c r="BJ2299" s="18" t="str">
        <f t="shared" si="2294"/>
        <v/>
      </c>
      <c r="BK2299" s="18" t="str">
        <f t="shared" si="2294"/>
        <v/>
      </c>
      <c r="BL2299" s="18" t="str">
        <f t="shared" si="2294"/>
        <v/>
      </c>
      <c r="BM2299" s="18" t="str">
        <f t="shared" si="2294"/>
        <v/>
      </c>
      <c r="BN2299" s="18" t="str">
        <f t="shared" si="2294"/>
        <v/>
      </c>
      <c r="BO2299" s="18" t="str">
        <f t="shared" si="2294"/>
        <v/>
      </c>
      <c r="BP2299" s="18" t="str">
        <f t="shared" si="2294"/>
        <v/>
      </c>
      <c r="BQ2299" s="18" t="str">
        <f t="shared" si="2294"/>
        <v/>
      </c>
      <c r="BR2299" s="18" t="str">
        <f t="shared" si="2294"/>
        <v/>
      </c>
      <c r="BS2299" s="18" t="str">
        <f t="shared" si="2294"/>
        <v/>
      </c>
      <c r="BT2299" s="18" t="str">
        <f t="shared" si="2294"/>
        <v/>
      </c>
      <c r="BU2299" s="18" t="str">
        <f t="shared" si="2294"/>
        <v/>
      </c>
      <c r="BV2299" s="18" t="str">
        <f t="shared" si="2294"/>
        <v/>
      </c>
      <c r="BW2299" s="18" t="str">
        <f t="shared" si="2294"/>
        <v/>
      </c>
      <c r="BX2299" s="18" t="str">
        <f t="shared" si="2294"/>
        <v/>
      </c>
      <c r="BY2299" s="18" t="str">
        <f t="shared" si="2294"/>
        <v/>
      </c>
      <c r="BZ2299" s="18" t="str">
        <f t="shared" si="2294"/>
        <v/>
      </c>
      <c r="CA2299" s="18" t="str">
        <f>IF(BY2299&lt;&gt;"",BY2299-LOOKUP(2,1/(LEN($AQ$1:AQ2299)&gt;0),$AQ$1:AQ2299),"")</f>
        <v/>
      </c>
    </row>
    <row r="2300" spans="1:79" x14ac:dyDescent="0.25">
      <c r="A2300" s="21">
        <v>62274</v>
      </c>
      <c r="B2300" s="21">
        <v>2</v>
      </c>
      <c r="C2300" s="22" t="s">
        <v>2415</v>
      </c>
      <c r="D2300" s="21">
        <v>332</v>
      </c>
      <c r="E2300" s="23">
        <v>0.55902777777777779</v>
      </c>
      <c r="F2300" s="22" t="s">
        <v>666</v>
      </c>
      <c r="G2300" s="22" t="b">
        <v>1</v>
      </c>
      <c r="H2300" s="24">
        <v>43532.558912037035</v>
      </c>
      <c r="I2300" s="25" t="s">
        <v>489</v>
      </c>
      <c r="J2300" s="22" t="s">
        <v>490</v>
      </c>
      <c r="K2300" s="11">
        <v>0</v>
      </c>
      <c r="L2300" s="11">
        <v>3025</v>
      </c>
      <c r="M2300" s="11">
        <v>2053</v>
      </c>
      <c r="N2300" s="11">
        <v>1.6080363707260403E-9</v>
      </c>
      <c r="O2300" s="11">
        <v>63</v>
      </c>
      <c r="P2300" s="14">
        <v>0.85127797204901257</v>
      </c>
      <c r="Q2300" s="11">
        <v>1469.6336588544241</v>
      </c>
      <c r="R2300" s="15">
        <v>0.16917850288583122</v>
      </c>
      <c r="S2300" s="11">
        <v>0</v>
      </c>
      <c r="T2300" s="11">
        <v>44.999999832361937</v>
      </c>
      <c r="U2300" s="11">
        <v>0</v>
      </c>
      <c r="V2300" s="11">
        <v>0</v>
      </c>
      <c r="W2300" s="22"/>
      <c r="X2300" s="21">
        <v>0</v>
      </c>
      <c r="Y2300" s="22">
        <v>0.5</v>
      </c>
      <c r="Z2300" s="22">
        <v>0</v>
      </c>
      <c r="AA2300" s="22">
        <v>0</v>
      </c>
      <c r="AB2300" s="22">
        <v>0</v>
      </c>
      <c r="AC2300" s="22">
        <v>1</v>
      </c>
      <c r="AD2300" s="22">
        <v>1</v>
      </c>
      <c r="AE2300" s="22">
        <v>0</v>
      </c>
      <c r="AF2300" s="22">
        <v>1469.6336588544241</v>
      </c>
      <c r="AG2300" s="21">
        <v>0</v>
      </c>
      <c r="AH2300" s="22">
        <v>0</v>
      </c>
      <c r="AI2300" s="22">
        <v>0</v>
      </c>
      <c r="AJ2300" s="22">
        <v>1469.6336588544241</v>
      </c>
      <c r="AK2300" s="22">
        <v>8544.8116110658502</v>
      </c>
      <c r="AL2300" s="22">
        <v>0</v>
      </c>
      <c r="AM2300" s="22">
        <v>48</v>
      </c>
      <c r="AN2300" s="22">
        <v>0</v>
      </c>
      <c r="AO2300" s="22">
        <v>0</v>
      </c>
      <c r="AQ2300" s="18" t="str">
        <f t="shared" ref="AQ2300:BZ2300" si="2295">IF(OR(AND(AQ$2&gt;$O2299,AQ$2&lt;=$O2300),AND(AQ$2&lt;=$O2299,$O2298&gt;$O2299),AND(AQ$2&gt;$O2300,$O2301&lt;$O2300)),$H2299+((AQ$1-$Q2299)/$U2300/86000),"")</f>
        <v/>
      </c>
      <c r="AR2300" s="18" t="str">
        <f t="shared" si="2295"/>
        <v/>
      </c>
      <c r="AS2300" s="18" t="str">
        <f t="shared" si="2295"/>
        <v/>
      </c>
      <c r="AT2300" s="18" t="str">
        <f t="shared" si="2295"/>
        <v/>
      </c>
      <c r="AU2300" s="18" t="str">
        <f t="shared" si="2295"/>
        <v/>
      </c>
      <c r="AV2300" s="18" t="str">
        <f t="shared" si="2295"/>
        <v/>
      </c>
      <c r="AW2300" s="18" t="str">
        <f t="shared" si="2295"/>
        <v/>
      </c>
      <c r="AX2300" s="18" t="str">
        <f t="shared" si="2295"/>
        <v/>
      </c>
      <c r="AY2300" s="18" t="str">
        <f t="shared" si="2295"/>
        <v/>
      </c>
      <c r="AZ2300" s="18" t="str">
        <f t="shared" si="2295"/>
        <v/>
      </c>
      <c r="BA2300" s="18" t="str">
        <f t="shared" si="2295"/>
        <v/>
      </c>
      <c r="BB2300" s="18" t="str">
        <f t="shared" si="2295"/>
        <v/>
      </c>
      <c r="BC2300" s="18" t="str">
        <f t="shared" si="2295"/>
        <v/>
      </c>
      <c r="BD2300" s="18" t="str">
        <f t="shared" si="2295"/>
        <v/>
      </c>
      <c r="BE2300" s="18" t="str">
        <f t="shared" si="2295"/>
        <v/>
      </c>
      <c r="BF2300" s="18" t="str">
        <f t="shared" si="2295"/>
        <v/>
      </c>
      <c r="BG2300" s="18" t="str">
        <f t="shared" si="2295"/>
        <v/>
      </c>
      <c r="BH2300" s="18" t="str">
        <f t="shared" si="2295"/>
        <v/>
      </c>
      <c r="BI2300" s="18" t="str">
        <f t="shared" si="2295"/>
        <v/>
      </c>
      <c r="BJ2300" s="18" t="str">
        <f t="shared" si="2295"/>
        <v/>
      </c>
      <c r="BK2300" s="18" t="str">
        <f t="shared" si="2295"/>
        <v/>
      </c>
      <c r="BL2300" s="18" t="str">
        <f t="shared" si="2295"/>
        <v/>
      </c>
      <c r="BM2300" s="18" t="str">
        <f t="shared" si="2295"/>
        <v/>
      </c>
      <c r="BN2300" s="18" t="str">
        <f t="shared" si="2295"/>
        <v/>
      </c>
      <c r="BO2300" s="18" t="str">
        <f t="shared" si="2295"/>
        <v/>
      </c>
      <c r="BP2300" s="18" t="str">
        <f t="shared" si="2295"/>
        <v/>
      </c>
      <c r="BQ2300" s="18" t="str">
        <f t="shared" si="2295"/>
        <v/>
      </c>
      <c r="BR2300" s="18" t="str">
        <f t="shared" si="2295"/>
        <v/>
      </c>
      <c r="BS2300" s="18" t="str">
        <f t="shared" si="2295"/>
        <v/>
      </c>
      <c r="BT2300" s="18" t="str">
        <f t="shared" si="2295"/>
        <v/>
      </c>
      <c r="BU2300" s="18" t="str">
        <f t="shared" si="2295"/>
        <v/>
      </c>
      <c r="BV2300" s="18" t="str">
        <f t="shared" si="2295"/>
        <v/>
      </c>
      <c r="BW2300" s="18" t="str">
        <f t="shared" si="2295"/>
        <v/>
      </c>
      <c r="BX2300" s="18" t="str">
        <f t="shared" si="2295"/>
        <v/>
      </c>
      <c r="BY2300" s="18" t="str">
        <f t="shared" si="2295"/>
        <v/>
      </c>
      <c r="BZ2300" s="18" t="str">
        <f t="shared" si="2295"/>
        <v/>
      </c>
      <c r="CA2300" s="18" t="str">
        <f>IF(BY2300&lt;&gt;"",BY2300-LOOKUP(2,1/(LEN($AQ$1:AQ2300)&gt;0),$AQ$1:AQ2300),"")</f>
        <v/>
      </c>
    </row>
    <row r="2301" spans="1:79" x14ac:dyDescent="0.25">
      <c r="A2301" s="21">
        <v>62275</v>
      </c>
      <c r="B2301" s="21">
        <v>2</v>
      </c>
      <c r="C2301" s="22" t="s">
        <v>2416</v>
      </c>
      <c r="D2301" s="21">
        <v>332</v>
      </c>
      <c r="E2301" s="23">
        <v>0.55902777777777779</v>
      </c>
      <c r="F2301" s="22" t="s">
        <v>666</v>
      </c>
      <c r="G2301" s="22" t="b">
        <v>1</v>
      </c>
      <c r="H2301" s="24">
        <v>43532.559432870374</v>
      </c>
      <c r="I2301" s="25" t="s">
        <v>135</v>
      </c>
      <c r="J2301" s="22" t="s">
        <v>136</v>
      </c>
      <c r="K2301" s="11">
        <v>0</v>
      </c>
      <c r="L2301" s="11">
        <v>3026</v>
      </c>
      <c r="M2301" s="11">
        <v>2057</v>
      </c>
      <c r="N2301" s="11">
        <v>7.2526518124504946E-10</v>
      </c>
      <c r="O2301" s="11">
        <v>64</v>
      </c>
      <c r="P2301" s="14">
        <v>0.32974159611791776</v>
      </c>
      <c r="Q2301" s="11">
        <v>1502.8775172150249</v>
      </c>
      <c r="R2301" s="15">
        <v>0.17300540638229786</v>
      </c>
      <c r="S2301" s="11">
        <v>33.243858360600825</v>
      </c>
      <c r="T2301" s="11">
        <v>45.000000461004674</v>
      </c>
      <c r="U2301" s="11">
        <v>0.73875240044516699</v>
      </c>
      <c r="V2301" s="11">
        <v>2.659508641602601</v>
      </c>
      <c r="W2301" s="22"/>
      <c r="X2301" s="21">
        <v>0</v>
      </c>
      <c r="Y2301" s="22">
        <v>0</v>
      </c>
      <c r="Z2301" s="22">
        <v>0</v>
      </c>
      <c r="AA2301" s="22">
        <v>0</v>
      </c>
      <c r="AB2301" s="22">
        <v>0</v>
      </c>
      <c r="AC2301" s="22">
        <v>0</v>
      </c>
      <c r="AD2301" s="22">
        <v>0</v>
      </c>
      <c r="AE2301" s="22">
        <v>0</v>
      </c>
      <c r="AF2301" s="22">
        <v>1502.8775172150249</v>
      </c>
      <c r="AG2301" s="21">
        <v>0</v>
      </c>
      <c r="AH2301" s="22">
        <v>0</v>
      </c>
      <c r="AI2301" s="22">
        <v>0</v>
      </c>
      <c r="AJ2301" s="22">
        <v>1502.8775172150249</v>
      </c>
      <c r="AK2301" s="22">
        <v>8544.8116110658502</v>
      </c>
      <c r="AL2301" s="22">
        <v>0</v>
      </c>
      <c r="AM2301" s="22">
        <v>47</v>
      </c>
      <c r="AN2301" s="22">
        <v>0</v>
      </c>
      <c r="AO2301" s="22">
        <v>0</v>
      </c>
      <c r="AQ2301" s="18" t="str">
        <f t="shared" ref="AQ2301:BZ2301" si="2296">IF(OR(AND(AQ$2&gt;$O2300,AQ$2&lt;=$O2301),AND(AQ$2&lt;=$O2300,$O2299&gt;$O2300),AND(AQ$2&gt;$O2301,$O2302&lt;$O2301)),$H2300+((AQ$1-$Q2300)/$U2301/86000),"")</f>
        <v/>
      </c>
      <c r="AR2301" s="18" t="str">
        <f t="shared" si="2296"/>
        <v/>
      </c>
      <c r="AS2301" s="18" t="str">
        <f t="shared" si="2296"/>
        <v/>
      </c>
      <c r="AT2301" s="18" t="str">
        <f t="shared" si="2296"/>
        <v/>
      </c>
      <c r="AU2301" s="18" t="str">
        <f t="shared" si="2296"/>
        <v/>
      </c>
      <c r="AV2301" s="18">
        <f t="shared" si="2296"/>
        <v>43532.559049159543</v>
      </c>
      <c r="AW2301" s="18" t="str">
        <f t="shared" si="2296"/>
        <v/>
      </c>
      <c r="AX2301" s="18" t="str">
        <f t="shared" si="2296"/>
        <v/>
      </c>
      <c r="AY2301" s="18" t="str">
        <f t="shared" si="2296"/>
        <v/>
      </c>
      <c r="AZ2301" s="18" t="str">
        <f t="shared" si="2296"/>
        <v/>
      </c>
      <c r="BA2301" s="18" t="str">
        <f t="shared" si="2296"/>
        <v/>
      </c>
      <c r="BB2301" s="18" t="str">
        <f t="shared" si="2296"/>
        <v/>
      </c>
      <c r="BC2301" s="18" t="str">
        <f t="shared" si="2296"/>
        <v/>
      </c>
      <c r="BD2301" s="18" t="str">
        <f t="shared" si="2296"/>
        <v/>
      </c>
      <c r="BE2301" s="18" t="str">
        <f t="shared" si="2296"/>
        <v/>
      </c>
      <c r="BF2301" s="18" t="str">
        <f t="shared" si="2296"/>
        <v/>
      </c>
      <c r="BG2301" s="18" t="str">
        <f t="shared" si="2296"/>
        <v/>
      </c>
      <c r="BH2301" s="18" t="str">
        <f t="shared" si="2296"/>
        <v/>
      </c>
      <c r="BI2301" s="18" t="str">
        <f t="shared" si="2296"/>
        <v/>
      </c>
      <c r="BJ2301" s="18" t="str">
        <f t="shared" si="2296"/>
        <v/>
      </c>
      <c r="BK2301" s="18" t="str">
        <f t="shared" si="2296"/>
        <v/>
      </c>
      <c r="BL2301" s="18" t="str">
        <f t="shared" si="2296"/>
        <v/>
      </c>
      <c r="BM2301" s="18" t="str">
        <f t="shared" si="2296"/>
        <v/>
      </c>
      <c r="BN2301" s="18" t="str">
        <f t="shared" si="2296"/>
        <v/>
      </c>
      <c r="BO2301" s="18" t="str">
        <f t="shared" si="2296"/>
        <v/>
      </c>
      <c r="BP2301" s="18" t="str">
        <f t="shared" si="2296"/>
        <v/>
      </c>
      <c r="BQ2301" s="18" t="str">
        <f t="shared" si="2296"/>
        <v/>
      </c>
      <c r="BR2301" s="18" t="str">
        <f t="shared" si="2296"/>
        <v/>
      </c>
      <c r="BS2301" s="18" t="str">
        <f t="shared" si="2296"/>
        <v/>
      </c>
      <c r="BT2301" s="18" t="str">
        <f t="shared" si="2296"/>
        <v/>
      </c>
      <c r="BU2301" s="18" t="str">
        <f t="shared" si="2296"/>
        <v/>
      </c>
      <c r="BV2301" s="18" t="str">
        <f t="shared" si="2296"/>
        <v/>
      </c>
      <c r="BW2301" s="18" t="str">
        <f t="shared" si="2296"/>
        <v/>
      </c>
      <c r="BX2301" s="18" t="str">
        <f t="shared" si="2296"/>
        <v/>
      </c>
      <c r="BY2301" s="18" t="str">
        <f t="shared" si="2296"/>
        <v/>
      </c>
      <c r="BZ2301" s="18" t="str">
        <f t="shared" si="2296"/>
        <v/>
      </c>
      <c r="CA2301" s="18" t="str">
        <f>IF(BY2301&lt;&gt;"",BY2301-LOOKUP(2,1/(LEN($AQ$1:AQ2301)&gt;0),$AQ$1:AQ2301),"")</f>
        <v/>
      </c>
    </row>
    <row r="2302" spans="1:79" x14ac:dyDescent="0.25">
      <c r="A2302" s="21">
        <v>62283</v>
      </c>
      <c r="B2302" s="21">
        <v>2</v>
      </c>
      <c r="C2302" s="22" t="s">
        <v>2424</v>
      </c>
      <c r="D2302" s="21">
        <v>332</v>
      </c>
      <c r="E2302" s="23">
        <v>0.56180555555555556</v>
      </c>
      <c r="F2302" s="22" t="s">
        <v>666</v>
      </c>
      <c r="G2302" s="22" t="b">
        <v>1</v>
      </c>
      <c r="H2302" s="24">
        <v>43532.562048611115</v>
      </c>
      <c r="I2302" s="25" t="s">
        <v>135</v>
      </c>
      <c r="J2302" s="22" t="s">
        <v>136</v>
      </c>
      <c r="K2302" s="11">
        <v>0</v>
      </c>
      <c r="L2302" s="11">
        <v>3031</v>
      </c>
      <c r="M2302" s="11">
        <v>2073</v>
      </c>
      <c r="N2302" s="11">
        <v>7.2526518124504946E-10</v>
      </c>
      <c r="O2302" s="11">
        <v>64</v>
      </c>
      <c r="P2302" s="14">
        <v>0.32974159611791776</v>
      </c>
      <c r="Q2302" s="11">
        <v>1502.8775172150249</v>
      </c>
      <c r="R2302" s="15">
        <v>0.17300540638229786</v>
      </c>
      <c r="S2302" s="11">
        <v>0</v>
      </c>
      <c r="T2302" s="11">
        <v>226.00000002421439</v>
      </c>
      <c r="U2302" s="11">
        <v>0</v>
      </c>
      <c r="V2302" s="11">
        <v>0</v>
      </c>
      <c r="W2302" s="22"/>
      <c r="X2302" s="21">
        <v>0</v>
      </c>
      <c r="Y2302" s="22">
        <v>0.5</v>
      </c>
      <c r="Z2302" s="22">
        <v>0</v>
      </c>
      <c r="AA2302" s="22">
        <v>0</v>
      </c>
      <c r="AB2302" s="22">
        <v>0</v>
      </c>
      <c r="AC2302" s="22">
        <v>1</v>
      </c>
      <c r="AD2302" s="22">
        <v>1</v>
      </c>
      <c r="AE2302" s="22">
        <v>0</v>
      </c>
      <c r="AF2302" s="22">
        <v>1502.8775172150249</v>
      </c>
      <c r="AG2302" s="21">
        <v>0</v>
      </c>
      <c r="AH2302" s="22">
        <v>0</v>
      </c>
      <c r="AI2302" s="22">
        <v>0</v>
      </c>
      <c r="AJ2302" s="22">
        <v>1502.8775172150249</v>
      </c>
      <c r="AK2302" s="22">
        <v>8544.8116110658502</v>
      </c>
      <c r="AL2302" s="22">
        <v>0</v>
      </c>
      <c r="AM2302" s="22">
        <v>46</v>
      </c>
      <c r="AN2302" s="22">
        <v>0</v>
      </c>
      <c r="AO2302" s="22">
        <v>0</v>
      </c>
      <c r="AQ2302" s="18" t="str">
        <f t="shared" ref="AQ2302:BZ2302" si="2297">IF(OR(AND(AQ$2&gt;$O2301,AQ$2&lt;=$O2302),AND(AQ$2&lt;=$O2301,$O2300&gt;$O2301),AND(AQ$2&gt;$O2302,$O2303&lt;$O2302)),$H2301+((AQ$1-$Q2301)/$U2302/86000),"")</f>
        <v/>
      </c>
      <c r="AR2302" s="18" t="str">
        <f t="shared" si="2297"/>
        <v/>
      </c>
      <c r="AS2302" s="18" t="str">
        <f t="shared" si="2297"/>
        <v/>
      </c>
      <c r="AT2302" s="18" t="str">
        <f t="shared" si="2297"/>
        <v/>
      </c>
      <c r="AU2302" s="18" t="str">
        <f t="shared" si="2297"/>
        <v/>
      </c>
      <c r="AV2302" s="18" t="str">
        <f t="shared" si="2297"/>
        <v/>
      </c>
      <c r="AW2302" s="18" t="str">
        <f t="shared" si="2297"/>
        <v/>
      </c>
      <c r="AX2302" s="18" t="str">
        <f t="shared" si="2297"/>
        <v/>
      </c>
      <c r="AY2302" s="18" t="str">
        <f t="shared" si="2297"/>
        <v/>
      </c>
      <c r="AZ2302" s="18" t="str">
        <f t="shared" si="2297"/>
        <v/>
      </c>
      <c r="BA2302" s="18" t="str">
        <f t="shared" si="2297"/>
        <v/>
      </c>
      <c r="BB2302" s="18" t="str">
        <f t="shared" si="2297"/>
        <v/>
      </c>
      <c r="BC2302" s="18" t="str">
        <f t="shared" si="2297"/>
        <v/>
      </c>
      <c r="BD2302" s="18" t="str">
        <f t="shared" si="2297"/>
        <v/>
      </c>
      <c r="BE2302" s="18" t="str">
        <f t="shared" si="2297"/>
        <v/>
      </c>
      <c r="BF2302" s="18" t="str">
        <f t="shared" si="2297"/>
        <v/>
      </c>
      <c r="BG2302" s="18" t="str">
        <f t="shared" si="2297"/>
        <v/>
      </c>
      <c r="BH2302" s="18" t="str">
        <f t="shared" si="2297"/>
        <v/>
      </c>
      <c r="BI2302" s="18" t="str">
        <f t="shared" si="2297"/>
        <v/>
      </c>
      <c r="BJ2302" s="18" t="str">
        <f t="shared" si="2297"/>
        <v/>
      </c>
      <c r="BK2302" s="18" t="str">
        <f t="shared" si="2297"/>
        <v/>
      </c>
      <c r="BL2302" s="18" t="str">
        <f t="shared" si="2297"/>
        <v/>
      </c>
      <c r="BM2302" s="18" t="str">
        <f t="shared" si="2297"/>
        <v/>
      </c>
      <c r="BN2302" s="18" t="str">
        <f t="shared" si="2297"/>
        <v/>
      </c>
      <c r="BO2302" s="18" t="str">
        <f t="shared" si="2297"/>
        <v/>
      </c>
      <c r="BP2302" s="18" t="str">
        <f t="shared" si="2297"/>
        <v/>
      </c>
      <c r="BQ2302" s="18" t="str">
        <f t="shared" si="2297"/>
        <v/>
      </c>
      <c r="BR2302" s="18" t="str">
        <f t="shared" si="2297"/>
        <v/>
      </c>
      <c r="BS2302" s="18" t="str">
        <f t="shared" si="2297"/>
        <v/>
      </c>
      <c r="BT2302" s="18" t="str">
        <f t="shared" si="2297"/>
        <v/>
      </c>
      <c r="BU2302" s="18" t="str">
        <f t="shared" si="2297"/>
        <v/>
      </c>
      <c r="BV2302" s="18" t="str">
        <f t="shared" si="2297"/>
        <v/>
      </c>
      <c r="BW2302" s="18" t="str">
        <f t="shared" si="2297"/>
        <v/>
      </c>
      <c r="BX2302" s="18" t="str">
        <f t="shared" si="2297"/>
        <v/>
      </c>
      <c r="BY2302" s="18" t="str">
        <f t="shared" si="2297"/>
        <v/>
      </c>
      <c r="BZ2302" s="18" t="str">
        <f t="shared" si="2297"/>
        <v/>
      </c>
      <c r="CA2302" s="18" t="str">
        <f>IF(BY2302&lt;&gt;"",BY2302-LOOKUP(2,1/(LEN($AQ$1:AQ2302)&gt;0),$AQ$1:AQ2302),"")</f>
        <v/>
      </c>
    </row>
    <row r="2303" spans="1:79" x14ac:dyDescent="0.25">
      <c r="A2303" s="21">
        <v>62284</v>
      </c>
      <c r="B2303" s="21">
        <v>2</v>
      </c>
      <c r="C2303" s="22" t="s">
        <v>2425</v>
      </c>
      <c r="D2303" s="21">
        <v>332</v>
      </c>
      <c r="E2303" s="23">
        <v>0.5625</v>
      </c>
      <c r="F2303" s="22" t="s">
        <v>666</v>
      </c>
      <c r="G2303" s="22" t="b">
        <v>1</v>
      </c>
      <c r="H2303" s="24">
        <v>43532.562569444446</v>
      </c>
      <c r="I2303" s="25" t="s">
        <v>453</v>
      </c>
      <c r="J2303" s="22" t="s">
        <v>454</v>
      </c>
      <c r="K2303" s="11">
        <v>0</v>
      </c>
      <c r="L2303" s="11">
        <v>3032</v>
      </c>
      <c r="M2303" s="11">
        <v>2076</v>
      </c>
      <c r="N2303" s="11">
        <v>2.0118307020311477E-10</v>
      </c>
      <c r="O2303" s="11">
        <v>64</v>
      </c>
      <c r="P2303" s="14">
        <v>0.77658043482813155</v>
      </c>
      <c r="Q2303" s="11">
        <v>1536.1214045029551</v>
      </c>
      <c r="R2303" s="15">
        <v>0.176832313208766</v>
      </c>
      <c r="S2303" s="11">
        <v>33.243887287930193</v>
      </c>
      <c r="T2303" s="11">
        <v>44.999999832361937</v>
      </c>
      <c r="U2303" s="11">
        <v>0.73875305359496279</v>
      </c>
      <c r="V2303" s="11">
        <v>2.6595109929418661</v>
      </c>
      <c r="W2303" s="22"/>
      <c r="X2303" s="21">
        <v>0</v>
      </c>
      <c r="Y2303" s="22">
        <v>0</v>
      </c>
      <c r="Z2303" s="22">
        <v>0</v>
      </c>
      <c r="AA2303" s="22">
        <v>0</v>
      </c>
      <c r="AB2303" s="22">
        <v>0</v>
      </c>
      <c r="AC2303" s="22">
        <v>0</v>
      </c>
      <c r="AD2303" s="22">
        <v>0</v>
      </c>
      <c r="AE2303" s="22">
        <v>0</v>
      </c>
      <c r="AF2303" s="22">
        <v>1536.1214045029551</v>
      </c>
      <c r="AG2303" s="21">
        <v>0</v>
      </c>
      <c r="AH2303" s="22">
        <v>0</v>
      </c>
      <c r="AI2303" s="22">
        <v>0</v>
      </c>
      <c r="AJ2303" s="22">
        <v>1536.1214045029551</v>
      </c>
      <c r="AK2303" s="22">
        <v>8544.8116110658502</v>
      </c>
      <c r="AL2303" s="22">
        <v>0</v>
      </c>
      <c r="AM2303" s="22">
        <v>45</v>
      </c>
      <c r="AN2303" s="22">
        <v>0</v>
      </c>
      <c r="AO2303" s="22">
        <v>0</v>
      </c>
      <c r="AQ2303" s="18" t="str">
        <f t="shared" ref="AQ2303:BZ2303" si="2298">IF(OR(AND(AQ$2&gt;$O2302,AQ$2&lt;=$O2303),AND(AQ$2&lt;=$O2302,$O2301&gt;$O2302),AND(AQ$2&gt;$O2303,$O2304&lt;$O2303)),$H2302+((AQ$1-$Q2302)/$U2303/86000),"")</f>
        <v/>
      </c>
      <c r="AR2303" s="18" t="str">
        <f t="shared" si="2298"/>
        <v/>
      </c>
      <c r="AS2303" s="18" t="str">
        <f t="shared" si="2298"/>
        <v/>
      </c>
      <c r="AT2303" s="18" t="str">
        <f t="shared" si="2298"/>
        <v/>
      </c>
      <c r="AU2303" s="18" t="str">
        <f t="shared" si="2298"/>
        <v/>
      </c>
      <c r="AV2303" s="18" t="str">
        <f t="shared" si="2298"/>
        <v/>
      </c>
      <c r="AW2303" s="18" t="str">
        <f t="shared" si="2298"/>
        <v/>
      </c>
      <c r="AX2303" s="18" t="str">
        <f t="shared" si="2298"/>
        <v/>
      </c>
      <c r="AY2303" s="18" t="str">
        <f t="shared" si="2298"/>
        <v/>
      </c>
      <c r="AZ2303" s="18" t="str">
        <f t="shared" si="2298"/>
        <v/>
      </c>
      <c r="BA2303" s="18" t="str">
        <f t="shared" si="2298"/>
        <v/>
      </c>
      <c r="BB2303" s="18" t="str">
        <f t="shared" si="2298"/>
        <v/>
      </c>
      <c r="BC2303" s="18" t="str">
        <f t="shared" si="2298"/>
        <v/>
      </c>
      <c r="BD2303" s="18" t="str">
        <f t="shared" si="2298"/>
        <v/>
      </c>
      <c r="BE2303" s="18" t="str">
        <f t="shared" si="2298"/>
        <v/>
      </c>
      <c r="BF2303" s="18" t="str">
        <f t="shared" si="2298"/>
        <v/>
      </c>
      <c r="BG2303" s="18" t="str">
        <f t="shared" si="2298"/>
        <v/>
      </c>
      <c r="BH2303" s="18" t="str">
        <f t="shared" si="2298"/>
        <v/>
      </c>
      <c r="BI2303" s="18" t="str">
        <f t="shared" si="2298"/>
        <v/>
      </c>
      <c r="BJ2303" s="18" t="str">
        <f t="shared" si="2298"/>
        <v/>
      </c>
      <c r="BK2303" s="18" t="str">
        <f t="shared" si="2298"/>
        <v/>
      </c>
      <c r="BL2303" s="18" t="str">
        <f t="shared" si="2298"/>
        <v/>
      </c>
      <c r="BM2303" s="18" t="str">
        <f t="shared" si="2298"/>
        <v/>
      </c>
      <c r="BN2303" s="18" t="str">
        <f t="shared" si="2298"/>
        <v/>
      </c>
      <c r="BO2303" s="18" t="str">
        <f t="shared" si="2298"/>
        <v/>
      </c>
      <c r="BP2303" s="18" t="str">
        <f t="shared" si="2298"/>
        <v/>
      </c>
      <c r="BQ2303" s="18" t="str">
        <f t="shared" si="2298"/>
        <v/>
      </c>
      <c r="BR2303" s="18" t="str">
        <f t="shared" si="2298"/>
        <v/>
      </c>
      <c r="BS2303" s="18" t="str">
        <f t="shared" si="2298"/>
        <v/>
      </c>
      <c r="BT2303" s="18" t="str">
        <f t="shared" si="2298"/>
        <v/>
      </c>
      <c r="BU2303" s="18" t="str">
        <f t="shared" si="2298"/>
        <v/>
      </c>
      <c r="BV2303" s="18" t="str">
        <f t="shared" si="2298"/>
        <v/>
      </c>
      <c r="BW2303" s="18" t="str">
        <f t="shared" si="2298"/>
        <v/>
      </c>
      <c r="BX2303" s="18" t="str">
        <f t="shared" si="2298"/>
        <v/>
      </c>
      <c r="BY2303" s="18" t="str">
        <f t="shared" si="2298"/>
        <v/>
      </c>
      <c r="BZ2303" s="18" t="str">
        <f t="shared" si="2298"/>
        <v/>
      </c>
      <c r="CA2303" s="18" t="str">
        <f>IF(BY2303&lt;&gt;"",BY2303-LOOKUP(2,1/(LEN($AQ$1:AQ2303)&gt;0),$AQ$1:AQ2303),"")</f>
        <v/>
      </c>
    </row>
    <row r="2304" spans="1:79" x14ac:dyDescent="0.25">
      <c r="A2304" s="21">
        <v>62286</v>
      </c>
      <c r="B2304" s="21">
        <v>2</v>
      </c>
      <c r="C2304" s="22" t="s">
        <v>2427</v>
      </c>
      <c r="D2304" s="21">
        <v>332</v>
      </c>
      <c r="E2304" s="23">
        <v>0.56319444444444444</v>
      </c>
      <c r="F2304" s="22" t="s">
        <v>666</v>
      </c>
      <c r="G2304" s="22" t="b">
        <v>1</v>
      </c>
      <c r="H2304" s="24">
        <v>43532.563090277778</v>
      </c>
      <c r="I2304" s="25" t="s">
        <v>333</v>
      </c>
      <c r="J2304" s="22" t="s">
        <v>334</v>
      </c>
      <c r="K2304" s="11">
        <v>0</v>
      </c>
      <c r="L2304" s="11">
        <v>3033</v>
      </c>
      <c r="M2304" s="11">
        <v>2079</v>
      </c>
      <c r="N2304" s="11">
        <v>1.3947953902970767E-11</v>
      </c>
      <c r="O2304" s="11">
        <v>68</v>
      </c>
      <c r="P2304" s="14">
        <v>0.74999993956517719</v>
      </c>
      <c r="Q2304" s="11">
        <v>1671.0343337393283</v>
      </c>
      <c r="R2304" s="15">
        <v>0.19236296416428592</v>
      </c>
      <c r="S2304" s="11">
        <v>134.9129292363732</v>
      </c>
      <c r="T2304" s="11">
        <v>44.999999832361937</v>
      </c>
      <c r="U2304" s="11">
        <v>2.9980651053102894</v>
      </c>
      <c r="V2304" s="11">
        <v>10.793034379117042</v>
      </c>
      <c r="W2304" s="22"/>
      <c r="X2304" s="21">
        <v>0</v>
      </c>
      <c r="Y2304" s="22">
        <v>0</v>
      </c>
      <c r="Z2304" s="22">
        <v>0</v>
      </c>
      <c r="AA2304" s="22">
        <v>0</v>
      </c>
      <c r="AB2304" s="22">
        <v>0</v>
      </c>
      <c r="AC2304" s="22">
        <v>0</v>
      </c>
      <c r="AD2304" s="22">
        <v>0</v>
      </c>
      <c r="AE2304" s="22">
        <v>0</v>
      </c>
      <c r="AF2304" s="22">
        <v>1671.0343337393283</v>
      </c>
      <c r="AG2304" s="21">
        <v>0</v>
      </c>
      <c r="AH2304" s="22">
        <v>0</v>
      </c>
      <c r="AI2304" s="22">
        <v>0</v>
      </c>
      <c r="AJ2304" s="22">
        <v>1671.0343337393283</v>
      </c>
      <c r="AK2304" s="22">
        <v>8544.8116110658502</v>
      </c>
      <c r="AL2304" s="22">
        <v>0</v>
      </c>
      <c r="AM2304" s="22">
        <v>44</v>
      </c>
      <c r="AN2304" s="22">
        <v>0</v>
      </c>
      <c r="AO2304" s="22">
        <v>0</v>
      </c>
      <c r="AQ2304" s="18" t="str">
        <f t="shared" ref="AQ2304:BZ2304" si="2299">IF(OR(AND(AQ$2&gt;$O2303,AQ$2&lt;=$O2304),AND(AQ$2&lt;=$O2303,$O2302&gt;$O2303),AND(AQ$2&gt;$O2304,$O2305&lt;$O2304)),$H2303+((AQ$1-$Q2303)/$U2304/86000),"")</f>
        <v/>
      </c>
      <c r="AR2304" s="18" t="str">
        <f t="shared" si="2299"/>
        <v/>
      </c>
      <c r="AS2304" s="18" t="str">
        <f t="shared" si="2299"/>
        <v/>
      </c>
      <c r="AT2304" s="18" t="str">
        <f t="shared" si="2299"/>
        <v/>
      </c>
      <c r="AU2304" s="18" t="str">
        <f t="shared" si="2299"/>
        <v/>
      </c>
      <c r="AV2304" s="18" t="str">
        <f t="shared" si="2299"/>
        <v/>
      </c>
      <c r="AW2304" s="18" t="str">
        <f t="shared" si="2299"/>
        <v/>
      </c>
      <c r="AX2304" s="18" t="str">
        <f t="shared" si="2299"/>
        <v/>
      </c>
      <c r="AY2304" s="18" t="str">
        <f t="shared" si="2299"/>
        <v/>
      </c>
      <c r="AZ2304" s="18" t="str">
        <f t="shared" si="2299"/>
        <v/>
      </c>
      <c r="BA2304" s="18" t="str">
        <f t="shared" si="2299"/>
        <v/>
      </c>
      <c r="BB2304" s="18" t="str">
        <f t="shared" si="2299"/>
        <v/>
      </c>
      <c r="BC2304" s="18" t="str">
        <f t="shared" si="2299"/>
        <v/>
      </c>
      <c r="BD2304" s="18" t="str">
        <f t="shared" si="2299"/>
        <v/>
      </c>
      <c r="BE2304" s="18" t="str">
        <f t="shared" si="2299"/>
        <v/>
      </c>
      <c r="BF2304" s="18" t="str">
        <f t="shared" si="2299"/>
        <v/>
      </c>
      <c r="BG2304" s="18" t="str">
        <f t="shared" si="2299"/>
        <v/>
      </c>
      <c r="BH2304" s="18" t="str">
        <f t="shared" si="2299"/>
        <v/>
      </c>
      <c r="BI2304" s="18" t="str">
        <f t="shared" si="2299"/>
        <v/>
      </c>
      <c r="BJ2304" s="18" t="str">
        <f t="shared" si="2299"/>
        <v/>
      </c>
      <c r="BK2304" s="18" t="str">
        <f t="shared" si="2299"/>
        <v/>
      </c>
      <c r="BL2304" s="18" t="str">
        <f t="shared" si="2299"/>
        <v/>
      </c>
      <c r="BM2304" s="18" t="str">
        <f t="shared" si="2299"/>
        <v/>
      </c>
      <c r="BN2304" s="18" t="str">
        <f t="shared" si="2299"/>
        <v/>
      </c>
      <c r="BO2304" s="18" t="str">
        <f t="shared" si="2299"/>
        <v/>
      </c>
      <c r="BP2304" s="18" t="str">
        <f t="shared" si="2299"/>
        <v/>
      </c>
      <c r="BQ2304" s="18" t="str">
        <f t="shared" si="2299"/>
        <v/>
      </c>
      <c r="BR2304" s="18" t="str">
        <f t="shared" si="2299"/>
        <v/>
      </c>
      <c r="BS2304" s="18" t="str">
        <f t="shared" si="2299"/>
        <v/>
      </c>
      <c r="BT2304" s="18" t="str">
        <f t="shared" si="2299"/>
        <v/>
      </c>
      <c r="BU2304" s="18" t="str">
        <f t="shared" si="2299"/>
        <v/>
      </c>
      <c r="BV2304" s="18" t="str">
        <f t="shared" si="2299"/>
        <v/>
      </c>
      <c r="BW2304" s="18" t="str">
        <f t="shared" si="2299"/>
        <v/>
      </c>
      <c r="BX2304" s="18" t="str">
        <f t="shared" si="2299"/>
        <v/>
      </c>
      <c r="BY2304" s="18" t="str">
        <f t="shared" si="2299"/>
        <v/>
      </c>
      <c r="BZ2304" s="18" t="str">
        <f t="shared" si="2299"/>
        <v/>
      </c>
      <c r="CA2304" s="18" t="str">
        <f>IF(BY2304&lt;&gt;"",BY2304-LOOKUP(2,1/(LEN($AQ$1:AQ2304)&gt;0),$AQ$1:AQ2304),"")</f>
        <v/>
      </c>
    </row>
    <row r="2305" spans="1:79" x14ac:dyDescent="0.25">
      <c r="A2305" s="21">
        <v>62287</v>
      </c>
      <c r="B2305" s="21">
        <v>2</v>
      </c>
      <c r="C2305" s="22" t="s">
        <v>2428</v>
      </c>
      <c r="D2305" s="21">
        <v>332</v>
      </c>
      <c r="E2305" s="23">
        <v>0.56319444444444444</v>
      </c>
      <c r="F2305" s="22" t="s">
        <v>666</v>
      </c>
      <c r="G2305" s="22" t="b">
        <v>1</v>
      </c>
      <c r="H2305" s="24">
        <v>43532.563611111109</v>
      </c>
      <c r="I2305" s="25" t="s">
        <v>175</v>
      </c>
      <c r="J2305" s="22" t="s">
        <v>176</v>
      </c>
      <c r="K2305" s="11">
        <v>0</v>
      </c>
      <c r="L2305" s="11">
        <v>3034</v>
      </c>
      <c r="M2305" s="11">
        <v>2082</v>
      </c>
      <c r="N2305" s="11">
        <v>2.7966962079517543E-11</v>
      </c>
      <c r="O2305" s="11">
        <v>70</v>
      </c>
      <c r="P2305" s="14">
        <v>0.47479467060605496</v>
      </c>
      <c r="Q2305" s="11">
        <v>1755.5960032463133</v>
      </c>
      <c r="R2305" s="15">
        <v>0.20209737420758181</v>
      </c>
      <c r="S2305" s="11">
        <v>84.561669506985027</v>
      </c>
      <c r="T2305" s="11">
        <v>44.999999832361937</v>
      </c>
      <c r="U2305" s="11">
        <v>1.8791482182667065</v>
      </c>
      <c r="V2305" s="11">
        <v>6.7649335857601436</v>
      </c>
      <c r="W2305" s="22"/>
      <c r="X2305" s="21">
        <v>0</v>
      </c>
      <c r="Y2305" s="22">
        <v>0</v>
      </c>
      <c r="Z2305" s="22">
        <v>0</v>
      </c>
      <c r="AA2305" s="22">
        <v>0</v>
      </c>
      <c r="AB2305" s="22">
        <v>0</v>
      </c>
      <c r="AC2305" s="22">
        <v>0</v>
      </c>
      <c r="AD2305" s="22">
        <v>0</v>
      </c>
      <c r="AE2305" s="22">
        <v>0</v>
      </c>
      <c r="AF2305" s="22">
        <v>1755.5960032463133</v>
      </c>
      <c r="AG2305" s="21">
        <v>0</v>
      </c>
      <c r="AH2305" s="22">
        <v>0</v>
      </c>
      <c r="AI2305" s="22">
        <v>0</v>
      </c>
      <c r="AJ2305" s="22">
        <v>1755.5960032463133</v>
      </c>
      <c r="AK2305" s="22">
        <v>8544.8116110658502</v>
      </c>
      <c r="AL2305" s="22">
        <v>0</v>
      </c>
      <c r="AM2305" s="22">
        <v>43</v>
      </c>
      <c r="AN2305" s="22">
        <v>0</v>
      </c>
      <c r="AO2305" s="22">
        <v>0</v>
      </c>
      <c r="AQ2305" s="18" t="str">
        <f t="shared" ref="AQ2305:BZ2305" si="2300">IF(OR(AND(AQ$2&gt;$O2304,AQ$2&lt;=$O2305),AND(AQ$2&lt;=$O2304,$O2303&gt;$O2304),AND(AQ$2&gt;$O2305,$O2306&lt;$O2305)),$H2304+((AQ$1-$Q2304)/$U2305/86000),"")</f>
        <v/>
      </c>
      <c r="AR2305" s="18" t="str">
        <f t="shared" si="2300"/>
        <v/>
      </c>
      <c r="AS2305" s="18" t="str">
        <f t="shared" si="2300"/>
        <v/>
      </c>
      <c r="AT2305" s="18" t="str">
        <f t="shared" si="2300"/>
        <v/>
      </c>
      <c r="AU2305" s="18" t="str">
        <f t="shared" si="2300"/>
        <v/>
      </c>
      <c r="AV2305" s="18" t="str">
        <f t="shared" si="2300"/>
        <v/>
      </c>
      <c r="AW2305" s="18" t="str">
        <f t="shared" si="2300"/>
        <v/>
      </c>
      <c r="AX2305" s="18" t="str">
        <f t="shared" si="2300"/>
        <v/>
      </c>
      <c r="AY2305" s="18" t="str">
        <f t="shared" si="2300"/>
        <v/>
      </c>
      <c r="AZ2305" s="18" t="str">
        <f t="shared" si="2300"/>
        <v/>
      </c>
      <c r="BA2305" s="18" t="str">
        <f t="shared" si="2300"/>
        <v/>
      </c>
      <c r="BB2305" s="18" t="str">
        <f t="shared" si="2300"/>
        <v/>
      </c>
      <c r="BC2305" s="18" t="str">
        <f t="shared" si="2300"/>
        <v/>
      </c>
      <c r="BD2305" s="18" t="str">
        <f t="shared" si="2300"/>
        <v/>
      </c>
      <c r="BE2305" s="18" t="str">
        <f t="shared" si="2300"/>
        <v/>
      </c>
      <c r="BF2305" s="18" t="str">
        <f t="shared" si="2300"/>
        <v/>
      </c>
      <c r="BG2305" s="18" t="str">
        <f t="shared" si="2300"/>
        <v/>
      </c>
      <c r="BH2305" s="18" t="str">
        <f t="shared" si="2300"/>
        <v/>
      </c>
      <c r="BI2305" s="18" t="str">
        <f t="shared" si="2300"/>
        <v/>
      </c>
      <c r="BJ2305" s="18" t="str">
        <f t="shared" si="2300"/>
        <v/>
      </c>
      <c r="BK2305" s="18" t="str">
        <f t="shared" si="2300"/>
        <v/>
      </c>
      <c r="BL2305" s="18" t="str">
        <f t="shared" si="2300"/>
        <v/>
      </c>
      <c r="BM2305" s="18" t="str">
        <f t="shared" si="2300"/>
        <v/>
      </c>
      <c r="BN2305" s="18" t="str">
        <f t="shared" si="2300"/>
        <v/>
      </c>
      <c r="BO2305" s="18" t="str">
        <f t="shared" si="2300"/>
        <v/>
      </c>
      <c r="BP2305" s="18" t="str">
        <f t="shared" si="2300"/>
        <v/>
      </c>
      <c r="BQ2305" s="18" t="str">
        <f t="shared" si="2300"/>
        <v/>
      </c>
      <c r="BR2305" s="18" t="str">
        <f t="shared" si="2300"/>
        <v/>
      </c>
      <c r="BS2305" s="18" t="str">
        <f t="shared" si="2300"/>
        <v/>
      </c>
      <c r="BT2305" s="18" t="str">
        <f t="shared" si="2300"/>
        <v/>
      </c>
      <c r="BU2305" s="18" t="str">
        <f t="shared" si="2300"/>
        <v/>
      </c>
      <c r="BV2305" s="18" t="str">
        <f t="shared" si="2300"/>
        <v/>
      </c>
      <c r="BW2305" s="18" t="str">
        <f t="shared" si="2300"/>
        <v/>
      </c>
      <c r="BX2305" s="18" t="str">
        <f t="shared" si="2300"/>
        <v/>
      </c>
      <c r="BY2305" s="18" t="str">
        <f t="shared" si="2300"/>
        <v/>
      </c>
      <c r="BZ2305" s="18" t="str">
        <f t="shared" si="2300"/>
        <v/>
      </c>
      <c r="CA2305" s="18" t="str">
        <f>IF(BY2305&lt;&gt;"",BY2305-LOOKUP(2,1/(LEN($AQ$1:AQ2305)&gt;0),$AQ$1:AQ2305),"")</f>
        <v/>
      </c>
    </row>
    <row r="2306" spans="1:79" x14ac:dyDescent="0.25">
      <c r="A2306" s="21">
        <v>62289</v>
      </c>
      <c r="B2306" s="21">
        <v>2</v>
      </c>
      <c r="C2306" s="22" t="s">
        <v>2430</v>
      </c>
      <c r="D2306" s="21">
        <v>332</v>
      </c>
      <c r="E2306" s="23">
        <v>0.56388888888888888</v>
      </c>
      <c r="F2306" s="22" t="s">
        <v>666</v>
      </c>
      <c r="G2306" s="22" t="b">
        <v>1</v>
      </c>
      <c r="H2306" s="24">
        <v>43532.564131944448</v>
      </c>
      <c r="I2306" s="25" t="s">
        <v>355</v>
      </c>
      <c r="J2306" s="22" t="s">
        <v>356</v>
      </c>
      <c r="K2306" s="11">
        <v>0</v>
      </c>
      <c r="L2306" s="11">
        <v>3035</v>
      </c>
      <c r="M2306" s="11">
        <v>2085</v>
      </c>
      <c r="N2306" s="11">
        <v>2.5607960196794011E-11</v>
      </c>
      <c r="O2306" s="11">
        <v>72</v>
      </c>
      <c r="P2306" s="14">
        <v>0.74999995922020346</v>
      </c>
      <c r="Q2306" s="11">
        <v>1895.2412217890271</v>
      </c>
      <c r="R2306" s="15">
        <v>0.21817278787675201</v>
      </c>
      <c r="S2306" s="11">
        <v>139.64521854271379</v>
      </c>
      <c r="T2306" s="11">
        <v>45.000000461004674</v>
      </c>
      <c r="U2306" s="11">
        <v>3.1032270469358139</v>
      </c>
      <c r="V2306" s="11">
        <v>11.17161736896893</v>
      </c>
      <c r="W2306" s="22"/>
      <c r="X2306" s="21">
        <v>0</v>
      </c>
      <c r="Y2306" s="22">
        <v>0</v>
      </c>
      <c r="Z2306" s="22">
        <v>0</v>
      </c>
      <c r="AA2306" s="22">
        <v>0</v>
      </c>
      <c r="AB2306" s="22">
        <v>0</v>
      </c>
      <c r="AC2306" s="22">
        <v>0</v>
      </c>
      <c r="AD2306" s="22">
        <v>0</v>
      </c>
      <c r="AE2306" s="22">
        <v>0</v>
      </c>
      <c r="AF2306" s="22">
        <v>1895.2412217890271</v>
      </c>
      <c r="AG2306" s="21">
        <v>0</v>
      </c>
      <c r="AH2306" s="22">
        <v>0</v>
      </c>
      <c r="AI2306" s="22">
        <v>0</v>
      </c>
      <c r="AJ2306" s="22">
        <v>1895.2412217890271</v>
      </c>
      <c r="AK2306" s="22">
        <v>8544.8116110658502</v>
      </c>
      <c r="AL2306" s="22">
        <v>0</v>
      </c>
      <c r="AM2306" s="22">
        <v>42</v>
      </c>
      <c r="AN2306" s="22">
        <v>0</v>
      </c>
      <c r="AO2306" s="22">
        <v>0</v>
      </c>
      <c r="AQ2306" s="18" t="str">
        <f t="shared" ref="AQ2306:BZ2306" si="2301">IF(OR(AND(AQ$2&gt;$O2305,AQ$2&lt;=$O2306),AND(AQ$2&lt;=$O2305,$O2304&gt;$O2305),AND(AQ$2&gt;$O2306,$O2307&lt;$O2306)),$H2305+((AQ$1-$Q2305)/$U2306/86000),"")</f>
        <v/>
      </c>
      <c r="AR2306" s="18" t="str">
        <f t="shared" si="2301"/>
        <v/>
      </c>
      <c r="AS2306" s="18" t="str">
        <f t="shared" si="2301"/>
        <v/>
      </c>
      <c r="AT2306" s="18" t="str">
        <f t="shared" si="2301"/>
        <v/>
      </c>
      <c r="AU2306" s="18" t="str">
        <f t="shared" si="2301"/>
        <v/>
      </c>
      <c r="AV2306" s="18" t="str">
        <f t="shared" si="2301"/>
        <v/>
      </c>
      <c r="AW2306" s="18">
        <f t="shared" si="2301"/>
        <v>43532.563703114298</v>
      </c>
      <c r="AX2306" s="18" t="str">
        <f t="shared" si="2301"/>
        <v/>
      </c>
      <c r="AY2306" s="18" t="str">
        <f t="shared" si="2301"/>
        <v/>
      </c>
      <c r="AZ2306" s="18" t="str">
        <f t="shared" si="2301"/>
        <v/>
      </c>
      <c r="BA2306" s="18" t="str">
        <f t="shared" si="2301"/>
        <v/>
      </c>
      <c r="BB2306" s="18" t="str">
        <f t="shared" si="2301"/>
        <v/>
      </c>
      <c r="BC2306" s="18" t="str">
        <f t="shared" si="2301"/>
        <v/>
      </c>
      <c r="BD2306" s="18" t="str">
        <f t="shared" si="2301"/>
        <v/>
      </c>
      <c r="BE2306" s="18" t="str">
        <f t="shared" si="2301"/>
        <v/>
      </c>
      <c r="BF2306" s="18" t="str">
        <f t="shared" si="2301"/>
        <v/>
      </c>
      <c r="BG2306" s="18" t="str">
        <f t="shared" si="2301"/>
        <v/>
      </c>
      <c r="BH2306" s="18" t="str">
        <f t="shared" si="2301"/>
        <v/>
      </c>
      <c r="BI2306" s="18" t="str">
        <f t="shared" si="2301"/>
        <v/>
      </c>
      <c r="BJ2306" s="18" t="str">
        <f t="shared" si="2301"/>
        <v/>
      </c>
      <c r="BK2306" s="18" t="str">
        <f t="shared" si="2301"/>
        <v/>
      </c>
      <c r="BL2306" s="18" t="str">
        <f t="shared" si="2301"/>
        <v/>
      </c>
      <c r="BM2306" s="18" t="str">
        <f t="shared" si="2301"/>
        <v/>
      </c>
      <c r="BN2306" s="18" t="str">
        <f t="shared" si="2301"/>
        <v/>
      </c>
      <c r="BO2306" s="18" t="str">
        <f t="shared" si="2301"/>
        <v/>
      </c>
      <c r="BP2306" s="18" t="str">
        <f t="shared" si="2301"/>
        <v/>
      </c>
      <c r="BQ2306" s="18" t="str">
        <f t="shared" si="2301"/>
        <v/>
      </c>
      <c r="BR2306" s="18" t="str">
        <f t="shared" si="2301"/>
        <v/>
      </c>
      <c r="BS2306" s="18" t="str">
        <f t="shared" si="2301"/>
        <v/>
      </c>
      <c r="BT2306" s="18" t="str">
        <f t="shared" si="2301"/>
        <v/>
      </c>
      <c r="BU2306" s="18" t="str">
        <f t="shared" si="2301"/>
        <v/>
      </c>
      <c r="BV2306" s="18" t="str">
        <f t="shared" si="2301"/>
        <v/>
      </c>
      <c r="BW2306" s="18" t="str">
        <f t="shared" si="2301"/>
        <v/>
      </c>
      <c r="BX2306" s="18" t="str">
        <f t="shared" si="2301"/>
        <v/>
      </c>
      <c r="BY2306" s="18" t="str">
        <f t="shared" si="2301"/>
        <v/>
      </c>
      <c r="BZ2306" s="18" t="str">
        <f t="shared" si="2301"/>
        <v/>
      </c>
      <c r="CA2306" s="18" t="str">
        <f>IF(BY2306&lt;&gt;"",BY2306-LOOKUP(2,1/(LEN($AQ$1:AQ2306)&gt;0),$AQ$1:AQ2306),"")</f>
        <v/>
      </c>
    </row>
    <row r="2307" spans="1:79" x14ac:dyDescent="0.25">
      <c r="A2307" s="21">
        <v>62290</v>
      </c>
      <c r="B2307" s="21">
        <v>2</v>
      </c>
      <c r="C2307" s="22" t="s">
        <v>2431</v>
      </c>
      <c r="D2307" s="21">
        <v>332</v>
      </c>
      <c r="E2307" s="23">
        <v>0.56458333333333333</v>
      </c>
      <c r="F2307" s="22" t="s">
        <v>666</v>
      </c>
      <c r="G2307" s="22" t="b">
        <v>1</v>
      </c>
      <c r="H2307" s="24">
        <v>43532.564652777779</v>
      </c>
      <c r="I2307" s="25" t="s">
        <v>139</v>
      </c>
      <c r="J2307" s="22" t="s">
        <v>140</v>
      </c>
      <c r="K2307" s="11">
        <v>0</v>
      </c>
      <c r="L2307" s="11">
        <v>3036</v>
      </c>
      <c r="M2307" s="11">
        <v>2088</v>
      </c>
      <c r="N2307" s="11">
        <v>1.0558665053395089E-10</v>
      </c>
      <c r="O2307" s="11">
        <v>74</v>
      </c>
      <c r="P2307" s="14">
        <v>0.52165290437200751</v>
      </c>
      <c r="Q2307" s="11">
        <v>2008.5185113176724</v>
      </c>
      <c r="R2307" s="15">
        <v>0.23121282825549469</v>
      </c>
      <c r="S2307" s="11">
        <v>113.27728952864527</v>
      </c>
      <c r="T2307" s="11">
        <v>44.999999832361937</v>
      </c>
      <c r="U2307" s="11">
        <v>2.5172731100141346</v>
      </c>
      <c r="V2307" s="11">
        <v>9.062183196050885</v>
      </c>
      <c r="W2307" s="22"/>
      <c r="X2307" s="21">
        <v>0</v>
      </c>
      <c r="Y2307" s="22">
        <v>0</v>
      </c>
      <c r="Z2307" s="22">
        <v>0</v>
      </c>
      <c r="AA2307" s="22">
        <v>0</v>
      </c>
      <c r="AB2307" s="22">
        <v>0</v>
      </c>
      <c r="AC2307" s="22">
        <v>0</v>
      </c>
      <c r="AD2307" s="22">
        <v>0</v>
      </c>
      <c r="AE2307" s="22">
        <v>0</v>
      </c>
      <c r="AF2307" s="22">
        <v>2008.5185113176724</v>
      </c>
      <c r="AG2307" s="21">
        <v>0</v>
      </c>
      <c r="AH2307" s="22">
        <v>0</v>
      </c>
      <c r="AI2307" s="22">
        <v>0</v>
      </c>
      <c r="AJ2307" s="22">
        <v>2008.5185113176724</v>
      </c>
      <c r="AK2307" s="22">
        <v>8544.8116110658502</v>
      </c>
      <c r="AL2307" s="22">
        <v>0</v>
      </c>
      <c r="AM2307" s="22">
        <v>41</v>
      </c>
      <c r="AN2307" s="22">
        <v>0</v>
      </c>
      <c r="AO2307" s="22">
        <v>0</v>
      </c>
      <c r="AQ2307" s="18" t="str">
        <f t="shared" ref="AQ2307:BZ2307" si="2302">IF(OR(AND(AQ$2&gt;$O2306,AQ$2&lt;=$O2307),AND(AQ$2&lt;=$O2306,$O2305&gt;$O2306),AND(AQ$2&gt;$O2307,$O2308&lt;$O2307)),$H2306+((AQ$1-$Q2306)/$U2307/86000),"")</f>
        <v/>
      </c>
      <c r="AR2307" s="18" t="str">
        <f t="shared" si="2302"/>
        <v/>
      </c>
      <c r="AS2307" s="18" t="str">
        <f t="shared" si="2302"/>
        <v/>
      </c>
      <c r="AT2307" s="18" t="str">
        <f t="shared" si="2302"/>
        <v/>
      </c>
      <c r="AU2307" s="18" t="str">
        <f t="shared" si="2302"/>
        <v/>
      </c>
      <c r="AV2307" s="18" t="str">
        <f t="shared" si="2302"/>
        <v/>
      </c>
      <c r="AW2307" s="18" t="str">
        <f t="shared" si="2302"/>
        <v/>
      </c>
      <c r="AX2307" s="18" t="str">
        <f t="shared" si="2302"/>
        <v/>
      </c>
      <c r="AY2307" s="18" t="str">
        <f t="shared" si="2302"/>
        <v/>
      </c>
      <c r="AZ2307" s="18" t="str">
        <f t="shared" si="2302"/>
        <v/>
      </c>
      <c r="BA2307" s="18" t="str">
        <f t="shared" si="2302"/>
        <v/>
      </c>
      <c r="BB2307" s="18" t="str">
        <f t="shared" si="2302"/>
        <v/>
      </c>
      <c r="BC2307" s="18" t="str">
        <f t="shared" si="2302"/>
        <v/>
      </c>
      <c r="BD2307" s="18" t="str">
        <f t="shared" si="2302"/>
        <v/>
      </c>
      <c r="BE2307" s="18" t="str">
        <f t="shared" si="2302"/>
        <v/>
      </c>
      <c r="BF2307" s="18" t="str">
        <f t="shared" si="2302"/>
        <v/>
      </c>
      <c r="BG2307" s="18" t="str">
        <f t="shared" si="2302"/>
        <v/>
      </c>
      <c r="BH2307" s="18" t="str">
        <f t="shared" si="2302"/>
        <v/>
      </c>
      <c r="BI2307" s="18" t="str">
        <f t="shared" si="2302"/>
        <v/>
      </c>
      <c r="BJ2307" s="18" t="str">
        <f t="shared" si="2302"/>
        <v/>
      </c>
      <c r="BK2307" s="18" t="str">
        <f t="shared" si="2302"/>
        <v/>
      </c>
      <c r="BL2307" s="18" t="str">
        <f t="shared" si="2302"/>
        <v/>
      </c>
      <c r="BM2307" s="18" t="str">
        <f t="shared" si="2302"/>
        <v/>
      </c>
      <c r="BN2307" s="18" t="str">
        <f t="shared" si="2302"/>
        <v/>
      </c>
      <c r="BO2307" s="18" t="str">
        <f t="shared" si="2302"/>
        <v/>
      </c>
      <c r="BP2307" s="18" t="str">
        <f t="shared" si="2302"/>
        <v/>
      </c>
      <c r="BQ2307" s="18" t="str">
        <f t="shared" si="2302"/>
        <v/>
      </c>
      <c r="BR2307" s="18" t="str">
        <f t="shared" si="2302"/>
        <v/>
      </c>
      <c r="BS2307" s="18" t="str">
        <f t="shared" si="2302"/>
        <v/>
      </c>
      <c r="BT2307" s="18" t="str">
        <f t="shared" si="2302"/>
        <v/>
      </c>
      <c r="BU2307" s="18" t="str">
        <f t="shared" si="2302"/>
        <v/>
      </c>
      <c r="BV2307" s="18" t="str">
        <f t="shared" si="2302"/>
        <v/>
      </c>
      <c r="BW2307" s="18" t="str">
        <f t="shared" si="2302"/>
        <v/>
      </c>
      <c r="BX2307" s="18" t="str">
        <f t="shared" si="2302"/>
        <v/>
      </c>
      <c r="BY2307" s="18" t="str">
        <f t="shared" si="2302"/>
        <v/>
      </c>
      <c r="BZ2307" s="18" t="str">
        <f t="shared" si="2302"/>
        <v/>
      </c>
      <c r="CA2307" s="18" t="str">
        <f>IF(BY2307&lt;&gt;"",BY2307-LOOKUP(2,1/(LEN($AQ$1:AQ2307)&gt;0),$AQ$1:AQ2307),"")</f>
        <v/>
      </c>
    </row>
    <row r="2308" spans="1:79" x14ac:dyDescent="0.25">
      <c r="A2308" s="21">
        <v>62292</v>
      </c>
      <c r="B2308" s="21">
        <v>2</v>
      </c>
      <c r="C2308" s="22" t="s">
        <v>2433</v>
      </c>
      <c r="D2308" s="21">
        <v>332</v>
      </c>
      <c r="E2308" s="23">
        <v>0.56527777777777777</v>
      </c>
      <c r="F2308" s="22" t="s">
        <v>666</v>
      </c>
      <c r="G2308" s="22" t="b">
        <v>1</v>
      </c>
      <c r="H2308" s="24">
        <v>43532.56517361111</v>
      </c>
      <c r="I2308" s="25" t="s">
        <v>725</v>
      </c>
      <c r="J2308" s="22" t="s">
        <v>726</v>
      </c>
      <c r="K2308" s="11">
        <v>0</v>
      </c>
      <c r="L2308" s="11">
        <v>3037</v>
      </c>
      <c r="M2308" s="11">
        <v>2091</v>
      </c>
      <c r="N2308" s="11">
        <v>1.1546319456101628E-13</v>
      </c>
      <c r="O2308" s="11">
        <v>77</v>
      </c>
      <c r="P2308" s="14">
        <v>0.49999999116469257</v>
      </c>
      <c r="Q2308" s="11">
        <v>2144.1013679047696</v>
      </c>
      <c r="R2308" s="15">
        <v>0.24682059863840045</v>
      </c>
      <c r="S2308" s="11">
        <v>135.58285658709724</v>
      </c>
      <c r="T2308" s="11">
        <v>44.999999832361937</v>
      </c>
      <c r="U2308" s="11">
        <v>3.0129523798262832</v>
      </c>
      <c r="V2308" s="11">
        <v>10.846628567374619</v>
      </c>
      <c r="W2308" s="22"/>
      <c r="X2308" s="21">
        <v>0</v>
      </c>
      <c r="Y2308" s="22">
        <v>0</v>
      </c>
      <c r="Z2308" s="22">
        <v>0</v>
      </c>
      <c r="AA2308" s="22">
        <v>0</v>
      </c>
      <c r="AB2308" s="22">
        <v>0</v>
      </c>
      <c r="AC2308" s="22">
        <v>0</v>
      </c>
      <c r="AD2308" s="22">
        <v>0</v>
      </c>
      <c r="AE2308" s="22">
        <v>0</v>
      </c>
      <c r="AF2308" s="22">
        <v>2144.1013679047696</v>
      </c>
      <c r="AG2308" s="21">
        <v>0</v>
      </c>
      <c r="AH2308" s="22">
        <v>0</v>
      </c>
      <c r="AI2308" s="22">
        <v>0</v>
      </c>
      <c r="AJ2308" s="22">
        <v>2144.1013679047696</v>
      </c>
      <c r="AK2308" s="22">
        <v>8544.8116110658502</v>
      </c>
      <c r="AL2308" s="22">
        <v>0</v>
      </c>
      <c r="AM2308" s="22">
        <v>40</v>
      </c>
      <c r="AN2308" s="22">
        <v>0</v>
      </c>
      <c r="AO2308" s="22">
        <v>0</v>
      </c>
      <c r="AQ2308" s="18" t="str">
        <f t="shared" ref="AQ2308:BZ2308" si="2303">IF(OR(AND(AQ$2&gt;$O2307,AQ$2&lt;=$O2308),AND(AQ$2&lt;=$O2307,$O2306&gt;$O2307),AND(AQ$2&gt;$O2308,$O2309&lt;$O2308)),$H2307+((AQ$1-$Q2307)/$U2308/86000),"")</f>
        <v/>
      </c>
      <c r="AR2308" s="18" t="str">
        <f t="shared" si="2303"/>
        <v/>
      </c>
      <c r="AS2308" s="18" t="str">
        <f t="shared" si="2303"/>
        <v/>
      </c>
      <c r="AT2308" s="18" t="str">
        <f t="shared" si="2303"/>
        <v/>
      </c>
      <c r="AU2308" s="18" t="str">
        <f t="shared" si="2303"/>
        <v/>
      </c>
      <c r="AV2308" s="18" t="str">
        <f t="shared" si="2303"/>
        <v/>
      </c>
      <c r="AW2308" s="18" t="str">
        <f t="shared" si="2303"/>
        <v/>
      </c>
      <c r="AX2308" s="18">
        <f t="shared" si="2303"/>
        <v>43532.564829935276</v>
      </c>
      <c r="AY2308" s="18" t="str">
        <f t="shared" si="2303"/>
        <v/>
      </c>
      <c r="AZ2308" s="18" t="str">
        <f t="shared" si="2303"/>
        <v/>
      </c>
      <c r="BA2308" s="18" t="str">
        <f t="shared" si="2303"/>
        <v/>
      </c>
      <c r="BB2308" s="18" t="str">
        <f t="shared" si="2303"/>
        <v/>
      </c>
      <c r="BC2308" s="18" t="str">
        <f t="shared" si="2303"/>
        <v/>
      </c>
      <c r="BD2308" s="18" t="str">
        <f t="shared" si="2303"/>
        <v/>
      </c>
      <c r="BE2308" s="18" t="str">
        <f t="shared" si="2303"/>
        <v/>
      </c>
      <c r="BF2308" s="18" t="str">
        <f t="shared" si="2303"/>
        <v/>
      </c>
      <c r="BG2308" s="18" t="str">
        <f t="shared" si="2303"/>
        <v/>
      </c>
      <c r="BH2308" s="18" t="str">
        <f t="shared" si="2303"/>
        <v/>
      </c>
      <c r="BI2308" s="18" t="str">
        <f t="shared" si="2303"/>
        <v/>
      </c>
      <c r="BJ2308" s="18" t="str">
        <f t="shared" si="2303"/>
        <v/>
      </c>
      <c r="BK2308" s="18" t="str">
        <f t="shared" si="2303"/>
        <v/>
      </c>
      <c r="BL2308" s="18" t="str">
        <f t="shared" si="2303"/>
        <v/>
      </c>
      <c r="BM2308" s="18" t="str">
        <f t="shared" si="2303"/>
        <v/>
      </c>
      <c r="BN2308" s="18" t="str">
        <f t="shared" si="2303"/>
        <v/>
      </c>
      <c r="BO2308" s="18" t="str">
        <f t="shared" si="2303"/>
        <v/>
      </c>
      <c r="BP2308" s="18" t="str">
        <f t="shared" si="2303"/>
        <v/>
      </c>
      <c r="BQ2308" s="18" t="str">
        <f t="shared" si="2303"/>
        <v/>
      </c>
      <c r="BR2308" s="18" t="str">
        <f t="shared" si="2303"/>
        <v/>
      </c>
      <c r="BS2308" s="18" t="str">
        <f t="shared" si="2303"/>
        <v/>
      </c>
      <c r="BT2308" s="18" t="str">
        <f t="shared" si="2303"/>
        <v/>
      </c>
      <c r="BU2308" s="18" t="str">
        <f t="shared" si="2303"/>
        <v/>
      </c>
      <c r="BV2308" s="18" t="str">
        <f t="shared" si="2303"/>
        <v/>
      </c>
      <c r="BW2308" s="18" t="str">
        <f t="shared" si="2303"/>
        <v/>
      </c>
      <c r="BX2308" s="18" t="str">
        <f t="shared" si="2303"/>
        <v/>
      </c>
      <c r="BY2308" s="18" t="str">
        <f t="shared" si="2303"/>
        <v/>
      </c>
      <c r="BZ2308" s="18" t="str">
        <f t="shared" si="2303"/>
        <v/>
      </c>
      <c r="CA2308" s="18" t="str">
        <f>IF(BY2308&lt;&gt;"",BY2308-LOOKUP(2,1/(LEN($AQ$1:AQ2308)&gt;0),$AQ$1:AQ2308),"")</f>
        <v/>
      </c>
    </row>
    <row r="2309" spans="1:79" x14ac:dyDescent="0.25">
      <c r="A2309" s="21">
        <v>62293</v>
      </c>
      <c r="B2309" s="21">
        <v>2</v>
      </c>
      <c r="C2309" s="22" t="s">
        <v>2434</v>
      </c>
      <c r="D2309" s="21">
        <v>332</v>
      </c>
      <c r="E2309" s="23">
        <v>0.56527777777777777</v>
      </c>
      <c r="F2309" s="22" t="s">
        <v>666</v>
      </c>
      <c r="G2309" s="22" t="b">
        <v>1</v>
      </c>
      <c r="H2309" s="24">
        <v>43532.565694444442</v>
      </c>
      <c r="I2309" s="25" t="s">
        <v>509</v>
      </c>
      <c r="J2309" s="22" t="s">
        <v>510</v>
      </c>
      <c r="K2309" s="11">
        <v>0</v>
      </c>
      <c r="L2309" s="11">
        <v>3038</v>
      </c>
      <c r="M2309" s="11">
        <v>2094</v>
      </c>
      <c r="N2309" s="11">
        <v>4.1922021409845911E-13</v>
      </c>
      <c r="O2309" s="11">
        <v>78</v>
      </c>
      <c r="P2309" s="14">
        <v>0.49999998918983685</v>
      </c>
      <c r="Q2309" s="11">
        <v>2163.2380563445786</v>
      </c>
      <c r="R2309" s="15">
        <v>0.24902353967811716</v>
      </c>
      <c r="S2309" s="11">
        <v>19.13668843980895</v>
      </c>
      <c r="T2309" s="11">
        <v>44.999999832361937</v>
      </c>
      <c r="U2309" s="11">
        <v>0.42525974469108158</v>
      </c>
      <c r="V2309" s="11">
        <v>1.5309350808878937</v>
      </c>
      <c r="W2309" s="22"/>
      <c r="X2309" s="21">
        <v>0</v>
      </c>
      <c r="Y2309" s="22">
        <v>0</v>
      </c>
      <c r="Z2309" s="22">
        <v>0</v>
      </c>
      <c r="AA2309" s="22">
        <v>0</v>
      </c>
      <c r="AB2309" s="22">
        <v>0</v>
      </c>
      <c r="AC2309" s="22">
        <v>0</v>
      </c>
      <c r="AD2309" s="22">
        <v>0</v>
      </c>
      <c r="AE2309" s="22">
        <v>0</v>
      </c>
      <c r="AF2309" s="22">
        <v>2163.2380563445786</v>
      </c>
      <c r="AG2309" s="21">
        <v>0</v>
      </c>
      <c r="AH2309" s="22">
        <v>0</v>
      </c>
      <c r="AI2309" s="22">
        <v>0</v>
      </c>
      <c r="AJ2309" s="22">
        <v>2163.2380563445786</v>
      </c>
      <c r="AK2309" s="22">
        <v>8544.8116110658502</v>
      </c>
      <c r="AL2309" s="22">
        <v>0</v>
      </c>
      <c r="AM2309" s="22">
        <v>39</v>
      </c>
      <c r="AN2309" s="22">
        <v>0</v>
      </c>
      <c r="AO2309" s="22">
        <v>0</v>
      </c>
      <c r="AQ2309" s="18" t="str">
        <f t="shared" ref="AQ2309:BZ2309" si="2304">IF(OR(AND(AQ$2&gt;$O2308,AQ$2&lt;=$O2309),AND(AQ$2&lt;=$O2308,$O2307&gt;$O2308),AND(AQ$2&gt;$O2309,$O2310&lt;$O2309)),$H2308+((AQ$1-$Q2308)/$U2309/86000),"")</f>
        <v/>
      </c>
      <c r="AR2309" s="18" t="str">
        <f t="shared" si="2304"/>
        <v/>
      </c>
      <c r="AS2309" s="18" t="str">
        <f t="shared" si="2304"/>
        <v/>
      </c>
      <c r="AT2309" s="18" t="str">
        <f t="shared" si="2304"/>
        <v/>
      </c>
      <c r="AU2309" s="18" t="str">
        <f t="shared" si="2304"/>
        <v/>
      </c>
      <c r="AV2309" s="18" t="str">
        <f t="shared" si="2304"/>
        <v/>
      </c>
      <c r="AW2309" s="18" t="str">
        <f t="shared" si="2304"/>
        <v/>
      </c>
      <c r="AX2309" s="18" t="str">
        <f t="shared" si="2304"/>
        <v/>
      </c>
      <c r="AY2309" s="18" t="str">
        <f t="shared" si="2304"/>
        <v/>
      </c>
      <c r="AZ2309" s="18" t="str">
        <f t="shared" si="2304"/>
        <v/>
      </c>
      <c r="BA2309" s="18" t="str">
        <f t="shared" si="2304"/>
        <v/>
      </c>
      <c r="BB2309" s="18" t="str">
        <f t="shared" si="2304"/>
        <v/>
      </c>
      <c r="BC2309" s="18" t="str">
        <f t="shared" si="2304"/>
        <v/>
      </c>
      <c r="BD2309" s="18" t="str">
        <f t="shared" si="2304"/>
        <v/>
      </c>
      <c r="BE2309" s="18" t="str">
        <f t="shared" si="2304"/>
        <v/>
      </c>
      <c r="BF2309" s="18" t="str">
        <f t="shared" si="2304"/>
        <v/>
      </c>
      <c r="BG2309" s="18" t="str">
        <f t="shared" si="2304"/>
        <v/>
      </c>
      <c r="BH2309" s="18" t="str">
        <f t="shared" si="2304"/>
        <v/>
      </c>
      <c r="BI2309" s="18" t="str">
        <f t="shared" si="2304"/>
        <v/>
      </c>
      <c r="BJ2309" s="18" t="str">
        <f t="shared" si="2304"/>
        <v/>
      </c>
      <c r="BK2309" s="18" t="str">
        <f t="shared" si="2304"/>
        <v/>
      </c>
      <c r="BL2309" s="18" t="str">
        <f t="shared" si="2304"/>
        <v/>
      </c>
      <c r="BM2309" s="18" t="str">
        <f t="shared" si="2304"/>
        <v/>
      </c>
      <c r="BN2309" s="18" t="str">
        <f t="shared" si="2304"/>
        <v/>
      </c>
      <c r="BO2309" s="18" t="str">
        <f t="shared" si="2304"/>
        <v/>
      </c>
      <c r="BP2309" s="18" t="str">
        <f t="shared" si="2304"/>
        <v/>
      </c>
      <c r="BQ2309" s="18" t="str">
        <f t="shared" si="2304"/>
        <v/>
      </c>
      <c r="BR2309" s="18" t="str">
        <f t="shared" si="2304"/>
        <v/>
      </c>
      <c r="BS2309" s="18" t="str">
        <f t="shared" si="2304"/>
        <v/>
      </c>
      <c r="BT2309" s="18" t="str">
        <f t="shared" si="2304"/>
        <v/>
      </c>
      <c r="BU2309" s="18" t="str">
        <f t="shared" si="2304"/>
        <v/>
      </c>
      <c r="BV2309" s="18" t="str">
        <f t="shared" si="2304"/>
        <v/>
      </c>
      <c r="BW2309" s="18" t="str">
        <f t="shared" si="2304"/>
        <v/>
      </c>
      <c r="BX2309" s="18" t="str">
        <f t="shared" si="2304"/>
        <v/>
      </c>
      <c r="BY2309" s="18" t="str">
        <f t="shared" si="2304"/>
        <v/>
      </c>
      <c r="BZ2309" s="18" t="str">
        <f t="shared" si="2304"/>
        <v/>
      </c>
      <c r="CA2309" s="18" t="str">
        <f>IF(BY2309&lt;&gt;"",BY2309-LOOKUP(2,1/(LEN($AQ$1:AQ2309)&gt;0),$AQ$1:AQ2309),"")</f>
        <v/>
      </c>
    </row>
    <row r="2310" spans="1:79" x14ac:dyDescent="0.25">
      <c r="A2310" s="21">
        <v>62295</v>
      </c>
      <c r="B2310" s="21">
        <v>2</v>
      </c>
      <c r="C2310" s="22" t="s">
        <v>2436</v>
      </c>
      <c r="D2310" s="21">
        <v>332</v>
      </c>
      <c r="E2310" s="23">
        <v>0.56597222222222221</v>
      </c>
      <c r="F2310" s="22" t="s">
        <v>666</v>
      </c>
      <c r="G2310" s="22" t="b">
        <v>1</v>
      </c>
      <c r="H2310" s="24">
        <v>43532.56621527778</v>
      </c>
      <c r="I2310" s="25" t="s">
        <v>253</v>
      </c>
      <c r="J2310" s="22" t="s">
        <v>254</v>
      </c>
      <c r="K2310" s="11">
        <v>0</v>
      </c>
      <c r="L2310" s="11">
        <v>3039</v>
      </c>
      <c r="M2310" s="11">
        <v>2097</v>
      </c>
      <c r="N2310" s="11">
        <v>3.3892888495756779E-12</v>
      </c>
      <c r="O2310" s="11">
        <v>80</v>
      </c>
      <c r="P2310" s="14">
        <v>0.49999996909293121</v>
      </c>
      <c r="Q2310" s="11">
        <v>2225.3320597514598</v>
      </c>
      <c r="R2310" s="15">
        <v>0.25617155950691756</v>
      </c>
      <c r="S2310" s="11">
        <v>62.094003406881257</v>
      </c>
      <c r="T2310" s="11">
        <v>45.000000461004674</v>
      </c>
      <c r="U2310" s="11">
        <v>1.3798667282390276</v>
      </c>
      <c r="V2310" s="11">
        <v>4.9675202216604992</v>
      </c>
      <c r="W2310" s="22"/>
      <c r="X2310" s="21">
        <v>0</v>
      </c>
      <c r="Y2310" s="22">
        <v>0</v>
      </c>
      <c r="Z2310" s="22">
        <v>0</v>
      </c>
      <c r="AA2310" s="22">
        <v>0</v>
      </c>
      <c r="AB2310" s="22">
        <v>0</v>
      </c>
      <c r="AC2310" s="22">
        <v>0</v>
      </c>
      <c r="AD2310" s="22">
        <v>0</v>
      </c>
      <c r="AE2310" s="22">
        <v>0</v>
      </c>
      <c r="AF2310" s="22">
        <v>2225.3320597514598</v>
      </c>
      <c r="AG2310" s="21">
        <v>0</v>
      </c>
      <c r="AH2310" s="22">
        <v>0</v>
      </c>
      <c r="AI2310" s="22">
        <v>0</v>
      </c>
      <c r="AJ2310" s="22">
        <v>2225.3320597514598</v>
      </c>
      <c r="AK2310" s="22">
        <v>8544.8116110658502</v>
      </c>
      <c r="AL2310" s="22">
        <v>0</v>
      </c>
      <c r="AM2310" s="22">
        <v>38</v>
      </c>
      <c r="AN2310" s="22">
        <v>0</v>
      </c>
      <c r="AO2310" s="22">
        <v>0</v>
      </c>
      <c r="AQ2310" s="18" t="str">
        <f t="shared" ref="AQ2310:BZ2310" si="2305">IF(OR(AND(AQ$2&gt;$O2309,AQ$2&lt;=$O2310),AND(AQ$2&lt;=$O2309,$O2308&gt;$O2309),AND(AQ$2&gt;$O2310,$O2311&lt;$O2310)),$H2309+((AQ$1-$Q2309)/$U2310/86000),"")</f>
        <v/>
      </c>
      <c r="AR2310" s="18" t="str">
        <f t="shared" si="2305"/>
        <v/>
      </c>
      <c r="AS2310" s="18" t="str">
        <f t="shared" si="2305"/>
        <v/>
      </c>
      <c r="AT2310" s="18" t="str">
        <f t="shared" si="2305"/>
        <v/>
      </c>
      <c r="AU2310" s="18" t="str">
        <f t="shared" si="2305"/>
        <v/>
      </c>
      <c r="AV2310" s="18" t="str">
        <f t="shared" si="2305"/>
        <v/>
      </c>
      <c r="AW2310" s="18" t="str">
        <f t="shared" si="2305"/>
        <v/>
      </c>
      <c r="AX2310" s="18" t="str">
        <f t="shared" si="2305"/>
        <v/>
      </c>
      <c r="AY2310" s="18" t="str">
        <f t="shared" si="2305"/>
        <v/>
      </c>
      <c r="AZ2310" s="18" t="str">
        <f t="shared" si="2305"/>
        <v/>
      </c>
      <c r="BA2310" s="18" t="str">
        <f t="shared" si="2305"/>
        <v/>
      </c>
      <c r="BB2310" s="18" t="str">
        <f t="shared" si="2305"/>
        <v/>
      </c>
      <c r="BC2310" s="18" t="str">
        <f t="shared" si="2305"/>
        <v/>
      </c>
      <c r="BD2310" s="18" t="str">
        <f t="shared" si="2305"/>
        <v/>
      </c>
      <c r="BE2310" s="18" t="str">
        <f t="shared" si="2305"/>
        <v/>
      </c>
      <c r="BF2310" s="18" t="str">
        <f t="shared" si="2305"/>
        <v/>
      </c>
      <c r="BG2310" s="18" t="str">
        <f t="shared" si="2305"/>
        <v/>
      </c>
      <c r="BH2310" s="18" t="str">
        <f t="shared" si="2305"/>
        <v/>
      </c>
      <c r="BI2310" s="18" t="str">
        <f t="shared" si="2305"/>
        <v/>
      </c>
      <c r="BJ2310" s="18" t="str">
        <f t="shared" si="2305"/>
        <v/>
      </c>
      <c r="BK2310" s="18" t="str">
        <f t="shared" si="2305"/>
        <v/>
      </c>
      <c r="BL2310" s="18" t="str">
        <f t="shared" si="2305"/>
        <v/>
      </c>
      <c r="BM2310" s="18" t="str">
        <f t="shared" si="2305"/>
        <v/>
      </c>
      <c r="BN2310" s="18" t="str">
        <f t="shared" si="2305"/>
        <v/>
      </c>
      <c r="BO2310" s="18" t="str">
        <f t="shared" si="2305"/>
        <v/>
      </c>
      <c r="BP2310" s="18" t="str">
        <f t="shared" si="2305"/>
        <v/>
      </c>
      <c r="BQ2310" s="18" t="str">
        <f t="shared" si="2305"/>
        <v/>
      </c>
      <c r="BR2310" s="18" t="str">
        <f t="shared" si="2305"/>
        <v/>
      </c>
      <c r="BS2310" s="18" t="str">
        <f t="shared" si="2305"/>
        <v/>
      </c>
      <c r="BT2310" s="18" t="str">
        <f t="shared" si="2305"/>
        <v/>
      </c>
      <c r="BU2310" s="18" t="str">
        <f t="shared" si="2305"/>
        <v/>
      </c>
      <c r="BV2310" s="18" t="str">
        <f t="shared" si="2305"/>
        <v/>
      </c>
      <c r="BW2310" s="18" t="str">
        <f t="shared" si="2305"/>
        <v/>
      </c>
      <c r="BX2310" s="18" t="str">
        <f t="shared" si="2305"/>
        <v/>
      </c>
      <c r="BY2310" s="18" t="str">
        <f t="shared" si="2305"/>
        <v/>
      </c>
      <c r="BZ2310" s="18" t="str">
        <f t="shared" si="2305"/>
        <v/>
      </c>
      <c r="CA2310" s="18" t="str">
        <f>IF(BY2310&lt;&gt;"",BY2310-LOOKUP(2,1/(LEN($AQ$1:AQ2310)&gt;0),$AQ$1:AQ2310),"")</f>
        <v/>
      </c>
    </row>
    <row r="2311" spans="1:79" x14ac:dyDescent="0.25">
      <c r="A2311" s="21">
        <v>62296</v>
      </c>
      <c r="B2311" s="21">
        <v>2</v>
      </c>
      <c r="C2311" s="22" t="s">
        <v>2437</v>
      </c>
      <c r="D2311" s="21">
        <v>332</v>
      </c>
      <c r="E2311" s="23">
        <v>0.56666666666666665</v>
      </c>
      <c r="F2311" s="22" t="s">
        <v>666</v>
      </c>
      <c r="G2311" s="22" t="b">
        <v>1</v>
      </c>
      <c r="H2311" s="24">
        <v>43532.566736111112</v>
      </c>
      <c r="I2311" s="25" t="s">
        <v>177</v>
      </c>
      <c r="J2311" s="22" t="s">
        <v>178</v>
      </c>
      <c r="K2311" s="11">
        <v>0</v>
      </c>
      <c r="L2311" s="11">
        <v>3040</v>
      </c>
      <c r="M2311" s="11">
        <v>2100</v>
      </c>
      <c r="N2311" s="11">
        <v>5.9486637837835588E-11</v>
      </c>
      <c r="O2311" s="11">
        <v>81</v>
      </c>
      <c r="P2311" s="14">
        <v>0.58956026243112447</v>
      </c>
      <c r="Q2311" s="11">
        <v>2261.3776652531383</v>
      </c>
      <c r="R2311" s="15">
        <v>0.26032098922203495</v>
      </c>
      <c r="S2311" s="11">
        <v>36.045605501678438</v>
      </c>
      <c r="T2311" s="11">
        <v>44.999999832361937</v>
      </c>
      <c r="U2311" s="11">
        <v>0.80101345857686179</v>
      </c>
      <c r="V2311" s="11">
        <v>2.8836484508767026</v>
      </c>
      <c r="W2311" s="22"/>
      <c r="X2311" s="21">
        <v>0</v>
      </c>
      <c r="Y2311" s="22">
        <v>0</v>
      </c>
      <c r="Z2311" s="22">
        <v>0</v>
      </c>
      <c r="AA2311" s="22">
        <v>0</v>
      </c>
      <c r="AB2311" s="22">
        <v>0</v>
      </c>
      <c r="AC2311" s="22">
        <v>0</v>
      </c>
      <c r="AD2311" s="22">
        <v>0</v>
      </c>
      <c r="AE2311" s="22">
        <v>0</v>
      </c>
      <c r="AF2311" s="22">
        <v>2261.3776652531383</v>
      </c>
      <c r="AG2311" s="21">
        <v>0</v>
      </c>
      <c r="AH2311" s="22">
        <v>0</v>
      </c>
      <c r="AI2311" s="22">
        <v>0</v>
      </c>
      <c r="AJ2311" s="22">
        <v>2261.3776652531383</v>
      </c>
      <c r="AK2311" s="22">
        <v>8544.8116110658502</v>
      </c>
      <c r="AL2311" s="22">
        <v>0</v>
      </c>
      <c r="AM2311" s="22">
        <v>37</v>
      </c>
      <c r="AN2311" s="22">
        <v>0</v>
      </c>
      <c r="AO2311" s="22">
        <v>0</v>
      </c>
      <c r="AQ2311" s="18" t="str">
        <f t="shared" ref="AQ2311:BZ2311" si="2306">IF(OR(AND(AQ$2&gt;$O2310,AQ$2&lt;=$O2311),AND(AQ$2&lt;=$O2310,$O2309&gt;$O2310),AND(AQ$2&gt;$O2311,$O2312&lt;$O2311)),$H2310+((AQ$1-$Q2310)/$U2311/86000),"")</f>
        <v/>
      </c>
      <c r="AR2311" s="18" t="str">
        <f t="shared" si="2306"/>
        <v/>
      </c>
      <c r="AS2311" s="18" t="str">
        <f t="shared" si="2306"/>
        <v/>
      </c>
      <c r="AT2311" s="18" t="str">
        <f t="shared" si="2306"/>
        <v/>
      </c>
      <c r="AU2311" s="18" t="str">
        <f t="shared" si="2306"/>
        <v/>
      </c>
      <c r="AV2311" s="18" t="str">
        <f t="shared" si="2306"/>
        <v/>
      </c>
      <c r="AW2311" s="18" t="str">
        <f t="shared" si="2306"/>
        <v/>
      </c>
      <c r="AX2311" s="18" t="str">
        <f t="shared" si="2306"/>
        <v/>
      </c>
      <c r="AY2311" s="18" t="str">
        <f t="shared" si="2306"/>
        <v/>
      </c>
      <c r="AZ2311" s="18" t="str">
        <f t="shared" si="2306"/>
        <v/>
      </c>
      <c r="BA2311" s="18" t="str">
        <f t="shared" si="2306"/>
        <v/>
      </c>
      <c r="BB2311" s="18" t="str">
        <f t="shared" si="2306"/>
        <v/>
      </c>
      <c r="BC2311" s="18" t="str">
        <f t="shared" si="2306"/>
        <v/>
      </c>
      <c r="BD2311" s="18" t="str">
        <f t="shared" si="2306"/>
        <v/>
      </c>
      <c r="BE2311" s="18" t="str">
        <f t="shared" si="2306"/>
        <v/>
      </c>
      <c r="BF2311" s="18" t="str">
        <f t="shared" si="2306"/>
        <v/>
      </c>
      <c r="BG2311" s="18" t="str">
        <f t="shared" si="2306"/>
        <v/>
      </c>
      <c r="BH2311" s="18" t="str">
        <f t="shared" si="2306"/>
        <v/>
      </c>
      <c r="BI2311" s="18" t="str">
        <f t="shared" si="2306"/>
        <v/>
      </c>
      <c r="BJ2311" s="18" t="str">
        <f t="shared" si="2306"/>
        <v/>
      </c>
      <c r="BK2311" s="18" t="str">
        <f t="shared" si="2306"/>
        <v/>
      </c>
      <c r="BL2311" s="18" t="str">
        <f t="shared" si="2306"/>
        <v/>
      </c>
      <c r="BM2311" s="18" t="str">
        <f t="shared" si="2306"/>
        <v/>
      </c>
      <c r="BN2311" s="18" t="str">
        <f t="shared" si="2306"/>
        <v/>
      </c>
      <c r="BO2311" s="18" t="str">
        <f t="shared" si="2306"/>
        <v/>
      </c>
      <c r="BP2311" s="18" t="str">
        <f t="shared" si="2306"/>
        <v/>
      </c>
      <c r="BQ2311" s="18" t="str">
        <f t="shared" si="2306"/>
        <v/>
      </c>
      <c r="BR2311" s="18" t="str">
        <f t="shared" si="2306"/>
        <v/>
      </c>
      <c r="BS2311" s="18" t="str">
        <f t="shared" si="2306"/>
        <v/>
      </c>
      <c r="BT2311" s="18" t="str">
        <f t="shared" si="2306"/>
        <v/>
      </c>
      <c r="BU2311" s="18" t="str">
        <f t="shared" si="2306"/>
        <v/>
      </c>
      <c r="BV2311" s="18" t="str">
        <f t="shared" si="2306"/>
        <v/>
      </c>
      <c r="BW2311" s="18" t="str">
        <f t="shared" si="2306"/>
        <v/>
      </c>
      <c r="BX2311" s="18" t="str">
        <f t="shared" si="2306"/>
        <v/>
      </c>
      <c r="BY2311" s="18" t="str">
        <f t="shared" si="2306"/>
        <v/>
      </c>
      <c r="BZ2311" s="18" t="str">
        <f t="shared" si="2306"/>
        <v/>
      </c>
      <c r="CA2311" s="18" t="str">
        <f>IF(BY2311&lt;&gt;"",BY2311-LOOKUP(2,1/(LEN($AQ$1:AQ2311)&gt;0),$AQ$1:AQ2311),"")</f>
        <v/>
      </c>
    </row>
    <row r="2312" spans="1:79" x14ac:dyDescent="0.25">
      <c r="A2312" s="21">
        <v>62298</v>
      </c>
      <c r="B2312" s="21">
        <v>2</v>
      </c>
      <c r="C2312" s="22" t="s">
        <v>2439</v>
      </c>
      <c r="D2312" s="21">
        <v>332</v>
      </c>
      <c r="E2312" s="23">
        <v>0.56736111111111109</v>
      </c>
      <c r="F2312" s="22" t="s">
        <v>666</v>
      </c>
      <c r="G2312" s="22" t="b">
        <v>1</v>
      </c>
      <c r="H2312" s="24">
        <v>43532.567245370374</v>
      </c>
      <c r="I2312" s="25" t="s">
        <v>179</v>
      </c>
      <c r="J2312" s="22" t="s">
        <v>180</v>
      </c>
      <c r="K2312" s="11">
        <v>0</v>
      </c>
      <c r="L2312" s="11">
        <v>3041</v>
      </c>
      <c r="M2312" s="11">
        <v>2103</v>
      </c>
      <c r="N2312" s="11">
        <v>1.0841461062227609E-10</v>
      </c>
      <c r="O2312" s="11">
        <v>82</v>
      </c>
      <c r="P2312" s="14">
        <v>0.20683018656520283</v>
      </c>
      <c r="Q2312" s="11">
        <v>2292.5684028388664</v>
      </c>
      <c r="R2312" s="15">
        <v>0.26391154545138229</v>
      </c>
      <c r="S2312" s="11">
        <v>31.190737585728129</v>
      </c>
      <c r="T2312" s="11">
        <v>44.000000227242708</v>
      </c>
      <c r="U2312" s="11">
        <v>0.70888039601455066</v>
      </c>
      <c r="V2312" s="11">
        <v>2.5519694256523824</v>
      </c>
      <c r="W2312" s="22"/>
      <c r="X2312" s="21">
        <v>0</v>
      </c>
      <c r="Y2312" s="22">
        <v>0</v>
      </c>
      <c r="Z2312" s="22">
        <v>0</v>
      </c>
      <c r="AA2312" s="22">
        <v>0</v>
      </c>
      <c r="AB2312" s="22">
        <v>0</v>
      </c>
      <c r="AC2312" s="22">
        <v>0</v>
      </c>
      <c r="AD2312" s="22">
        <v>0</v>
      </c>
      <c r="AE2312" s="22">
        <v>0</v>
      </c>
      <c r="AF2312" s="22">
        <v>2292.5684028388664</v>
      </c>
      <c r="AG2312" s="21">
        <v>0</v>
      </c>
      <c r="AH2312" s="22">
        <v>0</v>
      </c>
      <c r="AI2312" s="22">
        <v>0</v>
      </c>
      <c r="AJ2312" s="22">
        <v>2292.5684028388664</v>
      </c>
      <c r="AK2312" s="22">
        <v>8544.8116110658502</v>
      </c>
      <c r="AL2312" s="22">
        <v>0</v>
      </c>
      <c r="AM2312" s="22">
        <v>36</v>
      </c>
      <c r="AN2312" s="22">
        <v>0</v>
      </c>
      <c r="AO2312" s="22">
        <v>0</v>
      </c>
      <c r="AQ2312" s="18" t="str">
        <f t="shared" ref="AQ2312:BZ2312" si="2307">IF(OR(AND(AQ$2&gt;$O2311,AQ$2&lt;=$O2312),AND(AQ$2&lt;=$O2311,$O2310&gt;$O2311),AND(AQ$2&gt;$O2312,$O2313&lt;$O2312)),$H2311+((AQ$1-$Q2311)/$U2312/86000),"")</f>
        <v/>
      </c>
      <c r="AR2312" s="18" t="str">
        <f t="shared" si="2307"/>
        <v/>
      </c>
      <c r="AS2312" s="18" t="str">
        <f t="shared" si="2307"/>
        <v/>
      </c>
      <c r="AT2312" s="18" t="str">
        <f t="shared" si="2307"/>
        <v/>
      </c>
      <c r="AU2312" s="18" t="str">
        <f t="shared" si="2307"/>
        <v/>
      </c>
      <c r="AV2312" s="18" t="str">
        <f t="shared" si="2307"/>
        <v/>
      </c>
      <c r="AW2312" s="18" t="str">
        <f t="shared" si="2307"/>
        <v/>
      </c>
      <c r="AX2312" s="18" t="str">
        <f t="shared" si="2307"/>
        <v/>
      </c>
      <c r="AY2312" s="18">
        <f t="shared" si="2307"/>
        <v>43532.566914203504</v>
      </c>
      <c r="AZ2312" s="18" t="str">
        <f t="shared" si="2307"/>
        <v/>
      </c>
      <c r="BA2312" s="18" t="str">
        <f t="shared" si="2307"/>
        <v/>
      </c>
      <c r="BB2312" s="18" t="str">
        <f t="shared" si="2307"/>
        <v/>
      </c>
      <c r="BC2312" s="18" t="str">
        <f t="shared" si="2307"/>
        <v/>
      </c>
      <c r="BD2312" s="18" t="str">
        <f t="shared" si="2307"/>
        <v/>
      </c>
      <c r="BE2312" s="18" t="str">
        <f t="shared" si="2307"/>
        <v/>
      </c>
      <c r="BF2312" s="18" t="str">
        <f t="shared" si="2307"/>
        <v/>
      </c>
      <c r="BG2312" s="18" t="str">
        <f t="shared" si="2307"/>
        <v/>
      </c>
      <c r="BH2312" s="18" t="str">
        <f t="shared" si="2307"/>
        <v/>
      </c>
      <c r="BI2312" s="18" t="str">
        <f t="shared" si="2307"/>
        <v/>
      </c>
      <c r="BJ2312" s="18" t="str">
        <f t="shared" si="2307"/>
        <v/>
      </c>
      <c r="BK2312" s="18" t="str">
        <f t="shared" si="2307"/>
        <v/>
      </c>
      <c r="BL2312" s="18" t="str">
        <f t="shared" si="2307"/>
        <v/>
      </c>
      <c r="BM2312" s="18" t="str">
        <f t="shared" si="2307"/>
        <v/>
      </c>
      <c r="BN2312" s="18" t="str">
        <f t="shared" si="2307"/>
        <v/>
      </c>
      <c r="BO2312" s="18" t="str">
        <f t="shared" si="2307"/>
        <v/>
      </c>
      <c r="BP2312" s="18" t="str">
        <f t="shared" si="2307"/>
        <v/>
      </c>
      <c r="BQ2312" s="18" t="str">
        <f t="shared" si="2307"/>
        <v/>
      </c>
      <c r="BR2312" s="18" t="str">
        <f t="shared" si="2307"/>
        <v/>
      </c>
      <c r="BS2312" s="18" t="str">
        <f t="shared" si="2307"/>
        <v/>
      </c>
      <c r="BT2312" s="18" t="str">
        <f t="shared" si="2307"/>
        <v/>
      </c>
      <c r="BU2312" s="18" t="str">
        <f t="shared" si="2307"/>
        <v/>
      </c>
      <c r="BV2312" s="18" t="str">
        <f t="shared" si="2307"/>
        <v/>
      </c>
      <c r="BW2312" s="18" t="str">
        <f t="shared" si="2307"/>
        <v/>
      </c>
      <c r="BX2312" s="18" t="str">
        <f t="shared" si="2307"/>
        <v/>
      </c>
      <c r="BY2312" s="18" t="str">
        <f t="shared" si="2307"/>
        <v/>
      </c>
      <c r="BZ2312" s="18" t="str">
        <f t="shared" si="2307"/>
        <v/>
      </c>
      <c r="CA2312" s="18" t="str">
        <f>IF(BY2312&lt;&gt;"",BY2312-LOOKUP(2,1/(LEN($AQ$1:AQ2312)&gt;0),$AQ$1:AQ2312),"")</f>
        <v/>
      </c>
    </row>
    <row r="2313" spans="1:79" x14ac:dyDescent="0.25">
      <c r="A2313" s="21">
        <v>62299</v>
      </c>
      <c r="B2313" s="21">
        <v>2</v>
      </c>
      <c r="C2313" s="22" t="s">
        <v>2440</v>
      </c>
      <c r="D2313" s="21">
        <v>332</v>
      </c>
      <c r="E2313" s="23">
        <v>0.56736111111111109</v>
      </c>
      <c r="F2313" s="22" t="s">
        <v>666</v>
      </c>
      <c r="G2313" s="22" t="b">
        <v>1</v>
      </c>
      <c r="H2313" s="24">
        <v>43532.567766203705</v>
      </c>
      <c r="I2313" s="25" t="s">
        <v>679</v>
      </c>
      <c r="J2313" s="22" t="s">
        <v>680</v>
      </c>
      <c r="K2313" s="11">
        <v>0</v>
      </c>
      <c r="L2313" s="11">
        <v>3042</v>
      </c>
      <c r="M2313" s="11">
        <v>2106</v>
      </c>
      <c r="N2313" s="11">
        <v>6.6862071435025427E-12</v>
      </c>
      <c r="O2313" s="11">
        <v>86</v>
      </c>
      <c r="P2313" s="14">
        <v>0.15951448313154271</v>
      </c>
      <c r="Q2313" s="11">
        <v>2514.2781910050317</v>
      </c>
      <c r="R2313" s="15">
        <v>0.28943391275094754</v>
      </c>
      <c r="S2313" s="11">
        <v>221.70978816616525</v>
      </c>
      <c r="T2313" s="11">
        <v>44.999999832361937</v>
      </c>
      <c r="U2313" s="11">
        <v>4.9268841998244133</v>
      </c>
      <c r="V2313" s="11">
        <v>17.736783119367889</v>
      </c>
      <c r="W2313" s="22"/>
      <c r="X2313" s="21">
        <v>0</v>
      </c>
      <c r="Y2313" s="22">
        <v>0</v>
      </c>
      <c r="Z2313" s="22">
        <v>0</v>
      </c>
      <c r="AA2313" s="22">
        <v>0</v>
      </c>
      <c r="AB2313" s="22">
        <v>0</v>
      </c>
      <c r="AC2313" s="22">
        <v>0</v>
      </c>
      <c r="AD2313" s="22">
        <v>0</v>
      </c>
      <c r="AE2313" s="22">
        <v>0</v>
      </c>
      <c r="AF2313" s="22">
        <v>2514.2781910050317</v>
      </c>
      <c r="AG2313" s="21">
        <v>0</v>
      </c>
      <c r="AH2313" s="22">
        <v>0</v>
      </c>
      <c r="AI2313" s="22">
        <v>0</v>
      </c>
      <c r="AJ2313" s="22">
        <v>2514.2781910050317</v>
      </c>
      <c r="AK2313" s="22">
        <v>8544.8116110658502</v>
      </c>
      <c r="AL2313" s="22">
        <v>0</v>
      </c>
      <c r="AM2313" s="22">
        <v>35</v>
      </c>
      <c r="AN2313" s="22">
        <v>0</v>
      </c>
      <c r="AO2313" s="22">
        <v>0</v>
      </c>
      <c r="AQ2313" s="18" t="str">
        <f t="shared" ref="AQ2313:BZ2313" si="2308">IF(OR(AND(AQ$2&gt;$O2312,AQ$2&lt;=$O2313),AND(AQ$2&lt;=$O2312,$O2311&gt;$O2312),AND(AQ$2&gt;$O2313,$O2314&lt;$O2313)),$H2312+((AQ$1-$Q2312)/$U2313/86000),"")</f>
        <v/>
      </c>
      <c r="AR2313" s="18" t="str">
        <f t="shared" si="2308"/>
        <v/>
      </c>
      <c r="AS2313" s="18" t="str">
        <f t="shared" si="2308"/>
        <v/>
      </c>
      <c r="AT2313" s="18" t="str">
        <f t="shared" si="2308"/>
        <v/>
      </c>
      <c r="AU2313" s="18" t="str">
        <f t="shared" si="2308"/>
        <v/>
      </c>
      <c r="AV2313" s="18" t="str">
        <f t="shared" si="2308"/>
        <v/>
      </c>
      <c r="AW2313" s="18" t="str">
        <f t="shared" si="2308"/>
        <v/>
      </c>
      <c r="AX2313" s="18" t="str">
        <f t="shared" si="2308"/>
        <v/>
      </c>
      <c r="AY2313" s="18" t="str">
        <f t="shared" si="2308"/>
        <v/>
      </c>
      <c r="AZ2313" s="18">
        <f t="shared" si="2308"/>
        <v>43532.567760819191</v>
      </c>
      <c r="BA2313" s="18" t="str">
        <f t="shared" si="2308"/>
        <v/>
      </c>
      <c r="BB2313" s="18" t="str">
        <f t="shared" si="2308"/>
        <v/>
      </c>
      <c r="BC2313" s="18" t="str">
        <f t="shared" si="2308"/>
        <v/>
      </c>
      <c r="BD2313" s="18" t="str">
        <f t="shared" si="2308"/>
        <v/>
      </c>
      <c r="BE2313" s="18" t="str">
        <f t="shared" si="2308"/>
        <v/>
      </c>
      <c r="BF2313" s="18" t="str">
        <f t="shared" si="2308"/>
        <v/>
      </c>
      <c r="BG2313" s="18" t="str">
        <f t="shared" si="2308"/>
        <v/>
      </c>
      <c r="BH2313" s="18" t="str">
        <f t="shared" si="2308"/>
        <v/>
      </c>
      <c r="BI2313" s="18" t="str">
        <f t="shared" si="2308"/>
        <v/>
      </c>
      <c r="BJ2313" s="18" t="str">
        <f t="shared" si="2308"/>
        <v/>
      </c>
      <c r="BK2313" s="18" t="str">
        <f t="shared" si="2308"/>
        <v/>
      </c>
      <c r="BL2313" s="18" t="str">
        <f t="shared" si="2308"/>
        <v/>
      </c>
      <c r="BM2313" s="18" t="str">
        <f t="shared" si="2308"/>
        <v/>
      </c>
      <c r="BN2313" s="18" t="str">
        <f t="shared" si="2308"/>
        <v/>
      </c>
      <c r="BO2313" s="18" t="str">
        <f t="shared" si="2308"/>
        <v/>
      </c>
      <c r="BP2313" s="18" t="str">
        <f t="shared" si="2308"/>
        <v/>
      </c>
      <c r="BQ2313" s="18" t="str">
        <f t="shared" si="2308"/>
        <v/>
      </c>
      <c r="BR2313" s="18" t="str">
        <f t="shared" si="2308"/>
        <v/>
      </c>
      <c r="BS2313" s="18" t="str">
        <f t="shared" si="2308"/>
        <v/>
      </c>
      <c r="BT2313" s="18" t="str">
        <f t="shared" si="2308"/>
        <v/>
      </c>
      <c r="BU2313" s="18" t="str">
        <f t="shared" si="2308"/>
        <v/>
      </c>
      <c r="BV2313" s="18" t="str">
        <f t="shared" si="2308"/>
        <v/>
      </c>
      <c r="BW2313" s="18" t="str">
        <f t="shared" si="2308"/>
        <v/>
      </c>
      <c r="BX2313" s="18" t="str">
        <f t="shared" si="2308"/>
        <v/>
      </c>
      <c r="BY2313" s="18" t="str">
        <f t="shared" si="2308"/>
        <v/>
      </c>
      <c r="BZ2313" s="18" t="str">
        <f t="shared" si="2308"/>
        <v/>
      </c>
      <c r="CA2313" s="18" t="str">
        <f>IF(BY2313&lt;&gt;"",BY2313-LOOKUP(2,1/(LEN($AQ$1:AQ2313)&gt;0),$AQ$1:AQ2313),"")</f>
        <v/>
      </c>
    </row>
    <row r="2314" spans="1:79" x14ac:dyDescent="0.25">
      <c r="A2314" s="21">
        <v>62301</v>
      </c>
      <c r="B2314" s="21">
        <v>2</v>
      </c>
      <c r="C2314" s="22" t="s">
        <v>2442</v>
      </c>
      <c r="D2314" s="21">
        <v>332</v>
      </c>
      <c r="E2314" s="23">
        <v>0.56805555555555554</v>
      </c>
      <c r="F2314" s="22" t="s">
        <v>666</v>
      </c>
      <c r="G2314" s="22" t="b">
        <v>1</v>
      </c>
      <c r="H2314" s="24">
        <v>43532.568287037036</v>
      </c>
      <c r="I2314" s="25" t="s">
        <v>259</v>
      </c>
      <c r="J2314" s="22" t="s">
        <v>260</v>
      </c>
      <c r="K2314" s="11">
        <v>0</v>
      </c>
      <c r="L2314" s="11">
        <v>3043</v>
      </c>
      <c r="M2314" s="11">
        <v>2109</v>
      </c>
      <c r="N2314" s="11">
        <v>1.950439809661475E-12</v>
      </c>
      <c r="O2314" s="11">
        <v>92</v>
      </c>
      <c r="P2314" s="14">
        <v>0.49999995440175787</v>
      </c>
      <c r="Q2314" s="11">
        <v>2743.1121322215213</v>
      </c>
      <c r="R2314" s="15">
        <v>0.3157763848025521</v>
      </c>
      <c r="S2314" s="11">
        <v>228.83394121648962</v>
      </c>
      <c r="T2314" s="11">
        <v>44.999999832361937</v>
      </c>
      <c r="U2314" s="11">
        <v>5.0851987126436109</v>
      </c>
      <c r="V2314" s="11">
        <v>18.306715365517</v>
      </c>
      <c r="W2314" s="22"/>
      <c r="X2314" s="21">
        <v>0</v>
      </c>
      <c r="Y2314" s="22">
        <v>0</v>
      </c>
      <c r="Z2314" s="22">
        <v>0</v>
      </c>
      <c r="AA2314" s="22">
        <v>0</v>
      </c>
      <c r="AB2314" s="22">
        <v>0</v>
      </c>
      <c r="AC2314" s="22">
        <v>0</v>
      </c>
      <c r="AD2314" s="22">
        <v>0</v>
      </c>
      <c r="AE2314" s="22">
        <v>0</v>
      </c>
      <c r="AF2314" s="22">
        <v>2743.1121322215213</v>
      </c>
      <c r="AG2314" s="21">
        <v>0</v>
      </c>
      <c r="AH2314" s="22">
        <v>0</v>
      </c>
      <c r="AI2314" s="22">
        <v>0</v>
      </c>
      <c r="AJ2314" s="22">
        <v>2743.1121322215213</v>
      </c>
      <c r="AK2314" s="22">
        <v>8544.8116110658502</v>
      </c>
      <c r="AL2314" s="22">
        <v>0</v>
      </c>
      <c r="AM2314" s="22">
        <v>34</v>
      </c>
      <c r="AN2314" s="22">
        <v>0</v>
      </c>
      <c r="AO2314" s="22">
        <v>0</v>
      </c>
      <c r="AQ2314" s="18" t="str">
        <f t="shared" ref="AQ2314:BZ2314" si="2309">IF(OR(AND(AQ$2&gt;$O2313,AQ$2&lt;=$O2314),AND(AQ$2&lt;=$O2313,$O2312&gt;$O2313),AND(AQ$2&gt;$O2314,$O2315&lt;$O2314)),$H2313+((AQ$1-$Q2313)/$U2314/86000),"")</f>
        <v/>
      </c>
      <c r="AR2314" s="18" t="str">
        <f t="shared" si="2309"/>
        <v/>
      </c>
      <c r="AS2314" s="18" t="str">
        <f t="shared" si="2309"/>
        <v/>
      </c>
      <c r="AT2314" s="18" t="str">
        <f t="shared" si="2309"/>
        <v/>
      </c>
      <c r="AU2314" s="18" t="str">
        <f t="shared" si="2309"/>
        <v/>
      </c>
      <c r="AV2314" s="18" t="str">
        <f t="shared" si="2309"/>
        <v/>
      </c>
      <c r="AW2314" s="18" t="str">
        <f t="shared" si="2309"/>
        <v/>
      </c>
      <c r="AX2314" s="18" t="str">
        <f t="shared" si="2309"/>
        <v/>
      </c>
      <c r="AY2314" s="18" t="str">
        <f t="shared" si="2309"/>
        <v/>
      </c>
      <c r="AZ2314" s="18" t="str">
        <f t="shared" si="2309"/>
        <v/>
      </c>
      <c r="BA2314" s="18" t="str">
        <f t="shared" si="2309"/>
        <v/>
      </c>
      <c r="BB2314" s="18" t="str">
        <f t="shared" si="2309"/>
        <v/>
      </c>
      <c r="BC2314" s="18" t="str">
        <f t="shared" si="2309"/>
        <v/>
      </c>
      <c r="BD2314" s="18" t="str">
        <f t="shared" si="2309"/>
        <v/>
      </c>
      <c r="BE2314" s="18" t="str">
        <f t="shared" si="2309"/>
        <v/>
      </c>
      <c r="BF2314" s="18" t="str">
        <f t="shared" si="2309"/>
        <v/>
      </c>
      <c r="BG2314" s="18" t="str">
        <f t="shared" si="2309"/>
        <v/>
      </c>
      <c r="BH2314" s="18" t="str">
        <f t="shared" si="2309"/>
        <v/>
      </c>
      <c r="BI2314" s="18" t="str">
        <f t="shared" si="2309"/>
        <v/>
      </c>
      <c r="BJ2314" s="18" t="str">
        <f t="shared" si="2309"/>
        <v/>
      </c>
      <c r="BK2314" s="18" t="str">
        <f t="shared" si="2309"/>
        <v/>
      </c>
      <c r="BL2314" s="18" t="str">
        <f t="shared" si="2309"/>
        <v/>
      </c>
      <c r="BM2314" s="18" t="str">
        <f t="shared" si="2309"/>
        <v/>
      </c>
      <c r="BN2314" s="18" t="str">
        <f t="shared" si="2309"/>
        <v/>
      </c>
      <c r="BO2314" s="18" t="str">
        <f t="shared" si="2309"/>
        <v/>
      </c>
      <c r="BP2314" s="18" t="str">
        <f t="shared" si="2309"/>
        <v/>
      </c>
      <c r="BQ2314" s="18" t="str">
        <f t="shared" si="2309"/>
        <v/>
      </c>
      <c r="BR2314" s="18" t="str">
        <f t="shared" si="2309"/>
        <v/>
      </c>
      <c r="BS2314" s="18" t="str">
        <f t="shared" si="2309"/>
        <v/>
      </c>
      <c r="BT2314" s="18" t="str">
        <f t="shared" si="2309"/>
        <v/>
      </c>
      <c r="BU2314" s="18" t="str">
        <f t="shared" si="2309"/>
        <v/>
      </c>
      <c r="BV2314" s="18" t="str">
        <f t="shared" si="2309"/>
        <v/>
      </c>
      <c r="BW2314" s="18" t="str">
        <f t="shared" si="2309"/>
        <v/>
      </c>
      <c r="BX2314" s="18" t="str">
        <f t="shared" si="2309"/>
        <v/>
      </c>
      <c r="BY2314" s="18" t="str">
        <f t="shared" si="2309"/>
        <v/>
      </c>
      <c r="BZ2314" s="18" t="str">
        <f t="shared" si="2309"/>
        <v/>
      </c>
      <c r="CA2314" s="18" t="str">
        <f>IF(BY2314&lt;&gt;"",BY2314-LOOKUP(2,1/(LEN($AQ$1:AQ2314)&gt;0),$AQ$1:AQ2314),"")</f>
        <v/>
      </c>
    </row>
    <row r="2315" spans="1:79" x14ac:dyDescent="0.25">
      <c r="A2315" s="21">
        <v>62302</v>
      </c>
      <c r="B2315" s="21">
        <v>2</v>
      </c>
      <c r="C2315" s="22" t="s">
        <v>2443</v>
      </c>
      <c r="D2315" s="21">
        <v>332</v>
      </c>
      <c r="E2315" s="23">
        <v>0.56874999999999998</v>
      </c>
      <c r="F2315" s="22" t="s">
        <v>666</v>
      </c>
      <c r="G2315" s="22" t="b">
        <v>1</v>
      </c>
      <c r="H2315" s="24">
        <v>43532.568807870368</v>
      </c>
      <c r="I2315" s="25" t="s">
        <v>307</v>
      </c>
      <c r="J2315" s="22" t="s">
        <v>308</v>
      </c>
      <c r="K2315" s="11">
        <v>0</v>
      </c>
      <c r="L2315" s="11">
        <v>3044</v>
      </c>
      <c r="M2315" s="11">
        <v>2112</v>
      </c>
      <c r="N2315" s="11">
        <v>3.8617997688561445E-12</v>
      </c>
      <c r="O2315" s="11">
        <v>93</v>
      </c>
      <c r="P2315" s="14">
        <v>0.49999991857125453</v>
      </c>
      <c r="Q2315" s="11">
        <v>2770.8691990630255</v>
      </c>
      <c r="R2315" s="15">
        <v>0.31897167022926731</v>
      </c>
      <c r="S2315" s="11">
        <v>27.757066841504184</v>
      </c>
      <c r="T2315" s="11">
        <v>44.999999832361937</v>
      </c>
      <c r="U2315" s="11">
        <v>0.61682370988682922</v>
      </c>
      <c r="V2315" s="11">
        <v>2.2205653555925853</v>
      </c>
      <c r="W2315" s="22"/>
      <c r="X2315" s="21">
        <v>0</v>
      </c>
      <c r="Y2315" s="22">
        <v>0</v>
      </c>
      <c r="Z2315" s="22">
        <v>0</v>
      </c>
      <c r="AA2315" s="22">
        <v>0</v>
      </c>
      <c r="AB2315" s="22">
        <v>0</v>
      </c>
      <c r="AC2315" s="22">
        <v>0</v>
      </c>
      <c r="AD2315" s="22">
        <v>0</v>
      </c>
      <c r="AE2315" s="22">
        <v>0</v>
      </c>
      <c r="AF2315" s="22">
        <v>2770.8691990630255</v>
      </c>
      <c r="AG2315" s="21">
        <v>0</v>
      </c>
      <c r="AH2315" s="22">
        <v>0</v>
      </c>
      <c r="AI2315" s="22">
        <v>0</v>
      </c>
      <c r="AJ2315" s="22">
        <v>2770.8691990630255</v>
      </c>
      <c r="AK2315" s="22">
        <v>8544.8116110658502</v>
      </c>
      <c r="AL2315" s="22">
        <v>0</v>
      </c>
      <c r="AM2315" s="22">
        <v>33</v>
      </c>
      <c r="AN2315" s="22">
        <v>0</v>
      </c>
      <c r="AO2315" s="22">
        <v>0</v>
      </c>
      <c r="AQ2315" s="18" t="str">
        <f t="shared" ref="AQ2315:BZ2315" si="2310">IF(OR(AND(AQ$2&gt;$O2314,AQ$2&lt;=$O2315),AND(AQ$2&lt;=$O2314,$O2313&gt;$O2314),AND(AQ$2&gt;$O2315,$O2316&lt;$O2315)),$H2314+((AQ$1-$Q2314)/$U2315/86000),"")</f>
        <v/>
      </c>
      <c r="AR2315" s="18" t="str">
        <f t="shared" si="2310"/>
        <v/>
      </c>
      <c r="AS2315" s="18" t="str">
        <f t="shared" si="2310"/>
        <v/>
      </c>
      <c r="AT2315" s="18" t="str">
        <f t="shared" si="2310"/>
        <v/>
      </c>
      <c r="AU2315" s="18" t="str">
        <f t="shared" si="2310"/>
        <v/>
      </c>
      <c r="AV2315" s="18" t="str">
        <f t="shared" si="2310"/>
        <v/>
      </c>
      <c r="AW2315" s="18" t="str">
        <f t="shared" si="2310"/>
        <v/>
      </c>
      <c r="AX2315" s="18" t="str">
        <f t="shared" si="2310"/>
        <v/>
      </c>
      <c r="AY2315" s="18" t="str">
        <f t="shared" si="2310"/>
        <v/>
      </c>
      <c r="AZ2315" s="18" t="str">
        <f t="shared" si="2310"/>
        <v/>
      </c>
      <c r="BA2315" s="18" t="str">
        <f t="shared" si="2310"/>
        <v/>
      </c>
      <c r="BB2315" s="18" t="str">
        <f t="shared" si="2310"/>
        <v/>
      </c>
      <c r="BC2315" s="18" t="str">
        <f t="shared" si="2310"/>
        <v/>
      </c>
      <c r="BD2315" s="18" t="str">
        <f t="shared" si="2310"/>
        <v/>
      </c>
      <c r="BE2315" s="18" t="str">
        <f t="shared" si="2310"/>
        <v/>
      </c>
      <c r="BF2315" s="18" t="str">
        <f t="shared" si="2310"/>
        <v/>
      </c>
      <c r="BG2315" s="18" t="str">
        <f t="shared" si="2310"/>
        <v/>
      </c>
      <c r="BH2315" s="18" t="str">
        <f t="shared" si="2310"/>
        <v/>
      </c>
      <c r="BI2315" s="18" t="str">
        <f t="shared" si="2310"/>
        <v/>
      </c>
      <c r="BJ2315" s="18" t="str">
        <f t="shared" si="2310"/>
        <v/>
      </c>
      <c r="BK2315" s="18" t="str">
        <f t="shared" si="2310"/>
        <v/>
      </c>
      <c r="BL2315" s="18" t="str">
        <f t="shared" si="2310"/>
        <v/>
      </c>
      <c r="BM2315" s="18" t="str">
        <f t="shared" si="2310"/>
        <v/>
      </c>
      <c r="BN2315" s="18" t="str">
        <f t="shared" si="2310"/>
        <v/>
      </c>
      <c r="BO2315" s="18" t="str">
        <f t="shared" si="2310"/>
        <v/>
      </c>
      <c r="BP2315" s="18" t="str">
        <f t="shared" si="2310"/>
        <v/>
      </c>
      <c r="BQ2315" s="18" t="str">
        <f t="shared" si="2310"/>
        <v/>
      </c>
      <c r="BR2315" s="18" t="str">
        <f t="shared" si="2310"/>
        <v/>
      </c>
      <c r="BS2315" s="18" t="str">
        <f t="shared" si="2310"/>
        <v/>
      </c>
      <c r="BT2315" s="18" t="str">
        <f t="shared" si="2310"/>
        <v/>
      </c>
      <c r="BU2315" s="18" t="str">
        <f t="shared" si="2310"/>
        <v/>
      </c>
      <c r="BV2315" s="18" t="str">
        <f t="shared" si="2310"/>
        <v/>
      </c>
      <c r="BW2315" s="18" t="str">
        <f t="shared" si="2310"/>
        <v/>
      </c>
      <c r="BX2315" s="18" t="str">
        <f t="shared" si="2310"/>
        <v/>
      </c>
      <c r="BY2315" s="18" t="str">
        <f t="shared" si="2310"/>
        <v/>
      </c>
      <c r="BZ2315" s="18" t="str">
        <f t="shared" si="2310"/>
        <v/>
      </c>
      <c r="CA2315" s="18" t="str">
        <f>IF(BY2315&lt;&gt;"",BY2315-LOOKUP(2,1/(LEN($AQ$1:AQ2315)&gt;0),$AQ$1:AQ2315),"")</f>
        <v/>
      </c>
    </row>
    <row r="2316" spans="1:79" x14ac:dyDescent="0.25">
      <c r="A2316" s="21">
        <v>62304</v>
      </c>
      <c r="B2316" s="21">
        <v>2</v>
      </c>
      <c r="C2316" s="22" t="s">
        <v>2445</v>
      </c>
      <c r="D2316" s="21">
        <v>332</v>
      </c>
      <c r="E2316" s="23">
        <v>0.56944444444444442</v>
      </c>
      <c r="F2316" s="22" t="s">
        <v>666</v>
      </c>
      <c r="G2316" s="22" t="b">
        <v>1</v>
      </c>
      <c r="H2316" s="24">
        <v>43532.569328703707</v>
      </c>
      <c r="I2316" s="25" t="s">
        <v>323</v>
      </c>
      <c r="J2316" s="22" t="s">
        <v>324</v>
      </c>
      <c r="K2316" s="11">
        <v>0</v>
      </c>
      <c r="L2316" s="11">
        <v>3045</v>
      </c>
      <c r="M2316" s="11">
        <v>2115</v>
      </c>
      <c r="N2316" s="11">
        <v>5.4924953474255744E-12</v>
      </c>
      <c r="O2316" s="11">
        <v>100</v>
      </c>
      <c r="P2316" s="14">
        <v>0.49999990588003917</v>
      </c>
      <c r="Q2316" s="11">
        <v>2934.5662740862826</v>
      </c>
      <c r="R2316" s="15">
        <v>0.33781583993943282</v>
      </c>
      <c r="S2316" s="11">
        <v>163.69707502325718</v>
      </c>
      <c r="T2316" s="11">
        <v>45.000000461004674</v>
      </c>
      <c r="U2316" s="11">
        <v>3.63771274102788</v>
      </c>
      <c r="V2316" s="11">
        <v>13.095765867700369</v>
      </c>
      <c r="W2316" s="22"/>
      <c r="X2316" s="21">
        <v>0</v>
      </c>
      <c r="Y2316" s="22">
        <v>0</v>
      </c>
      <c r="Z2316" s="22">
        <v>0</v>
      </c>
      <c r="AA2316" s="22">
        <v>0</v>
      </c>
      <c r="AB2316" s="22">
        <v>0</v>
      </c>
      <c r="AC2316" s="22">
        <v>0</v>
      </c>
      <c r="AD2316" s="22">
        <v>0</v>
      </c>
      <c r="AE2316" s="22">
        <v>0</v>
      </c>
      <c r="AF2316" s="22">
        <v>2934.5662740862826</v>
      </c>
      <c r="AG2316" s="21">
        <v>0</v>
      </c>
      <c r="AH2316" s="22">
        <v>0</v>
      </c>
      <c r="AI2316" s="22">
        <v>0</v>
      </c>
      <c r="AJ2316" s="22">
        <v>2934.5662740862826</v>
      </c>
      <c r="AK2316" s="22">
        <v>8544.8116110658502</v>
      </c>
      <c r="AL2316" s="22">
        <v>0</v>
      </c>
      <c r="AM2316" s="22">
        <v>32</v>
      </c>
      <c r="AN2316" s="22">
        <v>0</v>
      </c>
      <c r="AO2316" s="22">
        <v>0</v>
      </c>
      <c r="AQ2316" s="18" t="str">
        <f t="shared" ref="AQ2316:BZ2316" si="2311">IF(OR(AND(AQ$2&gt;$O2315,AQ$2&lt;=$O2316),AND(AQ$2&lt;=$O2315,$O2314&gt;$O2315),AND(AQ$2&gt;$O2316,$O2317&lt;$O2316)),$H2315+((AQ$1-$Q2315)/$U2316/86000),"")</f>
        <v/>
      </c>
      <c r="AR2316" s="18" t="str">
        <f t="shared" si="2311"/>
        <v/>
      </c>
      <c r="AS2316" s="18" t="str">
        <f t="shared" si="2311"/>
        <v/>
      </c>
      <c r="AT2316" s="18" t="str">
        <f t="shared" si="2311"/>
        <v/>
      </c>
      <c r="AU2316" s="18" t="str">
        <f t="shared" si="2311"/>
        <v/>
      </c>
      <c r="AV2316" s="18" t="str">
        <f t="shared" si="2311"/>
        <v/>
      </c>
      <c r="AW2316" s="18" t="str">
        <f t="shared" si="2311"/>
        <v/>
      </c>
      <c r="AX2316" s="18" t="str">
        <f t="shared" si="2311"/>
        <v/>
      </c>
      <c r="AY2316" s="18" t="str">
        <f t="shared" si="2311"/>
        <v/>
      </c>
      <c r="AZ2316" s="18" t="str">
        <f t="shared" si="2311"/>
        <v/>
      </c>
      <c r="BA2316" s="18">
        <f t="shared" si="2311"/>
        <v>43532.569008433529</v>
      </c>
      <c r="BB2316" s="18">
        <f t="shared" si="2311"/>
        <v>43532.569104846982</v>
      </c>
      <c r="BC2316" s="18" t="str">
        <f t="shared" si="2311"/>
        <v/>
      </c>
      <c r="BD2316" s="18" t="str">
        <f t="shared" si="2311"/>
        <v/>
      </c>
      <c r="BE2316" s="18" t="str">
        <f t="shared" si="2311"/>
        <v/>
      </c>
      <c r="BF2316" s="18" t="str">
        <f t="shared" si="2311"/>
        <v/>
      </c>
      <c r="BG2316" s="18" t="str">
        <f t="shared" si="2311"/>
        <v/>
      </c>
      <c r="BH2316" s="18" t="str">
        <f t="shared" si="2311"/>
        <v/>
      </c>
      <c r="BI2316" s="18" t="str">
        <f t="shared" si="2311"/>
        <v/>
      </c>
      <c r="BJ2316" s="18" t="str">
        <f t="shared" si="2311"/>
        <v/>
      </c>
      <c r="BK2316" s="18" t="str">
        <f t="shared" si="2311"/>
        <v/>
      </c>
      <c r="BL2316" s="18" t="str">
        <f t="shared" si="2311"/>
        <v/>
      </c>
      <c r="BM2316" s="18" t="str">
        <f t="shared" si="2311"/>
        <v/>
      </c>
      <c r="BN2316" s="18" t="str">
        <f t="shared" si="2311"/>
        <v/>
      </c>
      <c r="BO2316" s="18" t="str">
        <f t="shared" si="2311"/>
        <v/>
      </c>
      <c r="BP2316" s="18" t="str">
        <f t="shared" si="2311"/>
        <v/>
      </c>
      <c r="BQ2316" s="18" t="str">
        <f t="shared" si="2311"/>
        <v/>
      </c>
      <c r="BR2316" s="18" t="str">
        <f t="shared" si="2311"/>
        <v/>
      </c>
      <c r="BS2316" s="18" t="str">
        <f t="shared" si="2311"/>
        <v/>
      </c>
      <c r="BT2316" s="18" t="str">
        <f t="shared" si="2311"/>
        <v/>
      </c>
      <c r="BU2316" s="18" t="str">
        <f t="shared" si="2311"/>
        <v/>
      </c>
      <c r="BV2316" s="18" t="str">
        <f t="shared" si="2311"/>
        <v/>
      </c>
      <c r="BW2316" s="18" t="str">
        <f t="shared" si="2311"/>
        <v/>
      </c>
      <c r="BX2316" s="18" t="str">
        <f t="shared" si="2311"/>
        <v/>
      </c>
      <c r="BY2316" s="18" t="str">
        <f t="shared" si="2311"/>
        <v/>
      </c>
      <c r="BZ2316" s="18" t="str">
        <f t="shared" si="2311"/>
        <v/>
      </c>
      <c r="CA2316" s="18" t="str">
        <f>IF(BY2316&lt;&gt;"",BY2316-LOOKUP(2,1/(LEN($AQ$1:AQ2316)&gt;0),$AQ$1:AQ2316),"")</f>
        <v/>
      </c>
    </row>
    <row r="2317" spans="1:79" x14ac:dyDescent="0.25">
      <c r="A2317" s="21">
        <v>62305</v>
      </c>
      <c r="B2317" s="21">
        <v>3</v>
      </c>
      <c r="C2317" s="22" t="s">
        <v>2446</v>
      </c>
      <c r="D2317" s="21">
        <v>332</v>
      </c>
      <c r="E2317" s="23">
        <v>0.56944444444444442</v>
      </c>
      <c r="F2317" s="22" t="s">
        <v>666</v>
      </c>
      <c r="G2317" s="22" t="b">
        <v>1</v>
      </c>
      <c r="H2317" s="24">
        <v>43532.569849537038</v>
      </c>
      <c r="I2317" s="25" t="s">
        <v>439</v>
      </c>
      <c r="J2317" s="22" t="s">
        <v>440</v>
      </c>
      <c r="K2317" s="11">
        <v>0</v>
      </c>
      <c r="L2317" s="11">
        <v>3046</v>
      </c>
      <c r="M2317" s="11">
        <v>2119</v>
      </c>
      <c r="N2317" s="11">
        <v>2.368594209656294E-11</v>
      </c>
      <c r="O2317" s="11">
        <v>106</v>
      </c>
      <c r="P2317" s="14">
        <v>0.83525451506539039</v>
      </c>
      <c r="Q2317" s="11">
        <v>3361.5123561367818</v>
      </c>
      <c r="R2317" s="15">
        <v>0.3869642100377183</v>
      </c>
      <c r="S2317" s="11">
        <v>426.94608205049917</v>
      </c>
      <c r="T2317" s="11">
        <v>44.999999832361937</v>
      </c>
      <c r="U2317" s="11">
        <v>9.4876907475777177</v>
      </c>
      <c r="V2317" s="11">
        <v>34.155686691279783</v>
      </c>
      <c r="W2317" s="22"/>
      <c r="X2317" s="21">
        <v>0</v>
      </c>
      <c r="Y2317" s="22">
        <v>0</v>
      </c>
      <c r="Z2317" s="22">
        <v>0</v>
      </c>
      <c r="AA2317" s="22">
        <v>0</v>
      </c>
      <c r="AB2317" s="22">
        <v>0</v>
      </c>
      <c r="AC2317" s="22">
        <v>0</v>
      </c>
      <c r="AD2317" s="22">
        <v>0</v>
      </c>
      <c r="AE2317" s="22">
        <v>0</v>
      </c>
      <c r="AF2317" s="22">
        <v>3361.5123561367818</v>
      </c>
      <c r="AG2317" s="21">
        <v>0</v>
      </c>
      <c r="AH2317" s="22">
        <v>0</v>
      </c>
      <c r="AI2317" s="22">
        <v>0</v>
      </c>
      <c r="AJ2317" s="22">
        <v>3361.5123561367818</v>
      </c>
      <c r="AK2317" s="22">
        <v>8544.8116110658502</v>
      </c>
      <c r="AL2317" s="22">
        <v>0</v>
      </c>
      <c r="AM2317" s="22">
        <v>31</v>
      </c>
      <c r="AN2317" s="22">
        <v>0</v>
      </c>
      <c r="AO2317" s="22">
        <v>0</v>
      </c>
      <c r="AQ2317" s="18" t="str">
        <f t="shared" ref="AQ2317:BZ2317" si="2312">IF(OR(AND(AQ$2&gt;$O2316,AQ$2&lt;=$O2317),AND(AQ$2&lt;=$O2316,$O2315&gt;$O2316),AND(AQ$2&gt;$O2317,$O2318&lt;$O2317)),$H2316+((AQ$1-$Q2316)/$U2317/86000),"")</f>
        <v/>
      </c>
      <c r="AR2317" s="18" t="str">
        <f t="shared" si="2312"/>
        <v/>
      </c>
      <c r="AS2317" s="18" t="str">
        <f t="shared" si="2312"/>
        <v/>
      </c>
      <c r="AT2317" s="18" t="str">
        <f t="shared" si="2312"/>
        <v/>
      </c>
      <c r="AU2317" s="18" t="str">
        <f t="shared" si="2312"/>
        <v/>
      </c>
      <c r="AV2317" s="18" t="str">
        <f t="shared" si="2312"/>
        <v/>
      </c>
      <c r="AW2317" s="18" t="str">
        <f t="shared" si="2312"/>
        <v/>
      </c>
      <c r="AX2317" s="18" t="str">
        <f t="shared" si="2312"/>
        <v/>
      </c>
      <c r="AY2317" s="18" t="str">
        <f t="shared" si="2312"/>
        <v/>
      </c>
      <c r="AZ2317" s="18" t="str">
        <f t="shared" si="2312"/>
        <v/>
      </c>
      <c r="BA2317" s="18" t="str">
        <f t="shared" si="2312"/>
        <v/>
      </c>
      <c r="BB2317" s="18" t="str">
        <f t="shared" si="2312"/>
        <v/>
      </c>
      <c r="BC2317" s="18">
        <f t="shared" si="2312"/>
        <v>43532.569406247341</v>
      </c>
      <c r="BD2317" s="18" t="str">
        <f t="shared" si="2312"/>
        <v/>
      </c>
      <c r="BE2317" s="18" t="str">
        <f t="shared" si="2312"/>
        <v/>
      </c>
      <c r="BF2317" s="18" t="str">
        <f t="shared" si="2312"/>
        <v/>
      </c>
      <c r="BG2317" s="18" t="str">
        <f t="shared" si="2312"/>
        <v/>
      </c>
      <c r="BH2317" s="18" t="str">
        <f t="shared" si="2312"/>
        <v/>
      </c>
      <c r="BI2317" s="18" t="str">
        <f t="shared" si="2312"/>
        <v/>
      </c>
      <c r="BJ2317" s="18" t="str">
        <f t="shared" si="2312"/>
        <v/>
      </c>
      <c r="BK2317" s="18" t="str">
        <f t="shared" si="2312"/>
        <v/>
      </c>
      <c r="BL2317" s="18" t="str">
        <f t="shared" si="2312"/>
        <v/>
      </c>
      <c r="BM2317" s="18" t="str">
        <f t="shared" si="2312"/>
        <v/>
      </c>
      <c r="BN2317" s="18" t="str">
        <f t="shared" si="2312"/>
        <v/>
      </c>
      <c r="BO2317" s="18" t="str">
        <f t="shared" si="2312"/>
        <v/>
      </c>
      <c r="BP2317" s="18" t="str">
        <f t="shared" si="2312"/>
        <v/>
      </c>
      <c r="BQ2317" s="18" t="str">
        <f t="shared" si="2312"/>
        <v/>
      </c>
      <c r="BR2317" s="18" t="str">
        <f t="shared" si="2312"/>
        <v/>
      </c>
      <c r="BS2317" s="18" t="str">
        <f t="shared" si="2312"/>
        <v/>
      </c>
      <c r="BT2317" s="18" t="str">
        <f t="shared" si="2312"/>
        <v/>
      </c>
      <c r="BU2317" s="18" t="str">
        <f t="shared" si="2312"/>
        <v/>
      </c>
      <c r="BV2317" s="18" t="str">
        <f t="shared" si="2312"/>
        <v/>
      </c>
      <c r="BW2317" s="18" t="str">
        <f t="shared" si="2312"/>
        <v/>
      </c>
      <c r="BX2317" s="18" t="str">
        <f t="shared" si="2312"/>
        <v/>
      </c>
      <c r="BY2317" s="18" t="str">
        <f t="shared" si="2312"/>
        <v/>
      </c>
      <c r="BZ2317" s="18" t="str">
        <f t="shared" si="2312"/>
        <v/>
      </c>
      <c r="CA2317" s="18" t="str">
        <f>IF(BY2317&lt;&gt;"",BY2317-LOOKUP(2,1/(LEN($AQ$1:AQ2317)&gt;0),$AQ$1:AQ2317),"")</f>
        <v/>
      </c>
    </row>
    <row r="2318" spans="1:79" x14ac:dyDescent="0.25">
      <c r="A2318" s="21">
        <v>62307</v>
      </c>
      <c r="B2318" s="21">
        <v>3</v>
      </c>
      <c r="C2318" s="22" t="s">
        <v>2449</v>
      </c>
      <c r="D2318" s="21">
        <v>332</v>
      </c>
      <c r="E2318" s="23">
        <v>0.57013888888888886</v>
      </c>
      <c r="F2318" s="22" t="s">
        <v>666</v>
      </c>
      <c r="G2318" s="22" t="b">
        <v>1</v>
      </c>
      <c r="H2318" s="24">
        <v>43532.570381944446</v>
      </c>
      <c r="I2318" s="25" t="s">
        <v>373</v>
      </c>
      <c r="J2318" s="22" t="s">
        <v>374</v>
      </c>
      <c r="K2318" s="11">
        <v>0</v>
      </c>
      <c r="L2318" s="11">
        <v>3047</v>
      </c>
      <c r="M2318" s="11">
        <v>2123</v>
      </c>
      <c r="N2318" s="11">
        <v>1.3997691894473974E-11</v>
      </c>
      <c r="O2318" s="11">
        <v>120</v>
      </c>
      <c r="P2318" s="14">
        <v>0.17816850715366439</v>
      </c>
      <c r="Q2318" s="11">
        <v>3687.1914414302614</v>
      </c>
      <c r="R2318" s="15">
        <v>0.42445511788350521</v>
      </c>
      <c r="S2318" s="11">
        <v>325.6790852934796</v>
      </c>
      <c r="T2318" s="11">
        <v>46.000000066123903</v>
      </c>
      <c r="U2318" s="11">
        <v>7.0799801048983406</v>
      </c>
      <c r="V2318" s="11">
        <v>25.487928377634027</v>
      </c>
      <c r="W2318" s="22"/>
      <c r="X2318" s="21">
        <v>0</v>
      </c>
      <c r="Y2318" s="22">
        <v>0</v>
      </c>
      <c r="Z2318" s="22">
        <v>0</v>
      </c>
      <c r="AA2318" s="22">
        <v>0</v>
      </c>
      <c r="AB2318" s="22">
        <v>0</v>
      </c>
      <c r="AC2318" s="22">
        <v>0</v>
      </c>
      <c r="AD2318" s="22">
        <v>0</v>
      </c>
      <c r="AE2318" s="22">
        <v>0</v>
      </c>
      <c r="AF2318" s="22">
        <v>3687.1914414302614</v>
      </c>
      <c r="AG2318" s="21">
        <v>0</v>
      </c>
      <c r="AH2318" s="22">
        <v>0</v>
      </c>
      <c r="AI2318" s="22">
        <v>0</v>
      </c>
      <c r="AJ2318" s="22">
        <v>3687.1914414302614</v>
      </c>
      <c r="AK2318" s="22">
        <v>8544.8116110658502</v>
      </c>
      <c r="AL2318" s="22">
        <v>0</v>
      </c>
      <c r="AM2318" s="22">
        <v>30</v>
      </c>
      <c r="AN2318" s="22">
        <v>0</v>
      </c>
      <c r="AO2318" s="22">
        <v>0</v>
      </c>
      <c r="AQ2318" s="18" t="str">
        <f t="shared" ref="AQ2318:BZ2318" si="2313">IF(OR(AND(AQ$2&gt;$O2317,AQ$2&lt;=$O2318),AND(AQ$2&lt;=$O2317,$O2316&gt;$O2317),AND(AQ$2&gt;$O2318,$O2319&lt;$O2318)),$H2317+((AQ$1-$Q2317)/$U2318/86000),"")</f>
        <v/>
      </c>
      <c r="AR2318" s="18" t="str">
        <f t="shared" si="2313"/>
        <v/>
      </c>
      <c r="AS2318" s="18" t="str">
        <f t="shared" si="2313"/>
        <v/>
      </c>
      <c r="AT2318" s="18" t="str">
        <f t="shared" si="2313"/>
        <v/>
      </c>
      <c r="AU2318" s="18" t="str">
        <f t="shared" si="2313"/>
        <v/>
      </c>
      <c r="AV2318" s="18" t="str">
        <f t="shared" si="2313"/>
        <v/>
      </c>
      <c r="AW2318" s="18" t="str">
        <f t="shared" si="2313"/>
        <v/>
      </c>
      <c r="AX2318" s="18" t="str">
        <f t="shared" si="2313"/>
        <v/>
      </c>
      <c r="AY2318" s="18" t="str">
        <f t="shared" si="2313"/>
        <v/>
      </c>
      <c r="AZ2318" s="18" t="str">
        <f t="shared" si="2313"/>
        <v/>
      </c>
      <c r="BA2318" s="18" t="str">
        <f t="shared" si="2313"/>
        <v/>
      </c>
      <c r="BB2318" s="18" t="str">
        <f t="shared" si="2313"/>
        <v/>
      </c>
      <c r="BC2318" s="18" t="str">
        <f t="shared" si="2313"/>
        <v/>
      </c>
      <c r="BD2318" s="18">
        <f t="shared" si="2313"/>
        <v>43532.569854496876</v>
      </c>
      <c r="BE2318" s="18">
        <f t="shared" si="2313"/>
        <v>43532.570177407208</v>
      </c>
      <c r="BF2318" s="18" t="str">
        <f t="shared" si="2313"/>
        <v/>
      </c>
      <c r="BG2318" s="18" t="str">
        <f t="shared" si="2313"/>
        <v/>
      </c>
      <c r="BH2318" s="18" t="str">
        <f t="shared" si="2313"/>
        <v/>
      </c>
      <c r="BI2318" s="18" t="str">
        <f t="shared" si="2313"/>
        <v/>
      </c>
      <c r="BJ2318" s="18" t="str">
        <f t="shared" si="2313"/>
        <v/>
      </c>
      <c r="BK2318" s="18" t="str">
        <f t="shared" si="2313"/>
        <v/>
      </c>
      <c r="BL2318" s="18" t="str">
        <f t="shared" si="2313"/>
        <v/>
      </c>
      <c r="BM2318" s="18" t="str">
        <f t="shared" si="2313"/>
        <v/>
      </c>
      <c r="BN2318" s="18" t="str">
        <f t="shared" si="2313"/>
        <v/>
      </c>
      <c r="BO2318" s="18" t="str">
        <f t="shared" si="2313"/>
        <v/>
      </c>
      <c r="BP2318" s="18" t="str">
        <f t="shared" si="2313"/>
        <v/>
      </c>
      <c r="BQ2318" s="18" t="str">
        <f t="shared" si="2313"/>
        <v/>
      </c>
      <c r="BR2318" s="18" t="str">
        <f t="shared" si="2313"/>
        <v/>
      </c>
      <c r="BS2318" s="18" t="str">
        <f t="shared" si="2313"/>
        <v/>
      </c>
      <c r="BT2318" s="18" t="str">
        <f t="shared" si="2313"/>
        <v/>
      </c>
      <c r="BU2318" s="18" t="str">
        <f t="shared" si="2313"/>
        <v/>
      </c>
      <c r="BV2318" s="18" t="str">
        <f t="shared" si="2313"/>
        <v/>
      </c>
      <c r="BW2318" s="18" t="str">
        <f t="shared" si="2313"/>
        <v/>
      </c>
      <c r="BX2318" s="18" t="str">
        <f t="shared" si="2313"/>
        <v/>
      </c>
      <c r="BY2318" s="18" t="str">
        <f t="shared" si="2313"/>
        <v/>
      </c>
      <c r="BZ2318" s="18" t="str">
        <f t="shared" si="2313"/>
        <v/>
      </c>
      <c r="CA2318" s="18" t="str">
        <f>IF(BY2318&lt;&gt;"",BY2318-LOOKUP(2,1/(LEN($AQ$1:AQ2318)&gt;0),$AQ$1:AQ2318),"")</f>
        <v/>
      </c>
    </row>
    <row r="2319" spans="1:79" x14ac:dyDescent="0.25">
      <c r="A2319" s="21">
        <v>62308</v>
      </c>
      <c r="B2319" s="21">
        <v>3</v>
      </c>
      <c r="C2319" s="22" t="s">
        <v>2450</v>
      </c>
      <c r="D2319" s="21">
        <v>332</v>
      </c>
      <c r="E2319" s="23">
        <v>0.5708333333333333</v>
      </c>
      <c r="F2319" s="22" t="s">
        <v>666</v>
      </c>
      <c r="G2319" s="22" t="b">
        <v>1</v>
      </c>
      <c r="H2319" s="24">
        <v>43532.570902777778</v>
      </c>
      <c r="I2319" s="25" t="s">
        <v>335</v>
      </c>
      <c r="J2319" s="22" t="s">
        <v>336</v>
      </c>
      <c r="K2319" s="11">
        <v>0</v>
      </c>
      <c r="L2319" s="11">
        <v>3048</v>
      </c>
      <c r="M2319" s="11">
        <v>2127</v>
      </c>
      <c r="N2319" s="11">
        <v>3.6925484891980886E-10</v>
      </c>
      <c r="O2319" s="11">
        <v>123</v>
      </c>
      <c r="P2319" s="14">
        <v>0.23102416122933403</v>
      </c>
      <c r="Q2319" s="11">
        <v>3945.4573269115958</v>
      </c>
      <c r="R2319" s="15">
        <v>0.45418568072749604</v>
      </c>
      <c r="S2319" s="11">
        <v>258.26588548133441</v>
      </c>
      <c r="T2319" s="11">
        <v>44.999999832361937</v>
      </c>
      <c r="U2319" s="11">
        <v>5.7392419209655516</v>
      </c>
      <c r="V2319" s="11">
        <v>20.661270915475985</v>
      </c>
      <c r="W2319" s="22"/>
      <c r="X2319" s="21">
        <v>0</v>
      </c>
      <c r="Y2319" s="22">
        <v>0</v>
      </c>
      <c r="Z2319" s="22">
        <v>0</v>
      </c>
      <c r="AA2319" s="22">
        <v>0</v>
      </c>
      <c r="AB2319" s="22">
        <v>0</v>
      </c>
      <c r="AC2319" s="22">
        <v>0</v>
      </c>
      <c r="AD2319" s="22">
        <v>0</v>
      </c>
      <c r="AE2319" s="22">
        <v>0</v>
      </c>
      <c r="AF2319" s="22">
        <v>3945.4573269115958</v>
      </c>
      <c r="AG2319" s="21">
        <v>0</v>
      </c>
      <c r="AH2319" s="22">
        <v>0</v>
      </c>
      <c r="AI2319" s="22">
        <v>0</v>
      </c>
      <c r="AJ2319" s="22">
        <v>3945.4573269115958</v>
      </c>
      <c r="AK2319" s="22">
        <v>8544.8116110658502</v>
      </c>
      <c r="AL2319" s="22">
        <v>0</v>
      </c>
      <c r="AM2319" s="22">
        <v>29</v>
      </c>
      <c r="AN2319" s="22">
        <v>0</v>
      </c>
      <c r="AO2319" s="22">
        <v>0</v>
      </c>
      <c r="AQ2319" s="18" t="str">
        <f t="shared" ref="AQ2319:BZ2319" si="2314">IF(OR(AND(AQ$2&gt;$O2318,AQ$2&lt;=$O2319),AND(AQ$2&lt;=$O2318,$O2317&gt;$O2318),AND(AQ$2&gt;$O2319,$O2320&lt;$O2319)),$H2318+((AQ$1-$Q2318)/$U2319/86000),"")</f>
        <v/>
      </c>
      <c r="AR2319" s="18" t="str">
        <f t="shared" si="2314"/>
        <v/>
      </c>
      <c r="AS2319" s="18" t="str">
        <f t="shared" si="2314"/>
        <v/>
      </c>
      <c r="AT2319" s="18" t="str">
        <f t="shared" si="2314"/>
        <v/>
      </c>
      <c r="AU2319" s="18" t="str">
        <f t="shared" si="2314"/>
        <v/>
      </c>
      <c r="AV2319" s="18" t="str">
        <f t="shared" si="2314"/>
        <v/>
      </c>
      <c r="AW2319" s="18" t="str">
        <f t="shared" si="2314"/>
        <v/>
      </c>
      <c r="AX2319" s="18" t="str">
        <f t="shared" si="2314"/>
        <v/>
      </c>
      <c r="AY2319" s="18" t="str">
        <f t="shared" si="2314"/>
        <v/>
      </c>
      <c r="AZ2319" s="18" t="str">
        <f t="shared" si="2314"/>
        <v/>
      </c>
      <c r="BA2319" s="18" t="str">
        <f t="shared" si="2314"/>
        <v/>
      </c>
      <c r="BB2319" s="18" t="str">
        <f t="shared" si="2314"/>
        <v/>
      </c>
      <c r="BC2319" s="18" t="str">
        <f t="shared" si="2314"/>
        <v/>
      </c>
      <c r="BD2319" s="18" t="str">
        <f t="shared" si="2314"/>
        <v/>
      </c>
      <c r="BE2319" s="18" t="str">
        <f t="shared" si="2314"/>
        <v/>
      </c>
      <c r="BF2319" s="18">
        <f t="shared" si="2314"/>
        <v>43532.57053763845</v>
      </c>
      <c r="BG2319" s="18" t="str">
        <f t="shared" si="2314"/>
        <v/>
      </c>
      <c r="BH2319" s="18" t="str">
        <f t="shared" si="2314"/>
        <v/>
      </c>
      <c r="BI2319" s="18" t="str">
        <f t="shared" si="2314"/>
        <v/>
      </c>
      <c r="BJ2319" s="18" t="str">
        <f t="shared" si="2314"/>
        <v/>
      </c>
      <c r="BK2319" s="18" t="str">
        <f t="shared" si="2314"/>
        <v/>
      </c>
      <c r="BL2319" s="18" t="str">
        <f t="shared" si="2314"/>
        <v/>
      </c>
      <c r="BM2319" s="18" t="str">
        <f t="shared" si="2314"/>
        <v/>
      </c>
      <c r="BN2319" s="18" t="str">
        <f t="shared" si="2314"/>
        <v/>
      </c>
      <c r="BO2319" s="18" t="str">
        <f t="shared" si="2314"/>
        <v/>
      </c>
      <c r="BP2319" s="18" t="str">
        <f t="shared" si="2314"/>
        <v/>
      </c>
      <c r="BQ2319" s="18" t="str">
        <f t="shared" si="2314"/>
        <v/>
      </c>
      <c r="BR2319" s="18" t="str">
        <f t="shared" si="2314"/>
        <v/>
      </c>
      <c r="BS2319" s="18" t="str">
        <f t="shared" si="2314"/>
        <v/>
      </c>
      <c r="BT2319" s="18" t="str">
        <f t="shared" si="2314"/>
        <v/>
      </c>
      <c r="BU2319" s="18" t="str">
        <f t="shared" si="2314"/>
        <v/>
      </c>
      <c r="BV2319" s="18" t="str">
        <f t="shared" si="2314"/>
        <v/>
      </c>
      <c r="BW2319" s="18" t="str">
        <f t="shared" si="2314"/>
        <v/>
      </c>
      <c r="BX2319" s="18" t="str">
        <f t="shared" si="2314"/>
        <v/>
      </c>
      <c r="BY2319" s="18" t="str">
        <f t="shared" si="2314"/>
        <v/>
      </c>
      <c r="BZ2319" s="18" t="str">
        <f t="shared" si="2314"/>
        <v/>
      </c>
      <c r="CA2319" s="18" t="str">
        <f>IF(BY2319&lt;&gt;"",BY2319-LOOKUP(2,1/(LEN($AQ$1:AQ2319)&gt;0),$AQ$1:AQ2319),"")</f>
        <v/>
      </c>
    </row>
    <row r="2320" spans="1:79" x14ac:dyDescent="0.25">
      <c r="A2320" s="21">
        <v>62310</v>
      </c>
      <c r="B2320" s="21">
        <v>2</v>
      </c>
      <c r="C2320" s="22" t="s">
        <v>2452</v>
      </c>
      <c r="D2320" s="21">
        <v>332</v>
      </c>
      <c r="E2320" s="23">
        <v>0.57152777777777775</v>
      </c>
      <c r="F2320" s="22" t="s">
        <v>666</v>
      </c>
      <c r="G2320" s="22" t="b">
        <v>1</v>
      </c>
      <c r="H2320" s="24">
        <v>43532.571423611109</v>
      </c>
      <c r="I2320" s="25" t="s">
        <v>151</v>
      </c>
      <c r="J2320" s="22" t="s">
        <v>152</v>
      </c>
      <c r="K2320" s="11">
        <v>0</v>
      </c>
      <c r="L2320" s="11">
        <v>3049</v>
      </c>
      <c r="M2320" s="11">
        <v>2130</v>
      </c>
      <c r="N2320" s="11">
        <v>2.184208369726548E-11</v>
      </c>
      <c r="O2320" s="11">
        <v>125</v>
      </c>
      <c r="P2320" s="14">
        <v>0.74999989805496914</v>
      </c>
      <c r="Q2320" s="11">
        <v>4141.0498706992066</v>
      </c>
      <c r="R2320" s="15">
        <v>0.47670153257550896</v>
      </c>
      <c r="S2320" s="11">
        <v>195.59254378761079</v>
      </c>
      <c r="T2320" s="11">
        <v>44.999999832361937</v>
      </c>
      <c r="U2320" s="11">
        <v>4.3465009892499955</v>
      </c>
      <c r="V2320" s="11">
        <v>15.647403561299985</v>
      </c>
      <c r="W2320" s="22"/>
      <c r="X2320" s="21">
        <v>0</v>
      </c>
      <c r="Y2320" s="22">
        <v>0</v>
      </c>
      <c r="Z2320" s="22">
        <v>0</v>
      </c>
      <c r="AA2320" s="22">
        <v>0</v>
      </c>
      <c r="AB2320" s="22">
        <v>0</v>
      </c>
      <c r="AC2320" s="22">
        <v>0</v>
      </c>
      <c r="AD2320" s="22">
        <v>0</v>
      </c>
      <c r="AE2320" s="22">
        <v>0</v>
      </c>
      <c r="AF2320" s="22">
        <v>4141.0498706992066</v>
      </c>
      <c r="AG2320" s="21">
        <v>0</v>
      </c>
      <c r="AH2320" s="22">
        <v>0</v>
      </c>
      <c r="AI2320" s="22">
        <v>0</v>
      </c>
      <c r="AJ2320" s="22">
        <v>4141.0498706992066</v>
      </c>
      <c r="AK2320" s="22">
        <v>8544.8116110658502</v>
      </c>
      <c r="AL2320" s="22">
        <v>0</v>
      </c>
      <c r="AM2320" s="22">
        <v>28</v>
      </c>
      <c r="AN2320" s="22">
        <v>0</v>
      </c>
      <c r="AO2320" s="22">
        <v>0</v>
      </c>
      <c r="AQ2320" s="18" t="str">
        <f t="shared" ref="AQ2320:BZ2320" si="2315">IF(OR(AND(AQ$2&gt;$O2319,AQ$2&lt;=$O2320),AND(AQ$2&lt;=$O2319,$O2318&gt;$O2319),AND(AQ$2&gt;$O2320,$O2321&lt;$O2320)),$H2319+((AQ$1-$Q2319)/$U2320/86000),"")</f>
        <v/>
      </c>
      <c r="AR2320" s="18" t="str">
        <f t="shared" si="2315"/>
        <v/>
      </c>
      <c r="AS2320" s="18" t="str">
        <f t="shared" si="2315"/>
        <v/>
      </c>
      <c r="AT2320" s="18" t="str">
        <f t="shared" si="2315"/>
        <v/>
      </c>
      <c r="AU2320" s="18" t="str">
        <f t="shared" si="2315"/>
        <v/>
      </c>
      <c r="AV2320" s="18" t="str">
        <f t="shared" si="2315"/>
        <v/>
      </c>
      <c r="AW2320" s="18" t="str">
        <f t="shared" si="2315"/>
        <v/>
      </c>
      <c r="AX2320" s="18" t="str">
        <f t="shared" si="2315"/>
        <v/>
      </c>
      <c r="AY2320" s="18" t="str">
        <f t="shared" si="2315"/>
        <v/>
      </c>
      <c r="AZ2320" s="18" t="str">
        <f t="shared" si="2315"/>
        <v/>
      </c>
      <c r="BA2320" s="18" t="str">
        <f t="shared" si="2315"/>
        <v/>
      </c>
      <c r="BB2320" s="18" t="str">
        <f t="shared" si="2315"/>
        <v/>
      </c>
      <c r="BC2320" s="18" t="str">
        <f t="shared" si="2315"/>
        <v/>
      </c>
      <c r="BD2320" s="18" t="str">
        <f t="shared" si="2315"/>
        <v/>
      </c>
      <c r="BE2320" s="18" t="str">
        <f t="shared" si="2315"/>
        <v/>
      </c>
      <c r="BF2320" s="18" t="str">
        <f t="shared" si="2315"/>
        <v/>
      </c>
      <c r="BG2320" s="18">
        <f t="shared" si="2315"/>
        <v>43532.571093966486</v>
      </c>
      <c r="BH2320" s="18" t="str">
        <f t="shared" si="2315"/>
        <v/>
      </c>
      <c r="BI2320" s="18" t="str">
        <f t="shared" si="2315"/>
        <v/>
      </c>
      <c r="BJ2320" s="18" t="str">
        <f t="shared" si="2315"/>
        <v/>
      </c>
      <c r="BK2320" s="18" t="str">
        <f t="shared" si="2315"/>
        <v/>
      </c>
      <c r="BL2320" s="18" t="str">
        <f t="shared" si="2315"/>
        <v/>
      </c>
      <c r="BM2320" s="18" t="str">
        <f t="shared" si="2315"/>
        <v/>
      </c>
      <c r="BN2320" s="18" t="str">
        <f t="shared" si="2315"/>
        <v/>
      </c>
      <c r="BO2320" s="18" t="str">
        <f t="shared" si="2315"/>
        <v/>
      </c>
      <c r="BP2320" s="18" t="str">
        <f t="shared" si="2315"/>
        <v/>
      </c>
      <c r="BQ2320" s="18" t="str">
        <f t="shared" si="2315"/>
        <v/>
      </c>
      <c r="BR2320" s="18" t="str">
        <f t="shared" si="2315"/>
        <v/>
      </c>
      <c r="BS2320" s="18" t="str">
        <f t="shared" si="2315"/>
        <v/>
      </c>
      <c r="BT2320" s="18" t="str">
        <f t="shared" si="2315"/>
        <v/>
      </c>
      <c r="BU2320" s="18" t="str">
        <f t="shared" si="2315"/>
        <v/>
      </c>
      <c r="BV2320" s="18" t="str">
        <f t="shared" si="2315"/>
        <v/>
      </c>
      <c r="BW2320" s="18" t="str">
        <f t="shared" si="2315"/>
        <v/>
      </c>
      <c r="BX2320" s="18" t="str">
        <f t="shared" si="2315"/>
        <v/>
      </c>
      <c r="BY2320" s="18" t="str">
        <f t="shared" si="2315"/>
        <v/>
      </c>
      <c r="BZ2320" s="18" t="str">
        <f t="shared" si="2315"/>
        <v/>
      </c>
      <c r="CA2320" s="18" t="str">
        <f>IF(BY2320&lt;&gt;"",BY2320-LOOKUP(2,1/(LEN($AQ$1:AQ2320)&gt;0),$AQ$1:AQ2320),"")</f>
        <v/>
      </c>
    </row>
    <row r="2321" spans="1:79" x14ac:dyDescent="0.25">
      <c r="A2321" s="21">
        <v>62311</v>
      </c>
      <c r="B2321" s="21">
        <v>2</v>
      </c>
      <c r="C2321" s="22" t="s">
        <v>2453</v>
      </c>
      <c r="D2321" s="21">
        <v>332</v>
      </c>
      <c r="E2321" s="23">
        <v>0.57152777777777775</v>
      </c>
      <c r="F2321" s="22" t="s">
        <v>666</v>
      </c>
      <c r="G2321" s="22" t="b">
        <v>1</v>
      </c>
      <c r="H2321" s="24">
        <v>43532.571944444448</v>
      </c>
      <c r="I2321" s="25" t="s">
        <v>353</v>
      </c>
      <c r="J2321" s="22" t="s">
        <v>354</v>
      </c>
      <c r="K2321" s="11">
        <v>0</v>
      </c>
      <c r="L2321" s="11">
        <v>3050</v>
      </c>
      <c r="M2321" s="11">
        <v>2133</v>
      </c>
      <c r="N2321" s="11">
        <v>1.3891110484109959E-11</v>
      </c>
      <c r="O2321" s="11">
        <v>128</v>
      </c>
      <c r="P2321" s="14">
        <v>0.49999985865867586</v>
      </c>
      <c r="Q2321" s="11">
        <v>4238.3083279855537</v>
      </c>
      <c r="R2321" s="15">
        <v>0.48789754737658236</v>
      </c>
      <c r="S2321" s="11">
        <v>97.258457286347038</v>
      </c>
      <c r="T2321" s="11">
        <v>45.000000461004674</v>
      </c>
      <c r="U2321" s="11">
        <v>2.1612990286661797</v>
      </c>
      <c r="V2321" s="11">
        <v>7.7806765031982472</v>
      </c>
      <c r="W2321" s="22"/>
      <c r="X2321" s="21">
        <v>0</v>
      </c>
      <c r="Y2321" s="22">
        <v>0</v>
      </c>
      <c r="Z2321" s="22">
        <v>0</v>
      </c>
      <c r="AA2321" s="22">
        <v>0</v>
      </c>
      <c r="AB2321" s="22">
        <v>0</v>
      </c>
      <c r="AC2321" s="22">
        <v>0</v>
      </c>
      <c r="AD2321" s="22">
        <v>0</v>
      </c>
      <c r="AE2321" s="22">
        <v>0</v>
      </c>
      <c r="AF2321" s="22">
        <v>4238.3083279855537</v>
      </c>
      <c r="AG2321" s="21">
        <v>0</v>
      </c>
      <c r="AH2321" s="22">
        <v>0</v>
      </c>
      <c r="AI2321" s="22">
        <v>0</v>
      </c>
      <c r="AJ2321" s="22">
        <v>4238.3083279855537</v>
      </c>
      <c r="AK2321" s="22">
        <v>8544.8116110658502</v>
      </c>
      <c r="AL2321" s="22">
        <v>0</v>
      </c>
      <c r="AM2321" s="22">
        <v>27</v>
      </c>
      <c r="AN2321" s="22">
        <v>0</v>
      </c>
      <c r="AO2321" s="22">
        <v>0</v>
      </c>
      <c r="AQ2321" s="18" t="str">
        <f t="shared" ref="AQ2321:BZ2321" si="2316">IF(OR(AND(AQ$2&gt;$O2320,AQ$2&lt;=$O2321),AND(AQ$2&lt;=$O2320,$O2319&gt;$O2320),AND(AQ$2&gt;$O2321,$O2322&lt;$O2321)),$H2320+((AQ$1-$Q2320)/$U2321/86000),"")</f>
        <v/>
      </c>
      <c r="AR2321" s="18" t="str">
        <f t="shared" si="2316"/>
        <v/>
      </c>
      <c r="AS2321" s="18" t="str">
        <f t="shared" si="2316"/>
        <v/>
      </c>
      <c r="AT2321" s="18" t="str">
        <f t="shared" si="2316"/>
        <v/>
      </c>
      <c r="AU2321" s="18" t="str">
        <f t="shared" si="2316"/>
        <v/>
      </c>
      <c r="AV2321" s="18" t="str">
        <f t="shared" si="2316"/>
        <v/>
      </c>
      <c r="AW2321" s="18" t="str">
        <f t="shared" si="2316"/>
        <v/>
      </c>
      <c r="AX2321" s="18" t="str">
        <f t="shared" si="2316"/>
        <v/>
      </c>
      <c r="AY2321" s="18" t="str">
        <f t="shared" si="2316"/>
        <v/>
      </c>
      <c r="AZ2321" s="18" t="str">
        <f t="shared" si="2316"/>
        <v/>
      </c>
      <c r="BA2321" s="18" t="str">
        <f t="shared" si="2316"/>
        <v/>
      </c>
      <c r="BB2321" s="18" t="str">
        <f t="shared" si="2316"/>
        <v/>
      </c>
      <c r="BC2321" s="18" t="str">
        <f t="shared" si="2316"/>
        <v/>
      </c>
      <c r="BD2321" s="18" t="str">
        <f t="shared" si="2316"/>
        <v/>
      </c>
      <c r="BE2321" s="18" t="str">
        <f t="shared" si="2316"/>
        <v/>
      </c>
      <c r="BF2321" s="18" t="str">
        <f t="shared" si="2316"/>
        <v/>
      </c>
      <c r="BG2321" s="18" t="str">
        <f t="shared" si="2316"/>
        <v/>
      </c>
      <c r="BH2321" s="18" t="str">
        <f t="shared" si="2316"/>
        <v/>
      </c>
      <c r="BI2321" s="18" t="str">
        <f t="shared" si="2316"/>
        <v/>
      </c>
      <c r="BJ2321" s="18" t="str">
        <f t="shared" si="2316"/>
        <v/>
      </c>
      <c r="BK2321" s="18" t="str">
        <f t="shared" si="2316"/>
        <v/>
      </c>
      <c r="BL2321" s="18" t="str">
        <f t="shared" si="2316"/>
        <v/>
      </c>
      <c r="BM2321" s="18" t="str">
        <f t="shared" si="2316"/>
        <v/>
      </c>
      <c r="BN2321" s="18" t="str">
        <f t="shared" si="2316"/>
        <v/>
      </c>
      <c r="BO2321" s="18" t="str">
        <f t="shared" si="2316"/>
        <v/>
      </c>
      <c r="BP2321" s="18" t="str">
        <f t="shared" si="2316"/>
        <v/>
      </c>
      <c r="BQ2321" s="18" t="str">
        <f t="shared" si="2316"/>
        <v/>
      </c>
      <c r="BR2321" s="18" t="str">
        <f t="shared" si="2316"/>
        <v/>
      </c>
      <c r="BS2321" s="18" t="str">
        <f t="shared" si="2316"/>
        <v/>
      </c>
      <c r="BT2321" s="18" t="str">
        <f t="shared" si="2316"/>
        <v/>
      </c>
      <c r="BU2321" s="18" t="str">
        <f t="shared" si="2316"/>
        <v/>
      </c>
      <c r="BV2321" s="18" t="str">
        <f t="shared" si="2316"/>
        <v/>
      </c>
      <c r="BW2321" s="18" t="str">
        <f t="shared" si="2316"/>
        <v/>
      </c>
      <c r="BX2321" s="18" t="str">
        <f t="shared" si="2316"/>
        <v/>
      </c>
      <c r="BY2321" s="18" t="str">
        <f t="shared" si="2316"/>
        <v/>
      </c>
      <c r="BZ2321" s="18" t="str">
        <f t="shared" si="2316"/>
        <v/>
      </c>
      <c r="CA2321" s="18" t="str">
        <f>IF(BY2321&lt;&gt;"",BY2321-LOOKUP(2,1/(LEN($AQ$1:AQ2321)&gt;0),$AQ$1:AQ2321),"")</f>
        <v/>
      </c>
    </row>
    <row r="2322" spans="1:79" x14ac:dyDescent="0.25">
      <c r="A2322" s="21">
        <v>62313</v>
      </c>
      <c r="B2322" s="21">
        <v>2</v>
      </c>
      <c r="C2322" s="22" t="s">
        <v>2456</v>
      </c>
      <c r="D2322" s="21">
        <v>332</v>
      </c>
      <c r="E2322" s="23">
        <v>0.57222222222222219</v>
      </c>
      <c r="F2322" s="22" t="s">
        <v>666</v>
      </c>
      <c r="G2322" s="22" t="b">
        <v>1</v>
      </c>
      <c r="H2322" s="24">
        <v>43532.572465277779</v>
      </c>
      <c r="I2322" s="25" t="s">
        <v>441</v>
      </c>
      <c r="J2322" s="22" t="s">
        <v>442</v>
      </c>
      <c r="K2322" s="11">
        <v>0</v>
      </c>
      <c r="L2322" s="11">
        <v>3051</v>
      </c>
      <c r="M2322" s="11">
        <v>2136</v>
      </c>
      <c r="N2322" s="11">
        <v>2.4300561562995426E-12</v>
      </c>
      <c r="O2322" s="11">
        <v>135</v>
      </c>
      <c r="P2322" s="14">
        <v>0.74999999259332395</v>
      </c>
      <c r="Q2322" s="11">
        <v>4538.3831526009171</v>
      </c>
      <c r="R2322" s="15">
        <v>0.52244099245644515</v>
      </c>
      <c r="S2322" s="11">
        <v>300.07482461536347</v>
      </c>
      <c r="T2322" s="11">
        <v>44.999999832361937</v>
      </c>
      <c r="U2322" s="11">
        <v>6.6683294607384287</v>
      </c>
      <c r="V2322" s="11">
        <v>24.005986058658344</v>
      </c>
      <c r="W2322" s="22"/>
      <c r="X2322" s="21">
        <v>0</v>
      </c>
      <c r="Y2322" s="22">
        <v>0</v>
      </c>
      <c r="Z2322" s="22">
        <v>0</v>
      </c>
      <c r="AA2322" s="22">
        <v>0</v>
      </c>
      <c r="AB2322" s="22">
        <v>0</v>
      </c>
      <c r="AC2322" s="22">
        <v>0</v>
      </c>
      <c r="AD2322" s="22">
        <v>0</v>
      </c>
      <c r="AE2322" s="22">
        <v>0</v>
      </c>
      <c r="AF2322" s="22">
        <v>4538.3831526009171</v>
      </c>
      <c r="AG2322" s="21">
        <v>0</v>
      </c>
      <c r="AH2322" s="22">
        <v>0</v>
      </c>
      <c r="AI2322" s="22">
        <v>0</v>
      </c>
      <c r="AJ2322" s="22">
        <v>4538.3831526009171</v>
      </c>
      <c r="AK2322" s="22">
        <v>8544.8116110658502</v>
      </c>
      <c r="AL2322" s="22">
        <v>0</v>
      </c>
      <c r="AM2322" s="22">
        <v>26</v>
      </c>
      <c r="AN2322" s="22">
        <v>0</v>
      </c>
      <c r="AO2322" s="22">
        <v>0</v>
      </c>
      <c r="AQ2322" s="18" t="str">
        <f t="shared" ref="AQ2322:BZ2322" si="2317">IF(OR(AND(AQ$2&gt;$O2321,AQ$2&lt;=$O2322),AND(AQ$2&lt;=$O2321,$O2320&gt;$O2321),AND(AQ$2&gt;$O2322,$O2323&lt;$O2322)),$H2321+((AQ$1-$Q2321)/$U2322/86000),"")</f>
        <v/>
      </c>
      <c r="AR2322" s="18" t="str">
        <f t="shared" si="2317"/>
        <v/>
      </c>
      <c r="AS2322" s="18" t="str">
        <f t="shared" si="2317"/>
        <v/>
      </c>
      <c r="AT2322" s="18" t="str">
        <f t="shared" si="2317"/>
        <v/>
      </c>
      <c r="AU2322" s="18" t="str">
        <f t="shared" si="2317"/>
        <v/>
      </c>
      <c r="AV2322" s="18" t="str">
        <f t="shared" si="2317"/>
        <v/>
      </c>
      <c r="AW2322" s="18" t="str">
        <f t="shared" si="2317"/>
        <v/>
      </c>
      <c r="AX2322" s="18" t="str">
        <f t="shared" si="2317"/>
        <v/>
      </c>
      <c r="AY2322" s="18" t="str">
        <f t="shared" si="2317"/>
        <v/>
      </c>
      <c r="AZ2322" s="18" t="str">
        <f t="shared" si="2317"/>
        <v/>
      </c>
      <c r="BA2322" s="18" t="str">
        <f t="shared" si="2317"/>
        <v/>
      </c>
      <c r="BB2322" s="18" t="str">
        <f t="shared" si="2317"/>
        <v/>
      </c>
      <c r="BC2322" s="18" t="str">
        <f t="shared" si="2317"/>
        <v/>
      </c>
      <c r="BD2322" s="18" t="str">
        <f t="shared" si="2317"/>
        <v/>
      </c>
      <c r="BE2322" s="18" t="str">
        <f t="shared" si="2317"/>
        <v/>
      </c>
      <c r="BF2322" s="18" t="str">
        <f t="shared" si="2317"/>
        <v/>
      </c>
      <c r="BG2322" s="18" t="str">
        <f t="shared" si="2317"/>
        <v/>
      </c>
      <c r="BH2322" s="18">
        <f t="shared" si="2317"/>
        <v>43532.571993007128</v>
      </c>
      <c r="BI2322" s="18" t="str">
        <f t="shared" si="2317"/>
        <v/>
      </c>
      <c r="BJ2322" s="18" t="str">
        <f t="shared" si="2317"/>
        <v/>
      </c>
      <c r="BK2322" s="18" t="str">
        <f t="shared" si="2317"/>
        <v/>
      </c>
      <c r="BL2322" s="18" t="str">
        <f t="shared" si="2317"/>
        <v/>
      </c>
      <c r="BM2322" s="18" t="str">
        <f t="shared" si="2317"/>
        <v/>
      </c>
      <c r="BN2322" s="18" t="str">
        <f t="shared" si="2317"/>
        <v/>
      </c>
      <c r="BO2322" s="18" t="str">
        <f t="shared" si="2317"/>
        <v/>
      </c>
      <c r="BP2322" s="18" t="str">
        <f t="shared" si="2317"/>
        <v/>
      </c>
      <c r="BQ2322" s="18" t="str">
        <f t="shared" si="2317"/>
        <v/>
      </c>
      <c r="BR2322" s="18" t="str">
        <f t="shared" si="2317"/>
        <v/>
      </c>
      <c r="BS2322" s="18" t="str">
        <f t="shared" si="2317"/>
        <v/>
      </c>
      <c r="BT2322" s="18" t="str">
        <f t="shared" si="2317"/>
        <v/>
      </c>
      <c r="BU2322" s="18" t="str">
        <f t="shared" si="2317"/>
        <v/>
      </c>
      <c r="BV2322" s="18" t="str">
        <f t="shared" si="2317"/>
        <v/>
      </c>
      <c r="BW2322" s="18" t="str">
        <f t="shared" si="2317"/>
        <v/>
      </c>
      <c r="BX2322" s="18" t="str">
        <f t="shared" si="2317"/>
        <v/>
      </c>
      <c r="BY2322" s="18" t="str">
        <f t="shared" si="2317"/>
        <v/>
      </c>
      <c r="BZ2322" s="18" t="str">
        <f t="shared" si="2317"/>
        <v/>
      </c>
      <c r="CA2322" s="18" t="str">
        <f>IF(BY2322&lt;&gt;"",BY2322-LOOKUP(2,1/(LEN($AQ$1:AQ2322)&gt;0),$AQ$1:AQ2322),"")</f>
        <v/>
      </c>
    </row>
    <row r="2323" spans="1:79" x14ac:dyDescent="0.25">
      <c r="A2323" s="21">
        <v>62314</v>
      </c>
      <c r="B2323" s="21">
        <v>2</v>
      </c>
      <c r="C2323" s="22" t="s">
        <v>2457</v>
      </c>
      <c r="D2323" s="21">
        <v>332</v>
      </c>
      <c r="E2323" s="23">
        <v>0.57291666666666663</v>
      </c>
      <c r="F2323" s="22" t="s">
        <v>666</v>
      </c>
      <c r="G2323" s="22" t="b">
        <v>1</v>
      </c>
      <c r="H2323" s="24">
        <v>43532.57298611111</v>
      </c>
      <c r="I2323" s="25" t="s">
        <v>293</v>
      </c>
      <c r="J2323" s="22" t="s">
        <v>294</v>
      </c>
      <c r="K2323" s="11">
        <v>0</v>
      </c>
      <c r="L2323" s="11">
        <v>3052</v>
      </c>
      <c r="M2323" s="11">
        <v>2139</v>
      </c>
      <c r="N2323" s="11">
        <v>9.9475983006414026E-13</v>
      </c>
      <c r="O2323" s="11">
        <v>137</v>
      </c>
      <c r="P2323" s="14">
        <v>0.49999999006010853</v>
      </c>
      <c r="Q2323" s="11">
        <v>4607.4513201459695</v>
      </c>
      <c r="R2323" s="15">
        <v>0.53039185089789376</v>
      </c>
      <c r="S2323" s="11">
        <v>69.068167545052347</v>
      </c>
      <c r="T2323" s="11">
        <v>44.999999832361937</v>
      </c>
      <c r="U2323" s="11">
        <v>1.534848173385585</v>
      </c>
      <c r="V2323" s="11">
        <v>5.5254534241881057</v>
      </c>
      <c r="W2323" s="22"/>
      <c r="X2323" s="21">
        <v>0</v>
      </c>
      <c r="Y2323" s="22">
        <v>0</v>
      </c>
      <c r="Z2323" s="22">
        <v>0</v>
      </c>
      <c r="AA2323" s="22">
        <v>0</v>
      </c>
      <c r="AB2323" s="22">
        <v>0</v>
      </c>
      <c r="AC2323" s="22">
        <v>0</v>
      </c>
      <c r="AD2323" s="22">
        <v>0</v>
      </c>
      <c r="AE2323" s="22">
        <v>0</v>
      </c>
      <c r="AF2323" s="22">
        <v>4607.4513201459695</v>
      </c>
      <c r="AG2323" s="21">
        <v>0</v>
      </c>
      <c r="AH2323" s="22">
        <v>0</v>
      </c>
      <c r="AI2323" s="22">
        <v>0</v>
      </c>
      <c r="AJ2323" s="22">
        <v>4607.4513201459695</v>
      </c>
      <c r="AK2323" s="22">
        <v>8544.8116110658502</v>
      </c>
      <c r="AL2323" s="22">
        <v>0</v>
      </c>
      <c r="AM2323" s="22">
        <v>25</v>
      </c>
      <c r="AN2323" s="22">
        <v>0</v>
      </c>
      <c r="AO2323" s="22">
        <v>0</v>
      </c>
      <c r="AQ2323" s="18" t="str">
        <f t="shared" ref="AQ2323:BZ2323" si="2318">IF(OR(AND(AQ$2&gt;$O2322,AQ$2&lt;=$O2323),AND(AQ$2&lt;=$O2322,$O2321&gt;$O2322),AND(AQ$2&gt;$O2323,$O2324&lt;$O2323)),$H2322+((AQ$1-$Q2322)/$U2323/86000),"")</f>
        <v/>
      </c>
      <c r="AR2323" s="18" t="str">
        <f t="shared" si="2318"/>
        <v/>
      </c>
      <c r="AS2323" s="18" t="str">
        <f t="shared" si="2318"/>
        <v/>
      </c>
      <c r="AT2323" s="18" t="str">
        <f t="shared" si="2318"/>
        <v/>
      </c>
      <c r="AU2323" s="18" t="str">
        <f t="shared" si="2318"/>
        <v/>
      </c>
      <c r="AV2323" s="18" t="str">
        <f t="shared" si="2318"/>
        <v/>
      </c>
      <c r="AW2323" s="18" t="str">
        <f t="shared" si="2318"/>
        <v/>
      </c>
      <c r="AX2323" s="18" t="str">
        <f t="shared" si="2318"/>
        <v/>
      </c>
      <c r="AY2323" s="18" t="str">
        <f t="shared" si="2318"/>
        <v/>
      </c>
      <c r="AZ2323" s="18" t="str">
        <f t="shared" si="2318"/>
        <v/>
      </c>
      <c r="BA2323" s="18" t="str">
        <f t="shared" si="2318"/>
        <v/>
      </c>
      <c r="BB2323" s="18" t="str">
        <f t="shared" si="2318"/>
        <v/>
      </c>
      <c r="BC2323" s="18" t="str">
        <f t="shared" si="2318"/>
        <v/>
      </c>
      <c r="BD2323" s="18" t="str">
        <f t="shared" si="2318"/>
        <v/>
      </c>
      <c r="BE2323" s="18" t="str">
        <f t="shared" si="2318"/>
        <v/>
      </c>
      <c r="BF2323" s="18" t="str">
        <f t="shared" si="2318"/>
        <v/>
      </c>
      <c r="BG2323" s="18" t="str">
        <f t="shared" si="2318"/>
        <v/>
      </c>
      <c r="BH2323" s="18" t="str">
        <f t="shared" si="2318"/>
        <v/>
      </c>
      <c r="BI2323" s="18" t="str">
        <f t="shared" si="2318"/>
        <v/>
      </c>
      <c r="BJ2323" s="18" t="str">
        <f t="shared" si="2318"/>
        <v/>
      </c>
      <c r="BK2323" s="18" t="str">
        <f t="shared" si="2318"/>
        <v/>
      </c>
      <c r="BL2323" s="18" t="str">
        <f t="shared" si="2318"/>
        <v/>
      </c>
      <c r="BM2323" s="18" t="str">
        <f t="shared" si="2318"/>
        <v/>
      </c>
      <c r="BN2323" s="18" t="str">
        <f t="shared" si="2318"/>
        <v/>
      </c>
      <c r="BO2323" s="18" t="str">
        <f t="shared" si="2318"/>
        <v/>
      </c>
      <c r="BP2323" s="18" t="str">
        <f t="shared" si="2318"/>
        <v/>
      </c>
      <c r="BQ2323" s="18" t="str">
        <f t="shared" si="2318"/>
        <v/>
      </c>
      <c r="BR2323" s="18" t="str">
        <f t="shared" si="2318"/>
        <v/>
      </c>
      <c r="BS2323" s="18" t="str">
        <f t="shared" si="2318"/>
        <v/>
      </c>
      <c r="BT2323" s="18" t="str">
        <f t="shared" si="2318"/>
        <v/>
      </c>
      <c r="BU2323" s="18" t="str">
        <f t="shared" si="2318"/>
        <v/>
      </c>
      <c r="BV2323" s="18" t="str">
        <f t="shared" si="2318"/>
        <v/>
      </c>
      <c r="BW2323" s="18" t="str">
        <f t="shared" si="2318"/>
        <v/>
      </c>
      <c r="BX2323" s="18" t="str">
        <f t="shared" si="2318"/>
        <v/>
      </c>
      <c r="BY2323" s="18" t="str">
        <f t="shared" si="2318"/>
        <v/>
      </c>
      <c r="BZ2323" s="18" t="str">
        <f t="shared" si="2318"/>
        <v/>
      </c>
      <c r="CA2323" s="18" t="str">
        <f>IF(BY2323&lt;&gt;"",BY2323-LOOKUP(2,1/(LEN($AQ$1:AQ2323)&gt;0),$AQ$1:AQ2323),"")</f>
        <v/>
      </c>
    </row>
    <row r="2324" spans="1:79" x14ac:dyDescent="0.25">
      <c r="A2324" s="21">
        <v>62316</v>
      </c>
      <c r="B2324" s="21">
        <v>2</v>
      </c>
      <c r="C2324" s="22" t="s">
        <v>2459</v>
      </c>
      <c r="D2324" s="21">
        <v>332</v>
      </c>
      <c r="E2324" s="23">
        <v>0.57361111111111107</v>
      </c>
      <c r="F2324" s="22" t="s">
        <v>666</v>
      </c>
      <c r="G2324" s="22" t="b">
        <v>1</v>
      </c>
      <c r="H2324" s="24">
        <v>43532.573506944442</v>
      </c>
      <c r="I2324" s="25" t="s">
        <v>293</v>
      </c>
      <c r="J2324" s="22" t="s">
        <v>294</v>
      </c>
      <c r="K2324" s="11">
        <v>0</v>
      </c>
      <c r="L2324" s="11">
        <v>3053</v>
      </c>
      <c r="M2324" s="11">
        <v>2143</v>
      </c>
      <c r="N2324" s="11">
        <v>9.9475983006414026E-13</v>
      </c>
      <c r="O2324" s="11">
        <v>137</v>
      </c>
      <c r="P2324" s="14">
        <v>0.49999999006010853</v>
      </c>
      <c r="Q2324" s="11">
        <v>4607.4513201459695</v>
      </c>
      <c r="R2324" s="15">
        <v>0.53039185089789376</v>
      </c>
      <c r="S2324" s="11">
        <v>0</v>
      </c>
      <c r="T2324" s="11">
        <v>44.999999832361937</v>
      </c>
      <c r="U2324" s="11">
        <v>0</v>
      </c>
      <c r="V2324" s="11">
        <v>0</v>
      </c>
      <c r="W2324" s="22"/>
      <c r="X2324" s="21">
        <v>0</v>
      </c>
      <c r="Y2324" s="22">
        <v>0.5</v>
      </c>
      <c r="Z2324" s="22">
        <v>0</v>
      </c>
      <c r="AA2324" s="22">
        <v>0</v>
      </c>
      <c r="AB2324" s="22">
        <v>0</v>
      </c>
      <c r="AC2324" s="22">
        <v>1</v>
      </c>
      <c r="AD2324" s="22">
        <v>1</v>
      </c>
      <c r="AE2324" s="22">
        <v>0</v>
      </c>
      <c r="AF2324" s="22">
        <v>4607.4513201459695</v>
      </c>
      <c r="AG2324" s="21">
        <v>0</v>
      </c>
      <c r="AH2324" s="22">
        <v>0</v>
      </c>
      <c r="AI2324" s="22">
        <v>0</v>
      </c>
      <c r="AJ2324" s="22">
        <v>4607.4513201459695</v>
      </c>
      <c r="AK2324" s="22">
        <v>8544.8116110658502</v>
      </c>
      <c r="AL2324" s="22">
        <v>0</v>
      </c>
      <c r="AM2324" s="22">
        <v>24</v>
      </c>
      <c r="AN2324" s="22">
        <v>0</v>
      </c>
      <c r="AO2324" s="22">
        <v>0</v>
      </c>
      <c r="AQ2324" s="18" t="str">
        <f t="shared" ref="AQ2324:BZ2324" si="2319">IF(OR(AND(AQ$2&gt;$O2323,AQ$2&lt;=$O2324),AND(AQ$2&lt;=$O2323,$O2322&gt;$O2323),AND(AQ$2&gt;$O2324,$O2325&lt;$O2324)),$H2323+((AQ$1-$Q2323)/$U2324/86000),"")</f>
        <v/>
      </c>
      <c r="AR2324" s="18" t="str">
        <f t="shared" si="2319"/>
        <v/>
      </c>
      <c r="AS2324" s="18" t="str">
        <f t="shared" si="2319"/>
        <v/>
      </c>
      <c r="AT2324" s="18" t="str">
        <f t="shared" si="2319"/>
        <v/>
      </c>
      <c r="AU2324" s="18" t="str">
        <f t="shared" si="2319"/>
        <v/>
      </c>
      <c r="AV2324" s="18" t="str">
        <f t="shared" si="2319"/>
        <v/>
      </c>
      <c r="AW2324" s="18" t="str">
        <f t="shared" si="2319"/>
        <v/>
      </c>
      <c r="AX2324" s="18" t="str">
        <f t="shared" si="2319"/>
        <v/>
      </c>
      <c r="AY2324" s="18" t="str">
        <f t="shared" si="2319"/>
        <v/>
      </c>
      <c r="AZ2324" s="18" t="str">
        <f t="shared" si="2319"/>
        <v/>
      </c>
      <c r="BA2324" s="18" t="str">
        <f t="shared" si="2319"/>
        <v/>
      </c>
      <c r="BB2324" s="18" t="str">
        <f t="shared" si="2319"/>
        <v/>
      </c>
      <c r="BC2324" s="18" t="str">
        <f t="shared" si="2319"/>
        <v/>
      </c>
      <c r="BD2324" s="18" t="str">
        <f t="shared" si="2319"/>
        <v/>
      </c>
      <c r="BE2324" s="18" t="str">
        <f t="shared" si="2319"/>
        <v/>
      </c>
      <c r="BF2324" s="18" t="str">
        <f t="shared" si="2319"/>
        <v/>
      </c>
      <c r="BG2324" s="18" t="str">
        <f t="shared" si="2319"/>
        <v/>
      </c>
      <c r="BH2324" s="18" t="str">
        <f t="shared" si="2319"/>
        <v/>
      </c>
      <c r="BI2324" s="18" t="str">
        <f t="shared" si="2319"/>
        <v/>
      </c>
      <c r="BJ2324" s="18" t="str">
        <f t="shared" si="2319"/>
        <v/>
      </c>
      <c r="BK2324" s="18" t="str">
        <f t="shared" si="2319"/>
        <v/>
      </c>
      <c r="BL2324" s="18" t="str">
        <f t="shared" si="2319"/>
        <v/>
      </c>
      <c r="BM2324" s="18" t="str">
        <f t="shared" si="2319"/>
        <v/>
      </c>
      <c r="BN2324" s="18" t="str">
        <f t="shared" si="2319"/>
        <v/>
      </c>
      <c r="BO2324" s="18" t="str">
        <f t="shared" si="2319"/>
        <v/>
      </c>
      <c r="BP2324" s="18" t="str">
        <f t="shared" si="2319"/>
        <v/>
      </c>
      <c r="BQ2324" s="18" t="str">
        <f t="shared" si="2319"/>
        <v/>
      </c>
      <c r="BR2324" s="18" t="str">
        <f t="shared" si="2319"/>
        <v/>
      </c>
      <c r="BS2324" s="18" t="str">
        <f t="shared" si="2319"/>
        <v/>
      </c>
      <c r="BT2324" s="18" t="str">
        <f t="shared" si="2319"/>
        <v/>
      </c>
      <c r="BU2324" s="18" t="str">
        <f t="shared" si="2319"/>
        <v/>
      </c>
      <c r="BV2324" s="18" t="str">
        <f t="shared" si="2319"/>
        <v/>
      </c>
      <c r="BW2324" s="18" t="str">
        <f t="shared" si="2319"/>
        <v/>
      </c>
      <c r="BX2324" s="18" t="str">
        <f t="shared" si="2319"/>
        <v/>
      </c>
      <c r="BY2324" s="18" t="str">
        <f t="shared" si="2319"/>
        <v/>
      </c>
      <c r="BZ2324" s="18" t="str">
        <f t="shared" si="2319"/>
        <v/>
      </c>
      <c r="CA2324" s="18" t="str">
        <f>IF(BY2324&lt;&gt;"",BY2324-LOOKUP(2,1/(LEN($AQ$1:AQ2324)&gt;0),$AQ$1:AQ2324),"")</f>
        <v/>
      </c>
    </row>
    <row r="2325" spans="1:79" x14ac:dyDescent="0.25">
      <c r="A2325" s="21">
        <v>62317</v>
      </c>
      <c r="B2325" s="21">
        <v>3</v>
      </c>
      <c r="C2325" s="22" t="s">
        <v>2460</v>
      </c>
      <c r="D2325" s="21">
        <v>332</v>
      </c>
      <c r="E2325" s="23">
        <v>0.57361111111111107</v>
      </c>
      <c r="F2325" s="22" t="s">
        <v>666</v>
      </c>
      <c r="G2325" s="22" t="b">
        <v>1</v>
      </c>
      <c r="H2325" s="24">
        <v>43532.57402777778</v>
      </c>
      <c r="I2325" s="25" t="s">
        <v>233</v>
      </c>
      <c r="J2325" s="22" t="s">
        <v>234</v>
      </c>
      <c r="K2325" s="11">
        <v>0</v>
      </c>
      <c r="L2325" s="11">
        <v>3054</v>
      </c>
      <c r="M2325" s="11">
        <v>2147</v>
      </c>
      <c r="N2325" s="11">
        <v>1.1297629498585593E-11</v>
      </c>
      <c r="O2325" s="11">
        <v>140</v>
      </c>
      <c r="P2325" s="14">
        <v>0.87499998934749257</v>
      </c>
      <c r="Q2325" s="11">
        <v>4804.3606727519918</v>
      </c>
      <c r="R2325" s="15">
        <v>0.55305928864838205</v>
      </c>
      <c r="S2325" s="11">
        <v>196.90935260602237</v>
      </c>
      <c r="T2325" s="11">
        <v>45.000000461004674</v>
      </c>
      <c r="U2325" s="11">
        <v>4.3757633464172221</v>
      </c>
      <c r="V2325" s="11">
        <v>15.752748047101999</v>
      </c>
      <c r="W2325" s="22"/>
      <c r="X2325" s="21">
        <v>0</v>
      </c>
      <c r="Y2325" s="22">
        <v>0</v>
      </c>
      <c r="Z2325" s="22">
        <v>0</v>
      </c>
      <c r="AA2325" s="22">
        <v>0</v>
      </c>
      <c r="AB2325" s="22">
        <v>0</v>
      </c>
      <c r="AC2325" s="22">
        <v>0</v>
      </c>
      <c r="AD2325" s="22">
        <v>0</v>
      </c>
      <c r="AE2325" s="22">
        <v>0</v>
      </c>
      <c r="AF2325" s="22">
        <v>4804.3606727519918</v>
      </c>
      <c r="AG2325" s="21">
        <v>0</v>
      </c>
      <c r="AH2325" s="22">
        <v>0</v>
      </c>
      <c r="AI2325" s="22">
        <v>0</v>
      </c>
      <c r="AJ2325" s="22">
        <v>4804.3606727519918</v>
      </c>
      <c r="AK2325" s="22">
        <v>8544.8116110658502</v>
      </c>
      <c r="AL2325" s="22">
        <v>0</v>
      </c>
      <c r="AM2325" s="22">
        <v>23</v>
      </c>
      <c r="AN2325" s="22">
        <v>0</v>
      </c>
      <c r="AO2325" s="22">
        <v>0</v>
      </c>
      <c r="AQ2325" s="18" t="str">
        <f t="shared" ref="AQ2325:BZ2325" si="2320">IF(OR(AND(AQ$2&gt;$O2324,AQ$2&lt;=$O2325),AND(AQ$2&lt;=$O2324,$O2323&gt;$O2324),AND(AQ$2&gt;$O2325,$O2326&lt;$O2325)),$H2324+((AQ$1-$Q2324)/$U2325/86000),"")</f>
        <v/>
      </c>
      <c r="AR2325" s="18" t="str">
        <f t="shared" si="2320"/>
        <v/>
      </c>
      <c r="AS2325" s="18" t="str">
        <f t="shared" si="2320"/>
        <v/>
      </c>
      <c r="AT2325" s="18" t="str">
        <f t="shared" si="2320"/>
        <v/>
      </c>
      <c r="AU2325" s="18" t="str">
        <f t="shared" si="2320"/>
        <v/>
      </c>
      <c r="AV2325" s="18" t="str">
        <f t="shared" si="2320"/>
        <v/>
      </c>
      <c r="AW2325" s="18" t="str">
        <f t="shared" si="2320"/>
        <v/>
      </c>
      <c r="AX2325" s="18" t="str">
        <f t="shared" si="2320"/>
        <v/>
      </c>
      <c r="AY2325" s="18" t="str">
        <f t="shared" si="2320"/>
        <v/>
      </c>
      <c r="AZ2325" s="18" t="str">
        <f t="shared" si="2320"/>
        <v/>
      </c>
      <c r="BA2325" s="18" t="str">
        <f t="shared" si="2320"/>
        <v/>
      </c>
      <c r="BB2325" s="18" t="str">
        <f t="shared" si="2320"/>
        <v/>
      </c>
      <c r="BC2325" s="18" t="str">
        <f t="shared" si="2320"/>
        <v/>
      </c>
      <c r="BD2325" s="18" t="str">
        <f t="shared" si="2320"/>
        <v/>
      </c>
      <c r="BE2325" s="18" t="str">
        <f t="shared" si="2320"/>
        <v/>
      </c>
      <c r="BF2325" s="18" t="str">
        <f t="shared" si="2320"/>
        <v/>
      </c>
      <c r="BG2325" s="18" t="str">
        <f t="shared" si="2320"/>
        <v/>
      </c>
      <c r="BH2325" s="18" t="str">
        <f t="shared" si="2320"/>
        <v/>
      </c>
      <c r="BI2325" s="18">
        <f t="shared" si="2320"/>
        <v>43532.573643388983</v>
      </c>
      <c r="BJ2325" s="18" t="str">
        <f t="shared" si="2320"/>
        <v/>
      </c>
      <c r="BK2325" s="18" t="str">
        <f t="shared" si="2320"/>
        <v/>
      </c>
      <c r="BL2325" s="18" t="str">
        <f t="shared" si="2320"/>
        <v/>
      </c>
      <c r="BM2325" s="18" t="str">
        <f t="shared" si="2320"/>
        <v/>
      </c>
      <c r="BN2325" s="18" t="str">
        <f t="shared" si="2320"/>
        <v/>
      </c>
      <c r="BO2325" s="18" t="str">
        <f t="shared" si="2320"/>
        <v/>
      </c>
      <c r="BP2325" s="18" t="str">
        <f t="shared" si="2320"/>
        <v/>
      </c>
      <c r="BQ2325" s="18" t="str">
        <f t="shared" si="2320"/>
        <v/>
      </c>
      <c r="BR2325" s="18" t="str">
        <f t="shared" si="2320"/>
        <v/>
      </c>
      <c r="BS2325" s="18" t="str">
        <f t="shared" si="2320"/>
        <v/>
      </c>
      <c r="BT2325" s="18" t="str">
        <f t="shared" si="2320"/>
        <v/>
      </c>
      <c r="BU2325" s="18" t="str">
        <f t="shared" si="2320"/>
        <v/>
      </c>
      <c r="BV2325" s="18" t="str">
        <f t="shared" si="2320"/>
        <v/>
      </c>
      <c r="BW2325" s="18" t="str">
        <f t="shared" si="2320"/>
        <v/>
      </c>
      <c r="BX2325" s="18" t="str">
        <f t="shared" si="2320"/>
        <v/>
      </c>
      <c r="BY2325" s="18" t="str">
        <f t="shared" si="2320"/>
        <v/>
      </c>
      <c r="BZ2325" s="18" t="str">
        <f t="shared" si="2320"/>
        <v/>
      </c>
      <c r="CA2325" s="18" t="str">
        <f>IF(BY2325&lt;&gt;"",BY2325-LOOKUP(2,1/(LEN($AQ$1:AQ2325)&gt;0),$AQ$1:AQ2325),"")</f>
        <v/>
      </c>
    </row>
    <row r="2326" spans="1:79" x14ac:dyDescent="0.25">
      <c r="A2326" s="21">
        <v>62319</v>
      </c>
      <c r="B2326" s="21">
        <v>3</v>
      </c>
      <c r="C2326" s="22" t="s">
        <v>2462</v>
      </c>
      <c r="D2326" s="21">
        <v>332</v>
      </c>
      <c r="E2326" s="23">
        <v>0.57430555555555551</v>
      </c>
      <c r="F2326" s="22" t="s">
        <v>666</v>
      </c>
      <c r="G2326" s="22" t="b">
        <v>1</v>
      </c>
      <c r="H2326" s="24">
        <v>43532.574548611112</v>
      </c>
      <c r="I2326" s="25" t="s">
        <v>359</v>
      </c>
      <c r="J2326" s="22" t="s">
        <v>360</v>
      </c>
      <c r="K2326" s="11">
        <v>0</v>
      </c>
      <c r="L2326" s="11">
        <v>3055</v>
      </c>
      <c r="M2326" s="11">
        <v>2150</v>
      </c>
      <c r="N2326" s="11">
        <v>6.0538241086760536E-12</v>
      </c>
      <c r="O2326" s="11">
        <v>143</v>
      </c>
      <c r="P2326" s="14">
        <v>0.24999998729500608</v>
      </c>
      <c r="Q2326" s="11">
        <v>4969.4931224304191</v>
      </c>
      <c r="R2326" s="15">
        <v>0.57206869309836106</v>
      </c>
      <c r="S2326" s="11">
        <v>165.13244967842729</v>
      </c>
      <c r="T2326" s="11">
        <v>44.999999832361937</v>
      </c>
      <c r="U2326" s="11">
        <v>3.6696100065243025</v>
      </c>
      <c r="V2326" s="11">
        <v>13.21059602348749</v>
      </c>
      <c r="W2326" s="22"/>
      <c r="X2326" s="21">
        <v>0</v>
      </c>
      <c r="Y2326" s="22">
        <v>0</v>
      </c>
      <c r="Z2326" s="22">
        <v>0</v>
      </c>
      <c r="AA2326" s="22">
        <v>0</v>
      </c>
      <c r="AB2326" s="22">
        <v>0</v>
      </c>
      <c r="AC2326" s="22">
        <v>0</v>
      </c>
      <c r="AD2326" s="22">
        <v>0</v>
      </c>
      <c r="AE2326" s="22">
        <v>0</v>
      </c>
      <c r="AF2326" s="22">
        <v>4969.4931224304191</v>
      </c>
      <c r="AG2326" s="21">
        <v>0</v>
      </c>
      <c r="AH2326" s="22">
        <v>0</v>
      </c>
      <c r="AI2326" s="22">
        <v>0</v>
      </c>
      <c r="AJ2326" s="22">
        <v>4969.4931224304191</v>
      </c>
      <c r="AK2326" s="22">
        <v>8544.8116110658502</v>
      </c>
      <c r="AL2326" s="22">
        <v>0</v>
      </c>
      <c r="AM2326" s="22">
        <v>22</v>
      </c>
      <c r="AN2326" s="22">
        <v>0</v>
      </c>
      <c r="AO2326" s="22">
        <v>0</v>
      </c>
      <c r="AQ2326" s="18" t="str">
        <f t="shared" ref="AQ2326:BZ2326" si="2321">IF(OR(AND(AQ$2&gt;$O2325,AQ$2&lt;=$O2326),AND(AQ$2&lt;=$O2325,$O2324&gt;$O2325),AND(AQ$2&gt;$O2326,$O2327&lt;$O2326)),$H2325+((AQ$1-$Q2325)/$U2326/86000),"")</f>
        <v/>
      </c>
      <c r="AR2326" s="18" t="str">
        <f t="shared" si="2321"/>
        <v/>
      </c>
      <c r="AS2326" s="18" t="str">
        <f t="shared" si="2321"/>
        <v/>
      </c>
      <c r="AT2326" s="18" t="str">
        <f t="shared" si="2321"/>
        <v/>
      </c>
      <c r="AU2326" s="18" t="str">
        <f t="shared" si="2321"/>
        <v/>
      </c>
      <c r="AV2326" s="18" t="str">
        <f t="shared" si="2321"/>
        <v/>
      </c>
      <c r="AW2326" s="18" t="str">
        <f t="shared" si="2321"/>
        <v/>
      </c>
      <c r="AX2326" s="18" t="str">
        <f t="shared" si="2321"/>
        <v/>
      </c>
      <c r="AY2326" s="18" t="str">
        <f t="shared" si="2321"/>
        <v/>
      </c>
      <c r="AZ2326" s="18" t="str">
        <f t="shared" si="2321"/>
        <v/>
      </c>
      <c r="BA2326" s="18" t="str">
        <f t="shared" si="2321"/>
        <v/>
      </c>
      <c r="BB2326" s="18" t="str">
        <f t="shared" si="2321"/>
        <v/>
      </c>
      <c r="BC2326" s="18" t="str">
        <f t="shared" si="2321"/>
        <v/>
      </c>
      <c r="BD2326" s="18" t="str">
        <f t="shared" si="2321"/>
        <v/>
      </c>
      <c r="BE2326" s="18" t="str">
        <f t="shared" si="2321"/>
        <v/>
      </c>
      <c r="BF2326" s="18" t="str">
        <f t="shared" si="2321"/>
        <v/>
      </c>
      <c r="BG2326" s="18" t="str">
        <f t="shared" si="2321"/>
        <v/>
      </c>
      <c r="BH2326" s="18" t="str">
        <f t="shared" si="2321"/>
        <v/>
      </c>
      <c r="BI2326" s="18" t="str">
        <f t="shared" si="2321"/>
        <v/>
      </c>
      <c r="BJ2326" s="18">
        <f t="shared" si="2321"/>
        <v>43532.574210008279</v>
      </c>
      <c r="BK2326" s="18" t="str">
        <f t="shared" si="2321"/>
        <v/>
      </c>
      <c r="BL2326" s="18" t="str">
        <f t="shared" si="2321"/>
        <v/>
      </c>
      <c r="BM2326" s="18" t="str">
        <f t="shared" si="2321"/>
        <v/>
      </c>
      <c r="BN2326" s="18" t="str">
        <f t="shared" si="2321"/>
        <v/>
      </c>
      <c r="BO2326" s="18" t="str">
        <f t="shared" si="2321"/>
        <v/>
      </c>
      <c r="BP2326" s="18" t="str">
        <f t="shared" si="2321"/>
        <v/>
      </c>
      <c r="BQ2326" s="18" t="str">
        <f t="shared" si="2321"/>
        <v/>
      </c>
      <c r="BR2326" s="18" t="str">
        <f t="shared" si="2321"/>
        <v/>
      </c>
      <c r="BS2326" s="18" t="str">
        <f t="shared" si="2321"/>
        <v/>
      </c>
      <c r="BT2326" s="18" t="str">
        <f t="shared" si="2321"/>
        <v/>
      </c>
      <c r="BU2326" s="18" t="str">
        <f t="shared" si="2321"/>
        <v/>
      </c>
      <c r="BV2326" s="18" t="str">
        <f t="shared" si="2321"/>
        <v/>
      </c>
      <c r="BW2326" s="18" t="str">
        <f t="shared" si="2321"/>
        <v/>
      </c>
      <c r="BX2326" s="18" t="str">
        <f t="shared" si="2321"/>
        <v/>
      </c>
      <c r="BY2326" s="18" t="str">
        <f t="shared" si="2321"/>
        <v/>
      </c>
      <c r="BZ2326" s="18" t="str">
        <f t="shared" si="2321"/>
        <v/>
      </c>
      <c r="CA2326" s="18" t="str">
        <f>IF(BY2326&lt;&gt;"",BY2326-LOOKUP(2,1/(LEN($AQ$1:AQ2326)&gt;0),$AQ$1:AQ2326),"")</f>
        <v/>
      </c>
    </row>
    <row r="2327" spans="1:79" x14ac:dyDescent="0.25">
      <c r="A2327" s="21">
        <v>62320</v>
      </c>
      <c r="B2327" s="21">
        <v>3</v>
      </c>
      <c r="C2327" s="22" t="s">
        <v>2463</v>
      </c>
      <c r="D2327" s="21">
        <v>332</v>
      </c>
      <c r="E2327" s="23">
        <v>0.57499999999999996</v>
      </c>
      <c r="F2327" s="22" t="s">
        <v>666</v>
      </c>
      <c r="G2327" s="22" t="b">
        <v>1</v>
      </c>
      <c r="H2327" s="24">
        <v>43532.575069444443</v>
      </c>
      <c r="I2327" s="25" t="s">
        <v>365</v>
      </c>
      <c r="J2327" s="22" t="s">
        <v>366</v>
      </c>
      <c r="K2327" s="11">
        <v>0</v>
      </c>
      <c r="L2327" s="11">
        <v>3056</v>
      </c>
      <c r="M2327" s="11">
        <v>2153</v>
      </c>
      <c r="N2327" s="11">
        <v>4.0856207306205761E-12</v>
      </c>
      <c r="O2327" s="11">
        <v>144</v>
      </c>
      <c r="P2327" s="14">
        <v>0.49999996367543798</v>
      </c>
      <c r="Q2327" s="11">
        <v>5053.1673558700477</v>
      </c>
      <c r="R2327" s="15">
        <v>0.58170094495796421</v>
      </c>
      <c r="S2327" s="11">
        <v>83.674233439628551</v>
      </c>
      <c r="T2327" s="11">
        <v>44.999999832361937</v>
      </c>
      <c r="U2327" s="11">
        <v>1.8594274166964302</v>
      </c>
      <c r="V2327" s="11">
        <v>6.6939387001071484</v>
      </c>
      <c r="W2327" s="22"/>
      <c r="X2327" s="21">
        <v>0</v>
      </c>
      <c r="Y2327" s="22">
        <v>0</v>
      </c>
      <c r="Z2327" s="22">
        <v>0</v>
      </c>
      <c r="AA2327" s="22">
        <v>0</v>
      </c>
      <c r="AB2327" s="22">
        <v>0</v>
      </c>
      <c r="AC2327" s="22">
        <v>0</v>
      </c>
      <c r="AD2327" s="22">
        <v>0</v>
      </c>
      <c r="AE2327" s="22">
        <v>0</v>
      </c>
      <c r="AF2327" s="22">
        <v>5053.1673558700477</v>
      </c>
      <c r="AG2327" s="21">
        <v>0</v>
      </c>
      <c r="AH2327" s="22">
        <v>0</v>
      </c>
      <c r="AI2327" s="22">
        <v>0</v>
      </c>
      <c r="AJ2327" s="22">
        <v>5053.1673558700477</v>
      </c>
      <c r="AK2327" s="22">
        <v>8544.8116110658502</v>
      </c>
      <c r="AL2327" s="22">
        <v>0</v>
      </c>
      <c r="AM2327" s="22">
        <v>21</v>
      </c>
      <c r="AN2327" s="22">
        <v>0</v>
      </c>
      <c r="AO2327" s="22">
        <v>0</v>
      </c>
      <c r="AQ2327" s="18" t="str">
        <f t="shared" ref="AQ2327:BZ2327" si="2322">IF(OR(AND(AQ$2&gt;$O2326,AQ$2&lt;=$O2327),AND(AQ$2&lt;=$O2326,$O2325&gt;$O2326),AND(AQ$2&gt;$O2327,$O2328&lt;$O2327)),$H2326+((AQ$1-$Q2326)/$U2327/86000),"")</f>
        <v/>
      </c>
      <c r="AR2327" s="18" t="str">
        <f t="shared" si="2322"/>
        <v/>
      </c>
      <c r="AS2327" s="18" t="str">
        <f t="shared" si="2322"/>
        <v/>
      </c>
      <c r="AT2327" s="18" t="str">
        <f t="shared" si="2322"/>
        <v/>
      </c>
      <c r="AU2327" s="18" t="str">
        <f t="shared" si="2322"/>
        <v/>
      </c>
      <c r="AV2327" s="18" t="str">
        <f t="shared" si="2322"/>
        <v/>
      </c>
      <c r="AW2327" s="18" t="str">
        <f t="shared" si="2322"/>
        <v/>
      </c>
      <c r="AX2327" s="18" t="str">
        <f t="shared" si="2322"/>
        <v/>
      </c>
      <c r="AY2327" s="18" t="str">
        <f t="shared" si="2322"/>
        <v/>
      </c>
      <c r="AZ2327" s="18" t="str">
        <f t="shared" si="2322"/>
        <v/>
      </c>
      <c r="BA2327" s="18" t="str">
        <f t="shared" si="2322"/>
        <v/>
      </c>
      <c r="BB2327" s="18" t="str">
        <f t="shared" si="2322"/>
        <v/>
      </c>
      <c r="BC2327" s="18" t="str">
        <f t="shared" si="2322"/>
        <v/>
      </c>
      <c r="BD2327" s="18" t="str">
        <f t="shared" si="2322"/>
        <v/>
      </c>
      <c r="BE2327" s="18" t="str">
        <f t="shared" si="2322"/>
        <v/>
      </c>
      <c r="BF2327" s="18" t="str">
        <f t="shared" si="2322"/>
        <v/>
      </c>
      <c r="BG2327" s="18" t="str">
        <f t="shared" si="2322"/>
        <v/>
      </c>
      <c r="BH2327" s="18" t="str">
        <f t="shared" si="2322"/>
        <v/>
      </c>
      <c r="BI2327" s="18" t="str">
        <f t="shared" si="2322"/>
        <v/>
      </c>
      <c r="BJ2327" s="18" t="str">
        <f t="shared" si="2322"/>
        <v/>
      </c>
      <c r="BK2327" s="18" t="str">
        <f t="shared" si="2322"/>
        <v/>
      </c>
      <c r="BL2327" s="18" t="str">
        <f t="shared" si="2322"/>
        <v/>
      </c>
      <c r="BM2327" s="18" t="str">
        <f t="shared" si="2322"/>
        <v/>
      </c>
      <c r="BN2327" s="18" t="str">
        <f t="shared" si="2322"/>
        <v/>
      </c>
      <c r="BO2327" s="18" t="str">
        <f t="shared" si="2322"/>
        <v/>
      </c>
      <c r="BP2327" s="18" t="str">
        <f t="shared" si="2322"/>
        <v/>
      </c>
      <c r="BQ2327" s="18" t="str">
        <f t="shared" si="2322"/>
        <v/>
      </c>
      <c r="BR2327" s="18" t="str">
        <f t="shared" si="2322"/>
        <v/>
      </c>
      <c r="BS2327" s="18" t="str">
        <f t="shared" si="2322"/>
        <v/>
      </c>
      <c r="BT2327" s="18" t="str">
        <f t="shared" si="2322"/>
        <v/>
      </c>
      <c r="BU2327" s="18" t="str">
        <f t="shared" si="2322"/>
        <v/>
      </c>
      <c r="BV2327" s="18" t="str">
        <f t="shared" si="2322"/>
        <v/>
      </c>
      <c r="BW2327" s="18" t="str">
        <f t="shared" si="2322"/>
        <v/>
      </c>
      <c r="BX2327" s="18" t="str">
        <f t="shared" si="2322"/>
        <v/>
      </c>
      <c r="BY2327" s="18" t="str">
        <f t="shared" si="2322"/>
        <v/>
      </c>
      <c r="BZ2327" s="18" t="str">
        <f t="shared" si="2322"/>
        <v/>
      </c>
      <c r="CA2327" s="18" t="str">
        <f>IF(BY2327&lt;&gt;"",BY2327-LOOKUP(2,1/(LEN($AQ$1:AQ2327)&gt;0),$AQ$1:AQ2327),"")</f>
        <v/>
      </c>
    </row>
    <row r="2328" spans="1:79" x14ac:dyDescent="0.25">
      <c r="A2328" s="21">
        <v>62322</v>
      </c>
      <c r="B2328" s="21">
        <v>3</v>
      </c>
      <c r="C2328" s="22" t="s">
        <v>2465</v>
      </c>
      <c r="D2328" s="21">
        <v>332</v>
      </c>
      <c r="E2328" s="23">
        <v>0.5756944444444444</v>
      </c>
      <c r="F2328" s="22" t="s">
        <v>666</v>
      </c>
      <c r="G2328" s="22" t="b">
        <v>1</v>
      </c>
      <c r="H2328" s="24">
        <v>43532.575590277775</v>
      </c>
      <c r="I2328" s="25" t="s">
        <v>157</v>
      </c>
      <c r="J2328" s="22" t="s">
        <v>158</v>
      </c>
      <c r="K2328" s="11">
        <v>0</v>
      </c>
      <c r="L2328" s="11">
        <v>3057</v>
      </c>
      <c r="M2328" s="11">
        <v>2156</v>
      </c>
      <c r="N2328" s="11">
        <v>2.9242386290206923E-11</v>
      </c>
      <c r="O2328" s="11">
        <v>146</v>
      </c>
      <c r="P2328" s="14">
        <v>0.121600601164797</v>
      </c>
      <c r="Q2328" s="11">
        <v>5098.1883864441079</v>
      </c>
      <c r="R2328" s="15">
        <v>0.58688359064997553</v>
      </c>
      <c r="S2328" s="11">
        <v>45.021030574060205</v>
      </c>
      <c r="T2328" s="11">
        <v>44.999999832361937</v>
      </c>
      <c r="U2328" s="11">
        <v>1.000467349817258</v>
      </c>
      <c r="V2328" s="11">
        <v>3.6016824593421291</v>
      </c>
      <c r="W2328" s="22"/>
      <c r="X2328" s="21">
        <v>0</v>
      </c>
      <c r="Y2328" s="22">
        <v>0</v>
      </c>
      <c r="Z2328" s="22">
        <v>0</v>
      </c>
      <c r="AA2328" s="22">
        <v>0</v>
      </c>
      <c r="AB2328" s="22">
        <v>0</v>
      </c>
      <c r="AC2328" s="22">
        <v>0</v>
      </c>
      <c r="AD2328" s="22">
        <v>0</v>
      </c>
      <c r="AE2328" s="22">
        <v>0</v>
      </c>
      <c r="AF2328" s="22">
        <v>5098.1883864441079</v>
      </c>
      <c r="AG2328" s="21">
        <v>0</v>
      </c>
      <c r="AH2328" s="22">
        <v>0</v>
      </c>
      <c r="AI2328" s="22">
        <v>0</v>
      </c>
      <c r="AJ2328" s="22">
        <v>5098.1883864441079</v>
      </c>
      <c r="AK2328" s="22">
        <v>8544.8116110658502</v>
      </c>
      <c r="AL2328" s="22">
        <v>0</v>
      </c>
      <c r="AM2328" s="22">
        <v>20</v>
      </c>
      <c r="AN2328" s="22">
        <v>0</v>
      </c>
      <c r="AO2328" s="22">
        <v>0</v>
      </c>
      <c r="AQ2328" s="18" t="str">
        <f t="shared" ref="AQ2328:BZ2328" si="2323">IF(OR(AND(AQ$2&gt;$O2327,AQ$2&lt;=$O2328),AND(AQ$2&lt;=$O2327,$O2326&gt;$O2327),AND(AQ$2&gt;$O2328,$O2329&lt;$O2328)),$H2327+((AQ$1-$Q2327)/$U2328/86000),"")</f>
        <v/>
      </c>
      <c r="AR2328" s="18" t="str">
        <f t="shared" si="2323"/>
        <v/>
      </c>
      <c r="AS2328" s="18" t="str">
        <f t="shared" si="2323"/>
        <v/>
      </c>
      <c r="AT2328" s="18" t="str">
        <f t="shared" si="2323"/>
        <v/>
      </c>
      <c r="AU2328" s="18" t="str">
        <f t="shared" si="2323"/>
        <v/>
      </c>
      <c r="AV2328" s="18" t="str">
        <f t="shared" si="2323"/>
        <v/>
      </c>
      <c r="AW2328" s="18" t="str">
        <f t="shared" si="2323"/>
        <v/>
      </c>
      <c r="AX2328" s="18" t="str">
        <f t="shared" si="2323"/>
        <v/>
      </c>
      <c r="AY2328" s="18" t="str">
        <f t="shared" si="2323"/>
        <v/>
      </c>
      <c r="AZ2328" s="18" t="str">
        <f t="shared" si="2323"/>
        <v/>
      </c>
      <c r="BA2328" s="18" t="str">
        <f t="shared" si="2323"/>
        <v/>
      </c>
      <c r="BB2328" s="18" t="str">
        <f t="shared" si="2323"/>
        <v/>
      </c>
      <c r="BC2328" s="18" t="str">
        <f t="shared" si="2323"/>
        <v/>
      </c>
      <c r="BD2328" s="18" t="str">
        <f t="shared" si="2323"/>
        <v/>
      </c>
      <c r="BE2328" s="18" t="str">
        <f t="shared" si="2323"/>
        <v/>
      </c>
      <c r="BF2328" s="18" t="str">
        <f t="shared" si="2323"/>
        <v/>
      </c>
      <c r="BG2328" s="18" t="str">
        <f t="shared" si="2323"/>
        <v/>
      </c>
      <c r="BH2328" s="18" t="str">
        <f t="shared" si="2323"/>
        <v/>
      </c>
      <c r="BI2328" s="18" t="str">
        <f t="shared" si="2323"/>
        <v/>
      </c>
      <c r="BJ2328" s="18" t="str">
        <f t="shared" si="2323"/>
        <v/>
      </c>
      <c r="BK2328" s="18">
        <f t="shared" si="2323"/>
        <v>43532.575553734103</v>
      </c>
      <c r="BL2328" s="18" t="str">
        <f t="shared" si="2323"/>
        <v/>
      </c>
      <c r="BM2328" s="18" t="str">
        <f t="shared" si="2323"/>
        <v/>
      </c>
      <c r="BN2328" s="18" t="str">
        <f t="shared" si="2323"/>
        <v/>
      </c>
      <c r="BO2328" s="18" t="str">
        <f t="shared" si="2323"/>
        <v/>
      </c>
      <c r="BP2328" s="18" t="str">
        <f t="shared" si="2323"/>
        <v/>
      </c>
      <c r="BQ2328" s="18" t="str">
        <f t="shared" si="2323"/>
        <v/>
      </c>
      <c r="BR2328" s="18" t="str">
        <f t="shared" si="2323"/>
        <v/>
      </c>
      <c r="BS2328" s="18" t="str">
        <f t="shared" si="2323"/>
        <v/>
      </c>
      <c r="BT2328" s="18" t="str">
        <f t="shared" si="2323"/>
        <v/>
      </c>
      <c r="BU2328" s="18" t="str">
        <f t="shared" si="2323"/>
        <v/>
      </c>
      <c r="BV2328" s="18" t="str">
        <f t="shared" si="2323"/>
        <v/>
      </c>
      <c r="BW2328" s="18" t="str">
        <f t="shared" si="2323"/>
        <v/>
      </c>
      <c r="BX2328" s="18" t="str">
        <f t="shared" si="2323"/>
        <v/>
      </c>
      <c r="BY2328" s="18" t="str">
        <f t="shared" si="2323"/>
        <v/>
      </c>
      <c r="BZ2328" s="18" t="str">
        <f t="shared" si="2323"/>
        <v/>
      </c>
      <c r="CA2328" s="18" t="str">
        <f>IF(BY2328&lt;&gt;"",BY2328-LOOKUP(2,1/(LEN($AQ$1:AQ2328)&gt;0),$AQ$1:AQ2328),"")</f>
        <v/>
      </c>
    </row>
    <row r="2329" spans="1:79" x14ac:dyDescent="0.25">
      <c r="A2329" s="21">
        <v>62323</v>
      </c>
      <c r="B2329" s="21">
        <v>3</v>
      </c>
      <c r="C2329" s="22" t="s">
        <v>2466</v>
      </c>
      <c r="D2329" s="21">
        <v>332</v>
      </c>
      <c r="E2329" s="23">
        <v>0.5756944444444444</v>
      </c>
      <c r="F2329" s="22" t="s">
        <v>666</v>
      </c>
      <c r="G2329" s="22" t="b">
        <v>1</v>
      </c>
      <c r="H2329" s="24">
        <v>43532.576111111113</v>
      </c>
      <c r="I2329" s="25" t="s">
        <v>213</v>
      </c>
      <c r="J2329" s="22" t="s">
        <v>214</v>
      </c>
      <c r="K2329" s="11">
        <v>0</v>
      </c>
      <c r="L2329" s="11">
        <v>3058</v>
      </c>
      <c r="M2329" s="11">
        <v>2159</v>
      </c>
      <c r="N2329" s="11">
        <v>3.6976643968955614E-11</v>
      </c>
      <c r="O2329" s="11">
        <v>148</v>
      </c>
      <c r="P2329" s="14">
        <v>0.2499999226677978</v>
      </c>
      <c r="Q2329" s="11">
        <v>5206.5880468894193</v>
      </c>
      <c r="R2329" s="15">
        <v>0.59936213736600907</v>
      </c>
      <c r="S2329" s="11">
        <v>108.39966044531138</v>
      </c>
      <c r="T2329" s="11">
        <v>45.000000461004674</v>
      </c>
      <c r="U2329" s="11">
        <v>2.408881318551241</v>
      </c>
      <c r="V2329" s="11">
        <v>8.6719727467844674</v>
      </c>
      <c r="W2329" s="22"/>
      <c r="X2329" s="21">
        <v>0</v>
      </c>
      <c r="Y2329" s="22">
        <v>0</v>
      </c>
      <c r="Z2329" s="22">
        <v>0</v>
      </c>
      <c r="AA2329" s="22">
        <v>0</v>
      </c>
      <c r="AB2329" s="22">
        <v>0</v>
      </c>
      <c r="AC2329" s="22">
        <v>0</v>
      </c>
      <c r="AD2329" s="22">
        <v>0</v>
      </c>
      <c r="AE2329" s="22">
        <v>0</v>
      </c>
      <c r="AF2329" s="22">
        <v>5206.5880468894193</v>
      </c>
      <c r="AG2329" s="21">
        <v>0</v>
      </c>
      <c r="AH2329" s="22">
        <v>0</v>
      </c>
      <c r="AI2329" s="22">
        <v>0</v>
      </c>
      <c r="AJ2329" s="22">
        <v>5206.5880468894193</v>
      </c>
      <c r="AK2329" s="22">
        <v>8544.8116110658502</v>
      </c>
      <c r="AL2329" s="22">
        <v>0</v>
      </c>
      <c r="AM2329" s="22">
        <v>19</v>
      </c>
      <c r="AN2329" s="22">
        <v>0</v>
      </c>
      <c r="AO2329" s="22">
        <v>0</v>
      </c>
      <c r="AQ2329" s="18" t="str">
        <f t="shared" ref="AQ2329:BZ2329" si="2324">IF(OR(AND(AQ$2&gt;$O2328,AQ$2&lt;=$O2329),AND(AQ$2&lt;=$O2328,$O2327&gt;$O2328),AND(AQ$2&gt;$O2329,$O2330&lt;$O2329)),$H2328+((AQ$1-$Q2328)/$U2329/86000),"")</f>
        <v/>
      </c>
      <c r="AR2329" s="18" t="str">
        <f t="shared" si="2324"/>
        <v/>
      </c>
      <c r="AS2329" s="18" t="str">
        <f t="shared" si="2324"/>
        <v/>
      </c>
      <c r="AT2329" s="18" t="str">
        <f t="shared" si="2324"/>
        <v/>
      </c>
      <c r="AU2329" s="18" t="str">
        <f t="shared" si="2324"/>
        <v/>
      </c>
      <c r="AV2329" s="18" t="str">
        <f t="shared" si="2324"/>
        <v/>
      </c>
      <c r="AW2329" s="18" t="str">
        <f t="shared" si="2324"/>
        <v/>
      </c>
      <c r="AX2329" s="18" t="str">
        <f t="shared" si="2324"/>
        <v/>
      </c>
      <c r="AY2329" s="18" t="str">
        <f t="shared" si="2324"/>
        <v/>
      </c>
      <c r="AZ2329" s="18" t="str">
        <f t="shared" si="2324"/>
        <v/>
      </c>
      <c r="BA2329" s="18" t="str">
        <f t="shared" si="2324"/>
        <v/>
      </c>
      <c r="BB2329" s="18" t="str">
        <f t="shared" si="2324"/>
        <v/>
      </c>
      <c r="BC2329" s="18" t="str">
        <f t="shared" si="2324"/>
        <v/>
      </c>
      <c r="BD2329" s="18" t="str">
        <f t="shared" si="2324"/>
        <v/>
      </c>
      <c r="BE2329" s="18" t="str">
        <f t="shared" si="2324"/>
        <v/>
      </c>
      <c r="BF2329" s="18" t="str">
        <f t="shared" si="2324"/>
        <v/>
      </c>
      <c r="BG2329" s="18" t="str">
        <f t="shared" si="2324"/>
        <v/>
      </c>
      <c r="BH2329" s="18" t="str">
        <f t="shared" si="2324"/>
        <v/>
      </c>
      <c r="BI2329" s="18" t="str">
        <f t="shared" si="2324"/>
        <v/>
      </c>
      <c r="BJ2329" s="18" t="str">
        <f t="shared" si="2324"/>
        <v/>
      </c>
      <c r="BK2329" s="18" t="str">
        <f t="shared" si="2324"/>
        <v/>
      </c>
      <c r="BL2329" s="18" t="str">
        <f t="shared" si="2324"/>
        <v/>
      </c>
      <c r="BM2329" s="18" t="str">
        <f t="shared" si="2324"/>
        <v/>
      </c>
      <c r="BN2329" s="18" t="str">
        <f t="shared" si="2324"/>
        <v/>
      </c>
      <c r="BO2329" s="18" t="str">
        <f t="shared" si="2324"/>
        <v/>
      </c>
      <c r="BP2329" s="18" t="str">
        <f t="shared" si="2324"/>
        <v/>
      </c>
      <c r="BQ2329" s="18" t="str">
        <f t="shared" si="2324"/>
        <v/>
      </c>
      <c r="BR2329" s="18" t="str">
        <f t="shared" si="2324"/>
        <v/>
      </c>
      <c r="BS2329" s="18" t="str">
        <f t="shared" si="2324"/>
        <v/>
      </c>
      <c r="BT2329" s="18" t="str">
        <f t="shared" si="2324"/>
        <v/>
      </c>
      <c r="BU2329" s="18" t="str">
        <f t="shared" si="2324"/>
        <v/>
      </c>
      <c r="BV2329" s="18" t="str">
        <f t="shared" si="2324"/>
        <v/>
      </c>
      <c r="BW2329" s="18" t="str">
        <f t="shared" si="2324"/>
        <v/>
      </c>
      <c r="BX2329" s="18" t="str">
        <f t="shared" si="2324"/>
        <v/>
      </c>
      <c r="BY2329" s="18" t="str">
        <f t="shared" si="2324"/>
        <v/>
      </c>
      <c r="BZ2329" s="18" t="str">
        <f t="shared" si="2324"/>
        <v/>
      </c>
      <c r="CA2329" s="18" t="str">
        <f>IF(BY2329&lt;&gt;"",BY2329-LOOKUP(2,1/(LEN($AQ$1:AQ2329)&gt;0),$AQ$1:AQ2329),"")</f>
        <v/>
      </c>
    </row>
    <row r="2330" spans="1:79" x14ac:dyDescent="0.25">
      <c r="A2330" s="21">
        <v>62325</v>
      </c>
      <c r="B2330" s="21">
        <v>3</v>
      </c>
      <c r="C2330" s="22" t="s">
        <v>2468</v>
      </c>
      <c r="D2330" s="21">
        <v>332</v>
      </c>
      <c r="E2330" s="23">
        <v>0.57638888888888884</v>
      </c>
      <c r="F2330" s="22" t="s">
        <v>666</v>
      </c>
      <c r="G2330" s="22" t="b">
        <v>1</v>
      </c>
      <c r="H2330" s="24">
        <v>43532.576631944445</v>
      </c>
      <c r="I2330" s="25" t="s">
        <v>447</v>
      </c>
      <c r="J2330" s="22" t="s">
        <v>448</v>
      </c>
      <c r="K2330" s="11">
        <v>0</v>
      </c>
      <c r="L2330" s="11">
        <v>3059</v>
      </c>
      <c r="M2330" s="11">
        <v>2163</v>
      </c>
      <c r="N2330" s="11">
        <v>2.2922108655620832E-11</v>
      </c>
      <c r="O2330" s="11">
        <v>164</v>
      </c>
      <c r="P2330" s="14">
        <v>0.74999993232339957</v>
      </c>
      <c r="Q2330" s="11">
        <v>5636.7624203884288</v>
      </c>
      <c r="R2330" s="15">
        <v>0.64888213580231446</v>
      </c>
      <c r="S2330" s="11">
        <v>430.17437349900956</v>
      </c>
      <c r="T2330" s="11">
        <v>44.999999832361937</v>
      </c>
      <c r="U2330" s="11">
        <v>9.5594305578118668</v>
      </c>
      <c r="V2330" s="11">
        <v>34.413950008122718</v>
      </c>
      <c r="W2330" s="22"/>
      <c r="X2330" s="21">
        <v>0</v>
      </c>
      <c r="Y2330" s="22">
        <v>0</v>
      </c>
      <c r="Z2330" s="22">
        <v>0</v>
      </c>
      <c r="AA2330" s="22">
        <v>0</v>
      </c>
      <c r="AB2330" s="22">
        <v>0</v>
      </c>
      <c r="AC2330" s="22">
        <v>0</v>
      </c>
      <c r="AD2330" s="22">
        <v>0</v>
      </c>
      <c r="AE2330" s="22">
        <v>0</v>
      </c>
      <c r="AF2330" s="22">
        <v>5636.7624203884288</v>
      </c>
      <c r="AG2330" s="21">
        <v>0</v>
      </c>
      <c r="AH2330" s="22">
        <v>0</v>
      </c>
      <c r="AI2330" s="22">
        <v>0</v>
      </c>
      <c r="AJ2330" s="22">
        <v>5636.7624203884288</v>
      </c>
      <c r="AK2330" s="22">
        <v>8544.8116110658502</v>
      </c>
      <c r="AL2330" s="22">
        <v>0</v>
      </c>
      <c r="AM2330" s="22">
        <v>18</v>
      </c>
      <c r="AN2330" s="22">
        <v>0</v>
      </c>
      <c r="AO2330" s="22">
        <v>0</v>
      </c>
      <c r="AQ2330" s="18" t="str">
        <f t="shared" ref="AQ2330:BZ2330" si="2325">IF(OR(AND(AQ$2&gt;$O2329,AQ$2&lt;=$O2330),AND(AQ$2&lt;=$O2329,$O2328&gt;$O2329),AND(AQ$2&gt;$O2330,$O2331&lt;$O2330)),$H2329+((AQ$1-$Q2329)/$U2330/86000),"")</f>
        <v/>
      </c>
      <c r="AR2330" s="18" t="str">
        <f t="shared" si="2325"/>
        <v/>
      </c>
      <c r="AS2330" s="18" t="str">
        <f t="shared" si="2325"/>
        <v/>
      </c>
      <c r="AT2330" s="18" t="str">
        <f t="shared" si="2325"/>
        <v/>
      </c>
      <c r="AU2330" s="18" t="str">
        <f t="shared" si="2325"/>
        <v/>
      </c>
      <c r="AV2330" s="18" t="str">
        <f t="shared" si="2325"/>
        <v/>
      </c>
      <c r="AW2330" s="18" t="str">
        <f t="shared" si="2325"/>
        <v/>
      </c>
      <c r="AX2330" s="18" t="str">
        <f t="shared" si="2325"/>
        <v/>
      </c>
      <c r="AY2330" s="18" t="str">
        <f t="shared" si="2325"/>
        <v/>
      </c>
      <c r="AZ2330" s="18" t="str">
        <f t="shared" si="2325"/>
        <v/>
      </c>
      <c r="BA2330" s="18" t="str">
        <f t="shared" si="2325"/>
        <v/>
      </c>
      <c r="BB2330" s="18" t="str">
        <f t="shared" si="2325"/>
        <v/>
      </c>
      <c r="BC2330" s="18" t="str">
        <f t="shared" si="2325"/>
        <v/>
      </c>
      <c r="BD2330" s="18" t="str">
        <f t="shared" si="2325"/>
        <v/>
      </c>
      <c r="BE2330" s="18" t="str">
        <f t="shared" si="2325"/>
        <v/>
      </c>
      <c r="BF2330" s="18" t="str">
        <f t="shared" si="2325"/>
        <v/>
      </c>
      <c r="BG2330" s="18" t="str">
        <f t="shared" si="2325"/>
        <v/>
      </c>
      <c r="BH2330" s="18" t="str">
        <f t="shared" si="2325"/>
        <v/>
      </c>
      <c r="BI2330" s="18" t="str">
        <f t="shared" si="2325"/>
        <v/>
      </c>
      <c r="BJ2330" s="18" t="str">
        <f t="shared" si="2325"/>
        <v/>
      </c>
      <c r="BK2330" s="18" t="str">
        <f t="shared" si="2325"/>
        <v/>
      </c>
      <c r="BL2330" s="18">
        <f t="shared" si="2325"/>
        <v>43532.576205380043</v>
      </c>
      <c r="BM2330" s="18">
        <f t="shared" si="2325"/>
        <v>43532.576421633647</v>
      </c>
      <c r="BN2330" s="18" t="str">
        <f t="shared" si="2325"/>
        <v/>
      </c>
      <c r="BO2330" s="18" t="str">
        <f t="shared" si="2325"/>
        <v/>
      </c>
      <c r="BP2330" s="18" t="str">
        <f t="shared" si="2325"/>
        <v/>
      </c>
      <c r="BQ2330" s="18" t="str">
        <f t="shared" si="2325"/>
        <v/>
      </c>
      <c r="BR2330" s="18" t="str">
        <f t="shared" si="2325"/>
        <v/>
      </c>
      <c r="BS2330" s="18" t="str">
        <f t="shared" si="2325"/>
        <v/>
      </c>
      <c r="BT2330" s="18" t="str">
        <f t="shared" si="2325"/>
        <v/>
      </c>
      <c r="BU2330" s="18" t="str">
        <f t="shared" si="2325"/>
        <v/>
      </c>
      <c r="BV2330" s="18" t="str">
        <f t="shared" si="2325"/>
        <v/>
      </c>
      <c r="BW2330" s="18" t="str">
        <f t="shared" si="2325"/>
        <v/>
      </c>
      <c r="BX2330" s="18" t="str">
        <f t="shared" si="2325"/>
        <v/>
      </c>
      <c r="BY2330" s="18" t="str">
        <f t="shared" si="2325"/>
        <v/>
      </c>
      <c r="BZ2330" s="18" t="str">
        <f t="shared" si="2325"/>
        <v/>
      </c>
      <c r="CA2330" s="18" t="str">
        <f>IF(BY2330&lt;&gt;"",BY2330-LOOKUP(2,1/(LEN($AQ$1:AQ2330)&gt;0),$AQ$1:AQ2330),"")</f>
        <v/>
      </c>
    </row>
    <row r="2331" spans="1:79" x14ac:dyDescent="0.25">
      <c r="A2331" s="21">
        <v>62326</v>
      </c>
      <c r="B2331" s="21">
        <v>3</v>
      </c>
      <c r="C2331" s="22" t="s">
        <v>2469</v>
      </c>
      <c r="D2331" s="21">
        <v>332</v>
      </c>
      <c r="E2331" s="23">
        <v>0.57708333333333328</v>
      </c>
      <c r="F2331" s="22" t="s">
        <v>666</v>
      </c>
      <c r="G2331" s="22" t="b">
        <v>1</v>
      </c>
      <c r="H2331" s="24">
        <v>43532.577152777776</v>
      </c>
      <c r="I2331" s="25" t="s">
        <v>115</v>
      </c>
      <c r="J2331" s="22" t="s">
        <v>116</v>
      </c>
      <c r="K2331" s="11">
        <v>0</v>
      </c>
      <c r="L2331" s="11">
        <v>3060</v>
      </c>
      <c r="M2331" s="11">
        <v>2166</v>
      </c>
      <c r="N2331" s="11">
        <v>4.6071590986684896E-11</v>
      </c>
      <c r="O2331" s="11">
        <v>186</v>
      </c>
      <c r="P2331" s="14">
        <v>0.24999982577030755</v>
      </c>
      <c r="Q2331" s="11">
        <v>5966.5257791545882</v>
      </c>
      <c r="R2331" s="15">
        <v>0.68684320930286924</v>
      </c>
      <c r="S2331" s="11">
        <v>329.7633587661594</v>
      </c>
      <c r="T2331" s="11">
        <v>44.999999832361937</v>
      </c>
      <c r="U2331" s="11">
        <v>7.3280746665471925</v>
      </c>
      <c r="V2331" s="11">
        <v>26.381068799569892</v>
      </c>
      <c r="W2331" s="22"/>
      <c r="X2331" s="21">
        <v>0</v>
      </c>
      <c r="Y2331" s="22">
        <v>0</v>
      </c>
      <c r="Z2331" s="22">
        <v>0</v>
      </c>
      <c r="AA2331" s="22">
        <v>0</v>
      </c>
      <c r="AB2331" s="22">
        <v>0</v>
      </c>
      <c r="AC2331" s="22">
        <v>0</v>
      </c>
      <c r="AD2331" s="22">
        <v>0</v>
      </c>
      <c r="AE2331" s="22">
        <v>0</v>
      </c>
      <c r="AF2331" s="22">
        <v>5966.5257791545882</v>
      </c>
      <c r="AG2331" s="21">
        <v>0</v>
      </c>
      <c r="AH2331" s="22">
        <v>0</v>
      </c>
      <c r="AI2331" s="22">
        <v>0</v>
      </c>
      <c r="AJ2331" s="22">
        <v>5966.5257791545882</v>
      </c>
      <c r="AK2331" s="22">
        <v>8544.8116110658502</v>
      </c>
      <c r="AL2331" s="22">
        <v>0</v>
      </c>
      <c r="AM2331" s="22">
        <v>17</v>
      </c>
      <c r="AN2331" s="22">
        <v>0</v>
      </c>
      <c r="AO2331" s="22">
        <v>0</v>
      </c>
      <c r="AQ2331" s="18" t="str">
        <f t="shared" ref="AQ2331:BZ2331" si="2326">IF(OR(AND(AQ$2&gt;$O2330,AQ$2&lt;=$O2331),AND(AQ$2&lt;=$O2330,$O2329&gt;$O2330),AND(AQ$2&gt;$O2331,$O2332&lt;$O2331)),$H2330+((AQ$1-$Q2330)/$U2331/86000),"")</f>
        <v/>
      </c>
      <c r="AR2331" s="18" t="str">
        <f t="shared" si="2326"/>
        <v/>
      </c>
      <c r="AS2331" s="18" t="str">
        <f t="shared" si="2326"/>
        <v/>
      </c>
      <c r="AT2331" s="18" t="str">
        <f t="shared" si="2326"/>
        <v/>
      </c>
      <c r="AU2331" s="18" t="str">
        <f t="shared" si="2326"/>
        <v/>
      </c>
      <c r="AV2331" s="18" t="str">
        <f t="shared" si="2326"/>
        <v/>
      </c>
      <c r="AW2331" s="18" t="str">
        <f t="shared" si="2326"/>
        <v/>
      </c>
      <c r="AX2331" s="18" t="str">
        <f t="shared" si="2326"/>
        <v/>
      </c>
      <c r="AY2331" s="18" t="str">
        <f t="shared" si="2326"/>
        <v/>
      </c>
      <c r="AZ2331" s="18" t="str">
        <f t="shared" si="2326"/>
        <v/>
      </c>
      <c r="BA2331" s="18" t="str">
        <f t="shared" si="2326"/>
        <v/>
      </c>
      <c r="BB2331" s="18" t="str">
        <f t="shared" si="2326"/>
        <v/>
      </c>
      <c r="BC2331" s="18" t="str">
        <f t="shared" si="2326"/>
        <v/>
      </c>
      <c r="BD2331" s="18" t="str">
        <f t="shared" si="2326"/>
        <v/>
      </c>
      <c r="BE2331" s="18" t="str">
        <f t="shared" si="2326"/>
        <v/>
      </c>
      <c r="BF2331" s="18" t="str">
        <f t="shared" si="2326"/>
        <v/>
      </c>
      <c r="BG2331" s="18" t="str">
        <f t="shared" si="2326"/>
        <v/>
      </c>
      <c r="BH2331" s="18" t="str">
        <f t="shared" si="2326"/>
        <v/>
      </c>
      <c r="BI2331" s="18" t="str">
        <f t="shared" si="2326"/>
        <v/>
      </c>
      <c r="BJ2331" s="18" t="str">
        <f t="shared" si="2326"/>
        <v/>
      </c>
      <c r="BK2331" s="18" t="str">
        <f t="shared" si="2326"/>
        <v/>
      </c>
      <c r="BL2331" s="18" t="str">
        <f t="shared" si="2326"/>
        <v/>
      </c>
      <c r="BM2331" s="18" t="str">
        <f t="shared" si="2326"/>
        <v/>
      </c>
      <c r="BN2331" s="18">
        <f t="shared" si="2326"/>
        <v>43532.576728631801</v>
      </c>
      <c r="BO2331" s="18">
        <f t="shared" si="2326"/>
        <v>43532.576923045563</v>
      </c>
      <c r="BP2331" s="18">
        <f t="shared" si="2326"/>
        <v>43532.576982527229</v>
      </c>
      <c r="BQ2331" s="18" t="str">
        <f t="shared" si="2326"/>
        <v/>
      </c>
      <c r="BR2331" s="18" t="str">
        <f t="shared" si="2326"/>
        <v/>
      </c>
      <c r="BS2331" s="18" t="str">
        <f t="shared" si="2326"/>
        <v/>
      </c>
      <c r="BT2331" s="18" t="str">
        <f t="shared" si="2326"/>
        <v/>
      </c>
      <c r="BU2331" s="18" t="str">
        <f t="shared" si="2326"/>
        <v/>
      </c>
      <c r="BV2331" s="18" t="str">
        <f t="shared" si="2326"/>
        <v/>
      </c>
      <c r="BW2331" s="18" t="str">
        <f t="shared" si="2326"/>
        <v/>
      </c>
      <c r="BX2331" s="18" t="str">
        <f t="shared" si="2326"/>
        <v/>
      </c>
      <c r="BY2331" s="18" t="str">
        <f t="shared" si="2326"/>
        <v/>
      </c>
      <c r="BZ2331" s="18" t="str">
        <f t="shared" si="2326"/>
        <v/>
      </c>
      <c r="CA2331" s="18" t="str">
        <f>IF(BY2331&lt;&gt;"",BY2331-LOOKUP(2,1/(LEN($AQ$1:AQ2331)&gt;0),$AQ$1:AQ2331),"")</f>
        <v/>
      </c>
    </row>
    <row r="2332" spans="1:79" x14ac:dyDescent="0.25">
      <c r="A2332" s="21">
        <v>62328</v>
      </c>
      <c r="B2332" s="21">
        <v>3</v>
      </c>
      <c r="C2332" s="22" t="s">
        <v>2471</v>
      </c>
      <c r="D2332" s="21">
        <v>332</v>
      </c>
      <c r="E2332" s="23">
        <v>0.57777777777777772</v>
      </c>
      <c r="F2332" s="22" t="s">
        <v>666</v>
      </c>
      <c r="G2332" s="22" t="b">
        <v>1</v>
      </c>
      <c r="H2332" s="24">
        <v>43532.577673611115</v>
      </c>
      <c r="I2332" s="25" t="s">
        <v>239</v>
      </c>
      <c r="J2332" s="22" t="s">
        <v>240</v>
      </c>
      <c r="K2332" s="11">
        <v>0</v>
      </c>
      <c r="L2332" s="11">
        <v>3061</v>
      </c>
      <c r="M2332" s="11">
        <v>2170</v>
      </c>
      <c r="N2332" s="11">
        <v>4.6071590986684896E-11</v>
      </c>
      <c r="O2332" s="11">
        <v>186</v>
      </c>
      <c r="P2332" s="14">
        <v>0.74999982576712121</v>
      </c>
      <c r="Q2332" s="11">
        <v>6001.9084873137317</v>
      </c>
      <c r="R2332" s="15">
        <v>0.69091632885776311</v>
      </c>
      <c r="S2332" s="11">
        <v>35.382708159143476</v>
      </c>
      <c r="T2332" s="11">
        <v>45.000000461004674</v>
      </c>
      <c r="U2332" s="11">
        <v>0.78628239548141365</v>
      </c>
      <c r="V2332" s="11">
        <v>2.8306166237330892</v>
      </c>
      <c r="W2332" s="22"/>
      <c r="X2332" s="21">
        <v>0</v>
      </c>
      <c r="Y2332" s="22">
        <v>0</v>
      </c>
      <c r="Z2332" s="22">
        <v>0</v>
      </c>
      <c r="AA2332" s="22">
        <v>0</v>
      </c>
      <c r="AB2332" s="22">
        <v>0</v>
      </c>
      <c r="AC2332" s="22">
        <v>0</v>
      </c>
      <c r="AD2332" s="22">
        <v>0</v>
      </c>
      <c r="AE2332" s="22">
        <v>0</v>
      </c>
      <c r="AF2332" s="22">
        <v>6001.9084873137317</v>
      </c>
      <c r="AG2332" s="21">
        <v>0</v>
      </c>
      <c r="AH2332" s="22">
        <v>0</v>
      </c>
      <c r="AI2332" s="22">
        <v>0</v>
      </c>
      <c r="AJ2332" s="22">
        <v>6001.9084873137317</v>
      </c>
      <c r="AK2332" s="22">
        <v>8544.8116110658502</v>
      </c>
      <c r="AL2332" s="22">
        <v>0</v>
      </c>
      <c r="AM2332" s="22">
        <v>16</v>
      </c>
      <c r="AN2332" s="22">
        <v>0</v>
      </c>
      <c r="AO2332" s="22">
        <v>0</v>
      </c>
      <c r="AQ2332" s="18" t="str">
        <f t="shared" ref="AQ2332:BZ2332" si="2327">IF(OR(AND(AQ$2&gt;$O2331,AQ$2&lt;=$O2332),AND(AQ$2&lt;=$O2331,$O2330&gt;$O2331),AND(AQ$2&gt;$O2332,$O2333&lt;$O2332)),$H2331+((AQ$1-$Q2331)/$U2332/86000),"")</f>
        <v/>
      </c>
      <c r="AR2332" s="18" t="str">
        <f t="shared" si="2327"/>
        <v/>
      </c>
      <c r="AS2332" s="18" t="str">
        <f t="shared" si="2327"/>
        <v/>
      </c>
      <c r="AT2332" s="18" t="str">
        <f t="shared" si="2327"/>
        <v/>
      </c>
      <c r="AU2332" s="18" t="str">
        <f t="shared" si="2327"/>
        <v/>
      </c>
      <c r="AV2332" s="18" t="str">
        <f t="shared" si="2327"/>
        <v/>
      </c>
      <c r="AW2332" s="18" t="str">
        <f t="shared" si="2327"/>
        <v/>
      </c>
      <c r="AX2332" s="18" t="str">
        <f t="shared" si="2327"/>
        <v/>
      </c>
      <c r="AY2332" s="18" t="str">
        <f t="shared" si="2327"/>
        <v/>
      </c>
      <c r="AZ2332" s="18" t="str">
        <f t="shared" si="2327"/>
        <v/>
      </c>
      <c r="BA2332" s="18" t="str">
        <f t="shared" si="2327"/>
        <v/>
      </c>
      <c r="BB2332" s="18" t="str">
        <f t="shared" si="2327"/>
        <v/>
      </c>
      <c r="BC2332" s="18" t="str">
        <f t="shared" si="2327"/>
        <v/>
      </c>
      <c r="BD2332" s="18" t="str">
        <f t="shared" si="2327"/>
        <v/>
      </c>
      <c r="BE2332" s="18" t="str">
        <f t="shared" si="2327"/>
        <v/>
      </c>
      <c r="BF2332" s="18" t="str">
        <f t="shared" si="2327"/>
        <v/>
      </c>
      <c r="BG2332" s="18" t="str">
        <f t="shared" si="2327"/>
        <v/>
      </c>
      <c r="BH2332" s="18" t="str">
        <f t="shared" si="2327"/>
        <v/>
      </c>
      <c r="BI2332" s="18" t="str">
        <f t="shared" si="2327"/>
        <v/>
      </c>
      <c r="BJ2332" s="18" t="str">
        <f t="shared" si="2327"/>
        <v/>
      </c>
      <c r="BK2332" s="18" t="str">
        <f t="shared" si="2327"/>
        <v/>
      </c>
      <c r="BL2332" s="18" t="str">
        <f t="shared" si="2327"/>
        <v/>
      </c>
      <c r="BM2332" s="18" t="str">
        <f t="shared" si="2327"/>
        <v/>
      </c>
      <c r="BN2332" s="18" t="str">
        <f t="shared" si="2327"/>
        <v/>
      </c>
      <c r="BO2332" s="18" t="str">
        <f t="shared" si="2327"/>
        <v/>
      </c>
      <c r="BP2332" s="18" t="str">
        <f t="shared" si="2327"/>
        <v/>
      </c>
      <c r="BQ2332" s="18" t="str">
        <f t="shared" si="2327"/>
        <v/>
      </c>
      <c r="BR2332" s="18" t="str">
        <f t="shared" si="2327"/>
        <v/>
      </c>
      <c r="BS2332" s="18" t="str">
        <f t="shared" si="2327"/>
        <v/>
      </c>
      <c r="BT2332" s="18" t="str">
        <f t="shared" si="2327"/>
        <v/>
      </c>
      <c r="BU2332" s="18" t="str">
        <f t="shared" si="2327"/>
        <v/>
      </c>
      <c r="BV2332" s="18" t="str">
        <f t="shared" si="2327"/>
        <v/>
      </c>
      <c r="BW2332" s="18" t="str">
        <f t="shared" si="2327"/>
        <v/>
      </c>
      <c r="BX2332" s="18" t="str">
        <f t="shared" si="2327"/>
        <v/>
      </c>
      <c r="BY2332" s="18" t="str">
        <f t="shared" si="2327"/>
        <v/>
      </c>
      <c r="BZ2332" s="18" t="str">
        <f t="shared" si="2327"/>
        <v/>
      </c>
      <c r="CA2332" s="18" t="str">
        <f>IF(BY2332&lt;&gt;"",BY2332-LOOKUP(2,1/(LEN($AQ$1:AQ2332)&gt;0),$AQ$1:AQ2332),"")</f>
        <v/>
      </c>
    </row>
    <row r="2333" spans="1:79" x14ac:dyDescent="0.25">
      <c r="A2333" s="21">
        <v>62329</v>
      </c>
      <c r="B2333" s="21">
        <v>3</v>
      </c>
      <c r="C2333" s="22" t="s">
        <v>2472</v>
      </c>
      <c r="D2333" s="21">
        <v>332</v>
      </c>
      <c r="E2333" s="23">
        <v>0.57777777777777772</v>
      </c>
      <c r="F2333" s="22" t="s">
        <v>666</v>
      </c>
      <c r="G2333" s="22" t="b">
        <v>1</v>
      </c>
      <c r="H2333" s="24">
        <v>43532.578194444446</v>
      </c>
      <c r="I2333" s="25" t="s">
        <v>191</v>
      </c>
      <c r="J2333" s="22" t="s">
        <v>192</v>
      </c>
      <c r="K2333" s="11">
        <v>0</v>
      </c>
      <c r="L2333" s="11">
        <v>3062</v>
      </c>
      <c r="M2333" s="11">
        <v>2172</v>
      </c>
      <c r="N2333" s="11">
        <v>4.4764192352886312E-12</v>
      </c>
      <c r="O2333" s="11">
        <v>194</v>
      </c>
      <c r="P2333" s="14">
        <v>0.74999998852161731</v>
      </c>
      <c r="Q2333" s="11">
        <v>6257.4991190336286</v>
      </c>
      <c r="R2333" s="15">
        <v>0.7203389269083017</v>
      </c>
      <c r="S2333" s="11">
        <v>255.59063171989692</v>
      </c>
      <c r="T2333" s="11">
        <v>44.999999832361937</v>
      </c>
      <c r="U2333" s="11">
        <v>5.679791837156583</v>
      </c>
      <c r="V2333" s="11">
        <v>20.4472506137637</v>
      </c>
      <c r="W2333" s="22"/>
      <c r="X2333" s="21">
        <v>0</v>
      </c>
      <c r="Y2333" s="22">
        <v>0</v>
      </c>
      <c r="Z2333" s="22">
        <v>0</v>
      </c>
      <c r="AA2333" s="22">
        <v>0</v>
      </c>
      <c r="AB2333" s="22">
        <v>0</v>
      </c>
      <c r="AC2333" s="22">
        <v>0</v>
      </c>
      <c r="AD2333" s="22">
        <v>0</v>
      </c>
      <c r="AE2333" s="22">
        <v>0</v>
      </c>
      <c r="AF2333" s="22">
        <v>6257.4991190336286</v>
      </c>
      <c r="AG2333" s="21">
        <v>0</v>
      </c>
      <c r="AH2333" s="22">
        <v>0</v>
      </c>
      <c r="AI2333" s="22">
        <v>0</v>
      </c>
      <c r="AJ2333" s="22">
        <v>6257.4991190336286</v>
      </c>
      <c r="AK2333" s="22">
        <v>8544.8116110658502</v>
      </c>
      <c r="AL2333" s="22">
        <v>0</v>
      </c>
      <c r="AM2333" s="22">
        <v>15</v>
      </c>
      <c r="AN2333" s="22">
        <v>0</v>
      </c>
      <c r="AO2333" s="22">
        <v>0</v>
      </c>
      <c r="AQ2333" s="18" t="str">
        <f t="shared" ref="AQ2333:BZ2333" si="2328">IF(OR(AND(AQ$2&gt;$O2332,AQ$2&lt;=$O2333),AND(AQ$2&lt;=$O2332,$O2331&gt;$O2332),AND(AQ$2&gt;$O2333,$O2334&lt;$O2333)),$H2332+((AQ$1-$Q2332)/$U2333/86000),"")</f>
        <v/>
      </c>
      <c r="AR2333" s="18" t="str">
        <f t="shared" si="2328"/>
        <v/>
      </c>
      <c r="AS2333" s="18" t="str">
        <f t="shared" si="2328"/>
        <v/>
      </c>
      <c r="AT2333" s="18" t="str">
        <f t="shared" si="2328"/>
        <v/>
      </c>
      <c r="AU2333" s="18" t="str">
        <f t="shared" si="2328"/>
        <v/>
      </c>
      <c r="AV2333" s="18" t="str">
        <f t="shared" si="2328"/>
        <v/>
      </c>
      <c r="AW2333" s="18" t="str">
        <f t="shared" si="2328"/>
        <v/>
      </c>
      <c r="AX2333" s="18" t="str">
        <f t="shared" si="2328"/>
        <v/>
      </c>
      <c r="AY2333" s="18" t="str">
        <f t="shared" si="2328"/>
        <v/>
      </c>
      <c r="AZ2333" s="18" t="str">
        <f t="shared" si="2328"/>
        <v/>
      </c>
      <c r="BA2333" s="18" t="str">
        <f t="shared" si="2328"/>
        <v/>
      </c>
      <c r="BB2333" s="18" t="str">
        <f t="shared" si="2328"/>
        <v/>
      </c>
      <c r="BC2333" s="18" t="str">
        <f t="shared" si="2328"/>
        <v/>
      </c>
      <c r="BD2333" s="18" t="str">
        <f t="shared" si="2328"/>
        <v/>
      </c>
      <c r="BE2333" s="18" t="str">
        <f t="shared" si="2328"/>
        <v/>
      </c>
      <c r="BF2333" s="18" t="str">
        <f t="shared" si="2328"/>
        <v/>
      </c>
      <c r="BG2333" s="18" t="str">
        <f t="shared" si="2328"/>
        <v/>
      </c>
      <c r="BH2333" s="18" t="str">
        <f t="shared" si="2328"/>
        <v/>
      </c>
      <c r="BI2333" s="18" t="str">
        <f t="shared" si="2328"/>
        <v/>
      </c>
      <c r="BJ2333" s="18" t="str">
        <f t="shared" si="2328"/>
        <v/>
      </c>
      <c r="BK2333" s="18" t="str">
        <f t="shared" si="2328"/>
        <v/>
      </c>
      <c r="BL2333" s="18" t="str">
        <f t="shared" si="2328"/>
        <v/>
      </c>
      <c r="BM2333" s="18" t="str">
        <f t="shared" si="2328"/>
        <v/>
      </c>
      <c r="BN2333" s="18" t="str">
        <f t="shared" si="2328"/>
        <v/>
      </c>
      <c r="BO2333" s="18" t="str">
        <f t="shared" si="2328"/>
        <v/>
      </c>
      <c r="BP2333" s="18" t="str">
        <f t="shared" si="2328"/>
        <v/>
      </c>
      <c r="BQ2333" s="18">
        <f t="shared" si="2328"/>
        <v>43532.577949342136</v>
      </c>
      <c r="BR2333" s="18" t="str">
        <f t="shared" si="2328"/>
        <v/>
      </c>
      <c r="BS2333" s="18" t="str">
        <f t="shared" si="2328"/>
        <v/>
      </c>
      <c r="BT2333" s="18" t="str">
        <f t="shared" si="2328"/>
        <v/>
      </c>
      <c r="BU2333" s="18" t="str">
        <f t="shared" si="2328"/>
        <v/>
      </c>
      <c r="BV2333" s="18" t="str">
        <f t="shared" si="2328"/>
        <v/>
      </c>
      <c r="BW2333" s="18" t="str">
        <f t="shared" si="2328"/>
        <v/>
      </c>
      <c r="BX2333" s="18" t="str">
        <f t="shared" si="2328"/>
        <v/>
      </c>
      <c r="BY2333" s="18" t="str">
        <f t="shared" si="2328"/>
        <v/>
      </c>
      <c r="BZ2333" s="18" t="str">
        <f t="shared" si="2328"/>
        <v/>
      </c>
      <c r="CA2333" s="18" t="str">
        <f>IF(BY2333&lt;&gt;"",BY2333-LOOKUP(2,1/(LEN($AQ$1:AQ2333)&gt;0),$AQ$1:AQ2333),"")</f>
        <v/>
      </c>
    </row>
    <row r="2334" spans="1:79" x14ac:dyDescent="0.25">
      <c r="A2334" s="21">
        <v>62331</v>
      </c>
      <c r="B2334" s="21">
        <v>3</v>
      </c>
      <c r="C2334" s="22" t="s">
        <v>2474</v>
      </c>
      <c r="D2334" s="21">
        <v>332</v>
      </c>
      <c r="E2334" s="23">
        <v>0.57847222222222228</v>
      </c>
      <c r="F2334" s="22" t="s">
        <v>666</v>
      </c>
      <c r="G2334" s="22" t="b">
        <v>1</v>
      </c>
      <c r="H2334" s="24">
        <v>43532.578726851854</v>
      </c>
      <c r="I2334" s="25" t="s">
        <v>461</v>
      </c>
      <c r="J2334" s="22" t="s">
        <v>462</v>
      </c>
      <c r="K2334" s="11">
        <v>0</v>
      </c>
      <c r="L2334" s="11">
        <v>3063</v>
      </c>
      <c r="M2334" s="11">
        <v>2176</v>
      </c>
      <c r="N2334" s="11">
        <v>3.7367442473623669E-11</v>
      </c>
      <c r="O2334" s="11">
        <v>203</v>
      </c>
      <c r="P2334" s="14">
        <v>0.37447722969219993</v>
      </c>
      <c r="Q2334" s="11">
        <v>6451.8693174563377</v>
      </c>
      <c r="R2334" s="15">
        <v>0.74271406711869148</v>
      </c>
      <c r="S2334" s="11">
        <v>194.37019842270911</v>
      </c>
      <c r="T2334" s="11">
        <v>46.000000066123903</v>
      </c>
      <c r="U2334" s="11">
        <v>4.2254390900718821</v>
      </c>
      <c r="V2334" s="11">
        <v>15.211580724258775</v>
      </c>
      <c r="W2334" s="22"/>
      <c r="X2334" s="21">
        <v>0</v>
      </c>
      <c r="Y2334" s="22">
        <v>0</v>
      </c>
      <c r="Z2334" s="22">
        <v>0</v>
      </c>
      <c r="AA2334" s="22">
        <v>0</v>
      </c>
      <c r="AB2334" s="22">
        <v>0</v>
      </c>
      <c r="AC2334" s="22">
        <v>0</v>
      </c>
      <c r="AD2334" s="22">
        <v>0</v>
      </c>
      <c r="AE2334" s="22">
        <v>0</v>
      </c>
      <c r="AF2334" s="22">
        <v>6451.8693174563377</v>
      </c>
      <c r="AG2334" s="21">
        <v>0</v>
      </c>
      <c r="AH2334" s="22">
        <v>0</v>
      </c>
      <c r="AI2334" s="22">
        <v>0</v>
      </c>
      <c r="AJ2334" s="22">
        <v>6451.8693174563377</v>
      </c>
      <c r="AK2334" s="22">
        <v>8544.8116110658502</v>
      </c>
      <c r="AL2334" s="22">
        <v>0</v>
      </c>
      <c r="AM2334" s="22">
        <v>14</v>
      </c>
      <c r="AN2334" s="22">
        <v>0</v>
      </c>
      <c r="AO2334" s="22">
        <v>0</v>
      </c>
      <c r="AQ2334" s="18" t="str">
        <f t="shared" ref="AQ2334:BZ2334" si="2329">IF(OR(AND(AQ$2&gt;$O2333,AQ$2&lt;=$O2334),AND(AQ$2&lt;=$O2333,$O2332&gt;$O2333),AND(AQ$2&gt;$O2334,$O2335&lt;$O2334)),$H2333+((AQ$1-$Q2333)/$U2334/86000),"")</f>
        <v/>
      </c>
      <c r="AR2334" s="18" t="str">
        <f t="shared" si="2329"/>
        <v/>
      </c>
      <c r="AS2334" s="18" t="str">
        <f t="shared" si="2329"/>
        <v/>
      </c>
      <c r="AT2334" s="18" t="str">
        <f t="shared" si="2329"/>
        <v/>
      </c>
      <c r="AU2334" s="18" t="str">
        <f t="shared" si="2329"/>
        <v/>
      </c>
      <c r="AV2334" s="18" t="str">
        <f t="shared" si="2329"/>
        <v/>
      </c>
      <c r="AW2334" s="18" t="str">
        <f t="shared" si="2329"/>
        <v/>
      </c>
      <c r="AX2334" s="18" t="str">
        <f t="shared" si="2329"/>
        <v/>
      </c>
      <c r="AY2334" s="18" t="str">
        <f t="shared" si="2329"/>
        <v/>
      </c>
      <c r="AZ2334" s="18" t="str">
        <f t="shared" si="2329"/>
        <v/>
      </c>
      <c r="BA2334" s="18" t="str">
        <f t="shared" si="2329"/>
        <v/>
      </c>
      <c r="BB2334" s="18" t="str">
        <f t="shared" si="2329"/>
        <v/>
      </c>
      <c r="BC2334" s="18" t="str">
        <f t="shared" si="2329"/>
        <v/>
      </c>
      <c r="BD2334" s="18" t="str">
        <f t="shared" si="2329"/>
        <v/>
      </c>
      <c r="BE2334" s="18" t="str">
        <f t="shared" si="2329"/>
        <v/>
      </c>
      <c r="BF2334" s="18" t="str">
        <f t="shared" si="2329"/>
        <v/>
      </c>
      <c r="BG2334" s="18" t="str">
        <f t="shared" si="2329"/>
        <v/>
      </c>
      <c r="BH2334" s="18" t="str">
        <f t="shared" si="2329"/>
        <v/>
      </c>
      <c r="BI2334" s="18" t="str">
        <f t="shared" si="2329"/>
        <v/>
      </c>
      <c r="BJ2334" s="18" t="str">
        <f t="shared" si="2329"/>
        <v/>
      </c>
      <c r="BK2334" s="18" t="str">
        <f t="shared" si="2329"/>
        <v/>
      </c>
      <c r="BL2334" s="18" t="str">
        <f t="shared" si="2329"/>
        <v/>
      </c>
      <c r="BM2334" s="18" t="str">
        <f t="shared" si="2329"/>
        <v/>
      </c>
      <c r="BN2334" s="18" t="str">
        <f t="shared" si="2329"/>
        <v/>
      </c>
      <c r="BO2334" s="18" t="str">
        <f t="shared" si="2329"/>
        <v/>
      </c>
      <c r="BP2334" s="18" t="str">
        <f t="shared" si="2329"/>
        <v/>
      </c>
      <c r="BQ2334" s="18" t="str">
        <f t="shared" si="2329"/>
        <v/>
      </c>
      <c r="BR2334" s="18">
        <f t="shared" si="2329"/>
        <v>43532.578339025917</v>
      </c>
      <c r="BS2334" s="18" t="str">
        <f t="shared" si="2329"/>
        <v/>
      </c>
      <c r="BT2334" s="18" t="str">
        <f t="shared" si="2329"/>
        <v/>
      </c>
      <c r="BU2334" s="18" t="str">
        <f t="shared" si="2329"/>
        <v/>
      </c>
      <c r="BV2334" s="18" t="str">
        <f t="shared" si="2329"/>
        <v/>
      </c>
      <c r="BW2334" s="18" t="str">
        <f t="shared" si="2329"/>
        <v/>
      </c>
      <c r="BX2334" s="18" t="str">
        <f t="shared" si="2329"/>
        <v/>
      </c>
      <c r="BY2334" s="18" t="str">
        <f t="shared" si="2329"/>
        <v/>
      </c>
      <c r="BZ2334" s="18" t="str">
        <f t="shared" si="2329"/>
        <v/>
      </c>
      <c r="CA2334" s="18" t="str">
        <f>IF(BY2334&lt;&gt;"",BY2334-LOOKUP(2,1/(LEN($AQ$1:AQ2334)&gt;0),$AQ$1:AQ2334),"")</f>
        <v/>
      </c>
    </row>
    <row r="2335" spans="1:79" x14ac:dyDescent="0.25">
      <c r="A2335" s="21">
        <v>62332</v>
      </c>
      <c r="B2335" s="21">
        <v>3</v>
      </c>
      <c r="C2335" s="22" t="s">
        <v>2475</v>
      </c>
      <c r="D2335" s="21">
        <v>332</v>
      </c>
      <c r="E2335" s="23">
        <v>0.57916666666666672</v>
      </c>
      <c r="F2335" s="22" t="s">
        <v>666</v>
      </c>
      <c r="G2335" s="22" t="b">
        <v>1</v>
      </c>
      <c r="H2335" s="24">
        <v>43532.579247685186</v>
      </c>
      <c r="I2335" s="25" t="s">
        <v>549</v>
      </c>
      <c r="J2335" s="22" t="s">
        <v>550</v>
      </c>
      <c r="K2335" s="11">
        <v>0</v>
      </c>
      <c r="L2335" s="11">
        <v>3064</v>
      </c>
      <c r="M2335" s="11">
        <v>2179</v>
      </c>
      <c r="N2335" s="11">
        <v>5.1916251559305238E-3</v>
      </c>
      <c r="O2335" s="11">
        <v>209</v>
      </c>
      <c r="P2335" s="14">
        <v>0.26603095002626298</v>
      </c>
      <c r="Q2335" s="11">
        <v>6616.8366104276065</v>
      </c>
      <c r="R2335" s="15">
        <v>0.76170445937179387</v>
      </c>
      <c r="S2335" s="11">
        <v>164.96729297126876</v>
      </c>
      <c r="T2335" s="11">
        <v>44.999999832361937</v>
      </c>
      <c r="U2335" s="11">
        <v>3.6659398574626625</v>
      </c>
      <c r="V2335" s="11">
        <v>13.197383486865585</v>
      </c>
      <c r="W2335" s="22"/>
      <c r="X2335" s="21">
        <v>0</v>
      </c>
      <c r="Y2335" s="22">
        <v>0</v>
      </c>
      <c r="Z2335" s="22">
        <v>0</v>
      </c>
      <c r="AA2335" s="22">
        <v>0</v>
      </c>
      <c r="AB2335" s="22">
        <v>0</v>
      </c>
      <c r="AC2335" s="22">
        <v>0</v>
      </c>
      <c r="AD2335" s="22">
        <v>0</v>
      </c>
      <c r="AE2335" s="22">
        <v>0</v>
      </c>
      <c r="AF2335" s="22">
        <v>6616.8366104276065</v>
      </c>
      <c r="AG2335" s="21">
        <v>0</v>
      </c>
      <c r="AH2335" s="22">
        <v>0</v>
      </c>
      <c r="AI2335" s="22">
        <v>0</v>
      </c>
      <c r="AJ2335" s="22">
        <v>6616.8366104276065</v>
      </c>
      <c r="AK2335" s="22">
        <v>8544.8116110658502</v>
      </c>
      <c r="AL2335" s="22">
        <v>0</v>
      </c>
      <c r="AM2335" s="22">
        <v>13</v>
      </c>
      <c r="AN2335" s="22">
        <v>0</v>
      </c>
      <c r="AO2335" s="22">
        <v>0</v>
      </c>
      <c r="AQ2335" s="18" t="str">
        <f t="shared" ref="AQ2335:BZ2335" si="2330">IF(OR(AND(AQ$2&gt;$O2334,AQ$2&lt;=$O2335),AND(AQ$2&lt;=$O2334,$O2333&gt;$O2334),AND(AQ$2&gt;$O2335,$O2336&lt;$O2335)),$H2334+((AQ$1-$Q2334)/$U2335/86000),"")</f>
        <v/>
      </c>
      <c r="AR2335" s="18" t="str">
        <f t="shared" si="2330"/>
        <v/>
      </c>
      <c r="AS2335" s="18" t="str">
        <f t="shared" si="2330"/>
        <v/>
      </c>
      <c r="AT2335" s="18" t="str">
        <f t="shared" si="2330"/>
        <v/>
      </c>
      <c r="AU2335" s="18" t="str">
        <f t="shared" si="2330"/>
        <v/>
      </c>
      <c r="AV2335" s="18" t="str">
        <f t="shared" si="2330"/>
        <v/>
      </c>
      <c r="AW2335" s="18" t="str">
        <f t="shared" si="2330"/>
        <v/>
      </c>
      <c r="AX2335" s="18" t="str">
        <f t="shared" si="2330"/>
        <v/>
      </c>
      <c r="AY2335" s="18" t="str">
        <f t="shared" si="2330"/>
        <v/>
      </c>
      <c r="AZ2335" s="18" t="str">
        <f t="shared" si="2330"/>
        <v/>
      </c>
      <c r="BA2335" s="18" t="str">
        <f t="shared" si="2330"/>
        <v/>
      </c>
      <c r="BB2335" s="18" t="str">
        <f t="shared" si="2330"/>
        <v/>
      </c>
      <c r="BC2335" s="18" t="str">
        <f t="shared" si="2330"/>
        <v/>
      </c>
      <c r="BD2335" s="18" t="str">
        <f t="shared" si="2330"/>
        <v/>
      </c>
      <c r="BE2335" s="18" t="str">
        <f t="shared" si="2330"/>
        <v/>
      </c>
      <c r="BF2335" s="18" t="str">
        <f t="shared" si="2330"/>
        <v/>
      </c>
      <c r="BG2335" s="18" t="str">
        <f t="shared" si="2330"/>
        <v/>
      </c>
      <c r="BH2335" s="18" t="str">
        <f t="shared" si="2330"/>
        <v/>
      </c>
      <c r="BI2335" s="18" t="str">
        <f t="shared" si="2330"/>
        <v/>
      </c>
      <c r="BJ2335" s="18" t="str">
        <f t="shared" si="2330"/>
        <v/>
      </c>
      <c r="BK2335" s="18" t="str">
        <f t="shared" si="2330"/>
        <v/>
      </c>
      <c r="BL2335" s="18" t="str">
        <f t="shared" si="2330"/>
        <v/>
      </c>
      <c r="BM2335" s="18" t="str">
        <f t="shared" si="2330"/>
        <v/>
      </c>
      <c r="BN2335" s="18" t="str">
        <f t="shared" si="2330"/>
        <v/>
      </c>
      <c r="BO2335" s="18" t="str">
        <f t="shared" si="2330"/>
        <v/>
      </c>
      <c r="BP2335" s="18" t="str">
        <f t="shared" si="2330"/>
        <v/>
      </c>
      <c r="BQ2335" s="18" t="str">
        <f t="shared" si="2330"/>
        <v/>
      </c>
      <c r="BR2335" s="18" t="str">
        <f t="shared" si="2330"/>
        <v/>
      </c>
      <c r="BS2335" s="18">
        <f t="shared" si="2330"/>
        <v>43532.578811799998</v>
      </c>
      <c r="BT2335" s="18" t="str">
        <f t="shared" si="2330"/>
        <v/>
      </c>
      <c r="BU2335" s="18" t="str">
        <f t="shared" si="2330"/>
        <v/>
      </c>
      <c r="BV2335" s="18" t="str">
        <f t="shared" si="2330"/>
        <v/>
      </c>
      <c r="BW2335" s="18" t="str">
        <f t="shared" si="2330"/>
        <v/>
      </c>
      <c r="BX2335" s="18" t="str">
        <f t="shared" si="2330"/>
        <v/>
      </c>
      <c r="BY2335" s="18" t="str">
        <f t="shared" si="2330"/>
        <v/>
      </c>
      <c r="BZ2335" s="18" t="str">
        <f t="shared" si="2330"/>
        <v/>
      </c>
      <c r="CA2335" s="18" t="str">
        <f>IF(BY2335&lt;&gt;"",BY2335-LOOKUP(2,1/(LEN($AQ$1:AQ2335)&gt;0),$AQ$1:AQ2335),"")</f>
        <v/>
      </c>
    </row>
    <row r="2336" spans="1:79" x14ac:dyDescent="0.25">
      <c r="A2336" s="21">
        <v>62334</v>
      </c>
      <c r="B2336" s="21">
        <v>3</v>
      </c>
      <c r="C2336" s="22" t="s">
        <v>2477</v>
      </c>
      <c r="D2336" s="21">
        <v>332</v>
      </c>
      <c r="E2336" s="23">
        <v>0.57986111111111116</v>
      </c>
      <c r="F2336" s="22" t="s">
        <v>666</v>
      </c>
      <c r="G2336" s="22" t="b">
        <v>1</v>
      </c>
      <c r="H2336" s="24">
        <v>43532.579768518517</v>
      </c>
      <c r="I2336" s="25" t="s">
        <v>677</v>
      </c>
      <c r="J2336" s="22" t="s">
        <v>678</v>
      </c>
      <c r="K2336" s="11">
        <v>0</v>
      </c>
      <c r="L2336" s="11">
        <v>3065</v>
      </c>
      <c r="M2336" s="11">
        <v>2182</v>
      </c>
      <c r="N2336" s="11">
        <v>6.5696781348378863E-11</v>
      </c>
      <c r="O2336" s="11">
        <v>221</v>
      </c>
      <c r="P2336" s="14">
        <v>0.74999988185078637</v>
      </c>
      <c r="Q2336" s="11">
        <v>7021.2803124064776</v>
      </c>
      <c r="R2336" s="15">
        <v>0.8082624431183858</v>
      </c>
      <c r="S2336" s="11">
        <v>404.4437019788711</v>
      </c>
      <c r="T2336" s="11">
        <v>44.999999832361937</v>
      </c>
      <c r="U2336" s="11">
        <v>8.9876378552342508</v>
      </c>
      <c r="V2336" s="11">
        <v>32.355496278843304</v>
      </c>
      <c r="W2336" s="22"/>
      <c r="X2336" s="21">
        <v>0</v>
      </c>
      <c r="Y2336" s="22">
        <v>0</v>
      </c>
      <c r="Z2336" s="22">
        <v>0</v>
      </c>
      <c r="AA2336" s="22">
        <v>0</v>
      </c>
      <c r="AB2336" s="22">
        <v>0</v>
      </c>
      <c r="AC2336" s="22">
        <v>0</v>
      </c>
      <c r="AD2336" s="22">
        <v>0</v>
      </c>
      <c r="AE2336" s="22">
        <v>0</v>
      </c>
      <c r="AF2336" s="22">
        <v>7021.2803124064776</v>
      </c>
      <c r="AG2336" s="21">
        <v>0</v>
      </c>
      <c r="AH2336" s="22">
        <v>0</v>
      </c>
      <c r="AI2336" s="22">
        <v>0</v>
      </c>
      <c r="AJ2336" s="22">
        <v>7021.2803124064776</v>
      </c>
      <c r="AK2336" s="22">
        <v>8544.8116110658502</v>
      </c>
      <c r="AL2336" s="22">
        <v>0</v>
      </c>
      <c r="AM2336" s="22">
        <v>12</v>
      </c>
      <c r="AN2336" s="22">
        <v>0</v>
      </c>
      <c r="AO2336" s="22">
        <v>0</v>
      </c>
      <c r="AQ2336" s="18" t="str">
        <f t="shared" ref="AQ2336:BZ2336" si="2331">IF(OR(AND(AQ$2&gt;$O2335,AQ$2&lt;=$O2336),AND(AQ$2&lt;=$O2335,$O2334&gt;$O2335),AND(AQ$2&gt;$O2336,$O2337&lt;$O2336)),$H2335+((AQ$1-$Q2335)/$U2336/86000),"")</f>
        <v/>
      </c>
      <c r="AR2336" s="18" t="str">
        <f t="shared" si="2331"/>
        <v/>
      </c>
      <c r="AS2336" s="18" t="str">
        <f t="shared" si="2331"/>
        <v/>
      </c>
      <c r="AT2336" s="18" t="str">
        <f t="shared" si="2331"/>
        <v/>
      </c>
      <c r="AU2336" s="18" t="str">
        <f t="shared" si="2331"/>
        <v/>
      </c>
      <c r="AV2336" s="18" t="str">
        <f t="shared" si="2331"/>
        <v/>
      </c>
      <c r="AW2336" s="18" t="str">
        <f t="shared" si="2331"/>
        <v/>
      </c>
      <c r="AX2336" s="18" t="str">
        <f t="shared" si="2331"/>
        <v/>
      </c>
      <c r="AY2336" s="18" t="str">
        <f t="shared" si="2331"/>
        <v/>
      </c>
      <c r="AZ2336" s="18" t="str">
        <f t="shared" si="2331"/>
        <v/>
      </c>
      <c r="BA2336" s="18" t="str">
        <f t="shared" si="2331"/>
        <v/>
      </c>
      <c r="BB2336" s="18" t="str">
        <f t="shared" si="2331"/>
        <v/>
      </c>
      <c r="BC2336" s="18" t="str">
        <f t="shared" si="2331"/>
        <v/>
      </c>
      <c r="BD2336" s="18" t="str">
        <f t="shared" si="2331"/>
        <v/>
      </c>
      <c r="BE2336" s="18" t="str">
        <f t="shared" si="2331"/>
        <v/>
      </c>
      <c r="BF2336" s="18" t="str">
        <f t="shared" si="2331"/>
        <v/>
      </c>
      <c r="BG2336" s="18" t="str">
        <f t="shared" si="2331"/>
        <v/>
      </c>
      <c r="BH2336" s="18" t="str">
        <f t="shared" si="2331"/>
        <v/>
      </c>
      <c r="BI2336" s="18" t="str">
        <f t="shared" si="2331"/>
        <v/>
      </c>
      <c r="BJ2336" s="18" t="str">
        <f t="shared" si="2331"/>
        <v/>
      </c>
      <c r="BK2336" s="18" t="str">
        <f t="shared" si="2331"/>
        <v/>
      </c>
      <c r="BL2336" s="18" t="str">
        <f t="shared" si="2331"/>
        <v/>
      </c>
      <c r="BM2336" s="18" t="str">
        <f t="shared" si="2331"/>
        <v/>
      </c>
      <c r="BN2336" s="18" t="str">
        <f t="shared" si="2331"/>
        <v/>
      </c>
      <c r="BO2336" s="18" t="str">
        <f t="shared" si="2331"/>
        <v/>
      </c>
      <c r="BP2336" s="18" t="str">
        <f t="shared" si="2331"/>
        <v/>
      </c>
      <c r="BQ2336" s="18" t="str">
        <f t="shared" si="2331"/>
        <v/>
      </c>
      <c r="BR2336" s="18" t="str">
        <f t="shared" si="2331"/>
        <v/>
      </c>
      <c r="BS2336" s="18" t="str">
        <f t="shared" si="2331"/>
        <v/>
      </c>
      <c r="BT2336" s="18">
        <f t="shared" si="2331"/>
        <v>43532.57954091057</v>
      </c>
      <c r="BU2336" s="18" t="str">
        <f t="shared" si="2331"/>
        <v/>
      </c>
      <c r="BV2336" s="18" t="str">
        <f t="shared" si="2331"/>
        <v/>
      </c>
      <c r="BW2336" s="18" t="str">
        <f t="shared" si="2331"/>
        <v/>
      </c>
      <c r="BX2336" s="18" t="str">
        <f t="shared" si="2331"/>
        <v/>
      </c>
      <c r="BY2336" s="18" t="str">
        <f t="shared" si="2331"/>
        <v/>
      </c>
      <c r="BZ2336" s="18" t="str">
        <f t="shared" si="2331"/>
        <v/>
      </c>
      <c r="CA2336" s="18" t="str">
        <f>IF(BY2336&lt;&gt;"",BY2336-LOOKUP(2,1/(LEN($AQ$1:AQ2336)&gt;0),$AQ$1:AQ2336),"")</f>
        <v/>
      </c>
    </row>
    <row r="2337" spans="1:79" x14ac:dyDescent="0.25">
      <c r="A2337" s="21">
        <v>62335</v>
      </c>
      <c r="B2337" s="21">
        <v>3</v>
      </c>
      <c r="C2337" s="22" t="s">
        <v>2478</v>
      </c>
      <c r="D2337" s="21">
        <v>332</v>
      </c>
      <c r="E2337" s="23">
        <v>0.57986111111111116</v>
      </c>
      <c r="F2337" s="22" t="s">
        <v>666</v>
      </c>
      <c r="G2337" s="22" t="b">
        <v>1</v>
      </c>
      <c r="H2337" s="24">
        <v>43532.580289351848</v>
      </c>
      <c r="I2337" s="25" t="s">
        <v>463</v>
      </c>
      <c r="J2337" s="22" t="s">
        <v>464</v>
      </c>
      <c r="K2337" s="11">
        <v>0</v>
      </c>
      <c r="L2337" s="11">
        <v>3066</v>
      </c>
      <c r="M2337" s="11">
        <v>2185</v>
      </c>
      <c r="N2337" s="11">
        <v>3.5981884138891473E-11</v>
      </c>
      <c r="O2337" s="11">
        <v>227</v>
      </c>
      <c r="P2337" s="14">
        <v>0.74999988864351863</v>
      </c>
      <c r="Q2337" s="11">
        <v>7287.535429686749</v>
      </c>
      <c r="R2337" s="15">
        <v>0.83891269521065204</v>
      </c>
      <c r="S2337" s="11">
        <v>266.25511728027141</v>
      </c>
      <c r="T2337" s="11">
        <v>44.999999832361937</v>
      </c>
      <c r="U2337" s="11">
        <v>5.9167804060477556</v>
      </c>
      <c r="V2337" s="11">
        <v>21.30040946177192</v>
      </c>
      <c r="W2337" s="22"/>
      <c r="X2337" s="21">
        <v>0</v>
      </c>
      <c r="Y2337" s="22">
        <v>0</v>
      </c>
      <c r="Z2337" s="22">
        <v>0</v>
      </c>
      <c r="AA2337" s="22">
        <v>0</v>
      </c>
      <c r="AB2337" s="22">
        <v>0</v>
      </c>
      <c r="AC2337" s="22">
        <v>0</v>
      </c>
      <c r="AD2337" s="22">
        <v>0</v>
      </c>
      <c r="AE2337" s="22">
        <v>0</v>
      </c>
      <c r="AF2337" s="22">
        <v>7287.535429686749</v>
      </c>
      <c r="AG2337" s="21">
        <v>0</v>
      </c>
      <c r="AH2337" s="22">
        <v>0</v>
      </c>
      <c r="AI2337" s="22">
        <v>0</v>
      </c>
      <c r="AJ2337" s="22">
        <v>7287.535429686749</v>
      </c>
      <c r="AK2337" s="22">
        <v>8544.8116110658502</v>
      </c>
      <c r="AL2337" s="22">
        <v>0</v>
      </c>
      <c r="AM2337" s="22">
        <v>11</v>
      </c>
      <c r="AN2337" s="22">
        <v>0</v>
      </c>
      <c r="AO2337" s="22">
        <v>0</v>
      </c>
      <c r="AQ2337" s="18" t="str">
        <f t="shared" ref="AQ2337:BZ2337" si="2332">IF(OR(AND(AQ$2&gt;$O2336,AQ$2&lt;=$O2337),AND(AQ$2&lt;=$O2336,$O2335&gt;$O2336),AND(AQ$2&gt;$O2337,$O2338&lt;$O2337)),$H2336+((AQ$1-$Q2336)/$U2337/86000),"")</f>
        <v/>
      </c>
      <c r="AR2337" s="18" t="str">
        <f t="shared" si="2332"/>
        <v/>
      </c>
      <c r="AS2337" s="18" t="str">
        <f t="shared" si="2332"/>
        <v/>
      </c>
      <c r="AT2337" s="18" t="str">
        <f t="shared" si="2332"/>
        <v/>
      </c>
      <c r="AU2337" s="18" t="str">
        <f t="shared" si="2332"/>
        <v/>
      </c>
      <c r="AV2337" s="18" t="str">
        <f t="shared" si="2332"/>
        <v/>
      </c>
      <c r="AW2337" s="18" t="str">
        <f t="shared" si="2332"/>
        <v/>
      </c>
      <c r="AX2337" s="18" t="str">
        <f t="shared" si="2332"/>
        <v/>
      </c>
      <c r="AY2337" s="18" t="str">
        <f t="shared" si="2332"/>
        <v/>
      </c>
      <c r="AZ2337" s="18" t="str">
        <f t="shared" si="2332"/>
        <v/>
      </c>
      <c r="BA2337" s="18" t="str">
        <f t="shared" si="2332"/>
        <v/>
      </c>
      <c r="BB2337" s="18" t="str">
        <f t="shared" si="2332"/>
        <v/>
      </c>
      <c r="BC2337" s="18" t="str">
        <f t="shared" si="2332"/>
        <v/>
      </c>
      <c r="BD2337" s="18" t="str">
        <f t="shared" si="2332"/>
        <v/>
      </c>
      <c r="BE2337" s="18" t="str">
        <f t="shared" si="2332"/>
        <v/>
      </c>
      <c r="BF2337" s="18" t="str">
        <f t="shared" si="2332"/>
        <v/>
      </c>
      <c r="BG2337" s="18" t="str">
        <f t="shared" si="2332"/>
        <v/>
      </c>
      <c r="BH2337" s="18" t="str">
        <f t="shared" si="2332"/>
        <v/>
      </c>
      <c r="BI2337" s="18" t="str">
        <f t="shared" si="2332"/>
        <v/>
      </c>
      <c r="BJ2337" s="18" t="str">
        <f t="shared" si="2332"/>
        <v/>
      </c>
      <c r="BK2337" s="18" t="str">
        <f t="shared" si="2332"/>
        <v/>
      </c>
      <c r="BL2337" s="18" t="str">
        <f t="shared" si="2332"/>
        <v/>
      </c>
      <c r="BM2337" s="18" t="str">
        <f t="shared" si="2332"/>
        <v/>
      </c>
      <c r="BN2337" s="18" t="str">
        <f t="shared" si="2332"/>
        <v/>
      </c>
      <c r="BO2337" s="18" t="str">
        <f t="shared" si="2332"/>
        <v/>
      </c>
      <c r="BP2337" s="18" t="str">
        <f t="shared" si="2332"/>
        <v/>
      </c>
      <c r="BQ2337" s="18" t="str">
        <f t="shared" si="2332"/>
        <v/>
      </c>
      <c r="BR2337" s="18" t="str">
        <f t="shared" si="2332"/>
        <v/>
      </c>
      <c r="BS2337" s="18" t="str">
        <f t="shared" si="2332"/>
        <v/>
      </c>
      <c r="BT2337" s="18" t="str">
        <f t="shared" si="2332"/>
        <v/>
      </c>
      <c r="BU2337" s="18">
        <f t="shared" si="2332"/>
        <v>43532.580080496184</v>
      </c>
      <c r="BV2337" s="18" t="str">
        <f t="shared" si="2332"/>
        <v/>
      </c>
      <c r="BW2337" s="18" t="str">
        <f t="shared" si="2332"/>
        <v/>
      </c>
      <c r="BX2337" s="18" t="str">
        <f t="shared" si="2332"/>
        <v/>
      </c>
      <c r="BY2337" s="18" t="str">
        <f t="shared" si="2332"/>
        <v/>
      </c>
      <c r="BZ2337" s="18" t="str">
        <f t="shared" si="2332"/>
        <v/>
      </c>
      <c r="CA2337" s="18" t="str">
        <f>IF(BY2337&lt;&gt;"",BY2337-LOOKUP(2,1/(LEN($AQ$1:AQ2337)&gt;0),$AQ$1:AQ2337),"")</f>
        <v/>
      </c>
    </row>
    <row r="2338" spans="1:79" x14ac:dyDescent="0.25">
      <c r="A2338" s="21">
        <v>62337</v>
      </c>
      <c r="B2338" s="21">
        <v>3</v>
      </c>
      <c r="C2338" s="22" t="s">
        <v>2480</v>
      </c>
      <c r="D2338" s="21">
        <v>332</v>
      </c>
      <c r="E2338" s="23">
        <v>0.5805555555555556</v>
      </c>
      <c r="F2338" s="22" t="s">
        <v>666</v>
      </c>
      <c r="G2338" s="22" t="b">
        <v>1</v>
      </c>
      <c r="H2338" s="24">
        <v>43532.580810185187</v>
      </c>
      <c r="I2338" s="25" t="s">
        <v>121</v>
      </c>
      <c r="J2338" s="22" t="s">
        <v>122</v>
      </c>
      <c r="K2338" s="11">
        <v>0</v>
      </c>
      <c r="L2338" s="11">
        <v>3067</v>
      </c>
      <c r="M2338" s="11">
        <v>2188</v>
      </c>
      <c r="N2338" s="11">
        <v>7.1906924858922139E-12</v>
      </c>
      <c r="O2338" s="11">
        <v>239</v>
      </c>
      <c r="P2338" s="14">
        <v>0.49999988603576351</v>
      </c>
      <c r="Q2338" s="11">
        <v>7593.1417520189552</v>
      </c>
      <c r="R2338" s="15">
        <v>0.87409290476362933</v>
      </c>
      <c r="S2338" s="11">
        <v>305.60632233220622</v>
      </c>
      <c r="T2338" s="11">
        <v>45.000000461004674</v>
      </c>
      <c r="U2338" s="11">
        <v>6.7912515378090559</v>
      </c>
      <c r="V2338" s="11">
        <v>24.448505536112602</v>
      </c>
      <c r="W2338" s="22"/>
      <c r="X2338" s="21">
        <v>0</v>
      </c>
      <c r="Y2338" s="22">
        <v>0</v>
      </c>
      <c r="Z2338" s="22">
        <v>0</v>
      </c>
      <c r="AA2338" s="22">
        <v>0</v>
      </c>
      <c r="AB2338" s="22">
        <v>0</v>
      </c>
      <c r="AC2338" s="22">
        <v>0</v>
      </c>
      <c r="AD2338" s="22">
        <v>0</v>
      </c>
      <c r="AE2338" s="22">
        <v>0</v>
      </c>
      <c r="AF2338" s="22">
        <v>7593.1417520189552</v>
      </c>
      <c r="AG2338" s="21">
        <v>0</v>
      </c>
      <c r="AH2338" s="22">
        <v>0</v>
      </c>
      <c r="AI2338" s="22">
        <v>0</v>
      </c>
      <c r="AJ2338" s="22">
        <v>7593.1417520189552</v>
      </c>
      <c r="AK2338" s="22">
        <v>8544.8116110658502</v>
      </c>
      <c r="AL2338" s="22">
        <v>0</v>
      </c>
      <c r="AM2338" s="22">
        <v>10</v>
      </c>
      <c r="AN2338" s="22">
        <v>0</v>
      </c>
      <c r="AO2338" s="22">
        <v>0</v>
      </c>
      <c r="AQ2338" s="18" t="str">
        <f t="shared" ref="AQ2338:BZ2338" si="2333">IF(OR(AND(AQ$2&gt;$O2337,AQ$2&lt;=$O2338),AND(AQ$2&lt;=$O2337,$O2336&gt;$O2337),AND(AQ$2&gt;$O2338,$O2339&lt;$O2338)),$H2337+((AQ$1-$Q2337)/$U2338/86000),"")</f>
        <v/>
      </c>
      <c r="AR2338" s="18" t="str">
        <f t="shared" si="2333"/>
        <v/>
      </c>
      <c r="AS2338" s="18" t="str">
        <f t="shared" si="2333"/>
        <v/>
      </c>
      <c r="AT2338" s="18" t="str">
        <f t="shared" si="2333"/>
        <v/>
      </c>
      <c r="AU2338" s="18" t="str">
        <f t="shared" si="2333"/>
        <v/>
      </c>
      <c r="AV2338" s="18" t="str">
        <f t="shared" si="2333"/>
        <v/>
      </c>
      <c r="AW2338" s="18" t="str">
        <f t="shared" si="2333"/>
        <v/>
      </c>
      <c r="AX2338" s="18" t="str">
        <f t="shared" si="2333"/>
        <v/>
      </c>
      <c r="AY2338" s="18" t="str">
        <f t="shared" si="2333"/>
        <v/>
      </c>
      <c r="AZ2338" s="18" t="str">
        <f t="shared" si="2333"/>
        <v/>
      </c>
      <c r="BA2338" s="18" t="str">
        <f t="shared" si="2333"/>
        <v/>
      </c>
      <c r="BB2338" s="18" t="str">
        <f t="shared" si="2333"/>
        <v/>
      </c>
      <c r="BC2338" s="18" t="str">
        <f t="shared" si="2333"/>
        <v/>
      </c>
      <c r="BD2338" s="18" t="str">
        <f t="shared" si="2333"/>
        <v/>
      </c>
      <c r="BE2338" s="18" t="str">
        <f t="shared" si="2333"/>
        <v/>
      </c>
      <c r="BF2338" s="18" t="str">
        <f t="shared" si="2333"/>
        <v/>
      </c>
      <c r="BG2338" s="18" t="str">
        <f t="shared" si="2333"/>
        <v/>
      </c>
      <c r="BH2338" s="18" t="str">
        <f t="shared" si="2333"/>
        <v/>
      </c>
      <c r="BI2338" s="18" t="str">
        <f t="shared" si="2333"/>
        <v/>
      </c>
      <c r="BJ2338" s="18" t="str">
        <f t="shared" si="2333"/>
        <v/>
      </c>
      <c r="BK2338" s="18" t="str">
        <f t="shared" si="2333"/>
        <v/>
      </c>
      <c r="BL2338" s="18" t="str">
        <f t="shared" si="2333"/>
        <v/>
      </c>
      <c r="BM2338" s="18" t="str">
        <f t="shared" si="2333"/>
        <v/>
      </c>
      <c r="BN2338" s="18" t="str">
        <f t="shared" si="2333"/>
        <v/>
      </c>
      <c r="BO2338" s="18" t="str">
        <f t="shared" si="2333"/>
        <v/>
      </c>
      <c r="BP2338" s="18" t="str">
        <f t="shared" si="2333"/>
        <v/>
      </c>
      <c r="BQ2338" s="18" t="str">
        <f t="shared" si="2333"/>
        <v/>
      </c>
      <c r="BR2338" s="18" t="str">
        <f t="shared" si="2333"/>
        <v/>
      </c>
      <c r="BS2338" s="18" t="str">
        <f t="shared" si="2333"/>
        <v/>
      </c>
      <c r="BT2338" s="18" t="str">
        <f t="shared" si="2333"/>
        <v/>
      </c>
      <c r="BU2338" s="18" t="str">
        <f t="shared" si="2333"/>
        <v/>
      </c>
      <c r="BV2338" s="18">
        <f t="shared" si="2333"/>
        <v>43532.580735217554</v>
      </c>
      <c r="BW2338" s="18" t="str">
        <f t="shared" si="2333"/>
        <v/>
      </c>
      <c r="BX2338" s="18" t="str">
        <f t="shared" si="2333"/>
        <v/>
      </c>
      <c r="BY2338" s="18" t="str">
        <f t="shared" si="2333"/>
        <v/>
      </c>
      <c r="BZ2338" s="18" t="str">
        <f t="shared" si="2333"/>
        <v/>
      </c>
      <c r="CA2338" s="18" t="str">
        <f>IF(BY2338&lt;&gt;"",BY2338-LOOKUP(2,1/(LEN($AQ$1:AQ2338)&gt;0),$AQ$1:AQ2338),"")</f>
        <v/>
      </c>
    </row>
    <row r="2339" spans="1:79" x14ac:dyDescent="0.25">
      <c r="A2339" s="21">
        <v>62338</v>
      </c>
      <c r="B2339" s="21">
        <v>3</v>
      </c>
      <c r="C2339" s="22" t="s">
        <v>2481</v>
      </c>
      <c r="D2339" s="21">
        <v>332</v>
      </c>
      <c r="E2339" s="23">
        <v>0.58125000000000004</v>
      </c>
      <c r="F2339" s="22" t="s">
        <v>666</v>
      </c>
      <c r="G2339" s="22" t="b">
        <v>1</v>
      </c>
      <c r="H2339" s="24">
        <v>43532.581331018519</v>
      </c>
      <c r="I2339" s="25" t="s">
        <v>317</v>
      </c>
      <c r="J2339" s="22" t="s">
        <v>318</v>
      </c>
      <c r="K2339" s="11">
        <v>0</v>
      </c>
      <c r="L2339" s="11">
        <v>3068</v>
      </c>
      <c r="M2339" s="11">
        <v>2190</v>
      </c>
      <c r="N2339" s="11">
        <v>6.6009420152113307E-12</v>
      </c>
      <c r="O2339" s="11">
        <v>250</v>
      </c>
      <c r="P2339" s="14">
        <v>0.49999993635199136</v>
      </c>
      <c r="Q2339" s="11">
        <v>7836.9351595834542</v>
      </c>
      <c r="R2339" s="15">
        <v>0.90215745231716538</v>
      </c>
      <c r="S2339" s="11">
        <v>243.79340756449892</v>
      </c>
      <c r="T2339" s="11">
        <v>44.999999832361937</v>
      </c>
      <c r="U2339" s="11">
        <v>5.4176312993933369</v>
      </c>
      <c r="V2339" s="11">
        <v>19.503472677816013</v>
      </c>
      <c r="W2339" s="22"/>
      <c r="X2339" s="21">
        <v>0</v>
      </c>
      <c r="Y2339" s="22">
        <v>0</v>
      </c>
      <c r="Z2339" s="22">
        <v>0</v>
      </c>
      <c r="AA2339" s="22">
        <v>0</v>
      </c>
      <c r="AB2339" s="22">
        <v>0</v>
      </c>
      <c r="AC2339" s="22">
        <v>0</v>
      </c>
      <c r="AD2339" s="22">
        <v>0</v>
      </c>
      <c r="AE2339" s="22">
        <v>0</v>
      </c>
      <c r="AF2339" s="22">
        <v>7836.9351595834542</v>
      </c>
      <c r="AG2339" s="21">
        <v>0</v>
      </c>
      <c r="AH2339" s="22">
        <v>0</v>
      </c>
      <c r="AI2339" s="22">
        <v>0</v>
      </c>
      <c r="AJ2339" s="22">
        <v>7836.9351595834542</v>
      </c>
      <c r="AK2339" s="22">
        <v>8544.8116110658502</v>
      </c>
      <c r="AL2339" s="22">
        <v>0</v>
      </c>
      <c r="AM2339" s="22">
        <v>9</v>
      </c>
      <c r="AN2339" s="22">
        <v>0</v>
      </c>
      <c r="AO2339" s="22">
        <v>0</v>
      </c>
      <c r="AQ2339" s="18" t="str">
        <f t="shared" ref="AQ2339:BZ2339" si="2334">IF(OR(AND(AQ$2&gt;$O2338,AQ$2&lt;=$O2339),AND(AQ$2&lt;=$O2338,$O2337&gt;$O2338),AND(AQ$2&gt;$O2339,$O2340&lt;$O2339)),$H2338+((AQ$1-$Q2338)/$U2339/86000),"")</f>
        <v/>
      </c>
      <c r="AR2339" s="18" t="str">
        <f t="shared" si="2334"/>
        <v/>
      </c>
      <c r="AS2339" s="18" t="str">
        <f t="shared" si="2334"/>
        <v/>
      </c>
      <c r="AT2339" s="18" t="str">
        <f t="shared" si="2334"/>
        <v/>
      </c>
      <c r="AU2339" s="18" t="str">
        <f t="shared" si="2334"/>
        <v/>
      </c>
      <c r="AV2339" s="18" t="str">
        <f t="shared" si="2334"/>
        <v/>
      </c>
      <c r="AW2339" s="18" t="str">
        <f t="shared" si="2334"/>
        <v/>
      </c>
      <c r="AX2339" s="18" t="str">
        <f t="shared" si="2334"/>
        <v/>
      </c>
      <c r="AY2339" s="18" t="str">
        <f t="shared" si="2334"/>
        <v/>
      </c>
      <c r="AZ2339" s="18" t="str">
        <f t="shared" si="2334"/>
        <v/>
      </c>
      <c r="BA2339" s="18" t="str">
        <f t="shared" si="2334"/>
        <v/>
      </c>
      <c r="BB2339" s="18" t="str">
        <f t="shared" si="2334"/>
        <v/>
      </c>
      <c r="BC2339" s="18" t="str">
        <f t="shared" si="2334"/>
        <v/>
      </c>
      <c r="BD2339" s="18" t="str">
        <f t="shared" si="2334"/>
        <v/>
      </c>
      <c r="BE2339" s="18" t="str">
        <f t="shared" si="2334"/>
        <v/>
      </c>
      <c r="BF2339" s="18" t="str">
        <f t="shared" si="2334"/>
        <v/>
      </c>
      <c r="BG2339" s="18" t="str">
        <f t="shared" si="2334"/>
        <v/>
      </c>
      <c r="BH2339" s="18" t="str">
        <f t="shared" si="2334"/>
        <v/>
      </c>
      <c r="BI2339" s="18" t="str">
        <f t="shared" si="2334"/>
        <v/>
      </c>
      <c r="BJ2339" s="18" t="str">
        <f t="shared" si="2334"/>
        <v/>
      </c>
      <c r="BK2339" s="18" t="str">
        <f t="shared" si="2334"/>
        <v/>
      </c>
      <c r="BL2339" s="18" t="str">
        <f t="shared" si="2334"/>
        <v/>
      </c>
      <c r="BM2339" s="18" t="str">
        <f t="shared" si="2334"/>
        <v/>
      </c>
      <c r="BN2339" s="18" t="str">
        <f t="shared" si="2334"/>
        <v/>
      </c>
      <c r="BO2339" s="18" t="str">
        <f t="shared" si="2334"/>
        <v/>
      </c>
      <c r="BP2339" s="18" t="str">
        <f t="shared" si="2334"/>
        <v/>
      </c>
      <c r="BQ2339" s="18" t="str">
        <f t="shared" si="2334"/>
        <v/>
      </c>
      <c r="BR2339" s="18" t="str">
        <f t="shared" si="2334"/>
        <v/>
      </c>
      <c r="BS2339" s="18" t="str">
        <f t="shared" si="2334"/>
        <v/>
      </c>
      <c r="BT2339" s="18" t="str">
        <f t="shared" si="2334"/>
        <v/>
      </c>
      <c r="BU2339" s="18" t="str">
        <f t="shared" si="2334"/>
        <v/>
      </c>
      <c r="BV2339" s="18" t="str">
        <f t="shared" si="2334"/>
        <v/>
      </c>
      <c r="BW2339" s="18">
        <f t="shared" si="2334"/>
        <v>43532.58093451841</v>
      </c>
      <c r="BX2339" s="18" t="str">
        <f t="shared" si="2334"/>
        <v/>
      </c>
      <c r="BY2339" s="18" t="str">
        <f t="shared" si="2334"/>
        <v/>
      </c>
      <c r="BZ2339" s="18" t="str">
        <f t="shared" si="2334"/>
        <v/>
      </c>
      <c r="CA2339" s="18" t="str">
        <f>IF(BY2339&lt;&gt;"",BY2339-LOOKUP(2,1/(LEN($AQ$1:AQ2339)&gt;0),$AQ$1:AQ2339),"")</f>
        <v/>
      </c>
    </row>
    <row r="2340" spans="1:79" x14ac:dyDescent="0.25">
      <c r="A2340" s="21">
        <v>62340</v>
      </c>
      <c r="B2340" s="21">
        <v>3</v>
      </c>
      <c r="C2340" s="22" t="s">
        <v>2483</v>
      </c>
      <c r="D2340" s="21">
        <v>332</v>
      </c>
      <c r="E2340" s="23">
        <v>0.58194444444444449</v>
      </c>
      <c r="F2340" s="22" t="s">
        <v>666</v>
      </c>
      <c r="G2340" s="22" t="b">
        <v>1</v>
      </c>
      <c r="H2340" s="24">
        <v>43532.58185185185</v>
      </c>
      <c r="I2340" s="25" t="s">
        <v>319</v>
      </c>
      <c r="J2340" s="22" t="s">
        <v>320</v>
      </c>
      <c r="K2340" s="11">
        <v>0</v>
      </c>
      <c r="L2340" s="11">
        <v>3069</v>
      </c>
      <c r="M2340" s="11">
        <v>2192</v>
      </c>
      <c r="N2340" s="11">
        <v>1.5987211554602254E-14</v>
      </c>
      <c r="O2340" s="11">
        <v>251</v>
      </c>
      <c r="P2340" s="14">
        <v>0.49999999816724183</v>
      </c>
      <c r="Q2340" s="11">
        <v>7862.8461982293293</v>
      </c>
      <c r="R2340" s="15">
        <v>0.90514023016790079</v>
      </c>
      <c r="S2340" s="11">
        <v>25.911038645875124</v>
      </c>
      <c r="T2340" s="11">
        <v>44.999999832361937</v>
      </c>
      <c r="U2340" s="11">
        <v>0.57580086094225036</v>
      </c>
      <c r="V2340" s="11">
        <v>2.0728830993921012</v>
      </c>
      <c r="W2340" s="22"/>
      <c r="X2340" s="21">
        <v>0</v>
      </c>
      <c r="Y2340" s="22">
        <v>0</v>
      </c>
      <c r="Z2340" s="22">
        <v>0</v>
      </c>
      <c r="AA2340" s="22">
        <v>0</v>
      </c>
      <c r="AB2340" s="22">
        <v>0</v>
      </c>
      <c r="AC2340" s="22">
        <v>0</v>
      </c>
      <c r="AD2340" s="22">
        <v>0</v>
      </c>
      <c r="AE2340" s="22">
        <v>0</v>
      </c>
      <c r="AF2340" s="22">
        <v>7862.8461982293293</v>
      </c>
      <c r="AG2340" s="21">
        <v>0</v>
      </c>
      <c r="AH2340" s="22">
        <v>0</v>
      </c>
      <c r="AI2340" s="22">
        <v>0</v>
      </c>
      <c r="AJ2340" s="22">
        <v>7862.8461982293293</v>
      </c>
      <c r="AK2340" s="22">
        <v>8544.8116110658502</v>
      </c>
      <c r="AL2340" s="22">
        <v>0</v>
      </c>
      <c r="AM2340" s="22">
        <v>8</v>
      </c>
      <c r="AN2340" s="22">
        <v>0</v>
      </c>
      <c r="AO2340" s="22">
        <v>0</v>
      </c>
      <c r="AQ2340" s="18" t="str">
        <f t="shared" ref="AQ2340:BZ2340" si="2335">IF(OR(AND(AQ$2&gt;$O2339,AQ$2&lt;=$O2340),AND(AQ$2&lt;=$O2339,$O2338&gt;$O2339),AND(AQ$2&gt;$O2340,$O2341&lt;$O2340)),$H2339+((AQ$1-$Q2339)/$U2340/86000),"")</f>
        <v/>
      </c>
      <c r="AR2340" s="18" t="str">
        <f t="shared" si="2335"/>
        <v/>
      </c>
      <c r="AS2340" s="18" t="str">
        <f t="shared" si="2335"/>
        <v/>
      </c>
      <c r="AT2340" s="18" t="str">
        <f t="shared" si="2335"/>
        <v/>
      </c>
      <c r="AU2340" s="18" t="str">
        <f t="shared" si="2335"/>
        <v/>
      </c>
      <c r="AV2340" s="18" t="str">
        <f t="shared" si="2335"/>
        <v/>
      </c>
      <c r="AW2340" s="18" t="str">
        <f t="shared" si="2335"/>
        <v/>
      </c>
      <c r="AX2340" s="18" t="str">
        <f t="shared" si="2335"/>
        <v/>
      </c>
      <c r="AY2340" s="18" t="str">
        <f t="shared" si="2335"/>
        <v/>
      </c>
      <c r="AZ2340" s="18" t="str">
        <f t="shared" si="2335"/>
        <v/>
      </c>
      <c r="BA2340" s="18" t="str">
        <f t="shared" si="2335"/>
        <v/>
      </c>
      <c r="BB2340" s="18" t="str">
        <f t="shared" si="2335"/>
        <v/>
      </c>
      <c r="BC2340" s="18" t="str">
        <f t="shared" si="2335"/>
        <v/>
      </c>
      <c r="BD2340" s="18" t="str">
        <f t="shared" si="2335"/>
        <v/>
      </c>
      <c r="BE2340" s="18" t="str">
        <f t="shared" si="2335"/>
        <v/>
      </c>
      <c r="BF2340" s="18" t="str">
        <f t="shared" si="2335"/>
        <v/>
      </c>
      <c r="BG2340" s="18" t="str">
        <f t="shared" si="2335"/>
        <v/>
      </c>
      <c r="BH2340" s="18" t="str">
        <f t="shared" si="2335"/>
        <v/>
      </c>
      <c r="BI2340" s="18" t="str">
        <f t="shared" si="2335"/>
        <v/>
      </c>
      <c r="BJ2340" s="18" t="str">
        <f t="shared" si="2335"/>
        <v/>
      </c>
      <c r="BK2340" s="18" t="str">
        <f t="shared" si="2335"/>
        <v/>
      </c>
      <c r="BL2340" s="18" t="str">
        <f t="shared" si="2335"/>
        <v/>
      </c>
      <c r="BM2340" s="18" t="str">
        <f t="shared" si="2335"/>
        <v/>
      </c>
      <c r="BN2340" s="18" t="str">
        <f t="shared" si="2335"/>
        <v/>
      </c>
      <c r="BO2340" s="18" t="str">
        <f t="shared" si="2335"/>
        <v/>
      </c>
      <c r="BP2340" s="18" t="str">
        <f t="shared" si="2335"/>
        <v/>
      </c>
      <c r="BQ2340" s="18" t="str">
        <f t="shared" si="2335"/>
        <v/>
      </c>
      <c r="BR2340" s="18" t="str">
        <f t="shared" si="2335"/>
        <v/>
      </c>
      <c r="BS2340" s="18" t="str">
        <f t="shared" si="2335"/>
        <v/>
      </c>
      <c r="BT2340" s="18" t="str">
        <f t="shared" si="2335"/>
        <v/>
      </c>
      <c r="BU2340" s="18" t="str">
        <f t="shared" si="2335"/>
        <v/>
      </c>
      <c r="BV2340" s="18" t="str">
        <f t="shared" si="2335"/>
        <v/>
      </c>
      <c r="BW2340" s="18" t="str">
        <f t="shared" si="2335"/>
        <v/>
      </c>
      <c r="BX2340" s="18" t="str">
        <f t="shared" si="2335"/>
        <v/>
      </c>
      <c r="BY2340" s="18" t="str">
        <f t="shared" si="2335"/>
        <v/>
      </c>
      <c r="BZ2340" s="18" t="str">
        <f t="shared" si="2335"/>
        <v/>
      </c>
      <c r="CA2340" s="18" t="str">
        <f>IF(BY2340&lt;&gt;"",BY2340-LOOKUP(2,1/(LEN($AQ$1:AQ2340)&gt;0),$AQ$1:AQ2340),"")</f>
        <v/>
      </c>
    </row>
    <row r="2341" spans="1:79" x14ac:dyDescent="0.25">
      <c r="A2341" s="21">
        <v>62341</v>
      </c>
      <c r="B2341" s="21">
        <v>3</v>
      </c>
      <c r="C2341" s="22" t="s">
        <v>2484</v>
      </c>
      <c r="D2341" s="21">
        <v>332</v>
      </c>
      <c r="E2341" s="23">
        <v>0.58194444444444449</v>
      </c>
      <c r="F2341" s="22" t="s">
        <v>666</v>
      </c>
      <c r="G2341" s="22" t="b">
        <v>1</v>
      </c>
      <c r="H2341" s="24">
        <v>43532.582372685189</v>
      </c>
      <c r="I2341" s="25" t="s">
        <v>716</v>
      </c>
      <c r="J2341" s="22" t="s">
        <v>717</v>
      </c>
      <c r="K2341" s="11">
        <v>0</v>
      </c>
      <c r="L2341" s="11">
        <v>3070</v>
      </c>
      <c r="M2341" s="11">
        <v>2194</v>
      </c>
      <c r="N2341" s="11">
        <v>3.0198066269804258E-13</v>
      </c>
      <c r="O2341" s="11">
        <v>256</v>
      </c>
      <c r="P2341" s="14">
        <v>0.60559645034873288</v>
      </c>
      <c r="Q2341" s="11">
        <v>8005.5887082146446</v>
      </c>
      <c r="R2341" s="15">
        <v>0.9215721919646287</v>
      </c>
      <c r="S2341" s="11">
        <v>142.74250998531534</v>
      </c>
      <c r="T2341" s="11">
        <v>45.000000461004674</v>
      </c>
      <c r="U2341" s="11">
        <v>3.1720557449551734</v>
      </c>
      <c r="V2341" s="11">
        <v>11.419400681838624</v>
      </c>
      <c r="W2341" s="22"/>
      <c r="X2341" s="21">
        <v>0</v>
      </c>
      <c r="Y2341" s="22">
        <v>0</v>
      </c>
      <c r="Z2341" s="22">
        <v>0</v>
      </c>
      <c r="AA2341" s="22">
        <v>0</v>
      </c>
      <c r="AB2341" s="22">
        <v>0</v>
      </c>
      <c r="AC2341" s="22">
        <v>0</v>
      </c>
      <c r="AD2341" s="22">
        <v>0</v>
      </c>
      <c r="AE2341" s="22">
        <v>0</v>
      </c>
      <c r="AF2341" s="22">
        <v>8005.5887082146446</v>
      </c>
      <c r="AG2341" s="21">
        <v>0</v>
      </c>
      <c r="AH2341" s="22">
        <v>0</v>
      </c>
      <c r="AI2341" s="22">
        <v>0</v>
      </c>
      <c r="AJ2341" s="22">
        <v>8005.5887082146446</v>
      </c>
      <c r="AK2341" s="22">
        <v>8544.8116110658502</v>
      </c>
      <c r="AL2341" s="22">
        <v>0</v>
      </c>
      <c r="AM2341" s="22">
        <v>7</v>
      </c>
      <c r="AN2341" s="22">
        <v>0</v>
      </c>
      <c r="AO2341" s="22">
        <v>0</v>
      </c>
      <c r="AQ2341" s="18" t="str">
        <f t="shared" ref="AQ2341:BZ2341" si="2336">IF(OR(AND(AQ$2&gt;$O2340,AQ$2&lt;=$O2341),AND(AQ$2&lt;=$O2340,$O2339&gt;$O2340),AND(AQ$2&gt;$O2341,$O2342&lt;$O2341)),$H2340+((AQ$1-$Q2340)/$U2341/86000),"")</f>
        <v/>
      </c>
      <c r="AR2341" s="18" t="str">
        <f t="shared" si="2336"/>
        <v/>
      </c>
      <c r="AS2341" s="18" t="str">
        <f t="shared" si="2336"/>
        <v/>
      </c>
      <c r="AT2341" s="18" t="str">
        <f t="shared" si="2336"/>
        <v/>
      </c>
      <c r="AU2341" s="18" t="str">
        <f t="shared" si="2336"/>
        <v/>
      </c>
      <c r="AV2341" s="18" t="str">
        <f t="shared" si="2336"/>
        <v/>
      </c>
      <c r="AW2341" s="18" t="str">
        <f t="shared" si="2336"/>
        <v/>
      </c>
      <c r="AX2341" s="18" t="str">
        <f t="shared" si="2336"/>
        <v/>
      </c>
      <c r="AY2341" s="18" t="str">
        <f t="shared" si="2336"/>
        <v/>
      </c>
      <c r="AZ2341" s="18" t="str">
        <f t="shared" si="2336"/>
        <v/>
      </c>
      <c r="BA2341" s="18" t="str">
        <f t="shared" si="2336"/>
        <v/>
      </c>
      <c r="BB2341" s="18" t="str">
        <f t="shared" si="2336"/>
        <v/>
      </c>
      <c r="BC2341" s="18" t="str">
        <f t="shared" si="2336"/>
        <v/>
      </c>
      <c r="BD2341" s="18" t="str">
        <f t="shared" si="2336"/>
        <v/>
      </c>
      <c r="BE2341" s="18" t="str">
        <f t="shared" si="2336"/>
        <v/>
      </c>
      <c r="BF2341" s="18" t="str">
        <f t="shared" si="2336"/>
        <v/>
      </c>
      <c r="BG2341" s="18" t="str">
        <f t="shared" si="2336"/>
        <v/>
      </c>
      <c r="BH2341" s="18" t="str">
        <f t="shared" si="2336"/>
        <v/>
      </c>
      <c r="BI2341" s="18" t="str">
        <f t="shared" si="2336"/>
        <v/>
      </c>
      <c r="BJ2341" s="18" t="str">
        <f t="shared" si="2336"/>
        <v/>
      </c>
      <c r="BK2341" s="18" t="str">
        <f t="shared" si="2336"/>
        <v/>
      </c>
      <c r="BL2341" s="18" t="str">
        <f t="shared" si="2336"/>
        <v/>
      </c>
      <c r="BM2341" s="18" t="str">
        <f t="shared" si="2336"/>
        <v/>
      </c>
      <c r="BN2341" s="18" t="str">
        <f t="shared" si="2336"/>
        <v/>
      </c>
      <c r="BO2341" s="18" t="str">
        <f t="shared" si="2336"/>
        <v/>
      </c>
      <c r="BP2341" s="18" t="str">
        <f t="shared" si="2336"/>
        <v/>
      </c>
      <c r="BQ2341" s="18" t="str">
        <f t="shared" si="2336"/>
        <v/>
      </c>
      <c r="BR2341" s="18" t="str">
        <f t="shared" si="2336"/>
        <v/>
      </c>
      <c r="BS2341" s="18" t="str">
        <f t="shared" si="2336"/>
        <v/>
      </c>
      <c r="BT2341" s="18" t="str">
        <f t="shared" si="2336"/>
        <v/>
      </c>
      <c r="BU2341" s="18" t="str">
        <f t="shared" si="2336"/>
        <v/>
      </c>
      <c r="BV2341" s="18" t="str">
        <f t="shared" si="2336"/>
        <v/>
      </c>
      <c r="BW2341" s="18" t="str">
        <f t="shared" si="2336"/>
        <v/>
      </c>
      <c r="BX2341" s="18" t="str">
        <f t="shared" si="2336"/>
        <v/>
      </c>
      <c r="BY2341" s="18" t="str">
        <f t="shared" si="2336"/>
        <v/>
      </c>
      <c r="BZ2341" s="18" t="str">
        <f t="shared" si="2336"/>
        <v/>
      </c>
      <c r="CA2341" s="18" t="str">
        <f>IF(BY2341&lt;&gt;"",BY2341-LOOKUP(2,1/(LEN($AQ$1:AQ2341)&gt;0),$AQ$1:AQ2341),"")</f>
        <v/>
      </c>
    </row>
    <row r="2342" spans="1:79" x14ac:dyDescent="0.25">
      <c r="A2342" s="21">
        <v>62343</v>
      </c>
      <c r="B2342" s="21">
        <v>3</v>
      </c>
      <c r="C2342" s="22" t="s">
        <v>2486</v>
      </c>
      <c r="D2342" s="21">
        <v>332</v>
      </c>
      <c r="E2342" s="23">
        <v>0.58263888888888893</v>
      </c>
      <c r="F2342" s="22" t="s">
        <v>666</v>
      </c>
      <c r="G2342" s="22" t="b">
        <v>1</v>
      </c>
      <c r="H2342" s="24">
        <v>43532.58289351852</v>
      </c>
      <c r="I2342" s="25" t="s">
        <v>351</v>
      </c>
      <c r="J2342" s="22" t="s">
        <v>352</v>
      </c>
      <c r="K2342" s="11">
        <v>0</v>
      </c>
      <c r="L2342" s="11">
        <v>3071</v>
      </c>
      <c r="M2342" s="11">
        <v>2197</v>
      </c>
      <c r="N2342" s="11">
        <v>1.9399237771722255E-10</v>
      </c>
      <c r="O2342" s="11">
        <v>261</v>
      </c>
      <c r="P2342" s="14">
        <v>0.37500008235768456</v>
      </c>
      <c r="Q2342" s="11">
        <v>8107.9492382420822</v>
      </c>
      <c r="R2342" s="15">
        <v>0.93335553750813016</v>
      </c>
      <c r="S2342" s="11">
        <v>102.36053002743756</v>
      </c>
      <c r="T2342" s="11">
        <v>44.999999832361937</v>
      </c>
      <c r="U2342" s="11">
        <v>2.2746784535280056</v>
      </c>
      <c r="V2342" s="11">
        <v>8.1888424327008202</v>
      </c>
      <c r="W2342" s="22"/>
      <c r="X2342" s="21">
        <v>0</v>
      </c>
      <c r="Y2342" s="22">
        <v>0</v>
      </c>
      <c r="Z2342" s="22">
        <v>0</v>
      </c>
      <c r="AA2342" s="22">
        <v>0</v>
      </c>
      <c r="AB2342" s="22">
        <v>0</v>
      </c>
      <c r="AC2342" s="22">
        <v>0</v>
      </c>
      <c r="AD2342" s="22">
        <v>0</v>
      </c>
      <c r="AE2342" s="22">
        <v>0</v>
      </c>
      <c r="AF2342" s="22">
        <v>8107.9492382420822</v>
      </c>
      <c r="AG2342" s="21">
        <v>0</v>
      </c>
      <c r="AH2342" s="22">
        <v>0</v>
      </c>
      <c r="AI2342" s="22">
        <v>0</v>
      </c>
      <c r="AJ2342" s="22">
        <v>8107.9492382420822</v>
      </c>
      <c r="AK2342" s="22">
        <v>8544.8116110658502</v>
      </c>
      <c r="AL2342" s="22">
        <v>0</v>
      </c>
      <c r="AM2342" s="22">
        <v>6</v>
      </c>
      <c r="AN2342" s="22">
        <v>0</v>
      </c>
      <c r="AO2342" s="22">
        <v>0</v>
      </c>
      <c r="AQ2342" s="18" t="str">
        <f t="shared" ref="AQ2342:BZ2342" si="2337">IF(OR(AND(AQ$2&gt;$O2341,AQ$2&lt;=$O2342),AND(AQ$2&lt;=$O2341,$O2340&gt;$O2341),AND(AQ$2&gt;$O2342,$O2343&lt;$O2342)),$H2341+((AQ$1-$Q2341)/$U2342/86000),"")</f>
        <v/>
      </c>
      <c r="AR2342" s="18" t="str">
        <f t="shared" si="2337"/>
        <v/>
      </c>
      <c r="AS2342" s="18" t="str">
        <f t="shared" si="2337"/>
        <v/>
      </c>
      <c r="AT2342" s="18" t="str">
        <f t="shared" si="2337"/>
        <v/>
      </c>
      <c r="AU2342" s="18" t="str">
        <f t="shared" si="2337"/>
        <v/>
      </c>
      <c r="AV2342" s="18" t="str">
        <f t="shared" si="2337"/>
        <v/>
      </c>
      <c r="AW2342" s="18" t="str">
        <f t="shared" si="2337"/>
        <v/>
      </c>
      <c r="AX2342" s="18" t="str">
        <f t="shared" si="2337"/>
        <v/>
      </c>
      <c r="AY2342" s="18" t="str">
        <f t="shared" si="2337"/>
        <v/>
      </c>
      <c r="AZ2342" s="18" t="str">
        <f t="shared" si="2337"/>
        <v/>
      </c>
      <c r="BA2342" s="18" t="str">
        <f t="shared" si="2337"/>
        <v/>
      </c>
      <c r="BB2342" s="18" t="str">
        <f t="shared" si="2337"/>
        <v/>
      </c>
      <c r="BC2342" s="18" t="str">
        <f t="shared" si="2337"/>
        <v/>
      </c>
      <c r="BD2342" s="18" t="str">
        <f t="shared" si="2337"/>
        <v/>
      </c>
      <c r="BE2342" s="18" t="str">
        <f t="shared" si="2337"/>
        <v/>
      </c>
      <c r="BF2342" s="18" t="str">
        <f t="shared" si="2337"/>
        <v/>
      </c>
      <c r="BG2342" s="18" t="str">
        <f t="shared" si="2337"/>
        <v/>
      </c>
      <c r="BH2342" s="18" t="str">
        <f t="shared" si="2337"/>
        <v/>
      </c>
      <c r="BI2342" s="18" t="str">
        <f t="shared" si="2337"/>
        <v/>
      </c>
      <c r="BJ2342" s="18" t="str">
        <f t="shared" si="2337"/>
        <v/>
      </c>
      <c r="BK2342" s="18" t="str">
        <f t="shared" si="2337"/>
        <v/>
      </c>
      <c r="BL2342" s="18" t="str">
        <f t="shared" si="2337"/>
        <v/>
      </c>
      <c r="BM2342" s="18" t="str">
        <f t="shared" si="2337"/>
        <v/>
      </c>
      <c r="BN2342" s="18" t="str">
        <f t="shared" si="2337"/>
        <v/>
      </c>
      <c r="BO2342" s="18" t="str">
        <f t="shared" si="2337"/>
        <v/>
      </c>
      <c r="BP2342" s="18" t="str">
        <f t="shared" si="2337"/>
        <v/>
      </c>
      <c r="BQ2342" s="18" t="str">
        <f t="shared" si="2337"/>
        <v/>
      </c>
      <c r="BR2342" s="18" t="str">
        <f t="shared" si="2337"/>
        <v/>
      </c>
      <c r="BS2342" s="18" t="str">
        <f t="shared" si="2337"/>
        <v/>
      </c>
      <c r="BT2342" s="18" t="str">
        <f t="shared" si="2337"/>
        <v/>
      </c>
      <c r="BU2342" s="18" t="str">
        <f t="shared" si="2337"/>
        <v/>
      </c>
      <c r="BV2342" s="18" t="str">
        <f t="shared" si="2337"/>
        <v/>
      </c>
      <c r="BW2342" s="18" t="str">
        <f t="shared" si="2337"/>
        <v/>
      </c>
      <c r="BX2342" s="18">
        <f t="shared" si="2337"/>
        <v>43532.582391658769</v>
      </c>
      <c r="BY2342" s="18">
        <f t="shared" si="2337"/>
        <v>43532.582624824921</v>
      </c>
      <c r="BZ2342" s="18" t="str">
        <f t="shared" si="2337"/>
        <v/>
      </c>
      <c r="CA2342" s="18">
        <f>IF(BY2342&lt;&gt;"",BY2342-LOOKUP(2,1/(LEN($AQ$1:AQ2342)&gt;0),$AQ$1:AQ2342),"")</f>
        <v>3.7269747430400457E-2</v>
      </c>
    </row>
    <row r="2343" spans="1:79" x14ac:dyDescent="0.25">
      <c r="A2343" s="21">
        <v>62344</v>
      </c>
      <c r="B2343" s="21">
        <v>3</v>
      </c>
      <c r="C2343" s="22" t="s">
        <v>2487</v>
      </c>
      <c r="D2343" s="21">
        <v>332</v>
      </c>
      <c r="E2343" s="23">
        <v>0.58333333333333337</v>
      </c>
      <c r="F2343" s="22" t="s">
        <v>666</v>
      </c>
      <c r="G2343" s="22" t="b">
        <v>1</v>
      </c>
      <c r="H2343" s="24">
        <v>43532.583414351851</v>
      </c>
      <c r="I2343" s="25" t="s">
        <v>283</v>
      </c>
      <c r="J2343" s="22" t="s">
        <v>284</v>
      </c>
      <c r="K2343" s="11">
        <v>0</v>
      </c>
      <c r="L2343" s="11">
        <v>3072</v>
      </c>
      <c r="M2343" s="11">
        <v>2199</v>
      </c>
      <c r="N2343" s="11">
        <v>4.7549519877065904E-11</v>
      </c>
      <c r="O2343" s="11">
        <v>262</v>
      </c>
      <c r="P2343" s="14">
        <v>0.75000004531765341</v>
      </c>
      <c r="Q2343" s="11">
        <v>8234.4412330341893</v>
      </c>
      <c r="R2343" s="15">
        <v>0.94791680328823769</v>
      </c>
      <c r="S2343" s="11">
        <v>126.49199479210711</v>
      </c>
      <c r="T2343" s="11">
        <v>44.999999832361937</v>
      </c>
      <c r="U2343" s="11">
        <v>2.8109332280739223</v>
      </c>
      <c r="V2343" s="11">
        <v>10.119359621066121</v>
      </c>
      <c r="W2343" s="22"/>
      <c r="X2343" s="21">
        <v>0</v>
      </c>
      <c r="Y2343" s="22">
        <v>0</v>
      </c>
      <c r="Z2343" s="22">
        <v>0</v>
      </c>
      <c r="AA2343" s="22">
        <v>0</v>
      </c>
      <c r="AB2343" s="22">
        <v>0</v>
      </c>
      <c r="AC2343" s="22">
        <v>0</v>
      </c>
      <c r="AD2343" s="22">
        <v>0</v>
      </c>
      <c r="AE2343" s="22">
        <v>0</v>
      </c>
      <c r="AF2343" s="22">
        <v>8234.4412330341893</v>
      </c>
      <c r="AG2343" s="21">
        <v>0</v>
      </c>
      <c r="AH2343" s="22">
        <v>0</v>
      </c>
      <c r="AI2343" s="22">
        <v>0</v>
      </c>
      <c r="AJ2343" s="22">
        <v>8234.4412330341893</v>
      </c>
      <c r="AK2343" s="22">
        <v>8544.8116110658502</v>
      </c>
      <c r="AL2343" s="22">
        <v>0</v>
      </c>
      <c r="AM2343" s="22">
        <v>5</v>
      </c>
      <c r="AN2343" s="22">
        <v>0</v>
      </c>
      <c r="AO2343" s="22">
        <v>0</v>
      </c>
      <c r="AQ2343" s="18" t="str">
        <f t="shared" ref="AQ2343:BZ2343" si="2338">IF(OR(AND(AQ$2&gt;$O2342,AQ$2&lt;=$O2343),AND(AQ$2&lt;=$O2342,$O2341&gt;$O2342),AND(AQ$2&gt;$O2343,$O2344&lt;$O2343)),$H2342+((AQ$1-$Q2342)/$U2343/86000),"")</f>
        <v/>
      </c>
      <c r="AR2343" s="18" t="str">
        <f t="shared" si="2338"/>
        <v/>
      </c>
      <c r="AS2343" s="18" t="str">
        <f t="shared" si="2338"/>
        <v/>
      </c>
      <c r="AT2343" s="18" t="str">
        <f t="shared" si="2338"/>
        <v/>
      </c>
      <c r="AU2343" s="18" t="str">
        <f t="shared" si="2338"/>
        <v/>
      </c>
      <c r="AV2343" s="18" t="str">
        <f t="shared" si="2338"/>
        <v/>
      </c>
      <c r="AW2343" s="18" t="str">
        <f t="shared" si="2338"/>
        <v/>
      </c>
      <c r="AX2343" s="18" t="str">
        <f t="shared" si="2338"/>
        <v/>
      </c>
      <c r="AY2343" s="18" t="str">
        <f t="shared" si="2338"/>
        <v/>
      </c>
      <c r="AZ2343" s="18" t="str">
        <f t="shared" si="2338"/>
        <v/>
      </c>
      <c r="BA2343" s="18" t="str">
        <f t="shared" si="2338"/>
        <v/>
      </c>
      <c r="BB2343" s="18" t="str">
        <f t="shared" si="2338"/>
        <v/>
      </c>
      <c r="BC2343" s="18" t="str">
        <f t="shared" si="2338"/>
        <v/>
      </c>
      <c r="BD2343" s="18" t="str">
        <f t="shared" si="2338"/>
        <v/>
      </c>
      <c r="BE2343" s="18" t="str">
        <f t="shared" si="2338"/>
        <v/>
      </c>
      <c r="BF2343" s="18" t="str">
        <f t="shared" si="2338"/>
        <v/>
      </c>
      <c r="BG2343" s="18" t="str">
        <f t="shared" si="2338"/>
        <v/>
      </c>
      <c r="BH2343" s="18" t="str">
        <f t="shared" si="2338"/>
        <v/>
      </c>
      <c r="BI2343" s="18" t="str">
        <f t="shared" si="2338"/>
        <v/>
      </c>
      <c r="BJ2343" s="18" t="str">
        <f t="shared" si="2338"/>
        <v/>
      </c>
      <c r="BK2343" s="18" t="str">
        <f t="shared" si="2338"/>
        <v/>
      </c>
      <c r="BL2343" s="18" t="str">
        <f t="shared" si="2338"/>
        <v/>
      </c>
      <c r="BM2343" s="18" t="str">
        <f t="shared" si="2338"/>
        <v/>
      </c>
      <c r="BN2343" s="18" t="str">
        <f t="shared" si="2338"/>
        <v/>
      </c>
      <c r="BO2343" s="18" t="str">
        <f t="shared" si="2338"/>
        <v/>
      </c>
      <c r="BP2343" s="18" t="str">
        <f t="shared" si="2338"/>
        <v/>
      </c>
      <c r="BQ2343" s="18" t="str">
        <f t="shared" si="2338"/>
        <v/>
      </c>
      <c r="BR2343" s="18" t="str">
        <f t="shared" si="2338"/>
        <v/>
      </c>
      <c r="BS2343" s="18" t="str">
        <f t="shared" si="2338"/>
        <v/>
      </c>
      <c r="BT2343" s="18" t="str">
        <f t="shared" si="2338"/>
        <v/>
      </c>
      <c r="BU2343" s="18" t="str">
        <f t="shared" si="2338"/>
        <v/>
      </c>
      <c r="BV2343" s="18" t="str">
        <f t="shared" si="2338"/>
        <v/>
      </c>
      <c r="BW2343" s="18" t="str">
        <f t="shared" si="2338"/>
        <v/>
      </c>
      <c r="BX2343" s="18" t="str">
        <f t="shared" si="2338"/>
        <v/>
      </c>
      <c r="BY2343" s="18" t="str">
        <f t="shared" si="2338"/>
        <v/>
      </c>
      <c r="BZ2343" s="18" t="str">
        <f t="shared" si="2338"/>
        <v/>
      </c>
      <c r="CA2343" s="18" t="str">
        <f>IF(BY2343&lt;&gt;"",BY2343-LOOKUP(2,1/(LEN($AQ$1:AQ2343)&gt;0),$AQ$1:AQ2343),"")</f>
        <v/>
      </c>
    </row>
    <row r="2344" spans="1:79" x14ac:dyDescent="0.25">
      <c r="A2344" s="21">
        <v>62346</v>
      </c>
      <c r="B2344" s="21">
        <v>3</v>
      </c>
      <c r="C2344" s="22" t="s">
        <v>2489</v>
      </c>
      <c r="D2344" s="21">
        <v>332</v>
      </c>
      <c r="E2344" s="23">
        <v>0.58402777777777781</v>
      </c>
      <c r="F2344" s="22" t="s">
        <v>666</v>
      </c>
      <c r="G2344" s="22" t="b">
        <v>1</v>
      </c>
      <c r="H2344" s="24">
        <v>43532.583935185183</v>
      </c>
      <c r="I2344" s="25" t="s">
        <v>283</v>
      </c>
      <c r="J2344" s="22" t="s">
        <v>284</v>
      </c>
      <c r="K2344" s="11">
        <v>0</v>
      </c>
      <c r="L2344" s="11">
        <v>3073</v>
      </c>
      <c r="M2344" s="11">
        <v>2201</v>
      </c>
      <c r="N2344" s="11">
        <v>4.7549519877065904E-11</v>
      </c>
      <c r="O2344" s="11">
        <v>262</v>
      </c>
      <c r="P2344" s="14">
        <v>0.75000004531765341</v>
      </c>
      <c r="Q2344" s="11">
        <v>8234.4412330341893</v>
      </c>
      <c r="R2344" s="15">
        <v>0.94791680328823769</v>
      </c>
      <c r="S2344" s="11">
        <v>0</v>
      </c>
      <c r="T2344" s="11">
        <v>44.999999832361937</v>
      </c>
      <c r="U2344" s="11">
        <v>0</v>
      </c>
      <c r="V2344" s="11">
        <v>0</v>
      </c>
      <c r="W2344" s="22"/>
      <c r="X2344" s="21">
        <v>0</v>
      </c>
      <c r="Y2344" s="22">
        <v>0.5</v>
      </c>
      <c r="Z2344" s="22">
        <v>0</v>
      </c>
      <c r="AA2344" s="22">
        <v>0</v>
      </c>
      <c r="AB2344" s="22">
        <v>0</v>
      </c>
      <c r="AC2344" s="22">
        <v>1</v>
      </c>
      <c r="AD2344" s="22">
        <v>2</v>
      </c>
      <c r="AE2344" s="22">
        <v>0</v>
      </c>
      <c r="AF2344" s="22">
        <v>8234.4412330341893</v>
      </c>
      <c r="AG2344" s="21">
        <v>0</v>
      </c>
      <c r="AH2344" s="22">
        <v>0</v>
      </c>
      <c r="AI2344" s="22">
        <v>0</v>
      </c>
      <c r="AJ2344" s="22">
        <v>8234.4412330341893</v>
      </c>
      <c r="AK2344" s="22">
        <v>8544.8116110658502</v>
      </c>
      <c r="AL2344" s="22">
        <v>0</v>
      </c>
      <c r="AM2344" s="22">
        <v>4</v>
      </c>
      <c r="AN2344" s="22">
        <v>0</v>
      </c>
      <c r="AO2344" s="22">
        <v>0</v>
      </c>
      <c r="AQ2344" s="18" t="str">
        <f t="shared" ref="AQ2344:BZ2344" si="2339">IF(OR(AND(AQ$2&gt;$O2343,AQ$2&lt;=$O2344),AND(AQ$2&lt;=$O2343,$O2342&gt;$O2343),AND(AQ$2&gt;$O2344,$O2345&lt;$O2344)),$H2343+((AQ$1-$Q2343)/$U2344/86000),"")</f>
        <v/>
      </c>
      <c r="AR2344" s="18" t="str">
        <f t="shared" si="2339"/>
        <v/>
      </c>
      <c r="AS2344" s="18" t="str">
        <f t="shared" si="2339"/>
        <v/>
      </c>
      <c r="AT2344" s="18" t="str">
        <f t="shared" si="2339"/>
        <v/>
      </c>
      <c r="AU2344" s="18" t="str">
        <f t="shared" si="2339"/>
        <v/>
      </c>
      <c r="AV2344" s="18" t="str">
        <f t="shared" si="2339"/>
        <v/>
      </c>
      <c r="AW2344" s="18" t="str">
        <f t="shared" si="2339"/>
        <v/>
      </c>
      <c r="AX2344" s="18" t="str">
        <f t="shared" si="2339"/>
        <v/>
      </c>
      <c r="AY2344" s="18" t="str">
        <f t="shared" si="2339"/>
        <v/>
      </c>
      <c r="AZ2344" s="18" t="str">
        <f t="shared" si="2339"/>
        <v/>
      </c>
      <c r="BA2344" s="18" t="str">
        <f t="shared" si="2339"/>
        <v/>
      </c>
      <c r="BB2344" s="18" t="str">
        <f t="shared" si="2339"/>
        <v/>
      </c>
      <c r="BC2344" s="18" t="str">
        <f t="shared" si="2339"/>
        <v/>
      </c>
      <c r="BD2344" s="18" t="str">
        <f t="shared" si="2339"/>
        <v/>
      </c>
      <c r="BE2344" s="18" t="str">
        <f t="shared" si="2339"/>
        <v/>
      </c>
      <c r="BF2344" s="18" t="str">
        <f t="shared" si="2339"/>
        <v/>
      </c>
      <c r="BG2344" s="18" t="str">
        <f t="shared" si="2339"/>
        <v/>
      </c>
      <c r="BH2344" s="18" t="str">
        <f t="shared" si="2339"/>
        <v/>
      </c>
      <c r="BI2344" s="18" t="str">
        <f t="shared" si="2339"/>
        <v/>
      </c>
      <c r="BJ2344" s="18" t="str">
        <f t="shared" si="2339"/>
        <v/>
      </c>
      <c r="BK2344" s="18" t="str">
        <f t="shared" si="2339"/>
        <v/>
      </c>
      <c r="BL2344" s="18" t="str">
        <f t="shared" si="2339"/>
        <v/>
      </c>
      <c r="BM2344" s="18" t="str">
        <f t="shared" si="2339"/>
        <v/>
      </c>
      <c r="BN2344" s="18" t="str">
        <f t="shared" si="2339"/>
        <v/>
      </c>
      <c r="BO2344" s="18" t="str">
        <f t="shared" si="2339"/>
        <v/>
      </c>
      <c r="BP2344" s="18" t="str">
        <f t="shared" si="2339"/>
        <v/>
      </c>
      <c r="BQ2344" s="18" t="str">
        <f t="shared" si="2339"/>
        <v/>
      </c>
      <c r="BR2344" s="18" t="str">
        <f t="shared" si="2339"/>
        <v/>
      </c>
      <c r="BS2344" s="18" t="str">
        <f t="shared" si="2339"/>
        <v/>
      </c>
      <c r="BT2344" s="18" t="str">
        <f t="shared" si="2339"/>
        <v/>
      </c>
      <c r="BU2344" s="18" t="str">
        <f t="shared" si="2339"/>
        <v/>
      </c>
      <c r="BV2344" s="18" t="str">
        <f t="shared" si="2339"/>
        <v/>
      </c>
      <c r="BW2344" s="18" t="str">
        <f t="shared" si="2339"/>
        <v/>
      </c>
      <c r="BX2344" s="18" t="str">
        <f t="shared" si="2339"/>
        <v/>
      </c>
      <c r="BY2344" s="18" t="str">
        <f t="shared" si="2339"/>
        <v/>
      </c>
      <c r="BZ2344" s="18" t="str">
        <f t="shared" si="2339"/>
        <v/>
      </c>
      <c r="CA2344" s="18" t="str">
        <f>IF(BY2344&lt;&gt;"",BY2344-LOOKUP(2,1/(LEN($AQ$1:AQ2344)&gt;0),$AQ$1:AQ2344),"")</f>
        <v/>
      </c>
    </row>
    <row r="2345" spans="1:79" x14ac:dyDescent="0.25">
      <c r="A2345" s="21">
        <v>62347</v>
      </c>
      <c r="B2345" s="21">
        <v>3</v>
      </c>
      <c r="C2345" s="22" t="s">
        <v>2490</v>
      </c>
      <c r="D2345" s="21">
        <v>332</v>
      </c>
      <c r="E2345" s="23">
        <v>0.58402777777777781</v>
      </c>
      <c r="F2345" s="22" t="s">
        <v>666</v>
      </c>
      <c r="G2345" s="22" t="b">
        <v>1</v>
      </c>
      <c r="H2345" s="24">
        <v>43532.584456018521</v>
      </c>
      <c r="I2345" s="25" t="s">
        <v>283</v>
      </c>
      <c r="J2345" s="22" t="s">
        <v>284</v>
      </c>
      <c r="K2345" s="11">
        <v>0</v>
      </c>
      <c r="L2345" s="11">
        <v>3074</v>
      </c>
      <c r="M2345" s="11">
        <v>2204</v>
      </c>
      <c r="N2345" s="11">
        <v>4.7549519877065904E-11</v>
      </c>
      <c r="O2345" s="11">
        <v>262</v>
      </c>
      <c r="P2345" s="14">
        <v>0.75000004531765341</v>
      </c>
      <c r="Q2345" s="11">
        <v>8234.4412330341893</v>
      </c>
      <c r="R2345" s="15">
        <v>0.94791680328823769</v>
      </c>
      <c r="S2345" s="11">
        <v>0</v>
      </c>
      <c r="T2345" s="11">
        <v>45.000000461004674</v>
      </c>
      <c r="U2345" s="11">
        <v>0</v>
      </c>
      <c r="V2345" s="11">
        <v>0</v>
      </c>
      <c r="W2345" s="22"/>
      <c r="X2345" s="21">
        <v>0</v>
      </c>
      <c r="Y2345" s="22">
        <v>0.5</v>
      </c>
      <c r="Z2345" s="22">
        <v>0</v>
      </c>
      <c r="AA2345" s="22">
        <v>0</v>
      </c>
      <c r="AB2345" s="22">
        <v>0</v>
      </c>
      <c r="AC2345" s="22">
        <v>1</v>
      </c>
      <c r="AD2345" s="22">
        <v>1</v>
      </c>
      <c r="AE2345" s="22">
        <v>0</v>
      </c>
      <c r="AF2345" s="22">
        <v>8234.4412330341893</v>
      </c>
      <c r="AG2345" s="21">
        <v>0</v>
      </c>
      <c r="AH2345" s="22">
        <v>0</v>
      </c>
      <c r="AI2345" s="22">
        <v>0</v>
      </c>
      <c r="AJ2345" s="22">
        <v>8234.4412330341893</v>
      </c>
      <c r="AK2345" s="22">
        <v>8544.8116110658502</v>
      </c>
      <c r="AL2345" s="22">
        <v>0</v>
      </c>
      <c r="AM2345" s="22">
        <v>3</v>
      </c>
      <c r="AN2345" s="22">
        <v>0</v>
      </c>
      <c r="AO2345" s="22">
        <v>0</v>
      </c>
      <c r="AQ2345" s="18" t="str">
        <f t="shared" ref="AQ2345:BZ2345" si="2340">IF(OR(AND(AQ$2&gt;$O2344,AQ$2&lt;=$O2345),AND(AQ$2&lt;=$O2344,$O2343&gt;$O2344),AND(AQ$2&gt;$O2345,$O2346&lt;$O2345)),$H2344+((AQ$1-$Q2344)/$U2345/86000),"")</f>
        <v/>
      </c>
      <c r="AR2345" s="18" t="str">
        <f t="shared" si="2340"/>
        <v/>
      </c>
      <c r="AS2345" s="18" t="str">
        <f t="shared" si="2340"/>
        <v/>
      </c>
      <c r="AT2345" s="18" t="str">
        <f t="shared" si="2340"/>
        <v/>
      </c>
      <c r="AU2345" s="18" t="str">
        <f t="shared" si="2340"/>
        <v/>
      </c>
      <c r="AV2345" s="18" t="str">
        <f t="shared" si="2340"/>
        <v/>
      </c>
      <c r="AW2345" s="18" t="str">
        <f t="shared" si="2340"/>
        <v/>
      </c>
      <c r="AX2345" s="18" t="str">
        <f t="shared" si="2340"/>
        <v/>
      </c>
      <c r="AY2345" s="18" t="str">
        <f t="shared" si="2340"/>
        <v/>
      </c>
      <c r="AZ2345" s="18" t="str">
        <f t="shared" si="2340"/>
        <v/>
      </c>
      <c r="BA2345" s="18" t="str">
        <f t="shared" si="2340"/>
        <v/>
      </c>
      <c r="BB2345" s="18" t="str">
        <f t="shared" si="2340"/>
        <v/>
      </c>
      <c r="BC2345" s="18" t="str">
        <f t="shared" si="2340"/>
        <v/>
      </c>
      <c r="BD2345" s="18" t="str">
        <f t="shared" si="2340"/>
        <v/>
      </c>
      <c r="BE2345" s="18" t="str">
        <f t="shared" si="2340"/>
        <v/>
      </c>
      <c r="BF2345" s="18" t="str">
        <f t="shared" si="2340"/>
        <v/>
      </c>
      <c r="BG2345" s="18" t="str">
        <f t="shared" si="2340"/>
        <v/>
      </c>
      <c r="BH2345" s="18" t="str">
        <f t="shared" si="2340"/>
        <v/>
      </c>
      <c r="BI2345" s="18" t="str">
        <f t="shared" si="2340"/>
        <v/>
      </c>
      <c r="BJ2345" s="18" t="str">
        <f t="shared" si="2340"/>
        <v/>
      </c>
      <c r="BK2345" s="18" t="str">
        <f t="shared" si="2340"/>
        <v/>
      </c>
      <c r="BL2345" s="18" t="str">
        <f t="shared" si="2340"/>
        <v/>
      </c>
      <c r="BM2345" s="18" t="str">
        <f t="shared" si="2340"/>
        <v/>
      </c>
      <c r="BN2345" s="18" t="str">
        <f t="shared" si="2340"/>
        <v/>
      </c>
      <c r="BO2345" s="18" t="str">
        <f t="shared" si="2340"/>
        <v/>
      </c>
      <c r="BP2345" s="18" t="str">
        <f t="shared" si="2340"/>
        <v/>
      </c>
      <c r="BQ2345" s="18" t="str">
        <f t="shared" si="2340"/>
        <v/>
      </c>
      <c r="BR2345" s="18" t="str">
        <f t="shared" si="2340"/>
        <v/>
      </c>
      <c r="BS2345" s="18" t="str">
        <f t="shared" si="2340"/>
        <v/>
      </c>
      <c r="BT2345" s="18" t="str">
        <f t="shared" si="2340"/>
        <v/>
      </c>
      <c r="BU2345" s="18" t="str">
        <f t="shared" si="2340"/>
        <v/>
      </c>
      <c r="BV2345" s="18" t="str">
        <f t="shared" si="2340"/>
        <v/>
      </c>
      <c r="BW2345" s="18" t="str">
        <f t="shared" si="2340"/>
        <v/>
      </c>
      <c r="BX2345" s="18" t="str">
        <f t="shared" si="2340"/>
        <v/>
      </c>
      <c r="BY2345" s="18" t="str">
        <f t="shared" si="2340"/>
        <v/>
      </c>
      <c r="BZ2345" s="18" t="str">
        <f t="shared" si="2340"/>
        <v/>
      </c>
      <c r="CA2345" s="18" t="str">
        <f>IF(BY2345&lt;&gt;"",BY2345-LOOKUP(2,1/(LEN($AQ$1:AQ2345)&gt;0),$AQ$1:AQ2345),"")</f>
        <v/>
      </c>
    </row>
    <row r="2346" spans="1:79" x14ac:dyDescent="0.25">
      <c r="A2346" s="21">
        <v>62349</v>
      </c>
      <c r="B2346" s="21">
        <v>2</v>
      </c>
      <c r="C2346" s="22" t="s">
        <v>2492</v>
      </c>
      <c r="D2346" s="21">
        <v>332</v>
      </c>
      <c r="E2346" s="23">
        <v>0.58472222222222225</v>
      </c>
      <c r="F2346" s="22" t="s">
        <v>666</v>
      </c>
      <c r="G2346" s="22" t="b">
        <v>1</v>
      </c>
      <c r="H2346" s="24">
        <v>43532.585231481484</v>
      </c>
      <c r="I2346" s="25" t="s">
        <v>129</v>
      </c>
      <c r="J2346" s="22" t="s">
        <v>130</v>
      </c>
      <c r="K2346" s="11">
        <v>0</v>
      </c>
      <c r="L2346" s="11">
        <v>3075</v>
      </c>
      <c r="M2346" s="11">
        <v>2206</v>
      </c>
      <c r="N2346" s="11">
        <v>3.8241410038608592E-11</v>
      </c>
      <c r="O2346" s="11">
        <v>266</v>
      </c>
      <c r="P2346" s="14">
        <v>0.24999992302215757</v>
      </c>
      <c r="Q2346" s="11">
        <v>8378.5877131616053</v>
      </c>
      <c r="R2346" s="15">
        <v>0.96451038465954875</v>
      </c>
      <c r="S2346" s="11">
        <v>144.146480127416</v>
      </c>
      <c r="T2346" s="11">
        <v>66.999999945983291</v>
      </c>
      <c r="U2346" s="11">
        <v>2.1514400036362642</v>
      </c>
      <c r="V2346" s="11">
        <v>7.7451840130905509</v>
      </c>
      <c r="W2346" s="22"/>
      <c r="X2346" s="21">
        <v>0</v>
      </c>
      <c r="Y2346" s="22">
        <v>0</v>
      </c>
      <c r="Z2346" s="22">
        <v>0</v>
      </c>
      <c r="AA2346" s="22">
        <v>0</v>
      </c>
      <c r="AB2346" s="22">
        <v>0</v>
      </c>
      <c r="AC2346" s="22">
        <v>0</v>
      </c>
      <c r="AD2346" s="22">
        <v>0</v>
      </c>
      <c r="AE2346" s="22">
        <v>0</v>
      </c>
      <c r="AF2346" s="22">
        <v>8378.5877131616053</v>
      </c>
      <c r="AG2346" s="21">
        <v>0</v>
      </c>
      <c r="AH2346" s="22">
        <v>0</v>
      </c>
      <c r="AI2346" s="22">
        <v>0</v>
      </c>
      <c r="AJ2346" s="22">
        <v>8378.5877131616053</v>
      </c>
      <c r="AK2346" s="22">
        <v>8544.8116110658502</v>
      </c>
      <c r="AL2346" s="22">
        <v>0</v>
      </c>
      <c r="AM2346" s="22">
        <v>2</v>
      </c>
      <c r="AN2346" s="22">
        <v>0</v>
      </c>
      <c r="AO2346" s="22">
        <v>0</v>
      </c>
      <c r="AQ2346" s="18" t="str">
        <f t="shared" ref="AQ2346:BZ2346" si="2341">IF(OR(AND(AQ$2&gt;$O2345,AQ$2&lt;=$O2346),AND(AQ$2&lt;=$O2345,$O2344&gt;$O2345),AND(AQ$2&gt;$O2346,$O2347&lt;$O2346)),$H2345+((AQ$1-$Q2345)/$U2346/86000),"")</f>
        <v/>
      </c>
      <c r="AR2346" s="18" t="str">
        <f t="shared" si="2341"/>
        <v/>
      </c>
      <c r="AS2346" s="18" t="str">
        <f t="shared" si="2341"/>
        <v/>
      </c>
      <c r="AT2346" s="18" t="str">
        <f t="shared" si="2341"/>
        <v/>
      </c>
      <c r="AU2346" s="18" t="str">
        <f t="shared" si="2341"/>
        <v/>
      </c>
      <c r="AV2346" s="18" t="str">
        <f t="shared" si="2341"/>
        <v/>
      </c>
      <c r="AW2346" s="18" t="str">
        <f t="shared" si="2341"/>
        <v/>
      </c>
      <c r="AX2346" s="18" t="str">
        <f t="shared" si="2341"/>
        <v/>
      </c>
      <c r="AY2346" s="18" t="str">
        <f t="shared" si="2341"/>
        <v/>
      </c>
      <c r="AZ2346" s="18" t="str">
        <f t="shared" si="2341"/>
        <v/>
      </c>
      <c r="BA2346" s="18" t="str">
        <f t="shared" si="2341"/>
        <v/>
      </c>
      <c r="BB2346" s="18" t="str">
        <f t="shared" si="2341"/>
        <v/>
      </c>
      <c r="BC2346" s="18" t="str">
        <f t="shared" si="2341"/>
        <v/>
      </c>
      <c r="BD2346" s="18" t="str">
        <f t="shared" si="2341"/>
        <v/>
      </c>
      <c r="BE2346" s="18" t="str">
        <f t="shared" si="2341"/>
        <v/>
      </c>
      <c r="BF2346" s="18" t="str">
        <f t="shared" si="2341"/>
        <v/>
      </c>
      <c r="BG2346" s="18" t="str">
        <f t="shared" si="2341"/>
        <v/>
      </c>
      <c r="BH2346" s="18" t="str">
        <f t="shared" si="2341"/>
        <v/>
      </c>
      <c r="BI2346" s="18" t="str">
        <f t="shared" si="2341"/>
        <v/>
      </c>
      <c r="BJ2346" s="18" t="str">
        <f t="shared" si="2341"/>
        <v/>
      </c>
      <c r="BK2346" s="18" t="str">
        <f t="shared" si="2341"/>
        <v/>
      </c>
      <c r="BL2346" s="18" t="str">
        <f t="shared" si="2341"/>
        <v/>
      </c>
      <c r="BM2346" s="18" t="str">
        <f t="shared" si="2341"/>
        <v/>
      </c>
      <c r="BN2346" s="18" t="str">
        <f t="shared" si="2341"/>
        <v/>
      </c>
      <c r="BO2346" s="18" t="str">
        <f t="shared" si="2341"/>
        <v/>
      </c>
      <c r="BP2346" s="18" t="str">
        <f t="shared" si="2341"/>
        <v/>
      </c>
      <c r="BQ2346" s="18" t="str">
        <f t="shared" si="2341"/>
        <v/>
      </c>
      <c r="BR2346" s="18" t="str">
        <f t="shared" si="2341"/>
        <v/>
      </c>
      <c r="BS2346" s="18" t="str">
        <f t="shared" si="2341"/>
        <v/>
      </c>
      <c r="BT2346" s="18" t="str">
        <f t="shared" si="2341"/>
        <v/>
      </c>
      <c r="BU2346" s="18" t="str">
        <f t="shared" si="2341"/>
        <v/>
      </c>
      <c r="BV2346" s="18" t="str">
        <f t="shared" si="2341"/>
        <v/>
      </c>
      <c r="BW2346" s="18" t="str">
        <f t="shared" si="2341"/>
        <v/>
      </c>
      <c r="BX2346" s="18" t="str">
        <f t="shared" si="2341"/>
        <v/>
      </c>
      <c r="BY2346" s="18" t="str">
        <f t="shared" si="2341"/>
        <v/>
      </c>
      <c r="BZ2346" s="18" t="str">
        <f t="shared" si="2341"/>
        <v/>
      </c>
      <c r="CA2346" s="18" t="str">
        <f>IF(BY2346&lt;&gt;"",BY2346-LOOKUP(2,1/(LEN($AQ$1:AQ2346)&gt;0),$AQ$1:AQ2346),"")</f>
        <v/>
      </c>
    </row>
    <row r="2347" spans="1:79" x14ac:dyDescent="0.25">
      <c r="A2347" s="21">
        <v>62350</v>
      </c>
      <c r="B2347" s="21">
        <v>2</v>
      </c>
      <c r="C2347" s="22" t="s">
        <v>2493</v>
      </c>
      <c r="D2347" s="21">
        <v>332</v>
      </c>
      <c r="E2347" s="23">
        <v>0.5854166666666667</v>
      </c>
      <c r="F2347" s="22" t="s">
        <v>666</v>
      </c>
      <c r="G2347" s="22" t="b">
        <v>1</v>
      </c>
      <c r="H2347" s="24">
        <v>43532.585497685184</v>
      </c>
      <c r="I2347" s="25" t="s">
        <v>409</v>
      </c>
      <c r="J2347" s="22" t="s">
        <v>410</v>
      </c>
      <c r="K2347" s="11">
        <v>0</v>
      </c>
      <c r="L2347" s="11">
        <v>3076</v>
      </c>
      <c r="M2347" s="11">
        <v>2208</v>
      </c>
      <c r="N2347" s="11">
        <v>3.822719918389339E-11</v>
      </c>
      <c r="O2347" s="11">
        <v>266</v>
      </c>
      <c r="P2347" s="14">
        <v>0.74999992302026086</v>
      </c>
      <c r="Q2347" s="11">
        <v>8422.7613732124646</v>
      </c>
      <c r="R2347" s="15">
        <v>0.96959548435726339</v>
      </c>
      <c r="S2347" s="11">
        <v>44.173660050859326</v>
      </c>
      <c r="T2347" s="11">
        <v>22.999999718740582</v>
      </c>
      <c r="U2347" s="11">
        <v>1.9205939387410633</v>
      </c>
      <c r="V2347" s="11">
        <v>6.9141381794678285</v>
      </c>
      <c r="W2347" s="22"/>
      <c r="X2347" s="21">
        <v>0</v>
      </c>
      <c r="Y2347" s="22">
        <v>0</v>
      </c>
      <c r="Z2347" s="22">
        <v>0</v>
      </c>
      <c r="AA2347" s="22">
        <v>0</v>
      </c>
      <c r="AB2347" s="22">
        <v>0</v>
      </c>
      <c r="AC2347" s="22">
        <v>0</v>
      </c>
      <c r="AD2347" s="22">
        <v>0</v>
      </c>
      <c r="AE2347" s="22">
        <v>0</v>
      </c>
      <c r="AF2347" s="22">
        <v>8422.7613732124646</v>
      </c>
      <c r="AG2347" s="21">
        <v>0</v>
      </c>
      <c r="AH2347" s="22">
        <v>0</v>
      </c>
      <c r="AI2347" s="22">
        <v>0</v>
      </c>
      <c r="AJ2347" s="22">
        <v>8422.7613732124646</v>
      </c>
      <c r="AK2347" s="22">
        <v>8544.8116110658502</v>
      </c>
      <c r="AL2347" s="22">
        <v>0</v>
      </c>
      <c r="AM2347" s="22">
        <v>1</v>
      </c>
      <c r="AN2347" s="22">
        <v>0</v>
      </c>
      <c r="AO2347" s="22">
        <v>0</v>
      </c>
      <c r="AQ2347" s="18" t="str">
        <f t="shared" ref="AQ2347:BZ2347" si="2342">IF(OR(AND(AQ$2&gt;$O2346,AQ$2&lt;=$O2347),AND(AQ$2&lt;=$O2346,$O2345&gt;$O2346),AND(AQ$2&gt;$O2347,$O2348&lt;$O2347)),$H2346+((AQ$1-$Q2346)/$U2347/86000),"")</f>
        <v/>
      </c>
      <c r="AR2347" s="18" t="str">
        <f t="shared" si="2342"/>
        <v/>
      </c>
      <c r="AS2347" s="18" t="str">
        <f t="shared" si="2342"/>
        <v/>
      </c>
      <c r="AT2347" s="18" t="str">
        <f t="shared" si="2342"/>
        <v/>
      </c>
      <c r="AU2347" s="18" t="str">
        <f t="shared" si="2342"/>
        <v/>
      </c>
      <c r="AV2347" s="18" t="str">
        <f t="shared" si="2342"/>
        <v/>
      </c>
      <c r="AW2347" s="18" t="str">
        <f t="shared" si="2342"/>
        <v/>
      </c>
      <c r="AX2347" s="18" t="str">
        <f t="shared" si="2342"/>
        <v/>
      </c>
      <c r="AY2347" s="18" t="str">
        <f t="shared" si="2342"/>
        <v/>
      </c>
      <c r="AZ2347" s="18" t="str">
        <f t="shared" si="2342"/>
        <v/>
      </c>
      <c r="BA2347" s="18" t="str">
        <f t="shared" si="2342"/>
        <v/>
      </c>
      <c r="BB2347" s="18" t="str">
        <f t="shared" si="2342"/>
        <v/>
      </c>
      <c r="BC2347" s="18" t="str">
        <f t="shared" si="2342"/>
        <v/>
      </c>
      <c r="BD2347" s="18" t="str">
        <f t="shared" si="2342"/>
        <v/>
      </c>
      <c r="BE2347" s="18" t="str">
        <f t="shared" si="2342"/>
        <v/>
      </c>
      <c r="BF2347" s="18" t="str">
        <f t="shared" si="2342"/>
        <v/>
      </c>
      <c r="BG2347" s="18" t="str">
        <f t="shared" si="2342"/>
        <v/>
      </c>
      <c r="BH2347" s="18" t="str">
        <f t="shared" si="2342"/>
        <v/>
      </c>
      <c r="BI2347" s="18" t="str">
        <f t="shared" si="2342"/>
        <v/>
      </c>
      <c r="BJ2347" s="18" t="str">
        <f t="shared" si="2342"/>
        <v/>
      </c>
      <c r="BK2347" s="18" t="str">
        <f t="shared" si="2342"/>
        <v/>
      </c>
      <c r="BL2347" s="18" t="str">
        <f t="shared" si="2342"/>
        <v/>
      </c>
      <c r="BM2347" s="18" t="str">
        <f t="shared" si="2342"/>
        <v/>
      </c>
      <c r="BN2347" s="18" t="str">
        <f t="shared" si="2342"/>
        <v/>
      </c>
      <c r="BO2347" s="18" t="str">
        <f t="shared" si="2342"/>
        <v/>
      </c>
      <c r="BP2347" s="18" t="str">
        <f t="shared" si="2342"/>
        <v/>
      </c>
      <c r="BQ2347" s="18" t="str">
        <f t="shared" si="2342"/>
        <v/>
      </c>
      <c r="BR2347" s="18" t="str">
        <f t="shared" si="2342"/>
        <v/>
      </c>
      <c r="BS2347" s="18" t="str">
        <f t="shared" si="2342"/>
        <v/>
      </c>
      <c r="BT2347" s="18" t="str">
        <f t="shared" si="2342"/>
        <v/>
      </c>
      <c r="BU2347" s="18" t="str">
        <f t="shared" si="2342"/>
        <v/>
      </c>
      <c r="BV2347" s="18" t="str">
        <f t="shared" si="2342"/>
        <v/>
      </c>
      <c r="BW2347" s="18" t="str">
        <f t="shared" si="2342"/>
        <v/>
      </c>
      <c r="BX2347" s="18" t="str">
        <f t="shared" si="2342"/>
        <v/>
      </c>
      <c r="BY2347" s="18" t="str">
        <f t="shared" si="2342"/>
        <v/>
      </c>
      <c r="BZ2347" s="18" t="str">
        <f t="shared" si="2342"/>
        <v/>
      </c>
      <c r="CA2347" s="18" t="str">
        <f>IF(BY2347&lt;&gt;"",BY2347-LOOKUP(2,1/(LEN($AQ$1:AQ2347)&gt;0),$AQ$1:AQ2347),"")</f>
        <v/>
      </c>
    </row>
    <row r="2348" spans="1:79" x14ac:dyDescent="0.25">
      <c r="A2348" s="21">
        <v>62352</v>
      </c>
      <c r="B2348" s="21">
        <v>2</v>
      </c>
      <c r="C2348" s="22" t="s">
        <v>2495</v>
      </c>
      <c r="D2348" s="21">
        <v>332</v>
      </c>
      <c r="E2348" s="23">
        <v>0.58611111111111114</v>
      </c>
      <c r="F2348" s="22" t="s">
        <v>666</v>
      </c>
      <c r="G2348" s="22" t="b">
        <v>1</v>
      </c>
      <c r="H2348" s="24">
        <v>43532.586018518516</v>
      </c>
      <c r="I2348" s="25" t="s">
        <v>131</v>
      </c>
      <c r="J2348" s="22" t="s">
        <v>132</v>
      </c>
      <c r="K2348" s="11">
        <v>0</v>
      </c>
      <c r="L2348" s="11">
        <v>3077</v>
      </c>
      <c r="M2348" s="11">
        <v>2211</v>
      </c>
      <c r="N2348" s="11">
        <v>7.8586026575067081E-12</v>
      </c>
      <c r="O2348" s="11">
        <v>270</v>
      </c>
      <c r="P2348" s="14">
        <v>0.49999996517519368</v>
      </c>
      <c r="Q2348" s="11">
        <v>8544.8116110658502</v>
      </c>
      <c r="R2348" s="15">
        <v>0.98364543237831692</v>
      </c>
      <c r="S2348" s="11">
        <v>122.05023785338562</v>
      </c>
      <c r="T2348" s="11">
        <v>44.999999832361937</v>
      </c>
      <c r="U2348" s="11">
        <v>2.7122275179568489</v>
      </c>
      <c r="V2348" s="11">
        <v>9.764019064644657</v>
      </c>
      <c r="W2348" s="22"/>
      <c r="X2348" s="21">
        <v>0</v>
      </c>
      <c r="Y2348" s="22">
        <v>0</v>
      </c>
      <c r="Z2348" s="22">
        <v>0</v>
      </c>
      <c r="AA2348" s="22">
        <v>0</v>
      </c>
      <c r="AB2348" s="22">
        <v>0</v>
      </c>
      <c r="AC2348" s="22">
        <v>0</v>
      </c>
      <c r="AD2348" s="22">
        <v>0</v>
      </c>
      <c r="AE2348" s="22">
        <v>0</v>
      </c>
      <c r="AF2348" s="22">
        <v>8544.8116110658502</v>
      </c>
      <c r="AG2348" s="21">
        <v>0</v>
      </c>
      <c r="AH2348" s="22">
        <v>0</v>
      </c>
      <c r="AI2348" s="22">
        <v>0</v>
      </c>
      <c r="AJ2348" s="22">
        <v>8544.8116110658502</v>
      </c>
      <c r="AK2348" s="22">
        <v>8544.8116110658502</v>
      </c>
      <c r="AL2348" s="22">
        <v>1</v>
      </c>
      <c r="AM2348" s="22">
        <v>0</v>
      </c>
      <c r="AN2348" s="22">
        <v>0</v>
      </c>
      <c r="AO2348" s="22">
        <v>0</v>
      </c>
      <c r="AQ2348" s="18" t="str">
        <f t="shared" ref="AQ2348:BZ2348" si="2343">IF(OR(AND(AQ$2&gt;$O2347,AQ$2&lt;=$O2348),AND(AQ$2&lt;=$O2347,$O2346&gt;$O2347),AND(AQ$2&gt;$O2348,$O2349&lt;$O2348)),$H2347+((AQ$1-$Q2347)/$U2348/86000),"")</f>
        <v/>
      </c>
      <c r="AR2348" s="18" t="str">
        <f t="shared" si="2343"/>
        <v/>
      </c>
      <c r="AS2348" s="18" t="str">
        <f t="shared" si="2343"/>
        <v/>
      </c>
      <c r="AT2348" s="18" t="str">
        <f t="shared" si="2343"/>
        <v/>
      </c>
      <c r="AU2348" s="18" t="str">
        <f t="shared" si="2343"/>
        <v/>
      </c>
      <c r="AV2348" s="18" t="str">
        <f t="shared" si="2343"/>
        <v/>
      </c>
      <c r="AW2348" s="18" t="str">
        <f t="shared" si="2343"/>
        <v/>
      </c>
      <c r="AX2348" s="18" t="str">
        <f t="shared" si="2343"/>
        <v/>
      </c>
      <c r="AY2348" s="18" t="str">
        <f t="shared" si="2343"/>
        <v/>
      </c>
      <c r="AZ2348" s="18" t="str">
        <f t="shared" si="2343"/>
        <v/>
      </c>
      <c r="BA2348" s="18" t="str">
        <f t="shared" si="2343"/>
        <v/>
      </c>
      <c r="BB2348" s="18" t="str">
        <f t="shared" si="2343"/>
        <v/>
      </c>
      <c r="BC2348" s="18" t="str">
        <f t="shared" si="2343"/>
        <v/>
      </c>
      <c r="BD2348" s="18" t="str">
        <f t="shared" si="2343"/>
        <v/>
      </c>
      <c r="BE2348" s="18" t="str">
        <f t="shared" si="2343"/>
        <v/>
      </c>
      <c r="BF2348" s="18" t="str">
        <f t="shared" si="2343"/>
        <v/>
      </c>
      <c r="BG2348" s="18" t="str">
        <f t="shared" si="2343"/>
        <v/>
      </c>
      <c r="BH2348" s="18" t="str">
        <f t="shared" si="2343"/>
        <v/>
      </c>
      <c r="BI2348" s="18" t="str">
        <f t="shared" si="2343"/>
        <v/>
      </c>
      <c r="BJ2348" s="18" t="str">
        <f t="shared" si="2343"/>
        <v/>
      </c>
      <c r="BK2348" s="18" t="str">
        <f t="shared" si="2343"/>
        <v/>
      </c>
      <c r="BL2348" s="18" t="str">
        <f t="shared" si="2343"/>
        <v/>
      </c>
      <c r="BM2348" s="18" t="str">
        <f t="shared" si="2343"/>
        <v/>
      </c>
      <c r="BN2348" s="18" t="str">
        <f t="shared" si="2343"/>
        <v/>
      </c>
      <c r="BO2348" s="18" t="str">
        <f t="shared" si="2343"/>
        <v/>
      </c>
      <c r="BP2348" s="18" t="str">
        <f t="shared" si="2343"/>
        <v/>
      </c>
      <c r="BQ2348" s="18" t="str">
        <f t="shared" si="2343"/>
        <v/>
      </c>
      <c r="BR2348" s="18" t="str">
        <f t="shared" si="2343"/>
        <v/>
      </c>
      <c r="BS2348" s="18" t="str">
        <f t="shared" si="2343"/>
        <v/>
      </c>
      <c r="BT2348" s="18" t="str">
        <f t="shared" si="2343"/>
        <v/>
      </c>
      <c r="BU2348" s="18" t="str">
        <f t="shared" si="2343"/>
        <v/>
      </c>
      <c r="BV2348" s="18" t="str">
        <f t="shared" si="2343"/>
        <v/>
      </c>
      <c r="BW2348" s="18" t="str">
        <f t="shared" si="2343"/>
        <v/>
      </c>
      <c r="BX2348" s="18" t="str">
        <f t="shared" si="2343"/>
        <v/>
      </c>
      <c r="BY2348" s="18" t="str">
        <f t="shared" si="2343"/>
        <v/>
      </c>
      <c r="BZ2348" s="18">
        <f t="shared" si="2343"/>
        <v>43532.586616447443</v>
      </c>
      <c r="CA2348" s="18" t="str">
        <f>IF(BY2348&lt;&gt;"",BY2348-LOOKUP(2,1/(LEN($AQ$1:AQ2348)&gt;0),$AQ$1:AQ2348),"")</f>
        <v/>
      </c>
    </row>
    <row r="2349" spans="1:79" x14ac:dyDescent="0.25">
      <c r="A2349" s="21">
        <v>62452</v>
      </c>
      <c r="B2349" s="21">
        <v>1</v>
      </c>
      <c r="C2349" s="22" t="s">
        <v>2598</v>
      </c>
      <c r="D2349" s="21">
        <v>332</v>
      </c>
      <c r="E2349" s="23">
        <v>0.62083333333333335</v>
      </c>
      <c r="F2349" s="22" t="s">
        <v>666</v>
      </c>
      <c r="G2349" s="22" t="b">
        <v>1</v>
      </c>
      <c r="H2349" s="24">
        <v>43532.62096064815</v>
      </c>
      <c r="I2349" s="25" t="s">
        <v>534</v>
      </c>
      <c r="J2349" s="22" t="s">
        <v>535</v>
      </c>
      <c r="K2349" s="11">
        <v>0</v>
      </c>
      <c r="L2349" s="11">
        <v>3083</v>
      </c>
      <c r="M2349" s="11">
        <v>2412</v>
      </c>
      <c r="N2349" s="11">
        <v>0.83458663983971793</v>
      </c>
      <c r="O2349" s="11">
        <v>1</v>
      </c>
      <c r="P2349" s="14">
        <v>0.81815909793582098</v>
      </c>
      <c r="Q2349" s="11">
        <v>3.8776556234191881</v>
      </c>
      <c r="R2349" s="15">
        <v>4.4638061269517033E-4</v>
      </c>
      <c r="S2349" s="11">
        <v>-8540.9339554424314</v>
      </c>
      <c r="T2349" s="11">
        <v>3019.0000003902242</v>
      </c>
      <c r="U2349" s="11">
        <v>-2.8290606009733237</v>
      </c>
      <c r="V2349" s="11">
        <v>-10.184618163503966</v>
      </c>
      <c r="W2349" s="22"/>
      <c r="X2349" s="21">
        <v>0</v>
      </c>
      <c r="Y2349" s="22">
        <v>0.5</v>
      </c>
      <c r="Z2349" s="22">
        <v>1</v>
      </c>
      <c r="AA2349" s="22">
        <v>1</v>
      </c>
      <c r="AB2349" s="22">
        <v>0</v>
      </c>
      <c r="AC2349" s="22">
        <v>0</v>
      </c>
      <c r="AD2349" s="22">
        <v>0</v>
      </c>
      <c r="AE2349" s="22">
        <v>1</v>
      </c>
      <c r="AF2349" s="22">
        <v>3.8776556234191881</v>
      </c>
      <c r="AG2349" s="21">
        <v>1</v>
      </c>
      <c r="AH2349" s="22">
        <v>1</v>
      </c>
      <c r="AI2349" s="22">
        <v>1</v>
      </c>
      <c r="AJ2349" s="22">
        <v>3.8776556234191881</v>
      </c>
      <c r="AK2349" s="22">
        <v>0</v>
      </c>
      <c r="AL2349" s="22">
        <v>0</v>
      </c>
      <c r="AM2349" s="22">
        <v>70</v>
      </c>
      <c r="AN2349" s="22">
        <v>0</v>
      </c>
      <c r="AO2349" s="22">
        <v>0</v>
      </c>
      <c r="AQ2349" s="18" t="str">
        <f t="shared" ref="AQ2349:BZ2349" si="2344">IF(OR(AND(AQ$2&gt;$O2348,AQ$2&lt;=$O2349),AND(AQ$2&lt;=$O2348,$O2347&gt;$O2348),AND(AQ$2&gt;$O2349,$O2350&lt;$O2349)),$H2348+((AQ$1-$Q2348)/$U2349/86000),"")</f>
        <v/>
      </c>
      <c r="AR2349" s="18" t="str">
        <f t="shared" si="2344"/>
        <v/>
      </c>
      <c r="AS2349" s="18" t="str">
        <f t="shared" si="2344"/>
        <v/>
      </c>
      <c r="AT2349" s="18" t="str">
        <f t="shared" si="2344"/>
        <v/>
      </c>
      <c r="AU2349" s="18" t="str">
        <f t="shared" si="2344"/>
        <v/>
      </c>
      <c r="AV2349" s="18" t="str">
        <f t="shared" si="2344"/>
        <v/>
      </c>
      <c r="AW2349" s="18" t="str">
        <f t="shared" si="2344"/>
        <v/>
      </c>
      <c r="AX2349" s="18" t="str">
        <f t="shared" si="2344"/>
        <v/>
      </c>
      <c r="AY2349" s="18" t="str">
        <f t="shared" si="2344"/>
        <v/>
      </c>
      <c r="AZ2349" s="18" t="str">
        <f t="shared" si="2344"/>
        <v/>
      </c>
      <c r="BA2349" s="18" t="str">
        <f t="shared" si="2344"/>
        <v/>
      </c>
      <c r="BB2349" s="18" t="str">
        <f t="shared" si="2344"/>
        <v/>
      </c>
      <c r="BC2349" s="18" t="str">
        <f t="shared" si="2344"/>
        <v/>
      </c>
      <c r="BD2349" s="18" t="str">
        <f t="shared" si="2344"/>
        <v/>
      </c>
      <c r="BE2349" s="18" t="str">
        <f t="shared" si="2344"/>
        <v/>
      </c>
      <c r="BF2349" s="18" t="str">
        <f t="shared" si="2344"/>
        <v/>
      </c>
      <c r="BG2349" s="18" t="str">
        <f t="shared" si="2344"/>
        <v/>
      </c>
      <c r="BH2349" s="18" t="str">
        <f t="shared" si="2344"/>
        <v/>
      </c>
      <c r="BI2349" s="18" t="str">
        <f t="shared" si="2344"/>
        <v/>
      </c>
      <c r="BJ2349" s="18" t="str">
        <f t="shared" si="2344"/>
        <v/>
      </c>
      <c r="BK2349" s="18" t="str">
        <f t="shared" si="2344"/>
        <v/>
      </c>
      <c r="BL2349" s="18" t="str">
        <f t="shared" si="2344"/>
        <v/>
      </c>
      <c r="BM2349" s="18" t="str">
        <f t="shared" si="2344"/>
        <v/>
      </c>
      <c r="BN2349" s="18" t="str">
        <f t="shared" si="2344"/>
        <v/>
      </c>
      <c r="BO2349" s="18" t="str">
        <f t="shared" si="2344"/>
        <v/>
      </c>
      <c r="BP2349" s="18" t="str">
        <f t="shared" si="2344"/>
        <v/>
      </c>
      <c r="BQ2349" s="18" t="str">
        <f t="shared" si="2344"/>
        <v/>
      </c>
      <c r="BR2349" s="18" t="str">
        <f t="shared" si="2344"/>
        <v/>
      </c>
      <c r="BS2349" s="18" t="str">
        <f t="shared" si="2344"/>
        <v/>
      </c>
      <c r="BT2349" s="18" t="str">
        <f t="shared" si="2344"/>
        <v/>
      </c>
      <c r="BU2349" s="18" t="str">
        <f t="shared" si="2344"/>
        <v/>
      </c>
      <c r="BV2349" s="18" t="str">
        <f t="shared" si="2344"/>
        <v/>
      </c>
      <c r="BW2349" s="18" t="str">
        <f t="shared" si="2344"/>
        <v/>
      </c>
      <c r="BX2349" s="18" t="str">
        <f t="shared" si="2344"/>
        <v/>
      </c>
      <c r="BY2349" s="18" t="str">
        <f t="shared" si="2344"/>
        <v/>
      </c>
      <c r="BZ2349" s="18" t="str">
        <f t="shared" si="2344"/>
        <v/>
      </c>
      <c r="CA2349" s="18" t="str">
        <f>IF(BY2349&lt;&gt;"",BY2349-LOOKUP(2,1/(LEN($AQ$1:AQ2349)&gt;0),$AQ$1:AQ2349),"")</f>
        <v/>
      </c>
    </row>
    <row r="2350" spans="1:79" x14ac:dyDescent="0.25">
      <c r="A2350" s="21">
        <v>62453</v>
      </c>
      <c r="B2350" s="21">
        <v>1</v>
      </c>
      <c r="C2350" s="22" t="s">
        <v>2599</v>
      </c>
      <c r="D2350" s="21">
        <v>332</v>
      </c>
      <c r="E2350" s="23">
        <v>0.62083333333333335</v>
      </c>
      <c r="F2350" s="22" t="s">
        <v>666</v>
      </c>
      <c r="G2350" s="22" t="b">
        <v>1</v>
      </c>
      <c r="H2350" s="24">
        <v>43532.621192129627</v>
      </c>
      <c r="I2350" s="25" t="s">
        <v>541</v>
      </c>
      <c r="J2350" s="22" t="s">
        <v>542</v>
      </c>
      <c r="K2350" s="11">
        <v>0</v>
      </c>
      <c r="L2350" s="11">
        <v>3084</v>
      </c>
      <c r="M2350" s="11">
        <v>2415</v>
      </c>
      <c r="N2350" s="11">
        <v>3.5959144854537328E-2</v>
      </c>
      <c r="O2350" s="11">
        <v>5</v>
      </c>
      <c r="P2350" s="14">
        <v>0.49217465463146087</v>
      </c>
      <c r="Q2350" s="11">
        <v>66.389109605342753</v>
      </c>
      <c r="R2350" s="15">
        <v>7.6424557258101024E-3</v>
      </c>
      <c r="S2350" s="11">
        <v>62.511453981923566</v>
      </c>
      <c r="T2350" s="11">
        <v>19.999999646097422</v>
      </c>
      <c r="U2350" s="11">
        <v>3.1255727544035912</v>
      </c>
      <c r="V2350" s="11">
        <v>11.252061915852929</v>
      </c>
      <c r="W2350" s="22"/>
      <c r="X2350" s="21">
        <v>0</v>
      </c>
      <c r="Y2350" s="22">
        <v>0</v>
      </c>
      <c r="Z2350" s="22">
        <v>0</v>
      </c>
      <c r="AA2350" s="22">
        <v>0</v>
      </c>
      <c r="AB2350" s="22">
        <v>0</v>
      </c>
      <c r="AC2350" s="22">
        <v>0</v>
      </c>
      <c r="AD2350" s="22">
        <v>0</v>
      </c>
      <c r="AE2350" s="22">
        <v>0</v>
      </c>
      <c r="AF2350" s="22">
        <v>66.389109605342753</v>
      </c>
      <c r="AG2350" s="21">
        <v>0</v>
      </c>
      <c r="AH2350" s="22">
        <v>0</v>
      </c>
      <c r="AI2350" s="22">
        <v>0</v>
      </c>
      <c r="AJ2350" s="22">
        <v>66.389109605342753</v>
      </c>
      <c r="AK2350" s="22">
        <v>8544.8116110658502</v>
      </c>
      <c r="AL2350" s="22">
        <v>0</v>
      </c>
      <c r="AM2350" s="22">
        <v>69</v>
      </c>
      <c r="AN2350" s="22">
        <v>0</v>
      </c>
      <c r="AO2350" s="22">
        <v>0</v>
      </c>
      <c r="AQ2350" s="18">
        <f t="shared" ref="AQ2350:BZ2350" si="2345">IF(OR(AND(AQ$2&gt;$O2349,AQ$2&lt;=$O2350),AND(AQ$2&lt;=$O2349,$O2348&gt;$O2349),AND(AQ$2&gt;$O2350,$O2351&lt;$O2350)),$H2349+((AQ$1-$Q2349)/$U2350/86000),"")</f>
        <v>43532.620963854381</v>
      </c>
      <c r="AR2350" s="18" t="str">
        <f t="shared" si="2345"/>
        <v/>
      </c>
      <c r="AS2350" s="18" t="str">
        <f t="shared" si="2345"/>
        <v/>
      </c>
      <c r="AT2350" s="18" t="str">
        <f t="shared" si="2345"/>
        <v/>
      </c>
      <c r="AU2350" s="18" t="str">
        <f t="shared" si="2345"/>
        <v/>
      </c>
      <c r="AV2350" s="18" t="str">
        <f t="shared" si="2345"/>
        <v/>
      </c>
      <c r="AW2350" s="18" t="str">
        <f t="shared" si="2345"/>
        <v/>
      </c>
      <c r="AX2350" s="18" t="str">
        <f t="shared" si="2345"/>
        <v/>
      </c>
      <c r="AY2350" s="18" t="str">
        <f t="shared" si="2345"/>
        <v/>
      </c>
      <c r="AZ2350" s="18" t="str">
        <f t="shared" si="2345"/>
        <v/>
      </c>
      <c r="BA2350" s="18" t="str">
        <f t="shared" si="2345"/>
        <v/>
      </c>
      <c r="BB2350" s="18" t="str">
        <f t="shared" si="2345"/>
        <v/>
      </c>
      <c r="BC2350" s="18" t="str">
        <f t="shared" si="2345"/>
        <v/>
      </c>
      <c r="BD2350" s="18" t="str">
        <f t="shared" si="2345"/>
        <v/>
      </c>
      <c r="BE2350" s="18" t="str">
        <f t="shared" si="2345"/>
        <v/>
      </c>
      <c r="BF2350" s="18" t="str">
        <f t="shared" si="2345"/>
        <v/>
      </c>
      <c r="BG2350" s="18" t="str">
        <f t="shared" si="2345"/>
        <v/>
      </c>
      <c r="BH2350" s="18" t="str">
        <f t="shared" si="2345"/>
        <v/>
      </c>
      <c r="BI2350" s="18" t="str">
        <f t="shared" si="2345"/>
        <v/>
      </c>
      <c r="BJ2350" s="18" t="str">
        <f t="shared" si="2345"/>
        <v/>
      </c>
      <c r="BK2350" s="18" t="str">
        <f t="shared" si="2345"/>
        <v/>
      </c>
      <c r="BL2350" s="18" t="str">
        <f t="shared" si="2345"/>
        <v/>
      </c>
      <c r="BM2350" s="18" t="str">
        <f t="shared" si="2345"/>
        <v/>
      </c>
      <c r="BN2350" s="18" t="str">
        <f t="shared" si="2345"/>
        <v/>
      </c>
      <c r="BO2350" s="18" t="str">
        <f t="shared" si="2345"/>
        <v/>
      </c>
      <c r="BP2350" s="18" t="str">
        <f t="shared" si="2345"/>
        <v/>
      </c>
      <c r="BQ2350" s="18" t="str">
        <f t="shared" si="2345"/>
        <v/>
      </c>
      <c r="BR2350" s="18" t="str">
        <f t="shared" si="2345"/>
        <v/>
      </c>
      <c r="BS2350" s="18" t="str">
        <f t="shared" si="2345"/>
        <v/>
      </c>
      <c r="BT2350" s="18" t="str">
        <f t="shared" si="2345"/>
        <v/>
      </c>
      <c r="BU2350" s="18" t="str">
        <f t="shared" si="2345"/>
        <v/>
      </c>
      <c r="BV2350" s="18" t="str">
        <f t="shared" si="2345"/>
        <v/>
      </c>
      <c r="BW2350" s="18" t="str">
        <f t="shared" si="2345"/>
        <v/>
      </c>
      <c r="BX2350" s="18" t="str">
        <f t="shared" si="2345"/>
        <v/>
      </c>
      <c r="BY2350" s="18" t="str">
        <f t="shared" si="2345"/>
        <v/>
      </c>
      <c r="BZ2350" s="18" t="str">
        <f t="shared" si="2345"/>
        <v/>
      </c>
      <c r="CA2350" s="18" t="str">
        <f>IF(BY2350&lt;&gt;"",BY2350-LOOKUP(2,1/(LEN($AQ$1:AQ2350)&gt;0),$AQ$1:AQ2350),"")</f>
        <v/>
      </c>
    </row>
    <row r="2351" spans="1:79" x14ac:dyDescent="0.25">
      <c r="A2351" s="21">
        <v>62454</v>
      </c>
      <c r="B2351" s="21">
        <v>1</v>
      </c>
      <c r="C2351" s="22" t="s">
        <v>2600</v>
      </c>
      <c r="D2351" s="21">
        <v>332</v>
      </c>
      <c r="E2351" s="23">
        <v>0.62152777777777779</v>
      </c>
      <c r="F2351" s="22" t="s">
        <v>666</v>
      </c>
      <c r="G2351" s="22" t="b">
        <v>1</v>
      </c>
      <c r="H2351" s="24">
        <v>43532.621481481481</v>
      </c>
      <c r="I2351" s="25" t="s">
        <v>465</v>
      </c>
      <c r="J2351" s="22" t="s">
        <v>466</v>
      </c>
      <c r="K2351" s="11">
        <v>0</v>
      </c>
      <c r="L2351" s="11">
        <v>3085</v>
      </c>
      <c r="M2351" s="11">
        <v>2416</v>
      </c>
      <c r="N2351" s="11">
        <v>3.6095570976613089E-12</v>
      </c>
      <c r="O2351" s="11">
        <v>19</v>
      </c>
      <c r="P2351" s="14">
        <v>0.49999995863520547</v>
      </c>
      <c r="Q2351" s="11">
        <v>226.51959980986692</v>
      </c>
      <c r="R2351" s="15">
        <v>2.6076054082758964E-2</v>
      </c>
      <c r="S2351" s="11">
        <v>160.13049020452416</v>
      </c>
      <c r="T2351" s="11">
        <v>25.000000186264515</v>
      </c>
      <c r="U2351" s="11">
        <v>6.4052195604583622</v>
      </c>
      <c r="V2351" s="11">
        <v>23.058790417650105</v>
      </c>
      <c r="W2351" s="22"/>
      <c r="X2351" s="21">
        <v>0</v>
      </c>
      <c r="Y2351" s="22">
        <v>0</v>
      </c>
      <c r="Z2351" s="22">
        <v>0</v>
      </c>
      <c r="AA2351" s="22">
        <v>0</v>
      </c>
      <c r="AB2351" s="22">
        <v>0</v>
      </c>
      <c r="AC2351" s="22">
        <v>0</v>
      </c>
      <c r="AD2351" s="22">
        <v>0</v>
      </c>
      <c r="AE2351" s="22">
        <v>0</v>
      </c>
      <c r="AF2351" s="22">
        <v>226.51959980986692</v>
      </c>
      <c r="AG2351" s="21">
        <v>0</v>
      </c>
      <c r="AH2351" s="22">
        <v>0</v>
      </c>
      <c r="AI2351" s="22">
        <v>0</v>
      </c>
      <c r="AJ2351" s="22">
        <v>226.51959980986692</v>
      </c>
      <c r="AK2351" s="22">
        <v>8544.8116110658502</v>
      </c>
      <c r="AL2351" s="22">
        <v>0</v>
      </c>
      <c r="AM2351" s="22">
        <v>68</v>
      </c>
      <c r="AN2351" s="22">
        <v>0</v>
      </c>
      <c r="AO2351" s="22">
        <v>0</v>
      </c>
      <c r="AQ2351" s="18" t="str">
        <f t="shared" ref="AQ2351:BZ2351" si="2346">IF(OR(AND(AQ$2&gt;$O2350,AQ$2&lt;=$O2351),AND(AQ$2&lt;=$O2350,$O2349&gt;$O2350),AND(AQ$2&gt;$O2351,$O2352&lt;$O2351)),$H2350+((AQ$1-$Q2350)/$U2351/86000),"")</f>
        <v/>
      </c>
      <c r="AR2351" s="18" t="str">
        <f t="shared" si="2346"/>
        <v/>
      </c>
      <c r="AS2351" s="18" t="str">
        <f t="shared" si="2346"/>
        <v/>
      </c>
      <c r="AT2351" s="18" t="str">
        <f t="shared" si="2346"/>
        <v/>
      </c>
      <c r="AU2351" s="18" t="str">
        <f t="shared" si="2346"/>
        <v/>
      </c>
      <c r="AV2351" s="18" t="str">
        <f t="shared" si="2346"/>
        <v/>
      </c>
      <c r="AW2351" s="18" t="str">
        <f t="shared" si="2346"/>
        <v/>
      </c>
      <c r="AX2351" s="18" t="str">
        <f t="shared" si="2346"/>
        <v/>
      </c>
      <c r="AY2351" s="18" t="str">
        <f t="shared" si="2346"/>
        <v/>
      </c>
      <c r="AZ2351" s="18" t="str">
        <f t="shared" si="2346"/>
        <v/>
      </c>
      <c r="BA2351" s="18" t="str">
        <f t="shared" si="2346"/>
        <v/>
      </c>
      <c r="BB2351" s="18" t="str">
        <f t="shared" si="2346"/>
        <v/>
      </c>
      <c r="BC2351" s="18" t="str">
        <f t="shared" si="2346"/>
        <v/>
      </c>
      <c r="BD2351" s="18" t="str">
        <f t="shared" si="2346"/>
        <v/>
      </c>
      <c r="BE2351" s="18" t="str">
        <f t="shared" si="2346"/>
        <v/>
      </c>
      <c r="BF2351" s="18" t="str">
        <f t="shared" si="2346"/>
        <v/>
      </c>
      <c r="BG2351" s="18" t="str">
        <f t="shared" si="2346"/>
        <v/>
      </c>
      <c r="BH2351" s="18" t="str">
        <f t="shared" si="2346"/>
        <v/>
      </c>
      <c r="BI2351" s="18" t="str">
        <f t="shared" si="2346"/>
        <v/>
      </c>
      <c r="BJ2351" s="18" t="str">
        <f t="shared" si="2346"/>
        <v/>
      </c>
      <c r="BK2351" s="18" t="str">
        <f t="shared" si="2346"/>
        <v/>
      </c>
      <c r="BL2351" s="18" t="str">
        <f t="shared" si="2346"/>
        <v/>
      </c>
      <c r="BM2351" s="18" t="str">
        <f t="shared" si="2346"/>
        <v/>
      </c>
      <c r="BN2351" s="18" t="str">
        <f t="shared" si="2346"/>
        <v/>
      </c>
      <c r="BO2351" s="18" t="str">
        <f t="shared" si="2346"/>
        <v/>
      </c>
      <c r="BP2351" s="18" t="str">
        <f t="shared" si="2346"/>
        <v/>
      </c>
      <c r="BQ2351" s="18" t="str">
        <f t="shared" si="2346"/>
        <v/>
      </c>
      <c r="BR2351" s="18" t="str">
        <f t="shared" si="2346"/>
        <v/>
      </c>
      <c r="BS2351" s="18" t="str">
        <f t="shared" si="2346"/>
        <v/>
      </c>
      <c r="BT2351" s="18" t="str">
        <f t="shared" si="2346"/>
        <v/>
      </c>
      <c r="BU2351" s="18" t="str">
        <f t="shared" si="2346"/>
        <v/>
      </c>
      <c r="BV2351" s="18" t="str">
        <f t="shared" si="2346"/>
        <v/>
      </c>
      <c r="BW2351" s="18" t="str">
        <f t="shared" si="2346"/>
        <v/>
      </c>
      <c r="BX2351" s="18" t="str">
        <f t="shared" si="2346"/>
        <v/>
      </c>
      <c r="BY2351" s="18" t="str">
        <f t="shared" si="2346"/>
        <v/>
      </c>
      <c r="BZ2351" s="18" t="str">
        <f t="shared" si="2346"/>
        <v/>
      </c>
      <c r="CA2351" s="18" t="str">
        <f>IF(BY2351&lt;&gt;"",BY2351-LOOKUP(2,1/(LEN($AQ$1:AQ2351)&gt;0),$AQ$1:AQ2351),"")</f>
        <v/>
      </c>
    </row>
    <row r="2352" spans="1:79" x14ac:dyDescent="0.25">
      <c r="A2352" s="21">
        <v>62455</v>
      </c>
      <c r="B2352" s="21">
        <v>1</v>
      </c>
      <c r="C2352" s="22" t="s">
        <v>2601</v>
      </c>
      <c r="D2352" s="21">
        <v>332</v>
      </c>
      <c r="E2352" s="23">
        <v>0.62152777777777779</v>
      </c>
      <c r="F2352" s="22" t="s">
        <v>666</v>
      </c>
      <c r="G2352" s="22" t="b">
        <v>1</v>
      </c>
      <c r="H2352" s="24">
        <v>43532.622002314813</v>
      </c>
      <c r="I2352" s="25" t="s">
        <v>393</v>
      </c>
      <c r="J2352" s="22" t="s">
        <v>394</v>
      </c>
      <c r="K2352" s="11">
        <v>0</v>
      </c>
      <c r="L2352" s="11">
        <v>3086</v>
      </c>
      <c r="M2352" s="11">
        <v>2419</v>
      </c>
      <c r="N2352" s="11">
        <v>1.8118839761882555E-13</v>
      </c>
      <c r="O2352" s="11">
        <v>28</v>
      </c>
      <c r="P2352" s="14">
        <v>0.49999997497523901</v>
      </c>
      <c r="Q2352" s="11">
        <v>345.95506661755348</v>
      </c>
      <c r="R2352" s="15">
        <v>3.9824999845028221E-2</v>
      </c>
      <c r="S2352" s="11">
        <v>119.43546680768657</v>
      </c>
      <c r="T2352" s="11">
        <v>44.999999832361937</v>
      </c>
      <c r="U2352" s="11">
        <v>2.6541214945026299</v>
      </c>
      <c r="V2352" s="11">
        <v>9.5548373802094684</v>
      </c>
      <c r="W2352" s="22"/>
      <c r="X2352" s="21">
        <v>0</v>
      </c>
      <c r="Y2352" s="22">
        <v>0</v>
      </c>
      <c r="Z2352" s="22">
        <v>0</v>
      </c>
      <c r="AA2352" s="22">
        <v>0</v>
      </c>
      <c r="AB2352" s="22">
        <v>0</v>
      </c>
      <c r="AC2352" s="22">
        <v>0</v>
      </c>
      <c r="AD2352" s="22">
        <v>0</v>
      </c>
      <c r="AE2352" s="22">
        <v>0</v>
      </c>
      <c r="AF2352" s="22">
        <v>345.95506661755348</v>
      </c>
      <c r="AG2352" s="21">
        <v>0</v>
      </c>
      <c r="AH2352" s="22">
        <v>0</v>
      </c>
      <c r="AI2352" s="22">
        <v>0</v>
      </c>
      <c r="AJ2352" s="22">
        <v>345.95506661755348</v>
      </c>
      <c r="AK2352" s="22">
        <v>8544.8116110658502</v>
      </c>
      <c r="AL2352" s="22">
        <v>0</v>
      </c>
      <c r="AM2352" s="22">
        <v>67</v>
      </c>
      <c r="AN2352" s="22">
        <v>0</v>
      </c>
      <c r="AO2352" s="22">
        <v>0</v>
      </c>
      <c r="AQ2352" s="18" t="str">
        <f t="shared" ref="AQ2352:BZ2352" si="2347">IF(OR(AND(AQ$2&gt;$O2351,AQ$2&lt;=$O2352),AND(AQ$2&lt;=$O2351,$O2350&gt;$O2351),AND(AQ$2&gt;$O2352,$O2353&lt;$O2352)),$H2351+((AQ$1-$Q2351)/$U2352/86000),"")</f>
        <v/>
      </c>
      <c r="AR2352" s="18" t="str">
        <f t="shared" si="2347"/>
        <v/>
      </c>
      <c r="AS2352" s="18" t="str">
        <f t="shared" si="2347"/>
        <v/>
      </c>
      <c r="AT2352" s="18" t="str">
        <f t="shared" si="2347"/>
        <v/>
      </c>
      <c r="AU2352" s="18" t="str">
        <f t="shared" si="2347"/>
        <v/>
      </c>
      <c r="AV2352" s="18" t="str">
        <f t="shared" si="2347"/>
        <v/>
      </c>
      <c r="AW2352" s="18" t="str">
        <f t="shared" si="2347"/>
        <v/>
      </c>
      <c r="AX2352" s="18" t="str">
        <f t="shared" si="2347"/>
        <v/>
      </c>
      <c r="AY2352" s="18" t="str">
        <f t="shared" si="2347"/>
        <v/>
      </c>
      <c r="AZ2352" s="18" t="str">
        <f t="shared" si="2347"/>
        <v/>
      </c>
      <c r="BA2352" s="18" t="str">
        <f t="shared" si="2347"/>
        <v/>
      </c>
      <c r="BB2352" s="18" t="str">
        <f t="shared" si="2347"/>
        <v/>
      </c>
      <c r="BC2352" s="18" t="str">
        <f t="shared" si="2347"/>
        <v/>
      </c>
      <c r="BD2352" s="18" t="str">
        <f t="shared" si="2347"/>
        <v/>
      </c>
      <c r="BE2352" s="18" t="str">
        <f t="shared" si="2347"/>
        <v/>
      </c>
      <c r="BF2352" s="18" t="str">
        <f t="shared" si="2347"/>
        <v/>
      </c>
      <c r="BG2352" s="18" t="str">
        <f t="shared" si="2347"/>
        <v/>
      </c>
      <c r="BH2352" s="18" t="str">
        <f t="shared" si="2347"/>
        <v/>
      </c>
      <c r="BI2352" s="18" t="str">
        <f t="shared" si="2347"/>
        <v/>
      </c>
      <c r="BJ2352" s="18" t="str">
        <f t="shared" si="2347"/>
        <v/>
      </c>
      <c r="BK2352" s="18" t="str">
        <f t="shared" si="2347"/>
        <v/>
      </c>
      <c r="BL2352" s="18" t="str">
        <f t="shared" si="2347"/>
        <v/>
      </c>
      <c r="BM2352" s="18" t="str">
        <f t="shared" si="2347"/>
        <v/>
      </c>
      <c r="BN2352" s="18" t="str">
        <f t="shared" si="2347"/>
        <v/>
      </c>
      <c r="BO2352" s="18" t="str">
        <f t="shared" si="2347"/>
        <v/>
      </c>
      <c r="BP2352" s="18" t="str">
        <f t="shared" si="2347"/>
        <v/>
      </c>
      <c r="BQ2352" s="18" t="str">
        <f t="shared" si="2347"/>
        <v/>
      </c>
      <c r="BR2352" s="18" t="str">
        <f t="shared" si="2347"/>
        <v/>
      </c>
      <c r="BS2352" s="18" t="str">
        <f t="shared" si="2347"/>
        <v/>
      </c>
      <c r="BT2352" s="18" t="str">
        <f t="shared" si="2347"/>
        <v/>
      </c>
      <c r="BU2352" s="18" t="str">
        <f t="shared" si="2347"/>
        <v/>
      </c>
      <c r="BV2352" s="18" t="str">
        <f t="shared" si="2347"/>
        <v/>
      </c>
      <c r="BW2352" s="18" t="str">
        <f t="shared" si="2347"/>
        <v/>
      </c>
      <c r="BX2352" s="18" t="str">
        <f t="shared" si="2347"/>
        <v/>
      </c>
      <c r="BY2352" s="18" t="str">
        <f t="shared" si="2347"/>
        <v/>
      </c>
      <c r="BZ2352" s="18" t="str">
        <f t="shared" si="2347"/>
        <v/>
      </c>
      <c r="CA2352" s="18" t="str">
        <f>IF(BY2352&lt;&gt;"",BY2352-LOOKUP(2,1/(LEN($AQ$1:AQ2352)&gt;0),$AQ$1:AQ2352),"")</f>
        <v/>
      </c>
    </row>
    <row r="2353" spans="1:79" x14ac:dyDescent="0.25">
      <c r="A2353" s="21">
        <v>62457</v>
      </c>
      <c r="B2353" s="21">
        <v>1</v>
      </c>
      <c r="C2353" s="22" t="s">
        <v>2603</v>
      </c>
      <c r="D2353" s="21">
        <v>332</v>
      </c>
      <c r="E2353" s="23">
        <v>0.62222222222222223</v>
      </c>
      <c r="F2353" s="22" t="s">
        <v>666</v>
      </c>
      <c r="G2353" s="22" t="b">
        <v>1</v>
      </c>
      <c r="H2353" s="24">
        <v>43532.622523148151</v>
      </c>
      <c r="I2353" s="25" t="s">
        <v>125</v>
      </c>
      <c r="J2353" s="22" t="s">
        <v>126</v>
      </c>
      <c r="K2353" s="11">
        <v>0</v>
      </c>
      <c r="L2353" s="11">
        <v>3087</v>
      </c>
      <c r="M2353" s="11">
        <v>2423</v>
      </c>
      <c r="N2353" s="11">
        <v>7.709388682997087E-13</v>
      </c>
      <c r="O2353" s="11">
        <v>36</v>
      </c>
      <c r="P2353" s="14">
        <v>0.49999997503032839</v>
      </c>
      <c r="Q2353" s="11">
        <v>418.79771538784638</v>
      </c>
      <c r="R2353" s="15">
        <v>4.8210361864296787E-2</v>
      </c>
      <c r="S2353" s="11">
        <v>72.842648770292897</v>
      </c>
      <c r="T2353" s="11">
        <v>45.000000461004674</v>
      </c>
      <c r="U2353" s="11">
        <v>1.6187255116456194</v>
      </c>
      <c r="V2353" s="11">
        <v>5.8274118419242296</v>
      </c>
      <c r="W2353" s="22"/>
      <c r="X2353" s="21">
        <v>0</v>
      </c>
      <c r="Y2353" s="22">
        <v>0</v>
      </c>
      <c r="Z2353" s="22">
        <v>0</v>
      </c>
      <c r="AA2353" s="22">
        <v>0</v>
      </c>
      <c r="AB2353" s="22">
        <v>0</v>
      </c>
      <c r="AC2353" s="22">
        <v>0</v>
      </c>
      <c r="AD2353" s="22">
        <v>0</v>
      </c>
      <c r="AE2353" s="22">
        <v>0</v>
      </c>
      <c r="AF2353" s="22">
        <v>418.79771538784638</v>
      </c>
      <c r="AG2353" s="21">
        <v>0</v>
      </c>
      <c r="AH2353" s="22">
        <v>0</v>
      </c>
      <c r="AI2353" s="22">
        <v>0</v>
      </c>
      <c r="AJ2353" s="22">
        <v>418.79771538784638</v>
      </c>
      <c r="AK2353" s="22">
        <v>8544.8116110658502</v>
      </c>
      <c r="AL2353" s="22">
        <v>0</v>
      </c>
      <c r="AM2353" s="22">
        <v>66</v>
      </c>
      <c r="AN2353" s="22">
        <v>0</v>
      </c>
      <c r="AO2353" s="22">
        <v>0</v>
      </c>
      <c r="AQ2353" s="18" t="str">
        <f t="shared" ref="AQ2353:BZ2353" si="2348">IF(OR(AND(AQ$2&gt;$O2352,AQ$2&lt;=$O2353),AND(AQ$2&lt;=$O2352,$O2351&gt;$O2352),AND(AQ$2&gt;$O2353,$O2354&lt;$O2353)),$H2352+((AQ$1-$Q2352)/$U2353/86000),"")</f>
        <v/>
      </c>
      <c r="AR2353" s="18">
        <f t="shared" si="2348"/>
        <v>43532.622338932655</v>
      </c>
      <c r="AS2353" s="18" t="str">
        <f t="shared" si="2348"/>
        <v/>
      </c>
      <c r="AT2353" s="18" t="str">
        <f t="shared" si="2348"/>
        <v/>
      </c>
      <c r="AU2353" s="18" t="str">
        <f t="shared" si="2348"/>
        <v/>
      </c>
      <c r="AV2353" s="18" t="str">
        <f t="shared" si="2348"/>
        <v/>
      </c>
      <c r="AW2353" s="18" t="str">
        <f t="shared" si="2348"/>
        <v/>
      </c>
      <c r="AX2353" s="18" t="str">
        <f t="shared" si="2348"/>
        <v/>
      </c>
      <c r="AY2353" s="18" t="str">
        <f t="shared" si="2348"/>
        <v/>
      </c>
      <c r="AZ2353" s="18" t="str">
        <f t="shared" si="2348"/>
        <v/>
      </c>
      <c r="BA2353" s="18" t="str">
        <f t="shared" si="2348"/>
        <v/>
      </c>
      <c r="BB2353" s="18" t="str">
        <f t="shared" si="2348"/>
        <v/>
      </c>
      <c r="BC2353" s="18" t="str">
        <f t="shared" si="2348"/>
        <v/>
      </c>
      <c r="BD2353" s="18" t="str">
        <f t="shared" si="2348"/>
        <v/>
      </c>
      <c r="BE2353" s="18" t="str">
        <f t="shared" si="2348"/>
        <v/>
      </c>
      <c r="BF2353" s="18" t="str">
        <f t="shared" si="2348"/>
        <v/>
      </c>
      <c r="BG2353" s="18" t="str">
        <f t="shared" si="2348"/>
        <v/>
      </c>
      <c r="BH2353" s="18" t="str">
        <f t="shared" si="2348"/>
        <v/>
      </c>
      <c r="BI2353" s="18" t="str">
        <f t="shared" si="2348"/>
        <v/>
      </c>
      <c r="BJ2353" s="18" t="str">
        <f t="shared" si="2348"/>
        <v/>
      </c>
      <c r="BK2353" s="18" t="str">
        <f t="shared" si="2348"/>
        <v/>
      </c>
      <c r="BL2353" s="18" t="str">
        <f t="shared" si="2348"/>
        <v/>
      </c>
      <c r="BM2353" s="18" t="str">
        <f t="shared" si="2348"/>
        <v/>
      </c>
      <c r="BN2353" s="18" t="str">
        <f t="shared" si="2348"/>
        <v/>
      </c>
      <c r="BO2353" s="18" t="str">
        <f t="shared" si="2348"/>
        <v/>
      </c>
      <c r="BP2353" s="18" t="str">
        <f t="shared" si="2348"/>
        <v/>
      </c>
      <c r="BQ2353" s="18" t="str">
        <f t="shared" si="2348"/>
        <v/>
      </c>
      <c r="BR2353" s="18" t="str">
        <f t="shared" si="2348"/>
        <v/>
      </c>
      <c r="BS2353" s="18" t="str">
        <f t="shared" si="2348"/>
        <v/>
      </c>
      <c r="BT2353" s="18" t="str">
        <f t="shared" si="2348"/>
        <v/>
      </c>
      <c r="BU2353" s="18" t="str">
        <f t="shared" si="2348"/>
        <v/>
      </c>
      <c r="BV2353" s="18" t="str">
        <f t="shared" si="2348"/>
        <v/>
      </c>
      <c r="BW2353" s="18" t="str">
        <f t="shared" si="2348"/>
        <v/>
      </c>
      <c r="BX2353" s="18" t="str">
        <f t="shared" si="2348"/>
        <v/>
      </c>
      <c r="BY2353" s="18" t="str">
        <f t="shared" si="2348"/>
        <v/>
      </c>
      <c r="BZ2353" s="18" t="str">
        <f t="shared" si="2348"/>
        <v/>
      </c>
      <c r="CA2353" s="18" t="str">
        <f>IF(BY2353&lt;&gt;"",BY2353-LOOKUP(2,1/(LEN($AQ$1:AQ2353)&gt;0),$AQ$1:AQ2353),"")</f>
        <v/>
      </c>
    </row>
    <row r="2354" spans="1:79" x14ac:dyDescent="0.25">
      <c r="A2354" s="21">
        <v>62458</v>
      </c>
      <c r="B2354" s="21">
        <v>1</v>
      </c>
      <c r="C2354" s="22" t="s">
        <v>2604</v>
      </c>
      <c r="D2354" s="21">
        <v>332</v>
      </c>
      <c r="E2354" s="23">
        <v>0.62291666666666667</v>
      </c>
      <c r="F2354" s="22" t="s">
        <v>666</v>
      </c>
      <c r="G2354" s="22" t="b">
        <v>1</v>
      </c>
      <c r="H2354" s="24">
        <v>43532.623043981483</v>
      </c>
      <c r="I2354" s="25" t="s">
        <v>167</v>
      </c>
      <c r="J2354" s="22" t="s">
        <v>168</v>
      </c>
      <c r="K2354" s="11">
        <v>0</v>
      </c>
      <c r="L2354" s="11">
        <v>3088</v>
      </c>
      <c r="M2354" s="11">
        <v>2426</v>
      </c>
      <c r="N2354" s="11">
        <v>1.7266188478970435E-12</v>
      </c>
      <c r="O2354" s="11">
        <v>42</v>
      </c>
      <c r="P2354" s="14">
        <v>0.49999998186986172</v>
      </c>
      <c r="Q2354" s="11">
        <v>531.97627522656046</v>
      </c>
      <c r="R2354" s="15">
        <v>6.1239036865666487E-2</v>
      </c>
      <c r="S2354" s="11">
        <v>113.17855983871408</v>
      </c>
      <c r="T2354" s="11">
        <v>44.999999832361937</v>
      </c>
      <c r="U2354" s="11">
        <v>2.5150791168963793</v>
      </c>
      <c r="V2354" s="11">
        <v>9.0542848208269664</v>
      </c>
      <c r="W2354" s="22"/>
      <c r="X2354" s="21">
        <v>0</v>
      </c>
      <c r="Y2354" s="22">
        <v>0</v>
      </c>
      <c r="Z2354" s="22">
        <v>0</v>
      </c>
      <c r="AA2354" s="22">
        <v>0</v>
      </c>
      <c r="AB2354" s="22">
        <v>0</v>
      </c>
      <c r="AC2354" s="22">
        <v>0</v>
      </c>
      <c r="AD2354" s="22">
        <v>0</v>
      </c>
      <c r="AE2354" s="22">
        <v>0</v>
      </c>
      <c r="AF2354" s="22">
        <v>531.97627522656046</v>
      </c>
      <c r="AG2354" s="21">
        <v>0</v>
      </c>
      <c r="AH2354" s="22">
        <v>0</v>
      </c>
      <c r="AI2354" s="22">
        <v>0</v>
      </c>
      <c r="AJ2354" s="22">
        <v>531.97627522656046</v>
      </c>
      <c r="AK2354" s="22">
        <v>8544.8116110658502</v>
      </c>
      <c r="AL2354" s="22">
        <v>0</v>
      </c>
      <c r="AM2354" s="22">
        <v>65</v>
      </c>
      <c r="AN2354" s="22">
        <v>0</v>
      </c>
      <c r="AO2354" s="22">
        <v>0</v>
      </c>
      <c r="AQ2354" s="18" t="str">
        <f t="shared" ref="AQ2354:BZ2354" si="2349">IF(OR(AND(AQ$2&gt;$O2353,AQ$2&lt;=$O2354),AND(AQ$2&lt;=$O2353,$O2352&gt;$O2353),AND(AQ$2&gt;$O2354,$O2355&lt;$O2354)),$H2353+((AQ$1-$Q2353)/$U2354/86000),"")</f>
        <v/>
      </c>
      <c r="AR2354" s="18" t="str">
        <f t="shared" si="2349"/>
        <v/>
      </c>
      <c r="AS2354" s="18" t="str">
        <f t="shared" si="2349"/>
        <v/>
      </c>
      <c r="AT2354" s="18" t="str">
        <f t="shared" si="2349"/>
        <v/>
      </c>
      <c r="AU2354" s="18" t="str">
        <f t="shared" si="2349"/>
        <v/>
      </c>
      <c r="AV2354" s="18" t="str">
        <f t="shared" si="2349"/>
        <v/>
      </c>
      <c r="AW2354" s="18" t="str">
        <f t="shared" si="2349"/>
        <v/>
      </c>
      <c r="AX2354" s="18" t="str">
        <f t="shared" si="2349"/>
        <v/>
      </c>
      <c r="AY2354" s="18" t="str">
        <f t="shared" si="2349"/>
        <v/>
      </c>
      <c r="AZ2354" s="18" t="str">
        <f t="shared" si="2349"/>
        <v/>
      </c>
      <c r="BA2354" s="18" t="str">
        <f t="shared" si="2349"/>
        <v/>
      </c>
      <c r="BB2354" s="18" t="str">
        <f t="shared" si="2349"/>
        <v/>
      </c>
      <c r="BC2354" s="18" t="str">
        <f t="shared" si="2349"/>
        <v/>
      </c>
      <c r="BD2354" s="18" t="str">
        <f t="shared" si="2349"/>
        <v/>
      </c>
      <c r="BE2354" s="18" t="str">
        <f t="shared" si="2349"/>
        <v/>
      </c>
      <c r="BF2354" s="18" t="str">
        <f t="shared" si="2349"/>
        <v/>
      </c>
      <c r="BG2354" s="18" t="str">
        <f t="shared" si="2349"/>
        <v/>
      </c>
      <c r="BH2354" s="18" t="str">
        <f t="shared" si="2349"/>
        <v/>
      </c>
      <c r="BI2354" s="18" t="str">
        <f t="shared" si="2349"/>
        <v/>
      </c>
      <c r="BJ2354" s="18" t="str">
        <f t="shared" si="2349"/>
        <v/>
      </c>
      <c r="BK2354" s="18" t="str">
        <f t="shared" si="2349"/>
        <v/>
      </c>
      <c r="BL2354" s="18" t="str">
        <f t="shared" si="2349"/>
        <v/>
      </c>
      <c r="BM2354" s="18" t="str">
        <f t="shared" si="2349"/>
        <v/>
      </c>
      <c r="BN2354" s="18" t="str">
        <f t="shared" si="2349"/>
        <v/>
      </c>
      <c r="BO2354" s="18" t="str">
        <f t="shared" si="2349"/>
        <v/>
      </c>
      <c r="BP2354" s="18" t="str">
        <f t="shared" si="2349"/>
        <v/>
      </c>
      <c r="BQ2354" s="18" t="str">
        <f t="shared" si="2349"/>
        <v/>
      </c>
      <c r="BR2354" s="18" t="str">
        <f t="shared" si="2349"/>
        <v/>
      </c>
      <c r="BS2354" s="18" t="str">
        <f t="shared" si="2349"/>
        <v/>
      </c>
      <c r="BT2354" s="18" t="str">
        <f t="shared" si="2349"/>
        <v/>
      </c>
      <c r="BU2354" s="18" t="str">
        <f t="shared" si="2349"/>
        <v/>
      </c>
      <c r="BV2354" s="18" t="str">
        <f t="shared" si="2349"/>
        <v/>
      </c>
      <c r="BW2354" s="18" t="str">
        <f t="shared" si="2349"/>
        <v/>
      </c>
      <c r="BX2354" s="18" t="str">
        <f t="shared" si="2349"/>
        <v/>
      </c>
      <c r="BY2354" s="18" t="str">
        <f t="shared" si="2349"/>
        <v/>
      </c>
      <c r="BZ2354" s="18" t="str">
        <f t="shared" si="2349"/>
        <v/>
      </c>
      <c r="CA2354" s="18" t="str">
        <f>IF(BY2354&lt;&gt;"",BY2354-LOOKUP(2,1/(LEN($AQ$1:AQ2354)&gt;0),$AQ$1:AQ2354),"")</f>
        <v/>
      </c>
    </row>
    <row r="2355" spans="1:79" x14ac:dyDescent="0.25">
      <c r="A2355" s="21">
        <v>62460</v>
      </c>
      <c r="B2355" s="21">
        <v>1</v>
      </c>
      <c r="C2355" s="22" t="s">
        <v>2606</v>
      </c>
      <c r="D2355" s="21">
        <v>332</v>
      </c>
      <c r="E2355" s="23">
        <v>0.62361111111111112</v>
      </c>
      <c r="F2355" s="22" t="s">
        <v>666</v>
      </c>
      <c r="G2355" s="22" t="b">
        <v>1</v>
      </c>
      <c r="H2355" s="24">
        <v>43532.623564814814</v>
      </c>
      <c r="I2355" s="25" t="s">
        <v>395</v>
      </c>
      <c r="J2355" s="22" t="s">
        <v>396</v>
      </c>
      <c r="K2355" s="11">
        <v>0</v>
      </c>
      <c r="L2355" s="11">
        <v>3089</v>
      </c>
      <c r="M2355" s="11">
        <v>2429</v>
      </c>
      <c r="N2355" s="11">
        <v>0</v>
      </c>
      <c r="O2355" s="11">
        <v>43</v>
      </c>
      <c r="P2355" s="14">
        <v>0.49999999999739636</v>
      </c>
      <c r="Q2355" s="11">
        <v>567.81695115705065</v>
      </c>
      <c r="R2355" s="15">
        <v>6.5364875886707308E-2</v>
      </c>
      <c r="S2355" s="11">
        <v>35.840675930490193</v>
      </c>
      <c r="T2355" s="11">
        <v>44.999999832361937</v>
      </c>
      <c r="U2355" s="11">
        <v>0.796459468089047</v>
      </c>
      <c r="V2355" s="11">
        <v>2.8672540851205692</v>
      </c>
      <c r="W2355" s="22"/>
      <c r="X2355" s="21">
        <v>0</v>
      </c>
      <c r="Y2355" s="22">
        <v>0</v>
      </c>
      <c r="Z2355" s="22">
        <v>0</v>
      </c>
      <c r="AA2355" s="22">
        <v>0</v>
      </c>
      <c r="AB2355" s="22">
        <v>0</v>
      </c>
      <c r="AC2355" s="22">
        <v>0</v>
      </c>
      <c r="AD2355" s="22">
        <v>0</v>
      </c>
      <c r="AE2355" s="22">
        <v>0</v>
      </c>
      <c r="AF2355" s="22">
        <v>567.81695115705065</v>
      </c>
      <c r="AG2355" s="21">
        <v>0</v>
      </c>
      <c r="AH2355" s="22">
        <v>0</v>
      </c>
      <c r="AI2355" s="22">
        <v>0</v>
      </c>
      <c r="AJ2355" s="22">
        <v>567.81695115705065</v>
      </c>
      <c r="AK2355" s="22">
        <v>8544.8116110658502</v>
      </c>
      <c r="AL2355" s="22">
        <v>0</v>
      </c>
      <c r="AM2355" s="22">
        <v>64</v>
      </c>
      <c r="AN2355" s="22">
        <v>0</v>
      </c>
      <c r="AO2355" s="22">
        <v>0</v>
      </c>
      <c r="AQ2355" s="18" t="str">
        <f t="shared" ref="AQ2355:BZ2355" si="2350">IF(OR(AND(AQ$2&gt;$O2354,AQ$2&lt;=$O2355),AND(AQ$2&lt;=$O2354,$O2353&gt;$O2354),AND(AQ$2&gt;$O2355,$O2356&lt;$O2355)),$H2354+((AQ$1-$Q2354)/$U2355/86000),"")</f>
        <v/>
      </c>
      <c r="AR2355" s="18" t="str">
        <f t="shared" si="2350"/>
        <v/>
      </c>
      <c r="AS2355" s="18" t="str">
        <f t="shared" si="2350"/>
        <v/>
      </c>
      <c r="AT2355" s="18" t="str">
        <f t="shared" si="2350"/>
        <v/>
      </c>
      <c r="AU2355" s="18" t="str">
        <f t="shared" si="2350"/>
        <v/>
      </c>
      <c r="AV2355" s="18" t="str">
        <f t="shared" si="2350"/>
        <v/>
      </c>
      <c r="AW2355" s="18" t="str">
        <f t="shared" si="2350"/>
        <v/>
      </c>
      <c r="AX2355" s="18" t="str">
        <f t="shared" si="2350"/>
        <v/>
      </c>
      <c r="AY2355" s="18" t="str">
        <f t="shared" si="2350"/>
        <v/>
      </c>
      <c r="AZ2355" s="18" t="str">
        <f t="shared" si="2350"/>
        <v/>
      </c>
      <c r="BA2355" s="18" t="str">
        <f t="shared" si="2350"/>
        <v/>
      </c>
      <c r="BB2355" s="18" t="str">
        <f t="shared" si="2350"/>
        <v/>
      </c>
      <c r="BC2355" s="18" t="str">
        <f t="shared" si="2350"/>
        <v/>
      </c>
      <c r="BD2355" s="18" t="str">
        <f t="shared" si="2350"/>
        <v/>
      </c>
      <c r="BE2355" s="18" t="str">
        <f t="shared" si="2350"/>
        <v/>
      </c>
      <c r="BF2355" s="18" t="str">
        <f t="shared" si="2350"/>
        <v/>
      </c>
      <c r="BG2355" s="18" t="str">
        <f t="shared" si="2350"/>
        <v/>
      </c>
      <c r="BH2355" s="18" t="str">
        <f t="shared" si="2350"/>
        <v/>
      </c>
      <c r="BI2355" s="18" t="str">
        <f t="shared" si="2350"/>
        <v/>
      </c>
      <c r="BJ2355" s="18" t="str">
        <f t="shared" si="2350"/>
        <v/>
      </c>
      <c r="BK2355" s="18" t="str">
        <f t="shared" si="2350"/>
        <v/>
      </c>
      <c r="BL2355" s="18" t="str">
        <f t="shared" si="2350"/>
        <v/>
      </c>
      <c r="BM2355" s="18" t="str">
        <f t="shared" si="2350"/>
        <v/>
      </c>
      <c r="BN2355" s="18" t="str">
        <f t="shared" si="2350"/>
        <v/>
      </c>
      <c r="BO2355" s="18" t="str">
        <f t="shared" si="2350"/>
        <v/>
      </c>
      <c r="BP2355" s="18" t="str">
        <f t="shared" si="2350"/>
        <v/>
      </c>
      <c r="BQ2355" s="18" t="str">
        <f t="shared" si="2350"/>
        <v/>
      </c>
      <c r="BR2355" s="18" t="str">
        <f t="shared" si="2350"/>
        <v/>
      </c>
      <c r="BS2355" s="18" t="str">
        <f t="shared" si="2350"/>
        <v/>
      </c>
      <c r="BT2355" s="18" t="str">
        <f t="shared" si="2350"/>
        <v/>
      </c>
      <c r="BU2355" s="18" t="str">
        <f t="shared" si="2350"/>
        <v/>
      </c>
      <c r="BV2355" s="18" t="str">
        <f t="shared" si="2350"/>
        <v/>
      </c>
      <c r="BW2355" s="18" t="str">
        <f t="shared" si="2350"/>
        <v/>
      </c>
      <c r="BX2355" s="18" t="str">
        <f t="shared" si="2350"/>
        <v/>
      </c>
      <c r="BY2355" s="18" t="str">
        <f t="shared" si="2350"/>
        <v/>
      </c>
      <c r="BZ2355" s="18" t="str">
        <f t="shared" si="2350"/>
        <v/>
      </c>
      <c r="CA2355" s="18" t="str">
        <f>IF(BY2355&lt;&gt;"",BY2355-LOOKUP(2,1/(LEN($AQ$1:AQ2355)&gt;0),$AQ$1:AQ2355),"")</f>
        <v/>
      </c>
    </row>
    <row r="2356" spans="1:79" x14ac:dyDescent="0.25">
      <c r="A2356" s="21">
        <v>62461</v>
      </c>
      <c r="B2356" s="21">
        <v>1</v>
      </c>
      <c r="C2356" s="22" t="s">
        <v>2607</v>
      </c>
      <c r="D2356" s="21">
        <v>332</v>
      </c>
      <c r="E2356" s="23">
        <v>0.62361111111111112</v>
      </c>
      <c r="F2356" s="22" t="s">
        <v>666</v>
      </c>
      <c r="G2356" s="22" t="b">
        <v>1</v>
      </c>
      <c r="H2356" s="24">
        <v>43532.624085648145</v>
      </c>
      <c r="I2356" s="25" t="s">
        <v>215</v>
      </c>
      <c r="J2356" s="22" t="s">
        <v>216</v>
      </c>
      <c r="K2356" s="11">
        <v>0</v>
      </c>
      <c r="L2356" s="11">
        <v>3090</v>
      </c>
      <c r="M2356" s="11">
        <v>2432</v>
      </c>
      <c r="N2356" s="11">
        <v>1.6449064332846319E-12</v>
      </c>
      <c r="O2356" s="11">
        <v>46</v>
      </c>
      <c r="P2356" s="14">
        <v>0.49999994866386244</v>
      </c>
      <c r="Q2356" s="11">
        <v>621.67342688159795</v>
      </c>
      <c r="R2356" s="15">
        <v>7.1564623612197134E-2</v>
      </c>
      <c r="S2356" s="11">
        <v>53.856475724547295</v>
      </c>
      <c r="T2356" s="11">
        <v>44.999999832361937</v>
      </c>
      <c r="U2356" s="11">
        <v>1.1968105761150734</v>
      </c>
      <c r="V2356" s="11">
        <v>4.3085180740142643</v>
      </c>
      <c r="W2356" s="22"/>
      <c r="X2356" s="21">
        <v>0</v>
      </c>
      <c r="Y2356" s="22">
        <v>0</v>
      </c>
      <c r="Z2356" s="22">
        <v>0</v>
      </c>
      <c r="AA2356" s="22">
        <v>0</v>
      </c>
      <c r="AB2356" s="22">
        <v>0</v>
      </c>
      <c r="AC2356" s="22">
        <v>0</v>
      </c>
      <c r="AD2356" s="22">
        <v>0</v>
      </c>
      <c r="AE2356" s="22">
        <v>0</v>
      </c>
      <c r="AF2356" s="22">
        <v>621.67342688159795</v>
      </c>
      <c r="AG2356" s="21">
        <v>0</v>
      </c>
      <c r="AH2356" s="22">
        <v>0</v>
      </c>
      <c r="AI2356" s="22">
        <v>0</v>
      </c>
      <c r="AJ2356" s="22">
        <v>621.67342688159795</v>
      </c>
      <c r="AK2356" s="22">
        <v>8544.8116110658502</v>
      </c>
      <c r="AL2356" s="22">
        <v>0</v>
      </c>
      <c r="AM2356" s="22">
        <v>63</v>
      </c>
      <c r="AN2356" s="22">
        <v>0</v>
      </c>
      <c r="AO2356" s="22">
        <v>0</v>
      </c>
      <c r="AQ2356" s="18" t="str">
        <f t="shared" ref="AQ2356:BZ2356" si="2351">IF(OR(AND(AQ$2&gt;$O2355,AQ$2&lt;=$O2356),AND(AQ$2&lt;=$O2355,$O2354&gt;$O2355),AND(AQ$2&gt;$O2356,$O2357&lt;$O2356)),$H2355+((AQ$1-$Q2355)/$U2356/86000),"")</f>
        <v/>
      </c>
      <c r="AR2356" s="18" t="str">
        <f t="shared" si="2351"/>
        <v/>
      </c>
      <c r="AS2356" s="18" t="str">
        <f t="shared" si="2351"/>
        <v/>
      </c>
      <c r="AT2356" s="18" t="str">
        <f t="shared" si="2351"/>
        <v/>
      </c>
      <c r="AU2356" s="18" t="str">
        <f t="shared" si="2351"/>
        <v/>
      </c>
      <c r="AV2356" s="18" t="str">
        <f t="shared" si="2351"/>
        <v/>
      </c>
      <c r="AW2356" s="18" t="str">
        <f t="shared" si="2351"/>
        <v/>
      </c>
      <c r="AX2356" s="18" t="str">
        <f t="shared" si="2351"/>
        <v/>
      </c>
      <c r="AY2356" s="18" t="str">
        <f t="shared" si="2351"/>
        <v/>
      </c>
      <c r="AZ2356" s="18" t="str">
        <f t="shared" si="2351"/>
        <v/>
      </c>
      <c r="BA2356" s="18" t="str">
        <f t="shared" si="2351"/>
        <v/>
      </c>
      <c r="BB2356" s="18" t="str">
        <f t="shared" si="2351"/>
        <v/>
      </c>
      <c r="BC2356" s="18" t="str">
        <f t="shared" si="2351"/>
        <v/>
      </c>
      <c r="BD2356" s="18" t="str">
        <f t="shared" si="2351"/>
        <v/>
      </c>
      <c r="BE2356" s="18" t="str">
        <f t="shared" si="2351"/>
        <v/>
      </c>
      <c r="BF2356" s="18" t="str">
        <f t="shared" si="2351"/>
        <v/>
      </c>
      <c r="BG2356" s="18" t="str">
        <f t="shared" si="2351"/>
        <v/>
      </c>
      <c r="BH2356" s="18" t="str">
        <f t="shared" si="2351"/>
        <v/>
      </c>
      <c r="BI2356" s="18" t="str">
        <f t="shared" si="2351"/>
        <v/>
      </c>
      <c r="BJ2356" s="18" t="str">
        <f t="shared" si="2351"/>
        <v/>
      </c>
      <c r="BK2356" s="18" t="str">
        <f t="shared" si="2351"/>
        <v/>
      </c>
      <c r="BL2356" s="18" t="str">
        <f t="shared" si="2351"/>
        <v/>
      </c>
      <c r="BM2356" s="18" t="str">
        <f t="shared" si="2351"/>
        <v/>
      </c>
      <c r="BN2356" s="18" t="str">
        <f t="shared" si="2351"/>
        <v/>
      </c>
      <c r="BO2356" s="18" t="str">
        <f t="shared" si="2351"/>
        <v/>
      </c>
      <c r="BP2356" s="18" t="str">
        <f t="shared" si="2351"/>
        <v/>
      </c>
      <c r="BQ2356" s="18" t="str">
        <f t="shared" si="2351"/>
        <v/>
      </c>
      <c r="BR2356" s="18" t="str">
        <f t="shared" si="2351"/>
        <v/>
      </c>
      <c r="BS2356" s="18" t="str">
        <f t="shared" si="2351"/>
        <v/>
      </c>
      <c r="BT2356" s="18" t="str">
        <f t="shared" si="2351"/>
        <v/>
      </c>
      <c r="BU2356" s="18" t="str">
        <f t="shared" si="2351"/>
        <v/>
      </c>
      <c r="BV2356" s="18" t="str">
        <f t="shared" si="2351"/>
        <v/>
      </c>
      <c r="BW2356" s="18" t="str">
        <f t="shared" si="2351"/>
        <v/>
      </c>
      <c r="BX2356" s="18" t="str">
        <f t="shared" si="2351"/>
        <v/>
      </c>
      <c r="BY2356" s="18" t="str">
        <f t="shared" si="2351"/>
        <v/>
      </c>
      <c r="BZ2356" s="18" t="str">
        <f t="shared" si="2351"/>
        <v/>
      </c>
      <c r="CA2356" s="18" t="str">
        <f>IF(BY2356&lt;&gt;"",BY2356-LOOKUP(2,1/(LEN($AQ$1:AQ2356)&gt;0),$AQ$1:AQ2356),"")</f>
        <v/>
      </c>
    </row>
    <row r="2357" spans="1:79" x14ac:dyDescent="0.25">
      <c r="A2357" s="21">
        <v>62463</v>
      </c>
      <c r="B2357" s="21">
        <v>1</v>
      </c>
      <c r="C2357" s="22" t="s">
        <v>2609</v>
      </c>
      <c r="D2357" s="21">
        <v>332</v>
      </c>
      <c r="E2357" s="23">
        <v>0.62430555555555556</v>
      </c>
      <c r="F2357" s="22" t="s">
        <v>666</v>
      </c>
      <c r="G2357" s="22" t="b">
        <v>1</v>
      </c>
      <c r="H2357" s="24">
        <v>43532.624606481484</v>
      </c>
      <c r="I2357" s="25" t="s">
        <v>341</v>
      </c>
      <c r="J2357" s="22" t="s">
        <v>342</v>
      </c>
      <c r="K2357" s="11">
        <v>0</v>
      </c>
      <c r="L2357" s="11">
        <v>3091</v>
      </c>
      <c r="M2357" s="11">
        <v>2435</v>
      </c>
      <c r="N2357" s="11">
        <v>6.9633188104489818E-11</v>
      </c>
      <c r="O2357" s="11">
        <v>51</v>
      </c>
      <c r="P2357" s="14">
        <v>0.12499993927453582</v>
      </c>
      <c r="Q2357" s="11">
        <v>732.94741472834073</v>
      </c>
      <c r="R2357" s="15">
        <v>8.4374051703768133E-2</v>
      </c>
      <c r="S2357" s="11">
        <v>111.27398784674278</v>
      </c>
      <c r="T2357" s="11">
        <v>45.000000461004674</v>
      </c>
      <c r="U2357" s="11">
        <v>2.4727552601509122</v>
      </c>
      <c r="V2357" s="11">
        <v>8.901918936543284</v>
      </c>
      <c r="W2357" s="22"/>
      <c r="X2357" s="21">
        <v>0</v>
      </c>
      <c r="Y2357" s="22">
        <v>0</v>
      </c>
      <c r="Z2357" s="22">
        <v>0</v>
      </c>
      <c r="AA2357" s="22">
        <v>0</v>
      </c>
      <c r="AB2357" s="22">
        <v>0</v>
      </c>
      <c r="AC2357" s="22">
        <v>0</v>
      </c>
      <c r="AD2357" s="22">
        <v>0</v>
      </c>
      <c r="AE2357" s="22">
        <v>0</v>
      </c>
      <c r="AF2357" s="22">
        <v>732.94741472834073</v>
      </c>
      <c r="AG2357" s="21">
        <v>0</v>
      </c>
      <c r="AH2357" s="22">
        <v>0</v>
      </c>
      <c r="AI2357" s="22">
        <v>0</v>
      </c>
      <c r="AJ2357" s="22">
        <v>732.94741472834073</v>
      </c>
      <c r="AK2357" s="22">
        <v>8544.8116110658502</v>
      </c>
      <c r="AL2357" s="22">
        <v>0</v>
      </c>
      <c r="AM2357" s="22">
        <v>62</v>
      </c>
      <c r="AN2357" s="22">
        <v>0</v>
      </c>
      <c r="AO2357" s="22">
        <v>0</v>
      </c>
      <c r="AQ2357" s="18" t="str">
        <f t="shared" ref="AQ2357:BZ2357" si="2352">IF(OR(AND(AQ$2&gt;$O2356,AQ$2&lt;=$O2357),AND(AQ$2&lt;=$O2356,$O2355&gt;$O2356),AND(AQ$2&gt;$O2357,$O2358&lt;$O2357)),$H2356+((AQ$1-$Q2356)/$U2357/86000),"")</f>
        <v/>
      </c>
      <c r="AR2357" s="18" t="str">
        <f t="shared" si="2352"/>
        <v/>
      </c>
      <c r="AS2357" s="18">
        <f t="shared" si="2352"/>
        <v>43532.624255921386</v>
      </c>
      <c r="AT2357" s="18" t="str">
        <f t="shared" si="2352"/>
        <v/>
      </c>
      <c r="AU2357" s="18" t="str">
        <f t="shared" si="2352"/>
        <v/>
      </c>
      <c r="AV2357" s="18" t="str">
        <f t="shared" si="2352"/>
        <v/>
      </c>
      <c r="AW2357" s="18" t="str">
        <f t="shared" si="2352"/>
        <v/>
      </c>
      <c r="AX2357" s="18" t="str">
        <f t="shared" si="2352"/>
        <v/>
      </c>
      <c r="AY2357" s="18" t="str">
        <f t="shared" si="2352"/>
        <v/>
      </c>
      <c r="AZ2357" s="18" t="str">
        <f t="shared" si="2352"/>
        <v/>
      </c>
      <c r="BA2357" s="18" t="str">
        <f t="shared" si="2352"/>
        <v/>
      </c>
      <c r="BB2357" s="18" t="str">
        <f t="shared" si="2352"/>
        <v/>
      </c>
      <c r="BC2357" s="18" t="str">
        <f t="shared" si="2352"/>
        <v/>
      </c>
      <c r="BD2357" s="18" t="str">
        <f t="shared" si="2352"/>
        <v/>
      </c>
      <c r="BE2357" s="18" t="str">
        <f t="shared" si="2352"/>
        <v/>
      </c>
      <c r="BF2357" s="18" t="str">
        <f t="shared" si="2352"/>
        <v/>
      </c>
      <c r="BG2357" s="18" t="str">
        <f t="shared" si="2352"/>
        <v/>
      </c>
      <c r="BH2357" s="18" t="str">
        <f t="shared" si="2352"/>
        <v/>
      </c>
      <c r="BI2357" s="18" t="str">
        <f t="shared" si="2352"/>
        <v/>
      </c>
      <c r="BJ2357" s="18" t="str">
        <f t="shared" si="2352"/>
        <v/>
      </c>
      <c r="BK2357" s="18" t="str">
        <f t="shared" si="2352"/>
        <v/>
      </c>
      <c r="BL2357" s="18" t="str">
        <f t="shared" si="2352"/>
        <v/>
      </c>
      <c r="BM2357" s="18" t="str">
        <f t="shared" si="2352"/>
        <v/>
      </c>
      <c r="BN2357" s="18" t="str">
        <f t="shared" si="2352"/>
        <v/>
      </c>
      <c r="BO2357" s="18" t="str">
        <f t="shared" si="2352"/>
        <v/>
      </c>
      <c r="BP2357" s="18" t="str">
        <f t="shared" si="2352"/>
        <v/>
      </c>
      <c r="BQ2357" s="18" t="str">
        <f t="shared" si="2352"/>
        <v/>
      </c>
      <c r="BR2357" s="18" t="str">
        <f t="shared" si="2352"/>
        <v/>
      </c>
      <c r="BS2357" s="18" t="str">
        <f t="shared" si="2352"/>
        <v/>
      </c>
      <c r="BT2357" s="18" t="str">
        <f t="shared" si="2352"/>
        <v/>
      </c>
      <c r="BU2357" s="18" t="str">
        <f t="shared" si="2352"/>
        <v/>
      </c>
      <c r="BV2357" s="18" t="str">
        <f t="shared" si="2352"/>
        <v/>
      </c>
      <c r="BW2357" s="18" t="str">
        <f t="shared" si="2352"/>
        <v/>
      </c>
      <c r="BX2357" s="18" t="str">
        <f t="shared" si="2352"/>
        <v/>
      </c>
      <c r="BY2357" s="18" t="str">
        <f t="shared" si="2352"/>
        <v/>
      </c>
      <c r="BZ2357" s="18" t="str">
        <f t="shared" si="2352"/>
        <v/>
      </c>
      <c r="CA2357" s="18" t="str">
        <f>IF(BY2357&lt;&gt;"",BY2357-LOOKUP(2,1/(LEN($AQ$1:AQ2357)&gt;0),$AQ$1:AQ2357),"")</f>
        <v/>
      </c>
    </row>
    <row r="2358" spans="1:79" x14ac:dyDescent="0.25">
      <c r="A2358" s="21">
        <v>62464</v>
      </c>
      <c r="B2358" s="21">
        <v>1</v>
      </c>
      <c r="C2358" s="22" t="s">
        <v>2610</v>
      </c>
      <c r="D2358" s="21">
        <v>332</v>
      </c>
      <c r="E2358" s="23">
        <v>0.625</v>
      </c>
      <c r="F2358" s="22" t="s">
        <v>666</v>
      </c>
      <c r="G2358" s="22" t="b">
        <v>1</v>
      </c>
      <c r="H2358" s="24">
        <v>43532.625138888892</v>
      </c>
      <c r="I2358" s="25" t="s">
        <v>507</v>
      </c>
      <c r="J2358" s="22" t="s">
        <v>508</v>
      </c>
      <c r="K2358" s="11">
        <v>0</v>
      </c>
      <c r="L2358" s="11">
        <v>3092</v>
      </c>
      <c r="M2358" s="11">
        <v>2438</v>
      </c>
      <c r="N2358" s="11">
        <v>1.4921397450962104E-10</v>
      </c>
      <c r="O2358" s="11">
        <v>51</v>
      </c>
      <c r="P2358" s="14">
        <v>0.62499986987700451</v>
      </c>
      <c r="Q2358" s="11">
        <v>799.71914502887603</v>
      </c>
      <c r="R2358" s="15">
        <v>9.2060553233779721E-2</v>
      </c>
      <c r="S2358" s="11">
        <v>66.771730300535296</v>
      </c>
      <c r="T2358" s="11">
        <v>46.000000066123903</v>
      </c>
      <c r="U2358" s="11">
        <v>1.4515593522728809</v>
      </c>
      <c r="V2358" s="11">
        <v>5.2256136681823717</v>
      </c>
      <c r="W2358" s="22"/>
      <c r="X2358" s="21">
        <v>0</v>
      </c>
      <c r="Y2358" s="22">
        <v>0</v>
      </c>
      <c r="Z2358" s="22">
        <v>0</v>
      </c>
      <c r="AA2358" s="22">
        <v>0</v>
      </c>
      <c r="AB2358" s="22">
        <v>0</v>
      </c>
      <c r="AC2358" s="22">
        <v>0</v>
      </c>
      <c r="AD2358" s="22">
        <v>0</v>
      </c>
      <c r="AE2358" s="22">
        <v>0</v>
      </c>
      <c r="AF2358" s="22">
        <v>799.71914502887603</v>
      </c>
      <c r="AG2358" s="21">
        <v>0</v>
      </c>
      <c r="AH2358" s="22">
        <v>0</v>
      </c>
      <c r="AI2358" s="22">
        <v>0</v>
      </c>
      <c r="AJ2358" s="22">
        <v>799.71914502887603</v>
      </c>
      <c r="AK2358" s="22">
        <v>8544.8116110658502</v>
      </c>
      <c r="AL2358" s="22">
        <v>0</v>
      </c>
      <c r="AM2358" s="22">
        <v>61</v>
      </c>
      <c r="AN2358" s="22">
        <v>0</v>
      </c>
      <c r="AO2358" s="22">
        <v>0</v>
      </c>
      <c r="AQ2358" s="18" t="str">
        <f t="shared" ref="AQ2358:BZ2358" si="2353">IF(OR(AND(AQ$2&gt;$O2357,AQ$2&lt;=$O2358),AND(AQ$2&lt;=$O2357,$O2356&gt;$O2357),AND(AQ$2&gt;$O2358,$O2359&lt;$O2358)),$H2357+((AQ$1-$Q2357)/$U2358/86000),"")</f>
        <v/>
      </c>
      <c r="AR2358" s="18" t="str">
        <f t="shared" si="2353"/>
        <v/>
      </c>
      <c r="AS2358" s="18" t="str">
        <f t="shared" si="2353"/>
        <v/>
      </c>
      <c r="AT2358" s="18" t="str">
        <f t="shared" si="2353"/>
        <v/>
      </c>
      <c r="AU2358" s="18" t="str">
        <f t="shared" si="2353"/>
        <v/>
      </c>
      <c r="AV2358" s="18" t="str">
        <f t="shared" si="2353"/>
        <v/>
      </c>
      <c r="AW2358" s="18" t="str">
        <f t="shared" si="2353"/>
        <v/>
      </c>
      <c r="AX2358" s="18" t="str">
        <f t="shared" si="2353"/>
        <v/>
      </c>
      <c r="AY2358" s="18" t="str">
        <f t="shared" si="2353"/>
        <v/>
      </c>
      <c r="AZ2358" s="18" t="str">
        <f t="shared" si="2353"/>
        <v/>
      </c>
      <c r="BA2358" s="18" t="str">
        <f t="shared" si="2353"/>
        <v/>
      </c>
      <c r="BB2358" s="18" t="str">
        <f t="shared" si="2353"/>
        <v/>
      </c>
      <c r="BC2358" s="18" t="str">
        <f t="shared" si="2353"/>
        <v/>
      </c>
      <c r="BD2358" s="18" t="str">
        <f t="shared" si="2353"/>
        <v/>
      </c>
      <c r="BE2358" s="18" t="str">
        <f t="shared" si="2353"/>
        <v/>
      </c>
      <c r="BF2358" s="18" t="str">
        <f t="shared" si="2353"/>
        <v/>
      </c>
      <c r="BG2358" s="18" t="str">
        <f t="shared" si="2353"/>
        <v/>
      </c>
      <c r="BH2358" s="18" t="str">
        <f t="shared" si="2353"/>
        <v/>
      </c>
      <c r="BI2358" s="18" t="str">
        <f t="shared" si="2353"/>
        <v/>
      </c>
      <c r="BJ2358" s="18" t="str">
        <f t="shared" si="2353"/>
        <v/>
      </c>
      <c r="BK2358" s="18" t="str">
        <f t="shared" si="2353"/>
        <v/>
      </c>
      <c r="BL2358" s="18" t="str">
        <f t="shared" si="2353"/>
        <v/>
      </c>
      <c r="BM2358" s="18" t="str">
        <f t="shared" si="2353"/>
        <v/>
      </c>
      <c r="BN2358" s="18" t="str">
        <f t="shared" si="2353"/>
        <v/>
      </c>
      <c r="BO2358" s="18" t="str">
        <f t="shared" si="2353"/>
        <v/>
      </c>
      <c r="BP2358" s="18" t="str">
        <f t="shared" si="2353"/>
        <v/>
      </c>
      <c r="BQ2358" s="18" t="str">
        <f t="shared" si="2353"/>
        <v/>
      </c>
      <c r="BR2358" s="18" t="str">
        <f t="shared" si="2353"/>
        <v/>
      </c>
      <c r="BS2358" s="18" t="str">
        <f t="shared" si="2353"/>
        <v/>
      </c>
      <c r="BT2358" s="18" t="str">
        <f t="shared" si="2353"/>
        <v/>
      </c>
      <c r="BU2358" s="18" t="str">
        <f t="shared" si="2353"/>
        <v/>
      </c>
      <c r="BV2358" s="18" t="str">
        <f t="shared" si="2353"/>
        <v/>
      </c>
      <c r="BW2358" s="18" t="str">
        <f t="shared" si="2353"/>
        <v/>
      </c>
      <c r="BX2358" s="18" t="str">
        <f t="shared" si="2353"/>
        <v/>
      </c>
      <c r="BY2358" s="18" t="str">
        <f t="shared" si="2353"/>
        <v/>
      </c>
      <c r="BZ2358" s="18" t="str">
        <f t="shared" si="2353"/>
        <v/>
      </c>
      <c r="CA2358" s="18" t="str">
        <f>IF(BY2358&lt;&gt;"",BY2358-LOOKUP(2,1/(LEN($AQ$1:AQ2358)&gt;0),$AQ$1:AQ2358),"")</f>
        <v/>
      </c>
    </row>
    <row r="2359" spans="1:79" x14ac:dyDescent="0.25">
      <c r="A2359" s="21">
        <v>62466</v>
      </c>
      <c r="B2359" s="21">
        <v>1</v>
      </c>
      <c r="C2359" s="22" t="s">
        <v>2612</v>
      </c>
      <c r="D2359" s="21">
        <v>332</v>
      </c>
      <c r="E2359" s="23">
        <v>0.62569444444444444</v>
      </c>
      <c r="F2359" s="22" t="s">
        <v>666</v>
      </c>
      <c r="G2359" s="22" t="b">
        <v>1</v>
      </c>
      <c r="H2359" s="24">
        <v>43532.625659722224</v>
      </c>
      <c r="I2359" s="25" t="s">
        <v>219</v>
      </c>
      <c r="J2359" s="22" t="s">
        <v>220</v>
      </c>
      <c r="K2359" s="11">
        <v>0</v>
      </c>
      <c r="L2359" s="11">
        <v>3093</v>
      </c>
      <c r="M2359" s="11">
        <v>2441</v>
      </c>
      <c r="N2359" s="11">
        <v>6.9633188104489818E-11</v>
      </c>
      <c r="O2359" s="11">
        <v>51</v>
      </c>
      <c r="P2359" s="14">
        <v>0.87499993927691155</v>
      </c>
      <c r="Q2359" s="11">
        <v>833.10502408084255</v>
      </c>
      <c r="R2359" s="15">
        <v>9.5903805599094935E-2</v>
      </c>
      <c r="S2359" s="11">
        <v>33.385879051966526</v>
      </c>
      <c r="T2359" s="11">
        <v>44.999999832361937</v>
      </c>
      <c r="U2359" s="11">
        <v>0.74190842614085817</v>
      </c>
      <c r="V2359" s="11">
        <v>2.6708703341070894</v>
      </c>
      <c r="W2359" s="22"/>
      <c r="X2359" s="21">
        <v>0</v>
      </c>
      <c r="Y2359" s="22">
        <v>0</v>
      </c>
      <c r="Z2359" s="22">
        <v>0</v>
      </c>
      <c r="AA2359" s="22">
        <v>0</v>
      </c>
      <c r="AB2359" s="22">
        <v>0</v>
      </c>
      <c r="AC2359" s="22">
        <v>0</v>
      </c>
      <c r="AD2359" s="22">
        <v>0</v>
      </c>
      <c r="AE2359" s="22">
        <v>0</v>
      </c>
      <c r="AF2359" s="22">
        <v>833.10502408084255</v>
      </c>
      <c r="AG2359" s="21">
        <v>0</v>
      </c>
      <c r="AH2359" s="22">
        <v>0</v>
      </c>
      <c r="AI2359" s="22">
        <v>0</v>
      </c>
      <c r="AJ2359" s="22">
        <v>833.10502408084255</v>
      </c>
      <c r="AK2359" s="22">
        <v>8544.8116110658502</v>
      </c>
      <c r="AL2359" s="22">
        <v>0</v>
      </c>
      <c r="AM2359" s="22">
        <v>60</v>
      </c>
      <c r="AN2359" s="22">
        <v>0</v>
      </c>
      <c r="AO2359" s="22">
        <v>0</v>
      </c>
      <c r="AQ2359" s="18" t="str">
        <f t="shared" ref="AQ2359:BZ2359" si="2354">IF(OR(AND(AQ$2&gt;$O2358,AQ$2&lt;=$O2359),AND(AQ$2&lt;=$O2358,$O2357&gt;$O2358),AND(AQ$2&gt;$O2359,$O2360&lt;$O2359)),$H2358+((AQ$1-$Q2358)/$U2359/86000),"")</f>
        <v/>
      </c>
      <c r="AR2359" s="18" t="str">
        <f t="shared" si="2354"/>
        <v/>
      </c>
      <c r="AS2359" s="18" t="str">
        <f t="shared" si="2354"/>
        <v/>
      </c>
      <c r="AT2359" s="18" t="str">
        <f t="shared" si="2354"/>
        <v/>
      </c>
      <c r="AU2359" s="18" t="str">
        <f t="shared" si="2354"/>
        <v/>
      </c>
      <c r="AV2359" s="18" t="str">
        <f t="shared" si="2354"/>
        <v/>
      </c>
      <c r="AW2359" s="18" t="str">
        <f t="shared" si="2354"/>
        <v/>
      </c>
      <c r="AX2359" s="18" t="str">
        <f t="shared" si="2354"/>
        <v/>
      </c>
      <c r="AY2359" s="18" t="str">
        <f t="shared" si="2354"/>
        <v/>
      </c>
      <c r="AZ2359" s="18" t="str">
        <f t="shared" si="2354"/>
        <v/>
      </c>
      <c r="BA2359" s="18" t="str">
        <f t="shared" si="2354"/>
        <v/>
      </c>
      <c r="BB2359" s="18" t="str">
        <f t="shared" si="2354"/>
        <v/>
      </c>
      <c r="BC2359" s="18" t="str">
        <f t="shared" si="2354"/>
        <v/>
      </c>
      <c r="BD2359" s="18" t="str">
        <f t="shared" si="2354"/>
        <v/>
      </c>
      <c r="BE2359" s="18" t="str">
        <f t="shared" si="2354"/>
        <v/>
      </c>
      <c r="BF2359" s="18" t="str">
        <f t="shared" si="2354"/>
        <v/>
      </c>
      <c r="BG2359" s="18" t="str">
        <f t="shared" si="2354"/>
        <v/>
      </c>
      <c r="BH2359" s="18" t="str">
        <f t="shared" si="2354"/>
        <v/>
      </c>
      <c r="BI2359" s="18" t="str">
        <f t="shared" si="2354"/>
        <v/>
      </c>
      <c r="BJ2359" s="18" t="str">
        <f t="shared" si="2354"/>
        <v/>
      </c>
      <c r="BK2359" s="18" t="str">
        <f t="shared" si="2354"/>
        <v/>
      </c>
      <c r="BL2359" s="18" t="str">
        <f t="shared" si="2354"/>
        <v/>
      </c>
      <c r="BM2359" s="18" t="str">
        <f t="shared" si="2354"/>
        <v/>
      </c>
      <c r="BN2359" s="18" t="str">
        <f t="shared" si="2354"/>
        <v/>
      </c>
      <c r="BO2359" s="18" t="str">
        <f t="shared" si="2354"/>
        <v/>
      </c>
      <c r="BP2359" s="18" t="str">
        <f t="shared" si="2354"/>
        <v/>
      </c>
      <c r="BQ2359" s="18" t="str">
        <f t="shared" si="2354"/>
        <v/>
      </c>
      <c r="BR2359" s="18" t="str">
        <f t="shared" si="2354"/>
        <v/>
      </c>
      <c r="BS2359" s="18" t="str">
        <f t="shared" si="2354"/>
        <v/>
      </c>
      <c r="BT2359" s="18" t="str">
        <f t="shared" si="2354"/>
        <v/>
      </c>
      <c r="BU2359" s="18" t="str">
        <f t="shared" si="2354"/>
        <v/>
      </c>
      <c r="BV2359" s="18" t="str">
        <f t="shared" si="2354"/>
        <v/>
      </c>
      <c r="BW2359" s="18" t="str">
        <f t="shared" si="2354"/>
        <v/>
      </c>
      <c r="BX2359" s="18" t="str">
        <f t="shared" si="2354"/>
        <v/>
      </c>
      <c r="BY2359" s="18" t="str">
        <f t="shared" si="2354"/>
        <v/>
      </c>
      <c r="BZ2359" s="18" t="str">
        <f t="shared" si="2354"/>
        <v/>
      </c>
      <c r="CA2359" s="18" t="str">
        <f>IF(BY2359&lt;&gt;"",BY2359-LOOKUP(2,1/(LEN($AQ$1:AQ2359)&gt;0),$AQ$1:AQ2359),"")</f>
        <v/>
      </c>
    </row>
    <row r="2360" spans="1:79" x14ac:dyDescent="0.25">
      <c r="A2360" s="21">
        <v>62467</v>
      </c>
      <c r="B2360" s="21">
        <v>1</v>
      </c>
      <c r="C2360" s="22" t="s">
        <v>2613</v>
      </c>
      <c r="D2360" s="21">
        <v>332</v>
      </c>
      <c r="E2360" s="23">
        <v>0.62569444444444444</v>
      </c>
      <c r="F2360" s="22" t="s">
        <v>666</v>
      </c>
      <c r="G2360" s="22" t="b">
        <v>1</v>
      </c>
      <c r="H2360" s="24">
        <v>43532.626180555555</v>
      </c>
      <c r="I2360" s="25" t="s">
        <v>329</v>
      </c>
      <c r="J2360" s="22" t="s">
        <v>330</v>
      </c>
      <c r="K2360" s="11">
        <v>0</v>
      </c>
      <c r="L2360" s="11">
        <v>3094</v>
      </c>
      <c r="M2360" s="11">
        <v>2444</v>
      </c>
      <c r="N2360" s="11">
        <v>1.375894953525858E-10</v>
      </c>
      <c r="O2360" s="11">
        <v>52</v>
      </c>
      <c r="P2360" s="14">
        <v>0.4869599858633008</v>
      </c>
      <c r="Q2360" s="11">
        <v>893.97080703448216</v>
      </c>
      <c r="R2360" s="15">
        <v>0.10291043747298474</v>
      </c>
      <c r="S2360" s="11">
        <v>60.865782953639609</v>
      </c>
      <c r="T2360" s="11">
        <v>44.999999832361937</v>
      </c>
      <c r="U2360" s="11">
        <v>1.3525729595640517</v>
      </c>
      <c r="V2360" s="11">
        <v>4.8692626544305861</v>
      </c>
      <c r="W2360" s="22"/>
      <c r="X2360" s="21">
        <v>0</v>
      </c>
      <c r="Y2360" s="22">
        <v>0</v>
      </c>
      <c r="Z2360" s="22">
        <v>0</v>
      </c>
      <c r="AA2360" s="22">
        <v>0</v>
      </c>
      <c r="AB2360" s="22">
        <v>0</v>
      </c>
      <c r="AC2360" s="22">
        <v>0</v>
      </c>
      <c r="AD2360" s="22">
        <v>0</v>
      </c>
      <c r="AE2360" s="22">
        <v>0</v>
      </c>
      <c r="AF2360" s="22">
        <v>893.97080703448216</v>
      </c>
      <c r="AG2360" s="21">
        <v>0</v>
      </c>
      <c r="AH2360" s="22">
        <v>0</v>
      </c>
      <c r="AI2360" s="22">
        <v>0</v>
      </c>
      <c r="AJ2360" s="22">
        <v>893.97080703448216</v>
      </c>
      <c r="AK2360" s="22">
        <v>8544.8116110658502</v>
      </c>
      <c r="AL2360" s="22">
        <v>0</v>
      </c>
      <c r="AM2360" s="22">
        <v>59</v>
      </c>
      <c r="AN2360" s="22">
        <v>0</v>
      </c>
      <c r="AO2360" s="22">
        <v>0</v>
      </c>
      <c r="AQ2360" s="18" t="str">
        <f t="shared" ref="AQ2360:BZ2360" si="2355">IF(OR(AND(AQ$2&gt;$O2359,AQ$2&lt;=$O2360),AND(AQ$2&lt;=$O2359,$O2358&gt;$O2359),AND(AQ$2&gt;$O2360,$O2361&lt;$O2360)),$H2359+((AQ$1-$Q2359)/$U2360/86000),"")</f>
        <v/>
      </c>
      <c r="AR2360" s="18" t="str">
        <f t="shared" si="2355"/>
        <v/>
      </c>
      <c r="AS2360" s="18" t="str">
        <f t="shared" si="2355"/>
        <v/>
      </c>
      <c r="AT2360" s="18" t="str">
        <f t="shared" si="2355"/>
        <v/>
      </c>
      <c r="AU2360" s="18" t="str">
        <f t="shared" si="2355"/>
        <v/>
      </c>
      <c r="AV2360" s="18" t="str">
        <f t="shared" si="2355"/>
        <v/>
      </c>
      <c r="AW2360" s="18" t="str">
        <f t="shared" si="2355"/>
        <v/>
      </c>
      <c r="AX2360" s="18" t="str">
        <f t="shared" si="2355"/>
        <v/>
      </c>
      <c r="AY2360" s="18" t="str">
        <f t="shared" si="2355"/>
        <v/>
      </c>
      <c r="AZ2360" s="18" t="str">
        <f t="shared" si="2355"/>
        <v/>
      </c>
      <c r="BA2360" s="18" t="str">
        <f t="shared" si="2355"/>
        <v/>
      </c>
      <c r="BB2360" s="18" t="str">
        <f t="shared" si="2355"/>
        <v/>
      </c>
      <c r="BC2360" s="18" t="str">
        <f t="shared" si="2355"/>
        <v/>
      </c>
      <c r="BD2360" s="18" t="str">
        <f t="shared" si="2355"/>
        <v/>
      </c>
      <c r="BE2360" s="18" t="str">
        <f t="shared" si="2355"/>
        <v/>
      </c>
      <c r="BF2360" s="18" t="str">
        <f t="shared" si="2355"/>
        <v/>
      </c>
      <c r="BG2360" s="18" t="str">
        <f t="shared" si="2355"/>
        <v/>
      </c>
      <c r="BH2360" s="18" t="str">
        <f t="shared" si="2355"/>
        <v/>
      </c>
      <c r="BI2360" s="18" t="str">
        <f t="shared" si="2355"/>
        <v/>
      </c>
      <c r="BJ2360" s="18" t="str">
        <f t="shared" si="2355"/>
        <v/>
      </c>
      <c r="BK2360" s="18" t="str">
        <f t="shared" si="2355"/>
        <v/>
      </c>
      <c r="BL2360" s="18" t="str">
        <f t="shared" si="2355"/>
        <v/>
      </c>
      <c r="BM2360" s="18" t="str">
        <f t="shared" si="2355"/>
        <v/>
      </c>
      <c r="BN2360" s="18" t="str">
        <f t="shared" si="2355"/>
        <v/>
      </c>
      <c r="BO2360" s="18" t="str">
        <f t="shared" si="2355"/>
        <v/>
      </c>
      <c r="BP2360" s="18" t="str">
        <f t="shared" si="2355"/>
        <v/>
      </c>
      <c r="BQ2360" s="18" t="str">
        <f t="shared" si="2355"/>
        <v/>
      </c>
      <c r="BR2360" s="18" t="str">
        <f t="shared" si="2355"/>
        <v/>
      </c>
      <c r="BS2360" s="18" t="str">
        <f t="shared" si="2355"/>
        <v/>
      </c>
      <c r="BT2360" s="18" t="str">
        <f t="shared" si="2355"/>
        <v/>
      </c>
      <c r="BU2360" s="18" t="str">
        <f t="shared" si="2355"/>
        <v/>
      </c>
      <c r="BV2360" s="18" t="str">
        <f t="shared" si="2355"/>
        <v/>
      </c>
      <c r="BW2360" s="18" t="str">
        <f t="shared" si="2355"/>
        <v/>
      </c>
      <c r="BX2360" s="18" t="str">
        <f t="shared" si="2355"/>
        <v/>
      </c>
      <c r="BY2360" s="18" t="str">
        <f t="shared" si="2355"/>
        <v/>
      </c>
      <c r="BZ2360" s="18" t="str">
        <f t="shared" si="2355"/>
        <v/>
      </c>
      <c r="CA2360" s="18" t="str">
        <f>IF(BY2360&lt;&gt;"",BY2360-LOOKUP(2,1/(LEN($AQ$1:AQ2360)&gt;0),$AQ$1:AQ2360),"")</f>
        <v/>
      </c>
    </row>
    <row r="2361" spans="1:79" x14ac:dyDescent="0.25">
      <c r="A2361" s="21">
        <v>62469</v>
      </c>
      <c r="B2361" s="21">
        <v>1</v>
      </c>
      <c r="C2361" s="22" t="s">
        <v>2615</v>
      </c>
      <c r="D2361" s="21">
        <v>332</v>
      </c>
      <c r="E2361" s="23">
        <v>0.62638888888888888</v>
      </c>
      <c r="F2361" s="22" t="s">
        <v>666</v>
      </c>
      <c r="G2361" s="22" t="b">
        <v>1</v>
      </c>
      <c r="H2361" s="24">
        <v>43532.626701388886</v>
      </c>
      <c r="I2361" s="25" t="s">
        <v>273</v>
      </c>
      <c r="J2361" s="22" t="s">
        <v>274</v>
      </c>
      <c r="K2361" s="11">
        <v>0</v>
      </c>
      <c r="L2361" s="11">
        <v>3095</v>
      </c>
      <c r="M2361" s="11">
        <v>2447</v>
      </c>
      <c r="N2361" s="11">
        <v>1.0106404602083785E-10</v>
      </c>
      <c r="O2361" s="11">
        <v>53</v>
      </c>
      <c r="P2361" s="14">
        <v>0.45632399479567626</v>
      </c>
      <c r="Q2361" s="11">
        <v>952.86795502763118</v>
      </c>
      <c r="R2361" s="15">
        <v>0.10969044775765201</v>
      </c>
      <c r="S2361" s="11">
        <v>58.897147993149019</v>
      </c>
      <c r="T2361" s="11">
        <v>44.999999832361937</v>
      </c>
      <c r="U2361" s="11">
        <v>1.308825515834622</v>
      </c>
      <c r="V2361" s="11">
        <v>4.7117718570046394</v>
      </c>
      <c r="W2361" s="22"/>
      <c r="X2361" s="21">
        <v>0</v>
      </c>
      <c r="Y2361" s="22">
        <v>0</v>
      </c>
      <c r="Z2361" s="22">
        <v>0</v>
      </c>
      <c r="AA2361" s="22">
        <v>0</v>
      </c>
      <c r="AB2361" s="22">
        <v>0</v>
      </c>
      <c r="AC2361" s="22">
        <v>0</v>
      </c>
      <c r="AD2361" s="22">
        <v>0</v>
      </c>
      <c r="AE2361" s="22">
        <v>0</v>
      </c>
      <c r="AF2361" s="22">
        <v>952.86795502763118</v>
      </c>
      <c r="AG2361" s="21">
        <v>0</v>
      </c>
      <c r="AH2361" s="22">
        <v>0</v>
      </c>
      <c r="AI2361" s="22">
        <v>0</v>
      </c>
      <c r="AJ2361" s="22">
        <v>952.86795502763118</v>
      </c>
      <c r="AK2361" s="22">
        <v>8544.8116110658502</v>
      </c>
      <c r="AL2361" s="22">
        <v>0</v>
      </c>
      <c r="AM2361" s="22">
        <v>58</v>
      </c>
      <c r="AN2361" s="22">
        <v>0</v>
      </c>
      <c r="AO2361" s="22">
        <v>0</v>
      </c>
      <c r="AQ2361" s="18" t="str">
        <f t="shared" ref="AQ2361:BZ2361" si="2356">IF(OR(AND(AQ$2&gt;$O2360,AQ$2&lt;=$O2361),AND(AQ$2&lt;=$O2360,$O2359&gt;$O2360),AND(AQ$2&gt;$O2361,$O2362&lt;$O2361)),$H2360+((AQ$1-$Q2360)/$U2361/86000),"")</f>
        <v/>
      </c>
      <c r="AR2361" s="18" t="str">
        <f t="shared" si="2356"/>
        <v/>
      </c>
      <c r="AS2361" s="18" t="str">
        <f t="shared" si="2356"/>
        <v/>
      </c>
      <c r="AT2361" s="18">
        <f t="shared" si="2356"/>
        <v>43532.626594015157</v>
      </c>
      <c r="AU2361" s="18" t="str">
        <f t="shared" si="2356"/>
        <v/>
      </c>
      <c r="AV2361" s="18" t="str">
        <f t="shared" si="2356"/>
        <v/>
      </c>
      <c r="AW2361" s="18" t="str">
        <f t="shared" si="2356"/>
        <v/>
      </c>
      <c r="AX2361" s="18" t="str">
        <f t="shared" si="2356"/>
        <v/>
      </c>
      <c r="AY2361" s="18" t="str">
        <f t="shared" si="2356"/>
        <v/>
      </c>
      <c r="AZ2361" s="18" t="str">
        <f t="shared" si="2356"/>
        <v/>
      </c>
      <c r="BA2361" s="18" t="str">
        <f t="shared" si="2356"/>
        <v/>
      </c>
      <c r="BB2361" s="18" t="str">
        <f t="shared" si="2356"/>
        <v/>
      </c>
      <c r="BC2361" s="18" t="str">
        <f t="shared" si="2356"/>
        <v/>
      </c>
      <c r="BD2361" s="18" t="str">
        <f t="shared" si="2356"/>
        <v/>
      </c>
      <c r="BE2361" s="18" t="str">
        <f t="shared" si="2356"/>
        <v/>
      </c>
      <c r="BF2361" s="18" t="str">
        <f t="shared" si="2356"/>
        <v/>
      </c>
      <c r="BG2361" s="18" t="str">
        <f t="shared" si="2356"/>
        <v/>
      </c>
      <c r="BH2361" s="18" t="str">
        <f t="shared" si="2356"/>
        <v/>
      </c>
      <c r="BI2361" s="18" t="str">
        <f t="shared" si="2356"/>
        <v/>
      </c>
      <c r="BJ2361" s="18" t="str">
        <f t="shared" si="2356"/>
        <v/>
      </c>
      <c r="BK2361" s="18" t="str">
        <f t="shared" si="2356"/>
        <v/>
      </c>
      <c r="BL2361" s="18" t="str">
        <f t="shared" si="2356"/>
        <v/>
      </c>
      <c r="BM2361" s="18" t="str">
        <f t="shared" si="2356"/>
        <v/>
      </c>
      <c r="BN2361" s="18" t="str">
        <f t="shared" si="2356"/>
        <v/>
      </c>
      <c r="BO2361" s="18" t="str">
        <f t="shared" si="2356"/>
        <v/>
      </c>
      <c r="BP2361" s="18" t="str">
        <f t="shared" si="2356"/>
        <v/>
      </c>
      <c r="BQ2361" s="18" t="str">
        <f t="shared" si="2356"/>
        <v/>
      </c>
      <c r="BR2361" s="18" t="str">
        <f t="shared" si="2356"/>
        <v/>
      </c>
      <c r="BS2361" s="18" t="str">
        <f t="shared" si="2356"/>
        <v/>
      </c>
      <c r="BT2361" s="18" t="str">
        <f t="shared" si="2356"/>
        <v/>
      </c>
      <c r="BU2361" s="18" t="str">
        <f t="shared" si="2356"/>
        <v/>
      </c>
      <c r="BV2361" s="18" t="str">
        <f t="shared" si="2356"/>
        <v/>
      </c>
      <c r="BW2361" s="18" t="str">
        <f t="shared" si="2356"/>
        <v/>
      </c>
      <c r="BX2361" s="18" t="str">
        <f t="shared" si="2356"/>
        <v/>
      </c>
      <c r="BY2361" s="18" t="str">
        <f t="shared" si="2356"/>
        <v/>
      </c>
      <c r="BZ2361" s="18" t="str">
        <f t="shared" si="2356"/>
        <v/>
      </c>
      <c r="CA2361" s="18" t="str">
        <f>IF(BY2361&lt;&gt;"",BY2361-LOOKUP(2,1/(LEN($AQ$1:AQ2361)&gt;0),$AQ$1:AQ2361),"")</f>
        <v/>
      </c>
    </row>
    <row r="2362" spans="1:79" x14ac:dyDescent="0.25">
      <c r="A2362" s="21">
        <v>62470</v>
      </c>
      <c r="B2362" s="21">
        <v>1</v>
      </c>
      <c r="C2362" s="22" t="s">
        <v>2616</v>
      </c>
      <c r="D2362" s="21">
        <v>332</v>
      </c>
      <c r="E2362" s="23">
        <v>0.62708333333333333</v>
      </c>
      <c r="F2362" s="22" t="s">
        <v>666</v>
      </c>
      <c r="G2362" s="22" t="b">
        <v>1</v>
      </c>
      <c r="H2362" s="24">
        <v>43532.627222222225</v>
      </c>
      <c r="I2362" s="25" t="s">
        <v>273</v>
      </c>
      <c r="J2362" s="22" t="s">
        <v>274</v>
      </c>
      <c r="K2362" s="11">
        <v>0</v>
      </c>
      <c r="L2362" s="11">
        <v>3096</v>
      </c>
      <c r="M2362" s="11">
        <v>2450</v>
      </c>
      <c r="N2362" s="11">
        <v>1.0106404602083785E-10</v>
      </c>
      <c r="O2362" s="11">
        <v>53</v>
      </c>
      <c r="P2362" s="14">
        <v>0.45632399479567626</v>
      </c>
      <c r="Q2362" s="11">
        <v>952.86795502763118</v>
      </c>
      <c r="R2362" s="15">
        <v>0.10969044775765201</v>
      </c>
      <c r="S2362" s="11">
        <v>0</v>
      </c>
      <c r="T2362" s="11">
        <v>45.000000461004674</v>
      </c>
      <c r="U2362" s="11">
        <v>0</v>
      </c>
      <c r="V2362" s="11">
        <v>0</v>
      </c>
      <c r="W2362" s="22"/>
      <c r="X2362" s="21">
        <v>0</v>
      </c>
      <c r="Y2362" s="22">
        <v>0.5</v>
      </c>
      <c r="Z2362" s="22">
        <v>0</v>
      </c>
      <c r="AA2362" s="22">
        <v>0</v>
      </c>
      <c r="AB2362" s="22">
        <v>0</v>
      </c>
      <c r="AC2362" s="22">
        <v>1</v>
      </c>
      <c r="AD2362" s="22">
        <v>3</v>
      </c>
      <c r="AE2362" s="22">
        <v>0</v>
      </c>
      <c r="AF2362" s="22">
        <v>952.86795502763118</v>
      </c>
      <c r="AG2362" s="21">
        <v>0</v>
      </c>
      <c r="AH2362" s="22">
        <v>0</v>
      </c>
      <c r="AI2362" s="22">
        <v>0</v>
      </c>
      <c r="AJ2362" s="22">
        <v>952.86795502763118</v>
      </c>
      <c r="AK2362" s="22">
        <v>8544.8116110658502</v>
      </c>
      <c r="AL2362" s="22">
        <v>0</v>
      </c>
      <c r="AM2362" s="22">
        <v>57</v>
      </c>
      <c r="AN2362" s="22">
        <v>0</v>
      </c>
      <c r="AO2362" s="22">
        <v>0</v>
      </c>
      <c r="AQ2362" s="18" t="str">
        <f t="shared" ref="AQ2362:BZ2362" si="2357">IF(OR(AND(AQ$2&gt;$O2361,AQ$2&lt;=$O2362),AND(AQ$2&lt;=$O2361,$O2360&gt;$O2361),AND(AQ$2&gt;$O2362,$O2363&lt;$O2362)),$H2361+((AQ$1-$Q2361)/$U2362/86000),"")</f>
        <v/>
      </c>
      <c r="AR2362" s="18" t="str">
        <f t="shared" si="2357"/>
        <v/>
      </c>
      <c r="AS2362" s="18" t="str">
        <f t="shared" si="2357"/>
        <v/>
      </c>
      <c r="AT2362" s="18" t="str">
        <f t="shared" si="2357"/>
        <v/>
      </c>
      <c r="AU2362" s="18" t="str">
        <f t="shared" si="2357"/>
        <v/>
      </c>
      <c r="AV2362" s="18" t="str">
        <f t="shared" si="2357"/>
        <v/>
      </c>
      <c r="AW2362" s="18" t="str">
        <f t="shared" si="2357"/>
        <v/>
      </c>
      <c r="AX2362" s="18" t="str">
        <f t="shared" si="2357"/>
        <v/>
      </c>
      <c r="AY2362" s="18" t="str">
        <f t="shared" si="2357"/>
        <v/>
      </c>
      <c r="AZ2362" s="18" t="str">
        <f t="shared" si="2357"/>
        <v/>
      </c>
      <c r="BA2362" s="18" t="str">
        <f t="shared" si="2357"/>
        <v/>
      </c>
      <c r="BB2362" s="18" t="str">
        <f t="shared" si="2357"/>
        <v/>
      </c>
      <c r="BC2362" s="18" t="str">
        <f t="shared" si="2357"/>
        <v/>
      </c>
      <c r="BD2362" s="18" t="str">
        <f t="shared" si="2357"/>
        <v/>
      </c>
      <c r="BE2362" s="18" t="str">
        <f t="shared" si="2357"/>
        <v/>
      </c>
      <c r="BF2362" s="18" t="str">
        <f t="shared" si="2357"/>
        <v/>
      </c>
      <c r="BG2362" s="18" t="str">
        <f t="shared" si="2357"/>
        <v/>
      </c>
      <c r="BH2362" s="18" t="str">
        <f t="shared" si="2357"/>
        <v/>
      </c>
      <c r="BI2362" s="18" t="str">
        <f t="shared" si="2357"/>
        <v/>
      </c>
      <c r="BJ2362" s="18" t="str">
        <f t="shared" si="2357"/>
        <v/>
      </c>
      <c r="BK2362" s="18" t="str">
        <f t="shared" si="2357"/>
        <v/>
      </c>
      <c r="BL2362" s="18" t="str">
        <f t="shared" si="2357"/>
        <v/>
      </c>
      <c r="BM2362" s="18" t="str">
        <f t="shared" si="2357"/>
        <v/>
      </c>
      <c r="BN2362" s="18" t="str">
        <f t="shared" si="2357"/>
        <v/>
      </c>
      <c r="BO2362" s="18" t="str">
        <f t="shared" si="2357"/>
        <v/>
      </c>
      <c r="BP2362" s="18" t="str">
        <f t="shared" si="2357"/>
        <v/>
      </c>
      <c r="BQ2362" s="18" t="str">
        <f t="shared" si="2357"/>
        <v/>
      </c>
      <c r="BR2362" s="18" t="str">
        <f t="shared" si="2357"/>
        <v/>
      </c>
      <c r="BS2362" s="18" t="str">
        <f t="shared" si="2357"/>
        <v/>
      </c>
      <c r="BT2362" s="18" t="str">
        <f t="shared" si="2357"/>
        <v/>
      </c>
      <c r="BU2362" s="18" t="str">
        <f t="shared" si="2357"/>
        <v/>
      </c>
      <c r="BV2362" s="18" t="str">
        <f t="shared" si="2357"/>
        <v/>
      </c>
      <c r="BW2362" s="18" t="str">
        <f t="shared" si="2357"/>
        <v/>
      </c>
      <c r="BX2362" s="18" t="str">
        <f t="shared" si="2357"/>
        <v/>
      </c>
      <c r="BY2362" s="18" t="str">
        <f t="shared" si="2357"/>
        <v/>
      </c>
      <c r="BZ2362" s="18" t="str">
        <f t="shared" si="2357"/>
        <v/>
      </c>
      <c r="CA2362" s="18" t="str">
        <f>IF(BY2362&lt;&gt;"",BY2362-LOOKUP(2,1/(LEN($AQ$1:AQ2362)&gt;0),$AQ$1:AQ2362),"")</f>
        <v/>
      </c>
    </row>
    <row r="2363" spans="1:79" x14ac:dyDescent="0.25">
      <c r="A2363" s="21">
        <v>62472</v>
      </c>
      <c r="B2363" s="21">
        <v>1</v>
      </c>
      <c r="C2363" s="22" t="s">
        <v>2619</v>
      </c>
      <c r="D2363" s="21">
        <v>332</v>
      </c>
      <c r="E2363" s="23">
        <v>0.62777777777777777</v>
      </c>
      <c r="F2363" s="22" t="s">
        <v>666</v>
      </c>
      <c r="G2363" s="22" t="b">
        <v>1</v>
      </c>
      <c r="H2363" s="24">
        <v>43532.627743055556</v>
      </c>
      <c r="I2363" s="25" t="s">
        <v>273</v>
      </c>
      <c r="J2363" s="22" t="s">
        <v>274</v>
      </c>
      <c r="K2363" s="11">
        <v>0</v>
      </c>
      <c r="L2363" s="11">
        <v>3097</v>
      </c>
      <c r="M2363" s="11">
        <v>2453</v>
      </c>
      <c r="N2363" s="11">
        <v>1.0106404602083785E-10</v>
      </c>
      <c r="O2363" s="11">
        <v>53</v>
      </c>
      <c r="P2363" s="14">
        <v>0.45632399479567626</v>
      </c>
      <c r="Q2363" s="11">
        <v>952.86795502763118</v>
      </c>
      <c r="R2363" s="15">
        <v>0.10969044775765201</v>
      </c>
      <c r="S2363" s="11">
        <v>0</v>
      </c>
      <c r="T2363" s="11">
        <v>44.999999832361937</v>
      </c>
      <c r="U2363" s="11">
        <v>0</v>
      </c>
      <c r="V2363" s="11">
        <v>0</v>
      </c>
      <c r="W2363" s="22"/>
      <c r="X2363" s="21">
        <v>0</v>
      </c>
      <c r="Y2363" s="22">
        <v>0.5</v>
      </c>
      <c r="Z2363" s="22">
        <v>0</v>
      </c>
      <c r="AA2363" s="22">
        <v>0</v>
      </c>
      <c r="AB2363" s="22">
        <v>0</v>
      </c>
      <c r="AC2363" s="22">
        <v>1</v>
      </c>
      <c r="AD2363" s="22">
        <v>2</v>
      </c>
      <c r="AE2363" s="22">
        <v>0</v>
      </c>
      <c r="AF2363" s="22">
        <v>952.86795502763118</v>
      </c>
      <c r="AG2363" s="21">
        <v>0</v>
      </c>
      <c r="AH2363" s="22">
        <v>0</v>
      </c>
      <c r="AI2363" s="22">
        <v>0</v>
      </c>
      <c r="AJ2363" s="22">
        <v>952.86795502763118</v>
      </c>
      <c r="AK2363" s="22">
        <v>8544.8116110658502</v>
      </c>
      <c r="AL2363" s="22">
        <v>0</v>
      </c>
      <c r="AM2363" s="22">
        <v>56</v>
      </c>
      <c r="AN2363" s="22">
        <v>0</v>
      </c>
      <c r="AO2363" s="22">
        <v>0</v>
      </c>
      <c r="AQ2363" s="18" t="str">
        <f t="shared" ref="AQ2363:BZ2363" si="2358">IF(OR(AND(AQ$2&gt;$O2362,AQ$2&lt;=$O2363),AND(AQ$2&lt;=$O2362,$O2361&gt;$O2362),AND(AQ$2&gt;$O2363,$O2364&lt;$O2363)),$H2362+((AQ$1-$Q2362)/$U2363/86000),"")</f>
        <v/>
      </c>
      <c r="AR2363" s="18" t="str">
        <f t="shared" si="2358"/>
        <v/>
      </c>
      <c r="AS2363" s="18" t="str">
        <f t="shared" si="2358"/>
        <v/>
      </c>
      <c r="AT2363" s="18" t="str">
        <f t="shared" si="2358"/>
        <v/>
      </c>
      <c r="AU2363" s="18" t="str">
        <f t="shared" si="2358"/>
        <v/>
      </c>
      <c r="AV2363" s="18" t="str">
        <f t="shared" si="2358"/>
        <v/>
      </c>
      <c r="AW2363" s="18" t="str">
        <f t="shared" si="2358"/>
        <v/>
      </c>
      <c r="AX2363" s="18" t="str">
        <f t="shared" si="2358"/>
        <v/>
      </c>
      <c r="AY2363" s="18" t="str">
        <f t="shared" si="2358"/>
        <v/>
      </c>
      <c r="AZ2363" s="18" t="str">
        <f t="shared" si="2358"/>
        <v/>
      </c>
      <c r="BA2363" s="18" t="str">
        <f t="shared" si="2358"/>
        <v/>
      </c>
      <c r="BB2363" s="18" t="str">
        <f t="shared" si="2358"/>
        <v/>
      </c>
      <c r="BC2363" s="18" t="str">
        <f t="shared" si="2358"/>
        <v/>
      </c>
      <c r="BD2363" s="18" t="str">
        <f t="shared" si="2358"/>
        <v/>
      </c>
      <c r="BE2363" s="18" t="str">
        <f t="shared" si="2358"/>
        <v/>
      </c>
      <c r="BF2363" s="18" t="str">
        <f t="shared" si="2358"/>
        <v/>
      </c>
      <c r="BG2363" s="18" t="str">
        <f t="shared" si="2358"/>
        <v/>
      </c>
      <c r="BH2363" s="18" t="str">
        <f t="shared" si="2358"/>
        <v/>
      </c>
      <c r="BI2363" s="18" t="str">
        <f t="shared" si="2358"/>
        <v/>
      </c>
      <c r="BJ2363" s="18" t="str">
        <f t="shared" si="2358"/>
        <v/>
      </c>
      <c r="BK2363" s="18" t="str">
        <f t="shared" si="2358"/>
        <v/>
      </c>
      <c r="BL2363" s="18" t="str">
        <f t="shared" si="2358"/>
        <v/>
      </c>
      <c r="BM2363" s="18" t="str">
        <f t="shared" si="2358"/>
        <v/>
      </c>
      <c r="BN2363" s="18" t="str">
        <f t="shared" si="2358"/>
        <v/>
      </c>
      <c r="BO2363" s="18" t="str">
        <f t="shared" si="2358"/>
        <v/>
      </c>
      <c r="BP2363" s="18" t="str">
        <f t="shared" si="2358"/>
        <v/>
      </c>
      <c r="BQ2363" s="18" t="str">
        <f t="shared" si="2358"/>
        <v/>
      </c>
      <c r="BR2363" s="18" t="str">
        <f t="shared" si="2358"/>
        <v/>
      </c>
      <c r="BS2363" s="18" t="str">
        <f t="shared" si="2358"/>
        <v/>
      </c>
      <c r="BT2363" s="18" t="str">
        <f t="shared" si="2358"/>
        <v/>
      </c>
      <c r="BU2363" s="18" t="str">
        <f t="shared" si="2358"/>
        <v/>
      </c>
      <c r="BV2363" s="18" t="str">
        <f t="shared" si="2358"/>
        <v/>
      </c>
      <c r="BW2363" s="18" t="str">
        <f t="shared" si="2358"/>
        <v/>
      </c>
      <c r="BX2363" s="18" t="str">
        <f t="shared" si="2358"/>
        <v/>
      </c>
      <c r="BY2363" s="18" t="str">
        <f t="shared" si="2358"/>
        <v/>
      </c>
      <c r="BZ2363" s="18" t="str">
        <f t="shared" si="2358"/>
        <v/>
      </c>
      <c r="CA2363" s="18" t="str">
        <f>IF(BY2363&lt;&gt;"",BY2363-LOOKUP(2,1/(LEN($AQ$1:AQ2363)&gt;0),$AQ$1:AQ2363),"")</f>
        <v/>
      </c>
    </row>
    <row r="2364" spans="1:79" x14ac:dyDescent="0.25">
      <c r="A2364" s="21">
        <v>62473</v>
      </c>
      <c r="B2364" s="21">
        <v>1</v>
      </c>
      <c r="C2364" s="22" t="s">
        <v>2620</v>
      </c>
      <c r="D2364" s="21">
        <v>332</v>
      </c>
      <c r="E2364" s="23">
        <v>0.62777777777777777</v>
      </c>
      <c r="F2364" s="22" t="s">
        <v>666</v>
      </c>
      <c r="G2364" s="22" t="b">
        <v>1</v>
      </c>
      <c r="H2364" s="24">
        <v>43532.628263888888</v>
      </c>
      <c r="I2364" s="25" t="s">
        <v>273</v>
      </c>
      <c r="J2364" s="22" t="s">
        <v>274</v>
      </c>
      <c r="K2364" s="11">
        <v>0</v>
      </c>
      <c r="L2364" s="11">
        <v>3098</v>
      </c>
      <c r="M2364" s="11">
        <v>2456</v>
      </c>
      <c r="N2364" s="11">
        <v>1.0106404602083785E-10</v>
      </c>
      <c r="O2364" s="11">
        <v>53</v>
      </c>
      <c r="P2364" s="14">
        <v>0.45632399479567626</v>
      </c>
      <c r="Q2364" s="11">
        <v>952.86795502763118</v>
      </c>
      <c r="R2364" s="15">
        <v>0.10969044775765201</v>
      </c>
      <c r="S2364" s="11">
        <v>0</v>
      </c>
      <c r="T2364" s="11">
        <v>44.999999832361937</v>
      </c>
      <c r="U2364" s="11">
        <v>0</v>
      </c>
      <c r="V2364" s="11">
        <v>0</v>
      </c>
      <c r="W2364" s="22"/>
      <c r="X2364" s="21">
        <v>0</v>
      </c>
      <c r="Y2364" s="22">
        <v>0.5</v>
      </c>
      <c r="Z2364" s="22">
        <v>0</v>
      </c>
      <c r="AA2364" s="22">
        <v>0</v>
      </c>
      <c r="AB2364" s="22">
        <v>0</v>
      </c>
      <c r="AC2364" s="22">
        <v>1</v>
      </c>
      <c r="AD2364" s="22">
        <v>1</v>
      </c>
      <c r="AE2364" s="22">
        <v>0</v>
      </c>
      <c r="AF2364" s="22">
        <v>952.86795502763118</v>
      </c>
      <c r="AG2364" s="21">
        <v>0</v>
      </c>
      <c r="AH2364" s="22">
        <v>0</v>
      </c>
      <c r="AI2364" s="22">
        <v>0</v>
      </c>
      <c r="AJ2364" s="22">
        <v>952.86795502763118</v>
      </c>
      <c r="AK2364" s="22">
        <v>8544.8116110658502</v>
      </c>
      <c r="AL2364" s="22">
        <v>0</v>
      </c>
      <c r="AM2364" s="22">
        <v>55</v>
      </c>
      <c r="AN2364" s="22">
        <v>0</v>
      </c>
      <c r="AO2364" s="22">
        <v>0</v>
      </c>
      <c r="AQ2364" s="18" t="str">
        <f t="shared" ref="AQ2364:BZ2364" si="2359">IF(OR(AND(AQ$2&gt;$O2363,AQ$2&lt;=$O2364),AND(AQ$2&lt;=$O2363,$O2362&gt;$O2363),AND(AQ$2&gt;$O2364,$O2365&lt;$O2364)),$H2363+((AQ$1-$Q2363)/$U2364/86000),"")</f>
        <v/>
      </c>
      <c r="AR2364" s="18" t="str">
        <f t="shared" si="2359"/>
        <v/>
      </c>
      <c r="AS2364" s="18" t="str">
        <f t="shared" si="2359"/>
        <v/>
      </c>
      <c r="AT2364" s="18" t="str">
        <f t="shared" si="2359"/>
        <v/>
      </c>
      <c r="AU2364" s="18" t="str">
        <f t="shared" si="2359"/>
        <v/>
      </c>
      <c r="AV2364" s="18" t="str">
        <f t="shared" si="2359"/>
        <v/>
      </c>
      <c r="AW2364" s="18" t="str">
        <f t="shared" si="2359"/>
        <v/>
      </c>
      <c r="AX2364" s="18" t="str">
        <f t="shared" si="2359"/>
        <v/>
      </c>
      <c r="AY2364" s="18" t="str">
        <f t="shared" si="2359"/>
        <v/>
      </c>
      <c r="AZ2364" s="18" t="str">
        <f t="shared" si="2359"/>
        <v/>
      </c>
      <c r="BA2364" s="18" t="str">
        <f t="shared" si="2359"/>
        <v/>
      </c>
      <c r="BB2364" s="18" t="str">
        <f t="shared" si="2359"/>
        <v/>
      </c>
      <c r="BC2364" s="18" t="str">
        <f t="shared" si="2359"/>
        <v/>
      </c>
      <c r="BD2364" s="18" t="str">
        <f t="shared" si="2359"/>
        <v/>
      </c>
      <c r="BE2364" s="18" t="str">
        <f t="shared" si="2359"/>
        <v/>
      </c>
      <c r="BF2364" s="18" t="str">
        <f t="shared" si="2359"/>
        <v/>
      </c>
      <c r="BG2364" s="18" t="str">
        <f t="shared" si="2359"/>
        <v/>
      </c>
      <c r="BH2364" s="18" t="str">
        <f t="shared" si="2359"/>
        <v/>
      </c>
      <c r="BI2364" s="18" t="str">
        <f t="shared" si="2359"/>
        <v/>
      </c>
      <c r="BJ2364" s="18" t="str">
        <f t="shared" si="2359"/>
        <v/>
      </c>
      <c r="BK2364" s="18" t="str">
        <f t="shared" si="2359"/>
        <v/>
      </c>
      <c r="BL2364" s="18" t="str">
        <f t="shared" si="2359"/>
        <v/>
      </c>
      <c r="BM2364" s="18" t="str">
        <f t="shared" si="2359"/>
        <v/>
      </c>
      <c r="BN2364" s="18" t="str">
        <f t="shared" si="2359"/>
        <v/>
      </c>
      <c r="BO2364" s="18" t="str">
        <f t="shared" si="2359"/>
        <v/>
      </c>
      <c r="BP2364" s="18" t="str">
        <f t="shared" si="2359"/>
        <v/>
      </c>
      <c r="BQ2364" s="18" t="str">
        <f t="shared" si="2359"/>
        <v/>
      </c>
      <c r="BR2364" s="18" t="str">
        <f t="shared" si="2359"/>
        <v/>
      </c>
      <c r="BS2364" s="18" t="str">
        <f t="shared" si="2359"/>
        <v/>
      </c>
      <c r="BT2364" s="18" t="str">
        <f t="shared" si="2359"/>
        <v/>
      </c>
      <c r="BU2364" s="18" t="str">
        <f t="shared" si="2359"/>
        <v/>
      </c>
      <c r="BV2364" s="18" t="str">
        <f t="shared" si="2359"/>
        <v/>
      </c>
      <c r="BW2364" s="18" t="str">
        <f t="shared" si="2359"/>
        <v/>
      </c>
      <c r="BX2364" s="18" t="str">
        <f t="shared" si="2359"/>
        <v/>
      </c>
      <c r="BY2364" s="18" t="str">
        <f t="shared" si="2359"/>
        <v/>
      </c>
      <c r="BZ2364" s="18" t="str">
        <f t="shared" si="2359"/>
        <v/>
      </c>
      <c r="CA2364" s="18" t="str">
        <f>IF(BY2364&lt;&gt;"",BY2364-LOOKUP(2,1/(LEN($AQ$1:AQ2364)&gt;0),$AQ$1:AQ2364),"")</f>
        <v/>
      </c>
    </row>
    <row r="2365" spans="1:79" x14ac:dyDescent="0.25">
      <c r="A2365" s="21">
        <v>62475</v>
      </c>
      <c r="B2365" s="21">
        <v>1</v>
      </c>
      <c r="C2365" s="22" t="s">
        <v>2622</v>
      </c>
      <c r="D2365" s="21">
        <v>332</v>
      </c>
      <c r="E2365" s="23">
        <v>0.62847222222222221</v>
      </c>
      <c r="F2365" s="22" t="s">
        <v>666</v>
      </c>
      <c r="G2365" s="22" t="b">
        <v>1</v>
      </c>
      <c r="H2365" s="24">
        <v>43532.628784722219</v>
      </c>
      <c r="I2365" s="25" t="s">
        <v>241</v>
      </c>
      <c r="J2365" s="22" t="s">
        <v>242</v>
      </c>
      <c r="K2365" s="11">
        <v>0</v>
      </c>
      <c r="L2365" s="11">
        <v>3099</v>
      </c>
      <c r="M2365" s="11">
        <v>2459</v>
      </c>
      <c r="N2365" s="11">
        <v>1.382716163789155E-11</v>
      </c>
      <c r="O2365" s="11">
        <v>54</v>
      </c>
      <c r="P2365" s="14">
        <v>0.24999994932886441</v>
      </c>
      <c r="Q2365" s="11">
        <v>983.87962214802815</v>
      </c>
      <c r="R2365" s="15">
        <v>0.11326039009247317</v>
      </c>
      <c r="S2365" s="11">
        <v>31.011667120396964</v>
      </c>
      <c r="T2365" s="11">
        <v>44.999999832361937</v>
      </c>
      <c r="U2365" s="11">
        <v>0.68914816079832064</v>
      </c>
      <c r="V2365" s="11">
        <v>2.4809333788739543</v>
      </c>
      <c r="W2365" s="22"/>
      <c r="X2365" s="21">
        <v>0</v>
      </c>
      <c r="Y2365" s="22">
        <v>0</v>
      </c>
      <c r="Z2365" s="22">
        <v>0</v>
      </c>
      <c r="AA2365" s="22">
        <v>0</v>
      </c>
      <c r="AB2365" s="22">
        <v>0</v>
      </c>
      <c r="AC2365" s="22">
        <v>0</v>
      </c>
      <c r="AD2365" s="22">
        <v>0</v>
      </c>
      <c r="AE2365" s="22">
        <v>0</v>
      </c>
      <c r="AF2365" s="22">
        <v>983.87962214802815</v>
      </c>
      <c r="AG2365" s="21">
        <v>0</v>
      </c>
      <c r="AH2365" s="22">
        <v>0</v>
      </c>
      <c r="AI2365" s="22">
        <v>0</v>
      </c>
      <c r="AJ2365" s="22">
        <v>983.87962214802815</v>
      </c>
      <c r="AK2365" s="22">
        <v>8544.8116110658502</v>
      </c>
      <c r="AL2365" s="22">
        <v>0</v>
      </c>
      <c r="AM2365" s="22">
        <v>54</v>
      </c>
      <c r="AN2365" s="22">
        <v>0</v>
      </c>
      <c r="AO2365" s="22">
        <v>0</v>
      </c>
      <c r="AQ2365" s="18" t="str">
        <f t="shared" ref="AQ2365:BZ2365" si="2360">IF(OR(AND(AQ$2&gt;$O2364,AQ$2&lt;=$O2365),AND(AQ$2&lt;=$O2364,$O2363&gt;$O2364),AND(AQ$2&gt;$O2365,$O2366&lt;$O2365)),$H2364+((AQ$1-$Q2364)/$U2365/86000),"")</f>
        <v/>
      </c>
      <c r="AR2365" s="18" t="str">
        <f t="shared" si="2360"/>
        <v/>
      </c>
      <c r="AS2365" s="18" t="str">
        <f t="shared" si="2360"/>
        <v/>
      </c>
      <c r="AT2365" s="18" t="str">
        <f t="shared" si="2360"/>
        <v/>
      </c>
      <c r="AU2365" s="18" t="str">
        <f t="shared" si="2360"/>
        <v/>
      </c>
      <c r="AV2365" s="18" t="str">
        <f t="shared" si="2360"/>
        <v/>
      </c>
      <c r="AW2365" s="18" t="str">
        <f t="shared" si="2360"/>
        <v/>
      </c>
      <c r="AX2365" s="18" t="str">
        <f t="shared" si="2360"/>
        <v/>
      </c>
      <c r="AY2365" s="18" t="str">
        <f t="shared" si="2360"/>
        <v/>
      </c>
      <c r="AZ2365" s="18" t="str">
        <f t="shared" si="2360"/>
        <v/>
      </c>
      <c r="BA2365" s="18" t="str">
        <f t="shared" si="2360"/>
        <v/>
      </c>
      <c r="BB2365" s="18" t="str">
        <f t="shared" si="2360"/>
        <v/>
      </c>
      <c r="BC2365" s="18" t="str">
        <f t="shared" si="2360"/>
        <v/>
      </c>
      <c r="BD2365" s="18" t="str">
        <f t="shared" si="2360"/>
        <v/>
      </c>
      <c r="BE2365" s="18" t="str">
        <f t="shared" si="2360"/>
        <v/>
      </c>
      <c r="BF2365" s="18" t="str">
        <f t="shared" si="2360"/>
        <v/>
      </c>
      <c r="BG2365" s="18" t="str">
        <f t="shared" si="2360"/>
        <v/>
      </c>
      <c r="BH2365" s="18" t="str">
        <f t="shared" si="2360"/>
        <v/>
      </c>
      <c r="BI2365" s="18" t="str">
        <f t="shared" si="2360"/>
        <v/>
      </c>
      <c r="BJ2365" s="18" t="str">
        <f t="shared" si="2360"/>
        <v/>
      </c>
      <c r="BK2365" s="18" t="str">
        <f t="shared" si="2360"/>
        <v/>
      </c>
      <c r="BL2365" s="18" t="str">
        <f t="shared" si="2360"/>
        <v/>
      </c>
      <c r="BM2365" s="18" t="str">
        <f t="shared" si="2360"/>
        <v/>
      </c>
      <c r="BN2365" s="18" t="str">
        <f t="shared" si="2360"/>
        <v/>
      </c>
      <c r="BO2365" s="18" t="str">
        <f t="shared" si="2360"/>
        <v/>
      </c>
      <c r="BP2365" s="18" t="str">
        <f t="shared" si="2360"/>
        <v/>
      </c>
      <c r="BQ2365" s="18" t="str">
        <f t="shared" si="2360"/>
        <v/>
      </c>
      <c r="BR2365" s="18" t="str">
        <f t="shared" si="2360"/>
        <v/>
      </c>
      <c r="BS2365" s="18" t="str">
        <f t="shared" si="2360"/>
        <v/>
      </c>
      <c r="BT2365" s="18" t="str">
        <f t="shared" si="2360"/>
        <v/>
      </c>
      <c r="BU2365" s="18" t="str">
        <f t="shared" si="2360"/>
        <v/>
      </c>
      <c r="BV2365" s="18" t="str">
        <f t="shared" si="2360"/>
        <v/>
      </c>
      <c r="BW2365" s="18" t="str">
        <f t="shared" si="2360"/>
        <v/>
      </c>
      <c r="BX2365" s="18" t="str">
        <f t="shared" si="2360"/>
        <v/>
      </c>
      <c r="BY2365" s="18" t="str">
        <f t="shared" si="2360"/>
        <v/>
      </c>
      <c r="BZ2365" s="18" t="str">
        <f t="shared" si="2360"/>
        <v/>
      </c>
      <c r="CA2365" s="18" t="str">
        <f>IF(BY2365&lt;&gt;"",BY2365-LOOKUP(2,1/(LEN($AQ$1:AQ2365)&gt;0),$AQ$1:AQ2365),"")</f>
        <v/>
      </c>
    </row>
    <row r="2366" spans="1:79" x14ac:dyDescent="0.25">
      <c r="A2366" s="21">
        <v>62476</v>
      </c>
      <c r="B2366" s="21">
        <v>1</v>
      </c>
      <c r="C2366" s="22" t="s">
        <v>2623</v>
      </c>
      <c r="D2366" s="21">
        <v>332</v>
      </c>
      <c r="E2366" s="23">
        <v>0.62916666666666665</v>
      </c>
      <c r="F2366" s="22" t="s">
        <v>666</v>
      </c>
      <c r="G2366" s="22" t="b">
        <v>1</v>
      </c>
      <c r="H2366" s="24">
        <v>43532.629305555558</v>
      </c>
      <c r="I2366" s="25" t="s">
        <v>449</v>
      </c>
      <c r="J2366" s="22" t="s">
        <v>450</v>
      </c>
      <c r="K2366" s="11">
        <v>0</v>
      </c>
      <c r="L2366" s="11">
        <v>3100</v>
      </c>
      <c r="M2366" s="11">
        <v>2462</v>
      </c>
      <c r="N2366" s="11">
        <v>1.3841372492606752E-11</v>
      </c>
      <c r="O2366" s="11">
        <v>54</v>
      </c>
      <c r="P2366" s="14">
        <v>0.74999994932894676</v>
      </c>
      <c r="Q2366" s="11">
        <v>1016.4543789749463</v>
      </c>
      <c r="R2366" s="15">
        <v>0.11701026922639542</v>
      </c>
      <c r="S2366" s="11">
        <v>32.574756826918133</v>
      </c>
      <c r="T2366" s="11">
        <v>45.000000461004674</v>
      </c>
      <c r="U2366" s="11">
        <v>0.72388347762676586</v>
      </c>
      <c r="V2366" s="11">
        <v>2.6059805194563572</v>
      </c>
      <c r="W2366" s="22"/>
      <c r="X2366" s="21">
        <v>0</v>
      </c>
      <c r="Y2366" s="22">
        <v>0</v>
      </c>
      <c r="Z2366" s="22">
        <v>0</v>
      </c>
      <c r="AA2366" s="22">
        <v>0</v>
      </c>
      <c r="AB2366" s="22">
        <v>0</v>
      </c>
      <c r="AC2366" s="22">
        <v>0</v>
      </c>
      <c r="AD2366" s="22">
        <v>0</v>
      </c>
      <c r="AE2366" s="22">
        <v>0</v>
      </c>
      <c r="AF2366" s="22">
        <v>1016.4543789749463</v>
      </c>
      <c r="AG2366" s="21">
        <v>0</v>
      </c>
      <c r="AH2366" s="22">
        <v>0</v>
      </c>
      <c r="AI2366" s="22">
        <v>0</v>
      </c>
      <c r="AJ2366" s="22">
        <v>1016.4543789749463</v>
      </c>
      <c r="AK2366" s="22">
        <v>8544.8116110658502</v>
      </c>
      <c r="AL2366" s="22">
        <v>0</v>
      </c>
      <c r="AM2366" s="22">
        <v>53</v>
      </c>
      <c r="AN2366" s="22">
        <v>0</v>
      </c>
      <c r="AO2366" s="22">
        <v>0</v>
      </c>
      <c r="AQ2366" s="18" t="str">
        <f t="shared" ref="AQ2366:BZ2366" si="2361">IF(OR(AND(AQ$2&gt;$O2365,AQ$2&lt;=$O2366),AND(AQ$2&lt;=$O2365,$O2364&gt;$O2365),AND(AQ$2&gt;$O2366,$O2367&lt;$O2366)),$H2365+((AQ$1-$Q2365)/$U2366/86000),"")</f>
        <v/>
      </c>
      <c r="AR2366" s="18" t="str">
        <f t="shared" si="2361"/>
        <v/>
      </c>
      <c r="AS2366" s="18" t="str">
        <f t="shared" si="2361"/>
        <v/>
      </c>
      <c r="AT2366" s="18" t="str">
        <f t="shared" si="2361"/>
        <v/>
      </c>
      <c r="AU2366" s="18" t="str">
        <f t="shared" si="2361"/>
        <v/>
      </c>
      <c r="AV2366" s="18" t="str">
        <f t="shared" si="2361"/>
        <v/>
      </c>
      <c r="AW2366" s="18" t="str">
        <f t="shared" si="2361"/>
        <v/>
      </c>
      <c r="AX2366" s="18" t="str">
        <f t="shared" si="2361"/>
        <v/>
      </c>
      <c r="AY2366" s="18" t="str">
        <f t="shared" si="2361"/>
        <v/>
      </c>
      <c r="AZ2366" s="18" t="str">
        <f t="shared" si="2361"/>
        <v/>
      </c>
      <c r="BA2366" s="18" t="str">
        <f t="shared" si="2361"/>
        <v/>
      </c>
      <c r="BB2366" s="18" t="str">
        <f t="shared" si="2361"/>
        <v/>
      </c>
      <c r="BC2366" s="18" t="str">
        <f t="shared" si="2361"/>
        <v/>
      </c>
      <c r="BD2366" s="18" t="str">
        <f t="shared" si="2361"/>
        <v/>
      </c>
      <c r="BE2366" s="18" t="str">
        <f t="shared" si="2361"/>
        <v/>
      </c>
      <c r="BF2366" s="18" t="str">
        <f t="shared" si="2361"/>
        <v/>
      </c>
      <c r="BG2366" s="18" t="str">
        <f t="shared" si="2361"/>
        <v/>
      </c>
      <c r="BH2366" s="18" t="str">
        <f t="shared" si="2361"/>
        <v/>
      </c>
      <c r="BI2366" s="18" t="str">
        <f t="shared" si="2361"/>
        <v/>
      </c>
      <c r="BJ2366" s="18" t="str">
        <f t="shared" si="2361"/>
        <v/>
      </c>
      <c r="BK2366" s="18" t="str">
        <f t="shared" si="2361"/>
        <v/>
      </c>
      <c r="BL2366" s="18" t="str">
        <f t="shared" si="2361"/>
        <v/>
      </c>
      <c r="BM2366" s="18" t="str">
        <f t="shared" si="2361"/>
        <v/>
      </c>
      <c r="BN2366" s="18" t="str">
        <f t="shared" si="2361"/>
        <v/>
      </c>
      <c r="BO2366" s="18" t="str">
        <f t="shared" si="2361"/>
        <v/>
      </c>
      <c r="BP2366" s="18" t="str">
        <f t="shared" si="2361"/>
        <v/>
      </c>
      <c r="BQ2366" s="18" t="str">
        <f t="shared" si="2361"/>
        <v/>
      </c>
      <c r="BR2366" s="18" t="str">
        <f t="shared" si="2361"/>
        <v/>
      </c>
      <c r="BS2366" s="18" t="str">
        <f t="shared" si="2361"/>
        <v/>
      </c>
      <c r="BT2366" s="18" t="str">
        <f t="shared" si="2361"/>
        <v/>
      </c>
      <c r="BU2366" s="18" t="str">
        <f t="shared" si="2361"/>
        <v/>
      </c>
      <c r="BV2366" s="18" t="str">
        <f t="shared" si="2361"/>
        <v/>
      </c>
      <c r="BW2366" s="18" t="str">
        <f t="shared" si="2361"/>
        <v/>
      </c>
      <c r="BX2366" s="18" t="str">
        <f t="shared" si="2361"/>
        <v/>
      </c>
      <c r="BY2366" s="18" t="str">
        <f t="shared" si="2361"/>
        <v/>
      </c>
      <c r="BZ2366" s="18" t="str">
        <f t="shared" si="2361"/>
        <v/>
      </c>
      <c r="CA2366" s="18" t="str">
        <f>IF(BY2366&lt;&gt;"",BY2366-LOOKUP(2,1/(LEN($AQ$1:AQ2366)&gt;0),$AQ$1:AQ2366),"")</f>
        <v/>
      </c>
    </row>
    <row r="2367" spans="1:79" x14ac:dyDescent="0.25">
      <c r="A2367" s="21">
        <v>62477</v>
      </c>
      <c r="B2367" s="21">
        <v>1</v>
      </c>
      <c r="C2367" s="22" t="s">
        <v>2624</v>
      </c>
      <c r="D2367" s="21">
        <v>332</v>
      </c>
      <c r="E2367" s="23">
        <v>0.62916666666666665</v>
      </c>
      <c r="F2367" s="22" t="s">
        <v>666</v>
      </c>
      <c r="G2367" s="22" t="b">
        <v>1</v>
      </c>
      <c r="H2367" s="24">
        <v>43532.62945601852</v>
      </c>
      <c r="I2367" s="25" t="s">
        <v>133</v>
      </c>
      <c r="J2367" s="22" t="s">
        <v>134</v>
      </c>
      <c r="K2367" s="11">
        <v>0</v>
      </c>
      <c r="L2367" s="11">
        <v>3101</v>
      </c>
      <c r="M2367" s="11">
        <v>2465</v>
      </c>
      <c r="N2367" s="11">
        <v>4.9027448767446913E-12</v>
      </c>
      <c r="O2367" s="11">
        <v>56</v>
      </c>
      <c r="P2367" s="14">
        <v>0.74999997105103455</v>
      </c>
      <c r="Q2367" s="11">
        <v>1083.2892053908797</v>
      </c>
      <c r="R2367" s="15">
        <v>0.12470403413546521</v>
      </c>
      <c r="S2367" s="11">
        <v>66.834826415933435</v>
      </c>
      <c r="T2367" s="11">
        <v>12.999999895691872</v>
      </c>
      <c r="U2367" s="11">
        <v>5.1411405347843218</v>
      </c>
      <c r="V2367" s="11">
        <v>18.50810592522356</v>
      </c>
      <c r="W2367" s="22"/>
      <c r="X2367" s="21">
        <v>0</v>
      </c>
      <c r="Y2367" s="22">
        <v>0</v>
      </c>
      <c r="Z2367" s="22">
        <v>0</v>
      </c>
      <c r="AA2367" s="22">
        <v>0</v>
      </c>
      <c r="AB2367" s="22">
        <v>0</v>
      </c>
      <c r="AC2367" s="22">
        <v>0</v>
      </c>
      <c r="AD2367" s="22">
        <v>0</v>
      </c>
      <c r="AE2367" s="22">
        <v>0</v>
      </c>
      <c r="AF2367" s="22">
        <v>1083.2892053908797</v>
      </c>
      <c r="AG2367" s="21">
        <v>0</v>
      </c>
      <c r="AH2367" s="22">
        <v>0</v>
      </c>
      <c r="AI2367" s="22">
        <v>0</v>
      </c>
      <c r="AJ2367" s="22">
        <v>1083.2892053908797</v>
      </c>
      <c r="AK2367" s="22">
        <v>8544.8116110658502</v>
      </c>
      <c r="AL2367" s="22">
        <v>0</v>
      </c>
      <c r="AM2367" s="22">
        <v>52</v>
      </c>
      <c r="AN2367" s="22">
        <v>0</v>
      </c>
      <c r="AO2367" s="22">
        <v>0</v>
      </c>
      <c r="AQ2367" s="18" t="str">
        <f t="shared" ref="AQ2367:BZ2367" si="2362">IF(OR(AND(AQ$2&gt;$O2366,AQ$2&lt;=$O2367),AND(AQ$2&lt;=$O2366,$O2365&gt;$O2366),AND(AQ$2&gt;$O2367,$O2368&lt;$O2367)),$H2366+((AQ$1-$Q2366)/$U2367/86000),"")</f>
        <v/>
      </c>
      <c r="AR2367" s="18" t="str">
        <f t="shared" si="2362"/>
        <v/>
      </c>
      <c r="AS2367" s="18" t="str">
        <f t="shared" si="2362"/>
        <v/>
      </c>
      <c r="AT2367" s="18" t="str">
        <f t="shared" si="2362"/>
        <v/>
      </c>
      <c r="AU2367" s="18" t="str">
        <f t="shared" si="2362"/>
        <v/>
      </c>
      <c r="AV2367" s="18" t="str">
        <f t="shared" si="2362"/>
        <v/>
      </c>
      <c r="AW2367" s="18" t="str">
        <f t="shared" si="2362"/>
        <v/>
      </c>
      <c r="AX2367" s="18" t="str">
        <f t="shared" si="2362"/>
        <v/>
      </c>
      <c r="AY2367" s="18" t="str">
        <f t="shared" si="2362"/>
        <v/>
      </c>
      <c r="AZ2367" s="18" t="str">
        <f t="shared" si="2362"/>
        <v/>
      </c>
      <c r="BA2367" s="18" t="str">
        <f t="shared" si="2362"/>
        <v/>
      </c>
      <c r="BB2367" s="18" t="str">
        <f t="shared" si="2362"/>
        <v/>
      </c>
      <c r="BC2367" s="18" t="str">
        <f t="shared" si="2362"/>
        <v/>
      </c>
      <c r="BD2367" s="18" t="str">
        <f t="shared" si="2362"/>
        <v/>
      </c>
      <c r="BE2367" s="18" t="str">
        <f t="shared" si="2362"/>
        <v/>
      </c>
      <c r="BF2367" s="18" t="str">
        <f t="shared" si="2362"/>
        <v/>
      </c>
      <c r="BG2367" s="18" t="str">
        <f t="shared" si="2362"/>
        <v/>
      </c>
      <c r="BH2367" s="18" t="str">
        <f t="shared" si="2362"/>
        <v/>
      </c>
      <c r="BI2367" s="18" t="str">
        <f t="shared" si="2362"/>
        <v/>
      </c>
      <c r="BJ2367" s="18" t="str">
        <f t="shared" si="2362"/>
        <v/>
      </c>
      <c r="BK2367" s="18" t="str">
        <f t="shared" si="2362"/>
        <v/>
      </c>
      <c r="BL2367" s="18" t="str">
        <f t="shared" si="2362"/>
        <v/>
      </c>
      <c r="BM2367" s="18" t="str">
        <f t="shared" si="2362"/>
        <v/>
      </c>
      <c r="BN2367" s="18" t="str">
        <f t="shared" si="2362"/>
        <v/>
      </c>
      <c r="BO2367" s="18" t="str">
        <f t="shared" si="2362"/>
        <v/>
      </c>
      <c r="BP2367" s="18" t="str">
        <f t="shared" si="2362"/>
        <v/>
      </c>
      <c r="BQ2367" s="18" t="str">
        <f t="shared" si="2362"/>
        <v/>
      </c>
      <c r="BR2367" s="18" t="str">
        <f t="shared" si="2362"/>
        <v/>
      </c>
      <c r="BS2367" s="18" t="str">
        <f t="shared" si="2362"/>
        <v/>
      </c>
      <c r="BT2367" s="18" t="str">
        <f t="shared" si="2362"/>
        <v/>
      </c>
      <c r="BU2367" s="18" t="str">
        <f t="shared" si="2362"/>
        <v/>
      </c>
      <c r="BV2367" s="18" t="str">
        <f t="shared" si="2362"/>
        <v/>
      </c>
      <c r="BW2367" s="18" t="str">
        <f t="shared" si="2362"/>
        <v/>
      </c>
      <c r="BX2367" s="18" t="str">
        <f t="shared" si="2362"/>
        <v/>
      </c>
      <c r="BY2367" s="18" t="str">
        <f t="shared" si="2362"/>
        <v/>
      </c>
      <c r="BZ2367" s="18" t="str">
        <f t="shared" si="2362"/>
        <v/>
      </c>
      <c r="CA2367" s="18" t="str">
        <f>IF(BY2367&lt;&gt;"",BY2367-LOOKUP(2,1/(LEN($AQ$1:AQ2367)&gt;0),$AQ$1:AQ2367),"")</f>
        <v/>
      </c>
    </row>
    <row r="2368" spans="1:79" x14ac:dyDescent="0.25">
      <c r="A2368" s="21">
        <v>62478</v>
      </c>
      <c r="B2368" s="21">
        <v>1</v>
      </c>
      <c r="C2368" s="22" t="s">
        <v>2625</v>
      </c>
      <c r="D2368" s="21">
        <v>332</v>
      </c>
      <c r="E2368" s="23">
        <v>0.62986111111111109</v>
      </c>
      <c r="F2368" s="22" t="s">
        <v>666</v>
      </c>
      <c r="G2368" s="22" t="b">
        <v>1</v>
      </c>
      <c r="H2368" s="24">
        <v>43532.629826388889</v>
      </c>
      <c r="I2368" s="25" t="s">
        <v>345</v>
      </c>
      <c r="J2368" s="22" t="s">
        <v>346</v>
      </c>
      <c r="K2368" s="11">
        <v>0</v>
      </c>
      <c r="L2368" s="11">
        <v>3102</v>
      </c>
      <c r="M2368" s="11">
        <v>2466</v>
      </c>
      <c r="N2368" s="11">
        <v>3.701927653310122E-12</v>
      </c>
      <c r="O2368" s="11">
        <v>57</v>
      </c>
      <c r="P2368" s="14">
        <v>0.74999997917162076</v>
      </c>
      <c r="Q2368" s="11">
        <v>1134.7640318644214</v>
      </c>
      <c r="R2368" s="15">
        <v>0.13062961567521433</v>
      </c>
      <c r="S2368" s="11">
        <v>51.474826473541725</v>
      </c>
      <c r="T2368" s="11">
        <v>31.999999936670065</v>
      </c>
      <c r="U2368" s="11">
        <v>1.6085883304816724</v>
      </c>
      <c r="V2368" s="11">
        <v>5.7909179897340204</v>
      </c>
      <c r="W2368" s="22"/>
      <c r="X2368" s="21">
        <v>0</v>
      </c>
      <c r="Y2368" s="22">
        <v>0</v>
      </c>
      <c r="Z2368" s="22">
        <v>0</v>
      </c>
      <c r="AA2368" s="22">
        <v>0</v>
      </c>
      <c r="AB2368" s="22">
        <v>0</v>
      </c>
      <c r="AC2368" s="22">
        <v>0</v>
      </c>
      <c r="AD2368" s="22">
        <v>0</v>
      </c>
      <c r="AE2368" s="22">
        <v>0</v>
      </c>
      <c r="AF2368" s="22">
        <v>1134.7640318644214</v>
      </c>
      <c r="AG2368" s="21">
        <v>0</v>
      </c>
      <c r="AH2368" s="22">
        <v>0</v>
      </c>
      <c r="AI2368" s="22">
        <v>0</v>
      </c>
      <c r="AJ2368" s="22">
        <v>1134.7640318644214</v>
      </c>
      <c r="AK2368" s="22">
        <v>8544.8116110658502</v>
      </c>
      <c r="AL2368" s="22">
        <v>0</v>
      </c>
      <c r="AM2368" s="22">
        <v>51</v>
      </c>
      <c r="AN2368" s="22">
        <v>0</v>
      </c>
      <c r="AO2368" s="22">
        <v>0</v>
      </c>
      <c r="AQ2368" s="18" t="str">
        <f t="shared" ref="AQ2368:BZ2368" si="2363">IF(OR(AND(AQ$2&gt;$O2367,AQ$2&lt;=$O2368),AND(AQ$2&lt;=$O2367,$O2366&gt;$O2367),AND(AQ$2&gt;$O2368,$O2369&lt;$O2368)),$H2367+((AQ$1-$Q2367)/$U2368/86000),"")</f>
        <v/>
      </c>
      <c r="AR2368" s="18" t="str">
        <f t="shared" si="2363"/>
        <v/>
      </c>
      <c r="AS2368" s="18" t="str">
        <f t="shared" si="2363"/>
        <v/>
      </c>
      <c r="AT2368" s="18" t="str">
        <f t="shared" si="2363"/>
        <v/>
      </c>
      <c r="AU2368" s="18" t="str">
        <f t="shared" si="2363"/>
        <v/>
      </c>
      <c r="AV2368" s="18" t="str">
        <f t="shared" si="2363"/>
        <v/>
      </c>
      <c r="AW2368" s="18" t="str">
        <f t="shared" si="2363"/>
        <v/>
      </c>
      <c r="AX2368" s="18" t="str">
        <f t="shared" si="2363"/>
        <v/>
      </c>
      <c r="AY2368" s="18" t="str">
        <f t="shared" si="2363"/>
        <v/>
      </c>
      <c r="AZ2368" s="18" t="str">
        <f t="shared" si="2363"/>
        <v/>
      </c>
      <c r="BA2368" s="18" t="str">
        <f t="shared" si="2363"/>
        <v/>
      </c>
      <c r="BB2368" s="18" t="str">
        <f t="shared" si="2363"/>
        <v/>
      </c>
      <c r="BC2368" s="18" t="str">
        <f t="shared" si="2363"/>
        <v/>
      </c>
      <c r="BD2368" s="18" t="str">
        <f t="shared" si="2363"/>
        <v/>
      </c>
      <c r="BE2368" s="18" t="str">
        <f t="shared" si="2363"/>
        <v/>
      </c>
      <c r="BF2368" s="18" t="str">
        <f t="shared" si="2363"/>
        <v/>
      </c>
      <c r="BG2368" s="18" t="str">
        <f t="shared" si="2363"/>
        <v/>
      </c>
      <c r="BH2368" s="18" t="str">
        <f t="shared" si="2363"/>
        <v/>
      </c>
      <c r="BI2368" s="18" t="str">
        <f t="shared" si="2363"/>
        <v/>
      </c>
      <c r="BJ2368" s="18" t="str">
        <f t="shared" si="2363"/>
        <v/>
      </c>
      <c r="BK2368" s="18" t="str">
        <f t="shared" si="2363"/>
        <v/>
      </c>
      <c r="BL2368" s="18" t="str">
        <f t="shared" si="2363"/>
        <v/>
      </c>
      <c r="BM2368" s="18" t="str">
        <f t="shared" si="2363"/>
        <v/>
      </c>
      <c r="BN2368" s="18" t="str">
        <f t="shared" si="2363"/>
        <v/>
      </c>
      <c r="BO2368" s="18" t="str">
        <f t="shared" si="2363"/>
        <v/>
      </c>
      <c r="BP2368" s="18" t="str">
        <f t="shared" si="2363"/>
        <v/>
      </c>
      <c r="BQ2368" s="18" t="str">
        <f t="shared" si="2363"/>
        <v/>
      </c>
      <c r="BR2368" s="18" t="str">
        <f t="shared" si="2363"/>
        <v/>
      </c>
      <c r="BS2368" s="18" t="str">
        <f t="shared" si="2363"/>
        <v/>
      </c>
      <c r="BT2368" s="18" t="str">
        <f t="shared" si="2363"/>
        <v/>
      </c>
      <c r="BU2368" s="18" t="str">
        <f t="shared" si="2363"/>
        <v/>
      </c>
      <c r="BV2368" s="18" t="str">
        <f t="shared" si="2363"/>
        <v/>
      </c>
      <c r="BW2368" s="18" t="str">
        <f t="shared" si="2363"/>
        <v/>
      </c>
      <c r="BX2368" s="18" t="str">
        <f t="shared" si="2363"/>
        <v/>
      </c>
      <c r="BY2368" s="18" t="str">
        <f t="shared" si="2363"/>
        <v/>
      </c>
      <c r="BZ2368" s="18" t="str">
        <f t="shared" si="2363"/>
        <v/>
      </c>
      <c r="CA2368" s="18" t="str">
        <f>IF(BY2368&lt;&gt;"",BY2368-LOOKUP(2,1/(LEN($AQ$1:AQ2368)&gt;0),$AQ$1:AQ2368),"")</f>
        <v/>
      </c>
    </row>
    <row r="2369" spans="1:79" x14ac:dyDescent="0.25">
      <c r="A2369" s="21">
        <v>62479</v>
      </c>
      <c r="B2369" s="21">
        <v>1</v>
      </c>
      <c r="C2369" s="22" t="s">
        <v>2626</v>
      </c>
      <c r="D2369" s="21">
        <v>332</v>
      </c>
      <c r="E2369" s="23">
        <v>0.62986111111111109</v>
      </c>
      <c r="F2369" s="22" t="s">
        <v>666</v>
      </c>
      <c r="G2369" s="22" t="b">
        <v>1</v>
      </c>
      <c r="H2369" s="24">
        <v>43532.630347222221</v>
      </c>
      <c r="I2369" s="25" t="s">
        <v>153</v>
      </c>
      <c r="J2369" s="22" t="s">
        <v>154</v>
      </c>
      <c r="K2369" s="11">
        <v>0</v>
      </c>
      <c r="L2369" s="11">
        <v>3103</v>
      </c>
      <c r="M2369" s="11">
        <v>2469</v>
      </c>
      <c r="N2369" s="11">
        <v>1.2769874047080521E-10</v>
      </c>
      <c r="O2369" s="11">
        <v>60</v>
      </c>
      <c r="P2369" s="14">
        <v>0.24676134718509879</v>
      </c>
      <c r="Q2369" s="11">
        <v>1209.068798194663</v>
      </c>
      <c r="R2369" s="15">
        <v>0.13918329097333637</v>
      </c>
      <c r="S2369" s="11">
        <v>74.304766330241591</v>
      </c>
      <c r="T2369" s="11">
        <v>44.999999832361937</v>
      </c>
      <c r="U2369" s="11">
        <v>1.6512170357121871</v>
      </c>
      <c r="V2369" s="11">
        <v>5.9443813285638738</v>
      </c>
      <c r="W2369" s="22"/>
      <c r="X2369" s="21">
        <v>0</v>
      </c>
      <c r="Y2369" s="22">
        <v>0</v>
      </c>
      <c r="Z2369" s="22">
        <v>0</v>
      </c>
      <c r="AA2369" s="22">
        <v>0</v>
      </c>
      <c r="AB2369" s="22">
        <v>0</v>
      </c>
      <c r="AC2369" s="22">
        <v>0</v>
      </c>
      <c r="AD2369" s="22">
        <v>0</v>
      </c>
      <c r="AE2369" s="22">
        <v>0</v>
      </c>
      <c r="AF2369" s="22">
        <v>1209.068798194663</v>
      </c>
      <c r="AG2369" s="21">
        <v>0</v>
      </c>
      <c r="AH2369" s="22">
        <v>0</v>
      </c>
      <c r="AI2369" s="22">
        <v>0</v>
      </c>
      <c r="AJ2369" s="22">
        <v>1209.068798194663</v>
      </c>
      <c r="AK2369" s="22">
        <v>8544.8116110658502</v>
      </c>
      <c r="AL2369" s="22">
        <v>0</v>
      </c>
      <c r="AM2369" s="22">
        <v>50</v>
      </c>
      <c r="AN2369" s="22">
        <v>0</v>
      </c>
      <c r="AO2369" s="22">
        <v>0</v>
      </c>
      <c r="AQ2369" s="18" t="str">
        <f t="shared" ref="AQ2369:BZ2369" si="2364">IF(OR(AND(AQ$2&gt;$O2368,AQ$2&lt;=$O2369),AND(AQ$2&lt;=$O2368,$O2367&gt;$O2368),AND(AQ$2&gt;$O2369,$O2370&lt;$O2369)),$H2368+((AQ$1-$Q2368)/$U2369/86000),"")</f>
        <v/>
      </c>
      <c r="AR2369" s="18" t="str">
        <f t="shared" si="2364"/>
        <v/>
      </c>
      <c r="AS2369" s="18" t="str">
        <f t="shared" si="2364"/>
        <v/>
      </c>
      <c r="AT2369" s="18" t="str">
        <f t="shared" si="2364"/>
        <v/>
      </c>
      <c r="AU2369" s="18" t="str">
        <f t="shared" si="2364"/>
        <v/>
      </c>
      <c r="AV2369" s="18" t="str">
        <f t="shared" si="2364"/>
        <v/>
      </c>
      <c r="AW2369" s="18" t="str">
        <f t="shared" si="2364"/>
        <v/>
      </c>
      <c r="AX2369" s="18" t="str">
        <f t="shared" si="2364"/>
        <v/>
      </c>
      <c r="AY2369" s="18" t="str">
        <f t="shared" si="2364"/>
        <v/>
      </c>
      <c r="AZ2369" s="18" t="str">
        <f t="shared" si="2364"/>
        <v/>
      </c>
      <c r="BA2369" s="18" t="str">
        <f t="shared" si="2364"/>
        <v/>
      </c>
      <c r="BB2369" s="18" t="str">
        <f t="shared" si="2364"/>
        <v/>
      </c>
      <c r="BC2369" s="18" t="str">
        <f t="shared" si="2364"/>
        <v/>
      </c>
      <c r="BD2369" s="18" t="str">
        <f t="shared" si="2364"/>
        <v/>
      </c>
      <c r="BE2369" s="18" t="str">
        <f t="shared" si="2364"/>
        <v/>
      </c>
      <c r="BF2369" s="18" t="str">
        <f t="shared" si="2364"/>
        <v/>
      </c>
      <c r="BG2369" s="18" t="str">
        <f t="shared" si="2364"/>
        <v/>
      </c>
      <c r="BH2369" s="18" t="str">
        <f t="shared" si="2364"/>
        <v/>
      </c>
      <c r="BI2369" s="18" t="str">
        <f t="shared" si="2364"/>
        <v/>
      </c>
      <c r="BJ2369" s="18" t="str">
        <f t="shared" si="2364"/>
        <v/>
      </c>
      <c r="BK2369" s="18" t="str">
        <f t="shared" si="2364"/>
        <v/>
      </c>
      <c r="BL2369" s="18" t="str">
        <f t="shared" si="2364"/>
        <v/>
      </c>
      <c r="BM2369" s="18" t="str">
        <f t="shared" si="2364"/>
        <v/>
      </c>
      <c r="BN2369" s="18" t="str">
        <f t="shared" si="2364"/>
        <v/>
      </c>
      <c r="BO2369" s="18" t="str">
        <f t="shared" si="2364"/>
        <v/>
      </c>
      <c r="BP2369" s="18" t="str">
        <f t="shared" si="2364"/>
        <v/>
      </c>
      <c r="BQ2369" s="18" t="str">
        <f t="shared" si="2364"/>
        <v/>
      </c>
      <c r="BR2369" s="18" t="str">
        <f t="shared" si="2364"/>
        <v/>
      </c>
      <c r="BS2369" s="18" t="str">
        <f t="shared" si="2364"/>
        <v/>
      </c>
      <c r="BT2369" s="18" t="str">
        <f t="shared" si="2364"/>
        <v/>
      </c>
      <c r="BU2369" s="18" t="str">
        <f t="shared" si="2364"/>
        <v/>
      </c>
      <c r="BV2369" s="18" t="str">
        <f t="shared" si="2364"/>
        <v/>
      </c>
      <c r="BW2369" s="18" t="str">
        <f t="shared" si="2364"/>
        <v/>
      </c>
      <c r="BX2369" s="18" t="str">
        <f t="shared" si="2364"/>
        <v/>
      </c>
      <c r="BY2369" s="18" t="str">
        <f t="shared" si="2364"/>
        <v/>
      </c>
      <c r="BZ2369" s="18" t="str">
        <f t="shared" si="2364"/>
        <v/>
      </c>
      <c r="CA2369" s="18" t="str">
        <f>IF(BY2369&lt;&gt;"",BY2369-LOOKUP(2,1/(LEN($AQ$1:AQ2369)&gt;0),$AQ$1:AQ2369),"")</f>
        <v/>
      </c>
    </row>
    <row r="2370" spans="1:79" x14ac:dyDescent="0.25">
      <c r="A2370" s="21">
        <v>62480</v>
      </c>
      <c r="B2370" s="21">
        <v>1</v>
      </c>
      <c r="C2370" s="22" t="s">
        <v>2627</v>
      </c>
      <c r="D2370" s="21">
        <v>332</v>
      </c>
      <c r="E2370" s="23">
        <v>0.63055555555555554</v>
      </c>
      <c r="F2370" s="22" t="s">
        <v>666</v>
      </c>
      <c r="G2370" s="22" t="b">
        <v>1</v>
      </c>
      <c r="H2370" s="24">
        <v>43532.630439814813</v>
      </c>
      <c r="I2370" s="25" t="s">
        <v>153</v>
      </c>
      <c r="J2370" s="22" t="s">
        <v>154</v>
      </c>
      <c r="K2370" s="11">
        <v>0</v>
      </c>
      <c r="L2370" s="11">
        <v>3104</v>
      </c>
      <c r="M2370" s="11">
        <v>2471</v>
      </c>
      <c r="N2370" s="11">
        <v>1.2769874047080521E-10</v>
      </c>
      <c r="O2370" s="11">
        <v>60</v>
      </c>
      <c r="P2370" s="14">
        <v>0.24676134718509879</v>
      </c>
      <c r="Q2370" s="11">
        <v>1209.068798194663</v>
      </c>
      <c r="R2370" s="15">
        <v>0.13918329097333637</v>
      </c>
      <c r="S2370" s="11">
        <v>0</v>
      </c>
      <c r="T2370" s="11">
        <v>7.9999999841675162</v>
      </c>
      <c r="U2370" s="11">
        <v>0</v>
      </c>
      <c r="V2370" s="11">
        <v>0</v>
      </c>
      <c r="W2370" s="22"/>
      <c r="X2370" s="21">
        <v>0</v>
      </c>
      <c r="Y2370" s="22">
        <v>0.5</v>
      </c>
      <c r="Z2370" s="22">
        <v>0</v>
      </c>
      <c r="AA2370" s="22">
        <v>0</v>
      </c>
      <c r="AB2370" s="22">
        <v>0</v>
      </c>
      <c r="AC2370" s="22">
        <v>1</v>
      </c>
      <c r="AD2370" s="22">
        <v>1</v>
      </c>
      <c r="AE2370" s="22">
        <v>0</v>
      </c>
      <c r="AF2370" s="22">
        <v>1209.068798194663</v>
      </c>
      <c r="AG2370" s="21">
        <v>0</v>
      </c>
      <c r="AH2370" s="22">
        <v>0</v>
      </c>
      <c r="AI2370" s="22">
        <v>0</v>
      </c>
      <c r="AJ2370" s="22">
        <v>1209.068798194663</v>
      </c>
      <c r="AK2370" s="22">
        <v>8544.8116110658502</v>
      </c>
      <c r="AL2370" s="22">
        <v>0</v>
      </c>
      <c r="AM2370" s="22">
        <v>49</v>
      </c>
      <c r="AN2370" s="22">
        <v>0</v>
      </c>
      <c r="AO2370" s="22">
        <v>0</v>
      </c>
      <c r="AQ2370" s="18" t="str">
        <f t="shared" ref="AQ2370:BZ2370" si="2365">IF(OR(AND(AQ$2&gt;$O2369,AQ$2&lt;=$O2370),AND(AQ$2&lt;=$O2369,$O2368&gt;$O2369),AND(AQ$2&gt;$O2370,$O2371&lt;$O2370)),$H2369+((AQ$1-$Q2369)/$U2370/86000),"")</f>
        <v/>
      </c>
      <c r="AR2370" s="18" t="str">
        <f t="shared" si="2365"/>
        <v/>
      </c>
      <c r="AS2370" s="18" t="str">
        <f t="shared" si="2365"/>
        <v/>
      </c>
      <c r="AT2370" s="18" t="str">
        <f t="shared" si="2365"/>
        <v/>
      </c>
      <c r="AU2370" s="18" t="str">
        <f t="shared" si="2365"/>
        <v/>
      </c>
      <c r="AV2370" s="18" t="str">
        <f t="shared" si="2365"/>
        <v/>
      </c>
      <c r="AW2370" s="18" t="str">
        <f t="shared" si="2365"/>
        <v/>
      </c>
      <c r="AX2370" s="18" t="str">
        <f t="shared" si="2365"/>
        <v/>
      </c>
      <c r="AY2370" s="18" t="str">
        <f t="shared" si="2365"/>
        <v/>
      </c>
      <c r="AZ2370" s="18" t="str">
        <f t="shared" si="2365"/>
        <v/>
      </c>
      <c r="BA2370" s="18" t="str">
        <f t="shared" si="2365"/>
        <v/>
      </c>
      <c r="BB2370" s="18" t="str">
        <f t="shared" si="2365"/>
        <v/>
      </c>
      <c r="BC2370" s="18" t="str">
        <f t="shared" si="2365"/>
        <v/>
      </c>
      <c r="BD2370" s="18" t="str">
        <f t="shared" si="2365"/>
        <v/>
      </c>
      <c r="BE2370" s="18" t="str">
        <f t="shared" si="2365"/>
        <v/>
      </c>
      <c r="BF2370" s="18" t="str">
        <f t="shared" si="2365"/>
        <v/>
      </c>
      <c r="BG2370" s="18" t="str">
        <f t="shared" si="2365"/>
        <v/>
      </c>
      <c r="BH2370" s="18" t="str">
        <f t="shared" si="2365"/>
        <v/>
      </c>
      <c r="BI2370" s="18" t="str">
        <f t="shared" si="2365"/>
        <v/>
      </c>
      <c r="BJ2370" s="18" t="str">
        <f t="shared" si="2365"/>
        <v/>
      </c>
      <c r="BK2370" s="18" t="str">
        <f t="shared" si="2365"/>
        <v/>
      </c>
      <c r="BL2370" s="18" t="str">
        <f t="shared" si="2365"/>
        <v/>
      </c>
      <c r="BM2370" s="18" t="str">
        <f t="shared" si="2365"/>
        <v/>
      </c>
      <c r="BN2370" s="18" t="str">
        <f t="shared" si="2365"/>
        <v/>
      </c>
      <c r="BO2370" s="18" t="str">
        <f t="shared" si="2365"/>
        <v/>
      </c>
      <c r="BP2370" s="18" t="str">
        <f t="shared" si="2365"/>
        <v/>
      </c>
      <c r="BQ2370" s="18" t="str">
        <f t="shared" si="2365"/>
        <v/>
      </c>
      <c r="BR2370" s="18" t="str">
        <f t="shared" si="2365"/>
        <v/>
      </c>
      <c r="BS2370" s="18" t="str">
        <f t="shared" si="2365"/>
        <v/>
      </c>
      <c r="BT2370" s="18" t="str">
        <f t="shared" si="2365"/>
        <v/>
      </c>
      <c r="BU2370" s="18" t="str">
        <f t="shared" si="2365"/>
        <v/>
      </c>
      <c r="BV2370" s="18" t="str">
        <f t="shared" si="2365"/>
        <v/>
      </c>
      <c r="BW2370" s="18" t="str">
        <f t="shared" si="2365"/>
        <v/>
      </c>
      <c r="BX2370" s="18" t="str">
        <f t="shared" si="2365"/>
        <v/>
      </c>
      <c r="BY2370" s="18" t="str">
        <f t="shared" si="2365"/>
        <v/>
      </c>
      <c r="BZ2370" s="18" t="str">
        <f t="shared" si="2365"/>
        <v/>
      </c>
      <c r="CA2370" s="18" t="str">
        <f>IF(BY2370&lt;&gt;"",BY2370-LOOKUP(2,1/(LEN($AQ$1:AQ2370)&gt;0),$AQ$1:AQ2370),"")</f>
        <v/>
      </c>
    </row>
    <row r="2371" spans="1:79" x14ac:dyDescent="0.25">
      <c r="A2371" s="21">
        <v>62481</v>
      </c>
      <c r="B2371" s="21">
        <v>2</v>
      </c>
      <c r="C2371" s="22" t="s">
        <v>2629</v>
      </c>
      <c r="D2371" s="21">
        <v>332</v>
      </c>
      <c r="E2371" s="23">
        <v>0.63055555555555554</v>
      </c>
      <c r="F2371" s="22" t="s">
        <v>666</v>
      </c>
      <c r="G2371" s="22" t="b">
        <v>1</v>
      </c>
      <c r="H2371" s="24">
        <v>43532.630868055552</v>
      </c>
      <c r="I2371" s="25" t="s">
        <v>173</v>
      </c>
      <c r="J2371" s="22" t="s">
        <v>174</v>
      </c>
      <c r="K2371" s="11">
        <v>0</v>
      </c>
      <c r="L2371" s="11">
        <v>3105</v>
      </c>
      <c r="M2371" s="11">
        <v>2473</v>
      </c>
      <c r="N2371" s="11">
        <v>5.6682836202526232E-10</v>
      </c>
      <c r="O2371" s="11">
        <v>60</v>
      </c>
      <c r="P2371" s="14">
        <v>0.74028428865241436</v>
      </c>
      <c r="Q2371" s="11">
        <v>1237.7325557028746</v>
      </c>
      <c r="R2371" s="15">
        <v>0.14248295109822881</v>
      </c>
      <c r="S2371" s="11">
        <v>28.663757508211575</v>
      </c>
      <c r="T2371" s="11">
        <v>36.99999984819442</v>
      </c>
      <c r="U2371" s="11">
        <v>0.77469615204904796</v>
      </c>
      <c r="V2371" s="11">
        <v>2.7889061473765726</v>
      </c>
      <c r="W2371" s="22"/>
      <c r="X2371" s="21">
        <v>0</v>
      </c>
      <c r="Y2371" s="22">
        <v>0</v>
      </c>
      <c r="Z2371" s="22">
        <v>0</v>
      </c>
      <c r="AA2371" s="22">
        <v>0</v>
      </c>
      <c r="AB2371" s="22">
        <v>0</v>
      </c>
      <c r="AC2371" s="22">
        <v>0</v>
      </c>
      <c r="AD2371" s="22">
        <v>0</v>
      </c>
      <c r="AE2371" s="22">
        <v>0</v>
      </c>
      <c r="AF2371" s="22">
        <v>1237.7325557028746</v>
      </c>
      <c r="AG2371" s="21">
        <v>0</v>
      </c>
      <c r="AH2371" s="22">
        <v>0</v>
      </c>
      <c r="AI2371" s="22">
        <v>0</v>
      </c>
      <c r="AJ2371" s="22">
        <v>1237.7325557028746</v>
      </c>
      <c r="AK2371" s="22">
        <v>8544.8116110658502</v>
      </c>
      <c r="AL2371" s="22">
        <v>0</v>
      </c>
      <c r="AM2371" s="22">
        <v>48</v>
      </c>
      <c r="AN2371" s="22">
        <v>0</v>
      </c>
      <c r="AO2371" s="22">
        <v>0</v>
      </c>
      <c r="AQ2371" s="18" t="str">
        <f t="shared" ref="AQ2371:BZ2371" si="2366">IF(OR(AND(AQ$2&gt;$O2370,AQ$2&lt;=$O2371),AND(AQ$2&lt;=$O2370,$O2369&gt;$O2370),AND(AQ$2&gt;$O2371,$O2372&lt;$O2371)),$H2370+((AQ$1-$Q2370)/$U2371/86000),"")</f>
        <v/>
      </c>
      <c r="AR2371" s="18" t="str">
        <f t="shared" si="2366"/>
        <v/>
      </c>
      <c r="AS2371" s="18" t="str">
        <f t="shared" si="2366"/>
        <v/>
      </c>
      <c r="AT2371" s="18" t="str">
        <f t="shared" si="2366"/>
        <v/>
      </c>
      <c r="AU2371" s="18" t="str">
        <f t="shared" si="2366"/>
        <v/>
      </c>
      <c r="AV2371" s="18" t="str">
        <f t="shared" si="2366"/>
        <v/>
      </c>
      <c r="AW2371" s="18" t="str">
        <f t="shared" si="2366"/>
        <v/>
      </c>
      <c r="AX2371" s="18" t="str">
        <f t="shared" si="2366"/>
        <v/>
      </c>
      <c r="AY2371" s="18" t="str">
        <f t="shared" si="2366"/>
        <v/>
      </c>
      <c r="AZ2371" s="18" t="str">
        <f t="shared" si="2366"/>
        <v/>
      </c>
      <c r="BA2371" s="18" t="str">
        <f t="shared" si="2366"/>
        <v/>
      </c>
      <c r="BB2371" s="18" t="str">
        <f t="shared" si="2366"/>
        <v/>
      </c>
      <c r="BC2371" s="18" t="str">
        <f t="shared" si="2366"/>
        <v/>
      </c>
      <c r="BD2371" s="18" t="str">
        <f t="shared" si="2366"/>
        <v/>
      </c>
      <c r="BE2371" s="18" t="str">
        <f t="shared" si="2366"/>
        <v/>
      </c>
      <c r="BF2371" s="18" t="str">
        <f t="shared" si="2366"/>
        <v/>
      </c>
      <c r="BG2371" s="18" t="str">
        <f t="shared" si="2366"/>
        <v/>
      </c>
      <c r="BH2371" s="18" t="str">
        <f t="shared" si="2366"/>
        <v/>
      </c>
      <c r="BI2371" s="18" t="str">
        <f t="shared" si="2366"/>
        <v/>
      </c>
      <c r="BJ2371" s="18" t="str">
        <f t="shared" si="2366"/>
        <v/>
      </c>
      <c r="BK2371" s="18" t="str">
        <f t="shared" si="2366"/>
        <v/>
      </c>
      <c r="BL2371" s="18" t="str">
        <f t="shared" si="2366"/>
        <v/>
      </c>
      <c r="BM2371" s="18" t="str">
        <f t="shared" si="2366"/>
        <v/>
      </c>
      <c r="BN2371" s="18" t="str">
        <f t="shared" si="2366"/>
        <v/>
      </c>
      <c r="BO2371" s="18" t="str">
        <f t="shared" si="2366"/>
        <v/>
      </c>
      <c r="BP2371" s="18" t="str">
        <f t="shared" si="2366"/>
        <v/>
      </c>
      <c r="BQ2371" s="18" t="str">
        <f t="shared" si="2366"/>
        <v/>
      </c>
      <c r="BR2371" s="18" t="str">
        <f t="shared" si="2366"/>
        <v/>
      </c>
      <c r="BS2371" s="18" t="str">
        <f t="shared" si="2366"/>
        <v/>
      </c>
      <c r="BT2371" s="18" t="str">
        <f t="shared" si="2366"/>
        <v/>
      </c>
      <c r="BU2371" s="18" t="str">
        <f t="shared" si="2366"/>
        <v/>
      </c>
      <c r="BV2371" s="18" t="str">
        <f t="shared" si="2366"/>
        <v/>
      </c>
      <c r="BW2371" s="18" t="str">
        <f t="shared" si="2366"/>
        <v/>
      </c>
      <c r="BX2371" s="18" t="str">
        <f t="shared" si="2366"/>
        <v/>
      </c>
      <c r="BY2371" s="18" t="str">
        <f t="shared" si="2366"/>
        <v/>
      </c>
      <c r="BZ2371" s="18" t="str">
        <f t="shared" si="2366"/>
        <v/>
      </c>
      <c r="CA2371" s="18" t="str">
        <f>IF(BY2371&lt;&gt;"",BY2371-LOOKUP(2,1/(LEN($AQ$1:AQ2371)&gt;0),$AQ$1:AQ2371),"")</f>
        <v/>
      </c>
    </row>
    <row r="2372" spans="1:79" x14ac:dyDescent="0.25">
      <c r="A2372" s="21">
        <v>62482</v>
      </c>
      <c r="B2372" s="21">
        <v>2</v>
      </c>
      <c r="C2372" s="22" t="s">
        <v>2630</v>
      </c>
      <c r="D2372" s="21">
        <v>332</v>
      </c>
      <c r="E2372" s="23">
        <v>0.63124999999999998</v>
      </c>
      <c r="F2372" s="22" t="s">
        <v>666</v>
      </c>
      <c r="G2372" s="22" t="b">
        <v>1</v>
      </c>
      <c r="H2372" s="24">
        <v>43532.631388888891</v>
      </c>
      <c r="I2372" s="25" t="s">
        <v>555</v>
      </c>
      <c r="J2372" s="22" t="s">
        <v>556</v>
      </c>
      <c r="K2372" s="11">
        <v>0</v>
      </c>
      <c r="L2372" s="11">
        <v>3106</v>
      </c>
      <c r="M2372" s="11">
        <v>2478</v>
      </c>
      <c r="N2372" s="11">
        <v>2.1967139218759257E-10</v>
      </c>
      <c r="O2372" s="11">
        <v>62</v>
      </c>
      <c r="P2372" s="14">
        <v>0.62499965860669238</v>
      </c>
      <c r="Q2372" s="11">
        <v>1378.3769282363701</v>
      </c>
      <c r="R2372" s="15">
        <v>0.15867338348331808</v>
      </c>
      <c r="S2372" s="11">
        <v>140.64437253349547</v>
      </c>
      <c r="T2372" s="11">
        <v>45.000000461004674</v>
      </c>
      <c r="U2372" s="11">
        <v>3.1254304687257202</v>
      </c>
      <c r="V2372" s="11">
        <v>11.251549687412593</v>
      </c>
      <c r="W2372" s="22"/>
      <c r="X2372" s="21">
        <v>0</v>
      </c>
      <c r="Y2372" s="22">
        <v>0</v>
      </c>
      <c r="Z2372" s="22">
        <v>0</v>
      </c>
      <c r="AA2372" s="22">
        <v>0</v>
      </c>
      <c r="AB2372" s="22">
        <v>0</v>
      </c>
      <c r="AC2372" s="22">
        <v>0</v>
      </c>
      <c r="AD2372" s="22">
        <v>0</v>
      </c>
      <c r="AE2372" s="22">
        <v>0</v>
      </c>
      <c r="AF2372" s="22">
        <v>1378.3769282363701</v>
      </c>
      <c r="AG2372" s="21">
        <v>0</v>
      </c>
      <c r="AH2372" s="22">
        <v>0</v>
      </c>
      <c r="AI2372" s="22">
        <v>0</v>
      </c>
      <c r="AJ2372" s="22">
        <v>1378.3769282363701</v>
      </c>
      <c r="AK2372" s="22">
        <v>8544.8116110658502</v>
      </c>
      <c r="AL2372" s="22">
        <v>0</v>
      </c>
      <c r="AM2372" s="22">
        <v>47</v>
      </c>
      <c r="AN2372" s="22">
        <v>0</v>
      </c>
      <c r="AO2372" s="22">
        <v>0</v>
      </c>
      <c r="AQ2372" s="18" t="str">
        <f t="shared" ref="AQ2372:BZ2372" si="2367">IF(OR(AND(AQ$2&gt;$O2371,AQ$2&lt;=$O2372),AND(AQ$2&lt;=$O2371,$O2370&gt;$O2371),AND(AQ$2&gt;$O2372,$O2373&lt;$O2372)),$H2371+((AQ$1-$Q2371)/$U2372/86000),"")</f>
        <v/>
      </c>
      <c r="AR2372" s="18" t="str">
        <f t="shared" si="2367"/>
        <v/>
      </c>
      <c r="AS2372" s="18" t="str">
        <f t="shared" si="2367"/>
        <v/>
      </c>
      <c r="AT2372" s="18" t="str">
        <f t="shared" si="2367"/>
        <v/>
      </c>
      <c r="AU2372" s="18">
        <f t="shared" si="2367"/>
        <v>43532.630924175297</v>
      </c>
      <c r="AV2372" s="18" t="str">
        <f t="shared" si="2367"/>
        <v/>
      </c>
      <c r="AW2372" s="18" t="str">
        <f t="shared" si="2367"/>
        <v/>
      </c>
      <c r="AX2372" s="18" t="str">
        <f t="shared" si="2367"/>
        <v/>
      </c>
      <c r="AY2372" s="18" t="str">
        <f t="shared" si="2367"/>
        <v/>
      </c>
      <c r="AZ2372" s="18" t="str">
        <f t="shared" si="2367"/>
        <v/>
      </c>
      <c r="BA2372" s="18" t="str">
        <f t="shared" si="2367"/>
        <v/>
      </c>
      <c r="BB2372" s="18" t="str">
        <f t="shared" si="2367"/>
        <v/>
      </c>
      <c r="BC2372" s="18" t="str">
        <f t="shared" si="2367"/>
        <v/>
      </c>
      <c r="BD2372" s="18" t="str">
        <f t="shared" si="2367"/>
        <v/>
      </c>
      <c r="BE2372" s="18" t="str">
        <f t="shared" si="2367"/>
        <v/>
      </c>
      <c r="BF2372" s="18" t="str">
        <f t="shared" si="2367"/>
        <v/>
      </c>
      <c r="BG2372" s="18" t="str">
        <f t="shared" si="2367"/>
        <v/>
      </c>
      <c r="BH2372" s="18" t="str">
        <f t="shared" si="2367"/>
        <v/>
      </c>
      <c r="BI2372" s="18" t="str">
        <f t="shared" si="2367"/>
        <v/>
      </c>
      <c r="BJ2372" s="18" t="str">
        <f t="shared" si="2367"/>
        <v/>
      </c>
      <c r="BK2372" s="18" t="str">
        <f t="shared" si="2367"/>
        <v/>
      </c>
      <c r="BL2372" s="18" t="str">
        <f t="shared" si="2367"/>
        <v/>
      </c>
      <c r="BM2372" s="18" t="str">
        <f t="shared" si="2367"/>
        <v/>
      </c>
      <c r="BN2372" s="18" t="str">
        <f t="shared" si="2367"/>
        <v/>
      </c>
      <c r="BO2372" s="18" t="str">
        <f t="shared" si="2367"/>
        <v/>
      </c>
      <c r="BP2372" s="18" t="str">
        <f t="shared" si="2367"/>
        <v/>
      </c>
      <c r="BQ2372" s="18" t="str">
        <f t="shared" si="2367"/>
        <v/>
      </c>
      <c r="BR2372" s="18" t="str">
        <f t="shared" si="2367"/>
        <v/>
      </c>
      <c r="BS2372" s="18" t="str">
        <f t="shared" si="2367"/>
        <v/>
      </c>
      <c r="BT2372" s="18" t="str">
        <f t="shared" si="2367"/>
        <v/>
      </c>
      <c r="BU2372" s="18" t="str">
        <f t="shared" si="2367"/>
        <v/>
      </c>
      <c r="BV2372" s="18" t="str">
        <f t="shared" si="2367"/>
        <v/>
      </c>
      <c r="BW2372" s="18" t="str">
        <f t="shared" si="2367"/>
        <v/>
      </c>
      <c r="BX2372" s="18" t="str">
        <f t="shared" si="2367"/>
        <v/>
      </c>
      <c r="BY2372" s="18" t="str">
        <f t="shared" si="2367"/>
        <v/>
      </c>
      <c r="BZ2372" s="18" t="str">
        <f t="shared" si="2367"/>
        <v/>
      </c>
      <c r="CA2372" s="18" t="str">
        <f>IF(BY2372&lt;&gt;"",BY2372-LOOKUP(2,1/(LEN($AQ$1:AQ2372)&gt;0),$AQ$1:AQ2372),"")</f>
        <v/>
      </c>
    </row>
    <row r="2373" spans="1:79" x14ac:dyDescent="0.25">
      <c r="A2373" s="21">
        <v>62484</v>
      </c>
      <c r="B2373" s="21">
        <v>2</v>
      </c>
      <c r="C2373" s="22" t="s">
        <v>2632</v>
      </c>
      <c r="D2373" s="21">
        <v>332</v>
      </c>
      <c r="E2373" s="23">
        <v>0.63194444444444442</v>
      </c>
      <c r="F2373" s="22" t="s">
        <v>666</v>
      </c>
      <c r="G2373" s="22" t="b">
        <v>1</v>
      </c>
      <c r="H2373" s="24">
        <v>43532.631909722222</v>
      </c>
      <c r="I2373" s="25" t="s">
        <v>135</v>
      </c>
      <c r="J2373" s="22" t="s">
        <v>136</v>
      </c>
      <c r="K2373" s="11">
        <v>0</v>
      </c>
      <c r="L2373" s="11">
        <v>3107</v>
      </c>
      <c r="M2373" s="11">
        <v>2482</v>
      </c>
      <c r="N2373" s="11">
        <v>7.2526518124504946E-10</v>
      </c>
      <c r="O2373" s="11">
        <v>64</v>
      </c>
      <c r="P2373" s="14">
        <v>0.32974159611791776</v>
      </c>
      <c r="Q2373" s="11">
        <v>1502.8775172150249</v>
      </c>
      <c r="R2373" s="15">
        <v>0.17300540638229786</v>
      </c>
      <c r="S2373" s="11">
        <v>124.50058897865483</v>
      </c>
      <c r="T2373" s="11">
        <v>44.999999832361937</v>
      </c>
      <c r="U2373" s="11">
        <v>2.7666797653879036</v>
      </c>
      <c r="V2373" s="11">
        <v>9.9600471553964525</v>
      </c>
      <c r="W2373" s="22"/>
      <c r="X2373" s="21">
        <v>0</v>
      </c>
      <c r="Y2373" s="22">
        <v>0</v>
      </c>
      <c r="Z2373" s="22">
        <v>0</v>
      </c>
      <c r="AA2373" s="22">
        <v>0</v>
      </c>
      <c r="AB2373" s="22">
        <v>0</v>
      </c>
      <c r="AC2373" s="22">
        <v>0</v>
      </c>
      <c r="AD2373" s="22">
        <v>0</v>
      </c>
      <c r="AE2373" s="22">
        <v>0</v>
      </c>
      <c r="AF2373" s="22">
        <v>1502.8775172150249</v>
      </c>
      <c r="AG2373" s="21">
        <v>0</v>
      </c>
      <c r="AH2373" s="22">
        <v>0</v>
      </c>
      <c r="AI2373" s="22">
        <v>0</v>
      </c>
      <c r="AJ2373" s="22">
        <v>1502.8775172150249</v>
      </c>
      <c r="AK2373" s="22">
        <v>8544.8116110658502</v>
      </c>
      <c r="AL2373" s="22">
        <v>0</v>
      </c>
      <c r="AM2373" s="22">
        <v>46</v>
      </c>
      <c r="AN2373" s="22">
        <v>0</v>
      </c>
      <c r="AO2373" s="22">
        <v>0</v>
      </c>
      <c r="AQ2373" s="18" t="str">
        <f t="shared" ref="AQ2373:BZ2373" si="2368">IF(OR(AND(AQ$2&gt;$O2372,AQ$2&lt;=$O2373),AND(AQ$2&lt;=$O2372,$O2371&gt;$O2372),AND(AQ$2&gt;$O2373,$O2374&lt;$O2373)),$H2372+((AQ$1-$Q2372)/$U2373/86000),"")</f>
        <v/>
      </c>
      <c r="AR2373" s="18" t="str">
        <f t="shared" si="2368"/>
        <v/>
      </c>
      <c r="AS2373" s="18" t="str">
        <f t="shared" si="2368"/>
        <v/>
      </c>
      <c r="AT2373" s="18" t="str">
        <f t="shared" si="2368"/>
        <v/>
      </c>
      <c r="AU2373" s="18" t="str">
        <f t="shared" si="2368"/>
        <v/>
      </c>
      <c r="AV2373" s="18">
        <f t="shared" si="2368"/>
        <v>43532.631809040286</v>
      </c>
      <c r="AW2373" s="18" t="str">
        <f t="shared" si="2368"/>
        <v/>
      </c>
      <c r="AX2373" s="18" t="str">
        <f t="shared" si="2368"/>
        <v/>
      </c>
      <c r="AY2373" s="18" t="str">
        <f t="shared" si="2368"/>
        <v/>
      </c>
      <c r="AZ2373" s="18" t="str">
        <f t="shared" si="2368"/>
        <v/>
      </c>
      <c r="BA2373" s="18" t="str">
        <f t="shared" si="2368"/>
        <v/>
      </c>
      <c r="BB2373" s="18" t="str">
        <f t="shared" si="2368"/>
        <v/>
      </c>
      <c r="BC2373" s="18" t="str">
        <f t="shared" si="2368"/>
        <v/>
      </c>
      <c r="BD2373" s="18" t="str">
        <f t="shared" si="2368"/>
        <v/>
      </c>
      <c r="BE2373" s="18" t="str">
        <f t="shared" si="2368"/>
        <v/>
      </c>
      <c r="BF2373" s="18" t="str">
        <f t="shared" si="2368"/>
        <v/>
      </c>
      <c r="BG2373" s="18" t="str">
        <f t="shared" si="2368"/>
        <v/>
      </c>
      <c r="BH2373" s="18" t="str">
        <f t="shared" si="2368"/>
        <v/>
      </c>
      <c r="BI2373" s="18" t="str">
        <f t="shared" si="2368"/>
        <v/>
      </c>
      <c r="BJ2373" s="18" t="str">
        <f t="shared" si="2368"/>
        <v/>
      </c>
      <c r="BK2373" s="18" t="str">
        <f t="shared" si="2368"/>
        <v/>
      </c>
      <c r="BL2373" s="18" t="str">
        <f t="shared" si="2368"/>
        <v/>
      </c>
      <c r="BM2373" s="18" t="str">
        <f t="shared" si="2368"/>
        <v/>
      </c>
      <c r="BN2373" s="18" t="str">
        <f t="shared" si="2368"/>
        <v/>
      </c>
      <c r="BO2373" s="18" t="str">
        <f t="shared" si="2368"/>
        <v/>
      </c>
      <c r="BP2373" s="18" t="str">
        <f t="shared" si="2368"/>
        <v/>
      </c>
      <c r="BQ2373" s="18" t="str">
        <f t="shared" si="2368"/>
        <v/>
      </c>
      <c r="BR2373" s="18" t="str">
        <f t="shared" si="2368"/>
        <v/>
      </c>
      <c r="BS2373" s="18" t="str">
        <f t="shared" si="2368"/>
        <v/>
      </c>
      <c r="BT2373" s="18" t="str">
        <f t="shared" si="2368"/>
        <v/>
      </c>
      <c r="BU2373" s="18" t="str">
        <f t="shared" si="2368"/>
        <v/>
      </c>
      <c r="BV2373" s="18" t="str">
        <f t="shared" si="2368"/>
        <v/>
      </c>
      <c r="BW2373" s="18" t="str">
        <f t="shared" si="2368"/>
        <v/>
      </c>
      <c r="BX2373" s="18" t="str">
        <f t="shared" si="2368"/>
        <v/>
      </c>
      <c r="BY2373" s="18" t="str">
        <f t="shared" si="2368"/>
        <v/>
      </c>
      <c r="BZ2373" s="18" t="str">
        <f t="shared" si="2368"/>
        <v/>
      </c>
      <c r="CA2373" s="18" t="str">
        <f>IF(BY2373&lt;&gt;"",BY2373-LOOKUP(2,1/(LEN($AQ$1:AQ2373)&gt;0),$AQ$1:AQ2373),"")</f>
        <v/>
      </c>
    </row>
    <row r="2374" spans="1:79" x14ac:dyDescent="0.25">
      <c r="A2374" s="21">
        <v>62485</v>
      </c>
      <c r="B2374" s="21">
        <v>2</v>
      </c>
      <c r="C2374" s="22" t="s">
        <v>2633</v>
      </c>
      <c r="D2374" s="21">
        <v>332</v>
      </c>
      <c r="E2374" s="23">
        <v>0.63194444444444442</v>
      </c>
      <c r="F2374" s="22" t="s">
        <v>666</v>
      </c>
      <c r="G2374" s="22" t="b">
        <v>1</v>
      </c>
      <c r="H2374" s="24">
        <v>43532.632430555554</v>
      </c>
      <c r="I2374" s="25" t="s">
        <v>704</v>
      </c>
      <c r="J2374" s="22" t="s">
        <v>705</v>
      </c>
      <c r="K2374" s="11">
        <v>0</v>
      </c>
      <c r="L2374" s="11">
        <v>3108</v>
      </c>
      <c r="M2374" s="11">
        <v>2486</v>
      </c>
      <c r="N2374" s="11">
        <v>1.2541079286165768E-12</v>
      </c>
      <c r="O2374" s="11">
        <v>66</v>
      </c>
      <c r="P2374" s="14">
        <v>0.49999995897118549</v>
      </c>
      <c r="Q2374" s="11">
        <v>1583.0251641344287</v>
      </c>
      <c r="R2374" s="15">
        <v>0.18223169133702347</v>
      </c>
      <c r="S2374" s="11">
        <v>80.147646919403769</v>
      </c>
      <c r="T2374" s="11">
        <v>44.999999832361937</v>
      </c>
      <c r="U2374" s="11">
        <v>1.781058827066156</v>
      </c>
      <c r="V2374" s="11">
        <v>6.411811777438162</v>
      </c>
      <c r="W2374" s="22"/>
      <c r="X2374" s="21">
        <v>0</v>
      </c>
      <c r="Y2374" s="22">
        <v>0</v>
      </c>
      <c r="Z2374" s="22">
        <v>0</v>
      </c>
      <c r="AA2374" s="22">
        <v>0</v>
      </c>
      <c r="AB2374" s="22">
        <v>0</v>
      </c>
      <c r="AC2374" s="22">
        <v>0</v>
      </c>
      <c r="AD2374" s="22">
        <v>0</v>
      </c>
      <c r="AE2374" s="22">
        <v>0</v>
      </c>
      <c r="AF2374" s="22">
        <v>1583.0251641344287</v>
      </c>
      <c r="AG2374" s="21">
        <v>0</v>
      </c>
      <c r="AH2374" s="22">
        <v>0</v>
      </c>
      <c r="AI2374" s="22">
        <v>0</v>
      </c>
      <c r="AJ2374" s="22">
        <v>1583.0251641344287</v>
      </c>
      <c r="AK2374" s="22">
        <v>8544.8116110658502</v>
      </c>
      <c r="AL2374" s="22">
        <v>0</v>
      </c>
      <c r="AM2374" s="22">
        <v>45</v>
      </c>
      <c r="AN2374" s="22">
        <v>0</v>
      </c>
      <c r="AO2374" s="22">
        <v>0</v>
      </c>
      <c r="AQ2374" s="18" t="str">
        <f t="shared" ref="AQ2374:BZ2374" si="2369">IF(OR(AND(AQ$2&gt;$O2373,AQ$2&lt;=$O2374),AND(AQ$2&lt;=$O2373,$O2372&gt;$O2373),AND(AQ$2&gt;$O2374,$O2375&lt;$O2374)),$H2373+((AQ$1-$Q2373)/$U2374/86000),"")</f>
        <v/>
      </c>
      <c r="AR2374" s="18" t="str">
        <f t="shared" si="2369"/>
        <v/>
      </c>
      <c r="AS2374" s="18" t="str">
        <f t="shared" si="2369"/>
        <v/>
      </c>
      <c r="AT2374" s="18" t="str">
        <f t="shared" si="2369"/>
        <v/>
      </c>
      <c r="AU2374" s="18" t="str">
        <f t="shared" si="2369"/>
        <v/>
      </c>
      <c r="AV2374" s="18" t="str">
        <f t="shared" si="2369"/>
        <v/>
      </c>
      <c r="AW2374" s="18" t="str">
        <f t="shared" si="2369"/>
        <v/>
      </c>
      <c r="AX2374" s="18" t="str">
        <f t="shared" si="2369"/>
        <v/>
      </c>
      <c r="AY2374" s="18" t="str">
        <f t="shared" si="2369"/>
        <v/>
      </c>
      <c r="AZ2374" s="18" t="str">
        <f t="shared" si="2369"/>
        <v/>
      </c>
      <c r="BA2374" s="18" t="str">
        <f t="shared" si="2369"/>
        <v/>
      </c>
      <c r="BB2374" s="18" t="str">
        <f t="shared" si="2369"/>
        <v/>
      </c>
      <c r="BC2374" s="18" t="str">
        <f t="shared" si="2369"/>
        <v/>
      </c>
      <c r="BD2374" s="18" t="str">
        <f t="shared" si="2369"/>
        <v/>
      </c>
      <c r="BE2374" s="18" t="str">
        <f t="shared" si="2369"/>
        <v/>
      </c>
      <c r="BF2374" s="18" t="str">
        <f t="shared" si="2369"/>
        <v/>
      </c>
      <c r="BG2374" s="18" t="str">
        <f t="shared" si="2369"/>
        <v/>
      </c>
      <c r="BH2374" s="18" t="str">
        <f t="shared" si="2369"/>
        <v/>
      </c>
      <c r="BI2374" s="18" t="str">
        <f t="shared" si="2369"/>
        <v/>
      </c>
      <c r="BJ2374" s="18" t="str">
        <f t="shared" si="2369"/>
        <v/>
      </c>
      <c r="BK2374" s="18" t="str">
        <f t="shared" si="2369"/>
        <v/>
      </c>
      <c r="BL2374" s="18" t="str">
        <f t="shared" si="2369"/>
        <v/>
      </c>
      <c r="BM2374" s="18" t="str">
        <f t="shared" si="2369"/>
        <v/>
      </c>
      <c r="BN2374" s="18" t="str">
        <f t="shared" si="2369"/>
        <v/>
      </c>
      <c r="BO2374" s="18" t="str">
        <f t="shared" si="2369"/>
        <v/>
      </c>
      <c r="BP2374" s="18" t="str">
        <f t="shared" si="2369"/>
        <v/>
      </c>
      <c r="BQ2374" s="18" t="str">
        <f t="shared" si="2369"/>
        <v/>
      </c>
      <c r="BR2374" s="18" t="str">
        <f t="shared" si="2369"/>
        <v/>
      </c>
      <c r="BS2374" s="18" t="str">
        <f t="shared" si="2369"/>
        <v/>
      </c>
      <c r="BT2374" s="18" t="str">
        <f t="shared" si="2369"/>
        <v/>
      </c>
      <c r="BU2374" s="18" t="str">
        <f t="shared" si="2369"/>
        <v/>
      </c>
      <c r="BV2374" s="18" t="str">
        <f t="shared" si="2369"/>
        <v/>
      </c>
      <c r="BW2374" s="18" t="str">
        <f t="shared" si="2369"/>
        <v/>
      </c>
      <c r="BX2374" s="18" t="str">
        <f t="shared" si="2369"/>
        <v/>
      </c>
      <c r="BY2374" s="18" t="str">
        <f t="shared" si="2369"/>
        <v/>
      </c>
      <c r="BZ2374" s="18" t="str">
        <f t="shared" si="2369"/>
        <v/>
      </c>
      <c r="CA2374" s="18" t="str">
        <f>IF(BY2374&lt;&gt;"",BY2374-LOOKUP(2,1/(LEN($AQ$1:AQ2374)&gt;0),$AQ$1:AQ2374),"")</f>
        <v/>
      </c>
    </row>
    <row r="2375" spans="1:79" x14ac:dyDescent="0.25">
      <c r="A2375" s="21">
        <v>62487</v>
      </c>
      <c r="B2375" s="21">
        <v>2</v>
      </c>
      <c r="C2375" s="22" t="s">
        <v>2635</v>
      </c>
      <c r="D2375" s="21">
        <v>332</v>
      </c>
      <c r="E2375" s="23">
        <v>0.63263888888888886</v>
      </c>
      <c r="F2375" s="22" t="s">
        <v>666</v>
      </c>
      <c r="G2375" s="22" t="b">
        <v>1</v>
      </c>
      <c r="H2375" s="24">
        <v>43532.632951388892</v>
      </c>
      <c r="I2375" s="25" t="s">
        <v>471</v>
      </c>
      <c r="J2375" s="22" t="s">
        <v>472</v>
      </c>
      <c r="K2375" s="11">
        <v>0</v>
      </c>
      <c r="L2375" s="11">
        <v>3109</v>
      </c>
      <c r="M2375" s="11">
        <v>2490</v>
      </c>
      <c r="N2375" s="11">
        <v>1.3933743048255565E-11</v>
      </c>
      <c r="O2375" s="11">
        <v>68</v>
      </c>
      <c r="P2375" s="14">
        <v>0.24999993955963706</v>
      </c>
      <c r="Q2375" s="11">
        <v>1640.7824838269007</v>
      </c>
      <c r="R2375" s="15">
        <v>0.18888048902711413</v>
      </c>
      <c r="S2375" s="11">
        <v>57.757319692472038</v>
      </c>
      <c r="T2375" s="11">
        <v>45.000000461004674</v>
      </c>
      <c r="U2375" s="11">
        <v>1.2834959800172088</v>
      </c>
      <c r="V2375" s="11">
        <v>4.6205855280619517</v>
      </c>
      <c r="W2375" s="22"/>
      <c r="X2375" s="21">
        <v>0</v>
      </c>
      <c r="Y2375" s="22">
        <v>0</v>
      </c>
      <c r="Z2375" s="22">
        <v>0</v>
      </c>
      <c r="AA2375" s="22">
        <v>0</v>
      </c>
      <c r="AB2375" s="22">
        <v>0</v>
      </c>
      <c r="AC2375" s="22">
        <v>0</v>
      </c>
      <c r="AD2375" s="22">
        <v>0</v>
      </c>
      <c r="AE2375" s="22">
        <v>0</v>
      </c>
      <c r="AF2375" s="22">
        <v>1640.7824838269007</v>
      </c>
      <c r="AG2375" s="21">
        <v>0</v>
      </c>
      <c r="AH2375" s="22">
        <v>0</v>
      </c>
      <c r="AI2375" s="22">
        <v>0</v>
      </c>
      <c r="AJ2375" s="22">
        <v>1640.7824838269007</v>
      </c>
      <c r="AK2375" s="22">
        <v>8544.8116110658502</v>
      </c>
      <c r="AL2375" s="22">
        <v>0</v>
      </c>
      <c r="AM2375" s="22">
        <v>44</v>
      </c>
      <c r="AN2375" s="22">
        <v>0</v>
      </c>
      <c r="AO2375" s="22">
        <v>0</v>
      </c>
      <c r="AQ2375" s="18" t="str">
        <f t="shared" ref="AQ2375:BZ2375" si="2370">IF(OR(AND(AQ$2&gt;$O2374,AQ$2&lt;=$O2375),AND(AQ$2&lt;=$O2374,$O2373&gt;$O2374),AND(AQ$2&gt;$O2375,$O2376&lt;$O2375)),$H2374+((AQ$1-$Q2374)/$U2375/86000),"")</f>
        <v/>
      </c>
      <c r="AR2375" s="18" t="str">
        <f t="shared" si="2370"/>
        <v/>
      </c>
      <c r="AS2375" s="18" t="str">
        <f t="shared" si="2370"/>
        <v/>
      </c>
      <c r="AT2375" s="18" t="str">
        <f t="shared" si="2370"/>
        <v/>
      </c>
      <c r="AU2375" s="18" t="str">
        <f t="shared" si="2370"/>
        <v/>
      </c>
      <c r="AV2375" s="18" t="str">
        <f t="shared" si="2370"/>
        <v/>
      </c>
      <c r="AW2375" s="18" t="str">
        <f t="shared" si="2370"/>
        <v/>
      </c>
      <c r="AX2375" s="18" t="str">
        <f t="shared" si="2370"/>
        <v/>
      </c>
      <c r="AY2375" s="18" t="str">
        <f t="shared" si="2370"/>
        <v/>
      </c>
      <c r="AZ2375" s="18" t="str">
        <f t="shared" si="2370"/>
        <v/>
      </c>
      <c r="BA2375" s="18" t="str">
        <f t="shared" si="2370"/>
        <v/>
      </c>
      <c r="BB2375" s="18" t="str">
        <f t="shared" si="2370"/>
        <v/>
      </c>
      <c r="BC2375" s="18" t="str">
        <f t="shared" si="2370"/>
        <v/>
      </c>
      <c r="BD2375" s="18" t="str">
        <f t="shared" si="2370"/>
        <v/>
      </c>
      <c r="BE2375" s="18" t="str">
        <f t="shared" si="2370"/>
        <v/>
      </c>
      <c r="BF2375" s="18" t="str">
        <f t="shared" si="2370"/>
        <v/>
      </c>
      <c r="BG2375" s="18" t="str">
        <f t="shared" si="2370"/>
        <v/>
      </c>
      <c r="BH2375" s="18" t="str">
        <f t="shared" si="2370"/>
        <v/>
      </c>
      <c r="BI2375" s="18" t="str">
        <f t="shared" si="2370"/>
        <v/>
      </c>
      <c r="BJ2375" s="18" t="str">
        <f t="shared" si="2370"/>
        <v/>
      </c>
      <c r="BK2375" s="18" t="str">
        <f t="shared" si="2370"/>
        <v/>
      </c>
      <c r="BL2375" s="18" t="str">
        <f t="shared" si="2370"/>
        <v/>
      </c>
      <c r="BM2375" s="18" t="str">
        <f t="shared" si="2370"/>
        <v/>
      </c>
      <c r="BN2375" s="18" t="str">
        <f t="shared" si="2370"/>
        <v/>
      </c>
      <c r="BO2375" s="18" t="str">
        <f t="shared" si="2370"/>
        <v/>
      </c>
      <c r="BP2375" s="18" t="str">
        <f t="shared" si="2370"/>
        <v/>
      </c>
      <c r="BQ2375" s="18" t="str">
        <f t="shared" si="2370"/>
        <v/>
      </c>
      <c r="BR2375" s="18" t="str">
        <f t="shared" si="2370"/>
        <v/>
      </c>
      <c r="BS2375" s="18" t="str">
        <f t="shared" si="2370"/>
        <v/>
      </c>
      <c r="BT2375" s="18" t="str">
        <f t="shared" si="2370"/>
        <v/>
      </c>
      <c r="BU2375" s="18" t="str">
        <f t="shared" si="2370"/>
        <v/>
      </c>
      <c r="BV2375" s="18" t="str">
        <f t="shared" si="2370"/>
        <v/>
      </c>
      <c r="BW2375" s="18" t="str">
        <f t="shared" si="2370"/>
        <v/>
      </c>
      <c r="BX2375" s="18" t="str">
        <f t="shared" si="2370"/>
        <v/>
      </c>
      <c r="BY2375" s="18" t="str">
        <f t="shared" si="2370"/>
        <v/>
      </c>
      <c r="BZ2375" s="18" t="str">
        <f t="shared" si="2370"/>
        <v/>
      </c>
      <c r="CA2375" s="18" t="str">
        <f>IF(BY2375&lt;&gt;"",BY2375-LOOKUP(2,1/(LEN($AQ$1:AQ2375)&gt;0),$AQ$1:AQ2375),"")</f>
        <v/>
      </c>
    </row>
    <row r="2376" spans="1:79" x14ac:dyDescent="0.25">
      <c r="A2376" s="21">
        <v>62488</v>
      </c>
      <c r="B2376" s="21">
        <v>2</v>
      </c>
      <c r="C2376" s="22" t="s">
        <v>2636</v>
      </c>
      <c r="D2376" s="21">
        <v>332</v>
      </c>
      <c r="E2376" s="23">
        <v>0.6333333333333333</v>
      </c>
      <c r="F2376" s="22" t="s">
        <v>666</v>
      </c>
      <c r="G2376" s="22" t="b">
        <v>1</v>
      </c>
      <c r="H2376" s="24">
        <v>43532.633472222224</v>
      </c>
      <c r="I2376" s="25" t="s">
        <v>333</v>
      </c>
      <c r="J2376" s="22" t="s">
        <v>334</v>
      </c>
      <c r="K2376" s="11">
        <v>0</v>
      </c>
      <c r="L2376" s="11">
        <v>3110</v>
      </c>
      <c r="M2376" s="11">
        <v>2494</v>
      </c>
      <c r="N2376" s="11">
        <v>1.3947953902970767E-11</v>
      </c>
      <c r="O2376" s="11">
        <v>68</v>
      </c>
      <c r="P2376" s="14">
        <v>0.74999993956517719</v>
      </c>
      <c r="Q2376" s="11">
        <v>1671.0343337393283</v>
      </c>
      <c r="R2376" s="15">
        <v>0.19236296416428592</v>
      </c>
      <c r="S2376" s="11">
        <v>30.251849912427588</v>
      </c>
      <c r="T2376" s="11">
        <v>44.999999832361937</v>
      </c>
      <c r="U2376" s="11">
        <v>0.67226333389165582</v>
      </c>
      <c r="V2376" s="11">
        <v>2.4201480020099608</v>
      </c>
      <c r="W2376" s="22"/>
      <c r="X2376" s="21">
        <v>0</v>
      </c>
      <c r="Y2376" s="22">
        <v>0</v>
      </c>
      <c r="Z2376" s="22">
        <v>0</v>
      </c>
      <c r="AA2376" s="22">
        <v>0</v>
      </c>
      <c r="AB2376" s="22">
        <v>0</v>
      </c>
      <c r="AC2376" s="22">
        <v>0</v>
      </c>
      <c r="AD2376" s="22">
        <v>0</v>
      </c>
      <c r="AE2376" s="22">
        <v>0</v>
      </c>
      <c r="AF2376" s="22">
        <v>1671.0343337393283</v>
      </c>
      <c r="AG2376" s="21">
        <v>0</v>
      </c>
      <c r="AH2376" s="22">
        <v>0</v>
      </c>
      <c r="AI2376" s="22">
        <v>0</v>
      </c>
      <c r="AJ2376" s="22">
        <v>1671.0343337393283</v>
      </c>
      <c r="AK2376" s="22">
        <v>8544.8116110658502</v>
      </c>
      <c r="AL2376" s="22">
        <v>0</v>
      </c>
      <c r="AM2376" s="22">
        <v>43</v>
      </c>
      <c r="AN2376" s="22">
        <v>0</v>
      </c>
      <c r="AO2376" s="22">
        <v>0</v>
      </c>
      <c r="AQ2376" s="18" t="str">
        <f t="shared" ref="AQ2376:BZ2376" si="2371">IF(OR(AND(AQ$2&gt;$O2375,AQ$2&lt;=$O2376),AND(AQ$2&lt;=$O2375,$O2374&gt;$O2375),AND(AQ$2&gt;$O2376,$O2377&lt;$O2376)),$H2375+((AQ$1-$Q2375)/$U2376/86000),"")</f>
        <v/>
      </c>
      <c r="AR2376" s="18" t="str">
        <f t="shared" si="2371"/>
        <v/>
      </c>
      <c r="AS2376" s="18" t="str">
        <f t="shared" si="2371"/>
        <v/>
      </c>
      <c r="AT2376" s="18" t="str">
        <f t="shared" si="2371"/>
        <v/>
      </c>
      <c r="AU2376" s="18" t="str">
        <f t="shared" si="2371"/>
        <v/>
      </c>
      <c r="AV2376" s="18" t="str">
        <f t="shared" si="2371"/>
        <v/>
      </c>
      <c r="AW2376" s="18" t="str">
        <f t="shared" si="2371"/>
        <v/>
      </c>
      <c r="AX2376" s="18" t="str">
        <f t="shared" si="2371"/>
        <v/>
      </c>
      <c r="AY2376" s="18" t="str">
        <f t="shared" si="2371"/>
        <v/>
      </c>
      <c r="AZ2376" s="18" t="str">
        <f t="shared" si="2371"/>
        <v/>
      </c>
      <c r="BA2376" s="18" t="str">
        <f t="shared" si="2371"/>
        <v/>
      </c>
      <c r="BB2376" s="18" t="str">
        <f t="shared" si="2371"/>
        <v/>
      </c>
      <c r="BC2376" s="18" t="str">
        <f t="shared" si="2371"/>
        <v/>
      </c>
      <c r="BD2376" s="18" t="str">
        <f t="shared" si="2371"/>
        <v/>
      </c>
      <c r="BE2376" s="18" t="str">
        <f t="shared" si="2371"/>
        <v/>
      </c>
      <c r="BF2376" s="18" t="str">
        <f t="shared" si="2371"/>
        <v/>
      </c>
      <c r="BG2376" s="18" t="str">
        <f t="shared" si="2371"/>
        <v/>
      </c>
      <c r="BH2376" s="18" t="str">
        <f t="shared" si="2371"/>
        <v/>
      </c>
      <c r="BI2376" s="18" t="str">
        <f t="shared" si="2371"/>
        <v/>
      </c>
      <c r="BJ2376" s="18" t="str">
        <f t="shared" si="2371"/>
        <v/>
      </c>
      <c r="BK2376" s="18" t="str">
        <f t="shared" si="2371"/>
        <v/>
      </c>
      <c r="BL2376" s="18" t="str">
        <f t="shared" si="2371"/>
        <v/>
      </c>
      <c r="BM2376" s="18" t="str">
        <f t="shared" si="2371"/>
        <v/>
      </c>
      <c r="BN2376" s="18" t="str">
        <f t="shared" si="2371"/>
        <v/>
      </c>
      <c r="BO2376" s="18" t="str">
        <f t="shared" si="2371"/>
        <v/>
      </c>
      <c r="BP2376" s="18" t="str">
        <f t="shared" si="2371"/>
        <v/>
      </c>
      <c r="BQ2376" s="18" t="str">
        <f t="shared" si="2371"/>
        <v/>
      </c>
      <c r="BR2376" s="18" t="str">
        <f t="shared" si="2371"/>
        <v/>
      </c>
      <c r="BS2376" s="18" t="str">
        <f t="shared" si="2371"/>
        <v/>
      </c>
      <c r="BT2376" s="18" t="str">
        <f t="shared" si="2371"/>
        <v/>
      </c>
      <c r="BU2376" s="18" t="str">
        <f t="shared" si="2371"/>
        <v/>
      </c>
      <c r="BV2376" s="18" t="str">
        <f t="shared" si="2371"/>
        <v/>
      </c>
      <c r="BW2376" s="18" t="str">
        <f t="shared" si="2371"/>
        <v/>
      </c>
      <c r="BX2376" s="18" t="str">
        <f t="shared" si="2371"/>
        <v/>
      </c>
      <c r="BY2376" s="18" t="str">
        <f t="shared" si="2371"/>
        <v/>
      </c>
      <c r="BZ2376" s="18" t="str">
        <f t="shared" si="2371"/>
        <v/>
      </c>
      <c r="CA2376" s="18" t="str">
        <f>IF(BY2376&lt;&gt;"",BY2376-LOOKUP(2,1/(LEN($AQ$1:AQ2376)&gt;0),$AQ$1:AQ2376),"")</f>
        <v/>
      </c>
    </row>
    <row r="2377" spans="1:79" x14ac:dyDescent="0.25">
      <c r="A2377" s="21">
        <v>62490</v>
      </c>
      <c r="B2377" s="21">
        <v>2</v>
      </c>
      <c r="C2377" s="22" t="s">
        <v>2638</v>
      </c>
      <c r="D2377" s="21">
        <v>332</v>
      </c>
      <c r="E2377" s="23">
        <v>0.63402777777777775</v>
      </c>
      <c r="F2377" s="22" t="s">
        <v>666</v>
      </c>
      <c r="G2377" s="22" t="b">
        <v>1</v>
      </c>
      <c r="H2377" s="24">
        <v>43532.633993055555</v>
      </c>
      <c r="I2377" s="25" t="s">
        <v>175</v>
      </c>
      <c r="J2377" s="22" t="s">
        <v>176</v>
      </c>
      <c r="K2377" s="11">
        <v>0</v>
      </c>
      <c r="L2377" s="11">
        <v>3111</v>
      </c>
      <c r="M2377" s="11">
        <v>2498</v>
      </c>
      <c r="N2377" s="11">
        <v>2.7966962079517543E-11</v>
      </c>
      <c r="O2377" s="11">
        <v>70</v>
      </c>
      <c r="P2377" s="14">
        <v>0.47479467060605496</v>
      </c>
      <c r="Q2377" s="11">
        <v>1755.5960032463133</v>
      </c>
      <c r="R2377" s="15">
        <v>0.20209737420758181</v>
      </c>
      <c r="S2377" s="11">
        <v>84.561669506985027</v>
      </c>
      <c r="T2377" s="11">
        <v>44.999999832361937</v>
      </c>
      <c r="U2377" s="11">
        <v>1.8791482182667065</v>
      </c>
      <c r="V2377" s="11">
        <v>6.7649335857601436</v>
      </c>
      <c r="W2377" s="22"/>
      <c r="X2377" s="21">
        <v>0</v>
      </c>
      <c r="Y2377" s="22">
        <v>0</v>
      </c>
      <c r="Z2377" s="22">
        <v>0</v>
      </c>
      <c r="AA2377" s="22">
        <v>0</v>
      </c>
      <c r="AB2377" s="22">
        <v>0</v>
      </c>
      <c r="AC2377" s="22">
        <v>0</v>
      </c>
      <c r="AD2377" s="22">
        <v>0</v>
      </c>
      <c r="AE2377" s="22">
        <v>0</v>
      </c>
      <c r="AF2377" s="22">
        <v>1755.5960032463133</v>
      </c>
      <c r="AG2377" s="21">
        <v>0</v>
      </c>
      <c r="AH2377" s="22">
        <v>0</v>
      </c>
      <c r="AI2377" s="22">
        <v>0</v>
      </c>
      <c r="AJ2377" s="22">
        <v>1755.5960032463133</v>
      </c>
      <c r="AK2377" s="22">
        <v>8544.8116110658502</v>
      </c>
      <c r="AL2377" s="22">
        <v>0</v>
      </c>
      <c r="AM2377" s="22">
        <v>42</v>
      </c>
      <c r="AN2377" s="22">
        <v>0</v>
      </c>
      <c r="AO2377" s="22">
        <v>0</v>
      </c>
      <c r="AQ2377" s="18" t="str">
        <f t="shared" ref="AQ2377:BZ2377" si="2372">IF(OR(AND(AQ$2&gt;$O2376,AQ$2&lt;=$O2377),AND(AQ$2&lt;=$O2376,$O2375&gt;$O2376),AND(AQ$2&gt;$O2377,$O2378&lt;$O2377)),$H2376+((AQ$1-$Q2376)/$U2377/86000),"")</f>
        <v/>
      </c>
      <c r="AR2377" s="18" t="str">
        <f t="shared" si="2372"/>
        <v/>
      </c>
      <c r="AS2377" s="18" t="str">
        <f t="shared" si="2372"/>
        <v/>
      </c>
      <c r="AT2377" s="18" t="str">
        <f t="shared" si="2372"/>
        <v/>
      </c>
      <c r="AU2377" s="18" t="str">
        <f t="shared" si="2372"/>
        <v/>
      </c>
      <c r="AV2377" s="18" t="str">
        <f t="shared" si="2372"/>
        <v/>
      </c>
      <c r="AW2377" s="18" t="str">
        <f t="shared" si="2372"/>
        <v/>
      </c>
      <c r="AX2377" s="18" t="str">
        <f t="shared" si="2372"/>
        <v/>
      </c>
      <c r="AY2377" s="18" t="str">
        <f t="shared" si="2372"/>
        <v/>
      </c>
      <c r="AZ2377" s="18" t="str">
        <f t="shared" si="2372"/>
        <v/>
      </c>
      <c r="BA2377" s="18" t="str">
        <f t="shared" si="2372"/>
        <v/>
      </c>
      <c r="BB2377" s="18" t="str">
        <f t="shared" si="2372"/>
        <v/>
      </c>
      <c r="BC2377" s="18" t="str">
        <f t="shared" si="2372"/>
        <v/>
      </c>
      <c r="BD2377" s="18" t="str">
        <f t="shared" si="2372"/>
        <v/>
      </c>
      <c r="BE2377" s="18" t="str">
        <f t="shared" si="2372"/>
        <v/>
      </c>
      <c r="BF2377" s="18" t="str">
        <f t="shared" si="2372"/>
        <v/>
      </c>
      <c r="BG2377" s="18" t="str">
        <f t="shared" si="2372"/>
        <v/>
      </c>
      <c r="BH2377" s="18" t="str">
        <f t="shared" si="2372"/>
        <v/>
      </c>
      <c r="BI2377" s="18" t="str">
        <f t="shared" si="2372"/>
        <v/>
      </c>
      <c r="BJ2377" s="18" t="str">
        <f t="shared" si="2372"/>
        <v/>
      </c>
      <c r="BK2377" s="18" t="str">
        <f t="shared" si="2372"/>
        <v/>
      </c>
      <c r="BL2377" s="18" t="str">
        <f t="shared" si="2372"/>
        <v/>
      </c>
      <c r="BM2377" s="18" t="str">
        <f t="shared" si="2372"/>
        <v/>
      </c>
      <c r="BN2377" s="18" t="str">
        <f t="shared" si="2372"/>
        <v/>
      </c>
      <c r="BO2377" s="18" t="str">
        <f t="shared" si="2372"/>
        <v/>
      </c>
      <c r="BP2377" s="18" t="str">
        <f t="shared" si="2372"/>
        <v/>
      </c>
      <c r="BQ2377" s="18" t="str">
        <f t="shared" si="2372"/>
        <v/>
      </c>
      <c r="BR2377" s="18" t="str">
        <f t="shared" si="2372"/>
        <v/>
      </c>
      <c r="BS2377" s="18" t="str">
        <f t="shared" si="2372"/>
        <v/>
      </c>
      <c r="BT2377" s="18" t="str">
        <f t="shared" si="2372"/>
        <v/>
      </c>
      <c r="BU2377" s="18" t="str">
        <f t="shared" si="2372"/>
        <v/>
      </c>
      <c r="BV2377" s="18" t="str">
        <f t="shared" si="2372"/>
        <v/>
      </c>
      <c r="BW2377" s="18" t="str">
        <f t="shared" si="2372"/>
        <v/>
      </c>
      <c r="BX2377" s="18" t="str">
        <f t="shared" si="2372"/>
        <v/>
      </c>
      <c r="BY2377" s="18" t="str">
        <f t="shared" si="2372"/>
        <v/>
      </c>
      <c r="BZ2377" s="18" t="str">
        <f t="shared" si="2372"/>
        <v/>
      </c>
      <c r="CA2377" s="18" t="str">
        <f>IF(BY2377&lt;&gt;"",BY2377-LOOKUP(2,1/(LEN($AQ$1:AQ2377)&gt;0),$AQ$1:AQ2377),"")</f>
        <v/>
      </c>
    </row>
    <row r="2378" spans="1:79" x14ac:dyDescent="0.25">
      <c r="A2378" s="21">
        <v>62491</v>
      </c>
      <c r="B2378" s="21">
        <v>2</v>
      </c>
      <c r="C2378" s="22" t="s">
        <v>2639</v>
      </c>
      <c r="D2378" s="21">
        <v>332</v>
      </c>
      <c r="E2378" s="23">
        <v>0.63402777777777775</v>
      </c>
      <c r="F2378" s="22" t="s">
        <v>666</v>
      </c>
      <c r="G2378" s="22" t="b">
        <v>1</v>
      </c>
      <c r="H2378" s="24">
        <v>43532.634525462963</v>
      </c>
      <c r="I2378" s="25" t="s">
        <v>175</v>
      </c>
      <c r="J2378" s="22" t="s">
        <v>176</v>
      </c>
      <c r="K2378" s="11">
        <v>0</v>
      </c>
      <c r="L2378" s="11">
        <v>3112</v>
      </c>
      <c r="M2378" s="11">
        <v>2502</v>
      </c>
      <c r="N2378" s="11">
        <v>2.7966962079517543E-11</v>
      </c>
      <c r="O2378" s="11">
        <v>70</v>
      </c>
      <c r="P2378" s="14">
        <v>0.47479467060605496</v>
      </c>
      <c r="Q2378" s="11">
        <v>1755.5960032463133</v>
      </c>
      <c r="R2378" s="15">
        <v>0.20209737420758181</v>
      </c>
      <c r="S2378" s="11">
        <v>0</v>
      </c>
      <c r="T2378" s="11">
        <v>46.000000066123903</v>
      </c>
      <c r="U2378" s="11">
        <v>0</v>
      </c>
      <c r="V2378" s="11">
        <v>0</v>
      </c>
      <c r="W2378" s="22"/>
      <c r="X2378" s="21">
        <v>0</v>
      </c>
      <c r="Y2378" s="22">
        <v>0.5</v>
      </c>
      <c r="Z2378" s="22">
        <v>0</v>
      </c>
      <c r="AA2378" s="22">
        <v>0</v>
      </c>
      <c r="AB2378" s="22">
        <v>0</v>
      </c>
      <c r="AC2378" s="22">
        <v>1</v>
      </c>
      <c r="AD2378" s="22">
        <v>1</v>
      </c>
      <c r="AE2378" s="22">
        <v>0</v>
      </c>
      <c r="AF2378" s="22">
        <v>1755.5960032463133</v>
      </c>
      <c r="AG2378" s="21">
        <v>0</v>
      </c>
      <c r="AH2378" s="22">
        <v>0</v>
      </c>
      <c r="AI2378" s="22">
        <v>0</v>
      </c>
      <c r="AJ2378" s="22">
        <v>1755.5960032463133</v>
      </c>
      <c r="AK2378" s="22">
        <v>8544.8116110658502</v>
      </c>
      <c r="AL2378" s="22">
        <v>0</v>
      </c>
      <c r="AM2378" s="22">
        <v>41</v>
      </c>
      <c r="AN2378" s="22">
        <v>0</v>
      </c>
      <c r="AO2378" s="22">
        <v>0</v>
      </c>
      <c r="AQ2378" s="18" t="str">
        <f t="shared" ref="AQ2378:BZ2378" si="2373">IF(OR(AND(AQ$2&gt;$O2377,AQ$2&lt;=$O2378),AND(AQ$2&lt;=$O2377,$O2376&gt;$O2377),AND(AQ$2&gt;$O2378,$O2379&lt;$O2378)),$H2377+((AQ$1-$Q2377)/$U2378/86000),"")</f>
        <v/>
      </c>
      <c r="AR2378" s="18" t="str">
        <f t="shared" si="2373"/>
        <v/>
      </c>
      <c r="AS2378" s="18" t="str">
        <f t="shared" si="2373"/>
        <v/>
      </c>
      <c r="AT2378" s="18" t="str">
        <f t="shared" si="2373"/>
        <v/>
      </c>
      <c r="AU2378" s="18" t="str">
        <f t="shared" si="2373"/>
        <v/>
      </c>
      <c r="AV2378" s="18" t="str">
        <f t="shared" si="2373"/>
        <v/>
      </c>
      <c r="AW2378" s="18" t="str">
        <f t="shared" si="2373"/>
        <v/>
      </c>
      <c r="AX2378" s="18" t="str">
        <f t="shared" si="2373"/>
        <v/>
      </c>
      <c r="AY2378" s="18" t="str">
        <f t="shared" si="2373"/>
        <v/>
      </c>
      <c r="AZ2378" s="18" t="str">
        <f t="shared" si="2373"/>
        <v/>
      </c>
      <c r="BA2378" s="18" t="str">
        <f t="shared" si="2373"/>
        <v/>
      </c>
      <c r="BB2378" s="18" t="str">
        <f t="shared" si="2373"/>
        <v/>
      </c>
      <c r="BC2378" s="18" t="str">
        <f t="shared" si="2373"/>
        <v/>
      </c>
      <c r="BD2378" s="18" t="str">
        <f t="shared" si="2373"/>
        <v/>
      </c>
      <c r="BE2378" s="18" t="str">
        <f t="shared" si="2373"/>
        <v/>
      </c>
      <c r="BF2378" s="18" t="str">
        <f t="shared" si="2373"/>
        <v/>
      </c>
      <c r="BG2378" s="18" t="str">
        <f t="shared" si="2373"/>
        <v/>
      </c>
      <c r="BH2378" s="18" t="str">
        <f t="shared" si="2373"/>
        <v/>
      </c>
      <c r="BI2378" s="18" t="str">
        <f t="shared" si="2373"/>
        <v/>
      </c>
      <c r="BJ2378" s="18" t="str">
        <f t="shared" si="2373"/>
        <v/>
      </c>
      <c r="BK2378" s="18" t="str">
        <f t="shared" si="2373"/>
        <v/>
      </c>
      <c r="BL2378" s="18" t="str">
        <f t="shared" si="2373"/>
        <v/>
      </c>
      <c r="BM2378" s="18" t="str">
        <f t="shared" si="2373"/>
        <v/>
      </c>
      <c r="BN2378" s="18" t="str">
        <f t="shared" si="2373"/>
        <v/>
      </c>
      <c r="BO2378" s="18" t="str">
        <f t="shared" si="2373"/>
        <v/>
      </c>
      <c r="BP2378" s="18" t="str">
        <f t="shared" si="2373"/>
        <v/>
      </c>
      <c r="BQ2378" s="18" t="str">
        <f t="shared" si="2373"/>
        <v/>
      </c>
      <c r="BR2378" s="18" t="str">
        <f t="shared" si="2373"/>
        <v/>
      </c>
      <c r="BS2378" s="18" t="str">
        <f t="shared" si="2373"/>
        <v/>
      </c>
      <c r="BT2378" s="18" t="str">
        <f t="shared" si="2373"/>
        <v/>
      </c>
      <c r="BU2378" s="18" t="str">
        <f t="shared" si="2373"/>
        <v/>
      </c>
      <c r="BV2378" s="18" t="str">
        <f t="shared" si="2373"/>
        <v/>
      </c>
      <c r="BW2378" s="18" t="str">
        <f t="shared" si="2373"/>
        <v/>
      </c>
      <c r="BX2378" s="18" t="str">
        <f t="shared" si="2373"/>
        <v/>
      </c>
      <c r="BY2378" s="18" t="str">
        <f t="shared" si="2373"/>
        <v/>
      </c>
      <c r="BZ2378" s="18" t="str">
        <f t="shared" si="2373"/>
        <v/>
      </c>
      <c r="CA2378" s="18" t="str">
        <f>IF(BY2378&lt;&gt;"",BY2378-LOOKUP(2,1/(LEN($AQ$1:AQ2378)&gt;0),$AQ$1:AQ2378),"")</f>
        <v/>
      </c>
    </row>
    <row r="2379" spans="1:79" x14ac:dyDescent="0.25">
      <c r="A2379" s="21">
        <v>62493</v>
      </c>
      <c r="B2379" s="21">
        <v>2</v>
      </c>
      <c r="C2379" s="22" t="s">
        <v>2641</v>
      </c>
      <c r="D2379" s="21">
        <v>332</v>
      </c>
      <c r="E2379" s="23">
        <v>0.63472222222222219</v>
      </c>
      <c r="F2379" s="22" t="s">
        <v>666</v>
      </c>
      <c r="G2379" s="22" t="b">
        <v>1</v>
      </c>
      <c r="H2379" s="24">
        <v>43532.635046296295</v>
      </c>
      <c r="I2379" s="25" t="s">
        <v>139</v>
      </c>
      <c r="J2379" s="22" t="s">
        <v>140</v>
      </c>
      <c r="K2379" s="11">
        <v>0</v>
      </c>
      <c r="L2379" s="11">
        <v>3113</v>
      </c>
      <c r="M2379" s="11">
        <v>2506</v>
      </c>
      <c r="N2379" s="11">
        <v>1.0558665053395089E-10</v>
      </c>
      <c r="O2379" s="11">
        <v>74</v>
      </c>
      <c r="P2379" s="14">
        <v>0.52165290437200751</v>
      </c>
      <c r="Q2379" s="11">
        <v>2008.5185113176724</v>
      </c>
      <c r="R2379" s="15">
        <v>0.23121282825549469</v>
      </c>
      <c r="S2379" s="11">
        <v>252.92250807135906</v>
      </c>
      <c r="T2379" s="11">
        <v>44.999999832361937</v>
      </c>
      <c r="U2379" s="11">
        <v>5.6205002003015299</v>
      </c>
      <c r="V2379" s="11">
        <v>20.233800721085508</v>
      </c>
      <c r="W2379" s="22"/>
      <c r="X2379" s="21">
        <v>0</v>
      </c>
      <c r="Y2379" s="22">
        <v>0</v>
      </c>
      <c r="Z2379" s="22">
        <v>0</v>
      </c>
      <c r="AA2379" s="22">
        <v>0</v>
      </c>
      <c r="AB2379" s="22">
        <v>0</v>
      </c>
      <c r="AC2379" s="22">
        <v>0</v>
      </c>
      <c r="AD2379" s="22">
        <v>0</v>
      </c>
      <c r="AE2379" s="22">
        <v>0</v>
      </c>
      <c r="AF2379" s="22">
        <v>2008.5185113176724</v>
      </c>
      <c r="AG2379" s="21">
        <v>0</v>
      </c>
      <c r="AH2379" s="22">
        <v>0</v>
      </c>
      <c r="AI2379" s="22">
        <v>0</v>
      </c>
      <c r="AJ2379" s="22">
        <v>2008.5185113176724</v>
      </c>
      <c r="AK2379" s="22">
        <v>8544.8116110658502</v>
      </c>
      <c r="AL2379" s="22">
        <v>0</v>
      </c>
      <c r="AM2379" s="22">
        <v>40</v>
      </c>
      <c r="AN2379" s="22">
        <v>0</v>
      </c>
      <c r="AO2379" s="22">
        <v>0</v>
      </c>
      <c r="AQ2379" s="18" t="str">
        <f t="shared" ref="AQ2379:BZ2379" si="2374">IF(OR(AND(AQ$2&gt;$O2378,AQ$2&lt;=$O2379),AND(AQ$2&lt;=$O2378,$O2377&gt;$O2378),AND(AQ$2&gt;$O2379,$O2380&lt;$O2379)),$H2378+((AQ$1-$Q2378)/$U2379/86000),"")</f>
        <v/>
      </c>
      <c r="AR2379" s="18" t="str">
        <f t="shared" si="2374"/>
        <v/>
      </c>
      <c r="AS2379" s="18" t="str">
        <f t="shared" si="2374"/>
        <v/>
      </c>
      <c r="AT2379" s="18" t="str">
        <f t="shared" si="2374"/>
        <v/>
      </c>
      <c r="AU2379" s="18" t="str">
        <f t="shared" si="2374"/>
        <v/>
      </c>
      <c r="AV2379" s="18" t="str">
        <f t="shared" si="2374"/>
        <v/>
      </c>
      <c r="AW2379" s="18">
        <f t="shared" si="2374"/>
        <v>43532.63457626036</v>
      </c>
      <c r="AX2379" s="18" t="str">
        <f t="shared" si="2374"/>
        <v/>
      </c>
      <c r="AY2379" s="18" t="str">
        <f t="shared" si="2374"/>
        <v/>
      </c>
      <c r="AZ2379" s="18" t="str">
        <f t="shared" si="2374"/>
        <v/>
      </c>
      <c r="BA2379" s="18" t="str">
        <f t="shared" si="2374"/>
        <v/>
      </c>
      <c r="BB2379" s="18" t="str">
        <f t="shared" si="2374"/>
        <v/>
      </c>
      <c r="BC2379" s="18" t="str">
        <f t="shared" si="2374"/>
        <v/>
      </c>
      <c r="BD2379" s="18" t="str">
        <f t="shared" si="2374"/>
        <v/>
      </c>
      <c r="BE2379" s="18" t="str">
        <f t="shared" si="2374"/>
        <v/>
      </c>
      <c r="BF2379" s="18" t="str">
        <f t="shared" si="2374"/>
        <v/>
      </c>
      <c r="BG2379" s="18" t="str">
        <f t="shared" si="2374"/>
        <v/>
      </c>
      <c r="BH2379" s="18" t="str">
        <f t="shared" si="2374"/>
        <v/>
      </c>
      <c r="BI2379" s="18" t="str">
        <f t="shared" si="2374"/>
        <v/>
      </c>
      <c r="BJ2379" s="18" t="str">
        <f t="shared" si="2374"/>
        <v/>
      </c>
      <c r="BK2379" s="18" t="str">
        <f t="shared" si="2374"/>
        <v/>
      </c>
      <c r="BL2379" s="18" t="str">
        <f t="shared" si="2374"/>
        <v/>
      </c>
      <c r="BM2379" s="18" t="str">
        <f t="shared" si="2374"/>
        <v/>
      </c>
      <c r="BN2379" s="18" t="str">
        <f t="shared" si="2374"/>
        <v/>
      </c>
      <c r="BO2379" s="18" t="str">
        <f t="shared" si="2374"/>
        <v/>
      </c>
      <c r="BP2379" s="18" t="str">
        <f t="shared" si="2374"/>
        <v/>
      </c>
      <c r="BQ2379" s="18" t="str">
        <f t="shared" si="2374"/>
        <v/>
      </c>
      <c r="BR2379" s="18" t="str">
        <f t="shared" si="2374"/>
        <v/>
      </c>
      <c r="BS2379" s="18" t="str">
        <f t="shared" si="2374"/>
        <v/>
      </c>
      <c r="BT2379" s="18" t="str">
        <f t="shared" si="2374"/>
        <v/>
      </c>
      <c r="BU2379" s="18" t="str">
        <f t="shared" si="2374"/>
        <v/>
      </c>
      <c r="BV2379" s="18" t="str">
        <f t="shared" si="2374"/>
        <v/>
      </c>
      <c r="BW2379" s="18" t="str">
        <f t="shared" si="2374"/>
        <v/>
      </c>
      <c r="BX2379" s="18" t="str">
        <f t="shared" si="2374"/>
        <v/>
      </c>
      <c r="BY2379" s="18" t="str">
        <f t="shared" si="2374"/>
        <v/>
      </c>
      <c r="BZ2379" s="18" t="str">
        <f t="shared" si="2374"/>
        <v/>
      </c>
      <c r="CA2379" s="18" t="str">
        <f>IF(BY2379&lt;&gt;"",BY2379-LOOKUP(2,1/(LEN($AQ$1:AQ2379)&gt;0),$AQ$1:AQ2379),"")</f>
        <v/>
      </c>
    </row>
    <row r="2380" spans="1:79" x14ac:dyDescent="0.25">
      <c r="A2380" s="21">
        <v>62494</v>
      </c>
      <c r="B2380" s="21">
        <v>2</v>
      </c>
      <c r="C2380" s="22" t="s">
        <v>2644</v>
      </c>
      <c r="D2380" s="21">
        <v>332</v>
      </c>
      <c r="E2380" s="23">
        <v>0.63541666666666663</v>
      </c>
      <c r="F2380" s="22" t="s">
        <v>666</v>
      </c>
      <c r="G2380" s="22" t="b">
        <v>1</v>
      </c>
      <c r="H2380" s="24">
        <v>43532.635567129626</v>
      </c>
      <c r="I2380" s="25" t="s">
        <v>177</v>
      </c>
      <c r="J2380" s="22" t="s">
        <v>178</v>
      </c>
      <c r="K2380" s="11">
        <v>0</v>
      </c>
      <c r="L2380" s="11">
        <v>3114</v>
      </c>
      <c r="M2380" s="11">
        <v>2510</v>
      </c>
      <c r="N2380" s="11">
        <v>5.9486637837835588E-11</v>
      </c>
      <c r="O2380" s="11">
        <v>81</v>
      </c>
      <c r="P2380" s="14">
        <v>0.58956026243112447</v>
      </c>
      <c r="Q2380" s="11">
        <v>2261.3776652531383</v>
      </c>
      <c r="R2380" s="15">
        <v>0.26032098922203495</v>
      </c>
      <c r="S2380" s="11">
        <v>252.85915393546588</v>
      </c>
      <c r="T2380" s="11">
        <v>44.999999832361937</v>
      </c>
      <c r="U2380" s="11">
        <v>5.61909233060977</v>
      </c>
      <c r="V2380" s="11">
        <v>20.228732390195173</v>
      </c>
      <c r="W2380" s="22"/>
      <c r="X2380" s="21">
        <v>0</v>
      </c>
      <c r="Y2380" s="22">
        <v>0</v>
      </c>
      <c r="Z2380" s="22">
        <v>0</v>
      </c>
      <c r="AA2380" s="22">
        <v>0</v>
      </c>
      <c r="AB2380" s="22">
        <v>0</v>
      </c>
      <c r="AC2380" s="22">
        <v>0</v>
      </c>
      <c r="AD2380" s="22">
        <v>0</v>
      </c>
      <c r="AE2380" s="22">
        <v>0</v>
      </c>
      <c r="AF2380" s="22">
        <v>2261.3776652531383</v>
      </c>
      <c r="AG2380" s="21">
        <v>0</v>
      </c>
      <c r="AH2380" s="22">
        <v>0</v>
      </c>
      <c r="AI2380" s="22">
        <v>0</v>
      </c>
      <c r="AJ2380" s="22">
        <v>2261.3776652531383</v>
      </c>
      <c r="AK2380" s="22">
        <v>8544.8116110658502</v>
      </c>
      <c r="AL2380" s="22">
        <v>0</v>
      </c>
      <c r="AM2380" s="22">
        <v>39</v>
      </c>
      <c r="AN2380" s="22">
        <v>0</v>
      </c>
      <c r="AO2380" s="22">
        <v>0</v>
      </c>
      <c r="AQ2380" s="18" t="str">
        <f t="shared" ref="AQ2380:BZ2380" si="2375">IF(OR(AND(AQ$2&gt;$O2379,AQ$2&lt;=$O2380),AND(AQ$2&lt;=$O2379,$O2378&gt;$O2379),AND(AQ$2&gt;$O2380,$O2381&lt;$O2380)),$H2379+((AQ$1-$Q2379)/$U2380/86000),"")</f>
        <v/>
      </c>
      <c r="AR2380" s="18" t="str">
        <f t="shared" si="2375"/>
        <v/>
      </c>
      <c r="AS2380" s="18" t="str">
        <f t="shared" si="2375"/>
        <v/>
      </c>
      <c r="AT2380" s="18" t="str">
        <f t="shared" si="2375"/>
        <v/>
      </c>
      <c r="AU2380" s="18" t="str">
        <f t="shared" si="2375"/>
        <v/>
      </c>
      <c r="AV2380" s="18" t="str">
        <f t="shared" si="2375"/>
        <v/>
      </c>
      <c r="AW2380" s="18" t="str">
        <f t="shared" si="2375"/>
        <v/>
      </c>
      <c r="AX2380" s="18">
        <f t="shared" si="2375"/>
        <v>43532.635141287989</v>
      </c>
      <c r="AY2380" s="18" t="str">
        <f t="shared" si="2375"/>
        <v/>
      </c>
      <c r="AZ2380" s="18" t="str">
        <f t="shared" si="2375"/>
        <v/>
      </c>
      <c r="BA2380" s="18" t="str">
        <f t="shared" si="2375"/>
        <v/>
      </c>
      <c r="BB2380" s="18" t="str">
        <f t="shared" si="2375"/>
        <v/>
      </c>
      <c r="BC2380" s="18" t="str">
        <f t="shared" si="2375"/>
        <v/>
      </c>
      <c r="BD2380" s="18" t="str">
        <f t="shared" si="2375"/>
        <v/>
      </c>
      <c r="BE2380" s="18" t="str">
        <f t="shared" si="2375"/>
        <v/>
      </c>
      <c r="BF2380" s="18" t="str">
        <f t="shared" si="2375"/>
        <v/>
      </c>
      <c r="BG2380" s="18" t="str">
        <f t="shared" si="2375"/>
        <v/>
      </c>
      <c r="BH2380" s="18" t="str">
        <f t="shared" si="2375"/>
        <v/>
      </c>
      <c r="BI2380" s="18" t="str">
        <f t="shared" si="2375"/>
        <v/>
      </c>
      <c r="BJ2380" s="18" t="str">
        <f t="shared" si="2375"/>
        <v/>
      </c>
      <c r="BK2380" s="18" t="str">
        <f t="shared" si="2375"/>
        <v/>
      </c>
      <c r="BL2380" s="18" t="str">
        <f t="shared" si="2375"/>
        <v/>
      </c>
      <c r="BM2380" s="18" t="str">
        <f t="shared" si="2375"/>
        <v/>
      </c>
      <c r="BN2380" s="18" t="str">
        <f t="shared" si="2375"/>
        <v/>
      </c>
      <c r="BO2380" s="18" t="str">
        <f t="shared" si="2375"/>
        <v/>
      </c>
      <c r="BP2380" s="18" t="str">
        <f t="shared" si="2375"/>
        <v/>
      </c>
      <c r="BQ2380" s="18" t="str">
        <f t="shared" si="2375"/>
        <v/>
      </c>
      <c r="BR2380" s="18" t="str">
        <f t="shared" si="2375"/>
        <v/>
      </c>
      <c r="BS2380" s="18" t="str">
        <f t="shared" si="2375"/>
        <v/>
      </c>
      <c r="BT2380" s="18" t="str">
        <f t="shared" si="2375"/>
        <v/>
      </c>
      <c r="BU2380" s="18" t="str">
        <f t="shared" si="2375"/>
        <v/>
      </c>
      <c r="BV2380" s="18" t="str">
        <f t="shared" si="2375"/>
        <v/>
      </c>
      <c r="BW2380" s="18" t="str">
        <f t="shared" si="2375"/>
        <v/>
      </c>
      <c r="BX2380" s="18" t="str">
        <f t="shared" si="2375"/>
        <v/>
      </c>
      <c r="BY2380" s="18" t="str">
        <f t="shared" si="2375"/>
        <v/>
      </c>
      <c r="BZ2380" s="18" t="str">
        <f t="shared" si="2375"/>
        <v/>
      </c>
      <c r="CA2380" s="18" t="str">
        <f>IF(BY2380&lt;&gt;"",BY2380-LOOKUP(2,1/(LEN($AQ$1:AQ2380)&gt;0),$AQ$1:AQ2380),"")</f>
        <v/>
      </c>
    </row>
    <row r="2381" spans="1:79" x14ac:dyDescent="0.25">
      <c r="A2381" s="21">
        <v>62496</v>
      </c>
      <c r="B2381" s="21">
        <v>2</v>
      </c>
      <c r="C2381" s="22" t="s">
        <v>2646</v>
      </c>
      <c r="D2381" s="21">
        <v>332</v>
      </c>
      <c r="E2381" s="23">
        <v>0.63611111111111107</v>
      </c>
      <c r="F2381" s="22" t="s">
        <v>666</v>
      </c>
      <c r="G2381" s="22" t="b">
        <v>1</v>
      </c>
      <c r="H2381" s="24">
        <v>43532.636087962965</v>
      </c>
      <c r="I2381" s="25" t="s">
        <v>179</v>
      </c>
      <c r="J2381" s="22" t="s">
        <v>180</v>
      </c>
      <c r="K2381" s="11">
        <v>0</v>
      </c>
      <c r="L2381" s="11">
        <v>3115</v>
      </c>
      <c r="M2381" s="11">
        <v>2514</v>
      </c>
      <c r="N2381" s="11">
        <v>1.0841461062227609E-10</v>
      </c>
      <c r="O2381" s="11">
        <v>82</v>
      </c>
      <c r="P2381" s="14">
        <v>0.20683018656520283</v>
      </c>
      <c r="Q2381" s="11">
        <v>2292.5684028388664</v>
      </c>
      <c r="R2381" s="15">
        <v>0.26391154545138229</v>
      </c>
      <c r="S2381" s="11">
        <v>31.190737585728129</v>
      </c>
      <c r="T2381" s="11">
        <v>45.000000461004674</v>
      </c>
      <c r="U2381" s="11">
        <v>0.69312749480429148</v>
      </c>
      <c r="V2381" s="11">
        <v>2.4952589812954495</v>
      </c>
      <c r="W2381" s="22"/>
      <c r="X2381" s="21">
        <v>0</v>
      </c>
      <c r="Y2381" s="22">
        <v>0</v>
      </c>
      <c r="Z2381" s="22">
        <v>0</v>
      </c>
      <c r="AA2381" s="22">
        <v>0</v>
      </c>
      <c r="AB2381" s="22">
        <v>0</v>
      </c>
      <c r="AC2381" s="22">
        <v>0</v>
      </c>
      <c r="AD2381" s="22">
        <v>0</v>
      </c>
      <c r="AE2381" s="22">
        <v>0</v>
      </c>
      <c r="AF2381" s="22">
        <v>2292.5684028388664</v>
      </c>
      <c r="AG2381" s="21">
        <v>0</v>
      </c>
      <c r="AH2381" s="22">
        <v>0</v>
      </c>
      <c r="AI2381" s="22">
        <v>0</v>
      </c>
      <c r="AJ2381" s="22">
        <v>2292.5684028388664</v>
      </c>
      <c r="AK2381" s="22">
        <v>8544.8116110658502</v>
      </c>
      <c r="AL2381" s="22">
        <v>0</v>
      </c>
      <c r="AM2381" s="22">
        <v>38</v>
      </c>
      <c r="AN2381" s="22">
        <v>0</v>
      </c>
      <c r="AO2381" s="22">
        <v>0</v>
      </c>
      <c r="AQ2381" s="18" t="str">
        <f t="shared" ref="AQ2381:BZ2381" si="2376">IF(OR(AND(AQ$2&gt;$O2380,AQ$2&lt;=$O2381),AND(AQ$2&lt;=$O2380,$O2379&gt;$O2380),AND(AQ$2&gt;$O2381,$O2382&lt;$O2381)),$H2380+((AQ$1-$Q2380)/$U2381/86000),"")</f>
        <v/>
      </c>
      <c r="AR2381" s="18" t="str">
        <f t="shared" si="2376"/>
        <v/>
      </c>
      <c r="AS2381" s="18" t="str">
        <f t="shared" si="2376"/>
        <v/>
      </c>
      <c r="AT2381" s="18" t="str">
        <f t="shared" si="2376"/>
        <v/>
      </c>
      <c r="AU2381" s="18" t="str">
        <f t="shared" si="2376"/>
        <v/>
      </c>
      <c r="AV2381" s="18" t="str">
        <f t="shared" si="2376"/>
        <v/>
      </c>
      <c r="AW2381" s="18" t="str">
        <f t="shared" si="2376"/>
        <v/>
      </c>
      <c r="AX2381" s="18" t="str">
        <f t="shared" si="2376"/>
        <v/>
      </c>
      <c r="AY2381" s="18">
        <f t="shared" si="2376"/>
        <v>43532.635749269575</v>
      </c>
      <c r="AZ2381" s="18" t="str">
        <f t="shared" si="2376"/>
        <v/>
      </c>
      <c r="BA2381" s="18" t="str">
        <f t="shared" si="2376"/>
        <v/>
      </c>
      <c r="BB2381" s="18" t="str">
        <f t="shared" si="2376"/>
        <v/>
      </c>
      <c r="BC2381" s="18" t="str">
        <f t="shared" si="2376"/>
        <v/>
      </c>
      <c r="BD2381" s="18" t="str">
        <f t="shared" si="2376"/>
        <v/>
      </c>
      <c r="BE2381" s="18" t="str">
        <f t="shared" si="2376"/>
        <v/>
      </c>
      <c r="BF2381" s="18" t="str">
        <f t="shared" si="2376"/>
        <v/>
      </c>
      <c r="BG2381" s="18" t="str">
        <f t="shared" si="2376"/>
        <v/>
      </c>
      <c r="BH2381" s="18" t="str">
        <f t="shared" si="2376"/>
        <v/>
      </c>
      <c r="BI2381" s="18" t="str">
        <f t="shared" si="2376"/>
        <v/>
      </c>
      <c r="BJ2381" s="18" t="str">
        <f t="shared" si="2376"/>
        <v/>
      </c>
      <c r="BK2381" s="18" t="str">
        <f t="shared" si="2376"/>
        <v/>
      </c>
      <c r="BL2381" s="18" t="str">
        <f t="shared" si="2376"/>
        <v/>
      </c>
      <c r="BM2381" s="18" t="str">
        <f t="shared" si="2376"/>
        <v/>
      </c>
      <c r="BN2381" s="18" t="str">
        <f t="shared" si="2376"/>
        <v/>
      </c>
      <c r="BO2381" s="18" t="str">
        <f t="shared" si="2376"/>
        <v/>
      </c>
      <c r="BP2381" s="18" t="str">
        <f t="shared" si="2376"/>
        <v/>
      </c>
      <c r="BQ2381" s="18" t="str">
        <f t="shared" si="2376"/>
        <v/>
      </c>
      <c r="BR2381" s="18" t="str">
        <f t="shared" si="2376"/>
        <v/>
      </c>
      <c r="BS2381" s="18" t="str">
        <f t="shared" si="2376"/>
        <v/>
      </c>
      <c r="BT2381" s="18" t="str">
        <f t="shared" si="2376"/>
        <v/>
      </c>
      <c r="BU2381" s="18" t="str">
        <f t="shared" si="2376"/>
        <v/>
      </c>
      <c r="BV2381" s="18" t="str">
        <f t="shared" si="2376"/>
        <v/>
      </c>
      <c r="BW2381" s="18" t="str">
        <f t="shared" si="2376"/>
        <v/>
      </c>
      <c r="BX2381" s="18" t="str">
        <f t="shared" si="2376"/>
        <v/>
      </c>
      <c r="BY2381" s="18" t="str">
        <f t="shared" si="2376"/>
        <v/>
      </c>
      <c r="BZ2381" s="18" t="str">
        <f t="shared" si="2376"/>
        <v/>
      </c>
      <c r="CA2381" s="18" t="str">
        <f>IF(BY2381&lt;&gt;"",BY2381-LOOKUP(2,1/(LEN($AQ$1:AQ2381)&gt;0),$AQ$1:AQ2381),"")</f>
        <v/>
      </c>
    </row>
    <row r="2382" spans="1:79" x14ac:dyDescent="0.25">
      <c r="A2382" s="21">
        <v>62497</v>
      </c>
      <c r="B2382" s="21">
        <v>2</v>
      </c>
      <c r="C2382" s="22" t="s">
        <v>2648</v>
      </c>
      <c r="D2382" s="21">
        <v>332</v>
      </c>
      <c r="E2382" s="23">
        <v>0.63611111111111107</v>
      </c>
      <c r="F2382" s="22" t="s">
        <v>666</v>
      </c>
      <c r="G2382" s="22" t="b">
        <v>1</v>
      </c>
      <c r="H2382" s="24">
        <v>43532.636608796296</v>
      </c>
      <c r="I2382" s="25" t="s">
        <v>205</v>
      </c>
      <c r="J2382" s="22" t="s">
        <v>206</v>
      </c>
      <c r="K2382" s="11">
        <v>0</v>
      </c>
      <c r="L2382" s="11">
        <v>3116</v>
      </c>
      <c r="M2382" s="11">
        <v>2518</v>
      </c>
      <c r="N2382" s="11">
        <v>1.8715695659921039E-11</v>
      </c>
      <c r="O2382" s="11">
        <v>83</v>
      </c>
      <c r="P2382" s="14">
        <v>0.74999996456072171</v>
      </c>
      <c r="Q2382" s="11">
        <v>2437.4216519542515</v>
      </c>
      <c r="R2382" s="15">
        <v>0.28058648731586816</v>
      </c>
      <c r="S2382" s="11">
        <v>144.8532491153851</v>
      </c>
      <c r="T2382" s="11">
        <v>44.999999832361937</v>
      </c>
      <c r="U2382" s="11">
        <v>3.2189611034445669</v>
      </c>
      <c r="V2382" s="11">
        <v>11.588259972400442</v>
      </c>
      <c r="W2382" s="22"/>
      <c r="X2382" s="21">
        <v>0</v>
      </c>
      <c r="Y2382" s="22">
        <v>0</v>
      </c>
      <c r="Z2382" s="22">
        <v>0</v>
      </c>
      <c r="AA2382" s="22">
        <v>0</v>
      </c>
      <c r="AB2382" s="22">
        <v>0</v>
      </c>
      <c r="AC2382" s="22">
        <v>0</v>
      </c>
      <c r="AD2382" s="22">
        <v>0</v>
      </c>
      <c r="AE2382" s="22">
        <v>0</v>
      </c>
      <c r="AF2382" s="22">
        <v>2437.4216519542515</v>
      </c>
      <c r="AG2382" s="21">
        <v>0</v>
      </c>
      <c r="AH2382" s="22">
        <v>0</v>
      </c>
      <c r="AI2382" s="22">
        <v>0</v>
      </c>
      <c r="AJ2382" s="22">
        <v>2437.4216519542515</v>
      </c>
      <c r="AK2382" s="22">
        <v>8544.8116110658502</v>
      </c>
      <c r="AL2382" s="22">
        <v>0</v>
      </c>
      <c r="AM2382" s="22">
        <v>37</v>
      </c>
      <c r="AN2382" s="22">
        <v>0</v>
      </c>
      <c r="AO2382" s="22">
        <v>0</v>
      </c>
      <c r="AQ2382" s="18" t="str">
        <f t="shared" ref="AQ2382:BZ2382" si="2377">IF(OR(AND(AQ$2&gt;$O2381,AQ$2&lt;=$O2382),AND(AQ$2&lt;=$O2381,$O2380&gt;$O2381),AND(AQ$2&gt;$O2382,$O2383&lt;$O2382)),$H2381+((AQ$1-$Q2381)/$U2382/86000),"")</f>
        <v/>
      </c>
      <c r="AR2382" s="18" t="str">
        <f t="shared" si="2377"/>
        <v/>
      </c>
      <c r="AS2382" s="18" t="str">
        <f t="shared" si="2377"/>
        <v/>
      </c>
      <c r="AT2382" s="18" t="str">
        <f t="shared" si="2377"/>
        <v/>
      </c>
      <c r="AU2382" s="18" t="str">
        <f t="shared" si="2377"/>
        <v/>
      </c>
      <c r="AV2382" s="18" t="str">
        <f t="shared" si="2377"/>
        <v/>
      </c>
      <c r="AW2382" s="18" t="str">
        <f t="shared" si="2377"/>
        <v/>
      </c>
      <c r="AX2382" s="18" t="str">
        <f t="shared" si="2377"/>
        <v/>
      </c>
      <c r="AY2382" s="18" t="str">
        <f t="shared" si="2377"/>
        <v/>
      </c>
      <c r="AZ2382" s="18" t="str">
        <f t="shared" si="2377"/>
        <v/>
      </c>
      <c r="BA2382" s="18" t="str">
        <f t="shared" si="2377"/>
        <v/>
      </c>
      <c r="BB2382" s="18" t="str">
        <f t="shared" si="2377"/>
        <v/>
      </c>
      <c r="BC2382" s="18" t="str">
        <f t="shared" si="2377"/>
        <v/>
      </c>
      <c r="BD2382" s="18" t="str">
        <f t="shared" si="2377"/>
        <v/>
      </c>
      <c r="BE2382" s="18" t="str">
        <f t="shared" si="2377"/>
        <v/>
      </c>
      <c r="BF2382" s="18" t="str">
        <f t="shared" si="2377"/>
        <v/>
      </c>
      <c r="BG2382" s="18" t="str">
        <f t="shared" si="2377"/>
        <v/>
      </c>
      <c r="BH2382" s="18" t="str">
        <f t="shared" si="2377"/>
        <v/>
      </c>
      <c r="BI2382" s="18" t="str">
        <f t="shared" si="2377"/>
        <v/>
      </c>
      <c r="BJ2382" s="18" t="str">
        <f t="shared" si="2377"/>
        <v/>
      </c>
      <c r="BK2382" s="18" t="str">
        <f t="shared" si="2377"/>
        <v/>
      </c>
      <c r="BL2382" s="18" t="str">
        <f t="shared" si="2377"/>
        <v/>
      </c>
      <c r="BM2382" s="18" t="str">
        <f t="shared" si="2377"/>
        <v/>
      </c>
      <c r="BN2382" s="18" t="str">
        <f t="shared" si="2377"/>
        <v/>
      </c>
      <c r="BO2382" s="18" t="str">
        <f t="shared" si="2377"/>
        <v/>
      </c>
      <c r="BP2382" s="18" t="str">
        <f t="shared" si="2377"/>
        <v/>
      </c>
      <c r="BQ2382" s="18" t="str">
        <f t="shared" si="2377"/>
        <v/>
      </c>
      <c r="BR2382" s="18" t="str">
        <f t="shared" si="2377"/>
        <v/>
      </c>
      <c r="BS2382" s="18" t="str">
        <f t="shared" si="2377"/>
        <v/>
      </c>
      <c r="BT2382" s="18" t="str">
        <f t="shared" si="2377"/>
        <v/>
      </c>
      <c r="BU2382" s="18" t="str">
        <f t="shared" si="2377"/>
        <v/>
      </c>
      <c r="BV2382" s="18" t="str">
        <f t="shared" si="2377"/>
        <v/>
      </c>
      <c r="BW2382" s="18" t="str">
        <f t="shared" si="2377"/>
        <v/>
      </c>
      <c r="BX2382" s="18" t="str">
        <f t="shared" si="2377"/>
        <v/>
      </c>
      <c r="BY2382" s="18" t="str">
        <f t="shared" si="2377"/>
        <v/>
      </c>
      <c r="BZ2382" s="18" t="str">
        <f t="shared" si="2377"/>
        <v/>
      </c>
      <c r="CA2382" s="18" t="str">
        <f>IF(BY2382&lt;&gt;"",BY2382-LOOKUP(2,1/(LEN($AQ$1:AQ2382)&gt;0),$AQ$1:AQ2382),"")</f>
        <v/>
      </c>
    </row>
    <row r="2383" spans="1:79" x14ac:dyDescent="0.25">
      <c r="A2383" s="21">
        <v>62499</v>
      </c>
      <c r="B2383" s="21">
        <v>2</v>
      </c>
      <c r="C2383" s="22" t="s">
        <v>2650</v>
      </c>
      <c r="D2383" s="21">
        <v>332</v>
      </c>
      <c r="E2383" s="23">
        <v>0.63680555555555551</v>
      </c>
      <c r="F2383" s="22" t="s">
        <v>666</v>
      </c>
      <c r="G2383" s="22" t="b">
        <v>1</v>
      </c>
      <c r="H2383" s="24">
        <v>43532.637129629627</v>
      </c>
      <c r="I2383" s="25" t="s">
        <v>1832</v>
      </c>
      <c r="J2383" s="22" t="s">
        <v>1833</v>
      </c>
      <c r="K2383" s="11">
        <v>0</v>
      </c>
      <c r="L2383" s="11">
        <v>3117</v>
      </c>
      <c r="M2383" s="11">
        <v>2522</v>
      </c>
      <c r="N2383" s="11">
        <v>7.688072400924284E-12</v>
      </c>
      <c r="O2383" s="11">
        <v>88</v>
      </c>
      <c r="P2383" s="14">
        <v>0.2499999715466393</v>
      </c>
      <c r="Q2383" s="11">
        <v>2596.8961445893979</v>
      </c>
      <c r="R2383" s="15">
        <v>0.2989445697876062</v>
      </c>
      <c r="S2383" s="11">
        <v>159.47449263514636</v>
      </c>
      <c r="T2383" s="11">
        <v>44.999999832361937</v>
      </c>
      <c r="U2383" s="11">
        <v>3.5438776273163364</v>
      </c>
      <c r="V2383" s="11">
        <v>12.757959458338812</v>
      </c>
      <c r="W2383" s="22"/>
      <c r="X2383" s="21">
        <v>0</v>
      </c>
      <c r="Y2383" s="22">
        <v>0</v>
      </c>
      <c r="Z2383" s="22">
        <v>0</v>
      </c>
      <c r="AA2383" s="22">
        <v>0</v>
      </c>
      <c r="AB2383" s="22">
        <v>0</v>
      </c>
      <c r="AC2383" s="22">
        <v>0</v>
      </c>
      <c r="AD2383" s="22">
        <v>0</v>
      </c>
      <c r="AE2383" s="22">
        <v>0</v>
      </c>
      <c r="AF2383" s="22">
        <v>2596.8961445893979</v>
      </c>
      <c r="AG2383" s="21">
        <v>0</v>
      </c>
      <c r="AH2383" s="22">
        <v>0</v>
      </c>
      <c r="AI2383" s="22">
        <v>0</v>
      </c>
      <c r="AJ2383" s="22">
        <v>2596.8961445893979</v>
      </c>
      <c r="AK2383" s="22">
        <v>8544.8116110658502</v>
      </c>
      <c r="AL2383" s="22">
        <v>0</v>
      </c>
      <c r="AM2383" s="22">
        <v>36</v>
      </c>
      <c r="AN2383" s="22">
        <v>0</v>
      </c>
      <c r="AO2383" s="22">
        <v>0</v>
      </c>
      <c r="AQ2383" s="18" t="str">
        <f t="shared" ref="AQ2383:BZ2383" si="2378">IF(OR(AND(AQ$2&gt;$O2382,AQ$2&lt;=$O2383),AND(AQ$2&lt;=$O2382,$O2381&gt;$O2382),AND(AQ$2&gt;$O2383,$O2384&lt;$O2383)),$H2382+((AQ$1-$Q2382)/$U2383/86000),"")</f>
        <v/>
      </c>
      <c r="AR2383" s="18" t="str">
        <f t="shared" si="2378"/>
        <v/>
      </c>
      <c r="AS2383" s="18" t="str">
        <f t="shared" si="2378"/>
        <v/>
      </c>
      <c r="AT2383" s="18" t="str">
        <f t="shared" si="2378"/>
        <v/>
      </c>
      <c r="AU2383" s="18" t="str">
        <f t="shared" si="2378"/>
        <v/>
      </c>
      <c r="AV2383" s="18" t="str">
        <f t="shared" si="2378"/>
        <v/>
      </c>
      <c r="AW2383" s="18" t="str">
        <f t="shared" si="2378"/>
        <v/>
      </c>
      <c r="AX2383" s="18" t="str">
        <f t="shared" si="2378"/>
        <v/>
      </c>
      <c r="AY2383" s="18" t="str">
        <f t="shared" si="2378"/>
        <v/>
      </c>
      <c r="AZ2383" s="18">
        <f t="shared" si="2378"/>
        <v>43532.63685011855</v>
      </c>
      <c r="BA2383" s="18" t="str">
        <f t="shared" si="2378"/>
        <v/>
      </c>
      <c r="BB2383" s="18" t="str">
        <f t="shared" si="2378"/>
        <v/>
      </c>
      <c r="BC2383" s="18" t="str">
        <f t="shared" si="2378"/>
        <v/>
      </c>
      <c r="BD2383" s="18" t="str">
        <f t="shared" si="2378"/>
        <v/>
      </c>
      <c r="BE2383" s="18" t="str">
        <f t="shared" si="2378"/>
        <v/>
      </c>
      <c r="BF2383" s="18" t="str">
        <f t="shared" si="2378"/>
        <v/>
      </c>
      <c r="BG2383" s="18" t="str">
        <f t="shared" si="2378"/>
        <v/>
      </c>
      <c r="BH2383" s="18" t="str">
        <f t="shared" si="2378"/>
        <v/>
      </c>
      <c r="BI2383" s="18" t="str">
        <f t="shared" si="2378"/>
        <v/>
      </c>
      <c r="BJ2383" s="18" t="str">
        <f t="shared" si="2378"/>
        <v/>
      </c>
      <c r="BK2383" s="18" t="str">
        <f t="shared" si="2378"/>
        <v/>
      </c>
      <c r="BL2383" s="18" t="str">
        <f t="shared" si="2378"/>
        <v/>
      </c>
      <c r="BM2383" s="18" t="str">
        <f t="shared" si="2378"/>
        <v/>
      </c>
      <c r="BN2383" s="18" t="str">
        <f t="shared" si="2378"/>
        <v/>
      </c>
      <c r="BO2383" s="18" t="str">
        <f t="shared" si="2378"/>
        <v/>
      </c>
      <c r="BP2383" s="18" t="str">
        <f t="shared" si="2378"/>
        <v/>
      </c>
      <c r="BQ2383" s="18" t="str">
        <f t="shared" si="2378"/>
        <v/>
      </c>
      <c r="BR2383" s="18" t="str">
        <f t="shared" si="2378"/>
        <v/>
      </c>
      <c r="BS2383" s="18" t="str">
        <f t="shared" si="2378"/>
        <v/>
      </c>
      <c r="BT2383" s="18" t="str">
        <f t="shared" si="2378"/>
        <v/>
      </c>
      <c r="BU2383" s="18" t="str">
        <f t="shared" si="2378"/>
        <v/>
      </c>
      <c r="BV2383" s="18" t="str">
        <f t="shared" si="2378"/>
        <v/>
      </c>
      <c r="BW2383" s="18" t="str">
        <f t="shared" si="2378"/>
        <v/>
      </c>
      <c r="BX2383" s="18" t="str">
        <f t="shared" si="2378"/>
        <v/>
      </c>
      <c r="BY2383" s="18" t="str">
        <f t="shared" si="2378"/>
        <v/>
      </c>
      <c r="BZ2383" s="18" t="str">
        <f t="shared" si="2378"/>
        <v/>
      </c>
      <c r="CA2383" s="18" t="str">
        <f>IF(BY2383&lt;&gt;"",BY2383-LOOKUP(2,1/(LEN($AQ$1:AQ2383)&gt;0),$AQ$1:AQ2383),"")</f>
        <v/>
      </c>
    </row>
    <row r="2384" spans="1:79" x14ac:dyDescent="0.25">
      <c r="A2384" s="21">
        <v>62500</v>
      </c>
      <c r="B2384" s="21">
        <v>2</v>
      </c>
      <c r="C2384" s="22" t="s">
        <v>2651</v>
      </c>
      <c r="D2384" s="21">
        <v>332</v>
      </c>
      <c r="E2384" s="23">
        <v>0.63749999999999996</v>
      </c>
      <c r="F2384" s="22" t="s">
        <v>666</v>
      </c>
      <c r="G2384" s="22" t="b">
        <v>1</v>
      </c>
      <c r="H2384" s="24">
        <v>43532.637650462966</v>
      </c>
      <c r="I2384" s="25" t="s">
        <v>307</v>
      </c>
      <c r="J2384" s="22" t="s">
        <v>308</v>
      </c>
      <c r="K2384" s="11">
        <v>0</v>
      </c>
      <c r="L2384" s="11">
        <v>3118</v>
      </c>
      <c r="M2384" s="11">
        <v>2526</v>
      </c>
      <c r="N2384" s="11">
        <v>3.8617997688561445E-12</v>
      </c>
      <c r="O2384" s="11">
        <v>93</v>
      </c>
      <c r="P2384" s="14">
        <v>0.49999991857125453</v>
      </c>
      <c r="Q2384" s="11">
        <v>2770.8691990630255</v>
      </c>
      <c r="R2384" s="15">
        <v>0.31897167022926731</v>
      </c>
      <c r="S2384" s="11">
        <v>173.9730544736276</v>
      </c>
      <c r="T2384" s="11">
        <v>45.000000461004674</v>
      </c>
      <c r="U2384" s="11">
        <v>3.8660678375856055</v>
      </c>
      <c r="V2384" s="11">
        <v>13.917844215308181</v>
      </c>
      <c r="W2384" s="22"/>
      <c r="X2384" s="21">
        <v>0</v>
      </c>
      <c r="Y2384" s="22">
        <v>0</v>
      </c>
      <c r="Z2384" s="22">
        <v>0</v>
      </c>
      <c r="AA2384" s="22">
        <v>0</v>
      </c>
      <c r="AB2384" s="22">
        <v>0</v>
      </c>
      <c r="AC2384" s="22">
        <v>0</v>
      </c>
      <c r="AD2384" s="22">
        <v>0</v>
      </c>
      <c r="AE2384" s="22">
        <v>0</v>
      </c>
      <c r="AF2384" s="22">
        <v>2770.8691990630255</v>
      </c>
      <c r="AG2384" s="21">
        <v>0</v>
      </c>
      <c r="AH2384" s="22">
        <v>0</v>
      </c>
      <c r="AI2384" s="22">
        <v>0</v>
      </c>
      <c r="AJ2384" s="22">
        <v>2770.8691990630255</v>
      </c>
      <c r="AK2384" s="22">
        <v>8544.8116110658502</v>
      </c>
      <c r="AL2384" s="22">
        <v>0</v>
      </c>
      <c r="AM2384" s="22">
        <v>35</v>
      </c>
      <c r="AN2384" s="22">
        <v>0</v>
      </c>
      <c r="AO2384" s="22">
        <v>0</v>
      </c>
      <c r="AQ2384" s="18" t="str">
        <f t="shared" ref="AQ2384:BZ2384" si="2379">IF(OR(AND(AQ$2&gt;$O2383,AQ$2&lt;=$O2384),AND(AQ$2&lt;=$O2383,$O2382&gt;$O2383),AND(AQ$2&gt;$O2384,$O2385&lt;$O2384)),$H2383+((AQ$1-$Q2383)/$U2384/86000),"")</f>
        <v/>
      </c>
      <c r="AR2384" s="18" t="str">
        <f t="shared" si="2379"/>
        <v/>
      </c>
      <c r="AS2384" s="18" t="str">
        <f t="shared" si="2379"/>
        <v/>
      </c>
      <c r="AT2384" s="18" t="str">
        <f t="shared" si="2379"/>
        <v/>
      </c>
      <c r="AU2384" s="18" t="str">
        <f t="shared" si="2379"/>
        <v/>
      </c>
      <c r="AV2384" s="18" t="str">
        <f t="shared" si="2379"/>
        <v/>
      </c>
      <c r="AW2384" s="18" t="str">
        <f t="shared" si="2379"/>
        <v/>
      </c>
      <c r="AX2384" s="18" t="str">
        <f t="shared" si="2379"/>
        <v/>
      </c>
      <c r="AY2384" s="18" t="str">
        <f t="shared" si="2379"/>
        <v/>
      </c>
      <c r="AZ2384" s="18" t="str">
        <f t="shared" si="2379"/>
        <v/>
      </c>
      <c r="BA2384" s="18" t="str">
        <f t="shared" si="2379"/>
        <v/>
      </c>
      <c r="BB2384" s="18" t="str">
        <f t="shared" si="2379"/>
        <v/>
      </c>
      <c r="BC2384" s="18" t="str">
        <f t="shared" si="2379"/>
        <v/>
      </c>
      <c r="BD2384" s="18" t="str">
        <f t="shared" si="2379"/>
        <v/>
      </c>
      <c r="BE2384" s="18" t="str">
        <f t="shared" si="2379"/>
        <v/>
      </c>
      <c r="BF2384" s="18" t="str">
        <f t="shared" si="2379"/>
        <v/>
      </c>
      <c r="BG2384" s="18" t="str">
        <f t="shared" si="2379"/>
        <v/>
      </c>
      <c r="BH2384" s="18" t="str">
        <f t="shared" si="2379"/>
        <v/>
      </c>
      <c r="BI2384" s="18" t="str">
        <f t="shared" si="2379"/>
        <v/>
      </c>
      <c r="BJ2384" s="18" t="str">
        <f t="shared" si="2379"/>
        <v/>
      </c>
      <c r="BK2384" s="18" t="str">
        <f t="shared" si="2379"/>
        <v/>
      </c>
      <c r="BL2384" s="18" t="str">
        <f t="shared" si="2379"/>
        <v/>
      </c>
      <c r="BM2384" s="18" t="str">
        <f t="shared" si="2379"/>
        <v/>
      </c>
      <c r="BN2384" s="18" t="str">
        <f t="shared" si="2379"/>
        <v/>
      </c>
      <c r="BO2384" s="18" t="str">
        <f t="shared" si="2379"/>
        <v/>
      </c>
      <c r="BP2384" s="18" t="str">
        <f t="shared" si="2379"/>
        <v/>
      </c>
      <c r="BQ2384" s="18" t="str">
        <f t="shared" si="2379"/>
        <v/>
      </c>
      <c r="BR2384" s="18" t="str">
        <f t="shared" si="2379"/>
        <v/>
      </c>
      <c r="BS2384" s="18" t="str">
        <f t="shared" si="2379"/>
        <v/>
      </c>
      <c r="BT2384" s="18" t="str">
        <f t="shared" si="2379"/>
        <v/>
      </c>
      <c r="BU2384" s="18" t="str">
        <f t="shared" si="2379"/>
        <v/>
      </c>
      <c r="BV2384" s="18" t="str">
        <f t="shared" si="2379"/>
        <v/>
      </c>
      <c r="BW2384" s="18" t="str">
        <f t="shared" si="2379"/>
        <v/>
      </c>
      <c r="BX2384" s="18" t="str">
        <f t="shared" si="2379"/>
        <v/>
      </c>
      <c r="BY2384" s="18" t="str">
        <f t="shared" si="2379"/>
        <v/>
      </c>
      <c r="BZ2384" s="18" t="str">
        <f t="shared" si="2379"/>
        <v/>
      </c>
      <c r="CA2384" s="18" t="str">
        <f>IF(BY2384&lt;&gt;"",BY2384-LOOKUP(2,1/(LEN($AQ$1:AQ2384)&gt;0),$AQ$1:AQ2384),"")</f>
        <v/>
      </c>
    </row>
    <row r="2385" spans="1:79" x14ac:dyDescent="0.25">
      <c r="A2385" s="21">
        <v>62502</v>
      </c>
      <c r="B2385" s="21">
        <v>2</v>
      </c>
      <c r="C2385" s="22" t="s">
        <v>2653</v>
      </c>
      <c r="D2385" s="21">
        <v>332</v>
      </c>
      <c r="E2385" s="23">
        <v>0.6381944444444444</v>
      </c>
      <c r="F2385" s="22" t="s">
        <v>666</v>
      </c>
      <c r="G2385" s="22" t="b">
        <v>1</v>
      </c>
      <c r="H2385" s="24">
        <v>43532.638171296298</v>
      </c>
      <c r="I2385" s="25" t="s">
        <v>181</v>
      </c>
      <c r="J2385" s="22" t="s">
        <v>182</v>
      </c>
      <c r="K2385" s="11">
        <v>0</v>
      </c>
      <c r="L2385" s="11">
        <v>3119</v>
      </c>
      <c r="M2385" s="11">
        <v>2530</v>
      </c>
      <c r="N2385" s="11">
        <v>2.0321522242738865E-11</v>
      </c>
      <c r="O2385" s="11">
        <v>94</v>
      </c>
      <c r="P2385" s="14">
        <v>0.28331286711450243</v>
      </c>
      <c r="Q2385" s="11">
        <v>2799.0844410239902</v>
      </c>
      <c r="R2385" s="15">
        <v>0.3222196989912367</v>
      </c>
      <c r="S2385" s="11">
        <v>28.215241960964704</v>
      </c>
      <c r="T2385" s="11">
        <v>44.999999832361937</v>
      </c>
      <c r="U2385" s="11">
        <v>0.62700537924610378</v>
      </c>
      <c r="V2385" s="11">
        <v>2.2572193652859736</v>
      </c>
      <c r="W2385" s="22"/>
      <c r="X2385" s="21">
        <v>0</v>
      </c>
      <c r="Y2385" s="22">
        <v>0</v>
      </c>
      <c r="Z2385" s="22">
        <v>0</v>
      </c>
      <c r="AA2385" s="22">
        <v>0</v>
      </c>
      <c r="AB2385" s="22">
        <v>0</v>
      </c>
      <c r="AC2385" s="22">
        <v>0</v>
      </c>
      <c r="AD2385" s="22">
        <v>0</v>
      </c>
      <c r="AE2385" s="22">
        <v>0</v>
      </c>
      <c r="AF2385" s="22">
        <v>2799.0844410239902</v>
      </c>
      <c r="AG2385" s="21">
        <v>0</v>
      </c>
      <c r="AH2385" s="22">
        <v>0</v>
      </c>
      <c r="AI2385" s="22">
        <v>0</v>
      </c>
      <c r="AJ2385" s="22">
        <v>2799.0844410239902</v>
      </c>
      <c r="AK2385" s="22">
        <v>8544.8116110658502</v>
      </c>
      <c r="AL2385" s="22">
        <v>0</v>
      </c>
      <c r="AM2385" s="22">
        <v>34</v>
      </c>
      <c r="AN2385" s="22">
        <v>0</v>
      </c>
      <c r="AO2385" s="22">
        <v>0</v>
      </c>
      <c r="AQ2385" s="18" t="str">
        <f t="shared" ref="AQ2385:BZ2385" si="2380">IF(OR(AND(AQ$2&gt;$O2384,AQ$2&lt;=$O2385),AND(AQ$2&lt;=$O2384,$O2383&gt;$O2384),AND(AQ$2&gt;$O2385,$O2386&lt;$O2385)),$H2384+((AQ$1-$Q2384)/$U2385/86000),"")</f>
        <v/>
      </c>
      <c r="AR2385" s="18" t="str">
        <f t="shared" si="2380"/>
        <v/>
      </c>
      <c r="AS2385" s="18" t="str">
        <f t="shared" si="2380"/>
        <v/>
      </c>
      <c r="AT2385" s="18" t="str">
        <f t="shared" si="2380"/>
        <v/>
      </c>
      <c r="AU2385" s="18" t="str">
        <f t="shared" si="2380"/>
        <v/>
      </c>
      <c r="AV2385" s="18" t="str">
        <f t="shared" si="2380"/>
        <v/>
      </c>
      <c r="AW2385" s="18" t="str">
        <f t="shared" si="2380"/>
        <v/>
      </c>
      <c r="AX2385" s="18" t="str">
        <f t="shared" si="2380"/>
        <v/>
      </c>
      <c r="AY2385" s="18" t="str">
        <f t="shared" si="2380"/>
        <v/>
      </c>
      <c r="AZ2385" s="18" t="str">
        <f t="shared" si="2380"/>
        <v/>
      </c>
      <c r="BA2385" s="18" t="str">
        <f t="shared" si="2380"/>
        <v/>
      </c>
      <c r="BB2385" s="18" t="str">
        <f t="shared" si="2380"/>
        <v/>
      </c>
      <c r="BC2385" s="18" t="str">
        <f t="shared" si="2380"/>
        <v/>
      </c>
      <c r="BD2385" s="18" t="str">
        <f t="shared" si="2380"/>
        <v/>
      </c>
      <c r="BE2385" s="18" t="str">
        <f t="shared" si="2380"/>
        <v/>
      </c>
      <c r="BF2385" s="18" t="str">
        <f t="shared" si="2380"/>
        <v/>
      </c>
      <c r="BG2385" s="18" t="str">
        <f t="shared" si="2380"/>
        <v/>
      </c>
      <c r="BH2385" s="18" t="str">
        <f t="shared" si="2380"/>
        <v/>
      </c>
      <c r="BI2385" s="18" t="str">
        <f t="shared" si="2380"/>
        <v/>
      </c>
      <c r="BJ2385" s="18" t="str">
        <f t="shared" si="2380"/>
        <v/>
      </c>
      <c r="BK2385" s="18" t="str">
        <f t="shared" si="2380"/>
        <v/>
      </c>
      <c r="BL2385" s="18" t="str">
        <f t="shared" si="2380"/>
        <v/>
      </c>
      <c r="BM2385" s="18" t="str">
        <f t="shared" si="2380"/>
        <v/>
      </c>
      <c r="BN2385" s="18" t="str">
        <f t="shared" si="2380"/>
        <v/>
      </c>
      <c r="BO2385" s="18" t="str">
        <f t="shared" si="2380"/>
        <v/>
      </c>
      <c r="BP2385" s="18" t="str">
        <f t="shared" si="2380"/>
        <v/>
      </c>
      <c r="BQ2385" s="18" t="str">
        <f t="shared" si="2380"/>
        <v/>
      </c>
      <c r="BR2385" s="18" t="str">
        <f t="shared" si="2380"/>
        <v/>
      </c>
      <c r="BS2385" s="18" t="str">
        <f t="shared" si="2380"/>
        <v/>
      </c>
      <c r="BT2385" s="18" t="str">
        <f t="shared" si="2380"/>
        <v/>
      </c>
      <c r="BU2385" s="18" t="str">
        <f t="shared" si="2380"/>
        <v/>
      </c>
      <c r="BV2385" s="18" t="str">
        <f t="shared" si="2380"/>
        <v/>
      </c>
      <c r="BW2385" s="18" t="str">
        <f t="shared" si="2380"/>
        <v/>
      </c>
      <c r="BX2385" s="18" t="str">
        <f t="shared" si="2380"/>
        <v/>
      </c>
      <c r="BY2385" s="18" t="str">
        <f t="shared" si="2380"/>
        <v/>
      </c>
      <c r="BZ2385" s="18" t="str">
        <f t="shared" si="2380"/>
        <v/>
      </c>
      <c r="CA2385" s="18" t="str">
        <f>IF(BY2385&lt;&gt;"",BY2385-LOOKUP(2,1/(LEN($AQ$1:AQ2385)&gt;0),$AQ$1:AQ2385),"")</f>
        <v/>
      </c>
    </row>
    <row r="2386" spans="1:79" x14ac:dyDescent="0.25">
      <c r="A2386" s="21">
        <v>62503</v>
      </c>
      <c r="B2386" s="21">
        <v>2</v>
      </c>
      <c r="C2386" s="22" t="s">
        <v>2654</v>
      </c>
      <c r="D2386" s="21">
        <v>332</v>
      </c>
      <c r="E2386" s="23">
        <v>0.6381944444444444</v>
      </c>
      <c r="F2386" s="22" t="s">
        <v>666</v>
      </c>
      <c r="G2386" s="22" t="b">
        <v>1</v>
      </c>
      <c r="H2386" s="24">
        <v>43532.638692129629</v>
      </c>
      <c r="I2386" s="25" t="s">
        <v>1739</v>
      </c>
      <c r="J2386" s="22" t="s">
        <v>1740</v>
      </c>
      <c r="K2386" s="11">
        <v>0</v>
      </c>
      <c r="L2386" s="11">
        <v>3120</v>
      </c>
      <c r="M2386" s="11">
        <v>2534</v>
      </c>
      <c r="N2386" s="11">
        <v>1.0786038728838321E-11</v>
      </c>
      <c r="O2386" s="11">
        <v>103</v>
      </c>
      <c r="P2386" s="14">
        <v>0.74999996289332593</v>
      </c>
      <c r="Q2386" s="11">
        <v>3238.3255288481828</v>
      </c>
      <c r="R2386" s="15">
        <v>0.37278342226766559</v>
      </c>
      <c r="S2386" s="11">
        <v>439.24108782419262</v>
      </c>
      <c r="T2386" s="11">
        <v>44.999999832361937</v>
      </c>
      <c r="U2386" s="11">
        <v>9.7609130991220709</v>
      </c>
      <c r="V2386" s="11">
        <v>35.139287156839458</v>
      </c>
      <c r="W2386" s="22"/>
      <c r="X2386" s="21">
        <v>0</v>
      </c>
      <c r="Y2386" s="22">
        <v>0</v>
      </c>
      <c r="Z2386" s="22">
        <v>0</v>
      </c>
      <c r="AA2386" s="22">
        <v>0</v>
      </c>
      <c r="AB2386" s="22">
        <v>0</v>
      </c>
      <c r="AC2386" s="22">
        <v>0</v>
      </c>
      <c r="AD2386" s="22">
        <v>0</v>
      </c>
      <c r="AE2386" s="22">
        <v>0</v>
      </c>
      <c r="AF2386" s="22">
        <v>3238.3255288481828</v>
      </c>
      <c r="AG2386" s="21">
        <v>0</v>
      </c>
      <c r="AH2386" s="22">
        <v>0</v>
      </c>
      <c r="AI2386" s="22">
        <v>0</v>
      </c>
      <c r="AJ2386" s="22">
        <v>3238.3255288481828</v>
      </c>
      <c r="AK2386" s="22">
        <v>8544.8116110658502</v>
      </c>
      <c r="AL2386" s="22">
        <v>0</v>
      </c>
      <c r="AM2386" s="22">
        <v>33</v>
      </c>
      <c r="AN2386" s="22">
        <v>0</v>
      </c>
      <c r="AO2386" s="22">
        <v>0</v>
      </c>
      <c r="AQ2386" s="18" t="str">
        <f t="shared" ref="AQ2386:BZ2386" si="2381">IF(OR(AND(AQ$2&gt;$O2385,AQ$2&lt;=$O2386),AND(AQ$2&lt;=$O2385,$O2384&gt;$O2385),AND(AQ$2&gt;$O2386,$O2387&lt;$O2386)),$H2385+((AQ$1-$Q2385)/$U2386/86000),"")</f>
        <v/>
      </c>
      <c r="AR2386" s="18" t="str">
        <f t="shared" si="2381"/>
        <v/>
      </c>
      <c r="AS2386" s="18" t="str">
        <f t="shared" si="2381"/>
        <v/>
      </c>
      <c r="AT2386" s="18" t="str">
        <f t="shared" si="2381"/>
        <v/>
      </c>
      <c r="AU2386" s="18" t="str">
        <f t="shared" si="2381"/>
        <v/>
      </c>
      <c r="AV2386" s="18" t="str">
        <f t="shared" si="2381"/>
        <v/>
      </c>
      <c r="AW2386" s="18" t="str">
        <f t="shared" si="2381"/>
        <v/>
      </c>
      <c r="AX2386" s="18" t="str">
        <f t="shared" si="2381"/>
        <v/>
      </c>
      <c r="AY2386" s="18" t="str">
        <f t="shared" si="2381"/>
        <v/>
      </c>
      <c r="AZ2386" s="18" t="str">
        <f t="shared" si="2381"/>
        <v/>
      </c>
      <c r="BA2386" s="18">
        <f t="shared" si="2381"/>
        <v>43532.638212430458</v>
      </c>
      <c r="BB2386" s="18">
        <f t="shared" si="2381"/>
        <v>43532.638248361975</v>
      </c>
      <c r="BC2386" s="18">
        <f t="shared" si="2381"/>
        <v>43532.638408065148</v>
      </c>
      <c r="BD2386" s="18" t="str">
        <f t="shared" si="2381"/>
        <v/>
      </c>
      <c r="BE2386" s="18" t="str">
        <f t="shared" si="2381"/>
        <v/>
      </c>
      <c r="BF2386" s="18" t="str">
        <f t="shared" si="2381"/>
        <v/>
      </c>
      <c r="BG2386" s="18" t="str">
        <f t="shared" si="2381"/>
        <v/>
      </c>
      <c r="BH2386" s="18" t="str">
        <f t="shared" si="2381"/>
        <v/>
      </c>
      <c r="BI2386" s="18" t="str">
        <f t="shared" si="2381"/>
        <v/>
      </c>
      <c r="BJ2386" s="18" t="str">
        <f t="shared" si="2381"/>
        <v/>
      </c>
      <c r="BK2386" s="18" t="str">
        <f t="shared" si="2381"/>
        <v/>
      </c>
      <c r="BL2386" s="18" t="str">
        <f t="shared" si="2381"/>
        <v/>
      </c>
      <c r="BM2386" s="18" t="str">
        <f t="shared" si="2381"/>
        <v/>
      </c>
      <c r="BN2386" s="18" t="str">
        <f t="shared" si="2381"/>
        <v/>
      </c>
      <c r="BO2386" s="18" t="str">
        <f t="shared" si="2381"/>
        <v/>
      </c>
      <c r="BP2386" s="18" t="str">
        <f t="shared" si="2381"/>
        <v/>
      </c>
      <c r="BQ2386" s="18" t="str">
        <f t="shared" si="2381"/>
        <v/>
      </c>
      <c r="BR2386" s="18" t="str">
        <f t="shared" si="2381"/>
        <v/>
      </c>
      <c r="BS2386" s="18" t="str">
        <f t="shared" si="2381"/>
        <v/>
      </c>
      <c r="BT2386" s="18" t="str">
        <f t="shared" si="2381"/>
        <v/>
      </c>
      <c r="BU2386" s="18" t="str">
        <f t="shared" si="2381"/>
        <v/>
      </c>
      <c r="BV2386" s="18" t="str">
        <f t="shared" si="2381"/>
        <v/>
      </c>
      <c r="BW2386" s="18" t="str">
        <f t="shared" si="2381"/>
        <v/>
      </c>
      <c r="BX2386" s="18" t="str">
        <f t="shared" si="2381"/>
        <v/>
      </c>
      <c r="BY2386" s="18" t="str">
        <f t="shared" si="2381"/>
        <v/>
      </c>
      <c r="BZ2386" s="18" t="str">
        <f t="shared" si="2381"/>
        <v/>
      </c>
      <c r="CA2386" s="18" t="str">
        <f>IF(BY2386&lt;&gt;"",BY2386-LOOKUP(2,1/(LEN($AQ$1:AQ2386)&gt;0),$AQ$1:AQ2386),"")</f>
        <v/>
      </c>
    </row>
    <row r="2387" spans="1:79" x14ac:dyDescent="0.25">
      <c r="A2387" s="21">
        <v>62505</v>
      </c>
      <c r="B2387" s="21">
        <v>2</v>
      </c>
      <c r="C2387" s="22" t="s">
        <v>2656</v>
      </c>
      <c r="D2387" s="21">
        <v>332</v>
      </c>
      <c r="E2387" s="23">
        <v>0.63888888888888884</v>
      </c>
      <c r="F2387" s="22" t="s">
        <v>666</v>
      </c>
      <c r="G2387" s="22" t="b">
        <v>1</v>
      </c>
      <c r="H2387" s="24">
        <v>43532.63921296296</v>
      </c>
      <c r="I2387" s="25" t="s">
        <v>149</v>
      </c>
      <c r="J2387" s="22" t="s">
        <v>150</v>
      </c>
      <c r="K2387" s="11">
        <v>0</v>
      </c>
      <c r="L2387" s="11">
        <v>3121</v>
      </c>
      <c r="M2387" s="11">
        <v>2538</v>
      </c>
      <c r="N2387" s="11">
        <v>7.2859052124840673E-11</v>
      </c>
      <c r="O2387" s="11">
        <v>115</v>
      </c>
      <c r="P2387" s="14">
        <v>0.75000001072369726</v>
      </c>
      <c r="Q2387" s="11">
        <v>3524.6278726788373</v>
      </c>
      <c r="R2387" s="15">
        <v>0.4057414330005788</v>
      </c>
      <c r="S2387" s="11">
        <v>286.30234383065454</v>
      </c>
      <c r="T2387" s="11">
        <v>44.999999832361937</v>
      </c>
      <c r="U2387" s="11">
        <v>6.3622743310491972</v>
      </c>
      <c r="V2387" s="11">
        <v>22.904187591777109</v>
      </c>
      <c r="W2387" s="22"/>
      <c r="X2387" s="21">
        <v>0</v>
      </c>
      <c r="Y2387" s="22">
        <v>0</v>
      </c>
      <c r="Z2387" s="22">
        <v>0</v>
      </c>
      <c r="AA2387" s="22">
        <v>0</v>
      </c>
      <c r="AB2387" s="22">
        <v>0</v>
      </c>
      <c r="AC2387" s="22">
        <v>0</v>
      </c>
      <c r="AD2387" s="22">
        <v>0</v>
      </c>
      <c r="AE2387" s="22">
        <v>0</v>
      </c>
      <c r="AF2387" s="22">
        <v>3524.6278726788373</v>
      </c>
      <c r="AG2387" s="21">
        <v>0</v>
      </c>
      <c r="AH2387" s="22">
        <v>0</v>
      </c>
      <c r="AI2387" s="22">
        <v>0</v>
      </c>
      <c r="AJ2387" s="22">
        <v>3524.6278726788373</v>
      </c>
      <c r="AK2387" s="22">
        <v>8544.8116110658502</v>
      </c>
      <c r="AL2387" s="22">
        <v>0</v>
      </c>
      <c r="AM2387" s="22">
        <v>32</v>
      </c>
      <c r="AN2387" s="22">
        <v>0</v>
      </c>
      <c r="AO2387" s="22">
        <v>0</v>
      </c>
      <c r="AQ2387" s="18" t="str">
        <f t="shared" ref="AQ2387:BZ2387" si="2382">IF(OR(AND(AQ$2&gt;$O2386,AQ$2&lt;=$O2387),AND(AQ$2&lt;=$O2386,$O2385&gt;$O2386),AND(AQ$2&gt;$O2387,$O2388&lt;$O2387)),$H2386+((AQ$1-$Q2386)/$U2387/86000),"")</f>
        <v/>
      </c>
      <c r="AR2387" s="18" t="str">
        <f t="shared" si="2382"/>
        <v/>
      </c>
      <c r="AS2387" s="18" t="str">
        <f t="shared" si="2382"/>
        <v/>
      </c>
      <c r="AT2387" s="18" t="str">
        <f t="shared" si="2382"/>
        <v/>
      </c>
      <c r="AU2387" s="18" t="str">
        <f t="shared" si="2382"/>
        <v/>
      </c>
      <c r="AV2387" s="18" t="str">
        <f t="shared" si="2382"/>
        <v/>
      </c>
      <c r="AW2387" s="18" t="str">
        <f t="shared" si="2382"/>
        <v/>
      </c>
      <c r="AX2387" s="18" t="str">
        <f t="shared" si="2382"/>
        <v/>
      </c>
      <c r="AY2387" s="18" t="str">
        <f t="shared" si="2382"/>
        <v/>
      </c>
      <c r="AZ2387" s="18" t="str">
        <f t="shared" si="2382"/>
        <v/>
      </c>
      <c r="BA2387" s="18" t="str">
        <f t="shared" si="2382"/>
        <v/>
      </c>
      <c r="BB2387" s="18" t="str">
        <f t="shared" si="2382"/>
        <v/>
      </c>
      <c r="BC2387" s="18" t="str">
        <f t="shared" si="2382"/>
        <v/>
      </c>
      <c r="BD2387" s="18">
        <f t="shared" si="2382"/>
        <v>43532.63892278936</v>
      </c>
      <c r="BE2387" s="18" t="str">
        <f t="shared" si="2382"/>
        <v/>
      </c>
      <c r="BF2387" s="18" t="str">
        <f t="shared" si="2382"/>
        <v/>
      </c>
      <c r="BG2387" s="18" t="str">
        <f t="shared" si="2382"/>
        <v/>
      </c>
      <c r="BH2387" s="18" t="str">
        <f t="shared" si="2382"/>
        <v/>
      </c>
      <c r="BI2387" s="18" t="str">
        <f t="shared" si="2382"/>
        <v/>
      </c>
      <c r="BJ2387" s="18" t="str">
        <f t="shared" si="2382"/>
        <v/>
      </c>
      <c r="BK2387" s="18" t="str">
        <f t="shared" si="2382"/>
        <v/>
      </c>
      <c r="BL2387" s="18" t="str">
        <f t="shared" si="2382"/>
        <v/>
      </c>
      <c r="BM2387" s="18" t="str">
        <f t="shared" si="2382"/>
        <v/>
      </c>
      <c r="BN2387" s="18" t="str">
        <f t="shared" si="2382"/>
        <v/>
      </c>
      <c r="BO2387" s="18" t="str">
        <f t="shared" si="2382"/>
        <v/>
      </c>
      <c r="BP2387" s="18" t="str">
        <f t="shared" si="2382"/>
        <v/>
      </c>
      <c r="BQ2387" s="18" t="str">
        <f t="shared" si="2382"/>
        <v/>
      </c>
      <c r="BR2387" s="18" t="str">
        <f t="shared" si="2382"/>
        <v/>
      </c>
      <c r="BS2387" s="18" t="str">
        <f t="shared" si="2382"/>
        <v/>
      </c>
      <c r="BT2387" s="18" t="str">
        <f t="shared" si="2382"/>
        <v/>
      </c>
      <c r="BU2387" s="18" t="str">
        <f t="shared" si="2382"/>
        <v/>
      </c>
      <c r="BV2387" s="18" t="str">
        <f t="shared" si="2382"/>
        <v/>
      </c>
      <c r="BW2387" s="18" t="str">
        <f t="shared" si="2382"/>
        <v/>
      </c>
      <c r="BX2387" s="18" t="str">
        <f t="shared" si="2382"/>
        <v/>
      </c>
      <c r="BY2387" s="18" t="str">
        <f t="shared" si="2382"/>
        <v/>
      </c>
      <c r="BZ2387" s="18" t="str">
        <f t="shared" si="2382"/>
        <v/>
      </c>
      <c r="CA2387" s="18" t="str">
        <f>IF(BY2387&lt;&gt;"",BY2387-LOOKUP(2,1/(LEN($AQ$1:AQ2387)&gt;0),$AQ$1:AQ2387),"")</f>
        <v/>
      </c>
    </row>
    <row r="2388" spans="1:79" x14ac:dyDescent="0.25">
      <c r="A2388" s="21">
        <v>62506</v>
      </c>
      <c r="B2388" s="21">
        <v>2</v>
      </c>
      <c r="C2388" s="22" t="s">
        <v>2657</v>
      </c>
      <c r="D2388" s="21">
        <v>332</v>
      </c>
      <c r="E2388" s="23">
        <v>0.63958333333333328</v>
      </c>
      <c r="F2388" s="22" t="s">
        <v>666</v>
      </c>
      <c r="G2388" s="22" t="b">
        <v>1</v>
      </c>
      <c r="H2388" s="24">
        <v>43532.639733796299</v>
      </c>
      <c r="I2388" s="25" t="s">
        <v>397</v>
      </c>
      <c r="J2388" s="22" t="s">
        <v>398</v>
      </c>
      <c r="K2388" s="11">
        <v>0</v>
      </c>
      <c r="L2388" s="11">
        <v>3122</v>
      </c>
      <c r="M2388" s="11">
        <v>2542</v>
      </c>
      <c r="N2388" s="11">
        <v>3.7758240978291724E-11</v>
      </c>
      <c r="O2388" s="11">
        <v>120</v>
      </c>
      <c r="P2388" s="14">
        <v>0.53450553476641549</v>
      </c>
      <c r="Q2388" s="11">
        <v>3720.5112919157355</v>
      </c>
      <c r="R2388" s="15">
        <v>0.4282907692974135</v>
      </c>
      <c r="S2388" s="11">
        <v>195.88341923689813</v>
      </c>
      <c r="T2388" s="11">
        <v>45.000000461004674</v>
      </c>
      <c r="U2388" s="11">
        <v>4.352964827336911</v>
      </c>
      <c r="V2388" s="11">
        <v>15.67067337841288</v>
      </c>
      <c r="W2388" s="22"/>
      <c r="X2388" s="21">
        <v>0</v>
      </c>
      <c r="Y2388" s="22">
        <v>0</v>
      </c>
      <c r="Z2388" s="22">
        <v>0</v>
      </c>
      <c r="AA2388" s="22">
        <v>0</v>
      </c>
      <c r="AB2388" s="22">
        <v>0</v>
      </c>
      <c r="AC2388" s="22">
        <v>0</v>
      </c>
      <c r="AD2388" s="22">
        <v>0</v>
      </c>
      <c r="AE2388" s="22">
        <v>0</v>
      </c>
      <c r="AF2388" s="22">
        <v>3720.5112919157355</v>
      </c>
      <c r="AG2388" s="21">
        <v>0</v>
      </c>
      <c r="AH2388" s="22">
        <v>0</v>
      </c>
      <c r="AI2388" s="22">
        <v>0</v>
      </c>
      <c r="AJ2388" s="22">
        <v>3720.5112919157355</v>
      </c>
      <c r="AK2388" s="22">
        <v>8544.8116110658502</v>
      </c>
      <c r="AL2388" s="22">
        <v>0</v>
      </c>
      <c r="AM2388" s="22">
        <v>31</v>
      </c>
      <c r="AN2388" s="22">
        <v>0</v>
      </c>
      <c r="AO2388" s="22">
        <v>0</v>
      </c>
      <c r="AQ2388" s="18" t="str">
        <f t="shared" ref="AQ2388:BZ2388" si="2383">IF(OR(AND(AQ$2&gt;$O2387,AQ$2&lt;=$O2388),AND(AQ$2&lt;=$O2387,$O2386&gt;$O2387),AND(AQ$2&gt;$O2388,$O2389&lt;$O2388)),$H2387+((AQ$1-$Q2387)/$U2388/86000),"")</f>
        <v/>
      </c>
      <c r="AR2388" s="18" t="str">
        <f t="shared" si="2383"/>
        <v/>
      </c>
      <c r="AS2388" s="18" t="str">
        <f t="shared" si="2383"/>
        <v/>
      </c>
      <c r="AT2388" s="18" t="str">
        <f t="shared" si="2383"/>
        <v/>
      </c>
      <c r="AU2388" s="18" t="str">
        <f t="shared" si="2383"/>
        <v/>
      </c>
      <c r="AV2388" s="18" t="str">
        <f t="shared" si="2383"/>
        <v/>
      </c>
      <c r="AW2388" s="18" t="str">
        <f t="shared" si="2383"/>
        <v/>
      </c>
      <c r="AX2388" s="18" t="str">
        <f t="shared" si="2383"/>
        <v/>
      </c>
      <c r="AY2388" s="18" t="str">
        <f t="shared" si="2383"/>
        <v/>
      </c>
      <c r="AZ2388" s="18" t="str">
        <f t="shared" si="2383"/>
        <v/>
      </c>
      <c r="BA2388" s="18" t="str">
        <f t="shared" si="2383"/>
        <v/>
      </c>
      <c r="BB2388" s="18" t="str">
        <f t="shared" si="2383"/>
        <v/>
      </c>
      <c r="BC2388" s="18" t="str">
        <f t="shared" si="2383"/>
        <v/>
      </c>
      <c r="BD2388" s="18" t="str">
        <f t="shared" si="2383"/>
        <v/>
      </c>
      <c r="BE2388" s="18">
        <f t="shared" si="2383"/>
        <v>43532.639310510785</v>
      </c>
      <c r="BF2388" s="18" t="str">
        <f t="shared" si="2383"/>
        <v/>
      </c>
      <c r="BG2388" s="18" t="str">
        <f t="shared" si="2383"/>
        <v/>
      </c>
      <c r="BH2388" s="18" t="str">
        <f t="shared" si="2383"/>
        <v/>
      </c>
      <c r="BI2388" s="18" t="str">
        <f t="shared" si="2383"/>
        <v/>
      </c>
      <c r="BJ2388" s="18" t="str">
        <f t="shared" si="2383"/>
        <v/>
      </c>
      <c r="BK2388" s="18" t="str">
        <f t="shared" si="2383"/>
        <v/>
      </c>
      <c r="BL2388" s="18" t="str">
        <f t="shared" si="2383"/>
        <v/>
      </c>
      <c r="BM2388" s="18" t="str">
        <f t="shared" si="2383"/>
        <v/>
      </c>
      <c r="BN2388" s="18" t="str">
        <f t="shared" si="2383"/>
        <v/>
      </c>
      <c r="BO2388" s="18" t="str">
        <f t="shared" si="2383"/>
        <v/>
      </c>
      <c r="BP2388" s="18" t="str">
        <f t="shared" si="2383"/>
        <v/>
      </c>
      <c r="BQ2388" s="18" t="str">
        <f t="shared" si="2383"/>
        <v/>
      </c>
      <c r="BR2388" s="18" t="str">
        <f t="shared" si="2383"/>
        <v/>
      </c>
      <c r="BS2388" s="18" t="str">
        <f t="shared" si="2383"/>
        <v/>
      </c>
      <c r="BT2388" s="18" t="str">
        <f t="shared" si="2383"/>
        <v/>
      </c>
      <c r="BU2388" s="18" t="str">
        <f t="shared" si="2383"/>
        <v/>
      </c>
      <c r="BV2388" s="18" t="str">
        <f t="shared" si="2383"/>
        <v/>
      </c>
      <c r="BW2388" s="18" t="str">
        <f t="shared" si="2383"/>
        <v/>
      </c>
      <c r="BX2388" s="18" t="str">
        <f t="shared" si="2383"/>
        <v/>
      </c>
      <c r="BY2388" s="18" t="str">
        <f t="shared" si="2383"/>
        <v/>
      </c>
      <c r="BZ2388" s="18" t="str">
        <f t="shared" si="2383"/>
        <v/>
      </c>
      <c r="CA2388" s="18" t="str">
        <f>IF(BY2388&lt;&gt;"",BY2388-LOOKUP(2,1/(LEN($AQ$1:AQ2388)&gt;0),$AQ$1:AQ2388),"")</f>
        <v/>
      </c>
    </row>
    <row r="2389" spans="1:79" x14ac:dyDescent="0.25">
      <c r="A2389" s="21">
        <v>62508</v>
      </c>
      <c r="B2389" s="21">
        <v>2</v>
      </c>
      <c r="C2389" s="22" t="s">
        <v>2659</v>
      </c>
      <c r="D2389" s="21">
        <v>332</v>
      </c>
      <c r="E2389" s="23">
        <v>0.64027777777777772</v>
      </c>
      <c r="F2389" s="22" t="s">
        <v>666</v>
      </c>
      <c r="G2389" s="22" t="b">
        <v>1</v>
      </c>
      <c r="H2389" s="24">
        <v>43532.64025462963</v>
      </c>
      <c r="I2389" s="25" t="s">
        <v>229</v>
      </c>
      <c r="J2389" s="22" t="s">
        <v>230</v>
      </c>
      <c r="K2389" s="11">
        <v>0</v>
      </c>
      <c r="L2389" s="11">
        <v>3123</v>
      </c>
      <c r="M2389" s="11">
        <v>2546</v>
      </c>
      <c r="N2389" s="11">
        <v>2.3762822820572183E-9</v>
      </c>
      <c r="O2389" s="11">
        <v>124</v>
      </c>
      <c r="P2389" s="14">
        <v>0.18288437820938122</v>
      </c>
      <c r="Q2389" s="11">
        <v>4031.3400182055543</v>
      </c>
      <c r="R2389" s="15">
        <v>0.46407216165379955</v>
      </c>
      <c r="S2389" s="11">
        <v>310.82872628981886</v>
      </c>
      <c r="T2389" s="11">
        <v>44.999999832361937</v>
      </c>
      <c r="U2389" s="11">
        <v>6.9073050543943575</v>
      </c>
      <c r="V2389" s="11">
        <v>24.866298195819688</v>
      </c>
      <c r="W2389" s="22"/>
      <c r="X2389" s="21">
        <v>0</v>
      </c>
      <c r="Y2389" s="22">
        <v>0</v>
      </c>
      <c r="Z2389" s="22">
        <v>0</v>
      </c>
      <c r="AA2389" s="22">
        <v>0</v>
      </c>
      <c r="AB2389" s="22">
        <v>0</v>
      </c>
      <c r="AC2389" s="22">
        <v>0</v>
      </c>
      <c r="AD2389" s="22">
        <v>0</v>
      </c>
      <c r="AE2389" s="22">
        <v>0</v>
      </c>
      <c r="AF2389" s="22">
        <v>4031.3400182055543</v>
      </c>
      <c r="AG2389" s="21">
        <v>0</v>
      </c>
      <c r="AH2389" s="22">
        <v>0</v>
      </c>
      <c r="AI2389" s="22">
        <v>0</v>
      </c>
      <c r="AJ2389" s="22">
        <v>4031.3400182055543</v>
      </c>
      <c r="AK2389" s="22">
        <v>8544.8116110658502</v>
      </c>
      <c r="AL2389" s="22">
        <v>0</v>
      </c>
      <c r="AM2389" s="22">
        <v>30</v>
      </c>
      <c r="AN2389" s="22">
        <v>0</v>
      </c>
      <c r="AO2389" s="22">
        <v>0</v>
      </c>
      <c r="AQ2389" s="18" t="str">
        <f t="shared" ref="AQ2389:BZ2389" si="2384">IF(OR(AND(AQ$2&gt;$O2388,AQ$2&lt;=$O2389),AND(AQ$2&lt;=$O2388,$O2387&gt;$O2388),AND(AQ$2&gt;$O2389,$O2390&lt;$O2389)),$H2388+((AQ$1-$Q2388)/$U2389/86000),"")</f>
        <v/>
      </c>
      <c r="AR2389" s="18" t="str">
        <f t="shared" si="2384"/>
        <v/>
      </c>
      <c r="AS2389" s="18" t="str">
        <f t="shared" si="2384"/>
        <v/>
      </c>
      <c r="AT2389" s="18" t="str">
        <f t="shared" si="2384"/>
        <v/>
      </c>
      <c r="AU2389" s="18" t="str">
        <f t="shared" si="2384"/>
        <v/>
      </c>
      <c r="AV2389" s="18" t="str">
        <f t="shared" si="2384"/>
        <v/>
      </c>
      <c r="AW2389" s="18" t="str">
        <f t="shared" si="2384"/>
        <v/>
      </c>
      <c r="AX2389" s="18" t="str">
        <f t="shared" si="2384"/>
        <v/>
      </c>
      <c r="AY2389" s="18" t="str">
        <f t="shared" si="2384"/>
        <v/>
      </c>
      <c r="AZ2389" s="18" t="str">
        <f t="shared" si="2384"/>
        <v/>
      </c>
      <c r="BA2389" s="18" t="str">
        <f t="shared" si="2384"/>
        <v/>
      </c>
      <c r="BB2389" s="18" t="str">
        <f t="shared" si="2384"/>
        <v/>
      </c>
      <c r="BC2389" s="18" t="str">
        <f t="shared" si="2384"/>
        <v/>
      </c>
      <c r="BD2389" s="18" t="str">
        <f t="shared" si="2384"/>
        <v/>
      </c>
      <c r="BE2389" s="18" t="str">
        <f t="shared" si="2384"/>
        <v/>
      </c>
      <c r="BF2389" s="18">
        <f t="shared" si="2384"/>
        <v>43532.639807070234</v>
      </c>
      <c r="BG2389" s="18">
        <f t="shared" si="2384"/>
        <v>43532.640232783015</v>
      </c>
      <c r="BH2389" s="18" t="str">
        <f t="shared" si="2384"/>
        <v/>
      </c>
      <c r="BI2389" s="18" t="str">
        <f t="shared" si="2384"/>
        <v/>
      </c>
      <c r="BJ2389" s="18" t="str">
        <f t="shared" si="2384"/>
        <v/>
      </c>
      <c r="BK2389" s="18" t="str">
        <f t="shared" si="2384"/>
        <v/>
      </c>
      <c r="BL2389" s="18" t="str">
        <f t="shared" si="2384"/>
        <v/>
      </c>
      <c r="BM2389" s="18" t="str">
        <f t="shared" si="2384"/>
        <v/>
      </c>
      <c r="BN2389" s="18" t="str">
        <f t="shared" si="2384"/>
        <v/>
      </c>
      <c r="BO2389" s="18" t="str">
        <f t="shared" si="2384"/>
        <v/>
      </c>
      <c r="BP2389" s="18" t="str">
        <f t="shared" si="2384"/>
        <v/>
      </c>
      <c r="BQ2389" s="18" t="str">
        <f t="shared" si="2384"/>
        <v/>
      </c>
      <c r="BR2389" s="18" t="str">
        <f t="shared" si="2384"/>
        <v/>
      </c>
      <c r="BS2389" s="18" t="str">
        <f t="shared" si="2384"/>
        <v/>
      </c>
      <c r="BT2389" s="18" t="str">
        <f t="shared" si="2384"/>
        <v/>
      </c>
      <c r="BU2389" s="18" t="str">
        <f t="shared" si="2384"/>
        <v/>
      </c>
      <c r="BV2389" s="18" t="str">
        <f t="shared" si="2384"/>
        <v/>
      </c>
      <c r="BW2389" s="18" t="str">
        <f t="shared" si="2384"/>
        <v/>
      </c>
      <c r="BX2389" s="18" t="str">
        <f t="shared" si="2384"/>
        <v/>
      </c>
      <c r="BY2389" s="18" t="str">
        <f t="shared" si="2384"/>
        <v/>
      </c>
      <c r="BZ2389" s="18" t="str">
        <f t="shared" si="2384"/>
        <v/>
      </c>
      <c r="CA2389" s="18" t="str">
        <f>IF(BY2389&lt;&gt;"",BY2389-LOOKUP(2,1/(LEN($AQ$1:AQ2389)&gt;0),$AQ$1:AQ2389),"")</f>
        <v/>
      </c>
    </row>
    <row r="2390" spans="1:79" x14ac:dyDescent="0.25">
      <c r="A2390" s="21">
        <v>62509</v>
      </c>
      <c r="B2390" s="21">
        <v>2</v>
      </c>
      <c r="C2390" s="22" t="s">
        <v>2660</v>
      </c>
      <c r="D2390" s="21">
        <v>332</v>
      </c>
      <c r="E2390" s="23">
        <v>0.64027777777777772</v>
      </c>
      <c r="F2390" s="22" t="s">
        <v>666</v>
      </c>
      <c r="G2390" s="22" t="b">
        <v>1</v>
      </c>
      <c r="H2390" s="24">
        <v>43532.640775462962</v>
      </c>
      <c r="I2390" s="25" t="s">
        <v>151</v>
      </c>
      <c r="J2390" s="22" t="s">
        <v>152</v>
      </c>
      <c r="K2390" s="11">
        <v>0</v>
      </c>
      <c r="L2390" s="11">
        <v>3124</v>
      </c>
      <c r="M2390" s="11">
        <v>2550</v>
      </c>
      <c r="N2390" s="11">
        <v>2.184208369726548E-11</v>
      </c>
      <c r="O2390" s="11">
        <v>125</v>
      </c>
      <c r="P2390" s="14">
        <v>0.74999989805496914</v>
      </c>
      <c r="Q2390" s="11">
        <v>4141.0498706992066</v>
      </c>
      <c r="R2390" s="15">
        <v>0.47670153257550896</v>
      </c>
      <c r="S2390" s="11">
        <v>109.70985249365231</v>
      </c>
      <c r="T2390" s="11">
        <v>44.999999832361937</v>
      </c>
      <c r="U2390" s="11">
        <v>2.4379967311634081</v>
      </c>
      <c r="V2390" s="11">
        <v>8.7767882321882702</v>
      </c>
      <c r="W2390" s="22"/>
      <c r="X2390" s="21">
        <v>0</v>
      </c>
      <c r="Y2390" s="22">
        <v>0</v>
      </c>
      <c r="Z2390" s="22">
        <v>0</v>
      </c>
      <c r="AA2390" s="22">
        <v>0</v>
      </c>
      <c r="AB2390" s="22">
        <v>0</v>
      </c>
      <c r="AC2390" s="22">
        <v>0</v>
      </c>
      <c r="AD2390" s="22">
        <v>0</v>
      </c>
      <c r="AE2390" s="22">
        <v>0</v>
      </c>
      <c r="AF2390" s="22">
        <v>4141.0498706992066</v>
      </c>
      <c r="AG2390" s="21">
        <v>0</v>
      </c>
      <c r="AH2390" s="22">
        <v>0</v>
      </c>
      <c r="AI2390" s="22">
        <v>0</v>
      </c>
      <c r="AJ2390" s="22">
        <v>4141.0498706992066</v>
      </c>
      <c r="AK2390" s="22">
        <v>8544.8116110658502</v>
      </c>
      <c r="AL2390" s="22">
        <v>0</v>
      </c>
      <c r="AM2390" s="22">
        <v>29</v>
      </c>
      <c r="AN2390" s="22">
        <v>0</v>
      </c>
      <c r="AO2390" s="22">
        <v>0</v>
      </c>
      <c r="AQ2390" s="18" t="str">
        <f t="shared" ref="AQ2390:BZ2390" si="2385">IF(OR(AND(AQ$2&gt;$O2389,AQ$2&lt;=$O2390),AND(AQ$2&lt;=$O2389,$O2388&gt;$O2389),AND(AQ$2&gt;$O2390,$O2391&lt;$O2390)),$H2389+((AQ$1-$Q2389)/$U2390/86000),"")</f>
        <v/>
      </c>
      <c r="AR2390" s="18" t="str">
        <f t="shared" si="2385"/>
        <v/>
      </c>
      <c r="AS2390" s="18" t="str">
        <f t="shared" si="2385"/>
        <v/>
      </c>
      <c r="AT2390" s="18" t="str">
        <f t="shared" si="2385"/>
        <v/>
      </c>
      <c r="AU2390" s="18" t="str">
        <f t="shared" si="2385"/>
        <v/>
      </c>
      <c r="AV2390" s="18" t="str">
        <f t="shared" si="2385"/>
        <v/>
      </c>
      <c r="AW2390" s="18" t="str">
        <f t="shared" si="2385"/>
        <v/>
      </c>
      <c r="AX2390" s="18" t="str">
        <f t="shared" si="2385"/>
        <v/>
      </c>
      <c r="AY2390" s="18" t="str">
        <f t="shared" si="2385"/>
        <v/>
      </c>
      <c r="AZ2390" s="18" t="str">
        <f t="shared" si="2385"/>
        <v/>
      </c>
      <c r="BA2390" s="18" t="str">
        <f t="shared" si="2385"/>
        <v/>
      </c>
      <c r="BB2390" s="18" t="str">
        <f t="shared" si="2385"/>
        <v/>
      </c>
      <c r="BC2390" s="18" t="str">
        <f t="shared" si="2385"/>
        <v/>
      </c>
      <c r="BD2390" s="18" t="str">
        <f t="shared" si="2385"/>
        <v/>
      </c>
      <c r="BE2390" s="18" t="str">
        <f t="shared" si="2385"/>
        <v/>
      </c>
      <c r="BF2390" s="18" t="str">
        <f t="shared" si="2385"/>
        <v/>
      </c>
      <c r="BG2390" s="18" t="str">
        <f t="shared" si="2385"/>
        <v/>
      </c>
      <c r="BH2390" s="18" t="str">
        <f t="shared" si="2385"/>
        <v/>
      </c>
      <c r="BI2390" s="18" t="str">
        <f t="shared" si="2385"/>
        <v/>
      </c>
      <c r="BJ2390" s="18" t="str">
        <f t="shared" si="2385"/>
        <v/>
      </c>
      <c r="BK2390" s="18" t="str">
        <f t="shared" si="2385"/>
        <v/>
      </c>
      <c r="BL2390" s="18" t="str">
        <f t="shared" si="2385"/>
        <v/>
      </c>
      <c r="BM2390" s="18" t="str">
        <f t="shared" si="2385"/>
        <v/>
      </c>
      <c r="BN2390" s="18" t="str">
        <f t="shared" si="2385"/>
        <v/>
      </c>
      <c r="BO2390" s="18" t="str">
        <f t="shared" si="2385"/>
        <v/>
      </c>
      <c r="BP2390" s="18" t="str">
        <f t="shared" si="2385"/>
        <v/>
      </c>
      <c r="BQ2390" s="18" t="str">
        <f t="shared" si="2385"/>
        <v/>
      </c>
      <c r="BR2390" s="18" t="str">
        <f t="shared" si="2385"/>
        <v/>
      </c>
      <c r="BS2390" s="18" t="str">
        <f t="shared" si="2385"/>
        <v/>
      </c>
      <c r="BT2390" s="18" t="str">
        <f t="shared" si="2385"/>
        <v/>
      </c>
      <c r="BU2390" s="18" t="str">
        <f t="shared" si="2385"/>
        <v/>
      </c>
      <c r="BV2390" s="18" t="str">
        <f t="shared" si="2385"/>
        <v/>
      </c>
      <c r="BW2390" s="18" t="str">
        <f t="shared" si="2385"/>
        <v/>
      </c>
      <c r="BX2390" s="18" t="str">
        <f t="shared" si="2385"/>
        <v/>
      </c>
      <c r="BY2390" s="18" t="str">
        <f t="shared" si="2385"/>
        <v/>
      </c>
      <c r="BZ2390" s="18" t="str">
        <f t="shared" si="2385"/>
        <v/>
      </c>
      <c r="CA2390" s="18" t="str">
        <f>IF(BY2390&lt;&gt;"",BY2390-LOOKUP(2,1/(LEN($AQ$1:AQ2390)&gt;0),$AQ$1:AQ2390),"")</f>
        <v/>
      </c>
    </row>
    <row r="2391" spans="1:79" x14ac:dyDescent="0.25">
      <c r="A2391" s="21">
        <v>62511</v>
      </c>
      <c r="B2391" s="21">
        <v>2</v>
      </c>
      <c r="C2391" s="22" t="s">
        <v>2663</v>
      </c>
      <c r="D2391" s="21">
        <v>332</v>
      </c>
      <c r="E2391" s="23">
        <v>0.64097222222222228</v>
      </c>
      <c r="F2391" s="22" t="s">
        <v>666</v>
      </c>
      <c r="G2391" s="22" t="b">
        <v>1</v>
      </c>
      <c r="H2391" s="24">
        <v>43532.641296296293</v>
      </c>
      <c r="I2391" s="25" t="s">
        <v>437</v>
      </c>
      <c r="J2391" s="22" t="s">
        <v>438</v>
      </c>
      <c r="K2391" s="11">
        <v>0</v>
      </c>
      <c r="L2391" s="11">
        <v>3125</v>
      </c>
      <c r="M2391" s="11">
        <v>2554</v>
      </c>
      <c r="N2391" s="11">
        <v>2.4478197246935451E-11</v>
      </c>
      <c r="O2391" s="11">
        <v>130</v>
      </c>
      <c r="P2391" s="14">
        <v>0.42745911781812346</v>
      </c>
      <c r="Q2391" s="11">
        <v>4284.7167341488612</v>
      </c>
      <c r="R2391" s="15">
        <v>0.49323990234288462</v>
      </c>
      <c r="S2391" s="11">
        <v>143.66686344965456</v>
      </c>
      <c r="T2391" s="11">
        <v>44.999999832361937</v>
      </c>
      <c r="U2391" s="11">
        <v>3.1925969774412297</v>
      </c>
      <c r="V2391" s="11">
        <v>11.493349118788426</v>
      </c>
      <c r="W2391" s="22"/>
      <c r="X2391" s="21">
        <v>0</v>
      </c>
      <c r="Y2391" s="22">
        <v>0</v>
      </c>
      <c r="Z2391" s="22">
        <v>0</v>
      </c>
      <c r="AA2391" s="22">
        <v>0</v>
      </c>
      <c r="AB2391" s="22">
        <v>0</v>
      </c>
      <c r="AC2391" s="22">
        <v>0</v>
      </c>
      <c r="AD2391" s="22">
        <v>0</v>
      </c>
      <c r="AE2391" s="22">
        <v>0</v>
      </c>
      <c r="AF2391" s="22">
        <v>4284.7167341488612</v>
      </c>
      <c r="AG2391" s="21">
        <v>0</v>
      </c>
      <c r="AH2391" s="22">
        <v>0</v>
      </c>
      <c r="AI2391" s="22">
        <v>0</v>
      </c>
      <c r="AJ2391" s="22">
        <v>4284.7167341488612</v>
      </c>
      <c r="AK2391" s="22">
        <v>8544.8116110658502</v>
      </c>
      <c r="AL2391" s="22">
        <v>0</v>
      </c>
      <c r="AM2391" s="22">
        <v>28</v>
      </c>
      <c r="AN2391" s="22">
        <v>0</v>
      </c>
      <c r="AO2391" s="22">
        <v>0</v>
      </c>
      <c r="AQ2391" s="18" t="str">
        <f t="shared" ref="AQ2391:BZ2391" si="2386">IF(OR(AND(AQ$2&gt;$O2390,AQ$2&lt;=$O2391),AND(AQ$2&lt;=$O2390,$O2389&gt;$O2390),AND(AQ$2&gt;$O2391,$O2392&lt;$O2391)),$H2390+((AQ$1-$Q2390)/$U2391/86000),"")</f>
        <v/>
      </c>
      <c r="AR2391" s="18" t="str">
        <f t="shared" si="2386"/>
        <v/>
      </c>
      <c r="AS2391" s="18" t="str">
        <f t="shared" si="2386"/>
        <v/>
      </c>
      <c r="AT2391" s="18" t="str">
        <f t="shared" si="2386"/>
        <v/>
      </c>
      <c r="AU2391" s="18" t="str">
        <f t="shared" si="2386"/>
        <v/>
      </c>
      <c r="AV2391" s="18" t="str">
        <f t="shared" si="2386"/>
        <v/>
      </c>
      <c r="AW2391" s="18" t="str">
        <f t="shared" si="2386"/>
        <v/>
      </c>
      <c r="AX2391" s="18" t="str">
        <f t="shared" si="2386"/>
        <v/>
      </c>
      <c r="AY2391" s="18" t="str">
        <f t="shared" si="2386"/>
        <v/>
      </c>
      <c r="AZ2391" s="18" t="str">
        <f t="shared" si="2386"/>
        <v/>
      </c>
      <c r="BA2391" s="18" t="str">
        <f t="shared" si="2386"/>
        <v/>
      </c>
      <c r="BB2391" s="18" t="str">
        <f t="shared" si="2386"/>
        <v/>
      </c>
      <c r="BC2391" s="18" t="str">
        <f t="shared" si="2386"/>
        <v/>
      </c>
      <c r="BD2391" s="18" t="str">
        <f t="shared" si="2386"/>
        <v/>
      </c>
      <c r="BE2391" s="18" t="str">
        <f t="shared" si="2386"/>
        <v/>
      </c>
      <c r="BF2391" s="18" t="str">
        <f t="shared" si="2386"/>
        <v/>
      </c>
      <c r="BG2391" s="18" t="str">
        <f t="shared" si="2386"/>
        <v/>
      </c>
      <c r="BH2391" s="18">
        <f t="shared" si="2386"/>
        <v>43532.64123112469</v>
      </c>
      <c r="BI2391" s="18" t="str">
        <f t="shared" si="2386"/>
        <v/>
      </c>
      <c r="BJ2391" s="18" t="str">
        <f t="shared" si="2386"/>
        <v/>
      </c>
      <c r="BK2391" s="18" t="str">
        <f t="shared" si="2386"/>
        <v/>
      </c>
      <c r="BL2391" s="18" t="str">
        <f t="shared" si="2386"/>
        <v/>
      </c>
      <c r="BM2391" s="18" t="str">
        <f t="shared" si="2386"/>
        <v/>
      </c>
      <c r="BN2391" s="18" t="str">
        <f t="shared" si="2386"/>
        <v/>
      </c>
      <c r="BO2391" s="18" t="str">
        <f t="shared" si="2386"/>
        <v/>
      </c>
      <c r="BP2391" s="18" t="str">
        <f t="shared" si="2386"/>
        <v/>
      </c>
      <c r="BQ2391" s="18" t="str">
        <f t="shared" si="2386"/>
        <v/>
      </c>
      <c r="BR2391" s="18" t="str">
        <f t="shared" si="2386"/>
        <v/>
      </c>
      <c r="BS2391" s="18" t="str">
        <f t="shared" si="2386"/>
        <v/>
      </c>
      <c r="BT2391" s="18" t="str">
        <f t="shared" si="2386"/>
        <v/>
      </c>
      <c r="BU2391" s="18" t="str">
        <f t="shared" si="2386"/>
        <v/>
      </c>
      <c r="BV2391" s="18" t="str">
        <f t="shared" si="2386"/>
        <v/>
      </c>
      <c r="BW2391" s="18" t="str">
        <f t="shared" si="2386"/>
        <v/>
      </c>
      <c r="BX2391" s="18" t="str">
        <f t="shared" si="2386"/>
        <v/>
      </c>
      <c r="BY2391" s="18" t="str">
        <f t="shared" si="2386"/>
        <v/>
      </c>
      <c r="BZ2391" s="18" t="str">
        <f t="shared" si="2386"/>
        <v/>
      </c>
      <c r="CA2391" s="18" t="str">
        <f>IF(BY2391&lt;&gt;"",BY2391-LOOKUP(2,1/(LEN($AQ$1:AQ2391)&gt;0),$AQ$1:AQ2391),"")</f>
        <v/>
      </c>
    </row>
    <row r="2392" spans="1:79" x14ac:dyDescent="0.25">
      <c r="A2392" s="21">
        <v>62512</v>
      </c>
      <c r="B2392" s="21">
        <v>2</v>
      </c>
      <c r="C2392" s="22" t="s">
        <v>2664</v>
      </c>
      <c r="D2392" s="21">
        <v>332</v>
      </c>
      <c r="E2392" s="23">
        <v>0.64166666666666672</v>
      </c>
      <c r="F2392" s="22" t="s">
        <v>666</v>
      </c>
      <c r="G2392" s="22" t="b">
        <v>1</v>
      </c>
      <c r="H2392" s="24">
        <v>43532.641817129632</v>
      </c>
      <c r="I2392" s="25" t="s">
        <v>441</v>
      </c>
      <c r="J2392" s="22" t="s">
        <v>442</v>
      </c>
      <c r="K2392" s="11">
        <v>0</v>
      </c>
      <c r="L2392" s="11">
        <v>3126</v>
      </c>
      <c r="M2392" s="11">
        <v>2558</v>
      </c>
      <c r="N2392" s="11">
        <v>2.4300561562995426E-12</v>
      </c>
      <c r="O2392" s="11">
        <v>135</v>
      </c>
      <c r="P2392" s="14">
        <v>0.74999999259332395</v>
      </c>
      <c r="Q2392" s="11">
        <v>4538.3831526009171</v>
      </c>
      <c r="R2392" s="15">
        <v>0.52244099245644515</v>
      </c>
      <c r="S2392" s="11">
        <v>253.66641845205595</v>
      </c>
      <c r="T2392" s="11">
        <v>45.000000461004674</v>
      </c>
      <c r="U2392" s="11">
        <v>5.6370314634079577</v>
      </c>
      <c r="V2392" s="11">
        <v>20.293313268268648</v>
      </c>
      <c r="W2392" s="22"/>
      <c r="X2392" s="21">
        <v>0</v>
      </c>
      <c r="Y2392" s="22">
        <v>0</v>
      </c>
      <c r="Z2392" s="22">
        <v>0</v>
      </c>
      <c r="AA2392" s="22">
        <v>0</v>
      </c>
      <c r="AB2392" s="22">
        <v>0</v>
      </c>
      <c r="AC2392" s="22">
        <v>0</v>
      </c>
      <c r="AD2392" s="22">
        <v>0</v>
      </c>
      <c r="AE2392" s="22">
        <v>0</v>
      </c>
      <c r="AF2392" s="22">
        <v>4538.3831526009171</v>
      </c>
      <c r="AG2392" s="21">
        <v>0</v>
      </c>
      <c r="AH2392" s="22">
        <v>0</v>
      </c>
      <c r="AI2392" s="22">
        <v>0</v>
      </c>
      <c r="AJ2392" s="22">
        <v>4538.3831526009171</v>
      </c>
      <c r="AK2392" s="22">
        <v>8544.8116110658502</v>
      </c>
      <c r="AL2392" s="22">
        <v>0</v>
      </c>
      <c r="AM2392" s="22">
        <v>27</v>
      </c>
      <c r="AN2392" s="22">
        <v>0</v>
      </c>
      <c r="AO2392" s="22">
        <v>0</v>
      </c>
      <c r="AQ2392" s="18" t="str">
        <f t="shared" ref="AQ2392:BZ2392" si="2387">IF(OR(AND(AQ$2&gt;$O2391,AQ$2&lt;=$O2392),AND(AQ$2&lt;=$O2391,$O2390&gt;$O2391),AND(AQ$2&gt;$O2392,$O2393&lt;$O2392)),$H2391+((AQ$1-$Q2391)/$U2392/86000),"")</f>
        <v/>
      </c>
      <c r="AR2392" s="18" t="str">
        <f t="shared" si="2387"/>
        <v/>
      </c>
      <c r="AS2392" s="18" t="str">
        <f t="shared" si="2387"/>
        <v/>
      </c>
      <c r="AT2392" s="18" t="str">
        <f t="shared" si="2387"/>
        <v/>
      </c>
      <c r="AU2392" s="18" t="str">
        <f t="shared" si="2387"/>
        <v/>
      </c>
      <c r="AV2392" s="18" t="str">
        <f t="shared" si="2387"/>
        <v/>
      </c>
      <c r="AW2392" s="18" t="str">
        <f t="shared" si="2387"/>
        <v/>
      </c>
      <c r="AX2392" s="18" t="str">
        <f t="shared" si="2387"/>
        <v/>
      </c>
      <c r="AY2392" s="18" t="str">
        <f t="shared" si="2387"/>
        <v/>
      </c>
      <c r="AZ2392" s="18" t="str">
        <f t="shared" si="2387"/>
        <v/>
      </c>
      <c r="BA2392" s="18" t="str">
        <f t="shared" si="2387"/>
        <v/>
      </c>
      <c r="BB2392" s="18" t="str">
        <f t="shared" si="2387"/>
        <v/>
      </c>
      <c r="BC2392" s="18" t="str">
        <f t="shared" si="2387"/>
        <v/>
      </c>
      <c r="BD2392" s="18" t="str">
        <f t="shared" si="2387"/>
        <v/>
      </c>
      <c r="BE2392" s="18" t="str">
        <f t="shared" si="2387"/>
        <v/>
      </c>
      <c r="BF2392" s="18" t="str">
        <f t="shared" si="2387"/>
        <v/>
      </c>
      <c r="BG2392" s="18" t="str">
        <f t="shared" si="2387"/>
        <v/>
      </c>
      <c r="BH2392" s="18" t="str">
        <f t="shared" si="2387"/>
        <v/>
      </c>
      <c r="BI2392" s="18" t="str">
        <f t="shared" si="2387"/>
        <v/>
      </c>
      <c r="BJ2392" s="18" t="str">
        <f t="shared" si="2387"/>
        <v/>
      </c>
      <c r="BK2392" s="18" t="str">
        <f t="shared" si="2387"/>
        <v/>
      </c>
      <c r="BL2392" s="18" t="str">
        <f t="shared" si="2387"/>
        <v/>
      </c>
      <c r="BM2392" s="18" t="str">
        <f t="shared" si="2387"/>
        <v/>
      </c>
      <c r="BN2392" s="18" t="str">
        <f t="shared" si="2387"/>
        <v/>
      </c>
      <c r="BO2392" s="18" t="str">
        <f t="shared" si="2387"/>
        <v/>
      </c>
      <c r="BP2392" s="18" t="str">
        <f t="shared" si="2387"/>
        <v/>
      </c>
      <c r="BQ2392" s="18" t="str">
        <f t="shared" si="2387"/>
        <v/>
      </c>
      <c r="BR2392" s="18" t="str">
        <f t="shared" si="2387"/>
        <v/>
      </c>
      <c r="BS2392" s="18" t="str">
        <f t="shared" si="2387"/>
        <v/>
      </c>
      <c r="BT2392" s="18" t="str">
        <f t="shared" si="2387"/>
        <v/>
      </c>
      <c r="BU2392" s="18" t="str">
        <f t="shared" si="2387"/>
        <v/>
      </c>
      <c r="BV2392" s="18" t="str">
        <f t="shared" si="2387"/>
        <v/>
      </c>
      <c r="BW2392" s="18" t="str">
        <f t="shared" si="2387"/>
        <v/>
      </c>
      <c r="BX2392" s="18" t="str">
        <f t="shared" si="2387"/>
        <v/>
      </c>
      <c r="BY2392" s="18" t="str">
        <f t="shared" si="2387"/>
        <v/>
      </c>
      <c r="BZ2392" s="18" t="str">
        <f t="shared" si="2387"/>
        <v/>
      </c>
      <c r="CA2392" s="18" t="str">
        <f>IF(BY2392&lt;&gt;"",BY2392-LOOKUP(2,1/(LEN($AQ$1:AQ2392)&gt;0),$AQ$1:AQ2392),"")</f>
        <v/>
      </c>
    </row>
    <row r="2393" spans="1:79" x14ac:dyDescent="0.25">
      <c r="A2393" s="21">
        <v>62514</v>
      </c>
      <c r="B2393" s="21">
        <v>2</v>
      </c>
      <c r="C2393" s="22" t="s">
        <v>2666</v>
      </c>
      <c r="D2393" s="21">
        <v>332</v>
      </c>
      <c r="E2393" s="23">
        <v>0.64236111111111116</v>
      </c>
      <c r="F2393" s="22" t="s">
        <v>666</v>
      </c>
      <c r="G2393" s="22" t="b">
        <v>1</v>
      </c>
      <c r="H2393" s="24">
        <v>43532.642337962963</v>
      </c>
      <c r="I2393" s="25" t="s">
        <v>267</v>
      </c>
      <c r="J2393" s="22" t="s">
        <v>268</v>
      </c>
      <c r="K2393" s="11">
        <v>0</v>
      </c>
      <c r="L2393" s="11">
        <v>3127</v>
      </c>
      <c r="M2393" s="11">
        <v>2563</v>
      </c>
      <c r="N2393" s="11">
        <v>3.6024516703037079E-12</v>
      </c>
      <c r="O2393" s="11">
        <v>139</v>
      </c>
      <c r="P2393" s="14">
        <v>0.52740953704742621</v>
      </c>
      <c r="Q2393" s="11">
        <v>4677.8268281775345</v>
      </c>
      <c r="R2393" s="15">
        <v>0.53849320528432676</v>
      </c>
      <c r="S2393" s="11">
        <v>139.44367557661735</v>
      </c>
      <c r="T2393" s="11">
        <v>44.999999832361937</v>
      </c>
      <c r="U2393" s="11">
        <v>3.0987483576907895</v>
      </c>
      <c r="V2393" s="11">
        <v>11.155494087686842</v>
      </c>
      <c r="W2393" s="22"/>
      <c r="X2393" s="21">
        <v>0</v>
      </c>
      <c r="Y2393" s="22">
        <v>0</v>
      </c>
      <c r="Z2393" s="22">
        <v>0</v>
      </c>
      <c r="AA2393" s="22">
        <v>0</v>
      </c>
      <c r="AB2393" s="22">
        <v>0</v>
      </c>
      <c r="AC2393" s="22">
        <v>0</v>
      </c>
      <c r="AD2393" s="22">
        <v>0</v>
      </c>
      <c r="AE2393" s="22">
        <v>0</v>
      </c>
      <c r="AF2393" s="22">
        <v>4677.8268281775345</v>
      </c>
      <c r="AG2393" s="21">
        <v>0</v>
      </c>
      <c r="AH2393" s="22">
        <v>0</v>
      </c>
      <c r="AI2393" s="22">
        <v>0</v>
      </c>
      <c r="AJ2393" s="22">
        <v>4677.8268281775345</v>
      </c>
      <c r="AK2393" s="22">
        <v>8544.8116110658502</v>
      </c>
      <c r="AL2393" s="22">
        <v>0</v>
      </c>
      <c r="AM2393" s="22">
        <v>26</v>
      </c>
      <c r="AN2393" s="22">
        <v>0</v>
      </c>
      <c r="AO2393" s="22">
        <v>0</v>
      </c>
      <c r="AQ2393" s="18" t="str">
        <f t="shared" ref="AQ2393:BZ2393" si="2388">IF(OR(AND(AQ$2&gt;$O2392,AQ$2&lt;=$O2393),AND(AQ$2&lt;=$O2392,$O2391&gt;$O2392),AND(AQ$2&gt;$O2393,$O2394&lt;$O2393)),$H2392+((AQ$1-$Q2392)/$U2393/86000),"")</f>
        <v/>
      </c>
      <c r="AR2393" s="18" t="str">
        <f t="shared" si="2388"/>
        <v/>
      </c>
      <c r="AS2393" s="18" t="str">
        <f t="shared" si="2388"/>
        <v/>
      </c>
      <c r="AT2393" s="18" t="str">
        <f t="shared" si="2388"/>
        <v/>
      </c>
      <c r="AU2393" s="18" t="str">
        <f t="shared" si="2388"/>
        <v/>
      </c>
      <c r="AV2393" s="18" t="str">
        <f t="shared" si="2388"/>
        <v/>
      </c>
      <c r="AW2393" s="18" t="str">
        <f t="shared" si="2388"/>
        <v/>
      </c>
      <c r="AX2393" s="18" t="str">
        <f t="shared" si="2388"/>
        <v/>
      </c>
      <c r="AY2393" s="18" t="str">
        <f t="shared" si="2388"/>
        <v/>
      </c>
      <c r="AZ2393" s="18" t="str">
        <f t="shared" si="2388"/>
        <v/>
      </c>
      <c r="BA2393" s="18" t="str">
        <f t="shared" si="2388"/>
        <v/>
      </c>
      <c r="BB2393" s="18" t="str">
        <f t="shared" si="2388"/>
        <v/>
      </c>
      <c r="BC2393" s="18" t="str">
        <f t="shared" si="2388"/>
        <v/>
      </c>
      <c r="BD2393" s="18" t="str">
        <f t="shared" si="2388"/>
        <v/>
      </c>
      <c r="BE2393" s="18" t="str">
        <f t="shared" si="2388"/>
        <v/>
      </c>
      <c r="BF2393" s="18" t="str">
        <f t="shared" si="2388"/>
        <v/>
      </c>
      <c r="BG2393" s="18" t="str">
        <f t="shared" si="2388"/>
        <v/>
      </c>
      <c r="BH2393" s="18" t="str">
        <f t="shared" si="2388"/>
        <v/>
      </c>
      <c r="BI2393" s="18">
        <f t="shared" si="2388"/>
        <v>43532.642268978918</v>
      </c>
      <c r="BJ2393" s="18" t="str">
        <f t="shared" si="2388"/>
        <v/>
      </c>
      <c r="BK2393" s="18" t="str">
        <f t="shared" si="2388"/>
        <v/>
      </c>
      <c r="BL2393" s="18" t="str">
        <f t="shared" si="2388"/>
        <v/>
      </c>
      <c r="BM2393" s="18" t="str">
        <f t="shared" si="2388"/>
        <v/>
      </c>
      <c r="BN2393" s="18" t="str">
        <f t="shared" si="2388"/>
        <v/>
      </c>
      <c r="BO2393" s="18" t="str">
        <f t="shared" si="2388"/>
        <v/>
      </c>
      <c r="BP2393" s="18" t="str">
        <f t="shared" si="2388"/>
        <v/>
      </c>
      <c r="BQ2393" s="18" t="str">
        <f t="shared" si="2388"/>
        <v/>
      </c>
      <c r="BR2393" s="18" t="str">
        <f t="shared" si="2388"/>
        <v/>
      </c>
      <c r="BS2393" s="18" t="str">
        <f t="shared" si="2388"/>
        <v/>
      </c>
      <c r="BT2393" s="18" t="str">
        <f t="shared" si="2388"/>
        <v/>
      </c>
      <c r="BU2393" s="18" t="str">
        <f t="shared" si="2388"/>
        <v/>
      </c>
      <c r="BV2393" s="18" t="str">
        <f t="shared" si="2388"/>
        <v/>
      </c>
      <c r="BW2393" s="18" t="str">
        <f t="shared" si="2388"/>
        <v/>
      </c>
      <c r="BX2393" s="18" t="str">
        <f t="shared" si="2388"/>
        <v/>
      </c>
      <c r="BY2393" s="18" t="str">
        <f t="shared" si="2388"/>
        <v/>
      </c>
      <c r="BZ2393" s="18" t="str">
        <f t="shared" si="2388"/>
        <v/>
      </c>
      <c r="CA2393" s="18" t="str">
        <f>IF(BY2393&lt;&gt;"",BY2393-LOOKUP(2,1/(LEN($AQ$1:AQ2393)&gt;0),$AQ$1:AQ2393),"")</f>
        <v/>
      </c>
    </row>
    <row r="2394" spans="1:79" x14ac:dyDescent="0.25">
      <c r="A2394" s="21">
        <v>62515</v>
      </c>
      <c r="B2394" s="21">
        <v>2</v>
      </c>
      <c r="C2394" s="22" t="s">
        <v>2667</v>
      </c>
      <c r="D2394" s="21">
        <v>332</v>
      </c>
      <c r="E2394" s="23">
        <v>0.64236111111111116</v>
      </c>
      <c r="F2394" s="22" t="s">
        <v>666</v>
      </c>
      <c r="G2394" s="22" t="b">
        <v>1</v>
      </c>
      <c r="H2394" s="24">
        <v>43532.642858796295</v>
      </c>
      <c r="I2394" s="25" t="s">
        <v>295</v>
      </c>
      <c r="J2394" s="22" t="s">
        <v>296</v>
      </c>
      <c r="K2394" s="11">
        <v>0</v>
      </c>
      <c r="L2394" s="11">
        <v>3128</v>
      </c>
      <c r="M2394" s="11">
        <v>2567</v>
      </c>
      <c r="N2394" s="11">
        <v>1.6491696896991925E-11</v>
      </c>
      <c r="O2394" s="11">
        <v>141</v>
      </c>
      <c r="P2394" s="14">
        <v>0.38374009222619521</v>
      </c>
      <c r="Q2394" s="11">
        <v>4836.0678873347179</v>
      </c>
      <c r="R2394" s="15">
        <v>0.55670929969805194</v>
      </c>
      <c r="S2394" s="11">
        <v>158.24105915718337</v>
      </c>
      <c r="T2394" s="11">
        <v>44.999999832361937</v>
      </c>
      <c r="U2394" s="11">
        <v>3.5164679943706059</v>
      </c>
      <c r="V2394" s="11">
        <v>12.659284779734181</v>
      </c>
      <c r="W2394" s="22"/>
      <c r="X2394" s="21">
        <v>0</v>
      </c>
      <c r="Y2394" s="22">
        <v>0</v>
      </c>
      <c r="Z2394" s="22">
        <v>0</v>
      </c>
      <c r="AA2394" s="22">
        <v>0</v>
      </c>
      <c r="AB2394" s="22">
        <v>0</v>
      </c>
      <c r="AC2394" s="22">
        <v>0</v>
      </c>
      <c r="AD2394" s="22">
        <v>0</v>
      </c>
      <c r="AE2394" s="22">
        <v>0</v>
      </c>
      <c r="AF2394" s="22">
        <v>4836.0678873347179</v>
      </c>
      <c r="AG2394" s="21">
        <v>0</v>
      </c>
      <c r="AH2394" s="22">
        <v>0</v>
      </c>
      <c r="AI2394" s="22">
        <v>0</v>
      </c>
      <c r="AJ2394" s="22">
        <v>4836.0678873347179</v>
      </c>
      <c r="AK2394" s="22">
        <v>8544.8116110658502</v>
      </c>
      <c r="AL2394" s="22">
        <v>0</v>
      </c>
      <c r="AM2394" s="22">
        <v>25</v>
      </c>
      <c r="AN2394" s="22">
        <v>0</v>
      </c>
      <c r="AO2394" s="22">
        <v>0</v>
      </c>
      <c r="AQ2394" s="18" t="str">
        <f t="shared" ref="AQ2394:BZ2394" si="2389">IF(OR(AND(AQ$2&gt;$O2393,AQ$2&lt;=$O2394),AND(AQ$2&lt;=$O2393,$O2392&gt;$O2393),AND(AQ$2&gt;$O2394,$O2395&lt;$O2394)),$H2393+((AQ$1-$Q2393)/$U2394/86000),"")</f>
        <v/>
      </c>
      <c r="AR2394" s="18" t="str">
        <f t="shared" si="2389"/>
        <v/>
      </c>
      <c r="AS2394" s="18" t="str">
        <f t="shared" si="2389"/>
        <v/>
      </c>
      <c r="AT2394" s="18" t="str">
        <f t="shared" si="2389"/>
        <v/>
      </c>
      <c r="AU2394" s="18" t="str">
        <f t="shared" si="2389"/>
        <v/>
      </c>
      <c r="AV2394" s="18" t="str">
        <f t="shared" si="2389"/>
        <v/>
      </c>
      <c r="AW2394" s="18" t="str">
        <f t="shared" si="2389"/>
        <v/>
      </c>
      <c r="AX2394" s="18" t="str">
        <f t="shared" si="2389"/>
        <v/>
      </c>
      <c r="AY2394" s="18" t="str">
        <f t="shared" si="2389"/>
        <v/>
      </c>
      <c r="AZ2394" s="18" t="str">
        <f t="shared" si="2389"/>
        <v/>
      </c>
      <c r="BA2394" s="18" t="str">
        <f t="shared" si="2389"/>
        <v/>
      </c>
      <c r="BB2394" s="18" t="str">
        <f t="shared" si="2389"/>
        <v/>
      </c>
      <c r="BC2394" s="18" t="str">
        <f t="shared" si="2389"/>
        <v/>
      </c>
      <c r="BD2394" s="18" t="str">
        <f t="shared" si="2389"/>
        <v/>
      </c>
      <c r="BE2394" s="18" t="str">
        <f t="shared" si="2389"/>
        <v/>
      </c>
      <c r="BF2394" s="18" t="str">
        <f t="shared" si="2389"/>
        <v/>
      </c>
      <c r="BG2394" s="18" t="str">
        <f t="shared" si="2389"/>
        <v/>
      </c>
      <c r="BH2394" s="18" t="str">
        <f t="shared" si="2389"/>
        <v/>
      </c>
      <c r="BI2394" s="18" t="str">
        <f t="shared" si="2389"/>
        <v/>
      </c>
      <c r="BJ2394" s="18" t="str">
        <f t="shared" si="2389"/>
        <v/>
      </c>
      <c r="BK2394" s="18" t="str">
        <f t="shared" si="2389"/>
        <v/>
      </c>
      <c r="BL2394" s="18" t="str">
        <f t="shared" si="2389"/>
        <v/>
      </c>
      <c r="BM2394" s="18" t="str">
        <f t="shared" si="2389"/>
        <v/>
      </c>
      <c r="BN2394" s="18" t="str">
        <f t="shared" si="2389"/>
        <v/>
      </c>
      <c r="BO2394" s="18" t="str">
        <f t="shared" si="2389"/>
        <v/>
      </c>
      <c r="BP2394" s="18" t="str">
        <f t="shared" si="2389"/>
        <v/>
      </c>
      <c r="BQ2394" s="18" t="str">
        <f t="shared" si="2389"/>
        <v/>
      </c>
      <c r="BR2394" s="18" t="str">
        <f t="shared" si="2389"/>
        <v/>
      </c>
      <c r="BS2394" s="18" t="str">
        <f t="shared" si="2389"/>
        <v/>
      </c>
      <c r="BT2394" s="18" t="str">
        <f t="shared" si="2389"/>
        <v/>
      </c>
      <c r="BU2394" s="18" t="str">
        <f t="shared" si="2389"/>
        <v/>
      </c>
      <c r="BV2394" s="18" t="str">
        <f t="shared" si="2389"/>
        <v/>
      </c>
      <c r="BW2394" s="18" t="str">
        <f t="shared" si="2389"/>
        <v/>
      </c>
      <c r="BX2394" s="18" t="str">
        <f t="shared" si="2389"/>
        <v/>
      </c>
      <c r="BY2394" s="18" t="str">
        <f t="shared" si="2389"/>
        <v/>
      </c>
      <c r="BZ2394" s="18" t="str">
        <f t="shared" si="2389"/>
        <v/>
      </c>
      <c r="CA2394" s="18" t="str">
        <f>IF(BY2394&lt;&gt;"",BY2394-LOOKUP(2,1/(LEN($AQ$1:AQ2394)&gt;0),$AQ$1:AQ2394),"")</f>
        <v/>
      </c>
    </row>
    <row r="2395" spans="1:79" x14ac:dyDescent="0.25">
      <c r="A2395" s="21">
        <v>62517</v>
      </c>
      <c r="B2395" s="21">
        <v>2</v>
      </c>
      <c r="C2395" s="22" t="s">
        <v>2669</v>
      </c>
      <c r="D2395" s="21">
        <v>332</v>
      </c>
      <c r="E2395" s="23">
        <v>0.6430555555555556</v>
      </c>
      <c r="F2395" s="22" t="s">
        <v>666</v>
      </c>
      <c r="G2395" s="22" t="b">
        <v>1</v>
      </c>
      <c r="H2395" s="24">
        <v>43532.643379629626</v>
      </c>
      <c r="I2395" s="25" t="s">
        <v>359</v>
      </c>
      <c r="J2395" s="22" t="s">
        <v>360</v>
      </c>
      <c r="K2395" s="11">
        <v>0</v>
      </c>
      <c r="L2395" s="11">
        <v>3129</v>
      </c>
      <c r="M2395" s="11">
        <v>2570</v>
      </c>
      <c r="N2395" s="11">
        <v>6.0538241086760536E-12</v>
      </c>
      <c r="O2395" s="11">
        <v>143</v>
      </c>
      <c r="P2395" s="14">
        <v>0.24999998729500608</v>
      </c>
      <c r="Q2395" s="11">
        <v>4969.4931224304191</v>
      </c>
      <c r="R2395" s="15">
        <v>0.57206869309836106</v>
      </c>
      <c r="S2395" s="11">
        <v>133.42523509570128</v>
      </c>
      <c r="T2395" s="11">
        <v>44.999999832361937</v>
      </c>
      <c r="U2395" s="11">
        <v>2.9650052353944227</v>
      </c>
      <c r="V2395" s="11">
        <v>10.674018847419923</v>
      </c>
      <c r="W2395" s="22"/>
      <c r="X2395" s="21">
        <v>0</v>
      </c>
      <c r="Y2395" s="22">
        <v>0</v>
      </c>
      <c r="Z2395" s="22">
        <v>0</v>
      </c>
      <c r="AA2395" s="22">
        <v>0</v>
      </c>
      <c r="AB2395" s="22">
        <v>0</v>
      </c>
      <c r="AC2395" s="22">
        <v>0</v>
      </c>
      <c r="AD2395" s="22">
        <v>0</v>
      </c>
      <c r="AE2395" s="22">
        <v>0</v>
      </c>
      <c r="AF2395" s="22">
        <v>4969.4931224304191</v>
      </c>
      <c r="AG2395" s="21">
        <v>0</v>
      </c>
      <c r="AH2395" s="22">
        <v>0</v>
      </c>
      <c r="AI2395" s="22">
        <v>0</v>
      </c>
      <c r="AJ2395" s="22">
        <v>4969.4931224304191</v>
      </c>
      <c r="AK2395" s="22">
        <v>8544.8116110658502</v>
      </c>
      <c r="AL2395" s="22">
        <v>0</v>
      </c>
      <c r="AM2395" s="22">
        <v>24</v>
      </c>
      <c r="AN2395" s="22">
        <v>0</v>
      </c>
      <c r="AO2395" s="22">
        <v>0</v>
      </c>
      <c r="AQ2395" s="18" t="str">
        <f t="shared" ref="AQ2395:BZ2395" si="2390">IF(OR(AND(AQ$2&gt;$O2394,AQ$2&lt;=$O2395),AND(AQ$2&lt;=$O2394,$O2393&gt;$O2394),AND(AQ$2&gt;$O2395,$O2396&lt;$O2395)),$H2394+((AQ$1-$Q2394)/$U2395/86000),"")</f>
        <v/>
      </c>
      <c r="AR2395" s="18" t="str">
        <f t="shared" si="2390"/>
        <v/>
      </c>
      <c r="AS2395" s="18" t="str">
        <f t="shared" si="2390"/>
        <v/>
      </c>
      <c r="AT2395" s="18" t="str">
        <f t="shared" si="2390"/>
        <v/>
      </c>
      <c r="AU2395" s="18" t="str">
        <f t="shared" si="2390"/>
        <v/>
      </c>
      <c r="AV2395" s="18" t="str">
        <f t="shared" si="2390"/>
        <v/>
      </c>
      <c r="AW2395" s="18" t="str">
        <f t="shared" si="2390"/>
        <v/>
      </c>
      <c r="AX2395" s="18" t="str">
        <f t="shared" si="2390"/>
        <v/>
      </c>
      <c r="AY2395" s="18" t="str">
        <f t="shared" si="2390"/>
        <v/>
      </c>
      <c r="AZ2395" s="18" t="str">
        <f t="shared" si="2390"/>
        <v/>
      </c>
      <c r="BA2395" s="18" t="str">
        <f t="shared" si="2390"/>
        <v/>
      </c>
      <c r="BB2395" s="18" t="str">
        <f t="shared" si="2390"/>
        <v/>
      </c>
      <c r="BC2395" s="18" t="str">
        <f t="shared" si="2390"/>
        <v/>
      </c>
      <c r="BD2395" s="18" t="str">
        <f t="shared" si="2390"/>
        <v/>
      </c>
      <c r="BE2395" s="18" t="str">
        <f t="shared" si="2390"/>
        <v/>
      </c>
      <c r="BF2395" s="18" t="str">
        <f t="shared" si="2390"/>
        <v/>
      </c>
      <c r="BG2395" s="18" t="str">
        <f t="shared" si="2390"/>
        <v/>
      </c>
      <c r="BH2395" s="18" t="str">
        <f t="shared" si="2390"/>
        <v/>
      </c>
      <c r="BI2395" s="18" t="str">
        <f t="shared" si="2390"/>
        <v/>
      </c>
      <c r="BJ2395" s="18">
        <f t="shared" si="2390"/>
        <v>43532.642959985431</v>
      </c>
      <c r="BK2395" s="18" t="str">
        <f t="shared" si="2390"/>
        <v/>
      </c>
      <c r="BL2395" s="18" t="str">
        <f t="shared" si="2390"/>
        <v/>
      </c>
      <c r="BM2395" s="18" t="str">
        <f t="shared" si="2390"/>
        <v/>
      </c>
      <c r="BN2395" s="18" t="str">
        <f t="shared" si="2390"/>
        <v/>
      </c>
      <c r="BO2395" s="18" t="str">
        <f t="shared" si="2390"/>
        <v/>
      </c>
      <c r="BP2395" s="18" t="str">
        <f t="shared" si="2390"/>
        <v/>
      </c>
      <c r="BQ2395" s="18" t="str">
        <f t="shared" si="2390"/>
        <v/>
      </c>
      <c r="BR2395" s="18" t="str">
        <f t="shared" si="2390"/>
        <v/>
      </c>
      <c r="BS2395" s="18" t="str">
        <f t="shared" si="2390"/>
        <v/>
      </c>
      <c r="BT2395" s="18" t="str">
        <f t="shared" si="2390"/>
        <v/>
      </c>
      <c r="BU2395" s="18" t="str">
        <f t="shared" si="2390"/>
        <v/>
      </c>
      <c r="BV2395" s="18" t="str">
        <f t="shared" si="2390"/>
        <v/>
      </c>
      <c r="BW2395" s="18" t="str">
        <f t="shared" si="2390"/>
        <v/>
      </c>
      <c r="BX2395" s="18" t="str">
        <f t="shared" si="2390"/>
        <v/>
      </c>
      <c r="BY2395" s="18" t="str">
        <f t="shared" si="2390"/>
        <v/>
      </c>
      <c r="BZ2395" s="18" t="str">
        <f t="shared" si="2390"/>
        <v/>
      </c>
      <c r="CA2395" s="18" t="str">
        <f>IF(BY2395&lt;&gt;"",BY2395-LOOKUP(2,1/(LEN($AQ$1:AQ2395)&gt;0),$AQ$1:AQ2395),"")</f>
        <v/>
      </c>
    </row>
    <row r="2396" spans="1:79" x14ac:dyDescent="0.25">
      <c r="A2396" s="21">
        <v>62518</v>
      </c>
      <c r="B2396" s="21">
        <v>2</v>
      </c>
      <c r="C2396" s="22" t="s">
        <v>2670</v>
      </c>
      <c r="D2396" s="21">
        <v>332</v>
      </c>
      <c r="E2396" s="23">
        <v>0.64375000000000004</v>
      </c>
      <c r="F2396" s="22" t="s">
        <v>666</v>
      </c>
      <c r="G2396" s="22" t="b">
        <v>1</v>
      </c>
      <c r="H2396" s="24">
        <v>43532.643912037034</v>
      </c>
      <c r="I2396" s="25" t="s">
        <v>365</v>
      </c>
      <c r="J2396" s="22" t="s">
        <v>366</v>
      </c>
      <c r="K2396" s="11">
        <v>0</v>
      </c>
      <c r="L2396" s="11">
        <v>3130</v>
      </c>
      <c r="M2396" s="11">
        <v>2574</v>
      </c>
      <c r="N2396" s="11">
        <v>4.0856207306205761E-12</v>
      </c>
      <c r="O2396" s="11">
        <v>144</v>
      </c>
      <c r="P2396" s="14">
        <v>0.49999996367543798</v>
      </c>
      <c r="Q2396" s="11">
        <v>5053.1673558700477</v>
      </c>
      <c r="R2396" s="15">
        <v>0.58170094495796421</v>
      </c>
      <c r="S2396" s="11">
        <v>83.674233439628551</v>
      </c>
      <c r="T2396" s="11">
        <v>46.000000066123903</v>
      </c>
      <c r="U2396" s="11">
        <v>1.8190050721597573</v>
      </c>
      <c r="V2396" s="11">
        <v>6.5484182597751266</v>
      </c>
      <c r="W2396" s="22"/>
      <c r="X2396" s="21">
        <v>0</v>
      </c>
      <c r="Y2396" s="22">
        <v>0</v>
      </c>
      <c r="Z2396" s="22">
        <v>0</v>
      </c>
      <c r="AA2396" s="22">
        <v>0</v>
      </c>
      <c r="AB2396" s="22">
        <v>0</v>
      </c>
      <c r="AC2396" s="22">
        <v>0</v>
      </c>
      <c r="AD2396" s="22">
        <v>0</v>
      </c>
      <c r="AE2396" s="22">
        <v>0</v>
      </c>
      <c r="AF2396" s="22">
        <v>5053.1673558700477</v>
      </c>
      <c r="AG2396" s="21">
        <v>0</v>
      </c>
      <c r="AH2396" s="22">
        <v>0</v>
      </c>
      <c r="AI2396" s="22">
        <v>0</v>
      </c>
      <c r="AJ2396" s="22">
        <v>5053.1673558700477</v>
      </c>
      <c r="AK2396" s="22">
        <v>8544.8116110658502</v>
      </c>
      <c r="AL2396" s="22">
        <v>0</v>
      </c>
      <c r="AM2396" s="22">
        <v>23</v>
      </c>
      <c r="AN2396" s="22">
        <v>0</v>
      </c>
      <c r="AO2396" s="22">
        <v>0</v>
      </c>
      <c r="AQ2396" s="18" t="str">
        <f t="shared" ref="AQ2396:BZ2396" si="2391">IF(OR(AND(AQ$2&gt;$O2395,AQ$2&lt;=$O2396),AND(AQ$2&lt;=$O2395,$O2394&gt;$O2395),AND(AQ$2&gt;$O2396,$O2397&lt;$O2396)),$H2395+((AQ$1-$Q2395)/$U2396/86000),"")</f>
        <v/>
      </c>
      <c r="AR2396" s="18" t="str">
        <f t="shared" si="2391"/>
        <v/>
      </c>
      <c r="AS2396" s="18" t="str">
        <f t="shared" si="2391"/>
        <v/>
      </c>
      <c r="AT2396" s="18" t="str">
        <f t="shared" si="2391"/>
        <v/>
      </c>
      <c r="AU2396" s="18" t="str">
        <f t="shared" si="2391"/>
        <v/>
      </c>
      <c r="AV2396" s="18" t="str">
        <f t="shared" si="2391"/>
        <v/>
      </c>
      <c r="AW2396" s="18" t="str">
        <f t="shared" si="2391"/>
        <v/>
      </c>
      <c r="AX2396" s="18" t="str">
        <f t="shared" si="2391"/>
        <v/>
      </c>
      <c r="AY2396" s="18" t="str">
        <f t="shared" si="2391"/>
        <v/>
      </c>
      <c r="AZ2396" s="18" t="str">
        <f t="shared" si="2391"/>
        <v/>
      </c>
      <c r="BA2396" s="18" t="str">
        <f t="shared" si="2391"/>
        <v/>
      </c>
      <c r="BB2396" s="18" t="str">
        <f t="shared" si="2391"/>
        <v/>
      </c>
      <c r="BC2396" s="18" t="str">
        <f t="shared" si="2391"/>
        <v/>
      </c>
      <c r="BD2396" s="18" t="str">
        <f t="shared" si="2391"/>
        <v/>
      </c>
      <c r="BE2396" s="18" t="str">
        <f t="shared" si="2391"/>
        <v/>
      </c>
      <c r="BF2396" s="18" t="str">
        <f t="shared" si="2391"/>
        <v/>
      </c>
      <c r="BG2396" s="18" t="str">
        <f t="shared" si="2391"/>
        <v/>
      </c>
      <c r="BH2396" s="18" t="str">
        <f t="shared" si="2391"/>
        <v/>
      </c>
      <c r="BI2396" s="18" t="str">
        <f t="shared" si="2391"/>
        <v/>
      </c>
      <c r="BJ2396" s="18" t="str">
        <f t="shared" si="2391"/>
        <v/>
      </c>
      <c r="BK2396" s="18" t="str">
        <f t="shared" si="2391"/>
        <v/>
      </c>
      <c r="BL2396" s="18" t="str">
        <f t="shared" si="2391"/>
        <v/>
      </c>
      <c r="BM2396" s="18" t="str">
        <f t="shared" si="2391"/>
        <v/>
      </c>
      <c r="BN2396" s="18" t="str">
        <f t="shared" si="2391"/>
        <v/>
      </c>
      <c r="BO2396" s="18" t="str">
        <f t="shared" si="2391"/>
        <v/>
      </c>
      <c r="BP2396" s="18" t="str">
        <f t="shared" si="2391"/>
        <v/>
      </c>
      <c r="BQ2396" s="18" t="str">
        <f t="shared" si="2391"/>
        <v/>
      </c>
      <c r="BR2396" s="18" t="str">
        <f t="shared" si="2391"/>
        <v/>
      </c>
      <c r="BS2396" s="18" t="str">
        <f t="shared" si="2391"/>
        <v/>
      </c>
      <c r="BT2396" s="18" t="str">
        <f t="shared" si="2391"/>
        <v/>
      </c>
      <c r="BU2396" s="18" t="str">
        <f t="shared" si="2391"/>
        <v/>
      </c>
      <c r="BV2396" s="18" t="str">
        <f t="shared" si="2391"/>
        <v/>
      </c>
      <c r="BW2396" s="18" t="str">
        <f t="shared" si="2391"/>
        <v/>
      </c>
      <c r="BX2396" s="18" t="str">
        <f t="shared" si="2391"/>
        <v/>
      </c>
      <c r="BY2396" s="18" t="str">
        <f t="shared" si="2391"/>
        <v/>
      </c>
      <c r="BZ2396" s="18" t="str">
        <f t="shared" si="2391"/>
        <v/>
      </c>
      <c r="CA2396" s="18" t="str">
        <f>IF(BY2396&lt;&gt;"",BY2396-LOOKUP(2,1/(LEN($AQ$1:AQ2396)&gt;0),$AQ$1:AQ2396),"")</f>
        <v/>
      </c>
    </row>
    <row r="2397" spans="1:79" x14ac:dyDescent="0.25">
      <c r="A2397" s="21">
        <v>62520</v>
      </c>
      <c r="B2397" s="21">
        <v>2</v>
      </c>
      <c r="C2397" s="22" t="s">
        <v>2672</v>
      </c>
      <c r="D2397" s="21">
        <v>332</v>
      </c>
      <c r="E2397" s="23">
        <v>0.64444444444444449</v>
      </c>
      <c r="F2397" s="22" t="s">
        <v>666</v>
      </c>
      <c r="G2397" s="22" t="b">
        <v>1</v>
      </c>
      <c r="H2397" s="24">
        <v>43532.644432870373</v>
      </c>
      <c r="I2397" s="25" t="s">
        <v>157</v>
      </c>
      <c r="J2397" s="22" t="s">
        <v>158</v>
      </c>
      <c r="K2397" s="11">
        <v>0</v>
      </c>
      <c r="L2397" s="11">
        <v>3131</v>
      </c>
      <c r="M2397" s="11">
        <v>2577</v>
      </c>
      <c r="N2397" s="11">
        <v>2.9242386290206923E-11</v>
      </c>
      <c r="O2397" s="11">
        <v>146</v>
      </c>
      <c r="P2397" s="14">
        <v>0.121600601164797</v>
      </c>
      <c r="Q2397" s="11">
        <v>5098.1883864441079</v>
      </c>
      <c r="R2397" s="15">
        <v>0.58688359064997553</v>
      </c>
      <c r="S2397" s="11">
        <v>45.021030574060205</v>
      </c>
      <c r="T2397" s="11">
        <v>45.000000461004674</v>
      </c>
      <c r="U2397" s="11">
        <v>1.0004673358408909</v>
      </c>
      <c r="V2397" s="11">
        <v>3.601682409027207</v>
      </c>
      <c r="W2397" s="22"/>
      <c r="X2397" s="21">
        <v>0</v>
      </c>
      <c r="Y2397" s="22">
        <v>0</v>
      </c>
      <c r="Z2397" s="22">
        <v>0</v>
      </c>
      <c r="AA2397" s="22">
        <v>0</v>
      </c>
      <c r="AB2397" s="22">
        <v>0</v>
      </c>
      <c r="AC2397" s="22">
        <v>0</v>
      </c>
      <c r="AD2397" s="22">
        <v>0</v>
      </c>
      <c r="AE2397" s="22">
        <v>0</v>
      </c>
      <c r="AF2397" s="22">
        <v>5098.1883864441079</v>
      </c>
      <c r="AG2397" s="21">
        <v>0</v>
      </c>
      <c r="AH2397" s="22">
        <v>0</v>
      </c>
      <c r="AI2397" s="22">
        <v>0</v>
      </c>
      <c r="AJ2397" s="22">
        <v>5098.1883864441079</v>
      </c>
      <c r="AK2397" s="22">
        <v>8544.8116110658502</v>
      </c>
      <c r="AL2397" s="22">
        <v>0</v>
      </c>
      <c r="AM2397" s="22">
        <v>22</v>
      </c>
      <c r="AN2397" s="22">
        <v>0</v>
      </c>
      <c r="AO2397" s="22">
        <v>0</v>
      </c>
      <c r="AQ2397" s="18" t="str">
        <f t="shared" ref="AQ2397:BZ2397" si="2392">IF(OR(AND(AQ$2&gt;$O2396,AQ$2&lt;=$O2397),AND(AQ$2&lt;=$O2396,$O2395&gt;$O2396),AND(AQ$2&gt;$O2397,$O2398&lt;$O2397)),$H2396+((AQ$1-$Q2396)/$U2397/86000),"")</f>
        <v/>
      </c>
      <c r="AR2397" s="18" t="str">
        <f t="shared" si="2392"/>
        <v/>
      </c>
      <c r="AS2397" s="18" t="str">
        <f t="shared" si="2392"/>
        <v/>
      </c>
      <c r="AT2397" s="18" t="str">
        <f t="shared" si="2392"/>
        <v/>
      </c>
      <c r="AU2397" s="18" t="str">
        <f t="shared" si="2392"/>
        <v/>
      </c>
      <c r="AV2397" s="18" t="str">
        <f t="shared" si="2392"/>
        <v/>
      </c>
      <c r="AW2397" s="18" t="str">
        <f t="shared" si="2392"/>
        <v/>
      </c>
      <c r="AX2397" s="18" t="str">
        <f t="shared" si="2392"/>
        <v/>
      </c>
      <c r="AY2397" s="18" t="str">
        <f t="shared" si="2392"/>
        <v/>
      </c>
      <c r="AZ2397" s="18" t="str">
        <f t="shared" si="2392"/>
        <v/>
      </c>
      <c r="BA2397" s="18" t="str">
        <f t="shared" si="2392"/>
        <v/>
      </c>
      <c r="BB2397" s="18" t="str">
        <f t="shared" si="2392"/>
        <v/>
      </c>
      <c r="BC2397" s="18" t="str">
        <f t="shared" si="2392"/>
        <v/>
      </c>
      <c r="BD2397" s="18" t="str">
        <f t="shared" si="2392"/>
        <v/>
      </c>
      <c r="BE2397" s="18" t="str">
        <f t="shared" si="2392"/>
        <v/>
      </c>
      <c r="BF2397" s="18" t="str">
        <f t="shared" si="2392"/>
        <v/>
      </c>
      <c r="BG2397" s="18" t="str">
        <f t="shared" si="2392"/>
        <v/>
      </c>
      <c r="BH2397" s="18" t="str">
        <f t="shared" si="2392"/>
        <v/>
      </c>
      <c r="BI2397" s="18" t="str">
        <f t="shared" si="2392"/>
        <v/>
      </c>
      <c r="BJ2397" s="18" t="str">
        <f t="shared" si="2392"/>
        <v/>
      </c>
      <c r="BK2397" s="18">
        <f t="shared" si="2392"/>
        <v>43532.644396326701</v>
      </c>
      <c r="BL2397" s="18" t="str">
        <f t="shared" si="2392"/>
        <v/>
      </c>
      <c r="BM2397" s="18" t="str">
        <f t="shared" si="2392"/>
        <v/>
      </c>
      <c r="BN2397" s="18" t="str">
        <f t="shared" si="2392"/>
        <v/>
      </c>
      <c r="BO2397" s="18" t="str">
        <f t="shared" si="2392"/>
        <v/>
      </c>
      <c r="BP2397" s="18" t="str">
        <f t="shared" si="2392"/>
        <v/>
      </c>
      <c r="BQ2397" s="18" t="str">
        <f t="shared" si="2392"/>
        <v/>
      </c>
      <c r="BR2397" s="18" t="str">
        <f t="shared" si="2392"/>
        <v/>
      </c>
      <c r="BS2397" s="18" t="str">
        <f t="shared" si="2392"/>
        <v/>
      </c>
      <c r="BT2397" s="18" t="str">
        <f t="shared" si="2392"/>
        <v/>
      </c>
      <c r="BU2397" s="18" t="str">
        <f t="shared" si="2392"/>
        <v/>
      </c>
      <c r="BV2397" s="18" t="str">
        <f t="shared" si="2392"/>
        <v/>
      </c>
      <c r="BW2397" s="18" t="str">
        <f t="shared" si="2392"/>
        <v/>
      </c>
      <c r="BX2397" s="18" t="str">
        <f t="shared" si="2392"/>
        <v/>
      </c>
      <c r="BY2397" s="18" t="str">
        <f t="shared" si="2392"/>
        <v/>
      </c>
      <c r="BZ2397" s="18" t="str">
        <f t="shared" si="2392"/>
        <v/>
      </c>
      <c r="CA2397" s="18" t="str">
        <f>IF(BY2397&lt;&gt;"",BY2397-LOOKUP(2,1/(LEN($AQ$1:AQ2397)&gt;0),$AQ$1:AQ2397),"")</f>
        <v/>
      </c>
    </row>
    <row r="2398" spans="1:79" x14ac:dyDescent="0.25">
      <c r="A2398" s="21">
        <v>62521</v>
      </c>
      <c r="B2398" s="21">
        <v>2</v>
      </c>
      <c r="C2398" s="22" t="s">
        <v>2673</v>
      </c>
      <c r="D2398" s="21">
        <v>332</v>
      </c>
      <c r="E2398" s="23">
        <v>0.64444444444444449</v>
      </c>
      <c r="F2398" s="22" t="s">
        <v>666</v>
      </c>
      <c r="G2398" s="22" t="b">
        <v>1</v>
      </c>
      <c r="H2398" s="24">
        <v>43532.644953703704</v>
      </c>
      <c r="I2398" s="25" t="s">
        <v>275</v>
      </c>
      <c r="J2398" s="22" t="s">
        <v>276</v>
      </c>
      <c r="K2398" s="11">
        <v>0</v>
      </c>
      <c r="L2398" s="11">
        <v>3132</v>
      </c>
      <c r="M2398" s="11">
        <v>2580</v>
      </c>
      <c r="N2398" s="11">
        <v>6.1675109463976696E-12</v>
      </c>
      <c r="O2398" s="11">
        <v>150</v>
      </c>
      <c r="P2398" s="14">
        <v>0.22224884723350941</v>
      </c>
      <c r="Q2398" s="11">
        <v>5289.0703385385223</v>
      </c>
      <c r="R2398" s="15">
        <v>0.60885717752905566</v>
      </c>
      <c r="S2398" s="11">
        <v>190.88195209441437</v>
      </c>
      <c r="T2398" s="11">
        <v>44.999999832361937</v>
      </c>
      <c r="U2398" s="11">
        <v>4.2418211734556683</v>
      </c>
      <c r="V2398" s="11">
        <v>15.270556224440407</v>
      </c>
      <c r="W2398" s="22"/>
      <c r="X2398" s="21">
        <v>0</v>
      </c>
      <c r="Y2398" s="22">
        <v>0</v>
      </c>
      <c r="Z2398" s="22">
        <v>0</v>
      </c>
      <c r="AA2398" s="22">
        <v>0</v>
      </c>
      <c r="AB2398" s="22">
        <v>0</v>
      </c>
      <c r="AC2398" s="22">
        <v>0</v>
      </c>
      <c r="AD2398" s="22">
        <v>0</v>
      </c>
      <c r="AE2398" s="22">
        <v>0</v>
      </c>
      <c r="AF2398" s="22">
        <v>5289.0703385385223</v>
      </c>
      <c r="AG2398" s="21">
        <v>0</v>
      </c>
      <c r="AH2398" s="22">
        <v>0</v>
      </c>
      <c r="AI2398" s="22">
        <v>0</v>
      </c>
      <c r="AJ2398" s="22">
        <v>5289.0703385385223</v>
      </c>
      <c r="AK2398" s="22">
        <v>8544.8116110658502</v>
      </c>
      <c r="AL2398" s="22">
        <v>0</v>
      </c>
      <c r="AM2398" s="22">
        <v>21</v>
      </c>
      <c r="AN2398" s="22">
        <v>0</v>
      </c>
      <c r="AO2398" s="22">
        <v>0</v>
      </c>
      <c r="AQ2398" s="18" t="str">
        <f t="shared" ref="AQ2398:BZ2398" si="2393">IF(OR(AND(AQ$2&gt;$O2397,AQ$2&lt;=$O2398),AND(AQ$2&lt;=$O2397,$O2396&gt;$O2397),AND(AQ$2&gt;$O2398,$O2399&lt;$O2398)),$H2397+((AQ$1-$Q2397)/$U2398/86000),"")</f>
        <v/>
      </c>
      <c r="AR2398" s="18" t="str">
        <f t="shared" si="2393"/>
        <v/>
      </c>
      <c r="AS2398" s="18" t="str">
        <f t="shared" si="2393"/>
        <v/>
      </c>
      <c r="AT2398" s="18" t="str">
        <f t="shared" si="2393"/>
        <v/>
      </c>
      <c r="AU2398" s="18" t="str">
        <f t="shared" si="2393"/>
        <v/>
      </c>
      <c r="AV2398" s="18" t="str">
        <f t="shared" si="2393"/>
        <v/>
      </c>
      <c r="AW2398" s="18" t="str">
        <f t="shared" si="2393"/>
        <v/>
      </c>
      <c r="AX2398" s="18" t="str">
        <f t="shared" si="2393"/>
        <v/>
      </c>
      <c r="AY2398" s="18" t="str">
        <f t="shared" si="2393"/>
        <v/>
      </c>
      <c r="AZ2398" s="18" t="str">
        <f t="shared" si="2393"/>
        <v/>
      </c>
      <c r="BA2398" s="18" t="str">
        <f t="shared" si="2393"/>
        <v/>
      </c>
      <c r="BB2398" s="18" t="str">
        <f t="shared" si="2393"/>
        <v/>
      </c>
      <c r="BC2398" s="18" t="str">
        <f t="shared" si="2393"/>
        <v/>
      </c>
      <c r="BD2398" s="18" t="str">
        <f t="shared" si="2393"/>
        <v/>
      </c>
      <c r="BE2398" s="18" t="str">
        <f t="shared" si="2393"/>
        <v/>
      </c>
      <c r="BF2398" s="18" t="str">
        <f t="shared" si="2393"/>
        <v/>
      </c>
      <c r="BG2398" s="18" t="str">
        <f t="shared" si="2393"/>
        <v/>
      </c>
      <c r="BH2398" s="18" t="str">
        <f t="shared" si="2393"/>
        <v/>
      </c>
      <c r="BI2398" s="18" t="str">
        <f t="shared" si="2393"/>
        <v/>
      </c>
      <c r="BJ2398" s="18" t="str">
        <f t="shared" si="2393"/>
        <v/>
      </c>
      <c r="BK2398" s="18" t="str">
        <f t="shared" si="2393"/>
        <v/>
      </c>
      <c r="BL2398" s="18">
        <f t="shared" si="2393"/>
        <v>43532.644942467159</v>
      </c>
      <c r="BM2398" s="18" t="str">
        <f t="shared" si="2393"/>
        <v/>
      </c>
      <c r="BN2398" s="18" t="str">
        <f t="shared" si="2393"/>
        <v/>
      </c>
      <c r="BO2398" s="18" t="str">
        <f t="shared" si="2393"/>
        <v/>
      </c>
      <c r="BP2398" s="18" t="str">
        <f t="shared" si="2393"/>
        <v/>
      </c>
      <c r="BQ2398" s="18" t="str">
        <f t="shared" si="2393"/>
        <v/>
      </c>
      <c r="BR2398" s="18" t="str">
        <f t="shared" si="2393"/>
        <v/>
      </c>
      <c r="BS2398" s="18" t="str">
        <f t="shared" si="2393"/>
        <v/>
      </c>
      <c r="BT2398" s="18" t="str">
        <f t="shared" si="2393"/>
        <v/>
      </c>
      <c r="BU2398" s="18" t="str">
        <f t="shared" si="2393"/>
        <v/>
      </c>
      <c r="BV2398" s="18" t="str">
        <f t="shared" si="2393"/>
        <v/>
      </c>
      <c r="BW2398" s="18" t="str">
        <f t="shared" si="2393"/>
        <v/>
      </c>
      <c r="BX2398" s="18" t="str">
        <f t="shared" si="2393"/>
        <v/>
      </c>
      <c r="BY2398" s="18" t="str">
        <f t="shared" si="2393"/>
        <v/>
      </c>
      <c r="BZ2398" s="18" t="str">
        <f t="shared" si="2393"/>
        <v/>
      </c>
      <c r="CA2398" s="18" t="str">
        <f>IF(BY2398&lt;&gt;"",BY2398-LOOKUP(2,1/(LEN($AQ$1:AQ2398)&gt;0),$AQ$1:AQ2398),"")</f>
        <v/>
      </c>
    </row>
    <row r="2399" spans="1:79" x14ac:dyDescent="0.25">
      <c r="A2399" s="21">
        <v>62523</v>
      </c>
      <c r="B2399" s="21">
        <v>2</v>
      </c>
      <c r="C2399" s="22" t="s">
        <v>2675</v>
      </c>
      <c r="D2399" s="21">
        <v>332</v>
      </c>
      <c r="E2399" s="23">
        <v>0.64513888888888893</v>
      </c>
      <c r="F2399" s="22" t="s">
        <v>666</v>
      </c>
      <c r="G2399" s="22" t="b">
        <v>1</v>
      </c>
      <c r="H2399" s="24">
        <v>43532.645474537036</v>
      </c>
      <c r="I2399" s="25" t="s">
        <v>381</v>
      </c>
      <c r="J2399" s="22" t="s">
        <v>382</v>
      </c>
      <c r="K2399" s="11">
        <v>0</v>
      </c>
      <c r="L2399" s="11">
        <v>3133</v>
      </c>
      <c r="M2399" s="11">
        <v>2583</v>
      </c>
      <c r="N2399" s="11">
        <v>3.780087354243733E-12</v>
      </c>
      <c r="O2399" s="11">
        <v>165</v>
      </c>
      <c r="P2399" s="14">
        <v>0.4999999084053714</v>
      </c>
      <c r="Q2399" s="11">
        <v>5669.0053564722648</v>
      </c>
      <c r="R2399" s="15">
        <v>0.65259381702466679</v>
      </c>
      <c r="S2399" s="11">
        <v>379.93501793374253</v>
      </c>
      <c r="T2399" s="11">
        <v>44.999999832361937</v>
      </c>
      <c r="U2399" s="11">
        <v>8.4430004299802395</v>
      </c>
      <c r="V2399" s="11">
        <v>30.394801547928864</v>
      </c>
      <c r="W2399" s="22"/>
      <c r="X2399" s="21">
        <v>0</v>
      </c>
      <c r="Y2399" s="22">
        <v>0</v>
      </c>
      <c r="Z2399" s="22">
        <v>0</v>
      </c>
      <c r="AA2399" s="22">
        <v>0</v>
      </c>
      <c r="AB2399" s="22">
        <v>0</v>
      </c>
      <c r="AC2399" s="22">
        <v>0</v>
      </c>
      <c r="AD2399" s="22">
        <v>0</v>
      </c>
      <c r="AE2399" s="22">
        <v>0</v>
      </c>
      <c r="AF2399" s="22">
        <v>5669.0053564722648</v>
      </c>
      <c r="AG2399" s="21">
        <v>0</v>
      </c>
      <c r="AH2399" s="22">
        <v>0</v>
      </c>
      <c r="AI2399" s="22">
        <v>0</v>
      </c>
      <c r="AJ2399" s="22">
        <v>5669.0053564722648</v>
      </c>
      <c r="AK2399" s="22">
        <v>8544.8116110658502</v>
      </c>
      <c r="AL2399" s="22">
        <v>0</v>
      </c>
      <c r="AM2399" s="22">
        <v>20</v>
      </c>
      <c r="AN2399" s="22">
        <v>0</v>
      </c>
      <c r="AO2399" s="22">
        <v>0</v>
      </c>
      <c r="AQ2399" s="18" t="str">
        <f t="shared" ref="AQ2399:BZ2399" si="2394">IF(OR(AND(AQ$2&gt;$O2398,AQ$2&lt;=$O2399),AND(AQ$2&lt;=$O2398,$O2397&gt;$O2398),AND(AQ$2&gt;$O2399,$O2400&lt;$O2399)),$H2398+((AQ$1-$Q2398)/$U2399/86000),"")</f>
        <v/>
      </c>
      <c r="AR2399" s="18" t="str">
        <f t="shared" si="2394"/>
        <v/>
      </c>
      <c r="AS2399" s="18" t="str">
        <f t="shared" si="2394"/>
        <v/>
      </c>
      <c r="AT2399" s="18" t="str">
        <f t="shared" si="2394"/>
        <v/>
      </c>
      <c r="AU2399" s="18" t="str">
        <f t="shared" si="2394"/>
        <v/>
      </c>
      <c r="AV2399" s="18" t="str">
        <f t="shared" si="2394"/>
        <v/>
      </c>
      <c r="AW2399" s="18" t="str">
        <f t="shared" si="2394"/>
        <v/>
      </c>
      <c r="AX2399" s="18" t="str">
        <f t="shared" si="2394"/>
        <v/>
      </c>
      <c r="AY2399" s="18" t="str">
        <f t="shared" si="2394"/>
        <v/>
      </c>
      <c r="AZ2399" s="18" t="str">
        <f t="shared" si="2394"/>
        <v/>
      </c>
      <c r="BA2399" s="18" t="str">
        <f t="shared" si="2394"/>
        <v/>
      </c>
      <c r="BB2399" s="18" t="str">
        <f t="shared" si="2394"/>
        <v/>
      </c>
      <c r="BC2399" s="18" t="str">
        <f t="shared" si="2394"/>
        <v/>
      </c>
      <c r="BD2399" s="18" t="str">
        <f t="shared" si="2394"/>
        <v/>
      </c>
      <c r="BE2399" s="18" t="str">
        <f t="shared" si="2394"/>
        <v/>
      </c>
      <c r="BF2399" s="18" t="str">
        <f t="shared" si="2394"/>
        <v/>
      </c>
      <c r="BG2399" s="18" t="str">
        <f t="shared" si="2394"/>
        <v/>
      </c>
      <c r="BH2399" s="18" t="str">
        <f t="shared" si="2394"/>
        <v/>
      </c>
      <c r="BI2399" s="18" t="str">
        <f t="shared" si="2394"/>
        <v/>
      </c>
      <c r="BJ2399" s="18" t="str">
        <f t="shared" si="2394"/>
        <v/>
      </c>
      <c r="BK2399" s="18" t="str">
        <f t="shared" si="2394"/>
        <v/>
      </c>
      <c r="BL2399" s="18" t="str">
        <f t="shared" si="2394"/>
        <v/>
      </c>
      <c r="BM2399" s="18">
        <f t="shared" si="2394"/>
        <v>43532.645191690448</v>
      </c>
      <c r="BN2399" s="18" t="str">
        <f t="shared" si="2394"/>
        <v/>
      </c>
      <c r="BO2399" s="18" t="str">
        <f t="shared" si="2394"/>
        <v/>
      </c>
      <c r="BP2399" s="18" t="str">
        <f t="shared" si="2394"/>
        <v/>
      </c>
      <c r="BQ2399" s="18" t="str">
        <f t="shared" si="2394"/>
        <v/>
      </c>
      <c r="BR2399" s="18" t="str">
        <f t="shared" si="2394"/>
        <v/>
      </c>
      <c r="BS2399" s="18" t="str">
        <f t="shared" si="2394"/>
        <v/>
      </c>
      <c r="BT2399" s="18" t="str">
        <f t="shared" si="2394"/>
        <v/>
      </c>
      <c r="BU2399" s="18" t="str">
        <f t="shared" si="2394"/>
        <v/>
      </c>
      <c r="BV2399" s="18" t="str">
        <f t="shared" si="2394"/>
        <v/>
      </c>
      <c r="BW2399" s="18" t="str">
        <f t="shared" si="2394"/>
        <v/>
      </c>
      <c r="BX2399" s="18" t="str">
        <f t="shared" si="2394"/>
        <v/>
      </c>
      <c r="BY2399" s="18" t="str">
        <f t="shared" si="2394"/>
        <v/>
      </c>
      <c r="BZ2399" s="18" t="str">
        <f t="shared" si="2394"/>
        <v/>
      </c>
      <c r="CA2399" s="18" t="str">
        <f>IF(BY2399&lt;&gt;"",BY2399-LOOKUP(2,1/(LEN($AQ$1:AQ2399)&gt;0),$AQ$1:AQ2399),"")</f>
        <v/>
      </c>
    </row>
    <row r="2400" spans="1:79" x14ac:dyDescent="0.25">
      <c r="A2400" s="21">
        <v>62524</v>
      </c>
      <c r="B2400" s="21">
        <v>2</v>
      </c>
      <c r="C2400" s="22" t="s">
        <v>2676</v>
      </c>
      <c r="D2400" s="21">
        <v>332</v>
      </c>
      <c r="E2400" s="23">
        <v>0.64583333333333337</v>
      </c>
      <c r="F2400" s="22" t="s">
        <v>666</v>
      </c>
      <c r="G2400" s="22" t="b">
        <v>1</v>
      </c>
      <c r="H2400" s="24">
        <v>43532.645995370367</v>
      </c>
      <c r="I2400" s="25" t="s">
        <v>239</v>
      </c>
      <c r="J2400" s="22" t="s">
        <v>240</v>
      </c>
      <c r="K2400" s="11">
        <v>0</v>
      </c>
      <c r="L2400" s="11">
        <v>3134</v>
      </c>
      <c r="M2400" s="11">
        <v>2586</v>
      </c>
      <c r="N2400" s="11">
        <v>4.6071590986684896E-11</v>
      </c>
      <c r="O2400" s="11">
        <v>186</v>
      </c>
      <c r="P2400" s="14">
        <v>0.74999982576712121</v>
      </c>
      <c r="Q2400" s="11">
        <v>6001.9084873137317</v>
      </c>
      <c r="R2400" s="15">
        <v>0.69091632885776311</v>
      </c>
      <c r="S2400" s="11">
        <v>332.90313084146692</v>
      </c>
      <c r="T2400" s="11">
        <v>44.999999832361937</v>
      </c>
      <c r="U2400" s="11">
        <v>7.3978473795917274</v>
      </c>
      <c r="V2400" s="11">
        <v>26.632250566530221</v>
      </c>
      <c r="W2400" s="22"/>
      <c r="X2400" s="21">
        <v>0</v>
      </c>
      <c r="Y2400" s="22">
        <v>0</v>
      </c>
      <c r="Z2400" s="22">
        <v>0</v>
      </c>
      <c r="AA2400" s="22">
        <v>0</v>
      </c>
      <c r="AB2400" s="22">
        <v>0</v>
      </c>
      <c r="AC2400" s="22">
        <v>0</v>
      </c>
      <c r="AD2400" s="22">
        <v>0</v>
      </c>
      <c r="AE2400" s="22">
        <v>0</v>
      </c>
      <c r="AF2400" s="22">
        <v>6001.9084873137317</v>
      </c>
      <c r="AG2400" s="21">
        <v>0</v>
      </c>
      <c r="AH2400" s="22">
        <v>0</v>
      </c>
      <c r="AI2400" s="22">
        <v>0</v>
      </c>
      <c r="AJ2400" s="22">
        <v>6001.9084873137317</v>
      </c>
      <c r="AK2400" s="22">
        <v>8544.8116110658502</v>
      </c>
      <c r="AL2400" s="22">
        <v>0</v>
      </c>
      <c r="AM2400" s="22">
        <v>19</v>
      </c>
      <c r="AN2400" s="22">
        <v>0</v>
      </c>
      <c r="AO2400" s="22">
        <v>0</v>
      </c>
      <c r="AQ2400" s="18" t="str">
        <f t="shared" ref="AQ2400:BZ2400" si="2395">IF(OR(AND(AQ$2&gt;$O2399,AQ$2&lt;=$O2400),AND(AQ$2&lt;=$O2399,$O2398&gt;$O2399),AND(AQ$2&gt;$O2400,$O2401&lt;$O2400)),$H2399+((AQ$1-$Q2399)/$U2400/86000),"")</f>
        <v/>
      </c>
      <c r="AR2400" s="18" t="str">
        <f t="shared" si="2395"/>
        <v/>
      </c>
      <c r="AS2400" s="18" t="str">
        <f t="shared" si="2395"/>
        <v/>
      </c>
      <c r="AT2400" s="18" t="str">
        <f t="shared" si="2395"/>
        <v/>
      </c>
      <c r="AU2400" s="18" t="str">
        <f t="shared" si="2395"/>
        <v/>
      </c>
      <c r="AV2400" s="18" t="str">
        <f t="shared" si="2395"/>
        <v/>
      </c>
      <c r="AW2400" s="18" t="str">
        <f t="shared" si="2395"/>
        <v/>
      </c>
      <c r="AX2400" s="18" t="str">
        <f t="shared" si="2395"/>
        <v/>
      </c>
      <c r="AY2400" s="18" t="str">
        <f t="shared" si="2395"/>
        <v/>
      </c>
      <c r="AZ2400" s="18" t="str">
        <f t="shared" si="2395"/>
        <v/>
      </c>
      <c r="BA2400" s="18" t="str">
        <f t="shared" si="2395"/>
        <v/>
      </c>
      <c r="BB2400" s="18" t="str">
        <f t="shared" si="2395"/>
        <v/>
      </c>
      <c r="BC2400" s="18" t="str">
        <f t="shared" si="2395"/>
        <v/>
      </c>
      <c r="BD2400" s="18" t="str">
        <f t="shared" si="2395"/>
        <v/>
      </c>
      <c r="BE2400" s="18" t="str">
        <f t="shared" si="2395"/>
        <v/>
      </c>
      <c r="BF2400" s="18" t="str">
        <f t="shared" si="2395"/>
        <v/>
      </c>
      <c r="BG2400" s="18" t="str">
        <f t="shared" si="2395"/>
        <v/>
      </c>
      <c r="BH2400" s="18" t="str">
        <f t="shared" si="2395"/>
        <v/>
      </c>
      <c r="BI2400" s="18" t="str">
        <f t="shared" si="2395"/>
        <v/>
      </c>
      <c r="BJ2400" s="18" t="str">
        <f t="shared" si="2395"/>
        <v/>
      </c>
      <c r="BK2400" s="18" t="str">
        <f t="shared" si="2395"/>
        <v/>
      </c>
      <c r="BL2400" s="18" t="str">
        <f t="shared" si="2395"/>
        <v/>
      </c>
      <c r="BM2400" s="18" t="str">
        <f t="shared" si="2395"/>
        <v/>
      </c>
      <c r="BN2400" s="18">
        <f t="shared" si="2395"/>
        <v>43532.645519633174</v>
      </c>
      <c r="BO2400" s="18">
        <f t="shared" si="2395"/>
        <v>43532.645712213322</v>
      </c>
      <c r="BP2400" s="18">
        <f t="shared" si="2395"/>
        <v>43532.64577113399</v>
      </c>
      <c r="BQ2400" s="18" t="str">
        <f t="shared" si="2395"/>
        <v/>
      </c>
      <c r="BR2400" s="18" t="str">
        <f t="shared" si="2395"/>
        <v/>
      </c>
      <c r="BS2400" s="18" t="str">
        <f t="shared" si="2395"/>
        <v/>
      </c>
      <c r="BT2400" s="18" t="str">
        <f t="shared" si="2395"/>
        <v/>
      </c>
      <c r="BU2400" s="18" t="str">
        <f t="shared" si="2395"/>
        <v/>
      </c>
      <c r="BV2400" s="18" t="str">
        <f t="shared" si="2395"/>
        <v/>
      </c>
      <c r="BW2400" s="18" t="str">
        <f t="shared" si="2395"/>
        <v/>
      </c>
      <c r="BX2400" s="18" t="str">
        <f t="shared" si="2395"/>
        <v/>
      </c>
      <c r="BY2400" s="18" t="str">
        <f t="shared" si="2395"/>
        <v/>
      </c>
      <c r="BZ2400" s="18" t="str">
        <f t="shared" si="2395"/>
        <v/>
      </c>
      <c r="CA2400" s="18" t="str">
        <f>IF(BY2400&lt;&gt;"",BY2400-LOOKUP(2,1/(LEN($AQ$1:AQ2400)&gt;0),$AQ$1:AQ2400),"")</f>
        <v/>
      </c>
    </row>
    <row r="2401" spans="1:79" x14ac:dyDescent="0.25">
      <c r="A2401" s="21">
        <v>62526</v>
      </c>
      <c r="B2401" s="21">
        <v>2</v>
      </c>
      <c r="C2401" s="22" t="s">
        <v>2678</v>
      </c>
      <c r="D2401" s="21">
        <v>332</v>
      </c>
      <c r="E2401" s="23">
        <v>0.64652777777777781</v>
      </c>
      <c r="F2401" s="22" t="s">
        <v>666</v>
      </c>
      <c r="G2401" s="22" t="b">
        <v>1</v>
      </c>
      <c r="H2401" s="24">
        <v>43532.646516203706</v>
      </c>
      <c r="I2401" s="25" t="s">
        <v>503</v>
      </c>
      <c r="J2401" s="22" t="s">
        <v>504</v>
      </c>
      <c r="K2401" s="11">
        <v>0</v>
      </c>
      <c r="L2401" s="11">
        <v>3135</v>
      </c>
      <c r="M2401" s="11">
        <v>2589</v>
      </c>
      <c r="N2401" s="11">
        <v>4.4764192352886312E-12</v>
      </c>
      <c r="O2401" s="11">
        <v>194</v>
      </c>
      <c r="P2401" s="14">
        <v>0.24999998852085978</v>
      </c>
      <c r="Q2401" s="11">
        <v>6219.4736365231329</v>
      </c>
      <c r="R2401" s="15">
        <v>0.71596158146314393</v>
      </c>
      <c r="S2401" s="11">
        <v>217.56514920940117</v>
      </c>
      <c r="T2401" s="11">
        <v>45.000000461004674</v>
      </c>
      <c r="U2401" s="11">
        <v>4.8347810440121002</v>
      </c>
      <c r="V2401" s="11">
        <v>17.40521175844356</v>
      </c>
      <c r="W2401" s="22"/>
      <c r="X2401" s="21">
        <v>0</v>
      </c>
      <c r="Y2401" s="22">
        <v>0</v>
      </c>
      <c r="Z2401" s="22">
        <v>0</v>
      </c>
      <c r="AA2401" s="22">
        <v>0</v>
      </c>
      <c r="AB2401" s="22">
        <v>0</v>
      </c>
      <c r="AC2401" s="22">
        <v>0</v>
      </c>
      <c r="AD2401" s="22">
        <v>0</v>
      </c>
      <c r="AE2401" s="22">
        <v>0</v>
      </c>
      <c r="AF2401" s="22">
        <v>6219.4736365231329</v>
      </c>
      <c r="AG2401" s="21">
        <v>0</v>
      </c>
      <c r="AH2401" s="22">
        <v>0</v>
      </c>
      <c r="AI2401" s="22">
        <v>0</v>
      </c>
      <c r="AJ2401" s="22">
        <v>6219.4736365231329</v>
      </c>
      <c r="AK2401" s="22">
        <v>8544.8116110658502</v>
      </c>
      <c r="AL2401" s="22">
        <v>0</v>
      </c>
      <c r="AM2401" s="22">
        <v>18</v>
      </c>
      <c r="AN2401" s="22">
        <v>0</v>
      </c>
      <c r="AO2401" s="22">
        <v>0</v>
      </c>
      <c r="AQ2401" s="18" t="str">
        <f t="shared" ref="AQ2401:BZ2401" si="2396">IF(OR(AND(AQ$2&gt;$O2400,AQ$2&lt;=$O2401),AND(AQ$2&lt;=$O2400,$O2399&gt;$O2400),AND(AQ$2&gt;$O2401,$O2402&lt;$O2401)),$H2400+((AQ$1-$Q2400)/$U2401/86000),"")</f>
        <v/>
      </c>
      <c r="AR2401" s="18" t="str">
        <f t="shared" si="2396"/>
        <v/>
      </c>
      <c r="AS2401" s="18" t="str">
        <f t="shared" si="2396"/>
        <v/>
      </c>
      <c r="AT2401" s="18" t="str">
        <f t="shared" si="2396"/>
        <v/>
      </c>
      <c r="AU2401" s="18" t="str">
        <f t="shared" si="2396"/>
        <v/>
      </c>
      <c r="AV2401" s="18" t="str">
        <f t="shared" si="2396"/>
        <v/>
      </c>
      <c r="AW2401" s="18" t="str">
        <f t="shared" si="2396"/>
        <v/>
      </c>
      <c r="AX2401" s="18" t="str">
        <f t="shared" si="2396"/>
        <v/>
      </c>
      <c r="AY2401" s="18" t="str">
        <f t="shared" si="2396"/>
        <v/>
      </c>
      <c r="AZ2401" s="18" t="str">
        <f t="shared" si="2396"/>
        <v/>
      </c>
      <c r="BA2401" s="18" t="str">
        <f t="shared" si="2396"/>
        <v/>
      </c>
      <c r="BB2401" s="18" t="str">
        <f t="shared" si="2396"/>
        <v/>
      </c>
      <c r="BC2401" s="18" t="str">
        <f t="shared" si="2396"/>
        <v/>
      </c>
      <c r="BD2401" s="18" t="str">
        <f t="shared" si="2396"/>
        <v/>
      </c>
      <c r="BE2401" s="18" t="str">
        <f t="shared" si="2396"/>
        <v/>
      </c>
      <c r="BF2401" s="18" t="str">
        <f t="shared" si="2396"/>
        <v/>
      </c>
      <c r="BG2401" s="18" t="str">
        <f t="shared" si="2396"/>
        <v/>
      </c>
      <c r="BH2401" s="18" t="str">
        <f t="shared" si="2396"/>
        <v/>
      </c>
      <c r="BI2401" s="18" t="str">
        <f t="shared" si="2396"/>
        <v/>
      </c>
      <c r="BJ2401" s="18" t="str">
        <f t="shared" si="2396"/>
        <v/>
      </c>
      <c r="BK2401" s="18" t="str">
        <f t="shared" si="2396"/>
        <v/>
      </c>
      <c r="BL2401" s="18" t="str">
        <f t="shared" si="2396"/>
        <v/>
      </c>
      <c r="BM2401" s="18" t="str">
        <f t="shared" si="2396"/>
        <v/>
      </c>
      <c r="BN2401" s="18" t="str">
        <f t="shared" si="2396"/>
        <v/>
      </c>
      <c r="BO2401" s="18" t="str">
        <f t="shared" si="2396"/>
        <v/>
      </c>
      <c r="BP2401" s="18" t="str">
        <f t="shared" si="2396"/>
        <v/>
      </c>
      <c r="BQ2401" s="18">
        <f t="shared" si="2396"/>
        <v>43532.646319292959</v>
      </c>
      <c r="BR2401" s="18" t="str">
        <f t="shared" si="2396"/>
        <v/>
      </c>
      <c r="BS2401" s="18" t="str">
        <f t="shared" si="2396"/>
        <v/>
      </c>
      <c r="BT2401" s="18" t="str">
        <f t="shared" si="2396"/>
        <v/>
      </c>
      <c r="BU2401" s="18" t="str">
        <f t="shared" si="2396"/>
        <v/>
      </c>
      <c r="BV2401" s="18" t="str">
        <f t="shared" si="2396"/>
        <v/>
      </c>
      <c r="BW2401" s="18" t="str">
        <f t="shared" si="2396"/>
        <v/>
      </c>
      <c r="BX2401" s="18" t="str">
        <f t="shared" si="2396"/>
        <v/>
      </c>
      <c r="BY2401" s="18" t="str">
        <f t="shared" si="2396"/>
        <v/>
      </c>
      <c r="BZ2401" s="18" t="str">
        <f t="shared" si="2396"/>
        <v/>
      </c>
      <c r="CA2401" s="18" t="str">
        <f>IF(BY2401&lt;&gt;"",BY2401-LOOKUP(2,1/(LEN($AQ$1:AQ2401)&gt;0),$AQ$1:AQ2401),"")</f>
        <v/>
      </c>
    </row>
    <row r="2402" spans="1:79" x14ac:dyDescent="0.25">
      <c r="A2402" s="21">
        <v>62527</v>
      </c>
      <c r="B2402" s="21">
        <v>2</v>
      </c>
      <c r="C2402" s="22" t="s">
        <v>2679</v>
      </c>
      <c r="D2402" s="21">
        <v>332</v>
      </c>
      <c r="E2402" s="23">
        <v>0.64652777777777781</v>
      </c>
      <c r="F2402" s="22" t="s">
        <v>666</v>
      </c>
      <c r="G2402" s="22" t="b">
        <v>1</v>
      </c>
      <c r="H2402" s="24">
        <v>43532.647037037037</v>
      </c>
      <c r="I2402" s="25" t="s">
        <v>301</v>
      </c>
      <c r="J2402" s="22" t="s">
        <v>302</v>
      </c>
      <c r="K2402" s="11">
        <v>0</v>
      </c>
      <c r="L2402" s="11">
        <v>3136</v>
      </c>
      <c r="M2402" s="11">
        <v>2591</v>
      </c>
      <c r="N2402" s="11">
        <v>1.9539925233402755E-14</v>
      </c>
      <c r="O2402" s="11">
        <v>195</v>
      </c>
      <c r="P2402" s="14">
        <v>0.49999999743446177</v>
      </c>
      <c r="Q2402" s="11">
        <v>6282.0981418088677</v>
      </c>
      <c r="R2402" s="15">
        <v>0.72317067060204199</v>
      </c>
      <c r="S2402" s="11">
        <v>62.624505285734813</v>
      </c>
      <c r="T2402" s="11">
        <v>44.999999832361937</v>
      </c>
      <c r="U2402" s="11">
        <v>1.3916556782006506</v>
      </c>
      <c r="V2402" s="11">
        <v>5.0099604415223427</v>
      </c>
      <c r="W2402" s="22"/>
      <c r="X2402" s="21">
        <v>0</v>
      </c>
      <c r="Y2402" s="22">
        <v>0</v>
      </c>
      <c r="Z2402" s="22">
        <v>0</v>
      </c>
      <c r="AA2402" s="22">
        <v>0</v>
      </c>
      <c r="AB2402" s="22">
        <v>0</v>
      </c>
      <c r="AC2402" s="22">
        <v>0</v>
      </c>
      <c r="AD2402" s="22">
        <v>0</v>
      </c>
      <c r="AE2402" s="22">
        <v>0</v>
      </c>
      <c r="AF2402" s="22">
        <v>6282.0981418088677</v>
      </c>
      <c r="AG2402" s="21">
        <v>0</v>
      </c>
      <c r="AH2402" s="22">
        <v>0</v>
      </c>
      <c r="AI2402" s="22">
        <v>0</v>
      </c>
      <c r="AJ2402" s="22">
        <v>6282.0981418088677</v>
      </c>
      <c r="AK2402" s="22">
        <v>8544.8116110658502</v>
      </c>
      <c r="AL2402" s="22">
        <v>0</v>
      </c>
      <c r="AM2402" s="22">
        <v>17</v>
      </c>
      <c r="AN2402" s="22">
        <v>0</v>
      </c>
      <c r="AO2402" s="22">
        <v>0</v>
      </c>
      <c r="AQ2402" s="18" t="str">
        <f t="shared" ref="AQ2402:BZ2402" si="2397">IF(OR(AND(AQ$2&gt;$O2401,AQ$2&lt;=$O2402),AND(AQ$2&lt;=$O2401,$O2400&gt;$O2401),AND(AQ$2&gt;$O2402,$O2403&lt;$O2402)),$H2401+((AQ$1-$Q2401)/$U2402/86000),"")</f>
        <v/>
      </c>
      <c r="AR2402" s="18" t="str">
        <f t="shared" si="2397"/>
        <v/>
      </c>
      <c r="AS2402" s="18" t="str">
        <f t="shared" si="2397"/>
        <v/>
      </c>
      <c r="AT2402" s="18" t="str">
        <f t="shared" si="2397"/>
        <v/>
      </c>
      <c r="AU2402" s="18" t="str">
        <f t="shared" si="2397"/>
        <v/>
      </c>
      <c r="AV2402" s="18" t="str">
        <f t="shared" si="2397"/>
        <v/>
      </c>
      <c r="AW2402" s="18" t="str">
        <f t="shared" si="2397"/>
        <v/>
      </c>
      <c r="AX2402" s="18" t="str">
        <f t="shared" si="2397"/>
        <v/>
      </c>
      <c r="AY2402" s="18" t="str">
        <f t="shared" si="2397"/>
        <v/>
      </c>
      <c r="AZ2402" s="18" t="str">
        <f t="shared" si="2397"/>
        <v/>
      </c>
      <c r="BA2402" s="18" t="str">
        <f t="shared" si="2397"/>
        <v/>
      </c>
      <c r="BB2402" s="18" t="str">
        <f t="shared" si="2397"/>
        <v/>
      </c>
      <c r="BC2402" s="18" t="str">
        <f t="shared" si="2397"/>
        <v/>
      </c>
      <c r="BD2402" s="18" t="str">
        <f t="shared" si="2397"/>
        <v/>
      </c>
      <c r="BE2402" s="18" t="str">
        <f t="shared" si="2397"/>
        <v/>
      </c>
      <c r="BF2402" s="18" t="str">
        <f t="shared" si="2397"/>
        <v/>
      </c>
      <c r="BG2402" s="18" t="str">
        <f t="shared" si="2397"/>
        <v/>
      </c>
      <c r="BH2402" s="18" t="str">
        <f t="shared" si="2397"/>
        <v/>
      </c>
      <c r="BI2402" s="18" t="str">
        <f t="shared" si="2397"/>
        <v/>
      </c>
      <c r="BJ2402" s="18" t="str">
        <f t="shared" si="2397"/>
        <v/>
      </c>
      <c r="BK2402" s="18" t="str">
        <f t="shared" si="2397"/>
        <v/>
      </c>
      <c r="BL2402" s="18" t="str">
        <f t="shared" si="2397"/>
        <v/>
      </c>
      <c r="BM2402" s="18" t="str">
        <f t="shared" si="2397"/>
        <v/>
      </c>
      <c r="BN2402" s="18" t="str">
        <f t="shared" si="2397"/>
        <v/>
      </c>
      <c r="BO2402" s="18" t="str">
        <f t="shared" si="2397"/>
        <v/>
      </c>
      <c r="BP2402" s="18" t="str">
        <f t="shared" si="2397"/>
        <v/>
      </c>
      <c r="BQ2402" s="18" t="str">
        <f t="shared" si="2397"/>
        <v/>
      </c>
      <c r="BR2402" s="18" t="str">
        <f t="shared" si="2397"/>
        <v/>
      </c>
      <c r="BS2402" s="18" t="str">
        <f t="shared" si="2397"/>
        <v/>
      </c>
      <c r="BT2402" s="18" t="str">
        <f t="shared" si="2397"/>
        <v/>
      </c>
      <c r="BU2402" s="18" t="str">
        <f t="shared" si="2397"/>
        <v/>
      </c>
      <c r="BV2402" s="18" t="str">
        <f t="shared" si="2397"/>
        <v/>
      </c>
      <c r="BW2402" s="18" t="str">
        <f t="shared" si="2397"/>
        <v/>
      </c>
      <c r="BX2402" s="18" t="str">
        <f t="shared" si="2397"/>
        <v/>
      </c>
      <c r="BY2402" s="18" t="str">
        <f t="shared" si="2397"/>
        <v/>
      </c>
      <c r="BZ2402" s="18" t="str">
        <f t="shared" si="2397"/>
        <v/>
      </c>
      <c r="CA2402" s="18" t="str">
        <f>IF(BY2402&lt;&gt;"",BY2402-LOOKUP(2,1/(LEN($AQ$1:AQ2402)&gt;0),$AQ$1:AQ2402),"")</f>
        <v/>
      </c>
    </row>
    <row r="2403" spans="1:79" x14ac:dyDescent="0.25">
      <c r="A2403" s="21">
        <v>62529</v>
      </c>
      <c r="B2403" s="21">
        <v>2</v>
      </c>
      <c r="C2403" s="22" t="s">
        <v>2681</v>
      </c>
      <c r="D2403" s="21">
        <v>332</v>
      </c>
      <c r="E2403" s="23">
        <v>0.64722222222222225</v>
      </c>
      <c r="F2403" s="22" t="s">
        <v>666</v>
      </c>
      <c r="G2403" s="22" t="b">
        <v>1</v>
      </c>
      <c r="H2403" s="24">
        <v>43532.647557870368</v>
      </c>
      <c r="I2403" s="25" t="s">
        <v>301</v>
      </c>
      <c r="J2403" s="22" t="s">
        <v>302</v>
      </c>
      <c r="K2403" s="11">
        <v>0</v>
      </c>
      <c r="L2403" s="11">
        <v>3137</v>
      </c>
      <c r="M2403" s="11">
        <v>2593</v>
      </c>
      <c r="N2403" s="11">
        <v>1.9539925233402755E-14</v>
      </c>
      <c r="O2403" s="11">
        <v>195</v>
      </c>
      <c r="P2403" s="14">
        <v>0.49999999743446177</v>
      </c>
      <c r="Q2403" s="11">
        <v>6282.0981418088677</v>
      </c>
      <c r="R2403" s="15">
        <v>0.72317067060204199</v>
      </c>
      <c r="S2403" s="11">
        <v>0</v>
      </c>
      <c r="T2403" s="11">
        <v>44.999999832361937</v>
      </c>
      <c r="U2403" s="11">
        <v>0</v>
      </c>
      <c r="V2403" s="11">
        <v>0</v>
      </c>
      <c r="W2403" s="22"/>
      <c r="X2403" s="21">
        <v>0</v>
      </c>
      <c r="Y2403" s="22">
        <v>0.5</v>
      </c>
      <c r="Z2403" s="22">
        <v>0</v>
      </c>
      <c r="AA2403" s="22">
        <v>0</v>
      </c>
      <c r="AB2403" s="22">
        <v>0</v>
      </c>
      <c r="AC2403" s="22">
        <v>1</v>
      </c>
      <c r="AD2403" s="22">
        <v>2</v>
      </c>
      <c r="AE2403" s="22">
        <v>0</v>
      </c>
      <c r="AF2403" s="22">
        <v>6282.0981418088677</v>
      </c>
      <c r="AG2403" s="21">
        <v>0</v>
      </c>
      <c r="AH2403" s="22">
        <v>0</v>
      </c>
      <c r="AI2403" s="22">
        <v>0</v>
      </c>
      <c r="AJ2403" s="22">
        <v>6282.0981418088677</v>
      </c>
      <c r="AK2403" s="22">
        <v>8544.8116110658502</v>
      </c>
      <c r="AL2403" s="22">
        <v>0</v>
      </c>
      <c r="AM2403" s="22">
        <v>16</v>
      </c>
      <c r="AN2403" s="22">
        <v>0</v>
      </c>
      <c r="AO2403" s="22">
        <v>0</v>
      </c>
      <c r="AQ2403" s="18" t="str">
        <f t="shared" ref="AQ2403:BZ2403" si="2398">IF(OR(AND(AQ$2&gt;$O2402,AQ$2&lt;=$O2403),AND(AQ$2&lt;=$O2402,$O2401&gt;$O2402),AND(AQ$2&gt;$O2403,$O2404&lt;$O2403)),$H2402+((AQ$1-$Q2402)/$U2403/86000),"")</f>
        <v/>
      </c>
      <c r="AR2403" s="18" t="str">
        <f t="shared" si="2398"/>
        <v/>
      </c>
      <c r="AS2403" s="18" t="str">
        <f t="shared" si="2398"/>
        <v/>
      </c>
      <c r="AT2403" s="18" t="str">
        <f t="shared" si="2398"/>
        <v/>
      </c>
      <c r="AU2403" s="18" t="str">
        <f t="shared" si="2398"/>
        <v/>
      </c>
      <c r="AV2403" s="18" t="str">
        <f t="shared" si="2398"/>
        <v/>
      </c>
      <c r="AW2403" s="18" t="str">
        <f t="shared" si="2398"/>
        <v/>
      </c>
      <c r="AX2403" s="18" t="str">
        <f t="shared" si="2398"/>
        <v/>
      </c>
      <c r="AY2403" s="18" t="str">
        <f t="shared" si="2398"/>
        <v/>
      </c>
      <c r="AZ2403" s="18" t="str">
        <f t="shared" si="2398"/>
        <v/>
      </c>
      <c r="BA2403" s="18" t="str">
        <f t="shared" si="2398"/>
        <v/>
      </c>
      <c r="BB2403" s="18" t="str">
        <f t="shared" si="2398"/>
        <v/>
      </c>
      <c r="BC2403" s="18" t="str">
        <f t="shared" si="2398"/>
        <v/>
      </c>
      <c r="BD2403" s="18" t="str">
        <f t="shared" si="2398"/>
        <v/>
      </c>
      <c r="BE2403" s="18" t="str">
        <f t="shared" si="2398"/>
        <v/>
      </c>
      <c r="BF2403" s="18" t="str">
        <f t="shared" si="2398"/>
        <v/>
      </c>
      <c r="BG2403" s="18" t="str">
        <f t="shared" si="2398"/>
        <v/>
      </c>
      <c r="BH2403" s="18" t="str">
        <f t="shared" si="2398"/>
        <v/>
      </c>
      <c r="BI2403" s="18" t="str">
        <f t="shared" si="2398"/>
        <v/>
      </c>
      <c r="BJ2403" s="18" t="str">
        <f t="shared" si="2398"/>
        <v/>
      </c>
      <c r="BK2403" s="18" t="str">
        <f t="shared" si="2398"/>
        <v/>
      </c>
      <c r="BL2403" s="18" t="str">
        <f t="shared" si="2398"/>
        <v/>
      </c>
      <c r="BM2403" s="18" t="str">
        <f t="shared" si="2398"/>
        <v/>
      </c>
      <c r="BN2403" s="18" t="str">
        <f t="shared" si="2398"/>
        <v/>
      </c>
      <c r="BO2403" s="18" t="str">
        <f t="shared" si="2398"/>
        <v/>
      </c>
      <c r="BP2403" s="18" t="str">
        <f t="shared" si="2398"/>
        <v/>
      </c>
      <c r="BQ2403" s="18" t="str">
        <f t="shared" si="2398"/>
        <v/>
      </c>
      <c r="BR2403" s="18" t="str">
        <f t="shared" si="2398"/>
        <v/>
      </c>
      <c r="BS2403" s="18" t="str">
        <f t="shared" si="2398"/>
        <v/>
      </c>
      <c r="BT2403" s="18" t="str">
        <f t="shared" si="2398"/>
        <v/>
      </c>
      <c r="BU2403" s="18" t="str">
        <f t="shared" si="2398"/>
        <v/>
      </c>
      <c r="BV2403" s="18" t="str">
        <f t="shared" si="2398"/>
        <v/>
      </c>
      <c r="BW2403" s="18" t="str">
        <f t="shared" si="2398"/>
        <v/>
      </c>
      <c r="BX2403" s="18" t="str">
        <f t="shared" si="2398"/>
        <v/>
      </c>
      <c r="BY2403" s="18" t="str">
        <f t="shared" si="2398"/>
        <v/>
      </c>
      <c r="BZ2403" s="18" t="str">
        <f t="shared" si="2398"/>
        <v/>
      </c>
      <c r="CA2403" s="18" t="str">
        <f>IF(BY2403&lt;&gt;"",BY2403-LOOKUP(2,1/(LEN($AQ$1:AQ2403)&gt;0),$AQ$1:AQ2403),"")</f>
        <v/>
      </c>
    </row>
    <row r="2404" spans="1:79" x14ac:dyDescent="0.25">
      <c r="A2404" s="21">
        <v>62530</v>
      </c>
      <c r="B2404" s="21">
        <v>2</v>
      </c>
      <c r="C2404" s="22" t="s">
        <v>2682</v>
      </c>
      <c r="D2404" s="21">
        <v>332</v>
      </c>
      <c r="E2404" s="23">
        <v>0.6479166666666667</v>
      </c>
      <c r="F2404" s="22" t="s">
        <v>666</v>
      </c>
      <c r="G2404" s="22" t="b">
        <v>1</v>
      </c>
      <c r="H2404" s="24">
        <v>43532.648078703707</v>
      </c>
      <c r="I2404" s="25" t="s">
        <v>301</v>
      </c>
      <c r="J2404" s="22" t="s">
        <v>302</v>
      </c>
      <c r="K2404" s="11">
        <v>0</v>
      </c>
      <c r="L2404" s="11">
        <v>3138</v>
      </c>
      <c r="M2404" s="11">
        <v>2595</v>
      </c>
      <c r="N2404" s="11">
        <v>1.9539925233402755E-14</v>
      </c>
      <c r="O2404" s="11">
        <v>195</v>
      </c>
      <c r="P2404" s="14">
        <v>0.49999999743446177</v>
      </c>
      <c r="Q2404" s="11">
        <v>6282.0981418088677</v>
      </c>
      <c r="R2404" s="15">
        <v>0.72317067060204199</v>
      </c>
      <c r="S2404" s="11">
        <v>0</v>
      </c>
      <c r="T2404" s="11">
        <v>45.000000461004674</v>
      </c>
      <c r="U2404" s="11">
        <v>0</v>
      </c>
      <c r="V2404" s="11">
        <v>0</v>
      </c>
      <c r="W2404" s="22"/>
      <c r="X2404" s="21">
        <v>0</v>
      </c>
      <c r="Y2404" s="22">
        <v>0.5</v>
      </c>
      <c r="Z2404" s="22">
        <v>0</v>
      </c>
      <c r="AA2404" s="22">
        <v>0</v>
      </c>
      <c r="AB2404" s="22">
        <v>0</v>
      </c>
      <c r="AC2404" s="22">
        <v>1</v>
      </c>
      <c r="AD2404" s="22">
        <v>1</v>
      </c>
      <c r="AE2404" s="22">
        <v>0</v>
      </c>
      <c r="AF2404" s="22">
        <v>6282.0981418088677</v>
      </c>
      <c r="AG2404" s="21">
        <v>0</v>
      </c>
      <c r="AH2404" s="22">
        <v>0</v>
      </c>
      <c r="AI2404" s="22">
        <v>0</v>
      </c>
      <c r="AJ2404" s="22">
        <v>6282.0981418088677</v>
      </c>
      <c r="AK2404" s="22">
        <v>8544.8116110658502</v>
      </c>
      <c r="AL2404" s="22">
        <v>0</v>
      </c>
      <c r="AM2404" s="22">
        <v>15</v>
      </c>
      <c r="AN2404" s="22">
        <v>0</v>
      </c>
      <c r="AO2404" s="22">
        <v>0</v>
      </c>
      <c r="AQ2404" s="18" t="str">
        <f t="shared" ref="AQ2404:BZ2404" si="2399">IF(OR(AND(AQ$2&gt;$O2403,AQ$2&lt;=$O2404),AND(AQ$2&lt;=$O2403,$O2402&gt;$O2403),AND(AQ$2&gt;$O2404,$O2405&lt;$O2404)),$H2403+((AQ$1-$Q2403)/$U2404/86000),"")</f>
        <v/>
      </c>
      <c r="AR2404" s="18" t="str">
        <f t="shared" si="2399"/>
        <v/>
      </c>
      <c r="AS2404" s="18" t="str">
        <f t="shared" si="2399"/>
        <v/>
      </c>
      <c r="AT2404" s="18" t="str">
        <f t="shared" si="2399"/>
        <v/>
      </c>
      <c r="AU2404" s="18" t="str">
        <f t="shared" si="2399"/>
        <v/>
      </c>
      <c r="AV2404" s="18" t="str">
        <f t="shared" si="2399"/>
        <v/>
      </c>
      <c r="AW2404" s="18" t="str">
        <f t="shared" si="2399"/>
        <v/>
      </c>
      <c r="AX2404" s="18" t="str">
        <f t="shared" si="2399"/>
        <v/>
      </c>
      <c r="AY2404" s="18" t="str">
        <f t="shared" si="2399"/>
        <v/>
      </c>
      <c r="AZ2404" s="18" t="str">
        <f t="shared" si="2399"/>
        <v/>
      </c>
      <c r="BA2404" s="18" t="str">
        <f t="shared" si="2399"/>
        <v/>
      </c>
      <c r="BB2404" s="18" t="str">
        <f t="shared" si="2399"/>
        <v/>
      </c>
      <c r="BC2404" s="18" t="str">
        <f t="shared" si="2399"/>
        <v/>
      </c>
      <c r="BD2404" s="18" t="str">
        <f t="shared" si="2399"/>
        <v/>
      </c>
      <c r="BE2404" s="18" t="str">
        <f t="shared" si="2399"/>
        <v/>
      </c>
      <c r="BF2404" s="18" t="str">
        <f t="shared" si="2399"/>
        <v/>
      </c>
      <c r="BG2404" s="18" t="str">
        <f t="shared" si="2399"/>
        <v/>
      </c>
      <c r="BH2404" s="18" t="str">
        <f t="shared" si="2399"/>
        <v/>
      </c>
      <c r="BI2404" s="18" t="str">
        <f t="shared" si="2399"/>
        <v/>
      </c>
      <c r="BJ2404" s="18" t="str">
        <f t="shared" si="2399"/>
        <v/>
      </c>
      <c r="BK2404" s="18" t="str">
        <f t="shared" si="2399"/>
        <v/>
      </c>
      <c r="BL2404" s="18" t="str">
        <f t="shared" si="2399"/>
        <v/>
      </c>
      <c r="BM2404" s="18" t="str">
        <f t="shared" si="2399"/>
        <v/>
      </c>
      <c r="BN2404" s="18" t="str">
        <f t="shared" si="2399"/>
        <v/>
      </c>
      <c r="BO2404" s="18" t="str">
        <f t="shared" si="2399"/>
        <v/>
      </c>
      <c r="BP2404" s="18" t="str">
        <f t="shared" si="2399"/>
        <v/>
      </c>
      <c r="BQ2404" s="18" t="str">
        <f t="shared" si="2399"/>
        <v/>
      </c>
      <c r="BR2404" s="18" t="str">
        <f t="shared" si="2399"/>
        <v/>
      </c>
      <c r="BS2404" s="18" t="str">
        <f t="shared" si="2399"/>
        <v/>
      </c>
      <c r="BT2404" s="18" t="str">
        <f t="shared" si="2399"/>
        <v/>
      </c>
      <c r="BU2404" s="18" t="str">
        <f t="shared" si="2399"/>
        <v/>
      </c>
      <c r="BV2404" s="18" t="str">
        <f t="shared" si="2399"/>
        <v/>
      </c>
      <c r="BW2404" s="18" t="str">
        <f t="shared" si="2399"/>
        <v/>
      </c>
      <c r="BX2404" s="18" t="str">
        <f t="shared" si="2399"/>
        <v/>
      </c>
      <c r="BY2404" s="18" t="str">
        <f t="shared" si="2399"/>
        <v/>
      </c>
      <c r="BZ2404" s="18" t="str">
        <f t="shared" si="2399"/>
        <v/>
      </c>
      <c r="CA2404" s="18" t="str">
        <f>IF(BY2404&lt;&gt;"",BY2404-LOOKUP(2,1/(LEN($AQ$1:AQ2404)&gt;0),$AQ$1:AQ2404),"")</f>
        <v/>
      </c>
    </row>
    <row r="2405" spans="1:79" x14ac:dyDescent="0.25">
      <c r="A2405" s="21">
        <v>62532</v>
      </c>
      <c r="B2405" s="21">
        <v>2</v>
      </c>
      <c r="C2405" s="22" t="s">
        <v>2684</v>
      </c>
      <c r="D2405" s="21">
        <v>332</v>
      </c>
      <c r="E2405" s="23">
        <v>0.64861111111111114</v>
      </c>
      <c r="F2405" s="22" t="s">
        <v>666</v>
      </c>
      <c r="G2405" s="22" t="b">
        <v>1</v>
      </c>
      <c r="H2405" s="24">
        <v>43532.648599537039</v>
      </c>
      <c r="I2405" s="25" t="s">
        <v>305</v>
      </c>
      <c r="J2405" s="22" t="s">
        <v>306</v>
      </c>
      <c r="K2405" s="11">
        <v>0</v>
      </c>
      <c r="L2405" s="11">
        <v>3139</v>
      </c>
      <c r="M2405" s="11">
        <v>2597</v>
      </c>
      <c r="N2405" s="11">
        <v>2.7618796138995094E-11</v>
      </c>
      <c r="O2405" s="11">
        <v>201</v>
      </c>
      <c r="P2405" s="14">
        <v>0.75000001499462665</v>
      </c>
      <c r="Q2405" s="11">
        <v>6379.2880850996717</v>
      </c>
      <c r="R2405" s="15">
        <v>0.73435879833879636</v>
      </c>
      <c r="S2405" s="11">
        <v>97.189943290803967</v>
      </c>
      <c r="T2405" s="11">
        <v>44.999999832361937</v>
      </c>
      <c r="U2405" s="11">
        <v>2.1597765256192161</v>
      </c>
      <c r="V2405" s="11">
        <v>7.7751954922291784</v>
      </c>
      <c r="W2405" s="22"/>
      <c r="X2405" s="21">
        <v>0</v>
      </c>
      <c r="Y2405" s="22">
        <v>0</v>
      </c>
      <c r="Z2405" s="22">
        <v>0</v>
      </c>
      <c r="AA2405" s="22">
        <v>0</v>
      </c>
      <c r="AB2405" s="22">
        <v>0</v>
      </c>
      <c r="AC2405" s="22">
        <v>0</v>
      </c>
      <c r="AD2405" s="22">
        <v>0</v>
      </c>
      <c r="AE2405" s="22">
        <v>0</v>
      </c>
      <c r="AF2405" s="22">
        <v>6379.2880850996717</v>
      </c>
      <c r="AG2405" s="21">
        <v>0</v>
      </c>
      <c r="AH2405" s="22">
        <v>0</v>
      </c>
      <c r="AI2405" s="22">
        <v>0</v>
      </c>
      <c r="AJ2405" s="22">
        <v>6379.2880850996717</v>
      </c>
      <c r="AK2405" s="22">
        <v>8544.8116110658502</v>
      </c>
      <c r="AL2405" s="22">
        <v>0</v>
      </c>
      <c r="AM2405" s="22">
        <v>14</v>
      </c>
      <c r="AN2405" s="22">
        <v>0</v>
      </c>
      <c r="AO2405" s="22">
        <v>0</v>
      </c>
      <c r="AQ2405" s="18" t="str">
        <f t="shared" ref="AQ2405:BZ2405" si="2400">IF(OR(AND(AQ$2&gt;$O2404,AQ$2&lt;=$O2405),AND(AQ$2&lt;=$O2404,$O2403&gt;$O2404),AND(AQ$2&gt;$O2405,$O2406&lt;$O2405)),$H2404+((AQ$1-$Q2404)/$U2405/86000),"")</f>
        <v/>
      </c>
      <c r="AR2405" s="18" t="str">
        <f t="shared" si="2400"/>
        <v/>
      </c>
      <c r="AS2405" s="18" t="str">
        <f t="shared" si="2400"/>
        <v/>
      </c>
      <c r="AT2405" s="18" t="str">
        <f t="shared" si="2400"/>
        <v/>
      </c>
      <c r="AU2405" s="18" t="str">
        <f t="shared" si="2400"/>
        <v/>
      </c>
      <c r="AV2405" s="18" t="str">
        <f t="shared" si="2400"/>
        <v/>
      </c>
      <c r="AW2405" s="18" t="str">
        <f t="shared" si="2400"/>
        <v/>
      </c>
      <c r="AX2405" s="18" t="str">
        <f t="shared" si="2400"/>
        <v/>
      </c>
      <c r="AY2405" s="18" t="str">
        <f t="shared" si="2400"/>
        <v/>
      </c>
      <c r="AZ2405" s="18" t="str">
        <f t="shared" si="2400"/>
        <v/>
      </c>
      <c r="BA2405" s="18" t="str">
        <f t="shared" si="2400"/>
        <v/>
      </c>
      <c r="BB2405" s="18" t="str">
        <f t="shared" si="2400"/>
        <v/>
      </c>
      <c r="BC2405" s="18" t="str">
        <f t="shared" si="2400"/>
        <v/>
      </c>
      <c r="BD2405" s="18" t="str">
        <f t="shared" si="2400"/>
        <v/>
      </c>
      <c r="BE2405" s="18" t="str">
        <f t="shared" si="2400"/>
        <v/>
      </c>
      <c r="BF2405" s="18" t="str">
        <f t="shared" si="2400"/>
        <v/>
      </c>
      <c r="BG2405" s="18" t="str">
        <f t="shared" si="2400"/>
        <v/>
      </c>
      <c r="BH2405" s="18" t="str">
        <f t="shared" si="2400"/>
        <v/>
      </c>
      <c r="BI2405" s="18" t="str">
        <f t="shared" si="2400"/>
        <v/>
      </c>
      <c r="BJ2405" s="18" t="str">
        <f t="shared" si="2400"/>
        <v/>
      </c>
      <c r="BK2405" s="18" t="str">
        <f t="shared" si="2400"/>
        <v/>
      </c>
      <c r="BL2405" s="18" t="str">
        <f t="shared" si="2400"/>
        <v/>
      </c>
      <c r="BM2405" s="18" t="str">
        <f t="shared" si="2400"/>
        <v/>
      </c>
      <c r="BN2405" s="18" t="str">
        <f t="shared" si="2400"/>
        <v/>
      </c>
      <c r="BO2405" s="18" t="str">
        <f t="shared" si="2400"/>
        <v/>
      </c>
      <c r="BP2405" s="18" t="str">
        <f t="shared" si="2400"/>
        <v/>
      </c>
      <c r="BQ2405" s="18" t="str">
        <f t="shared" si="2400"/>
        <v/>
      </c>
      <c r="BR2405" s="18">
        <f t="shared" si="2400"/>
        <v>43532.648229129016</v>
      </c>
      <c r="BS2405" s="18" t="str">
        <f t="shared" si="2400"/>
        <v/>
      </c>
      <c r="BT2405" s="18" t="str">
        <f t="shared" si="2400"/>
        <v/>
      </c>
      <c r="BU2405" s="18" t="str">
        <f t="shared" si="2400"/>
        <v/>
      </c>
      <c r="BV2405" s="18" t="str">
        <f t="shared" si="2400"/>
        <v/>
      </c>
      <c r="BW2405" s="18" t="str">
        <f t="shared" si="2400"/>
        <v/>
      </c>
      <c r="BX2405" s="18" t="str">
        <f t="shared" si="2400"/>
        <v/>
      </c>
      <c r="BY2405" s="18" t="str">
        <f t="shared" si="2400"/>
        <v/>
      </c>
      <c r="BZ2405" s="18" t="str">
        <f t="shared" si="2400"/>
        <v/>
      </c>
      <c r="CA2405" s="18" t="str">
        <f>IF(BY2405&lt;&gt;"",BY2405-LOOKUP(2,1/(LEN($AQ$1:AQ2405)&gt;0),$AQ$1:AQ2405),"")</f>
        <v/>
      </c>
    </row>
    <row r="2406" spans="1:79" x14ac:dyDescent="0.25">
      <c r="A2406" s="21">
        <v>62533</v>
      </c>
      <c r="B2406" s="21">
        <v>2</v>
      </c>
      <c r="C2406" s="22" t="s">
        <v>2685</v>
      </c>
      <c r="D2406" s="21">
        <v>332</v>
      </c>
      <c r="E2406" s="23">
        <v>0.64861111111111114</v>
      </c>
      <c r="F2406" s="22" t="s">
        <v>666</v>
      </c>
      <c r="G2406" s="22" t="b">
        <v>1</v>
      </c>
      <c r="H2406" s="24">
        <v>43532.64912037037</v>
      </c>
      <c r="I2406" s="25" t="s">
        <v>423</v>
      </c>
      <c r="J2406" s="22" t="s">
        <v>424</v>
      </c>
      <c r="K2406" s="11">
        <v>0</v>
      </c>
      <c r="L2406" s="11">
        <v>3140</v>
      </c>
      <c r="M2406" s="11">
        <v>2599</v>
      </c>
      <c r="N2406" s="11">
        <v>1.1894485396624077E-11</v>
      </c>
      <c r="O2406" s="11">
        <v>208</v>
      </c>
      <c r="P2406" s="14">
        <v>0.50000011802487787</v>
      </c>
      <c r="Q2406" s="11">
        <v>6580.0868276985238</v>
      </c>
      <c r="R2406" s="15">
        <v>0.75747396751688345</v>
      </c>
      <c r="S2406" s="11">
        <v>200.79874259885219</v>
      </c>
      <c r="T2406" s="11">
        <v>44.999999832361937</v>
      </c>
      <c r="U2406" s="11">
        <v>4.4621942965974624</v>
      </c>
      <c r="V2406" s="11">
        <v>16.063899467750865</v>
      </c>
      <c r="W2406" s="22"/>
      <c r="X2406" s="21">
        <v>0</v>
      </c>
      <c r="Y2406" s="22">
        <v>0</v>
      </c>
      <c r="Z2406" s="22">
        <v>0</v>
      </c>
      <c r="AA2406" s="22">
        <v>0</v>
      </c>
      <c r="AB2406" s="22">
        <v>0</v>
      </c>
      <c r="AC2406" s="22">
        <v>0</v>
      </c>
      <c r="AD2406" s="22">
        <v>0</v>
      </c>
      <c r="AE2406" s="22">
        <v>0</v>
      </c>
      <c r="AF2406" s="22">
        <v>6580.0868276985238</v>
      </c>
      <c r="AG2406" s="21">
        <v>0</v>
      </c>
      <c r="AH2406" s="22">
        <v>0</v>
      </c>
      <c r="AI2406" s="22">
        <v>0</v>
      </c>
      <c r="AJ2406" s="22">
        <v>6580.0868276985238</v>
      </c>
      <c r="AK2406" s="22">
        <v>8544.8116110658502</v>
      </c>
      <c r="AL2406" s="22">
        <v>0</v>
      </c>
      <c r="AM2406" s="22">
        <v>13</v>
      </c>
      <c r="AN2406" s="22">
        <v>0</v>
      </c>
      <c r="AO2406" s="22">
        <v>0</v>
      </c>
      <c r="AQ2406" s="18" t="str">
        <f t="shared" ref="AQ2406:BZ2406" si="2401">IF(OR(AND(AQ$2&gt;$O2405,AQ$2&lt;=$O2406),AND(AQ$2&lt;=$O2405,$O2404&gt;$O2405),AND(AQ$2&gt;$O2406,$O2407&lt;$O2406)),$H2405+((AQ$1-$Q2405)/$U2406/86000),"")</f>
        <v/>
      </c>
      <c r="AR2406" s="18" t="str">
        <f t="shared" si="2401"/>
        <v/>
      </c>
      <c r="AS2406" s="18" t="str">
        <f t="shared" si="2401"/>
        <v/>
      </c>
      <c r="AT2406" s="18" t="str">
        <f t="shared" si="2401"/>
        <v/>
      </c>
      <c r="AU2406" s="18" t="str">
        <f t="shared" si="2401"/>
        <v/>
      </c>
      <c r="AV2406" s="18" t="str">
        <f t="shared" si="2401"/>
        <v/>
      </c>
      <c r="AW2406" s="18" t="str">
        <f t="shared" si="2401"/>
        <v/>
      </c>
      <c r="AX2406" s="18" t="str">
        <f t="shared" si="2401"/>
        <v/>
      </c>
      <c r="AY2406" s="18" t="str">
        <f t="shared" si="2401"/>
        <v/>
      </c>
      <c r="AZ2406" s="18" t="str">
        <f t="shared" si="2401"/>
        <v/>
      </c>
      <c r="BA2406" s="18" t="str">
        <f t="shared" si="2401"/>
        <v/>
      </c>
      <c r="BB2406" s="18" t="str">
        <f t="shared" si="2401"/>
        <v/>
      </c>
      <c r="BC2406" s="18" t="str">
        <f t="shared" si="2401"/>
        <v/>
      </c>
      <c r="BD2406" s="18" t="str">
        <f t="shared" si="2401"/>
        <v/>
      </c>
      <c r="BE2406" s="18" t="str">
        <f t="shared" si="2401"/>
        <v/>
      </c>
      <c r="BF2406" s="18" t="str">
        <f t="shared" si="2401"/>
        <v/>
      </c>
      <c r="BG2406" s="18" t="str">
        <f t="shared" si="2401"/>
        <v/>
      </c>
      <c r="BH2406" s="18" t="str">
        <f t="shared" si="2401"/>
        <v/>
      </c>
      <c r="BI2406" s="18" t="str">
        <f t="shared" si="2401"/>
        <v/>
      </c>
      <c r="BJ2406" s="18" t="str">
        <f t="shared" si="2401"/>
        <v/>
      </c>
      <c r="BK2406" s="18" t="str">
        <f t="shared" si="2401"/>
        <v/>
      </c>
      <c r="BL2406" s="18" t="str">
        <f t="shared" si="2401"/>
        <v/>
      </c>
      <c r="BM2406" s="18" t="str">
        <f t="shared" si="2401"/>
        <v/>
      </c>
      <c r="BN2406" s="18" t="str">
        <f t="shared" si="2401"/>
        <v/>
      </c>
      <c r="BO2406" s="18" t="str">
        <f t="shared" si="2401"/>
        <v/>
      </c>
      <c r="BP2406" s="18" t="str">
        <f t="shared" si="2401"/>
        <v/>
      </c>
      <c r="BQ2406" s="18" t="str">
        <f t="shared" si="2401"/>
        <v/>
      </c>
      <c r="BR2406" s="18" t="str">
        <f t="shared" si="2401"/>
        <v/>
      </c>
      <c r="BS2406" s="18">
        <f t="shared" si="2401"/>
        <v>43532.648858464046</v>
      </c>
      <c r="BT2406" s="18" t="str">
        <f t="shared" si="2401"/>
        <v/>
      </c>
      <c r="BU2406" s="18" t="str">
        <f t="shared" si="2401"/>
        <v/>
      </c>
      <c r="BV2406" s="18" t="str">
        <f t="shared" si="2401"/>
        <v/>
      </c>
      <c r="BW2406" s="18" t="str">
        <f t="shared" si="2401"/>
        <v/>
      </c>
      <c r="BX2406" s="18" t="str">
        <f t="shared" si="2401"/>
        <v/>
      </c>
      <c r="BY2406" s="18" t="str">
        <f t="shared" si="2401"/>
        <v/>
      </c>
      <c r="BZ2406" s="18" t="str">
        <f t="shared" si="2401"/>
        <v/>
      </c>
      <c r="CA2406" s="18" t="str">
        <f>IF(BY2406&lt;&gt;"",BY2406-LOOKUP(2,1/(LEN($AQ$1:AQ2406)&gt;0),$AQ$1:AQ2406),"")</f>
        <v/>
      </c>
    </row>
    <row r="2407" spans="1:79" x14ac:dyDescent="0.25">
      <c r="A2407" s="21">
        <v>62535</v>
      </c>
      <c r="B2407" s="21">
        <v>2</v>
      </c>
      <c r="C2407" s="22" t="s">
        <v>2687</v>
      </c>
      <c r="D2407" s="21">
        <v>332</v>
      </c>
      <c r="E2407" s="23">
        <v>0.64930555555555558</v>
      </c>
      <c r="F2407" s="22" t="s">
        <v>666</v>
      </c>
      <c r="G2407" s="22" t="b">
        <v>1</v>
      </c>
      <c r="H2407" s="24">
        <v>43532.649641203701</v>
      </c>
      <c r="I2407" s="25" t="s">
        <v>720</v>
      </c>
      <c r="J2407" s="22" t="s">
        <v>721</v>
      </c>
      <c r="K2407" s="11">
        <v>0</v>
      </c>
      <c r="L2407" s="11">
        <v>3141</v>
      </c>
      <c r="M2407" s="11">
        <v>2601</v>
      </c>
      <c r="N2407" s="11">
        <v>3.4328719299922312</v>
      </c>
      <c r="O2407" s="11">
        <v>210</v>
      </c>
      <c r="P2407" s="14">
        <v>8.2765983086186573E-2</v>
      </c>
      <c r="Q2407" s="11">
        <v>6664.0748267184472</v>
      </c>
      <c r="R2407" s="15">
        <v>0.76714233884803762</v>
      </c>
      <c r="S2407" s="11">
        <v>83.987999019923336</v>
      </c>
      <c r="T2407" s="11">
        <v>44.999999832361937</v>
      </c>
      <c r="U2407" s="11">
        <v>1.8663999851734003</v>
      </c>
      <c r="V2407" s="11">
        <v>6.7190399466242416</v>
      </c>
      <c r="W2407" s="22"/>
      <c r="X2407" s="21">
        <v>0</v>
      </c>
      <c r="Y2407" s="22">
        <v>0</v>
      </c>
      <c r="Z2407" s="22">
        <v>0</v>
      </c>
      <c r="AA2407" s="22">
        <v>0</v>
      </c>
      <c r="AB2407" s="22">
        <v>0</v>
      </c>
      <c r="AC2407" s="22">
        <v>0</v>
      </c>
      <c r="AD2407" s="22">
        <v>0</v>
      </c>
      <c r="AE2407" s="22">
        <v>0</v>
      </c>
      <c r="AF2407" s="22">
        <v>6664.0748267184472</v>
      </c>
      <c r="AG2407" s="21">
        <v>0</v>
      </c>
      <c r="AH2407" s="22">
        <v>0</v>
      </c>
      <c r="AI2407" s="22">
        <v>0</v>
      </c>
      <c r="AJ2407" s="22">
        <v>6664.0748267184472</v>
      </c>
      <c r="AK2407" s="22">
        <v>8544.8116110658502</v>
      </c>
      <c r="AL2407" s="22">
        <v>0</v>
      </c>
      <c r="AM2407" s="22">
        <v>12</v>
      </c>
      <c r="AN2407" s="22">
        <v>0</v>
      </c>
      <c r="AO2407" s="22">
        <v>0</v>
      </c>
      <c r="AQ2407" s="18" t="str">
        <f t="shared" ref="AQ2407:BZ2407" si="2402">IF(OR(AND(AQ$2&gt;$O2406,AQ$2&lt;=$O2407),AND(AQ$2&lt;=$O2406,$O2405&gt;$O2406),AND(AQ$2&gt;$O2407,$O2408&lt;$O2407)),$H2406+((AQ$1-$Q2406)/$U2407/86000),"")</f>
        <v/>
      </c>
      <c r="AR2407" s="18" t="str">
        <f t="shared" si="2402"/>
        <v/>
      </c>
      <c r="AS2407" s="18" t="str">
        <f t="shared" si="2402"/>
        <v/>
      </c>
      <c r="AT2407" s="18" t="str">
        <f t="shared" si="2402"/>
        <v/>
      </c>
      <c r="AU2407" s="18" t="str">
        <f t="shared" si="2402"/>
        <v/>
      </c>
      <c r="AV2407" s="18" t="str">
        <f t="shared" si="2402"/>
        <v/>
      </c>
      <c r="AW2407" s="18" t="str">
        <f t="shared" si="2402"/>
        <v/>
      </c>
      <c r="AX2407" s="18" t="str">
        <f t="shared" si="2402"/>
        <v/>
      </c>
      <c r="AY2407" s="18" t="str">
        <f t="shared" si="2402"/>
        <v/>
      </c>
      <c r="AZ2407" s="18" t="str">
        <f t="shared" si="2402"/>
        <v/>
      </c>
      <c r="BA2407" s="18" t="str">
        <f t="shared" si="2402"/>
        <v/>
      </c>
      <c r="BB2407" s="18" t="str">
        <f t="shared" si="2402"/>
        <v/>
      </c>
      <c r="BC2407" s="18" t="str">
        <f t="shared" si="2402"/>
        <v/>
      </c>
      <c r="BD2407" s="18" t="str">
        <f t="shared" si="2402"/>
        <v/>
      </c>
      <c r="BE2407" s="18" t="str">
        <f t="shared" si="2402"/>
        <v/>
      </c>
      <c r="BF2407" s="18" t="str">
        <f t="shared" si="2402"/>
        <v/>
      </c>
      <c r="BG2407" s="18" t="str">
        <f t="shared" si="2402"/>
        <v/>
      </c>
      <c r="BH2407" s="18" t="str">
        <f t="shared" si="2402"/>
        <v/>
      </c>
      <c r="BI2407" s="18" t="str">
        <f t="shared" si="2402"/>
        <v/>
      </c>
      <c r="BJ2407" s="18" t="str">
        <f t="shared" si="2402"/>
        <v/>
      </c>
      <c r="BK2407" s="18" t="str">
        <f t="shared" si="2402"/>
        <v/>
      </c>
      <c r="BL2407" s="18" t="str">
        <f t="shared" si="2402"/>
        <v/>
      </c>
      <c r="BM2407" s="18" t="str">
        <f t="shared" si="2402"/>
        <v/>
      </c>
      <c r="BN2407" s="18" t="str">
        <f t="shared" si="2402"/>
        <v/>
      </c>
      <c r="BO2407" s="18" t="str">
        <f t="shared" si="2402"/>
        <v/>
      </c>
      <c r="BP2407" s="18" t="str">
        <f t="shared" si="2402"/>
        <v/>
      </c>
      <c r="BQ2407" s="18" t="str">
        <f t="shared" si="2402"/>
        <v/>
      </c>
      <c r="BR2407" s="18" t="str">
        <f t="shared" si="2402"/>
        <v/>
      </c>
      <c r="BS2407" s="18" t="str">
        <f t="shared" si="2402"/>
        <v/>
      </c>
      <c r="BT2407" s="18" t="str">
        <f t="shared" si="2402"/>
        <v/>
      </c>
      <c r="BU2407" s="18" t="str">
        <f t="shared" si="2402"/>
        <v/>
      </c>
      <c r="BV2407" s="18" t="str">
        <f t="shared" si="2402"/>
        <v/>
      </c>
      <c r="BW2407" s="18" t="str">
        <f t="shared" si="2402"/>
        <v/>
      </c>
      <c r="BX2407" s="18" t="str">
        <f t="shared" si="2402"/>
        <v/>
      </c>
      <c r="BY2407" s="18" t="str">
        <f t="shared" si="2402"/>
        <v/>
      </c>
      <c r="BZ2407" s="18" t="str">
        <f t="shared" si="2402"/>
        <v/>
      </c>
      <c r="CA2407" s="18" t="str">
        <f>IF(BY2407&lt;&gt;"",BY2407-LOOKUP(2,1/(LEN($AQ$1:AQ2407)&gt;0),$AQ$1:AQ2407),"")</f>
        <v/>
      </c>
    </row>
    <row r="2408" spans="1:79" x14ac:dyDescent="0.25">
      <c r="A2408" s="21">
        <v>62536</v>
      </c>
      <c r="B2408" s="21">
        <v>3</v>
      </c>
      <c r="C2408" s="22" t="s">
        <v>2688</v>
      </c>
      <c r="D2408" s="21">
        <v>332</v>
      </c>
      <c r="E2408" s="23">
        <v>0.65</v>
      </c>
      <c r="F2408" s="22" t="s">
        <v>666</v>
      </c>
      <c r="G2408" s="22" t="b">
        <v>1</v>
      </c>
      <c r="H2408" s="24">
        <v>43532.65016203704</v>
      </c>
      <c r="I2408" s="25" t="s">
        <v>195</v>
      </c>
      <c r="J2408" s="22" t="s">
        <v>196</v>
      </c>
      <c r="K2408" s="11">
        <v>0</v>
      </c>
      <c r="L2408" s="11">
        <v>3142</v>
      </c>
      <c r="M2408" s="11">
        <v>2603</v>
      </c>
      <c r="N2408" s="11">
        <v>5.6814997151377611E-11</v>
      </c>
      <c r="O2408" s="11">
        <v>222</v>
      </c>
      <c r="P2408" s="14">
        <v>0.7499999038134646</v>
      </c>
      <c r="Q2408" s="11">
        <v>7101.4437554575943</v>
      </c>
      <c r="R2408" s="15">
        <v>0.81749054646227148</v>
      </c>
      <c r="S2408" s="11">
        <v>437.36892873914712</v>
      </c>
      <c r="T2408" s="11">
        <v>45.000000461004674</v>
      </c>
      <c r="U2408" s="11">
        <v>9.7193094279666674</v>
      </c>
      <c r="V2408" s="11">
        <v>34.989513940680006</v>
      </c>
      <c r="W2408" s="22"/>
      <c r="X2408" s="21">
        <v>0</v>
      </c>
      <c r="Y2408" s="22">
        <v>0</v>
      </c>
      <c r="Z2408" s="22">
        <v>0</v>
      </c>
      <c r="AA2408" s="22">
        <v>0</v>
      </c>
      <c r="AB2408" s="22">
        <v>0</v>
      </c>
      <c r="AC2408" s="22">
        <v>0</v>
      </c>
      <c r="AD2408" s="22">
        <v>0</v>
      </c>
      <c r="AE2408" s="22">
        <v>0</v>
      </c>
      <c r="AF2408" s="22">
        <v>7101.4437554575943</v>
      </c>
      <c r="AG2408" s="21">
        <v>0</v>
      </c>
      <c r="AH2408" s="22">
        <v>0</v>
      </c>
      <c r="AI2408" s="22">
        <v>0</v>
      </c>
      <c r="AJ2408" s="22">
        <v>7101.4437554575943</v>
      </c>
      <c r="AK2408" s="22">
        <v>8544.8116110658502</v>
      </c>
      <c r="AL2408" s="22">
        <v>0</v>
      </c>
      <c r="AM2408" s="22">
        <v>11</v>
      </c>
      <c r="AN2408" s="22">
        <v>0</v>
      </c>
      <c r="AO2408" s="22">
        <v>0</v>
      </c>
      <c r="AQ2408" s="18" t="str">
        <f t="shared" ref="AQ2408:BZ2408" si="2403">IF(OR(AND(AQ$2&gt;$O2407,AQ$2&lt;=$O2408),AND(AQ$2&lt;=$O2407,$O2406&gt;$O2407),AND(AQ$2&gt;$O2408,$O2409&lt;$O2408)),$H2407+((AQ$1-$Q2407)/$U2408/86000),"")</f>
        <v/>
      </c>
      <c r="AR2408" s="18" t="str">
        <f t="shared" si="2403"/>
        <v/>
      </c>
      <c r="AS2408" s="18" t="str">
        <f t="shared" si="2403"/>
        <v/>
      </c>
      <c r="AT2408" s="18" t="str">
        <f t="shared" si="2403"/>
        <v/>
      </c>
      <c r="AU2408" s="18" t="str">
        <f t="shared" si="2403"/>
        <v/>
      </c>
      <c r="AV2408" s="18" t="str">
        <f t="shared" si="2403"/>
        <v/>
      </c>
      <c r="AW2408" s="18" t="str">
        <f t="shared" si="2403"/>
        <v/>
      </c>
      <c r="AX2408" s="18" t="str">
        <f t="shared" si="2403"/>
        <v/>
      </c>
      <c r="AY2408" s="18" t="str">
        <f t="shared" si="2403"/>
        <v/>
      </c>
      <c r="AZ2408" s="18" t="str">
        <f t="shared" si="2403"/>
        <v/>
      </c>
      <c r="BA2408" s="18" t="str">
        <f t="shared" si="2403"/>
        <v/>
      </c>
      <c r="BB2408" s="18" t="str">
        <f t="shared" si="2403"/>
        <v/>
      </c>
      <c r="BC2408" s="18" t="str">
        <f t="shared" si="2403"/>
        <v/>
      </c>
      <c r="BD2408" s="18" t="str">
        <f t="shared" si="2403"/>
        <v/>
      </c>
      <c r="BE2408" s="18" t="str">
        <f t="shared" si="2403"/>
        <v/>
      </c>
      <c r="BF2408" s="18" t="str">
        <f t="shared" si="2403"/>
        <v/>
      </c>
      <c r="BG2408" s="18" t="str">
        <f t="shared" si="2403"/>
        <v/>
      </c>
      <c r="BH2408" s="18" t="str">
        <f t="shared" si="2403"/>
        <v/>
      </c>
      <c r="BI2408" s="18" t="str">
        <f t="shared" si="2403"/>
        <v/>
      </c>
      <c r="BJ2408" s="18" t="str">
        <f t="shared" si="2403"/>
        <v/>
      </c>
      <c r="BK2408" s="18" t="str">
        <f t="shared" si="2403"/>
        <v/>
      </c>
      <c r="BL2408" s="18" t="str">
        <f t="shared" si="2403"/>
        <v/>
      </c>
      <c r="BM2408" s="18" t="str">
        <f t="shared" si="2403"/>
        <v/>
      </c>
      <c r="BN2408" s="18" t="str">
        <f t="shared" si="2403"/>
        <v/>
      </c>
      <c r="BO2408" s="18" t="str">
        <f t="shared" si="2403"/>
        <v/>
      </c>
      <c r="BP2408" s="18" t="str">
        <f t="shared" si="2403"/>
        <v/>
      </c>
      <c r="BQ2408" s="18" t="str">
        <f t="shared" si="2403"/>
        <v/>
      </c>
      <c r="BR2408" s="18" t="str">
        <f t="shared" si="2403"/>
        <v/>
      </c>
      <c r="BS2408" s="18" t="str">
        <f t="shared" si="2403"/>
        <v/>
      </c>
      <c r="BT2408" s="18">
        <f t="shared" si="2403"/>
        <v>43532.649855840551</v>
      </c>
      <c r="BU2408" s="18" t="str">
        <f t="shared" si="2403"/>
        <v/>
      </c>
      <c r="BV2408" s="18" t="str">
        <f t="shared" si="2403"/>
        <v/>
      </c>
      <c r="BW2408" s="18" t="str">
        <f t="shared" si="2403"/>
        <v/>
      </c>
      <c r="BX2408" s="18" t="str">
        <f t="shared" si="2403"/>
        <v/>
      </c>
      <c r="BY2408" s="18" t="str">
        <f t="shared" si="2403"/>
        <v/>
      </c>
      <c r="BZ2408" s="18" t="str">
        <f t="shared" si="2403"/>
        <v/>
      </c>
      <c r="CA2408" s="18" t="str">
        <f>IF(BY2408&lt;&gt;"",BY2408-LOOKUP(2,1/(LEN($AQ$1:AQ2408)&gt;0),$AQ$1:AQ2408),"")</f>
        <v/>
      </c>
    </row>
    <row r="2409" spans="1:79" x14ac:dyDescent="0.25">
      <c r="A2409" s="21">
        <v>62538</v>
      </c>
      <c r="B2409" s="21">
        <v>3</v>
      </c>
      <c r="C2409" s="22" t="s">
        <v>2690</v>
      </c>
      <c r="D2409" s="21">
        <v>332</v>
      </c>
      <c r="E2409" s="23">
        <v>0.65069444444444446</v>
      </c>
      <c r="F2409" s="22" t="s">
        <v>666</v>
      </c>
      <c r="G2409" s="22" t="b">
        <v>1</v>
      </c>
      <c r="H2409" s="24">
        <v>43532.650682870371</v>
      </c>
      <c r="I2409" s="25" t="s">
        <v>389</v>
      </c>
      <c r="J2409" s="22" t="s">
        <v>390</v>
      </c>
      <c r="K2409" s="11">
        <v>0</v>
      </c>
      <c r="L2409" s="11">
        <v>3143</v>
      </c>
      <c r="M2409" s="11">
        <v>2605</v>
      </c>
      <c r="N2409" s="11">
        <v>2.9046987037872896E-11</v>
      </c>
      <c r="O2409" s="11">
        <v>224</v>
      </c>
      <c r="P2409" s="14">
        <v>0.47700763120538142</v>
      </c>
      <c r="Q2409" s="11">
        <v>7164.6826271274422</v>
      </c>
      <c r="R2409" s="15">
        <v>0.82477035906647767</v>
      </c>
      <c r="S2409" s="11">
        <v>63.238871669847867</v>
      </c>
      <c r="T2409" s="11">
        <v>44.999999832361937</v>
      </c>
      <c r="U2409" s="11">
        <v>1.4053082645651338</v>
      </c>
      <c r="V2409" s="11">
        <v>5.0591097524344821</v>
      </c>
      <c r="W2409" s="22"/>
      <c r="X2409" s="21">
        <v>0</v>
      </c>
      <c r="Y2409" s="22">
        <v>0</v>
      </c>
      <c r="Z2409" s="22">
        <v>0</v>
      </c>
      <c r="AA2409" s="22">
        <v>0</v>
      </c>
      <c r="AB2409" s="22">
        <v>0</v>
      </c>
      <c r="AC2409" s="22">
        <v>0</v>
      </c>
      <c r="AD2409" s="22">
        <v>0</v>
      </c>
      <c r="AE2409" s="22">
        <v>0</v>
      </c>
      <c r="AF2409" s="22">
        <v>7164.6826271274422</v>
      </c>
      <c r="AG2409" s="21">
        <v>0</v>
      </c>
      <c r="AH2409" s="22">
        <v>0</v>
      </c>
      <c r="AI2409" s="22">
        <v>0</v>
      </c>
      <c r="AJ2409" s="22">
        <v>7164.6826271274422</v>
      </c>
      <c r="AK2409" s="22">
        <v>8544.8116110658502</v>
      </c>
      <c r="AL2409" s="22">
        <v>0</v>
      </c>
      <c r="AM2409" s="22">
        <v>10</v>
      </c>
      <c r="AN2409" s="22">
        <v>0</v>
      </c>
      <c r="AO2409" s="22">
        <v>0</v>
      </c>
      <c r="AQ2409" s="18" t="str">
        <f t="shared" ref="AQ2409:BZ2409" si="2404">IF(OR(AND(AQ$2&gt;$O2408,AQ$2&lt;=$O2409),AND(AQ$2&lt;=$O2408,$O2407&gt;$O2408),AND(AQ$2&gt;$O2409,$O2410&lt;$O2409)),$H2408+((AQ$1-$Q2408)/$U2409/86000),"")</f>
        <v/>
      </c>
      <c r="AR2409" s="18" t="str">
        <f t="shared" si="2404"/>
        <v/>
      </c>
      <c r="AS2409" s="18" t="str">
        <f t="shared" si="2404"/>
        <v/>
      </c>
      <c r="AT2409" s="18" t="str">
        <f t="shared" si="2404"/>
        <v/>
      </c>
      <c r="AU2409" s="18" t="str">
        <f t="shared" si="2404"/>
        <v/>
      </c>
      <c r="AV2409" s="18" t="str">
        <f t="shared" si="2404"/>
        <v/>
      </c>
      <c r="AW2409" s="18" t="str">
        <f t="shared" si="2404"/>
        <v/>
      </c>
      <c r="AX2409" s="18" t="str">
        <f t="shared" si="2404"/>
        <v/>
      </c>
      <c r="AY2409" s="18" t="str">
        <f t="shared" si="2404"/>
        <v/>
      </c>
      <c r="AZ2409" s="18" t="str">
        <f t="shared" si="2404"/>
        <v/>
      </c>
      <c r="BA2409" s="18" t="str">
        <f t="shared" si="2404"/>
        <v/>
      </c>
      <c r="BB2409" s="18" t="str">
        <f t="shared" si="2404"/>
        <v/>
      </c>
      <c r="BC2409" s="18" t="str">
        <f t="shared" si="2404"/>
        <v/>
      </c>
      <c r="BD2409" s="18" t="str">
        <f t="shared" si="2404"/>
        <v/>
      </c>
      <c r="BE2409" s="18" t="str">
        <f t="shared" si="2404"/>
        <v/>
      </c>
      <c r="BF2409" s="18" t="str">
        <f t="shared" si="2404"/>
        <v/>
      </c>
      <c r="BG2409" s="18" t="str">
        <f t="shared" si="2404"/>
        <v/>
      </c>
      <c r="BH2409" s="18" t="str">
        <f t="shared" si="2404"/>
        <v/>
      </c>
      <c r="BI2409" s="18" t="str">
        <f t="shared" si="2404"/>
        <v/>
      </c>
      <c r="BJ2409" s="18" t="str">
        <f t="shared" si="2404"/>
        <v/>
      </c>
      <c r="BK2409" s="18" t="str">
        <f t="shared" si="2404"/>
        <v/>
      </c>
      <c r="BL2409" s="18" t="str">
        <f t="shared" si="2404"/>
        <v/>
      </c>
      <c r="BM2409" s="18" t="str">
        <f t="shared" si="2404"/>
        <v/>
      </c>
      <c r="BN2409" s="18" t="str">
        <f t="shared" si="2404"/>
        <v/>
      </c>
      <c r="BO2409" s="18" t="str">
        <f t="shared" si="2404"/>
        <v/>
      </c>
      <c r="BP2409" s="18" t="str">
        <f t="shared" si="2404"/>
        <v/>
      </c>
      <c r="BQ2409" s="18" t="str">
        <f t="shared" si="2404"/>
        <v/>
      </c>
      <c r="BR2409" s="18" t="str">
        <f t="shared" si="2404"/>
        <v/>
      </c>
      <c r="BS2409" s="18" t="str">
        <f t="shared" si="2404"/>
        <v/>
      </c>
      <c r="BT2409" s="18" t="str">
        <f t="shared" si="2404"/>
        <v/>
      </c>
      <c r="BU2409" s="18" t="str">
        <f t="shared" si="2404"/>
        <v/>
      </c>
      <c r="BV2409" s="18" t="str">
        <f t="shared" si="2404"/>
        <v/>
      </c>
      <c r="BW2409" s="18" t="str">
        <f t="shared" si="2404"/>
        <v/>
      </c>
      <c r="BX2409" s="18" t="str">
        <f t="shared" si="2404"/>
        <v/>
      </c>
      <c r="BY2409" s="18" t="str">
        <f t="shared" si="2404"/>
        <v/>
      </c>
      <c r="BZ2409" s="18" t="str">
        <f t="shared" si="2404"/>
        <v/>
      </c>
      <c r="CA2409" s="18" t="str">
        <f>IF(BY2409&lt;&gt;"",BY2409-LOOKUP(2,1/(LEN($AQ$1:AQ2409)&gt;0),$AQ$1:AQ2409),"")</f>
        <v/>
      </c>
    </row>
    <row r="2410" spans="1:79" x14ac:dyDescent="0.25">
      <c r="A2410" s="21">
        <v>62539</v>
      </c>
      <c r="B2410" s="21">
        <v>3</v>
      </c>
      <c r="C2410" s="22" t="s">
        <v>2691</v>
      </c>
      <c r="D2410" s="21">
        <v>332</v>
      </c>
      <c r="E2410" s="23">
        <v>0.65069444444444446</v>
      </c>
      <c r="F2410" s="22" t="s">
        <v>666</v>
      </c>
      <c r="G2410" s="22" t="b">
        <v>1</v>
      </c>
      <c r="H2410" s="24">
        <v>43532.651203703703</v>
      </c>
      <c r="I2410" s="25" t="s">
        <v>223</v>
      </c>
      <c r="J2410" s="22" t="s">
        <v>224</v>
      </c>
      <c r="K2410" s="11">
        <v>0</v>
      </c>
      <c r="L2410" s="11">
        <v>3144</v>
      </c>
      <c r="M2410" s="11">
        <v>2607</v>
      </c>
      <c r="N2410" s="11">
        <v>4.1993075683421921E-12</v>
      </c>
      <c r="O2410" s="11">
        <v>238</v>
      </c>
      <c r="P2410" s="14">
        <v>0.48564442132228075</v>
      </c>
      <c r="Q2410" s="11">
        <v>7561.4923230589175</v>
      </c>
      <c r="R2410" s="15">
        <v>0.87044954576978018</v>
      </c>
      <c r="S2410" s="11">
        <v>396.80969593147529</v>
      </c>
      <c r="T2410" s="11">
        <v>44.999999832361937</v>
      </c>
      <c r="U2410" s="11">
        <v>8.8179932757712578</v>
      </c>
      <c r="V2410" s="11">
        <v>31.744775792776529</v>
      </c>
      <c r="W2410" s="22"/>
      <c r="X2410" s="21">
        <v>0</v>
      </c>
      <c r="Y2410" s="22">
        <v>0</v>
      </c>
      <c r="Z2410" s="22">
        <v>0</v>
      </c>
      <c r="AA2410" s="22">
        <v>0</v>
      </c>
      <c r="AB2410" s="22">
        <v>0</v>
      </c>
      <c r="AC2410" s="22">
        <v>0</v>
      </c>
      <c r="AD2410" s="22">
        <v>0</v>
      </c>
      <c r="AE2410" s="22">
        <v>0</v>
      </c>
      <c r="AF2410" s="22">
        <v>7561.4923230589175</v>
      </c>
      <c r="AG2410" s="21">
        <v>0</v>
      </c>
      <c r="AH2410" s="22">
        <v>0</v>
      </c>
      <c r="AI2410" s="22">
        <v>0</v>
      </c>
      <c r="AJ2410" s="22">
        <v>7561.4923230589175</v>
      </c>
      <c r="AK2410" s="22">
        <v>8544.8116110658502</v>
      </c>
      <c r="AL2410" s="22">
        <v>0</v>
      </c>
      <c r="AM2410" s="22">
        <v>9</v>
      </c>
      <c r="AN2410" s="22">
        <v>0</v>
      </c>
      <c r="AO2410" s="22">
        <v>0</v>
      </c>
      <c r="AQ2410" s="18" t="str">
        <f t="shared" ref="AQ2410:BZ2410" si="2405">IF(OR(AND(AQ$2&gt;$O2409,AQ$2&lt;=$O2410),AND(AQ$2&lt;=$O2409,$O2408&gt;$O2409),AND(AQ$2&gt;$O2410,$O2411&lt;$O2410)),$H2409+((AQ$1-$Q2409)/$U2410/86000),"")</f>
        <v/>
      </c>
      <c r="AR2410" s="18" t="str">
        <f t="shared" si="2405"/>
        <v/>
      </c>
      <c r="AS2410" s="18" t="str">
        <f t="shared" si="2405"/>
        <v/>
      </c>
      <c r="AT2410" s="18" t="str">
        <f t="shared" si="2405"/>
        <v/>
      </c>
      <c r="AU2410" s="18" t="str">
        <f t="shared" si="2405"/>
        <v/>
      </c>
      <c r="AV2410" s="18" t="str">
        <f t="shared" si="2405"/>
        <v/>
      </c>
      <c r="AW2410" s="18" t="str">
        <f t="shared" si="2405"/>
        <v/>
      </c>
      <c r="AX2410" s="18" t="str">
        <f t="shared" si="2405"/>
        <v/>
      </c>
      <c r="AY2410" s="18" t="str">
        <f t="shared" si="2405"/>
        <v/>
      </c>
      <c r="AZ2410" s="18" t="str">
        <f t="shared" si="2405"/>
        <v/>
      </c>
      <c r="BA2410" s="18" t="str">
        <f t="shared" si="2405"/>
        <v/>
      </c>
      <c r="BB2410" s="18" t="str">
        <f t="shared" si="2405"/>
        <v/>
      </c>
      <c r="BC2410" s="18" t="str">
        <f t="shared" si="2405"/>
        <v/>
      </c>
      <c r="BD2410" s="18" t="str">
        <f t="shared" si="2405"/>
        <v/>
      </c>
      <c r="BE2410" s="18" t="str">
        <f t="shared" si="2405"/>
        <v/>
      </c>
      <c r="BF2410" s="18" t="str">
        <f t="shared" si="2405"/>
        <v/>
      </c>
      <c r="BG2410" s="18" t="str">
        <f t="shared" si="2405"/>
        <v/>
      </c>
      <c r="BH2410" s="18" t="str">
        <f t="shared" si="2405"/>
        <v/>
      </c>
      <c r="BI2410" s="18" t="str">
        <f t="shared" si="2405"/>
        <v/>
      </c>
      <c r="BJ2410" s="18" t="str">
        <f t="shared" si="2405"/>
        <v/>
      </c>
      <c r="BK2410" s="18" t="str">
        <f t="shared" si="2405"/>
        <v/>
      </c>
      <c r="BL2410" s="18" t="str">
        <f t="shared" si="2405"/>
        <v/>
      </c>
      <c r="BM2410" s="18" t="str">
        <f t="shared" si="2405"/>
        <v/>
      </c>
      <c r="BN2410" s="18" t="str">
        <f t="shared" si="2405"/>
        <v/>
      </c>
      <c r="BO2410" s="18" t="str">
        <f t="shared" si="2405"/>
        <v/>
      </c>
      <c r="BP2410" s="18" t="str">
        <f t="shared" si="2405"/>
        <v/>
      </c>
      <c r="BQ2410" s="18" t="str">
        <f t="shared" si="2405"/>
        <v/>
      </c>
      <c r="BR2410" s="18" t="str">
        <f t="shared" si="2405"/>
        <v/>
      </c>
      <c r="BS2410" s="18" t="str">
        <f t="shared" si="2405"/>
        <v/>
      </c>
      <c r="BT2410" s="18" t="str">
        <f t="shared" si="2405"/>
        <v/>
      </c>
      <c r="BU2410" s="18">
        <f t="shared" si="2405"/>
        <v>43532.650703105654</v>
      </c>
      <c r="BV2410" s="18">
        <f t="shared" si="2405"/>
        <v>43532.651188258271</v>
      </c>
      <c r="BW2410" s="18" t="str">
        <f t="shared" si="2405"/>
        <v/>
      </c>
      <c r="BX2410" s="18" t="str">
        <f t="shared" si="2405"/>
        <v/>
      </c>
      <c r="BY2410" s="18" t="str">
        <f t="shared" si="2405"/>
        <v/>
      </c>
      <c r="BZ2410" s="18" t="str">
        <f t="shared" si="2405"/>
        <v/>
      </c>
      <c r="CA2410" s="18" t="str">
        <f>IF(BY2410&lt;&gt;"",BY2410-LOOKUP(2,1/(LEN($AQ$1:AQ2410)&gt;0),$AQ$1:AQ2410),"")</f>
        <v/>
      </c>
    </row>
    <row r="2411" spans="1:79" x14ac:dyDescent="0.25">
      <c r="A2411" s="21">
        <v>62541</v>
      </c>
      <c r="B2411" s="21">
        <v>3</v>
      </c>
      <c r="C2411" s="22" t="s">
        <v>2693</v>
      </c>
      <c r="D2411" s="21">
        <v>332</v>
      </c>
      <c r="E2411" s="23">
        <v>0.65138888888888891</v>
      </c>
      <c r="F2411" s="22" t="s">
        <v>666</v>
      </c>
      <c r="G2411" s="22" t="b">
        <v>1</v>
      </c>
      <c r="H2411" s="24">
        <v>43532.651724537034</v>
      </c>
      <c r="I2411" s="25" t="s">
        <v>659</v>
      </c>
      <c r="J2411" s="22" t="s">
        <v>660</v>
      </c>
      <c r="K2411" s="11">
        <v>0</v>
      </c>
      <c r="L2411" s="11">
        <v>3145</v>
      </c>
      <c r="M2411" s="11">
        <v>2610</v>
      </c>
      <c r="N2411" s="11">
        <v>1.8111734334524954E-11</v>
      </c>
      <c r="O2411" s="11">
        <v>249</v>
      </c>
      <c r="P2411" s="14">
        <v>0.74999989338646944</v>
      </c>
      <c r="Q2411" s="11">
        <v>7802.8108163806883</v>
      </c>
      <c r="R2411" s="15">
        <v>0.89822919083497654</v>
      </c>
      <c r="S2411" s="11">
        <v>241.3184933217708</v>
      </c>
      <c r="T2411" s="11">
        <v>44.999999832361937</v>
      </c>
      <c r="U2411" s="11">
        <v>5.3626332049056051</v>
      </c>
      <c r="V2411" s="11">
        <v>19.30547953766018</v>
      </c>
      <c r="W2411" s="22"/>
      <c r="X2411" s="21">
        <v>0</v>
      </c>
      <c r="Y2411" s="22">
        <v>0</v>
      </c>
      <c r="Z2411" s="22">
        <v>0</v>
      </c>
      <c r="AA2411" s="22">
        <v>0</v>
      </c>
      <c r="AB2411" s="22">
        <v>0</v>
      </c>
      <c r="AC2411" s="22">
        <v>0</v>
      </c>
      <c r="AD2411" s="22">
        <v>0</v>
      </c>
      <c r="AE2411" s="22">
        <v>0</v>
      </c>
      <c r="AF2411" s="22">
        <v>7802.8108163806883</v>
      </c>
      <c r="AG2411" s="21">
        <v>0</v>
      </c>
      <c r="AH2411" s="22">
        <v>0</v>
      </c>
      <c r="AI2411" s="22">
        <v>0</v>
      </c>
      <c r="AJ2411" s="22">
        <v>7802.8108163806883</v>
      </c>
      <c r="AK2411" s="22">
        <v>8544.8116110658502</v>
      </c>
      <c r="AL2411" s="22">
        <v>0</v>
      </c>
      <c r="AM2411" s="22">
        <v>8</v>
      </c>
      <c r="AN2411" s="22">
        <v>0</v>
      </c>
      <c r="AO2411" s="22">
        <v>0</v>
      </c>
      <c r="AQ2411" s="18" t="str">
        <f t="shared" ref="AQ2411:BZ2411" si="2406">IF(OR(AND(AQ$2&gt;$O2410,AQ$2&lt;=$O2411),AND(AQ$2&lt;=$O2410,$O2409&gt;$O2410),AND(AQ$2&gt;$O2411,$O2412&lt;$O2411)),$H2410+((AQ$1-$Q2410)/$U2411/86000),"")</f>
        <v/>
      </c>
      <c r="AR2411" s="18" t="str">
        <f t="shared" si="2406"/>
        <v/>
      </c>
      <c r="AS2411" s="18" t="str">
        <f t="shared" si="2406"/>
        <v/>
      </c>
      <c r="AT2411" s="18" t="str">
        <f t="shared" si="2406"/>
        <v/>
      </c>
      <c r="AU2411" s="18" t="str">
        <f t="shared" si="2406"/>
        <v/>
      </c>
      <c r="AV2411" s="18" t="str">
        <f t="shared" si="2406"/>
        <v/>
      </c>
      <c r="AW2411" s="18" t="str">
        <f t="shared" si="2406"/>
        <v/>
      </c>
      <c r="AX2411" s="18" t="str">
        <f t="shared" si="2406"/>
        <v/>
      </c>
      <c r="AY2411" s="18" t="str">
        <f t="shared" si="2406"/>
        <v/>
      </c>
      <c r="AZ2411" s="18" t="str">
        <f t="shared" si="2406"/>
        <v/>
      </c>
      <c r="BA2411" s="18" t="str">
        <f t="shared" si="2406"/>
        <v/>
      </c>
      <c r="BB2411" s="18" t="str">
        <f t="shared" si="2406"/>
        <v/>
      </c>
      <c r="BC2411" s="18" t="str">
        <f t="shared" si="2406"/>
        <v/>
      </c>
      <c r="BD2411" s="18" t="str">
        <f t="shared" si="2406"/>
        <v/>
      </c>
      <c r="BE2411" s="18" t="str">
        <f t="shared" si="2406"/>
        <v/>
      </c>
      <c r="BF2411" s="18" t="str">
        <f t="shared" si="2406"/>
        <v/>
      </c>
      <c r="BG2411" s="18" t="str">
        <f t="shared" si="2406"/>
        <v/>
      </c>
      <c r="BH2411" s="18" t="str">
        <f t="shared" si="2406"/>
        <v/>
      </c>
      <c r="BI2411" s="18" t="str">
        <f t="shared" si="2406"/>
        <v/>
      </c>
      <c r="BJ2411" s="18" t="str">
        <f t="shared" si="2406"/>
        <v/>
      </c>
      <c r="BK2411" s="18" t="str">
        <f t="shared" si="2406"/>
        <v/>
      </c>
      <c r="BL2411" s="18" t="str">
        <f t="shared" si="2406"/>
        <v/>
      </c>
      <c r="BM2411" s="18" t="str">
        <f t="shared" si="2406"/>
        <v/>
      </c>
      <c r="BN2411" s="18" t="str">
        <f t="shared" si="2406"/>
        <v/>
      </c>
      <c r="BO2411" s="18" t="str">
        <f t="shared" si="2406"/>
        <v/>
      </c>
      <c r="BP2411" s="18" t="str">
        <f t="shared" si="2406"/>
        <v/>
      </c>
      <c r="BQ2411" s="18" t="str">
        <f t="shared" si="2406"/>
        <v/>
      </c>
      <c r="BR2411" s="18" t="str">
        <f t="shared" si="2406"/>
        <v/>
      </c>
      <c r="BS2411" s="18" t="str">
        <f t="shared" si="2406"/>
        <v/>
      </c>
      <c r="BT2411" s="18" t="str">
        <f t="shared" si="2406"/>
        <v/>
      </c>
      <c r="BU2411" s="18" t="str">
        <f t="shared" si="2406"/>
        <v/>
      </c>
      <c r="BV2411" s="18" t="str">
        <f t="shared" si="2406"/>
        <v/>
      </c>
      <c r="BW2411" s="18">
        <f t="shared" si="2406"/>
        <v>43532.651397938163</v>
      </c>
      <c r="BX2411" s="18" t="str">
        <f t="shared" si="2406"/>
        <v/>
      </c>
      <c r="BY2411" s="18" t="str">
        <f t="shared" si="2406"/>
        <v/>
      </c>
      <c r="BZ2411" s="18" t="str">
        <f t="shared" si="2406"/>
        <v/>
      </c>
      <c r="CA2411" s="18" t="str">
        <f>IF(BY2411&lt;&gt;"",BY2411-LOOKUP(2,1/(LEN($AQ$1:AQ2411)&gt;0),$AQ$1:AQ2411),"")</f>
        <v/>
      </c>
    </row>
    <row r="2412" spans="1:79" x14ac:dyDescent="0.25">
      <c r="A2412" s="21">
        <v>62542</v>
      </c>
      <c r="B2412" s="21">
        <v>3</v>
      </c>
      <c r="C2412" s="22" t="s">
        <v>2694</v>
      </c>
      <c r="D2412" s="21">
        <v>332</v>
      </c>
      <c r="E2412" s="23">
        <v>0.65208333333333335</v>
      </c>
      <c r="F2412" s="22" t="s">
        <v>666</v>
      </c>
      <c r="G2412" s="22" t="b">
        <v>1</v>
      </c>
      <c r="H2412" s="24">
        <v>43532.652245370373</v>
      </c>
      <c r="I2412" s="25" t="s">
        <v>431</v>
      </c>
      <c r="J2412" s="22" t="s">
        <v>432</v>
      </c>
      <c r="K2412" s="11">
        <v>0</v>
      </c>
      <c r="L2412" s="11">
        <v>3146</v>
      </c>
      <c r="M2412" s="11">
        <v>2612</v>
      </c>
      <c r="N2412" s="11">
        <v>1.4210854715202004E-14</v>
      </c>
      <c r="O2412" s="11">
        <v>253</v>
      </c>
      <c r="P2412" s="14">
        <v>0.49999999731145023</v>
      </c>
      <c r="Q2412" s="11">
        <v>7881.4603321897839</v>
      </c>
      <c r="R2412" s="15">
        <v>0.9072830167711966</v>
      </c>
      <c r="S2412" s="11">
        <v>78.649515809095647</v>
      </c>
      <c r="T2412" s="11">
        <v>45.000000461004674</v>
      </c>
      <c r="U2412" s="11">
        <v>1.7477670000748198</v>
      </c>
      <c r="V2412" s="11">
        <v>6.291961200269351</v>
      </c>
      <c r="W2412" s="22"/>
      <c r="X2412" s="21">
        <v>0</v>
      </c>
      <c r="Y2412" s="22">
        <v>0</v>
      </c>
      <c r="Z2412" s="22">
        <v>0</v>
      </c>
      <c r="AA2412" s="22">
        <v>0</v>
      </c>
      <c r="AB2412" s="22">
        <v>0</v>
      </c>
      <c r="AC2412" s="22">
        <v>0</v>
      </c>
      <c r="AD2412" s="22">
        <v>0</v>
      </c>
      <c r="AE2412" s="22">
        <v>0</v>
      </c>
      <c r="AF2412" s="22">
        <v>7881.4603321897839</v>
      </c>
      <c r="AG2412" s="21">
        <v>0</v>
      </c>
      <c r="AH2412" s="22">
        <v>0</v>
      </c>
      <c r="AI2412" s="22">
        <v>0</v>
      </c>
      <c r="AJ2412" s="22">
        <v>7881.4603321897839</v>
      </c>
      <c r="AK2412" s="22">
        <v>8544.8116110658502</v>
      </c>
      <c r="AL2412" s="22">
        <v>0</v>
      </c>
      <c r="AM2412" s="22">
        <v>7</v>
      </c>
      <c r="AN2412" s="22">
        <v>0</v>
      </c>
      <c r="AO2412" s="22">
        <v>0</v>
      </c>
      <c r="AQ2412" s="18" t="str">
        <f t="shared" ref="AQ2412:BZ2412" si="2407">IF(OR(AND(AQ$2&gt;$O2411,AQ$2&lt;=$O2412),AND(AQ$2&lt;=$O2411,$O2410&gt;$O2411),AND(AQ$2&gt;$O2412,$O2413&lt;$O2412)),$H2411+((AQ$1-$Q2411)/$U2412/86000),"")</f>
        <v/>
      </c>
      <c r="AR2412" s="18" t="str">
        <f t="shared" si="2407"/>
        <v/>
      </c>
      <c r="AS2412" s="18" t="str">
        <f t="shared" si="2407"/>
        <v/>
      </c>
      <c r="AT2412" s="18" t="str">
        <f t="shared" si="2407"/>
        <v/>
      </c>
      <c r="AU2412" s="18" t="str">
        <f t="shared" si="2407"/>
        <v/>
      </c>
      <c r="AV2412" s="18" t="str">
        <f t="shared" si="2407"/>
        <v/>
      </c>
      <c r="AW2412" s="18" t="str">
        <f t="shared" si="2407"/>
        <v/>
      </c>
      <c r="AX2412" s="18" t="str">
        <f t="shared" si="2407"/>
        <v/>
      </c>
      <c r="AY2412" s="18" t="str">
        <f t="shared" si="2407"/>
        <v/>
      </c>
      <c r="AZ2412" s="18" t="str">
        <f t="shared" si="2407"/>
        <v/>
      </c>
      <c r="BA2412" s="18" t="str">
        <f t="shared" si="2407"/>
        <v/>
      </c>
      <c r="BB2412" s="18" t="str">
        <f t="shared" si="2407"/>
        <v/>
      </c>
      <c r="BC2412" s="18" t="str">
        <f t="shared" si="2407"/>
        <v/>
      </c>
      <c r="BD2412" s="18" t="str">
        <f t="shared" si="2407"/>
        <v/>
      </c>
      <c r="BE2412" s="18" t="str">
        <f t="shared" si="2407"/>
        <v/>
      </c>
      <c r="BF2412" s="18" t="str">
        <f t="shared" si="2407"/>
        <v/>
      </c>
      <c r="BG2412" s="18" t="str">
        <f t="shared" si="2407"/>
        <v/>
      </c>
      <c r="BH2412" s="18" t="str">
        <f t="shared" si="2407"/>
        <v/>
      </c>
      <c r="BI2412" s="18" t="str">
        <f t="shared" si="2407"/>
        <v/>
      </c>
      <c r="BJ2412" s="18" t="str">
        <f t="shared" si="2407"/>
        <v/>
      </c>
      <c r="BK2412" s="18" t="str">
        <f t="shared" si="2407"/>
        <v/>
      </c>
      <c r="BL2412" s="18" t="str">
        <f t="shared" si="2407"/>
        <v/>
      </c>
      <c r="BM2412" s="18" t="str">
        <f t="shared" si="2407"/>
        <v/>
      </c>
      <c r="BN2412" s="18" t="str">
        <f t="shared" si="2407"/>
        <v/>
      </c>
      <c r="BO2412" s="18" t="str">
        <f t="shared" si="2407"/>
        <v/>
      </c>
      <c r="BP2412" s="18" t="str">
        <f t="shared" si="2407"/>
        <v/>
      </c>
      <c r="BQ2412" s="18" t="str">
        <f t="shared" si="2407"/>
        <v/>
      </c>
      <c r="BR2412" s="18" t="str">
        <f t="shared" si="2407"/>
        <v/>
      </c>
      <c r="BS2412" s="18" t="str">
        <f t="shared" si="2407"/>
        <v/>
      </c>
      <c r="BT2412" s="18" t="str">
        <f t="shared" si="2407"/>
        <v/>
      </c>
      <c r="BU2412" s="18" t="str">
        <f t="shared" si="2407"/>
        <v/>
      </c>
      <c r="BV2412" s="18" t="str">
        <f t="shared" si="2407"/>
        <v/>
      </c>
      <c r="BW2412" s="18" t="str">
        <f t="shared" si="2407"/>
        <v/>
      </c>
      <c r="BX2412" s="18" t="str">
        <f t="shared" si="2407"/>
        <v/>
      </c>
      <c r="BY2412" s="18" t="str">
        <f t="shared" si="2407"/>
        <v/>
      </c>
      <c r="BZ2412" s="18" t="str">
        <f t="shared" si="2407"/>
        <v/>
      </c>
      <c r="CA2412" s="18" t="str">
        <f>IF(BY2412&lt;&gt;"",BY2412-LOOKUP(2,1/(LEN($AQ$1:AQ2412)&gt;0),$AQ$1:AQ2412),"")</f>
        <v/>
      </c>
    </row>
    <row r="2413" spans="1:79" x14ac:dyDescent="0.25">
      <c r="A2413" s="21">
        <v>62544</v>
      </c>
      <c r="B2413" s="21">
        <v>3</v>
      </c>
      <c r="C2413" s="22" t="s">
        <v>2696</v>
      </c>
      <c r="D2413" s="21">
        <v>332</v>
      </c>
      <c r="E2413" s="23">
        <v>0.65277777777777779</v>
      </c>
      <c r="F2413" s="22" t="s">
        <v>666</v>
      </c>
      <c r="G2413" s="22" t="b">
        <v>1</v>
      </c>
      <c r="H2413" s="24">
        <v>43532.652766203704</v>
      </c>
      <c r="I2413" s="25" t="s">
        <v>281</v>
      </c>
      <c r="J2413" s="22" t="s">
        <v>282</v>
      </c>
      <c r="K2413" s="11">
        <v>0</v>
      </c>
      <c r="L2413" s="11">
        <v>3147</v>
      </c>
      <c r="M2413" s="11">
        <v>2614</v>
      </c>
      <c r="N2413" s="11">
        <v>4.2916781239910051E-12</v>
      </c>
      <c r="O2413" s="11">
        <v>254</v>
      </c>
      <c r="P2413" s="14">
        <v>0.24999998591112271</v>
      </c>
      <c r="Q2413" s="11">
        <v>7902.3891444166948</v>
      </c>
      <c r="R2413" s="15">
        <v>0.9096922601213302</v>
      </c>
      <c r="S2413" s="11">
        <v>20.92881222691085</v>
      </c>
      <c r="T2413" s="11">
        <v>44.999999832361937</v>
      </c>
      <c r="U2413" s="11">
        <v>0.46508471788615002</v>
      </c>
      <c r="V2413" s="11">
        <v>1.6743049843901401</v>
      </c>
      <c r="W2413" s="22"/>
      <c r="X2413" s="21">
        <v>0</v>
      </c>
      <c r="Y2413" s="22">
        <v>0</v>
      </c>
      <c r="Z2413" s="22">
        <v>0</v>
      </c>
      <c r="AA2413" s="22">
        <v>0</v>
      </c>
      <c r="AB2413" s="22">
        <v>0</v>
      </c>
      <c r="AC2413" s="22">
        <v>0</v>
      </c>
      <c r="AD2413" s="22">
        <v>0</v>
      </c>
      <c r="AE2413" s="22">
        <v>0</v>
      </c>
      <c r="AF2413" s="22">
        <v>7902.3891444166948</v>
      </c>
      <c r="AG2413" s="21">
        <v>0</v>
      </c>
      <c r="AH2413" s="22">
        <v>0</v>
      </c>
      <c r="AI2413" s="22">
        <v>0</v>
      </c>
      <c r="AJ2413" s="22">
        <v>7902.3891444166948</v>
      </c>
      <c r="AK2413" s="22">
        <v>8544.8116110658502</v>
      </c>
      <c r="AL2413" s="22">
        <v>0</v>
      </c>
      <c r="AM2413" s="22">
        <v>6</v>
      </c>
      <c r="AN2413" s="22">
        <v>0</v>
      </c>
      <c r="AO2413" s="22">
        <v>0</v>
      </c>
      <c r="AQ2413" s="18" t="str">
        <f t="shared" ref="AQ2413:BZ2413" si="2408">IF(OR(AND(AQ$2&gt;$O2412,AQ$2&lt;=$O2413),AND(AQ$2&lt;=$O2412,$O2411&gt;$O2412),AND(AQ$2&gt;$O2413,$O2414&lt;$O2413)),$H2412+((AQ$1-$Q2412)/$U2413/86000),"")</f>
        <v/>
      </c>
      <c r="AR2413" s="18" t="str">
        <f t="shared" si="2408"/>
        <v/>
      </c>
      <c r="AS2413" s="18" t="str">
        <f t="shared" si="2408"/>
        <v/>
      </c>
      <c r="AT2413" s="18" t="str">
        <f t="shared" si="2408"/>
        <v/>
      </c>
      <c r="AU2413" s="18" t="str">
        <f t="shared" si="2408"/>
        <v/>
      </c>
      <c r="AV2413" s="18" t="str">
        <f t="shared" si="2408"/>
        <v/>
      </c>
      <c r="AW2413" s="18" t="str">
        <f t="shared" si="2408"/>
        <v/>
      </c>
      <c r="AX2413" s="18" t="str">
        <f t="shared" si="2408"/>
        <v/>
      </c>
      <c r="AY2413" s="18" t="str">
        <f t="shared" si="2408"/>
        <v/>
      </c>
      <c r="AZ2413" s="18" t="str">
        <f t="shared" si="2408"/>
        <v/>
      </c>
      <c r="BA2413" s="18" t="str">
        <f t="shared" si="2408"/>
        <v/>
      </c>
      <c r="BB2413" s="18" t="str">
        <f t="shared" si="2408"/>
        <v/>
      </c>
      <c r="BC2413" s="18" t="str">
        <f t="shared" si="2408"/>
        <v/>
      </c>
      <c r="BD2413" s="18" t="str">
        <f t="shared" si="2408"/>
        <v/>
      </c>
      <c r="BE2413" s="18" t="str">
        <f t="shared" si="2408"/>
        <v/>
      </c>
      <c r="BF2413" s="18" t="str">
        <f t="shared" si="2408"/>
        <v/>
      </c>
      <c r="BG2413" s="18" t="str">
        <f t="shared" si="2408"/>
        <v/>
      </c>
      <c r="BH2413" s="18" t="str">
        <f t="shared" si="2408"/>
        <v/>
      </c>
      <c r="BI2413" s="18" t="str">
        <f t="shared" si="2408"/>
        <v/>
      </c>
      <c r="BJ2413" s="18" t="str">
        <f t="shared" si="2408"/>
        <v/>
      </c>
      <c r="BK2413" s="18" t="str">
        <f t="shared" si="2408"/>
        <v/>
      </c>
      <c r="BL2413" s="18" t="str">
        <f t="shared" si="2408"/>
        <v/>
      </c>
      <c r="BM2413" s="18" t="str">
        <f t="shared" si="2408"/>
        <v/>
      </c>
      <c r="BN2413" s="18" t="str">
        <f t="shared" si="2408"/>
        <v/>
      </c>
      <c r="BO2413" s="18" t="str">
        <f t="shared" si="2408"/>
        <v/>
      </c>
      <c r="BP2413" s="18" t="str">
        <f t="shared" si="2408"/>
        <v/>
      </c>
      <c r="BQ2413" s="18" t="str">
        <f t="shared" si="2408"/>
        <v/>
      </c>
      <c r="BR2413" s="18" t="str">
        <f t="shared" si="2408"/>
        <v/>
      </c>
      <c r="BS2413" s="18" t="str">
        <f t="shared" si="2408"/>
        <v/>
      </c>
      <c r="BT2413" s="18" t="str">
        <f t="shared" si="2408"/>
        <v/>
      </c>
      <c r="BU2413" s="18" t="str">
        <f t="shared" si="2408"/>
        <v/>
      </c>
      <c r="BV2413" s="18" t="str">
        <f t="shared" si="2408"/>
        <v/>
      </c>
      <c r="BW2413" s="18" t="str">
        <f t="shared" si="2408"/>
        <v/>
      </c>
      <c r="BX2413" s="18" t="str">
        <f t="shared" si="2408"/>
        <v/>
      </c>
      <c r="BY2413" s="18" t="str">
        <f t="shared" si="2408"/>
        <v/>
      </c>
      <c r="BZ2413" s="18" t="str">
        <f t="shared" si="2408"/>
        <v/>
      </c>
      <c r="CA2413" s="18" t="str">
        <f>IF(BY2413&lt;&gt;"",BY2413-LOOKUP(2,1/(LEN($AQ$1:AQ2413)&gt;0),$AQ$1:AQ2413),"")</f>
        <v/>
      </c>
    </row>
    <row r="2414" spans="1:79" x14ac:dyDescent="0.25">
      <c r="A2414" s="21">
        <v>62545</v>
      </c>
      <c r="B2414" s="21">
        <v>3</v>
      </c>
      <c r="C2414" s="22" t="s">
        <v>2697</v>
      </c>
      <c r="D2414" s="21">
        <v>332</v>
      </c>
      <c r="E2414" s="23">
        <v>0.65277777777777779</v>
      </c>
      <c r="F2414" s="22" t="s">
        <v>666</v>
      </c>
      <c r="G2414" s="22" t="b">
        <v>1</v>
      </c>
      <c r="H2414" s="24">
        <v>43532.653298611112</v>
      </c>
      <c r="I2414" s="25" t="s">
        <v>283</v>
      </c>
      <c r="J2414" s="22" t="s">
        <v>284</v>
      </c>
      <c r="K2414" s="11">
        <v>0</v>
      </c>
      <c r="L2414" s="11">
        <v>3148</v>
      </c>
      <c r="M2414" s="11">
        <v>2616</v>
      </c>
      <c r="N2414" s="11">
        <v>4.7549519877065904E-11</v>
      </c>
      <c r="O2414" s="11">
        <v>262</v>
      </c>
      <c r="P2414" s="14">
        <v>0.75000004531765341</v>
      </c>
      <c r="Q2414" s="11">
        <v>8234.4412330341893</v>
      </c>
      <c r="R2414" s="15">
        <v>0.94791680328823769</v>
      </c>
      <c r="S2414" s="11">
        <v>332.05208861749452</v>
      </c>
      <c r="T2414" s="11">
        <v>46.000000066123903</v>
      </c>
      <c r="U2414" s="11">
        <v>7.2185236552212517</v>
      </c>
      <c r="V2414" s="11">
        <v>25.986685158796508</v>
      </c>
      <c r="W2414" s="22"/>
      <c r="X2414" s="21">
        <v>0</v>
      </c>
      <c r="Y2414" s="22">
        <v>0</v>
      </c>
      <c r="Z2414" s="22">
        <v>0</v>
      </c>
      <c r="AA2414" s="22">
        <v>0</v>
      </c>
      <c r="AB2414" s="22">
        <v>0</v>
      </c>
      <c r="AC2414" s="22">
        <v>0</v>
      </c>
      <c r="AD2414" s="22">
        <v>0</v>
      </c>
      <c r="AE2414" s="22">
        <v>0</v>
      </c>
      <c r="AF2414" s="22">
        <v>8234.4412330341893</v>
      </c>
      <c r="AG2414" s="21">
        <v>0</v>
      </c>
      <c r="AH2414" s="22">
        <v>0</v>
      </c>
      <c r="AI2414" s="22">
        <v>0</v>
      </c>
      <c r="AJ2414" s="22">
        <v>8234.4412330341893</v>
      </c>
      <c r="AK2414" s="22">
        <v>8544.8116110658502</v>
      </c>
      <c r="AL2414" s="22">
        <v>0</v>
      </c>
      <c r="AM2414" s="22">
        <v>5</v>
      </c>
      <c r="AN2414" s="22">
        <v>0</v>
      </c>
      <c r="AO2414" s="22">
        <v>0</v>
      </c>
      <c r="AQ2414" s="18" t="str">
        <f t="shared" ref="AQ2414:BZ2414" si="2409">IF(OR(AND(AQ$2&gt;$O2413,AQ$2&lt;=$O2414),AND(AQ$2&lt;=$O2413,$O2412&gt;$O2413),AND(AQ$2&gt;$O2414,$O2415&lt;$O2414)),$H2413+((AQ$1-$Q2413)/$U2414/86000),"")</f>
        <v/>
      </c>
      <c r="AR2414" s="18" t="str">
        <f t="shared" si="2409"/>
        <v/>
      </c>
      <c r="AS2414" s="18" t="str">
        <f t="shared" si="2409"/>
        <v/>
      </c>
      <c r="AT2414" s="18" t="str">
        <f t="shared" si="2409"/>
        <v/>
      </c>
      <c r="AU2414" s="18" t="str">
        <f t="shared" si="2409"/>
        <v/>
      </c>
      <c r="AV2414" s="18" t="str">
        <f t="shared" si="2409"/>
        <v/>
      </c>
      <c r="AW2414" s="18" t="str">
        <f t="shared" si="2409"/>
        <v/>
      </c>
      <c r="AX2414" s="18" t="str">
        <f t="shared" si="2409"/>
        <v/>
      </c>
      <c r="AY2414" s="18" t="str">
        <f t="shared" si="2409"/>
        <v/>
      </c>
      <c r="AZ2414" s="18" t="str">
        <f t="shared" si="2409"/>
        <v/>
      </c>
      <c r="BA2414" s="18" t="str">
        <f t="shared" si="2409"/>
        <v/>
      </c>
      <c r="BB2414" s="18" t="str">
        <f t="shared" si="2409"/>
        <v/>
      </c>
      <c r="BC2414" s="18" t="str">
        <f t="shared" si="2409"/>
        <v/>
      </c>
      <c r="BD2414" s="18" t="str">
        <f t="shared" si="2409"/>
        <v/>
      </c>
      <c r="BE2414" s="18" t="str">
        <f t="shared" si="2409"/>
        <v/>
      </c>
      <c r="BF2414" s="18" t="str">
        <f t="shared" si="2409"/>
        <v/>
      </c>
      <c r="BG2414" s="18" t="str">
        <f t="shared" si="2409"/>
        <v/>
      </c>
      <c r="BH2414" s="18" t="str">
        <f t="shared" si="2409"/>
        <v/>
      </c>
      <c r="BI2414" s="18" t="str">
        <f t="shared" si="2409"/>
        <v/>
      </c>
      <c r="BJ2414" s="18" t="str">
        <f t="shared" si="2409"/>
        <v/>
      </c>
      <c r="BK2414" s="18" t="str">
        <f t="shared" si="2409"/>
        <v/>
      </c>
      <c r="BL2414" s="18" t="str">
        <f t="shared" si="2409"/>
        <v/>
      </c>
      <c r="BM2414" s="18" t="str">
        <f t="shared" si="2409"/>
        <v/>
      </c>
      <c r="BN2414" s="18" t="str">
        <f t="shared" si="2409"/>
        <v/>
      </c>
      <c r="BO2414" s="18" t="str">
        <f t="shared" si="2409"/>
        <v/>
      </c>
      <c r="BP2414" s="18" t="str">
        <f t="shared" si="2409"/>
        <v/>
      </c>
      <c r="BQ2414" s="18" t="str">
        <f t="shared" si="2409"/>
        <v/>
      </c>
      <c r="BR2414" s="18" t="str">
        <f t="shared" si="2409"/>
        <v/>
      </c>
      <c r="BS2414" s="18" t="str">
        <f t="shared" si="2409"/>
        <v/>
      </c>
      <c r="BT2414" s="18" t="str">
        <f t="shared" si="2409"/>
        <v/>
      </c>
      <c r="BU2414" s="18" t="str">
        <f t="shared" si="2409"/>
        <v/>
      </c>
      <c r="BV2414" s="18" t="str">
        <f t="shared" si="2409"/>
        <v/>
      </c>
      <c r="BW2414" s="18" t="str">
        <f t="shared" si="2409"/>
        <v/>
      </c>
      <c r="BX2414" s="18">
        <f t="shared" si="2409"/>
        <v>43532.652938420877</v>
      </c>
      <c r="BY2414" s="18">
        <f t="shared" si="2409"/>
        <v>43532.653011895462</v>
      </c>
      <c r="BZ2414" s="18" t="str">
        <f t="shared" si="2409"/>
        <v/>
      </c>
      <c r="CA2414" s="18">
        <f>IF(BY2414&lt;&gt;"",BY2414-LOOKUP(2,1/(LEN($AQ$1:AQ2414)&gt;0),$AQ$1:AQ2414),"")</f>
        <v>3.2048041080997791E-2</v>
      </c>
    </row>
    <row r="2415" spans="1:79" x14ac:dyDescent="0.25">
      <c r="A2415" s="21">
        <v>62547</v>
      </c>
      <c r="B2415" s="21">
        <v>3</v>
      </c>
      <c r="C2415" s="22" t="s">
        <v>2699</v>
      </c>
      <c r="D2415" s="21">
        <v>332</v>
      </c>
      <c r="E2415" s="23">
        <v>0.65347222222222223</v>
      </c>
      <c r="F2415" s="22" t="s">
        <v>666</v>
      </c>
      <c r="G2415" s="22" t="b">
        <v>1</v>
      </c>
      <c r="H2415" s="24">
        <v>43532.653854166667</v>
      </c>
      <c r="I2415" s="25" t="s">
        <v>127</v>
      </c>
      <c r="J2415" s="22" t="s">
        <v>128</v>
      </c>
      <c r="K2415" s="11">
        <v>0</v>
      </c>
      <c r="L2415" s="11">
        <v>3149</v>
      </c>
      <c r="M2415" s="11">
        <v>2619</v>
      </c>
      <c r="N2415" s="11">
        <v>1.2398970739013748E-12</v>
      </c>
      <c r="O2415" s="11">
        <v>263</v>
      </c>
      <c r="P2415" s="14">
        <v>0.49999999712482496</v>
      </c>
      <c r="Q2415" s="11">
        <v>8263.4995104336413</v>
      </c>
      <c r="R2415" s="15">
        <v>0.95126187900643566</v>
      </c>
      <c r="S2415" s="11">
        <v>29.058277399451981</v>
      </c>
      <c r="T2415" s="11">
        <v>47.999999905005097</v>
      </c>
      <c r="U2415" s="11">
        <v>0.60538078035333476</v>
      </c>
      <c r="V2415" s="11">
        <v>2.179370809272005</v>
      </c>
      <c r="W2415" s="22"/>
      <c r="X2415" s="21">
        <v>0</v>
      </c>
      <c r="Y2415" s="22">
        <v>0</v>
      </c>
      <c r="Z2415" s="22">
        <v>0</v>
      </c>
      <c r="AA2415" s="22">
        <v>0</v>
      </c>
      <c r="AB2415" s="22">
        <v>0</v>
      </c>
      <c r="AC2415" s="22">
        <v>0</v>
      </c>
      <c r="AD2415" s="22">
        <v>0</v>
      </c>
      <c r="AE2415" s="22">
        <v>0</v>
      </c>
      <c r="AF2415" s="22">
        <v>8263.4995104336413</v>
      </c>
      <c r="AG2415" s="21">
        <v>0</v>
      </c>
      <c r="AH2415" s="22">
        <v>0</v>
      </c>
      <c r="AI2415" s="22">
        <v>0</v>
      </c>
      <c r="AJ2415" s="22">
        <v>8263.4995104336413</v>
      </c>
      <c r="AK2415" s="22">
        <v>8544.8116110658502</v>
      </c>
      <c r="AL2415" s="22">
        <v>0</v>
      </c>
      <c r="AM2415" s="22">
        <v>4</v>
      </c>
      <c r="AN2415" s="22">
        <v>0</v>
      </c>
      <c r="AO2415" s="22">
        <v>0</v>
      </c>
      <c r="AQ2415" s="18" t="str">
        <f t="shared" ref="AQ2415:BZ2415" si="2410">IF(OR(AND(AQ$2&gt;$O2414,AQ$2&lt;=$O2415),AND(AQ$2&lt;=$O2414,$O2413&gt;$O2414),AND(AQ$2&gt;$O2415,$O2416&lt;$O2415)),$H2414+((AQ$1-$Q2414)/$U2415/86000),"")</f>
        <v/>
      </c>
      <c r="AR2415" s="18" t="str">
        <f t="shared" si="2410"/>
        <v/>
      </c>
      <c r="AS2415" s="18" t="str">
        <f t="shared" si="2410"/>
        <v/>
      </c>
      <c r="AT2415" s="18" t="str">
        <f t="shared" si="2410"/>
        <v/>
      </c>
      <c r="AU2415" s="18" t="str">
        <f t="shared" si="2410"/>
        <v/>
      </c>
      <c r="AV2415" s="18" t="str">
        <f t="shared" si="2410"/>
        <v/>
      </c>
      <c r="AW2415" s="18" t="str">
        <f t="shared" si="2410"/>
        <v/>
      </c>
      <c r="AX2415" s="18" t="str">
        <f t="shared" si="2410"/>
        <v/>
      </c>
      <c r="AY2415" s="18" t="str">
        <f t="shared" si="2410"/>
        <v/>
      </c>
      <c r="AZ2415" s="18" t="str">
        <f t="shared" si="2410"/>
        <v/>
      </c>
      <c r="BA2415" s="18" t="str">
        <f t="shared" si="2410"/>
        <v/>
      </c>
      <c r="BB2415" s="18" t="str">
        <f t="shared" si="2410"/>
        <v/>
      </c>
      <c r="BC2415" s="18" t="str">
        <f t="shared" si="2410"/>
        <v/>
      </c>
      <c r="BD2415" s="18" t="str">
        <f t="shared" si="2410"/>
        <v/>
      </c>
      <c r="BE2415" s="18" t="str">
        <f t="shared" si="2410"/>
        <v/>
      </c>
      <c r="BF2415" s="18" t="str">
        <f t="shared" si="2410"/>
        <v/>
      </c>
      <c r="BG2415" s="18" t="str">
        <f t="shared" si="2410"/>
        <v/>
      </c>
      <c r="BH2415" s="18" t="str">
        <f t="shared" si="2410"/>
        <v/>
      </c>
      <c r="BI2415" s="18" t="str">
        <f t="shared" si="2410"/>
        <v/>
      </c>
      <c r="BJ2415" s="18" t="str">
        <f t="shared" si="2410"/>
        <v/>
      </c>
      <c r="BK2415" s="18" t="str">
        <f t="shared" si="2410"/>
        <v/>
      </c>
      <c r="BL2415" s="18" t="str">
        <f t="shared" si="2410"/>
        <v/>
      </c>
      <c r="BM2415" s="18" t="str">
        <f t="shared" si="2410"/>
        <v/>
      </c>
      <c r="BN2415" s="18" t="str">
        <f t="shared" si="2410"/>
        <v/>
      </c>
      <c r="BO2415" s="18" t="str">
        <f t="shared" si="2410"/>
        <v/>
      </c>
      <c r="BP2415" s="18" t="str">
        <f t="shared" si="2410"/>
        <v/>
      </c>
      <c r="BQ2415" s="18" t="str">
        <f t="shared" si="2410"/>
        <v/>
      </c>
      <c r="BR2415" s="18" t="str">
        <f t="shared" si="2410"/>
        <v/>
      </c>
      <c r="BS2415" s="18" t="str">
        <f t="shared" si="2410"/>
        <v/>
      </c>
      <c r="BT2415" s="18" t="str">
        <f t="shared" si="2410"/>
        <v/>
      </c>
      <c r="BU2415" s="18" t="str">
        <f t="shared" si="2410"/>
        <v/>
      </c>
      <c r="BV2415" s="18" t="str">
        <f t="shared" si="2410"/>
        <v/>
      </c>
      <c r="BW2415" s="18" t="str">
        <f t="shared" si="2410"/>
        <v/>
      </c>
      <c r="BX2415" s="18" t="str">
        <f t="shared" si="2410"/>
        <v/>
      </c>
      <c r="BY2415" s="18" t="str">
        <f t="shared" si="2410"/>
        <v/>
      </c>
      <c r="BZ2415" s="18" t="str">
        <f t="shared" si="2410"/>
        <v/>
      </c>
      <c r="CA2415" s="18" t="str">
        <f>IF(BY2415&lt;&gt;"",BY2415-LOOKUP(2,1/(LEN($AQ$1:AQ2415)&gt;0),$AQ$1:AQ2415),"")</f>
        <v/>
      </c>
    </row>
    <row r="2416" spans="1:79" x14ac:dyDescent="0.25">
      <c r="A2416" s="21">
        <v>62548</v>
      </c>
      <c r="B2416" s="21">
        <v>2</v>
      </c>
      <c r="C2416" s="22" t="s">
        <v>2700</v>
      </c>
      <c r="D2416" s="21">
        <v>332</v>
      </c>
      <c r="E2416" s="23">
        <v>0.65416666666666667</v>
      </c>
      <c r="F2416" s="22" t="s">
        <v>666</v>
      </c>
      <c r="G2416" s="22" t="b">
        <v>1</v>
      </c>
      <c r="H2416" s="24">
        <v>43532.654340277775</v>
      </c>
      <c r="I2416" s="25" t="s">
        <v>433</v>
      </c>
      <c r="J2416" s="22" t="s">
        <v>434</v>
      </c>
      <c r="K2416" s="11">
        <v>0</v>
      </c>
      <c r="L2416" s="11">
        <v>3150</v>
      </c>
      <c r="M2416" s="11">
        <v>2620</v>
      </c>
      <c r="N2416" s="11">
        <v>6.1319838096096646E-12</v>
      </c>
      <c r="O2416" s="11">
        <v>265</v>
      </c>
      <c r="P2416" s="14">
        <v>0.49999994836494693</v>
      </c>
      <c r="Q2416" s="11">
        <v>8334.8701698715176</v>
      </c>
      <c r="R2416" s="15">
        <v>0.95947779134685285</v>
      </c>
      <c r="S2416" s="11">
        <v>71.370659437876384</v>
      </c>
      <c r="T2416" s="11">
        <v>41.999999759718776</v>
      </c>
      <c r="U2416" s="11">
        <v>1.6993014249092051</v>
      </c>
      <c r="V2416" s="11">
        <v>6.1174851296731383</v>
      </c>
      <c r="W2416" s="22"/>
      <c r="X2416" s="21">
        <v>0</v>
      </c>
      <c r="Y2416" s="22">
        <v>0</v>
      </c>
      <c r="Z2416" s="22">
        <v>0</v>
      </c>
      <c r="AA2416" s="22">
        <v>0</v>
      </c>
      <c r="AB2416" s="22">
        <v>0</v>
      </c>
      <c r="AC2416" s="22">
        <v>0</v>
      </c>
      <c r="AD2416" s="22">
        <v>0</v>
      </c>
      <c r="AE2416" s="22">
        <v>0</v>
      </c>
      <c r="AF2416" s="22">
        <v>8334.8701698715176</v>
      </c>
      <c r="AG2416" s="21">
        <v>0</v>
      </c>
      <c r="AH2416" s="22">
        <v>0</v>
      </c>
      <c r="AI2416" s="22">
        <v>0</v>
      </c>
      <c r="AJ2416" s="22">
        <v>8334.8701698715176</v>
      </c>
      <c r="AK2416" s="22">
        <v>8544.8116110658502</v>
      </c>
      <c r="AL2416" s="22">
        <v>0</v>
      </c>
      <c r="AM2416" s="22">
        <v>3</v>
      </c>
      <c r="AN2416" s="22">
        <v>0</v>
      </c>
      <c r="AO2416" s="22">
        <v>0</v>
      </c>
      <c r="AQ2416" s="18" t="str">
        <f t="shared" ref="AQ2416:BZ2416" si="2411">IF(OR(AND(AQ$2&gt;$O2415,AQ$2&lt;=$O2416),AND(AQ$2&lt;=$O2415,$O2414&gt;$O2415),AND(AQ$2&gt;$O2416,$O2417&lt;$O2416)),$H2415+((AQ$1-$Q2415)/$U2416/86000),"")</f>
        <v/>
      </c>
      <c r="AR2416" s="18" t="str">
        <f t="shared" si="2411"/>
        <v/>
      </c>
      <c r="AS2416" s="18" t="str">
        <f t="shared" si="2411"/>
        <v/>
      </c>
      <c r="AT2416" s="18" t="str">
        <f t="shared" si="2411"/>
        <v/>
      </c>
      <c r="AU2416" s="18" t="str">
        <f t="shared" si="2411"/>
        <v/>
      </c>
      <c r="AV2416" s="18" t="str">
        <f t="shared" si="2411"/>
        <v/>
      </c>
      <c r="AW2416" s="18" t="str">
        <f t="shared" si="2411"/>
        <v/>
      </c>
      <c r="AX2416" s="18" t="str">
        <f t="shared" si="2411"/>
        <v/>
      </c>
      <c r="AY2416" s="18" t="str">
        <f t="shared" si="2411"/>
        <v/>
      </c>
      <c r="AZ2416" s="18" t="str">
        <f t="shared" si="2411"/>
        <v/>
      </c>
      <c r="BA2416" s="18" t="str">
        <f t="shared" si="2411"/>
        <v/>
      </c>
      <c r="BB2416" s="18" t="str">
        <f t="shared" si="2411"/>
        <v/>
      </c>
      <c r="BC2416" s="18" t="str">
        <f t="shared" si="2411"/>
        <v/>
      </c>
      <c r="BD2416" s="18" t="str">
        <f t="shared" si="2411"/>
        <v/>
      </c>
      <c r="BE2416" s="18" t="str">
        <f t="shared" si="2411"/>
        <v/>
      </c>
      <c r="BF2416" s="18" t="str">
        <f t="shared" si="2411"/>
        <v/>
      </c>
      <c r="BG2416" s="18" t="str">
        <f t="shared" si="2411"/>
        <v/>
      </c>
      <c r="BH2416" s="18" t="str">
        <f t="shared" si="2411"/>
        <v/>
      </c>
      <c r="BI2416" s="18" t="str">
        <f t="shared" si="2411"/>
        <v/>
      </c>
      <c r="BJ2416" s="18" t="str">
        <f t="shared" si="2411"/>
        <v/>
      </c>
      <c r="BK2416" s="18" t="str">
        <f t="shared" si="2411"/>
        <v/>
      </c>
      <c r="BL2416" s="18" t="str">
        <f t="shared" si="2411"/>
        <v/>
      </c>
      <c r="BM2416" s="18" t="str">
        <f t="shared" si="2411"/>
        <v/>
      </c>
      <c r="BN2416" s="18" t="str">
        <f t="shared" si="2411"/>
        <v/>
      </c>
      <c r="BO2416" s="18" t="str">
        <f t="shared" si="2411"/>
        <v/>
      </c>
      <c r="BP2416" s="18" t="str">
        <f t="shared" si="2411"/>
        <v/>
      </c>
      <c r="BQ2416" s="18" t="str">
        <f t="shared" si="2411"/>
        <v/>
      </c>
      <c r="BR2416" s="18" t="str">
        <f t="shared" si="2411"/>
        <v/>
      </c>
      <c r="BS2416" s="18" t="str">
        <f t="shared" si="2411"/>
        <v/>
      </c>
      <c r="BT2416" s="18" t="str">
        <f t="shared" si="2411"/>
        <v/>
      </c>
      <c r="BU2416" s="18" t="str">
        <f t="shared" si="2411"/>
        <v/>
      </c>
      <c r="BV2416" s="18" t="str">
        <f t="shared" si="2411"/>
        <v/>
      </c>
      <c r="BW2416" s="18" t="str">
        <f t="shared" si="2411"/>
        <v/>
      </c>
      <c r="BX2416" s="18" t="str">
        <f t="shared" si="2411"/>
        <v/>
      </c>
      <c r="BY2416" s="18" t="str">
        <f t="shared" si="2411"/>
        <v/>
      </c>
      <c r="BZ2416" s="18" t="str">
        <f t="shared" si="2411"/>
        <v/>
      </c>
      <c r="CA2416" s="18" t="str">
        <f>IF(BY2416&lt;&gt;"",BY2416-LOOKUP(2,1/(LEN($AQ$1:AQ2416)&gt;0),$AQ$1:AQ2416),"")</f>
        <v/>
      </c>
    </row>
    <row r="2417" spans="1:79" x14ac:dyDescent="0.25">
      <c r="A2417" s="21">
        <v>62549</v>
      </c>
      <c r="B2417" s="21">
        <v>2</v>
      </c>
      <c r="C2417" s="22" t="s">
        <v>2701</v>
      </c>
      <c r="D2417" s="21">
        <v>332</v>
      </c>
      <c r="E2417" s="23">
        <v>0.65416666666666667</v>
      </c>
      <c r="F2417" s="22" t="s">
        <v>666</v>
      </c>
      <c r="G2417" s="22" t="b">
        <v>1</v>
      </c>
      <c r="H2417" s="24">
        <v>43532.654537037037</v>
      </c>
      <c r="I2417" s="25" t="s">
        <v>129</v>
      </c>
      <c r="J2417" s="22" t="s">
        <v>130</v>
      </c>
      <c r="K2417" s="11">
        <v>0</v>
      </c>
      <c r="L2417" s="11">
        <v>3151</v>
      </c>
      <c r="M2417" s="11">
        <v>2622</v>
      </c>
      <c r="N2417" s="11">
        <v>3.8241410038608592E-11</v>
      </c>
      <c r="O2417" s="11">
        <v>266</v>
      </c>
      <c r="P2417" s="14">
        <v>0.24999992302215757</v>
      </c>
      <c r="Q2417" s="11">
        <v>8378.5877131616053</v>
      </c>
      <c r="R2417" s="15">
        <v>0.96451038465954875</v>
      </c>
      <c r="S2417" s="11">
        <v>43.717543290087633</v>
      </c>
      <c r="T2417" s="11">
        <v>17.000000202096999</v>
      </c>
      <c r="U2417" s="11">
        <v>2.5716201629629949</v>
      </c>
      <c r="V2417" s="11">
        <v>9.2578325866667814</v>
      </c>
      <c r="W2417" s="22"/>
      <c r="X2417" s="21">
        <v>0</v>
      </c>
      <c r="Y2417" s="22">
        <v>0</v>
      </c>
      <c r="Z2417" s="22">
        <v>0</v>
      </c>
      <c r="AA2417" s="22">
        <v>0</v>
      </c>
      <c r="AB2417" s="22">
        <v>0</v>
      </c>
      <c r="AC2417" s="22">
        <v>0</v>
      </c>
      <c r="AD2417" s="22">
        <v>0</v>
      </c>
      <c r="AE2417" s="22">
        <v>0</v>
      </c>
      <c r="AF2417" s="22">
        <v>8378.5877131616053</v>
      </c>
      <c r="AG2417" s="21">
        <v>0</v>
      </c>
      <c r="AH2417" s="22">
        <v>0</v>
      </c>
      <c r="AI2417" s="22">
        <v>0</v>
      </c>
      <c r="AJ2417" s="22">
        <v>8378.5877131616053</v>
      </c>
      <c r="AK2417" s="22">
        <v>8544.8116110658502</v>
      </c>
      <c r="AL2417" s="22">
        <v>0</v>
      </c>
      <c r="AM2417" s="22">
        <v>2</v>
      </c>
      <c r="AN2417" s="22">
        <v>0</v>
      </c>
      <c r="AO2417" s="22">
        <v>0</v>
      </c>
      <c r="AQ2417" s="18" t="str">
        <f t="shared" ref="AQ2417:BZ2417" si="2412">IF(OR(AND(AQ$2&gt;$O2416,AQ$2&lt;=$O2417),AND(AQ$2&lt;=$O2416,$O2415&gt;$O2416),AND(AQ$2&gt;$O2417,$O2418&lt;$O2417)),$H2416+((AQ$1-$Q2416)/$U2417/86000),"")</f>
        <v/>
      </c>
      <c r="AR2417" s="18" t="str">
        <f t="shared" si="2412"/>
        <v/>
      </c>
      <c r="AS2417" s="18" t="str">
        <f t="shared" si="2412"/>
        <v/>
      </c>
      <c r="AT2417" s="18" t="str">
        <f t="shared" si="2412"/>
        <v/>
      </c>
      <c r="AU2417" s="18" t="str">
        <f t="shared" si="2412"/>
        <v/>
      </c>
      <c r="AV2417" s="18" t="str">
        <f t="shared" si="2412"/>
        <v/>
      </c>
      <c r="AW2417" s="18" t="str">
        <f t="shared" si="2412"/>
        <v/>
      </c>
      <c r="AX2417" s="18" t="str">
        <f t="shared" si="2412"/>
        <v/>
      </c>
      <c r="AY2417" s="18" t="str">
        <f t="shared" si="2412"/>
        <v/>
      </c>
      <c r="AZ2417" s="18" t="str">
        <f t="shared" si="2412"/>
        <v/>
      </c>
      <c r="BA2417" s="18" t="str">
        <f t="shared" si="2412"/>
        <v/>
      </c>
      <c r="BB2417" s="18" t="str">
        <f t="shared" si="2412"/>
        <v/>
      </c>
      <c r="BC2417" s="18" t="str">
        <f t="shared" si="2412"/>
        <v/>
      </c>
      <c r="BD2417" s="18" t="str">
        <f t="shared" si="2412"/>
        <v/>
      </c>
      <c r="BE2417" s="18" t="str">
        <f t="shared" si="2412"/>
        <v/>
      </c>
      <c r="BF2417" s="18" t="str">
        <f t="shared" si="2412"/>
        <v/>
      </c>
      <c r="BG2417" s="18" t="str">
        <f t="shared" si="2412"/>
        <v/>
      </c>
      <c r="BH2417" s="18" t="str">
        <f t="shared" si="2412"/>
        <v/>
      </c>
      <c r="BI2417" s="18" t="str">
        <f t="shared" si="2412"/>
        <v/>
      </c>
      <c r="BJ2417" s="18" t="str">
        <f t="shared" si="2412"/>
        <v/>
      </c>
      <c r="BK2417" s="18" t="str">
        <f t="shared" si="2412"/>
        <v/>
      </c>
      <c r="BL2417" s="18" t="str">
        <f t="shared" si="2412"/>
        <v/>
      </c>
      <c r="BM2417" s="18" t="str">
        <f t="shared" si="2412"/>
        <v/>
      </c>
      <c r="BN2417" s="18" t="str">
        <f t="shared" si="2412"/>
        <v/>
      </c>
      <c r="BO2417" s="18" t="str">
        <f t="shared" si="2412"/>
        <v/>
      </c>
      <c r="BP2417" s="18" t="str">
        <f t="shared" si="2412"/>
        <v/>
      </c>
      <c r="BQ2417" s="18" t="str">
        <f t="shared" si="2412"/>
        <v/>
      </c>
      <c r="BR2417" s="18" t="str">
        <f t="shared" si="2412"/>
        <v/>
      </c>
      <c r="BS2417" s="18" t="str">
        <f t="shared" si="2412"/>
        <v/>
      </c>
      <c r="BT2417" s="18" t="str">
        <f t="shared" si="2412"/>
        <v/>
      </c>
      <c r="BU2417" s="18" t="str">
        <f t="shared" si="2412"/>
        <v/>
      </c>
      <c r="BV2417" s="18" t="str">
        <f t="shared" si="2412"/>
        <v/>
      </c>
      <c r="BW2417" s="18" t="str">
        <f t="shared" si="2412"/>
        <v/>
      </c>
      <c r="BX2417" s="18" t="str">
        <f t="shared" si="2412"/>
        <v/>
      </c>
      <c r="BY2417" s="18" t="str">
        <f t="shared" si="2412"/>
        <v/>
      </c>
      <c r="BZ2417" s="18" t="str">
        <f t="shared" si="2412"/>
        <v/>
      </c>
      <c r="CA2417" s="18" t="str">
        <f>IF(BY2417&lt;&gt;"",BY2417-LOOKUP(2,1/(LEN($AQ$1:AQ2417)&gt;0),$AQ$1:AQ2417),"")</f>
        <v/>
      </c>
    </row>
    <row r="2418" spans="1:79" x14ac:dyDescent="0.25">
      <c r="A2418" s="21">
        <v>62550</v>
      </c>
      <c r="B2418" s="21">
        <v>2</v>
      </c>
      <c r="C2418" s="22" t="s">
        <v>2702</v>
      </c>
      <c r="D2418" s="21">
        <v>332</v>
      </c>
      <c r="E2418" s="23">
        <v>0.65486111111111112</v>
      </c>
      <c r="F2418" s="22" t="s">
        <v>666</v>
      </c>
      <c r="G2418" s="22" t="b">
        <v>1</v>
      </c>
      <c r="H2418" s="24">
        <v>43532.654861111114</v>
      </c>
      <c r="I2418" s="25" t="s">
        <v>451</v>
      </c>
      <c r="J2418" s="22" t="s">
        <v>452</v>
      </c>
      <c r="K2418" s="11">
        <v>0</v>
      </c>
      <c r="L2418" s="11">
        <v>3152</v>
      </c>
      <c r="M2418" s="11">
        <v>2623</v>
      </c>
      <c r="N2418" s="11">
        <v>1.2612133559741778E-13</v>
      </c>
      <c r="O2418" s="11">
        <v>269</v>
      </c>
      <c r="P2418" s="14">
        <v>0.50000001294774421</v>
      </c>
      <c r="Q2418" s="11">
        <v>8519.8207221612811</v>
      </c>
      <c r="R2418" s="15">
        <v>0.98076857858200639</v>
      </c>
      <c r="S2418" s="11">
        <v>141.2330089996758</v>
      </c>
      <c r="T2418" s="11">
        <v>28.000000258907676</v>
      </c>
      <c r="U2418" s="11">
        <v>5.0440359890620057</v>
      </c>
      <c r="V2418" s="11">
        <v>18.158529560623222</v>
      </c>
      <c r="W2418" s="22"/>
      <c r="X2418" s="21">
        <v>0</v>
      </c>
      <c r="Y2418" s="22">
        <v>0</v>
      </c>
      <c r="Z2418" s="22">
        <v>0</v>
      </c>
      <c r="AA2418" s="22">
        <v>0</v>
      </c>
      <c r="AB2418" s="22">
        <v>0</v>
      </c>
      <c r="AC2418" s="22">
        <v>0</v>
      </c>
      <c r="AD2418" s="22">
        <v>0</v>
      </c>
      <c r="AE2418" s="22">
        <v>0</v>
      </c>
      <c r="AF2418" s="22">
        <v>8519.8207221612811</v>
      </c>
      <c r="AG2418" s="21">
        <v>0</v>
      </c>
      <c r="AH2418" s="22">
        <v>0</v>
      </c>
      <c r="AI2418" s="22">
        <v>0</v>
      </c>
      <c r="AJ2418" s="22">
        <v>8519.8207221612811</v>
      </c>
      <c r="AK2418" s="22">
        <v>8544.8116110658502</v>
      </c>
      <c r="AL2418" s="22">
        <v>0</v>
      </c>
      <c r="AM2418" s="22">
        <v>1</v>
      </c>
      <c r="AN2418" s="22">
        <v>0</v>
      </c>
      <c r="AO2418" s="22">
        <v>0</v>
      </c>
      <c r="AQ2418" s="18" t="str">
        <f t="shared" ref="AQ2418:BZ2418" si="2413">IF(OR(AND(AQ$2&gt;$O2417,AQ$2&lt;=$O2418),AND(AQ$2&lt;=$O2417,$O2416&gt;$O2417),AND(AQ$2&gt;$O2418,$O2419&lt;$O2418)),$H2417+((AQ$1-$Q2417)/$U2418/86000),"")</f>
        <v/>
      </c>
      <c r="AR2418" s="18" t="str">
        <f t="shared" si="2413"/>
        <v/>
      </c>
      <c r="AS2418" s="18" t="str">
        <f t="shared" si="2413"/>
        <v/>
      </c>
      <c r="AT2418" s="18" t="str">
        <f t="shared" si="2413"/>
        <v/>
      </c>
      <c r="AU2418" s="18" t="str">
        <f t="shared" si="2413"/>
        <v/>
      </c>
      <c r="AV2418" s="18" t="str">
        <f t="shared" si="2413"/>
        <v/>
      </c>
      <c r="AW2418" s="18" t="str">
        <f t="shared" si="2413"/>
        <v/>
      </c>
      <c r="AX2418" s="18" t="str">
        <f t="shared" si="2413"/>
        <v/>
      </c>
      <c r="AY2418" s="18" t="str">
        <f t="shared" si="2413"/>
        <v/>
      </c>
      <c r="AZ2418" s="18" t="str">
        <f t="shared" si="2413"/>
        <v/>
      </c>
      <c r="BA2418" s="18" t="str">
        <f t="shared" si="2413"/>
        <v/>
      </c>
      <c r="BB2418" s="18" t="str">
        <f t="shared" si="2413"/>
        <v/>
      </c>
      <c r="BC2418" s="18" t="str">
        <f t="shared" si="2413"/>
        <v/>
      </c>
      <c r="BD2418" s="18" t="str">
        <f t="shared" si="2413"/>
        <v/>
      </c>
      <c r="BE2418" s="18" t="str">
        <f t="shared" si="2413"/>
        <v/>
      </c>
      <c r="BF2418" s="18" t="str">
        <f t="shared" si="2413"/>
        <v/>
      </c>
      <c r="BG2418" s="18" t="str">
        <f t="shared" si="2413"/>
        <v/>
      </c>
      <c r="BH2418" s="18" t="str">
        <f t="shared" si="2413"/>
        <v/>
      </c>
      <c r="BI2418" s="18" t="str">
        <f t="shared" si="2413"/>
        <v/>
      </c>
      <c r="BJ2418" s="18" t="str">
        <f t="shared" si="2413"/>
        <v/>
      </c>
      <c r="BK2418" s="18" t="str">
        <f t="shared" si="2413"/>
        <v/>
      </c>
      <c r="BL2418" s="18" t="str">
        <f t="shared" si="2413"/>
        <v/>
      </c>
      <c r="BM2418" s="18" t="str">
        <f t="shared" si="2413"/>
        <v/>
      </c>
      <c r="BN2418" s="18" t="str">
        <f t="shared" si="2413"/>
        <v/>
      </c>
      <c r="BO2418" s="18" t="str">
        <f t="shared" si="2413"/>
        <v/>
      </c>
      <c r="BP2418" s="18" t="str">
        <f t="shared" si="2413"/>
        <v/>
      </c>
      <c r="BQ2418" s="18" t="str">
        <f t="shared" si="2413"/>
        <v/>
      </c>
      <c r="BR2418" s="18" t="str">
        <f t="shared" si="2413"/>
        <v/>
      </c>
      <c r="BS2418" s="18" t="str">
        <f t="shared" si="2413"/>
        <v/>
      </c>
      <c r="BT2418" s="18" t="str">
        <f t="shared" si="2413"/>
        <v/>
      </c>
      <c r="BU2418" s="18" t="str">
        <f t="shared" si="2413"/>
        <v/>
      </c>
      <c r="BV2418" s="18" t="str">
        <f t="shared" si="2413"/>
        <v/>
      </c>
      <c r="BW2418" s="18" t="str">
        <f t="shared" si="2413"/>
        <v/>
      </c>
      <c r="BX2418" s="18" t="str">
        <f t="shared" si="2413"/>
        <v/>
      </c>
      <c r="BY2418" s="18" t="str">
        <f t="shared" si="2413"/>
        <v/>
      </c>
      <c r="BZ2418" s="18" t="str">
        <f t="shared" si="2413"/>
        <v/>
      </c>
      <c r="CA2418" s="18" t="str">
        <f>IF(BY2418&lt;&gt;"",BY2418-LOOKUP(2,1/(LEN($AQ$1:AQ2418)&gt;0),$AQ$1:AQ2418),"")</f>
        <v/>
      </c>
    </row>
    <row r="2419" spans="1:79" x14ac:dyDescent="0.25">
      <c r="A2419" s="21">
        <v>62551</v>
      </c>
      <c r="B2419" s="21">
        <v>2</v>
      </c>
      <c r="C2419" s="22" t="s">
        <v>2703</v>
      </c>
      <c r="D2419" s="21">
        <v>332</v>
      </c>
      <c r="E2419" s="23">
        <v>0.65486111111111112</v>
      </c>
      <c r="F2419" s="22" t="s">
        <v>666</v>
      </c>
      <c r="G2419" s="22" t="b">
        <v>1</v>
      </c>
      <c r="H2419" s="24">
        <v>43532.655381944445</v>
      </c>
      <c r="I2419" s="25" t="s">
        <v>131</v>
      </c>
      <c r="J2419" s="22" t="s">
        <v>132</v>
      </c>
      <c r="K2419" s="11">
        <v>0</v>
      </c>
      <c r="L2419" s="11">
        <v>3153</v>
      </c>
      <c r="M2419" s="11">
        <v>2625</v>
      </c>
      <c r="N2419" s="11">
        <v>7.8586026575067081E-12</v>
      </c>
      <c r="O2419" s="11">
        <v>270</v>
      </c>
      <c r="P2419" s="14">
        <v>0.49999996517519368</v>
      </c>
      <c r="Q2419" s="11">
        <v>8544.8116110658502</v>
      </c>
      <c r="R2419" s="15">
        <v>0.98364543237831692</v>
      </c>
      <c r="S2419" s="11">
        <v>24.990888904569147</v>
      </c>
      <c r="T2419" s="11">
        <v>44.999999832361937</v>
      </c>
      <c r="U2419" s="11">
        <v>0.5553530888370547</v>
      </c>
      <c r="V2419" s="11">
        <v>1.999271119813397</v>
      </c>
      <c r="W2419" s="22"/>
      <c r="X2419" s="21">
        <v>0</v>
      </c>
      <c r="Y2419" s="22">
        <v>0</v>
      </c>
      <c r="Z2419" s="22">
        <v>0</v>
      </c>
      <c r="AA2419" s="22">
        <v>0</v>
      </c>
      <c r="AB2419" s="22">
        <v>0</v>
      </c>
      <c r="AC2419" s="22">
        <v>0</v>
      </c>
      <c r="AD2419" s="22">
        <v>0</v>
      </c>
      <c r="AE2419" s="22">
        <v>0</v>
      </c>
      <c r="AF2419" s="22">
        <v>8544.8116110658502</v>
      </c>
      <c r="AG2419" s="21">
        <v>0</v>
      </c>
      <c r="AH2419" s="22">
        <v>0</v>
      </c>
      <c r="AI2419" s="22">
        <v>0</v>
      </c>
      <c r="AJ2419" s="22">
        <v>8544.8116110658502</v>
      </c>
      <c r="AK2419" s="22">
        <v>8544.8116110658502</v>
      </c>
      <c r="AL2419" s="22">
        <v>1</v>
      </c>
      <c r="AM2419" s="22">
        <v>0</v>
      </c>
      <c r="AN2419" s="22">
        <v>0</v>
      </c>
      <c r="AO2419" s="22">
        <v>0</v>
      </c>
      <c r="AQ2419" s="18" t="str">
        <f t="shared" ref="AQ2419:BZ2419" si="2414">IF(OR(AND(AQ$2&gt;$O2418,AQ$2&lt;=$O2419),AND(AQ$2&lt;=$O2418,$O2417&gt;$O2418),AND(AQ$2&gt;$O2419,$O2420&lt;$O2419)),$H2418+((AQ$1-$Q2418)/$U2419/86000),"")</f>
        <v/>
      </c>
      <c r="AR2419" s="18" t="str">
        <f t="shared" si="2414"/>
        <v/>
      </c>
      <c r="AS2419" s="18" t="str">
        <f t="shared" si="2414"/>
        <v/>
      </c>
      <c r="AT2419" s="18" t="str">
        <f t="shared" si="2414"/>
        <v/>
      </c>
      <c r="AU2419" s="18" t="str">
        <f t="shared" si="2414"/>
        <v/>
      </c>
      <c r="AV2419" s="18" t="str">
        <f t="shared" si="2414"/>
        <v/>
      </c>
      <c r="AW2419" s="18" t="str">
        <f t="shared" si="2414"/>
        <v/>
      </c>
      <c r="AX2419" s="18" t="str">
        <f t="shared" si="2414"/>
        <v/>
      </c>
      <c r="AY2419" s="18" t="str">
        <f t="shared" si="2414"/>
        <v/>
      </c>
      <c r="AZ2419" s="18" t="str">
        <f t="shared" si="2414"/>
        <v/>
      </c>
      <c r="BA2419" s="18" t="str">
        <f t="shared" si="2414"/>
        <v/>
      </c>
      <c r="BB2419" s="18" t="str">
        <f t="shared" si="2414"/>
        <v/>
      </c>
      <c r="BC2419" s="18" t="str">
        <f t="shared" si="2414"/>
        <v/>
      </c>
      <c r="BD2419" s="18" t="str">
        <f t="shared" si="2414"/>
        <v/>
      </c>
      <c r="BE2419" s="18" t="str">
        <f t="shared" si="2414"/>
        <v/>
      </c>
      <c r="BF2419" s="18" t="str">
        <f t="shared" si="2414"/>
        <v/>
      </c>
      <c r="BG2419" s="18" t="str">
        <f t="shared" si="2414"/>
        <v/>
      </c>
      <c r="BH2419" s="18" t="str">
        <f t="shared" si="2414"/>
        <v/>
      </c>
      <c r="BI2419" s="18" t="str">
        <f t="shared" si="2414"/>
        <v/>
      </c>
      <c r="BJ2419" s="18" t="str">
        <f t="shared" si="2414"/>
        <v/>
      </c>
      <c r="BK2419" s="18" t="str">
        <f t="shared" si="2414"/>
        <v/>
      </c>
      <c r="BL2419" s="18" t="str">
        <f t="shared" si="2414"/>
        <v/>
      </c>
      <c r="BM2419" s="18" t="str">
        <f t="shared" si="2414"/>
        <v/>
      </c>
      <c r="BN2419" s="18" t="str">
        <f t="shared" si="2414"/>
        <v/>
      </c>
      <c r="BO2419" s="18" t="str">
        <f t="shared" si="2414"/>
        <v/>
      </c>
      <c r="BP2419" s="18" t="str">
        <f t="shared" si="2414"/>
        <v/>
      </c>
      <c r="BQ2419" s="18" t="str">
        <f t="shared" si="2414"/>
        <v/>
      </c>
      <c r="BR2419" s="18" t="str">
        <f t="shared" si="2414"/>
        <v/>
      </c>
      <c r="BS2419" s="18" t="str">
        <f t="shared" si="2414"/>
        <v/>
      </c>
      <c r="BT2419" s="18" t="str">
        <f t="shared" si="2414"/>
        <v/>
      </c>
      <c r="BU2419" s="18" t="str">
        <f t="shared" si="2414"/>
        <v/>
      </c>
      <c r="BV2419" s="18" t="str">
        <f t="shared" si="2414"/>
        <v/>
      </c>
      <c r="BW2419" s="18" t="str">
        <f t="shared" si="2414"/>
        <v/>
      </c>
      <c r="BX2419" s="18" t="str">
        <f t="shared" si="2414"/>
        <v/>
      </c>
      <c r="BY2419" s="18" t="str">
        <f t="shared" si="2414"/>
        <v/>
      </c>
      <c r="BZ2419" s="18">
        <f t="shared" si="2414"/>
        <v>43532.65829269497</v>
      </c>
      <c r="CA2419" s="18" t="str">
        <f>IF(BY2419&lt;&gt;"",BY2419-LOOKUP(2,1/(LEN($AQ$1:AQ2419)&gt;0),$AQ$1:AQ2419),"")</f>
        <v/>
      </c>
    </row>
    <row r="2420" spans="1:79" x14ac:dyDescent="0.25">
      <c r="A2420" s="21">
        <v>62699</v>
      </c>
      <c r="B2420" s="21">
        <v>1</v>
      </c>
      <c r="C2420" s="22" t="s">
        <v>2853</v>
      </c>
      <c r="D2420" s="21">
        <v>332</v>
      </c>
      <c r="E2420" s="23">
        <v>0.70625000000000004</v>
      </c>
      <c r="F2420" s="22" t="s">
        <v>666</v>
      </c>
      <c r="G2420" s="22" t="b">
        <v>1</v>
      </c>
      <c r="H2420" s="24">
        <v>43532.706516203703</v>
      </c>
      <c r="I2420" s="25" t="s">
        <v>534</v>
      </c>
      <c r="J2420" s="22" t="s">
        <v>535</v>
      </c>
      <c r="K2420" s="11">
        <v>0</v>
      </c>
      <c r="L2420" s="11">
        <v>3169</v>
      </c>
      <c r="M2420" s="11">
        <v>2831</v>
      </c>
      <c r="N2420" s="11">
        <v>0.83458663983971793</v>
      </c>
      <c r="O2420" s="11">
        <v>1</v>
      </c>
      <c r="P2420" s="14">
        <v>0.81815909793582098</v>
      </c>
      <c r="Q2420" s="11">
        <v>3.8776556234191881</v>
      </c>
      <c r="R2420" s="15">
        <v>4.4638061269517033E-4</v>
      </c>
      <c r="S2420" s="11">
        <v>-8540.9339554424314</v>
      </c>
      <c r="T2420" s="11">
        <v>4417.9999999003485</v>
      </c>
      <c r="U2420" s="11">
        <v>-1.9332127559155905</v>
      </c>
      <c r="V2420" s="11">
        <v>-6.9595659212961261</v>
      </c>
      <c r="W2420" s="22"/>
      <c r="X2420" s="21">
        <v>0</v>
      </c>
      <c r="Y2420" s="22">
        <v>0.5</v>
      </c>
      <c r="Z2420" s="22">
        <v>1</v>
      </c>
      <c r="AA2420" s="22">
        <v>1</v>
      </c>
      <c r="AB2420" s="22">
        <v>0</v>
      </c>
      <c r="AC2420" s="22">
        <v>0</v>
      </c>
      <c r="AD2420" s="22">
        <v>0</v>
      </c>
      <c r="AE2420" s="22">
        <v>1</v>
      </c>
      <c r="AF2420" s="22">
        <v>3.8776556234191881</v>
      </c>
      <c r="AG2420" s="21">
        <v>1</v>
      </c>
      <c r="AH2420" s="22">
        <v>1</v>
      </c>
      <c r="AI2420" s="22">
        <v>1</v>
      </c>
      <c r="AJ2420" s="22">
        <v>3.8776556234191881</v>
      </c>
      <c r="AK2420" s="22">
        <v>0</v>
      </c>
      <c r="AL2420" s="22">
        <v>0</v>
      </c>
      <c r="AM2420" s="22">
        <v>72</v>
      </c>
      <c r="AN2420" s="22">
        <v>0</v>
      </c>
      <c r="AO2420" s="22">
        <v>0</v>
      </c>
      <c r="AQ2420" s="18" t="str">
        <f t="shared" ref="AQ2420:BZ2420" si="2415">IF(OR(AND(AQ$2&gt;$O2419,AQ$2&lt;=$O2420),AND(AQ$2&lt;=$O2419,$O2418&gt;$O2419),AND(AQ$2&gt;$O2420,$O2421&lt;$O2420)),$H2419+((AQ$1-$Q2419)/$U2420/86000),"")</f>
        <v/>
      </c>
      <c r="AR2420" s="18" t="str">
        <f t="shared" si="2415"/>
        <v/>
      </c>
      <c r="AS2420" s="18" t="str">
        <f t="shared" si="2415"/>
        <v/>
      </c>
      <c r="AT2420" s="18" t="str">
        <f t="shared" si="2415"/>
        <v/>
      </c>
      <c r="AU2420" s="18" t="str">
        <f t="shared" si="2415"/>
        <v/>
      </c>
      <c r="AV2420" s="18" t="str">
        <f t="shared" si="2415"/>
        <v/>
      </c>
      <c r="AW2420" s="18" t="str">
        <f t="shared" si="2415"/>
        <v/>
      </c>
      <c r="AX2420" s="18" t="str">
        <f t="shared" si="2415"/>
        <v/>
      </c>
      <c r="AY2420" s="18" t="str">
        <f t="shared" si="2415"/>
        <v/>
      </c>
      <c r="AZ2420" s="18" t="str">
        <f t="shared" si="2415"/>
        <v/>
      </c>
      <c r="BA2420" s="18" t="str">
        <f t="shared" si="2415"/>
        <v/>
      </c>
      <c r="BB2420" s="18" t="str">
        <f t="shared" si="2415"/>
        <v/>
      </c>
      <c r="BC2420" s="18" t="str">
        <f t="shared" si="2415"/>
        <v/>
      </c>
      <c r="BD2420" s="18" t="str">
        <f t="shared" si="2415"/>
        <v/>
      </c>
      <c r="BE2420" s="18" t="str">
        <f t="shared" si="2415"/>
        <v/>
      </c>
      <c r="BF2420" s="18" t="str">
        <f t="shared" si="2415"/>
        <v/>
      </c>
      <c r="BG2420" s="18" t="str">
        <f t="shared" si="2415"/>
        <v/>
      </c>
      <c r="BH2420" s="18" t="str">
        <f t="shared" si="2415"/>
        <v/>
      </c>
      <c r="BI2420" s="18" t="str">
        <f t="shared" si="2415"/>
        <v/>
      </c>
      <c r="BJ2420" s="18" t="str">
        <f t="shared" si="2415"/>
        <v/>
      </c>
      <c r="BK2420" s="18" t="str">
        <f t="shared" si="2415"/>
        <v/>
      </c>
      <c r="BL2420" s="18" t="str">
        <f t="shared" si="2415"/>
        <v/>
      </c>
      <c r="BM2420" s="18" t="str">
        <f t="shared" si="2415"/>
        <v/>
      </c>
      <c r="BN2420" s="18" t="str">
        <f t="shared" si="2415"/>
        <v/>
      </c>
      <c r="BO2420" s="18" t="str">
        <f t="shared" si="2415"/>
        <v/>
      </c>
      <c r="BP2420" s="18" t="str">
        <f t="shared" si="2415"/>
        <v/>
      </c>
      <c r="BQ2420" s="18" t="str">
        <f t="shared" si="2415"/>
        <v/>
      </c>
      <c r="BR2420" s="18" t="str">
        <f t="shared" si="2415"/>
        <v/>
      </c>
      <c r="BS2420" s="18" t="str">
        <f t="shared" si="2415"/>
        <v/>
      </c>
      <c r="BT2420" s="18" t="str">
        <f t="shared" si="2415"/>
        <v/>
      </c>
      <c r="BU2420" s="18" t="str">
        <f t="shared" si="2415"/>
        <v/>
      </c>
      <c r="BV2420" s="18" t="str">
        <f t="shared" si="2415"/>
        <v/>
      </c>
      <c r="BW2420" s="18" t="str">
        <f t="shared" si="2415"/>
        <v/>
      </c>
      <c r="BX2420" s="18" t="str">
        <f t="shared" si="2415"/>
        <v/>
      </c>
      <c r="BY2420" s="18" t="str">
        <f t="shared" si="2415"/>
        <v/>
      </c>
      <c r="BZ2420" s="18" t="str">
        <f t="shared" si="2415"/>
        <v/>
      </c>
      <c r="CA2420" s="18" t="str">
        <f>IF(BY2420&lt;&gt;"",BY2420-LOOKUP(2,1/(LEN($AQ$1:AQ2420)&gt;0),$AQ$1:AQ2420),"")</f>
        <v/>
      </c>
    </row>
    <row r="2421" spans="1:79" x14ac:dyDescent="0.25">
      <c r="A2421" s="21">
        <v>62700</v>
      </c>
      <c r="B2421" s="21">
        <v>1</v>
      </c>
      <c r="C2421" s="22" t="s">
        <v>2854</v>
      </c>
      <c r="D2421" s="21">
        <v>332</v>
      </c>
      <c r="E2421" s="23">
        <v>0.70694444444444449</v>
      </c>
      <c r="F2421" s="22" t="s">
        <v>666</v>
      </c>
      <c r="G2421" s="22" t="b">
        <v>1</v>
      </c>
      <c r="H2421" s="24">
        <v>43532.707037037035</v>
      </c>
      <c r="I2421" s="25" t="s">
        <v>541</v>
      </c>
      <c r="J2421" s="22" t="s">
        <v>542</v>
      </c>
      <c r="K2421" s="11">
        <v>0</v>
      </c>
      <c r="L2421" s="11">
        <v>3170</v>
      </c>
      <c r="M2421" s="11">
        <v>2834</v>
      </c>
      <c r="N2421" s="11">
        <v>3.5959144854537328E-2</v>
      </c>
      <c r="O2421" s="11">
        <v>5</v>
      </c>
      <c r="P2421" s="14">
        <v>0.49217465463146087</v>
      </c>
      <c r="Q2421" s="11">
        <v>66.389109605342753</v>
      </c>
      <c r="R2421" s="15">
        <v>7.6424557258101024E-3</v>
      </c>
      <c r="S2421" s="11">
        <v>62.511453981923566</v>
      </c>
      <c r="T2421" s="11">
        <v>44.999999832361937</v>
      </c>
      <c r="U2421" s="11">
        <v>1.3891434269954863</v>
      </c>
      <c r="V2421" s="11">
        <v>5.0009163371837513</v>
      </c>
      <c r="W2421" s="22"/>
      <c r="X2421" s="21">
        <v>0</v>
      </c>
      <c r="Y2421" s="22">
        <v>0</v>
      </c>
      <c r="Z2421" s="22">
        <v>0</v>
      </c>
      <c r="AA2421" s="22">
        <v>0</v>
      </c>
      <c r="AB2421" s="22">
        <v>0</v>
      </c>
      <c r="AC2421" s="22">
        <v>0</v>
      </c>
      <c r="AD2421" s="22">
        <v>0</v>
      </c>
      <c r="AE2421" s="22">
        <v>0</v>
      </c>
      <c r="AF2421" s="22">
        <v>66.389109605342753</v>
      </c>
      <c r="AG2421" s="21">
        <v>0</v>
      </c>
      <c r="AH2421" s="22">
        <v>0</v>
      </c>
      <c r="AI2421" s="22">
        <v>0</v>
      </c>
      <c r="AJ2421" s="22">
        <v>66.389109605342753</v>
      </c>
      <c r="AK2421" s="22">
        <v>8570.3152119992501</v>
      </c>
      <c r="AL2421" s="22">
        <v>0</v>
      </c>
      <c r="AM2421" s="22">
        <v>71</v>
      </c>
      <c r="AN2421" s="22">
        <v>0</v>
      </c>
      <c r="AO2421" s="22">
        <v>0</v>
      </c>
      <c r="AQ2421" s="18">
        <f t="shared" ref="AQ2421:BZ2421" si="2416">IF(OR(AND(AQ$2&gt;$O2420,AQ$2&lt;=$O2421),AND(AQ$2&lt;=$O2420,$O2419&gt;$O2420),AND(AQ$2&gt;$O2421,$O2422&lt;$O2421)),$H2420+((AQ$1-$Q2420)/$U2421/86000),"")</f>
        <v>43532.706523417728</v>
      </c>
      <c r="AR2421" s="18" t="str">
        <f t="shared" si="2416"/>
        <v/>
      </c>
      <c r="AS2421" s="18" t="str">
        <f t="shared" si="2416"/>
        <v/>
      </c>
      <c r="AT2421" s="18" t="str">
        <f t="shared" si="2416"/>
        <v/>
      </c>
      <c r="AU2421" s="18" t="str">
        <f t="shared" si="2416"/>
        <v/>
      </c>
      <c r="AV2421" s="18" t="str">
        <f t="shared" si="2416"/>
        <v/>
      </c>
      <c r="AW2421" s="18" t="str">
        <f t="shared" si="2416"/>
        <v/>
      </c>
      <c r="AX2421" s="18" t="str">
        <f t="shared" si="2416"/>
        <v/>
      </c>
      <c r="AY2421" s="18" t="str">
        <f t="shared" si="2416"/>
        <v/>
      </c>
      <c r="AZ2421" s="18" t="str">
        <f t="shared" si="2416"/>
        <v/>
      </c>
      <c r="BA2421" s="18" t="str">
        <f t="shared" si="2416"/>
        <v/>
      </c>
      <c r="BB2421" s="18" t="str">
        <f t="shared" si="2416"/>
        <v/>
      </c>
      <c r="BC2421" s="18" t="str">
        <f t="shared" si="2416"/>
        <v/>
      </c>
      <c r="BD2421" s="18" t="str">
        <f t="shared" si="2416"/>
        <v/>
      </c>
      <c r="BE2421" s="18" t="str">
        <f t="shared" si="2416"/>
        <v/>
      </c>
      <c r="BF2421" s="18" t="str">
        <f t="shared" si="2416"/>
        <v/>
      </c>
      <c r="BG2421" s="18" t="str">
        <f t="shared" si="2416"/>
        <v/>
      </c>
      <c r="BH2421" s="18" t="str">
        <f t="shared" si="2416"/>
        <v/>
      </c>
      <c r="BI2421" s="18" t="str">
        <f t="shared" si="2416"/>
        <v/>
      </c>
      <c r="BJ2421" s="18" t="str">
        <f t="shared" si="2416"/>
        <v/>
      </c>
      <c r="BK2421" s="18" t="str">
        <f t="shared" si="2416"/>
        <v/>
      </c>
      <c r="BL2421" s="18" t="str">
        <f t="shared" si="2416"/>
        <v/>
      </c>
      <c r="BM2421" s="18" t="str">
        <f t="shared" si="2416"/>
        <v/>
      </c>
      <c r="BN2421" s="18" t="str">
        <f t="shared" si="2416"/>
        <v/>
      </c>
      <c r="BO2421" s="18" t="str">
        <f t="shared" si="2416"/>
        <v/>
      </c>
      <c r="BP2421" s="18" t="str">
        <f t="shared" si="2416"/>
        <v/>
      </c>
      <c r="BQ2421" s="18" t="str">
        <f t="shared" si="2416"/>
        <v/>
      </c>
      <c r="BR2421" s="18" t="str">
        <f t="shared" si="2416"/>
        <v/>
      </c>
      <c r="BS2421" s="18" t="str">
        <f t="shared" si="2416"/>
        <v/>
      </c>
      <c r="BT2421" s="18" t="str">
        <f t="shared" si="2416"/>
        <v/>
      </c>
      <c r="BU2421" s="18" t="str">
        <f t="shared" si="2416"/>
        <v/>
      </c>
      <c r="BV2421" s="18" t="str">
        <f t="shared" si="2416"/>
        <v/>
      </c>
      <c r="BW2421" s="18" t="str">
        <f t="shared" si="2416"/>
        <v/>
      </c>
      <c r="BX2421" s="18" t="str">
        <f t="shared" si="2416"/>
        <v/>
      </c>
      <c r="BY2421" s="18" t="str">
        <f t="shared" si="2416"/>
        <v/>
      </c>
      <c r="BZ2421" s="18" t="str">
        <f t="shared" si="2416"/>
        <v/>
      </c>
      <c r="CA2421" s="18" t="str">
        <f>IF(BY2421&lt;&gt;"",BY2421-LOOKUP(2,1/(LEN($AQ$1:AQ2421)&gt;0),$AQ$1:AQ2421),"")</f>
        <v/>
      </c>
    </row>
    <row r="2422" spans="1:79" x14ac:dyDescent="0.25">
      <c r="A2422" s="21">
        <v>62702</v>
      </c>
      <c r="B2422" s="21">
        <v>1</v>
      </c>
      <c r="C2422" s="22" t="s">
        <v>2856</v>
      </c>
      <c r="D2422" s="21">
        <v>332</v>
      </c>
      <c r="E2422" s="23">
        <v>0.70763888888888893</v>
      </c>
      <c r="F2422" s="22" t="s">
        <v>666</v>
      </c>
      <c r="G2422" s="22" t="b">
        <v>1</v>
      </c>
      <c r="H2422" s="24">
        <v>43532.707557870373</v>
      </c>
      <c r="I2422" s="25" t="s">
        <v>467</v>
      </c>
      <c r="J2422" s="22" t="s">
        <v>468</v>
      </c>
      <c r="K2422" s="11">
        <v>0</v>
      </c>
      <c r="L2422" s="11">
        <v>3171</v>
      </c>
      <c r="M2422" s="11">
        <v>2837</v>
      </c>
      <c r="N2422" s="11">
        <v>1.9184653865522705E-13</v>
      </c>
      <c r="O2422" s="11">
        <v>29</v>
      </c>
      <c r="P2422" s="14">
        <v>0.49999998694286057</v>
      </c>
      <c r="Q2422" s="11">
        <v>356.56819539305241</v>
      </c>
      <c r="R2422" s="15">
        <v>4.1046741893705198E-2</v>
      </c>
      <c r="S2422" s="11">
        <v>290.17908578770965</v>
      </c>
      <c r="T2422" s="11">
        <v>45.000000461004674</v>
      </c>
      <c r="U2422" s="11">
        <v>6.4484240625545786</v>
      </c>
      <c r="V2422" s="11">
        <v>23.214326625196485</v>
      </c>
      <c r="W2422" s="22"/>
      <c r="X2422" s="21">
        <v>0</v>
      </c>
      <c r="Y2422" s="22">
        <v>0</v>
      </c>
      <c r="Z2422" s="22">
        <v>0</v>
      </c>
      <c r="AA2422" s="22">
        <v>0</v>
      </c>
      <c r="AB2422" s="22">
        <v>0</v>
      </c>
      <c r="AC2422" s="22">
        <v>0</v>
      </c>
      <c r="AD2422" s="22">
        <v>0</v>
      </c>
      <c r="AE2422" s="22">
        <v>0</v>
      </c>
      <c r="AF2422" s="22">
        <v>356.56819539305241</v>
      </c>
      <c r="AG2422" s="21">
        <v>0</v>
      </c>
      <c r="AH2422" s="22">
        <v>0</v>
      </c>
      <c r="AI2422" s="22">
        <v>0</v>
      </c>
      <c r="AJ2422" s="22">
        <v>356.56819539305241</v>
      </c>
      <c r="AK2422" s="22">
        <v>8570.3152119992501</v>
      </c>
      <c r="AL2422" s="22">
        <v>0</v>
      </c>
      <c r="AM2422" s="22">
        <v>70</v>
      </c>
      <c r="AN2422" s="22">
        <v>0</v>
      </c>
      <c r="AO2422" s="22">
        <v>0</v>
      </c>
      <c r="AQ2422" s="18" t="str">
        <f t="shared" ref="AQ2422:BZ2422" si="2417">IF(OR(AND(AQ$2&gt;$O2421,AQ$2&lt;=$O2422),AND(AQ$2&lt;=$O2421,$O2420&gt;$O2421),AND(AQ$2&gt;$O2422,$O2423&lt;$O2422)),$H2421+((AQ$1-$Q2421)/$U2422/86000),"")</f>
        <v/>
      </c>
      <c r="AR2422" s="18" t="str">
        <f t="shared" si="2417"/>
        <v/>
      </c>
      <c r="AS2422" s="18" t="str">
        <f t="shared" si="2417"/>
        <v/>
      </c>
      <c r="AT2422" s="18" t="str">
        <f t="shared" si="2417"/>
        <v/>
      </c>
      <c r="AU2422" s="18" t="str">
        <f t="shared" si="2417"/>
        <v/>
      </c>
      <c r="AV2422" s="18" t="str">
        <f t="shared" si="2417"/>
        <v/>
      </c>
      <c r="AW2422" s="18" t="str">
        <f t="shared" si="2417"/>
        <v/>
      </c>
      <c r="AX2422" s="18" t="str">
        <f t="shared" si="2417"/>
        <v/>
      </c>
      <c r="AY2422" s="18" t="str">
        <f t="shared" si="2417"/>
        <v/>
      </c>
      <c r="AZ2422" s="18" t="str">
        <f t="shared" si="2417"/>
        <v/>
      </c>
      <c r="BA2422" s="18" t="str">
        <f t="shared" si="2417"/>
        <v/>
      </c>
      <c r="BB2422" s="18" t="str">
        <f t="shared" si="2417"/>
        <v/>
      </c>
      <c r="BC2422" s="18" t="str">
        <f t="shared" si="2417"/>
        <v/>
      </c>
      <c r="BD2422" s="18" t="str">
        <f t="shared" si="2417"/>
        <v/>
      </c>
      <c r="BE2422" s="18" t="str">
        <f t="shared" si="2417"/>
        <v/>
      </c>
      <c r="BF2422" s="18" t="str">
        <f t="shared" si="2417"/>
        <v/>
      </c>
      <c r="BG2422" s="18" t="str">
        <f t="shared" si="2417"/>
        <v/>
      </c>
      <c r="BH2422" s="18" t="str">
        <f t="shared" si="2417"/>
        <v/>
      </c>
      <c r="BI2422" s="18" t="str">
        <f t="shared" si="2417"/>
        <v/>
      </c>
      <c r="BJ2422" s="18" t="str">
        <f t="shared" si="2417"/>
        <v/>
      </c>
      <c r="BK2422" s="18" t="str">
        <f t="shared" si="2417"/>
        <v/>
      </c>
      <c r="BL2422" s="18" t="str">
        <f t="shared" si="2417"/>
        <v/>
      </c>
      <c r="BM2422" s="18" t="str">
        <f t="shared" si="2417"/>
        <v/>
      </c>
      <c r="BN2422" s="18" t="str">
        <f t="shared" si="2417"/>
        <v/>
      </c>
      <c r="BO2422" s="18" t="str">
        <f t="shared" si="2417"/>
        <v/>
      </c>
      <c r="BP2422" s="18" t="str">
        <f t="shared" si="2417"/>
        <v/>
      </c>
      <c r="BQ2422" s="18" t="str">
        <f t="shared" si="2417"/>
        <v/>
      </c>
      <c r="BR2422" s="18" t="str">
        <f t="shared" si="2417"/>
        <v/>
      </c>
      <c r="BS2422" s="18" t="str">
        <f t="shared" si="2417"/>
        <v/>
      </c>
      <c r="BT2422" s="18" t="str">
        <f t="shared" si="2417"/>
        <v/>
      </c>
      <c r="BU2422" s="18" t="str">
        <f t="shared" si="2417"/>
        <v/>
      </c>
      <c r="BV2422" s="18" t="str">
        <f t="shared" si="2417"/>
        <v/>
      </c>
      <c r="BW2422" s="18" t="str">
        <f t="shared" si="2417"/>
        <v/>
      </c>
      <c r="BX2422" s="18" t="str">
        <f t="shared" si="2417"/>
        <v/>
      </c>
      <c r="BY2422" s="18" t="str">
        <f t="shared" si="2417"/>
        <v/>
      </c>
      <c r="BZ2422" s="18" t="str">
        <f t="shared" si="2417"/>
        <v/>
      </c>
      <c r="CA2422" s="18" t="str">
        <f>IF(BY2422&lt;&gt;"",BY2422-LOOKUP(2,1/(LEN($AQ$1:AQ2422)&gt;0),$AQ$1:AQ2422),"")</f>
        <v/>
      </c>
    </row>
    <row r="2423" spans="1:79" x14ac:dyDescent="0.25">
      <c r="A2423" s="21">
        <v>62703</v>
      </c>
      <c r="B2423" s="21">
        <v>1</v>
      </c>
      <c r="C2423" s="22" t="s">
        <v>2857</v>
      </c>
      <c r="D2423" s="21">
        <v>332</v>
      </c>
      <c r="E2423" s="23">
        <v>0.70763888888888893</v>
      </c>
      <c r="F2423" s="22" t="s">
        <v>666</v>
      </c>
      <c r="G2423" s="22" t="b">
        <v>1</v>
      </c>
      <c r="H2423" s="24">
        <v>43532.708078703705</v>
      </c>
      <c r="I2423" s="25" t="s">
        <v>125</v>
      </c>
      <c r="J2423" s="22" t="s">
        <v>126</v>
      </c>
      <c r="K2423" s="11">
        <v>0</v>
      </c>
      <c r="L2423" s="11">
        <v>3172</v>
      </c>
      <c r="M2423" s="11">
        <v>2840</v>
      </c>
      <c r="N2423" s="11">
        <v>7.709388682997087E-13</v>
      </c>
      <c r="O2423" s="11">
        <v>36</v>
      </c>
      <c r="P2423" s="14">
        <v>0.49999997503032839</v>
      </c>
      <c r="Q2423" s="11">
        <v>418.79771538784638</v>
      </c>
      <c r="R2423" s="15">
        <v>4.8210361864296787E-2</v>
      </c>
      <c r="S2423" s="11">
        <v>62.229519994793975</v>
      </c>
      <c r="T2423" s="11">
        <v>44.999999832361937</v>
      </c>
      <c r="U2423" s="11">
        <v>1.3828782272581557</v>
      </c>
      <c r="V2423" s="11">
        <v>4.9783616181293606</v>
      </c>
      <c r="W2423" s="22"/>
      <c r="X2423" s="21">
        <v>0</v>
      </c>
      <c r="Y2423" s="22">
        <v>0</v>
      </c>
      <c r="Z2423" s="22">
        <v>0</v>
      </c>
      <c r="AA2423" s="22">
        <v>0</v>
      </c>
      <c r="AB2423" s="22">
        <v>0</v>
      </c>
      <c r="AC2423" s="22">
        <v>0</v>
      </c>
      <c r="AD2423" s="22">
        <v>0</v>
      </c>
      <c r="AE2423" s="22">
        <v>0</v>
      </c>
      <c r="AF2423" s="22">
        <v>418.79771538784638</v>
      </c>
      <c r="AG2423" s="21">
        <v>0</v>
      </c>
      <c r="AH2423" s="22">
        <v>0</v>
      </c>
      <c r="AI2423" s="22">
        <v>0</v>
      </c>
      <c r="AJ2423" s="22">
        <v>418.79771538784638</v>
      </c>
      <c r="AK2423" s="22">
        <v>8570.3152119992501</v>
      </c>
      <c r="AL2423" s="22">
        <v>0</v>
      </c>
      <c r="AM2423" s="22">
        <v>69</v>
      </c>
      <c r="AN2423" s="22">
        <v>0</v>
      </c>
      <c r="AO2423" s="22">
        <v>0</v>
      </c>
      <c r="AQ2423" s="18" t="str">
        <f t="shared" ref="AQ2423:BZ2423" si="2418">IF(OR(AND(AQ$2&gt;$O2422,AQ$2&lt;=$O2423),AND(AQ$2&lt;=$O2422,$O2421&gt;$O2422),AND(AQ$2&gt;$O2423,$O2424&lt;$O2423)),$H2422+((AQ$1-$Q2422)/$U2423/86000),"")</f>
        <v/>
      </c>
      <c r="AR2423" s="18">
        <f t="shared" si="2418"/>
        <v>43532.707862657451</v>
      </c>
      <c r="AS2423" s="18" t="str">
        <f t="shared" si="2418"/>
        <v/>
      </c>
      <c r="AT2423" s="18" t="str">
        <f t="shared" si="2418"/>
        <v/>
      </c>
      <c r="AU2423" s="18" t="str">
        <f t="shared" si="2418"/>
        <v/>
      </c>
      <c r="AV2423" s="18" t="str">
        <f t="shared" si="2418"/>
        <v/>
      </c>
      <c r="AW2423" s="18" t="str">
        <f t="shared" si="2418"/>
        <v/>
      </c>
      <c r="AX2423" s="18" t="str">
        <f t="shared" si="2418"/>
        <v/>
      </c>
      <c r="AY2423" s="18" t="str">
        <f t="shared" si="2418"/>
        <v/>
      </c>
      <c r="AZ2423" s="18" t="str">
        <f t="shared" si="2418"/>
        <v/>
      </c>
      <c r="BA2423" s="18" t="str">
        <f t="shared" si="2418"/>
        <v/>
      </c>
      <c r="BB2423" s="18" t="str">
        <f t="shared" si="2418"/>
        <v/>
      </c>
      <c r="BC2423" s="18" t="str">
        <f t="shared" si="2418"/>
        <v/>
      </c>
      <c r="BD2423" s="18" t="str">
        <f t="shared" si="2418"/>
        <v/>
      </c>
      <c r="BE2423" s="18" t="str">
        <f t="shared" si="2418"/>
        <v/>
      </c>
      <c r="BF2423" s="18" t="str">
        <f t="shared" si="2418"/>
        <v/>
      </c>
      <c r="BG2423" s="18" t="str">
        <f t="shared" si="2418"/>
        <v/>
      </c>
      <c r="BH2423" s="18" t="str">
        <f t="shared" si="2418"/>
        <v/>
      </c>
      <c r="BI2423" s="18" t="str">
        <f t="shared" si="2418"/>
        <v/>
      </c>
      <c r="BJ2423" s="18" t="str">
        <f t="shared" si="2418"/>
        <v/>
      </c>
      <c r="BK2423" s="18" t="str">
        <f t="shared" si="2418"/>
        <v/>
      </c>
      <c r="BL2423" s="18" t="str">
        <f t="shared" si="2418"/>
        <v/>
      </c>
      <c r="BM2423" s="18" t="str">
        <f t="shared" si="2418"/>
        <v/>
      </c>
      <c r="BN2423" s="18" t="str">
        <f t="shared" si="2418"/>
        <v/>
      </c>
      <c r="BO2423" s="18" t="str">
        <f t="shared" si="2418"/>
        <v/>
      </c>
      <c r="BP2423" s="18" t="str">
        <f t="shared" si="2418"/>
        <v/>
      </c>
      <c r="BQ2423" s="18" t="str">
        <f t="shared" si="2418"/>
        <v/>
      </c>
      <c r="BR2423" s="18" t="str">
        <f t="shared" si="2418"/>
        <v/>
      </c>
      <c r="BS2423" s="18" t="str">
        <f t="shared" si="2418"/>
        <v/>
      </c>
      <c r="BT2423" s="18" t="str">
        <f t="shared" si="2418"/>
        <v/>
      </c>
      <c r="BU2423" s="18" t="str">
        <f t="shared" si="2418"/>
        <v/>
      </c>
      <c r="BV2423" s="18" t="str">
        <f t="shared" si="2418"/>
        <v/>
      </c>
      <c r="BW2423" s="18" t="str">
        <f t="shared" si="2418"/>
        <v/>
      </c>
      <c r="BX2423" s="18" t="str">
        <f t="shared" si="2418"/>
        <v/>
      </c>
      <c r="BY2423" s="18" t="str">
        <f t="shared" si="2418"/>
        <v/>
      </c>
      <c r="BZ2423" s="18" t="str">
        <f t="shared" si="2418"/>
        <v/>
      </c>
      <c r="CA2423" s="18" t="str">
        <f>IF(BY2423&lt;&gt;"",BY2423-LOOKUP(2,1/(LEN($AQ$1:AQ2423)&gt;0),$AQ$1:AQ2423),"")</f>
        <v/>
      </c>
    </row>
    <row r="2424" spans="1:79" x14ac:dyDescent="0.25">
      <c r="A2424" s="21">
        <v>62705</v>
      </c>
      <c r="B2424" s="21">
        <v>1</v>
      </c>
      <c r="C2424" s="22" t="s">
        <v>2859</v>
      </c>
      <c r="D2424" s="21">
        <v>332</v>
      </c>
      <c r="E2424" s="23">
        <v>0.70833333333333337</v>
      </c>
      <c r="F2424" s="22" t="s">
        <v>666</v>
      </c>
      <c r="G2424" s="22" t="b">
        <v>1</v>
      </c>
      <c r="H2424" s="24">
        <v>43532.708587962959</v>
      </c>
      <c r="I2424" s="25" t="s">
        <v>167</v>
      </c>
      <c r="J2424" s="22" t="s">
        <v>168</v>
      </c>
      <c r="K2424" s="11">
        <v>0</v>
      </c>
      <c r="L2424" s="11">
        <v>3173</v>
      </c>
      <c r="M2424" s="11">
        <v>2843</v>
      </c>
      <c r="N2424" s="11">
        <v>1.7266188478970435E-12</v>
      </c>
      <c r="O2424" s="11">
        <v>42</v>
      </c>
      <c r="P2424" s="14">
        <v>0.49999998186986172</v>
      </c>
      <c r="Q2424" s="11">
        <v>531.97627522656046</v>
      </c>
      <c r="R2424" s="15">
        <v>6.1239036865666487E-2</v>
      </c>
      <c r="S2424" s="11">
        <v>113.17855983871408</v>
      </c>
      <c r="T2424" s="11">
        <v>43.99999959859997</v>
      </c>
      <c r="U2424" s="11">
        <v>2.5722400198002568</v>
      </c>
      <c r="V2424" s="11">
        <v>9.2600640712809241</v>
      </c>
      <c r="W2424" s="22"/>
      <c r="X2424" s="21">
        <v>0</v>
      </c>
      <c r="Y2424" s="22">
        <v>0</v>
      </c>
      <c r="Z2424" s="22">
        <v>0</v>
      </c>
      <c r="AA2424" s="22">
        <v>0</v>
      </c>
      <c r="AB2424" s="22">
        <v>0</v>
      </c>
      <c r="AC2424" s="22">
        <v>0</v>
      </c>
      <c r="AD2424" s="22">
        <v>0</v>
      </c>
      <c r="AE2424" s="22">
        <v>0</v>
      </c>
      <c r="AF2424" s="22">
        <v>531.97627522656046</v>
      </c>
      <c r="AG2424" s="21">
        <v>0</v>
      </c>
      <c r="AH2424" s="22">
        <v>0</v>
      </c>
      <c r="AI2424" s="22">
        <v>0</v>
      </c>
      <c r="AJ2424" s="22">
        <v>531.97627522656046</v>
      </c>
      <c r="AK2424" s="22">
        <v>8570.3152119992501</v>
      </c>
      <c r="AL2424" s="22">
        <v>0</v>
      </c>
      <c r="AM2424" s="22">
        <v>68</v>
      </c>
      <c r="AN2424" s="22">
        <v>0</v>
      </c>
      <c r="AO2424" s="22">
        <v>0</v>
      </c>
      <c r="AQ2424" s="18" t="str">
        <f t="shared" ref="AQ2424:BZ2424" si="2419">IF(OR(AND(AQ$2&gt;$O2423,AQ$2&lt;=$O2424),AND(AQ$2&lt;=$O2423,$O2422&gt;$O2423),AND(AQ$2&gt;$O2424,$O2425&lt;$O2424)),$H2423+((AQ$1-$Q2423)/$U2424/86000),"")</f>
        <v/>
      </c>
      <c r="AR2424" s="18" t="str">
        <f t="shared" si="2419"/>
        <v/>
      </c>
      <c r="AS2424" s="18" t="str">
        <f t="shared" si="2419"/>
        <v/>
      </c>
      <c r="AT2424" s="18" t="str">
        <f t="shared" si="2419"/>
        <v/>
      </c>
      <c r="AU2424" s="18" t="str">
        <f t="shared" si="2419"/>
        <v/>
      </c>
      <c r="AV2424" s="18" t="str">
        <f t="shared" si="2419"/>
        <v/>
      </c>
      <c r="AW2424" s="18" t="str">
        <f t="shared" si="2419"/>
        <v/>
      </c>
      <c r="AX2424" s="18" t="str">
        <f t="shared" si="2419"/>
        <v/>
      </c>
      <c r="AY2424" s="18" t="str">
        <f t="shared" si="2419"/>
        <v/>
      </c>
      <c r="AZ2424" s="18" t="str">
        <f t="shared" si="2419"/>
        <v/>
      </c>
      <c r="BA2424" s="18" t="str">
        <f t="shared" si="2419"/>
        <v/>
      </c>
      <c r="BB2424" s="18" t="str">
        <f t="shared" si="2419"/>
        <v/>
      </c>
      <c r="BC2424" s="18" t="str">
        <f t="shared" si="2419"/>
        <v/>
      </c>
      <c r="BD2424" s="18" t="str">
        <f t="shared" si="2419"/>
        <v/>
      </c>
      <c r="BE2424" s="18" t="str">
        <f t="shared" si="2419"/>
        <v/>
      </c>
      <c r="BF2424" s="18" t="str">
        <f t="shared" si="2419"/>
        <v/>
      </c>
      <c r="BG2424" s="18" t="str">
        <f t="shared" si="2419"/>
        <v/>
      </c>
      <c r="BH2424" s="18" t="str">
        <f t="shared" si="2419"/>
        <v/>
      </c>
      <c r="BI2424" s="18" t="str">
        <f t="shared" si="2419"/>
        <v/>
      </c>
      <c r="BJ2424" s="18" t="str">
        <f t="shared" si="2419"/>
        <v/>
      </c>
      <c r="BK2424" s="18" t="str">
        <f t="shared" si="2419"/>
        <v/>
      </c>
      <c r="BL2424" s="18" t="str">
        <f t="shared" si="2419"/>
        <v/>
      </c>
      <c r="BM2424" s="18" t="str">
        <f t="shared" si="2419"/>
        <v/>
      </c>
      <c r="BN2424" s="18" t="str">
        <f t="shared" si="2419"/>
        <v/>
      </c>
      <c r="BO2424" s="18" t="str">
        <f t="shared" si="2419"/>
        <v/>
      </c>
      <c r="BP2424" s="18" t="str">
        <f t="shared" si="2419"/>
        <v/>
      </c>
      <c r="BQ2424" s="18" t="str">
        <f t="shared" si="2419"/>
        <v/>
      </c>
      <c r="BR2424" s="18" t="str">
        <f t="shared" si="2419"/>
        <v/>
      </c>
      <c r="BS2424" s="18" t="str">
        <f t="shared" si="2419"/>
        <v/>
      </c>
      <c r="BT2424" s="18" t="str">
        <f t="shared" si="2419"/>
        <v/>
      </c>
      <c r="BU2424" s="18" t="str">
        <f t="shared" si="2419"/>
        <v/>
      </c>
      <c r="BV2424" s="18" t="str">
        <f t="shared" si="2419"/>
        <v/>
      </c>
      <c r="BW2424" s="18" t="str">
        <f t="shared" si="2419"/>
        <v/>
      </c>
      <c r="BX2424" s="18" t="str">
        <f t="shared" si="2419"/>
        <v/>
      </c>
      <c r="BY2424" s="18" t="str">
        <f t="shared" si="2419"/>
        <v/>
      </c>
      <c r="BZ2424" s="18" t="str">
        <f t="shared" si="2419"/>
        <v/>
      </c>
      <c r="CA2424" s="18" t="str">
        <f>IF(BY2424&lt;&gt;"",BY2424-LOOKUP(2,1/(LEN($AQ$1:AQ2424)&gt;0),$AQ$1:AQ2424),"")</f>
        <v/>
      </c>
    </row>
    <row r="2425" spans="1:79" x14ac:dyDescent="0.25">
      <c r="A2425" s="21">
        <v>62706</v>
      </c>
      <c r="B2425" s="21">
        <v>1</v>
      </c>
      <c r="C2425" s="22" t="s">
        <v>2860</v>
      </c>
      <c r="D2425" s="21">
        <v>332</v>
      </c>
      <c r="E2425" s="23">
        <v>0.70902777777777781</v>
      </c>
      <c r="F2425" s="22" t="s">
        <v>666</v>
      </c>
      <c r="G2425" s="22" t="b">
        <v>1</v>
      </c>
      <c r="H2425" s="24">
        <v>43532.709108796298</v>
      </c>
      <c r="I2425" s="25" t="s">
        <v>167</v>
      </c>
      <c r="J2425" s="22" t="s">
        <v>168</v>
      </c>
      <c r="K2425" s="11">
        <v>0</v>
      </c>
      <c r="L2425" s="11">
        <v>3174</v>
      </c>
      <c r="M2425" s="11">
        <v>2846</v>
      </c>
      <c r="N2425" s="11">
        <v>1.7266188478970435E-12</v>
      </c>
      <c r="O2425" s="11">
        <v>42</v>
      </c>
      <c r="P2425" s="14">
        <v>0.49999998186986172</v>
      </c>
      <c r="Q2425" s="11">
        <v>531.97627522656046</v>
      </c>
      <c r="R2425" s="15">
        <v>6.1239036865666487E-2</v>
      </c>
      <c r="S2425" s="11">
        <v>0</v>
      </c>
      <c r="T2425" s="11">
        <v>45.000000461004674</v>
      </c>
      <c r="U2425" s="11">
        <v>0</v>
      </c>
      <c r="V2425" s="11">
        <v>0</v>
      </c>
      <c r="W2425" s="22"/>
      <c r="X2425" s="21">
        <v>0</v>
      </c>
      <c r="Y2425" s="22">
        <v>0.5</v>
      </c>
      <c r="Z2425" s="22">
        <v>0</v>
      </c>
      <c r="AA2425" s="22">
        <v>0</v>
      </c>
      <c r="AB2425" s="22">
        <v>0</v>
      </c>
      <c r="AC2425" s="22">
        <v>1</v>
      </c>
      <c r="AD2425" s="22">
        <v>1</v>
      </c>
      <c r="AE2425" s="22">
        <v>0</v>
      </c>
      <c r="AF2425" s="22">
        <v>531.97627522656046</v>
      </c>
      <c r="AG2425" s="21">
        <v>0</v>
      </c>
      <c r="AH2425" s="22">
        <v>0</v>
      </c>
      <c r="AI2425" s="22">
        <v>0</v>
      </c>
      <c r="AJ2425" s="22">
        <v>531.97627522656046</v>
      </c>
      <c r="AK2425" s="22">
        <v>8570.3152119992501</v>
      </c>
      <c r="AL2425" s="22">
        <v>0</v>
      </c>
      <c r="AM2425" s="22">
        <v>67</v>
      </c>
      <c r="AN2425" s="22">
        <v>0</v>
      </c>
      <c r="AO2425" s="22">
        <v>0</v>
      </c>
      <c r="AQ2425" s="18" t="str">
        <f t="shared" ref="AQ2425:BZ2425" si="2420">IF(OR(AND(AQ$2&gt;$O2424,AQ$2&lt;=$O2425),AND(AQ$2&lt;=$O2424,$O2423&gt;$O2424),AND(AQ$2&gt;$O2425,$O2426&lt;$O2425)),$H2424+((AQ$1-$Q2424)/$U2425/86000),"")</f>
        <v/>
      </c>
      <c r="AR2425" s="18" t="str">
        <f t="shared" si="2420"/>
        <v/>
      </c>
      <c r="AS2425" s="18" t="str">
        <f t="shared" si="2420"/>
        <v/>
      </c>
      <c r="AT2425" s="18" t="str">
        <f t="shared" si="2420"/>
        <v/>
      </c>
      <c r="AU2425" s="18" t="str">
        <f t="shared" si="2420"/>
        <v/>
      </c>
      <c r="AV2425" s="18" t="str">
        <f t="shared" si="2420"/>
        <v/>
      </c>
      <c r="AW2425" s="18" t="str">
        <f t="shared" si="2420"/>
        <v/>
      </c>
      <c r="AX2425" s="18" t="str">
        <f t="shared" si="2420"/>
        <v/>
      </c>
      <c r="AY2425" s="18" t="str">
        <f t="shared" si="2420"/>
        <v/>
      </c>
      <c r="AZ2425" s="18" t="str">
        <f t="shared" si="2420"/>
        <v/>
      </c>
      <c r="BA2425" s="18" t="str">
        <f t="shared" si="2420"/>
        <v/>
      </c>
      <c r="BB2425" s="18" t="str">
        <f t="shared" si="2420"/>
        <v/>
      </c>
      <c r="BC2425" s="18" t="str">
        <f t="shared" si="2420"/>
        <v/>
      </c>
      <c r="BD2425" s="18" t="str">
        <f t="shared" si="2420"/>
        <v/>
      </c>
      <c r="BE2425" s="18" t="str">
        <f t="shared" si="2420"/>
        <v/>
      </c>
      <c r="BF2425" s="18" t="str">
        <f t="shared" si="2420"/>
        <v/>
      </c>
      <c r="BG2425" s="18" t="str">
        <f t="shared" si="2420"/>
        <v/>
      </c>
      <c r="BH2425" s="18" t="str">
        <f t="shared" si="2420"/>
        <v/>
      </c>
      <c r="BI2425" s="18" t="str">
        <f t="shared" si="2420"/>
        <v/>
      </c>
      <c r="BJ2425" s="18" t="str">
        <f t="shared" si="2420"/>
        <v/>
      </c>
      <c r="BK2425" s="18" t="str">
        <f t="shared" si="2420"/>
        <v/>
      </c>
      <c r="BL2425" s="18" t="str">
        <f t="shared" si="2420"/>
        <v/>
      </c>
      <c r="BM2425" s="18" t="str">
        <f t="shared" si="2420"/>
        <v/>
      </c>
      <c r="BN2425" s="18" t="str">
        <f t="shared" si="2420"/>
        <v/>
      </c>
      <c r="BO2425" s="18" t="str">
        <f t="shared" si="2420"/>
        <v/>
      </c>
      <c r="BP2425" s="18" t="str">
        <f t="shared" si="2420"/>
        <v/>
      </c>
      <c r="BQ2425" s="18" t="str">
        <f t="shared" si="2420"/>
        <v/>
      </c>
      <c r="BR2425" s="18" t="str">
        <f t="shared" si="2420"/>
        <v/>
      </c>
      <c r="BS2425" s="18" t="str">
        <f t="shared" si="2420"/>
        <v/>
      </c>
      <c r="BT2425" s="18" t="str">
        <f t="shared" si="2420"/>
        <v/>
      </c>
      <c r="BU2425" s="18" t="str">
        <f t="shared" si="2420"/>
        <v/>
      </c>
      <c r="BV2425" s="18" t="str">
        <f t="shared" si="2420"/>
        <v/>
      </c>
      <c r="BW2425" s="18" t="str">
        <f t="shared" si="2420"/>
        <v/>
      </c>
      <c r="BX2425" s="18" t="str">
        <f t="shared" si="2420"/>
        <v/>
      </c>
      <c r="BY2425" s="18" t="str">
        <f t="shared" si="2420"/>
        <v/>
      </c>
      <c r="BZ2425" s="18" t="str">
        <f t="shared" si="2420"/>
        <v/>
      </c>
      <c r="CA2425" s="18" t="str">
        <f>IF(BY2425&lt;&gt;"",BY2425-LOOKUP(2,1/(LEN($AQ$1:AQ2425)&gt;0),$AQ$1:AQ2425),"")</f>
        <v/>
      </c>
    </row>
    <row r="2426" spans="1:79" x14ac:dyDescent="0.25">
      <c r="A2426" s="21">
        <v>62708</v>
      </c>
      <c r="B2426" s="21">
        <v>1</v>
      </c>
      <c r="C2426" s="22" t="s">
        <v>2862</v>
      </c>
      <c r="D2426" s="21">
        <v>332</v>
      </c>
      <c r="E2426" s="23">
        <v>0.70972222222222225</v>
      </c>
      <c r="F2426" s="22" t="s">
        <v>666</v>
      </c>
      <c r="G2426" s="22" t="b">
        <v>1</v>
      </c>
      <c r="H2426" s="24">
        <v>43532.709629629629</v>
      </c>
      <c r="I2426" s="25" t="s">
        <v>287</v>
      </c>
      <c r="J2426" s="22" t="s">
        <v>288</v>
      </c>
      <c r="K2426" s="11">
        <v>0</v>
      </c>
      <c r="L2426" s="11">
        <v>3175</v>
      </c>
      <c r="M2426" s="11">
        <v>2849</v>
      </c>
      <c r="N2426" s="11">
        <v>3.4638958368304884E-13</v>
      </c>
      <c r="O2426" s="11">
        <v>45</v>
      </c>
      <c r="P2426" s="14">
        <v>0.49999996981485401</v>
      </c>
      <c r="Q2426" s="11">
        <v>603.08522521107511</v>
      </c>
      <c r="R2426" s="15">
        <v>6.9424822233117231E-2</v>
      </c>
      <c r="S2426" s="11">
        <v>71.108949984514652</v>
      </c>
      <c r="T2426" s="11">
        <v>44.999999832361937</v>
      </c>
      <c r="U2426" s="11">
        <v>1.5801988944314695</v>
      </c>
      <c r="V2426" s="11">
        <v>5.6887160199532909</v>
      </c>
      <c r="W2426" s="22"/>
      <c r="X2426" s="21">
        <v>0</v>
      </c>
      <c r="Y2426" s="22">
        <v>0</v>
      </c>
      <c r="Z2426" s="22">
        <v>0</v>
      </c>
      <c r="AA2426" s="22">
        <v>0</v>
      </c>
      <c r="AB2426" s="22">
        <v>0</v>
      </c>
      <c r="AC2426" s="22">
        <v>0</v>
      </c>
      <c r="AD2426" s="22">
        <v>0</v>
      </c>
      <c r="AE2426" s="22">
        <v>0</v>
      </c>
      <c r="AF2426" s="22">
        <v>603.08522521107511</v>
      </c>
      <c r="AG2426" s="21">
        <v>0</v>
      </c>
      <c r="AH2426" s="22">
        <v>0</v>
      </c>
      <c r="AI2426" s="22">
        <v>0</v>
      </c>
      <c r="AJ2426" s="22">
        <v>603.08522521107511</v>
      </c>
      <c r="AK2426" s="22">
        <v>8570.3152119992501</v>
      </c>
      <c r="AL2426" s="22">
        <v>0</v>
      </c>
      <c r="AM2426" s="22">
        <v>66</v>
      </c>
      <c r="AN2426" s="22">
        <v>0</v>
      </c>
      <c r="AO2426" s="22">
        <v>0</v>
      </c>
      <c r="AQ2426" s="18" t="str">
        <f t="shared" ref="AQ2426:BZ2426" si="2421">IF(OR(AND(AQ$2&gt;$O2425,AQ$2&lt;=$O2426),AND(AQ$2&lt;=$O2425,$O2424&gt;$O2425),AND(AQ$2&gt;$O2426,$O2427&lt;$O2426)),$H2425+((AQ$1-$Q2425)/$U2426/86000),"")</f>
        <v/>
      </c>
      <c r="AR2426" s="18" t="str">
        <f t="shared" si="2421"/>
        <v/>
      </c>
      <c r="AS2426" s="18" t="str">
        <f t="shared" si="2421"/>
        <v/>
      </c>
      <c r="AT2426" s="18" t="str">
        <f t="shared" si="2421"/>
        <v/>
      </c>
      <c r="AU2426" s="18" t="str">
        <f t="shared" si="2421"/>
        <v/>
      </c>
      <c r="AV2426" s="18" t="str">
        <f t="shared" si="2421"/>
        <v/>
      </c>
      <c r="AW2426" s="18" t="str">
        <f t="shared" si="2421"/>
        <v/>
      </c>
      <c r="AX2426" s="18" t="str">
        <f t="shared" si="2421"/>
        <v/>
      </c>
      <c r="AY2426" s="18" t="str">
        <f t="shared" si="2421"/>
        <v/>
      </c>
      <c r="AZ2426" s="18" t="str">
        <f t="shared" si="2421"/>
        <v/>
      </c>
      <c r="BA2426" s="18" t="str">
        <f t="shared" si="2421"/>
        <v/>
      </c>
      <c r="BB2426" s="18" t="str">
        <f t="shared" si="2421"/>
        <v/>
      </c>
      <c r="BC2426" s="18" t="str">
        <f t="shared" si="2421"/>
        <v/>
      </c>
      <c r="BD2426" s="18" t="str">
        <f t="shared" si="2421"/>
        <v/>
      </c>
      <c r="BE2426" s="18" t="str">
        <f t="shared" si="2421"/>
        <v/>
      </c>
      <c r="BF2426" s="18" t="str">
        <f t="shared" si="2421"/>
        <v/>
      </c>
      <c r="BG2426" s="18" t="str">
        <f t="shared" si="2421"/>
        <v/>
      </c>
      <c r="BH2426" s="18" t="str">
        <f t="shared" si="2421"/>
        <v/>
      </c>
      <c r="BI2426" s="18" t="str">
        <f t="shared" si="2421"/>
        <v/>
      </c>
      <c r="BJ2426" s="18" t="str">
        <f t="shared" si="2421"/>
        <v/>
      </c>
      <c r="BK2426" s="18" t="str">
        <f t="shared" si="2421"/>
        <v/>
      </c>
      <c r="BL2426" s="18" t="str">
        <f t="shared" si="2421"/>
        <v/>
      </c>
      <c r="BM2426" s="18" t="str">
        <f t="shared" si="2421"/>
        <v/>
      </c>
      <c r="BN2426" s="18" t="str">
        <f t="shared" si="2421"/>
        <v/>
      </c>
      <c r="BO2426" s="18" t="str">
        <f t="shared" si="2421"/>
        <v/>
      </c>
      <c r="BP2426" s="18" t="str">
        <f t="shared" si="2421"/>
        <v/>
      </c>
      <c r="BQ2426" s="18" t="str">
        <f t="shared" si="2421"/>
        <v/>
      </c>
      <c r="BR2426" s="18" t="str">
        <f t="shared" si="2421"/>
        <v/>
      </c>
      <c r="BS2426" s="18" t="str">
        <f t="shared" si="2421"/>
        <v/>
      </c>
      <c r="BT2426" s="18" t="str">
        <f t="shared" si="2421"/>
        <v/>
      </c>
      <c r="BU2426" s="18" t="str">
        <f t="shared" si="2421"/>
        <v/>
      </c>
      <c r="BV2426" s="18" t="str">
        <f t="shared" si="2421"/>
        <v/>
      </c>
      <c r="BW2426" s="18" t="str">
        <f t="shared" si="2421"/>
        <v/>
      </c>
      <c r="BX2426" s="18" t="str">
        <f t="shared" si="2421"/>
        <v/>
      </c>
      <c r="BY2426" s="18" t="str">
        <f t="shared" si="2421"/>
        <v/>
      </c>
      <c r="BZ2426" s="18" t="str">
        <f t="shared" si="2421"/>
        <v/>
      </c>
      <c r="CA2426" s="18" t="str">
        <f>IF(BY2426&lt;&gt;"",BY2426-LOOKUP(2,1/(LEN($AQ$1:AQ2426)&gt;0),$AQ$1:AQ2426),"")</f>
        <v/>
      </c>
    </row>
    <row r="2427" spans="1:79" x14ac:dyDescent="0.25">
      <c r="A2427" s="21">
        <v>62709</v>
      </c>
      <c r="B2427" s="21">
        <v>1</v>
      </c>
      <c r="C2427" s="22" t="s">
        <v>2863</v>
      </c>
      <c r="D2427" s="21">
        <v>332</v>
      </c>
      <c r="E2427" s="23">
        <v>0.70972222222222225</v>
      </c>
      <c r="F2427" s="22" t="s">
        <v>666</v>
      </c>
      <c r="G2427" s="22" t="b">
        <v>1</v>
      </c>
      <c r="H2427" s="24">
        <v>43532.710150462961</v>
      </c>
      <c r="I2427" s="25" t="s">
        <v>237</v>
      </c>
      <c r="J2427" s="22" t="s">
        <v>238</v>
      </c>
      <c r="K2427" s="11">
        <v>0</v>
      </c>
      <c r="L2427" s="11">
        <v>3176</v>
      </c>
      <c r="M2427" s="11">
        <v>2852</v>
      </c>
      <c r="N2427" s="11">
        <v>4.1495695768389851E-12</v>
      </c>
      <c r="O2427" s="11">
        <v>50</v>
      </c>
      <c r="P2427" s="14">
        <v>0.49999996404358149</v>
      </c>
      <c r="Q2427" s="11">
        <v>695.18935115095212</v>
      </c>
      <c r="R2427" s="15">
        <v>8.0027490484647745E-2</v>
      </c>
      <c r="S2427" s="11">
        <v>92.104125939877008</v>
      </c>
      <c r="T2427" s="11">
        <v>44.999999832361937</v>
      </c>
      <c r="U2427" s="11">
        <v>2.0467583618442582</v>
      </c>
      <c r="V2427" s="11">
        <v>7.3683301026393293</v>
      </c>
      <c r="W2427" s="22"/>
      <c r="X2427" s="21">
        <v>0</v>
      </c>
      <c r="Y2427" s="22">
        <v>0</v>
      </c>
      <c r="Z2427" s="22">
        <v>0</v>
      </c>
      <c r="AA2427" s="22">
        <v>0</v>
      </c>
      <c r="AB2427" s="22">
        <v>0</v>
      </c>
      <c r="AC2427" s="22">
        <v>0</v>
      </c>
      <c r="AD2427" s="22">
        <v>0</v>
      </c>
      <c r="AE2427" s="22">
        <v>0</v>
      </c>
      <c r="AF2427" s="22">
        <v>695.18935115095212</v>
      </c>
      <c r="AG2427" s="21">
        <v>0</v>
      </c>
      <c r="AH2427" s="22">
        <v>0</v>
      </c>
      <c r="AI2427" s="22">
        <v>0</v>
      </c>
      <c r="AJ2427" s="22">
        <v>695.18935115095212</v>
      </c>
      <c r="AK2427" s="22">
        <v>8570.3152119992501</v>
      </c>
      <c r="AL2427" s="22">
        <v>0</v>
      </c>
      <c r="AM2427" s="22">
        <v>65</v>
      </c>
      <c r="AN2427" s="22">
        <v>0</v>
      </c>
      <c r="AO2427" s="22">
        <v>0</v>
      </c>
      <c r="AQ2427" s="18" t="str">
        <f t="shared" ref="AQ2427:BZ2427" si="2422">IF(OR(AND(AQ$2&gt;$O2426,AQ$2&lt;=$O2427),AND(AQ$2&lt;=$O2426,$O2425&gt;$O2426),AND(AQ$2&gt;$O2427,$O2428&lt;$O2427)),$H2426+((AQ$1-$Q2426)/$U2427/86000),"")</f>
        <v/>
      </c>
      <c r="AR2427" s="18" t="str">
        <f t="shared" si="2422"/>
        <v/>
      </c>
      <c r="AS2427" s="18">
        <f t="shared" si="2422"/>
        <v>43532.709940944318</v>
      </c>
      <c r="AT2427" s="18" t="str">
        <f t="shared" si="2422"/>
        <v/>
      </c>
      <c r="AU2427" s="18" t="str">
        <f t="shared" si="2422"/>
        <v/>
      </c>
      <c r="AV2427" s="18" t="str">
        <f t="shared" si="2422"/>
        <v/>
      </c>
      <c r="AW2427" s="18" t="str">
        <f t="shared" si="2422"/>
        <v/>
      </c>
      <c r="AX2427" s="18" t="str">
        <f t="shared" si="2422"/>
        <v/>
      </c>
      <c r="AY2427" s="18" t="str">
        <f t="shared" si="2422"/>
        <v/>
      </c>
      <c r="AZ2427" s="18" t="str">
        <f t="shared" si="2422"/>
        <v/>
      </c>
      <c r="BA2427" s="18" t="str">
        <f t="shared" si="2422"/>
        <v/>
      </c>
      <c r="BB2427" s="18" t="str">
        <f t="shared" si="2422"/>
        <v/>
      </c>
      <c r="BC2427" s="18" t="str">
        <f t="shared" si="2422"/>
        <v/>
      </c>
      <c r="BD2427" s="18" t="str">
        <f t="shared" si="2422"/>
        <v/>
      </c>
      <c r="BE2427" s="18" t="str">
        <f t="shared" si="2422"/>
        <v/>
      </c>
      <c r="BF2427" s="18" t="str">
        <f t="shared" si="2422"/>
        <v/>
      </c>
      <c r="BG2427" s="18" t="str">
        <f t="shared" si="2422"/>
        <v/>
      </c>
      <c r="BH2427" s="18" t="str">
        <f t="shared" si="2422"/>
        <v/>
      </c>
      <c r="BI2427" s="18" t="str">
        <f t="shared" si="2422"/>
        <v/>
      </c>
      <c r="BJ2427" s="18" t="str">
        <f t="shared" si="2422"/>
        <v/>
      </c>
      <c r="BK2427" s="18" t="str">
        <f t="shared" si="2422"/>
        <v/>
      </c>
      <c r="BL2427" s="18" t="str">
        <f t="shared" si="2422"/>
        <v/>
      </c>
      <c r="BM2427" s="18" t="str">
        <f t="shared" si="2422"/>
        <v/>
      </c>
      <c r="BN2427" s="18" t="str">
        <f t="shared" si="2422"/>
        <v/>
      </c>
      <c r="BO2427" s="18" t="str">
        <f t="shared" si="2422"/>
        <v/>
      </c>
      <c r="BP2427" s="18" t="str">
        <f t="shared" si="2422"/>
        <v/>
      </c>
      <c r="BQ2427" s="18" t="str">
        <f t="shared" si="2422"/>
        <v/>
      </c>
      <c r="BR2427" s="18" t="str">
        <f t="shared" si="2422"/>
        <v/>
      </c>
      <c r="BS2427" s="18" t="str">
        <f t="shared" si="2422"/>
        <v/>
      </c>
      <c r="BT2427" s="18" t="str">
        <f t="shared" si="2422"/>
        <v/>
      </c>
      <c r="BU2427" s="18" t="str">
        <f t="shared" si="2422"/>
        <v/>
      </c>
      <c r="BV2427" s="18" t="str">
        <f t="shared" si="2422"/>
        <v/>
      </c>
      <c r="BW2427" s="18" t="str">
        <f t="shared" si="2422"/>
        <v/>
      </c>
      <c r="BX2427" s="18" t="str">
        <f t="shared" si="2422"/>
        <v/>
      </c>
      <c r="BY2427" s="18" t="str">
        <f t="shared" si="2422"/>
        <v/>
      </c>
      <c r="BZ2427" s="18" t="str">
        <f t="shared" si="2422"/>
        <v/>
      </c>
      <c r="CA2427" s="18" t="str">
        <f>IF(BY2427&lt;&gt;"",BY2427-LOOKUP(2,1/(LEN($AQ$1:AQ2427)&gt;0),$AQ$1:AQ2427),"")</f>
        <v/>
      </c>
    </row>
    <row r="2428" spans="1:79" x14ac:dyDescent="0.25">
      <c r="A2428" s="21">
        <v>62711</v>
      </c>
      <c r="B2428" s="21">
        <v>1</v>
      </c>
      <c r="C2428" s="22" t="s">
        <v>2865</v>
      </c>
      <c r="D2428" s="21">
        <v>332</v>
      </c>
      <c r="E2428" s="23">
        <v>0.7104166666666667</v>
      </c>
      <c r="F2428" s="22" t="s">
        <v>666</v>
      </c>
      <c r="G2428" s="22" t="b">
        <v>1</v>
      </c>
      <c r="H2428" s="24">
        <v>43532.7106712963</v>
      </c>
      <c r="I2428" s="25" t="s">
        <v>237</v>
      </c>
      <c r="J2428" s="22" t="s">
        <v>238</v>
      </c>
      <c r="K2428" s="11">
        <v>0</v>
      </c>
      <c r="L2428" s="11">
        <v>3177</v>
      </c>
      <c r="M2428" s="11">
        <v>2855</v>
      </c>
      <c r="N2428" s="11">
        <v>4.1495695768389851E-12</v>
      </c>
      <c r="O2428" s="11">
        <v>50</v>
      </c>
      <c r="P2428" s="14">
        <v>0.49999996404358149</v>
      </c>
      <c r="Q2428" s="11">
        <v>695.18935115095212</v>
      </c>
      <c r="R2428" s="15">
        <v>8.0027490484647745E-2</v>
      </c>
      <c r="S2428" s="11">
        <v>0</v>
      </c>
      <c r="T2428" s="11">
        <v>45.000000461004674</v>
      </c>
      <c r="U2428" s="11">
        <v>0</v>
      </c>
      <c r="V2428" s="11">
        <v>0</v>
      </c>
      <c r="W2428" s="22"/>
      <c r="X2428" s="21">
        <v>0</v>
      </c>
      <c r="Y2428" s="22">
        <v>0.5</v>
      </c>
      <c r="Z2428" s="22">
        <v>0</v>
      </c>
      <c r="AA2428" s="22">
        <v>0</v>
      </c>
      <c r="AB2428" s="22">
        <v>0</v>
      </c>
      <c r="AC2428" s="22">
        <v>1</v>
      </c>
      <c r="AD2428" s="22">
        <v>1</v>
      </c>
      <c r="AE2428" s="22">
        <v>0</v>
      </c>
      <c r="AF2428" s="22">
        <v>695.18935115095212</v>
      </c>
      <c r="AG2428" s="21">
        <v>0</v>
      </c>
      <c r="AH2428" s="22">
        <v>0</v>
      </c>
      <c r="AI2428" s="22">
        <v>0</v>
      </c>
      <c r="AJ2428" s="22">
        <v>695.18935115095212</v>
      </c>
      <c r="AK2428" s="22">
        <v>8570.3152119992501</v>
      </c>
      <c r="AL2428" s="22">
        <v>0</v>
      </c>
      <c r="AM2428" s="22">
        <v>64</v>
      </c>
      <c r="AN2428" s="22">
        <v>0</v>
      </c>
      <c r="AO2428" s="22">
        <v>0</v>
      </c>
      <c r="AQ2428" s="18" t="str">
        <f t="shared" ref="AQ2428:BZ2428" si="2423">IF(OR(AND(AQ$2&gt;$O2427,AQ$2&lt;=$O2428),AND(AQ$2&lt;=$O2427,$O2426&gt;$O2427),AND(AQ$2&gt;$O2428,$O2429&lt;$O2428)),$H2427+((AQ$1-$Q2427)/$U2428/86000),"")</f>
        <v/>
      </c>
      <c r="AR2428" s="18" t="str">
        <f t="shared" si="2423"/>
        <v/>
      </c>
      <c r="AS2428" s="18" t="str">
        <f t="shared" si="2423"/>
        <v/>
      </c>
      <c r="AT2428" s="18" t="str">
        <f t="shared" si="2423"/>
        <v/>
      </c>
      <c r="AU2428" s="18" t="str">
        <f t="shared" si="2423"/>
        <v/>
      </c>
      <c r="AV2428" s="18" t="str">
        <f t="shared" si="2423"/>
        <v/>
      </c>
      <c r="AW2428" s="18" t="str">
        <f t="shared" si="2423"/>
        <v/>
      </c>
      <c r="AX2428" s="18" t="str">
        <f t="shared" si="2423"/>
        <v/>
      </c>
      <c r="AY2428" s="18" t="str">
        <f t="shared" si="2423"/>
        <v/>
      </c>
      <c r="AZ2428" s="18" t="str">
        <f t="shared" si="2423"/>
        <v/>
      </c>
      <c r="BA2428" s="18" t="str">
        <f t="shared" si="2423"/>
        <v/>
      </c>
      <c r="BB2428" s="18" t="str">
        <f t="shared" si="2423"/>
        <v/>
      </c>
      <c r="BC2428" s="18" t="str">
        <f t="shared" si="2423"/>
        <v/>
      </c>
      <c r="BD2428" s="18" t="str">
        <f t="shared" si="2423"/>
        <v/>
      </c>
      <c r="BE2428" s="18" t="str">
        <f t="shared" si="2423"/>
        <v/>
      </c>
      <c r="BF2428" s="18" t="str">
        <f t="shared" si="2423"/>
        <v/>
      </c>
      <c r="BG2428" s="18" t="str">
        <f t="shared" si="2423"/>
        <v/>
      </c>
      <c r="BH2428" s="18" t="str">
        <f t="shared" si="2423"/>
        <v/>
      </c>
      <c r="BI2428" s="18" t="str">
        <f t="shared" si="2423"/>
        <v/>
      </c>
      <c r="BJ2428" s="18" t="str">
        <f t="shared" si="2423"/>
        <v/>
      </c>
      <c r="BK2428" s="18" t="str">
        <f t="shared" si="2423"/>
        <v/>
      </c>
      <c r="BL2428" s="18" t="str">
        <f t="shared" si="2423"/>
        <v/>
      </c>
      <c r="BM2428" s="18" t="str">
        <f t="shared" si="2423"/>
        <v/>
      </c>
      <c r="BN2428" s="18" t="str">
        <f t="shared" si="2423"/>
        <v/>
      </c>
      <c r="BO2428" s="18" t="str">
        <f t="shared" si="2423"/>
        <v/>
      </c>
      <c r="BP2428" s="18" t="str">
        <f t="shared" si="2423"/>
        <v/>
      </c>
      <c r="BQ2428" s="18" t="str">
        <f t="shared" si="2423"/>
        <v/>
      </c>
      <c r="BR2428" s="18" t="str">
        <f t="shared" si="2423"/>
        <v/>
      </c>
      <c r="BS2428" s="18" t="str">
        <f t="shared" si="2423"/>
        <v/>
      </c>
      <c r="BT2428" s="18" t="str">
        <f t="shared" si="2423"/>
        <v/>
      </c>
      <c r="BU2428" s="18" t="str">
        <f t="shared" si="2423"/>
        <v/>
      </c>
      <c r="BV2428" s="18" t="str">
        <f t="shared" si="2423"/>
        <v/>
      </c>
      <c r="BW2428" s="18" t="str">
        <f t="shared" si="2423"/>
        <v/>
      </c>
      <c r="BX2428" s="18" t="str">
        <f t="shared" si="2423"/>
        <v/>
      </c>
      <c r="BY2428" s="18" t="str">
        <f t="shared" si="2423"/>
        <v/>
      </c>
      <c r="BZ2428" s="18" t="str">
        <f t="shared" si="2423"/>
        <v/>
      </c>
      <c r="CA2428" s="18" t="str">
        <f>IF(BY2428&lt;&gt;"",BY2428-LOOKUP(2,1/(LEN($AQ$1:AQ2428)&gt;0),$AQ$1:AQ2428),"")</f>
        <v/>
      </c>
    </row>
    <row r="2429" spans="1:79" x14ac:dyDescent="0.25">
      <c r="A2429" s="21">
        <v>62712</v>
      </c>
      <c r="B2429" s="21">
        <v>1</v>
      </c>
      <c r="C2429" s="22" t="s">
        <v>2866</v>
      </c>
      <c r="D2429" s="21">
        <v>332</v>
      </c>
      <c r="E2429" s="23">
        <v>0.71111111111111114</v>
      </c>
      <c r="F2429" s="22" t="s">
        <v>666</v>
      </c>
      <c r="G2429" s="22" t="b">
        <v>1</v>
      </c>
      <c r="H2429" s="24">
        <v>43532.711192129631</v>
      </c>
      <c r="I2429" s="25" t="s">
        <v>271</v>
      </c>
      <c r="J2429" s="22" t="s">
        <v>272</v>
      </c>
      <c r="K2429" s="11">
        <v>0</v>
      </c>
      <c r="L2429" s="11">
        <v>3178</v>
      </c>
      <c r="M2429" s="11">
        <v>2858</v>
      </c>
      <c r="N2429" s="11">
        <v>1.4924239621905144E-10</v>
      </c>
      <c r="O2429" s="11">
        <v>51</v>
      </c>
      <c r="P2429" s="14">
        <v>0.37499986987609685</v>
      </c>
      <c r="Q2429" s="11">
        <v>766.33327524469325</v>
      </c>
      <c r="R2429" s="15">
        <v>8.8217301935335668E-2</v>
      </c>
      <c r="S2429" s="11">
        <v>71.143924093741134</v>
      </c>
      <c r="T2429" s="11">
        <v>44.999999832361937</v>
      </c>
      <c r="U2429" s="11">
        <v>1.5809760968616202</v>
      </c>
      <c r="V2429" s="11">
        <v>5.6915139487018331</v>
      </c>
      <c r="W2429" s="22"/>
      <c r="X2429" s="21">
        <v>0</v>
      </c>
      <c r="Y2429" s="22">
        <v>0</v>
      </c>
      <c r="Z2429" s="22">
        <v>0</v>
      </c>
      <c r="AA2429" s="22">
        <v>0</v>
      </c>
      <c r="AB2429" s="22">
        <v>0</v>
      </c>
      <c r="AC2429" s="22">
        <v>0</v>
      </c>
      <c r="AD2429" s="22">
        <v>0</v>
      </c>
      <c r="AE2429" s="22">
        <v>0</v>
      </c>
      <c r="AF2429" s="22">
        <v>766.33327524469325</v>
      </c>
      <c r="AG2429" s="21">
        <v>0</v>
      </c>
      <c r="AH2429" s="22">
        <v>0</v>
      </c>
      <c r="AI2429" s="22">
        <v>0</v>
      </c>
      <c r="AJ2429" s="22">
        <v>766.33327524469325</v>
      </c>
      <c r="AK2429" s="22">
        <v>8570.3152119992501</v>
      </c>
      <c r="AL2429" s="22">
        <v>0</v>
      </c>
      <c r="AM2429" s="22">
        <v>63</v>
      </c>
      <c r="AN2429" s="22">
        <v>0</v>
      </c>
      <c r="AO2429" s="22">
        <v>0</v>
      </c>
      <c r="AQ2429" s="18" t="str">
        <f t="shared" ref="AQ2429:BZ2429" si="2424">IF(OR(AND(AQ$2&gt;$O2428,AQ$2&lt;=$O2429),AND(AQ$2&lt;=$O2428,$O2427&gt;$O2428),AND(AQ$2&gt;$O2429,$O2430&lt;$O2429)),$H2428+((AQ$1-$Q2428)/$U2429/86000),"")</f>
        <v/>
      </c>
      <c r="AR2429" s="18" t="str">
        <f t="shared" si="2424"/>
        <v/>
      </c>
      <c r="AS2429" s="18" t="str">
        <f t="shared" si="2424"/>
        <v/>
      </c>
      <c r="AT2429" s="18" t="str">
        <f t="shared" si="2424"/>
        <v/>
      </c>
      <c r="AU2429" s="18" t="str">
        <f t="shared" si="2424"/>
        <v/>
      </c>
      <c r="AV2429" s="18" t="str">
        <f t="shared" si="2424"/>
        <v/>
      </c>
      <c r="AW2429" s="18" t="str">
        <f t="shared" si="2424"/>
        <v/>
      </c>
      <c r="AX2429" s="18" t="str">
        <f t="shared" si="2424"/>
        <v/>
      </c>
      <c r="AY2429" s="18" t="str">
        <f t="shared" si="2424"/>
        <v/>
      </c>
      <c r="AZ2429" s="18" t="str">
        <f t="shared" si="2424"/>
        <v/>
      </c>
      <c r="BA2429" s="18" t="str">
        <f t="shared" si="2424"/>
        <v/>
      </c>
      <c r="BB2429" s="18" t="str">
        <f t="shared" si="2424"/>
        <v/>
      </c>
      <c r="BC2429" s="18" t="str">
        <f t="shared" si="2424"/>
        <v/>
      </c>
      <c r="BD2429" s="18" t="str">
        <f t="shared" si="2424"/>
        <v/>
      </c>
      <c r="BE2429" s="18" t="str">
        <f t="shared" si="2424"/>
        <v/>
      </c>
      <c r="BF2429" s="18" t="str">
        <f t="shared" si="2424"/>
        <v/>
      </c>
      <c r="BG2429" s="18" t="str">
        <f t="shared" si="2424"/>
        <v/>
      </c>
      <c r="BH2429" s="18" t="str">
        <f t="shared" si="2424"/>
        <v/>
      </c>
      <c r="BI2429" s="18" t="str">
        <f t="shared" si="2424"/>
        <v/>
      </c>
      <c r="BJ2429" s="18" t="str">
        <f t="shared" si="2424"/>
        <v/>
      </c>
      <c r="BK2429" s="18" t="str">
        <f t="shared" si="2424"/>
        <v/>
      </c>
      <c r="BL2429" s="18" t="str">
        <f t="shared" si="2424"/>
        <v/>
      </c>
      <c r="BM2429" s="18" t="str">
        <f t="shared" si="2424"/>
        <v/>
      </c>
      <c r="BN2429" s="18" t="str">
        <f t="shared" si="2424"/>
        <v/>
      </c>
      <c r="BO2429" s="18" t="str">
        <f t="shared" si="2424"/>
        <v/>
      </c>
      <c r="BP2429" s="18" t="str">
        <f t="shared" si="2424"/>
        <v/>
      </c>
      <c r="BQ2429" s="18" t="str">
        <f t="shared" si="2424"/>
        <v/>
      </c>
      <c r="BR2429" s="18" t="str">
        <f t="shared" si="2424"/>
        <v/>
      </c>
      <c r="BS2429" s="18" t="str">
        <f t="shared" si="2424"/>
        <v/>
      </c>
      <c r="BT2429" s="18" t="str">
        <f t="shared" si="2424"/>
        <v/>
      </c>
      <c r="BU2429" s="18" t="str">
        <f t="shared" si="2424"/>
        <v/>
      </c>
      <c r="BV2429" s="18" t="str">
        <f t="shared" si="2424"/>
        <v/>
      </c>
      <c r="BW2429" s="18" t="str">
        <f t="shared" si="2424"/>
        <v/>
      </c>
      <c r="BX2429" s="18" t="str">
        <f t="shared" si="2424"/>
        <v/>
      </c>
      <c r="BY2429" s="18" t="str">
        <f t="shared" si="2424"/>
        <v/>
      </c>
      <c r="BZ2429" s="18" t="str">
        <f t="shared" si="2424"/>
        <v/>
      </c>
      <c r="CA2429" s="18" t="str">
        <f>IF(BY2429&lt;&gt;"",BY2429-LOOKUP(2,1/(LEN($AQ$1:AQ2429)&gt;0),$AQ$1:AQ2429),"")</f>
        <v/>
      </c>
    </row>
    <row r="2430" spans="1:79" x14ac:dyDescent="0.25">
      <c r="A2430" s="21">
        <v>62714</v>
      </c>
      <c r="B2430" s="21">
        <v>1</v>
      </c>
      <c r="C2430" s="22" t="s">
        <v>2868</v>
      </c>
      <c r="D2430" s="21">
        <v>332</v>
      </c>
      <c r="E2430" s="23">
        <v>0.71180555555555558</v>
      </c>
      <c r="F2430" s="22" t="s">
        <v>666</v>
      </c>
      <c r="G2430" s="22" t="b">
        <v>1</v>
      </c>
      <c r="H2430" s="24">
        <v>43532.711712962962</v>
      </c>
      <c r="I2430" s="25" t="s">
        <v>327</v>
      </c>
      <c r="J2430" s="22" t="s">
        <v>328</v>
      </c>
      <c r="K2430" s="11">
        <v>0</v>
      </c>
      <c r="L2430" s="11">
        <v>3179</v>
      </c>
      <c r="M2430" s="11">
        <v>2861</v>
      </c>
      <c r="N2430" s="11">
        <v>5.5067062021407764E-11</v>
      </c>
      <c r="O2430" s="11">
        <v>52</v>
      </c>
      <c r="P2430" s="14">
        <v>0.16231997319439737</v>
      </c>
      <c r="Q2430" s="11">
        <v>864.52224506206994</v>
      </c>
      <c r="R2430" s="15">
        <v>9.9520433714825829E-2</v>
      </c>
      <c r="S2430" s="11">
        <v>98.188969817376687</v>
      </c>
      <c r="T2430" s="11">
        <v>44.999999832361937</v>
      </c>
      <c r="U2430" s="11">
        <v>2.1819771151813137</v>
      </c>
      <c r="V2430" s="11">
        <v>7.8551176146527295</v>
      </c>
      <c r="W2430" s="22"/>
      <c r="X2430" s="21">
        <v>0</v>
      </c>
      <c r="Y2430" s="22">
        <v>0</v>
      </c>
      <c r="Z2430" s="22">
        <v>0</v>
      </c>
      <c r="AA2430" s="22">
        <v>0</v>
      </c>
      <c r="AB2430" s="22">
        <v>0</v>
      </c>
      <c r="AC2430" s="22">
        <v>0</v>
      </c>
      <c r="AD2430" s="22">
        <v>0</v>
      </c>
      <c r="AE2430" s="22">
        <v>0</v>
      </c>
      <c r="AF2430" s="22">
        <v>864.52224506206994</v>
      </c>
      <c r="AG2430" s="21">
        <v>0</v>
      </c>
      <c r="AH2430" s="22">
        <v>0</v>
      </c>
      <c r="AI2430" s="22">
        <v>0</v>
      </c>
      <c r="AJ2430" s="22">
        <v>864.52224506206994</v>
      </c>
      <c r="AK2430" s="22">
        <v>8570.3152119992501</v>
      </c>
      <c r="AL2430" s="22">
        <v>0</v>
      </c>
      <c r="AM2430" s="22">
        <v>62</v>
      </c>
      <c r="AN2430" s="22">
        <v>0</v>
      </c>
      <c r="AO2430" s="22">
        <v>0</v>
      </c>
      <c r="AQ2430" s="18" t="str">
        <f t="shared" ref="AQ2430:BZ2430" si="2425">IF(OR(AND(AQ$2&gt;$O2429,AQ$2&lt;=$O2430),AND(AQ$2&lt;=$O2429,$O2428&gt;$O2429),AND(AQ$2&gt;$O2430,$O2431&lt;$O2430)),$H2429+((AQ$1-$Q2429)/$U2430/86000),"")</f>
        <v/>
      </c>
      <c r="AR2430" s="18" t="str">
        <f t="shared" si="2425"/>
        <v/>
      </c>
      <c r="AS2430" s="18" t="str">
        <f t="shared" si="2425"/>
        <v/>
      </c>
      <c r="AT2430" s="18" t="str">
        <f t="shared" si="2425"/>
        <v/>
      </c>
      <c r="AU2430" s="18" t="str">
        <f t="shared" si="2425"/>
        <v/>
      </c>
      <c r="AV2430" s="18" t="str">
        <f t="shared" si="2425"/>
        <v/>
      </c>
      <c r="AW2430" s="18" t="str">
        <f t="shared" si="2425"/>
        <v/>
      </c>
      <c r="AX2430" s="18" t="str">
        <f t="shared" si="2425"/>
        <v/>
      </c>
      <c r="AY2430" s="18" t="str">
        <f t="shared" si="2425"/>
        <v/>
      </c>
      <c r="AZ2430" s="18" t="str">
        <f t="shared" si="2425"/>
        <v/>
      </c>
      <c r="BA2430" s="18" t="str">
        <f t="shared" si="2425"/>
        <v/>
      </c>
      <c r="BB2430" s="18" t="str">
        <f t="shared" si="2425"/>
        <v/>
      </c>
      <c r="BC2430" s="18" t="str">
        <f t="shared" si="2425"/>
        <v/>
      </c>
      <c r="BD2430" s="18" t="str">
        <f t="shared" si="2425"/>
        <v/>
      </c>
      <c r="BE2430" s="18" t="str">
        <f t="shared" si="2425"/>
        <v/>
      </c>
      <c r="BF2430" s="18" t="str">
        <f t="shared" si="2425"/>
        <v/>
      </c>
      <c r="BG2430" s="18" t="str">
        <f t="shared" si="2425"/>
        <v/>
      </c>
      <c r="BH2430" s="18" t="str">
        <f t="shared" si="2425"/>
        <v/>
      </c>
      <c r="BI2430" s="18" t="str">
        <f t="shared" si="2425"/>
        <v/>
      </c>
      <c r="BJ2430" s="18" t="str">
        <f t="shared" si="2425"/>
        <v/>
      </c>
      <c r="BK2430" s="18" t="str">
        <f t="shared" si="2425"/>
        <v/>
      </c>
      <c r="BL2430" s="18" t="str">
        <f t="shared" si="2425"/>
        <v/>
      </c>
      <c r="BM2430" s="18" t="str">
        <f t="shared" si="2425"/>
        <v/>
      </c>
      <c r="BN2430" s="18" t="str">
        <f t="shared" si="2425"/>
        <v/>
      </c>
      <c r="BO2430" s="18" t="str">
        <f t="shared" si="2425"/>
        <v/>
      </c>
      <c r="BP2430" s="18" t="str">
        <f t="shared" si="2425"/>
        <v/>
      </c>
      <c r="BQ2430" s="18" t="str">
        <f t="shared" si="2425"/>
        <v/>
      </c>
      <c r="BR2430" s="18" t="str">
        <f t="shared" si="2425"/>
        <v/>
      </c>
      <c r="BS2430" s="18" t="str">
        <f t="shared" si="2425"/>
        <v/>
      </c>
      <c r="BT2430" s="18" t="str">
        <f t="shared" si="2425"/>
        <v/>
      </c>
      <c r="BU2430" s="18" t="str">
        <f t="shared" si="2425"/>
        <v/>
      </c>
      <c r="BV2430" s="18" t="str">
        <f t="shared" si="2425"/>
        <v/>
      </c>
      <c r="BW2430" s="18" t="str">
        <f t="shared" si="2425"/>
        <v/>
      </c>
      <c r="BX2430" s="18" t="str">
        <f t="shared" si="2425"/>
        <v/>
      </c>
      <c r="BY2430" s="18" t="str">
        <f t="shared" si="2425"/>
        <v/>
      </c>
      <c r="BZ2430" s="18" t="str">
        <f t="shared" si="2425"/>
        <v/>
      </c>
      <c r="CA2430" s="18" t="str">
        <f>IF(BY2430&lt;&gt;"",BY2430-LOOKUP(2,1/(LEN($AQ$1:AQ2430)&gt;0),$AQ$1:AQ2430),"")</f>
        <v/>
      </c>
    </row>
    <row r="2431" spans="1:79" x14ac:dyDescent="0.25">
      <c r="A2431" s="21">
        <v>62715</v>
      </c>
      <c r="B2431" s="21">
        <v>1</v>
      </c>
      <c r="C2431" s="22" t="s">
        <v>2869</v>
      </c>
      <c r="D2431" s="21">
        <v>332</v>
      </c>
      <c r="E2431" s="23">
        <v>0.71180555555555558</v>
      </c>
      <c r="F2431" s="22" t="s">
        <v>666</v>
      </c>
      <c r="G2431" s="22" t="b">
        <v>1</v>
      </c>
      <c r="H2431" s="24">
        <v>43532.712233796294</v>
      </c>
      <c r="I2431" s="25" t="s">
        <v>329</v>
      </c>
      <c r="J2431" s="22" t="s">
        <v>330</v>
      </c>
      <c r="K2431" s="11">
        <v>0</v>
      </c>
      <c r="L2431" s="11">
        <v>3180</v>
      </c>
      <c r="M2431" s="11">
        <v>2864</v>
      </c>
      <c r="N2431" s="11">
        <v>1.375894953525858E-10</v>
      </c>
      <c r="O2431" s="11">
        <v>52</v>
      </c>
      <c r="P2431" s="14">
        <v>0.4869599858633008</v>
      </c>
      <c r="Q2431" s="11">
        <v>893.97080703448216</v>
      </c>
      <c r="R2431" s="15">
        <v>0.10291043747298474</v>
      </c>
      <c r="S2431" s="11">
        <v>29.448561972412222</v>
      </c>
      <c r="T2431" s="11">
        <v>44.999999832361937</v>
      </c>
      <c r="U2431" s="11">
        <v>0.65441249071370367</v>
      </c>
      <c r="V2431" s="11">
        <v>2.3558849665693331</v>
      </c>
      <c r="W2431" s="22"/>
      <c r="X2431" s="21">
        <v>0</v>
      </c>
      <c r="Y2431" s="22">
        <v>0</v>
      </c>
      <c r="Z2431" s="22">
        <v>0</v>
      </c>
      <c r="AA2431" s="22">
        <v>0</v>
      </c>
      <c r="AB2431" s="22">
        <v>0</v>
      </c>
      <c r="AC2431" s="22">
        <v>0</v>
      </c>
      <c r="AD2431" s="22">
        <v>0</v>
      </c>
      <c r="AE2431" s="22">
        <v>0</v>
      </c>
      <c r="AF2431" s="22">
        <v>893.97080703448216</v>
      </c>
      <c r="AG2431" s="21">
        <v>0</v>
      </c>
      <c r="AH2431" s="22">
        <v>0</v>
      </c>
      <c r="AI2431" s="22">
        <v>0</v>
      </c>
      <c r="AJ2431" s="22">
        <v>893.97080703448216</v>
      </c>
      <c r="AK2431" s="22">
        <v>8570.3152119992501</v>
      </c>
      <c r="AL2431" s="22">
        <v>0</v>
      </c>
      <c r="AM2431" s="22">
        <v>61</v>
      </c>
      <c r="AN2431" s="22">
        <v>0</v>
      </c>
      <c r="AO2431" s="22">
        <v>0</v>
      </c>
      <c r="AQ2431" s="18" t="str">
        <f t="shared" ref="AQ2431:BZ2431" si="2426">IF(OR(AND(AQ$2&gt;$O2430,AQ$2&lt;=$O2431),AND(AQ$2&lt;=$O2430,$O2429&gt;$O2430),AND(AQ$2&gt;$O2431,$O2432&lt;$O2431)),$H2430+((AQ$1-$Q2430)/$U2431/86000),"")</f>
        <v/>
      </c>
      <c r="AR2431" s="18" t="str">
        <f t="shared" si="2426"/>
        <v/>
      </c>
      <c r="AS2431" s="18" t="str">
        <f t="shared" si="2426"/>
        <v/>
      </c>
      <c r="AT2431" s="18" t="str">
        <f t="shared" si="2426"/>
        <v/>
      </c>
      <c r="AU2431" s="18" t="str">
        <f t="shared" si="2426"/>
        <v/>
      </c>
      <c r="AV2431" s="18" t="str">
        <f t="shared" si="2426"/>
        <v/>
      </c>
      <c r="AW2431" s="18" t="str">
        <f t="shared" si="2426"/>
        <v/>
      </c>
      <c r="AX2431" s="18" t="str">
        <f t="shared" si="2426"/>
        <v/>
      </c>
      <c r="AY2431" s="18" t="str">
        <f t="shared" si="2426"/>
        <v/>
      </c>
      <c r="AZ2431" s="18" t="str">
        <f t="shared" si="2426"/>
        <v/>
      </c>
      <c r="BA2431" s="18" t="str">
        <f t="shared" si="2426"/>
        <v/>
      </c>
      <c r="BB2431" s="18" t="str">
        <f t="shared" si="2426"/>
        <v/>
      </c>
      <c r="BC2431" s="18" t="str">
        <f t="shared" si="2426"/>
        <v/>
      </c>
      <c r="BD2431" s="18" t="str">
        <f t="shared" si="2426"/>
        <v/>
      </c>
      <c r="BE2431" s="18" t="str">
        <f t="shared" si="2426"/>
        <v/>
      </c>
      <c r="BF2431" s="18" t="str">
        <f t="shared" si="2426"/>
        <v/>
      </c>
      <c r="BG2431" s="18" t="str">
        <f t="shared" si="2426"/>
        <v/>
      </c>
      <c r="BH2431" s="18" t="str">
        <f t="shared" si="2426"/>
        <v/>
      </c>
      <c r="BI2431" s="18" t="str">
        <f t="shared" si="2426"/>
        <v/>
      </c>
      <c r="BJ2431" s="18" t="str">
        <f t="shared" si="2426"/>
        <v/>
      </c>
      <c r="BK2431" s="18" t="str">
        <f t="shared" si="2426"/>
        <v/>
      </c>
      <c r="BL2431" s="18" t="str">
        <f t="shared" si="2426"/>
        <v/>
      </c>
      <c r="BM2431" s="18" t="str">
        <f t="shared" si="2426"/>
        <v/>
      </c>
      <c r="BN2431" s="18" t="str">
        <f t="shared" si="2426"/>
        <v/>
      </c>
      <c r="BO2431" s="18" t="str">
        <f t="shared" si="2426"/>
        <v/>
      </c>
      <c r="BP2431" s="18" t="str">
        <f t="shared" si="2426"/>
        <v/>
      </c>
      <c r="BQ2431" s="18" t="str">
        <f t="shared" si="2426"/>
        <v/>
      </c>
      <c r="BR2431" s="18" t="str">
        <f t="shared" si="2426"/>
        <v/>
      </c>
      <c r="BS2431" s="18" t="str">
        <f t="shared" si="2426"/>
        <v/>
      </c>
      <c r="BT2431" s="18" t="str">
        <f t="shared" si="2426"/>
        <v/>
      </c>
      <c r="BU2431" s="18" t="str">
        <f t="shared" si="2426"/>
        <v/>
      </c>
      <c r="BV2431" s="18" t="str">
        <f t="shared" si="2426"/>
        <v/>
      </c>
      <c r="BW2431" s="18" t="str">
        <f t="shared" si="2426"/>
        <v/>
      </c>
      <c r="BX2431" s="18" t="str">
        <f t="shared" si="2426"/>
        <v/>
      </c>
      <c r="BY2431" s="18" t="str">
        <f t="shared" si="2426"/>
        <v/>
      </c>
      <c r="BZ2431" s="18" t="str">
        <f t="shared" si="2426"/>
        <v/>
      </c>
      <c r="CA2431" s="18" t="str">
        <f>IF(BY2431&lt;&gt;"",BY2431-LOOKUP(2,1/(LEN($AQ$1:AQ2431)&gt;0),$AQ$1:AQ2431),"")</f>
        <v/>
      </c>
    </row>
    <row r="2432" spans="1:79" x14ac:dyDescent="0.25">
      <c r="A2432" s="21">
        <v>62717</v>
      </c>
      <c r="B2432" s="21">
        <v>1</v>
      </c>
      <c r="C2432" s="22" t="s">
        <v>2871</v>
      </c>
      <c r="D2432" s="21">
        <v>332</v>
      </c>
      <c r="E2432" s="23">
        <v>0.71250000000000002</v>
      </c>
      <c r="F2432" s="22" t="s">
        <v>666</v>
      </c>
      <c r="G2432" s="22" t="b">
        <v>1</v>
      </c>
      <c r="H2432" s="24">
        <v>43532.712754629632</v>
      </c>
      <c r="I2432" s="25" t="s">
        <v>684</v>
      </c>
      <c r="J2432" s="22" t="s">
        <v>685</v>
      </c>
      <c r="K2432" s="11">
        <v>0</v>
      </c>
      <c r="L2432" s="11">
        <v>3181</v>
      </c>
      <c r="M2432" s="11">
        <v>2867</v>
      </c>
      <c r="N2432" s="11">
        <v>2.248157215944957E-10</v>
      </c>
      <c r="O2432" s="11">
        <v>52</v>
      </c>
      <c r="P2432" s="14">
        <v>0.81160008689985508</v>
      </c>
      <c r="Q2432" s="11">
        <v>923.41937702285099</v>
      </c>
      <c r="R2432" s="15">
        <v>0.10630044215390935</v>
      </c>
      <c r="S2432" s="11">
        <v>29.448569988368831</v>
      </c>
      <c r="T2432" s="11">
        <v>45.000000461004674</v>
      </c>
      <c r="U2432" s="11">
        <v>0.65441265970403417</v>
      </c>
      <c r="V2432" s="11">
        <v>2.3558855749345229</v>
      </c>
      <c r="W2432" s="22"/>
      <c r="X2432" s="21">
        <v>0</v>
      </c>
      <c r="Y2432" s="22">
        <v>0</v>
      </c>
      <c r="Z2432" s="22">
        <v>0</v>
      </c>
      <c r="AA2432" s="22">
        <v>0</v>
      </c>
      <c r="AB2432" s="22">
        <v>0</v>
      </c>
      <c r="AC2432" s="22">
        <v>0</v>
      </c>
      <c r="AD2432" s="22">
        <v>0</v>
      </c>
      <c r="AE2432" s="22">
        <v>0</v>
      </c>
      <c r="AF2432" s="22">
        <v>923.41937702285099</v>
      </c>
      <c r="AG2432" s="21">
        <v>0</v>
      </c>
      <c r="AH2432" s="22">
        <v>0</v>
      </c>
      <c r="AI2432" s="22">
        <v>0</v>
      </c>
      <c r="AJ2432" s="22">
        <v>923.41937702285099</v>
      </c>
      <c r="AK2432" s="22">
        <v>8570.3152119992501</v>
      </c>
      <c r="AL2432" s="22">
        <v>0</v>
      </c>
      <c r="AM2432" s="22">
        <v>60</v>
      </c>
      <c r="AN2432" s="22">
        <v>0</v>
      </c>
      <c r="AO2432" s="22">
        <v>0</v>
      </c>
      <c r="AQ2432" s="18" t="str">
        <f t="shared" ref="AQ2432:BZ2432" si="2427">IF(OR(AND(AQ$2&gt;$O2431,AQ$2&lt;=$O2432),AND(AQ$2&lt;=$O2431,$O2430&gt;$O2431),AND(AQ$2&gt;$O2432,$O2433&lt;$O2432)),$H2431+((AQ$1-$Q2431)/$U2432/86000),"")</f>
        <v/>
      </c>
      <c r="AR2432" s="18" t="str">
        <f t="shared" si="2427"/>
        <v/>
      </c>
      <c r="AS2432" s="18" t="str">
        <f t="shared" si="2427"/>
        <v/>
      </c>
      <c r="AT2432" s="18" t="str">
        <f t="shared" si="2427"/>
        <v/>
      </c>
      <c r="AU2432" s="18" t="str">
        <f t="shared" si="2427"/>
        <v/>
      </c>
      <c r="AV2432" s="18" t="str">
        <f t="shared" si="2427"/>
        <v/>
      </c>
      <c r="AW2432" s="18" t="str">
        <f t="shared" si="2427"/>
        <v/>
      </c>
      <c r="AX2432" s="18" t="str">
        <f t="shared" si="2427"/>
        <v/>
      </c>
      <c r="AY2432" s="18" t="str">
        <f t="shared" si="2427"/>
        <v/>
      </c>
      <c r="AZ2432" s="18" t="str">
        <f t="shared" si="2427"/>
        <v/>
      </c>
      <c r="BA2432" s="18" t="str">
        <f t="shared" si="2427"/>
        <v/>
      </c>
      <c r="BB2432" s="18" t="str">
        <f t="shared" si="2427"/>
        <v/>
      </c>
      <c r="BC2432" s="18" t="str">
        <f t="shared" si="2427"/>
        <v/>
      </c>
      <c r="BD2432" s="18" t="str">
        <f t="shared" si="2427"/>
        <v/>
      </c>
      <c r="BE2432" s="18" t="str">
        <f t="shared" si="2427"/>
        <v/>
      </c>
      <c r="BF2432" s="18" t="str">
        <f t="shared" si="2427"/>
        <v/>
      </c>
      <c r="BG2432" s="18" t="str">
        <f t="shared" si="2427"/>
        <v/>
      </c>
      <c r="BH2432" s="18" t="str">
        <f t="shared" si="2427"/>
        <v/>
      </c>
      <c r="BI2432" s="18" t="str">
        <f t="shared" si="2427"/>
        <v/>
      </c>
      <c r="BJ2432" s="18" t="str">
        <f t="shared" si="2427"/>
        <v/>
      </c>
      <c r="BK2432" s="18" t="str">
        <f t="shared" si="2427"/>
        <v/>
      </c>
      <c r="BL2432" s="18" t="str">
        <f t="shared" si="2427"/>
        <v/>
      </c>
      <c r="BM2432" s="18" t="str">
        <f t="shared" si="2427"/>
        <v/>
      </c>
      <c r="BN2432" s="18" t="str">
        <f t="shared" si="2427"/>
        <v/>
      </c>
      <c r="BO2432" s="18" t="str">
        <f t="shared" si="2427"/>
        <v/>
      </c>
      <c r="BP2432" s="18" t="str">
        <f t="shared" si="2427"/>
        <v/>
      </c>
      <c r="BQ2432" s="18" t="str">
        <f t="shared" si="2427"/>
        <v/>
      </c>
      <c r="BR2432" s="18" t="str">
        <f t="shared" si="2427"/>
        <v/>
      </c>
      <c r="BS2432" s="18" t="str">
        <f t="shared" si="2427"/>
        <v/>
      </c>
      <c r="BT2432" s="18" t="str">
        <f t="shared" si="2427"/>
        <v/>
      </c>
      <c r="BU2432" s="18" t="str">
        <f t="shared" si="2427"/>
        <v/>
      </c>
      <c r="BV2432" s="18" t="str">
        <f t="shared" si="2427"/>
        <v/>
      </c>
      <c r="BW2432" s="18" t="str">
        <f t="shared" si="2427"/>
        <v/>
      </c>
      <c r="BX2432" s="18" t="str">
        <f t="shared" si="2427"/>
        <v/>
      </c>
      <c r="BY2432" s="18" t="str">
        <f t="shared" si="2427"/>
        <v/>
      </c>
      <c r="BZ2432" s="18" t="str">
        <f t="shared" si="2427"/>
        <v/>
      </c>
      <c r="CA2432" s="18" t="str">
        <f>IF(BY2432&lt;&gt;"",BY2432-LOOKUP(2,1/(LEN($AQ$1:AQ2432)&gt;0),$AQ$1:AQ2432),"")</f>
        <v/>
      </c>
    </row>
    <row r="2433" spans="1:79" x14ac:dyDescent="0.25">
      <c r="A2433" s="21">
        <v>62718</v>
      </c>
      <c r="B2433" s="21">
        <v>1</v>
      </c>
      <c r="C2433" s="22" t="s">
        <v>2872</v>
      </c>
      <c r="D2433" s="21">
        <v>332</v>
      </c>
      <c r="E2433" s="23">
        <v>0.71319444444444446</v>
      </c>
      <c r="F2433" s="22" t="s">
        <v>666</v>
      </c>
      <c r="G2433" s="22" t="b">
        <v>1</v>
      </c>
      <c r="H2433" s="24">
        <v>43532.713275462964</v>
      </c>
      <c r="I2433" s="25" t="s">
        <v>171</v>
      </c>
      <c r="J2433" s="22" t="s">
        <v>172</v>
      </c>
      <c r="K2433" s="11">
        <v>0</v>
      </c>
      <c r="L2433" s="11">
        <v>3182</v>
      </c>
      <c r="M2433" s="11">
        <v>2870</v>
      </c>
      <c r="N2433" s="11">
        <v>4.8956394493870903E-12</v>
      </c>
      <c r="O2433" s="11">
        <v>56</v>
      </c>
      <c r="P2433" s="14">
        <v>0.24999997104729357</v>
      </c>
      <c r="Q2433" s="11">
        <v>1057.8668646258182</v>
      </c>
      <c r="R2433" s="15">
        <v>0.12177751328139121</v>
      </c>
      <c r="S2433" s="11">
        <v>134.44748760296716</v>
      </c>
      <c r="T2433" s="11">
        <v>44.999999832361937</v>
      </c>
      <c r="U2433" s="11">
        <v>2.987721957862735</v>
      </c>
      <c r="V2433" s="11">
        <v>10.755799048305846</v>
      </c>
      <c r="W2433" s="22"/>
      <c r="X2433" s="21">
        <v>0</v>
      </c>
      <c r="Y2433" s="22">
        <v>0</v>
      </c>
      <c r="Z2433" s="22">
        <v>0</v>
      </c>
      <c r="AA2433" s="22">
        <v>0</v>
      </c>
      <c r="AB2433" s="22">
        <v>0</v>
      </c>
      <c r="AC2433" s="22">
        <v>0</v>
      </c>
      <c r="AD2433" s="22">
        <v>0</v>
      </c>
      <c r="AE2433" s="22">
        <v>0</v>
      </c>
      <c r="AF2433" s="22">
        <v>1057.8668646258182</v>
      </c>
      <c r="AG2433" s="21">
        <v>0</v>
      </c>
      <c r="AH2433" s="22">
        <v>0</v>
      </c>
      <c r="AI2433" s="22">
        <v>0</v>
      </c>
      <c r="AJ2433" s="22">
        <v>1057.8668646258182</v>
      </c>
      <c r="AK2433" s="22">
        <v>8570.3152119992501</v>
      </c>
      <c r="AL2433" s="22">
        <v>0</v>
      </c>
      <c r="AM2433" s="22">
        <v>59</v>
      </c>
      <c r="AN2433" s="22">
        <v>0</v>
      </c>
      <c r="AO2433" s="22">
        <v>0</v>
      </c>
      <c r="AQ2433" s="18" t="str">
        <f t="shared" ref="AQ2433:BZ2433" si="2428">IF(OR(AND(AQ$2&gt;$O2432,AQ$2&lt;=$O2433),AND(AQ$2&lt;=$O2432,$O2431&gt;$O2432),AND(AQ$2&gt;$O2433,$O2434&lt;$O2433)),$H2432+((AQ$1-$Q2432)/$U2433/86000),"")</f>
        <v/>
      </c>
      <c r="AR2433" s="18" t="str">
        <f t="shared" si="2428"/>
        <v/>
      </c>
      <c r="AS2433" s="18" t="str">
        <f t="shared" si="2428"/>
        <v/>
      </c>
      <c r="AT2433" s="18">
        <f t="shared" si="2428"/>
        <v>43532.712821142261</v>
      </c>
      <c r="AU2433" s="18" t="str">
        <f t="shared" si="2428"/>
        <v/>
      </c>
      <c r="AV2433" s="18" t="str">
        <f t="shared" si="2428"/>
        <v/>
      </c>
      <c r="AW2433" s="18" t="str">
        <f t="shared" si="2428"/>
        <v/>
      </c>
      <c r="AX2433" s="18" t="str">
        <f t="shared" si="2428"/>
        <v/>
      </c>
      <c r="AY2433" s="18" t="str">
        <f t="shared" si="2428"/>
        <v/>
      </c>
      <c r="AZ2433" s="18" t="str">
        <f t="shared" si="2428"/>
        <v/>
      </c>
      <c r="BA2433" s="18" t="str">
        <f t="shared" si="2428"/>
        <v/>
      </c>
      <c r="BB2433" s="18" t="str">
        <f t="shared" si="2428"/>
        <v/>
      </c>
      <c r="BC2433" s="18" t="str">
        <f t="shared" si="2428"/>
        <v/>
      </c>
      <c r="BD2433" s="18" t="str">
        <f t="shared" si="2428"/>
        <v/>
      </c>
      <c r="BE2433" s="18" t="str">
        <f t="shared" si="2428"/>
        <v/>
      </c>
      <c r="BF2433" s="18" t="str">
        <f t="shared" si="2428"/>
        <v/>
      </c>
      <c r="BG2433" s="18" t="str">
        <f t="shared" si="2428"/>
        <v/>
      </c>
      <c r="BH2433" s="18" t="str">
        <f t="shared" si="2428"/>
        <v/>
      </c>
      <c r="BI2433" s="18" t="str">
        <f t="shared" si="2428"/>
        <v/>
      </c>
      <c r="BJ2433" s="18" t="str">
        <f t="shared" si="2428"/>
        <v/>
      </c>
      <c r="BK2433" s="18" t="str">
        <f t="shared" si="2428"/>
        <v/>
      </c>
      <c r="BL2433" s="18" t="str">
        <f t="shared" si="2428"/>
        <v/>
      </c>
      <c r="BM2433" s="18" t="str">
        <f t="shared" si="2428"/>
        <v/>
      </c>
      <c r="BN2433" s="18" t="str">
        <f t="shared" si="2428"/>
        <v/>
      </c>
      <c r="BO2433" s="18" t="str">
        <f t="shared" si="2428"/>
        <v/>
      </c>
      <c r="BP2433" s="18" t="str">
        <f t="shared" si="2428"/>
        <v/>
      </c>
      <c r="BQ2433" s="18" t="str">
        <f t="shared" si="2428"/>
        <v/>
      </c>
      <c r="BR2433" s="18" t="str">
        <f t="shared" si="2428"/>
        <v/>
      </c>
      <c r="BS2433" s="18" t="str">
        <f t="shared" si="2428"/>
        <v/>
      </c>
      <c r="BT2433" s="18" t="str">
        <f t="shared" si="2428"/>
        <v/>
      </c>
      <c r="BU2433" s="18" t="str">
        <f t="shared" si="2428"/>
        <v/>
      </c>
      <c r="BV2433" s="18" t="str">
        <f t="shared" si="2428"/>
        <v/>
      </c>
      <c r="BW2433" s="18" t="str">
        <f t="shared" si="2428"/>
        <v/>
      </c>
      <c r="BX2433" s="18" t="str">
        <f t="shared" si="2428"/>
        <v/>
      </c>
      <c r="BY2433" s="18" t="str">
        <f t="shared" si="2428"/>
        <v/>
      </c>
      <c r="BZ2433" s="18" t="str">
        <f t="shared" si="2428"/>
        <v/>
      </c>
      <c r="CA2433" s="18" t="str">
        <f>IF(BY2433&lt;&gt;"",BY2433-LOOKUP(2,1/(LEN($AQ$1:AQ2433)&gt;0),$AQ$1:AQ2433),"")</f>
        <v/>
      </c>
    </row>
    <row r="2434" spans="1:79" x14ac:dyDescent="0.25">
      <c r="A2434" s="21">
        <v>62720</v>
      </c>
      <c r="B2434" s="21">
        <v>1</v>
      </c>
      <c r="C2434" s="22" t="s">
        <v>2874</v>
      </c>
      <c r="D2434" s="21">
        <v>332</v>
      </c>
      <c r="E2434" s="23">
        <v>0.71388888888888891</v>
      </c>
      <c r="F2434" s="22" t="s">
        <v>666</v>
      </c>
      <c r="G2434" s="22" t="b">
        <v>1</v>
      </c>
      <c r="H2434" s="24">
        <v>43532.713807870372</v>
      </c>
      <c r="I2434" s="25" t="s">
        <v>399</v>
      </c>
      <c r="J2434" s="22" t="s">
        <v>400</v>
      </c>
      <c r="K2434" s="11">
        <v>0</v>
      </c>
      <c r="L2434" s="11">
        <v>3183</v>
      </c>
      <c r="M2434" s="11">
        <v>2873</v>
      </c>
      <c r="N2434" s="11">
        <v>3.701927653310122E-12</v>
      </c>
      <c r="O2434" s="11">
        <v>57</v>
      </c>
      <c r="P2434" s="14">
        <v>0.24999997917350925</v>
      </c>
      <c r="Q2434" s="11">
        <v>1108.9215947340408</v>
      </c>
      <c r="R2434" s="15">
        <v>0.12765473496375393</v>
      </c>
      <c r="S2434" s="11">
        <v>51.054730108222657</v>
      </c>
      <c r="T2434" s="11">
        <v>46.000000066123903</v>
      </c>
      <c r="U2434" s="11">
        <v>1.1098854355398413</v>
      </c>
      <c r="V2434" s="11">
        <v>3.9955875679434287</v>
      </c>
      <c r="W2434" s="22"/>
      <c r="X2434" s="21">
        <v>0</v>
      </c>
      <c r="Y2434" s="22">
        <v>0</v>
      </c>
      <c r="Z2434" s="22">
        <v>0</v>
      </c>
      <c r="AA2434" s="22">
        <v>0</v>
      </c>
      <c r="AB2434" s="22">
        <v>0</v>
      </c>
      <c r="AC2434" s="22">
        <v>0</v>
      </c>
      <c r="AD2434" s="22">
        <v>0</v>
      </c>
      <c r="AE2434" s="22">
        <v>0</v>
      </c>
      <c r="AF2434" s="22">
        <v>1108.9215947340408</v>
      </c>
      <c r="AG2434" s="21">
        <v>0</v>
      </c>
      <c r="AH2434" s="22">
        <v>0</v>
      </c>
      <c r="AI2434" s="22">
        <v>0</v>
      </c>
      <c r="AJ2434" s="22">
        <v>1108.9215947340408</v>
      </c>
      <c r="AK2434" s="22">
        <v>8570.3152119992501</v>
      </c>
      <c r="AL2434" s="22">
        <v>0</v>
      </c>
      <c r="AM2434" s="22">
        <v>58</v>
      </c>
      <c r="AN2434" s="22">
        <v>0</v>
      </c>
      <c r="AO2434" s="22">
        <v>0</v>
      </c>
      <c r="AQ2434" s="18" t="str">
        <f t="shared" ref="AQ2434:BZ2434" si="2429">IF(OR(AND(AQ$2&gt;$O2433,AQ$2&lt;=$O2434),AND(AQ$2&lt;=$O2433,$O2432&gt;$O2433),AND(AQ$2&gt;$O2434,$O2435&lt;$O2434)),$H2433+((AQ$1-$Q2433)/$U2434/86000),"")</f>
        <v/>
      </c>
      <c r="AR2434" s="18" t="str">
        <f t="shared" si="2429"/>
        <v/>
      </c>
      <c r="AS2434" s="18" t="str">
        <f t="shared" si="2429"/>
        <v/>
      </c>
      <c r="AT2434" s="18" t="str">
        <f t="shared" si="2429"/>
        <v/>
      </c>
      <c r="AU2434" s="18" t="str">
        <f t="shared" si="2429"/>
        <v/>
      </c>
      <c r="AV2434" s="18" t="str">
        <f t="shared" si="2429"/>
        <v/>
      </c>
      <c r="AW2434" s="18" t="str">
        <f t="shared" si="2429"/>
        <v/>
      </c>
      <c r="AX2434" s="18" t="str">
        <f t="shared" si="2429"/>
        <v/>
      </c>
      <c r="AY2434" s="18" t="str">
        <f t="shared" si="2429"/>
        <v/>
      </c>
      <c r="AZ2434" s="18" t="str">
        <f t="shared" si="2429"/>
        <v/>
      </c>
      <c r="BA2434" s="18" t="str">
        <f t="shared" si="2429"/>
        <v/>
      </c>
      <c r="BB2434" s="18" t="str">
        <f t="shared" si="2429"/>
        <v/>
      </c>
      <c r="BC2434" s="18" t="str">
        <f t="shared" si="2429"/>
        <v/>
      </c>
      <c r="BD2434" s="18" t="str">
        <f t="shared" si="2429"/>
        <v/>
      </c>
      <c r="BE2434" s="18" t="str">
        <f t="shared" si="2429"/>
        <v/>
      </c>
      <c r="BF2434" s="18" t="str">
        <f t="shared" si="2429"/>
        <v/>
      </c>
      <c r="BG2434" s="18" t="str">
        <f t="shared" si="2429"/>
        <v/>
      </c>
      <c r="BH2434" s="18" t="str">
        <f t="shared" si="2429"/>
        <v/>
      </c>
      <c r="BI2434" s="18" t="str">
        <f t="shared" si="2429"/>
        <v/>
      </c>
      <c r="BJ2434" s="18" t="str">
        <f t="shared" si="2429"/>
        <v/>
      </c>
      <c r="BK2434" s="18" t="str">
        <f t="shared" si="2429"/>
        <v/>
      </c>
      <c r="BL2434" s="18" t="str">
        <f t="shared" si="2429"/>
        <v/>
      </c>
      <c r="BM2434" s="18" t="str">
        <f t="shared" si="2429"/>
        <v/>
      </c>
      <c r="BN2434" s="18" t="str">
        <f t="shared" si="2429"/>
        <v/>
      </c>
      <c r="BO2434" s="18" t="str">
        <f t="shared" si="2429"/>
        <v/>
      </c>
      <c r="BP2434" s="18" t="str">
        <f t="shared" si="2429"/>
        <v/>
      </c>
      <c r="BQ2434" s="18" t="str">
        <f t="shared" si="2429"/>
        <v/>
      </c>
      <c r="BR2434" s="18" t="str">
        <f t="shared" si="2429"/>
        <v/>
      </c>
      <c r="BS2434" s="18" t="str">
        <f t="shared" si="2429"/>
        <v/>
      </c>
      <c r="BT2434" s="18" t="str">
        <f t="shared" si="2429"/>
        <v/>
      </c>
      <c r="BU2434" s="18" t="str">
        <f t="shared" si="2429"/>
        <v/>
      </c>
      <c r="BV2434" s="18" t="str">
        <f t="shared" si="2429"/>
        <v/>
      </c>
      <c r="BW2434" s="18" t="str">
        <f t="shared" si="2429"/>
        <v/>
      </c>
      <c r="BX2434" s="18" t="str">
        <f t="shared" si="2429"/>
        <v/>
      </c>
      <c r="BY2434" s="18" t="str">
        <f t="shared" si="2429"/>
        <v/>
      </c>
      <c r="BZ2434" s="18" t="str">
        <f t="shared" si="2429"/>
        <v/>
      </c>
      <c r="CA2434" s="18" t="str">
        <f>IF(BY2434&lt;&gt;"",BY2434-LOOKUP(2,1/(LEN($AQ$1:AQ2434)&gt;0),$AQ$1:AQ2434),"")</f>
        <v/>
      </c>
    </row>
    <row r="2435" spans="1:79" x14ac:dyDescent="0.25">
      <c r="A2435" s="21">
        <v>62721</v>
      </c>
      <c r="B2435" s="21">
        <v>1</v>
      </c>
      <c r="C2435" s="22" t="s">
        <v>2875</v>
      </c>
      <c r="D2435" s="21">
        <v>332</v>
      </c>
      <c r="E2435" s="23">
        <v>0.71388888888888891</v>
      </c>
      <c r="F2435" s="22" t="s">
        <v>666</v>
      </c>
      <c r="G2435" s="22" t="b">
        <v>1</v>
      </c>
      <c r="H2435" s="24">
        <v>43532.714328703703</v>
      </c>
      <c r="I2435" s="25" t="s">
        <v>345</v>
      </c>
      <c r="J2435" s="22" t="s">
        <v>346</v>
      </c>
      <c r="K2435" s="11">
        <v>0</v>
      </c>
      <c r="L2435" s="11">
        <v>3184</v>
      </c>
      <c r="M2435" s="11">
        <v>2876</v>
      </c>
      <c r="N2435" s="11">
        <v>3.701927653310122E-12</v>
      </c>
      <c r="O2435" s="11">
        <v>57</v>
      </c>
      <c r="P2435" s="14">
        <v>0.74999997917162076</v>
      </c>
      <c r="Q2435" s="11">
        <v>1134.7640318644214</v>
      </c>
      <c r="R2435" s="15">
        <v>0.13062961567521433</v>
      </c>
      <c r="S2435" s="11">
        <v>25.842437130380631</v>
      </c>
      <c r="T2435" s="11">
        <v>44.999999832361937</v>
      </c>
      <c r="U2435" s="11">
        <v>0.57427638281447135</v>
      </c>
      <c r="V2435" s="11">
        <v>2.0673949781320968</v>
      </c>
      <c r="W2435" s="22"/>
      <c r="X2435" s="21">
        <v>0</v>
      </c>
      <c r="Y2435" s="22">
        <v>0</v>
      </c>
      <c r="Z2435" s="22">
        <v>0</v>
      </c>
      <c r="AA2435" s="22">
        <v>0</v>
      </c>
      <c r="AB2435" s="22">
        <v>0</v>
      </c>
      <c r="AC2435" s="22">
        <v>0</v>
      </c>
      <c r="AD2435" s="22">
        <v>0</v>
      </c>
      <c r="AE2435" s="22">
        <v>0</v>
      </c>
      <c r="AF2435" s="22">
        <v>1134.7640318644214</v>
      </c>
      <c r="AG2435" s="21">
        <v>0</v>
      </c>
      <c r="AH2435" s="22">
        <v>0</v>
      </c>
      <c r="AI2435" s="22">
        <v>0</v>
      </c>
      <c r="AJ2435" s="22">
        <v>1134.7640318644214</v>
      </c>
      <c r="AK2435" s="22">
        <v>8570.3152119992501</v>
      </c>
      <c r="AL2435" s="22">
        <v>0</v>
      </c>
      <c r="AM2435" s="22">
        <v>57</v>
      </c>
      <c r="AN2435" s="22">
        <v>0</v>
      </c>
      <c r="AO2435" s="22">
        <v>0</v>
      </c>
      <c r="AQ2435" s="18" t="str">
        <f t="shared" ref="AQ2435:BZ2435" si="2430">IF(OR(AND(AQ$2&gt;$O2434,AQ$2&lt;=$O2435),AND(AQ$2&lt;=$O2434,$O2433&gt;$O2434),AND(AQ$2&gt;$O2435,$O2436&lt;$O2435)),$H2434+((AQ$1-$Q2434)/$U2435/86000),"")</f>
        <v/>
      </c>
      <c r="AR2435" s="18" t="str">
        <f t="shared" si="2430"/>
        <v/>
      </c>
      <c r="AS2435" s="18" t="str">
        <f t="shared" si="2430"/>
        <v/>
      </c>
      <c r="AT2435" s="18" t="str">
        <f t="shared" si="2430"/>
        <v/>
      </c>
      <c r="AU2435" s="18" t="str">
        <f t="shared" si="2430"/>
        <v/>
      </c>
      <c r="AV2435" s="18" t="str">
        <f t="shared" si="2430"/>
        <v/>
      </c>
      <c r="AW2435" s="18" t="str">
        <f t="shared" si="2430"/>
        <v/>
      </c>
      <c r="AX2435" s="18" t="str">
        <f t="shared" si="2430"/>
        <v/>
      </c>
      <c r="AY2435" s="18" t="str">
        <f t="shared" si="2430"/>
        <v/>
      </c>
      <c r="AZ2435" s="18" t="str">
        <f t="shared" si="2430"/>
        <v/>
      </c>
      <c r="BA2435" s="18" t="str">
        <f t="shared" si="2430"/>
        <v/>
      </c>
      <c r="BB2435" s="18" t="str">
        <f t="shared" si="2430"/>
        <v/>
      </c>
      <c r="BC2435" s="18" t="str">
        <f t="shared" si="2430"/>
        <v/>
      </c>
      <c r="BD2435" s="18" t="str">
        <f t="shared" si="2430"/>
        <v/>
      </c>
      <c r="BE2435" s="18" t="str">
        <f t="shared" si="2430"/>
        <v/>
      </c>
      <c r="BF2435" s="18" t="str">
        <f t="shared" si="2430"/>
        <v/>
      </c>
      <c r="BG2435" s="18" t="str">
        <f t="shared" si="2430"/>
        <v/>
      </c>
      <c r="BH2435" s="18" t="str">
        <f t="shared" si="2430"/>
        <v/>
      </c>
      <c r="BI2435" s="18" t="str">
        <f t="shared" si="2430"/>
        <v/>
      </c>
      <c r="BJ2435" s="18" t="str">
        <f t="shared" si="2430"/>
        <v/>
      </c>
      <c r="BK2435" s="18" t="str">
        <f t="shared" si="2430"/>
        <v/>
      </c>
      <c r="BL2435" s="18" t="str">
        <f t="shared" si="2430"/>
        <v/>
      </c>
      <c r="BM2435" s="18" t="str">
        <f t="shared" si="2430"/>
        <v/>
      </c>
      <c r="BN2435" s="18" t="str">
        <f t="shared" si="2430"/>
        <v/>
      </c>
      <c r="BO2435" s="18" t="str">
        <f t="shared" si="2430"/>
        <v/>
      </c>
      <c r="BP2435" s="18" t="str">
        <f t="shared" si="2430"/>
        <v/>
      </c>
      <c r="BQ2435" s="18" t="str">
        <f t="shared" si="2430"/>
        <v/>
      </c>
      <c r="BR2435" s="18" t="str">
        <f t="shared" si="2430"/>
        <v/>
      </c>
      <c r="BS2435" s="18" t="str">
        <f t="shared" si="2430"/>
        <v/>
      </c>
      <c r="BT2435" s="18" t="str">
        <f t="shared" si="2430"/>
        <v/>
      </c>
      <c r="BU2435" s="18" t="str">
        <f t="shared" si="2430"/>
        <v/>
      </c>
      <c r="BV2435" s="18" t="str">
        <f t="shared" si="2430"/>
        <v/>
      </c>
      <c r="BW2435" s="18" t="str">
        <f t="shared" si="2430"/>
        <v/>
      </c>
      <c r="BX2435" s="18" t="str">
        <f t="shared" si="2430"/>
        <v/>
      </c>
      <c r="BY2435" s="18" t="str">
        <f t="shared" si="2430"/>
        <v/>
      </c>
      <c r="BZ2435" s="18" t="str">
        <f t="shared" si="2430"/>
        <v/>
      </c>
      <c r="CA2435" s="18" t="str">
        <f>IF(BY2435&lt;&gt;"",BY2435-LOOKUP(2,1/(LEN($AQ$1:AQ2435)&gt;0),$AQ$1:AQ2435),"")</f>
        <v/>
      </c>
    </row>
    <row r="2436" spans="1:79" x14ac:dyDescent="0.25">
      <c r="A2436" s="21">
        <v>62723</v>
      </c>
      <c r="B2436" s="21">
        <v>1</v>
      </c>
      <c r="C2436" s="22" t="s">
        <v>2877</v>
      </c>
      <c r="D2436" s="21">
        <v>332</v>
      </c>
      <c r="E2436" s="23">
        <v>0.71458333333333335</v>
      </c>
      <c r="F2436" s="22" t="s">
        <v>666</v>
      </c>
      <c r="G2436" s="22" t="b">
        <v>1</v>
      </c>
      <c r="H2436" s="24">
        <v>43532.714849537035</v>
      </c>
      <c r="I2436" s="25" t="s">
        <v>367</v>
      </c>
      <c r="J2436" s="22" t="s">
        <v>368</v>
      </c>
      <c r="K2436" s="11">
        <v>0</v>
      </c>
      <c r="L2436" s="11">
        <v>3185</v>
      </c>
      <c r="M2436" s="11">
        <v>2879</v>
      </c>
      <c r="N2436" s="11">
        <v>3.907985046680551E-14</v>
      </c>
      <c r="O2436" s="11">
        <v>58</v>
      </c>
      <c r="P2436" s="14">
        <v>0.49999999861682409</v>
      </c>
      <c r="Q2436" s="11">
        <v>1158.0785730435914</v>
      </c>
      <c r="R2436" s="15">
        <v>0.1333134948504073</v>
      </c>
      <c r="S2436" s="11">
        <v>23.314541179169964</v>
      </c>
      <c r="T2436" s="11">
        <v>44.999999832361937</v>
      </c>
      <c r="U2436" s="11">
        <v>0.51810091702274219</v>
      </c>
      <c r="V2436" s="11">
        <v>1.865163301281872</v>
      </c>
      <c r="W2436" s="22"/>
      <c r="X2436" s="21">
        <v>0</v>
      </c>
      <c r="Y2436" s="22">
        <v>0</v>
      </c>
      <c r="Z2436" s="22">
        <v>0</v>
      </c>
      <c r="AA2436" s="22">
        <v>0</v>
      </c>
      <c r="AB2436" s="22">
        <v>0</v>
      </c>
      <c r="AC2436" s="22">
        <v>0</v>
      </c>
      <c r="AD2436" s="22">
        <v>0</v>
      </c>
      <c r="AE2436" s="22">
        <v>0</v>
      </c>
      <c r="AF2436" s="22">
        <v>1158.0785730435914</v>
      </c>
      <c r="AG2436" s="21">
        <v>0</v>
      </c>
      <c r="AH2436" s="22">
        <v>0</v>
      </c>
      <c r="AI2436" s="22">
        <v>0</v>
      </c>
      <c r="AJ2436" s="22">
        <v>1158.0785730435914</v>
      </c>
      <c r="AK2436" s="22">
        <v>8570.3152119992501</v>
      </c>
      <c r="AL2436" s="22">
        <v>0</v>
      </c>
      <c r="AM2436" s="22">
        <v>56</v>
      </c>
      <c r="AN2436" s="22">
        <v>0</v>
      </c>
      <c r="AO2436" s="22">
        <v>0</v>
      </c>
      <c r="AQ2436" s="18" t="str">
        <f t="shared" ref="AQ2436:BZ2436" si="2431">IF(OR(AND(AQ$2&gt;$O2435,AQ$2&lt;=$O2436),AND(AQ$2&lt;=$O2435,$O2434&gt;$O2435),AND(AQ$2&gt;$O2436,$O2437&lt;$O2436)),$H2435+((AQ$1-$Q2435)/$U2436/86000),"")</f>
        <v/>
      </c>
      <c r="AR2436" s="18" t="str">
        <f t="shared" si="2431"/>
        <v/>
      </c>
      <c r="AS2436" s="18" t="str">
        <f t="shared" si="2431"/>
        <v/>
      </c>
      <c r="AT2436" s="18" t="str">
        <f t="shared" si="2431"/>
        <v/>
      </c>
      <c r="AU2436" s="18" t="str">
        <f t="shared" si="2431"/>
        <v/>
      </c>
      <c r="AV2436" s="18" t="str">
        <f t="shared" si="2431"/>
        <v/>
      </c>
      <c r="AW2436" s="18" t="str">
        <f t="shared" si="2431"/>
        <v/>
      </c>
      <c r="AX2436" s="18" t="str">
        <f t="shared" si="2431"/>
        <v/>
      </c>
      <c r="AY2436" s="18" t="str">
        <f t="shared" si="2431"/>
        <v/>
      </c>
      <c r="AZ2436" s="18" t="str">
        <f t="shared" si="2431"/>
        <v/>
      </c>
      <c r="BA2436" s="18" t="str">
        <f t="shared" si="2431"/>
        <v/>
      </c>
      <c r="BB2436" s="18" t="str">
        <f t="shared" si="2431"/>
        <v/>
      </c>
      <c r="BC2436" s="18" t="str">
        <f t="shared" si="2431"/>
        <v/>
      </c>
      <c r="BD2436" s="18" t="str">
        <f t="shared" si="2431"/>
        <v/>
      </c>
      <c r="BE2436" s="18" t="str">
        <f t="shared" si="2431"/>
        <v/>
      </c>
      <c r="BF2436" s="18" t="str">
        <f t="shared" si="2431"/>
        <v/>
      </c>
      <c r="BG2436" s="18" t="str">
        <f t="shared" si="2431"/>
        <v/>
      </c>
      <c r="BH2436" s="18" t="str">
        <f t="shared" si="2431"/>
        <v/>
      </c>
      <c r="BI2436" s="18" t="str">
        <f t="shared" si="2431"/>
        <v/>
      </c>
      <c r="BJ2436" s="18" t="str">
        <f t="shared" si="2431"/>
        <v/>
      </c>
      <c r="BK2436" s="18" t="str">
        <f t="shared" si="2431"/>
        <v/>
      </c>
      <c r="BL2436" s="18" t="str">
        <f t="shared" si="2431"/>
        <v/>
      </c>
      <c r="BM2436" s="18" t="str">
        <f t="shared" si="2431"/>
        <v/>
      </c>
      <c r="BN2436" s="18" t="str">
        <f t="shared" si="2431"/>
        <v/>
      </c>
      <c r="BO2436" s="18" t="str">
        <f t="shared" si="2431"/>
        <v/>
      </c>
      <c r="BP2436" s="18" t="str">
        <f t="shared" si="2431"/>
        <v/>
      </c>
      <c r="BQ2436" s="18" t="str">
        <f t="shared" si="2431"/>
        <v/>
      </c>
      <c r="BR2436" s="18" t="str">
        <f t="shared" si="2431"/>
        <v/>
      </c>
      <c r="BS2436" s="18" t="str">
        <f t="shared" si="2431"/>
        <v/>
      </c>
      <c r="BT2436" s="18" t="str">
        <f t="shared" si="2431"/>
        <v/>
      </c>
      <c r="BU2436" s="18" t="str">
        <f t="shared" si="2431"/>
        <v/>
      </c>
      <c r="BV2436" s="18" t="str">
        <f t="shared" si="2431"/>
        <v/>
      </c>
      <c r="BW2436" s="18" t="str">
        <f t="shared" si="2431"/>
        <v/>
      </c>
      <c r="BX2436" s="18" t="str">
        <f t="shared" si="2431"/>
        <v/>
      </c>
      <c r="BY2436" s="18" t="str">
        <f t="shared" si="2431"/>
        <v/>
      </c>
      <c r="BZ2436" s="18" t="str">
        <f t="shared" si="2431"/>
        <v/>
      </c>
      <c r="CA2436" s="18" t="str">
        <f>IF(BY2436&lt;&gt;"",BY2436-LOOKUP(2,1/(LEN($AQ$1:AQ2436)&gt;0),$AQ$1:AQ2436),"")</f>
        <v/>
      </c>
    </row>
    <row r="2437" spans="1:79" x14ac:dyDescent="0.25">
      <c r="A2437" s="21">
        <v>62724</v>
      </c>
      <c r="B2437" s="21">
        <v>1</v>
      </c>
      <c r="C2437" s="22" t="s">
        <v>2878</v>
      </c>
      <c r="D2437" s="21">
        <v>332</v>
      </c>
      <c r="E2437" s="23">
        <v>0.71527777777777779</v>
      </c>
      <c r="F2437" s="22" t="s">
        <v>666</v>
      </c>
      <c r="G2437" s="22" t="b">
        <v>1</v>
      </c>
      <c r="H2437" s="24">
        <v>43532.715370370373</v>
      </c>
      <c r="I2437" s="25" t="s">
        <v>367</v>
      </c>
      <c r="J2437" s="22" t="s">
        <v>368</v>
      </c>
      <c r="K2437" s="11">
        <v>0</v>
      </c>
      <c r="L2437" s="11">
        <v>3186</v>
      </c>
      <c r="M2437" s="11">
        <v>2881</v>
      </c>
      <c r="N2437" s="11">
        <v>3.907985046680551E-14</v>
      </c>
      <c r="O2437" s="11">
        <v>58</v>
      </c>
      <c r="P2437" s="14">
        <v>0.49999999861682409</v>
      </c>
      <c r="Q2437" s="11">
        <v>1158.0785730435914</v>
      </c>
      <c r="R2437" s="15">
        <v>0.1333134948504073</v>
      </c>
      <c r="S2437" s="11">
        <v>0</v>
      </c>
      <c r="T2437" s="11">
        <v>45.000000461004674</v>
      </c>
      <c r="U2437" s="11">
        <v>0</v>
      </c>
      <c r="V2437" s="11">
        <v>0</v>
      </c>
      <c r="W2437" s="22"/>
      <c r="X2437" s="21">
        <v>0</v>
      </c>
      <c r="Y2437" s="22">
        <v>0.5</v>
      </c>
      <c r="Z2437" s="22">
        <v>0</v>
      </c>
      <c r="AA2437" s="22">
        <v>0</v>
      </c>
      <c r="AB2437" s="22">
        <v>0</v>
      </c>
      <c r="AC2437" s="22">
        <v>1</v>
      </c>
      <c r="AD2437" s="22">
        <v>2</v>
      </c>
      <c r="AE2437" s="22">
        <v>0</v>
      </c>
      <c r="AF2437" s="22">
        <v>1158.0785730435914</v>
      </c>
      <c r="AG2437" s="21">
        <v>0</v>
      </c>
      <c r="AH2437" s="22">
        <v>0</v>
      </c>
      <c r="AI2437" s="22">
        <v>0</v>
      </c>
      <c r="AJ2437" s="22">
        <v>1158.0785730435914</v>
      </c>
      <c r="AK2437" s="22">
        <v>8570.3152119992501</v>
      </c>
      <c r="AL2437" s="22">
        <v>0</v>
      </c>
      <c r="AM2437" s="22">
        <v>55</v>
      </c>
      <c r="AN2437" s="22">
        <v>0</v>
      </c>
      <c r="AO2437" s="22">
        <v>0</v>
      </c>
      <c r="AQ2437" s="18" t="str">
        <f t="shared" ref="AQ2437:BZ2437" si="2432">IF(OR(AND(AQ$2&gt;$O2436,AQ$2&lt;=$O2437),AND(AQ$2&lt;=$O2436,$O2435&gt;$O2436),AND(AQ$2&gt;$O2437,$O2438&lt;$O2437)),$H2436+((AQ$1-$Q2436)/$U2437/86000),"")</f>
        <v/>
      </c>
      <c r="AR2437" s="18" t="str">
        <f t="shared" si="2432"/>
        <v/>
      </c>
      <c r="AS2437" s="18" t="str">
        <f t="shared" si="2432"/>
        <v/>
      </c>
      <c r="AT2437" s="18" t="str">
        <f t="shared" si="2432"/>
        <v/>
      </c>
      <c r="AU2437" s="18" t="str">
        <f t="shared" si="2432"/>
        <v/>
      </c>
      <c r="AV2437" s="18" t="str">
        <f t="shared" si="2432"/>
        <v/>
      </c>
      <c r="AW2437" s="18" t="str">
        <f t="shared" si="2432"/>
        <v/>
      </c>
      <c r="AX2437" s="18" t="str">
        <f t="shared" si="2432"/>
        <v/>
      </c>
      <c r="AY2437" s="18" t="str">
        <f t="shared" si="2432"/>
        <v/>
      </c>
      <c r="AZ2437" s="18" t="str">
        <f t="shared" si="2432"/>
        <v/>
      </c>
      <c r="BA2437" s="18" t="str">
        <f t="shared" si="2432"/>
        <v/>
      </c>
      <c r="BB2437" s="18" t="str">
        <f t="shared" si="2432"/>
        <v/>
      </c>
      <c r="BC2437" s="18" t="str">
        <f t="shared" si="2432"/>
        <v/>
      </c>
      <c r="BD2437" s="18" t="str">
        <f t="shared" si="2432"/>
        <v/>
      </c>
      <c r="BE2437" s="18" t="str">
        <f t="shared" si="2432"/>
        <v/>
      </c>
      <c r="BF2437" s="18" t="str">
        <f t="shared" si="2432"/>
        <v/>
      </c>
      <c r="BG2437" s="18" t="str">
        <f t="shared" si="2432"/>
        <v/>
      </c>
      <c r="BH2437" s="18" t="str">
        <f t="shared" si="2432"/>
        <v/>
      </c>
      <c r="BI2437" s="18" t="str">
        <f t="shared" si="2432"/>
        <v/>
      </c>
      <c r="BJ2437" s="18" t="str">
        <f t="shared" si="2432"/>
        <v/>
      </c>
      <c r="BK2437" s="18" t="str">
        <f t="shared" si="2432"/>
        <v/>
      </c>
      <c r="BL2437" s="18" t="str">
        <f t="shared" si="2432"/>
        <v/>
      </c>
      <c r="BM2437" s="18" t="str">
        <f t="shared" si="2432"/>
        <v/>
      </c>
      <c r="BN2437" s="18" t="str">
        <f t="shared" si="2432"/>
        <v/>
      </c>
      <c r="BO2437" s="18" t="str">
        <f t="shared" si="2432"/>
        <v/>
      </c>
      <c r="BP2437" s="18" t="str">
        <f t="shared" si="2432"/>
        <v/>
      </c>
      <c r="BQ2437" s="18" t="str">
        <f t="shared" si="2432"/>
        <v/>
      </c>
      <c r="BR2437" s="18" t="str">
        <f t="shared" si="2432"/>
        <v/>
      </c>
      <c r="BS2437" s="18" t="str">
        <f t="shared" si="2432"/>
        <v/>
      </c>
      <c r="BT2437" s="18" t="str">
        <f t="shared" si="2432"/>
        <v/>
      </c>
      <c r="BU2437" s="18" t="str">
        <f t="shared" si="2432"/>
        <v/>
      </c>
      <c r="BV2437" s="18" t="str">
        <f t="shared" si="2432"/>
        <v/>
      </c>
      <c r="BW2437" s="18" t="str">
        <f t="shared" si="2432"/>
        <v/>
      </c>
      <c r="BX2437" s="18" t="str">
        <f t="shared" si="2432"/>
        <v/>
      </c>
      <c r="BY2437" s="18" t="str">
        <f t="shared" si="2432"/>
        <v/>
      </c>
      <c r="BZ2437" s="18" t="str">
        <f t="shared" si="2432"/>
        <v/>
      </c>
      <c r="CA2437" s="18" t="str">
        <f>IF(BY2437&lt;&gt;"",BY2437-LOOKUP(2,1/(LEN($AQ$1:AQ2437)&gt;0),$AQ$1:AQ2437),"")</f>
        <v/>
      </c>
    </row>
    <row r="2438" spans="1:79" x14ac:dyDescent="0.25">
      <c r="A2438" s="21">
        <v>62726</v>
      </c>
      <c r="B2438" s="21">
        <v>1</v>
      </c>
      <c r="C2438" s="22" t="s">
        <v>2881</v>
      </c>
      <c r="D2438" s="21">
        <v>332</v>
      </c>
      <c r="E2438" s="23">
        <v>0.71597222222222223</v>
      </c>
      <c r="F2438" s="22" t="s">
        <v>666</v>
      </c>
      <c r="G2438" s="22" t="b">
        <v>1</v>
      </c>
      <c r="H2438" s="24">
        <v>43532.715891203705</v>
      </c>
      <c r="I2438" s="25" t="s">
        <v>367</v>
      </c>
      <c r="J2438" s="22" t="s">
        <v>368</v>
      </c>
      <c r="K2438" s="11">
        <v>0</v>
      </c>
      <c r="L2438" s="11">
        <v>3187</v>
      </c>
      <c r="M2438" s="11">
        <v>2883</v>
      </c>
      <c r="N2438" s="11">
        <v>3.907985046680551E-14</v>
      </c>
      <c r="O2438" s="11">
        <v>58</v>
      </c>
      <c r="P2438" s="14">
        <v>0.49999999861682409</v>
      </c>
      <c r="Q2438" s="11">
        <v>1158.0785730435914</v>
      </c>
      <c r="R2438" s="15">
        <v>0.1333134948504073</v>
      </c>
      <c r="S2438" s="11">
        <v>0</v>
      </c>
      <c r="T2438" s="11">
        <v>44.999999832361937</v>
      </c>
      <c r="U2438" s="11">
        <v>0</v>
      </c>
      <c r="V2438" s="11">
        <v>0</v>
      </c>
      <c r="W2438" s="22"/>
      <c r="X2438" s="21">
        <v>0</v>
      </c>
      <c r="Y2438" s="22">
        <v>0.5</v>
      </c>
      <c r="Z2438" s="22">
        <v>0</v>
      </c>
      <c r="AA2438" s="22">
        <v>0</v>
      </c>
      <c r="AB2438" s="22">
        <v>0</v>
      </c>
      <c r="AC2438" s="22">
        <v>1</v>
      </c>
      <c r="AD2438" s="22">
        <v>1</v>
      </c>
      <c r="AE2438" s="22">
        <v>0</v>
      </c>
      <c r="AF2438" s="22">
        <v>1158.0785730435914</v>
      </c>
      <c r="AG2438" s="21">
        <v>0</v>
      </c>
      <c r="AH2438" s="22">
        <v>0</v>
      </c>
      <c r="AI2438" s="22">
        <v>0</v>
      </c>
      <c r="AJ2438" s="22">
        <v>1158.0785730435914</v>
      </c>
      <c r="AK2438" s="22">
        <v>8570.3152119992501</v>
      </c>
      <c r="AL2438" s="22">
        <v>0</v>
      </c>
      <c r="AM2438" s="22">
        <v>54</v>
      </c>
      <c r="AN2438" s="22">
        <v>0</v>
      </c>
      <c r="AO2438" s="22">
        <v>0</v>
      </c>
      <c r="AQ2438" s="18" t="str">
        <f t="shared" ref="AQ2438:BZ2438" si="2433">IF(OR(AND(AQ$2&gt;$O2437,AQ$2&lt;=$O2438),AND(AQ$2&lt;=$O2437,$O2436&gt;$O2437),AND(AQ$2&gt;$O2438,$O2439&lt;$O2438)),$H2437+((AQ$1-$Q2437)/$U2438/86000),"")</f>
        <v/>
      </c>
      <c r="AR2438" s="18" t="str">
        <f t="shared" si="2433"/>
        <v/>
      </c>
      <c r="AS2438" s="18" t="str">
        <f t="shared" si="2433"/>
        <v/>
      </c>
      <c r="AT2438" s="18" t="str">
        <f t="shared" si="2433"/>
        <v/>
      </c>
      <c r="AU2438" s="18" t="str">
        <f t="shared" si="2433"/>
        <v/>
      </c>
      <c r="AV2438" s="18" t="str">
        <f t="shared" si="2433"/>
        <v/>
      </c>
      <c r="AW2438" s="18" t="str">
        <f t="shared" si="2433"/>
        <v/>
      </c>
      <c r="AX2438" s="18" t="str">
        <f t="shared" si="2433"/>
        <v/>
      </c>
      <c r="AY2438" s="18" t="str">
        <f t="shared" si="2433"/>
        <v/>
      </c>
      <c r="AZ2438" s="18" t="str">
        <f t="shared" si="2433"/>
        <v/>
      </c>
      <c r="BA2438" s="18" t="str">
        <f t="shared" si="2433"/>
        <v/>
      </c>
      <c r="BB2438" s="18" t="str">
        <f t="shared" si="2433"/>
        <v/>
      </c>
      <c r="BC2438" s="18" t="str">
        <f t="shared" si="2433"/>
        <v/>
      </c>
      <c r="BD2438" s="18" t="str">
        <f t="shared" si="2433"/>
        <v/>
      </c>
      <c r="BE2438" s="18" t="str">
        <f t="shared" si="2433"/>
        <v/>
      </c>
      <c r="BF2438" s="18" t="str">
        <f t="shared" si="2433"/>
        <v/>
      </c>
      <c r="BG2438" s="18" t="str">
        <f t="shared" si="2433"/>
        <v/>
      </c>
      <c r="BH2438" s="18" t="str">
        <f t="shared" si="2433"/>
        <v/>
      </c>
      <c r="BI2438" s="18" t="str">
        <f t="shared" si="2433"/>
        <v/>
      </c>
      <c r="BJ2438" s="18" t="str">
        <f t="shared" si="2433"/>
        <v/>
      </c>
      <c r="BK2438" s="18" t="str">
        <f t="shared" si="2433"/>
        <v/>
      </c>
      <c r="BL2438" s="18" t="str">
        <f t="shared" si="2433"/>
        <v/>
      </c>
      <c r="BM2438" s="18" t="str">
        <f t="shared" si="2433"/>
        <v/>
      </c>
      <c r="BN2438" s="18" t="str">
        <f t="shared" si="2433"/>
        <v/>
      </c>
      <c r="BO2438" s="18" t="str">
        <f t="shared" si="2433"/>
        <v/>
      </c>
      <c r="BP2438" s="18" t="str">
        <f t="shared" si="2433"/>
        <v/>
      </c>
      <c r="BQ2438" s="18" t="str">
        <f t="shared" si="2433"/>
        <v/>
      </c>
      <c r="BR2438" s="18" t="str">
        <f t="shared" si="2433"/>
        <v/>
      </c>
      <c r="BS2438" s="18" t="str">
        <f t="shared" si="2433"/>
        <v/>
      </c>
      <c r="BT2438" s="18" t="str">
        <f t="shared" si="2433"/>
        <v/>
      </c>
      <c r="BU2438" s="18" t="str">
        <f t="shared" si="2433"/>
        <v/>
      </c>
      <c r="BV2438" s="18" t="str">
        <f t="shared" si="2433"/>
        <v/>
      </c>
      <c r="BW2438" s="18" t="str">
        <f t="shared" si="2433"/>
        <v/>
      </c>
      <c r="BX2438" s="18" t="str">
        <f t="shared" si="2433"/>
        <v/>
      </c>
      <c r="BY2438" s="18" t="str">
        <f t="shared" si="2433"/>
        <v/>
      </c>
      <c r="BZ2438" s="18" t="str">
        <f t="shared" si="2433"/>
        <v/>
      </c>
      <c r="CA2438" s="18" t="str">
        <f>IF(BY2438&lt;&gt;"",BY2438-LOOKUP(2,1/(LEN($AQ$1:AQ2438)&gt;0),$AQ$1:AQ2438),"")</f>
        <v/>
      </c>
    </row>
    <row r="2439" spans="1:79" x14ac:dyDescent="0.25">
      <c r="A2439" s="21">
        <v>62727</v>
      </c>
      <c r="B2439" s="21">
        <v>1</v>
      </c>
      <c r="C2439" s="22" t="s">
        <v>2882</v>
      </c>
      <c r="D2439" s="21">
        <v>332</v>
      </c>
      <c r="E2439" s="23">
        <v>0.71597222222222223</v>
      </c>
      <c r="F2439" s="22" t="s">
        <v>666</v>
      </c>
      <c r="G2439" s="22" t="b">
        <v>1</v>
      </c>
      <c r="H2439" s="24">
        <v>43532.716412037036</v>
      </c>
      <c r="I2439" s="25" t="s">
        <v>173</v>
      </c>
      <c r="J2439" s="22" t="s">
        <v>174</v>
      </c>
      <c r="K2439" s="11">
        <v>0</v>
      </c>
      <c r="L2439" s="11">
        <v>3188</v>
      </c>
      <c r="M2439" s="11">
        <v>2885</v>
      </c>
      <c r="N2439" s="11">
        <v>5.6682836202526232E-10</v>
      </c>
      <c r="O2439" s="11">
        <v>60</v>
      </c>
      <c r="P2439" s="14">
        <v>0.74028428865241436</v>
      </c>
      <c r="Q2439" s="11">
        <v>1237.7325557028746</v>
      </c>
      <c r="R2439" s="15">
        <v>0.14248295109822881</v>
      </c>
      <c r="S2439" s="11">
        <v>79.653982659283201</v>
      </c>
      <c r="T2439" s="11">
        <v>44.999999832361937</v>
      </c>
      <c r="U2439" s="11">
        <v>1.7700885101337203</v>
      </c>
      <c r="V2439" s="11">
        <v>6.3723186364813929</v>
      </c>
      <c r="W2439" s="22"/>
      <c r="X2439" s="21">
        <v>0</v>
      </c>
      <c r="Y2439" s="22">
        <v>0</v>
      </c>
      <c r="Z2439" s="22">
        <v>0</v>
      </c>
      <c r="AA2439" s="22">
        <v>0</v>
      </c>
      <c r="AB2439" s="22">
        <v>0</v>
      </c>
      <c r="AC2439" s="22">
        <v>0</v>
      </c>
      <c r="AD2439" s="22">
        <v>0</v>
      </c>
      <c r="AE2439" s="22">
        <v>0</v>
      </c>
      <c r="AF2439" s="22">
        <v>1237.7325557028746</v>
      </c>
      <c r="AG2439" s="21">
        <v>0</v>
      </c>
      <c r="AH2439" s="22">
        <v>0</v>
      </c>
      <c r="AI2439" s="22">
        <v>0</v>
      </c>
      <c r="AJ2439" s="22">
        <v>1237.7325557028746</v>
      </c>
      <c r="AK2439" s="22">
        <v>8570.3152119992501</v>
      </c>
      <c r="AL2439" s="22">
        <v>0</v>
      </c>
      <c r="AM2439" s="22">
        <v>53</v>
      </c>
      <c r="AN2439" s="22">
        <v>0</v>
      </c>
      <c r="AO2439" s="22">
        <v>0</v>
      </c>
      <c r="AQ2439" s="18" t="str">
        <f t="shared" ref="AQ2439:BZ2439" si="2434">IF(OR(AND(AQ$2&gt;$O2438,AQ$2&lt;=$O2439),AND(AQ$2&lt;=$O2438,$O2437&gt;$O2438),AND(AQ$2&gt;$O2439,$O2440&lt;$O2439)),$H2438+((AQ$1-$Q2438)/$U2439/86000),"")</f>
        <v/>
      </c>
      <c r="AR2439" s="18" t="str">
        <f t="shared" si="2434"/>
        <v/>
      </c>
      <c r="AS2439" s="18" t="str">
        <f t="shared" si="2434"/>
        <v/>
      </c>
      <c r="AT2439" s="18" t="str">
        <f t="shared" si="2434"/>
        <v/>
      </c>
      <c r="AU2439" s="18" t="str">
        <f t="shared" si="2434"/>
        <v/>
      </c>
      <c r="AV2439" s="18" t="str">
        <f t="shared" si="2434"/>
        <v/>
      </c>
      <c r="AW2439" s="18" t="str">
        <f t="shared" si="2434"/>
        <v/>
      </c>
      <c r="AX2439" s="18" t="str">
        <f t="shared" si="2434"/>
        <v/>
      </c>
      <c r="AY2439" s="18" t="str">
        <f t="shared" si="2434"/>
        <v/>
      </c>
      <c r="AZ2439" s="18" t="str">
        <f t="shared" si="2434"/>
        <v/>
      </c>
      <c r="BA2439" s="18" t="str">
        <f t="shared" si="2434"/>
        <v/>
      </c>
      <c r="BB2439" s="18" t="str">
        <f t="shared" si="2434"/>
        <v/>
      </c>
      <c r="BC2439" s="18" t="str">
        <f t="shared" si="2434"/>
        <v/>
      </c>
      <c r="BD2439" s="18" t="str">
        <f t="shared" si="2434"/>
        <v/>
      </c>
      <c r="BE2439" s="18" t="str">
        <f t="shared" si="2434"/>
        <v/>
      </c>
      <c r="BF2439" s="18" t="str">
        <f t="shared" si="2434"/>
        <v/>
      </c>
      <c r="BG2439" s="18" t="str">
        <f t="shared" si="2434"/>
        <v/>
      </c>
      <c r="BH2439" s="18" t="str">
        <f t="shared" si="2434"/>
        <v/>
      </c>
      <c r="BI2439" s="18" t="str">
        <f t="shared" si="2434"/>
        <v/>
      </c>
      <c r="BJ2439" s="18" t="str">
        <f t="shared" si="2434"/>
        <v/>
      </c>
      <c r="BK2439" s="18" t="str">
        <f t="shared" si="2434"/>
        <v/>
      </c>
      <c r="BL2439" s="18" t="str">
        <f t="shared" si="2434"/>
        <v/>
      </c>
      <c r="BM2439" s="18" t="str">
        <f t="shared" si="2434"/>
        <v/>
      </c>
      <c r="BN2439" s="18" t="str">
        <f t="shared" si="2434"/>
        <v/>
      </c>
      <c r="BO2439" s="18" t="str">
        <f t="shared" si="2434"/>
        <v/>
      </c>
      <c r="BP2439" s="18" t="str">
        <f t="shared" si="2434"/>
        <v/>
      </c>
      <c r="BQ2439" s="18" t="str">
        <f t="shared" si="2434"/>
        <v/>
      </c>
      <c r="BR2439" s="18" t="str">
        <f t="shared" si="2434"/>
        <v/>
      </c>
      <c r="BS2439" s="18" t="str">
        <f t="shared" si="2434"/>
        <v/>
      </c>
      <c r="BT2439" s="18" t="str">
        <f t="shared" si="2434"/>
        <v/>
      </c>
      <c r="BU2439" s="18" t="str">
        <f t="shared" si="2434"/>
        <v/>
      </c>
      <c r="BV2439" s="18" t="str">
        <f t="shared" si="2434"/>
        <v/>
      </c>
      <c r="BW2439" s="18" t="str">
        <f t="shared" si="2434"/>
        <v/>
      </c>
      <c r="BX2439" s="18" t="str">
        <f t="shared" si="2434"/>
        <v/>
      </c>
      <c r="BY2439" s="18" t="str">
        <f t="shared" si="2434"/>
        <v/>
      </c>
      <c r="BZ2439" s="18" t="str">
        <f t="shared" si="2434"/>
        <v/>
      </c>
      <c r="CA2439" s="18" t="str">
        <f>IF(BY2439&lt;&gt;"",BY2439-LOOKUP(2,1/(LEN($AQ$1:AQ2439)&gt;0),$AQ$1:AQ2439),"")</f>
        <v/>
      </c>
    </row>
    <row r="2440" spans="1:79" x14ac:dyDescent="0.25">
      <c r="A2440" s="21">
        <v>62729</v>
      </c>
      <c r="B2440" s="21">
        <v>1</v>
      </c>
      <c r="C2440" s="22" t="s">
        <v>2884</v>
      </c>
      <c r="D2440" s="21">
        <v>332</v>
      </c>
      <c r="E2440" s="23">
        <v>0.71666666666666667</v>
      </c>
      <c r="F2440" s="22" t="s">
        <v>666</v>
      </c>
      <c r="G2440" s="22" t="b">
        <v>1</v>
      </c>
      <c r="H2440" s="24">
        <v>43532.716932870368</v>
      </c>
      <c r="I2440" s="25" t="s">
        <v>489</v>
      </c>
      <c r="J2440" s="22" t="s">
        <v>490</v>
      </c>
      <c r="K2440" s="11">
        <v>0</v>
      </c>
      <c r="L2440" s="11">
        <v>3189</v>
      </c>
      <c r="M2440" s="11">
        <v>2887</v>
      </c>
      <c r="N2440" s="11">
        <v>1.6080363707260403E-9</v>
      </c>
      <c r="O2440" s="11">
        <v>63</v>
      </c>
      <c r="P2440" s="14">
        <v>0.85127797204901257</v>
      </c>
      <c r="Q2440" s="11">
        <v>1469.6336588544241</v>
      </c>
      <c r="R2440" s="15">
        <v>0.16917850288583122</v>
      </c>
      <c r="S2440" s="11">
        <v>231.90110315154948</v>
      </c>
      <c r="T2440" s="11">
        <v>44.999999832361937</v>
      </c>
      <c r="U2440" s="11">
        <v>5.1533578670099649</v>
      </c>
      <c r="V2440" s="11">
        <v>18.552088321235875</v>
      </c>
      <c r="W2440" s="22"/>
      <c r="X2440" s="21">
        <v>0</v>
      </c>
      <c r="Y2440" s="22">
        <v>0</v>
      </c>
      <c r="Z2440" s="22">
        <v>0</v>
      </c>
      <c r="AA2440" s="22">
        <v>0</v>
      </c>
      <c r="AB2440" s="22">
        <v>0</v>
      </c>
      <c r="AC2440" s="22">
        <v>0</v>
      </c>
      <c r="AD2440" s="22">
        <v>0</v>
      </c>
      <c r="AE2440" s="22">
        <v>0</v>
      </c>
      <c r="AF2440" s="22">
        <v>1469.6336588544241</v>
      </c>
      <c r="AG2440" s="21">
        <v>0</v>
      </c>
      <c r="AH2440" s="22">
        <v>0</v>
      </c>
      <c r="AI2440" s="22">
        <v>0</v>
      </c>
      <c r="AJ2440" s="22">
        <v>1469.6336588544241</v>
      </c>
      <c r="AK2440" s="22">
        <v>8570.3152119992501</v>
      </c>
      <c r="AL2440" s="22">
        <v>0</v>
      </c>
      <c r="AM2440" s="22">
        <v>52</v>
      </c>
      <c r="AN2440" s="22">
        <v>0</v>
      </c>
      <c r="AO2440" s="22">
        <v>0</v>
      </c>
      <c r="AQ2440" s="18" t="str">
        <f t="shared" ref="AQ2440:BZ2440" si="2435">IF(OR(AND(AQ$2&gt;$O2439,AQ$2&lt;=$O2440),AND(AQ$2&lt;=$O2439,$O2438&gt;$O2439),AND(AQ$2&gt;$O2440,$O2441&lt;$O2440)),$H2439+((AQ$1-$Q2439)/$U2440/86000),"")</f>
        <v/>
      </c>
      <c r="AR2440" s="18" t="str">
        <f t="shared" si="2435"/>
        <v/>
      </c>
      <c r="AS2440" s="18" t="str">
        <f t="shared" si="2435"/>
        <v/>
      </c>
      <c r="AT2440" s="18" t="str">
        <f t="shared" si="2435"/>
        <v/>
      </c>
      <c r="AU2440" s="18">
        <f t="shared" si="2435"/>
        <v>43532.71644607278</v>
      </c>
      <c r="AV2440" s="18" t="str">
        <f t="shared" si="2435"/>
        <v/>
      </c>
      <c r="AW2440" s="18" t="str">
        <f t="shared" si="2435"/>
        <v/>
      </c>
      <c r="AX2440" s="18" t="str">
        <f t="shared" si="2435"/>
        <v/>
      </c>
      <c r="AY2440" s="18" t="str">
        <f t="shared" si="2435"/>
        <v/>
      </c>
      <c r="AZ2440" s="18" t="str">
        <f t="shared" si="2435"/>
        <v/>
      </c>
      <c r="BA2440" s="18" t="str">
        <f t="shared" si="2435"/>
        <v/>
      </c>
      <c r="BB2440" s="18" t="str">
        <f t="shared" si="2435"/>
        <v/>
      </c>
      <c r="BC2440" s="18" t="str">
        <f t="shared" si="2435"/>
        <v/>
      </c>
      <c r="BD2440" s="18" t="str">
        <f t="shared" si="2435"/>
        <v/>
      </c>
      <c r="BE2440" s="18" t="str">
        <f t="shared" si="2435"/>
        <v/>
      </c>
      <c r="BF2440" s="18" t="str">
        <f t="shared" si="2435"/>
        <v/>
      </c>
      <c r="BG2440" s="18" t="str">
        <f t="shared" si="2435"/>
        <v/>
      </c>
      <c r="BH2440" s="18" t="str">
        <f t="shared" si="2435"/>
        <v/>
      </c>
      <c r="BI2440" s="18" t="str">
        <f t="shared" si="2435"/>
        <v/>
      </c>
      <c r="BJ2440" s="18" t="str">
        <f t="shared" si="2435"/>
        <v/>
      </c>
      <c r="BK2440" s="18" t="str">
        <f t="shared" si="2435"/>
        <v/>
      </c>
      <c r="BL2440" s="18" t="str">
        <f t="shared" si="2435"/>
        <v/>
      </c>
      <c r="BM2440" s="18" t="str">
        <f t="shared" si="2435"/>
        <v/>
      </c>
      <c r="BN2440" s="18" t="str">
        <f t="shared" si="2435"/>
        <v/>
      </c>
      <c r="BO2440" s="18" t="str">
        <f t="shared" si="2435"/>
        <v/>
      </c>
      <c r="BP2440" s="18" t="str">
        <f t="shared" si="2435"/>
        <v/>
      </c>
      <c r="BQ2440" s="18" t="str">
        <f t="shared" si="2435"/>
        <v/>
      </c>
      <c r="BR2440" s="18" t="str">
        <f t="shared" si="2435"/>
        <v/>
      </c>
      <c r="BS2440" s="18" t="str">
        <f t="shared" si="2435"/>
        <v/>
      </c>
      <c r="BT2440" s="18" t="str">
        <f t="shared" si="2435"/>
        <v/>
      </c>
      <c r="BU2440" s="18" t="str">
        <f t="shared" si="2435"/>
        <v/>
      </c>
      <c r="BV2440" s="18" t="str">
        <f t="shared" si="2435"/>
        <v/>
      </c>
      <c r="BW2440" s="18" t="str">
        <f t="shared" si="2435"/>
        <v/>
      </c>
      <c r="BX2440" s="18" t="str">
        <f t="shared" si="2435"/>
        <v/>
      </c>
      <c r="BY2440" s="18" t="str">
        <f t="shared" si="2435"/>
        <v/>
      </c>
      <c r="BZ2440" s="18" t="str">
        <f t="shared" si="2435"/>
        <v/>
      </c>
      <c r="CA2440" s="18" t="str">
        <f>IF(BY2440&lt;&gt;"",BY2440-LOOKUP(2,1/(LEN($AQ$1:AQ2440)&gt;0),$AQ$1:AQ2440),"")</f>
        <v/>
      </c>
    </row>
    <row r="2441" spans="1:79" x14ac:dyDescent="0.25">
      <c r="A2441" s="21">
        <v>62730</v>
      </c>
      <c r="B2441" s="21">
        <v>1</v>
      </c>
      <c r="C2441" s="22" t="s">
        <v>2885</v>
      </c>
      <c r="D2441" s="21">
        <v>332</v>
      </c>
      <c r="E2441" s="23">
        <v>0.71736111111111112</v>
      </c>
      <c r="F2441" s="22" t="s">
        <v>666</v>
      </c>
      <c r="G2441" s="22" t="b">
        <v>1</v>
      </c>
      <c r="H2441" s="24">
        <v>43532.717453703706</v>
      </c>
      <c r="I2441" s="25" t="s">
        <v>704</v>
      </c>
      <c r="J2441" s="22" t="s">
        <v>705</v>
      </c>
      <c r="K2441" s="11">
        <v>0</v>
      </c>
      <c r="L2441" s="11">
        <v>3190</v>
      </c>
      <c r="M2441" s="11">
        <v>2889</v>
      </c>
      <c r="N2441" s="11">
        <v>1.2541079286165768E-12</v>
      </c>
      <c r="O2441" s="11">
        <v>66</v>
      </c>
      <c r="P2441" s="14">
        <v>0.49999995897118549</v>
      </c>
      <c r="Q2441" s="11">
        <v>1583.0251641344287</v>
      </c>
      <c r="R2441" s="15">
        <v>0.18223169133702347</v>
      </c>
      <c r="S2441" s="11">
        <v>113.39150528000459</v>
      </c>
      <c r="T2441" s="11">
        <v>45.000000461004674</v>
      </c>
      <c r="U2441" s="11">
        <v>2.5198112026302191</v>
      </c>
      <c r="V2441" s="11">
        <v>9.0713203294687883</v>
      </c>
      <c r="W2441" s="22"/>
      <c r="X2441" s="21">
        <v>0</v>
      </c>
      <c r="Y2441" s="22">
        <v>0</v>
      </c>
      <c r="Z2441" s="22">
        <v>0</v>
      </c>
      <c r="AA2441" s="22">
        <v>0</v>
      </c>
      <c r="AB2441" s="22">
        <v>0</v>
      </c>
      <c r="AC2441" s="22">
        <v>0</v>
      </c>
      <c r="AD2441" s="22">
        <v>0</v>
      </c>
      <c r="AE2441" s="22">
        <v>0</v>
      </c>
      <c r="AF2441" s="22">
        <v>1583.0251641344287</v>
      </c>
      <c r="AG2441" s="21">
        <v>0</v>
      </c>
      <c r="AH2441" s="22">
        <v>0</v>
      </c>
      <c r="AI2441" s="22">
        <v>0</v>
      </c>
      <c r="AJ2441" s="22">
        <v>1583.0251641344287</v>
      </c>
      <c r="AK2441" s="22">
        <v>8570.3152119992501</v>
      </c>
      <c r="AL2441" s="22">
        <v>0</v>
      </c>
      <c r="AM2441" s="22">
        <v>51</v>
      </c>
      <c r="AN2441" s="22">
        <v>0</v>
      </c>
      <c r="AO2441" s="22">
        <v>0</v>
      </c>
      <c r="AQ2441" s="18" t="str">
        <f t="shared" ref="AQ2441:BZ2441" si="2436">IF(OR(AND(AQ$2&gt;$O2440,AQ$2&lt;=$O2441),AND(AQ$2&lt;=$O2440,$O2439&gt;$O2440),AND(AQ$2&gt;$O2441,$O2442&lt;$O2441)),$H2440+((AQ$1-$Q2440)/$U2441/86000),"")</f>
        <v/>
      </c>
      <c r="AR2441" s="18" t="str">
        <f t="shared" si="2436"/>
        <v/>
      </c>
      <c r="AS2441" s="18" t="str">
        <f t="shared" si="2436"/>
        <v/>
      </c>
      <c r="AT2441" s="18" t="str">
        <f t="shared" si="2436"/>
        <v/>
      </c>
      <c r="AU2441" s="18" t="str">
        <f t="shared" si="2436"/>
        <v/>
      </c>
      <c r="AV2441" s="18">
        <f t="shared" si="2436"/>
        <v>43532.716973071627</v>
      </c>
      <c r="AW2441" s="18" t="str">
        <f t="shared" si="2436"/>
        <v/>
      </c>
      <c r="AX2441" s="18" t="str">
        <f t="shared" si="2436"/>
        <v/>
      </c>
      <c r="AY2441" s="18" t="str">
        <f t="shared" si="2436"/>
        <v/>
      </c>
      <c r="AZ2441" s="18" t="str">
        <f t="shared" si="2436"/>
        <v/>
      </c>
      <c r="BA2441" s="18" t="str">
        <f t="shared" si="2436"/>
        <v/>
      </c>
      <c r="BB2441" s="18" t="str">
        <f t="shared" si="2436"/>
        <v/>
      </c>
      <c r="BC2441" s="18" t="str">
        <f t="shared" si="2436"/>
        <v/>
      </c>
      <c r="BD2441" s="18" t="str">
        <f t="shared" si="2436"/>
        <v/>
      </c>
      <c r="BE2441" s="18" t="str">
        <f t="shared" si="2436"/>
        <v/>
      </c>
      <c r="BF2441" s="18" t="str">
        <f t="shared" si="2436"/>
        <v/>
      </c>
      <c r="BG2441" s="18" t="str">
        <f t="shared" si="2436"/>
        <v/>
      </c>
      <c r="BH2441" s="18" t="str">
        <f t="shared" si="2436"/>
        <v/>
      </c>
      <c r="BI2441" s="18" t="str">
        <f t="shared" si="2436"/>
        <v/>
      </c>
      <c r="BJ2441" s="18" t="str">
        <f t="shared" si="2436"/>
        <v/>
      </c>
      <c r="BK2441" s="18" t="str">
        <f t="shared" si="2436"/>
        <v/>
      </c>
      <c r="BL2441" s="18" t="str">
        <f t="shared" si="2436"/>
        <v/>
      </c>
      <c r="BM2441" s="18" t="str">
        <f t="shared" si="2436"/>
        <v/>
      </c>
      <c r="BN2441" s="18" t="str">
        <f t="shared" si="2436"/>
        <v/>
      </c>
      <c r="BO2441" s="18" t="str">
        <f t="shared" si="2436"/>
        <v/>
      </c>
      <c r="BP2441" s="18" t="str">
        <f t="shared" si="2436"/>
        <v/>
      </c>
      <c r="BQ2441" s="18" t="str">
        <f t="shared" si="2436"/>
        <v/>
      </c>
      <c r="BR2441" s="18" t="str">
        <f t="shared" si="2436"/>
        <v/>
      </c>
      <c r="BS2441" s="18" t="str">
        <f t="shared" si="2436"/>
        <v/>
      </c>
      <c r="BT2441" s="18" t="str">
        <f t="shared" si="2436"/>
        <v/>
      </c>
      <c r="BU2441" s="18" t="str">
        <f t="shared" si="2436"/>
        <v/>
      </c>
      <c r="BV2441" s="18" t="str">
        <f t="shared" si="2436"/>
        <v/>
      </c>
      <c r="BW2441" s="18" t="str">
        <f t="shared" si="2436"/>
        <v/>
      </c>
      <c r="BX2441" s="18" t="str">
        <f t="shared" si="2436"/>
        <v/>
      </c>
      <c r="BY2441" s="18" t="str">
        <f t="shared" si="2436"/>
        <v/>
      </c>
      <c r="BZ2441" s="18" t="str">
        <f t="shared" si="2436"/>
        <v/>
      </c>
      <c r="CA2441" s="18" t="str">
        <f>IF(BY2441&lt;&gt;"",BY2441-LOOKUP(2,1/(LEN($AQ$1:AQ2441)&gt;0),$AQ$1:AQ2441),"")</f>
        <v/>
      </c>
    </row>
    <row r="2442" spans="1:79" x14ac:dyDescent="0.25">
      <c r="A2442" s="21">
        <v>62732</v>
      </c>
      <c r="B2442" s="21">
        <v>1</v>
      </c>
      <c r="C2442" s="22" t="s">
        <v>2887</v>
      </c>
      <c r="D2442" s="21">
        <v>332</v>
      </c>
      <c r="E2442" s="23">
        <v>0.71805555555555556</v>
      </c>
      <c r="F2442" s="22" t="s">
        <v>666</v>
      </c>
      <c r="G2442" s="22" t="b">
        <v>1</v>
      </c>
      <c r="H2442" s="24">
        <v>43532.717974537038</v>
      </c>
      <c r="I2442" s="25" t="s">
        <v>471</v>
      </c>
      <c r="J2442" s="22" t="s">
        <v>472</v>
      </c>
      <c r="K2442" s="11">
        <v>0</v>
      </c>
      <c r="L2442" s="11">
        <v>3191</v>
      </c>
      <c r="M2442" s="11">
        <v>2891</v>
      </c>
      <c r="N2442" s="11">
        <v>1.3933743048255565E-11</v>
      </c>
      <c r="O2442" s="11">
        <v>68</v>
      </c>
      <c r="P2442" s="14">
        <v>0.24999993955963706</v>
      </c>
      <c r="Q2442" s="11">
        <v>1640.7824838269007</v>
      </c>
      <c r="R2442" s="15">
        <v>0.18888048902711413</v>
      </c>
      <c r="S2442" s="11">
        <v>57.757319692472038</v>
      </c>
      <c r="T2442" s="11">
        <v>44.999999832361937</v>
      </c>
      <c r="U2442" s="11">
        <v>1.2834959979474405</v>
      </c>
      <c r="V2442" s="11">
        <v>4.6205855926107864</v>
      </c>
      <c r="W2442" s="22"/>
      <c r="X2442" s="21">
        <v>0</v>
      </c>
      <c r="Y2442" s="22">
        <v>0</v>
      </c>
      <c r="Z2442" s="22">
        <v>0</v>
      </c>
      <c r="AA2442" s="22">
        <v>0</v>
      </c>
      <c r="AB2442" s="22">
        <v>0</v>
      </c>
      <c r="AC2442" s="22">
        <v>0</v>
      </c>
      <c r="AD2442" s="22">
        <v>0</v>
      </c>
      <c r="AE2442" s="22">
        <v>0</v>
      </c>
      <c r="AF2442" s="22">
        <v>1640.7824838269007</v>
      </c>
      <c r="AG2442" s="21">
        <v>0</v>
      </c>
      <c r="AH2442" s="22">
        <v>0</v>
      </c>
      <c r="AI2442" s="22">
        <v>0</v>
      </c>
      <c r="AJ2442" s="22">
        <v>1640.7824838269007</v>
      </c>
      <c r="AK2442" s="22">
        <v>8570.3152119992501</v>
      </c>
      <c r="AL2442" s="22">
        <v>0</v>
      </c>
      <c r="AM2442" s="22">
        <v>50</v>
      </c>
      <c r="AN2442" s="22">
        <v>0</v>
      </c>
      <c r="AO2442" s="22">
        <v>0</v>
      </c>
      <c r="AQ2442" s="18" t="str">
        <f t="shared" ref="AQ2442:BZ2442" si="2437">IF(OR(AND(AQ$2&gt;$O2441,AQ$2&lt;=$O2442),AND(AQ$2&lt;=$O2441,$O2440&gt;$O2441),AND(AQ$2&gt;$O2442,$O2443&lt;$O2442)),$H2441+((AQ$1-$Q2441)/$U2442/86000),"")</f>
        <v/>
      </c>
      <c r="AR2442" s="18" t="str">
        <f t="shared" si="2437"/>
        <v/>
      </c>
      <c r="AS2442" s="18" t="str">
        <f t="shared" si="2437"/>
        <v/>
      </c>
      <c r="AT2442" s="18" t="str">
        <f t="shared" si="2437"/>
        <v/>
      </c>
      <c r="AU2442" s="18" t="str">
        <f t="shared" si="2437"/>
        <v/>
      </c>
      <c r="AV2442" s="18" t="str">
        <f t="shared" si="2437"/>
        <v/>
      </c>
      <c r="AW2442" s="18" t="str">
        <f t="shared" si="2437"/>
        <v/>
      </c>
      <c r="AX2442" s="18" t="str">
        <f t="shared" si="2437"/>
        <v/>
      </c>
      <c r="AY2442" s="18" t="str">
        <f t="shared" si="2437"/>
        <v/>
      </c>
      <c r="AZ2442" s="18" t="str">
        <f t="shared" si="2437"/>
        <v/>
      </c>
      <c r="BA2442" s="18" t="str">
        <f t="shared" si="2437"/>
        <v/>
      </c>
      <c r="BB2442" s="18" t="str">
        <f t="shared" si="2437"/>
        <v/>
      </c>
      <c r="BC2442" s="18" t="str">
        <f t="shared" si="2437"/>
        <v/>
      </c>
      <c r="BD2442" s="18" t="str">
        <f t="shared" si="2437"/>
        <v/>
      </c>
      <c r="BE2442" s="18" t="str">
        <f t="shared" si="2437"/>
        <v/>
      </c>
      <c r="BF2442" s="18" t="str">
        <f t="shared" si="2437"/>
        <v/>
      </c>
      <c r="BG2442" s="18" t="str">
        <f t="shared" si="2437"/>
        <v/>
      </c>
      <c r="BH2442" s="18" t="str">
        <f t="shared" si="2437"/>
        <v/>
      </c>
      <c r="BI2442" s="18" t="str">
        <f t="shared" si="2437"/>
        <v/>
      </c>
      <c r="BJ2442" s="18" t="str">
        <f t="shared" si="2437"/>
        <v/>
      </c>
      <c r="BK2442" s="18" t="str">
        <f t="shared" si="2437"/>
        <v/>
      </c>
      <c r="BL2442" s="18" t="str">
        <f t="shared" si="2437"/>
        <v/>
      </c>
      <c r="BM2442" s="18" t="str">
        <f t="shared" si="2437"/>
        <v/>
      </c>
      <c r="BN2442" s="18" t="str">
        <f t="shared" si="2437"/>
        <v/>
      </c>
      <c r="BO2442" s="18" t="str">
        <f t="shared" si="2437"/>
        <v/>
      </c>
      <c r="BP2442" s="18" t="str">
        <f t="shared" si="2437"/>
        <v/>
      </c>
      <c r="BQ2442" s="18" t="str">
        <f t="shared" si="2437"/>
        <v/>
      </c>
      <c r="BR2442" s="18" t="str">
        <f t="shared" si="2437"/>
        <v/>
      </c>
      <c r="BS2442" s="18" t="str">
        <f t="shared" si="2437"/>
        <v/>
      </c>
      <c r="BT2442" s="18" t="str">
        <f t="shared" si="2437"/>
        <v/>
      </c>
      <c r="BU2442" s="18" t="str">
        <f t="shared" si="2437"/>
        <v/>
      </c>
      <c r="BV2442" s="18" t="str">
        <f t="shared" si="2437"/>
        <v/>
      </c>
      <c r="BW2442" s="18" t="str">
        <f t="shared" si="2437"/>
        <v/>
      </c>
      <c r="BX2442" s="18" t="str">
        <f t="shared" si="2437"/>
        <v/>
      </c>
      <c r="BY2442" s="18" t="str">
        <f t="shared" si="2437"/>
        <v/>
      </c>
      <c r="BZ2442" s="18" t="str">
        <f t="shared" si="2437"/>
        <v/>
      </c>
      <c r="CA2442" s="18" t="str">
        <f>IF(BY2442&lt;&gt;"",BY2442-LOOKUP(2,1/(LEN($AQ$1:AQ2442)&gt;0),$AQ$1:AQ2442),"")</f>
        <v/>
      </c>
    </row>
    <row r="2443" spans="1:79" x14ac:dyDescent="0.25">
      <c r="A2443" s="21">
        <v>62733</v>
      </c>
      <c r="B2443" s="21">
        <v>2</v>
      </c>
      <c r="C2443" s="22" t="s">
        <v>2888</v>
      </c>
      <c r="D2443" s="21">
        <v>332</v>
      </c>
      <c r="E2443" s="23">
        <v>0.71805555555555556</v>
      </c>
      <c r="F2443" s="22" t="s">
        <v>666</v>
      </c>
      <c r="G2443" s="22" t="b">
        <v>1</v>
      </c>
      <c r="H2443" s="24">
        <v>43532.718495370369</v>
      </c>
      <c r="I2443" s="25" t="s">
        <v>471</v>
      </c>
      <c r="J2443" s="22" t="s">
        <v>472</v>
      </c>
      <c r="K2443" s="11">
        <v>0</v>
      </c>
      <c r="L2443" s="11">
        <v>3192</v>
      </c>
      <c r="M2443" s="11">
        <v>2893</v>
      </c>
      <c r="N2443" s="11">
        <v>1.3933743048255565E-11</v>
      </c>
      <c r="O2443" s="11">
        <v>68</v>
      </c>
      <c r="P2443" s="14">
        <v>0.24999993955963706</v>
      </c>
      <c r="Q2443" s="11">
        <v>1640.7824838269007</v>
      </c>
      <c r="R2443" s="15">
        <v>0.18888048902711413</v>
      </c>
      <c r="S2443" s="11">
        <v>0</v>
      </c>
      <c r="T2443" s="11">
        <v>44.999999832361937</v>
      </c>
      <c r="U2443" s="11">
        <v>0</v>
      </c>
      <c r="V2443" s="11">
        <v>0</v>
      </c>
      <c r="W2443" s="22"/>
      <c r="X2443" s="21">
        <v>0</v>
      </c>
      <c r="Y2443" s="22">
        <v>0.5</v>
      </c>
      <c r="Z2443" s="22">
        <v>0</v>
      </c>
      <c r="AA2443" s="22">
        <v>0</v>
      </c>
      <c r="AB2443" s="22">
        <v>0</v>
      </c>
      <c r="AC2443" s="22">
        <v>1</v>
      </c>
      <c r="AD2443" s="22">
        <v>2</v>
      </c>
      <c r="AE2443" s="22">
        <v>0</v>
      </c>
      <c r="AF2443" s="22">
        <v>1640.7824838269007</v>
      </c>
      <c r="AG2443" s="21">
        <v>0</v>
      </c>
      <c r="AH2443" s="22">
        <v>0</v>
      </c>
      <c r="AI2443" s="22">
        <v>0</v>
      </c>
      <c r="AJ2443" s="22">
        <v>1640.7824838269007</v>
      </c>
      <c r="AK2443" s="22">
        <v>8570.3152119992501</v>
      </c>
      <c r="AL2443" s="22">
        <v>0</v>
      </c>
      <c r="AM2443" s="22">
        <v>49</v>
      </c>
      <c r="AN2443" s="22">
        <v>0</v>
      </c>
      <c r="AO2443" s="22">
        <v>0</v>
      </c>
      <c r="AQ2443" s="18" t="str">
        <f t="shared" ref="AQ2443:BZ2443" si="2438">IF(OR(AND(AQ$2&gt;$O2442,AQ$2&lt;=$O2443),AND(AQ$2&lt;=$O2442,$O2441&gt;$O2442),AND(AQ$2&gt;$O2443,$O2444&lt;$O2443)),$H2442+((AQ$1-$Q2442)/$U2443/86000),"")</f>
        <v/>
      </c>
      <c r="AR2443" s="18" t="str">
        <f t="shared" si="2438"/>
        <v/>
      </c>
      <c r="AS2443" s="18" t="str">
        <f t="shared" si="2438"/>
        <v/>
      </c>
      <c r="AT2443" s="18" t="str">
        <f t="shared" si="2438"/>
        <v/>
      </c>
      <c r="AU2443" s="18" t="str">
        <f t="shared" si="2438"/>
        <v/>
      </c>
      <c r="AV2443" s="18" t="str">
        <f t="shared" si="2438"/>
        <v/>
      </c>
      <c r="AW2443" s="18" t="str">
        <f t="shared" si="2438"/>
        <v/>
      </c>
      <c r="AX2443" s="18" t="str">
        <f t="shared" si="2438"/>
        <v/>
      </c>
      <c r="AY2443" s="18" t="str">
        <f t="shared" si="2438"/>
        <v/>
      </c>
      <c r="AZ2443" s="18" t="str">
        <f t="shared" si="2438"/>
        <v/>
      </c>
      <c r="BA2443" s="18" t="str">
        <f t="shared" si="2438"/>
        <v/>
      </c>
      <c r="BB2443" s="18" t="str">
        <f t="shared" si="2438"/>
        <v/>
      </c>
      <c r="BC2443" s="18" t="str">
        <f t="shared" si="2438"/>
        <v/>
      </c>
      <c r="BD2443" s="18" t="str">
        <f t="shared" si="2438"/>
        <v/>
      </c>
      <c r="BE2443" s="18" t="str">
        <f t="shared" si="2438"/>
        <v/>
      </c>
      <c r="BF2443" s="18" t="str">
        <f t="shared" si="2438"/>
        <v/>
      </c>
      <c r="BG2443" s="18" t="str">
        <f t="shared" si="2438"/>
        <v/>
      </c>
      <c r="BH2443" s="18" t="str">
        <f t="shared" si="2438"/>
        <v/>
      </c>
      <c r="BI2443" s="18" t="str">
        <f t="shared" si="2438"/>
        <v/>
      </c>
      <c r="BJ2443" s="18" t="str">
        <f t="shared" si="2438"/>
        <v/>
      </c>
      <c r="BK2443" s="18" t="str">
        <f t="shared" si="2438"/>
        <v/>
      </c>
      <c r="BL2443" s="18" t="str">
        <f t="shared" si="2438"/>
        <v/>
      </c>
      <c r="BM2443" s="18" t="str">
        <f t="shared" si="2438"/>
        <v/>
      </c>
      <c r="BN2443" s="18" t="str">
        <f t="shared" si="2438"/>
        <v/>
      </c>
      <c r="BO2443" s="18" t="str">
        <f t="shared" si="2438"/>
        <v/>
      </c>
      <c r="BP2443" s="18" t="str">
        <f t="shared" si="2438"/>
        <v/>
      </c>
      <c r="BQ2443" s="18" t="str">
        <f t="shared" si="2438"/>
        <v/>
      </c>
      <c r="BR2443" s="18" t="str">
        <f t="shared" si="2438"/>
        <v/>
      </c>
      <c r="BS2443" s="18" t="str">
        <f t="shared" si="2438"/>
        <v/>
      </c>
      <c r="BT2443" s="18" t="str">
        <f t="shared" si="2438"/>
        <v/>
      </c>
      <c r="BU2443" s="18" t="str">
        <f t="shared" si="2438"/>
        <v/>
      </c>
      <c r="BV2443" s="18" t="str">
        <f t="shared" si="2438"/>
        <v/>
      </c>
      <c r="BW2443" s="18" t="str">
        <f t="shared" si="2438"/>
        <v/>
      </c>
      <c r="BX2443" s="18" t="str">
        <f t="shared" si="2438"/>
        <v/>
      </c>
      <c r="BY2443" s="18" t="str">
        <f t="shared" si="2438"/>
        <v/>
      </c>
      <c r="BZ2443" s="18" t="str">
        <f t="shared" si="2438"/>
        <v/>
      </c>
      <c r="CA2443" s="18" t="str">
        <f>IF(BY2443&lt;&gt;"",BY2443-LOOKUP(2,1/(LEN($AQ$1:AQ2443)&gt;0),$AQ$1:AQ2443),"")</f>
        <v/>
      </c>
    </row>
    <row r="2444" spans="1:79" x14ac:dyDescent="0.25">
      <c r="A2444" s="21">
        <v>62735</v>
      </c>
      <c r="B2444" s="21">
        <v>2</v>
      </c>
      <c r="C2444" s="22" t="s">
        <v>2890</v>
      </c>
      <c r="D2444" s="21">
        <v>332</v>
      </c>
      <c r="E2444" s="23">
        <v>0.71875</v>
      </c>
      <c r="F2444" s="22" t="s">
        <v>666</v>
      </c>
      <c r="G2444" s="22" t="b">
        <v>1</v>
      </c>
      <c r="H2444" s="24">
        <v>43532.7190162037</v>
      </c>
      <c r="I2444" s="25" t="s">
        <v>471</v>
      </c>
      <c r="J2444" s="22" t="s">
        <v>472</v>
      </c>
      <c r="K2444" s="11">
        <v>0</v>
      </c>
      <c r="L2444" s="11">
        <v>3193</v>
      </c>
      <c r="M2444" s="11">
        <v>2897</v>
      </c>
      <c r="N2444" s="11">
        <v>1.3933743048255565E-11</v>
      </c>
      <c r="O2444" s="11">
        <v>68</v>
      </c>
      <c r="P2444" s="14">
        <v>0.24999993955963706</v>
      </c>
      <c r="Q2444" s="11">
        <v>1640.7824838269007</v>
      </c>
      <c r="R2444" s="15">
        <v>0.18888048902711413</v>
      </c>
      <c r="S2444" s="11">
        <v>0</v>
      </c>
      <c r="T2444" s="11">
        <v>44.999999832361937</v>
      </c>
      <c r="U2444" s="11">
        <v>0</v>
      </c>
      <c r="V2444" s="11">
        <v>0</v>
      </c>
      <c r="W2444" s="22"/>
      <c r="X2444" s="21">
        <v>0</v>
      </c>
      <c r="Y2444" s="22">
        <v>0.5</v>
      </c>
      <c r="Z2444" s="22">
        <v>0</v>
      </c>
      <c r="AA2444" s="22">
        <v>0</v>
      </c>
      <c r="AB2444" s="22">
        <v>0</v>
      </c>
      <c r="AC2444" s="22">
        <v>1</v>
      </c>
      <c r="AD2444" s="22">
        <v>1</v>
      </c>
      <c r="AE2444" s="22">
        <v>0</v>
      </c>
      <c r="AF2444" s="22">
        <v>1640.7824838269007</v>
      </c>
      <c r="AG2444" s="21">
        <v>0</v>
      </c>
      <c r="AH2444" s="22">
        <v>0</v>
      </c>
      <c r="AI2444" s="22">
        <v>0</v>
      </c>
      <c r="AJ2444" s="22">
        <v>1640.7824838269007</v>
      </c>
      <c r="AK2444" s="22">
        <v>8570.3152119992501</v>
      </c>
      <c r="AL2444" s="22">
        <v>0</v>
      </c>
      <c r="AM2444" s="22">
        <v>48</v>
      </c>
      <c r="AN2444" s="22">
        <v>0</v>
      </c>
      <c r="AO2444" s="22">
        <v>0</v>
      </c>
      <c r="AQ2444" s="18" t="str">
        <f t="shared" ref="AQ2444:BZ2444" si="2439">IF(OR(AND(AQ$2&gt;$O2443,AQ$2&lt;=$O2444),AND(AQ$2&lt;=$O2443,$O2442&gt;$O2443),AND(AQ$2&gt;$O2444,$O2445&lt;$O2444)),$H2443+((AQ$1-$Q2443)/$U2444/86000),"")</f>
        <v/>
      </c>
      <c r="AR2444" s="18" t="str">
        <f t="shared" si="2439"/>
        <v/>
      </c>
      <c r="AS2444" s="18" t="str">
        <f t="shared" si="2439"/>
        <v/>
      </c>
      <c r="AT2444" s="18" t="str">
        <f t="shared" si="2439"/>
        <v/>
      </c>
      <c r="AU2444" s="18" t="str">
        <f t="shared" si="2439"/>
        <v/>
      </c>
      <c r="AV2444" s="18" t="str">
        <f t="shared" si="2439"/>
        <v/>
      </c>
      <c r="AW2444" s="18" t="str">
        <f t="shared" si="2439"/>
        <v/>
      </c>
      <c r="AX2444" s="18" t="str">
        <f t="shared" si="2439"/>
        <v/>
      </c>
      <c r="AY2444" s="18" t="str">
        <f t="shared" si="2439"/>
        <v/>
      </c>
      <c r="AZ2444" s="18" t="str">
        <f t="shared" si="2439"/>
        <v/>
      </c>
      <c r="BA2444" s="18" t="str">
        <f t="shared" si="2439"/>
        <v/>
      </c>
      <c r="BB2444" s="18" t="str">
        <f t="shared" si="2439"/>
        <v/>
      </c>
      <c r="BC2444" s="18" t="str">
        <f t="shared" si="2439"/>
        <v/>
      </c>
      <c r="BD2444" s="18" t="str">
        <f t="shared" si="2439"/>
        <v/>
      </c>
      <c r="BE2444" s="18" t="str">
        <f t="shared" si="2439"/>
        <v/>
      </c>
      <c r="BF2444" s="18" t="str">
        <f t="shared" si="2439"/>
        <v/>
      </c>
      <c r="BG2444" s="18" t="str">
        <f t="shared" si="2439"/>
        <v/>
      </c>
      <c r="BH2444" s="18" t="str">
        <f t="shared" si="2439"/>
        <v/>
      </c>
      <c r="BI2444" s="18" t="str">
        <f t="shared" si="2439"/>
        <v/>
      </c>
      <c r="BJ2444" s="18" t="str">
        <f t="shared" si="2439"/>
        <v/>
      </c>
      <c r="BK2444" s="18" t="str">
        <f t="shared" si="2439"/>
        <v/>
      </c>
      <c r="BL2444" s="18" t="str">
        <f t="shared" si="2439"/>
        <v/>
      </c>
      <c r="BM2444" s="18" t="str">
        <f t="shared" si="2439"/>
        <v/>
      </c>
      <c r="BN2444" s="18" t="str">
        <f t="shared" si="2439"/>
        <v/>
      </c>
      <c r="BO2444" s="18" t="str">
        <f t="shared" si="2439"/>
        <v/>
      </c>
      <c r="BP2444" s="18" t="str">
        <f t="shared" si="2439"/>
        <v/>
      </c>
      <c r="BQ2444" s="18" t="str">
        <f t="shared" si="2439"/>
        <v/>
      </c>
      <c r="BR2444" s="18" t="str">
        <f t="shared" si="2439"/>
        <v/>
      </c>
      <c r="BS2444" s="18" t="str">
        <f t="shared" si="2439"/>
        <v/>
      </c>
      <c r="BT2444" s="18" t="str">
        <f t="shared" si="2439"/>
        <v/>
      </c>
      <c r="BU2444" s="18" t="str">
        <f t="shared" si="2439"/>
        <v/>
      </c>
      <c r="BV2444" s="18" t="str">
        <f t="shared" si="2439"/>
        <v/>
      </c>
      <c r="BW2444" s="18" t="str">
        <f t="shared" si="2439"/>
        <v/>
      </c>
      <c r="BX2444" s="18" t="str">
        <f t="shared" si="2439"/>
        <v/>
      </c>
      <c r="BY2444" s="18" t="str">
        <f t="shared" si="2439"/>
        <v/>
      </c>
      <c r="BZ2444" s="18" t="str">
        <f t="shared" si="2439"/>
        <v/>
      </c>
      <c r="CA2444" s="18" t="str">
        <f>IF(BY2444&lt;&gt;"",BY2444-LOOKUP(2,1/(LEN($AQ$1:AQ2444)&gt;0),$AQ$1:AQ2444),"")</f>
        <v/>
      </c>
    </row>
    <row r="2445" spans="1:79" x14ac:dyDescent="0.25">
      <c r="A2445" s="21">
        <v>62736</v>
      </c>
      <c r="B2445" s="21">
        <v>2</v>
      </c>
      <c r="C2445" s="22" t="s">
        <v>2891</v>
      </c>
      <c r="D2445" s="21">
        <v>332</v>
      </c>
      <c r="E2445" s="23">
        <v>0.71944444444444444</v>
      </c>
      <c r="F2445" s="22" t="s">
        <v>666</v>
      </c>
      <c r="G2445" s="22" t="b">
        <v>1</v>
      </c>
      <c r="H2445" s="24">
        <v>43532.719537037039</v>
      </c>
      <c r="I2445" s="25" t="s">
        <v>203</v>
      </c>
      <c r="J2445" s="22" t="s">
        <v>204</v>
      </c>
      <c r="K2445" s="11">
        <v>0</v>
      </c>
      <c r="L2445" s="11">
        <v>3194</v>
      </c>
      <c r="M2445" s="11">
        <v>2901</v>
      </c>
      <c r="N2445" s="11">
        <v>8.0078166320163291E-12</v>
      </c>
      <c r="O2445" s="11">
        <v>69</v>
      </c>
      <c r="P2445" s="14">
        <v>0.49999994364277134</v>
      </c>
      <c r="Q2445" s="11">
        <v>1709.7796991022312</v>
      </c>
      <c r="R2445" s="15">
        <v>0.19682317971961688</v>
      </c>
      <c r="S2445" s="11">
        <v>68.997215275330518</v>
      </c>
      <c r="T2445" s="11">
        <v>45.000000461004674</v>
      </c>
      <c r="U2445" s="11">
        <v>1.533271434855227</v>
      </c>
      <c r="V2445" s="11">
        <v>5.5197771654788177</v>
      </c>
      <c r="W2445" s="22"/>
      <c r="X2445" s="21">
        <v>0</v>
      </c>
      <c r="Y2445" s="22">
        <v>0</v>
      </c>
      <c r="Z2445" s="22">
        <v>0</v>
      </c>
      <c r="AA2445" s="22">
        <v>0</v>
      </c>
      <c r="AB2445" s="22">
        <v>0</v>
      </c>
      <c r="AC2445" s="22">
        <v>0</v>
      </c>
      <c r="AD2445" s="22">
        <v>0</v>
      </c>
      <c r="AE2445" s="22">
        <v>0</v>
      </c>
      <c r="AF2445" s="22">
        <v>1709.7796991022312</v>
      </c>
      <c r="AG2445" s="21">
        <v>0</v>
      </c>
      <c r="AH2445" s="22">
        <v>0</v>
      </c>
      <c r="AI2445" s="22">
        <v>0</v>
      </c>
      <c r="AJ2445" s="22">
        <v>1709.7796991022312</v>
      </c>
      <c r="AK2445" s="22">
        <v>8570.3152119992501</v>
      </c>
      <c r="AL2445" s="22">
        <v>0</v>
      </c>
      <c r="AM2445" s="22">
        <v>47</v>
      </c>
      <c r="AN2445" s="22">
        <v>0</v>
      </c>
      <c r="AO2445" s="22">
        <v>0</v>
      </c>
      <c r="AQ2445" s="18" t="str">
        <f t="shared" ref="AQ2445:BZ2445" si="2440">IF(OR(AND(AQ$2&gt;$O2444,AQ$2&lt;=$O2445),AND(AQ$2&lt;=$O2444,$O2443&gt;$O2444),AND(AQ$2&gt;$O2445,$O2446&lt;$O2445)),$H2444+((AQ$1-$Q2444)/$U2445/86000),"")</f>
        <v/>
      </c>
      <c r="AR2445" s="18" t="str">
        <f t="shared" si="2440"/>
        <v/>
      </c>
      <c r="AS2445" s="18" t="str">
        <f t="shared" si="2440"/>
        <v/>
      </c>
      <c r="AT2445" s="18" t="str">
        <f t="shared" si="2440"/>
        <v/>
      </c>
      <c r="AU2445" s="18" t="str">
        <f t="shared" si="2440"/>
        <v/>
      </c>
      <c r="AV2445" s="18" t="str">
        <f t="shared" si="2440"/>
        <v/>
      </c>
      <c r="AW2445" s="18" t="str">
        <f t="shared" si="2440"/>
        <v/>
      </c>
      <c r="AX2445" s="18" t="str">
        <f t="shared" si="2440"/>
        <v/>
      </c>
      <c r="AY2445" s="18" t="str">
        <f t="shared" si="2440"/>
        <v/>
      </c>
      <c r="AZ2445" s="18" t="str">
        <f t="shared" si="2440"/>
        <v/>
      </c>
      <c r="BA2445" s="18" t="str">
        <f t="shared" si="2440"/>
        <v/>
      </c>
      <c r="BB2445" s="18" t="str">
        <f t="shared" si="2440"/>
        <v/>
      </c>
      <c r="BC2445" s="18" t="str">
        <f t="shared" si="2440"/>
        <v/>
      </c>
      <c r="BD2445" s="18" t="str">
        <f t="shared" si="2440"/>
        <v/>
      </c>
      <c r="BE2445" s="18" t="str">
        <f t="shared" si="2440"/>
        <v/>
      </c>
      <c r="BF2445" s="18" t="str">
        <f t="shared" si="2440"/>
        <v/>
      </c>
      <c r="BG2445" s="18" t="str">
        <f t="shared" si="2440"/>
        <v/>
      </c>
      <c r="BH2445" s="18" t="str">
        <f t="shared" si="2440"/>
        <v/>
      </c>
      <c r="BI2445" s="18" t="str">
        <f t="shared" si="2440"/>
        <v/>
      </c>
      <c r="BJ2445" s="18" t="str">
        <f t="shared" si="2440"/>
        <v/>
      </c>
      <c r="BK2445" s="18" t="str">
        <f t="shared" si="2440"/>
        <v/>
      </c>
      <c r="BL2445" s="18" t="str">
        <f t="shared" si="2440"/>
        <v/>
      </c>
      <c r="BM2445" s="18" t="str">
        <f t="shared" si="2440"/>
        <v/>
      </c>
      <c r="BN2445" s="18" t="str">
        <f t="shared" si="2440"/>
        <v/>
      </c>
      <c r="BO2445" s="18" t="str">
        <f t="shared" si="2440"/>
        <v/>
      </c>
      <c r="BP2445" s="18" t="str">
        <f t="shared" si="2440"/>
        <v/>
      </c>
      <c r="BQ2445" s="18" t="str">
        <f t="shared" si="2440"/>
        <v/>
      </c>
      <c r="BR2445" s="18" t="str">
        <f t="shared" si="2440"/>
        <v/>
      </c>
      <c r="BS2445" s="18" t="str">
        <f t="shared" si="2440"/>
        <v/>
      </c>
      <c r="BT2445" s="18" t="str">
        <f t="shared" si="2440"/>
        <v/>
      </c>
      <c r="BU2445" s="18" t="str">
        <f t="shared" si="2440"/>
        <v/>
      </c>
      <c r="BV2445" s="18" t="str">
        <f t="shared" si="2440"/>
        <v/>
      </c>
      <c r="BW2445" s="18" t="str">
        <f t="shared" si="2440"/>
        <v/>
      </c>
      <c r="BX2445" s="18" t="str">
        <f t="shared" si="2440"/>
        <v/>
      </c>
      <c r="BY2445" s="18" t="str">
        <f t="shared" si="2440"/>
        <v/>
      </c>
      <c r="BZ2445" s="18" t="str">
        <f t="shared" si="2440"/>
        <v/>
      </c>
      <c r="CA2445" s="18" t="str">
        <f>IF(BY2445&lt;&gt;"",BY2445-LOOKUP(2,1/(LEN($AQ$1:AQ2445)&gt;0),$AQ$1:AQ2445),"")</f>
        <v/>
      </c>
    </row>
    <row r="2446" spans="1:79" x14ac:dyDescent="0.25">
      <c r="A2446" s="21">
        <v>62738</v>
      </c>
      <c r="B2446" s="21">
        <v>2</v>
      </c>
      <c r="C2446" s="22" t="s">
        <v>2893</v>
      </c>
      <c r="D2446" s="21">
        <v>332</v>
      </c>
      <c r="E2446" s="23">
        <v>0.72013888888888888</v>
      </c>
      <c r="F2446" s="22" t="s">
        <v>666</v>
      </c>
      <c r="G2446" s="22" t="b">
        <v>1</v>
      </c>
      <c r="H2446" s="24">
        <v>43532.720057870371</v>
      </c>
      <c r="I2446" s="25" t="s">
        <v>175</v>
      </c>
      <c r="J2446" s="22" t="s">
        <v>176</v>
      </c>
      <c r="K2446" s="11">
        <v>0</v>
      </c>
      <c r="L2446" s="11">
        <v>3195</v>
      </c>
      <c r="M2446" s="11">
        <v>2905</v>
      </c>
      <c r="N2446" s="11">
        <v>2.7966962079517543E-11</v>
      </c>
      <c r="O2446" s="11">
        <v>70</v>
      </c>
      <c r="P2446" s="14">
        <v>0.47479467060605496</v>
      </c>
      <c r="Q2446" s="11">
        <v>1755.5960032463133</v>
      </c>
      <c r="R2446" s="15">
        <v>0.20209737420758181</v>
      </c>
      <c r="S2446" s="11">
        <v>45.816304144082096</v>
      </c>
      <c r="T2446" s="11">
        <v>44.999999832361937</v>
      </c>
      <c r="U2446" s="11">
        <v>1.0181400958835807</v>
      </c>
      <c r="V2446" s="11">
        <v>3.6653043451808904</v>
      </c>
      <c r="W2446" s="22"/>
      <c r="X2446" s="21">
        <v>0</v>
      </c>
      <c r="Y2446" s="22">
        <v>0</v>
      </c>
      <c r="Z2446" s="22">
        <v>0</v>
      </c>
      <c r="AA2446" s="22">
        <v>0</v>
      </c>
      <c r="AB2446" s="22">
        <v>0</v>
      </c>
      <c r="AC2446" s="22">
        <v>0</v>
      </c>
      <c r="AD2446" s="22">
        <v>0</v>
      </c>
      <c r="AE2446" s="22">
        <v>0</v>
      </c>
      <c r="AF2446" s="22">
        <v>1755.5960032463133</v>
      </c>
      <c r="AG2446" s="21">
        <v>0</v>
      </c>
      <c r="AH2446" s="22">
        <v>0</v>
      </c>
      <c r="AI2446" s="22">
        <v>0</v>
      </c>
      <c r="AJ2446" s="22">
        <v>1755.5960032463133</v>
      </c>
      <c r="AK2446" s="22">
        <v>8570.3152119992501</v>
      </c>
      <c r="AL2446" s="22">
        <v>0</v>
      </c>
      <c r="AM2446" s="22">
        <v>46</v>
      </c>
      <c r="AN2446" s="22">
        <v>0</v>
      </c>
      <c r="AO2446" s="22">
        <v>0</v>
      </c>
      <c r="AQ2446" s="18" t="str">
        <f t="shared" ref="AQ2446:BZ2446" si="2441">IF(OR(AND(AQ$2&gt;$O2445,AQ$2&lt;=$O2446),AND(AQ$2&lt;=$O2445,$O2444&gt;$O2445),AND(AQ$2&gt;$O2446,$O2447&lt;$O2446)),$H2445+((AQ$1-$Q2445)/$U2446/86000),"")</f>
        <v/>
      </c>
      <c r="AR2446" s="18" t="str">
        <f t="shared" si="2441"/>
        <v/>
      </c>
      <c r="AS2446" s="18" t="str">
        <f t="shared" si="2441"/>
        <v/>
      </c>
      <c r="AT2446" s="18" t="str">
        <f t="shared" si="2441"/>
        <v/>
      </c>
      <c r="AU2446" s="18" t="str">
        <f t="shared" si="2441"/>
        <v/>
      </c>
      <c r="AV2446" s="18" t="str">
        <f t="shared" si="2441"/>
        <v/>
      </c>
      <c r="AW2446" s="18" t="str">
        <f t="shared" si="2441"/>
        <v/>
      </c>
      <c r="AX2446" s="18" t="str">
        <f t="shared" si="2441"/>
        <v/>
      </c>
      <c r="AY2446" s="18" t="str">
        <f t="shared" si="2441"/>
        <v/>
      </c>
      <c r="AZ2446" s="18" t="str">
        <f t="shared" si="2441"/>
        <v/>
      </c>
      <c r="BA2446" s="18" t="str">
        <f t="shared" si="2441"/>
        <v/>
      </c>
      <c r="BB2446" s="18" t="str">
        <f t="shared" si="2441"/>
        <v/>
      </c>
      <c r="BC2446" s="18" t="str">
        <f t="shared" si="2441"/>
        <v/>
      </c>
      <c r="BD2446" s="18" t="str">
        <f t="shared" si="2441"/>
        <v/>
      </c>
      <c r="BE2446" s="18" t="str">
        <f t="shared" si="2441"/>
        <v/>
      </c>
      <c r="BF2446" s="18" t="str">
        <f t="shared" si="2441"/>
        <v/>
      </c>
      <c r="BG2446" s="18" t="str">
        <f t="shared" si="2441"/>
        <v/>
      </c>
      <c r="BH2446" s="18" t="str">
        <f t="shared" si="2441"/>
        <v/>
      </c>
      <c r="BI2446" s="18" t="str">
        <f t="shared" si="2441"/>
        <v/>
      </c>
      <c r="BJ2446" s="18" t="str">
        <f t="shared" si="2441"/>
        <v/>
      </c>
      <c r="BK2446" s="18" t="str">
        <f t="shared" si="2441"/>
        <v/>
      </c>
      <c r="BL2446" s="18" t="str">
        <f t="shared" si="2441"/>
        <v/>
      </c>
      <c r="BM2446" s="18" t="str">
        <f t="shared" si="2441"/>
        <v/>
      </c>
      <c r="BN2446" s="18" t="str">
        <f t="shared" si="2441"/>
        <v/>
      </c>
      <c r="BO2446" s="18" t="str">
        <f t="shared" si="2441"/>
        <v/>
      </c>
      <c r="BP2446" s="18" t="str">
        <f t="shared" si="2441"/>
        <v/>
      </c>
      <c r="BQ2446" s="18" t="str">
        <f t="shared" si="2441"/>
        <v/>
      </c>
      <c r="BR2446" s="18" t="str">
        <f t="shared" si="2441"/>
        <v/>
      </c>
      <c r="BS2446" s="18" t="str">
        <f t="shared" si="2441"/>
        <v/>
      </c>
      <c r="BT2446" s="18" t="str">
        <f t="shared" si="2441"/>
        <v/>
      </c>
      <c r="BU2446" s="18" t="str">
        <f t="shared" si="2441"/>
        <v/>
      </c>
      <c r="BV2446" s="18" t="str">
        <f t="shared" si="2441"/>
        <v/>
      </c>
      <c r="BW2446" s="18" t="str">
        <f t="shared" si="2441"/>
        <v/>
      </c>
      <c r="BX2446" s="18" t="str">
        <f t="shared" si="2441"/>
        <v/>
      </c>
      <c r="BY2446" s="18" t="str">
        <f t="shared" si="2441"/>
        <v/>
      </c>
      <c r="BZ2446" s="18" t="str">
        <f t="shared" si="2441"/>
        <v/>
      </c>
      <c r="CA2446" s="18" t="str">
        <f>IF(BY2446&lt;&gt;"",BY2446-LOOKUP(2,1/(LEN($AQ$1:AQ2446)&gt;0),$AQ$1:AQ2446),"")</f>
        <v/>
      </c>
    </row>
    <row r="2447" spans="1:79" x14ac:dyDescent="0.25">
      <c r="A2447" s="21">
        <v>62739</v>
      </c>
      <c r="B2447" s="21">
        <v>2</v>
      </c>
      <c r="C2447" s="22" t="s">
        <v>2894</v>
      </c>
      <c r="D2447" s="21">
        <v>332</v>
      </c>
      <c r="E2447" s="23">
        <v>0.72013888888888888</v>
      </c>
      <c r="F2447" s="22" t="s">
        <v>666</v>
      </c>
      <c r="G2447" s="22" t="b">
        <v>1</v>
      </c>
      <c r="H2447" s="24">
        <v>43532.720578703702</v>
      </c>
      <c r="I2447" s="25" t="s">
        <v>139</v>
      </c>
      <c r="J2447" s="22" t="s">
        <v>140</v>
      </c>
      <c r="K2447" s="11">
        <v>0</v>
      </c>
      <c r="L2447" s="11">
        <v>3196</v>
      </c>
      <c r="M2447" s="11">
        <v>2908</v>
      </c>
      <c r="N2447" s="11">
        <v>1.0558665053395089E-10</v>
      </c>
      <c r="O2447" s="11">
        <v>74</v>
      </c>
      <c r="P2447" s="14">
        <v>0.52165290437200751</v>
      </c>
      <c r="Q2447" s="11">
        <v>2008.5185113176724</v>
      </c>
      <c r="R2447" s="15">
        <v>0.23121282825549469</v>
      </c>
      <c r="S2447" s="11">
        <v>252.92250807135906</v>
      </c>
      <c r="T2447" s="11">
        <v>44.999999832361937</v>
      </c>
      <c r="U2447" s="11">
        <v>5.6205002003015299</v>
      </c>
      <c r="V2447" s="11">
        <v>20.233800721085508</v>
      </c>
      <c r="W2447" s="22"/>
      <c r="X2447" s="21">
        <v>0</v>
      </c>
      <c r="Y2447" s="22">
        <v>0</v>
      </c>
      <c r="Z2447" s="22">
        <v>0</v>
      </c>
      <c r="AA2447" s="22">
        <v>0</v>
      </c>
      <c r="AB2447" s="22">
        <v>0</v>
      </c>
      <c r="AC2447" s="22">
        <v>0</v>
      </c>
      <c r="AD2447" s="22">
        <v>0</v>
      </c>
      <c r="AE2447" s="22">
        <v>0</v>
      </c>
      <c r="AF2447" s="22">
        <v>2008.5185113176724</v>
      </c>
      <c r="AG2447" s="21">
        <v>0</v>
      </c>
      <c r="AH2447" s="22">
        <v>0</v>
      </c>
      <c r="AI2447" s="22">
        <v>0</v>
      </c>
      <c r="AJ2447" s="22">
        <v>2008.5185113176724</v>
      </c>
      <c r="AK2447" s="22">
        <v>8570.3152119992501</v>
      </c>
      <c r="AL2447" s="22">
        <v>0</v>
      </c>
      <c r="AM2447" s="22">
        <v>45</v>
      </c>
      <c r="AN2447" s="22">
        <v>0</v>
      </c>
      <c r="AO2447" s="22">
        <v>0</v>
      </c>
      <c r="AQ2447" s="18" t="str">
        <f t="shared" ref="AQ2447:BZ2447" si="2442">IF(OR(AND(AQ$2&gt;$O2446,AQ$2&lt;=$O2447),AND(AQ$2&lt;=$O2446,$O2445&gt;$O2446),AND(AQ$2&gt;$O2447,$O2448&lt;$O2447)),$H2446+((AQ$1-$Q2446)/$U2447/86000),"")</f>
        <v/>
      </c>
      <c r="AR2447" s="18" t="str">
        <f t="shared" si="2442"/>
        <v/>
      </c>
      <c r="AS2447" s="18" t="str">
        <f t="shared" si="2442"/>
        <v/>
      </c>
      <c r="AT2447" s="18" t="str">
        <f t="shared" si="2442"/>
        <v/>
      </c>
      <c r="AU2447" s="18" t="str">
        <f t="shared" si="2442"/>
        <v/>
      </c>
      <c r="AV2447" s="18" t="str">
        <f t="shared" si="2442"/>
        <v/>
      </c>
      <c r="AW2447" s="18">
        <f t="shared" si="2442"/>
        <v>43532.720108667767</v>
      </c>
      <c r="AX2447" s="18" t="str">
        <f t="shared" si="2442"/>
        <v/>
      </c>
      <c r="AY2447" s="18" t="str">
        <f t="shared" si="2442"/>
        <v/>
      </c>
      <c r="AZ2447" s="18" t="str">
        <f t="shared" si="2442"/>
        <v/>
      </c>
      <c r="BA2447" s="18" t="str">
        <f t="shared" si="2442"/>
        <v/>
      </c>
      <c r="BB2447" s="18" t="str">
        <f t="shared" si="2442"/>
        <v/>
      </c>
      <c r="BC2447" s="18" t="str">
        <f t="shared" si="2442"/>
        <v/>
      </c>
      <c r="BD2447" s="18" t="str">
        <f t="shared" si="2442"/>
        <v/>
      </c>
      <c r="BE2447" s="18" t="str">
        <f t="shared" si="2442"/>
        <v/>
      </c>
      <c r="BF2447" s="18" t="str">
        <f t="shared" si="2442"/>
        <v/>
      </c>
      <c r="BG2447" s="18" t="str">
        <f t="shared" si="2442"/>
        <v/>
      </c>
      <c r="BH2447" s="18" t="str">
        <f t="shared" si="2442"/>
        <v/>
      </c>
      <c r="BI2447" s="18" t="str">
        <f t="shared" si="2442"/>
        <v/>
      </c>
      <c r="BJ2447" s="18" t="str">
        <f t="shared" si="2442"/>
        <v/>
      </c>
      <c r="BK2447" s="18" t="str">
        <f t="shared" si="2442"/>
        <v/>
      </c>
      <c r="BL2447" s="18" t="str">
        <f t="shared" si="2442"/>
        <v/>
      </c>
      <c r="BM2447" s="18" t="str">
        <f t="shared" si="2442"/>
        <v/>
      </c>
      <c r="BN2447" s="18" t="str">
        <f t="shared" si="2442"/>
        <v/>
      </c>
      <c r="BO2447" s="18" t="str">
        <f t="shared" si="2442"/>
        <v/>
      </c>
      <c r="BP2447" s="18" t="str">
        <f t="shared" si="2442"/>
        <v/>
      </c>
      <c r="BQ2447" s="18" t="str">
        <f t="shared" si="2442"/>
        <v/>
      </c>
      <c r="BR2447" s="18" t="str">
        <f t="shared" si="2442"/>
        <v/>
      </c>
      <c r="BS2447" s="18" t="str">
        <f t="shared" si="2442"/>
        <v/>
      </c>
      <c r="BT2447" s="18" t="str">
        <f t="shared" si="2442"/>
        <v/>
      </c>
      <c r="BU2447" s="18" t="str">
        <f t="shared" si="2442"/>
        <v/>
      </c>
      <c r="BV2447" s="18" t="str">
        <f t="shared" si="2442"/>
        <v/>
      </c>
      <c r="BW2447" s="18" t="str">
        <f t="shared" si="2442"/>
        <v/>
      </c>
      <c r="BX2447" s="18" t="str">
        <f t="shared" si="2442"/>
        <v/>
      </c>
      <c r="BY2447" s="18" t="str">
        <f t="shared" si="2442"/>
        <v/>
      </c>
      <c r="BZ2447" s="18" t="str">
        <f t="shared" si="2442"/>
        <v/>
      </c>
      <c r="CA2447" s="18" t="str">
        <f>IF(BY2447&lt;&gt;"",BY2447-LOOKUP(2,1/(LEN($AQ$1:AQ2447)&gt;0),$AQ$1:AQ2447),"")</f>
        <v/>
      </c>
    </row>
    <row r="2448" spans="1:79" x14ac:dyDescent="0.25">
      <c r="A2448" s="21">
        <v>62741</v>
      </c>
      <c r="B2448" s="21">
        <v>2</v>
      </c>
      <c r="C2448" s="22" t="s">
        <v>2896</v>
      </c>
      <c r="D2448" s="21">
        <v>332</v>
      </c>
      <c r="E2448" s="23">
        <v>0.72083333333333333</v>
      </c>
      <c r="F2448" s="22" t="s">
        <v>666</v>
      </c>
      <c r="G2448" s="22" t="b">
        <v>1</v>
      </c>
      <c r="H2448" s="24">
        <v>43532.721099537041</v>
      </c>
      <c r="I2448" s="25" t="s">
        <v>725</v>
      </c>
      <c r="J2448" s="22" t="s">
        <v>726</v>
      </c>
      <c r="K2448" s="11">
        <v>0</v>
      </c>
      <c r="L2448" s="11">
        <v>3197</v>
      </c>
      <c r="M2448" s="11">
        <v>2911</v>
      </c>
      <c r="N2448" s="11">
        <v>1.1546319456101628E-13</v>
      </c>
      <c r="O2448" s="11">
        <v>77</v>
      </c>
      <c r="P2448" s="14">
        <v>0.49999999116469257</v>
      </c>
      <c r="Q2448" s="11">
        <v>2144.1013679047696</v>
      </c>
      <c r="R2448" s="15">
        <v>0.24682059863840045</v>
      </c>
      <c r="S2448" s="11">
        <v>135.58285658709724</v>
      </c>
      <c r="T2448" s="11">
        <v>45.000000461004674</v>
      </c>
      <c r="U2448" s="11">
        <v>3.0129523377358249</v>
      </c>
      <c r="V2448" s="11">
        <v>10.84662841584897</v>
      </c>
      <c r="W2448" s="22"/>
      <c r="X2448" s="21">
        <v>0</v>
      </c>
      <c r="Y2448" s="22">
        <v>0</v>
      </c>
      <c r="Z2448" s="22">
        <v>0</v>
      </c>
      <c r="AA2448" s="22">
        <v>0</v>
      </c>
      <c r="AB2448" s="22">
        <v>0</v>
      </c>
      <c r="AC2448" s="22">
        <v>0</v>
      </c>
      <c r="AD2448" s="22">
        <v>0</v>
      </c>
      <c r="AE2448" s="22">
        <v>0</v>
      </c>
      <c r="AF2448" s="22">
        <v>2144.1013679047696</v>
      </c>
      <c r="AG2448" s="21">
        <v>0</v>
      </c>
      <c r="AH2448" s="22">
        <v>0</v>
      </c>
      <c r="AI2448" s="22">
        <v>0</v>
      </c>
      <c r="AJ2448" s="22">
        <v>2144.1013679047696</v>
      </c>
      <c r="AK2448" s="22">
        <v>8570.3152119992501</v>
      </c>
      <c r="AL2448" s="22">
        <v>0</v>
      </c>
      <c r="AM2448" s="22">
        <v>44</v>
      </c>
      <c r="AN2448" s="22">
        <v>0</v>
      </c>
      <c r="AO2448" s="22">
        <v>0</v>
      </c>
      <c r="AQ2448" s="18" t="str">
        <f t="shared" ref="AQ2448:BZ2448" si="2443">IF(OR(AND(AQ$2&gt;$O2447,AQ$2&lt;=$O2448),AND(AQ$2&lt;=$O2447,$O2446&gt;$O2447),AND(AQ$2&gt;$O2448,$O2449&lt;$O2448)),$H2447+((AQ$1-$Q2447)/$U2448/86000),"")</f>
        <v/>
      </c>
      <c r="AR2448" s="18" t="str">
        <f t="shared" si="2443"/>
        <v/>
      </c>
      <c r="AS2448" s="18" t="str">
        <f t="shared" si="2443"/>
        <v/>
      </c>
      <c r="AT2448" s="18" t="str">
        <f t="shared" si="2443"/>
        <v/>
      </c>
      <c r="AU2448" s="18" t="str">
        <f t="shared" si="2443"/>
        <v/>
      </c>
      <c r="AV2448" s="18" t="str">
        <f t="shared" si="2443"/>
        <v/>
      </c>
      <c r="AW2448" s="18" t="str">
        <f t="shared" si="2443"/>
        <v/>
      </c>
      <c r="AX2448" s="18">
        <f t="shared" si="2443"/>
        <v>43532.720755861199</v>
      </c>
      <c r="AY2448" s="18" t="str">
        <f t="shared" si="2443"/>
        <v/>
      </c>
      <c r="AZ2448" s="18" t="str">
        <f t="shared" si="2443"/>
        <v/>
      </c>
      <c r="BA2448" s="18" t="str">
        <f t="shared" si="2443"/>
        <v/>
      </c>
      <c r="BB2448" s="18" t="str">
        <f t="shared" si="2443"/>
        <v/>
      </c>
      <c r="BC2448" s="18" t="str">
        <f t="shared" si="2443"/>
        <v/>
      </c>
      <c r="BD2448" s="18" t="str">
        <f t="shared" si="2443"/>
        <v/>
      </c>
      <c r="BE2448" s="18" t="str">
        <f t="shared" si="2443"/>
        <v/>
      </c>
      <c r="BF2448" s="18" t="str">
        <f t="shared" si="2443"/>
        <v/>
      </c>
      <c r="BG2448" s="18" t="str">
        <f t="shared" si="2443"/>
        <v/>
      </c>
      <c r="BH2448" s="18" t="str">
        <f t="shared" si="2443"/>
        <v/>
      </c>
      <c r="BI2448" s="18" t="str">
        <f t="shared" si="2443"/>
        <v/>
      </c>
      <c r="BJ2448" s="18" t="str">
        <f t="shared" si="2443"/>
        <v/>
      </c>
      <c r="BK2448" s="18" t="str">
        <f t="shared" si="2443"/>
        <v/>
      </c>
      <c r="BL2448" s="18" t="str">
        <f t="shared" si="2443"/>
        <v/>
      </c>
      <c r="BM2448" s="18" t="str">
        <f t="shared" si="2443"/>
        <v/>
      </c>
      <c r="BN2448" s="18" t="str">
        <f t="shared" si="2443"/>
        <v/>
      </c>
      <c r="BO2448" s="18" t="str">
        <f t="shared" si="2443"/>
        <v/>
      </c>
      <c r="BP2448" s="18" t="str">
        <f t="shared" si="2443"/>
        <v/>
      </c>
      <c r="BQ2448" s="18" t="str">
        <f t="shared" si="2443"/>
        <v/>
      </c>
      <c r="BR2448" s="18" t="str">
        <f t="shared" si="2443"/>
        <v/>
      </c>
      <c r="BS2448" s="18" t="str">
        <f t="shared" si="2443"/>
        <v/>
      </c>
      <c r="BT2448" s="18" t="str">
        <f t="shared" si="2443"/>
        <v/>
      </c>
      <c r="BU2448" s="18" t="str">
        <f t="shared" si="2443"/>
        <v/>
      </c>
      <c r="BV2448" s="18" t="str">
        <f t="shared" si="2443"/>
        <v/>
      </c>
      <c r="BW2448" s="18" t="str">
        <f t="shared" si="2443"/>
        <v/>
      </c>
      <c r="BX2448" s="18" t="str">
        <f t="shared" si="2443"/>
        <v/>
      </c>
      <c r="BY2448" s="18" t="str">
        <f t="shared" si="2443"/>
        <v/>
      </c>
      <c r="BZ2448" s="18" t="str">
        <f t="shared" si="2443"/>
        <v/>
      </c>
      <c r="CA2448" s="18" t="str">
        <f>IF(BY2448&lt;&gt;"",BY2448-LOOKUP(2,1/(LEN($AQ$1:AQ2448)&gt;0),$AQ$1:AQ2448),"")</f>
        <v/>
      </c>
    </row>
    <row r="2449" spans="1:79" x14ac:dyDescent="0.25">
      <c r="A2449" s="21">
        <v>62742</v>
      </c>
      <c r="B2449" s="21">
        <v>2</v>
      </c>
      <c r="C2449" s="22" t="s">
        <v>2897</v>
      </c>
      <c r="D2449" s="21">
        <v>332</v>
      </c>
      <c r="E2449" s="23">
        <v>0.72152777777777777</v>
      </c>
      <c r="F2449" s="22" t="s">
        <v>666</v>
      </c>
      <c r="G2449" s="22" t="b">
        <v>1</v>
      </c>
      <c r="H2449" s="24">
        <v>43532.721620370372</v>
      </c>
      <c r="I2449" s="25" t="s">
        <v>177</v>
      </c>
      <c r="J2449" s="22" t="s">
        <v>178</v>
      </c>
      <c r="K2449" s="11">
        <v>0</v>
      </c>
      <c r="L2449" s="11">
        <v>3198</v>
      </c>
      <c r="M2449" s="11">
        <v>2914</v>
      </c>
      <c r="N2449" s="11">
        <v>5.9486637837835588E-11</v>
      </c>
      <c r="O2449" s="11">
        <v>81</v>
      </c>
      <c r="P2449" s="14">
        <v>0.58956026243112447</v>
      </c>
      <c r="Q2449" s="11">
        <v>2261.3776652531383</v>
      </c>
      <c r="R2449" s="15">
        <v>0.26032098922203495</v>
      </c>
      <c r="S2449" s="11">
        <v>117.27629734836864</v>
      </c>
      <c r="T2449" s="11">
        <v>44.999999832361937</v>
      </c>
      <c r="U2449" s="11">
        <v>2.6061399507834868</v>
      </c>
      <c r="V2449" s="11">
        <v>9.382103822820552</v>
      </c>
      <c r="W2449" s="22"/>
      <c r="X2449" s="21">
        <v>0</v>
      </c>
      <c r="Y2449" s="22">
        <v>0</v>
      </c>
      <c r="Z2449" s="22">
        <v>0</v>
      </c>
      <c r="AA2449" s="22">
        <v>0</v>
      </c>
      <c r="AB2449" s="22">
        <v>0</v>
      </c>
      <c r="AC2449" s="22">
        <v>0</v>
      </c>
      <c r="AD2449" s="22">
        <v>0</v>
      </c>
      <c r="AE2449" s="22">
        <v>0</v>
      </c>
      <c r="AF2449" s="22">
        <v>2261.3776652531383</v>
      </c>
      <c r="AG2449" s="21">
        <v>0</v>
      </c>
      <c r="AH2449" s="22">
        <v>0</v>
      </c>
      <c r="AI2449" s="22">
        <v>0</v>
      </c>
      <c r="AJ2449" s="22">
        <v>2261.3776652531383</v>
      </c>
      <c r="AK2449" s="22">
        <v>8570.3152119992501</v>
      </c>
      <c r="AL2449" s="22">
        <v>0</v>
      </c>
      <c r="AM2449" s="22">
        <v>43</v>
      </c>
      <c r="AN2449" s="22">
        <v>0</v>
      </c>
      <c r="AO2449" s="22">
        <v>0</v>
      </c>
      <c r="AQ2449" s="18" t="str">
        <f t="shared" ref="AQ2449:BZ2449" si="2444">IF(OR(AND(AQ$2&gt;$O2448,AQ$2&lt;=$O2449),AND(AQ$2&lt;=$O2448,$O2447&gt;$O2448),AND(AQ$2&gt;$O2449,$O2450&lt;$O2449)),$H2448+((AQ$1-$Q2448)/$U2449/86000),"")</f>
        <v/>
      </c>
      <c r="AR2449" s="18" t="str">
        <f t="shared" si="2444"/>
        <v/>
      </c>
      <c r="AS2449" s="18" t="str">
        <f t="shared" si="2444"/>
        <v/>
      </c>
      <c r="AT2449" s="18" t="str">
        <f t="shared" si="2444"/>
        <v/>
      </c>
      <c r="AU2449" s="18" t="str">
        <f t="shared" si="2444"/>
        <v/>
      </c>
      <c r="AV2449" s="18" t="str">
        <f t="shared" si="2444"/>
        <v/>
      </c>
      <c r="AW2449" s="18" t="str">
        <f t="shared" si="2444"/>
        <v/>
      </c>
      <c r="AX2449" s="18" t="str">
        <f t="shared" si="2444"/>
        <v/>
      </c>
      <c r="AY2449" s="18" t="str">
        <f t="shared" si="2444"/>
        <v/>
      </c>
      <c r="AZ2449" s="18" t="str">
        <f t="shared" si="2444"/>
        <v/>
      </c>
      <c r="BA2449" s="18" t="str">
        <f t="shared" si="2444"/>
        <v/>
      </c>
      <c r="BB2449" s="18" t="str">
        <f t="shared" si="2444"/>
        <v/>
      </c>
      <c r="BC2449" s="18" t="str">
        <f t="shared" si="2444"/>
        <v/>
      </c>
      <c r="BD2449" s="18" t="str">
        <f t="shared" si="2444"/>
        <v/>
      </c>
      <c r="BE2449" s="18" t="str">
        <f t="shared" si="2444"/>
        <v/>
      </c>
      <c r="BF2449" s="18" t="str">
        <f t="shared" si="2444"/>
        <v/>
      </c>
      <c r="BG2449" s="18" t="str">
        <f t="shared" si="2444"/>
        <v/>
      </c>
      <c r="BH2449" s="18" t="str">
        <f t="shared" si="2444"/>
        <v/>
      </c>
      <c r="BI2449" s="18" t="str">
        <f t="shared" si="2444"/>
        <v/>
      </c>
      <c r="BJ2449" s="18" t="str">
        <f t="shared" si="2444"/>
        <v/>
      </c>
      <c r="BK2449" s="18" t="str">
        <f t="shared" si="2444"/>
        <v/>
      </c>
      <c r="BL2449" s="18" t="str">
        <f t="shared" si="2444"/>
        <v/>
      </c>
      <c r="BM2449" s="18" t="str">
        <f t="shared" si="2444"/>
        <v/>
      </c>
      <c r="BN2449" s="18" t="str">
        <f t="shared" si="2444"/>
        <v/>
      </c>
      <c r="BO2449" s="18" t="str">
        <f t="shared" si="2444"/>
        <v/>
      </c>
      <c r="BP2449" s="18" t="str">
        <f t="shared" si="2444"/>
        <v/>
      </c>
      <c r="BQ2449" s="18" t="str">
        <f t="shared" si="2444"/>
        <v/>
      </c>
      <c r="BR2449" s="18" t="str">
        <f t="shared" si="2444"/>
        <v/>
      </c>
      <c r="BS2449" s="18" t="str">
        <f t="shared" si="2444"/>
        <v/>
      </c>
      <c r="BT2449" s="18" t="str">
        <f t="shared" si="2444"/>
        <v/>
      </c>
      <c r="BU2449" s="18" t="str">
        <f t="shared" si="2444"/>
        <v/>
      </c>
      <c r="BV2449" s="18" t="str">
        <f t="shared" si="2444"/>
        <v/>
      </c>
      <c r="BW2449" s="18" t="str">
        <f t="shared" si="2444"/>
        <v/>
      </c>
      <c r="BX2449" s="18" t="str">
        <f t="shared" si="2444"/>
        <v/>
      </c>
      <c r="BY2449" s="18" t="str">
        <f t="shared" si="2444"/>
        <v/>
      </c>
      <c r="BZ2449" s="18" t="str">
        <f t="shared" si="2444"/>
        <v/>
      </c>
      <c r="CA2449" s="18" t="str">
        <f>IF(BY2449&lt;&gt;"",BY2449-LOOKUP(2,1/(LEN($AQ$1:AQ2449)&gt;0),$AQ$1:AQ2449),"")</f>
        <v/>
      </c>
    </row>
    <row r="2450" spans="1:79" x14ac:dyDescent="0.25">
      <c r="A2450" s="21">
        <v>62744</v>
      </c>
      <c r="B2450" s="21">
        <v>2</v>
      </c>
      <c r="C2450" s="22" t="s">
        <v>2899</v>
      </c>
      <c r="D2450" s="21">
        <v>332</v>
      </c>
      <c r="E2450" s="23">
        <v>0.72222222222222221</v>
      </c>
      <c r="F2450" s="22" t="s">
        <v>666</v>
      </c>
      <c r="G2450" s="22" t="b">
        <v>1</v>
      </c>
      <c r="H2450" s="24">
        <v>43532.722141203703</v>
      </c>
      <c r="I2450" s="25" t="s">
        <v>143</v>
      </c>
      <c r="J2450" s="22" t="s">
        <v>144</v>
      </c>
      <c r="K2450" s="11">
        <v>0</v>
      </c>
      <c r="L2450" s="11">
        <v>3199</v>
      </c>
      <c r="M2450" s="11">
        <v>2917</v>
      </c>
      <c r="N2450" s="11">
        <v>1.8715695659921039E-11</v>
      </c>
      <c r="O2450" s="11">
        <v>83</v>
      </c>
      <c r="P2450" s="14">
        <v>0.2499999645638146</v>
      </c>
      <c r="Q2450" s="11">
        <v>2392.8373909464044</v>
      </c>
      <c r="R2450" s="15">
        <v>0.2754541208351915</v>
      </c>
      <c r="S2450" s="11">
        <v>131.45972569326614</v>
      </c>
      <c r="T2450" s="11">
        <v>44.999999832361937</v>
      </c>
      <c r="U2450" s="11">
        <v>2.9213272485109285</v>
      </c>
      <c r="V2450" s="11">
        <v>10.516778094639342</v>
      </c>
      <c r="W2450" s="22"/>
      <c r="X2450" s="21">
        <v>0</v>
      </c>
      <c r="Y2450" s="22">
        <v>0</v>
      </c>
      <c r="Z2450" s="22">
        <v>0</v>
      </c>
      <c r="AA2450" s="22">
        <v>0</v>
      </c>
      <c r="AB2450" s="22">
        <v>0</v>
      </c>
      <c r="AC2450" s="22">
        <v>0</v>
      </c>
      <c r="AD2450" s="22">
        <v>0</v>
      </c>
      <c r="AE2450" s="22">
        <v>0</v>
      </c>
      <c r="AF2450" s="22">
        <v>2392.8373909464044</v>
      </c>
      <c r="AG2450" s="21">
        <v>0</v>
      </c>
      <c r="AH2450" s="22">
        <v>0</v>
      </c>
      <c r="AI2450" s="22">
        <v>0</v>
      </c>
      <c r="AJ2450" s="22">
        <v>2392.8373909464044</v>
      </c>
      <c r="AK2450" s="22">
        <v>8570.3152119992501</v>
      </c>
      <c r="AL2450" s="22">
        <v>0</v>
      </c>
      <c r="AM2450" s="22">
        <v>42</v>
      </c>
      <c r="AN2450" s="22">
        <v>0</v>
      </c>
      <c r="AO2450" s="22">
        <v>0</v>
      </c>
      <c r="AQ2450" s="18" t="str">
        <f t="shared" ref="AQ2450:BZ2450" si="2445">IF(OR(AND(AQ$2&gt;$O2449,AQ$2&lt;=$O2450),AND(AQ$2&lt;=$O2449,$O2448&gt;$O2449),AND(AQ$2&gt;$O2450,$O2451&lt;$O2450)),$H2449+((AQ$1-$Q2449)/$U2450/86000),"")</f>
        <v/>
      </c>
      <c r="AR2450" s="18" t="str">
        <f t="shared" si="2445"/>
        <v/>
      </c>
      <c r="AS2450" s="18" t="str">
        <f t="shared" si="2445"/>
        <v/>
      </c>
      <c r="AT2450" s="18" t="str">
        <f t="shared" si="2445"/>
        <v/>
      </c>
      <c r="AU2450" s="18" t="str">
        <f t="shared" si="2445"/>
        <v/>
      </c>
      <c r="AV2450" s="18" t="str">
        <f t="shared" si="2445"/>
        <v/>
      </c>
      <c r="AW2450" s="18" t="str">
        <f t="shared" si="2445"/>
        <v/>
      </c>
      <c r="AX2450" s="18" t="str">
        <f t="shared" si="2445"/>
        <v/>
      </c>
      <c r="AY2450" s="18">
        <f t="shared" si="2445"/>
        <v>43532.721663585733</v>
      </c>
      <c r="AZ2450" s="18" t="str">
        <f t="shared" si="2445"/>
        <v/>
      </c>
      <c r="BA2450" s="18" t="str">
        <f t="shared" si="2445"/>
        <v/>
      </c>
      <c r="BB2450" s="18" t="str">
        <f t="shared" si="2445"/>
        <v/>
      </c>
      <c r="BC2450" s="18" t="str">
        <f t="shared" si="2445"/>
        <v/>
      </c>
      <c r="BD2450" s="18" t="str">
        <f t="shared" si="2445"/>
        <v/>
      </c>
      <c r="BE2450" s="18" t="str">
        <f t="shared" si="2445"/>
        <v/>
      </c>
      <c r="BF2450" s="18" t="str">
        <f t="shared" si="2445"/>
        <v/>
      </c>
      <c r="BG2450" s="18" t="str">
        <f t="shared" si="2445"/>
        <v/>
      </c>
      <c r="BH2450" s="18" t="str">
        <f t="shared" si="2445"/>
        <v/>
      </c>
      <c r="BI2450" s="18" t="str">
        <f t="shared" si="2445"/>
        <v/>
      </c>
      <c r="BJ2450" s="18" t="str">
        <f t="shared" si="2445"/>
        <v/>
      </c>
      <c r="BK2450" s="18" t="str">
        <f t="shared" si="2445"/>
        <v/>
      </c>
      <c r="BL2450" s="18" t="str">
        <f t="shared" si="2445"/>
        <v/>
      </c>
      <c r="BM2450" s="18" t="str">
        <f t="shared" si="2445"/>
        <v/>
      </c>
      <c r="BN2450" s="18" t="str">
        <f t="shared" si="2445"/>
        <v/>
      </c>
      <c r="BO2450" s="18" t="str">
        <f t="shared" si="2445"/>
        <v/>
      </c>
      <c r="BP2450" s="18" t="str">
        <f t="shared" si="2445"/>
        <v/>
      </c>
      <c r="BQ2450" s="18" t="str">
        <f t="shared" si="2445"/>
        <v/>
      </c>
      <c r="BR2450" s="18" t="str">
        <f t="shared" si="2445"/>
        <v/>
      </c>
      <c r="BS2450" s="18" t="str">
        <f t="shared" si="2445"/>
        <v/>
      </c>
      <c r="BT2450" s="18" t="str">
        <f t="shared" si="2445"/>
        <v/>
      </c>
      <c r="BU2450" s="18" t="str">
        <f t="shared" si="2445"/>
        <v/>
      </c>
      <c r="BV2450" s="18" t="str">
        <f t="shared" si="2445"/>
        <v/>
      </c>
      <c r="BW2450" s="18" t="str">
        <f t="shared" si="2445"/>
        <v/>
      </c>
      <c r="BX2450" s="18" t="str">
        <f t="shared" si="2445"/>
        <v/>
      </c>
      <c r="BY2450" s="18" t="str">
        <f t="shared" si="2445"/>
        <v/>
      </c>
      <c r="BZ2450" s="18" t="str">
        <f t="shared" si="2445"/>
        <v/>
      </c>
      <c r="CA2450" s="18" t="str">
        <f>IF(BY2450&lt;&gt;"",BY2450-LOOKUP(2,1/(LEN($AQ$1:AQ2450)&gt;0),$AQ$1:AQ2450),"")</f>
        <v/>
      </c>
    </row>
    <row r="2451" spans="1:79" x14ac:dyDescent="0.25">
      <c r="A2451" s="21">
        <v>62745</v>
      </c>
      <c r="B2451" s="21">
        <v>2</v>
      </c>
      <c r="C2451" s="22" t="s">
        <v>2900</v>
      </c>
      <c r="D2451" s="21">
        <v>332</v>
      </c>
      <c r="E2451" s="23">
        <v>0.72222222222222221</v>
      </c>
      <c r="F2451" s="22" t="s">
        <v>666</v>
      </c>
      <c r="G2451" s="22" t="b">
        <v>1</v>
      </c>
      <c r="H2451" s="24">
        <v>43532.722662037035</v>
      </c>
      <c r="I2451" s="25" t="s">
        <v>307</v>
      </c>
      <c r="J2451" s="22" t="s">
        <v>308</v>
      </c>
      <c r="K2451" s="11">
        <v>0</v>
      </c>
      <c r="L2451" s="11">
        <v>3200</v>
      </c>
      <c r="M2451" s="11">
        <v>2920</v>
      </c>
      <c r="N2451" s="11">
        <v>3.8617997688561445E-12</v>
      </c>
      <c r="O2451" s="11">
        <v>93</v>
      </c>
      <c r="P2451" s="14">
        <v>0.49999991857125453</v>
      </c>
      <c r="Q2451" s="11">
        <v>2770.8691990630255</v>
      </c>
      <c r="R2451" s="15">
        <v>0.31897167022926731</v>
      </c>
      <c r="S2451" s="11">
        <v>378.03180811662105</v>
      </c>
      <c r="T2451" s="11">
        <v>44.999999832361937</v>
      </c>
      <c r="U2451" s="11">
        <v>8.4007068783310945</v>
      </c>
      <c r="V2451" s="11">
        <v>30.24254476199194</v>
      </c>
      <c r="W2451" s="22"/>
      <c r="X2451" s="21">
        <v>0</v>
      </c>
      <c r="Y2451" s="22">
        <v>0</v>
      </c>
      <c r="Z2451" s="22">
        <v>0</v>
      </c>
      <c r="AA2451" s="22">
        <v>0</v>
      </c>
      <c r="AB2451" s="22">
        <v>0</v>
      </c>
      <c r="AC2451" s="22">
        <v>0</v>
      </c>
      <c r="AD2451" s="22">
        <v>0</v>
      </c>
      <c r="AE2451" s="22">
        <v>0</v>
      </c>
      <c r="AF2451" s="22">
        <v>2770.8691990630255</v>
      </c>
      <c r="AG2451" s="21">
        <v>0</v>
      </c>
      <c r="AH2451" s="22">
        <v>0</v>
      </c>
      <c r="AI2451" s="22">
        <v>0</v>
      </c>
      <c r="AJ2451" s="22">
        <v>2770.8691990630255</v>
      </c>
      <c r="AK2451" s="22">
        <v>8570.3152119992501</v>
      </c>
      <c r="AL2451" s="22">
        <v>0</v>
      </c>
      <c r="AM2451" s="22">
        <v>41</v>
      </c>
      <c r="AN2451" s="22">
        <v>0</v>
      </c>
      <c r="AO2451" s="22">
        <v>0</v>
      </c>
      <c r="AQ2451" s="18" t="str">
        <f t="shared" ref="AQ2451:BZ2451" si="2446">IF(OR(AND(AQ$2&gt;$O2450,AQ$2&lt;=$O2451),AND(AQ$2&lt;=$O2450,$O2449&gt;$O2450),AND(AQ$2&gt;$O2451,$O2452&lt;$O2451)),$H2450+((AQ$1-$Q2450)/$U2451/86000),"")</f>
        <v/>
      </c>
      <c r="AR2451" s="18" t="str">
        <f t="shared" si="2446"/>
        <v/>
      </c>
      <c r="AS2451" s="18" t="str">
        <f t="shared" si="2446"/>
        <v/>
      </c>
      <c r="AT2451" s="18" t="str">
        <f t="shared" si="2446"/>
        <v/>
      </c>
      <c r="AU2451" s="18" t="str">
        <f t="shared" si="2446"/>
        <v/>
      </c>
      <c r="AV2451" s="18" t="str">
        <f t="shared" si="2446"/>
        <v/>
      </c>
      <c r="AW2451" s="18" t="str">
        <f t="shared" si="2446"/>
        <v/>
      </c>
      <c r="AX2451" s="18" t="str">
        <f t="shared" si="2446"/>
        <v/>
      </c>
      <c r="AY2451" s="18" t="str">
        <f t="shared" si="2446"/>
        <v/>
      </c>
      <c r="AZ2451" s="18">
        <f t="shared" si="2446"/>
        <v>43532.722304718292</v>
      </c>
      <c r="BA2451" s="18" t="str">
        <f t="shared" si="2446"/>
        <v/>
      </c>
      <c r="BB2451" s="18" t="str">
        <f t="shared" si="2446"/>
        <v/>
      </c>
      <c r="BC2451" s="18" t="str">
        <f t="shared" si="2446"/>
        <v/>
      </c>
      <c r="BD2451" s="18" t="str">
        <f t="shared" si="2446"/>
        <v/>
      </c>
      <c r="BE2451" s="18" t="str">
        <f t="shared" si="2446"/>
        <v/>
      </c>
      <c r="BF2451" s="18" t="str">
        <f t="shared" si="2446"/>
        <v/>
      </c>
      <c r="BG2451" s="18" t="str">
        <f t="shared" si="2446"/>
        <v/>
      </c>
      <c r="BH2451" s="18" t="str">
        <f t="shared" si="2446"/>
        <v/>
      </c>
      <c r="BI2451" s="18" t="str">
        <f t="shared" si="2446"/>
        <v/>
      </c>
      <c r="BJ2451" s="18" t="str">
        <f t="shared" si="2446"/>
        <v/>
      </c>
      <c r="BK2451" s="18" t="str">
        <f t="shared" si="2446"/>
        <v/>
      </c>
      <c r="BL2451" s="18" t="str">
        <f t="shared" si="2446"/>
        <v/>
      </c>
      <c r="BM2451" s="18" t="str">
        <f t="shared" si="2446"/>
        <v/>
      </c>
      <c r="BN2451" s="18" t="str">
        <f t="shared" si="2446"/>
        <v/>
      </c>
      <c r="BO2451" s="18" t="str">
        <f t="shared" si="2446"/>
        <v/>
      </c>
      <c r="BP2451" s="18" t="str">
        <f t="shared" si="2446"/>
        <v/>
      </c>
      <c r="BQ2451" s="18" t="str">
        <f t="shared" si="2446"/>
        <v/>
      </c>
      <c r="BR2451" s="18" t="str">
        <f t="shared" si="2446"/>
        <v/>
      </c>
      <c r="BS2451" s="18" t="str">
        <f t="shared" si="2446"/>
        <v/>
      </c>
      <c r="BT2451" s="18" t="str">
        <f t="shared" si="2446"/>
        <v/>
      </c>
      <c r="BU2451" s="18" t="str">
        <f t="shared" si="2446"/>
        <v/>
      </c>
      <c r="BV2451" s="18" t="str">
        <f t="shared" si="2446"/>
        <v/>
      </c>
      <c r="BW2451" s="18" t="str">
        <f t="shared" si="2446"/>
        <v/>
      </c>
      <c r="BX2451" s="18" t="str">
        <f t="shared" si="2446"/>
        <v/>
      </c>
      <c r="BY2451" s="18" t="str">
        <f t="shared" si="2446"/>
        <v/>
      </c>
      <c r="BZ2451" s="18" t="str">
        <f t="shared" si="2446"/>
        <v/>
      </c>
      <c r="CA2451" s="18" t="str">
        <f>IF(BY2451&lt;&gt;"",BY2451-LOOKUP(2,1/(LEN($AQ$1:AQ2451)&gt;0),$AQ$1:AQ2451),"")</f>
        <v/>
      </c>
    </row>
    <row r="2452" spans="1:79" x14ac:dyDescent="0.25">
      <c r="A2452" s="21">
        <v>62747</v>
      </c>
      <c r="B2452" s="21">
        <v>2</v>
      </c>
      <c r="C2452" s="22" t="s">
        <v>2902</v>
      </c>
      <c r="D2452" s="21">
        <v>332</v>
      </c>
      <c r="E2452" s="23">
        <v>0.72291666666666665</v>
      </c>
      <c r="F2452" s="22" t="s">
        <v>666</v>
      </c>
      <c r="G2452" s="22" t="b">
        <v>1</v>
      </c>
      <c r="H2452" s="24">
        <v>43532.723194444443</v>
      </c>
      <c r="I2452" s="25" t="s">
        <v>181</v>
      </c>
      <c r="J2452" s="22" t="s">
        <v>182</v>
      </c>
      <c r="K2452" s="11">
        <v>0</v>
      </c>
      <c r="L2452" s="11">
        <v>3201</v>
      </c>
      <c r="M2452" s="11">
        <v>2924</v>
      </c>
      <c r="N2452" s="11">
        <v>2.0321522242738865E-11</v>
      </c>
      <c r="O2452" s="11">
        <v>94</v>
      </c>
      <c r="P2452" s="14">
        <v>0.28331286711450243</v>
      </c>
      <c r="Q2452" s="11">
        <v>2799.0844410239902</v>
      </c>
      <c r="R2452" s="15">
        <v>0.3222196989912367</v>
      </c>
      <c r="S2452" s="11">
        <v>28.215241960964704</v>
      </c>
      <c r="T2452" s="11">
        <v>46.000000066123903</v>
      </c>
      <c r="U2452" s="11">
        <v>0.61337482435665147</v>
      </c>
      <c r="V2452" s="11">
        <v>2.2081493676839452</v>
      </c>
      <c r="W2452" s="22"/>
      <c r="X2452" s="21">
        <v>0</v>
      </c>
      <c r="Y2452" s="22">
        <v>0</v>
      </c>
      <c r="Z2452" s="22">
        <v>0</v>
      </c>
      <c r="AA2452" s="22">
        <v>0</v>
      </c>
      <c r="AB2452" s="22">
        <v>0</v>
      </c>
      <c r="AC2452" s="22">
        <v>0</v>
      </c>
      <c r="AD2452" s="22">
        <v>0</v>
      </c>
      <c r="AE2452" s="22">
        <v>0</v>
      </c>
      <c r="AF2452" s="22">
        <v>2799.0844410239902</v>
      </c>
      <c r="AG2452" s="21">
        <v>0</v>
      </c>
      <c r="AH2452" s="22">
        <v>0</v>
      </c>
      <c r="AI2452" s="22">
        <v>0</v>
      </c>
      <c r="AJ2452" s="22">
        <v>2799.0844410239902</v>
      </c>
      <c r="AK2452" s="22">
        <v>8570.3152119992501</v>
      </c>
      <c r="AL2452" s="22">
        <v>0</v>
      </c>
      <c r="AM2452" s="22">
        <v>40</v>
      </c>
      <c r="AN2452" s="22">
        <v>0</v>
      </c>
      <c r="AO2452" s="22">
        <v>0</v>
      </c>
      <c r="AQ2452" s="18" t="str">
        <f t="shared" ref="AQ2452:BZ2452" si="2447">IF(OR(AND(AQ$2&gt;$O2451,AQ$2&lt;=$O2452),AND(AQ$2&lt;=$O2451,$O2450&gt;$O2451),AND(AQ$2&gt;$O2452,$O2453&lt;$O2452)),$H2451+((AQ$1-$Q2451)/$U2452/86000),"")</f>
        <v/>
      </c>
      <c r="AR2452" s="18" t="str">
        <f t="shared" si="2447"/>
        <v/>
      </c>
      <c r="AS2452" s="18" t="str">
        <f t="shared" si="2447"/>
        <v/>
      </c>
      <c r="AT2452" s="18" t="str">
        <f t="shared" si="2447"/>
        <v/>
      </c>
      <c r="AU2452" s="18" t="str">
        <f t="shared" si="2447"/>
        <v/>
      </c>
      <c r="AV2452" s="18" t="str">
        <f t="shared" si="2447"/>
        <v/>
      </c>
      <c r="AW2452" s="18" t="str">
        <f t="shared" si="2447"/>
        <v/>
      </c>
      <c r="AX2452" s="18" t="str">
        <f t="shared" si="2447"/>
        <v/>
      </c>
      <c r="AY2452" s="18" t="str">
        <f t="shared" si="2447"/>
        <v/>
      </c>
      <c r="AZ2452" s="18" t="str">
        <f t="shared" si="2447"/>
        <v/>
      </c>
      <c r="BA2452" s="18" t="str">
        <f t="shared" si="2447"/>
        <v/>
      </c>
      <c r="BB2452" s="18" t="str">
        <f t="shared" si="2447"/>
        <v/>
      </c>
      <c r="BC2452" s="18" t="str">
        <f t="shared" si="2447"/>
        <v/>
      </c>
      <c r="BD2452" s="18" t="str">
        <f t="shared" si="2447"/>
        <v/>
      </c>
      <c r="BE2452" s="18" t="str">
        <f t="shared" si="2447"/>
        <v/>
      </c>
      <c r="BF2452" s="18" t="str">
        <f t="shared" si="2447"/>
        <v/>
      </c>
      <c r="BG2452" s="18" t="str">
        <f t="shared" si="2447"/>
        <v/>
      </c>
      <c r="BH2452" s="18" t="str">
        <f t="shared" si="2447"/>
        <v/>
      </c>
      <c r="BI2452" s="18" t="str">
        <f t="shared" si="2447"/>
        <v/>
      </c>
      <c r="BJ2452" s="18" t="str">
        <f t="shared" si="2447"/>
        <v/>
      </c>
      <c r="BK2452" s="18" t="str">
        <f t="shared" si="2447"/>
        <v/>
      </c>
      <c r="BL2452" s="18" t="str">
        <f t="shared" si="2447"/>
        <v/>
      </c>
      <c r="BM2452" s="18" t="str">
        <f t="shared" si="2447"/>
        <v/>
      </c>
      <c r="BN2452" s="18" t="str">
        <f t="shared" si="2447"/>
        <v/>
      </c>
      <c r="BO2452" s="18" t="str">
        <f t="shared" si="2447"/>
        <v/>
      </c>
      <c r="BP2452" s="18" t="str">
        <f t="shared" si="2447"/>
        <v/>
      </c>
      <c r="BQ2452" s="18" t="str">
        <f t="shared" si="2447"/>
        <v/>
      </c>
      <c r="BR2452" s="18" t="str">
        <f t="shared" si="2447"/>
        <v/>
      </c>
      <c r="BS2452" s="18" t="str">
        <f t="shared" si="2447"/>
        <v/>
      </c>
      <c r="BT2452" s="18" t="str">
        <f t="shared" si="2447"/>
        <v/>
      </c>
      <c r="BU2452" s="18" t="str">
        <f t="shared" si="2447"/>
        <v/>
      </c>
      <c r="BV2452" s="18" t="str">
        <f t="shared" si="2447"/>
        <v/>
      </c>
      <c r="BW2452" s="18" t="str">
        <f t="shared" si="2447"/>
        <v/>
      </c>
      <c r="BX2452" s="18" t="str">
        <f t="shared" si="2447"/>
        <v/>
      </c>
      <c r="BY2452" s="18" t="str">
        <f t="shared" si="2447"/>
        <v/>
      </c>
      <c r="BZ2452" s="18" t="str">
        <f t="shared" si="2447"/>
        <v/>
      </c>
      <c r="CA2452" s="18" t="str">
        <f>IF(BY2452&lt;&gt;"",BY2452-LOOKUP(2,1/(LEN($AQ$1:AQ2452)&gt;0),$AQ$1:AQ2452),"")</f>
        <v/>
      </c>
    </row>
    <row r="2453" spans="1:79" x14ac:dyDescent="0.25">
      <c r="A2453" s="21">
        <v>62748</v>
      </c>
      <c r="B2453" s="21">
        <v>2</v>
      </c>
      <c r="C2453" s="22" t="s">
        <v>2903</v>
      </c>
      <c r="D2453" s="21">
        <v>332</v>
      </c>
      <c r="E2453" s="23">
        <v>0.72361111111111109</v>
      </c>
      <c r="F2453" s="22" t="s">
        <v>666</v>
      </c>
      <c r="G2453" s="22" t="b">
        <v>1</v>
      </c>
      <c r="H2453" s="24">
        <v>43532.723715277774</v>
      </c>
      <c r="I2453" s="25" t="s">
        <v>181</v>
      </c>
      <c r="J2453" s="22" t="s">
        <v>182</v>
      </c>
      <c r="K2453" s="11">
        <v>0</v>
      </c>
      <c r="L2453" s="11">
        <v>3202</v>
      </c>
      <c r="M2453" s="11">
        <v>2928</v>
      </c>
      <c r="N2453" s="11">
        <v>2.0321522242738865E-11</v>
      </c>
      <c r="O2453" s="11">
        <v>94</v>
      </c>
      <c r="P2453" s="14">
        <v>0.28331286711450243</v>
      </c>
      <c r="Q2453" s="11">
        <v>2799.0844410239902</v>
      </c>
      <c r="R2453" s="15">
        <v>0.3222196989912367</v>
      </c>
      <c r="S2453" s="11">
        <v>0</v>
      </c>
      <c r="T2453" s="11">
        <v>44.999999832361937</v>
      </c>
      <c r="U2453" s="11">
        <v>0</v>
      </c>
      <c r="V2453" s="11">
        <v>0</v>
      </c>
      <c r="W2453" s="22"/>
      <c r="X2453" s="21">
        <v>0</v>
      </c>
      <c r="Y2453" s="22">
        <v>0.5</v>
      </c>
      <c r="Z2453" s="22">
        <v>0</v>
      </c>
      <c r="AA2453" s="22">
        <v>0</v>
      </c>
      <c r="AB2453" s="22">
        <v>0</v>
      </c>
      <c r="AC2453" s="22">
        <v>1</v>
      </c>
      <c r="AD2453" s="22">
        <v>1</v>
      </c>
      <c r="AE2453" s="22">
        <v>0</v>
      </c>
      <c r="AF2453" s="22">
        <v>2799.0844410239902</v>
      </c>
      <c r="AG2453" s="21">
        <v>0</v>
      </c>
      <c r="AH2453" s="22">
        <v>0</v>
      </c>
      <c r="AI2453" s="22">
        <v>0</v>
      </c>
      <c r="AJ2453" s="22">
        <v>2799.0844410239902</v>
      </c>
      <c r="AK2453" s="22">
        <v>8570.3152119992501</v>
      </c>
      <c r="AL2453" s="22">
        <v>0</v>
      </c>
      <c r="AM2453" s="22">
        <v>39</v>
      </c>
      <c r="AN2453" s="22">
        <v>0</v>
      </c>
      <c r="AO2453" s="22">
        <v>0</v>
      </c>
      <c r="AQ2453" s="18" t="str">
        <f t="shared" ref="AQ2453:BZ2453" si="2448">IF(OR(AND(AQ$2&gt;$O2452,AQ$2&lt;=$O2453),AND(AQ$2&lt;=$O2452,$O2451&gt;$O2452),AND(AQ$2&gt;$O2453,$O2454&lt;$O2453)),$H2452+((AQ$1-$Q2452)/$U2453/86000),"")</f>
        <v/>
      </c>
      <c r="AR2453" s="18" t="str">
        <f t="shared" si="2448"/>
        <v/>
      </c>
      <c r="AS2453" s="18" t="str">
        <f t="shared" si="2448"/>
        <v/>
      </c>
      <c r="AT2453" s="18" t="str">
        <f t="shared" si="2448"/>
        <v/>
      </c>
      <c r="AU2453" s="18" t="str">
        <f t="shared" si="2448"/>
        <v/>
      </c>
      <c r="AV2453" s="18" t="str">
        <f t="shared" si="2448"/>
        <v/>
      </c>
      <c r="AW2453" s="18" t="str">
        <f t="shared" si="2448"/>
        <v/>
      </c>
      <c r="AX2453" s="18" t="str">
        <f t="shared" si="2448"/>
        <v/>
      </c>
      <c r="AY2453" s="18" t="str">
        <f t="shared" si="2448"/>
        <v/>
      </c>
      <c r="AZ2453" s="18" t="str">
        <f t="shared" si="2448"/>
        <v/>
      </c>
      <c r="BA2453" s="18" t="str">
        <f t="shared" si="2448"/>
        <v/>
      </c>
      <c r="BB2453" s="18" t="str">
        <f t="shared" si="2448"/>
        <v/>
      </c>
      <c r="BC2453" s="18" t="str">
        <f t="shared" si="2448"/>
        <v/>
      </c>
      <c r="BD2453" s="18" t="str">
        <f t="shared" si="2448"/>
        <v/>
      </c>
      <c r="BE2453" s="18" t="str">
        <f t="shared" si="2448"/>
        <v/>
      </c>
      <c r="BF2453" s="18" t="str">
        <f t="shared" si="2448"/>
        <v/>
      </c>
      <c r="BG2453" s="18" t="str">
        <f t="shared" si="2448"/>
        <v/>
      </c>
      <c r="BH2453" s="18" t="str">
        <f t="shared" si="2448"/>
        <v/>
      </c>
      <c r="BI2453" s="18" t="str">
        <f t="shared" si="2448"/>
        <v/>
      </c>
      <c r="BJ2453" s="18" t="str">
        <f t="shared" si="2448"/>
        <v/>
      </c>
      <c r="BK2453" s="18" t="str">
        <f t="shared" si="2448"/>
        <v/>
      </c>
      <c r="BL2453" s="18" t="str">
        <f t="shared" si="2448"/>
        <v/>
      </c>
      <c r="BM2453" s="18" t="str">
        <f t="shared" si="2448"/>
        <v/>
      </c>
      <c r="BN2453" s="18" t="str">
        <f t="shared" si="2448"/>
        <v/>
      </c>
      <c r="BO2453" s="18" t="str">
        <f t="shared" si="2448"/>
        <v/>
      </c>
      <c r="BP2453" s="18" t="str">
        <f t="shared" si="2448"/>
        <v/>
      </c>
      <c r="BQ2453" s="18" t="str">
        <f t="shared" si="2448"/>
        <v/>
      </c>
      <c r="BR2453" s="18" t="str">
        <f t="shared" si="2448"/>
        <v/>
      </c>
      <c r="BS2453" s="18" t="str">
        <f t="shared" si="2448"/>
        <v/>
      </c>
      <c r="BT2453" s="18" t="str">
        <f t="shared" si="2448"/>
        <v/>
      </c>
      <c r="BU2453" s="18" t="str">
        <f t="shared" si="2448"/>
        <v/>
      </c>
      <c r="BV2453" s="18" t="str">
        <f t="shared" si="2448"/>
        <v/>
      </c>
      <c r="BW2453" s="18" t="str">
        <f t="shared" si="2448"/>
        <v/>
      </c>
      <c r="BX2453" s="18" t="str">
        <f t="shared" si="2448"/>
        <v/>
      </c>
      <c r="BY2453" s="18" t="str">
        <f t="shared" si="2448"/>
        <v/>
      </c>
      <c r="BZ2453" s="18" t="str">
        <f t="shared" si="2448"/>
        <v/>
      </c>
      <c r="CA2453" s="18" t="str">
        <f>IF(BY2453&lt;&gt;"",BY2453-LOOKUP(2,1/(LEN($AQ$1:AQ2453)&gt;0),$AQ$1:AQ2453),"")</f>
        <v/>
      </c>
    </row>
    <row r="2454" spans="1:79" x14ac:dyDescent="0.25">
      <c r="A2454" s="21">
        <v>62750</v>
      </c>
      <c r="B2454" s="21">
        <v>2</v>
      </c>
      <c r="C2454" s="22" t="s">
        <v>2905</v>
      </c>
      <c r="D2454" s="21">
        <v>332</v>
      </c>
      <c r="E2454" s="23">
        <v>0.72430555555555554</v>
      </c>
      <c r="F2454" s="22" t="s">
        <v>666</v>
      </c>
      <c r="G2454" s="22" t="b">
        <v>1</v>
      </c>
      <c r="H2454" s="24">
        <v>43532.724236111113</v>
      </c>
      <c r="I2454" s="25" t="s">
        <v>714</v>
      </c>
      <c r="J2454" s="22" t="s">
        <v>715</v>
      </c>
      <c r="K2454" s="11">
        <v>0</v>
      </c>
      <c r="L2454" s="11">
        <v>3203</v>
      </c>
      <c r="M2454" s="11">
        <v>2932</v>
      </c>
      <c r="N2454" s="11">
        <v>8.1606685853330418E-9</v>
      </c>
      <c r="O2454" s="11">
        <v>101</v>
      </c>
      <c r="P2454" s="14">
        <v>0.94337726014683521</v>
      </c>
      <c r="Q2454" s="11">
        <v>2995.1617857110491</v>
      </c>
      <c r="R2454" s="15">
        <v>0.34479135923059406</v>
      </c>
      <c r="S2454" s="11">
        <v>196.07734468705894</v>
      </c>
      <c r="T2454" s="11">
        <v>45.000000461004674</v>
      </c>
      <c r="U2454" s="11">
        <v>4.3572742817407804</v>
      </c>
      <c r="V2454" s="11">
        <v>15.68618741426681</v>
      </c>
      <c r="W2454" s="22"/>
      <c r="X2454" s="21">
        <v>0</v>
      </c>
      <c r="Y2454" s="22">
        <v>0</v>
      </c>
      <c r="Z2454" s="22">
        <v>0</v>
      </c>
      <c r="AA2454" s="22">
        <v>0</v>
      </c>
      <c r="AB2454" s="22">
        <v>0</v>
      </c>
      <c r="AC2454" s="22">
        <v>0</v>
      </c>
      <c r="AD2454" s="22">
        <v>0</v>
      </c>
      <c r="AE2454" s="22">
        <v>0</v>
      </c>
      <c r="AF2454" s="22">
        <v>2995.1617857110491</v>
      </c>
      <c r="AG2454" s="21">
        <v>0</v>
      </c>
      <c r="AH2454" s="22">
        <v>0</v>
      </c>
      <c r="AI2454" s="22">
        <v>0</v>
      </c>
      <c r="AJ2454" s="22">
        <v>2995.1617857110491</v>
      </c>
      <c r="AK2454" s="22">
        <v>8570.3152119992501</v>
      </c>
      <c r="AL2454" s="22">
        <v>0</v>
      </c>
      <c r="AM2454" s="22">
        <v>38</v>
      </c>
      <c r="AN2454" s="22">
        <v>0</v>
      </c>
      <c r="AO2454" s="22">
        <v>0</v>
      </c>
      <c r="AQ2454" s="18" t="str">
        <f t="shared" ref="AQ2454:BZ2454" si="2449">IF(OR(AND(AQ$2&gt;$O2453,AQ$2&lt;=$O2454),AND(AQ$2&lt;=$O2453,$O2452&gt;$O2453),AND(AQ$2&gt;$O2454,$O2455&lt;$O2454)),$H2453+((AQ$1-$Q2453)/$U2454/86000),"")</f>
        <v/>
      </c>
      <c r="AR2454" s="18" t="str">
        <f t="shared" si="2449"/>
        <v/>
      </c>
      <c r="AS2454" s="18" t="str">
        <f t="shared" si="2449"/>
        <v/>
      </c>
      <c r="AT2454" s="18" t="str">
        <f t="shared" si="2449"/>
        <v/>
      </c>
      <c r="AU2454" s="18" t="str">
        <f t="shared" si="2449"/>
        <v/>
      </c>
      <c r="AV2454" s="18" t="str">
        <f t="shared" si="2449"/>
        <v/>
      </c>
      <c r="AW2454" s="18" t="str">
        <f t="shared" si="2449"/>
        <v/>
      </c>
      <c r="AX2454" s="18" t="str">
        <f t="shared" si="2449"/>
        <v/>
      </c>
      <c r="AY2454" s="18" t="str">
        <f t="shared" si="2449"/>
        <v/>
      </c>
      <c r="AZ2454" s="18" t="str">
        <f t="shared" si="2449"/>
        <v/>
      </c>
      <c r="BA2454" s="18">
        <f t="shared" si="2449"/>
        <v>43532.723807424132</v>
      </c>
      <c r="BB2454" s="18">
        <f t="shared" si="2449"/>
        <v>43532.723887915839</v>
      </c>
      <c r="BC2454" s="18" t="str">
        <f t="shared" si="2449"/>
        <v/>
      </c>
      <c r="BD2454" s="18" t="str">
        <f t="shared" si="2449"/>
        <v/>
      </c>
      <c r="BE2454" s="18" t="str">
        <f t="shared" si="2449"/>
        <v/>
      </c>
      <c r="BF2454" s="18" t="str">
        <f t="shared" si="2449"/>
        <v/>
      </c>
      <c r="BG2454" s="18" t="str">
        <f t="shared" si="2449"/>
        <v/>
      </c>
      <c r="BH2454" s="18" t="str">
        <f t="shared" si="2449"/>
        <v/>
      </c>
      <c r="BI2454" s="18" t="str">
        <f t="shared" si="2449"/>
        <v/>
      </c>
      <c r="BJ2454" s="18" t="str">
        <f t="shared" si="2449"/>
        <v/>
      </c>
      <c r="BK2454" s="18" t="str">
        <f t="shared" si="2449"/>
        <v/>
      </c>
      <c r="BL2454" s="18" t="str">
        <f t="shared" si="2449"/>
        <v/>
      </c>
      <c r="BM2454" s="18" t="str">
        <f t="shared" si="2449"/>
        <v/>
      </c>
      <c r="BN2454" s="18" t="str">
        <f t="shared" si="2449"/>
        <v/>
      </c>
      <c r="BO2454" s="18" t="str">
        <f t="shared" si="2449"/>
        <v/>
      </c>
      <c r="BP2454" s="18" t="str">
        <f t="shared" si="2449"/>
        <v/>
      </c>
      <c r="BQ2454" s="18" t="str">
        <f t="shared" si="2449"/>
        <v/>
      </c>
      <c r="BR2454" s="18" t="str">
        <f t="shared" si="2449"/>
        <v/>
      </c>
      <c r="BS2454" s="18" t="str">
        <f t="shared" si="2449"/>
        <v/>
      </c>
      <c r="BT2454" s="18" t="str">
        <f t="shared" si="2449"/>
        <v/>
      </c>
      <c r="BU2454" s="18" t="str">
        <f t="shared" si="2449"/>
        <v/>
      </c>
      <c r="BV2454" s="18" t="str">
        <f t="shared" si="2449"/>
        <v/>
      </c>
      <c r="BW2454" s="18" t="str">
        <f t="shared" si="2449"/>
        <v/>
      </c>
      <c r="BX2454" s="18" t="str">
        <f t="shared" si="2449"/>
        <v/>
      </c>
      <c r="BY2454" s="18" t="str">
        <f t="shared" si="2449"/>
        <v/>
      </c>
      <c r="BZ2454" s="18" t="str">
        <f t="shared" si="2449"/>
        <v/>
      </c>
      <c r="CA2454" s="18" t="str">
        <f>IF(BY2454&lt;&gt;"",BY2454-LOOKUP(2,1/(LEN($AQ$1:AQ2454)&gt;0),$AQ$1:AQ2454),"")</f>
        <v/>
      </c>
    </row>
    <row r="2455" spans="1:79" x14ac:dyDescent="0.25">
      <c r="A2455" s="21">
        <v>62751</v>
      </c>
      <c r="B2455" s="21">
        <v>2</v>
      </c>
      <c r="C2455" s="22" t="s">
        <v>2906</v>
      </c>
      <c r="D2455" s="21">
        <v>332</v>
      </c>
      <c r="E2455" s="23">
        <v>0.72430555555555554</v>
      </c>
      <c r="F2455" s="22" t="s">
        <v>666</v>
      </c>
      <c r="G2455" s="22" t="b">
        <v>1</v>
      </c>
      <c r="H2455" s="24">
        <v>43532.724756944444</v>
      </c>
      <c r="I2455" s="25" t="s">
        <v>439</v>
      </c>
      <c r="J2455" s="22" t="s">
        <v>440</v>
      </c>
      <c r="K2455" s="11">
        <v>0</v>
      </c>
      <c r="L2455" s="11">
        <v>3204</v>
      </c>
      <c r="M2455" s="11">
        <v>2936</v>
      </c>
      <c r="N2455" s="11">
        <v>2.368594209656294E-11</v>
      </c>
      <c r="O2455" s="11">
        <v>106</v>
      </c>
      <c r="P2455" s="14">
        <v>0.83525451506539039</v>
      </c>
      <c r="Q2455" s="11">
        <v>3361.5123561367818</v>
      </c>
      <c r="R2455" s="15">
        <v>0.3869642100377183</v>
      </c>
      <c r="S2455" s="11">
        <v>366.35057042573271</v>
      </c>
      <c r="T2455" s="11">
        <v>44.999999832361937</v>
      </c>
      <c r="U2455" s="11">
        <v>8.1411238175665535</v>
      </c>
      <c r="V2455" s="11">
        <v>29.308045743239592</v>
      </c>
      <c r="W2455" s="22"/>
      <c r="X2455" s="21">
        <v>0</v>
      </c>
      <c r="Y2455" s="22">
        <v>0</v>
      </c>
      <c r="Z2455" s="22">
        <v>0</v>
      </c>
      <c r="AA2455" s="22">
        <v>0</v>
      </c>
      <c r="AB2455" s="22">
        <v>0</v>
      </c>
      <c r="AC2455" s="22">
        <v>0</v>
      </c>
      <c r="AD2455" s="22">
        <v>0</v>
      </c>
      <c r="AE2455" s="22">
        <v>0</v>
      </c>
      <c r="AF2455" s="22">
        <v>3361.5123561367818</v>
      </c>
      <c r="AG2455" s="21">
        <v>0</v>
      </c>
      <c r="AH2455" s="22">
        <v>0</v>
      </c>
      <c r="AI2455" s="22">
        <v>0</v>
      </c>
      <c r="AJ2455" s="22">
        <v>3361.5123561367818</v>
      </c>
      <c r="AK2455" s="22">
        <v>8570.3152119992501</v>
      </c>
      <c r="AL2455" s="22">
        <v>0</v>
      </c>
      <c r="AM2455" s="22">
        <v>37</v>
      </c>
      <c r="AN2455" s="22">
        <v>0</v>
      </c>
      <c r="AO2455" s="22">
        <v>0</v>
      </c>
      <c r="AQ2455" s="18" t="str">
        <f t="shared" ref="AQ2455:BZ2455" si="2450">IF(OR(AND(AQ$2&gt;$O2454,AQ$2&lt;=$O2455),AND(AQ$2&lt;=$O2454,$O2453&gt;$O2454),AND(AQ$2&gt;$O2455,$O2456&lt;$O2455)),$H2454+((AQ$1-$Q2454)/$U2455/86000),"")</f>
        <v/>
      </c>
      <c r="AR2455" s="18" t="str">
        <f t="shared" si="2450"/>
        <v/>
      </c>
      <c r="AS2455" s="18" t="str">
        <f t="shared" si="2450"/>
        <v/>
      </c>
      <c r="AT2455" s="18" t="str">
        <f t="shared" si="2450"/>
        <v/>
      </c>
      <c r="AU2455" s="18" t="str">
        <f t="shared" si="2450"/>
        <v/>
      </c>
      <c r="AV2455" s="18" t="str">
        <f t="shared" si="2450"/>
        <v/>
      </c>
      <c r="AW2455" s="18" t="str">
        <f t="shared" si="2450"/>
        <v/>
      </c>
      <c r="AX2455" s="18" t="str">
        <f t="shared" si="2450"/>
        <v/>
      </c>
      <c r="AY2455" s="18" t="str">
        <f t="shared" si="2450"/>
        <v/>
      </c>
      <c r="AZ2455" s="18" t="str">
        <f t="shared" si="2450"/>
        <v/>
      </c>
      <c r="BA2455" s="18" t="str">
        <f t="shared" si="2450"/>
        <v/>
      </c>
      <c r="BB2455" s="18" t="str">
        <f t="shared" si="2450"/>
        <v/>
      </c>
      <c r="BC2455" s="18">
        <f t="shared" si="2450"/>
        <v>43532.724239932584</v>
      </c>
      <c r="BD2455" s="18" t="str">
        <f t="shared" si="2450"/>
        <v/>
      </c>
      <c r="BE2455" s="18" t="str">
        <f t="shared" si="2450"/>
        <v/>
      </c>
      <c r="BF2455" s="18" t="str">
        <f t="shared" si="2450"/>
        <v/>
      </c>
      <c r="BG2455" s="18" t="str">
        <f t="shared" si="2450"/>
        <v/>
      </c>
      <c r="BH2455" s="18" t="str">
        <f t="shared" si="2450"/>
        <v/>
      </c>
      <c r="BI2455" s="18" t="str">
        <f t="shared" si="2450"/>
        <v/>
      </c>
      <c r="BJ2455" s="18" t="str">
        <f t="shared" si="2450"/>
        <v/>
      </c>
      <c r="BK2455" s="18" t="str">
        <f t="shared" si="2450"/>
        <v/>
      </c>
      <c r="BL2455" s="18" t="str">
        <f t="shared" si="2450"/>
        <v/>
      </c>
      <c r="BM2455" s="18" t="str">
        <f t="shared" si="2450"/>
        <v/>
      </c>
      <c r="BN2455" s="18" t="str">
        <f t="shared" si="2450"/>
        <v/>
      </c>
      <c r="BO2455" s="18" t="str">
        <f t="shared" si="2450"/>
        <v/>
      </c>
      <c r="BP2455" s="18" t="str">
        <f t="shared" si="2450"/>
        <v/>
      </c>
      <c r="BQ2455" s="18" t="str">
        <f t="shared" si="2450"/>
        <v/>
      </c>
      <c r="BR2455" s="18" t="str">
        <f t="shared" si="2450"/>
        <v/>
      </c>
      <c r="BS2455" s="18" t="str">
        <f t="shared" si="2450"/>
        <v/>
      </c>
      <c r="BT2455" s="18" t="str">
        <f t="shared" si="2450"/>
        <v/>
      </c>
      <c r="BU2455" s="18" t="str">
        <f t="shared" si="2450"/>
        <v/>
      </c>
      <c r="BV2455" s="18" t="str">
        <f t="shared" si="2450"/>
        <v/>
      </c>
      <c r="BW2455" s="18" t="str">
        <f t="shared" si="2450"/>
        <v/>
      </c>
      <c r="BX2455" s="18" t="str">
        <f t="shared" si="2450"/>
        <v/>
      </c>
      <c r="BY2455" s="18" t="str">
        <f t="shared" si="2450"/>
        <v/>
      </c>
      <c r="BZ2455" s="18" t="str">
        <f t="shared" si="2450"/>
        <v/>
      </c>
      <c r="CA2455" s="18" t="str">
        <f>IF(BY2455&lt;&gt;"",BY2455-LOOKUP(2,1/(LEN($AQ$1:AQ2455)&gt;0),$AQ$1:AQ2455),"")</f>
        <v/>
      </c>
    </row>
    <row r="2456" spans="1:79" x14ac:dyDescent="0.25">
      <c r="A2456" s="21">
        <v>62753</v>
      </c>
      <c r="B2456" s="21">
        <v>2</v>
      </c>
      <c r="C2456" s="22" t="s">
        <v>2909</v>
      </c>
      <c r="D2456" s="21">
        <v>332</v>
      </c>
      <c r="E2456" s="23">
        <v>0.72499999999999998</v>
      </c>
      <c r="F2456" s="22" t="s">
        <v>666</v>
      </c>
      <c r="G2456" s="22" t="b">
        <v>1</v>
      </c>
      <c r="H2456" s="24">
        <v>43532.725277777776</v>
      </c>
      <c r="I2456" s="25" t="s">
        <v>397</v>
      </c>
      <c r="J2456" s="22" t="s">
        <v>398</v>
      </c>
      <c r="K2456" s="11">
        <v>0</v>
      </c>
      <c r="L2456" s="11">
        <v>3205</v>
      </c>
      <c r="M2456" s="11">
        <v>2940</v>
      </c>
      <c r="N2456" s="11">
        <v>3.7758240978291724E-11</v>
      </c>
      <c r="O2456" s="11">
        <v>120</v>
      </c>
      <c r="P2456" s="14">
        <v>0.53450553476641549</v>
      </c>
      <c r="Q2456" s="11">
        <v>3720.5112919157355</v>
      </c>
      <c r="R2456" s="15">
        <v>0.4282907692974135</v>
      </c>
      <c r="S2456" s="11">
        <v>358.99893577895364</v>
      </c>
      <c r="T2456" s="11">
        <v>44.999999832361937</v>
      </c>
      <c r="U2456" s="11">
        <v>7.9777541581406419</v>
      </c>
      <c r="V2456" s="11">
        <v>28.719914969306313</v>
      </c>
      <c r="W2456" s="22"/>
      <c r="X2456" s="21">
        <v>0</v>
      </c>
      <c r="Y2456" s="22">
        <v>0</v>
      </c>
      <c r="Z2456" s="22">
        <v>0</v>
      </c>
      <c r="AA2456" s="22">
        <v>0</v>
      </c>
      <c r="AB2456" s="22">
        <v>0</v>
      </c>
      <c r="AC2456" s="22">
        <v>0</v>
      </c>
      <c r="AD2456" s="22">
        <v>0</v>
      </c>
      <c r="AE2456" s="22">
        <v>0</v>
      </c>
      <c r="AF2456" s="22">
        <v>3720.5112919157355</v>
      </c>
      <c r="AG2456" s="21">
        <v>0</v>
      </c>
      <c r="AH2456" s="22">
        <v>0</v>
      </c>
      <c r="AI2456" s="22">
        <v>0</v>
      </c>
      <c r="AJ2456" s="22">
        <v>3720.5112919157355</v>
      </c>
      <c r="AK2456" s="22">
        <v>8570.3152119992501</v>
      </c>
      <c r="AL2456" s="22">
        <v>0</v>
      </c>
      <c r="AM2456" s="22">
        <v>36</v>
      </c>
      <c r="AN2456" s="22">
        <v>0</v>
      </c>
      <c r="AO2456" s="22">
        <v>0</v>
      </c>
      <c r="AQ2456" s="18" t="str">
        <f t="shared" ref="AQ2456:BZ2456" si="2451">IF(OR(AND(AQ$2&gt;$O2455,AQ$2&lt;=$O2456),AND(AQ$2&lt;=$O2455,$O2454&gt;$O2455),AND(AQ$2&gt;$O2456,$O2457&lt;$O2456)),$H2455+((AQ$1-$Q2455)/$U2456/86000),"")</f>
        <v/>
      </c>
      <c r="AR2456" s="18" t="str">
        <f t="shared" si="2451"/>
        <v/>
      </c>
      <c r="AS2456" s="18" t="str">
        <f t="shared" si="2451"/>
        <v/>
      </c>
      <c r="AT2456" s="18" t="str">
        <f t="shared" si="2451"/>
        <v/>
      </c>
      <c r="AU2456" s="18" t="str">
        <f t="shared" si="2451"/>
        <v/>
      </c>
      <c r="AV2456" s="18" t="str">
        <f t="shared" si="2451"/>
        <v/>
      </c>
      <c r="AW2456" s="18" t="str">
        <f t="shared" si="2451"/>
        <v/>
      </c>
      <c r="AX2456" s="18" t="str">
        <f t="shared" si="2451"/>
        <v/>
      </c>
      <c r="AY2456" s="18" t="str">
        <f t="shared" si="2451"/>
        <v/>
      </c>
      <c r="AZ2456" s="18" t="str">
        <f t="shared" si="2451"/>
        <v/>
      </c>
      <c r="BA2456" s="18" t="str">
        <f t="shared" si="2451"/>
        <v/>
      </c>
      <c r="BB2456" s="18" t="str">
        <f t="shared" si="2451"/>
        <v/>
      </c>
      <c r="BC2456" s="18" t="str">
        <f t="shared" si="2451"/>
        <v/>
      </c>
      <c r="BD2456" s="18">
        <f t="shared" si="2451"/>
        <v>43532.72476134613</v>
      </c>
      <c r="BE2456" s="18">
        <f t="shared" si="2451"/>
        <v>43532.725047917847</v>
      </c>
      <c r="BF2456" s="18" t="str">
        <f t="shared" si="2451"/>
        <v/>
      </c>
      <c r="BG2456" s="18" t="str">
        <f t="shared" si="2451"/>
        <v/>
      </c>
      <c r="BH2456" s="18" t="str">
        <f t="shared" si="2451"/>
        <v/>
      </c>
      <c r="BI2456" s="18" t="str">
        <f t="shared" si="2451"/>
        <v/>
      </c>
      <c r="BJ2456" s="18" t="str">
        <f t="shared" si="2451"/>
        <v/>
      </c>
      <c r="BK2456" s="18" t="str">
        <f t="shared" si="2451"/>
        <v/>
      </c>
      <c r="BL2456" s="18" t="str">
        <f t="shared" si="2451"/>
        <v/>
      </c>
      <c r="BM2456" s="18" t="str">
        <f t="shared" si="2451"/>
        <v/>
      </c>
      <c r="BN2456" s="18" t="str">
        <f t="shared" si="2451"/>
        <v/>
      </c>
      <c r="BO2456" s="18" t="str">
        <f t="shared" si="2451"/>
        <v/>
      </c>
      <c r="BP2456" s="18" t="str">
        <f t="shared" si="2451"/>
        <v/>
      </c>
      <c r="BQ2456" s="18" t="str">
        <f t="shared" si="2451"/>
        <v/>
      </c>
      <c r="BR2456" s="18" t="str">
        <f t="shared" si="2451"/>
        <v/>
      </c>
      <c r="BS2456" s="18" t="str">
        <f t="shared" si="2451"/>
        <v/>
      </c>
      <c r="BT2456" s="18" t="str">
        <f t="shared" si="2451"/>
        <v/>
      </c>
      <c r="BU2456" s="18" t="str">
        <f t="shared" si="2451"/>
        <v/>
      </c>
      <c r="BV2456" s="18" t="str">
        <f t="shared" si="2451"/>
        <v/>
      </c>
      <c r="BW2456" s="18" t="str">
        <f t="shared" si="2451"/>
        <v/>
      </c>
      <c r="BX2456" s="18" t="str">
        <f t="shared" si="2451"/>
        <v/>
      </c>
      <c r="BY2456" s="18" t="str">
        <f t="shared" si="2451"/>
        <v/>
      </c>
      <c r="BZ2456" s="18" t="str">
        <f t="shared" si="2451"/>
        <v/>
      </c>
      <c r="CA2456" s="18" t="str">
        <f>IF(BY2456&lt;&gt;"",BY2456-LOOKUP(2,1/(LEN($AQ$1:AQ2456)&gt;0),$AQ$1:AQ2456),"")</f>
        <v/>
      </c>
    </row>
    <row r="2457" spans="1:79" x14ac:dyDescent="0.25">
      <c r="A2457" s="21">
        <v>62754</v>
      </c>
      <c r="B2457" s="21">
        <v>2</v>
      </c>
      <c r="C2457" s="22" t="s">
        <v>2910</v>
      </c>
      <c r="D2457" s="21">
        <v>332</v>
      </c>
      <c r="E2457" s="23">
        <v>0.72569444444444442</v>
      </c>
      <c r="F2457" s="22" t="s">
        <v>666</v>
      </c>
      <c r="G2457" s="22" t="b">
        <v>1</v>
      </c>
      <c r="H2457" s="24">
        <v>43532.725798611114</v>
      </c>
      <c r="I2457" s="25" t="s">
        <v>487</v>
      </c>
      <c r="J2457" s="22" t="s">
        <v>488</v>
      </c>
      <c r="K2457" s="11">
        <v>0</v>
      </c>
      <c r="L2457" s="11">
        <v>3206</v>
      </c>
      <c r="M2457" s="11">
        <v>2944</v>
      </c>
      <c r="N2457" s="11">
        <v>1.1267786703683669E-10</v>
      </c>
      <c r="O2457" s="11">
        <v>122</v>
      </c>
      <c r="P2457" s="14">
        <v>0.87499986274784591</v>
      </c>
      <c r="Q2457" s="11">
        <v>3908.9646921830581</v>
      </c>
      <c r="R2457" s="15">
        <v>0.44998479074886971</v>
      </c>
      <c r="S2457" s="11">
        <v>188.45340026732265</v>
      </c>
      <c r="T2457" s="11">
        <v>45.000000461004674</v>
      </c>
      <c r="U2457" s="11">
        <v>4.1878532963711708</v>
      </c>
      <c r="V2457" s="11">
        <v>15.076271866936215</v>
      </c>
      <c r="W2457" s="22"/>
      <c r="X2457" s="21">
        <v>0</v>
      </c>
      <c r="Y2457" s="22">
        <v>0</v>
      </c>
      <c r="Z2457" s="22">
        <v>0</v>
      </c>
      <c r="AA2457" s="22">
        <v>0</v>
      </c>
      <c r="AB2457" s="22">
        <v>0</v>
      </c>
      <c r="AC2457" s="22">
        <v>0</v>
      </c>
      <c r="AD2457" s="22">
        <v>0</v>
      </c>
      <c r="AE2457" s="22">
        <v>0</v>
      </c>
      <c r="AF2457" s="22">
        <v>3908.9646921830581</v>
      </c>
      <c r="AG2457" s="21">
        <v>0</v>
      </c>
      <c r="AH2457" s="22">
        <v>0</v>
      </c>
      <c r="AI2457" s="22">
        <v>0</v>
      </c>
      <c r="AJ2457" s="22">
        <v>3908.9646921830581</v>
      </c>
      <c r="AK2457" s="22">
        <v>8570.3152119992501</v>
      </c>
      <c r="AL2457" s="22">
        <v>0</v>
      </c>
      <c r="AM2457" s="22">
        <v>35</v>
      </c>
      <c r="AN2457" s="22">
        <v>0</v>
      </c>
      <c r="AO2457" s="22">
        <v>0</v>
      </c>
      <c r="AQ2457" s="18" t="str">
        <f t="shared" ref="AQ2457:BZ2457" si="2452">IF(OR(AND(AQ$2&gt;$O2456,AQ$2&lt;=$O2457),AND(AQ$2&lt;=$O2456,$O2455&gt;$O2456),AND(AQ$2&gt;$O2457,$O2458&lt;$O2457)),$H2456+((AQ$1-$Q2456)/$U2457/86000),"")</f>
        <v/>
      </c>
      <c r="AR2457" s="18" t="str">
        <f t="shared" si="2452"/>
        <v/>
      </c>
      <c r="AS2457" s="18" t="str">
        <f t="shared" si="2452"/>
        <v/>
      </c>
      <c r="AT2457" s="18" t="str">
        <f t="shared" si="2452"/>
        <v/>
      </c>
      <c r="AU2457" s="18" t="str">
        <f t="shared" si="2452"/>
        <v/>
      </c>
      <c r="AV2457" s="18" t="str">
        <f t="shared" si="2452"/>
        <v/>
      </c>
      <c r="AW2457" s="18" t="str">
        <f t="shared" si="2452"/>
        <v/>
      </c>
      <c r="AX2457" s="18" t="str">
        <f t="shared" si="2452"/>
        <v/>
      </c>
      <c r="AY2457" s="18" t="str">
        <f t="shared" si="2452"/>
        <v/>
      </c>
      <c r="AZ2457" s="18" t="str">
        <f t="shared" si="2452"/>
        <v/>
      </c>
      <c r="BA2457" s="18" t="str">
        <f t="shared" si="2452"/>
        <v/>
      </c>
      <c r="BB2457" s="18" t="str">
        <f t="shared" si="2452"/>
        <v/>
      </c>
      <c r="BC2457" s="18" t="str">
        <f t="shared" si="2452"/>
        <v/>
      </c>
      <c r="BD2457" s="18" t="str">
        <f t="shared" si="2452"/>
        <v/>
      </c>
      <c r="BE2457" s="18" t="str">
        <f t="shared" si="2452"/>
        <v/>
      </c>
      <c r="BF2457" s="18">
        <f t="shared" si="2452"/>
        <v>43532.725398633353</v>
      </c>
      <c r="BG2457" s="18" t="str">
        <f t="shared" si="2452"/>
        <v/>
      </c>
      <c r="BH2457" s="18" t="str">
        <f t="shared" si="2452"/>
        <v/>
      </c>
      <c r="BI2457" s="18" t="str">
        <f t="shared" si="2452"/>
        <v/>
      </c>
      <c r="BJ2457" s="18" t="str">
        <f t="shared" si="2452"/>
        <v/>
      </c>
      <c r="BK2457" s="18" t="str">
        <f t="shared" si="2452"/>
        <v/>
      </c>
      <c r="BL2457" s="18" t="str">
        <f t="shared" si="2452"/>
        <v/>
      </c>
      <c r="BM2457" s="18" t="str">
        <f t="shared" si="2452"/>
        <v/>
      </c>
      <c r="BN2457" s="18" t="str">
        <f t="shared" si="2452"/>
        <v/>
      </c>
      <c r="BO2457" s="18" t="str">
        <f t="shared" si="2452"/>
        <v/>
      </c>
      <c r="BP2457" s="18" t="str">
        <f t="shared" si="2452"/>
        <v/>
      </c>
      <c r="BQ2457" s="18" t="str">
        <f t="shared" si="2452"/>
        <v/>
      </c>
      <c r="BR2457" s="18" t="str">
        <f t="shared" si="2452"/>
        <v/>
      </c>
      <c r="BS2457" s="18" t="str">
        <f t="shared" si="2452"/>
        <v/>
      </c>
      <c r="BT2457" s="18" t="str">
        <f t="shared" si="2452"/>
        <v/>
      </c>
      <c r="BU2457" s="18" t="str">
        <f t="shared" si="2452"/>
        <v/>
      </c>
      <c r="BV2457" s="18" t="str">
        <f t="shared" si="2452"/>
        <v/>
      </c>
      <c r="BW2457" s="18" t="str">
        <f t="shared" si="2452"/>
        <v/>
      </c>
      <c r="BX2457" s="18" t="str">
        <f t="shared" si="2452"/>
        <v/>
      </c>
      <c r="BY2457" s="18" t="str">
        <f t="shared" si="2452"/>
        <v/>
      </c>
      <c r="BZ2457" s="18" t="str">
        <f t="shared" si="2452"/>
        <v/>
      </c>
      <c r="CA2457" s="18" t="str">
        <f>IF(BY2457&lt;&gt;"",BY2457-LOOKUP(2,1/(LEN($AQ$1:AQ2457)&gt;0),$AQ$1:AQ2457),"")</f>
        <v/>
      </c>
    </row>
    <row r="2458" spans="1:79" x14ac:dyDescent="0.25">
      <c r="A2458" s="21">
        <v>62756</v>
      </c>
      <c r="B2458" s="21">
        <v>2</v>
      </c>
      <c r="C2458" s="22" t="s">
        <v>2912</v>
      </c>
      <c r="D2458" s="21">
        <v>332</v>
      </c>
      <c r="E2458" s="23">
        <v>0.72638888888888886</v>
      </c>
      <c r="F2458" s="22" t="s">
        <v>666</v>
      </c>
      <c r="G2458" s="22" t="b">
        <v>1</v>
      </c>
      <c r="H2458" s="24">
        <v>43532.726319444446</v>
      </c>
      <c r="I2458" s="25" t="s">
        <v>265</v>
      </c>
      <c r="J2458" s="22" t="s">
        <v>266</v>
      </c>
      <c r="K2458" s="11">
        <v>0</v>
      </c>
      <c r="L2458" s="11">
        <v>3207</v>
      </c>
      <c r="M2458" s="11">
        <v>2949</v>
      </c>
      <c r="N2458" s="11">
        <v>2.1834978269907879E-11</v>
      </c>
      <c r="O2458" s="11">
        <v>125</v>
      </c>
      <c r="P2458" s="14">
        <v>0.24999989805280268</v>
      </c>
      <c r="Q2458" s="11">
        <v>4110.8513767408303</v>
      </c>
      <c r="R2458" s="15">
        <v>0.47322519956795706</v>
      </c>
      <c r="S2458" s="11">
        <v>201.88668455777224</v>
      </c>
      <c r="T2458" s="11">
        <v>44.999999832361937</v>
      </c>
      <c r="U2458" s="11">
        <v>4.4863707846635279</v>
      </c>
      <c r="V2458" s="11">
        <v>16.150934824788703</v>
      </c>
      <c r="W2458" s="22"/>
      <c r="X2458" s="21">
        <v>0</v>
      </c>
      <c r="Y2458" s="22">
        <v>0</v>
      </c>
      <c r="Z2458" s="22">
        <v>0</v>
      </c>
      <c r="AA2458" s="22">
        <v>0</v>
      </c>
      <c r="AB2458" s="22">
        <v>0</v>
      </c>
      <c r="AC2458" s="22">
        <v>0</v>
      </c>
      <c r="AD2458" s="22">
        <v>0</v>
      </c>
      <c r="AE2458" s="22">
        <v>0</v>
      </c>
      <c r="AF2458" s="22">
        <v>4110.8513767408303</v>
      </c>
      <c r="AG2458" s="21">
        <v>0</v>
      </c>
      <c r="AH2458" s="22">
        <v>0</v>
      </c>
      <c r="AI2458" s="22">
        <v>0</v>
      </c>
      <c r="AJ2458" s="22">
        <v>4110.8513767408303</v>
      </c>
      <c r="AK2458" s="22">
        <v>8570.3152119992501</v>
      </c>
      <c r="AL2458" s="22">
        <v>0</v>
      </c>
      <c r="AM2458" s="22">
        <v>34</v>
      </c>
      <c r="AN2458" s="22">
        <v>0</v>
      </c>
      <c r="AO2458" s="22">
        <v>0</v>
      </c>
      <c r="AQ2458" s="18" t="str">
        <f t="shared" ref="AQ2458:BZ2458" si="2453">IF(OR(AND(AQ$2&gt;$O2457,AQ$2&lt;=$O2458),AND(AQ$2&lt;=$O2457,$O2456&gt;$O2457),AND(AQ$2&gt;$O2458,$O2459&lt;$O2458)),$H2457+((AQ$1-$Q2457)/$U2458/86000),"")</f>
        <v/>
      </c>
      <c r="AR2458" s="18" t="str">
        <f t="shared" si="2453"/>
        <v/>
      </c>
      <c r="AS2458" s="18" t="str">
        <f t="shared" si="2453"/>
        <v/>
      </c>
      <c r="AT2458" s="18" t="str">
        <f t="shared" si="2453"/>
        <v/>
      </c>
      <c r="AU2458" s="18" t="str">
        <f t="shared" si="2453"/>
        <v/>
      </c>
      <c r="AV2458" s="18" t="str">
        <f t="shared" si="2453"/>
        <v/>
      </c>
      <c r="AW2458" s="18" t="str">
        <f t="shared" si="2453"/>
        <v/>
      </c>
      <c r="AX2458" s="18" t="str">
        <f t="shared" si="2453"/>
        <v/>
      </c>
      <c r="AY2458" s="18" t="str">
        <f t="shared" si="2453"/>
        <v/>
      </c>
      <c r="AZ2458" s="18" t="str">
        <f t="shared" si="2453"/>
        <v/>
      </c>
      <c r="BA2458" s="18" t="str">
        <f t="shared" si="2453"/>
        <v/>
      </c>
      <c r="BB2458" s="18" t="str">
        <f t="shared" si="2453"/>
        <v/>
      </c>
      <c r="BC2458" s="18" t="str">
        <f t="shared" si="2453"/>
        <v/>
      </c>
      <c r="BD2458" s="18" t="str">
        <f t="shared" si="2453"/>
        <v/>
      </c>
      <c r="BE2458" s="18" t="str">
        <f t="shared" si="2453"/>
        <v/>
      </c>
      <c r="BF2458" s="18" t="str">
        <f t="shared" si="2453"/>
        <v/>
      </c>
      <c r="BG2458" s="18">
        <f t="shared" si="2453"/>
        <v>43532.726078421882</v>
      </c>
      <c r="BH2458" s="18" t="str">
        <f t="shared" si="2453"/>
        <v/>
      </c>
      <c r="BI2458" s="18" t="str">
        <f t="shared" si="2453"/>
        <v/>
      </c>
      <c r="BJ2458" s="18" t="str">
        <f t="shared" si="2453"/>
        <v/>
      </c>
      <c r="BK2458" s="18" t="str">
        <f t="shared" si="2453"/>
        <v/>
      </c>
      <c r="BL2458" s="18" t="str">
        <f t="shared" si="2453"/>
        <v/>
      </c>
      <c r="BM2458" s="18" t="str">
        <f t="shared" si="2453"/>
        <v/>
      </c>
      <c r="BN2458" s="18" t="str">
        <f t="shared" si="2453"/>
        <v/>
      </c>
      <c r="BO2458" s="18" t="str">
        <f t="shared" si="2453"/>
        <v/>
      </c>
      <c r="BP2458" s="18" t="str">
        <f t="shared" si="2453"/>
        <v/>
      </c>
      <c r="BQ2458" s="18" t="str">
        <f t="shared" si="2453"/>
        <v/>
      </c>
      <c r="BR2458" s="18" t="str">
        <f t="shared" si="2453"/>
        <v/>
      </c>
      <c r="BS2458" s="18" t="str">
        <f t="shared" si="2453"/>
        <v/>
      </c>
      <c r="BT2458" s="18" t="str">
        <f t="shared" si="2453"/>
        <v/>
      </c>
      <c r="BU2458" s="18" t="str">
        <f t="shared" si="2453"/>
        <v/>
      </c>
      <c r="BV2458" s="18" t="str">
        <f t="shared" si="2453"/>
        <v/>
      </c>
      <c r="BW2458" s="18" t="str">
        <f t="shared" si="2453"/>
        <v/>
      </c>
      <c r="BX2458" s="18" t="str">
        <f t="shared" si="2453"/>
        <v/>
      </c>
      <c r="BY2458" s="18" t="str">
        <f t="shared" si="2453"/>
        <v/>
      </c>
      <c r="BZ2458" s="18" t="str">
        <f t="shared" si="2453"/>
        <v/>
      </c>
      <c r="CA2458" s="18" t="str">
        <f>IF(BY2458&lt;&gt;"",BY2458-LOOKUP(2,1/(LEN($AQ$1:AQ2458)&gt;0),$AQ$1:AQ2458),"")</f>
        <v/>
      </c>
    </row>
    <row r="2459" spans="1:79" x14ac:dyDescent="0.25">
      <c r="A2459" s="21">
        <v>62757</v>
      </c>
      <c r="B2459" s="21">
        <v>2</v>
      </c>
      <c r="C2459" s="22" t="s">
        <v>2913</v>
      </c>
      <c r="D2459" s="21">
        <v>332</v>
      </c>
      <c r="E2459" s="23">
        <v>0.72638888888888886</v>
      </c>
      <c r="F2459" s="22" t="s">
        <v>666</v>
      </c>
      <c r="G2459" s="22" t="b">
        <v>1</v>
      </c>
      <c r="H2459" s="24">
        <v>43532.726840277777</v>
      </c>
      <c r="I2459" s="25" t="s">
        <v>151</v>
      </c>
      <c r="J2459" s="22" t="s">
        <v>152</v>
      </c>
      <c r="K2459" s="11">
        <v>0</v>
      </c>
      <c r="L2459" s="11">
        <v>3208</v>
      </c>
      <c r="M2459" s="11">
        <v>2953</v>
      </c>
      <c r="N2459" s="11">
        <v>2.184208369726548E-11</v>
      </c>
      <c r="O2459" s="11">
        <v>125</v>
      </c>
      <c r="P2459" s="14">
        <v>0.74999989805496914</v>
      </c>
      <c r="Q2459" s="11">
        <v>4141.0498706992066</v>
      </c>
      <c r="R2459" s="15">
        <v>0.47670153257550896</v>
      </c>
      <c r="S2459" s="11">
        <v>30.198493958376275</v>
      </c>
      <c r="T2459" s="11">
        <v>44.999999832361937</v>
      </c>
      <c r="U2459" s="11">
        <v>0.67107764601943187</v>
      </c>
      <c r="V2459" s="11">
        <v>2.415879525669955</v>
      </c>
      <c r="W2459" s="22"/>
      <c r="X2459" s="21">
        <v>0</v>
      </c>
      <c r="Y2459" s="22">
        <v>0</v>
      </c>
      <c r="Z2459" s="22">
        <v>0</v>
      </c>
      <c r="AA2459" s="22">
        <v>0</v>
      </c>
      <c r="AB2459" s="22">
        <v>0</v>
      </c>
      <c r="AC2459" s="22">
        <v>0</v>
      </c>
      <c r="AD2459" s="22">
        <v>0</v>
      </c>
      <c r="AE2459" s="22">
        <v>0</v>
      </c>
      <c r="AF2459" s="22">
        <v>4141.0498706992066</v>
      </c>
      <c r="AG2459" s="21">
        <v>0</v>
      </c>
      <c r="AH2459" s="22">
        <v>0</v>
      </c>
      <c r="AI2459" s="22">
        <v>0</v>
      </c>
      <c r="AJ2459" s="22">
        <v>4141.0498706992066</v>
      </c>
      <c r="AK2459" s="22">
        <v>8570.3152119992501</v>
      </c>
      <c r="AL2459" s="22">
        <v>0</v>
      </c>
      <c r="AM2459" s="22">
        <v>33</v>
      </c>
      <c r="AN2459" s="22">
        <v>0</v>
      </c>
      <c r="AO2459" s="22">
        <v>0</v>
      </c>
      <c r="AQ2459" s="18" t="str">
        <f t="shared" ref="AQ2459:BZ2459" si="2454">IF(OR(AND(AQ$2&gt;$O2458,AQ$2&lt;=$O2459),AND(AQ$2&lt;=$O2458,$O2457&gt;$O2458),AND(AQ$2&gt;$O2459,$O2460&lt;$O2459)),$H2458+((AQ$1-$Q2458)/$U2459/86000),"")</f>
        <v/>
      </c>
      <c r="AR2459" s="18" t="str">
        <f t="shared" si="2454"/>
        <v/>
      </c>
      <c r="AS2459" s="18" t="str">
        <f t="shared" si="2454"/>
        <v/>
      </c>
      <c r="AT2459" s="18" t="str">
        <f t="shared" si="2454"/>
        <v/>
      </c>
      <c r="AU2459" s="18" t="str">
        <f t="shared" si="2454"/>
        <v/>
      </c>
      <c r="AV2459" s="18" t="str">
        <f t="shared" si="2454"/>
        <v/>
      </c>
      <c r="AW2459" s="18" t="str">
        <f t="shared" si="2454"/>
        <v/>
      </c>
      <c r="AX2459" s="18" t="str">
        <f t="shared" si="2454"/>
        <v/>
      </c>
      <c r="AY2459" s="18" t="str">
        <f t="shared" si="2454"/>
        <v/>
      </c>
      <c r="AZ2459" s="18" t="str">
        <f t="shared" si="2454"/>
        <v/>
      </c>
      <c r="BA2459" s="18" t="str">
        <f t="shared" si="2454"/>
        <v/>
      </c>
      <c r="BB2459" s="18" t="str">
        <f t="shared" si="2454"/>
        <v/>
      </c>
      <c r="BC2459" s="18" t="str">
        <f t="shared" si="2454"/>
        <v/>
      </c>
      <c r="BD2459" s="18" t="str">
        <f t="shared" si="2454"/>
        <v/>
      </c>
      <c r="BE2459" s="18" t="str">
        <f t="shared" si="2454"/>
        <v/>
      </c>
      <c r="BF2459" s="18" t="str">
        <f t="shared" si="2454"/>
        <v/>
      </c>
      <c r="BG2459" s="18" t="str">
        <f t="shared" si="2454"/>
        <v/>
      </c>
      <c r="BH2459" s="18" t="str">
        <f t="shared" si="2454"/>
        <v/>
      </c>
      <c r="BI2459" s="18" t="str">
        <f t="shared" si="2454"/>
        <v/>
      </c>
      <c r="BJ2459" s="18" t="str">
        <f t="shared" si="2454"/>
        <v/>
      </c>
      <c r="BK2459" s="18" t="str">
        <f t="shared" si="2454"/>
        <v/>
      </c>
      <c r="BL2459" s="18" t="str">
        <f t="shared" si="2454"/>
        <v/>
      </c>
      <c r="BM2459" s="18" t="str">
        <f t="shared" si="2454"/>
        <v/>
      </c>
      <c r="BN2459" s="18" t="str">
        <f t="shared" si="2454"/>
        <v/>
      </c>
      <c r="BO2459" s="18" t="str">
        <f t="shared" si="2454"/>
        <v/>
      </c>
      <c r="BP2459" s="18" t="str">
        <f t="shared" si="2454"/>
        <v/>
      </c>
      <c r="BQ2459" s="18" t="str">
        <f t="shared" si="2454"/>
        <v/>
      </c>
      <c r="BR2459" s="18" t="str">
        <f t="shared" si="2454"/>
        <v/>
      </c>
      <c r="BS2459" s="18" t="str">
        <f t="shared" si="2454"/>
        <v/>
      </c>
      <c r="BT2459" s="18" t="str">
        <f t="shared" si="2454"/>
        <v/>
      </c>
      <c r="BU2459" s="18" t="str">
        <f t="shared" si="2454"/>
        <v/>
      </c>
      <c r="BV2459" s="18" t="str">
        <f t="shared" si="2454"/>
        <v/>
      </c>
      <c r="BW2459" s="18" t="str">
        <f t="shared" si="2454"/>
        <v/>
      </c>
      <c r="BX2459" s="18" t="str">
        <f t="shared" si="2454"/>
        <v/>
      </c>
      <c r="BY2459" s="18" t="str">
        <f t="shared" si="2454"/>
        <v/>
      </c>
      <c r="BZ2459" s="18" t="str">
        <f t="shared" si="2454"/>
        <v/>
      </c>
      <c r="CA2459" s="18" t="str">
        <f>IF(BY2459&lt;&gt;"",BY2459-LOOKUP(2,1/(LEN($AQ$1:AQ2459)&gt;0),$AQ$1:AQ2459),"")</f>
        <v/>
      </c>
    </row>
    <row r="2460" spans="1:79" x14ac:dyDescent="0.25">
      <c r="A2460" s="21">
        <v>62759</v>
      </c>
      <c r="B2460" s="21">
        <v>2</v>
      </c>
      <c r="C2460" s="22" t="s">
        <v>2915</v>
      </c>
      <c r="D2460" s="21">
        <v>332</v>
      </c>
      <c r="E2460" s="23">
        <v>0.7270833333333333</v>
      </c>
      <c r="F2460" s="22" t="s">
        <v>666</v>
      </c>
      <c r="G2460" s="22" t="b">
        <v>1</v>
      </c>
      <c r="H2460" s="24">
        <v>43532.727361111109</v>
      </c>
      <c r="I2460" s="25" t="s">
        <v>401</v>
      </c>
      <c r="J2460" s="22" t="s">
        <v>402</v>
      </c>
      <c r="K2460" s="11">
        <v>0</v>
      </c>
      <c r="L2460" s="11">
        <v>3209</v>
      </c>
      <c r="M2460" s="11">
        <v>2957</v>
      </c>
      <c r="N2460" s="11">
        <v>7.9580786405131221E-12</v>
      </c>
      <c r="O2460" s="11">
        <v>131</v>
      </c>
      <c r="P2460" s="14">
        <v>0.49999993814154869</v>
      </c>
      <c r="Q2460" s="11">
        <v>4332.1979260142534</v>
      </c>
      <c r="R2460" s="15">
        <v>0.49870575222093078</v>
      </c>
      <c r="S2460" s="11">
        <v>191.1480553150468</v>
      </c>
      <c r="T2460" s="11">
        <v>44.999999832361937</v>
      </c>
      <c r="U2460" s="11">
        <v>4.2477345783806397</v>
      </c>
      <c r="V2460" s="11">
        <v>15.291844482170303</v>
      </c>
      <c r="W2460" s="22"/>
      <c r="X2460" s="21">
        <v>0</v>
      </c>
      <c r="Y2460" s="22">
        <v>0</v>
      </c>
      <c r="Z2460" s="22">
        <v>0</v>
      </c>
      <c r="AA2460" s="22">
        <v>0</v>
      </c>
      <c r="AB2460" s="22">
        <v>0</v>
      </c>
      <c r="AC2460" s="22">
        <v>0</v>
      </c>
      <c r="AD2460" s="22">
        <v>0</v>
      </c>
      <c r="AE2460" s="22">
        <v>0</v>
      </c>
      <c r="AF2460" s="22">
        <v>4332.1979260142534</v>
      </c>
      <c r="AG2460" s="21">
        <v>0</v>
      </c>
      <c r="AH2460" s="22">
        <v>0</v>
      </c>
      <c r="AI2460" s="22">
        <v>0</v>
      </c>
      <c r="AJ2460" s="22">
        <v>4332.1979260142534</v>
      </c>
      <c r="AK2460" s="22">
        <v>8570.3152119992501</v>
      </c>
      <c r="AL2460" s="22">
        <v>0</v>
      </c>
      <c r="AM2460" s="22">
        <v>32</v>
      </c>
      <c r="AN2460" s="22">
        <v>0</v>
      </c>
      <c r="AO2460" s="22">
        <v>0</v>
      </c>
      <c r="AQ2460" s="18" t="str">
        <f t="shared" ref="AQ2460:BZ2460" si="2455">IF(OR(AND(AQ$2&gt;$O2459,AQ$2&lt;=$O2460),AND(AQ$2&lt;=$O2459,$O2458&gt;$O2459),AND(AQ$2&gt;$O2460,$O2461&lt;$O2460)),$H2459+((AQ$1-$Q2459)/$U2460/86000),"")</f>
        <v/>
      </c>
      <c r="AR2460" s="18" t="str">
        <f t="shared" si="2455"/>
        <v/>
      </c>
      <c r="AS2460" s="18" t="str">
        <f t="shared" si="2455"/>
        <v/>
      </c>
      <c r="AT2460" s="18" t="str">
        <f t="shared" si="2455"/>
        <v/>
      </c>
      <c r="AU2460" s="18" t="str">
        <f t="shared" si="2455"/>
        <v/>
      </c>
      <c r="AV2460" s="18" t="str">
        <f t="shared" si="2455"/>
        <v/>
      </c>
      <c r="AW2460" s="18" t="str">
        <f t="shared" si="2455"/>
        <v/>
      </c>
      <c r="AX2460" s="18" t="str">
        <f t="shared" si="2455"/>
        <v/>
      </c>
      <c r="AY2460" s="18" t="str">
        <f t="shared" si="2455"/>
        <v/>
      </c>
      <c r="AZ2460" s="18" t="str">
        <f t="shared" si="2455"/>
        <v/>
      </c>
      <c r="BA2460" s="18" t="str">
        <f t="shared" si="2455"/>
        <v/>
      </c>
      <c r="BB2460" s="18" t="str">
        <f t="shared" si="2455"/>
        <v/>
      </c>
      <c r="BC2460" s="18" t="str">
        <f t="shared" si="2455"/>
        <v/>
      </c>
      <c r="BD2460" s="18" t="str">
        <f t="shared" si="2455"/>
        <v/>
      </c>
      <c r="BE2460" s="18" t="str">
        <f t="shared" si="2455"/>
        <v/>
      </c>
      <c r="BF2460" s="18" t="str">
        <f t="shared" si="2455"/>
        <v/>
      </c>
      <c r="BG2460" s="18" t="str">
        <f t="shared" si="2455"/>
        <v/>
      </c>
      <c r="BH2460" s="18">
        <f t="shared" si="2455"/>
        <v>43532.7271827531</v>
      </c>
      <c r="BI2460" s="18" t="str">
        <f t="shared" si="2455"/>
        <v/>
      </c>
      <c r="BJ2460" s="18" t="str">
        <f t="shared" si="2455"/>
        <v/>
      </c>
      <c r="BK2460" s="18" t="str">
        <f t="shared" si="2455"/>
        <v/>
      </c>
      <c r="BL2460" s="18" t="str">
        <f t="shared" si="2455"/>
        <v/>
      </c>
      <c r="BM2460" s="18" t="str">
        <f t="shared" si="2455"/>
        <v/>
      </c>
      <c r="BN2460" s="18" t="str">
        <f t="shared" si="2455"/>
        <v/>
      </c>
      <c r="BO2460" s="18" t="str">
        <f t="shared" si="2455"/>
        <v/>
      </c>
      <c r="BP2460" s="18" t="str">
        <f t="shared" si="2455"/>
        <v/>
      </c>
      <c r="BQ2460" s="18" t="str">
        <f t="shared" si="2455"/>
        <v/>
      </c>
      <c r="BR2460" s="18" t="str">
        <f t="shared" si="2455"/>
        <v/>
      </c>
      <c r="BS2460" s="18" t="str">
        <f t="shared" si="2455"/>
        <v/>
      </c>
      <c r="BT2460" s="18" t="str">
        <f t="shared" si="2455"/>
        <v/>
      </c>
      <c r="BU2460" s="18" t="str">
        <f t="shared" si="2455"/>
        <v/>
      </c>
      <c r="BV2460" s="18" t="str">
        <f t="shared" si="2455"/>
        <v/>
      </c>
      <c r="BW2460" s="18" t="str">
        <f t="shared" si="2455"/>
        <v/>
      </c>
      <c r="BX2460" s="18" t="str">
        <f t="shared" si="2455"/>
        <v/>
      </c>
      <c r="BY2460" s="18" t="str">
        <f t="shared" si="2455"/>
        <v/>
      </c>
      <c r="BZ2460" s="18" t="str">
        <f t="shared" si="2455"/>
        <v/>
      </c>
      <c r="CA2460" s="18" t="str">
        <f>IF(BY2460&lt;&gt;"",BY2460-LOOKUP(2,1/(LEN($AQ$1:AQ2460)&gt;0),$AQ$1:AQ2460),"")</f>
        <v/>
      </c>
    </row>
    <row r="2461" spans="1:79" x14ac:dyDescent="0.25">
      <c r="A2461" s="21">
        <v>62760</v>
      </c>
      <c r="B2461" s="21">
        <v>2</v>
      </c>
      <c r="C2461" s="22" t="s">
        <v>2916</v>
      </c>
      <c r="D2461" s="21">
        <v>332</v>
      </c>
      <c r="E2461" s="23">
        <v>0.72777777777777775</v>
      </c>
      <c r="F2461" s="22" t="s">
        <v>666</v>
      </c>
      <c r="G2461" s="22" t="b">
        <v>1</v>
      </c>
      <c r="H2461" s="24">
        <v>43532.727881944447</v>
      </c>
      <c r="I2461" s="25" t="s">
        <v>231</v>
      </c>
      <c r="J2461" s="22" t="s">
        <v>232</v>
      </c>
      <c r="K2461" s="11">
        <v>0</v>
      </c>
      <c r="L2461" s="11">
        <v>3210</v>
      </c>
      <c r="M2461" s="11">
        <v>2961</v>
      </c>
      <c r="N2461" s="11">
        <v>5.5422333389287814E-13</v>
      </c>
      <c r="O2461" s="11">
        <v>136</v>
      </c>
      <c r="P2461" s="14">
        <v>0.49999999213114749</v>
      </c>
      <c r="Q2461" s="11">
        <v>4571.9650827801415</v>
      </c>
      <c r="R2461" s="15">
        <v>0.52630681346395136</v>
      </c>
      <c r="S2461" s="11">
        <v>239.7671567658881</v>
      </c>
      <c r="T2461" s="11">
        <v>45.000000461004674</v>
      </c>
      <c r="U2461" s="11">
        <v>5.3281589846573754</v>
      </c>
      <c r="V2461" s="11">
        <v>19.181372344766551</v>
      </c>
      <c r="W2461" s="22"/>
      <c r="X2461" s="21">
        <v>0</v>
      </c>
      <c r="Y2461" s="22">
        <v>0</v>
      </c>
      <c r="Z2461" s="22">
        <v>0</v>
      </c>
      <c r="AA2461" s="22">
        <v>0</v>
      </c>
      <c r="AB2461" s="22">
        <v>0</v>
      </c>
      <c r="AC2461" s="22">
        <v>0</v>
      </c>
      <c r="AD2461" s="22">
        <v>0</v>
      </c>
      <c r="AE2461" s="22">
        <v>0</v>
      </c>
      <c r="AF2461" s="22">
        <v>4571.9650827801415</v>
      </c>
      <c r="AG2461" s="21">
        <v>0</v>
      </c>
      <c r="AH2461" s="22">
        <v>0</v>
      </c>
      <c r="AI2461" s="22">
        <v>0</v>
      </c>
      <c r="AJ2461" s="22">
        <v>4571.9650827801415</v>
      </c>
      <c r="AK2461" s="22">
        <v>8570.3152119992501</v>
      </c>
      <c r="AL2461" s="22">
        <v>0</v>
      </c>
      <c r="AM2461" s="22">
        <v>31</v>
      </c>
      <c r="AN2461" s="22">
        <v>0</v>
      </c>
      <c r="AO2461" s="22">
        <v>0</v>
      </c>
      <c r="AQ2461" s="18" t="str">
        <f t="shared" ref="AQ2461:BZ2461" si="2456">IF(OR(AND(AQ$2&gt;$O2460,AQ$2&lt;=$O2461),AND(AQ$2&lt;=$O2460,$O2459&gt;$O2460),AND(AQ$2&gt;$O2461,$O2462&lt;$O2461)),$H2460+((AQ$1-$Q2460)/$U2461/86000),"")</f>
        <v/>
      </c>
      <c r="AR2461" s="18" t="str">
        <f t="shared" si="2456"/>
        <v/>
      </c>
      <c r="AS2461" s="18" t="str">
        <f t="shared" si="2456"/>
        <v/>
      </c>
      <c r="AT2461" s="18" t="str">
        <f t="shared" si="2456"/>
        <v/>
      </c>
      <c r="AU2461" s="18" t="str">
        <f t="shared" si="2456"/>
        <v/>
      </c>
      <c r="AV2461" s="18" t="str">
        <f t="shared" si="2456"/>
        <v/>
      </c>
      <c r="AW2461" s="18" t="str">
        <f t="shared" si="2456"/>
        <v/>
      </c>
      <c r="AX2461" s="18" t="str">
        <f t="shared" si="2456"/>
        <v/>
      </c>
      <c r="AY2461" s="18" t="str">
        <f t="shared" si="2456"/>
        <v/>
      </c>
      <c r="AZ2461" s="18" t="str">
        <f t="shared" si="2456"/>
        <v/>
      </c>
      <c r="BA2461" s="18" t="str">
        <f t="shared" si="2456"/>
        <v/>
      </c>
      <c r="BB2461" s="18" t="str">
        <f t="shared" si="2456"/>
        <v/>
      </c>
      <c r="BC2461" s="18" t="str">
        <f t="shared" si="2456"/>
        <v/>
      </c>
      <c r="BD2461" s="18" t="str">
        <f t="shared" si="2456"/>
        <v/>
      </c>
      <c r="BE2461" s="18" t="str">
        <f t="shared" si="2456"/>
        <v/>
      </c>
      <c r="BF2461" s="18" t="str">
        <f t="shared" si="2456"/>
        <v/>
      </c>
      <c r="BG2461" s="18" t="str">
        <f t="shared" si="2456"/>
        <v/>
      </c>
      <c r="BH2461" s="18" t="str">
        <f t="shared" si="2456"/>
        <v/>
      </c>
      <c r="BI2461" s="18" t="str">
        <f t="shared" si="2456"/>
        <v/>
      </c>
      <c r="BJ2461" s="18" t="str">
        <f t="shared" si="2456"/>
        <v/>
      </c>
      <c r="BK2461" s="18" t="str">
        <f t="shared" si="2456"/>
        <v/>
      </c>
      <c r="BL2461" s="18" t="str">
        <f t="shared" si="2456"/>
        <v/>
      </c>
      <c r="BM2461" s="18" t="str">
        <f t="shared" si="2456"/>
        <v/>
      </c>
      <c r="BN2461" s="18" t="str">
        <f t="shared" si="2456"/>
        <v/>
      </c>
      <c r="BO2461" s="18" t="str">
        <f t="shared" si="2456"/>
        <v/>
      </c>
      <c r="BP2461" s="18" t="str">
        <f t="shared" si="2456"/>
        <v/>
      </c>
      <c r="BQ2461" s="18" t="str">
        <f t="shared" si="2456"/>
        <v/>
      </c>
      <c r="BR2461" s="18" t="str">
        <f t="shared" si="2456"/>
        <v/>
      </c>
      <c r="BS2461" s="18" t="str">
        <f t="shared" si="2456"/>
        <v/>
      </c>
      <c r="BT2461" s="18" t="str">
        <f t="shared" si="2456"/>
        <v/>
      </c>
      <c r="BU2461" s="18" t="str">
        <f t="shared" si="2456"/>
        <v/>
      </c>
      <c r="BV2461" s="18" t="str">
        <f t="shared" si="2456"/>
        <v/>
      </c>
      <c r="BW2461" s="18" t="str">
        <f t="shared" si="2456"/>
        <v/>
      </c>
      <c r="BX2461" s="18" t="str">
        <f t="shared" si="2456"/>
        <v/>
      </c>
      <c r="BY2461" s="18" t="str">
        <f t="shared" si="2456"/>
        <v/>
      </c>
      <c r="BZ2461" s="18" t="str">
        <f t="shared" si="2456"/>
        <v/>
      </c>
      <c r="CA2461" s="18" t="str">
        <f>IF(BY2461&lt;&gt;"",BY2461-LOOKUP(2,1/(LEN($AQ$1:AQ2461)&gt;0),$AQ$1:AQ2461),"")</f>
        <v/>
      </c>
    </row>
    <row r="2462" spans="1:79" x14ac:dyDescent="0.25">
      <c r="A2462" s="21">
        <v>62762</v>
      </c>
      <c r="B2462" s="21">
        <v>2</v>
      </c>
      <c r="C2462" s="22" t="s">
        <v>2918</v>
      </c>
      <c r="D2462" s="21">
        <v>332</v>
      </c>
      <c r="E2462" s="23">
        <v>0.72847222222222219</v>
      </c>
      <c r="F2462" s="22" t="s">
        <v>666</v>
      </c>
      <c r="G2462" s="22" t="b">
        <v>1</v>
      </c>
      <c r="H2462" s="24">
        <v>43532.728402777779</v>
      </c>
      <c r="I2462" s="25" t="s">
        <v>233</v>
      </c>
      <c r="J2462" s="22" t="s">
        <v>234</v>
      </c>
      <c r="K2462" s="11">
        <v>0</v>
      </c>
      <c r="L2462" s="11">
        <v>3211</v>
      </c>
      <c r="M2462" s="11">
        <v>2965</v>
      </c>
      <c r="N2462" s="11">
        <v>1.1297629498585593E-11</v>
      </c>
      <c r="O2462" s="11">
        <v>140</v>
      </c>
      <c r="P2462" s="14">
        <v>0.87499998934749257</v>
      </c>
      <c r="Q2462" s="11">
        <v>4804.3606727519918</v>
      </c>
      <c r="R2462" s="15">
        <v>0.55305928864838205</v>
      </c>
      <c r="S2462" s="11">
        <v>232.39558997185031</v>
      </c>
      <c r="T2462" s="11">
        <v>44.999999832361937</v>
      </c>
      <c r="U2462" s="11">
        <v>5.1643464630575853</v>
      </c>
      <c r="V2462" s="11">
        <v>18.591647267007307</v>
      </c>
      <c r="W2462" s="22"/>
      <c r="X2462" s="21">
        <v>0</v>
      </c>
      <c r="Y2462" s="22">
        <v>0</v>
      </c>
      <c r="Z2462" s="22">
        <v>0</v>
      </c>
      <c r="AA2462" s="22">
        <v>0</v>
      </c>
      <c r="AB2462" s="22">
        <v>0</v>
      </c>
      <c r="AC2462" s="22">
        <v>0</v>
      </c>
      <c r="AD2462" s="22">
        <v>0</v>
      </c>
      <c r="AE2462" s="22">
        <v>0</v>
      </c>
      <c r="AF2462" s="22">
        <v>4804.3606727519918</v>
      </c>
      <c r="AG2462" s="21">
        <v>0</v>
      </c>
      <c r="AH2462" s="22">
        <v>0</v>
      </c>
      <c r="AI2462" s="22">
        <v>0</v>
      </c>
      <c r="AJ2462" s="22">
        <v>4804.3606727519918</v>
      </c>
      <c r="AK2462" s="22">
        <v>8570.3152119992501</v>
      </c>
      <c r="AL2462" s="22">
        <v>0</v>
      </c>
      <c r="AM2462" s="22">
        <v>30</v>
      </c>
      <c r="AN2462" s="22">
        <v>0</v>
      </c>
      <c r="AO2462" s="22">
        <v>0</v>
      </c>
      <c r="AQ2462" s="18" t="str">
        <f t="shared" ref="AQ2462:BZ2462" si="2457">IF(OR(AND(AQ$2&gt;$O2461,AQ$2&lt;=$O2462),AND(AQ$2&lt;=$O2461,$O2460&gt;$O2461),AND(AQ$2&gt;$O2462,$O2463&lt;$O2462)),$H2461+((AQ$1-$Q2461)/$U2462/86000),"")</f>
        <v/>
      </c>
      <c r="AR2462" s="18" t="str">
        <f t="shared" si="2457"/>
        <v/>
      </c>
      <c r="AS2462" s="18" t="str">
        <f t="shared" si="2457"/>
        <v/>
      </c>
      <c r="AT2462" s="18" t="str">
        <f t="shared" si="2457"/>
        <v/>
      </c>
      <c r="AU2462" s="18" t="str">
        <f t="shared" si="2457"/>
        <v/>
      </c>
      <c r="AV2462" s="18" t="str">
        <f t="shared" si="2457"/>
        <v/>
      </c>
      <c r="AW2462" s="18" t="str">
        <f t="shared" si="2457"/>
        <v/>
      </c>
      <c r="AX2462" s="18" t="str">
        <f t="shared" si="2457"/>
        <v/>
      </c>
      <c r="AY2462" s="18" t="str">
        <f t="shared" si="2457"/>
        <v/>
      </c>
      <c r="AZ2462" s="18" t="str">
        <f t="shared" si="2457"/>
        <v/>
      </c>
      <c r="BA2462" s="18" t="str">
        <f t="shared" si="2457"/>
        <v/>
      </c>
      <c r="BB2462" s="18" t="str">
        <f t="shared" si="2457"/>
        <v/>
      </c>
      <c r="BC2462" s="18" t="str">
        <f t="shared" si="2457"/>
        <v/>
      </c>
      <c r="BD2462" s="18" t="str">
        <f t="shared" si="2457"/>
        <v/>
      </c>
      <c r="BE2462" s="18" t="str">
        <f t="shared" si="2457"/>
        <v/>
      </c>
      <c r="BF2462" s="18" t="str">
        <f t="shared" si="2457"/>
        <v/>
      </c>
      <c r="BG2462" s="18" t="str">
        <f t="shared" si="2457"/>
        <v/>
      </c>
      <c r="BH2462" s="18" t="str">
        <f t="shared" si="2457"/>
        <v/>
      </c>
      <c r="BI2462" s="18">
        <f t="shared" si="2457"/>
        <v>43532.728077454121</v>
      </c>
      <c r="BJ2462" s="18" t="str">
        <f t="shared" si="2457"/>
        <v/>
      </c>
      <c r="BK2462" s="18" t="str">
        <f t="shared" si="2457"/>
        <v/>
      </c>
      <c r="BL2462" s="18" t="str">
        <f t="shared" si="2457"/>
        <v/>
      </c>
      <c r="BM2462" s="18" t="str">
        <f t="shared" si="2457"/>
        <v/>
      </c>
      <c r="BN2462" s="18" t="str">
        <f t="shared" si="2457"/>
        <v/>
      </c>
      <c r="BO2462" s="18" t="str">
        <f t="shared" si="2457"/>
        <v/>
      </c>
      <c r="BP2462" s="18" t="str">
        <f t="shared" si="2457"/>
        <v/>
      </c>
      <c r="BQ2462" s="18" t="str">
        <f t="shared" si="2457"/>
        <v/>
      </c>
      <c r="BR2462" s="18" t="str">
        <f t="shared" si="2457"/>
        <v/>
      </c>
      <c r="BS2462" s="18" t="str">
        <f t="shared" si="2457"/>
        <v/>
      </c>
      <c r="BT2462" s="18" t="str">
        <f t="shared" si="2457"/>
        <v/>
      </c>
      <c r="BU2462" s="18" t="str">
        <f t="shared" si="2457"/>
        <v/>
      </c>
      <c r="BV2462" s="18" t="str">
        <f t="shared" si="2457"/>
        <v/>
      </c>
      <c r="BW2462" s="18" t="str">
        <f t="shared" si="2457"/>
        <v/>
      </c>
      <c r="BX2462" s="18" t="str">
        <f t="shared" si="2457"/>
        <v/>
      </c>
      <c r="BY2462" s="18" t="str">
        <f t="shared" si="2457"/>
        <v/>
      </c>
      <c r="BZ2462" s="18" t="str">
        <f t="shared" si="2457"/>
        <v/>
      </c>
      <c r="CA2462" s="18" t="str">
        <f>IF(BY2462&lt;&gt;"",BY2462-LOOKUP(2,1/(LEN($AQ$1:AQ2462)&gt;0),$AQ$1:AQ2462),"")</f>
        <v/>
      </c>
    </row>
    <row r="2463" spans="1:79" x14ac:dyDescent="0.25">
      <c r="A2463" s="21">
        <v>62763</v>
      </c>
      <c r="B2463" s="21">
        <v>2</v>
      </c>
      <c r="C2463" s="22" t="s">
        <v>2919</v>
      </c>
      <c r="D2463" s="21">
        <v>332</v>
      </c>
      <c r="E2463" s="23">
        <v>0.72847222222222219</v>
      </c>
      <c r="F2463" s="22" t="s">
        <v>666</v>
      </c>
      <c r="G2463" s="22" t="b">
        <v>1</v>
      </c>
      <c r="H2463" s="24">
        <v>43532.72892361111</v>
      </c>
      <c r="I2463" s="25" t="s">
        <v>359</v>
      </c>
      <c r="J2463" s="22" t="s">
        <v>360</v>
      </c>
      <c r="K2463" s="11">
        <v>0</v>
      </c>
      <c r="L2463" s="11">
        <v>3212</v>
      </c>
      <c r="M2463" s="11">
        <v>2970</v>
      </c>
      <c r="N2463" s="11">
        <v>6.0538241086760536E-12</v>
      </c>
      <c r="O2463" s="11">
        <v>143</v>
      </c>
      <c r="P2463" s="14">
        <v>0.24999998729500608</v>
      </c>
      <c r="Q2463" s="11">
        <v>4969.4931224304191</v>
      </c>
      <c r="R2463" s="15">
        <v>0.57206869309836106</v>
      </c>
      <c r="S2463" s="11">
        <v>165.13244967842729</v>
      </c>
      <c r="T2463" s="11">
        <v>44.999999832361937</v>
      </c>
      <c r="U2463" s="11">
        <v>3.6696100065243025</v>
      </c>
      <c r="V2463" s="11">
        <v>13.21059602348749</v>
      </c>
      <c r="W2463" s="22"/>
      <c r="X2463" s="21">
        <v>0</v>
      </c>
      <c r="Y2463" s="22">
        <v>0</v>
      </c>
      <c r="Z2463" s="22">
        <v>0</v>
      </c>
      <c r="AA2463" s="22">
        <v>0</v>
      </c>
      <c r="AB2463" s="22">
        <v>0</v>
      </c>
      <c r="AC2463" s="22">
        <v>0</v>
      </c>
      <c r="AD2463" s="22">
        <v>0</v>
      </c>
      <c r="AE2463" s="22">
        <v>0</v>
      </c>
      <c r="AF2463" s="22">
        <v>4969.4931224304191</v>
      </c>
      <c r="AG2463" s="21">
        <v>0</v>
      </c>
      <c r="AH2463" s="22">
        <v>0</v>
      </c>
      <c r="AI2463" s="22">
        <v>0</v>
      </c>
      <c r="AJ2463" s="22">
        <v>4969.4931224304191</v>
      </c>
      <c r="AK2463" s="22">
        <v>8570.3152119992501</v>
      </c>
      <c r="AL2463" s="22">
        <v>0</v>
      </c>
      <c r="AM2463" s="22">
        <v>29</v>
      </c>
      <c r="AN2463" s="22">
        <v>0</v>
      </c>
      <c r="AO2463" s="22">
        <v>0</v>
      </c>
      <c r="AQ2463" s="18" t="str">
        <f t="shared" ref="AQ2463:BZ2463" si="2458">IF(OR(AND(AQ$2&gt;$O2462,AQ$2&lt;=$O2463),AND(AQ$2&lt;=$O2462,$O2461&gt;$O2462),AND(AQ$2&gt;$O2463,$O2464&lt;$O2463)),$H2462+((AQ$1-$Q2462)/$U2463/86000),"")</f>
        <v/>
      </c>
      <c r="AR2463" s="18" t="str">
        <f t="shared" si="2458"/>
        <v/>
      </c>
      <c r="AS2463" s="18" t="str">
        <f t="shared" si="2458"/>
        <v/>
      </c>
      <c r="AT2463" s="18" t="str">
        <f t="shared" si="2458"/>
        <v/>
      </c>
      <c r="AU2463" s="18" t="str">
        <f t="shared" si="2458"/>
        <v/>
      </c>
      <c r="AV2463" s="18" t="str">
        <f t="shared" si="2458"/>
        <v/>
      </c>
      <c r="AW2463" s="18" t="str">
        <f t="shared" si="2458"/>
        <v/>
      </c>
      <c r="AX2463" s="18" t="str">
        <f t="shared" si="2458"/>
        <v/>
      </c>
      <c r="AY2463" s="18" t="str">
        <f t="shared" si="2458"/>
        <v/>
      </c>
      <c r="AZ2463" s="18" t="str">
        <f t="shared" si="2458"/>
        <v/>
      </c>
      <c r="BA2463" s="18" t="str">
        <f t="shared" si="2458"/>
        <v/>
      </c>
      <c r="BB2463" s="18" t="str">
        <f t="shared" si="2458"/>
        <v/>
      </c>
      <c r="BC2463" s="18" t="str">
        <f t="shared" si="2458"/>
        <v/>
      </c>
      <c r="BD2463" s="18" t="str">
        <f t="shared" si="2458"/>
        <v/>
      </c>
      <c r="BE2463" s="18" t="str">
        <f t="shared" si="2458"/>
        <v/>
      </c>
      <c r="BF2463" s="18" t="str">
        <f t="shared" si="2458"/>
        <v/>
      </c>
      <c r="BG2463" s="18" t="str">
        <f t="shared" si="2458"/>
        <v/>
      </c>
      <c r="BH2463" s="18" t="str">
        <f t="shared" si="2458"/>
        <v/>
      </c>
      <c r="BI2463" s="18" t="str">
        <f t="shared" si="2458"/>
        <v/>
      </c>
      <c r="BJ2463" s="18">
        <f t="shared" si="2458"/>
        <v>43532.728585008277</v>
      </c>
      <c r="BK2463" s="18" t="str">
        <f t="shared" si="2458"/>
        <v/>
      </c>
      <c r="BL2463" s="18" t="str">
        <f t="shared" si="2458"/>
        <v/>
      </c>
      <c r="BM2463" s="18" t="str">
        <f t="shared" si="2458"/>
        <v/>
      </c>
      <c r="BN2463" s="18" t="str">
        <f t="shared" si="2458"/>
        <v/>
      </c>
      <c r="BO2463" s="18" t="str">
        <f t="shared" si="2458"/>
        <v/>
      </c>
      <c r="BP2463" s="18" t="str">
        <f t="shared" si="2458"/>
        <v/>
      </c>
      <c r="BQ2463" s="18" t="str">
        <f t="shared" si="2458"/>
        <v/>
      </c>
      <c r="BR2463" s="18" t="str">
        <f t="shared" si="2458"/>
        <v/>
      </c>
      <c r="BS2463" s="18" t="str">
        <f t="shared" si="2458"/>
        <v/>
      </c>
      <c r="BT2463" s="18" t="str">
        <f t="shared" si="2458"/>
        <v/>
      </c>
      <c r="BU2463" s="18" t="str">
        <f t="shared" si="2458"/>
        <v/>
      </c>
      <c r="BV2463" s="18" t="str">
        <f t="shared" si="2458"/>
        <v/>
      </c>
      <c r="BW2463" s="18" t="str">
        <f t="shared" si="2458"/>
        <v/>
      </c>
      <c r="BX2463" s="18" t="str">
        <f t="shared" si="2458"/>
        <v/>
      </c>
      <c r="BY2463" s="18" t="str">
        <f t="shared" si="2458"/>
        <v/>
      </c>
      <c r="BZ2463" s="18" t="str">
        <f t="shared" si="2458"/>
        <v/>
      </c>
      <c r="CA2463" s="18" t="str">
        <f>IF(BY2463&lt;&gt;"",BY2463-LOOKUP(2,1/(LEN($AQ$1:AQ2463)&gt;0),$AQ$1:AQ2463),"")</f>
        <v/>
      </c>
    </row>
    <row r="2464" spans="1:79" x14ac:dyDescent="0.25">
      <c r="A2464" s="21">
        <v>62765</v>
      </c>
      <c r="B2464" s="21">
        <v>2</v>
      </c>
      <c r="C2464" s="22" t="s">
        <v>2921</v>
      </c>
      <c r="D2464" s="21">
        <v>332</v>
      </c>
      <c r="E2464" s="23">
        <v>0.72916666666666663</v>
      </c>
      <c r="F2464" s="22" t="s">
        <v>666</v>
      </c>
      <c r="G2464" s="22" t="b">
        <v>1</v>
      </c>
      <c r="H2464" s="24">
        <v>43532.729444444441</v>
      </c>
      <c r="I2464" s="25" t="s">
        <v>157</v>
      </c>
      <c r="J2464" s="22" t="s">
        <v>158</v>
      </c>
      <c r="K2464" s="11">
        <v>0</v>
      </c>
      <c r="L2464" s="11">
        <v>3213</v>
      </c>
      <c r="M2464" s="11">
        <v>2974</v>
      </c>
      <c r="N2464" s="11">
        <v>2.9242386290206923E-11</v>
      </c>
      <c r="O2464" s="11">
        <v>146</v>
      </c>
      <c r="P2464" s="14">
        <v>0.121600601164797</v>
      </c>
      <c r="Q2464" s="11">
        <v>5098.1883864441079</v>
      </c>
      <c r="R2464" s="15">
        <v>0.58688359064997553</v>
      </c>
      <c r="S2464" s="11">
        <v>128.69526401368876</v>
      </c>
      <c r="T2464" s="11">
        <v>44.999999832361937</v>
      </c>
      <c r="U2464" s="11">
        <v>2.8598947665136882</v>
      </c>
      <c r="V2464" s="11">
        <v>10.295621159449277</v>
      </c>
      <c r="W2464" s="22"/>
      <c r="X2464" s="21">
        <v>0</v>
      </c>
      <c r="Y2464" s="22">
        <v>0</v>
      </c>
      <c r="Z2464" s="22">
        <v>0</v>
      </c>
      <c r="AA2464" s="22">
        <v>0</v>
      </c>
      <c r="AB2464" s="22">
        <v>0</v>
      </c>
      <c r="AC2464" s="22">
        <v>0</v>
      </c>
      <c r="AD2464" s="22">
        <v>0</v>
      </c>
      <c r="AE2464" s="22">
        <v>0</v>
      </c>
      <c r="AF2464" s="22">
        <v>5098.1883864441079</v>
      </c>
      <c r="AG2464" s="21">
        <v>0</v>
      </c>
      <c r="AH2464" s="22">
        <v>0</v>
      </c>
      <c r="AI2464" s="22">
        <v>0</v>
      </c>
      <c r="AJ2464" s="22">
        <v>5098.1883864441079</v>
      </c>
      <c r="AK2464" s="22">
        <v>8570.3152119992501</v>
      </c>
      <c r="AL2464" s="22">
        <v>0</v>
      </c>
      <c r="AM2464" s="22">
        <v>28</v>
      </c>
      <c r="AN2464" s="22">
        <v>0</v>
      </c>
      <c r="AO2464" s="22">
        <v>0</v>
      </c>
      <c r="AQ2464" s="18" t="str">
        <f t="shared" ref="AQ2464:BZ2464" si="2459">IF(OR(AND(AQ$2&gt;$O2463,AQ$2&lt;=$O2464),AND(AQ$2&lt;=$O2463,$O2462&gt;$O2463),AND(AQ$2&gt;$O2464,$O2465&lt;$O2464)),$H2463+((AQ$1-$Q2463)/$U2464/86000),"")</f>
        <v/>
      </c>
      <c r="AR2464" s="18" t="str">
        <f t="shared" si="2459"/>
        <v/>
      </c>
      <c r="AS2464" s="18" t="str">
        <f t="shared" si="2459"/>
        <v/>
      </c>
      <c r="AT2464" s="18" t="str">
        <f t="shared" si="2459"/>
        <v/>
      </c>
      <c r="AU2464" s="18" t="str">
        <f t="shared" si="2459"/>
        <v/>
      </c>
      <c r="AV2464" s="18" t="str">
        <f t="shared" si="2459"/>
        <v/>
      </c>
      <c r="AW2464" s="18" t="str">
        <f t="shared" si="2459"/>
        <v/>
      </c>
      <c r="AX2464" s="18" t="str">
        <f t="shared" si="2459"/>
        <v/>
      </c>
      <c r="AY2464" s="18" t="str">
        <f t="shared" si="2459"/>
        <v/>
      </c>
      <c r="AZ2464" s="18" t="str">
        <f t="shared" si="2459"/>
        <v/>
      </c>
      <c r="BA2464" s="18" t="str">
        <f t="shared" si="2459"/>
        <v/>
      </c>
      <c r="BB2464" s="18" t="str">
        <f t="shared" si="2459"/>
        <v/>
      </c>
      <c r="BC2464" s="18" t="str">
        <f t="shared" si="2459"/>
        <v/>
      </c>
      <c r="BD2464" s="18" t="str">
        <f t="shared" si="2459"/>
        <v/>
      </c>
      <c r="BE2464" s="18" t="str">
        <f t="shared" si="2459"/>
        <v/>
      </c>
      <c r="BF2464" s="18" t="str">
        <f t="shared" si="2459"/>
        <v/>
      </c>
      <c r="BG2464" s="18" t="str">
        <f t="shared" si="2459"/>
        <v/>
      </c>
      <c r="BH2464" s="18" t="str">
        <f t="shared" si="2459"/>
        <v/>
      </c>
      <c r="BI2464" s="18" t="str">
        <f t="shared" si="2459"/>
        <v/>
      </c>
      <c r="BJ2464" s="18" t="str">
        <f t="shared" si="2459"/>
        <v/>
      </c>
      <c r="BK2464" s="18">
        <f t="shared" si="2459"/>
        <v>43532.729433235523</v>
      </c>
      <c r="BL2464" s="18" t="str">
        <f t="shared" si="2459"/>
        <v/>
      </c>
      <c r="BM2464" s="18" t="str">
        <f t="shared" si="2459"/>
        <v/>
      </c>
      <c r="BN2464" s="18" t="str">
        <f t="shared" si="2459"/>
        <v/>
      </c>
      <c r="BO2464" s="18" t="str">
        <f t="shared" si="2459"/>
        <v/>
      </c>
      <c r="BP2464" s="18" t="str">
        <f t="shared" si="2459"/>
        <v/>
      </c>
      <c r="BQ2464" s="18" t="str">
        <f t="shared" si="2459"/>
        <v/>
      </c>
      <c r="BR2464" s="18" t="str">
        <f t="shared" si="2459"/>
        <v/>
      </c>
      <c r="BS2464" s="18" t="str">
        <f t="shared" si="2459"/>
        <v/>
      </c>
      <c r="BT2464" s="18" t="str">
        <f t="shared" si="2459"/>
        <v/>
      </c>
      <c r="BU2464" s="18" t="str">
        <f t="shared" si="2459"/>
        <v/>
      </c>
      <c r="BV2464" s="18" t="str">
        <f t="shared" si="2459"/>
        <v/>
      </c>
      <c r="BW2464" s="18" t="str">
        <f t="shared" si="2459"/>
        <v/>
      </c>
      <c r="BX2464" s="18" t="str">
        <f t="shared" si="2459"/>
        <v/>
      </c>
      <c r="BY2464" s="18" t="str">
        <f t="shared" si="2459"/>
        <v/>
      </c>
      <c r="BZ2464" s="18" t="str">
        <f t="shared" si="2459"/>
        <v/>
      </c>
      <c r="CA2464" s="18" t="str">
        <f>IF(BY2464&lt;&gt;"",BY2464-LOOKUP(2,1/(LEN($AQ$1:AQ2464)&gt;0),$AQ$1:AQ2464),"")</f>
        <v/>
      </c>
    </row>
    <row r="2465" spans="1:79" x14ac:dyDescent="0.25">
      <c r="A2465" s="21">
        <v>62766</v>
      </c>
      <c r="B2465" s="21">
        <v>2</v>
      </c>
      <c r="C2465" s="22" t="s">
        <v>2922</v>
      </c>
      <c r="D2465" s="21">
        <v>332</v>
      </c>
      <c r="E2465" s="23">
        <v>0.72986111111111107</v>
      </c>
      <c r="F2465" s="22" t="s">
        <v>666</v>
      </c>
      <c r="G2465" s="22" t="b">
        <v>1</v>
      </c>
      <c r="H2465" s="24">
        <v>43532.72997685185</v>
      </c>
      <c r="I2465" s="25" t="s">
        <v>157</v>
      </c>
      <c r="J2465" s="22" t="s">
        <v>158</v>
      </c>
      <c r="K2465" s="11">
        <v>0</v>
      </c>
      <c r="L2465" s="11">
        <v>3214</v>
      </c>
      <c r="M2465" s="11">
        <v>2978</v>
      </c>
      <c r="N2465" s="11">
        <v>2.9242386290206923E-11</v>
      </c>
      <c r="O2465" s="11">
        <v>146</v>
      </c>
      <c r="P2465" s="14">
        <v>0.121600601164797</v>
      </c>
      <c r="Q2465" s="11">
        <v>5098.1883864441079</v>
      </c>
      <c r="R2465" s="15">
        <v>0.58688359064997553</v>
      </c>
      <c r="S2465" s="11">
        <v>0</v>
      </c>
      <c r="T2465" s="11">
        <v>46.000000066123903</v>
      </c>
      <c r="U2465" s="11">
        <v>0</v>
      </c>
      <c r="V2465" s="11">
        <v>0</v>
      </c>
      <c r="W2465" s="22"/>
      <c r="X2465" s="21">
        <v>0</v>
      </c>
      <c r="Y2465" s="22">
        <v>0.5</v>
      </c>
      <c r="Z2465" s="22">
        <v>0</v>
      </c>
      <c r="AA2465" s="22">
        <v>0</v>
      </c>
      <c r="AB2465" s="22">
        <v>0</v>
      </c>
      <c r="AC2465" s="22">
        <v>1</v>
      </c>
      <c r="AD2465" s="22">
        <v>1</v>
      </c>
      <c r="AE2465" s="22">
        <v>0</v>
      </c>
      <c r="AF2465" s="22">
        <v>5098.1883864441079</v>
      </c>
      <c r="AG2465" s="21">
        <v>0</v>
      </c>
      <c r="AH2465" s="22">
        <v>0</v>
      </c>
      <c r="AI2465" s="22">
        <v>0</v>
      </c>
      <c r="AJ2465" s="22">
        <v>5098.1883864441079</v>
      </c>
      <c r="AK2465" s="22">
        <v>8570.3152119992501</v>
      </c>
      <c r="AL2465" s="22">
        <v>0</v>
      </c>
      <c r="AM2465" s="22">
        <v>27</v>
      </c>
      <c r="AN2465" s="22">
        <v>0</v>
      </c>
      <c r="AO2465" s="22">
        <v>0</v>
      </c>
      <c r="AQ2465" s="18" t="str">
        <f t="shared" ref="AQ2465:BZ2465" si="2460">IF(OR(AND(AQ$2&gt;$O2464,AQ$2&lt;=$O2465),AND(AQ$2&lt;=$O2464,$O2463&gt;$O2464),AND(AQ$2&gt;$O2465,$O2466&lt;$O2465)),$H2464+((AQ$1-$Q2464)/$U2465/86000),"")</f>
        <v/>
      </c>
      <c r="AR2465" s="18" t="str">
        <f t="shared" si="2460"/>
        <v/>
      </c>
      <c r="AS2465" s="18" t="str">
        <f t="shared" si="2460"/>
        <v/>
      </c>
      <c r="AT2465" s="18" t="str">
        <f t="shared" si="2460"/>
        <v/>
      </c>
      <c r="AU2465" s="18" t="str">
        <f t="shared" si="2460"/>
        <v/>
      </c>
      <c r="AV2465" s="18" t="str">
        <f t="shared" si="2460"/>
        <v/>
      </c>
      <c r="AW2465" s="18" t="str">
        <f t="shared" si="2460"/>
        <v/>
      </c>
      <c r="AX2465" s="18" t="str">
        <f t="shared" si="2460"/>
        <v/>
      </c>
      <c r="AY2465" s="18" t="str">
        <f t="shared" si="2460"/>
        <v/>
      </c>
      <c r="AZ2465" s="18" t="str">
        <f t="shared" si="2460"/>
        <v/>
      </c>
      <c r="BA2465" s="18" t="str">
        <f t="shared" si="2460"/>
        <v/>
      </c>
      <c r="BB2465" s="18" t="str">
        <f t="shared" si="2460"/>
        <v/>
      </c>
      <c r="BC2465" s="18" t="str">
        <f t="shared" si="2460"/>
        <v/>
      </c>
      <c r="BD2465" s="18" t="str">
        <f t="shared" si="2460"/>
        <v/>
      </c>
      <c r="BE2465" s="18" t="str">
        <f t="shared" si="2460"/>
        <v/>
      </c>
      <c r="BF2465" s="18" t="str">
        <f t="shared" si="2460"/>
        <v/>
      </c>
      <c r="BG2465" s="18" t="str">
        <f t="shared" si="2460"/>
        <v/>
      </c>
      <c r="BH2465" s="18" t="str">
        <f t="shared" si="2460"/>
        <v/>
      </c>
      <c r="BI2465" s="18" t="str">
        <f t="shared" si="2460"/>
        <v/>
      </c>
      <c r="BJ2465" s="18" t="str">
        <f t="shared" si="2460"/>
        <v/>
      </c>
      <c r="BK2465" s="18" t="str">
        <f t="shared" si="2460"/>
        <v/>
      </c>
      <c r="BL2465" s="18" t="str">
        <f t="shared" si="2460"/>
        <v/>
      </c>
      <c r="BM2465" s="18" t="str">
        <f t="shared" si="2460"/>
        <v/>
      </c>
      <c r="BN2465" s="18" t="str">
        <f t="shared" si="2460"/>
        <v/>
      </c>
      <c r="BO2465" s="18" t="str">
        <f t="shared" si="2460"/>
        <v/>
      </c>
      <c r="BP2465" s="18" t="str">
        <f t="shared" si="2460"/>
        <v/>
      </c>
      <c r="BQ2465" s="18" t="str">
        <f t="shared" si="2460"/>
        <v/>
      </c>
      <c r="BR2465" s="18" t="str">
        <f t="shared" si="2460"/>
        <v/>
      </c>
      <c r="BS2465" s="18" t="str">
        <f t="shared" si="2460"/>
        <v/>
      </c>
      <c r="BT2465" s="18" t="str">
        <f t="shared" si="2460"/>
        <v/>
      </c>
      <c r="BU2465" s="18" t="str">
        <f t="shared" si="2460"/>
        <v/>
      </c>
      <c r="BV2465" s="18" t="str">
        <f t="shared" si="2460"/>
        <v/>
      </c>
      <c r="BW2465" s="18" t="str">
        <f t="shared" si="2460"/>
        <v/>
      </c>
      <c r="BX2465" s="18" t="str">
        <f t="shared" si="2460"/>
        <v/>
      </c>
      <c r="BY2465" s="18" t="str">
        <f t="shared" si="2460"/>
        <v/>
      </c>
      <c r="BZ2465" s="18" t="str">
        <f t="shared" si="2460"/>
        <v/>
      </c>
      <c r="CA2465" s="18" t="str">
        <f>IF(BY2465&lt;&gt;"",BY2465-LOOKUP(2,1/(LEN($AQ$1:AQ2465)&gt;0),$AQ$1:AQ2465),"")</f>
        <v/>
      </c>
    </row>
    <row r="2466" spans="1:79" x14ac:dyDescent="0.25">
      <c r="A2466" s="21">
        <v>62768</v>
      </c>
      <c r="B2466" s="21">
        <v>2</v>
      </c>
      <c r="C2466" s="22" t="s">
        <v>2924</v>
      </c>
      <c r="D2466" s="21">
        <v>332</v>
      </c>
      <c r="E2466" s="23">
        <v>0.73055555555555551</v>
      </c>
      <c r="F2466" s="22" t="s">
        <v>666</v>
      </c>
      <c r="G2466" s="22" t="b">
        <v>1</v>
      </c>
      <c r="H2466" s="24">
        <v>43532.730509259258</v>
      </c>
      <c r="I2466" s="25" t="s">
        <v>213</v>
      </c>
      <c r="J2466" s="22" t="s">
        <v>214</v>
      </c>
      <c r="K2466" s="11">
        <v>0</v>
      </c>
      <c r="L2466" s="11">
        <v>3215</v>
      </c>
      <c r="M2466" s="11">
        <v>2982</v>
      </c>
      <c r="N2466" s="11">
        <v>3.6976643968955614E-11</v>
      </c>
      <c r="O2466" s="11">
        <v>148</v>
      </c>
      <c r="P2466" s="14">
        <v>0.2499999226677978</v>
      </c>
      <c r="Q2466" s="11">
        <v>5206.5880468894193</v>
      </c>
      <c r="R2466" s="15">
        <v>0.59936213736600907</v>
      </c>
      <c r="S2466" s="11">
        <v>108.39966044531138</v>
      </c>
      <c r="T2466" s="11">
        <v>46.000000066123903</v>
      </c>
      <c r="U2466" s="11">
        <v>2.3565143541193359</v>
      </c>
      <c r="V2466" s="11">
        <v>8.4834516748296096</v>
      </c>
      <c r="W2466" s="22"/>
      <c r="X2466" s="21">
        <v>0</v>
      </c>
      <c r="Y2466" s="22">
        <v>0</v>
      </c>
      <c r="Z2466" s="22">
        <v>0</v>
      </c>
      <c r="AA2466" s="22">
        <v>0</v>
      </c>
      <c r="AB2466" s="22">
        <v>0</v>
      </c>
      <c r="AC2466" s="22">
        <v>0</v>
      </c>
      <c r="AD2466" s="22">
        <v>0</v>
      </c>
      <c r="AE2466" s="22">
        <v>0</v>
      </c>
      <c r="AF2466" s="22">
        <v>5206.5880468894193</v>
      </c>
      <c r="AG2466" s="21">
        <v>0</v>
      </c>
      <c r="AH2466" s="22">
        <v>0</v>
      </c>
      <c r="AI2466" s="22">
        <v>0</v>
      </c>
      <c r="AJ2466" s="22">
        <v>5206.5880468894193</v>
      </c>
      <c r="AK2466" s="22">
        <v>8570.3152119992501</v>
      </c>
      <c r="AL2466" s="22">
        <v>0</v>
      </c>
      <c r="AM2466" s="22">
        <v>26</v>
      </c>
      <c r="AN2466" s="22">
        <v>0</v>
      </c>
      <c r="AO2466" s="22">
        <v>0</v>
      </c>
      <c r="AQ2466" s="18" t="str">
        <f t="shared" ref="AQ2466:BZ2466" si="2461">IF(OR(AND(AQ$2&gt;$O2465,AQ$2&lt;=$O2466),AND(AQ$2&lt;=$O2465,$O2464&gt;$O2465),AND(AQ$2&gt;$O2466,$O2467&lt;$O2466)),$H2465+((AQ$1-$Q2465)/$U2466/86000),"")</f>
        <v/>
      </c>
      <c r="AR2466" s="18" t="str">
        <f t="shared" si="2461"/>
        <v/>
      </c>
      <c r="AS2466" s="18" t="str">
        <f t="shared" si="2461"/>
        <v/>
      </c>
      <c r="AT2466" s="18" t="str">
        <f t="shared" si="2461"/>
        <v/>
      </c>
      <c r="AU2466" s="18" t="str">
        <f t="shared" si="2461"/>
        <v/>
      </c>
      <c r="AV2466" s="18" t="str">
        <f t="shared" si="2461"/>
        <v/>
      </c>
      <c r="AW2466" s="18" t="str">
        <f t="shared" si="2461"/>
        <v/>
      </c>
      <c r="AX2466" s="18" t="str">
        <f t="shared" si="2461"/>
        <v/>
      </c>
      <c r="AY2466" s="18" t="str">
        <f t="shared" si="2461"/>
        <v/>
      </c>
      <c r="AZ2466" s="18" t="str">
        <f t="shared" si="2461"/>
        <v/>
      </c>
      <c r="BA2466" s="18" t="str">
        <f t="shared" si="2461"/>
        <v/>
      </c>
      <c r="BB2466" s="18" t="str">
        <f t="shared" si="2461"/>
        <v/>
      </c>
      <c r="BC2466" s="18" t="str">
        <f t="shared" si="2461"/>
        <v/>
      </c>
      <c r="BD2466" s="18" t="str">
        <f t="shared" si="2461"/>
        <v/>
      </c>
      <c r="BE2466" s="18" t="str">
        <f t="shared" si="2461"/>
        <v/>
      </c>
      <c r="BF2466" s="18" t="str">
        <f t="shared" si="2461"/>
        <v/>
      </c>
      <c r="BG2466" s="18" t="str">
        <f t="shared" si="2461"/>
        <v/>
      </c>
      <c r="BH2466" s="18" t="str">
        <f t="shared" si="2461"/>
        <v/>
      </c>
      <c r="BI2466" s="18" t="str">
        <f t="shared" si="2461"/>
        <v/>
      </c>
      <c r="BJ2466" s="18" t="str">
        <f t="shared" si="2461"/>
        <v/>
      </c>
      <c r="BK2466" s="18" t="str">
        <f t="shared" si="2461"/>
        <v/>
      </c>
      <c r="BL2466" s="18" t="str">
        <f t="shared" si="2461"/>
        <v/>
      </c>
      <c r="BM2466" s="18" t="str">
        <f t="shared" si="2461"/>
        <v/>
      </c>
      <c r="BN2466" s="18" t="str">
        <f t="shared" si="2461"/>
        <v/>
      </c>
      <c r="BO2466" s="18" t="str">
        <f t="shared" si="2461"/>
        <v/>
      </c>
      <c r="BP2466" s="18" t="str">
        <f t="shared" si="2461"/>
        <v/>
      </c>
      <c r="BQ2466" s="18" t="str">
        <f t="shared" si="2461"/>
        <v/>
      </c>
      <c r="BR2466" s="18" t="str">
        <f t="shared" si="2461"/>
        <v/>
      </c>
      <c r="BS2466" s="18" t="str">
        <f t="shared" si="2461"/>
        <v/>
      </c>
      <c r="BT2466" s="18" t="str">
        <f t="shared" si="2461"/>
        <v/>
      </c>
      <c r="BU2466" s="18" t="str">
        <f t="shared" si="2461"/>
        <v/>
      </c>
      <c r="BV2466" s="18" t="str">
        <f t="shared" si="2461"/>
        <v/>
      </c>
      <c r="BW2466" s="18" t="str">
        <f t="shared" si="2461"/>
        <v/>
      </c>
      <c r="BX2466" s="18" t="str">
        <f t="shared" si="2461"/>
        <v/>
      </c>
      <c r="BY2466" s="18" t="str">
        <f t="shared" si="2461"/>
        <v/>
      </c>
      <c r="BZ2466" s="18" t="str">
        <f t="shared" si="2461"/>
        <v/>
      </c>
      <c r="CA2466" s="18" t="str">
        <f>IF(BY2466&lt;&gt;"",BY2466-LOOKUP(2,1/(LEN($AQ$1:AQ2466)&gt;0),$AQ$1:AQ2466),"")</f>
        <v/>
      </c>
    </row>
    <row r="2467" spans="1:79" x14ac:dyDescent="0.25">
      <c r="A2467" s="21">
        <v>62769</v>
      </c>
      <c r="B2467" s="21">
        <v>2</v>
      </c>
      <c r="C2467" s="22" t="s">
        <v>2925</v>
      </c>
      <c r="D2467" s="21">
        <v>332</v>
      </c>
      <c r="E2467" s="23">
        <v>0.73055555555555551</v>
      </c>
      <c r="F2467" s="22" t="s">
        <v>666</v>
      </c>
      <c r="G2467" s="22" t="b">
        <v>1</v>
      </c>
      <c r="H2467" s="24">
        <v>43532.731030092589</v>
      </c>
      <c r="I2467" s="25" t="s">
        <v>645</v>
      </c>
      <c r="J2467" s="22" t="s">
        <v>646</v>
      </c>
      <c r="K2467" s="11">
        <v>0</v>
      </c>
      <c r="L2467" s="11">
        <v>3216</v>
      </c>
      <c r="M2467" s="11">
        <v>2986</v>
      </c>
      <c r="N2467" s="11">
        <v>3.3750779948604759E-14</v>
      </c>
      <c r="O2467" s="11">
        <v>154</v>
      </c>
      <c r="P2467" s="14">
        <v>0.49999999364395487</v>
      </c>
      <c r="Q2467" s="11">
        <v>5385.0723012014769</v>
      </c>
      <c r="R2467" s="15">
        <v>0.61990854956287278</v>
      </c>
      <c r="S2467" s="11">
        <v>178.4842543120576</v>
      </c>
      <c r="T2467" s="11">
        <v>44.999999832361937</v>
      </c>
      <c r="U2467" s="11">
        <v>3.9663167772658503</v>
      </c>
      <c r="V2467" s="11">
        <v>14.278740398157062</v>
      </c>
      <c r="W2467" s="22"/>
      <c r="X2467" s="21">
        <v>0</v>
      </c>
      <c r="Y2467" s="22">
        <v>0</v>
      </c>
      <c r="Z2467" s="22">
        <v>0</v>
      </c>
      <c r="AA2467" s="22">
        <v>0</v>
      </c>
      <c r="AB2467" s="22">
        <v>0</v>
      </c>
      <c r="AC2467" s="22">
        <v>0</v>
      </c>
      <c r="AD2467" s="22">
        <v>0</v>
      </c>
      <c r="AE2467" s="22">
        <v>0</v>
      </c>
      <c r="AF2467" s="22">
        <v>5385.0723012014769</v>
      </c>
      <c r="AG2467" s="21">
        <v>0</v>
      </c>
      <c r="AH2467" s="22">
        <v>0</v>
      </c>
      <c r="AI2467" s="22">
        <v>0</v>
      </c>
      <c r="AJ2467" s="22">
        <v>5385.0723012014769</v>
      </c>
      <c r="AK2467" s="22">
        <v>8570.3152119992501</v>
      </c>
      <c r="AL2467" s="22">
        <v>0</v>
      </c>
      <c r="AM2467" s="22">
        <v>25</v>
      </c>
      <c r="AN2467" s="22">
        <v>0</v>
      </c>
      <c r="AO2467" s="22">
        <v>0</v>
      </c>
      <c r="AQ2467" s="18" t="str">
        <f t="shared" ref="AQ2467:BZ2467" si="2462">IF(OR(AND(AQ$2&gt;$O2466,AQ$2&lt;=$O2467),AND(AQ$2&lt;=$O2466,$O2465&gt;$O2466),AND(AQ$2&gt;$O2467,$O2468&lt;$O2467)),$H2466+((AQ$1-$Q2466)/$U2467/86000),"")</f>
        <v/>
      </c>
      <c r="AR2467" s="18" t="str">
        <f t="shared" si="2462"/>
        <v/>
      </c>
      <c r="AS2467" s="18" t="str">
        <f t="shared" si="2462"/>
        <v/>
      </c>
      <c r="AT2467" s="18" t="str">
        <f t="shared" si="2462"/>
        <v/>
      </c>
      <c r="AU2467" s="18" t="str">
        <f t="shared" si="2462"/>
        <v/>
      </c>
      <c r="AV2467" s="18" t="str">
        <f t="shared" si="2462"/>
        <v/>
      </c>
      <c r="AW2467" s="18" t="str">
        <f t="shared" si="2462"/>
        <v/>
      </c>
      <c r="AX2467" s="18" t="str">
        <f t="shared" si="2462"/>
        <v/>
      </c>
      <c r="AY2467" s="18" t="str">
        <f t="shared" si="2462"/>
        <v/>
      </c>
      <c r="AZ2467" s="18" t="str">
        <f t="shared" si="2462"/>
        <v/>
      </c>
      <c r="BA2467" s="18" t="str">
        <f t="shared" si="2462"/>
        <v/>
      </c>
      <c r="BB2467" s="18" t="str">
        <f t="shared" si="2462"/>
        <v/>
      </c>
      <c r="BC2467" s="18" t="str">
        <f t="shared" si="2462"/>
        <v/>
      </c>
      <c r="BD2467" s="18" t="str">
        <f t="shared" si="2462"/>
        <v/>
      </c>
      <c r="BE2467" s="18" t="str">
        <f t="shared" si="2462"/>
        <v/>
      </c>
      <c r="BF2467" s="18" t="str">
        <f t="shared" si="2462"/>
        <v/>
      </c>
      <c r="BG2467" s="18" t="str">
        <f t="shared" si="2462"/>
        <v/>
      </c>
      <c r="BH2467" s="18" t="str">
        <f t="shared" si="2462"/>
        <v/>
      </c>
      <c r="BI2467" s="18" t="str">
        <f t="shared" si="2462"/>
        <v/>
      </c>
      <c r="BJ2467" s="18" t="str">
        <f t="shared" si="2462"/>
        <v/>
      </c>
      <c r="BK2467" s="18" t="str">
        <f t="shared" si="2462"/>
        <v/>
      </c>
      <c r="BL2467" s="18">
        <f t="shared" si="2462"/>
        <v>43532.730736461803</v>
      </c>
      <c r="BM2467" s="18" t="str">
        <f t="shared" si="2462"/>
        <v/>
      </c>
      <c r="BN2467" s="18" t="str">
        <f t="shared" si="2462"/>
        <v/>
      </c>
      <c r="BO2467" s="18" t="str">
        <f t="shared" si="2462"/>
        <v/>
      </c>
      <c r="BP2467" s="18" t="str">
        <f t="shared" si="2462"/>
        <v/>
      </c>
      <c r="BQ2467" s="18" t="str">
        <f t="shared" si="2462"/>
        <v/>
      </c>
      <c r="BR2467" s="18" t="str">
        <f t="shared" si="2462"/>
        <v/>
      </c>
      <c r="BS2467" s="18" t="str">
        <f t="shared" si="2462"/>
        <v/>
      </c>
      <c r="BT2467" s="18" t="str">
        <f t="shared" si="2462"/>
        <v/>
      </c>
      <c r="BU2467" s="18" t="str">
        <f t="shared" si="2462"/>
        <v/>
      </c>
      <c r="BV2467" s="18" t="str">
        <f t="shared" si="2462"/>
        <v/>
      </c>
      <c r="BW2467" s="18" t="str">
        <f t="shared" si="2462"/>
        <v/>
      </c>
      <c r="BX2467" s="18" t="str">
        <f t="shared" si="2462"/>
        <v/>
      </c>
      <c r="BY2467" s="18" t="str">
        <f t="shared" si="2462"/>
        <v/>
      </c>
      <c r="BZ2467" s="18" t="str">
        <f t="shared" si="2462"/>
        <v/>
      </c>
      <c r="CA2467" s="18" t="str">
        <f>IF(BY2467&lt;&gt;"",BY2467-LOOKUP(2,1/(LEN($AQ$1:AQ2467)&gt;0),$AQ$1:AQ2467),"")</f>
        <v/>
      </c>
    </row>
    <row r="2468" spans="1:79" x14ac:dyDescent="0.25">
      <c r="A2468" s="21">
        <v>62771</v>
      </c>
      <c r="B2468" s="21">
        <v>3</v>
      </c>
      <c r="C2468" s="22" t="s">
        <v>2927</v>
      </c>
      <c r="D2468" s="21">
        <v>332</v>
      </c>
      <c r="E2468" s="23">
        <v>0.73124999999999996</v>
      </c>
      <c r="F2468" s="22" t="s">
        <v>666</v>
      </c>
      <c r="G2468" s="22" t="b">
        <v>1</v>
      </c>
      <c r="H2468" s="24">
        <v>43532.731550925928</v>
      </c>
      <c r="I2468" s="25" t="s">
        <v>2928</v>
      </c>
      <c r="J2468" s="22" t="s">
        <v>2929</v>
      </c>
      <c r="K2468" s="11">
        <v>0</v>
      </c>
      <c r="L2468" s="11">
        <v>3217</v>
      </c>
      <c r="M2468" s="11">
        <v>2990</v>
      </c>
      <c r="N2468" s="11">
        <v>2.7000623958883807E-13</v>
      </c>
      <c r="O2468" s="11">
        <v>168</v>
      </c>
      <c r="P2468" s="14">
        <v>0.49999996251242373</v>
      </c>
      <c r="Q2468" s="11">
        <v>5718.2709656303941</v>
      </c>
      <c r="R2468" s="15">
        <v>0.65826508207151369</v>
      </c>
      <c r="S2468" s="11">
        <v>333.19866442891725</v>
      </c>
      <c r="T2468" s="11">
        <v>45.000000461004674</v>
      </c>
      <c r="U2468" s="11">
        <v>7.4044146892321656</v>
      </c>
      <c r="V2468" s="11">
        <v>26.655892881235797</v>
      </c>
      <c r="W2468" s="22"/>
      <c r="X2468" s="21">
        <v>0</v>
      </c>
      <c r="Y2468" s="22">
        <v>0</v>
      </c>
      <c r="Z2468" s="22">
        <v>0</v>
      </c>
      <c r="AA2468" s="22">
        <v>0</v>
      </c>
      <c r="AB2468" s="22">
        <v>0</v>
      </c>
      <c r="AC2468" s="22">
        <v>0</v>
      </c>
      <c r="AD2468" s="22">
        <v>0</v>
      </c>
      <c r="AE2468" s="22">
        <v>0</v>
      </c>
      <c r="AF2468" s="22">
        <v>5718.2709656303941</v>
      </c>
      <c r="AG2468" s="21">
        <v>0</v>
      </c>
      <c r="AH2468" s="22">
        <v>0</v>
      </c>
      <c r="AI2468" s="22">
        <v>0</v>
      </c>
      <c r="AJ2468" s="22">
        <v>5718.2709656303941</v>
      </c>
      <c r="AK2468" s="22">
        <v>8570.3152119992501</v>
      </c>
      <c r="AL2468" s="22">
        <v>0</v>
      </c>
      <c r="AM2468" s="22">
        <v>24</v>
      </c>
      <c r="AN2468" s="22">
        <v>0</v>
      </c>
      <c r="AO2468" s="22">
        <v>0</v>
      </c>
      <c r="AQ2468" s="18" t="str">
        <f t="shared" ref="AQ2468:BZ2468" si="2463">IF(OR(AND(AQ$2&gt;$O2467,AQ$2&lt;=$O2468),AND(AQ$2&lt;=$O2467,$O2466&gt;$O2467),AND(AQ$2&gt;$O2468,$O2469&lt;$O2468)),$H2467+((AQ$1-$Q2467)/$U2468/86000),"")</f>
        <v/>
      </c>
      <c r="AR2468" s="18" t="str">
        <f t="shared" si="2463"/>
        <v/>
      </c>
      <c r="AS2468" s="18" t="str">
        <f t="shared" si="2463"/>
        <v/>
      </c>
      <c r="AT2468" s="18" t="str">
        <f t="shared" si="2463"/>
        <v/>
      </c>
      <c r="AU2468" s="18" t="str">
        <f t="shared" si="2463"/>
        <v/>
      </c>
      <c r="AV2468" s="18" t="str">
        <f t="shared" si="2463"/>
        <v/>
      </c>
      <c r="AW2468" s="18" t="str">
        <f t="shared" si="2463"/>
        <v/>
      </c>
      <c r="AX2468" s="18" t="str">
        <f t="shared" si="2463"/>
        <v/>
      </c>
      <c r="AY2468" s="18" t="str">
        <f t="shared" si="2463"/>
        <v/>
      </c>
      <c r="AZ2468" s="18" t="str">
        <f t="shared" si="2463"/>
        <v/>
      </c>
      <c r="BA2468" s="18" t="str">
        <f t="shared" si="2463"/>
        <v/>
      </c>
      <c r="BB2468" s="18" t="str">
        <f t="shared" si="2463"/>
        <v/>
      </c>
      <c r="BC2468" s="18" t="str">
        <f t="shared" si="2463"/>
        <v/>
      </c>
      <c r="BD2468" s="18" t="str">
        <f t="shared" si="2463"/>
        <v/>
      </c>
      <c r="BE2468" s="18" t="str">
        <f t="shared" si="2463"/>
        <v/>
      </c>
      <c r="BF2468" s="18" t="str">
        <f t="shared" si="2463"/>
        <v/>
      </c>
      <c r="BG2468" s="18" t="str">
        <f t="shared" si="2463"/>
        <v/>
      </c>
      <c r="BH2468" s="18" t="str">
        <f t="shared" si="2463"/>
        <v/>
      </c>
      <c r="BI2468" s="18" t="str">
        <f t="shared" si="2463"/>
        <v/>
      </c>
      <c r="BJ2468" s="18" t="str">
        <f t="shared" si="2463"/>
        <v/>
      </c>
      <c r="BK2468" s="18" t="str">
        <f t="shared" si="2463"/>
        <v/>
      </c>
      <c r="BL2468" s="18" t="str">
        <f t="shared" si="2463"/>
        <v/>
      </c>
      <c r="BM2468" s="18">
        <f t="shared" si="2463"/>
        <v>43532.731150699059</v>
      </c>
      <c r="BN2468" s="18">
        <f t="shared" si="2463"/>
        <v>43532.731521037742</v>
      </c>
      <c r="BO2468" s="18" t="str">
        <f t="shared" si="2463"/>
        <v/>
      </c>
      <c r="BP2468" s="18" t="str">
        <f t="shared" si="2463"/>
        <v/>
      </c>
      <c r="BQ2468" s="18" t="str">
        <f t="shared" si="2463"/>
        <v/>
      </c>
      <c r="BR2468" s="18" t="str">
        <f t="shared" si="2463"/>
        <v/>
      </c>
      <c r="BS2468" s="18" t="str">
        <f t="shared" si="2463"/>
        <v/>
      </c>
      <c r="BT2468" s="18" t="str">
        <f t="shared" si="2463"/>
        <v/>
      </c>
      <c r="BU2468" s="18" t="str">
        <f t="shared" si="2463"/>
        <v/>
      </c>
      <c r="BV2468" s="18" t="str">
        <f t="shared" si="2463"/>
        <v/>
      </c>
      <c r="BW2468" s="18" t="str">
        <f t="shared" si="2463"/>
        <v/>
      </c>
      <c r="BX2468" s="18" t="str">
        <f t="shared" si="2463"/>
        <v/>
      </c>
      <c r="BY2468" s="18" t="str">
        <f t="shared" si="2463"/>
        <v/>
      </c>
      <c r="BZ2468" s="18" t="str">
        <f t="shared" si="2463"/>
        <v/>
      </c>
      <c r="CA2468" s="18" t="str">
        <f>IF(BY2468&lt;&gt;"",BY2468-LOOKUP(2,1/(LEN($AQ$1:AQ2468)&gt;0),$AQ$1:AQ2468),"")</f>
        <v/>
      </c>
    </row>
    <row r="2469" spans="1:79" x14ac:dyDescent="0.25">
      <c r="A2469" s="21">
        <v>62772</v>
      </c>
      <c r="B2469" s="21">
        <v>3</v>
      </c>
      <c r="C2469" s="22" t="s">
        <v>2930</v>
      </c>
      <c r="D2469" s="21">
        <v>332</v>
      </c>
      <c r="E2469" s="23">
        <v>0.7319444444444444</v>
      </c>
      <c r="F2469" s="22" t="s">
        <v>666</v>
      </c>
      <c r="G2469" s="22" t="b">
        <v>1</v>
      </c>
      <c r="H2469" s="24">
        <v>43532.732071759259</v>
      </c>
      <c r="I2469" s="25" t="s">
        <v>686</v>
      </c>
      <c r="J2469" s="22" t="s">
        <v>687</v>
      </c>
      <c r="K2469" s="11">
        <v>0</v>
      </c>
      <c r="L2469" s="11">
        <v>3218</v>
      </c>
      <c r="M2469" s="11">
        <v>2994</v>
      </c>
      <c r="N2469" s="11">
        <v>2.2495783014164772E-11</v>
      </c>
      <c r="O2469" s="11">
        <v>188</v>
      </c>
      <c r="P2469" s="14">
        <v>0.64896270594264638</v>
      </c>
      <c r="Q2469" s="11">
        <v>6124.3628547993976</v>
      </c>
      <c r="R2469" s="15">
        <v>0.70501279870808287</v>
      </c>
      <c r="S2469" s="11">
        <v>406.09188916900348</v>
      </c>
      <c r="T2469" s="11">
        <v>44.999999832361937</v>
      </c>
      <c r="U2469" s="11">
        <v>9.0242642373736377</v>
      </c>
      <c r="V2469" s="11">
        <v>32.487351254545096</v>
      </c>
      <c r="W2469" s="22"/>
      <c r="X2469" s="21">
        <v>0</v>
      </c>
      <c r="Y2469" s="22">
        <v>0</v>
      </c>
      <c r="Z2469" s="22">
        <v>0</v>
      </c>
      <c r="AA2469" s="22">
        <v>0</v>
      </c>
      <c r="AB2469" s="22">
        <v>0</v>
      </c>
      <c r="AC2469" s="22">
        <v>0</v>
      </c>
      <c r="AD2469" s="22">
        <v>0</v>
      </c>
      <c r="AE2469" s="22">
        <v>0</v>
      </c>
      <c r="AF2469" s="22">
        <v>6124.3628547993976</v>
      </c>
      <c r="AG2469" s="21">
        <v>0</v>
      </c>
      <c r="AH2469" s="22">
        <v>0</v>
      </c>
      <c r="AI2469" s="22">
        <v>0</v>
      </c>
      <c r="AJ2469" s="22">
        <v>6124.3628547993976</v>
      </c>
      <c r="AK2469" s="22">
        <v>8570.3152119992501</v>
      </c>
      <c r="AL2469" s="22">
        <v>0</v>
      </c>
      <c r="AM2469" s="22">
        <v>23</v>
      </c>
      <c r="AN2469" s="22">
        <v>0</v>
      </c>
      <c r="AO2469" s="22">
        <v>0</v>
      </c>
      <c r="AQ2469" s="18" t="str">
        <f t="shared" ref="AQ2469:BZ2469" si="2464">IF(OR(AND(AQ$2&gt;$O2468,AQ$2&lt;=$O2469),AND(AQ$2&lt;=$O2468,$O2467&gt;$O2468),AND(AQ$2&gt;$O2469,$O2470&lt;$O2469)),$H2468+((AQ$1-$Q2468)/$U2469/86000),"")</f>
        <v/>
      </c>
      <c r="AR2469" s="18" t="str">
        <f t="shared" si="2464"/>
        <v/>
      </c>
      <c r="AS2469" s="18" t="str">
        <f t="shared" si="2464"/>
        <v/>
      </c>
      <c r="AT2469" s="18" t="str">
        <f t="shared" si="2464"/>
        <v/>
      </c>
      <c r="AU2469" s="18" t="str">
        <f t="shared" si="2464"/>
        <v/>
      </c>
      <c r="AV2469" s="18" t="str">
        <f t="shared" si="2464"/>
        <v/>
      </c>
      <c r="AW2469" s="18" t="str">
        <f t="shared" si="2464"/>
        <v/>
      </c>
      <c r="AX2469" s="18" t="str">
        <f t="shared" si="2464"/>
        <v/>
      </c>
      <c r="AY2469" s="18" t="str">
        <f t="shared" si="2464"/>
        <v/>
      </c>
      <c r="AZ2469" s="18" t="str">
        <f t="shared" si="2464"/>
        <v/>
      </c>
      <c r="BA2469" s="18" t="str">
        <f t="shared" si="2464"/>
        <v/>
      </c>
      <c r="BB2469" s="18" t="str">
        <f t="shared" si="2464"/>
        <v/>
      </c>
      <c r="BC2469" s="18" t="str">
        <f t="shared" si="2464"/>
        <v/>
      </c>
      <c r="BD2469" s="18" t="str">
        <f t="shared" si="2464"/>
        <v/>
      </c>
      <c r="BE2469" s="18" t="str">
        <f t="shared" si="2464"/>
        <v/>
      </c>
      <c r="BF2469" s="18" t="str">
        <f t="shared" si="2464"/>
        <v/>
      </c>
      <c r="BG2469" s="18" t="str">
        <f t="shared" si="2464"/>
        <v/>
      </c>
      <c r="BH2469" s="18" t="str">
        <f t="shared" si="2464"/>
        <v/>
      </c>
      <c r="BI2469" s="18" t="str">
        <f t="shared" si="2464"/>
        <v/>
      </c>
      <c r="BJ2469" s="18" t="str">
        <f t="shared" si="2464"/>
        <v/>
      </c>
      <c r="BK2469" s="18" t="str">
        <f t="shared" si="2464"/>
        <v/>
      </c>
      <c r="BL2469" s="18" t="str">
        <f t="shared" si="2464"/>
        <v/>
      </c>
      <c r="BM2469" s="18" t="str">
        <f t="shared" si="2464"/>
        <v/>
      </c>
      <c r="BN2469" s="18" t="str">
        <f t="shared" si="2464"/>
        <v/>
      </c>
      <c r="BO2469" s="18">
        <f t="shared" si="2464"/>
        <v>43532.731682286991</v>
      </c>
      <c r="BP2469" s="18">
        <f t="shared" si="2464"/>
        <v>43532.731730588559</v>
      </c>
      <c r="BQ2469" s="18" t="str">
        <f t="shared" si="2464"/>
        <v/>
      </c>
      <c r="BR2469" s="18" t="str">
        <f t="shared" si="2464"/>
        <v/>
      </c>
      <c r="BS2469" s="18" t="str">
        <f t="shared" si="2464"/>
        <v/>
      </c>
      <c r="BT2469" s="18" t="str">
        <f t="shared" si="2464"/>
        <v/>
      </c>
      <c r="BU2469" s="18" t="str">
        <f t="shared" si="2464"/>
        <v/>
      </c>
      <c r="BV2469" s="18" t="str">
        <f t="shared" si="2464"/>
        <v/>
      </c>
      <c r="BW2469" s="18" t="str">
        <f t="shared" si="2464"/>
        <v/>
      </c>
      <c r="BX2469" s="18" t="str">
        <f t="shared" si="2464"/>
        <v/>
      </c>
      <c r="BY2469" s="18" t="str">
        <f t="shared" si="2464"/>
        <v/>
      </c>
      <c r="BZ2469" s="18" t="str">
        <f t="shared" si="2464"/>
        <v/>
      </c>
      <c r="CA2469" s="18" t="str">
        <f>IF(BY2469&lt;&gt;"",BY2469-LOOKUP(2,1/(LEN($AQ$1:AQ2469)&gt;0),$AQ$1:AQ2469),"")</f>
        <v/>
      </c>
    </row>
    <row r="2470" spans="1:79" x14ac:dyDescent="0.25">
      <c r="A2470" s="21">
        <v>62774</v>
      </c>
      <c r="B2470" s="21">
        <v>3</v>
      </c>
      <c r="C2470" s="22" t="s">
        <v>2934</v>
      </c>
      <c r="D2470" s="21">
        <v>332</v>
      </c>
      <c r="E2470" s="23">
        <v>0.73263888888888884</v>
      </c>
      <c r="F2470" s="22" t="s">
        <v>666</v>
      </c>
      <c r="G2470" s="22" t="b">
        <v>1</v>
      </c>
      <c r="H2470" s="24">
        <v>43532.732592592591</v>
      </c>
      <c r="I2470" s="25" t="s">
        <v>301</v>
      </c>
      <c r="J2470" s="22" t="s">
        <v>302</v>
      </c>
      <c r="K2470" s="11">
        <v>0</v>
      </c>
      <c r="L2470" s="11">
        <v>3219</v>
      </c>
      <c r="M2470" s="11">
        <v>2999</v>
      </c>
      <c r="N2470" s="11">
        <v>1.9539925233402755E-14</v>
      </c>
      <c r="O2470" s="11">
        <v>195</v>
      </c>
      <c r="P2470" s="14">
        <v>0.49999999743446177</v>
      </c>
      <c r="Q2470" s="11">
        <v>6282.0981418088677</v>
      </c>
      <c r="R2470" s="15">
        <v>0.72317067060204199</v>
      </c>
      <c r="S2470" s="11">
        <v>157.73528700947008</v>
      </c>
      <c r="T2470" s="11">
        <v>44.999999832361937</v>
      </c>
      <c r="U2470" s="11">
        <v>3.5052286132684403</v>
      </c>
      <c r="V2470" s="11">
        <v>12.618823007766386</v>
      </c>
      <c r="W2470" s="22"/>
      <c r="X2470" s="21">
        <v>0</v>
      </c>
      <c r="Y2470" s="22">
        <v>0</v>
      </c>
      <c r="Z2470" s="22">
        <v>0</v>
      </c>
      <c r="AA2470" s="22">
        <v>0</v>
      </c>
      <c r="AB2470" s="22">
        <v>0</v>
      </c>
      <c r="AC2470" s="22">
        <v>0</v>
      </c>
      <c r="AD2470" s="22">
        <v>0</v>
      </c>
      <c r="AE2470" s="22">
        <v>0</v>
      </c>
      <c r="AF2470" s="22">
        <v>6282.0981418088677</v>
      </c>
      <c r="AG2470" s="21">
        <v>0</v>
      </c>
      <c r="AH2470" s="22">
        <v>0</v>
      </c>
      <c r="AI2470" s="22">
        <v>0</v>
      </c>
      <c r="AJ2470" s="22">
        <v>6282.0981418088677</v>
      </c>
      <c r="AK2470" s="22">
        <v>8570.3152119992501</v>
      </c>
      <c r="AL2470" s="22">
        <v>0</v>
      </c>
      <c r="AM2470" s="22">
        <v>22</v>
      </c>
      <c r="AN2470" s="22">
        <v>0</v>
      </c>
      <c r="AO2470" s="22">
        <v>0</v>
      </c>
      <c r="AQ2470" s="18" t="str">
        <f t="shared" ref="AQ2470:BZ2470" si="2465">IF(OR(AND(AQ$2&gt;$O2469,AQ$2&lt;=$O2470),AND(AQ$2&lt;=$O2469,$O2468&gt;$O2469),AND(AQ$2&gt;$O2470,$O2471&lt;$O2470)),$H2469+((AQ$1-$Q2469)/$U2470/86000),"")</f>
        <v/>
      </c>
      <c r="AR2470" s="18" t="str">
        <f t="shared" si="2465"/>
        <v/>
      </c>
      <c r="AS2470" s="18" t="str">
        <f t="shared" si="2465"/>
        <v/>
      </c>
      <c r="AT2470" s="18" t="str">
        <f t="shared" si="2465"/>
        <v/>
      </c>
      <c r="AU2470" s="18" t="str">
        <f t="shared" si="2465"/>
        <v/>
      </c>
      <c r="AV2470" s="18" t="str">
        <f t="shared" si="2465"/>
        <v/>
      </c>
      <c r="AW2470" s="18" t="str">
        <f t="shared" si="2465"/>
        <v/>
      </c>
      <c r="AX2470" s="18" t="str">
        <f t="shared" si="2465"/>
        <v/>
      </c>
      <c r="AY2470" s="18" t="str">
        <f t="shared" si="2465"/>
        <v/>
      </c>
      <c r="AZ2470" s="18" t="str">
        <f t="shared" si="2465"/>
        <v/>
      </c>
      <c r="BA2470" s="18" t="str">
        <f t="shared" si="2465"/>
        <v/>
      </c>
      <c r="BB2470" s="18" t="str">
        <f t="shared" si="2465"/>
        <v/>
      </c>
      <c r="BC2470" s="18" t="str">
        <f t="shared" si="2465"/>
        <v/>
      </c>
      <c r="BD2470" s="18" t="str">
        <f t="shared" si="2465"/>
        <v/>
      </c>
      <c r="BE2470" s="18" t="str">
        <f t="shared" si="2465"/>
        <v/>
      </c>
      <c r="BF2470" s="18" t="str">
        <f t="shared" si="2465"/>
        <v/>
      </c>
      <c r="BG2470" s="18" t="str">
        <f t="shared" si="2465"/>
        <v/>
      </c>
      <c r="BH2470" s="18" t="str">
        <f t="shared" si="2465"/>
        <v/>
      </c>
      <c r="BI2470" s="18" t="str">
        <f t="shared" si="2465"/>
        <v/>
      </c>
      <c r="BJ2470" s="18" t="str">
        <f t="shared" si="2465"/>
        <v/>
      </c>
      <c r="BK2470" s="18" t="str">
        <f t="shared" si="2465"/>
        <v/>
      </c>
      <c r="BL2470" s="18" t="str">
        <f t="shared" si="2465"/>
        <v/>
      </c>
      <c r="BM2470" s="18" t="str">
        <f t="shared" si="2465"/>
        <v/>
      </c>
      <c r="BN2470" s="18" t="str">
        <f t="shared" si="2465"/>
        <v/>
      </c>
      <c r="BO2470" s="18" t="str">
        <f t="shared" si="2465"/>
        <v/>
      </c>
      <c r="BP2470" s="18" t="str">
        <f t="shared" si="2465"/>
        <v/>
      </c>
      <c r="BQ2470" s="18">
        <f t="shared" si="2465"/>
        <v>43532.732112329177</v>
      </c>
      <c r="BR2470" s="18" t="str">
        <f t="shared" si="2465"/>
        <v/>
      </c>
      <c r="BS2470" s="18" t="str">
        <f t="shared" si="2465"/>
        <v/>
      </c>
      <c r="BT2470" s="18" t="str">
        <f t="shared" si="2465"/>
        <v/>
      </c>
      <c r="BU2470" s="18" t="str">
        <f t="shared" si="2465"/>
        <v/>
      </c>
      <c r="BV2470" s="18" t="str">
        <f t="shared" si="2465"/>
        <v/>
      </c>
      <c r="BW2470" s="18" t="str">
        <f t="shared" si="2465"/>
        <v/>
      </c>
      <c r="BX2470" s="18" t="str">
        <f t="shared" si="2465"/>
        <v/>
      </c>
      <c r="BY2470" s="18" t="str">
        <f t="shared" si="2465"/>
        <v/>
      </c>
      <c r="BZ2470" s="18" t="str">
        <f t="shared" si="2465"/>
        <v/>
      </c>
      <c r="CA2470" s="18" t="str">
        <f>IF(BY2470&lt;&gt;"",BY2470-LOOKUP(2,1/(LEN($AQ$1:AQ2470)&gt;0),$AQ$1:AQ2470),"")</f>
        <v/>
      </c>
    </row>
    <row r="2471" spans="1:79" x14ac:dyDescent="0.25">
      <c r="A2471" s="21">
        <v>62775</v>
      </c>
      <c r="B2471" s="21">
        <v>3</v>
      </c>
      <c r="C2471" s="22" t="s">
        <v>2935</v>
      </c>
      <c r="D2471" s="21">
        <v>332</v>
      </c>
      <c r="E2471" s="23">
        <v>0.73263888888888884</v>
      </c>
      <c r="F2471" s="22" t="s">
        <v>666</v>
      </c>
      <c r="G2471" s="22" t="b">
        <v>1</v>
      </c>
      <c r="H2471" s="24">
        <v>43532.733113425929</v>
      </c>
      <c r="I2471" s="25" t="s">
        <v>301</v>
      </c>
      <c r="J2471" s="22" t="s">
        <v>302</v>
      </c>
      <c r="K2471" s="11">
        <v>0</v>
      </c>
      <c r="L2471" s="11">
        <v>3220</v>
      </c>
      <c r="M2471" s="11">
        <v>3004</v>
      </c>
      <c r="N2471" s="11">
        <v>1.9539925233402755E-14</v>
      </c>
      <c r="O2471" s="11">
        <v>195</v>
      </c>
      <c r="P2471" s="14">
        <v>0.49999999743446177</v>
      </c>
      <c r="Q2471" s="11">
        <v>6282.0981418088677</v>
      </c>
      <c r="R2471" s="15">
        <v>0.72317067060204199</v>
      </c>
      <c r="S2471" s="11">
        <v>0</v>
      </c>
      <c r="T2471" s="11">
        <v>45.000000461004674</v>
      </c>
      <c r="U2471" s="11">
        <v>0</v>
      </c>
      <c r="V2471" s="11">
        <v>0</v>
      </c>
      <c r="W2471" s="22"/>
      <c r="X2471" s="21">
        <v>0</v>
      </c>
      <c r="Y2471" s="22">
        <v>0.5</v>
      </c>
      <c r="Z2471" s="22">
        <v>0</v>
      </c>
      <c r="AA2471" s="22">
        <v>0</v>
      </c>
      <c r="AB2471" s="22">
        <v>0</v>
      </c>
      <c r="AC2471" s="22">
        <v>1</v>
      </c>
      <c r="AD2471" s="22">
        <v>2</v>
      </c>
      <c r="AE2471" s="22">
        <v>0</v>
      </c>
      <c r="AF2471" s="22">
        <v>6282.0981418088677</v>
      </c>
      <c r="AG2471" s="21">
        <v>0</v>
      </c>
      <c r="AH2471" s="22">
        <v>0</v>
      </c>
      <c r="AI2471" s="22">
        <v>0</v>
      </c>
      <c r="AJ2471" s="22">
        <v>6282.0981418088677</v>
      </c>
      <c r="AK2471" s="22">
        <v>8570.3152119992501</v>
      </c>
      <c r="AL2471" s="22">
        <v>0</v>
      </c>
      <c r="AM2471" s="22">
        <v>21</v>
      </c>
      <c r="AN2471" s="22">
        <v>0</v>
      </c>
      <c r="AO2471" s="22">
        <v>0</v>
      </c>
      <c r="AQ2471" s="18" t="str">
        <f t="shared" ref="AQ2471:BZ2471" si="2466">IF(OR(AND(AQ$2&gt;$O2470,AQ$2&lt;=$O2471),AND(AQ$2&lt;=$O2470,$O2469&gt;$O2470),AND(AQ$2&gt;$O2471,$O2472&lt;$O2471)),$H2470+((AQ$1-$Q2470)/$U2471/86000),"")</f>
        <v/>
      </c>
      <c r="AR2471" s="18" t="str">
        <f t="shared" si="2466"/>
        <v/>
      </c>
      <c r="AS2471" s="18" t="str">
        <f t="shared" si="2466"/>
        <v/>
      </c>
      <c r="AT2471" s="18" t="str">
        <f t="shared" si="2466"/>
        <v/>
      </c>
      <c r="AU2471" s="18" t="str">
        <f t="shared" si="2466"/>
        <v/>
      </c>
      <c r="AV2471" s="18" t="str">
        <f t="shared" si="2466"/>
        <v/>
      </c>
      <c r="AW2471" s="18" t="str">
        <f t="shared" si="2466"/>
        <v/>
      </c>
      <c r="AX2471" s="18" t="str">
        <f t="shared" si="2466"/>
        <v/>
      </c>
      <c r="AY2471" s="18" t="str">
        <f t="shared" si="2466"/>
        <v/>
      </c>
      <c r="AZ2471" s="18" t="str">
        <f t="shared" si="2466"/>
        <v/>
      </c>
      <c r="BA2471" s="18" t="str">
        <f t="shared" si="2466"/>
        <v/>
      </c>
      <c r="BB2471" s="18" t="str">
        <f t="shared" si="2466"/>
        <v/>
      </c>
      <c r="BC2471" s="18" t="str">
        <f t="shared" si="2466"/>
        <v/>
      </c>
      <c r="BD2471" s="18" t="str">
        <f t="shared" si="2466"/>
        <v/>
      </c>
      <c r="BE2471" s="18" t="str">
        <f t="shared" si="2466"/>
        <v/>
      </c>
      <c r="BF2471" s="18" t="str">
        <f t="shared" si="2466"/>
        <v/>
      </c>
      <c r="BG2471" s="18" t="str">
        <f t="shared" si="2466"/>
        <v/>
      </c>
      <c r="BH2471" s="18" t="str">
        <f t="shared" si="2466"/>
        <v/>
      </c>
      <c r="BI2471" s="18" t="str">
        <f t="shared" si="2466"/>
        <v/>
      </c>
      <c r="BJ2471" s="18" t="str">
        <f t="shared" si="2466"/>
        <v/>
      </c>
      <c r="BK2471" s="18" t="str">
        <f t="shared" si="2466"/>
        <v/>
      </c>
      <c r="BL2471" s="18" t="str">
        <f t="shared" si="2466"/>
        <v/>
      </c>
      <c r="BM2471" s="18" t="str">
        <f t="shared" si="2466"/>
        <v/>
      </c>
      <c r="BN2471" s="18" t="str">
        <f t="shared" si="2466"/>
        <v/>
      </c>
      <c r="BO2471" s="18" t="str">
        <f t="shared" si="2466"/>
        <v/>
      </c>
      <c r="BP2471" s="18" t="str">
        <f t="shared" si="2466"/>
        <v/>
      </c>
      <c r="BQ2471" s="18" t="str">
        <f t="shared" si="2466"/>
        <v/>
      </c>
      <c r="BR2471" s="18" t="str">
        <f t="shared" si="2466"/>
        <v/>
      </c>
      <c r="BS2471" s="18" t="str">
        <f t="shared" si="2466"/>
        <v/>
      </c>
      <c r="BT2471" s="18" t="str">
        <f t="shared" si="2466"/>
        <v/>
      </c>
      <c r="BU2471" s="18" t="str">
        <f t="shared" si="2466"/>
        <v/>
      </c>
      <c r="BV2471" s="18" t="str">
        <f t="shared" si="2466"/>
        <v/>
      </c>
      <c r="BW2471" s="18" t="str">
        <f t="shared" si="2466"/>
        <v/>
      </c>
      <c r="BX2471" s="18" t="str">
        <f t="shared" si="2466"/>
        <v/>
      </c>
      <c r="BY2471" s="18" t="str">
        <f t="shared" si="2466"/>
        <v/>
      </c>
      <c r="BZ2471" s="18" t="str">
        <f t="shared" si="2466"/>
        <v/>
      </c>
      <c r="CA2471" s="18" t="str">
        <f>IF(BY2471&lt;&gt;"",BY2471-LOOKUP(2,1/(LEN($AQ$1:AQ2471)&gt;0),$AQ$1:AQ2471),"")</f>
        <v/>
      </c>
    </row>
    <row r="2472" spans="1:79" x14ac:dyDescent="0.25">
      <c r="A2472" s="21">
        <v>62777</v>
      </c>
      <c r="B2472" s="21">
        <v>3</v>
      </c>
      <c r="C2472" s="22" t="s">
        <v>2937</v>
      </c>
      <c r="D2472" s="21">
        <v>332</v>
      </c>
      <c r="E2472" s="23">
        <v>0.73333333333333328</v>
      </c>
      <c r="F2472" s="22" t="s">
        <v>666</v>
      </c>
      <c r="G2472" s="22" t="b">
        <v>1</v>
      </c>
      <c r="H2472" s="24">
        <v>43532.733634259261</v>
      </c>
      <c r="I2472" s="25" t="s">
        <v>301</v>
      </c>
      <c r="J2472" s="22" t="s">
        <v>302</v>
      </c>
      <c r="K2472" s="11">
        <v>0</v>
      </c>
      <c r="L2472" s="11">
        <v>3221</v>
      </c>
      <c r="M2472" s="11">
        <v>3010</v>
      </c>
      <c r="N2472" s="11">
        <v>1.9539925233402755E-14</v>
      </c>
      <c r="O2472" s="11">
        <v>195</v>
      </c>
      <c r="P2472" s="14">
        <v>0.49999999743446177</v>
      </c>
      <c r="Q2472" s="11">
        <v>6282.0981418088677</v>
      </c>
      <c r="R2472" s="15">
        <v>0.72317067060204199</v>
      </c>
      <c r="S2472" s="11">
        <v>0</v>
      </c>
      <c r="T2472" s="11">
        <v>44.999999832361937</v>
      </c>
      <c r="U2472" s="11">
        <v>0</v>
      </c>
      <c r="V2472" s="11">
        <v>0</v>
      </c>
      <c r="W2472" s="22"/>
      <c r="X2472" s="21">
        <v>0</v>
      </c>
      <c r="Y2472" s="22">
        <v>0.5</v>
      </c>
      <c r="Z2472" s="22">
        <v>0</v>
      </c>
      <c r="AA2472" s="22">
        <v>0</v>
      </c>
      <c r="AB2472" s="22">
        <v>0</v>
      </c>
      <c r="AC2472" s="22">
        <v>1</v>
      </c>
      <c r="AD2472" s="22">
        <v>1</v>
      </c>
      <c r="AE2472" s="22">
        <v>0</v>
      </c>
      <c r="AF2472" s="22">
        <v>6282.0981418088677</v>
      </c>
      <c r="AG2472" s="21">
        <v>0</v>
      </c>
      <c r="AH2472" s="22">
        <v>0</v>
      </c>
      <c r="AI2472" s="22">
        <v>0</v>
      </c>
      <c r="AJ2472" s="22">
        <v>6282.0981418088677</v>
      </c>
      <c r="AK2472" s="22">
        <v>8570.3152119992501</v>
      </c>
      <c r="AL2472" s="22">
        <v>0</v>
      </c>
      <c r="AM2472" s="22">
        <v>20</v>
      </c>
      <c r="AN2472" s="22">
        <v>0</v>
      </c>
      <c r="AO2472" s="22">
        <v>0</v>
      </c>
      <c r="AQ2472" s="18" t="str">
        <f t="shared" ref="AQ2472:BZ2472" si="2467">IF(OR(AND(AQ$2&gt;$O2471,AQ$2&lt;=$O2472),AND(AQ$2&lt;=$O2471,$O2470&gt;$O2471),AND(AQ$2&gt;$O2472,$O2473&lt;$O2472)),$H2471+((AQ$1-$Q2471)/$U2472/86000),"")</f>
        <v/>
      </c>
      <c r="AR2472" s="18" t="str">
        <f t="shared" si="2467"/>
        <v/>
      </c>
      <c r="AS2472" s="18" t="str">
        <f t="shared" si="2467"/>
        <v/>
      </c>
      <c r="AT2472" s="18" t="str">
        <f t="shared" si="2467"/>
        <v/>
      </c>
      <c r="AU2472" s="18" t="str">
        <f t="shared" si="2467"/>
        <v/>
      </c>
      <c r="AV2472" s="18" t="str">
        <f t="shared" si="2467"/>
        <v/>
      </c>
      <c r="AW2472" s="18" t="str">
        <f t="shared" si="2467"/>
        <v/>
      </c>
      <c r="AX2472" s="18" t="str">
        <f t="shared" si="2467"/>
        <v/>
      </c>
      <c r="AY2472" s="18" t="str">
        <f t="shared" si="2467"/>
        <v/>
      </c>
      <c r="AZ2472" s="18" t="str">
        <f t="shared" si="2467"/>
        <v/>
      </c>
      <c r="BA2472" s="18" t="str">
        <f t="shared" si="2467"/>
        <v/>
      </c>
      <c r="BB2472" s="18" t="str">
        <f t="shared" si="2467"/>
        <v/>
      </c>
      <c r="BC2472" s="18" t="str">
        <f t="shared" si="2467"/>
        <v/>
      </c>
      <c r="BD2472" s="18" t="str">
        <f t="shared" si="2467"/>
        <v/>
      </c>
      <c r="BE2472" s="18" t="str">
        <f t="shared" si="2467"/>
        <v/>
      </c>
      <c r="BF2472" s="18" t="str">
        <f t="shared" si="2467"/>
        <v/>
      </c>
      <c r="BG2472" s="18" t="str">
        <f t="shared" si="2467"/>
        <v/>
      </c>
      <c r="BH2472" s="18" t="str">
        <f t="shared" si="2467"/>
        <v/>
      </c>
      <c r="BI2472" s="18" t="str">
        <f t="shared" si="2467"/>
        <v/>
      </c>
      <c r="BJ2472" s="18" t="str">
        <f t="shared" si="2467"/>
        <v/>
      </c>
      <c r="BK2472" s="18" t="str">
        <f t="shared" si="2467"/>
        <v/>
      </c>
      <c r="BL2472" s="18" t="str">
        <f t="shared" si="2467"/>
        <v/>
      </c>
      <c r="BM2472" s="18" t="str">
        <f t="shared" si="2467"/>
        <v/>
      </c>
      <c r="BN2472" s="18" t="str">
        <f t="shared" si="2467"/>
        <v/>
      </c>
      <c r="BO2472" s="18" t="str">
        <f t="shared" si="2467"/>
        <v/>
      </c>
      <c r="BP2472" s="18" t="str">
        <f t="shared" si="2467"/>
        <v/>
      </c>
      <c r="BQ2472" s="18" t="str">
        <f t="shared" si="2467"/>
        <v/>
      </c>
      <c r="BR2472" s="18" t="str">
        <f t="shared" si="2467"/>
        <v/>
      </c>
      <c r="BS2472" s="18" t="str">
        <f t="shared" si="2467"/>
        <v/>
      </c>
      <c r="BT2472" s="18" t="str">
        <f t="shared" si="2467"/>
        <v/>
      </c>
      <c r="BU2472" s="18" t="str">
        <f t="shared" si="2467"/>
        <v/>
      </c>
      <c r="BV2472" s="18" t="str">
        <f t="shared" si="2467"/>
        <v/>
      </c>
      <c r="BW2472" s="18" t="str">
        <f t="shared" si="2467"/>
        <v/>
      </c>
      <c r="BX2472" s="18" t="str">
        <f t="shared" si="2467"/>
        <v/>
      </c>
      <c r="BY2472" s="18" t="str">
        <f t="shared" si="2467"/>
        <v/>
      </c>
      <c r="BZ2472" s="18" t="str">
        <f t="shared" si="2467"/>
        <v/>
      </c>
      <c r="CA2472" s="18" t="str">
        <f>IF(BY2472&lt;&gt;"",BY2472-LOOKUP(2,1/(LEN($AQ$1:AQ2472)&gt;0),$AQ$1:AQ2472),"")</f>
        <v/>
      </c>
    </row>
    <row r="2473" spans="1:79" x14ac:dyDescent="0.25">
      <c r="A2473" s="21">
        <v>62778</v>
      </c>
      <c r="B2473" s="21">
        <v>3</v>
      </c>
      <c r="C2473" s="22" t="s">
        <v>2938</v>
      </c>
      <c r="D2473" s="21">
        <v>332</v>
      </c>
      <c r="E2473" s="23">
        <v>0.73402777777777772</v>
      </c>
      <c r="F2473" s="22" t="s">
        <v>666</v>
      </c>
      <c r="G2473" s="22" t="b">
        <v>1</v>
      </c>
      <c r="H2473" s="24">
        <v>43532.734155092592</v>
      </c>
      <c r="I2473" s="25" t="s">
        <v>193</v>
      </c>
      <c r="J2473" s="22" t="s">
        <v>194</v>
      </c>
      <c r="K2473" s="11">
        <v>0</v>
      </c>
      <c r="L2473" s="11">
        <v>3222</v>
      </c>
      <c r="M2473" s="11">
        <v>3015</v>
      </c>
      <c r="N2473" s="11">
        <v>9.4331653599510901E-11</v>
      </c>
      <c r="O2473" s="11">
        <v>204</v>
      </c>
      <c r="P2473" s="14">
        <v>0.24789980679535778</v>
      </c>
      <c r="Q2473" s="11">
        <v>6483.9356866906774</v>
      </c>
      <c r="R2473" s="15">
        <v>0.74640542265302146</v>
      </c>
      <c r="S2473" s="11">
        <v>201.83754488180966</v>
      </c>
      <c r="T2473" s="11">
        <v>44.999999832361937</v>
      </c>
      <c r="U2473" s="11">
        <v>4.4852787918602912</v>
      </c>
      <c r="V2473" s="11">
        <v>16.147003650697048</v>
      </c>
      <c r="W2473" s="22"/>
      <c r="X2473" s="21">
        <v>0</v>
      </c>
      <c r="Y2473" s="22">
        <v>0</v>
      </c>
      <c r="Z2473" s="22">
        <v>0</v>
      </c>
      <c r="AA2473" s="22">
        <v>0</v>
      </c>
      <c r="AB2473" s="22">
        <v>0</v>
      </c>
      <c r="AC2473" s="22">
        <v>0</v>
      </c>
      <c r="AD2473" s="22">
        <v>0</v>
      </c>
      <c r="AE2473" s="22">
        <v>0</v>
      </c>
      <c r="AF2473" s="22">
        <v>6483.9356866906774</v>
      </c>
      <c r="AG2473" s="21">
        <v>0</v>
      </c>
      <c r="AH2473" s="22">
        <v>0</v>
      </c>
      <c r="AI2473" s="22">
        <v>0</v>
      </c>
      <c r="AJ2473" s="22">
        <v>6483.9356866906774</v>
      </c>
      <c r="AK2473" s="22">
        <v>8570.3152119992501</v>
      </c>
      <c r="AL2473" s="22">
        <v>0</v>
      </c>
      <c r="AM2473" s="22">
        <v>19</v>
      </c>
      <c r="AN2473" s="22">
        <v>0</v>
      </c>
      <c r="AO2473" s="22">
        <v>0</v>
      </c>
      <c r="AQ2473" s="18" t="str">
        <f t="shared" ref="AQ2473:BZ2473" si="2468">IF(OR(AND(AQ$2&gt;$O2472,AQ$2&lt;=$O2473),AND(AQ$2&lt;=$O2472,$O2471&gt;$O2472),AND(AQ$2&gt;$O2473,$O2474&lt;$O2473)),$H2472+((AQ$1-$Q2472)/$U2473/86000),"")</f>
        <v/>
      </c>
      <c r="AR2473" s="18" t="str">
        <f t="shared" si="2468"/>
        <v/>
      </c>
      <c r="AS2473" s="18" t="str">
        <f t="shared" si="2468"/>
        <v/>
      </c>
      <c r="AT2473" s="18" t="str">
        <f t="shared" si="2468"/>
        <v/>
      </c>
      <c r="AU2473" s="18" t="str">
        <f t="shared" si="2468"/>
        <v/>
      </c>
      <c r="AV2473" s="18" t="str">
        <f t="shared" si="2468"/>
        <v/>
      </c>
      <c r="AW2473" s="18" t="str">
        <f t="shared" si="2468"/>
        <v/>
      </c>
      <c r="AX2473" s="18" t="str">
        <f t="shared" si="2468"/>
        <v/>
      </c>
      <c r="AY2473" s="18" t="str">
        <f t="shared" si="2468"/>
        <v/>
      </c>
      <c r="AZ2473" s="18" t="str">
        <f t="shared" si="2468"/>
        <v/>
      </c>
      <c r="BA2473" s="18" t="str">
        <f t="shared" si="2468"/>
        <v/>
      </c>
      <c r="BB2473" s="18" t="str">
        <f t="shared" si="2468"/>
        <v/>
      </c>
      <c r="BC2473" s="18" t="str">
        <f t="shared" si="2468"/>
        <v/>
      </c>
      <c r="BD2473" s="18" t="str">
        <f t="shared" si="2468"/>
        <v/>
      </c>
      <c r="BE2473" s="18" t="str">
        <f t="shared" si="2468"/>
        <v/>
      </c>
      <c r="BF2473" s="18" t="str">
        <f t="shared" si="2468"/>
        <v/>
      </c>
      <c r="BG2473" s="18" t="str">
        <f t="shared" si="2468"/>
        <v/>
      </c>
      <c r="BH2473" s="18" t="str">
        <f t="shared" si="2468"/>
        <v/>
      </c>
      <c r="BI2473" s="18" t="str">
        <f t="shared" si="2468"/>
        <v/>
      </c>
      <c r="BJ2473" s="18" t="str">
        <f t="shared" si="2468"/>
        <v/>
      </c>
      <c r="BK2473" s="18" t="str">
        <f t="shared" si="2468"/>
        <v/>
      </c>
      <c r="BL2473" s="18" t="str">
        <f t="shared" si="2468"/>
        <v/>
      </c>
      <c r="BM2473" s="18" t="str">
        <f t="shared" si="2468"/>
        <v/>
      </c>
      <c r="BN2473" s="18" t="str">
        <f t="shared" si="2468"/>
        <v/>
      </c>
      <c r="BO2473" s="18" t="str">
        <f t="shared" si="2468"/>
        <v/>
      </c>
      <c r="BP2473" s="18" t="str">
        <f t="shared" si="2468"/>
        <v/>
      </c>
      <c r="BQ2473" s="18" t="str">
        <f t="shared" si="2468"/>
        <v/>
      </c>
      <c r="BR2473" s="18">
        <f t="shared" si="2468"/>
        <v>43532.733706692896</v>
      </c>
      <c r="BS2473" s="18">
        <f t="shared" si="2468"/>
        <v>43532.734143814705</v>
      </c>
      <c r="BT2473" s="18" t="str">
        <f t="shared" si="2468"/>
        <v/>
      </c>
      <c r="BU2473" s="18" t="str">
        <f t="shared" si="2468"/>
        <v/>
      </c>
      <c r="BV2473" s="18" t="str">
        <f t="shared" si="2468"/>
        <v/>
      </c>
      <c r="BW2473" s="18" t="str">
        <f t="shared" si="2468"/>
        <v/>
      </c>
      <c r="BX2473" s="18" t="str">
        <f t="shared" si="2468"/>
        <v/>
      </c>
      <c r="BY2473" s="18" t="str">
        <f t="shared" si="2468"/>
        <v/>
      </c>
      <c r="BZ2473" s="18" t="str">
        <f t="shared" si="2468"/>
        <v/>
      </c>
      <c r="CA2473" s="18" t="str">
        <f>IF(BY2473&lt;&gt;"",BY2473-LOOKUP(2,1/(LEN($AQ$1:AQ2473)&gt;0),$AQ$1:AQ2473),"")</f>
        <v/>
      </c>
    </row>
    <row r="2474" spans="1:79" x14ac:dyDescent="0.25">
      <c r="A2474" s="21">
        <v>62780</v>
      </c>
      <c r="B2474" s="21">
        <v>3</v>
      </c>
      <c r="C2474" s="22" t="s">
        <v>2940</v>
      </c>
      <c r="D2474" s="21">
        <v>332</v>
      </c>
      <c r="E2474" s="23">
        <v>0.73472222222222228</v>
      </c>
      <c r="F2474" s="22" t="s">
        <v>666</v>
      </c>
      <c r="G2474" s="22" t="b">
        <v>1</v>
      </c>
      <c r="H2474" s="24">
        <v>43532.734675925924</v>
      </c>
      <c r="I2474" s="25" t="s">
        <v>549</v>
      </c>
      <c r="J2474" s="22" t="s">
        <v>550</v>
      </c>
      <c r="K2474" s="11">
        <v>0</v>
      </c>
      <c r="L2474" s="11">
        <v>3223</v>
      </c>
      <c r="M2474" s="11">
        <v>3020</v>
      </c>
      <c r="N2474" s="11">
        <v>5.1916251559305238E-3</v>
      </c>
      <c r="O2474" s="11">
        <v>209</v>
      </c>
      <c r="P2474" s="14">
        <v>0.26603095002626298</v>
      </c>
      <c r="Q2474" s="11">
        <v>6616.8366104276065</v>
      </c>
      <c r="R2474" s="15">
        <v>0.76170445937179387</v>
      </c>
      <c r="S2474" s="11">
        <v>132.90092373692914</v>
      </c>
      <c r="T2474" s="11">
        <v>44.999999832361937</v>
      </c>
      <c r="U2474" s="11">
        <v>2.9533538718227481</v>
      </c>
      <c r="V2474" s="11">
        <v>10.632073938561893</v>
      </c>
      <c r="W2474" s="22"/>
      <c r="X2474" s="21">
        <v>0</v>
      </c>
      <c r="Y2474" s="22">
        <v>0</v>
      </c>
      <c r="Z2474" s="22">
        <v>0</v>
      </c>
      <c r="AA2474" s="22">
        <v>0</v>
      </c>
      <c r="AB2474" s="22">
        <v>0</v>
      </c>
      <c r="AC2474" s="22">
        <v>0</v>
      </c>
      <c r="AD2474" s="22">
        <v>0</v>
      </c>
      <c r="AE2474" s="22">
        <v>0</v>
      </c>
      <c r="AF2474" s="22">
        <v>6616.8366104276065</v>
      </c>
      <c r="AG2474" s="21">
        <v>0</v>
      </c>
      <c r="AH2474" s="22">
        <v>0</v>
      </c>
      <c r="AI2474" s="22">
        <v>0</v>
      </c>
      <c r="AJ2474" s="22">
        <v>6616.8366104276065</v>
      </c>
      <c r="AK2474" s="22">
        <v>8570.3152119992501</v>
      </c>
      <c r="AL2474" s="22">
        <v>0</v>
      </c>
      <c r="AM2474" s="22">
        <v>18</v>
      </c>
      <c r="AN2474" s="22">
        <v>0</v>
      </c>
      <c r="AO2474" s="22">
        <v>0</v>
      </c>
      <c r="AQ2474" s="18" t="str">
        <f t="shared" ref="AQ2474:BZ2474" si="2469">IF(OR(AND(AQ$2&gt;$O2473,AQ$2&lt;=$O2474),AND(AQ$2&lt;=$O2473,$O2472&gt;$O2473),AND(AQ$2&gt;$O2474,$O2475&lt;$O2474)),$H2473+((AQ$1-$Q2473)/$U2474/86000),"")</f>
        <v/>
      </c>
      <c r="AR2474" s="18" t="str">
        <f t="shared" si="2469"/>
        <v/>
      </c>
      <c r="AS2474" s="18" t="str">
        <f t="shared" si="2469"/>
        <v/>
      </c>
      <c r="AT2474" s="18" t="str">
        <f t="shared" si="2469"/>
        <v/>
      </c>
      <c r="AU2474" s="18" t="str">
        <f t="shared" si="2469"/>
        <v/>
      </c>
      <c r="AV2474" s="18" t="str">
        <f t="shared" si="2469"/>
        <v/>
      </c>
      <c r="AW2474" s="18" t="str">
        <f t="shared" si="2469"/>
        <v/>
      </c>
      <c r="AX2474" s="18" t="str">
        <f t="shared" si="2469"/>
        <v/>
      </c>
      <c r="AY2474" s="18" t="str">
        <f t="shared" si="2469"/>
        <v/>
      </c>
      <c r="AZ2474" s="18" t="str">
        <f t="shared" si="2469"/>
        <v/>
      </c>
      <c r="BA2474" s="18" t="str">
        <f t="shared" si="2469"/>
        <v/>
      </c>
      <c r="BB2474" s="18" t="str">
        <f t="shared" si="2469"/>
        <v/>
      </c>
      <c r="BC2474" s="18" t="str">
        <f t="shared" si="2469"/>
        <v/>
      </c>
      <c r="BD2474" s="18" t="str">
        <f t="shared" si="2469"/>
        <v/>
      </c>
      <c r="BE2474" s="18" t="str">
        <f t="shared" si="2469"/>
        <v/>
      </c>
      <c r="BF2474" s="18" t="str">
        <f t="shared" si="2469"/>
        <v/>
      </c>
      <c r="BG2474" s="18" t="str">
        <f t="shared" si="2469"/>
        <v/>
      </c>
      <c r="BH2474" s="18" t="str">
        <f t="shared" si="2469"/>
        <v/>
      </c>
      <c r="BI2474" s="18" t="str">
        <f t="shared" si="2469"/>
        <v/>
      </c>
      <c r="BJ2474" s="18" t="str">
        <f t="shared" si="2469"/>
        <v/>
      </c>
      <c r="BK2474" s="18" t="str">
        <f t="shared" si="2469"/>
        <v/>
      </c>
      <c r="BL2474" s="18" t="str">
        <f t="shared" si="2469"/>
        <v/>
      </c>
      <c r="BM2474" s="18" t="str">
        <f t="shared" si="2469"/>
        <v/>
      </c>
      <c r="BN2474" s="18" t="str">
        <f t="shared" si="2469"/>
        <v/>
      </c>
      <c r="BO2474" s="18" t="str">
        <f t="shared" si="2469"/>
        <v/>
      </c>
      <c r="BP2474" s="18" t="str">
        <f t="shared" si="2469"/>
        <v/>
      </c>
      <c r="BQ2474" s="18" t="str">
        <f t="shared" si="2469"/>
        <v/>
      </c>
      <c r="BR2474" s="18" t="str">
        <f t="shared" si="2469"/>
        <v/>
      </c>
      <c r="BS2474" s="18" t="str">
        <f t="shared" si="2469"/>
        <v/>
      </c>
      <c r="BT2474" s="18" t="str">
        <f t="shared" si="2469"/>
        <v/>
      </c>
      <c r="BU2474" s="18" t="str">
        <f t="shared" si="2469"/>
        <v/>
      </c>
      <c r="BV2474" s="18" t="str">
        <f t="shared" si="2469"/>
        <v/>
      </c>
      <c r="BW2474" s="18" t="str">
        <f t="shared" si="2469"/>
        <v/>
      </c>
      <c r="BX2474" s="18" t="str">
        <f t="shared" si="2469"/>
        <v/>
      </c>
      <c r="BY2474" s="18" t="str">
        <f t="shared" si="2469"/>
        <v/>
      </c>
      <c r="BZ2474" s="18" t="str">
        <f t="shared" si="2469"/>
        <v/>
      </c>
      <c r="CA2474" s="18" t="str">
        <f>IF(BY2474&lt;&gt;"",BY2474-LOOKUP(2,1/(LEN($AQ$1:AQ2474)&gt;0),$AQ$1:AQ2474),"")</f>
        <v/>
      </c>
    </row>
    <row r="2475" spans="1:79" x14ac:dyDescent="0.25">
      <c r="A2475" s="21">
        <v>62781</v>
      </c>
      <c r="B2475" s="21">
        <v>3</v>
      </c>
      <c r="C2475" s="22" t="s">
        <v>2941</v>
      </c>
      <c r="D2475" s="21">
        <v>332</v>
      </c>
      <c r="E2475" s="23">
        <v>0.73472222222222228</v>
      </c>
      <c r="F2475" s="22" t="s">
        <v>666</v>
      </c>
      <c r="G2475" s="22" t="b">
        <v>1</v>
      </c>
      <c r="H2475" s="24">
        <v>43532.735196759262</v>
      </c>
      <c r="I2475" s="25" t="s">
        <v>119</v>
      </c>
      <c r="J2475" s="22" t="s">
        <v>120</v>
      </c>
      <c r="K2475" s="11">
        <v>0</v>
      </c>
      <c r="L2475" s="11">
        <v>3224</v>
      </c>
      <c r="M2475" s="11">
        <v>3025</v>
      </c>
      <c r="N2475" s="11">
        <v>2.5330848529847572E-12</v>
      </c>
      <c r="O2475" s="11">
        <v>220</v>
      </c>
      <c r="P2475" s="14">
        <v>0.49999998859488798</v>
      </c>
      <c r="Q2475" s="11">
        <v>6946.2495009201821</v>
      </c>
      <c r="R2475" s="15">
        <v>0.79962518832969565</v>
      </c>
      <c r="S2475" s="11">
        <v>329.41289049257557</v>
      </c>
      <c r="T2475" s="11">
        <v>45.000000461004674</v>
      </c>
      <c r="U2475" s="11">
        <v>7.3202863803975404</v>
      </c>
      <c r="V2475" s="11">
        <v>26.353030969431146</v>
      </c>
      <c r="W2475" s="22"/>
      <c r="X2475" s="21">
        <v>0</v>
      </c>
      <c r="Y2475" s="22">
        <v>0</v>
      </c>
      <c r="Z2475" s="22">
        <v>0</v>
      </c>
      <c r="AA2475" s="22">
        <v>0</v>
      </c>
      <c r="AB2475" s="22">
        <v>0</v>
      </c>
      <c r="AC2475" s="22">
        <v>0</v>
      </c>
      <c r="AD2475" s="22">
        <v>0</v>
      </c>
      <c r="AE2475" s="22">
        <v>0</v>
      </c>
      <c r="AF2475" s="22">
        <v>6946.2495009201821</v>
      </c>
      <c r="AG2475" s="21">
        <v>0</v>
      </c>
      <c r="AH2475" s="22">
        <v>0</v>
      </c>
      <c r="AI2475" s="22">
        <v>0</v>
      </c>
      <c r="AJ2475" s="22">
        <v>6946.2495009201821</v>
      </c>
      <c r="AK2475" s="22">
        <v>8570.3152119992501</v>
      </c>
      <c r="AL2475" s="22">
        <v>0</v>
      </c>
      <c r="AM2475" s="22">
        <v>17</v>
      </c>
      <c r="AN2475" s="22">
        <v>0</v>
      </c>
      <c r="AO2475" s="22">
        <v>0</v>
      </c>
      <c r="AQ2475" s="18" t="str">
        <f t="shared" ref="AQ2475:BZ2475" si="2470">IF(OR(AND(AQ$2&gt;$O2474,AQ$2&lt;=$O2475),AND(AQ$2&lt;=$O2474,$O2473&gt;$O2474),AND(AQ$2&gt;$O2475,$O2476&lt;$O2475)),$H2474+((AQ$1-$Q2474)/$U2475/86000),"")</f>
        <v/>
      </c>
      <c r="AR2475" s="18" t="str">
        <f t="shared" si="2470"/>
        <v/>
      </c>
      <c r="AS2475" s="18" t="str">
        <f t="shared" si="2470"/>
        <v/>
      </c>
      <c r="AT2475" s="18" t="str">
        <f t="shared" si="2470"/>
        <v/>
      </c>
      <c r="AU2475" s="18" t="str">
        <f t="shared" si="2470"/>
        <v/>
      </c>
      <c r="AV2475" s="18" t="str">
        <f t="shared" si="2470"/>
        <v/>
      </c>
      <c r="AW2475" s="18" t="str">
        <f t="shared" si="2470"/>
        <v/>
      </c>
      <c r="AX2475" s="18" t="str">
        <f t="shared" si="2470"/>
        <v/>
      </c>
      <c r="AY2475" s="18" t="str">
        <f t="shared" si="2470"/>
        <v/>
      </c>
      <c r="AZ2475" s="18" t="str">
        <f t="shared" si="2470"/>
        <v/>
      </c>
      <c r="BA2475" s="18" t="str">
        <f t="shared" si="2470"/>
        <v/>
      </c>
      <c r="BB2475" s="18" t="str">
        <f t="shared" si="2470"/>
        <v/>
      </c>
      <c r="BC2475" s="18" t="str">
        <f t="shared" si="2470"/>
        <v/>
      </c>
      <c r="BD2475" s="18" t="str">
        <f t="shared" si="2470"/>
        <v/>
      </c>
      <c r="BE2475" s="18" t="str">
        <f t="shared" si="2470"/>
        <v/>
      </c>
      <c r="BF2475" s="18" t="str">
        <f t="shared" si="2470"/>
        <v/>
      </c>
      <c r="BG2475" s="18" t="str">
        <f t="shared" si="2470"/>
        <v/>
      </c>
      <c r="BH2475" s="18" t="str">
        <f t="shared" si="2470"/>
        <v/>
      </c>
      <c r="BI2475" s="18" t="str">
        <f t="shared" si="2470"/>
        <v/>
      </c>
      <c r="BJ2475" s="18" t="str">
        <f t="shared" si="2470"/>
        <v/>
      </c>
      <c r="BK2475" s="18" t="str">
        <f t="shared" si="2470"/>
        <v/>
      </c>
      <c r="BL2475" s="18" t="str">
        <f t="shared" si="2470"/>
        <v/>
      </c>
      <c r="BM2475" s="18" t="str">
        <f t="shared" si="2470"/>
        <v/>
      </c>
      <c r="BN2475" s="18" t="str">
        <f t="shared" si="2470"/>
        <v/>
      </c>
      <c r="BO2475" s="18" t="str">
        <f t="shared" si="2470"/>
        <v/>
      </c>
      <c r="BP2475" s="18" t="str">
        <f t="shared" si="2470"/>
        <v/>
      </c>
      <c r="BQ2475" s="18" t="str">
        <f t="shared" si="2470"/>
        <v/>
      </c>
      <c r="BR2475" s="18" t="str">
        <f t="shared" si="2470"/>
        <v/>
      </c>
      <c r="BS2475" s="18" t="str">
        <f t="shared" si="2470"/>
        <v/>
      </c>
      <c r="BT2475" s="18">
        <f t="shared" si="2470"/>
        <v>43532.735035939644</v>
      </c>
      <c r="BU2475" s="18" t="str">
        <f t="shared" si="2470"/>
        <v/>
      </c>
      <c r="BV2475" s="18" t="str">
        <f t="shared" si="2470"/>
        <v/>
      </c>
      <c r="BW2475" s="18" t="str">
        <f t="shared" si="2470"/>
        <v/>
      </c>
      <c r="BX2475" s="18" t="str">
        <f t="shared" si="2470"/>
        <v/>
      </c>
      <c r="BY2475" s="18" t="str">
        <f t="shared" si="2470"/>
        <v/>
      </c>
      <c r="BZ2475" s="18" t="str">
        <f t="shared" si="2470"/>
        <v/>
      </c>
      <c r="CA2475" s="18" t="str">
        <f>IF(BY2475&lt;&gt;"",BY2475-LOOKUP(2,1/(LEN($AQ$1:AQ2475)&gt;0),$AQ$1:AQ2475),"")</f>
        <v/>
      </c>
    </row>
    <row r="2476" spans="1:79" x14ac:dyDescent="0.25">
      <c r="A2476" s="21">
        <v>62783</v>
      </c>
      <c r="B2476" s="21">
        <v>3</v>
      </c>
      <c r="C2476" s="22" t="s">
        <v>2943</v>
      </c>
      <c r="D2476" s="21">
        <v>332</v>
      </c>
      <c r="E2476" s="23">
        <v>0.73541666666666672</v>
      </c>
      <c r="F2476" s="22" t="s">
        <v>666</v>
      </c>
      <c r="G2476" s="22" t="b">
        <v>1</v>
      </c>
      <c r="H2476" s="24">
        <v>43532.735717592594</v>
      </c>
      <c r="I2476" s="25" t="s">
        <v>389</v>
      </c>
      <c r="J2476" s="22" t="s">
        <v>390</v>
      </c>
      <c r="K2476" s="11">
        <v>0</v>
      </c>
      <c r="L2476" s="11">
        <v>3225</v>
      </c>
      <c r="M2476" s="11">
        <v>3030</v>
      </c>
      <c r="N2476" s="11">
        <v>2.9046987037872896E-11</v>
      </c>
      <c r="O2476" s="11">
        <v>224</v>
      </c>
      <c r="P2476" s="14">
        <v>0.47700763120538142</v>
      </c>
      <c r="Q2476" s="11">
        <v>7164.6826271274422</v>
      </c>
      <c r="R2476" s="15">
        <v>0.82477035906647767</v>
      </c>
      <c r="S2476" s="11">
        <v>218.4331262072601</v>
      </c>
      <c r="T2476" s="11">
        <v>44.999999832361937</v>
      </c>
      <c r="U2476" s="11">
        <v>4.8540694893552647</v>
      </c>
      <c r="V2476" s="11">
        <v>17.474650161678955</v>
      </c>
      <c r="W2476" s="22"/>
      <c r="X2476" s="21">
        <v>0</v>
      </c>
      <c r="Y2476" s="22">
        <v>0</v>
      </c>
      <c r="Z2476" s="22">
        <v>0</v>
      </c>
      <c r="AA2476" s="22">
        <v>0</v>
      </c>
      <c r="AB2476" s="22">
        <v>0</v>
      </c>
      <c r="AC2476" s="22">
        <v>0</v>
      </c>
      <c r="AD2476" s="22">
        <v>0</v>
      </c>
      <c r="AE2476" s="22">
        <v>0</v>
      </c>
      <c r="AF2476" s="22">
        <v>7164.6826271274422</v>
      </c>
      <c r="AG2476" s="21">
        <v>0</v>
      </c>
      <c r="AH2476" s="22">
        <v>0</v>
      </c>
      <c r="AI2476" s="22">
        <v>0</v>
      </c>
      <c r="AJ2476" s="22">
        <v>7164.6826271274422</v>
      </c>
      <c r="AK2476" s="22">
        <v>8570.3152119992501</v>
      </c>
      <c r="AL2476" s="22">
        <v>0</v>
      </c>
      <c r="AM2476" s="22">
        <v>16</v>
      </c>
      <c r="AN2476" s="22">
        <v>0</v>
      </c>
      <c r="AO2476" s="22">
        <v>0</v>
      </c>
      <c r="AQ2476" s="18" t="str">
        <f t="shared" ref="AQ2476:BZ2476" si="2471">IF(OR(AND(AQ$2&gt;$O2475,AQ$2&lt;=$O2476),AND(AQ$2&lt;=$O2475,$O2474&gt;$O2475),AND(AQ$2&gt;$O2476,$O2477&lt;$O2476)),$H2475+((AQ$1-$Q2475)/$U2476/86000),"")</f>
        <v/>
      </c>
      <c r="AR2476" s="18" t="str">
        <f t="shared" si="2471"/>
        <v/>
      </c>
      <c r="AS2476" s="18" t="str">
        <f t="shared" si="2471"/>
        <v/>
      </c>
      <c r="AT2476" s="18" t="str">
        <f t="shared" si="2471"/>
        <v/>
      </c>
      <c r="AU2476" s="18" t="str">
        <f t="shared" si="2471"/>
        <v/>
      </c>
      <c r="AV2476" s="18" t="str">
        <f t="shared" si="2471"/>
        <v/>
      </c>
      <c r="AW2476" s="18" t="str">
        <f t="shared" si="2471"/>
        <v/>
      </c>
      <c r="AX2476" s="18" t="str">
        <f t="shared" si="2471"/>
        <v/>
      </c>
      <c r="AY2476" s="18" t="str">
        <f t="shared" si="2471"/>
        <v/>
      </c>
      <c r="AZ2476" s="18" t="str">
        <f t="shared" si="2471"/>
        <v/>
      </c>
      <c r="BA2476" s="18" t="str">
        <f t="shared" si="2471"/>
        <v/>
      </c>
      <c r="BB2476" s="18" t="str">
        <f t="shared" si="2471"/>
        <v/>
      </c>
      <c r="BC2476" s="18" t="str">
        <f t="shared" si="2471"/>
        <v/>
      </c>
      <c r="BD2476" s="18" t="str">
        <f t="shared" si="2471"/>
        <v/>
      </c>
      <c r="BE2476" s="18" t="str">
        <f t="shared" si="2471"/>
        <v/>
      </c>
      <c r="BF2476" s="18" t="str">
        <f t="shared" si="2471"/>
        <v/>
      </c>
      <c r="BG2476" s="18" t="str">
        <f t="shared" si="2471"/>
        <v/>
      </c>
      <c r="BH2476" s="18" t="str">
        <f t="shared" si="2471"/>
        <v/>
      </c>
      <c r="BI2476" s="18" t="str">
        <f t="shared" si="2471"/>
        <v/>
      </c>
      <c r="BJ2476" s="18" t="str">
        <f t="shared" si="2471"/>
        <v/>
      </c>
      <c r="BK2476" s="18" t="str">
        <f t="shared" si="2471"/>
        <v/>
      </c>
      <c r="BL2476" s="18" t="str">
        <f t="shared" si="2471"/>
        <v/>
      </c>
      <c r="BM2476" s="18" t="str">
        <f t="shared" si="2471"/>
        <v/>
      </c>
      <c r="BN2476" s="18" t="str">
        <f t="shared" si="2471"/>
        <v/>
      </c>
      <c r="BO2476" s="18" t="str">
        <f t="shared" si="2471"/>
        <v/>
      </c>
      <c r="BP2476" s="18" t="str">
        <f t="shared" si="2471"/>
        <v/>
      </c>
      <c r="BQ2476" s="18" t="str">
        <f t="shared" si="2471"/>
        <v/>
      </c>
      <c r="BR2476" s="18" t="str">
        <f t="shared" si="2471"/>
        <v/>
      </c>
      <c r="BS2476" s="18" t="str">
        <f t="shared" si="2471"/>
        <v/>
      </c>
      <c r="BT2476" s="18" t="str">
        <f t="shared" si="2471"/>
        <v/>
      </c>
      <c r="BU2476" s="18" t="str">
        <f t="shared" si="2471"/>
        <v/>
      </c>
      <c r="BV2476" s="18" t="str">
        <f t="shared" si="2471"/>
        <v/>
      </c>
      <c r="BW2476" s="18" t="str">
        <f t="shared" si="2471"/>
        <v/>
      </c>
      <c r="BX2476" s="18" t="str">
        <f t="shared" si="2471"/>
        <v/>
      </c>
      <c r="BY2476" s="18" t="str">
        <f t="shared" si="2471"/>
        <v/>
      </c>
      <c r="BZ2476" s="18" t="str">
        <f t="shared" si="2471"/>
        <v/>
      </c>
      <c r="CA2476" s="18" t="str">
        <f>IF(BY2476&lt;&gt;"",BY2476-LOOKUP(2,1/(LEN($AQ$1:AQ2476)&gt;0),$AQ$1:AQ2476),"")</f>
        <v/>
      </c>
    </row>
    <row r="2477" spans="1:79" x14ac:dyDescent="0.25">
      <c r="A2477" s="21">
        <v>62784</v>
      </c>
      <c r="B2477" s="21">
        <v>3</v>
      </c>
      <c r="C2477" s="22" t="s">
        <v>2944</v>
      </c>
      <c r="D2477" s="21">
        <v>332</v>
      </c>
      <c r="E2477" s="23">
        <v>0.73611111111111116</v>
      </c>
      <c r="F2477" s="22" t="s">
        <v>666</v>
      </c>
      <c r="G2477" s="22" t="b">
        <v>1</v>
      </c>
      <c r="H2477" s="24">
        <v>43532.736238425925</v>
      </c>
      <c r="I2477" s="25" t="s">
        <v>311</v>
      </c>
      <c r="J2477" s="22" t="s">
        <v>312</v>
      </c>
      <c r="K2477" s="11">
        <v>0</v>
      </c>
      <c r="L2477" s="11">
        <v>3226</v>
      </c>
      <c r="M2477" s="11">
        <v>3034</v>
      </c>
      <c r="N2477" s="11">
        <v>3.5342395676707383E-11</v>
      </c>
      <c r="O2477" s="11">
        <v>235</v>
      </c>
      <c r="P2477" s="14">
        <v>0.74999987001834156</v>
      </c>
      <c r="Q2477" s="11">
        <v>7513.5927956956957</v>
      </c>
      <c r="R2477" s="15">
        <v>0.86493553873855489</v>
      </c>
      <c r="S2477" s="11">
        <v>348.91016856825354</v>
      </c>
      <c r="T2477" s="11">
        <v>44.999999832361937</v>
      </c>
      <c r="U2477" s="11">
        <v>7.7535593304010044</v>
      </c>
      <c r="V2477" s="11">
        <v>27.912813589443616</v>
      </c>
      <c r="W2477" s="22"/>
      <c r="X2477" s="21">
        <v>0</v>
      </c>
      <c r="Y2477" s="22">
        <v>0</v>
      </c>
      <c r="Z2477" s="22">
        <v>0</v>
      </c>
      <c r="AA2477" s="22">
        <v>0</v>
      </c>
      <c r="AB2477" s="22">
        <v>0</v>
      </c>
      <c r="AC2477" s="22">
        <v>0</v>
      </c>
      <c r="AD2477" s="22">
        <v>0</v>
      </c>
      <c r="AE2477" s="22">
        <v>0</v>
      </c>
      <c r="AF2477" s="22">
        <v>7513.5927956956957</v>
      </c>
      <c r="AG2477" s="21">
        <v>0</v>
      </c>
      <c r="AH2477" s="22">
        <v>0</v>
      </c>
      <c r="AI2477" s="22">
        <v>0</v>
      </c>
      <c r="AJ2477" s="22">
        <v>7513.5927956956957</v>
      </c>
      <c r="AK2477" s="22">
        <v>8570.3152119992501</v>
      </c>
      <c r="AL2477" s="22">
        <v>0</v>
      </c>
      <c r="AM2477" s="22">
        <v>15</v>
      </c>
      <c r="AN2477" s="22">
        <v>0</v>
      </c>
      <c r="AO2477" s="22">
        <v>0</v>
      </c>
      <c r="AQ2477" s="18" t="str">
        <f t="shared" ref="AQ2477:BZ2477" si="2472">IF(OR(AND(AQ$2&gt;$O2476,AQ$2&lt;=$O2477),AND(AQ$2&lt;=$O2476,$O2475&gt;$O2476),AND(AQ$2&gt;$O2477,$O2478&lt;$O2477)),$H2476+((AQ$1-$Q2476)/$U2477/86000),"")</f>
        <v/>
      </c>
      <c r="AR2477" s="18" t="str">
        <f t="shared" si="2472"/>
        <v/>
      </c>
      <c r="AS2477" s="18" t="str">
        <f t="shared" si="2472"/>
        <v/>
      </c>
      <c r="AT2477" s="18" t="str">
        <f t="shared" si="2472"/>
        <v/>
      </c>
      <c r="AU2477" s="18" t="str">
        <f t="shared" si="2472"/>
        <v/>
      </c>
      <c r="AV2477" s="18" t="str">
        <f t="shared" si="2472"/>
        <v/>
      </c>
      <c r="AW2477" s="18" t="str">
        <f t="shared" si="2472"/>
        <v/>
      </c>
      <c r="AX2477" s="18" t="str">
        <f t="shared" si="2472"/>
        <v/>
      </c>
      <c r="AY2477" s="18" t="str">
        <f t="shared" si="2472"/>
        <v/>
      </c>
      <c r="AZ2477" s="18" t="str">
        <f t="shared" si="2472"/>
        <v/>
      </c>
      <c r="BA2477" s="18" t="str">
        <f t="shared" si="2472"/>
        <v/>
      </c>
      <c r="BB2477" s="18" t="str">
        <f t="shared" si="2472"/>
        <v/>
      </c>
      <c r="BC2477" s="18" t="str">
        <f t="shared" si="2472"/>
        <v/>
      </c>
      <c r="BD2477" s="18" t="str">
        <f t="shared" si="2472"/>
        <v/>
      </c>
      <c r="BE2477" s="18" t="str">
        <f t="shared" si="2472"/>
        <v/>
      </c>
      <c r="BF2477" s="18" t="str">
        <f t="shared" si="2472"/>
        <v/>
      </c>
      <c r="BG2477" s="18" t="str">
        <f t="shared" si="2472"/>
        <v/>
      </c>
      <c r="BH2477" s="18" t="str">
        <f t="shared" si="2472"/>
        <v/>
      </c>
      <c r="BI2477" s="18" t="str">
        <f t="shared" si="2472"/>
        <v/>
      </c>
      <c r="BJ2477" s="18" t="str">
        <f t="shared" si="2472"/>
        <v/>
      </c>
      <c r="BK2477" s="18" t="str">
        <f t="shared" si="2472"/>
        <v/>
      </c>
      <c r="BL2477" s="18" t="str">
        <f t="shared" si="2472"/>
        <v/>
      </c>
      <c r="BM2477" s="18" t="str">
        <f t="shared" si="2472"/>
        <v/>
      </c>
      <c r="BN2477" s="18" t="str">
        <f t="shared" si="2472"/>
        <v/>
      </c>
      <c r="BO2477" s="18" t="str">
        <f t="shared" si="2472"/>
        <v/>
      </c>
      <c r="BP2477" s="18" t="str">
        <f t="shared" si="2472"/>
        <v/>
      </c>
      <c r="BQ2477" s="18" t="str">
        <f t="shared" si="2472"/>
        <v/>
      </c>
      <c r="BR2477" s="18" t="str">
        <f t="shared" si="2472"/>
        <v/>
      </c>
      <c r="BS2477" s="18" t="str">
        <f t="shared" si="2472"/>
        <v/>
      </c>
      <c r="BT2477" s="18" t="str">
        <f t="shared" si="2472"/>
        <v/>
      </c>
      <c r="BU2477" s="18">
        <f t="shared" si="2472"/>
        <v>43532.735740605844</v>
      </c>
      <c r="BV2477" s="18" t="str">
        <f t="shared" si="2472"/>
        <v/>
      </c>
      <c r="BW2477" s="18" t="str">
        <f t="shared" si="2472"/>
        <v/>
      </c>
      <c r="BX2477" s="18" t="str">
        <f t="shared" si="2472"/>
        <v/>
      </c>
      <c r="BY2477" s="18" t="str">
        <f t="shared" si="2472"/>
        <v/>
      </c>
      <c r="BZ2477" s="18" t="str">
        <f t="shared" si="2472"/>
        <v/>
      </c>
      <c r="CA2477" s="18" t="str">
        <f>IF(BY2477&lt;&gt;"",BY2477-LOOKUP(2,1/(LEN($AQ$1:AQ2477)&gt;0),$AQ$1:AQ2477),"")</f>
        <v/>
      </c>
    </row>
    <row r="2478" spans="1:79" x14ac:dyDescent="0.25">
      <c r="A2478" s="21">
        <v>62786</v>
      </c>
      <c r="B2478" s="21">
        <v>3</v>
      </c>
      <c r="C2478" s="22" t="s">
        <v>2947</v>
      </c>
      <c r="D2478" s="21">
        <v>332</v>
      </c>
      <c r="E2478" s="23">
        <v>0.7368055555555556</v>
      </c>
      <c r="F2478" s="22" t="s">
        <v>666</v>
      </c>
      <c r="G2478" s="22" t="b">
        <v>1</v>
      </c>
      <c r="H2478" s="24">
        <v>43532.736759259256</v>
      </c>
      <c r="I2478" s="25" t="s">
        <v>319</v>
      </c>
      <c r="J2478" s="22" t="s">
        <v>320</v>
      </c>
      <c r="K2478" s="11">
        <v>0</v>
      </c>
      <c r="L2478" s="11">
        <v>3227</v>
      </c>
      <c r="M2478" s="11">
        <v>3039</v>
      </c>
      <c r="N2478" s="11">
        <v>1.5987211554602254E-14</v>
      </c>
      <c r="O2478" s="11">
        <v>251</v>
      </c>
      <c r="P2478" s="14">
        <v>0.49999999816724183</v>
      </c>
      <c r="Q2478" s="11">
        <v>7862.8461982293293</v>
      </c>
      <c r="R2478" s="15">
        <v>0.90514023016790079</v>
      </c>
      <c r="S2478" s="11">
        <v>349.25340253363356</v>
      </c>
      <c r="T2478" s="11">
        <v>44.999999832361937</v>
      </c>
      <c r="U2478" s="11">
        <v>7.7611867518823088</v>
      </c>
      <c r="V2478" s="11">
        <v>27.940272306776311</v>
      </c>
      <c r="W2478" s="22"/>
      <c r="X2478" s="21">
        <v>0</v>
      </c>
      <c r="Y2478" s="22">
        <v>0</v>
      </c>
      <c r="Z2478" s="22">
        <v>0</v>
      </c>
      <c r="AA2478" s="22">
        <v>0</v>
      </c>
      <c r="AB2478" s="22">
        <v>0</v>
      </c>
      <c r="AC2478" s="22">
        <v>0</v>
      </c>
      <c r="AD2478" s="22">
        <v>0</v>
      </c>
      <c r="AE2478" s="22">
        <v>0</v>
      </c>
      <c r="AF2478" s="22">
        <v>7862.8461982293293</v>
      </c>
      <c r="AG2478" s="21">
        <v>0</v>
      </c>
      <c r="AH2478" s="22">
        <v>0</v>
      </c>
      <c r="AI2478" s="22">
        <v>0</v>
      </c>
      <c r="AJ2478" s="22">
        <v>7862.8461982293293</v>
      </c>
      <c r="AK2478" s="22">
        <v>8570.3152119992501</v>
      </c>
      <c r="AL2478" s="22">
        <v>0</v>
      </c>
      <c r="AM2478" s="22">
        <v>14</v>
      </c>
      <c r="AN2478" s="22">
        <v>0</v>
      </c>
      <c r="AO2478" s="22">
        <v>0</v>
      </c>
      <c r="AQ2478" s="18" t="str">
        <f t="shared" ref="AQ2478:BZ2478" si="2473">IF(OR(AND(AQ$2&gt;$O2477,AQ$2&lt;=$O2478),AND(AQ$2&lt;=$O2477,$O2476&gt;$O2477),AND(AQ$2&gt;$O2478,$O2479&lt;$O2478)),$H2477+((AQ$1-$Q2477)/$U2478/86000),"")</f>
        <v/>
      </c>
      <c r="AR2478" s="18" t="str">
        <f t="shared" si="2473"/>
        <v/>
      </c>
      <c r="AS2478" s="18" t="str">
        <f t="shared" si="2473"/>
        <v/>
      </c>
      <c r="AT2478" s="18" t="str">
        <f t="shared" si="2473"/>
        <v/>
      </c>
      <c r="AU2478" s="18" t="str">
        <f t="shared" si="2473"/>
        <v/>
      </c>
      <c r="AV2478" s="18" t="str">
        <f t="shared" si="2473"/>
        <v/>
      </c>
      <c r="AW2478" s="18" t="str">
        <f t="shared" si="2473"/>
        <v/>
      </c>
      <c r="AX2478" s="18" t="str">
        <f t="shared" si="2473"/>
        <v/>
      </c>
      <c r="AY2478" s="18" t="str">
        <f t="shared" si="2473"/>
        <v/>
      </c>
      <c r="AZ2478" s="18" t="str">
        <f t="shared" si="2473"/>
        <v/>
      </c>
      <c r="BA2478" s="18" t="str">
        <f t="shared" si="2473"/>
        <v/>
      </c>
      <c r="BB2478" s="18" t="str">
        <f t="shared" si="2473"/>
        <v/>
      </c>
      <c r="BC2478" s="18" t="str">
        <f t="shared" si="2473"/>
        <v/>
      </c>
      <c r="BD2478" s="18" t="str">
        <f t="shared" si="2473"/>
        <v/>
      </c>
      <c r="BE2478" s="18" t="str">
        <f t="shared" si="2473"/>
        <v/>
      </c>
      <c r="BF2478" s="18" t="str">
        <f t="shared" si="2473"/>
        <v/>
      </c>
      <c r="BG2478" s="18" t="str">
        <f t="shared" si="2473"/>
        <v/>
      </c>
      <c r="BH2478" s="18" t="str">
        <f t="shared" si="2473"/>
        <v/>
      </c>
      <c r="BI2478" s="18" t="str">
        <f t="shared" si="2473"/>
        <v/>
      </c>
      <c r="BJ2478" s="18" t="str">
        <f t="shared" si="2473"/>
        <v/>
      </c>
      <c r="BK2478" s="18" t="str">
        <f t="shared" si="2473"/>
        <v/>
      </c>
      <c r="BL2478" s="18" t="str">
        <f t="shared" si="2473"/>
        <v/>
      </c>
      <c r="BM2478" s="18" t="str">
        <f t="shared" si="2473"/>
        <v/>
      </c>
      <c r="BN2478" s="18" t="str">
        <f t="shared" si="2473"/>
        <v/>
      </c>
      <c r="BO2478" s="18" t="str">
        <f t="shared" si="2473"/>
        <v/>
      </c>
      <c r="BP2478" s="18" t="str">
        <f t="shared" si="2473"/>
        <v/>
      </c>
      <c r="BQ2478" s="18" t="str">
        <f t="shared" si="2473"/>
        <v/>
      </c>
      <c r="BR2478" s="18" t="str">
        <f t="shared" si="2473"/>
        <v/>
      </c>
      <c r="BS2478" s="18" t="str">
        <f t="shared" si="2473"/>
        <v/>
      </c>
      <c r="BT2478" s="18" t="str">
        <f t="shared" si="2473"/>
        <v/>
      </c>
      <c r="BU2478" s="18" t="str">
        <f t="shared" si="2473"/>
        <v/>
      </c>
      <c r="BV2478" s="18">
        <f t="shared" si="2473"/>
        <v>43532.736289888693</v>
      </c>
      <c r="BW2478" s="18">
        <f t="shared" si="2473"/>
        <v>43532.736444396927</v>
      </c>
      <c r="BX2478" s="18" t="str">
        <f t="shared" si="2473"/>
        <v/>
      </c>
      <c r="BY2478" s="18" t="str">
        <f t="shared" si="2473"/>
        <v/>
      </c>
      <c r="BZ2478" s="18" t="str">
        <f t="shared" si="2473"/>
        <v/>
      </c>
      <c r="CA2478" s="18" t="str">
        <f>IF(BY2478&lt;&gt;"",BY2478-LOOKUP(2,1/(LEN($AQ$1:AQ2478)&gt;0),$AQ$1:AQ2478),"")</f>
        <v/>
      </c>
    </row>
    <row r="2479" spans="1:79" x14ac:dyDescent="0.25">
      <c r="A2479" s="21">
        <v>62787</v>
      </c>
      <c r="B2479" s="21">
        <v>3</v>
      </c>
      <c r="C2479" s="22" t="s">
        <v>2948</v>
      </c>
      <c r="D2479" s="21">
        <v>332</v>
      </c>
      <c r="E2479" s="23">
        <v>0.7368055555555556</v>
      </c>
      <c r="F2479" s="22" t="s">
        <v>666</v>
      </c>
      <c r="G2479" s="22" t="b">
        <v>1</v>
      </c>
      <c r="H2479" s="24">
        <v>43532.737280092595</v>
      </c>
      <c r="I2479" s="25" t="s">
        <v>163</v>
      </c>
      <c r="J2479" s="22" t="s">
        <v>164</v>
      </c>
      <c r="K2479" s="11">
        <v>0</v>
      </c>
      <c r="L2479" s="11">
        <v>3228</v>
      </c>
      <c r="M2479" s="11">
        <v>3043</v>
      </c>
      <c r="N2479" s="11">
        <v>0</v>
      </c>
      <c r="O2479" s="11">
        <v>252</v>
      </c>
      <c r="P2479" s="14">
        <v>0.49999999997806954</v>
      </c>
      <c r="Q2479" s="11">
        <v>7872.8075779218307</v>
      </c>
      <c r="R2479" s="15">
        <v>0.90628694540057197</v>
      </c>
      <c r="S2479" s="11">
        <v>9.9613796925013958</v>
      </c>
      <c r="T2479" s="11">
        <v>45.000000461004674</v>
      </c>
      <c r="U2479" s="11">
        <v>0.22136399089892358</v>
      </c>
      <c r="V2479" s="11">
        <v>0.79691036723612496</v>
      </c>
      <c r="W2479" s="22"/>
      <c r="X2479" s="21">
        <v>0</v>
      </c>
      <c r="Y2479" s="22">
        <v>0</v>
      </c>
      <c r="Z2479" s="22">
        <v>0</v>
      </c>
      <c r="AA2479" s="22">
        <v>0</v>
      </c>
      <c r="AB2479" s="22">
        <v>0</v>
      </c>
      <c r="AC2479" s="22">
        <v>0</v>
      </c>
      <c r="AD2479" s="22">
        <v>0</v>
      </c>
      <c r="AE2479" s="22">
        <v>0</v>
      </c>
      <c r="AF2479" s="22">
        <v>7872.8075779218307</v>
      </c>
      <c r="AG2479" s="21">
        <v>0</v>
      </c>
      <c r="AH2479" s="22">
        <v>0</v>
      </c>
      <c r="AI2479" s="22">
        <v>0</v>
      </c>
      <c r="AJ2479" s="22">
        <v>7872.8075779218307</v>
      </c>
      <c r="AK2479" s="22">
        <v>8570.3152119992501</v>
      </c>
      <c r="AL2479" s="22">
        <v>0</v>
      </c>
      <c r="AM2479" s="22">
        <v>13</v>
      </c>
      <c r="AN2479" s="22">
        <v>0</v>
      </c>
      <c r="AO2479" s="22">
        <v>0</v>
      </c>
      <c r="AQ2479" s="18" t="str">
        <f t="shared" ref="AQ2479:BZ2479" si="2474">IF(OR(AND(AQ$2&gt;$O2478,AQ$2&lt;=$O2479),AND(AQ$2&lt;=$O2478,$O2477&gt;$O2478),AND(AQ$2&gt;$O2479,$O2480&lt;$O2479)),$H2478+((AQ$1-$Q2478)/$U2479/86000),"")</f>
        <v/>
      </c>
      <c r="AR2479" s="18" t="str">
        <f t="shared" si="2474"/>
        <v/>
      </c>
      <c r="AS2479" s="18" t="str">
        <f t="shared" si="2474"/>
        <v/>
      </c>
      <c r="AT2479" s="18" t="str">
        <f t="shared" si="2474"/>
        <v/>
      </c>
      <c r="AU2479" s="18" t="str">
        <f t="shared" si="2474"/>
        <v/>
      </c>
      <c r="AV2479" s="18" t="str">
        <f t="shared" si="2474"/>
        <v/>
      </c>
      <c r="AW2479" s="18" t="str">
        <f t="shared" si="2474"/>
        <v/>
      </c>
      <c r="AX2479" s="18" t="str">
        <f t="shared" si="2474"/>
        <v/>
      </c>
      <c r="AY2479" s="18" t="str">
        <f t="shared" si="2474"/>
        <v/>
      </c>
      <c r="AZ2479" s="18" t="str">
        <f t="shared" si="2474"/>
        <v/>
      </c>
      <c r="BA2479" s="18" t="str">
        <f t="shared" si="2474"/>
        <v/>
      </c>
      <c r="BB2479" s="18" t="str">
        <f t="shared" si="2474"/>
        <v/>
      </c>
      <c r="BC2479" s="18" t="str">
        <f t="shared" si="2474"/>
        <v/>
      </c>
      <c r="BD2479" s="18" t="str">
        <f t="shared" si="2474"/>
        <v/>
      </c>
      <c r="BE2479" s="18" t="str">
        <f t="shared" si="2474"/>
        <v/>
      </c>
      <c r="BF2479" s="18" t="str">
        <f t="shared" si="2474"/>
        <v/>
      </c>
      <c r="BG2479" s="18" t="str">
        <f t="shared" si="2474"/>
        <v/>
      </c>
      <c r="BH2479" s="18" t="str">
        <f t="shared" si="2474"/>
        <v/>
      </c>
      <c r="BI2479" s="18" t="str">
        <f t="shared" si="2474"/>
        <v/>
      </c>
      <c r="BJ2479" s="18" t="str">
        <f t="shared" si="2474"/>
        <v/>
      </c>
      <c r="BK2479" s="18" t="str">
        <f t="shared" si="2474"/>
        <v/>
      </c>
      <c r="BL2479" s="18" t="str">
        <f t="shared" si="2474"/>
        <v/>
      </c>
      <c r="BM2479" s="18" t="str">
        <f t="shared" si="2474"/>
        <v/>
      </c>
      <c r="BN2479" s="18" t="str">
        <f t="shared" si="2474"/>
        <v/>
      </c>
      <c r="BO2479" s="18" t="str">
        <f t="shared" si="2474"/>
        <v/>
      </c>
      <c r="BP2479" s="18" t="str">
        <f t="shared" si="2474"/>
        <v/>
      </c>
      <c r="BQ2479" s="18" t="str">
        <f t="shared" si="2474"/>
        <v/>
      </c>
      <c r="BR2479" s="18" t="str">
        <f t="shared" si="2474"/>
        <v/>
      </c>
      <c r="BS2479" s="18" t="str">
        <f t="shared" si="2474"/>
        <v/>
      </c>
      <c r="BT2479" s="18" t="str">
        <f t="shared" si="2474"/>
        <v/>
      </c>
      <c r="BU2479" s="18" t="str">
        <f t="shared" si="2474"/>
        <v/>
      </c>
      <c r="BV2479" s="18" t="str">
        <f t="shared" si="2474"/>
        <v/>
      </c>
      <c r="BW2479" s="18" t="str">
        <f t="shared" si="2474"/>
        <v/>
      </c>
      <c r="BX2479" s="18" t="str">
        <f t="shared" si="2474"/>
        <v/>
      </c>
      <c r="BY2479" s="18" t="str">
        <f t="shared" si="2474"/>
        <v/>
      </c>
      <c r="BZ2479" s="18" t="str">
        <f t="shared" si="2474"/>
        <v/>
      </c>
      <c r="CA2479" s="18" t="str">
        <f>IF(BY2479&lt;&gt;"",BY2479-LOOKUP(2,1/(LEN($AQ$1:AQ2479)&gt;0),$AQ$1:AQ2479),"")</f>
        <v/>
      </c>
    </row>
    <row r="2480" spans="1:79" x14ac:dyDescent="0.25">
      <c r="A2480" s="21">
        <v>62789</v>
      </c>
      <c r="B2480" s="21">
        <v>3</v>
      </c>
      <c r="C2480" s="22" t="s">
        <v>2950</v>
      </c>
      <c r="D2480" s="21">
        <v>332</v>
      </c>
      <c r="E2480" s="23">
        <v>0.73750000000000004</v>
      </c>
      <c r="F2480" s="22" t="s">
        <v>666</v>
      </c>
      <c r="G2480" s="22" t="b">
        <v>1</v>
      </c>
      <c r="H2480" s="24">
        <v>43532.737800925926</v>
      </c>
      <c r="I2480" s="25" t="s">
        <v>251</v>
      </c>
      <c r="J2480" s="22" t="s">
        <v>252</v>
      </c>
      <c r="K2480" s="11">
        <v>0</v>
      </c>
      <c r="L2480" s="11">
        <v>3229</v>
      </c>
      <c r="M2480" s="11">
        <v>3047</v>
      </c>
      <c r="N2480" s="11">
        <v>1.6235901512118289E-11</v>
      </c>
      <c r="O2480" s="11">
        <v>255</v>
      </c>
      <c r="P2480" s="14">
        <v>0.50000009311587201</v>
      </c>
      <c r="Q2480" s="11">
        <v>7976.3161027362012</v>
      </c>
      <c r="R2480" s="15">
        <v>0.91820244363274106</v>
      </c>
      <c r="S2480" s="11">
        <v>103.5085248143705</v>
      </c>
      <c r="T2480" s="11">
        <v>44.999999832361937</v>
      </c>
      <c r="U2480" s="11">
        <v>2.3001894488882177</v>
      </c>
      <c r="V2480" s="11">
        <v>8.2806820159975842</v>
      </c>
      <c r="W2480" s="22"/>
      <c r="X2480" s="21">
        <v>0</v>
      </c>
      <c r="Y2480" s="22">
        <v>0</v>
      </c>
      <c r="Z2480" s="22">
        <v>0</v>
      </c>
      <c r="AA2480" s="22">
        <v>0</v>
      </c>
      <c r="AB2480" s="22">
        <v>0</v>
      </c>
      <c r="AC2480" s="22">
        <v>0</v>
      </c>
      <c r="AD2480" s="22">
        <v>0</v>
      </c>
      <c r="AE2480" s="22">
        <v>0</v>
      </c>
      <c r="AF2480" s="22">
        <v>7976.3161027362012</v>
      </c>
      <c r="AG2480" s="21">
        <v>0</v>
      </c>
      <c r="AH2480" s="22">
        <v>0</v>
      </c>
      <c r="AI2480" s="22">
        <v>0</v>
      </c>
      <c r="AJ2480" s="22">
        <v>7976.3161027362012</v>
      </c>
      <c r="AK2480" s="22">
        <v>8570.3152119992501</v>
      </c>
      <c r="AL2480" s="22">
        <v>0</v>
      </c>
      <c r="AM2480" s="22">
        <v>12</v>
      </c>
      <c r="AN2480" s="22">
        <v>0</v>
      </c>
      <c r="AO2480" s="22">
        <v>0</v>
      </c>
      <c r="AQ2480" s="18" t="str">
        <f t="shared" ref="AQ2480:BZ2480" si="2475">IF(OR(AND(AQ$2&gt;$O2479,AQ$2&lt;=$O2480),AND(AQ$2&lt;=$O2479,$O2478&gt;$O2479),AND(AQ$2&gt;$O2480,$O2481&lt;$O2480)),$H2479+((AQ$1-$Q2479)/$U2480/86000),"")</f>
        <v/>
      </c>
      <c r="AR2480" s="18" t="str">
        <f t="shared" si="2475"/>
        <v/>
      </c>
      <c r="AS2480" s="18" t="str">
        <f t="shared" si="2475"/>
        <v/>
      </c>
      <c r="AT2480" s="18" t="str">
        <f t="shared" si="2475"/>
        <v/>
      </c>
      <c r="AU2480" s="18" t="str">
        <f t="shared" si="2475"/>
        <v/>
      </c>
      <c r="AV2480" s="18" t="str">
        <f t="shared" si="2475"/>
        <v/>
      </c>
      <c r="AW2480" s="18" t="str">
        <f t="shared" si="2475"/>
        <v/>
      </c>
      <c r="AX2480" s="18" t="str">
        <f t="shared" si="2475"/>
        <v/>
      </c>
      <c r="AY2480" s="18" t="str">
        <f t="shared" si="2475"/>
        <v/>
      </c>
      <c r="AZ2480" s="18" t="str">
        <f t="shared" si="2475"/>
        <v/>
      </c>
      <c r="BA2480" s="18" t="str">
        <f t="shared" si="2475"/>
        <v/>
      </c>
      <c r="BB2480" s="18" t="str">
        <f t="shared" si="2475"/>
        <v/>
      </c>
      <c r="BC2480" s="18" t="str">
        <f t="shared" si="2475"/>
        <v/>
      </c>
      <c r="BD2480" s="18" t="str">
        <f t="shared" si="2475"/>
        <v/>
      </c>
      <c r="BE2480" s="18" t="str">
        <f t="shared" si="2475"/>
        <v/>
      </c>
      <c r="BF2480" s="18" t="str">
        <f t="shared" si="2475"/>
        <v/>
      </c>
      <c r="BG2480" s="18" t="str">
        <f t="shared" si="2475"/>
        <v/>
      </c>
      <c r="BH2480" s="18" t="str">
        <f t="shared" si="2475"/>
        <v/>
      </c>
      <c r="BI2480" s="18" t="str">
        <f t="shared" si="2475"/>
        <v/>
      </c>
      <c r="BJ2480" s="18" t="str">
        <f t="shared" si="2475"/>
        <v/>
      </c>
      <c r="BK2480" s="18" t="str">
        <f t="shared" si="2475"/>
        <v/>
      </c>
      <c r="BL2480" s="18" t="str">
        <f t="shared" si="2475"/>
        <v/>
      </c>
      <c r="BM2480" s="18" t="str">
        <f t="shared" si="2475"/>
        <v/>
      </c>
      <c r="BN2480" s="18" t="str">
        <f t="shared" si="2475"/>
        <v/>
      </c>
      <c r="BO2480" s="18" t="str">
        <f t="shared" si="2475"/>
        <v/>
      </c>
      <c r="BP2480" s="18" t="str">
        <f t="shared" si="2475"/>
        <v/>
      </c>
      <c r="BQ2480" s="18" t="str">
        <f t="shared" si="2475"/>
        <v/>
      </c>
      <c r="BR2480" s="18" t="str">
        <f t="shared" si="2475"/>
        <v/>
      </c>
      <c r="BS2480" s="18" t="str">
        <f t="shared" si="2475"/>
        <v/>
      </c>
      <c r="BT2480" s="18" t="str">
        <f t="shared" si="2475"/>
        <v/>
      </c>
      <c r="BU2480" s="18" t="str">
        <f t="shared" si="2475"/>
        <v/>
      </c>
      <c r="BV2480" s="18" t="str">
        <f t="shared" si="2475"/>
        <v/>
      </c>
      <c r="BW2480" s="18" t="str">
        <f t="shared" si="2475"/>
        <v/>
      </c>
      <c r="BX2480" s="18" t="str">
        <f t="shared" si="2475"/>
        <v/>
      </c>
      <c r="BY2480" s="18" t="str">
        <f t="shared" si="2475"/>
        <v/>
      </c>
      <c r="BZ2480" s="18" t="str">
        <f t="shared" si="2475"/>
        <v/>
      </c>
      <c r="CA2480" s="18" t="str">
        <f>IF(BY2480&lt;&gt;"",BY2480-LOOKUP(2,1/(LEN($AQ$1:AQ2480)&gt;0),$AQ$1:AQ2480),"")</f>
        <v/>
      </c>
    </row>
    <row r="2481" spans="1:79" x14ac:dyDescent="0.25">
      <c r="A2481" s="21">
        <v>62792</v>
      </c>
      <c r="B2481" s="21">
        <v>3</v>
      </c>
      <c r="C2481" s="22" t="s">
        <v>2953</v>
      </c>
      <c r="D2481" s="21">
        <v>332</v>
      </c>
      <c r="E2481" s="23">
        <v>0.73888888888888893</v>
      </c>
      <c r="F2481" s="22" t="s">
        <v>666</v>
      </c>
      <c r="G2481" s="22" t="b">
        <v>1</v>
      </c>
      <c r="H2481" s="24">
        <v>43532.738854166666</v>
      </c>
      <c r="I2481" s="25" t="s">
        <v>411</v>
      </c>
      <c r="J2481" s="22" t="s">
        <v>412</v>
      </c>
      <c r="K2481" s="11">
        <v>0</v>
      </c>
      <c r="L2481" s="11">
        <v>3231</v>
      </c>
      <c r="M2481" s="11">
        <v>3055</v>
      </c>
      <c r="N2481" s="11">
        <v>1.9396395600779215E-10</v>
      </c>
      <c r="O2481" s="11">
        <v>261</v>
      </c>
      <c r="P2481" s="14">
        <v>0.62500008235758464</v>
      </c>
      <c r="Q2481" s="11">
        <v>8135.9196838750813</v>
      </c>
      <c r="R2481" s="15">
        <v>0.93657538627025572</v>
      </c>
      <c r="S2481" s="11">
        <v>159.60358113888014</v>
      </c>
      <c r="T2481" s="11">
        <v>90.999999898485839</v>
      </c>
      <c r="U2481" s="11">
        <v>1.7538855089771908</v>
      </c>
      <c r="V2481" s="11">
        <v>6.3139878323178866</v>
      </c>
      <c r="W2481" s="22"/>
      <c r="X2481" s="21">
        <v>0</v>
      </c>
      <c r="Y2481" s="22">
        <v>0</v>
      </c>
      <c r="Z2481" s="22">
        <v>0</v>
      </c>
      <c r="AA2481" s="22">
        <v>0</v>
      </c>
      <c r="AB2481" s="22">
        <v>0</v>
      </c>
      <c r="AC2481" s="22">
        <v>0</v>
      </c>
      <c r="AD2481" s="22">
        <v>0</v>
      </c>
      <c r="AE2481" s="22">
        <v>0</v>
      </c>
      <c r="AF2481" s="22">
        <v>8135.9196838750813</v>
      </c>
      <c r="AG2481" s="21">
        <v>0</v>
      </c>
      <c r="AH2481" s="22">
        <v>0</v>
      </c>
      <c r="AI2481" s="22">
        <v>0</v>
      </c>
      <c r="AJ2481" s="22">
        <v>8135.9196838750813</v>
      </c>
      <c r="AK2481" s="22">
        <v>8570.3152119992501</v>
      </c>
      <c r="AL2481" s="22">
        <v>0</v>
      </c>
      <c r="AM2481" s="22">
        <v>11</v>
      </c>
      <c r="AN2481" s="22">
        <v>0</v>
      </c>
      <c r="AO2481" s="22">
        <v>0</v>
      </c>
      <c r="AQ2481" s="18" t="str">
        <f t="shared" ref="AQ2481:BZ2481" si="2476">IF(OR(AND(AQ$2&gt;$O2480,AQ$2&lt;=$O2481),AND(AQ$2&lt;=$O2480,$O2479&gt;$O2480),AND(AQ$2&gt;$O2481,$O2482&lt;$O2481)),$H2480+((AQ$1-$Q2480)/$U2481/86000),"")</f>
        <v/>
      </c>
      <c r="AR2481" s="18" t="str">
        <f t="shared" si="2476"/>
        <v/>
      </c>
      <c r="AS2481" s="18" t="str">
        <f t="shared" si="2476"/>
        <v/>
      </c>
      <c r="AT2481" s="18" t="str">
        <f t="shared" si="2476"/>
        <v/>
      </c>
      <c r="AU2481" s="18" t="str">
        <f t="shared" si="2476"/>
        <v/>
      </c>
      <c r="AV2481" s="18" t="str">
        <f t="shared" si="2476"/>
        <v/>
      </c>
      <c r="AW2481" s="18" t="str">
        <f t="shared" si="2476"/>
        <v/>
      </c>
      <c r="AX2481" s="18" t="str">
        <f t="shared" si="2476"/>
        <v/>
      </c>
      <c r="AY2481" s="18" t="str">
        <f t="shared" si="2476"/>
        <v/>
      </c>
      <c r="AZ2481" s="18" t="str">
        <f t="shared" si="2476"/>
        <v/>
      </c>
      <c r="BA2481" s="18" t="str">
        <f t="shared" si="2476"/>
        <v/>
      </c>
      <c r="BB2481" s="18" t="str">
        <f t="shared" si="2476"/>
        <v/>
      </c>
      <c r="BC2481" s="18" t="str">
        <f t="shared" si="2476"/>
        <v/>
      </c>
      <c r="BD2481" s="18" t="str">
        <f t="shared" si="2476"/>
        <v/>
      </c>
      <c r="BE2481" s="18" t="str">
        <f t="shared" si="2476"/>
        <v/>
      </c>
      <c r="BF2481" s="18" t="str">
        <f t="shared" si="2476"/>
        <v/>
      </c>
      <c r="BG2481" s="18" t="str">
        <f t="shared" si="2476"/>
        <v/>
      </c>
      <c r="BH2481" s="18" t="str">
        <f t="shared" si="2476"/>
        <v/>
      </c>
      <c r="BI2481" s="18" t="str">
        <f t="shared" si="2476"/>
        <v/>
      </c>
      <c r="BJ2481" s="18" t="str">
        <f t="shared" si="2476"/>
        <v/>
      </c>
      <c r="BK2481" s="18" t="str">
        <f t="shared" si="2476"/>
        <v/>
      </c>
      <c r="BL2481" s="18" t="str">
        <f t="shared" si="2476"/>
        <v/>
      </c>
      <c r="BM2481" s="18" t="str">
        <f t="shared" si="2476"/>
        <v/>
      </c>
      <c r="BN2481" s="18" t="str">
        <f t="shared" si="2476"/>
        <v/>
      </c>
      <c r="BO2481" s="18" t="str">
        <f t="shared" si="2476"/>
        <v/>
      </c>
      <c r="BP2481" s="18" t="str">
        <f t="shared" si="2476"/>
        <v/>
      </c>
      <c r="BQ2481" s="18" t="str">
        <f t="shared" si="2476"/>
        <v/>
      </c>
      <c r="BR2481" s="18" t="str">
        <f t="shared" si="2476"/>
        <v/>
      </c>
      <c r="BS2481" s="18" t="str">
        <f t="shared" si="2476"/>
        <v/>
      </c>
      <c r="BT2481" s="18" t="str">
        <f t="shared" si="2476"/>
        <v/>
      </c>
      <c r="BU2481" s="18" t="str">
        <f t="shared" si="2476"/>
        <v/>
      </c>
      <c r="BV2481" s="18" t="str">
        <f t="shared" si="2476"/>
        <v/>
      </c>
      <c r="BW2481" s="18" t="str">
        <f t="shared" si="2476"/>
        <v/>
      </c>
      <c r="BX2481" s="18">
        <f t="shared" si="2476"/>
        <v>43532.73801960492</v>
      </c>
      <c r="BY2481" s="18">
        <f t="shared" si="2476"/>
        <v>43532.738322006655</v>
      </c>
      <c r="BZ2481" s="18" t="str">
        <f t="shared" si="2476"/>
        <v/>
      </c>
      <c r="CA2481" s="18">
        <f>IF(BY2481&lt;&gt;"",BY2481-LOOKUP(2,1/(LEN($AQ$1:AQ2481)&gt;0),$AQ$1:AQ2481),"")</f>
        <v>3.1798588926903903E-2</v>
      </c>
    </row>
    <row r="2482" spans="1:79" x14ac:dyDescent="0.25">
      <c r="A2482" s="21">
        <v>62793</v>
      </c>
      <c r="B2482" s="21">
        <v>3</v>
      </c>
      <c r="C2482" s="22" t="s">
        <v>2956</v>
      </c>
      <c r="D2482" s="21">
        <v>332</v>
      </c>
      <c r="E2482" s="23">
        <v>0.73888888888888893</v>
      </c>
      <c r="F2482" s="22" t="s">
        <v>666</v>
      </c>
      <c r="G2482" s="22" t="b">
        <v>1</v>
      </c>
      <c r="H2482" s="24">
        <v>43532.739374999997</v>
      </c>
      <c r="I2482" s="25" t="s">
        <v>255</v>
      </c>
      <c r="J2482" s="22" t="s">
        <v>256</v>
      </c>
      <c r="K2482" s="11">
        <v>0</v>
      </c>
      <c r="L2482" s="11">
        <v>3232</v>
      </c>
      <c r="M2482" s="11">
        <v>3059</v>
      </c>
      <c r="N2482" s="11">
        <v>4.7563730731781106E-11</v>
      </c>
      <c r="O2482" s="11">
        <v>262</v>
      </c>
      <c r="P2482" s="14">
        <v>0.25000004531833958</v>
      </c>
      <c r="Q2482" s="11">
        <v>8196.7306420302448</v>
      </c>
      <c r="R2482" s="15">
        <v>0.9435757069268762</v>
      </c>
      <c r="S2482" s="11">
        <v>60.810958155163462</v>
      </c>
      <c r="T2482" s="11">
        <v>44.999999832361937</v>
      </c>
      <c r="U2482" s="11">
        <v>1.3513546307044875</v>
      </c>
      <c r="V2482" s="11">
        <v>4.8648766705361552</v>
      </c>
      <c r="W2482" s="22"/>
      <c r="X2482" s="21">
        <v>0</v>
      </c>
      <c r="Y2482" s="22">
        <v>0</v>
      </c>
      <c r="Z2482" s="22">
        <v>0</v>
      </c>
      <c r="AA2482" s="22">
        <v>0</v>
      </c>
      <c r="AB2482" s="22">
        <v>0</v>
      </c>
      <c r="AC2482" s="22">
        <v>0</v>
      </c>
      <c r="AD2482" s="22">
        <v>0</v>
      </c>
      <c r="AE2482" s="22">
        <v>0</v>
      </c>
      <c r="AF2482" s="22">
        <v>8196.7306420302448</v>
      </c>
      <c r="AG2482" s="21">
        <v>0</v>
      </c>
      <c r="AH2482" s="22">
        <v>0</v>
      </c>
      <c r="AI2482" s="22">
        <v>0</v>
      </c>
      <c r="AJ2482" s="22">
        <v>8196.7306420302448</v>
      </c>
      <c r="AK2482" s="22">
        <v>8570.3152119992501</v>
      </c>
      <c r="AL2482" s="22">
        <v>0</v>
      </c>
      <c r="AM2482" s="22">
        <v>10</v>
      </c>
      <c r="AN2482" s="22">
        <v>0</v>
      </c>
      <c r="AO2482" s="22">
        <v>0</v>
      </c>
      <c r="AQ2482" s="18" t="str">
        <f t="shared" ref="AQ2482:BZ2482" si="2477">IF(OR(AND(AQ$2&gt;$O2481,AQ$2&lt;=$O2482),AND(AQ$2&lt;=$O2481,$O2480&gt;$O2481),AND(AQ$2&gt;$O2482,$O2483&lt;$O2482)),$H2481+((AQ$1-$Q2481)/$U2482/86000),"")</f>
        <v/>
      </c>
      <c r="AR2482" s="18" t="str">
        <f t="shared" si="2477"/>
        <v/>
      </c>
      <c r="AS2482" s="18" t="str">
        <f t="shared" si="2477"/>
        <v/>
      </c>
      <c r="AT2482" s="18" t="str">
        <f t="shared" si="2477"/>
        <v/>
      </c>
      <c r="AU2482" s="18" t="str">
        <f t="shared" si="2477"/>
        <v/>
      </c>
      <c r="AV2482" s="18" t="str">
        <f t="shared" si="2477"/>
        <v/>
      </c>
      <c r="AW2482" s="18" t="str">
        <f t="shared" si="2477"/>
        <v/>
      </c>
      <c r="AX2482" s="18" t="str">
        <f t="shared" si="2477"/>
        <v/>
      </c>
      <c r="AY2482" s="18" t="str">
        <f t="shared" si="2477"/>
        <v/>
      </c>
      <c r="AZ2482" s="18" t="str">
        <f t="shared" si="2477"/>
        <v/>
      </c>
      <c r="BA2482" s="18" t="str">
        <f t="shared" si="2477"/>
        <v/>
      </c>
      <c r="BB2482" s="18" t="str">
        <f t="shared" si="2477"/>
        <v/>
      </c>
      <c r="BC2482" s="18" t="str">
        <f t="shared" si="2477"/>
        <v/>
      </c>
      <c r="BD2482" s="18" t="str">
        <f t="shared" si="2477"/>
        <v/>
      </c>
      <c r="BE2482" s="18" t="str">
        <f t="shared" si="2477"/>
        <v/>
      </c>
      <c r="BF2482" s="18" t="str">
        <f t="shared" si="2477"/>
        <v/>
      </c>
      <c r="BG2482" s="18" t="str">
        <f t="shared" si="2477"/>
        <v/>
      </c>
      <c r="BH2482" s="18" t="str">
        <f t="shared" si="2477"/>
        <v/>
      </c>
      <c r="BI2482" s="18" t="str">
        <f t="shared" si="2477"/>
        <v/>
      </c>
      <c r="BJ2482" s="18" t="str">
        <f t="shared" si="2477"/>
        <v/>
      </c>
      <c r="BK2482" s="18" t="str">
        <f t="shared" si="2477"/>
        <v/>
      </c>
      <c r="BL2482" s="18" t="str">
        <f t="shared" si="2477"/>
        <v/>
      </c>
      <c r="BM2482" s="18" t="str">
        <f t="shared" si="2477"/>
        <v/>
      </c>
      <c r="BN2482" s="18" t="str">
        <f t="shared" si="2477"/>
        <v/>
      </c>
      <c r="BO2482" s="18" t="str">
        <f t="shared" si="2477"/>
        <v/>
      </c>
      <c r="BP2482" s="18" t="str">
        <f t="shared" si="2477"/>
        <v/>
      </c>
      <c r="BQ2482" s="18" t="str">
        <f t="shared" si="2477"/>
        <v/>
      </c>
      <c r="BR2482" s="18" t="str">
        <f t="shared" si="2477"/>
        <v/>
      </c>
      <c r="BS2482" s="18" t="str">
        <f t="shared" si="2477"/>
        <v/>
      </c>
      <c r="BT2482" s="18" t="str">
        <f t="shared" si="2477"/>
        <v/>
      </c>
      <c r="BU2482" s="18" t="str">
        <f t="shared" si="2477"/>
        <v/>
      </c>
      <c r="BV2482" s="18" t="str">
        <f t="shared" si="2477"/>
        <v/>
      </c>
      <c r="BW2482" s="18" t="str">
        <f t="shared" si="2477"/>
        <v/>
      </c>
      <c r="BX2482" s="18" t="str">
        <f t="shared" si="2477"/>
        <v/>
      </c>
      <c r="BY2482" s="18" t="str">
        <f t="shared" si="2477"/>
        <v/>
      </c>
      <c r="BZ2482" s="18" t="str">
        <f t="shared" si="2477"/>
        <v/>
      </c>
      <c r="CA2482" s="18" t="str">
        <f>IF(BY2482&lt;&gt;"",BY2482-LOOKUP(2,1/(LEN($AQ$1:AQ2482)&gt;0),$AQ$1:AQ2482),"")</f>
        <v/>
      </c>
    </row>
    <row r="2483" spans="1:79" x14ac:dyDescent="0.25">
      <c r="A2483" s="21">
        <v>62795</v>
      </c>
      <c r="B2483" s="21">
        <v>3</v>
      </c>
      <c r="C2483" s="22" t="s">
        <v>2958</v>
      </c>
      <c r="D2483" s="21">
        <v>332</v>
      </c>
      <c r="E2483" s="23">
        <v>0.73958333333333337</v>
      </c>
      <c r="F2483" s="22" t="s">
        <v>666</v>
      </c>
      <c r="G2483" s="22" t="b">
        <v>1</v>
      </c>
      <c r="H2483" s="24">
        <v>43532.739895833336</v>
      </c>
      <c r="I2483" s="25" t="s">
        <v>283</v>
      </c>
      <c r="J2483" s="22" t="s">
        <v>284</v>
      </c>
      <c r="K2483" s="11">
        <v>0</v>
      </c>
      <c r="L2483" s="11">
        <v>3233</v>
      </c>
      <c r="M2483" s="11">
        <v>3066</v>
      </c>
      <c r="N2483" s="11">
        <v>4.7549519877065904E-11</v>
      </c>
      <c r="O2483" s="11">
        <v>262</v>
      </c>
      <c r="P2483" s="14">
        <v>0.75000004531765341</v>
      </c>
      <c r="Q2483" s="11">
        <v>8234.4412330341893</v>
      </c>
      <c r="R2483" s="15">
        <v>0.94791680328823769</v>
      </c>
      <c r="S2483" s="11">
        <v>37.710591003944501</v>
      </c>
      <c r="T2483" s="11">
        <v>45.000000461004674</v>
      </c>
      <c r="U2483" s="11">
        <v>0.83801312483592294</v>
      </c>
      <c r="V2483" s="11">
        <v>3.0168472494093228</v>
      </c>
      <c r="W2483" s="22"/>
      <c r="X2483" s="21">
        <v>0</v>
      </c>
      <c r="Y2483" s="22">
        <v>0</v>
      </c>
      <c r="Z2483" s="22">
        <v>0</v>
      </c>
      <c r="AA2483" s="22">
        <v>0</v>
      </c>
      <c r="AB2483" s="22">
        <v>0</v>
      </c>
      <c r="AC2483" s="22">
        <v>0</v>
      </c>
      <c r="AD2483" s="22">
        <v>0</v>
      </c>
      <c r="AE2483" s="22">
        <v>0</v>
      </c>
      <c r="AF2483" s="22">
        <v>8234.4412330341893</v>
      </c>
      <c r="AG2483" s="21">
        <v>0</v>
      </c>
      <c r="AH2483" s="22">
        <v>0</v>
      </c>
      <c r="AI2483" s="22">
        <v>0</v>
      </c>
      <c r="AJ2483" s="22">
        <v>8234.4412330341893</v>
      </c>
      <c r="AK2483" s="22">
        <v>8570.3152119992501</v>
      </c>
      <c r="AL2483" s="22">
        <v>0</v>
      </c>
      <c r="AM2483" s="22">
        <v>9</v>
      </c>
      <c r="AN2483" s="22">
        <v>0</v>
      </c>
      <c r="AO2483" s="22">
        <v>0</v>
      </c>
      <c r="AQ2483" s="18" t="str">
        <f t="shared" ref="AQ2483:BZ2483" si="2478">IF(OR(AND(AQ$2&gt;$O2482,AQ$2&lt;=$O2483),AND(AQ$2&lt;=$O2482,$O2481&gt;$O2482),AND(AQ$2&gt;$O2483,$O2484&lt;$O2483)),$H2482+((AQ$1-$Q2482)/$U2483/86000),"")</f>
        <v/>
      </c>
      <c r="AR2483" s="18" t="str">
        <f t="shared" si="2478"/>
        <v/>
      </c>
      <c r="AS2483" s="18" t="str">
        <f t="shared" si="2478"/>
        <v/>
      </c>
      <c r="AT2483" s="18" t="str">
        <f t="shared" si="2478"/>
        <v/>
      </c>
      <c r="AU2483" s="18" t="str">
        <f t="shared" si="2478"/>
        <v/>
      </c>
      <c r="AV2483" s="18" t="str">
        <f t="shared" si="2478"/>
        <v/>
      </c>
      <c r="AW2483" s="18" t="str">
        <f t="shared" si="2478"/>
        <v/>
      </c>
      <c r="AX2483" s="18" t="str">
        <f t="shared" si="2478"/>
        <v/>
      </c>
      <c r="AY2483" s="18" t="str">
        <f t="shared" si="2478"/>
        <v/>
      </c>
      <c r="AZ2483" s="18" t="str">
        <f t="shared" si="2478"/>
        <v/>
      </c>
      <c r="BA2483" s="18" t="str">
        <f t="shared" si="2478"/>
        <v/>
      </c>
      <c r="BB2483" s="18" t="str">
        <f t="shared" si="2478"/>
        <v/>
      </c>
      <c r="BC2483" s="18" t="str">
        <f t="shared" si="2478"/>
        <v/>
      </c>
      <c r="BD2483" s="18" t="str">
        <f t="shared" si="2478"/>
        <v/>
      </c>
      <c r="BE2483" s="18" t="str">
        <f t="shared" si="2478"/>
        <v/>
      </c>
      <c r="BF2483" s="18" t="str">
        <f t="shared" si="2478"/>
        <v/>
      </c>
      <c r="BG2483" s="18" t="str">
        <f t="shared" si="2478"/>
        <v/>
      </c>
      <c r="BH2483" s="18" t="str">
        <f t="shared" si="2478"/>
        <v/>
      </c>
      <c r="BI2483" s="18" t="str">
        <f t="shared" si="2478"/>
        <v/>
      </c>
      <c r="BJ2483" s="18" t="str">
        <f t="shared" si="2478"/>
        <v/>
      </c>
      <c r="BK2483" s="18" t="str">
        <f t="shared" si="2478"/>
        <v/>
      </c>
      <c r="BL2483" s="18" t="str">
        <f t="shared" si="2478"/>
        <v/>
      </c>
      <c r="BM2483" s="18" t="str">
        <f t="shared" si="2478"/>
        <v/>
      </c>
      <c r="BN2483" s="18" t="str">
        <f t="shared" si="2478"/>
        <v/>
      </c>
      <c r="BO2483" s="18" t="str">
        <f t="shared" si="2478"/>
        <v/>
      </c>
      <c r="BP2483" s="18" t="str">
        <f t="shared" si="2478"/>
        <v/>
      </c>
      <c r="BQ2483" s="18" t="str">
        <f t="shared" si="2478"/>
        <v/>
      </c>
      <c r="BR2483" s="18" t="str">
        <f t="shared" si="2478"/>
        <v/>
      </c>
      <c r="BS2483" s="18" t="str">
        <f t="shared" si="2478"/>
        <v/>
      </c>
      <c r="BT2483" s="18" t="str">
        <f t="shared" si="2478"/>
        <v/>
      </c>
      <c r="BU2483" s="18" t="str">
        <f t="shared" si="2478"/>
        <v/>
      </c>
      <c r="BV2483" s="18" t="str">
        <f t="shared" si="2478"/>
        <v/>
      </c>
      <c r="BW2483" s="18" t="str">
        <f t="shared" si="2478"/>
        <v/>
      </c>
      <c r="BX2483" s="18" t="str">
        <f t="shared" si="2478"/>
        <v/>
      </c>
      <c r="BY2483" s="18" t="str">
        <f t="shared" si="2478"/>
        <v/>
      </c>
      <c r="BZ2483" s="18" t="str">
        <f t="shared" si="2478"/>
        <v/>
      </c>
      <c r="CA2483" s="18" t="str">
        <f>IF(BY2483&lt;&gt;"",BY2483-LOOKUP(2,1/(LEN($AQ$1:AQ2483)&gt;0),$AQ$1:AQ2483),"")</f>
        <v/>
      </c>
    </row>
    <row r="2484" spans="1:79" x14ac:dyDescent="0.25">
      <c r="A2484" s="21">
        <v>62796</v>
      </c>
      <c r="B2484" s="21">
        <v>3</v>
      </c>
      <c r="C2484" s="22" t="s">
        <v>2959</v>
      </c>
      <c r="D2484" s="21">
        <v>332</v>
      </c>
      <c r="E2484" s="23">
        <v>0.74027777777777781</v>
      </c>
      <c r="F2484" s="22" t="s">
        <v>666</v>
      </c>
      <c r="G2484" s="22" t="b">
        <v>1</v>
      </c>
      <c r="H2484" s="24">
        <v>43532.740416666667</v>
      </c>
      <c r="I2484" s="25" t="s">
        <v>283</v>
      </c>
      <c r="J2484" s="22" t="s">
        <v>284</v>
      </c>
      <c r="K2484" s="11">
        <v>0</v>
      </c>
      <c r="L2484" s="11">
        <v>3234</v>
      </c>
      <c r="M2484" s="11">
        <v>3071</v>
      </c>
      <c r="N2484" s="11">
        <v>4.7549519877065904E-11</v>
      </c>
      <c r="O2484" s="11">
        <v>262</v>
      </c>
      <c r="P2484" s="14">
        <v>0.75000004531765341</v>
      </c>
      <c r="Q2484" s="11">
        <v>8234.4412330341893</v>
      </c>
      <c r="R2484" s="15">
        <v>0.94791680328823769</v>
      </c>
      <c r="S2484" s="11">
        <v>0</v>
      </c>
      <c r="T2484" s="11">
        <v>44.999999832361937</v>
      </c>
      <c r="U2484" s="11">
        <v>0</v>
      </c>
      <c r="V2484" s="11">
        <v>0</v>
      </c>
      <c r="W2484" s="22"/>
      <c r="X2484" s="21">
        <v>0</v>
      </c>
      <c r="Y2484" s="22">
        <v>0.5</v>
      </c>
      <c r="Z2484" s="22">
        <v>0</v>
      </c>
      <c r="AA2484" s="22">
        <v>0</v>
      </c>
      <c r="AB2484" s="22">
        <v>0</v>
      </c>
      <c r="AC2484" s="22">
        <v>1</v>
      </c>
      <c r="AD2484" s="22">
        <v>1</v>
      </c>
      <c r="AE2484" s="22">
        <v>0</v>
      </c>
      <c r="AF2484" s="22">
        <v>8234.4412330341893</v>
      </c>
      <c r="AG2484" s="21">
        <v>0</v>
      </c>
      <c r="AH2484" s="22">
        <v>0</v>
      </c>
      <c r="AI2484" s="22">
        <v>0</v>
      </c>
      <c r="AJ2484" s="22">
        <v>8234.4412330341893</v>
      </c>
      <c r="AK2484" s="22">
        <v>8570.3152119992501</v>
      </c>
      <c r="AL2484" s="22">
        <v>0</v>
      </c>
      <c r="AM2484" s="22">
        <v>8</v>
      </c>
      <c r="AN2484" s="22">
        <v>0</v>
      </c>
      <c r="AO2484" s="22">
        <v>0</v>
      </c>
      <c r="AQ2484" s="18" t="str">
        <f t="shared" ref="AQ2484:BZ2484" si="2479">IF(OR(AND(AQ$2&gt;$O2483,AQ$2&lt;=$O2484),AND(AQ$2&lt;=$O2483,$O2482&gt;$O2483),AND(AQ$2&gt;$O2484,$O2485&lt;$O2484)),$H2483+((AQ$1-$Q2483)/$U2484/86000),"")</f>
        <v/>
      </c>
      <c r="AR2484" s="18" t="str">
        <f t="shared" si="2479"/>
        <v/>
      </c>
      <c r="AS2484" s="18" t="str">
        <f t="shared" si="2479"/>
        <v/>
      </c>
      <c r="AT2484" s="18" t="str">
        <f t="shared" si="2479"/>
        <v/>
      </c>
      <c r="AU2484" s="18" t="str">
        <f t="shared" si="2479"/>
        <v/>
      </c>
      <c r="AV2484" s="18" t="str">
        <f t="shared" si="2479"/>
        <v/>
      </c>
      <c r="AW2484" s="18" t="str">
        <f t="shared" si="2479"/>
        <v/>
      </c>
      <c r="AX2484" s="18" t="str">
        <f t="shared" si="2479"/>
        <v/>
      </c>
      <c r="AY2484" s="18" t="str">
        <f t="shared" si="2479"/>
        <v/>
      </c>
      <c r="AZ2484" s="18" t="str">
        <f t="shared" si="2479"/>
        <v/>
      </c>
      <c r="BA2484" s="18" t="str">
        <f t="shared" si="2479"/>
        <v/>
      </c>
      <c r="BB2484" s="18" t="str">
        <f t="shared" si="2479"/>
        <v/>
      </c>
      <c r="BC2484" s="18" t="str">
        <f t="shared" si="2479"/>
        <v/>
      </c>
      <c r="BD2484" s="18" t="str">
        <f t="shared" si="2479"/>
        <v/>
      </c>
      <c r="BE2484" s="18" t="str">
        <f t="shared" si="2479"/>
        <v/>
      </c>
      <c r="BF2484" s="18" t="str">
        <f t="shared" si="2479"/>
        <v/>
      </c>
      <c r="BG2484" s="18" t="str">
        <f t="shared" si="2479"/>
        <v/>
      </c>
      <c r="BH2484" s="18" t="str">
        <f t="shared" si="2479"/>
        <v/>
      </c>
      <c r="BI2484" s="18" t="str">
        <f t="shared" si="2479"/>
        <v/>
      </c>
      <c r="BJ2484" s="18" t="str">
        <f t="shared" si="2479"/>
        <v/>
      </c>
      <c r="BK2484" s="18" t="str">
        <f t="shared" si="2479"/>
        <v/>
      </c>
      <c r="BL2484" s="18" t="str">
        <f t="shared" si="2479"/>
        <v/>
      </c>
      <c r="BM2484" s="18" t="str">
        <f t="shared" si="2479"/>
        <v/>
      </c>
      <c r="BN2484" s="18" t="str">
        <f t="shared" si="2479"/>
        <v/>
      </c>
      <c r="BO2484" s="18" t="str">
        <f t="shared" si="2479"/>
        <v/>
      </c>
      <c r="BP2484" s="18" t="str">
        <f t="shared" si="2479"/>
        <v/>
      </c>
      <c r="BQ2484" s="18" t="str">
        <f t="shared" si="2479"/>
        <v/>
      </c>
      <c r="BR2484" s="18" t="str">
        <f t="shared" si="2479"/>
        <v/>
      </c>
      <c r="BS2484" s="18" t="str">
        <f t="shared" si="2479"/>
        <v/>
      </c>
      <c r="BT2484" s="18" t="str">
        <f t="shared" si="2479"/>
        <v/>
      </c>
      <c r="BU2484" s="18" t="str">
        <f t="shared" si="2479"/>
        <v/>
      </c>
      <c r="BV2484" s="18" t="str">
        <f t="shared" si="2479"/>
        <v/>
      </c>
      <c r="BW2484" s="18" t="str">
        <f t="shared" si="2479"/>
        <v/>
      </c>
      <c r="BX2484" s="18" t="str">
        <f t="shared" si="2479"/>
        <v/>
      </c>
      <c r="BY2484" s="18" t="str">
        <f t="shared" si="2479"/>
        <v/>
      </c>
      <c r="BZ2484" s="18" t="str">
        <f t="shared" si="2479"/>
        <v/>
      </c>
      <c r="CA2484" s="18" t="str">
        <f>IF(BY2484&lt;&gt;"",BY2484-LOOKUP(2,1/(LEN($AQ$1:AQ2484)&gt;0),$AQ$1:AQ2484),"")</f>
        <v/>
      </c>
    </row>
    <row r="2485" spans="1:79" x14ac:dyDescent="0.25">
      <c r="A2485" s="21">
        <v>62798</v>
      </c>
      <c r="B2485" s="21">
        <v>3</v>
      </c>
      <c r="C2485" s="22" t="s">
        <v>2961</v>
      </c>
      <c r="D2485" s="21">
        <v>332</v>
      </c>
      <c r="E2485" s="23">
        <v>0.74097222222222225</v>
      </c>
      <c r="F2485" s="22" t="s">
        <v>666</v>
      </c>
      <c r="G2485" s="22" t="b">
        <v>1</v>
      </c>
      <c r="H2485" s="24">
        <v>43532.741111111114</v>
      </c>
      <c r="I2485" s="25" t="s">
        <v>127</v>
      </c>
      <c r="J2485" s="22" t="s">
        <v>128</v>
      </c>
      <c r="K2485" s="11">
        <v>0</v>
      </c>
      <c r="L2485" s="11">
        <v>3235</v>
      </c>
      <c r="M2485" s="11">
        <v>3079</v>
      </c>
      <c r="N2485" s="11">
        <v>1.2398970739013748E-12</v>
      </c>
      <c r="O2485" s="11">
        <v>263</v>
      </c>
      <c r="P2485" s="14">
        <v>0.49999999712482496</v>
      </c>
      <c r="Q2485" s="11">
        <v>8263.4995104336413</v>
      </c>
      <c r="R2485" s="15">
        <v>0.95126187900643566</v>
      </c>
      <c r="S2485" s="11">
        <v>29.058277399451981</v>
      </c>
      <c r="T2485" s="11">
        <v>60.000000195577741</v>
      </c>
      <c r="U2485" s="11">
        <v>0.48430462174554628</v>
      </c>
      <c r="V2485" s="11">
        <v>1.7434966382839667</v>
      </c>
      <c r="W2485" s="22"/>
      <c r="X2485" s="21">
        <v>0</v>
      </c>
      <c r="Y2485" s="22">
        <v>0</v>
      </c>
      <c r="Z2485" s="22">
        <v>0</v>
      </c>
      <c r="AA2485" s="22">
        <v>0</v>
      </c>
      <c r="AB2485" s="22">
        <v>0</v>
      </c>
      <c r="AC2485" s="22">
        <v>0</v>
      </c>
      <c r="AD2485" s="22">
        <v>0</v>
      </c>
      <c r="AE2485" s="22">
        <v>0</v>
      </c>
      <c r="AF2485" s="22">
        <v>8263.4995104336413</v>
      </c>
      <c r="AG2485" s="21">
        <v>0</v>
      </c>
      <c r="AH2485" s="22">
        <v>0</v>
      </c>
      <c r="AI2485" s="22">
        <v>0</v>
      </c>
      <c r="AJ2485" s="22">
        <v>8263.4995104336413</v>
      </c>
      <c r="AK2485" s="22">
        <v>8570.3152119992501</v>
      </c>
      <c r="AL2485" s="22">
        <v>0</v>
      </c>
      <c r="AM2485" s="22">
        <v>7</v>
      </c>
      <c r="AN2485" s="22">
        <v>0</v>
      </c>
      <c r="AO2485" s="22">
        <v>0</v>
      </c>
      <c r="AQ2485" s="18" t="str">
        <f t="shared" ref="AQ2485:BZ2485" si="2480">IF(OR(AND(AQ$2&gt;$O2484,AQ$2&lt;=$O2485),AND(AQ$2&lt;=$O2484,$O2483&gt;$O2484),AND(AQ$2&gt;$O2485,$O2486&lt;$O2485)),$H2484+((AQ$1-$Q2484)/$U2485/86000),"")</f>
        <v/>
      </c>
      <c r="AR2485" s="18" t="str">
        <f t="shared" si="2480"/>
        <v/>
      </c>
      <c r="AS2485" s="18" t="str">
        <f t="shared" si="2480"/>
        <v/>
      </c>
      <c r="AT2485" s="18" t="str">
        <f t="shared" si="2480"/>
        <v/>
      </c>
      <c r="AU2485" s="18" t="str">
        <f t="shared" si="2480"/>
        <v/>
      </c>
      <c r="AV2485" s="18" t="str">
        <f t="shared" si="2480"/>
        <v/>
      </c>
      <c r="AW2485" s="18" t="str">
        <f t="shared" si="2480"/>
        <v/>
      </c>
      <c r="AX2485" s="18" t="str">
        <f t="shared" si="2480"/>
        <v/>
      </c>
      <c r="AY2485" s="18" t="str">
        <f t="shared" si="2480"/>
        <v/>
      </c>
      <c r="AZ2485" s="18" t="str">
        <f t="shared" si="2480"/>
        <v/>
      </c>
      <c r="BA2485" s="18" t="str">
        <f t="shared" si="2480"/>
        <v/>
      </c>
      <c r="BB2485" s="18" t="str">
        <f t="shared" si="2480"/>
        <v/>
      </c>
      <c r="BC2485" s="18" t="str">
        <f t="shared" si="2480"/>
        <v/>
      </c>
      <c r="BD2485" s="18" t="str">
        <f t="shared" si="2480"/>
        <v/>
      </c>
      <c r="BE2485" s="18" t="str">
        <f t="shared" si="2480"/>
        <v/>
      </c>
      <c r="BF2485" s="18" t="str">
        <f t="shared" si="2480"/>
        <v/>
      </c>
      <c r="BG2485" s="18" t="str">
        <f t="shared" si="2480"/>
        <v/>
      </c>
      <c r="BH2485" s="18" t="str">
        <f t="shared" si="2480"/>
        <v/>
      </c>
      <c r="BI2485" s="18" t="str">
        <f t="shared" si="2480"/>
        <v/>
      </c>
      <c r="BJ2485" s="18" t="str">
        <f t="shared" si="2480"/>
        <v/>
      </c>
      <c r="BK2485" s="18" t="str">
        <f t="shared" si="2480"/>
        <v/>
      </c>
      <c r="BL2485" s="18" t="str">
        <f t="shared" si="2480"/>
        <v/>
      </c>
      <c r="BM2485" s="18" t="str">
        <f t="shared" si="2480"/>
        <v/>
      </c>
      <c r="BN2485" s="18" t="str">
        <f t="shared" si="2480"/>
        <v/>
      </c>
      <c r="BO2485" s="18" t="str">
        <f t="shared" si="2480"/>
        <v/>
      </c>
      <c r="BP2485" s="18" t="str">
        <f t="shared" si="2480"/>
        <v/>
      </c>
      <c r="BQ2485" s="18" t="str">
        <f t="shared" si="2480"/>
        <v/>
      </c>
      <c r="BR2485" s="18" t="str">
        <f t="shared" si="2480"/>
        <v/>
      </c>
      <c r="BS2485" s="18" t="str">
        <f t="shared" si="2480"/>
        <v/>
      </c>
      <c r="BT2485" s="18" t="str">
        <f t="shared" si="2480"/>
        <v/>
      </c>
      <c r="BU2485" s="18" t="str">
        <f t="shared" si="2480"/>
        <v/>
      </c>
      <c r="BV2485" s="18" t="str">
        <f t="shared" si="2480"/>
        <v/>
      </c>
      <c r="BW2485" s="18" t="str">
        <f t="shared" si="2480"/>
        <v/>
      </c>
      <c r="BX2485" s="18" t="str">
        <f t="shared" si="2480"/>
        <v/>
      </c>
      <c r="BY2485" s="18" t="str">
        <f t="shared" si="2480"/>
        <v/>
      </c>
      <c r="BZ2485" s="18" t="str">
        <f t="shared" si="2480"/>
        <v/>
      </c>
      <c r="CA2485" s="18" t="str">
        <f>IF(BY2485&lt;&gt;"",BY2485-LOOKUP(2,1/(LEN($AQ$1:AQ2485)&gt;0),$AQ$1:AQ2485),"")</f>
        <v/>
      </c>
    </row>
    <row r="2486" spans="1:79" x14ac:dyDescent="0.25">
      <c r="A2486" s="21">
        <v>62799</v>
      </c>
      <c r="B2486" s="21">
        <v>3</v>
      </c>
      <c r="C2486" s="22" t="s">
        <v>2962</v>
      </c>
      <c r="D2486" s="21">
        <v>332</v>
      </c>
      <c r="E2486" s="23">
        <v>0.74097222222222225</v>
      </c>
      <c r="F2486" s="22" t="s">
        <v>666</v>
      </c>
      <c r="G2486" s="22" t="b">
        <v>1</v>
      </c>
      <c r="H2486" s="24">
        <v>43532.74145833333</v>
      </c>
      <c r="I2486" s="25" t="s">
        <v>409</v>
      </c>
      <c r="J2486" s="22" t="s">
        <v>410</v>
      </c>
      <c r="K2486" s="11">
        <v>0</v>
      </c>
      <c r="L2486" s="11">
        <v>3236</v>
      </c>
      <c r="M2486" s="11">
        <v>3082</v>
      </c>
      <c r="N2486" s="11">
        <v>3.822719918389339E-11</v>
      </c>
      <c r="O2486" s="11">
        <v>266</v>
      </c>
      <c r="P2486" s="14">
        <v>0.74999992302026086</v>
      </c>
      <c r="Q2486" s="11">
        <v>8422.7613732124646</v>
      </c>
      <c r="R2486" s="15">
        <v>0.96959548435726339</v>
      </c>
      <c r="S2486" s="11">
        <v>159.26186277882334</v>
      </c>
      <c r="T2486" s="11">
        <v>29.999999469146132</v>
      </c>
      <c r="U2486" s="11">
        <v>5.3087288532327532</v>
      </c>
      <c r="V2486" s="11">
        <v>19.111423871637911</v>
      </c>
      <c r="W2486" s="22"/>
      <c r="X2486" s="21">
        <v>0</v>
      </c>
      <c r="Y2486" s="22">
        <v>0</v>
      </c>
      <c r="Z2486" s="22">
        <v>0</v>
      </c>
      <c r="AA2486" s="22">
        <v>0</v>
      </c>
      <c r="AB2486" s="22">
        <v>0</v>
      </c>
      <c r="AC2486" s="22">
        <v>0</v>
      </c>
      <c r="AD2486" s="22">
        <v>0</v>
      </c>
      <c r="AE2486" s="22">
        <v>0</v>
      </c>
      <c r="AF2486" s="22">
        <v>8422.7613732124646</v>
      </c>
      <c r="AG2486" s="21">
        <v>0</v>
      </c>
      <c r="AH2486" s="22">
        <v>0</v>
      </c>
      <c r="AI2486" s="22">
        <v>0</v>
      </c>
      <c r="AJ2486" s="22">
        <v>8422.7613732124646</v>
      </c>
      <c r="AK2486" s="22">
        <v>8570.3152119992501</v>
      </c>
      <c r="AL2486" s="22">
        <v>0</v>
      </c>
      <c r="AM2486" s="22">
        <v>6</v>
      </c>
      <c r="AN2486" s="22">
        <v>0</v>
      </c>
      <c r="AO2486" s="22">
        <v>0</v>
      </c>
      <c r="AQ2486" s="18" t="str">
        <f t="shared" ref="AQ2486:BZ2486" si="2481">IF(OR(AND(AQ$2&gt;$O2485,AQ$2&lt;=$O2486),AND(AQ$2&lt;=$O2485,$O2484&gt;$O2485),AND(AQ$2&gt;$O2486,$O2487&lt;$O2486)),$H2485+((AQ$1-$Q2485)/$U2486/86000),"")</f>
        <v/>
      </c>
      <c r="AR2486" s="18" t="str">
        <f t="shared" si="2481"/>
        <v/>
      </c>
      <c r="AS2486" s="18" t="str">
        <f t="shared" si="2481"/>
        <v/>
      </c>
      <c r="AT2486" s="18" t="str">
        <f t="shared" si="2481"/>
        <v/>
      </c>
      <c r="AU2486" s="18" t="str">
        <f t="shared" si="2481"/>
        <v/>
      </c>
      <c r="AV2486" s="18" t="str">
        <f t="shared" si="2481"/>
        <v/>
      </c>
      <c r="AW2486" s="18" t="str">
        <f t="shared" si="2481"/>
        <v/>
      </c>
      <c r="AX2486" s="18" t="str">
        <f t="shared" si="2481"/>
        <v/>
      </c>
      <c r="AY2486" s="18" t="str">
        <f t="shared" si="2481"/>
        <v/>
      </c>
      <c r="AZ2486" s="18" t="str">
        <f t="shared" si="2481"/>
        <v/>
      </c>
      <c r="BA2486" s="18" t="str">
        <f t="shared" si="2481"/>
        <v/>
      </c>
      <c r="BB2486" s="18" t="str">
        <f t="shared" si="2481"/>
        <v/>
      </c>
      <c r="BC2486" s="18" t="str">
        <f t="shared" si="2481"/>
        <v/>
      </c>
      <c r="BD2486" s="18" t="str">
        <f t="shared" si="2481"/>
        <v/>
      </c>
      <c r="BE2486" s="18" t="str">
        <f t="shared" si="2481"/>
        <v/>
      </c>
      <c r="BF2486" s="18" t="str">
        <f t="shared" si="2481"/>
        <v/>
      </c>
      <c r="BG2486" s="18" t="str">
        <f t="shared" si="2481"/>
        <v/>
      </c>
      <c r="BH2486" s="18" t="str">
        <f t="shared" si="2481"/>
        <v/>
      </c>
      <c r="BI2486" s="18" t="str">
        <f t="shared" si="2481"/>
        <v/>
      </c>
      <c r="BJ2486" s="18" t="str">
        <f t="shared" si="2481"/>
        <v/>
      </c>
      <c r="BK2486" s="18" t="str">
        <f t="shared" si="2481"/>
        <v/>
      </c>
      <c r="BL2486" s="18" t="str">
        <f t="shared" si="2481"/>
        <v/>
      </c>
      <c r="BM2486" s="18" t="str">
        <f t="shared" si="2481"/>
        <v/>
      </c>
      <c r="BN2486" s="18" t="str">
        <f t="shared" si="2481"/>
        <v/>
      </c>
      <c r="BO2486" s="18" t="str">
        <f t="shared" si="2481"/>
        <v/>
      </c>
      <c r="BP2486" s="18" t="str">
        <f t="shared" si="2481"/>
        <v/>
      </c>
      <c r="BQ2486" s="18" t="str">
        <f t="shared" si="2481"/>
        <v/>
      </c>
      <c r="BR2486" s="18" t="str">
        <f t="shared" si="2481"/>
        <v/>
      </c>
      <c r="BS2486" s="18" t="str">
        <f t="shared" si="2481"/>
        <v/>
      </c>
      <c r="BT2486" s="18" t="str">
        <f t="shared" si="2481"/>
        <v/>
      </c>
      <c r="BU2486" s="18" t="str">
        <f t="shared" si="2481"/>
        <v/>
      </c>
      <c r="BV2486" s="18" t="str">
        <f t="shared" si="2481"/>
        <v/>
      </c>
      <c r="BW2486" s="18" t="str">
        <f t="shared" si="2481"/>
        <v/>
      </c>
      <c r="BX2486" s="18" t="str">
        <f t="shared" si="2481"/>
        <v/>
      </c>
      <c r="BY2486" s="18" t="str">
        <f t="shared" si="2481"/>
        <v/>
      </c>
      <c r="BZ2486" s="18" t="str">
        <f t="shared" si="2481"/>
        <v/>
      </c>
      <c r="CA2486" s="18" t="str">
        <f>IF(BY2486&lt;&gt;"",BY2486-LOOKUP(2,1/(LEN($AQ$1:AQ2486)&gt;0),$AQ$1:AQ2486),"")</f>
        <v/>
      </c>
    </row>
    <row r="2487" spans="1:79" x14ac:dyDescent="0.25">
      <c r="A2487" s="21">
        <v>62800</v>
      </c>
      <c r="B2487" s="21">
        <v>3</v>
      </c>
      <c r="C2487" s="22" t="s">
        <v>2963</v>
      </c>
      <c r="D2487" s="21">
        <v>332</v>
      </c>
      <c r="E2487" s="23">
        <v>0.7416666666666667</v>
      </c>
      <c r="F2487" s="22" t="s">
        <v>666</v>
      </c>
      <c r="G2487" s="22" t="b">
        <v>1</v>
      </c>
      <c r="H2487" s="24">
        <v>43532.741851851853</v>
      </c>
      <c r="I2487" s="25" t="s">
        <v>199</v>
      </c>
      <c r="J2487" s="22" t="s">
        <v>200</v>
      </c>
      <c r="K2487" s="11">
        <v>0</v>
      </c>
      <c r="L2487" s="11">
        <v>3237</v>
      </c>
      <c r="M2487" s="11">
        <v>3086</v>
      </c>
      <c r="N2487" s="11">
        <v>4.1922021409845911E-13</v>
      </c>
      <c r="O2487" s="11">
        <v>268</v>
      </c>
      <c r="P2487" s="14">
        <v>0.50000002869951155</v>
      </c>
      <c r="Q2487" s="11">
        <v>8505.8413669743859</v>
      </c>
      <c r="R2487" s="15">
        <v>0.9791593296596105</v>
      </c>
      <c r="S2487" s="11">
        <v>83.079993761921287</v>
      </c>
      <c r="T2487" s="11">
        <v>34.000000404193997</v>
      </c>
      <c r="U2487" s="11">
        <v>2.4435291992429837</v>
      </c>
      <c r="V2487" s="11">
        <v>8.7967051172747421</v>
      </c>
      <c r="W2487" s="22"/>
      <c r="X2487" s="21">
        <v>0</v>
      </c>
      <c r="Y2487" s="22">
        <v>0</v>
      </c>
      <c r="Z2487" s="22">
        <v>0</v>
      </c>
      <c r="AA2487" s="22">
        <v>0</v>
      </c>
      <c r="AB2487" s="22">
        <v>0</v>
      </c>
      <c r="AC2487" s="22">
        <v>0</v>
      </c>
      <c r="AD2487" s="22">
        <v>0</v>
      </c>
      <c r="AE2487" s="22">
        <v>0</v>
      </c>
      <c r="AF2487" s="22">
        <v>8505.8413669743859</v>
      </c>
      <c r="AG2487" s="21">
        <v>0</v>
      </c>
      <c r="AH2487" s="22">
        <v>0</v>
      </c>
      <c r="AI2487" s="22">
        <v>0</v>
      </c>
      <c r="AJ2487" s="22">
        <v>8505.8413669743859</v>
      </c>
      <c r="AK2487" s="22">
        <v>8570.3152119992501</v>
      </c>
      <c r="AL2487" s="22">
        <v>0</v>
      </c>
      <c r="AM2487" s="22">
        <v>5</v>
      </c>
      <c r="AN2487" s="22">
        <v>0</v>
      </c>
      <c r="AO2487" s="22">
        <v>0</v>
      </c>
      <c r="AQ2487" s="18" t="str">
        <f t="shared" ref="AQ2487:BZ2487" si="2482">IF(OR(AND(AQ$2&gt;$O2486,AQ$2&lt;=$O2487),AND(AQ$2&lt;=$O2486,$O2485&gt;$O2486),AND(AQ$2&gt;$O2487,$O2488&lt;$O2487)),$H2486+((AQ$1-$Q2486)/$U2487/86000),"")</f>
        <v/>
      </c>
      <c r="AR2487" s="18" t="str">
        <f t="shared" si="2482"/>
        <v/>
      </c>
      <c r="AS2487" s="18" t="str">
        <f t="shared" si="2482"/>
        <v/>
      </c>
      <c r="AT2487" s="18" t="str">
        <f t="shared" si="2482"/>
        <v/>
      </c>
      <c r="AU2487" s="18" t="str">
        <f t="shared" si="2482"/>
        <v/>
      </c>
      <c r="AV2487" s="18" t="str">
        <f t="shared" si="2482"/>
        <v/>
      </c>
      <c r="AW2487" s="18" t="str">
        <f t="shared" si="2482"/>
        <v/>
      </c>
      <c r="AX2487" s="18" t="str">
        <f t="shared" si="2482"/>
        <v/>
      </c>
      <c r="AY2487" s="18" t="str">
        <f t="shared" si="2482"/>
        <v/>
      </c>
      <c r="AZ2487" s="18" t="str">
        <f t="shared" si="2482"/>
        <v/>
      </c>
      <c r="BA2487" s="18" t="str">
        <f t="shared" si="2482"/>
        <v/>
      </c>
      <c r="BB2487" s="18" t="str">
        <f t="shared" si="2482"/>
        <v/>
      </c>
      <c r="BC2487" s="18" t="str">
        <f t="shared" si="2482"/>
        <v/>
      </c>
      <c r="BD2487" s="18" t="str">
        <f t="shared" si="2482"/>
        <v/>
      </c>
      <c r="BE2487" s="18" t="str">
        <f t="shared" si="2482"/>
        <v/>
      </c>
      <c r="BF2487" s="18" t="str">
        <f t="shared" si="2482"/>
        <v/>
      </c>
      <c r="BG2487" s="18" t="str">
        <f t="shared" si="2482"/>
        <v/>
      </c>
      <c r="BH2487" s="18" t="str">
        <f t="shared" si="2482"/>
        <v/>
      </c>
      <c r="BI2487" s="18" t="str">
        <f t="shared" si="2482"/>
        <v/>
      </c>
      <c r="BJ2487" s="18" t="str">
        <f t="shared" si="2482"/>
        <v/>
      </c>
      <c r="BK2487" s="18" t="str">
        <f t="shared" si="2482"/>
        <v/>
      </c>
      <c r="BL2487" s="18" t="str">
        <f t="shared" si="2482"/>
        <v/>
      </c>
      <c r="BM2487" s="18" t="str">
        <f t="shared" si="2482"/>
        <v/>
      </c>
      <c r="BN2487" s="18" t="str">
        <f t="shared" si="2482"/>
        <v/>
      </c>
      <c r="BO2487" s="18" t="str">
        <f t="shared" si="2482"/>
        <v/>
      </c>
      <c r="BP2487" s="18" t="str">
        <f t="shared" si="2482"/>
        <v/>
      </c>
      <c r="BQ2487" s="18" t="str">
        <f t="shared" si="2482"/>
        <v/>
      </c>
      <c r="BR2487" s="18" t="str">
        <f t="shared" si="2482"/>
        <v/>
      </c>
      <c r="BS2487" s="18" t="str">
        <f t="shared" si="2482"/>
        <v/>
      </c>
      <c r="BT2487" s="18" t="str">
        <f t="shared" si="2482"/>
        <v/>
      </c>
      <c r="BU2487" s="18" t="str">
        <f t="shared" si="2482"/>
        <v/>
      </c>
      <c r="BV2487" s="18" t="str">
        <f t="shared" si="2482"/>
        <v/>
      </c>
      <c r="BW2487" s="18" t="str">
        <f t="shared" si="2482"/>
        <v/>
      </c>
      <c r="BX2487" s="18" t="str">
        <f t="shared" si="2482"/>
        <v/>
      </c>
      <c r="BY2487" s="18" t="str">
        <f t="shared" si="2482"/>
        <v/>
      </c>
      <c r="BZ2487" s="18" t="str">
        <f t="shared" si="2482"/>
        <v/>
      </c>
      <c r="CA2487" s="18" t="str">
        <f>IF(BY2487&lt;&gt;"",BY2487-LOOKUP(2,1/(LEN($AQ$1:AQ2487)&gt;0),$AQ$1:AQ2487),"")</f>
        <v/>
      </c>
    </row>
    <row r="2488" spans="1:79" x14ac:dyDescent="0.25">
      <c r="A2488" s="21">
        <v>62801</v>
      </c>
      <c r="B2488" s="21">
        <v>3</v>
      </c>
      <c r="C2488" s="22" t="s">
        <v>2964</v>
      </c>
      <c r="D2488" s="21">
        <v>332</v>
      </c>
      <c r="E2488" s="23">
        <v>0.7416666666666667</v>
      </c>
      <c r="F2488" s="22" t="s">
        <v>666</v>
      </c>
      <c r="G2488" s="22" t="b">
        <v>1</v>
      </c>
      <c r="H2488" s="24">
        <v>43532.742152777777</v>
      </c>
      <c r="I2488" s="25" t="s">
        <v>451</v>
      </c>
      <c r="J2488" s="22" t="s">
        <v>452</v>
      </c>
      <c r="K2488" s="11">
        <v>0</v>
      </c>
      <c r="L2488" s="11">
        <v>3238</v>
      </c>
      <c r="M2488" s="11">
        <v>3089</v>
      </c>
      <c r="N2488" s="11">
        <v>1.2612133559741778E-13</v>
      </c>
      <c r="O2488" s="11">
        <v>269</v>
      </c>
      <c r="P2488" s="14">
        <v>0.50000001294774421</v>
      </c>
      <c r="Q2488" s="11">
        <v>8519.8207221612811</v>
      </c>
      <c r="R2488" s="15">
        <v>0.98076857858200639</v>
      </c>
      <c r="S2488" s="11">
        <v>13.979355186895191</v>
      </c>
      <c r="T2488" s="11">
        <v>25.999999791383743</v>
      </c>
      <c r="U2488" s="11">
        <v>0.53766751150236058</v>
      </c>
      <c r="V2488" s="11">
        <v>1.9356030414084981</v>
      </c>
      <c r="W2488" s="22"/>
      <c r="X2488" s="21">
        <v>0</v>
      </c>
      <c r="Y2488" s="22">
        <v>0</v>
      </c>
      <c r="Z2488" s="22">
        <v>0</v>
      </c>
      <c r="AA2488" s="22">
        <v>0</v>
      </c>
      <c r="AB2488" s="22">
        <v>0</v>
      </c>
      <c r="AC2488" s="22">
        <v>0</v>
      </c>
      <c r="AD2488" s="22">
        <v>0</v>
      </c>
      <c r="AE2488" s="22">
        <v>0</v>
      </c>
      <c r="AF2488" s="22">
        <v>8519.8207221612811</v>
      </c>
      <c r="AG2488" s="21">
        <v>0</v>
      </c>
      <c r="AH2488" s="22">
        <v>0</v>
      </c>
      <c r="AI2488" s="22">
        <v>0</v>
      </c>
      <c r="AJ2488" s="22">
        <v>8519.8207221612811</v>
      </c>
      <c r="AK2488" s="22">
        <v>8570.3152119992501</v>
      </c>
      <c r="AL2488" s="22">
        <v>0</v>
      </c>
      <c r="AM2488" s="22">
        <v>4</v>
      </c>
      <c r="AN2488" s="22">
        <v>0</v>
      </c>
      <c r="AO2488" s="22">
        <v>0</v>
      </c>
      <c r="AQ2488" s="18" t="str">
        <f t="shared" ref="AQ2488:BZ2488" si="2483">IF(OR(AND(AQ$2&gt;$O2487,AQ$2&lt;=$O2488),AND(AQ$2&lt;=$O2487,$O2486&gt;$O2487),AND(AQ$2&gt;$O2488,$O2489&lt;$O2488)),$H2487+((AQ$1-$Q2487)/$U2488/86000),"")</f>
        <v/>
      </c>
      <c r="AR2488" s="18" t="str">
        <f t="shared" si="2483"/>
        <v/>
      </c>
      <c r="AS2488" s="18" t="str">
        <f t="shared" si="2483"/>
        <v/>
      </c>
      <c r="AT2488" s="18" t="str">
        <f t="shared" si="2483"/>
        <v/>
      </c>
      <c r="AU2488" s="18" t="str">
        <f t="shared" si="2483"/>
        <v/>
      </c>
      <c r="AV2488" s="18" t="str">
        <f t="shared" si="2483"/>
        <v/>
      </c>
      <c r="AW2488" s="18" t="str">
        <f t="shared" si="2483"/>
        <v/>
      </c>
      <c r="AX2488" s="18" t="str">
        <f t="shared" si="2483"/>
        <v/>
      </c>
      <c r="AY2488" s="18" t="str">
        <f t="shared" si="2483"/>
        <v/>
      </c>
      <c r="AZ2488" s="18" t="str">
        <f t="shared" si="2483"/>
        <v/>
      </c>
      <c r="BA2488" s="18" t="str">
        <f t="shared" si="2483"/>
        <v/>
      </c>
      <c r="BB2488" s="18" t="str">
        <f t="shared" si="2483"/>
        <v/>
      </c>
      <c r="BC2488" s="18" t="str">
        <f t="shared" si="2483"/>
        <v/>
      </c>
      <c r="BD2488" s="18" t="str">
        <f t="shared" si="2483"/>
        <v/>
      </c>
      <c r="BE2488" s="18" t="str">
        <f t="shared" si="2483"/>
        <v/>
      </c>
      <c r="BF2488" s="18" t="str">
        <f t="shared" si="2483"/>
        <v/>
      </c>
      <c r="BG2488" s="18" t="str">
        <f t="shared" si="2483"/>
        <v/>
      </c>
      <c r="BH2488" s="18" t="str">
        <f t="shared" si="2483"/>
        <v/>
      </c>
      <c r="BI2488" s="18" t="str">
        <f t="shared" si="2483"/>
        <v/>
      </c>
      <c r="BJ2488" s="18" t="str">
        <f t="shared" si="2483"/>
        <v/>
      </c>
      <c r="BK2488" s="18" t="str">
        <f t="shared" si="2483"/>
        <v/>
      </c>
      <c r="BL2488" s="18" t="str">
        <f t="shared" si="2483"/>
        <v/>
      </c>
      <c r="BM2488" s="18" t="str">
        <f t="shared" si="2483"/>
        <v/>
      </c>
      <c r="BN2488" s="18" t="str">
        <f t="shared" si="2483"/>
        <v/>
      </c>
      <c r="BO2488" s="18" t="str">
        <f t="shared" si="2483"/>
        <v/>
      </c>
      <c r="BP2488" s="18" t="str">
        <f t="shared" si="2483"/>
        <v/>
      </c>
      <c r="BQ2488" s="18" t="str">
        <f t="shared" si="2483"/>
        <v/>
      </c>
      <c r="BR2488" s="18" t="str">
        <f t="shared" si="2483"/>
        <v/>
      </c>
      <c r="BS2488" s="18" t="str">
        <f t="shared" si="2483"/>
        <v/>
      </c>
      <c r="BT2488" s="18" t="str">
        <f t="shared" si="2483"/>
        <v/>
      </c>
      <c r="BU2488" s="18" t="str">
        <f t="shared" si="2483"/>
        <v/>
      </c>
      <c r="BV2488" s="18" t="str">
        <f t="shared" si="2483"/>
        <v/>
      </c>
      <c r="BW2488" s="18" t="str">
        <f t="shared" si="2483"/>
        <v/>
      </c>
      <c r="BX2488" s="18" t="str">
        <f t="shared" si="2483"/>
        <v/>
      </c>
      <c r="BY2488" s="18" t="str">
        <f t="shared" si="2483"/>
        <v/>
      </c>
      <c r="BZ2488" s="18" t="str">
        <f t="shared" si="2483"/>
        <v/>
      </c>
      <c r="CA2488" s="18" t="str">
        <f>IF(BY2488&lt;&gt;"",BY2488-LOOKUP(2,1/(LEN($AQ$1:AQ2488)&gt;0),$AQ$1:AQ2488),"")</f>
        <v/>
      </c>
    </row>
    <row r="2489" spans="1:79" x14ac:dyDescent="0.25">
      <c r="A2489" s="21">
        <v>62802</v>
      </c>
      <c r="B2489" s="21">
        <v>3</v>
      </c>
      <c r="C2489" s="22" t="s">
        <v>2965</v>
      </c>
      <c r="D2489" s="21">
        <v>332</v>
      </c>
      <c r="E2489" s="23">
        <v>0.74236111111111114</v>
      </c>
      <c r="F2489" s="22" t="s">
        <v>666</v>
      </c>
      <c r="G2489" s="22" t="b">
        <v>1</v>
      </c>
      <c r="H2489" s="24">
        <v>43532.7425</v>
      </c>
      <c r="I2489" s="25" t="s">
        <v>451</v>
      </c>
      <c r="J2489" s="22" t="s">
        <v>452</v>
      </c>
      <c r="K2489" s="11">
        <v>0</v>
      </c>
      <c r="L2489" s="11">
        <v>3239</v>
      </c>
      <c r="M2489" s="11">
        <v>3092</v>
      </c>
      <c r="N2489" s="11">
        <v>1.2612133559741778E-13</v>
      </c>
      <c r="O2489" s="11">
        <v>269</v>
      </c>
      <c r="P2489" s="14">
        <v>0.50000001294774421</v>
      </c>
      <c r="Q2489" s="11">
        <v>8519.8207221612811</v>
      </c>
      <c r="R2489" s="15">
        <v>0.98076857858200639</v>
      </c>
      <c r="S2489" s="11">
        <v>0</v>
      </c>
      <c r="T2489" s="11">
        <v>30.00000009778887</v>
      </c>
      <c r="U2489" s="11">
        <v>0</v>
      </c>
      <c r="V2489" s="11">
        <v>0</v>
      </c>
      <c r="W2489" s="22"/>
      <c r="X2489" s="21">
        <v>0</v>
      </c>
      <c r="Y2489" s="22">
        <v>0.5</v>
      </c>
      <c r="Z2489" s="22">
        <v>0</v>
      </c>
      <c r="AA2489" s="22">
        <v>0</v>
      </c>
      <c r="AB2489" s="22">
        <v>0</v>
      </c>
      <c r="AC2489" s="22">
        <v>1</v>
      </c>
      <c r="AD2489" s="22">
        <v>1</v>
      </c>
      <c r="AE2489" s="22">
        <v>0</v>
      </c>
      <c r="AF2489" s="22">
        <v>8519.8207221612811</v>
      </c>
      <c r="AG2489" s="21">
        <v>0</v>
      </c>
      <c r="AH2489" s="22">
        <v>0</v>
      </c>
      <c r="AI2489" s="22">
        <v>0</v>
      </c>
      <c r="AJ2489" s="22">
        <v>8519.8207221612811</v>
      </c>
      <c r="AK2489" s="22">
        <v>8570.3152119992501</v>
      </c>
      <c r="AL2489" s="22">
        <v>0</v>
      </c>
      <c r="AM2489" s="22">
        <v>3</v>
      </c>
      <c r="AN2489" s="22">
        <v>0</v>
      </c>
      <c r="AO2489" s="22">
        <v>0</v>
      </c>
      <c r="AQ2489" s="18" t="str">
        <f t="shared" ref="AQ2489:BZ2489" si="2484">IF(OR(AND(AQ$2&gt;$O2488,AQ$2&lt;=$O2489),AND(AQ$2&lt;=$O2488,$O2487&gt;$O2488),AND(AQ$2&gt;$O2489,$O2490&lt;$O2489)),$H2488+((AQ$1-$Q2488)/$U2489/86000),"")</f>
        <v/>
      </c>
      <c r="AR2489" s="18" t="str">
        <f t="shared" si="2484"/>
        <v/>
      </c>
      <c r="AS2489" s="18" t="str">
        <f t="shared" si="2484"/>
        <v/>
      </c>
      <c r="AT2489" s="18" t="str">
        <f t="shared" si="2484"/>
        <v/>
      </c>
      <c r="AU2489" s="18" t="str">
        <f t="shared" si="2484"/>
        <v/>
      </c>
      <c r="AV2489" s="18" t="str">
        <f t="shared" si="2484"/>
        <v/>
      </c>
      <c r="AW2489" s="18" t="str">
        <f t="shared" si="2484"/>
        <v/>
      </c>
      <c r="AX2489" s="18" t="str">
        <f t="shared" si="2484"/>
        <v/>
      </c>
      <c r="AY2489" s="18" t="str">
        <f t="shared" si="2484"/>
        <v/>
      </c>
      <c r="AZ2489" s="18" t="str">
        <f t="shared" si="2484"/>
        <v/>
      </c>
      <c r="BA2489" s="18" t="str">
        <f t="shared" si="2484"/>
        <v/>
      </c>
      <c r="BB2489" s="18" t="str">
        <f t="shared" si="2484"/>
        <v/>
      </c>
      <c r="BC2489" s="18" t="str">
        <f t="shared" si="2484"/>
        <v/>
      </c>
      <c r="BD2489" s="18" t="str">
        <f t="shared" si="2484"/>
        <v/>
      </c>
      <c r="BE2489" s="18" t="str">
        <f t="shared" si="2484"/>
        <v/>
      </c>
      <c r="BF2489" s="18" t="str">
        <f t="shared" si="2484"/>
        <v/>
      </c>
      <c r="BG2489" s="18" t="str">
        <f t="shared" si="2484"/>
        <v/>
      </c>
      <c r="BH2489" s="18" t="str">
        <f t="shared" si="2484"/>
        <v/>
      </c>
      <c r="BI2489" s="18" t="str">
        <f t="shared" si="2484"/>
        <v/>
      </c>
      <c r="BJ2489" s="18" t="str">
        <f t="shared" si="2484"/>
        <v/>
      </c>
      <c r="BK2489" s="18" t="str">
        <f t="shared" si="2484"/>
        <v/>
      </c>
      <c r="BL2489" s="18" t="str">
        <f t="shared" si="2484"/>
        <v/>
      </c>
      <c r="BM2489" s="18" t="str">
        <f t="shared" si="2484"/>
        <v/>
      </c>
      <c r="BN2489" s="18" t="str">
        <f t="shared" si="2484"/>
        <v/>
      </c>
      <c r="BO2489" s="18" t="str">
        <f t="shared" si="2484"/>
        <v/>
      </c>
      <c r="BP2489" s="18" t="str">
        <f t="shared" si="2484"/>
        <v/>
      </c>
      <c r="BQ2489" s="18" t="str">
        <f t="shared" si="2484"/>
        <v/>
      </c>
      <c r="BR2489" s="18" t="str">
        <f t="shared" si="2484"/>
        <v/>
      </c>
      <c r="BS2489" s="18" t="str">
        <f t="shared" si="2484"/>
        <v/>
      </c>
      <c r="BT2489" s="18" t="str">
        <f t="shared" si="2484"/>
        <v/>
      </c>
      <c r="BU2489" s="18" t="str">
        <f t="shared" si="2484"/>
        <v/>
      </c>
      <c r="BV2489" s="18" t="str">
        <f t="shared" si="2484"/>
        <v/>
      </c>
      <c r="BW2489" s="18" t="str">
        <f t="shared" si="2484"/>
        <v/>
      </c>
      <c r="BX2489" s="18" t="str">
        <f t="shared" si="2484"/>
        <v/>
      </c>
      <c r="BY2489" s="18" t="str">
        <f t="shared" si="2484"/>
        <v/>
      </c>
      <c r="BZ2489" s="18" t="str">
        <f t="shared" si="2484"/>
        <v/>
      </c>
      <c r="CA2489" s="18" t="str">
        <f>IF(BY2489&lt;&gt;"",BY2489-LOOKUP(2,1/(LEN($AQ$1:AQ2489)&gt;0),$AQ$1:AQ2489),"")</f>
        <v/>
      </c>
    </row>
    <row r="2490" spans="1:79" x14ac:dyDescent="0.25">
      <c r="A2490" s="21">
        <v>62804</v>
      </c>
      <c r="B2490" s="21">
        <v>3</v>
      </c>
      <c r="C2490" s="22" t="s">
        <v>2967</v>
      </c>
      <c r="D2490" s="21">
        <v>332</v>
      </c>
      <c r="E2490" s="23">
        <v>0.74305555555555558</v>
      </c>
      <c r="F2490" s="22" t="s">
        <v>666</v>
      </c>
      <c r="G2490" s="22" t="b">
        <v>1</v>
      </c>
      <c r="H2490" s="24">
        <v>43532.743020833332</v>
      </c>
      <c r="I2490" s="25" t="s">
        <v>131</v>
      </c>
      <c r="J2490" s="22" t="s">
        <v>132</v>
      </c>
      <c r="K2490" s="11">
        <v>0</v>
      </c>
      <c r="L2490" s="11">
        <v>3240</v>
      </c>
      <c r="M2490" s="11">
        <v>3096</v>
      </c>
      <c r="N2490" s="11">
        <v>7.8586026575067081E-12</v>
      </c>
      <c r="O2490" s="11">
        <v>270</v>
      </c>
      <c r="P2490" s="14">
        <v>0.49999996517519368</v>
      </c>
      <c r="Q2490" s="11">
        <v>8544.8116110658502</v>
      </c>
      <c r="R2490" s="15">
        <v>0.98364543237831692</v>
      </c>
      <c r="S2490" s="11">
        <v>24.990888904569147</v>
      </c>
      <c r="T2490" s="11">
        <v>44.999999832361937</v>
      </c>
      <c r="U2490" s="11">
        <v>0.5553530888370547</v>
      </c>
      <c r="V2490" s="11">
        <v>1.999271119813397</v>
      </c>
      <c r="W2490" s="22"/>
      <c r="X2490" s="21">
        <v>0</v>
      </c>
      <c r="Y2490" s="22">
        <v>0</v>
      </c>
      <c r="Z2490" s="22">
        <v>0</v>
      </c>
      <c r="AA2490" s="22">
        <v>0</v>
      </c>
      <c r="AB2490" s="22">
        <v>0</v>
      </c>
      <c r="AC2490" s="22">
        <v>0</v>
      </c>
      <c r="AD2490" s="22">
        <v>0</v>
      </c>
      <c r="AE2490" s="22">
        <v>0</v>
      </c>
      <c r="AF2490" s="22">
        <v>8544.8116110658502</v>
      </c>
      <c r="AG2490" s="21">
        <v>0</v>
      </c>
      <c r="AH2490" s="22">
        <v>0</v>
      </c>
      <c r="AI2490" s="22">
        <v>0</v>
      </c>
      <c r="AJ2490" s="22">
        <v>8544.8116110658502</v>
      </c>
      <c r="AK2490" s="22">
        <v>8570.3152119992501</v>
      </c>
      <c r="AL2490" s="22">
        <v>0</v>
      </c>
      <c r="AM2490" s="22">
        <v>2</v>
      </c>
      <c r="AN2490" s="22">
        <v>0</v>
      </c>
      <c r="AO2490" s="22">
        <v>0</v>
      </c>
      <c r="AQ2490" s="18" t="str">
        <f t="shared" ref="AQ2490:BZ2490" si="2485">IF(OR(AND(AQ$2&gt;$O2489,AQ$2&lt;=$O2490),AND(AQ$2&lt;=$O2489,$O2488&gt;$O2489),AND(AQ$2&gt;$O2490,$O2491&lt;$O2490)),$H2489+((AQ$1-$Q2489)/$U2490/86000),"")</f>
        <v/>
      </c>
      <c r="AR2490" s="18" t="str">
        <f t="shared" si="2485"/>
        <v/>
      </c>
      <c r="AS2490" s="18" t="str">
        <f t="shared" si="2485"/>
        <v/>
      </c>
      <c r="AT2490" s="18" t="str">
        <f t="shared" si="2485"/>
        <v/>
      </c>
      <c r="AU2490" s="18" t="str">
        <f t="shared" si="2485"/>
        <v/>
      </c>
      <c r="AV2490" s="18" t="str">
        <f t="shared" si="2485"/>
        <v/>
      </c>
      <c r="AW2490" s="18" t="str">
        <f t="shared" si="2485"/>
        <v/>
      </c>
      <c r="AX2490" s="18" t="str">
        <f t="shared" si="2485"/>
        <v/>
      </c>
      <c r="AY2490" s="18" t="str">
        <f t="shared" si="2485"/>
        <v/>
      </c>
      <c r="AZ2490" s="18" t="str">
        <f t="shared" si="2485"/>
        <v/>
      </c>
      <c r="BA2490" s="18" t="str">
        <f t="shared" si="2485"/>
        <v/>
      </c>
      <c r="BB2490" s="18" t="str">
        <f t="shared" si="2485"/>
        <v/>
      </c>
      <c r="BC2490" s="18" t="str">
        <f t="shared" si="2485"/>
        <v/>
      </c>
      <c r="BD2490" s="18" t="str">
        <f t="shared" si="2485"/>
        <v/>
      </c>
      <c r="BE2490" s="18" t="str">
        <f t="shared" si="2485"/>
        <v/>
      </c>
      <c r="BF2490" s="18" t="str">
        <f t="shared" si="2485"/>
        <v/>
      </c>
      <c r="BG2490" s="18" t="str">
        <f t="shared" si="2485"/>
        <v/>
      </c>
      <c r="BH2490" s="18" t="str">
        <f t="shared" si="2485"/>
        <v/>
      </c>
      <c r="BI2490" s="18" t="str">
        <f t="shared" si="2485"/>
        <v/>
      </c>
      <c r="BJ2490" s="18" t="str">
        <f t="shared" si="2485"/>
        <v/>
      </c>
      <c r="BK2490" s="18" t="str">
        <f t="shared" si="2485"/>
        <v/>
      </c>
      <c r="BL2490" s="18" t="str">
        <f t="shared" si="2485"/>
        <v/>
      </c>
      <c r="BM2490" s="18" t="str">
        <f t="shared" si="2485"/>
        <v/>
      </c>
      <c r="BN2490" s="18" t="str">
        <f t="shared" si="2485"/>
        <v/>
      </c>
      <c r="BO2490" s="18" t="str">
        <f t="shared" si="2485"/>
        <v/>
      </c>
      <c r="BP2490" s="18" t="str">
        <f t="shared" si="2485"/>
        <v/>
      </c>
      <c r="BQ2490" s="18" t="str">
        <f t="shared" si="2485"/>
        <v/>
      </c>
      <c r="BR2490" s="18" t="str">
        <f t="shared" si="2485"/>
        <v/>
      </c>
      <c r="BS2490" s="18" t="str">
        <f t="shared" si="2485"/>
        <v/>
      </c>
      <c r="BT2490" s="18" t="str">
        <f t="shared" si="2485"/>
        <v/>
      </c>
      <c r="BU2490" s="18" t="str">
        <f t="shared" si="2485"/>
        <v/>
      </c>
      <c r="BV2490" s="18" t="str">
        <f t="shared" si="2485"/>
        <v/>
      </c>
      <c r="BW2490" s="18" t="str">
        <f t="shared" si="2485"/>
        <v/>
      </c>
      <c r="BX2490" s="18" t="str">
        <f t="shared" si="2485"/>
        <v/>
      </c>
      <c r="BY2490" s="18" t="str">
        <f t="shared" si="2485"/>
        <v/>
      </c>
      <c r="BZ2490" s="18" t="str">
        <f t="shared" si="2485"/>
        <v/>
      </c>
      <c r="CA2490" s="18" t="str">
        <f>IF(BY2490&lt;&gt;"",BY2490-LOOKUP(2,1/(LEN($AQ$1:AQ2490)&gt;0),$AQ$1:AQ2490),"")</f>
        <v/>
      </c>
    </row>
    <row r="2491" spans="1:79" x14ac:dyDescent="0.25">
      <c r="A2491" s="21">
        <v>62805</v>
      </c>
      <c r="B2491" s="21">
        <v>3</v>
      </c>
      <c r="C2491" s="22" t="s">
        <v>2968</v>
      </c>
      <c r="D2491" s="21">
        <v>332</v>
      </c>
      <c r="E2491" s="23">
        <v>0.74305555555555558</v>
      </c>
      <c r="F2491" s="22" t="s">
        <v>666</v>
      </c>
      <c r="G2491" s="22" t="b">
        <v>1</v>
      </c>
      <c r="H2491" s="24">
        <v>43532.743541666663</v>
      </c>
      <c r="I2491" s="25" t="s">
        <v>131</v>
      </c>
      <c r="J2491" s="22" t="s">
        <v>132</v>
      </c>
      <c r="K2491" s="11">
        <v>0</v>
      </c>
      <c r="L2491" s="11">
        <v>3241</v>
      </c>
      <c r="M2491" s="11">
        <v>3100</v>
      </c>
      <c r="N2491" s="11">
        <v>7.8586026575067081E-12</v>
      </c>
      <c r="O2491" s="11">
        <v>270</v>
      </c>
      <c r="P2491" s="14">
        <v>0.49999996517519368</v>
      </c>
      <c r="Q2491" s="11">
        <v>8544.8116110658502</v>
      </c>
      <c r="R2491" s="15">
        <v>0.98364543237831692</v>
      </c>
      <c r="S2491" s="11">
        <v>0</v>
      </c>
      <c r="T2491" s="11">
        <v>44.999999832361937</v>
      </c>
      <c r="U2491" s="11">
        <v>0</v>
      </c>
      <c r="V2491" s="11">
        <v>0</v>
      </c>
      <c r="W2491" s="22"/>
      <c r="X2491" s="21">
        <v>0</v>
      </c>
      <c r="Y2491" s="22">
        <v>0.5</v>
      </c>
      <c r="Z2491" s="22">
        <v>0</v>
      </c>
      <c r="AA2491" s="22">
        <v>0</v>
      </c>
      <c r="AB2491" s="22">
        <v>0</v>
      </c>
      <c r="AC2491" s="22">
        <v>1</v>
      </c>
      <c r="AD2491" s="22">
        <v>1</v>
      </c>
      <c r="AE2491" s="22">
        <v>0</v>
      </c>
      <c r="AF2491" s="22">
        <v>8544.8116110658502</v>
      </c>
      <c r="AG2491" s="21">
        <v>0</v>
      </c>
      <c r="AH2491" s="22">
        <v>0</v>
      </c>
      <c r="AI2491" s="22">
        <v>0</v>
      </c>
      <c r="AJ2491" s="22">
        <v>8544.8116110658502</v>
      </c>
      <c r="AK2491" s="22">
        <v>8570.3152119992501</v>
      </c>
      <c r="AL2491" s="22">
        <v>0</v>
      </c>
      <c r="AM2491" s="22">
        <v>1</v>
      </c>
      <c r="AN2491" s="22">
        <v>0</v>
      </c>
      <c r="AO2491" s="22">
        <v>0</v>
      </c>
      <c r="AQ2491" s="18" t="str">
        <f t="shared" ref="AQ2491:BZ2491" si="2486">IF(OR(AND(AQ$2&gt;$O2490,AQ$2&lt;=$O2491),AND(AQ$2&lt;=$O2490,$O2489&gt;$O2490),AND(AQ$2&gt;$O2491,$O2492&lt;$O2491)),$H2490+((AQ$1-$Q2490)/$U2491/86000),"")</f>
        <v/>
      </c>
      <c r="AR2491" s="18" t="str">
        <f t="shared" si="2486"/>
        <v/>
      </c>
      <c r="AS2491" s="18" t="str">
        <f t="shared" si="2486"/>
        <v/>
      </c>
      <c r="AT2491" s="18" t="str">
        <f t="shared" si="2486"/>
        <v/>
      </c>
      <c r="AU2491" s="18" t="str">
        <f t="shared" si="2486"/>
        <v/>
      </c>
      <c r="AV2491" s="18" t="str">
        <f t="shared" si="2486"/>
        <v/>
      </c>
      <c r="AW2491" s="18" t="str">
        <f t="shared" si="2486"/>
        <v/>
      </c>
      <c r="AX2491" s="18" t="str">
        <f t="shared" si="2486"/>
        <v/>
      </c>
      <c r="AY2491" s="18" t="str">
        <f t="shared" si="2486"/>
        <v/>
      </c>
      <c r="AZ2491" s="18" t="str">
        <f t="shared" si="2486"/>
        <v/>
      </c>
      <c r="BA2491" s="18" t="str">
        <f t="shared" si="2486"/>
        <v/>
      </c>
      <c r="BB2491" s="18" t="str">
        <f t="shared" si="2486"/>
        <v/>
      </c>
      <c r="BC2491" s="18" t="str">
        <f t="shared" si="2486"/>
        <v/>
      </c>
      <c r="BD2491" s="18" t="str">
        <f t="shared" si="2486"/>
        <v/>
      </c>
      <c r="BE2491" s="18" t="str">
        <f t="shared" si="2486"/>
        <v/>
      </c>
      <c r="BF2491" s="18" t="str">
        <f t="shared" si="2486"/>
        <v/>
      </c>
      <c r="BG2491" s="18" t="str">
        <f t="shared" si="2486"/>
        <v/>
      </c>
      <c r="BH2491" s="18" t="str">
        <f t="shared" si="2486"/>
        <v/>
      </c>
      <c r="BI2491" s="18" t="str">
        <f t="shared" si="2486"/>
        <v/>
      </c>
      <c r="BJ2491" s="18" t="str">
        <f t="shared" si="2486"/>
        <v/>
      </c>
      <c r="BK2491" s="18" t="str">
        <f t="shared" si="2486"/>
        <v/>
      </c>
      <c r="BL2491" s="18" t="str">
        <f t="shared" si="2486"/>
        <v/>
      </c>
      <c r="BM2491" s="18" t="str">
        <f t="shared" si="2486"/>
        <v/>
      </c>
      <c r="BN2491" s="18" t="str">
        <f t="shared" si="2486"/>
        <v/>
      </c>
      <c r="BO2491" s="18" t="str">
        <f t="shared" si="2486"/>
        <v/>
      </c>
      <c r="BP2491" s="18" t="str">
        <f t="shared" si="2486"/>
        <v/>
      </c>
      <c r="BQ2491" s="18" t="str">
        <f t="shared" si="2486"/>
        <v/>
      </c>
      <c r="BR2491" s="18" t="str">
        <f t="shared" si="2486"/>
        <v/>
      </c>
      <c r="BS2491" s="18" t="str">
        <f t="shared" si="2486"/>
        <v/>
      </c>
      <c r="BT2491" s="18" t="str">
        <f t="shared" si="2486"/>
        <v/>
      </c>
      <c r="BU2491" s="18" t="str">
        <f t="shared" si="2486"/>
        <v/>
      </c>
      <c r="BV2491" s="18" t="str">
        <f t="shared" si="2486"/>
        <v/>
      </c>
      <c r="BW2491" s="18" t="str">
        <f t="shared" si="2486"/>
        <v/>
      </c>
      <c r="BX2491" s="18" t="str">
        <f t="shared" si="2486"/>
        <v/>
      </c>
      <c r="BY2491" s="18" t="str">
        <f t="shared" si="2486"/>
        <v/>
      </c>
      <c r="BZ2491" s="18" t="str">
        <f t="shared" si="2486"/>
        <v/>
      </c>
      <c r="CA2491" s="18" t="str">
        <f>IF(BY2491&lt;&gt;"",BY2491-LOOKUP(2,1/(LEN($AQ$1:AQ2491)&gt;0),$AQ$1:AQ2491),"")</f>
        <v/>
      </c>
    </row>
    <row r="2492" spans="1:79" x14ac:dyDescent="0.25">
      <c r="A2492" s="21">
        <v>62810</v>
      </c>
      <c r="B2492" s="21">
        <v>3</v>
      </c>
      <c r="C2492" s="22" t="s">
        <v>2973</v>
      </c>
      <c r="D2492" s="21">
        <v>332</v>
      </c>
      <c r="E2492" s="23">
        <v>0.74513888888888891</v>
      </c>
      <c r="F2492" s="22" t="s">
        <v>666</v>
      </c>
      <c r="G2492" s="22" t="b">
        <v>1</v>
      </c>
      <c r="H2492" s="24">
        <v>43532.745104166665</v>
      </c>
      <c r="I2492" s="25" t="s">
        <v>405</v>
      </c>
      <c r="J2492" s="22" t="s">
        <v>406</v>
      </c>
      <c r="K2492" s="11">
        <v>0</v>
      </c>
      <c r="L2492" s="11">
        <v>3245</v>
      </c>
      <c r="M2492" s="11">
        <v>3112</v>
      </c>
      <c r="N2492" s="11">
        <v>3.5704772471945034E-13</v>
      </c>
      <c r="O2492" s="11">
        <v>271</v>
      </c>
      <c r="P2492" s="14">
        <v>0.4999999877321113</v>
      </c>
      <c r="Q2492" s="11">
        <v>8570.3152119992501</v>
      </c>
      <c r="R2492" s="15">
        <v>0.98658130758647844</v>
      </c>
      <c r="S2492" s="11">
        <v>25.503600933399866</v>
      </c>
      <c r="T2492" s="11">
        <v>135.00000012572855</v>
      </c>
      <c r="U2492" s="11">
        <v>0.18891556229368731</v>
      </c>
      <c r="V2492" s="11">
        <v>0.68009602425727433</v>
      </c>
      <c r="W2492" s="22"/>
      <c r="X2492" s="21">
        <v>0</v>
      </c>
      <c r="Y2492" s="22">
        <v>0</v>
      </c>
      <c r="Z2492" s="22">
        <v>0</v>
      </c>
      <c r="AA2492" s="22">
        <v>0</v>
      </c>
      <c r="AB2492" s="22">
        <v>0</v>
      </c>
      <c r="AC2492" s="22">
        <v>0</v>
      </c>
      <c r="AD2492" s="22">
        <v>0</v>
      </c>
      <c r="AE2492" s="22">
        <v>0</v>
      </c>
      <c r="AF2492" s="22">
        <v>8570.3152119992501</v>
      </c>
      <c r="AG2492" s="21">
        <v>0</v>
      </c>
      <c r="AH2492" s="22">
        <v>0</v>
      </c>
      <c r="AI2492" s="22">
        <v>0</v>
      </c>
      <c r="AJ2492" s="22">
        <v>8570.3152119992501</v>
      </c>
      <c r="AK2492" s="22">
        <v>8570.3152119992501</v>
      </c>
      <c r="AL2492" s="22">
        <v>1</v>
      </c>
      <c r="AM2492" s="22">
        <v>0</v>
      </c>
      <c r="AN2492" s="22">
        <v>0</v>
      </c>
      <c r="AO2492" s="22">
        <v>0</v>
      </c>
      <c r="AQ2492" s="18" t="str">
        <f t="shared" ref="AQ2492:BZ2492" si="2487">IF(OR(AND(AQ$2&gt;$O2491,AQ$2&lt;=$O2492),AND(AQ$2&lt;=$O2491,$O2490&gt;$O2491),AND(AQ$2&gt;$O2492,$O2493&lt;$O2492)),$H2491+((AQ$1-$Q2491)/$U2492/86000),"")</f>
        <v/>
      </c>
      <c r="AR2492" s="18" t="str">
        <f t="shared" si="2487"/>
        <v/>
      </c>
      <c r="AS2492" s="18" t="str">
        <f t="shared" si="2487"/>
        <v/>
      </c>
      <c r="AT2492" s="18" t="str">
        <f t="shared" si="2487"/>
        <v/>
      </c>
      <c r="AU2492" s="18" t="str">
        <f t="shared" si="2487"/>
        <v/>
      </c>
      <c r="AV2492" s="18" t="str">
        <f t="shared" si="2487"/>
        <v/>
      </c>
      <c r="AW2492" s="18" t="str">
        <f t="shared" si="2487"/>
        <v/>
      </c>
      <c r="AX2492" s="18" t="str">
        <f t="shared" si="2487"/>
        <v/>
      </c>
      <c r="AY2492" s="18" t="str">
        <f t="shared" si="2487"/>
        <v/>
      </c>
      <c r="AZ2492" s="18" t="str">
        <f t="shared" si="2487"/>
        <v/>
      </c>
      <c r="BA2492" s="18" t="str">
        <f t="shared" si="2487"/>
        <v/>
      </c>
      <c r="BB2492" s="18" t="str">
        <f t="shared" si="2487"/>
        <v/>
      </c>
      <c r="BC2492" s="18" t="str">
        <f t="shared" si="2487"/>
        <v/>
      </c>
      <c r="BD2492" s="18" t="str">
        <f t="shared" si="2487"/>
        <v/>
      </c>
      <c r="BE2492" s="18" t="str">
        <f t="shared" si="2487"/>
        <v/>
      </c>
      <c r="BF2492" s="18" t="str">
        <f t="shared" si="2487"/>
        <v/>
      </c>
      <c r="BG2492" s="18" t="str">
        <f t="shared" si="2487"/>
        <v/>
      </c>
      <c r="BH2492" s="18" t="str">
        <f t="shared" si="2487"/>
        <v/>
      </c>
      <c r="BI2492" s="18" t="str">
        <f t="shared" si="2487"/>
        <v/>
      </c>
      <c r="BJ2492" s="18" t="str">
        <f t="shared" si="2487"/>
        <v/>
      </c>
      <c r="BK2492" s="18" t="str">
        <f t="shared" si="2487"/>
        <v/>
      </c>
      <c r="BL2492" s="18" t="str">
        <f t="shared" si="2487"/>
        <v/>
      </c>
      <c r="BM2492" s="18" t="str">
        <f t="shared" si="2487"/>
        <v/>
      </c>
      <c r="BN2492" s="18" t="str">
        <f t="shared" si="2487"/>
        <v/>
      </c>
      <c r="BO2492" s="18" t="str">
        <f t="shared" si="2487"/>
        <v/>
      </c>
      <c r="BP2492" s="18" t="str">
        <f t="shared" si="2487"/>
        <v/>
      </c>
      <c r="BQ2492" s="18" t="str">
        <f t="shared" si="2487"/>
        <v/>
      </c>
      <c r="BR2492" s="18" t="str">
        <f t="shared" si="2487"/>
        <v/>
      </c>
      <c r="BS2492" s="18" t="str">
        <f t="shared" si="2487"/>
        <v/>
      </c>
      <c r="BT2492" s="18" t="str">
        <f t="shared" si="2487"/>
        <v/>
      </c>
      <c r="BU2492" s="18" t="str">
        <f t="shared" si="2487"/>
        <v/>
      </c>
      <c r="BV2492" s="18" t="str">
        <f t="shared" si="2487"/>
        <v/>
      </c>
      <c r="BW2492" s="18" t="str">
        <f t="shared" si="2487"/>
        <v/>
      </c>
      <c r="BX2492" s="18" t="str">
        <f t="shared" si="2487"/>
        <v/>
      </c>
      <c r="BY2492" s="18" t="str">
        <f t="shared" si="2487"/>
        <v/>
      </c>
      <c r="BZ2492" s="18">
        <f t="shared" si="2487"/>
        <v>43532.752091247996</v>
      </c>
      <c r="CA2492" s="18" t="str">
        <f>IF(BY2492&lt;&gt;"",BY2492-LOOKUP(2,1/(LEN($AQ$1:AQ2492)&gt;0),$AQ$1:AQ2492),"")</f>
        <v/>
      </c>
    </row>
    <row r="2493" spans="1:79" x14ac:dyDescent="0.25">
      <c r="A2493" s="21">
        <v>63026</v>
      </c>
      <c r="B2493" s="21">
        <v>1</v>
      </c>
      <c r="C2493" s="22" t="s">
        <v>3192</v>
      </c>
      <c r="D2493" s="21">
        <v>332</v>
      </c>
      <c r="E2493" s="23">
        <v>0.82013888888888886</v>
      </c>
      <c r="F2493" s="22" t="s">
        <v>666</v>
      </c>
      <c r="G2493" s="22" t="b">
        <v>1</v>
      </c>
      <c r="H2493" s="24">
        <v>43532.820208333331</v>
      </c>
      <c r="I2493" s="25" t="s">
        <v>534</v>
      </c>
      <c r="J2493" s="22" t="s">
        <v>535</v>
      </c>
      <c r="K2493" s="11">
        <v>0</v>
      </c>
      <c r="L2493" s="11">
        <v>3251</v>
      </c>
      <c r="M2493" s="11">
        <v>3402</v>
      </c>
      <c r="N2493" s="11">
        <v>0.83458663983971793</v>
      </c>
      <c r="O2493" s="11">
        <v>1</v>
      </c>
      <c r="P2493" s="14">
        <v>0.81815909793582098</v>
      </c>
      <c r="Q2493" s="11">
        <v>3.8776556234191881</v>
      </c>
      <c r="R2493" s="15">
        <v>4.4638061269517033E-4</v>
      </c>
      <c r="S2493" s="11">
        <v>-8566.4375563758313</v>
      </c>
      <c r="T2493" s="11">
        <v>6488.9999999664724</v>
      </c>
      <c r="U2493" s="11">
        <v>-1.3201475660995674</v>
      </c>
      <c r="V2493" s="11">
        <v>-4.7525312379584426</v>
      </c>
      <c r="W2493" s="22"/>
      <c r="X2493" s="21">
        <v>0</v>
      </c>
      <c r="Y2493" s="22">
        <v>0.5</v>
      </c>
      <c r="Z2493" s="22">
        <v>1</v>
      </c>
      <c r="AA2493" s="22">
        <v>1</v>
      </c>
      <c r="AB2493" s="22">
        <v>0</v>
      </c>
      <c r="AC2493" s="22">
        <v>0</v>
      </c>
      <c r="AD2493" s="22">
        <v>0</v>
      </c>
      <c r="AE2493" s="22">
        <v>1</v>
      </c>
      <c r="AF2493" s="22">
        <v>3.8776556234191881</v>
      </c>
      <c r="AG2493" s="21">
        <v>1</v>
      </c>
      <c r="AH2493" s="22">
        <v>1</v>
      </c>
      <c r="AI2493" s="22">
        <v>1</v>
      </c>
      <c r="AJ2493" s="22">
        <v>3.8776556234191881</v>
      </c>
      <c r="AK2493" s="22">
        <v>0</v>
      </c>
      <c r="AL2493" s="22">
        <v>0</v>
      </c>
      <c r="AM2493" s="22">
        <v>67</v>
      </c>
      <c r="AN2493" s="22">
        <v>0</v>
      </c>
      <c r="AO2493" s="22">
        <v>0</v>
      </c>
      <c r="AQ2493" s="18" t="str">
        <f t="shared" ref="AQ2493:BZ2493" si="2488">IF(OR(AND(AQ$2&gt;$O2492,AQ$2&lt;=$O2493),AND(AQ$2&lt;=$O2492,$O2491&gt;$O2492),AND(AQ$2&gt;$O2493,$O2494&lt;$O2493)),$H2492+((AQ$1-$Q2492)/$U2493/86000),"")</f>
        <v/>
      </c>
      <c r="AR2493" s="18" t="str">
        <f t="shared" si="2488"/>
        <v/>
      </c>
      <c r="AS2493" s="18" t="str">
        <f t="shared" si="2488"/>
        <v/>
      </c>
      <c r="AT2493" s="18" t="str">
        <f t="shared" si="2488"/>
        <v/>
      </c>
      <c r="AU2493" s="18" t="str">
        <f t="shared" si="2488"/>
        <v/>
      </c>
      <c r="AV2493" s="18" t="str">
        <f t="shared" si="2488"/>
        <v/>
      </c>
      <c r="AW2493" s="18" t="str">
        <f t="shared" si="2488"/>
        <v/>
      </c>
      <c r="AX2493" s="18" t="str">
        <f t="shared" si="2488"/>
        <v/>
      </c>
      <c r="AY2493" s="18" t="str">
        <f t="shared" si="2488"/>
        <v/>
      </c>
      <c r="AZ2493" s="18" t="str">
        <f t="shared" si="2488"/>
        <v/>
      </c>
      <c r="BA2493" s="18" t="str">
        <f t="shared" si="2488"/>
        <v/>
      </c>
      <c r="BB2493" s="18" t="str">
        <f t="shared" si="2488"/>
        <v/>
      </c>
      <c r="BC2493" s="18" t="str">
        <f t="shared" si="2488"/>
        <v/>
      </c>
      <c r="BD2493" s="18" t="str">
        <f t="shared" si="2488"/>
        <v/>
      </c>
      <c r="BE2493" s="18" t="str">
        <f t="shared" si="2488"/>
        <v/>
      </c>
      <c r="BF2493" s="18" t="str">
        <f t="shared" si="2488"/>
        <v/>
      </c>
      <c r="BG2493" s="18" t="str">
        <f t="shared" si="2488"/>
        <v/>
      </c>
      <c r="BH2493" s="18" t="str">
        <f t="shared" si="2488"/>
        <v/>
      </c>
      <c r="BI2493" s="18" t="str">
        <f t="shared" si="2488"/>
        <v/>
      </c>
      <c r="BJ2493" s="18" t="str">
        <f t="shared" si="2488"/>
        <v/>
      </c>
      <c r="BK2493" s="18" t="str">
        <f t="shared" si="2488"/>
        <v/>
      </c>
      <c r="BL2493" s="18" t="str">
        <f t="shared" si="2488"/>
        <v/>
      </c>
      <c r="BM2493" s="18" t="str">
        <f t="shared" si="2488"/>
        <v/>
      </c>
      <c r="BN2493" s="18" t="str">
        <f t="shared" si="2488"/>
        <v/>
      </c>
      <c r="BO2493" s="18" t="str">
        <f t="shared" si="2488"/>
        <v/>
      </c>
      <c r="BP2493" s="18" t="str">
        <f t="shared" si="2488"/>
        <v/>
      </c>
      <c r="BQ2493" s="18" t="str">
        <f t="shared" si="2488"/>
        <v/>
      </c>
      <c r="BR2493" s="18" t="str">
        <f t="shared" si="2488"/>
        <v/>
      </c>
      <c r="BS2493" s="18" t="str">
        <f t="shared" si="2488"/>
        <v/>
      </c>
      <c r="BT2493" s="18" t="str">
        <f t="shared" si="2488"/>
        <v/>
      </c>
      <c r="BU2493" s="18" t="str">
        <f t="shared" si="2488"/>
        <v/>
      </c>
      <c r="BV2493" s="18" t="str">
        <f t="shared" si="2488"/>
        <v/>
      </c>
      <c r="BW2493" s="18" t="str">
        <f t="shared" si="2488"/>
        <v/>
      </c>
      <c r="BX2493" s="18" t="str">
        <f t="shared" si="2488"/>
        <v/>
      </c>
      <c r="BY2493" s="18" t="str">
        <f t="shared" si="2488"/>
        <v/>
      </c>
      <c r="BZ2493" s="18" t="str">
        <f t="shared" si="2488"/>
        <v/>
      </c>
      <c r="CA2493" s="18" t="str">
        <f>IF(BY2493&lt;&gt;"",BY2493-LOOKUP(2,1/(LEN($AQ$1:AQ2493)&gt;0),$AQ$1:AQ2493),"")</f>
        <v/>
      </c>
    </row>
    <row r="2494" spans="1:79" x14ac:dyDescent="0.25">
      <c r="A2494" s="21">
        <v>63027</v>
      </c>
      <c r="B2494" s="21">
        <v>1</v>
      </c>
      <c r="C2494" s="22" t="s">
        <v>3193</v>
      </c>
      <c r="D2494" s="21">
        <v>332</v>
      </c>
      <c r="E2494" s="23">
        <v>0.82013888888888886</v>
      </c>
      <c r="F2494" s="22" t="s">
        <v>666</v>
      </c>
      <c r="G2494" s="22" t="b">
        <v>1</v>
      </c>
      <c r="H2494" s="24">
        <v>43532.820393518516</v>
      </c>
      <c r="I2494" s="25" t="s">
        <v>541</v>
      </c>
      <c r="J2494" s="22" t="s">
        <v>542</v>
      </c>
      <c r="K2494" s="11">
        <v>0</v>
      </c>
      <c r="L2494" s="11">
        <v>3252</v>
      </c>
      <c r="M2494" s="11">
        <v>3404</v>
      </c>
      <c r="N2494" s="11">
        <v>3.5959144854537328E-2</v>
      </c>
      <c r="O2494" s="11">
        <v>5</v>
      </c>
      <c r="P2494" s="14">
        <v>0.49217465463146087</v>
      </c>
      <c r="Q2494" s="11">
        <v>66.389109605342753</v>
      </c>
      <c r="R2494" s="15">
        <v>7.6424557258101024E-3</v>
      </c>
      <c r="S2494" s="11">
        <v>62.511453981923566</v>
      </c>
      <c r="T2494" s="11">
        <v>15.999999968335032</v>
      </c>
      <c r="U2494" s="11">
        <v>3.9069658816023445</v>
      </c>
      <c r="V2494" s="11">
        <v>14.06507717376844</v>
      </c>
      <c r="W2494" s="22"/>
      <c r="X2494" s="21">
        <v>0</v>
      </c>
      <c r="Y2494" s="22">
        <v>0</v>
      </c>
      <c r="Z2494" s="22">
        <v>0</v>
      </c>
      <c r="AA2494" s="22">
        <v>0</v>
      </c>
      <c r="AB2494" s="22">
        <v>0</v>
      </c>
      <c r="AC2494" s="22">
        <v>0</v>
      </c>
      <c r="AD2494" s="22">
        <v>0</v>
      </c>
      <c r="AE2494" s="22">
        <v>0</v>
      </c>
      <c r="AF2494" s="22">
        <v>66.389109605342753</v>
      </c>
      <c r="AG2494" s="21">
        <v>0</v>
      </c>
      <c r="AH2494" s="22">
        <v>0</v>
      </c>
      <c r="AI2494" s="22">
        <v>0</v>
      </c>
      <c r="AJ2494" s="22">
        <v>66.389109605342753</v>
      </c>
      <c r="AK2494" s="22">
        <v>8570.3152119992501</v>
      </c>
      <c r="AL2494" s="22">
        <v>0</v>
      </c>
      <c r="AM2494" s="22">
        <v>66</v>
      </c>
      <c r="AN2494" s="22">
        <v>0</v>
      </c>
      <c r="AO2494" s="22">
        <v>0</v>
      </c>
      <c r="AQ2494" s="18">
        <f t="shared" ref="AQ2494:BZ2494" si="2489">IF(OR(AND(AQ$2&gt;$O2493,AQ$2&lt;=$O2494),AND(AQ$2&lt;=$O2493,$O2492&gt;$O2493),AND(AQ$2&gt;$O2494,$O2495&lt;$O2494)),$H2493+((AQ$1-$Q2493)/$U2494/86000),"")</f>
        <v>43532.820210898317</v>
      </c>
      <c r="AR2494" s="18" t="str">
        <f t="shared" si="2489"/>
        <v/>
      </c>
      <c r="AS2494" s="18" t="str">
        <f t="shared" si="2489"/>
        <v/>
      </c>
      <c r="AT2494" s="18" t="str">
        <f t="shared" si="2489"/>
        <v/>
      </c>
      <c r="AU2494" s="18" t="str">
        <f t="shared" si="2489"/>
        <v/>
      </c>
      <c r="AV2494" s="18" t="str">
        <f t="shared" si="2489"/>
        <v/>
      </c>
      <c r="AW2494" s="18" t="str">
        <f t="shared" si="2489"/>
        <v/>
      </c>
      <c r="AX2494" s="18" t="str">
        <f t="shared" si="2489"/>
        <v/>
      </c>
      <c r="AY2494" s="18" t="str">
        <f t="shared" si="2489"/>
        <v/>
      </c>
      <c r="AZ2494" s="18" t="str">
        <f t="shared" si="2489"/>
        <v/>
      </c>
      <c r="BA2494" s="18" t="str">
        <f t="shared" si="2489"/>
        <v/>
      </c>
      <c r="BB2494" s="18" t="str">
        <f t="shared" si="2489"/>
        <v/>
      </c>
      <c r="BC2494" s="18" t="str">
        <f t="shared" si="2489"/>
        <v/>
      </c>
      <c r="BD2494" s="18" t="str">
        <f t="shared" si="2489"/>
        <v/>
      </c>
      <c r="BE2494" s="18" t="str">
        <f t="shared" si="2489"/>
        <v/>
      </c>
      <c r="BF2494" s="18" t="str">
        <f t="shared" si="2489"/>
        <v/>
      </c>
      <c r="BG2494" s="18" t="str">
        <f t="shared" si="2489"/>
        <v/>
      </c>
      <c r="BH2494" s="18" t="str">
        <f t="shared" si="2489"/>
        <v/>
      </c>
      <c r="BI2494" s="18" t="str">
        <f t="shared" si="2489"/>
        <v/>
      </c>
      <c r="BJ2494" s="18" t="str">
        <f t="shared" si="2489"/>
        <v/>
      </c>
      <c r="BK2494" s="18" t="str">
        <f t="shared" si="2489"/>
        <v/>
      </c>
      <c r="BL2494" s="18" t="str">
        <f t="shared" si="2489"/>
        <v/>
      </c>
      <c r="BM2494" s="18" t="str">
        <f t="shared" si="2489"/>
        <v/>
      </c>
      <c r="BN2494" s="18" t="str">
        <f t="shared" si="2489"/>
        <v/>
      </c>
      <c r="BO2494" s="18" t="str">
        <f t="shared" si="2489"/>
        <v/>
      </c>
      <c r="BP2494" s="18" t="str">
        <f t="shared" si="2489"/>
        <v/>
      </c>
      <c r="BQ2494" s="18" t="str">
        <f t="shared" si="2489"/>
        <v/>
      </c>
      <c r="BR2494" s="18" t="str">
        <f t="shared" si="2489"/>
        <v/>
      </c>
      <c r="BS2494" s="18" t="str">
        <f t="shared" si="2489"/>
        <v/>
      </c>
      <c r="BT2494" s="18" t="str">
        <f t="shared" si="2489"/>
        <v/>
      </c>
      <c r="BU2494" s="18" t="str">
        <f t="shared" si="2489"/>
        <v/>
      </c>
      <c r="BV2494" s="18" t="str">
        <f t="shared" si="2489"/>
        <v/>
      </c>
      <c r="BW2494" s="18" t="str">
        <f t="shared" si="2489"/>
        <v/>
      </c>
      <c r="BX2494" s="18" t="str">
        <f t="shared" si="2489"/>
        <v/>
      </c>
      <c r="BY2494" s="18" t="str">
        <f t="shared" si="2489"/>
        <v/>
      </c>
      <c r="BZ2494" s="18" t="str">
        <f t="shared" si="2489"/>
        <v/>
      </c>
      <c r="CA2494" s="18" t="str">
        <f>IF(BY2494&lt;&gt;"",BY2494-LOOKUP(2,1/(LEN($AQ$1:AQ2494)&gt;0),$AQ$1:AQ2494),"")</f>
        <v/>
      </c>
    </row>
    <row r="2495" spans="1:79" x14ac:dyDescent="0.25">
      <c r="A2495" s="21">
        <v>63028</v>
      </c>
      <c r="B2495" s="21">
        <v>1</v>
      </c>
      <c r="C2495" s="22" t="s">
        <v>3194</v>
      </c>
      <c r="D2495" s="21">
        <v>332</v>
      </c>
      <c r="E2495" s="23">
        <v>0.8208333333333333</v>
      </c>
      <c r="F2495" s="22" t="s">
        <v>666</v>
      </c>
      <c r="G2495" s="22" t="b">
        <v>1</v>
      </c>
      <c r="H2495" s="24">
        <v>43532.820729166669</v>
      </c>
      <c r="I2495" s="25" t="s">
        <v>391</v>
      </c>
      <c r="J2495" s="22" t="s">
        <v>392</v>
      </c>
      <c r="K2495" s="11">
        <v>0</v>
      </c>
      <c r="L2495" s="11">
        <v>3253</v>
      </c>
      <c r="M2495" s="11">
        <v>3405</v>
      </c>
      <c r="N2495" s="11">
        <v>5.9330318435968366E-13</v>
      </c>
      <c r="O2495" s="11">
        <v>20</v>
      </c>
      <c r="P2495" s="14">
        <v>0.49999997690662262</v>
      </c>
      <c r="Q2495" s="11">
        <v>255.06337227792238</v>
      </c>
      <c r="R2495" s="15">
        <v>2.9361901997145751E-2</v>
      </c>
      <c r="S2495" s="11">
        <v>188.67426267257963</v>
      </c>
      <c r="T2495" s="11">
        <v>29.000000492669642</v>
      </c>
      <c r="U2495" s="11">
        <v>6.5060089471471221</v>
      </c>
      <c r="V2495" s="11">
        <v>23.421632209729641</v>
      </c>
      <c r="W2495" s="22"/>
      <c r="X2495" s="21">
        <v>0</v>
      </c>
      <c r="Y2495" s="22">
        <v>0</v>
      </c>
      <c r="Z2495" s="22">
        <v>0</v>
      </c>
      <c r="AA2495" s="22">
        <v>0</v>
      </c>
      <c r="AB2495" s="22">
        <v>0</v>
      </c>
      <c r="AC2495" s="22">
        <v>0</v>
      </c>
      <c r="AD2495" s="22">
        <v>0</v>
      </c>
      <c r="AE2495" s="22">
        <v>0</v>
      </c>
      <c r="AF2495" s="22">
        <v>255.06337227792238</v>
      </c>
      <c r="AG2495" s="21">
        <v>0</v>
      </c>
      <c r="AH2495" s="22">
        <v>0</v>
      </c>
      <c r="AI2495" s="22">
        <v>0</v>
      </c>
      <c r="AJ2495" s="22">
        <v>255.06337227792238</v>
      </c>
      <c r="AK2495" s="22">
        <v>8570.3152119992501</v>
      </c>
      <c r="AL2495" s="22">
        <v>0</v>
      </c>
      <c r="AM2495" s="22">
        <v>65</v>
      </c>
      <c r="AN2495" s="22">
        <v>0</v>
      </c>
      <c r="AO2495" s="22">
        <v>0</v>
      </c>
      <c r="AQ2495" s="18" t="str">
        <f t="shared" ref="AQ2495:BZ2495" si="2490">IF(OR(AND(AQ$2&gt;$O2494,AQ$2&lt;=$O2495),AND(AQ$2&lt;=$O2494,$O2493&gt;$O2494),AND(AQ$2&gt;$O2495,$O2496&lt;$O2495)),$H2494+((AQ$1-$Q2494)/$U2495/86000),"")</f>
        <v/>
      </c>
      <c r="AR2495" s="18" t="str">
        <f t="shared" si="2490"/>
        <v/>
      </c>
      <c r="AS2495" s="18" t="str">
        <f t="shared" si="2490"/>
        <v/>
      </c>
      <c r="AT2495" s="18" t="str">
        <f t="shared" si="2490"/>
        <v/>
      </c>
      <c r="AU2495" s="18" t="str">
        <f t="shared" si="2490"/>
        <v/>
      </c>
      <c r="AV2495" s="18" t="str">
        <f t="shared" si="2490"/>
        <v/>
      </c>
      <c r="AW2495" s="18" t="str">
        <f t="shared" si="2490"/>
        <v/>
      </c>
      <c r="AX2495" s="18" t="str">
        <f t="shared" si="2490"/>
        <v/>
      </c>
      <c r="AY2495" s="18" t="str">
        <f t="shared" si="2490"/>
        <v/>
      </c>
      <c r="AZ2495" s="18" t="str">
        <f t="shared" si="2490"/>
        <v/>
      </c>
      <c r="BA2495" s="18" t="str">
        <f t="shared" si="2490"/>
        <v/>
      </c>
      <c r="BB2495" s="18" t="str">
        <f t="shared" si="2490"/>
        <v/>
      </c>
      <c r="BC2495" s="18" t="str">
        <f t="shared" si="2490"/>
        <v/>
      </c>
      <c r="BD2495" s="18" t="str">
        <f t="shared" si="2490"/>
        <v/>
      </c>
      <c r="BE2495" s="18" t="str">
        <f t="shared" si="2490"/>
        <v/>
      </c>
      <c r="BF2495" s="18" t="str">
        <f t="shared" si="2490"/>
        <v/>
      </c>
      <c r="BG2495" s="18" t="str">
        <f t="shared" si="2490"/>
        <v/>
      </c>
      <c r="BH2495" s="18" t="str">
        <f t="shared" si="2490"/>
        <v/>
      </c>
      <c r="BI2495" s="18" t="str">
        <f t="shared" si="2490"/>
        <v/>
      </c>
      <c r="BJ2495" s="18" t="str">
        <f t="shared" si="2490"/>
        <v/>
      </c>
      <c r="BK2495" s="18" t="str">
        <f t="shared" si="2490"/>
        <v/>
      </c>
      <c r="BL2495" s="18" t="str">
        <f t="shared" si="2490"/>
        <v/>
      </c>
      <c r="BM2495" s="18" t="str">
        <f t="shared" si="2490"/>
        <v/>
      </c>
      <c r="BN2495" s="18" t="str">
        <f t="shared" si="2490"/>
        <v/>
      </c>
      <c r="BO2495" s="18" t="str">
        <f t="shared" si="2490"/>
        <v/>
      </c>
      <c r="BP2495" s="18" t="str">
        <f t="shared" si="2490"/>
        <v/>
      </c>
      <c r="BQ2495" s="18" t="str">
        <f t="shared" si="2490"/>
        <v/>
      </c>
      <c r="BR2495" s="18" t="str">
        <f t="shared" si="2490"/>
        <v/>
      </c>
      <c r="BS2495" s="18" t="str">
        <f t="shared" si="2490"/>
        <v/>
      </c>
      <c r="BT2495" s="18" t="str">
        <f t="shared" si="2490"/>
        <v/>
      </c>
      <c r="BU2495" s="18" t="str">
        <f t="shared" si="2490"/>
        <v/>
      </c>
      <c r="BV2495" s="18" t="str">
        <f t="shared" si="2490"/>
        <v/>
      </c>
      <c r="BW2495" s="18" t="str">
        <f t="shared" si="2490"/>
        <v/>
      </c>
      <c r="BX2495" s="18" t="str">
        <f t="shared" si="2490"/>
        <v/>
      </c>
      <c r="BY2495" s="18" t="str">
        <f t="shared" si="2490"/>
        <v/>
      </c>
      <c r="BZ2495" s="18" t="str">
        <f t="shared" si="2490"/>
        <v/>
      </c>
      <c r="CA2495" s="18" t="str">
        <f>IF(BY2495&lt;&gt;"",BY2495-LOOKUP(2,1/(LEN($AQ$1:AQ2495)&gt;0),$AQ$1:AQ2495),"")</f>
        <v/>
      </c>
    </row>
    <row r="2496" spans="1:79" x14ac:dyDescent="0.25">
      <c r="A2496" s="21">
        <v>63029</v>
      </c>
      <c r="B2496" s="21">
        <v>1</v>
      </c>
      <c r="C2496" s="22" t="s">
        <v>3195</v>
      </c>
      <c r="D2496" s="21">
        <v>332</v>
      </c>
      <c r="E2496" s="23">
        <v>0.8208333333333333</v>
      </c>
      <c r="F2496" s="22" t="s">
        <v>666</v>
      </c>
      <c r="G2496" s="22" t="b">
        <v>1</v>
      </c>
      <c r="H2496" s="24">
        <v>43532.821250000001</v>
      </c>
      <c r="I2496" s="25" t="s">
        <v>469</v>
      </c>
      <c r="J2496" s="22" t="s">
        <v>470</v>
      </c>
      <c r="K2496" s="11">
        <v>0</v>
      </c>
      <c r="L2496" s="11">
        <v>3254</v>
      </c>
      <c r="M2496" s="11">
        <v>3407</v>
      </c>
      <c r="N2496" s="11">
        <v>8.9883656073652674E-13</v>
      </c>
      <c r="O2496" s="11">
        <v>41</v>
      </c>
      <c r="P2496" s="14">
        <v>0.49999998046249433</v>
      </c>
      <c r="Q2496" s="11">
        <v>499.81027131649154</v>
      </c>
      <c r="R2496" s="15">
        <v>5.7536211775523191E-2</v>
      </c>
      <c r="S2496" s="11">
        <v>244.74689903856915</v>
      </c>
      <c r="T2496" s="11">
        <v>44.999999832361937</v>
      </c>
      <c r="U2496" s="11">
        <v>5.4388199988960535</v>
      </c>
      <c r="V2496" s="11">
        <v>19.579751996025792</v>
      </c>
      <c r="W2496" s="22"/>
      <c r="X2496" s="21">
        <v>0</v>
      </c>
      <c r="Y2496" s="22">
        <v>0</v>
      </c>
      <c r="Z2496" s="22">
        <v>0</v>
      </c>
      <c r="AA2496" s="22">
        <v>0</v>
      </c>
      <c r="AB2496" s="22">
        <v>0</v>
      </c>
      <c r="AC2496" s="22">
        <v>0</v>
      </c>
      <c r="AD2496" s="22">
        <v>0</v>
      </c>
      <c r="AE2496" s="22">
        <v>0</v>
      </c>
      <c r="AF2496" s="22">
        <v>499.81027131649154</v>
      </c>
      <c r="AG2496" s="21">
        <v>0</v>
      </c>
      <c r="AH2496" s="22">
        <v>0</v>
      </c>
      <c r="AI2496" s="22">
        <v>0</v>
      </c>
      <c r="AJ2496" s="22">
        <v>499.81027131649154</v>
      </c>
      <c r="AK2496" s="22">
        <v>8570.3152119992501</v>
      </c>
      <c r="AL2496" s="22">
        <v>0</v>
      </c>
      <c r="AM2496" s="22">
        <v>64</v>
      </c>
      <c r="AN2496" s="22">
        <v>0</v>
      </c>
      <c r="AO2496" s="22">
        <v>0</v>
      </c>
      <c r="AQ2496" s="18" t="str">
        <f t="shared" ref="AQ2496:BZ2496" si="2491">IF(OR(AND(AQ$2&gt;$O2495,AQ$2&lt;=$O2496),AND(AQ$2&lt;=$O2495,$O2494&gt;$O2495),AND(AQ$2&gt;$O2496,$O2497&lt;$O2496)),$H2495+((AQ$1-$Q2495)/$U2496/86000),"")</f>
        <v/>
      </c>
      <c r="AR2496" s="18">
        <f t="shared" si="2491"/>
        <v>43532.821023673947</v>
      </c>
      <c r="AS2496" s="18" t="str">
        <f t="shared" si="2491"/>
        <v/>
      </c>
      <c r="AT2496" s="18" t="str">
        <f t="shared" si="2491"/>
        <v/>
      </c>
      <c r="AU2496" s="18" t="str">
        <f t="shared" si="2491"/>
        <v/>
      </c>
      <c r="AV2496" s="18" t="str">
        <f t="shared" si="2491"/>
        <v/>
      </c>
      <c r="AW2496" s="18" t="str">
        <f t="shared" si="2491"/>
        <v/>
      </c>
      <c r="AX2496" s="18" t="str">
        <f t="shared" si="2491"/>
        <v/>
      </c>
      <c r="AY2496" s="18" t="str">
        <f t="shared" si="2491"/>
        <v/>
      </c>
      <c r="AZ2496" s="18" t="str">
        <f t="shared" si="2491"/>
        <v/>
      </c>
      <c r="BA2496" s="18" t="str">
        <f t="shared" si="2491"/>
        <v/>
      </c>
      <c r="BB2496" s="18" t="str">
        <f t="shared" si="2491"/>
        <v/>
      </c>
      <c r="BC2496" s="18" t="str">
        <f t="shared" si="2491"/>
        <v/>
      </c>
      <c r="BD2496" s="18" t="str">
        <f t="shared" si="2491"/>
        <v/>
      </c>
      <c r="BE2496" s="18" t="str">
        <f t="shared" si="2491"/>
        <v/>
      </c>
      <c r="BF2496" s="18" t="str">
        <f t="shared" si="2491"/>
        <v/>
      </c>
      <c r="BG2496" s="18" t="str">
        <f t="shared" si="2491"/>
        <v/>
      </c>
      <c r="BH2496" s="18" t="str">
        <f t="shared" si="2491"/>
        <v/>
      </c>
      <c r="BI2496" s="18" t="str">
        <f t="shared" si="2491"/>
        <v/>
      </c>
      <c r="BJ2496" s="18" t="str">
        <f t="shared" si="2491"/>
        <v/>
      </c>
      <c r="BK2496" s="18" t="str">
        <f t="shared" si="2491"/>
        <v/>
      </c>
      <c r="BL2496" s="18" t="str">
        <f t="shared" si="2491"/>
        <v/>
      </c>
      <c r="BM2496" s="18" t="str">
        <f t="shared" si="2491"/>
        <v/>
      </c>
      <c r="BN2496" s="18" t="str">
        <f t="shared" si="2491"/>
        <v/>
      </c>
      <c r="BO2496" s="18" t="str">
        <f t="shared" si="2491"/>
        <v/>
      </c>
      <c r="BP2496" s="18" t="str">
        <f t="shared" si="2491"/>
        <v/>
      </c>
      <c r="BQ2496" s="18" t="str">
        <f t="shared" si="2491"/>
        <v/>
      </c>
      <c r="BR2496" s="18" t="str">
        <f t="shared" si="2491"/>
        <v/>
      </c>
      <c r="BS2496" s="18" t="str">
        <f t="shared" si="2491"/>
        <v/>
      </c>
      <c r="BT2496" s="18" t="str">
        <f t="shared" si="2491"/>
        <v/>
      </c>
      <c r="BU2496" s="18" t="str">
        <f t="shared" si="2491"/>
        <v/>
      </c>
      <c r="BV2496" s="18" t="str">
        <f t="shared" si="2491"/>
        <v/>
      </c>
      <c r="BW2496" s="18" t="str">
        <f t="shared" si="2491"/>
        <v/>
      </c>
      <c r="BX2496" s="18" t="str">
        <f t="shared" si="2491"/>
        <v/>
      </c>
      <c r="BY2496" s="18" t="str">
        <f t="shared" si="2491"/>
        <v/>
      </c>
      <c r="BZ2496" s="18" t="str">
        <f t="shared" si="2491"/>
        <v/>
      </c>
      <c r="CA2496" s="18" t="str">
        <f>IF(BY2496&lt;&gt;"",BY2496-LOOKUP(2,1/(LEN($AQ$1:AQ2496)&gt;0),$AQ$1:AQ2496),"")</f>
        <v/>
      </c>
    </row>
    <row r="2497" spans="1:79" x14ac:dyDescent="0.25">
      <c r="A2497" s="21">
        <v>63031</v>
      </c>
      <c r="B2497" s="21">
        <v>1</v>
      </c>
      <c r="C2497" s="22" t="s">
        <v>3197</v>
      </c>
      <c r="D2497" s="21">
        <v>332</v>
      </c>
      <c r="E2497" s="23">
        <v>0.82152777777777775</v>
      </c>
      <c r="F2497" s="22" t="s">
        <v>666</v>
      </c>
      <c r="G2497" s="22" t="b">
        <v>1</v>
      </c>
      <c r="H2497" s="24">
        <v>43532.821770833332</v>
      </c>
      <c r="I2497" s="25" t="s">
        <v>395</v>
      </c>
      <c r="J2497" s="22" t="s">
        <v>396</v>
      </c>
      <c r="K2497" s="11">
        <v>0</v>
      </c>
      <c r="L2497" s="11">
        <v>3255</v>
      </c>
      <c r="M2497" s="11">
        <v>3408</v>
      </c>
      <c r="N2497" s="11">
        <v>0</v>
      </c>
      <c r="O2497" s="11">
        <v>43</v>
      </c>
      <c r="P2497" s="14">
        <v>0.49999999999739636</v>
      </c>
      <c r="Q2497" s="11">
        <v>567.81695115705065</v>
      </c>
      <c r="R2497" s="15">
        <v>6.5364875886707308E-2</v>
      </c>
      <c r="S2497" s="11">
        <v>68.006679840559116</v>
      </c>
      <c r="T2497" s="11">
        <v>44.999999832361937</v>
      </c>
      <c r="U2497" s="11">
        <v>1.5112595576423054</v>
      </c>
      <c r="V2497" s="11">
        <v>5.440534407512299</v>
      </c>
      <c r="W2497" s="22"/>
      <c r="X2497" s="21">
        <v>0</v>
      </c>
      <c r="Y2497" s="22">
        <v>0</v>
      </c>
      <c r="Z2497" s="22">
        <v>0</v>
      </c>
      <c r="AA2497" s="22">
        <v>0</v>
      </c>
      <c r="AB2497" s="22">
        <v>0</v>
      </c>
      <c r="AC2497" s="22">
        <v>0</v>
      </c>
      <c r="AD2497" s="22">
        <v>0</v>
      </c>
      <c r="AE2497" s="22">
        <v>0</v>
      </c>
      <c r="AF2497" s="22">
        <v>567.81695115705065</v>
      </c>
      <c r="AG2497" s="21">
        <v>0</v>
      </c>
      <c r="AH2497" s="22">
        <v>0</v>
      </c>
      <c r="AI2497" s="22">
        <v>0</v>
      </c>
      <c r="AJ2497" s="22">
        <v>567.81695115705065</v>
      </c>
      <c r="AK2497" s="22">
        <v>8570.3152119992501</v>
      </c>
      <c r="AL2497" s="22">
        <v>0</v>
      </c>
      <c r="AM2497" s="22">
        <v>63</v>
      </c>
      <c r="AN2497" s="22">
        <v>0</v>
      </c>
      <c r="AO2497" s="22">
        <v>0</v>
      </c>
      <c r="AQ2497" s="18" t="str">
        <f t="shared" ref="AQ2497:BZ2497" si="2492">IF(OR(AND(AQ$2&gt;$O2496,AQ$2&lt;=$O2497),AND(AQ$2&lt;=$O2496,$O2495&gt;$O2496),AND(AQ$2&gt;$O2497,$O2498&lt;$O2497)),$H2496+((AQ$1-$Q2496)/$U2497/86000),"")</f>
        <v/>
      </c>
      <c r="AR2497" s="18" t="str">
        <f t="shared" si="2492"/>
        <v/>
      </c>
      <c r="AS2497" s="18" t="str">
        <f t="shared" si="2492"/>
        <v/>
      </c>
      <c r="AT2497" s="18" t="str">
        <f t="shared" si="2492"/>
        <v/>
      </c>
      <c r="AU2497" s="18" t="str">
        <f t="shared" si="2492"/>
        <v/>
      </c>
      <c r="AV2497" s="18" t="str">
        <f t="shared" si="2492"/>
        <v/>
      </c>
      <c r="AW2497" s="18" t="str">
        <f t="shared" si="2492"/>
        <v/>
      </c>
      <c r="AX2497" s="18" t="str">
        <f t="shared" si="2492"/>
        <v/>
      </c>
      <c r="AY2497" s="18" t="str">
        <f t="shared" si="2492"/>
        <v/>
      </c>
      <c r="AZ2497" s="18" t="str">
        <f t="shared" si="2492"/>
        <v/>
      </c>
      <c r="BA2497" s="18" t="str">
        <f t="shared" si="2492"/>
        <v/>
      </c>
      <c r="BB2497" s="18" t="str">
        <f t="shared" si="2492"/>
        <v/>
      </c>
      <c r="BC2497" s="18" t="str">
        <f t="shared" si="2492"/>
        <v/>
      </c>
      <c r="BD2497" s="18" t="str">
        <f t="shared" si="2492"/>
        <v/>
      </c>
      <c r="BE2497" s="18" t="str">
        <f t="shared" si="2492"/>
        <v/>
      </c>
      <c r="BF2497" s="18" t="str">
        <f t="shared" si="2492"/>
        <v/>
      </c>
      <c r="BG2497" s="18" t="str">
        <f t="shared" si="2492"/>
        <v/>
      </c>
      <c r="BH2497" s="18" t="str">
        <f t="shared" si="2492"/>
        <v/>
      </c>
      <c r="BI2497" s="18" t="str">
        <f t="shared" si="2492"/>
        <v/>
      </c>
      <c r="BJ2497" s="18" t="str">
        <f t="shared" si="2492"/>
        <v/>
      </c>
      <c r="BK2497" s="18" t="str">
        <f t="shared" si="2492"/>
        <v/>
      </c>
      <c r="BL2497" s="18" t="str">
        <f t="shared" si="2492"/>
        <v/>
      </c>
      <c r="BM2497" s="18" t="str">
        <f t="shared" si="2492"/>
        <v/>
      </c>
      <c r="BN2497" s="18" t="str">
        <f t="shared" si="2492"/>
        <v/>
      </c>
      <c r="BO2497" s="18" t="str">
        <f t="shared" si="2492"/>
        <v/>
      </c>
      <c r="BP2497" s="18" t="str">
        <f t="shared" si="2492"/>
        <v/>
      </c>
      <c r="BQ2497" s="18" t="str">
        <f t="shared" si="2492"/>
        <v/>
      </c>
      <c r="BR2497" s="18" t="str">
        <f t="shared" si="2492"/>
        <v/>
      </c>
      <c r="BS2497" s="18" t="str">
        <f t="shared" si="2492"/>
        <v/>
      </c>
      <c r="BT2497" s="18" t="str">
        <f t="shared" si="2492"/>
        <v/>
      </c>
      <c r="BU2497" s="18" t="str">
        <f t="shared" si="2492"/>
        <v/>
      </c>
      <c r="BV2497" s="18" t="str">
        <f t="shared" si="2492"/>
        <v/>
      </c>
      <c r="BW2497" s="18" t="str">
        <f t="shared" si="2492"/>
        <v/>
      </c>
      <c r="BX2497" s="18" t="str">
        <f t="shared" si="2492"/>
        <v/>
      </c>
      <c r="BY2497" s="18" t="str">
        <f t="shared" si="2492"/>
        <v/>
      </c>
      <c r="BZ2497" s="18" t="str">
        <f t="shared" si="2492"/>
        <v/>
      </c>
      <c r="CA2497" s="18" t="str">
        <f>IF(BY2497&lt;&gt;"",BY2497-LOOKUP(2,1/(LEN($AQ$1:AQ2497)&gt;0),$AQ$1:AQ2497),"")</f>
        <v/>
      </c>
    </row>
    <row r="2498" spans="1:79" x14ac:dyDescent="0.25">
      <c r="A2498" s="21">
        <v>63032</v>
      </c>
      <c r="B2498" s="21">
        <v>1</v>
      </c>
      <c r="C2498" s="22" t="s">
        <v>3198</v>
      </c>
      <c r="D2498" s="21">
        <v>332</v>
      </c>
      <c r="E2498" s="23">
        <v>0.82222222222222219</v>
      </c>
      <c r="F2498" s="22" t="s">
        <v>666</v>
      </c>
      <c r="G2498" s="22" t="b">
        <v>1</v>
      </c>
      <c r="H2498" s="24">
        <v>43532.822291666664</v>
      </c>
      <c r="I2498" s="25" t="s">
        <v>287</v>
      </c>
      <c r="J2498" s="22" t="s">
        <v>288</v>
      </c>
      <c r="K2498" s="11">
        <v>0</v>
      </c>
      <c r="L2498" s="11">
        <v>3256</v>
      </c>
      <c r="M2498" s="11">
        <v>3409</v>
      </c>
      <c r="N2498" s="11">
        <v>3.4638958368304884E-13</v>
      </c>
      <c r="O2498" s="11">
        <v>45</v>
      </c>
      <c r="P2498" s="14">
        <v>0.49999996981485401</v>
      </c>
      <c r="Q2498" s="11">
        <v>603.08522521107511</v>
      </c>
      <c r="R2498" s="15">
        <v>6.9424822233117231E-2</v>
      </c>
      <c r="S2498" s="11">
        <v>35.268274054024459</v>
      </c>
      <c r="T2498" s="11">
        <v>44.999999832361937</v>
      </c>
      <c r="U2498" s="11">
        <v>0.78373942634242266</v>
      </c>
      <c r="V2498" s="11">
        <v>2.8214619348327217</v>
      </c>
      <c r="W2498" s="22"/>
      <c r="X2498" s="21">
        <v>0</v>
      </c>
      <c r="Y2498" s="22">
        <v>0</v>
      </c>
      <c r="Z2498" s="22">
        <v>0</v>
      </c>
      <c r="AA2498" s="22">
        <v>0</v>
      </c>
      <c r="AB2498" s="22">
        <v>0</v>
      </c>
      <c r="AC2498" s="22">
        <v>0</v>
      </c>
      <c r="AD2498" s="22">
        <v>0</v>
      </c>
      <c r="AE2498" s="22">
        <v>0</v>
      </c>
      <c r="AF2498" s="22">
        <v>603.08522521107511</v>
      </c>
      <c r="AG2498" s="21">
        <v>0</v>
      </c>
      <c r="AH2498" s="22">
        <v>0</v>
      </c>
      <c r="AI2498" s="22">
        <v>0</v>
      </c>
      <c r="AJ2498" s="22">
        <v>603.08522521107511</v>
      </c>
      <c r="AK2498" s="22">
        <v>8570.3152119992501</v>
      </c>
      <c r="AL2498" s="22">
        <v>0</v>
      </c>
      <c r="AM2498" s="22">
        <v>62</v>
      </c>
      <c r="AN2498" s="22">
        <v>0</v>
      </c>
      <c r="AO2498" s="22">
        <v>0</v>
      </c>
      <c r="AQ2498" s="18" t="str">
        <f t="shared" ref="AQ2498:BZ2498" si="2493">IF(OR(AND(AQ$2&gt;$O2497,AQ$2&lt;=$O2498),AND(AQ$2&lt;=$O2497,$O2496&gt;$O2497),AND(AQ$2&gt;$O2498,$O2499&lt;$O2498)),$H2497+((AQ$1-$Q2497)/$U2498/86000),"")</f>
        <v/>
      </c>
      <c r="AR2498" s="18" t="str">
        <f t="shared" si="2493"/>
        <v/>
      </c>
      <c r="AS2498" s="18" t="str">
        <f t="shared" si="2493"/>
        <v/>
      </c>
      <c r="AT2498" s="18" t="str">
        <f t="shared" si="2493"/>
        <v/>
      </c>
      <c r="AU2498" s="18" t="str">
        <f t="shared" si="2493"/>
        <v/>
      </c>
      <c r="AV2498" s="18" t="str">
        <f t="shared" si="2493"/>
        <v/>
      </c>
      <c r="AW2498" s="18" t="str">
        <f t="shared" si="2493"/>
        <v/>
      </c>
      <c r="AX2498" s="18" t="str">
        <f t="shared" si="2493"/>
        <v/>
      </c>
      <c r="AY2498" s="18" t="str">
        <f t="shared" si="2493"/>
        <v/>
      </c>
      <c r="AZ2498" s="18" t="str">
        <f t="shared" si="2493"/>
        <v/>
      </c>
      <c r="BA2498" s="18" t="str">
        <f t="shared" si="2493"/>
        <v/>
      </c>
      <c r="BB2498" s="18" t="str">
        <f t="shared" si="2493"/>
        <v/>
      </c>
      <c r="BC2498" s="18" t="str">
        <f t="shared" si="2493"/>
        <v/>
      </c>
      <c r="BD2498" s="18" t="str">
        <f t="shared" si="2493"/>
        <v/>
      </c>
      <c r="BE2498" s="18" t="str">
        <f t="shared" si="2493"/>
        <v/>
      </c>
      <c r="BF2498" s="18" t="str">
        <f t="shared" si="2493"/>
        <v/>
      </c>
      <c r="BG2498" s="18" t="str">
        <f t="shared" si="2493"/>
        <v/>
      </c>
      <c r="BH2498" s="18" t="str">
        <f t="shared" si="2493"/>
        <v/>
      </c>
      <c r="BI2498" s="18" t="str">
        <f t="shared" si="2493"/>
        <v/>
      </c>
      <c r="BJ2498" s="18" t="str">
        <f t="shared" si="2493"/>
        <v/>
      </c>
      <c r="BK2498" s="18" t="str">
        <f t="shared" si="2493"/>
        <v/>
      </c>
      <c r="BL2498" s="18" t="str">
        <f t="shared" si="2493"/>
        <v/>
      </c>
      <c r="BM2498" s="18" t="str">
        <f t="shared" si="2493"/>
        <v/>
      </c>
      <c r="BN2498" s="18" t="str">
        <f t="shared" si="2493"/>
        <v/>
      </c>
      <c r="BO2498" s="18" t="str">
        <f t="shared" si="2493"/>
        <v/>
      </c>
      <c r="BP2498" s="18" t="str">
        <f t="shared" si="2493"/>
        <v/>
      </c>
      <c r="BQ2498" s="18" t="str">
        <f t="shared" si="2493"/>
        <v/>
      </c>
      <c r="BR2498" s="18" t="str">
        <f t="shared" si="2493"/>
        <v/>
      </c>
      <c r="BS2498" s="18" t="str">
        <f t="shared" si="2493"/>
        <v/>
      </c>
      <c r="BT2498" s="18" t="str">
        <f t="shared" si="2493"/>
        <v/>
      </c>
      <c r="BU2498" s="18" t="str">
        <f t="shared" si="2493"/>
        <v/>
      </c>
      <c r="BV2498" s="18" t="str">
        <f t="shared" si="2493"/>
        <v/>
      </c>
      <c r="BW2498" s="18" t="str">
        <f t="shared" si="2493"/>
        <v/>
      </c>
      <c r="BX2498" s="18" t="str">
        <f t="shared" si="2493"/>
        <v/>
      </c>
      <c r="BY2498" s="18" t="str">
        <f t="shared" si="2493"/>
        <v/>
      </c>
      <c r="BZ2498" s="18" t="str">
        <f t="shared" si="2493"/>
        <v/>
      </c>
      <c r="CA2498" s="18" t="str">
        <f>IF(BY2498&lt;&gt;"",BY2498-LOOKUP(2,1/(LEN($AQ$1:AQ2498)&gt;0),$AQ$1:AQ2498),"")</f>
        <v/>
      </c>
    </row>
    <row r="2499" spans="1:79" x14ac:dyDescent="0.25">
      <c r="A2499" s="21">
        <v>63034</v>
      </c>
      <c r="B2499" s="21">
        <v>1</v>
      </c>
      <c r="C2499" s="22" t="s">
        <v>3200</v>
      </c>
      <c r="D2499" s="21">
        <v>332</v>
      </c>
      <c r="E2499" s="23">
        <v>0.82291666666666663</v>
      </c>
      <c r="F2499" s="22" t="s">
        <v>666</v>
      </c>
      <c r="G2499" s="22" t="b">
        <v>1</v>
      </c>
      <c r="H2499" s="24">
        <v>43532.822824074072</v>
      </c>
      <c r="I2499" s="25" t="s">
        <v>341</v>
      </c>
      <c r="J2499" s="22" t="s">
        <v>342</v>
      </c>
      <c r="K2499" s="11">
        <v>0</v>
      </c>
      <c r="L2499" s="11">
        <v>3257</v>
      </c>
      <c r="M2499" s="11">
        <v>3410</v>
      </c>
      <c r="N2499" s="11">
        <v>6.9633188104489818E-11</v>
      </c>
      <c r="O2499" s="11">
        <v>51</v>
      </c>
      <c r="P2499" s="14">
        <v>0.12499993927453582</v>
      </c>
      <c r="Q2499" s="11">
        <v>732.94741472834073</v>
      </c>
      <c r="R2499" s="15">
        <v>8.4374051703768133E-2</v>
      </c>
      <c r="S2499" s="11">
        <v>129.86218951726562</v>
      </c>
      <c r="T2499" s="11">
        <v>46.000000066123903</v>
      </c>
      <c r="U2499" s="11">
        <v>2.82309107240417</v>
      </c>
      <c r="V2499" s="11">
        <v>10.163127860655012</v>
      </c>
      <c r="W2499" s="22"/>
      <c r="X2499" s="21">
        <v>0</v>
      </c>
      <c r="Y2499" s="22">
        <v>0</v>
      </c>
      <c r="Z2499" s="22">
        <v>0</v>
      </c>
      <c r="AA2499" s="22">
        <v>0</v>
      </c>
      <c r="AB2499" s="22">
        <v>0</v>
      </c>
      <c r="AC2499" s="22">
        <v>0</v>
      </c>
      <c r="AD2499" s="22">
        <v>0</v>
      </c>
      <c r="AE2499" s="22">
        <v>0</v>
      </c>
      <c r="AF2499" s="22">
        <v>732.94741472834073</v>
      </c>
      <c r="AG2499" s="21">
        <v>0</v>
      </c>
      <c r="AH2499" s="22">
        <v>0</v>
      </c>
      <c r="AI2499" s="22">
        <v>0</v>
      </c>
      <c r="AJ2499" s="22">
        <v>732.94741472834073</v>
      </c>
      <c r="AK2499" s="22">
        <v>8570.3152119992501</v>
      </c>
      <c r="AL2499" s="22">
        <v>0</v>
      </c>
      <c r="AM2499" s="22">
        <v>61</v>
      </c>
      <c r="AN2499" s="22">
        <v>0</v>
      </c>
      <c r="AO2499" s="22">
        <v>0</v>
      </c>
      <c r="AQ2499" s="18" t="str">
        <f t="shared" ref="AQ2499:BZ2499" si="2494">IF(OR(AND(AQ$2&gt;$O2498,AQ$2&lt;=$O2499),AND(AQ$2&lt;=$O2498,$O2497&gt;$O2498),AND(AQ$2&gt;$O2499,$O2500&lt;$O2499)),$H2498+((AQ$1-$Q2498)/$U2499/86000),"")</f>
        <v/>
      </c>
      <c r="AR2499" s="18" t="str">
        <f t="shared" si="2494"/>
        <v/>
      </c>
      <c r="AS2499" s="18">
        <f t="shared" si="2494"/>
        <v>43532.822517371722</v>
      </c>
      <c r="AT2499" s="18" t="str">
        <f t="shared" si="2494"/>
        <v/>
      </c>
      <c r="AU2499" s="18" t="str">
        <f t="shared" si="2494"/>
        <v/>
      </c>
      <c r="AV2499" s="18" t="str">
        <f t="shared" si="2494"/>
        <v/>
      </c>
      <c r="AW2499" s="18" t="str">
        <f t="shared" si="2494"/>
        <v/>
      </c>
      <c r="AX2499" s="18" t="str">
        <f t="shared" si="2494"/>
        <v/>
      </c>
      <c r="AY2499" s="18" t="str">
        <f t="shared" si="2494"/>
        <v/>
      </c>
      <c r="AZ2499" s="18" t="str">
        <f t="shared" si="2494"/>
        <v/>
      </c>
      <c r="BA2499" s="18" t="str">
        <f t="shared" si="2494"/>
        <v/>
      </c>
      <c r="BB2499" s="18" t="str">
        <f t="shared" si="2494"/>
        <v/>
      </c>
      <c r="BC2499" s="18" t="str">
        <f t="shared" si="2494"/>
        <v/>
      </c>
      <c r="BD2499" s="18" t="str">
        <f t="shared" si="2494"/>
        <v/>
      </c>
      <c r="BE2499" s="18" t="str">
        <f t="shared" si="2494"/>
        <v/>
      </c>
      <c r="BF2499" s="18" t="str">
        <f t="shared" si="2494"/>
        <v/>
      </c>
      <c r="BG2499" s="18" t="str">
        <f t="shared" si="2494"/>
        <v/>
      </c>
      <c r="BH2499" s="18" t="str">
        <f t="shared" si="2494"/>
        <v/>
      </c>
      <c r="BI2499" s="18" t="str">
        <f t="shared" si="2494"/>
        <v/>
      </c>
      <c r="BJ2499" s="18" t="str">
        <f t="shared" si="2494"/>
        <v/>
      </c>
      <c r="BK2499" s="18" t="str">
        <f t="shared" si="2494"/>
        <v/>
      </c>
      <c r="BL2499" s="18" t="str">
        <f t="shared" si="2494"/>
        <v/>
      </c>
      <c r="BM2499" s="18" t="str">
        <f t="shared" si="2494"/>
        <v/>
      </c>
      <c r="BN2499" s="18" t="str">
        <f t="shared" si="2494"/>
        <v/>
      </c>
      <c r="BO2499" s="18" t="str">
        <f t="shared" si="2494"/>
        <v/>
      </c>
      <c r="BP2499" s="18" t="str">
        <f t="shared" si="2494"/>
        <v/>
      </c>
      <c r="BQ2499" s="18" t="str">
        <f t="shared" si="2494"/>
        <v/>
      </c>
      <c r="BR2499" s="18" t="str">
        <f t="shared" si="2494"/>
        <v/>
      </c>
      <c r="BS2499" s="18" t="str">
        <f t="shared" si="2494"/>
        <v/>
      </c>
      <c r="BT2499" s="18" t="str">
        <f t="shared" si="2494"/>
        <v/>
      </c>
      <c r="BU2499" s="18" t="str">
        <f t="shared" si="2494"/>
        <v/>
      </c>
      <c r="BV2499" s="18" t="str">
        <f t="shared" si="2494"/>
        <v/>
      </c>
      <c r="BW2499" s="18" t="str">
        <f t="shared" si="2494"/>
        <v/>
      </c>
      <c r="BX2499" s="18" t="str">
        <f t="shared" si="2494"/>
        <v/>
      </c>
      <c r="BY2499" s="18" t="str">
        <f t="shared" si="2494"/>
        <v/>
      </c>
      <c r="BZ2499" s="18" t="str">
        <f t="shared" si="2494"/>
        <v/>
      </c>
      <c r="CA2499" s="18" t="str">
        <f>IF(BY2499&lt;&gt;"",BY2499-LOOKUP(2,1/(LEN($AQ$1:AQ2499)&gt;0),$AQ$1:AQ2499),"")</f>
        <v/>
      </c>
    </row>
    <row r="2500" spans="1:79" x14ac:dyDescent="0.25">
      <c r="A2500" s="21">
        <v>63035</v>
      </c>
      <c r="B2500" s="21">
        <v>1</v>
      </c>
      <c r="C2500" s="22" t="s">
        <v>3201</v>
      </c>
      <c r="D2500" s="21">
        <v>332</v>
      </c>
      <c r="E2500" s="23">
        <v>0.82291666666666663</v>
      </c>
      <c r="F2500" s="22" t="s">
        <v>666</v>
      </c>
      <c r="G2500" s="22" t="b">
        <v>1</v>
      </c>
      <c r="H2500" s="24">
        <v>43532.823344907411</v>
      </c>
      <c r="I2500" s="25" t="s">
        <v>341</v>
      </c>
      <c r="J2500" s="22" t="s">
        <v>342</v>
      </c>
      <c r="K2500" s="11">
        <v>0</v>
      </c>
      <c r="L2500" s="11">
        <v>3258</v>
      </c>
      <c r="M2500" s="11">
        <v>3411</v>
      </c>
      <c r="N2500" s="11">
        <v>6.9633188104489818E-11</v>
      </c>
      <c r="O2500" s="11">
        <v>51</v>
      </c>
      <c r="P2500" s="14">
        <v>0.12499993927453582</v>
      </c>
      <c r="Q2500" s="11">
        <v>732.94741472834073</v>
      </c>
      <c r="R2500" s="15">
        <v>8.4374051703768133E-2</v>
      </c>
      <c r="S2500" s="11">
        <v>0</v>
      </c>
      <c r="T2500" s="11">
        <v>45.000000461004674</v>
      </c>
      <c r="U2500" s="11">
        <v>0</v>
      </c>
      <c r="V2500" s="11">
        <v>0</v>
      </c>
      <c r="W2500" s="22"/>
      <c r="X2500" s="21">
        <v>0</v>
      </c>
      <c r="Y2500" s="22">
        <v>0.5</v>
      </c>
      <c r="Z2500" s="22">
        <v>0</v>
      </c>
      <c r="AA2500" s="22">
        <v>0</v>
      </c>
      <c r="AB2500" s="22">
        <v>0</v>
      </c>
      <c r="AC2500" s="22">
        <v>1</v>
      </c>
      <c r="AD2500" s="22">
        <v>1</v>
      </c>
      <c r="AE2500" s="22">
        <v>0</v>
      </c>
      <c r="AF2500" s="22">
        <v>732.94741472834073</v>
      </c>
      <c r="AG2500" s="21">
        <v>0</v>
      </c>
      <c r="AH2500" s="22">
        <v>0</v>
      </c>
      <c r="AI2500" s="22">
        <v>0</v>
      </c>
      <c r="AJ2500" s="22">
        <v>732.94741472834073</v>
      </c>
      <c r="AK2500" s="22">
        <v>8570.3152119992501</v>
      </c>
      <c r="AL2500" s="22">
        <v>0</v>
      </c>
      <c r="AM2500" s="22">
        <v>60</v>
      </c>
      <c r="AN2500" s="22">
        <v>0</v>
      </c>
      <c r="AO2500" s="22">
        <v>0</v>
      </c>
      <c r="AQ2500" s="18" t="str">
        <f t="shared" ref="AQ2500:BZ2500" si="2495">IF(OR(AND(AQ$2&gt;$O2499,AQ$2&lt;=$O2500),AND(AQ$2&lt;=$O2499,$O2498&gt;$O2499),AND(AQ$2&gt;$O2500,$O2501&lt;$O2500)),$H2499+((AQ$1-$Q2499)/$U2500/86000),"")</f>
        <v/>
      </c>
      <c r="AR2500" s="18" t="str">
        <f t="shared" si="2495"/>
        <v/>
      </c>
      <c r="AS2500" s="18" t="str">
        <f t="shared" si="2495"/>
        <v/>
      </c>
      <c r="AT2500" s="18" t="str">
        <f t="shared" si="2495"/>
        <v/>
      </c>
      <c r="AU2500" s="18" t="str">
        <f t="shared" si="2495"/>
        <v/>
      </c>
      <c r="AV2500" s="18" t="str">
        <f t="shared" si="2495"/>
        <v/>
      </c>
      <c r="AW2500" s="18" t="str">
        <f t="shared" si="2495"/>
        <v/>
      </c>
      <c r="AX2500" s="18" t="str">
        <f t="shared" si="2495"/>
        <v/>
      </c>
      <c r="AY2500" s="18" t="str">
        <f t="shared" si="2495"/>
        <v/>
      </c>
      <c r="AZ2500" s="18" t="str">
        <f t="shared" si="2495"/>
        <v/>
      </c>
      <c r="BA2500" s="18" t="str">
        <f t="shared" si="2495"/>
        <v/>
      </c>
      <c r="BB2500" s="18" t="str">
        <f t="shared" si="2495"/>
        <v/>
      </c>
      <c r="BC2500" s="18" t="str">
        <f t="shared" si="2495"/>
        <v/>
      </c>
      <c r="BD2500" s="18" t="str">
        <f t="shared" si="2495"/>
        <v/>
      </c>
      <c r="BE2500" s="18" t="str">
        <f t="shared" si="2495"/>
        <v/>
      </c>
      <c r="BF2500" s="18" t="str">
        <f t="shared" si="2495"/>
        <v/>
      </c>
      <c r="BG2500" s="18" t="str">
        <f t="shared" si="2495"/>
        <v/>
      </c>
      <c r="BH2500" s="18" t="str">
        <f t="shared" si="2495"/>
        <v/>
      </c>
      <c r="BI2500" s="18" t="str">
        <f t="shared" si="2495"/>
        <v/>
      </c>
      <c r="BJ2500" s="18" t="str">
        <f t="shared" si="2495"/>
        <v/>
      </c>
      <c r="BK2500" s="18" t="str">
        <f t="shared" si="2495"/>
        <v/>
      </c>
      <c r="BL2500" s="18" t="str">
        <f t="shared" si="2495"/>
        <v/>
      </c>
      <c r="BM2500" s="18" t="str">
        <f t="shared" si="2495"/>
        <v/>
      </c>
      <c r="BN2500" s="18" t="str">
        <f t="shared" si="2495"/>
        <v/>
      </c>
      <c r="BO2500" s="18" t="str">
        <f t="shared" si="2495"/>
        <v/>
      </c>
      <c r="BP2500" s="18" t="str">
        <f t="shared" si="2495"/>
        <v/>
      </c>
      <c r="BQ2500" s="18" t="str">
        <f t="shared" si="2495"/>
        <v/>
      </c>
      <c r="BR2500" s="18" t="str">
        <f t="shared" si="2495"/>
        <v/>
      </c>
      <c r="BS2500" s="18" t="str">
        <f t="shared" si="2495"/>
        <v/>
      </c>
      <c r="BT2500" s="18" t="str">
        <f t="shared" si="2495"/>
        <v/>
      </c>
      <c r="BU2500" s="18" t="str">
        <f t="shared" si="2495"/>
        <v/>
      </c>
      <c r="BV2500" s="18" t="str">
        <f t="shared" si="2495"/>
        <v/>
      </c>
      <c r="BW2500" s="18" t="str">
        <f t="shared" si="2495"/>
        <v/>
      </c>
      <c r="BX2500" s="18" t="str">
        <f t="shared" si="2495"/>
        <v/>
      </c>
      <c r="BY2500" s="18" t="str">
        <f t="shared" si="2495"/>
        <v/>
      </c>
      <c r="BZ2500" s="18" t="str">
        <f t="shared" si="2495"/>
        <v/>
      </c>
      <c r="CA2500" s="18" t="str">
        <f>IF(BY2500&lt;&gt;"",BY2500-LOOKUP(2,1/(LEN($AQ$1:AQ2500)&gt;0),$AQ$1:AQ2500),"")</f>
        <v/>
      </c>
    </row>
    <row r="2501" spans="1:79" x14ac:dyDescent="0.25">
      <c r="A2501" s="21">
        <v>63037</v>
      </c>
      <c r="B2501" s="21">
        <v>1</v>
      </c>
      <c r="C2501" s="22" t="s">
        <v>3203</v>
      </c>
      <c r="D2501" s="21">
        <v>332</v>
      </c>
      <c r="E2501" s="23">
        <v>0.82361111111111107</v>
      </c>
      <c r="F2501" s="22" t="s">
        <v>666</v>
      </c>
      <c r="G2501" s="22" t="b">
        <v>1</v>
      </c>
      <c r="H2501" s="24">
        <v>43532.823865740742</v>
      </c>
      <c r="I2501" s="25" t="s">
        <v>507</v>
      </c>
      <c r="J2501" s="22" t="s">
        <v>508</v>
      </c>
      <c r="K2501" s="11">
        <v>0</v>
      </c>
      <c r="L2501" s="11">
        <v>3259</v>
      </c>
      <c r="M2501" s="11">
        <v>3412</v>
      </c>
      <c r="N2501" s="11">
        <v>1.4921397450962104E-10</v>
      </c>
      <c r="O2501" s="11">
        <v>51</v>
      </c>
      <c r="P2501" s="14">
        <v>0.62499986987700451</v>
      </c>
      <c r="Q2501" s="11">
        <v>799.71914502887603</v>
      </c>
      <c r="R2501" s="15">
        <v>9.2060553233779721E-2</v>
      </c>
      <c r="S2501" s="11">
        <v>66.771730300535296</v>
      </c>
      <c r="T2501" s="11">
        <v>44.999999832361937</v>
      </c>
      <c r="U2501" s="11">
        <v>1.4838162344284305</v>
      </c>
      <c r="V2501" s="11">
        <v>5.3417384439423499</v>
      </c>
      <c r="W2501" s="22"/>
      <c r="X2501" s="21">
        <v>0</v>
      </c>
      <c r="Y2501" s="22">
        <v>0</v>
      </c>
      <c r="Z2501" s="22">
        <v>0</v>
      </c>
      <c r="AA2501" s="22">
        <v>0</v>
      </c>
      <c r="AB2501" s="22">
        <v>0</v>
      </c>
      <c r="AC2501" s="22">
        <v>0</v>
      </c>
      <c r="AD2501" s="22">
        <v>0</v>
      </c>
      <c r="AE2501" s="22">
        <v>0</v>
      </c>
      <c r="AF2501" s="22">
        <v>799.71914502887603</v>
      </c>
      <c r="AG2501" s="21">
        <v>0</v>
      </c>
      <c r="AH2501" s="22">
        <v>0</v>
      </c>
      <c r="AI2501" s="22">
        <v>0</v>
      </c>
      <c r="AJ2501" s="22">
        <v>799.71914502887603</v>
      </c>
      <c r="AK2501" s="22">
        <v>8570.3152119992501</v>
      </c>
      <c r="AL2501" s="22">
        <v>0</v>
      </c>
      <c r="AM2501" s="22">
        <v>59</v>
      </c>
      <c r="AN2501" s="22">
        <v>0</v>
      </c>
      <c r="AO2501" s="22">
        <v>0</v>
      </c>
      <c r="AQ2501" s="18" t="str">
        <f t="shared" ref="AQ2501:BZ2501" si="2496">IF(OR(AND(AQ$2&gt;$O2500,AQ$2&lt;=$O2501),AND(AQ$2&lt;=$O2500,$O2499&gt;$O2500),AND(AQ$2&gt;$O2501,$O2502&lt;$O2501)),$H2500+((AQ$1-$Q2500)/$U2501/86000),"")</f>
        <v/>
      </c>
      <c r="AR2501" s="18" t="str">
        <f t="shared" si="2496"/>
        <v/>
      </c>
      <c r="AS2501" s="18" t="str">
        <f t="shared" si="2496"/>
        <v/>
      </c>
      <c r="AT2501" s="18" t="str">
        <f t="shared" si="2496"/>
        <v/>
      </c>
      <c r="AU2501" s="18" t="str">
        <f t="shared" si="2496"/>
        <v/>
      </c>
      <c r="AV2501" s="18" t="str">
        <f t="shared" si="2496"/>
        <v/>
      </c>
      <c r="AW2501" s="18" t="str">
        <f t="shared" si="2496"/>
        <v/>
      </c>
      <c r="AX2501" s="18" t="str">
        <f t="shared" si="2496"/>
        <v/>
      </c>
      <c r="AY2501" s="18" t="str">
        <f t="shared" si="2496"/>
        <v/>
      </c>
      <c r="AZ2501" s="18" t="str">
        <f t="shared" si="2496"/>
        <v/>
      </c>
      <c r="BA2501" s="18" t="str">
        <f t="shared" si="2496"/>
        <v/>
      </c>
      <c r="BB2501" s="18" t="str">
        <f t="shared" si="2496"/>
        <v/>
      </c>
      <c r="BC2501" s="18" t="str">
        <f t="shared" si="2496"/>
        <v/>
      </c>
      <c r="BD2501" s="18" t="str">
        <f t="shared" si="2496"/>
        <v/>
      </c>
      <c r="BE2501" s="18" t="str">
        <f t="shared" si="2496"/>
        <v/>
      </c>
      <c r="BF2501" s="18" t="str">
        <f t="shared" si="2496"/>
        <v/>
      </c>
      <c r="BG2501" s="18" t="str">
        <f t="shared" si="2496"/>
        <v/>
      </c>
      <c r="BH2501" s="18" t="str">
        <f t="shared" si="2496"/>
        <v/>
      </c>
      <c r="BI2501" s="18" t="str">
        <f t="shared" si="2496"/>
        <v/>
      </c>
      <c r="BJ2501" s="18" t="str">
        <f t="shared" si="2496"/>
        <v/>
      </c>
      <c r="BK2501" s="18" t="str">
        <f t="shared" si="2496"/>
        <v/>
      </c>
      <c r="BL2501" s="18" t="str">
        <f t="shared" si="2496"/>
        <v/>
      </c>
      <c r="BM2501" s="18" t="str">
        <f t="shared" si="2496"/>
        <v/>
      </c>
      <c r="BN2501" s="18" t="str">
        <f t="shared" si="2496"/>
        <v/>
      </c>
      <c r="BO2501" s="18" t="str">
        <f t="shared" si="2496"/>
        <v/>
      </c>
      <c r="BP2501" s="18" t="str">
        <f t="shared" si="2496"/>
        <v/>
      </c>
      <c r="BQ2501" s="18" t="str">
        <f t="shared" si="2496"/>
        <v/>
      </c>
      <c r="BR2501" s="18" t="str">
        <f t="shared" si="2496"/>
        <v/>
      </c>
      <c r="BS2501" s="18" t="str">
        <f t="shared" si="2496"/>
        <v/>
      </c>
      <c r="BT2501" s="18" t="str">
        <f t="shared" si="2496"/>
        <v/>
      </c>
      <c r="BU2501" s="18" t="str">
        <f t="shared" si="2496"/>
        <v/>
      </c>
      <c r="BV2501" s="18" t="str">
        <f t="shared" si="2496"/>
        <v/>
      </c>
      <c r="BW2501" s="18" t="str">
        <f t="shared" si="2496"/>
        <v/>
      </c>
      <c r="BX2501" s="18" t="str">
        <f t="shared" si="2496"/>
        <v/>
      </c>
      <c r="BY2501" s="18" t="str">
        <f t="shared" si="2496"/>
        <v/>
      </c>
      <c r="BZ2501" s="18" t="str">
        <f t="shared" si="2496"/>
        <v/>
      </c>
      <c r="CA2501" s="18" t="str">
        <f>IF(BY2501&lt;&gt;"",BY2501-LOOKUP(2,1/(LEN($AQ$1:AQ2501)&gt;0),$AQ$1:AQ2501),"")</f>
        <v/>
      </c>
    </row>
    <row r="2502" spans="1:79" x14ac:dyDescent="0.25">
      <c r="A2502" s="21">
        <v>63038</v>
      </c>
      <c r="B2502" s="21">
        <v>1</v>
      </c>
      <c r="C2502" s="22" t="s">
        <v>3204</v>
      </c>
      <c r="D2502" s="21">
        <v>332</v>
      </c>
      <c r="E2502" s="23">
        <v>0.82430555555555551</v>
      </c>
      <c r="F2502" s="22" t="s">
        <v>666</v>
      </c>
      <c r="G2502" s="22" t="b">
        <v>1</v>
      </c>
      <c r="H2502" s="24">
        <v>43532.824386574073</v>
      </c>
      <c r="I2502" s="25" t="s">
        <v>507</v>
      </c>
      <c r="J2502" s="22" t="s">
        <v>508</v>
      </c>
      <c r="K2502" s="11">
        <v>0</v>
      </c>
      <c r="L2502" s="11">
        <v>3260</v>
      </c>
      <c r="M2502" s="11">
        <v>3413</v>
      </c>
      <c r="N2502" s="11">
        <v>1.4921397450962104E-10</v>
      </c>
      <c r="O2502" s="11">
        <v>51</v>
      </c>
      <c r="P2502" s="14">
        <v>0.62499986987700451</v>
      </c>
      <c r="Q2502" s="11">
        <v>799.71914502887603</v>
      </c>
      <c r="R2502" s="15">
        <v>9.2060553233779721E-2</v>
      </c>
      <c r="S2502" s="11">
        <v>0</v>
      </c>
      <c r="T2502" s="11">
        <v>44.999999832361937</v>
      </c>
      <c r="U2502" s="11">
        <v>0</v>
      </c>
      <c r="V2502" s="11">
        <v>0</v>
      </c>
      <c r="W2502" s="22"/>
      <c r="X2502" s="21">
        <v>0</v>
      </c>
      <c r="Y2502" s="22">
        <v>0.5</v>
      </c>
      <c r="Z2502" s="22">
        <v>0</v>
      </c>
      <c r="AA2502" s="22">
        <v>0</v>
      </c>
      <c r="AB2502" s="22">
        <v>0</v>
      </c>
      <c r="AC2502" s="22">
        <v>1</v>
      </c>
      <c r="AD2502" s="22">
        <v>1</v>
      </c>
      <c r="AE2502" s="22">
        <v>0</v>
      </c>
      <c r="AF2502" s="22">
        <v>799.71914502887603</v>
      </c>
      <c r="AG2502" s="21">
        <v>0</v>
      </c>
      <c r="AH2502" s="22">
        <v>0</v>
      </c>
      <c r="AI2502" s="22">
        <v>0</v>
      </c>
      <c r="AJ2502" s="22">
        <v>799.71914502887603</v>
      </c>
      <c r="AK2502" s="22">
        <v>8570.3152119992501</v>
      </c>
      <c r="AL2502" s="22">
        <v>0</v>
      </c>
      <c r="AM2502" s="22">
        <v>58</v>
      </c>
      <c r="AN2502" s="22">
        <v>0</v>
      </c>
      <c r="AO2502" s="22">
        <v>0</v>
      </c>
      <c r="AQ2502" s="18" t="str">
        <f t="shared" ref="AQ2502:BZ2502" si="2497">IF(OR(AND(AQ$2&gt;$O2501,AQ$2&lt;=$O2502),AND(AQ$2&lt;=$O2501,$O2500&gt;$O2501),AND(AQ$2&gt;$O2502,$O2503&lt;$O2502)),$H2501+((AQ$1-$Q2501)/$U2502/86000),"")</f>
        <v/>
      </c>
      <c r="AR2502" s="18" t="str">
        <f t="shared" si="2497"/>
        <v/>
      </c>
      <c r="AS2502" s="18" t="str">
        <f t="shared" si="2497"/>
        <v/>
      </c>
      <c r="AT2502" s="18" t="str">
        <f t="shared" si="2497"/>
        <v/>
      </c>
      <c r="AU2502" s="18" t="str">
        <f t="shared" si="2497"/>
        <v/>
      </c>
      <c r="AV2502" s="18" t="str">
        <f t="shared" si="2497"/>
        <v/>
      </c>
      <c r="AW2502" s="18" t="str">
        <f t="shared" si="2497"/>
        <v/>
      </c>
      <c r="AX2502" s="18" t="str">
        <f t="shared" si="2497"/>
        <v/>
      </c>
      <c r="AY2502" s="18" t="str">
        <f t="shared" si="2497"/>
        <v/>
      </c>
      <c r="AZ2502" s="18" t="str">
        <f t="shared" si="2497"/>
        <v/>
      </c>
      <c r="BA2502" s="18" t="str">
        <f t="shared" si="2497"/>
        <v/>
      </c>
      <c r="BB2502" s="18" t="str">
        <f t="shared" si="2497"/>
        <v/>
      </c>
      <c r="BC2502" s="18" t="str">
        <f t="shared" si="2497"/>
        <v/>
      </c>
      <c r="BD2502" s="18" t="str">
        <f t="shared" si="2497"/>
        <v/>
      </c>
      <c r="BE2502" s="18" t="str">
        <f t="shared" si="2497"/>
        <v/>
      </c>
      <c r="BF2502" s="18" t="str">
        <f t="shared" si="2497"/>
        <v/>
      </c>
      <c r="BG2502" s="18" t="str">
        <f t="shared" si="2497"/>
        <v/>
      </c>
      <c r="BH2502" s="18" t="str">
        <f t="shared" si="2497"/>
        <v/>
      </c>
      <c r="BI2502" s="18" t="str">
        <f t="shared" si="2497"/>
        <v/>
      </c>
      <c r="BJ2502" s="18" t="str">
        <f t="shared" si="2497"/>
        <v/>
      </c>
      <c r="BK2502" s="18" t="str">
        <f t="shared" si="2497"/>
        <v/>
      </c>
      <c r="BL2502" s="18" t="str">
        <f t="shared" si="2497"/>
        <v/>
      </c>
      <c r="BM2502" s="18" t="str">
        <f t="shared" si="2497"/>
        <v/>
      </c>
      <c r="BN2502" s="18" t="str">
        <f t="shared" si="2497"/>
        <v/>
      </c>
      <c r="BO2502" s="18" t="str">
        <f t="shared" si="2497"/>
        <v/>
      </c>
      <c r="BP2502" s="18" t="str">
        <f t="shared" si="2497"/>
        <v/>
      </c>
      <c r="BQ2502" s="18" t="str">
        <f t="shared" si="2497"/>
        <v/>
      </c>
      <c r="BR2502" s="18" t="str">
        <f t="shared" si="2497"/>
        <v/>
      </c>
      <c r="BS2502" s="18" t="str">
        <f t="shared" si="2497"/>
        <v/>
      </c>
      <c r="BT2502" s="18" t="str">
        <f t="shared" si="2497"/>
        <v/>
      </c>
      <c r="BU2502" s="18" t="str">
        <f t="shared" si="2497"/>
        <v/>
      </c>
      <c r="BV2502" s="18" t="str">
        <f t="shared" si="2497"/>
        <v/>
      </c>
      <c r="BW2502" s="18" t="str">
        <f t="shared" si="2497"/>
        <v/>
      </c>
      <c r="BX2502" s="18" t="str">
        <f t="shared" si="2497"/>
        <v/>
      </c>
      <c r="BY2502" s="18" t="str">
        <f t="shared" si="2497"/>
        <v/>
      </c>
      <c r="BZ2502" s="18" t="str">
        <f t="shared" si="2497"/>
        <v/>
      </c>
      <c r="CA2502" s="18" t="str">
        <f>IF(BY2502&lt;&gt;"",BY2502-LOOKUP(2,1/(LEN($AQ$1:AQ2502)&gt;0),$AQ$1:AQ2502),"")</f>
        <v/>
      </c>
    </row>
    <row r="2503" spans="1:79" x14ac:dyDescent="0.25">
      <c r="A2503" s="21">
        <v>63040</v>
      </c>
      <c r="B2503" s="21">
        <v>1</v>
      </c>
      <c r="C2503" s="22" t="s">
        <v>3206</v>
      </c>
      <c r="D2503" s="21">
        <v>332</v>
      </c>
      <c r="E2503" s="23">
        <v>0.82499999999999996</v>
      </c>
      <c r="F2503" s="22" t="s">
        <v>666</v>
      </c>
      <c r="G2503" s="22" t="b">
        <v>1</v>
      </c>
      <c r="H2503" s="24">
        <v>43532.824907407405</v>
      </c>
      <c r="I2503" s="25" t="s">
        <v>327</v>
      </c>
      <c r="J2503" s="22" t="s">
        <v>328</v>
      </c>
      <c r="K2503" s="11">
        <v>0</v>
      </c>
      <c r="L2503" s="11">
        <v>3261</v>
      </c>
      <c r="M2503" s="11">
        <v>3416</v>
      </c>
      <c r="N2503" s="11">
        <v>5.5067062021407764E-11</v>
      </c>
      <c r="O2503" s="11">
        <v>52</v>
      </c>
      <c r="P2503" s="14">
        <v>0.16231997319439737</v>
      </c>
      <c r="Q2503" s="11">
        <v>864.52224506206994</v>
      </c>
      <c r="R2503" s="15">
        <v>9.9520433714825829E-2</v>
      </c>
      <c r="S2503" s="11">
        <v>64.803100033193914</v>
      </c>
      <c r="T2503" s="11">
        <v>44.999999832361937</v>
      </c>
      <c r="U2503" s="11">
        <v>1.4400688949912062</v>
      </c>
      <c r="V2503" s="11">
        <v>5.184248021968342</v>
      </c>
      <c r="W2503" s="22"/>
      <c r="X2503" s="21">
        <v>0</v>
      </c>
      <c r="Y2503" s="22">
        <v>0</v>
      </c>
      <c r="Z2503" s="22">
        <v>0</v>
      </c>
      <c r="AA2503" s="22">
        <v>0</v>
      </c>
      <c r="AB2503" s="22">
        <v>0</v>
      </c>
      <c r="AC2503" s="22">
        <v>0</v>
      </c>
      <c r="AD2503" s="22">
        <v>0</v>
      </c>
      <c r="AE2503" s="22">
        <v>0</v>
      </c>
      <c r="AF2503" s="22">
        <v>864.52224506206994</v>
      </c>
      <c r="AG2503" s="21">
        <v>0</v>
      </c>
      <c r="AH2503" s="22">
        <v>0</v>
      </c>
      <c r="AI2503" s="22">
        <v>0</v>
      </c>
      <c r="AJ2503" s="22">
        <v>864.52224506206994</v>
      </c>
      <c r="AK2503" s="22">
        <v>8570.3152119992501</v>
      </c>
      <c r="AL2503" s="22">
        <v>0</v>
      </c>
      <c r="AM2503" s="22">
        <v>57</v>
      </c>
      <c r="AN2503" s="22">
        <v>0</v>
      </c>
      <c r="AO2503" s="22">
        <v>0</v>
      </c>
      <c r="AQ2503" s="18" t="str">
        <f t="shared" ref="AQ2503:BZ2503" si="2498">IF(OR(AND(AQ$2&gt;$O2502,AQ$2&lt;=$O2503),AND(AQ$2&lt;=$O2502,$O2501&gt;$O2502),AND(AQ$2&gt;$O2503,$O2504&lt;$O2503)),$H2502+((AQ$1-$Q2502)/$U2503/86000),"")</f>
        <v/>
      </c>
      <c r="AR2503" s="18" t="str">
        <f t="shared" si="2498"/>
        <v/>
      </c>
      <c r="AS2503" s="18" t="str">
        <f t="shared" si="2498"/>
        <v/>
      </c>
      <c r="AT2503" s="18" t="str">
        <f t="shared" si="2498"/>
        <v/>
      </c>
      <c r="AU2503" s="18" t="str">
        <f t="shared" si="2498"/>
        <v/>
      </c>
      <c r="AV2503" s="18" t="str">
        <f t="shared" si="2498"/>
        <v/>
      </c>
      <c r="AW2503" s="18" t="str">
        <f t="shared" si="2498"/>
        <v/>
      </c>
      <c r="AX2503" s="18" t="str">
        <f t="shared" si="2498"/>
        <v/>
      </c>
      <c r="AY2503" s="18" t="str">
        <f t="shared" si="2498"/>
        <v/>
      </c>
      <c r="AZ2503" s="18" t="str">
        <f t="shared" si="2498"/>
        <v/>
      </c>
      <c r="BA2503" s="18" t="str">
        <f t="shared" si="2498"/>
        <v/>
      </c>
      <c r="BB2503" s="18" t="str">
        <f t="shared" si="2498"/>
        <v/>
      </c>
      <c r="BC2503" s="18" t="str">
        <f t="shared" si="2498"/>
        <v/>
      </c>
      <c r="BD2503" s="18" t="str">
        <f t="shared" si="2498"/>
        <v/>
      </c>
      <c r="BE2503" s="18" t="str">
        <f t="shared" si="2498"/>
        <v/>
      </c>
      <c r="BF2503" s="18" t="str">
        <f t="shared" si="2498"/>
        <v/>
      </c>
      <c r="BG2503" s="18" t="str">
        <f t="shared" si="2498"/>
        <v/>
      </c>
      <c r="BH2503" s="18" t="str">
        <f t="shared" si="2498"/>
        <v/>
      </c>
      <c r="BI2503" s="18" t="str">
        <f t="shared" si="2498"/>
        <v/>
      </c>
      <c r="BJ2503" s="18" t="str">
        <f t="shared" si="2498"/>
        <v/>
      </c>
      <c r="BK2503" s="18" t="str">
        <f t="shared" si="2498"/>
        <v/>
      </c>
      <c r="BL2503" s="18" t="str">
        <f t="shared" si="2498"/>
        <v/>
      </c>
      <c r="BM2503" s="18" t="str">
        <f t="shared" si="2498"/>
        <v/>
      </c>
      <c r="BN2503" s="18" t="str">
        <f t="shared" si="2498"/>
        <v/>
      </c>
      <c r="BO2503" s="18" t="str">
        <f t="shared" si="2498"/>
        <v/>
      </c>
      <c r="BP2503" s="18" t="str">
        <f t="shared" si="2498"/>
        <v/>
      </c>
      <c r="BQ2503" s="18" t="str">
        <f t="shared" si="2498"/>
        <v/>
      </c>
      <c r="BR2503" s="18" t="str">
        <f t="shared" si="2498"/>
        <v/>
      </c>
      <c r="BS2503" s="18" t="str">
        <f t="shared" si="2498"/>
        <v/>
      </c>
      <c r="BT2503" s="18" t="str">
        <f t="shared" si="2498"/>
        <v/>
      </c>
      <c r="BU2503" s="18" t="str">
        <f t="shared" si="2498"/>
        <v/>
      </c>
      <c r="BV2503" s="18" t="str">
        <f t="shared" si="2498"/>
        <v/>
      </c>
      <c r="BW2503" s="18" t="str">
        <f t="shared" si="2498"/>
        <v/>
      </c>
      <c r="BX2503" s="18" t="str">
        <f t="shared" si="2498"/>
        <v/>
      </c>
      <c r="BY2503" s="18" t="str">
        <f t="shared" si="2498"/>
        <v/>
      </c>
      <c r="BZ2503" s="18" t="str">
        <f t="shared" si="2498"/>
        <v/>
      </c>
      <c r="CA2503" s="18" t="str">
        <f>IF(BY2503&lt;&gt;"",BY2503-LOOKUP(2,1/(LEN($AQ$1:AQ2503)&gt;0),$AQ$1:AQ2503),"")</f>
        <v/>
      </c>
    </row>
    <row r="2504" spans="1:79" x14ac:dyDescent="0.25">
      <c r="A2504" s="21">
        <v>63041</v>
      </c>
      <c r="B2504" s="21">
        <v>1</v>
      </c>
      <c r="C2504" s="22" t="s">
        <v>3207</v>
      </c>
      <c r="D2504" s="21">
        <v>332</v>
      </c>
      <c r="E2504" s="23">
        <v>0.82499999999999996</v>
      </c>
      <c r="F2504" s="22" t="s">
        <v>666</v>
      </c>
      <c r="G2504" s="22" t="b">
        <v>1</v>
      </c>
      <c r="H2504" s="24">
        <v>43532.825428240743</v>
      </c>
      <c r="I2504" s="25" t="s">
        <v>327</v>
      </c>
      <c r="J2504" s="22" t="s">
        <v>328</v>
      </c>
      <c r="K2504" s="11">
        <v>0</v>
      </c>
      <c r="L2504" s="11">
        <v>3262</v>
      </c>
      <c r="M2504" s="11">
        <v>3418</v>
      </c>
      <c r="N2504" s="11">
        <v>5.5067062021407764E-11</v>
      </c>
      <c r="O2504" s="11">
        <v>52</v>
      </c>
      <c r="P2504" s="14">
        <v>0.16231997319439737</v>
      </c>
      <c r="Q2504" s="11">
        <v>864.52224506206994</v>
      </c>
      <c r="R2504" s="15">
        <v>9.9520433714825829E-2</v>
      </c>
      <c r="S2504" s="11">
        <v>0</v>
      </c>
      <c r="T2504" s="11">
        <v>45.000000461004674</v>
      </c>
      <c r="U2504" s="11">
        <v>0</v>
      </c>
      <c r="V2504" s="11">
        <v>0</v>
      </c>
      <c r="W2504" s="22"/>
      <c r="X2504" s="21">
        <v>0</v>
      </c>
      <c r="Y2504" s="22">
        <v>0.5</v>
      </c>
      <c r="Z2504" s="22">
        <v>0</v>
      </c>
      <c r="AA2504" s="22">
        <v>0</v>
      </c>
      <c r="AB2504" s="22">
        <v>0</v>
      </c>
      <c r="AC2504" s="22">
        <v>1</v>
      </c>
      <c r="AD2504" s="22">
        <v>1</v>
      </c>
      <c r="AE2504" s="22">
        <v>0</v>
      </c>
      <c r="AF2504" s="22">
        <v>864.52224506206994</v>
      </c>
      <c r="AG2504" s="21">
        <v>0</v>
      </c>
      <c r="AH2504" s="22">
        <v>0</v>
      </c>
      <c r="AI2504" s="22">
        <v>0</v>
      </c>
      <c r="AJ2504" s="22">
        <v>864.52224506206994</v>
      </c>
      <c r="AK2504" s="22">
        <v>8570.3152119992501</v>
      </c>
      <c r="AL2504" s="22">
        <v>0</v>
      </c>
      <c r="AM2504" s="22">
        <v>56</v>
      </c>
      <c r="AN2504" s="22">
        <v>0</v>
      </c>
      <c r="AO2504" s="22">
        <v>0</v>
      </c>
      <c r="AQ2504" s="18" t="str">
        <f t="shared" ref="AQ2504:BZ2504" si="2499">IF(OR(AND(AQ$2&gt;$O2503,AQ$2&lt;=$O2504),AND(AQ$2&lt;=$O2503,$O2502&gt;$O2503),AND(AQ$2&gt;$O2504,$O2505&lt;$O2504)),$H2503+((AQ$1-$Q2503)/$U2504/86000),"")</f>
        <v/>
      </c>
      <c r="AR2504" s="18" t="str">
        <f t="shared" si="2499"/>
        <v/>
      </c>
      <c r="AS2504" s="18" t="str">
        <f t="shared" si="2499"/>
        <v/>
      </c>
      <c r="AT2504" s="18" t="str">
        <f t="shared" si="2499"/>
        <v/>
      </c>
      <c r="AU2504" s="18" t="str">
        <f t="shared" si="2499"/>
        <v/>
      </c>
      <c r="AV2504" s="18" t="str">
        <f t="shared" si="2499"/>
        <v/>
      </c>
      <c r="AW2504" s="18" t="str">
        <f t="shared" si="2499"/>
        <v/>
      </c>
      <c r="AX2504" s="18" t="str">
        <f t="shared" si="2499"/>
        <v/>
      </c>
      <c r="AY2504" s="18" t="str">
        <f t="shared" si="2499"/>
        <v/>
      </c>
      <c r="AZ2504" s="18" t="str">
        <f t="shared" si="2499"/>
        <v/>
      </c>
      <c r="BA2504" s="18" t="str">
        <f t="shared" si="2499"/>
        <v/>
      </c>
      <c r="BB2504" s="18" t="str">
        <f t="shared" si="2499"/>
        <v/>
      </c>
      <c r="BC2504" s="18" t="str">
        <f t="shared" si="2499"/>
        <v/>
      </c>
      <c r="BD2504" s="18" t="str">
        <f t="shared" si="2499"/>
        <v/>
      </c>
      <c r="BE2504" s="18" t="str">
        <f t="shared" si="2499"/>
        <v/>
      </c>
      <c r="BF2504" s="18" t="str">
        <f t="shared" si="2499"/>
        <v/>
      </c>
      <c r="BG2504" s="18" t="str">
        <f t="shared" si="2499"/>
        <v/>
      </c>
      <c r="BH2504" s="18" t="str">
        <f t="shared" si="2499"/>
        <v/>
      </c>
      <c r="BI2504" s="18" t="str">
        <f t="shared" si="2499"/>
        <v/>
      </c>
      <c r="BJ2504" s="18" t="str">
        <f t="shared" si="2499"/>
        <v/>
      </c>
      <c r="BK2504" s="18" t="str">
        <f t="shared" si="2499"/>
        <v/>
      </c>
      <c r="BL2504" s="18" t="str">
        <f t="shared" si="2499"/>
        <v/>
      </c>
      <c r="BM2504" s="18" t="str">
        <f t="shared" si="2499"/>
        <v/>
      </c>
      <c r="BN2504" s="18" t="str">
        <f t="shared" si="2499"/>
        <v/>
      </c>
      <c r="BO2504" s="18" t="str">
        <f t="shared" si="2499"/>
        <v/>
      </c>
      <c r="BP2504" s="18" t="str">
        <f t="shared" si="2499"/>
        <v/>
      </c>
      <c r="BQ2504" s="18" t="str">
        <f t="shared" si="2499"/>
        <v/>
      </c>
      <c r="BR2504" s="18" t="str">
        <f t="shared" si="2499"/>
        <v/>
      </c>
      <c r="BS2504" s="18" t="str">
        <f t="shared" si="2499"/>
        <v/>
      </c>
      <c r="BT2504" s="18" t="str">
        <f t="shared" si="2499"/>
        <v/>
      </c>
      <c r="BU2504" s="18" t="str">
        <f t="shared" si="2499"/>
        <v/>
      </c>
      <c r="BV2504" s="18" t="str">
        <f t="shared" si="2499"/>
        <v/>
      </c>
      <c r="BW2504" s="18" t="str">
        <f t="shared" si="2499"/>
        <v/>
      </c>
      <c r="BX2504" s="18" t="str">
        <f t="shared" si="2499"/>
        <v/>
      </c>
      <c r="BY2504" s="18" t="str">
        <f t="shared" si="2499"/>
        <v/>
      </c>
      <c r="BZ2504" s="18" t="str">
        <f t="shared" si="2499"/>
        <v/>
      </c>
      <c r="CA2504" s="18" t="str">
        <f>IF(BY2504&lt;&gt;"",BY2504-LOOKUP(2,1/(LEN($AQ$1:AQ2504)&gt;0),$AQ$1:AQ2504),"")</f>
        <v/>
      </c>
    </row>
    <row r="2505" spans="1:79" x14ac:dyDescent="0.25">
      <c r="A2505" s="21">
        <v>63043</v>
      </c>
      <c r="B2505" s="21">
        <v>1</v>
      </c>
      <c r="C2505" s="22" t="s">
        <v>3209</v>
      </c>
      <c r="D2505" s="21">
        <v>332</v>
      </c>
      <c r="E2505" s="23">
        <v>0.8256944444444444</v>
      </c>
      <c r="F2505" s="22" t="s">
        <v>666</v>
      </c>
      <c r="G2505" s="22" t="b">
        <v>1</v>
      </c>
      <c r="H2505" s="24">
        <v>43532.825949074075</v>
      </c>
      <c r="I2505" s="25" t="s">
        <v>329</v>
      </c>
      <c r="J2505" s="22" t="s">
        <v>330</v>
      </c>
      <c r="K2505" s="11">
        <v>0</v>
      </c>
      <c r="L2505" s="11">
        <v>3263</v>
      </c>
      <c r="M2505" s="11">
        <v>3419</v>
      </c>
      <c r="N2505" s="11">
        <v>1.375894953525858E-10</v>
      </c>
      <c r="O2505" s="11">
        <v>52</v>
      </c>
      <c r="P2505" s="14">
        <v>0.4869599858633008</v>
      </c>
      <c r="Q2505" s="11">
        <v>893.97080703448216</v>
      </c>
      <c r="R2505" s="15">
        <v>0.10291043747298474</v>
      </c>
      <c r="S2505" s="11">
        <v>29.448561972412222</v>
      </c>
      <c r="T2505" s="11">
        <v>44.999999832361937</v>
      </c>
      <c r="U2505" s="11">
        <v>0.65441249071370367</v>
      </c>
      <c r="V2505" s="11">
        <v>2.3558849665693331</v>
      </c>
      <c r="W2505" s="22"/>
      <c r="X2505" s="21">
        <v>0</v>
      </c>
      <c r="Y2505" s="22">
        <v>0</v>
      </c>
      <c r="Z2505" s="22">
        <v>0</v>
      </c>
      <c r="AA2505" s="22">
        <v>0</v>
      </c>
      <c r="AB2505" s="22">
        <v>0</v>
      </c>
      <c r="AC2505" s="22">
        <v>0</v>
      </c>
      <c r="AD2505" s="22">
        <v>0</v>
      </c>
      <c r="AE2505" s="22">
        <v>0</v>
      </c>
      <c r="AF2505" s="22">
        <v>893.97080703448216</v>
      </c>
      <c r="AG2505" s="21">
        <v>0</v>
      </c>
      <c r="AH2505" s="22">
        <v>0</v>
      </c>
      <c r="AI2505" s="22">
        <v>0</v>
      </c>
      <c r="AJ2505" s="22">
        <v>893.97080703448216</v>
      </c>
      <c r="AK2505" s="22">
        <v>8570.3152119992501</v>
      </c>
      <c r="AL2505" s="22">
        <v>0</v>
      </c>
      <c r="AM2505" s="22">
        <v>55</v>
      </c>
      <c r="AN2505" s="22">
        <v>0</v>
      </c>
      <c r="AO2505" s="22">
        <v>0</v>
      </c>
      <c r="AQ2505" s="18" t="str">
        <f t="shared" ref="AQ2505:BZ2505" si="2500">IF(OR(AND(AQ$2&gt;$O2504,AQ$2&lt;=$O2505),AND(AQ$2&lt;=$O2504,$O2503&gt;$O2504),AND(AQ$2&gt;$O2505,$O2506&lt;$O2505)),$H2504+((AQ$1-$Q2504)/$U2505/86000),"")</f>
        <v/>
      </c>
      <c r="AR2505" s="18" t="str">
        <f t="shared" si="2500"/>
        <v/>
      </c>
      <c r="AS2505" s="18" t="str">
        <f t="shared" si="2500"/>
        <v/>
      </c>
      <c r="AT2505" s="18" t="str">
        <f t="shared" si="2500"/>
        <v/>
      </c>
      <c r="AU2505" s="18" t="str">
        <f t="shared" si="2500"/>
        <v/>
      </c>
      <c r="AV2505" s="18" t="str">
        <f t="shared" si="2500"/>
        <v/>
      </c>
      <c r="AW2505" s="18" t="str">
        <f t="shared" si="2500"/>
        <v/>
      </c>
      <c r="AX2505" s="18" t="str">
        <f t="shared" si="2500"/>
        <v/>
      </c>
      <c r="AY2505" s="18" t="str">
        <f t="shared" si="2500"/>
        <v/>
      </c>
      <c r="AZ2505" s="18" t="str">
        <f t="shared" si="2500"/>
        <v/>
      </c>
      <c r="BA2505" s="18" t="str">
        <f t="shared" si="2500"/>
        <v/>
      </c>
      <c r="BB2505" s="18" t="str">
        <f t="shared" si="2500"/>
        <v/>
      </c>
      <c r="BC2505" s="18" t="str">
        <f t="shared" si="2500"/>
        <v/>
      </c>
      <c r="BD2505" s="18" t="str">
        <f t="shared" si="2500"/>
        <v/>
      </c>
      <c r="BE2505" s="18" t="str">
        <f t="shared" si="2500"/>
        <v/>
      </c>
      <c r="BF2505" s="18" t="str">
        <f t="shared" si="2500"/>
        <v/>
      </c>
      <c r="BG2505" s="18" t="str">
        <f t="shared" si="2500"/>
        <v/>
      </c>
      <c r="BH2505" s="18" t="str">
        <f t="shared" si="2500"/>
        <v/>
      </c>
      <c r="BI2505" s="18" t="str">
        <f t="shared" si="2500"/>
        <v/>
      </c>
      <c r="BJ2505" s="18" t="str">
        <f t="shared" si="2500"/>
        <v/>
      </c>
      <c r="BK2505" s="18" t="str">
        <f t="shared" si="2500"/>
        <v/>
      </c>
      <c r="BL2505" s="18" t="str">
        <f t="shared" si="2500"/>
        <v/>
      </c>
      <c r="BM2505" s="18" t="str">
        <f t="shared" si="2500"/>
        <v/>
      </c>
      <c r="BN2505" s="18" t="str">
        <f t="shared" si="2500"/>
        <v/>
      </c>
      <c r="BO2505" s="18" t="str">
        <f t="shared" si="2500"/>
        <v/>
      </c>
      <c r="BP2505" s="18" t="str">
        <f t="shared" si="2500"/>
        <v/>
      </c>
      <c r="BQ2505" s="18" t="str">
        <f t="shared" si="2500"/>
        <v/>
      </c>
      <c r="BR2505" s="18" t="str">
        <f t="shared" si="2500"/>
        <v/>
      </c>
      <c r="BS2505" s="18" t="str">
        <f t="shared" si="2500"/>
        <v/>
      </c>
      <c r="BT2505" s="18" t="str">
        <f t="shared" si="2500"/>
        <v/>
      </c>
      <c r="BU2505" s="18" t="str">
        <f t="shared" si="2500"/>
        <v/>
      </c>
      <c r="BV2505" s="18" t="str">
        <f t="shared" si="2500"/>
        <v/>
      </c>
      <c r="BW2505" s="18" t="str">
        <f t="shared" si="2500"/>
        <v/>
      </c>
      <c r="BX2505" s="18" t="str">
        <f t="shared" si="2500"/>
        <v/>
      </c>
      <c r="BY2505" s="18" t="str">
        <f t="shared" si="2500"/>
        <v/>
      </c>
      <c r="BZ2505" s="18" t="str">
        <f t="shared" si="2500"/>
        <v/>
      </c>
      <c r="CA2505" s="18" t="str">
        <f>IF(BY2505&lt;&gt;"",BY2505-LOOKUP(2,1/(LEN($AQ$1:AQ2505)&gt;0),$AQ$1:AQ2505),"")</f>
        <v/>
      </c>
    </row>
    <row r="2506" spans="1:79" x14ac:dyDescent="0.25">
      <c r="A2506" s="21">
        <v>63044</v>
      </c>
      <c r="B2506" s="21">
        <v>1</v>
      </c>
      <c r="C2506" s="22" t="s">
        <v>3210</v>
      </c>
      <c r="D2506" s="21">
        <v>332</v>
      </c>
      <c r="E2506" s="23">
        <v>0.82638888888888884</v>
      </c>
      <c r="F2506" s="22" t="s">
        <v>666</v>
      </c>
      <c r="G2506" s="22" t="b">
        <v>1</v>
      </c>
      <c r="H2506" s="24">
        <v>43532.826469907406</v>
      </c>
      <c r="I2506" s="25" t="s">
        <v>329</v>
      </c>
      <c r="J2506" s="22" t="s">
        <v>330</v>
      </c>
      <c r="K2506" s="11">
        <v>0</v>
      </c>
      <c r="L2506" s="11">
        <v>3264</v>
      </c>
      <c r="M2506" s="11">
        <v>3420</v>
      </c>
      <c r="N2506" s="11">
        <v>1.375894953525858E-10</v>
      </c>
      <c r="O2506" s="11">
        <v>52</v>
      </c>
      <c r="P2506" s="14">
        <v>0.4869599858633008</v>
      </c>
      <c r="Q2506" s="11">
        <v>893.97080703448216</v>
      </c>
      <c r="R2506" s="15">
        <v>0.10291043747298474</v>
      </c>
      <c r="S2506" s="11">
        <v>0</v>
      </c>
      <c r="T2506" s="11">
        <v>44.999999832361937</v>
      </c>
      <c r="U2506" s="11">
        <v>0</v>
      </c>
      <c r="V2506" s="11">
        <v>0</v>
      </c>
      <c r="W2506" s="22"/>
      <c r="X2506" s="21">
        <v>0</v>
      </c>
      <c r="Y2506" s="22">
        <v>0.5</v>
      </c>
      <c r="Z2506" s="22">
        <v>0</v>
      </c>
      <c r="AA2506" s="22">
        <v>0</v>
      </c>
      <c r="AB2506" s="22">
        <v>0</v>
      </c>
      <c r="AC2506" s="22">
        <v>1</v>
      </c>
      <c r="AD2506" s="22">
        <v>2</v>
      </c>
      <c r="AE2506" s="22">
        <v>0</v>
      </c>
      <c r="AF2506" s="22">
        <v>893.97080703448216</v>
      </c>
      <c r="AG2506" s="21">
        <v>0</v>
      </c>
      <c r="AH2506" s="22">
        <v>0</v>
      </c>
      <c r="AI2506" s="22">
        <v>0</v>
      </c>
      <c r="AJ2506" s="22">
        <v>893.97080703448216</v>
      </c>
      <c r="AK2506" s="22">
        <v>8570.3152119992501</v>
      </c>
      <c r="AL2506" s="22">
        <v>0</v>
      </c>
      <c r="AM2506" s="22">
        <v>54</v>
      </c>
      <c r="AN2506" s="22">
        <v>0</v>
      </c>
      <c r="AO2506" s="22">
        <v>0</v>
      </c>
      <c r="AQ2506" s="18" t="str">
        <f t="shared" ref="AQ2506:BZ2506" si="2501">IF(OR(AND(AQ$2&gt;$O2505,AQ$2&lt;=$O2506),AND(AQ$2&lt;=$O2505,$O2504&gt;$O2505),AND(AQ$2&gt;$O2506,$O2507&lt;$O2506)),$H2505+((AQ$1-$Q2505)/$U2506/86000),"")</f>
        <v/>
      </c>
      <c r="AR2506" s="18" t="str">
        <f t="shared" si="2501"/>
        <v/>
      </c>
      <c r="AS2506" s="18" t="str">
        <f t="shared" si="2501"/>
        <v/>
      </c>
      <c r="AT2506" s="18" t="str">
        <f t="shared" si="2501"/>
        <v/>
      </c>
      <c r="AU2506" s="18" t="str">
        <f t="shared" si="2501"/>
        <v/>
      </c>
      <c r="AV2506" s="18" t="str">
        <f t="shared" si="2501"/>
        <v/>
      </c>
      <c r="AW2506" s="18" t="str">
        <f t="shared" si="2501"/>
        <v/>
      </c>
      <c r="AX2506" s="18" t="str">
        <f t="shared" si="2501"/>
        <v/>
      </c>
      <c r="AY2506" s="18" t="str">
        <f t="shared" si="2501"/>
        <v/>
      </c>
      <c r="AZ2506" s="18" t="str">
        <f t="shared" si="2501"/>
        <v/>
      </c>
      <c r="BA2506" s="18" t="str">
        <f t="shared" si="2501"/>
        <v/>
      </c>
      <c r="BB2506" s="18" t="str">
        <f t="shared" si="2501"/>
        <v/>
      </c>
      <c r="BC2506" s="18" t="str">
        <f t="shared" si="2501"/>
        <v/>
      </c>
      <c r="BD2506" s="18" t="str">
        <f t="shared" si="2501"/>
        <v/>
      </c>
      <c r="BE2506" s="18" t="str">
        <f t="shared" si="2501"/>
        <v/>
      </c>
      <c r="BF2506" s="18" t="str">
        <f t="shared" si="2501"/>
        <v/>
      </c>
      <c r="BG2506" s="18" t="str">
        <f t="shared" si="2501"/>
        <v/>
      </c>
      <c r="BH2506" s="18" t="str">
        <f t="shared" si="2501"/>
        <v/>
      </c>
      <c r="BI2506" s="18" t="str">
        <f t="shared" si="2501"/>
        <v/>
      </c>
      <c r="BJ2506" s="18" t="str">
        <f t="shared" si="2501"/>
        <v/>
      </c>
      <c r="BK2506" s="18" t="str">
        <f t="shared" si="2501"/>
        <v/>
      </c>
      <c r="BL2506" s="18" t="str">
        <f t="shared" si="2501"/>
        <v/>
      </c>
      <c r="BM2506" s="18" t="str">
        <f t="shared" si="2501"/>
        <v/>
      </c>
      <c r="BN2506" s="18" t="str">
        <f t="shared" si="2501"/>
        <v/>
      </c>
      <c r="BO2506" s="18" t="str">
        <f t="shared" si="2501"/>
        <v/>
      </c>
      <c r="BP2506" s="18" t="str">
        <f t="shared" si="2501"/>
        <v/>
      </c>
      <c r="BQ2506" s="18" t="str">
        <f t="shared" si="2501"/>
        <v/>
      </c>
      <c r="BR2506" s="18" t="str">
        <f t="shared" si="2501"/>
        <v/>
      </c>
      <c r="BS2506" s="18" t="str">
        <f t="shared" si="2501"/>
        <v/>
      </c>
      <c r="BT2506" s="18" t="str">
        <f t="shared" si="2501"/>
        <v/>
      </c>
      <c r="BU2506" s="18" t="str">
        <f t="shared" si="2501"/>
        <v/>
      </c>
      <c r="BV2506" s="18" t="str">
        <f t="shared" si="2501"/>
        <v/>
      </c>
      <c r="BW2506" s="18" t="str">
        <f t="shared" si="2501"/>
        <v/>
      </c>
      <c r="BX2506" s="18" t="str">
        <f t="shared" si="2501"/>
        <v/>
      </c>
      <c r="BY2506" s="18" t="str">
        <f t="shared" si="2501"/>
        <v/>
      </c>
      <c r="BZ2506" s="18" t="str">
        <f t="shared" si="2501"/>
        <v/>
      </c>
      <c r="CA2506" s="18" t="str">
        <f>IF(BY2506&lt;&gt;"",BY2506-LOOKUP(2,1/(LEN($AQ$1:AQ2506)&gt;0),$AQ$1:AQ2506),"")</f>
        <v/>
      </c>
    </row>
    <row r="2507" spans="1:79" x14ac:dyDescent="0.25">
      <c r="A2507" s="21">
        <v>63046</v>
      </c>
      <c r="B2507" s="21">
        <v>1</v>
      </c>
      <c r="C2507" s="22" t="s">
        <v>3212</v>
      </c>
      <c r="D2507" s="21">
        <v>332</v>
      </c>
      <c r="E2507" s="23">
        <v>0.82708333333333328</v>
      </c>
      <c r="F2507" s="22" t="s">
        <v>666</v>
      </c>
      <c r="G2507" s="22" t="b">
        <v>1</v>
      </c>
      <c r="H2507" s="24">
        <v>43532.826990740738</v>
      </c>
      <c r="I2507" s="25" t="s">
        <v>329</v>
      </c>
      <c r="J2507" s="22" t="s">
        <v>330</v>
      </c>
      <c r="K2507" s="11">
        <v>0</v>
      </c>
      <c r="L2507" s="11">
        <v>3265</v>
      </c>
      <c r="M2507" s="11">
        <v>3421</v>
      </c>
      <c r="N2507" s="11">
        <v>1.375894953525858E-10</v>
      </c>
      <c r="O2507" s="11">
        <v>52</v>
      </c>
      <c r="P2507" s="14">
        <v>0.4869599858633008</v>
      </c>
      <c r="Q2507" s="11">
        <v>893.97080703448216</v>
      </c>
      <c r="R2507" s="15">
        <v>0.10291043747298474</v>
      </c>
      <c r="S2507" s="11">
        <v>0</v>
      </c>
      <c r="T2507" s="11">
        <v>44.999999832361937</v>
      </c>
      <c r="U2507" s="11">
        <v>0</v>
      </c>
      <c r="V2507" s="11">
        <v>0</v>
      </c>
      <c r="W2507" s="22"/>
      <c r="X2507" s="21">
        <v>0</v>
      </c>
      <c r="Y2507" s="22">
        <v>0.5</v>
      </c>
      <c r="Z2507" s="22">
        <v>0</v>
      </c>
      <c r="AA2507" s="22">
        <v>0</v>
      </c>
      <c r="AB2507" s="22">
        <v>0</v>
      </c>
      <c r="AC2507" s="22">
        <v>1</v>
      </c>
      <c r="AD2507" s="22">
        <v>1</v>
      </c>
      <c r="AE2507" s="22">
        <v>0</v>
      </c>
      <c r="AF2507" s="22">
        <v>893.97080703448216</v>
      </c>
      <c r="AG2507" s="21">
        <v>0</v>
      </c>
      <c r="AH2507" s="22">
        <v>0</v>
      </c>
      <c r="AI2507" s="22">
        <v>0</v>
      </c>
      <c r="AJ2507" s="22">
        <v>893.97080703448216</v>
      </c>
      <c r="AK2507" s="22">
        <v>8570.3152119992501</v>
      </c>
      <c r="AL2507" s="22">
        <v>0</v>
      </c>
      <c r="AM2507" s="22">
        <v>53</v>
      </c>
      <c r="AN2507" s="22">
        <v>0</v>
      </c>
      <c r="AO2507" s="22">
        <v>0</v>
      </c>
      <c r="AQ2507" s="18" t="str">
        <f t="shared" ref="AQ2507:BZ2507" si="2502">IF(OR(AND(AQ$2&gt;$O2506,AQ$2&lt;=$O2507),AND(AQ$2&lt;=$O2506,$O2505&gt;$O2506),AND(AQ$2&gt;$O2507,$O2508&lt;$O2507)),$H2506+((AQ$1-$Q2506)/$U2507/86000),"")</f>
        <v/>
      </c>
      <c r="AR2507" s="18" t="str">
        <f t="shared" si="2502"/>
        <v/>
      </c>
      <c r="AS2507" s="18" t="str">
        <f t="shared" si="2502"/>
        <v/>
      </c>
      <c r="AT2507" s="18" t="str">
        <f t="shared" si="2502"/>
        <v/>
      </c>
      <c r="AU2507" s="18" t="str">
        <f t="shared" si="2502"/>
        <v/>
      </c>
      <c r="AV2507" s="18" t="str">
        <f t="shared" si="2502"/>
        <v/>
      </c>
      <c r="AW2507" s="18" t="str">
        <f t="shared" si="2502"/>
        <v/>
      </c>
      <c r="AX2507" s="18" t="str">
        <f t="shared" si="2502"/>
        <v/>
      </c>
      <c r="AY2507" s="18" t="str">
        <f t="shared" si="2502"/>
        <v/>
      </c>
      <c r="AZ2507" s="18" t="str">
        <f t="shared" si="2502"/>
        <v/>
      </c>
      <c r="BA2507" s="18" t="str">
        <f t="shared" si="2502"/>
        <v/>
      </c>
      <c r="BB2507" s="18" t="str">
        <f t="shared" si="2502"/>
        <v/>
      </c>
      <c r="BC2507" s="18" t="str">
        <f t="shared" si="2502"/>
        <v/>
      </c>
      <c r="BD2507" s="18" t="str">
        <f t="shared" si="2502"/>
        <v/>
      </c>
      <c r="BE2507" s="18" t="str">
        <f t="shared" si="2502"/>
        <v/>
      </c>
      <c r="BF2507" s="18" t="str">
        <f t="shared" si="2502"/>
        <v/>
      </c>
      <c r="BG2507" s="18" t="str">
        <f t="shared" si="2502"/>
        <v/>
      </c>
      <c r="BH2507" s="18" t="str">
        <f t="shared" si="2502"/>
        <v/>
      </c>
      <c r="BI2507" s="18" t="str">
        <f t="shared" si="2502"/>
        <v/>
      </c>
      <c r="BJ2507" s="18" t="str">
        <f t="shared" si="2502"/>
        <v/>
      </c>
      <c r="BK2507" s="18" t="str">
        <f t="shared" si="2502"/>
        <v/>
      </c>
      <c r="BL2507" s="18" t="str">
        <f t="shared" si="2502"/>
        <v/>
      </c>
      <c r="BM2507" s="18" t="str">
        <f t="shared" si="2502"/>
        <v/>
      </c>
      <c r="BN2507" s="18" t="str">
        <f t="shared" si="2502"/>
        <v/>
      </c>
      <c r="BO2507" s="18" t="str">
        <f t="shared" si="2502"/>
        <v/>
      </c>
      <c r="BP2507" s="18" t="str">
        <f t="shared" si="2502"/>
        <v/>
      </c>
      <c r="BQ2507" s="18" t="str">
        <f t="shared" si="2502"/>
        <v/>
      </c>
      <c r="BR2507" s="18" t="str">
        <f t="shared" si="2502"/>
        <v/>
      </c>
      <c r="BS2507" s="18" t="str">
        <f t="shared" si="2502"/>
        <v/>
      </c>
      <c r="BT2507" s="18" t="str">
        <f t="shared" si="2502"/>
        <v/>
      </c>
      <c r="BU2507" s="18" t="str">
        <f t="shared" si="2502"/>
        <v/>
      </c>
      <c r="BV2507" s="18" t="str">
        <f t="shared" si="2502"/>
        <v/>
      </c>
      <c r="BW2507" s="18" t="str">
        <f t="shared" si="2502"/>
        <v/>
      </c>
      <c r="BX2507" s="18" t="str">
        <f t="shared" si="2502"/>
        <v/>
      </c>
      <c r="BY2507" s="18" t="str">
        <f t="shared" si="2502"/>
        <v/>
      </c>
      <c r="BZ2507" s="18" t="str">
        <f t="shared" si="2502"/>
        <v/>
      </c>
      <c r="CA2507" s="18" t="str">
        <f>IF(BY2507&lt;&gt;"",BY2507-LOOKUP(2,1/(LEN($AQ$1:AQ2507)&gt;0),$AQ$1:AQ2507),"")</f>
        <v/>
      </c>
    </row>
    <row r="2508" spans="1:79" x14ac:dyDescent="0.25">
      <c r="A2508" s="21">
        <v>63047</v>
      </c>
      <c r="B2508" s="21">
        <v>1</v>
      </c>
      <c r="C2508" s="22" t="s">
        <v>3213</v>
      </c>
      <c r="D2508" s="21">
        <v>332</v>
      </c>
      <c r="E2508" s="23">
        <v>0.82708333333333328</v>
      </c>
      <c r="F2508" s="22" t="s">
        <v>666</v>
      </c>
      <c r="G2508" s="22" t="b">
        <v>1</v>
      </c>
      <c r="H2508" s="24">
        <v>43532.827511574076</v>
      </c>
      <c r="I2508" s="25" t="s">
        <v>684</v>
      </c>
      <c r="J2508" s="22" t="s">
        <v>685</v>
      </c>
      <c r="K2508" s="11">
        <v>0</v>
      </c>
      <c r="L2508" s="11">
        <v>3266</v>
      </c>
      <c r="M2508" s="11">
        <v>3424</v>
      </c>
      <c r="N2508" s="11">
        <v>2.248157215944957E-10</v>
      </c>
      <c r="O2508" s="11">
        <v>52</v>
      </c>
      <c r="P2508" s="14">
        <v>0.81160008689985508</v>
      </c>
      <c r="Q2508" s="11">
        <v>923.41937702285099</v>
      </c>
      <c r="R2508" s="15">
        <v>0.10630044215390935</v>
      </c>
      <c r="S2508" s="11">
        <v>29.448569988368831</v>
      </c>
      <c r="T2508" s="11">
        <v>45.000000461004674</v>
      </c>
      <c r="U2508" s="11">
        <v>0.65441265970403417</v>
      </c>
      <c r="V2508" s="11">
        <v>2.3558855749345229</v>
      </c>
      <c r="W2508" s="22"/>
      <c r="X2508" s="21">
        <v>0</v>
      </c>
      <c r="Y2508" s="22">
        <v>0</v>
      </c>
      <c r="Z2508" s="22">
        <v>0</v>
      </c>
      <c r="AA2508" s="22">
        <v>0</v>
      </c>
      <c r="AB2508" s="22">
        <v>0</v>
      </c>
      <c r="AC2508" s="22">
        <v>0</v>
      </c>
      <c r="AD2508" s="22">
        <v>0</v>
      </c>
      <c r="AE2508" s="22">
        <v>0</v>
      </c>
      <c r="AF2508" s="22">
        <v>923.41937702285099</v>
      </c>
      <c r="AG2508" s="21">
        <v>0</v>
      </c>
      <c r="AH2508" s="22">
        <v>0</v>
      </c>
      <c r="AI2508" s="22">
        <v>0</v>
      </c>
      <c r="AJ2508" s="22">
        <v>923.41937702285099</v>
      </c>
      <c r="AK2508" s="22">
        <v>8570.3152119992501</v>
      </c>
      <c r="AL2508" s="22">
        <v>0</v>
      </c>
      <c r="AM2508" s="22">
        <v>52</v>
      </c>
      <c r="AN2508" s="22">
        <v>0</v>
      </c>
      <c r="AO2508" s="22">
        <v>0</v>
      </c>
      <c r="AQ2508" s="18" t="str">
        <f t="shared" ref="AQ2508:BZ2508" si="2503">IF(OR(AND(AQ$2&gt;$O2507,AQ$2&lt;=$O2508),AND(AQ$2&lt;=$O2507,$O2506&gt;$O2507),AND(AQ$2&gt;$O2508,$O2509&lt;$O2508)),$H2507+((AQ$1-$Q2507)/$U2508/86000),"")</f>
        <v/>
      </c>
      <c r="AR2508" s="18" t="str">
        <f t="shared" si="2503"/>
        <v/>
      </c>
      <c r="AS2508" s="18" t="str">
        <f t="shared" si="2503"/>
        <v/>
      </c>
      <c r="AT2508" s="18" t="str">
        <f t="shared" si="2503"/>
        <v/>
      </c>
      <c r="AU2508" s="18" t="str">
        <f t="shared" si="2503"/>
        <v/>
      </c>
      <c r="AV2508" s="18" t="str">
        <f t="shared" si="2503"/>
        <v/>
      </c>
      <c r="AW2508" s="18" t="str">
        <f t="shared" si="2503"/>
        <v/>
      </c>
      <c r="AX2508" s="18" t="str">
        <f t="shared" si="2503"/>
        <v/>
      </c>
      <c r="AY2508" s="18" t="str">
        <f t="shared" si="2503"/>
        <v/>
      </c>
      <c r="AZ2508" s="18" t="str">
        <f t="shared" si="2503"/>
        <v/>
      </c>
      <c r="BA2508" s="18" t="str">
        <f t="shared" si="2503"/>
        <v/>
      </c>
      <c r="BB2508" s="18" t="str">
        <f t="shared" si="2503"/>
        <v/>
      </c>
      <c r="BC2508" s="18" t="str">
        <f t="shared" si="2503"/>
        <v/>
      </c>
      <c r="BD2508" s="18" t="str">
        <f t="shared" si="2503"/>
        <v/>
      </c>
      <c r="BE2508" s="18" t="str">
        <f t="shared" si="2503"/>
        <v/>
      </c>
      <c r="BF2508" s="18" t="str">
        <f t="shared" si="2503"/>
        <v/>
      </c>
      <c r="BG2508" s="18" t="str">
        <f t="shared" si="2503"/>
        <v/>
      </c>
      <c r="BH2508" s="18" t="str">
        <f t="shared" si="2503"/>
        <v/>
      </c>
      <c r="BI2508" s="18" t="str">
        <f t="shared" si="2503"/>
        <v/>
      </c>
      <c r="BJ2508" s="18" t="str">
        <f t="shared" si="2503"/>
        <v/>
      </c>
      <c r="BK2508" s="18" t="str">
        <f t="shared" si="2503"/>
        <v/>
      </c>
      <c r="BL2508" s="18" t="str">
        <f t="shared" si="2503"/>
        <v/>
      </c>
      <c r="BM2508" s="18" t="str">
        <f t="shared" si="2503"/>
        <v/>
      </c>
      <c r="BN2508" s="18" t="str">
        <f t="shared" si="2503"/>
        <v/>
      </c>
      <c r="BO2508" s="18" t="str">
        <f t="shared" si="2503"/>
        <v/>
      </c>
      <c r="BP2508" s="18" t="str">
        <f t="shared" si="2503"/>
        <v/>
      </c>
      <c r="BQ2508" s="18" t="str">
        <f t="shared" si="2503"/>
        <v/>
      </c>
      <c r="BR2508" s="18" t="str">
        <f t="shared" si="2503"/>
        <v/>
      </c>
      <c r="BS2508" s="18" t="str">
        <f t="shared" si="2503"/>
        <v/>
      </c>
      <c r="BT2508" s="18" t="str">
        <f t="shared" si="2503"/>
        <v/>
      </c>
      <c r="BU2508" s="18" t="str">
        <f t="shared" si="2503"/>
        <v/>
      </c>
      <c r="BV2508" s="18" t="str">
        <f t="shared" si="2503"/>
        <v/>
      </c>
      <c r="BW2508" s="18" t="str">
        <f t="shared" si="2503"/>
        <v/>
      </c>
      <c r="BX2508" s="18" t="str">
        <f t="shared" si="2503"/>
        <v/>
      </c>
      <c r="BY2508" s="18" t="str">
        <f t="shared" si="2503"/>
        <v/>
      </c>
      <c r="BZ2508" s="18" t="str">
        <f t="shared" si="2503"/>
        <v/>
      </c>
      <c r="CA2508" s="18" t="str">
        <f>IF(BY2508&lt;&gt;"",BY2508-LOOKUP(2,1/(LEN($AQ$1:AQ2508)&gt;0),$AQ$1:AQ2508),"")</f>
        <v/>
      </c>
    </row>
    <row r="2509" spans="1:79" x14ac:dyDescent="0.25">
      <c r="A2509" s="21">
        <v>63049</v>
      </c>
      <c r="B2509" s="21">
        <v>1</v>
      </c>
      <c r="C2509" s="22" t="s">
        <v>3215</v>
      </c>
      <c r="D2509" s="21">
        <v>332</v>
      </c>
      <c r="E2509" s="23">
        <v>0.82777777777777772</v>
      </c>
      <c r="F2509" s="22" t="s">
        <v>666</v>
      </c>
      <c r="G2509" s="22" t="b">
        <v>1</v>
      </c>
      <c r="H2509" s="24">
        <v>43532.828020833331</v>
      </c>
      <c r="I2509" s="25" t="s">
        <v>273</v>
      </c>
      <c r="J2509" s="22" t="s">
        <v>274</v>
      </c>
      <c r="K2509" s="11">
        <v>0</v>
      </c>
      <c r="L2509" s="11">
        <v>3267</v>
      </c>
      <c r="M2509" s="11">
        <v>3425</v>
      </c>
      <c r="N2509" s="11">
        <v>1.0106404602083785E-10</v>
      </c>
      <c r="O2509" s="11">
        <v>53</v>
      </c>
      <c r="P2509" s="14">
        <v>0.45632399479567626</v>
      </c>
      <c r="Q2509" s="11">
        <v>952.86795502763118</v>
      </c>
      <c r="R2509" s="15">
        <v>0.10969044775765201</v>
      </c>
      <c r="S2509" s="11">
        <v>29.448578004780188</v>
      </c>
      <c r="T2509" s="11">
        <v>43.99999959859997</v>
      </c>
      <c r="U2509" s="11">
        <v>0.66928586985071714</v>
      </c>
      <c r="V2509" s="11">
        <v>2.409429131462582</v>
      </c>
      <c r="W2509" s="22"/>
      <c r="X2509" s="21">
        <v>0</v>
      </c>
      <c r="Y2509" s="22">
        <v>0</v>
      </c>
      <c r="Z2509" s="22">
        <v>0</v>
      </c>
      <c r="AA2509" s="22">
        <v>0</v>
      </c>
      <c r="AB2509" s="22">
        <v>0</v>
      </c>
      <c r="AC2509" s="22">
        <v>0</v>
      </c>
      <c r="AD2509" s="22">
        <v>0</v>
      </c>
      <c r="AE2509" s="22">
        <v>0</v>
      </c>
      <c r="AF2509" s="22">
        <v>952.86795502763118</v>
      </c>
      <c r="AG2509" s="21">
        <v>0</v>
      </c>
      <c r="AH2509" s="22">
        <v>0</v>
      </c>
      <c r="AI2509" s="22">
        <v>0</v>
      </c>
      <c r="AJ2509" s="22">
        <v>952.86795502763118</v>
      </c>
      <c r="AK2509" s="22">
        <v>8570.3152119992501</v>
      </c>
      <c r="AL2509" s="22">
        <v>0</v>
      </c>
      <c r="AM2509" s="22">
        <v>51</v>
      </c>
      <c r="AN2509" s="22">
        <v>0</v>
      </c>
      <c r="AO2509" s="22">
        <v>0</v>
      </c>
      <c r="AQ2509" s="18" t="str">
        <f t="shared" ref="AQ2509:BZ2509" si="2504">IF(OR(AND(AQ$2&gt;$O2508,AQ$2&lt;=$O2509),AND(AQ$2&lt;=$O2508,$O2507&gt;$O2508),AND(AQ$2&gt;$O2509,$O2510&lt;$O2509)),$H2508+((AQ$1-$Q2508)/$U2509/86000),"")</f>
        <v/>
      </c>
      <c r="AR2509" s="18" t="str">
        <f t="shared" si="2504"/>
        <v/>
      </c>
      <c r="AS2509" s="18" t="str">
        <f t="shared" si="2504"/>
        <v/>
      </c>
      <c r="AT2509" s="18">
        <f t="shared" si="2504"/>
        <v>43532.827808489419</v>
      </c>
      <c r="AU2509" s="18" t="str">
        <f t="shared" si="2504"/>
        <v/>
      </c>
      <c r="AV2509" s="18" t="str">
        <f t="shared" si="2504"/>
        <v/>
      </c>
      <c r="AW2509" s="18" t="str">
        <f t="shared" si="2504"/>
        <v/>
      </c>
      <c r="AX2509" s="18" t="str">
        <f t="shared" si="2504"/>
        <v/>
      </c>
      <c r="AY2509" s="18" t="str">
        <f t="shared" si="2504"/>
        <v/>
      </c>
      <c r="AZ2509" s="18" t="str">
        <f t="shared" si="2504"/>
        <v/>
      </c>
      <c r="BA2509" s="18" t="str">
        <f t="shared" si="2504"/>
        <v/>
      </c>
      <c r="BB2509" s="18" t="str">
        <f t="shared" si="2504"/>
        <v/>
      </c>
      <c r="BC2509" s="18" t="str">
        <f t="shared" si="2504"/>
        <v/>
      </c>
      <c r="BD2509" s="18" t="str">
        <f t="shared" si="2504"/>
        <v/>
      </c>
      <c r="BE2509" s="18" t="str">
        <f t="shared" si="2504"/>
        <v/>
      </c>
      <c r="BF2509" s="18" t="str">
        <f t="shared" si="2504"/>
        <v/>
      </c>
      <c r="BG2509" s="18" t="str">
        <f t="shared" si="2504"/>
        <v/>
      </c>
      <c r="BH2509" s="18" t="str">
        <f t="shared" si="2504"/>
        <v/>
      </c>
      <c r="BI2509" s="18" t="str">
        <f t="shared" si="2504"/>
        <v/>
      </c>
      <c r="BJ2509" s="18" t="str">
        <f t="shared" si="2504"/>
        <v/>
      </c>
      <c r="BK2509" s="18" t="str">
        <f t="shared" si="2504"/>
        <v/>
      </c>
      <c r="BL2509" s="18" t="str">
        <f t="shared" si="2504"/>
        <v/>
      </c>
      <c r="BM2509" s="18" t="str">
        <f t="shared" si="2504"/>
        <v/>
      </c>
      <c r="BN2509" s="18" t="str">
        <f t="shared" si="2504"/>
        <v/>
      </c>
      <c r="BO2509" s="18" t="str">
        <f t="shared" si="2504"/>
        <v/>
      </c>
      <c r="BP2509" s="18" t="str">
        <f t="shared" si="2504"/>
        <v/>
      </c>
      <c r="BQ2509" s="18" t="str">
        <f t="shared" si="2504"/>
        <v/>
      </c>
      <c r="BR2509" s="18" t="str">
        <f t="shared" si="2504"/>
        <v/>
      </c>
      <c r="BS2509" s="18" t="str">
        <f t="shared" si="2504"/>
        <v/>
      </c>
      <c r="BT2509" s="18" t="str">
        <f t="shared" si="2504"/>
        <v/>
      </c>
      <c r="BU2509" s="18" t="str">
        <f t="shared" si="2504"/>
        <v/>
      </c>
      <c r="BV2509" s="18" t="str">
        <f t="shared" si="2504"/>
        <v/>
      </c>
      <c r="BW2509" s="18" t="str">
        <f t="shared" si="2504"/>
        <v/>
      </c>
      <c r="BX2509" s="18" t="str">
        <f t="shared" si="2504"/>
        <v/>
      </c>
      <c r="BY2509" s="18" t="str">
        <f t="shared" si="2504"/>
        <v/>
      </c>
      <c r="BZ2509" s="18" t="str">
        <f t="shared" si="2504"/>
        <v/>
      </c>
      <c r="CA2509" s="18" t="str">
        <f>IF(BY2509&lt;&gt;"",BY2509-LOOKUP(2,1/(LEN($AQ$1:AQ2509)&gt;0),$AQ$1:AQ2509),"")</f>
        <v/>
      </c>
    </row>
    <row r="2510" spans="1:79" x14ac:dyDescent="0.25">
      <c r="A2510" s="21">
        <v>63050</v>
      </c>
      <c r="B2510" s="21">
        <v>1</v>
      </c>
      <c r="C2510" s="22" t="s">
        <v>3216</v>
      </c>
      <c r="D2510" s="21">
        <v>332</v>
      </c>
      <c r="E2510" s="23">
        <v>0.82847222222222228</v>
      </c>
      <c r="F2510" s="22" t="s">
        <v>666</v>
      </c>
      <c r="G2510" s="22" t="b">
        <v>1</v>
      </c>
      <c r="H2510" s="24">
        <v>43532.828541666669</v>
      </c>
      <c r="I2510" s="25" t="s">
        <v>273</v>
      </c>
      <c r="J2510" s="22" t="s">
        <v>274</v>
      </c>
      <c r="K2510" s="11">
        <v>0</v>
      </c>
      <c r="L2510" s="11">
        <v>3268</v>
      </c>
      <c r="M2510" s="11">
        <v>3427</v>
      </c>
      <c r="N2510" s="11">
        <v>1.0106404602083785E-10</v>
      </c>
      <c r="O2510" s="11">
        <v>53</v>
      </c>
      <c r="P2510" s="14">
        <v>0.45632399479567626</v>
      </c>
      <c r="Q2510" s="11">
        <v>952.86795502763118</v>
      </c>
      <c r="R2510" s="15">
        <v>0.10969044775765201</v>
      </c>
      <c r="S2510" s="11">
        <v>0</v>
      </c>
      <c r="T2510" s="11">
        <v>45.000000461004674</v>
      </c>
      <c r="U2510" s="11">
        <v>0</v>
      </c>
      <c r="V2510" s="11">
        <v>0</v>
      </c>
      <c r="W2510" s="22"/>
      <c r="X2510" s="21">
        <v>0</v>
      </c>
      <c r="Y2510" s="22">
        <v>0.5</v>
      </c>
      <c r="Z2510" s="22">
        <v>0</v>
      </c>
      <c r="AA2510" s="22">
        <v>0</v>
      </c>
      <c r="AB2510" s="22">
        <v>0</v>
      </c>
      <c r="AC2510" s="22">
        <v>1</v>
      </c>
      <c r="AD2510" s="22">
        <v>1</v>
      </c>
      <c r="AE2510" s="22">
        <v>0</v>
      </c>
      <c r="AF2510" s="22">
        <v>952.86795502763118</v>
      </c>
      <c r="AG2510" s="21">
        <v>0</v>
      </c>
      <c r="AH2510" s="22">
        <v>0</v>
      </c>
      <c r="AI2510" s="22">
        <v>0</v>
      </c>
      <c r="AJ2510" s="22">
        <v>952.86795502763118</v>
      </c>
      <c r="AK2510" s="22">
        <v>8570.3152119992501</v>
      </c>
      <c r="AL2510" s="22">
        <v>0</v>
      </c>
      <c r="AM2510" s="22">
        <v>50</v>
      </c>
      <c r="AN2510" s="22">
        <v>0</v>
      </c>
      <c r="AO2510" s="22">
        <v>0</v>
      </c>
      <c r="AQ2510" s="18" t="str">
        <f t="shared" ref="AQ2510:BZ2510" si="2505">IF(OR(AND(AQ$2&gt;$O2509,AQ$2&lt;=$O2510),AND(AQ$2&lt;=$O2509,$O2508&gt;$O2509),AND(AQ$2&gt;$O2510,$O2511&lt;$O2510)),$H2509+((AQ$1-$Q2509)/$U2510/86000),"")</f>
        <v/>
      </c>
      <c r="AR2510" s="18" t="str">
        <f t="shared" si="2505"/>
        <v/>
      </c>
      <c r="AS2510" s="18" t="str">
        <f t="shared" si="2505"/>
        <v/>
      </c>
      <c r="AT2510" s="18" t="str">
        <f t="shared" si="2505"/>
        <v/>
      </c>
      <c r="AU2510" s="18" t="str">
        <f t="shared" si="2505"/>
        <v/>
      </c>
      <c r="AV2510" s="18" t="str">
        <f t="shared" si="2505"/>
        <v/>
      </c>
      <c r="AW2510" s="18" t="str">
        <f t="shared" si="2505"/>
        <v/>
      </c>
      <c r="AX2510" s="18" t="str">
        <f t="shared" si="2505"/>
        <v/>
      </c>
      <c r="AY2510" s="18" t="str">
        <f t="shared" si="2505"/>
        <v/>
      </c>
      <c r="AZ2510" s="18" t="str">
        <f t="shared" si="2505"/>
        <v/>
      </c>
      <c r="BA2510" s="18" t="str">
        <f t="shared" si="2505"/>
        <v/>
      </c>
      <c r="BB2510" s="18" t="str">
        <f t="shared" si="2505"/>
        <v/>
      </c>
      <c r="BC2510" s="18" t="str">
        <f t="shared" si="2505"/>
        <v/>
      </c>
      <c r="BD2510" s="18" t="str">
        <f t="shared" si="2505"/>
        <v/>
      </c>
      <c r="BE2510" s="18" t="str">
        <f t="shared" si="2505"/>
        <v/>
      </c>
      <c r="BF2510" s="18" t="str">
        <f t="shared" si="2505"/>
        <v/>
      </c>
      <c r="BG2510" s="18" t="str">
        <f t="shared" si="2505"/>
        <v/>
      </c>
      <c r="BH2510" s="18" t="str">
        <f t="shared" si="2505"/>
        <v/>
      </c>
      <c r="BI2510" s="18" t="str">
        <f t="shared" si="2505"/>
        <v/>
      </c>
      <c r="BJ2510" s="18" t="str">
        <f t="shared" si="2505"/>
        <v/>
      </c>
      <c r="BK2510" s="18" t="str">
        <f t="shared" si="2505"/>
        <v/>
      </c>
      <c r="BL2510" s="18" t="str">
        <f t="shared" si="2505"/>
        <v/>
      </c>
      <c r="BM2510" s="18" t="str">
        <f t="shared" si="2505"/>
        <v/>
      </c>
      <c r="BN2510" s="18" t="str">
        <f t="shared" si="2505"/>
        <v/>
      </c>
      <c r="BO2510" s="18" t="str">
        <f t="shared" si="2505"/>
        <v/>
      </c>
      <c r="BP2510" s="18" t="str">
        <f t="shared" si="2505"/>
        <v/>
      </c>
      <c r="BQ2510" s="18" t="str">
        <f t="shared" si="2505"/>
        <v/>
      </c>
      <c r="BR2510" s="18" t="str">
        <f t="shared" si="2505"/>
        <v/>
      </c>
      <c r="BS2510" s="18" t="str">
        <f t="shared" si="2505"/>
        <v/>
      </c>
      <c r="BT2510" s="18" t="str">
        <f t="shared" si="2505"/>
        <v/>
      </c>
      <c r="BU2510" s="18" t="str">
        <f t="shared" si="2505"/>
        <v/>
      </c>
      <c r="BV2510" s="18" t="str">
        <f t="shared" si="2505"/>
        <v/>
      </c>
      <c r="BW2510" s="18" t="str">
        <f t="shared" si="2505"/>
        <v/>
      </c>
      <c r="BX2510" s="18" t="str">
        <f t="shared" si="2505"/>
        <v/>
      </c>
      <c r="BY2510" s="18" t="str">
        <f t="shared" si="2505"/>
        <v/>
      </c>
      <c r="BZ2510" s="18" t="str">
        <f t="shared" si="2505"/>
        <v/>
      </c>
      <c r="CA2510" s="18" t="str">
        <f>IF(BY2510&lt;&gt;"",BY2510-LOOKUP(2,1/(LEN($AQ$1:AQ2510)&gt;0),$AQ$1:AQ2510),"")</f>
        <v/>
      </c>
    </row>
    <row r="2511" spans="1:79" x14ac:dyDescent="0.25">
      <c r="A2511" s="21">
        <v>63052</v>
      </c>
      <c r="B2511" s="21">
        <v>1</v>
      </c>
      <c r="C2511" s="22" t="s">
        <v>3218</v>
      </c>
      <c r="D2511" s="21">
        <v>332</v>
      </c>
      <c r="E2511" s="23">
        <v>0.82916666666666672</v>
      </c>
      <c r="F2511" s="22" t="s">
        <v>666</v>
      </c>
      <c r="G2511" s="22" t="b">
        <v>1</v>
      </c>
      <c r="H2511" s="24">
        <v>43532.829062500001</v>
      </c>
      <c r="I2511" s="25" t="s">
        <v>241</v>
      </c>
      <c r="J2511" s="22" t="s">
        <v>242</v>
      </c>
      <c r="K2511" s="11">
        <v>0</v>
      </c>
      <c r="L2511" s="11">
        <v>3269</v>
      </c>
      <c r="M2511" s="11">
        <v>3429</v>
      </c>
      <c r="N2511" s="11">
        <v>1.382716163789155E-11</v>
      </c>
      <c r="O2511" s="11">
        <v>54</v>
      </c>
      <c r="P2511" s="14">
        <v>0.24999994932886441</v>
      </c>
      <c r="Q2511" s="11">
        <v>983.87962214802815</v>
      </c>
      <c r="R2511" s="15">
        <v>0.11326039009247317</v>
      </c>
      <c r="S2511" s="11">
        <v>31.011667120396964</v>
      </c>
      <c r="T2511" s="11">
        <v>44.999999832361937</v>
      </c>
      <c r="U2511" s="11">
        <v>0.68914816079832064</v>
      </c>
      <c r="V2511" s="11">
        <v>2.4809333788739543</v>
      </c>
      <c r="W2511" s="22"/>
      <c r="X2511" s="21">
        <v>0</v>
      </c>
      <c r="Y2511" s="22">
        <v>0</v>
      </c>
      <c r="Z2511" s="22">
        <v>0</v>
      </c>
      <c r="AA2511" s="22">
        <v>0</v>
      </c>
      <c r="AB2511" s="22">
        <v>0</v>
      </c>
      <c r="AC2511" s="22">
        <v>0</v>
      </c>
      <c r="AD2511" s="22">
        <v>0</v>
      </c>
      <c r="AE2511" s="22">
        <v>0</v>
      </c>
      <c r="AF2511" s="22">
        <v>983.87962214802815</v>
      </c>
      <c r="AG2511" s="21">
        <v>0</v>
      </c>
      <c r="AH2511" s="22">
        <v>0</v>
      </c>
      <c r="AI2511" s="22">
        <v>0</v>
      </c>
      <c r="AJ2511" s="22">
        <v>983.87962214802815</v>
      </c>
      <c r="AK2511" s="22">
        <v>8570.3152119992501</v>
      </c>
      <c r="AL2511" s="22">
        <v>0</v>
      </c>
      <c r="AM2511" s="22">
        <v>49</v>
      </c>
      <c r="AN2511" s="22">
        <v>0</v>
      </c>
      <c r="AO2511" s="22">
        <v>0</v>
      </c>
      <c r="AQ2511" s="18" t="str">
        <f t="shared" ref="AQ2511:BZ2511" si="2506">IF(OR(AND(AQ$2&gt;$O2510,AQ$2&lt;=$O2511),AND(AQ$2&lt;=$O2510,$O2509&gt;$O2510),AND(AQ$2&gt;$O2511,$O2512&lt;$O2511)),$H2510+((AQ$1-$Q2510)/$U2511/86000),"")</f>
        <v/>
      </c>
      <c r="AR2511" s="18" t="str">
        <f t="shared" si="2506"/>
        <v/>
      </c>
      <c r="AS2511" s="18" t="str">
        <f t="shared" si="2506"/>
        <v/>
      </c>
      <c r="AT2511" s="18" t="str">
        <f t="shared" si="2506"/>
        <v/>
      </c>
      <c r="AU2511" s="18" t="str">
        <f t="shared" si="2506"/>
        <v/>
      </c>
      <c r="AV2511" s="18" t="str">
        <f t="shared" si="2506"/>
        <v/>
      </c>
      <c r="AW2511" s="18" t="str">
        <f t="shared" si="2506"/>
        <v/>
      </c>
      <c r="AX2511" s="18" t="str">
        <f t="shared" si="2506"/>
        <v/>
      </c>
      <c r="AY2511" s="18" t="str">
        <f t="shared" si="2506"/>
        <v/>
      </c>
      <c r="AZ2511" s="18" t="str">
        <f t="shared" si="2506"/>
        <v/>
      </c>
      <c r="BA2511" s="18" t="str">
        <f t="shared" si="2506"/>
        <v/>
      </c>
      <c r="BB2511" s="18" t="str">
        <f t="shared" si="2506"/>
        <v/>
      </c>
      <c r="BC2511" s="18" t="str">
        <f t="shared" si="2506"/>
        <v/>
      </c>
      <c r="BD2511" s="18" t="str">
        <f t="shared" si="2506"/>
        <v/>
      </c>
      <c r="BE2511" s="18" t="str">
        <f t="shared" si="2506"/>
        <v/>
      </c>
      <c r="BF2511" s="18" t="str">
        <f t="shared" si="2506"/>
        <v/>
      </c>
      <c r="BG2511" s="18" t="str">
        <f t="shared" si="2506"/>
        <v/>
      </c>
      <c r="BH2511" s="18" t="str">
        <f t="shared" si="2506"/>
        <v/>
      </c>
      <c r="BI2511" s="18" t="str">
        <f t="shared" si="2506"/>
        <v/>
      </c>
      <c r="BJ2511" s="18" t="str">
        <f t="shared" si="2506"/>
        <v/>
      </c>
      <c r="BK2511" s="18" t="str">
        <f t="shared" si="2506"/>
        <v/>
      </c>
      <c r="BL2511" s="18" t="str">
        <f t="shared" si="2506"/>
        <v/>
      </c>
      <c r="BM2511" s="18" t="str">
        <f t="shared" si="2506"/>
        <v/>
      </c>
      <c r="BN2511" s="18" t="str">
        <f t="shared" si="2506"/>
        <v/>
      </c>
      <c r="BO2511" s="18" t="str">
        <f t="shared" si="2506"/>
        <v/>
      </c>
      <c r="BP2511" s="18" t="str">
        <f t="shared" si="2506"/>
        <v/>
      </c>
      <c r="BQ2511" s="18" t="str">
        <f t="shared" si="2506"/>
        <v/>
      </c>
      <c r="BR2511" s="18" t="str">
        <f t="shared" si="2506"/>
        <v/>
      </c>
      <c r="BS2511" s="18" t="str">
        <f t="shared" si="2506"/>
        <v/>
      </c>
      <c r="BT2511" s="18" t="str">
        <f t="shared" si="2506"/>
        <v/>
      </c>
      <c r="BU2511" s="18" t="str">
        <f t="shared" si="2506"/>
        <v/>
      </c>
      <c r="BV2511" s="18" t="str">
        <f t="shared" si="2506"/>
        <v/>
      </c>
      <c r="BW2511" s="18" t="str">
        <f t="shared" si="2506"/>
        <v/>
      </c>
      <c r="BX2511" s="18" t="str">
        <f t="shared" si="2506"/>
        <v/>
      </c>
      <c r="BY2511" s="18" t="str">
        <f t="shared" si="2506"/>
        <v/>
      </c>
      <c r="BZ2511" s="18" t="str">
        <f t="shared" si="2506"/>
        <v/>
      </c>
      <c r="CA2511" s="18" t="str">
        <f>IF(BY2511&lt;&gt;"",BY2511-LOOKUP(2,1/(LEN($AQ$1:AQ2511)&gt;0),$AQ$1:AQ2511),"")</f>
        <v/>
      </c>
    </row>
    <row r="2512" spans="1:79" x14ac:dyDescent="0.25">
      <c r="A2512" s="21">
        <v>63053</v>
      </c>
      <c r="B2512" s="21">
        <v>1</v>
      </c>
      <c r="C2512" s="22" t="s">
        <v>3219</v>
      </c>
      <c r="D2512" s="21">
        <v>332</v>
      </c>
      <c r="E2512" s="23">
        <v>0.82916666666666672</v>
      </c>
      <c r="F2512" s="22" t="s">
        <v>666</v>
      </c>
      <c r="G2512" s="22" t="b">
        <v>1</v>
      </c>
      <c r="H2512" s="24">
        <v>43532.829583333332</v>
      </c>
      <c r="I2512" s="25" t="s">
        <v>241</v>
      </c>
      <c r="J2512" s="22" t="s">
        <v>242</v>
      </c>
      <c r="K2512" s="11">
        <v>0</v>
      </c>
      <c r="L2512" s="11">
        <v>3270</v>
      </c>
      <c r="M2512" s="11">
        <v>3432</v>
      </c>
      <c r="N2512" s="11">
        <v>1.382716163789155E-11</v>
      </c>
      <c r="O2512" s="11">
        <v>54</v>
      </c>
      <c r="P2512" s="14">
        <v>0.24999994932886441</v>
      </c>
      <c r="Q2512" s="11">
        <v>983.87962214802815</v>
      </c>
      <c r="R2512" s="15">
        <v>0.11326039009247317</v>
      </c>
      <c r="S2512" s="11">
        <v>0</v>
      </c>
      <c r="T2512" s="11">
        <v>44.999999832361937</v>
      </c>
      <c r="U2512" s="11">
        <v>0</v>
      </c>
      <c r="V2512" s="11">
        <v>0</v>
      </c>
      <c r="W2512" s="22"/>
      <c r="X2512" s="21">
        <v>0</v>
      </c>
      <c r="Y2512" s="22">
        <v>0.5</v>
      </c>
      <c r="Z2512" s="22">
        <v>0</v>
      </c>
      <c r="AA2512" s="22">
        <v>0</v>
      </c>
      <c r="AB2512" s="22">
        <v>0</v>
      </c>
      <c r="AC2512" s="22">
        <v>1</v>
      </c>
      <c r="AD2512" s="22">
        <v>1</v>
      </c>
      <c r="AE2512" s="22">
        <v>0</v>
      </c>
      <c r="AF2512" s="22">
        <v>983.87962214802815</v>
      </c>
      <c r="AG2512" s="21">
        <v>0</v>
      </c>
      <c r="AH2512" s="22">
        <v>0</v>
      </c>
      <c r="AI2512" s="22">
        <v>0</v>
      </c>
      <c r="AJ2512" s="22">
        <v>983.87962214802815</v>
      </c>
      <c r="AK2512" s="22">
        <v>8570.3152119992501</v>
      </c>
      <c r="AL2512" s="22">
        <v>0</v>
      </c>
      <c r="AM2512" s="22">
        <v>48</v>
      </c>
      <c r="AN2512" s="22">
        <v>0</v>
      </c>
      <c r="AO2512" s="22">
        <v>0</v>
      </c>
      <c r="AQ2512" s="18" t="str">
        <f t="shared" ref="AQ2512:BZ2512" si="2507">IF(OR(AND(AQ$2&gt;$O2511,AQ$2&lt;=$O2512),AND(AQ$2&lt;=$O2511,$O2510&gt;$O2511),AND(AQ$2&gt;$O2512,$O2513&lt;$O2512)),$H2511+((AQ$1-$Q2511)/$U2512/86000),"")</f>
        <v/>
      </c>
      <c r="AR2512" s="18" t="str">
        <f t="shared" si="2507"/>
        <v/>
      </c>
      <c r="AS2512" s="18" t="str">
        <f t="shared" si="2507"/>
        <v/>
      </c>
      <c r="AT2512" s="18" t="str">
        <f t="shared" si="2507"/>
        <v/>
      </c>
      <c r="AU2512" s="18" t="str">
        <f t="shared" si="2507"/>
        <v/>
      </c>
      <c r="AV2512" s="18" t="str">
        <f t="shared" si="2507"/>
        <v/>
      </c>
      <c r="AW2512" s="18" t="str">
        <f t="shared" si="2507"/>
        <v/>
      </c>
      <c r="AX2512" s="18" t="str">
        <f t="shared" si="2507"/>
        <v/>
      </c>
      <c r="AY2512" s="18" t="str">
        <f t="shared" si="2507"/>
        <v/>
      </c>
      <c r="AZ2512" s="18" t="str">
        <f t="shared" si="2507"/>
        <v/>
      </c>
      <c r="BA2512" s="18" t="str">
        <f t="shared" si="2507"/>
        <v/>
      </c>
      <c r="BB2512" s="18" t="str">
        <f t="shared" si="2507"/>
        <v/>
      </c>
      <c r="BC2512" s="18" t="str">
        <f t="shared" si="2507"/>
        <v/>
      </c>
      <c r="BD2512" s="18" t="str">
        <f t="shared" si="2507"/>
        <v/>
      </c>
      <c r="BE2512" s="18" t="str">
        <f t="shared" si="2507"/>
        <v/>
      </c>
      <c r="BF2512" s="18" t="str">
        <f t="shared" si="2507"/>
        <v/>
      </c>
      <c r="BG2512" s="18" t="str">
        <f t="shared" si="2507"/>
        <v/>
      </c>
      <c r="BH2512" s="18" t="str">
        <f t="shared" si="2507"/>
        <v/>
      </c>
      <c r="BI2512" s="18" t="str">
        <f t="shared" si="2507"/>
        <v/>
      </c>
      <c r="BJ2512" s="18" t="str">
        <f t="shared" si="2507"/>
        <v/>
      </c>
      <c r="BK2512" s="18" t="str">
        <f t="shared" si="2507"/>
        <v/>
      </c>
      <c r="BL2512" s="18" t="str">
        <f t="shared" si="2507"/>
        <v/>
      </c>
      <c r="BM2512" s="18" t="str">
        <f t="shared" si="2507"/>
        <v/>
      </c>
      <c r="BN2512" s="18" t="str">
        <f t="shared" si="2507"/>
        <v/>
      </c>
      <c r="BO2512" s="18" t="str">
        <f t="shared" si="2507"/>
        <v/>
      </c>
      <c r="BP2512" s="18" t="str">
        <f t="shared" si="2507"/>
        <v/>
      </c>
      <c r="BQ2512" s="18" t="str">
        <f t="shared" si="2507"/>
        <v/>
      </c>
      <c r="BR2512" s="18" t="str">
        <f t="shared" si="2507"/>
        <v/>
      </c>
      <c r="BS2512" s="18" t="str">
        <f t="shared" si="2507"/>
        <v/>
      </c>
      <c r="BT2512" s="18" t="str">
        <f t="shared" si="2507"/>
        <v/>
      </c>
      <c r="BU2512" s="18" t="str">
        <f t="shared" si="2507"/>
        <v/>
      </c>
      <c r="BV2512" s="18" t="str">
        <f t="shared" si="2507"/>
        <v/>
      </c>
      <c r="BW2512" s="18" t="str">
        <f t="shared" si="2507"/>
        <v/>
      </c>
      <c r="BX2512" s="18" t="str">
        <f t="shared" si="2507"/>
        <v/>
      </c>
      <c r="BY2512" s="18" t="str">
        <f t="shared" si="2507"/>
        <v/>
      </c>
      <c r="BZ2512" s="18" t="str">
        <f t="shared" si="2507"/>
        <v/>
      </c>
      <c r="CA2512" s="18" t="str">
        <f>IF(BY2512&lt;&gt;"",BY2512-LOOKUP(2,1/(LEN($AQ$1:AQ2512)&gt;0),$AQ$1:AQ2512),"")</f>
        <v/>
      </c>
    </row>
    <row r="2513" spans="1:79" x14ac:dyDescent="0.25">
      <c r="A2513" s="21">
        <v>63055</v>
      </c>
      <c r="B2513" s="21">
        <v>1</v>
      </c>
      <c r="C2513" s="22" t="s">
        <v>3221</v>
      </c>
      <c r="D2513" s="21">
        <v>332</v>
      </c>
      <c r="E2513" s="23">
        <v>0.82986111111111116</v>
      </c>
      <c r="F2513" s="22" t="s">
        <v>666</v>
      </c>
      <c r="G2513" s="22" t="b">
        <v>1</v>
      </c>
      <c r="H2513" s="24">
        <v>43532.830104166664</v>
      </c>
      <c r="I2513" s="25" t="s">
        <v>449</v>
      </c>
      <c r="J2513" s="22" t="s">
        <v>450</v>
      </c>
      <c r="K2513" s="11">
        <v>0</v>
      </c>
      <c r="L2513" s="11">
        <v>3271</v>
      </c>
      <c r="M2513" s="11">
        <v>3435</v>
      </c>
      <c r="N2513" s="11">
        <v>1.3841372492606752E-11</v>
      </c>
      <c r="O2513" s="11">
        <v>54</v>
      </c>
      <c r="P2513" s="14">
        <v>0.74999994932894676</v>
      </c>
      <c r="Q2513" s="11">
        <v>1016.4543789749463</v>
      </c>
      <c r="R2513" s="15">
        <v>0.11701026922639542</v>
      </c>
      <c r="S2513" s="11">
        <v>32.574756826918133</v>
      </c>
      <c r="T2513" s="11">
        <v>44.999999832361937</v>
      </c>
      <c r="U2513" s="11">
        <v>0.72388348773930133</v>
      </c>
      <c r="V2513" s="11">
        <v>2.605980555861485</v>
      </c>
      <c r="W2513" s="22"/>
      <c r="X2513" s="21">
        <v>0</v>
      </c>
      <c r="Y2513" s="22">
        <v>0</v>
      </c>
      <c r="Z2513" s="22">
        <v>0</v>
      </c>
      <c r="AA2513" s="22">
        <v>0</v>
      </c>
      <c r="AB2513" s="22">
        <v>0</v>
      </c>
      <c r="AC2513" s="22">
        <v>0</v>
      </c>
      <c r="AD2513" s="22">
        <v>0</v>
      </c>
      <c r="AE2513" s="22">
        <v>0</v>
      </c>
      <c r="AF2513" s="22">
        <v>1016.4543789749463</v>
      </c>
      <c r="AG2513" s="21">
        <v>0</v>
      </c>
      <c r="AH2513" s="22">
        <v>0</v>
      </c>
      <c r="AI2513" s="22">
        <v>0</v>
      </c>
      <c r="AJ2513" s="22">
        <v>1016.4543789749463</v>
      </c>
      <c r="AK2513" s="22">
        <v>8570.3152119992501</v>
      </c>
      <c r="AL2513" s="22">
        <v>0</v>
      </c>
      <c r="AM2513" s="22">
        <v>47</v>
      </c>
      <c r="AN2513" s="22">
        <v>0</v>
      </c>
      <c r="AO2513" s="22">
        <v>0</v>
      </c>
      <c r="AQ2513" s="18" t="str">
        <f t="shared" ref="AQ2513:BZ2513" si="2508">IF(OR(AND(AQ$2&gt;$O2512,AQ$2&lt;=$O2513),AND(AQ$2&lt;=$O2512,$O2511&gt;$O2512),AND(AQ$2&gt;$O2513,$O2514&lt;$O2513)),$H2512+((AQ$1-$Q2512)/$U2513/86000),"")</f>
        <v/>
      </c>
      <c r="AR2513" s="18" t="str">
        <f t="shared" si="2508"/>
        <v/>
      </c>
      <c r="AS2513" s="18" t="str">
        <f t="shared" si="2508"/>
        <v/>
      </c>
      <c r="AT2513" s="18" t="str">
        <f t="shared" si="2508"/>
        <v/>
      </c>
      <c r="AU2513" s="18" t="str">
        <f t="shared" si="2508"/>
        <v/>
      </c>
      <c r="AV2513" s="18" t="str">
        <f t="shared" si="2508"/>
        <v/>
      </c>
      <c r="AW2513" s="18" t="str">
        <f t="shared" si="2508"/>
        <v/>
      </c>
      <c r="AX2513" s="18" t="str">
        <f t="shared" si="2508"/>
        <v/>
      </c>
      <c r="AY2513" s="18" t="str">
        <f t="shared" si="2508"/>
        <v/>
      </c>
      <c r="AZ2513" s="18" t="str">
        <f t="shared" si="2508"/>
        <v/>
      </c>
      <c r="BA2513" s="18" t="str">
        <f t="shared" si="2508"/>
        <v/>
      </c>
      <c r="BB2513" s="18" t="str">
        <f t="shared" si="2508"/>
        <v/>
      </c>
      <c r="BC2513" s="18" t="str">
        <f t="shared" si="2508"/>
        <v/>
      </c>
      <c r="BD2513" s="18" t="str">
        <f t="shared" si="2508"/>
        <v/>
      </c>
      <c r="BE2513" s="18" t="str">
        <f t="shared" si="2508"/>
        <v/>
      </c>
      <c r="BF2513" s="18" t="str">
        <f t="shared" si="2508"/>
        <v/>
      </c>
      <c r="BG2513" s="18" t="str">
        <f t="shared" si="2508"/>
        <v/>
      </c>
      <c r="BH2513" s="18" t="str">
        <f t="shared" si="2508"/>
        <v/>
      </c>
      <c r="BI2513" s="18" t="str">
        <f t="shared" si="2508"/>
        <v/>
      </c>
      <c r="BJ2513" s="18" t="str">
        <f t="shared" si="2508"/>
        <v/>
      </c>
      <c r="BK2513" s="18" t="str">
        <f t="shared" si="2508"/>
        <v/>
      </c>
      <c r="BL2513" s="18" t="str">
        <f t="shared" si="2508"/>
        <v/>
      </c>
      <c r="BM2513" s="18" t="str">
        <f t="shared" si="2508"/>
        <v/>
      </c>
      <c r="BN2513" s="18" t="str">
        <f t="shared" si="2508"/>
        <v/>
      </c>
      <c r="BO2513" s="18" t="str">
        <f t="shared" si="2508"/>
        <v/>
      </c>
      <c r="BP2513" s="18" t="str">
        <f t="shared" si="2508"/>
        <v/>
      </c>
      <c r="BQ2513" s="18" t="str">
        <f t="shared" si="2508"/>
        <v/>
      </c>
      <c r="BR2513" s="18" t="str">
        <f t="shared" si="2508"/>
        <v/>
      </c>
      <c r="BS2513" s="18" t="str">
        <f t="shared" si="2508"/>
        <v/>
      </c>
      <c r="BT2513" s="18" t="str">
        <f t="shared" si="2508"/>
        <v/>
      </c>
      <c r="BU2513" s="18" t="str">
        <f t="shared" si="2508"/>
        <v/>
      </c>
      <c r="BV2513" s="18" t="str">
        <f t="shared" si="2508"/>
        <v/>
      </c>
      <c r="BW2513" s="18" t="str">
        <f t="shared" si="2508"/>
        <v/>
      </c>
      <c r="BX2513" s="18" t="str">
        <f t="shared" si="2508"/>
        <v/>
      </c>
      <c r="BY2513" s="18" t="str">
        <f t="shared" si="2508"/>
        <v/>
      </c>
      <c r="BZ2513" s="18" t="str">
        <f t="shared" si="2508"/>
        <v/>
      </c>
      <c r="CA2513" s="18" t="str">
        <f>IF(BY2513&lt;&gt;"",BY2513-LOOKUP(2,1/(LEN($AQ$1:AQ2513)&gt;0),$AQ$1:AQ2513),"")</f>
        <v/>
      </c>
    </row>
    <row r="2514" spans="1:79" x14ac:dyDescent="0.25">
      <c r="A2514" s="21">
        <v>63056</v>
      </c>
      <c r="B2514" s="21">
        <v>1</v>
      </c>
      <c r="C2514" s="22" t="s">
        <v>3222</v>
      </c>
      <c r="D2514" s="21">
        <v>332</v>
      </c>
      <c r="E2514" s="23">
        <v>0.8305555555555556</v>
      </c>
      <c r="F2514" s="22" t="s">
        <v>666</v>
      </c>
      <c r="G2514" s="22" t="b">
        <v>1</v>
      </c>
      <c r="H2514" s="24">
        <v>43532.830625000002</v>
      </c>
      <c r="I2514" s="25" t="s">
        <v>449</v>
      </c>
      <c r="J2514" s="22" t="s">
        <v>450</v>
      </c>
      <c r="K2514" s="11">
        <v>0</v>
      </c>
      <c r="L2514" s="11">
        <v>3272</v>
      </c>
      <c r="M2514" s="11">
        <v>3438</v>
      </c>
      <c r="N2514" s="11">
        <v>1.3841372492606752E-11</v>
      </c>
      <c r="O2514" s="11">
        <v>54</v>
      </c>
      <c r="P2514" s="14">
        <v>0.74999994932894676</v>
      </c>
      <c r="Q2514" s="11">
        <v>1016.4543789749463</v>
      </c>
      <c r="R2514" s="15">
        <v>0.11701026922639542</v>
      </c>
      <c r="S2514" s="11">
        <v>0</v>
      </c>
      <c r="T2514" s="11">
        <v>45.000000461004674</v>
      </c>
      <c r="U2514" s="11">
        <v>0</v>
      </c>
      <c r="V2514" s="11">
        <v>0</v>
      </c>
      <c r="W2514" s="22"/>
      <c r="X2514" s="21">
        <v>0</v>
      </c>
      <c r="Y2514" s="22">
        <v>0.5</v>
      </c>
      <c r="Z2514" s="22">
        <v>0</v>
      </c>
      <c r="AA2514" s="22">
        <v>0</v>
      </c>
      <c r="AB2514" s="22">
        <v>0</v>
      </c>
      <c r="AC2514" s="22">
        <v>1</v>
      </c>
      <c r="AD2514" s="22">
        <v>1</v>
      </c>
      <c r="AE2514" s="22">
        <v>0</v>
      </c>
      <c r="AF2514" s="22">
        <v>1016.4543789749463</v>
      </c>
      <c r="AG2514" s="21">
        <v>0</v>
      </c>
      <c r="AH2514" s="22">
        <v>0</v>
      </c>
      <c r="AI2514" s="22">
        <v>0</v>
      </c>
      <c r="AJ2514" s="22">
        <v>1016.4543789749463</v>
      </c>
      <c r="AK2514" s="22">
        <v>8570.3152119992501</v>
      </c>
      <c r="AL2514" s="22">
        <v>0</v>
      </c>
      <c r="AM2514" s="22">
        <v>46</v>
      </c>
      <c r="AN2514" s="22">
        <v>0</v>
      </c>
      <c r="AO2514" s="22">
        <v>0</v>
      </c>
      <c r="AQ2514" s="18" t="str">
        <f t="shared" ref="AQ2514:BZ2514" si="2509">IF(OR(AND(AQ$2&gt;$O2513,AQ$2&lt;=$O2514),AND(AQ$2&lt;=$O2513,$O2512&gt;$O2513),AND(AQ$2&gt;$O2514,$O2515&lt;$O2514)),$H2513+((AQ$1-$Q2513)/$U2514/86000),"")</f>
        <v/>
      </c>
      <c r="AR2514" s="18" t="str">
        <f t="shared" si="2509"/>
        <v/>
      </c>
      <c r="AS2514" s="18" t="str">
        <f t="shared" si="2509"/>
        <v/>
      </c>
      <c r="AT2514" s="18" t="str">
        <f t="shared" si="2509"/>
        <v/>
      </c>
      <c r="AU2514" s="18" t="str">
        <f t="shared" si="2509"/>
        <v/>
      </c>
      <c r="AV2514" s="18" t="str">
        <f t="shared" si="2509"/>
        <v/>
      </c>
      <c r="AW2514" s="18" t="str">
        <f t="shared" si="2509"/>
        <v/>
      </c>
      <c r="AX2514" s="18" t="str">
        <f t="shared" si="2509"/>
        <v/>
      </c>
      <c r="AY2514" s="18" t="str">
        <f t="shared" si="2509"/>
        <v/>
      </c>
      <c r="AZ2514" s="18" t="str">
        <f t="shared" si="2509"/>
        <v/>
      </c>
      <c r="BA2514" s="18" t="str">
        <f t="shared" si="2509"/>
        <v/>
      </c>
      <c r="BB2514" s="18" t="str">
        <f t="shared" si="2509"/>
        <v/>
      </c>
      <c r="BC2514" s="18" t="str">
        <f t="shared" si="2509"/>
        <v/>
      </c>
      <c r="BD2514" s="18" t="str">
        <f t="shared" si="2509"/>
        <v/>
      </c>
      <c r="BE2514" s="18" t="str">
        <f t="shared" si="2509"/>
        <v/>
      </c>
      <c r="BF2514" s="18" t="str">
        <f t="shared" si="2509"/>
        <v/>
      </c>
      <c r="BG2514" s="18" t="str">
        <f t="shared" si="2509"/>
        <v/>
      </c>
      <c r="BH2514" s="18" t="str">
        <f t="shared" si="2509"/>
        <v/>
      </c>
      <c r="BI2514" s="18" t="str">
        <f t="shared" si="2509"/>
        <v/>
      </c>
      <c r="BJ2514" s="18" t="str">
        <f t="shared" si="2509"/>
        <v/>
      </c>
      <c r="BK2514" s="18" t="str">
        <f t="shared" si="2509"/>
        <v/>
      </c>
      <c r="BL2514" s="18" t="str">
        <f t="shared" si="2509"/>
        <v/>
      </c>
      <c r="BM2514" s="18" t="str">
        <f t="shared" si="2509"/>
        <v/>
      </c>
      <c r="BN2514" s="18" t="str">
        <f t="shared" si="2509"/>
        <v/>
      </c>
      <c r="BO2514" s="18" t="str">
        <f t="shared" si="2509"/>
        <v/>
      </c>
      <c r="BP2514" s="18" t="str">
        <f t="shared" si="2509"/>
        <v/>
      </c>
      <c r="BQ2514" s="18" t="str">
        <f t="shared" si="2509"/>
        <v/>
      </c>
      <c r="BR2514" s="18" t="str">
        <f t="shared" si="2509"/>
        <v/>
      </c>
      <c r="BS2514" s="18" t="str">
        <f t="shared" si="2509"/>
        <v/>
      </c>
      <c r="BT2514" s="18" t="str">
        <f t="shared" si="2509"/>
        <v/>
      </c>
      <c r="BU2514" s="18" t="str">
        <f t="shared" si="2509"/>
        <v/>
      </c>
      <c r="BV2514" s="18" t="str">
        <f t="shared" si="2509"/>
        <v/>
      </c>
      <c r="BW2514" s="18" t="str">
        <f t="shared" si="2509"/>
        <v/>
      </c>
      <c r="BX2514" s="18" t="str">
        <f t="shared" si="2509"/>
        <v/>
      </c>
      <c r="BY2514" s="18" t="str">
        <f t="shared" si="2509"/>
        <v/>
      </c>
      <c r="BZ2514" s="18" t="str">
        <f t="shared" si="2509"/>
        <v/>
      </c>
      <c r="CA2514" s="18" t="str">
        <f>IF(BY2514&lt;&gt;"",BY2514-LOOKUP(2,1/(LEN($AQ$1:AQ2514)&gt;0),$AQ$1:AQ2514),"")</f>
        <v/>
      </c>
    </row>
    <row r="2515" spans="1:79" x14ac:dyDescent="0.25">
      <c r="A2515" s="21">
        <v>63058</v>
      </c>
      <c r="B2515" s="21">
        <v>1</v>
      </c>
      <c r="C2515" s="22" t="s">
        <v>3225</v>
      </c>
      <c r="D2515" s="21">
        <v>332</v>
      </c>
      <c r="E2515" s="23">
        <v>0.83125000000000004</v>
      </c>
      <c r="F2515" s="22" t="s">
        <v>666</v>
      </c>
      <c r="G2515" s="22" t="b">
        <v>1</v>
      </c>
      <c r="H2515" s="24">
        <v>43532.831145833334</v>
      </c>
      <c r="I2515" s="25" t="s">
        <v>171</v>
      </c>
      <c r="J2515" s="22" t="s">
        <v>172</v>
      </c>
      <c r="K2515" s="11">
        <v>0</v>
      </c>
      <c r="L2515" s="11">
        <v>3273</v>
      </c>
      <c r="M2515" s="11">
        <v>3440</v>
      </c>
      <c r="N2515" s="11">
        <v>4.8956394493870903E-12</v>
      </c>
      <c r="O2515" s="11">
        <v>56</v>
      </c>
      <c r="P2515" s="14">
        <v>0.24999997104729357</v>
      </c>
      <c r="Q2515" s="11">
        <v>1057.8668646258182</v>
      </c>
      <c r="R2515" s="15">
        <v>0.12177751328139121</v>
      </c>
      <c r="S2515" s="11">
        <v>41.412485650871872</v>
      </c>
      <c r="T2515" s="11">
        <v>44.999999832361937</v>
      </c>
      <c r="U2515" s="11">
        <v>0.92027746233656449</v>
      </c>
      <c r="V2515" s="11">
        <v>3.3129988644116324</v>
      </c>
      <c r="W2515" s="22"/>
      <c r="X2515" s="21">
        <v>0</v>
      </c>
      <c r="Y2515" s="22">
        <v>0</v>
      </c>
      <c r="Z2515" s="22">
        <v>0</v>
      </c>
      <c r="AA2515" s="22">
        <v>0</v>
      </c>
      <c r="AB2515" s="22">
        <v>0</v>
      </c>
      <c r="AC2515" s="22">
        <v>0</v>
      </c>
      <c r="AD2515" s="22">
        <v>0</v>
      </c>
      <c r="AE2515" s="22">
        <v>0</v>
      </c>
      <c r="AF2515" s="22">
        <v>1057.8668646258182</v>
      </c>
      <c r="AG2515" s="21">
        <v>0</v>
      </c>
      <c r="AH2515" s="22">
        <v>0</v>
      </c>
      <c r="AI2515" s="22">
        <v>0</v>
      </c>
      <c r="AJ2515" s="22">
        <v>1057.8668646258182</v>
      </c>
      <c r="AK2515" s="22">
        <v>8570.3152119992501</v>
      </c>
      <c r="AL2515" s="22">
        <v>0</v>
      </c>
      <c r="AM2515" s="22">
        <v>45</v>
      </c>
      <c r="AN2515" s="22">
        <v>0</v>
      </c>
      <c r="AO2515" s="22">
        <v>0</v>
      </c>
      <c r="AQ2515" s="18" t="str">
        <f t="shared" ref="AQ2515:BZ2515" si="2510">IF(OR(AND(AQ$2&gt;$O2514,AQ$2&lt;=$O2515),AND(AQ$2&lt;=$O2514,$O2513&gt;$O2514),AND(AQ$2&gt;$O2515,$O2516&lt;$O2515)),$H2514+((AQ$1-$Q2514)/$U2515/86000),"")</f>
        <v/>
      </c>
      <c r="AR2515" s="18" t="str">
        <f t="shared" si="2510"/>
        <v/>
      </c>
      <c r="AS2515" s="18" t="str">
        <f t="shared" si="2510"/>
        <v/>
      </c>
      <c r="AT2515" s="18" t="str">
        <f t="shared" si="2510"/>
        <v/>
      </c>
      <c r="AU2515" s="18" t="str">
        <f t="shared" si="2510"/>
        <v/>
      </c>
      <c r="AV2515" s="18" t="str">
        <f t="shared" si="2510"/>
        <v/>
      </c>
      <c r="AW2515" s="18" t="str">
        <f t="shared" si="2510"/>
        <v/>
      </c>
      <c r="AX2515" s="18" t="str">
        <f t="shared" si="2510"/>
        <v/>
      </c>
      <c r="AY2515" s="18" t="str">
        <f t="shared" si="2510"/>
        <v/>
      </c>
      <c r="AZ2515" s="18" t="str">
        <f t="shared" si="2510"/>
        <v/>
      </c>
      <c r="BA2515" s="18" t="str">
        <f t="shared" si="2510"/>
        <v/>
      </c>
      <c r="BB2515" s="18" t="str">
        <f t="shared" si="2510"/>
        <v/>
      </c>
      <c r="BC2515" s="18" t="str">
        <f t="shared" si="2510"/>
        <v/>
      </c>
      <c r="BD2515" s="18" t="str">
        <f t="shared" si="2510"/>
        <v/>
      </c>
      <c r="BE2515" s="18" t="str">
        <f t="shared" si="2510"/>
        <v/>
      </c>
      <c r="BF2515" s="18" t="str">
        <f t="shared" si="2510"/>
        <v/>
      </c>
      <c r="BG2515" s="18" t="str">
        <f t="shared" si="2510"/>
        <v/>
      </c>
      <c r="BH2515" s="18" t="str">
        <f t="shared" si="2510"/>
        <v/>
      </c>
      <c r="BI2515" s="18" t="str">
        <f t="shared" si="2510"/>
        <v/>
      </c>
      <c r="BJ2515" s="18" t="str">
        <f t="shared" si="2510"/>
        <v/>
      </c>
      <c r="BK2515" s="18" t="str">
        <f t="shared" si="2510"/>
        <v/>
      </c>
      <c r="BL2515" s="18" t="str">
        <f t="shared" si="2510"/>
        <v/>
      </c>
      <c r="BM2515" s="18" t="str">
        <f t="shared" si="2510"/>
        <v/>
      </c>
      <c r="BN2515" s="18" t="str">
        <f t="shared" si="2510"/>
        <v/>
      </c>
      <c r="BO2515" s="18" t="str">
        <f t="shared" si="2510"/>
        <v/>
      </c>
      <c r="BP2515" s="18" t="str">
        <f t="shared" si="2510"/>
        <v/>
      </c>
      <c r="BQ2515" s="18" t="str">
        <f t="shared" si="2510"/>
        <v/>
      </c>
      <c r="BR2515" s="18" t="str">
        <f t="shared" si="2510"/>
        <v/>
      </c>
      <c r="BS2515" s="18" t="str">
        <f t="shared" si="2510"/>
        <v/>
      </c>
      <c r="BT2515" s="18" t="str">
        <f t="shared" si="2510"/>
        <v/>
      </c>
      <c r="BU2515" s="18" t="str">
        <f t="shared" si="2510"/>
        <v/>
      </c>
      <c r="BV2515" s="18" t="str">
        <f t="shared" si="2510"/>
        <v/>
      </c>
      <c r="BW2515" s="18" t="str">
        <f t="shared" si="2510"/>
        <v/>
      </c>
      <c r="BX2515" s="18" t="str">
        <f t="shared" si="2510"/>
        <v/>
      </c>
      <c r="BY2515" s="18" t="str">
        <f t="shared" si="2510"/>
        <v/>
      </c>
      <c r="BZ2515" s="18" t="str">
        <f t="shared" si="2510"/>
        <v/>
      </c>
      <c r="CA2515" s="18" t="str">
        <f>IF(BY2515&lt;&gt;"",BY2515-LOOKUP(2,1/(LEN($AQ$1:AQ2515)&gt;0),$AQ$1:AQ2515),"")</f>
        <v/>
      </c>
    </row>
    <row r="2516" spans="1:79" x14ac:dyDescent="0.25">
      <c r="A2516" s="21">
        <v>63059</v>
      </c>
      <c r="B2516" s="21">
        <v>1</v>
      </c>
      <c r="C2516" s="22" t="s">
        <v>3226</v>
      </c>
      <c r="D2516" s="21">
        <v>332</v>
      </c>
      <c r="E2516" s="23">
        <v>0.83125000000000004</v>
      </c>
      <c r="F2516" s="22" t="s">
        <v>666</v>
      </c>
      <c r="G2516" s="22" t="b">
        <v>1</v>
      </c>
      <c r="H2516" s="24">
        <v>43532.831678240742</v>
      </c>
      <c r="I2516" s="25" t="s">
        <v>171</v>
      </c>
      <c r="J2516" s="22" t="s">
        <v>172</v>
      </c>
      <c r="K2516" s="11">
        <v>0</v>
      </c>
      <c r="L2516" s="11">
        <v>3274</v>
      </c>
      <c r="M2516" s="11">
        <v>3442</v>
      </c>
      <c r="N2516" s="11">
        <v>4.8956394493870903E-12</v>
      </c>
      <c r="O2516" s="11">
        <v>56</v>
      </c>
      <c r="P2516" s="14">
        <v>0.24999997104729357</v>
      </c>
      <c r="Q2516" s="11">
        <v>1057.8668646258182</v>
      </c>
      <c r="R2516" s="15">
        <v>0.12177751328139121</v>
      </c>
      <c r="S2516" s="11">
        <v>0</v>
      </c>
      <c r="T2516" s="11">
        <v>46.000000066123903</v>
      </c>
      <c r="U2516" s="11">
        <v>0</v>
      </c>
      <c r="V2516" s="11">
        <v>0</v>
      </c>
      <c r="W2516" s="22"/>
      <c r="X2516" s="21">
        <v>0</v>
      </c>
      <c r="Y2516" s="22">
        <v>0.5</v>
      </c>
      <c r="Z2516" s="22">
        <v>0</v>
      </c>
      <c r="AA2516" s="22">
        <v>0</v>
      </c>
      <c r="AB2516" s="22">
        <v>0</v>
      </c>
      <c r="AC2516" s="22">
        <v>1</v>
      </c>
      <c r="AD2516" s="22">
        <v>2</v>
      </c>
      <c r="AE2516" s="22">
        <v>0</v>
      </c>
      <c r="AF2516" s="22">
        <v>1057.8668646258182</v>
      </c>
      <c r="AG2516" s="21">
        <v>0</v>
      </c>
      <c r="AH2516" s="22">
        <v>0</v>
      </c>
      <c r="AI2516" s="22">
        <v>0</v>
      </c>
      <c r="AJ2516" s="22">
        <v>1057.8668646258182</v>
      </c>
      <c r="AK2516" s="22">
        <v>8570.3152119992501</v>
      </c>
      <c r="AL2516" s="22">
        <v>0</v>
      </c>
      <c r="AM2516" s="22">
        <v>44</v>
      </c>
      <c r="AN2516" s="22">
        <v>0</v>
      </c>
      <c r="AO2516" s="22">
        <v>0</v>
      </c>
      <c r="AQ2516" s="18" t="str">
        <f t="shared" ref="AQ2516:BZ2516" si="2511">IF(OR(AND(AQ$2&gt;$O2515,AQ$2&lt;=$O2516),AND(AQ$2&lt;=$O2515,$O2514&gt;$O2515),AND(AQ$2&gt;$O2516,$O2517&lt;$O2516)),$H2515+((AQ$1-$Q2515)/$U2516/86000),"")</f>
        <v/>
      </c>
      <c r="AR2516" s="18" t="str">
        <f t="shared" si="2511"/>
        <v/>
      </c>
      <c r="AS2516" s="18" t="str">
        <f t="shared" si="2511"/>
        <v/>
      </c>
      <c r="AT2516" s="18" t="str">
        <f t="shared" si="2511"/>
        <v/>
      </c>
      <c r="AU2516" s="18" t="str">
        <f t="shared" si="2511"/>
        <v/>
      </c>
      <c r="AV2516" s="18" t="str">
        <f t="shared" si="2511"/>
        <v/>
      </c>
      <c r="AW2516" s="18" t="str">
        <f t="shared" si="2511"/>
        <v/>
      </c>
      <c r="AX2516" s="18" t="str">
        <f t="shared" si="2511"/>
        <v/>
      </c>
      <c r="AY2516" s="18" t="str">
        <f t="shared" si="2511"/>
        <v/>
      </c>
      <c r="AZ2516" s="18" t="str">
        <f t="shared" si="2511"/>
        <v/>
      </c>
      <c r="BA2516" s="18" t="str">
        <f t="shared" si="2511"/>
        <v/>
      </c>
      <c r="BB2516" s="18" t="str">
        <f t="shared" si="2511"/>
        <v/>
      </c>
      <c r="BC2516" s="18" t="str">
        <f t="shared" si="2511"/>
        <v/>
      </c>
      <c r="BD2516" s="18" t="str">
        <f t="shared" si="2511"/>
        <v/>
      </c>
      <c r="BE2516" s="18" t="str">
        <f t="shared" si="2511"/>
        <v/>
      </c>
      <c r="BF2516" s="18" t="str">
        <f t="shared" si="2511"/>
        <v/>
      </c>
      <c r="BG2516" s="18" t="str">
        <f t="shared" si="2511"/>
        <v/>
      </c>
      <c r="BH2516" s="18" t="str">
        <f t="shared" si="2511"/>
        <v/>
      </c>
      <c r="BI2516" s="18" t="str">
        <f t="shared" si="2511"/>
        <v/>
      </c>
      <c r="BJ2516" s="18" t="str">
        <f t="shared" si="2511"/>
        <v/>
      </c>
      <c r="BK2516" s="18" t="str">
        <f t="shared" si="2511"/>
        <v/>
      </c>
      <c r="BL2516" s="18" t="str">
        <f t="shared" si="2511"/>
        <v/>
      </c>
      <c r="BM2516" s="18" t="str">
        <f t="shared" si="2511"/>
        <v/>
      </c>
      <c r="BN2516" s="18" t="str">
        <f t="shared" si="2511"/>
        <v/>
      </c>
      <c r="BO2516" s="18" t="str">
        <f t="shared" si="2511"/>
        <v/>
      </c>
      <c r="BP2516" s="18" t="str">
        <f t="shared" si="2511"/>
        <v/>
      </c>
      <c r="BQ2516" s="18" t="str">
        <f t="shared" si="2511"/>
        <v/>
      </c>
      <c r="BR2516" s="18" t="str">
        <f t="shared" si="2511"/>
        <v/>
      </c>
      <c r="BS2516" s="18" t="str">
        <f t="shared" si="2511"/>
        <v/>
      </c>
      <c r="BT2516" s="18" t="str">
        <f t="shared" si="2511"/>
        <v/>
      </c>
      <c r="BU2516" s="18" t="str">
        <f t="shared" si="2511"/>
        <v/>
      </c>
      <c r="BV2516" s="18" t="str">
        <f t="shared" si="2511"/>
        <v/>
      </c>
      <c r="BW2516" s="18" t="str">
        <f t="shared" si="2511"/>
        <v/>
      </c>
      <c r="BX2516" s="18" t="str">
        <f t="shared" si="2511"/>
        <v/>
      </c>
      <c r="BY2516" s="18" t="str">
        <f t="shared" si="2511"/>
        <v/>
      </c>
      <c r="BZ2516" s="18" t="str">
        <f t="shared" si="2511"/>
        <v/>
      </c>
      <c r="CA2516" s="18" t="str">
        <f>IF(BY2516&lt;&gt;"",BY2516-LOOKUP(2,1/(LEN($AQ$1:AQ2516)&gt;0),$AQ$1:AQ2516),"")</f>
        <v/>
      </c>
    </row>
    <row r="2517" spans="1:79" x14ac:dyDescent="0.25">
      <c r="A2517" s="21">
        <v>63061</v>
      </c>
      <c r="B2517" s="21">
        <v>1</v>
      </c>
      <c r="C2517" s="22" t="s">
        <v>3229</v>
      </c>
      <c r="D2517" s="21">
        <v>332</v>
      </c>
      <c r="E2517" s="23">
        <v>0.83194444444444449</v>
      </c>
      <c r="F2517" s="22" t="s">
        <v>666</v>
      </c>
      <c r="G2517" s="22" t="b">
        <v>1</v>
      </c>
      <c r="H2517" s="24">
        <v>43532.832476851851</v>
      </c>
      <c r="I2517" s="25" t="s">
        <v>171</v>
      </c>
      <c r="J2517" s="22" t="s">
        <v>172</v>
      </c>
      <c r="K2517" s="11">
        <v>0</v>
      </c>
      <c r="L2517" s="11">
        <v>3275</v>
      </c>
      <c r="M2517" s="11">
        <v>3447</v>
      </c>
      <c r="N2517" s="11">
        <v>4.8956394493870903E-12</v>
      </c>
      <c r="O2517" s="11">
        <v>56</v>
      </c>
      <c r="P2517" s="14">
        <v>0.24999997104729357</v>
      </c>
      <c r="Q2517" s="11">
        <v>1057.8668646258182</v>
      </c>
      <c r="R2517" s="15">
        <v>0.12177751328139121</v>
      </c>
      <c r="S2517" s="11">
        <v>0</v>
      </c>
      <c r="T2517" s="11">
        <v>68.999999784864485</v>
      </c>
      <c r="U2517" s="11">
        <v>0</v>
      </c>
      <c r="V2517" s="11">
        <v>0</v>
      </c>
      <c r="W2517" s="22"/>
      <c r="X2517" s="21">
        <v>0</v>
      </c>
      <c r="Y2517" s="22">
        <v>0.5</v>
      </c>
      <c r="Z2517" s="22">
        <v>0</v>
      </c>
      <c r="AA2517" s="22">
        <v>0</v>
      </c>
      <c r="AB2517" s="22">
        <v>0</v>
      </c>
      <c r="AC2517" s="22">
        <v>1</v>
      </c>
      <c r="AD2517" s="22">
        <v>1</v>
      </c>
      <c r="AE2517" s="22">
        <v>0</v>
      </c>
      <c r="AF2517" s="22">
        <v>1057.8668646258182</v>
      </c>
      <c r="AG2517" s="21">
        <v>0</v>
      </c>
      <c r="AH2517" s="22">
        <v>0</v>
      </c>
      <c r="AI2517" s="22">
        <v>0</v>
      </c>
      <c r="AJ2517" s="22">
        <v>1057.8668646258182</v>
      </c>
      <c r="AK2517" s="22">
        <v>8570.3152119992501</v>
      </c>
      <c r="AL2517" s="22">
        <v>0</v>
      </c>
      <c r="AM2517" s="22">
        <v>43</v>
      </c>
      <c r="AN2517" s="22">
        <v>0</v>
      </c>
      <c r="AO2517" s="22">
        <v>0</v>
      </c>
      <c r="AQ2517" s="18" t="str">
        <f t="shared" ref="AQ2517:BZ2517" si="2512">IF(OR(AND(AQ$2&gt;$O2516,AQ$2&lt;=$O2517),AND(AQ$2&lt;=$O2516,$O2515&gt;$O2516),AND(AQ$2&gt;$O2517,$O2518&lt;$O2517)),$H2516+((AQ$1-$Q2516)/$U2517/86000),"")</f>
        <v/>
      </c>
      <c r="AR2517" s="18" t="str">
        <f t="shared" si="2512"/>
        <v/>
      </c>
      <c r="AS2517" s="18" t="str">
        <f t="shared" si="2512"/>
        <v/>
      </c>
      <c r="AT2517" s="18" t="str">
        <f t="shared" si="2512"/>
        <v/>
      </c>
      <c r="AU2517" s="18" t="str">
        <f t="shared" si="2512"/>
        <v/>
      </c>
      <c r="AV2517" s="18" t="str">
        <f t="shared" si="2512"/>
        <v/>
      </c>
      <c r="AW2517" s="18" t="str">
        <f t="shared" si="2512"/>
        <v/>
      </c>
      <c r="AX2517" s="18" t="str">
        <f t="shared" si="2512"/>
        <v/>
      </c>
      <c r="AY2517" s="18" t="str">
        <f t="shared" si="2512"/>
        <v/>
      </c>
      <c r="AZ2517" s="18" t="str">
        <f t="shared" si="2512"/>
        <v/>
      </c>
      <c r="BA2517" s="18" t="str">
        <f t="shared" si="2512"/>
        <v/>
      </c>
      <c r="BB2517" s="18" t="str">
        <f t="shared" si="2512"/>
        <v/>
      </c>
      <c r="BC2517" s="18" t="str">
        <f t="shared" si="2512"/>
        <v/>
      </c>
      <c r="BD2517" s="18" t="str">
        <f t="shared" si="2512"/>
        <v/>
      </c>
      <c r="BE2517" s="18" t="str">
        <f t="shared" si="2512"/>
        <v/>
      </c>
      <c r="BF2517" s="18" t="str">
        <f t="shared" si="2512"/>
        <v/>
      </c>
      <c r="BG2517" s="18" t="str">
        <f t="shared" si="2512"/>
        <v/>
      </c>
      <c r="BH2517" s="18" t="str">
        <f t="shared" si="2512"/>
        <v/>
      </c>
      <c r="BI2517" s="18" t="str">
        <f t="shared" si="2512"/>
        <v/>
      </c>
      <c r="BJ2517" s="18" t="str">
        <f t="shared" si="2512"/>
        <v/>
      </c>
      <c r="BK2517" s="18" t="str">
        <f t="shared" si="2512"/>
        <v/>
      </c>
      <c r="BL2517" s="18" t="str">
        <f t="shared" si="2512"/>
        <v/>
      </c>
      <c r="BM2517" s="18" t="str">
        <f t="shared" si="2512"/>
        <v/>
      </c>
      <c r="BN2517" s="18" t="str">
        <f t="shared" si="2512"/>
        <v/>
      </c>
      <c r="BO2517" s="18" t="str">
        <f t="shared" si="2512"/>
        <v/>
      </c>
      <c r="BP2517" s="18" t="str">
        <f t="shared" si="2512"/>
        <v/>
      </c>
      <c r="BQ2517" s="18" t="str">
        <f t="shared" si="2512"/>
        <v/>
      </c>
      <c r="BR2517" s="18" t="str">
        <f t="shared" si="2512"/>
        <v/>
      </c>
      <c r="BS2517" s="18" t="str">
        <f t="shared" si="2512"/>
        <v/>
      </c>
      <c r="BT2517" s="18" t="str">
        <f t="shared" si="2512"/>
        <v/>
      </c>
      <c r="BU2517" s="18" t="str">
        <f t="shared" si="2512"/>
        <v/>
      </c>
      <c r="BV2517" s="18" t="str">
        <f t="shared" si="2512"/>
        <v/>
      </c>
      <c r="BW2517" s="18" t="str">
        <f t="shared" si="2512"/>
        <v/>
      </c>
      <c r="BX2517" s="18" t="str">
        <f t="shared" si="2512"/>
        <v/>
      </c>
      <c r="BY2517" s="18" t="str">
        <f t="shared" si="2512"/>
        <v/>
      </c>
      <c r="BZ2517" s="18" t="str">
        <f t="shared" si="2512"/>
        <v/>
      </c>
      <c r="CA2517" s="18" t="str">
        <f>IF(BY2517&lt;&gt;"",BY2517-LOOKUP(2,1/(LEN($AQ$1:AQ2517)&gt;0),$AQ$1:AQ2517),"")</f>
        <v/>
      </c>
    </row>
    <row r="2518" spans="1:79" x14ac:dyDescent="0.25">
      <c r="A2518" s="21">
        <v>63062</v>
      </c>
      <c r="B2518" s="21">
        <v>1</v>
      </c>
      <c r="C2518" s="22" t="s">
        <v>3230</v>
      </c>
      <c r="D2518" s="21">
        <v>332</v>
      </c>
      <c r="E2518" s="23">
        <v>0.83263888888888893</v>
      </c>
      <c r="F2518" s="22" t="s">
        <v>666</v>
      </c>
      <c r="G2518" s="22" t="b">
        <v>1</v>
      </c>
      <c r="H2518" s="24">
        <v>43532.832719907405</v>
      </c>
      <c r="I2518" s="25" t="s">
        <v>133</v>
      </c>
      <c r="J2518" s="22" t="s">
        <v>134</v>
      </c>
      <c r="K2518" s="11">
        <v>0</v>
      </c>
      <c r="L2518" s="11">
        <v>3276</v>
      </c>
      <c r="M2518" s="11">
        <v>3448</v>
      </c>
      <c r="N2518" s="11">
        <v>4.9027448767446913E-12</v>
      </c>
      <c r="O2518" s="11">
        <v>56</v>
      </c>
      <c r="P2518" s="14">
        <v>0.74999997105103455</v>
      </c>
      <c r="Q2518" s="11">
        <v>1083.2892053908797</v>
      </c>
      <c r="R2518" s="15">
        <v>0.12470403413546521</v>
      </c>
      <c r="S2518" s="11">
        <v>25.422340765061563</v>
      </c>
      <c r="T2518" s="11">
        <v>20.999999879859388</v>
      </c>
      <c r="U2518" s="11">
        <v>1.2105876624048717</v>
      </c>
      <c r="V2518" s="11">
        <v>4.3581155846575381</v>
      </c>
      <c r="W2518" s="22"/>
      <c r="X2518" s="21">
        <v>0</v>
      </c>
      <c r="Y2518" s="22">
        <v>0</v>
      </c>
      <c r="Z2518" s="22">
        <v>0</v>
      </c>
      <c r="AA2518" s="22">
        <v>0</v>
      </c>
      <c r="AB2518" s="22">
        <v>0</v>
      </c>
      <c r="AC2518" s="22">
        <v>0</v>
      </c>
      <c r="AD2518" s="22">
        <v>0</v>
      </c>
      <c r="AE2518" s="22">
        <v>0</v>
      </c>
      <c r="AF2518" s="22">
        <v>1083.2892053908797</v>
      </c>
      <c r="AG2518" s="21">
        <v>0</v>
      </c>
      <c r="AH2518" s="22">
        <v>0</v>
      </c>
      <c r="AI2518" s="22">
        <v>0</v>
      </c>
      <c r="AJ2518" s="22">
        <v>1083.2892053908797</v>
      </c>
      <c r="AK2518" s="22">
        <v>8570.3152119992501</v>
      </c>
      <c r="AL2518" s="22">
        <v>0</v>
      </c>
      <c r="AM2518" s="22">
        <v>42</v>
      </c>
      <c r="AN2518" s="22">
        <v>0</v>
      </c>
      <c r="AO2518" s="22">
        <v>0</v>
      </c>
      <c r="AQ2518" s="18" t="str">
        <f t="shared" ref="AQ2518:BZ2518" si="2513">IF(OR(AND(AQ$2&gt;$O2517,AQ$2&lt;=$O2518),AND(AQ$2&lt;=$O2517,$O2516&gt;$O2517),AND(AQ$2&gt;$O2518,$O2519&lt;$O2518)),$H2517+((AQ$1-$Q2517)/$U2518/86000),"")</f>
        <v/>
      </c>
      <c r="AR2518" s="18" t="str">
        <f t="shared" si="2513"/>
        <v/>
      </c>
      <c r="AS2518" s="18" t="str">
        <f t="shared" si="2513"/>
        <v/>
      </c>
      <c r="AT2518" s="18" t="str">
        <f t="shared" si="2513"/>
        <v/>
      </c>
      <c r="AU2518" s="18" t="str">
        <f t="shared" si="2513"/>
        <v/>
      </c>
      <c r="AV2518" s="18" t="str">
        <f t="shared" si="2513"/>
        <v/>
      </c>
      <c r="AW2518" s="18" t="str">
        <f t="shared" si="2513"/>
        <v/>
      </c>
      <c r="AX2518" s="18" t="str">
        <f t="shared" si="2513"/>
        <v/>
      </c>
      <c r="AY2518" s="18" t="str">
        <f t="shared" si="2513"/>
        <v/>
      </c>
      <c r="AZ2518" s="18" t="str">
        <f t="shared" si="2513"/>
        <v/>
      </c>
      <c r="BA2518" s="18" t="str">
        <f t="shared" si="2513"/>
        <v/>
      </c>
      <c r="BB2518" s="18" t="str">
        <f t="shared" si="2513"/>
        <v/>
      </c>
      <c r="BC2518" s="18" t="str">
        <f t="shared" si="2513"/>
        <v/>
      </c>
      <c r="BD2518" s="18" t="str">
        <f t="shared" si="2513"/>
        <v/>
      </c>
      <c r="BE2518" s="18" t="str">
        <f t="shared" si="2513"/>
        <v/>
      </c>
      <c r="BF2518" s="18" t="str">
        <f t="shared" si="2513"/>
        <v/>
      </c>
      <c r="BG2518" s="18" t="str">
        <f t="shared" si="2513"/>
        <v/>
      </c>
      <c r="BH2518" s="18" t="str">
        <f t="shared" si="2513"/>
        <v/>
      </c>
      <c r="BI2518" s="18" t="str">
        <f t="shared" si="2513"/>
        <v/>
      </c>
      <c r="BJ2518" s="18" t="str">
        <f t="shared" si="2513"/>
        <v/>
      </c>
      <c r="BK2518" s="18" t="str">
        <f t="shared" si="2513"/>
        <v/>
      </c>
      <c r="BL2518" s="18" t="str">
        <f t="shared" si="2513"/>
        <v/>
      </c>
      <c r="BM2518" s="18" t="str">
        <f t="shared" si="2513"/>
        <v/>
      </c>
      <c r="BN2518" s="18" t="str">
        <f t="shared" si="2513"/>
        <v/>
      </c>
      <c r="BO2518" s="18" t="str">
        <f t="shared" si="2513"/>
        <v/>
      </c>
      <c r="BP2518" s="18" t="str">
        <f t="shared" si="2513"/>
        <v/>
      </c>
      <c r="BQ2518" s="18" t="str">
        <f t="shared" si="2513"/>
        <v/>
      </c>
      <c r="BR2518" s="18" t="str">
        <f t="shared" si="2513"/>
        <v/>
      </c>
      <c r="BS2518" s="18" t="str">
        <f t="shared" si="2513"/>
        <v/>
      </c>
      <c r="BT2518" s="18" t="str">
        <f t="shared" si="2513"/>
        <v/>
      </c>
      <c r="BU2518" s="18" t="str">
        <f t="shared" si="2513"/>
        <v/>
      </c>
      <c r="BV2518" s="18" t="str">
        <f t="shared" si="2513"/>
        <v/>
      </c>
      <c r="BW2518" s="18" t="str">
        <f t="shared" si="2513"/>
        <v/>
      </c>
      <c r="BX2518" s="18" t="str">
        <f t="shared" si="2513"/>
        <v/>
      </c>
      <c r="BY2518" s="18" t="str">
        <f t="shared" si="2513"/>
        <v/>
      </c>
      <c r="BZ2518" s="18" t="str">
        <f t="shared" si="2513"/>
        <v/>
      </c>
      <c r="CA2518" s="18" t="str">
        <f>IF(BY2518&lt;&gt;"",BY2518-LOOKUP(2,1/(LEN($AQ$1:AQ2518)&gt;0),$AQ$1:AQ2518),"")</f>
        <v/>
      </c>
    </row>
    <row r="2519" spans="1:79" x14ac:dyDescent="0.25">
      <c r="A2519" s="21">
        <v>63064</v>
      </c>
      <c r="B2519" s="21">
        <v>1</v>
      </c>
      <c r="C2519" s="22" t="s">
        <v>3232</v>
      </c>
      <c r="D2519" s="21">
        <v>332</v>
      </c>
      <c r="E2519" s="23">
        <v>0.83333333333333337</v>
      </c>
      <c r="F2519" s="22" t="s">
        <v>666</v>
      </c>
      <c r="G2519" s="22" t="b">
        <v>1</v>
      </c>
      <c r="H2519" s="24">
        <v>43532.833240740743</v>
      </c>
      <c r="I2519" s="25" t="s">
        <v>399</v>
      </c>
      <c r="J2519" s="22" t="s">
        <v>400</v>
      </c>
      <c r="K2519" s="11">
        <v>0</v>
      </c>
      <c r="L2519" s="11">
        <v>3277</v>
      </c>
      <c r="M2519" s="11">
        <v>3451</v>
      </c>
      <c r="N2519" s="11">
        <v>3.701927653310122E-12</v>
      </c>
      <c r="O2519" s="11">
        <v>57</v>
      </c>
      <c r="P2519" s="14">
        <v>0.24999997917350925</v>
      </c>
      <c r="Q2519" s="11">
        <v>1108.9215947340408</v>
      </c>
      <c r="R2519" s="15">
        <v>0.12765473496375393</v>
      </c>
      <c r="S2519" s="11">
        <v>25.632389343161094</v>
      </c>
      <c r="T2519" s="11">
        <v>45.000000461004674</v>
      </c>
      <c r="U2519" s="11">
        <v>0.56960864623486318</v>
      </c>
      <c r="V2519" s="11">
        <v>2.0505911264455077</v>
      </c>
      <c r="W2519" s="22"/>
      <c r="X2519" s="21">
        <v>0</v>
      </c>
      <c r="Y2519" s="22">
        <v>0</v>
      </c>
      <c r="Z2519" s="22">
        <v>0</v>
      </c>
      <c r="AA2519" s="22">
        <v>0</v>
      </c>
      <c r="AB2519" s="22">
        <v>0</v>
      </c>
      <c r="AC2519" s="22">
        <v>0</v>
      </c>
      <c r="AD2519" s="22">
        <v>0</v>
      </c>
      <c r="AE2519" s="22">
        <v>0</v>
      </c>
      <c r="AF2519" s="22">
        <v>1108.9215947340408</v>
      </c>
      <c r="AG2519" s="21">
        <v>0</v>
      </c>
      <c r="AH2519" s="22">
        <v>0</v>
      </c>
      <c r="AI2519" s="22">
        <v>0</v>
      </c>
      <c r="AJ2519" s="22">
        <v>1108.9215947340408</v>
      </c>
      <c r="AK2519" s="22">
        <v>8570.3152119992501</v>
      </c>
      <c r="AL2519" s="22">
        <v>0</v>
      </c>
      <c r="AM2519" s="22">
        <v>41</v>
      </c>
      <c r="AN2519" s="22">
        <v>0</v>
      </c>
      <c r="AO2519" s="22">
        <v>0</v>
      </c>
      <c r="AQ2519" s="18" t="str">
        <f t="shared" ref="AQ2519:BZ2519" si="2514">IF(OR(AND(AQ$2&gt;$O2518,AQ$2&lt;=$O2519),AND(AQ$2&lt;=$O2518,$O2517&gt;$O2518),AND(AQ$2&gt;$O2519,$O2520&lt;$O2519)),$H2518+((AQ$1-$Q2518)/$U2519/86000),"")</f>
        <v/>
      </c>
      <c r="AR2519" s="18" t="str">
        <f t="shared" si="2514"/>
        <v/>
      </c>
      <c r="AS2519" s="18" t="str">
        <f t="shared" si="2514"/>
        <v/>
      </c>
      <c r="AT2519" s="18" t="str">
        <f t="shared" si="2514"/>
        <v/>
      </c>
      <c r="AU2519" s="18" t="str">
        <f t="shared" si="2514"/>
        <v/>
      </c>
      <c r="AV2519" s="18" t="str">
        <f t="shared" si="2514"/>
        <v/>
      </c>
      <c r="AW2519" s="18" t="str">
        <f t="shared" si="2514"/>
        <v/>
      </c>
      <c r="AX2519" s="18" t="str">
        <f t="shared" si="2514"/>
        <v/>
      </c>
      <c r="AY2519" s="18" t="str">
        <f t="shared" si="2514"/>
        <v/>
      </c>
      <c r="AZ2519" s="18" t="str">
        <f t="shared" si="2514"/>
        <v/>
      </c>
      <c r="BA2519" s="18" t="str">
        <f t="shared" si="2514"/>
        <v/>
      </c>
      <c r="BB2519" s="18" t="str">
        <f t="shared" si="2514"/>
        <v/>
      </c>
      <c r="BC2519" s="18" t="str">
        <f t="shared" si="2514"/>
        <v/>
      </c>
      <c r="BD2519" s="18" t="str">
        <f t="shared" si="2514"/>
        <v/>
      </c>
      <c r="BE2519" s="18" t="str">
        <f t="shared" si="2514"/>
        <v/>
      </c>
      <c r="BF2519" s="18" t="str">
        <f t="shared" si="2514"/>
        <v/>
      </c>
      <c r="BG2519" s="18" t="str">
        <f t="shared" si="2514"/>
        <v/>
      </c>
      <c r="BH2519" s="18" t="str">
        <f t="shared" si="2514"/>
        <v/>
      </c>
      <c r="BI2519" s="18" t="str">
        <f t="shared" si="2514"/>
        <v/>
      </c>
      <c r="BJ2519" s="18" t="str">
        <f t="shared" si="2514"/>
        <v/>
      </c>
      <c r="BK2519" s="18" t="str">
        <f t="shared" si="2514"/>
        <v/>
      </c>
      <c r="BL2519" s="18" t="str">
        <f t="shared" si="2514"/>
        <v/>
      </c>
      <c r="BM2519" s="18" t="str">
        <f t="shared" si="2514"/>
        <v/>
      </c>
      <c r="BN2519" s="18" t="str">
        <f t="shared" si="2514"/>
        <v/>
      </c>
      <c r="BO2519" s="18" t="str">
        <f t="shared" si="2514"/>
        <v/>
      </c>
      <c r="BP2519" s="18" t="str">
        <f t="shared" si="2514"/>
        <v/>
      </c>
      <c r="BQ2519" s="18" t="str">
        <f t="shared" si="2514"/>
        <v/>
      </c>
      <c r="BR2519" s="18" t="str">
        <f t="shared" si="2514"/>
        <v/>
      </c>
      <c r="BS2519" s="18" t="str">
        <f t="shared" si="2514"/>
        <v/>
      </c>
      <c r="BT2519" s="18" t="str">
        <f t="shared" si="2514"/>
        <v/>
      </c>
      <c r="BU2519" s="18" t="str">
        <f t="shared" si="2514"/>
        <v/>
      </c>
      <c r="BV2519" s="18" t="str">
        <f t="shared" si="2514"/>
        <v/>
      </c>
      <c r="BW2519" s="18" t="str">
        <f t="shared" si="2514"/>
        <v/>
      </c>
      <c r="BX2519" s="18" t="str">
        <f t="shared" si="2514"/>
        <v/>
      </c>
      <c r="BY2519" s="18" t="str">
        <f t="shared" si="2514"/>
        <v/>
      </c>
      <c r="BZ2519" s="18" t="str">
        <f t="shared" si="2514"/>
        <v/>
      </c>
      <c r="CA2519" s="18" t="str">
        <f>IF(BY2519&lt;&gt;"",BY2519-LOOKUP(2,1/(LEN($AQ$1:AQ2519)&gt;0),$AQ$1:AQ2519),"")</f>
        <v/>
      </c>
    </row>
    <row r="2520" spans="1:79" x14ac:dyDescent="0.25">
      <c r="A2520" s="21">
        <v>63065</v>
      </c>
      <c r="B2520" s="21">
        <v>1</v>
      </c>
      <c r="C2520" s="22" t="s">
        <v>3233</v>
      </c>
      <c r="D2520" s="21">
        <v>332</v>
      </c>
      <c r="E2520" s="23">
        <v>0.83333333333333337</v>
      </c>
      <c r="F2520" s="22" t="s">
        <v>666</v>
      </c>
      <c r="G2520" s="22" t="b">
        <v>1</v>
      </c>
      <c r="H2520" s="24">
        <v>43532.833761574075</v>
      </c>
      <c r="I2520" s="25" t="s">
        <v>345</v>
      </c>
      <c r="J2520" s="22" t="s">
        <v>346</v>
      </c>
      <c r="K2520" s="11">
        <v>0</v>
      </c>
      <c r="L2520" s="11">
        <v>3278</v>
      </c>
      <c r="M2520" s="11">
        <v>3454</v>
      </c>
      <c r="N2520" s="11">
        <v>3.701927653310122E-12</v>
      </c>
      <c r="O2520" s="11">
        <v>57</v>
      </c>
      <c r="P2520" s="14">
        <v>0.74999997917162076</v>
      </c>
      <c r="Q2520" s="11">
        <v>1134.7640318644214</v>
      </c>
      <c r="R2520" s="15">
        <v>0.13062961567521433</v>
      </c>
      <c r="S2520" s="11">
        <v>25.842437130380631</v>
      </c>
      <c r="T2520" s="11">
        <v>44.999999832361937</v>
      </c>
      <c r="U2520" s="11">
        <v>0.57427638281447135</v>
      </c>
      <c r="V2520" s="11">
        <v>2.0673949781320968</v>
      </c>
      <c r="W2520" s="22"/>
      <c r="X2520" s="21">
        <v>0</v>
      </c>
      <c r="Y2520" s="22">
        <v>0</v>
      </c>
      <c r="Z2520" s="22">
        <v>0</v>
      </c>
      <c r="AA2520" s="22">
        <v>0</v>
      </c>
      <c r="AB2520" s="22">
        <v>0</v>
      </c>
      <c r="AC2520" s="22">
        <v>0</v>
      </c>
      <c r="AD2520" s="22">
        <v>0</v>
      </c>
      <c r="AE2520" s="22">
        <v>0</v>
      </c>
      <c r="AF2520" s="22">
        <v>1134.7640318644214</v>
      </c>
      <c r="AG2520" s="21">
        <v>0</v>
      </c>
      <c r="AH2520" s="22">
        <v>0</v>
      </c>
      <c r="AI2520" s="22">
        <v>0</v>
      </c>
      <c r="AJ2520" s="22">
        <v>1134.7640318644214</v>
      </c>
      <c r="AK2520" s="22">
        <v>8570.3152119992501</v>
      </c>
      <c r="AL2520" s="22">
        <v>0</v>
      </c>
      <c r="AM2520" s="22">
        <v>40</v>
      </c>
      <c r="AN2520" s="22">
        <v>0</v>
      </c>
      <c r="AO2520" s="22">
        <v>0</v>
      </c>
      <c r="AQ2520" s="18" t="str">
        <f t="shared" ref="AQ2520:BZ2520" si="2515">IF(OR(AND(AQ$2&gt;$O2519,AQ$2&lt;=$O2520),AND(AQ$2&lt;=$O2519,$O2518&gt;$O2519),AND(AQ$2&gt;$O2520,$O2521&lt;$O2520)),$H2519+((AQ$1-$Q2519)/$U2520/86000),"")</f>
        <v/>
      </c>
      <c r="AR2520" s="18" t="str">
        <f t="shared" si="2515"/>
        <v/>
      </c>
      <c r="AS2520" s="18" t="str">
        <f t="shared" si="2515"/>
        <v/>
      </c>
      <c r="AT2520" s="18" t="str">
        <f t="shared" si="2515"/>
        <v/>
      </c>
      <c r="AU2520" s="18" t="str">
        <f t="shared" si="2515"/>
        <v/>
      </c>
      <c r="AV2520" s="18" t="str">
        <f t="shared" si="2515"/>
        <v/>
      </c>
      <c r="AW2520" s="18" t="str">
        <f t="shared" si="2515"/>
        <v/>
      </c>
      <c r="AX2520" s="18" t="str">
        <f t="shared" si="2515"/>
        <v/>
      </c>
      <c r="AY2520" s="18" t="str">
        <f t="shared" si="2515"/>
        <v/>
      </c>
      <c r="AZ2520" s="18" t="str">
        <f t="shared" si="2515"/>
        <v/>
      </c>
      <c r="BA2520" s="18" t="str">
        <f t="shared" si="2515"/>
        <v/>
      </c>
      <c r="BB2520" s="18" t="str">
        <f t="shared" si="2515"/>
        <v/>
      </c>
      <c r="BC2520" s="18" t="str">
        <f t="shared" si="2515"/>
        <v/>
      </c>
      <c r="BD2520" s="18" t="str">
        <f t="shared" si="2515"/>
        <v/>
      </c>
      <c r="BE2520" s="18" t="str">
        <f t="shared" si="2515"/>
        <v/>
      </c>
      <c r="BF2520" s="18" t="str">
        <f t="shared" si="2515"/>
        <v/>
      </c>
      <c r="BG2520" s="18" t="str">
        <f t="shared" si="2515"/>
        <v/>
      </c>
      <c r="BH2520" s="18" t="str">
        <f t="shared" si="2515"/>
        <v/>
      </c>
      <c r="BI2520" s="18" t="str">
        <f t="shared" si="2515"/>
        <v/>
      </c>
      <c r="BJ2520" s="18" t="str">
        <f t="shared" si="2515"/>
        <v/>
      </c>
      <c r="BK2520" s="18" t="str">
        <f t="shared" si="2515"/>
        <v/>
      </c>
      <c r="BL2520" s="18" t="str">
        <f t="shared" si="2515"/>
        <v/>
      </c>
      <c r="BM2520" s="18" t="str">
        <f t="shared" si="2515"/>
        <v/>
      </c>
      <c r="BN2520" s="18" t="str">
        <f t="shared" si="2515"/>
        <v/>
      </c>
      <c r="BO2520" s="18" t="str">
        <f t="shared" si="2515"/>
        <v/>
      </c>
      <c r="BP2520" s="18" t="str">
        <f t="shared" si="2515"/>
        <v/>
      </c>
      <c r="BQ2520" s="18" t="str">
        <f t="shared" si="2515"/>
        <v/>
      </c>
      <c r="BR2520" s="18" t="str">
        <f t="shared" si="2515"/>
        <v/>
      </c>
      <c r="BS2520" s="18" t="str">
        <f t="shared" si="2515"/>
        <v/>
      </c>
      <c r="BT2520" s="18" t="str">
        <f t="shared" si="2515"/>
        <v/>
      </c>
      <c r="BU2520" s="18" t="str">
        <f t="shared" si="2515"/>
        <v/>
      </c>
      <c r="BV2520" s="18" t="str">
        <f t="shared" si="2515"/>
        <v/>
      </c>
      <c r="BW2520" s="18" t="str">
        <f t="shared" si="2515"/>
        <v/>
      </c>
      <c r="BX2520" s="18" t="str">
        <f t="shared" si="2515"/>
        <v/>
      </c>
      <c r="BY2520" s="18" t="str">
        <f t="shared" si="2515"/>
        <v/>
      </c>
      <c r="BZ2520" s="18" t="str">
        <f t="shared" si="2515"/>
        <v/>
      </c>
      <c r="CA2520" s="18" t="str">
        <f>IF(BY2520&lt;&gt;"",BY2520-LOOKUP(2,1/(LEN($AQ$1:AQ2520)&gt;0),$AQ$1:AQ2520),"")</f>
        <v/>
      </c>
    </row>
    <row r="2521" spans="1:79" x14ac:dyDescent="0.25">
      <c r="A2521" s="21">
        <v>63067</v>
      </c>
      <c r="B2521" s="21">
        <v>1</v>
      </c>
      <c r="C2521" s="22" t="s">
        <v>3235</v>
      </c>
      <c r="D2521" s="21">
        <v>332</v>
      </c>
      <c r="E2521" s="23">
        <v>0.83402777777777781</v>
      </c>
      <c r="F2521" s="22" t="s">
        <v>666</v>
      </c>
      <c r="G2521" s="22" t="b">
        <v>1</v>
      </c>
      <c r="H2521" s="24">
        <v>43532.834282407406</v>
      </c>
      <c r="I2521" s="25" t="s">
        <v>345</v>
      </c>
      <c r="J2521" s="22" t="s">
        <v>346</v>
      </c>
      <c r="K2521" s="11">
        <v>0</v>
      </c>
      <c r="L2521" s="11">
        <v>3279</v>
      </c>
      <c r="M2521" s="11">
        <v>3457</v>
      </c>
      <c r="N2521" s="11">
        <v>3.701927653310122E-12</v>
      </c>
      <c r="O2521" s="11">
        <v>57</v>
      </c>
      <c r="P2521" s="14">
        <v>0.74999997917162076</v>
      </c>
      <c r="Q2521" s="11">
        <v>1134.7640318644214</v>
      </c>
      <c r="R2521" s="15">
        <v>0.13062961567521433</v>
      </c>
      <c r="S2521" s="11">
        <v>0</v>
      </c>
      <c r="T2521" s="11">
        <v>44.999999832361937</v>
      </c>
      <c r="U2521" s="11">
        <v>0</v>
      </c>
      <c r="V2521" s="11">
        <v>0</v>
      </c>
      <c r="W2521" s="22"/>
      <c r="X2521" s="21">
        <v>0</v>
      </c>
      <c r="Y2521" s="22">
        <v>0.5</v>
      </c>
      <c r="Z2521" s="22">
        <v>0</v>
      </c>
      <c r="AA2521" s="22">
        <v>0</v>
      </c>
      <c r="AB2521" s="22">
        <v>0</v>
      </c>
      <c r="AC2521" s="22">
        <v>1</v>
      </c>
      <c r="AD2521" s="22">
        <v>3</v>
      </c>
      <c r="AE2521" s="22">
        <v>0</v>
      </c>
      <c r="AF2521" s="22">
        <v>1134.7640318644214</v>
      </c>
      <c r="AG2521" s="21">
        <v>0</v>
      </c>
      <c r="AH2521" s="22">
        <v>0</v>
      </c>
      <c r="AI2521" s="22">
        <v>0</v>
      </c>
      <c r="AJ2521" s="22">
        <v>1134.7640318644214</v>
      </c>
      <c r="AK2521" s="22">
        <v>8570.3152119992501</v>
      </c>
      <c r="AL2521" s="22">
        <v>0</v>
      </c>
      <c r="AM2521" s="22">
        <v>39</v>
      </c>
      <c r="AN2521" s="22">
        <v>0</v>
      </c>
      <c r="AO2521" s="22">
        <v>0</v>
      </c>
      <c r="AQ2521" s="18" t="str">
        <f t="shared" ref="AQ2521:BZ2521" si="2516">IF(OR(AND(AQ$2&gt;$O2520,AQ$2&lt;=$O2521),AND(AQ$2&lt;=$O2520,$O2519&gt;$O2520),AND(AQ$2&gt;$O2521,$O2522&lt;$O2521)),$H2520+((AQ$1-$Q2520)/$U2521/86000),"")</f>
        <v/>
      </c>
      <c r="AR2521" s="18" t="str">
        <f t="shared" si="2516"/>
        <v/>
      </c>
      <c r="AS2521" s="18" t="str">
        <f t="shared" si="2516"/>
        <v/>
      </c>
      <c r="AT2521" s="18" t="str">
        <f t="shared" si="2516"/>
        <v/>
      </c>
      <c r="AU2521" s="18" t="str">
        <f t="shared" si="2516"/>
        <v/>
      </c>
      <c r="AV2521" s="18" t="str">
        <f t="shared" si="2516"/>
        <v/>
      </c>
      <c r="AW2521" s="18" t="str">
        <f t="shared" si="2516"/>
        <v/>
      </c>
      <c r="AX2521" s="18" t="str">
        <f t="shared" si="2516"/>
        <v/>
      </c>
      <c r="AY2521" s="18" t="str">
        <f t="shared" si="2516"/>
        <v/>
      </c>
      <c r="AZ2521" s="18" t="str">
        <f t="shared" si="2516"/>
        <v/>
      </c>
      <c r="BA2521" s="18" t="str">
        <f t="shared" si="2516"/>
        <v/>
      </c>
      <c r="BB2521" s="18" t="str">
        <f t="shared" si="2516"/>
        <v/>
      </c>
      <c r="BC2521" s="18" t="str">
        <f t="shared" si="2516"/>
        <v/>
      </c>
      <c r="BD2521" s="18" t="str">
        <f t="shared" si="2516"/>
        <v/>
      </c>
      <c r="BE2521" s="18" t="str">
        <f t="shared" si="2516"/>
        <v/>
      </c>
      <c r="BF2521" s="18" t="str">
        <f t="shared" si="2516"/>
        <v/>
      </c>
      <c r="BG2521" s="18" t="str">
        <f t="shared" si="2516"/>
        <v/>
      </c>
      <c r="BH2521" s="18" t="str">
        <f t="shared" si="2516"/>
        <v/>
      </c>
      <c r="BI2521" s="18" t="str">
        <f t="shared" si="2516"/>
        <v/>
      </c>
      <c r="BJ2521" s="18" t="str">
        <f t="shared" si="2516"/>
        <v/>
      </c>
      <c r="BK2521" s="18" t="str">
        <f t="shared" si="2516"/>
        <v/>
      </c>
      <c r="BL2521" s="18" t="str">
        <f t="shared" si="2516"/>
        <v/>
      </c>
      <c r="BM2521" s="18" t="str">
        <f t="shared" si="2516"/>
        <v/>
      </c>
      <c r="BN2521" s="18" t="str">
        <f t="shared" si="2516"/>
        <v/>
      </c>
      <c r="BO2521" s="18" t="str">
        <f t="shared" si="2516"/>
        <v/>
      </c>
      <c r="BP2521" s="18" t="str">
        <f t="shared" si="2516"/>
        <v/>
      </c>
      <c r="BQ2521" s="18" t="str">
        <f t="shared" si="2516"/>
        <v/>
      </c>
      <c r="BR2521" s="18" t="str">
        <f t="shared" si="2516"/>
        <v/>
      </c>
      <c r="BS2521" s="18" t="str">
        <f t="shared" si="2516"/>
        <v/>
      </c>
      <c r="BT2521" s="18" t="str">
        <f t="shared" si="2516"/>
        <v/>
      </c>
      <c r="BU2521" s="18" t="str">
        <f t="shared" si="2516"/>
        <v/>
      </c>
      <c r="BV2521" s="18" t="str">
        <f t="shared" si="2516"/>
        <v/>
      </c>
      <c r="BW2521" s="18" t="str">
        <f t="shared" si="2516"/>
        <v/>
      </c>
      <c r="BX2521" s="18" t="str">
        <f t="shared" si="2516"/>
        <v/>
      </c>
      <c r="BY2521" s="18" t="str">
        <f t="shared" si="2516"/>
        <v/>
      </c>
      <c r="BZ2521" s="18" t="str">
        <f t="shared" si="2516"/>
        <v/>
      </c>
      <c r="CA2521" s="18" t="str">
        <f>IF(BY2521&lt;&gt;"",BY2521-LOOKUP(2,1/(LEN($AQ$1:AQ2521)&gt;0),$AQ$1:AQ2521),"")</f>
        <v/>
      </c>
    </row>
    <row r="2522" spans="1:79" x14ac:dyDescent="0.25">
      <c r="A2522" s="21">
        <v>63068</v>
      </c>
      <c r="B2522" s="21">
        <v>1</v>
      </c>
      <c r="C2522" s="22" t="s">
        <v>3236</v>
      </c>
      <c r="D2522" s="21">
        <v>332</v>
      </c>
      <c r="E2522" s="23">
        <v>0.83472222222222225</v>
      </c>
      <c r="F2522" s="22" t="s">
        <v>666</v>
      </c>
      <c r="G2522" s="22" t="b">
        <v>1</v>
      </c>
      <c r="H2522" s="24">
        <v>43532.834803240738</v>
      </c>
      <c r="I2522" s="25" t="s">
        <v>345</v>
      </c>
      <c r="J2522" s="22" t="s">
        <v>346</v>
      </c>
      <c r="K2522" s="11">
        <v>0</v>
      </c>
      <c r="L2522" s="11">
        <v>3280</v>
      </c>
      <c r="M2522" s="11">
        <v>3460</v>
      </c>
      <c r="N2522" s="11">
        <v>3.701927653310122E-12</v>
      </c>
      <c r="O2522" s="11">
        <v>57</v>
      </c>
      <c r="P2522" s="14">
        <v>0.74999997917162076</v>
      </c>
      <c r="Q2522" s="11">
        <v>1134.7640318644214</v>
      </c>
      <c r="R2522" s="15">
        <v>0.13062961567521433</v>
      </c>
      <c r="S2522" s="11">
        <v>0</v>
      </c>
      <c r="T2522" s="11">
        <v>44.999999832361937</v>
      </c>
      <c r="U2522" s="11">
        <v>0</v>
      </c>
      <c r="V2522" s="11">
        <v>0</v>
      </c>
      <c r="W2522" s="22"/>
      <c r="X2522" s="21">
        <v>0</v>
      </c>
      <c r="Y2522" s="22">
        <v>0.5</v>
      </c>
      <c r="Z2522" s="22">
        <v>0</v>
      </c>
      <c r="AA2522" s="22">
        <v>0</v>
      </c>
      <c r="AB2522" s="22">
        <v>0</v>
      </c>
      <c r="AC2522" s="22">
        <v>1</v>
      </c>
      <c r="AD2522" s="22">
        <v>2</v>
      </c>
      <c r="AE2522" s="22">
        <v>0</v>
      </c>
      <c r="AF2522" s="22">
        <v>1134.7640318644214</v>
      </c>
      <c r="AG2522" s="21">
        <v>0</v>
      </c>
      <c r="AH2522" s="22">
        <v>0</v>
      </c>
      <c r="AI2522" s="22">
        <v>0</v>
      </c>
      <c r="AJ2522" s="22">
        <v>1134.7640318644214</v>
      </c>
      <c r="AK2522" s="22">
        <v>8570.3152119992501</v>
      </c>
      <c r="AL2522" s="22">
        <v>0</v>
      </c>
      <c r="AM2522" s="22">
        <v>38</v>
      </c>
      <c r="AN2522" s="22">
        <v>0</v>
      </c>
      <c r="AO2522" s="22">
        <v>0</v>
      </c>
      <c r="AQ2522" s="18" t="str">
        <f t="shared" ref="AQ2522:BZ2522" si="2517">IF(OR(AND(AQ$2&gt;$O2521,AQ$2&lt;=$O2522),AND(AQ$2&lt;=$O2521,$O2520&gt;$O2521),AND(AQ$2&gt;$O2522,$O2523&lt;$O2522)),$H2521+((AQ$1-$Q2521)/$U2522/86000),"")</f>
        <v/>
      </c>
      <c r="AR2522" s="18" t="str">
        <f t="shared" si="2517"/>
        <v/>
      </c>
      <c r="AS2522" s="18" t="str">
        <f t="shared" si="2517"/>
        <v/>
      </c>
      <c r="AT2522" s="18" t="str">
        <f t="shared" si="2517"/>
        <v/>
      </c>
      <c r="AU2522" s="18" t="str">
        <f t="shared" si="2517"/>
        <v/>
      </c>
      <c r="AV2522" s="18" t="str">
        <f t="shared" si="2517"/>
        <v/>
      </c>
      <c r="AW2522" s="18" t="str">
        <f t="shared" si="2517"/>
        <v/>
      </c>
      <c r="AX2522" s="18" t="str">
        <f t="shared" si="2517"/>
        <v/>
      </c>
      <c r="AY2522" s="18" t="str">
        <f t="shared" si="2517"/>
        <v/>
      </c>
      <c r="AZ2522" s="18" t="str">
        <f t="shared" si="2517"/>
        <v/>
      </c>
      <c r="BA2522" s="18" t="str">
        <f t="shared" si="2517"/>
        <v/>
      </c>
      <c r="BB2522" s="18" t="str">
        <f t="shared" si="2517"/>
        <v/>
      </c>
      <c r="BC2522" s="18" t="str">
        <f t="shared" si="2517"/>
        <v/>
      </c>
      <c r="BD2522" s="18" t="str">
        <f t="shared" si="2517"/>
        <v/>
      </c>
      <c r="BE2522" s="18" t="str">
        <f t="shared" si="2517"/>
        <v/>
      </c>
      <c r="BF2522" s="18" t="str">
        <f t="shared" si="2517"/>
        <v/>
      </c>
      <c r="BG2522" s="18" t="str">
        <f t="shared" si="2517"/>
        <v/>
      </c>
      <c r="BH2522" s="18" t="str">
        <f t="shared" si="2517"/>
        <v/>
      </c>
      <c r="BI2522" s="18" t="str">
        <f t="shared" si="2517"/>
        <v/>
      </c>
      <c r="BJ2522" s="18" t="str">
        <f t="shared" si="2517"/>
        <v/>
      </c>
      <c r="BK2522" s="18" t="str">
        <f t="shared" si="2517"/>
        <v/>
      </c>
      <c r="BL2522" s="18" t="str">
        <f t="shared" si="2517"/>
        <v/>
      </c>
      <c r="BM2522" s="18" t="str">
        <f t="shared" si="2517"/>
        <v/>
      </c>
      <c r="BN2522" s="18" t="str">
        <f t="shared" si="2517"/>
        <v/>
      </c>
      <c r="BO2522" s="18" t="str">
        <f t="shared" si="2517"/>
        <v/>
      </c>
      <c r="BP2522" s="18" t="str">
        <f t="shared" si="2517"/>
        <v/>
      </c>
      <c r="BQ2522" s="18" t="str">
        <f t="shared" si="2517"/>
        <v/>
      </c>
      <c r="BR2522" s="18" t="str">
        <f t="shared" si="2517"/>
        <v/>
      </c>
      <c r="BS2522" s="18" t="str">
        <f t="shared" si="2517"/>
        <v/>
      </c>
      <c r="BT2522" s="18" t="str">
        <f t="shared" si="2517"/>
        <v/>
      </c>
      <c r="BU2522" s="18" t="str">
        <f t="shared" si="2517"/>
        <v/>
      </c>
      <c r="BV2522" s="18" t="str">
        <f t="shared" si="2517"/>
        <v/>
      </c>
      <c r="BW2522" s="18" t="str">
        <f t="shared" si="2517"/>
        <v/>
      </c>
      <c r="BX2522" s="18" t="str">
        <f t="shared" si="2517"/>
        <v/>
      </c>
      <c r="BY2522" s="18" t="str">
        <f t="shared" si="2517"/>
        <v/>
      </c>
      <c r="BZ2522" s="18" t="str">
        <f t="shared" si="2517"/>
        <v/>
      </c>
      <c r="CA2522" s="18" t="str">
        <f>IF(BY2522&lt;&gt;"",BY2522-LOOKUP(2,1/(LEN($AQ$1:AQ2522)&gt;0),$AQ$1:AQ2522),"")</f>
        <v/>
      </c>
    </row>
    <row r="2523" spans="1:79" x14ac:dyDescent="0.25">
      <c r="A2523" s="21">
        <v>63070</v>
      </c>
      <c r="B2523" s="21">
        <v>1</v>
      </c>
      <c r="C2523" s="22" t="s">
        <v>3238</v>
      </c>
      <c r="D2523" s="21">
        <v>332</v>
      </c>
      <c r="E2523" s="23">
        <v>0.8354166666666667</v>
      </c>
      <c r="F2523" s="22" t="s">
        <v>666</v>
      </c>
      <c r="G2523" s="22" t="b">
        <v>1</v>
      </c>
      <c r="H2523" s="24">
        <v>43532.835324074076</v>
      </c>
      <c r="I2523" s="25" t="s">
        <v>345</v>
      </c>
      <c r="J2523" s="22" t="s">
        <v>346</v>
      </c>
      <c r="K2523" s="11">
        <v>0</v>
      </c>
      <c r="L2523" s="11">
        <v>3281</v>
      </c>
      <c r="M2523" s="11">
        <v>3463</v>
      </c>
      <c r="N2523" s="11">
        <v>3.701927653310122E-12</v>
      </c>
      <c r="O2523" s="11">
        <v>57</v>
      </c>
      <c r="P2523" s="14">
        <v>0.74999997917162076</v>
      </c>
      <c r="Q2523" s="11">
        <v>1134.7640318644214</v>
      </c>
      <c r="R2523" s="15">
        <v>0.13062961567521433</v>
      </c>
      <c r="S2523" s="11">
        <v>0</v>
      </c>
      <c r="T2523" s="11">
        <v>45.000000461004674</v>
      </c>
      <c r="U2523" s="11">
        <v>0</v>
      </c>
      <c r="V2523" s="11">
        <v>0</v>
      </c>
      <c r="W2523" s="22"/>
      <c r="X2523" s="21">
        <v>0</v>
      </c>
      <c r="Y2523" s="22">
        <v>0.5</v>
      </c>
      <c r="Z2523" s="22">
        <v>0</v>
      </c>
      <c r="AA2523" s="22">
        <v>0</v>
      </c>
      <c r="AB2523" s="22">
        <v>0</v>
      </c>
      <c r="AC2523" s="22">
        <v>1</v>
      </c>
      <c r="AD2523" s="22">
        <v>1</v>
      </c>
      <c r="AE2523" s="22">
        <v>0</v>
      </c>
      <c r="AF2523" s="22">
        <v>1134.7640318644214</v>
      </c>
      <c r="AG2523" s="21">
        <v>0</v>
      </c>
      <c r="AH2523" s="22">
        <v>0</v>
      </c>
      <c r="AI2523" s="22">
        <v>0</v>
      </c>
      <c r="AJ2523" s="22">
        <v>1134.7640318644214</v>
      </c>
      <c r="AK2523" s="22">
        <v>8570.3152119992501</v>
      </c>
      <c r="AL2523" s="22">
        <v>0</v>
      </c>
      <c r="AM2523" s="22">
        <v>37</v>
      </c>
      <c r="AN2523" s="22">
        <v>0</v>
      </c>
      <c r="AO2523" s="22">
        <v>0</v>
      </c>
      <c r="AQ2523" s="18" t="str">
        <f t="shared" ref="AQ2523:BZ2523" si="2518">IF(OR(AND(AQ$2&gt;$O2522,AQ$2&lt;=$O2523),AND(AQ$2&lt;=$O2522,$O2521&gt;$O2522),AND(AQ$2&gt;$O2523,$O2524&lt;$O2523)),$H2522+((AQ$1-$Q2522)/$U2523/86000),"")</f>
        <v/>
      </c>
      <c r="AR2523" s="18" t="str">
        <f t="shared" si="2518"/>
        <v/>
      </c>
      <c r="AS2523" s="18" t="str">
        <f t="shared" si="2518"/>
        <v/>
      </c>
      <c r="AT2523" s="18" t="str">
        <f t="shared" si="2518"/>
        <v/>
      </c>
      <c r="AU2523" s="18" t="str">
        <f t="shared" si="2518"/>
        <v/>
      </c>
      <c r="AV2523" s="18" t="str">
        <f t="shared" si="2518"/>
        <v/>
      </c>
      <c r="AW2523" s="18" t="str">
        <f t="shared" si="2518"/>
        <v/>
      </c>
      <c r="AX2523" s="18" t="str">
        <f t="shared" si="2518"/>
        <v/>
      </c>
      <c r="AY2523" s="18" t="str">
        <f t="shared" si="2518"/>
        <v/>
      </c>
      <c r="AZ2523" s="18" t="str">
        <f t="shared" si="2518"/>
        <v/>
      </c>
      <c r="BA2523" s="18" t="str">
        <f t="shared" si="2518"/>
        <v/>
      </c>
      <c r="BB2523" s="18" t="str">
        <f t="shared" si="2518"/>
        <v/>
      </c>
      <c r="BC2523" s="18" t="str">
        <f t="shared" si="2518"/>
        <v/>
      </c>
      <c r="BD2523" s="18" t="str">
        <f t="shared" si="2518"/>
        <v/>
      </c>
      <c r="BE2523" s="18" t="str">
        <f t="shared" si="2518"/>
        <v/>
      </c>
      <c r="BF2523" s="18" t="str">
        <f t="shared" si="2518"/>
        <v/>
      </c>
      <c r="BG2523" s="18" t="str">
        <f t="shared" si="2518"/>
        <v/>
      </c>
      <c r="BH2523" s="18" t="str">
        <f t="shared" si="2518"/>
        <v/>
      </c>
      <c r="BI2523" s="18" t="str">
        <f t="shared" si="2518"/>
        <v/>
      </c>
      <c r="BJ2523" s="18" t="str">
        <f t="shared" si="2518"/>
        <v/>
      </c>
      <c r="BK2523" s="18" t="str">
        <f t="shared" si="2518"/>
        <v/>
      </c>
      <c r="BL2523" s="18" t="str">
        <f t="shared" si="2518"/>
        <v/>
      </c>
      <c r="BM2523" s="18" t="str">
        <f t="shared" si="2518"/>
        <v/>
      </c>
      <c r="BN2523" s="18" t="str">
        <f t="shared" si="2518"/>
        <v/>
      </c>
      <c r="BO2523" s="18" t="str">
        <f t="shared" si="2518"/>
        <v/>
      </c>
      <c r="BP2523" s="18" t="str">
        <f t="shared" si="2518"/>
        <v/>
      </c>
      <c r="BQ2523" s="18" t="str">
        <f t="shared" si="2518"/>
        <v/>
      </c>
      <c r="BR2523" s="18" t="str">
        <f t="shared" si="2518"/>
        <v/>
      </c>
      <c r="BS2523" s="18" t="str">
        <f t="shared" si="2518"/>
        <v/>
      </c>
      <c r="BT2523" s="18" t="str">
        <f t="shared" si="2518"/>
        <v/>
      </c>
      <c r="BU2523" s="18" t="str">
        <f t="shared" si="2518"/>
        <v/>
      </c>
      <c r="BV2523" s="18" t="str">
        <f t="shared" si="2518"/>
        <v/>
      </c>
      <c r="BW2523" s="18" t="str">
        <f t="shared" si="2518"/>
        <v/>
      </c>
      <c r="BX2523" s="18" t="str">
        <f t="shared" si="2518"/>
        <v/>
      </c>
      <c r="BY2523" s="18" t="str">
        <f t="shared" si="2518"/>
        <v/>
      </c>
      <c r="BZ2523" s="18" t="str">
        <f t="shared" si="2518"/>
        <v/>
      </c>
      <c r="CA2523" s="18" t="str">
        <f>IF(BY2523&lt;&gt;"",BY2523-LOOKUP(2,1/(LEN($AQ$1:AQ2523)&gt;0),$AQ$1:AQ2523),"")</f>
        <v/>
      </c>
    </row>
    <row r="2524" spans="1:79" x14ac:dyDescent="0.25">
      <c r="A2524" s="21">
        <v>63071</v>
      </c>
      <c r="B2524" s="21">
        <v>1</v>
      </c>
      <c r="C2524" s="22" t="s">
        <v>3239</v>
      </c>
      <c r="D2524" s="21">
        <v>332</v>
      </c>
      <c r="E2524" s="23">
        <v>0.8354166666666667</v>
      </c>
      <c r="F2524" s="22" t="s">
        <v>666</v>
      </c>
      <c r="G2524" s="22" t="b">
        <v>1</v>
      </c>
      <c r="H2524" s="24">
        <v>43532.835844907408</v>
      </c>
      <c r="I2524" s="25" t="s">
        <v>367</v>
      </c>
      <c r="J2524" s="22" t="s">
        <v>368</v>
      </c>
      <c r="K2524" s="11">
        <v>0</v>
      </c>
      <c r="L2524" s="11">
        <v>3282</v>
      </c>
      <c r="M2524" s="11">
        <v>3465</v>
      </c>
      <c r="N2524" s="11">
        <v>3.907985046680551E-14</v>
      </c>
      <c r="O2524" s="11">
        <v>58</v>
      </c>
      <c r="P2524" s="14">
        <v>0.49999999861682409</v>
      </c>
      <c r="Q2524" s="11">
        <v>1158.0785730435914</v>
      </c>
      <c r="R2524" s="15">
        <v>0.1333134948504073</v>
      </c>
      <c r="S2524" s="11">
        <v>23.314541179169964</v>
      </c>
      <c r="T2524" s="11">
        <v>44.999999832361937</v>
      </c>
      <c r="U2524" s="11">
        <v>0.51810091702274219</v>
      </c>
      <c r="V2524" s="11">
        <v>1.865163301281872</v>
      </c>
      <c r="W2524" s="22"/>
      <c r="X2524" s="21">
        <v>0</v>
      </c>
      <c r="Y2524" s="22">
        <v>0</v>
      </c>
      <c r="Z2524" s="22">
        <v>0</v>
      </c>
      <c r="AA2524" s="22">
        <v>0</v>
      </c>
      <c r="AB2524" s="22">
        <v>0</v>
      </c>
      <c r="AC2524" s="22">
        <v>0</v>
      </c>
      <c r="AD2524" s="22">
        <v>0</v>
      </c>
      <c r="AE2524" s="22">
        <v>0</v>
      </c>
      <c r="AF2524" s="22">
        <v>1158.0785730435914</v>
      </c>
      <c r="AG2524" s="21">
        <v>0</v>
      </c>
      <c r="AH2524" s="22">
        <v>0</v>
      </c>
      <c r="AI2524" s="22">
        <v>0</v>
      </c>
      <c r="AJ2524" s="22">
        <v>1158.0785730435914</v>
      </c>
      <c r="AK2524" s="22">
        <v>8570.3152119992501</v>
      </c>
      <c r="AL2524" s="22">
        <v>0</v>
      </c>
      <c r="AM2524" s="22">
        <v>36</v>
      </c>
      <c r="AN2524" s="22">
        <v>0</v>
      </c>
      <c r="AO2524" s="22">
        <v>0</v>
      </c>
      <c r="AQ2524" s="18" t="str">
        <f t="shared" ref="AQ2524:BZ2524" si="2519">IF(OR(AND(AQ$2&gt;$O2523,AQ$2&lt;=$O2524),AND(AQ$2&lt;=$O2523,$O2522&gt;$O2523),AND(AQ$2&gt;$O2524,$O2525&lt;$O2524)),$H2523+((AQ$1-$Q2523)/$U2524/86000),"")</f>
        <v/>
      </c>
      <c r="AR2524" s="18" t="str">
        <f t="shared" si="2519"/>
        <v/>
      </c>
      <c r="AS2524" s="18" t="str">
        <f t="shared" si="2519"/>
        <v/>
      </c>
      <c r="AT2524" s="18" t="str">
        <f t="shared" si="2519"/>
        <v/>
      </c>
      <c r="AU2524" s="18" t="str">
        <f t="shared" si="2519"/>
        <v/>
      </c>
      <c r="AV2524" s="18" t="str">
        <f t="shared" si="2519"/>
        <v/>
      </c>
      <c r="AW2524" s="18" t="str">
        <f t="shared" si="2519"/>
        <v/>
      </c>
      <c r="AX2524" s="18" t="str">
        <f t="shared" si="2519"/>
        <v/>
      </c>
      <c r="AY2524" s="18" t="str">
        <f t="shared" si="2519"/>
        <v/>
      </c>
      <c r="AZ2524" s="18" t="str">
        <f t="shared" si="2519"/>
        <v/>
      </c>
      <c r="BA2524" s="18" t="str">
        <f t="shared" si="2519"/>
        <v/>
      </c>
      <c r="BB2524" s="18" t="str">
        <f t="shared" si="2519"/>
        <v/>
      </c>
      <c r="BC2524" s="18" t="str">
        <f t="shared" si="2519"/>
        <v/>
      </c>
      <c r="BD2524" s="18" t="str">
        <f t="shared" si="2519"/>
        <v/>
      </c>
      <c r="BE2524" s="18" t="str">
        <f t="shared" si="2519"/>
        <v/>
      </c>
      <c r="BF2524" s="18" t="str">
        <f t="shared" si="2519"/>
        <v/>
      </c>
      <c r="BG2524" s="18" t="str">
        <f t="shared" si="2519"/>
        <v/>
      </c>
      <c r="BH2524" s="18" t="str">
        <f t="shared" si="2519"/>
        <v/>
      </c>
      <c r="BI2524" s="18" t="str">
        <f t="shared" si="2519"/>
        <v/>
      </c>
      <c r="BJ2524" s="18" t="str">
        <f t="shared" si="2519"/>
        <v/>
      </c>
      <c r="BK2524" s="18" t="str">
        <f t="shared" si="2519"/>
        <v/>
      </c>
      <c r="BL2524" s="18" t="str">
        <f t="shared" si="2519"/>
        <v/>
      </c>
      <c r="BM2524" s="18" t="str">
        <f t="shared" si="2519"/>
        <v/>
      </c>
      <c r="BN2524" s="18" t="str">
        <f t="shared" si="2519"/>
        <v/>
      </c>
      <c r="BO2524" s="18" t="str">
        <f t="shared" si="2519"/>
        <v/>
      </c>
      <c r="BP2524" s="18" t="str">
        <f t="shared" si="2519"/>
        <v/>
      </c>
      <c r="BQ2524" s="18" t="str">
        <f t="shared" si="2519"/>
        <v/>
      </c>
      <c r="BR2524" s="18" t="str">
        <f t="shared" si="2519"/>
        <v/>
      </c>
      <c r="BS2524" s="18" t="str">
        <f t="shared" si="2519"/>
        <v/>
      </c>
      <c r="BT2524" s="18" t="str">
        <f t="shared" si="2519"/>
        <v/>
      </c>
      <c r="BU2524" s="18" t="str">
        <f t="shared" si="2519"/>
        <v/>
      </c>
      <c r="BV2524" s="18" t="str">
        <f t="shared" si="2519"/>
        <v/>
      </c>
      <c r="BW2524" s="18" t="str">
        <f t="shared" si="2519"/>
        <v/>
      </c>
      <c r="BX2524" s="18" t="str">
        <f t="shared" si="2519"/>
        <v/>
      </c>
      <c r="BY2524" s="18" t="str">
        <f t="shared" si="2519"/>
        <v/>
      </c>
      <c r="BZ2524" s="18" t="str">
        <f t="shared" si="2519"/>
        <v/>
      </c>
      <c r="CA2524" s="18" t="str">
        <f>IF(BY2524&lt;&gt;"",BY2524-LOOKUP(2,1/(LEN($AQ$1:AQ2524)&gt;0),$AQ$1:AQ2524),"")</f>
        <v/>
      </c>
    </row>
    <row r="2525" spans="1:79" x14ac:dyDescent="0.25">
      <c r="A2525" s="21">
        <v>63073</v>
      </c>
      <c r="B2525" s="21">
        <v>1</v>
      </c>
      <c r="C2525" s="22" t="s">
        <v>3241</v>
      </c>
      <c r="D2525" s="21">
        <v>332</v>
      </c>
      <c r="E2525" s="23">
        <v>0.83611111111111114</v>
      </c>
      <c r="F2525" s="22" t="s">
        <v>666</v>
      </c>
      <c r="G2525" s="22" t="b">
        <v>1</v>
      </c>
      <c r="H2525" s="24">
        <v>43532.836377314816</v>
      </c>
      <c r="I2525" s="25" t="s">
        <v>173</v>
      </c>
      <c r="J2525" s="22" t="s">
        <v>174</v>
      </c>
      <c r="K2525" s="11">
        <v>0</v>
      </c>
      <c r="L2525" s="11">
        <v>3283</v>
      </c>
      <c r="M2525" s="11">
        <v>3468</v>
      </c>
      <c r="N2525" s="11">
        <v>5.6682836202526232E-10</v>
      </c>
      <c r="O2525" s="11">
        <v>60</v>
      </c>
      <c r="P2525" s="14">
        <v>0.74028428865241436</v>
      </c>
      <c r="Q2525" s="11">
        <v>1237.7325557028746</v>
      </c>
      <c r="R2525" s="15">
        <v>0.14248295109822881</v>
      </c>
      <c r="S2525" s="11">
        <v>79.653982659283201</v>
      </c>
      <c r="T2525" s="11">
        <v>46.000000066123903</v>
      </c>
      <c r="U2525" s="11">
        <v>1.7316083161909239</v>
      </c>
      <c r="V2525" s="11">
        <v>6.2337899382873259</v>
      </c>
      <c r="W2525" s="22"/>
      <c r="X2525" s="21">
        <v>0</v>
      </c>
      <c r="Y2525" s="22">
        <v>0</v>
      </c>
      <c r="Z2525" s="22">
        <v>0</v>
      </c>
      <c r="AA2525" s="22">
        <v>0</v>
      </c>
      <c r="AB2525" s="22">
        <v>0</v>
      </c>
      <c r="AC2525" s="22">
        <v>0</v>
      </c>
      <c r="AD2525" s="22">
        <v>0</v>
      </c>
      <c r="AE2525" s="22">
        <v>0</v>
      </c>
      <c r="AF2525" s="22">
        <v>1237.7325557028746</v>
      </c>
      <c r="AG2525" s="21">
        <v>0</v>
      </c>
      <c r="AH2525" s="22">
        <v>0</v>
      </c>
      <c r="AI2525" s="22">
        <v>0</v>
      </c>
      <c r="AJ2525" s="22">
        <v>1237.7325557028746</v>
      </c>
      <c r="AK2525" s="22">
        <v>8570.3152119992501</v>
      </c>
      <c r="AL2525" s="22">
        <v>0</v>
      </c>
      <c r="AM2525" s="22">
        <v>35</v>
      </c>
      <c r="AN2525" s="22">
        <v>0</v>
      </c>
      <c r="AO2525" s="22">
        <v>0</v>
      </c>
      <c r="AQ2525" s="18" t="str">
        <f t="shared" ref="AQ2525:BZ2525" si="2520">IF(OR(AND(AQ$2&gt;$O2524,AQ$2&lt;=$O2525),AND(AQ$2&lt;=$O2524,$O2523&gt;$O2524),AND(AQ$2&gt;$O2525,$O2526&lt;$O2525)),$H2524+((AQ$1-$Q2524)/$U2525/86000),"")</f>
        <v/>
      </c>
      <c r="AR2525" s="18" t="str">
        <f t="shared" si="2520"/>
        <v/>
      </c>
      <c r="AS2525" s="18" t="str">
        <f t="shared" si="2520"/>
        <v/>
      </c>
      <c r="AT2525" s="18" t="str">
        <f t="shared" si="2520"/>
        <v/>
      </c>
      <c r="AU2525" s="18" t="str">
        <f t="shared" si="2520"/>
        <v/>
      </c>
      <c r="AV2525" s="18" t="str">
        <f t="shared" si="2520"/>
        <v/>
      </c>
      <c r="AW2525" s="18" t="str">
        <f t="shared" si="2520"/>
        <v/>
      </c>
      <c r="AX2525" s="18" t="str">
        <f t="shared" si="2520"/>
        <v/>
      </c>
      <c r="AY2525" s="18" t="str">
        <f t="shared" si="2520"/>
        <v/>
      </c>
      <c r="AZ2525" s="18" t="str">
        <f t="shared" si="2520"/>
        <v/>
      </c>
      <c r="BA2525" s="18" t="str">
        <f t="shared" si="2520"/>
        <v/>
      </c>
      <c r="BB2525" s="18" t="str">
        <f t="shared" si="2520"/>
        <v/>
      </c>
      <c r="BC2525" s="18" t="str">
        <f t="shared" si="2520"/>
        <v/>
      </c>
      <c r="BD2525" s="18" t="str">
        <f t="shared" si="2520"/>
        <v/>
      </c>
      <c r="BE2525" s="18" t="str">
        <f t="shared" si="2520"/>
        <v/>
      </c>
      <c r="BF2525" s="18" t="str">
        <f t="shared" si="2520"/>
        <v/>
      </c>
      <c r="BG2525" s="18" t="str">
        <f t="shared" si="2520"/>
        <v/>
      </c>
      <c r="BH2525" s="18" t="str">
        <f t="shared" si="2520"/>
        <v/>
      </c>
      <c r="BI2525" s="18" t="str">
        <f t="shared" si="2520"/>
        <v/>
      </c>
      <c r="BJ2525" s="18" t="str">
        <f t="shared" si="2520"/>
        <v/>
      </c>
      <c r="BK2525" s="18" t="str">
        <f t="shared" si="2520"/>
        <v/>
      </c>
      <c r="BL2525" s="18" t="str">
        <f t="shared" si="2520"/>
        <v/>
      </c>
      <c r="BM2525" s="18" t="str">
        <f t="shared" si="2520"/>
        <v/>
      </c>
      <c r="BN2525" s="18" t="str">
        <f t="shared" si="2520"/>
        <v/>
      </c>
      <c r="BO2525" s="18" t="str">
        <f t="shared" si="2520"/>
        <v/>
      </c>
      <c r="BP2525" s="18" t="str">
        <f t="shared" si="2520"/>
        <v/>
      </c>
      <c r="BQ2525" s="18" t="str">
        <f t="shared" si="2520"/>
        <v/>
      </c>
      <c r="BR2525" s="18" t="str">
        <f t="shared" si="2520"/>
        <v/>
      </c>
      <c r="BS2525" s="18" t="str">
        <f t="shared" si="2520"/>
        <v/>
      </c>
      <c r="BT2525" s="18" t="str">
        <f t="shared" si="2520"/>
        <v/>
      </c>
      <c r="BU2525" s="18" t="str">
        <f t="shared" si="2520"/>
        <v/>
      </c>
      <c r="BV2525" s="18" t="str">
        <f t="shared" si="2520"/>
        <v/>
      </c>
      <c r="BW2525" s="18" t="str">
        <f t="shared" si="2520"/>
        <v/>
      </c>
      <c r="BX2525" s="18" t="str">
        <f t="shared" si="2520"/>
        <v/>
      </c>
      <c r="BY2525" s="18" t="str">
        <f t="shared" si="2520"/>
        <v/>
      </c>
      <c r="BZ2525" s="18" t="str">
        <f t="shared" si="2520"/>
        <v/>
      </c>
      <c r="CA2525" s="18" t="str">
        <f>IF(BY2525&lt;&gt;"",BY2525-LOOKUP(2,1/(LEN($AQ$1:AQ2525)&gt;0),$AQ$1:AQ2525),"")</f>
        <v/>
      </c>
    </row>
    <row r="2526" spans="1:79" x14ac:dyDescent="0.25">
      <c r="A2526" s="21">
        <v>63074</v>
      </c>
      <c r="B2526" s="21">
        <v>1</v>
      </c>
      <c r="C2526" s="22" t="s">
        <v>3243</v>
      </c>
      <c r="D2526" s="21">
        <v>332</v>
      </c>
      <c r="E2526" s="23">
        <v>0.83680555555555558</v>
      </c>
      <c r="F2526" s="22" t="s">
        <v>666</v>
      </c>
      <c r="G2526" s="22" t="b">
        <v>1</v>
      </c>
      <c r="H2526" s="24">
        <v>43532.836886574078</v>
      </c>
      <c r="I2526" s="25" t="s">
        <v>173</v>
      </c>
      <c r="J2526" s="22" t="s">
        <v>174</v>
      </c>
      <c r="K2526" s="11">
        <v>0</v>
      </c>
      <c r="L2526" s="11">
        <v>3284</v>
      </c>
      <c r="M2526" s="11">
        <v>3469</v>
      </c>
      <c r="N2526" s="11">
        <v>5.6682836202526232E-10</v>
      </c>
      <c r="O2526" s="11">
        <v>60</v>
      </c>
      <c r="P2526" s="14">
        <v>0.74028428865241436</v>
      </c>
      <c r="Q2526" s="11">
        <v>1237.7325557028746</v>
      </c>
      <c r="R2526" s="15">
        <v>0.14248295109822881</v>
      </c>
      <c r="S2526" s="11">
        <v>0</v>
      </c>
      <c r="T2526" s="11">
        <v>44.000000227242708</v>
      </c>
      <c r="U2526" s="11">
        <v>0</v>
      </c>
      <c r="V2526" s="11">
        <v>0</v>
      </c>
      <c r="W2526" s="22"/>
      <c r="X2526" s="21">
        <v>0</v>
      </c>
      <c r="Y2526" s="22">
        <v>0.5</v>
      </c>
      <c r="Z2526" s="22">
        <v>0</v>
      </c>
      <c r="AA2526" s="22">
        <v>0</v>
      </c>
      <c r="AB2526" s="22">
        <v>0</v>
      </c>
      <c r="AC2526" s="22">
        <v>1</v>
      </c>
      <c r="AD2526" s="22">
        <v>1</v>
      </c>
      <c r="AE2526" s="22">
        <v>0</v>
      </c>
      <c r="AF2526" s="22">
        <v>1237.7325557028746</v>
      </c>
      <c r="AG2526" s="21">
        <v>0</v>
      </c>
      <c r="AH2526" s="22">
        <v>0</v>
      </c>
      <c r="AI2526" s="22">
        <v>0</v>
      </c>
      <c r="AJ2526" s="22">
        <v>1237.7325557028746</v>
      </c>
      <c r="AK2526" s="22">
        <v>8570.3152119992501</v>
      </c>
      <c r="AL2526" s="22">
        <v>0</v>
      </c>
      <c r="AM2526" s="22">
        <v>34</v>
      </c>
      <c r="AN2526" s="22">
        <v>0</v>
      </c>
      <c r="AO2526" s="22">
        <v>0</v>
      </c>
      <c r="AQ2526" s="18" t="str">
        <f t="shared" ref="AQ2526:BZ2526" si="2521">IF(OR(AND(AQ$2&gt;$O2525,AQ$2&lt;=$O2526),AND(AQ$2&lt;=$O2525,$O2524&gt;$O2525),AND(AQ$2&gt;$O2526,$O2527&lt;$O2526)),$H2525+((AQ$1-$Q2525)/$U2526/86000),"")</f>
        <v/>
      </c>
      <c r="AR2526" s="18" t="str">
        <f t="shared" si="2521"/>
        <v/>
      </c>
      <c r="AS2526" s="18" t="str">
        <f t="shared" si="2521"/>
        <v/>
      </c>
      <c r="AT2526" s="18" t="str">
        <f t="shared" si="2521"/>
        <v/>
      </c>
      <c r="AU2526" s="18" t="str">
        <f t="shared" si="2521"/>
        <v/>
      </c>
      <c r="AV2526" s="18" t="str">
        <f t="shared" si="2521"/>
        <v/>
      </c>
      <c r="AW2526" s="18" t="str">
        <f t="shared" si="2521"/>
        <v/>
      </c>
      <c r="AX2526" s="18" t="str">
        <f t="shared" si="2521"/>
        <v/>
      </c>
      <c r="AY2526" s="18" t="str">
        <f t="shared" si="2521"/>
        <v/>
      </c>
      <c r="AZ2526" s="18" t="str">
        <f t="shared" si="2521"/>
        <v/>
      </c>
      <c r="BA2526" s="18" t="str">
        <f t="shared" si="2521"/>
        <v/>
      </c>
      <c r="BB2526" s="18" t="str">
        <f t="shared" si="2521"/>
        <v/>
      </c>
      <c r="BC2526" s="18" t="str">
        <f t="shared" si="2521"/>
        <v/>
      </c>
      <c r="BD2526" s="18" t="str">
        <f t="shared" si="2521"/>
        <v/>
      </c>
      <c r="BE2526" s="18" t="str">
        <f t="shared" si="2521"/>
        <v/>
      </c>
      <c r="BF2526" s="18" t="str">
        <f t="shared" si="2521"/>
        <v/>
      </c>
      <c r="BG2526" s="18" t="str">
        <f t="shared" si="2521"/>
        <v/>
      </c>
      <c r="BH2526" s="18" t="str">
        <f t="shared" si="2521"/>
        <v/>
      </c>
      <c r="BI2526" s="18" t="str">
        <f t="shared" si="2521"/>
        <v/>
      </c>
      <c r="BJ2526" s="18" t="str">
        <f t="shared" si="2521"/>
        <v/>
      </c>
      <c r="BK2526" s="18" t="str">
        <f t="shared" si="2521"/>
        <v/>
      </c>
      <c r="BL2526" s="18" t="str">
        <f t="shared" si="2521"/>
        <v/>
      </c>
      <c r="BM2526" s="18" t="str">
        <f t="shared" si="2521"/>
        <v/>
      </c>
      <c r="BN2526" s="18" t="str">
        <f t="shared" si="2521"/>
        <v/>
      </c>
      <c r="BO2526" s="18" t="str">
        <f t="shared" si="2521"/>
        <v/>
      </c>
      <c r="BP2526" s="18" t="str">
        <f t="shared" si="2521"/>
        <v/>
      </c>
      <c r="BQ2526" s="18" t="str">
        <f t="shared" si="2521"/>
        <v/>
      </c>
      <c r="BR2526" s="18" t="str">
        <f t="shared" si="2521"/>
        <v/>
      </c>
      <c r="BS2526" s="18" t="str">
        <f t="shared" si="2521"/>
        <v/>
      </c>
      <c r="BT2526" s="18" t="str">
        <f t="shared" si="2521"/>
        <v/>
      </c>
      <c r="BU2526" s="18" t="str">
        <f t="shared" si="2521"/>
        <v/>
      </c>
      <c r="BV2526" s="18" t="str">
        <f t="shared" si="2521"/>
        <v/>
      </c>
      <c r="BW2526" s="18" t="str">
        <f t="shared" si="2521"/>
        <v/>
      </c>
      <c r="BX2526" s="18" t="str">
        <f t="shared" si="2521"/>
        <v/>
      </c>
      <c r="BY2526" s="18" t="str">
        <f t="shared" si="2521"/>
        <v/>
      </c>
      <c r="BZ2526" s="18" t="str">
        <f t="shared" si="2521"/>
        <v/>
      </c>
      <c r="CA2526" s="18" t="str">
        <f>IF(BY2526&lt;&gt;"",BY2526-LOOKUP(2,1/(LEN($AQ$1:AQ2526)&gt;0),$AQ$1:AQ2526),"")</f>
        <v/>
      </c>
    </row>
    <row r="2527" spans="1:79" x14ac:dyDescent="0.25">
      <c r="A2527" s="21">
        <v>63076</v>
      </c>
      <c r="B2527" s="21">
        <v>1</v>
      </c>
      <c r="C2527" s="22" t="s">
        <v>3245</v>
      </c>
      <c r="D2527" s="21">
        <v>332</v>
      </c>
      <c r="E2527" s="23">
        <v>0.83750000000000002</v>
      </c>
      <c r="F2527" s="22" t="s">
        <v>666</v>
      </c>
      <c r="G2527" s="22" t="b">
        <v>1</v>
      </c>
      <c r="H2527" s="24">
        <v>43532.837407407409</v>
      </c>
      <c r="I2527" s="25" t="s">
        <v>135</v>
      </c>
      <c r="J2527" s="22" t="s">
        <v>136</v>
      </c>
      <c r="K2527" s="11">
        <v>0</v>
      </c>
      <c r="L2527" s="11">
        <v>3285</v>
      </c>
      <c r="M2527" s="11">
        <v>3471</v>
      </c>
      <c r="N2527" s="11">
        <v>7.2526518124504946E-10</v>
      </c>
      <c r="O2527" s="11">
        <v>64</v>
      </c>
      <c r="P2527" s="14">
        <v>0.32974159611791776</v>
      </c>
      <c r="Q2527" s="11">
        <v>1502.8775172150249</v>
      </c>
      <c r="R2527" s="15">
        <v>0.17300540638229786</v>
      </c>
      <c r="S2527" s="11">
        <v>265.1449615121503</v>
      </c>
      <c r="T2527" s="11">
        <v>44.999999832361937</v>
      </c>
      <c r="U2527" s="11">
        <v>5.8921102777753838</v>
      </c>
      <c r="V2527" s="11">
        <v>21.211596999991382</v>
      </c>
      <c r="W2527" s="22"/>
      <c r="X2527" s="21">
        <v>0</v>
      </c>
      <c r="Y2527" s="22">
        <v>0</v>
      </c>
      <c r="Z2527" s="22">
        <v>0</v>
      </c>
      <c r="AA2527" s="22">
        <v>0</v>
      </c>
      <c r="AB2527" s="22">
        <v>0</v>
      </c>
      <c r="AC2527" s="22">
        <v>0</v>
      </c>
      <c r="AD2527" s="22">
        <v>0</v>
      </c>
      <c r="AE2527" s="22">
        <v>0</v>
      </c>
      <c r="AF2527" s="22">
        <v>1502.8775172150249</v>
      </c>
      <c r="AG2527" s="21">
        <v>0</v>
      </c>
      <c r="AH2527" s="22">
        <v>0</v>
      </c>
      <c r="AI2527" s="22">
        <v>0</v>
      </c>
      <c r="AJ2527" s="22">
        <v>1502.8775172150249</v>
      </c>
      <c r="AK2527" s="22">
        <v>8570.3152119992501</v>
      </c>
      <c r="AL2527" s="22">
        <v>0</v>
      </c>
      <c r="AM2527" s="22">
        <v>33</v>
      </c>
      <c r="AN2527" s="22">
        <v>0</v>
      </c>
      <c r="AO2527" s="22">
        <v>0</v>
      </c>
      <c r="AQ2527" s="18" t="str">
        <f t="shared" ref="AQ2527:BZ2527" si="2522">IF(OR(AND(AQ$2&gt;$O2526,AQ$2&lt;=$O2527),AND(AQ$2&lt;=$O2526,$O2525&gt;$O2526),AND(AQ$2&gt;$O2527,$O2528&lt;$O2527)),$H2526+((AQ$1-$Q2526)/$U2527/86000),"")</f>
        <v/>
      </c>
      <c r="AR2527" s="18" t="str">
        <f t="shared" si="2522"/>
        <v/>
      </c>
      <c r="AS2527" s="18" t="str">
        <f t="shared" si="2522"/>
        <v/>
      </c>
      <c r="AT2527" s="18" t="str">
        <f t="shared" si="2522"/>
        <v/>
      </c>
      <c r="AU2527" s="18">
        <f t="shared" si="2522"/>
        <v>43532.836916342421</v>
      </c>
      <c r="AV2527" s="18">
        <f t="shared" si="2522"/>
        <v>43532.837361416518</v>
      </c>
      <c r="AW2527" s="18" t="str">
        <f t="shared" si="2522"/>
        <v/>
      </c>
      <c r="AX2527" s="18" t="str">
        <f t="shared" si="2522"/>
        <v/>
      </c>
      <c r="AY2527" s="18" t="str">
        <f t="shared" si="2522"/>
        <v/>
      </c>
      <c r="AZ2527" s="18" t="str">
        <f t="shared" si="2522"/>
        <v/>
      </c>
      <c r="BA2527" s="18" t="str">
        <f t="shared" si="2522"/>
        <v/>
      </c>
      <c r="BB2527" s="18" t="str">
        <f t="shared" si="2522"/>
        <v/>
      </c>
      <c r="BC2527" s="18" t="str">
        <f t="shared" si="2522"/>
        <v/>
      </c>
      <c r="BD2527" s="18" t="str">
        <f t="shared" si="2522"/>
        <v/>
      </c>
      <c r="BE2527" s="18" t="str">
        <f t="shared" si="2522"/>
        <v/>
      </c>
      <c r="BF2527" s="18" t="str">
        <f t="shared" si="2522"/>
        <v/>
      </c>
      <c r="BG2527" s="18" t="str">
        <f t="shared" si="2522"/>
        <v/>
      </c>
      <c r="BH2527" s="18" t="str">
        <f t="shared" si="2522"/>
        <v/>
      </c>
      <c r="BI2527" s="18" t="str">
        <f t="shared" si="2522"/>
        <v/>
      </c>
      <c r="BJ2527" s="18" t="str">
        <f t="shared" si="2522"/>
        <v/>
      </c>
      <c r="BK2527" s="18" t="str">
        <f t="shared" si="2522"/>
        <v/>
      </c>
      <c r="BL2527" s="18" t="str">
        <f t="shared" si="2522"/>
        <v/>
      </c>
      <c r="BM2527" s="18" t="str">
        <f t="shared" si="2522"/>
        <v/>
      </c>
      <c r="BN2527" s="18" t="str">
        <f t="shared" si="2522"/>
        <v/>
      </c>
      <c r="BO2527" s="18" t="str">
        <f t="shared" si="2522"/>
        <v/>
      </c>
      <c r="BP2527" s="18" t="str">
        <f t="shared" si="2522"/>
        <v/>
      </c>
      <c r="BQ2527" s="18" t="str">
        <f t="shared" si="2522"/>
        <v/>
      </c>
      <c r="BR2527" s="18" t="str">
        <f t="shared" si="2522"/>
        <v/>
      </c>
      <c r="BS2527" s="18" t="str">
        <f t="shared" si="2522"/>
        <v/>
      </c>
      <c r="BT2527" s="18" t="str">
        <f t="shared" si="2522"/>
        <v/>
      </c>
      <c r="BU2527" s="18" t="str">
        <f t="shared" si="2522"/>
        <v/>
      </c>
      <c r="BV2527" s="18" t="str">
        <f t="shared" si="2522"/>
        <v/>
      </c>
      <c r="BW2527" s="18" t="str">
        <f t="shared" si="2522"/>
        <v/>
      </c>
      <c r="BX2527" s="18" t="str">
        <f t="shared" si="2522"/>
        <v/>
      </c>
      <c r="BY2527" s="18" t="str">
        <f t="shared" si="2522"/>
        <v/>
      </c>
      <c r="BZ2527" s="18" t="str">
        <f t="shared" si="2522"/>
        <v/>
      </c>
      <c r="CA2527" s="18" t="str">
        <f>IF(BY2527&lt;&gt;"",BY2527-LOOKUP(2,1/(LEN($AQ$1:AQ2527)&gt;0),$AQ$1:AQ2527),"")</f>
        <v/>
      </c>
    </row>
    <row r="2528" spans="1:79" x14ac:dyDescent="0.25">
      <c r="A2528" s="21">
        <v>63077</v>
      </c>
      <c r="B2528" s="21">
        <v>1</v>
      </c>
      <c r="C2528" s="22" t="s">
        <v>3246</v>
      </c>
      <c r="D2528" s="21">
        <v>332</v>
      </c>
      <c r="E2528" s="23">
        <v>0.83750000000000002</v>
      </c>
      <c r="F2528" s="22" t="s">
        <v>666</v>
      </c>
      <c r="G2528" s="22" t="b">
        <v>1</v>
      </c>
      <c r="H2528" s="24">
        <v>43532.83792824074</v>
      </c>
      <c r="I2528" s="25" t="s">
        <v>203</v>
      </c>
      <c r="J2528" s="22" t="s">
        <v>204</v>
      </c>
      <c r="K2528" s="11">
        <v>0</v>
      </c>
      <c r="L2528" s="11">
        <v>3286</v>
      </c>
      <c r="M2528" s="11">
        <v>3473</v>
      </c>
      <c r="N2528" s="11">
        <v>8.0078166320163291E-12</v>
      </c>
      <c r="O2528" s="11">
        <v>69</v>
      </c>
      <c r="P2528" s="14">
        <v>0.49999994364277134</v>
      </c>
      <c r="Q2528" s="11">
        <v>1709.7796991022312</v>
      </c>
      <c r="R2528" s="15">
        <v>0.19682317971961688</v>
      </c>
      <c r="S2528" s="11">
        <v>206.90218188720632</v>
      </c>
      <c r="T2528" s="11">
        <v>44.999999832361937</v>
      </c>
      <c r="U2528" s="11">
        <v>4.5978262812883779</v>
      </c>
      <c r="V2528" s="11">
        <v>16.552174612638161</v>
      </c>
      <c r="W2528" s="22"/>
      <c r="X2528" s="21">
        <v>0</v>
      </c>
      <c r="Y2528" s="22">
        <v>0</v>
      </c>
      <c r="Z2528" s="22">
        <v>0</v>
      </c>
      <c r="AA2528" s="22">
        <v>0</v>
      </c>
      <c r="AB2528" s="22">
        <v>0</v>
      </c>
      <c r="AC2528" s="22">
        <v>0</v>
      </c>
      <c r="AD2528" s="22">
        <v>0</v>
      </c>
      <c r="AE2528" s="22">
        <v>0</v>
      </c>
      <c r="AF2528" s="22">
        <v>1709.7796991022312</v>
      </c>
      <c r="AG2528" s="21">
        <v>0</v>
      </c>
      <c r="AH2528" s="22">
        <v>0</v>
      </c>
      <c r="AI2528" s="22">
        <v>0</v>
      </c>
      <c r="AJ2528" s="22">
        <v>1709.7796991022312</v>
      </c>
      <c r="AK2528" s="22">
        <v>8570.3152119992501</v>
      </c>
      <c r="AL2528" s="22">
        <v>0</v>
      </c>
      <c r="AM2528" s="22">
        <v>32</v>
      </c>
      <c r="AN2528" s="22">
        <v>0</v>
      </c>
      <c r="AO2528" s="22">
        <v>0</v>
      </c>
      <c r="AQ2528" s="18" t="str">
        <f t="shared" ref="AQ2528:BZ2528" si="2523">IF(OR(AND(AQ$2&gt;$O2527,AQ$2&lt;=$O2528),AND(AQ$2&lt;=$O2527,$O2526&gt;$O2527),AND(AQ$2&gt;$O2528,$O2529&lt;$O2528)),$H2527+((AQ$1-$Q2527)/$U2528/86000),"")</f>
        <v/>
      </c>
      <c r="AR2528" s="18" t="str">
        <f t="shared" si="2523"/>
        <v/>
      </c>
      <c r="AS2528" s="18" t="str">
        <f t="shared" si="2523"/>
        <v/>
      </c>
      <c r="AT2528" s="18" t="str">
        <f t="shared" si="2523"/>
        <v/>
      </c>
      <c r="AU2528" s="18" t="str">
        <f t="shared" si="2523"/>
        <v/>
      </c>
      <c r="AV2528" s="18" t="str">
        <f t="shared" si="2523"/>
        <v/>
      </c>
      <c r="AW2528" s="18" t="str">
        <f t="shared" si="2523"/>
        <v/>
      </c>
      <c r="AX2528" s="18" t="str">
        <f t="shared" si="2523"/>
        <v/>
      </c>
      <c r="AY2528" s="18" t="str">
        <f t="shared" si="2523"/>
        <v/>
      </c>
      <c r="AZ2528" s="18" t="str">
        <f t="shared" si="2523"/>
        <v/>
      </c>
      <c r="BA2528" s="18" t="str">
        <f t="shared" si="2523"/>
        <v/>
      </c>
      <c r="BB2528" s="18" t="str">
        <f t="shared" si="2523"/>
        <v/>
      </c>
      <c r="BC2528" s="18" t="str">
        <f t="shared" si="2523"/>
        <v/>
      </c>
      <c r="BD2528" s="18" t="str">
        <f t="shared" si="2523"/>
        <v/>
      </c>
      <c r="BE2528" s="18" t="str">
        <f t="shared" si="2523"/>
        <v/>
      </c>
      <c r="BF2528" s="18" t="str">
        <f t="shared" si="2523"/>
        <v/>
      </c>
      <c r="BG2528" s="18" t="str">
        <f t="shared" si="2523"/>
        <v/>
      </c>
      <c r="BH2528" s="18" t="str">
        <f t="shared" si="2523"/>
        <v/>
      </c>
      <c r="BI2528" s="18" t="str">
        <f t="shared" si="2523"/>
        <v/>
      </c>
      <c r="BJ2528" s="18" t="str">
        <f t="shared" si="2523"/>
        <v/>
      </c>
      <c r="BK2528" s="18" t="str">
        <f t="shared" si="2523"/>
        <v/>
      </c>
      <c r="BL2528" s="18" t="str">
        <f t="shared" si="2523"/>
        <v/>
      </c>
      <c r="BM2528" s="18" t="str">
        <f t="shared" si="2523"/>
        <v/>
      </c>
      <c r="BN2528" s="18" t="str">
        <f t="shared" si="2523"/>
        <v/>
      </c>
      <c r="BO2528" s="18" t="str">
        <f t="shared" si="2523"/>
        <v/>
      </c>
      <c r="BP2528" s="18" t="str">
        <f t="shared" si="2523"/>
        <v/>
      </c>
      <c r="BQ2528" s="18" t="str">
        <f t="shared" si="2523"/>
        <v/>
      </c>
      <c r="BR2528" s="18" t="str">
        <f t="shared" si="2523"/>
        <v/>
      </c>
      <c r="BS2528" s="18" t="str">
        <f t="shared" si="2523"/>
        <v/>
      </c>
      <c r="BT2528" s="18" t="str">
        <f t="shared" si="2523"/>
        <v/>
      </c>
      <c r="BU2528" s="18" t="str">
        <f t="shared" si="2523"/>
        <v/>
      </c>
      <c r="BV2528" s="18" t="str">
        <f t="shared" si="2523"/>
        <v/>
      </c>
      <c r="BW2528" s="18" t="str">
        <f t="shared" si="2523"/>
        <v/>
      </c>
      <c r="BX2528" s="18" t="str">
        <f t="shared" si="2523"/>
        <v/>
      </c>
      <c r="BY2528" s="18" t="str">
        <f t="shared" si="2523"/>
        <v/>
      </c>
      <c r="BZ2528" s="18" t="str">
        <f t="shared" si="2523"/>
        <v/>
      </c>
      <c r="CA2528" s="18" t="str">
        <f>IF(BY2528&lt;&gt;"",BY2528-LOOKUP(2,1/(LEN($AQ$1:AQ2528)&gt;0),$AQ$1:AQ2528),"")</f>
        <v/>
      </c>
    </row>
    <row r="2529" spans="1:79" x14ac:dyDescent="0.25">
      <c r="A2529" s="21">
        <v>63079</v>
      </c>
      <c r="B2529" s="21">
        <v>1</v>
      </c>
      <c r="C2529" s="22" t="s">
        <v>3248</v>
      </c>
      <c r="D2529" s="21">
        <v>332</v>
      </c>
      <c r="E2529" s="23">
        <v>0.83819444444444446</v>
      </c>
      <c r="F2529" s="22" t="s">
        <v>666</v>
      </c>
      <c r="G2529" s="22" t="b">
        <v>1</v>
      </c>
      <c r="H2529" s="24">
        <v>43532.838449074072</v>
      </c>
      <c r="I2529" s="25" t="s">
        <v>175</v>
      </c>
      <c r="J2529" s="22" t="s">
        <v>176</v>
      </c>
      <c r="K2529" s="11">
        <v>0</v>
      </c>
      <c r="L2529" s="11">
        <v>3287</v>
      </c>
      <c r="M2529" s="11">
        <v>3475</v>
      </c>
      <c r="N2529" s="11">
        <v>2.7966962079517543E-11</v>
      </c>
      <c r="O2529" s="11">
        <v>70</v>
      </c>
      <c r="P2529" s="14">
        <v>0.47479467060605496</v>
      </c>
      <c r="Q2529" s="11">
        <v>1755.5960032463133</v>
      </c>
      <c r="R2529" s="15">
        <v>0.20209737420758181</v>
      </c>
      <c r="S2529" s="11">
        <v>45.816304144082096</v>
      </c>
      <c r="T2529" s="11">
        <v>44.999999832361937</v>
      </c>
      <c r="U2529" s="11">
        <v>1.0181400958835807</v>
      </c>
      <c r="V2529" s="11">
        <v>3.6653043451808904</v>
      </c>
      <c r="W2529" s="22"/>
      <c r="X2529" s="21">
        <v>0</v>
      </c>
      <c r="Y2529" s="22">
        <v>0</v>
      </c>
      <c r="Z2529" s="22">
        <v>0</v>
      </c>
      <c r="AA2529" s="22">
        <v>0</v>
      </c>
      <c r="AB2529" s="22">
        <v>0</v>
      </c>
      <c r="AC2529" s="22">
        <v>0</v>
      </c>
      <c r="AD2529" s="22">
        <v>0</v>
      </c>
      <c r="AE2529" s="22">
        <v>0</v>
      </c>
      <c r="AF2529" s="22">
        <v>1755.5960032463133</v>
      </c>
      <c r="AG2529" s="21">
        <v>0</v>
      </c>
      <c r="AH2529" s="22">
        <v>0</v>
      </c>
      <c r="AI2529" s="22">
        <v>0</v>
      </c>
      <c r="AJ2529" s="22">
        <v>1755.5960032463133</v>
      </c>
      <c r="AK2529" s="22">
        <v>8570.3152119992501</v>
      </c>
      <c r="AL2529" s="22">
        <v>0</v>
      </c>
      <c r="AM2529" s="22">
        <v>31</v>
      </c>
      <c r="AN2529" s="22">
        <v>0</v>
      </c>
      <c r="AO2529" s="22">
        <v>0</v>
      </c>
      <c r="AQ2529" s="18" t="str">
        <f t="shared" ref="AQ2529:BZ2529" si="2524">IF(OR(AND(AQ$2&gt;$O2528,AQ$2&lt;=$O2529),AND(AQ$2&lt;=$O2528,$O2527&gt;$O2528),AND(AQ$2&gt;$O2529,$O2530&lt;$O2529)),$H2528+((AQ$1-$Q2528)/$U2529/86000),"")</f>
        <v/>
      </c>
      <c r="AR2529" s="18" t="str">
        <f t="shared" si="2524"/>
        <v/>
      </c>
      <c r="AS2529" s="18" t="str">
        <f t="shared" si="2524"/>
        <v/>
      </c>
      <c r="AT2529" s="18" t="str">
        <f t="shared" si="2524"/>
        <v/>
      </c>
      <c r="AU2529" s="18" t="str">
        <f t="shared" si="2524"/>
        <v/>
      </c>
      <c r="AV2529" s="18" t="str">
        <f t="shared" si="2524"/>
        <v/>
      </c>
      <c r="AW2529" s="18" t="str">
        <f t="shared" si="2524"/>
        <v/>
      </c>
      <c r="AX2529" s="18" t="str">
        <f t="shared" si="2524"/>
        <v/>
      </c>
      <c r="AY2529" s="18" t="str">
        <f t="shared" si="2524"/>
        <v/>
      </c>
      <c r="AZ2529" s="18" t="str">
        <f t="shared" si="2524"/>
        <v/>
      </c>
      <c r="BA2529" s="18" t="str">
        <f t="shared" si="2524"/>
        <v/>
      </c>
      <c r="BB2529" s="18" t="str">
        <f t="shared" si="2524"/>
        <v/>
      </c>
      <c r="BC2529" s="18" t="str">
        <f t="shared" si="2524"/>
        <v/>
      </c>
      <c r="BD2529" s="18" t="str">
        <f t="shared" si="2524"/>
        <v/>
      </c>
      <c r="BE2529" s="18" t="str">
        <f t="shared" si="2524"/>
        <v/>
      </c>
      <c r="BF2529" s="18" t="str">
        <f t="shared" si="2524"/>
        <v/>
      </c>
      <c r="BG2529" s="18" t="str">
        <f t="shared" si="2524"/>
        <v/>
      </c>
      <c r="BH2529" s="18" t="str">
        <f t="shared" si="2524"/>
        <v/>
      </c>
      <c r="BI2529" s="18" t="str">
        <f t="shared" si="2524"/>
        <v/>
      </c>
      <c r="BJ2529" s="18" t="str">
        <f t="shared" si="2524"/>
        <v/>
      </c>
      <c r="BK2529" s="18" t="str">
        <f t="shared" si="2524"/>
        <v/>
      </c>
      <c r="BL2529" s="18" t="str">
        <f t="shared" si="2524"/>
        <v/>
      </c>
      <c r="BM2529" s="18" t="str">
        <f t="shared" si="2524"/>
        <v/>
      </c>
      <c r="BN2529" s="18" t="str">
        <f t="shared" si="2524"/>
        <v/>
      </c>
      <c r="BO2529" s="18" t="str">
        <f t="shared" si="2524"/>
        <v/>
      </c>
      <c r="BP2529" s="18" t="str">
        <f t="shared" si="2524"/>
        <v/>
      </c>
      <c r="BQ2529" s="18" t="str">
        <f t="shared" si="2524"/>
        <v/>
      </c>
      <c r="BR2529" s="18" t="str">
        <f t="shared" si="2524"/>
        <v/>
      </c>
      <c r="BS2529" s="18" t="str">
        <f t="shared" si="2524"/>
        <v/>
      </c>
      <c r="BT2529" s="18" t="str">
        <f t="shared" si="2524"/>
        <v/>
      </c>
      <c r="BU2529" s="18" t="str">
        <f t="shared" si="2524"/>
        <v/>
      </c>
      <c r="BV2529" s="18" t="str">
        <f t="shared" si="2524"/>
        <v/>
      </c>
      <c r="BW2529" s="18" t="str">
        <f t="shared" si="2524"/>
        <v/>
      </c>
      <c r="BX2529" s="18" t="str">
        <f t="shared" si="2524"/>
        <v/>
      </c>
      <c r="BY2529" s="18" t="str">
        <f t="shared" si="2524"/>
        <v/>
      </c>
      <c r="BZ2529" s="18" t="str">
        <f t="shared" si="2524"/>
        <v/>
      </c>
      <c r="CA2529" s="18" t="str">
        <f>IF(BY2529&lt;&gt;"",BY2529-LOOKUP(2,1/(LEN($AQ$1:AQ2529)&gt;0),$AQ$1:AQ2529),"")</f>
        <v/>
      </c>
    </row>
    <row r="2530" spans="1:79" x14ac:dyDescent="0.25">
      <c r="A2530" s="21">
        <v>63080</v>
      </c>
      <c r="B2530" s="21">
        <v>1</v>
      </c>
      <c r="C2530" s="22" t="s">
        <v>3249</v>
      </c>
      <c r="D2530" s="21">
        <v>332</v>
      </c>
      <c r="E2530" s="23">
        <v>0.83888888888888891</v>
      </c>
      <c r="F2530" s="22" t="s">
        <v>666</v>
      </c>
      <c r="G2530" s="22" t="b">
        <v>1</v>
      </c>
      <c r="H2530" s="24">
        <v>43532.838969907411</v>
      </c>
      <c r="I2530" s="25" t="s">
        <v>139</v>
      </c>
      <c r="J2530" s="22" t="s">
        <v>140</v>
      </c>
      <c r="K2530" s="11">
        <v>0</v>
      </c>
      <c r="L2530" s="11">
        <v>3288</v>
      </c>
      <c r="M2530" s="11">
        <v>3477</v>
      </c>
      <c r="N2530" s="11">
        <v>1.0558665053395089E-10</v>
      </c>
      <c r="O2530" s="11">
        <v>74</v>
      </c>
      <c r="P2530" s="14">
        <v>0.52165290437200751</v>
      </c>
      <c r="Q2530" s="11">
        <v>2008.5185113176724</v>
      </c>
      <c r="R2530" s="15">
        <v>0.23121282825549469</v>
      </c>
      <c r="S2530" s="11">
        <v>252.92250807135906</v>
      </c>
      <c r="T2530" s="11">
        <v>45.000000461004674</v>
      </c>
      <c r="U2530" s="11">
        <v>5.6205001217840493</v>
      </c>
      <c r="V2530" s="11">
        <v>20.233800438422577</v>
      </c>
      <c r="W2530" s="22"/>
      <c r="X2530" s="21">
        <v>0</v>
      </c>
      <c r="Y2530" s="22">
        <v>0</v>
      </c>
      <c r="Z2530" s="22">
        <v>0</v>
      </c>
      <c r="AA2530" s="22">
        <v>0</v>
      </c>
      <c r="AB2530" s="22">
        <v>0</v>
      </c>
      <c r="AC2530" s="22">
        <v>0</v>
      </c>
      <c r="AD2530" s="22">
        <v>0</v>
      </c>
      <c r="AE2530" s="22">
        <v>0</v>
      </c>
      <c r="AF2530" s="22">
        <v>2008.5185113176724</v>
      </c>
      <c r="AG2530" s="21">
        <v>0</v>
      </c>
      <c r="AH2530" s="22">
        <v>0</v>
      </c>
      <c r="AI2530" s="22">
        <v>0</v>
      </c>
      <c r="AJ2530" s="22">
        <v>2008.5185113176724</v>
      </c>
      <c r="AK2530" s="22">
        <v>8570.3152119992501</v>
      </c>
      <c r="AL2530" s="22">
        <v>0</v>
      </c>
      <c r="AM2530" s="22">
        <v>30</v>
      </c>
      <c r="AN2530" s="22">
        <v>0</v>
      </c>
      <c r="AO2530" s="22">
        <v>0</v>
      </c>
      <c r="AQ2530" s="18" t="str">
        <f t="shared" ref="AQ2530:BZ2530" si="2525">IF(OR(AND(AQ$2&gt;$O2529,AQ$2&lt;=$O2530),AND(AQ$2&lt;=$O2529,$O2528&gt;$O2529),AND(AQ$2&gt;$O2530,$O2531&lt;$O2530)),$H2529+((AQ$1-$Q2529)/$U2530/86000),"")</f>
        <v/>
      </c>
      <c r="AR2530" s="18" t="str">
        <f t="shared" si="2525"/>
        <v/>
      </c>
      <c r="AS2530" s="18" t="str">
        <f t="shared" si="2525"/>
        <v/>
      </c>
      <c r="AT2530" s="18" t="str">
        <f t="shared" si="2525"/>
        <v/>
      </c>
      <c r="AU2530" s="18" t="str">
        <f t="shared" si="2525"/>
        <v/>
      </c>
      <c r="AV2530" s="18" t="str">
        <f t="shared" si="2525"/>
        <v/>
      </c>
      <c r="AW2530" s="18">
        <f t="shared" si="2525"/>
        <v>43532.838499871468</v>
      </c>
      <c r="AX2530" s="18" t="str">
        <f t="shared" si="2525"/>
        <v/>
      </c>
      <c r="AY2530" s="18" t="str">
        <f t="shared" si="2525"/>
        <v/>
      </c>
      <c r="AZ2530" s="18" t="str">
        <f t="shared" si="2525"/>
        <v/>
      </c>
      <c r="BA2530" s="18" t="str">
        <f t="shared" si="2525"/>
        <v/>
      </c>
      <c r="BB2530" s="18" t="str">
        <f t="shared" si="2525"/>
        <v/>
      </c>
      <c r="BC2530" s="18" t="str">
        <f t="shared" si="2525"/>
        <v/>
      </c>
      <c r="BD2530" s="18" t="str">
        <f t="shared" si="2525"/>
        <v/>
      </c>
      <c r="BE2530" s="18" t="str">
        <f t="shared" si="2525"/>
        <v/>
      </c>
      <c r="BF2530" s="18" t="str">
        <f t="shared" si="2525"/>
        <v/>
      </c>
      <c r="BG2530" s="18" t="str">
        <f t="shared" si="2525"/>
        <v/>
      </c>
      <c r="BH2530" s="18" t="str">
        <f t="shared" si="2525"/>
        <v/>
      </c>
      <c r="BI2530" s="18" t="str">
        <f t="shared" si="2525"/>
        <v/>
      </c>
      <c r="BJ2530" s="18" t="str">
        <f t="shared" si="2525"/>
        <v/>
      </c>
      <c r="BK2530" s="18" t="str">
        <f t="shared" si="2525"/>
        <v/>
      </c>
      <c r="BL2530" s="18" t="str">
        <f t="shared" si="2525"/>
        <v/>
      </c>
      <c r="BM2530" s="18" t="str">
        <f t="shared" si="2525"/>
        <v/>
      </c>
      <c r="BN2530" s="18" t="str">
        <f t="shared" si="2525"/>
        <v/>
      </c>
      <c r="BO2530" s="18" t="str">
        <f t="shared" si="2525"/>
        <v/>
      </c>
      <c r="BP2530" s="18" t="str">
        <f t="shared" si="2525"/>
        <v/>
      </c>
      <c r="BQ2530" s="18" t="str">
        <f t="shared" si="2525"/>
        <v/>
      </c>
      <c r="BR2530" s="18" t="str">
        <f t="shared" si="2525"/>
        <v/>
      </c>
      <c r="BS2530" s="18" t="str">
        <f t="shared" si="2525"/>
        <v/>
      </c>
      <c r="BT2530" s="18" t="str">
        <f t="shared" si="2525"/>
        <v/>
      </c>
      <c r="BU2530" s="18" t="str">
        <f t="shared" si="2525"/>
        <v/>
      </c>
      <c r="BV2530" s="18" t="str">
        <f t="shared" si="2525"/>
        <v/>
      </c>
      <c r="BW2530" s="18" t="str">
        <f t="shared" si="2525"/>
        <v/>
      </c>
      <c r="BX2530" s="18" t="str">
        <f t="shared" si="2525"/>
        <v/>
      </c>
      <c r="BY2530" s="18" t="str">
        <f t="shared" si="2525"/>
        <v/>
      </c>
      <c r="BZ2530" s="18" t="str">
        <f t="shared" si="2525"/>
        <v/>
      </c>
      <c r="CA2530" s="18" t="str">
        <f>IF(BY2530&lt;&gt;"",BY2530-LOOKUP(2,1/(LEN($AQ$1:AQ2530)&gt;0),$AQ$1:AQ2530),"")</f>
        <v/>
      </c>
    </row>
    <row r="2531" spans="1:79" x14ac:dyDescent="0.25">
      <c r="A2531" s="21">
        <v>63082</v>
      </c>
      <c r="B2531" s="21">
        <v>1</v>
      </c>
      <c r="C2531" s="22" t="s">
        <v>3251</v>
      </c>
      <c r="D2531" s="21">
        <v>332</v>
      </c>
      <c r="E2531" s="23">
        <v>0.83958333333333335</v>
      </c>
      <c r="F2531" s="22" t="s">
        <v>666</v>
      </c>
      <c r="G2531" s="22" t="b">
        <v>1</v>
      </c>
      <c r="H2531" s="24">
        <v>43532.839490740742</v>
      </c>
      <c r="I2531" s="25" t="s">
        <v>141</v>
      </c>
      <c r="J2531" s="22" t="s">
        <v>142</v>
      </c>
      <c r="K2531" s="11">
        <v>0</v>
      </c>
      <c r="L2531" s="11">
        <v>3289</v>
      </c>
      <c r="M2531" s="11">
        <v>3479</v>
      </c>
      <c r="N2531" s="11">
        <v>4.8174797484534793E-12</v>
      </c>
      <c r="O2531" s="11">
        <v>76</v>
      </c>
      <c r="P2531" s="14">
        <v>0.49999996377068223</v>
      </c>
      <c r="Q2531" s="11">
        <v>2114.5223800378481</v>
      </c>
      <c r="R2531" s="15">
        <v>0.24341558075924771</v>
      </c>
      <c r="S2531" s="11">
        <v>106.00386872017566</v>
      </c>
      <c r="T2531" s="11">
        <v>44.999999832361937</v>
      </c>
      <c r="U2531" s="11">
        <v>2.3556415358904634</v>
      </c>
      <c r="V2531" s="11">
        <v>8.4803095292056678</v>
      </c>
      <c r="W2531" s="22"/>
      <c r="X2531" s="21">
        <v>0</v>
      </c>
      <c r="Y2531" s="22">
        <v>0</v>
      </c>
      <c r="Z2531" s="22">
        <v>0</v>
      </c>
      <c r="AA2531" s="22">
        <v>0</v>
      </c>
      <c r="AB2531" s="22">
        <v>0</v>
      </c>
      <c r="AC2531" s="22">
        <v>0</v>
      </c>
      <c r="AD2531" s="22">
        <v>0</v>
      </c>
      <c r="AE2531" s="22">
        <v>0</v>
      </c>
      <c r="AF2531" s="22">
        <v>2114.5223800378481</v>
      </c>
      <c r="AG2531" s="21">
        <v>0</v>
      </c>
      <c r="AH2531" s="22">
        <v>0</v>
      </c>
      <c r="AI2531" s="22">
        <v>0</v>
      </c>
      <c r="AJ2531" s="22">
        <v>2114.5223800378481</v>
      </c>
      <c r="AK2531" s="22">
        <v>8570.3152119992501</v>
      </c>
      <c r="AL2531" s="22">
        <v>0</v>
      </c>
      <c r="AM2531" s="22">
        <v>29</v>
      </c>
      <c r="AN2531" s="22">
        <v>0</v>
      </c>
      <c r="AO2531" s="22">
        <v>0</v>
      </c>
      <c r="AQ2531" s="18" t="str">
        <f t="shared" ref="AQ2531:BZ2531" si="2526">IF(OR(AND(AQ$2&gt;$O2530,AQ$2&lt;=$O2531),AND(AQ$2&lt;=$O2530,$O2529&gt;$O2530),AND(AQ$2&gt;$O2531,$O2532&lt;$O2531)),$H2530+((AQ$1-$Q2530)/$U2531/86000),"")</f>
        <v/>
      </c>
      <c r="AR2531" s="18" t="str">
        <f t="shared" si="2526"/>
        <v/>
      </c>
      <c r="AS2531" s="18" t="str">
        <f t="shared" si="2526"/>
        <v/>
      </c>
      <c r="AT2531" s="18" t="str">
        <f t="shared" si="2526"/>
        <v/>
      </c>
      <c r="AU2531" s="18" t="str">
        <f t="shared" si="2526"/>
        <v/>
      </c>
      <c r="AV2531" s="18" t="str">
        <f t="shared" si="2526"/>
        <v/>
      </c>
      <c r="AW2531" s="18" t="str">
        <f t="shared" si="2526"/>
        <v/>
      </c>
      <c r="AX2531" s="18">
        <f t="shared" si="2526"/>
        <v>43532.839196498382</v>
      </c>
      <c r="AY2531" s="18" t="str">
        <f t="shared" si="2526"/>
        <v/>
      </c>
      <c r="AZ2531" s="18" t="str">
        <f t="shared" si="2526"/>
        <v/>
      </c>
      <c r="BA2531" s="18" t="str">
        <f t="shared" si="2526"/>
        <v/>
      </c>
      <c r="BB2531" s="18" t="str">
        <f t="shared" si="2526"/>
        <v/>
      </c>
      <c r="BC2531" s="18" t="str">
        <f t="shared" si="2526"/>
        <v/>
      </c>
      <c r="BD2531" s="18" t="str">
        <f t="shared" si="2526"/>
        <v/>
      </c>
      <c r="BE2531" s="18" t="str">
        <f t="shared" si="2526"/>
        <v/>
      </c>
      <c r="BF2531" s="18" t="str">
        <f t="shared" si="2526"/>
        <v/>
      </c>
      <c r="BG2531" s="18" t="str">
        <f t="shared" si="2526"/>
        <v/>
      </c>
      <c r="BH2531" s="18" t="str">
        <f t="shared" si="2526"/>
        <v/>
      </c>
      <c r="BI2531" s="18" t="str">
        <f t="shared" si="2526"/>
        <v/>
      </c>
      <c r="BJ2531" s="18" t="str">
        <f t="shared" si="2526"/>
        <v/>
      </c>
      <c r="BK2531" s="18" t="str">
        <f t="shared" si="2526"/>
        <v/>
      </c>
      <c r="BL2531" s="18" t="str">
        <f t="shared" si="2526"/>
        <v/>
      </c>
      <c r="BM2531" s="18" t="str">
        <f t="shared" si="2526"/>
        <v/>
      </c>
      <c r="BN2531" s="18" t="str">
        <f t="shared" si="2526"/>
        <v/>
      </c>
      <c r="BO2531" s="18" t="str">
        <f t="shared" si="2526"/>
        <v/>
      </c>
      <c r="BP2531" s="18" t="str">
        <f t="shared" si="2526"/>
        <v/>
      </c>
      <c r="BQ2531" s="18" t="str">
        <f t="shared" si="2526"/>
        <v/>
      </c>
      <c r="BR2531" s="18" t="str">
        <f t="shared" si="2526"/>
        <v/>
      </c>
      <c r="BS2531" s="18" t="str">
        <f t="shared" si="2526"/>
        <v/>
      </c>
      <c r="BT2531" s="18" t="str">
        <f t="shared" si="2526"/>
        <v/>
      </c>
      <c r="BU2531" s="18" t="str">
        <f t="shared" si="2526"/>
        <v/>
      </c>
      <c r="BV2531" s="18" t="str">
        <f t="shared" si="2526"/>
        <v/>
      </c>
      <c r="BW2531" s="18" t="str">
        <f t="shared" si="2526"/>
        <v/>
      </c>
      <c r="BX2531" s="18" t="str">
        <f t="shared" si="2526"/>
        <v/>
      </c>
      <c r="BY2531" s="18" t="str">
        <f t="shared" si="2526"/>
        <v/>
      </c>
      <c r="BZ2531" s="18" t="str">
        <f t="shared" si="2526"/>
        <v/>
      </c>
      <c r="CA2531" s="18" t="str">
        <f>IF(BY2531&lt;&gt;"",BY2531-LOOKUP(2,1/(LEN($AQ$1:AQ2531)&gt;0),$AQ$1:AQ2531),"")</f>
        <v/>
      </c>
    </row>
    <row r="2532" spans="1:79" x14ac:dyDescent="0.25">
      <c r="A2532" s="21">
        <v>63083</v>
      </c>
      <c r="B2532" s="21">
        <v>1</v>
      </c>
      <c r="C2532" s="22" t="s">
        <v>3252</v>
      </c>
      <c r="D2532" s="21">
        <v>332</v>
      </c>
      <c r="E2532" s="23">
        <v>0.83958333333333335</v>
      </c>
      <c r="F2532" s="22" t="s">
        <v>666</v>
      </c>
      <c r="G2532" s="22" t="b">
        <v>1</v>
      </c>
      <c r="H2532" s="24">
        <v>43532.84002314815</v>
      </c>
      <c r="I2532" s="25" t="s">
        <v>177</v>
      </c>
      <c r="J2532" s="22" t="s">
        <v>178</v>
      </c>
      <c r="K2532" s="11">
        <v>0</v>
      </c>
      <c r="L2532" s="11">
        <v>3290</v>
      </c>
      <c r="M2532" s="11">
        <v>3481</v>
      </c>
      <c r="N2532" s="11">
        <v>5.9486637837835588E-11</v>
      </c>
      <c r="O2532" s="11">
        <v>81</v>
      </c>
      <c r="P2532" s="14">
        <v>0.58956026243112447</v>
      </c>
      <c r="Q2532" s="11">
        <v>2261.3776652531383</v>
      </c>
      <c r="R2532" s="15">
        <v>0.26032098922203495</v>
      </c>
      <c r="S2532" s="11">
        <v>146.85528521529022</v>
      </c>
      <c r="T2532" s="11">
        <v>46.000000066123903</v>
      </c>
      <c r="U2532" s="11">
        <v>3.1925061957432446</v>
      </c>
      <c r="V2532" s="11">
        <v>11.49302230467568</v>
      </c>
      <c r="W2532" s="22"/>
      <c r="X2532" s="21">
        <v>0</v>
      </c>
      <c r="Y2532" s="22">
        <v>0</v>
      </c>
      <c r="Z2532" s="22">
        <v>0</v>
      </c>
      <c r="AA2532" s="22">
        <v>0</v>
      </c>
      <c r="AB2532" s="22">
        <v>0</v>
      </c>
      <c r="AC2532" s="22">
        <v>0</v>
      </c>
      <c r="AD2532" s="22">
        <v>0</v>
      </c>
      <c r="AE2532" s="22">
        <v>0</v>
      </c>
      <c r="AF2532" s="22">
        <v>2261.3776652531383</v>
      </c>
      <c r="AG2532" s="21">
        <v>0</v>
      </c>
      <c r="AH2532" s="22">
        <v>0</v>
      </c>
      <c r="AI2532" s="22">
        <v>0</v>
      </c>
      <c r="AJ2532" s="22">
        <v>2261.3776652531383</v>
      </c>
      <c r="AK2532" s="22">
        <v>8570.3152119992501</v>
      </c>
      <c r="AL2532" s="22">
        <v>0</v>
      </c>
      <c r="AM2532" s="22">
        <v>28</v>
      </c>
      <c r="AN2532" s="22">
        <v>0</v>
      </c>
      <c r="AO2532" s="22">
        <v>0</v>
      </c>
      <c r="AQ2532" s="18" t="str">
        <f t="shared" ref="AQ2532:BZ2532" si="2527">IF(OR(AND(AQ$2&gt;$O2531,AQ$2&lt;=$O2532),AND(AQ$2&lt;=$O2531,$O2530&gt;$O2531),AND(AQ$2&gt;$O2532,$O2533&lt;$O2532)),$H2531+((AQ$1-$Q2531)/$U2532/86000),"")</f>
        <v/>
      </c>
      <c r="AR2532" s="18" t="str">
        <f t="shared" si="2527"/>
        <v/>
      </c>
      <c r="AS2532" s="18" t="str">
        <f t="shared" si="2527"/>
        <v/>
      </c>
      <c r="AT2532" s="18" t="str">
        <f t="shared" si="2527"/>
        <v/>
      </c>
      <c r="AU2532" s="18" t="str">
        <f t="shared" si="2527"/>
        <v/>
      </c>
      <c r="AV2532" s="18" t="str">
        <f t="shared" si="2527"/>
        <v/>
      </c>
      <c r="AW2532" s="18" t="str">
        <f t="shared" si="2527"/>
        <v/>
      </c>
      <c r="AX2532" s="18" t="str">
        <f t="shared" si="2527"/>
        <v/>
      </c>
      <c r="AY2532" s="18" t="str">
        <f t="shared" si="2527"/>
        <v/>
      </c>
      <c r="AZ2532" s="18" t="str">
        <f t="shared" si="2527"/>
        <v/>
      </c>
      <c r="BA2532" s="18" t="str">
        <f t="shared" si="2527"/>
        <v/>
      </c>
      <c r="BB2532" s="18" t="str">
        <f t="shared" si="2527"/>
        <v/>
      </c>
      <c r="BC2532" s="18" t="str">
        <f t="shared" si="2527"/>
        <v/>
      </c>
      <c r="BD2532" s="18" t="str">
        <f t="shared" si="2527"/>
        <v/>
      </c>
      <c r="BE2532" s="18" t="str">
        <f t="shared" si="2527"/>
        <v/>
      </c>
      <c r="BF2532" s="18" t="str">
        <f t="shared" si="2527"/>
        <v/>
      </c>
      <c r="BG2532" s="18" t="str">
        <f t="shared" si="2527"/>
        <v/>
      </c>
      <c r="BH2532" s="18" t="str">
        <f t="shared" si="2527"/>
        <v/>
      </c>
      <c r="BI2532" s="18" t="str">
        <f t="shared" si="2527"/>
        <v/>
      </c>
      <c r="BJ2532" s="18" t="str">
        <f t="shared" si="2527"/>
        <v/>
      </c>
      <c r="BK2532" s="18" t="str">
        <f t="shared" si="2527"/>
        <v/>
      </c>
      <c r="BL2532" s="18" t="str">
        <f t="shared" si="2527"/>
        <v/>
      </c>
      <c r="BM2532" s="18" t="str">
        <f t="shared" si="2527"/>
        <v/>
      </c>
      <c r="BN2532" s="18" t="str">
        <f t="shared" si="2527"/>
        <v/>
      </c>
      <c r="BO2532" s="18" t="str">
        <f t="shared" si="2527"/>
        <v/>
      </c>
      <c r="BP2532" s="18" t="str">
        <f t="shared" si="2527"/>
        <v/>
      </c>
      <c r="BQ2532" s="18" t="str">
        <f t="shared" si="2527"/>
        <v/>
      </c>
      <c r="BR2532" s="18" t="str">
        <f t="shared" si="2527"/>
        <v/>
      </c>
      <c r="BS2532" s="18" t="str">
        <f t="shared" si="2527"/>
        <v/>
      </c>
      <c r="BT2532" s="18" t="str">
        <f t="shared" si="2527"/>
        <v/>
      </c>
      <c r="BU2532" s="18" t="str">
        <f t="shared" si="2527"/>
        <v/>
      </c>
      <c r="BV2532" s="18" t="str">
        <f t="shared" si="2527"/>
        <v/>
      </c>
      <c r="BW2532" s="18" t="str">
        <f t="shared" si="2527"/>
        <v/>
      </c>
      <c r="BX2532" s="18" t="str">
        <f t="shared" si="2527"/>
        <v/>
      </c>
      <c r="BY2532" s="18" t="str">
        <f t="shared" si="2527"/>
        <v/>
      </c>
      <c r="BZ2532" s="18" t="str">
        <f t="shared" si="2527"/>
        <v/>
      </c>
      <c r="CA2532" s="18" t="str">
        <f>IF(BY2532&lt;&gt;"",BY2532-LOOKUP(2,1/(LEN($AQ$1:AQ2532)&gt;0),$AQ$1:AQ2532),"")</f>
        <v/>
      </c>
    </row>
    <row r="2533" spans="1:79" x14ac:dyDescent="0.25">
      <c r="A2533" s="21">
        <v>63085</v>
      </c>
      <c r="B2533" s="21">
        <v>1</v>
      </c>
      <c r="C2533" s="22" t="s">
        <v>3254</v>
      </c>
      <c r="D2533" s="21">
        <v>332</v>
      </c>
      <c r="E2533" s="23">
        <v>0.84027777777777779</v>
      </c>
      <c r="F2533" s="22" t="s">
        <v>666</v>
      </c>
      <c r="G2533" s="22" t="b">
        <v>1</v>
      </c>
      <c r="H2533" s="24">
        <v>43532.840543981481</v>
      </c>
      <c r="I2533" s="25" t="s">
        <v>385</v>
      </c>
      <c r="J2533" s="22" t="s">
        <v>386</v>
      </c>
      <c r="K2533" s="11">
        <v>0</v>
      </c>
      <c r="L2533" s="11">
        <v>3291</v>
      </c>
      <c r="M2533" s="11">
        <v>3483</v>
      </c>
      <c r="N2533" s="11">
        <v>2.5011104298755527E-12</v>
      </c>
      <c r="O2533" s="11">
        <v>84</v>
      </c>
      <c r="P2533" s="14">
        <v>0.49999997230330967</v>
      </c>
      <c r="Q2533" s="11">
        <v>2478.2812389884425</v>
      </c>
      <c r="R2533" s="15">
        <v>0.28529008383553833</v>
      </c>
      <c r="S2533" s="11">
        <v>216.90357373530424</v>
      </c>
      <c r="T2533" s="11">
        <v>44.999999832361937</v>
      </c>
      <c r="U2533" s="11">
        <v>4.8200794342962894</v>
      </c>
      <c r="V2533" s="11">
        <v>17.352285963466642</v>
      </c>
      <c r="W2533" s="22"/>
      <c r="X2533" s="21">
        <v>0</v>
      </c>
      <c r="Y2533" s="22">
        <v>0</v>
      </c>
      <c r="Z2533" s="22">
        <v>0</v>
      </c>
      <c r="AA2533" s="22">
        <v>0</v>
      </c>
      <c r="AB2533" s="22">
        <v>0</v>
      </c>
      <c r="AC2533" s="22">
        <v>0</v>
      </c>
      <c r="AD2533" s="22">
        <v>0</v>
      </c>
      <c r="AE2533" s="22">
        <v>0</v>
      </c>
      <c r="AF2533" s="22">
        <v>2478.2812389884425</v>
      </c>
      <c r="AG2533" s="21">
        <v>0</v>
      </c>
      <c r="AH2533" s="22">
        <v>0</v>
      </c>
      <c r="AI2533" s="22">
        <v>0</v>
      </c>
      <c r="AJ2533" s="22">
        <v>2478.2812389884425</v>
      </c>
      <c r="AK2533" s="22">
        <v>8570.3152119992501</v>
      </c>
      <c r="AL2533" s="22">
        <v>0</v>
      </c>
      <c r="AM2533" s="22">
        <v>27</v>
      </c>
      <c r="AN2533" s="22">
        <v>0</v>
      </c>
      <c r="AO2533" s="22">
        <v>0</v>
      </c>
      <c r="AQ2533" s="18" t="str">
        <f t="shared" ref="AQ2533:BZ2533" si="2528">IF(OR(AND(AQ$2&gt;$O2532,AQ$2&lt;=$O2533),AND(AQ$2&lt;=$O2532,$O2531&gt;$O2532),AND(AQ$2&gt;$O2533,$O2534&lt;$O2533)),$H2532+((AQ$1-$Q2532)/$U2533/86000),"")</f>
        <v/>
      </c>
      <c r="AR2533" s="18" t="str">
        <f t="shared" si="2528"/>
        <v/>
      </c>
      <c r="AS2533" s="18" t="str">
        <f t="shared" si="2528"/>
        <v/>
      </c>
      <c r="AT2533" s="18" t="str">
        <f t="shared" si="2528"/>
        <v/>
      </c>
      <c r="AU2533" s="18" t="str">
        <f t="shared" si="2528"/>
        <v/>
      </c>
      <c r="AV2533" s="18" t="str">
        <f t="shared" si="2528"/>
        <v/>
      </c>
      <c r="AW2533" s="18" t="str">
        <f t="shared" si="2528"/>
        <v/>
      </c>
      <c r="AX2533" s="18" t="str">
        <f t="shared" si="2528"/>
        <v/>
      </c>
      <c r="AY2533" s="18">
        <f t="shared" si="2528"/>
        <v>43532.84004933988</v>
      </c>
      <c r="AZ2533" s="18" t="str">
        <f t="shared" si="2528"/>
        <v/>
      </c>
      <c r="BA2533" s="18" t="str">
        <f t="shared" si="2528"/>
        <v/>
      </c>
      <c r="BB2533" s="18" t="str">
        <f t="shared" si="2528"/>
        <v/>
      </c>
      <c r="BC2533" s="18" t="str">
        <f t="shared" si="2528"/>
        <v/>
      </c>
      <c r="BD2533" s="18" t="str">
        <f t="shared" si="2528"/>
        <v/>
      </c>
      <c r="BE2533" s="18" t="str">
        <f t="shared" si="2528"/>
        <v/>
      </c>
      <c r="BF2533" s="18" t="str">
        <f t="shared" si="2528"/>
        <v/>
      </c>
      <c r="BG2533" s="18" t="str">
        <f t="shared" si="2528"/>
        <v/>
      </c>
      <c r="BH2533" s="18" t="str">
        <f t="shared" si="2528"/>
        <v/>
      </c>
      <c r="BI2533" s="18" t="str">
        <f t="shared" si="2528"/>
        <v/>
      </c>
      <c r="BJ2533" s="18" t="str">
        <f t="shared" si="2528"/>
        <v/>
      </c>
      <c r="BK2533" s="18" t="str">
        <f t="shared" si="2528"/>
        <v/>
      </c>
      <c r="BL2533" s="18" t="str">
        <f t="shared" si="2528"/>
        <v/>
      </c>
      <c r="BM2533" s="18" t="str">
        <f t="shared" si="2528"/>
        <v/>
      </c>
      <c r="BN2533" s="18" t="str">
        <f t="shared" si="2528"/>
        <v/>
      </c>
      <c r="BO2533" s="18" t="str">
        <f t="shared" si="2528"/>
        <v/>
      </c>
      <c r="BP2533" s="18" t="str">
        <f t="shared" si="2528"/>
        <v/>
      </c>
      <c r="BQ2533" s="18" t="str">
        <f t="shared" si="2528"/>
        <v/>
      </c>
      <c r="BR2533" s="18" t="str">
        <f t="shared" si="2528"/>
        <v/>
      </c>
      <c r="BS2533" s="18" t="str">
        <f t="shared" si="2528"/>
        <v/>
      </c>
      <c r="BT2533" s="18" t="str">
        <f t="shared" si="2528"/>
        <v/>
      </c>
      <c r="BU2533" s="18" t="str">
        <f t="shared" si="2528"/>
        <v/>
      </c>
      <c r="BV2533" s="18" t="str">
        <f t="shared" si="2528"/>
        <v/>
      </c>
      <c r="BW2533" s="18" t="str">
        <f t="shared" si="2528"/>
        <v/>
      </c>
      <c r="BX2533" s="18" t="str">
        <f t="shared" si="2528"/>
        <v/>
      </c>
      <c r="BY2533" s="18" t="str">
        <f t="shared" si="2528"/>
        <v/>
      </c>
      <c r="BZ2533" s="18" t="str">
        <f t="shared" si="2528"/>
        <v/>
      </c>
      <c r="CA2533" s="18" t="str">
        <f>IF(BY2533&lt;&gt;"",BY2533-LOOKUP(2,1/(LEN($AQ$1:AQ2533)&gt;0),$AQ$1:AQ2533),"")</f>
        <v/>
      </c>
    </row>
    <row r="2534" spans="1:79" x14ac:dyDescent="0.25">
      <c r="A2534" s="21">
        <v>63086</v>
      </c>
      <c r="B2534" s="21">
        <v>1</v>
      </c>
      <c r="C2534" s="22" t="s">
        <v>3255</v>
      </c>
      <c r="D2534" s="21">
        <v>332</v>
      </c>
      <c r="E2534" s="23">
        <v>0.84097222222222223</v>
      </c>
      <c r="F2534" s="22" t="s">
        <v>666</v>
      </c>
      <c r="G2534" s="22" t="b">
        <v>1</v>
      </c>
      <c r="H2534" s="24">
        <v>43532.841064814813</v>
      </c>
      <c r="I2534" s="25" t="s">
        <v>307</v>
      </c>
      <c r="J2534" s="22" t="s">
        <v>308</v>
      </c>
      <c r="K2534" s="11">
        <v>0</v>
      </c>
      <c r="L2534" s="11">
        <v>3292</v>
      </c>
      <c r="M2534" s="11">
        <v>3485</v>
      </c>
      <c r="N2534" s="11">
        <v>3.8617997688561445E-12</v>
      </c>
      <c r="O2534" s="11">
        <v>93</v>
      </c>
      <c r="P2534" s="14">
        <v>0.49999991857125453</v>
      </c>
      <c r="Q2534" s="11">
        <v>2770.8691990630255</v>
      </c>
      <c r="R2534" s="15">
        <v>0.31897167022926731</v>
      </c>
      <c r="S2534" s="11">
        <v>292.58796007458295</v>
      </c>
      <c r="T2534" s="11">
        <v>44.999999832361937</v>
      </c>
      <c r="U2534" s="11">
        <v>6.5019546925457341</v>
      </c>
      <c r="V2534" s="11">
        <v>23.407036893164644</v>
      </c>
      <c r="W2534" s="22"/>
      <c r="X2534" s="21">
        <v>0</v>
      </c>
      <c r="Y2534" s="22">
        <v>0</v>
      </c>
      <c r="Z2534" s="22">
        <v>0</v>
      </c>
      <c r="AA2534" s="22">
        <v>0</v>
      </c>
      <c r="AB2534" s="22">
        <v>0</v>
      </c>
      <c r="AC2534" s="22">
        <v>0</v>
      </c>
      <c r="AD2534" s="22">
        <v>0</v>
      </c>
      <c r="AE2534" s="22">
        <v>0</v>
      </c>
      <c r="AF2534" s="22">
        <v>2770.8691990630255</v>
      </c>
      <c r="AG2534" s="21">
        <v>0</v>
      </c>
      <c r="AH2534" s="22">
        <v>0</v>
      </c>
      <c r="AI2534" s="22">
        <v>0</v>
      </c>
      <c r="AJ2534" s="22">
        <v>2770.8691990630255</v>
      </c>
      <c r="AK2534" s="22">
        <v>8570.3152119992501</v>
      </c>
      <c r="AL2534" s="22">
        <v>0</v>
      </c>
      <c r="AM2534" s="22">
        <v>26</v>
      </c>
      <c r="AN2534" s="22">
        <v>0</v>
      </c>
      <c r="AO2534" s="22">
        <v>0</v>
      </c>
      <c r="AQ2534" s="18" t="str">
        <f t="shared" ref="AQ2534:BZ2534" si="2529">IF(OR(AND(AQ$2&gt;$O2533,AQ$2&lt;=$O2534),AND(AQ$2&lt;=$O2533,$O2532&gt;$O2533),AND(AQ$2&gt;$O2534,$O2535&lt;$O2534)),$H2533+((AQ$1-$Q2533)/$U2534/86000),"")</f>
        <v/>
      </c>
      <c r="AR2534" s="18" t="str">
        <f t="shared" si="2529"/>
        <v/>
      </c>
      <c r="AS2534" s="18" t="str">
        <f t="shared" si="2529"/>
        <v/>
      </c>
      <c r="AT2534" s="18" t="str">
        <f t="shared" si="2529"/>
        <v/>
      </c>
      <c r="AU2534" s="18" t="str">
        <f t="shared" si="2529"/>
        <v/>
      </c>
      <c r="AV2534" s="18" t="str">
        <f t="shared" si="2529"/>
        <v/>
      </c>
      <c r="AW2534" s="18" t="str">
        <f t="shared" si="2529"/>
        <v/>
      </c>
      <c r="AX2534" s="18" t="str">
        <f t="shared" si="2529"/>
        <v/>
      </c>
      <c r="AY2534" s="18" t="str">
        <f t="shared" si="2529"/>
        <v/>
      </c>
      <c r="AZ2534" s="18">
        <f t="shared" si="2529"/>
        <v>43532.840602441604</v>
      </c>
      <c r="BA2534" s="18" t="str">
        <f t="shared" si="2529"/>
        <v/>
      </c>
      <c r="BB2534" s="18" t="str">
        <f t="shared" si="2529"/>
        <v/>
      </c>
      <c r="BC2534" s="18" t="str">
        <f t="shared" si="2529"/>
        <v/>
      </c>
      <c r="BD2534" s="18" t="str">
        <f t="shared" si="2529"/>
        <v/>
      </c>
      <c r="BE2534" s="18" t="str">
        <f t="shared" si="2529"/>
        <v/>
      </c>
      <c r="BF2534" s="18" t="str">
        <f t="shared" si="2529"/>
        <v/>
      </c>
      <c r="BG2534" s="18" t="str">
        <f t="shared" si="2529"/>
        <v/>
      </c>
      <c r="BH2534" s="18" t="str">
        <f t="shared" si="2529"/>
        <v/>
      </c>
      <c r="BI2534" s="18" t="str">
        <f t="shared" si="2529"/>
        <v/>
      </c>
      <c r="BJ2534" s="18" t="str">
        <f t="shared" si="2529"/>
        <v/>
      </c>
      <c r="BK2534" s="18" t="str">
        <f t="shared" si="2529"/>
        <v/>
      </c>
      <c r="BL2534" s="18" t="str">
        <f t="shared" si="2529"/>
        <v/>
      </c>
      <c r="BM2534" s="18" t="str">
        <f t="shared" si="2529"/>
        <v/>
      </c>
      <c r="BN2534" s="18" t="str">
        <f t="shared" si="2529"/>
        <v/>
      </c>
      <c r="BO2534" s="18" t="str">
        <f t="shared" si="2529"/>
        <v/>
      </c>
      <c r="BP2534" s="18" t="str">
        <f t="shared" si="2529"/>
        <v/>
      </c>
      <c r="BQ2534" s="18" t="str">
        <f t="shared" si="2529"/>
        <v/>
      </c>
      <c r="BR2534" s="18" t="str">
        <f t="shared" si="2529"/>
        <v/>
      </c>
      <c r="BS2534" s="18" t="str">
        <f t="shared" si="2529"/>
        <v/>
      </c>
      <c r="BT2534" s="18" t="str">
        <f t="shared" si="2529"/>
        <v/>
      </c>
      <c r="BU2534" s="18" t="str">
        <f t="shared" si="2529"/>
        <v/>
      </c>
      <c r="BV2534" s="18" t="str">
        <f t="shared" si="2529"/>
        <v/>
      </c>
      <c r="BW2534" s="18" t="str">
        <f t="shared" si="2529"/>
        <v/>
      </c>
      <c r="BX2534" s="18" t="str">
        <f t="shared" si="2529"/>
        <v/>
      </c>
      <c r="BY2534" s="18" t="str">
        <f t="shared" si="2529"/>
        <v/>
      </c>
      <c r="BZ2534" s="18" t="str">
        <f t="shared" si="2529"/>
        <v/>
      </c>
      <c r="CA2534" s="18" t="str">
        <f>IF(BY2534&lt;&gt;"",BY2534-LOOKUP(2,1/(LEN($AQ$1:AQ2534)&gt;0),$AQ$1:AQ2534),"")</f>
        <v/>
      </c>
    </row>
    <row r="2535" spans="1:79" x14ac:dyDescent="0.25">
      <c r="A2535" s="21">
        <v>63088</v>
      </c>
      <c r="B2535" s="21">
        <v>1</v>
      </c>
      <c r="C2535" s="22" t="s">
        <v>3257</v>
      </c>
      <c r="D2535" s="21">
        <v>332</v>
      </c>
      <c r="E2535" s="23">
        <v>0.84166666666666667</v>
      </c>
      <c r="F2535" s="22" t="s">
        <v>666</v>
      </c>
      <c r="G2535" s="22" t="b">
        <v>1</v>
      </c>
      <c r="H2535" s="24">
        <v>43532.841585648152</v>
      </c>
      <c r="I2535" s="25" t="s">
        <v>181</v>
      </c>
      <c r="J2535" s="22" t="s">
        <v>182</v>
      </c>
      <c r="K2535" s="11">
        <v>0</v>
      </c>
      <c r="L2535" s="11">
        <v>3293</v>
      </c>
      <c r="M2535" s="11">
        <v>3487</v>
      </c>
      <c r="N2535" s="11">
        <v>2.0321522242738865E-11</v>
      </c>
      <c r="O2535" s="11">
        <v>94</v>
      </c>
      <c r="P2535" s="14">
        <v>0.28331286711450243</v>
      </c>
      <c r="Q2535" s="11">
        <v>2799.0844410239902</v>
      </c>
      <c r="R2535" s="15">
        <v>0.3222196989912367</v>
      </c>
      <c r="S2535" s="11">
        <v>28.215241960964704</v>
      </c>
      <c r="T2535" s="11">
        <v>45.000000461004674</v>
      </c>
      <c r="U2535" s="11">
        <v>0.62700537048693994</v>
      </c>
      <c r="V2535" s="11">
        <v>2.257219333752984</v>
      </c>
      <c r="W2535" s="22"/>
      <c r="X2535" s="21">
        <v>0</v>
      </c>
      <c r="Y2535" s="22">
        <v>0</v>
      </c>
      <c r="Z2535" s="22">
        <v>0</v>
      </c>
      <c r="AA2535" s="22">
        <v>0</v>
      </c>
      <c r="AB2535" s="22">
        <v>0</v>
      </c>
      <c r="AC2535" s="22">
        <v>0</v>
      </c>
      <c r="AD2535" s="22">
        <v>0</v>
      </c>
      <c r="AE2535" s="22">
        <v>0</v>
      </c>
      <c r="AF2535" s="22">
        <v>2799.0844410239902</v>
      </c>
      <c r="AG2535" s="21">
        <v>0</v>
      </c>
      <c r="AH2535" s="22">
        <v>0</v>
      </c>
      <c r="AI2535" s="22">
        <v>0</v>
      </c>
      <c r="AJ2535" s="22">
        <v>2799.0844410239902</v>
      </c>
      <c r="AK2535" s="22">
        <v>8570.3152119992501</v>
      </c>
      <c r="AL2535" s="22">
        <v>0</v>
      </c>
      <c r="AM2535" s="22">
        <v>25</v>
      </c>
      <c r="AN2535" s="22">
        <v>0</v>
      </c>
      <c r="AO2535" s="22">
        <v>0</v>
      </c>
      <c r="AQ2535" s="18" t="str">
        <f t="shared" ref="AQ2535:BZ2535" si="2530">IF(OR(AND(AQ$2&gt;$O2534,AQ$2&lt;=$O2535),AND(AQ$2&lt;=$O2534,$O2533&gt;$O2534),AND(AQ$2&gt;$O2535,$O2536&lt;$O2535)),$H2534+((AQ$1-$Q2534)/$U2535/86000),"")</f>
        <v/>
      </c>
      <c r="AR2535" s="18" t="str">
        <f t="shared" si="2530"/>
        <v/>
      </c>
      <c r="AS2535" s="18" t="str">
        <f t="shared" si="2530"/>
        <v/>
      </c>
      <c r="AT2535" s="18" t="str">
        <f t="shared" si="2530"/>
        <v/>
      </c>
      <c r="AU2535" s="18" t="str">
        <f t="shared" si="2530"/>
        <v/>
      </c>
      <c r="AV2535" s="18" t="str">
        <f t="shared" si="2530"/>
        <v/>
      </c>
      <c r="AW2535" s="18" t="str">
        <f t="shared" si="2530"/>
        <v/>
      </c>
      <c r="AX2535" s="18" t="str">
        <f t="shared" si="2530"/>
        <v/>
      </c>
      <c r="AY2535" s="18" t="str">
        <f t="shared" si="2530"/>
        <v/>
      </c>
      <c r="AZ2535" s="18" t="str">
        <f t="shared" si="2530"/>
        <v/>
      </c>
      <c r="BA2535" s="18" t="str">
        <f t="shared" si="2530"/>
        <v/>
      </c>
      <c r="BB2535" s="18" t="str">
        <f t="shared" si="2530"/>
        <v/>
      </c>
      <c r="BC2535" s="18" t="str">
        <f t="shared" si="2530"/>
        <v/>
      </c>
      <c r="BD2535" s="18" t="str">
        <f t="shared" si="2530"/>
        <v/>
      </c>
      <c r="BE2535" s="18" t="str">
        <f t="shared" si="2530"/>
        <v/>
      </c>
      <c r="BF2535" s="18" t="str">
        <f t="shared" si="2530"/>
        <v/>
      </c>
      <c r="BG2535" s="18" t="str">
        <f t="shared" si="2530"/>
        <v/>
      </c>
      <c r="BH2535" s="18" t="str">
        <f t="shared" si="2530"/>
        <v/>
      </c>
      <c r="BI2535" s="18" t="str">
        <f t="shared" si="2530"/>
        <v/>
      </c>
      <c r="BJ2535" s="18" t="str">
        <f t="shared" si="2530"/>
        <v/>
      </c>
      <c r="BK2535" s="18" t="str">
        <f t="shared" si="2530"/>
        <v/>
      </c>
      <c r="BL2535" s="18" t="str">
        <f t="shared" si="2530"/>
        <v/>
      </c>
      <c r="BM2535" s="18" t="str">
        <f t="shared" si="2530"/>
        <v/>
      </c>
      <c r="BN2535" s="18" t="str">
        <f t="shared" si="2530"/>
        <v/>
      </c>
      <c r="BO2535" s="18" t="str">
        <f t="shared" si="2530"/>
        <v/>
      </c>
      <c r="BP2535" s="18" t="str">
        <f t="shared" si="2530"/>
        <v/>
      </c>
      <c r="BQ2535" s="18" t="str">
        <f t="shared" si="2530"/>
        <v/>
      </c>
      <c r="BR2535" s="18" t="str">
        <f t="shared" si="2530"/>
        <v/>
      </c>
      <c r="BS2535" s="18" t="str">
        <f t="shared" si="2530"/>
        <v/>
      </c>
      <c r="BT2535" s="18" t="str">
        <f t="shared" si="2530"/>
        <v/>
      </c>
      <c r="BU2535" s="18" t="str">
        <f t="shared" si="2530"/>
        <v/>
      </c>
      <c r="BV2535" s="18" t="str">
        <f t="shared" si="2530"/>
        <v/>
      </c>
      <c r="BW2535" s="18" t="str">
        <f t="shared" si="2530"/>
        <v/>
      </c>
      <c r="BX2535" s="18" t="str">
        <f t="shared" si="2530"/>
        <v/>
      </c>
      <c r="BY2535" s="18" t="str">
        <f t="shared" si="2530"/>
        <v/>
      </c>
      <c r="BZ2535" s="18" t="str">
        <f t="shared" si="2530"/>
        <v/>
      </c>
      <c r="CA2535" s="18" t="str">
        <f>IF(BY2535&lt;&gt;"",BY2535-LOOKUP(2,1/(LEN($AQ$1:AQ2535)&gt;0),$AQ$1:AQ2535),"")</f>
        <v/>
      </c>
    </row>
    <row r="2536" spans="1:79" x14ac:dyDescent="0.25">
      <c r="A2536" s="21">
        <v>63089</v>
      </c>
      <c r="B2536" s="21">
        <v>1</v>
      </c>
      <c r="C2536" s="22" t="s">
        <v>3258</v>
      </c>
      <c r="D2536" s="21">
        <v>332</v>
      </c>
      <c r="E2536" s="23">
        <v>0.84166666666666667</v>
      </c>
      <c r="F2536" s="22" t="s">
        <v>666</v>
      </c>
      <c r="G2536" s="22" t="b">
        <v>1</v>
      </c>
      <c r="H2536" s="24">
        <v>43532.842106481483</v>
      </c>
      <c r="I2536" s="25" t="s">
        <v>145</v>
      </c>
      <c r="J2536" s="22" t="s">
        <v>146</v>
      </c>
      <c r="K2536" s="11">
        <v>0</v>
      </c>
      <c r="L2536" s="11">
        <v>3294</v>
      </c>
      <c r="M2536" s="11">
        <v>3489</v>
      </c>
      <c r="N2536" s="11">
        <v>3.2351010759157361E-11</v>
      </c>
      <c r="O2536" s="11">
        <v>94</v>
      </c>
      <c r="P2536" s="14">
        <v>0.84993886757415782</v>
      </c>
      <c r="Q2536" s="11">
        <v>2826.384175575432</v>
      </c>
      <c r="R2536" s="15">
        <v>0.32536233810593529</v>
      </c>
      <c r="S2536" s="11">
        <v>27.299734551441816</v>
      </c>
      <c r="T2536" s="11">
        <v>44.999999832361937</v>
      </c>
      <c r="U2536" s="11">
        <v>0.60666077006980557</v>
      </c>
      <c r="V2536" s="11">
        <v>2.1839787722513</v>
      </c>
      <c r="W2536" s="22"/>
      <c r="X2536" s="21">
        <v>0</v>
      </c>
      <c r="Y2536" s="22">
        <v>0</v>
      </c>
      <c r="Z2536" s="22">
        <v>0</v>
      </c>
      <c r="AA2536" s="22">
        <v>0</v>
      </c>
      <c r="AB2536" s="22">
        <v>0</v>
      </c>
      <c r="AC2536" s="22">
        <v>0</v>
      </c>
      <c r="AD2536" s="22">
        <v>0</v>
      </c>
      <c r="AE2536" s="22">
        <v>0</v>
      </c>
      <c r="AF2536" s="22">
        <v>2826.384175575432</v>
      </c>
      <c r="AG2536" s="21">
        <v>0</v>
      </c>
      <c r="AH2536" s="22">
        <v>0</v>
      </c>
      <c r="AI2536" s="22">
        <v>0</v>
      </c>
      <c r="AJ2536" s="22">
        <v>2826.384175575432</v>
      </c>
      <c r="AK2536" s="22">
        <v>8570.3152119992501</v>
      </c>
      <c r="AL2536" s="22">
        <v>0</v>
      </c>
      <c r="AM2536" s="22">
        <v>24</v>
      </c>
      <c r="AN2536" s="22">
        <v>0</v>
      </c>
      <c r="AO2536" s="22">
        <v>0</v>
      </c>
      <c r="AQ2536" s="18" t="str">
        <f t="shared" ref="AQ2536:BZ2536" si="2531">IF(OR(AND(AQ$2&gt;$O2535,AQ$2&lt;=$O2536),AND(AQ$2&lt;=$O2535,$O2534&gt;$O2535),AND(AQ$2&gt;$O2536,$O2537&lt;$O2536)),$H2535+((AQ$1-$Q2535)/$U2536/86000),"")</f>
        <v/>
      </c>
      <c r="AR2536" s="18" t="str">
        <f t="shared" si="2531"/>
        <v/>
      </c>
      <c r="AS2536" s="18" t="str">
        <f t="shared" si="2531"/>
        <v/>
      </c>
      <c r="AT2536" s="18" t="str">
        <f t="shared" si="2531"/>
        <v/>
      </c>
      <c r="AU2536" s="18" t="str">
        <f t="shared" si="2531"/>
        <v/>
      </c>
      <c r="AV2536" s="18" t="str">
        <f t="shared" si="2531"/>
        <v/>
      </c>
      <c r="AW2536" s="18" t="str">
        <f t="shared" si="2531"/>
        <v/>
      </c>
      <c r="AX2536" s="18" t="str">
        <f t="shared" si="2531"/>
        <v/>
      </c>
      <c r="AY2536" s="18" t="str">
        <f t="shared" si="2531"/>
        <v/>
      </c>
      <c r="AZ2536" s="18" t="str">
        <f t="shared" si="2531"/>
        <v/>
      </c>
      <c r="BA2536" s="18" t="str">
        <f t="shared" si="2531"/>
        <v/>
      </c>
      <c r="BB2536" s="18" t="str">
        <f t="shared" si="2531"/>
        <v/>
      </c>
      <c r="BC2536" s="18" t="str">
        <f t="shared" si="2531"/>
        <v/>
      </c>
      <c r="BD2536" s="18" t="str">
        <f t="shared" si="2531"/>
        <v/>
      </c>
      <c r="BE2536" s="18" t="str">
        <f t="shared" si="2531"/>
        <v/>
      </c>
      <c r="BF2536" s="18" t="str">
        <f t="shared" si="2531"/>
        <v/>
      </c>
      <c r="BG2536" s="18" t="str">
        <f t="shared" si="2531"/>
        <v/>
      </c>
      <c r="BH2536" s="18" t="str">
        <f t="shared" si="2531"/>
        <v/>
      </c>
      <c r="BI2536" s="18" t="str">
        <f t="shared" si="2531"/>
        <v/>
      </c>
      <c r="BJ2536" s="18" t="str">
        <f t="shared" si="2531"/>
        <v/>
      </c>
      <c r="BK2536" s="18" t="str">
        <f t="shared" si="2531"/>
        <v/>
      </c>
      <c r="BL2536" s="18" t="str">
        <f t="shared" si="2531"/>
        <v/>
      </c>
      <c r="BM2536" s="18" t="str">
        <f t="shared" si="2531"/>
        <v/>
      </c>
      <c r="BN2536" s="18" t="str">
        <f t="shared" si="2531"/>
        <v/>
      </c>
      <c r="BO2536" s="18" t="str">
        <f t="shared" si="2531"/>
        <v/>
      </c>
      <c r="BP2536" s="18" t="str">
        <f t="shared" si="2531"/>
        <v/>
      </c>
      <c r="BQ2536" s="18" t="str">
        <f t="shared" si="2531"/>
        <v/>
      </c>
      <c r="BR2536" s="18" t="str">
        <f t="shared" si="2531"/>
        <v/>
      </c>
      <c r="BS2536" s="18" t="str">
        <f t="shared" si="2531"/>
        <v/>
      </c>
      <c r="BT2536" s="18" t="str">
        <f t="shared" si="2531"/>
        <v/>
      </c>
      <c r="BU2536" s="18" t="str">
        <f t="shared" si="2531"/>
        <v/>
      </c>
      <c r="BV2536" s="18" t="str">
        <f t="shared" si="2531"/>
        <v/>
      </c>
      <c r="BW2536" s="18" t="str">
        <f t="shared" si="2531"/>
        <v/>
      </c>
      <c r="BX2536" s="18" t="str">
        <f t="shared" si="2531"/>
        <v/>
      </c>
      <c r="BY2536" s="18" t="str">
        <f t="shared" si="2531"/>
        <v/>
      </c>
      <c r="BZ2536" s="18" t="str">
        <f t="shared" si="2531"/>
        <v/>
      </c>
      <c r="CA2536" s="18" t="str">
        <f>IF(BY2536&lt;&gt;"",BY2536-LOOKUP(2,1/(LEN($AQ$1:AQ2536)&gt;0),$AQ$1:AQ2536),"")</f>
        <v/>
      </c>
    </row>
    <row r="2537" spans="1:79" x14ac:dyDescent="0.25">
      <c r="A2537" s="21">
        <v>63091</v>
      </c>
      <c r="B2537" s="21">
        <v>1</v>
      </c>
      <c r="C2537" s="22" t="s">
        <v>3260</v>
      </c>
      <c r="D2537" s="21">
        <v>332</v>
      </c>
      <c r="E2537" s="23">
        <v>0.84236111111111112</v>
      </c>
      <c r="F2537" s="22" t="s">
        <v>666</v>
      </c>
      <c r="G2537" s="22" t="b">
        <v>1</v>
      </c>
      <c r="H2537" s="24">
        <v>43532.842627314814</v>
      </c>
      <c r="I2537" s="25" t="s">
        <v>323</v>
      </c>
      <c r="J2537" s="22" t="s">
        <v>324</v>
      </c>
      <c r="K2537" s="11">
        <v>0</v>
      </c>
      <c r="L2537" s="11">
        <v>3295</v>
      </c>
      <c r="M2537" s="11">
        <v>3491</v>
      </c>
      <c r="N2537" s="11">
        <v>5.4924953474255744E-12</v>
      </c>
      <c r="O2537" s="11">
        <v>100</v>
      </c>
      <c r="P2537" s="14">
        <v>0.49999990588003917</v>
      </c>
      <c r="Q2537" s="11">
        <v>2934.5662740862826</v>
      </c>
      <c r="R2537" s="15">
        <v>0.33781583993943282</v>
      </c>
      <c r="S2537" s="11">
        <v>108.18209851085066</v>
      </c>
      <c r="T2537" s="11">
        <v>44.999999832361937</v>
      </c>
      <c r="U2537" s="11">
        <v>2.4040466425302309</v>
      </c>
      <c r="V2537" s="11">
        <v>8.6545679131088313</v>
      </c>
      <c r="W2537" s="22"/>
      <c r="X2537" s="21">
        <v>0</v>
      </c>
      <c r="Y2537" s="22">
        <v>0</v>
      </c>
      <c r="Z2537" s="22">
        <v>0</v>
      </c>
      <c r="AA2537" s="22">
        <v>0</v>
      </c>
      <c r="AB2537" s="22">
        <v>0</v>
      </c>
      <c r="AC2537" s="22">
        <v>0</v>
      </c>
      <c r="AD2537" s="22">
        <v>0</v>
      </c>
      <c r="AE2537" s="22">
        <v>0</v>
      </c>
      <c r="AF2537" s="22">
        <v>2934.5662740862826</v>
      </c>
      <c r="AG2537" s="21">
        <v>0</v>
      </c>
      <c r="AH2537" s="22">
        <v>0</v>
      </c>
      <c r="AI2537" s="22">
        <v>0</v>
      </c>
      <c r="AJ2537" s="22">
        <v>2934.5662740862826</v>
      </c>
      <c r="AK2537" s="22">
        <v>8570.3152119992501</v>
      </c>
      <c r="AL2537" s="22">
        <v>0</v>
      </c>
      <c r="AM2537" s="22">
        <v>23</v>
      </c>
      <c r="AN2537" s="22">
        <v>0</v>
      </c>
      <c r="AO2537" s="22">
        <v>0</v>
      </c>
      <c r="AQ2537" s="18" t="str">
        <f t="shared" ref="AQ2537:BZ2537" si="2532">IF(OR(AND(AQ$2&gt;$O2536,AQ$2&lt;=$O2537),AND(AQ$2&lt;=$O2536,$O2535&gt;$O2536),AND(AQ$2&gt;$O2537,$O2538&lt;$O2537)),$H2536+((AQ$1-$Q2536)/$U2537/86000),"")</f>
        <v/>
      </c>
      <c r="AR2537" s="18" t="str">
        <f t="shared" si="2532"/>
        <v/>
      </c>
      <c r="AS2537" s="18" t="str">
        <f t="shared" si="2532"/>
        <v/>
      </c>
      <c r="AT2537" s="18" t="str">
        <f t="shared" si="2532"/>
        <v/>
      </c>
      <c r="AU2537" s="18" t="str">
        <f t="shared" si="2532"/>
        <v/>
      </c>
      <c r="AV2537" s="18" t="str">
        <f t="shared" si="2532"/>
        <v/>
      </c>
      <c r="AW2537" s="18" t="str">
        <f t="shared" si="2532"/>
        <v/>
      </c>
      <c r="AX2537" s="18" t="str">
        <f t="shared" si="2532"/>
        <v/>
      </c>
      <c r="AY2537" s="18" t="str">
        <f t="shared" si="2532"/>
        <v/>
      </c>
      <c r="AZ2537" s="18" t="str">
        <f t="shared" si="2532"/>
        <v/>
      </c>
      <c r="BA2537" s="18">
        <f t="shared" si="2532"/>
        <v>43532.842141450936</v>
      </c>
      <c r="BB2537" s="18">
        <f t="shared" si="2532"/>
        <v>43532.842287340129</v>
      </c>
      <c r="BC2537" s="18" t="str">
        <f t="shared" si="2532"/>
        <v/>
      </c>
      <c r="BD2537" s="18" t="str">
        <f t="shared" si="2532"/>
        <v/>
      </c>
      <c r="BE2537" s="18" t="str">
        <f t="shared" si="2532"/>
        <v/>
      </c>
      <c r="BF2537" s="18" t="str">
        <f t="shared" si="2532"/>
        <v/>
      </c>
      <c r="BG2537" s="18" t="str">
        <f t="shared" si="2532"/>
        <v/>
      </c>
      <c r="BH2537" s="18" t="str">
        <f t="shared" si="2532"/>
        <v/>
      </c>
      <c r="BI2537" s="18" t="str">
        <f t="shared" si="2532"/>
        <v/>
      </c>
      <c r="BJ2537" s="18" t="str">
        <f t="shared" si="2532"/>
        <v/>
      </c>
      <c r="BK2537" s="18" t="str">
        <f t="shared" si="2532"/>
        <v/>
      </c>
      <c r="BL2537" s="18" t="str">
        <f t="shared" si="2532"/>
        <v/>
      </c>
      <c r="BM2537" s="18" t="str">
        <f t="shared" si="2532"/>
        <v/>
      </c>
      <c r="BN2537" s="18" t="str">
        <f t="shared" si="2532"/>
        <v/>
      </c>
      <c r="BO2537" s="18" t="str">
        <f t="shared" si="2532"/>
        <v/>
      </c>
      <c r="BP2537" s="18" t="str">
        <f t="shared" si="2532"/>
        <v/>
      </c>
      <c r="BQ2537" s="18" t="str">
        <f t="shared" si="2532"/>
        <v/>
      </c>
      <c r="BR2537" s="18" t="str">
        <f t="shared" si="2532"/>
        <v/>
      </c>
      <c r="BS2537" s="18" t="str">
        <f t="shared" si="2532"/>
        <v/>
      </c>
      <c r="BT2537" s="18" t="str">
        <f t="shared" si="2532"/>
        <v/>
      </c>
      <c r="BU2537" s="18" t="str">
        <f t="shared" si="2532"/>
        <v/>
      </c>
      <c r="BV2537" s="18" t="str">
        <f t="shared" si="2532"/>
        <v/>
      </c>
      <c r="BW2537" s="18" t="str">
        <f t="shared" si="2532"/>
        <v/>
      </c>
      <c r="BX2537" s="18" t="str">
        <f t="shared" si="2532"/>
        <v/>
      </c>
      <c r="BY2537" s="18" t="str">
        <f t="shared" si="2532"/>
        <v/>
      </c>
      <c r="BZ2537" s="18" t="str">
        <f t="shared" si="2532"/>
        <v/>
      </c>
      <c r="CA2537" s="18" t="str">
        <f>IF(BY2537&lt;&gt;"",BY2537-LOOKUP(2,1/(LEN($AQ$1:AQ2537)&gt;0),$AQ$1:AQ2537),"")</f>
        <v/>
      </c>
    </row>
    <row r="2538" spans="1:79" x14ac:dyDescent="0.25">
      <c r="A2538" s="21">
        <v>63092</v>
      </c>
      <c r="B2538" s="21">
        <v>1</v>
      </c>
      <c r="C2538" s="22" t="s">
        <v>3261</v>
      </c>
      <c r="D2538" s="21">
        <v>332</v>
      </c>
      <c r="E2538" s="23">
        <v>0.84305555555555556</v>
      </c>
      <c r="F2538" s="22" t="s">
        <v>666</v>
      </c>
      <c r="G2538" s="22" t="b">
        <v>1</v>
      </c>
      <c r="H2538" s="24">
        <v>43532.843148148146</v>
      </c>
      <c r="I2538" s="25" t="s">
        <v>263</v>
      </c>
      <c r="J2538" s="22" t="s">
        <v>264</v>
      </c>
      <c r="K2538" s="11">
        <v>0</v>
      </c>
      <c r="L2538" s="11">
        <v>3296</v>
      </c>
      <c r="M2538" s="11">
        <v>3493</v>
      </c>
      <c r="N2538" s="11">
        <v>9.2370555648813024E-13</v>
      </c>
      <c r="O2538" s="11">
        <v>105</v>
      </c>
      <c r="P2538" s="14">
        <v>0.49999999390981054</v>
      </c>
      <c r="Q2538" s="11">
        <v>3322.5890017986785</v>
      </c>
      <c r="R2538" s="15">
        <v>0.38248350508479279</v>
      </c>
      <c r="S2538" s="11">
        <v>388.02272771239586</v>
      </c>
      <c r="T2538" s="11">
        <v>44.999999832361937</v>
      </c>
      <c r="U2538" s="11">
        <v>8.6227273146198478</v>
      </c>
      <c r="V2538" s="11">
        <v>31.041818332631454</v>
      </c>
      <c r="W2538" s="22"/>
      <c r="X2538" s="21">
        <v>0</v>
      </c>
      <c r="Y2538" s="22">
        <v>0</v>
      </c>
      <c r="Z2538" s="22">
        <v>0</v>
      </c>
      <c r="AA2538" s="22">
        <v>0</v>
      </c>
      <c r="AB2538" s="22">
        <v>0</v>
      </c>
      <c r="AC2538" s="22">
        <v>0</v>
      </c>
      <c r="AD2538" s="22">
        <v>0</v>
      </c>
      <c r="AE2538" s="22">
        <v>0</v>
      </c>
      <c r="AF2538" s="22">
        <v>3322.5890017986785</v>
      </c>
      <c r="AG2538" s="21">
        <v>0</v>
      </c>
      <c r="AH2538" s="22">
        <v>0</v>
      </c>
      <c r="AI2538" s="22">
        <v>0</v>
      </c>
      <c r="AJ2538" s="22">
        <v>3322.5890017986785</v>
      </c>
      <c r="AK2538" s="22">
        <v>8570.3152119992501</v>
      </c>
      <c r="AL2538" s="22">
        <v>0</v>
      </c>
      <c r="AM2538" s="22">
        <v>22</v>
      </c>
      <c r="AN2538" s="22">
        <v>0</v>
      </c>
      <c r="AO2538" s="22">
        <v>0</v>
      </c>
      <c r="AQ2538" s="18" t="str">
        <f t="shared" ref="AQ2538:BZ2538" si="2533">IF(OR(AND(AQ$2&gt;$O2537,AQ$2&lt;=$O2538),AND(AQ$2&lt;=$O2537,$O2536&gt;$O2537),AND(AQ$2&gt;$O2538,$O2539&lt;$O2538)),$H2537+((AQ$1-$Q2537)/$U2538/86000),"")</f>
        <v/>
      </c>
      <c r="AR2538" s="18" t="str">
        <f t="shared" si="2533"/>
        <v/>
      </c>
      <c r="AS2538" s="18" t="str">
        <f t="shared" si="2533"/>
        <v/>
      </c>
      <c r="AT2538" s="18" t="str">
        <f t="shared" si="2533"/>
        <v/>
      </c>
      <c r="AU2538" s="18" t="str">
        <f t="shared" si="2533"/>
        <v/>
      </c>
      <c r="AV2538" s="18" t="str">
        <f t="shared" si="2533"/>
        <v/>
      </c>
      <c r="AW2538" s="18" t="str">
        <f t="shared" si="2533"/>
        <v/>
      </c>
      <c r="AX2538" s="18" t="str">
        <f t="shared" si="2533"/>
        <v/>
      </c>
      <c r="AY2538" s="18" t="str">
        <f t="shared" si="2533"/>
        <v/>
      </c>
      <c r="AZ2538" s="18" t="str">
        <f t="shared" si="2533"/>
        <v/>
      </c>
      <c r="BA2538" s="18" t="str">
        <f t="shared" si="2533"/>
        <v/>
      </c>
      <c r="BB2538" s="18" t="str">
        <f t="shared" si="2533"/>
        <v/>
      </c>
      <c r="BC2538" s="18">
        <f t="shared" si="2533"/>
        <v>43532.842712637015</v>
      </c>
      <c r="BD2538" s="18" t="str">
        <f t="shared" si="2533"/>
        <v/>
      </c>
      <c r="BE2538" s="18" t="str">
        <f t="shared" si="2533"/>
        <v/>
      </c>
      <c r="BF2538" s="18" t="str">
        <f t="shared" si="2533"/>
        <v/>
      </c>
      <c r="BG2538" s="18" t="str">
        <f t="shared" si="2533"/>
        <v/>
      </c>
      <c r="BH2538" s="18" t="str">
        <f t="shared" si="2533"/>
        <v/>
      </c>
      <c r="BI2538" s="18" t="str">
        <f t="shared" si="2533"/>
        <v/>
      </c>
      <c r="BJ2538" s="18" t="str">
        <f t="shared" si="2533"/>
        <v/>
      </c>
      <c r="BK2538" s="18" t="str">
        <f t="shared" si="2533"/>
        <v/>
      </c>
      <c r="BL2538" s="18" t="str">
        <f t="shared" si="2533"/>
        <v/>
      </c>
      <c r="BM2538" s="18" t="str">
        <f t="shared" si="2533"/>
        <v/>
      </c>
      <c r="BN2538" s="18" t="str">
        <f t="shared" si="2533"/>
        <v/>
      </c>
      <c r="BO2538" s="18" t="str">
        <f t="shared" si="2533"/>
        <v/>
      </c>
      <c r="BP2538" s="18" t="str">
        <f t="shared" si="2533"/>
        <v/>
      </c>
      <c r="BQ2538" s="18" t="str">
        <f t="shared" si="2533"/>
        <v/>
      </c>
      <c r="BR2538" s="18" t="str">
        <f t="shared" si="2533"/>
        <v/>
      </c>
      <c r="BS2538" s="18" t="str">
        <f t="shared" si="2533"/>
        <v/>
      </c>
      <c r="BT2538" s="18" t="str">
        <f t="shared" si="2533"/>
        <v/>
      </c>
      <c r="BU2538" s="18" t="str">
        <f t="shared" si="2533"/>
        <v/>
      </c>
      <c r="BV2538" s="18" t="str">
        <f t="shared" si="2533"/>
        <v/>
      </c>
      <c r="BW2538" s="18" t="str">
        <f t="shared" si="2533"/>
        <v/>
      </c>
      <c r="BX2538" s="18" t="str">
        <f t="shared" si="2533"/>
        <v/>
      </c>
      <c r="BY2538" s="18" t="str">
        <f t="shared" si="2533"/>
        <v/>
      </c>
      <c r="BZ2538" s="18" t="str">
        <f t="shared" si="2533"/>
        <v/>
      </c>
      <c r="CA2538" s="18" t="str">
        <f>IF(BY2538&lt;&gt;"",BY2538-LOOKUP(2,1/(LEN($AQ$1:AQ2538)&gt;0),$AQ$1:AQ2538),"")</f>
        <v/>
      </c>
    </row>
    <row r="2539" spans="1:79" x14ac:dyDescent="0.25">
      <c r="A2539" s="21">
        <v>63094</v>
      </c>
      <c r="B2539" s="21">
        <v>1</v>
      </c>
      <c r="C2539" s="22" t="s">
        <v>3263</v>
      </c>
      <c r="D2539" s="21">
        <v>332</v>
      </c>
      <c r="E2539" s="23">
        <v>0.84375</v>
      </c>
      <c r="F2539" s="22" t="s">
        <v>666</v>
      </c>
      <c r="G2539" s="22" t="b">
        <v>1</v>
      </c>
      <c r="H2539" s="24">
        <v>43532.843668981484</v>
      </c>
      <c r="I2539" s="25" t="s">
        <v>149</v>
      </c>
      <c r="J2539" s="22" t="s">
        <v>150</v>
      </c>
      <c r="K2539" s="11">
        <v>0</v>
      </c>
      <c r="L2539" s="11">
        <v>3297</v>
      </c>
      <c r="M2539" s="11">
        <v>3495</v>
      </c>
      <c r="N2539" s="11">
        <v>7.2859052124840673E-11</v>
      </c>
      <c r="O2539" s="11">
        <v>115</v>
      </c>
      <c r="P2539" s="14">
        <v>0.75000001072369726</v>
      </c>
      <c r="Q2539" s="11">
        <v>3524.6278726788373</v>
      </c>
      <c r="R2539" s="15">
        <v>0.4057414330005788</v>
      </c>
      <c r="S2539" s="11">
        <v>202.03887088015881</v>
      </c>
      <c r="T2539" s="11">
        <v>45.000000461004674</v>
      </c>
      <c r="U2539" s="11">
        <v>4.4897526402302637</v>
      </c>
      <c r="V2539" s="11">
        <v>16.163109504828949</v>
      </c>
      <c r="W2539" s="22"/>
      <c r="X2539" s="21">
        <v>0</v>
      </c>
      <c r="Y2539" s="22">
        <v>0</v>
      </c>
      <c r="Z2539" s="22">
        <v>0</v>
      </c>
      <c r="AA2539" s="22">
        <v>0</v>
      </c>
      <c r="AB2539" s="22">
        <v>0</v>
      </c>
      <c r="AC2539" s="22">
        <v>0</v>
      </c>
      <c r="AD2539" s="22">
        <v>0</v>
      </c>
      <c r="AE2539" s="22">
        <v>0</v>
      </c>
      <c r="AF2539" s="22">
        <v>3524.6278726788373</v>
      </c>
      <c r="AG2539" s="21">
        <v>0</v>
      </c>
      <c r="AH2539" s="22">
        <v>0</v>
      </c>
      <c r="AI2539" s="22">
        <v>0</v>
      </c>
      <c r="AJ2539" s="22">
        <v>3524.6278726788373</v>
      </c>
      <c r="AK2539" s="22">
        <v>8570.3152119992501</v>
      </c>
      <c r="AL2539" s="22">
        <v>0</v>
      </c>
      <c r="AM2539" s="22">
        <v>21</v>
      </c>
      <c r="AN2539" s="22">
        <v>0</v>
      </c>
      <c r="AO2539" s="22">
        <v>0</v>
      </c>
      <c r="AQ2539" s="18" t="str">
        <f t="shared" ref="AQ2539:BZ2539" si="2534">IF(OR(AND(AQ$2&gt;$O2538,AQ$2&lt;=$O2539),AND(AQ$2&lt;=$O2538,$O2537&gt;$O2538),AND(AQ$2&gt;$O2539,$O2540&lt;$O2539)),$H2538+((AQ$1-$Q2538)/$U2539/86000),"")</f>
        <v/>
      </c>
      <c r="AR2539" s="18" t="str">
        <f t="shared" si="2534"/>
        <v/>
      </c>
      <c r="AS2539" s="18" t="str">
        <f t="shared" si="2534"/>
        <v/>
      </c>
      <c r="AT2539" s="18" t="str">
        <f t="shared" si="2534"/>
        <v/>
      </c>
      <c r="AU2539" s="18" t="str">
        <f t="shared" si="2534"/>
        <v/>
      </c>
      <c r="AV2539" s="18" t="str">
        <f t="shared" si="2534"/>
        <v/>
      </c>
      <c r="AW2539" s="18" t="str">
        <f t="shared" si="2534"/>
        <v/>
      </c>
      <c r="AX2539" s="18" t="str">
        <f t="shared" si="2534"/>
        <v/>
      </c>
      <c r="AY2539" s="18" t="str">
        <f t="shared" si="2534"/>
        <v/>
      </c>
      <c r="AZ2539" s="18" t="str">
        <f t="shared" si="2534"/>
        <v/>
      </c>
      <c r="BA2539" s="18" t="str">
        <f t="shared" si="2534"/>
        <v/>
      </c>
      <c r="BB2539" s="18" t="str">
        <f t="shared" si="2534"/>
        <v/>
      </c>
      <c r="BC2539" s="18" t="str">
        <f t="shared" si="2534"/>
        <v/>
      </c>
      <c r="BD2539" s="18">
        <f t="shared" si="2534"/>
        <v>43532.843256776105</v>
      </c>
      <c r="BE2539" s="18" t="str">
        <f t="shared" si="2534"/>
        <v/>
      </c>
      <c r="BF2539" s="18" t="str">
        <f t="shared" si="2534"/>
        <v/>
      </c>
      <c r="BG2539" s="18" t="str">
        <f t="shared" si="2534"/>
        <v/>
      </c>
      <c r="BH2539" s="18" t="str">
        <f t="shared" si="2534"/>
        <v/>
      </c>
      <c r="BI2539" s="18" t="str">
        <f t="shared" si="2534"/>
        <v/>
      </c>
      <c r="BJ2539" s="18" t="str">
        <f t="shared" si="2534"/>
        <v/>
      </c>
      <c r="BK2539" s="18" t="str">
        <f t="shared" si="2534"/>
        <v/>
      </c>
      <c r="BL2539" s="18" t="str">
        <f t="shared" si="2534"/>
        <v/>
      </c>
      <c r="BM2539" s="18" t="str">
        <f t="shared" si="2534"/>
        <v/>
      </c>
      <c r="BN2539" s="18" t="str">
        <f t="shared" si="2534"/>
        <v/>
      </c>
      <c r="BO2539" s="18" t="str">
        <f t="shared" si="2534"/>
        <v/>
      </c>
      <c r="BP2539" s="18" t="str">
        <f t="shared" si="2534"/>
        <v/>
      </c>
      <c r="BQ2539" s="18" t="str">
        <f t="shared" si="2534"/>
        <v/>
      </c>
      <c r="BR2539" s="18" t="str">
        <f t="shared" si="2534"/>
        <v/>
      </c>
      <c r="BS2539" s="18" t="str">
        <f t="shared" si="2534"/>
        <v/>
      </c>
      <c r="BT2539" s="18" t="str">
        <f t="shared" si="2534"/>
        <v/>
      </c>
      <c r="BU2539" s="18" t="str">
        <f t="shared" si="2534"/>
        <v/>
      </c>
      <c r="BV2539" s="18" t="str">
        <f t="shared" si="2534"/>
        <v/>
      </c>
      <c r="BW2539" s="18" t="str">
        <f t="shared" si="2534"/>
        <v/>
      </c>
      <c r="BX2539" s="18" t="str">
        <f t="shared" si="2534"/>
        <v/>
      </c>
      <c r="BY2539" s="18" t="str">
        <f t="shared" si="2534"/>
        <v/>
      </c>
      <c r="BZ2539" s="18" t="str">
        <f t="shared" si="2534"/>
        <v/>
      </c>
      <c r="CA2539" s="18" t="str">
        <f>IF(BY2539&lt;&gt;"",BY2539-LOOKUP(2,1/(LEN($AQ$1:AQ2539)&gt;0),$AQ$1:AQ2539),"")</f>
        <v/>
      </c>
    </row>
    <row r="2540" spans="1:79" x14ac:dyDescent="0.25">
      <c r="A2540" s="21">
        <v>63095</v>
      </c>
      <c r="B2540" s="21">
        <v>1</v>
      </c>
      <c r="C2540" s="22" t="s">
        <v>3264</v>
      </c>
      <c r="D2540" s="21">
        <v>332</v>
      </c>
      <c r="E2540" s="23">
        <v>0.84375</v>
      </c>
      <c r="F2540" s="22" t="s">
        <v>666</v>
      </c>
      <c r="G2540" s="22" t="b">
        <v>1</v>
      </c>
      <c r="H2540" s="24">
        <v>43532.844189814816</v>
      </c>
      <c r="I2540" s="25" t="s">
        <v>547</v>
      </c>
      <c r="J2540" s="22" t="s">
        <v>548</v>
      </c>
      <c r="K2540" s="11">
        <v>0</v>
      </c>
      <c r="L2540" s="11">
        <v>3298</v>
      </c>
      <c r="M2540" s="11">
        <v>3497</v>
      </c>
      <c r="N2540" s="11">
        <v>2.4148505417542765E-10</v>
      </c>
      <c r="O2540" s="11">
        <v>122</v>
      </c>
      <c r="P2540" s="14">
        <v>0.37499970588709708</v>
      </c>
      <c r="Q2540" s="11">
        <v>3848.8767971661646</v>
      </c>
      <c r="R2540" s="15">
        <v>0.44306770630454423</v>
      </c>
      <c r="S2540" s="11">
        <v>324.24892448732726</v>
      </c>
      <c r="T2540" s="11">
        <v>44.999999832361937</v>
      </c>
      <c r="U2540" s="11">
        <v>7.2055316821166366</v>
      </c>
      <c r="V2540" s="11">
        <v>25.939914055619891</v>
      </c>
      <c r="W2540" s="22"/>
      <c r="X2540" s="21">
        <v>0</v>
      </c>
      <c r="Y2540" s="22">
        <v>0</v>
      </c>
      <c r="Z2540" s="22">
        <v>0</v>
      </c>
      <c r="AA2540" s="22">
        <v>0</v>
      </c>
      <c r="AB2540" s="22">
        <v>0</v>
      </c>
      <c r="AC2540" s="22">
        <v>0</v>
      </c>
      <c r="AD2540" s="22">
        <v>0</v>
      </c>
      <c r="AE2540" s="22">
        <v>0</v>
      </c>
      <c r="AF2540" s="22">
        <v>3848.8767971661646</v>
      </c>
      <c r="AG2540" s="21">
        <v>0</v>
      </c>
      <c r="AH2540" s="22">
        <v>0</v>
      </c>
      <c r="AI2540" s="22">
        <v>0</v>
      </c>
      <c r="AJ2540" s="22">
        <v>3848.8767971661646</v>
      </c>
      <c r="AK2540" s="22">
        <v>8570.3152119992501</v>
      </c>
      <c r="AL2540" s="22">
        <v>0</v>
      </c>
      <c r="AM2540" s="22">
        <v>20</v>
      </c>
      <c r="AN2540" s="22">
        <v>0</v>
      </c>
      <c r="AO2540" s="22">
        <v>0</v>
      </c>
      <c r="AQ2540" s="18" t="str">
        <f t="shared" ref="AQ2540:BZ2540" si="2535">IF(OR(AND(AQ$2&gt;$O2539,AQ$2&lt;=$O2540),AND(AQ$2&lt;=$O2539,$O2538&gt;$O2539),AND(AQ$2&gt;$O2540,$O2541&lt;$O2540)),$H2539+((AQ$1-$Q2539)/$U2540/86000),"")</f>
        <v/>
      </c>
      <c r="AR2540" s="18" t="str">
        <f t="shared" si="2535"/>
        <v/>
      </c>
      <c r="AS2540" s="18" t="str">
        <f t="shared" si="2535"/>
        <v/>
      </c>
      <c r="AT2540" s="18" t="str">
        <f t="shared" si="2535"/>
        <v/>
      </c>
      <c r="AU2540" s="18" t="str">
        <f t="shared" si="2535"/>
        <v/>
      </c>
      <c r="AV2540" s="18" t="str">
        <f t="shared" si="2535"/>
        <v/>
      </c>
      <c r="AW2540" s="18" t="str">
        <f t="shared" si="2535"/>
        <v/>
      </c>
      <c r="AX2540" s="18" t="str">
        <f t="shared" si="2535"/>
        <v/>
      </c>
      <c r="AY2540" s="18" t="str">
        <f t="shared" si="2535"/>
        <v/>
      </c>
      <c r="AZ2540" s="18" t="str">
        <f t="shared" si="2535"/>
        <v/>
      </c>
      <c r="BA2540" s="18" t="str">
        <f t="shared" si="2535"/>
        <v/>
      </c>
      <c r="BB2540" s="18" t="str">
        <f t="shared" si="2535"/>
        <v/>
      </c>
      <c r="BC2540" s="18" t="str">
        <f t="shared" si="2535"/>
        <v/>
      </c>
      <c r="BD2540" s="18" t="str">
        <f t="shared" si="2535"/>
        <v/>
      </c>
      <c r="BE2540" s="18">
        <f t="shared" si="2535"/>
        <v>43532.843727911517</v>
      </c>
      <c r="BF2540" s="18">
        <f t="shared" si="2535"/>
        <v>43532.844055329049</v>
      </c>
      <c r="BG2540" s="18" t="str">
        <f t="shared" si="2535"/>
        <v/>
      </c>
      <c r="BH2540" s="18" t="str">
        <f t="shared" si="2535"/>
        <v/>
      </c>
      <c r="BI2540" s="18" t="str">
        <f t="shared" si="2535"/>
        <v/>
      </c>
      <c r="BJ2540" s="18" t="str">
        <f t="shared" si="2535"/>
        <v/>
      </c>
      <c r="BK2540" s="18" t="str">
        <f t="shared" si="2535"/>
        <v/>
      </c>
      <c r="BL2540" s="18" t="str">
        <f t="shared" si="2535"/>
        <v/>
      </c>
      <c r="BM2540" s="18" t="str">
        <f t="shared" si="2535"/>
        <v/>
      </c>
      <c r="BN2540" s="18" t="str">
        <f t="shared" si="2535"/>
        <v/>
      </c>
      <c r="BO2540" s="18" t="str">
        <f t="shared" si="2535"/>
        <v/>
      </c>
      <c r="BP2540" s="18" t="str">
        <f t="shared" si="2535"/>
        <v/>
      </c>
      <c r="BQ2540" s="18" t="str">
        <f t="shared" si="2535"/>
        <v/>
      </c>
      <c r="BR2540" s="18" t="str">
        <f t="shared" si="2535"/>
        <v/>
      </c>
      <c r="BS2540" s="18" t="str">
        <f t="shared" si="2535"/>
        <v/>
      </c>
      <c r="BT2540" s="18" t="str">
        <f t="shared" si="2535"/>
        <v/>
      </c>
      <c r="BU2540" s="18" t="str">
        <f t="shared" si="2535"/>
        <v/>
      </c>
      <c r="BV2540" s="18" t="str">
        <f t="shared" si="2535"/>
        <v/>
      </c>
      <c r="BW2540" s="18" t="str">
        <f t="shared" si="2535"/>
        <v/>
      </c>
      <c r="BX2540" s="18" t="str">
        <f t="shared" si="2535"/>
        <v/>
      </c>
      <c r="BY2540" s="18" t="str">
        <f t="shared" si="2535"/>
        <v/>
      </c>
      <c r="BZ2540" s="18" t="str">
        <f t="shared" si="2535"/>
        <v/>
      </c>
      <c r="CA2540" s="18" t="str">
        <f>IF(BY2540&lt;&gt;"",BY2540-LOOKUP(2,1/(LEN($AQ$1:AQ2540)&gt;0),$AQ$1:AQ2540),"")</f>
        <v/>
      </c>
    </row>
    <row r="2541" spans="1:79" x14ac:dyDescent="0.25">
      <c r="A2541" s="21">
        <v>63097</v>
      </c>
      <c r="B2541" s="21">
        <v>1</v>
      </c>
      <c r="C2541" s="22" t="s">
        <v>3266</v>
      </c>
      <c r="D2541" s="21">
        <v>332</v>
      </c>
      <c r="E2541" s="23">
        <v>0.84444444444444444</v>
      </c>
      <c r="F2541" s="22" t="s">
        <v>666</v>
      </c>
      <c r="G2541" s="22" t="b">
        <v>1</v>
      </c>
      <c r="H2541" s="24">
        <v>43532.844710648147</v>
      </c>
      <c r="I2541" s="25" t="s">
        <v>696</v>
      </c>
      <c r="J2541" s="22" t="s">
        <v>697</v>
      </c>
      <c r="K2541" s="11">
        <v>0</v>
      </c>
      <c r="L2541" s="11">
        <v>3299</v>
      </c>
      <c r="M2541" s="11">
        <v>3499</v>
      </c>
      <c r="N2541" s="11">
        <v>3.9020164877001662E-10</v>
      </c>
      <c r="O2541" s="11">
        <v>124</v>
      </c>
      <c r="P2541" s="14">
        <v>0.72762800615820267</v>
      </c>
      <c r="Q2541" s="11">
        <v>4074.2814205620571</v>
      </c>
      <c r="R2541" s="15">
        <v>0.4690154086451308</v>
      </c>
      <c r="S2541" s="11">
        <v>225.40462339589249</v>
      </c>
      <c r="T2541" s="11">
        <v>44.999999832361937</v>
      </c>
      <c r="U2541" s="11">
        <v>5.0089916496797811</v>
      </c>
      <c r="V2541" s="11">
        <v>18.032369938847211</v>
      </c>
      <c r="W2541" s="22"/>
      <c r="X2541" s="21">
        <v>0</v>
      </c>
      <c r="Y2541" s="22">
        <v>0</v>
      </c>
      <c r="Z2541" s="22">
        <v>0</v>
      </c>
      <c r="AA2541" s="22">
        <v>0</v>
      </c>
      <c r="AB2541" s="22">
        <v>0</v>
      </c>
      <c r="AC2541" s="22">
        <v>0</v>
      </c>
      <c r="AD2541" s="22">
        <v>0</v>
      </c>
      <c r="AE2541" s="22">
        <v>0</v>
      </c>
      <c r="AF2541" s="22">
        <v>4074.2814205620571</v>
      </c>
      <c r="AG2541" s="21">
        <v>0</v>
      </c>
      <c r="AH2541" s="22">
        <v>0</v>
      </c>
      <c r="AI2541" s="22">
        <v>0</v>
      </c>
      <c r="AJ2541" s="22">
        <v>4074.2814205620571</v>
      </c>
      <c r="AK2541" s="22">
        <v>8570.3152119992501</v>
      </c>
      <c r="AL2541" s="22">
        <v>0</v>
      </c>
      <c r="AM2541" s="22">
        <v>19</v>
      </c>
      <c r="AN2541" s="22">
        <v>0</v>
      </c>
      <c r="AO2541" s="22">
        <v>0</v>
      </c>
      <c r="AQ2541" s="18" t="str">
        <f t="shared" ref="AQ2541:BZ2541" si="2536">IF(OR(AND(AQ$2&gt;$O2540,AQ$2&lt;=$O2541),AND(AQ$2&lt;=$O2540,$O2539&gt;$O2540),AND(AQ$2&gt;$O2541,$O2542&lt;$O2541)),$H2540+((AQ$1-$Q2540)/$U2541/86000),"")</f>
        <v/>
      </c>
      <c r="AR2541" s="18" t="str">
        <f t="shared" si="2536"/>
        <v/>
      </c>
      <c r="AS2541" s="18" t="str">
        <f t="shared" si="2536"/>
        <v/>
      </c>
      <c r="AT2541" s="18" t="str">
        <f t="shared" si="2536"/>
        <v/>
      </c>
      <c r="AU2541" s="18" t="str">
        <f t="shared" si="2536"/>
        <v/>
      </c>
      <c r="AV2541" s="18" t="str">
        <f t="shared" si="2536"/>
        <v/>
      </c>
      <c r="AW2541" s="18" t="str">
        <f t="shared" si="2536"/>
        <v/>
      </c>
      <c r="AX2541" s="18" t="str">
        <f t="shared" si="2536"/>
        <v/>
      </c>
      <c r="AY2541" s="18" t="str">
        <f t="shared" si="2536"/>
        <v/>
      </c>
      <c r="AZ2541" s="18" t="str">
        <f t="shared" si="2536"/>
        <v/>
      </c>
      <c r="BA2541" s="18" t="str">
        <f t="shared" si="2536"/>
        <v/>
      </c>
      <c r="BB2541" s="18" t="str">
        <f t="shared" si="2536"/>
        <v/>
      </c>
      <c r="BC2541" s="18" t="str">
        <f t="shared" si="2536"/>
        <v/>
      </c>
      <c r="BD2541" s="18" t="str">
        <f t="shared" si="2536"/>
        <v/>
      </c>
      <c r="BE2541" s="18" t="str">
        <f t="shared" si="2536"/>
        <v/>
      </c>
      <c r="BF2541" s="18" t="str">
        <f t="shared" si="2536"/>
        <v/>
      </c>
      <c r="BG2541" s="18">
        <f t="shared" si="2536"/>
        <v>43532.84457991954</v>
      </c>
      <c r="BH2541" s="18" t="str">
        <f t="shared" si="2536"/>
        <v/>
      </c>
      <c r="BI2541" s="18" t="str">
        <f t="shared" si="2536"/>
        <v/>
      </c>
      <c r="BJ2541" s="18" t="str">
        <f t="shared" si="2536"/>
        <v/>
      </c>
      <c r="BK2541" s="18" t="str">
        <f t="shared" si="2536"/>
        <v/>
      </c>
      <c r="BL2541" s="18" t="str">
        <f t="shared" si="2536"/>
        <v/>
      </c>
      <c r="BM2541" s="18" t="str">
        <f t="shared" si="2536"/>
        <v/>
      </c>
      <c r="BN2541" s="18" t="str">
        <f t="shared" si="2536"/>
        <v/>
      </c>
      <c r="BO2541" s="18" t="str">
        <f t="shared" si="2536"/>
        <v/>
      </c>
      <c r="BP2541" s="18" t="str">
        <f t="shared" si="2536"/>
        <v/>
      </c>
      <c r="BQ2541" s="18" t="str">
        <f t="shared" si="2536"/>
        <v/>
      </c>
      <c r="BR2541" s="18" t="str">
        <f t="shared" si="2536"/>
        <v/>
      </c>
      <c r="BS2541" s="18" t="str">
        <f t="shared" si="2536"/>
        <v/>
      </c>
      <c r="BT2541" s="18" t="str">
        <f t="shared" si="2536"/>
        <v/>
      </c>
      <c r="BU2541" s="18" t="str">
        <f t="shared" si="2536"/>
        <v/>
      </c>
      <c r="BV2541" s="18" t="str">
        <f t="shared" si="2536"/>
        <v/>
      </c>
      <c r="BW2541" s="18" t="str">
        <f t="shared" si="2536"/>
        <v/>
      </c>
      <c r="BX2541" s="18" t="str">
        <f t="shared" si="2536"/>
        <v/>
      </c>
      <c r="BY2541" s="18" t="str">
        <f t="shared" si="2536"/>
        <v/>
      </c>
      <c r="BZ2541" s="18" t="str">
        <f t="shared" si="2536"/>
        <v/>
      </c>
      <c r="CA2541" s="18" t="str">
        <f>IF(BY2541&lt;&gt;"",BY2541-LOOKUP(2,1/(LEN($AQ$1:AQ2541)&gt;0),$AQ$1:AQ2541),"")</f>
        <v/>
      </c>
    </row>
    <row r="2542" spans="1:79" x14ac:dyDescent="0.25">
      <c r="A2542" s="21">
        <v>63098</v>
      </c>
      <c r="B2542" s="21">
        <v>1</v>
      </c>
      <c r="C2542" s="22" t="s">
        <v>3267</v>
      </c>
      <c r="D2542" s="21">
        <v>332</v>
      </c>
      <c r="E2542" s="23">
        <v>0.84513888888888888</v>
      </c>
      <c r="F2542" s="22" t="s">
        <v>666</v>
      </c>
      <c r="G2542" s="22" t="b">
        <v>1</v>
      </c>
      <c r="H2542" s="24">
        <v>43532.845231481479</v>
      </c>
      <c r="I2542" s="25" t="s">
        <v>183</v>
      </c>
      <c r="J2542" s="22" t="s">
        <v>184</v>
      </c>
      <c r="K2542" s="11">
        <v>0</v>
      </c>
      <c r="L2542" s="11">
        <v>3300</v>
      </c>
      <c r="M2542" s="11">
        <v>3501</v>
      </c>
      <c r="N2542" s="11">
        <v>3.4674485505092889E-12</v>
      </c>
      <c r="O2542" s="11">
        <v>126</v>
      </c>
      <c r="P2542" s="14">
        <v>0.49999994501903094</v>
      </c>
      <c r="Q2542" s="11">
        <v>4172.1748845208303</v>
      </c>
      <c r="R2542" s="15">
        <v>0.48028452294111323</v>
      </c>
      <c r="S2542" s="11">
        <v>97.893463958773282</v>
      </c>
      <c r="T2542" s="11">
        <v>44.999999832361937</v>
      </c>
      <c r="U2542" s="11">
        <v>2.1754103182989968</v>
      </c>
      <c r="V2542" s="11">
        <v>7.8314771458763888</v>
      </c>
      <c r="W2542" s="22"/>
      <c r="X2542" s="21">
        <v>0</v>
      </c>
      <c r="Y2542" s="22">
        <v>0</v>
      </c>
      <c r="Z2542" s="22">
        <v>0</v>
      </c>
      <c r="AA2542" s="22">
        <v>0</v>
      </c>
      <c r="AB2542" s="22">
        <v>0</v>
      </c>
      <c r="AC2542" s="22">
        <v>0</v>
      </c>
      <c r="AD2542" s="22">
        <v>0</v>
      </c>
      <c r="AE2542" s="22">
        <v>0</v>
      </c>
      <c r="AF2542" s="22">
        <v>4172.1748845208303</v>
      </c>
      <c r="AG2542" s="21">
        <v>0</v>
      </c>
      <c r="AH2542" s="22">
        <v>0</v>
      </c>
      <c r="AI2542" s="22">
        <v>0</v>
      </c>
      <c r="AJ2542" s="22">
        <v>4172.1748845208303</v>
      </c>
      <c r="AK2542" s="22">
        <v>8570.3152119992501</v>
      </c>
      <c r="AL2542" s="22">
        <v>0</v>
      </c>
      <c r="AM2542" s="22">
        <v>18</v>
      </c>
      <c r="AN2542" s="22">
        <v>0</v>
      </c>
      <c r="AO2542" s="22">
        <v>0</v>
      </c>
      <c r="AQ2542" s="18" t="str">
        <f t="shared" ref="AQ2542:BZ2542" si="2537">IF(OR(AND(AQ$2&gt;$O2541,AQ$2&lt;=$O2542),AND(AQ$2&lt;=$O2541,$O2540&gt;$O2541),AND(AQ$2&gt;$O2542,$O2543&lt;$O2542)),$H2541+((AQ$1-$Q2541)/$U2542/86000),"")</f>
        <v/>
      </c>
      <c r="AR2542" s="18" t="str">
        <f t="shared" si="2537"/>
        <v/>
      </c>
      <c r="AS2542" s="18" t="str">
        <f t="shared" si="2537"/>
        <v/>
      </c>
      <c r="AT2542" s="18" t="str">
        <f t="shared" si="2537"/>
        <v/>
      </c>
      <c r="AU2542" s="18" t="str">
        <f t="shared" si="2537"/>
        <v/>
      </c>
      <c r="AV2542" s="18" t="str">
        <f t="shared" si="2537"/>
        <v/>
      </c>
      <c r="AW2542" s="18" t="str">
        <f t="shared" si="2537"/>
        <v/>
      </c>
      <c r="AX2542" s="18" t="str">
        <f t="shared" si="2537"/>
        <v/>
      </c>
      <c r="AY2542" s="18" t="str">
        <f t="shared" si="2537"/>
        <v/>
      </c>
      <c r="AZ2542" s="18" t="str">
        <f t="shared" si="2537"/>
        <v/>
      </c>
      <c r="BA2542" s="18" t="str">
        <f t="shared" si="2537"/>
        <v/>
      </c>
      <c r="BB2542" s="18" t="str">
        <f t="shared" si="2537"/>
        <v/>
      </c>
      <c r="BC2542" s="18" t="str">
        <f t="shared" si="2537"/>
        <v/>
      </c>
      <c r="BD2542" s="18" t="str">
        <f t="shared" si="2537"/>
        <v/>
      </c>
      <c r="BE2542" s="18" t="str">
        <f t="shared" si="2537"/>
        <v/>
      </c>
      <c r="BF2542" s="18" t="str">
        <f t="shared" si="2537"/>
        <v/>
      </c>
      <c r="BG2542" s="18" t="str">
        <f t="shared" si="2537"/>
        <v/>
      </c>
      <c r="BH2542" s="18" t="str">
        <f t="shared" si="2537"/>
        <v/>
      </c>
      <c r="BI2542" s="18" t="str">
        <f t="shared" si="2537"/>
        <v/>
      </c>
      <c r="BJ2542" s="18" t="str">
        <f t="shared" si="2537"/>
        <v/>
      </c>
      <c r="BK2542" s="18" t="str">
        <f t="shared" si="2537"/>
        <v/>
      </c>
      <c r="BL2542" s="18" t="str">
        <f t="shared" si="2537"/>
        <v/>
      </c>
      <c r="BM2542" s="18" t="str">
        <f t="shared" si="2537"/>
        <v/>
      </c>
      <c r="BN2542" s="18" t="str">
        <f t="shared" si="2537"/>
        <v/>
      </c>
      <c r="BO2542" s="18" t="str">
        <f t="shared" si="2537"/>
        <v/>
      </c>
      <c r="BP2542" s="18" t="str">
        <f t="shared" si="2537"/>
        <v/>
      </c>
      <c r="BQ2542" s="18" t="str">
        <f t="shared" si="2537"/>
        <v/>
      </c>
      <c r="BR2542" s="18" t="str">
        <f t="shared" si="2537"/>
        <v/>
      </c>
      <c r="BS2542" s="18" t="str">
        <f t="shared" si="2537"/>
        <v/>
      </c>
      <c r="BT2542" s="18" t="str">
        <f t="shared" si="2537"/>
        <v/>
      </c>
      <c r="BU2542" s="18" t="str">
        <f t="shared" si="2537"/>
        <v/>
      </c>
      <c r="BV2542" s="18" t="str">
        <f t="shared" si="2537"/>
        <v/>
      </c>
      <c r="BW2542" s="18" t="str">
        <f t="shared" si="2537"/>
        <v/>
      </c>
      <c r="BX2542" s="18" t="str">
        <f t="shared" si="2537"/>
        <v/>
      </c>
      <c r="BY2542" s="18" t="str">
        <f t="shared" si="2537"/>
        <v/>
      </c>
      <c r="BZ2542" s="18" t="str">
        <f t="shared" si="2537"/>
        <v/>
      </c>
      <c r="CA2542" s="18" t="str">
        <f>IF(BY2542&lt;&gt;"",BY2542-LOOKUP(2,1/(LEN($AQ$1:AQ2542)&gt;0),$AQ$1:AQ2542),"")</f>
        <v/>
      </c>
    </row>
    <row r="2543" spans="1:79" x14ac:dyDescent="0.25">
      <c r="A2543" s="21">
        <v>63100</v>
      </c>
      <c r="B2543" s="21">
        <v>1</v>
      </c>
      <c r="C2543" s="22" t="s">
        <v>3269</v>
      </c>
      <c r="D2543" s="21">
        <v>332</v>
      </c>
      <c r="E2543" s="23">
        <v>0.84583333333333333</v>
      </c>
      <c r="F2543" s="22" t="s">
        <v>666</v>
      </c>
      <c r="G2543" s="22" t="b">
        <v>1</v>
      </c>
      <c r="H2543" s="24">
        <v>43532.845752314817</v>
      </c>
      <c r="I2543" s="25" t="s">
        <v>357</v>
      </c>
      <c r="J2543" s="22" t="s">
        <v>358</v>
      </c>
      <c r="K2543" s="11">
        <v>0</v>
      </c>
      <c r="L2543" s="11">
        <v>3301</v>
      </c>
      <c r="M2543" s="11">
        <v>3503</v>
      </c>
      <c r="N2543" s="11">
        <v>2.4300561562995426E-12</v>
      </c>
      <c r="O2543" s="11">
        <v>135</v>
      </c>
      <c r="P2543" s="14">
        <v>0.24999999258697164</v>
      </c>
      <c r="Q2543" s="11">
        <v>4503.7490504971356</v>
      </c>
      <c r="R2543" s="15">
        <v>0.51845404951497753</v>
      </c>
      <c r="S2543" s="11">
        <v>331.57416597630527</v>
      </c>
      <c r="T2543" s="11">
        <v>45.000000461004674</v>
      </c>
      <c r="U2543" s="11">
        <v>7.3683147239883944</v>
      </c>
      <c r="V2543" s="11">
        <v>26.525933006358219</v>
      </c>
      <c r="W2543" s="22"/>
      <c r="X2543" s="21">
        <v>0</v>
      </c>
      <c r="Y2543" s="22">
        <v>0</v>
      </c>
      <c r="Z2543" s="22">
        <v>0</v>
      </c>
      <c r="AA2543" s="22">
        <v>0</v>
      </c>
      <c r="AB2543" s="22">
        <v>0</v>
      </c>
      <c r="AC2543" s="22">
        <v>0</v>
      </c>
      <c r="AD2543" s="22">
        <v>0</v>
      </c>
      <c r="AE2543" s="22">
        <v>0</v>
      </c>
      <c r="AF2543" s="22">
        <v>4503.7490504971356</v>
      </c>
      <c r="AG2543" s="21">
        <v>0</v>
      </c>
      <c r="AH2543" s="22">
        <v>0</v>
      </c>
      <c r="AI2543" s="22">
        <v>0</v>
      </c>
      <c r="AJ2543" s="22">
        <v>4503.7490504971356</v>
      </c>
      <c r="AK2543" s="22">
        <v>8570.3152119992501</v>
      </c>
      <c r="AL2543" s="22">
        <v>0</v>
      </c>
      <c r="AM2543" s="22">
        <v>17</v>
      </c>
      <c r="AN2543" s="22">
        <v>0</v>
      </c>
      <c r="AO2543" s="22">
        <v>0</v>
      </c>
      <c r="AQ2543" s="18" t="str">
        <f t="shared" ref="AQ2543:BZ2543" si="2538">IF(OR(AND(AQ$2&gt;$O2542,AQ$2&lt;=$O2543),AND(AQ$2&lt;=$O2542,$O2541&gt;$O2542),AND(AQ$2&gt;$O2543,$O2544&lt;$O2543)),$H2542+((AQ$1-$Q2542)/$U2543/86000),"")</f>
        <v/>
      </c>
      <c r="AR2543" s="18" t="str">
        <f t="shared" si="2538"/>
        <v/>
      </c>
      <c r="AS2543" s="18" t="str">
        <f t="shared" si="2538"/>
        <v/>
      </c>
      <c r="AT2543" s="18" t="str">
        <f t="shared" si="2538"/>
        <v/>
      </c>
      <c r="AU2543" s="18" t="str">
        <f t="shared" si="2538"/>
        <v/>
      </c>
      <c r="AV2543" s="18" t="str">
        <f t="shared" si="2538"/>
        <v/>
      </c>
      <c r="AW2543" s="18" t="str">
        <f t="shared" si="2538"/>
        <v/>
      </c>
      <c r="AX2543" s="18" t="str">
        <f t="shared" si="2538"/>
        <v/>
      </c>
      <c r="AY2543" s="18" t="str">
        <f t="shared" si="2538"/>
        <v/>
      </c>
      <c r="AZ2543" s="18" t="str">
        <f t="shared" si="2538"/>
        <v/>
      </c>
      <c r="BA2543" s="18" t="str">
        <f t="shared" si="2538"/>
        <v/>
      </c>
      <c r="BB2543" s="18" t="str">
        <f t="shared" si="2538"/>
        <v/>
      </c>
      <c r="BC2543" s="18" t="str">
        <f t="shared" si="2538"/>
        <v/>
      </c>
      <c r="BD2543" s="18" t="str">
        <f t="shared" si="2538"/>
        <v/>
      </c>
      <c r="BE2543" s="18" t="str">
        <f t="shared" si="2538"/>
        <v/>
      </c>
      <c r="BF2543" s="18" t="str">
        <f t="shared" si="2538"/>
        <v/>
      </c>
      <c r="BG2543" s="18" t="str">
        <f t="shared" si="2538"/>
        <v/>
      </c>
      <c r="BH2543" s="18">
        <f t="shared" si="2538"/>
        <v>43532.845379795654</v>
      </c>
      <c r="BI2543" s="18" t="str">
        <f t="shared" si="2538"/>
        <v/>
      </c>
      <c r="BJ2543" s="18" t="str">
        <f t="shared" si="2538"/>
        <v/>
      </c>
      <c r="BK2543" s="18" t="str">
        <f t="shared" si="2538"/>
        <v/>
      </c>
      <c r="BL2543" s="18" t="str">
        <f t="shared" si="2538"/>
        <v/>
      </c>
      <c r="BM2543" s="18" t="str">
        <f t="shared" si="2538"/>
        <v/>
      </c>
      <c r="BN2543" s="18" t="str">
        <f t="shared" si="2538"/>
        <v/>
      </c>
      <c r="BO2543" s="18" t="str">
        <f t="shared" si="2538"/>
        <v/>
      </c>
      <c r="BP2543" s="18" t="str">
        <f t="shared" si="2538"/>
        <v/>
      </c>
      <c r="BQ2543" s="18" t="str">
        <f t="shared" si="2538"/>
        <v/>
      </c>
      <c r="BR2543" s="18" t="str">
        <f t="shared" si="2538"/>
        <v/>
      </c>
      <c r="BS2543" s="18" t="str">
        <f t="shared" si="2538"/>
        <v/>
      </c>
      <c r="BT2543" s="18" t="str">
        <f t="shared" si="2538"/>
        <v/>
      </c>
      <c r="BU2543" s="18" t="str">
        <f t="shared" si="2538"/>
        <v/>
      </c>
      <c r="BV2543" s="18" t="str">
        <f t="shared" si="2538"/>
        <v/>
      </c>
      <c r="BW2543" s="18" t="str">
        <f t="shared" si="2538"/>
        <v/>
      </c>
      <c r="BX2543" s="18" t="str">
        <f t="shared" si="2538"/>
        <v/>
      </c>
      <c r="BY2543" s="18" t="str">
        <f t="shared" si="2538"/>
        <v/>
      </c>
      <c r="BZ2543" s="18" t="str">
        <f t="shared" si="2538"/>
        <v/>
      </c>
      <c r="CA2543" s="18" t="str">
        <f>IF(BY2543&lt;&gt;"",BY2543-LOOKUP(2,1/(LEN($AQ$1:AQ2543)&gt;0),$AQ$1:AQ2543),"")</f>
        <v/>
      </c>
    </row>
    <row r="2544" spans="1:79" x14ac:dyDescent="0.25">
      <c r="A2544" s="21">
        <v>63101</v>
      </c>
      <c r="B2544" s="21">
        <v>1</v>
      </c>
      <c r="C2544" s="22" t="s">
        <v>3270</v>
      </c>
      <c r="D2544" s="21">
        <v>332</v>
      </c>
      <c r="E2544" s="23">
        <v>0.84583333333333333</v>
      </c>
      <c r="F2544" s="22" t="s">
        <v>666</v>
      </c>
      <c r="G2544" s="22" t="b">
        <v>1</v>
      </c>
      <c r="H2544" s="24">
        <v>43532.846273148149</v>
      </c>
      <c r="I2544" s="25" t="s">
        <v>211</v>
      </c>
      <c r="J2544" s="22" t="s">
        <v>212</v>
      </c>
      <c r="K2544" s="11">
        <v>0</v>
      </c>
      <c r="L2544" s="11">
        <v>3302</v>
      </c>
      <c r="M2544" s="11">
        <v>3505</v>
      </c>
      <c r="N2544" s="11">
        <v>4.0571990211901721E-12</v>
      </c>
      <c r="O2544" s="11">
        <v>138</v>
      </c>
      <c r="P2544" s="14">
        <v>0.53078471843675146</v>
      </c>
      <c r="Q2544" s="11">
        <v>4643.7240617931629</v>
      </c>
      <c r="R2544" s="15">
        <v>0.53456742764143417</v>
      </c>
      <c r="S2544" s="11">
        <v>139.97501129602733</v>
      </c>
      <c r="T2544" s="11">
        <v>44.999999832361937</v>
      </c>
      <c r="U2544" s="11">
        <v>3.1105558181661084</v>
      </c>
      <c r="V2544" s="11">
        <v>11.19800094539799</v>
      </c>
      <c r="W2544" s="22"/>
      <c r="X2544" s="21">
        <v>0</v>
      </c>
      <c r="Y2544" s="22">
        <v>0</v>
      </c>
      <c r="Z2544" s="22">
        <v>0</v>
      </c>
      <c r="AA2544" s="22">
        <v>0</v>
      </c>
      <c r="AB2544" s="22">
        <v>0</v>
      </c>
      <c r="AC2544" s="22">
        <v>0</v>
      </c>
      <c r="AD2544" s="22">
        <v>0</v>
      </c>
      <c r="AE2544" s="22">
        <v>0</v>
      </c>
      <c r="AF2544" s="22">
        <v>4643.7240617931629</v>
      </c>
      <c r="AG2544" s="21">
        <v>0</v>
      </c>
      <c r="AH2544" s="22">
        <v>0</v>
      </c>
      <c r="AI2544" s="22">
        <v>0</v>
      </c>
      <c r="AJ2544" s="22">
        <v>4643.7240617931629</v>
      </c>
      <c r="AK2544" s="22">
        <v>8570.3152119992501</v>
      </c>
      <c r="AL2544" s="22">
        <v>0</v>
      </c>
      <c r="AM2544" s="22">
        <v>16</v>
      </c>
      <c r="AN2544" s="22">
        <v>0</v>
      </c>
      <c r="AO2544" s="22">
        <v>0</v>
      </c>
      <c r="AQ2544" s="18" t="str">
        <f t="shared" ref="AQ2544:BZ2544" si="2539">IF(OR(AND(AQ$2&gt;$O2543,AQ$2&lt;=$O2544),AND(AQ$2&lt;=$O2543,$O2542&gt;$O2543),AND(AQ$2&gt;$O2544,$O2545&lt;$O2544)),$H2543+((AQ$1-$Q2543)/$U2544/86000),"")</f>
        <v/>
      </c>
      <c r="AR2544" s="18" t="str">
        <f t="shared" si="2539"/>
        <v/>
      </c>
      <c r="AS2544" s="18" t="str">
        <f t="shared" si="2539"/>
        <v/>
      </c>
      <c r="AT2544" s="18" t="str">
        <f t="shared" si="2539"/>
        <v/>
      </c>
      <c r="AU2544" s="18" t="str">
        <f t="shared" si="2539"/>
        <v/>
      </c>
      <c r="AV2544" s="18" t="str">
        <f t="shared" si="2539"/>
        <v/>
      </c>
      <c r="AW2544" s="18" t="str">
        <f t="shared" si="2539"/>
        <v/>
      </c>
      <c r="AX2544" s="18" t="str">
        <f t="shared" si="2539"/>
        <v/>
      </c>
      <c r="AY2544" s="18" t="str">
        <f t="shared" si="2539"/>
        <v/>
      </c>
      <c r="AZ2544" s="18" t="str">
        <f t="shared" si="2539"/>
        <v/>
      </c>
      <c r="BA2544" s="18" t="str">
        <f t="shared" si="2539"/>
        <v/>
      </c>
      <c r="BB2544" s="18" t="str">
        <f t="shared" si="2539"/>
        <v/>
      </c>
      <c r="BC2544" s="18" t="str">
        <f t="shared" si="2539"/>
        <v/>
      </c>
      <c r="BD2544" s="18" t="str">
        <f t="shared" si="2539"/>
        <v/>
      </c>
      <c r="BE2544" s="18" t="str">
        <f t="shared" si="2539"/>
        <v/>
      </c>
      <c r="BF2544" s="18" t="str">
        <f t="shared" si="2539"/>
        <v/>
      </c>
      <c r="BG2544" s="18" t="str">
        <f t="shared" si="2539"/>
        <v/>
      </c>
      <c r="BH2544" s="18" t="str">
        <f t="shared" si="2539"/>
        <v/>
      </c>
      <c r="BI2544" s="18" t="str">
        <f t="shared" si="2539"/>
        <v/>
      </c>
      <c r="BJ2544" s="18" t="str">
        <f t="shared" si="2539"/>
        <v/>
      </c>
      <c r="BK2544" s="18" t="str">
        <f t="shared" si="2539"/>
        <v/>
      </c>
      <c r="BL2544" s="18" t="str">
        <f t="shared" si="2539"/>
        <v/>
      </c>
      <c r="BM2544" s="18" t="str">
        <f t="shared" si="2539"/>
        <v/>
      </c>
      <c r="BN2544" s="18" t="str">
        <f t="shared" si="2539"/>
        <v/>
      </c>
      <c r="BO2544" s="18" t="str">
        <f t="shared" si="2539"/>
        <v/>
      </c>
      <c r="BP2544" s="18" t="str">
        <f t="shared" si="2539"/>
        <v/>
      </c>
      <c r="BQ2544" s="18" t="str">
        <f t="shared" si="2539"/>
        <v/>
      </c>
      <c r="BR2544" s="18" t="str">
        <f t="shared" si="2539"/>
        <v/>
      </c>
      <c r="BS2544" s="18" t="str">
        <f t="shared" si="2539"/>
        <v/>
      </c>
      <c r="BT2544" s="18" t="str">
        <f t="shared" si="2539"/>
        <v/>
      </c>
      <c r="BU2544" s="18" t="str">
        <f t="shared" si="2539"/>
        <v/>
      </c>
      <c r="BV2544" s="18" t="str">
        <f t="shared" si="2539"/>
        <v/>
      </c>
      <c r="BW2544" s="18" t="str">
        <f t="shared" si="2539"/>
        <v/>
      </c>
      <c r="BX2544" s="18" t="str">
        <f t="shared" si="2539"/>
        <v/>
      </c>
      <c r="BY2544" s="18" t="str">
        <f t="shared" si="2539"/>
        <v/>
      </c>
      <c r="BZ2544" s="18" t="str">
        <f t="shared" si="2539"/>
        <v/>
      </c>
      <c r="CA2544" s="18" t="str">
        <f>IF(BY2544&lt;&gt;"",BY2544-LOOKUP(2,1/(LEN($AQ$1:AQ2544)&gt;0),$AQ$1:AQ2544),"")</f>
        <v/>
      </c>
    </row>
    <row r="2545" spans="1:79" x14ac:dyDescent="0.25">
      <c r="A2545" s="21">
        <v>63103</v>
      </c>
      <c r="B2545" s="21">
        <v>2</v>
      </c>
      <c r="C2545" s="22" t="s">
        <v>3273</v>
      </c>
      <c r="D2545" s="21">
        <v>332</v>
      </c>
      <c r="E2545" s="23">
        <v>0.84652777777777777</v>
      </c>
      <c r="F2545" s="22" t="s">
        <v>666</v>
      </c>
      <c r="G2545" s="22" t="b">
        <v>1</v>
      </c>
      <c r="H2545" s="24">
        <v>43532.84679398148</v>
      </c>
      <c r="I2545" s="25" t="s">
        <v>295</v>
      </c>
      <c r="J2545" s="22" t="s">
        <v>296</v>
      </c>
      <c r="K2545" s="11">
        <v>0</v>
      </c>
      <c r="L2545" s="11">
        <v>3303</v>
      </c>
      <c r="M2545" s="11">
        <v>3507</v>
      </c>
      <c r="N2545" s="11">
        <v>1.6491696896991925E-11</v>
      </c>
      <c r="O2545" s="11">
        <v>141</v>
      </c>
      <c r="P2545" s="14">
        <v>0.38374009222619521</v>
      </c>
      <c r="Q2545" s="11">
        <v>4836.0678873347179</v>
      </c>
      <c r="R2545" s="15">
        <v>0.55670929969805194</v>
      </c>
      <c r="S2545" s="11">
        <v>192.34382554155491</v>
      </c>
      <c r="T2545" s="11">
        <v>44.999999832361937</v>
      </c>
      <c r="U2545" s="11">
        <v>4.2743072501798114</v>
      </c>
      <c r="V2545" s="11">
        <v>15.387506100647322</v>
      </c>
      <c r="W2545" s="22"/>
      <c r="X2545" s="21">
        <v>0</v>
      </c>
      <c r="Y2545" s="22">
        <v>0</v>
      </c>
      <c r="Z2545" s="22">
        <v>0</v>
      </c>
      <c r="AA2545" s="22">
        <v>0</v>
      </c>
      <c r="AB2545" s="22">
        <v>0</v>
      </c>
      <c r="AC2545" s="22">
        <v>0</v>
      </c>
      <c r="AD2545" s="22">
        <v>0</v>
      </c>
      <c r="AE2545" s="22">
        <v>0</v>
      </c>
      <c r="AF2545" s="22">
        <v>4836.0678873347179</v>
      </c>
      <c r="AG2545" s="21">
        <v>0</v>
      </c>
      <c r="AH2545" s="22">
        <v>0</v>
      </c>
      <c r="AI2545" s="22">
        <v>0</v>
      </c>
      <c r="AJ2545" s="22">
        <v>4836.0678873347179</v>
      </c>
      <c r="AK2545" s="22">
        <v>8570.3152119992501</v>
      </c>
      <c r="AL2545" s="22">
        <v>0</v>
      </c>
      <c r="AM2545" s="22">
        <v>15</v>
      </c>
      <c r="AN2545" s="22">
        <v>0</v>
      </c>
      <c r="AO2545" s="22">
        <v>0</v>
      </c>
      <c r="AQ2545" s="18" t="str">
        <f t="shared" ref="AQ2545:BZ2545" si="2540">IF(OR(AND(AQ$2&gt;$O2544,AQ$2&lt;=$O2545),AND(AQ$2&lt;=$O2544,$O2543&gt;$O2544),AND(AQ$2&gt;$O2545,$O2546&lt;$O2545)),$H2544+((AQ$1-$Q2544)/$U2545/86000),"")</f>
        <v/>
      </c>
      <c r="AR2545" s="18" t="str">
        <f t="shared" si="2540"/>
        <v/>
      </c>
      <c r="AS2545" s="18" t="str">
        <f t="shared" si="2540"/>
        <v/>
      </c>
      <c r="AT2545" s="18" t="str">
        <f t="shared" si="2540"/>
        <v/>
      </c>
      <c r="AU2545" s="18" t="str">
        <f t="shared" si="2540"/>
        <v/>
      </c>
      <c r="AV2545" s="18" t="str">
        <f t="shared" si="2540"/>
        <v/>
      </c>
      <c r="AW2545" s="18" t="str">
        <f t="shared" si="2540"/>
        <v/>
      </c>
      <c r="AX2545" s="18" t="str">
        <f t="shared" si="2540"/>
        <v/>
      </c>
      <c r="AY2545" s="18" t="str">
        <f t="shared" si="2540"/>
        <v/>
      </c>
      <c r="AZ2545" s="18" t="str">
        <f t="shared" si="2540"/>
        <v/>
      </c>
      <c r="BA2545" s="18" t="str">
        <f t="shared" si="2540"/>
        <v/>
      </c>
      <c r="BB2545" s="18" t="str">
        <f t="shared" si="2540"/>
        <v/>
      </c>
      <c r="BC2545" s="18" t="str">
        <f t="shared" si="2540"/>
        <v/>
      </c>
      <c r="BD2545" s="18" t="str">
        <f t="shared" si="2540"/>
        <v/>
      </c>
      <c r="BE2545" s="18" t="str">
        <f t="shared" si="2540"/>
        <v/>
      </c>
      <c r="BF2545" s="18" t="str">
        <f t="shared" si="2540"/>
        <v/>
      </c>
      <c r="BG2545" s="18" t="str">
        <f t="shared" si="2540"/>
        <v/>
      </c>
      <c r="BH2545" s="18" t="str">
        <f t="shared" si="2540"/>
        <v/>
      </c>
      <c r="BI2545" s="18">
        <f t="shared" si="2540"/>
        <v>43532.846314154311</v>
      </c>
      <c r="BJ2545" s="18" t="str">
        <f t="shared" si="2540"/>
        <v/>
      </c>
      <c r="BK2545" s="18" t="str">
        <f t="shared" si="2540"/>
        <v/>
      </c>
      <c r="BL2545" s="18" t="str">
        <f t="shared" si="2540"/>
        <v/>
      </c>
      <c r="BM2545" s="18" t="str">
        <f t="shared" si="2540"/>
        <v/>
      </c>
      <c r="BN2545" s="18" t="str">
        <f t="shared" si="2540"/>
        <v/>
      </c>
      <c r="BO2545" s="18" t="str">
        <f t="shared" si="2540"/>
        <v/>
      </c>
      <c r="BP2545" s="18" t="str">
        <f t="shared" si="2540"/>
        <v/>
      </c>
      <c r="BQ2545" s="18" t="str">
        <f t="shared" si="2540"/>
        <v/>
      </c>
      <c r="BR2545" s="18" t="str">
        <f t="shared" si="2540"/>
        <v/>
      </c>
      <c r="BS2545" s="18" t="str">
        <f t="shared" si="2540"/>
        <v/>
      </c>
      <c r="BT2545" s="18" t="str">
        <f t="shared" si="2540"/>
        <v/>
      </c>
      <c r="BU2545" s="18" t="str">
        <f t="shared" si="2540"/>
        <v/>
      </c>
      <c r="BV2545" s="18" t="str">
        <f t="shared" si="2540"/>
        <v/>
      </c>
      <c r="BW2545" s="18" t="str">
        <f t="shared" si="2540"/>
        <v/>
      </c>
      <c r="BX2545" s="18" t="str">
        <f t="shared" si="2540"/>
        <v/>
      </c>
      <c r="BY2545" s="18" t="str">
        <f t="shared" si="2540"/>
        <v/>
      </c>
      <c r="BZ2545" s="18" t="str">
        <f t="shared" si="2540"/>
        <v/>
      </c>
      <c r="CA2545" s="18" t="str">
        <f>IF(BY2545&lt;&gt;"",BY2545-LOOKUP(2,1/(LEN($AQ$1:AQ2545)&gt;0),$AQ$1:AQ2545),"")</f>
        <v/>
      </c>
    </row>
    <row r="2546" spans="1:79" x14ac:dyDescent="0.25">
      <c r="A2546" s="21">
        <v>63104</v>
      </c>
      <c r="B2546" s="21">
        <v>2</v>
      </c>
      <c r="C2546" s="22" t="s">
        <v>3274</v>
      </c>
      <c r="D2546" s="21">
        <v>332</v>
      </c>
      <c r="E2546" s="23">
        <v>0.84722222222222221</v>
      </c>
      <c r="F2546" s="22" t="s">
        <v>666</v>
      </c>
      <c r="G2546" s="22" t="b">
        <v>1</v>
      </c>
      <c r="H2546" s="24">
        <v>43532.847314814811</v>
      </c>
      <c r="I2546" s="25" t="s">
        <v>359</v>
      </c>
      <c r="J2546" s="22" t="s">
        <v>360</v>
      </c>
      <c r="K2546" s="11">
        <v>0</v>
      </c>
      <c r="L2546" s="11">
        <v>3304</v>
      </c>
      <c r="M2546" s="11">
        <v>3510</v>
      </c>
      <c r="N2546" s="11">
        <v>6.0538241086760536E-12</v>
      </c>
      <c r="O2546" s="11">
        <v>143</v>
      </c>
      <c r="P2546" s="14">
        <v>0.24999998729500608</v>
      </c>
      <c r="Q2546" s="11">
        <v>4969.4931224304191</v>
      </c>
      <c r="R2546" s="15">
        <v>0.57206869309836106</v>
      </c>
      <c r="S2546" s="11">
        <v>133.42523509570128</v>
      </c>
      <c r="T2546" s="11">
        <v>44.999999832361937</v>
      </c>
      <c r="U2546" s="11">
        <v>2.9650052353944227</v>
      </c>
      <c r="V2546" s="11">
        <v>10.674018847419923</v>
      </c>
      <c r="W2546" s="22"/>
      <c r="X2546" s="21">
        <v>0</v>
      </c>
      <c r="Y2546" s="22">
        <v>0</v>
      </c>
      <c r="Z2546" s="22">
        <v>0</v>
      </c>
      <c r="AA2546" s="22">
        <v>0</v>
      </c>
      <c r="AB2546" s="22">
        <v>0</v>
      </c>
      <c r="AC2546" s="22">
        <v>0</v>
      </c>
      <c r="AD2546" s="22">
        <v>0</v>
      </c>
      <c r="AE2546" s="22">
        <v>0</v>
      </c>
      <c r="AF2546" s="22">
        <v>4969.4931224304191</v>
      </c>
      <c r="AG2546" s="21">
        <v>0</v>
      </c>
      <c r="AH2546" s="22">
        <v>0</v>
      </c>
      <c r="AI2546" s="22">
        <v>0</v>
      </c>
      <c r="AJ2546" s="22">
        <v>4969.4931224304191</v>
      </c>
      <c r="AK2546" s="22">
        <v>8570.3152119992501</v>
      </c>
      <c r="AL2546" s="22">
        <v>0</v>
      </c>
      <c r="AM2546" s="22">
        <v>14</v>
      </c>
      <c r="AN2546" s="22">
        <v>0</v>
      </c>
      <c r="AO2546" s="22">
        <v>0</v>
      </c>
      <c r="AQ2546" s="18" t="str">
        <f t="shared" ref="AQ2546:BZ2546" si="2541">IF(OR(AND(AQ$2&gt;$O2545,AQ$2&lt;=$O2546),AND(AQ$2&lt;=$O2545,$O2544&gt;$O2545),AND(AQ$2&gt;$O2546,$O2547&lt;$O2546)),$H2545+((AQ$1-$Q2545)/$U2546/86000),"")</f>
        <v/>
      </c>
      <c r="AR2546" s="18" t="str">
        <f t="shared" si="2541"/>
        <v/>
      </c>
      <c r="AS2546" s="18" t="str">
        <f t="shared" si="2541"/>
        <v/>
      </c>
      <c r="AT2546" s="18" t="str">
        <f t="shared" si="2541"/>
        <v/>
      </c>
      <c r="AU2546" s="18" t="str">
        <f t="shared" si="2541"/>
        <v/>
      </c>
      <c r="AV2546" s="18" t="str">
        <f t="shared" si="2541"/>
        <v/>
      </c>
      <c r="AW2546" s="18" t="str">
        <f t="shared" si="2541"/>
        <v/>
      </c>
      <c r="AX2546" s="18" t="str">
        <f t="shared" si="2541"/>
        <v/>
      </c>
      <c r="AY2546" s="18" t="str">
        <f t="shared" si="2541"/>
        <v/>
      </c>
      <c r="AZ2546" s="18" t="str">
        <f t="shared" si="2541"/>
        <v/>
      </c>
      <c r="BA2546" s="18" t="str">
        <f t="shared" si="2541"/>
        <v/>
      </c>
      <c r="BB2546" s="18" t="str">
        <f t="shared" si="2541"/>
        <v/>
      </c>
      <c r="BC2546" s="18" t="str">
        <f t="shared" si="2541"/>
        <v/>
      </c>
      <c r="BD2546" s="18" t="str">
        <f t="shared" si="2541"/>
        <v/>
      </c>
      <c r="BE2546" s="18" t="str">
        <f t="shared" si="2541"/>
        <v/>
      </c>
      <c r="BF2546" s="18" t="str">
        <f t="shared" si="2541"/>
        <v/>
      </c>
      <c r="BG2546" s="18" t="str">
        <f t="shared" si="2541"/>
        <v/>
      </c>
      <c r="BH2546" s="18" t="str">
        <f t="shared" si="2541"/>
        <v/>
      </c>
      <c r="BI2546" s="18" t="str">
        <f t="shared" si="2541"/>
        <v/>
      </c>
      <c r="BJ2546" s="18">
        <f t="shared" si="2541"/>
        <v>43532.846895170616</v>
      </c>
      <c r="BK2546" s="18" t="str">
        <f t="shared" si="2541"/>
        <v/>
      </c>
      <c r="BL2546" s="18" t="str">
        <f t="shared" si="2541"/>
        <v/>
      </c>
      <c r="BM2546" s="18" t="str">
        <f t="shared" si="2541"/>
        <v/>
      </c>
      <c r="BN2546" s="18" t="str">
        <f t="shared" si="2541"/>
        <v/>
      </c>
      <c r="BO2546" s="18" t="str">
        <f t="shared" si="2541"/>
        <v/>
      </c>
      <c r="BP2546" s="18" t="str">
        <f t="shared" si="2541"/>
        <v/>
      </c>
      <c r="BQ2546" s="18" t="str">
        <f t="shared" si="2541"/>
        <v/>
      </c>
      <c r="BR2546" s="18" t="str">
        <f t="shared" si="2541"/>
        <v/>
      </c>
      <c r="BS2546" s="18" t="str">
        <f t="shared" si="2541"/>
        <v/>
      </c>
      <c r="BT2546" s="18" t="str">
        <f t="shared" si="2541"/>
        <v/>
      </c>
      <c r="BU2546" s="18" t="str">
        <f t="shared" si="2541"/>
        <v/>
      </c>
      <c r="BV2546" s="18" t="str">
        <f t="shared" si="2541"/>
        <v/>
      </c>
      <c r="BW2546" s="18" t="str">
        <f t="shared" si="2541"/>
        <v/>
      </c>
      <c r="BX2546" s="18" t="str">
        <f t="shared" si="2541"/>
        <v/>
      </c>
      <c r="BY2546" s="18" t="str">
        <f t="shared" si="2541"/>
        <v/>
      </c>
      <c r="BZ2546" s="18" t="str">
        <f t="shared" si="2541"/>
        <v/>
      </c>
      <c r="CA2546" s="18" t="str">
        <f>IF(BY2546&lt;&gt;"",BY2546-LOOKUP(2,1/(LEN($AQ$1:AQ2546)&gt;0),$AQ$1:AQ2546),"")</f>
        <v/>
      </c>
    </row>
    <row r="2547" spans="1:79" x14ac:dyDescent="0.25">
      <c r="A2547" s="21">
        <v>63106</v>
      </c>
      <c r="B2547" s="21">
        <v>2</v>
      </c>
      <c r="C2547" s="22" t="s">
        <v>3276</v>
      </c>
      <c r="D2547" s="21">
        <v>332</v>
      </c>
      <c r="E2547" s="23">
        <v>0.84791666666666665</v>
      </c>
      <c r="F2547" s="22" t="s">
        <v>666</v>
      </c>
      <c r="G2547" s="22" t="b">
        <v>1</v>
      </c>
      <c r="H2547" s="24">
        <v>43532.84783564815</v>
      </c>
      <c r="I2547" s="25" t="s">
        <v>365</v>
      </c>
      <c r="J2547" s="22" t="s">
        <v>366</v>
      </c>
      <c r="K2547" s="11">
        <v>0</v>
      </c>
      <c r="L2547" s="11">
        <v>3305</v>
      </c>
      <c r="M2547" s="11">
        <v>3515</v>
      </c>
      <c r="N2547" s="11">
        <v>4.0856207306205761E-12</v>
      </c>
      <c r="O2547" s="11">
        <v>144</v>
      </c>
      <c r="P2547" s="14">
        <v>0.49999996367543798</v>
      </c>
      <c r="Q2547" s="11">
        <v>5053.1673558700477</v>
      </c>
      <c r="R2547" s="15">
        <v>0.58170094495796421</v>
      </c>
      <c r="S2547" s="11">
        <v>83.674233439628551</v>
      </c>
      <c r="T2547" s="11">
        <v>45.000000461004674</v>
      </c>
      <c r="U2547" s="11">
        <v>1.8594273907205296</v>
      </c>
      <c r="V2547" s="11">
        <v>6.6939386065939068</v>
      </c>
      <c r="W2547" s="22"/>
      <c r="X2547" s="21">
        <v>0</v>
      </c>
      <c r="Y2547" s="22">
        <v>0</v>
      </c>
      <c r="Z2547" s="22">
        <v>0</v>
      </c>
      <c r="AA2547" s="22">
        <v>0</v>
      </c>
      <c r="AB2547" s="22">
        <v>0</v>
      </c>
      <c r="AC2547" s="22">
        <v>0</v>
      </c>
      <c r="AD2547" s="22">
        <v>0</v>
      </c>
      <c r="AE2547" s="22">
        <v>0</v>
      </c>
      <c r="AF2547" s="22">
        <v>5053.1673558700477</v>
      </c>
      <c r="AG2547" s="21">
        <v>0</v>
      </c>
      <c r="AH2547" s="22">
        <v>0</v>
      </c>
      <c r="AI2547" s="22">
        <v>0</v>
      </c>
      <c r="AJ2547" s="22">
        <v>5053.1673558700477</v>
      </c>
      <c r="AK2547" s="22">
        <v>8570.3152119992501</v>
      </c>
      <c r="AL2547" s="22">
        <v>0</v>
      </c>
      <c r="AM2547" s="22">
        <v>13</v>
      </c>
      <c r="AN2547" s="22">
        <v>0</v>
      </c>
      <c r="AO2547" s="22">
        <v>0</v>
      </c>
      <c r="AQ2547" s="18" t="str">
        <f t="shared" ref="AQ2547:BZ2547" si="2542">IF(OR(AND(AQ$2&gt;$O2546,AQ$2&lt;=$O2547),AND(AQ$2&lt;=$O2546,$O2545&gt;$O2546),AND(AQ$2&gt;$O2547,$O2548&lt;$O2547)),$H2546+((AQ$1-$Q2546)/$U2547/86000),"")</f>
        <v/>
      </c>
      <c r="AR2547" s="18" t="str">
        <f t="shared" si="2542"/>
        <v/>
      </c>
      <c r="AS2547" s="18" t="str">
        <f t="shared" si="2542"/>
        <v/>
      </c>
      <c r="AT2547" s="18" t="str">
        <f t="shared" si="2542"/>
        <v/>
      </c>
      <c r="AU2547" s="18" t="str">
        <f t="shared" si="2542"/>
        <v/>
      </c>
      <c r="AV2547" s="18" t="str">
        <f t="shared" si="2542"/>
        <v/>
      </c>
      <c r="AW2547" s="18" t="str">
        <f t="shared" si="2542"/>
        <v/>
      </c>
      <c r="AX2547" s="18" t="str">
        <f t="shared" si="2542"/>
        <v/>
      </c>
      <c r="AY2547" s="18" t="str">
        <f t="shared" si="2542"/>
        <v/>
      </c>
      <c r="AZ2547" s="18" t="str">
        <f t="shared" si="2542"/>
        <v/>
      </c>
      <c r="BA2547" s="18" t="str">
        <f t="shared" si="2542"/>
        <v/>
      </c>
      <c r="BB2547" s="18" t="str">
        <f t="shared" si="2542"/>
        <v/>
      </c>
      <c r="BC2547" s="18" t="str">
        <f t="shared" si="2542"/>
        <v/>
      </c>
      <c r="BD2547" s="18" t="str">
        <f t="shared" si="2542"/>
        <v/>
      </c>
      <c r="BE2547" s="18" t="str">
        <f t="shared" si="2542"/>
        <v/>
      </c>
      <c r="BF2547" s="18" t="str">
        <f t="shared" si="2542"/>
        <v/>
      </c>
      <c r="BG2547" s="18" t="str">
        <f t="shared" si="2542"/>
        <v/>
      </c>
      <c r="BH2547" s="18" t="str">
        <f t="shared" si="2542"/>
        <v/>
      </c>
      <c r="BI2547" s="18" t="str">
        <f t="shared" si="2542"/>
        <v/>
      </c>
      <c r="BJ2547" s="18" t="str">
        <f t="shared" si="2542"/>
        <v/>
      </c>
      <c r="BK2547" s="18" t="str">
        <f t="shared" si="2542"/>
        <v/>
      </c>
      <c r="BL2547" s="18" t="str">
        <f t="shared" si="2542"/>
        <v/>
      </c>
      <c r="BM2547" s="18" t="str">
        <f t="shared" si="2542"/>
        <v/>
      </c>
      <c r="BN2547" s="18" t="str">
        <f t="shared" si="2542"/>
        <v/>
      </c>
      <c r="BO2547" s="18" t="str">
        <f t="shared" si="2542"/>
        <v/>
      </c>
      <c r="BP2547" s="18" t="str">
        <f t="shared" si="2542"/>
        <v/>
      </c>
      <c r="BQ2547" s="18" t="str">
        <f t="shared" si="2542"/>
        <v/>
      </c>
      <c r="BR2547" s="18" t="str">
        <f t="shared" si="2542"/>
        <v/>
      </c>
      <c r="BS2547" s="18" t="str">
        <f t="shared" si="2542"/>
        <v/>
      </c>
      <c r="BT2547" s="18" t="str">
        <f t="shared" si="2542"/>
        <v/>
      </c>
      <c r="BU2547" s="18" t="str">
        <f t="shared" si="2542"/>
        <v/>
      </c>
      <c r="BV2547" s="18" t="str">
        <f t="shared" si="2542"/>
        <v/>
      </c>
      <c r="BW2547" s="18" t="str">
        <f t="shared" si="2542"/>
        <v/>
      </c>
      <c r="BX2547" s="18" t="str">
        <f t="shared" si="2542"/>
        <v/>
      </c>
      <c r="BY2547" s="18" t="str">
        <f t="shared" si="2542"/>
        <v/>
      </c>
      <c r="BZ2547" s="18" t="str">
        <f t="shared" si="2542"/>
        <v/>
      </c>
      <c r="CA2547" s="18" t="str">
        <f>IF(BY2547&lt;&gt;"",BY2547-LOOKUP(2,1/(LEN($AQ$1:AQ2547)&gt;0),$AQ$1:AQ2547),"")</f>
        <v/>
      </c>
    </row>
    <row r="2548" spans="1:79" x14ac:dyDescent="0.25">
      <c r="A2548" s="21">
        <v>63107</v>
      </c>
      <c r="B2548" s="21">
        <v>2</v>
      </c>
      <c r="C2548" s="22" t="s">
        <v>3277</v>
      </c>
      <c r="D2548" s="21">
        <v>332</v>
      </c>
      <c r="E2548" s="23">
        <v>0.84791666666666665</v>
      </c>
      <c r="F2548" s="22" t="s">
        <v>666</v>
      </c>
      <c r="G2548" s="22" t="b">
        <v>1</v>
      </c>
      <c r="H2548" s="24">
        <v>43532.848356481481</v>
      </c>
      <c r="I2548" s="25" t="s">
        <v>297</v>
      </c>
      <c r="J2548" s="22" t="s">
        <v>298</v>
      </c>
      <c r="K2548" s="11">
        <v>0</v>
      </c>
      <c r="L2548" s="11">
        <v>3306</v>
      </c>
      <c r="M2548" s="11">
        <v>3518</v>
      </c>
      <c r="N2548" s="11">
        <v>3.6962433114240412E-11</v>
      </c>
      <c r="O2548" s="11">
        <v>148</v>
      </c>
      <c r="P2548" s="14">
        <v>0.74999992267054605</v>
      </c>
      <c r="Q2548" s="11">
        <v>5249.951570852133</v>
      </c>
      <c r="R2548" s="15">
        <v>0.60435397735257035</v>
      </c>
      <c r="S2548" s="11">
        <v>196.78421498208536</v>
      </c>
      <c r="T2548" s="11">
        <v>44.999999832361937</v>
      </c>
      <c r="U2548" s="11">
        <v>4.3729825714480821</v>
      </c>
      <c r="V2548" s="11">
        <v>15.742737257213095</v>
      </c>
      <c r="W2548" s="22"/>
      <c r="X2548" s="21">
        <v>0</v>
      </c>
      <c r="Y2548" s="22">
        <v>0</v>
      </c>
      <c r="Z2548" s="22">
        <v>0</v>
      </c>
      <c r="AA2548" s="22">
        <v>0</v>
      </c>
      <c r="AB2548" s="22">
        <v>0</v>
      </c>
      <c r="AC2548" s="22">
        <v>0</v>
      </c>
      <c r="AD2548" s="22">
        <v>0</v>
      </c>
      <c r="AE2548" s="22">
        <v>0</v>
      </c>
      <c r="AF2548" s="22">
        <v>5249.951570852133</v>
      </c>
      <c r="AG2548" s="21">
        <v>0</v>
      </c>
      <c r="AH2548" s="22">
        <v>0</v>
      </c>
      <c r="AI2548" s="22">
        <v>0</v>
      </c>
      <c r="AJ2548" s="22">
        <v>5249.951570852133</v>
      </c>
      <c r="AK2548" s="22">
        <v>8570.3152119992501</v>
      </c>
      <c r="AL2548" s="22">
        <v>0</v>
      </c>
      <c r="AM2548" s="22">
        <v>12</v>
      </c>
      <c r="AN2548" s="22">
        <v>0</v>
      </c>
      <c r="AO2548" s="22">
        <v>0</v>
      </c>
      <c r="AQ2548" s="18" t="str">
        <f t="shared" ref="AQ2548:BZ2548" si="2543">IF(OR(AND(AQ$2&gt;$O2547,AQ$2&lt;=$O2548),AND(AQ$2&lt;=$O2547,$O2546&gt;$O2547),AND(AQ$2&gt;$O2548,$O2549&lt;$O2548)),$H2547+((AQ$1-$Q2547)/$U2548/86000),"")</f>
        <v/>
      </c>
      <c r="AR2548" s="18" t="str">
        <f t="shared" si="2543"/>
        <v/>
      </c>
      <c r="AS2548" s="18" t="str">
        <f t="shared" si="2543"/>
        <v/>
      </c>
      <c r="AT2548" s="18" t="str">
        <f t="shared" si="2543"/>
        <v/>
      </c>
      <c r="AU2548" s="18" t="str">
        <f t="shared" si="2543"/>
        <v/>
      </c>
      <c r="AV2548" s="18" t="str">
        <f t="shared" si="2543"/>
        <v/>
      </c>
      <c r="AW2548" s="18" t="str">
        <f t="shared" si="2543"/>
        <v/>
      </c>
      <c r="AX2548" s="18" t="str">
        <f t="shared" si="2543"/>
        <v/>
      </c>
      <c r="AY2548" s="18" t="str">
        <f t="shared" si="2543"/>
        <v/>
      </c>
      <c r="AZ2548" s="18" t="str">
        <f t="shared" si="2543"/>
        <v/>
      </c>
      <c r="BA2548" s="18" t="str">
        <f t="shared" si="2543"/>
        <v/>
      </c>
      <c r="BB2548" s="18" t="str">
        <f t="shared" si="2543"/>
        <v/>
      </c>
      <c r="BC2548" s="18" t="str">
        <f t="shared" si="2543"/>
        <v/>
      </c>
      <c r="BD2548" s="18" t="str">
        <f t="shared" si="2543"/>
        <v/>
      </c>
      <c r="BE2548" s="18" t="str">
        <f t="shared" si="2543"/>
        <v/>
      </c>
      <c r="BF2548" s="18" t="str">
        <f t="shared" si="2543"/>
        <v/>
      </c>
      <c r="BG2548" s="18" t="str">
        <f t="shared" si="2543"/>
        <v/>
      </c>
      <c r="BH2548" s="18" t="str">
        <f t="shared" si="2543"/>
        <v/>
      </c>
      <c r="BI2548" s="18" t="str">
        <f t="shared" si="2543"/>
        <v/>
      </c>
      <c r="BJ2548" s="18" t="str">
        <f t="shared" si="2543"/>
        <v/>
      </c>
      <c r="BK2548" s="18">
        <f t="shared" si="2543"/>
        <v>43532.847946445756</v>
      </c>
      <c r="BL2548" s="18" t="str">
        <f t="shared" si="2543"/>
        <v/>
      </c>
      <c r="BM2548" s="18" t="str">
        <f t="shared" si="2543"/>
        <v/>
      </c>
      <c r="BN2548" s="18" t="str">
        <f t="shared" si="2543"/>
        <v/>
      </c>
      <c r="BO2548" s="18" t="str">
        <f t="shared" si="2543"/>
        <v/>
      </c>
      <c r="BP2548" s="18" t="str">
        <f t="shared" si="2543"/>
        <v/>
      </c>
      <c r="BQ2548" s="18" t="str">
        <f t="shared" si="2543"/>
        <v/>
      </c>
      <c r="BR2548" s="18" t="str">
        <f t="shared" si="2543"/>
        <v/>
      </c>
      <c r="BS2548" s="18" t="str">
        <f t="shared" si="2543"/>
        <v/>
      </c>
      <c r="BT2548" s="18" t="str">
        <f t="shared" si="2543"/>
        <v/>
      </c>
      <c r="BU2548" s="18" t="str">
        <f t="shared" si="2543"/>
        <v/>
      </c>
      <c r="BV2548" s="18" t="str">
        <f t="shared" si="2543"/>
        <v/>
      </c>
      <c r="BW2548" s="18" t="str">
        <f t="shared" si="2543"/>
        <v/>
      </c>
      <c r="BX2548" s="18" t="str">
        <f t="shared" si="2543"/>
        <v/>
      </c>
      <c r="BY2548" s="18" t="str">
        <f t="shared" si="2543"/>
        <v/>
      </c>
      <c r="BZ2548" s="18" t="str">
        <f t="shared" si="2543"/>
        <v/>
      </c>
      <c r="CA2548" s="18" t="str">
        <f>IF(BY2548&lt;&gt;"",BY2548-LOOKUP(2,1/(LEN($AQ$1:AQ2548)&gt;0),$AQ$1:AQ2548),"")</f>
        <v/>
      </c>
    </row>
    <row r="2549" spans="1:79" x14ac:dyDescent="0.25">
      <c r="A2549" s="21">
        <v>63109</v>
      </c>
      <c r="B2549" s="21">
        <v>2</v>
      </c>
      <c r="C2549" s="22" t="s">
        <v>3279</v>
      </c>
      <c r="D2549" s="21">
        <v>332</v>
      </c>
      <c r="E2549" s="23">
        <v>0.84861111111111109</v>
      </c>
      <c r="F2549" s="22" t="s">
        <v>666</v>
      </c>
      <c r="G2549" s="22" t="b">
        <v>1</v>
      </c>
      <c r="H2549" s="24">
        <v>43532.84888888889</v>
      </c>
      <c r="I2549" s="25" t="s">
        <v>297</v>
      </c>
      <c r="J2549" s="22" t="s">
        <v>298</v>
      </c>
      <c r="K2549" s="11">
        <v>0</v>
      </c>
      <c r="L2549" s="11">
        <v>3307</v>
      </c>
      <c r="M2549" s="11">
        <v>3521</v>
      </c>
      <c r="N2549" s="11">
        <v>3.6962433114240412E-11</v>
      </c>
      <c r="O2549" s="11">
        <v>148</v>
      </c>
      <c r="P2549" s="14">
        <v>0.74999992267054605</v>
      </c>
      <c r="Q2549" s="11">
        <v>5249.951570852133</v>
      </c>
      <c r="R2549" s="15">
        <v>0.60435397735257035</v>
      </c>
      <c r="S2549" s="11">
        <v>0</v>
      </c>
      <c r="T2549" s="11">
        <v>46.000000066123903</v>
      </c>
      <c r="U2549" s="11">
        <v>0</v>
      </c>
      <c r="V2549" s="11">
        <v>0</v>
      </c>
      <c r="W2549" s="22"/>
      <c r="X2549" s="21">
        <v>0</v>
      </c>
      <c r="Y2549" s="22">
        <v>0.5</v>
      </c>
      <c r="Z2549" s="22">
        <v>0</v>
      </c>
      <c r="AA2549" s="22">
        <v>0</v>
      </c>
      <c r="AB2549" s="22">
        <v>0</v>
      </c>
      <c r="AC2549" s="22">
        <v>1</v>
      </c>
      <c r="AD2549" s="22">
        <v>1</v>
      </c>
      <c r="AE2549" s="22">
        <v>0</v>
      </c>
      <c r="AF2549" s="22">
        <v>5249.951570852133</v>
      </c>
      <c r="AG2549" s="21">
        <v>0</v>
      </c>
      <c r="AH2549" s="22">
        <v>0</v>
      </c>
      <c r="AI2549" s="22">
        <v>0</v>
      </c>
      <c r="AJ2549" s="22">
        <v>5249.951570852133</v>
      </c>
      <c r="AK2549" s="22">
        <v>8570.3152119992501</v>
      </c>
      <c r="AL2549" s="22">
        <v>0</v>
      </c>
      <c r="AM2549" s="22">
        <v>11</v>
      </c>
      <c r="AN2549" s="22">
        <v>0</v>
      </c>
      <c r="AO2549" s="22">
        <v>0</v>
      </c>
      <c r="AQ2549" s="18" t="str">
        <f t="shared" ref="AQ2549:BZ2549" si="2544">IF(OR(AND(AQ$2&gt;$O2548,AQ$2&lt;=$O2549),AND(AQ$2&lt;=$O2548,$O2547&gt;$O2548),AND(AQ$2&gt;$O2549,$O2550&lt;$O2549)),$H2548+((AQ$1-$Q2548)/$U2549/86000),"")</f>
        <v/>
      </c>
      <c r="AR2549" s="18" t="str">
        <f t="shared" si="2544"/>
        <v/>
      </c>
      <c r="AS2549" s="18" t="str">
        <f t="shared" si="2544"/>
        <v/>
      </c>
      <c r="AT2549" s="18" t="str">
        <f t="shared" si="2544"/>
        <v/>
      </c>
      <c r="AU2549" s="18" t="str">
        <f t="shared" si="2544"/>
        <v/>
      </c>
      <c r="AV2549" s="18" t="str">
        <f t="shared" si="2544"/>
        <v/>
      </c>
      <c r="AW2549" s="18" t="str">
        <f t="shared" si="2544"/>
        <v/>
      </c>
      <c r="AX2549" s="18" t="str">
        <f t="shared" si="2544"/>
        <v/>
      </c>
      <c r="AY2549" s="18" t="str">
        <f t="shared" si="2544"/>
        <v/>
      </c>
      <c r="AZ2549" s="18" t="str">
        <f t="shared" si="2544"/>
        <v/>
      </c>
      <c r="BA2549" s="18" t="str">
        <f t="shared" si="2544"/>
        <v/>
      </c>
      <c r="BB2549" s="18" t="str">
        <f t="shared" si="2544"/>
        <v/>
      </c>
      <c r="BC2549" s="18" t="str">
        <f t="shared" si="2544"/>
        <v/>
      </c>
      <c r="BD2549" s="18" t="str">
        <f t="shared" si="2544"/>
        <v/>
      </c>
      <c r="BE2549" s="18" t="str">
        <f t="shared" si="2544"/>
        <v/>
      </c>
      <c r="BF2549" s="18" t="str">
        <f t="shared" si="2544"/>
        <v/>
      </c>
      <c r="BG2549" s="18" t="str">
        <f t="shared" si="2544"/>
        <v/>
      </c>
      <c r="BH2549" s="18" t="str">
        <f t="shared" si="2544"/>
        <v/>
      </c>
      <c r="BI2549" s="18" t="str">
        <f t="shared" si="2544"/>
        <v/>
      </c>
      <c r="BJ2549" s="18" t="str">
        <f t="shared" si="2544"/>
        <v/>
      </c>
      <c r="BK2549" s="18" t="str">
        <f t="shared" si="2544"/>
        <v/>
      </c>
      <c r="BL2549" s="18" t="str">
        <f t="shared" si="2544"/>
        <v/>
      </c>
      <c r="BM2549" s="18" t="str">
        <f t="shared" si="2544"/>
        <v/>
      </c>
      <c r="BN2549" s="18" t="str">
        <f t="shared" si="2544"/>
        <v/>
      </c>
      <c r="BO2549" s="18" t="str">
        <f t="shared" si="2544"/>
        <v/>
      </c>
      <c r="BP2549" s="18" t="str">
        <f t="shared" si="2544"/>
        <v/>
      </c>
      <c r="BQ2549" s="18" t="str">
        <f t="shared" si="2544"/>
        <v/>
      </c>
      <c r="BR2549" s="18" t="str">
        <f t="shared" si="2544"/>
        <v/>
      </c>
      <c r="BS2549" s="18" t="str">
        <f t="shared" si="2544"/>
        <v/>
      </c>
      <c r="BT2549" s="18" t="str">
        <f t="shared" si="2544"/>
        <v/>
      </c>
      <c r="BU2549" s="18" t="str">
        <f t="shared" si="2544"/>
        <v/>
      </c>
      <c r="BV2549" s="18" t="str">
        <f t="shared" si="2544"/>
        <v/>
      </c>
      <c r="BW2549" s="18" t="str">
        <f t="shared" si="2544"/>
        <v/>
      </c>
      <c r="BX2549" s="18" t="str">
        <f t="shared" si="2544"/>
        <v/>
      </c>
      <c r="BY2549" s="18" t="str">
        <f t="shared" si="2544"/>
        <v/>
      </c>
      <c r="BZ2549" s="18" t="str">
        <f t="shared" si="2544"/>
        <v/>
      </c>
      <c r="CA2549" s="18" t="str">
        <f>IF(BY2549&lt;&gt;"",BY2549-LOOKUP(2,1/(LEN($AQ$1:AQ2549)&gt;0),$AQ$1:AQ2549),"")</f>
        <v/>
      </c>
    </row>
    <row r="2550" spans="1:79" x14ac:dyDescent="0.25">
      <c r="A2550" s="21">
        <v>63110</v>
      </c>
      <c r="B2550" s="21">
        <v>2</v>
      </c>
      <c r="C2550" s="22" t="s">
        <v>3280</v>
      </c>
      <c r="D2550" s="21">
        <v>332</v>
      </c>
      <c r="E2550" s="23">
        <v>0.84930555555555554</v>
      </c>
      <c r="F2550" s="22" t="s">
        <v>666</v>
      </c>
      <c r="G2550" s="22" t="b">
        <v>1</v>
      </c>
      <c r="H2550" s="24">
        <v>43532.849409722221</v>
      </c>
      <c r="I2550" s="25" t="s">
        <v>447</v>
      </c>
      <c r="J2550" s="22" t="s">
        <v>448</v>
      </c>
      <c r="K2550" s="11">
        <v>0</v>
      </c>
      <c r="L2550" s="11">
        <v>3308</v>
      </c>
      <c r="M2550" s="11">
        <v>3524</v>
      </c>
      <c r="N2550" s="11">
        <v>2.2922108655620832E-11</v>
      </c>
      <c r="O2550" s="11">
        <v>164</v>
      </c>
      <c r="P2550" s="14">
        <v>0.74999993232339957</v>
      </c>
      <c r="Q2550" s="11">
        <v>5636.7624203884288</v>
      </c>
      <c r="R2550" s="15">
        <v>0.64888213580231446</v>
      </c>
      <c r="S2550" s="11">
        <v>386.81084953629579</v>
      </c>
      <c r="T2550" s="11">
        <v>44.999999832361937</v>
      </c>
      <c r="U2550" s="11">
        <v>8.5957966883839667</v>
      </c>
      <c r="V2550" s="11">
        <v>30.944868078182282</v>
      </c>
      <c r="W2550" s="22"/>
      <c r="X2550" s="21">
        <v>0</v>
      </c>
      <c r="Y2550" s="22">
        <v>0</v>
      </c>
      <c r="Z2550" s="22">
        <v>0</v>
      </c>
      <c r="AA2550" s="22">
        <v>0</v>
      </c>
      <c r="AB2550" s="22">
        <v>0</v>
      </c>
      <c r="AC2550" s="22">
        <v>0</v>
      </c>
      <c r="AD2550" s="22">
        <v>0</v>
      </c>
      <c r="AE2550" s="22">
        <v>0</v>
      </c>
      <c r="AF2550" s="22">
        <v>5636.7624203884288</v>
      </c>
      <c r="AG2550" s="21">
        <v>0</v>
      </c>
      <c r="AH2550" s="22">
        <v>0</v>
      </c>
      <c r="AI2550" s="22">
        <v>0</v>
      </c>
      <c r="AJ2550" s="22">
        <v>5636.7624203884288</v>
      </c>
      <c r="AK2550" s="22">
        <v>8570.3152119992501</v>
      </c>
      <c r="AL2550" s="22">
        <v>0</v>
      </c>
      <c r="AM2550" s="22">
        <v>10</v>
      </c>
      <c r="AN2550" s="22">
        <v>0</v>
      </c>
      <c r="AO2550" s="22">
        <v>0</v>
      </c>
      <c r="AQ2550" s="18" t="str">
        <f t="shared" ref="AQ2550:BZ2550" si="2545">IF(OR(AND(AQ$2&gt;$O2549,AQ$2&lt;=$O2550),AND(AQ$2&lt;=$O2549,$O2548&gt;$O2549),AND(AQ$2&gt;$O2550,$O2551&lt;$O2550)),$H2549+((AQ$1-$Q2549)/$U2550/86000),"")</f>
        <v/>
      </c>
      <c r="AR2550" s="18" t="str">
        <f t="shared" si="2545"/>
        <v/>
      </c>
      <c r="AS2550" s="18" t="str">
        <f t="shared" si="2545"/>
        <v/>
      </c>
      <c r="AT2550" s="18" t="str">
        <f t="shared" si="2545"/>
        <v/>
      </c>
      <c r="AU2550" s="18" t="str">
        <f t="shared" si="2545"/>
        <v/>
      </c>
      <c r="AV2550" s="18" t="str">
        <f t="shared" si="2545"/>
        <v/>
      </c>
      <c r="AW2550" s="18" t="str">
        <f t="shared" si="2545"/>
        <v/>
      </c>
      <c r="AX2550" s="18" t="str">
        <f t="shared" si="2545"/>
        <v/>
      </c>
      <c r="AY2550" s="18" t="str">
        <f t="shared" si="2545"/>
        <v/>
      </c>
      <c r="AZ2550" s="18" t="str">
        <f t="shared" si="2545"/>
        <v/>
      </c>
      <c r="BA2550" s="18" t="str">
        <f t="shared" si="2545"/>
        <v/>
      </c>
      <c r="BB2550" s="18" t="str">
        <f t="shared" si="2545"/>
        <v/>
      </c>
      <c r="BC2550" s="18" t="str">
        <f t="shared" si="2545"/>
        <v/>
      </c>
      <c r="BD2550" s="18" t="str">
        <f t="shared" si="2545"/>
        <v/>
      </c>
      <c r="BE2550" s="18" t="str">
        <f t="shared" si="2545"/>
        <v/>
      </c>
      <c r="BF2550" s="18" t="str">
        <f t="shared" si="2545"/>
        <v/>
      </c>
      <c r="BG2550" s="18" t="str">
        <f t="shared" si="2545"/>
        <v/>
      </c>
      <c r="BH2550" s="18" t="str">
        <f t="shared" si="2545"/>
        <v/>
      </c>
      <c r="BI2550" s="18" t="str">
        <f t="shared" si="2545"/>
        <v/>
      </c>
      <c r="BJ2550" s="18" t="str">
        <f t="shared" si="2545"/>
        <v/>
      </c>
      <c r="BK2550" s="18" t="str">
        <f t="shared" si="2545"/>
        <v/>
      </c>
      <c r="BL2550" s="18">
        <f t="shared" si="2545"/>
        <v>43532.84893506614</v>
      </c>
      <c r="BM2550" s="18">
        <f t="shared" si="2545"/>
        <v>43532.849175562907</v>
      </c>
      <c r="BN2550" s="18" t="str">
        <f t="shared" si="2545"/>
        <v/>
      </c>
      <c r="BO2550" s="18" t="str">
        <f t="shared" si="2545"/>
        <v/>
      </c>
      <c r="BP2550" s="18" t="str">
        <f t="shared" si="2545"/>
        <v/>
      </c>
      <c r="BQ2550" s="18" t="str">
        <f t="shared" si="2545"/>
        <v/>
      </c>
      <c r="BR2550" s="18" t="str">
        <f t="shared" si="2545"/>
        <v/>
      </c>
      <c r="BS2550" s="18" t="str">
        <f t="shared" si="2545"/>
        <v/>
      </c>
      <c r="BT2550" s="18" t="str">
        <f t="shared" si="2545"/>
        <v/>
      </c>
      <c r="BU2550" s="18" t="str">
        <f t="shared" si="2545"/>
        <v/>
      </c>
      <c r="BV2550" s="18" t="str">
        <f t="shared" si="2545"/>
        <v/>
      </c>
      <c r="BW2550" s="18" t="str">
        <f t="shared" si="2545"/>
        <v/>
      </c>
      <c r="BX2550" s="18" t="str">
        <f t="shared" si="2545"/>
        <v/>
      </c>
      <c r="BY2550" s="18" t="str">
        <f t="shared" si="2545"/>
        <v/>
      </c>
      <c r="BZ2550" s="18" t="str">
        <f t="shared" si="2545"/>
        <v/>
      </c>
      <c r="CA2550" s="18" t="str">
        <f>IF(BY2550&lt;&gt;"",BY2550-LOOKUP(2,1/(LEN($AQ$1:AQ2550)&gt;0),$AQ$1:AQ2550),"")</f>
        <v/>
      </c>
    </row>
    <row r="2551" spans="1:79" x14ac:dyDescent="0.25">
      <c r="A2551" s="21">
        <v>63112</v>
      </c>
      <c r="B2551" s="21">
        <v>2</v>
      </c>
      <c r="C2551" s="22" t="s">
        <v>3282</v>
      </c>
      <c r="D2551" s="21">
        <v>332</v>
      </c>
      <c r="E2551" s="23">
        <v>0.85</v>
      </c>
      <c r="F2551" s="22" t="s">
        <v>666</v>
      </c>
      <c r="G2551" s="22" t="b">
        <v>1</v>
      </c>
      <c r="H2551" s="24">
        <v>43532.849930555552</v>
      </c>
      <c r="I2551" s="25" t="s">
        <v>115</v>
      </c>
      <c r="J2551" s="22" t="s">
        <v>116</v>
      </c>
      <c r="K2551" s="11">
        <v>0</v>
      </c>
      <c r="L2551" s="11">
        <v>3309</v>
      </c>
      <c r="M2551" s="11">
        <v>3527</v>
      </c>
      <c r="N2551" s="11">
        <v>4.6071590986684896E-11</v>
      </c>
      <c r="O2551" s="11">
        <v>186</v>
      </c>
      <c r="P2551" s="14">
        <v>0.24999982577030755</v>
      </c>
      <c r="Q2551" s="11">
        <v>5966.5257791545882</v>
      </c>
      <c r="R2551" s="15">
        <v>0.68684320930286924</v>
      </c>
      <c r="S2551" s="11">
        <v>329.7633587661594</v>
      </c>
      <c r="T2551" s="11">
        <v>44.999999832361937</v>
      </c>
      <c r="U2551" s="11">
        <v>7.3280746665471925</v>
      </c>
      <c r="V2551" s="11">
        <v>26.381068799569892</v>
      </c>
      <c r="W2551" s="22"/>
      <c r="X2551" s="21">
        <v>0</v>
      </c>
      <c r="Y2551" s="22">
        <v>0</v>
      </c>
      <c r="Z2551" s="22">
        <v>0</v>
      </c>
      <c r="AA2551" s="22">
        <v>0</v>
      </c>
      <c r="AB2551" s="22">
        <v>0</v>
      </c>
      <c r="AC2551" s="22">
        <v>0</v>
      </c>
      <c r="AD2551" s="22">
        <v>0</v>
      </c>
      <c r="AE2551" s="22">
        <v>0</v>
      </c>
      <c r="AF2551" s="22">
        <v>5966.5257791545882</v>
      </c>
      <c r="AG2551" s="21">
        <v>0</v>
      </c>
      <c r="AH2551" s="22">
        <v>0</v>
      </c>
      <c r="AI2551" s="22">
        <v>0</v>
      </c>
      <c r="AJ2551" s="22">
        <v>5966.5257791545882</v>
      </c>
      <c r="AK2551" s="22">
        <v>8570.3152119992501</v>
      </c>
      <c r="AL2551" s="22">
        <v>0</v>
      </c>
      <c r="AM2551" s="22">
        <v>9</v>
      </c>
      <c r="AN2551" s="22">
        <v>0</v>
      </c>
      <c r="AO2551" s="22">
        <v>0</v>
      </c>
      <c r="AQ2551" s="18" t="str">
        <f t="shared" ref="AQ2551:BZ2551" si="2546">IF(OR(AND(AQ$2&gt;$O2550,AQ$2&lt;=$O2551),AND(AQ$2&lt;=$O2550,$O2549&gt;$O2550),AND(AQ$2&gt;$O2551,$O2552&lt;$O2551)),$H2550+((AQ$1-$Q2550)/$U2551/86000),"")</f>
        <v/>
      </c>
      <c r="AR2551" s="18" t="str">
        <f t="shared" si="2546"/>
        <v/>
      </c>
      <c r="AS2551" s="18" t="str">
        <f t="shared" si="2546"/>
        <v/>
      </c>
      <c r="AT2551" s="18" t="str">
        <f t="shared" si="2546"/>
        <v/>
      </c>
      <c r="AU2551" s="18" t="str">
        <f t="shared" si="2546"/>
        <v/>
      </c>
      <c r="AV2551" s="18" t="str">
        <f t="shared" si="2546"/>
        <v/>
      </c>
      <c r="AW2551" s="18" t="str">
        <f t="shared" si="2546"/>
        <v/>
      </c>
      <c r="AX2551" s="18" t="str">
        <f t="shared" si="2546"/>
        <v/>
      </c>
      <c r="AY2551" s="18" t="str">
        <f t="shared" si="2546"/>
        <v/>
      </c>
      <c r="AZ2551" s="18" t="str">
        <f t="shared" si="2546"/>
        <v/>
      </c>
      <c r="BA2551" s="18" t="str">
        <f t="shared" si="2546"/>
        <v/>
      </c>
      <c r="BB2551" s="18" t="str">
        <f t="shared" si="2546"/>
        <v/>
      </c>
      <c r="BC2551" s="18" t="str">
        <f t="shared" si="2546"/>
        <v/>
      </c>
      <c r="BD2551" s="18" t="str">
        <f t="shared" si="2546"/>
        <v/>
      </c>
      <c r="BE2551" s="18" t="str">
        <f t="shared" si="2546"/>
        <v/>
      </c>
      <c r="BF2551" s="18" t="str">
        <f t="shared" si="2546"/>
        <v/>
      </c>
      <c r="BG2551" s="18" t="str">
        <f t="shared" si="2546"/>
        <v/>
      </c>
      <c r="BH2551" s="18" t="str">
        <f t="shared" si="2546"/>
        <v/>
      </c>
      <c r="BI2551" s="18" t="str">
        <f t="shared" si="2546"/>
        <v/>
      </c>
      <c r="BJ2551" s="18" t="str">
        <f t="shared" si="2546"/>
        <v/>
      </c>
      <c r="BK2551" s="18" t="str">
        <f t="shared" si="2546"/>
        <v/>
      </c>
      <c r="BL2551" s="18" t="str">
        <f t="shared" si="2546"/>
        <v/>
      </c>
      <c r="BM2551" s="18" t="str">
        <f t="shared" si="2546"/>
        <v/>
      </c>
      <c r="BN2551" s="18">
        <f t="shared" si="2546"/>
        <v>43532.849506409577</v>
      </c>
      <c r="BO2551" s="18">
        <f t="shared" si="2546"/>
        <v>43532.849700823339</v>
      </c>
      <c r="BP2551" s="18">
        <f t="shared" si="2546"/>
        <v>43532.849760305005</v>
      </c>
      <c r="BQ2551" s="18" t="str">
        <f t="shared" si="2546"/>
        <v/>
      </c>
      <c r="BR2551" s="18" t="str">
        <f t="shared" si="2546"/>
        <v/>
      </c>
      <c r="BS2551" s="18" t="str">
        <f t="shared" si="2546"/>
        <v/>
      </c>
      <c r="BT2551" s="18" t="str">
        <f t="shared" si="2546"/>
        <v/>
      </c>
      <c r="BU2551" s="18" t="str">
        <f t="shared" si="2546"/>
        <v/>
      </c>
      <c r="BV2551" s="18" t="str">
        <f t="shared" si="2546"/>
        <v/>
      </c>
      <c r="BW2551" s="18" t="str">
        <f t="shared" si="2546"/>
        <v/>
      </c>
      <c r="BX2551" s="18" t="str">
        <f t="shared" si="2546"/>
        <v/>
      </c>
      <c r="BY2551" s="18" t="str">
        <f t="shared" si="2546"/>
        <v/>
      </c>
      <c r="BZ2551" s="18" t="str">
        <f t="shared" si="2546"/>
        <v/>
      </c>
      <c r="CA2551" s="18" t="str">
        <f>IF(BY2551&lt;&gt;"",BY2551-LOOKUP(2,1/(LEN($AQ$1:AQ2551)&gt;0),$AQ$1:AQ2551),"")</f>
        <v/>
      </c>
    </row>
    <row r="2552" spans="1:79" x14ac:dyDescent="0.25">
      <c r="A2552" s="21">
        <v>63113</v>
      </c>
      <c r="B2552" s="21">
        <v>2</v>
      </c>
      <c r="C2552" s="22" t="s">
        <v>3283</v>
      </c>
      <c r="D2552" s="21">
        <v>332</v>
      </c>
      <c r="E2552" s="23">
        <v>0.85</v>
      </c>
      <c r="F2552" s="22" t="s">
        <v>666</v>
      </c>
      <c r="G2552" s="22" t="b">
        <v>1</v>
      </c>
      <c r="H2552" s="24">
        <v>43532.850451388891</v>
      </c>
      <c r="I2552" s="25" t="s">
        <v>117</v>
      </c>
      <c r="J2552" s="22" t="s">
        <v>118</v>
      </c>
      <c r="K2552" s="11">
        <v>0</v>
      </c>
      <c r="L2552" s="11">
        <v>3310</v>
      </c>
      <c r="M2552" s="11">
        <v>3530</v>
      </c>
      <c r="N2552" s="11">
        <v>2.7633006993710296E-11</v>
      </c>
      <c r="O2552" s="11">
        <v>201</v>
      </c>
      <c r="P2552" s="14">
        <v>0.25000001498914581</v>
      </c>
      <c r="Q2552" s="11">
        <v>6347.7438556634643</v>
      </c>
      <c r="R2552" s="15">
        <v>0.7307275495044</v>
      </c>
      <c r="S2552" s="11">
        <v>381.21807650887604</v>
      </c>
      <c r="T2552" s="11">
        <v>45.000000461004674</v>
      </c>
      <c r="U2552" s="11">
        <v>8.4715127245215349</v>
      </c>
      <c r="V2552" s="11">
        <v>30.497445808277526</v>
      </c>
      <c r="W2552" s="22"/>
      <c r="X2552" s="21">
        <v>0</v>
      </c>
      <c r="Y2552" s="22">
        <v>0</v>
      </c>
      <c r="Z2552" s="22">
        <v>0</v>
      </c>
      <c r="AA2552" s="22">
        <v>0</v>
      </c>
      <c r="AB2552" s="22">
        <v>0</v>
      </c>
      <c r="AC2552" s="22">
        <v>0</v>
      </c>
      <c r="AD2552" s="22">
        <v>0</v>
      </c>
      <c r="AE2552" s="22">
        <v>0</v>
      </c>
      <c r="AF2552" s="22">
        <v>6347.7438556634643</v>
      </c>
      <c r="AG2552" s="21">
        <v>0</v>
      </c>
      <c r="AH2552" s="22">
        <v>0</v>
      </c>
      <c r="AI2552" s="22">
        <v>0</v>
      </c>
      <c r="AJ2552" s="22">
        <v>6347.7438556634643</v>
      </c>
      <c r="AK2552" s="22">
        <v>8570.3152119992501</v>
      </c>
      <c r="AL2552" s="22">
        <v>0</v>
      </c>
      <c r="AM2552" s="22">
        <v>8</v>
      </c>
      <c r="AN2552" s="22">
        <v>0</v>
      </c>
      <c r="AO2552" s="22">
        <v>0</v>
      </c>
      <c r="AQ2552" s="18" t="str">
        <f t="shared" ref="AQ2552:BZ2552" si="2547">IF(OR(AND(AQ$2&gt;$O2551,AQ$2&lt;=$O2552),AND(AQ$2&lt;=$O2551,$O2550&gt;$O2551),AND(AQ$2&gt;$O2552,$O2553&lt;$O2552)),$H2551+((AQ$1-$Q2551)/$U2552/86000),"")</f>
        <v/>
      </c>
      <c r="AR2552" s="18" t="str">
        <f t="shared" si="2547"/>
        <v/>
      </c>
      <c r="AS2552" s="18" t="str">
        <f t="shared" si="2547"/>
        <v/>
      </c>
      <c r="AT2552" s="18" t="str">
        <f t="shared" si="2547"/>
        <v/>
      </c>
      <c r="AU2552" s="18" t="str">
        <f t="shared" si="2547"/>
        <v/>
      </c>
      <c r="AV2552" s="18" t="str">
        <f t="shared" si="2547"/>
        <v/>
      </c>
      <c r="AW2552" s="18" t="str">
        <f t="shared" si="2547"/>
        <v/>
      </c>
      <c r="AX2552" s="18" t="str">
        <f t="shared" si="2547"/>
        <v/>
      </c>
      <c r="AY2552" s="18" t="str">
        <f t="shared" si="2547"/>
        <v/>
      </c>
      <c r="AZ2552" s="18" t="str">
        <f t="shared" si="2547"/>
        <v/>
      </c>
      <c r="BA2552" s="18" t="str">
        <f t="shared" si="2547"/>
        <v/>
      </c>
      <c r="BB2552" s="18" t="str">
        <f t="shared" si="2547"/>
        <v/>
      </c>
      <c r="BC2552" s="18" t="str">
        <f t="shared" si="2547"/>
        <v/>
      </c>
      <c r="BD2552" s="18" t="str">
        <f t="shared" si="2547"/>
        <v/>
      </c>
      <c r="BE2552" s="18" t="str">
        <f t="shared" si="2547"/>
        <v/>
      </c>
      <c r="BF2552" s="18" t="str">
        <f t="shared" si="2547"/>
        <v/>
      </c>
      <c r="BG2552" s="18" t="str">
        <f t="shared" si="2547"/>
        <v/>
      </c>
      <c r="BH2552" s="18" t="str">
        <f t="shared" si="2547"/>
        <v/>
      </c>
      <c r="BI2552" s="18" t="str">
        <f t="shared" si="2547"/>
        <v/>
      </c>
      <c r="BJ2552" s="18" t="str">
        <f t="shared" si="2547"/>
        <v/>
      </c>
      <c r="BK2552" s="18" t="str">
        <f t="shared" si="2547"/>
        <v/>
      </c>
      <c r="BL2552" s="18" t="str">
        <f t="shared" si="2547"/>
        <v/>
      </c>
      <c r="BM2552" s="18" t="str">
        <f t="shared" si="2547"/>
        <v/>
      </c>
      <c r="BN2552" s="18" t="str">
        <f t="shared" si="2547"/>
        <v/>
      </c>
      <c r="BO2552" s="18" t="str">
        <f t="shared" si="2547"/>
        <v/>
      </c>
      <c r="BP2552" s="18" t="str">
        <f t="shared" si="2547"/>
        <v/>
      </c>
      <c r="BQ2552" s="18">
        <f t="shared" si="2547"/>
        <v>43532.850163987496</v>
      </c>
      <c r="BR2552" s="18">
        <f t="shared" si="2547"/>
        <v>43532.850402057069</v>
      </c>
      <c r="BS2552" s="18" t="str">
        <f t="shared" si="2547"/>
        <v/>
      </c>
      <c r="BT2552" s="18" t="str">
        <f t="shared" si="2547"/>
        <v/>
      </c>
      <c r="BU2552" s="18" t="str">
        <f t="shared" si="2547"/>
        <v/>
      </c>
      <c r="BV2552" s="18" t="str">
        <f t="shared" si="2547"/>
        <v/>
      </c>
      <c r="BW2552" s="18" t="str">
        <f t="shared" si="2547"/>
        <v/>
      </c>
      <c r="BX2552" s="18" t="str">
        <f t="shared" si="2547"/>
        <v/>
      </c>
      <c r="BY2552" s="18" t="str">
        <f t="shared" si="2547"/>
        <v/>
      </c>
      <c r="BZ2552" s="18" t="str">
        <f t="shared" si="2547"/>
        <v/>
      </c>
      <c r="CA2552" s="18" t="str">
        <f>IF(BY2552&lt;&gt;"",BY2552-LOOKUP(2,1/(LEN($AQ$1:AQ2552)&gt;0),$AQ$1:AQ2552),"")</f>
        <v/>
      </c>
    </row>
    <row r="2553" spans="1:79" x14ac:dyDescent="0.25">
      <c r="A2553" s="21">
        <v>63115</v>
      </c>
      <c r="B2553" s="21">
        <v>2</v>
      </c>
      <c r="C2553" s="22" t="s">
        <v>3286</v>
      </c>
      <c r="D2553" s="21">
        <v>332</v>
      </c>
      <c r="E2553" s="23">
        <v>0.85069444444444442</v>
      </c>
      <c r="F2553" s="22" t="s">
        <v>666</v>
      </c>
      <c r="G2553" s="22" t="b">
        <v>1</v>
      </c>
      <c r="H2553" s="24">
        <v>43532.850972222222</v>
      </c>
      <c r="I2553" s="25" t="s">
        <v>243</v>
      </c>
      <c r="J2553" s="22" t="s">
        <v>244</v>
      </c>
      <c r="K2553" s="11">
        <v>0</v>
      </c>
      <c r="L2553" s="11">
        <v>3311</v>
      </c>
      <c r="M2553" s="11">
        <v>3533</v>
      </c>
      <c r="N2553" s="11">
        <v>1.0480505352461478E-11</v>
      </c>
      <c r="O2553" s="11">
        <v>202</v>
      </c>
      <c r="P2553" s="14">
        <v>0.50000007900690857</v>
      </c>
      <c r="Q2553" s="11">
        <v>6415.4481655887575</v>
      </c>
      <c r="R2553" s="15">
        <v>0.73852140596860749</v>
      </c>
      <c r="S2553" s="11">
        <v>67.704309925293273</v>
      </c>
      <c r="T2553" s="11">
        <v>44.999999832361937</v>
      </c>
      <c r="U2553" s="11">
        <v>1.5045402261669218</v>
      </c>
      <c r="V2553" s="11">
        <v>5.4163448142009187</v>
      </c>
      <c r="W2553" s="22"/>
      <c r="X2553" s="21">
        <v>0</v>
      </c>
      <c r="Y2553" s="22">
        <v>0</v>
      </c>
      <c r="Z2553" s="22">
        <v>0</v>
      </c>
      <c r="AA2553" s="22">
        <v>0</v>
      </c>
      <c r="AB2553" s="22">
        <v>0</v>
      </c>
      <c r="AC2553" s="22">
        <v>0</v>
      </c>
      <c r="AD2553" s="22">
        <v>0</v>
      </c>
      <c r="AE2553" s="22">
        <v>0</v>
      </c>
      <c r="AF2553" s="22">
        <v>6415.4481655887575</v>
      </c>
      <c r="AG2553" s="21">
        <v>0</v>
      </c>
      <c r="AH2553" s="22">
        <v>0</v>
      </c>
      <c r="AI2553" s="22">
        <v>0</v>
      </c>
      <c r="AJ2553" s="22">
        <v>6415.4481655887575</v>
      </c>
      <c r="AK2553" s="22">
        <v>8570.3152119992501</v>
      </c>
      <c r="AL2553" s="22">
        <v>0</v>
      </c>
      <c r="AM2553" s="22">
        <v>7</v>
      </c>
      <c r="AN2553" s="22">
        <v>0</v>
      </c>
      <c r="AO2553" s="22">
        <v>0</v>
      </c>
      <c r="AQ2553" s="18" t="str">
        <f t="shared" ref="AQ2553:BZ2553" si="2548">IF(OR(AND(AQ$2&gt;$O2552,AQ$2&lt;=$O2553),AND(AQ$2&lt;=$O2552,$O2551&gt;$O2552),AND(AQ$2&gt;$O2553,$O2554&lt;$O2553)),$H2552+((AQ$1-$Q2552)/$U2553/86000),"")</f>
        <v/>
      </c>
      <c r="AR2553" s="18" t="str">
        <f t="shared" si="2548"/>
        <v/>
      </c>
      <c r="AS2553" s="18" t="str">
        <f t="shared" si="2548"/>
        <v/>
      </c>
      <c r="AT2553" s="18" t="str">
        <f t="shared" si="2548"/>
        <v/>
      </c>
      <c r="AU2553" s="18" t="str">
        <f t="shared" si="2548"/>
        <v/>
      </c>
      <c r="AV2553" s="18" t="str">
        <f t="shared" si="2548"/>
        <v/>
      </c>
      <c r="AW2553" s="18" t="str">
        <f t="shared" si="2548"/>
        <v/>
      </c>
      <c r="AX2553" s="18" t="str">
        <f t="shared" si="2548"/>
        <v/>
      </c>
      <c r="AY2553" s="18" t="str">
        <f t="shared" si="2548"/>
        <v/>
      </c>
      <c r="AZ2553" s="18" t="str">
        <f t="shared" si="2548"/>
        <v/>
      </c>
      <c r="BA2553" s="18" t="str">
        <f t="shared" si="2548"/>
        <v/>
      </c>
      <c r="BB2553" s="18" t="str">
        <f t="shared" si="2548"/>
        <v/>
      </c>
      <c r="BC2553" s="18" t="str">
        <f t="shared" si="2548"/>
        <v/>
      </c>
      <c r="BD2553" s="18" t="str">
        <f t="shared" si="2548"/>
        <v/>
      </c>
      <c r="BE2553" s="18" t="str">
        <f t="shared" si="2548"/>
        <v/>
      </c>
      <c r="BF2553" s="18" t="str">
        <f t="shared" si="2548"/>
        <v/>
      </c>
      <c r="BG2553" s="18" t="str">
        <f t="shared" si="2548"/>
        <v/>
      </c>
      <c r="BH2553" s="18" t="str">
        <f t="shared" si="2548"/>
        <v/>
      </c>
      <c r="BI2553" s="18" t="str">
        <f t="shared" si="2548"/>
        <v/>
      </c>
      <c r="BJ2553" s="18" t="str">
        <f t="shared" si="2548"/>
        <v/>
      </c>
      <c r="BK2553" s="18" t="str">
        <f t="shared" si="2548"/>
        <v/>
      </c>
      <c r="BL2553" s="18" t="str">
        <f t="shared" si="2548"/>
        <v/>
      </c>
      <c r="BM2553" s="18" t="str">
        <f t="shared" si="2548"/>
        <v/>
      </c>
      <c r="BN2553" s="18" t="str">
        <f t="shared" si="2548"/>
        <v/>
      </c>
      <c r="BO2553" s="18" t="str">
        <f t="shared" si="2548"/>
        <v/>
      </c>
      <c r="BP2553" s="18" t="str">
        <f t="shared" si="2548"/>
        <v/>
      </c>
      <c r="BQ2553" s="18" t="str">
        <f t="shared" si="2548"/>
        <v/>
      </c>
      <c r="BR2553" s="18" t="str">
        <f t="shared" si="2548"/>
        <v/>
      </c>
      <c r="BS2553" s="18" t="str">
        <f t="shared" si="2548"/>
        <v/>
      </c>
      <c r="BT2553" s="18" t="str">
        <f t="shared" si="2548"/>
        <v/>
      </c>
      <c r="BU2553" s="18" t="str">
        <f t="shared" si="2548"/>
        <v/>
      </c>
      <c r="BV2553" s="18" t="str">
        <f t="shared" si="2548"/>
        <v/>
      </c>
      <c r="BW2553" s="18" t="str">
        <f t="shared" si="2548"/>
        <v/>
      </c>
      <c r="BX2553" s="18" t="str">
        <f t="shared" si="2548"/>
        <v/>
      </c>
      <c r="BY2553" s="18" t="str">
        <f t="shared" si="2548"/>
        <v/>
      </c>
      <c r="BZ2553" s="18" t="str">
        <f t="shared" si="2548"/>
        <v/>
      </c>
      <c r="CA2553" s="18" t="str">
        <f>IF(BY2553&lt;&gt;"",BY2553-LOOKUP(2,1/(LEN($AQ$1:AQ2553)&gt;0),$AQ$1:AQ2553),"")</f>
        <v/>
      </c>
    </row>
    <row r="2554" spans="1:79" x14ac:dyDescent="0.25">
      <c r="A2554" s="21">
        <v>63116</v>
      </c>
      <c r="B2554" s="21">
        <v>2</v>
      </c>
      <c r="C2554" s="22" t="s">
        <v>3287</v>
      </c>
      <c r="D2554" s="21">
        <v>332</v>
      </c>
      <c r="E2554" s="23">
        <v>0.85138888888888886</v>
      </c>
      <c r="F2554" s="22" t="s">
        <v>666</v>
      </c>
      <c r="G2554" s="22" t="b">
        <v>1</v>
      </c>
      <c r="H2554" s="24">
        <v>43532.851493055554</v>
      </c>
      <c r="I2554" s="25" t="s">
        <v>601</v>
      </c>
      <c r="J2554" s="22" t="s">
        <v>602</v>
      </c>
      <c r="K2554" s="11">
        <v>0</v>
      </c>
      <c r="L2554" s="11">
        <v>3312</v>
      </c>
      <c r="M2554" s="11">
        <v>3536</v>
      </c>
      <c r="N2554" s="11">
        <v>0.13496711359753277</v>
      </c>
      <c r="O2554" s="11">
        <v>216</v>
      </c>
      <c r="P2554" s="14">
        <v>0.43627131211760939</v>
      </c>
      <c r="Q2554" s="11">
        <v>6858.0231910910052</v>
      </c>
      <c r="R2554" s="15">
        <v>0.78946891916553108</v>
      </c>
      <c r="S2554" s="11">
        <v>442.57502550224763</v>
      </c>
      <c r="T2554" s="11">
        <v>44.999999832361937</v>
      </c>
      <c r="U2554" s="11">
        <v>9.835000603354846</v>
      </c>
      <c r="V2554" s="11">
        <v>35.40600217207745</v>
      </c>
      <c r="W2554" s="22"/>
      <c r="X2554" s="21">
        <v>0</v>
      </c>
      <c r="Y2554" s="22">
        <v>0</v>
      </c>
      <c r="Z2554" s="22">
        <v>0</v>
      </c>
      <c r="AA2554" s="22">
        <v>0</v>
      </c>
      <c r="AB2554" s="22">
        <v>0</v>
      </c>
      <c r="AC2554" s="22">
        <v>0</v>
      </c>
      <c r="AD2554" s="22">
        <v>0</v>
      </c>
      <c r="AE2554" s="22">
        <v>0</v>
      </c>
      <c r="AF2554" s="22">
        <v>6858.0231910910052</v>
      </c>
      <c r="AG2554" s="21">
        <v>0</v>
      </c>
      <c r="AH2554" s="22">
        <v>0</v>
      </c>
      <c r="AI2554" s="22">
        <v>0</v>
      </c>
      <c r="AJ2554" s="22">
        <v>6858.0231910910052</v>
      </c>
      <c r="AK2554" s="22">
        <v>8570.3152119992501</v>
      </c>
      <c r="AL2554" s="22">
        <v>0</v>
      </c>
      <c r="AM2554" s="22">
        <v>6</v>
      </c>
      <c r="AN2554" s="22">
        <v>0</v>
      </c>
      <c r="AO2554" s="22">
        <v>0</v>
      </c>
      <c r="AQ2554" s="18" t="str">
        <f t="shared" ref="AQ2554:BZ2554" si="2549">IF(OR(AND(AQ$2&gt;$O2553,AQ$2&lt;=$O2554),AND(AQ$2&lt;=$O2553,$O2552&gt;$O2553),AND(AQ$2&gt;$O2554,$O2555&lt;$O2554)),$H2553+((AQ$1-$Q2553)/$U2554/86000),"")</f>
        <v/>
      </c>
      <c r="AR2554" s="18" t="str">
        <f t="shared" si="2549"/>
        <v/>
      </c>
      <c r="AS2554" s="18" t="str">
        <f t="shared" si="2549"/>
        <v/>
      </c>
      <c r="AT2554" s="18" t="str">
        <f t="shared" si="2549"/>
        <v/>
      </c>
      <c r="AU2554" s="18" t="str">
        <f t="shared" si="2549"/>
        <v/>
      </c>
      <c r="AV2554" s="18" t="str">
        <f t="shared" si="2549"/>
        <v/>
      </c>
      <c r="AW2554" s="18" t="str">
        <f t="shared" si="2549"/>
        <v/>
      </c>
      <c r="AX2554" s="18" t="str">
        <f t="shared" si="2549"/>
        <v/>
      </c>
      <c r="AY2554" s="18" t="str">
        <f t="shared" si="2549"/>
        <v/>
      </c>
      <c r="AZ2554" s="18" t="str">
        <f t="shared" si="2549"/>
        <v/>
      </c>
      <c r="BA2554" s="18" t="str">
        <f t="shared" si="2549"/>
        <v/>
      </c>
      <c r="BB2554" s="18" t="str">
        <f t="shared" si="2549"/>
        <v/>
      </c>
      <c r="BC2554" s="18" t="str">
        <f t="shared" si="2549"/>
        <v/>
      </c>
      <c r="BD2554" s="18" t="str">
        <f t="shared" si="2549"/>
        <v/>
      </c>
      <c r="BE2554" s="18" t="str">
        <f t="shared" si="2549"/>
        <v/>
      </c>
      <c r="BF2554" s="18" t="str">
        <f t="shared" si="2549"/>
        <v/>
      </c>
      <c r="BG2554" s="18" t="str">
        <f t="shared" si="2549"/>
        <v/>
      </c>
      <c r="BH2554" s="18" t="str">
        <f t="shared" si="2549"/>
        <v/>
      </c>
      <c r="BI2554" s="18" t="str">
        <f t="shared" si="2549"/>
        <v/>
      </c>
      <c r="BJ2554" s="18" t="str">
        <f t="shared" si="2549"/>
        <v/>
      </c>
      <c r="BK2554" s="18" t="str">
        <f t="shared" si="2549"/>
        <v/>
      </c>
      <c r="BL2554" s="18" t="str">
        <f t="shared" si="2549"/>
        <v/>
      </c>
      <c r="BM2554" s="18" t="str">
        <f t="shared" si="2549"/>
        <v/>
      </c>
      <c r="BN2554" s="18" t="str">
        <f t="shared" si="2549"/>
        <v/>
      </c>
      <c r="BO2554" s="18" t="str">
        <f t="shared" si="2549"/>
        <v/>
      </c>
      <c r="BP2554" s="18" t="str">
        <f t="shared" si="2549"/>
        <v/>
      </c>
      <c r="BQ2554" s="18" t="str">
        <f t="shared" si="2549"/>
        <v/>
      </c>
      <c r="BR2554" s="18" t="str">
        <f t="shared" si="2549"/>
        <v/>
      </c>
      <c r="BS2554" s="18">
        <f t="shared" si="2549"/>
        <v>43532.851046946831</v>
      </c>
      <c r="BT2554" s="18">
        <f t="shared" si="2549"/>
        <v>43532.8514782852</v>
      </c>
      <c r="BU2554" s="18" t="str">
        <f t="shared" si="2549"/>
        <v/>
      </c>
      <c r="BV2554" s="18" t="str">
        <f t="shared" si="2549"/>
        <v/>
      </c>
      <c r="BW2554" s="18" t="str">
        <f t="shared" si="2549"/>
        <v/>
      </c>
      <c r="BX2554" s="18" t="str">
        <f t="shared" si="2549"/>
        <v/>
      </c>
      <c r="BY2554" s="18" t="str">
        <f t="shared" si="2549"/>
        <v/>
      </c>
      <c r="BZ2554" s="18" t="str">
        <f t="shared" si="2549"/>
        <v/>
      </c>
      <c r="CA2554" s="18" t="str">
        <f>IF(BY2554&lt;&gt;"",BY2554-LOOKUP(2,1/(LEN($AQ$1:AQ2554)&gt;0),$AQ$1:AQ2554),"")</f>
        <v/>
      </c>
    </row>
    <row r="2555" spans="1:79" x14ac:dyDescent="0.25">
      <c r="A2555" s="21">
        <v>63118</v>
      </c>
      <c r="B2555" s="21">
        <v>2</v>
      </c>
      <c r="C2555" s="22" t="s">
        <v>3289</v>
      </c>
      <c r="D2555" s="21">
        <v>332</v>
      </c>
      <c r="E2555" s="23">
        <v>0.8520833333333333</v>
      </c>
      <c r="F2555" s="22" t="s">
        <v>666</v>
      </c>
      <c r="G2555" s="22" t="b">
        <v>1</v>
      </c>
      <c r="H2555" s="24">
        <v>43532.852013888885</v>
      </c>
      <c r="I2555" s="25" t="s">
        <v>309</v>
      </c>
      <c r="J2555" s="22" t="s">
        <v>310</v>
      </c>
      <c r="K2555" s="11">
        <v>0</v>
      </c>
      <c r="L2555" s="11">
        <v>3313</v>
      </c>
      <c r="M2555" s="11">
        <v>3539</v>
      </c>
      <c r="N2555" s="11">
        <v>3.9612757518625585E-12</v>
      </c>
      <c r="O2555" s="11">
        <v>223</v>
      </c>
      <c r="P2555" s="14">
        <v>0.49999994025508882</v>
      </c>
      <c r="Q2555" s="11">
        <v>7135.9752126130879</v>
      </c>
      <c r="R2555" s="15">
        <v>0.82146567331707321</v>
      </c>
      <c r="S2555" s="11">
        <v>277.95202152208276</v>
      </c>
      <c r="T2555" s="11">
        <v>44.999999832361937</v>
      </c>
      <c r="U2555" s="11">
        <v>6.1767116123896608</v>
      </c>
      <c r="V2555" s="11">
        <v>22.23616180460278</v>
      </c>
      <c r="W2555" s="22"/>
      <c r="X2555" s="21">
        <v>0</v>
      </c>
      <c r="Y2555" s="22">
        <v>0</v>
      </c>
      <c r="Z2555" s="22">
        <v>0</v>
      </c>
      <c r="AA2555" s="22">
        <v>0</v>
      </c>
      <c r="AB2555" s="22">
        <v>0</v>
      </c>
      <c r="AC2555" s="22">
        <v>0</v>
      </c>
      <c r="AD2555" s="22">
        <v>0</v>
      </c>
      <c r="AE2555" s="22">
        <v>0</v>
      </c>
      <c r="AF2555" s="22">
        <v>7135.9752126130879</v>
      </c>
      <c r="AG2555" s="21">
        <v>0</v>
      </c>
      <c r="AH2555" s="22">
        <v>0</v>
      </c>
      <c r="AI2555" s="22">
        <v>0</v>
      </c>
      <c r="AJ2555" s="22">
        <v>7135.9752126130879</v>
      </c>
      <c r="AK2555" s="22">
        <v>8570.3152119992501</v>
      </c>
      <c r="AL2555" s="22">
        <v>0</v>
      </c>
      <c r="AM2555" s="22">
        <v>5</v>
      </c>
      <c r="AN2555" s="22">
        <v>0</v>
      </c>
      <c r="AO2555" s="22">
        <v>0</v>
      </c>
      <c r="AQ2555" s="18" t="str">
        <f t="shared" ref="AQ2555:BZ2555" si="2550">IF(OR(AND(AQ$2&gt;$O2554,AQ$2&lt;=$O2555),AND(AQ$2&lt;=$O2554,$O2553&gt;$O2554),AND(AQ$2&gt;$O2555,$O2556&lt;$O2555)),$H2554+((AQ$1-$Q2554)/$U2555/86000),"")</f>
        <v/>
      </c>
      <c r="AR2555" s="18" t="str">
        <f t="shared" si="2550"/>
        <v/>
      </c>
      <c r="AS2555" s="18" t="str">
        <f t="shared" si="2550"/>
        <v/>
      </c>
      <c r="AT2555" s="18" t="str">
        <f t="shared" si="2550"/>
        <v/>
      </c>
      <c r="AU2555" s="18" t="str">
        <f t="shared" si="2550"/>
        <v/>
      </c>
      <c r="AV2555" s="18" t="str">
        <f t="shared" si="2550"/>
        <v/>
      </c>
      <c r="AW2555" s="18" t="str">
        <f t="shared" si="2550"/>
        <v/>
      </c>
      <c r="AX2555" s="18" t="str">
        <f t="shared" si="2550"/>
        <v/>
      </c>
      <c r="AY2555" s="18" t="str">
        <f t="shared" si="2550"/>
        <v/>
      </c>
      <c r="AZ2555" s="18" t="str">
        <f t="shared" si="2550"/>
        <v/>
      </c>
      <c r="BA2555" s="18" t="str">
        <f t="shared" si="2550"/>
        <v/>
      </c>
      <c r="BB2555" s="18" t="str">
        <f t="shared" si="2550"/>
        <v/>
      </c>
      <c r="BC2555" s="18" t="str">
        <f t="shared" si="2550"/>
        <v/>
      </c>
      <c r="BD2555" s="18" t="str">
        <f t="shared" si="2550"/>
        <v/>
      </c>
      <c r="BE2555" s="18" t="str">
        <f t="shared" si="2550"/>
        <v/>
      </c>
      <c r="BF2555" s="18" t="str">
        <f t="shared" si="2550"/>
        <v/>
      </c>
      <c r="BG2555" s="18" t="str">
        <f t="shared" si="2550"/>
        <v/>
      </c>
      <c r="BH2555" s="18" t="str">
        <f t="shared" si="2550"/>
        <v/>
      </c>
      <c r="BI2555" s="18" t="str">
        <f t="shared" si="2550"/>
        <v/>
      </c>
      <c r="BJ2555" s="18" t="str">
        <f t="shared" si="2550"/>
        <v/>
      </c>
      <c r="BK2555" s="18" t="str">
        <f t="shared" si="2550"/>
        <v/>
      </c>
      <c r="BL2555" s="18" t="str">
        <f t="shared" si="2550"/>
        <v/>
      </c>
      <c r="BM2555" s="18" t="str">
        <f t="shared" si="2550"/>
        <v/>
      </c>
      <c r="BN2555" s="18" t="str">
        <f t="shared" si="2550"/>
        <v/>
      </c>
      <c r="BO2555" s="18" t="str">
        <f t="shared" si="2550"/>
        <v/>
      </c>
      <c r="BP2555" s="18" t="str">
        <f t="shared" si="2550"/>
        <v/>
      </c>
      <c r="BQ2555" s="18" t="str">
        <f t="shared" si="2550"/>
        <v/>
      </c>
      <c r="BR2555" s="18" t="str">
        <f t="shared" si="2550"/>
        <v/>
      </c>
      <c r="BS2555" s="18" t="str">
        <f t="shared" si="2550"/>
        <v/>
      </c>
      <c r="BT2555" s="18" t="str">
        <f t="shared" si="2550"/>
        <v/>
      </c>
      <c r="BU2555" s="18" t="str">
        <f t="shared" si="2550"/>
        <v/>
      </c>
      <c r="BV2555" s="18" t="str">
        <f t="shared" si="2550"/>
        <v/>
      </c>
      <c r="BW2555" s="18" t="str">
        <f t="shared" si="2550"/>
        <v/>
      </c>
      <c r="BX2555" s="18" t="str">
        <f t="shared" si="2550"/>
        <v/>
      </c>
      <c r="BY2555" s="18" t="str">
        <f t="shared" si="2550"/>
        <v/>
      </c>
      <c r="BZ2555" s="18" t="str">
        <f t="shared" si="2550"/>
        <v/>
      </c>
      <c r="CA2555" s="18" t="str">
        <f>IF(BY2555&lt;&gt;"",BY2555-LOOKUP(2,1/(LEN($AQ$1:AQ2555)&gt;0),$AQ$1:AQ2555),"")</f>
        <v/>
      </c>
    </row>
    <row r="2556" spans="1:79" x14ac:dyDescent="0.25">
      <c r="A2556" s="21">
        <v>63119</v>
      </c>
      <c r="B2556" s="21">
        <v>2</v>
      </c>
      <c r="C2556" s="22" t="s">
        <v>3290</v>
      </c>
      <c r="D2556" s="21">
        <v>332</v>
      </c>
      <c r="E2556" s="23">
        <v>0.8520833333333333</v>
      </c>
      <c r="F2556" s="22" t="s">
        <v>666</v>
      </c>
      <c r="G2556" s="22" t="b">
        <v>1</v>
      </c>
      <c r="H2556" s="24">
        <v>43532.852534722224</v>
      </c>
      <c r="I2556" s="25" t="s">
        <v>427</v>
      </c>
      <c r="J2556" s="22" t="s">
        <v>428</v>
      </c>
      <c r="K2556" s="11">
        <v>0</v>
      </c>
      <c r="L2556" s="11">
        <v>3314</v>
      </c>
      <c r="M2556" s="11">
        <v>3542</v>
      </c>
      <c r="N2556" s="11">
        <v>4.4337866711430252E-12</v>
      </c>
      <c r="O2556" s="11">
        <v>234</v>
      </c>
      <c r="P2556" s="14">
        <v>0.49999992403631716</v>
      </c>
      <c r="Q2556" s="11">
        <v>7446.0391408124415</v>
      </c>
      <c r="R2556" s="15">
        <v>0.85715902509601649</v>
      </c>
      <c r="S2556" s="11">
        <v>310.06392819935354</v>
      </c>
      <c r="T2556" s="11">
        <v>45.000000461004674</v>
      </c>
      <c r="U2556" s="11">
        <v>6.8903094449530817</v>
      </c>
      <c r="V2556" s="11">
        <v>24.805114001831093</v>
      </c>
      <c r="W2556" s="22"/>
      <c r="X2556" s="21">
        <v>0</v>
      </c>
      <c r="Y2556" s="22">
        <v>0</v>
      </c>
      <c r="Z2556" s="22">
        <v>0</v>
      </c>
      <c r="AA2556" s="22">
        <v>0</v>
      </c>
      <c r="AB2556" s="22">
        <v>0</v>
      </c>
      <c r="AC2556" s="22">
        <v>0</v>
      </c>
      <c r="AD2556" s="22">
        <v>0</v>
      </c>
      <c r="AE2556" s="22">
        <v>0</v>
      </c>
      <c r="AF2556" s="22">
        <v>7446.0391408124415</v>
      </c>
      <c r="AG2556" s="21">
        <v>0</v>
      </c>
      <c r="AH2556" s="22">
        <v>0</v>
      </c>
      <c r="AI2556" s="22">
        <v>0</v>
      </c>
      <c r="AJ2556" s="22">
        <v>7446.0391408124415</v>
      </c>
      <c r="AK2556" s="22">
        <v>8570.3152119992501</v>
      </c>
      <c r="AL2556" s="22">
        <v>0</v>
      </c>
      <c r="AM2556" s="22">
        <v>4</v>
      </c>
      <c r="AN2556" s="22">
        <v>0</v>
      </c>
      <c r="AO2556" s="22">
        <v>0</v>
      </c>
      <c r="AQ2556" s="18" t="str">
        <f t="shared" ref="AQ2556:BZ2556" si="2551">IF(OR(AND(AQ$2&gt;$O2555,AQ$2&lt;=$O2556),AND(AQ$2&lt;=$O2555,$O2554&gt;$O2555),AND(AQ$2&gt;$O2556,$O2557&lt;$O2556)),$H2555+((AQ$1-$Q2555)/$U2556/86000),"")</f>
        <v/>
      </c>
      <c r="AR2556" s="18" t="str">
        <f t="shared" si="2551"/>
        <v/>
      </c>
      <c r="AS2556" s="18" t="str">
        <f t="shared" si="2551"/>
        <v/>
      </c>
      <c r="AT2556" s="18" t="str">
        <f t="shared" si="2551"/>
        <v/>
      </c>
      <c r="AU2556" s="18" t="str">
        <f t="shared" si="2551"/>
        <v/>
      </c>
      <c r="AV2556" s="18" t="str">
        <f t="shared" si="2551"/>
        <v/>
      </c>
      <c r="AW2556" s="18" t="str">
        <f t="shared" si="2551"/>
        <v/>
      </c>
      <c r="AX2556" s="18" t="str">
        <f t="shared" si="2551"/>
        <v/>
      </c>
      <c r="AY2556" s="18" t="str">
        <f t="shared" si="2551"/>
        <v/>
      </c>
      <c r="AZ2556" s="18" t="str">
        <f t="shared" si="2551"/>
        <v/>
      </c>
      <c r="BA2556" s="18" t="str">
        <f t="shared" si="2551"/>
        <v/>
      </c>
      <c r="BB2556" s="18" t="str">
        <f t="shared" si="2551"/>
        <v/>
      </c>
      <c r="BC2556" s="18" t="str">
        <f t="shared" si="2551"/>
        <v/>
      </c>
      <c r="BD2556" s="18" t="str">
        <f t="shared" si="2551"/>
        <v/>
      </c>
      <c r="BE2556" s="18" t="str">
        <f t="shared" si="2551"/>
        <v/>
      </c>
      <c r="BF2556" s="18" t="str">
        <f t="shared" si="2551"/>
        <v/>
      </c>
      <c r="BG2556" s="18" t="str">
        <f t="shared" si="2551"/>
        <v/>
      </c>
      <c r="BH2556" s="18" t="str">
        <f t="shared" si="2551"/>
        <v/>
      </c>
      <c r="BI2556" s="18" t="str">
        <f t="shared" si="2551"/>
        <v/>
      </c>
      <c r="BJ2556" s="18" t="str">
        <f t="shared" si="2551"/>
        <v/>
      </c>
      <c r="BK2556" s="18" t="str">
        <f t="shared" si="2551"/>
        <v/>
      </c>
      <c r="BL2556" s="18" t="str">
        <f t="shared" si="2551"/>
        <v/>
      </c>
      <c r="BM2556" s="18" t="str">
        <f t="shared" si="2551"/>
        <v/>
      </c>
      <c r="BN2556" s="18" t="str">
        <f t="shared" si="2551"/>
        <v/>
      </c>
      <c r="BO2556" s="18" t="str">
        <f t="shared" si="2551"/>
        <v/>
      </c>
      <c r="BP2556" s="18" t="str">
        <f t="shared" si="2551"/>
        <v/>
      </c>
      <c r="BQ2556" s="18" t="str">
        <f t="shared" si="2551"/>
        <v/>
      </c>
      <c r="BR2556" s="18" t="str">
        <f t="shared" si="2551"/>
        <v/>
      </c>
      <c r="BS2556" s="18" t="str">
        <f t="shared" si="2551"/>
        <v/>
      </c>
      <c r="BT2556" s="18" t="str">
        <f t="shared" si="2551"/>
        <v/>
      </c>
      <c r="BU2556" s="18">
        <f t="shared" si="2551"/>
        <v>43532.852088231222</v>
      </c>
      <c r="BV2556" s="18" t="str">
        <f t="shared" si="2551"/>
        <v/>
      </c>
      <c r="BW2556" s="18" t="str">
        <f t="shared" si="2551"/>
        <v/>
      </c>
      <c r="BX2556" s="18" t="str">
        <f t="shared" si="2551"/>
        <v/>
      </c>
      <c r="BY2556" s="18" t="str">
        <f t="shared" si="2551"/>
        <v/>
      </c>
      <c r="BZ2556" s="18" t="str">
        <f t="shared" si="2551"/>
        <v/>
      </c>
      <c r="CA2556" s="18" t="str">
        <f>IF(BY2556&lt;&gt;"",BY2556-LOOKUP(2,1/(LEN($AQ$1:AQ2556)&gt;0),$AQ$1:AQ2556),"")</f>
        <v/>
      </c>
    </row>
    <row r="2557" spans="1:79" x14ac:dyDescent="0.25">
      <c r="A2557" s="21">
        <v>63121</v>
      </c>
      <c r="B2557" s="21">
        <v>2</v>
      </c>
      <c r="C2557" s="22" t="s">
        <v>3292</v>
      </c>
      <c r="D2557" s="21">
        <v>332</v>
      </c>
      <c r="E2557" s="23">
        <v>0.85277777777777775</v>
      </c>
      <c r="F2557" s="22" t="s">
        <v>666</v>
      </c>
      <c r="G2557" s="22" t="b">
        <v>1</v>
      </c>
      <c r="H2557" s="24">
        <v>43532.853055555555</v>
      </c>
      <c r="I2557" s="25" t="s">
        <v>279</v>
      </c>
      <c r="J2557" s="22" t="s">
        <v>280</v>
      </c>
      <c r="K2557" s="11">
        <v>0</v>
      </c>
      <c r="L2557" s="11">
        <v>3315</v>
      </c>
      <c r="M2557" s="11">
        <v>3545</v>
      </c>
      <c r="N2557" s="11">
        <v>1.4139800441625994E-12</v>
      </c>
      <c r="O2557" s="11">
        <v>240</v>
      </c>
      <c r="P2557" s="14">
        <v>0.49999993387525032</v>
      </c>
      <c r="Q2557" s="11">
        <v>7620.4941373121665</v>
      </c>
      <c r="R2557" s="15">
        <v>0.87724160482665658</v>
      </c>
      <c r="S2557" s="11">
        <v>174.45499649972498</v>
      </c>
      <c r="T2557" s="11">
        <v>44.999999832361937</v>
      </c>
      <c r="U2557" s="11">
        <v>3.8767777144360109</v>
      </c>
      <c r="V2557" s="11">
        <v>13.95639977196964</v>
      </c>
      <c r="W2557" s="22"/>
      <c r="X2557" s="21">
        <v>0</v>
      </c>
      <c r="Y2557" s="22">
        <v>0</v>
      </c>
      <c r="Z2557" s="22">
        <v>0</v>
      </c>
      <c r="AA2557" s="22">
        <v>0</v>
      </c>
      <c r="AB2557" s="22">
        <v>0</v>
      </c>
      <c r="AC2557" s="22">
        <v>0</v>
      </c>
      <c r="AD2557" s="22">
        <v>0</v>
      </c>
      <c r="AE2557" s="22">
        <v>0</v>
      </c>
      <c r="AF2557" s="22">
        <v>7620.4941373121665</v>
      </c>
      <c r="AG2557" s="21">
        <v>0</v>
      </c>
      <c r="AH2557" s="22">
        <v>0</v>
      </c>
      <c r="AI2557" s="22">
        <v>0</v>
      </c>
      <c r="AJ2557" s="22">
        <v>7620.4941373121665</v>
      </c>
      <c r="AK2557" s="22">
        <v>8570.3152119992501</v>
      </c>
      <c r="AL2557" s="22">
        <v>0</v>
      </c>
      <c r="AM2557" s="22">
        <v>3</v>
      </c>
      <c r="AN2557" s="22">
        <v>0</v>
      </c>
      <c r="AO2557" s="22">
        <v>0</v>
      </c>
      <c r="AQ2557" s="18" t="str">
        <f t="shared" ref="AQ2557:BZ2557" si="2552">IF(OR(AND(AQ$2&gt;$O2556,AQ$2&lt;=$O2557),AND(AQ$2&lt;=$O2556,$O2555&gt;$O2556),AND(AQ$2&gt;$O2557,$O2558&lt;$O2557)),$H2556+((AQ$1-$Q2556)/$U2557/86000),"")</f>
        <v/>
      </c>
      <c r="AR2557" s="18" t="str">
        <f t="shared" si="2552"/>
        <v/>
      </c>
      <c r="AS2557" s="18" t="str">
        <f t="shared" si="2552"/>
        <v/>
      </c>
      <c r="AT2557" s="18" t="str">
        <f t="shared" si="2552"/>
        <v/>
      </c>
      <c r="AU2557" s="18" t="str">
        <f t="shared" si="2552"/>
        <v/>
      </c>
      <c r="AV2557" s="18" t="str">
        <f t="shared" si="2552"/>
        <v/>
      </c>
      <c r="AW2557" s="18" t="str">
        <f t="shared" si="2552"/>
        <v/>
      </c>
      <c r="AX2557" s="18" t="str">
        <f t="shared" si="2552"/>
        <v/>
      </c>
      <c r="AY2557" s="18" t="str">
        <f t="shared" si="2552"/>
        <v/>
      </c>
      <c r="AZ2557" s="18" t="str">
        <f t="shared" si="2552"/>
        <v/>
      </c>
      <c r="BA2557" s="18" t="str">
        <f t="shared" si="2552"/>
        <v/>
      </c>
      <c r="BB2557" s="18" t="str">
        <f t="shared" si="2552"/>
        <v/>
      </c>
      <c r="BC2557" s="18" t="str">
        <f t="shared" si="2552"/>
        <v/>
      </c>
      <c r="BD2557" s="18" t="str">
        <f t="shared" si="2552"/>
        <v/>
      </c>
      <c r="BE2557" s="18" t="str">
        <f t="shared" si="2552"/>
        <v/>
      </c>
      <c r="BF2557" s="18" t="str">
        <f t="shared" si="2552"/>
        <v/>
      </c>
      <c r="BG2557" s="18" t="str">
        <f t="shared" si="2552"/>
        <v/>
      </c>
      <c r="BH2557" s="18" t="str">
        <f t="shared" si="2552"/>
        <v/>
      </c>
      <c r="BI2557" s="18" t="str">
        <f t="shared" si="2552"/>
        <v/>
      </c>
      <c r="BJ2557" s="18" t="str">
        <f t="shared" si="2552"/>
        <v/>
      </c>
      <c r="BK2557" s="18" t="str">
        <f t="shared" si="2552"/>
        <v/>
      </c>
      <c r="BL2557" s="18" t="str">
        <f t="shared" si="2552"/>
        <v/>
      </c>
      <c r="BM2557" s="18" t="str">
        <f t="shared" si="2552"/>
        <v/>
      </c>
      <c r="BN2557" s="18" t="str">
        <f t="shared" si="2552"/>
        <v/>
      </c>
      <c r="BO2557" s="18" t="str">
        <f t="shared" si="2552"/>
        <v/>
      </c>
      <c r="BP2557" s="18" t="str">
        <f t="shared" si="2552"/>
        <v/>
      </c>
      <c r="BQ2557" s="18" t="str">
        <f t="shared" si="2552"/>
        <v/>
      </c>
      <c r="BR2557" s="18" t="str">
        <f t="shared" si="2552"/>
        <v/>
      </c>
      <c r="BS2557" s="18" t="str">
        <f t="shared" si="2552"/>
        <v/>
      </c>
      <c r="BT2557" s="18" t="str">
        <f t="shared" si="2552"/>
        <v/>
      </c>
      <c r="BU2557" s="18" t="str">
        <f t="shared" si="2552"/>
        <v/>
      </c>
      <c r="BV2557" s="18">
        <f t="shared" si="2552"/>
        <v>43532.852840367748</v>
      </c>
      <c r="BW2557" s="18" t="str">
        <f t="shared" si="2552"/>
        <v/>
      </c>
      <c r="BX2557" s="18" t="str">
        <f t="shared" si="2552"/>
        <v/>
      </c>
      <c r="BY2557" s="18" t="str">
        <f t="shared" si="2552"/>
        <v/>
      </c>
      <c r="BZ2557" s="18" t="str">
        <f t="shared" si="2552"/>
        <v/>
      </c>
      <c r="CA2557" s="18" t="str">
        <f>IF(BY2557&lt;&gt;"",BY2557-LOOKUP(2,1/(LEN($AQ$1:AQ2557)&gt;0),$AQ$1:AQ2557),"")</f>
        <v/>
      </c>
    </row>
    <row r="2558" spans="1:79" x14ac:dyDescent="0.25">
      <c r="A2558" s="21">
        <v>63122</v>
      </c>
      <c r="B2558" s="21">
        <v>2</v>
      </c>
      <c r="C2558" s="22" t="s">
        <v>3293</v>
      </c>
      <c r="D2558" s="21">
        <v>332</v>
      </c>
      <c r="E2558" s="23">
        <v>0.85347222222222219</v>
      </c>
      <c r="F2558" s="22" t="s">
        <v>666</v>
      </c>
      <c r="G2558" s="22" t="b">
        <v>1</v>
      </c>
      <c r="H2558" s="24">
        <v>43532.853576388887</v>
      </c>
      <c r="I2558" s="25" t="s">
        <v>281</v>
      </c>
      <c r="J2558" s="22" t="s">
        <v>282</v>
      </c>
      <c r="K2558" s="11">
        <v>0</v>
      </c>
      <c r="L2558" s="11">
        <v>3316</v>
      </c>
      <c r="M2558" s="11">
        <v>3548</v>
      </c>
      <c r="N2558" s="11">
        <v>4.2916781239910051E-12</v>
      </c>
      <c r="O2558" s="11">
        <v>254</v>
      </c>
      <c r="P2558" s="14">
        <v>0.24999998591112271</v>
      </c>
      <c r="Q2558" s="11">
        <v>7902.3891444166948</v>
      </c>
      <c r="R2558" s="15">
        <v>0.9096922601213302</v>
      </c>
      <c r="S2558" s="11">
        <v>281.8950071045283</v>
      </c>
      <c r="T2558" s="11">
        <v>44.999999832361937</v>
      </c>
      <c r="U2558" s="11">
        <v>6.2643335145482011</v>
      </c>
      <c r="V2558" s="11">
        <v>22.551600652373523</v>
      </c>
      <c r="W2558" s="22"/>
      <c r="X2558" s="21">
        <v>0</v>
      </c>
      <c r="Y2558" s="22">
        <v>0</v>
      </c>
      <c r="Z2558" s="22">
        <v>0</v>
      </c>
      <c r="AA2558" s="22">
        <v>0</v>
      </c>
      <c r="AB2558" s="22">
        <v>0</v>
      </c>
      <c r="AC2558" s="22">
        <v>0</v>
      </c>
      <c r="AD2558" s="22">
        <v>0</v>
      </c>
      <c r="AE2558" s="22">
        <v>0</v>
      </c>
      <c r="AF2558" s="22">
        <v>7902.3891444166948</v>
      </c>
      <c r="AG2558" s="21">
        <v>0</v>
      </c>
      <c r="AH2558" s="22">
        <v>0</v>
      </c>
      <c r="AI2558" s="22">
        <v>0</v>
      </c>
      <c r="AJ2558" s="22">
        <v>7902.3891444166948</v>
      </c>
      <c r="AK2558" s="22">
        <v>8570.3152119992501</v>
      </c>
      <c r="AL2558" s="22">
        <v>0</v>
      </c>
      <c r="AM2558" s="22">
        <v>2</v>
      </c>
      <c r="AN2558" s="22">
        <v>0</v>
      </c>
      <c r="AO2558" s="22">
        <v>0</v>
      </c>
      <c r="AQ2558" s="18" t="str">
        <f t="shared" ref="AQ2558:BZ2558" si="2553">IF(OR(AND(AQ$2&gt;$O2557,AQ$2&lt;=$O2558),AND(AQ$2&lt;=$O2557,$O2556&gt;$O2557),AND(AQ$2&gt;$O2558,$O2559&lt;$O2558)),$H2557+((AQ$1-$Q2557)/$U2558/86000),"")</f>
        <v/>
      </c>
      <c r="AR2558" s="18" t="str">
        <f t="shared" si="2553"/>
        <v/>
      </c>
      <c r="AS2558" s="18" t="str">
        <f t="shared" si="2553"/>
        <v/>
      </c>
      <c r="AT2558" s="18" t="str">
        <f t="shared" si="2553"/>
        <v/>
      </c>
      <c r="AU2558" s="18" t="str">
        <f t="shared" si="2553"/>
        <v/>
      </c>
      <c r="AV2558" s="18" t="str">
        <f t="shared" si="2553"/>
        <v/>
      </c>
      <c r="AW2558" s="18" t="str">
        <f t="shared" si="2553"/>
        <v/>
      </c>
      <c r="AX2558" s="18" t="str">
        <f t="shared" si="2553"/>
        <v/>
      </c>
      <c r="AY2558" s="18" t="str">
        <f t="shared" si="2553"/>
        <v/>
      </c>
      <c r="AZ2558" s="18" t="str">
        <f t="shared" si="2553"/>
        <v/>
      </c>
      <c r="BA2558" s="18" t="str">
        <f t="shared" si="2553"/>
        <v/>
      </c>
      <c r="BB2558" s="18" t="str">
        <f t="shared" si="2553"/>
        <v/>
      </c>
      <c r="BC2558" s="18" t="str">
        <f t="shared" si="2553"/>
        <v/>
      </c>
      <c r="BD2558" s="18" t="str">
        <f t="shared" si="2553"/>
        <v/>
      </c>
      <c r="BE2558" s="18" t="str">
        <f t="shared" si="2553"/>
        <v/>
      </c>
      <c r="BF2558" s="18" t="str">
        <f t="shared" si="2553"/>
        <v/>
      </c>
      <c r="BG2558" s="18" t="str">
        <f t="shared" si="2553"/>
        <v/>
      </c>
      <c r="BH2558" s="18" t="str">
        <f t="shared" si="2553"/>
        <v/>
      </c>
      <c r="BI2558" s="18" t="str">
        <f t="shared" si="2553"/>
        <v/>
      </c>
      <c r="BJ2558" s="18" t="str">
        <f t="shared" si="2553"/>
        <v/>
      </c>
      <c r="BK2558" s="18" t="str">
        <f t="shared" si="2553"/>
        <v/>
      </c>
      <c r="BL2558" s="18" t="str">
        <f t="shared" si="2553"/>
        <v/>
      </c>
      <c r="BM2558" s="18" t="str">
        <f t="shared" si="2553"/>
        <v/>
      </c>
      <c r="BN2558" s="18" t="str">
        <f t="shared" si="2553"/>
        <v/>
      </c>
      <c r="BO2558" s="18" t="str">
        <f t="shared" si="2553"/>
        <v/>
      </c>
      <c r="BP2558" s="18" t="str">
        <f t="shared" si="2553"/>
        <v/>
      </c>
      <c r="BQ2558" s="18" t="str">
        <f t="shared" si="2553"/>
        <v/>
      </c>
      <c r="BR2558" s="18" t="str">
        <f t="shared" si="2553"/>
        <v/>
      </c>
      <c r="BS2558" s="18" t="str">
        <f t="shared" si="2553"/>
        <v/>
      </c>
      <c r="BT2558" s="18" t="str">
        <f t="shared" si="2553"/>
        <v/>
      </c>
      <c r="BU2558" s="18" t="str">
        <f t="shared" si="2553"/>
        <v/>
      </c>
      <c r="BV2558" s="18" t="str">
        <f t="shared" si="2553"/>
        <v/>
      </c>
      <c r="BW2558" s="18">
        <f t="shared" si="2553"/>
        <v>43532.853112311888</v>
      </c>
      <c r="BX2558" s="18" t="str">
        <f t="shared" si="2553"/>
        <v/>
      </c>
      <c r="BY2558" s="18" t="str">
        <f t="shared" si="2553"/>
        <v/>
      </c>
      <c r="BZ2558" s="18" t="str">
        <f t="shared" si="2553"/>
        <v/>
      </c>
      <c r="CA2558" s="18" t="str">
        <f>IF(BY2558&lt;&gt;"",BY2558-LOOKUP(2,1/(LEN($AQ$1:AQ2558)&gt;0),$AQ$1:AQ2558),"")</f>
        <v/>
      </c>
    </row>
    <row r="2559" spans="1:79" x14ac:dyDescent="0.25">
      <c r="A2559" s="21">
        <v>63124</v>
      </c>
      <c r="B2559" s="21">
        <v>2</v>
      </c>
      <c r="C2559" s="22" t="s">
        <v>3295</v>
      </c>
      <c r="D2559" s="21">
        <v>332</v>
      </c>
      <c r="E2559" s="23">
        <v>0.85416666666666663</v>
      </c>
      <c r="F2559" s="22" t="s">
        <v>666</v>
      </c>
      <c r="G2559" s="22" t="b">
        <v>1</v>
      </c>
      <c r="H2559" s="24">
        <v>43532.854166666664</v>
      </c>
      <c r="I2559" s="25" t="s">
        <v>129</v>
      </c>
      <c r="J2559" s="22" t="s">
        <v>130</v>
      </c>
      <c r="K2559" s="11">
        <v>0</v>
      </c>
      <c r="L2559" s="11">
        <v>3317</v>
      </c>
      <c r="M2559" s="11">
        <v>3554</v>
      </c>
      <c r="N2559" s="11">
        <v>3.8241410038608592E-11</v>
      </c>
      <c r="O2559" s="11">
        <v>266</v>
      </c>
      <c r="P2559" s="14">
        <v>0.24999992302215757</v>
      </c>
      <c r="Q2559" s="11">
        <v>8378.5877131616053</v>
      </c>
      <c r="R2559" s="15">
        <v>0.96451038465954875</v>
      </c>
      <c r="S2559" s="11">
        <v>476.19856874491052</v>
      </c>
      <c r="T2559" s="11">
        <v>50.999999977648258</v>
      </c>
      <c r="U2559" s="11">
        <v>9.3372268422277216</v>
      </c>
      <c r="V2559" s="11">
        <v>33.614016632019798</v>
      </c>
      <c r="W2559" s="22"/>
      <c r="X2559" s="21">
        <v>0</v>
      </c>
      <c r="Y2559" s="22">
        <v>0</v>
      </c>
      <c r="Z2559" s="22">
        <v>0</v>
      </c>
      <c r="AA2559" s="22">
        <v>0</v>
      </c>
      <c r="AB2559" s="22">
        <v>0</v>
      </c>
      <c r="AC2559" s="22">
        <v>0</v>
      </c>
      <c r="AD2559" s="22">
        <v>0</v>
      </c>
      <c r="AE2559" s="22">
        <v>0</v>
      </c>
      <c r="AF2559" s="22">
        <v>8378.5877131616053</v>
      </c>
      <c r="AG2559" s="21">
        <v>0</v>
      </c>
      <c r="AH2559" s="22">
        <v>0</v>
      </c>
      <c r="AI2559" s="22">
        <v>0</v>
      </c>
      <c r="AJ2559" s="22">
        <v>8378.5877131616053</v>
      </c>
      <c r="AK2559" s="22">
        <v>8570.3152119992501</v>
      </c>
      <c r="AL2559" s="22">
        <v>0</v>
      </c>
      <c r="AM2559" s="22">
        <v>1</v>
      </c>
      <c r="AN2559" s="22">
        <v>0</v>
      </c>
      <c r="AO2559" s="22">
        <v>0</v>
      </c>
      <c r="AQ2559" s="18" t="str">
        <f t="shared" ref="AQ2559:BZ2559" si="2554">IF(OR(AND(AQ$2&gt;$O2558,AQ$2&lt;=$O2559),AND(AQ$2&lt;=$O2558,$O2557&gt;$O2558),AND(AQ$2&gt;$O2559,$O2560&lt;$O2559)),$H2558+((AQ$1-$Q2558)/$U2559/86000),"")</f>
        <v/>
      </c>
      <c r="AR2559" s="18" t="str">
        <f t="shared" si="2554"/>
        <v/>
      </c>
      <c r="AS2559" s="18" t="str">
        <f t="shared" si="2554"/>
        <v/>
      </c>
      <c r="AT2559" s="18" t="str">
        <f t="shared" si="2554"/>
        <v/>
      </c>
      <c r="AU2559" s="18" t="str">
        <f t="shared" si="2554"/>
        <v/>
      </c>
      <c r="AV2559" s="18" t="str">
        <f t="shared" si="2554"/>
        <v/>
      </c>
      <c r="AW2559" s="18" t="str">
        <f t="shared" si="2554"/>
        <v/>
      </c>
      <c r="AX2559" s="18" t="str">
        <f t="shared" si="2554"/>
        <v/>
      </c>
      <c r="AY2559" s="18" t="str">
        <f t="shared" si="2554"/>
        <v/>
      </c>
      <c r="AZ2559" s="18" t="str">
        <f t="shared" si="2554"/>
        <v/>
      </c>
      <c r="BA2559" s="18" t="str">
        <f t="shared" si="2554"/>
        <v/>
      </c>
      <c r="BB2559" s="18" t="str">
        <f t="shared" si="2554"/>
        <v/>
      </c>
      <c r="BC2559" s="18" t="str">
        <f t="shared" si="2554"/>
        <v/>
      </c>
      <c r="BD2559" s="18" t="str">
        <f t="shared" si="2554"/>
        <v/>
      </c>
      <c r="BE2559" s="18" t="str">
        <f t="shared" si="2554"/>
        <v/>
      </c>
      <c r="BF2559" s="18" t="str">
        <f t="shared" si="2554"/>
        <v/>
      </c>
      <c r="BG2559" s="18" t="str">
        <f t="shared" si="2554"/>
        <v/>
      </c>
      <c r="BH2559" s="18" t="str">
        <f t="shared" si="2554"/>
        <v/>
      </c>
      <c r="BI2559" s="18" t="str">
        <f t="shared" si="2554"/>
        <v/>
      </c>
      <c r="BJ2559" s="18" t="str">
        <f t="shared" si="2554"/>
        <v/>
      </c>
      <c r="BK2559" s="18" t="str">
        <f t="shared" si="2554"/>
        <v/>
      </c>
      <c r="BL2559" s="18" t="str">
        <f t="shared" si="2554"/>
        <v/>
      </c>
      <c r="BM2559" s="18" t="str">
        <f t="shared" si="2554"/>
        <v/>
      </c>
      <c r="BN2559" s="18" t="str">
        <f t="shared" si="2554"/>
        <v/>
      </c>
      <c r="BO2559" s="18" t="str">
        <f t="shared" si="2554"/>
        <v/>
      </c>
      <c r="BP2559" s="18" t="str">
        <f t="shared" si="2554"/>
        <v/>
      </c>
      <c r="BQ2559" s="18" t="str">
        <f t="shared" si="2554"/>
        <v/>
      </c>
      <c r="BR2559" s="18" t="str">
        <f t="shared" si="2554"/>
        <v/>
      </c>
      <c r="BS2559" s="18" t="str">
        <f t="shared" si="2554"/>
        <v/>
      </c>
      <c r="BT2559" s="18" t="str">
        <f t="shared" si="2554"/>
        <v/>
      </c>
      <c r="BU2559" s="18" t="str">
        <f t="shared" si="2554"/>
        <v/>
      </c>
      <c r="BV2559" s="18" t="str">
        <f t="shared" si="2554"/>
        <v/>
      </c>
      <c r="BW2559" s="18" t="str">
        <f t="shared" si="2554"/>
        <v/>
      </c>
      <c r="BX2559" s="18">
        <f t="shared" si="2554"/>
        <v>43532.85370952839</v>
      </c>
      <c r="BY2559" s="18">
        <f t="shared" si="2554"/>
        <v>43532.853766330911</v>
      </c>
      <c r="BZ2559" s="18" t="str">
        <f t="shared" si="2554"/>
        <v/>
      </c>
      <c r="CA2559" s="18">
        <f>IF(BY2559&lt;&gt;"",BY2559-LOOKUP(2,1/(LEN($AQ$1:AQ2559)&gt;0),$AQ$1:AQ2559),"")</f>
        <v>3.3555432593857404E-2</v>
      </c>
    </row>
    <row r="2560" spans="1:79" x14ac:dyDescent="0.25">
      <c r="A2560" s="21">
        <v>63125</v>
      </c>
      <c r="B2560" s="21">
        <v>2</v>
      </c>
      <c r="C2560" s="22" t="s">
        <v>3296</v>
      </c>
      <c r="D2560" s="21">
        <v>332</v>
      </c>
      <c r="E2560" s="23">
        <v>0.85416666666666663</v>
      </c>
      <c r="F2560" s="22" t="s">
        <v>666</v>
      </c>
      <c r="G2560" s="22" t="b">
        <v>1</v>
      </c>
      <c r="H2560" s="24">
        <v>43532.854618055557</v>
      </c>
      <c r="I2560" s="25" t="s">
        <v>405</v>
      </c>
      <c r="J2560" s="22" t="s">
        <v>406</v>
      </c>
      <c r="K2560" s="11">
        <v>0</v>
      </c>
      <c r="L2560" s="11">
        <v>3318</v>
      </c>
      <c r="M2560" s="11">
        <v>3556</v>
      </c>
      <c r="N2560" s="11">
        <v>3.5704772471945034E-13</v>
      </c>
      <c r="O2560" s="11">
        <v>271</v>
      </c>
      <c r="P2560" s="14">
        <v>0.4999999877321113</v>
      </c>
      <c r="Q2560" s="11">
        <v>8570.3152119992501</v>
      </c>
      <c r="R2560" s="15">
        <v>0.98658130758647844</v>
      </c>
      <c r="S2560" s="11">
        <v>191.72749883764482</v>
      </c>
      <c r="T2560" s="11">
        <v>39.000000315718353</v>
      </c>
      <c r="U2560" s="11">
        <v>4.9160896739883357</v>
      </c>
      <c r="V2560" s="11">
        <v>17.69792282635801</v>
      </c>
      <c r="W2560" s="22"/>
      <c r="X2560" s="21">
        <v>0</v>
      </c>
      <c r="Y2560" s="22">
        <v>0</v>
      </c>
      <c r="Z2560" s="22">
        <v>0</v>
      </c>
      <c r="AA2560" s="22">
        <v>0</v>
      </c>
      <c r="AB2560" s="22">
        <v>0</v>
      </c>
      <c r="AC2560" s="22">
        <v>0</v>
      </c>
      <c r="AD2560" s="22">
        <v>0</v>
      </c>
      <c r="AE2560" s="22">
        <v>0</v>
      </c>
      <c r="AF2560" s="22">
        <v>8570.3152119992501</v>
      </c>
      <c r="AG2560" s="21">
        <v>0</v>
      </c>
      <c r="AH2560" s="22">
        <v>0</v>
      </c>
      <c r="AI2560" s="22">
        <v>0</v>
      </c>
      <c r="AJ2560" s="22">
        <v>8570.3152119992501</v>
      </c>
      <c r="AK2560" s="22">
        <v>8570.3152119992501</v>
      </c>
      <c r="AL2560" s="22">
        <v>1</v>
      </c>
      <c r="AM2560" s="22">
        <v>0</v>
      </c>
      <c r="AN2560" s="22">
        <v>0</v>
      </c>
      <c r="AO2560" s="22">
        <v>0</v>
      </c>
      <c r="AQ2560" s="18" t="str">
        <f t="shared" ref="AQ2560:BZ2560" si="2555">IF(OR(AND(AQ$2&gt;$O2559,AQ$2&lt;=$O2560),AND(AQ$2&lt;=$O2559,$O2558&gt;$O2559),AND(AQ$2&gt;$O2560,$O2561&lt;$O2560)),$H2559+((AQ$1-$Q2559)/$U2560/86000),"")</f>
        <v/>
      </c>
      <c r="AR2560" s="18" t="str">
        <f t="shared" si="2555"/>
        <v/>
      </c>
      <c r="AS2560" s="18" t="str">
        <f t="shared" si="2555"/>
        <v/>
      </c>
      <c r="AT2560" s="18" t="str">
        <f t="shared" si="2555"/>
        <v/>
      </c>
      <c r="AU2560" s="18" t="str">
        <f t="shared" si="2555"/>
        <v/>
      </c>
      <c r="AV2560" s="18" t="str">
        <f t="shared" si="2555"/>
        <v/>
      </c>
      <c r="AW2560" s="18" t="str">
        <f t="shared" si="2555"/>
        <v/>
      </c>
      <c r="AX2560" s="18" t="str">
        <f t="shared" si="2555"/>
        <v/>
      </c>
      <c r="AY2560" s="18" t="str">
        <f t="shared" si="2555"/>
        <v/>
      </c>
      <c r="AZ2560" s="18" t="str">
        <f t="shared" si="2555"/>
        <v/>
      </c>
      <c r="BA2560" s="18" t="str">
        <f t="shared" si="2555"/>
        <v/>
      </c>
      <c r="BB2560" s="18" t="str">
        <f t="shared" si="2555"/>
        <v/>
      </c>
      <c r="BC2560" s="18" t="str">
        <f t="shared" si="2555"/>
        <v/>
      </c>
      <c r="BD2560" s="18" t="str">
        <f t="shared" si="2555"/>
        <v/>
      </c>
      <c r="BE2560" s="18" t="str">
        <f t="shared" si="2555"/>
        <v/>
      </c>
      <c r="BF2560" s="18" t="str">
        <f t="shared" si="2555"/>
        <v/>
      </c>
      <c r="BG2560" s="18" t="str">
        <f t="shared" si="2555"/>
        <v/>
      </c>
      <c r="BH2560" s="18" t="str">
        <f t="shared" si="2555"/>
        <v/>
      </c>
      <c r="BI2560" s="18" t="str">
        <f t="shared" si="2555"/>
        <v/>
      </c>
      <c r="BJ2560" s="18" t="str">
        <f t="shared" si="2555"/>
        <v/>
      </c>
      <c r="BK2560" s="18" t="str">
        <f t="shared" si="2555"/>
        <v/>
      </c>
      <c r="BL2560" s="18" t="str">
        <f t="shared" si="2555"/>
        <v/>
      </c>
      <c r="BM2560" s="18" t="str">
        <f t="shared" si="2555"/>
        <v/>
      </c>
      <c r="BN2560" s="18" t="str">
        <f t="shared" si="2555"/>
        <v/>
      </c>
      <c r="BO2560" s="18" t="str">
        <f t="shared" si="2555"/>
        <v/>
      </c>
      <c r="BP2560" s="18" t="str">
        <f t="shared" si="2555"/>
        <v/>
      </c>
      <c r="BQ2560" s="18" t="str">
        <f t="shared" si="2555"/>
        <v/>
      </c>
      <c r="BR2560" s="18" t="str">
        <f t="shared" si="2555"/>
        <v/>
      </c>
      <c r="BS2560" s="18" t="str">
        <f t="shared" si="2555"/>
        <v/>
      </c>
      <c r="BT2560" s="18" t="str">
        <f t="shared" si="2555"/>
        <v/>
      </c>
      <c r="BU2560" s="18" t="str">
        <f t="shared" si="2555"/>
        <v/>
      </c>
      <c r="BV2560" s="18" t="str">
        <f t="shared" si="2555"/>
        <v/>
      </c>
      <c r="BW2560" s="18" t="str">
        <f t="shared" si="2555"/>
        <v/>
      </c>
      <c r="BX2560" s="18" t="str">
        <f t="shared" si="2555"/>
        <v/>
      </c>
      <c r="BY2560" s="18" t="str">
        <f t="shared" si="2555"/>
        <v/>
      </c>
      <c r="BZ2560" s="18">
        <f t="shared" si="2555"/>
        <v>43532.854888375427</v>
      </c>
      <c r="CA2560" s="18" t="str">
        <f>IF(BY2560&lt;&gt;"",BY2560-LOOKUP(2,1/(LEN($AQ$1:AQ2560)&gt;0),$AQ$1:AQ2560),"")</f>
        <v/>
      </c>
    </row>
    <row r="2561" spans="1:79" x14ac:dyDescent="0.25">
      <c r="A2561" s="21">
        <v>63325</v>
      </c>
      <c r="B2561" s="21">
        <v>1</v>
      </c>
      <c r="C2561" s="22" t="s">
        <v>3502</v>
      </c>
      <c r="D2561" s="21">
        <v>332</v>
      </c>
      <c r="E2561" s="23">
        <v>0.92361111111111116</v>
      </c>
      <c r="F2561" s="22" t="s">
        <v>666</v>
      </c>
      <c r="G2561" s="22" t="b">
        <v>1</v>
      </c>
      <c r="H2561" s="24">
        <v>43532.924004629633</v>
      </c>
      <c r="I2561" s="25" t="s">
        <v>534</v>
      </c>
      <c r="J2561" s="22" t="s">
        <v>535</v>
      </c>
      <c r="K2561" s="11">
        <v>0</v>
      </c>
      <c r="L2561" s="11">
        <v>3329</v>
      </c>
      <c r="M2561" s="11">
        <v>3853</v>
      </c>
      <c r="N2561" s="11">
        <v>0.83458663983971793</v>
      </c>
      <c r="O2561" s="11">
        <v>1</v>
      </c>
      <c r="P2561" s="14">
        <v>0.81815909793582098</v>
      </c>
      <c r="Q2561" s="11">
        <v>3.8776556234191881</v>
      </c>
      <c r="R2561" s="15">
        <v>4.4638061269517033E-4</v>
      </c>
      <c r="S2561" s="11">
        <v>-8566.4375563758313</v>
      </c>
      <c r="T2561" s="11">
        <v>5995.0000001583248</v>
      </c>
      <c r="U2561" s="11">
        <v>-1.4289303679982646</v>
      </c>
      <c r="V2561" s="11">
        <v>-5.1441493247937524</v>
      </c>
      <c r="W2561" s="22"/>
      <c r="X2561" s="21">
        <v>0</v>
      </c>
      <c r="Y2561" s="22">
        <v>0.5</v>
      </c>
      <c r="Z2561" s="22">
        <v>1</v>
      </c>
      <c r="AA2561" s="22">
        <v>1</v>
      </c>
      <c r="AB2561" s="22">
        <v>0</v>
      </c>
      <c r="AC2561" s="22">
        <v>0</v>
      </c>
      <c r="AD2561" s="22">
        <v>0</v>
      </c>
      <c r="AE2561" s="22">
        <v>1</v>
      </c>
      <c r="AF2561" s="22">
        <v>3.8776556234191881</v>
      </c>
      <c r="AG2561" s="21">
        <v>1</v>
      </c>
      <c r="AH2561" s="22">
        <v>1</v>
      </c>
      <c r="AI2561" s="22">
        <v>1</v>
      </c>
      <c r="AJ2561" s="22">
        <v>3.8776556234191881</v>
      </c>
      <c r="AK2561" s="22">
        <v>0</v>
      </c>
      <c r="AL2561" s="22">
        <v>0</v>
      </c>
      <c r="AM2561" s="22">
        <v>44</v>
      </c>
      <c r="AN2561" s="22">
        <v>0</v>
      </c>
      <c r="AO2561" s="22">
        <v>0</v>
      </c>
      <c r="AQ2561" s="18" t="str">
        <f t="shared" ref="AQ2561:BZ2561" si="2556">IF(OR(AND(AQ$2&gt;$O2560,AQ$2&lt;=$O2561),AND(AQ$2&lt;=$O2560,$O2559&gt;$O2560),AND(AQ$2&gt;$O2561,$O2562&lt;$O2561)),$H2560+((AQ$1-$Q2560)/$U2561/86000),"")</f>
        <v/>
      </c>
      <c r="AR2561" s="18" t="str">
        <f t="shared" si="2556"/>
        <v/>
      </c>
      <c r="AS2561" s="18" t="str">
        <f t="shared" si="2556"/>
        <v/>
      </c>
      <c r="AT2561" s="18" t="str">
        <f t="shared" si="2556"/>
        <v/>
      </c>
      <c r="AU2561" s="18" t="str">
        <f t="shared" si="2556"/>
        <v/>
      </c>
      <c r="AV2561" s="18" t="str">
        <f t="shared" si="2556"/>
        <v/>
      </c>
      <c r="AW2561" s="18" t="str">
        <f t="shared" si="2556"/>
        <v/>
      </c>
      <c r="AX2561" s="18" t="str">
        <f t="shared" si="2556"/>
        <v/>
      </c>
      <c r="AY2561" s="18" t="str">
        <f t="shared" si="2556"/>
        <v/>
      </c>
      <c r="AZ2561" s="18" t="str">
        <f t="shared" si="2556"/>
        <v/>
      </c>
      <c r="BA2561" s="18" t="str">
        <f t="shared" si="2556"/>
        <v/>
      </c>
      <c r="BB2561" s="18" t="str">
        <f t="shared" si="2556"/>
        <v/>
      </c>
      <c r="BC2561" s="18" t="str">
        <f t="shared" si="2556"/>
        <v/>
      </c>
      <c r="BD2561" s="18" t="str">
        <f t="shared" si="2556"/>
        <v/>
      </c>
      <c r="BE2561" s="18" t="str">
        <f t="shared" si="2556"/>
        <v/>
      </c>
      <c r="BF2561" s="18" t="str">
        <f t="shared" si="2556"/>
        <v/>
      </c>
      <c r="BG2561" s="18" t="str">
        <f t="shared" si="2556"/>
        <v/>
      </c>
      <c r="BH2561" s="18" t="str">
        <f t="shared" si="2556"/>
        <v/>
      </c>
      <c r="BI2561" s="18" t="str">
        <f t="shared" si="2556"/>
        <v/>
      </c>
      <c r="BJ2561" s="18" t="str">
        <f t="shared" si="2556"/>
        <v/>
      </c>
      <c r="BK2561" s="18" t="str">
        <f t="shared" si="2556"/>
        <v/>
      </c>
      <c r="BL2561" s="18" t="str">
        <f t="shared" si="2556"/>
        <v/>
      </c>
      <c r="BM2561" s="18" t="str">
        <f t="shared" si="2556"/>
        <v/>
      </c>
      <c r="BN2561" s="18" t="str">
        <f t="shared" si="2556"/>
        <v/>
      </c>
      <c r="BO2561" s="18" t="str">
        <f t="shared" si="2556"/>
        <v/>
      </c>
      <c r="BP2561" s="18" t="str">
        <f t="shared" si="2556"/>
        <v/>
      </c>
      <c r="BQ2561" s="18" t="str">
        <f t="shared" si="2556"/>
        <v/>
      </c>
      <c r="BR2561" s="18" t="str">
        <f t="shared" si="2556"/>
        <v/>
      </c>
      <c r="BS2561" s="18" t="str">
        <f t="shared" si="2556"/>
        <v/>
      </c>
      <c r="BT2561" s="18" t="str">
        <f t="shared" si="2556"/>
        <v/>
      </c>
      <c r="BU2561" s="18" t="str">
        <f t="shared" si="2556"/>
        <v/>
      </c>
      <c r="BV2561" s="18" t="str">
        <f t="shared" si="2556"/>
        <v/>
      </c>
      <c r="BW2561" s="18" t="str">
        <f t="shared" si="2556"/>
        <v/>
      </c>
      <c r="BX2561" s="18" t="str">
        <f t="shared" si="2556"/>
        <v/>
      </c>
      <c r="BY2561" s="18" t="str">
        <f t="shared" si="2556"/>
        <v/>
      </c>
      <c r="BZ2561" s="18" t="str">
        <f t="shared" si="2556"/>
        <v/>
      </c>
      <c r="CA2561" s="18" t="str">
        <f>IF(BY2561&lt;&gt;"",BY2561-LOOKUP(2,1/(LEN($AQ$1:AQ2561)&gt;0),$AQ$1:AQ2561),"")</f>
        <v/>
      </c>
    </row>
    <row r="2562" spans="1:79" x14ac:dyDescent="0.25">
      <c r="A2562" s="21">
        <v>63327</v>
      </c>
      <c r="B2562" s="21">
        <v>1</v>
      </c>
      <c r="C2562" s="22" t="s">
        <v>3504</v>
      </c>
      <c r="D2562" s="21">
        <v>332</v>
      </c>
      <c r="E2562" s="23">
        <v>0.9243055555555556</v>
      </c>
      <c r="F2562" s="22" t="s">
        <v>666</v>
      </c>
      <c r="G2562" s="22" t="b">
        <v>1</v>
      </c>
      <c r="H2562" s="24">
        <v>43532.924722222226</v>
      </c>
      <c r="I2562" s="25" t="s">
        <v>541</v>
      </c>
      <c r="J2562" s="22" t="s">
        <v>542</v>
      </c>
      <c r="K2562" s="11">
        <v>0</v>
      </c>
      <c r="L2562" s="11">
        <v>3330</v>
      </c>
      <c r="M2562" s="11">
        <v>3856</v>
      </c>
      <c r="N2562" s="11">
        <v>3.5959144854537328E-2</v>
      </c>
      <c r="O2562" s="11">
        <v>5</v>
      </c>
      <c r="P2562" s="14">
        <v>0.49217465463146087</v>
      </c>
      <c r="Q2562" s="11">
        <v>66.389109605342753</v>
      </c>
      <c r="R2562" s="15">
        <v>7.6424557258101024E-3</v>
      </c>
      <c r="S2562" s="11">
        <v>62.511453981923566</v>
      </c>
      <c r="T2562" s="11">
        <v>62.000000034458935</v>
      </c>
      <c r="U2562" s="11">
        <v>1.0082492572125865</v>
      </c>
      <c r="V2562" s="11">
        <v>3.6296973259653114</v>
      </c>
      <c r="W2562" s="22"/>
      <c r="X2562" s="21">
        <v>0</v>
      </c>
      <c r="Y2562" s="22">
        <v>0</v>
      </c>
      <c r="Z2562" s="22">
        <v>0</v>
      </c>
      <c r="AA2562" s="22">
        <v>0</v>
      </c>
      <c r="AB2562" s="22">
        <v>0</v>
      </c>
      <c r="AC2562" s="22">
        <v>0</v>
      </c>
      <c r="AD2562" s="22">
        <v>0</v>
      </c>
      <c r="AE2562" s="22">
        <v>0</v>
      </c>
      <c r="AF2562" s="22">
        <v>66.389109605342753</v>
      </c>
      <c r="AG2562" s="21">
        <v>0</v>
      </c>
      <c r="AH2562" s="22">
        <v>0</v>
      </c>
      <c r="AI2562" s="22">
        <v>0</v>
      </c>
      <c r="AJ2562" s="22">
        <v>66.389109605342753</v>
      </c>
      <c r="AK2562" s="22">
        <v>8570.3152119992501</v>
      </c>
      <c r="AL2562" s="22">
        <v>0</v>
      </c>
      <c r="AM2562" s="22">
        <v>43</v>
      </c>
      <c r="AN2562" s="22">
        <v>0</v>
      </c>
      <c r="AO2562" s="22">
        <v>0</v>
      </c>
      <c r="AQ2562" s="18">
        <f t="shared" ref="AQ2562:BZ2562" si="2557">IF(OR(AND(AQ$2&gt;$O2561,AQ$2&lt;=$O2562),AND(AQ$2&lt;=$O2561,$O2560&gt;$O2561),AND(AQ$2&gt;$O2562,$O2563&lt;$O2562)),$H2561+((AQ$1-$Q2561)/$U2562/86000),"")</f>
        <v>43532.924014568955</v>
      </c>
      <c r="AR2562" s="18" t="str">
        <f t="shared" si="2557"/>
        <v/>
      </c>
      <c r="AS2562" s="18" t="str">
        <f t="shared" si="2557"/>
        <v/>
      </c>
      <c r="AT2562" s="18" t="str">
        <f t="shared" si="2557"/>
        <v/>
      </c>
      <c r="AU2562" s="18" t="str">
        <f t="shared" si="2557"/>
        <v/>
      </c>
      <c r="AV2562" s="18" t="str">
        <f t="shared" si="2557"/>
        <v/>
      </c>
      <c r="AW2562" s="18" t="str">
        <f t="shared" si="2557"/>
        <v/>
      </c>
      <c r="AX2562" s="18" t="str">
        <f t="shared" si="2557"/>
        <v/>
      </c>
      <c r="AY2562" s="18" t="str">
        <f t="shared" si="2557"/>
        <v/>
      </c>
      <c r="AZ2562" s="18" t="str">
        <f t="shared" si="2557"/>
        <v/>
      </c>
      <c r="BA2562" s="18" t="str">
        <f t="shared" si="2557"/>
        <v/>
      </c>
      <c r="BB2562" s="18" t="str">
        <f t="shared" si="2557"/>
        <v/>
      </c>
      <c r="BC2562" s="18" t="str">
        <f t="shared" si="2557"/>
        <v/>
      </c>
      <c r="BD2562" s="18" t="str">
        <f t="shared" si="2557"/>
        <v/>
      </c>
      <c r="BE2562" s="18" t="str">
        <f t="shared" si="2557"/>
        <v/>
      </c>
      <c r="BF2562" s="18" t="str">
        <f t="shared" si="2557"/>
        <v/>
      </c>
      <c r="BG2562" s="18" t="str">
        <f t="shared" si="2557"/>
        <v/>
      </c>
      <c r="BH2562" s="18" t="str">
        <f t="shared" si="2557"/>
        <v/>
      </c>
      <c r="BI2562" s="18" t="str">
        <f t="shared" si="2557"/>
        <v/>
      </c>
      <c r="BJ2562" s="18" t="str">
        <f t="shared" si="2557"/>
        <v/>
      </c>
      <c r="BK2562" s="18" t="str">
        <f t="shared" si="2557"/>
        <v/>
      </c>
      <c r="BL2562" s="18" t="str">
        <f t="shared" si="2557"/>
        <v/>
      </c>
      <c r="BM2562" s="18" t="str">
        <f t="shared" si="2557"/>
        <v/>
      </c>
      <c r="BN2562" s="18" t="str">
        <f t="shared" si="2557"/>
        <v/>
      </c>
      <c r="BO2562" s="18" t="str">
        <f t="shared" si="2557"/>
        <v/>
      </c>
      <c r="BP2562" s="18" t="str">
        <f t="shared" si="2557"/>
        <v/>
      </c>
      <c r="BQ2562" s="18" t="str">
        <f t="shared" si="2557"/>
        <v/>
      </c>
      <c r="BR2562" s="18" t="str">
        <f t="shared" si="2557"/>
        <v/>
      </c>
      <c r="BS2562" s="18" t="str">
        <f t="shared" si="2557"/>
        <v/>
      </c>
      <c r="BT2562" s="18" t="str">
        <f t="shared" si="2557"/>
        <v/>
      </c>
      <c r="BU2562" s="18" t="str">
        <f t="shared" si="2557"/>
        <v/>
      </c>
      <c r="BV2562" s="18" t="str">
        <f t="shared" si="2557"/>
        <v/>
      </c>
      <c r="BW2562" s="18" t="str">
        <f t="shared" si="2557"/>
        <v/>
      </c>
      <c r="BX2562" s="18" t="str">
        <f t="shared" si="2557"/>
        <v/>
      </c>
      <c r="BY2562" s="18" t="str">
        <f t="shared" si="2557"/>
        <v/>
      </c>
      <c r="BZ2562" s="18" t="str">
        <f t="shared" si="2557"/>
        <v/>
      </c>
      <c r="CA2562" s="18" t="str">
        <f>IF(BY2562&lt;&gt;"",BY2562-LOOKUP(2,1/(LEN($AQ$1:AQ2562)&gt;0),$AQ$1:AQ2562),"")</f>
        <v/>
      </c>
    </row>
    <row r="2563" spans="1:79" x14ac:dyDescent="0.25">
      <c r="A2563" s="21">
        <v>63328</v>
      </c>
      <c r="B2563" s="21">
        <v>1</v>
      </c>
      <c r="C2563" s="22" t="s">
        <v>3505</v>
      </c>
      <c r="D2563" s="21">
        <v>332</v>
      </c>
      <c r="E2563" s="23">
        <v>0.92500000000000004</v>
      </c>
      <c r="F2563" s="22" t="s">
        <v>666</v>
      </c>
      <c r="G2563" s="22" t="b">
        <v>1</v>
      </c>
      <c r="H2563" s="24">
        <v>43532.925046296295</v>
      </c>
      <c r="I2563" s="25" t="s">
        <v>587</v>
      </c>
      <c r="J2563" s="22" t="s">
        <v>588</v>
      </c>
      <c r="K2563" s="11">
        <v>0</v>
      </c>
      <c r="L2563" s="11">
        <v>3331</v>
      </c>
      <c r="M2563" s="11">
        <v>3857</v>
      </c>
      <c r="N2563" s="11">
        <v>1.0480505352461478E-13</v>
      </c>
      <c r="O2563" s="11">
        <v>9</v>
      </c>
      <c r="P2563" s="14">
        <v>0.49999997702978616</v>
      </c>
      <c r="Q2563" s="11">
        <v>119.64508611194925</v>
      </c>
      <c r="R2563" s="15">
        <v>1.3773076320151808E-2</v>
      </c>
      <c r="S2563" s="11">
        <v>53.255976506606501</v>
      </c>
      <c r="T2563" s="11">
        <v>27.999999630264938</v>
      </c>
      <c r="U2563" s="11">
        <v>1.9019991860657961</v>
      </c>
      <c r="V2563" s="11">
        <v>6.8471970698368665</v>
      </c>
      <c r="W2563" s="22"/>
      <c r="X2563" s="21">
        <v>0</v>
      </c>
      <c r="Y2563" s="22">
        <v>0</v>
      </c>
      <c r="Z2563" s="22">
        <v>0</v>
      </c>
      <c r="AA2563" s="22">
        <v>0</v>
      </c>
      <c r="AB2563" s="22">
        <v>0</v>
      </c>
      <c r="AC2563" s="22">
        <v>0</v>
      </c>
      <c r="AD2563" s="22">
        <v>0</v>
      </c>
      <c r="AE2563" s="22">
        <v>0</v>
      </c>
      <c r="AF2563" s="22">
        <v>119.64508611194925</v>
      </c>
      <c r="AG2563" s="21">
        <v>0</v>
      </c>
      <c r="AH2563" s="22">
        <v>0</v>
      </c>
      <c r="AI2563" s="22">
        <v>0</v>
      </c>
      <c r="AJ2563" s="22">
        <v>119.64508611194925</v>
      </c>
      <c r="AK2563" s="22">
        <v>8570.3152119992501</v>
      </c>
      <c r="AL2563" s="22">
        <v>0</v>
      </c>
      <c r="AM2563" s="22">
        <v>42</v>
      </c>
      <c r="AN2563" s="22">
        <v>0</v>
      </c>
      <c r="AO2563" s="22">
        <v>0</v>
      </c>
      <c r="AQ2563" s="18" t="str">
        <f t="shared" ref="AQ2563:BZ2563" si="2558">IF(OR(AND(AQ$2&gt;$O2562,AQ$2&lt;=$O2563),AND(AQ$2&lt;=$O2562,$O2561&gt;$O2562),AND(AQ$2&gt;$O2563,$O2564&lt;$O2563)),$H2562+((AQ$1-$Q2562)/$U2563/86000),"")</f>
        <v/>
      </c>
      <c r="AR2563" s="18" t="str">
        <f t="shared" si="2558"/>
        <v/>
      </c>
      <c r="AS2563" s="18" t="str">
        <f t="shared" si="2558"/>
        <v/>
      </c>
      <c r="AT2563" s="18" t="str">
        <f t="shared" si="2558"/>
        <v/>
      </c>
      <c r="AU2563" s="18" t="str">
        <f t="shared" si="2558"/>
        <v/>
      </c>
      <c r="AV2563" s="18" t="str">
        <f t="shared" si="2558"/>
        <v/>
      </c>
      <c r="AW2563" s="18" t="str">
        <f t="shared" si="2558"/>
        <v/>
      </c>
      <c r="AX2563" s="18" t="str">
        <f t="shared" si="2558"/>
        <v/>
      </c>
      <c r="AY2563" s="18" t="str">
        <f t="shared" si="2558"/>
        <v/>
      </c>
      <c r="AZ2563" s="18" t="str">
        <f t="shared" si="2558"/>
        <v/>
      </c>
      <c r="BA2563" s="18" t="str">
        <f t="shared" si="2558"/>
        <v/>
      </c>
      <c r="BB2563" s="18" t="str">
        <f t="shared" si="2558"/>
        <v/>
      </c>
      <c r="BC2563" s="18" t="str">
        <f t="shared" si="2558"/>
        <v/>
      </c>
      <c r="BD2563" s="18" t="str">
        <f t="shared" si="2558"/>
        <v/>
      </c>
      <c r="BE2563" s="18" t="str">
        <f t="shared" si="2558"/>
        <v/>
      </c>
      <c r="BF2563" s="18" t="str">
        <f t="shared" si="2558"/>
        <v/>
      </c>
      <c r="BG2563" s="18" t="str">
        <f t="shared" si="2558"/>
        <v/>
      </c>
      <c r="BH2563" s="18" t="str">
        <f t="shared" si="2558"/>
        <v/>
      </c>
      <c r="BI2563" s="18" t="str">
        <f t="shared" si="2558"/>
        <v/>
      </c>
      <c r="BJ2563" s="18" t="str">
        <f t="shared" si="2558"/>
        <v/>
      </c>
      <c r="BK2563" s="18" t="str">
        <f t="shared" si="2558"/>
        <v/>
      </c>
      <c r="BL2563" s="18" t="str">
        <f t="shared" si="2558"/>
        <v/>
      </c>
      <c r="BM2563" s="18" t="str">
        <f t="shared" si="2558"/>
        <v/>
      </c>
      <c r="BN2563" s="18" t="str">
        <f t="shared" si="2558"/>
        <v/>
      </c>
      <c r="BO2563" s="18" t="str">
        <f t="shared" si="2558"/>
        <v/>
      </c>
      <c r="BP2563" s="18" t="str">
        <f t="shared" si="2558"/>
        <v/>
      </c>
      <c r="BQ2563" s="18" t="str">
        <f t="shared" si="2558"/>
        <v/>
      </c>
      <c r="BR2563" s="18" t="str">
        <f t="shared" si="2558"/>
        <v/>
      </c>
      <c r="BS2563" s="18" t="str">
        <f t="shared" si="2558"/>
        <v/>
      </c>
      <c r="BT2563" s="18" t="str">
        <f t="shared" si="2558"/>
        <v/>
      </c>
      <c r="BU2563" s="18" t="str">
        <f t="shared" si="2558"/>
        <v/>
      </c>
      <c r="BV2563" s="18" t="str">
        <f t="shared" si="2558"/>
        <v/>
      </c>
      <c r="BW2563" s="18" t="str">
        <f t="shared" si="2558"/>
        <v/>
      </c>
      <c r="BX2563" s="18" t="str">
        <f t="shared" si="2558"/>
        <v/>
      </c>
      <c r="BY2563" s="18" t="str">
        <f t="shared" si="2558"/>
        <v/>
      </c>
      <c r="BZ2563" s="18" t="str">
        <f t="shared" si="2558"/>
        <v/>
      </c>
      <c r="CA2563" s="18" t="str">
        <f>IF(BY2563&lt;&gt;"",BY2563-LOOKUP(2,1/(LEN($AQ$1:AQ2563)&gt;0),$AQ$1:AQ2563),"")</f>
        <v/>
      </c>
    </row>
    <row r="2564" spans="1:79" x14ac:dyDescent="0.25">
      <c r="A2564" s="21">
        <v>63330</v>
      </c>
      <c r="B2564" s="21">
        <v>1</v>
      </c>
      <c r="C2564" s="22" t="s">
        <v>3507</v>
      </c>
      <c r="D2564" s="21">
        <v>332</v>
      </c>
      <c r="E2564" s="23">
        <v>0.92569444444444449</v>
      </c>
      <c r="F2564" s="22" t="s">
        <v>666</v>
      </c>
      <c r="G2564" s="22" t="b">
        <v>1</v>
      </c>
      <c r="H2564" s="24">
        <v>43532.925567129627</v>
      </c>
      <c r="I2564" s="25" t="s">
        <v>395</v>
      </c>
      <c r="J2564" s="22" t="s">
        <v>396</v>
      </c>
      <c r="K2564" s="11">
        <v>0</v>
      </c>
      <c r="L2564" s="11">
        <v>3332</v>
      </c>
      <c r="M2564" s="11">
        <v>3859</v>
      </c>
      <c r="N2564" s="11">
        <v>0</v>
      </c>
      <c r="O2564" s="11">
        <v>43</v>
      </c>
      <c r="P2564" s="14">
        <v>0.49999999999739636</v>
      </c>
      <c r="Q2564" s="11">
        <v>567.81695115705065</v>
      </c>
      <c r="R2564" s="15">
        <v>6.5364875886707308E-2</v>
      </c>
      <c r="S2564" s="11">
        <v>448.17186504510141</v>
      </c>
      <c r="T2564" s="11">
        <v>44.999999832361937</v>
      </c>
      <c r="U2564" s="11">
        <v>9.9593748158815938</v>
      </c>
      <c r="V2564" s="11">
        <v>35.853749337173738</v>
      </c>
      <c r="W2564" s="22"/>
      <c r="X2564" s="21">
        <v>0</v>
      </c>
      <c r="Y2564" s="22">
        <v>0</v>
      </c>
      <c r="Z2564" s="22">
        <v>0</v>
      </c>
      <c r="AA2564" s="22">
        <v>0</v>
      </c>
      <c r="AB2564" s="22">
        <v>0</v>
      </c>
      <c r="AC2564" s="22">
        <v>0</v>
      </c>
      <c r="AD2564" s="22">
        <v>0</v>
      </c>
      <c r="AE2564" s="22">
        <v>0</v>
      </c>
      <c r="AF2564" s="22">
        <v>567.81695115705065</v>
      </c>
      <c r="AG2564" s="21">
        <v>0</v>
      </c>
      <c r="AH2564" s="22">
        <v>0</v>
      </c>
      <c r="AI2564" s="22">
        <v>0</v>
      </c>
      <c r="AJ2564" s="22">
        <v>567.81695115705065</v>
      </c>
      <c r="AK2564" s="22">
        <v>8570.3152119992501</v>
      </c>
      <c r="AL2564" s="22">
        <v>0</v>
      </c>
      <c r="AM2564" s="22">
        <v>41</v>
      </c>
      <c r="AN2564" s="22">
        <v>0</v>
      </c>
      <c r="AO2564" s="22">
        <v>0</v>
      </c>
      <c r="AQ2564" s="18" t="str">
        <f t="shared" ref="AQ2564:BZ2564" si="2559">IF(OR(AND(AQ$2&gt;$O2563,AQ$2&lt;=$O2564),AND(AQ$2&lt;=$O2563,$O2562&gt;$O2563),AND(AQ$2&gt;$O2564,$O2565&lt;$O2564)),$H2563+((AQ$1-$Q2563)/$U2564/86000),"")</f>
        <v/>
      </c>
      <c r="AR2564" s="18">
        <f t="shared" si="2559"/>
        <v>43532.92536523231</v>
      </c>
      <c r="AS2564" s="18" t="str">
        <f t="shared" si="2559"/>
        <v/>
      </c>
      <c r="AT2564" s="18" t="str">
        <f t="shared" si="2559"/>
        <v/>
      </c>
      <c r="AU2564" s="18" t="str">
        <f t="shared" si="2559"/>
        <v/>
      </c>
      <c r="AV2564" s="18" t="str">
        <f t="shared" si="2559"/>
        <v/>
      </c>
      <c r="AW2564" s="18" t="str">
        <f t="shared" si="2559"/>
        <v/>
      </c>
      <c r="AX2564" s="18" t="str">
        <f t="shared" si="2559"/>
        <v/>
      </c>
      <c r="AY2564" s="18" t="str">
        <f t="shared" si="2559"/>
        <v/>
      </c>
      <c r="AZ2564" s="18" t="str">
        <f t="shared" si="2559"/>
        <v/>
      </c>
      <c r="BA2564" s="18" t="str">
        <f t="shared" si="2559"/>
        <v/>
      </c>
      <c r="BB2564" s="18" t="str">
        <f t="shared" si="2559"/>
        <v/>
      </c>
      <c r="BC2564" s="18" t="str">
        <f t="shared" si="2559"/>
        <v/>
      </c>
      <c r="BD2564" s="18" t="str">
        <f t="shared" si="2559"/>
        <v/>
      </c>
      <c r="BE2564" s="18" t="str">
        <f t="shared" si="2559"/>
        <v/>
      </c>
      <c r="BF2564" s="18" t="str">
        <f t="shared" si="2559"/>
        <v/>
      </c>
      <c r="BG2564" s="18" t="str">
        <f t="shared" si="2559"/>
        <v/>
      </c>
      <c r="BH2564" s="18" t="str">
        <f t="shared" si="2559"/>
        <v/>
      </c>
      <c r="BI2564" s="18" t="str">
        <f t="shared" si="2559"/>
        <v/>
      </c>
      <c r="BJ2564" s="18" t="str">
        <f t="shared" si="2559"/>
        <v/>
      </c>
      <c r="BK2564" s="18" t="str">
        <f t="shared" si="2559"/>
        <v/>
      </c>
      <c r="BL2564" s="18" t="str">
        <f t="shared" si="2559"/>
        <v/>
      </c>
      <c r="BM2564" s="18" t="str">
        <f t="shared" si="2559"/>
        <v/>
      </c>
      <c r="BN2564" s="18" t="str">
        <f t="shared" si="2559"/>
        <v/>
      </c>
      <c r="BO2564" s="18" t="str">
        <f t="shared" si="2559"/>
        <v/>
      </c>
      <c r="BP2564" s="18" t="str">
        <f t="shared" si="2559"/>
        <v/>
      </c>
      <c r="BQ2564" s="18" t="str">
        <f t="shared" si="2559"/>
        <v/>
      </c>
      <c r="BR2564" s="18" t="str">
        <f t="shared" si="2559"/>
        <v/>
      </c>
      <c r="BS2564" s="18" t="str">
        <f t="shared" si="2559"/>
        <v/>
      </c>
      <c r="BT2564" s="18" t="str">
        <f t="shared" si="2559"/>
        <v/>
      </c>
      <c r="BU2564" s="18" t="str">
        <f t="shared" si="2559"/>
        <v/>
      </c>
      <c r="BV2564" s="18" t="str">
        <f t="shared" si="2559"/>
        <v/>
      </c>
      <c r="BW2564" s="18" t="str">
        <f t="shared" si="2559"/>
        <v/>
      </c>
      <c r="BX2564" s="18" t="str">
        <f t="shared" si="2559"/>
        <v/>
      </c>
      <c r="BY2564" s="18" t="str">
        <f t="shared" si="2559"/>
        <v/>
      </c>
      <c r="BZ2564" s="18" t="str">
        <f t="shared" si="2559"/>
        <v/>
      </c>
      <c r="CA2564" s="18" t="str">
        <f>IF(BY2564&lt;&gt;"",BY2564-LOOKUP(2,1/(LEN($AQ$1:AQ2564)&gt;0),$AQ$1:AQ2564),"")</f>
        <v/>
      </c>
    </row>
    <row r="2565" spans="1:79" x14ac:dyDescent="0.25">
      <c r="A2565" s="21">
        <v>63331</v>
      </c>
      <c r="B2565" s="21">
        <v>1</v>
      </c>
      <c r="C2565" s="22" t="s">
        <v>3508</v>
      </c>
      <c r="D2565" s="21">
        <v>332</v>
      </c>
      <c r="E2565" s="23">
        <v>0.92569444444444449</v>
      </c>
      <c r="F2565" s="22" t="s">
        <v>666</v>
      </c>
      <c r="G2565" s="22" t="b">
        <v>1</v>
      </c>
      <c r="H2565" s="24">
        <v>43532.926087962966</v>
      </c>
      <c r="I2565" s="25" t="s">
        <v>507</v>
      </c>
      <c r="J2565" s="22" t="s">
        <v>508</v>
      </c>
      <c r="K2565" s="11">
        <v>0</v>
      </c>
      <c r="L2565" s="11">
        <v>3333</v>
      </c>
      <c r="M2565" s="11">
        <v>3861</v>
      </c>
      <c r="N2565" s="11">
        <v>1.4921397450962104E-10</v>
      </c>
      <c r="O2565" s="11">
        <v>51</v>
      </c>
      <c r="P2565" s="14">
        <v>0.62499986987700451</v>
      </c>
      <c r="Q2565" s="11">
        <v>799.71914502887603</v>
      </c>
      <c r="R2565" s="15">
        <v>9.2060553233779721E-2</v>
      </c>
      <c r="S2565" s="11">
        <v>231.90219387182538</v>
      </c>
      <c r="T2565" s="11">
        <v>45.000000461004674</v>
      </c>
      <c r="U2565" s="11">
        <v>5.1533820332464924</v>
      </c>
      <c r="V2565" s="11">
        <v>18.552175319687372</v>
      </c>
      <c r="W2565" s="22"/>
      <c r="X2565" s="21">
        <v>0</v>
      </c>
      <c r="Y2565" s="22">
        <v>0</v>
      </c>
      <c r="Z2565" s="22">
        <v>0</v>
      </c>
      <c r="AA2565" s="22">
        <v>0</v>
      </c>
      <c r="AB2565" s="22">
        <v>0</v>
      </c>
      <c r="AC2565" s="22">
        <v>0</v>
      </c>
      <c r="AD2565" s="22">
        <v>0</v>
      </c>
      <c r="AE2565" s="22">
        <v>0</v>
      </c>
      <c r="AF2565" s="22">
        <v>799.71914502887603</v>
      </c>
      <c r="AG2565" s="21">
        <v>0</v>
      </c>
      <c r="AH2565" s="22">
        <v>0</v>
      </c>
      <c r="AI2565" s="22">
        <v>0</v>
      </c>
      <c r="AJ2565" s="22">
        <v>799.71914502887603</v>
      </c>
      <c r="AK2565" s="22">
        <v>8570.3152119992501</v>
      </c>
      <c r="AL2565" s="22">
        <v>0</v>
      </c>
      <c r="AM2565" s="22">
        <v>40</v>
      </c>
      <c r="AN2565" s="22">
        <v>0</v>
      </c>
      <c r="AO2565" s="22">
        <v>0</v>
      </c>
      <c r="AQ2565" s="18" t="str">
        <f t="shared" ref="AQ2565:BZ2565" si="2560">IF(OR(AND(AQ$2&gt;$O2564,AQ$2&lt;=$O2565),AND(AQ$2&lt;=$O2564,$O2563&gt;$O2564),AND(AQ$2&gt;$O2565,$O2566&lt;$O2565)),$H2564+((AQ$1-$Q2564)/$U2565/86000),"")</f>
        <v/>
      </c>
      <c r="AR2565" s="18" t="str">
        <f t="shared" si="2560"/>
        <v/>
      </c>
      <c r="AS2565" s="18">
        <f t="shared" si="2560"/>
        <v>43532.925770351925</v>
      </c>
      <c r="AT2565" s="18" t="str">
        <f t="shared" si="2560"/>
        <v/>
      </c>
      <c r="AU2565" s="18" t="str">
        <f t="shared" si="2560"/>
        <v/>
      </c>
      <c r="AV2565" s="18" t="str">
        <f t="shared" si="2560"/>
        <v/>
      </c>
      <c r="AW2565" s="18" t="str">
        <f t="shared" si="2560"/>
        <v/>
      </c>
      <c r="AX2565" s="18" t="str">
        <f t="shared" si="2560"/>
        <v/>
      </c>
      <c r="AY2565" s="18" t="str">
        <f t="shared" si="2560"/>
        <v/>
      </c>
      <c r="AZ2565" s="18" t="str">
        <f t="shared" si="2560"/>
        <v/>
      </c>
      <c r="BA2565" s="18" t="str">
        <f t="shared" si="2560"/>
        <v/>
      </c>
      <c r="BB2565" s="18" t="str">
        <f t="shared" si="2560"/>
        <v/>
      </c>
      <c r="BC2565" s="18" t="str">
        <f t="shared" si="2560"/>
        <v/>
      </c>
      <c r="BD2565" s="18" t="str">
        <f t="shared" si="2560"/>
        <v/>
      </c>
      <c r="BE2565" s="18" t="str">
        <f t="shared" si="2560"/>
        <v/>
      </c>
      <c r="BF2565" s="18" t="str">
        <f t="shared" si="2560"/>
        <v/>
      </c>
      <c r="BG2565" s="18" t="str">
        <f t="shared" si="2560"/>
        <v/>
      </c>
      <c r="BH2565" s="18" t="str">
        <f t="shared" si="2560"/>
        <v/>
      </c>
      <c r="BI2565" s="18" t="str">
        <f t="shared" si="2560"/>
        <v/>
      </c>
      <c r="BJ2565" s="18" t="str">
        <f t="shared" si="2560"/>
        <v/>
      </c>
      <c r="BK2565" s="18" t="str">
        <f t="shared" si="2560"/>
        <v/>
      </c>
      <c r="BL2565" s="18" t="str">
        <f t="shared" si="2560"/>
        <v/>
      </c>
      <c r="BM2565" s="18" t="str">
        <f t="shared" si="2560"/>
        <v/>
      </c>
      <c r="BN2565" s="18" t="str">
        <f t="shared" si="2560"/>
        <v/>
      </c>
      <c r="BO2565" s="18" t="str">
        <f t="shared" si="2560"/>
        <v/>
      </c>
      <c r="BP2565" s="18" t="str">
        <f t="shared" si="2560"/>
        <v/>
      </c>
      <c r="BQ2565" s="18" t="str">
        <f t="shared" si="2560"/>
        <v/>
      </c>
      <c r="BR2565" s="18" t="str">
        <f t="shared" si="2560"/>
        <v/>
      </c>
      <c r="BS2565" s="18" t="str">
        <f t="shared" si="2560"/>
        <v/>
      </c>
      <c r="BT2565" s="18" t="str">
        <f t="shared" si="2560"/>
        <v/>
      </c>
      <c r="BU2565" s="18" t="str">
        <f t="shared" si="2560"/>
        <v/>
      </c>
      <c r="BV2565" s="18" t="str">
        <f t="shared" si="2560"/>
        <v/>
      </c>
      <c r="BW2565" s="18" t="str">
        <f t="shared" si="2560"/>
        <v/>
      </c>
      <c r="BX2565" s="18" t="str">
        <f t="shared" si="2560"/>
        <v/>
      </c>
      <c r="BY2565" s="18" t="str">
        <f t="shared" si="2560"/>
        <v/>
      </c>
      <c r="BZ2565" s="18" t="str">
        <f t="shared" si="2560"/>
        <v/>
      </c>
      <c r="CA2565" s="18" t="str">
        <f>IF(BY2565&lt;&gt;"",BY2565-LOOKUP(2,1/(LEN($AQ$1:AQ2565)&gt;0),$AQ$1:AQ2565),"")</f>
        <v/>
      </c>
    </row>
    <row r="2566" spans="1:79" x14ac:dyDescent="0.25">
      <c r="A2566" s="21">
        <v>63332</v>
      </c>
      <c r="B2566" s="21">
        <v>1</v>
      </c>
      <c r="C2566" s="22" t="s">
        <v>3509</v>
      </c>
      <c r="D2566" s="21">
        <v>332</v>
      </c>
      <c r="E2566" s="23">
        <v>0.92638888888888893</v>
      </c>
      <c r="F2566" s="22" t="s">
        <v>666</v>
      </c>
      <c r="G2566" s="22" t="b">
        <v>1</v>
      </c>
      <c r="H2566" s="24">
        <v>43532.926608796297</v>
      </c>
      <c r="I2566" s="25" t="s">
        <v>399</v>
      </c>
      <c r="J2566" s="22" t="s">
        <v>400</v>
      </c>
      <c r="K2566" s="11">
        <v>0</v>
      </c>
      <c r="L2566" s="11">
        <v>3334</v>
      </c>
      <c r="M2566" s="11">
        <v>3863</v>
      </c>
      <c r="N2566" s="11">
        <v>3.701927653310122E-12</v>
      </c>
      <c r="O2566" s="11">
        <v>57</v>
      </c>
      <c r="P2566" s="14">
        <v>0.24999997917350925</v>
      </c>
      <c r="Q2566" s="11">
        <v>1108.9215947340408</v>
      </c>
      <c r="R2566" s="15">
        <v>0.12765473496375393</v>
      </c>
      <c r="S2566" s="11">
        <v>309.20244970516478</v>
      </c>
      <c r="T2566" s="11">
        <v>44.999999832361937</v>
      </c>
      <c r="U2566" s="11">
        <v>6.8711655746007478</v>
      </c>
      <c r="V2566" s="11">
        <v>24.736196068562691</v>
      </c>
      <c r="W2566" s="22"/>
      <c r="X2566" s="21">
        <v>0</v>
      </c>
      <c r="Y2566" s="22">
        <v>0</v>
      </c>
      <c r="Z2566" s="22">
        <v>0</v>
      </c>
      <c r="AA2566" s="22">
        <v>0</v>
      </c>
      <c r="AB2566" s="22">
        <v>0</v>
      </c>
      <c r="AC2566" s="22">
        <v>0</v>
      </c>
      <c r="AD2566" s="22">
        <v>0</v>
      </c>
      <c r="AE2566" s="22">
        <v>0</v>
      </c>
      <c r="AF2566" s="22">
        <v>1108.9215947340408</v>
      </c>
      <c r="AG2566" s="21">
        <v>0</v>
      </c>
      <c r="AH2566" s="22">
        <v>0</v>
      </c>
      <c r="AI2566" s="22">
        <v>0</v>
      </c>
      <c r="AJ2566" s="22">
        <v>1108.9215947340408</v>
      </c>
      <c r="AK2566" s="22">
        <v>8570.3152119992501</v>
      </c>
      <c r="AL2566" s="22">
        <v>0</v>
      </c>
      <c r="AM2566" s="22">
        <v>39</v>
      </c>
      <c r="AN2566" s="22">
        <v>0</v>
      </c>
      <c r="AO2566" s="22">
        <v>0</v>
      </c>
      <c r="AQ2566" s="18" t="str">
        <f t="shared" ref="AQ2566:BZ2566" si="2561">IF(OR(AND(AQ$2&gt;$O2565,AQ$2&lt;=$O2566),AND(AQ$2&lt;=$O2565,$O2564&gt;$O2565),AND(AQ$2&gt;$O2566,$O2567&lt;$O2566)),$H2565+((AQ$1-$Q2565)/$U2566/86000),"")</f>
        <v/>
      </c>
      <c r="AR2566" s="18" t="str">
        <f t="shared" si="2561"/>
        <v/>
      </c>
      <c r="AS2566" s="18" t="str">
        <f t="shared" si="2561"/>
        <v/>
      </c>
      <c r="AT2566" s="18">
        <f t="shared" si="2561"/>
        <v>43532.926326218905</v>
      </c>
      <c r="AU2566" s="18" t="str">
        <f t="shared" si="2561"/>
        <v/>
      </c>
      <c r="AV2566" s="18" t="str">
        <f t="shared" si="2561"/>
        <v/>
      </c>
      <c r="AW2566" s="18" t="str">
        <f t="shared" si="2561"/>
        <v/>
      </c>
      <c r="AX2566" s="18" t="str">
        <f t="shared" si="2561"/>
        <v/>
      </c>
      <c r="AY2566" s="18" t="str">
        <f t="shared" si="2561"/>
        <v/>
      </c>
      <c r="AZ2566" s="18" t="str">
        <f t="shared" si="2561"/>
        <v/>
      </c>
      <c r="BA2566" s="18" t="str">
        <f t="shared" si="2561"/>
        <v/>
      </c>
      <c r="BB2566" s="18" t="str">
        <f t="shared" si="2561"/>
        <v/>
      </c>
      <c r="BC2566" s="18" t="str">
        <f t="shared" si="2561"/>
        <v/>
      </c>
      <c r="BD2566" s="18" t="str">
        <f t="shared" si="2561"/>
        <v/>
      </c>
      <c r="BE2566" s="18" t="str">
        <f t="shared" si="2561"/>
        <v/>
      </c>
      <c r="BF2566" s="18" t="str">
        <f t="shared" si="2561"/>
        <v/>
      </c>
      <c r="BG2566" s="18" t="str">
        <f t="shared" si="2561"/>
        <v/>
      </c>
      <c r="BH2566" s="18" t="str">
        <f t="shared" si="2561"/>
        <v/>
      </c>
      <c r="BI2566" s="18" t="str">
        <f t="shared" si="2561"/>
        <v/>
      </c>
      <c r="BJ2566" s="18" t="str">
        <f t="shared" si="2561"/>
        <v/>
      </c>
      <c r="BK2566" s="18" t="str">
        <f t="shared" si="2561"/>
        <v/>
      </c>
      <c r="BL2566" s="18" t="str">
        <f t="shared" si="2561"/>
        <v/>
      </c>
      <c r="BM2566" s="18" t="str">
        <f t="shared" si="2561"/>
        <v/>
      </c>
      <c r="BN2566" s="18" t="str">
        <f t="shared" si="2561"/>
        <v/>
      </c>
      <c r="BO2566" s="18" t="str">
        <f t="shared" si="2561"/>
        <v/>
      </c>
      <c r="BP2566" s="18" t="str">
        <f t="shared" si="2561"/>
        <v/>
      </c>
      <c r="BQ2566" s="18" t="str">
        <f t="shared" si="2561"/>
        <v/>
      </c>
      <c r="BR2566" s="18" t="str">
        <f t="shared" si="2561"/>
        <v/>
      </c>
      <c r="BS2566" s="18" t="str">
        <f t="shared" si="2561"/>
        <v/>
      </c>
      <c r="BT2566" s="18" t="str">
        <f t="shared" si="2561"/>
        <v/>
      </c>
      <c r="BU2566" s="18" t="str">
        <f t="shared" si="2561"/>
        <v/>
      </c>
      <c r="BV2566" s="18" t="str">
        <f t="shared" si="2561"/>
        <v/>
      </c>
      <c r="BW2566" s="18" t="str">
        <f t="shared" si="2561"/>
        <v/>
      </c>
      <c r="BX2566" s="18" t="str">
        <f t="shared" si="2561"/>
        <v/>
      </c>
      <c r="BY2566" s="18" t="str">
        <f t="shared" si="2561"/>
        <v/>
      </c>
      <c r="BZ2566" s="18" t="str">
        <f t="shared" si="2561"/>
        <v/>
      </c>
      <c r="CA2566" s="18" t="str">
        <f>IF(BY2566&lt;&gt;"",BY2566-LOOKUP(2,1/(LEN($AQ$1:AQ2566)&gt;0),$AQ$1:AQ2566),"")</f>
        <v/>
      </c>
    </row>
    <row r="2567" spans="1:79" x14ac:dyDescent="0.25">
      <c r="A2567" s="21">
        <v>63334</v>
      </c>
      <c r="B2567" s="21">
        <v>1</v>
      </c>
      <c r="C2567" s="22" t="s">
        <v>3511</v>
      </c>
      <c r="D2567" s="21">
        <v>332</v>
      </c>
      <c r="E2567" s="23">
        <v>0.92708333333333337</v>
      </c>
      <c r="F2567" s="22" t="s">
        <v>666</v>
      </c>
      <c r="G2567" s="22" t="b">
        <v>1</v>
      </c>
      <c r="H2567" s="24">
        <v>43532.92728009259</v>
      </c>
      <c r="I2567" s="25" t="s">
        <v>173</v>
      </c>
      <c r="J2567" s="22" t="s">
        <v>174</v>
      </c>
      <c r="K2567" s="11">
        <v>0</v>
      </c>
      <c r="L2567" s="11">
        <v>3335</v>
      </c>
      <c r="M2567" s="11">
        <v>3866</v>
      </c>
      <c r="N2567" s="11">
        <v>5.6682836202526232E-10</v>
      </c>
      <c r="O2567" s="11">
        <v>60</v>
      </c>
      <c r="P2567" s="14">
        <v>0.74028428865241436</v>
      </c>
      <c r="Q2567" s="11">
        <v>1237.7325557028746</v>
      </c>
      <c r="R2567" s="15">
        <v>0.14248295109822881</v>
      </c>
      <c r="S2567" s="11">
        <v>128.8109609688338</v>
      </c>
      <c r="T2567" s="11">
        <v>57.999999728053808</v>
      </c>
      <c r="U2567" s="11">
        <v>2.220878647806781</v>
      </c>
      <c r="V2567" s="11">
        <v>7.9951631321044117</v>
      </c>
      <c r="W2567" s="22"/>
      <c r="X2567" s="21">
        <v>0</v>
      </c>
      <c r="Y2567" s="22">
        <v>0</v>
      </c>
      <c r="Z2567" s="22">
        <v>0</v>
      </c>
      <c r="AA2567" s="22">
        <v>0</v>
      </c>
      <c r="AB2567" s="22">
        <v>0</v>
      </c>
      <c r="AC2567" s="22">
        <v>0</v>
      </c>
      <c r="AD2567" s="22">
        <v>0</v>
      </c>
      <c r="AE2567" s="22">
        <v>0</v>
      </c>
      <c r="AF2567" s="22">
        <v>1237.7325557028746</v>
      </c>
      <c r="AG2567" s="21">
        <v>0</v>
      </c>
      <c r="AH2567" s="22">
        <v>0</v>
      </c>
      <c r="AI2567" s="22">
        <v>0</v>
      </c>
      <c r="AJ2567" s="22">
        <v>1237.7325557028746</v>
      </c>
      <c r="AK2567" s="22">
        <v>8570.3152119992501</v>
      </c>
      <c r="AL2567" s="22">
        <v>0</v>
      </c>
      <c r="AM2567" s="22">
        <v>38</v>
      </c>
      <c r="AN2567" s="22">
        <v>0</v>
      </c>
      <c r="AO2567" s="22">
        <v>0</v>
      </c>
      <c r="AQ2567" s="18" t="str">
        <f t="shared" ref="AQ2567:BZ2567" si="2562">IF(OR(AND(AQ$2&gt;$O2566,AQ$2&lt;=$O2567),AND(AQ$2&lt;=$O2566,$O2565&gt;$O2566),AND(AQ$2&gt;$O2567,$O2568&lt;$O2567)),$H2566+((AQ$1-$Q2566)/$U2567/86000),"")</f>
        <v/>
      </c>
      <c r="AR2567" s="18" t="str">
        <f t="shared" si="2562"/>
        <v/>
      </c>
      <c r="AS2567" s="18" t="str">
        <f t="shared" si="2562"/>
        <v/>
      </c>
      <c r="AT2567" s="18" t="str">
        <f t="shared" si="2562"/>
        <v/>
      </c>
      <c r="AU2567" s="18" t="str">
        <f t="shared" si="2562"/>
        <v/>
      </c>
      <c r="AV2567" s="18" t="str">
        <f t="shared" si="2562"/>
        <v/>
      </c>
      <c r="AW2567" s="18" t="str">
        <f t="shared" si="2562"/>
        <v/>
      </c>
      <c r="AX2567" s="18" t="str">
        <f t="shared" si="2562"/>
        <v/>
      </c>
      <c r="AY2567" s="18" t="str">
        <f t="shared" si="2562"/>
        <v/>
      </c>
      <c r="AZ2567" s="18" t="str">
        <f t="shared" si="2562"/>
        <v/>
      </c>
      <c r="BA2567" s="18" t="str">
        <f t="shared" si="2562"/>
        <v/>
      </c>
      <c r="BB2567" s="18" t="str">
        <f t="shared" si="2562"/>
        <v/>
      </c>
      <c r="BC2567" s="18" t="str">
        <f t="shared" si="2562"/>
        <v/>
      </c>
      <c r="BD2567" s="18" t="str">
        <f t="shared" si="2562"/>
        <v/>
      </c>
      <c r="BE2567" s="18" t="str">
        <f t="shared" si="2562"/>
        <v/>
      </c>
      <c r="BF2567" s="18" t="str">
        <f t="shared" si="2562"/>
        <v/>
      </c>
      <c r="BG2567" s="18" t="str">
        <f t="shared" si="2562"/>
        <v/>
      </c>
      <c r="BH2567" s="18" t="str">
        <f t="shared" si="2562"/>
        <v/>
      </c>
      <c r="BI2567" s="18" t="str">
        <f t="shared" si="2562"/>
        <v/>
      </c>
      <c r="BJ2567" s="18" t="str">
        <f t="shared" si="2562"/>
        <v/>
      </c>
      <c r="BK2567" s="18" t="str">
        <f t="shared" si="2562"/>
        <v/>
      </c>
      <c r="BL2567" s="18" t="str">
        <f t="shared" si="2562"/>
        <v/>
      </c>
      <c r="BM2567" s="18" t="str">
        <f t="shared" si="2562"/>
        <v/>
      </c>
      <c r="BN2567" s="18" t="str">
        <f t="shared" si="2562"/>
        <v/>
      </c>
      <c r="BO2567" s="18" t="str">
        <f t="shared" si="2562"/>
        <v/>
      </c>
      <c r="BP2567" s="18" t="str">
        <f t="shared" si="2562"/>
        <v/>
      </c>
      <c r="BQ2567" s="18" t="str">
        <f t="shared" si="2562"/>
        <v/>
      </c>
      <c r="BR2567" s="18" t="str">
        <f t="shared" si="2562"/>
        <v/>
      </c>
      <c r="BS2567" s="18" t="str">
        <f t="shared" si="2562"/>
        <v/>
      </c>
      <c r="BT2567" s="18" t="str">
        <f t="shared" si="2562"/>
        <v/>
      </c>
      <c r="BU2567" s="18" t="str">
        <f t="shared" si="2562"/>
        <v/>
      </c>
      <c r="BV2567" s="18" t="str">
        <f t="shared" si="2562"/>
        <v/>
      </c>
      <c r="BW2567" s="18" t="str">
        <f t="shared" si="2562"/>
        <v/>
      </c>
      <c r="BX2567" s="18" t="str">
        <f t="shared" si="2562"/>
        <v/>
      </c>
      <c r="BY2567" s="18" t="str">
        <f t="shared" si="2562"/>
        <v/>
      </c>
      <c r="BZ2567" s="18" t="str">
        <f t="shared" si="2562"/>
        <v/>
      </c>
      <c r="CA2567" s="18" t="str">
        <f>IF(BY2567&lt;&gt;"",BY2567-LOOKUP(2,1/(LEN($AQ$1:AQ2567)&gt;0),$AQ$1:AQ2567),"")</f>
        <v/>
      </c>
    </row>
    <row r="2568" spans="1:79" x14ac:dyDescent="0.25">
      <c r="A2568" s="21">
        <v>63336</v>
      </c>
      <c r="B2568" s="21">
        <v>1</v>
      </c>
      <c r="C2568" s="22" t="s">
        <v>3513</v>
      </c>
      <c r="D2568" s="21">
        <v>332</v>
      </c>
      <c r="E2568" s="23">
        <v>0.92777777777777781</v>
      </c>
      <c r="F2568" s="22" t="s">
        <v>666</v>
      </c>
      <c r="G2568" s="22" t="b">
        <v>1</v>
      </c>
      <c r="H2568" s="24">
        <v>43532.92765046296</v>
      </c>
      <c r="I2568" s="25" t="s">
        <v>489</v>
      </c>
      <c r="J2568" s="22" t="s">
        <v>490</v>
      </c>
      <c r="K2568" s="11">
        <v>0</v>
      </c>
      <c r="L2568" s="11">
        <v>3336</v>
      </c>
      <c r="M2568" s="11">
        <v>3867</v>
      </c>
      <c r="N2568" s="11">
        <v>1.6080363707260403E-9</v>
      </c>
      <c r="O2568" s="11">
        <v>63</v>
      </c>
      <c r="P2568" s="14">
        <v>0.85127797204901257</v>
      </c>
      <c r="Q2568" s="11">
        <v>1469.6336588544241</v>
      </c>
      <c r="R2568" s="15">
        <v>0.16917850288583122</v>
      </c>
      <c r="S2568" s="11">
        <v>231.90110315154948</v>
      </c>
      <c r="T2568" s="11">
        <v>31.999999936670065</v>
      </c>
      <c r="U2568" s="11">
        <v>7.2469094878279936</v>
      </c>
      <c r="V2568" s="11">
        <v>26.088874156180779</v>
      </c>
      <c r="W2568" s="22"/>
      <c r="X2568" s="21">
        <v>0</v>
      </c>
      <c r="Y2568" s="22">
        <v>0</v>
      </c>
      <c r="Z2568" s="22">
        <v>0</v>
      </c>
      <c r="AA2568" s="22">
        <v>0</v>
      </c>
      <c r="AB2568" s="22">
        <v>0</v>
      </c>
      <c r="AC2568" s="22">
        <v>0</v>
      </c>
      <c r="AD2568" s="22">
        <v>0</v>
      </c>
      <c r="AE2568" s="22">
        <v>0</v>
      </c>
      <c r="AF2568" s="22">
        <v>1469.6336588544241</v>
      </c>
      <c r="AG2568" s="21">
        <v>0</v>
      </c>
      <c r="AH2568" s="22">
        <v>0</v>
      </c>
      <c r="AI2568" s="22">
        <v>0</v>
      </c>
      <c r="AJ2568" s="22">
        <v>1469.6336588544241</v>
      </c>
      <c r="AK2568" s="22">
        <v>8570.3152119992501</v>
      </c>
      <c r="AL2568" s="22">
        <v>0</v>
      </c>
      <c r="AM2568" s="22">
        <v>37</v>
      </c>
      <c r="AN2568" s="22">
        <v>0</v>
      </c>
      <c r="AO2568" s="22">
        <v>0</v>
      </c>
      <c r="AQ2568" s="18" t="str">
        <f t="shared" ref="AQ2568:BZ2568" si="2563">IF(OR(AND(AQ$2&gt;$O2567,AQ$2&lt;=$O2568),AND(AQ$2&lt;=$O2567,$O2566&gt;$O2567),AND(AQ$2&gt;$O2568,$O2569&lt;$O2568)),$H2567+((AQ$1-$Q2567)/$U2568/86000),"")</f>
        <v/>
      </c>
      <c r="AR2568" s="18" t="str">
        <f t="shared" si="2563"/>
        <v/>
      </c>
      <c r="AS2568" s="18" t="str">
        <f t="shared" si="2563"/>
        <v/>
      </c>
      <c r="AT2568" s="18" t="str">
        <f t="shared" si="2563"/>
        <v/>
      </c>
      <c r="AU2568" s="18">
        <f t="shared" si="2563"/>
        <v>43532.927304295787</v>
      </c>
      <c r="AV2568" s="18" t="str">
        <f t="shared" si="2563"/>
        <v/>
      </c>
      <c r="AW2568" s="18" t="str">
        <f t="shared" si="2563"/>
        <v/>
      </c>
      <c r="AX2568" s="18" t="str">
        <f t="shared" si="2563"/>
        <v/>
      </c>
      <c r="AY2568" s="18" t="str">
        <f t="shared" si="2563"/>
        <v/>
      </c>
      <c r="AZ2568" s="18" t="str">
        <f t="shared" si="2563"/>
        <v/>
      </c>
      <c r="BA2568" s="18" t="str">
        <f t="shared" si="2563"/>
        <v/>
      </c>
      <c r="BB2568" s="18" t="str">
        <f t="shared" si="2563"/>
        <v/>
      </c>
      <c r="BC2568" s="18" t="str">
        <f t="shared" si="2563"/>
        <v/>
      </c>
      <c r="BD2568" s="18" t="str">
        <f t="shared" si="2563"/>
        <v/>
      </c>
      <c r="BE2568" s="18" t="str">
        <f t="shared" si="2563"/>
        <v/>
      </c>
      <c r="BF2568" s="18" t="str">
        <f t="shared" si="2563"/>
        <v/>
      </c>
      <c r="BG2568" s="18" t="str">
        <f t="shared" si="2563"/>
        <v/>
      </c>
      <c r="BH2568" s="18" t="str">
        <f t="shared" si="2563"/>
        <v/>
      </c>
      <c r="BI2568" s="18" t="str">
        <f t="shared" si="2563"/>
        <v/>
      </c>
      <c r="BJ2568" s="18" t="str">
        <f t="shared" si="2563"/>
        <v/>
      </c>
      <c r="BK2568" s="18" t="str">
        <f t="shared" si="2563"/>
        <v/>
      </c>
      <c r="BL2568" s="18" t="str">
        <f t="shared" si="2563"/>
        <v/>
      </c>
      <c r="BM2568" s="18" t="str">
        <f t="shared" si="2563"/>
        <v/>
      </c>
      <c r="BN2568" s="18" t="str">
        <f t="shared" si="2563"/>
        <v/>
      </c>
      <c r="BO2568" s="18" t="str">
        <f t="shared" si="2563"/>
        <v/>
      </c>
      <c r="BP2568" s="18" t="str">
        <f t="shared" si="2563"/>
        <v/>
      </c>
      <c r="BQ2568" s="18" t="str">
        <f t="shared" si="2563"/>
        <v/>
      </c>
      <c r="BR2568" s="18" t="str">
        <f t="shared" si="2563"/>
        <v/>
      </c>
      <c r="BS2568" s="18" t="str">
        <f t="shared" si="2563"/>
        <v/>
      </c>
      <c r="BT2568" s="18" t="str">
        <f t="shared" si="2563"/>
        <v/>
      </c>
      <c r="BU2568" s="18" t="str">
        <f t="shared" si="2563"/>
        <v/>
      </c>
      <c r="BV2568" s="18" t="str">
        <f t="shared" si="2563"/>
        <v/>
      </c>
      <c r="BW2568" s="18" t="str">
        <f t="shared" si="2563"/>
        <v/>
      </c>
      <c r="BX2568" s="18" t="str">
        <f t="shared" si="2563"/>
        <v/>
      </c>
      <c r="BY2568" s="18" t="str">
        <f t="shared" si="2563"/>
        <v/>
      </c>
      <c r="BZ2568" s="18" t="str">
        <f t="shared" si="2563"/>
        <v/>
      </c>
      <c r="CA2568" s="18" t="str">
        <f>IF(BY2568&lt;&gt;"",BY2568-LOOKUP(2,1/(LEN($AQ$1:AQ2568)&gt;0),$AQ$1:AQ2568),"")</f>
        <v/>
      </c>
    </row>
    <row r="2569" spans="1:79" x14ac:dyDescent="0.25">
      <c r="A2569" s="21">
        <v>63337</v>
      </c>
      <c r="B2569" s="21">
        <v>1</v>
      </c>
      <c r="C2569" s="22" t="s">
        <v>3514</v>
      </c>
      <c r="D2569" s="21">
        <v>332</v>
      </c>
      <c r="E2569" s="23">
        <v>0.92777777777777781</v>
      </c>
      <c r="F2569" s="22" t="s">
        <v>666</v>
      </c>
      <c r="G2569" s="22" t="b">
        <v>1</v>
      </c>
      <c r="H2569" s="24">
        <v>43532.928171296298</v>
      </c>
      <c r="I2569" s="25" t="s">
        <v>175</v>
      </c>
      <c r="J2569" s="22" t="s">
        <v>176</v>
      </c>
      <c r="K2569" s="11">
        <v>0</v>
      </c>
      <c r="L2569" s="11">
        <v>3337</v>
      </c>
      <c r="M2569" s="11">
        <v>3869</v>
      </c>
      <c r="N2569" s="11">
        <v>2.7966962079517543E-11</v>
      </c>
      <c r="O2569" s="11">
        <v>70</v>
      </c>
      <c r="P2569" s="14">
        <v>0.47479467060605496</v>
      </c>
      <c r="Q2569" s="11">
        <v>1755.5960032463133</v>
      </c>
      <c r="R2569" s="15">
        <v>0.20209737420758181</v>
      </c>
      <c r="S2569" s="11">
        <v>285.96234439188925</v>
      </c>
      <c r="T2569" s="11">
        <v>45.000000461004674</v>
      </c>
      <c r="U2569" s="11">
        <v>6.3547186991629827</v>
      </c>
      <c r="V2569" s="11">
        <v>22.876987316986739</v>
      </c>
      <c r="W2569" s="22"/>
      <c r="X2569" s="21">
        <v>0</v>
      </c>
      <c r="Y2569" s="22">
        <v>0</v>
      </c>
      <c r="Z2569" s="22">
        <v>0</v>
      </c>
      <c r="AA2569" s="22">
        <v>0</v>
      </c>
      <c r="AB2569" s="22">
        <v>0</v>
      </c>
      <c r="AC2569" s="22">
        <v>0</v>
      </c>
      <c r="AD2569" s="22">
        <v>0</v>
      </c>
      <c r="AE2569" s="22">
        <v>0</v>
      </c>
      <c r="AF2569" s="22">
        <v>1755.5960032463133</v>
      </c>
      <c r="AG2569" s="21">
        <v>0</v>
      </c>
      <c r="AH2569" s="22">
        <v>0</v>
      </c>
      <c r="AI2569" s="22">
        <v>0</v>
      </c>
      <c r="AJ2569" s="22">
        <v>1755.5960032463133</v>
      </c>
      <c r="AK2569" s="22">
        <v>8570.3152119992501</v>
      </c>
      <c r="AL2569" s="22">
        <v>0</v>
      </c>
      <c r="AM2569" s="22">
        <v>36</v>
      </c>
      <c r="AN2569" s="22">
        <v>0</v>
      </c>
      <c r="AO2569" s="22">
        <v>0</v>
      </c>
      <c r="AQ2569" s="18" t="str">
        <f t="shared" ref="AQ2569:BZ2569" si="2564">IF(OR(AND(AQ$2&gt;$O2568,AQ$2&lt;=$O2569),AND(AQ$2&lt;=$O2568,$O2567&gt;$O2568),AND(AQ$2&gt;$O2569,$O2570&lt;$O2569)),$H2568+((AQ$1-$Q2568)/$U2569/86000),"")</f>
        <v/>
      </c>
      <c r="AR2569" s="18" t="str">
        <f t="shared" si="2564"/>
        <v/>
      </c>
      <c r="AS2569" s="18" t="str">
        <f t="shared" si="2564"/>
        <v/>
      </c>
      <c r="AT2569" s="18" t="str">
        <f t="shared" si="2564"/>
        <v/>
      </c>
      <c r="AU2569" s="18" t="str">
        <f t="shared" si="2564"/>
        <v/>
      </c>
      <c r="AV2569" s="18">
        <f t="shared" si="2564"/>
        <v>43532.927666403804</v>
      </c>
      <c r="AW2569" s="18" t="str">
        <f t="shared" si="2564"/>
        <v/>
      </c>
      <c r="AX2569" s="18" t="str">
        <f t="shared" si="2564"/>
        <v/>
      </c>
      <c r="AY2569" s="18" t="str">
        <f t="shared" si="2564"/>
        <v/>
      </c>
      <c r="AZ2569" s="18" t="str">
        <f t="shared" si="2564"/>
        <v/>
      </c>
      <c r="BA2569" s="18" t="str">
        <f t="shared" si="2564"/>
        <v/>
      </c>
      <c r="BB2569" s="18" t="str">
        <f t="shared" si="2564"/>
        <v/>
      </c>
      <c r="BC2569" s="18" t="str">
        <f t="shared" si="2564"/>
        <v/>
      </c>
      <c r="BD2569" s="18" t="str">
        <f t="shared" si="2564"/>
        <v/>
      </c>
      <c r="BE2569" s="18" t="str">
        <f t="shared" si="2564"/>
        <v/>
      </c>
      <c r="BF2569" s="18" t="str">
        <f t="shared" si="2564"/>
        <v/>
      </c>
      <c r="BG2569" s="18" t="str">
        <f t="shared" si="2564"/>
        <v/>
      </c>
      <c r="BH2569" s="18" t="str">
        <f t="shared" si="2564"/>
        <v/>
      </c>
      <c r="BI2569" s="18" t="str">
        <f t="shared" si="2564"/>
        <v/>
      </c>
      <c r="BJ2569" s="18" t="str">
        <f t="shared" si="2564"/>
        <v/>
      </c>
      <c r="BK2569" s="18" t="str">
        <f t="shared" si="2564"/>
        <v/>
      </c>
      <c r="BL2569" s="18" t="str">
        <f t="shared" si="2564"/>
        <v/>
      </c>
      <c r="BM2569" s="18" t="str">
        <f t="shared" si="2564"/>
        <v/>
      </c>
      <c r="BN2569" s="18" t="str">
        <f t="shared" si="2564"/>
        <v/>
      </c>
      <c r="BO2569" s="18" t="str">
        <f t="shared" si="2564"/>
        <v/>
      </c>
      <c r="BP2569" s="18" t="str">
        <f t="shared" si="2564"/>
        <v/>
      </c>
      <c r="BQ2569" s="18" t="str">
        <f t="shared" si="2564"/>
        <v/>
      </c>
      <c r="BR2569" s="18" t="str">
        <f t="shared" si="2564"/>
        <v/>
      </c>
      <c r="BS2569" s="18" t="str">
        <f t="shared" si="2564"/>
        <v/>
      </c>
      <c r="BT2569" s="18" t="str">
        <f t="shared" si="2564"/>
        <v/>
      </c>
      <c r="BU2569" s="18" t="str">
        <f t="shared" si="2564"/>
        <v/>
      </c>
      <c r="BV2569" s="18" t="str">
        <f t="shared" si="2564"/>
        <v/>
      </c>
      <c r="BW2569" s="18" t="str">
        <f t="shared" si="2564"/>
        <v/>
      </c>
      <c r="BX2569" s="18" t="str">
        <f t="shared" si="2564"/>
        <v/>
      </c>
      <c r="BY2569" s="18" t="str">
        <f t="shared" si="2564"/>
        <v/>
      </c>
      <c r="BZ2569" s="18" t="str">
        <f t="shared" si="2564"/>
        <v/>
      </c>
      <c r="CA2569" s="18" t="str">
        <f>IF(BY2569&lt;&gt;"",BY2569-LOOKUP(2,1/(LEN($AQ$1:AQ2569)&gt;0),$AQ$1:AQ2569),"")</f>
        <v/>
      </c>
    </row>
    <row r="2570" spans="1:79" x14ac:dyDescent="0.25">
      <c r="A2570" s="21">
        <v>63339</v>
      </c>
      <c r="B2570" s="21">
        <v>1</v>
      </c>
      <c r="C2570" s="22" t="s">
        <v>3516</v>
      </c>
      <c r="D2570" s="21">
        <v>332</v>
      </c>
      <c r="E2570" s="23">
        <v>0.92847222222222225</v>
      </c>
      <c r="F2570" s="22" t="s">
        <v>666</v>
      </c>
      <c r="G2570" s="22" t="b">
        <v>1</v>
      </c>
      <c r="H2570" s="24">
        <v>43532.92869212963</v>
      </c>
      <c r="I2570" s="25" t="s">
        <v>139</v>
      </c>
      <c r="J2570" s="22" t="s">
        <v>140</v>
      </c>
      <c r="K2570" s="11">
        <v>0</v>
      </c>
      <c r="L2570" s="11">
        <v>3338</v>
      </c>
      <c r="M2570" s="11">
        <v>3871</v>
      </c>
      <c r="N2570" s="11">
        <v>1.0558665053395089E-10</v>
      </c>
      <c r="O2570" s="11">
        <v>74</v>
      </c>
      <c r="P2570" s="14">
        <v>0.52165290437200751</v>
      </c>
      <c r="Q2570" s="11">
        <v>2008.5185113176724</v>
      </c>
      <c r="R2570" s="15">
        <v>0.23121282825549469</v>
      </c>
      <c r="S2570" s="11">
        <v>252.92250807135906</v>
      </c>
      <c r="T2570" s="11">
        <v>44.999999832361937</v>
      </c>
      <c r="U2570" s="11">
        <v>5.6205002003015299</v>
      </c>
      <c r="V2570" s="11">
        <v>20.233800721085508</v>
      </c>
      <c r="W2570" s="22"/>
      <c r="X2570" s="21">
        <v>0</v>
      </c>
      <c r="Y2570" s="22">
        <v>0</v>
      </c>
      <c r="Z2570" s="22">
        <v>0</v>
      </c>
      <c r="AA2570" s="22">
        <v>0</v>
      </c>
      <c r="AB2570" s="22">
        <v>0</v>
      </c>
      <c r="AC2570" s="22">
        <v>0</v>
      </c>
      <c r="AD2570" s="22">
        <v>0</v>
      </c>
      <c r="AE2570" s="22">
        <v>0</v>
      </c>
      <c r="AF2570" s="22">
        <v>2008.5185113176724</v>
      </c>
      <c r="AG2570" s="21">
        <v>0</v>
      </c>
      <c r="AH2570" s="22">
        <v>0</v>
      </c>
      <c r="AI2570" s="22">
        <v>0</v>
      </c>
      <c r="AJ2570" s="22">
        <v>2008.5185113176724</v>
      </c>
      <c r="AK2570" s="22">
        <v>8570.3152119992501</v>
      </c>
      <c r="AL2570" s="22">
        <v>0</v>
      </c>
      <c r="AM2570" s="22">
        <v>35</v>
      </c>
      <c r="AN2570" s="22">
        <v>0</v>
      </c>
      <c r="AO2570" s="22">
        <v>0</v>
      </c>
      <c r="AQ2570" s="18" t="str">
        <f t="shared" ref="AQ2570:BZ2570" si="2565">IF(OR(AND(AQ$2&gt;$O2569,AQ$2&lt;=$O2570),AND(AQ$2&lt;=$O2569,$O2568&gt;$O2569),AND(AQ$2&gt;$O2570,$O2571&lt;$O2570)),$H2569+((AQ$1-$Q2569)/$U2570/86000),"")</f>
        <v/>
      </c>
      <c r="AR2570" s="18" t="str">
        <f t="shared" si="2565"/>
        <v/>
      </c>
      <c r="AS2570" s="18" t="str">
        <f t="shared" si="2565"/>
        <v/>
      </c>
      <c r="AT2570" s="18" t="str">
        <f t="shared" si="2565"/>
        <v/>
      </c>
      <c r="AU2570" s="18" t="str">
        <f t="shared" si="2565"/>
        <v/>
      </c>
      <c r="AV2570" s="18" t="str">
        <f t="shared" si="2565"/>
        <v/>
      </c>
      <c r="AW2570" s="18">
        <f t="shared" si="2565"/>
        <v>43532.928222093695</v>
      </c>
      <c r="AX2570" s="18" t="str">
        <f t="shared" si="2565"/>
        <v/>
      </c>
      <c r="AY2570" s="18" t="str">
        <f t="shared" si="2565"/>
        <v/>
      </c>
      <c r="AZ2570" s="18" t="str">
        <f t="shared" si="2565"/>
        <v/>
      </c>
      <c r="BA2570" s="18" t="str">
        <f t="shared" si="2565"/>
        <v/>
      </c>
      <c r="BB2570" s="18" t="str">
        <f t="shared" si="2565"/>
        <v/>
      </c>
      <c r="BC2570" s="18" t="str">
        <f t="shared" si="2565"/>
        <v/>
      </c>
      <c r="BD2570" s="18" t="str">
        <f t="shared" si="2565"/>
        <v/>
      </c>
      <c r="BE2570" s="18" t="str">
        <f t="shared" si="2565"/>
        <v/>
      </c>
      <c r="BF2570" s="18" t="str">
        <f t="shared" si="2565"/>
        <v/>
      </c>
      <c r="BG2570" s="18" t="str">
        <f t="shared" si="2565"/>
        <v/>
      </c>
      <c r="BH2570" s="18" t="str">
        <f t="shared" si="2565"/>
        <v/>
      </c>
      <c r="BI2570" s="18" t="str">
        <f t="shared" si="2565"/>
        <v/>
      </c>
      <c r="BJ2570" s="18" t="str">
        <f t="shared" si="2565"/>
        <v/>
      </c>
      <c r="BK2570" s="18" t="str">
        <f t="shared" si="2565"/>
        <v/>
      </c>
      <c r="BL2570" s="18" t="str">
        <f t="shared" si="2565"/>
        <v/>
      </c>
      <c r="BM2570" s="18" t="str">
        <f t="shared" si="2565"/>
        <v/>
      </c>
      <c r="BN2570" s="18" t="str">
        <f t="shared" si="2565"/>
        <v/>
      </c>
      <c r="BO2570" s="18" t="str">
        <f t="shared" si="2565"/>
        <v/>
      </c>
      <c r="BP2570" s="18" t="str">
        <f t="shared" si="2565"/>
        <v/>
      </c>
      <c r="BQ2570" s="18" t="str">
        <f t="shared" si="2565"/>
        <v/>
      </c>
      <c r="BR2570" s="18" t="str">
        <f t="shared" si="2565"/>
        <v/>
      </c>
      <c r="BS2570" s="18" t="str">
        <f t="shared" si="2565"/>
        <v/>
      </c>
      <c r="BT2570" s="18" t="str">
        <f t="shared" si="2565"/>
        <v/>
      </c>
      <c r="BU2570" s="18" t="str">
        <f t="shared" si="2565"/>
        <v/>
      </c>
      <c r="BV2570" s="18" t="str">
        <f t="shared" si="2565"/>
        <v/>
      </c>
      <c r="BW2570" s="18" t="str">
        <f t="shared" si="2565"/>
        <v/>
      </c>
      <c r="BX2570" s="18" t="str">
        <f t="shared" si="2565"/>
        <v/>
      </c>
      <c r="BY2570" s="18" t="str">
        <f t="shared" si="2565"/>
        <v/>
      </c>
      <c r="BZ2570" s="18" t="str">
        <f t="shared" si="2565"/>
        <v/>
      </c>
      <c r="CA2570" s="18" t="str">
        <f>IF(BY2570&lt;&gt;"",BY2570-LOOKUP(2,1/(LEN($AQ$1:AQ2570)&gt;0),$AQ$1:AQ2570),"")</f>
        <v/>
      </c>
    </row>
    <row r="2571" spans="1:79" x14ac:dyDescent="0.25">
      <c r="A2571" s="21">
        <v>63340</v>
      </c>
      <c r="B2571" s="21">
        <v>1</v>
      </c>
      <c r="C2571" s="22" t="s">
        <v>3517</v>
      </c>
      <c r="D2571" s="21">
        <v>332</v>
      </c>
      <c r="E2571" s="23">
        <v>0.9291666666666667</v>
      </c>
      <c r="F2571" s="22" t="s">
        <v>666</v>
      </c>
      <c r="G2571" s="22" t="b">
        <v>1</v>
      </c>
      <c r="H2571" s="24">
        <v>43532.929212962961</v>
      </c>
      <c r="I2571" s="25" t="s">
        <v>217</v>
      </c>
      <c r="J2571" s="22" t="s">
        <v>218</v>
      </c>
      <c r="K2571" s="11">
        <v>0</v>
      </c>
      <c r="L2571" s="11">
        <v>3339</v>
      </c>
      <c r="M2571" s="11">
        <v>3873</v>
      </c>
      <c r="N2571" s="11">
        <v>1.1439738045737613E-12</v>
      </c>
      <c r="O2571" s="11">
        <v>79</v>
      </c>
      <c r="P2571" s="14">
        <v>0.49999998005264695</v>
      </c>
      <c r="Q2571" s="11">
        <v>2190.1242488800558</v>
      </c>
      <c r="R2571" s="15">
        <v>0.25211857344659921</v>
      </c>
      <c r="S2571" s="11">
        <v>181.60573756238341</v>
      </c>
      <c r="T2571" s="11">
        <v>44.999999832361937</v>
      </c>
      <c r="U2571" s="11">
        <v>4.0356830719759449</v>
      </c>
      <c r="V2571" s="11">
        <v>14.528459059113402</v>
      </c>
      <c r="W2571" s="22"/>
      <c r="X2571" s="21">
        <v>0</v>
      </c>
      <c r="Y2571" s="22">
        <v>0</v>
      </c>
      <c r="Z2571" s="22">
        <v>0</v>
      </c>
      <c r="AA2571" s="22">
        <v>0</v>
      </c>
      <c r="AB2571" s="22">
        <v>0</v>
      </c>
      <c r="AC2571" s="22">
        <v>0</v>
      </c>
      <c r="AD2571" s="22">
        <v>0</v>
      </c>
      <c r="AE2571" s="22">
        <v>0</v>
      </c>
      <c r="AF2571" s="22">
        <v>2190.1242488800558</v>
      </c>
      <c r="AG2571" s="21">
        <v>0</v>
      </c>
      <c r="AH2571" s="22">
        <v>0</v>
      </c>
      <c r="AI2571" s="22">
        <v>0</v>
      </c>
      <c r="AJ2571" s="22">
        <v>2190.1242488800558</v>
      </c>
      <c r="AK2571" s="22">
        <v>8570.3152119992501</v>
      </c>
      <c r="AL2571" s="22">
        <v>0</v>
      </c>
      <c r="AM2571" s="22">
        <v>34</v>
      </c>
      <c r="AN2571" s="22">
        <v>0</v>
      </c>
      <c r="AO2571" s="22">
        <v>0</v>
      </c>
      <c r="AQ2571" s="18" t="str">
        <f t="shared" ref="AQ2571:BZ2571" si="2566">IF(OR(AND(AQ$2&gt;$O2570,AQ$2&lt;=$O2571),AND(AQ$2&lt;=$O2570,$O2569&gt;$O2570),AND(AQ$2&gt;$O2571,$O2572&lt;$O2571)),$H2570+((AQ$1-$Q2570)/$U2571/86000),"")</f>
        <v/>
      </c>
      <c r="AR2571" s="18" t="str">
        <f t="shared" si="2566"/>
        <v/>
      </c>
      <c r="AS2571" s="18" t="str">
        <f t="shared" si="2566"/>
        <v/>
      </c>
      <c r="AT2571" s="18" t="str">
        <f t="shared" si="2566"/>
        <v/>
      </c>
      <c r="AU2571" s="18" t="str">
        <f t="shared" si="2566"/>
        <v/>
      </c>
      <c r="AV2571" s="18" t="str">
        <f t="shared" si="2566"/>
        <v/>
      </c>
      <c r="AW2571" s="18" t="str">
        <f t="shared" si="2566"/>
        <v/>
      </c>
      <c r="AX2571" s="18">
        <f t="shared" si="2566"/>
        <v>43532.928824391529</v>
      </c>
      <c r="AY2571" s="18" t="str">
        <f t="shared" si="2566"/>
        <v/>
      </c>
      <c r="AZ2571" s="18" t="str">
        <f t="shared" si="2566"/>
        <v/>
      </c>
      <c r="BA2571" s="18" t="str">
        <f t="shared" si="2566"/>
        <v/>
      </c>
      <c r="BB2571" s="18" t="str">
        <f t="shared" si="2566"/>
        <v/>
      </c>
      <c r="BC2571" s="18" t="str">
        <f t="shared" si="2566"/>
        <v/>
      </c>
      <c r="BD2571" s="18" t="str">
        <f t="shared" si="2566"/>
        <v/>
      </c>
      <c r="BE2571" s="18" t="str">
        <f t="shared" si="2566"/>
        <v/>
      </c>
      <c r="BF2571" s="18" t="str">
        <f t="shared" si="2566"/>
        <v/>
      </c>
      <c r="BG2571" s="18" t="str">
        <f t="shared" si="2566"/>
        <v/>
      </c>
      <c r="BH2571" s="18" t="str">
        <f t="shared" si="2566"/>
        <v/>
      </c>
      <c r="BI2571" s="18" t="str">
        <f t="shared" si="2566"/>
        <v/>
      </c>
      <c r="BJ2571" s="18" t="str">
        <f t="shared" si="2566"/>
        <v/>
      </c>
      <c r="BK2571" s="18" t="str">
        <f t="shared" si="2566"/>
        <v/>
      </c>
      <c r="BL2571" s="18" t="str">
        <f t="shared" si="2566"/>
        <v/>
      </c>
      <c r="BM2571" s="18" t="str">
        <f t="shared" si="2566"/>
        <v/>
      </c>
      <c r="BN2571" s="18" t="str">
        <f t="shared" si="2566"/>
        <v/>
      </c>
      <c r="BO2571" s="18" t="str">
        <f t="shared" si="2566"/>
        <v/>
      </c>
      <c r="BP2571" s="18" t="str">
        <f t="shared" si="2566"/>
        <v/>
      </c>
      <c r="BQ2571" s="18" t="str">
        <f t="shared" si="2566"/>
        <v/>
      </c>
      <c r="BR2571" s="18" t="str">
        <f t="shared" si="2566"/>
        <v/>
      </c>
      <c r="BS2571" s="18" t="str">
        <f t="shared" si="2566"/>
        <v/>
      </c>
      <c r="BT2571" s="18" t="str">
        <f t="shared" si="2566"/>
        <v/>
      </c>
      <c r="BU2571" s="18" t="str">
        <f t="shared" si="2566"/>
        <v/>
      </c>
      <c r="BV2571" s="18" t="str">
        <f t="shared" si="2566"/>
        <v/>
      </c>
      <c r="BW2571" s="18" t="str">
        <f t="shared" si="2566"/>
        <v/>
      </c>
      <c r="BX2571" s="18" t="str">
        <f t="shared" si="2566"/>
        <v/>
      </c>
      <c r="BY2571" s="18" t="str">
        <f t="shared" si="2566"/>
        <v/>
      </c>
      <c r="BZ2571" s="18" t="str">
        <f t="shared" si="2566"/>
        <v/>
      </c>
      <c r="CA2571" s="18" t="str">
        <f>IF(BY2571&lt;&gt;"",BY2571-LOOKUP(2,1/(LEN($AQ$1:AQ2571)&gt;0),$AQ$1:AQ2571),"")</f>
        <v/>
      </c>
    </row>
    <row r="2572" spans="1:79" x14ac:dyDescent="0.25">
      <c r="A2572" s="21">
        <v>63342</v>
      </c>
      <c r="B2572" s="21">
        <v>1</v>
      </c>
      <c r="C2572" s="22" t="s">
        <v>3522</v>
      </c>
      <c r="D2572" s="21">
        <v>332</v>
      </c>
      <c r="E2572" s="23">
        <v>0.92986111111111114</v>
      </c>
      <c r="F2572" s="22" t="s">
        <v>666</v>
      </c>
      <c r="G2572" s="22" t="b">
        <v>1</v>
      </c>
      <c r="H2572" s="24">
        <v>43532.9297337963</v>
      </c>
      <c r="I2572" s="25" t="s">
        <v>179</v>
      </c>
      <c r="J2572" s="22" t="s">
        <v>180</v>
      </c>
      <c r="K2572" s="11">
        <v>0</v>
      </c>
      <c r="L2572" s="11">
        <v>3340</v>
      </c>
      <c r="M2572" s="11">
        <v>3875</v>
      </c>
      <c r="N2572" s="11">
        <v>1.0841461062227609E-10</v>
      </c>
      <c r="O2572" s="11">
        <v>82</v>
      </c>
      <c r="P2572" s="14">
        <v>0.20683018656520283</v>
      </c>
      <c r="Q2572" s="11">
        <v>2292.5684028388664</v>
      </c>
      <c r="R2572" s="15">
        <v>0.26391154545138229</v>
      </c>
      <c r="S2572" s="11">
        <v>102.4441539588106</v>
      </c>
      <c r="T2572" s="11">
        <v>45.000000461004674</v>
      </c>
      <c r="U2572" s="11">
        <v>2.2765367313181453</v>
      </c>
      <c r="V2572" s="11">
        <v>8.1955322327453235</v>
      </c>
      <c r="W2572" s="22"/>
      <c r="X2572" s="21">
        <v>0</v>
      </c>
      <c r="Y2572" s="22">
        <v>0</v>
      </c>
      <c r="Z2572" s="22">
        <v>0</v>
      </c>
      <c r="AA2572" s="22">
        <v>0</v>
      </c>
      <c r="AB2572" s="22">
        <v>0</v>
      </c>
      <c r="AC2572" s="22">
        <v>0</v>
      </c>
      <c r="AD2572" s="22">
        <v>0</v>
      </c>
      <c r="AE2572" s="22">
        <v>0</v>
      </c>
      <c r="AF2572" s="22">
        <v>2292.5684028388664</v>
      </c>
      <c r="AG2572" s="21">
        <v>0</v>
      </c>
      <c r="AH2572" s="22">
        <v>0</v>
      </c>
      <c r="AI2572" s="22">
        <v>0</v>
      </c>
      <c r="AJ2572" s="22">
        <v>2292.5684028388664</v>
      </c>
      <c r="AK2572" s="22">
        <v>8570.3152119992501</v>
      </c>
      <c r="AL2572" s="22">
        <v>0</v>
      </c>
      <c r="AM2572" s="22">
        <v>33</v>
      </c>
      <c r="AN2572" s="22">
        <v>0</v>
      </c>
      <c r="AO2572" s="22">
        <v>0</v>
      </c>
      <c r="AQ2572" s="18" t="str">
        <f t="shared" ref="AQ2572:BZ2572" si="2567">IF(OR(AND(AQ$2&gt;$O2571,AQ$2&lt;=$O2572),AND(AQ$2&lt;=$O2571,$O2570&gt;$O2571),AND(AQ$2&gt;$O2572,$O2573&lt;$O2572)),$H2571+((AQ$1-$Q2571)/$U2572/86000),"")</f>
        <v/>
      </c>
      <c r="AR2572" s="18" t="str">
        <f t="shared" si="2567"/>
        <v/>
      </c>
      <c r="AS2572" s="18" t="str">
        <f t="shared" si="2567"/>
        <v/>
      </c>
      <c r="AT2572" s="18" t="str">
        <f t="shared" si="2567"/>
        <v/>
      </c>
      <c r="AU2572" s="18" t="str">
        <f t="shared" si="2567"/>
        <v/>
      </c>
      <c r="AV2572" s="18" t="str">
        <f t="shared" si="2567"/>
        <v/>
      </c>
      <c r="AW2572" s="18" t="str">
        <f t="shared" si="2567"/>
        <v/>
      </c>
      <c r="AX2572" s="18" t="str">
        <f t="shared" si="2567"/>
        <v/>
      </c>
      <c r="AY2572" s="18">
        <f t="shared" si="2567"/>
        <v>43532.929632360676</v>
      </c>
      <c r="AZ2572" s="18" t="str">
        <f t="shared" si="2567"/>
        <v/>
      </c>
      <c r="BA2572" s="18" t="str">
        <f t="shared" si="2567"/>
        <v/>
      </c>
      <c r="BB2572" s="18" t="str">
        <f t="shared" si="2567"/>
        <v/>
      </c>
      <c r="BC2572" s="18" t="str">
        <f t="shared" si="2567"/>
        <v/>
      </c>
      <c r="BD2572" s="18" t="str">
        <f t="shared" si="2567"/>
        <v/>
      </c>
      <c r="BE2572" s="18" t="str">
        <f t="shared" si="2567"/>
        <v/>
      </c>
      <c r="BF2572" s="18" t="str">
        <f t="shared" si="2567"/>
        <v/>
      </c>
      <c r="BG2572" s="18" t="str">
        <f t="shared" si="2567"/>
        <v/>
      </c>
      <c r="BH2572" s="18" t="str">
        <f t="shared" si="2567"/>
        <v/>
      </c>
      <c r="BI2572" s="18" t="str">
        <f t="shared" si="2567"/>
        <v/>
      </c>
      <c r="BJ2572" s="18" t="str">
        <f t="shared" si="2567"/>
        <v/>
      </c>
      <c r="BK2572" s="18" t="str">
        <f t="shared" si="2567"/>
        <v/>
      </c>
      <c r="BL2572" s="18" t="str">
        <f t="shared" si="2567"/>
        <v/>
      </c>
      <c r="BM2572" s="18" t="str">
        <f t="shared" si="2567"/>
        <v/>
      </c>
      <c r="BN2572" s="18" t="str">
        <f t="shared" si="2567"/>
        <v/>
      </c>
      <c r="BO2572" s="18" t="str">
        <f t="shared" si="2567"/>
        <v/>
      </c>
      <c r="BP2572" s="18" t="str">
        <f t="shared" si="2567"/>
        <v/>
      </c>
      <c r="BQ2572" s="18" t="str">
        <f t="shared" si="2567"/>
        <v/>
      </c>
      <c r="BR2572" s="18" t="str">
        <f t="shared" si="2567"/>
        <v/>
      </c>
      <c r="BS2572" s="18" t="str">
        <f t="shared" si="2567"/>
        <v/>
      </c>
      <c r="BT2572" s="18" t="str">
        <f t="shared" si="2567"/>
        <v/>
      </c>
      <c r="BU2572" s="18" t="str">
        <f t="shared" si="2567"/>
        <v/>
      </c>
      <c r="BV2572" s="18" t="str">
        <f t="shared" si="2567"/>
        <v/>
      </c>
      <c r="BW2572" s="18" t="str">
        <f t="shared" si="2567"/>
        <v/>
      </c>
      <c r="BX2572" s="18" t="str">
        <f t="shared" si="2567"/>
        <v/>
      </c>
      <c r="BY2572" s="18" t="str">
        <f t="shared" si="2567"/>
        <v/>
      </c>
      <c r="BZ2572" s="18" t="str">
        <f t="shared" si="2567"/>
        <v/>
      </c>
      <c r="CA2572" s="18" t="str">
        <f>IF(BY2572&lt;&gt;"",BY2572-LOOKUP(2,1/(LEN($AQ$1:AQ2572)&gt;0),$AQ$1:AQ2572),"")</f>
        <v/>
      </c>
    </row>
    <row r="2573" spans="1:79" x14ac:dyDescent="0.25">
      <c r="A2573" s="21">
        <v>63343</v>
      </c>
      <c r="B2573" s="21">
        <v>1</v>
      </c>
      <c r="C2573" s="22" t="s">
        <v>3523</v>
      </c>
      <c r="D2573" s="21">
        <v>332</v>
      </c>
      <c r="E2573" s="23">
        <v>0.92986111111111114</v>
      </c>
      <c r="F2573" s="22" t="s">
        <v>666</v>
      </c>
      <c r="G2573" s="22" t="b">
        <v>1</v>
      </c>
      <c r="H2573" s="24">
        <v>43532.930254629631</v>
      </c>
      <c r="I2573" s="25" t="s">
        <v>1832</v>
      </c>
      <c r="J2573" s="22" t="s">
        <v>1833</v>
      </c>
      <c r="K2573" s="11">
        <v>0</v>
      </c>
      <c r="L2573" s="11">
        <v>3341</v>
      </c>
      <c r="M2573" s="11">
        <v>3877</v>
      </c>
      <c r="N2573" s="11">
        <v>7.688072400924284E-12</v>
      </c>
      <c r="O2573" s="11">
        <v>88</v>
      </c>
      <c r="P2573" s="14">
        <v>0.2499999715466393</v>
      </c>
      <c r="Q2573" s="11">
        <v>2596.8961445893979</v>
      </c>
      <c r="R2573" s="15">
        <v>0.2989445697876062</v>
      </c>
      <c r="S2573" s="11">
        <v>304.32774175053146</v>
      </c>
      <c r="T2573" s="11">
        <v>44.999999832361937</v>
      </c>
      <c r="U2573" s="11">
        <v>6.7628387307609037</v>
      </c>
      <c r="V2573" s="11">
        <v>24.346219430739254</v>
      </c>
      <c r="W2573" s="22"/>
      <c r="X2573" s="21">
        <v>0</v>
      </c>
      <c r="Y2573" s="22">
        <v>0</v>
      </c>
      <c r="Z2573" s="22">
        <v>0</v>
      </c>
      <c r="AA2573" s="22">
        <v>0</v>
      </c>
      <c r="AB2573" s="22">
        <v>0</v>
      </c>
      <c r="AC2573" s="22">
        <v>0</v>
      </c>
      <c r="AD2573" s="22">
        <v>0</v>
      </c>
      <c r="AE2573" s="22">
        <v>0</v>
      </c>
      <c r="AF2573" s="22">
        <v>2596.8961445893979</v>
      </c>
      <c r="AG2573" s="21">
        <v>0</v>
      </c>
      <c r="AH2573" s="22">
        <v>0</v>
      </c>
      <c r="AI2573" s="22">
        <v>0</v>
      </c>
      <c r="AJ2573" s="22">
        <v>2596.8961445893979</v>
      </c>
      <c r="AK2573" s="22">
        <v>8570.3152119992501</v>
      </c>
      <c r="AL2573" s="22">
        <v>0</v>
      </c>
      <c r="AM2573" s="22">
        <v>32</v>
      </c>
      <c r="AN2573" s="22">
        <v>0</v>
      </c>
      <c r="AO2573" s="22">
        <v>0</v>
      </c>
      <c r="AQ2573" s="18" t="str">
        <f t="shared" ref="AQ2573:BZ2573" si="2568">IF(OR(AND(AQ$2&gt;$O2572,AQ$2&lt;=$O2573),AND(AQ$2&lt;=$O2572,$O2571&gt;$O2572),AND(AQ$2&gt;$O2573,$O2574&lt;$O2573)),$H2572+((AQ$1-$Q2572)/$U2573/86000),"")</f>
        <v/>
      </c>
      <c r="AR2573" s="18" t="str">
        <f t="shared" si="2568"/>
        <v/>
      </c>
      <c r="AS2573" s="18" t="str">
        <f t="shared" si="2568"/>
        <v/>
      </c>
      <c r="AT2573" s="18" t="str">
        <f t="shared" si="2568"/>
        <v/>
      </c>
      <c r="AU2573" s="18" t="str">
        <f t="shared" si="2568"/>
        <v/>
      </c>
      <c r="AV2573" s="18" t="str">
        <f t="shared" si="2568"/>
        <v/>
      </c>
      <c r="AW2573" s="18" t="str">
        <f t="shared" si="2568"/>
        <v/>
      </c>
      <c r="AX2573" s="18" t="str">
        <f t="shared" si="2568"/>
        <v/>
      </c>
      <c r="AY2573" s="18" t="str">
        <f t="shared" si="2568"/>
        <v/>
      </c>
      <c r="AZ2573" s="18">
        <f t="shared" si="2568"/>
        <v>43532.930109312663</v>
      </c>
      <c r="BA2573" s="18" t="str">
        <f t="shared" si="2568"/>
        <v/>
      </c>
      <c r="BB2573" s="18" t="str">
        <f t="shared" si="2568"/>
        <v/>
      </c>
      <c r="BC2573" s="18" t="str">
        <f t="shared" si="2568"/>
        <v/>
      </c>
      <c r="BD2573" s="18" t="str">
        <f t="shared" si="2568"/>
        <v/>
      </c>
      <c r="BE2573" s="18" t="str">
        <f t="shared" si="2568"/>
        <v/>
      </c>
      <c r="BF2573" s="18" t="str">
        <f t="shared" si="2568"/>
        <v/>
      </c>
      <c r="BG2573" s="18" t="str">
        <f t="shared" si="2568"/>
        <v/>
      </c>
      <c r="BH2573" s="18" t="str">
        <f t="shared" si="2568"/>
        <v/>
      </c>
      <c r="BI2573" s="18" t="str">
        <f t="shared" si="2568"/>
        <v/>
      </c>
      <c r="BJ2573" s="18" t="str">
        <f t="shared" si="2568"/>
        <v/>
      </c>
      <c r="BK2573" s="18" t="str">
        <f t="shared" si="2568"/>
        <v/>
      </c>
      <c r="BL2573" s="18" t="str">
        <f t="shared" si="2568"/>
        <v/>
      </c>
      <c r="BM2573" s="18" t="str">
        <f t="shared" si="2568"/>
        <v/>
      </c>
      <c r="BN2573" s="18" t="str">
        <f t="shared" si="2568"/>
        <v/>
      </c>
      <c r="BO2573" s="18" t="str">
        <f t="shared" si="2568"/>
        <v/>
      </c>
      <c r="BP2573" s="18" t="str">
        <f t="shared" si="2568"/>
        <v/>
      </c>
      <c r="BQ2573" s="18" t="str">
        <f t="shared" si="2568"/>
        <v/>
      </c>
      <c r="BR2573" s="18" t="str">
        <f t="shared" si="2568"/>
        <v/>
      </c>
      <c r="BS2573" s="18" t="str">
        <f t="shared" si="2568"/>
        <v/>
      </c>
      <c r="BT2573" s="18" t="str">
        <f t="shared" si="2568"/>
        <v/>
      </c>
      <c r="BU2573" s="18" t="str">
        <f t="shared" si="2568"/>
        <v/>
      </c>
      <c r="BV2573" s="18" t="str">
        <f t="shared" si="2568"/>
        <v/>
      </c>
      <c r="BW2573" s="18" t="str">
        <f t="shared" si="2568"/>
        <v/>
      </c>
      <c r="BX2573" s="18" t="str">
        <f t="shared" si="2568"/>
        <v/>
      </c>
      <c r="BY2573" s="18" t="str">
        <f t="shared" si="2568"/>
        <v/>
      </c>
      <c r="BZ2573" s="18" t="str">
        <f t="shared" si="2568"/>
        <v/>
      </c>
      <c r="CA2573" s="18" t="str">
        <f>IF(BY2573&lt;&gt;"",BY2573-LOOKUP(2,1/(LEN($AQ$1:AQ2573)&gt;0),$AQ$1:AQ2573),"")</f>
        <v/>
      </c>
    </row>
    <row r="2574" spans="1:79" x14ac:dyDescent="0.25">
      <c r="A2574" s="21">
        <v>63345</v>
      </c>
      <c r="B2574" s="21">
        <v>1</v>
      </c>
      <c r="C2574" s="22" t="s">
        <v>3525</v>
      </c>
      <c r="D2574" s="21">
        <v>332</v>
      </c>
      <c r="E2574" s="23">
        <v>0.93055555555555558</v>
      </c>
      <c r="F2574" s="22" t="s">
        <v>666</v>
      </c>
      <c r="G2574" s="22" t="b">
        <v>1</v>
      </c>
      <c r="H2574" s="24">
        <v>43532.930787037039</v>
      </c>
      <c r="I2574" s="25" t="s">
        <v>363</v>
      </c>
      <c r="J2574" s="22" t="s">
        <v>364</v>
      </c>
      <c r="K2574" s="11">
        <v>0</v>
      </c>
      <c r="L2574" s="11">
        <v>3342</v>
      </c>
      <c r="M2574" s="11">
        <v>3879</v>
      </c>
      <c r="N2574" s="11">
        <v>1.6129320101754274E-12</v>
      </c>
      <c r="O2574" s="11">
        <v>91</v>
      </c>
      <c r="P2574" s="14">
        <v>0.49999996115588452</v>
      </c>
      <c r="Q2574" s="11">
        <v>2717.0109366155525</v>
      </c>
      <c r="R2574" s="15">
        <v>0.31277171682319316</v>
      </c>
      <c r="S2574" s="11">
        <v>120.11479202615465</v>
      </c>
      <c r="T2574" s="11">
        <v>46.000000066123903</v>
      </c>
      <c r="U2574" s="11">
        <v>2.6111911272498367</v>
      </c>
      <c r="V2574" s="11">
        <v>9.400288058099413</v>
      </c>
      <c r="W2574" s="22"/>
      <c r="X2574" s="21">
        <v>0</v>
      </c>
      <c r="Y2574" s="22">
        <v>0</v>
      </c>
      <c r="Z2574" s="22">
        <v>0</v>
      </c>
      <c r="AA2574" s="22">
        <v>0</v>
      </c>
      <c r="AB2574" s="22">
        <v>0</v>
      </c>
      <c r="AC2574" s="22">
        <v>0</v>
      </c>
      <c r="AD2574" s="22">
        <v>0</v>
      </c>
      <c r="AE2574" s="22">
        <v>0</v>
      </c>
      <c r="AF2574" s="22">
        <v>2717.0109366155525</v>
      </c>
      <c r="AG2574" s="21">
        <v>0</v>
      </c>
      <c r="AH2574" s="22">
        <v>0</v>
      </c>
      <c r="AI2574" s="22">
        <v>0</v>
      </c>
      <c r="AJ2574" s="22">
        <v>2717.0109366155525</v>
      </c>
      <c r="AK2574" s="22">
        <v>8570.3152119992501</v>
      </c>
      <c r="AL2574" s="22">
        <v>0</v>
      </c>
      <c r="AM2574" s="22">
        <v>31</v>
      </c>
      <c r="AN2574" s="22">
        <v>0</v>
      </c>
      <c r="AO2574" s="22">
        <v>0</v>
      </c>
      <c r="AQ2574" s="18" t="str">
        <f t="shared" ref="AQ2574:BZ2574" si="2569">IF(OR(AND(AQ$2&gt;$O2573,AQ$2&lt;=$O2574),AND(AQ$2&lt;=$O2573,$O2572&gt;$O2573),AND(AQ$2&gt;$O2574,$O2575&lt;$O2574)),$H2573+((AQ$1-$Q2573)/$U2574/86000),"")</f>
        <v/>
      </c>
      <c r="AR2574" s="18" t="str">
        <f t="shared" si="2569"/>
        <v/>
      </c>
      <c r="AS2574" s="18" t="str">
        <f t="shared" si="2569"/>
        <v/>
      </c>
      <c r="AT2574" s="18" t="str">
        <f t="shared" si="2569"/>
        <v/>
      </c>
      <c r="AU2574" s="18" t="str">
        <f t="shared" si="2569"/>
        <v/>
      </c>
      <c r="AV2574" s="18" t="str">
        <f t="shared" si="2569"/>
        <v/>
      </c>
      <c r="AW2574" s="18" t="str">
        <f t="shared" si="2569"/>
        <v/>
      </c>
      <c r="AX2574" s="18" t="str">
        <f t="shared" si="2569"/>
        <v/>
      </c>
      <c r="AY2574" s="18" t="str">
        <f t="shared" si="2569"/>
        <v/>
      </c>
      <c r="AZ2574" s="18" t="str">
        <f t="shared" si="2569"/>
        <v/>
      </c>
      <c r="BA2574" s="18" t="str">
        <f t="shared" si="2569"/>
        <v/>
      </c>
      <c r="BB2574" s="18" t="str">
        <f t="shared" si="2569"/>
        <v/>
      </c>
      <c r="BC2574" s="18" t="str">
        <f t="shared" si="2569"/>
        <v/>
      </c>
      <c r="BD2574" s="18" t="str">
        <f t="shared" si="2569"/>
        <v/>
      </c>
      <c r="BE2574" s="18" t="str">
        <f t="shared" si="2569"/>
        <v/>
      </c>
      <c r="BF2574" s="18" t="str">
        <f t="shared" si="2569"/>
        <v/>
      </c>
      <c r="BG2574" s="18" t="str">
        <f t="shared" si="2569"/>
        <v/>
      </c>
      <c r="BH2574" s="18" t="str">
        <f t="shared" si="2569"/>
        <v/>
      </c>
      <c r="BI2574" s="18" t="str">
        <f t="shared" si="2569"/>
        <v/>
      </c>
      <c r="BJ2574" s="18" t="str">
        <f t="shared" si="2569"/>
        <v/>
      </c>
      <c r="BK2574" s="18" t="str">
        <f t="shared" si="2569"/>
        <v/>
      </c>
      <c r="BL2574" s="18" t="str">
        <f t="shared" si="2569"/>
        <v/>
      </c>
      <c r="BM2574" s="18" t="str">
        <f t="shared" si="2569"/>
        <v/>
      </c>
      <c r="BN2574" s="18" t="str">
        <f t="shared" si="2569"/>
        <v/>
      </c>
      <c r="BO2574" s="18" t="str">
        <f t="shared" si="2569"/>
        <v/>
      </c>
      <c r="BP2574" s="18" t="str">
        <f t="shared" si="2569"/>
        <v/>
      </c>
      <c r="BQ2574" s="18" t="str">
        <f t="shared" si="2569"/>
        <v/>
      </c>
      <c r="BR2574" s="18" t="str">
        <f t="shared" si="2569"/>
        <v/>
      </c>
      <c r="BS2574" s="18" t="str">
        <f t="shared" si="2569"/>
        <v/>
      </c>
      <c r="BT2574" s="18" t="str">
        <f t="shared" si="2569"/>
        <v/>
      </c>
      <c r="BU2574" s="18" t="str">
        <f t="shared" si="2569"/>
        <v/>
      </c>
      <c r="BV2574" s="18" t="str">
        <f t="shared" si="2569"/>
        <v/>
      </c>
      <c r="BW2574" s="18" t="str">
        <f t="shared" si="2569"/>
        <v/>
      </c>
      <c r="BX2574" s="18" t="str">
        <f t="shared" si="2569"/>
        <v/>
      </c>
      <c r="BY2574" s="18" t="str">
        <f t="shared" si="2569"/>
        <v/>
      </c>
      <c r="BZ2574" s="18" t="str">
        <f t="shared" si="2569"/>
        <v/>
      </c>
      <c r="CA2574" s="18" t="str">
        <f>IF(BY2574&lt;&gt;"",BY2574-LOOKUP(2,1/(LEN($AQ$1:AQ2574)&gt;0),$AQ$1:AQ2574),"")</f>
        <v/>
      </c>
    </row>
    <row r="2575" spans="1:79" x14ac:dyDescent="0.25">
      <c r="A2575" s="21">
        <v>63346</v>
      </c>
      <c r="B2575" s="21">
        <v>1</v>
      </c>
      <c r="C2575" s="22" t="s">
        <v>3526</v>
      </c>
      <c r="D2575" s="21">
        <v>332</v>
      </c>
      <c r="E2575" s="23">
        <v>0.93125000000000002</v>
      </c>
      <c r="F2575" s="22" t="s">
        <v>666</v>
      </c>
      <c r="G2575" s="22" t="b">
        <v>1</v>
      </c>
      <c r="H2575" s="24">
        <v>43532.931307870371</v>
      </c>
      <c r="I2575" s="25" t="s">
        <v>181</v>
      </c>
      <c r="J2575" s="22" t="s">
        <v>182</v>
      </c>
      <c r="K2575" s="11">
        <v>0</v>
      </c>
      <c r="L2575" s="11">
        <v>3343</v>
      </c>
      <c r="M2575" s="11">
        <v>3881</v>
      </c>
      <c r="N2575" s="11">
        <v>2.0321522242738865E-11</v>
      </c>
      <c r="O2575" s="11">
        <v>94</v>
      </c>
      <c r="P2575" s="14">
        <v>0.28331286711450243</v>
      </c>
      <c r="Q2575" s="11">
        <v>2799.0844410239902</v>
      </c>
      <c r="R2575" s="15">
        <v>0.3222196989912367</v>
      </c>
      <c r="S2575" s="11">
        <v>82.073504408437657</v>
      </c>
      <c r="T2575" s="11">
        <v>44.999999832361937</v>
      </c>
      <c r="U2575" s="11">
        <v>1.8238556603152287</v>
      </c>
      <c r="V2575" s="11">
        <v>6.5658803771348238</v>
      </c>
      <c r="W2575" s="22"/>
      <c r="X2575" s="21">
        <v>0</v>
      </c>
      <c r="Y2575" s="22">
        <v>0</v>
      </c>
      <c r="Z2575" s="22">
        <v>0</v>
      </c>
      <c r="AA2575" s="22">
        <v>0</v>
      </c>
      <c r="AB2575" s="22">
        <v>0</v>
      </c>
      <c r="AC2575" s="22">
        <v>0</v>
      </c>
      <c r="AD2575" s="22">
        <v>0</v>
      </c>
      <c r="AE2575" s="22">
        <v>0</v>
      </c>
      <c r="AF2575" s="22">
        <v>2799.0844410239902</v>
      </c>
      <c r="AG2575" s="21">
        <v>0</v>
      </c>
      <c r="AH2575" s="22">
        <v>0</v>
      </c>
      <c r="AI2575" s="22">
        <v>0</v>
      </c>
      <c r="AJ2575" s="22">
        <v>2799.0844410239902</v>
      </c>
      <c r="AK2575" s="22">
        <v>8570.3152119992501</v>
      </c>
      <c r="AL2575" s="22">
        <v>0</v>
      </c>
      <c r="AM2575" s="22">
        <v>30</v>
      </c>
      <c r="AN2575" s="22">
        <v>0</v>
      </c>
      <c r="AO2575" s="22">
        <v>0</v>
      </c>
      <c r="AQ2575" s="18" t="str">
        <f t="shared" ref="AQ2575:BZ2575" si="2570">IF(OR(AND(AQ$2&gt;$O2574,AQ$2&lt;=$O2575),AND(AQ$2&lt;=$O2574,$O2573&gt;$O2574),AND(AQ$2&gt;$O2575,$O2576&lt;$O2575)),$H2574+((AQ$1-$Q2574)/$U2575/86000),"")</f>
        <v/>
      </c>
      <c r="AR2575" s="18" t="str">
        <f t="shared" si="2570"/>
        <v/>
      </c>
      <c r="AS2575" s="18" t="str">
        <f t="shared" si="2570"/>
        <v/>
      </c>
      <c r="AT2575" s="18" t="str">
        <f t="shared" si="2570"/>
        <v/>
      </c>
      <c r="AU2575" s="18" t="str">
        <f t="shared" si="2570"/>
        <v/>
      </c>
      <c r="AV2575" s="18" t="str">
        <f t="shared" si="2570"/>
        <v/>
      </c>
      <c r="AW2575" s="18" t="str">
        <f t="shared" si="2570"/>
        <v/>
      </c>
      <c r="AX2575" s="18" t="str">
        <f t="shared" si="2570"/>
        <v/>
      </c>
      <c r="AY2575" s="18" t="str">
        <f t="shared" si="2570"/>
        <v/>
      </c>
      <c r="AZ2575" s="18" t="str">
        <f t="shared" si="2570"/>
        <v/>
      </c>
      <c r="BA2575" s="18" t="str">
        <f t="shared" si="2570"/>
        <v/>
      </c>
      <c r="BB2575" s="18" t="str">
        <f t="shared" si="2570"/>
        <v/>
      </c>
      <c r="BC2575" s="18" t="str">
        <f t="shared" si="2570"/>
        <v/>
      </c>
      <c r="BD2575" s="18" t="str">
        <f t="shared" si="2570"/>
        <v/>
      </c>
      <c r="BE2575" s="18" t="str">
        <f t="shared" si="2570"/>
        <v/>
      </c>
      <c r="BF2575" s="18" t="str">
        <f t="shared" si="2570"/>
        <v/>
      </c>
      <c r="BG2575" s="18" t="str">
        <f t="shared" si="2570"/>
        <v/>
      </c>
      <c r="BH2575" s="18" t="str">
        <f t="shared" si="2570"/>
        <v/>
      </c>
      <c r="BI2575" s="18" t="str">
        <f t="shared" si="2570"/>
        <v/>
      </c>
      <c r="BJ2575" s="18" t="str">
        <f t="shared" si="2570"/>
        <v/>
      </c>
      <c r="BK2575" s="18" t="str">
        <f t="shared" si="2570"/>
        <v/>
      </c>
      <c r="BL2575" s="18" t="str">
        <f t="shared" si="2570"/>
        <v/>
      </c>
      <c r="BM2575" s="18" t="str">
        <f t="shared" si="2570"/>
        <v/>
      </c>
      <c r="BN2575" s="18" t="str">
        <f t="shared" si="2570"/>
        <v/>
      </c>
      <c r="BO2575" s="18" t="str">
        <f t="shared" si="2570"/>
        <v/>
      </c>
      <c r="BP2575" s="18" t="str">
        <f t="shared" si="2570"/>
        <v/>
      </c>
      <c r="BQ2575" s="18" t="str">
        <f t="shared" si="2570"/>
        <v/>
      </c>
      <c r="BR2575" s="18" t="str">
        <f t="shared" si="2570"/>
        <v/>
      </c>
      <c r="BS2575" s="18" t="str">
        <f t="shared" si="2570"/>
        <v/>
      </c>
      <c r="BT2575" s="18" t="str">
        <f t="shared" si="2570"/>
        <v/>
      </c>
      <c r="BU2575" s="18" t="str">
        <f t="shared" si="2570"/>
        <v/>
      </c>
      <c r="BV2575" s="18" t="str">
        <f t="shared" si="2570"/>
        <v/>
      </c>
      <c r="BW2575" s="18" t="str">
        <f t="shared" si="2570"/>
        <v/>
      </c>
      <c r="BX2575" s="18" t="str">
        <f t="shared" si="2570"/>
        <v/>
      </c>
      <c r="BY2575" s="18" t="str">
        <f t="shared" si="2570"/>
        <v/>
      </c>
      <c r="BZ2575" s="18" t="str">
        <f t="shared" si="2570"/>
        <v/>
      </c>
      <c r="CA2575" s="18" t="str">
        <f>IF(BY2575&lt;&gt;"",BY2575-LOOKUP(2,1/(LEN($AQ$1:AQ2575)&gt;0),$AQ$1:AQ2575),"")</f>
        <v/>
      </c>
    </row>
    <row r="2576" spans="1:79" x14ac:dyDescent="0.25">
      <c r="A2576" s="21">
        <v>63348</v>
      </c>
      <c r="B2576" s="21">
        <v>1</v>
      </c>
      <c r="C2576" s="22" t="s">
        <v>3528</v>
      </c>
      <c r="D2576" s="21">
        <v>332</v>
      </c>
      <c r="E2576" s="23">
        <v>0.93194444444444446</v>
      </c>
      <c r="F2576" s="22" t="s">
        <v>666</v>
      </c>
      <c r="G2576" s="22" t="b">
        <v>1</v>
      </c>
      <c r="H2576" s="24">
        <v>43532.931828703702</v>
      </c>
      <c r="I2576" s="25" t="s">
        <v>181</v>
      </c>
      <c r="J2576" s="22" t="s">
        <v>182</v>
      </c>
      <c r="K2576" s="11">
        <v>0</v>
      </c>
      <c r="L2576" s="11">
        <v>3344</v>
      </c>
      <c r="M2576" s="11">
        <v>3883</v>
      </c>
      <c r="N2576" s="11">
        <v>2.0321522242738865E-11</v>
      </c>
      <c r="O2576" s="11">
        <v>94</v>
      </c>
      <c r="P2576" s="14">
        <v>0.28331286711450243</v>
      </c>
      <c r="Q2576" s="11">
        <v>2799.0844410239902</v>
      </c>
      <c r="R2576" s="15">
        <v>0.3222196989912367</v>
      </c>
      <c r="S2576" s="11">
        <v>0</v>
      </c>
      <c r="T2576" s="11">
        <v>44.999999832361937</v>
      </c>
      <c r="U2576" s="11">
        <v>0</v>
      </c>
      <c r="V2576" s="11">
        <v>0</v>
      </c>
      <c r="W2576" s="22"/>
      <c r="X2576" s="21">
        <v>0</v>
      </c>
      <c r="Y2576" s="22">
        <v>0.5</v>
      </c>
      <c r="Z2576" s="22">
        <v>0</v>
      </c>
      <c r="AA2576" s="22">
        <v>0</v>
      </c>
      <c r="AB2576" s="22">
        <v>0</v>
      </c>
      <c r="AC2576" s="22">
        <v>1</v>
      </c>
      <c r="AD2576" s="22">
        <v>1</v>
      </c>
      <c r="AE2576" s="22">
        <v>0</v>
      </c>
      <c r="AF2576" s="22">
        <v>2799.0844410239902</v>
      </c>
      <c r="AG2576" s="21">
        <v>0</v>
      </c>
      <c r="AH2576" s="22">
        <v>0</v>
      </c>
      <c r="AI2576" s="22">
        <v>0</v>
      </c>
      <c r="AJ2576" s="22">
        <v>2799.0844410239902</v>
      </c>
      <c r="AK2576" s="22">
        <v>8570.3152119992501</v>
      </c>
      <c r="AL2576" s="22">
        <v>0</v>
      </c>
      <c r="AM2576" s="22">
        <v>29</v>
      </c>
      <c r="AN2576" s="22">
        <v>0</v>
      </c>
      <c r="AO2576" s="22">
        <v>0</v>
      </c>
      <c r="AQ2576" s="18" t="str">
        <f t="shared" ref="AQ2576:BZ2576" si="2571">IF(OR(AND(AQ$2&gt;$O2575,AQ$2&lt;=$O2576),AND(AQ$2&lt;=$O2575,$O2574&gt;$O2575),AND(AQ$2&gt;$O2576,$O2577&lt;$O2576)),$H2575+((AQ$1-$Q2575)/$U2576/86000),"")</f>
        <v/>
      </c>
      <c r="AR2576" s="18" t="str">
        <f t="shared" si="2571"/>
        <v/>
      </c>
      <c r="AS2576" s="18" t="str">
        <f t="shared" si="2571"/>
        <v/>
      </c>
      <c r="AT2576" s="18" t="str">
        <f t="shared" si="2571"/>
        <v/>
      </c>
      <c r="AU2576" s="18" t="str">
        <f t="shared" si="2571"/>
        <v/>
      </c>
      <c r="AV2576" s="18" t="str">
        <f t="shared" si="2571"/>
        <v/>
      </c>
      <c r="AW2576" s="18" t="str">
        <f t="shared" si="2571"/>
        <v/>
      </c>
      <c r="AX2576" s="18" t="str">
        <f t="shared" si="2571"/>
        <v/>
      </c>
      <c r="AY2576" s="18" t="str">
        <f t="shared" si="2571"/>
        <v/>
      </c>
      <c r="AZ2576" s="18" t="str">
        <f t="shared" si="2571"/>
        <v/>
      </c>
      <c r="BA2576" s="18" t="str">
        <f t="shared" si="2571"/>
        <v/>
      </c>
      <c r="BB2576" s="18" t="str">
        <f t="shared" si="2571"/>
        <v/>
      </c>
      <c r="BC2576" s="18" t="str">
        <f t="shared" si="2571"/>
        <v/>
      </c>
      <c r="BD2576" s="18" t="str">
        <f t="shared" si="2571"/>
        <v/>
      </c>
      <c r="BE2576" s="18" t="str">
        <f t="shared" si="2571"/>
        <v/>
      </c>
      <c r="BF2576" s="18" t="str">
        <f t="shared" si="2571"/>
        <v/>
      </c>
      <c r="BG2576" s="18" t="str">
        <f t="shared" si="2571"/>
        <v/>
      </c>
      <c r="BH2576" s="18" t="str">
        <f t="shared" si="2571"/>
        <v/>
      </c>
      <c r="BI2576" s="18" t="str">
        <f t="shared" si="2571"/>
        <v/>
      </c>
      <c r="BJ2576" s="18" t="str">
        <f t="shared" si="2571"/>
        <v/>
      </c>
      <c r="BK2576" s="18" t="str">
        <f t="shared" si="2571"/>
        <v/>
      </c>
      <c r="BL2576" s="18" t="str">
        <f t="shared" si="2571"/>
        <v/>
      </c>
      <c r="BM2576" s="18" t="str">
        <f t="shared" si="2571"/>
        <v/>
      </c>
      <c r="BN2576" s="18" t="str">
        <f t="shared" si="2571"/>
        <v/>
      </c>
      <c r="BO2576" s="18" t="str">
        <f t="shared" si="2571"/>
        <v/>
      </c>
      <c r="BP2576" s="18" t="str">
        <f t="shared" si="2571"/>
        <v/>
      </c>
      <c r="BQ2576" s="18" t="str">
        <f t="shared" si="2571"/>
        <v/>
      </c>
      <c r="BR2576" s="18" t="str">
        <f t="shared" si="2571"/>
        <v/>
      </c>
      <c r="BS2576" s="18" t="str">
        <f t="shared" si="2571"/>
        <v/>
      </c>
      <c r="BT2576" s="18" t="str">
        <f t="shared" si="2571"/>
        <v/>
      </c>
      <c r="BU2576" s="18" t="str">
        <f t="shared" si="2571"/>
        <v/>
      </c>
      <c r="BV2576" s="18" t="str">
        <f t="shared" si="2571"/>
        <v/>
      </c>
      <c r="BW2576" s="18" t="str">
        <f t="shared" si="2571"/>
        <v/>
      </c>
      <c r="BX2576" s="18" t="str">
        <f t="shared" si="2571"/>
        <v/>
      </c>
      <c r="BY2576" s="18" t="str">
        <f t="shared" si="2571"/>
        <v/>
      </c>
      <c r="BZ2576" s="18" t="str">
        <f t="shared" si="2571"/>
        <v/>
      </c>
      <c r="CA2576" s="18" t="str">
        <f>IF(BY2576&lt;&gt;"",BY2576-LOOKUP(2,1/(LEN($AQ$1:AQ2576)&gt;0),$AQ$1:AQ2576),"")</f>
        <v/>
      </c>
    </row>
    <row r="2577" spans="1:79" x14ac:dyDescent="0.25">
      <c r="A2577" s="21">
        <v>63349</v>
      </c>
      <c r="B2577" s="21">
        <v>1</v>
      </c>
      <c r="C2577" s="22" t="s">
        <v>3529</v>
      </c>
      <c r="D2577" s="21">
        <v>332</v>
      </c>
      <c r="E2577" s="23">
        <v>0.93194444444444446</v>
      </c>
      <c r="F2577" s="22" t="s">
        <v>666</v>
      </c>
      <c r="G2577" s="22" t="b">
        <v>1</v>
      </c>
      <c r="H2577" s="24">
        <v>43532.932349537034</v>
      </c>
      <c r="I2577" s="25" t="s">
        <v>1739</v>
      </c>
      <c r="J2577" s="22" t="s">
        <v>1740</v>
      </c>
      <c r="K2577" s="11">
        <v>0</v>
      </c>
      <c r="L2577" s="11">
        <v>3345</v>
      </c>
      <c r="M2577" s="11">
        <v>3885</v>
      </c>
      <c r="N2577" s="11">
        <v>1.0786038728838321E-11</v>
      </c>
      <c r="O2577" s="11">
        <v>103</v>
      </c>
      <c r="P2577" s="14">
        <v>0.74999996289332593</v>
      </c>
      <c r="Q2577" s="11">
        <v>3238.3255288481828</v>
      </c>
      <c r="R2577" s="15">
        <v>0.37278342226766559</v>
      </c>
      <c r="S2577" s="11">
        <v>439.24108782419262</v>
      </c>
      <c r="T2577" s="11">
        <v>44.999999832361937</v>
      </c>
      <c r="U2577" s="11">
        <v>9.7609130991220709</v>
      </c>
      <c r="V2577" s="11">
        <v>35.139287156839458</v>
      </c>
      <c r="W2577" s="22"/>
      <c r="X2577" s="21">
        <v>0</v>
      </c>
      <c r="Y2577" s="22">
        <v>0</v>
      </c>
      <c r="Z2577" s="22">
        <v>0</v>
      </c>
      <c r="AA2577" s="22">
        <v>0</v>
      </c>
      <c r="AB2577" s="22">
        <v>0</v>
      </c>
      <c r="AC2577" s="22">
        <v>0</v>
      </c>
      <c r="AD2577" s="22">
        <v>0</v>
      </c>
      <c r="AE2577" s="22">
        <v>0</v>
      </c>
      <c r="AF2577" s="22">
        <v>3238.3255288481828</v>
      </c>
      <c r="AG2577" s="21">
        <v>0</v>
      </c>
      <c r="AH2577" s="22">
        <v>0</v>
      </c>
      <c r="AI2577" s="22">
        <v>0</v>
      </c>
      <c r="AJ2577" s="22">
        <v>3238.3255288481828</v>
      </c>
      <c r="AK2577" s="22">
        <v>8570.3152119992501</v>
      </c>
      <c r="AL2577" s="22">
        <v>0</v>
      </c>
      <c r="AM2577" s="22">
        <v>28</v>
      </c>
      <c r="AN2577" s="22">
        <v>0</v>
      </c>
      <c r="AO2577" s="22">
        <v>0</v>
      </c>
      <c r="AQ2577" s="18" t="str">
        <f t="shared" ref="AQ2577:BZ2577" si="2572">IF(OR(AND(AQ$2&gt;$O2576,AQ$2&lt;=$O2577),AND(AQ$2&lt;=$O2576,$O2575&gt;$O2576),AND(AQ$2&gt;$O2577,$O2578&lt;$O2577)),$H2576+((AQ$1-$Q2576)/$U2577/86000),"")</f>
        <v/>
      </c>
      <c r="AR2577" s="18" t="str">
        <f t="shared" si="2572"/>
        <v/>
      </c>
      <c r="AS2577" s="18" t="str">
        <f t="shared" si="2572"/>
        <v/>
      </c>
      <c r="AT2577" s="18" t="str">
        <f t="shared" si="2572"/>
        <v/>
      </c>
      <c r="AU2577" s="18" t="str">
        <f t="shared" si="2572"/>
        <v/>
      </c>
      <c r="AV2577" s="18" t="str">
        <f t="shared" si="2572"/>
        <v/>
      </c>
      <c r="AW2577" s="18" t="str">
        <f t="shared" si="2572"/>
        <v/>
      </c>
      <c r="AX2577" s="18" t="str">
        <f t="shared" si="2572"/>
        <v/>
      </c>
      <c r="AY2577" s="18" t="str">
        <f t="shared" si="2572"/>
        <v/>
      </c>
      <c r="AZ2577" s="18" t="str">
        <f t="shared" si="2572"/>
        <v/>
      </c>
      <c r="BA2577" s="18">
        <f t="shared" si="2572"/>
        <v>43532.931869837863</v>
      </c>
      <c r="BB2577" s="18">
        <f t="shared" si="2572"/>
        <v>43532.931905769379</v>
      </c>
      <c r="BC2577" s="18">
        <f t="shared" si="2572"/>
        <v>43532.932065472552</v>
      </c>
      <c r="BD2577" s="18" t="str">
        <f t="shared" si="2572"/>
        <v/>
      </c>
      <c r="BE2577" s="18" t="str">
        <f t="shared" si="2572"/>
        <v/>
      </c>
      <c r="BF2577" s="18" t="str">
        <f t="shared" si="2572"/>
        <v/>
      </c>
      <c r="BG2577" s="18" t="str">
        <f t="shared" si="2572"/>
        <v/>
      </c>
      <c r="BH2577" s="18" t="str">
        <f t="shared" si="2572"/>
        <v/>
      </c>
      <c r="BI2577" s="18" t="str">
        <f t="shared" si="2572"/>
        <v/>
      </c>
      <c r="BJ2577" s="18" t="str">
        <f t="shared" si="2572"/>
        <v/>
      </c>
      <c r="BK2577" s="18" t="str">
        <f t="shared" si="2572"/>
        <v/>
      </c>
      <c r="BL2577" s="18" t="str">
        <f t="shared" si="2572"/>
        <v/>
      </c>
      <c r="BM2577" s="18" t="str">
        <f t="shared" si="2572"/>
        <v/>
      </c>
      <c r="BN2577" s="18" t="str">
        <f t="shared" si="2572"/>
        <v/>
      </c>
      <c r="BO2577" s="18" t="str">
        <f t="shared" si="2572"/>
        <v/>
      </c>
      <c r="BP2577" s="18" t="str">
        <f t="shared" si="2572"/>
        <v/>
      </c>
      <c r="BQ2577" s="18" t="str">
        <f t="shared" si="2572"/>
        <v/>
      </c>
      <c r="BR2577" s="18" t="str">
        <f t="shared" si="2572"/>
        <v/>
      </c>
      <c r="BS2577" s="18" t="str">
        <f t="shared" si="2572"/>
        <v/>
      </c>
      <c r="BT2577" s="18" t="str">
        <f t="shared" si="2572"/>
        <v/>
      </c>
      <c r="BU2577" s="18" t="str">
        <f t="shared" si="2572"/>
        <v/>
      </c>
      <c r="BV2577" s="18" t="str">
        <f t="shared" si="2572"/>
        <v/>
      </c>
      <c r="BW2577" s="18" t="str">
        <f t="shared" si="2572"/>
        <v/>
      </c>
      <c r="BX2577" s="18" t="str">
        <f t="shared" si="2572"/>
        <v/>
      </c>
      <c r="BY2577" s="18" t="str">
        <f t="shared" si="2572"/>
        <v/>
      </c>
      <c r="BZ2577" s="18" t="str">
        <f t="shared" si="2572"/>
        <v/>
      </c>
      <c r="CA2577" s="18" t="str">
        <f>IF(BY2577&lt;&gt;"",BY2577-LOOKUP(2,1/(LEN($AQ$1:AQ2577)&gt;0),$AQ$1:AQ2577),"")</f>
        <v/>
      </c>
    </row>
    <row r="2578" spans="1:79" x14ac:dyDescent="0.25">
      <c r="A2578" s="21">
        <v>63351</v>
      </c>
      <c r="B2578" s="21">
        <v>1</v>
      </c>
      <c r="C2578" s="22" t="s">
        <v>3531</v>
      </c>
      <c r="D2578" s="21">
        <v>332</v>
      </c>
      <c r="E2578" s="23">
        <v>0.93263888888888891</v>
      </c>
      <c r="F2578" s="22" t="s">
        <v>666</v>
      </c>
      <c r="G2578" s="22" t="b">
        <v>1</v>
      </c>
      <c r="H2578" s="24">
        <v>43532.932870370372</v>
      </c>
      <c r="I2578" s="25" t="s">
        <v>227</v>
      </c>
      <c r="J2578" s="22" t="s">
        <v>228</v>
      </c>
      <c r="K2578" s="11">
        <v>0</v>
      </c>
      <c r="L2578" s="11">
        <v>3346</v>
      </c>
      <c r="M2578" s="11">
        <v>3887</v>
      </c>
      <c r="N2578" s="11">
        <v>5.5422333389287814E-13</v>
      </c>
      <c r="O2578" s="11">
        <v>118</v>
      </c>
      <c r="P2578" s="14">
        <v>0.24999999831285508</v>
      </c>
      <c r="Q2578" s="11">
        <v>3601.4306429388816</v>
      </c>
      <c r="R2578" s="15">
        <v>0.4145826687818871</v>
      </c>
      <c r="S2578" s="11">
        <v>363.10511409069886</v>
      </c>
      <c r="T2578" s="11">
        <v>45.000000461004674</v>
      </c>
      <c r="U2578" s="11">
        <v>8.0690024526855773</v>
      </c>
      <c r="V2578" s="11">
        <v>29.04840882966808</v>
      </c>
      <c r="W2578" s="22"/>
      <c r="X2578" s="21">
        <v>0</v>
      </c>
      <c r="Y2578" s="22">
        <v>0</v>
      </c>
      <c r="Z2578" s="22">
        <v>0</v>
      </c>
      <c r="AA2578" s="22">
        <v>0</v>
      </c>
      <c r="AB2578" s="22">
        <v>0</v>
      </c>
      <c r="AC2578" s="22">
        <v>0</v>
      </c>
      <c r="AD2578" s="22">
        <v>0</v>
      </c>
      <c r="AE2578" s="22">
        <v>0</v>
      </c>
      <c r="AF2578" s="22">
        <v>3601.4306429388816</v>
      </c>
      <c r="AG2578" s="21">
        <v>0</v>
      </c>
      <c r="AH2578" s="22">
        <v>0</v>
      </c>
      <c r="AI2578" s="22">
        <v>0</v>
      </c>
      <c r="AJ2578" s="22">
        <v>3601.4306429388816</v>
      </c>
      <c r="AK2578" s="22">
        <v>8570.3152119992501</v>
      </c>
      <c r="AL2578" s="22">
        <v>0</v>
      </c>
      <c r="AM2578" s="22">
        <v>27</v>
      </c>
      <c r="AN2578" s="22">
        <v>0</v>
      </c>
      <c r="AO2578" s="22">
        <v>0</v>
      </c>
      <c r="AQ2578" s="18" t="str">
        <f t="shared" ref="AQ2578:BZ2578" si="2573">IF(OR(AND(AQ$2&gt;$O2577,AQ$2&lt;=$O2578),AND(AQ$2&lt;=$O2577,$O2576&gt;$O2577),AND(AQ$2&gt;$O2578,$O2579&lt;$O2578)),$H2577+((AQ$1-$Q2577)/$U2578/86000),"")</f>
        <v/>
      </c>
      <c r="AR2578" s="18" t="str">
        <f t="shared" si="2573"/>
        <v/>
      </c>
      <c r="AS2578" s="18" t="str">
        <f t="shared" si="2573"/>
        <v/>
      </c>
      <c r="AT2578" s="18" t="str">
        <f t="shared" si="2573"/>
        <v/>
      </c>
      <c r="AU2578" s="18" t="str">
        <f t="shared" si="2573"/>
        <v/>
      </c>
      <c r="AV2578" s="18" t="str">
        <f t="shared" si="2573"/>
        <v/>
      </c>
      <c r="AW2578" s="18" t="str">
        <f t="shared" si="2573"/>
        <v/>
      </c>
      <c r="AX2578" s="18" t="str">
        <f t="shared" si="2573"/>
        <v/>
      </c>
      <c r="AY2578" s="18" t="str">
        <f t="shared" si="2573"/>
        <v/>
      </c>
      <c r="AZ2578" s="18" t="str">
        <f t="shared" si="2573"/>
        <v/>
      </c>
      <c r="BA2578" s="18" t="str">
        <f t="shared" si="2573"/>
        <v/>
      </c>
      <c r="BB2578" s="18" t="str">
        <f t="shared" si="2573"/>
        <v/>
      </c>
      <c r="BC2578" s="18" t="str">
        <f t="shared" si="2573"/>
        <v/>
      </c>
      <c r="BD2578" s="18">
        <f t="shared" si="2573"/>
        <v>43532.932531408398</v>
      </c>
      <c r="BE2578" s="18">
        <f t="shared" si="2573"/>
        <v>43532.932814739426</v>
      </c>
      <c r="BF2578" s="18" t="str">
        <f t="shared" si="2573"/>
        <v/>
      </c>
      <c r="BG2578" s="18" t="str">
        <f t="shared" si="2573"/>
        <v/>
      </c>
      <c r="BH2578" s="18" t="str">
        <f t="shared" si="2573"/>
        <v/>
      </c>
      <c r="BI2578" s="18" t="str">
        <f t="shared" si="2573"/>
        <v/>
      </c>
      <c r="BJ2578" s="18" t="str">
        <f t="shared" si="2573"/>
        <v/>
      </c>
      <c r="BK2578" s="18" t="str">
        <f t="shared" si="2573"/>
        <v/>
      </c>
      <c r="BL2578" s="18" t="str">
        <f t="shared" si="2573"/>
        <v/>
      </c>
      <c r="BM2578" s="18" t="str">
        <f t="shared" si="2573"/>
        <v/>
      </c>
      <c r="BN2578" s="18" t="str">
        <f t="shared" si="2573"/>
        <v/>
      </c>
      <c r="BO2578" s="18" t="str">
        <f t="shared" si="2573"/>
        <v/>
      </c>
      <c r="BP2578" s="18" t="str">
        <f t="shared" si="2573"/>
        <v/>
      </c>
      <c r="BQ2578" s="18" t="str">
        <f t="shared" si="2573"/>
        <v/>
      </c>
      <c r="BR2578" s="18" t="str">
        <f t="shared" si="2573"/>
        <v/>
      </c>
      <c r="BS2578" s="18" t="str">
        <f t="shared" si="2573"/>
        <v/>
      </c>
      <c r="BT2578" s="18" t="str">
        <f t="shared" si="2573"/>
        <v/>
      </c>
      <c r="BU2578" s="18" t="str">
        <f t="shared" si="2573"/>
        <v/>
      </c>
      <c r="BV2578" s="18" t="str">
        <f t="shared" si="2573"/>
        <v/>
      </c>
      <c r="BW2578" s="18" t="str">
        <f t="shared" si="2573"/>
        <v/>
      </c>
      <c r="BX2578" s="18" t="str">
        <f t="shared" si="2573"/>
        <v/>
      </c>
      <c r="BY2578" s="18" t="str">
        <f t="shared" si="2573"/>
        <v/>
      </c>
      <c r="BZ2578" s="18" t="str">
        <f t="shared" si="2573"/>
        <v/>
      </c>
      <c r="CA2578" s="18" t="str">
        <f>IF(BY2578&lt;&gt;"",BY2578-LOOKUP(2,1/(LEN($AQ$1:AQ2578)&gt;0),$AQ$1:AQ2578),"")</f>
        <v/>
      </c>
    </row>
    <row r="2579" spans="1:79" x14ac:dyDescent="0.25">
      <c r="A2579" s="21">
        <v>63352</v>
      </c>
      <c r="B2579" s="21">
        <v>1</v>
      </c>
      <c r="C2579" s="22" t="s">
        <v>3532</v>
      </c>
      <c r="D2579" s="21">
        <v>332</v>
      </c>
      <c r="E2579" s="23">
        <v>0.93333333333333335</v>
      </c>
      <c r="F2579" s="22" t="s">
        <v>666</v>
      </c>
      <c r="G2579" s="22" t="b">
        <v>1</v>
      </c>
      <c r="H2579" s="24">
        <v>43532.933391203704</v>
      </c>
      <c r="I2579" s="25" t="s">
        <v>335</v>
      </c>
      <c r="J2579" s="22" t="s">
        <v>336</v>
      </c>
      <c r="K2579" s="11">
        <v>0</v>
      </c>
      <c r="L2579" s="11">
        <v>3347</v>
      </c>
      <c r="M2579" s="11">
        <v>3889</v>
      </c>
      <c r="N2579" s="11">
        <v>3.6925484891980886E-10</v>
      </c>
      <c r="O2579" s="11">
        <v>123</v>
      </c>
      <c r="P2579" s="14">
        <v>0.23102416122933403</v>
      </c>
      <c r="Q2579" s="11">
        <v>3945.4573269115958</v>
      </c>
      <c r="R2579" s="15">
        <v>0.45418568072749604</v>
      </c>
      <c r="S2579" s="11">
        <v>344.02668397271418</v>
      </c>
      <c r="T2579" s="11">
        <v>44.999999832361937</v>
      </c>
      <c r="U2579" s="11">
        <v>7.6450374500958542</v>
      </c>
      <c r="V2579" s="11">
        <v>27.522134820345077</v>
      </c>
      <c r="W2579" s="22"/>
      <c r="X2579" s="21">
        <v>0</v>
      </c>
      <c r="Y2579" s="22">
        <v>0</v>
      </c>
      <c r="Z2579" s="22">
        <v>0</v>
      </c>
      <c r="AA2579" s="22">
        <v>0</v>
      </c>
      <c r="AB2579" s="22">
        <v>0</v>
      </c>
      <c r="AC2579" s="22">
        <v>0</v>
      </c>
      <c r="AD2579" s="22">
        <v>0</v>
      </c>
      <c r="AE2579" s="22">
        <v>0</v>
      </c>
      <c r="AF2579" s="22">
        <v>3945.4573269115958</v>
      </c>
      <c r="AG2579" s="21">
        <v>0</v>
      </c>
      <c r="AH2579" s="22">
        <v>0</v>
      </c>
      <c r="AI2579" s="22">
        <v>0</v>
      </c>
      <c r="AJ2579" s="22">
        <v>3945.4573269115958</v>
      </c>
      <c r="AK2579" s="22">
        <v>8570.3152119992501</v>
      </c>
      <c r="AL2579" s="22">
        <v>0</v>
      </c>
      <c r="AM2579" s="22">
        <v>26</v>
      </c>
      <c r="AN2579" s="22">
        <v>0</v>
      </c>
      <c r="AO2579" s="22">
        <v>0</v>
      </c>
      <c r="AQ2579" s="18" t="str">
        <f t="shared" ref="AQ2579:BZ2579" si="2574">IF(OR(AND(AQ$2&gt;$O2578,AQ$2&lt;=$O2579),AND(AQ$2&lt;=$O2578,$O2577&gt;$O2578),AND(AQ$2&gt;$O2579,$O2580&lt;$O2579)),$H2578+((AQ$1-$Q2578)/$U2579/86000),"")</f>
        <v/>
      </c>
      <c r="AR2579" s="18" t="str">
        <f t="shared" si="2574"/>
        <v/>
      </c>
      <c r="AS2579" s="18" t="str">
        <f t="shared" si="2574"/>
        <v/>
      </c>
      <c r="AT2579" s="18" t="str">
        <f t="shared" si="2574"/>
        <v/>
      </c>
      <c r="AU2579" s="18" t="str">
        <f t="shared" si="2574"/>
        <v/>
      </c>
      <c r="AV2579" s="18" t="str">
        <f t="shared" si="2574"/>
        <v/>
      </c>
      <c r="AW2579" s="18" t="str">
        <f t="shared" si="2574"/>
        <v/>
      </c>
      <c r="AX2579" s="18" t="str">
        <f t="shared" si="2574"/>
        <v/>
      </c>
      <c r="AY2579" s="18" t="str">
        <f t="shared" si="2574"/>
        <v/>
      </c>
      <c r="AZ2579" s="18" t="str">
        <f t="shared" si="2574"/>
        <v/>
      </c>
      <c r="BA2579" s="18" t="str">
        <f t="shared" si="2574"/>
        <v/>
      </c>
      <c r="BB2579" s="18" t="str">
        <f t="shared" si="2574"/>
        <v/>
      </c>
      <c r="BC2579" s="18" t="str">
        <f t="shared" si="2574"/>
        <v/>
      </c>
      <c r="BD2579" s="18" t="str">
        <f t="shared" si="2574"/>
        <v/>
      </c>
      <c r="BE2579" s="18" t="str">
        <f t="shared" si="2574"/>
        <v/>
      </c>
      <c r="BF2579" s="18">
        <f t="shared" si="2574"/>
        <v>43532.933117692133</v>
      </c>
      <c r="BG2579" s="18" t="str">
        <f t="shared" si="2574"/>
        <v/>
      </c>
      <c r="BH2579" s="18" t="str">
        <f t="shared" si="2574"/>
        <v/>
      </c>
      <c r="BI2579" s="18" t="str">
        <f t="shared" si="2574"/>
        <v/>
      </c>
      <c r="BJ2579" s="18" t="str">
        <f t="shared" si="2574"/>
        <v/>
      </c>
      <c r="BK2579" s="18" t="str">
        <f t="shared" si="2574"/>
        <v/>
      </c>
      <c r="BL2579" s="18" t="str">
        <f t="shared" si="2574"/>
        <v/>
      </c>
      <c r="BM2579" s="18" t="str">
        <f t="shared" si="2574"/>
        <v/>
      </c>
      <c r="BN2579" s="18" t="str">
        <f t="shared" si="2574"/>
        <v/>
      </c>
      <c r="BO2579" s="18" t="str">
        <f t="shared" si="2574"/>
        <v/>
      </c>
      <c r="BP2579" s="18" t="str">
        <f t="shared" si="2574"/>
        <v/>
      </c>
      <c r="BQ2579" s="18" t="str">
        <f t="shared" si="2574"/>
        <v/>
      </c>
      <c r="BR2579" s="18" t="str">
        <f t="shared" si="2574"/>
        <v/>
      </c>
      <c r="BS2579" s="18" t="str">
        <f t="shared" si="2574"/>
        <v/>
      </c>
      <c r="BT2579" s="18" t="str">
        <f t="shared" si="2574"/>
        <v/>
      </c>
      <c r="BU2579" s="18" t="str">
        <f t="shared" si="2574"/>
        <v/>
      </c>
      <c r="BV2579" s="18" t="str">
        <f t="shared" si="2574"/>
        <v/>
      </c>
      <c r="BW2579" s="18" t="str">
        <f t="shared" si="2574"/>
        <v/>
      </c>
      <c r="BX2579" s="18" t="str">
        <f t="shared" si="2574"/>
        <v/>
      </c>
      <c r="BY2579" s="18" t="str">
        <f t="shared" si="2574"/>
        <v/>
      </c>
      <c r="BZ2579" s="18" t="str">
        <f t="shared" si="2574"/>
        <v/>
      </c>
      <c r="CA2579" s="18" t="str">
        <f>IF(BY2579&lt;&gt;"",BY2579-LOOKUP(2,1/(LEN($AQ$1:AQ2579)&gt;0),$AQ$1:AQ2579),"")</f>
        <v/>
      </c>
    </row>
    <row r="2580" spans="1:79" x14ac:dyDescent="0.25">
      <c r="A2580" s="21">
        <v>63354</v>
      </c>
      <c r="B2580" s="21">
        <v>1</v>
      </c>
      <c r="C2580" s="22" t="s">
        <v>3534</v>
      </c>
      <c r="D2580" s="21">
        <v>332</v>
      </c>
      <c r="E2580" s="23">
        <v>0.93402777777777779</v>
      </c>
      <c r="F2580" s="22" t="s">
        <v>666</v>
      </c>
      <c r="G2580" s="22" t="b">
        <v>1</v>
      </c>
      <c r="H2580" s="24">
        <v>43532.933912037035</v>
      </c>
      <c r="I2580" s="25" t="s">
        <v>401</v>
      </c>
      <c r="J2580" s="22" t="s">
        <v>402</v>
      </c>
      <c r="K2580" s="11">
        <v>0</v>
      </c>
      <c r="L2580" s="11">
        <v>3348</v>
      </c>
      <c r="M2580" s="11">
        <v>3891</v>
      </c>
      <c r="N2580" s="11">
        <v>7.9580786405131221E-12</v>
      </c>
      <c r="O2580" s="11">
        <v>131</v>
      </c>
      <c r="P2580" s="14">
        <v>0.49999993814154869</v>
      </c>
      <c r="Q2580" s="11">
        <v>4332.1979260142534</v>
      </c>
      <c r="R2580" s="15">
        <v>0.49870575222093078</v>
      </c>
      <c r="S2580" s="11">
        <v>386.7405991026576</v>
      </c>
      <c r="T2580" s="11">
        <v>44.999999832361937</v>
      </c>
      <c r="U2580" s="11">
        <v>8.5942355676306352</v>
      </c>
      <c r="V2580" s="11">
        <v>30.939248043470286</v>
      </c>
      <c r="W2580" s="22"/>
      <c r="X2580" s="21">
        <v>0</v>
      </c>
      <c r="Y2580" s="22">
        <v>0</v>
      </c>
      <c r="Z2580" s="22">
        <v>0</v>
      </c>
      <c r="AA2580" s="22">
        <v>0</v>
      </c>
      <c r="AB2580" s="22">
        <v>0</v>
      </c>
      <c r="AC2580" s="22">
        <v>0</v>
      </c>
      <c r="AD2580" s="22">
        <v>0</v>
      </c>
      <c r="AE2580" s="22">
        <v>0</v>
      </c>
      <c r="AF2580" s="22">
        <v>4332.1979260142534</v>
      </c>
      <c r="AG2580" s="21">
        <v>0</v>
      </c>
      <c r="AH2580" s="22">
        <v>0</v>
      </c>
      <c r="AI2580" s="22">
        <v>0</v>
      </c>
      <c r="AJ2580" s="22">
        <v>4332.1979260142534</v>
      </c>
      <c r="AK2580" s="22">
        <v>8570.3152119992501</v>
      </c>
      <c r="AL2580" s="22">
        <v>0</v>
      </c>
      <c r="AM2580" s="22">
        <v>25</v>
      </c>
      <c r="AN2580" s="22">
        <v>0</v>
      </c>
      <c r="AO2580" s="22">
        <v>0</v>
      </c>
      <c r="AQ2580" s="18" t="str">
        <f t="shared" ref="AQ2580:BZ2580" si="2575">IF(OR(AND(AQ$2&gt;$O2579,AQ$2&lt;=$O2580),AND(AQ$2&lt;=$O2579,$O2578&gt;$O2579),AND(AQ$2&gt;$O2580,$O2581&lt;$O2580)),$H2579+((AQ$1-$Q2579)/$U2580/86000),"")</f>
        <v/>
      </c>
      <c r="AR2580" s="18" t="str">
        <f t="shared" si="2575"/>
        <v/>
      </c>
      <c r="AS2580" s="18" t="str">
        <f t="shared" si="2575"/>
        <v/>
      </c>
      <c r="AT2580" s="18" t="str">
        <f t="shared" si="2575"/>
        <v/>
      </c>
      <c r="AU2580" s="18" t="str">
        <f t="shared" si="2575"/>
        <v/>
      </c>
      <c r="AV2580" s="18" t="str">
        <f t="shared" si="2575"/>
        <v/>
      </c>
      <c r="AW2580" s="18" t="str">
        <f t="shared" si="2575"/>
        <v/>
      </c>
      <c r="AX2580" s="18" t="str">
        <f t="shared" si="2575"/>
        <v/>
      </c>
      <c r="AY2580" s="18" t="str">
        <f t="shared" si="2575"/>
        <v/>
      </c>
      <c r="AZ2580" s="18" t="str">
        <f t="shared" si="2575"/>
        <v/>
      </c>
      <c r="BA2580" s="18" t="str">
        <f t="shared" si="2575"/>
        <v/>
      </c>
      <c r="BB2580" s="18" t="str">
        <f t="shared" si="2575"/>
        <v/>
      </c>
      <c r="BC2580" s="18" t="str">
        <f t="shared" si="2575"/>
        <v/>
      </c>
      <c r="BD2580" s="18" t="str">
        <f t="shared" si="2575"/>
        <v/>
      </c>
      <c r="BE2580" s="18" t="str">
        <f t="shared" si="2575"/>
        <v/>
      </c>
      <c r="BF2580" s="18" t="str">
        <f t="shared" si="2575"/>
        <v/>
      </c>
      <c r="BG2580" s="18">
        <f t="shared" si="2575"/>
        <v>43532.93348789664</v>
      </c>
      <c r="BH2580" s="18">
        <f t="shared" si="2575"/>
        <v>43532.933825108048</v>
      </c>
      <c r="BI2580" s="18" t="str">
        <f t="shared" si="2575"/>
        <v/>
      </c>
      <c r="BJ2580" s="18" t="str">
        <f t="shared" si="2575"/>
        <v/>
      </c>
      <c r="BK2580" s="18" t="str">
        <f t="shared" si="2575"/>
        <v/>
      </c>
      <c r="BL2580" s="18" t="str">
        <f t="shared" si="2575"/>
        <v/>
      </c>
      <c r="BM2580" s="18" t="str">
        <f t="shared" si="2575"/>
        <v/>
      </c>
      <c r="BN2580" s="18" t="str">
        <f t="shared" si="2575"/>
        <v/>
      </c>
      <c r="BO2580" s="18" t="str">
        <f t="shared" si="2575"/>
        <v/>
      </c>
      <c r="BP2580" s="18" t="str">
        <f t="shared" si="2575"/>
        <v/>
      </c>
      <c r="BQ2580" s="18" t="str">
        <f t="shared" si="2575"/>
        <v/>
      </c>
      <c r="BR2580" s="18" t="str">
        <f t="shared" si="2575"/>
        <v/>
      </c>
      <c r="BS2580" s="18" t="str">
        <f t="shared" si="2575"/>
        <v/>
      </c>
      <c r="BT2580" s="18" t="str">
        <f t="shared" si="2575"/>
        <v/>
      </c>
      <c r="BU2580" s="18" t="str">
        <f t="shared" si="2575"/>
        <v/>
      </c>
      <c r="BV2580" s="18" t="str">
        <f t="shared" si="2575"/>
        <v/>
      </c>
      <c r="BW2580" s="18" t="str">
        <f t="shared" si="2575"/>
        <v/>
      </c>
      <c r="BX2580" s="18" t="str">
        <f t="shared" si="2575"/>
        <v/>
      </c>
      <c r="BY2580" s="18" t="str">
        <f t="shared" si="2575"/>
        <v/>
      </c>
      <c r="BZ2580" s="18" t="str">
        <f t="shared" si="2575"/>
        <v/>
      </c>
      <c r="CA2580" s="18" t="str">
        <f>IF(BY2580&lt;&gt;"",BY2580-LOOKUP(2,1/(LEN($AQ$1:AQ2580)&gt;0),$AQ$1:AQ2580),"")</f>
        <v/>
      </c>
    </row>
    <row r="2581" spans="1:79" x14ac:dyDescent="0.25">
      <c r="A2581" s="21">
        <v>63355</v>
      </c>
      <c r="B2581" s="21">
        <v>1</v>
      </c>
      <c r="C2581" s="22" t="s">
        <v>3535</v>
      </c>
      <c r="D2581" s="21">
        <v>332</v>
      </c>
      <c r="E2581" s="23">
        <v>0.93402777777777779</v>
      </c>
      <c r="F2581" s="22" t="s">
        <v>666</v>
      </c>
      <c r="G2581" s="22" t="b">
        <v>1</v>
      </c>
      <c r="H2581" s="24">
        <v>43532.934432870374</v>
      </c>
      <c r="I2581" s="25" t="s">
        <v>293</v>
      </c>
      <c r="J2581" s="22" t="s">
        <v>294</v>
      </c>
      <c r="K2581" s="11">
        <v>0</v>
      </c>
      <c r="L2581" s="11">
        <v>3349</v>
      </c>
      <c r="M2581" s="11">
        <v>3892</v>
      </c>
      <c r="N2581" s="11">
        <v>9.9475983006414026E-13</v>
      </c>
      <c r="O2581" s="11">
        <v>137</v>
      </c>
      <c r="P2581" s="14">
        <v>0.49999999006010853</v>
      </c>
      <c r="Q2581" s="11">
        <v>4607.4513201459695</v>
      </c>
      <c r="R2581" s="15">
        <v>0.53039185089789376</v>
      </c>
      <c r="S2581" s="11">
        <v>275.25339413171605</v>
      </c>
      <c r="T2581" s="11">
        <v>45.000000461004674</v>
      </c>
      <c r="U2581" s="11">
        <v>6.1167420291526531</v>
      </c>
      <c r="V2581" s="11">
        <v>22.020271304949553</v>
      </c>
      <c r="W2581" s="22"/>
      <c r="X2581" s="21">
        <v>0</v>
      </c>
      <c r="Y2581" s="22">
        <v>0</v>
      </c>
      <c r="Z2581" s="22">
        <v>0</v>
      </c>
      <c r="AA2581" s="22">
        <v>0</v>
      </c>
      <c r="AB2581" s="22">
        <v>0</v>
      </c>
      <c r="AC2581" s="22">
        <v>0</v>
      </c>
      <c r="AD2581" s="22">
        <v>0</v>
      </c>
      <c r="AE2581" s="22">
        <v>0</v>
      </c>
      <c r="AF2581" s="22">
        <v>4607.4513201459695</v>
      </c>
      <c r="AG2581" s="21">
        <v>0</v>
      </c>
      <c r="AH2581" s="22">
        <v>0</v>
      </c>
      <c r="AI2581" s="22">
        <v>0</v>
      </c>
      <c r="AJ2581" s="22">
        <v>4607.4513201459695</v>
      </c>
      <c r="AK2581" s="22">
        <v>8570.3152119992501</v>
      </c>
      <c r="AL2581" s="22">
        <v>0</v>
      </c>
      <c r="AM2581" s="22">
        <v>24</v>
      </c>
      <c r="AN2581" s="22">
        <v>0</v>
      </c>
      <c r="AO2581" s="22">
        <v>0</v>
      </c>
      <c r="AQ2581" s="18" t="str">
        <f t="shared" ref="AQ2581:BZ2581" si="2576">IF(OR(AND(AQ$2&gt;$O2580,AQ$2&lt;=$O2581),AND(AQ$2&lt;=$O2580,$O2579&gt;$O2580),AND(AQ$2&gt;$O2581,$O2582&lt;$O2581)),$H2580+((AQ$1-$Q2580)/$U2581/86000),"")</f>
        <v/>
      </c>
      <c r="AR2581" s="18" t="str">
        <f t="shared" si="2576"/>
        <v/>
      </c>
      <c r="AS2581" s="18" t="str">
        <f t="shared" si="2576"/>
        <v/>
      </c>
      <c r="AT2581" s="18" t="str">
        <f t="shared" si="2576"/>
        <v/>
      </c>
      <c r="AU2581" s="18" t="str">
        <f t="shared" si="2576"/>
        <v/>
      </c>
      <c r="AV2581" s="18" t="str">
        <f t="shared" si="2576"/>
        <v/>
      </c>
      <c r="AW2581" s="18" t="str">
        <f t="shared" si="2576"/>
        <v/>
      </c>
      <c r="AX2581" s="18" t="str">
        <f t="shared" si="2576"/>
        <v/>
      </c>
      <c r="AY2581" s="18" t="str">
        <f t="shared" si="2576"/>
        <v/>
      </c>
      <c r="AZ2581" s="18" t="str">
        <f t="shared" si="2576"/>
        <v/>
      </c>
      <c r="BA2581" s="18" t="str">
        <f t="shared" si="2576"/>
        <v/>
      </c>
      <c r="BB2581" s="18" t="str">
        <f t="shared" si="2576"/>
        <v/>
      </c>
      <c r="BC2581" s="18" t="str">
        <f t="shared" si="2576"/>
        <v/>
      </c>
      <c r="BD2581" s="18" t="str">
        <f t="shared" si="2576"/>
        <v/>
      </c>
      <c r="BE2581" s="18" t="str">
        <f t="shared" si="2576"/>
        <v/>
      </c>
      <c r="BF2581" s="18" t="str">
        <f t="shared" si="2576"/>
        <v/>
      </c>
      <c r="BG2581" s="18" t="str">
        <f t="shared" si="2576"/>
        <v/>
      </c>
      <c r="BH2581" s="18" t="str">
        <f t="shared" si="2576"/>
        <v/>
      </c>
      <c r="BI2581" s="18" t="str">
        <f t="shared" si="2576"/>
        <v/>
      </c>
      <c r="BJ2581" s="18" t="str">
        <f t="shared" si="2576"/>
        <v/>
      </c>
      <c r="BK2581" s="18" t="str">
        <f t="shared" si="2576"/>
        <v/>
      </c>
      <c r="BL2581" s="18" t="str">
        <f t="shared" si="2576"/>
        <v/>
      </c>
      <c r="BM2581" s="18" t="str">
        <f t="shared" si="2576"/>
        <v/>
      </c>
      <c r="BN2581" s="18" t="str">
        <f t="shared" si="2576"/>
        <v/>
      </c>
      <c r="BO2581" s="18" t="str">
        <f t="shared" si="2576"/>
        <v/>
      </c>
      <c r="BP2581" s="18" t="str">
        <f t="shared" si="2576"/>
        <v/>
      </c>
      <c r="BQ2581" s="18" t="str">
        <f t="shared" si="2576"/>
        <v/>
      </c>
      <c r="BR2581" s="18" t="str">
        <f t="shared" si="2576"/>
        <v/>
      </c>
      <c r="BS2581" s="18" t="str">
        <f t="shared" si="2576"/>
        <v/>
      </c>
      <c r="BT2581" s="18" t="str">
        <f t="shared" si="2576"/>
        <v/>
      </c>
      <c r="BU2581" s="18" t="str">
        <f t="shared" si="2576"/>
        <v/>
      </c>
      <c r="BV2581" s="18" t="str">
        <f t="shared" si="2576"/>
        <v/>
      </c>
      <c r="BW2581" s="18" t="str">
        <f t="shared" si="2576"/>
        <v/>
      </c>
      <c r="BX2581" s="18" t="str">
        <f t="shared" si="2576"/>
        <v/>
      </c>
      <c r="BY2581" s="18" t="str">
        <f t="shared" si="2576"/>
        <v/>
      </c>
      <c r="BZ2581" s="18" t="str">
        <f t="shared" si="2576"/>
        <v/>
      </c>
      <c r="CA2581" s="18" t="str">
        <f>IF(BY2581&lt;&gt;"",BY2581-LOOKUP(2,1/(LEN($AQ$1:AQ2581)&gt;0),$AQ$1:AQ2581),"")</f>
        <v/>
      </c>
    </row>
    <row r="2582" spans="1:79" x14ac:dyDescent="0.25">
      <c r="A2582" s="21">
        <v>63357</v>
      </c>
      <c r="B2582" s="21">
        <v>1</v>
      </c>
      <c r="C2582" s="22" t="s">
        <v>3537</v>
      </c>
      <c r="D2582" s="21">
        <v>332</v>
      </c>
      <c r="E2582" s="23">
        <v>0.93472222222222223</v>
      </c>
      <c r="F2582" s="22" t="s">
        <v>666</v>
      </c>
      <c r="G2582" s="22" t="b">
        <v>1</v>
      </c>
      <c r="H2582" s="24">
        <v>43532.934953703705</v>
      </c>
      <c r="I2582" s="25" t="s">
        <v>479</v>
      </c>
      <c r="J2582" s="22" t="s">
        <v>480</v>
      </c>
      <c r="K2582" s="11">
        <v>0</v>
      </c>
      <c r="L2582" s="11">
        <v>3350</v>
      </c>
      <c r="M2582" s="11">
        <v>3893</v>
      </c>
      <c r="N2582" s="11">
        <v>2.4215296434704214E-11</v>
      </c>
      <c r="O2582" s="11">
        <v>140</v>
      </c>
      <c r="P2582" s="14">
        <v>0.62499997716789701</v>
      </c>
      <c r="Q2582" s="11">
        <v>4773.0799677518062</v>
      </c>
      <c r="R2582" s="15">
        <v>0.54945837572068701</v>
      </c>
      <c r="S2582" s="11">
        <v>165.6286476058367</v>
      </c>
      <c r="T2582" s="11">
        <v>44.999999832361937</v>
      </c>
      <c r="U2582" s="11">
        <v>3.6806366271744779</v>
      </c>
      <c r="V2582" s="11">
        <v>13.25029185782812</v>
      </c>
      <c r="W2582" s="22"/>
      <c r="X2582" s="21">
        <v>0</v>
      </c>
      <c r="Y2582" s="22">
        <v>0</v>
      </c>
      <c r="Z2582" s="22">
        <v>0</v>
      </c>
      <c r="AA2582" s="22">
        <v>0</v>
      </c>
      <c r="AB2582" s="22">
        <v>0</v>
      </c>
      <c r="AC2582" s="22">
        <v>0</v>
      </c>
      <c r="AD2582" s="22">
        <v>0</v>
      </c>
      <c r="AE2582" s="22">
        <v>0</v>
      </c>
      <c r="AF2582" s="22">
        <v>4773.0799677518062</v>
      </c>
      <c r="AG2582" s="21">
        <v>0</v>
      </c>
      <c r="AH2582" s="22">
        <v>0</v>
      </c>
      <c r="AI2582" s="22">
        <v>0</v>
      </c>
      <c r="AJ2582" s="22">
        <v>4773.0799677518062</v>
      </c>
      <c r="AK2582" s="22">
        <v>8570.3152119992501</v>
      </c>
      <c r="AL2582" s="22">
        <v>0</v>
      </c>
      <c r="AM2582" s="22">
        <v>23</v>
      </c>
      <c r="AN2582" s="22">
        <v>0</v>
      </c>
      <c r="AO2582" s="22">
        <v>0</v>
      </c>
      <c r="AQ2582" s="18" t="str">
        <f t="shared" ref="AQ2582:BZ2582" si="2577">IF(OR(AND(AQ$2&gt;$O2581,AQ$2&lt;=$O2582),AND(AQ$2&lt;=$O2581,$O2580&gt;$O2581),AND(AQ$2&gt;$O2582,$O2583&lt;$O2582)),$H2581+((AQ$1-$Q2581)/$U2582/86000),"")</f>
        <v/>
      </c>
      <c r="AR2582" s="18" t="str">
        <f t="shared" si="2577"/>
        <v/>
      </c>
      <c r="AS2582" s="18" t="str">
        <f t="shared" si="2577"/>
        <v/>
      </c>
      <c r="AT2582" s="18" t="str">
        <f t="shared" si="2577"/>
        <v/>
      </c>
      <c r="AU2582" s="18" t="str">
        <f t="shared" si="2577"/>
        <v/>
      </c>
      <c r="AV2582" s="18" t="str">
        <f t="shared" si="2577"/>
        <v/>
      </c>
      <c r="AW2582" s="18" t="str">
        <f t="shared" si="2577"/>
        <v/>
      </c>
      <c r="AX2582" s="18" t="str">
        <f t="shared" si="2577"/>
        <v/>
      </c>
      <c r="AY2582" s="18" t="str">
        <f t="shared" si="2577"/>
        <v/>
      </c>
      <c r="AZ2582" s="18" t="str">
        <f t="shared" si="2577"/>
        <v/>
      </c>
      <c r="BA2582" s="18" t="str">
        <f t="shared" si="2577"/>
        <v/>
      </c>
      <c r="BB2582" s="18" t="str">
        <f t="shared" si="2577"/>
        <v/>
      </c>
      <c r="BC2582" s="18" t="str">
        <f t="shared" si="2577"/>
        <v/>
      </c>
      <c r="BD2582" s="18" t="str">
        <f t="shared" si="2577"/>
        <v/>
      </c>
      <c r="BE2582" s="18" t="str">
        <f t="shared" si="2577"/>
        <v/>
      </c>
      <c r="BF2582" s="18" t="str">
        <f t="shared" si="2577"/>
        <v/>
      </c>
      <c r="BG2582" s="18" t="str">
        <f t="shared" si="2577"/>
        <v/>
      </c>
      <c r="BH2582" s="18" t="str">
        <f t="shared" si="2577"/>
        <v/>
      </c>
      <c r="BI2582" s="18">
        <f t="shared" si="2577"/>
        <v>43532.934595083891</v>
      </c>
      <c r="BJ2582" s="18" t="str">
        <f t="shared" si="2577"/>
        <v/>
      </c>
      <c r="BK2582" s="18" t="str">
        <f t="shared" si="2577"/>
        <v/>
      </c>
      <c r="BL2582" s="18" t="str">
        <f t="shared" si="2577"/>
        <v/>
      </c>
      <c r="BM2582" s="18" t="str">
        <f t="shared" si="2577"/>
        <v/>
      </c>
      <c r="BN2582" s="18" t="str">
        <f t="shared" si="2577"/>
        <v/>
      </c>
      <c r="BO2582" s="18" t="str">
        <f t="shared" si="2577"/>
        <v/>
      </c>
      <c r="BP2582" s="18" t="str">
        <f t="shared" si="2577"/>
        <v/>
      </c>
      <c r="BQ2582" s="18" t="str">
        <f t="shared" si="2577"/>
        <v/>
      </c>
      <c r="BR2582" s="18" t="str">
        <f t="shared" si="2577"/>
        <v/>
      </c>
      <c r="BS2582" s="18" t="str">
        <f t="shared" si="2577"/>
        <v/>
      </c>
      <c r="BT2582" s="18" t="str">
        <f t="shared" si="2577"/>
        <v/>
      </c>
      <c r="BU2582" s="18" t="str">
        <f t="shared" si="2577"/>
        <v/>
      </c>
      <c r="BV2582" s="18" t="str">
        <f t="shared" si="2577"/>
        <v/>
      </c>
      <c r="BW2582" s="18" t="str">
        <f t="shared" si="2577"/>
        <v/>
      </c>
      <c r="BX2582" s="18" t="str">
        <f t="shared" si="2577"/>
        <v/>
      </c>
      <c r="BY2582" s="18" t="str">
        <f t="shared" si="2577"/>
        <v/>
      </c>
      <c r="BZ2582" s="18" t="str">
        <f t="shared" si="2577"/>
        <v/>
      </c>
      <c r="CA2582" s="18" t="str">
        <f>IF(BY2582&lt;&gt;"",BY2582-LOOKUP(2,1/(LEN($AQ$1:AQ2582)&gt;0),$AQ$1:AQ2582),"")</f>
        <v/>
      </c>
    </row>
    <row r="2583" spans="1:79" x14ac:dyDescent="0.25">
      <c r="A2583" s="21">
        <v>63358</v>
      </c>
      <c r="B2583" s="21">
        <v>1</v>
      </c>
      <c r="C2583" s="22" t="s">
        <v>3538</v>
      </c>
      <c r="D2583" s="21">
        <v>332</v>
      </c>
      <c r="E2583" s="23">
        <v>0.93541666666666667</v>
      </c>
      <c r="F2583" s="22" t="s">
        <v>666</v>
      </c>
      <c r="G2583" s="22" t="b">
        <v>1</v>
      </c>
      <c r="H2583" s="24">
        <v>43532.935474537036</v>
      </c>
      <c r="I2583" s="25" t="s">
        <v>235</v>
      </c>
      <c r="J2583" s="22" t="s">
        <v>236</v>
      </c>
      <c r="K2583" s="11">
        <v>0</v>
      </c>
      <c r="L2583" s="11">
        <v>3351</v>
      </c>
      <c r="M2583" s="11">
        <v>3894</v>
      </c>
      <c r="N2583" s="11">
        <v>6.0538241086760536E-12</v>
      </c>
      <c r="O2583" s="11">
        <v>143</v>
      </c>
      <c r="P2583" s="14">
        <v>0.74999998729803197</v>
      </c>
      <c r="Q2583" s="11">
        <v>5011.4075122477552</v>
      </c>
      <c r="R2583" s="15">
        <v>0.57689371440618653</v>
      </c>
      <c r="S2583" s="11">
        <v>238.32754449594904</v>
      </c>
      <c r="T2583" s="11">
        <v>44.999999832361937</v>
      </c>
      <c r="U2583" s="11">
        <v>5.2961676751952966</v>
      </c>
      <c r="V2583" s="11">
        <v>19.066203630703068</v>
      </c>
      <c r="W2583" s="22"/>
      <c r="X2583" s="21">
        <v>0</v>
      </c>
      <c r="Y2583" s="22">
        <v>0</v>
      </c>
      <c r="Z2583" s="22">
        <v>0</v>
      </c>
      <c r="AA2583" s="22">
        <v>0</v>
      </c>
      <c r="AB2583" s="22">
        <v>0</v>
      </c>
      <c r="AC2583" s="22">
        <v>0</v>
      </c>
      <c r="AD2583" s="22">
        <v>0</v>
      </c>
      <c r="AE2583" s="22">
        <v>0</v>
      </c>
      <c r="AF2583" s="22">
        <v>5011.4075122477552</v>
      </c>
      <c r="AG2583" s="21">
        <v>0</v>
      </c>
      <c r="AH2583" s="22">
        <v>0</v>
      </c>
      <c r="AI2583" s="22">
        <v>0</v>
      </c>
      <c r="AJ2583" s="22">
        <v>5011.4075122477552</v>
      </c>
      <c r="AK2583" s="22">
        <v>8570.3152119992501</v>
      </c>
      <c r="AL2583" s="22">
        <v>0</v>
      </c>
      <c r="AM2583" s="22">
        <v>22</v>
      </c>
      <c r="AN2583" s="22">
        <v>0</v>
      </c>
      <c r="AO2583" s="22">
        <v>0</v>
      </c>
      <c r="AQ2583" s="18" t="str">
        <f t="shared" ref="AQ2583:BZ2583" si="2578">IF(OR(AND(AQ$2&gt;$O2582,AQ$2&lt;=$O2583),AND(AQ$2&lt;=$O2582,$O2581&gt;$O2582),AND(AQ$2&gt;$O2583,$O2584&lt;$O2583)),$H2582+((AQ$1-$Q2582)/$U2583/86000),"")</f>
        <v/>
      </c>
      <c r="AR2583" s="18" t="str">
        <f t="shared" si="2578"/>
        <v/>
      </c>
      <c r="AS2583" s="18" t="str">
        <f t="shared" si="2578"/>
        <v/>
      </c>
      <c r="AT2583" s="18" t="str">
        <f t="shared" si="2578"/>
        <v/>
      </c>
      <c r="AU2583" s="18" t="str">
        <f t="shared" si="2578"/>
        <v/>
      </c>
      <c r="AV2583" s="18" t="str">
        <f t="shared" si="2578"/>
        <v/>
      </c>
      <c r="AW2583" s="18" t="str">
        <f t="shared" si="2578"/>
        <v/>
      </c>
      <c r="AX2583" s="18" t="str">
        <f t="shared" si="2578"/>
        <v/>
      </c>
      <c r="AY2583" s="18" t="str">
        <f t="shared" si="2578"/>
        <v/>
      </c>
      <c r="AZ2583" s="18" t="str">
        <f t="shared" si="2578"/>
        <v/>
      </c>
      <c r="BA2583" s="18" t="str">
        <f t="shared" si="2578"/>
        <v/>
      </c>
      <c r="BB2583" s="18" t="str">
        <f t="shared" si="2578"/>
        <v/>
      </c>
      <c r="BC2583" s="18" t="str">
        <f t="shared" si="2578"/>
        <v/>
      </c>
      <c r="BD2583" s="18" t="str">
        <f t="shared" si="2578"/>
        <v/>
      </c>
      <c r="BE2583" s="18" t="str">
        <f t="shared" si="2578"/>
        <v/>
      </c>
      <c r="BF2583" s="18" t="str">
        <f t="shared" si="2578"/>
        <v/>
      </c>
      <c r="BG2583" s="18" t="str">
        <f t="shared" si="2578"/>
        <v/>
      </c>
      <c r="BH2583" s="18" t="str">
        <f t="shared" si="2578"/>
        <v/>
      </c>
      <c r="BI2583" s="18" t="str">
        <f t="shared" si="2578"/>
        <v/>
      </c>
      <c r="BJ2583" s="18">
        <f t="shared" si="2578"/>
        <v>43532.935148645418</v>
      </c>
      <c r="BK2583" s="18" t="str">
        <f t="shared" si="2578"/>
        <v/>
      </c>
      <c r="BL2583" s="18" t="str">
        <f t="shared" si="2578"/>
        <v/>
      </c>
      <c r="BM2583" s="18" t="str">
        <f t="shared" si="2578"/>
        <v/>
      </c>
      <c r="BN2583" s="18" t="str">
        <f t="shared" si="2578"/>
        <v/>
      </c>
      <c r="BO2583" s="18" t="str">
        <f t="shared" si="2578"/>
        <v/>
      </c>
      <c r="BP2583" s="18" t="str">
        <f t="shared" si="2578"/>
        <v/>
      </c>
      <c r="BQ2583" s="18" t="str">
        <f t="shared" si="2578"/>
        <v/>
      </c>
      <c r="BR2583" s="18" t="str">
        <f t="shared" si="2578"/>
        <v/>
      </c>
      <c r="BS2583" s="18" t="str">
        <f t="shared" si="2578"/>
        <v/>
      </c>
      <c r="BT2583" s="18" t="str">
        <f t="shared" si="2578"/>
        <v/>
      </c>
      <c r="BU2583" s="18" t="str">
        <f t="shared" si="2578"/>
        <v/>
      </c>
      <c r="BV2583" s="18" t="str">
        <f t="shared" si="2578"/>
        <v/>
      </c>
      <c r="BW2583" s="18" t="str">
        <f t="shared" si="2578"/>
        <v/>
      </c>
      <c r="BX2583" s="18" t="str">
        <f t="shared" si="2578"/>
        <v/>
      </c>
      <c r="BY2583" s="18" t="str">
        <f t="shared" si="2578"/>
        <v/>
      </c>
      <c r="BZ2583" s="18" t="str">
        <f t="shared" si="2578"/>
        <v/>
      </c>
      <c r="CA2583" s="18" t="str">
        <f>IF(BY2583&lt;&gt;"",BY2583-LOOKUP(2,1/(LEN($AQ$1:AQ2583)&gt;0),$AQ$1:AQ2583),"")</f>
        <v/>
      </c>
    </row>
    <row r="2584" spans="1:79" x14ac:dyDescent="0.25">
      <c r="A2584" s="21">
        <v>63360</v>
      </c>
      <c r="B2584" s="21">
        <v>1</v>
      </c>
      <c r="C2584" s="22" t="s">
        <v>3540</v>
      </c>
      <c r="D2584" s="21">
        <v>332</v>
      </c>
      <c r="E2584" s="23">
        <v>0.93611111111111112</v>
      </c>
      <c r="F2584" s="22" t="s">
        <v>666</v>
      </c>
      <c r="G2584" s="22" t="b">
        <v>1</v>
      </c>
      <c r="H2584" s="24">
        <v>43532.935995370368</v>
      </c>
      <c r="I2584" s="25" t="s">
        <v>157</v>
      </c>
      <c r="J2584" s="22" t="s">
        <v>158</v>
      </c>
      <c r="K2584" s="11">
        <v>0</v>
      </c>
      <c r="L2584" s="11">
        <v>3352</v>
      </c>
      <c r="M2584" s="11">
        <v>3895</v>
      </c>
      <c r="N2584" s="11">
        <v>2.9242386290206923E-11</v>
      </c>
      <c r="O2584" s="11">
        <v>146</v>
      </c>
      <c r="P2584" s="14">
        <v>0.121600601164797</v>
      </c>
      <c r="Q2584" s="11">
        <v>5098.1883864441079</v>
      </c>
      <c r="R2584" s="15">
        <v>0.58688359064997553</v>
      </c>
      <c r="S2584" s="11">
        <v>86.78087419635267</v>
      </c>
      <c r="T2584" s="11">
        <v>44.999999832361937</v>
      </c>
      <c r="U2584" s="11">
        <v>1.928463878214147</v>
      </c>
      <c r="V2584" s="11">
        <v>6.9424699615709295</v>
      </c>
      <c r="W2584" s="22"/>
      <c r="X2584" s="21">
        <v>0</v>
      </c>
      <c r="Y2584" s="22">
        <v>0</v>
      </c>
      <c r="Z2584" s="22">
        <v>0</v>
      </c>
      <c r="AA2584" s="22">
        <v>0</v>
      </c>
      <c r="AB2584" s="22">
        <v>0</v>
      </c>
      <c r="AC2584" s="22">
        <v>0</v>
      </c>
      <c r="AD2584" s="22">
        <v>0</v>
      </c>
      <c r="AE2584" s="22">
        <v>0</v>
      </c>
      <c r="AF2584" s="22">
        <v>5098.1883864441079</v>
      </c>
      <c r="AG2584" s="21">
        <v>0</v>
      </c>
      <c r="AH2584" s="22">
        <v>0</v>
      </c>
      <c r="AI2584" s="22">
        <v>0</v>
      </c>
      <c r="AJ2584" s="22">
        <v>5098.1883864441079</v>
      </c>
      <c r="AK2584" s="22">
        <v>8570.3152119992501</v>
      </c>
      <c r="AL2584" s="22">
        <v>0</v>
      </c>
      <c r="AM2584" s="22">
        <v>21</v>
      </c>
      <c r="AN2584" s="22">
        <v>0</v>
      </c>
      <c r="AO2584" s="22">
        <v>0</v>
      </c>
      <c r="AQ2584" s="18" t="str">
        <f t="shared" ref="AQ2584:BZ2584" si="2579">IF(OR(AND(AQ$2&gt;$O2583,AQ$2&lt;=$O2584),AND(AQ$2&lt;=$O2583,$O2582&gt;$O2583),AND(AQ$2&gt;$O2584,$O2585&lt;$O2584)),$H2583+((AQ$1-$Q2583)/$U2584/86000),"")</f>
        <v/>
      </c>
      <c r="AR2584" s="18" t="str">
        <f t="shared" si="2579"/>
        <v/>
      </c>
      <c r="AS2584" s="18" t="str">
        <f t="shared" si="2579"/>
        <v/>
      </c>
      <c r="AT2584" s="18" t="str">
        <f t="shared" si="2579"/>
        <v/>
      </c>
      <c r="AU2584" s="18" t="str">
        <f t="shared" si="2579"/>
        <v/>
      </c>
      <c r="AV2584" s="18" t="str">
        <f t="shared" si="2579"/>
        <v/>
      </c>
      <c r="AW2584" s="18" t="str">
        <f t="shared" si="2579"/>
        <v/>
      </c>
      <c r="AX2584" s="18" t="str">
        <f t="shared" si="2579"/>
        <v/>
      </c>
      <c r="AY2584" s="18" t="str">
        <f t="shared" si="2579"/>
        <v/>
      </c>
      <c r="AZ2584" s="18" t="str">
        <f t="shared" si="2579"/>
        <v/>
      </c>
      <c r="BA2584" s="18" t="str">
        <f t="shared" si="2579"/>
        <v/>
      </c>
      <c r="BB2584" s="18" t="str">
        <f t="shared" si="2579"/>
        <v/>
      </c>
      <c r="BC2584" s="18" t="str">
        <f t="shared" si="2579"/>
        <v/>
      </c>
      <c r="BD2584" s="18" t="str">
        <f t="shared" si="2579"/>
        <v/>
      </c>
      <c r="BE2584" s="18" t="str">
        <f t="shared" si="2579"/>
        <v/>
      </c>
      <c r="BF2584" s="18" t="str">
        <f t="shared" si="2579"/>
        <v/>
      </c>
      <c r="BG2584" s="18" t="str">
        <f t="shared" si="2579"/>
        <v/>
      </c>
      <c r="BH2584" s="18" t="str">
        <f t="shared" si="2579"/>
        <v/>
      </c>
      <c r="BI2584" s="18" t="str">
        <f t="shared" si="2579"/>
        <v/>
      </c>
      <c r="BJ2584" s="18" t="str">
        <f t="shared" si="2579"/>
        <v/>
      </c>
      <c r="BK2584" s="18">
        <f t="shared" si="2579"/>
        <v>43532.935977577603</v>
      </c>
      <c r="BL2584" s="18" t="str">
        <f t="shared" si="2579"/>
        <v/>
      </c>
      <c r="BM2584" s="18" t="str">
        <f t="shared" si="2579"/>
        <v/>
      </c>
      <c r="BN2584" s="18" t="str">
        <f t="shared" si="2579"/>
        <v/>
      </c>
      <c r="BO2584" s="18" t="str">
        <f t="shared" si="2579"/>
        <v/>
      </c>
      <c r="BP2584" s="18" t="str">
        <f t="shared" si="2579"/>
        <v/>
      </c>
      <c r="BQ2584" s="18" t="str">
        <f t="shared" si="2579"/>
        <v/>
      </c>
      <c r="BR2584" s="18" t="str">
        <f t="shared" si="2579"/>
        <v/>
      </c>
      <c r="BS2584" s="18" t="str">
        <f t="shared" si="2579"/>
        <v/>
      </c>
      <c r="BT2584" s="18" t="str">
        <f t="shared" si="2579"/>
        <v/>
      </c>
      <c r="BU2584" s="18" t="str">
        <f t="shared" si="2579"/>
        <v/>
      </c>
      <c r="BV2584" s="18" t="str">
        <f t="shared" si="2579"/>
        <v/>
      </c>
      <c r="BW2584" s="18" t="str">
        <f t="shared" si="2579"/>
        <v/>
      </c>
      <c r="BX2584" s="18" t="str">
        <f t="shared" si="2579"/>
        <v/>
      </c>
      <c r="BY2584" s="18" t="str">
        <f t="shared" si="2579"/>
        <v/>
      </c>
      <c r="BZ2584" s="18" t="str">
        <f t="shared" si="2579"/>
        <v/>
      </c>
      <c r="CA2584" s="18" t="str">
        <f>IF(BY2584&lt;&gt;"",BY2584-LOOKUP(2,1/(LEN($AQ$1:AQ2584)&gt;0),$AQ$1:AQ2584),"")</f>
        <v/>
      </c>
    </row>
    <row r="2585" spans="1:79" x14ac:dyDescent="0.25">
      <c r="A2585" s="21">
        <v>63361</v>
      </c>
      <c r="B2585" s="21">
        <v>1</v>
      </c>
      <c r="C2585" s="22" t="s">
        <v>3541</v>
      </c>
      <c r="D2585" s="21">
        <v>332</v>
      </c>
      <c r="E2585" s="23">
        <v>0.93611111111111112</v>
      </c>
      <c r="F2585" s="22" t="s">
        <v>666</v>
      </c>
      <c r="G2585" s="22" t="b">
        <v>1</v>
      </c>
      <c r="H2585" s="24">
        <v>43532.936516203707</v>
      </c>
      <c r="I2585" s="25" t="s">
        <v>511</v>
      </c>
      <c r="J2585" s="22" t="s">
        <v>512</v>
      </c>
      <c r="K2585" s="11">
        <v>0</v>
      </c>
      <c r="L2585" s="11">
        <v>3353</v>
      </c>
      <c r="M2585" s="11">
        <v>3896</v>
      </c>
      <c r="N2585" s="11">
        <v>1.7763568394002505E-13</v>
      </c>
      <c r="O2585" s="11">
        <v>152</v>
      </c>
      <c r="P2585" s="14">
        <v>0.49999999502436676</v>
      </c>
      <c r="Q2585" s="11">
        <v>5359.1148895718425</v>
      </c>
      <c r="R2585" s="15">
        <v>0.61692043343486036</v>
      </c>
      <c r="S2585" s="11">
        <v>260.92650312773458</v>
      </c>
      <c r="T2585" s="11">
        <v>45.000000461004674</v>
      </c>
      <c r="U2585" s="11">
        <v>5.7983666767702315</v>
      </c>
      <c r="V2585" s="11">
        <v>20.874120036372833</v>
      </c>
      <c r="W2585" s="22"/>
      <c r="X2585" s="21">
        <v>0</v>
      </c>
      <c r="Y2585" s="22">
        <v>0</v>
      </c>
      <c r="Z2585" s="22">
        <v>0</v>
      </c>
      <c r="AA2585" s="22">
        <v>0</v>
      </c>
      <c r="AB2585" s="22">
        <v>0</v>
      </c>
      <c r="AC2585" s="22">
        <v>0</v>
      </c>
      <c r="AD2585" s="22">
        <v>0</v>
      </c>
      <c r="AE2585" s="22">
        <v>0</v>
      </c>
      <c r="AF2585" s="22">
        <v>5359.1148895718425</v>
      </c>
      <c r="AG2585" s="21">
        <v>0</v>
      </c>
      <c r="AH2585" s="22">
        <v>0</v>
      </c>
      <c r="AI2585" s="22">
        <v>0</v>
      </c>
      <c r="AJ2585" s="22">
        <v>5359.1148895718425</v>
      </c>
      <c r="AK2585" s="22">
        <v>8570.3152119992501</v>
      </c>
      <c r="AL2585" s="22">
        <v>0</v>
      </c>
      <c r="AM2585" s="22">
        <v>20</v>
      </c>
      <c r="AN2585" s="22">
        <v>0</v>
      </c>
      <c r="AO2585" s="22">
        <v>0</v>
      </c>
      <c r="AQ2585" s="18" t="str">
        <f t="shared" ref="AQ2585:BZ2585" si="2580">IF(OR(AND(AQ$2&gt;$O2584,AQ$2&lt;=$O2585),AND(AQ$2&lt;=$O2584,$O2583&gt;$O2584),AND(AQ$2&gt;$O2585,$O2586&lt;$O2585)),$H2584+((AQ$1-$Q2584)/$U2585/86000),"")</f>
        <v/>
      </c>
      <c r="AR2585" s="18" t="str">
        <f t="shared" si="2580"/>
        <v/>
      </c>
      <c r="AS2585" s="18" t="str">
        <f t="shared" si="2580"/>
        <v/>
      </c>
      <c r="AT2585" s="18" t="str">
        <f t="shared" si="2580"/>
        <v/>
      </c>
      <c r="AU2585" s="18" t="str">
        <f t="shared" si="2580"/>
        <v/>
      </c>
      <c r="AV2585" s="18" t="str">
        <f t="shared" si="2580"/>
        <v/>
      </c>
      <c r="AW2585" s="18" t="str">
        <f t="shared" si="2580"/>
        <v/>
      </c>
      <c r="AX2585" s="18" t="str">
        <f t="shared" si="2580"/>
        <v/>
      </c>
      <c r="AY2585" s="18" t="str">
        <f t="shared" si="2580"/>
        <v/>
      </c>
      <c r="AZ2585" s="18" t="str">
        <f t="shared" si="2580"/>
        <v/>
      </c>
      <c r="BA2585" s="18" t="str">
        <f t="shared" si="2580"/>
        <v/>
      </c>
      <c r="BB2585" s="18" t="str">
        <f t="shared" si="2580"/>
        <v/>
      </c>
      <c r="BC2585" s="18" t="str">
        <f t="shared" si="2580"/>
        <v/>
      </c>
      <c r="BD2585" s="18" t="str">
        <f t="shared" si="2580"/>
        <v/>
      </c>
      <c r="BE2585" s="18" t="str">
        <f t="shared" si="2580"/>
        <v/>
      </c>
      <c r="BF2585" s="18" t="str">
        <f t="shared" si="2580"/>
        <v/>
      </c>
      <c r="BG2585" s="18" t="str">
        <f t="shared" si="2580"/>
        <v/>
      </c>
      <c r="BH2585" s="18" t="str">
        <f t="shared" si="2580"/>
        <v/>
      </c>
      <c r="BI2585" s="18" t="str">
        <f t="shared" si="2580"/>
        <v/>
      </c>
      <c r="BJ2585" s="18" t="str">
        <f t="shared" si="2580"/>
        <v/>
      </c>
      <c r="BK2585" s="18" t="str">
        <f t="shared" si="2580"/>
        <v/>
      </c>
      <c r="BL2585" s="18">
        <f t="shared" si="2580"/>
        <v>43532.936368168179</v>
      </c>
      <c r="BM2585" s="18" t="str">
        <f t="shared" si="2580"/>
        <v/>
      </c>
      <c r="BN2585" s="18" t="str">
        <f t="shared" si="2580"/>
        <v/>
      </c>
      <c r="BO2585" s="18" t="str">
        <f t="shared" si="2580"/>
        <v/>
      </c>
      <c r="BP2585" s="18" t="str">
        <f t="shared" si="2580"/>
        <v/>
      </c>
      <c r="BQ2585" s="18" t="str">
        <f t="shared" si="2580"/>
        <v/>
      </c>
      <c r="BR2585" s="18" t="str">
        <f t="shared" si="2580"/>
        <v/>
      </c>
      <c r="BS2585" s="18" t="str">
        <f t="shared" si="2580"/>
        <v/>
      </c>
      <c r="BT2585" s="18" t="str">
        <f t="shared" si="2580"/>
        <v/>
      </c>
      <c r="BU2585" s="18" t="str">
        <f t="shared" si="2580"/>
        <v/>
      </c>
      <c r="BV2585" s="18" t="str">
        <f t="shared" si="2580"/>
        <v/>
      </c>
      <c r="BW2585" s="18" t="str">
        <f t="shared" si="2580"/>
        <v/>
      </c>
      <c r="BX2585" s="18" t="str">
        <f t="shared" si="2580"/>
        <v/>
      </c>
      <c r="BY2585" s="18" t="str">
        <f t="shared" si="2580"/>
        <v/>
      </c>
      <c r="BZ2585" s="18" t="str">
        <f t="shared" si="2580"/>
        <v/>
      </c>
      <c r="CA2585" s="18" t="str">
        <f>IF(BY2585&lt;&gt;"",BY2585-LOOKUP(2,1/(LEN($AQ$1:AQ2585)&gt;0),$AQ$1:AQ2585),"")</f>
        <v/>
      </c>
    </row>
    <row r="2586" spans="1:79" x14ac:dyDescent="0.25">
      <c r="A2586" s="21">
        <v>63363</v>
      </c>
      <c r="B2586" s="21">
        <v>1</v>
      </c>
      <c r="C2586" s="22" t="s">
        <v>3543</v>
      </c>
      <c r="D2586" s="21">
        <v>332</v>
      </c>
      <c r="E2586" s="23">
        <v>0.93680555555555556</v>
      </c>
      <c r="F2586" s="22" t="s">
        <v>666</v>
      </c>
      <c r="G2586" s="22" t="b">
        <v>1</v>
      </c>
      <c r="H2586" s="24">
        <v>43532.937025462961</v>
      </c>
      <c r="I2586" s="25" t="s">
        <v>115</v>
      </c>
      <c r="J2586" s="22" t="s">
        <v>116</v>
      </c>
      <c r="K2586" s="11">
        <v>0</v>
      </c>
      <c r="L2586" s="11">
        <v>3354</v>
      </c>
      <c r="M2586" s="11">
        <v>3897</v>
      </c>
      <c r="N2586" s="11">
        <v>4.6071590986684896E-11</v>
      </c>
      <c r="O2586" s="11">
        <v>186</v>
      </c>
      <c r="P2586" s="14">
        <v>0.24999982577030755</v>
      </c>
      <c r="Q2586" s="11">
        <v>5966.5257791545882</v>
      </c>
      <c r="R2586" s="15">
        <v>0.68684320930286924</v>
      </c>
      <c r="S2586" s="11">
        <v>607.41088958274577</v>
      </c>
      <c r="T2586" s="11">
        <v>43.99999959859997</v>
      </c>
      <c r="U2586" s="11">
        <v>13.804793070999775</v>
      </c>
      <c r="V2586" s="11">
        <v>49.697255055599193</v>
      </c>
      <c r="W2586" s="22"/>
      <c r="X2586" s="21">
        <v>0</v>
      </c>
      <c r="Y2586" s="22">
        <v>0</v>
      </c>
      <c r="Z2586" s="22">
        <v>0</v>
      </c>
      <c r="AA2586" s="22">
        <v>0</v>
      </c>
      <c r="AB2586" s="22">
        <v>0</v>
      </c>
      <c r="AC2586" s="22">
        <v>0</v>
      </c>
      <c r="AD2586" s="22">
        <v>0</v>
      </c>
      <c r="AE2586" s="22">
        <v>0</v>
      </c>
      <c r="AF2586" s="22">
        <v>5966.5257791545882</v>
      </c>
      <c r="AG2586" s="21">
        <v>0</v>
      </c>
      <c r="AH2586" s="22">
        <v>0</v>
      </c>
      <c r="AI2586" s="22">
        <v>0</v>
      </c>
      <c r="AJ2586" s="22">
        <v>5966.5257791545882</v>
      </c>
      <c r="AK2586" s="22">
        <v>8570.3152119992501</v>
      </c>
      <c r="AL2586" s="22">
        <v>0</v>
      </c>
      <c r="AM2586" s="22">
        <v>19</v>
      </c>
      <c r="AN2586" s="22">
        <v>0</v>
      </c>
      <c r="AO2586" s="22">
        <v>0</v>
      </c>
      <c r="AQ2586" s="18" t="str">
        <f t="shared" ref="AQ2586:BZ2586" si="2581">IF(OR(AND(AQ$2&gt;$O2585,AQ$2&lt;=$O2586),AND(AQ$2&lt;=$O2585,$O2584&gt;$O2585),AND(AQ$2&gt;$O2586,$O2587&lt;$O2586)),$H2585+((AQ$1-$Q2585)/$U2586/86000),"")</f>
        <v/>
      </c>
      <c r="AR2586" s="18" t="str">
        <f t="shared" si="2581"/>
        <v/>
      </c>
      <c r="AS2586" s="18" t="str">
        <f t="shared" si="2581"/>
        <v/>
      </c>
      <c r="AT2586" s="18" t="str">
        <f t="shared" si="2581"/>
        <v/>
      </c>
      <c r="AU2586" s="18" t="str">
        <f t="shared" si="2581"/>
        <v/>
      </c>
      <c r="AV2586" s="18" t="str">
        <f t="shared" si="2581"/>
        <v/>
      </c>
      <c r="AW2586" s="18" t="str">
        <f t="shared" si="2581"/>
        <v/>
      </c>
      <c r="AX2586" s="18" t="str">
        <f t="shared" si="2581"/>
        <v/>
      </c>
      <c r="AY2586" s="18" t="str">
        <f t="shared" si="2581"/>
        <v/>
      </c>
      <c r="AZ2586" s="18" t="str">
        <f t="shared" si="2581"/>
        <v/>
      </c>
      <c r="BA2586" s="18" t="str">
        <f t="shared" si="2581"/>
        <v/>
      </c>
      <c r="BB2586" s="18" t="str">
        <f t="shared" si="2581"/>
        <v/>
      </c>
      <c r="BC2586" s="18" t="str">
        <f t="shared" si="2581"/>
        <v/>
      </c>
      <c r="BD2586" s="18" t="str">
        <f t="shared" si="2581"/>
        <v/>
      </c>
      <c r="BE2586" s="18" t="str">
        <f t="shared" si="2581"/>
        <v/>
      </c>
      <c r="BF2586" s="18" t="str">
        <f t="shared" si="2581"/>
        <v/>
      </c>
      <c r="BG2586" s="18" t="str">
        <f t="shared" si="2581"/>
        <v/>
      </c>
      <c r="BH2586" s="18" t="str">
        <f t="shared" si="2581"/>
        <v/>
      </c>
      <c r="BI2586" s="18" t="str">
        <f t="shared" si="2581"/>
        <v/>
      </c>
      <c r="BJ2586" s="18" t="str">
        <f t="shared" si="2581"/>
        <v/>
      </c>
      <c r="BK2586" s="18" t="str">
        <f t="shared" si="2581"/>
        <v/>
      </c>
      <c r="BL2586" s="18" t="str">
        <f t="shared" si="2581"/>
        <v/>
      </c>
      <c r="BM2586" s="18">
        <f t="shared" si="2581"/>
        <v>43532.936602757029</v>
      </c>
      <c r="BN2586" s="18">
        <f t="shared" si="2581"/>
        <v>43532.936801393917</v>
      </c>
      <c r="BO2586" s="18">
        <f t="shared" si="2581"/>
        <v>43532.936904595648</v>
      </c>
      <c r="BP2586" s="18">
        <f t="shared" si="2581"/>
        <v>43532.936936170634</v>
      </c>
      <c r="BQ2586" s="18" t="str">
        <f t="shared" si="2581"/>
        <v/>
      </c>
      <c r="BR2586" s="18" t="str">
        <f t="shared" si="2581"/>
        <v/>
      </c>
      <c r="BS2586" s="18" t="str">
        <f t="shared" si="2581"/>
        <v/>
      </c>
      <c r="BT2586" s="18" t="str">
        <f t="shared" si="2581"/>
        <v/>
      </c>
      <c r="BU2586" s="18" t="str">
        <f t="shared" si="2581"/>
        <v/>
      </c>
      <c r="BV2586" s="18" t="str">
        <f t="shared" si="2581"/>
        <v/>
      </c>
      <c r="BW2586" s="18" t="str">
        <f t="shared" si="2581"/>
        <v/>
      </c>
      <c r="BX2586" s="18" t="str">
        <f t="shared" si="2581"/>
        <v/>
      </c>
      <c r="BY2586" s="18" t="str">
        <f t="shared" si="2581"/>
        <v/>
      </c>
      <c r="BZ2586" s="18" t="str">
        <f t="shared" si="2581"/>
        <v/>
      </c>
      <c r="CA2586" s="18" t="str">
        <f>IF(BY2586&lt;&gt;"",BY2586-LOOKUP(2,1/(LEN($AQ$1:AQ2586)&gt;0),$AQ$1:AQ2586),"")</f>
        <v/>
      </c>
    </row>
    <row r="2587" spans="1:79" x14ac:dyDescent="0.25">
      <c r="A2587" s="21">
        <v>63364</v>
      </c>
      <c r="B2587" s="21">
        <v>1</v>
      </c>
      <c r="C2587" s="22" t="s">
        <v>3544</v>
      </c>
      <c r="D2587" s="21">
        <v>332</v>
      </c>
      <c r="E2587" s="23">
        <v>0.9375</v>
      </c>
      <c r="F2587" s="22" t="s">
        <v>666</v>
      </c>
      <c r="G2587" s="22" t="b">
        <v>1</v>
      </c>
      <c r="H2587" s="24">
        <v>43532.9375462963</v>
      </c>
      <c r="I2587" s="25" t="s">
        <v>301</v>
      </c>
      <c r="J2587" s="22" t="s">
        <v>302</v>
      </c>
      <c r="K2587" s="11">
        <v>0</v>
      </c>
      <c r="L2587" s="11">
        <v>3355</v>
      </c>
      <c r="M2587" s="11">
        <v>3898</v>
      </c>
      <c r="N2587" s="11">
        <v>1.9539925233402755E-14</v>
      </c>
      <c r="O2587" s="11">
        <v>195</v>
      </c>
      <c r="P2587" s="14">
        <v>0.49999999743446177</v>
      </c>
      <c r="Q2587" s="11">
        <v>6282.0981418088677</v>
      </c>
      <c r="R2587" s="15">
        <v>0.72317067060204199</v>
      </c>
      <c r="S2587" s="11">
        <v>315.57236265427946</v>
      </c>
      <c r="T2587" s="11">
        <v>45.000000461004674</v>
      </c>
      <c r="U2587" s="11">
        <v>7.0127190982529592</v>
      </c>
      <c r="V2587" s="11">
        <v>25.245788753710652</v>
      </c>
      <c r="W2587" s="22"/>
      <c r="X2587" s="21">
        <v>0</v>
      </c>
      <c r="Y2587" s="22">
        <v>0</v>
      </c>
      <c r="Z2587" s="22">
        <v>0</v>
      </c>
      <c r="AA2587" s="22">
        <v>0</v>
      </c>
      <c r="AB2587" s="22">
        <v>0</v>
      </c>
      <c r="AC2587" s="22">
        <v>0</v>
      </c>
      <c r="AD2587" s="22">
        <v>0</v>
      </c>
      <c r="AE2587" s="22">
        <v>0</v>
      </c>
      <c r="AF2587" s="22">
        <v>6282.0981418088677</v>
      </c>
      <c r="AG2587" s="21">
        <v>0</v>
      </c>
      <c r="AH2587" s="22">
        <v>0</v>
      </c>
      <c r="AI2587" s="22">
        <v>0</v>
      </c>
      <c r="AJ2587" s="22">
        <v>6282.0981418088677</v>
      </c>
      <c r="AK2587" s="22">
        <v>8570.3152119992501</v>
      </c>
      <c r="AL2587" s="22">
        <v>0</v>
      </c>
      <c r="AM2587" s="22">
        <v>18</v>
      </c>
      <c r="AN2587" s="22">
        <v>0</v>
      </c>
      <c r="AO2587" s="22">
        <v>0</v>
      </c>
      <c r="AQ2587" s="18" t="str">
        <f t="shared" ref="AQ2587:BZ2587" si="2582">IF(OR(AND(AQ$2&gt;$O2586,AQ$2&lt;=$O2587),AND(AQ$2&lt;=$O2586,$O2585&gt;$O2586),AND(AQ$2&gt;$O2587,$O2588&lt;$O2587)),$H2586+((AQ$1-$Q2586)/$U2587/86000),"")</f>
        <v/>
      </c>
      <c r="AR2587" s="18" t="str">
        <f t="shared" si="2582"/>
        <v/>
      </c>
      <c r="AS2587" s="18" t="str">
        <f t="shared" si="2582"/>
        <v/>
      </c>
      <c r="AT2587" s="18" t="str">
        <f t="shared" si="2582"/>
        <v/>
      </c>
      <c r="AU2587" s="18" t="str">
        <f t="shared" si="2582"/>
        <v/>
      </c>
      <c r="AV2587" s="18" t="str">
        <f t="shared" si="2582"/>
        <v/>
      </c>
      <c r="AW2587" s="18" t="str">
        <f t="shared" si="2582"/>
        <v/>
      </c>
      <c r="AX2587" s="18" t="str">
        <f t="shared" si="2582"/>
        <v/>
      </c>
      <c r="AY2587" s="18" t="str">
        <f t="shared" si="2582"/>
        <v/>
      </c>
      <c r="AZ2587" s="18" t="str">
        <f t="shared" si="2582"/>
        <v/>
      </c>
      <c r="BA2587" s="18" t="str">
        <f t="shared" si="2582"/>
        <v/>
      </c>
      <c r="BB2587" s="18" t="str">
        <f t="shared" si="2582"/>
        <v/>
      </c>
      <c r="BC2587" s="18" t="str">
        <f t="shared" si="2582"/>
        <v/>
      </c>
      <c r="BD2587" s="18" t="str">
        <f t="shared" si="2582"/>
        <v/>
      </c>
      <c r="BE2587" s="18" t="str">
        <f t="shared" si="2582"/>
        <v/>
      </c>
      <c r="BF2587" s="18" t="str">
        <f t="shared" si="2582"/>
        <v/>
      </c>
      <c r="BG2587" s="18" t="str">
        <f t="shared" si="2582"/>
        <v/>
      </c>
      <c r="BH2587" s="18" t="str">
        <f t="shared" si="2582"/>
        <v/>
      </c>
      <c r="BI2587" s="18" t="str">
        <f t="shared" si="2582"/>
        <v/>
      </c>
      <c r="BJ2587" s="18" t="str">
        <f t="shared" si="2582"/>
        <v/>
      </c>
      <c r="BK2587" s="18" t="str">
        <f t="shared" si="2582"/>
        <v/>
      </c>
      <c r="BL2587" s="18" t="str">
        <f t="shared" si="2582"/>
        <v/>
      </c>
      <c r="BM2587" s="18" t="str">
        <f t="shared" si="2582"/>
        <v/>
      </c>
      <c r="BN2587" s="18" t="str">
        <f t="shared" si="2582"/>
        <v/>
      </c>
      <c r="BO2587" s="18" t="str">
        <f t="shared" si="2582"/>
        <v/>
      </c>
      <c r="BP2587" s="18" t="str">
        <f t="shared" si="2582"/>
        <v/>
      </c>
      <c r="BQ2587" s="18">
        <f t="shared" si="2582"/>
        <v>43532.937307453678</v>
      </c>
      <c r="BR2587" s="18" t="str">
        <f t="shared" si="2582"/>
        <v/>
      </c>
      <c r="BS2587" s="18" t="str">
        <f t="shared" si="2582"/>
        <v/>
      </c>
      <c r="BT2587" s="18" t="str">
        <f t="shared" si="2582"/>
        <v/>
      </c>
      <c r="BU2587" s="18" t="str">
        <f t="shared" si="2582"/>
        <v/>
      </c>
      <c r="BV2587" s="18" t="str">
        <f t="shared" si="2582"/>
        <v/>
      </c>
      <c r="BW2587" s="18" t="str">
        <f t="shared" si="2582"/>
        <v/>
      </c>
      <c r="BX2587" s="18" t="str">
        <f t="shared" si="2582"/>
        <v/>
      </c>
      <c r="BY2587" s="18" t="str">
        <f t="shared" si="2582"/>
        <v/>
      </c>
      <c r="BZ2587" s="18" t="str">
        <f t="shared" si="2582"/>
        <v/>
      </c>
      <c r="CA2587" s="18" t="str">
        <f>IF(BY2587&lt;&gt;"",BY2587-LOOKUP(2,1/(LEN($AQ$1:AQ2587)&gt;0),$AQ$1:AQ2587),"")</f>
        <v/>
      </c>
    </row>
    <row r="2588" spans="1:79" x14ac:dyDescent="0.25">
      <c r="A2588" s="21">
        <v>63366</v>
      </c>
      <c r="B2588" s="21">
        <v>2</v>
      </c>
      <c r="C2588" s="22" t="s">
        <v>3546</v>
      </c>
      <c r="D2588" s="21">
        <v>332</v>
      </c>
      <c r="E2588" s="23">
        <v>0.93819444444444444</v>
      </c>
      <c r="F2588" s="22" t="s">
        <v>666</v>
      </c>
      <c r="G2588" s="22" t="b">
        <v>1</v>
      </c>
      <c r="H2588" s="24">
        <v>43532.938067129631</v>
      </c>
      <c r="I2588" s="25" t="s">
        <v>243</v>
      </c>
      <c r="J2588" s="22" t="s">
        <v>244</v>
      </c>
      <c r="K2588" s="11">
        <v>0</v>
      </c>
      <c r="L2588" s="11">
        <v>3356</v>
      </c>
      <c r="M2588" s="11">
        <v>3899</v>
      </c>
      <c r="N2588" s="11">
        <v>1.0480505352461478E-11</v>
      </c>
      <c r="O2588" s="11">
        <v>202</v>
      </c>
      <c r="P2588" s="14">
        <v>0.50000007900690857</v>
      </c>
      <c r="Q2588" s="11">
        <v>6415.4481655887575</v>
      </c>
      <c r="R2588" s="15">
        <v>0.73852140596860749</v>
      </c>
      <c r="S2588" s="11">
        <v>133.35002377988985</v>
      </c>
      <c r="T2588" s="11">
        <v>44.999999832361937</v>
      </c>
      <c r="U2588" s="11">
        <v>2.963333872814609</v>
      </c>
      <c r="V2588" s="11">
        <v>10.668001942132593</v>
      </c>
      <c r="W2588" s="22"/>
      <c r="X2588" s="21">
        <v>0</v>
      </c>
      <c r="Y2588" s="22">
        <v>0</v>
      </c>
      <c r="Z2588" s="22">
        <v>0</v>
      </c>
      <c r="AA2588" s="22">
        <v>0</v>
      </c>
      <c r="AB2588" s="22">
        <v>0</v>
      </c>
      <c r="AC2588" s="22">
        <v>0</v>
      </c>
      <c r="AD2588" s="22">
        <v>0</v>
      </c>
      <c r="AE2588" s="22">
        <v>0</v>
      </c>
      <c r="AF2588" s="22">
        <v>6415.4481655887575</v>
      </c>
      <c r="AG2588" s="21">
        <v>0</v>
      </c>
      <c r="AH2588" s="22">
        <v>0</v>
      </c>
      <c r="AI2588" s="22">
        <v>0</v>
      </c>
      <c r="AJ2588" s="22">
        <v>6415.4481655887575</v>
      </c>
      <c r="AK2588" s="22">
        <v>8570.3152119992501</v>
      </c>
      <c r="AL2588" s="22">
        <v>0</v>
      </c>
      <c r="AM2588" s="22">
        <v>17</v>
      </c>
      <c r="AN2588" s="22">
        <v>0</v>
      </c>
      <c r="AO2588" s="22">
        <v>0</v>
      </c>
      <c r="AQ2588" s="18" t="str">
        <f t="shared" ref="AQ2588:BZ2588" si="2583">IF(OR(AND(AQ$2&gt;$O2587,AQ$2&lt;=$O2588),AND(AQ$2&lt;=$O2587,$O2586&gt;$O2587),AND(AQ$2&gt;$O2588,$O2589&lt;$O2588)),$H2587+((AQ$1-$Q2587)/$U2588/86000),"")</f>
        <v/>
      </c>
      <c r="AR2588" s="18" t="str">
        <f t="shared" si="2583"/>
        <v/>
      </c>
      <c r="AS2588" s="18" t="str">
        <f t="shared" si="2583"/>
        <v/>
      </c>
      <c r="AT2588" s="18" t="str">
        <f t="shared" si="2583"/>
        <v/>
      </c>
      <c r="AU2588" s="18" t="str">
        <f t="shared" si="2583"/>
        <v/>
      </c>
      <c r="AV2588" s="18" t="str">
        <f t="shared" si="2583"/>
        <v/>
      </c>
      <c r="AW2588" s="18" t="str">
        <f t="shared" si="2583"/>
        <v/>
      </c>
      <c r="AX2588" s="18" t="str">
        <f t="shared" si="2583"/>
        <v/>
      </c>
      <c r="AY2588" s="18" t="str">
        <f t="shared" si="2583"/>
        <v/>
      </c>
      <c r="AZ2588" s="18" t="str">
        <f t="shared" si="2583"/>
        <v/>
      </c>
      <c r="BA2588" s="18" t="str">
        <f t="shared" si="2583"/>
        <v/>
      </c>
      <c r="BB2588" s="18" t="str">
        <f t="shared" si="2583"/>
        <v/>
      </c>
      <c r="BC2588" s="18" t="str">
        <f t="shared" si="2583"/>
        <v/>
      </c>
      <c r="BD2588" s="18" t="str">
        <f t="shared" si="2583"/>
        <v/>
      </c>
      <c r="BE2588" s="18" t="str">
        <f t="shared" si="2583"/>
        <v/>
      </c>
      <c r="BF2588" s="18" t="str">
        <f t="shared" si="2583"/>
        <v/>
      </c>
      <c r="BG2588" s="18" t="str">
        <f t="shared" si="2583"/>
        <v/>
      </c>
      <c r="BH2588" s="18" t="str">
        <f t="shared" si="2583"/>
        <v/>
      </c>
      <c r="BI2588" s="18" t="str">
        <f t="shared" si="2583"/>
        <v/>
      </c>
      <c r="BJ2588" s="18" t="str">
        <f t="shared" si="2583"/>
        <v/>
      </c>
      <c r="BK2588" s="18" t="str">
        <f t="shared" si="2583"/>
        <v/>
      </c>
      <c r="BL2588" s="18" t="str">
        <f t="shared" si="2583"/>
        <v/>
      </c>
      <c r="BM2588" s="18" t="str">
        <f t="shared" si="2583"/>
        <v/>
      </c>
      <c r="BN2588" s="18" t="str">
        <f t="shared" si="2583"/>
        <v/>
      </c>
      <c r="BO2588" s="18" t="str">
        <f t="shared" si="2583"/>
        <v/>
      </c>
      <c r="BP2588" s="18" t="str">
        <f t="shared" si="2583"/>
        <v/>
      </c>
      <c r="BQ2588" s="18" t="str">
        <f t="shared" si="2583"/>
        <v/>
      </c>
      <c r="BR2588" s="18">
        <f t="shared" si="2583"/>
        <v>43532.93765593128</v>
      </c>
      <c r="BS2588" s="18" t="str">
        <f t="shared" si="2583"/>
        <v/>
      </c>
      <c r="BT2588" s="18" t="str">
        <f t="shared" si="2583"/>
        <v/>
      </c>
      <c r="BU2588" s="18" t="str">
        <f t="shared" si="2583"/>
        <v/>
      </c>
      <c r="BV2588" s="18" t="str">
        <f t="shared" si="2583"/>
        <v/>
      </c>
      <c r="BW2588" s="18" t="str">
        <f t="shared" si="2583"/>
        <v/>
      </c>
      <c r="BX2588" s="18" t="str">
        <f t="shared" si="2583"/>
        <v/>
      </c>
      <c r="BY2588" s="18" t="str">
        <f t="shared" si="2583"/>
        <v/>
      </c>
      <c r="BZ2588" s="18" t="str">
        <f t="shared" si="2583"/>
        <v/>
      </c>
      <c r="CA2588" s="18" t="str">
        <f>IF(BY2588&lt;&gt;"",BY2588-LOOKUP(2,1/(LEN($AQ$1:AQ2588)&gt;0),$AQ$1:AQ2588),"")</f>
        <v/>
      </c>
    </row>
    <row r="2589" spans="1:79" x14ac:dyDescent="0.25">
      <c r="A2589" s="21">
        <v>63367</v>
      </c>
      <c r="B2589" s="21">
        <v>2</v>
      </c>
      <c r="C2589" s="22" t="s">
        <v>3547</v>
      </c>
      <c r="D2589" s="21">
        <v>332</v>
      </c>
      <c r="E2589" s="23">
        <v>0.93819444444444444</v>
      </c>
      <c r="F2589" s="22" t="s">
        <v>666</v>
      </c>
      <c r="G2589" s="22" t="b">
        <v>1</v>
      </c>
      <c r="H2589" s="24">
        <v>43532.938587962963</v>
      </c>
      <c r="I2589" s="25" t="s">
        <v>559</v>
      </c>
      <c r="J2589" s="22" t="s">
        <v>560</v>
      </c>
      <c r="K2589" s="11">
        <v>0</v>
      </c>
      <c r="L2589" s="11">
        <v>3357</v>
      </c>
      <c r="M2589" s="11">
        <v>3901</v>
      </c>
      <c r="N2589" s="11">
        <v>0.36240564372108253</v>
      </c>
      <c r="O2589" s="11">
        <v>209</v>
      </c>
      <c r="P2589" s="14">
        <v>0.7463409021567543</v>
      </c>
      <c r="Q2589" s="11">
        <v>6644.8505911134398</v>
      </c>
      <c r="R2589" s="15">
        <v>0.76492931971964151</v>
      </c>
      <c r="S2589" s="11">
        <v>229.40242552468226</v>
      </c>
      <c r="T2589" s="11">
        <v>44.999999832361937</v>
      </c>
      <c r="U2589" s="11">
        <v>5.0978316973171758</v>
      </c>
      <c r="V2589" s="11">
        <v>18.352194110341834</v>
      </c>
      <c r="W2589" s="22"/>
      <c r="X2589" s="21">
        <v>0</v>
      </c>
      <c r="Y2589" s="22">
        <v>0</v>
      </c>
      <c r="Z2589" s="22">
        <v>0</v>
      </c>
      <c r="AA2589" s="22">
        <v>0</v>
      </c>
      <c r="AB2589" s="22">
        <v>0</v>
      </c>
      <c r="AC2589" s="22">
        <v>0</v>
      </c>
      <c r="AD2589" s="22">
        <v>0</v>
      </c>
      <c r="AE2589" s="22">
        <v>0</v>
      </c>
      <c r="AF2589" s="22">
        <v>6644.8505911134398</v>
      </c>
      <c r="AG2589" s="21">
        <v>0</v>
      </c>
      <c r="AH2589" s="22">
        <v>0</v>
      </c>
      <c r="AI2589" s="22">
        <v>0</v>
      </c>
      <c r="AJ2589" s="22">
        <v>6644.8505911134398</v>
      </c>
      <c r="AK2589" s="22">
        <v>8570.3152119992501</v>
      </c>
      <c r="AL2589" s="22">
        <v>0</v>
      </c>
      <c r="AM2589" s="22">
        <v>16</v>
      </c>
      <c r="AN2589" s="22">
        <v>0</v>
      </c>
      <c r="AO2589" s="22">
        <v>0</v>
      </c>
      <c r="AQ2589" s="18" t="str">
        <f t="shared" ref="AQ2589:BZ2589" si="2584">IF(OR(AND(AQ$2&gt;$O2588,AQ$2&lt;=$O2589),AND(AQ$2&lt;=$O2588,$O2587&gt;$O2588),AND(AQ$2&gt;$O2589,$O2590&lt;$O2589)),$H2588+((AQ$1-$Q2588)/$U2589/86000),"")</f>
        <v/>
      </c>
      <c r="AR2589" s="18" t="str">
        <f t="shared" si="2584"/>
        <v/>
      </c>
      <c r="AS2589" s="18" t="str">
        <f t="shared" si="2584"/>
        <v/>
      </c>
      <c r="AT2589" s="18" t="str">
        <f t="shared" si="2584"/>
        <v/>
      </c>
      <c r="AU2589" s="18" t="str">
        <f t="shared" si="2584"/>
        <v/>
      </c>
      <c r="AV2589" s="18" t="str">
        <f t="shared" si="2584"/>
        <v/>
      </c>
      <c r="AW2589" s="18" t="str">
        <f t="shared" si="2584"/>
        <v/>
      </c>
      <c r="AX2589" s="18" t="str">
        <f t="shared" si="2584"/>
        <v/>
      </c>
      <c r="AY2589" s="18" t="str">
        <f t="shared" si="2584"/>
        <v/>
      </c>
      <c r="AZ2589" s="18" t="str">
        <f t="shared" si="2584"/>
        <v/>
      </c>
      <c r="BA2589" s="18" t="str">
        <f t="shared" si="2584"/>
        <v/>
      </c>
      <c r="BB2589" s="18" t="str">
        <f t="shared" si="2584"/>
        <v/>
      </c>
      <c r="BC2589" s="18" t="str">
        <f t="shared" si="2584"/>
        <v/>
      </c>
      <c r="BD2589" s="18" t="str">
        <f t="shared" si="2584"/>
        <v/>
      </c>
      <c r="BE2589" s="18" t="str">
        <f t="shared" si="2584"/>
        <v/>
      </c>
      <c r="BF2589" s="18" t="str">
        <f t="shared" si="2584"/>
        <v/>
      </c>
      <c r="BG2589" s="18" t="str">
        <f t="shared" si="2584"/>
        <v/>
      </c>
      <c r="BH2589" s="18" t="str">
        <f t="shared" si="2584"/>
        <v/>
      </c>
      <c r="BI2589" s="18" t="str">
        <f t="shared" si="2584"/>
        <v/>
      </c>
      <c r="BJ2589" s="18" t="str">
        <f t="shared" si="2584"/>
        <v/>
      </c>
      <c r="BK2589" s="18" t="str">
        <f t="shared" si="2584"/>
        <v/>
      </c>
      <c r="BL2589" s="18" t="str">
        <f t="shared" si="2584"/>
        <v/>
      </c>
      <c r="BM2589" s="18" t="str">
        <f t="shared" si="2584"/>
        <v/>
      </c>
      <c r="BN2589" s="18" t="str">
        <f t="shared" si="2584"/>
        <v/>
      </c>
      <c r="BO2589" s="18" t="str">
        <f t="shared" si="2584"/>
        <v/>
      </c>
      <c r="BP2589" s="18" t="str">
        <f t="shared" si="2584"/>
        <v/>
      </c>
      <c r="BQ2589" s="18" t="str">
        <f t="shared" si="2584"/>
        <v/>
      </c>
      <c r="BR2589" s="18" t="str">
        <f t="shared" si="2584"/>
        <v/>
      </c>
      <c r="BS2589" s="18">
        <f t="shared" si="2584"/>
        <v>43532.93821129221</v>
      </c>
      <c r="BT2589" s="18" t="str">
        <f t="shared" si="2584"/>
        <v/>
      </c>
      <c r="BU2589" s="18" t="str">
        <f t="shared" si="2584"/>
        <v/>
      </c>
      <c r="BV2589" s="18" t="str">
        <f t="shared" si="2584"/>
        <v/>
      </c>
      <c r="BW2589" s="18" t="str">
        <f t="shared" si="2584"/>
        <v/>
      </c>
      <c r="BX2589" s="18" t="str">
        <f t="shared" si="2584"/>
        <v/>
      </c>
      <c r="BY2589" s="18" t="str">
        <f t="shared" si="2584"/>
        <v/>
      </c>
      <c r="BZ2589" s="18" t="str">
        <f t="shared" si="2584"/>
        <v/>
      </c>
      <c r="CA2589" s="18" t="str">
        <f>IF(BY2589&lt;&gt;"",BY2589-LOOKUP(2,1/(LEN($AQ$1:AQ2589)&gt;0),$AQ$1:AQ2589),"")</f>
        <v/>
      </c>
    </row>
    <row r="2590" spans="1:79" x14ac:dyDescent="0.25">
      <c r="A2590" s="21">
        <v>63369</v>
      </c>
      <c r="B2590" s="21">
        <v>2</v>
      </c>
      <c r="C2590" s="22" t="s">
        <v>3549</v>
      </c>
      <c r="D2590" s="21">
        <v>332</v>
      </c>
      <c r="E2590" s="23">
        <v>0.93888888888888888</v>
      </c>
      <c r="F2590" s="22" t="s">
        <v>666</v>
      </c>
      <c r="G2590" s="22" t="b">
        <v>1</v>
      </c>
      <c r="H2590" s="24">
        <v>43532.939108796294</v>
      </c>
      <c r="I2590" s="25" t="s">
        <v>585</v>
      </c>
      <c r="J2590" s="22" t="s">
        <v>586</v>
      </c>
      <c r="K2590" s="11">
        <v>0</v>
      </c>
      <c r="L2590" s="11">
        <v>3358</v>
      </c>
      <c r="M2590" s="11">
        <v>3903</v>
      </c>
      <c r="N2590" s="11">
        <v>9.0238927441532724E-13</v>
      </c>
      <c r="O2590" s="11">
        <v>218</v>
      </c>
      <c r="P2590" s="14">
        <v>0.5000000365563122</v>
      </c>
      <c r="Q2590" s="11">
        <v>6905.9520240652282</v>
      </c>
      <c r="R2590" s="15">
        <v>0.79498629974455559</v>
      </c>
      <c r="S2590" s="11">
        <v>261.10143295178841</v>
      </c>
      <c r="T2590" s="11">
        <v>44.999999832361937</v>
      </c>
      <c r="U2590" s="11">
        <v>5.8022540872103789</v>
      </c>
      <c r="V2590" s="11">
        <v>20.888114713957364</v>
      </c>
      <c r="W2590" s="22"/>
      <c r="X2590" s="21">
        <v>0</v>
      </c>
      <c r="Y2590" s="22">
        <v>0</v>
      </c>
      <c r="Z2590" s="22">
        <v>0</v>
      </c>
      <c r="AA2590" s="22">
        <v>0</v>
      </c>
      <c r="AB2590" s="22">
        <v>0</v>
      </c>
      <c r="AC2590" s="22">
        <v>0</v>
      </c>
      <c r="AD2590" s="22">
        <v>0</v>
      </c>
      <c r="AE2590" s="22">
        <v>0</v>
      </c>
      <c r="AF2590" s="22">
        <v>6905.9520240652282</v>
      </c>
      <c r="AG2590" s="21">
        <v>0</v>
      </c>
      <c r="AH2590" s="22">
        <v>0</v>
      </c>
      <c r="AI2590" s="22">
        <v>0</v>
      </c>
      <c r="AJ2590" s="22">
        <v>6905.9520240652282</v>
      </c>
      <c r="AK2590" s="22">
        <v>8570.3152119992501</v>
      </c>
      <c r="AL2590" s="22">
        <v>0</v>
      </c>
      <c r="AM2590" s="22">
        <v>15</v>
      </c>
      <c r="AN2590" s="22">
        <v>0</v>
      </c>
      <c r="AO2590" s="22">
        <v>0</v>
      </c>
      <c r="AQ2590" s="18" t="str">
        <f t="shared" ref="AQ2590:BZ2590" si="2585">IF(OR(AND(AQ$2&gt;$O2589,AQ$2&lt;=$O2590),AND(AQ$2&lt;=$O2589,$O2588&gt;$O2589),AND(AQ$2&gt;$O2590,$O2591&lt;$O2590)),$H2589+((AQ$1-$Q2589)/$U2590/86000),"")</f>
        <v/>
      </c>
      <c r="AR2590" s="18" t="str">
        <f t="shared" si="2585"/>
        <v/>
      </c>
      <c r="AS2590" s="18" t="str">
        <f t="shared" si="2585"/>
        <v/>
      </c>
      <c r="AT2590" s="18" t="str">
        <f t="shared" si="2585"/>
        <v/>
      </c>
      <c r="AU2590" s="18" t="str">
        <f t="shared" si="2585"/>
        <v/>
      </c>
      <c r="AV2590" s="18" t="str">
        <f t="shared" si="2585"/>
        <v/>
      </c>
      <c r="AW2590" s="18" t="str">
        <f t="shared" si="2585"/>
        <v/>
      </c>
      <c r="AX2590" s="18" t="str">
        <f t="shared" si="2585"/>
        <v/>
      </c>
      <c r="AY2590" s="18" t="str">
        <f t="shared" si="2585"/>
        <v/>
      </c>
      <c r="AZ2590" s="18" t="str">
        <f t="shared" si="2585"/>
        <v/>
      </c>
      <c r="BA2590" s="18" t="str">
        <f t="shared" si="2585"/>
        <v/>
      </c>
      <c r="BB2590" s="18" t="str">
        <f t="shared" si="2585"/>
        <v/>
      </c>
      <c r="BC2590" s="18" t="str">
        <f t="shared" si="2585"/>
        <v/>
      </c>
      <c r="BD2590" s="18" t="str">
        <f t="shared" si="2585"/>
        <v/>
      </c>
      <c r="BE2590" s="18" t="str">
        <f t="shared" si="2585"/>
        <v/>
      </c>
      <c r="BF2590" s="18" t="str">
        <f t="shared" si="2585"/>
        <v/>
      </c>
      <c r="BG2590" s="18" t="str">
        <f t="shared" si="2585"/>
        <v/>
      </c>
      <c r="BH2590" s="18" t="str">
        <f t="shared" si="2585"/>
        <v/>
      </c>
      <c r="BI2590" s="18" t="str">
        <f t="shared" si="2585"/>
        <v/>
      </c>
      <c r="BJ2590" s="18" t="str">
        <f t="shared" si="2585"/>
        <v/>
      </c>
      <c r="BK2590" s="18" t="str">
        <f t="shared" si="2585"/>
        <v/>
      </c>
      <c r="BL2590" s="18" t="str">
        <f t="shared" si="2585"/>
        <v/>
      </c>
      <c r="BM2590" s="18" t="str">
        <f t="shared" si="2585"/>
        <v/>
      </c>
      <c r="BN2590" s="18" t="str">
        <f t="shared" si="2585"/>
        <v/>
      </c>
      <c r="BO2590" s="18" t="str">
        <f t="shared" si="2585"/>
        <v/>
      </c>
      <c r="BP2590" s="18" t="str">
        <f t="shared" si="2585"/>
        <v/>
      </c>
      <c r="BQ2590" s="18" t="str">
        <f t="shared" si="2585"/>
        <v/>
      </c>
      <c r="BR2590" s="18" t="str">
        <f t="shared" si="2585"/>
        <v/>
      </c>
      <c r="BS2590" s="18" t="str">
        <f t="shared" si="2585"/>
        <v/>
      </c>
      <c r="BT2590" s="18">
        <f t="shared" si="2585"/>
        <v>43532.93898602543</v>
      </c>
      <c r="BU2590" s="18" t="str">
        <f t="shared" si="2585"/>
        <v/>
      </c>
      <c r="BV2590" s="18" t="str">
        <f t="shared" si="2585"/>
        <v/>
      </c>
      <c r="BW2590" s="18" t="str">
        <f t="shared" si="2585"/>
        <v/>
      </c>
      <c r="BX2590" s="18" t="str">
        <f t="shared" si="2585"/>
        <v/>
      </c>
      <c r="BY2590" s="18" t="str">
        <f t="shared" si="2585"/>
        <v/>
      </c>
      <c r="BZ2590" s="18" t="str">
        <f t="shared" si="2585"/>
        <v/>
      </c>
      <c r="CA2590" s="18" t="str">
        <f>IF(BY2590&lt;&gt;"",BY2590-LOOKUP(2,1/(LEN($AQ$1:AQ2590)&gt;0),$AQ$1:AQ2590),"")</f>
        <v/>
      </c>
    </row>
    <row r="2591" spans="1:79" x14ac:dyDescent="0.25">
      <c r="A2591" s="21">
        <v>63370</v>
      </c>
      <c r="B2591" s="21">
        <v>2</v>
      </c>
      <c r="C2591" s="22" t="s">
        <v>3550</v>
      </c>
      <c r="D2591" s="21">
        <v>332</v>
      </c>
      <c r="E2591" s="23">
        <v>0.93958333333333333</v>
      </c>
      <c r="F2591" s="22" t="s">
        <v>666</v>
      </c>
      <c r="G2591" s="22" t="b">
        <v>1</v>
      </c>
      <c r="H2591" s="24">
        <v>43532.939629629633</v>
      </c>
      <c r="I2591" s="25" t="s">
        <v>309</v>
      </c>
      <c r="J2591" s="22" t="s">
        <v>310</v>
      </c>
      <c r="K2591" s="11">
        <v>0</v>
      </c>
      <c r="L2591" s="11">
        <v>3359</v>
      </c>
      <c r="M2591" s="11">
        <v>3905</v>
      </c>
      <c r="N2591" s="11">
        <v>3.9612757518625585E-12</v>
      </c>
      <c r="O2591" s="11">
        <v>223</v>
      </c>
      <c r="P2591" s="14">
        <v>0.49999994025508882</v>
      </c>
      <c r="Q2591" s="11">
        <v>7135.9752126130879</v>
      </c>
      <c r="R2591" s="15">
        <v>0.82146567331707321</v>
      </c>
      <c r="S2591" s="11">
        <v>230.02318854785972</v>
      </c>
      <c r="T2591" s="11">
        <v>45.000000461004674</v>
      </c>
      <c r="U2591" s="11">
        <v>5.1116263598083576</v>
      </c>
      <c r="V2591" s="11">
        <v>18.401854895310088</v>
      </c>
      <c r="W2591" s="22"/>
      <c r="X2591" s="21">
        <v>0</v>
      </c>
      <c r="Y2591" s="22">
        <v>0</v>
      </c>
      <c r="Z2591" s="22">
        <v>0</v>
      </c>
      <c r="AA2591" s="22">
        <v>0</v>
      </c>
      <c r="AB2591" s="22">
        <v>0</v>
      </c>
      <c r="AC2591" s="22">
        <v>0</v>
      </c>
      <c r="AD2591" s="22">
        <v>0</v>
      </c>
      <c r="AE2591" s="22">
        <v>0</v>
      </c>
      <c r="AF2591" s="22">
        <v>7135.9752126130879</v>
      </c>
      <c r="AG2591" s="21">
        <v>0</v>
      </c>
      <c r="AH2591" s="22">
        <v>0</v>
      </c>
      <c r="AI2591" s="22">
        <v>0</v>
      </c>
      <c r="AJ2591" s="22">
        <v>7135.9752126130879</v>
      </c>
      <c r="AK2591" s="22">
        <v>8570.3152119992501</v>
      </c>
      <c r="AL2591" s="22">
        <v>0</v>
      </c>
      <c r="AM2591" s="22">
        <v>14</v>
      </c>
      <c r="AN2591" s="22">
        <v>0</v>
      </c>
      <c r="AO2591" s="22">
        <v>0</v>
      </c>
      <c r="AQ2591" s="18" t="str">
        <f t="shared" ref="AQ2591:BZ2591" si="2586">IF(OR(AND(AQ$2&gt;$O2590,AQ$2&lt;=$O2591),AND(AQ$2&lt;=$O2590,$O2589&gt;$O2590),AND(AQ$2&gt;$O2591,$O2592&lt;$O2591)),$H2590+((AQ$1-$Q2590)/$U2591/86000),"")</f>
        <v/>
      </c>
      <c r="AR2591" s="18" t="str">
        <f t="shared" si="2586"/>
        <v/>
      </c>
      <c r="AS2591" s="18" t="str">
        <f t="shared" si="2586"/>
        <v/>
      </c>
      <c r="AT2591" s="18" t="str">
        <f t="shared" si="2586"/>
        <v/>
      </c>
      <c r="AU2591" s="18" t="str">
        <f t="shared" si="2586"/>
        <v/>
      </c>
      <c r="AV2591" s="18" t="str">
        <f t="shared" si="2586"/>
        <v/>
      </c>
      <c r="AW2591" s="18" t="str">
        <f t="shared" si="2586"/>
        <v/>
      </c>
      <c r="AX2591" s="18" t="str">
        <f t="shared" si="2586"/>
        <v/>
      </c>
      <c r="AY2591" s="18" t="str">
        <f t="shared" si="2586"/>
        <v/>
      </c>
      <c r="AZ2591" s="18" t="str">
        <f t="shared" si="2586"/>
        <v/>
      </c>
      <c r="BA2591" s="18" t="str">
        <f t="shared" si="2586"/>
        <v/>
      </c>
      <c r="BB2591" s="18" t="str">
        <f t="shared" si="2586"/>
        <v/>
      </c>
      <c r="BC2591" s="18" t="str">
        <f t="shared" si="2586"/>
        <v/>
      </c>
      <c r="BD2591" s="18" t="str">
        <f t="shared" si="2586"/>
        <v/>
      </c>
      <c r="BE2591" s="18" t="str">
        <f t="shared" si="2586"/>
        <v/>
      </c>
      <c r="BF2591" s="18" t="str">
        <f t="shared" si="2586"/>
        <v/>
      </c>
      <c r="BG2591" s="18" t="str">
        <f t="shared" si="2586"/>
        <v/>
      </c>
      <c r="BH2591" s="18" t="str">
        <f t="shared" si="2586"/>
        <v/>
      </c>
      <c r="BI2591" s="18" t="str">
        <f t="shared" si="2586"/>
        <v/>
      </c>
      <c r="BJ2591" s="18" t="str">
        <f t="shared" si="2586"/>
        <v/>
      </c>
      <c r="BK2591" s="18" t="str">
        <f t="shared" si="2586"/>
        <v/>
      </c>
      <c r="BL2591" s="18" t="str">
        <f t="shared" si="2586"/>
        <v/>
      </c>
      <c r="BM2591" s="18" t="str">
        <f t="shared" si="2586"/>
        <v/>
      </c>
      <c r="BN2591" s="18" t="str">
        <f t="shared" si="2586"/>
        <v/>
      </c>
      <c r="BO2591" s="18" t="str">
        <f t="shared" si="2586"/>
        <v/>
      </c>
      <c r="BP2591" s="18" t="str">
        <f t="shared" si="2586"/>
        <v/>
      </c>
      <c r="BQ2591" s="18" t="str">
        <f t="shared" si="2586"/>
        <v/>
      </c>
      <c r="BR2591" s="18" t="str">
        <f t="shared" si="2586"/>
        <v/>
      </c>
      <c r="BS2591" s="18" t="str">
        <f t="shared" si="2586"/>
        <v/>
      </c>
      <c r="BT2591" s="18" t="str">
        <f t="shared" si="2586"/>
        <v/>
      </c>
      <c r="BU2591" s="18" t="str">
        <f t="shared" si="2586"/>
        <v/>
      </c>
      <c r="BV2591" s="18" t="str">
        <f t="shared" si="2586"/>
        <v/>
      </c>
      <c r="BW2591" s="18" t="str">
        <f t="shared" si="2586"/>
        <v/>
      </c>
      <c r="BX2591" s="18" t="str">
        <f t="shared" si="2586"/>
        <v/>
      </c>
      <c r="BY2591" s="18" t="str">
        <f t="shared" si="2586"/>
        <v/>
      </c>
      <c r="BZ2591" s="18" t="str">
        <f t="shared" si="2586"/>
        <v/>
      </c>
      <c r="CA2591" s="18" t="str">
        <f>IF(BY2591&lt;&gt;"",BY2591-LOOKUP(2,1/(LEN($AQ$1:AQ2591)&gt;0),$AQ$1:AQ2591),"")</f>
        <v/>
      </c>
    </row>
    <row r="2592" spans="1:79" x14ac:dyDescent="0.25">
      <c r="A2592" s="21">
        <v>63372</v>
      </c>
      <c r="B2592" s="21">
        <v>2</v>
      </c>
      <c r="C2592" s="22" t="s">
        <v>3552</v>
      </c>
      <c r="D2592" s="21">
        <v>332</v>
      </c>
      <c r="E2592" s="23">
        <v>0.94027777777777777</v>
      </c>
      <c r="F2592" s="22" t="s">
        <v>666</v>
      </c>
      <c r="G2592" s="22" t="b">
        <v>1</v>
      </c>
      <c r="H2592" s="24">
        <v>43532.940150462964</v>
      </c>
      <c r="I2592" s="25" t="s">
        <v>3553</v>
      </c>
      <c r="J2592" s="22" t="s">
        <v>3554</v>
      </c>
      <c r="K2592" s="11">
        <v>0</v>
      </c>
      <c r="L2592" s="11">
        <v>3360</v>
      </c>
      <c r="M2592" s="11">
        <v>3907</v>
      </c>
      <c r="N2592" s="11">
        <v>7.2120087679650169E-13</v>
      </c>
      <c r="O2592" s="11">
        <v>236</v>
      </c>
      <c r="P2592" s="14">
        <v>0.49999994982586327</v>
      </c>
      <c r="Q2592" s="11">
        <v>7538.9778622216436</v>
      </c>
      <c r="R2592" s="15">
        <v>0.86785776872739762</v>
      </c>
      <c r="S2592" s="11">
        <v>403.00264960855566</v>
      </c>
      <c r="T2592" s="11">
        <v>44.999999832361937</v>
      </c>
      <c r="U2592" s="11">
        <v>8.9556144691079442</v>
      </c>
      <c r="V2592" s="11">
        <v>32.240212088788603</v>
      </c>
      <c r="W2592" s="22"/>
      <c r="X2592" s="21">
        <v>0</v>
      </c>
      <c r="Y2592" s="22">
        <v>0</v>
      </c>
      <c r="Z2592" s="22">
        <v>0</v>
      </c>
      <c r="AA2592" s="22">
        <v>0</v>
      </c>
      <c r="AB2592" s="22">
        <v>0</v>
      </c>
      <c r="AC2592" s="22">
        <v>0</v>
      </c>
      <c r="AD2592" s="22">
        <v>0</v>
      </c>
      <c r="AE2592" s="22">
        <v>0</v>
      </c>
      <c r="AF2592" s="22">
        <v>7538.9778622216436</v>
      </c>
      <c r="AG2592" s="21">
        <v>0</v>
      </c>
      <c r="AH2592" s="22">
        <v>0</v>
      </c>
      <c r="AI2592" s="22">
        <v>0</v>
      </c>
      <c r="AJ2592" s="22">
        <v>7538.9778622216436</v>
      </c>
      <c r="AK2592" s="22">
        <v>8570.3152119992501</v>
      </c>
      <c r="AL2592" s="22">
        <v>0</v>
      </c>
      <c r="AM2592" s="22">
        <v>13</v>
      </c>
      <c r="AN2592" s="22">
        <v>0</v>
      </c>
      <c r="AO2592" s="22">
        <v>0</v>
      </c>
      <c r="AQ2592" s="18" t="str">
        <f t="shared" ref="AQ2592:BZ2592" si="2587">IF(OR(AND(AQ$2&gt;$O2591,AQ$2&lt;=$O2592),AND(AQ$2&lt;=$O2591,$O2590&gt;$O2591),AND(AQ$2&gt;$O2592,$O2593&lt;$O2592)),$H2591+((AQ$1-$Q2591)/$U2592/86000),"")</f>
        <v/>
      </c>
      <c r="AR2592" s="18" t="str">
        <f t="shared" si="2587"/>
        <v/>
      </c>
      <c r="AS2592" s="18" t="str">
        <f t="shared" si="2587"/>
        <v/>
      </c>
      <c r="AT2592" s="18" t="str">
        <f t="shared" si="2587"/>
        <v/>
      </c>
      <c r="AU2592" s="18" t="str">
        <f t="shared" si="2587"/>
        <v/>
      </c>
      <c r="AV2592" s="18" t="str">
        <f t="shared" si="2587"/>
        <v/>
      </c>
      <c r="AW2592" s="18" t="str">
        <f t="shared" si="2587"/>
        <v/>
      </c>
      <c r="AX2592" s="18" t="str">
        <f t="shared" si="2587"/>
        <v/>
      </c>
      <c r="AY2592" s="18" t="str">
        <f t="shared" si="2587"/>
        <v/>
      </c>
      <c r="AZ2592" s="18" t="str">
        <f t="shared" si="2587"/>
        <v/>
      </c>
      <c r="BA2592" s="18" t="str">
        <f t="shared" si="2587"/>
        <v/>
      </c>
      <c r="BB2592" s="18" t="str">
        <f t="shared" si="2587"/>
        <v/>
      </c>
      <c r="BC2592" s="18" t="str">
        <f t="shared" si="2587"/>
        <v/>
      </c>
      <c r="BD2592" s="18" t="str">
        <f t="shared" si="2587"/>
        <v/>
      </c>
      <c r="BE2592" s="18" t="str">
        <f t="shared" si="2587"/>
        <v/>
      </c>
      <c r="BF2592" s="18" t="str">
        <f t="shared" si="2587"/>
        <v/>
      </c>
      <c r="BG2592" s="18" t="str">
        <f t="shared" si="2587"/>
        <v/>
      </c>
      <c r="BH2592" s="18" t="str">
        <f t="shared" si="2587"/>
        <v/>
      </c>
      <c r="BI2592" s="18" t="str">
        <f t="shared" si="2587"/>
        <v/>
      </c>
      <c r="BJ2592" s="18" t="str">
        <f t="shared" si="2587"/>
        <v/>
      </c>
      <c r="BK2592" s="18" t="str">
        <f t="shared" si="2587"/>
        <v/>
      </c>
      <c r="BL2592" s="18" t="str">
        <f t="shared" si="2587"/>
        <v/>
      </c>
      <c r="BM2592" s="18" t="str">
        <f t="shared" si="2587"/>
        <v/>
      </c>
      <c r="BN2592" s="18" t="str">
        <f t="shared" si="2587"/>
        <v/>
      </c>
      <c r="BO2592" s="18" t="str">
        <f t="shared" si="2587"/>
        <v/>
      </c>
      <c r="BP2592" s="18" t="str">
        <f t="shared" si="2587"/>
        <v/>
      </c>
      <c r="BQ2592" s="18" t="str">
        <f t="shared" si="2587"/>
        <v/>
      </c>
      <c r="BR2592" s="18" t="str">
        <f t="shared" si="2587"/>
        <v/>
      </c>
      <c r="BS2592" s="18" t="str">
        <f t="shared" si="2587"/>
        <v/>
      </c>
      <c r="BT2592" s="18" t="str">
        <f t="shared" si="2587"/>
        <v/>
      </c>
      <c r="BU2592" s="18">
        <f t="shared" si="2587"/>
        <v>43532.939686827463</v>
      </c>
      <c r="BV2592" s="18" t="str">
        <f t="shared" si="2587"/>
        <v/>
      </c>
      <c r="BW2592" s="18" t="str">
        <f t="shared" si="2587"/>
        <v/>
      </c>
      <c r="BX2592" s="18" t="str">
        <f t="shared" si="2587"/>
        <v/>
      </c>
      <c r="BY2592" s="18" t="str">
        <f t="shared" si="2587"/>
        <v/>
      </c>
      <c r="BZ2592" s="18" t="str">
        <f t="shared" si="2587"/>
        <v/>
      </c>
      <c r="CA2592" s="18" t="str">
        <f>IF(BY2592&lt;&gt;"",BY2592-LOOKUP(2,1/(LEN($AQ$1:AQ2592)&gt;0),$AQ$1:AQ2592),"")</f>
        <v/>
      </c>
    </row>
    <row r="2593" spans="1:79" x14ac:dyDescent="0.25">
      <c r="A2593" s="21">
        <v>63373</v>
      </c>
      <c r="B2593" s="21">
        <v>2</v>
      </c>
      <c r="C2593" s="22" t="s">
        <v>3555</v>
      </c>
      <c r="D2593" s="21">
        <v>332</v>
      </c>
      <c r="E2593" s="23">
        <v>0.94027777777777777</v>
      </c>
      <c r="F2593" s="22" t="s">
        <v>666</v>
      </c>
      <c r="G2593" s="22" t="b">
        <v>1</v>
      </c>
      <c r="H2593" s="24">
        <v>43532.940682870372</v>
      </c>
      <c r="I2593" s="25" t="s">
        <v>659</v>
      </c>
      <c r="J2593" s="22" t="s">
        <v>660</v>
      </c>
      <c r="K2593" s="11">
        <v>0</v>
      </c>
      <c r="L2593" s="11">
        <v>3361</v>
      </c>
      <c r="M2593" s="11">
        <v>3909</v>
      </c>
      <c r="N2593" s="11">
        <v>1.8111734334524954E-11</v>
      </c>
      <c r="O2593" s="11">
        <v>249</v>
      </c>
      <c r="P2593" s="14">
        <v>0.74999989338646944</v>
      </c>
      <c r="Q2593" s="11">
        <v>7802.8108163806883</v>
      </c>
      <c r="R2593" s="15">
        <v>0.89822919083497654</v>
      </c>
      <c r="S2593" s="11">
        <v>263.83295415904468</v>
      </c>
      <c r="T2593" s="11">
        <v>46.000000066123903</v>
      </c>
      <c r="U2593" s="11">
        <v>5.7354989952128497</v>
      </c>
      <c r="V2593" s="11">
        <v>20.647796382766259</v>
      </c>
      <c r="W2593" s="22"/>
      <c r="X2593" s="21">
        <v>0</v>
      </c>
      <c r="Y2593" s="22">
        <v>0</v>
      </c>
      <c r="Z2593" s="22">
        <v>0</v>
      </c>
      <c r="AA2593" s="22">
        <v>0</v>
      </c>
      <c r="AB2593" s="22">
        <v>0</v>
      </c>
      <c r="AC2593" s="22">
        <v>0</v>
      </c>
      <c r="AD2593" s="22">
        <v>0</v>
      </c>
      <c r="AE2593" s="22">
        <v>0</v>
      </c>
      <c r="AF2593" s="22">
        <v>7802.8108163806883</v>
      </c>
      <c r="AG2593" s="21">
        <v>0</v>
      </c>
      <c r="AH2593" s="22">
        <v>0</v>
      </c>
      <c r="AI2593" s="22">
        <v>0</v>
      </c>
      <c r="AJ2593" s="22">
        <v>7802.8108163806883</v>
      </c>
      <c r="AK2593" s="22">
        <v>8570.3152119992501</v>
      </c>
      <c r="AL2593" s="22">
        <v>0</v>
      </c>
      <c r="AM2593" s="22">
        <v>12</v>
      </c>
      <c r="AN2593" s="22">
        <v>0</v>
      </c>
      <c r="AO2593" s="22">
        <v>0</v>
      </c>
      <c r="AQ2593" s="18" t="str">
        <f t="shared" ref="AQ2593:BZ2593" si="2588">IF(OR(AND(AQ$2&gt;$O2592,AQ$2&lt;=$O2593),AND(AQ$2&lt;=$O2592,$O2591&gt;$O2592),AND(AQ$2&gt;$O2593,$O2594&lt;$O2593)),$H2592+((AQ$1-$Q2592)/$U2593/86000),"")</f>
        <v/>
      </c>
      <c r="AR2593" s="18" t="str">
        <f t="shared" si="2588"/>
        <v/>
      </c>
      <c r="AS2593" s="18" t="str">
        <f t="shared" si="2588"/>
        <v/>
      </c>
      <c r="AT2593" s="18" t="str">
        <f t="shared" si="2588"/>
        <v/>
      </c>
      <c r="AU2593" s="18" t="str">
        <f t="shared" si="2588"/>
        <v/>
      </c>
      <c r="AV2593" s="18" t="str">
        <f t="shared" si="2588"/>
        <v/>
      </c>
      <c r="AW2593" s="18" t="str">
        <f t="shared" si="2588"/>
        <v/>
      </c>
      <c r="AX2593" s="18" t="str">
        <f t="shared" si="2588"/>
        <v/>
      </c>
      <c r="AY2593" s="18" t="str">
        <f t="shared" si="2588"/>
        <v/>
      </c>
      <c r="AZ2593" s="18" t="str">
        <f t="shared" si="2588"/>
        <v/>
      </c>
      <c r="BA2593" s="18" t="str">
        <f t="shared" si="2588"/>
        <v/>
      </c>
      <c r="BB2593" s="18" t="str">
        <f t="shared" si="2588"/>
        <v/>
      </c>
      <c r="BC2593" s="18" t="str">
        <f t="shared" si="2588"/>
        <v/>
      </c>
      <c r="BD2593" s="18" t="str">
        <f t="shared" si="2588"/>
        <v/>
      </c>
      <c r="BE2593" s="18" t="str">
        <f t="shared" si="2588"/>
        <v/>
      </c>
      <c r="BF2593" s="18" t="str">
        <f t="shared" si="2588"/>
        <v/>
      </c>
      <c r="BG2593" s="18" t="str">
        <f t="shared" si="2588"/>
        <v/>
      </c>
      <c r="BH2593" s="18" t="str">
        <f t="shared" si="2588"/>
        <v/>
      </c>
      <c r="BI2593" s="18" t="str">
        <f t="shared" si="2588"/>
        <v/>
      </c>
      <c r="BJ2593" s="18" t="str">
        <f t="shared" si="2588"/>
        <v/>
      </c>
      <c r="BK2593" s="18" t="str">
        <f t="shared" si="2588"/>
        <v/>
      </c>
      <c r="BL2593" s="18" t="str">
        <f t="shared" si="2588"/>
        <v/>
      </c>
      <c r="BM2593" s="18" t="str">
        <f t="shared" si="2588"/>
        <v/>
      </c>
      <c r="BN2593" s="18" t="str">
        <f t="shared" si="2588"/>
        <v/>
      </c>
      <c r="BO2593" s="18" t="str">
        <f t="shared" si="2588"/>
        <v/>
      </c>
      <c r="BP2593" s="18" t="str">
        <f t="shared" si="2588"/>
        <v/>
      </c>
      <c r="BQ2593" s="18" t="str">
        <f t="shared" si="2588"/>
        <v/>
      </c>
      <c r="BR2593" s="18" t="str">
        <f t="shared" si="2588"/>
        <v/>
      </c>
      <c r="BS2593" s="18" t="str">
        <f t="shared" si="2588"/>
        <v/>
      </c>
      <c r="BT2593" s="18" t="str">
        <f t="shared" si="2588"/>
        <v/>
      </c>
      <c r="BU2593" s="18" t="str">
        <f t="shared" si="2588"/>
        <v/>
      </c>
      <c r="BV2593" s="18">
        <f t="shared" si="2588"/>
        <v>43532.94016863696</v>
      </c>
      <c r="BW2593" s="18">
        <f t="shared" si="2588"/>
        <v>43532.940377715073</v>
      </c>
      <c r="BX2593" s="18" t="str">
        <f t="shared" si="2588"/>
        <v/>
      </c>
      <c r="BY2593" s="18" t="str">
        <f t="shared" si="2588"/>
        <v/>
      </c>
      <c r="BZ2593" s="18" t="str">
        <f t="shared" si="2588"/>
        <v/>
      </c>
      <c r="CA2593" s="18" t="str">
        <f>IF(BY2593&lt;&gt;"",BY2593-LOOKUP(2,1/(LEN($AQ$1:AQ2593)&gt;0),$AQ$1:AQ2593),"")</f>
        <v/>
      </c>
    </row>
    <row r="2594" spans="1:79" x14ac:dyDescent="0.25">
      <c r="A2594" s="21">
        <v>63375</v>
      </c>
      <c r="B2594" s="21">
        <v>2</v>
      </c>
      <c r="C2594" s="22" t="s">
        <v>3557</v>
      </c>
      <c r="D2594" s="21">
        <v>332</v>
      </c>
      <c r="E2594" s="23">
        <v>0.94097222222222221</v>
      </c>
      <c r="F2594" s="22" t="s">
        <v>666</v>
      </c>
      <c r="G2594" s="22" t="b">
        <v>1</v>
      </c>
      <c r="H2594" s="24">
        <v>43532.941203703704</v>
      </c>
      <c r="I2594" s="25" t="s">
        <v>429</v>
      </c>
      <c r="J2594" s="22" t="s">
        <v>430</v>
      </c>
      <c r="K2594" s="11">
        <v>0</v>
      </c>
      <c r="L2594" s="11">
        <v>3362</v>
      </c>
      <c r="M2594" s="11">
        <v>3911</v>
      </c>
      <c r="N2594" s="11">
        <v>9.056577709998237E-11</v>
      </c>
      <c r="O2594" s="11">
        <v>261</v>
      </c>
      <c r="P2594" s="14">
        <v>0.87500003843510421</v>
      </c>
      <c r="Q2594" s="11">
        <v>8163.8901245939669</v>
      </c>
      <c r="R2594" s="15">
        <v>0.93979523446668756</v>
      </c>
      <c r="S2594" s="11">
        <v>361.07930821327864</v>
      </c>
      <c r="T2594" s="11">
        <v>44.999999832361937</v>
      </c>
      <c r="U2594" s="11">
        <v>8.0239846568534201</v>
      </c>
      <c r="V2594" s="11">
        <v>28.886344764672312</v>
      </c>
      <c r="W2594" s="22"/>
      <c r="X2594" s="21">
        <v>0</v>
      </c>
      <c r="Y2594" s="22">
        <v>0</v>
      </c>
      <c r="Z2594" s="22">
        <v>0</v>
      </c>
      <c r="AA2594" s="22">
        <v>0</v>
      </c>
      <c r="AB2594" s="22">
        <v>0</v>
      </c>
      <c r="AC2594" s="22">
        <v>0</v>
      </c>
      <c r="AD2594" s="22">
        <v>0</v>
      </c>
      <c r="AE2594" s="22">
        <v>0</v>
      </c>
      <c r="AF2594" s="22">
        <v>8163.8901245939669</v>
      </c>
      <c r="AG2594" s="21">
        <v>0</v>
      </c>
      <c r="AH2594" s="22">
        <v>0</v>
      </c>
      <c r="AI2594" s="22">
        <v>0</v>
      </c>
      <c r="AJ2594" s="22">
        <v>8163.8901245939669</v>
      </c>
      <c r="AK2594" s="22">
        <v>8570.3152119992501</v>
      </c>
      <c r="AL2594" s="22">
        <v>0</v>
      </c>
      <c r="AM2594" s="22">
        <v>11</v>
      </c>
      <c r="AN2594" s="22">
        <v>0</v>
      </c>
      <c r="AO2594" s="22">
        <v>0</v>
      </c>
      <c r="AQ2594" s="18" t="str">
        <f t="shared" ref="AQ2594:BZ2594" si="2589">IF(OR(AND(AQ$2&gt;$O2593,AQ$2&lt;=$O2594),AND(AQ$2&lt;=$O2593,$O2592&gt;$O2593),AND(AQ$2&gt;$O2594,$O2595&lt;$O2594)),$H2593+((AQ$1-$Q2593)/$U2594/86000),"")</f>
        <v/>
      </c>
      <c r="AR2594" s="18" t="str">
        <f t="shared" si="2589"/>
        <v/>
      </c>
      <c r="AS2594" s="18" t="str">
        <f t="shared" si="2589"/>
        <v/>
      </c>
      <c r="AT2594" s="18" t="str">
        <f t="shared" si="2589"/>
        <v/>
      </c>
      <c r="AU2594" s="18" t="str">
        <f t="shared" si="2589"/>
        <v/>
      </c>
      <c r="AV2594" s="18" t="str">
        <f t="shared" si="2589"/>
        <v/>
      </c>
      <c r="AW2594" s="18" t="str">
        <f t="shared" si="2589"/>
        <v/>
      </c>
      <c r="AX2594" s="18" t="str">
        <f t="shared" si="2589"/>
        <v/>
      </c>
      <c r="AY2594" s="18" t="str">
        <f t="shared" si="2589"/>
        <v/>
      </c>
      <c r="AZ2594" s="18" t="str">
        <f t="shared" si="2589"/>
        <v/>
      </c>
      <c r="BA2594" s="18" t="str">
        <f t="shared" si="2589"/>
        <v/>
      </c>
      <c r="BB2594" s="18" t="str">
        <f t="shared" si="2589"/>
        <v/>
      </c>
      <c r="BC2594" s="18" t="str">
        <f t="shared" si="2589"/>
        <v/>
      </c>
      <c r="BD2594" s="18" t="str">
        <f t="shared" si="2589"/>
        <v/>
      </c>
      <c r="BE2594" s="18" t="str">
        <f t="shared" si="2589"/>
        <v/>
      </c>
      <c r="BF2594" s="18" t="str">
        <f t="shared" si="2589"/>
        <v/>
      </c>
      <c r="BG2594" s="18" t="str">
        <f t="shared" si="2589"/>
        <v/>
      </c>
      <c r="BH2594" s="18" t="str">
        <f t="shared" si="2589"/>
        <v/>
      </c>
      <c r="BI2594" s="18" t="str">
        <f t="shared" si="2589"/>
        <v/>
      </c>
      <c r="BJ2594" s="18" t="str">
        <f t="shared" si="2589"/>
        <v/>
      </c>
      <c r="BK2594" s="18" t="str">
        <f t="shared" si="2589"/>
        <v/>
      </c>
      <c r="BL2594" s="18" t="str">
        <f t="shared" si="2589"/>
        <v/>
      </c>
      <c r="BM2594" s="18" t="str">
        <f t="shared" si="2589"/>
        <v/>
      </c>
      <c r="BN2594" s="18" t="str">
        <f t="shared" si="2589"/>
        <v/>
      </c>
      <c r="BO2594" s="18" t="str">
        <f t="shared" si="2589"/>
        <v/>
      </c>
      <c r="BP2594" s="18" t="str">
        <f t="shared" si="2589"/>
        <v/>
      </c>
      <c r="BQ2594" s="18" t="str">
        <f t="shared" si="2589"/>
        <v/>
      </c>
      <c r="BR2594" s="18" t="str">
        <f t="shared" si="2589"/>
        <v/>
      </c>
      <c r="BS2594" s="18" t="str">
        <f t="shared" si="2589"/>
        <v/>
      </c>
      <c r="BT2594" s="18" t="str">
        <f t="shared" si="2589"/>
        <v/>
      </c>
      <c r="BU2594" s="18" t="str">
        <f t="shared" si="2589"/>
        <v/>
      </c>
      <c r="BV2594" s="18" t="str">
        <f t="shared" si="2589"/>
        <v/>
      </c>
      <c r="BW2594" s="18" t="str">
        <f t="shared" si="2589"/>
        <v/>
      </c>
      <c r="BX2594" s="18">
        <f t="shared" si="2589"/>
        <v>43532.940982103406</v>
      </c>
      <c r="BY2594" s="18">
        <f t="shared" si="2589"/>
        <v>43532.941048202483</v>
      </c>
      <c r="BZ2594" s="18" t="str">
        <f t="shared" si="2589"/>
        <v/>
      </c>
      <c r="CA2594" s="18">
        <f>IF(BY2594&lt;&gt;"",BY2594-LOOKUP(2,1/(LEN($AQ$1:AQ2594)&gt;0),$AQ$1:AQ2594),"")</f>
        <v>1.7033633528626524E-2</v>
      </c>
    </row>
    <row r="2595" spans="1:79" x14ac:dyDescent="0.25">
      <c r="A2595" s="21">
        <v>63376</v>
      </c>
      <c r="B2595" s="21">
        <v>2</v>
      </c>
      <c r="C2595" s="22" t="s">
        <v>3558</v>
      </c>
      <c r="D2595" s="21">
        <v>332</v>
      </c>
      <c r="E2595" s="23">
        <v>0.94166666666666665</v>
      </c>
      <c r="F2595" s="22" t="s">
        <v>666</v>
      </c>
      <c r="G2595" s="22" t="b">
        <v>1</v>
      </c>
      <c r="H2595" s="24">
        <v>43532.941724537035</v>
      </c>
      <c r="I2595" s="25" t="s">
        <v>283</v>
      </c>
      <c r="J2595" s="22" t="s">
        <v>284</v>
      </c>
      <c r="K2595" s="11">
        <v>0</v>
      </c>
      <c r="L2595" s="11">
        <v>3363</v>
      </c>
      <c r="M2595" s="11">
        <v>3913</v>
      </c>
      <c r="N2595" s="11">
        <v>4.7549519877065904E-11</v>
      </c>
      <c r="O2595" s="11">
        <v>262</v>
      </c>
      <c r="P2595" s="14">
        <v>0.75000004531765341</v>
      </c>
      <c r="Q2595" s="11">
        <v>8234.4412330341893</v>
      </c>
      <c r="R2595" s="15">
        <v>0.94791680328823769</v>
      </c>
      <c r="S2595" s="11">
        <v>70.551108440222379</v>
      </c>
      <c r="T2595" s="11">
        <v>44.999999832361937</v>
      </c>
      <c r="U2595" s="11">
        <v>1.5678024156232386</v>
      </c>
      <c r="V2595" s="11">
        <v>5.6440886962436592</v>
      </c>
      <c r="W2595" s="22"/>
      <c r="X2595" s="21">
        <v>0</v>
      </c>
      <c r="Y2595" s="22">
        <v>0</v>
      </c>
      <c r="Z2595" s="22">
        <v>0</v>
      </c>
      <c r="AA2595" s="22">
        <v>0</v>
      </c>
      <c r="AB2595" s="22">
        <v>0</v>
      </c>
      <c r="AC2595" s="22">
        <v>0</v>
      </c>
      <c r="AD2595" s="22">
        <v>0</v>
      </c>
      <c r="AE2595" s="22">
        <v>0</v>
      </c>
      <c r="AF2595" s="22">
        <v>8234.4412330341893</v>
      </c>
      <c r="AG2595" s="21">
        <v>0</v>
      </c>
      <c r="AH2595" s="22">
        <v>0</v>
      </c>
      <c r="AI2595" s="22">
        <v>0</v>
      </c>
      <c r="AJ2595" s="22">
        <v>8234.4412330341893</v>
      </c>
      <c r="AK2595" s="22">
        <v>8570.3152119992501</v>
      </c>
      <c r="AL2595" s="22">
        <v>0</v>
      </c>
      <c r="AM2595" s="22">
        <v>10</v>
      </c>
      <c r="AN2595" s="22">
        <v>0</v>
      </c>
      <c r="AO2595" s="22">
        <v>0</v>
      </c>
      <c r="AQ2595" s="18" t="str">
        <f t="shared" ref="AQ2595:BZ2595" si="2590">IF(OR(AND(AQ$2&gt;$O2594,AQ$2&lt;=$O2595),AND(AQ$2&lt;=$O2594,$O2593&gt;$O2594),AND(AQ$2&gt;$O2595,$O2596&lt;$O2595)),$H2594+((AQ$1-$Q2594)/$U2595/86000),"")</f>
        <v/>
      </c>
      <c r="AR2595" s="18" t="str">
        <f t="shared" si="2590"/>
        <v/>
      </c>
      <c r="AS2595" s="18" t="str">
        <f t="shared" si="2590"/>
        <v/>
      </c>
      <c r="AT2595" s="18" t="str">
        <f t="shared" si="2590"/>
        <v/>
      </c>
      <c r="AU2595" s="18" t="str">
        <f t="shared" si="2590"/>
        <v/>
      </c>
      <c r="AV2595" s="18" t="str">
        <f t="shared" si="2590"/>
        <v/>
      </c>
      <c r="AW2595" s="18" t="str">
        <f t="shared" si="2590"/>
        <v/>
      </c>
      <c r="AX2595" s="18" t="str">
        <f t="shared" si="2590"/>
        <v/>
      </c>
      <c r="AY2595" s="18" t="str">
        <f t="shared" si="2590"/>
        <v/>
      </c>
      <c r="AZ2595" s="18" t="str">
        <f t="shared" si="2590"/>
        <v/>
      </c>
      <c r="BA2595" s="18" t="str">
        <f t="shared" si="2590"/>
        <v/>
      </c>
      <c r="BB2595" s="18" t="str">
        <f t="shared" si="2590"/>
        <v/>
      </c>
      <c r="BC2595" s="18" t="str">
        <f t="shared" si="2590"/>
        <v/>
      </c>
      <c r="BD2595" s="18" t="str">
        <f t="shared" si="2590"/>
        <v/>
      </c>
      <c r="BE2595" s="18" t="str">
        <f t="shared" si="2590"/>
        <v/>
      </c>
      <c r="BF2595" s="18" t="str">
        <f t="shared" si="2590"/>
        <v/>
      </c>
      <c r="BG2595" s="18" t="str">
        <f t="shared" si="2590"/>
        <v/>
      </c>
      <c r="BH2595" s="18" t="str">
        <f t="shared" si="2590"/>
        <v/>
      </c>
      <c r="BI2595" s="18" t="str">
        <f t="shared" si="2590"/>
        <v/>
      </c>
      <c r="BJ2595" s="18" t="str">
        <f t="shared" si="2590"/>
        <v/>
      </c>
      <c r="BK2595" s="18" t="str">
        <f t="shared" si="2590"/>
        <v/>
      </c>
      <c r="BL2595" s="18" t="str">
        <f t="shared" si="2590"/>
        <v/>
      </c>
      <c r="BM2595" s="18" t="str">
        <f t="shared" si="2590"/>
        <v/>
      </c>
      <c r="BN2595" s="18" t="str">
        <f t="shared" si="2590"/>
        <v/>
      </c>
      <c r="BO2595" s="18" t="str">
        <f t="shared" si="2590"/>
        <v/>
      </c>
      <c r="BP2595" s="18" t="str">
        <f t="shared" si="2590"/>
        <v/>
      </c>
      <c r="BQ2595" s="18" t="str">
        <f t="shared" si="2590"/>
        <v/>
      </c>
      <c r="BR2595" s="18" t="str">
        <f t="shared" si="2590"/>
        <v/>
      </c>
      <c r="BS2595" s="18" t="str">
        <f t="shared" si="2590"/>
        <v/>
      </c>
      <c r="BT2595" s="18" t="str">
        <f t="shared" si="2590"/>
        <v/>
      </c>
      <c r="BU2595" s="18" t="str">
        <f t="shared" si="2590"/>
        <v/>
      </c>
      <c r="BV2595" s="18" t="str">
        <f t="shared" si="2590"/>
        <v/>
      </c>
      <c r="BW2595" s="18" t="str">
        <f t="shared" si="2590"/>
        <v/>
      </c>
      <c r="BX2595" s="18" t="str">
        <f t="shared" si="2590"/>
        <v/>
      </c>
      <c r="BY2595" s="18" t="str">
        <f t="shared" si="2590"/>
        <v/>
      </c>
      <c r="BZ2595" s="18" t="str">
        <f t="shared" si="2590"/>
        <v/>
      </c>
      <c r="CA2595" s="18" t="str">
        <f>IF(BY2595&lt;&gt;"",BY2595-LOOKUP(2,1/(LEN($AQ$1:AQ2595)&gt;0),$AQ$1:AQ2595),"")</f>
        <v/>
      </c>
    </row>
    <row r="2596" spans="1:79" x14ac:dyDescent="0.25">
      <c r="A2596" s="21">
        <v>63377</v>
      </c>
      <c r="B2596" s="21">
        <v>2</v>
      </c>
      <c r="C2596" s="22" t="s">
        <v>3559</v>
      </c>
      <c r="D2596" s="21">
        <v>332</v>
      </c>
      <c r="E2596" s="23">
        <v>0.94166666666666665</v>
      </c>
      <c r="F2596" s="22" t="s">
        <v>666</v>
      </c>
      <c r="G2596" s="22" t="b">
        <v>1</v>
      </c>
      <c r="H2596" s="24">
        <v>43532.942164351851</v>
      </c>
      <c r="I2596" s="25" t="s">
        <v>127</v>
      </c>
      <c r="J2596" s="22" t="s">
        <v>128</v>
      </c>
      <c r="K2596" s="11">
        <v>0</v>
      </c>
      <c r="L2596" s="11">
        <v>3364</v>
      </c>
      <c r="M2596" s="11">
        <v>3916</v>
      </c>
      <c r="N2596" s="11">
        <v>1.2398970739013748E-12</v>
      </c>
      <c r="O2596" s="11">
        <v>263</v>
      </c>
      <c r="P2596" s="14">
        <v>0.49999999712482496</v>
      </c>
      <c r="Q2596" s="11">
        <v>8263.4995104336413</v>
      </c>
      <c r="R2596" s="15">
        <v>0.95126187900643566</v>
      </c>
      <c r="S2596" s="11">
        <v>29.058277399451981</v>
      </c>
      <c r="T2596" s="11">
        <v>38.000000081956387</v>
      </c>
      <c r="U2596" s="11">
        <v>0.76469150886264814</v>
      </c>
      <c r="V2596" s="11">
        <v>2.7528894319055333</v>
      </c>
      <c r="W2596" s="22"/>
      <c r="X2596" s="21">
        <v>0</v>
      </c>
      <c r="Y2596" s="22">
        <v>0</v>
      </c>
      <c r="Z2596" s="22">
        <v>0</v>
      </c>
      <c r="AA2596" s="22">
        <v>0</v>
      </c>
      <c r="AB2596" s="22">
        <v>0</v>
      </c>
      <c r="AC2596" s="22">
        <v>0</v>
      </c>
      <c r="AD2596" s="22">
        <v>0</v>
      </c>
      <c r="AE2596" s="22">
        <v>0</v>
      </c>
      <c r="AF2596" s="22">
        <v>8263.4995104336413</v>
      </c>
      <c r="AG2596" s="21">
        <v>0</v>
      </c>
      <c r="AH2596" s="22">
        <v>0</v>
      </c>
      <c r="AI2596" s="22">
        <v>0</v>
      </c>
      <c r="AJ2596" s="22">
        <v>8263.4995104336413</v>
      </c>
      <c r="AK2596" s="22">
        <v>8570.3152119992501</v>
      </c>
      <c r="AL2596" s="22">
        <v>0</v>
      </c>
      <c r="AM2596" s="22">
        <v>9</v>
      </c>
      <c r="AN2596" s="22">
        <v>0</v>
      </c>
      <c r="AO2596" s="22">
        <v>0</v>
      </c>
      <c r="AQ2596" s="18" t="str">
        <f t="shared" ref="AQ2596:BZ2596" si="2591">IF(OR(AND(AQ$2&gt;$O2595,AQ$2&lt;=$O2596),AND(AQ$2&lt;=$O2595,$O2594&gt;$O2595),AND(AQ$2&gt;$O2596,$O2597&lt;$O2596)),$H2595+((AQ$1-$Q2595)/$U2596/86000),"")</f>
        <v/>
      </c>
      <c r="AR2596" s="18" t="str">
        <f t="shared" si="2591"/>
        <v/>
      </c>
      <c r="AS2596" s="18" t="str">
        <f t="shared" si="2591"/>
        <v/>
      </c>
      <c r="AT2596" s="18" t="str">
        <f t="shared" si="2591"/>
        <v/>
      </c>
      <c r="AU2596" s="18" t="str">
        <f t="shared" si="2591"/>
        <v/>
      </c>
      <c r="AV2596" s="18" t="str">
        <f t="shared" si="2591"/>
        <v/>
      </c>
      <c r="AW2596" s="18" t="str">
        <f t="shared" si="2591"/>
        <v/>
      </c>
      <c r="AX2596" s="18" t="str">
        <f t="shared" si="2591"/>
        <v/>
      </c>
      <c r="AY2596" s="18" t="str">
        <f t="shared" si="2591"/>
        <v/>
      </c>
      <c r="AZ2596" s="18" t="str">
        <f t="shared" si="2591"/>
        <v/>
      </c>
      <c r="BA2596" s="18" t="str">
        <f t="shared" si="2591"/>
        <v/>
      </c>
      <c r="BB2596" s="18" t="str">
        <f t="shared" si="2591"/>
        <v/>
      </c>
      <c r="BC2596" s="18" t="str">
        <f t="shared" si="2591"/>
        <v/>
      </c>
      <c r="BD2596" s="18" t="str">
        <f t="shared" si="2591"/>
        <v/>
      </c>
      <c r="BE2596" s="18" t="str">
        <f t="shared" si="2591"/>
        <v/>
      </c>
      <c r="BF2596" s="18" t="str">
        <f t="shared" si="2591"/>
        <v/>
      </c>
      <c r="BG2596" s="18" t="str">
        <f t="shared" si="2591"/>
        <v/>
      </c>
      <c r="BH2596" s="18" t="str">
        <f t="shared" si="2591"/>
        <v/>
      </c>
      <c r="BI2596" s="18" t="str">
        <f t="shared" si="2591"/>
        <v/>
      </c>
      <c r="BJ2596" s="18" t="str">
        <f t="shared" si="2591"/>
        <v/>
      </c>
      <c r="BK2596" s="18" t="str">
        <f t="shared" si="2591"/>
        <v/>
      </c>
      <c r="BL2596" s="18" t="str">
        <f t="shared" si="2591"/>
        <v/>
      </c>
      <c r="BM2596" s="18" t="str">
        <f t="shared" si="2591"/>
        <v/>
      </c>
      <c r="BN2596" s="18" t="str">
        <f t="shared" si="2591"/>
        <v/>
      </c>
      <c r="BO2596" s="18" t="str">
        <f t="shared" si="2591"/>
        <v/>
      </c>
      <c r="BP2596" s="18" t="str">
        <f t="shared" si="2591"/>
        <v/>
      </c>
      <c r="BQ2596" s="18" t="str">
        <f t="shared" si="2591"/>
        <v/>
      </c>
      <c r="BR2596" s="18" t="str">
        <f t="shared" si="2591"/>
        <v/>
      </c>
      <c r="BS2596" s="18" t="str">
        <f t="shared" si="2591"/>
        <v/>
      </c>
      <c r="BT2596" s="18" t="str">
        <f t="shared" si="2591"/>
        <v/>
      </c>
      <c r="BU2596" s="18" t="str">
        <f t="shared" si="2591"/>
        <v/>
      </c>
      <c r="BV2596" s="18" t="str">
        <f t="shared" si="2591"/>
        <v/>
      </c>
      <c r="BW2596" s="18" t="str">
        <f t="shared" si="2591"/>
        <v/>
      </c>
      <c r="BX2596" s="18" t="str">
        <f t="shared" si="2591"/>
        <v/>
      </c>
      <c r="BY2596" s="18" t="str">
        <f t="shared" si="2591"/>
        <v/>
      </c>
      <c r="BZ2596" s="18" t="str">
        <f t="shared" si="2591"/>
        <v/>
      </c>
      <c r="CA2596" s="18" t="str">
        <f>IF(BY2596&lt;&gt;"",BY2596-LOOKUP(2,1/(LEN($AQ$1:AQ2596)&gt;0),$AQ$1:AQ2596),"")</f>
        <v/>
      </c>
    </row>
    <row r="2597" spans="1:79" x14ac:dyDescent="0.25">
      <c r="A2597" s="21">
        <v>63378</v>
      </c>
      <c r="B2597" s="21">
        <v>2</v>
      </c>
      <c r="C2597" s="22" t="s">
        <v>3560</v>
      </c>
      <c r="D2597" s="21">
        <v>332</v>
      </c>
      <c r="E2597" s="23">
        <v>0.94236111111111109</v>
      </c>
      <c r="F2597" s="22" t="s">
        <v>666</v>
      </c>
      <c r="G2597" s="22" t="b">
        <v>1</v>
      </c>
      <c r="H2597" s="24">
        <v>43532.942442129628</v>
      </c>
      <c r="I2597" s="25" t="s">
        <v>127</v>
      </c>
      <c r="J2597" s="22" t="s">
        <v>128</v>
      </c>
      <c r="K2597" s="11">
        <v>0</v>
      </c>
      <c r="L2597" s="11">
        <v>3365</v>
      </c>
      <c r="M2597" s="11">
        <v>3917</v>
      </c>
      <c r="N2597" s="11">
        <v>1.2398970739013748E-12</v>
      </c>
      <c r="O2597" s="11">
        <v>263</v>
      </c>
      <c r="P2597" s="14">
        <v>0.49999999712482496</v>
      </c>
      <c r="Q2597" s="11">
        <v>8263.4995104336413</v>
      </c>
      <c r="R2597" s="15">
        <v>0.95126187900643566</v>
      </c>
      <c r="S2597" s="11">
        <v>0</v>
      </c>
      <c r="T2597" s="11">
        <v>23.999999952502549</v>
      </c>
      <c r="U2597" s="11">
        <v>0</v>
      </c>
      <c r="V2597" s="11">
        <v>0</v>
      </c>
      <c r="W2597" s="22"/>
      <c r="X2597" s="21">
        <v>0</v>
      </c>
      <c r="Y2597" s="22">
        <v>0.5</v>
      </c>
      <c r="Z2597" s="22">
        <v>0</v>
      </c>
      <c r="AA2597" s="22">
        <v>0</v>
      </c>
      <c r="AB2597" s="22">
        <v>0</v>
      </c>
      <c r="AC2597" s="22">
        <v>1</v>
      </c>
      <c r="AD2597" s="22">
        <v>1</v>
      </c>
      <c r="AE2597" s="22">
        <v>0</v>
      </c>
      <c r="AF2597" s="22">
        <v>8263.4995104336413</v>
      </c>
      <c r="AG2597" s="21">
        <v>0</v>
      </c>
      <c r="AH2597" s="22">
        <v>0</v>
      </c>
      <c r="AI2597" s="22">
        <v>0</v>
      </c>
      <c r="AJ2597" s="22">
        <v>8263.4995104336413</v>
      </c>
      <c r="AK2597" s="22">
        <v>8570.3152119992501</v>
      </c>
      <c r="AL2597" s="22">
        <v>0</v>
      </c>
      <c r="AM2597" s="22">
        <v>8</v>
      </c>
      <c r="AN2597" s="22">
        <v>0</v>
      </c>
      <c r="AO2597" s="22">
        <v>0</v>
      </c>
      <c r="AQ2597" s="18" t="str">
        <f t="shared" ref="AQ2597:BZ2597" si="2592">IF(OR(AND(AQ$2&gt;$O2596,AQ$2&lt;=$O2597),AND(AQ$2&lt;=$O2596,$O2595&gt;$O2596),AND(AQ$2&gt;$O2597,$O2598&lt;$O2597)),$H2596+((AQ$1-$Q2596)/$U2597/86000),"")</f>
        <v/>
      </c>
      <c r="AR2597" s="18" t="str">
        <f t="shared" si="2592"/>
        <v/>
      </c>
      <c r="AS2597" s="18" t="str">
        <f t="shared" si="2592"/>
        <v/>
      </c>
      <c r="AT2597" s="18" t="str">
        <f t="shared" si="2592"/>
        <v/>
      </c>
      <c r="AU2597" s="18" t="str">
        <f t="shared" si="2592"/>
        <v/>
      </c>
      <c r="AV2597" s="18" t="str">
        <f t="shared" si="2592"/>
        <v/>
      </c>
      <c r="AW2597" s="18" t="str">
        <f t="shared" si="2592"/>
        <v/>
      </c>
      <c r="AX2597" s="18" t="str">
        <f t="shared" si="2592"/>
        <v/>
      </c>
      <c r="AY2597" s="18" t="str">
        <f t="shared" si="2592"/>
        <v/>
      </c>
      <c r="AZ2597" s="18" t="str">
        <f t="shared" si="2592"/>
        <v/>
      </c>
      <c r="BA2597" s="18" t="str">
        <f t="shared" si="2592"/>
        <v/>
      </c>
      <c r="BB2597" s="18" t="str">
        <f t="shared" si="2592"/>
        <v/>
      </c>
      <c r="BC2597" s="18" t="str">
        <f t="shared" si="2592"/>
        <v/>
      </c>
      <c r="BD2597" s="18" t="str">
        <f t="shared" si="2592"/>
        <v/>
      </c>
      <c r="BE2597" s="18" t="str">
        <f t="shared" si="2592"/>
        <v/>
      </c>
      <c r="BF2597" s="18" t="str">
        <f t="shared" si="2592"/>
        <v/>
      </c>
      <c r="BG2597" s="18" t="str">
        <f t="shared" si="2592"/>
        <v/>
      </c>
      <c r="BH2597" s="18" t="str">
        <f t="shared" si="2592"/>
        <v/>
      </c>
      <c r="BI2597" s="18" t="str">
        <f t="shared" si="2592"/>
        <v/>
      </c>
      <c r="BJ2597" s="18" t="str">
        <f t="shared" si="2592"/>
        <v/>
      </c>
      <c r="BK2597" s="18" t="str">
        <f t="shared" si="2592"/>
        <v/>
      </c>
      <c r="BL2597" s="18" t="str">
        <f t="shared" si="2592"/>
        <v/>
      </c>
      <c r="BM2597" s="18" t="str">
        <f t="shared" si="2592"/>
        <v/>
      </c>
      <c r="BN2597" s="18" t="str">
        <f t="shared" si="2592"/>
        <v/>
      </c>
      <c r="BO2597" s="18" t="str">
        <f t="shared" si="2592"/>
        <v/>
      </c>
      <c r="BP2597" s="18" t="str">
        <f t="shared" si="2592"/>
        <v/>
      </c>
      <c r="BQ2597" s="18" t="str">
        <f t="shared" si="2592"/>
        <v/>
      </c>
      <c r="BR2597" s="18" t="str">
        <f t="shared" si="2592"/>
        <v/>
      </c>
      <c r="BS2597" s="18" t="str">
        <f t="shared" si="2592"/>
        <v/>
      </c>
      <c r="BT2597" s="18" t="str">
        <f t="shared" si="2592"/>
        <v/>
      </c>
      <c r="BU2597" s="18" t="str">
        <f t="shared" si="2592"/>
        <v/>
      </c>
      <c r="BV2597" s="18" t="str">
        <f t="shared" si="2592"/>
        <v/>
      </c>
      <c r="BW2597" s="18" t="str">
        <f t="shared" si="2592"/>
        <v/>
      </c>
      <c r="BX2597" s="18" t="str">
        <f t="shared" si="2592"/>
        <v/>
      </c>
      <c r="BY2597" s="18" t="str">
        <f t="shared" si="2592"/>
        <v/>
      </c>
      <c r="BZ2597" s="18" t="str">
        <f t="shared" si="2592"/>
        <v/>
      </c>
      <c r="CA2597" s="18" t="str">
        <f>IF(BY2597&lt;&gt;"",BY2597-LOOKUP(2,1/(LEN($AQ$1:AQ2597)&gt;0),$AQ$1:AQ2597),"")</f>
        <v/>
      </c>
    </row>
    <row r="2598" spans="1:79" x14ac:dyDescent="0.25">
      <c r="A2598" s="21">
        <v>63379</v>
      </c>
      <c r="B2598" s="21">
        <v>2</v>
      </c>
      <c r="C2598" s="22" t="s">
        <v>3561</v>
      </c>
      <c r="D2598" s="21">
        <v>332</v>
      </c>
      <c r="E2598" s="23">
        <v>0.94236111111111109</v>
      </c>
      <c r="F2598" s="22" t="s">
        <v>666</v>
      </c>
      <c r="G2598" s="22" t="b">
        <v>1</v>
      </c>
      <c r="H2598" s="24">
        <v>43532.942766203705</v>
      </c>
      <c r="I2598" s="25" t="s">
        <v>409</v>
      </c>
      <c r="J2598" s="22" t="s">
        <v>410</v>
      </c>
      <c r="K2598" s="11">
        <v>0</v>
      </c>
      <c r="L2598" s="11">
        <v>3366</v>
      </c>
      <c r="M2598" s="11">
        <v>3919</v>
      </c>
      <c r="N2598" s="11">
        <v>3.822719918389339E-11</v>
      </c>
      <c r="O2598" s="11">
        <v>266</v>
      </c>
      <c r="P2598" s="14">
        <v>0.74999992302026086</v>
      </c>
      <c r="Q2598" s="11">
        <v>8422.7613732124646</v>
      </c>
      <c r="R2598" s="15">
        <v>0.96959548435726339</v>
      </c>
      <c r="S2598" s="11">
        <v>159.26186277882334</v>
      </c>
      <c r="T2598" s="11">
        <v>28.000000258907676</v>
      </c>
      <c r="U2598" s="11">
        <v>5.6879236180777237</v>
      </c>
      <c r="V2598" s="11">
        <v>20.476525025079805</v>
      </c>
      <c r="W2598" s="22"/>
      <c r="X2598" s="21">
        <v>0</v>
      </c>
      <c r="Y2598" s="22">
        <v>0</v>
      </c>
      <c r="Z2598" s="22">
        <v>0</v>
      </c>
      <c r="AA2598" s="22">
        <v>0</v>
      </c>
      <c r="AB2598" s="22">
        <v>0</v>
      </c>
      <c r="AC2598" s="22">
        <v>0</v>
      </c>
      <c r="AD2598" s="22">
        <v>0</v>
      </c>
      <c r="AE2598" s="22">
        <v>0</v>
      </c>
      <c r="AF2598" s="22">
        <v>8422.7613732124646</v>
      </c>
      <c r="AG2598" s="21">
        <v>0</v>
      </c>
      <c r="AH2598" s="22">
        <v>0</v>
      </c>
      <c r="AI2598" s="22">
        <v>0</v>
      </c>
      <c r="AJ2598" s="22">
        <v>8422.7613732124646</v>
      </c>
      <c r="AK2598" s="22">
        <v>8570.3152119992501</v>
      </c>
      <c r="AL2598" s="22">
        <v>0</v>
      </c>
      <c r="AM2598" s="22">
        <v>7</v>
      </c>
      <c r="AN2598" s="22">
        <v>0</v>
      </c>
      <c r="AO2598" s="22">
        <v>0</v>
      </c>
      <c r="AQ2598" s="18" t="str">
        <f t="shared" ref="AQ2598:BZ2598" si="2593">IF(OR(AND(AQ$2&gt;$O2597,AQ$2&lt;=$O2598),AND(AQ$2&lt;=$O2597,$O2596&gt;$O2597),AND(AQ$2&gt;$O2598,$O2599&lt;$O2598)),$H2597+((AQ$1-$Q2597)/$U2598/86000),"")</f>
        <v/>
      </c>
      <c r="AR2598" s="18" t="str">
        <f t="shared" si="2593"/>
        <v/>
      </c>
      <c r="AS2598" s="18" t="str">
        <f t="shared" si="2593"/>
        <v/>
      </c>
      <c r="AT2598" s="18" t="str">
        <f t="shared" si="2593"/>
        <v/>
      </c>
      <c r="AU2598" s="18" t="str">
        <f t="shared" si="2593"/>
        <v/>
      </c>
      <c r="AV2598" s="18" t="str">
        <f t="shared" si="2593"/>
        <v/>
      </c>
      <c r="AW2598" s="18" t="str">
        <f t="shared" si="2593"/>
        <v/>
      </c>
      <c r="AX2598" s="18" t="str">
        <f t="shared" si="2593"/>
        <v/>
      </c>
      <c r="AY2598" s="18" t="str">
        <f t="shared" si="2593"/>
        <v/>
      </c>
      <c r="AZ2598" s="18" t="str">
        <f t="shared" si="2593"/>
        <v/>
      </c>
      <c r="BA2598" s="18" t="str">
        <f t="shared" si="2593"/>
        <v/>
      </c>
      <c r="BB2598" s="18" t="str">
        <f t="shared" si="2593"/>
        <v/>
      </c>
      <c r="BC2598" s="18" t="str">
        <f t="shared" si="2593"/>
        <v/>
      </c>
      <c r="BD2598" s="18" t="str">
        <f t="shared" si="2593"/>
        <v/>
      </c>
      <c r="BE2598" s="18" t="str">
        <f t="shared" si="2593"/>
        <v/>
      </c>
      <c r="BF2598" s="18" t="str">
        <f t="shared" si="2593"/>
        <v/>
      </c>
      <c r="BG2598" s="18" t="str">
        <f t="shared" si="2593"/>
        <v/>
      </c>
      <c r="BH2598" s="18" t="str">
        <f t="shared" si="2593"/>
        <v/>
      </c>
      <c r="BI2598" s="18" t="str">
        <f t="shared" si="2593"/>
        <v/>
      </c>
      <c r="BJ2598" s="18" t="str">
        <f t="shared" si="2593"/>
        <v/>
      </c>
      <c r="BK2598" s="18" t="str">
        <f t="shared" si="2593"/>
        <v/>
      </c>
      <c r="BL2598" s="18" t="str">
        <f t="shared" si="2593"/>
        <v/>
      </c>
      <c r="BM2598" s="18" t="str">
        <f t="shared" si="2593"/>
        <v/>
      </c>
      <c r="BN2598" s="18" t="str">
        <f t="shared" si="2593"/>
        <v/>
      </c>
      <c r="BO2598" s="18" t="str">
        <f t="shared" si="2593"/>
        <v/>
      </c>
      <c r="BP2598" s="18" t="str">
        <f t="shared" si="2593"/>
        <v/>
      </c>
      <c r="BQ2598" s="18" t="str">
        <f t="shared" si="2593"/>
        <v/>
      </c>
      <c r="BR2598" s="18" t="str">
        <f t="shared" si="2593"/>
        <v/>
      </c>
      <c r="BS2598" s="18" t="str">
        <f t="shared" si="2593"/>
        <v/>
      </c>
      <c r="BT2598" s="18" t="str">
        <f t="shared" si="2593"/>
        <v/>
      </c>
      <c r="BU2598" s="18" t="str">
        <f t="shared" si="2593"/>
        <v/>
      </c>
      <c r="BV2598" s="18" t="str">
        <f t="shared" si="2593"/>
        <v/>
      </c>
      <c r="BW2598" s="18" t="str">
        <f t="shared" si="2593"/>
        <v/>
      </c>
      <c r="BX2598" s="18" t="str">
        <f t="shared" si="2593"/>
        <v/>
      </c>
      <c r="BY2598" s="18" t="str">
        <f t="shared" si="2593"/>
        <v/>
      </c>
      <c r="BZ2598" s="18" t="str">
        <f t="shared" si="2593"/>
        <v/>
      </c>
      <c r="CA2598" s="18" t="str">
        <f>IF(BY2598&lt;&gt;"",BY2598-LOOKUP(2,1/(LEN($AQ$1:AQ2598)&gt;0),$AQ$1:AQ2598),"")</f>
        <v/>
      </c>
    </row>
    <row r="2599" spans="1:79" x14ac:dyDescent="0.25">
      <c r="A2599" s="21">
        <v>63381</v>
      </c>
      <c r="B2599" s="21">
        <v>2</v>
      </c>
      <c r="C2599" s="22" t="s">
        <v>3563</v>
      </c>
      <c r="D2599" s="21">
        <v>332</v>
      </c>
      <c r="E2599" s="23">
        <v>0.94305555555555554</v>
      </c>
      <c r="F2599" s="22" t="s">
        <v>666</v>
      </c>
      <c r="G2599" s="22" t="b">
        <v>1</v>
      </c>
      <c r="H2599" s="24">
        <v>43532.943483796298</v>
      </c>
      <c r="I2599" s="25" t="s">
        <v>131</v>
      </c>
      <c r="J2599" s="22" t="s">
        <v>132</v>
      </c>
      <c r="K2599" s="11">
        <v>0</v>
      </c>
      <c r="L2599" s="11">
        <v>3367</v>
      </c>
      <c r="M2599" s="11">
        <v>3921</v>
      </c>
      <c r="N2599" s="11">
        <v>7.8586026575067081E-12</v>
      </c>
      <c r="O2599" s="11">
        <v>270</v>
      </c>
      <c r="P2599" s="14">
        <v>0.49999996517519368</v>
      </c>
      <c r="Q2599" s="11">
        <v>8544.8116110658502</v>
      </c>
      <c r="R2599" s="15">
        <v>0.98364543237831692</v>
      </c>
      <c r="S2599" s="11">
        <v>122.05023785338562</v>
      </c>
      <c r="T2599" s="11">
        <v>62.000000034458935</v>
      </c>
      <c r="U2599" s="11">
        <v>1.9685522223476033</v>
      </c>
      <c r="V2599" s="11">
        <v>7.0867880004513717</v>
      </c>
      <c r="W2599" s="22"/>
      <c r="X2599" s="21">
        <v>0</v>
      </c>
      <c r="Y2599" s="22">
        <v>0</v>
      </c>
      <c r="Z2599" s="22">
        <v>0</v>
      </c>
      <c r="AA2599" s="22">
        <v>0</v>
      </c>
      <c r="AB2599" s="22">
        <v>0</v>
      </c>
      <c r="AC2599" s="22">
        <v>0</v>
      </c>
      <c r="AD2599" s="22">
        <v>0</v>
      </c>
      <c r="AE2599" s="22">
        <v>0</v>
      </c>
      <c r="AF2599" s="22">
        <v>8544.8116110658502</v>
      </c>
      <c r="AG2599" s="21">
        <v>0</v>
      </c>
      <c r="AH2599" s="22">
        <v>0</v>
      </c>
      <c r="AI2599" s="22">
        <v>0</v>
      </c>
      <c r="AJ2599" s="22">
        <v>8544.8116110658502</v>
      </c>
      <c r="AK2599" s="22">
        <v>8570.3152119992501</v>
      </c>
      <c r="AL2599" s="22">
        <v>0</v>
      </c>
      <c r="AM2599" s="22">
        <v>6</v>
      </c>
      <c r="AN2599" s="22">
        <v>0</v>
      </c>
      <c r="AO2599" s="22">
        <v>0</v>
      </c>
      <c r="AQ2599" s="18" t="str">
        <f t="shared" ref="AQ2599:BZ2599" si="2594">IF(OR(AND(AQ$2&gt;$O2598,AQ$2&lt;=$O2599),AND(AQ$2&lt;=$O2598,$O2597&gt;$O2598),AND(AQ$2&gt;$O2599,$O2600&lt;$O2599)),$H2598+((AQ$1-$Q2598)/$U2599/86000),"")</f>
        <v/>
      </c>
      <c r="AR2599" s="18" t="str">
        <f t="shared" si="2594"/>
        <v/>
      </c>
      <c r="AS2599" s="18" t="str">
        <f t="shared" si="2594"/>
        <v/>
      </c>
      <c r="AT2599" s="18" t="str">
        <f t="shared" si="2594"/>
        <v/>
      </c>
      <c r="AU2599" s="18" t="str">
        <f t="shared" si="2594"/>
        <v/>
      </c>
      <c r="AV2599" s="18" t="str">
        <f t="shared" si="2594"/>
        <v/>
      </c>
      <c r="AW2599" s="18" t="str">
        <f t="shared" si="2594"/>
        <v/>
      </c>
      <c r="AX2599" s="18" t="str">
        <f t="shared" si="2594"/>
        <v/>
      </c>
      <c r="AY2599" s="18" t="str">
        <f t="shared" si="2594"/>
        <v/>
      </c>
      <c r="AZ2599" s="18" t="str">
        <f t="shared" si="2594"/>
        <v/>
      </c>
      <c r="BA2599" s="18" t="str">
        <f t="shared" si="2594"/>
        <v/>
      </c>
      <c r="BB2599" s="18" t="str">
        <f t="shared" si="2594"/>
        <v/>
      </c>
      <c r="BC2599" s="18" t="str">
        <f t="shared" si="2594"/>
        <v/>
      </c>
      <c r="BD2599" s="18" t="str">
        <f t="shared" si="2594"/>
        <v/>
      </c>
      <c r="BE2599" s="18" t="str">
        <f t="shared" si="2594"/>
        <v/>
      </c>
      <c r="BF2599" s="18" t="str">
        <f t="shared" si="2594"/>
        <v/>
      </c>
      <c r="BG2599" s="18" t="str">
        <f t="shared" si="2594"/>
        <v/>
      </c>
      <c r="BH2599" s="18" t="str">
        <f t="shared" si="2594"/>
        <v/>
      </c>
      <c r="BI2599" s="18" t="str">
        <f t="shared" si="2594"/>
        <v/>
      </c>
      <c r="BJ2599" s="18" t="str">
        <f t="shared" si="2594"/>
        <v/>
      </c>
      <c r="BK2599" s="18" t="str">
        <f t="shared" si="2594"/>
        <v/>
      </c>
      <c r="BL2599" s="18" t="str">
        <f t="shared" si="2594"/>
        <v/>
      </c>
      <c r="BM2599" s="18" t="str">
        <f t="shared" si="2594"/>
        <v/>
      </c>
      <c r="BN2599" s="18" t="str">
        <f t="shared" si="2594"/>
        <v/>
      </c>
      <c r="BO2599" s="18" t="str">
        <f t="shared" si="2594"/>
        <v/>
      </c>
      <c r="BP2599" s="18" t="str">
        <f t="shared" si="2594"/>
        <v/>
      </c>
      <c r="BQ2599" s="18" t="str">
        <f t="shared" si="2594"/>
        <v/>
      </c>
      <c r="BR2599" s="18" t="str">
        <f t="shared" si="2594"/>
        <v/>
      </c>
      <c r="BS2599" s="18" t="str">
        <f t="shared" si="2594"/>
        <v/>
      </c>
      <c r="BT2599" s="18" t="str">
        <f t="shared" si="2594"/>
        <v/>
      </c>
      <c r="BU2599" s="18" t="str">
        <f t="shared" si="2594"/>
        <v/>
      </c>
      <c r="BV2599" s="18" t="str">
        <f t="shared" si="2594"/>
        <v/>
      </c>
      <c r="BW2599" s="18" t="str">
        <f t="shared" si="2594"/>
        <v/>
      </c>
      <c r="BX2599" s="18" t="str">
        <f t="shared" si="2594"/>
        <v/>
      </c>
      <c r="BY2599" s="18" t="str">
        <f t="shared" si="2594"/>
        <v/>
      </c>
      <c r="BZ2599" s="18" t="str">
        <f t="shared" si="2594"/>
        <v/>
      </c>
      <c r="CA2599" s="18" t="str">
        <f>IF(BY2599&lt;&gt;"",BY2599-LOOKUP(2,1/(LEN($AQ$1:AQ2599)&gt;0),$AQ$1:AQ2599),"")</f>
        <v/>
      </c>
    </row>
    <row r="2600" spans="1:79" x14ac:dyDescent="0.25">
      <c r="A2600" s="21">
        <v>63382</v>
      </c>
      <c r="B2600" s="21">
        <v>2</v>
      </c>
      <c r="C2600" s="22" t="s">
        <v>3564</v>
      </c>
      <c r="D2600" s="21">
        <v>332</v>
      </c>
      <c r="E2600" s="23">
        <v>0.94374999999999998</v>
      </c>
      <c r="F2600" s="22" t="s">
        <v>666</v>
      </c>
      <c r="G2600" s="22" t="b">
        <v>1</v>
      </c>
      <c r="H2600" s="24">
        <v>43532.943807870368</v>
      </c>
      <c r="I2600" s="25" t="s">
        <v>131</v>
      </c>
      <c r="J2600" s="22" t="s">
        <v>132</v>
      </c>
      <c r="K2600" s="11">
        <v>0</v>
      </c>
      <c r="L2600" s="11">
        <v>3368</v>
      </c>
      <c r="M2600" s="11">
        <v>3923</v>
      </c>
      <c r="N2600" s="11">
        <v>7.8586026575067081E-12</v>
      </c>
      <c r="O2600" s="11">
        <v>270</v>
      </c>
      <c r="P2600" s="14">
        <v>0.49999996517519368</v>
      </c>
      <c r="Q2600" s="11">
        <v>8544.8116110658502</v>
      </c>
      <c r="R2600" s="15">
        <v>0.98364543237831692</v>
      </c>
      <c r="S2600" s="11">
        <v>0</v>
      </c>
      <c r="T2600" s="11">
        <v>27.999999630264938</v>
      </c>
      <c r="U2600" s="11">
        <v>0</v>
      </c>
      <c r="V2600" s="11">
        <v>0</v>
      </c>
      <c r="W2600" s="22"/>
      <c r="X2600" s="21">
        <v>0</v>
      </c>
      <c r="Y2600" s="22">
        <v>0.5</v>
      </c>
      <c r="Z2600" s="22">
        <v>0</v>
      </c>
      <c r="AA2600" s="22">
        <v>0</v>
      </c>
      <c r="AB2600" s="22">
        <v>0</v>
      </c>
      <c r="AC2600" s="22">
        <v>1</v>
      </c>
      <c r="AD2600" s="22">
        <v>5</v>
      </c>
      <c r="AE2600" s="22">
        <v>0</v>
      </c>
      <c r="AF2600" s="22">
        <v>8544.8116110658502</v>
      </c>
      <c r="AG2600" s="21">
        <v>0</v>
      </c>
      <c r="AH2600" s="22">
        <v>0</v>
      </c>
      <c r="AI2600" s="22">
        <v>0</v>
      </c>
      <c r="AJ2600" s="22">
        <v>8544.8116110658502</v>
      </c>
      <c r="AK2600" s="22">
        <v>8570.3152119992501</v>
      </c>
      <c r="AL2600" s="22">
        <v>0</v>
      </c>
      <c r="AM2600" s="22">
        <v>5</v>
      </c>
      <c r="AN2600" s="22">
        <v>0</v>
      </c>
      <c r="AO2600" s="22">
        <v>0</v>
      </c>
      <c r="AQ2600" s="18" t="str">
        <f t="shared" ref="AQ2600:BZ2600" si="2595">IF(OR(AND(AQ$2&gt;$O2599,AQ$2&lt;=$O2600),AND(AQ$2&lt;=$O2599,$O2598&gt;$O2599),AND(AQ$2&gt;$O2600,$O2601&lt;$O2600)),$H2599+((AQ$1-$Q2599)/$U2600/86000),"")</f>
        <v/>
      </c>
      <c r="AR2600" s="18" t="str">
        <f t="shared" si="2595"/>
        <v/>
      </c>
      <c r="AS2600" s="18" t="str">
        <f t="shared" si="2595"/>
        <v/>
      </c>
      <c r="AT2600" s="18" t="str">
        <f t="shared" si="2595"/>
        <v/>
      </c>
      <c r="AU2600" s="18" t="str">
        <f t="shared" si="2595"/>
        <v/>
      </c>
      <c r="AV2600" s="18" t="str">
        <f t="shared" si="2595"/>
        <v/>
      </c>
      <c r="AW2600" s="18" t="str">
        <f t="shared" si="2595"/>
        <v/>
      </c>
      <c r="AX2600" s="18" t="str">
        <f t="shared" si="2595"/>
        <v/>
      </c>
      <c r="AY2600" s="18" t="str">
        <f t="shared" si="2595"/>
        <v/>
      </c>
      <c r="AZ2600" s="18" t="str">
        <f t="shared" si="2595"/>
        <v/>
      </c>
      <c r="BA2600" s="18" t="str">
        <f t="shared" si="2595"/>
        <v/>
      </c>
      <c r="BB2600" s="18" t="str">
        <f t="shared" si="2595"/>
        <v/>
      </c>
      <c r="BC2600" s="18" t="str">
        <f t="shared" si="2595"/>
        <v/>
      </c>
      <c r="BD2600" s="18" t="str">
        <f t="shared" si="2595"/>
        <v/>
      </c>
      <c r="BE2600" s="18" t="str">
        <f t="shared" si="2595"/>
        <v/>
      </c>
      <c r="BF2600" s="18" t="str">
        <f t="shared" si="2595"/>
        <v/>
      </c>
      <c r="BG2600" s="18" t="str">
        <f t="shared" si="2595"/>
        <v/>
      </c>
      <c r="BH2600" s="18" t="str">
        <f t="shared" si="2595"/>
        <v/>
      </c>
      <c r="BI2600" s="18" t="str">
        <f t="shared" si="2595"/>
        <v/>
      </c>
      <c r="BJ2600" s="18" t="str">
        <f t="shared" si="2595"/>
        <v/>
      </c>
      <c r="BK2600" s="18" t="str">
        <f t="shared" si="2595"/>
        <v/>
      </c>
      <c r="BL2600" s="18" t="str">
        <f t="shared" si="2595"/>
        <v/>
      </c>
      <c r="BM2600" s="18" t="str">
        <f t="shared" si="2595"/>
        <v/>
      </c>
      <c r="BN2600" s="18" t="str">
        <f t="shared" si="2595"/>
        <v/>
      </c>
      <c r="BO2600" s="18" t="str">
        <f t="shared" si="2595"/>
        <v/>
      </c>
      <c r="BP2600" s="18" t="str">
        <f t="shared" si="2595"/>
        <v/>
      </c>
      <c r="BQ2600" s="18" t="str">
        <f t="shared" si="2595"/>
        <v/>
      </c>
      <c r="BR2600" s="18" t="str">
        <f t="shared" si="2595"/>
        <v/>
      </c>
      <c r="BS2600" s="18" t="str">
        <f t="shared" si="2595"/>
        <v/>
      </c>
      <c r="BT2600" s="18" t="str">
        <f t="shared" si="2595"/>
        <v/>
      </c>
      <c r="BU2600" s="18" t="str">
        <f t="shared" si="2595"/>
        <v/>
      </c>
      <c r="BV2600" s="18" t="str">
        <f t="shared" si="2595"/>
        <v/>
      </c>
      <c r="BW2600" s="18" t="str">
        <f t="shared" si="2595"/>
        <v/>
      </c>
      <c r="BX2600" s="18" t="str">
        <f t="shared" si="2595"/>
        <v/>
      </c>
      <c r="BY2600" s="18" t="str">
        <f t="shared" si="2595"/>
        <v/>
      </c>
      <c r="BZ2600" s="18" t="str">
        <f t="shared" si="2595"/>
        <v/>
      </c>
      <c r="CA2600" s="18" t="str">
        <f>IF(BY2600&lt;&gt;"",BY2600-LOOKUP(2,1/(LEN($AQ$1:AQ2600)&gt;0),$AQ$1:AQ2600),"")</f>
        <v/>
      </c>
    </row>
    <row r="2601" spans="1:79" x14ac:dyDescent="0.25">
      <c r="A2601" s="21">
        <v>63384</v>
      </c>
      <c r="B2601" s="21">
        <v>2</v>
      </c>
      <c r="C2601" s="22" t="s">
        <v>3566</v>
      </c>
      <c r="D2601" s="21">
        <v>332</v>
      </c>
      <c r="E2601" s="23">
        <v>0.94444444444444442</v>
      </c>
      <c r="F2601" s="22" t="s">
        <v>666</v>
      </c>
      <c r="G2601" s="22" t="b">
        <v>1</v>
      </c>
      <c r="H2601" s="24">
        <v>43532.944328703707</v>
      </c>
      <c r="I2601" s="25" t="s">
        <v>131</v>
      </c>
      <c r="J2601" s="22" t="s">
        <v>132</v>
      </c>
      <c r="K2601" s="11">
        <v>0</v>
      </c>
      <c r="L2601" s="11">
        <v>3369</v>
      </c>
      <c r="M2601" s="11">
        <v>3925</v>
      </c>
      <c r="N2601" s="11">
        <v>7.8586026575067081E-12</v>
      </c>
      <c r="O2601" s="11">
        <v>270</v>
      </c>
      <c r="P2601" s="14">
        <v>0.49999996517519368</v>
      </c>
      <c r="Q2601" s="11">
        <v>8544.8116110658502</v>
      </c>
      <c r="R2601" s="15">
        <v>0.98364543237831692</v>
      </c>
      <c r="S2601" s="11">
        <v>0</v>
      </c>
      <c r="T2601" s="11">
        <v>45.000000461004674</v>
      </c>
      <c r="U2601" s="11">
        <v>0</v>
      </c>
      <c r="V2601" s="11">
        <v>0</v>
      </c>
      <c r="W2601" s="22"/>
      <c r="X2601" s="21">
        <v>0</v>
      </c>
      <c r="Y2601" s="22">
        <v>0.5</v>
      </c>
      <c r="Z2601" s="22">
        <v>0</v>
      </c>
      <c r="AA2601" s="22">
        <v>0</v>
      </c>
      <c r="AB2601" s="22">
        <v>0</v>
      </c>
      <c r="AC2601" s="22">
        <v>1</v>
      </c>
      <c r="AD2601" s="22">
        <v>4</v>
      </c>
      <c r="AE2601" s="22">
        <v>0</v>
      </c>
      <c r="AF2601" s="22">
        <v>8544.8116110658502</v>
      </c>
      <c r="AG2601" s="21">
        <v>0</v>
      </c>
      <c r="AH2601" s="22">
        <v>0</v>
      </c>
      <c r="AI2601" s="22">
        <v>0</v>
      </c>
      <c r="AJ2601" s="22">
        <v>8544.8116110658502</v>
      </c>
      <c r="AK2601" s="22">
        <v>8570.3152119992501</v>
      </c>
      <c r="AL2601" s="22">
        <v>0</v>
      </c>
      <c r="AM2601" s="22">
        <v>4</v>
      </c>
      <c r="AN2601" s="22">
        <v>0</v>
      </c>
      <c r="AO2601" s="22">
        <v>0</v>
      </c>
      <c r="AQ2601" s="18" t="str">
        <f t="shared" ref="AQ2601:BZ2601" si="2596">IF(OR(AND(AQ$2&gt;$O2600,AQ$2&lt;=$O2601),AND(AQ$2&lt;=$O2600,$O2599&gt;$O2600),AND(AQ$2&gt;$O2601,$O2602&lt;$O2601)),$H2600+((AQ$1-$Q2600)/$U2601/86000),"")</f>
        <v/>
      </c>
      <c r="AR2601" s="18" t="str">
        <f t="shared" si="2596"/>
        <v/>
      </c>
      <c r="AS2601" s="18" t="str">
        <f t="shared" si="2596"/>
        <v/>
      </c>
      <c r="AT2601" s="18" t="str">
        <f t="shared" si="2596"/>
        <v/>
      </c>
      <c r="AU2601" s="18" t="str">
        <f t="shared" si="2596"/>
        <v/>
      </c>
      <c r="AV2601" s="18" t="str">
        <f t="shared" si="2596"/>
        <v/>
      </c>
      <c r="AW2601" s="18" t="str">
        <f t="shared" si="2596"/>
        <v/>
      </c>
      <c r="AX2601" s="18" t="str">
        <f t="shared" si="2596"/>
        <v/>
      </c>
      <c r="AY2601" s="18" t="str">
        <f t="shared" si="2596"/>
        <v/>
      </c>
      <c r="AZ2601" s="18" t="str">
        <f t="shared" si="2596"/>
        <v/>
      </c>
      <c r="BA2601" s="18" t="str">
        <f t="shared" si="2596"/>
        <v/>
      </c>
      <c r="BB2601" s="18" t="str">
        <f t="shared" si="2596"/>
        <v/>
      </c>
      <c r="BC2601" s="18" t="str">
        <f t="shared" si="2596"/>
        <v/>
      </c>
      <c r="BD2601" s="18" t="str">
        <f t="shared" si="2596"/>
        <v/>
      </c>
      <c r="BE2601" s="18" t="str">
        <f t="shared" si="2596"/>
        <v/>
      </c>
      <c r="BF2601" s="18" t="str">
        <f t="shared" si="2596"/>
        <v/>
      </c>
      <c r="BG2601" s="18" t="str">
        <f t="shared" si="2596"/>
        <v/>
      </c>
      <c r="BH2601" s="18" t="str">
        <f t="shared" si="2596"/>
        <v/>
      </c>
      <c r="BI2601" s="18" t="str">
        <f t="shared" si="2596"/>
        <v/>
      </c>
      <c r="BJ2601" s="18" t="str">
        <f t="shared" si="2596"/>
        <v/>
      </c>
      <c r="BK2601" s="18" t="str">
        <f t="shared" si="2596"/>
        <v/>
      </c>
      <c r="BL2601" s="18" t="str">
        <f t="shared" si="2596"/>
        <v/>
      </c>
      <c r="BM2601" s="18" t="str">
        <f t="shared" si="2596"/>
        <v/>
      </c>
      <c r="BN2601" s="18" t="str">
        <f t="shared" si="2596"/>
        <v/>
      </c>
      <c r="BO2601" s="18" t="str">
        <f t="shared" si="2596"/>
        <v/>
      </c>
      <c r="BP2601" s="18" t="str">
        <f t="shared" si="2596"/>
        <v/>
      </c>
      <c r="BQ2601" s="18" t="str">
        <f t="shared" si="2596"/>
        <v/>
      </c>
      <c r="BR2601" s="18" t="str">
        <f t="shared" si="2596"/>
        <v/>
      </c>
      <c r="BS2601" s="18" t="str">
        <f t="shared" si="2596"/>
        <v/>
      </c>
      <c r="BT2601" s="18" t="str">
        <f t="shared" si="2596"/>
        <v/>
      </c>
      <c r="BU2601" s="18" t="str">
        <f t="shared" si="2596"/>
        <v/>
      </c>
      <c r="BV2601" s="18" t="str">
        <f t="shared" si="2596"/>
        <v/>
      </c>
      <c r="BW2601" s="18" t="str">
        <f t="shared" si="2596"/>
        <v/>
      </c>
      <c r="BX2601" s="18" t="str">
        <f t="shared" si="2596"/>
        <v/>
      </c>
      <c r="BY2601" s="18" t="str">
        <f t="shared" si="2596"/>
        <v/>
      </c>
      <c r="BZ2601" s="18" t="str">
        <f t="shared" si="2596"/>
        <v/>
      </c>
      <c r="CA2601" s="18" t="str">
        <f>IF(BY2601&lt;&gt;"",BY2601-LOOKUP(2,1/(LEN($AQ$1:AQ2601)&gt;0),$AQ$1:AQ2601),"")</f>
        <v/>
      </c>
    </row>
    <row r="2602" spans="1:79" x14ac:dyDescent="0.25">
      <c r="A2602" s="21">
        <v>63385</v>
      </c>
      <c r="B2602" s="21">
        <v>2</v>
      </c>
      <c r="C2602" s="22" t="s">
        <v>3567</v>
      </c>
      <c r="D2602" s="21">
        <v>332</v>
      </c>
      <c r="E2602" s="23">
        <v>0.94444444444444442</v>
      </c>
      <c r="F2602" s="22" t="s">
        <v>666</v>
      </c>
      <c r="G2602" s="22" t="b">
        <v>1</v>
      </c>
      <c r="H2602" s="24">
        <v>43532.944849537038</v>
      </c>
      <c r="I2602" s="25" t="s">
        <v>131</v>
      </c>
      <c r="J2602" s="22" t="s">
        <v>132</v>
      </c>
      <c r="K2602" s="11">
        <v>0</v>
      </c>
      <c r="L2602" s="11">
        <v>3370</v>
      </c>
      <c r="M2602" s="11">
        <v>3927</v>
      </c>
      <c r="N2602" s="11">
        <v>7.8586026575067081E-12</v>
      </c>
      <c r="O2602" s="11">
        <v>270</v>
      </c>
      <c r="P2602" s="14">
        <v>0.49999996517519368</v>
      </c>
      <c r="Q2602" s="11">
        <v>8544.8116110658502</v>
      </c>
      <c r="R2602" s="15">
        <v>0.98364543237831692</v>
      </c>
      <c r="S2602" s="11">
        <v>0</v>
      </c>
      <c r="T2602" s="11">
        <v>44.999999832361937</v>
      </c>
      <c r="U2602" s="11">
        <v>0</v>
      </c>
      <c r="V2602" s="11">
        <v>0</v>
      </c>
      <c r="W2602" s="22"/>
      <c r="X2602" s="21">
        <v>0</v>
      </c>
      <c r="Y2602" s="22">
        <v>0.5</v>
      </c>
      <c r="Z2602" s="22">
        <v>0</v>
      </c>
      <c r="AA2602" s="22">
        <v>0</v>
      </c>
      <c r="AB2602" s="22">
        <v>0</v>
      </c>
      <c r="AC2602" s="22">
        <v>1</v>
      </c>
      <c r="AD2602" s="22">
        <v>3</v>
      </c>
      <c r="AE2602" s="22">
        <v>0</v>
      </c>
      <c r="AF2602" s="22">
        <v>8544.8116110658502</v>
      </c>
      <c r="AG2602" s="21">
        <v>0</v>
      </c>
      <c r="AH2602" s="22">
        <v>0</v>
      </c>
      <c r="AI2602" s="22">
        <v>0</v>
      </c>
      <c r="AJ2602" s="22">
        <v>8544.8116110658502</v>
      </c>
      <c r="AK2602" s="22">
        <v>8570.3152119992501</v>
      </c>
      <c r="AL2602" s="22">
        <v>0</v>
      </c>
      <c r="AM2602" s="22">
        <v>3</v>
      </c>
      <c r="AN2602" s="22">
        <v>0</v>
      </c>
      <c r="AO2602" s="22">
        <v>0</v>
      </c>
      <c r="AQ2602" s="18" t="str">
        <f t="shared" ref="AQ2602:BZ2602" si="2597">IF(OR(AND(AQ$2&gt;$O2601,AQ$2&lt;=$O2602),AND(AQ$2&lt;=$O2601,$O2600&gt;$O2601),AND(AQ$2&gt;$O2602,$O2603&lt;$O2602)),$H2601+((AQ$1-$Q2601)/$U2602/86000),"")</f>
        <v/>
      </c>
      <c r="AR2602" s="18" t="str">
        <f t="shared" si="2597"/>
        <v/>
      </c>
      <c r="AS2602" s="18" t="str">
        <f t="shared" si="2597"/>
        <v/>
      </c>
      <c r="AT2602" s="18" t="str">
        <f t="shared" si="2597"/>
        <v/>
      </c>
      <c r="AU2602" s="18" t="str">
        <f t="shared" si="2597"/>
        <v/>
      </c>
      <c r="AV2602" s="18" t="str">
        <f t="shared" si="2597"/>
        <v/>
      </c>
      <c r="AW2602" s="18" t="str">
        <f t="shared" si="2597"/>
        <v/>
      </c>
      <c r="AX2602" s="18" t="str">
        <f t="shared" si="2597"/>
        <v/>
      </c>
      <c r="AY2602" s="18" t="str">
        <f t="shared" si="2597"/>
        <v/>
      </c>
      <c r="AZ2602" s="18" t="str">
        <f t="shared" si="2597"/>
        <v/>
      </c>
      <c r="BA2602" s="18" t="str">
        <f t="shared" si="2597"/>
        <v/>
      </c>
      <c r="BB2602" s="18" t="str">
        <f t="shared" si="2597"/>
        <v/>
      </c>
      <c r="BC2602" s="18" t="str">
        <f t="shared" si="2597"/>
        <v/>
      </c>
      <c r="BD2602" s="18" t="str">
        <f t="shared" si="2597"/>
        <v/>
      </c>
      <c r="BE2602" s="18" t="str">
        <f t="shared" si="2597"/>
        <v/>
      </c>
      <c r="BF2602" s="18" t="str">
        <f t="shared" si="2597"/>
        <v/>
      </c>
      <c r="BG2602" s="18" t="str">
        <f t="shared" si="2597"/>
        <v/>
      </c>
      <c r="BH2602" s="18" t="str">
        <f t="shared" si="2597"/>
        <v/>
      </c>
      <c r="BI2602" s="18" t="str">
        <f t="shared" si="2597"/>
        <v/>
      </c>
      <c r="BJ2602" s="18" t="str">
        <f t="shared" si="2597"/>
        <v/>
      </c>
      <c r="BK2602" s="18" t="str">
        <f t="shared" si="2597"/>
        <v/>
      </c>
      <c r="BL2602" s="18" t="str">
        <f t="shared" si="2597"/>
        <v/>
      </c>
      <c r="BM2602" s="18" t="str">
        <f t="shared" si="2597"/>
        <v/>
      </c>
      <c r="BN2602" s="18" t="str">
        <f t="shared" si="2597"/>
        <v/>
      </c>
      <c r="BO2602" s="18" t="str">
        <f t="shared" si="2597"/>
        <v/>
      </c>
      <c r="BP2602" s="18" t="str">
        <f t="shared" si="2597"/>
        <v/>
      </c>
      <c r="BQ2602" s="18" t="str">
        <f t="shared" si="2597"/>
        <v/>
      </c>
      <c r="BR2602" s="18" t="str">
        <f t="shared" si="2597"/>
        <v/>
      </c>
      <c r="BS2602" s="18" t="str">
        <f t="shared" si="2597"/>
        <v/>
      </c>
      <c r="BT2602" s="18" t="str">
        <f t="shared" si="2597"/>
        <v/>
      </c>
      <c r="BU2602" s="18" t="str">
        <f t="shared" si="2597"/>
        <v/>
      </c>
      <c r="BV2602" s="18" t="str">
        <f t="shared" si="2597"/>
        <v/>
      </c>
      <c r="BW2602" s="18" t="str">
        <f t="shared" si="2597"/>
        <v/>
      </c>
      <c r="BX2602" s="18" t="str">
        <f t="shared" si="2597"/>
        <v/>
      </c>
      <c r="BY2602" s="18" t="str">
        <f t="shared" si="2597"/>
        <v/>
      </c>
      <c r="BZ2602" s="18" t="str">
        <f t="shared" si="2597"/>
        <v/>
      </c>
      <c r="CA2602" s="18" t="str">
        <f>IF(BY2602&lt;&gt;"",BY2602-LOOKUP(2,1/(LEN($AQ$1:AQ2602)&gt;0),$AQ$1:AQ2602),"")</f>
        <v/>
      </c>
    </row>
    <row r="2603" spans="1:79" x14ac:dyDescent="0.25">
      <c r="A2603" s="21">
        <v>63387</v>
      </c>
      <c r="B2603" s="21">
        <v>2</v>
      </c>
      <c r="C2603" s="22" t="s">
        <v>3569</v>
      </c>
      <c r="D2603" s="21">
        <v>332</v>
      </c>
      <c r="E2603" s="23">
        <v>0.94513888888888886</v>
      </c>
      <c r="F2603" s="22" t="s">
        <v>666</v>
      </c>
      <c r="G2603" s="22" t="b">
        <v>1</v>
      </c>
      <c r="H2603" s="24">
        <v>43532.945370370369</v>
      </c>
      <c r="I2603" s="25" t="s">
        <v>131</v>
      </c>
      <c r="J2603" s="22" t="s">
        <v>132</v>
      </c>
      <c r="K2603" s="11">
        <v>0</v>
      </c>
      <c r="L2603" s="11">
        <v>3371</v>
      </c>
      <c r="M2603" s="11">
        <v>3929</v>
      </c>
      <c r="N2603" s="11">
        <v>7.8586026575067081E-12</v>
      </c>
      <c r="O2603" s="11">
        <v>270</v>
      </c>
      <c r="P2603" s="14">
        <v>0.49999996517519368</v>
      </c>
      <c r="Q2603" s="11">
        <v>8544.8116110658502</v>
      </c>
      <c r="R2603" s="15">
        <v>0.98364543237831692</v>
      </c>
      <c r="S2603" s="11">
        <v>0</v>
      </c>
      <c r="T2603" s="11">
        <v>44.999999832361937</v>
      </c>
      <c r="U2603" s="11">
        <v>0</v>
      </c>
      <c r="V2603" s="11">
        <v>0</v>
      </c>
      <c r="W2603" s="22"/>
      <c r="X2603" s="21">
        <v>0</v>
      </c>
      <c r="Y2603" s="22">
        <v>0.5</v>
      </c>
      <c r="Z2603" s="22">
        <v>0</v>
      </c>
      <c r="AA2603" s="22">
        <v>0</v>
      </c>
      <c r="AB2603" s="22">
        <v>0</v>
      </c>
      <c r="AC2603" s="22">
        <v>1</v>
      </c>
      <c r="AD2603" s="22">
        <v>2</v>
      </c>
      <c r="AE2603" s="22">
        <v>0</v>
      </c>
      <c r="AF2603" s="22">
        <v>8544.8116110658502</v>
      </c>
      <c r="AG2603" s="21">
        <v>0</v>
      </c>
      <c r="AH2603" s="22">
        <v>0</v>
      </c>
      <c r="AI2603" s="22">
        <v>0</v>
      </c>
      <c r="AJ2603" s="22">
        <v>8544.8116110658502</v>
      </c>
      <c r="AK2603" s="22">
        <v>8570.3152119992501</v>
      </c>
      <c r="AL2603" s="22">
        <v>0</v>
      </c>
      <c r="AM2603" s="22">
        <v>2</v>
      </c>
      <c r="AN2603" s="22">
        <v>0</v>
      </c>
      <c r="AO2603" s="22">
        <v>0</v>
      </c>
      <c r="AQ2603" s="18" t="str">
        <f t="shared" ref="AQ2603:BZ2603" si="2598">IF(OR(AND(AQ$2&gt;$O2602,AQ$2&lt;=$O2603),AND(AQ$2&lt;=$O2602,$O2601&gt;$O2602),AND(AQ$2&gt;$O2603,$O2604&lt;$O2603)),$H2602+((AQ$1-$Q2602)/$U2603/86000),"")</f>
        <v/>
      </c>
      <c r="AR2603" s="18" t="str">
        <f t="shared" si="2598"/>
        <v/>
      </c>
      <c r="AS2603" s="18" t="str">
        <f t="shared" si="2598"/>
        <v/>
      </c>
      <c r="AT2603" s="18" t="str">
        <f t="shared" si="2598"/>
        <v/>
      </c>
      <c r="AU2603" s="18" t="str">
        <f t="shared" si="2598"/>
        <v/>
      </c>
      <c r="AV2603" s="18" t="str">
        <f t="shared" si="2598"/>
        <v/>
      </c>
      <c r="AW2603" s="18" t="str">
        <f t="shared" si="2598"/>
        <v/>
      </c>
      <c r="AX2603" s="18" t="str">
        <f t="shared" si="2598"/>
        <v/>
      </c>
      <c r="AY2603" s="18" t="str">
        <f t="shared" si="2598"/>
        <v/>
      </c>
      <c r="AZ2603" s="18" t="str">
        <f t="shared" si="2598"/>
        <v/>
      </c>
      <c r="BA2603" s="18" t="str">
        <f t="shared" si="2598"/>
        <v/>
      </c>
      <c r="BB2603" s="18" t="str">
        <f t="shared" si="2598"/>
        <v/>
      </c>
      <c r="BC2603" s="18" t="str">
        <f t="shared" si="2598"/>
        <v/>
      </c>
      <c r="BD2603" s="18" t="str">
        <f t="shared" si="2598"/>
        <v/>
      </c>
      <c r="BE2603" s="18" t="str">
        <f t="shared" si="2598"/>
        <v/>
      </c>
      <c r="BF2603" s="18" t="str">
        <f t="shared" si="2598"/>
        <v/>
      </c>
      <c r="BG2603" s="18" t="str">
        <f t="shared" si="2598"/>
        <v/>
      </c>
      <c r="BH2603" s="18" t="str">
        <f t="shared" si="2598"/>
        <v/>
      </c>
      <c r="BI2603" s="18" t="str">
        <f t="shared" si="2598"/>
        <v/>
      </c>
      <c r="BJ2603" s="18" t="str">
        <f t="shared" si="2598"/>
        <v/>
      </c>
      <c r="BK2603" s="18" t="str">
        <f t="shared" si="2598"/>
        <v/>
      </c>
      <c r="BL2603" s="18" t="str">
        <f t="shared" si="2598"/>
        <v/>
      </c>
      <c r="BM2603" s="18" t="str">
        <f t="shared" si="2598"/>
        <v/>
      </c>
      <c r="BN2603" s="18" t="str">
        <f t="shared" si="2598"/>
        <v/>
      </c>
      <c r="BO2603" s="18" t="str">
        <f t="shared" si="2598"/>
        <v/>
      </c>
      <c r="BP2603" s="18" t="str">
        <f t="shared" si="2598"/>
        <v/>
      </c>
      <c r="BQ2603" s="18" t="str">
        <f t="shared" si="2598"/>
        <v/>
      </c>
      <c r="BR2603" s="18" t="str">
        <f t="shared" si="2598"/>
        <v/>
      </c>
      <c r="BS2603" s="18" t="str">
        <f t="shared" si="2598"/>
        <v/>
      </c>
      <c r="BT2603" s="18" t="str">
        <f t="shared" si="2598"/>
        <v/>
      </c>
      <c r="BU2603" s="18" t="str">
        <f t="shared" si="2598"/>
        <v/>
      </c>
      <c r="BV2603" s="18" t="str">
        <f t="shared" si="2598"/>
        <v/>
      </c>
      <c r="BW2603" s="18" t="str">
        <f t="shared" si="2598"/>
        <v/>
      </c>
      <c r="BX2603" s="18" t="str">
        <f t="shared" si="2598"/>
        <v/>
      </c>
      <c r="BY2603" s="18" t="str">
        <f t="shared" si="2598"/>
        <v/>
      </c>
      <c r="BZ2603" s="18" t="str">
        <f t="shared" si="2598"/>
        <v/>
      </c>
      <c r="CA2603" s="18" t="str">
        <f>IF(BY2603&lt;&gt;"",BY2603-LOOKUP(2,1/(LEN($AQ$1:AQ2603)&gt;0),$AQ$1:AQ2603),"")</f>
        <v/>
      </c>
    </row>
    <row r="2604" spans="1:79" x14ac:dyDescent="0.25">
      <c r="A2604" s="21">
        <v>63388</v>
      </c>
      <c r="B2604" s="21">
        <v>2</v>
      </c>
      <c r="C2604" s="22" t="s">
        <v>3570</v>
      </c>
      <c r="D2604" s="21">
        <v>332</v>
      </c>
      <c r="E2604" s="23">
        <v>0.9458333333333333</v>
      </c>
      <c r="F2604" s="22" t="s">
        <v>666</v>
      </c>
      <c r="G2604" s="22" t="b">
        <v>1</v>
      </c>
      <c r="H2604" s="24">
        <v>43532.945891203701</v>
      </c>
      <c r="I2604" s="25" t="s">
        <v>131</v>
      </c>
      <c r="J2604" s="22" t="s">
        <v>132</v>
      </c>
      <c r="K2604" s="11">
        <v>0</v>
      </c>
      <c r="L2604" s="11">
        <v>3372</v>
      </c>
      <c r="M2604" s="11">
        <v>3931</v>
      </c>
      <c r="N2604" s="11">
        <v>7.8586026575067081E-12</v>
      </c>
      <c r="O2604" s="11">
        <v>270</v>
      </c>
      <c r="P2604" s="14">
        <v>0.49999996517519368</v>
      </c>
      <c r="Q2604" s="11">
        <v>8544.8116110658502</v>
      </c>
      <c r="R2604" s="15">
        <v>0.98364543237831692</v>
      </c>
      <c r="S2604" s="11">
        <v>0</v>
      </c>
      <c r="T2604" s="11">
        <v>44.999999832361937</v>
      </c>
      <c r="U2604" s="11">
        <v>0</v>
      </c>
      <c r="V2604" s="11">
        <v>0</v>
      </c>
      <c r="W2604" s="22"/>
      <c r="X2604" s="21">
        <v>0</v>
      </c>
      <c r="Y2604" s="22">
        <v>0.5</v>
      </c>
      <c r="Z2604" s="22">
        <v>0</v>
      </c>
      <c r="AA2604" s="22">
        <v>0</v>
      </c>
      <c r="AB2604" s="22">
        <v>0</v>
      </c>
      <c r="AC2604" s="22">
        <v>1</v>
      </c>
      <c r="AD2604" s="22">
        <v>1</v>
      </c>
      <c r="AE2604" s="22">
        <v>0</v>
      </c>
      <c r="AF2604" s="22">
        <v>8544.8116110658502</v>
      </c>
      <c r="AG2604" s="21">
        <v>0</v>
      </c>
      <c r="AH2604" s="22">
        <v>0</v>
      </c>
      <c r="AI2604" s="22">
        <v>0</v>
      </c>
      <c r="AJ2604" s="22">
        <v>8544.8116110658502</v>
      </c>
      <c r="AK2604" s="22">
        <v>8570.3152119992501</v>
      </c>
      <c r="AL2604" s="22">
        <v>0</v>
      </c>
      <c r="AM2604" s="22">
        <v>1</v>
      </c>
      <c r="AN2604" s="22">
        <v>0</v>
      </c>
      <c r="AO2604" s="22">
        <v>0</v>
      </c>
      <c r="AQ2604" s="18" t="str">
        <f t="shared" ref="AQ2604:BZ2604" si="2599">IF(OR(AND(AQ$2&gt;$O2603,AQ$2&lt;=$O2604),AND(AQ$2&lt;=$O2603,$O2602&gt;$O2603),AND(AQ$2&gt;$O2604,$O2605&lt;$O2604)),$H2603+((AQ$1-$Q2603)/$U2604/86000),"")</f>
        <v/>
      </c>
      <c r="AR2604" s="18" t="str">
        <f t="shared" si="2599"/>
        <v/>
      </c>
      <c r="AS2604" s="18" t="str">
        <f t="shared" si="2599"/>
        <v/>
      </c>
      <c r="AT2604" s="18" t="str">
        <f t="shared" si="2599"/>
        <v/>
      </c>
      <c r="AU2604" s="18" t="str">
        <f t="shared" si="2599"/>
        <v/>
      </c>
      <c r="AV2604" s="18" t="str">
        <f t="shared" si="2599"/>
        <v/>
      </c>
      <c r="AW2604" s="18" t="str">
        <f t="shared" si="2599"/>
        <v/>
      </c>
      <c r="AX2604" s="18" t="str">
        <f t="shared" si="2599"/>
        <v/>
      </c>
      <c r="AY2604" s="18" t="str">
        <f t="shared" si="2599"/>
        <v/>
      </c>
      <c r="AZ2604" s="18" t="str">
        <f t="shared" si="2599"/>
        <v/>
      </c>
      <c r="BA2604" s="18" t="str">
        <f t="shared" si="2599"/>
        <v/>
      </c>
      <c r="BB2604" s="18" t="str">
        <f t="shared" si="2599"/>
        <v/>
      </c>
      <c r="BC2604" s="18" t="str">
        <f t="shared" si="2599"/>
        <v/>
      </c>
      <c r="BD2604" s="18" t="str">
        <f t="shared" si="2599"/>
        <v/>
      </c>
      <c r="BE2604" s="18" t="str">
        <f t="shared" si="2599"/>
        <v/>
      </c>
      <c r="BF2604" s="18" t="str">
        <f t="shared" si="2599"/>
        <v/>
      </c>
      <c r="BG2604" s="18" t="str">
        <f t="shared" si="2599"/>
        <v/>
      </c>
      <c r="BH2604" s="18" t="str">
        <f t="shared" si="2599"/>
        <v/>
      </c>
      <c r="BI2604" s="18" t="str">
        <f t="shared" si="2599"/>
        <v/>
      </c>
      <c r="BJ2604" s="18" t="str">
        <f t="shared" si="2599"/>
        <v/>
      </c>
      <c r="BK2604" s="18" t="str">
        <f t="shared" si="2599"/>
        <v/>
      </c>
      <c r="BL2604" s="18" t="str">
        <f t="shared" si="2599"/>
        <v/>
      </c>
      <c r="BM2604" s="18" t="str">
        <f t="shared" si="2599"/>
        <v/>
      </c>
      <c r="BN2604" s="18" t="str">
        <f t="shared" si="2599"/>
        <v/>
      </c>
      <c r="BO2604" s="18" t="str">
        <f t="shared" si="2599"/>
        <v/>
      </c>
      <c r="BP2604" s="18" t="str">
        <f t="shared" si="2599"/>
        <v/>
      </c>
      <c r="BQ2604" s="18" t="str">
        <f t="shared" si="2599"/>
        <v/>
      </c>
      <c r="BR2604" s="18" t="str">
        <f t="shared" si="2599"/>
        <v/>
      </c>
      <c r="BS2604" s="18" t="str">
        <f t="shared" si="2599"/>
        <v/>
      </c>
      <c r="BT2604" s="18" t="str">
        <f t="shared" si="2599"/>
        <v/>
      </c>
      <c r="BU2604" s="18" t="str">
        <f t="shared" si="2599"/>
        <v/>
      </c>
      <c r="BV2604" s="18" t="str">
        <f t="shared" si="2599"/>
        <v/>
      </c>
      <c r="BW2604" s="18" t="str">
        <f t="shared" si="2599"/>
        <v/>
      </c>
      <c r="BX2604" s="18" t="str">
        <f t="shared" si="2599"/>
        <v/>
      </c>
      <c r="BY2604" s="18" t="str">
        <f t="shared" si="2599"/>
        <v/>
      </c>
      <c r="BZ2604" s="18" t="str">
        <f t="shared" si="2599"/>
        <v/>
      </c>
      <c r="CA2604" s="18" t="str">
        <f>IF(BY2604&lt;&gt;"",BY2604-LOOKUP(2,1/(LEN($AQ$1:AQ2604)&gt;0),$AQ$1:AQ2604),"")</f>
        <v/>
      </c>
    </row>
    <row r="2605" spans="1:79" x14ac:dyDescent="0.25">
      <c r="A2605" s="21">
        <v>63390</v>
      </c>
      <c r="B2605" s="21">
        <v>2</v>
      </c>
      <c r="C2605" s="22" t="s">
        <v>3572</v>
      </c>
      <c r="D2605" s="21">
        <v>332</v>
      </c>
      <c r="E2605" s="23">
        <v>0.94652777777777775</v>
      </c>
      <c r="F2605" s="22" t="s">
        <v>666</v>
      </c>
      <c r="G2605" s="22" t="b">
        <v>1</v>
      </c>
      <c r="H2605" s="24">
        <v>43532.946412037039</v>
      </c>
      <c r="I2605" s="25" t="s">
        <v>405</v>
      </c>
      <c r="J2605" s="22" t="s">
        <v>406</v>
      </c>
      <c r="K2605" s="11">
        <v>0</v>
      </c>
      <c r="L2605" s="11">
        <v>3373</v>
      </c>
      <c r="M2605" s="11">
        <v>3933</v>
      </c>
      <c r="N2605" s="11">
        <v>3.5704772471945034E-13</v>
      </c>
      <c r="O2605" s="11">
        <v>271</v>
      </c>
      <c r="P2605" s="14">
        <v>0.4999999877321113</v>
      </c>
      <c r="Q2605" s="11">
        <v>8570.3152119992501</v>
      </c>
      <c r="R2605" s="15">
        <v>0.98658130758647844</v>
      </c>
      <c r="S2605" s="11">
        <v>25.503600933399866</v>
      </c>
      <c r="T2605" s="11">
        <v>45.000000461004674</v>
      </c>
      <c r="U2605" s="11">
        <v>0.56674668160282216</v>
      </c>
      <c r="V2605" s="11">
        <v>2.0402880537701598</v>
      </c>
      <c r="W2605" s="22"/>
      <c r="X2605" s="21">
        <v>0</v>
      </c>
      <c r="Y2605" s="22">
        <v>0</v>
      </c>
      <c r="Z2605" s="22">
        <v>0</v>
      </c>
      <c r="AA2605" s="22">
        <v>0</v>
      </c>
      <c r="AB2605" s="22">
        <v>0</v>
      </c>
      <c r="AC2605" s="22">
        <v>0</v>
      </c>
      <c r="AD2605" s="22">
        <v>0</v>
      </c>
      <c r="AE2605" s="22">
        <v>0</v>
      </c>
      <c r="AF2605" s="22">
        <v>8570.3152119992501</v>
      </c>
      <c r="AG2605" s="21">
        <v>0</v>
      </c>
      <c r="AH2605" s="22">
        <v>0</v>
      </c>
      <c r="AI2605" s="22">
        <v>0</v>
      </c>
      <c r="AJ2605" s="22">
        <v>8570.3152119992501</v>
      </c>
      <c r="AK2605" s="22">
        <v>8570.3152119992501</v>
      </c>
      <c r="AL2605" s="22">
        <v>1</v>
      </c>
      <c r="AM2605" s="22">
        <v>0</v>
      </c>
      <c r="AN2605" s="22">
        <v>0</v>
      </c>
      <c r="AO2605" s="22">
        <v>0</v>
      </c>
      <c r="AQ2605" s="18" t="str">
        <f t="shared" ref="AQ2605:BZ2605" si="2600">IF(OR(AND(AQ$2&gt;$O2604,AQ$2&lt;=$O2605),AND(AQ$2&lt;=$O2604,$O2603&gt;$O2604),AND(AQ$2&gt;$O2605,$O2606&lt;$O2605)),$H2604+((AQ$1-$Q2604)/$U2605/86000),"")</f>
        <v/>
      </c>
      <c r="AR2605" s="18" t="str">
        <f t="shared" si="2600"/>
        <v/>
      </c>
      <c r="AS2605" s="18" t="str">
        <f t="shared" si="2600"/>
        <v/>
      </c>
      <c r="AT2605" s="18" t="str">
        <f t="shared" si="2600"/>
        <v/>
      </c>
      <c r="AU2605" s="18" t="str">
        <f t="shared" si="2600"/>
        <v/>
      </c>
      <c r="AV2605" s="18" t="str">
        <f t="shared" si="2600"/>
        <v/>
      </c>
      <c r="AW2605" s="18" t="str">
        <f t="shared" si="2600"/>
        <v/>
      </c>
      <c r="AX2605" s="18" t="str">
        <f t="shared" si="2600"/>
        <v/>
      </c>
      <c r="AY2605" s="18" t="str">
        <f t="shared" si="2600"/>
        <v/>
      </c>
      <c r="AZ2605" s="18" t="str">
        <f t="shared" si="2600"/>
        <v/>
      </c>
      <c r="BA2605" s="18" t="str">
        <f t="shared" si="2600"/>
        <v/>
      </c>
      <c r="BB2605" s="18" t="str">
        <f t="shared" si="2600"/>
        <v/>
      </c>
      <c r="BC2605" s="18" t="str">
        <f t="shared" si="2600"/>
        <v/>
      </c>
      <c r="BD2605" s="18" t="str">
        <f t="shared" si="2600"/>
        <v/>
      </c>
      <c r="BE2605" s="18" t="str">
        <f t="shared" si="2600"/>
        <v/>
      </c>
      <c r="BF2605" s="18" t="str">
        <f t="shared" si="2600"/>
        <v/>
      </c>
      <c r="BG2605" s="18" t="str">
        <f t="shared" si="2600"/>
        <v/>
      </c>
      <c r="BH2605" s="18" t="str">
        <f t="shared" si="2600"/>
        <v/>
      </c>
      <c r="BI2605" s="18" t="str">
        <f t="shared" si="2600"/>
        <v/>
      </c>
      <c r="BJ2605" s="18" t="str">
        <f t="shared" si="2600"/>
        <v/>
      </c>
      <c r="BK2605" s="18" t="str">
        <f t="shared" si="2600"/>
        <v/>
      </c>
      <c r="BL2605" s="18" t="str">
        <f t="shared" si="2600"/>
        <v/>
      </c>
      <c r="BM2605" s="18" t="str">
        <f t="shared" si="2600"/>
        <v/>
      </c>
      <c r="BN2605" s="18" t="str">
        <f t="shared" si="2600"/>
        <v/>
      </c>
      <c r="BO2605" s="18" t="str">
        <f t="shared" si="2600"/>
        <v/>
      </c>
      <c r="BP2605" s="18" t="str">
        <f t="shared" si="2600"/>
        <v/>
      </c>
      <c r="BQ2605" s="18" t="str">
        <f t="shared" si="2600"/>
        <v/>
      </c>
      <c r="BR2605" s="18" t="str">
        <f t="shared" si="2600"/>
        <v/>
      </c>
      <c r="BS2605" s="18" t="str">
        <f t="shared" si="2600"/>
        <v/>
      </c>
      <c r="BT2605" s="18" t="str">
        <f t="shared" si="2600"/>
        <v/>
      </c>
      <c r="BU2605" s="18" t="str">
        <f t="shared" si="2600"/>
        <v/>
      </c>
      <c r="BV2605" s="18" t="str">
        <f t="shared" si="2600"/>
        <v/>
      </c>
      <c r="BW2605" s="18" t="str">
        <f t="shared" si="2600"/>
        <v/>
      </c>
      <c r="BX2605" s="18" t="str">
        <f t="shared" si="2600"/>
        <v/>
      </c>
      <c r="BY2605" s="18" t="str">
        <f t="shared" si="2600"/>
        <v/>
      </c>
      <c r="BZ2605" s="18">
        <f t="shared" si="2600"/>
        <v>43532.948741064174</v>
      </c>
      <c r="CA2605" s="18" t="str">
        <f>IF(BY2605&lt;&gt;"",BY2605-LOOKUP(2,1/(LEN($AQ$1:AQ2605)&gt;0),$AQ$1:AQ2605),"")</f>
        <v/>
      </c>
    </row>
    <row r="2606" spans="1:79" x14ac:dyDescent="0.25">
      <c r="A2606" s="21">
        <v>63523</v>
      </c>
      <c r="B2606" s="21">
        <v>1</v>
      </c>
      <c r="C2606" s="22" t="s">
        <v>3706</v>
      </c>
      <c r="D2606" s="21">
        <v>332</v>
      </c>
      <c r="E2606" s="23">
        <v>0.99236111111111114</v>
      </c>
      <c r="F2606" s="22" t="s">
        <v>666</v>
      </c>
      <c r="G2606" s="22" t="b">
        <v>1</v>
      </c>
      <c r="H2606" s="24">
        <v>43532.992847222224</v>
      </c>
      <c r="I2606" s="25" t="s">
        <v>534</v>
      </c>
      <c r="J2606" s="22" t="s">
        <v>535</v>
      </c>
      <c r="K2606" s="11">
        <v>0</v>
      </c>
      <c r="L2606" s="11">
        <v>3383</v>
      </c>
      <c r="M2606" s="11">
        <v>4065</v>
      </c>
      <c r="N2606" s="11">
        <v>0.83458663983971793</v>
      </c>
      <c r="O2606" s="11">
        <v>1</v>
      </c>
      <c r="P2606" s="14">
        <v>0.81815909793582098</v>
      </c>
      <c r="Q2606" s="11">
        <v>3.8776556234191881</v>
      </c>
      <c r="R2606" s="15">
        <v>4.4638061269517033E-4</v>
      </c>
      <c r="S2606" s="11">
        <v>-8566.4375563758313</v>
      </c>
      <c r="T2606" s="11">
        <v>4011.9999999180436</v>
      </c>
      <c r="U2606" s="11">
        <v>-2.1352037778042932</v>
      </c>
      <c r="V2606" s="11">
        <v>-7.6867336000954554</v>
      </c>
      <c r="W2606" s="22"/>
      <c r="X2606" s="21">
        <v>0</v>
      </c>
      <c r="Y2606" s="22">
        <v>0.5</v>
      </c>
      <c r="Z2606" s="22">
        <v>1</v>
      </c>
      <c r="AA2606" s="22">
        <v>1</v>
      </c>
      <c r="AB2606" s="22">
        <v>0</v>
      </c>
      <c r="AC2606" s="22">
        <v>0</v>
      </c>
      <c r="AD2606" s="22">
        <v>0</v>
      </c>
      <c r="AE2606" s="22">
        <v>1</v>
      </c>
      <c r="AF2606" s="22">
        <v>3.8776556234191881</v>
      </c>
      <c r="AG2606" s="21">
        <v>1</v>
      </c>
      <c r="AH2606" s="22">
        <v>1</v>
      </c>
      <c r="AI2606" s="22">
        <v>1</v>
      </c>
      <c r="AJ2606" s="22">
        <v>3.8776556234191881</v>
      </c>
      <c r="AK2606" s="22">
        <v>0</v>
      </c>
      <c r="AL2606" s="22">
        <v>0</v>
      </c>
      <c r="AM2606" s="22">
        <v>14</v>
      </c>
      <c r="AN2606" s="22">
        <v>0</v>
      </c>
      <c r="AO2606" s="22">
        <v>0</v>
      </c>
      <c r="AQ2606" s="18" t="str">
        <f t="shared" ref="AQ2606:BZ2606" si="2601">IF(OR(AND(AQ$2&gt;$O2605,AQ$2&lt;=$O2606),AND(AQ$2&lt;=$O2605,$O2604&gt;$O2605),AND(AQ$2&gt;$O2606,$O2607&lt;$O2606)),$H2605+((AQ$1-$Q2605)/$U2606/86000),"")</f>
        <v/>
      </c>
      <c r="AR2606" s="18" t="str">
        <f t="shared" si="2601"/>
        <v/>
      </c>
      <c r="AS2606" s="18" t="str">
        <f t="shared" si="2601"/>
        <v/>
      </c>
      <c r="AT2606" s="18" t="str">
        <f t="shared" si="2601"/>
        <v/>
      </c>
      <c r="AU2606" s="18" t="str">
        <f t="shared" si="2601"/>
        <v/>
      </c>
      <c r="AV2606" s="18" t="str">
        <f t="shared" si="2601"/>
        <v/>
      </c>
      <c r="AW2606" s="18" t="str">
        <f t="shared" si="2601"/>
        <v/>
      </c>
      <c r="AX2606" s="18" t="str">
        <f t="shared" si="2601"/>
        <v/>
      </c>
      <c r="AY2606" s="18" t="str">
        <f t="shared" si="2601"/>
        <v/>
      </c>
      <c r="AZ2606" s="18" t="str">
        <f t="shared" si="2601"/>
        <v/>
      </c>
      <c r="BA2606" s="18" t="str">
        <f t="shared" si="2601"/>
        <v/>
      </c>
      <c r="BB2606" s="18" t="str">
        <f t="shared" si="2601"/>
        <v/>
      </c>
      <c r="BC2606" s="18" t="str">
        <f t="shared" si="2601"/>
        <v/>
      </c>
      <c r="BD2606" s="18" t="str">
        <f t="shared" si="2601"/>
        <v/>
      </c>
      <c r="BE2606" s="18" t="str">
        <f t="shared" si="2601"/>
        <v/>
      </c>
      <c r="BF2606" s="18" t="str">
        <f t="shared" si="2601"/>
        <v/>
      </c>
      <c r="BG2606" s="18" t="str">
        <f t="shared" si="2601"/>
        <v/>
      </c>
      <c r="BH2606" s="18" t="str">
        <f t="shared" si="2601"/>
        <v/>
      </c>
      <c r="BI2606" s="18" t="str">
        <f t="shared" si="2601"/>
        <v/>
      </c>
      <c r="BJ2606" s="18" t="str">
        <f t="shared" si="2601"/>
        <v/>
      </c>
      <c r="BK2606" s="18" t="str">
        <f t="shared" si="2601"/>
        <v/>
      </c>
      <c r="BL2606" s="18" t="str">
        <f t="shared" si="2601"/>
        <v/>
      </c>
      <c r="BM2606" s="18" t="str">
        <f t="shared" si="2601"/>
        <v/>
      </c>
      <c r="BN2606" s="18" t="str">
        <f t="shared" si="2601"/>
        <v/>
      </c>
      <c r="BO2606" s="18" t="str">
        <f t="shared" si="2601"/>
        <v/>
      </c>
      <c r="BP2606" s="18" t="str">
        <f t="shared" si="2601"/>
        <v/>
      </c>
      <c r="BQ2606" s="18" t="str">
        <f t="shared" si="2601"/>
        <v/>
      </c>
      <c r="BR2606" s="18" t="str">
        <f t="shared" si="2601"/>
        <v/>
      </c>
      <c r="BS2606" s="18" t="str">
        <f t="shared" si="2601"/>
        <v/>
      </c>
      <c r="BT2606" s="18" t="str">
        <f t="shared" si="2601"/>
        <v/>
      </c>
      <c r="BU2606" s="18" t="str">
        <f t="shared" si="2601"/>
        <v/>
      </c>
      <c r="BV2606" s="18" t="str">
        <f t="shared" si="2601"/>
        <v/>
      </c>
      <c r="BW2606" s="18" t="str">
        <f t="shared" si="2601"/>
        <v/>
      </c>
      <c r="BX2606" s="18" t="str">
        <f t="shared" si="2601"/>
        <v/>
      </c>
      <c r="BY2606" s="18" t="str">
        <f t="shared" si="2601"/>
        <v/>
      </c>
      <c r="BZ2606" s="18" t="str">
        <f t="shared" si="2601"/>
        <v/>
      </c>
      <c r="CA2606" s="18" t="str">
        <f>IF(BY2606&lt;&gt;"",BY2606-LOOKUP(2,1/(LEN($AQ$1:AQ2606)&gt;0),$AQ$1:AQ2606),"")</f>
        <v/>
      </c>
    </row>
    <row r="2607" spans="1:79" x14ac:dyDescent="0.25">
      <c r="A2607" s="21">
        <v>63525</v>
      </c>
      <c r="B2607" s="21">
        <v>1</v>
      </c>
      <c r="C2607" s="22" t="s">
        <v>3708</v>
      </c>
      <c r="D2607" s="21">
        <v>332</v>
      </c>
      <c r="E2607" s="23">
        <v>0.99305555555555558</v>
      </c>
      <c r="F2607" s="22" t="s">
        <v>666</v>
      </c>
      <c r="G2607" s="22" t="b">
        <v>1</v>
      </c>
      <c r="H2607" s="24">
        <v>43532.993368055555</v>
      </c>
      <c r="I2607" s="25" t="s">
        <v>541</v>
      </c>
      <c r="J2607" s="22" t="s">
        <v>542</v>
      </c>
      <c r="K2607" s="11">
        <v>0</v>
      </c>
      <c r="L2607" s="11">
        <v>3384</v>
      </c>
      <c r="M2607" s="11">
        <v>4066</v>
      </c>
      <c r="N2607" s="11">
        <v>3.5959144854537328E-2</v>
      </c>
      <c r="O2607" s="11">
        <v>5</v>
      </c>
      <c r="P2607" s="14">
        <v>0.49217465463146087</v>
      </c>
      <c r="Q2607" s="11">
        <v>66.389109605342753</v>
      </c>
      <c r="R2607" s="15">
        <v>7.6424557258101024E-3</v>
      </c>
      <c r="S2607" s="11">
        <v>62.511453981923566</v>
      </c>
      <c r="T2607" s="11">
        <v>44.999999832361937</v>
      </c>
      <c r="U2607" s="11">
        <v>1.3891434269954863</v>
      </c>
      <c r="V2607" s="11">
        <v>5.0009163371837513</v>
      </c>
      <c r="W2607" s="22"/>
      <c r="X2607" s="21">
        <v>0</v>
      </c>
      <c r="Y2607" s="22">
        <v>0</v>
      </c>
      <c r="Z2607" s="22">
        <v>0</v>
      </c>
      <c r="AA2607" s="22">
        <v>0</v>
      </c>
      <c r="AB2607" s="22">
        <v>0</v>
      </c>
      <c r="AC2607" s="22">
        <v>0</v>
      </c>
      <c r="AD2607" s="22">
        <v>0</v>
      </c>
      <c r="AE2607" s="22">
        <v>0</v>
      </c>
      <c r="AF2607" s="22">
        <v>66.389109605342753</v>
      </c>
      <c r="AG2607" s="21">
        <v>0</v>
      </c>
      <c r="AH2607" s="22">
        <v>0</v>
      </c>
      <c r="AI2607" s="22">
        <v>0</v>
      </c>
      <c r="AJ2607" s="22">
        <v>66.389109605342753</v>
      </c>
      <c r="AK2607" s="22">
        <v>4074.2814205620571</v>
      </c>
      <c r="AL2607" s="22">
        <v>0</v>
      </c>
      <c r="AM2607" s="22">
        <v>13</v>
      </c>
      <c r="AN2607" s="22">
        <v>0</v>
      </c>
      <c r="AO2607" s="22">
        <v>0</v>
      </c>
      <c r="AQ2607" s="18">
        <f t="shared" ref="AQ2607:BZ2607" si="2602">IF(OR(AND(AQ$2&gt;$O2606,AQ$2&lt;=$O2607),AND(AQ$2&lt;=$O2606,$O2605&gt;$O2606),AND(AQ$2&gt;$O2607,$O2608&lt;$O2607)),$H2606+((AQ$1-$Q2606)/$U2607/86000),"")</f>
        <v>43532.992854436248</v>
      </c>
      <c r="AR2607" s="18" t="str">
        <f t="shared" si="2602"/>
        <v/>
      </c>
      <c r="AS2607" s="18" t="str">
        <f t="shared" si="2602"/>
        <v/>
      </c>
      <c r="AT2607" s="18" t="str">
        <f t="shared" si="2602"/>
        <v/>
      </c>
      <c r="AU2607" s="18" t="str">
        <f t="shared" si="2602"/>
        <v/>
      </c>
      <c r="AV2607" s="18" t="str">
        <f t="shared" si="2602"/>
        <v/>
      </c>
      <c r="AW2607" s="18" t="str">
        <f t="shared" si="2602"/>
        <v/>
      </c>
      <c r="AX2607" s="18" t="str">
        <f t="shared" si="2602"/>
        <v/>
      </c>
      <c r="AY2607" s="18" t="str">
        <f t="shared" si="2602"/>
        <v/>
      </c>
      <c r="AZ2607" s="18" t="str">
        <f t="shared" si="2602"/>
        <v/>
      </c>
      <c r="BA2607" s="18" t="str">
        <f t="shared" si="2602"/>
        <v/>
      </c>
      <c r="BB2607" s="18" t="str">
        <f t="shared" si="2602"/>
        <v/>
      </c>
      <c r="BC2607" s="18" t="str">
        <f t="shared" si="2602"/>
        <v/>
      </c>
      <c r="BD2607" s="18" t="str">
        <f t="shared" si="2602"/>
        <v/>
      </c>
      <c r="BE2607" s="18" t="str">
        <f t="shared" si="2602"/>
        <v/>
      </c>
      <c r="BF2607" s="18" t="str">
        <f t="shared" si="2602"/>
        <v/>
      </c>
      <c r="BG2607" s="18" t="str">
        <f t="shared" si="2602"/>
        <v/>
      </c>
      <c r="BH2607" s="18" t="str">
        <f t="shared" si="2602"/>
        <v/>
      </c>
      <c r="BI2607" s="18" t="str">
        <f t="shared" si="2602"/>
        <v/>
      </c>
      <c r="BJ2607" s="18" t="str">
        <f t="shared" si="2602"/>
        <v/>
      </c>
      <c r="BK2607" s="18" t="str">
        <f t="shared" si="2602"/>
        <v/>
      </c>
      <c r="BL2607" s="18" t="str">
        <f t="shared" si="2602"/>
        <v/>
      </c>
      <c r="BM2607" s="18" t="str">
        <f t="shared" si="2602"/>
        <v/>
      </c>
      <c r="BN2607" s="18" t="str">
        <f t="shared" si="2602"/>
        <v/>
      </c>
      <c r="BO2607" s="18" t="str">
        <f t="shared" si="2602"/>
        <v/>
      </c>
      <c r="BP2607" s="18" t="str">
        <f t="shared" si="2602"/>
        <v/>
      </c>
      <c r="BQ2607" s="18" t="str">
        <f t="shared" si="2602"/>
        <v/>
      </c>
      <c r="BR2607" s="18" t="str">
        <f t="shared" si="2602"/>
        <v/>
      </c>
      <c r="BS2607" s="18" t="str">
        <f t="shared" si="2602"/>
        <v/>
      </c>
      <c r="BT2607" s="18" t="str">
        <f t="shared" si="2602"/>
        <v/>
      </c>
      <c r="BU2607" s="18" t="str">
        <f t="shared" si="2602"/>
        <v/>
      </c>
      <c r="BV2607" s="18" t="str">
        <f t="shared" si="2602"/>
        <v/>
      </c>
      <c r="BW2607" s="18" t="str">
        <f t="shared" si="2602"/>
        <v/>
      </c>
      <c r="BX2607" s="18" t="str">
        <f t="shared" si="2602"/>
        <v/>
      </c>
      <c r="BY2607" s="18" t="str">
        <f t="shared" si="2602"/>
        <v/>
      </c>
      <c r="BZ2607" s="18" t="str">
        <f t="shared" si="2602"/>
        <v/>
      </c>
      <c r="CA2607" s="18" t="str">
        <f>IF(BY2607&lt;&gt;"",BY2607-LOOKUP(2,1/(LEN($AQ$1:AQ2607)&gt;0),$AQ$1:AQ2607),"")</f>
        <v/>
      </c>
    </row>
    <row r="2608" spans="1:79" x14ac:dyDescent="0.25">
      <c r="A2608" s="21">
        <v>63526</v>
      </c>
      <c r="B2608" s="21">
        <v>1</v>
      </c>
      <c r="C2608" s="22" t="s">
        <v>3709</v>
      </c>
      <c r="D2608" s="21">
        <v>332</v>
      </c>
      <c r="E2608" s="23">
        <v>0.99375000000000002</v>
      </c>
      <c r="F2608" s="22" t="s">
        <v>666</v>
      </c>
      <c r="G2608" s="22" t="b">
        <v>1</v>
      </c>
      <c r="H2608" s="24">
        <v>43532.993888888886</v>
      </c>
      <c r="I2608" s="25" t="s">
        <v>653</v>
      </c>
      <c r="J2608" s="22" t="s">
        <v>654</v>
      </c>
      <c r="K2608" s="11">
        <v>0</v>
      </c>
      <c r="L2608" s="11">
        <v>3385</v>
      </c>
      <c r="M2608" s="11">
        <v>4067</v>
      </c>
      <c r="N2608" s="11">
        <v>3.943512183468556E-13</v>
      </c>
      <c r="O2608" s="11">
        <v>38</v>
      </c>
      <c r="P2608" s="14">
        <v>0.49999995935544339</v>
      </c>
      <c r="Q2608" s="11">
        <v>448.69397382465456</v>
      </c>
      <c r="R2608" s="15">
        <v>5.1651902695751109E-2</v>
      </c>
      <c r="S2608" s="11">
        <v>382.30486421931181</v>
      </c>
      <c r="T2608" s="11">
        <v>44.999999832361937</v>
      </c>
      <c r="U2608" s="11">
        <v>8.4956636809668531</v>
      </c>
      <c r="V2608" s="11">
        <v>30.584389251480673</v>
      </c>
      <c r="W2608" s="22"/>
      <c r="X2608" s="21">
        <v>0</v>
      </c>
      <c r="Y2608" s="22">
        <v>0</v>
      </c>
      <c r="Z2608" s="22">
        <v>0</v>
      </c>
      <c r="AA2608" s="22">
        <v>0</v>
      </c>
      <c r="AB2608" s="22">
        <v>0</v>
      </c>
      <c r="AC2608" s="22">
        <v>0</v>
      </c>
      <c r="AD2608" s="22">
        <v>0</v>
      </c>
      <c r="AE2608" s="22">
        <v>0</v>
      </c>
      <c r="AF2608" s="22">
        <v>448.69397382465456</v>
      </c>
      <c r="AG2608" s="21">
        <v>0</v>
      </c>
      <c r="AH2608" s="22">
        <v>0</v>
      </c>
      <c r="AI2608" s="22">
        <v>0</v>
      </c>
      <c r="AJ2608" s="22">
        <v>448.69397382465456</v>
      </c>
      <c r="AK2608" s="22">
        <v>4074.2814205620571</v>
      </c>
      <c r="AL2608" s="22">
        <v>0</v>
      </c>
      <c r="AM2608" s="22">
        <v>12</v>
      </c>
      <c r="AN2608" s="22">
        <v>0</v>
      </c>
      <c r="AO2608" s="22">
        <v>0</v>
      </c>
      <c r="AQ2608" s="18" t="str">
        <f t="shared" ref="AQ2608:BZ2608" si="2603">IF(OR(AND(AQ$2&gt;$O2607,AQ$2&lt;=$O2608),AND(AQ$2&lt;=$O2607,$O2606&gt;$O2607),AND(AQ$2&gt;$O2608,$O2609&lt;$O2608)),$H2607+((AQ$1-$Q2607)/$U2608/86000),"")</f>
        <v/>
      </c>
      <c r="AR2608" s="18">
        <f t="shared" si="2603"/>
        <v>43532.993814831578</v>
      </c>
      <c r="AS2608" s="18" t="str">
        <f t="shared" si="2603"/>
        <v/>
      </c>
      <c r="AT2608" s="18" t="str">
        <f t="shared" si="2603"/>
        <v/>
      </c>
      <c r="AU2608" s="18" t="str">
        <f t="shared" si="2603"/>
        <v/>
      </c>
      <c r="AV2608" s="18" t="str">
        <f t="shared" si="2603"/>
        <v/>
      </c>
      <c r="AW2608" s="18" t="str">
        <f t="shared" si="2603"/>
        <v/>
      </c>
      <c r="AX2608" s="18" t="str">
        <f t="shared" si="2603"/>
        <v/>
      </c>
      <c r="AY2608" s="18" t="str">
        <f t="shared" si="2603"/>
        <v/>
      </c>
      <c r="AZ2608" s="18" t="str">
        <f t="shared" si="2603"/>
        <v/>
      </c>
      <c r="BA2608" s="18" t="str">
        <f t="shared" si="2603"/>
        <v/>
      </c>
      <c r="BB2608" s="18" t="str">
        <f t="shared" si="2603"/>
        <v/>
      </c>
      <c r="BC2608" s="18" t="str">
        <f t="shared" si="2603"/>
        <v/>
      </c>
      <c r="BD2608" s="18" t="str">
        <f t="shared" si="2603"/>
        <v/>
      </c>
      <c r="BE2608" s="18" t="str">
        <f t="shared" si="2603"/>
        <v/>
      </c>
      <c r="BF2608" s="18" t="str">
        <f t="shared" si="2603"/>
        <v/>
      </c>
      <c r="BG2608" s="18" t="str">
        <f t="shared" si="2603"/>
        <v/>
      </c>
      <c r="BH2608" s="18" t="str">
        <f t="shared" si="2603"/>
        <v/>
      </c>
      <c r="BI2608" s="18" t="str">
        <f t="shared" si="2603"/>
        <v/>
      </c>
      <c r="BJ2608" s="18" t="str">
        <f t="shared" si="2603"/>
        <v/>
      </c>
      <c r="BK2608" s="18" t="str">
        <f t="shared" si="2603"/>
        <v/>
      </c>
      <c r="BL2608" s="18" t="str">
        <f t="shared" si="2603"/>
        <v/>
      </c>
      <c r="BM2608" s="18" t="str">
        <f t="shared" si="2603"/>
        <v/>
      </c>
      <c r="BN2608" s="18" t="str">
        <f t="shared" si="2603"/>
        <v/>
      </c>
      <c r="BO2608" s="18" t="str">
        <f t="shared" si="2603"/>
        <v/>
      </c>
      <c r="BP2608" s="18" t="str">
        <f t="shared" si="2603"/>
        <v/>
      </c>
      <c r="BQ2608" s="18" t="str">
        <f t="shared" si="2603"/>
        <v/>
      </c>
      <c r="BR2608" s="18" t="str">
        <f t="shared" si="2603"/>
        <v/>
      </c>
      <c r="BS2608" s="18" t="str">
        <f t="shared" si="2603"/>
        <v/>
      </c>
      <c r="BT2608" s="18" t="str">
        <f t="shared" si="2603"/>
        <v/>
      </c>
      <c r="BU2608" s="18" t="str">
        <f t="shared" si="2603"/>
        <v/>
      </c>
      <c r="BV2608" s="18" t="str">
        <f t="shared" si="2603"/>
        <v/>
      </c>
      <c r="BW2608" s="18" t="str">
        <f t="shared" si="2603"/>
        <v/>
      </c>
      <c r="BX2608" s="18" t="str">
        <f t="shared" si="2603"/>
        <v/>
      </c>
      <c r="BY2608" s="18" t="str">
        <f t="shared" si="2603"/>
        <v/>
      </c>
      <c r="BZ2608" s="18" t="str">
        <f t="shared" si="2603"/>
        <v/>
      </c>
      <c r="CA2608" s="18" t="str">
        <f>IF(BY2608&lt;&gt;"",BY2608-LOOKUP(2,1/(LEN($AQ$1:AQ2608)&gt;0),$AQ$1:AQ2608),"")</f>
        <v/>
      </c>
    </row>
    <row r="2609" spans="1:79" x14ac:dyDescent="0.25">
      <c r="A2609" s="21">
        <v>63528</v>
      </c>
      <c r="B2609" s="21">
        <v>1</v>
      </c>
      <c r="C2609" s="22" t="s">
        <v>3711</v>
      </c>
      <c r="D2609" s="21">
        <v>332</v>
      </c>
      <c r="E2609" s="23">
        <v>0.99444444444444446</v>
      </c>
      <c r="F2609" s="22" t="s">
        <v>666</v>
      </c>
      <c r="G2609" s="22" t="b">
        <v>1</v>
      </c>
      <c r="H2609" s="24">
        <v>43532.994409722225</v>
      </c>
      <c r="I2609" s="25" t="s">
        <v>219</v>
      </c>
      <c r="J2609" s="22" t="s">
        <v>220</v>
      </c>
      <c r="K2609" s="11">
        <v>0</v>
      </c>
      <c r="L2609" s="11">
        <v>3386</v>
      </c>
      <c r="M2609" s="11">
        <v>4068</v>
      </c>
      <c r="N2609" s="11">
        <v>6.9633188104489818E-11</v>
      </c>
      <c r="O2609" s="11">
        <v>51</v>
      </c>
      <c r="P2609" s="14">
        <v>0.87499993927691155</v>
      </c>
      <c r="Q2609" s="11">
        <v>833.10502408084255</v>
      </c>
      <c r="R2609" s="15">
        <v>9.5903805599094935E-2</v>
      </c>
      <c r="S2609" s="11">
        <v>384.41105025618799</v>
      </c>
      <c r="T2609" s="11">
        <v>45.000000461004674</v>
      </c>
      <c r="U2609" s="11">
        <v>8.5424676959571215</v>
      </c>
      <c r="V2609" s="11">
        <v>30.752883705445637</v>
      </c>
      <c r="W2609" s="22"/>
      <c r="X2609" s="21">
        <v>0</v>
      </c>
      <c r="Y2609" s="22">
        <v>0</v>
      </c>
      <c r="Z2609" s="22">
        <v>0</v>
      </c>
      <c r="AA2609" s="22">
        <v>0</v>
      </c>
      <c r="AB2609" s="22">
        <v>0</v>
      </c>
      <c r="AC2609" s="22">
        <v>0</v>
      </c>
      <c r="AD2609" s="22">
        <v>0</v>
      </c>
      <c r="AE2609" s="22">
        <v>0</v>
      </c>
      <c r="AF2609" s="22">
        <v>833.10502408084255</v>
      </c>
      <c r="AG2609" s="21">
        <v>0</v>
      </c>
      <c r="AH2609" s="22">
        <v>0</v>
      </c>
      <c r="AI2609" s="22">
        <v>0</v>
      </c>
      <c r="AJ2609" s="22">
        <v>833.10502408084255</v>
      </c>
      <c r="AK2609" s="22">
        <v>4074.2814205620571</v>
      </c>
      <c r="AL2609" s="22">
        <v>0</v>
      </c>
      <c r="AM2609" s="22">
        <v>11</v>
      </c>
      <c r="AN2609" s="22">
        <v>0</v>
      </c>
      <c r="AO2609" s="22">
        <v>0</v>
      </c>
      <c r="AQ2609" s="18" t="str">
        <f t="shared" ref="AQ2609:BZ2609" si="2604">IF(OR(AND(AQ$2&gt;$O2608,AQ$2&lt;=$O2609),AND(AQ$2&lt;=$O2608,$O2607&gt;$O2608),AND(AQ$2&gt;$O2609,$O2610&lt;$O2609)),$H2608+((AQ$1-$Q2608)/$U2609/86000),"")</f>
        <v/>
      </c>
      <c r="AR2609" s="18" t="str">
        <f t="shared" si="2604"/>
        <v/>
      </c>
      <c r="AS2609" s="18">
        <f t="shared" si="2604"/>
        <v>43532.994173634834</v>
      </c>
      <c r="AT2609" s="18" t="str">
        <f t="shared" si="2604"/>
        <v/>
      </c>
      <c r="AU2609" s="18" t="str">
        <f t="shared" si="2604"/>
        <v/>
      </c>
      <c r="AV2609" s="18" t="str">
        <f t="shared" si="2604"/>
        <v/>
      </c>
      <c r="AW2609" s="18" t="str">
        <f t="shared" si="2604"/>
        <v/>
      </c>
      <c r="AX2609" s="18" t="str">
        <f t="shared" si="2604"/>
        <v/>
      </c>
      <c r="AY2609" s="18" t="str">
        <f t="shared" si="2604"/>
        <v/>
      </c>
      <c r="AZ2609" s="18" t="str">
        <f t="shared" si="2604"/>
        <v/>
      </c>
      <c r="BA2609" s="18" t="str">
        <f t="shared" si="2604"/>
        <v/>
      </c>
      <c r="BB2609" s="18" t="str">
        <f t="shared" si="2604"/>
        <v/>
      </c>
      <c r="BC2609" s="18" t="str">
        <f t="shared" si="2604"/>
        <v/>
      </c>
      <c r="BD2609" s="18" t="str">
        <f t="shared" si="2604"/>
        <v/>
      </c>
      <c r="BE2609" s="18" t="str">
        <f t="shared" si="2604"/>
        <v/>
      </c>
      <c r="BF2609" s="18" t="str">
        <f t="shared" si="2604"/>
        <v/>
      </c>
      <c r="BG2609" s="18" t="str">
        <f t="shared" si="2604"/>
        <v/>
      </c>
      <c r="BH2609" s="18" t="str">
        <f t="shared" si="2604"/>
        <v/>
      </c>
      <c r="BI2609" s="18" t="str">
        <f t="shared" si="2604"/>
        <v/>
      </c>
      <c r="BJ2609" s="18" t="str">
        <f t="shared" si="2604"/>
        <v/>
      </c>
      <c r="BK2609" s="18" t="str">
        <f t="shared" si="2604"/>
        <v/>
      </c>
      <c r="BL2609" s="18" t="str">
        <f t="shared" si="2604"/>
        <v/>
      </c>
      <c r="BM2609" s="18" t="str">
        <f t="shared" si="2604"/>
        <v/>
      </c>
      <c r="BN2609" s="18" t="str">
        <f t="shared" si="2604"/>
        <v/>
      </c>
      <c r="BO2609" s="18" t="str">
        <f t="shared" si="2604"/>
        <v/>
      </c>
      <c r="BP2609" s="18" t="str">
        <f t="shared" si="2604"/>
        <v/>
      </c>
      <c r="BQ2609" s="18" t="str">
        <f t="shared" si="2604"/>
        <v/>
      </c>
      <c r="BR2609" s="18" t="str">
        <f t="shared" si="2604"/>
        <v/>
      </c>
      <c r="BS2609" s="18" t="str">
        <f t="shared" si="2604"/>
        <v/>
      </c>
      <c r="BT2609" s="18" t="str">
        <f t="shared" si="2604"/>
        <v/>
      </c>
      <c r="BU2609" s="18" t="str">
        <f t="shared" si="2604"/>
        <v/>
      </c>
      <c r="BV2609" s="18" t="str">
        <f t="shared" si="2604"/>
        <v/>
      </c>
      <c r="BW2609" s="18" t="str">
        <f t="shared" si="2604"/>
        <v/>
      </c>
      <c r="BX2609" s="18" t="str">
        <f t="shared" si="2604"/>
        <v/>
      </c>
      <c r="BY2609" s="18" t="str">
        <f t="shared" si="2604"/>
        <v/>
      </c>
      <c r="BZ2609" s="18" t="str">
        <f t="shared" si="2604"/>
        <v/>
      </c>
      <c r="CA2609" s="18" t="str">
        <f>IF(BY2609&lt;&gt;"",BY2609-LOOKUP(2,1/(LEN($AQ$1:AQ2609)&gt;0),$AQ$1:AQ2609),"")</f>
        <v/>
      </c>
    </row>
    <row r="2610" spans="1:79" x14ac:dyDescent="0.25">
      <c r="A2610" s="21">
        <v>63529</v>
      </c>
      <c r="B2610" s="21">
        <v>1</v>
      </c>
      <c r="C2610" s="22" t="s">
        <v>3712</v>
      </c>
      <c r="D2610" s="21">
        <v>332</v>
      </c>
      <c r="E2610" s="23">
        <v>0.99444444444444446</v>
      </c>
      <c r="F2610" s="22" t="s">
        <v>666</v>
      </c>
      <c r="G2610" s="22" t="b">
        <v>1</v>
      </c>
      <c r="H2610" s="24">
        <v>43532.994930555556</v>
      </c>
      <c r="I2610" s="25" t="s">
        <v>399</v>
      </c>
      <c r="J2610" s="22" t="s">
        <v>400</v>
      </c>
      <c r="K2610" s="11">
        <v>0</v>
      </c>
      <c r="L2610" s="11">
        <v>3387</v>
      </c>
      <c r="M2610" s="11">
        <v>4069</v>
      </c>
      <c r="N2610" s="11">
        <v>3.701927653310122E-12</v>
      </c>
      <c r="O2610" s="11">
        <v>57</v>
      </c>
      <c r="P2610" s="14">
        <v>0.24999997917350925</v>
      </c>
      <c r="Q2610" s="11">
        <v>1108.9215947340408</v>
      </c>
      <c r="R2610" s="15">
        <v>0.12765473496375393</v>
      </c>
      <c r="S2610" s="11">
        <v>275.81657065319826</v>
      </c>
      <c r="T2610" s="11">
        <v>44.999999832361937</v>
      </c>
      <c r="U2610" s="11">
        <v>6.1292571484598897</v>
      </c>
      <c r="V2610" s="11">
        <v>22.065325734455602</v>
      </c>
      <c r="W2610" s="22"/>
      <c r="X2610" s="21">
        <v>0</v>
      </c>
      <c r="Y2610" s="22">
        <v>0</v>
      </c>
      <c r="Z2610" s="22">
        <v>0</v>
      </c>
      <c r="AA2610" s="22">
        <v>0</v>
      </c>
      <c r="AB2610" s="22">
        <v>0</v>
      </c>
      <c r="AC2610" s="22">
        <v>0</v>
      </c>
      <c r="AD2610" s="22">
        <v>0</v>
      </c>
      <c r="AE2610" s="22">
        <v>0</v>
      </c>
      <c r="AF2610" s="22">
        <v>1108.9215947340408</v>
      </c>
      <c r="AG2610" s="21">
        <v>0</v>
      </c>
      <c r="AH2610" s="22">
        <v>0</v>
      </c>
      <c r="AI2610" s="22">
        <v>0</v>
      </c>
      <c r="AJ2610" s="22">
        <v>1108.9215947340408</v>
      </c>
      <c r="AK2610" s="22">
        <v>4074.2814205620571</v>
      </c>
      <c r="AL2610" s="22">
        <v>0</v>
      </c>
      <c r="AM2610" s="22">
        <v>10</v>
      </c>
      <c r="AN2610" s="22">
        <v>0</v>
      </c>
      <c r="AO2610" s="22">
        <v>0</v>
      </c>
      <c r="AQ2610" s="18" t="str">
        <f t="shared" ref="AQ2610:BZ2610" si="2605">IF(OR(AND(AQ$2&gt;$O2609,AQ$2&lt;=$O2610),AND(AQ$2&lt;=$O2609,$O2608&gt;$O2609),AND(AQ$2&gt;$O2610,$O2611&lt;$O2610)),$H2609+((AQ$1-$Q2609)/$U2610/86000),"")</f>
        <v/>
      </c>
      <c r="AR2610" s="18" t="str">
        <f t="shared" si="2605"/>
        <v/>
      </c>
      <c r="AS2610" s="18" t="str">
        <f t="shared" si="2605"/>
        <v/>
      </c>
      <c r="AT2610" s="18">
        <f t="shared" si="2605"/>
        <v>43532.994613480711</v>
      </c>
      <c r="AU2610" s="18" t="str">
        <f t="shared" si="2605"/>
        <v/>
      </c>
      <c r="AV2610" s="18" t="str">
        <f t="shared" si="2605"/>
        <v/>
      </c>
      <c r="AW2610" s="18" t="str">
        <f t="shared" si="2605"/>
        <v/>
      </c>
      <c r="AX2610" s="18" t="str">
        <f t="shared" si="2605"/>
        <v/>
      </c>
      <c r="AY2610" s="18" t="str">
        <f t="shared" si="2605"/>
        <v/>
      </c>
      <c r="AZ2610" s="18" t="str">
        <f t="shared" si="2605"/>
        <v/>
      </c>
      <c r="BA2610" s="18" t="str">
        <f t="shared" si="2605"/>
        <v/>
      </c>
      <c r="BB2610" s="18" t="str">
        <f t="shared" si="2605"/>
        <v/>
      </c>
      <c r="BC2610" s="18" t="str">
        <f t="shared" si="2605"/>
        <v/>
      </c>
      <c r="BD2610" s="18" t="str">
        <f t="shared" si="2605"/>
        <v/>
      </c>
      <c r="BE2610" s="18" t="str">
        <f t="shared" si="2605"/>
        <v/>
      </c>
      <c r="BF2610" s="18" t="str">
        <f t="shared" si="2605"/>
        <v/>
      </c>
      <c r="BG2610" s="18" t="str">
        <f t="shared" si="2605"/>
        <v/>
      </c>
      <c r="BH2610" s="18" t="str">
        <f t="shared" si="2605"/>
        <v/>
      </c>
      <c r="BI2610" s="18" t="str">
        <f t="shared" si="2605"/>
        <v/>
      </c>
      <c r="BJ2610" s="18" t="str">
        <f t="shared" si="2605"/>
        <v/>
      </c>
      <c r="BK2610" s="18" t="str">
        <f t="shared" si="2605"/>
        <v/>
      </c>
      <c r="BL2610" s="18" t="str">
        <f t="shared" si="2605"/>
        <v/>
      </c>
      <c r="BM2610" s="18" t="str">
        <f t="shared" si="2605"/>
        <v/>
      </c>
      <c r="BN2610" s="18" t="str">
        <f t="shared" si="2605"/>
        <v/>
      </c>
      <c r="BO2610" s="18" t="str">
        <f t="shared" si="2605"/>
        <v/>
      </c>
      <c r="BP2610" s="18" t="str">
        <f t="shared" si="2605"/>
        <v/>
      </c>
      <c r="BQ2610" s="18" t="str">
        <f t="shared" si="2605"/>
        <v/>
      </c>
      <c r="BR2610" s="18" t="str">
        <f t="shared" si="2605"/>
        <v/>
      </c>
      <c r="BS2610" s="18" t="str">
        <f t="shared" si="2605"/>
        <v/>
      </c>
      <c r="BT2610" s="18" t="str">
        <f t="shared" si="2605"/>
        <v/>
      </c>
      <c r="BU2610" s="18" t="str">
        <f t="shared" si="2605"/>
        <v/>
      </c>
      <c r="BV2610" s="18" t="str">
        <f t="shared" si="2605"/>
        <v/>
      </c>
      <c r="BW2610" s="18" t="str">
        <f t="shared" si="2605"/>
        <v/>
      </c>
      <c r="BX2610" s="18" t="str">
        <f t="shared" si="2605"/>
        <v/>
      </c>
      <c r="BY2610" s="18" t="str">
        <f t="shared" si="2605"/>
        <v/>
      </c>
      <c r="BZ2610" s="18" t="str">
        <f t="shared" si="2605"/>
        <v/>
      </c>
      <c r="CA2610" s="18" t="str">
        <f>IF(BY2610&lt;&gt;"",BY2610-LOOKUP(2,1/(LEN($AQ$1:AQ2610)&gt;0),$AQ$1:AQ2610),"")</f>
        <v/>
      </c>
    </row>
    <row r="2611" spans="1:79" x14ac:dyDescent="0.25">
      <c r="A2611" s="21">
        <v>63530</v>
      </c>
      <c r="B2611" s="21">
        <v>1</v>
      </c>
      <c r="C2611" s="22" t="s">
        <v>3713</v>
      </c>
      <c r="D2611" s="21">
        <v>332</v>
      </c>
      <c r="E2611" s="23">
        <v>0.99513888888888891</v>
      </c>
      <c r="F2611" s="22" t="s">
        <v>666</v>
      </c>
      <c r="G2611" s="22" t="b">
        <v>1</v>
      </c>
      <c r="H2611" s="24">
        <v>43532.995081018518</v>
      </c>
      <c r="I2611" s="25" t="s">
        <v>173</v>
      </c>
      <c r="J2611" s="22" t="s">
        <v>174</v>
      </c>
      <c r="K2611" s="11">
        <v>0</v>
      </c>
      <c r="L2611" s="11">
        <v>3388</v>
      </c>
      <c r="M2611" s="11">
        <v>4070</v>
      </c>
      <c r="N2611" s="11">
        <v>5.6682836202526232E-10</v>
      </c>
      <c r="O2611" s="11">
        <v>60</v>
      </c>
      <c r="P2611" s="14">
        <v>0.74028428865241436</v>
      </c>
      <c r="Q2611" s="11">
        <v>1237.7325557028746</v>
      </c>
      <c r="R2611" s="15">
        <v>0.14248295109822881</v>
      </c>
      <c r="S2611" s="11">
        <v>128.8109609688338</v>
      </c>
      <c r="T2611" s="11">
        <v>12.999999895691872</v>
      </c>
      <c r="U2611" s="11">
        <v>9.9085355386442</v>
      </c>
      <c r="V2611" s="11">
        <v>35.670727939119118</v>
      </c>
      <c r="W2611" s="22"/>
      <c r="X2611" s="21">
        <v>0</v>
      </c>
      <c r="Y2611" s="22">
        <v>0</v>
      </c>
      <c r="Z2611" s="22">
        <v>0</v>
      </c>
      <c r="AA2611" s="22">
        <v>0</v>
      </c>
      <c r="AB2611" s="22">
        <v>0</v>
      </c>
      <c r="AC2611" s="22">
        <v>0</v>
      </c>
      <c r="AD2611" s="22">
        <v>0</v>
      </c>
      <c r="AE2611" s="22">
        <v>0</v>
      </c>
      <c r="AF2611" s="22">
        <v>1237.7325557028746</v>
      </c>
      <c r="AG2611" s="21">
        <v>0</v>
      </c>
      <c r="AH2611" s="22">
        <v>0</v>
      </c>
      <c r="AI2611" s="22">
        <v>0</v>
      </c>
      <c r="AJ2611" s="22">
        <v>1237.7325557028746</v>
      </c>
      <c r="AK2611" s="22">
        <v>4074.2814205620571</v>
      </c>
      <c r="AL2611" s="22">
        <v>0</v>
      </c>
      <c r="AM2611" s="22">
        <v>9</v>
      </c>
      <c r="AN2611" s="22">
        <v>0</v>
      </c>
      <c r="AO2611" s="22">
        <v>0</v>
      </c>
      <c r="AQ2611" s="18" t="str">
        <f t="shared" ref="AQ2611:BZ2611" si="2606">IF(OR(AND(AQ$2&gt;$O2610,AQ$2&lt;=$O2611),AND(AQ$2&lt;=$O2610,$O2609&gt;$O2610),AND(AQ$2&gt;$O2611,$O2612&lt;$O2611)),$H2610+((AQ$1-$Q2610)/$U2611/86000),"")</f>
        <v/>
      </c>
      <c r="AR2611" s="18" t="str">
        <f t="shared" si="2606"/>
        <v/>
      </c>
      <c r="AS2611" s="18" t="str">
        <f t="shared" si="2606"/>
        <v/>
      </c>
      <c r="AT2611" s="18" t="str">
        <f t="shared" si="2606"/>
        <v/>
      </c>
      <c r="AU2611" s="18" t="str">
        <f t="shared" si="2606"/>
        <v/>
      </c>
      <c r="AV2611" s="18" t="str">
        <f t="shared" si="2606"/>
        <v/>
      </c>
      <c r="AW2611" s="18" t="str">
        <f t="shared" si="2606"/>
        <v/>
      </c>
      <c r="AX2611" s="18" t="str">
        <f t="shared" si="2606"/>
        <v/>
      </c>
      <c r="AY2611" s="18" t="str">
        <f t="shared" si="2606"/>
        <v/>
      </c>
      <c r="AZ2611" s="18" t="str">
        <f t="shared" si="2606"/>
        <v/>
      </c>
      <c r="BA2611" s="18" t="str">
        <f t="shared" si="2606"/>
        <v/>
      </c>
      <c r="BB2611" s="18" t="str">
        <f t="shared" si="2606"/>
        <v/>
      </c>
      <c r="BC2611" s="18" t="str">
        <f t="shared" si="2606"/>
        <v/>
      </c>
      <c r="BD2611" s="18" t="str">
        <f t="shared" si="2606"/>
        <v/>
      </c>
      <c r="BE2611" s="18" t="str">
        <f t="shared" si="2606"/>
        <v/>
      </c>
      <c r="BF2611" s="18" t="str">
        <f t="shared" si="2606"/>
        <v/>
      </c>
      <c r="BG2611" s="18" t="str">
        <f t="shared" si="2606"/>
        <v/>
      </c>
      <c r="BH2611" s="18" t="str">
        <f t="shared" si="2606"/>
        <v/>
      </c>
      <c r="BI2611" s="18" t="str">
        <f t="shared" si="2606"/>
        <v/>
      </c>
      <c r="BJ2611" s="18" t="str">
        <f t="shared" si="2606"/>
        <v/>
      </c>
      <c r="BK2611" s="18" t="str">
        <f t="shared" si="2606"/>
        <v/>
      </c>
      <c r="BL2611" s="18" t="str">
        <f t="shared" si="2606"/>
        <v/>
      </c>
      <c r="BM2611" s="18" t="str">
        <f t="shared" si="2606"/>
        <v/>
      </c>
      <c r="BN2611" s="18" t="str">
        <f t="shared" si="2606"/>
        <v/>
      </c>
      <c r="BO2611" s="18" t="str">
        <f t="shared" si="2606"/>
        <v/>
      </c>
      <c r="BP2611" s="18" t="str">
        <f t="shared" si="2606"/>
        <v/>
      </c>
      <c r="BQ2611" s="18" t="str">
        <f t="shared" si="2606"/>
        <v/>
      </c>
      <c r="BR2611" s="18" t="str">
        <f t="shared" si="2606"/>
        <v/>
      </c>
      <c r="BS2611" s="18" t="str">
        <f t="shared" si="2606"/>
        <v/>
      </c>
      <c r="BT2611" s="18" t="str">
        <f t="shared" si="2606"/>
        <v/>
      </c>
      <c r="BU2611" s="18" t="str">
        <f t="shared" si="2606"/>
        <v/>
      </c>
      <c r="BV2611" s="18" t="str">
        <f t="shared" si="2606"/>
        <v/>
      </c>
      <c r="BW2611" s="18" t="str">
        <f t="shared" si="2606"/>
        <v/>
      </c>
      <c r="BX2611" s="18" t="str">
        <f t="shared" si="2606"/>
        <v/>
      </c>
      <c r="BY2611" s="18" t="str">
        <f t="shared" si="2606"/>
        <v/>
      </c>
      <c r="BZ2611" s="18" t="str">
        <f t="shared" si="2606"/>
        <v/>
      </c>
      <c r="CA2611" s="18" t="str">
        <f>IF(BY2611&lt;&gt;"",BY2611-LOOKUP(2,1/(LEN($AQ$1:AQ2611)&gt;0),$AQ$1:AQ2611),"")</f>
        <v/>
      </c>
    </row>
    <row r="2612" spans="1:79" x14ac:dyDescent="0.25">
      <c r="A2612" s="21">
        <v>63531</v>
      </c>
      <c r="B2612" s="21">
        <v>1</v>
      </c>
      <c r="C2612" s="22" t="s">
        <v>3714</v>
      </c>
      <c r="D2612" s="21">
        <v>332</v>
      </c>
      <c r="E2612" s="23">
        <v>0.99513888888888891</v>
      </c>
      <c r="F2612" s="22" t="s">
        <v>666</v>
      </c>
      <c r="G2612" s="22" t="b">
        <v>1</v>
      </c>
      <c r="H2612" s="24">
        <v>43532.995451388888</v>
      </c>
      <c r="I2612" s="25" t="s">
        <v>453</v>
      </c>
      <c r="J2612" s="22" t="s">
        <v>454</v>
      </c>
      <c r="K2612" s="11">
        <v>0</v>
      </c>
      <c r="L2612" s="11">
        <v>3389</v>
      </c>
      <c r="M2612" s="11">
        <v>4071</v>
      </c>
      <c r="N2612" s="11">
        <v>2.0118307020311477E-10</v>
      </c>
      <c r="O2612" s="11">
        <v>64</v>
      </c>
      <c r="P2612" s="14">
        <v>0.77658043482813155</v>
      </c>
      <c r="Q2612" s="11">
        <v>1536.1214045029551</v>
      </c>
      <c r="R2612" s="15">
        <v>0.176832313208766</v>
      </c>
      <c r="S2612" s="11">
        <v>298.3888488000805</v>
      </c>
      <c r="T2612" s="11">
        <v>31.999999936670065</v>
      </c>
      <c r="U2612" s="11">
        <v>9.3246515434565644</v>
      </c>
      <c r="V2612" s="11">
        <v>33.568745556443631</v>
      </c>
      <c r="W2612" s="22"/>
      <c r="X2612" s="21">
        <v>0</v>
      </c>
      <c r="Y2612" s="22">
        <v>0</v>
      </c>
      <c r="Z2612" s="22">
        <v>0</v>
      </c>
      <c r="AA2612" s="22">
        <v>0</v>
      </c>
      <c r="AB2612" s="22">
        <v>0</v>
      </c>
      <c r="AC2612" s="22">
        <v>0</v>
      </c>
      <c r="AD2612" s="22">
        <v>0</v>
      </c>
      <c r="AE2612" s="22">
        <v>0</v>
      </c>
      <c r="AF2612" s="22">
        <v>1536.1214045029551</v>
      </c>
      <c r="AG2612" s="21">
        <v>0</v>
      </c>
      <c r="AH2612" s="22">
        <v>0</v>
      </c>
      <c r="AI2612" s="22">
        <v>0</v>
      </c>
      <c r="AJ2612" s="22">
        <v>1536.1214045029551</v>
      </c>
      <c r="AK2612" s="22">
        <v>4074.2814205620571</v>
      </c>
      <c r="AL2612" s="22">
        <v>0</v>
      </c>
      <c r="AM2612" s="22">
        <v>8</v>
      </c>
      <c r="AN2612" s="22">
        <v>0</v>
      </c>
      <c r="AO2612" s="22">
        <v>0</v>
      </c>
      <c r="AQ2612" s="18" t="str">
        <f t="shared" ref="AQ2612:BZ2612" si="2607">IF(OR(AND(AQ$2&gt;$O2611,AQ$2&lt;=$O2612),AND(AQ$2&lt;=$O2611,$O2610&gt;$O2611),AND(AQ$2&gt;$O2612,$O2613&lt;$O2612)),$H2611+((AQ$1-$Q2611)/$U2612/86000),"")</f>
        <v/>
      </c>
      <c r="AR2612" s="18" t="str">
        <f t="shared" si="2607"/>
        <v/>
      </c>
      <c r="AS2612" s="18" t="str">
        <f t="shared" si="2607"/>
        <v/>
      </c>
      <c r="AT2612" s="18" t="str">
        <f t="shared" si="2607"/>
        <v/>
      </c>
      <c r="AU2612" s="18">
        <f t="shared" si="2607"/>
        <v>43532.995099828695</v>
      </c>
      <c r="AV2612" s="18">
        <f t="shared" si="2607"/>
        <v>43532.99538106448</v>
      </c>
      <c r="AW2612" s="18" t="str">
        <f t="shared" si="2607"/>
        <v/>
      </c>
      <c r="AX2612" s="18" t="str">
        <f t="shared" si="2607"/>
        <v/>
      </c>
      <c r="AY2612" s="18" t="str">
        <f t="shared" si="2607"/>
        <v/>
      </c>
      <c r="AZ2612" s="18" t="str">
        <f t="shared" si="2607"/>
        <v/>
      </c>
      <c r="BA2612" s="18" t="str">
        <f t="shared" si="2607"/>
        <v/>
      </c>
      <c r="BB2612" s="18" t="str">
        <f t="shared" si="2607"/>
        <v/>
      </c>
      <c r="BC2612" s="18" t="str">
        <f t="shared" si="2607"/>
        <v/>
      </c>
      <c r="BD2612" s="18" t="str">
        <f t="shared" si="2607"/>
        <v/>
      </c>
      <c r="BE2612" s="18" t="str">
        <f t="shared" si="2607"/>
        <v/>
      </c>
      <c r="BF2612" s="18" t="str">
        <f t="shared" si="2607"/>
        <v/>
      </c>
      <c r="BG2612" s="18" t="str">
        <f t="shared" si="2607"/>
        <v/>
      </c>
      <c r="BH2612" s="18" t="str">
        <f t="shared" si="2607"/>
        <v/>
      </c>
      <c r="BI2612" s="18" t="str">
        <f t="shared" si="2607"/>
        <v/>
      </c>
      <c r="BJ2612" s="18" t="str">
        <f t="shared" si="2607"/>
        <v/>
      </c>
      <c r="BK2612" s="18" t="str">
        <f t="shared" si="2607"/>
        <v/>
      </c>
      <c r="BL2612" s="18" t="str">
        <f t="shared" si="2607"/>
        <v/>
      </c>
      <c r="BM2612" s="18" t="str">
        <f t="shared" si="2607"/>
        <v/>
      </c>
      <c r="BN2612" s="18" t="str">
        <f t="shared" si="2607"/>
        <v/>
      </c>
      <c r="BO2612" s="18" t="str">
        <f t="shared" si="2607"/>
        <v/>
      </c>
      <c r="BP2612" s="18" t="str">
        <f t="shared" si="2607"/>
        <v/>
      </c>
      <c r="BQ2612" s="18" t="str">
        <f t="shared" si="2607"/>
        <v/>
      </c>
      <c r="BR2612" s="18" t="str">
        <f t="shared" si="2607"/>
        <v/>
      </c>
      <c r="BS2612" s="18" t="str">
        <f t="shared" si="2607"/>
        <v/>
      </c>
      <c r="BT2612" s="18" t="str">
        <f t="shared" si="2607"/>
        <v/>
      </c>
      <c r="BU2612" s="18" t="str">
        <f t="shared" si="2607"/>
        <v/>
      </c>
      <c r="BV2612" s="18" t="str">
        <f t="shared" si="2607"/>
        <v/>
      </c>
      <c r="BW2612" s="18" t="str">
        <f t="shared" si="2607"/>
        <v/>
      </c>
      <c r="BX2612" s="18" t="str">
        <f t="shared" si="2607"/>
        <v/>
      </c>
      <c r="BY2612" s="18" t="str">
        <f t="shared" si="2607"/>
        <v/>
      </c>
      <c r="BZ2612" s="18" t="str">
        <f t="shared" si="2607"/>
        <v/>
      </c>
      <c r="CA2612" s="18" t="str">
        <f>IF(BY2612&lt;&gt;"",BY2612-LOOKUP(2,1/(LEN($AQ$1:AQ2612)&gt;0),$AQ$1:AQ2612),"")</f>
        <v/>
      </c>
    </row>
    <row r="2613" spans="1:79" x14ac:dyDescent="0.25">
      <c r="A2613" s="21">
        <v>63532</v>
      </c>
      <c r="B2613" s="21">
        <v>1</v>
      </c>
      <c r="C2613" s="22" t="s">
        <v>3715</v>
      </c>
      <c r="D2613" s="21">
        <v>332</v>
      </c>
      <c r="E2613" s="23">
        <v>0.99583333333333335</v>
      </c>
      <c r="F2613" s="22" t="s">
        <v>666</v>
      </c>
      <c r="G2613" s="22" t="b">
        <v>1</v>
      </c>
      <c r="H2613" s="24">
        <v>43532.995972222219</v>
      </c>
      <c r="I2613" s="25" t="s">
        <v>175</v>
      </c>
      <c r="J2613" s="22" t="s">
        <v>176</v>
      </c>
      <c r="K2613" s="11">
        <v>0</v>
      </c>
      <c r="L2613" s="11">
        <v>3390</v>
      </c>
      <c r="M2613" s="11">
        <v>4072</v>
      </c>
      <c r="N2613" s="11">
        <v>2.7966962079517543E-11</v>
      </c>
      <c r="O2613" s="11">
        <v>70</v>
      </c>
      <c r="P2613" s="14">
        <v>0.47479467060605496</v>
      </c>
      <c r="Q2613" s="11">
        <v>1755.5960032463133</v>
      </c>
      <c r="R2613" s="15">
        <v>0.20209737420758181</v>
      </c>
      <c r="S2613" s="11">
        <v>219.47459874335823</v>
      </c>
      <c r="T2613" s="11">
        <v>44.999999832361937</v>
      </c>
      <c r="U2613" s="11">
        <v>4.8772133235769966</v>
      </c>
      <c r="V2613" s="11">
        <v>17.557967964877189</v>
      </c>
      <c r="W2613" s="22"/>
      <c r="X2613" s="21">
        <v>0</v>
      </c>
      <c r="Y2613" s="22">
        <v>0</v>
      </c>
      <c r="Z2613" s="22">
        <v>0</v>
      </c>
      <c r="AA2613" s="22">
        <v>0</v>
      </c>
      <c r="AB2613" s="22">
        <v>0</v>
      </c>
      <c r="AC2613" s="22">
        <v>0</v>
      </c>
      <c r="AD2613" s="22">
        <v>0</v>
      </c>
      <c r="AE2613" s="22">
        <v>0</v>
      </c>
      <c r="AF2613" s="22">
        <v>1755.5960032463133</v>
      </c>
      <c r="AG2613" s="21">
        <v>0</v>
      </c>
      <c r="AH2613" s="22">
        <v>0</v>
      </c>
      <c r="AI2613" s="22">
        <v>0</v>
      </c>
      <c r="AJ2613" s="22">
        <v>1755.5960032463133</v>
      </c>
      <c r="AK2613" s="22">
        <v>4074.2814205620571</v>
      </c>
      <c r="AL2613" s="22">
        <v>0</v>
      </c>
      <c r="AM2613" s="22">
        <v>7</v>
      </c>
      <c r="AN2613" s="22">
        <v>0</v>
      </c>
      <c r="AO2613" s="22">
        <v>0</v>
      </c>
      <c r="AQ2613" s="18" t="str">
        <f t="shared" ref="AQ2613:BZ2613" si="2608">IF(OR(AND(AQ$2&gt;$O2612,AQ$2&lt;=$O2613),AND(AQ$2&lt;=$O2612,$O2611&gt;$O2612),AND(AQ$2&gt;$O2613,$O2614&lt;$O2613)),$H2612+((AQ$1-$Q2612)/$U2613/86000),"")</f>
        <v/>
      </c>
      <c r="AR2613" s="18" t="str">
        <f t="shared" si="2608"/>
        <v/>
      </c>
      <c r="AS2613" s="18" t="str">
        <f t="shared" si="2608"/>
        <v/>
      </c>
      <c r="AT2613" s="18" t="str">
        <f t="shared" si="2608"/>
        <v/>
      </c>
      <c r="AU2613" s="18" t="str">
        <f t="shared" si="2608"/>
        <v/>
      </c>
      <c r="AV2613" s="18" t="str">
        <f t="shared" si="2608"/>
        <v/>
      </c>
      <c r="AW2613" s="18" t="str">
        <f t="shared" si="2608"/>
        <v/>
      </c>
      <c r="AX2613" s="18" t="str">
        <f t="shared" si="2608"/>
        <v/>
      </c>
      <c r="AY2613" s="18" t="str">
        <f t="shared" si="2608"/>
        <v/>
      </c>
      <c r="AZ2613" s="18" t="str">
        <f t="shared" si="2608"/>
        <v/>
      </c>
      <c r="BA2613" s="18" t="str">
        <f t="shared" si="2608"/>
        <v/>
      </c>
      <c r="BB2613" s="18" t="str">
        <f t="shared" si="2608"/>
        <v/>
      </c>
      <c r="BC2613" s="18" t="str">
        <f t="shared" si="2608"/>
        <v/>
      </c>
      <c r="BD2613" s="18" t="str">
        <f t="shared" si="2608"/>
        <v/>
      </c>
      <c r="BE2613" s="18" t="str">
        <f t="shared" si="2608"/>
        <v/>
      </c>
      <c r="BF2613" s="18" t="str">
        <f t="shared" si="2608"/>
        <v/>
      </c>
      <c r="BG2613" s="18" t="str">
        <f t="shared" si="2608"/>
        <v/>
      </c>
      <c r="BH2613" s="18" t="str">
        <f t="shared" si="2608"/>
        <v/>
      </c>
      <c r="BI2613" s="18" t="str">
        <f t="shared" si="2608"/>
        <v/>
      </c>
      <c r="BJ2613" s="18" t="str">
        <f t="shared" si="2608"/>
        <v/>
      </c>
      <c r="BK2613" s="18" t="str">
        <f t="shared" si="2608"/>
        <v/>
      </c>
      <c r="BL2613" s="18" t="str">
        <f t="shared" si="2608"/>
        <v/>
      </c>
      <c r="BM2613" s="18" t="str">
        <f t="shared" si="2608"/>
        <v/>
      </c>
      <c r="BN2613" s="18" t="str">
        <f t="shared" si="2608"/>
        <v/>
      </c>
      <c r="BO2613" s="18" t="str">
        <f t="shared" si="2608"/>
        <v/>
      </c>
      <c r="BP2613" s="18" t="str">
        <f t="shared" si="2608"/>
        <v/>
      </c>
      <c r="BQ2613" s="18" t="str">
        <f t="shared" si="2608"/>
        <v/>
      </c>
      <c r="BR2613" s="18" t="str">
        <f t="shared" si="2608"/>
        <v/>
      </c>
      <c r="BS2613" s="18" t="str">
        <f t="shared" si="2608"/>
        <v/>
      </c>
      <c r="BT2613" s="18" t="str">
        <f t="shared" si="2608"/>
        <v/>
      </c>
      <c r="BU2613" s="18" t="str">
        <f t="shared" si="2608"/>
        <v/>
      </c>
      <c r="BV2613" s="18" t="str">
        <f t="shared" si="2608"/>
        <v/>
      </c>
      <c r="BW2613" s="18" t="str">
        <f t="shared" si="2608"/>
        <v/>
      </c>
      <c r="BX2613" s="18" t="str">
        <f t="shared" si="2608"/>
        <v/>
      </c>
      <c r="BY2613" s="18" t="str">
        <f t="shared" si="2608"/>
        <v/>
      </c>
      <c r="BZ2613" s="18" t="str">
        <f t="shared" si="2608"/>
        <v/>
      </c>
      <c r="CA2613" s="18" t="str">
        <f>IF(BY2613&lt;&gt;"",BY2613-LOOKUP(2,1/(LEN($AQ$1:AQ2613)&gt;0),$AQ$1:AQ2613),"")</f>
        <v/>
      </c>
    </row>
    <row r="2614" spans="1:79" x14ac:dyDescent="0.25">
      <c r="A2614" s="21">
        <v>63534</v>
      </c>
      <c r="B2614" s="21">
        <v>1</v>
      </c>
      <c r="C2614" s="22" t="s">
        <v>3717</v>
      </c>
      <c r="D2614" s="21">
        <v>332</v>
      </c>
      <c r="E2614" s="23">
        <v>0.99652777777777779</v>
      </c>
      <c r="F2614" s="22" t="s">
        <v>666</v>
      </c>
      <c r="G2614" s="22" t="b">
        <v>1</v>
      </c>
      <c r="H2614" s="24">
        <v>43532.996493055558</v>
      </c>
      <c r="I2614" s="25" t="s">
        <v>177</v>
      </c>
      <c r="J2614" s="22" t="s">
        <v>178</v>
      </c>
      <c r="K2614" s="11">
        <v>0</v>
      </c>
      <c r="L2614" s="11">
        <v>3391</v>
      </c>
      <c r="M2614" s="11">
        <v>4073</v>
      </c>
      <c r="N2614" s="11">
        <v>5.9486637837835588E-11</v>
      </c>
      <c r="O2614" s="11">
        <v>81</v>
      </c>
      <c r="P2614" s="14">
        <v>0.58956026243112447</v>
      </c>
      <c r="Q2614" s="11">
        <v>2261.3776652531383</v>
      </c>
      <c r="R2614" s="15">
        <v>0.26032098922203495</v>
      </c>
      <c r="S2614" s="11">
        <v>505.78166200682494</v>
      </c>
      <c r="T2614" s="11">
        <v>45.000000461004674</v>
      </c>
      <c r="U2614" s="11">
        <v>11.239592373896008</v>
      </c>
      <c r="V2614" s="11">
        <v>40.462532546025628</v>
      </c>
      <c r="W2614" s="22"/>
      <c r="X2614" s="21">
        <v>0</v>
      </c>
      <c r="Y2614" s="22">
        <v>0</v>
      </c>
      <c r="Z2614" s="22">
        <v>0</v>
      </c>
      <c r="AA2614" s="22">
        <v>0</v>
      </c>
      <c r="AB2614" s="22">
        <v>0</v>
      </c>
      <c r="AC2614" s="22">
        <v>0</v>
      </c>
      <c r="AD2614" s="22">
        <v>0</v>
      </c>
      <c r="AE2614" s="22">
        <v>0</v>
      </c>
      <c r="AF2614" s="22">
        <v>2261.3776652531383</v>
      </c>
      <c r="AG2614" s="21">
        <v>0</v>
      </c>
      <c r="AH2614" s="22">
        <v>0</v>
      </c>
      <c r="AI2614" s="22">
        <v>0</v>
      </c>
      <c r="AJ2614" s="22">
        <v>2261.3776652531383</v>
      </c>
      <c r="AK2614" s="22">
        <v>4074.2814205620571</v>
      </c>
      <c r="AL2614" s="22">
        <v>0</v>
      </c>
      <c r="AM2614" s="22">
        <v>6</v>
      </c>
      <c r="AN2614" s="22">
        <v>0</v>
      </c>
      <c r="AO2614" s="22">
        <v>0</v>
      </c>
      <c r="AQ2614" s="18" t="str">
        <f t="shared" ref="AQ2614:BZ2614" si="2609">IF(OR(AND(AQ$2&gt;$O2613,AQ$2&lt;=$O2614),AND(AQ$2&lt;=$O2613,$O2612&gt;$O2613),AND(AQ$2&gt;$O2614,$O2615&lt;$O2614)),$H2613+((AQ$1-$Q2613)/$U2614/86000),"")</f>
        <v/>
      </c>
      <c r="AR2614" s="18" t="str">
        <f t="shared" si="2609"/>
        <v/>
      </c>
      <c r="AS2614" s="18" t="str">
        <f t="shared" si="2609"/>
        <v/>
      </c>
      <c r="AT2614" s="18" t="str">
        <f t="shared" si="2609"/>
        <v/>
      </c>
      <c r="AU2614" s="18" t="str">
        <f t="shared" si="2609"/>
        <v/>
      </c>
      <c r="AV2614" s="18" t="str">
        <f t="shared" si="2609"/>
        <v/>
      </c>
      <c r="AW2614" s="18">
        <f t="shared" si="2609"/>
        <v>43532.995997624101</v>
      </c>
      <c r="AX2614" s="18">
        <f t="shared" si="2609"/>
        <v>43532.996281372798</v>
      </c>
      <c r="AY2614" s="18" t="str">
        <f t="shared" si="2609"/>
        <v/>
      </c>
      <c r="AZ2614" s="18" t="str">
        <f t="shared" si="2609"/>
        <v/>
      </c>
      <c r="BA2614" s="18" t="str">
        <f t="shared" si="2609"/>
        <v/>
      </c>
      <c r="BB2614" s="18" t="str">
        <f t="shared" si="2609"/>
        <v/>
      </c>
      <c r="BC2614" s="18" t="str">
        <f t="shared" si="2609"/>
        <v/>
      </c>
      <c r="BD2614" s="18" t="str">
        <f t="shared" si="2609"/>
        <v/>
      </c>
      <c r="BE2614" s="18" t="str">
        <f t="shared" si="2609"/>
        <v/>
      </c>
      <c r="BF2614" s="18" t="str">
        <f t="shared" si="2609"/>
        <v/>
      </c>
      <c r="BG2614" s="18" t="str">
        <f t="shared" si="2609"/>
        <v/>
      </c>
      <c r="BH2614" s="18" t="str">
        <f t="shared" si="2609"/>
        <v/>
      </c>
      <c r="BI2614" s="18" t="str">
        <f t="shared" si="2609"/>
        <v/>
      </c>
      <c r="BJ2614" s="18" t="str">
        <f t="shared" si="2609"/>
        <v/>
      </c>
      <c r="BK2614" s="18" t="str">
        <f t="shared" si="2609"/>
        <v/>
      </c>
      <c r="BL2614" s="18" t="str">
        <f t="shared" si="2609"/>
        <v/>
      </c>
      <c r="BM2614" s="18" t="str">
        <f t="shared" si="2609"/>
        <v/>
      </c>
      <c r="BN2614" s="18" t="str">
        <f t="shared" si="2609"/>
        <v/>
      </c>
      <c r="BO2614" s="18" t="str">
        <f t="shared" si="2609"/>
        <v/>
      </c>
      <c r="BP2614" s="18" t="str">
        <f t="shared" si="2609"/>
        <v/>
      </c>
      <c r="BQ2614" s="18" t="str">
        <f t="shared" si="2609"/>
        <v/>
      </c>
      <c r="BR2614" s="18" t="str">
        <f t="shared" si="2609"/>
        <v/>
      </c>
      <c r="BS2614" s="18" t="str">
        <f t="shared" si="2609"/>
        <v/>
      </c>
      <c r="BT2614" s="18" t="str">
        <f t="shared" si="2609"/>
        <v/>
      </c>
      <c r="BU2614" s="18" t="str">
        <f t="shared" si="2609"/>
        <v/>
      </c>
      <c r="BV2614" s="18" t="str">
        <f t="shared" si="2609"/>
        <v/>
      </c>
      <c r="BW2614" s="18" t="str">
        <f t="shared" si="2609"/>
        <v/>
      </c>
      <c r="BX2614" s="18" t="str">
        <f t="shared" si="2609"/>
        <v/>
      </c>
      <c r="BY2614" s="18" t="str">
        <f t="shared" si="2609"/>
        <v/>
      </c>
      <c r="BZ2614" s="18" t="str">
        <f t="shared" si="2609"/>
        <v/>
      </c>
      <c r="CA2614" s="18" t="str">
        <f>IF(BY2614&lt;&gt;"",BY2614-LOOKUP(2,1/(LEN($AQ$1:AQ2614)&gt;0),$AQ$1:AQ2614),"")</f>
        <v/>
      </c>
    </row>
    <row r="2615" spans="1:79" x14ac:dyDescent="0.25">
      <c r="A2615" s="21">
        <v>63535</v>
      </c>
      <c r="B2615" s="21">
        <v>1</v>
      </c>
      <c r="C2615" s="22" t="s">
        <v>3718</v>
      </c>
      <c r="D2615" s="21">
        <v>332</v>
      </c>
      <c r="E2615" s="23">
        <v>0.99652777777777779</v>
      </c>
      <c r="F2615" s="22" t="s">
        <v>666</v>
      </c>
      <c r="G2615" s="22" t="b">
        <v>1</v>
      </c>
      <c r="H2615" s="24">
        <v>43532.997013888889</v>
      </c>
      <c r="I2615" s="25" t="s">
        <v>205</v>
      </c>
      <c r="J2615" s="22" t="s">
        <v>206</v>
      </c>
      <c r="K2615" s="11">
        <v>0</v>
      </c>
      <c r="L2615" s="11">
        <v>3392</v>
      </c>
      <c r="M2615" s="11">
        <v>4074</v>
      </c>
      <c r="N2615" s="11">
        <v>1.8715695659921039E-11</v>
      </c>
      <c r="O2615" s="11">
        <v>83</v>
      </c>
      <c r="P2615" s="14">
        <v>0.74999996456072171</v>
      </c>
      <c r="Q2615" s="11">
        <v>2437.4216519542515</v>
      </c>
      <c r="R2615" s="15">
        <v>0.28058648731586816</v>
      </c>
      <c r="S2615" s="11">
        <v>176.04398670111323</v>
      </c>
      <c r="T2615" s="11">
        <v>44.999999832361937</v>
      </c>
      <c r="U2615" s="11">
        <v>3.9120886079317376</v>
      </c>
      <c r="V2615" s="11">
        <v>14.083518988554255</v>
      </c>
      <c r="W2615" s="22"/>
      <c r="X2615" s="21">
        <v>0</v>
      </c>
      <c r="Y2615" s="22">
        <v>0</v>
      </c>
      <c r="Z2615" s="22">
        <v>0</v>
      </c>
      <c r="AA2615" s="22">
        <v>0</v>
      </c>
      <c r="AB2615" s="22">
        <v>0</v>
      </c>
      <c r="AC2615" s="22">
        <v>0</v>
      </c>
      <c r="AD2615" s="22">
        <v>0</v>
      </c>
      <c r="AE2615" s="22">
        <v>0</v>
      </c>
      <c r="AF2615" s="22">
        <v>2437.4216519542515</v>
      </c>
      <c r="AG2615" s="21">
        <v>0</v>
      </c>
      <c r="AH2615" s="22">
        <v>0</v>
      </c>
      <c r="AI2615" s="22">
        <v>0</v>
      </c>
      <c r="AJ2615" s="22">
        <v>2437.4216519542515</v>
      </c>
      <c r="AK2615" s="22">
        <v>4074.2814205620571</v>
      </c>
      <c r="AL2615" s="22">
        <v>0</v>
      </c>
      <c r="AM2615" s="22">
        <v>5</v>
      </c>
      <c r="AN2615" s="22">
        <v>0</v>
      </c>
      <c r="AO2615" s="22">
        <v>0</v>
      </c>
      <c r="AQ2615" s="18" t="str">
        <f t="shared" ref="AQ2615:BZ2615" si="2610">IF(OR(AND(AQ$2&gt;$O2614,AQ$2&lt;=$O2615),AND(AQ$2&lt;=$O2614,$O2613&gt;$O2614),AND(AQ$2&gt;$O2615,$O2616&lt;$O2615)),$H2614+((AQ$1-$Q2614)/$U2615/86000),"")</f>
        <v/>
      </c>
      <c r="AR2615" s="18" t="str">
        <f t="shared" si="2610"/>
        <v/>
      </c>
      <c r="AS2615" s="18" t="str">
        <f t="shared" si="2610"/>
        <v/>
      </c>
      <c r="AT2615" s="18" t="str">
        <f t="shared" si="2610"/>
        <v/>
      </c>
      <c r="AU2615" s="18" t="str">
        <f t="shared" si="2610"/>
        <v/>
      </c>
      <c r="AV2615" s="18" t="str">
        <f t="shared" si="2610"/>
        <v/>
      </c>
      <c r="AW2615" s="18" t="str">
        <f t="shared" si="2610"/>
        <v/>
      </c>
      <c r="AX2615" s="18" t="str">
        <f t="shared" si="2610"/>
        <v/>
      </c>
      <c r="AY2615" s="18">
        <f t="shared" si="2610"/>
        <v>43532.996525326351</v>
      </c>
      <c r="AZ2615" s="18" t="str">
        <f t="shared" si="2610"/>
        <v/>
      </c>
      <c r="BA2615" s="18" t="str">
        <f t="shared" si="2610"/>
        <v/>
      </c>
      <c r="BB2615" s="18" t="str">
        <f t="shared" si="2610"/>
        <v/>
      </c>
      <c r="BC2615" s="18" t="str">
        <f t="shared" si="2610"/>
        <v/>
      </c>
      <c r="BD2615" s="18" t="str">
        <f t="shared" si="2610"/>
        <v/>
      </c>
      <c r="BE2615" s="18" t="str">
        <f t="shared" si="2610"/>
        <v/>
      </c>
      <c r="BF2615" s="18" t="str">
        <f t="shared" si="2610"/>
        <v/>
      </c>
      <c r="BG2615" s="18" t="str">
        <f t="shared" si="2610"/>
        <v/>
      </c>
      <c r="BH2615" s="18" t="str">
        <f t="shared" si="2610"/>
        <v/>
      </c>
      <c r="BI2615" s="18" t="str">
        <f t="shared" si="2610"/>
        <v/>
      </c>
      <c r="BJ2615" s="18" t="str">
        <f t="shared" si="2610"/>
        <v/>
      </c>
      <c r="BK2615" s="18" t="str">
        <f t="shared" si="2610"/>
        <v/>
      </c>
      <c r="BL2615" s="18" t="str">
        <f t="shared" si="2610"/>
        <v/>
      </c>
      <c r="BM2615" s="18" t="str">
        <f t="shared" si="2610"/>
        <v/>
      </c>
      <c r="BN2615" s="18" t="str">
        <f t="shared" si="2610"/>
        <v/>
      </c>
      <c r="BO2615" s="18" t="str">
        <f t="shared" si="2610"/>
        <v/>
      </c>
      <c r="BP2615" s="18" t="str">
        <f t="shared" si="2610"/>
        <v/>
      </c>
      <c r="BQ2615" s="18" t="str">
        <f t="shared" si="2610"/>
        <v/>
      </c>
      <c r="BR2615" s="18" t="str">
        <f t="shared" si="2610"/>
        <v/>
      </c>
      <c r="BS2615" s="18" t="str">
        <f t="shared" si="2610"/>
        <v/>
      </c>
      <c r="BT2615" s="18" t="str">
        <f t="shared" si="2610"/>
        <v/>
      </c>
      <c r="BU2615" s="18" t="str">
        <f t="shared" si="2610"/>
        <v/>
      </c>
      <c r="BV2615" s="18" t="str">
        <f t="shared" si="2610"/>
        <v/>
      </c>
      <c r="BW2615" s="18" t="str">
        <f t="shared" si="2610"/>
        <v/>
      </c>
      <c r="BX2615" s="18" t="str">
        <f t="shared" si="2610"/>
        <v/>
      </c>
      <c r="BY2615" s="18" t="str">
        <f t="shared" si="2610"/>
        <v/>
      </c>
      <c r="BZ2615" s="18" t="str">
        <f t="shared" si="2610"/>
        <v/>
      </c>
      <c r="CA2615" s="18" t="str">
        <f>IF(BY2615&lt;&gt;"",BY2615-LOOKUP(2,1/(LEN($AQ$1:AQ2615)&gt;0),$AQ$1:AQ2615),"")</f>
        <v/>
      </c>
    </row>
    <row r="2616" spans="1:79" x14ac:dyDescent="0.25">
      <c r="A2616" s="21">
        <v>63537</v>
      </c>
      <c r="B2616" s="21">
        <v>1</v>
      </c>
      <c r="C2616" s="22" t="s">
        <v>3720</v>
      </c>
      <c r="D2616" s="21">
        <v>332</v>
      </c>
      <c r="E2616" s="23">
        <v>0.99722222222222223</v>
      </c>
      <c r="F2616" s="22" t="s">
        <v>666</v>
      </c>
      <c r="G2616" s="22" t="b">
        <v>1</v>
      </c>
      <c r="H2616" s="24">
        <v>43532.997534722221</v>
      </c>
      <c r="I2616" s="25" t="s">
        <v>181</v>
      </c>
      <c r="J2616" s="22" t="s">
        <v>182</v>
      </c>
      <c r="K2616" s="11">
        <v>0</v>
      </c>
      <c r="L2616" s="11">
        <v>3393</v>
      </c>
      <c r="M2616" s="11">
        <v>4075</v>
      </c>
      <c r="N2616" s="11">
        <v>2.0321522242738865E-11</v>
      </c>
      <c r="O2616" s="11">
        <v>94</v>
      </c>
      <c r="P2616" s="14">
        <v>0.28331286711450243</v>
      </c>
      <c r="Q2616" s="11">
        <v>2799.0844410239902</v>
      </c>
      <c r="R2616" s="15">
        <v>0.3222196989912367</v>
      </c>
      <c r="S2616" s="11">
        <v>361.66278906973866</v>
      </c>
      <c r="T2616" s="11">
        <v>44.999999832361937</v>
      </c>
      <c r="U2616" s="11">
        <v>8.0369508981563893</v>
      </c>
      <c r="V2616" s="11">
        <v>28.933023233363002</v>
      </c>
      <c r="W2616" s="22"/>
      <c r="X2616" s="21">
        <v>0</v>
      </c>
      <c r="Y2616" s="22">
        <v>0</v>
      </c>
      <c r="Z2616" s="22">
        <v>0</v>
      </c>
      <c r="AA2616" s="22">
        <v>0</v>
      </c>
      <c r="AB2616" s="22">
        <v>0</v>
      </c>
      <c r="AC2616" s="22">
        <v>0</v>
      </c>
      <c r="AD2616" s="22">
        <v>0</v>
      </c>
      <c r="AE2616" s="22">
        <v>0</v>
      </c>
      <c r="AF2616" s="22">
        <v>2799.0844410239902</v>
      </c>
      <c r="AG2616" s="21">
        <v>0</v>
      </c>
      <c r="AH2616" s="22">
        <v>0</v>
      </c>
      <c r="AI2616" s="22">
        <v>0</v>
      </c>
      <c r="AJ2616" s="22">
        <v>2799.0844410239902</v>
      </c>
      <c r="AK2616" s="22">
        <v>4074.2814205620571</v>
      </c>
      <c r="AL2616" s="22">
        <v>0</v>
      </c>
      <c r="AM2616" s="22">
        <v>4</v>
      </c>
      <c r="AN2616" s="22">
        <v>0</v>
      </c>
      <c r="AO2616" s="22">
        <v>0</v>
      </c>
      <c r="AQ2616" s="18" t="str">
        <f t="shared" ref="AQ2616:BZ2616" si="2611">IF(OR(AND(AQ$2&gt;$O2615,AQ$2&lt;=$O2616),AND(AQ$2&lt;=$O2615,$O2614&gt;$O2615),AND(AQ$2&gt;$O2616,$O2617&lt;$O2616)),$H2615+((AQ$1-$Q2615)/$U2616/86000),"")</f>
        <v/>
      </c>
      <c r="AR2616" s="18" t="str">
        <f t="shared" si="2611"/>
        <v/>
      </c>
      <c r="AS2616" s="18" t="str">
        <f t="shared" si="2611"/>
        <v/>
      </c>
      <c r="AT2616" s="18" t="str">
        <f t="shared" si="2611"/>
        <v/>
      </c>
      <c r="AU2616" s="18" t="str">
        <f t="shared" si="2611"/>
        <v/>
      </c>
      <c r="AV2616" s="18" t="str">
        <f t="shared" si="2611"/>
        <v/>
      </c>
      <c r="AW2616" s="18" t="str">
        <f t="shared" si="2611"/>
        <v/>
      </c>
      <c r="AX2616" s="18" t="str">
        <f t="shared" si="2611"/>
        <v/>
      </c>
      <c r="AY2616" s="18" t="str">
        <f t="shared" si="2611"/>
        <v/>
      </c>
      <c r="AZ2616" s="18">
        <f t="shared" si="2611"/>
        <v>43532.997120299457</v>
      </c>
      <c r="BA2616" s="18" t="str">
        <f t="shared" si="2611"/>
        <v/>
      </c>
      <c r="BB2616" s="18" t="str">
        <f t="shared" si="2611"/>
        <v/>
      </c>
      <c r="BC2616" s="18" t="str">
        <f t="shared" si="2611"/>
        <v/>
      </c>
      <c r="BD2616" s="18" t="str">
        <f t="shared" si="2611"/>
        <v/>
      </c>
      <c r="BE2616" s="18" t="str">
        <f t="shared" si="2611"/>
        <v/>
      </c>
      <c r="BF2616" s="18" t="str">
        <f t="shared" si="2611"/>
        <v/>
      </c>
      <c r="BG2616" s="18" t="str">
        <f t="shared" si="2611"/>
        <v/>
      </c>
      <c r="BH2616" s="18" t="str">
        <f t="shared" si="2611"/>
        <v/>
      </c>
      <c r="BI2616" s="18" t="str">
        <f t="shared" si="2611"/>
        <v/>
      </c>
      <c r="BJ2616" s="18" t="str">
        <f t="shared" si="2611"/>
        <v/>
      </c>
      <c r="BK2616" s="18" t="str">
        <f t="shared" si="2611"/>
        <v/>
      </c>
      <c r="BL2616" s="18" t="str">
        <f t="shared" si="2611"/>
        <v/>
      </c>
      <c r="BM2616" s="18" t="str">
        <f t="shared" si="2611"/>
        <v/>
      </c>
      <c r="BN2616" s="18" t="str">
        <f t="shared" si="2611"/>
        <v/>
      </c>
      <c r="BO2616" s="18" t="str">
        <f t="shared" si="2611"/>
        <v/>
      </c>
      <c r="BP2616" s="18" t="str">
        <f t="shared" si="2611"/>
        <v/>
      </c>
      <c r="BQ2616" s="18" t="str">
        <f t="shared" si="2611"/>
        <v/>
      </c>
      <c r="BR2616" s="18" t="str">
        <f t="shared" si="2611"/>
        <v/>
      </c>
      <c r="BS2616" s="18" t="str">
        <f t="shared" si="2611"/>
        <v/>
      </c>
      <c r="BT2616" s="18" t="str">
        <f t="shared" si="2611"/>
        <v/>
      </c>
      <c r="BU2616" s="18" t="str">
        <f t="shared" si="2611"/>
        <v/>
      </c>
      <c r="BV2616" s="18" t="str">
        <f t="shared" si="2611"/>
        <v/>
      </c>
      <c r="BW2616" s="18" t="str">
        <f t="shared" si="2611"/>
        <v/>
      </c>
      <c r="BX2616" s="18" t="str">
        <f t="shared" si="2611"/>
        <v/>
      </c>
      <c r="BY2616" s="18" t="str">
        <f t="shared" si="2611"/>
        <v/>
      </c>
      <c r="BZ2616" s="18" t="str">
        <f t="shared" si="2611"/>
        <v/>
      </c>
      <c r="CA2616" s="18" t="str">
        <f>IF(BY2616&lt;&gt;"",BY2616-LOOKUP(2,1/(LEN($AQ$1:AQ2616)&gt;0),$AQ$1:AQ2616),"")</f>
        <v/>
      </c>
    </row>
    <row r="2617" spans="1:79" x14ac:dyDescent="0.25">
      <c r="A2617" s="21">
        <v>63538</v>
      </c>
      <c r="B2617" s="21">
        <v>1</v>
      </c>
      <c r="C2617" s="22" t="s">
        <v>3721</v>
      </c>
      <c r="D2617" s="21">
        <v>332</v>
      </c>
      <c r="E2617" s="23">
        <v>0.99791666666666667</v>
      </c>
      <c r="F2617" s="22" t="s">
        <v>666</v>
      </c>
      <c r="G2617" s="22" t="b">
        <v>1</v>
      </c>
      <c r="H2617" s="24">
        <v>43532.998055555552</v>
      </c>
      <c r="I2617" s="25" t="s">
        <v>475</v>
      </c>
      <c r="J2617" s="22" t="s">
        <v>476</v>
      </c>
      <c r="K2617" s="11">
        <v>0</v>
      </c>
      <c r="L2617" s="11">
        <v>3394</v>
      </c>
      <c r="M2617" s="11">
        <v>4076</v>
      </c>
      <c r="N2617" s="11">
        <v>1.127631321651279E-11</v>
      </c>
      <c r="O2617" s="11">
        <v>98</v>
      </c>
      <c r="P2617" s="14">
        <v>0.3609600549427226</v>
      </c>
      <c r="Q2617" s="11">
        <v>2873.9575111672607</v>
      </c>
      <c r="R2617" s="15">
        <v>0.33083879521088788</v>
      </c>
      <c r="S2617" s="11">
        <v>74.873070143270525</v>
      </c>
      <c r="T2617" s="11">
        <v>44.999999832361937</v>
      </c>
      <c r="U2617" s="11">
        <v>1.6638460093820988</v>
      </c>
      <c r="V2617" s="11">
        <v>5.9898456337755555</v>
      </c>
      <c r="W2617" s="22"/>
      <c r="X2617" s="21">
        <v>0</v>
      </c>
      <c r="Y2617" s="22">
        <v>0</v>
      </c>
      <c r="Z2617" s="22">
        <v>0</v>
      </c>
      <c r="AA2617" s="22">
        <v>0</v>
      </c>
      <c r="AB2617" s="22">
        <v>0</v>
      </c>
      <c r="AC2617" s="22">
        <v>0</v>
      </c>
      <c r="AD2617" s="22">
        <v>0</v>
      </c>
      <c r="AE2617" s="22">
        <v>0</v>
      </c>
      <c r="AF2617" s="22">
        <v>2873.9575111672607</v>
      </c>
      <c r="AG2617" s="21">
        <v>0</v>
      </c>
      <c r="AH2617" s="22">
        <v>0</v>
      </c>
      <c r="AI2617" s="22">
        <v>0</v>
      </c>
      <c r="AJ2617" s="22">
        <v>2873.9575111672607</v>
      </c>
      <c r="AK2617" s="22">
        <v>4074.2814205620571</v>
      </c>
      <c r="AL2617" s="22">
        <v>0</v>
      </c>
      <c r="AM2617" s="22">
        <v>3</v>
      </c>
      <c r="AN2617" s="22">
        <v>0</v>
      </c>
      <c r="AO2617" s="22">
        <v>0</v>
      </c>
      <c r="AQ2617" s="18" t="str">
        <f t="shared" ref="AQ2617:BZ2617" si="2612">IF(OR(AND(AQ$2&gt;$O2616,AQ$2&lt;=$O2617),AND(AQ$2&lt;=$O2616,$O2615&gt;$O2616),AND(AQ$2&gt;$O2617,$O2618&lt;$O2617)),$H2616+((AQ$1-$Q2616)/$U2617/86000),"")</f>
        <v/>
      </c>
      <c r="AR2617" s="18" t="str">
        <f t="shared" si="2612"/>
        <v/>
      </c>
      <c r="AS2617" s="18" t="str">
        <f t="shared" si="2612"/>
        <v/>
      </c>
      <c r="AT2617" s="18" t="str">
        <f t="shared" si="2612"/>
        <v/>
      </c>
      <c r="AU2617" s="18" t="str">
        <f t="shared" si="2612"/>
        <v/>
      </c>
      <c r="AV2617" s="18" t="str">
        <f t="shared" si="2612"/>
        <v/>
      </c>
      <c r="AW2617" s="18" t="str">
        <f t="shared" si="2612"/>
        <v/>
      </c>
      <c r="AX2617" s="18" t="str">
        <f t="shared" si="2612"/>
        <v/>
      </c>
      <c r="AY2617" s="18" t="str">
        <f t="shared" si="2612"/>
        <v/>
      </c>
      <c r="AZ2617" s="18" t="str">
        <f t="shared" si="2612"/>
        <v/>
      </c>
      <c r="BA2617" s="18">
        <f t="shared" si="2612"/>
        <v>43532.997776034797</v>
      </c>
      <c r="BB2617" s="18">
        <f t="shared" si="2612"/>
        <v>43532.997986826194</v>
      </c>
      <c r="BC2617" s="18" t="str">
        <f t="shared" si="2612"/>
        <v/>
      </c>
      <c r="BD2617" s="18" t="str">
        <f t="shared" si="2612"/>
        <v/>
      </c>
      <c r="BE2617" s="18" t="str">
        <f t="shared" si="2612"/>
        <v/>
      </c>
      <c r="BF2617" s="18" t="str">
        <f t="shared" si="2612"/>
        <v/>
      </c>
      <c r="BG2617" s="18" t="str">
        <f t="shared" si="2612"/>
        <v/>
      </c>
      <c r="BH2617" s="18" t="str">
        <f t="shared" si="2612"/>
        <v/>
      </c>
      <c r="BI2617" s="18" t="str">
        <f t="shared" si="2612"/>
        <v/>
      </c>
      <c r="BJ2617" s="18" t="str">
        <f t="shared" si="2612"/>
        <v/>
      </c>
      <c r="BK2617" s="18" t="str">
        <f t="shared" si="2612"/>
        <v/>
      </c>
      <c r="BL2617" s="18" t="str">
        <f t="shared" si="2612"/>
        <v/>
      </c>
      <c r="BM2617" s="18" t="str">
        <f t="shared" si="2612"/>
        <v/>
      </c>
      <c r="BN2617" s="18" t="str">
        <f t="shared" si="2612"/>
        <v/>
      </c>
      <c r="BO2617" s="18" t="str">
        <f t="shared" si="2612"/>
        <v/>
      </c>
      <c r="BP2617" s="18" t="str">
        <f t="shared" si="2612"/>
        <v/>
      </c>
      <c r="BQ2617" s="18" t="str">
        <f t="shared" si="2612"/>
        <v/>
      </c>
      <c r="BR2617" s="18" t="str">
        <f t="shared" si="2612"/>
        <v/>
      </c>
      <c r="BS2617" s="18" t="str">
        <f t="shared" si="2612"/>
        <v/>
      </c>
      <c r="BT2617" s="18" t="str">
        <f t="shared" si="2612"/>
        <v/>
      </c>
      <c r="BU2617" s="18" t="str">
        <f t="shared" si="2612"/>
        <v/>
      </c>
      <c r="BV2617" s="18" t="str">
        <f t="shared" si="2612"/>
        <v/>
      </c>
      <c r="BW2617" s="18" t="str">
        <f t="shared" si="2612"/>
        <v/>
      </c>
      <c r="BX2617" s="18" t="str">
        <f t="shared" si="2612"/>
        <v/>
      </c>
      <c r="BY2617" s="18" t="str">
        <f t="shared" si="2612"/>
        <v/>
      </c>
      <c r="BZ2617" s="18" t="str">
        <f t="shared" si="2612"/>
        <v/>
      </c>
      <c r="CA2617" s="18" t="str">
        <f>IF(BY2617&lt;&gt;"",BY2617-LOOKUP(2,1/(LEN($AQ$1:AQ2617)&gt;0),$AQ$1:AQ2617),"")</f>
        <v/>
      </c>
    </row>
    <row r="2618" spans="1:79" x14ac:dyDescent="0.25">
      <c r="A2618" s="21">
        <v>63540</v>
      </c>
      <c r="B2618" s="21">
        <v>1</v>
      </c>
      <c r="C2618" s="22" t="s">
        <v>3723</v>
      </c>
      <c r="D2618" s="21">
        <v>332</v>
      </c>
      <c r="E2618" s="23">
        <v>0.99861111111111112</v>
      </c>
      <c r="F2618" s="22" t="s">
        <v>666</v>
      </c>
      <c r="G2618" s="22" t="b">
        <v>1</v>
      </c>
      <c r="H2618" s="24">
        <v>43532.998576388891</v>
      </c>
      <c r="I2618" s="25" t="s">
        <v>369</v>
      </c>
      <c r="J2618" s="22" t="s">
        <v>370</v>
      </c>
      <c r="K2618" s="11">
        <v>0</v>
      </c>
      <c r="L2618" s="11">
        <v>3395</v>
      </c>
      <c r="M2618" s="11">
        <v>4077</v>
      </c>
      <c r="N2618" s="11">
        <v>6.0822458181064576E-12</v>
      </c>
      <c r="O2618" s="11">
        <v>107</v>
      </c>
      <c r="P2618" s="14">
        <v>0.64320883761274772</v>
      </c>
      <c r="Q2618" s="11">
        <v>3392.1343207829327</v>
      </c>
      <c r="R2618" s="15">
        <v>0.39048929134151539</v>
      </c>
      <c r="S2618" s="11">
        <v>518.17680961567203</v>
      </c>
      <c r="T2618" s="11">
        <v>45.000000461004674</v>
      </c>
      <c r="U2618" s="11">
        <v>11.515040095715216</v>
      </c>
      <c r="V2618" s="11">
        <v>41.454144344574779</v>
      </c>
      <c r="W2618" s="22"/>
      <c r="X2618" s="21">
        <v>0</v>
      </c>
      <c r="Y2618" s="22">
        <v>0</v>
      </c>
      <c r="Z2618" s="22">
        <v>0</v>
      </c>
      <c r="AA2618" s="22">
        <v>0</v>
      </c>
      <c r="AB2618" s="22">
        <v>0</v>
      </c>
      <c r="AC2618" s="22">
        <v>0</v>
      </c>
      <c r="AD2618" s="22">
        <v>0</v>
      </c>
      <c r="AE2618" s="22">
        <v>0</v>
      </c>
      <c r="AF2618" s="22">
        <v>3392.1343207829327</v>
      </c>
      <c r="AG2618" s="21">
        <v>0</v>
      </c>
      <c r="AH2618" s="22">
        <v>0</v>
      </c>
      <c r="AI2618" s="22">
        <v>0</v>
      </c>
      <c r="AJ2618" s="22">
        <v>3392.1343207829327</v>
      </c>
      <c r="AK2618" s="22">
        <v>4074.2814205620571</v>
      </c>
      <c r="AL2618" s="22">
        <v>0</v>
      </c>
      <c r="AM2618" s="22">
        <v>2</v>
      </c>
      <c r="AN2618" s="22">
        <v>0</v>
      </c>
      <c r="AO2618" s="22">
        <v>0</v>
      </c>
      <c r="AQ2618" s="18" t="str">
        <f t="shared" ref="AQ2618:BZ2618" si="2613">IF(OR(AND(AQ$2&gt;$O2617,AQ$2&lt;=$O2618),AND(AQ$2&lt;=$O2617,$O2616&gt;$O2617),AND(AQ$2&gt;$O2618,$O2619&lt;$O2618)),$H2617+((AQ$1-$Q2617)/$U2618/86000),"")</f>
        <v/>
      </c>
      <c r="AR2618" s="18" t="str">
        <f t="shared" si="2613"/>
        <v/>
      </c>
      <c r="AS2618" s="18" t="str">
        <f t="shared" si="2613"/>
        <v/>
      </c>
      <c r="AT2618" s="18" t="str">
        <f t="shared" si="2613"/>
        <v/>
      </c>
      <c r="AU2618" s="18" t="str">
        <f t="shared" si="2613"/>
        <v/>
      </c>
      <c r="AV2618" s="18" t="str">
        <f t="shared" si="2613"/>
        <v/>
      </c>
      <c r="AW2618" s="18" t="str">
        <f t="shared" si="2613"/>
        <v/>
      </c>
      <c r="AX2618" s="18" t="str">
        <f t="shared" si="2613"/>
        <v/>
      </c>
      <c r="AY2618" s="18" t="str">
        <f t="shared" si="2613"/>
        <v/>
      </c>
      <c r="AZ2618" s="18" t="str">
        <f t="shared" si="2613"/>
        <v/>
      </c>
      <c r="BA2618" s="18" t="str">
        <f t="shared" si="2613"/>
        <v/>
      </c>
      <c r="BB2618" s="18" t="str">
        <f t="shared" si="2613"/>
        <v/>
      </c>
      <c r="BC2618" s="18">
        <f t="shared" si="2613"/>
        <v>43532.998180649614</v>
      </c>
      <c r="BD2618" s="18">
        <f t="shared" si="2613"/>
        <v>43532.998550938799</v>
      </c>
      <c r="BE2618" s="18" t="str">
        <f t="shared" si="2613"/>
        <v/>
      </c>
      <c r="BF2618" s="18" t="str">
        <f t="shared" si="2613"/>
        <v/>
      </c>
      <c r="BG2618" s="18" t="str">
        <f t="shared" si="2613"/>
        <v/>
      </c>
      <c r="BH2618" s="18" t="str">
        <f t="shared" si="2613"/>
        <v/>
      </c>
      <c r="BI2618" s="18" t="str">
        <f t="shared" si="2613"/>
        <v/>
      </c>
      <c r="BJ2618" s="18" t="str">
        <f t="shared" si="2613"/>
        <v/>
      </c>
      <c r="BK2618" s="18" t="str">
        <f t="shared" si="2613"/>
        <v/>
      </c>
      <c r="BL2618" s="18" t="str">
        <f t="shared" si="2613"/>
        <v/>
      </c>
      <c r="BM2618" s="18" t="str">
        <f t="shared" si="2613"/>
        <v/>
      </c>
      <c r="BN2618" s="18" t="str">
        <f t="shared" si="2613"/>
        <v/>
      </c>
      <c r="BO2618" s="18" t="str">
        <f t="shared" si="2613"/>
        <v/>
      </c>
      <c r="BP2618" s="18" t="str">
        <f t="shared" si="2613"/>
        <v/>
      </c>
      <c r="BQ2618" s="18" t="str">
        <f t="shared" si="2613"/>
        <v/>
      </c>
      <c r="BR2618" s="18" t="str">
        <f t="shared" si="2613"/>
        <v/>
      </c>
      <c r="BS2618" s="18" t="str">
        <f t="shared" si="2613"/>
        <v/>
      </c>
      <c r="BT2618" s="18" t="str">
        <f t="shared" si="2613"/>
        <v/>
      </c>
      <c r="BU2618" s="18" t="str">
        <f t="shared" si="2613"/>
        <v/>
      </c>
      <c r="BV2618" s="18" t="str">
        <f t="shared" si="2613"/>
        <v/>
      </c>
      <c r="BW2618" s="18" t="str">
        <f t="shared" si="2613"/>
        <v/>
      </c>
      <c r="BX2618" s="18" t="str">
        <f t="shared" si="2613"/>
        <v/>
      </c>
      <c r="BY2618" s="18" t="str">
        <f t="shared" si="2613"/>
        <v/>
      </c>
      <c r="BZ2618" s="18" t="str">
        <f t="shared" si="2613"/>
        <v/>
      </c>
      <c r="CA2618" s="18" t="str">
        <f>IF(BY2618&lt;&gt;"",BY2618-LOOKUP(2,1/(LEN($AQ$1:AQ2618)&gt;0),$AQ$1:AQ2618),"")</f>
        <v/>
      </c>
    </row>
    <row r="2619" spans="1:79" x14ac:dyDescent="0.25">
      <c r="A2619" s="21">
        <v>63541</v>
      </c>
      <c r="B2619" s="21">
        <v>1</v>
      </c>
      <c r="C2619" s="22" t="s">
        <v>3724</v>
      </c>
      <c r="D2619" s="21">
        <v>332</v>
      </c>
      <c r="E2619" s="23">
        <v>0.99861111111111112</v>
      </c>
      <c r="F2619" s="22" t="s">
        <v>666</v>
      </c>
      <c r="G2619" s="22" t="b">
        <v>1</v>
      </c>
      <c r="H2619" s="24">
        <v>43532.999097222222</v>
      </c>
      <c r="I2619" s="25" t="s">
        <v>209</v>
      </c>
      <c r="J2619" s="22" t="s">
        <v>210</v>
      </c>
      <c r="K2619" s="11">
        <v>0</v>
      </c>
      <c r="L2619" s="11">
        <v>3396</v>
      </c>
      <c r="M2619" s="11">
        <v>4078</v>
      </c>
      <c r="N2619" s="11">
        <v>9.6562757789797615E-11</v>
      </c>
      <c r="O2619" s="11">
        <v>120</v>
      </c>
      <c r="P2619" s="14">
        <v>0.89084258012301942</v>
      </c>
      <c r="Q2619" s="11">
        <v>3753.8311440603761</v>
      </c>
      <c r="R2619" s="15">
        <v>0.43212642090231862</v>
      </c>
      <c r="S2619" s="11">
        <v>361.6968232774434</v>
      </c>
      <c r="T2619" s="11">
        <v>44.999999832361937</v>
      </c>
      <c r="U2619" s="11">
        <v>8.0377072138859802</v>
      </c>
      <c r="V2619" s="11">
        <v>28.935745969989529</v>
      </c>
      <c r="W2619" s="22"/>
      <c r="X2619" s="21">
        <v>0</v>
      </c>
      <c r="Y2619" s="22">
        <v>0</v>
      </c>
      <c r="Z2619" s="22">
        <v>0</v>
      </c>
      <c r="AA2619" s="22">
        <v>0</v>
      </c>
      <c r="AB2619" s="22">
        <v>0</v>
      </c>
      <c r="AC2619" s="22">
        <v>0</v>
      </c>
      <c r="AD2619" s="22">
        <v>0</v>
      </c>
      <c r="AE2619" s="22">
        <v>0</v>
      </c>
      <c r="AF2619" s="22">
        <v>3753.8311440603761</v>
      </c>
      <c r="AG2619" s="21">
        <v>0</v>
      </c>
      <c r="AH2619" s="22">
        <v>0</v>
      </c>
      <c r="AI2619" s="22">
        <v>0</v>
      </c>
      <c r="AJ2619" s="22">
        <v>3753.8311440603761</v>
      </c>
      <c r="AK2619" s="22">
        <v>4074.2814205620571</v>
      </c>
      <c r="AL2619" s="22">
        <v>0</v>
      </c>
      <c r="AM2619" s="22">
        <v>1</v>
      </c>
      <c r="AN2619" s="22">
        <v>0</v>
      </c>
      <c r="AO2619" s="22">
        <v>0</v>
      </c>
      <c r="AQ2619" s="18" t="str">
        <f t="shared" ref="AQ2619:BZ2619" si="2614">IF(OR(AND(AQ$2&gt;$O2618,AQ$2&lt;=$O2619),AND(AQ$2&lt;=$O2618,$O2617&gt;$O2618),AND(AQ$2&gt;$O2619,$O2620&lt;$O2619)),$H2618+((AQ$1-$Q2618)/$U2619/86000),"")</f>
        <v/>
      </c>
      <c r="AR2619" s="18" t="str">
        <f t="shared" si="2614"/>
        <v/>
      </c>
      <c r="AS2619" s="18" t="str">
        <f t="shared" si="2614"/>
        <v/>
      </c>
      <c r="AT2619" s="18" t="str">
        <f t="shared" si="2614"/>
        <v/>
      </c>
      <c r="AU2619" s="18" t="str">
        <f t="shared" si="2614"/>
        <v/>
      </c>
      <c r="AV2619" s="18" t="str">
        <f t="shared" si="2614"/>
        <v/>
      </c>
      <c r="AW2619" s="18" t="str">
        <f t="shared" si="2614"/>
        <v/>
      </c>
      <c r="AX2619" s="18" t="str">
        <f t="shared" si="2614"/>
        <v/>
      </c>
      <c r="AY2619" s="18" t="str">
        <f t="shared" si="2614"/>
        <v/>
      </c>
      <c r="AZ2619" s="18" t="str">
        <f t="shared" si="2614"/>
        <v/>
      </c>
      <c r="BA2619" s="18" t="str">
        <f t="shared" si="2614"/>
        <v/>
      </c>
      <c r="BB2619" s="18" t="str">
        <f t="shared" si="2614"/>
        <v/>
      </c>
      <c r="BC2619" s="18" t="str">
        <f t="shared" si="2614"/>
        <v/>
      </c>
      <c r="BD2619" s="18" t="str">
        <f t="shared" si="2614"/>
        <v/>
      </c>
      <c r="BE2619" s="18">
        <f t="shared" si="2614"/>
        <v>43532.998820892062</v>
      </c>
      <c r="BF2619" s="18" t="str">
        <f t="shared" si="2614"/>
        <v/>
      </c>
      <c r="BG2619" s="18" t="str">
        <f t="shared" si="2614"/>
        <v/>
      </c>
      <c r="BH2619" s="18" t="str">
        <f t="shared" si="2614"/>
        <v/>
      </c>
      <c r="BI2619" s="18" t="str">
        <f t="shared" si="2614"/>
        <v/>
      </c>
      <c r="BJ2619" s="18" t="str">
        <f t="shared" si="2614"/>
        <v/>
      </c>
      <c r="BK2619" s="18" t="str">
        <f t="shared" si="2614"/>
        <v/>
      </c>
      <c r="BL2619" s="18" t="str">
        <f t="shared" si="2614"/>
        <v/>
      </c>
      <c r="BM2619" s="18" t="str">
        <f t="shared" si="2614"/>
        <v/>
      </c>
      <c r="BN2619" s="18" t="str">
        <f t="shared" si="2614"/>
        <v/>
      </c>
      <c r="BO2619" s="18" t="str">
        <f t="shared" si="2614"/>
        <v/>
      </c>
      <c r="BP2619" s="18" t="str">
        <f t="shared" si="2614"/>
        <v/>
      </c>
      <c r="BQ2619" s="18" t="str">
        <f t="shared" si="2614"/>
        <v/>
      </c>
      <c r="BR2619" s="18" t="str">
        <f t="shared" si="2614"/>
        <v/>
      </c>
      <c r="BS2619" s="18" t="str">
        <f t="shared" si="2614"/>
        <v/>
      </c>
      <c r="BT2619" s="18" t="str">
        <f t="shared" si="2614"/>
        <v/>
      </c>
      <c r="BU2619" s="18" t="str">
        <f t="shared" si="2614"/>
        <v/>
      </c>
      <c r="BV2619" s="18" t="str">
        <f t="shared" si="2614"/>
        <v/>
      </c>
      <c r="BW2619" s="18" t="str">
        <f t="shared" si="2614"/>
        <v/>
      </c>
      <c r="BX2619" s="18" t="str">
        <f t="shared" si="2614"/>
        <v/>
      </c>
      <c r="BY2619" s="18" t="str">
        <f t="shared" si="2614"/>
        <v/>
      </c>
      <c r="BZ2619" s="18" t="str">
        <f t="shared" si="2614"/>
        <v/>
      </c>
      <c r="CA2619" s="18" t="str">
        <f>IF(BY2619&lt;&gt;"",BY2619-LOOKUP(2,1/(LEN($AQ$1:AQ2619)&gt;0),$AQ$1:AQ2619),"")</f>
        <v/>
      </c>
    </row>
    <row r="2620" spans="1:79" x14ac:dyDescent="0.25">
      <c r="A2620" s="21">
        <v>63543</v>
      </c>
      <c r="B2620" s="21">
        <v>1</v>
      </c>
      <c r="C2620" s="22" t="s">
        <v>3726</v>
      </c>
      <c r="D2620" s="21">
        <v>332</v>
      </c>
      <c r="E2620" s="23">
        <v>0.99930555555555556</v>
      </c>
      <c r="F2620" s="22" t="s">
        <v>666</v>
      </c>
      <c r="G2620" s="22" t="b">
        <v>1</v>
      </c>
      <c r="H2620" s="24">
        <v>43532.99962962963</v>
      </c>
      <c r="I2620" s="25" t="s">
        <v>696</v>
      </c>
      <c r="J2620" s="22" t="s">
        <v>697</v>
      </c>
      <c r="K2620" s="11">
        <v>0</v>
      </c>
      <c r="L2620" s="11">
        <v>3397</v>
      </c>
      <c r="M2620" s="11">
        <v>4079</v>
      </c>
      <c r="N2620" s="11">
        <v>3.9020164877001662E-10</v>
      </c>
      <c r="O2620" s="11">
        <v>124</v>
      </c>
      <c r="P2620" s="14">
        <v>0.72762800615820267</v>
      </c>
      <c r="Q2620" s="11">
        <v>4074.2814205620571</v>
      </c>
      <c r="R2620" s="15">
        <v>0.4690154086451308</v>
      </c>
      <c r="S2620" s="11">
        <v>320.45027650168095</v>
      </c>
      <c r="T2620" s="11">
        <v>46.000000066123903</v>
      </c>
      <c r="U2620" s="11">
        <v>6.9663103487182898</v>
      </c>
      <c r="V2620" s="11">
        <v>25.078717255385843</v>
      </c>
      <c r="W2620" s="22"/>
      <c r="X2620" s="21">
        <v>0</v>
      </c>
      <c r="Y2620" s="22">
        <v>0</v>
      </c>
      <c r="Z2620" s="22">
        <v>0</v>
      </c>
      <c r="AA2620" s="22">
        <v>0</v>
      </c>
      <c r="AB2620" s="22">
        <v>0</v>
      </c>
      <c r="AC2620" s="22">
        <v>0</v>
      </c>
      <c r="AD2620" s="22">
        <v>0</v>
      </c>
      <c r="AE2620" s="22">
        <v>0</v>
      </c>
      <c r="AF2620" s="22">
        <v>4074.2814205620571</v>
      </c>
      <c r="AG2620" s="21">
        <v>0</v>
      </c>
      <c r="AH2620" s="22">
        <v>0</v>
      </c>
      <c r="AI2620" s="22">
        <v>0</v>
      </c>
      <c r="AJ2620" s="22">
        <v>4074.2814205620571</v>
      </c>
      <c r="AK2620" s="22">
        <v>4074.2814205620571</v>
      </c>
      <c r="AL2620" s="22">
        <v>1</v>
      </c>
      <c r="AM2620" s="22">
        <v>0</v>
      </c>
      <c r="AN2620" s="22">
        <v>0</v>
      </c>
      <c r="AO2620" s="22">
        <v>0</v>
      </c>
      <c r="AQ2620" s="18" t="str">
        <f t="shared" ref="AQ2620:BZ2620" si="2615">IF(OR(AND(AQ$2&gt;$O2619,AQ$2&lt;=$O2620),AND(AQ$2&lt;=$O2619,$O2618&gt;$O2619),AND(AQ$2&gt;$O2620,$O2621&lt;$O2620)),$H2619+((AQ$1-$Q2619)/$U2620/86000),"")</f>
        <v/>
      </c>
      <c r="AR2620" s="18" t="str">
        <f t="shared" si="2615"/>
        <v/>
      </c>
      <c r="AS2620" s="18" t="str">
        <f t="shared" si="2615"/>
        <v/>
      </c>
      <c r="AT2620" s="18" t="str">
        <f t="shared" si="2615"/>
        <v/>
      </c>
      <c r="AU2620" s="18" t="str">
        <f t="shared" si="2615"/>
        <v/>
      </c>
      <c r="AV2620" s="18" t="str">
        <f t="shared" si="2615"/>
        <v/>
      </c>
      <c r="AW2620" s="18" t="str">
        <f t="shared" si="2615"/>
        <v/>
      </c>
      <c r="AX2620" s="18" t="str">
        <f t="shared" si="2615"/>
        <v/>
      </c>
      <c r="AY2620" s="18" t="str">
        <f t="shared" si="2615"/>
        <v/>
      </c>
      <c r="AZ2620" s="18" t="str">
        <f t="shared" si="2615"/>
        <v/>
      </c>
      <c r="BA2620" s="18" t="str">
        <f t="shared" si="2615"/>
        <v/>
      </c>
      <c r="BB2620" s="18" t="str">
        <f t="shared" si="2615"/>
        <v/>
      </c>
      <c r="BC2620" s="18" t="str">
        <f t="shared" si="2615"/>
        <v/>
      </c>
      <c r="BD2620" s="18" t="str">
        <f t="shared" si="2615"/>
        <v/>
      </c>
      <c r="BE2620" s="18" t="str">
        <f t="shared" si="2615"/>
        <v/>
      </c>
      <c r="BF2620" s="18">
        <f t="shared" si="2615"/>
        <v>43532.999114259263</v>
      </c>
      <c r="BG2620" s="18">
        <f t="shared" si="2615"/>
        <v>43532.999536366209</v>
      </c>
      <c r="BH2620" s="18">
        <f t="shared" si="2615"/>
        <v>43532.99995237901</v>
      </c>
      <c r="BI2620" s="18">
        <f t="shared" si="2615"/>
        <v>43533.000607758571</v>
      </c>
      <c r="BJ2620" s="18">
        <f t="shared" si="2615"/>
        <v>43533.000946719854</v>
      </c>
      <c r="BK2620" s="18">
        <f t="shared" si="2615"/>
        <v>43533.001335577363</v>
      </c>
      <c r="BL2620" s="18">
        <f t="shared" si="2615"/>
        <v>43533.001651469523</v>
      </c>
      <c r="BM2620" s="18">
        <f t="shared" si="2615"/>
        <v>43533.001948220779</v>
      </c>
      <c r="BN2620" s="18">
        <f t="shared" si="2615"/>
        <v>43533.002341849693</v>
      </c>
      <c r="BO2620" s="18">
        <f t="shared" si="2615"/>
        <v>43533.002546359465</v>
      </c>
      <c r="BP2620" s="18">
        <f t="shared" si="2615"/>
        <v>43533.002608930045</v>
      </c>
      <c r="BQ2620" s="18">
        <f t="shared" si="2615"/>
        <v>43533.003074439381</v>
      </c>
      <c r="BR2620" s="18">
        <f t="shared" si="2615"/>
        <v>43533.003363948366</v>
      </c>
      <c r="BS2620" s="18">
        <f t="shared" si="2615"/>
        <v>43533.00364539049</v>
      </c>
      <c r="BT2620" s="18">
        <f t="shared" si="2615"/>
        <v>43533.004254351748</v>
      </c>
      <c r="BU2620" s="18">
        <f t="shared" si="2615"/>
        <v>43533.004816102999</v>
      </c>
      <c r="BV2620" s="18">
        <f t="shared" si="2615"/>
        <v>43533.005430211808</v>
      </c>
      <c r="BW2620" s="18">
        <f t="shared" si="2615"/>
        <v>43533.005602349891</v>
      </c>
      <c r="BX2620" s="18">
        <f t="shared" si="2615"/>
        <v>43533.006200293683</v>
      </c>
      <c r="BY2620" s="18">
        <f t="shared" si="2615"/>
        <v>43533.006276428394</v>
      </c>
      <c r="BZ2620" s="18">
        <f t="shared" si="2615"/>
        <v>43533.007326000625</v>
      </c>
      <c r="CA2620" s="18">
        <f>IF(BY2620&lt;&gt;"",BY2620-LOOKUP(2,1/(LEN($AQ$1:AQ2620)&gt;0),$AQ$1:AQ2620),"")</f>
        <v>1.3421992145595141E-2</v>
      </c>
    </row>
    <row r="2621" spans="1:79" x14ac:dyDescent="0.25">
      <c r="A2621" s="21">
        <v>61474</v>
      </c>
      <c r="B2621" s="21">
        <v>3</v>
      </c>
      <c r="C2621" s="22" t="s">
        <v>1564</v>
      </c>
      <c r="D2621" s="21">
        <v>332</v>
      </c>
      <c r="E2621" s="23">
        <v>0.28125</v>
      </c>
      <c r="F2621" s="22" t="s">
        <v>683</v>
      </c>
      <c r="G2621" s="22" t="b">
        <v>1</v>
      </c>
      <c r="H2621" s="24">
        <v>43532.281458333331</v>
      </c>
      <c r="I2621" s="25" t="s">
        <v>534</v>
      </c>
      <c r="J2621" s="22" t="s">
        <v>535</v>
      </c>
      <c r="K2621" s="11">
        <v>0</v>
      </c>
      <c r="L2621" s="11">
        <v>3457</v>
      </c>
      <c r="M2621" s="11">
        <v>494</v>
      </c>
      <c r="N2621" s="11">
        <v>0.83458663983971793</v>
      </c>
      <c r="O2621" s="11">
        <v>1</v>
      </c>
      <c r="P2621" s="14">
        <v>0.81815909793582098</v>
      </c>
      <c r="Q2621" s="11">
        <v>3.8776556234191881</v>
      </c>
      <c r="R2621" s="15">
        <v>4.4638061269517033E-4</v>
      </c>
      <c r="S2621" s="11">
        <v>-4070.4037649386378</v>
      </c>
      <c r="T2621" s="11">
        <v>-62050.000000256114</v>
      </c>
      <c r="U2621" s="11">
        <v>6.5598771392777394E-2</v>
      </c>
      <c r="V2621" s="11">
        <v>0.23615557701399861</v>
      </c>
      <c r="W2621" s="22"/>
      <c r="X2621" s="21">
        <v>1</v>
      </c>
      <c r="Y2621" s="22">
        <v>0.5</v>
      </c>
      <c r="Z2621" s="22">
        <v>1</v>
      </c>
      <c r="AA2621" s="22">
        <v>1</v>
      </c>
      <c r="AB2621" s="22">
        <v>0</v>
      </c>
      <c r="AC2621" s="22">
        <v>0</v>
      </c>
      <c r="AD2621" s="22">
        <v>0</v>
      </c>
      <c r="AE2621" s="22">
        <v>1</v>
      </c>
      <c r="AF2621" s="22">
        <v>3.8776556234191881</v>
      </c>
      <c r="AG2621" s="21">
        <v>1</v>
      </c>
      <c r="AH2621" s="22">
        <v>1</v>
      </c>
      <c r="AI2621" s="22">
        <v>1</v>
      </c>
      <c r="AJ2621" s="22">
        <v>3.8776556234191881</v>
      </c>
      <c r="AK2621" s="22">
        <v>0</v>
      </c>
      <c r="AL2621" s="22">
        <v>0</v>
      </c>
      <c r="AM2621" s="22">
        <v>67</v>
      </c>
      <c r="AN2621" s="22">
        <v>0</v>
      </c>
      <c r="AO2621" s="22">
        <v>0</v>
      </c>
      <c r="AQ2621" s="18" t="str">
        <f t="shared" ref="AQ2621:BZ2621" si="2616">IF(OR(AND(AQ$2&gt;$O2620,AQ$2&lt;=$O2621),AND(AQ$2&lt;=$O2620,$O2619&gt;$O2620),AND(AQ$2&gt;$O2621,$O2622&lt;$O2621)),$H2620+((AQ$1-$Q2620)/$U2621/86000),"")</f>
        <v/>
      </c>
      <c r="AR2621" s="18" t="str">
        <f t="shared" si="2616"/>
        <v/>
      </c>
      <c r="AS2621" s="18" t="str">
        <f t="shared" si="2616"/>
        <v/>
      </c>
      <c r="AT2621" s="18" t="str">
        <f t="shared" si="2616"/>
        <v/>
      </c>
      <c r="AU2621" s="18" t="str">
        <f t="shared" si="2616"/>
        <v/>
      </c>
      <c r="AV2621" s="18" t="str">
        <f t="shared" si="2616"/>
        <v/>
      </c>
      <c r="AW2621" s="18" t="str">
        <f t="shared" si="2616"/>
        <v/>
      </c>
      <c r="AX2621" s="18" t="str">
        <f t="shared" si="2616"/>
        <v/>
      </c>
      <c r="AY2621" s="18" t="str">
        <f t="shared" si="2616"/>
        <v/>
      </c>
      <c r="AZ2621" s="18" t="str">
        <f t="shared" si="2616"/>
        <v/>
      </c>
      <c r="BA2621" s="18" t="str">
        <f t="shared" si="2616"/>
        <v/>
      </c>
      <c r="BB2621" s="18" t="str">
        <f t="shared" si="2616"/>
        <v/>
      </c>
      <c r="BC2621" s="18" t="str">
        <f t="shared" si="2616"/>
        <v/>
      </c>
      <c r="BD2621" s="18" t="str">
        <f t="shared" si="2616"/>
        <v/>
      </c>
      <c r="BE2621" s="18" t="str">
        <f t="shared" si="2616"/>
        <v/>
      </c>
      <c r="BF2621" s="18" t="str">
        <f t="shared" si="2616"/>
        <v/>
      </c>
      <c r="BG2621" s="18" t="str">
        <f t="shared" si="2616"/>
        <v/>
      </c>
      <c r="BH2621" s="18" t="str">
        <f t="shared" si="2616"/>
        <v/>
      </c>
      <c r="BI2621" s="18" t="str">
        <f t="shared" si="2616"/>
        <v/>
      </c>
      <c r="BJ2621" s="18" t="str">
        <f t="shared" si="2616"/>
        <v/>
      </c>
      <c r="BK2621" s="18" t="str">
        <f t="shared" si="2616"/>
        <v/>
      </c>
      <c r="BL2621" s="18" t="str">
        <f t="shared" si="2616"/>
        <v/>
      </c>
      <c r="BM2621" s="18" t="str">
        <f t="shared" si="2616"/>
        <v/>
      </c>
      <c r="BN2621" s="18" t="str">
        <f t="shared" si="2616"/>
        <v/>
      </c>
      <c r="BO2621" s="18" t="str">
        <f t="shared" si="2616"/>
        <v/>
      </c>
      <c r="BP2621" s="18" t="str">
        <f t="shared" si="2616"/>
        <v/>
      </c>
      <c r="BQ2621" s="18" t="str">
        <f t="shared" si="2616"/>
        <v/>
      </c>
      <c r="BR2621" s="18" t="str">
        <f t="shared" si="2616"/>
        <v/>
      </c>
      <c r="BS2621" s="18" t="str">
        <f t="shared" si="2616"/>
        <v/>
      </c>
      <c r="BT2621" s="18" t="str">
        <f t="shared" si="2616"/>
        <v/>
      </c>
      <c r="BU2621" s="18" t="str">
        <f t="shared" si="2616"/>
        <v/>
      </c>
      <c r="BV2621" s="18" t="str">
        <f t="shared" si="2616"/>
        <v/>
      </c>
      <c r="BW2621" s="18" t="str">
        <f t="shared" si="2616"/>
        <v/>
      </c>
      <c r="BX2621" s="18" t="str">
        <f t="shared" si="2616"/>
        <v/>
      </c>
      <c r="BY2621" s="18" t="str">
        <f t="shared" si="2616"/>
        <v/>
      </c>
      <c r="BZ2621" s="18" t="str">
        <f t="shared" si="2616"/>
        <v/>
      </c>
      <c r="CA2621" s="18" t="str">
        <f>IF(BY2621&lt;&gt;"",BY2621-LOOKUP(2,1/(LEN($AQ$1:AQ2621)&gt;0),$AQ$1:AQ2621),"")</f>
        <v/>
      </c>
    </row>
    <row r="2622" spans="1:79" x14ac:dyDescent="0.25">
      <c r="A2622" s="21">
        <v>61475</v>
      </c>
      <c r="B2622" s="21">
        <v>3</v>
      </c>
      <c r="C2622" s="22" t="s">
        <v>1565</v>
      </c>
      <c r="D2622" s="21">
        <v>332</v>
      </c>
      <c r="E2622" s="23">
        <v>0.28125</v>
      </c>
      <c r="F2622" s="22" t="s">
        <v>683</v>
      </c>
      <c r="G2622" s="22" t="b">
        <v>1</v>
      </c>
      <c r="H2622" s="24">
        <v>43532.281666666669</v>
      </c>
      <c r="I2622" s="25" t="s">
        <v>541</v>
      </c>
      <c r="J2622" s="22" t="s">
        <v>542</v>
      </c>
      <c r="K2622" s="11">
        <v>0</v>
      </c>
      <c r="L2622" s="11">
        <v>3458</v>
      </c>
      <c r="M2622" s="11">
        <v>495</v>
      </c>
      <c r="N2622" s="11">
        <v>3.5959144854537328E-2</v>
      </c>
      <c r="O2622" s="11">
        <v>5</v>
      </c>
      <c r="P2622" s="14">
        <v>0.49217465463146087</v>
      </c>
      <c r="Q2622" s="11">
        <v>66.389109605342753</v>
      </c>
      <c r="R2622" s="15">
        <v>7.6424557258101024E-3</v>
      </c>
      <c r="S2622" s="11">
        <v>62.511453981923566</v>
      </c>
      <c r="T2622" s="11">
        <v>18.000000435858965</v>
      </c>
      <c r="U2622" s="11">
        <v>3.4728584704581706</v>
      </c>
      <c r="V2622" s="11">
        <v>12.502290493649415</v>
      </c>
      <c r="W2622" s="22"/>
      <c r="X2622" s="21">
        <v>0</v>
      </c>
      <c r="Y2622" s="22">
        <v>0</v>
      </c>
      <c r="Z2622" s="22">
        <v>0</v>
      </c>
      <c r="AA2622" s="22">
        <v>0</v>
      </c>
      <c r="AB2622" s="22">
        <v>0</v>
      </c>
      <c r="AC2622" s="22">
        <v>0</v>
      </c>
      <c r="AD2622" s="22">
        <v>0</v>
      </c>
      <c r="AE2622" s="22">
        <v>0</v>
      </c>
      <c r="AF2622" s="22">
        <v>66.389109605342753</v>
      </c>
      <c r="AG2622" s="21">
        <v>0</v>
      </c>
      <c r="AH2622" s="22">
        <v>0</v>
      </c>
      <c r="AI2622" s="22">
        <v>0</v>
      </c>
      <c r="AJ2622" s="22">
        <v>66.389109605342753</v>
      </c>
      <c r="AK2622" s="22">
        <v>8544.8116110658502</v>
      </c>
      <c r="AL2622" s="22">
        <v>0</v>
      </c>
      <c r="AM2622" s="22">
        <v>66</v>
      </c>
      <c r="AN2622" s="22">
        <v>0</v>
      </c>
      <c r="AO2622" s="22">
        <v>0</v>
      </c>
      <c r="AQ2622" s="18">
        <f t="shared" ref="AQ2622:BZ2622" si="2617">IF(OR(AND(AQ$2&gt;$O2621,AQ$2&lt;=$O2622),AND(AQ$2&lt;=$O2621,$O2620&gt;$O2621),AND(AQ$2&gt;$O2622,$O2623&lt;$O2622)),$H2621+((AQ$1-$Q2621)/$U2622/86000),"")</f>
        <v>43532.28146121894</v>
      </c>
      <c r="AR2622" s="18" t="str">
        <f t="shared" si="2617"/>
        <v/>
      </c>
      <c r="AS2622" s="18" t="str">
        <f t="shared" si="2617"/>
        <v/>
      </c>
      <c r="AT2622" s="18" t="str">
        <f t="shared" si="2617"/>
        <v/>
      </c>
      <c r="AU2622" s="18" t="str">
        <f t="shared" si="2617"/>
        <v/>
      </c>
      <c r="AV2622" s="18" t="str">
        <f t="shared" si="2617"/>
        <v/>
      </c>
      <c r="AW2622" s="18" t="str">
        <f t="shared" si="2617"/>
        <v/>
      </c>
      <c r="AX2622" s="18" t="str">
        <f t="shared" si="2617"/>
        <v/>
      </c>
      <c r="AY2622" s="18" t="str">
        <f t="shared" si="2617"/>
        <v/>
      </c>
      <c r="AZ2622" s="18" t="str">
        <f t="shared" si="2617"/>
        <v/>
      </c>
      <c r="BA2622" s="18" t="str">
        <f t="shared" si="2617"/>
        <v/>
      </c>
      <c r="BB2622" s="18" t="str">
        <f t="shared" si="2617"/>
        <v/>
      </c>
      <c r="BC2622" s="18" t="str">
        <f t="shared" si="2617"/>
        <v/>
      </c>
      <c r="BD2622" s="18" t="str">
        <f t="shared" si="2617"/>
        <v/>
      </c>
      <c r="BE2622" s="18" t="str">
        <f t="shared" si="2617"/>
        <v/>
      </c>
      <c r="BF2622" s="18" t="str">
        <f t="shared" si="2617"/>
        <v/>
      </c>
      <c r="BG2622" s="18" t="str">
        <f t="shared" si="2617"/>
        <v/>
      </c>
      <c r="BH2622" s="18" t="str">
        <f t="shared" si="2617"/>
        <v/>
      </c>
      <c r="BI2622" s="18" t="str">
        <f t="shared" si="2617"/>
        <v/>
      </c>
      <c r="BJ2622" s="18" t="str">
        <f t="shared" si="2617"/>
        <v/>
      </c>
      <c r="BK2622" s="18" t="str">
        <f t="shared" si="2617"/>
        <v/>
      </c>
      <c r="BL2622" s="18" t="str">
        <f t="shared" si="2617"/>
        <v/>
      </c>
      <c r="BM2622" s="18" t="str">
        <f t="shared" si="2617"/>
        <v/>
      </c>
      <c r="BN2622" s="18" t="str">
        <f t="shared" si="2617"/>
        <v/>
      </c>
      <c r="BO2622" s="18" t="str">
        <f t="shared" si="2617"/>
        <v/>
      </c>
      <c r="BP2622" s="18" t="str">
        <f t="shared" si="2617"/>
        <v/>
      </c>
      <c r="BQ2622" s="18" t="str">
        <f t="shared" si="2617"/>
        <v/>
      </c>
      <c r="BR2622" s="18" t="str">
        <f t="shared" si="2617"/>
        <v/>
      </c>
      <c r="BS2622" s="18" t="str">
        <f t="shared" si="2617"/>
        <v/>
      </c>
      <c r="BT2622" s="18" t="str">
        <f t="shared" si="2617"/>
        <v/>
      </c>
      <c r="BU2622" s="18" t="str">
        <f t="shared" si="2617"/>
        <v/>
      </c>
      <c r="BV2622" s="18" t="str">
        <f t="shared" si="2617"/>
        <v/>
      </c>
      <c r="BW2622" s="18" t="str">
        <f t="shared" si="2617"/>
        <v/>
      </c>
      <c r="BX2622" s="18" t="str">
        <f t="shared" si="2617"/>
        <v/>
      </c>
      <c r="BY2622" s="18" t="str">
        <f t="shared" si="2617"/>
        <v/>
      </c>
      <c r="BZ2622" s="18" t="str">
        <f t="shared" si="2617"/>
        <v/>
      </c>
      <c r="CA2622" s="18" t="str">
        <f>IF(BY2622&lt;&gt;"",BY2622-LOOKUP(2,1/(LEN($AQ$1:AQ2622)&gt;0),$AQ$1:AQ2622),"")</f>
        <v/>
      </c>
    </row>
    <row r="2623" spans="1:79" x14ac:dyDescent="0.25">
      <c r="A2623" s="21">
        <v>61476</v>
      </c>
      <c r="B2623" s="21">
        <v>3</v>
      </c>
      <c r="C2623" s="22" t="s">
        <v>1566</v>
      </c>
      <c r="D2623" s="21">
        <v>332</v>
      </c>
      <c r="E2623" s="23">
        <v>0.28194444444444444</v>
      </c>
      <c r="F2623" s="22" t="s">
        <v>683</v>
      </c>
      <c r="G2623" s="22" t="b">
        <v>1</v>
      </c>
      <c r="H2623" s="24">
        <v>43532.28197916667</v>
      </c>
      <c r="I2623" s="25" t="s">
        <v>321</v>
      </c>
      <c r="J2623" s="22" t="s">
        <v>322</v>
      </c>
      <c r="K2623" s="11">
        <v>0</v>
      </c>
      <c r="L2623" s="11">
        <v>3459</v>
      </c>
      <c r="M2623" s="11">
        <v>498</v>
      </c>
      <c r="N2623" s="11">
        <v>2.3092638912203256E-14</v>
      </c>
      <c r="O2623" s="11">
        <v>22</v>
      </c>
      <c r="P2623" s="14">
        <v>0.49999999770004588</v>
      </c>
      <c r="Q2623" s="11">
        <v>287.56122898596385</v>
      </c>
      <c r="R2623" s="15">
        <v>3.3102928688893106E-2</v>
      </c>
      <c r="S2623" s="11">
        <v>221.1721193806211</v>
      </c>
      <c r="T2623" s="11">
        <v>27.00000002514571</v>
      </c>
      <c r="U2623" s="11">
        <v>8.1915599694310561</v>
      </c>
      <c r="V2623" s="11">
        <v>29.489615889951803</v>
      </c>
      <c r="W2623" s="22"/>
      <c r="X2623" s="21">
        <v>0</v>
      </c>
      <c r="Y2623" s="22">
        <v>0</v>
      </c>
      <c r="Z2623" s="22">
        <v>0</v>
      </c>
      <c r="AA2623" s="22">
        <v>0</v>
      </c>
      <c r="AB2623" s="22">
        <v>0</v>
      </c>
      <c r="AC2623" s="22">
        <v>0</v>
      </c>
      <c r="AD2623" s="22">
        <v>0</v>
      </c>
      <c r="AE2623" s="22">
        <v>0</v>
      </c>
      <c r="AF2623" s="22">
        <v>287.56122898596385</v>
      </c>
      <c r="AG2623" s="21">
        <v>0</v>
      </c>
      <c r="AH2623" s="22">
        <v>0</v>
      </c>
      <c r="AI2623" s="22">
        <v>0</v>
      </c>
      <c r="AJ2623" s="22">
        <v>287.56122898596385</v>
      </c>
      <c r="AK2623" s="22">
        <v>8544.8116110658502</v>
      </c>
      <c r="AL2623" s="22">
        <v>0</v>
      </c>
      <c r="AM2623" s="22">
        <v>65</v>
      </c>
      <c r="AN2623" s="22">
        <v>0</v>
      </c>
      <c r="AO2623" s="22">
        <v>0</v>
      </c>
      <c r="AQ2623" s="18" t="str">
        <f t="shared" ref="AQ2623:BZ2623" si="2618">IF(OR(AND(AQ$2&gt;$O2622,AQ$2&lt;=$O2623),AND(AQ$2&lt;=$O2622,$O2621&gt;$O2622),AND(AQ$2&gt;$O2623,$O2624&lt;$O2623)),$H2622+((AQ$1-$Q2622)/$U2623/86000),"")</f>
        <v/>
      </c>
      <c r="AR2623" s="18" t="str">
        <f t="shared" si="2618"/>
        <v/>
      </c>
      <c r="AS2623" s="18" t="str">
        <f t="shared" si="2618"/>
        <v/>
      </c>
      <c r="AT2623" s="18" t="str">
        <f t="shared" si="2618"/>
        <v/>
      </c>
      <c r="AU2623" s="18" t="str">
        <f t="shared" si="2618"/>
        <v/>
      </c>
      <c r="AV2623" s="18" t="str">
        <f t="shared" si="2618"/>
        <v/>
      </c>
      <c r="AW2623" s="18" t="str">
        <f t="shared" si="2618"/>
        <v/>
      </c>
      <c r="AX2623" s="18" t="str">
        <f t="shared" si="2618"/>
        <v/>
      </c>
      <c r="AY2623" s="18" t="str">
        <f t="shared" si="2618"/>
        <v/>
      </c>
      <c r="AZ2623" s="18" t="str">
        <f t="shared" si="2618"/>
        <v/>
      </c>
      <c r="BA2623" s="18" t="str">
        <f t="shared" si="2618"/>
        <v/>
      </c>
      <c r="BB2623" s="18" t="str">
        <f t="shared" si="2618"/>
        <v/>
      </c>
      <c r="BC2623" s="18" t="str">
        <f t="shared" si="2618"/>
        <v/>
      </c>
      <c r="BD2623" s="18" t="str">
        <f t="shared" si="2618"/>
        <v/>
      </c>
      <c r="BE2623" s="18" t="str">
        <f t="shared" si="2618"/>
        <v/>
      </c>
      <c r="BF2623" s="18" t="str">
        <f t="shared" si="2618"/>
        <v/>
      </c>
      <c r="BG2623" s="18" t="str">
        <f t="shared" si="2618"/>
        <v/>
      </c>
      <c r="BH2623" s="18" t="str">
        <f t="shared" si="2618"/>
        <v/>
      </c>
      <c r="BI2623" s="18" t="str">
        <f t="shared" si="2618"/>
        <v/>
      </c>
      <c r="BJ2623" s="18" t="str">
        <f t="shared" si="2618"/>
        <v/>
      </c>
      <c r="BK2623" s="18" t="str">
        <f t="shared" si="2618"/>
        <v/>
      </c>
      <c r="BL2623" s="18" t="str">
        <f t="shared" si="2618"/>
        <v/>
      </c>
      <c r="BM2623" s="18" t="str">
        <f t="shared" si="2618"/>
        <v/>
      </c>
      <c r="BN2623" s="18" t="str">
        <f t="shared" si="2618"/>
        <v/>
      </c>
      <c r="BO2623" s="18" t="str">
        <f t="shared" si="2618"/>
        <v/>
      </c>
      <c r="BP2623" s="18" t="str">
        <f t="shared" si="2618"/>
        <v/>
      </c>
      <c r="BQ2623" s="18" t="str">
        <f t="shared" si="2618"/>
        <v/>
      </c>
      <c r="BR2623" s="18" t="str">
        <f t="shared" si="2618"/>
        <v/>
      </c>
      <c r="BS2623" s="18" t="str">
        <f t="shared" si="2618"/>
        <v/>
      </c>
      <c r="BT2623" s="18" t="str">
        <f t="shared" si="2618"/>
        <v/>
      </c>
      <c r="BU2623" s="18" t="str">
        <f t="shared" si="2618"/>
        <v/>
      </c>
      <c r="BV2623" s="18" t="str">
        <f t="shared" si="2618"/>
        <v/>
      </c>
      <c r="BW2623" s="18" t="str">
        <f t="shared" si="2618"/>
        <v/>
      </c>
      <c r="BX2623" s="18" t="str">
        <f t="shared" si="2618"/>
        <v/>
      </c>
      <c r="BY2623" s="18" t="str">
        <f t="shared" si="2618"/>
        <v/>
      </c>
      <c r="BZ2623" s="18" t="str">
        <f t="shared" si="2618"/>
        <v/>
      </c>
      <c r="CA2623" s="18" t="str">
        <f>IF(BY2623&lt;&gt;"",BY2623-LOOKUP(2,1/(LEN($AQ$1:AQ2623)&gt;0),$AQ$1:AQ2623),"")</f>
        <v/>
      </c>
    </row>
    <row r="2624" spans="1:79" x14ac:dyDescent="0.25">
      <c r="A2624" s="21">
        <v>61477</v>
      </c>
      <c r="B2624" s="21">
        <v>3</v>
      </c>
      <c r="C2624" s="22" t="s">
        <v>1567</v>
      </c>
      <c r="D2624" s="21">
        <v>332</v>
      </c>
      <c r="E2624" s="23">
        <v>0.28194444444444444</v>
      </c>
      <c r="F2624" s="22" t="s">
        <v>683</v>
      </c>
      <c r="G2624" s="22" t="b">
        <v>1</v>
      </c>
      <c r="H2624" s="24">
        <v>43532.282511574071</v>
      </c>
      <c r="I2624" s="25" t="s">
        <v>501</v>
      </c>
      <c r="J2624" s="22" t="s">
        <v>502</v>
      </c>
      <c r="K2624" s="11">
        <v>0</v>
      </c>
      <c r="L2624" s="11">
        <v>3460</v>
      </c>
      <c r="M2624" s="11">
        <v>501</v>
      </c>
      <c r="N2624" s="11">
        <v>3.5882408155885059E-13</v>
      </c>
      <c r="O2624" s="11">
        <v>35</v>
      </c>
      <c r="P2624" s="14">
        <v>0.49999999811753654</v>
      </c>
      <c r="Q2624" s="11">
        <v>403.46937141742313</v>
      </c>
      <c r="R2624" s="15">
        <v>4.6445822607175613E-2</v>
      </c>
      <c r="S2624" s="11">
        <v>115.90814243145928</v>
      </c>
      <c r="T2624" s="11">
        <v>45.999999437481165</v>
      </c>
      <c r="U2624" s="11">
        <v>2.5197422575839514</v>
      </c>
      <c r="V2624" s="11">
        <v>9.0710721273022248</v>
      </c>
      <c r="W2624" s="22"/>
      <c r="X2624" s="21">
        <v>0</v>
      </c>
      <c r="Y2624" s="22">
        <v>0</v>
      </c>
      <c r="Z2624" s="22">
        <v>0</v>
      </c>
      <c r="AA2624" s="22">
        <v>0</v>
      </c>
      <c r="AB2624" s="22">
        <v>0</v>
      </c>
      <c r="AC2624" s="22">
        <v>0</v>
      </c>
      <c r="AD2624" s="22">
        <v>0</v>
      </c>
      <c r="AE2624" s="22">
        <v>0</v>
      </c>
      <c r="AF2624" s="22">
        <v>403.46937141742313</v>
      </c>
      <c r="AG2624" s="21">
        <v>0</v>
      </c>
      <c r="AH2624" s="22">
        <v>0</v>
      </c>
      <c r="AI2624" s="22">
        <v>0</v>
      </c>
      <c r="AJ2624" s="22">
        <v>403.46937141742313</v>
      </c>
      <c r="AK2624" s="22">
        <v>8544.8116110658502</v>
      </c>
      <c r="AL2624" s="22">
        <v>0</v>
      </c>
      <c r="AM2624" s="22">
        <v>64</v>
      </c>
      <c r="AN2624" s="22">
        <v>0</v>
      </c>
      <c r="AO2624" s="22">
        <v>0</v>
      </c>
      <c r="AQ2624" s="18" t="str">
        <f t="shared" ref="AQ2624:BZ2624" si="2619">IF(OR(AND(AQ$2&gt;$O2623,AQ$2&lt;=$O2624),AND(AQ$2&lt;=$O2623,$O2622&gt;$O2623),AND(AQ$2&gt;$O2624,$O2625&lt;$O2624)),$H2623+((AQ$1-$Q2623)/$U2624/86000),"")</f>
        <v/>
      </c>
      <c r="AR2624" s="18">
        <f t="shared" si="2619"/>
        <v>43532.282464886986</v>
      </c>
      <c r="AS2624" s="18" t="str">
        <f t="shared" si="2619"/>
        <v/>
      </c>
      <c r="AT2624" s="18" t="str">
        <f t="shared" si="2619"/>
        <v/>
      </c>
      <c r="AU2624" s="18" t="str">
        <f t="shared" si="2619"/>
        <v/>
      </c>
      <c r="AV2624" s="18" t="str">
        <f t="shared" si="2619"/>
        <v/>
      </c>
      <c r="AW2624" s="18" t="str">
        <f t="shared" si="2619"/>
        <v/>
      </c>
      <c r="AX2624" s="18" t="str">
        <f t="shared" si="2619"/>
        <v/>
      </c>
      <c r="AY2624" s="18" t="str">
        <f t="shared" si="2619"/>
        <v/>
      </c>
      <c r="AZ2624" s="18" t="str">
        <f t="shared" si="2619"/>
        <v/>
      </c>
      <c r="BA2624" s="18" t="str">
        <f t="shared" si="2619"/>
        <v/>
      </c>
      <c r="BB2624" s="18" t="str">
        <f t="shared" si="2619"/>
        <v/>
      </c>
      <c r="BC2624" s="18" t="str">
        <f t="shared" si="2619"/>
        <v/>
      </c>
      <c r="BD2624" s="18" t="str">
        <f t="shared" si="2619"/>
        <v/>
      </c>
      <c r="BE2624" s="18" t="str">
        <f t="shared" si="2619"/>
        <v/>
      </c>
      <c r="BF2624" s="18" t="str">
        <f t="shared" si="2619"/>
        <v/>
      </c>
      <c r="BG2624" s="18" t="str">
        <f t="shared" si="2619"/>
        <v/>
      </c>
      <c r="BH2624" s="18" t="str">
        <f t="shared" si="2619"/>
        <v/>
      </c>
      <c r="BI2624" s="18" t="str">
        <f t="shared" si="2619"/>
        <v/>
      </c>
      <c r="BJ2624" s="18" t="str">
        <f t="shared" si="2619"/>
        <v/>
      </c>
      <c r="BK2624" s="18" t="str">
        <f t="shared" si="2619"/>
        <v/>
      </c>
      <c r="BL2624" s="18" t="str">
        <f t="shared" si="2619"/>
        <v/>
      </c>
      <c r="BM2624" s="18" t="str">
        <f t="shared" si="2619"/>
        <v/>
      </c>
      <c r="BN2624" s="18" t="str">
        <f t="shared" si="2619"/>
        <v/>
      </c>
      <c r="BO2624" s="18" t="str">
        <f t="shared" si="2619"/>
        <v/>
      </c>
      <c r="BP2624" s="18" t="str">
        <f t="shared" si="2619"/>
        <v/>
      </c>
      <c r="BQ2624" s="18" t="str">
        <f t="shared" si="2619"/>
        <v/>
      </c>
      <c r="BR2624" s="18" t="str">
        <f t="shared" si="2619"/>
        <v/>
      </c>
      <c r="BS2624" s="18" t="str">
        <f t="shared" si="2619"/>
        <v/>
      </c>
      <c r="BT2624" s="18" t="str">
        <f t="shared" si="2619"/>
        <v/>
      </c>
      <c r="BU2624" s="18" t="str">
        <f t="shared" si="2619"/>
        <v/>
      </c>
      <c r="BV2624" s="18" t="str">
        <f t="shared" si="2619"/>
        <v/>
      </c>
      <c r="BW2624" s="18" t="str">
        <f t="shared" si="2619"/>
        <v/>
      </c>
      <c r="BX2624" s="18" t="str">
        <f t="shared" si="2619"/>
        <v/>
      </c>
      <c r="BY2624" s="18" t="str">
        <f t="shared" si="2619"/>
        <v/>
      </c>
      <c r="BZ2624" s="18" t="str">
        <f t="shared" si="2619"/>
        <v/>
      </c>
      <c r="CA2624" s="18" t="str">
        <f>IF(BY2624&lt;&gt;"",BY2624-LOOKUP(2,1/(LEN($AQ$1:AQ2624)&gt;0),$AQ$1:AQ2624),"")</f>
        <v/>
      </c>
    </row>
    <row r="2625" spans="1:79" x14ac:dyDescent="0.25">
      <c r="A2625" s="21">
        <v>61479</v>
      </c>
      <c r="B2625" s="21">
        <v>3</v>
      </c>
      <c r="C2625" s="22" t="s">
        <v>1569</v>
      </c>
      <c r="D2625" s="21">
        <v>332</v>
      </c>
      <c r="E2625" s="23">
        <v>0.28263888888888888</v>
      </c>
      <c r="F2625" s="22" t="s">
        <v>683</v>
      </c>
      <c r="G2625" s="22" t="b">
        <v>1</v>
      </c>
      <c r="H2625" s="24">
        <v>43532.283032407409</v>
      </c>
      <c r="I2625" s="25" t="s">
        <v>215</v>
      </c>
      <c r="J2625" s="22" t="s">
        <v>216</v>
      </c>
      <c r="K2625" s="11">
        <v>0</v>
      </c>
      <c r="L2625" s="11">
        <v>3461</v>
      </c>
      <c r="M2625" s="11">
        <v>503</v>
      </c>
      <c r="N2625" s="11">
        <v>1.6449064332846319E-12</v>
      </c>
      <c r="O2625" s="11">
        <v>46</v>
      </c>
      <c r="P2625" s="14">
        <v>0.49999994866386244</v>
      </c>
      <c r="Q2625" s="11">
        <v>621.67342688159795</v>
      </c>
      <c r="R2625" s="15">
        <v>7.1564623612197134E-2</v>
      </c>
      <c r="S2625" s="11">
        <v>218.20405546417481</v>
      </c>
      <c r="T2625" s="11">
        <v>45.000000461004674</v>
      </c>
      <c r="U2625" s="11">
        <v>4.8489789606393963</v>
      </c>
      <c r="V2625" s="11">
        <v>17.456324258301827</v>
      </c>
      <c r="W2625" s="22"/>
      <c r="X2625" s="21">
        <v>0</v>
      </c>
      <c r="Y2625" s="22">
        <v>0</v>
      </c>
      <c r="Z2625" s="22">
        <v>0</v>
      </c>
      <c r="AA2625" s="22">
        <v>0</v>
      </c>
      <c r="AB2625" s="22">
        <v>0</v>
      </c>
      <c r="AC2625" s="22">
        <v>0</v>
      </c>
      <c r="AD2625" s="22">
        <v>0</v>
      </c>
      <c r="AE2625" s="22">
        <v>0</v>
      </c>
      <c r="AF2625" s="22">
        <v>621.67342688159795</v>
      </c>
      <c r="AG2625" s="21">
        <v>0</v>
      </c>
      <c r="AH2625" s="22">
        <v>0</v>
      </c>
      <c r="AI2625" s="22">
        <v>0</v>
      </c>
      <c r="AJ2625" s="22">
        <v>621.67342688159795</v>
      </c>
      <c r="AK2625" s="22">
        <v>8544.8116110658502</v>
      </c>
      <c r="AL2625" s="22">
        <v>0</v>
      </c>
      <c r="AM2625" s="22">
        <v>63</v>
      </c>
      <c r="AN2625" s="22">
        <v>0</v>
      </c>
      <c r="AO2625" s="22">
        <v>0</v>
      </c>
      <c r="AQ2625" s="18" t="str">
        <f t="shared" ref="AQ2625:BZ2625" si="2620">IF(OR(AND(AQ$2&gt;$O2624,AQ$2&lt;=$O2625),AND(AQ$2&lt;=$O2624,$O2623&gt;$O2624),AND(AQ$2&gt;$O2625,$O2626&lt;$O2625)),$H2624+((AQ$1-$Q2624)/$U2625/86000),"")</f>
        <v/>
      </c>
      <c r="AR2625" s="18" t="str">
        <f t="shared" si="2620"/>
        <v/>
      </c>
      <c r="AS2625" s="18" t="str">
        <f t="shared" si="2620"/>
        <v/>
      </c>
      <c r="AT2625" s="18" t="str">
        <f t="shared" si="2620"/>
        <v/>
      </c>
      <c r="AU2625" s="18" t="str">
        <f t="shared" si="2620"/>
        <v/>
      </c>
      <c r="AV2625" s="18" t="str">
        <f t="shared" si="2620"/>
        <v/>
      </c>
      <c r="AW2625" s="18" t="str">
        <f t="shared" si="2620"/>
        <v/>
      </c>
      <c r="AX2625" s="18" t="str">
        <f t="shared" si="2620"/>
        <v/>
      </c>
      <c r="AY2625" s="18" t="str">
        <f t="shared" si="2620"/>
        <v/>
      </c>
      <c r="AZ2625" s="18" t="str">
        <f t="shared" si="2620"/>
        <v/>
      </c>
      <c r="BA2625" s="18" t="str">
        <f t="shared" si="2620"/>
        <v/>
      </c>
      <c r="BB2625" s="18" t="str">
        <f t="shared" si="2620"/>
        <v/>
      </c>
      <c r="BC2625" s="18" t="str">
        <f t="shared" si="2620"/>
        <v/>
      </c>
      <c r="BD2625" s="18" t="str">
        <f t="shared" si="2620"/>
        <v/>
      </c>
      <c r="BE2625" s="18" t="str">
        <f t="shared" si="2620"/>
        <v/>
      </c>
      <c r="BF2625" s="18" t="str">
        <f t="shared" si="2620"/>
        <v/>
      </c>
      <c r="BG2625" s="18" t="str">
        <f t="shared" si="2620"/>
        <v/>
      </c>
      <c r="BH2625" s="18" t="str">
        <f t="shared" si="2620"/>
        <v/>
      </c>
      <c r="BI2625" s="18" t="str">
        <f t="shared" si="2620"/>
        <v/>
      </c>
      <c r="BJ2625" s="18" t="str">
        <f t="shared" si="2620"/>
        <v/>
      </c>
      <c r="BK2625" s="18" t="str">
        <f t="shared" si="2620"/>
        <v/>
      </c>
      <c r="BL2625" s="18" t="str">
        <f t="shared" si="2620"/>
        <v/>
      </c>
      <c r="BM2625" s="18" t="str">
        <f t="shared" si="2620"/>
        <v/>
      </c>
      <c r="BN2625" s="18" t="str">
        <f t="shared" si="2620"/>
        <v/>
      </c>
      <c r="BO2625" s="18" t="str">
        <f t="shared" si="2620"/>
        <v/>
      </c>
      <c r="BP2625" s="18" t="str">
        <f t="shared" si="2620"/>
        <v/>
      </c>
      <c r="BQ2625" s="18" t="str">
        <f t="shared" si="2620"/>
        <v/>
      </c>
      <c r="BR2625" s="18" t="str">
        <f t="shared" si="2620"/>
        <v/>
      </c>
      <c r="BS2625" s="18" t="str">
        <f t="shared" si="2620"/>
        <v/>
      </c>
      <c r="BT2625" s="18" t="str">
        <f t="shared" si="2620"/>
        <v/>
      </c>
      <c r="BU2625" s="18" t="str">
        <f t="shared" si="2620"/>
        <v/>
      </c>
      <c r="BV2625" s="18" t="str">
        <f t="shared" si="2620"/>
        <v/>
      </c>
      <c r="BW2625" s="18" t="str">
        <f t="shared" si="2620"/>
        <v/>
      </c>
      <c r="BX2625" s="18" t="str">
        <f t="shared" si="2620"/>
        <v/>
      </c>
      <c r="BY2625" s="18" t="str">
        <f t="shared" si="2620"/>
        <v/>
      </c>
      <c r="BZ2625" s="18" t="str">
        <f t="shared" si="2620"/>
        <v/>
      </c>
      <c r="CA2625" s="18" t="str">
        <f>IF(BY2625&lt;&gt;"",BY2625-LOOKUP(2,1/(LEN($AQ$1:AQ2625)&gt;0),$AQ$1:AQ2625),"")</f>
        <v/>
      </c>
    </row>
    <row r="2626" spans="1:79" x14ac:dyDescent="0.25">
      <c r="A2626" s="21">
        <v>61480</v>
      </c>
      <c r="B2626" s="21">
        <v>2</v>
      </c>
      <c r="C2626" s="22" t="s">
        <v>1570</v>
      </c>
      <c r="D2626" s="21">
        <v>332</v>
      </c>
      <c r="E2626" s="23">
        <v>0.28333333333333333</v>
      </c>
      <c r="F2626" s="22" t="s">
        <v>683</v>
      </c>
      <c r="G2626" s="22" t="b">
        <v>1</v>
      </c>
      <c r="H2626" s="24">
        <v>43532.283553240741</v>
      </c>
      <c r="I2626" s="25" t="s">
        <v>215</v>
      </c>
      <c r="J2626" s="22" t="s">
        <v>216</v>
      </c>
      <c r="K2626" s="11">
        <v>0</v>
      </c>
      <c r="L2626" s="11">
        <v>3462</v>
      </c>
      <c r="M2626" s="11">
        <v>505</v>
      </c>
      <c r="N2626" s="11">
        <v>1.6449064332846319E-12</v>
      </c>
      <c r="O2626" s="11">
        <v>46</v>
      </c>
      <c r="P2626" s="14">
        <v>0.49999994866386244</v>
      </c>
      <c r="Q2626" s="11">
        <v>621.67342688159795</v>
      </c>
      <c r="R2626" s="15">
        <v>7.1564623612197134E-2</v>
      </c>
      <c r="S2626" s="11">
        <v>0</v>
      </c>
      <c r="T2626" s="11">
        <v>44.999999832361937</v>
      </c>
      <c r="U2626" s="11">
        <v>0</v>
      </c>
      <c r="V2626" s="11">
        <v>0</v>
      </c>
      <c r="W2626" s="22"/>
      <c r="X2626" s="21">
        <v>0</v>
      </c>
      <c r="Y2626" s="22">
        <v>0.5</v>
      </c>
      <c r="Z2626" s="22">
        <v>0</v>
      </c>
      <c r="AA2626" s="22">
        <v>0</v>
      </c>
      <c r="AB2626" s="22">
        <v>0</v>
      </c>
      <c r="AC2626" s="22">
        <v>1</v>
      </c>
      <c r="AD2626" s="22">
        <v>1</v>
      </c>
      <c r="AE2626" s="22">
        <v>0</v>
      </c>
      <c r="AF2626" s="22">
        <v>621.67342688159795</v>
      </c>
      <c r="AG2626" s="21">
        <v>0</v>
      </c>
      <c r="AH2626" s="22">
        <v>0</v>
      </c>
      <c r="AI2626" s="22">
        <v>0</v>
      </c>
      <c r="AJ2626" s="22">
        <v>621.67342688159795</v>
      </c>
      <c r="AK2626" s="22">
        <v>8544.8116110658502</v>
      </c>
      <c r="AL2626" s="22">
        <v>0</v>
      </c>
      <c r="AM2626" s="22">
        <v>62</v>
      </c>
      <c r="AN2626" s="22">
        <v>0</v>
      </c>
      <c r="AO2626" s="22">
        <v>0</v>
      </c>
      <c r="AQ2626" s="18" t="str">
        <f t="shared" ref="AQ2626:BZ2626" si="2621">IF(OR(AND(AQ$2&gt;$O2625,AQ$2&lt;=$O2626),AND(AQ$2&lt;=$O2625,$O2624&gt;$O2625),AND(AQ$2&gt;$O2626,$O2627&lt;$O2626)),$H2625+((AQ$1-$Q2625)/$U2626/86000),"")</f>
        <v/>
      </c>
      <c r="AR2626" s="18" t="str">
        <f t="shared" si="2621"/>
        <v/>
      </c>
      <c r="AS2626" s="18" t="str">
        <f t="shared" si="2621"/>
        <v/>
      </c>
      <c r="AT2626" s="18" t="str">
        <f t="shared" si="2621"/>
        <v/>
      </c>
      <c r="AU2626" s="18" t="str">
        <f t="shared" si="2621"/>
        <v/>
      </c>
      <c r="AV2626" s="18" t="str">
        <f t="shared" si="2621"/>
        <v/>
      </c>
      <c r="AW2626" s="18" t="str">
        <f t="shared" si="2621"/>
        <v/>
      </c>
      <c r="AX2626" s="18" t="str">
        <f t="shared" si="2621"/>
        <v/>
      </c>
      <c r="AY2626" s="18" t="str">
        <f t="shared" si="2621"/>
        <v/>
      </c>
      <c r="AZ2626" s="18" t="str">
        <f t="shared" si="2621"/>
        <v/>
      </c>
      <c r="BA2626" s="18" t="str">
        <f t="shared" si="2621"/>
        <v/>
      </c>
      <c r="BB2626" s="18" t="str">
        <f t="shared" si="2621"/>
        <v/>
      </c>
      <c r="BC2626" s="18" t="str">
        <f t="shared" si="2621"/>
        <v/>
      </c>
      <c r="BD2626" s="18" t="str">
        <f t="shared" si="2621"/>
        <v/>
      </c>
      <c r="BE2626" s="18" t="str">
        <f t="shared" si="2621"/>
        <v/>
      </c>
      <c r="BF2626" s="18" t="str">
        <f t="shared" si="2621"/>
        <v/>
      </c>
      <c r="BG2626" s="18" t="str">
        <f t="shared" si="2621"/>
        <v/>
      </c>
      <c r="BH2626" s="18" t="str">
        <f t="shared" si="2621"/>
        <v/>
      </c>
      <c r="BI2626" s="18" t="str">
        <f t="shared" si="2621"/>
        <v/>
      </c>
      <c r="BJ2626" s="18" t="str">
        <f t="shared" si="2621"/>
        <v/>
      </c>
      <c r="BK2626" s="18" t="str">
        <f t="shared" si="2621"/>
        <v/>
      </c>
      <c r="BL2626" s="18" t="str">
        <f t="shared" si="2621"/>
        <v/>
      </c>
      <c r="BM2626" s="18" t="str">
        <f t="shared" si="2621"/>
        <v/>
      </c>
      <c r="BN2626" s="18" t="str">
        <f t="shared" si="2621"/>
        <v/>
      </c>
      <c r="BO2626" s="18" t="str">
        <f t="shared" si="2621"/>
        <v/>
      </c>
      <c r="BP2626" s="18" t="str">
        <f t="shared" si="2621"/>
        <v/>
      </c>
      <c r="BQ2626" s="18" t="str">
        <f t="shared" si="2621"/>
        <v/>
      </c>
      <c r="BR2626" s="18" t="str">
        <f t="shared" si="2621"/>
        <v/>
      </c>
      <c r="BS2626" s="18" t="str">
        <f t="shared" si="2621"/>
        <v/>
      </c>
      <c r="BT2626" s="18" t="str">
        <f t="shared" si="2621"/>
        <v/>
      </c>
      <c r="BU2626" s="18" t="str">
        <f t="shared" si="2621"/>
        <v/>
      </c>
      <c r="BV2626" s="18" t="str">
        <f t="shared" si="2621"/>
        <v/>
      </c>
      <c r="BW2626" s="18" t="str">
        <f t="shared" si="2621"/>
        <v/>
      </c>
      <c r="BX2626" s="18" t="str">
        <f t="shared" si="2621"/>
        <v/>
      </c>
      <c r="BY2626" s="18" t="str">
        <f t="shared" si="2621"/>
        <v/>
      </c>
      <c r="BZ2626" s="18" t="str">
        <f t="shared" si="2621"/>
        <v/>
      </c>
      <c r="CA2626" s="18" t="str">
        <f>IF(BY2626&lt;&gt;"",BY2626-LOOKUP(2,1/(LEN($AQ$1:AQ2626)&gt;0),$AQ$1:AQ2626),"")</f>
        <v/>
      </c>
    </row>
    <row r="2627" spans="1:79" x14ac:dyDescent="0.25">
      <c r="A2627" s="21">
        <v>61482</v>
      </c>
      <c r="B2627" s="21">
        <v>2</v>
      </c>
      <c r="C2627" s="22" t="s">
        <v>1572</v>
      </c>
      <c r="D2627" s="21">
        <v>332</v>
      </c>
      <c r="E2627" s="23">
        <v>0.28402777777777777</v>
      </c>
      <c r="F2627" s="22" t="s">
        <v>683</v>
      </c>
      <c r="G2627" s="22" t="b">
        <v>1</v>
      </c>
      <c r="H2627" s="24">
        <v>43532.284074074072</v>
      </c>
      <c r="I2627" s="25" t="s">
        <v>329</v>
      </c>
      <c r="J2627" s="22" t="s">
        <v>330</v>
      </c>
      <c r="K2627" s="11">
        <v>0</v>
      </c>
      <c r="L2627" s="11">
        <v>3463</v>
      </c>
      <c r="M2627" s="11">
        <v>506</v>
      </c>
      <c r="N2627" s="11">
        <v>1.375894953525858E-10</v>
      </c>
      <c r="O2627" s="11">
        <v>52</v>
      </c>
      <c r="P2627" s="14">
        <v>0.4869599858633008</v>
      </c>
      <c r="Q2627" s="11">
        <v>893.97080703448216</v>
      </c>
      <c r="R2627" s="15">
        <v>0.10291043747298474</v>
      </c>
      <c r="S2627" s="11">
        <v>272.29738015288422</v>
      </c>
      <c r="T2627" s="11">
        <v>44.999999832361937</v>
      </c>
      <c r="U2627" s="11">
        <v>6.0510529148282446</v>
      </c>
      <c r="V2627" s="11">
        <v>21.78379049338168</v>
      </c>
      <c r="W2627" s="22"/>
      <c r="X2627" s="21">
        <v>0</v>
      </c>
      <c r="Y2627" s="22">
        <v>0</v>
      </c>
      <c r="Z2627" s="22">
        <v>0</v>
      </c>
      <c r="AA2627" s="22">
        <v>0</v>
      </c>
      <c r="AB2627" s="22">
        <v>0</v>
      </c>
      <c r="AC2627" s="22">
        <v>0</v>
      </c>
      <c r="AD2627" s="22">
        <v>0</v>
      </c>
      <c r="AE2627" s="22">
        <v>0</v>
      </c>
      <c r="AF2627" s="22">
        <v>893.97080703448216</v>
      </c>
      <c r="AG2627" s="21">
        <v>0</v>
      </c>
      <c r="AH2627" s="22">
        <v>0</v>
      </c>
      <c r="AI2627" s="22">
        <v>0</v>
      </c>
      <c r="AJ2627" s="22">
        <v>893.97080703448216</v>
      </c>
      <c r="AK2627" s="22">
        <v>8544.8116110658502</v>
      </c>
      <c r="AL2627" s="22">
        <v>0</v>
      </c>
      <c r="AM2627" s="22">
        <v>61</v>
      </c>
      <c r="AN2627" s="22">
        <v>0</v>
      </c>
      <c r="AO2627" s="22">
        <v>0</v>
      </c>
      <c r="AQ2627" s="18" t="str">
        <f t="shared" ref="AQ2627:BZ2627" si="2622">IF(OR(AND(AQ$2&gt;$O2626,AQ$2&lt;=$O2627),AND(AQ$2&lt;=$O2626,$O2625&gt;$O2626),AND(AQ$2&gt;$O2627,$O2628&lt;$O2627)),$H2626+((AQ$1-$Q2626)/$U2627/86000),"")</f>
        <v/>
      </c>
      <c r="AR2627" s="18" t="str">
        <f t="shared" si="2622"/>
        <v/>
      </c>
      <c r="AS2627" s="18">
        <f t="shared" si="2622"/>
        <v>43532.283622822688</v>
      </c>
      <c r="AT2627" s="18" t="str">
        <f t="shared" si="2622"/>
        <v/>
      </c>
      <c r="AU2627" s="18" t="str">
        <f t="shared" si="2622"/>
        <v/>
      </c>
      <c r="AV2627" s="18" t="str">
        <f t="shared" si="2622"/>
        <v/>
      </c>
      <c r="AW2627" s="18" t="str">
        <f t="shared" si="2622"/>
        <v/>
      </c>
      <c r="AX2627" s="18" t="str">
        <f t="shared" si="2622"/>
        <v/>
      </c>
      <c r="AY2627" s="18" t="str">
        <f t="shared" si="2622"/>
        <v/>
      </c>
      <c r="AZ2627" s="18" t="str">
        <f t="shared" si="2622"/>
        <v/>
      </c>
      <c r="BA2627" s="18" t="str">
        <f t="shared" si="2622"/>
        <v/>
      </c>
      <c r="BB2627" s="18" t="str">
        <f t="shared" si="2622"/>
        <v/>
      </c>
      <c r="BC2627" s="18" t="str">
        <f t="shared" si="2622"/>
        <v/>
      </c>
      <c r="BD2627" s="18" t="str">
        <f t="shared" si="2622"/>
        <v/>
      </c>
      <c r="BE2627" s="18" t="str">
        <f t="shared" si="2622"/>
        <v/>
      </c>
      <c r="BF2627" s="18" t="str">
        <f t="shared" si="2622"/>
        <v/>
      </c>
      <c r="BG2627" s="18" t="str">
        <f t="shared" si="2622"/>
        <v/>
      </c>
      <c r="BH2627" s="18" t="str">
        <f t="shared" si="2622"/>
        <v/>
      </c>
      <c r="BI2627" s="18" t="str">
        <f t="shared" si="2622"/>
        <v/>
      </c>
      <c r="BJ2627" s="18" t="str">
        <f t="shared" si="2622"/>
        <v/>
      </c>
      <c r="BK2627" s="18" t="str">
        <f t="shared" si="2622"/>
        <v/>
      </c>
      <c r="BL2627" s="18" t="str">
        <f t="shared" si="2622"/>
        <v/>
      </c>
      <c r="BM2627" s="18" t="str">
        <f t="shared" si="2622"/>
        <v/>
      </c>
      <c r="BN2627" s="18" t="str">
        <f t="shared" si="2622"/>
        <v/>
      </c>
      <c r="BO2627" s="18" t="str">
        <f t="shared" si="2622"/>
        <v/>
      </c>
      <c r="BP2627" s="18" t="str">
        <f t="shared" si="2622"/>
        <v/>
      </c>
      <c r="BQ2627" s="18" t="str">
        <f t="shared" si="2622"/>
        <v/>
      </c>
      <c r="BR2627" s="18" t="str">
        <f t="shared" si="2622"/>
        <v/>
      </c>
      <c r="BS2627" s="18" t="str">
        <f t="shared" si="2622"/>
        <v/>
      </c>
      <c r="BT2627" s="18" t="str">
        <f t="shared" si="2622"/>
        <v/>
      </c>
      <c r="BU2627" s="18" t="str">
        <f t="shared" si="2622"/>
        <v/>
      </c>
      <c r="BV2627" s="18" t="str">
        <f t="shared" si="2622"/>
        <v/>
      </c>
      <c r="BW2627" s="18" t="str">
        <f t="shared" si="2622"/>
        <v/>
      </c>
      <c r="BX2627" s="18" t="str">
        <f t="shared" si="2622"/>
        <v/>
      </c>
      <c r="BY2627" s="18" t="str">
        <f t="shared" si="2622"/>
        <v/>
      </c>
      <c r="BZ2627" s="18" t="str">
        <f t="shared" si="2622"/>
        <v/>
      </c>
      <c r="CA2627" s="18" t="str">
        <f>IF(BY2627&lt;&gt;"",BY2627-LOOKUP(2,1/(LEN($AQ$1:AQ2627)&gt;0),$AQ$1:AQ2627),"")</f>
        <v/>
      </c>
    </row>
    <row r="2628" spans="1:79" x14ac:dyDescent="0.25">
      <c r="A2628" s="21">
        <v>61483</v>
      </c>
      <c r="B2628" s="21">
        <v>3</v>
      </c>
      <c r="C2628" s="22" t="s">
        <v>1573</v>
      </c>
      <c r="D2628" s="21">
        <v>332</v>
      </c>
      <c r="E2628" s="23">
        <v>0.28402777777777777</v>
      </c>
      <c r="F2628" s="22" t="s">
        <v>683</v>
      </c>
      <c r="G2628" s="22" t="b">
        <v>1</v>
      </c>
      <c r="H2628" s="24">
        <v>43532.284594907411</v>
      </c>
      <c r="I2628" s="25" t="s">
        <v>273</v>
      </c>
      <c r="J2628" s="22" t="s">
        <v>274</v>
      </c>
      <c r="K2628" s="11">
        <v>0</v>
      </c>
      <c r="L2628" s="11">
        <v>3464</v>
      </c>
      <c r="M2628" s="11">
        <v>508</v>
      </c>
      <c r="N2628" s="11">
        <v>1.0106404602083785E-10</v>
      </c>
      <c r="O2628" s="11">
        <v>53</v>
      </c>
      <c r="P2628" s="14">
        <v>0.45632399479567626</v>
      </c>
      <c r="Q2628" s="11">
        <v>952.86795502763118</v>
      </c>
      <c r="R2628" s="15">
        <v>0.10969044775765201</v>
      </c>
      <c r="S2628" s="11">
        <v>58.897147993149019</v>
      </c>
      <c r="T2628" s="11">
        <v>45.000000461004674</v>
      </c>
      <c r="U2628" s="11">
        <v>1.3088254975505411</v>
      </c>
      <c r="V2628" s="11">
        <v>4.7117717911819481</v>
      </c>
      <c r="W2628" s="22"/>
      <c r="X2628" s="21">
        <v>0</v>
      </c>
      <c r="Y2628" s="22">
        <v>0</v>
      </c>
      <c r="Z2628" s="22">
        <v>0</v>
      </c>
      <c r="AA2628" s="22">
        <v>0</v>
      </c>
      <c r="AB2628" s="22">
        <v>0</v>
      </c>
      <c r="AC2628" s="22">
        <v>0</v>
      </c>
      <c r="AD2628" s="22">
        <v>0</v>
      </c>
      <c r="AE2628" s="22">
        <v>0</v>
      </c>
      <c r="AF2628" s="22">
        <v>952.86795502763118</v>
      </c>
      <c r="AG2628" s="21">
        <v>0</v>
      </c>
      <c r="AH2628" s="22">
        <v>0</v>
      </c>
      <c r="AI2628" s="22">
        <v>0</v>
      </c>
      <c r="AJ2628" s="22">
        <v>952.86795502763118</v>
      </c>
      <c r="AK2628" s="22">
        <v>8544.8116110658502</v>
      </c>
      <c r="AL2628" s="22">
        <v>0</v>
      </c>
      <c r="AM2628" s="22">
        <v>60</v>
      </c>
      <c r="AN2628" s="22">
        <v>0</v>
      </c>
      <c r="AO2628" s="22">
        <v>0</v>
      </c>
      <c r="AQ2628" s="18" t="str">
        <f t="shared" ref="AQ2628:BZ2628" si="2623">IF(OR(AND(AQ$2&gt;$O2627,AQ$2&lt;=$O2628),AND(AQ$2&lt;=$O2627,$O2626&gt;$O2627),AND(AQ$2&gt;$O2628,$O2629&lt;$O2628)),$H2627+((AQ$1-$Q2627)/$U2628/86000),"")</f>
        <v/>
      </c>
      <c r="AR2628" s="18" t="str">
        <f t="shared" si="2623"/>
        <v/>
      </c>
      <c r="AS2628" s="18" t="str">
        <f t="shared" si="2623"/>
        <v/>
      </c>
      <c r="AT2628" s="18">
        <f t="shared" si="2623"/>
        <v>43532.284487533674</v>
      </c>
      <c r="AU2628" s="18" t="str">
        <f t="shared" si="2623"/>
        <v/>
      </c>
      <c r="AV2628" s="18" t="str">
        <f t="shared" si="2623"/>
        <v/>
      </c>
      <c r="AW2628" s="18" t="str">
        <f t="shared" si="2623"/>
        <v/>
      </c>
      <c r="AX2628" s="18" t="str">
        <f t="shared" si="2623"/>
        <v/>
      </c>
      <c r="AY2628" s="18" t="str">
        <f t="shared" si="2623"/>
        <v/>
      </c>
      <c r="AZ2628" s="18" t="str">
        <f t="shared" si="2623"/>
        <v/>
      </c>
      <c r="BA2628" s="18" t="str">
        <f t="shared" si="2623"/>
        <v/>
      </c>
      <c r="BB2628" s="18" t="str">
        <f t="shared" si="2623"/>
        <v/>
      </c>
      <c r="BC2628" s="18" t="str">
        <f t="shared" si="2623"/>
        <v/>
      </c>
      <c r="BD2628" s="18" t="str">
        <f t="shared" si="2623"/>
        <v/>
      </c>
      <c r="BE2628" s="18" t="str">
        <f t="shared" si="2623"/>
        <v/>
      </c>
      <c r="BF2628" s="18" t="str">
        <f t="shared" si="2623"/>
        <v/>
      </c>
      <c r="BG2628" s="18" t="str">
        <f t="shared" si="2623"/>
        <v/>
      </c>
      <c r="BH2628" s="18" t="str">
        <f t="shared" si="2623"/>
        <v/>
      </c>
      <c r="BI2628" s="18" t="str">
        <f t="shared" si="2623"/>
        <v/>
      </c>
      <c r="BJ2628" s="18" t="str">
        <f t="shared" si="2623"/>
        <v/>
      </c>
      <c r="BK2628" s="18" t="str">
        <f t="shared" si="2623"/>
        <v/>
      </c>
      <c r="BL2628" s="18" t="str">
        <f t="shared" si="2623"/>
        <v/>
      </c>
      <c r="BM2628" s="18" t="str">
        <f t="shared" si="2623"/>
        <v/>
      </c>
      <c r="BN2628" s="18" t="str">
        <f t="shared" si="2623"/>
        <v/>
      </c>
      <c r="BO2628" s="18" t="str">
        <f t="shared" si="2623"/>
        <v/>
      </c>
      <c r="BP2628" s="18" t="str">
        <f t="shared" si="2623"/>
        <v/>
      </c>
      <c r="BQ2628" s="18" t="str">
        <f t="shared" si="2623"/>
        <v/>
      </c>
      <c r="BR2628" s="18" t="str">
        <f t="shared" si="2623"/>
        <v/>
      </c>
      <c r="BS2628" s="18" t="str">
        <f t="shared" si="2623"/>
        <v/>
      </c>
      <c r="BT2628" s="18" t="str">
        <f t="shared" si="2623"/>
        <v/>
      </c>
      <c r="BU2628" s="18" t="str">
        <f t="shared" si="2623"/>
        <v/>
      </c>
      <c r="BV2628" s="18" t="str">
        <f t="shared" si="2623"/>
        <v/>
      </c>
      <c r="BW2628" s="18" t="str">
        <f t="shared" si="2623"/>
        <v/>
      </c>
      <c r="BX2628" s="18" t="str">
        <f t="shared" si="2623"/>
        <v/>
      </c>
      <c r="BY2628" s="18" t="str">
        <f t="shared" si="2623"/>
        <v/>
      </c>
      <c r="BZ2628" s="18" t="str">
        <f t="shared" si="2623"/>
        <v/>
      </c>
      <c r="CA2628" s="18" t="str">
        <f>IF(BY2628&lt;&gt;"",BY2628-LOOKUP(2,1/(LEN($AQ$1:AQ2628)&gt;0),$AQ$1:AQ2628),"")</f>
        <v/>
      </c>
    </row>
    <row r="2629" spans="1:79" x14ac:dyDescent="0.25">
      <c r="A2629" s="21">
        <v>61485</v>
      </c>
      <c r="B2629" s="21">
        <v>3</v>
      </c>
      <c r="C2629" s="22" t="s">
        <v>1575</v>
      </c>
      <c r="D2629" s="21">
        <v>332</v>
      </c>
      <c r="E2629" s="23">
        <v>0.28472222222222221</v>
      </c>
      <c r="F2629" s="22" t="s">
        <v>683</v>
      </c>
      <c r="G2629" s="22" t="b">
        <v>1</v>
      </c>
      <c r="H2629" s="24">
        <v>43532.285115740742</v>
      </c>
      <c r="I2629" s="25" t="s">
        <v>133</v>
      </c>
      <c r="J2629" s="22" t="s">
        <v>134</v>
      </c>
      <c r="K2629" s="11">
        <v>0</v>
      </c>
      <c r="L2629" s="11">
        <v>3465</v>
      </c>
      <c r="M2629" s="11">
        <v>511</v>
      </c>
      <c r="N2629" s="11">
        <v>4.9027448767446913E-12</v>
      </c>
      <c r="O2629" s="11">
        <v>56</v>
      </c>
      <c r="P2629" s="14">
        <v>0.74999997105103455</v>
      </c>
      <c r="Q2629" s="11">
        <v>1083.2892053908797</v>
      </c>
      <c r="R2629" s="15">
        <v>0.12470403413546521</v>
      </c>
      <c r="S2629" s="11">
        <v>130.42125036324853</v>
      </c>
      <c r="T2629" s="11">
        <v>44.999999832361937</v>
      </c>
      <c r="U2629" s="11">
        <v>2.8982500188690121</v>
      </c>
      <c r="V2629" s="11">
        <v>10.433700067928443</v>
      </c>
      <c r="W2629" s="22"/>
      <c r="X2629" s="21">
        <v>0</v>
      </c>
      <c r="Y2629" s="22">
        <v>0</v>
      </c>
      <c r="Z2629" s="22">
        <v>0</v>
      </c>
      <c r="AA2629" s="22">
        <v>0</v>
      </c>
      <c r="AB2629" s="22">
        <v>0</v>
      </c>
      <c r="AC2629" s="22">
        <v>0</v>
      </c>
      <c r="AD2629" s="22">
        <v>0</v>
      </c>
      <c r="AE2629" s="22">
        <v>0</v>
      </c>
      <c r="AF2629" s="22">
        <v>1083.2892053908797</v>
      </c>
      <c r="AG2629" s="21">
        <v>0</v>
      </c>
      <c r="AH2629" s="22">
        <v>0</v>
      </c>
      <c r="AI2629" s="22">
        <v>0</v>
      </c>
      <c r="AJ2629" s="22">
        <v>1083.2892053908797</v>
      </c>
      <c r="AK2629" s="22">
        <v>8544.8116110658502</v>
      </c>
      <c r="AL2629" s="22">
        <v>0</v>
      </c>
      <c r="AM2629" s="22">
        <v>59</v>
      </c>
      <c r="AN2629" s="22">
        <v>0</v>
      </c>
      <c r="AO2629" s="22">
        <v>0</v>
      </c>
      <c r="AQ2629" s="18" t="str">
        <f t="shared" ref="AQ2629:BZ2629" si="2624">IF(OR(AND(AQ$2&gt;$O2628,AQ$2&lt;=$O2629),AND(AQ$2&lt;=$O2628,$O2627&gt;$O2628),AND(AQ$2&gt;$O2629,$O2630&lt;$O2629)),$H2628+((AQ$1-$Q2628)/$U2629/86000),"")</f>
        <v/>
      </c>
      <c r="AR2629" s="18" t="str">
        <f t="shared" si="2624"/>
        <v/>
      </c>
      <c r="AS2629" s="18" t="str">
        <f t="shared" si="2624"/>
        <v/>
      </c>
      <c r="AT2629" s="18" t="str">
        <f t="shared" si="2624"/>
        <v/>
      </c>
      <c r="AU2629" s="18" t="str">
        <f t="shared" si="2624"/>
        <v/>
      </c>
      <c r="AV2629" s="18" t="str">
        <f t="shared" si="2624"/>
        <v/>
      </c>
      <c r="AW2629" s="18" t="str">
        <f t="shared" si="2624"/>
        <v/>
      </c>
      <c r="AX2629" s="18" t="str">
        <f t="shared" si="2624"/>
        <v/>
      </c>
      <c r="AY2629" s="18" t="str">
        <f t="shared" si="2624"/>
        <v/>
      </c>
      <c r="AZ2629" s="18" t="str">
        <f t="shared" si="2624"/>
        <v/>
      </c>
      <c r="BA2629" s="18" t="str">
        <f t="shared" si="2624"/>
        <v/>
      </c>
      <c r="BB2629" s="18" t="str">
        <f t="shared" si="2624"/>
        <v/>
      </c>
      <c r="BC2629" s="18" t="str">
        <f t="shared" si="2624"/>
        <v/>
      </c>
      <c r="BD2629" s="18" t="str">
        <f t="shared" si="2624"/>
        <v/>
      </c>
      <c r="BE2629" s="18" t="str">
        <f t="shared" si="2624"/>
        <v/>
      </c>
      <c r="BF2629" s="18" t="str">
        <f t="shared" si="2624"/>
        <v/>
      </c>
      <c r="BG2629" s="18" t="str">
        <f t="shared" si="2624"/>
        <v/>
      </c>
      <c r="BH2629" s="18" t="str">
        <f t="shared" si="2624"/>
        <v/>
      </c>
      <c r="BI2629" s="18" t="str">
        <f t="shared" si="2624"/>
        <v/>
      </c>
      <c r="BJ2629" s="18" t="str">
        <f t="shared" si="2624"/>
        <v/>
      </c>
      <c r="BK2629" s="18" t="str">
        <f t="shared" si="2624"/>
        <v/>
      </c>
      <c r="BL2629" s="18" t="str">
        <f t="shared" si="2624"/>
        <v/>
      </c>
      <c r="BM2629" s="18" t="str">
        <f t="shared" si="2624"/>
        <v/>
      </c>
      <c r="BN2629" s="18" t="str">
        <f t="shared" si="2624"/>
        <v/>
      </c>
      <c r="BO2629" s="18" t="str">
        <f t="shared" si="2624"/>
        <v/>
      </c>
      <c r="BP2629" s="18" t="str">
        <f t="shared" si="2624"/>
        <v/>
      </c>
      <c r="BQ2629" s="18" t="str">
        <f t="shared" si="2624"/>
        <v/>
      </c>
      <c r="BR2629" s="18" t="str">
        <f t="shared" si="2624"/>
        <v/>
      </c>
      <c r="BS2629" s="18" t="str">
        <f t="shared" si="2624"/>
        <v/>
      </c>
      <c r="BT2629" s="18" t="str">
        <f t="shared" si="2624"/>
        <v/>
      </c>
      <c r="BU2629" s="18" t="str">
        <f t="shared" si="2624"/>
        <v/>
      </c>
      <c r="BV2629" s="18" t="str">
        <f t="shared" si="2624"/>
        <v/>
      </c>
      <c r="BW2629" s="18" t="str">
        <f t="shared" si="2624"/>
        <v/>
      </c>
      <c r="BX2629" s="18" t="str">
        <f t="shared" si="2624"/>
        <v/>
      </c>
      <c r="BY2629" s="18" t="str">
        <f t="shared" si="2624"/>
        <v/>
      </c>
      <c r="BZ2629" s="18" t="str">
        <f t="shared" si="2624"/>
        <v/>
      </c>
      <c r="CA2629" s="18" t="str">
        <f>IF(BY2629&lt;&gt;"",BY2629-LOOKUP(2,1/(LEN($AQ$1:AQ2629)&gt;0),$AQ$1:AQ2629),"")</f>
        <v/>
      </c>
    </row>
    <row r="2630" spans="1:79" x14ac:dyDescent="0.25">
      <c r="A2630" s="21">
        <v>61486</v>
      </c>
      <c r="B2630" s="21">
        <v>3</v>
      </c>
      <c r="C2630" s="22" t="s">
        <v>1576</v>
      </c>
      <c r="D2630" s="21">
        <v>332</v>
      </c>
      <c r="E2630" s="23">
        <v>0.28541666666666665</v>
      </c>
      <c r="F2630" s="22" t="s">
        <v>683</v>
      </c>
      <c r="G2630" s="22" t="b">
        <v>1</v>
      </c>
      <c r="H2630" s="24">
        <v>43532.285624999997</v>
      </c>
      <c r="I2630" s="25" t="s">
        <v>367</v>
      </c>
      <c r="J2630" s="22" t="s">
        <v>368</v>
      </c>
      <c r="K2630" s="11">
        <v>0</v>
      </c>
      <c r="L2630" s="11">
        <v>3466</v>
      </c>
      <c r="M2630" s="11">
        <v>514</v>
      </c>
      <c r="N2630" s="11">
        <v>3.907985046680551E-14</v>
      </c>
      <c r="O2630" s="11">
        <v>58</v>
      </c>
      <c r="P2630" s="14">
        <v>0.49999999861682409</v>
      </c>
      <c r="Q2630" s="11">
        <v>1158.0785730435914</v>
      </c>
      <c r="R2630" s="15">
        <v>0.1333134948504073</v>
      </c>
      <c r="S2630" s="11">
        <v>74.78936765271169</v>
      </c>
      <c r="T2630" s="11">
        <v>43.99999959859997</v>
      </c>
      <c r="U2630" s="11">
        <v>1.6997583712498807</v>
      </c>
      <c r="V2630" s="11">
        <v>6.1191301364995709</v>
      </c>
      <c r="W2630" s="22"/>
      <c r="X2630" s="21">
        <v>0</v>
      </c>
      <c r="Y2630" s="22">
        <v>0</v>
      </c>
      <c r="Z2630" s="22">
        <v>0</v>
      </c>
      <c r="AA2630" s="22">
        <v>0</v>
      </c>
      <c r="AB2630" s="22">
        <v>0</v>
      </c>
      <c r="AC2630" s="22">
        <v>0</v>
      </c>
      <c r="AD2630" s="22">
        <v>0</v>
      </c>
      <c r="AE2630" s="22">
        <v>0</v>
      </c>
      <c r="AF2630" s="22">
        <v>1158.0785730435914</v>
      </c>
      <c r="AG2630" s="21">
        <v>0</v>
      </c>
      <c r="AH2630" s="22">
        <v>0</v>
      </c>
      <c r="AI2630" s="22">
        <v>0</v>
      </c>
      <c r="AJ2630" s="22">
        <v>1158.0785730435914</v>
      </c>
      <c r="AK2630" s="22">
        <v>8544.8116110658502</v>
      </c>
      <c r="AL2630" s="22">
        <v>0</v>
      </c>
      <c r="AM2630" s="22">
        <v>58</v>
      </c>
      <c r="AN2630" s="22">
        <v>0</v>
      </c>
      <c r="AO2630" s="22">
        <v>0</v>
      </c>
      <c r="AQ2630" s="18" t="str">
        <f t="shared" ref="AQ2630:BZ2630" si="2625">IF(OR(AND(AQ$2&gt;$O2629,AQ$2&lt;=$O2630),AND(AQ$2&lt;=$O2629,$O2628&gt;$O2629),AND(AQ$2&gt;$O2630,$O2631&lt;$O2630)),$H2629+((AQ$1-$Q2629)/$U2630/86000),"")</f>
        <v/>
      </c>
      <c r="AR2630" s="18" t="str">
        <f t="shared" si="2625"/>
        <v/>
      </c>
      <c r="AS2630" s="18" t="str">
        <f t="shared" si="2625"/>
        <v/>
      </c>
      <c r="AT2630" s="18" t="str">
        <f t="shared" si="2625"/>
        <v/>
      </c>
      <c r="AU2630" s="18" t="str">
        <f t="shared" si="2625"/>
        <v/>
      </c>
      <c r="AV2630" s="18" t="str">
        <f t="shared" si="2625"/>
        <v/>
      </c>
      <c r="AW2630" s="18" t="str">
        <f t="shared" si="2625"/>
        <v/>
      </c>
      <c r="AX2630" s="18" t="str">
        <f t="shared" si="2625"/>
        <v/>
      </c>
      <c r="AY2630" s="18" t="str">
        <f t="shared" si="2625"/>
        <v/>
      </c>
      <c r="AZ2630" s="18" t="str">
        <f t="shared" si="2625"/>
        <v/>
      </c>
      <c r="BA2630" s="18" t="str">
        <f t="shared" si="2625"/>
        <v/>
      </c>
      <c r="BB2630" s="18" t="str">
        <f t="shared" si="2625"/>
        <v/>
      </c>
      <c r="BC2630" s="18" t="str">
        <f t="shared" si="2625"/>
        <v/>
      </c>
      <c r="BD2630" s="18" t="str">
        <f t="shared" si="2625"/>
        <v/>
      </c>
      <c r="BE2630" s="18" t="str">
        <f t="shared" si="2625"/>
        <v/>
      </c>
      <c r="BF2630" s="18" t="str">
        <f t="shared" si="2625"/>
        <v/>
      </c>
      <c r="BG2630" s="18" t="str">
        <f t="shared" si="2625"/>
        <v/>
      </c>
      <c r="BH2630" s="18" t="str">
        <f t="shared" si="2625"/>
        <v/>
      </c>
      <c r="BI2630" s="18" t="str">
        <f t="shared" si="2625"/>
        <v/>
      </c>
      <c r="BJ2630" s="18" t="str">
        <f t="shared" si="2625"/>
        <v/>
      </c>
      <c r="BK2630" s="18" t="str">
        <f t="shared" si="2625"/>
        <v/>
      </c>
      <c r="BL2630" s="18" t="str">
        <f t="shared" si="2625"/>
        <v/>
      </c>
      <c r="BM2630" s="18" t="str">
        <f t="shared" si="2625"/>
        <v/>
      </c>
      <c r="BN2630" s="18" t="str">
        <f t="shared" si="2625"/>
        <v/>
      </c>
      <c r="BO2630" s="18" t="str">
        <f t="shared" si="2625"/>
        <v/>
      </c>
      <c r="BP2630" s="18" t="str">
        <f t="shared" si="2625"/>
        <v/>
      </c>
      <c r="BQ2630" s="18" t="str">
        <f t="shared" si="2625"/>
        <v/>
      </c>
      <c r="BR2630" s="18" t="str">
        <f t="shared" si="2625"/>
        <v/>
      </c>
      <c r="BS2630" s="18" t="str">
        <f t="shared" si="2625"/>
        <v/>
      </c>
      <c r="BT2630" s="18" t="str">
        <f t="shared" si="2625"/>
        <v/>
      </c>
      <c r="BU2630" s="18" t="str">
        <f t="shared" si="2625"/>
        <v/>
      </c>
      <c r="BV2630" s="18" t="str">
        <f t="shared" si="2625"/>
        <v/>
      </c>
      <c r="BW2630" s="18" t="str">
        <f t="shared" si="2625"/>
        <v/>
      </c>
      <c r="BX2630" s="18" t="str">
        <f t="shared" si="2625"/>
        <v/>
      </c>
      <c r="BY2630" s="18" t="str">
        <f t="shared" si="2625"/>
        <v/>
      </c>
      <c r="BZ2630" s="18" t="str">
        <f t="shared" si="2625"/>
        <v/>
      </c>
      <c r="CA2630" s="18" t="str">
        <f>IF(BY2630&lt;&gt;"",BY2630-LOOKUP(2,1/(LEN($AQ$1:AQ2630)&gt;0),$AQ$1:AQ2630),"")</f>
        <v/>
      </c>
    </row>
    <row r="2631" spans="1:79" x14ac:dyDescent="0.25">
      <c r="A2631" s="21">
        <v>61488</v>
      </c>
      <c r="B2631" s="21">
        <v>3</v>
      </c>
      <c r="C2631" s="22" t="s">
        <v>1578</v>
      </c>
      <c r="D2631" s="21">
        <v>332</v>
      </c>
      <c r="E2631" s="23">
        <v>0.28611111111111109</v>
      </c>
      <c r="F2631" s="22" t="s">
        <v>683</v>
      </c>
      <c r="G2631" s="22" t="b">
        <v>1</v>
      </c>
      <c r="H2631" s="24">
        <v>43532.286319444444</v>
      </c>
      <c r="I2631" s="25" t="s">
        <v>153</v>
      </c>
      <c r="J2631" s="22" t="s">
        <v>154</v>
      </c>
      <c r="K2631" s="11">
        <v>0</v>
      </c>
      <c r="L2631" s="11">
        <v>3467</v>
      </c>
      <c r="M2631" s="11">
        <v>518</v>
      </c>
      <c r="N2631" s="11">
        <v>1.2769874047080521E-10</v>
      </c>
      <c r="O2631" s="11">
        <v>60</v>
      </c>
      <c r="P2631" s="14">
        <v>0.24676134718509879</v>
      </c>
      <c r="Q2631" s="11">
        <v>1209.068798194663</v>
      </c>
      <c r="R2631" s="15">
        <v>0.13918329097333637</v>
      </c>
      <c r="S2631" s="11">
        <v>50.990225151071627</v>
      </c>
      <c r="T2631" s="11">
        <v>60.000000195577741</v>
      </c>
      <c r="U2631" s="11">
        <v>0.84983708308104022</v>
      </c>
      <c r="V2631" s="11">
        <v>3.059413499091745</v>
      </c>
      <c r="W2631" s="22"/>
      <c r="X2631" s="21">
        <v>0</v>
      </c>
      <c r="Y2631" s="22">
        <v>0</v>
      </c>
      <c r="Z2631" s="22">
        <v>0</v>
      </c>
      <c r="AA2631" s="22">
        <v>0</v>
      </c>
      <c r="AB2631" s="22">
        <v>0</v>
      </c>
      <c r="AC2631" s="22">
        <v>0</v>
      </c>
      <c r="AD2631" s="22">
        <v>0</v>
      </c>
      <c r="AE2631" s="22">
        <v>0</v>
      </c>
      <c r="AF2631" s="22">
        <v>1209.068798194663</v>
      </c>
      <c r="AG2631" s="21">
        <v>0</v>
      </c>
      <c r="AH2631" s="22">
        <v>0</v>
      </c>
      <c r="AI2631" s="22">
        <v>0</v>
      </c>
      <c r="AJ2631" s="22">
        <v>1209.068798194663</v>
      </c>
      <c r="AK2631" s="22">
        <v>8544.8116110658502</v>
      </c>
      <c r="AL2631" s="22">
        <v>0</v>
      </c>
      <c r="AM2631" s="22">
        <v>57</v>
      </c>
      <c r="AN2631" s="22">
        <v>0</v>
      </c>
      <c r="AO2631" s="22">
        <v>0</v>
      </c>
      <c r="AQ2631" s="18" t="str">
        <f t="shared" ref="AQ2631:BZ2631" si="2626">IF(OR(AND(AQ$2&gt;$O2630,AQ$2&lt;=$O2631),AND(AQ$2&lt;=$O2630,$O2629&gt;$O2630),AND(AQ$2&gt;$O2631,$O2632&lt;$O2631)),$H2630+((AQ$1-$Q2630)/$U2631/86000),"")</f>
        <v/>
      </c>
      <c r="AR2631" s="18" t="str">
        <f t="shared" si="2626"/>
        <v/>
      </c>
      <c r="AS2631" s="18" t="str">
        <f t="shared" si="2626"/>
        <v/>
      </c>
      <c r="AT2631" s="18" t="str">
        <f t="shared" si="2626"/>
        <v/>
      </c>
      <c r="AU2631" s="18" t="str">
        <f t="shared" si="2626"/>
        <v/>
      </c>
      <c r="AV2631" s="18" t="str">
        <f t="shared" si="2626"/>
        <v/>
      </c>
      <c r="AW2631" s="18" t="str">
        <f t="shared" si="2626"/>
        <v/>
      </c>
      <c r="AX2631" s="18" t="str">
        <f t="shared" si="2626"/>
        <v/>
      </c>
      <c r="AY2631" s="18" t="str">
        <f t="shared" si="2626"/>
        <v/>
      </c>
      <c r="AZ2631" s="18" t="str">
        <f t="shared" si="2626"/>
        <v/>
      </c>
      <c r="BA2631" s="18" t="str">
        <f t="shared" si="2626"/>
        <v/>
      </c>
      <c r="BB2631" s="18" t="str">
        <f t="shared" si="2626"/>
        <v/>
      </c>
      <c r="BC2631" s="18" t="str">
        <f t="shared" si="2626"/>
        <v/>
      </c>
      <c r="BD2631" s="18" t="str">
        <f t="shared" si="2626"/>
        <v/>
      </c>
      <c r="BE2631" s="18" t="str">
        <f t="shared" si="2626"/>
        <v/>
      </c>
      <c r="BF2631" s="18" t="str">
        <f t="shared" si="2626"/>
        <v/>
      </c>
      <c r="BG2631" s="18" t="str">
        <f t="shared" si="2626"/>
        <v/>
      </c>
      <c r="BH2631" s="18" t="str">
        <f t="shared" si="2626"/>
        <v/>
      </c>
      <c r="BI2631" s="18" t="str">
        <f t="shared" si="2626"/>
        <v/>
      </c>
      <c r="BJ2631" s="18" t="str">
        <f t="shared" si="2626"/>
        <v/>
      </c>
      <c r="BK2631" s="18" t="str">
        <f t="shared" si="2626"/>
        <v/>
      </c>
      <c r="BL2631" s="18" t="str">
        <f t="shared" si="2626"/>
        <v/>
      </c>
      <c r="BM2631" s="18" t="str">
        <f t="shared" si="2626"/>
        <v/>
      </c>
      <c r="BN2631" s="18" t="str">
        <f t="shared" si="2626"/>
        <v/>
      </c>
      <c r="BO2631" s="18" t="str">
        <f t="shared" si="2626"/>
        <v/>
      </c>
      <c r="BP2631" s="18" t="str">
        <f t="shared" si="2626"/>
        <v/>
      </c>
      <c r="BQ2631" s="18" t="str">
        <f t="shared" si="2626"/>
        <v/>
      </c>
      <c r="BR2631" s="18" t="str">
        <f t="shared" si="2626"/>
        <v/>
      </c>
      <c r="BS2631" s="18" t="str">
        <f t="shared" si="2626"/>
        <v/>
      </c>
      <c r="BT2631" s="18" t="str">
        <f t="shared" si="2626"/>
        <v/>
      </c>
      <c r="BU2631" s="18" t="str">
        <f t="shared" si="2626"/>
        <v/>
      </c>
      <c r="BV2631" s="18" t="str">
        <f t="shared" si="2626"/>
        <v/>
      </c>
      <c r="BW2631" s="18" t="str">
        <f t="shared" si="2626"/>
        <v/>
      </c>
      <c r="BX2631" s="18" t="str">
        <f t="shared" si="2626"/>
        <v/>
      </c>
      <c r="BY2631" s="18" t="str">
        <f t="shared" si="2626"/>
        <v/>
      </c>
      <c r="BZ2631" s="18" t="str">
        <f t="shared" si="2626"/>
        <v/>
      </c>
      <c r="CA2631" s="18" t="str">
        <f>IF(BY2631&lt;&gt;"",BY2631-LOOKUP(2,1/(LEN($AQ$1:AQ2631)&gt;0),$AQ$1:AQ2631),"")</f>
        <v/>
      </c>
    </row>
    <row r="2632" spans="1:79" x14ac:dyDescent="0.25">
      <c r="A2632" s="21">
        <v>61489</v>
      </c>
      <c r="B2632" s="21">
        <v>3</v>
      </c>
      <c r="C2632" s="22" t="s">
        <v>1579</v>
      </c>
      <c r="D2632" s="21">
        <v>332</v>
      </c>
      <c r="E2632" s="23">
        <v>0.28611111111111109</v>
      </c>
      <c r="F2632" s="22" t="s">
        <v>683</v>
      </c>
      <c r="G2632" s="22" t="b">
        <v>1</v>
      </c>
      <c r="H2632" s="24">
        <v>43532.286666666667</v>
      </c>
      <c r="I2632" s="25" t="s">
        <v>375</v>
      </c>
      <c r="J2632" s="22" t="s">
        <v>376</v>
      </c>
      <c r="K2632" s="11">
        <v>0</v>
      </c>
      <c r="L2632" s="11">
        <v>3468</v>
      </c>
      <c r="M2632" s="11">
        <v>520</v>
      </c>
      <c r="N2632" s="11">
        <v>1.0248868420603685E-10</v>
      </c>
      <c r="O2632" s="11">
        <v>62</v>
      </c>
      <c r="P2632" s="14">
        <v>0.87499984068259096</v>
      </c>
      <c r="Q2632" s="11">
        <v>1405.9709214274758</v>
      </c>
      <c r="R2632" s="15">
        <v>0.16184989650653778</v>
      </c>
      <c r="S2632" s="11">
        <v>196.90212323281276</v>
      </c>
      <c r="T2632" s="11">
        <v>30.00000009778887</v>
      </c>
      <c r="U2632" s="11">
        <v>6.5634040863661625</v>
      </c>
      <c r="V2632" s="11">
        <v>23.628254710918185</v>
      </c>
      <c r="W2632" s="22"/>
      <c r="X2632" s="21">
        <v>0</v>
      </c>
      <c r="Y2632" s="22">
        <v>0</v>
      </c>
      <c r="Z2632" s="22">
        <v>0</v>
      </c>
      <c r="AA2632" s="22">
        <v>0</v>
      </c>
      <c r="AB2632" s="22">
        <v>0</v>
      </c>
      <c r="AC2632" s="22">
        <v>0</v>
      </c>
      <c r="AD2632" s="22">
        <v>0</v>
      </c>
      <c r="AE2632" s="22">
        <v>0</v>
      </c>
      <c r="AF2632" s="22">
        <v>1405.9709214274758</v>
      </c>
      <c r="AG2632" s="21">
        <v>0</v>
      </c>
      <c r="AH2632" s="22">
        <v>0</v>
      </c>
      <c r="AI2632" s="22">
        <v>0</v>
      </c>
      <c r="AJ2632" s="22">
        <v>1405.9709214274758</v>
      </c>
      <c r="AK2632" s="22">
        <v>8544.8116110658502</v>
      </c>
      <c r="AL2632" s="22">
        <v>0</v>
      </c>
      <c r="AM2632" s="22">
        <v>56</v>
      </c>
      <c r="AN2632" s="22">
        <v>0</v>
      </c>
      <c r="AO2632" s="22">
        <v>0</v>
      </c>
      <c r="AQ2632" s="18" t="str">
        <f t="shared" ref="AQ2632:BZ2632" si="2627">IF(OR(AND(AQ$2&gt;$O2631,AQ$2&lt;=$O2632),AND(AQ$2&lt;=$O2631,$O2630&gt;$O2631),AND(AQ$2&gt;$O2632,$O2633&lt;$O2632)),$H2631+((AQ$1-$Q2631)/$U2632/86000),"")</f>
        <v/>
      </c>
      <c r="AR2632" s="18" t="str">
        <f t="shared" si="2627"/>
        <v/>
      </c>
      <c r="AS2632" s="18" t="str">
        <f t="shared" si="2627"/>
        <v/>
      </c>
      <c r="AT2632" s="18" t="str">
        <f t="shared" si="2627"/>
        <v/>
      </c>
      <c r="AU2632" s="18">
        <f t="shared" si="2627"/>
        <v>43532.286396949632</v>
      </c>
      <c r="AV2632" s="18" t="str">
        <f t="shared" si="2627"/>
        <v/>
      </c>
      <c r="AW2632" s="18" t="str">
        <f t="shared" si="2627"/>
        <v/>
      </c>
      <c r="AX2632" s="18" t="str">
        <f t="shared" si="2627"/>
        <v/>
      </c>
      <c r="AY2632" s="18" t="str">
        <f t="shared" si="2627"/>
        <v/>
      </c>
      <c r="AZ2632" s="18" t="str">
        <f t="shared" si="2627"/>
        <v/>
      </c>
      <c r="BA2632" s="18" t="str">
        <f t="shared" si="2627"/>
        <v/>
      </c>
      <c r="BB2632" s="18" t="str">
        <f t="shared" si="2627"/>
        <v/>
      </c>
      <c r="BC2632" s="18" t="str">
        <f t="shared" si="2627"/>
        <v/>
      </c>
      <c r="BD2632" s="18" t="str">
        <f t="shared" si="2627"/>
        <v/>
      </c>
      <c r="BE2632" s="18" t="str">
        <f t="shared" si="2627"/>
        <v/>
      </c>
      <c r="BF2632" s="18" t="str">
        <f t="shared" si="2627"/>
        <v/>
      </c>
      <c r="BG2632" s="18" t="str">
        <f t="shared" si="2627"/>
        <v/>
      </c>
      <c r="BH2632" s="18" t="str">
        <f t="shared" si="2627"/>
        <v/>
      </c>
      <c r="BI2632" s="18" t="str">
        <f t="shared" si="2627"/>
        <v/>
      </c>
      <c r="BJ2632" s="18" t="str">
        <f t="shared" si="2627"/>
        <v/>
      </c>
      <c r="BK2632" s="18" t="str">
        <f t="shared" si="2627"/>
        <v/>
      </c>
      <c r="BL2632" s="18" t="str">
        <f t="shared" si="2627"/>
        <v/>
      </c>
      <c r="BM2632" s="18" t="str">
        <f t="shared" si="2627"/>
        <v/>
      </c>
      <c r="BN2632" s="18" t="str">
        <f t="shared" si="2627"/>
        <v/>
      </c>
      <c r="BO2632" s="18" t="str">
        <f t="shared" si="2627"/>
        <v/>
      </c>
      <c r="BP2632" s="18" t="str">
        <f t="shared" si="2627"/>
        <v/>
      </c>
      <c r="BQ2632" s="18" t="str">
        <f t="shared" si="2627"/>
        <v/>
      </c>
      <c r="BR2632" s="18" t="str">
        <f t="shared" si="2627"/>
        <v/>
      </c>
      <c r="BS2632" s="18" t="str">
        <f t="shared" si="2627"/>
        <v/>
      </c>
      <c r="BT2632" s="18" t="str">
        <f t="shared" si="2627"/>
        <v/>
      </c>
      <c r="BU2632" s="18" t="str">
        <f t="shared" si="2627"/>
        <v/>
      </c>
      <c r="BV2632" s="18" t="str">
        <f t="shared" si="2627"/>
        <v/>
      </c>
      <c r="BW2632" s="18" t="str">
        <f t="shared" si="2627"/>
        <v/>
      </c>
      <c r="BX2632" s="18" t="str">
        <f t="shared" si="2627"/>
        <v/>
      </c>
      <c r="BY2632" s="18" t="str">
        <f t="shared" si="2627"/>
        <v/>
      </c>
      <c r="BZ2632" s="18" t="str">
        <f t="shared" si="2627"/>
        <v/>
      </c>
      <c r="CA2632" s="18" t="str">
        <f>IF(BY2632&lt;&gt;"",BY2632-LOOKUP(2,1/(LEN($AQ$1:AQ2632)&gt;0),$AQ$1:AQ2632),"")</f>
        <v/>
      </c>
    </row>
    <row r="2633" spans="1:79" x14ac:dyDescent="0.25">
      <c r="A2633" s="21">
        <v>61491</v>
      </c>
      <c r="B2633" s="21">
        <v>3</v>
      </c>
      <c r="C2633" s="22" t="s">
        <v>1582</v>
      </c>
      <c r="D2633" s="21">
        <v>332</v>
      </c>
      <c r="E2633" s="23">
        <v>0.28680555555555554</v>
      </c>
      <c r="F2633" s="22" t="s">
        <v>683</v>
      </c>
      <c r="G2633" s="22" t="b">
        <v>1</v>
      </c>
      <c r="H2633" s="24">
        <v>43532.287187499998</v>
      </c>
      <c r="I2633" s="25" t="s">
        <v>221</v>
      </c>
      <c r="J2633" s="22" t="s">
        <v>222</v>
      </c>
      <c r="K2633" s="11">
        <v>0</v>
      </c>
      <c r="L2633" s="11">
        <v>3469</v>
      </c>
      <c r="M2633" s="11">
        <v>523</v>
      </c>
      <c r="N2633" s="11">
        <v>2.1815083073306596E-10</v>
      </c>
      <c r="O2633" s="11">
        <v>63</v>
      </c>
      <c r="P2633" s="14">
        <v>0.2837592005540987</v>
      </c>
      <c r="Q2633" s="11">
        <v>1436.3898294256555</v>
      </c>
      <c r="R2633" s="15">
        <v>0.16535160271988442</v>
      </c>
      <c r="S2633" s="11">
        <v>30.418907998179748</v>
      </c>
      <c r="T2633" s="11">
        <v>44.999999832361937</v>
      </c>
      <c r="U2633" s="11">
        <v>0.67597573581108916</v>
      </c>
      <c r="V2633" s="11">
        <v>2.4335126489199213</v>
      </c>
      <c r="W2633" s="22"/>
      <c r="X2633" s="21">
        <v>0</v>
      </c>
      <c r="Y2633" s="22">
        <v>0</v>
      </c>
      <c r="Z2633" s="22">
        <v>0</v>
      </c>
      <c r="AA2633" s="22">
        <v>0</v>
      </c>
      <c r="AB2633" s="22">
        <v>0</v>
      </c>
      <c r="AC2633" s="22">
        <v>0</v>
      </c>
      <c r="AD2633" s="22">
        <v>0</v>
      </c>
      <c r="AE2633" s="22">
        <v>0</v>
      </c>
      <c r="AF2633" s="22">
        <v>1436.3898294256555</v>
      </c>
      <c r="AG2633" s="21">
        <v>0</v>
      </c>
      <c r="AH2633" s="22">
        <v>0</v>
      </c>
      <c r="AI2633" s="22">
        <v>0</v>
      </c>
      <c r="AJ2633" s="22">
        <v>1436.3898294256555</v>
      </c>
      <c r="AK2633" s="22">
        <v>8544.8116110658502</v>
      </c>
      <c r="AL2633" s="22">
        <v>0</v>
      </c>
      <c r="AM2633" s="22">
        <v>55</v>
      </c>
      <c r="AN2633" s="22">
        <v>0</v>
      </c>
      <c r="AO2633" s="22">
        <v>0</v>
      </c>
      <c r="AQ2633" s="18" t="str">
        <f t="shared" ref="AQ2633:BZ2633" si="2628">IF(OR(AND(AQ$2&gt;$O2632,AQ$2&lt;=$O2633),AND(AQ$2&lt;=$O2632,$O2631&gt;$O2632),AND(AQ$2&gt;$O2633,$O2634&lt;$O2633)),$H2632+((AQ$1-$Q2632)/$U2633/86000),"")</f>
        <v/>
      </c>
      <c r="AR2633" s="18" t="str">
        <f t="shared" si="2628"/>
        <v/>
      </c>
      <c r="AS2633" s="18" t="str">
        <f t="shared" si="2628"/>
        <v/>
      </c>
      <c r="AT2633" s="18" t="str">
        <f t="shared" si="2628"/>
        <v/>
      </c>
      <c r="AU2633" s="18" t="str">
        <f t="shared" si="2628"/>
        <v/>
      </c>
      <c r="AV2633" s="18" t="str">
        <f t="shared" si="2628"/>
        <v/>
      </c>
      <c r="AW2633" s="18" t="str">
        <f t="shared" si="2628"/>
        <v/>
      </c>
      <c r="AX2633" s="18" t="str">
        <f t="shared" si="2628"/>
        <v/>
      </c>
      <c r="AY2633" s="18" t="str">
        <f t="shared" si="2628"/>
        <v/>
      </c>
      <c r="AZ2633" s="18" t="str">
        <f t="shared" si="2628"/>
        <v/>
      </c>
      <c r="BA2633" s="18" t="str">
        <f t="shared" si="2628"/>
        <v/>
      </c>
      <c r="BB2633" s="18" t="str">
        <f t="shared" si="2628"/>
        <v/>
      </c>
      <c r="BC2633" s="18" t="str">
        <f t="shared" si="2628"/>
        <v/>
      </c>
      <c r="BD2633" s="18" t="str">
        <f t="shared" si="2628"/>
        <v/>
      </c>
      <c r="BE2633" s="18" t="str">
        <f t="shared" si="2628"/>
        <v/>
      </c>
      <c r="BF2633" s="18" t="str">
        <f t="shared" si="2628"/>
        <v/>
      </c>
      <c r="BG2633" s="18" t="str">
        <f t="shared" si="2628"/>
        <v/>
      </c>
      <c r="BH2633" s="18" t="str">
        <f t="shared" si="2628"/>
        <v/>
      </c>
      <c r="BI2633" s="18" t="str">
        <f t="shared" si="2628"/>
        <v/>
      </c>
      <c r="BJ2633" s="18" t="str">
        <f t="shared" si="2628"/>
        <v/>
      </c>
      <c r="BK2633" s="18" t="str">
        <f t="shared" si="2628"/>
        <v/>
      </c>
      <c r="BL2633" s="18" t="str">
        <f t="shared" si="2628"/>
        <v/>
      </c>
      <c r="BM2633" s="18" t="str">
        <f t="shared" si="2628"/>
        <v/>
      </c>
      <c r="BN2633" s="18" t="str">
        <f t="shared" si="2628"/>
        <v/>
      </c>
      <c r="BO2633" s="18" t="str">
        <f t="shared" si="2628"/>
        <v/>
      </c>
      <c r="BP2633" s="18" t="str">
        <f t="shared" si="2628"/>
        <v/>
      </c>
      <c r="BQ2633" s="18" t="str">
        <f t="shared" si="2628"/>
        <v/>
      </c>
      <c r="BR2633" s="18" t="str">
        <f t="shared" si="2628"/>
        <v/>
      </c>
      <c r="BS2633" s="18" t="str">
        <f t="shared" si="2628"/>
        <v/>
      </c>
      <c r="BT2633" s="18" t="str">
        <f t="shared" si="2628"/>
        <v/>
      </c>
      <c r="BU2633" s="18" t="str">
        <f t="shared" si="2628"/>
        <v/>
      </c>
      <c r="BV2633" s="18" t="str">
        <f t="shared" si="2628"/>
        <v/>
      </c>
      <c r="BW2633" s="18" t="str">
        <f t="shared" si="2628"/>
        <v/>
      </c>
      <c r="BX2633" s="18" t="str">
        <f t="shared" si="2628"/>
        <v/>
      </c>
      <c r="BY2633" s="18" t="str">
        <f t="shared" si="2628"/>
        <v/>
      </c>
      <c r="BZ2633" s="18" t="str">
        <f t="shared" si="2628"/>
        <v/>
      </c>
      <c r="CA2633" s="18" t="str">
        <f>IF(BY2633&lt;&gt;"",BY2633-LOOKUP(2,1/(LEN($AQ$1:AQ2633)&gt;0),$AQ$1:AQ2633),"")</f>
        <v/>
      </c>
    </row>
    <row r="2634" spans="1:79" x14ac:dyDescent="0.25">
      <c r="A2634" s="21">
        <v>61493</v>
      </c>
      <c r="B2634" s="21">
        <v>3</v>
      </c>
      <c r="C2634" s="22" t="s">
        <v>1584</v>
      </c>
      <c r="D2634" s="21">
        <v>332</v>
      </c>
      <c r="E2634" s="23">
        <v>0.28749999999999998</v>
      </c>
      <c r="F2634" s="22" t="s">
        <v>683</v>
      </c>
      <c r="G2634" s="22" t="b">
        <v>1</v>
      </c>
      <c r="H2634" s="24">
        <v>43532.287708333337</v>
      </c>
      <c r="I2634" s="25" t="s">
        <v>453</v>
      </c>
      <c r="J2634" s="22" t="s">
        <v>454</v>
      </c>
      <c r="K2634" s="11">
        <v>0</v>
      </c>
      <c r="L2634" s="11">
        <v>3470</v>
      </c>
      <c r="M2634" s="11">
        <v>526</v>
      </c>
      <c r="N2634" s="11">
        <v>2.0118307020311477E-10</v>
      </c>
      <c r="O2634" s="11">
        <v>64</v>
      </c>
      <c r="P2634" s="14">
        <v>0.77658043482813155</v>
      </c>
      <c r="Q2634" s="11">
        <v>1536.1214045029551</v>
      </c>
      <c r="R2634" s="15">
        <v>0.176832313208766</v>
      </c>
      <c r="S2634" s="11">
        <v>99.731575077299567</v>
      </c>
      <c r="T2634" s="11">
        <v>45.000000461004674</v>
      </c>
      <c r="U2634" s="11">
        <v>2.2162572012354365</v>
      </c>
      <c r="V2634" s="11">
        <v>7.9785259244475712</v>
      </c>
      <c r="W2634" s="22"/>
      <c r="X2634" s="21">
        <v>0</v>
      </c>
      <c r="Y2634" s="22">
        <v>0</v>
      </c>
      <c r="Z2634" s="22">
        <v>0</v>
      </c>
      <c r="AA2634" s="22">
        <v>0</v>
      </c>
      <c r="AB2634" s="22">
        <v>0</v>
      </c>
      <c r="AC2634" s="22">
        <v>0</v>
      </c>
      <c r="AD2634" s="22">
        <v>0</v>
      </c>
      <c r="AE2634" s="22">
        <v>0</v>
      </c>
      <c r="AF2634" s="22">
        <v>1536.1214045029551</v>
      </c>
      <c r="AG2634" s="21">
        <v>0</v>
      </c>
      <c r="AH2634" s="22">
        <v>0</v>
      </c>
      <c r="AI2634" s="22">
        <v>0</v>
      </c>
      <c r="AJ2634" s="22">
        <v>1536.1214045029551</v>
      </c>
      <c r="AK2634" s="22">
        <v>8544.8116110658502</v>
      </c>
      <c r="AL2634" s="22">
        <v>0</v>
      </c>
      <c r="AM2634" s="22">
        <v>54</v>
      </c>
      <c r="AN2634" s="22">
        <v>0</v>
      </c>
      <c r="AO2634" s="22">
        <v>0</v>
      </c>
      <c r="AQ2634" s="18" t="str">
        <f t="shared" ref="AQ2634:BZ2634" si="2629">IF(OR(AND(AQ$2&gt;$O2633,AQ$2&lt;=$O2634),AND(AQ$2&lt;=$O2633,$O2632&gt;$O2633),AND(AQ$2&gt;$O2634,$O2635&lt;$O2634)),$H2633+((AQ$1-$Q2633)/$U2634/86000),"")</f>
        <v/>
      </c>
      <c r="AR2634" s="18" t="str">
        <f t="shared" si="2629"/>
        <v/>
      </c>
      <c r="AS2634" s="18" t="str">
        <f t="shared" si="2629"/>
        <v/>
      </c>
      <c r="AT2634" s="18" t="str">
        <f t="shared" si="2629"/>
        <v/>
      </c>
      <c r="AU2634" s="18" t="str">
        <f t="shared" si="2629"/>
        <v/>
      </c>
      <c r="AV2634" s="18">
        <f t="shared" si="2629"/>
        <v>43532.287407625954</v>
      </c>
      <c r="AW2634" s="18" t="str">
        <f t="shared" si="2629"/>
        <v/>
      </c>
      <c r="AX2634" s="18" t="str">
        <f t="shared" si="2629"/>
        <v/>
      </c>
      <c r="AY2634" s="18" t="str">
        <f t="shared" si="2629"/>
        <v/>
      </c>
      <c r="AZ2634" s="18" t="str">
        <f t="shared" si="2629"/>
        <v/>
      </c>
      <c r="BA2634" s="18" t="str">
        <f t="shared" si="2629"/>
        <v/>
      </c>
      <c r="BB2634" s="18" t="str">
        <f t="shared" si="2629"/>
        <v/>
      </c>
      <c r="BC2634" s="18" t="str">
        <f t="shared" si="2629"/>
        <v/>
      </c>
      <c r="BD2634" s="18" t="str">
        <f t="shared" si="2629"/>
        <v/>
      </c>
      <c r="BE2634" s="18" t="str">
        <f t="shared" si="2629"/>
        <v/>
      </c>
      <c r="BF2634" s="18" t="str">
        <f t="shared" si="2629"/>
        <v/>
      </c>
      <c r="BG2634" s="18" t="str">
        <f t="shared" si="2629"/>
        <v/>
      </c>
      <c r="BH2634" s="18" t="str">
        <f t="shared" si="2629"/>
        <v/>
      </c>
      <c r="BI2634" s="18" t="str">
        <f t="shared" si="2629"/>
        <v/>
      </c>
      <c r="BJ2634" s="18" t="str">
        <f t="shared" si="2629"/>
        <v/>
      </c>
      <c r="BK2634" s="18" t="str">
        <f t="shared" si="2629"/>
        <v/>
      </c>
      <c r="BL2634" s="18" t="str">
        <f t="shared" si="2629"/>
        <v/>
      </c>
      <c r="BM2634" s="18" t="str">
        <f t="shared" si="2629"/>
        <v/>
      </c>
      <c r="BN2634" s="18" t="str">
        <f t="shared" si="2629"/>
        <v/>
      </c>
      <c r="BO2634" s="18" t="str">
        <f t="shared" si="2629"/>
        <v/>
      </c>
      <c r="BP2634" s="18" t="str">
        <f t="shared" si="2629"/>
        <v/>
      </c>
      <c r="BQ2634" s="18" t="str">
        <f t="shared" si="2629"/>
        <v/>
      </c>
      <c r="BR2634" s="18" t="str">
        <f t="shared" si="2629"/>
        <v/>
      </c>
      <c r="BS2634" s="18" t="str">
        <f t="shared" si="2629"/>
        <v/>
      </c>
      <c r="BT2634" s="18" t="str">
        <f t="shared" si="2629"/>
        <v/>
      </c>
      <c r="BU2634" s="18" t="str">
        <f t="shared" si="2629"/>
        <v/>
      </c>
      <c r="BV2634" s="18" t="str">
        <f t="shared" si="2629"/>
        <v/>
      </c>
      <c r="BW2634" s="18" t="str">
        <f t="shared" si="2629"/>
        <v/>
      </c>
      <c r="BX2634" s="18" t="str">
        <f t="shared" si="2629"/>
        <v/>
      </c>
      <c r="BY2634" s="18" t="str">
        <f t="shared" si="2629"/>
        <v/>
      </c>
      <c r="BZ2634" s="18" t="str">
        <f t="shared" si="2629"/>
        <v/>
      </c>
      <c r="CA2634" s="18" t="str">
        <f>IF(BY2634&lt;&gt;"",BY2634-LOOKUP(2,1/(LEN($AQ$1:AQ2634)&gt;0),$AQ$1:AQ2634),"")</f>
        <v/>
      </c>
    </row>
    <row r="2635" spans="1:79" x14ac:dyDescent="0.25">
      <c r="A2635" s="21">
        <v>61494</v>
      </c>
      <c r="B2635" s="21">
        <v>3</v>
      </c>
      <c r="C2635" s="22" t="s">
        <v>1585</v>
      </c>
      <c r="D2635" s="21">
        <v>332</v>
      </c>
      <c r="E2635" s="23">
        <v>0.28819444444444442</v>
      </c>
      <c r="F2635" s="22" t="s">
        <v>683</v>
      </c>
      <c r="G2635" s="22" t="b">
        <v>1</v>
      </c>
      <c r="H2635" s="24">
        <v>43532.288229166668</v>
      </c>
      <c r="I2635" s="25" t="s">
        <v>471</v>
      </c>
      <c r="J2635" s="22" t="s">
        <v>472</v>
      </c>
      <c r="K2635" s="11">
        <v>0</v>
      </c>
      <c r="L2635" s="11">
        <v>3471</v>
      </c>
      <c r="M2635" s="11">
        <v>528</v>
      </c>
      <c r="N2635" s="11">
        <v>1.3933743048255565E-11</v>
      </c>
      <c r="O2635" s="11">
        <v>68</v>
      </c>
      <c r="P2635" s="14">
        <v>0.24999993955963706</v>
      </c>
      <c r="Q2635" s="11">
        <v>1640.7824838269007</v>
      </c>
      <c r="R2635" s="15">
        <v>0.18888048902711413</v>
      </c>
      <c r="S2635" s="11">
        <v>104.66107932394561</v>
      </c>
      <c r="T2635" s="11">
        <v>44.999999832361937</v>
      </c>
      <c r="U2635" s="11">
        <v>2.3258017714186336</v>
      </c>
      <c r="V2635" s="11">
        <v>8.3728863771070809</v>
      </c>
      <c r="W2635" s="22"/>
      <c r="X2635" s="21">
        <v>0</v>
      </c>
      <c r="Y2635" s="22">
        <v>0</v>
      </c>
      <c r="Z2635" s="22">
        <v>0</v>
      </c>
      <c r="AA2635" s="22">
        <v>0</v>
      </c>
      <c r="AB2635" s="22">
        <v>0</v>
      </c>
      <c r="AC2635" s="22">
        <v>0</v>
      </c>
      <c r="AD2635" s="22">
        <v>0</v>
      </c>
      <c r="AE2635" s="22">
        <v>0</v>
      </c>
      <c r="AF2635" s="22">
        <v>1640.7824838269007</v>
      </c>
      <c r="AG2635" s="21">
        <v>0</v>
      </c>
      <c r="AH2635" s="22">
        <v>0</v>
      </c>
      <c r="AI2635" s="22">
        <v>0</v>
      </c>
      <c r="AJ2635" s="22">
        <v>1640.7824838269007</v>
      </c>
      <c r="AK2635" s="22">
        <v>8544.8116110658502</v>
      </c>
      <c r="AL2635" s="22">
        <v>0</v>
      </c>
      <c r="AM2635" s="22">
        <v>53</v>
      </c>
      <c r="AN2635" s="22">
        <v>0</v>
      </c>
      <c r="AO2635" s="22">
        <v>0</v>
      </c>
      <c r="AQ2635" s="18" t="str">
        <f t="shared" ref="AQ2635:BZ2635" si="2630">IF(OR(AND(AQ$2&gt;$O2634,AQ$2&lt;=$O2635),AND(AQ$2&lt;=$O2634,$O2633&gt;$O2634),AND(AQ$2&gt;$O2635,$O2636&lt;$O2635)),$H2634+((AQ$1-$Q2634)/$U2635/86000),"")</f>
        <v/>
      </c>
      <c r="AR2635" s="18" t="str">
        <f t="shared" si="2630"/>
        <v/>
      </c>
      <c r="AS2635" s="18" t="str">
        <f t="shared" si="2630"/>
        <v/>
      </c>
      <c r="AT2635" s="18" t="str">
        <f t="shared" si="2630"/>
        <v/>
      </c>
      <c r="AU2635" s="18" t="str">
        <f t="shared" si="2630"/>
        <v/>
      </c>
      <c r="AV2635" s="18" t="str">
        <f t="shared" si="2630"/>
        <v/>
      </c>
      <c r="AW2635" s="18" t="str">
        <f t="shared" si="2630"/>
        <v/>
      </c>
      <c r="AX2635" s="18" t="str">
        <f t="shared" si="2630"/>
        <v/>
      </c>
      <c r="AY2635" s="18" t="str">
        <f t="shared" si="2630"/>
        <v/>
      </c>
      <c r="AZ2635" s="18" t="str">
        <f t="shared" si="2630"/>
        <v/>
      </c>
      <c r="BA2635" s="18" t="str">
        <f t="shared" si="2630"/>
        <v/>
      </c>
      <c r="BB2635" s="18" t="str">
        <f t="shared" si="2630"/>
        <v/>
      </c>
      <c r="BC2635" s="18" t="str">
        <f t="shared" si="2630"/>
        <v/>
      </c>
      <c r="BD2635" s="18" t="str">
        <f t="shared" si="2630"/>
        <v/>
      </c>
      <c r="BE2635" s="18" t="str">
        <f t="shared" si="2630"/>
        <v/>
      </c>
      <c r="BF2635" s="18" t="str">
        <f t="shared" si="2630"/>
        <v/>
      </c>
      <c r="BG2635" s="18" t="str">
        <f t="shared" si="2630"/>
        <v/>
      </c>
      <c r="BH2635" s="18" t="str">
        <f t="shared" si="2630"/>
        <v/>
      </c>
      <c r="BI2635" s="18" t="str">
        <f t="shared" si="2630"/>
        <v/>
      </c>
      <c r="BJ2635" s="18" t="str">
        <f t="shared" si="2630"/>
        <v/>
      </c>
      <c r="BK2635" s="18" t="str">
        <f t="shared" si="2630"/>
        <v/>
      </c>
      <c r="BL2635" s="18" t="str">
        <f t="shared" si="2630"/>
        <v/>
      </c>
      <c r="BM2635" s="18" t="str">
        <f t="shared" si="2630"/>
        <v/>
      </c>
      <c r="BN2635" s="18" t="str">
        <f t="shared" si="2630"/>
        <v/>
      </c>
      <c r="BO2635" s="18" t="str">
        <f t="shared" si="2630"/>
        <v/>
      </c>
      <c r="BP2635" s="18" t="str">
        <f t="shared" si="2630"/>
        <v/>
      </c>
      <c r="BQ2635" s="18" t="str">
        <f t="shared" si="2630"/>
        <v/>
      </c>
      <c r="BR2635" s="18" t="str">
        <f t="shared" si="2630"/>
        <v/>
      </c>
      <c r="BS2635" s="18" t="str">
        <f t="shared" si="2630"/>
        <v/>
      </c>
      <c r="BT2635" s="18" t="str">
        <f t="shared" si="2630"/>
        <v/>
      </c>
      <c r="BU2635" s="18" t="str">
        <f t="shared" si="2630"/>
        <v/>
      </c>
      <c r="BV2635" s="18" t="str">
        <f t="shared" si="2630"/>
        <v/>
      </c>
      <c r="BW2635" s="18" t="str">
        <f t="shared" si="2630"/>
        <v/>
      </c>
      <c r="BX2635" s="18" t="str">
        <f t="shared" si="2630"/>
        <v/>
      </c>
      <c r="BY2635" s="18" t="str">
        <f t="shared" si="2630"/>
        <v/>
      </c>
      <c r="BZ2635" s="18" t="str">
        <f t="shared" si="2630"/>
        <v/>
      </c>
      <c r="CA2635" s="18" t="str">
        <f>IF(BY2635&lt;&gt;"",BY2635-LOOKUP(2,1/(LEN($AQ$1:AQ2635)&gt;0),$AQ$1:AQ2635),"")</f>
        <v/>
      </c>
    </row>
    <row r="2636" spans="1:79" x14ac:dyDescent="0.25">
      <c r="A2636" s="21">
        <v>61495</v>
      </c>
      <c r="B2636" s="21">
        <v>3</v>
      </c>
      <c r="C2636" s="22" t="s">
        <v>1587</v>
      </c>
      <c r="D2636" s="21">
        <v>332</v>
      </c>
      <c r="E2636" s="23">
        <v>0.28819444444444442</v>
      </c>
      <c r="F2636" s="22" t="s">
        <v>683</v>
      </c>
      <c r="G2636" s="22" t="b">
        <v>1</v>
      </c>
      <c r="H2636" s="24">
        <v>43532.28875</v>
      </c>
      <c r="I2636" s="25" t="s">
        <v>203</v>
      </c>
      <c r="J2636" s="22" t="s">
        <v>204</v>
      </c>
      <c r="K2636" s="11">
        <v>0</v>
      </c>
      <c r="L2636" s="11">
        <v>3472</v>
      </c>
      <c r="M2636" s="11">
        <v>531</v>
      </c>
      <c r="N2636" s="11">
        <v>8.0078166320163291E-12</v>
      </c>
      <c r="O2636" s="11">
        <v>69</v>
      </c>
      <c r="P2636" s="14">
        <v>0.49999994364277134</v>
      </c>
      <c r="Q2636" s="11">
        <v>1709.7796991022312</v>
      </c>
      <c r="R2636" s="15">
        <v>0.19682317971961688</v>
      </c>
      <c r="S2636" s="11">
        <v>68.997215275330518</v>
      </c>
      <c r="T2636" s="11">
        <v>44.999999832361937</v>
      </c>
      <c r="U2636" s="11">
        <v>1.5332714562747818</v>
      </c>
      <c r="V2636" s="11">
        <v>5.5197772425892149</v>
      </c>
      <c r="W2636" s="22"/>
      <c r="X2636" s="21">
        <v>0</v>
      </c>
      <c r="Y2636" s="22">
        <v>0</v>
      </c>
      <c r="Z2636" s="22">
        <v>0</v>
      </c>
      <c r="AA2636" s="22">
        <v>0</v>
      </c>
      <c r="AB2636" s="22">
        <v>0</v>
      </c>
      <c r="AC2636" s="22">
        <v>0</v>
      </c>
      <c r="AD2636" s="22">
        <v>0</v>
      </c>
      <c r="AE2636" s="22">
        <v>0</v>
      </c>
      <c r="AF2636" s="22">
        <v>1709.7796991022312</v>
      </c>
      <c r="AG2636" s="21">
        <v>0</v>
      </c>
      <c r="AH2636" s="22">
        <v>0</v>
      </c>
      <c r="AI2636" s="22">
        <v>0</v>
      </c>
      <c r="AJ2636" s="22">
        <v>1709.7796991022312</v>
      </c>
      <c r="AK2636" s="22">
        <v>8544.8116110658502</v>
      </c>
      <c r="AL2636" s="22">
        <v>0</v>
      </c>
      <c r="AM2636" s="22">
        <v>52</v>
      </c>
      <c r="AN2636" s="22">
        <v>0</v>
      </c>
      <c r="AO2636" s="22">
        <v>0</v>
      </c>
      <c r="AQ2636" s="18" t="str">
        <f t="shared" ref="AQ2636:BZ2636" si="2631">IF(OR(AND(AQ$2&gt;$O2635,AQ$2&lt;=$O2636),AND(AQ$2&lt;=$O2635,$O2634&gt;$O2635),AND(AQ$2&gt;$O2636,$O2637&lt;$O2636)),$H2635+((AQ$1-$Q2635)/$U2636/86000),"")</f>
        <v/>
      </c>
      <c r="AR2636" s="18" t="str">
        <f t="shared" si="2631"/>
        <v/>
      </c>
      <c r="AS2636" s="18" t="str">
        <f t="shared" si="2631"/>
        <v/>
      </c>
      <c r="AT2636" s="18" t="str">
        <f t="shared" si="2631"/>
        <v/>
      </c>
      <c r="AU2636" s="18" t="str">
        <f t="shared" si="2631"/>
        <v/>
      </c>
      <c r="AV2636" s="18" t="str">
        <f t="shared" si="2631"/>
        <v/>
      </c>
      <c r="AW2636" s="18" t="str">
        <f t="shared" si="2631"/>
        <v/>
      </c>
      <c r="AX2636" s="18" t="str">
        <f t="shared" si="2631"/>
        <v/>
      </c>
      <c r="AY2636" s="18" t="str">
        <f t="shared" si="2631"/>
        <v/>
      </c>
      <c r="AZ2636" s="18" t="str">
        <f t="shared" si="2631"/>
        <v/>
      </c>
      <c r="BA2636" s="18" t="str">
        <f t="shared" si="2631"/>
        <v/>
      </c>
      <c r="BB2636" s="18" t="str">
        <f t="shared" si="2631"/>
        <v/>
      </c>
      <c r="BC2636" s="18" t="str">
        <f t="shared" si="2631"/>
        <v/>
      </c>
      <c r="BD2636" s="18" t="str">
        <f t="shared" si="2631"/>
        <v/>
      </c>
      <c r="BE2636" s="18" t="str">
        <f t="shared" si="2631"/>
        <v/>
      </c>
      <c r="BF2636" s="18" t="str">
        <f t="shared" si="2631"/>
        <v/>
      </c>
      <c r="BG2636" s="18" t="str">
        <f t="shared" si="2631"/>
        <v/>
      </c>
      <c r="BH2636" s="18" t="str">
        <f t="shared" si="2631"/>
        <v/>
      </c>
      <c r="BI2636" s="18" t="str">
        <f t="shared" si="2631"/>
        <v/>
      </c>
      <c r="BJ2636" s="18" t="str">
        <f t="shared" si="2631"/>
        <v/>
      </c>
      <c r="BK2636" s="18" t="str">
        <f t="shared" si="2631"/>
        <v/>
      </c>
      <c r="BL2636" s="18" t="str">
        <f t="shared" si="2631"/>
        <v/>
      </c>
      <c r="BM2636" s="18" t="str">
        <f t="shared" si="2631"/>
        <v/>
      </c>
      <c r="BN2636" s="18" t="str">
        <f t="shared" si="2631"/>
        <v/>
      </c>
      <c r="BO2636" s="18" t="str">
        <f t="shared" si="2631"/>
        <v/>
      </c>
      <c r="BP2636" s="18" t="str">
        <f t="shared" si="2631"/>
        <v/>
      </c>
      <c r="BQ2636" s="18" t="str">
        <f t="shared" si="2631"/>
        <v/>
      </c>
      <c r="BR2636" s="18" t="str">
        <f t="shared" si="2631"/>
        <v/>
      </c>
      <c r="BS2636" s="18" t="str">
        <f t="shared" si="2631"/>
        <v/>
      </c>
      <c r="BT2636" s="18" t="str">
        <f t="shared" si="2631"/>
        <v/>
      </c>
      <c r="BU2636" s="18" t="str">
        <f t="shared" si="2631"/>
        <v/>
      </c>
      <c r="BV2636" s="18" t="str">
        <f t="shared" si="2631"/>
        <v/>
      </c>
      <c r="BW2636" s="18" t="str">
        <f t="shared" si="2631"/>
        <v/>
      </c>
      <c r="BX2636" s="18" t="str">
        <f t="shared" si="2631"/>
        <v/>
      </c>
      <c r="BY2636" s="18" t="str">
        <f t="shared" si="2631"/>
        <v/>
      </c>
      <c r="BZ2636" s="18" t="str">
        <f t="shared" si="2631"/>
        <v/>
      </c>
      <c r="CA2636" s="18" t="str">
        <f>IF(BY2636&lt;&gt;"",BY2636-LOOKUP(2,1/(LEN($AQ$1:AQ2636)&gt;0),$AQ$1:AQ2636),"")</f>
        <v/>
      </c>
    </row>
    <row r="2637" spans="1:79" x14ac:dyDescent="0.25">
      <c r="A2637" s="21">
        <v>61497</v>
      </c>
      <c r="B2637" s="21">
        <v>3</v>
      </c>
      <c r="C2637" s="22" t="s">
        <v>1589</v>
      </c>
      <c r="D2637" s="21">
        <v>332</v>
      </c>
      <c r="E2637" s="23">
        <v>0.28888888888888886</v>
      </c>
      <c r="F2637" s="22" t="s">
        <v>683</v>
      </c>
      <c r="G2637" s="22" t="b">
        <v>1</v>
      </c>
      <c r="H2637" s="24">
        <v>43532.289270833331</v>
      </c>
      <c r="I2637" s="25" t="s">
        <v>203</v>
      </c>
      <c r="J2637" s="22" t="s">
        <v>204</v>
      </c>
      <c r="K2637" s="11">
        <v>0</v>
      </c>
      <c r="L2637" s="11">
        <v>3473</v>
      </c>
      <c r="M2637" s="11">
        <v>533</v>
      </c>
      <c r="N2637" s="11">
        <v>8.0078166320163291E-12</v>
      </c>
      <c r="O2637" s="11">
        <v>69</v>
      </c>
      <c r="P2637" s="14">
        <v>0.49999994364277134</v>
      </c>
      <c r="Q2637" s="11">
        <v>1709.7796991022312</v>
      </c>
      <c r="R2637" s="15">
        <v>0.19682317971961688</v>
      </c>
      <c r="S2637" s="11">
        <v>0</v>
      </c>
      <c r="T2637" s="11">
        <v>44.999999832361937</v>
      </c>
      <c r="U2637" s="11">
        <v>0</v>
      </c>
      <c r="V2637" s="11">
        <v>0</v>
      </c>
      <c r="W2637" s="22"/>
      <c r="X2637" s="21">
        <v>0</v>
      </c>
      <c r="Y2637" s="22">
        <v>0.5</v>
      </c>
      <c r="Z2637" s="22">
        <v>0</v>
      </c>
      <c r="AA2637" s="22">
        <v>0</v>
      </c>
      <c r="AB2637" s="22">
        <v>0</v>
      </c>
      <c r="AC2637" s="22">
        <v>1</v>
      </c>
      <c r="AD2637" s="22">
        <v>1</v>
      </c>
      <c r="AE2637" s="22">
        <v>0</v>
      </c>
      <c r="AF2637" s="22">
        <v>1709.7796991022312</v>
      </c>
      <c r="AG2637" s="21">
        <v>0</v>
      </c>
      <c r="AH2637" s="22">
        <v>0</v>
      </c>
      <c r="AI2637" s="22">
        <v>0</v>
      </c>
      <c r="AJ2637" s="22">
        <v>1709.7796991022312</v>
      </c>
      <c r="AK2637" s="22">
        <v>8544.8116110658502</v>
      </c>
      <c r="AL2637" s="22">
        <v>0</v>
      </c>
      <c r="AM2637" s="22">
        <v>51</v>
      </c>
      <c r="AN2637" s="22">
        <v>0</v>
      </c>
      <c r="AO2637" s="22">
        <v>0</v>
      </c>
      <c r="AQ2637" s="18" t="str">
        <f t="shared" ref="AQ2637:BZ2637" si="2632">IF(OR(AND(AQ$2&gt;$O2636,AQ$2&lt;=$O2637),AND(AQ$2&lt;=$O2636,$O2635&gt;$O2636),AND(AQ$2&gt;$O2637,$O2638&lt;$O2637)),$H2636+((AQ$1-$Q2636)/$U2637/86000),"")</f>
        <v/>
      </c>
      <c r="AR2637" s="18" t="str">
        <f t="shared" si="2632"/>
        <v/>
      </c>
      <c r="AS2637" s="18" t="str">
        <f t="shared" si="2632"/>
        <v/>
      </c>
      <c r="AT2637" s="18" t="str">
        <f t="shared" si="2632"/>
        <v/>
      </c>
      <c r="AU2637" s="18" t="str">
        <f t="shared" si="2632"/>
        <v/>
      </c>
      <c r="AV2637" s="18" t="str">
        <f t="shared" si="2632"/>
        <v/>
      </c>
      <c r="AW2637" s="18" t="str">
        <f t="shared" si="2632"/>
        <v/>
      </c>
      <c r="AX2637" s="18" t="str">
        <f t="shared" si="2632"/>
        <v/>
      </c>
      <c r="AY2637" s="18" t="str">
        <f t="shared" si="2632"/>
        <v/>
      </c>
      <c r="AZ2637" s="18" t="str">
        <f t="shared" si="2632"/>
        <v/>
      </c>
      <c r="BA2637" s="18" t="str">
        <f t="shared" si="2632"/>
        <v/>
      </c>
      <c r="BB2637" s="18" t="str">
        <f t="shared" si="2632"/>
        <v/>
      </c>
      <c r="BC2637" s="18" t="str">
        <f t="shared" si="2632"/>
        <v/>
      </c>
      <c r="BD2637" s="18" t="str">
        <f t="shared" si="2632"/>
        <v/>
      </c>
      <c r="BE2637" s="18" t="str">
        <f t="shared" si="2632"/>
        <v/>
      </c>
      <c r="BF2637" s="18" t="str">
        <f t="shared" si="2632"/>
        <v/>
      </c>
      <c r="BG2637" s="18" t="str">
        <f t="shared" si="2632"/>
        <v/>
      </c>
      <c r="BH2637" s="18" t="str">
        <f t="shared" si="2632"/>
        <v/>
      </c>
      <c r="BI2637" s="18" t="str">
        <f t="shared" si="2632"/>
        <v/>
      </c>
      <c r="BJ2637" s="18" t="str">
        <f t="shared" si="2632"/>
        <v/>
      </c>
      <c r="BK2637" s="18" t="str">
        <f t="shared" si="2632"/>
        <v/>
      </c>
      <c r="BL2637" s="18" t="str">
        <f t="shared" si="2632"/>
        <v/>
      </c>
      <c r="BM2637" s="18" t="str">
        <f t="shared" si="2632"/>
        <v/>
      </c>
      <c r="BN2637" s="18" t="str">
        <f t="shared" si="2632"/>
        <v/>
      </c>
      <c r="BO2637" s="18" t="str">
        <f t="shared" si="2632"/>
        <v/>
      </c>
      <c r="BP2637" s="18" t="str">
        <f t="shared" si="2632"/>
        <v/>
      </c>
      <c r="BQ2637" s="18" t="str">
        <f t="shared" si="2632"/>
        <v/>
      </c>
      <c r="BR2637" s="18" t="str">
        <f t="shared" si="2632"/>
        <v/>
      </c>
      <c r="BS2637" s="18" t="str">
        <f t="shared" si="2632"/>
        <v/>
      </c>
      <c r="BT2637" s="18" t="str">
        <f t="shared" si="2632"/>
        <v/>
      </c>
      <c r="BU2637" s="18" t="str">
        <f t="shared" si="2632"/>
        <v/>
      </c>
      <c r="BV2637" s="18" t="str">
        <f t="shared" si="2632"/>
        <v/>
      </c>
      <c r="BW2637" s="18" t="str">
        <f t="shared" si="2632"/>
        <v/>
      </c>
      <c r="BX2637" s="18" t="str">
        <f t="shared" si="2632"/>
        <v/>
      </c>
      <c r="BY2637" s="18" t="str">
        <f t="shared" si="2632"/>
        <v/>
      </c>
      <c r="BZ2637" s="18" t="str">
        <f t="shared" si="2632"/>
        <v/>
      </c>
      <c r="CA2637" s="18" t="str">
        <f>IF(BY2637&lt;&gt;"",BY2637-LOOKUP(2,1/(LEN($AQ$1:AQ2637)&gt;0),$AQ$1:AQ2637),"")</f>
        <v/>
      </c>
    </row>
    <row r="2638" spans="1:79" x14ac:dyDescent="0.25">
      <c r="A2638" s="21">
        <v>61499</v>
      </c>
      <c r="B2638" s="21">
        <v>3</v>
      </c>
      <c r="C2638" s="22" t="s">
        <v>1591</v>
      </c>
      <c r="D2638" s="21">
        <v>332</v>
      </c>
      <c r="E2638" s="23">
        <v>0.28958333333333336</v>
      </c>
      <c r="F2638" s="22" t="s">
        <v>683</v>
      </c>
      <c r="G2638" s="22" t="b">
        <v>1</v>
      </c>
      <c r="H2638" s="24">
        <v>43532.28979166667</v>
      </c>
      <c r="I2638" s="25" t="s">
        <v>383</v>
      </c>
      <c r="J2638" s="22" t="s">
        <v>384</v>
      </c>
      <c r="K2638" s="11">
        <v>0</v>
      </c>
      <c r="L2638" s="11">
        <v>3474</v>
      </c>
      <c r="M2638" s="11">
        <v>536</v>
      </c>
      <c r="N2638" s="11">
        <v>2.6929569685307797E-12</v>
      </c>
      <c r="O2638" s="11">
        <v>73</v>
      </c>
      <c r="P2638" s="14">
        <v>0.49999997296202403</v>
      </c>
      <c r="Q2638" s="11">
        <v>1939.0257589718635</v>
      </c>
      <c r="R2638" s="15">
        <v>0.22321309326545366</v>
      </c>
      <c r="S2638" s="11">
        <v>229.24605986963229</v>
      </c>
      <c r="T2638" s="11">
        <v>45.000000461004674</v>
      </c>
      <c r="U2638" s="11">
        <v>5.0943568338024443</v>
      </c>
      <c r="V2638" s="11">
        <v>18.339684601688798</v>
      </c>
      <c r="W2638" s="22"/>
      <c r="X2638" s="21">
        <v>0</v>
      </c>
      <c r="Y2638" s="22">
        <v>0</v>
      </c>
      <c r="Z2638" s="22">
        <v>0</v>
      </c>
      <c r="AA2638" s="22">
        <v>0</v>
      </c>
      <c r="AB2638" s="22">
        <v>0</v>
      </c>
      <c r="AC2638" s="22">
        <v>0</v>
      </c>
      <c r="AD2638" s="22">
        <v>0</v>
      </c>
      <c r="AE2638" s="22">
        <v>0</v>
      </c>
      <c r="AF2638" s="22">
        <v>1939.0257589718635</v>
      </c>
      <c r="AG2638" s="21">
        <v>0</v>
      </c>
      <c r="AH2638" s="22">
        <v>0</v>
      </c>
      <c r="AI2638" s="22">
        <v>0</v>
      </c>
      <c r="AJ2638" s="22">
        <v>1939.0257589718635</v>
      </c>
      <c r="AK2638" s="22">
        <v>8544.8116110658502</v>
      </c>
      <c r="AL2638" s="22">
        <v>0</v>
      </c>
      <c r="AM2638" s="22">
        <v>50</v>
      </c>
      <c r="AN2638" s="22">
        <v>0</v>
      </c>
      <c r="AO2638" s="22">
        <v>0</v>
      </c>
      <c r="AQ2638" s="18" t="str">
        <f t="shared" ref="AQ2638:BZ2638" si="2633">IF(OR(AND(AQ$2&gt;$O2637,AQ$2&lt;=$O2638),AND(AQ$2&lt;=$O2637,$O2636&gt;$O2637),AND(AQ$2&gt;$O2638,$O2639&lt;$O2638)),$H2637+((AQ$1-$Q2637)/$U2638/86000),"")</f>
        <v/>
      </c>
      <c r="AR2638" s="18" t="str">
        <f t="shared" si="2633"/>
        <v/>
      </c>
      <c r="AS2638" s="18" t="str">
        <f t="shared" si="2633"/>
        <v/>
      </c>
      <c r="AT2638" s="18" t="str">
        <f t="shared" si="2633"/>
        <v/>
      </c>
      <c r="AU2638" s="18" t="str">
        <f t="shared" si="2633"/>
        <v/>
      </c>
      <c r="AV2638" s="18" t="str">
        <f t="shared" si="2633"/>
        <v/>
      </c>
      <c r="AW2638" s="18">
        <f t="shared" si="2633"/>
        <v>43532.289431453115</v>
      </c>
      <c r="AX2638" s="18" t="str">
        <f t="shared" si="2633"/>
        <v/>
      </c>
      <c r="AY2638" s="18" t="str">
        <f t="shared" si="2633"/>
        <v/>
      </c>
      <c r="AZ2638" s="18" t="str">
        <f t="shared" si="2633"/>
        <v/>
      </c>
      <c r="BA2638" s="18" t="str">
        <f t="shared" si="2633"/>
        <v/>
      </c>
      <c r="BB2638" s="18" t="str">
        <f t="shared" si="2633"/>
        <v/>
      </c>
      <c r="BC2638" s="18" t="str">
        <f t="shared" si="2633"/>
        <v/>
      </c>
      <c r="BD2638" s="18" t="str">
        <f t="shared" si="2633"/>
        <v/>
      </c>
      <c r="BE2638" s="18" t="str">
        <f t="shared" si="2633"/>
        <v/>
      </c>
      <c r="BF2638" s="18" t="str">
        <f t="shared" si="2633"/>
        <v/>
      </c>
      <c r="BG2638" s="18" t="str">
        <f t="shared" si="2633"/>
        <v/>
      </c>
      <c r="BH2638" s="18" t="str">
        <f t="shared" si="2633"/>
        <v/>
      </c>
      <c r="BI2638" s="18" t="str">
        <f t="shared" si="2633"/>
        <v/>
      </c>
      <c r="BJ2638" s="18" t="str">
        <f t="shared" si="2633"/>
        <v/>
      </c>
      <c r="BK2638" s="18" t="str">
        <f t="shared" si="2633"/>
        <v/>
      </c>
      <c r="BL2638" s="18" t="str">
        <f t="shared" si="2633"/>
        <v/>
      </c>
      <c r="BM2638" s="18" t="str">
        <f t="shared" si="2633"/>
        <v/>
      </c>
      <c r="BN2638" s="18" t="str">
        <f t="shared" si="2633"/>
        <v/>
      </c>
      <c r="BO2638" s="18" t="str">
        <f t="shared" si="2633"/>
        <v/>
      </c>
      <c r="BP2638" s="18" t="str">
        <f t="shared" si="2633"/>
        <v/>
      </c>
      <c r="BQ2638" s="18" t="str">
        <f t="shared" si="2633"/>
        <v/>
      </c>
      <c r="BR2638" s="18" t="str">
        <f t="shared" si="2633"/>
        <v/>
      </c>
      <c r="BS2638" s="18" t="str">
        <f t="shared" si="2633"/>
        <v/>
      </c>
      <c r="BT2638" s="18" t="str">
        <f t="shared" si="2633"/>
        <v/>
      </c>
      <c r="BU2638" s="18" t="str">
        <f t="shared" si="2633"/>
        <v/>
      </c>
      <c r="BV2638" s="18" t="str">
        <f t="shared" si="2633"/>
        <v/>
      </c>
      <c r="BW2638" s="18" t="str">
        <f t="shared" si="2633"/>
        <v/>
      </c>
      <c r="BX2638" s="18" t="str">
        <f t="shared" si="2633"/>
        <v/>
      </c>
      <c r="BY2638" s="18" t="str">
        <f t="shared" si="2633"/>
        <v/>
      </c>
      <c r="BZ2638" s="18" t="str">
        <f t="shared" si="2633"/>
        <v/>
      </c>
      <c r="CA2638" s="18" t="str">
        <f>IF(BY2638&lt;&gt;"",BY2638-LOOKUP(2,1/(LEN($AQ$1:AQ2638)&gt;0),$AQ$1:AQ2638),"")</f>
        <v/>
      </c>
    </row>
    <row r="2639" spans="1:79" x14ac:dyDescent="0.25">
      <c r="A2639" s="21">
        <v>61500</v>
      </c>
      <c r="B2639" s="21">
        <v>3</v>
      </c>
      <c r="C2639" s="22" t="s">
        <v>1592</v>
      </c>
      <c r="D2639" s="21">
        <v>332</v>
      </c>
      <c r="E2639" s="23">
        <v>0.2902777777777778</v>
      </c>
      <c r="F2639" s="22" t="s">
        <v>683</v>
      </c>
      <c r="G2639" s="22" t="b">
        <v>1</v>
      </c>
      <c r="H2639" s="24">
        <v>43532.290312500001</v>
      </c>
      <c r="I2639" s="25" t="s">
        <v>139</v>
      </c>
      <c r="J2639" s="22" t="s">
        <v>140</v>
      </c>
      <c r="K2639" s="11">
        <v>0</v>
      </c>
      <c r="L2639" s="11">
        <v>3475</v>
      </c>
      <c r="M2639" s="11">
        <v>538</v>
      </c>
      <c r="N2639" s="11">
        <v>1.0558665053395089E-10</v>
      </c>
      <c r="O2639" s="11">
        <v>74</v>
      </c>
      <c r="P2639" s="14">
        <v>0.52165290437200751</v>
      </c>
      <c r="Q2639" s="11">
        <v>2008.5185113176724</v>
      </c>
      <c r="R2639" s="15">
        <v>0.23121282825549469</v>
      </c>
      <c r="S2639" s="11">
        <v>69.492752345808867</v>
      </c>
      <c r="T2639" s="11">
        <v>44.999999832361937</v>
      </c>
      <c r="U2639" s="11">
        <v>1.5442833912153231</v>
      </c>
      <c r="V2639" s="11">
        <v>5.5594202083751636</v>
      </c>
      <c r="W2639" s="22"/>
      <c r="X2639" s="21">
        <v>0</v>
      </c>
      <c r="Y2639" s="22">
        <v>0</v>
      </c>
      <c r="Z2639" s="22">
        <v>0</v>
      </c>
      <c r="AA2639" s="22">
        <v>0</v>
      </c>
      <c r="AB2639" s="22">
        <v>0</v>
      </c>
      <c r="AC2639" s="22">
        <v>0</v>
      </c>
      <c r="AD2639" s="22">
        <v>0</v>
      </c>
      <c r="AE2639" s="22">
        <v>0</v>
      </c>
      <c r="AF2639" s="22">
        <v>2008.5185113176724</v>
      </c>
      <c r="AG2639" s="21">
        <v>0</v>
      </c>
      <c r="AH2639" s="22">
        <v>0</v>
      </c>
      <c r="AI2639" s="22">
        <v>0</v>
      </c>
      <c r="AJ2639" s="22">
        <v>2008.5185113176724</v>
      </c>
      <c r="AK2639" s="22">
        <v>8544.8116110658502</v>
      </c>
      <c r="AL2639" s="22">
        <v>0</v>
      </c>
      <c r="AM2639" s="22">
        <v>49</v>
      </c>
      <c r="AN2639" s="22">
        <v>0</v>
      </c>
      <c r="AO2639" s="22">
        <v>0</v>
      </c>
      <c r="AQ2639" s="18" t="str">
        <f t="shared" ref="AQ2639:BZ2639" si="2634">IF(OR(AND(AQ$2&gt;$O2638,AQ$2&lt;=$O2639),AND(AQ$2&lt;=$O2638,$O2637&gt;$O2638),AND(AQ$2&gt;$O2639,$O2640&lt;$O2639)),$H2638+((AQ$1-$Q2638)/$U2639/86000),"")</f>
        <v/>
      </c>
      <c r="AR2639" s="18" t="str">
        <f t="shared" si="2634"/>
        <v/>
      </c>
      <c r="AS2639" s="18" t="str">
        <f t="shared" si="2634"/>
        <v/>
      </c>
      <c r="AT2639" s="18" t="str">
        <f t="shared" si="2634"/>
        <v/>
      </c>
      <c r="AU2639" s="18" t="str">
        <f t="shared" si="2634"/>
        <v/>
      </c>
      <c r="AV2639" s="18" t="str">
        <f t="shared" si="2634"/>
        <v/>
      </c>
      <c r="AW2639" s="18" t="str">
        <f t="shared" si="2634"/>
        <v/>
      </c>
      <c r="AX2639" s="18" t="str">
        <f t="shared" si="2634"/>
        <v/>
      </c>
      <c r="AY2639" s="18" t="str">
        <f t="shared" si="2634"/>
        <v/>
      </c>
      <c r="AZ2639" s="18" t="str">
        <f t="shared" si="2634"/>
        <v/>
      </c>
      <c r="BA2639" s="18" t="str">
        <f t="shared" si="2634"/>
        <v/>
      </c>
      <c r="BB2639" s="18" t="str">
        <f t="shared" si="2634"/>
        <v/>
      </c>
      <c r="BC2639" s="18" t="str">
        <f t="shared" si="2634"/>
        <v/>
      </c>
      <c r="BD2639" s="18" t="str">
        <f t="shared" si="2634"/>
        <v/>
      </c>
      <c r="BE2639" s="18" t="str">
        <f t="shared" si="2634"/>
        <v/>
      </c>
      <c r="BF2639" s="18" t="str">
        <f t="shared" si="2634"/>
        <v/>
      </c>
      <c r="BG2639" s="18" t="str">
        <f t="shared" si="2634"/>
        <v/>
      </c>
      <c r="BH2639" s="18" t="str">
        <f t="shared" si="2634"/>
        <v/>
      </c>
      <c r="BI2639" s="18" t="str">
        <f t="shared" si="2634"/>
        <v/>
      </c>
      <c r="BJ2639" s="18" t="str">
        <f t="shared" si="2634"/>
        <v/>
      </c>
      <c r="BK2639" s="18" t="str">
        <f t="shared" si="2634"/>
        <v/>
      </c>
      <c r="BL2639" s="18" t="str">
        <f t="shared" si="2634"/>
        <v/>
      </c>
      <c r="BM2639" s="18" t="str">
        <f t="shared" si="2634"/>
        <v/>
      </c>
      <c r="BN2639" s="18" t="str">
        <f t="shared" si="2634"/>
        <v/>
      </c>
      <c r="BO2639" s="18" t="str">
        <f t="shared" si="2634"/>
        <v/>
      </c>
      <c r="BP2639" s="18" t="str">
        <f t="shared" si="2634"/>
        <v/>
      </c>
      <c r="BQ2639" s="18" t="str">
        <f t="shared" si="2634"/>
        <v/>
      </c>
      <c r="BR2639" s="18" t="str">
        <f t="shared" si="2634"/>
        <v/>
      </c>
      <c r="BS2639" s="18" t="str">
        <f t="shared" si="2634"/>
        <v/>
      </c>
      <c r="BT2639" s="18" t="str">
        <f t="shared" si="2634"/>
        <v/>
      </c>
      <c r="BU2639" s="18" t="str">
        <f t="shared" si="2634"/>
        <v/>
      </c>
      <c r="BV2639" s="18" t="str">
        <f t="shared" si="2634"/>
        <v/>
      </c>
      <c r="BW2639" s="18" t="str">
        <f t="shared" si="2634"/>
        <v/>
      </c>
      <c r="BX2639" s="18" t="str">
        <f t="shared" si="2634"/>
        <v/>
      </c>
      <c r="BY2639" s="18" t="str">
        <f t="shared" si="2634"/>
        <v/>
      </c>
      <c r="BZ2639" s="18" t="str">
        <f t="shared" si="2634"/>
        <v/>
      </c>
      <c r="CA2639" s="18" t="str">
        <f>IF(BY2639&lt;&gt;"",BY2639-LOOKUP(2,1/(LEN($AQ$1:AQ2639)&gt;0),$AQ$1:AQ2639),"")</f>
        <v/>
      </c>
    </row>
    <row r="2640" spans="1:79" x14ac:dyDescent="0.25">
      <c r="A2640" s="21">
        <v>61501</v>
      </c>
      <c r="B2640" s="21">
        <v>3</v>
      </c>
      <c r="C2640" s="22" t="s">
        <v>1593</v>
      </c>
      <c r="D2640" s="21">
        <v>332</v>
      </c>
      <c r="E2640" s="23">
        <v>0.2902777777777778</v>
      </c>
      <c r="F2640" s="22" t="s">
        <v>683</v>
      </c>
      <c r="G2640" s="22" t="b">
        <v>1</v>
      </c>
      <c r="H2640" s="24">
        <v>43532.290844907409</v>
      </c>
      <c r="I2640" s="25" t="s">
        <v>139</v>
      </c>
      <c r="J2640" s="22" t="s">
        <v>140</v>
      </c>
      <c r="K2640" s="11">
        <v>0</v>
      </c>
      <c r="L2640" s="11">
        <v>3476</v>
      </c>
      <c r="M2640" s="11">
        <v>540</v>
      </c>
      <c r="N2640" s="11">
        <v>1.0558665053395089E-10</v>
      </c>
      <c r="O2640" s="11">
        <v>74</v>
      </c>
      <c r="P2640" s="14">
        <v>0.52165290437200751</v>
      </c>
      <c r="Q2640" s="11">
        <v>2008.5185113176724</v>
      </c>
      <c r="R2640" s="15">
        <v>0.23121282825549469</v>
      </c>
      <c r="S2640" s="11">
        <v>0</v>
      </c>
      <c r="T2640" s="11">
        <v>46.000000066123903</v>
      </c>
      <c r="U2640" s="11">
        <v>0</v>
      </c>
      <c r="V2640" s="11">
        <v>0</v>
      </c>
      <c r="W2640" s="22"/>
      <c r="X2640" s="21">
        <v>0</v>
      </c>
      <c r="Y2640" s="22">
        <v>0.5</v>
      </c>
      <c r="Z2640" s="22">
        <v>0</v>
      </c>
      <c r="AA2640" s="22">
        <v>0</v>
      </c>
      <c r="AB2640" s="22">
        <v>0</v>
      </c>
      <c r="AC2640" s="22">
        <v>1</v>
      </c>
      <c r="AD2640" s="22">
        <v>1</v>
      </c>
      <c r="AE2640" s="22">
        <v>0</v>
      </c>
      <c r="AF2640" s="22">
        <v>2008.5185113176724</v>
      </c>
      <c r="AG2640" s="21">
        <v>0</v>
      </c>
      <c r="AH2640" s="22">
        <v>0</v>
      </c>
      <c r="AI2640" s="22">
        <v>0</v>
      </c>
      <c r="AJ2640" s="22">
        <v>2008.5185113176724</v>
      </c>
      <c r="AK2640" s="22">
        <v>8544.8116110658502</v>
      </c>
      <c r="AL2640" s="22">
        <v>0</v>
      </c>
      <c r="AM2640" s="22">
        <v>48</v>
      </c>
      <c r="AN2640" s="22">
        <v>0</v>
      </c>
      <c r="AO2640" s="22">
        <v>0</v>
      </c>
      <c r="AQ2640" s="18" t="str">
        <f t="shared" ref="AQ2640:BZ2640" si="2635">IF(OR(AND(AQ$2&gt;$O2639,AQ$2&lt;=$O2640),AND(AQ$2&lt;=$O2639,$O2638&gt;$O2639),AND(AQ$2&gt;$O2640,$O2641&lt;$O2640)),$H2639+((AQ$1-$Q2639)/$U2640/86000),"")</f>
        <v/>
      </c>
      <c r="AR2640" s="18" t="str">
        <f t="shared" si="2635"/>
        <v/>
      </c>
      <c r="AS2640" s="18" t="str">
        <f t="shared" si="2635"/>
        <v/>
      </c>
      <c r="AT2640" s="18" t="str">
        <f t="shared" si="2635"/>
        <v/>
      </c>
      <c r="AU2640" s="18" t="str">
        <f t="shared" si="2635"/>
        <v/>
      </c>
      <c r="AV2640" s="18" t="str">
        <f t="shared" si="2635"/>
        <v/>
      </c>
      <c r="AW2640" s="18" t="str">
        <f t="shared" si="2635"/>
        <v/>
      </c>
      <c r="AX2640" s="18" t="str">
        <f t="shared" si="2635"/>
        <v/>
      </c>
      <c r="AY2640" s="18" t="str">
        <f t="shared" si="2635"/>
        <v/>
      </c>
      <c r="AZ2640" s="18" t="str">
        <f t="shared" si="2635"/>
        <v/>
      </c>
      <c r="BA2640" s="18" t="str">
        <f t="shared" si="2635"/>
        <v/>
      </c>
      <c r="BB2640" s="18" t="str">
        <f t="shared" si="2635"/>
        <v/>
      </c>
      <c r="BC2640" s="18" t="str">
        <f t="shared" si="2635"/>
        <v/>
      </c>
      <c r="BD2640" s="18" t="str">
        <f t="shared" si="2635"/>
        <v/>
      </c>
      <c r="BE2640" s="18" t="str">
        <f t="shared" si="2635"/>
        <v/>
      </c>
      <c r="BF2640" s="18" t="str">
        <f t="shared" si="2635"/>
        <v/>
      </c>
      <c r="BG2640" s="18" t="str">
        <f t="shared" si="2635"/>
        <v/>
      </c>
      <c r="BH2640" s="18" t="str">
        <f t="shared" si="2635"/>
        <v/>
      </c>
      <c r="BI2640" s="18" t="str">
        <f t="shared" si="2635"/>
        <v/>
      </c>
      <c r="BJ2640" s="18" t="str">
        <f t="shared" si="2635"/>
        <v/>
      </c>
      <c r="BK2640" s="18" t="str">
        <f t="shared" si="2635"/>
        <v/>
      </c>
      <c r="BL2640" s="18" t="str">
        <f t="shared" si="2635"/>
        <v/>
      </c>
      <c r="BM2640" s="18" t="str">
        <f t="shared" si="2635"/>
        <v/>
      </c>
      <c r="BN2640" s="18" t="str">
        <f t="shared" si="2635"/>
        <v/>
      </c>
      <c r="BO2640" s="18" t="str">
        <f t="shared" si="2635"/>
        <v/>
      </c>
      <c r="BP2640" s="18" t="str">
        <f t="shared" si="2635"/>
        <v/>
      </c>
      <c r="BQ2640" s="18" t="str">
        <f t="shared" si="2635"/>
        <v/>
      </c>
      <c r="BR2640" s="18" t="str">
        <f t="shared" si="2635"/>
        <v/>
      </c>
      <c r="BS2640" s="18" t="str">
        <f t="shared" si="2635"/>
        <v/>
      </c>
      <c r="BT2640" s="18" t="str">
        <f t="shared" si="2635"/>
        <v/>
      </c>
      <c r="BU2640" s="18" t="str">
        <f t="shared" si="2635"/>
        <v/>
      </c>
      <c r="BV2640" s="18" t="str">
        <f t="shared" si="2635"/>
        <v/>
      </c>
      <c r="BW2640" s="18" t="str">
        <f t="shared" si="2635"/>
        <v/>
      </c>
      <c r="BX2640" s="18" t="str">
        <f t="shared" si="2635"/>
        <v/>
      </c>
      <c r="BY2640" s="18" t="str">
        <f t="shared" si="2635"/>
        <v/>
      </c>
      <c r="BZ2640" s="18" t="str">
        <f t="shared" si="2635"/>
        <v/>
      </c>
      <c r="CA2640" s="18" t="str">
        <f>IF(BY2640&lt;&gt;"",BY2640-LOOKUP(2,1/(LEN($AQ$1:AQ2640)&gt;0),$AQ$1:AQ2640),"")</f>
        <v/>
      </c>
    </row>
    <row r="2641" spans="1:79" x14ac:dyDescent="0.25">
      <c r="A2641" s="21">
        <v>61503</v>
      </c>
      <c r="B2641" s="21">
        <v>3</v>
      </c>
      <c r="C2641" s="22" t="s">
        <v>1595</v>
      </c>
      <c r="D2641" s="21">
        <v>332</v>
      </c>
      <c r="E2641" s="23">
        <v>0.29097222222222224</v>
      </c>
      <c r="F2641" s="22" t="s">
        <v>683</v>
      </c>
      <c r="G2641" s="22" t="b">
        <v>1</v>
      </c>
      <c r="H2641" s="24">
        <v>43532.291365740741</v>
      </c>
      <c r="I2641" s="25" t="s">
        <v>253</v>
      </c>
      <c r="J2641" s="22" t="s">
        <v>254</v>
      </c>
      <c r="K2641" s="11">
        <v>0</v>
      </c>
      <c r="L2641" s="11">
        <v>3477</v>
      </c>
      <c r="M2641" s="11">
        <v>542</v>
      </c>
      <c r="N2641" s="11">
        <v>3.3892888495756779E-12</v>
      </c>
      <c r="O2641" s="11">
        <v>80</v>
      </c>
      <c r="P2641" s="14">
        <v>0.49999996909293121</v>
      </c>
      <c r="Q2641" s="11">
        <v>2225.3320597514598</v>
      </c>
      <c r="R2641" s="15">
        <v>0.25617155950691756</v>
      </c>
      <c r="S2641" s="11">
        <v>216.81354843378745</v>
      </c>
      <c r="T2641" s="11">
        <v>44.999999832361937</v>
      </c>
      <c r="U2641" s="11">
        <v>4.818078872032908</v>
      </c>
      <c r="V2641" s="11">
        <v>17.345083939318471</v>
      </c>
      <c r="W2641" s="22"/>
      <c r="X2641" s="21">
        <v>0</v>
      </c>
      <c r="Y2641" s="22">
        <v>0</v>
      </c>
      <c r="Z2641" s="22">
        <v>0</v>
      </c>
      <c r="AA2641" s="22">
        <v>0</v>
      </c>
      <c r="AB2641" s="22">
        <v>0</v>
      </c>
      <c r="AC2641" s="22">
        <v>0</v>
      </c>
      <c r="AD2641" s="22">
        <v>0</v>
      </c>
      <c r="AE2641" s="22">
        <v>0</v>
      </c>
      <c r="AF2641" s="22">
        <v>2225.3320597514598</v>
      </c>
      <c r="AG2641" s="21">
        <v>0</v>
      </c>
      <c r="AH2641" s="22">
        <v>0</v>
      </c>
      <c r="AI2641" s="22">
        <v>0</v>
      </c>
      <c r="AJ2641" s="22">
        <v>2225.3320597514598</v>
      </c>
      <c r="AK2641" s="22">
        <v>8544.8116110658502</v>
      </c>
      <c r="AL2641" s="22">
        <v>0</v>
      </c>
      <c r="AM2641" s="22">
        <v>47</v>
      </c>
      <c r="AN2641" s="22">
        <v>0</v>
      </c>
      <c r="AO2641" s="22">
        <v>0</v>
      </c>
      <c r="AQ2641" s="18" t="str">
        <f t="shared" ref="AQ2641:BZ2641" si="2636">IF(OR(AND(AQ$2&gt;$O2640,AQ$2&lt;=$O2641),AND(AQ$2&lt;=$O2640,$O2639&gt;$O2640),AND(AQ$2&gt;$O2641,$O2642&lt;$O2641)),$H2640+((AQ$1-$Q2640)/$U2641/86000),"")</f>
        <v/>
      </c>
      <c r="AR2641" s="18" t="str">
        <f t="shared" si="2636"/>
        <v/>
      </c>
      <c r="AS2641" s="18" t="str">
        <f t="shared" si="2636"/>
        <v/>
      </c>
      <c r="AT2641" s="18" t="str">
        <f t="shared" si="2636"/>
        <v/>
      </c>
      <c r="AU2641" s="18" t="str">
        <f t="shared" si="2636"/>
        <v/>
      </c>
      <c r="AV2641" s="18" t="str">
        <f t="shared" si="2636"/>
        <v/>
      </c>
      <c r="AW2641" s="18" t="str">
        <f t="shared" si="2636"/>
        <v/>
      </c>
      <c r="AX2641" s="18">
        <f t="shared" si="2636"/>
        <v>43532.290955691627</v>
      </c>
      <c r="AY2641" s="18" t="str">
        <f t="shared" si="2636"/>
        <v/>
      </c>
      <c r="AZ2641" s="18" t="str">
        <f t="shared" si="2636"/>
        <v/>
      </c>
      <c r="BA2641" s="18" t="str">
        <f t="shared" si="2636"/>
        <v/>
      </c>
      <c r="BB2641" s="18" t="str">
        <f t="shared" si="2636"/>
        <v/>
      </c>
      <c r="BC2641" s="18" t="str">
        <f t="shared" si="2636"/>
        <v/>
      </c>
      <c r="BD2641" s="18" t="str">
        <f t="shared" si="2636"/>
        <v/>
      </c>
      <c r="BE2641" s="18" t="str">
        <f t="shared" si="2636"/>
        <v/>
      </c>
      <c r="BF2641" s="18" t="str">
        <f t="shared" si="2636"/>
        <v/>
      </c>
      <c r="BG2641" s="18" t="str">
        <f t="shared" si="2636"/>
        <v/>
      </c>
      <c r="BH2641" s="18" t="str">
        <f t="shared" si="2636"/>
        <v/>
      </c>
      <c r="BI2641" s="18" t="str">
        <f t="shared" si="2636"/>
        <v/>
      </c>
      <c r="BJ2641" s="18" t="str">
        <f t="shared" si="2636"/>
        <v/>
      </c>
      <c r="BK2641" s="18" t="str">
        <f t="shared" si="2636"/>
        <v/>
      </c>
      <c r="BL2641" s="18" t="str">
        <f t="shared" si="2636"/>
        <v/>
      </c>
      <c r="BM2641" s="18" t="str">
        <f t="shared" si="2636"/>
        <v/>
      </c>
      <c r="BN2641" s="18" t="str">
        <f t="shared" si="2636"/>
        <v/>
      </c>
      <c r="BO2641" s="18" t="str">
        <f t="shared" si="2636"/>
        <v/>
      </c>
      <c r="BP2641" s="18" t="str">
        <f t="shared" si="2636"/>
        <v/>
      </c>
      <c r="BQ2641" s="18" t="str">
        <f t="shared" si="2636"/>
        <v/>
      </c>
      <c r="BR2641" s="18" t="str">
        <f t="shared" si="2636"/>
        <v/>
      </c>
      <c r="BS2641" s="18" t="str">
        <f t="shared" si="2636"/>
        <v/>
      </c>
      <c r="BT2641" s="18" t="str">
        <f t="shared" si="2636"/>
        <v/>
      </c>
      <c r="BU2641" s="18" t="str">
        <f t="shared" si="2636"/>
        <v/>
      </c>
      <c r="BV2641" s="18" t="str">
        <f t="shared" si="2636"/>
        <v/>
      </c>
      <c r="BW2641" s="18" t="str">
        <f t="shared" si="2636"/>
        <v/>
      </c>
      <c r="BX2641" s="18" t="str">
        <f t="shared" si="2636"/>
        <v/>
      </c>
      <c r="BY2641" s="18" t="str">
        <f t="shared" si="2636"/>
        <v/>
      </c>
      <c r="BZ2641" s="18" t="str">
        <f t="shared" si="2636"/>
        <v/>
      </c>
      <c r="CA2641" s="18" t="str">
        <f>IF(BY2641&lt;&gt;"",BY2641-LOOKUP(2,1/(LEN($AQ$1:AQ2641)&gt;0),$AQ$1:AQ2641),"")</f>
        <v/>
      </c>
    </row>
    <row r="2642" spans="1:79" x14ac:dyDescent="0.25">
      <c r="A2642" s="21">
        <v>61505</v>
      </c>
      <c r="B2642" s="21">
        <v>2</v>
      </c>
      <c r="C2642" s="22" t="s">
        <v>1598</v>
      </c>
      <c r="D2642" s="21">
        <v>332</v>
      </c>
      <c r="E2642" s="23">
        <v>0.29166666666666669</v>
      </c>
      <c r="F2642" s="22" t="s">
        <v>683</v>
      </c>
      <c r="G2642" s="22" t="b">
        <v>1</v>
      </c>
      <c r="H2642" s="24">
        <v>43532.291886574072</v>
      </c>
      <c r="I2642" s="25" t="s">
        <v>179</v>
      </c>
      <c r="J2642" s="22" t="s">
        <v>180</v>
      </c>
      <c r="K2642" s="11">
        <v>0</v>
      </c>
      <c r="L2642" s="11">
        <v>3478</v>
      </c>
      <c r="M2642" s="11">
        <v>545</v>
      </c>
      <c r="N2642" s="11">
        <v>1.0841461062227609E-10</v>
      </c>
      <c r="O2642" s="11">
        <v>82</v>
      </c>
      <c r="P2642" s="14">
        <v>0.20683018656520283</v>
      </c>
      <c r="Q2642" s="11">
        <v>2292.5684028388664</v>
      </c>
      <c r="R2642" s="15">
        <v>0.26391154545138229</v>
      </c>
      <c r="S2642" s="11">
        <v>67.236343087406567</v>
      </c>
      <c r="T2642" s="11">
        <v>44.999999832361937</v>
      </c>
      <c r="U2642" s="11">
        <v>1.4941409630640325</v>
      </c>
      <c r="V2642" s="11">
        <v>5.3789074670305173</v>
      </c>
      <c r="W2642" s="22"/>
      <c r="X2642" s="21">
        <v>0</v>
      </c>
      <c r="Y2642" s="22">
        <v>0</v>
      </c>
      <c r="Z2642" s="22">
        <v>0</v>
      </c>
      <c r="AA2642" s="22">
        <v>0</v>
      </c>
      <c r="AB2642" s="22">
        <v>0</v>
      </c>
      <c r="AC2642" s="22">
        <v>0</v>
      </c>
      <c r="AD2642" s="22">
        <v>0</v>
      </c>
      <c r="AE2642" s="22">
        <v>0</v>
      </c>
      <c r="AF2642" s="22">
        <v>2292.5684028388664</v>
      </c>
      <c r="AG2642" s="21">
        <v>0</v>
      </c>
      <c r="AH2642" s="22">
        <v>0</v>
      </c>
      <c r="AI2642" s="22">
        <v>0</v>
      </c>
      <c r="AJ2642" s="22">
        <v>2292.5684028388664</v>
      </c>
      <c r="AK2642" s="22">
        <v>8544.8116110658502</v>
      </c>
      <c r="AL2642" s="22">
        <v>0</v>
      </c>
      <c r="AM2642" s="22">
        <v>46</v>
      </c>
      <c r="AN2642" s="22">
        <v>0</v>
      </c>
      <c r="AO2642" s="22">
        <v>0</v>
      </c>
      <c r="AQ2642" s="18" t="str">
        <f t="shared" ref="AQ2642:BZ2642" si="2637">IF(OR(AND(AQ$2&gt;$O2641,AQ$2&lt;=$O2642),AND(AQ$2&lt;=$O2641,$O2640&gt;$O2641),AND(AQ$2&gt;$O2642,$O2643&lt;$O2642)),$H2641+((AQ$1-$Q2641)/$U2642/86000),"")</f>
        <v/>
      </c>
      <c r="AR2642" s="18" t="str">
        <f t="shared" si="2637"/>
        <v/>
      </c>
      <c r="AS2642" s="18" t="str">
        <f t="shared" si="2637"/>
        <v/>
      </c>
      <c r="AT2642" s="18" t="str">
        <f t="shared" si="2637"/>
        <v/>
      </c>
      <c r="AU2642" s="18" t="str">
        <f t="shared" si="2637"/>
        <v/>
      </c>
      <c r="AV2642" s="18" t="str">
        <f t="shared" si="2637"/>
        <v/>
      </c>
      <c r="AW2642" s="18" t="str">
        <f t="shared" si="2637"/>
        <v/>
      </c>
      <c r="AX2642" s="18" t="str">
        <f t="shared" si="2637"/>
        <v/>
      </c>
      <c r="AY2642" s="18">
        <f t="shared" si="2637"/>
        <v>43532.291730753925</v>
      </c>
      <c r="AZ2642" s="18" t="str">
        <f t="shared" si="2637"/>
        <v/>
      </c>
      <c r="BA2642" s="18" t="str">
        <f t="shared" si="2637"/>
        <v/>
      </c>
      <c r="BB2642" s="18" t="str">
        <f t="shared" si="2637"/>
        <v/>
      </c>
      <c r="BC2642" s="18" t="str">
        <f t="shared" si="2637"/>
        <v/>
      </c>
      <c r="BD2642" s="18" t="str">
        <f t="shared" si="2637"/>
        <v/>
      </c>
      <c r="BE2642" s="18" t="str">
        <f t="shared" si="2637"/>
        <v/>
      </c>
      <c r="BF2642" s="18" t="str">
        <f t="shared" si="2637"/>
        <v/>
      </c>
      <c r="BG2642" s="18" t="str">
        <f t="shared" si="2637"/>
        <v/>
      </c>
      <c r="BH2642" s="18" t="str">
        <f t="shared" si="2637"/>
        <v/>
      </c>
      <c r="BI2642" s="18" t="str">
        <f t="shared" si="2637"/>
        <v/>
      </c>
      <c r="BJ2642" s="18" t="str">
        <f t="shared" si="2637"/>
        <v/>
      </c>
      <c r="BK2642" s="18" t="str">
        <f t="shared" si="2637"/>
        <v/>
      </c>
      <c r="BL2642" s="18" t="str">
        <f t="shared" si="2637"/>
        <v/>
      </c>
      <c r="BM2642" s="18" t="str">
        <f t="shared" si="2637"/>
        <v/>
      </c>
      <c r="BN2642" s="18" t="str">
        <f t="shared" si="2637"/>
        <v/>
      </c>
      <c r="BO2642" s="18" t="str">
        <f t="shared" si="2637"/>
        <v/>
      </c>
      <c r="BP2642" s="18" t="str">
        <f t="shared" si="2637"/>
        <v/>
      </c>
      <c r="BQ2642" s="18" t="str">
        <f t="shared" si="2637"/>
        <v/>
      </c>
      <c r="BR2642" s="18" t="str">
        <f t="shared" si="2637"/>
        <v/>
      </c>
      <c r="BS2642" s="18" t="str">
        <f t="shared" si="2637"/>
        <v/>
      </c>
      <c r="BT2642" s="18" t="str">
        <f t="shared" si="2637"/>
        <v/>
      </c>
      <c r="BU2642" s="18" t="str">
        <f t="shared" si="2637"/>
        <v/>
      </c>
      <c r="BV2642" s="18" t="str">
        <f t="shared" si="2637"/>
        <v/>
      </c>
      <c r="BW2642" s="18" t="str">
        <f t="shared" si="2637"/>
        <v/>
      </c>
      <c r="BX2642" s="18" t="str">
        <f t="shared" si="2637"/>
        <v/>
      </c>
      <c r="BY2642" s="18" t="str">
        <f t="shared" si="2637"/>
        <v/>
      </c>
      <c r="BZ2642" s="18" t="str">
        <f t="shared" si="2637"/>
        <v/>
      </c>
      <c r="CA2642" s="18" t="str">
        <f>IF(BY2642&lt;&gt;"",BY2642-LOOKUP(2,1/(LEN($AQ$1:AQ2642)&gt;0),$AQ$1:AQ2642),"")</f>
        <v/>
      </c>
    </row>
    <row r="2643" spans="1:79" x14ac:dyDescent="0.25">
      <c r="A2643" s="21">
        <v>61506</v>
      </c>
      <c r="B2643" s="21">
        <v>2</v>
      </c>
      <c r="C2643" s="22" t="s">
        <v>1599</v>
      </c>
      <c r="D2643" s="21">
        <v>332</v>
      </c>
      <c r="E2643" s="23">
        <v>0.29236111111111113</v>
      </c>
      <c r="F2643" s="22" t="s">
        <v>683</v>
      </c>
      <c r="G2643" s="22" t="b">
        <v>1</v>
      </c>
      <c r="H2643" s="24">
        <v>43532.292407407411</v>
      </c>
      <c r="I2643" s="25" t="s">
        <v>179</v>
      </c>
      <c r="J2643" s="22" t="s">
        <v>180</v>
      </c>
      <c r="K2643" s="11">
        <v>0</v>
      </c>
      <c r="L2643" s="11">
        <v>3479</v>
      </c>
      <c r="M2643" s="11">
        <v>548</v>
      </c>
      <c r="N2643" s="11">
        <v>1.0841461062227609E-10</v>
      </c>
      <c r="O2643" s="11">
        <v>82</v>
      </c>
      <c r="P2643" s="14">
        <v>0.20683018656520283</v>
      </c>
      <c r="Q2643" s="11">
        <v>2292.5684028388664</v>
      </c>
      <c r="R2643" s="15">
        <v>0.26391154545138229</v>
      </c>
      <c r="S2643" s="11">
        <v>0</v>
      </c>
      <c r="T2643" s="11">
        <v>45.000000461004674</v>
      </c>
      <c r="U2643" s="11">
        <v>0</v>
      </c>
      <c r="V2643" s="11">
        <v>0</v>
      </c>
      <c r="W2643" s="22"/>
      <c r="X2643" s="21">
        <v>0</v>
      </c>
      <c r="Y2643" s="22">
        <v>0.5</v>
      </c>
      <c r="Z2643" s="22">
        <v>0</v>
      </c>
      <c r="AA2643" s="22">
        <v>0</v>
      </c>
      <c r="AB2643" s="22">
        <v>0</v>
      </c>
      <c r="AC2643" s="22">
        <v>1</v>
      </c>
      <c r="AD2643" s="22">
        <v>1</v>
      </c>
      <c r="AE2643" s="22">
        <v>0</v>
      </c>
      <c r="AF2643" s="22">
        <v>2292.5684028388664</v>
      </c>
      <c r="AG2643" s="21">
        <v>0</v>
      </c>
      <c r="AH2643" s="22">
        <v>0</v>
      </c>
      <c r="AI2643" s="22">
        <v>0</v>
      </c>
      <c r="AJ2643" s="22">
        <v>2292.5684028388664</v>
      </c>
      <c r="AK2643" s="22">
        <v>8544.8116110658502</v>
      </c>
      <c r="AL2643" s="22">
        <v>0</v>
      </c>
      <c r="AM2643" s="22">
        <v>45</v>
      </c>
      <c r="AN2643" s="22">
        <v>0</v>
      </c>
      <c r="AO2643" s="22">
        <v>0</v>
      </c>
      <c r="AQ2643" s="18" t="str">
        <f t="shared" ref="AQ2643:BZ2643" si="2638">IF(OR(AND(AQ$2&gt;$O2642,AQ$2&lt;=$O2643),AND(AQ$2&lt;=$O2642,$O2641&gt;$O2642),AND(AQ$2&gt;$O2643,$O2644&lt;$O2643)),$H2642+((AQ$1-$Q2642)/$U2643/86000),"")</f>
        <v/>
      </c>
      <c r="AR2643" s="18" t="str">
        <f t="shared" si="2638"/>
        <v/>
      </c>
      <c r="AS2643" s="18" t="str">
        <f t="shared" si="2638"/>
        <v/>
      </c>
      <c r="AT2643" s="18" t="str">
        <f t="shared" si="2638"/>
        <v/>
      </c>
      <c r="AU2643" s="18" t="str">
        <f t="shared" si="2638"/>
        <v/>
      </c>
      <c r="AV2643" s="18" t="str">
        <f t="shared" si="2638"/>
        <v/>
      </c>
      <c r="AW2643" s="18" t="str">
        <f t="shared" si="2638"/>
        <v/>
      </c>
      <c r="AX2643" s="18" t="str">
        <f t="shared" si="2638"/>
        <v/>
      </c>
      <c r="AY2643" s="18" t="str">
        <f t="shared" si="2638"/>
        <v/>
      </c>
      <c r="AZ2643" s="18" t="str">
        <f t="shared" si="2638"/>
        <v/>
      </c>
      <c r="BA2643" s="18" t="str">
        <f t="shared" si="2638"/>
        <v/>
      </c>
      <c r="BB2643" s="18" t="str">
        <f t="shared" si="2638"/>
        <v/>
      </c>
      <c r="BC2643" s="18" t="str">
        <f t="shared" si="2638"/>
        <v/>
      </c>
      <c r="BD2643" s="18" t="str">
        <f t="shared" si="2638"/>
        <v/>
      </c>
      <c r="BE2643" s="18" t="str">
        <f t="shared" si="2638"/>
        <v/>
      </c>
      <c r="BF2643" s="18" t="str">
        <f t="shared" si="2638"/>
        <v/>
      </c>
      <c r="BG2643" s="18" t="str">
        <f t="shared" si="2638"/>
        <v/>
      </c>
      <c r="BH2643" s="18" t="str">
        <f t="shared" si="2638"/>
        <v/>
      </c>
      <c r="BI2643" s="18" t="str">
        <f t="shared" si="2638"/>
        <v/>
      </c>
      <c r="BJ2643" s="18" t="str">
        <f t="shared" si="2638"/>
        <v/>
      </c>
      <c r="BK2643" s="18" t="str">
        <f t="shared" si="2638"/>
        <v/>
      </c>
      <c r="BL2643" s="18" t="str">
        <f t="shared" si="2638"/>
        <v/>
      </c>
      <c r="BM2643" s="18" t="str">
        <f t="shared" si="2638"/>
        <v/>
      </c>
      <c r="BN2643" s="18" t="str">
        <f t="shared" si="2638"/>
        <v/>
      </c>
      <c r="BO2643" s="18" t="str">
        <f t="shared" si="2638"/>
        <v/>
      </c>
      <c r="BP2643" s="18" t="str">
        <f t="shared" si="2638"/>
        <v/>
      </c>
      <c r="BQ2643" s="18" t="str">
        <f t="shared" si="2638"/>
        <v/>
      </c>
      <c r="BR2643" s="18" t="str">
        <f t="shared" si="2638"/>
        <v/>
      </c>
      <c r="BS2643" s="18" t="str">
        <f t="shared" si="2638"/>
        <v/>
      </c>
      <c r="BT2643" s="18" t="str">
        <f t="shared" si="2638"/>
        <v/>
      </c>
      <c r="BU2643" s="18" t="str">
        <f t="shared" si="2638"/>
        <v/>
      </c>
      <c r="BV2643" s="18" t="str">
        <f t="shared" si="2638"/>
        <v/>
      </c>
      <c r="BW2643" s="18" t="str">
        <f t="shared" si="2638"/>
        <v/>
      </c>
      <c r="BX2643" s="18" t="str">
        <f t="shared" si="2638"/>
        <v/>
      </c>
      <c r="BY2643" s="18" t="str">
        <f t="shared" si="2638"/>
        <v/>
      </c>
      <c r="BZ2643" s="18" t="str">
        <f t="shared" si="2638"/>
        <v/>
      </c>
      <c r="CA2643" s="18" t="str">
        <f>IF(BY2643&lt;&gt;"",BY2643-LOOKUP(2,1/(LEN($AQ$1:AQ2643)&gt;0),$AQ$1:AQ2643),"")</f>
        <v/>
      </c>
    </row>
    <row r="2644" spans="1:79" x14ac:dyDescent="0.25">
      <c r="A2644" s="21">
        <v>61508</v>
      </c>
      <c r="B2644" s="21">
        <v>2</v>
      </c>
      <c r="C2644" s="22" t="s">
        <v>1601</v>
      </c>
      <c r="D2644" s="21">
        <v>332</v>
      </c>
      <c r="E2644" s="23">
        <v>0.29305555555555557</v>
      </c>
      <c r="F2644" s="22" t="s">
        <v>683</v>
      </c>
      <c r="G2644" s="22" t="b">
        <v>1</v>
      </c>
      <c r="H2644" s="24">
        <v>43532.292928240742</v>
      </c>
      <c r="I2644" s="25" t="s">
        <v>205</v>
      </c>
      <c r="J2644" s="22" t="s">
        <v>206</v>
      </c>
      <c r="K2644" s="11">
        <v>0</v>
      </c>
      <c r="L2644" s="11">
        <v>3480</v>
      </c>
      <c r="M2644" s="11">
        <v>551</v>
      </c>
      <c r="N2644" s="11">
        <v>1.8715695659921039E-11</v>
      </c>
      <c r="O2644" s="11">
        <v>83</v>
      </c>
      <c r="P2644" s="14">
        <v>0.74999996456072171</v>
      </c>
      <c r="Q2644" s="11">
        <v>2437.4216519542515</v>
      </c>
      <c r="R2644" s="15">
        <v>0.28058648731586816</v>
      </c>
      <c r="S2644" s="11">
        <v>144.8532491153851</v>
      </c>
      <c r="T2644" s="11">
        <v>44.999999832361937</v>
      </c>
      <c r="U2644" s="11">
        <v>3.2189611034445669</v>
      </c>
      <c r="V2644" s="11">
        <v>11.588259972400442</v>
      </c>
      <c r="W2644" s="22"/>
      <c r="X2644" s="21">
        <v>0</v>
      </c>
      <c r="Y2644" s="22">
        <v>0</v>
      </c>
      <c r="Z2644" s="22">
        <v>0</v>
      </c>
      <c r="AA2644" s="22">
        <v>0</v>
      </c>
      <c r="AB2644" s="22">
        <v>0</v>
      </c>
      <c r="AC2644" s="22">
        <v>0</v>
      </c>
      <c r="AD2644" s="22">
        <v>0</v>
      </c>
      <c r="AE2644" s="22">
        <v>0</v>
      </c>
      <c r="AF2644" s="22">
        <v>2437.4216519542515</v>
      </c>
      <c r="AG2644" s="21">
        <v>0</v>
      </c>
      <c r="AH2644" s="22">
        <v>0</v>
      </c>
      <c r="AI2644" s="22">
        <v>0</v>
      </c>
      <c r="AJ2644" s="22">
        <v>2437.4216519542515</v>
      </c>
      <c r="AK2644" s="22">
        <v>8544.8116110658502</v>
      </c>
      <c r="AL2644" s="22">
        <v>0</v>
      </c>
      <c r="AM2644" s="22">
        <v>44</v>
      </c>
      <c r="AN2644" s="22">
        <v>0</v>
      </c>
      <c r="AO2644" s="22">
        <v>0</v>
      </c>
      <c r="AQ2644" s="18" t="str">
        <f t="shared" ref="AQ2644:BZ2644" si="2639">IF(OR(AND(AQ$2&gt;$O2643,AQ$2&lt;=$O2644),AND(AQ$2&lt;=$O2643,$O2642&gt;$O2643),AND(AQ$2&gt;$O2644,$O2645&lt;$O2644)),$H2643+((AQ$1-$Q2643)/$U2644/86000),"")</f>
        <v/>
      </c>
      <c r="AR2644" s="18" t="str">
        <f t="shared" si="2639"/>
        <v/>
      </c>
      <c r="AS2644" s="18" t="str">
        <f t="shared" si="2639"/>
        <v/>
      </c>
      <c r="AT2644" s="18" t="str">
        <f t="shared" si="2639"/>
        <v/>
      </c>
      <c r="AU2644" s="18" t="str">
        <f t="shared" si="2639"/>
        <v/>
      </c>
      <c r="AV2644" s="18" t="str">
        <f t="shared" si="2639"/>
        <v/>
      </c>
      <c r="AW2644" s="18" t="str">
        <f t="shared" si="2639"/>
        <v/>
      </c>
      <c r="AX2644" s="18" t="str">
        <f t="shared" si="2639"/>
        <v/>
      </c>
      <c r="AY2644" s="18" t="str">
        <f t="shared" si="2639"/>
        <v/>
      </c>
      <c r="AZ2644" s="18" t="str">
        <f t="shared" si="2639"/>
        <v/>
      </c>
      <c r="BA2644" s="18" t="str">
        <f t="shared" si="2639"/>
        <v/>
      </c>
      <c r="BB2644" s="18" t="str">
        <f t="shared" si="2639"/>
        <v/>
      </c>
      <c r="BC2644" s="18" t="str">
        <f t="shared" si="2639"/>
        <v/>
      </c>
      <c r="BD2644" s="18" t="str">
        <f t="shared" si="2639"/>
        <v/>
      </c>
      <c r="BE2644" s="18" t="str">
        <f t="shared" si="2639"/>
        <v/>
      </c>
      <c r="BF2644" s="18" t="str">
        <f t="shared" si="2639"/>
        <v/>
      </c>
      <c r="BG2644" s="18" t="str">
        <f t="shared" si="2639"/>
        <v/>
      </c>
      <c r="BH2644" s="18" t="str">
        <f t="shared" si="2639"/>
        <v/>
      </c>
      <c r="BI2644" s="18" t="str">
        <f t="shared" si="2639"/>
        <v/>
      </c>
      <c r="BJ2644" s="18" t="str">
        <f t="shared" si="2639"/>
        <v/>
      </c>
      <c r="BK2644" s="18" t="str">
        <f t="shared" si="2639"/>
        <v/>
      </c>
      <c r="BL2644" s="18" t="str">
        <f t="shared" si="2639"/>
        <v/>
      </c>
      <c r="BM2644" s="18" t="str">
        <f t="shared" si="2639"/>
        <v/>
      </c>
      <c r="BN2644" s="18" t="str">
        <f t="shared" si="2639"/>
        <v/>
      </c>
      <c r="BO2644" s="18" t="str">
        <f t="shared" si="2639"/>
        <v/>
      </c>
      <c r="BP2644" s="18" t="str">
        <f t="shared" si="2639"/>
        <v/>
      </c>
      <c r="BQ2644" s="18" t="str">
        <f t="shared" si="2639"/>
        <v/>
      </c>
      <c r="BR2644" s="18" t="str">
        <f t="shared" si="2639"/>
        <v/>
      </c>
      <c r="BS2644" s="18" t="str">
        <f t="shared" si="2639"/>
        <v/>
      </c>
      <c r="BT2644" s="18" t="str">
        <f t="shared" si="2639"/>
        <v/>
      </c>
      <c r="BU2644" s="18" t="str">
        <f t="shared" si="2639"/>
        <v/>
      </c>
      <c r="BV2644" s="18" t="str">
        <f t="shared" si="2639"/>
        <v/>
      </c>
      <c r="BW2644" s="18" t="str">
        <f t="shared" si="2639"/>
        <v/>
      </c>
      <c r="BX2644" s="18" t="str">
        <f t="shared" si="2639"/>
        <v/>
      </c>
      <c r="BY2644" s="18" t="str">
        <f t="shared" si="2639"/>
        <v/>
      </c>
      <c r="BZ2644" s="18" t="str">
        <f t="shared" si="2639"/>
        <v/>
      </c>
      <c r="CA2644" s="18" t="str">
        <f>IF(BY2644&lt;&gt;"",BY2644-LOOKUP(2,1/(LEN($AQ$1:AQ2644)&gt;0),$AQ$1:AQ2644),"")</f>
        <v/>
      </c>
    </row>
    <row r="2645" spans="1:79" x14ac:dyDescent="0.25">
      <c r="A2645" s="21">
        <v>61509</v>
      </c>
      <c r="B2645" s="21">
        <v>2</v>
      </c>
      <c r="C2645" s="22" t="s">
        <v>1602</v>
      </c>
      <c r="D2645" s="21">
        <v>332</v>
      </c>
      <c r="E2645" s="23">
        <v>0.29305555555555557</v>
      </c>
      <c r="F2645" s="22" t="s">
        <v>683</v>
      </c>
      <c r="G2645" s="22" t="b">
        <v>1</v>
      </c>
      <c r="H2645" s="24">
        <v>43532.293449074074</v>
      </c>
      <c r="I2645" s="25" t="s">
        <v>363</v>
      </c>
      <c r="J2645" s="22" t="s">
        <v>364</v>
      </c>
      <c r="K2645" s="11">
        <v>0</v>
      </c>
      <c r="L2645" s="11">
        <v>3481</v>
      </c>
      <c r="M2645" s="11">
        <v>554</v>
      </c>
      <c r="N2645" s="11">
        <v>1.6129320101754274E-12</v>
      </c>
      <c r="O2645" s="11">
        <v>91</v>
      </c>
      <c r="P2645" s="14">
        <v>0.49999996115588452</v>
      </c>
      <c r="Q2645" s="11">
        <v>2717.0109366155525</v>
      </c>
      <c r="R2645" s="15">
        <v>0.31277171682319316</v>
      </c>
      <c r="S2645" s="11">
        <v>279.58928466130101</v>
      </c>
      <c r="T2645" s="11">
        <v>44.999999832361937</v>
      </c>
      <c r="U2645" s="11">
        <v>6.213095237841161</v>
      </c>
      <c r="V2645" s="11">
        <v>22.367142856228181</v>
      </c>
      <c r="W2645" s="22"/>
      <c r="X2645" s="21">
        <v>0</v>
      </c>
      <c r="Y2645" s="22">
        <v>0</v>
      </c>
      <c r="Z2645" s="22">
        <v>0</v>
      </c>
      <c r="AA2645" s="22">
        <v>0</v>
      </c>
      <c r="AB2645" s="22">
        <v>0</v>
      </c>
      <c r="AC2645" s="22">
        <v>0</v>
      </c>
      <c r="AD2645" s="22">
        <v>0</v>
      </c>
      <c r="AE2645" s="22">
        <v>0</v>
      </c>
      <c r="AF2645" s="22">
        <v>2717.0109366155525</v>
      </c>
      <c r="AG2645" s="21">
        <v>0</v>
      </c>
      <c r="AH2645" s="22">
        <v>0</v>
      </c>
      <c r="AI2645" s="22">
        <v>0</v>
      </c>
      <c r="AJ2645" s="22">
        <v>2717.0109366155525</v>
      </c>
      <c r="AK2645" s="22">
        <v>8544.8116110658502</v>
      </c>
      <c r="AL2645" s="22">
        <v>0</v>
      </c>
      <c r="AM2645" s="22">
        <v>43</v>
      </c>
      <c r="AN2645" s="22">
        <v>0</v>
      </c>
      <c r="AO2645" s="22">
        <v>0</v>
      </c>
      <c r="AQ2645" s="18" t="str">
        <f t="shared" ref="AQ2645:BZ2645" si="2640">IF(OR(AND(AQ$2&gt;$O2644,AQ$2&lt;=$O2645),AND(AQ$2&lt;=$O2644,$O2643&gt;$O2644),AND(AQ$2&gt;$O2645,$O2646&lt;$O2645)),$H2644+((AQ$1-$Q2644)/$U2645/86000),"")</f>
        <v/>
      </c>
      <c r="AR2645" s="18" t="str">
        <f t="shared" si="2640"/>
        <v/>
      </c>
      <c r="AS2645" s="18" t="str">
        <f t="shared" si="2640"/>
        <v/>
      </c>
      <c r="AT2645" s="18" t="str">
        <f t="shared" si="2640"/>
        <v/>
      </c>
      <c r="AU2645" s="18" t="str">
        <f t="shared" si="2640"/>
        <v/>
      </c>
      <c r="AV2645" s="18" t="str">
        <f t="shared" si="2640"/>
        <v/>
      </c>
      <c r="AW2645" s="18" t="str">
        <f t="shared" si="2640"/>
        <v/>
      </c>
      <c r="AX2645" s="18" t="str">
        <f t="shared" si="2640"/>
        <v/>
      </c>
      <c r="AY2645" s="18" t="str">
        <f t="shared" si="2640"/>
        <v/>
      </c>
      <c r="AZ2645" s="18">
        <f t="shared" si="2640"/>
        <v>43532.29306588816</v>
      </c>
      <c r="BA2645" s="18" t="str">
        <f t="shared" si="2640"/>
        <v/>
      </c>
      <c r="BB2645" s="18" t="str">
        <f t="shared" si="2640"/>
        <v/>
      </c>
      <c r="BC2645" s="18" t="str">
        <f t="shared" si="2640"/>
        <v/>
      </c>
      <c r="BD2645" s="18" t="str">
        <f t="shared" si="2640"/>
        <v/>
      </c>
      <c r="BE2645" s="18" t="str">
        <f t="shared" si="2640"/>
        <v/>
      </c>
      <c r="BF2645" s="18" t="str">
        <f t="shared" si="2640"/>
        <v/>
      </c>
      <c r="BG2645" s="18" t="str">
        <f t="shared" si="2640"/>
        <v/>
      </c>
      <c r="BH2645" s="18" t="str">
        <f t="shared" si="2640"/>
        <v/>
      </c>
      <c r="BI2645" s="18" t="str">
        <f t="shared" si="2640"/>
        <v/>
      </c>
      <c r="BJ2645" s="18" t="str">
        <f t="shared" si="2640"/>
        <v/>
      </c>
      <c r="BK2645" s="18" t="str">
        <f t="shared" si="2640"/>
        <v/>
      </c>
      <c r="BL2645" s="18" t="str">
        <f t="shared" si="2640"/>
        <v/>
      </c>
      <c r="BM2645" s="18" t="str">
        <f t="shared" si="2640"/>
        <v/>
      </c>
      <c r="BN2645" s="18" t="str">
        <f t="shared" si="2640"/>
        <v/>
      </c>
      <c r="BO2645" s="18" t="str">
        <f t="shared" si="2640"/>
        <v/>
      </c>
      <c r="BP2645" s="18" t="str">
        <f t="shared" si="2640"/>
        <v/>
      </c>
      <c r="BQ2645" s="18" t="str">
        <f t="shared" si="2640"/>
        <v/>
      </c>
      <c r="BR2645" s="18" t="str">
        <f t="shared" si="2640"/>
        <v/>
      </c>
      <c r="BS2645" s="18" t="str">
        <f t="shared" si="2640"/>
        <v/>
      </c>
      <c r="BT2645" s="18" t="str">
        <f t="shared" si="2640"/>
        <v/>
      </c>
      <c r="BU2645" s="18" t="str">
        <f t="shared" si="2640"/>
        <v/>
      </c>
      <c r="BV2645" s="18" t="str">
        <f t="shared" si="2640"/>
        <v/>
      </c>
      <c r="BW2645" s="18" t="str">
        <f t="shared" si="2640"/>
        <v/>
      </c>
      <c r="BX2645" s="18" t="str">
        <f t="shared" si="2640"/>
        <v/>
      </c>
      <c r="BY2645" s="18" t="str">
        <f t="shared" si="2640"/>
        <v/>
      </c>
      <c r="BZ2645" s="18" t="str">
        <f t="shared" si="2640"/>
        <v/>
      </c>
      <c r="CA2645" s="18" t="str">
        <f>IF(BY2645&lt;&gt;"",BY2645-LOOKUP(2,1/(LEN($AQ$1:AQ2645)&gt;0),$AQ$1:AQ2645),"")</f>
        <v/>
      </c>
    </row>
    <row r="2646" spans="1:79" x14ac:dyDescent="0.25">
      <c r="A2646" s="21">
        <v>61511</v>
      </c>
      <c r="B2646" s="21">
        <v>2</v>
      </c>
      <c r="C2646" s="22" t="s">
        <v>1604</v>
      </c>
      <c r="D2646" s="21">
        <v>332</v>
      </c>
      <c r="E2646" s="23">
        <v>0.29375000000000001</v>
      </c>
      <c r="F2646" s="22" t="s">
        <v>683</v>
      </c>
      <c r="G2646" s="22" t="b">
        <v>1</v>
      </c>
      <c r="H2646" s="24">
        <v>43532.293969907405</v>
      </c>
      <c r="I2646" s="25" t="s">
        <v>363</v>
      </c>
      <c r="J2646" s="22" t="s">
        <v>364</v>
      </c>
      <c r="K2646" s="11">
        <v>0</v>
      </c>
      <c r="L2646" s="11">
        <v>3482</v>
      </c>
      <c r="M2646" s="11">
        <v>557</v>
      </c>
      <c r="N2646" s="11">
        <v>1.6129320101754274E-12</v>
      </c>
      <c r="O2646" s="11">
        <v>91</v>
      </c>
      <c r="P2646" s="14">
        <v>0.49999996115588452</v>
      </c>
      <c r="Q2646" s="11">
        <v>2717.0109366155525</v>
      </c>
      <c r="R2646" s="15">
        <v>0.31277171682319316</v>
      </c>
      <c r="S2646" s="11">
        <v>0</v>
      </c>
      <c r="T2646" s="11">
        <v>44.999999832361937</v>
      </c>
      <c r="U2646" s="11">
        <v>0</v>
      </c>
      <c r="V2646" s="11">
        <v>0</v>
      </c>
      <c r="W2646" s="22"/>
      <c r="X2646" s="21">
        <v>0</v>
      </c>
      <c r="Y2646" s="22">
        <v>0.5</v>
      </c>
      <c r="Z2646" s="22">
        <v>0</v>
      </c>
      <c r="AA2646" s="22">
        <v>0</v>
      </c>
      <c r="AB2646" s="22">
        <v>0</v>
      </c>
      <c r="AC2646" s="22">
        <v>1</v>
      </c>
      <c r="AD2646" s="22">
        <v>1</v>
      </c>
      <c r="AE2646" s="22">
        <v>0</v>
      </c>
      <c r="AF2646" s="22">
        <v>2717.0109366155525</v>
      </c>
      <c r="AG2646" s="21">
        <v>0</v>
      </c>
      <c r="AH2646" s="22">
        <v>0</v>
      </c>
      <c r="AI2646" s="22">
        <v>0</v>
      </c>
      <c r="AJ2646" s="22">
        <v>2717.0109366155525</v>
      </c>
      <c r="AK2646" s="22">
        <v>8544.8116110658502</v>
      </c>
      <c r="AL2646" s="22">
        <v>0</v>
      </c>
      <c r="AM2646" s="22">
        <v>42</v>
      </c>
      <c r="AN2646" s="22">
        <v>0</v>
      </c>
      <c r="AO2646" s="22">
        <v>0</v>
      </c>
      <c r="AQ2646" s="18" t="str">
        <f t="shared" ref="AQ2646:BZ2646" si="2641">IF(OR(AND(AQ$2&gt;$O2645,AQ$2&lt;=$O2646),AND(AQ$2&lt;=$O2645,$O2644&gt;$O2645),AND(AQ$2&gt;$O2646,$O2647&lt;$O2646)),$H2645+((AQ$1-$Q2645)/$U2646/86000),"")</f>
        <v/>
      </c>
      <c r="AR2646" s="18" t="str">
        <f t="shared" si="2641"/>
        <v/>
      </c>
      <c r="AS2646" s="18" t="str">
        <f t="shared" si="2641"/>
        <v/>
      </c>
      <c r="AT2646" s="18" t="str">
        <f t="shared" si="2641"/>
        <v/>
      </c>
      <c r="AU2646" s="18" t="str">
        <f t="shared" si="2641"/>
        <v/>
      </c>
      <c r="AV2646" s="18" t="str">
        <f t="shared" si="2641"/>
        <v/>
      </c>
      <c r="AW2646" s="18" t="str">
        <f t="shared" si="2641"/>
        <v/>
      </c>
      <c r="AX2646" s="18" t="str">
        <f t="shared" si="2641"/>
        <v/>
      </c>
      <c r="AY2646" s="18" t="str">
        <f t="shared" si="2641"/>
        <v/>
      </c>
      <c r="AZ2646" s="18" t="str">
        <f t="shared" si="2641"/>
        <v/>
      </c>
      <c r="BA2646" s="18" t="str">
        <f t="shared" si="2641"/>
        <v/>
      </c>
      <c r="BB2646" s="18" t="str">
        <f t="shared" si="2641"/>
        <v/>
      </c>
      <c r="BC2646" s="18" t="str">
        <f t="shared" si="2641"/>
        <v/>
      </c>
      <c r="BD2646" s="18" t="str">
        <f t="shared" si="2641"/>
        <v/>
      </c>
      <c r="BE2646" s="18" t="str">
        <f t="shared" si="2641"/>
        <v/>
      </c>
      <c r="BF2646" s="18" t="str">
        <f t="shared" si="2641"/>
        <v/>
      </c>
      <c r="BG2646" s="18" t="str">
        <f t="shared" si="2641"/>
        <v/>
      </c>
      <c r="BH2646" s="18" t="str">
        <f t="shared" si="2641"/>
        <v/>
      </c>
      <c r="BI2646" s="18" t="str">
        <f t="shared" si="2641"/>
        <v/>
      </c>
      <c r="BJ2646" s="18" t="str">
        <f t="shared" si="2641"/>
        <v/>
      </c>
      <c r="BK2646" s="18" t="str">
        <f t="shared" si="2641"/>
        <v/>
      </c>
      <c r="BL2646" s="18" t="str">
        <f t="shared" si="2641"/>
        <v/>
      </c>
      <c r="BM2646" s="18" t="str">
        <f t="shared" si="2641"/>
        <v/>
      </c>
      <c r="BN2646" s="18" t="str">
        <f t="shared" si="2641"/>
        <v/>
      </c>
      <c r="BO2646" s="18" t="str">
        <f t="shared" si="2641"/>
        <v/>
      </c>
      <c r="BP2646" s="18" t="str">
        <f t="shared" si="2641"/>
        <v/>
      </c>
      <c r="BQ2646" s="18" t="str">
        <f t="shared" si="2641"/>
        <v/>
      </c>
      <c r="BR2646" s="18" t="str">
        <f t="shared" si="2641"/>
        <v/>
      </c>
      <c r="BS2646" s="18" t="str">
        <f t="shared" si="2641"/>
        <v/>
      </c>
      <c r="BT2646" s="18" t="str">
        <f t="shared" si="2641"/>
        <v/>
      </c>
      <c r="BU2646" s="18" t="str">
        <f t="shared" si="2641"/>
        <v/>
      </c>
      <c r="BV2646" s="18" t="str">
        <f t="shared" si="2641"/>
        <v/>
      </c>
      <c r="BW2646" s="18" t="str">
        <f t="shared" si="2641"/>
        <v/>
      </c>
      <c r="BX2646" s="18" t="str">
        <f t="shared" si="2641"/>
        <v/>
      </c>
      <c r="BY2646" s="18" t="str">
        <f t="shared" si="2641"/>
        <v/>
      </c>
      <c r="BZ2646" s="18" t="str">
        <f t="shared" si="2641"/>
        <v/>
      </c>
      <c r="CA2646" s="18" t="str">
        <f>IF(BY2646&lt;&gt;"",BY2646-LOOKUP(2,1/(LEN($AQ$1:AQ2646)&gt;0),$AQ$1:AQ2646),"")</f>
        <v/>
      </c>
    </row>
    <row r="2647" spans="1:79" x14ac:dyDescent="0.25">
      <c r="A2647" s="21">
        <v>61512</v>
      </c>
      <c r="B2647" s="21">
        <v>3</v>
      </c>
      <c r="C2647" s="22" t="s">
        <v>1605</v>
      </c>
      <c r="D2647" s="21">
        <v>332</v>
      </c>
      <c r="E2647" s="23">
        <v>0.29444444444444445</v>
      </c>
      <c r="F2647" s="22" t="s">
        <v>683</v>
      </c>
      <c r="G2647" s="22" t="b">
        <v>1</v>
      </c>
      <c r="H2647" s="24">
        <v>43532.294490740744</v>
      </c>
      <c r="I2647" s="25" t="s">
        <v>181</v>
      </c>
      <c r="J2647" s="22" t="s">
        <v>182</v>
      </c>
      <c r="K2647" s="11">
        <v>0</v>
      </c>
      <c r="L2647" s="11">
        <v>3483</v>
      </c>
      <c r="M2647" s="11">
        <v>560</v>
      </c>
      <c r="N2647" s="11">
        <v>2.0321522242738865E-11</v>
      </c>
      <c r="O2647" s="11">
        <v>94</v>
      </c>
      <c r="P2647" s="14">
        <v>0.28331286711450243</v>
      </c>
      <c r="Q2647" s="11">
        <v>2799.0844410239902</v>
      </c>
      <c r="R2647" s="15">
        <v>0.3222196989912367</v>
      </c>
      <c r="S2647" s="11">
        <v>82.073504408437657</v>
      </c>
      <c r="T2647" s="11">
        <v>45.000000461004674</v>
      </c>
      <c r="U2647" s="11">
        <v>1.8238556348362596</v>
      </c>
      <c r="V2647" s="11">
        <v>6.5658802854105343</v>
      </c>
      <c r="W2647" s="22"/>
      <c r="X2647" s="21">
        <v>0</v>
      </c>
      <c r="Y2647" s="22">
        <v>0</v>
      </c>
      <c r="Z2647" s="22">
        <v>0</v>
      </c>
      <c r="AA2647" s="22">
        <v>0</v>
      </c>
      <c r="AB2647" s="22">
        <v>0</v>
      </c>
      <c r="AC2647" s="22">
        <v>0</v>
      </c>
      <c r="AD2647" s="22">
        <v>0</v>
      </c>
      <c r="AE2647" s="22">
        <v>0</v>
      </c>
      <c r="AF2647" s="22">
        <v>2799.0844410239902</v>
      </c>
      <c r="AG2647" s="21">
        <v>0</v>
      </c>
      <c r="AH2647" s="22">
        <v>0</v>
      </c>
      <c r="AI2647" s="22">
        <v>0</v>
      </c>
      <c r="AJ2647" s="22">
        <v>2799.0844410239902</v>
      </c>
      <c r="AK2647" s="22">
        <v>8544.8116110658502</v>
      </c>
      <c r="AL2647" s="22">
        <v>0</v>
      </c>
      <c r="AM2647" s="22">
        <v>41</v>
      </c>
      <c r="AN2647" s="22">
        <v>0</v>
      </c>
      <c r="AO2647" s="22">
        <v>0</v>
      </c>
      <c r="AQ2647" s="18" t="str">
        <f t="shared" ref="AQ2647:BZ2647" si="2642">IF(OR(AND(AQ$2&gt;$O2646,AQ$2&lt;=$O2647),AND(AQ$2&lt;=$O2646,$O2645&gt;$O2646),AND(AQ$2&gt;$O2647,$O2648&lt;$O2647)),$H2646+((AQ$1-$Q2646)/$U2647/86000),"")</f>
        <v/>
      </c>
      <c r="AR2647" s="18" t="str">
        <f t="shared" si="2642"/>
        <v/>
      </c>
      <c r="AS2647" s="18" t="str">
        <f t="shared" si="2642"/>
        <v/>
      </c>
      <c r="AT2647" s="18" t="str">
        <f t="shared" si="2642"/>
        <v/>
      </c>
      <c r="AU2647" s="18" t="str">
        <f t="shared" si="2642"/>
        <v/>
      </c>
      <c r="AV2647" s="18" t="str">
        <f t="shared" si="2642"/>
        <v/>
      </c>
      <c r="AW2647" s="18" t="str">
        <f t="shared" si="2642"/>
        <v/>
      </c>
      <c r="AX2647" s="18" t="str">
        <f t="shared" si="2642"/>
        <v/>
      </c>
      <c r="AY2647" s="18" t="str">
        <f t="shared" si="2642"/>
        <v/>
      </c>
      <c r="AZ2647" s="18" t="str">
        <f t="shared" si="2642"/>
        <v/>
      </c>
      <c r="BA2647" s="18" t="str">
        <f t="shared" si="2642"/>
        <v/>
      </c>
      <c r="BB2647" s="18" t="str">
        <f t="shared" si="2642"/>
        <v/>
      </c>
      <c r="BC2647" s="18" t="str">
        <f t="shared" si="2642"/>
        <v/>
      </c>
      <c r="BD2647" s="18" t="str">
        <f t="shared" si="2642"/>
        <v/>
      </c>
      <c r="BE2647" s="18" t="str">
        <f t="shared" si="2642"/>
        <v/>
      </c>
      <c r="BF2647" s="18" t="str">
        <f t="shared" si="2642"/>
        <v/>
      </c>
      <c r="BG2647" s="18" t="str">
        <f t="shared" si="2642"/>
        <v/>
      </c>
      <c r="BH2647" s="18" t="str">
        <f t="shared" si="2642"/>
        <v/>
      </c>
      <c r="BI2647" s="18" t="str">
        <f t="shared" si="2642"/>
        <v/>
      </c>
      <c r="BJ2647" s="18" t="str">
        <f t="shared" si="2642"/>
        <v/>
      </c>
      <c r="BK2647" s="18" t="str">
        <f t="shared" si="2642"/>
        <v/>
      </c>
      <c r="BL2647" s="18" t="str">
        <f t="shared" si="2642"/>
        <v/>
      </c>
      <c r="BM2647" s="18" t="str">
        <f t="shared" si="2642"/>
        <v/>
      </c>
      <c r="BN2647" s="18" t="str">
        <f t="shared" si="2642"/>
        <v/>
      </c>
      <c r="BO2647" s="18" t="str">
        <f t="shared" si="2642"/>
        <v/>
      </c>
      <c r="BP2647" s="18" t="str">
        <f t="shared" si="2642"/>
        <v/>
      </c>
      <c r="BQ2647" s="18" t="str">
        <f t="shared" si="2642"/>
        <v/>
      </c>
      <c r="BR2647" s="18" t="str">
        <f t="shared" si="2642"/>
        <v/>
      </c>
      <c r="BS2647" s="18" t="str">
        <f t="shared" si="2642"/>
        <v/>
      </c>
      <c r="BT2647" s="18" t="str">
        <f t="shared" si="2642"/>
        <v/>
      </c>
      <c r="BU2647" s="18" t="str">
        <f t="shared" si="2642"/>
        <v/>
      </c>
      <c r="BV2647" s="18" t="str">
        <f t="shared" si="2642"/>
        <v/>
      </c>
      <c r="BW2647" s="18" t="str">
        <f t="shared" si="2642"/>
        <v/>
      </c>
      <c r="BX2647" s="18" t="str">
        <f t="shared" si="2642"/>
        <v/>
      </c>
      <c r="BY2647" s="18" t="str">
        <f t="shared" si="2642"/>
        <v/>
      </c>
      <c r="BZ2647" s="18" t="str">
        <f t="shared" si="2642"/>
        <v/>
      </c>
      <c r="CA2647" s="18" t="str">
        <f>IF(BY2647&lt;&gt;"",BY2647-LOOKUP(2,1/(LEN($AQ$1:AQ2647)&gt;0),$AQ$1:AQ2647),"")</f>
        <v/>
      </c>
    </row>
    <row r="2648" spans="1:79" x14ac:dyDescent="0.25">
      <c r="A2648" s="21">
        <v>61514</v>
      </c>
      <c r="B2648" s="21">
        <v>2</v>
      </c>
      <c r="C2648" s="22" t="s">
        <v>1607</v>
      </c>
      <c r="D2648" s="21">
        <v>332</v>
      </c>
      <c r="E2648" s="23">
        <v>0.2951388888888889</v>
      </c>
      <c r="F2648" s="22" t="s">
        <v>683</v>
      </c>
      <c r="G2648" s="22" t="b">
        <v>1</v>
      </c>
      <c r="H2648" s="24">
        <v>43532.295011574075</v>
      </c>
      <c r="I2648" s="25" t="s">
        <v>181</v>
      </c>
      <c r="J2648" s="22" t="s">
        <v>182</v>
      </c>
      <c r="K2648" s="11">
        <v>0</v>
      </c>
      <c r="L2648" s="11">
        <v>3484</v>
      </c>
      <c r="M2648" s="11">
        <v>564</v>
      </c>
      <c r="N2648" s="11">
        <v>2.0321522242738865E-11</v>
      </c>
      <c r="O2648" s="11">
        <v>94</v>
      </c>
      <c r="P2648" s="14">
        <v>0.28331286711450243</v>
      </c>
      <c r="Q2648" s="11">
        <v>2799.0844410239902</v>
      </c>
      <c r="R2648" s="15">
        <v>0.3222196989912367</v>
      </c>
      <c r="S2648" s="11">
        <v>0</v>
      </c>
      <c r="T2648" s="11">
        <v>44.999999832361937</v>
      </c>
      <c r="U2648" s="11">
        <v>0</v>
      </c>
      <c r="V2648" s="11">
        <v>0</v>
      </c>
      <c r="W2648" s="22"/>
      <c r="X2648" s="21">
        <v>0</v>
      </c>
      <c r="Y2648" s="22">
        <v>0.5</v>
      </c>
      <c r="Z2648" s="22">
        <v>0</v>
      </c>
      <c r="AA2648" s="22">
        <v>0</v>
      </c>
      <c r="AB2648" s="22">
        <v>0</v>
      </c>
      <c r="AC2648" s="22">
        <v>1</v>
      </c>
      <c r="AD2648" s="22">
        <v>1</v>
      </c>
      <c r="AE2648" s="22">
        <v>0</v>
      </c>
      <c r="AF2648" s="22">
        <v>2799.0844410239902</v>
      </c>
      <c r="AG2648" s="21">
        <v>0</v>
      </c>
      <c r="AH2648" s="22">
        <v>0</v>
      </c>
      <c r="AI2648" s="22">
        <v>0</v>
      </c>
      <c r="AJ2648" s="22">
        <v>2799.0844410239902</v>
      </c>
      <c r="AK2648" s="22">
        <v>8544.8116110658502</v>
      </c>
      <c r="AL2648" s="22">
        <v>0</v>
      </c>
      <c r="AM2648" s="22">
        <v>40</v>
      </c>
      <c r="AN2648" s="22">
        <v>0</v>
      </c>
      <c r="AO2648" s="22">
        <v>0</v>
      </c>
      <c r="AQ2648" s="18" t="str">
        <f t="shared" ref="AQ2648:BZ2648" si="2643">IF(OR(AND(AQ$2&gt;$O2647,AQ$2&lt;=$O2648),AND(AQ$2&lt;=$O2647,$O2646&gt;$O2647),AND(AQ$2&gt;$O2648,$O2649&lt;$O2648)),$H2647+((AQ$1-$Q2647)/$U2648/86000),"")</f>
        <v/>
      </c>
      <c r="AR2648" s="18" t="str">
        <f t="shared" si="2643"/>
        <v/>
      </c>
      <c r="AS2648" s="18" t="str">
        <f t="shared" si="2643"/>
        <v/>
      </c>
      <c r="AT2648" s="18" t="str">
        <f t="shared" si="2643"/>
        <v/>
      </c>
      <c r="AU2648" s="18" t="str">
        <f t="shared" si="2643"/>
        <v/>
      </c>
      <c r="AV2648" s="18" t="str">
        <f t="shared" si="2643"/>
        <v/>
      </c>
      <c r="AW2648" s="18" t="str">
        <f t="shared" si="2643"/>
        <v/>
      </c>
      <c r="AX2648" s="18" t="str">
        <f t="shared" si="2643"/>
        <v/>
      </c>
      <c r="AY2648" s="18" t="str">
        <f t="shared" si="2643"/>
        <v/>
      </c>
      <c r="AZ2648" s="18" t="str">
        <f t="shared" si="2643"/>
        <v/>
      </c>
      <c r="BA2648" s="18" t="str">
        <f t="shared" si="2643"/>
        <v/>
      </c>
      <c r="BB2648" s="18" t="str">
        <f t="shared" si="2643"/>
        <v/>
      </c>
      <c r="BC2648" s="18" t="str">
        <f t="shared" si="2643"/>
        <v/>
      </c>
      <c r="BD2648" s="18" t="str">
        <f t="shared" si="2643"/>
        <v/>
      </c>
      <c r="BE2648" s="18" t="str">
        <f t="shared" si="2643"/>
        <v/>
      </c>
      <c r="BF2648" s="18" t="str">
        <f t="shared" si="2643"/>
        <v/>
      </c>
      <c r="BG2648" s="18" t="str">
        <f t="shared" si="2643"/>
        <v/>
      </c>
      <c r="BH2648" s="18" t="str">
        <f t="shared" si="2643"/>
        <v/>
      </c>
      <c r="BI2648" s="18" t="str">
        <f t="shared" si="2643"/>
        <v/>
      </c>
      <c r="BJ2648" s="18" t="str">
        <f t="shared" si="2643"/>
        <v/>
      </c>
      <c r="BK2648" s="18" t="str">
        <f t="shared" si="2643"/>
        <v/>
      </c>
      <c r="BL2648" s="18" t="str">
        <f t="shared" si="2643"/>
        <v/>
      </c>
      <c r="BM2648" s="18" t="str">
        <f t="shared" si="2643"/>
        <v/>
      </c>
      <c r="BN2648" s="18" t="str">
        <f t="shared" si="2643"/>
        <v/>
      </c>
      <c r="BO2648" s="18" t="str">
        <f t="shared" si="2643"/>
        <v/>
      </c>
      <c r="BP2648" s="18" t="str">
        <f t="shared" si="2643"/>
        <v/>
      </c>
      <c r="BQ2648" s="18" t="str">
        <f t="shared" si="2643"/>
        <v/>
      </c>
      <c r="BR2648" s="18" t="str">
        <f t="shared" si="2643"/>
        <v/>
      </c>
      <c r="BS2648" s="18" t="str">
        <f t="shared" si="2643"/>
        <v/>
      </c>
      <c r="BT2648" s="18" t="str">
        <f t="shared" si="2643"/>
        <v/>
      </c>
      <c r="BU2648" s="18" t="str">
        <f t="shared" si="2643"/>
        <v/>
      </c>
      <c r="BV2648" s="18" t="str">
        <f t="shared" si="2643"/>
        <v/>
      </c>
      <c r="BW2648" s="18" t="str">
        <f t="shared" si="2643"/>
        <v/>
      </c>
      <c r="BX2648" s="18" t="str">
        <f t="shared" si="2643"/>
        <v/>
      </c>
      <c r="BY2648" s="18" t="str">
        <f t="shared" si="2643"/>
        <v/>
      </c>
      <c r="BZ2648" s="18" t="str">
        <f t="shared" si="2643"/>
        <v/>
      </c>
      <c r="CA2648" s="18" t="str">
        <f>IF(BY2648&lt;&gt;"",BY2648-LOOKUP(2,1/(LEN($AQ$1:AQ2648)&gt;0),$AQ$1:AQ2648),"")</f>
        <v/>
      </c>
    </row>
    <row r="2649" spans="1:79" x14ac:dyDescent="0.25">
      <c r="A2649" s="21">
        <v>61515</v>
      </c>
      <c r="B2649" s="21">
        <v>2</v>
      </c>
      <c r="C2649" s="22" t="s">
        <v>1609</v>
      </c>
      <c r="D2649" s="21">
        <v>332</v>
      </c>
      <c r="E2649" s="23">
        <v>0.2951388888888889</v>
      </c>
      <c r="F2649" s="22" t="s">
        <v>683</v>
      </c>
      <c r="G2649" s="22" t="b">
        <v>1</v>
      </c>
      <c r="H2649" s="24">
        <v>43532.295532407406</v>
      </c>
      <c r="I2649" s="25" t="s">
        <v>147</v>
      </c>
      <c r="J2649" s="22" t="s">
        <v>148</v>
      </c>
      <c r="K2649" s="11">
        <v>0</v>
      </c>
      <c r="L2649" s="11">
        <v>3485</v>
      </c>
      <c r="M2649" s="11">
        <v>567</v>
      </c>
      <c r="N2649" s="11">
        <v>6.0325078266032506E-10</v>
      </c>
      <c r="O2649" s="11">
        <v>102</v>
      </c>
      <c r="P2649" s="14">
        <v>0.7659893252300356</v>
      </c>
      <c r="Q2649" s="11">
        <v>3143.7509426753832</v>
      </c>
      <c r="R2649" s="15">
        <v>0.36189636425605659</v>
      </c>
      <c r="S2649" s="11">
        <v>344.66650165139299</v>
      </c>
      <c r="T2649" s="11">
        <v>44.999999832361937</v>
      </c>
      <c r="U2649" s="11">
        <v>7.6592556207861282</v>
      </c>
      <c r="V2649" s="11">
        <v>27.573320234830064</v>
      </c>
      <c r="W2649" s="22"/>
      <c r="X2649" s="21">
        <v>0</v>
      </c>
      <c r="Y2649" s="22">
        <v>0</v>
      </c>
      <c r="Z2649" s="22">
        <v>0</v>
      </c>
      <c r="AA2649" s="22">
        <v>0</v>
      </c>
      <c r="AB2649" s="22">
        <v>0</v>
      </c>
      <c r="AC2649" s="22">
        <v>0</v>
      </c>
      <c r="AD2649" s="22">
        <v>0</v>
      </c>
      <c r="AE2649" s="22">
        <v>0</v>
      </c>
      <c r="AF2649" s="22">
        <v>3143.7509426753832</v>
      </c>
      <c r="AG2649" s="21">
        <v>0</v>
      </c>
      <c r="AH2649" s="22">
        <v>0</v>
      </c>
      <c r="AI2649" s="22">
        <v>0</v>
      </c>
      <c r="AJ2649" s="22">
        <v>3143.7509426753832</v>
      </c>
      <c r="AK2649" s="22">
        <v>8544.8116110658502</v>
      </c>
      <c r="AL2649" s="22">
        <v>0</v>
      </c>
      <c r="AM2649" s="22">
        <v>39</v>
      </c>
      <c r="AN2649" s="22">
        <v>0</v>
      </c>
      <c r="AO2649" s="22">
        <v>0</v>
      </c>
      <c r="AQ2649" s="18" t="str">
        <f t="shared" ref="AQ2649:BZ2649" si="2644">IF(OR(AND(AQ$2&gt;$O2648,AQ$2&lt;=$O2649),AND(AQ$2&lt;=$O2648,$O2647&gt;$O2648),AND(AQ$2&gt;$O2649,$O2650&lt;$O2649)),$H2648+((AQ$1-$Q2648)/$U2649/86000),"")</f>
        <v/>
      </c>
      <c r="AR2649" s="18" t="str">
        <f t="shared" si="2644"/>
        <v/>
      </c>
      <c r="AS2649" s="18" t="str">
        <f t="shared" si="2644"/>
        <v/>
      </c>
      <c r="AT2649" s="18" t="str">
        <f t="shared" si="2644"/>
        <v/>
      </c>
      <c r="AU2649" s="18" t="str">
        <f t="shared" si="2644"/>
        <v/>
      </c>
      <c r="AV2649" s="18" t="str">
        <f t="shared" si="2644"/>
        <v/>
      </c>
      <c r="AW2649" s="18" t="str">
        <f t="shared" si="2644"/>
        <v/>
      </c>
      <c r="AX2649" s="18" t="str">
        <f t="shared" si="2644"/>
        <v/>
      </c>
      <c r="AY2649" s="18" t="str">
        <f t="shared" si="2644"/>
        <v/>
      </c>
      <c r="AZ2649" s="18" t="str">
        <f t="shared" si="2644"/>
        <v/>
      </c>
      <c r="BA2649" s="18">
        <f t="shared" si="2644"/>
        <v>43532.295063995225</v>
      </c>
      <c r="BB2649" s="18">
        <f t="shared" si="2644"/>
        <v>43532.295109786151</v>
      </c>
      <c r="BC2649" s="18">
        <f t="shared" si="2644"/>
        <v>43532.295313310991</v>
      </c>
      <c r="BD2649" s="18" t="str">
        <f t="shared" si="2644"/>
        <v/>
      </c>
      <c r="BE2649" s="18" t="str">
        <f t="shared" si="2644"/>
        <v/>
      </c>
      <c r="BF2649" s="18" t="str">
        <f t="shared" si="2644"/>
        <v/>
      </c>
      <c r="BG2649" s="18" t="str">
        <f t="shared" si="2644"/>
        <v/>
      </c>
      <c r="BH2649" s="18" t="str">
        <f t="shared" si="2644"/>
        <v/>
      </c>
      <c r="BI2649" s="18" t="str">
        <f t="shared" si="2644"/>
        <v/>
      </c>
      <c r="BJ2649" s="18" t="str">
        <f t="shared" si="2644"/>
        <v/>
      </c>
      <c r="BK2649" s="18" t="str">
        <f t="shared" si="2644"/>
        <v/>
      </c>
      <c r="BL2649" s="18" t="str">
        <f t="shared" si="2644"/>
        <v/>
      </c>
      <c r="BM2649" s="18" t="str">
        <f t="shared" si="2644"/>
        <v/>
      </c>
      <c r="BN2649" s="18" t="str">
        <f t="shared" si="2644"/>
        <v/>
      </c>
      <c r="BO2649" s="18" t="str">
        <f t="shared" si="2644"/>
        <v/>
      </c>
      <c r="BP2649" s="18" t="str">
        <f t="shared" si="2644"/>
        <v/>
      </c>
      <c r="BQ2649" s="18" t="str">
        <f t="shared" si="2644"/>
        <v/>
      </c>
      <c r="BR2649" s="18" t="str">
        <f t="shared" si="2644"/>
        <v/>
      </c>
      <c r="BS2649" s="18" t="str">
        <f t="shared" si="2644"/>
        <v/>
      </c>
      <c r="BT2649" s="18" t="str">
        <f t="shared" si="2644"/>
        <v/>
      </c>
      <c r="BU2649" s="18" t="str">
        <f t="shared" si="2644"/>
        <v/>
      </c>
      <c r="BV2649" s="18" t="str">
        <f t="shared" si="2644"/>
        <v/>
      </c>
      <c r="BW2649" s="18" t="str">
        <f t="shared" si="2644"/>
        <v/>
      </c>
      <c r="BX2649" s="18" t="str">
        <f t="shared" si="2644"/>
        <v/>
      </c>
      <c r="BY2649" s="18" t="str">
        <f t="shared" si="2644"/>
        <v/>
      </c>
      <c r="BZ2649" s="18" t="str">
        <f t="shared" si="2644"/>
        <v/>
      </c>
      <c r="CA2649" s="18" t="str">
        <f>IF(BY2649&lt;&gt;"",BY2649-LOOKUP(2,1/(LEN($AQ$1:AQ2649)&gt;0),$AQ$1:AQ2649),"")</f>
        <v/>
      </c>
    </row>
    <row r="2650" spans="1:79" x14ac:dyDescent="0.25">
      <c r="A2650" s="21">
        <v>61517</v>
      </c>
      <c r="B2650" s="21">
        <v>2</v>
      </c>
      <c r="C2650" s="22" t="s">
        <v>1611</v>
      </c>
      <c r="D2650" s="21">
        <v>332</v>
      </c>
      <c r="E2650" s="23">
        <v>0.29583333333333334</v>
      </c>
      <c r="F2650" s="22" t="s">
        <v>683</v>
      </c>
      <c r="G2650" s="22" t="b">
        <v>1</v>
      </c>
      <c r="H2650" s="24">
        <v>43532.296053240738</v>
      </c>
      <c r="I2650" s="25" t="s">
        <v>519</v>
      </c>
      <c r="J2650" s="22" t="s">
        <v>520</v>
      </c>
      <c r="K2650" s="11">
        <v>0</v>
      </c>
      <c r="L2650" s="11">
        <v>3486</v>
      </c>
      <c r="M2650" s="11">
        <v>570</v>
      </c>
      <c r="N2650" s="11">
        <v>7.2830630415410269E-11</v>
      </c>
      <c r="O2650" s="11">
        <v>115</v>
      </c>
      <c r="P2650" s="14">
        <v>0.25000001071986</v>
      </c>
      <c r="Q2650" s="11">
        <v>3481.0665745872247</v>
      </c>
      <c r="R2650" s="15">
        <v>0.40072682602658838</v>
      </c>
      <c r="S2650" s="11">
        <v>337.31563191184159</v>
      </c>
      <c r="T2650" s="11">
        <v>44.999999832361937</v>
      </c>
      <c r="U2650" s="11">
        <v>7.4959029592986726</v>
      </c>
      <c r="V2650" s="11">
        <v>26.985250653475223</v>
      </c>
      <c r="W2650" s="22"/>
      <c r="X2650" s="21">
        <v>0</v>
      </c>
      <c r="Y2650" s="22">
        <v>0</v>
      </c>
      <c r="Z2650" s="22">
        <v>0</v>
      </c>
      <c r="AA2650" s="22">
        <v>0</v>
      </c>
      <c r="AB2650" s="22">
        <v>0</v>
      </c>
      <c r="AC2650" s="22">
        <v>0</v>
      </c>
      <c r="AD2650" s="22">
        <v>0</v>
      </c>
      <c r="AE2650" s="22">
        <v>0</v>
      </c>
      <c r="AF2650" s="22">
        <v>3481.0665745872247</v>
      </c>
      <c r="AG2650" s="21">
        <v>0</v>
      </c>
      <c r="AH2650" s="22">
        <v>0</v>
      </c>
      <c r="AI2650" s="22">
        <v>0</v>
      </c>
      <c r="AJ2650" s="22">
        <v>3481.0665745872247</v>
      </c>
      <c r="AK2650" s="22">
        <v>8544.8116110658502</v>
      </c>
      <c r="AL2650" s="22">
        <v>0</v>
      </c>
      <c r="AM2650" s="22">
        <v>38</v>
      </c>
      <c r="AN2650" s="22">
        <v>0</v>
      </c>
      <c r="AO2650" s="22">
        <v>0</v>
      </c>
      <c r="AQ2650" s="18" t="str">
        <f t="shared" ref="AQ2650:BZ2650" si="2645">IF(OR(AND(AQ$2&gt;$O2649,AQ$2&lt;=$O2650),AND(AQ$2&lt;=$O2649,$O2648&gt;$O2649),AND(AQ$2&gt;$O2650,$O2651&lt;$O2650)),$H2649+((AQ$1-$Q2649)/$U2650/86000),"")</f>
        <v/>
      </c>
      <c r="AR2650" s="18" t="str">
        <f t="shared" si="2645"/>
        <v/>
      </c>
      <c r="AS2650" s="18" t="str">
        <f t="shared" si="2645"/>
        <v/>
      </c>
      <c r="AT2650" s="18" t="str">
        <f t="shared" si="2645"/>
        <v/>
      </c>
      <c r="AU2650" s="18" t="str">
        <f t="shared" si="2645"/>
        <v/>
      </c>
      <c r="AV2650" s="18" t="str">
        <f t="shared" si="2645"/>
        <v/>
      </c>
      <c r="AW2650" s="18" t="str">
        <f t="shared" si="2645"/>
        <v/>
      </c>
      <c r="AX2650" s="18" t="str">
        <f t="shared" si="2645"/>
        <v/>
      </c>
      <c r="AY2650" s="18" t="str">
        <f t="shared" si="2645"/>
        <v/>
      </c>
      <c r="AZ2650" s="18" t="str">
        <f t="shared" si="2645"/>
        <v/>
      </c>
      <c r="BA2650" s="18" t="str">
        <f t="shared" si="2645"/>
        <v/>
      </c>
      <c r="BB2650" s="18" t="str">
        <f t="shared" si="2645"/>
        <v/>
      </c>
      <c r="BC2650" s="18" t="str">
        <f t="shared" si="2645"/>
        <v/>
      </c>
      <c r="BD2650" s="18">
        <f t="shared" si="2645"/>
        <v>43532.295874891162</v>
      </c>
      <c r="BE2650" s="18" t="str">
        <f t="shared" si="2645"/>
        <v/>
      </c>
      <c r="BF2650" s="18" t="str">
        <f t="shared" si="2645"/>
        <v/>
      </c>
      <c r="BG2650" s="18" t="str">
        <f t="shared" si="2645"/>
        <v/>
      </c>
      <c r="BH2650" s="18" t="str">
        <f t="shared" si="2645"/>
        <v/>
      </c>
      <c r="BI2650" s="18" t="str">
        <f t="shared" si="2645"/>
        <v/>
      </c>
      <c r="BJ2650" s="18" t="str">
        <f t="shared" si="2645"/>
        <v/>
      </c>
      <c r="BK2650" s="18" t="str">
        <f t="shared" si="2645"/>
        <v/>
      </c>
      <c r="BL2650" s="18" t="str">
        <f t="shared" si="2645"/>
        <v/>
      </c>
      <c r="BM2650" s="18" t="str">
        <f t="shared" si="2645"/>
        <v/>
      </c>
      <c r="BN2650" s="18" t="str">
        <f t="shared" si="2645"/>
        <v/>
      </c>
      <c r="BO2650" s="18" t="str">
        <f t="shared" si="2645"/>
        <v/>
      </c>
      <c r="BP2650" s="18" t="str">
        <f t="shared" si="2645"/>
        <v/>
      </c>
      <c r="BQ2650" s="18" t="str">
        <f t="shared" si="2645"/>
        <v/>
      </c>
      <c r="BR2650" s="18" t="str">
        <f t="shared" si="2645"/>
        <v/>
      </c>
      <c r="BS2650" s="18" t="str">
        <f t="shared" si="2645"/>
        <v/>
      </c>
      <c r="BT2650" s="18" t="str">
        <f t="shared" si="2645"/>
        <v/>
      </c>
      <c r="BU2650" s="18" t="str">
        <f t="shared" si="2645"/>
        <v/>
      </c>
      <c r="BV2650" s="18" t="str">
        <f t="shared" si="2645"/>
        <v/>
      </c>
      <c r="BW2650" s="18" t="str">
        <f t="shared" si="2645"/>
        <v/>
      </c>
      <c r="BX2650" s="18" t="str">
        <f t="shared" si="2645"/>
        <v/>
      </c>
      <c r="BY2650" s="18" t="str">
        <f t="shared" si="2645"/>
        <v/>
      </c>
      <c r="BZ2650" s="18" t="str">
        <f t="shared" si="2645"/>
        <v/>
      </c>
      <c r="CA2650" s="18" t="str">
        <f>IF(BY2650&lt;&gt;"",BY2650-LOOKUP(2,1/(LEN($AQ$1:AQ2650)&gt;0),$AQ$1:AQ2650),"")</f>
        <v/>
      </c>
    </row>
    <row r="2651" spans="1:79" x14ac:dyDescent="0.25">
      <c r="A2651" s="21">
        <v>61518</v>
      </c>
      <c r="B2651" s="21">
        <v>2</v>
      </c>
      <c r="C2651" s="22" t="s">
        <v>1612</v>
      </c>
      <c r="D2651" s="21">
        <v>332</v>
      </c>
      <c r="E2651" s="23">
        <v>0.29652777777777778</v>
      </c>
      <c r="F2651" s="22" t="s">
        <v>683</v>
      </c>
      <c r="G2651" s="22" t="b">
        <v>1</v>
      </c>
      <c r="H2651" s="24">
        <v>43532.296585648146</v>
      </c>
      <c r="I2651" s="25" t="s">
        <v>397</v>
      </c>
      <c r="J2651" s="22" t="s">
        <v>398</v>
      </c>
      <c r="K2651" s="11">
        <v>0</v>
      </c>
      <c r="L2651" s="11">
        <v>3487</v>
      </c>
      <c r="M2651" s="11">
        <v>573</v>
      </c>
      <c r="N2651" s="11">
        <v>3.7758240978291724E-11</v>
      </c>
      <c r="O2651" s="11">
        <v>120</v>
      </c>
      <c r="P2651" s="14">
        <v>0.53450553476641549</v>
      </c>
      <c r="Q2651" s="11">
        <v>3720.5112919157355</v>
      </c>
      <c r="R2651" s="15">
        <v>0.4282907692974135</v>
      </c>
      <c r="S2651" s="11">
        <v>239.44471732851071</v>
      </c>
      <c r="T2651" s="11">
        <v>46.000000066123903</v>
      </c>
      <c r="U2651" s="11">
        <v>5.2053199344416221</v>
      </c>
      <c r="V2651" s="11">
        <v>18.739151763989842</v>
      </c>
      <c r="W2651" s="22"/>
      <c r="X2651" s="21">
        <v>0</v>
      </c>
      <c r="Y2651" s="22">
        <v>0</v>
      </c>
      <c r="Z2651" s="22">
        <v>0</v>
      </c>
      <c r="AA2651" s="22">
        <v>0</v>
      </c>
      <c r="AB2651" s="22">
        <v>0</v>
      </c>
      <c r="AC2651" s="22">
        <v>0</v>
      </c>
      <c r="AD2651" s="22">
        <v>0</v>
      </c>
      <c r="AE2651" s="22">
        <v>0</v>
      </c>
      <c r="AF2651" s="22">
        <v>3720.5112919157355</v>
      </c>
      <c r="AG2651" s="21">
        <v>0</v>
      </c>
      <c r="AH2651" s="22">
        <v>0</v>
      </c>
      <c r="AI2651" s="22">
        <v>0</v>
      </c>
      <c r="AJ2651" s="22">
        <v>3720.5112919157355</v>
      </c>
      <c r="AK2651" s="22">
        <v>8544.8116110658502</v>
      </c>
      <c r="AL2651" s="22">
        <v>0</v>
      </c>
      <c r="AM2651" s="22">
        <v>37</v>
      </c>
      <c r="AN2651" s="22">
        <v>0</v>
      </c>
      <c r="AO2651" s="22">
        <v>0</v>
      </c>
      <c r="AQ2651" s="18" t="str">
        <f t="shared" ref="AQ2651:BZ2651" si="2646">IF(OR(AND(AQ$2&gt;$O2650,AQ$2&lt;=$O2651),AND(AQ$2&lt;=$O2650,$O2649&gt;$O2650),AND(AQ$2&gt;$O2651,$O2652&lt;$O2651)),$H2650+((AQ$1-$Q2650)/$U2651/86000),"")</f>
        <v/>
      </c>
      <c r="AR2651" s="18" t="str">
        <f t="shared" si="2646"/>
        <v/>
      </c>
      <c r="AS2651" s="18" t="str">
        <f t="shared" si="2646"/>
        <v/>
      </c>
      <c r="AT2651" s="18" t="str">
        <f t="shared" si="2646"/>
        <v/>
      </c>
      <c r="AU2651" s="18" t="str">
        <f t="shared" si="2646"/>
        <v/>
      </c>
      <c r="AV2651" s="18" t="str">
        <f t="shared" si="2646"/>
        <v/>
      </c>
      <c r="AW2651" s="18" t="str">
        <f t="shared" si="2646"/>
        <v/>
      </c>
      <c r="AX2651" s="18" t="str">
        <f t="shared" si="2646"/>
        <v/>
      </c>
      <c r="AY2651" s="18" t="str">
        <f t="shared" si="2646"/>
        <v/>
      </c>
      <c r="AZ2651" s="18" t="str">
        <f t="shared" si="2646"/>
        <v/>
      </c>
      <c r="BA2651" s="18" t="str">
        <f t="shared" si="2646"/>
        <v/>
      </c>
      <c r="BB2651" s="18" t="str">
        <f t="shared" si="2646"/>
        <v/>
      </c>
      <c r="BC2651" s="18" t="str">
        <f t="shared" si="2646"/>
        <v/>
      </c>
      <c r="BD2651" s="18" t="str">
        <f t="shared" si="2646"/>
        <v/>
      </c>
      <c r="BE2651" s="18">
        <f t="shared" si="2646"/>
        <v>43532.296232124834</v>
      </c>
      <c r="BF2651" s="18" t="str">
        <f t="shared" si="2646"/>
        <v/>
      </c>
      <c r="BG2651" s="18" t="str">
        <f t="shared" si="2646"/>
        <v/>
      </c>
      <c r="BH2651" s="18" t="str">
        <f t="shared" si="2646"/>
        <v/>
      </c>
      <c r="BI2651" s="18" t="str">
        <f t="shared" si="2646"/>
        <v/>
      </c>
      <c r="BJ2651" s="18" t="str">
        <f t="shared" si="2646"/>
        <v/>
      </c>
      <c r="BK2651" s="18" t="str">
        <f t="shared" si="2646"/>
        <v/>
      </c>
      <c r="BL2651" s="18" t="str">
        <f t="shared" si="2646"/>
        <v/>
      </c>
      <c r="BM2651" s="18" t="str">
        <f t="shared" si="2646"/>
        <v/>
      </c>
      <c r="BN2651" s="18" t="str">
        <f t="shared" si="2646"/>
        <v/>
      </c>
      <c r="BO2651" s="18" t="str">
        <f t="shared" si="2646"/>
        <v/>
      </c>
      <c r="BP2651" s="18" t="str">
        <f t="shared" si="2646"/>
        <v/>
      </c>
      <c r="BQ2651" s="18" t="str">
        <f t="shared" si="2646"/>
        <v/>
      </c>
      <c r="BR2651" s="18" t="str">
        <f t="shared" si="2646"/>
        <v/>
      </c>
      <c r="BS2651" s="18" t="str">
        <f t="shared" si="2646"/>
        <v/>
      </c>
      <c r="BT2651" s="18" t="str">
        <f t="shared" si="2646"/>
        <v/>
      </c>
      <c r="BU2651" s="18" t="str">
        <f t="shared" si="2646"/>
        <v/>
      </c>
      <c r="BV2651" s="18" t="str">
        <f t="shared" si="2646"/>
        <v/>
      </c>
      <c r="BW2651" s="18" t="str">
        <f t="shared" si="2646"/>
        <v/>
      </c>
      <c r="BX2651" s="18" t="str">
        <f t="shared" si="2646"/>
        <v/>
      </c>
      <c r="BY2651" s="18" t="str">
        <f t="shared" si="2646"/>
        <v/>
      </c>
      <c r="BZ2651" s="18" t="str">
        <f t="shared" si="2646"/>
        <v/>
      </c>
      <c r="CA2651" s="18" t="str">
        <f>IF(BY2651&lt;&gt;"",BY2651-LOOKUP(2,1/(LEN($AQ$1:AQ2651)&gt;0),$AQ$1:AQ2651),"")</f>
        <v/>
      </c>
    </row>
    <row r="2652" spans="1:79" x14ac:dyDescent="0.25">
      <c r="A2652" s="21">
        <v>61520</v>
      </c>
      <c r="B2652" s="21">
        <v>2</v>
      </c>
      <c r="C2652" s="22" t="s">
        <v>1614</v>
      </c>
      <c r="D2652" s="21">
        <v>332</v>
      </c>
      <c r="E2652" s="23">
        <v>0.29722222222222222</v>
      </c>
      <c r="F2652" s="22" t="s">
        <v>683</v>
      </c>
      <c r="G2652" s="22" t="b">
        <v>1</v>
      </c>
      <c r="H2652" s="24">
        <v>43532.297106481485</v>
      </c>
      <c r="I2652" s="25" t="s">
        <v>229</v>
      </c>
      <c r="J2652" s="22" t="s">
        <v>230</v>
      </c>
      <c r="K2652" s="11">
        <v>0</v>
      </c>
      <c r="L2652" s="11">
        <v>3488</v>
      </c>
      <c r="M2652" s="11">
        <v>576</v>
      </c>
      <c r="N2652" s="11">
        <v>2.3762822820572183E-9</v>
      </c>
      <c r="O2652" s="11">
        <v>124</v>
      </c>
      <c r="P2652" s="14">
        <v>0.18288437820938122</v>
      </c>
      <c r="Q2652" s="11">
        <v>4031.3400182055543</v>
      </c>
      <c r="R2652" s="15">
        <v>0.46407216165379955</v>
      </c>
      <c r="S2652" s="11">
        <v>310.82872628981886</v>
      </c>
      <c r="T2652" s="11">
        <v>45.000000461004674</v>
      </c>
      <c r="U2652" s="11">
        <v>6.907304957900422</v>
      </c>
      <c r="V2652" s="11">
        <v>24.866297848441519</v>
      </c>
      <c r="W2652" s="22"/>
      <c r="X2652" s="21">
        <v>0</v>
      </c>
      <c r="Y2652" s="22">
        <v>0</v>
      </c>
      <c r="Z2652" s="22">
        <v>0</v>
      </c>
      <c r="AA2652" s="22">
        <v>0</v>
      </c>
      <c r="AB2652" s="22">
        <v>0</v>
      </c>
      <c r="AC2652" s="22">
        <v>0</v>
      </c>
      <c r="AD2652" s="22">
        <v>0</v>
      </c>
      <c r="AE2652" s="22">
        <v>0</v>
      </c>
      <c r="AF2652" s="22">
        <v>4031.3400182055543</v>
      </c>
      <c r="AG2652" s="21">
        <v>0</v>
      </c>
      <c r="AH2652" s="22">
        <v>0</v>
      </c>
      <c r="AI2652" s="22">
        <v>0</v>
      </c>
      <c r="AJ2652" s="22">
        <v>4031.3400182055543</v>
      </c>
      <c r="AK2652" s="22">
        <v>8544.8116110658502</v>
      </c>
      <c r="AL2652" s="22">
        <v>0</v>
      </c>
      <c r="AM2652" s="22">
        <v>36</v>
      </c>
      <c r="AN2652" s="22">
        <v>0</v>
      </c>
      <c r="AO2652" s="22">
        <v>0</v>
      </c>
      <c r="AQ2652" s="18" t="str">
        <f t="shared" ref="AQ2652:BZ2652" si="2647">IF(OR(AND(AQ$2&gt;$O2651,AQ$2&lt;=$O2652),AND(AQ$2&lt;=$O2651,$O2650&gt;$O2651),AND(AQ$2&gt;$O2652,$O2653&lt;$O2652)),$H2651+((AQ$1-$Q2651)/$U2652/86000),"")</f>
        <v/>
      </c>
      <c r="AR2652" s="18" t="str">
        <f t="shared" si="2647"/>
        <v/>
      </c>
      <c r="AS2652" s="18" t="str">
        <f t="shared" si="2647"/>
        <v/>
      </c>
      <c r="AT2652" s="18" t="str">
        <f t="shared" si="2647"/>
        <v/>
      </c>
      <c r="AU2652" s="18" t="str">
        <f t="shared" si="2647"/>
        <v/>
      </c>
      <c r="AV2652" s="18" t="str">
        <f t="shared" si="2647"/>
        <v/>
      </c>
      <c r="AW2652" s="18" t="str">
        <f t="shared" si="2647"/>
        <v/>
      </c>
      <c r="AX2652" s="18" t="str">
        <f t="shared" si="2647"/>
        <v/>
      </c>
      <c r="AY2652" s="18" t="str">
        <f t="shared" si="2647"/>
        <v/>
      </c>
      <c r="AZ2652" s="18" t="str">
        <f t="shared" si="2647"/>
        <v/>
      </c>
      <c r="BA2652" s="18" t="str">
        <f t="shared" si="2647"/>
        <v/>
      </c>
      <c r="BB2652" s="18" t="str">
        <f t="shared" si="2647"/>
        <v/>
      </c>
      <c r="BC2652" s="18" t="str">
        <f t="shared" si="2647"/>
        <v/>
      </c>
      <c r="BD2652" s="18" t="str">
        <f t="shared" si="2647"/>
        <v/>
      </c>
      <c r="BE2652" s="18" t="str">
        <f t="shared" si="2647"/>
        <v/>
      </c>
      <c r="BF2652" s="18">
        <f t="shared" si="2647"/>
        <v>43532.296658922081</v>
      </c>
      <c r="BG2652" s="18">
        <f t="shared" si="2647"/>
        <v>43532.297084634869</v>
      </c>
      <c r="BH2652" s="18" t="str">
        <f t="shared" si="2647"/>
        <v/>
      </c>
      <c r="BI2652" s="18" t="str">
        <f t="shared" si="2647"/>
        <v/>
      </c>
      <c r="BJ2652" s="18" t="str">
        <f t="shared" si="2647"/>
        <v/>
      </c>
      <c r="BK2652" s="18" t="str">
        <f t="shared" si="2647"/>
        <v/>
      </c>
      <c r="BL2652" s="18" t="str">
        <f t="shared" si="2647"/>
        <v/>
      </c>
      <c r="BM2652" s="18" t="str">
        <f t="shared" si="2647"/>
        <v/>
      </c>
      <c r="BN2652" s="18" t="str">
        <f t="shared" si="2647"/>
        <v/>
      </c>
      <c r="BO2652" s="18" t="str">
        <f t="shared" si="2647"/>
        <v/>
      </c>
      <c r="BP2652" s="18" t="str">
        <f t="shared" si="2647"/>
        <v/>
      </c>
      <c r="BQ2652" s="18" t="str">
        <f t="shared" si="2647"/>
        <v/>
      </c>
      <c r="BR2652" s="18" t="str">
        <f t="shared" si="2647"/>
        <v/>
      </c>
      <c r="BS2652" s="18" t="str">
        <f t="shared" si="2647"/>
        <v/>
      </c>
      <c r="BT2652" s="18" t="str">
        <f t="shared" si="2647"/>
        <v/>
      </c>
      <c r="BU2652" s="18" t="str">
        <f t="shared" si="2647"/>
        <v/>
      </c>
      <c r="BV2652" s="18" t="str">
        <f t="shared" si="2647"/>
        <v/>
      </c>
      <c r="BW2652" s="18" t="str">
        <f t="shared" si="2647"/>
        <v/>
      </c>
      <c r="BX2652" s="18" t="str">
        <f t="shared" si="2647"/>
        <v/>
      </c>
      <c r="BY2652" s="18" t="str">
        <f t="shared" si="2647"/>
        <v/>
      </c>
      <c r="BZ2652" s="18" t="str">
        <f t="shared" si="2647"/>
        <v/>
      </c>
      <c r="CA2652" s="18" t="str">
        <f>IF(BY2652&lt;&gt;"",BY2652-LOOKUP(2,1/(LEN($AQ$1:AQ2652)&gt;0),$AQ$1:AQ2652),"")</f>
        <v/>
      </c>
    </row>
    <row r="2653" spans="1:79" x14ac:dyDescent="0.25">
      <c r="A2653" s="21">
        <v>61521</v>
      </c>
      <c r="B2653" s="21">
        <v>2</v>
      </c>
      <c r="C2653" s="22" t="s">
        <v>1615</v>
      </c>
      <c r="D2653" s="21">
        <v>332</v>
      </c>
      <c r="E2653" s="23">
        <v>0.29722222222222222</v>
      </c>
      <c r="F2653" s="22" t="s">
        <v>683</v>
      </c>
      <c r="G2653" s="22" t="b">
        <v>1</v>
      </c>
      <c r="H2653" s="24">
        <v>43532.297627314816</v>
      </c>
      <c r="I2653" s="25" t="s">
        <v>289</v>
      </c>
      <c r="J2653" s="22" t="s">
        <v>290</v>
      </c>
      <c r="K2653" s="11">
        <v>0</v>
      </c>
      <c r="L2653" s="11">
        <v>3489</v>
      </c>
      <c r="M2653" s="11">
        <v>579</v>
      </c>
      <c r="N2653" s="11">
        <v>1.0871303857129533E-12</v>
      </c>
      <c r="O2653" s="11">
        <v>127</v>
      </c>
      <c r="P2653" s="14">
        <v>0.49999997947064767</v>
      </c>
      <c r="Q2653" s="11">
        <v>4202.4791957258958</v>
      </c>
      <c r="R2653" s="15">
        <v>0.48377303721796749</v>
      </c>
      <c r="S2653" s="11">
        <v>171.13917752034149</v>
      </c>
      <c r="T2653" s="11">
        <v>44.999999832361937</v>
      </c>
      <c r="U2653" s="11">
        <v>3.8030928479529913</v>
      </c>
      <c r="V2653" s="11">
        <v>13.69113425263077</v>
      </c>
      <c r="W2653" s="22"/>
      <c r="X2653" s="21">
        <v>0</v>
      </c>
      <c r="Y2653" s="22">
        <v>0</v>
      </c>
      <c r="Z2653" s="22">
        <v>0</v>
      </c>
      <c r="AA2653" s="22">
        <v>0</v>
      </c>
      <c r="AB2653" s="22">
        <v>0</v>
      </c>
      <c r="AC2653" s="22">
        <v>0</v>
      </c>
      <c r="AD2653" s="22">
        <v>0</v>
      </c>
      <c r="AE2653" s="22">
        <v>0</v>
      </c>
      <c r="AF2653" s="22">
        <v>4202.4791957258958</v>
      </c>
      <c r="AG2653" s="21">
        <v>0</v>
      </c>
      <c r="AH2653" s="22">
        <v>0</v>
      </c>
      <c r="AI2653" s="22">
        <v>0</v>
      </c>
      <c r="AJ2653" s="22">
        <v>4202.4791957258958</v>
      </c>
      <c r="AK2653" s="22">
        <v>8544.8116110658502</v>
      </c>
      <c r="AL2653" s="22">
        <v>0</v>
      </c>
      <c r="AM2653" s="22">
        <v>35</v>
      </c>
      <c r="AN2653" s="22">
        <v>0</v>
      </c>
      <c r="AO2653" s="22">
        <v>0</v>
      </c>
      <c r="AQ2653" s="18" t="str">
        <f t="shared" ref="AQ2653:BZ2653" si="2648">IF(OR(AND(AQ$2&gt;$O2652,AQ$2&lt;=$O2653),AND(AQ$2&lt;=$O2652,$O2651&gt;$O2652),AND(AQ$2&gt;$O2653,$O2654&lt;$O2653)),$H2652+((AQ$1-$Q2652)/$U2653/86000),"")</f>
        <v/>
      </c>
      <c r="AR2653" s="18" t="str">
        <f t="shared" si="2648"/>
        <v/>
      </c>
      <c r="AS2653" s="18" t="str">
        <f t="shared" si="2648"/>
        <v/>
      </c>
      <c r="AT2653" s="18" t="str">
        <f t="shared" si="2648"/>
        <v/>
      </c>
      <c r="AU2653" s="18" t="str">
        <f t="shared" si="2648"/>
        <v/>
      </c>
      <c r="AV2653" s="18" t="str">
        <f t="shared" si="2648"/>
        <v/>
      </c>
      <c r="AW2653" s="18" t="str">
        <f t="shared" si="2648"/>
        <v/>
      </c>
      <c r="AX2653" s="18" t="str">
        <f t="shared" si="2648"/>
        <v/>
      </c>
      <c r="AY2653" s="18" t="str">
        <f t="shared" si="2648"/>
        <v/>
      </c>
      <c r="AZ2653" s="18" t="str">
        <f t="shared" si="2648"/>
        <v/>
      </c>
      <c r="BA2653" s="18" t="str">
        <f t="shared" si="2648"/>
        <v/>
      </c>
      <c r="BB2653" s="18" t="str">
        <f t="shared" si="2648"/>
        <v/>
      </c>
      <c r="BC2653" s="18" t="str">
        <f t="shared" si="2648"/>
        <v/>
      </c>
      <c r="BD2653" s="18" t="str">
        <f t="shared" si="2648"/>
        <v/>
      </c>
      <c r="BE2653" s="18" t="str">
        <f t="shared" si="2648"/>
        <v/>
      </c>
      <c r="BF2653" s="18" t="str">
        <f t="shared" si="2648"/>
        <v/>
      </c>
      <c r="BG2653" s="18" t="str">
        <f t="shared" si="2648"/>
        <v/>
      </c>
      <c r="BH2653" s="18" t="str">
        <f t="shared" si="2648"/>
        <v/>
      </c>
      <c r="BI2653" s="18" t="str">
        <f t="shared" si="2648"/>
        <v/>
      </c>
      <c r="BJ2653" s="18" t="str">
        <f t="shared" si="2648"/>
        <v/>
      </c>
      <c r="BK2653" s="18" t="str">
        <f t="shared" si="2648"/>
        <v/>
      </c>
      <c r="BL2653" s="18" t="str">
        <f t="shared" si="2648"/>
        <v/>
      </c>
      <c r="BM2653" s="18" t="str">
        <f t="shared" si="2648"/>
        <v/>
      </c>
      <c r="BN2653" s="18" t="str">
        <f t="shared" si="2648"/>
        <v/>
      </c>
      <c r="BO2653" s="18" t="str">
        <f t="shared" si="2648"/>
        <v/>
      </c>
      <c r="BP2653" s="18" t="str">
        <f t="shared" si="2648"/>
        <v/>
      </c>
      <c r="BQ2653" s="18" t="str">
        <f t="shared" si="2648"/>
        <v/>
      </c>
      <c r="BR2653" s="18" t="str">
        <f t="shared" si="2648"/>
        <v/>
      </c>
      <c r="BS2653" s="18" t="str">
        <f t="shared" si="2648"/>
        <v/>
      </c>
      <c r="BT2653" s="18" t="str">
        <f t="shared" si="2648"/>
        <v/>
      </c>
      <c r="BU2653" s="18" t="str">
        <f t="shared" si="2648"/>
        <v/>
      </c>
      <c r="BV2653" s="18" t="str">
        <f t="shared" si="2648"/>
        <v/>
      </c>
      <c r="BW2653" s="18" t="str">
        <f t="shared" si="2648"/>
        <v/>
      </c>
      <c r="BX2653" s="18" t="str">
        <f t="shared" si="2648"/>
        <v/>
      </c>
      <c r="BY2653" s="18" t="str">
        <f t="shared" si="2648"/>
        <v/>
      </c>
      <c r="BZ2653" s="18" t="str">
        <f t="shared" si="2648"/>
        <v/>
      </c>
      <c r="CA2653" s="18" t="str">
        <f>IF(BY2653&lt;&gt;"",BY2653-LOOKUP(2,1/(LEN($AQ$1:AQ2653)&gt;0),$AQ$1:AQ2653),"")</f>
        <v/>
      </c>
    </row>
    <row r="2654" spans="1:79" x14ac:dyDescent="0.25">
      <c r="A2654" s="21">
        <v>61523</v>
      </c>
      <c r="B2654" s="21">
        <v>2</v>
      </c>
      <c r="C2654" s="22" t="s">
        <v>1617</v>
      </c>
      <c r="D2654" s="21">
        <v>332</v>
      </c>
      <c r="E2654" s="23">
        <v>0.29791666666666666</v>
      </c>
      <c r="F2654" s="22" t="s">
        <v>683</v>
      </c>
      <c r="G2654" s="22" t="b">
        <v>1</v>
      </c>
      <c r="H2654" s="24">
        <v>43532.298148148147</v>
      </c>
      <c r="I2654" s="25" t="s">
        <v>401</v>
      </c>
      <c r="J2654" s="22" t="s">
        <v>402</v>
      </c>
      <c r="K2654" s="11">
        <v>0</v>
      </c>
      <c r="L2654" s="11">
        <v>3490</v>
      </c>
      <c r="M2654" s="11">
        <v>583</v>
      </c>
      <c r="N2654" s="11">
        <v>7.9580786405131221E-12</v>
      </c>
      <c r="O2654" s="11">
        <v>131</v>
      </c>
      <c r="P2654" s="14">
        <v>0.49999993814154869</v>
      </c>
      <c r="Q2654" s="11">
        <v>4332.1979260142534</v>
      </c>
      <c r="R2654" s="15">
        <v>0.49870575222093078</v>
      </c>
      <c r="S2654" s="11">
        <v>129.71873028835762</v>
      </c>
      <c r="T2654" s="11">
        <v>44.999999832361937</v>
      </c>
      <c r="U2654" s="11">
        <v>2.8826384615910565</v>
      </c>
      <c r="V2654" s="11">
        <v>10.377498461727804</v>
      </c>
      <c r="W2654" s="22"/>
      <c r="X2654" s="21">
        <v>0</v>
      </c>
      <c r="Y2654" s="22">
        <v>0</v>
      </c>
      <c r="Z2654" s="22">
        <v>0</v>
      </c>
      <c r="AA2654" s="22">
        <v>0</v>
      </c>
      <c r="AB2654" s="22">
        <v>0</v>
      </c>
      <c r="AC2654" s="22">
        <v>0</v>
      </c>
      <c r="AD2654" s="22">
        <v>0</v>
      </c>
      <c r="AE2654" s="22">
        <v>0</v>
      </c>
      <c r="AF2654" s="22">
        <v>4332.1979260142534</v>
      </c>
      <c r="AG2654" s="21">
        <v>0</v>
      </c>
      <c r="AH2654" s="22">
        <v>0</v>
      </c>
      <c r="AI2654" s="22">
        <v>0</v>
      </c>
      <c r="AJ2654" s="22">
        <v>4332.1979260142534</v>
      </c>
      <c r="AK2654" s="22">
        <v>8544.8116110658502</v>
      </c>
      <c r="AL2654" s="22">
        <v>0</v>
      </c>
      <c r="AM2654" s="22">
        <v>34</v>
      </c>
      <c r="AN2654" s="22">
        <v>0</v>
      </c>
      <c r="AO2654" s="22">
        <v>0</v>
      </c>
      <c r="AQ2654" s="18" t="str">
        <f t="shared" ref="AQ2654:BZ2654" si="2649">IF(OR(AND(AQ$2&gt;$O2653,AQ$2&lt;=$O2654),AND(AQ$2&lt;=$O2653,$O2652&gt;$O2653),AND(AQ$2&gt;$O2654,$O2655&lt;$O2654)),$H2653+((AQ$1-$Q2653)/$U2654/86000),"")</f>
        <v/>
      </c>
      <c r="AR2654" s="18" t="str">
        <f t="shared" si="2649"/>
        <v/>
      </c>
      <c r="AS2654" s="18" t="str">
        <f t="shared" si="2649"/>
        <v/>
      </c>
      <c r="AT2654" s="18" t="str">
        <f t="shared" si="2649"/>
        <v/>
      </c>
      <c r="AU2654" s="18" t="str">
        <f t="shared" si="2649"/>
        <v/>
      </c>
      <c r="AV2654" s="18" t="str">
        <f t="shared" si="2649"/>
        <v/>
      </c>
      <c r="AW2654" s="18" t="str">
        <f t="shared" si="2649"/>
        <v/>
      </c>
      <c r="AX2654" s="18" t="str">
        <f t="shared" si="2649"/>
        <v/>
      </c>
      <c r="AY2654" s="18" t="str">
        <f t="shared" si="2649"/>
        <v/>
      </c>
      <c r="AZ2654" s="18" t="str">
        <f t="shared" si="2649"/>
        <v/>
      </c>
      <c r="BA2654" s="18" t="str">
        <f t="shared" si="2649"/>
        <v/>
      </c>
      <c r="BB2654" s="18" t="str">
        <f t="shared" si="2649"/>
        <v/>
      </c>
      <c r="BC2654" s="18" t="str">
        <f t="shared" si="2649"/>
        <v/>
      </c>
      <c r="BD2654" s="18" t="str">
        <f t="shared" si="2649"/>
        <v/>
      </c>
      <c r="BE2654" s="18" t="str">
        <f t="shared" si="2649"/>
        <v/>
      </c>
      <c r="BF2654" s="18" t="str">
        <f t="shared" si="2649"/>
        <v/>
      </c>
      <c r="BG2654" s="18" t="str">
        <f t="shared" si="2649"/>
        <v/>
      </c>
      <c r="BH2654" s="18">
        <f t="shared" si="2649"/>
        <v>43532.297884180109</v>
      </c>
      <c r="BI2654" s="18" t="str">
        <f t="shared" si="2649"/>
        <v/>
      </c>
      <c r="BJ2654" s="18" t="str">
        <f t="shared" si="2649"/>
        <v/>
      </c>
      <c r="BK2654" s="18" t="str">
        <f t="shared" si="2649"/>
        <v/>
      </c>
      <c r="BL2654" s="18" t="str">
        <f t="shared" si="2649"/>
        <v/>
      </c>
      <c r="BM2654" s="18" t="str">
        <f t="shared" si="2649"/>
        <v/>
      </c>
      <c r="BN2654" s="18" t="str">
        <f t="shared" si="2649"/>
        <v/>
      </c>
      <c r="BO2654" s="18" t="str">
        <f t="shared" si="2649"/>
        <v/>
      </c>
      <c r="BP2654" s="18" t="str">
        <f t="shared" si="2649"/>
        <v/>
      </c>
      <c r="BQ2654" s="18" t="str">
        <f t="shared" si="2649"/>
        <v/>
      </c>
      <c r="BR2654" s="18" t="str">
        <f t="shared" si="2649"/>
        <v/>
      </c>
      <c r="BS2654" s="18" t="str">
        <f t="shared" si="2649"/>
        <v/>
      </c>
      <c r="BT2654" s="18" t="str">
        <f t="shared" si="2649"/>
        <v/>
      </c>
      <c r="BU2654" s="18" t="str">
        <f t="shared" si="2649"/>
        <v/>
      </c>
      <c r="BV2654" s="18" t="str">
        <f t="shared" si="2649"/>
        <v/>
      </c>
      <c r="BW2654" s="18" t="str">
        <f t="shared" si="2649"/>
        <v/>
      </c>
      <c r="BX2654" s="18" t="str">
        <f t="shared" si="2649"/>
        <v/>
      </c>
      <c r="BY2654" s="18" t="str">
        <f t="shared" si="2649"/>
        <v/>
      </c>
      <c r="BZ2654" s="18" t="str">
        <f t="shared" si="2649"/>
        <v/>
      </c>
      <c r="CA2654" s="18" t="str">
        <f>IF(BY2654&lt;&gt;"",BY2654-LOOKUP(2,1/(LEN($AQ$1:AQ2654)&gt;0),$AQ$1:AQ2654),"")</f>
        <v/>
      </c>
    </row>
    <row r="2655" spans="1:79" x14ac:dyDescent="0.25">
      <c r="A2655" s="21">
        <v>61524</v>
      </c>
      <c r="B2655" s="21">
        <v>2</v>
      </c>
      <c r="C2655" s="22" t="s">
        <v>1618</v>
      </c>
      <c r="D2655" s="21">
        <v>332</v>
      </c>
      <c r="E2655" s="23">
        <v>0.2986111111111111</v>
      </c>
      <c r="F2655" s="22" t="s">
        <v>683</v>
      </c>
      <c r="G2655" s="22" t="b">
        <v>1</v>
      </c>
      <c r="H2655" s="24">
        <v>43532.298668981479</v>
      </c>
      <c r="I2655" s="25" t="s">
        <v>293</v>
      </c>
      <c r="J2655" s="22" t="s">
        <v>294</v>
      </c>
      <c r="K2655" s="11">
        <v>0</v>
      </c>
      <c r="L2655" s="11">
        <v>3491</v>
      </c>
      <c r="M2655" s="11">
        <v>586</v>
      </c>
      <c r="N2655" s="11">
        <v>9.9475983006414026E-13</v>
      </c>
      <c r="O2655" s="11">
        <v>137</v>
      </c>
      <c r="P2655" s="14">
        <v>0.49999999006010853</v>
      </c>
      <c r="Q2655" s="11">
        <v>4607.4513201459695</v>
      </c>
      <c r="R2655" s="15">
        <v>0.53039185089789376</v>
      </c>
      <c r="S2655" s="11">
        <v>275.25339413171605</v>
      </c>
      <c r="T2655" s="11">
        <v>44.999999832361937</v>
      </c>
      <c r="U2655" s="11">
        <v>6.1167421146025527</v>
      </c>
      <c r="V2655" s="11">
        <v>22.020271612569189</v>
      </c>
      <c r="W2655" s="22"/>
      <c r="X2655" s="21">
        <v>0</v>
      </c>
      <c r="Y2655" s="22">
        <v>0</v>
      </c>
      <c r="Z2655" s="22">
        <v>0</v>
      </c>
      <c r="AA2655" s="22">
        <v>0</v>
      </c>
      <c r="AB2655" s="22">
        <v>0</v>
      </c>
      <c r="AC2655" s="22">
        <v>0</v>
      </c>
      <c r="AD2655" s="22">
        <v>0</v>
      </c>
      <c r="AE2655" s="22">
        <v>0</v>
      </c>
      <c r="AF2655" s="22">
        <v>4607.4513201459695</v>
      </c>
      <c r="AG2655" s="21">
        <v>0</v>
      </c>
      <c r="AH2655" s="22">
        <v>0</v>
      </c>
      <c r="AI2655" s="22">
        <v>0</v>
      </c>
      <c r="AJ2655" s="22">
        <v>4607.4513201459695</v>
      </c>
      <c r="AK2655" s="22">
        <v>8544.8116110658502</v>
      </c>
      <c r="AL2655" s="22">
        <v>0</v>
      </c>
      <c r="AM2655" s="22">
        <v>33</v>
      </c>
      <c r="AN2655" s="22">
        <v>0</v>
      </c>
      <c r="AO2655" s="22">
        <v>0</v>
      </c>
      <c r="AQ2655" s="18" t="str">
        <f t="shared" ref="AQ2655:BZ2655" si="2650">IF(OR(AND(AQ$2&gt;$O2654,AQ$2&lt;=$O2655),AND(AQ$2&lt;=$O2654,$O2653&gt;$O2654),AND(AQ$2&gt;$O2655,$O2656&lt;$O2655)),$H2654+((AQ$1-$Q2654)/$U2655/86000),"")</f>
        <v/>
      </c>
      <c r="AR2655" s="18" t="str">
        <f t="shared" si="2650"/>
        <v/>
      </c>
      <c r="AS2655" s="18" t="str">
        <f t="shared" si="2650"/>
        <v/>
      </c>
      <c r="AT2655" s="18" t="str">
        <f t="shared" si="2650"/>
        <v/>
      </c>
      <c r="AU2655" s="18" t="str">
        <f t="shared" si="2650"/>
        <v/>
      </c>
      <c r="AV2655" s="18" t="str">
        <f t="shared" si="2650"/>
        <v/>
      </c>
      <c r="AW2655" s="18" t="str">
        <f t="shared" si="2650"/>
        <v/>
      </c>
      <c r="AX2655" s="18" t="str">
        <f t="shared" si="2650"/>
        <v/>
      </c>
      <c r="AY2655" s="18" t="str">
        <f t="shared" si="2650"/>
        <v/>
      </c>
      <c r="AZ2655" s="18" t="str">
        <f t="shared" si="2650"/>
        <v/>
      </c>
      <c r="BA2655" s="18" t="str">
        <f t="shared" si="2650"/>
        <v/>
      </c>
      <c r="BB2655" s="18" t="str">
        <f t="shared" si="2650"/>
        <v/>
      </c>
      <c r="BC2655" s="18" t="str">
        <f t="shared" si="2650"/>
        <v/>
      </c>
      <c r="BD2655" s="18" t="str">
        <f t="shared" si="2650"/>
        <v/>
      </c>
      <c r="BE2655" s="18" t="str">
        <f t="shared" si="2650"/>
        <v/>
      </c>
      <c r="BF2655" s="18" t="str">
        <f t="shared" si="2650"/>
        <v/>
      </c>
      <c r="BG2655" s="18" t="str">
        <f t="shared" si="2650"/>
        <v/>
      </c>
      <c r="BH2655" s="18" t="str">
        <f t="shared" si="2650"/>
        <v/>
      </c>
      <c r="BI2655" s="18" t="str">
        <f t="shared" si="2650"/>
        <v/>
      </c>
      <c r="BJ2655" s="18" t="str">
        <f t="shared" si="2650"/>
        <v/>
      </c>
      <c r="BK2655" s="18" t="str">
        <f t="shared" si="2650"/>
        <v/>
      </c>
      <c r="BL2655" s="18" t="str">
        <f t="shared" si="2650"/>
        <v/>
      </c>
      <c r="BM2655" s="18" t="str">
        <f t="shared" si="2650"/>
        <v/>
      </c>
      <c r="BN2655" s="18" t="str">
        <f t="shared" si="2650"/>
        <v/>
      </c>
      <c r="BO2655" s="18" t="str">
        <f t="shared" si="2650"/>
        <v/>
      </c>
      <c r="BP2655" s="18" t="str">
        <f t="shared" si="2650"/>
        <v/>
      </c>
      <c r="BQ2655" s="18" t="str">
        <f t="shared" si="2650"/>
        <v/>
      </c>
      <c r="BR2655" s="18" t="str">
        <f t="shared" si="2650"/>
        <v/>
      </c>
      <c r="BS2655" s="18" t="str">
        <f t="shared" si="2650"/>
        <v/>
      </c>
      <c r="BT2655" s="18" t="str">
        <f t="shared" si="2650"/>
        <v/>
      </c>
      <c r="BU2655" s="18" t="str">
        <f t="shared" si="2650"/>
        <v/>
      </c>
      <c r="BV2655" s="18" t="str">
        <f t="shared" si="2650"/>
        <v/>
      </c>
      <c r="BW2655" s="18" t="str">
        <f t="shared" si="2650"/>
        <v/>
      </c>
      <c r="BX2655" s="18" t="str">
        <f t="shared" si="2650"/>
        <v/>
      </c>
      <c r="BY2655" s="18" t="str">
        <f t="shared" si="2650"/>
        <v/>
      </c>
      <c r="BZ2655" s="18" t="str">
        <f t="shared" si="2650"/>
        <v/>
      </c>
      <c r="CA2655" s="18" t="str">
        <f>IF(BY2655&lt;&gt;"",BY2655-LOOKUP(2,1/(LEN($AQ$1:AQ2655)&gt;0),$AQ$1:AQ2655),"")</f>
        <v/>
      </c>
    </row>
    <row r="2656" spans="1:79" x14ac:dyDescent="0.25">
      <c r="A2656" s="21">
        <v>61526</v>
      </c>
      <c r="B2656" s="21">
        <v>2</v>
      </c>
      <c r="C2656" s="22" t="s">
        <v>1620</v>
      </c>
      <c r="D2656" s="21">
        <v>332</v>
      </c>
      <c r="E2656" s="23">
        <v>0.29930555555555555</v>
      </c>
      <c r="F2656" s="22" t="s">
        <v>683</v>
      </c>
      <c r="G2656" s="22" t="b">
        <v>1</v>
      </c>
      <c r="H2656" s="24">
        <v>43532.299189814818</v>
      </c>
      <c r="I2656" s="25" t="s">
        <v>479</v>
      </c>
      <c r="J2656" s="22" t="s">
        <v>480</v>
      </c>
      <c r="K2656" s="11">
        <v>0</v>
      </c>
      <c r="L2656" s="11">
        <v>3492</v>
      </c>
      <c r="M2656" s="11">
        <v>589</v>
      </c>
      <c r="N2656" s="11">
        <v>2.4215296434704214E-11</v>
      </c>
      <c r="O2656" s="11">
        <v>140</v>
      </c>
      <c r="P2656" s="14">
        <v>0.62499997716789701</v>
      </c>
      <c r="Q2656" s="11">
        <v>4773.0799677518062</v>
      </c>
      <c r="R2656" s="15">
        <v>0.54945837572068701</v>
      </c>
      <c r="S2656" s="11">
        <v>165.6286476058367</v>
      </c>
      <c r="T2656" s="11">
        <v>45.000000461004674</v>
      </c>
      <c r="U2656" s="11">
        <v>3.6806365757565787</v>
      </c>
      <c r="V2656" s="11">
        <v>13.250291672723684</v>
      </c>
      <c r="W2656" s="22"/>
      <c r="X2656" s="21">
        <v>0</v>
      </c>
      <c r="Y2656" s="22">
        <v>0</v>
      </c>
      <c r="Z2656" s="22">
        <v>0</v>
      </c>
      <c r="AA2656" s="22">
        <v>0</v>
      </c>
      <c r="AB2656" s="22">
        <v>0</v>
      </c>
      <c r="AC2656" s="22">
        <v>0</v>
      </c>
      <c r="AD2656" s="22">
        <v>0</v>
      </c>
      <c r="AE2656" s="22">
        <v>0</v>
      </c>
      <c r="AF2656" s="22">
        <v>4773.0799677518062</v>
      </c>
      <c r="AG2656" s="21">
        <v>0</v>
      </c>
      <c r="AH2656" s="22">
        <v>0</v>
      </c>
      <c r="AI2656" s="22">
        <v>0</v>
      </c>
      <c r="AJ2656" s="22">
        <v>4773.0799677518062</v>
      </c>
      <c r="AK2656" s="22">
        <v>8544.8116110658502</v>
      </c>
      <c r="AL2656" s="22">
        <v>0</v>
      </c>
      <c r="AM2656" s="22">
        <v>32</v>
      </c>
      <c r="AN2656" s="22">
        <v>0</v>
      </c>
      <c r="AO2656" s="22">
        <v>0</v>
      </c>
      <c r="AQ2656" s="18" t="str">
        <f t="shared" ref="AQ2656:BZ2656" si="2651">IF(OR(AND(AQ$2&gt;$O2655,AQ$2&lt;=$O2656),AND(AQ$2&lt;=$O2655,$O2654&gt;$O2655),AND(AQ$2&gt;$O2656,$O2657&lt;$O2656)),$H2655+((AQ$1-$Q2655)/$U2656/86000),"")</f>
        <v/>
      </c>
      <c r="AR2656" s="18" t="str">
        <f t="shared" si="2651"/>
        <v/>
      </c>
      <c r="AS2656" s="18" t="str">
        <f t="shared" si="2651"/>
        <v/>
      </c>
      <c r="AT2656" s="18" t="str">
        <f t="shared" si="2651"/>
        <v/>
      </c>
      <c r="AU2656" s="18" t="str">
        <f t="shared" si="2651"/>
        <v/>
      </c>
      <c r="AV2656" s="18" t="str">
        <f t="shared" si="2651"/>
        <v/>
      </c>
      <c r="AW2656" s="18" t="str">
        <f t="shared" si="2651"/>
        <v/>
      </c>
      <c r="AX2656" s="18" t="str">
        <f t="shared" si="2651"/>
        <v/>
      </c>
      <c r="AY2656" s="18" t="str">
        <f t="shared" si="2651"/>
        <v/>
      </c>
      <c r="AZ2656" s="18" t="str">
        <f t="shared" si="2651"/>
        <v/>
      </c>
      <c r="BA2656" s="18" t="str">
        <f t="shared" si="2651"/>
        <v/>
      </c>
      <c r="BB2656" s="18" t="str">
        <f t="shared" si="2651"/>
        <v/>
      </c>
      <c r="BC2656" s="18" t="str">
        <f t="shared" si="2651"/>
        <v/>
      </c>
      <c r="BD2656" s="18" t="str">
        <f t="shared" si="2651"/>
        <v/>
      </c>
      <c r="BE2656" s="18" t="str">
        <f t="shared" si="2651"/>
        <v/>
      </c>
      <c r="BF2656" s="18" t="str">
        <f t="shared" si="2651"/>
        <v/>
      </c>
      <c r="BG2656" s="18" t="str">
        <f t="shared" si="2651"/>
        <v/>
      </c>
      <c r="BH2656" s="18" t="str">
        <f t="shared" si="2651"/>
        <v/>
      </c>
      <c r="BI2656" s="18">
        <f t="shared" si="2651"/>
        <v>43532.298831194996</v>
      </c>
      <c r="BJ2656" s="18" t="str">
        <f t="shared" si="2651"/>
        <v/>
      </c>
      <c r="BK2656" s="18" t="str">
        <f t="shared" si="2651"/>
        <v/>
      </c>
      <c r="BL2656" s="18" t="str">
        <f t="shared" si="2651"/>
        <v/>
      </c>
      <c r="BM2656" s="18" t="str">
        <f t="shared" si="2651"/>
        <v/>
      </c>
      <c r="BN2656" s="18" t="str">
        <f t="shared" si="2651"/>
        <v/>
      </c>
      <c r="BO2656" s="18" t="str">
        <f t="shared" si="2651"/>
        <v/>
      </c>
      <c r="BP2656" s="18" t="str">
        <f t="shared" si="2651"/>
        <v/>
      </c>
      <c r="BQ2656" s="18" t="str">
        <f t="shared" si="2651"/>
        <v/>
      </c>
      <c r="BR2656" s="18" t="str">
        <f t="shared" si="2651"/>
        <v/>
      </c>
      <c r="BS2656" s="18" t="str">
        <f t="shared" si="2651"/>
        <v/>
      </c>
      <c r="BT2656" s="18" t="str">
        <f t="shared" si="2651"/>
        <v/>
      </c>
      <c r="BU2656" s="18" t="str">
        <f t="shared" si="2651"/>
        <v/>
      </c>
      <c r="BV2656" s="18" t="str">
        <f t="shared" si="2651"/>
        <v/>
      </c>
      <c r="BW2656" s="18" t="str">
        <f t="shared" si="2651"/>
        <v/>
      </c>
      <c r="BX2656" s="18" t="str">
        <f t="shared" si="2651"/>
        <v/>
      </c>
      <c r="BY2656" s="18" t="str">
        <f t="shared" si="2651"/>
        <v/>
      </c>
      <c r="BZ2656" s="18" t="str">
        <f t="shared" si="2651"/>
        <v/>
      </c>
      <c r="CA2656" s="18" t="str">
        <f>IF(BY2656&lt;&gt;"",BY2656-LOOKUP(2,1/(LEN($AQ$1:AQ2656)&gt;0),$AQ$1:AQ2656),"")</f>
        <v/>
      </c>
    </row>
    <row r="2657" spans="1:79" x14ac:dyDescent="0.25">
      <c r="A2657" s="21">
        <v>61527</v>
      </c>
      <c r="B2657" s="21">
        <v>2</v>
      </c>
      <c r="C2657" s="22" t="s">
        <v>1621</v>
      </c>
      <c r="D2657" s="21">
        <v>332</v>
      </c>
      <c r="E2657" s="23">
        <v>0.29930555555555555</v>
      </c>
      <c r="F2657" s="22" t="s">
        <v>683</v>
      </c>
      <c r="G2657" s="22" t="b">
        <v>1</v>
      </c>
      <c r="H2657" s="24">
        <v>43532.299710648149</v>
      </c>
      <c r="I2657" s="25" t="s">
        <v>295</v>
      </c>
      <c r="J2657" s="22" t="s">
        <v>296</v>
      </c>
      <c r="K2657" s="11">
        <v>0</v>
      </c>
      <c r="L2657" s="11">
        <v>3493</v>
      </c>
      <c r="M2657" s="11">
        <v>592</v>
      </c>
      <c r="N2657" s="11">
        <v>1.6491696896991925E-11</v>
      </c>
      <c r="O2657" s="11">
        <v>141</v>
      </c>
      <c r="P2657" s="14">
        <v>0.38374009222619521</v>
      </c>
      <c r="Q2657" s="11">
        <v>4836.0678873347179</v>
      </c>
      <c r="R2657" s="15">
        <v>0.55670929969805194</v>
      </c>
      <c r="S2657" s="11">
        <v>62.987919582911672</v>
      </c>
      <c r="T2657" s="11">
        <v>44.999999832361937</v>
      </c>
      <c r="U2657" s="11">
        <v>1.3997315515013324</v>
      </c>
      <c r="V2657" s="11">
        <v>5.0390335854047965</v>
      </c>
      <c r="W2657" s="22"/>
      <c r="X2657" s="21">
        <v>0</v>
      </c>
      <c r="Y2657" s="22">
        <v>0</v>
      </c>
      <c r="Z2657" s="22">
        <v>0</v>
      </c>
      <c r="AA2657" s="22">
        <v>0</v>
      </c>
      <c r="AB2657" s="22">
        <v>0</v>
      </c>
      <c r="AC2657" s="22">
        <v>0</v>
      </c>
      <c r="AD2657" s="22">
        <v>0</v>
      </c>
      <c r="AE2657" s="22">
        <v>0</v>
      </c>
      <c r="AF2657" s="22">
        <v>4836.0678873347179</v>
      </c>
      <c r="AG2657" s="21">
        <v>0</v>
      </c>
      <c r="AH2657" s="22">
        <v>0</v>
      </c>
      <c r="AI2657" s="22">
        <v>0</v>
      </c>
      <c r="AJ2657" s="22">
        <v>4836.0678873347179</v>
      </c>
      <c r="AK2657" s="22">
        <v>8544.8116110658502</v>
      </c>
      <c r="AL2657" s="22">
        <v>0</v>
      </c>
      <c r="AM2657" s="22">
        <v>31</v>
      </c>
      <c r="AN2657" s="22">
        <v>0</v>
      </c>
      <c r="AO2657" s="22">
        <v>0</v>
      </c>
      <c r="AQ2657" s="18" t="str">
        <f t="shared" ref="AQ2657:BZ2657" si="2652">IF(OR(AND(AQ$2&gt;$O2656,AQ$2&lt;=$O2657),AND(AQ$2&lt;=$O2656,$O2655&gt;$O2656),AND(AQ$2&gt;$O2657,$O2658&lt;$O2657)),$H2656+((AQ$1-$Q2656)/$U2657/86000),"")</f>
        <v/>
      </c>
      <c r="AR2657" s="18" t="str">
        <f t="shared" si="2652"/>
        <v/>
      </c>
      <c r="AS2657" s="18" t="str">
        <f t="shared" si="2652"/>
        <v/>
      </c>
      <c r="AT2657" s="18" t="str">
        <f t="shared" si="2652"/>
        <v/>
      </c>
      <c r="AU2657" s="18" t="str">
        <f t="shared" si="2652"/>
        <v/>
      </c>
      <c r="AV2657" s="18" t="str">
        <f t="shared" si="2652"/>
        <v/>
      </c>
      <c r="AW2657" s="18" t="str">
        <f t="shared" si="2652"/>
        <v/>
      </c>
      <c r="AX2657" s="18" t="str">
        <f t="shared" si="2652"/>
        <v/>
      </c>
      <c r="AY2657" s="18" t="str">
        <f t="shared" si="2652"/>
        <v/>
      </c>
      <c r="AZ2657" s="18" t="str">
        <f t="shared" si="2652"/>
        <v/>
      </c>
      <c r="BA2657" s="18" t="str">
        <f t="shared" si="2652"/>
        <v/>
      </c>
      <c r="BB2657" s="18" t="str">
        <f t="shared" si="2652"/>
        <v/>
      </c>
      <c r="BC2657" s="18" t="str">
        <f t="shared" si="2652"/>
        <v/>
      </c>
      <c r="BD2657" s="18" t="str">
        <f t="shared" si="2652"/>
        <v/>
      </c>
      <c r="BE2657" s="18" t="str">
        <f t="shared" si="2652"/>
        <v/>
      </c>
      <c r="BF2657" s="18" t="str">
        <f t="shared" si="2652"/>
        <v/>
      </c>
      <c r="BG2657" s="18" t="str">
        <f t="shared" si="2652"/>
        <v/>
      </c>
      <c r="BH2657" s="18" t="str">
        <f t="shared" si="2652"/>
        <v/>
      </c>
      <c r="BI2657" s="18" t="str">
        <f t="shared" si="2652"/>
        <v/>
      </c>
      <c r="BJ2657" s="18" t="str">
        <f t="shared" si="2652"/>
        <v/>
      </c>
      <c r="BK2657" s="18" t="str">
        <f t="shared" si="2652"/>
        <v/>
      </c>
      <c r="BL2657" s="18" t="str">
        <f t="shared" si="2652"/>
        <v/>
      </c>
      <c r="BM2657" s="18" t="str">
        <f t="shared" si="2652"/>
        <v/>
      </c>
      <c r="BN2657" s="18" t="str">
        <f t="shared" si="2652"/>
        <v/>
      </c>
      <c r="BO2657" s="18" t="str">
        <f t="shared" si="2652"/>
        <v/>
      </c>
      <c r="BP2657" s="18" t="str">
        <f t="shared" si="2652"/>
        <v/>
      </c>
      <c r="BQ2657" s="18" t="str">
        <f t="shared" si="2652"/>
        <v/>
      </c>
      <c r="BR2657" s="18" t="str">
        <f t="shared" si="2652"/>
        <v/>
      </c>
      <c r="BS2657" s="18" t="str">
        <f t="shared" si="2652"/>
        <v/>
      </c>
      <c r="BT2657" s="18" t="str">
        <f t="shared" si="2652"/>
        <v/>
      </c>
      <c r="BU2657" s="18" t="str">
        <f t="shared" si="2652"/>
        <v/>
      </c>
      <c r="BV2657" s="18" t="str">
        <f t="shared" si="2652"/>
        <v/>
      </c>
      <c r="BW2657" s="18" t="str">
        <f t="shared" si="2652"/>
        <v/>
      </c>
      <c r="BX2657" s="18" t="str">
        <f t="shared" si="2652"/>
        <v/>
      </c>
      <c r="BY2657" s="18" t="str">
        <f t="shared" si="2652"/>
        <v/>
      </c>
      <c r="BZ2657" s="18" t="str">
        <f t="shared" si="2652"/>
        <v/>
      </c>
      <c r="CA2657" s="18" t="str">
        <f>IF(BY2657&lt;&gt;"",BY2657-LOOKUP(2,1/(LEN($AQ$1:AQ2657)&gt;0),$AQ$1:AQ2657),"")</f>
        <v/>
      </c>
    </row>
    <row r="2658" spans="1:79" x14ac:dyDescent="0.25">
      <c r="A2658" s="21">
        <v>61529</v>
      </c>
      <c r="B2658" s="21">
        <v>2</v>
      </c>
      <c r="C2658" s="22" t="s">
        <v>1623</v>
      </c>
      <c r="D2658" s="21">
        <v>332</v>
      </c>
      <c r="E2658" s="23">
        <v>0.3</v>
      </c>
      <c r="F2658" s="22" t="s">
        <v>683</v>
      </c>
      <c r="G2658" s="22" t="b">
        <v>1</v>
      </c>
      <c r="H2658" s="24">
        <v>43532.30023148148</v>
      </c>
      <c r="I2658" s="25" t="s">
        <v>295</v>
      </c>
      <c r="J2658" s="22" t="s">
        <v>296</v>
      </c>
      <c r="K2658" s="11">
        <v>0</v>
      </c>
      <c r="L2658" s="11">
        <v>3494</v>
      </c>
      <c r="M2658" s="11">
        <v>595</v>
      </c>
      <c r="N2658" s="11">
        <v>1.6491696896991925E-11</v>
      </c>
      <c r="O2658" s="11">
        <v>141</v>
      </c>
      <c r="P2658" s="14">
        <v>0.38374009222619521</v>
      </c>
      <c r="Q2658" s="11">
        <v>4836.0678873347179</v>
      </c>
      <c r="R2658" s="15">
        <v>0.55670929969805194</v>
      </c>
      <c r="S2658" s="11">
        <v>0</v>
      </c>
      <c r="T2658" s="11">
        <v>44.999999832361937</v>
      </c>
      <c r="U2658" s="11">
        <v>0</v>
      </c>
      <c r="V2658" s="11">
        <v>0</v>
      </c>
      <c r="W2658" s="22"/>
      <c r="X2658" s="21">
        <v>0</v>
      </c>
      <c r="Y2658" s="22">
        <v>0.5</v>
      </c>
      <c r="Z2658" s="22">
        <v>0</v>
      </c>
      <c r="AA2658" s="22">
        <v>0</v>
      </c>
      <c r="AB2658" s="22">
        <v>0</v>
      </c>
      <c r="AC2658" s="22">
        <v>1</v>
      </c>
      <c r="AD2658" s="22">
        <v>1</v>
      </c>
      <c r="AE2658" s="22">
        <v>0</v>
      </c>
      <c r="AF2658" s="22">
        <v>4836.0678873347179</v>
      </c>
      <c r="AG2658" s="21">
        <v>0</v>
      </c>
      <c r="AH2658" s="22">
        <v>0</v>
      </c>
      <c r="AI2658" s="22">
        <v>0</v>
      </c>
      <c r="AJ2658" s="22">
        <v>4836.0678873347179</v>
      </c>
      <c r="AK2658" s="22">
        <v>8544.8116110658502</v>
      </c>
      <c r="AL2658" s="22">
        <v>0</v>
      </c>
      <c r="AM2658" s="22">
        <v>30</v>
      </c>
      <c r="AN2658" s="22">
        <v>0</v>
      </c>
      <c r="AO2658" s="22">
        <v>0</v>
      </c>
      <c r="AQ2658" s="18" t="str">
        <f t="shared" ref="AQ2658:BZ2658" si="2653">IF(OR(AND(AQ$2&gt;$O2657,AQ$2&lt;=$O2658),AND(AQ$2&lt;=$O2657,$O2656&gt;$O2657),AND(AQ$2&gt;$O2658,$O2659&lt;$O2658)),$H2657+((AQ$1-$Q2657)/$U2658/86000),"")</f>
        <v/>
      </c>
      <c r="AR2658" s="18" t="str">
        <f t="shared" si="2653"/>
        <v/>
      </c>
      <c r="AS2658" s="18" t="str">
        <f t="shared" si="2653"/>
        <v/>
      </c>
      <c r="AT2658" s="18" t="str">
        <f t="shared" si="2653"/>
        <v/>
      </c>
      <c r="AU2658" s="18" t="str">
        <f t="shared" si="2653"/>
        <v/>
      </c>
      <c r="AV2658" s="18" t="str">
        <f t="shared" si="2653"/>
        <v/>
      </c>
      <c r="AW2658" s="18" t="str">
        <f t="shared" si="2653"/>
        <v/>
      </c>
      <c r="AX2658" s="18" t="str">
        <f t="shared" si="2653"/>
        <v/>
      </c>
      <c r="AY2658" s="18" t="str">
        <f t="shared" si="2653"/>
        <v/>
      </c>
      <c r="AZ2658" s="18" t="str">
        <f t="shared" si="2653"/>
        <v/>
      </c>
      <c r="BA2658" s="18" t="str">
        <f t="shared" si="2653"/>
        <v/>
      </c>
      <c r="BB2658" s="18" t="str">
        <f t="shared" si="2653"/>
        <v/>
      </c>
      <c r="BC2658" s="18" t="str">
        <f t="shared" si="2653"/>
        <v/>
      </c>
      <c r="BD2658" s="18" t="str">
        <f t="shared" si="2653"/>
        <v/>
      </c>
      <c r="BE2658" s="18" t="str">
        <f t="shared" si="2653"/>
        <v/>
      </c>
      <c r="BF2658" s="18" t="str">
        <f t="shared" si="2653"/>
        <v/>
      </c>
      <c r="BG2658" s="18" t="str">
        <f t="shared" si="2653"/>
        <v/>
      </c>
      <c r="BH2658" s="18" t="str">
        <f t="shared" si="2653"/>
        <v/>
      </c>
      <c r="BI2658" s="18" t="str">
        <f t="shared" si="2653"/>
        <v/>
      </c>
      <c r="BJ2658" s="18" t="str">
        <f t="shared" si="2653"/>
        <v/>
      </c>
      <c r="BK2658" s="18" t="str">
        <f t="shared" si="2653"/>
        <v/>
      </c>
      <c r="BL2658" s="18" t="str">
        <f t="shared" si="2653"/>
        <v/>
      </c>
      <c r="BM2658" s="18" t="str">
        <f t="shared" si="2653"/>
        <v/>
      </c>
      <c r="BN2658" s="18" t="str">
        <f t="shared" si="2653"/>
        <v/>
      </c>
      <c r="BO2658" s="18" t="str">
        <f t="shared" si="2653"/>
        <v/>
      </c>
      <c r="BP2658" s="18" t="str">
        <f t="shared" si="2653"/>
        <v/>
      </c>
      <c r="BQ2658" s="18" t="str">
        <f t="shared" si="2653"/>
        <v/>
      </c>
      <c r="BR2658" s="18" t="str">
        <f t="shared" si="2653"/>
        <v/>
      </c>
      <c r="BS2658" s="18" t="str">
        <f t="shared" si="2653"/>
        <v/>
      </c>
      <c r="BT2658" s="18" t="str">
        <f t="shared" si="2653"/>
        <v/>
      </c>
      <c r="BU2658" s="18" t="str">
        <f t="shared" si="2653"/>
        <v/>
      </c>
      <c r="BV2658" s="18" t="str">
        <f t="shared" si="2653"/>
        <v/>
      </c>
      <c r="BW2658" s="18" t="str">
        <f t="shared" si="2653"/>
        <v/>
      </c>
      <c r="BX2658" s="18" t="str">
        <f t="shared" si="2653"/>
        <v/>
      </c>
      <c r="BY2658" s="18" t="str">
        <f t="shared" si="2653"/>
        <v/>
      </c>
      <c r="BZ2658" s="18" t="str">
        <f t="shared" si="2653"/>
        <v/>
      </c>
      <c r="CA2658" s="18" t="str">
        <f>IF(BY2658&lt;&gt;"",BY2658-LOOKUP(2,1/(LEN($AQ$1:AQ2658)&gt;0),$AQ$1:AQ2658),"")</f>
        <v/>
      </c>
    </row>
    <row r="2659" spans="1:79" x14ac:dyDescent="0.25">
      <c r="A2659" s="21">
        <v>61530</v>
      </c>
      <c r="B2659" s="21">
        <v>2</v>
      </c>
      <c r="C2659" s="22" t="s">
        <v>1624</v>
      </c>
      <c r="D2659" s="21">
        <v>332</v>
      </c>
      <c r="E2659" s="23">
        <v>0.30069444444444443</v>
      </c>
      <c r="F2659" s="22" t="s">
        <v>683</v>
      </c>
      <c r="G2659" s="22" t="b">
        <v>1</v>
      </c>
      <c r="H2659" s="24">
        <v>43532.300752314812</v>
      </c>
      <c r="I2659" s="25" t="s">
        <v>365</v>
      </c>
      <c r="J2659" s="22" t="s">
        <v>366</v>
      </c>
      <c r="K2659" s="11">
        <v>0</v>
      </c>
      <c r="L2659" s="11">
        <v>3495</v>
      </c>
      <c r="M2659" s="11">
        <v>598</v>
      </c>
      <c r="N2659" s="11">
        <v>4.0856207306205761E-12</v>
      </c>
      <c r="O2659" s="11">
        <v>144</v>
      </c>
      <c r="P2659" s="14">
        <v>0.49999996367543798</v>
      </c>
      <c r="Q2659" s="11">
        <v>5053.1673558700477</v>
      </c>
      <c r="R2659" s="15">
        <v>0.58170094495796421</v>
      </c>
      <c r="S2659" s="11">
        <v>217.09946853532983</v>
      </c>
      <c r="T2659" s="11">
        <v>44.999999832361937</v>
      </c>
      <c r="U2659" s="11">
        <v>4.8244326520908531</v>
      </c>
      <c r="V2659" s="11">
        <v>17.367957547527073</v>
      </c>
      <c r="W2659" s="22"/>
      <c r="X2659" s="21">
        <v>0</v>
      </c>
      <c r="Y2659" s="22">
        <v>0</v>
      </c>
      <c r="Z2659" s="22">
        <v>0</v>
      </c>
      <c r="AA2659" s="22">
        <v>0</v>
      </c>
      <c r="AB2659" s="22">
        <v>0</v>
      </c>
      <c r="AC2659" s="22">
        <v>0</v>
      </c>
      <c r="AD2659" s="22">
        <v>0</v>
      </c>
      <c r="AE2659" s="22">
        <v>0</v>
      </c>
      <c r="AF2659" s="22">
        <v>5053.1673558700477</v>
      </c>
      <c r="AG2659" s="21">
        <v>0</v>
      </c>
      <c r="AH2659" s="22">
        <v>0</v>
      </c>
      <c r="AI2659" s="22">
        <v>0</v>
      </c>
      <c r="AJ2659" s="22">
        <v>5053.1673558700477</v>
      </c>
      <c r="AK2659" s="22">
        <v>8544.8116110658502</v>
      </c>
      <c r="AL2659" s="22">
        <v>0</v>
      </c>
      <c r="AM2659" s="22">
        <v>29</v>
      </c>
      <c r="AN2659" s="22">
        <v>0</v>
      </c>
      <c r="AO2659" s="22">
        <v>0</v>
      </c>
      <c r="AQ2659" s="18" t="str">
        <f t="shared" ref="AQ2659:BZ2659" si="2654">IF(OR(AND(AQ$2&gt;$O2658,AQ$2&lt;=$O2659),AND(AQ$2&lt;=$O2658,$O2657&gt;$O2658),AND(AQ$2&gt;$O2659,$O2660&lt;$O2659)),$H2658+((AQ$1-$Q2658)/$U2659/86000),"")</f>
        <v/>
      </c>
      <c r="AR2659" s="18" t="str">
        <f t="shared" si="2654"/>
        <v/>
      </c>
      <c r="AS2659" s="18" t="str">
        <f t="shared" si="2654"/>
        <v/>
      </c>
      <c r="AT2659" s="18" t="str">
        <f t="shared" si="2654"/>
        <v/>
      </c>
      <c r="AU2659" s="18" t="str">
        <f t="shared" si="2654"/>
        <v/>
      </c>
      <c r="AV2659" s="18" t="str">
        <f t="shared" si="2654"/>
        <v/>
      </c>
      <c r="AW2659" s="18" t="str">
        <f t="shared" si="2654"/>
        <v/>
      </c>
      <c r="AX2659" s="18" t="str">
        <f t="shared" si="2654"/>
        <v/>
      </c>
      <c r="AY2659" s="18" t="str">
        <f t="shared" si="2654"/>
        <v/>
      </c>
      <c r="AZ2659" s="18" t="str">
        <f t="shared" si="2654"/>
        <v/>
      </c>
      <c r="BA2659" s="18" t="str">
        <f t="shared" si="2654"/>
        <v/>
      </c>
      <c r="BB2659" s="18" t="str">
        <f t="shared" si="2654"/>
        <v/>
      </c>
      <c r="BC2659" s="18" t="str">
        <f t="shared" si="2654"/>
        <v/>
      </c>
      <c r="BD2659" s="18" t="str">
        <f t="shared" si="2654"/>
        <v/>
      </c>
      <c r="BE2659" s="18" t="str">
        <f t="shared" si="2654"/>
        <v/>
      </c>
      <c r="BF2659" s="18" t="str">
        <f t="shared" si="2654"/>
        <v/>
      </c>
      <c r="BG2659" s="18" t="str">
        <f t="shared" si="2654"/>
        <v/>
      </c>
      <c r="BH2659" s="18" t="str">
        <f t="shared" si="2654"/>
        <v/>
      </c>
      <c r="BI2659" s="18" t="str">
        <f t="shared" si="2654"/>
        <v/>
      </c>
      <c r="BJ2659" s="18">
        <f t="shared" si="2654"/>
        <v>43532.300293670414</v>
      </c>
      <c r="BK2659" s="18" t="str">
        <f t="shared" si="2654"/>
        <v/>
      </c>
      <c r="BL2659" s="18" t="str">
        <f t="shared" si="2654"/>
        <v/>
      </c>
      <c r="BM2659" s="18" t="str">
        <f t="shared" si="2654"/>
        <v/>
      </c>
      <c r="BN2659" s="18" t="str">
        <f t="shared" si="2654"/>
        <v/>
      </c>
      <c r="BO2659" s="18" t="str">
        <f t="shared" si="2654"/>
        <v/>
      </c>
      <c r="BP2659" s="18" t="str">
        <f t="shared" si="2654"/>
        <v/>
      </c>
      <c r="BQ2659" s="18" t="str">
        <f t="shared" si="2654"/>
        <v/>
      </c>
      <c r="BR2659" s="18" t="str">
        <f t="shared" si="2654"/>
        <v/>
      </c>
      <c r="BS2659" s="18" t="str">
        <f t="shared" si="2654"/>
        <v/>
      </c>
      <c r="BT2659" s="18" t="str">
        <f t="shared" si="2654"/>
        <v/>
      </c>
      <c r="BU2659" s="18" t="str">
        <f t="shared" si="2654"/>
        <v/>
      </c>
      <c r="BV2659" s="18" t="str">
        <f t="shared" si="2654"/>
        <v/>
      </c>
      <c r="BW2659" s="18" t="str">
        <f t="shared" si="2654"/>
        <v/>
      </c>
      <c r="BX2659" s="18" t="str">
        <f t="shared" si="2654"/>
        <v/>
      </c>
      <c r="BY2659" s="18" t="str">
        <f t="shared" si="2654"/>
        <v/>
      </c>
      <c r="BZ2659" s="18" t="str">
        <f t="shared" si="2654"/>
        <v/>
      </c>
      <c r="CA2659" s="18" t="str">
        <f>IF(BY2659&lt;&gt;"",BY2659-LOOKUP(2,1/(LEN($AQ$1:AQ2659)&gt;0),$AQ$1:AQ2659),"")</f>
        <v/>
      </c>
    </row>
    <row r="2660" spans="1:79" x14ac:dyDescent="0.25">
      <c r="A2660" s="21">
        <v>61532</v>
      </c>
      <c r="B2660" s="21">
        <v>2</v>
      </c>
      <c r="C2660" s="22" t="s">
        <v>1626</v>
      </c>
      <c r="D2660" s="21">
        <v>332</v>
      </c>
      <c r="E2660" s="23">
        <v>0.30138888888888887</v>
      </c>
      <c r="F2660" s="22" t="s">
        <v>683</v>
      </c>
      <c r="G2660" s="22" t="b">
        <v>1</v>
      </c>
      <c r="H2660" s="24">
        <v>43532.30128472222</v>
      </c>
      <c r="I2660" s="25" t="s">
        <v>297</v>
      </c>
      <c r="J2660" s="22" t="s">
        <v>298</v>
      </c>
      <c r="K2660" s="11">
        <v>0</v>
      </c>
      <c r="L2660" s="11">
        <v>3496</v>
      </c>
      <c r="M2660" s="11">
        <v>601</v>
      </c>
      <c r="N2660" s="11">
        <v>3.6962433114240412E-11</v>
      </c>
      <c r="O2660" s="11">
        <v>148</v>
      </c>
      <c r="P2660" s="14">
        <v>0.74999992267054605</v>
      </c>
      <c r="Q2660" s="11">
        <v>5249.951570852133</v>
      </c>
      <c r="R2660" s="15">
        <v>0.60435397735257035</v>
      </c>
      <c r="S2660" s="11">
        <v>196.78421498208536</v>
      </c>
      <c r="T2660" s="11">
        <v>46.000000066123903</v>
      </c>
      <c r="U2660" s="11">
        <v>4.2779177108524511</v>
      </c>
      <c r="V2660" s="11">
        <v>15.400503759068824</v>
      </c>
      <c r="W2660" s="22"/>
      <c r="X2660" s="21">
        <v>0</v>
      </c>
      <c r="Y2660" s="22">
        <v>0</v>
      </c>
      <c r="Z2660" s="22">
        <v>0</v>
      </c>
      <c r="AA2660" s="22">
        <v>0</v>
      </c>
      <c r="AB2660" s="22">
        <v>0</v>
      </c>
      <c r="AC2660" s="22">
        <v>0</v>
      </c>
      <c r="AD2660" s="22">
        <v>0</v>
      </c>
      <c r="AE2660" s="22">
        <v>0</v>
      </c>
      <c r="AF2660" s="22">
        <v>5249.951570852133</v>
      </c>
      <c r="AG2660" s="21">
        <v>0</v>
      </c>
      <c r="AH2660" s="22">
        <v>0</v>
      </c>
      <c r="AI2660" s="22">
        <v>0</v>
      </c>
      <c r="AJ2660" s="22">
        <v>5249.951570852133</v>
      </c>
      <c r="AK2660" s="22">
        <v>8544.8116110658502</v>
      </c>
      <c r="AL2660" s="22">
        <v>0</v>
      </c>
      <c r="AM2660" s="22">
        <v>28</v>
      </c>
      <c r="AN2660" s="22">
        <v>0</v>
      </c>
      <c r="AO2660" s="22">
        <v>0</v>
      </c>
      <c r="AQ2660" s="18" t="str">
        <f t="shared" ref="AQ2660:BZ2660" si="2655">IF(OR(AND(AQ$2&gt;$O2659,AQ$2&lt;=$O2660),AND(AQ$2&lt;=$O2659,$O2658&gt;$O2659),AND(AQ$2&gt;$O2660,$O2661&lt;$O2660)),$H2659+((AQ$1-$Q2659)/$U2660/86000),"")</f>
        <v/>
      </c>
      <c r="AR2660" s="18" t="str">
        <f t="shared" si="2655"/>
        <v/>
      </c>
      <c r="AS2660" s="18" t="str">
        <f t="shared" si="2655"/>
        <v/>
      </c>
      <c r="AT2660" s="18" t="str">
        <f t="shared" si="2655"/>
        <v/>
      </c>
      <c r="AU2660" s="18" t="str">
        <f t="shared" si="2655"/>
        <v/>
      </c>
      <c r="AV2660" s="18" t="str">
        <f t="shared" si="2655"/>
        <v/>
      </c>
      <c r="AW2660" s="18" t="str">
        <f t="shared" si="2655"/>
        <v/>
      </c>
      <c r="AX2660" s="18" t="str">
        <f t="shared" si="2655"/>
        <v/>
      </c>
      <c r="AY2660" s="18" t="str">
        <f t="shared" si="2655"/>
        <v/>
      </c>
      <c r="AZ2660" s="18" t="str">
        <f t="shared" si="2655"/>
        <v/>
      </c>
      <c r="BA2660" s="18" t="str">
        <f t="shared" si="2655"/>
        <v/>
      </c>
      <c r="BB2660" s="18" t="str">
        <f t="shared" si="2655"/>
        <v/>
      </c>
      <c r="BC2660" s="18" t="str">
        <f t="shared" si="2655"/>
        <v/>
      </c>
      <c r="BD2660" s="18" t="str">
        <f t="shared" si="2655"/>
        <v/>
      </c>
      <c r="BE2660" s="18" t="str">
        <f t="shared" si="2655"/>
        <v/>
      </c>
      <c r="BF2660" s="18" t="str">
        <f t="shared" si="2655"/>
        <v/>
      </c>
      <c r="BG2660" s="18" t="str">
        <f t="shared" si="2655"/>
        <v/>
      </c>
      <c r="BH2660" s="18" t="str">
        <f t="shared" si="2655"/>
        <v/>
      </c>
      <c r="BI2660" s="18" t="str">
        <f t="shared" si="2655"/>
        <v/>
      </c>
      <c r="BJ2660" s="18" t="str">
        <f t="shared" si="2655"/>
        <v/>
      </c>
      <c r="BK2660" s="18">
        <f t="shared" si="2655"/>
        <v>43532.300865574587</v>
      </c>
      <c r="BL2660" s="18" t="str">
        <f t="shared" si="2655"/>
        <v/>
      </c>
      <c r="BM2660" s="18" t="str">
        <f t="shared" si="2655"/>
        <v/>
      </c>
      <c r="BN2660" s="18" t="str">
        <f t="shared" si="2655"/>
        <v/>
      </c>
      <c r="BO2660" s="18" t="str">
        <f t="shared" si="2655"/>
        <v/>
      </c>
      <c r="BP2660" s="18" t="str">
        <f t="shared" si="2655"/>
        <v/>
      </c>
      <c r="BQ2660" s="18" t="str">
        <f t="shared" si="2655"/>
        <v/>
      </c>
      <c r="BR2660" s="18" t="str">
        <f t="shared" si="2655"/>
        <v/>
      </c>
      <c r="BS2660" s="18" t="str">
        <f t="shared" si="2655"/>
        <v/>
      </c>
      <c r="BT2660" s="18" t="str">
        <f t="shared" si="2655"/>
        <v/>
      </c>
      <c r="BU2660" s="18" t="str">
        <f t="shared" si="2655"/>
        <v/>
      </c>
      <c r="BV2660" s="18" t="str">
        <f t="shared" si="2655"/>
        <v/>
      </c>
      <c r="BW2660" s="18" t="str">
        <f t="shared" si="2655"/>
        <v/>
      </c>
      <c r="BX2660" s="18" t="str">
        <f t="shared" si="2655"/>
        <v/>
      </c>
      <c r="BY2660" s="18" t="str">
        <f t="shared" si="2655"/>
        <v/>
      </c>
      <c r="BZ2660" s="18" t="str">
        <f t="shared" si="2655"/>
        <v/>
      </c>
      <c r="CA2660" s="18" t="str">
        <f>IF(BY2660&lt;&gt;"",BY2660-LOOKUP(2,1/(LEN($AQ$1:AQ2660)&gt;0),$AQ$1:AQ2660),"")</f>
        <v/>
      </c>
    </row>
    <row r="2661" spans="1:79" x14ac:dyDescent="0.25">
      <c r="A2661" s="21">
        <v>61533</v>
      </c>
      <c r="B2661" s="21">
        <v>2</v>
      </c>
      <c r="C2661" s="22" t="s">
        <v>1627</v>
      </c>
      <c r="D2661" s="21">
        <v>332</v>
      </c>
      <c r="E2661" s="23">
        <v>0.30138888888888887</v>
      </c>
      <c r="F2661" s="22" t="s">
        <v>683</v>
      </c>
      <c r="G2661" s="22" t="b">
        <v>1</v>
      </c>
      <c r="H2661" s="24">
        <v>43532.301805555559</v>
      </c>
      <c r="I2661" s="25" t="s">
        <v>275</v>
      </c>
      <c r="J2661" s="22" t="s">
        <v>276</v>
      </c>
      <c r="K2661" s="11">
        <v>0</v>
      </c>
      <c r="L2661" s="11">
        <v>3497</v>
      </c>
      <c r="M2661" s="11">
        <v>604</v>
      </c>
      <c r="N2661" s="11">
        <v>6.1675109463976696E-12</v>
      </c>
      <c r="O2661" s="11">
        <v>150</v>
      </c>
      <c r="P2661" s="14">
        <v>0.22224884723350941</v>
      </c>
      <c r="Q2661" s="11">
        <v>5289.0703385385223</v>
      </c>
      <c r="R2661" s="15">
        <v>0.60885717752905566</v>
      </c>
      <c r="S2661" s="11">
        <v>39.118767686389219</v>
      </c>
      <c r="T2661" s="11">
        <v>45.000000461004674</v>
      </c>
      <c r="U2661" s="11">
        <v>0.8693059396807804</v>
      </c>
      <c r="V2661" s="11">
        <v>3.1295013828508096</v>
      </c>
      <c r="W2661" s="22"/>
      <c r="X2661" s="21">
        <v>0</v>
      </c>
      <c r="Y2661" s="22">
        <v>0</v>
      </c>
      <c r="Z2661" s="22">
        <v>0</v>
      </c>
      <c r="AA2661" s="22">
        <v>0</v>
      </c>
      <c r="AB2661" s="22">
        <v>0</v>
      </c>
      <c r="AC2661" s="22">
        <v>0</v>
      </c>
      <c r="AD2661" s="22">
        <v>0</v>
      </c>
      <c r="AE2661" s="22">
        <v>0</v>
      </c>
      <c r="AF2661" s="22">
        <v>5289.0703385385223</v>
      </c>
      <c r="AG2661" s="21">
        <v>0</v>
      </c>
      <c r="AH2661" s="22">
        <v>0</v>
      </c>
      <c r="AI2661" s="22">
        <v>0</v>
      </c>
      <c r="AJ2661" s="22">
        <v>5289.0703385385223</v>
      </c>
      <c r="AK2661" s="22">
        <v>8544.8116110658502</v>
      </c>
      <c r="AL2661" s="22">
        <v>0</v>
      </c>
      <c r="AM2661" s="22">
        <v>27</v>
      </c>
      <c r="AN2661" s="22">
        <v>0</v>
      </c>
      <c r="AO2661" s="22">
        <v>0</v>
      </c>
      <c r="AQ2661" s="18" t="str">
        <f t="shared" ref="AQ2661:BZ2661" si="2656">IF(OR(AND(AQ$2&gt;$O2660,AQ$2&lt;=$O2661),AND(AQ$2&lt;=$O2660,$O2659&gt;$O2660),AND(AQ$2&gt;$O2661,$O2662&lt;$O2661)),$H2660+((AQ$1-$Q2660)/$U2661/86000),"")</f>
        <v/>
      </c>
      <c r="AR2661" s="18" t="str">
        <f t="shared" si="2656"/>
        <v/>
      </c>
      <c r="AS2661" s="18" t="str">
        <f t="shared" si="2656"/>
        <v/>
      </c>
      <c r="AT2661" s="18" t="str">
        <f t="shared" si="2656"/>
        <v/>
      </c>
      <c r="AU2661" s="18" t="str">
        <f t="shared" si="2656"/>
        <v/>
      </c>
      <c r="AV2661" s="18" t="str">
        <f t="shared" si="2656"/>
        <v/>
      </c>
      <c r="AW2661" s="18" t="str">
        <f t="shared" si="2656"/>
        <v/>
      </c>
      <c r="AX2661" s="18" t="str">
        <f t="shared" si="2656"/>
        <v/>
      </c>
      <c r="AY2661" s="18" t="str">
        <f t="shared" si="2656"/>
        <v/>
      </c>
      <c r="AZ2661" s="18" t="str">
        <f t="shared" si="2656"/>
        <v/>
      </c>
      <c r="BA2661" s="18" t="str">
        <f t="shared" si="2656"/>
        <v/>
      </c>
      <c r="BB2661" s="18" t="str">
        <f t="shared" si="2656"/>
        <v/>
      </c>
      <c r="BC2661" s="18" t="str">
        <f t="shared" si="2656"/>
        <v/>
      </c>
      <c r="BD2661" s="18" t="str">
        <f t="shared" si="2656"/>
        <v/>
      </c>
      <c r="BE2661" s="18" t="str">
        <f t="shared" si="2656"/>
        <v/>
      </c>
      <c r="BF2661" s="18" t="str">
        <f t="shared" si="2656"/>
        <v/>
      </c>
      <c r="BG2661" s="18" t="str">
        <f t="shared" si="2656"/>
        <v/>
      </c>
      <c r="BH2661" s="18" t="str">
        <f t="shared" si="2656"/>
        <v/>
      </c>
      <c r="BI2661" s="18" t="str">
        <f t="shared" si="2656"/>
        <v/>
      </c>
      <c r="BJ2661" s="18" t="str">
        <f t="shared" si="2656"/>
        <v/>
      </c>
      <c r="BK2661" s="18" t="str">
        <f t="shared" si="2656"/>
        <v/>
      </c>
      <c r="BL2661" s="18">
        <f t="shared" si="2656"/>
        <v>43532.301741328134</v>
      </c>
      <c r="BM2661" s="18" t="str">
        <f t="shared" si="2656"/>
        <v/>
      </c>
      <c r="BN2661" s="18" t="str">
        <f t="shared" si="2656"/>
        <v/>
      </c>
      <c r="BO2661" s="18" t="str">
        <f t="shared" si="2656"/>
        <v/>
      </c>
      <c r="BP2661" s="18" t="str">
        <f t="shared" si="2656"/>
        <v/>
      </c>
      <c r="BQ2661" s="18" t="str">
        <f t="shared" si="2656"/>
        <v/>
      </c>
      <c r="BR2661" s="18" t="str">
        <f t="shared" si="2656"/>
        <v/>
      </c>
      <c r="BS2661" s="18" t="str">
        <f t="shared" si="2656"/>
        <v/>
      </c>
      <c r="BT2661" s="18" t="str">
        <f t="shared" si="2656"/>
        <v/>
      </c>
      <c r="BU2661" s="18" t="str">
        <f t="shared" si="2656"/>
        <v/>
      </c>
      <c r="BV2661" s="18" t="str">
        <f t="shared" si="2656"/>
        <v/>
      </c>
      <c r="BW2661" s="18" t="str">
        <f t="shared" si="2656"/>
        <v/>
      </c>
      <c r="BX2661" s="18" t="str">
        <f t="shared" si="2656"/>
        <v/>
      </c>
      <c r="BY2661" s="18" t="str">
        <f t="shared" si="2656"/>
        <v/>
      </c>
      <c r="BZ2661" s="18" t="str">
        <f t="shared" si="2656"/>
        <v/>
      </c>
      <c r="CA2661" s="18" t="str">
        <f>IF(BY2661&lt;&gt;"",BY2661-LOOKUP(2,1/(LEN($AQ$1:AQ2661)&gt;0),$AQ$1:AQ2661),"")</f>
        <v/>
      </c>
    </row>
    <row r="2662" spans="1:79" x14ac:dyDescent="0.25">
      <c r="A2662" s="21">
        <v>61535</v>
      </c>
      <c r="B2662" s="21">
        <v>2</v>
      </c>
      <c r="C2662" s="22" t="s">
        <v>1629</v>
      </c>
      <c r="D2662" s="21">
        <v>332</v>
      </c>
      <c r="E2662" s="23">
        <v>0.30208333333333331</v>
      </c>
      <c r="F2662" s="22" t="s">
        <v>683</v>
      </c>
      <c r="G2662" s="22" t="b">
        <v>1</v>
      </c>
      <c r="H2662" s="24">
        <v>43532.30232638889</v>
      </c>
      <c r="I2662" s="25" t="s">
        <v>595</v>
      </c>
      <c r="J2662" s="22" t="s">
        <v>596</v>
      </c>
      <c r="K2662" s="11">
        <v>0</v>
      </c>
      <c r="L2662" s="11">
        <v>3498</v>
      </c>
      <c r="M2662" s="11">
        <v>607</v>
      </c>
      <c r="N2662" s="11">
        <v>2.4868995751603507E-14</v>
      </c>
      <c r="O2662" s="11">
        <v>155</v>
      </c>
      <c r="P2662" s="14">
        <v>0.49999999363624886</v>
      </c>
      <c r="Q2662" s="11">
        <v>5393.43114772626</v>
      </c>
      <c r="R2662" s="15">
        <v>0.62087078741881407</v>
      </c>
      <c r="S2662" s="11">
        <v>104.36080918773769</v>
      </c>
      <c r="T2662" s="11">
        <v>44.999999832361937</v>
      </c>
      <c r="U2662" s="11">
        <v>2.3191291017002666</v>
      </c>
      <c r="V2662" s="11">
        <v>8.3488647661209594</v>
      </c>
      <c r="W2662" s="22"/>
      <c r="X2662" s="21">
        <v>0</v>
      </c>
      <c r="Y2662" s="22">
        <v>0</v>
      </c>
      <c r="Z2662" s="22">
        <v>0</v>
      </c>
      <c r="AA2662" s="22">
        <v>0</v>
      </c>
      <c r="AB2662" s="22">
        <v>0</v>
      </c>
      <c r="AC2662" s="22">
        <v>0</v>
      </c>
      <c r="AD2662" s="22">
        <v>0</v>
      </c>
      <c r="AE2662" s="22">
        <v>0</v>
      </c>
      <c r="AF2662" s="22">
        <v>5393.43114772626</v>
      </c>
      <c r="AG2662" s="21">
        <v>0</v>
      </c>
      <c r="AH2662" s="22">
        <v>0</v>
      </c>
      <c r="AI2662" s="22">
        <v>0</v>
      </c>
      <c r="AJ2662" s="22">
        <v>5393.43114772626</v>
      </c>
      <c r="AK2662" s="22">
        <v>8544.8116110658502</v>
      </c>
      <c r="AL2662" s="22">
        <v>0</v>
      </c>
      <c r="AM2662" s="22">
        <v>26</v>
      </c>
      <c r="AN2662" s="22">
        <v>0</v>
      </c>
      <c r="AO2662" s="22">
        <v>0</v>
      </c>
      <c r="AQ2662" s="18" t="str">
        <f t="shared" ref="AQ2662:BZ2662" si="2657">IF(OR(AND(AQ$2&gt;$O2661,AQ$2&lt;=$O2662),AND(AQ$2&lt;=$O2661,$O2660&gt;$O2661),AND(AQ$2&gt;$O2662,$O2663&lt;$O2662)),$H2661+((AQ$1-$Q2661)/$U2662/86000),"")</f>
        <v/>
      </c>
      <c r="AR2662" s="18" t="str">
        <f t="shared" si="2657"/>
        <v/>
      </c>
      <c r="AS2662" s="18" t="str">
        <f t="shared" si="2657"/>
        <v/>
      </c>
      <c r="AT2662" s="18" t="str">
        <f t="shared" si="2657"/>
        <v/>
      </c>
      <c r="AU2662" s="18" t="str">
        <f t="shared" si="2657"/>
        <v/>
      </c>
      <c r="AV2662" s="18" t="str">
        <f t="shared" si="2657"/>
        <v/>
      </c>
      <c r="AW2662" s="18" t="str">
        <f t="shared" si="2657"/>
        <v/>
      </c>
      <c r="AX2662" s="18" t="str">
        <f t="shared" si="2657"/>
        <v/>
      </c>
      <c r="AY2662" s="18" t="str">
        <f t="shared" si="2657"/>
        <v/>
      </c>
      <c r="AZ2662" s="18" t="str">
        <f t="shared" si="2657"/>
        <v/>
      </c>
      <c r="BA2662" s="18" t="str">
        <f t="shared" si="2657"/>
        <v/>
      </c>
      <c r="BB2662" s="18" t="str">
        <f t="shared" si="2657"/>
        <v/>
      </c>
      <c r="BC2662" s="18" t="str">
        <f t="shared" si="2657"/>
        <v/>
      </c>
      <c r="BD2662" s="18" t="str">
        <f t="shared" si="2657"/>
        <v/>
      </c>
      <c r="BE2662" s="18" t="str">
        <f t="shared" si="2657"/>
        <v/>
      </c>
      <c r="BF2662" s="18" t="str">
        <f t="shared" si="2657"/>
        <v/>
      </c>
      <c r="BG2662" s="18" t="str">
        <f t="shared" si="2657"/>
        <v/>
      </c>
      <c r="BH2662" s="18" t="str">
        <f t="shared" si="2657"/>
        <v/>
      </c>
      <c r="BI2662" s="18" t="str">
        <f t="shared" si="2657"/>
        <v/>
      </c>
      <c r="BJ2662" s="18" t="str">
        <f t="shared" si="2657"/>
        <v/>
      </c>
      <c r="BK2662" s="18" t="str">
        <f t="shared" si="2657"/>
        <v/>
      </c>
      <c r="BL2662" s="18" t="str">
        <f t="shared" si="2657"/>
        <v/>
      </c>
      <c r="BM2662" s="18" t="str">
        <f t="shared" si="2657"/>
        <v/>
      </c>
      <c r="BN2662" s="18" t="str">
        <f t="shared" si="2657"/>
        <v/>
      </c>
      <c r="BO2662" s="18" t="str">
        <f t="shared" si="2657"/>
        <v/>
      </c>
      <c r="BP2662" s="18" t="str">
        <f t="shared" si="2657"/>
        <v/>
      </c>
      <c r="BQ2662" s="18" t="str">
        <f t="shared" si="2657"/>
        <v/>
      </c>
      <c r="BR2662" s="18" t="str">
        <f t="shared" si="2657"/>
        <v/>
      </c>
      <c r="BS2662" s="18" t="str">
        <f t="shared" si="2657"/>
        <v/>
      </c>
      <c r="BT2662" s="18" t="str">
        <f t="shared" si="2657"/>
        <v/>
      </c>
      <c r="BU2662" s="18" t="str">
        <f t="shared" si="2657"/>
        <v/>
      </c>
      <c r="BV2662" s="18" t="str">
        <f t="shared" si="2657"/>
        <v/>
      </c>
      <c r="BW2662" s="18" t="str">
        <f t="shared" si="2657"/>
        <v/>
      </c>
      <c r="BX2662" s="18" t="str">
        <f t="shared" si="2657"/>
        <v/>
      </c>
      <c r="BY2662" s="18" t="str">
        <f t="shared" si="2657"/>
        <v/>
      </c>
      <c r="BZ2662" s="18" t="str">
        <f t="shared" si="2657"/>
        <v/>
      </c>
      <c r="CA2662" s="18" t="str">
        <f>IF(BY2662&lt;&gt;"",BY2662-LOOKUP(2,1/(LEN($AQ$1:AQ2662)&gt;0),$AQ$1:AQ2662),"")</f>
        <v/>
      </c>
    </row>
    <row r="2663" spans="1:79" x14ac:dyDescent="0.25">
      <c r="A2663" s="21">
        <v>61536</v>
      </c>
      <c r="B2663" s="21">
        <v>2</v>
      </c>
      <c r="C2663" s="22" t="s">
        <v>1630</v>
      </c>
      <c r="D2663" s="21">
        <v>332</v>
      </c>
      <c r="E2663" s="23">
        <v>0.30277777777777776</v>
      </c>
      <c r="F2663" s="22" t="s">
        <v>683</v>
      </c>
      <c r="G2663" s="22" t="b">
        <v>1</v>
      </c>
      <c r="H2663" s="24">
        <v>43532.302847222221</v>
      </c>
      <c r="I2663" s="25" t="s">
        <v>447</v>
      </c>
      <c r="J2663" s="22" t="s">
        <v>448</v>
      </c>
      <c r="K2663" s="11">
        <v>0</v>
      </c>
      <c r="L2663" s="11">
        <v>3499</v>
      </c>
      <c r="M2663" s="11">
        <v>610</v>
      </c>
      <c r="N2663" s="11">
        <v>2.2922108655620832E-11</v>
      </c>
      <c r="O2663" s="11">
        <v>164</v>
      </c>
      <c r="P2663" s="14">
        <v>0.74999993232339957</v>
      </c>
      <c r="Q2663" s="11">
        <v>5636.7624203884288</v>
      </c>
      <c r="R2663" s="15">
        <v>0.64888213580231446</v>
      </c>
      <c r="S2663" s="11">
        <v>243.33127266216889</v>
      </c>
      <c r="T2663" s="11">
        <v>44.999999832361937</v>
      </c>
      <c r="U2663" s="11">
        <v>5.407361634858856</v>
      </c>
      <c r="V2663" s="11">
        <v>19.466501885491883</v>
      </c>
      <c r="W2663" s="22"/>
      <c r="X2663" s="21">
        <v>0</v>
      </c>
      <c r="Y2663" s="22">
        <v>0</v>
      </c>
      <c r="Z2663" s="22">
        <v>0</v>
      </c>
      <c r="AA2663" s="22">
        <v>0</v>
      </c>
      <c r="AB2663" s="22">
        <v>0</v>
      </c>
      <c r="AC2663" s="22">
        <v>0</v>
      </c>
      <c r="AD2663" s="22">
        <v>0</v>
      </c>
      <c r="AE2663" s="22">
        <v>0</v>
      </c>
      <c r="AF2663" s="22">
        <v>5636.7624203884288</v>
      </c>
      <c r="AG2663" s="21">
        <v>0</v>
      </c>
      <c r="AH2663" s="22">
        <v>0</v>
      </c>
      <c r="AI2663" s="22">
        <v>0</v>
      </c>
      <c r="AJ2663" s="22">
        <v>5636.7624203884288</v>
      </c>
      <c r="AK2663" s="22">
        <v>8544.8116110658502</v>
      </c>
      <c r="AL2663" s="22">
        <v>0</v>
      </c>
      <c r="AM2663" s="22">
        <v>25</v>
      </c>
      <c r="AN2663" s="22">
        <v>0</v>
      </c>
      <c r="AO2663" s="22">
        <v>0</v>
      </c>
      <c r="AQ2663" s="18" t="str">
        <f t="shared" ref="AQ2663:BZ2663" si="2658">IF(OR(AND(AQ$2&gt;$O2662,AQ$2&lt;=$O2663),AND(AQ$2&lt;=$O2662,$O2661&gt;$O2662),AND(AQ$2&gt;$O2663,$O2664&lt;$O2663)),$H2662+((AQ$1-$Q2662)/$U2663/86000),"")</f>
        <v/>
      </c>
      <c r="AR2663" s="18" t="str">
        <f t="shared" si="2658"/>
        <v/>
      </c>
      <c r="AS2663" s="18" t="str">
        <f t="shared" si="2658"/>
        <v/>
      </c>
      <c r="AT2663" s="18" t="str">
        <f t="shared" si="2658"/>
        <v/>
      </c>
      <c r="AU2663" s="18" t="str">
        <f t="shared" si="2658"/>
        <v/>
      </c>
      <c r="AV2663" s="18" t="str">
        <f t="shared" si="2658"/>
        <v/>
      </c>
      <c r="AW2663" s="18" t="str">
        <f t="shared" si="2658"/>
        <v/>
      </c>
      <c r="AX2663" s="18" t="str">
        <f t="shared" si="2658"/>
        <v/>
      </c>
      <c r="AY2663" s="18" t="str">
        <f t="shared" si="2658"/>
        <v/>
      </c>
      <c r="AZ2663" s="18" t="str">
        <f t="shared" si="2658"/>
        <v/>
      </c>
      <c r="BA2663" s="18" t="str">
        <f t="shared" si="2658"/>
        <v/>
      </c>
      <c r="BB2663" s="18" t="str">
        <f t="shared" si="2658"/>
        <v/>
      </c>
      <c r="BC2663" s="18" t="str">
        <f t="shared" si="2658"/>
        <v/>
      </c>
      <c r="BD2663" s="18" t="str">
        <f t="shared" si="2658"/>
        <v/>
      </c>
      <c r="BE2663" s="18" t="str">
        <f t="shared" si="2658"/>
        <v/>
      </c>
      <c r="BF2663" s="18" t="str">
        <f t="shared" si="2658"/>
        <v/>
      </c>
      <c r="BG2663" s="18" t="str">
        <f t="shared" si="2658"/>
        <v/>
      </c>
      <c r="BH2663" s="18" t="str">
        <f t="shared" si="2658"/>
        <v/>
      </c>
      <c r="BI2663" s="18" t="str">
        <f t="shared" si="2658"/>
        <v/>
      </c>
      <c r="BJ2663" s="18" t="str">
        <f t="shared" si="2658"/>
        <v/>
      </c>
      <c r="BK2663" s="18" t="str">
        <f t="shared" si="2658"/>
        <v/>
      </c>
      <c r="BL2663" s="18" t="str">
        <f t="shared" si="2658"/>
        <v/>
      </c>
      <c r="BM2663" s="18">
        <f t="shared" si="2658"/>
        <v>43532.302473563141</v>
      </c>
      <c r="BN2663" s="18" t="str">
        <f t="shared" si="2658"/>
        <v/>
      </c>
      <c r="BO2663" s="18" t="str">
        <f t="shared" si="2658"/>
        <v/>
      </c>
      <c r="BP2663" s="18" t="str">
        <f t="shared" si="2658"/>
        <v/>
      </c>
      <c r="BQ2663" s="18" t="str">
        <f t="shared" si="2658"/>
        <v/>
      </c>
      <c r="BR2663" s="18" t="str">
        <f t="shared" si="2658"/>
        <v/>
      </c>
      <c r="BS2663" s="18" t="str">
        <f t="shared" si="2658"/>
        <v/>
      </c>
      <c r="BT2663" s="18" t="str">
        <f t="shared" si="2658"/>
        <v/>
      </c>
      <c r="BU2663" s="18" t="str">
        <f t="shared" si="2658"/>
        <v/>
      </c>
      <c r="BV2663" s="18" t="str">
        <f t="shared" si="2658"/>
        <v/>
      </c>
      <c r="BW2663" s="18" t="str">
        <f t="shared" si="2658"/>
        <v/>
      </c>
      <c r="BX2663" s="18" t="str">
        <f t="shared" si="2658"/>
        <v/>
      </c>
      <c r="BY2663" s="18" t="str">
        <f t="shared" si="2658"/>
        <v/>
      </c>
      <c r="BZ2663" s="18" t="str">
        <f t="shared" si="2658"/>
        <v/>
      </c>
      <c r="CA2663" s="18" t="str">
        <f>IF(BY2663&lt;&gt;"",BY2663-LOOKUP(2,1/(LEN($AQ$1:AQ2663)&gt;0),$AQ$1:AQ2663),"")</f>
        <v/>
      </c>
    </row>
    <row r="2664" spans="1:79" x14ac:dyDescent="0.25">
      <c r="A2664" s="21">
        <v>61538</v>
      </c>
      <c r="B2664" s="21">
        <v>3</v>
      </c>
      <c r="C2664" s="22" t="s">
        <v>1632</v>
      </c>
      <c r="D2664" s="21">
        <v>332</v>
      </c>
      <c r="E2664" s="23">
        <v>0.3034722222222222</v>
      </c>
      <c r="F2664" s="22" t="s">
        <v>683</v>
      </c>
      <c r="G2664" s="22" t="b">
        <v>1</v>
      </c>
      <c r="H2664" s="24">
        <v>43532.303368055553</v>
      </c>
      <c r="I2664" s="25" t="s">
        <v>239</v>
      </c>
      <c r="J2664" s="22" t="s">
        <v>240</v>
      </c>
      <c r="K2664" s="11">
        <v>0</v>
      </c>
      <c r="L2664" s="11">
        <v>3500</v>
      </c>
      <c r="M2664" s="11">
        <v>614</v>
      </c>
      <c r="N2664" s="11">
        <v>4.6071590986684896E-11</v>
      </c>
      <c r="O2664" s="11">
        <v>186</v>
      </c>
      <c r="P2664" s="14">
        <v>0.74999982576712121</v>
      </c>
      <c r="Q2664" s="11">
        <v>6001.9084873137317</v>
      </c>
      <c r="R2664" s="15">
        <v>0.69091632885776311</v>
      </c>
      <c r="S2664" s="11">
        <v>365.14606692530288</v>
      </c>
      <c r="T2664" s="11">
        <v>44.999999832361937</v>
      </c>
      <c r="U2664" s="11">
        <v>8.1143570730128438</v>
      </c>
      <c r="V2664" s="11">
        <v>29.211685462846237</v>
      </c>
      <c r="W2664" s="22"/>
      <c r="X2664" s="21">
        <v>0</v>
      </c>
      <c r="Y2664" s="22">
        <v>0</v>
      </c>
      <c r="Z2664" s="22">
        <v>0</v>
      </c>
      <c r="AA2664" s="22">
        <v>0</v>
      </c>
      <c r="AB2664" s="22">
        <v>0</v>
      </c>
      <c r="AC2664" s="22">
        <v>0</v>
      </c>
      <c r="AD2664" s="22">
        <v>0</v>
      </c>
      <c r="AE2664" s="22">
        <v>0</v>
      </c>
      <c r="AF2664" s="22">
        <v>6001.9084873137317</v>
      </c>
      <c r="AG2664" s="21">
        <v>0</v>
      </c>
      <c r="AH2664" s="22">
        <v>0</v>
      </c>
      <c r="AI2664" s="22">
        <v>0</v>
      </c>
      <c r="AJ2664" s="22">
        <v>6001.9084873137317</v>
      </c>
      <c r="AK2664" s="22">
        <v>8544.8116110658502</v>
      </c>
      <c r="AL2664" s="22">
        <v>0</v>
      </c>
      <c r="AM2664" s="22">
        <v>24</v>
      </c>
      <c r="AN2664" s="22">
        <v>0</v>
      </c>
      <c r="AO2664" s="22">
        <v>0</v>
      </c>
      <c r="AQ2664" s="18" t="str">
        <f t="shared" ref="AQ2664:BZ2664" si="2659">IF(OR(AND(AQ$2&gt;$O2663,AQ$2&lt;=$O2664),AND(AQ$2&lt;=$O2663,$O2662&gt;$O2663),AND(AQ$2&gt;$O2664,$O2665&lt;$O2664)),$H2663+((AQ$1-$Q2663)/$U2664/86000),"")</f>
        <v/>
      </c>
      <c r="AR2664" s="18" t="str">
        <f t="shared" si="2659"/>
        <v/>
      </c>
      <c r="AS2664" s="18" t="str">
        <f t="shared" si="2659"/>
        <v/>
      </c>
      <c r="AT2664" s="18" t="str">
        <f t="shared" si="2659"/>
        <v/>
      </c>
      <c r="AU2664" s="18" t="str">
        <f t="shared" si="2659"/>
        <v/>
      </c>
      <c r="AV2664" s="18" t="str">
        <f t="shared" si="2659"/>
        <v/>
      </c>
      <c r="AW2664" s="18" t="str">
        <f t="shared" si="2659"/>
        <v/>
      </c>
      <c r="AX2664" s="18" t="str">
        <f t="shared" si="2659"/>
        <v/>
      </c>
      <c r="AY2664" s="18" t="str">
        <f t="shared" si="2659"/>
        <v/>
      </c>
      <c r="AZ2664" s="18" t="str">
        <f t="shared" si="2659"/>
        <v/>
      </c>
      <c r="BA2664" s="18" t="str">
        <f t="shared" si="2659"/>
        <v/>
      </c>
      <c r="BB2664" s="18" t="str">
        <f t="shared" si="2659"/>
        <v/>
      </c>
      <c r="BC2664" s="18" t="str">
        <f t="shared" si="2659"/>
        <v/>
      </c>
      <c r="BD2664" s="18" t="str">
        <f t="shared" si="2659"/>
        <v/>
      </c>
      <c r="BE2664" s="18" t="str">
        <f t="shared" si="2659"/>
        <v/>
      </c>
      <c r="BF2664" s="18" t="str">
        <f t="shared" si="2659"/>
        <v/>
      </c>
      <c r="BG2664" s="18" t="str">
        <f t="shared" si="2659"/>
        <v/>
      </c>
      <c r="BH2664" s="18" t="str">
        <f t="shared" si="2659"/>
        <v/>
      </c>
      <c r="BI2664" s="18" t="str">
        <f t="shared" si="2659"/>
        <v/>
      </c>
      <c r="BJ2664" s="18" t="str">
        <f t="shared" si="2659"/>
        <v/>
      </c>
      <c r="BK2664" s="18" t="str">
        <f t="shared" si="2659"/>
        <v/>
      </c>
      <c r="BL2664" s="18" t="str">
        <f t="shared" si="2659"/>
        <v/>
      </c>
      <c r="BM2664" s="18" t="str">
        <f t="shared" si="2659"/>
        <v/>
      </c>
      <c r="BN2664" s="18">
        <f t="shared" si="2659"/>
        <v>43532.302934540559</v>
      </c>
      <c r="BO2664" s="18">
        <f t="shared" si="2659"/>
        <v>43532.303110115601</v>
      </c>
      <c r="BP2664" s="18">
        <f t="shared" si="2659"/>
        <v>43532.303163833487</v>
      </c>
      <c r="BQ2664" s="18" t="str">
        <f t="shared" si="2659"/>
        <v/>
      </c>
      <c r="BR2664" s="18" t="str">
        <f t="shared" si="2659"/>
        <v/>
      </c>
      <c r="BS2664" s="18" t="str">
        <f t="shared" si="2659"/>
        <v/>
      </c>
      <c r="BT2664" s="18" t="str">
        <f t="shared" si="2659"/>
        <v/>
      </c>
      <c r="BU2664" s="18" t="str">
        <f t="shared" si="2659"/>
        <v/>
      </c>
      <c r="BV2664" s="18" t="str">
        <f t="shared" si="2659"/>
        <v/>
      </c>
      <c r="BW2664" s="18" t="str">
        <f t="shared" si="2659"/>
        <v/>
      </c>
      <c r="BX2664" s="18" t="str">
        <f t="shared" si="2659"/>
        <v/>
      </c>
      <c r="BY2664" s="18" t="str">
        <f t="shared" si="2659"/>
        <v/>
      </c>
      <c r="BZ2664" s="18" t="str">
        <f t="shared" si="2659"/>
        <v/>
      </c>
      <c r="CA2664" s="18" t="str">
        <f>IF(BY2664&lt;&gt;"",BY2664-LOOKUP(2,1/(LEN($AQ$1:AQ2664)&gt;0),$AQ$1:AQ2664),"")</f>
        <v/>
      </c>
    </row>
    <row r="2665" spans="1:79" x14ac:dyDescent="0.25">
      <c r="A2665" s="21">
        <v>61539</v>
      </c>
      <c r="B2665" s="21">
        <v>3</v>
      </c>
      <c r="C2665" s="22" t="s">
        <v>1633</v>
      </c>
      <c r="D2665" s="21">
        <v>332</v>
      </c>
      <c r="E2665" s="23">
        <v>0.3034722222222222</v>
      </c>
      <c r="F2665" s="22" t="s">
        <v>683</v>
      </c>
      <c r="G2665" s="22" t="b">
        <v>1</v>
      </c>
      <c r="H2665" s="24">
        <v>43532.303888888891</v>
      </c>
      <c r="I2665" s="25" t="s">
        <v>503</v>
      </c>
      <c r="J2665" s="22" t="s">
        <v>504</v>
      </c>
      <c r="K2665" s="11">
        <v>0</v>
      </c>
      <c r="L2665" s="11">
        <v>3501</v>
      </c>
      <c r="M2665" s="11">
        <v>619</v>
      </c>
      <c r="N2665" s="11">
        <v>4.4764192352886312E-12</v>
      </c>
      <c r="O2665" s="11">
        <v>194</v>
      </c>
      <c r="P2665" s="14">
        <v>0.24999998852085978</v>
      </c>
      <c r="Q2665" s="11">
        <v>6219.4736365231329</v>
      </c>
      <c r="R2665" s="15">
        <v>0.71596158146314393</v>
      </c>
      <c r="S2665" s="11">
        <v>217.56514920940117</v>
      </c>
      <c r="T2665" s="11">
        <v>45.000000461004674</v>
      </c>
      <c r="U2665" s="11">
        <v>4.8347810440121002</v>
      </c>
      <c r="V2665" s="11">
        <v>17.40521175844356</v>
      </c>
      <c r="W2665" s="22"/>
      <c r="X2665" s="21">
        <v>0</v>
      </c>
      <c r="Y2665" s="22">
        <v>0</v>
      </c>
      <c r="Z2665" s="22">
        <v>0</v>
      </c>
      <c r="AA2665" s="22">
        <v>0</v>
      </c>
      <c r="AB2665" s="22">
        <v>0</v>
      </c>
      <c r="AC2665" s="22">
        <v>0</v>
      </c>
      <c r="AD2665" s="22">
        <v>0</v>
      </c>
      <c r="AE2665" s="22">
        <v>0</v>
      </c>
      <c r="AF2665" s="22">
        <v>6219.4736365231329</v>
      </c>
      <c r="AG2665" s="21">
        <v>0</v>
      </c>
      <c r="AH2665" s="22">
        <v>0</v>
      </c>
      <c r="AI2665" s="22">
        <v>0</v>
      </c>
      <c r="AJ2665" s="22">
        <v>6219.4736365231329</v>
      </c>
      <c r="AK2665" s="22">
        <v>8544.8116110658502</v>
      </c>
      <c r="AL2665" s="22">
        <v>0</v>
      </c>
      <c r="AM2665" s="22">
        <v>23</v>
      </c>
      <c r="AN2665" s="22">
        <v>0</v>
      </c>
      <c r="AO2665" s="22">
        <v>0</v>
      </c>
      <c r="AQ2665" s="18" t="str">
        <f t="shared" ref="AQ2665:BZ2665" si="2660">IF(OR(AND(AQ$2&gt;$O2664,AQ$2&lt;=$O2665),AND(AQ$2&lt;=$O2664,$O2663&gt;$O2664),AND(AQ$2&gt;$O2665,$O2666&lt;$O2665)),$H2664+((AQ$1-$Q2664)/$U2665/86000),"")</f>
        <v/>
      </c>
      <c r="AR2665" s="18" t="str">
        <f t="shared" si="2660"/>
        <v/>
      </c>
      <c r="AS2665" s="18" t="str">
        <f t="shared" si="2660"/>
        <v/>
      </c>
      <c r="AT2665" s="18" t="str">
        <f t="shared" si="2660"/>
        <v/>
      </c>
      <c r="AU2665" s="18" t="str">
        <f t="shared" si="2660"/>
        <v/>
      </c>
      <c r="AV2665" s="18" t="str">
        <f t="shared" si="2660"/>
        <v/>
      </c>
      <c r="AW2665" s="18" t="str">
        <f t="shared" si="2660"/>
        <v/>
      </c>
      <c r="AX2665" s="18" t="str">
        <f t="shared" si="2660"/>
        <v/>
      </c>
      <c r="AY2665" s="18" t="str">
        <f t="shared" si="2660"/>
        <v/>
      </c>
      <c r="AZ2665" s="18" t="str">
        <f t="shared" si="2660"/>
        <v/>
      </c>
      <c r="BA2665" s="18" t="str">
        <f t="shared" si="2660"/>
        <v/>
      </c>
      <c r="BB2665" s="18" t="str">
        <f t="shared" si="2660"/>
        <v/>
      </c>
      <c r="BC2665" s="18" t="str">
        <f t="shared" si="2660"/>
        <v/>
      </c>
      <c r="BD2665" s="18" t="str">
        <f t="shared" si="2660"/>
        <v/>
      </c>
      <c r="BE2665" s="18" t="str">
        <f t="shared" si="2660"/>
        <v/>
      </c>
      <c r="BF2665" s="18" t="str">
        <f t="shared" si="2660"/>
        <v/>
      </c>
      <c r="BG2665" s="18" t="str">
        <f t="shared" si="2660"/>
        <v/>
      </c>
      <c r="BH2665" s="18" t="str">
        <f t="shared" si="2660"/>
        <v/>
      </c>
      <c r="BI2665" s="18" t="str">
        <f t="shared" si="2660"/>
        <v/>
      </c>
      <c r="BJ2665" s="18" t="str">
        <f t="shared" si="2660"/>
        <v/>
      </c>
      <c r="BK2665" s="18" t="str">
        <f t="shared" si="2660"/>
        <v/>
      </c>
      <c r="BL2665" s="18" t="str">
        <f t="shared" si="2660"/>
        <v/>
      </c>
      <c r="BM2665" s="18" t="str">
        <f t="shared" si="2660"/>
        <v/>
      </c>
      <c r="BN2665" s="18" t="str">
        <f t="shared" si="2660"/>
        <v/>
      </c>
      <c r="BO2665" s="18" t="str">
        <f t="shared" si="2660"/>
        <v/>
      </c>
      <c r="BP2665" s="18" t="str">
        <f t="shared" si="2660"/>
        <v/>
      </c>
      <c r="BQ2665" s="18">
        <f t="shared" si="2660"/>
        <v>43532.303691978144</v>
      </c>
      <c r="BR2665" s="18" t="str">
        <f t="shared" si="2660"/>
        <v/>
      </c>
      <c r="BS2665" s="18" t="str">
        <f t="shared" si="2660"/>
        <v/>
      </c>
      <c r="BT2665" s="18" t="str">
        <f t="shared" si="2660"/>
        <v/>
      </c>
      <c r="BU2665" s="18" t="str">
        <f t="shared" si="2660"/>
        <v/>
      </c>
      <c r="BV2665" s="18" t="str">
        <f t="shared" si="2660"/>
        <v/>
      </c>
      <c r="BW2665" s="18" t="str">
        <f t="shared" si="2660"/>
        <v/>
      </c>
      <c r="BX2665" s="18" t="str">
        <f t="shared" si="2660"/>
        <v/>
      </c>
      <c r="BY2665" s="18" t="str">
        <f t="shared" si="2660"/>
        <v/>
      </c>
      <c r="BZ2665" s="18" t="str">
        <f t="shared" si="2660"/>
        <v/>
      </c>
      <c r="CA2665" s="18" t="str">
        <f>IF(BY2665&lt;&gt;"",BY2665-LOOKUP(2,1/(LEN($AQ$1:AQ2665)&gt;0),$AQ$1:AQ2665),"")</f>
        <v/>
      </c>
    </row>
    <row r="2666" spans="1:79" x14ac:dyDescent="0.25">
      <c r="A2666" s="21">
        <v>61541</v>
      </c>
      <c r="B2666" s="21">
        <v>3</v>
      </c>
      <c r="C2666" s="22" t="s">
        <v>1636</v>
      </c>
      <c r="D2666" s="21">
        <v>332</v>
      </c>
      <c r="E2666" s="23">
        <v>0.30416666666666664</v>
      </c>
      <c r="F2666" s="22" t="s">
        <v>683</v>
      </c>
      <c r="G2666" s="22" t="b">
        <v>1</v>
      </c>
      <c r="H2666" s="24">
        <v>43532.304409722223</v>
      </c>
      <c r="I2666" s="25" t="s">
        <v>191</v>
      </c>
      <c r="J2666" s="22" t="s">
        <v>192</v>
      </c>
      <c r="K2666" s="11">
        <v>0</v>
      </c>
      <c r="L2666" s="11">
        <v>3502</v>
      </c>
      <c r="M2666" s="11">
        <v>623</v>
      </c>
      <c r="N2666" s="11">
        <v>4.4764192352886312E-12</v>
      </c>
      <c r="O2666" s="11">
        <v>194</v>
      </c>
      <c r="P2666" s="14">
        <v>0.74999998852161731</v>
      </c>
      <c r="Q2666" s="11">
        <v>6257.4991190336286</v>
      </c>
      <c r="R2666" s="15">
        <v>0.7203389269083017</v>
      </c>
      <c r="S2666" s="11">
        <v>38.025482510495749</v>
      </c>
      <c r="T2666" s="11">
        <v>44.999999832361937</v>
      </c>
      <c r="U2666" s="11">
        <v>0.84501072560337132</v>
      </c>
      <c r="V2666" s="11">
        <v>3.0420386121721368</v>
      </c>
      <c r="W2666" s="22"/>
      <c r="X2666" s="21">
        <v>0</v>
      </c>
      <c r="Y2666" s="22">
        <v>0</v>
      </c>
      <c r="Z2666" s="22">
        <v>0</v>
      </c>
      <c r="AA2666" s="22">
        <v>0</v>
      </c>
      <c r="AB2666" s="22">
        <v>0</v>
      </c>
      <c r="AC2666" s="22">
        <v>0</v>
      </c>
      <c r="AD2666" s="22">
        <v>0</v>
      </c>
      <c r="AE2666" s="22">
        <v>0</v>
      </c>
      <c r="AF2666" s="22">
        <v>6257.4991190336286</v>
      </c>
      <c r="AG2666" s="21">
        <v>0</v>
      </c>
      <c r="AH2666" s="22">
        <v>0</v>
      </c>
      <c r="AI2666" s="22">
        <v>0</v>
      </c>
      <c r="AJ2666" s="22">
        <v>6257.4991190336286</v>
      </c>
      <c r="AK2666" s="22">
        <v>8544.8116110658502</v>
      </c>
      <c r="AL2666" s="22">
        <v>0</v>
      </c>
      <c r="AM2666" s="22">
        <v>22</v>
      </c>
      <c r="AN2666" s="22">
        <v>0</v>
      </c>
      <c r="AO2666" s="22">
        <v>0</v>
      </c>
      <c r="AQ2666" s="18" t="str">
        <f t="shared" ref="AQ2666:BZ2666" si="2661">IF(OR(AND(AQ$2&gt;$O2665,AQ$2&lt;=$O2666),AND(AQ$2&lt;=$O2665,$O2664&gt;$O2665),AND(AQ$2&gt;$O2666,$O2667&lt;$O2666)),$H2665+((AQ$1-$Q2665)/$U2666/86000),"")</f>
        <v/>
      </c>
      <c r="AR2666" s="18" t="str">
        <f t="shared" si="2661"/>
        <v/>
      </c>
      <c r="AS2666" s="18" t="str">
        <f t="shared" si="2661"/>
        <v/>
      </c>
      <c r="AT2666" s="18" t="str">
        <f t="shared" si="2661"/>
        <v/>
      </c>
      <c r="AU2666" s="18" t="str">
        <f t="shared" si="2661"/>
        <v/>
      </c>
      <c r="AV2666" s="18" t="str">
        <f t="shared" si="2661"/>
        <v/>
      </c>
      <c r="AW2666" s="18" t="str">
        <f t="shared" si="2661"/>
        <v/>
      </c>
      <c r="AX2666" s="18" t="str">
        <f t="shared" si="2661"/>
        <v/>
      </c>
      <c r="AY2666" s="18" t="str">
        <f t="shared" si="2661"/>
        <v/>
      </c>
      <c r="AZ2666" s="18" t="str">
        <f t="shared" si="2661"/>
        <v/>
      </c>
      <c r="BA2666" s="18" t="str">
        <f t="shared" si="2661"/>
        <v/>
      </c>
      <c r="BB2666" s="18" t="str">
        <f t="shared" si="2661"/>
        <v/>
      </c>
      <c r="BC2666" s="18" t="str">
        <f t="shared" si="2661"/>
        <v/>
      </c>
      <c r="BD2666" s="18" t="str">
        <f t="shared" si="2661"/>
        <v/>
      </c>
      <c r="BE2666" s="18" t="str">
        <f t="shared" si="2661"/>
        <v/>
      </c>
      <c r="BF2666" s="18" t="str">
        <f t="shared" si="2661"/>
        <v/>
      </c>
      <c r="BG2666" s="18" t="str">
        <f t="shared" si="2661"/>
        <v/>
      </c>
      <c r="BH2666" s="18" t="str">
        <f t="shared" si="2661"/>
        <v/>
      </c>
      <c r="BI2666" s="18" t="str">
        <f t="shared" si="2661"/>
        <v/>
      </c>
      <c r="BJ2666" s="18" t="str">
        <f t="shared" si="2661"/>
        <v/>
      </c>
      <c r="BK2666" s="18" t="str">
        <f t="shared" si="2661"/>
        <v/>
      </c>
      <c r="BL2666" s="18" t="str">
        <f t="shared" si="2661"/>
        <v/>
      </c>
      <c r="BM2666" s="18" t="str">
        <f t="shared" si="2661"/>
        <v/>
      </c>
      <c r="BN2666" s="18" t="str">
        <f t="shared" si="2661"/>
        <v/>
      </c>
      <c r="BO2666" s="18" t="str">
        <f t="shared" si="2661"/>
        <v/>
      </c>
      <c r="BP2666" s="18" t="str">
        <f t="shared" si="2661"/>
        <v/>
      </c>
      <c r="BQ2666" s="18" t="str">
        <f t="shared" si="2661"/>
        <v/>
      </c>
      <c r="BR2666" s="18" t="str">
        <f t="shared" si="2661"/>
        <v/>
      </c>
      <c r="BS2666" s="18" t="str">
        <f t="shared" si="2661"/>
        <v/>
      </c>
      <c r="BT2666" s="18" t="str">
        <f t="shared" si="2661"/>
        <v/>
      </c>
      <c r="BU2666" s="18" t="str">
        <f t="shared" si="2661"/>
        <v/>
      </c>
      <c r="BV2666" s="18" t="str">
        <f t="shared" si="2661"/>
        <v/>
      </c>
      <c r="BW2666" s="18" t="str">
        <f t="shared" si="2661"/>
        <v/>
      </c>
      <c r="BX2666" s="18" t="str">
        <f t="shared" si="2661"/>
        <v/>
      </c>
      <c r="BY2666" s="18" t="str">
        <f t="shared" si="2661"/>
        <v/>
      </c>
      <c r="BZ2666" s="18" t="str">
        <f t="shared" si="2661"/>
        <v/>
      </c>
      <c r="CA2666" s="18" t="str">
        <f>IF(BY2666&lt;&gt;"",BY2666-LOOKUP(2,1/(LEN($AQ$1:AQ2666)&gt;0),$AQ$1:AQ2666),"")</f>
        <v/>
      </c>
    </row>
    <row r="2667" spans="1:79" x14ac:dyDescent="0.25">
      <c r="A2667" s="21">
        <v>61542</v>
      </c>
      <c r="B2667" s="21">
        <v>3</v>
      </c>
      <c r="C2667" s="22" t="s">
        <v>1637</v>
      </c>
      <c r="D2667" s="21">
        <v>332</v>
      </c>
      <c r="E2667" s="23">
        <v>0.30486111111111114</v>
      </c>
      <c r="F2667" s="22" t="s">
        <v>683</v>
      </c>
      <c r="G2667" s="22" t="b">
        <v>1</v>
      </c>
      <c r="H2667" s="24">
        <v>43532.304930555554</v>
      </c>
      <c r="I2667" s="25" t="s">
        <v>301</v>
      </c>
      <c r="J2667" s="22" t="s">
        <v>302</v>
      </c>
      <c r="K2667" s="11">
        <v>0</v>
      </c>
      <c r="L2667" s="11">
        <v>3503</v>
      </c>
      <c r="M2667" s="11">
        <v>627</v>
      </c>
      <c r="N2667" s="11">
        <v>1.9539925233402755E-14</v>
      </c>
      <c r="O2667" s="11">
        <v>195</v>
      </c>
      <c r="P2667" s="14">
        <v>0.49999999743446177</v>
      </c>
      <c r="Q2667" s="11">
        <v>6282.0981418088677</v>
      </c>
      <c r="R2667" s="15">
        <v>0.72317067060204199</v>
      </c>
      <c r="S2667" s="11">
        <v>24.599022775239064</v>
      </c>
      <c r="T2667" s="11">
        <v>44.999999832361937</v>
      </c>
      <c r="U2667" s="11">
        <v>0.54664495259727919</v>
      </c>
      <c r="V2667" s="11">
        <v>1.9679218293502052</v>
      </c>
      <c r="W2667" s="22"/>
      <c r="X2667" s="21">
        <v>0</v>
      </c>
      <c r="Y2667" s="22">
        <v>0</v>
      </c>
      <c r="Z2667" s="22">
        <v>0</v>
      </c>
      <c r="AA2667" s="22">
        <v>0</v>
      </c>
      <c r="AB2667" s="22">
        <v>0</v>
      </c>
      <c r="AC2667" s="22">
        <v>0</v>
      </c>
      <c r="AD2667" s="22">
        <v>0</v>
      </c>
      <c r="AE2667" s="22">
        <v>0</v>
      </c>
      <c r="AF2667" s="22">
        <v>6282.0981418088677</v>
      </c>
      <c r="AG2667" s="21">
        <v>0</v>
      </c>
      <c r="AH2667" s="22">
        <v>0</v>
      </c>
      <c r="AI2667" s="22">
        <v>0</v>
      </c>
      <c r="AJ2667" s="22">
        <v>6282.0981418088677</v>
      </c>
      <c r="AK2667" s="22">
        <v>8544.8116110658502</v>
      </c>
      <c r="AL2667" s="22">
        <v>0</v>
      </c>
      <c r="AM2667" s="22">
        <v>21</v>
      </c>
      <c r="AN2667" s="22">
        <v>0</v>
      </c>
      <c r="AO2667" s="22">
        <v>0</v>
      </c>
      <c r="AQ2667" s="18" t="str">
        <f t="shared" ref="AQ2667:BZ2667" si="2662">IF(OR(AND(AQ$2&gt;$O2666,AQ$2&lt;=$O2667),AND(AQ$2&lt;=$O2666,$O2665&gt;$O2666),AND(AQ$2&gt;$O2667,$O2668&lt;$O2667)),$H2666+((AQ$1-$Q2666)/$U2667/86000),"")</f>
        <v/>
      </c>
      <c r="AR2667" s="18" t="str">
        <f t="shared" si="2662"/>
        <v/>
      </c>
      <c r="AS2667" s="18" t="str">
        <f t="shared" si="2662"/>
        <v/>
      </c>
      <c r="AT2667" s="18" t="str">
        <f t="shared" si="2662"/>
        <v/>
      </c>
      <c r="AU2667" s="18" t="str">
        <f t="shared" si="2662"/>
        <v/>
      </c>
      <c r="AV2667" s="18" t="str">
        <f t="shared" si="2662"/>
        <v/>
      </c>
      <c r="AW2667" s="18" t="str">
        <f t="shared" si="2662"/>
        <v/>
      </c>
      <c r="AX2667" s="18" t="str">
        <f t="shared" si="2662"/>
        <v/>
      </c>
      <c r="AY2667" s="18" t="str">
        <f t="shared" si="2662"/>
        <v/>
      </c>
      <c r="AZ2667" s="18" t="str">
        <f t="shared" si="2662"/>
        <v/>
      </c>
      <c r="BA2667" s="18" t="str">
        <f t="shared" si="2662"/>
        <v/>
      </c>
      <c r="BB2667" s="18" t="str">
        <f t="shared" si="2662"/>
        <v/>
      </c>
      <c r="BC2667" s="18" t="str">
        <f t="shared" si="2662"/>
        <v/>
      </c>
      <c r="BD2667" s="18" t="str">
        <f t="shared" si="2662"/>
        <v/>
      </c>
      <c r="BE2667" s="18" t="str">
        <f t="shared" si="2662"/>
        <v/>
      </c>
      <c r="BF2667" s="18" t="str">
        <f t="shared" si="2662"/>
        <v/>
      </c>
      <c r="BG2667" s="18" t="str">
        <f t="shared" si="2662"/>
        <v/>
      </c>
      <c r="BH2667" s="18" t="str">
        <f t="shared" si="2662"/>
        <v/>
      </c>
      <c r="BI2667" s="18" t="str">
        <f t="shared" si="2662"/>
        <v/>
      </c>
      <c r="BJ2667" s="18" t="str">
        <f t="shared" si="2662"/>
        <v/>
      </c>
      <c r="BK2667" s="18" t="str">
        <f t="shared" si="2662"/>
        <v/>
      </c>
      <c r="BL2667" s="18" t="str">
        <f t="shared" si="2662"/>
        <v/>
      </c>
      <c r="BM2667" s="18" t="str">
        <f t="shared" si="2662"/>
        <v/>
      </c>
      <c r="BN2667" s="18" t="str">
        <f t="shared" si="2662"/>
        <v/>
      </c>
      <c r="BO2667" s="18" t="str">
        <f t="shared" si="2662"/>
        <v/>
      </c>
      <c r="BP2667" s="18" t="str">
        <f t="shared" si="2662"/>
        <v/>
      </c>
      <c r="BQ2667" s="18" t="str">
        <f t="shared" si="2662"/>
        <v/>
      </c>
      <c r="BR2667" s="18" t="str">
        <f t="shared" si="2662"/>
        <v/>
      </c>
      <c r="BS2667" s="18" t="str">
        <f t="shared" si="2662"/>
        <v/>
      </c>
      <c r="BT2667" s="18" t="str">
        <f t="shared" si="2662"/>
        <v/>
      </c>
      <c r="BU2667" s="18" t="str">
        <f t="shared" si="2662"/>
        <v/>
      </c>
      <c r="BV2667" s="18" t="str">
        <f t="shared" si="2662"/>
        <v/>
      </c>
      <c r="BW2667" s="18" t="str">
        <f t="shared" si="2662"/>
        <v/>
      </c>
      <c r="BX2667" s="18" t="str">
        <f t="shared" si="2662"/>
        <v/>
      </c>
      <c r="BY2667" s="18" t="str">
        <f t="shared" si="2662"/>
        <v/>
      </c>
      <c r="BZ2667" s="18" t="str">
        <f t="shared" si="2662"/>
        <v/>
      </c>
      <c r="CA2667" s="18" t="str">
        <f>IF(BY2667&lt;&gt;"",BY2667-LOOKUP(2,1/(LEN($AQ$1:AQ2667)&gt;0),$AQ$1:AQ2667),"")</f>
        <v/>
      </c>
    </row>
    <row r="2668" spans="1:79" x14ac:dyDescent="0.25">
      <c r="A2668" s="21">
        <v>61544</v>
      </c>
      <c r="B2668" s="21">
        <v>3</v>
      </c>
      <c r="C2668" s="22" t="s">
        <v>1639</v>
      </c>
      <c r="D2668" s="21">
        <v>332</v>
      </c>
      <c r="E2668" s="23">
        <v>0.30555555555555558</v>
      </c>
      <c r="F2668" s="22" t="s">
        <v>683</v>
      </c>
      <c r="G2668" s="22" t="b">
        <v>1</v>
      </c>
      <c r="H2668" s="24">
        <v>43532.305451388886</v>
      </c>
      <c r="I2668" s="25" t="s">
        <v>117</v>
      </c>
      <c r="J2668" s="22" t="s">
        <v>118</v>
      </c>
      <c r="K2668" s="11">
        <v>0</v>
      </c>
      <c r="L2668" s="11">
        <v>3504</v>
      </c>
      <c r="M2668" s="11">
        <v>631</v>
      </c>
      <c r="N2668" s="11">
        <v>2.7633006993710296E-11</v>
      </c>
      <c r="O2668" s="11">
        <v>201</v>
      </c>
      <c r="P2668" s="14">
        <v>0.25000001498914581</v>
      </c>
      <c r="Q2668" s="11">
        <v>6347.7438556634643</v>
      </c>
      <c r="R2668" s="15">
        <v>0.7307275495044</v>
      </c>
      <c r="S2668" s="11">
        <v>65.645713854596579</v>
      </c>
      <c r="T2668" s="11">
        <v>44.999999832361937</v>
      </c>
      <c r="U2668" s="11">
        <v>1.4587936466476872</v>
      </c>
      <c r="V2668" s="11">
        <v>5.2516571279316739</v>
      </c>
      <c r="W2668" s="22"/>
      <c r="X2668" s="21">
        <v>0</v>
      </c>
      <c r="Y2668" s="22">
        <v>0</v>
      </c>
      <c r="Z2668" s="22">
        <v>0</v>
      </c>
      <c r="AA2668" s="22">
        <v>0</v>
      </c>
      <c r="AB2668" s="22">
        <v>0</v>
      </c>
      <c r="AC2668" s="22">
        <v>0</v>
      </c>
      <c r="AD2668" s="22">
        <v>0</v>
      </c>
      <c r="AE2668" s="22">
        <v>0</v>
      </c>
      <c r="AF2668" s="22">
        <v>6347.7438556634643</v>
      </c>
      <c r="AG2668" s="21">
        <v>0</v>
      </c>
      <c r="AH2668" s="22">
        <v>0</v>
      </c>
      <c r="AI2668" s="22">
        <v>0</v>
      </c>
      <c r="AJ2668" s="22">
        <v>6347.7438556634643</v>
      </c>
      <c r="AK2668" s="22">
        <v>8544.8116110658502</v>
      </c>
      <c r="AL2668" s="22">
        <v>0</v>
      </c>
      <c r="AM2668" s="22">
        <v>20</v>
      </c>
      <c r="AN2668" s="22">
        <v>0</v>
      </c>
      <c r="AO2668" s="22">
        <v>0</v>
      </c>
      <c r="AQ2668" s="18" t="str">
        <f t="shared" ref="AQ2668:BZ2668" si="2663">IF(OR(AND(AQ$2&gt;$O2667,AQ$2&lt;=$O2668),AND(AQ$2&lt;=$O2667,$O2666&gt;$O2667),AND(AQ$2&gt;$O2668,$O2669&lt;$O2668)),$H2667+((AQ$1-$Q2667)/$U2668/86000),"")</f>
        <v/>
      </c>
      <c r="AR2668" s="18" t="str">
        <f t="shared" si="2663"/>
        <v/>
      </c>
      <c r="AS2668" s="18" t="str">
        <f t="shared" si="2663"/>
        <v/>
      </c>
      <c r="AT2668" s="18" t="str">
        <f t="shared" si="2663"/>
        <v/>
      </c>
      <c r="AU2668" s="18" t="str">
        <f t="shared" si="2663"/>
        <v/>
      </c>
      <c r="AV2668" s="18" t="str">
        <f t="shared" si="2663"/>
        <v/>
      </c>
      <c r="AW2668" s="18" t="str">
        <f t="shared" si="2663"/>
        <v/>
      </c>
      <c r="AX2668" s="18" t="str">
        <f t="shared" si="2663"/>
        <v/>
      </c>
      <c r="AY2668" s="18" t="str">
        <f t="shared" si="2663"/>
        <v/>
      </c>
      <c r="AZ2668" s="18" t="str">
        <f t="shared" si="2663"/>
        <v/>
      </c>
      <c r="BA2668" s="18" t="str">
        <f t="shared" si="2663"/>
        <v/>
      </c>
      <c r="BB2668" s="18" t="str">
        <f t="shared" si="2663"/>
        <v/>
      </c>
      <c r="BC2668" s="18" t="str">
        <f t="shared" si="2663"/>
        <v/>
      </c>
      <c r="BD2668" s="18" t="str">
        <f t="shared" si="2663"/>
        <v/>
      </c>
      <c r="BE2668" s="18" t="str">
        <f t="shared" si="2663"/>
        <v/>
      </c>
      <c r="BF2668" s="18" t="str">
        <f t="shared" si="2663"/>
        <v/>
      </c>
      <c r="BG2668" s="18" t="str">
        <f t="shared" si="2663"/>
        <v/>
      </c>
      <c r="BH2668" s="18" t="str">
        <f t="shared" si="2663"/>
        <v/>
      </c>
      <c r="BI2668" s="18" t="str">
        <f t="shared" si="2663"/>
        <v/>
      </c>
      <c r="BJ2668" s="18" t="str">
        <f t="shared" si="2663"/>
        <v/>
      </c>
      <c r="BK2668" s="18" t="str">
        <f t="shared" si="2663"/>
        <v/>
      </c>
      <c r="BL2668" s="18" t="str">
        <f t="shared" si="2663"/>
        <v/>
      </c>
      <c r="BM2668" s="18" t="str">
        <f t="shared" si="2663"/>
        <v/>
      </c>
      <c r="BN2668" s="18" t="str">
        <f t="shared" si="2663"/>
        <v/>
      </c>
      <c r="BO2668" s="18" t="str">
        <f t="shared" si="2663"/>
        <v/>
      </c>
      <c r="BP2668" s="18" t="str">
        <f t="shared" si="2663"/>
        <v/>
      </c>
      <c r="BQ2668" s="18" t="str">
        <f t="shared" si="2663"/>
        <v/>
      </c>
      <c r="BR2668" s="18">
        <f t="shared" si="2663"/>
        <v>43532.30515326358</v>
      </c>
      <c r="BS2668" s="18" t="str">
        <f t="shared" si="2663"/>
        <v/>
      </c>
      <c r="BT2668" s="18" t="str">
        <f t="shared" si="2663"/>
        <v/>
      </c>
      <c r="BU2668" s="18" t="str">
        <f t="shared" si="2663"/>
        <v/>
      </c>
      <c r="BV2668" s="18" t="str">
        <f t="shared" si="2663"/>
        <v/>
      </c>
      <c r="BW2668" s="18" t="str">
        <f t="shared" si="2663"/>
        <v/>
      </c>
      <c r="BX2668" s="18" t="str">
        <f t="shared" si="2663"/>
        <v/>
      </c>
      <c r="BY2668" s="18" t="str">
        <f t="shared" si="2663"/>
        <v/>
      </c>
      <c r="BZ2668" s="18" t="str">
        <f t="shared" si="2663"/>
        <v/>
      </c>
      <c r="CA2668" s="18" t="str">
        <f>IF(BY2668&lt;&gt;"",BY2668-LOOKUP(2,1/(LEN($AQ$1:AQ2668)&gt;0),$AQ$1:AQ2668),"")</f>
        <v/>
      </c>
    </row>
    <row r="2669" spans="1:79" x14ac:dyDescent="0.25">
      <c r="A2669" s="21">
        <v>61545</v>
      </c>
      <c r="B2669" s="21">
        <v>3</v>
      </c>
      <c r="C2669" s="22" t="s">
        <v>1640</v>
      </c>
      <c r="D2669" s="21">
        <v>332</v>
      </c>
      <c r="E2669" s="23">
        <v>0.30555555555555558</v>
      </c>
      <c r="F2669" s="22" t="s">
        <v>683</v>
      </c>
      <c r="G2669" s="22" t="b">
        <v>1</v>
      </c>
      <c r="H2669" s="24">
        <v>43532.305972222224</v>
      </c>
      <c r="I2669" s="25" t="s">
        <v>117</v>
      </c>
      <c r="J2669" s="22" t="s">
        <v>118</v>
      </c>
      <c r="K2669" s="11">
        <v>0</v>
      </c>
      <c r="L2669" s="11">
        <v>3505</v>
      </c>
      <c r="M2669" s="11">
        <v>635</v>
      </c>
      <c r="N2669" s="11">
        <v>2.7633006993710296E-11</v>
      </c>
      <c r="O2669" s="11">
        <v>201</v>
      </c>
      <c r="P2669" s="14">
        <v>0.25000001498914581</v>
      </c>
      <c r="Q2669" s="11">
        <v>6347.7438556634643</v>
      </c>
      <c r="R2669" s="15">
        <v>0.7307275495044</v>
      </c>
      <c r="S2669" s="11">
        <v>0</v>
      </c>
      <c r="T2669" s="11">
        <v>45.000000461004674</v>
      </c>
      <c r="U2669" s="11">
        <v>0</v>
      </c>
      <c r="V2669" s="11">
        <v>0</v>
      </c>
      <c r="W2669" s="22"/>
      <c r="X2669" s="21">
        <v>0</v>
      </c>
      <c r="Y2669" s="22">
        <v>0.5</v>
      </c>
      <c r="Z2669" s="22">
        <v>0</v>
      </c>
      <c r="AA2669" s="22">
        <v>0</v>
      </c>
      <c r="AB2669" s="22">
        <v>0</v>
      </c>
      <c r="AC2669" s="22">
        <v>1</v>
      </c>
      <c r="AD2669" s="22">
        <v>1</v>
      </c>
      <c r="AE2669" s="22">
        <v>0</v>
      </c>
      <c r="AF2669" s="22">
        <v>6347.7438556634643</v>
      </c>
      <c r="AG2669" s="21">
        <v>0</v>
      </c>
      <c r="AH2669" s="22">
        <v>0</v>
      </c>
      <c r="AI2669" s="22">
        <v>0</v>
      </c>
      <c r="AJ2669" s="22">
        <v>6347.7438556634643</v>
      </c>
      <c r="AK2669" s="22">
        <v>8544.8116110658502</v>
      </c>
      <c r="AL2669" s="22">
        <v>0</v>
      </c>
      <c r="AM2669" s="22">
        <v>19</v>
      </c>
      <c r="AN2669" s="22">
        <v>0</v>
      </c>
      <c r="AO2669" s="22">
        <v>0</v>
      </c>
      <c r="AQ2669" s="18" t="str">
        <f t="shared" ref="AQ2669:BZ2669" si="2664">IF(OR(AND(AQ$2&gt;$O2668,AQ$2&lt;=$O2669),AND(AQ$2&lt;=$O2668,$O2667&gt;$O2668),AND(AQ$2&gt;$O2669,$O2670&lt;$O2669)),$H2668+((AQ$1-$Q2668)/$U2669/86000),"")</f>
        <v/>
      </c>
      <c r="AR2669" s="18" t="str">
        <f t="shared" si="2664"/>
        <v/>
      </c>
      <c r="AS2669" s="18" t="str">
        <f t="shared" si="2664"/>
        <v/>
      </c>
      <c r="AT2669" s="18" t="str">
        <f t="shared" si="2664"/>
        <v/>
      </c>
      <c r="AU2669" s="18" t="str">
        <f t="shared" si="2664"/>
        <v/>
      </c>
      <c r="AV2669" s="18" t="str">
        <f t="shared" si="2664"/>
        <v/>
      </c>
      <c r="AW2669" s="18" t="str">
        <f t="shared" si="2664"/>
        <v/>
      </c>
      <c r="AX2669" s="18" t="str">
        <f t="shared" si="2664"/>
        <v/>
      </c>
      <c r="AY2669" s="18" t="str">
        <f t="shared" si="2664"/>
        <v/>
      </c>
      <c r="AZ2669" s="18" t="str">
        <f t="shared" si="2664"/>
        <v/>
      </c>
      <c r="BA2669" s="18" t="str">
        <f t="shared" si="2664"/>
        <v/>
      </c>
      <c r="BB2669" s="18" t="str">
        <f t="shared" si="2664"/>
        <v/>
      </c>
      <c r="BC2669" s="18" t="str">
        <f t="shared" si="2664"/>
        <v/>
      </c>
      <c r="BD2669" s="18" t="str">
        <f t="shared" si="2664"/>
        <v/>
      </c>
      <c r="BE2669" s="18" t="str">
        <f t="shared" si="2664"/>
        <v/>
      </c>
      <c r="BF2669" s="18" t="str">
        <f t="shared" si="2664"/>
        <v/>
      </c>
      <c r="BG2669" s="18" t="str">
        <f t="shared" si="2664"/>
        <v/>
      </c>
      <c r="BH2669" s="18" t="str">
        <f t="shared" si="2664"/>
        <v/>
      </c>
      <c r="BI2669" s="18" t="str">
        <f t="shared" si="2664"/>
        <v/>
      </c>
      <c r="BJ2669" s="18" t="str">
        <f t="shared" si="2664"/>
        <v/>
      </c>
      <c r="BK2669" s="18" t="str">
        <f t="shared" si="2664"/>
        <v/>
      </c>
      <c r="BL2669" s="18" t="str">
        <f t="shared" si="2664"/>
        <v/>
      </c>
      <c r="BM2669" s="18" t="str">
        <f t="shared" si="2664"/>
        <v/>
      </c>
      <c r="BN2669" s="18" t="str">
        <f t="shared" si="2664"/>
        <v/>
      </c>
      <c r="BO2669" s="18" t="str">
        <f t="shared" si="2664"/>
        <v/>
      </c>
      <c r="BP2669" s="18" t="str">
        <f t="shared" si="2664"/>
        <v/>
      </c>
      <c r="BQ2669" s="18" t="str">
        <f t="shared" si="2664"/>
        <v/>
      </c>
      <c r="BR2669" s="18" t="str">
        <f t="shared" si="2664"/>
        <v/>
      </c>
      <c r="BS2669" s="18" t="str">
        <f t="shared" si="2664"/>
        <v/>
      </c>
      <c r="BT2669" s="18" t="str">
        <f t="shared" si="2664"/>
        <v/>
      </c>
      <c r="BU2669" s="18" t="str">
        <f t="shared" si="2664"/>
        <v/>
      </c>
      <c r="BV2669" s="18" t="str">
        <f t="shared" si="2664"/>
        <v/>
      </c>
      <c r="BW2669" s="18" t="str">
        <f t="shared" si="2664"/>
        <v/>
      </c>
      <c r="BX2669" s="18" t="str">
        <f t="shared" si="2664"/>
        <v/>
      </c>
      <c r="BY2669" s="18" t="str">
        <f t="shared" si="2664"/>
        <v/>
      </c>
      <c r="BZ2669" s="18" t="str">
        <f t="shared" si="2664"/>
        <v/>
      </c>
      <c r="CA2669" s="18" t="str">
        <f>IF(BY2669&lt;&gt;"",BY2669-LOOKUP(2,1/(LEN($AQ$1:AQ2669)&gt;0),$AQ$1:AQ2669),"")</f>
        <v/>
      </c>
    </row>
    <row r="2670" spans="1:79" x14ac:dyDescent="0.25">
      <c r="A2670" s="21">
        <v>61547</v>
      </c>
      <c r="B2670" s="21">
        <v>2</v>
      </c>
      <c r="C2670" s="22" t="s">
        <v>1642</v>
      </c>
      <c r="D2670" s="21">
        <v>332</v>
      </c>
      <c r="E2670" s="23">
        <v>0.30625000000000002</v>
      </c>
      <c r="F2670" s="22" t="s">
        <v>683</v>
      </c>
      <c r="G2670" s="22" t="b">
        <v>1</v>
      </c>
      <c r="H2670" s="24">
        <v>43532.306493055556</v>
      </c>
      <c r="I2670" s="25" t="s">
        <v>712</v>
      </c>
      <c r="J2670" s="22" t="s">
        <v>713</v>
      </c>
      <c r="K2670" s="11">
        <v>0</v>
      </c>
      <c r="L2670" s="11">
        <v>3506</v>
      </c>
      <c r="M2670" s="11">
        <v>640</v>
      </c>
      <c r="N2670" s="11">
        <v>5.631051180898794E-13</v>
      </c>
      <c r="O2670" s="11">
        <v>205</v>
      </c>
      <c r="P2670" s="14">
        <v>0.50000003883724531</v>
      </c>
      <c r="Q2670" s="11">
        <v>6507.5550057612099</v>
      </c>
      <c r="R2670" s="15">
        <v>0.74912438667202075</v>
      </c>
      <c r="S2670" s="11">
        <v>159.81115009774567</v>
      </c>
      <c r="T2670" s="11">
        <v>44.999999832361937</v>
      </c>
      <c r="U2670" s="11">
        <v>3.5513589042908578</v>
      </c>
      <c r="V2670" s="11">
        <v>12.784892055447088</v>
      </c>
      <c r="W2670" s="22"/>
      <c r="X2670" s="21">
        <v>0</v>
      </c>
      <c r="Y2670" s="22">
        <v>0</v>
      </c>
      <c r="Z2670" s="22">
        <v>0</v>
      </c>
      <c r="AA2670" s="22">
        <v>0</v>
      </c>
      <c r="AB2670" s="22">
        <v>0</v>
      </c>
      <c r="AC2670" s="22">
        <v>0</v>
      </c>
      <c r="AD2670" s="22">
        <v>0</v>
      </c>
      <c r="AE2670" s="22">
        <v>0</v>
      </c>
      <c r="AF2670" s="22">
        <v>6507.5550057612099</v>
      </c>
      <c r="AG2670" s="21">
        <v>0</v>
      </c>
      <c r="AH2670" s="22">
        <v>0</v>
      </c>
      <c r="AI2670" s="22">
        <v>0</v>
      </c>
      <c r="AJ2670" s="22">
        <v>6507.5550057612099</v>
      </c>
      <c r="AK2670" s="22">
        <v>8544.8116110658502</v>
      </c>
      <c r="AL2670" s="22">
        <v>0</v>
      </c>
      <c r="AM2670" s="22">
        <v>18</v>
      </c>
      <c r="AN2670" s="22">
        <v>0</v>
      </c>
      <c r="AO2670" s="22">
        <v>0</v>
      </c>
      <c r="AQ2670" s="18" t="str">
        <f t="shared" ref="AQ2670:BZ2670" si="2665">IF(OR(AND(AQ$2&gt;$O2669,AQ$2&lt;=$O2670),AND(AQ$2&lt;=$O2669,$O2668&gt;$O2669),AND(AQ$2&gt;$O2670,$O2671&lt;$O2670)),$H2669+((AQ$1-$Q2669)/$U2670/86000),"")</f>
        <v/>
      </c>
      <c r="AR2670" s="18" t="str">
        <f t="shared" si="2665"/>
        <v/>
      </c>
      <c r="AS2670" s="18" t="str">
        <f t="shared" si="2665"/>
        <v/>
      </c>
      <c r="AT2670" s="18" t="str">
        <f t="shared" si="2665"/>
        <v/>
      </c>
      <c r="AU2670" s="18" t="str">
        <f t="shared" si="2665"/>
        <v/>
      </c>
      <c r="AV2670" s="18" t="str">
        <f t="shared" si="2665"/>
        <v/>
      </c>
      <c r="AW2670" s="18" t="str">
        <f t="shared" si="2665"/>
        <v/>
      </c>
      <c r="AX2670" s="18" t="str">
        <f t="shared" si="2665"/>
        <v/>
      </c>
      <c r="AY2670" s="18" t="str">
        <f t="shared" si="2665"/>
        <v/>
      </c>
      <c r="AZ2670" s="18" t="str">
        <f t="shared" si="2665"/>
        <v/>
      </c>
      <c r="BA2670" s="18" t="str">
        <f t="shared" si="2665"/>
        <v/>
      </c>
      <c r="BB2670" s="18" t="str">
        <f t="shared" si="2665"/>
        <v/>
      </c>
      <c r="BC2670" s="18" t="str">
        <f t="shared" si="2665"/>
        <v/>
      </c>
      <c r="BD2670" s="18" t="str">
        <f t="shared" si="2665"/>
        <v/>
      </c>
      <c r="BE2670" s="18" t="str">
        <f t="shared" si="2665"/>
        <v/>
      </c>
      <c r="BF2670" s="18" t="str">
        <f t="shared" si="2665"/>
        <v/>
      </c>
      <c r="BG2670" s="18" t="str">
        <f t="shared" si="2665"/>
        <v/>
      </c>
      <c r="BH2670" s="18" t="str">
        <f t="shared" si="2665"/>
        <v/>
      </c>
      <c r="BI2670" s="18" t="str">
        <f t="shared" si="2665"/>
        <v/>
      </c>
      <c r="BJ2670" s="18" t="str">
        <f t="shared" si="2665"/>
        <v/>
      </c>
      <c r="BK2670" s="18" t="str">
        <f t="shared" si="2665"/>
        <v/>
      </c>
      <c r="BL2670" s="18" t="str">
        <f t="shared" si="2665"/>
        <v/>
      </c>
      <c r="BM2670" s="18" t="str">
        <f t="shared" si="2665"/>
        <v/>
      </c>
      <c r="BN2670" s="18" t="str">
        <f t="shared" si="2665"/>
        <v/>
      </c>
      <c r="BO2670" s="18" t="str">
        <f t="shared" si="2665"/>
        <v/>
      </c>
      <c r="BP2670" s="18" t="str">
        <f t="shared" si="2665"/>
        <v/>
      </c>
      <c r="BQ2670" s="18" t="str">
        <f t="shared" si="2665"/>
        <v/>
      </c>
      <c r="BR2670" s="18" t="str">
        <f t="shared" si="2665"/>
        <v/>
      </c>
      <c r="BS2670" s="18">
        <f t="shared" si="2665"/>
        <v>43532.30640084012</v>
      </c>
      <c r="BT2670" s="18" t="str">
        <f t="shared" si="2665"/>
        <v/>
      </c>
      <c r="BU2670" s="18" t="str">
        <f t="shared" si="2665"/>
        <v/>
      </c>
      <c r="BV2670" s="18" t="str">
        <f t="shared" si="2665"/>
        <v/>
      </c>
      <c r="BW2670" s="18" t="str">
        <f t="shared" si="2665"/>
        <v/>
      </c>
      <c r="BX2670" s="18" t="str">
        <f t="shared" si="2665"/>
        <v/>
      </c>
      <c r="BY2670" s="18" t="str">
        <f t="shared" si="2665"/>
        <v/>
      </c>
      <c r="BZ2670" s="18" t="str">
        <f t="shared" si="2665"/>
        <v/>
      </c>
      <c r="CA2670" s="18" t="str">
        <f>IF(BY2670&lt;&gt;"",BY2670-LOOKUP(2,1/(LEN($AQ$1:AQ2670)&gt;0),$AQ$1:AQ2670),"")</f>
        <v/>
      </c>
    </row>
    <row r="2671" spans="1:79" x14ac:dyDescent="0.25">
      <c r="A2671" s="21">
        <v>61548</v>
      </c>
      <c r="B2671" s="21">
        <v>2</v>
      </c>
      <c r="C2671" s="22" t="s">
        <v>1643</v>
      </c>
      <c r="D2671" s="21">
        <v>332</v>
      </c>
      <c r="E2671" s="23">
        <v>0.30694444444444446</v>
      </c>
      <c r="F2671" s="22" t="s">
        <v>683</v>
      </c>
      <c r="G2671" s="22" t="b">
        <v>1</v>
      </c>
      <c r="H2671" s="24">
        <v>43532.307013888887</v>
      </c>
      <c r="I2671" s="25" t="s">
        <v>720</v>
      </c>
      <c r="J2671" s="22" t="s">
        <v>721</v>
      </c>
      <c r="K2671" s="11">
        <v>0</v>
      </c>
      <c r="L2671" s="11">
        <v>3507</v>
      </c>
      <c r="M2671" s="11">
        <v>643</v>
      </c>
      <c r="N2671" s="11">
        <v>3.4328719299922312</v>
      </c>
      <c r="O2671" s="11">
        <v>210</v>
      </c>
      <c r="P2671" s="14">
        <v>8.2765983086186573E-2</v>
      </c>
      <c r="Q2671" s="11">
        <v>6664.0748267184472</v>
      </c>
      <c r="R2671" s="15">
        <v>0.76714233884803762</v>
      </c>
      <c r="S2671" s="11">
        <v>156.51982095723724</v>
      </c>
      <c r="T2671" s="11">
        <v>44.999999832361937</v>
      </c>
      <c r="U2671" s="11">
        <v>3.4782182564515338</v>
      </c>
      <c r="V2671" s="11">
        <v>12.521585723225522</v>
      </c>
      <c r="W2671" s="22"/>
      <c r="X2671" s="21">
        <v>0</v>
      </c>
      <c r="Y2671" s="22">
        <v>0</v>
      </c>
      <c r="Z2671" s="22">
        <v>0</v>
      </c>
      <c r="AA2671" s="22">
        <v>0</v>
      </c>
      <c r="AB2671" s="22">
        <v>0</v>
      </c>
      <c r="AC2671" s="22">
        <v>0</v>
      </c>
      <c r="AD2671" s="22">
        <v>0</v>
      </c>
      <c r="AE2671" s="22">
        <v>0</v>
      </c>
      <c r="AF2671" s="22">
        <v>6664.0748267184472</v>
      </c>
      <c r="AG2671" s="21">
        <v>0</v>
      </c>
      <c r="AH2671" s="22">
        <v>0</v>
      </c>
      <c r="AI2671" s="22">
        <v>0</v>
      </c>
      <c r="AJ2671" s="22">
        <v>6664.0748267184472</v>
      </c>
      <c r="AK2671" s="22">
        <v>8544.8116110658502</v>
      </c>
      <c r="AL2671" s="22">
        <v>0</v>
      </c>
      <c r="AM2671" s="22">
        <v>17</v>
      </c>
      <c r="AN2671" s="22">
        <v>0</v>
      </c>
      <c r="AO2671" s="22">
        <v>0</v>
      </c>
      <c r="AQ2671" s="18" t="str">
        <f t="shared" ref="AQ2671:BZ2671" si="2666">IF(OR(AND(AQ$2&gt;$O2670,AQ$2&lt;=$O2671),AND(AQ$2&lt;=$O2670,$O2669&gt;$O2670),AND(AQ$2&gt;$O2671,$O2672&lt;$O2671)),$H2670+((AQ$1-$Q2670)/$U2671/86000),"")</f>
        <v/>
      </c>
      <c r="AR2671" s="18" t="str">
        <f t="shared" si="2666"/>
        <v/>
      </c>
      <c r="AS2671" s="18" t="str">
        <f t="shared" si="2666"/>
        <v/>
      </c>
      <c r="AT2671" s="18" t="str">
        <f t="shared" si="2666"/>
        <v/>
      </c>
      <c r="AU2671" s="18" t="str">
        <f t="shared" si="2666"/>
        <v/>
      </c>
      <c r="AV2671" s="18" t="str">
        <f t="shared" si="2666"/>
        <v/>
      </c>
      <c r="AW2671" s="18" t="str">
        <f t="shared" si="2666"/>
        <v/>
      </c>
      <c r="AX2671" s="18" t="str">
        <f t="shared" si="2666"/>
        <v/>
      </c>
      <c r="AY2671" s="18" t="str">
        <f t="shared" si="2666"/>
        <v/>
      </c>
      <c r="AZ2671" s="18" t="str">
        <f t="shared" si="2666"/>
        <v/>
      </c>
      <c r="BA2671" s="18" t="str">
        <f t="shared" si="2666"/>
        <v/>
      </c>
      <c r="BB2671" s="18" t="str">
        <f t="shared" si="2666"/>
        <v/>
      </c>
      <c r="BC2671" s="18" t="str">
        <f t="shared" si="2666"/>
        <v/>
      </c>
      <c r="BD2671" s="18" t="str">
        <f t="shared" si="2666"/>
        <v/>
      </c>
      <c r="BE2671" s="18" t="str">
        <f t="shared" si="2666"/>
        <v/>
      </c>
      <c r="BF2671" s="18" t="str">
        <f t="shared" si="2666"/>
        <v/>
      </c>
      <c r="BG2671" s="18" t="str">
        <f t="shared" si="2666"/>
        <v/>
      </c>
      <c r="BH2671" s="18" t="str">
        <f t="shared" si="2666"/>
        <v/>
      </c>
      <c r="BI2671" s="18" t="str">
        <f t="shared" si="2666"/>
        <v/>
      </c>
      <c r="BJ2671" s="18" t="str">
        <f t="shared" si="2666"/>
        <v/>
      </c>
      <c r="BK2671" s="18" t="str">
        <f t="shared" si="2666"/>
        <v/>
      </c>
      <c r="BL2671" s="18" t="str">
        <f t="shared" si="2666"/>
        <v/>
      </c>
      <c r="BM2671" s="18" t="str">
        <f t="shared" si="2666"/>
        <v/>
      </c>
      <c r="BN2671" s="18" t="str">
        <f t="shared" si="2666"/>
        <v/>
      </c>
      <c r="BO2671" s="18" t="str">
        <f t="shared" si="2666"/>
        <v/>
      </c>
      <c r="BP2671" s="18" t="str">
        <f t="shared" si="2666"/>
        <v/>
      </c>
      <c r="BQ2671" s="18" t="str">
        <f t="shared" si="2666"/>
        <v/>
      </c>
      <c r="BR2671" s="18" t="str">
        <f t="shared" si="2666"/>
        <v/>
      </c>
      <c r="BS2671" s="18" t="str">
        <f t="shared" si="2666"/>
        <v/>
      </c>
      <c r="BT2671" s="18" t="str">
        <f t="shared" si="2666"/>
        <v/>
      </c>
      <c r="BU2671" s="18" t="str">
        <f t="shared" si="2666"/>
        <v/>
      </c>
      <c r="BV2671" s="18" t="str">
        <f t="shared" si="2666"/>
        <v/>
      </c>
      <c r="BW2671" s="18" t="str">
        <f t="shared" si="2666"/>
        <v/>
      </c>
      <c r="BX2671" s="18" t="str">
        <f t="shared" si="2666"/>
        <v/>
      </c>
      <c r="BY2671" s="18" t="str">
        <f t="shared" si="2666"/>
        <v/>
      </c>
      <c r="BZ2671" s="18" t="str">
        <f t="shared" si="2666"/>
        <v/>
      </c>
      <c r="CA2671" s="18" t="str">
        <f>IF(BY2671&lt;&gt;"",BY2671-LOOKUP(2,1/(LEN($AQ$1:AQ2671)&gt;0),$AQ$1:AQ2671),"")</f>
        <v/>
      </c>
    </row>
    <row r="2672" spans="1:79" x14ac:dyDescent="0.25">
      <c r="A2672" s="21">
        <v>61550</v>
      </c>
      <c r="B2672" s="21">
        <v>2</v>
      </c>
      <c r="C2672" s="22" t="s">
        <v>1645</v>
      </c>
      <c r="D2672" s="21">
        <v>332</v>
      </c>
      <c r="E2672" s="23">
        <v>0.30763888888888891</v>
      </c>
      <c r="F2672" s="22" t="s">
        <v>683</v>
      </c>
      <c r="G2672" s="22" t="b">
        <v>1</v>
      </c>
      <c r="H2672" s="24">
        <v>43532.307534722226</v>
      </c>
      <c r="I2672" s="25" t="s">
        <v>195</v>
      </c>
      <c r="J2672" s="22" t="s">
        <v>196</v>
      </c>
      <c r="K2672" s="11">
        <v>0</v>
      </c>
      <c r="L2672" s="11">
        <v>3508</v>
      </c>
      <c r="M2672" s="11">
        <v>646</v>
      </c>
      <c r="N2672" s="11">
        <v>5.6814997151377611E-11</v>
      </c>
      <c r="O2672" s="11">
        <v>222</v>
      </c>
      <c r="P2672" s="14">
        <v>0.7499999038134646</v>
      </c>
      <c r="Q2672" s="11">
        <v>7101.4437554575943</v>
      </c>
      <c r="R2672" s="15">
        <v>0.81749054646227148</v>
      </c>
      <c r="S2672" s="11">
        <v>437.36892873914712</v>
      </c>
      <c r="T2672" s="11">
        <v>45.000000461004674</v>
      </c>
      <c r="U2672" s="11">
        <v>9.7193094279666674</v>
      </c>
      <c r="V2672" s="11">
        <v>34.989513940680006</v>
      </c>
      <c r="W2672" s="22"/>
      <c r="X2672" s="21">
        <v>0</v>
      </c>
      <c r="Y2672" s="22">
        <v>0</v>
      </c>
      <c r="Z2672" s="22">
        <v>0</v>
      </c>
      <c r="AA2672" s="22">
        <v>0</v>
      </c>
      <c r="AB2672" s="22">
        <v>0</v>
      </c>
      <c r="AC2672" s="22">
        <v>0</v>
      </c>
      <c r="AD2672" s="22">
        <v>0</v>
      </c>
      <c r="AE2672" s="22">
        <v>0</v>
      </c>
      <c r="AF2672" s="22">
        <v>7101.4437554575943</v>
      </c>
      <c r="AG2672" s="21">
        <v>0</v>
      </c>
      <c r="AH2672" s="22">
        <v>0</v>
      </c>
      <c r="AI2672" s="22">
        <v>0</v>
      </c>
      <c r="AJ2672" s="22">
        <v>7101.4437554575943</v>
      </c>
      <c r="AK2672" s="22">
        <v>8544.8116110658502</v>
      </c>
      <c r="AL2672" s="22">
        <v>0</v>
      </c>
      <c r="AM2672" s="22">
        <v>16</v>
      </c>
      <c r="AN2672" s="22">
        <v>0</v>
      </c>
      <c r="AO2672" s="22">
        <v>0</v>
      </c>
      <c r="AQ2672" s="18" t="str">
        <f t="shared" ref="AQ2672:BZ2672" si="2667">IF(OR(AND(AQ$2&gt;$O2671,AQ$2&lt;=$O2672),AND(AQ$2&lt;=$O2671,$O2670&gt;$O2671),AND(AQ$2&gt;$O2672,$O2673&lt;$O2672)),$H2671+((AQ$1-$Q2671)/$U2672/86000),"")</f>
        <v/>
      </c>
      <c r="AR2672" s="18" t="str">
        <f t="shared" si="2667"/>
        <v/>
      </c>
      <c r="AS2672" s="18" t="str">
        <f t="shared" si="2667"/>
        <v/>
      </c>
      <c r="AT2672" s="18" t="str">
        <f t="shared" si="2667"/>
        <v/>
      </c>
      <c r="AU2672" s="18" t="str">
        <f t="shared" si="2667"/>
        <v/>
      </c>
      <c r="AV2672" s="18" t="str">
        <f t="shared" si="2667"/>
        <v/>
      </c>
      <c r="AW2672" s="18" t="str">
        <f t="shared" si="2667"/>
        <v/>
      </c>
      <c r="AX2672" s="18" t="str">
        <f t="shared" si="2667"/>
        <v/>
      </c>
      <c r="AY2672" s="18" t="str">
        <f t="shared" si="2667"/>
        <v/>
      </c>
      <c r="AZ2672" s="18" t="str">
        <f t="shared" si="2667"/>
        <v/>
      </c>
      <c r="BA2672" s="18" t="str">
        <f t="shared" si="2667"/>
        <v/>
      </c>
      <c r="BB2672" s="18" t="str">
        <f t="shared" si="2667"/>
        <v/>
      </c>
      <c r="BC2672" s="18" t="str">
        <f t="shared" si="2667"/>
        <v/>
      </c>
      <c r="BD2672" s="18" t="str">
        <f t="shared" si="2667"/>
        <v/>
      </c>
      <c r="BE2672" s="18" t="str">
        <f t="shared" si="2667"/>
        <v/>
      </c>
      <c r="BF2672" s="18" t="str">
        <f t="shared" si="2667"/>
        <v/>
      </c>
      <c r="BG2672" s="18" t="str">
        <f t="shared" si="2667"/>
        <v/>
      </c>
      <c r="BH2672" s="18" t="str">
        <f t="shared" si="2667"/>
        <v/>
      </c>
      <c r="BI2672" s="18" t="str">
        <f t="shared" si="2667"/>
        <v/>
      </c>
      <c r="BJ2672" s="18" t="str">
        <f t="shared" si="2667"/>
        <v/>
      </c>
      <c r="BK2672" s="18" t="str">
        <f t="shared" si="2667"/>
        <v/>
      </c>
      <c r="BL2672" s="18" t="str">
        <f t="shared" si="2667"/>
        <v/>
      </c>
      <c r="BM2672" s="18" t="str">
        <f t="shared" si="2667"/>
        <v/>
      </c>
      <c r="BN2672" s="18" t="str">
        <f t="shared" si="2667"/>
        <v/>
      </c>
      <c r="BO2672" s="18" t="str">
        <f t="shared" si="2667"/>
        <v/>
      </c>
      <c r="BP2672" s="18" t="str">
        <f t="shared" si="2667"/>
        <v/>
      </c>
      <c r="BQ2672" s="18" t="str">
        <f t="shared" si="2667"/>
        <v/>
      </c>
      <c r="BR2672" s="18" t="str">
        <f t="shared" si="2667"/>
        <v/>
      </c>
      <c r="BS2672" s="18" t="str">
        <f t="shared" si="2667"/>
        <v/>
      </c>
      <c r="BT2672" s="18">
        <f t="shared" si="2667"/>
        <v>43532.307228525737</v>
      </c>
      <c r="BU2672" s="18" t="str">
        <f t="shared" si="2667"/>
        <v/>
      </c>
      <c r="BV2672" s="18" t="str">
        <f t="shared" si="2667"/>
        <v/>
      </c>
      <c r="BW2672" s="18" t="str">
        <f t="shared" si="2667"/>
        <v/>
      </c>
      <c r="BX2672" s="18" t="str">
        <f t="shared" si="2667"/>
        <v/>
      </c>
      <c r="BY2672" s="18" t="str">
        <f t="shared" si="2667"/>
        <v/>
      </c>
      <c r="BZ2672" s="18" t="str">
        <f t="shared" si="2667"/>
        <v/>
      </c>
      <c r="CA2672" s="18" t="str">
        <f>IF(BY2672&lt;&gt;"",BY2672-LOOKUP(2,1/(LEN($AQ$1:AQ2672)&gt;0),$AQ$1:AQ2672),"")</f>
        <v/>
      </c>
    </row>
    <row r="2673" spans="1:79" x14ac:dyDescent="0.25">
      <c r="A2673" s="21">
        <v>61551</v>
      </c>
      <c r="B2673" s="21">
        <v>2</v>
      </c>
      <c r="C2673" s="22" t="s">
        <v>1646</v>
      </c>
      <c r="D2673" s="21">
        <v>332</v>
      </c>
      <c r="E2673" s="23">
        <v>0.30763888888888891</v>
      </c>
      <c r="F2673" s="22" t="s">
        <v>683</v>
      </c>
      <c r="G2673" s="22" t="b">
        <v>1</v>
      </c>
      <c r="H2673" s="24">
        <v>43532.308055555557</v>
      </c>
      <c r="I2673" s="25" t="s">
        <v>515</v>
      </c>
      <c r="J2673" s="22" t="s">
        <v>516</v>
      </c>
      <c r="K2673" s="11">
        <v>0</v>
      </c>
      <c r="L2673" s="11">
        <v>3509</v>
      </c>
      <c r="M2673" s="11">
        <v>649</v>
      </c>
      <c r="N2673" s="11">
        <v>3.5996094993606675E-11</v>
      </c>
      <c r="O2673" s="11">
        <v>227</v>
      </c>
      <c r="P2673" s="14">
        <v>0.2499998886384068</v>
      </c>
      <c r="Q2673" s="11">
        <v>7253.8569834469254</v>
      </c>
      <c r="R2673" s="15">
        <v>0.83503576365015986</v>
      </c>
      <c r="S2673" s="11">
        <v>152.41322798933106</v>
      </c>
      <c r="T2673" s="11">
        <v>44.999999832361937</v>
      </c>
      <c r="U2673" s="11">
        <v>3.3869606346025463</v>
      </c>
      <c r="V2673" s="11">
        <v>12.193058284569167</v>
      </c>
      <c r="W2673" s="22"/>
      <c r="X2673" s="21">
        <v>0</v>
      </c>
      <c r="Y2673" s="22">
        <v>0</v>
      </c>
      <c r="Z2673" s="22">
        <v>0</v>
      </c>
      <c r="AA2673" s="22">
        <v>0</v>
      </c>
      <c r="AB2673" s="22">
        <v>0</v>
      </c>
      <c r="AC2673" s="22">
        <v>0</v>
      </c>
      <c r="AD2673" s="22">
        <v>0</v>
      </c>
      <c r="AE2673" s="22">
        <v>0</v>
      </c>
      <c r="AF2673" s="22">
        <v>7253.8569834469254</v>
      </c>
      <c r="AG2673" s="21">
        <v>0</v>
      </c>
      <c r="AH2673" s="22">
        <v>0</v>
      </c>
      <c r="AI2673" s="22">
        <v>0</v>
      </c>
      <c r="AJ2673" s="22">
        <v>7253.8569834469254</v>
      </c>
      <c r="AK2673" s="22">
        <v>8544.8116110658502</v>
      </c>
      <c r="AL2673" s="22">
        <v>0</v>
      </c>
      <c r="AM2673" s="22">
        <v>15</v>
      </c>
      <c r="AN2673" s="22">
        <v>0</v>
      </c>
      <c r="AO2673" s="22">
        <v>0</v>
      </c>
      <c r="AQ2673" s="18" t="str">
        <f t="shared" ref="AQ2673:BZ2673" si="2668">IF(OR(AND(AQ$2&gt;$O2672,AQ$2&lt;=$O2673),AND(AQ$2&lt;=$O2672,$O2671&gt;$O2672),AND(AQ$2&gt;$O2673,$O2674&lt;$O2673)),$H2672+((AQ$1-$Q2672)/$U2673/86000),"")</f>
        <v/>
      </c>
      <c r="AR2673" s="18" t="str">
        <f t="shared" si="2668"/>
        <v/>
      </c>
      <c r="AS2673" s="18" t="str">
        <f t="shared" si="2668"/>
        <v/>
      </c>
      <c r="AT2673" s="18" t="str">
        <f t="shared" si="2668"/>
        <v/>
      </c>
      <c r="AU2673" s="18" t="str">
        <f t="shared" si="2668"/>
        <v/>
      </c>
      <c r="AV2673" s="18" t="str">
        <f t="shared" si="2668"/>
        <v/>
      </c>
      <c r="AW2673" s="18" t="str">
        <f t="shared" si="2668"/>
        <v/>
      </c>
      <c r="AX2673" s="18" t="str">
        <f t="shared" si="2668"/>
        <v/>
      </c>
      <c r="AY2673" s="18" t="str">
        <f t="shared" si="2668"/>
        <v/>
      </c>
      <c r="AZ2673" s="18" t="str">
        <f t="shared" si="2668"/>
        <v/>
      </c>
      <c r="BA2673" s="18" t="str">
        <f t="shared" si="2668"/>
        <v/>
      </c>
      <c r="BB2673" s="18" t="str">
        <f t="shared" si="2668"/>
        <v/>
      </c>
      <c r="BC2673" s="18" t="str">
        <f t="shared" si="2668"/>
        <v/>
      </c>
      <c r="BD2673" s="18" t="str">
        <f t="shared" si="2668"/>
        <v/>
      </c>
      <c r="BE2673" s="18" t="str">
        <f t="shared" si="2668"/>
        <v/>
      </c>
      <c r="BF2673" s="18" t="str">
        <f t="shared" si="2668"/>
        <v/>
      </c>
      <c r="BG2673" s="18" t="str">
        <f t="shared" si="2668"/>
        <v/>
      </c>
      <c r="BH2673" s="18" t="str">
        <f t="shared" si="2668"/>
        <v/>
      </c>
      <c r="BI2673" s="18" t="str">
        <f t="shared" si="2668"/>
        <v/>
      </c>
      <c r="BJ2673" s="18" t="str">
        <f t="shared" si="2668"/>
        <v/>
      </c>
      <c r="BK2673" s="18" t="str">
        <f t="shared" si="2668"/>
        <v/>
      </c>
      <c r="BL2673" s="18" t="str">
        <f t="shared" si="2668"/>
        <v/>
      </c>
      <c r="BM2673" s="18" t="str">
        <f t="shared" si="2668"/>
        <v/>
      </c>
      <c r="BN2673" s="18" t="str">
        <f t="shared" si="2668"/>
        <v/>
      </c>
      <c r="BO2673" s="18" t="str">
        <f t="shared" si="2668"/>
        <v/>
      </c>
      <c r="BP2673" s="18" t="str">
        <f t="shared" si="2668"/>
        <v/>
      </c>
      <c r="BQ2673" s="18" t="str">
        <f t="shared" si="2668"/>
        <v/>
      </c>
      <c r="BR2673" s="18" t="str">
        <f t="shared" si="2668"/>
        <v/>
      </c>
      <c r="BS2673" s="18" t="str">
        <f t="shared" si="2668"/>
        <v/>
      </c>
      <c r="BT2673" s="18" t="str">
        <f t="shared" si="2668"/>
        <v/>
      </c>
      <c r="BU2673" s="18">
        <f t="shared" si="2668"/>
        <v>43532.307804512871</v>
      </c>
      <c r="BV2673" s="18" t="str">
        <f t="shared" si="2668"/>
        <v/>
      </c>
      <c r="BW2673" s="18" t="str">
        <f t="shared" si="2668"/>
        <v/>
      </c>
      <c r="BX2673" s="18" t="str">
        <f t="shared" si="2668"/>
        <v/>
      </c>
      <c r="BY2673" s="18" t="str">
        <f t="shared" si="2668"/>
        <v/>
      </c>
      <c r="BZ2673" s="18" t="str">
        <f t="shared" si="2668"/>
        <v/>
      </c>
      <c r="CA2673" s="18" t="str">
        <f>IF(BY2673&lt;&gt;"",BY2673-LOOKUP(2,1/(LEN($AQ$1:AQ2673)&gt;0),$AQ$1:AQ2673),"")</f>
        <v/>
      </c>
    </row>
    <row r="2674" spans="1:79" x14ac:dyDescent="0.25">
      <c r="A2674" s="21">
        <v>61553</v>
      </c>
      <c r="B2674" s="21">
        <v>2</v>
      </c>
      <c r="C2674" s="22" t="s">
        <v>1648</v>
      </c>
      <c r="D2674" s="21">
        <v>332</v>
      </c>
      <c r="E2674" s="23">
        <v>0.30833333333333335</v>
      </c>
      <c r="F2674" s="22" t="s">
        <v>683</v>
      </c>
      <c r="G2674" s="22" t="b">
        <v>1</v>
      </c>
      <c r="H2674" s="24">
        <v>43532.308576388888</v>
      </c>
      <c r="I2674" s="25" t="s">
        <v>419</v>
      </c>
      <c r="J2674" s="22" t="s">
        <v>420</v>
      </c>
      <c r="K2674" s="11">
        <v>0</v>
      </c>
      <c r="L2674" s="11">
        <v>3510</v>
      </c>
      <c r="M2674" s="11">
        <v>652</v>
      </c>
      <c r="N2674" s="11">
        <v>3.5342395676707383E-11</v>
      </c>
      <c r="O2674" s="11">
        <v>235</v>
      </c>
      <c r="P2674" s="14">
        <v>0.24999987001586105</v>
      </c>
      <c r="Q2674" s="11">
        <v>7479.1492866179797</v>
      </c>
      <c r="R2674" s="15">
        <v>0.86097053612392727</v>
      </c>
      <c r="S2674" s="11">
        <v>225.2923031710543</v>
      </c>
      <c r="T2674" s="11">
        <v>44.999999832361937</v>
      </c>
      <c r="U2674" s="11">
        <v>5.0064956446740787</v>
      </c>
      <c r="V2674" s="11">
        <v>18.023384320826683</v>
      </c>
      <c r="W2674" s="22"/>
      <c r="X2674" s="21">
        <v>0</v>
      </c>
      <c r="Y2674" s="22">
        <v>0</v>
      </c>
      <c r="Z2674" s="22">
        <v>0</v>
      </c>
      <c r="AA2674" s="22">
        <v>0</v>
      </c>
      <c r="AB2674" s="22">
        <v>0</v>
      </c>
      <c r="AC2674" s="22">
        <v>0</v>
      </c>
      <c r="AD2674" s="22">
        <v>0</v>
      </c>
      <c r="AE2674" s="22">
        <v>0</v>
      </c>
      <c r="AF2674" s="22">
        <v>7479.1492866179797</v>
      </c>
      <c r="AG2674" s="21">
        <v>0</v>
      </c>
      <c r="AH2674" s="22">
        <v>0</v>
      </c>
      <c r="AI2674" s="22">
        <v>0</v>
      </c>
      <c r="AJ2674" s="22">
        <v>7479.1492866179797</v>
      </c>
      <c r="AK2674" s="22">
        <v>8544.8116110658502</v>
      </c>
      <c r="AL2674" s="22">
        <v>0</v>
      </c>
      <c r="AM2674" s="22">
        <v>14</v>
      </c>
      <c r="AN2674" s="22">
        <v>0</v>
      </c>
      <c r="AO2674" s="22">
        <v>0</v>
      </c>
      <c r="AQ2674" s="18" t="str">
        <f t="shared" ref="AQ2674:BZ2674" si="2669">IF(OR(AND(AQ$2&gt;$O2673,AQ$2&lt;=$O2674),AND(AQ$2&lt;=$O2673,$O2672&gt;$O2673),AND(AQ$2&gt;$O2674,$O2675&lt;$O2674)),$H2673+((AQ$1-$Q2673)/$U2674/86000),"")</f>
        <v/>
      </c>
      <c r="AR2674" s="18" t="str">
        <f t="shared" si="2669"/>
        <v/>
      </c>
      <c r="AS2674" s="18" t="str">
        <f t="shared" si="2669"/>
        <v/>
      </c>
      <c r="AT2674" s="18" t="str">
        <f t="shared" si="2669"/>
        <v/>
      </c>
      <c r="AU2674" s="18" t="str">
        <f t="shared" si="2669"/>
        <v/>
      </c>
      <c r="AV2674" s="18" t="str">
        <f t="shared" si="2669"/>
        <v/>
      </c>
      <c r="AW2674" s="18" t="str">
        <f t="shared" si="2669"/>
        <v/>
      </c>
      <c r="AX2674" s="18" t="str">
        <f t="shared" si="2669"/>
        <v/>
      </c>
      <c r="AY2674" s="18" t="str">
        <f t="shared" si="2669"/>
        <v/>
      </c>
      <c r="AZ2674" s="18" t="str">
        <f t="shared" si="2669"/>
        <v/>
      </c>
      <c r="BA2674" s="18" t="str">
        <f t="shared" si="2669"/>
        <v/>
      </c>
      <c r="BB2674" s="18" t="str">
        <f t="shared" si="2669"/>
        <v/>
      </c>
      <c r="BC2674" s="18" t="str">
        <f t="shared" si="2669"/>
        <v/>
      </c>
      <c r="BD2674" s="18" t="str">
        <f t="shared" si="2669"/>
        <v/>
      </c>
      <c r="BE2674" s="18" t="str">
        <f t="shared" si="2669"/>
        <v/>
      </c>
      <c r="BF2674" s="18" t="str">
        <f t="shared" si="2669"/>
        <v/>
      </c>
      <c r="BG2674" s="18" t="str">
        <f t="shared" si="2669"/>
        <v/>
      </c>
      <c r="BH2674" s="18" t="str">
        <f t="shared" si="2669"/>
        <v/>
      </c>
      <c r="BI2674" s="18" t="str">
        <f t="shared" si="2669"/>
        <v/>
      </c>
      <c r="BJ2674" s="18" t="str">
        <f t="shared" si="2669"/>
        <v/>
      </c>
      <c r="BK2674" s="18" t="str">
        <f t="shared" si="2669"/>
        <v/>
      </c>
      <c r="BL2674" s="18" t="str">
        <f t="shared" si="2669"/>
        <v/>
      </c>
      <c r="BM2674" s="18" t="str">
        <f t="shared" si="2669"/>
        <v/>
      </c>
      <c r="BN2674" s="18" t="str">
        <f t="shared" si="2669"/>
        <v/>
      </c>
      <c r="BO2674" s="18" t="str">
        <f t="shared" si="2669"/>
        <v/>
      </c>
      <c r="BP2674" s="18" t="str">
        <f t="shared" si="2669"/>
        <v/>
      </c>
      <c r="BQ2674" s="18" t="str">
        <f t="shared" si="2669"/>
        <v/>
      </c>
      <c r="BR2674" s="18" t="str">
        <f t="shared" si="2669"/>
        <v/>
      </c>
      <c r="BS2674" s="18" t="str">
        <f t="shared" si="2669"/>
        <v/>
      </c>
      <c r="BT2674" s="18" t="str">
        <f t="shared" si="2669"/>
        <v/>
      </c>
      <c r="BU2674" s="18" t="str">
        <f t="shared" si="2669"/>
        <v/>
      </c>
      <c r="BV2674" s="18" t="str">
        <f t="shared" si="2669"/>
        <v/>
      </c>
      <c r="BW2674" s="18" t="str">
        <f t="shared" si="2669"/>
        <v/>
      </c>
      <c r="BX2674" s="18" t="str">
        <f t="shared" si="2669"/>
        <v/>
      </c>
      <c r="BY2674" s="18" t="str">
        <f t="shared" si="2669"/>
        <v/>
      </c>
      <c r="BZ2674" s="18" t="str">
        <f t="shared" si="2669"/>
        <v/>
      </c>
      <c r="CA2674" s="18" t="str">
        <f>IF(BY2674&lt;&gt;"",BY2674-LOOKUP(2,1/(LEN($AQ$1:AQ2674)&gt;0),$AQ$1:AQ2674),"")</f>
        <v/>
      </c>
    </row>
    <row r="2675" spans="1:79" x14ac:dyDescent="0.25">
      <c r="A2675" s="21">
        <v>61554</v>
      </c>
      <c r="B2675" s="21">
        <v>2</v>
      </c>
      <c r="C2675" s="22" t="s">
        <v>1649</v>
      </c>
      <c r="D2675" s="21">
        <v>332</v>
      </c>
      <c r="E2675" s="23">
        <v>0.30902777777777779</v>
      </c>
      <c r="F2675" s="22" t="s">
        <v>683</v>
      </c>
      <c r="G2675" s="22" t="b">
        <v>1</v>
      </c>
      <c r="H2675" s="24">
        <v>43532.30909722222</v>
      </c>
      <c r="I2675" s="25" t="s">
        <v>311</v>
      </c>
      <c r="J2675" s="22" t="s">
        <v>312</v>
      </c>
      <c r="K2675" s="11">
        <v>0</v>
      </c>
      <c r="L2675" s="11">
        <v>3511</v>
      </c>
      <c r="M2675" s="11">
        <v>655</v>
      </c>
      <c r="N2675" s="11">
        <v>3.5342395676707383E-11</v>
      </c>
      <c r="O2675" s="11">
        <v>235</v>
      </c>
      <c r="P2675" s="14">
        <v>0.74999987001834156</v>
      </c>
      <c r="Q2675" s="11">
        <v>7513.5927956956957</v>
      </c>
      <c r="R2675" s="15">
        <v>0.86493553873855489</v>
      </c>
      <c r="S2675" s="11">
        <v>34.443509077716044</v>
      </c>
      <c r="T2675" s="11">
        <v>44.999999832361937</v>
      </c>
      <c r="U2675" s="11">
        <v>0.7654113156895137</v>
      </c>
      <c r="V2675" s="11">
        <v>2.7554807364822493</v>
      </c>
      <c r="W2675" s="22"/>
      <c r="X2675" s="21">
        <v>0</v>
      </c>
      <c r="Y2675" s="22">
        <v>0</v>
      </c>
      <c r="Z2675" s="22">
        <v>0</v>
      </c>
      <c r="AA2675" s="22">
        <v>0</v>
      </c>
      <c r="AB2675" s="22">
        <v>0</v>
      </c>
      <c r="AC2675" s="22">
        <v>0</v>
      </c>
      <c r="AD2675" s="22">
        <v>0</v>
      </c>
      <c r="AE2675" s="22">
        <v>0</v>
      </c>
      <c r="AF2675" s="22">
        <v>7513.5927956956957</v>
      </c>
      <c r="AG2675" s="21">
        <v>0</v>
      </c>
      <c r="AH2675" s="22">
        <v>0</v>
      </c>
      <c r="AI2675" s="22">
        <v>0</v>
      </c>
      <c r="AJ2675" s="22">
        <v>7513.5927956956957</v>
      </c>
      <c r="AK2675" s="22">
        <v>8544.8116110658502</v>
      </c>
      <c r="AL2675" s="22">
        <v>0</v>
      </c>
      <c r="AM2675" s="22">
        <v>13</v>
      </c>
      <c r="AN2675" s="22">
        <v>0</v>
      </c>
      <c r="AO2675" s="22">
        <v>0</v>
      </c>
      <c r="AQ2675" s="18" t="str">
        <f t="shared" ref="AQ2675:BZ2675" si="2670">IF(OR(AND(AQ$2&gt;$O2674,AQ$2&lt;=$O2675),AND(AQ$2&lt;=$O2674,$O2673&gt;$O2674),AND(AQ$2&gt;$O2675,$O2676&lt;$O2675)),$H2674+((AQ$1-$Q2674)/$U2675/86000),"")</f>
        <v/>
      </c>
      <c r="AR2675" s="18" t="str">
        <f t="shared" si="2670"/>
        <v/>
      </c>
      <c r="AS2675" s="18" t="str">
        <f t="shared" si="2670"/>
        <v/>
      </c>
      <c r="AT2675" s="18" t="str">
        <f t="shared" si="2670"/>
        <v/>
      </c>
      <c r="AU2675" s="18" t="str">
        <f t="shared" si="2670"/>
        <v/>
      </c>
      <c r="AV2675" s="18" t="str">
        <f t="shared" si="2670"/>
        <v/>
      </c>
      <c r="AW2675" s="18" t="str">
        <f t="shared" si="2670"/>
        <v/>
      </c>
      <c r="AX2675" s="18" t="str">
        <f t="shared" si="2670"/>
        <v/>
      </c>
      <c r="AY2675" s="18" t="str">
        <f t="shared" si="2670"/>
        <v/>
      </c>
      <c r="AZ2675" s="18" t="str">
        <f t="shared" si="2670"/>
        <v/>
      </c>
      <c r="BA2675" s="18" t="str">
        <f t="shared" si="2670"/>
        <v/>
      </c>
      <c r="BB2675" s="18" t="str">
        <f t="shared" si="2670"/>
        <v/>
      </c>
      <c r="BC2675" s="18" t="str">
        <f t="shared" si="2670"/>
        <v/>
      </c>
      <c r="BD2675" s="18" t="str">
        <f t="shared" si="2670"/>
        <v/>
      </c>
      <c r="BE2675" s="18" t="str">
        <f t="shared" si="2670"/>
        <v/>
      </c>
      <c r="BF2675" s="18" t="str">
        <f t="shared" si="2670"/>
        <v/>
      </c>
      <c r="BG2675" s="18" t="str">
        <f t="shared" si="2670"/>
        <v/>
      </c>
      <c r="BH2675" s="18" t="str">
        <f t="shared" si="2670"/>
        <v/>
      </c>
      <c r="BI2675" s="18" t="str">
        <f t="shared" si="2670"/>
        <v/>
      </c>
      <c r="BJ2675" s="18" t="str">
        <f t="shared" si="2670"/>
        <v/>
      </c>
      <c r="BK2675" s="18" t="str">
        <f t="shared" si="2670"/>
        <v/>
      </c>
      <c r="BL2675" s="18" t="str">
        <f t="shared" si="2670"/>
        <v/>
      </c>
      <c r="BM2675" s="18" t="str">
        <f t="shared" si="2670"/>
        <v/>
      </c>
      <c r="BN2675" s="18" t="str">
        <f t="shared" si="2670"/>
        <v/>
      </c>
      <c r="BO2675" s="18" t="str">
        <f t="shared" si="2670"/>
        <v/>
      </c>
      <c r="BP2675" s="18" t="str">
        <f t="shared" si="2670"/>
        <v/>
      </c>
      <c r="BQ2675" s="18" t="str">
        <f t="shared" si="2670"/>
        <v/>
      </c>
      <c r="BR2675" s="18" t="str">
        <f t="shared" si="2670"/>
        <v/>
      </c>
      <c r="BS2675" s="18" t="str">
        <f t="shared" si="2670"/>
        <v/>
      </c>
      <c r="BT2675" s="18" t="str">
        <f t="shared" si="2670"/>
        <v/>
      </c>
      <c r="BU2675" s="18" t="str">
        <f t="shared" si="2670"/>
        <v/>
      </c>
      <c r="BV2675" s="18" t="str">
        <f t="shared" si="2670"/>
        <v/>
      </c>
      <c r="BW2675" s="18" t="str">
        <f t="shared" si="2670"/>
        <v/>
      </c>
      <c r="BX2675" s="18" t="str">
        <f t="shared" si="2670"/>
        <v/>
      </c>
      <c r="BY2675" s="18" t="str">
        <f t="shared" si="2670"/>
        <v/>
      </c>
      <c r="BZ2675" s="18" t="str">
        <f t="shared" si="2670"/>
        <v/>
      </c>
      <c r="CA2675" s="18" t="str">
        <f>IF(BY2675&lt;&gt;"",BY2675-LOOKUP(2,1/(LEN($AQ$1:AQ2675)&gt;0),$AQ$1:AQ2675),"")</f>
        <v/>
      </c>
    </row>
    <row r="2676" spans="1:79" x14ac:dyDescent="0.25">
      <c r="A2676" s="21">
        <v>61556</v>
      </c>
      <c r="B2676" s="21">
        <v>2</v>
      </c>
      <c r="C2676" s="22" t="s">
        <v>1652</v>
      </c>
      <c r="D2676" s="21">
        <v>332</v>
      </c>
      <c r="E2676" s="23">
        <v>0.30972222222222223</v>
      </c>
      <c r="F2676" s="22" t="s">
        <v>683</v>
      </c>
      <c r="G2676" s="22" t="b">
        <v>1</v>
      </c>
      <c r="H2676" s="24">
        <v>43532.309629629628</v>
      </c>
      <c r="I2676" s="25" t="s">
        <v>121</v>
      </c>
      <c r="J2676" s="22" t="s">
        <v>122</v>
      </c>
      <c r="K2676" s="11">
        <v>0</v>
      </c>
      <c r="L2676" s="11">
        <v>3512</v>
      </c>
      <c r="M2676" s="11">
        <v>659</v>
      </c>
      <c r="N2676" s="11">
        <v>7.1906924858922139E-12</v>
      </c>
      <c r="O2676" s="11">
        <v>239</v>
      </c>
      <c r="P2676" s="14">
        <v>0.49999988603576351</v>
      </c>
      <c r="Q2676" s="11">
        <v>7593.1417520189552</v>
      </c>
      <c r="R2676" s="15">
        <v>0.87409290476362933</v>
      </c>
      <c r="S2676" s="11">
        <v>79.548956323259517</v>
      </c>
      <c r="T2676" s="11">
        <v>46.000000066123903</v>
      </c>
      <c r="U2676" s="11">
        <v>1.7293251349762997</v>
      </c>
      <c r="V2676" s="11">
        <v>6.2255704859146794</v>
      </c>
      <c r="W2676" s="22"/>
      <c r="X2676" s="21">
        <v>0</v>
      </c>
      <c r="Y2676" s="22">
        <v>0</v>
      </c>
      <c r="Z2676" s="22">
        <v>0</v>
      </c>
      <c r="AA2676" s="22">
        <v>0</v>
      </c>
      <c r="AB2676" s="22">
        <v>0</v>
      </c>
      <c r="AC2676" s="22">
        <v>0</v>
      </c>
      <c r="AD2676" s="22">
        <v>0</v>
      </c>
      <c r="AE2676" s="22">
        <v>0</v>
      </c>
      <c r="AF2676" s="22">
        <v>7593.1417520189552</v>
      </c>
      <c r="AG2676" s="21">
        <v>0</v>
      </c>
      <c r="AH2676" s="22">
        <v>0</v>
      </c>
      <c r="AI2676" s="22">
        <v>0</v>
      </c>
      <c r="AJ2676" s="22">
        <v>7593.1417520189552</v>
      </c>
      <c r="AK2676" s="22">
        <v>8544.8116110658502</v>
      </c>
      <c r="AL2676" s="22">
        <v>0</v>
      </c>
      <c r="AM2676" s="22">
        <v>12</v>
      </c>
      <c r="AN2676" s="22">
        <v>0</v>
      </c>
      <c r="AO2676" s="22">
        <v>0</v>
      </c>
      <c r="AQ2676" s="18" t="str">
        <f t="shared" ref="AQ2676:BZ2676" si="2671">IF(OR(AND(AQ$2&gt;$O2675,AQ$2&lt;=$O2676),AND(AQ$2&lt;=$O2675,$O2674&gt;$O2675),AND(AQ$2&gt;$O2676,$O2677&lt;$O2676)),$H2675+((AQ$1-$Q2675)/$U2676/86000),"")</f>
        <v/>
      </c>
      <c r="AR2676" s="18" t="str">
        <f t="shared" si="2671"/>
        <v/>
      </c>
      <c r="AS2676" s="18" t="str">
        <f t="shared" si="2671"/>
        <v/>
      </c>
      <c r="AT2676" s="18" t="str">
        <f t="shared" si="2671"/>
        <v/>
      </c>
      <c r="AU2676" s="18" t="str">
        <f t="shared" si="2671"/>
        <v/>
      </c>
      <c r="AV2676" s="18" t="str">
        <f t="shared" si="2671"/>
        <v/>
      </c>
      <c r="AW2676" s="18" t="str">
        <f t="shared" si="2671"/>
        <v/>
      </c>
      <c r="AX2676" s="18" t="str">
        <f t="shared" si="2671"/>
        <v/>
      </c>
      <c r="AY2676" s="18" t="str">
        <f t="shared" si="2671"/>
        <v/>
      </c>
      <c r="AZ2676" s="18" t="str">
        <f t="shared" si="2671"/>
        <v/>
      </c>
      <c r="BA2676" s="18" t="str">
        <f t="shared" si="2671"/>
        <v/>
      </c>
      <c r="BB2676" s="18" t="str">
        <f t="shared" si="2671"/>
        <v/>
      </c>
      <c r="BC2676" s="18" t="str">
        <f t="shared" si="2671"/>
        <v/>
      </c>
      <c r="BD2676" s="18" t="str">
        <f t="shared" si="2671"/>
        <v/>
      </c>
      <c r="BE2676" s="18" t="str">
        <f t="shared" si="2671"/>
        <v/>
      </c>
      <c r="BF2676" s="18" t="str">
        <f t="shared" si="2671"/>
        <v/>
      </c>
      <c r="BG2676" s="18" t="str">
        <f t="shared" si="2671"/>
        <v/>
      </c>
      <c r="BH2676" s="18" t="str">
        <f t="shared" si="2671"/>
        <v/>
      </c>
      <c r="BI2676" s="18" t="str">
        <f t="shared" si="2671"/>
        <v/>
      </c>
      <c r="BJ2676" s="18" t="str">
        <f t="shared" si="2671"/>
        <v/>
      </c>
      <c r="BK2676" s="18" t="str">
        <f t="shared" si="2671"/>
        <v/>
      </c>
      <c r="BL2676" s="18" t="str">
        <f t="shared" si="2671"/>
        <v/>
      </c>
      <c r="BM2676" s="18" t="str">
        <f t="shared" si="2671"/>
        <v/>
      </c>
      <c r="BN2676" s="18" t="str">
        <f t="shared" si="2671"/>
        <v/>
      </c>
      <c r="BO2676" s="18" t="str">
        <f t="shared" si="2671"/>
        <v/>
      </c>
      <c r="BP2676" s="18" t="str">
        <f t="shared" si="2671"/>
        <v/>
      </c>
      <c r="BQ2676" s="18" t="str">
        <f t="shared" si="2671"/>
        <v/>
      </c>
      <c r="BR2676" s="18" t="str">
        <f t="shared" si="2671"/>
        <v/>
      </c>
      <c r="BS2676" s="18" t="str">
        <f t="shared" si="2671"/>
        <v/>
      </c>
      <c r="BT2676" s="18" t="str">
        <f t="shared" si="2671"/>
        <v/>
      </c>
      <c r="BU2676" s="18" t="str">
        <f t="shared" si="2671"/>
        <v/>
      </c>
      <c r="BV2676" s="18">
        <f t="shared" si="2671"/>
        <v>43532.309328186384</v>
      </c>
      <c r="BW2676" s="18" t="str">
        <f t="shared" si="2671"/>
        <v/>
      </c>
      <c r="BX2676" s="18" t="str">
        <f t="shared" si="2671"/>
        <v/>
      </c>
      <c r="BY2676" s="18" t="str">
        <f t="shared" si="2671"/>
        <v/>
      </c>
      <c r="BZ2676" s="18" t="str">
        <f t="shared" si="2671"/>
        <v/>
      </c>
      <c r="CA2676" s="18" t="str">
        <f>IF(BY2676&lt;&gt;"",BY2676-LOOKUP(2,1/(LEN($AQ$1:AQ2676)&gt;0),$AQ$1:AQ2676),"")</f>
        <v/>
      </c>
    </row>
    <row r="2677" spans="1:79" x14ac:dyDescent="0.25">
      <c r="A2677" s="21">
        <v>61557</v>
      </c>
      <c r="B2677" s="21">
        <v>2</v>
      </c>
      <c r="C2677" s="22" t="s">
        <v>1653</v>
      </c>
      <c r="D2677" s="21">
        <v>332</v>
      </c>
      <c r="E2677" s="23">
        <v>0.30972222222222223</v>
      </c>
      <c r="F2677" s="22" t="s">
        <v>683</v>
      </c>
      <c r="G2677" s="22" t="b">
        <v>1</v>
      </c>
      <c r="H2677" s="24">
        <v>43532.310150462959</v>
      </c>
      <c r="I2677" s="25" t="s">
        <v>667</v>
      </c>
      <c r="J2677" s="22" t="s">
        <v>668</v>
      </c>
      <c r="K2677" s="11">
        <v>0</v>
      </c>
      <c r="L2677" s="11">
        <v>3513</v>
      </c>
      <c r="M2677" s="11">
        <v>662</v>
      </c>
      <c r="N2677" s="11">
        <v>4.4941828036826337E-13</v>
      </c>
      <c r="O2677" s="11">
        <v>242</v>
      </c>
      <c r="P2677" s="14">
        <v>0.67331391552235753</v>
      </c>
      <c r="Q2677" s="11">
        <v>7648.1791087129595</v>
      </c>
      <c r="R2677" s="15">
        <v>0.88042859090703407</v>
      </c>
      <c r="S2677" s="11">
        <v>55.037356694004302</v>
      </c>
      <c r="T2677" s="11">
        <v>44.999999832361937</v>
      </c>
      <c r="U2677" s="11">
        <v>1.2230523755340985</v>
      </c>
      <c r="V2677" s="11">
        <v>4.4029885519227552</v>
      </c>
      <c r="W2677" s="22"/>
      <c r="X2677" s="21">
        <v>0</v>
      </c>
      <c r="Y2677" s="22">
        <v>0</v>
      </c>
      <c r="Z2677" s="22">
        <v>0</v>
      </c>
      <c r="AA2677" s="22">
        <v>0</v>
      </c>
      <c r="AB2677" s="22">
        <v>0</v>
      </c>
      <c r="AC2677" s="22">
        <v>0</v>
      </c>
      <c r="AD2677" s="22">
        <v>0</v>
      </c>
      <c r="AE2677" s="22">
        <v>0</v>
      </c>
      <c r="AF2677" s="22">
        <v>7648.1791087129595</v>
      </c>
      <c r="AG2677" s="21">
        <v>0</v>
      </c>
      <c r="AH2677" s="22">
        <v>0</v>
      </c>
      <c r="AI2677" s="22">
        <v>0</v>
      </c>
      <c r="AJ2677" s="22">
        <v>7648.1791087129595</v>
      </c>
      <c r="AK2677" s="22">
        <v>8544.8116110658502</v>
      </c>
      <c r="AL2677" s="22">
        <v>0</v>
      </c>
      <c r="AM2677" s="22">
        <v>11</v>
      </c>
      <c r="AN2677" s="22">
        <v>0</v>
      </c>
      <c r="AO2677" s="22">
        <v>0</v>
      </c>
      <c r="AQ2677" s="18" t="str">
        <f t="shared" ref="AQ2677:BZ2677" si="2672">IF(OR(AND(AQ$2&gt;$O2676,AQ$2&lt;=$O2677),AND(AQ$2&lt;=$O2676,$O2675&gt;$O2676),AND(AQ$2&gt;$O2677,$O2678&lt;$O2677)),$H2676+((AQ$1-$Q2676)/$U2677/86000),"")</f>
        <v/>
      </c>
      <c r="AR2677" s="18" t="str">
        <f t="shared" si="2672"/>
        <v/>
      </c>
      <c r="AS2677" s="18" t="str">
        <f t="shared" si="2672"/>
        <v/>
      </c>
      <c r="AT2677" s="18" t="str">
        <f t="shared" si="2672"/>
        <v/>
      </c>
      <c r="AU2677" s="18" t="str">
        <f t="shared" si="2672"/>
        <v/>
      </c>
      <c r="AV2677" s="18" t="str">
        <f t="shared" si="2672"/>
        <v/>
      </c>
      <c r="AW2677" s="18" t="str">
        <f t="shared" si="2672"/>
        <v/>
      </c>
      <c r="AX2677" s="18" t="str">
        <f t="shared" si="2672"/>
        <v/>
      </c>
      <c r="AY2677" s="18" t="str">
        <f t="shared" si="2672"/>
        <v/>
      </c>
      <c r="AZ2677" s="18" t="str">
        <f t="shared" si="2672"/>
        <v/>
      </c>
      <c r="BA2677" s="18" t="str">
        <f t="shared" si="2672"/>
        <v/>
      </c>
      <c r="BB2677" s="18" t="str">
        <f t="shared" si="2672"/>
        <v/>
      </c>
      <c r="BC2677" s="18" t="str">
        <f t="shared" si="2672"/>
        <v/>
      </c>
      <c r="BD2677" s="18" t="str">
        <f t="shared" si="2672"/>
        <v/>
      </c>
      <c r="BE2677" s="18" t="str">
        <f t="shared" si="2672"/>
        <v/>
      </c>
      <c r="BF2677" s="18" t="str">
        <f t="shared" si="2672"/>
        <v/>
      </c>
      <c r="BG2677" s="18" t="str">
        <f t="shared" si="2672"/>
        <v/>
      </c>
      <c r="BH2677" s="18" t="str">
        <f t="shared" si="2672"/>
        <v/>
      </c>
      <c r="BI2677" s="18" t="str">
        <f t="shared" si="2672"/>
        <v/>
      </c>
      <c r="BJ2677" s="18" t="str">
        <f t="shared" si="2672"/>
        <v/>
      </c>
      <c r="BK2677" s="18" t="str">
        <f t="shared" si="2672"/>
        <v/>
      </c>
      <c r="BL2677" s="18" t="str">
        <f t="shared" si="2672"/>
        <v/>
      </c>
      <c r="BM2677" s="18" t="str">
        <f t="shared" si="2672"/>
        <v/>
      </c>
      <c r="BN2677" s="18" t="str">
        <f t="shared" si="2672"/>
        <v/>
      </c>
      <c r="BO2677" s="18" t="str">
        <f t="shared" si="2672"/>
        <v/>
      </c>
      <c r="BP2677" s="18" t="str">
        <f t="shared" si="2672"/>
        <v/>
      </c>
      <c r="BQ2677" s="18" t="str">
        <f t="shared" si="2672"/>
        <v/>
      </c>
      <c r="BR2677" s="18" t="str">
        <f t="shared" si="2672"/>
        <v/>
      </c>
      <c r="BS2677" s="18" t="str">
        <f t="shared" si="2672"/>
        <v/>
      </c>
      <c r="BT2677" s="18" t="str">
        <f t="shared" si="2672"/>
        <v/>
      </c>
      <c r="BU2677" s="18" t="str">
        <f t="shared" si="2672"/>
        <v/>
      </c>
      <c r="BV2677" s="18" t="str">
        <f t="shared" si="2672"/>
        <v/>
      </c>
      <c r="BW2677" s="18" t="str">
        <f t="shared" si="2672"/>
        <v/>
      </c>
      <c r="BX2677" s="18" t="str">
        <f t="shared" si="2672"/>
        <v/>
      </c>
      <c r="BY2677" s="18" t="str">
        <f t="shared" si="2672"/>
        <v/>
      </c>
      <c r="BZ2677" s="18" t="str">
        <f t="shared" si="2672"/>
        <v/>
      </c>
      <c r="CA2677" s="18" t="str">
        <f>IF(BY2677&lt;&gt;"",BY2677-LOOKUP(2,1/(LEN($AQ$1:AQ2677)&gt;0),$AQ$1:AQ2677),"")</f>
        <v/>
      </c>
    </row>
    <row r="2678" spans="1:79" x14ac:dyDescent="0.25">
      <c r="A2678" s="21">
        <v>61559</v>
      </c>
      <c r="B2678" s="21">
        <v>2</v>
      </c>
      <c r="C2678" s="22" t="s">
        <v>1655</v>
      </c>
      <c r="D2678" s="21">
        <v>332</v>
      </c>
      <c r="E2678" s="23">
        <v>0.31041666666666667</v>
      </c>
      <c r="F2678" s="22" t="s">
        <v>683</v>
      </c>
      <c r="G2678" s="22" t="b">
        <v>1</v>
      </c>
      <c r="H2678" s="24">
        <v>43532.310671296298</v>
      </c>
      <c r="I2678" s="25" t="s">
        <v>723</v>
      </c>
      <c r="J2678" s="22" t="s">
        <v>724</v>
      </c>
      <c r="K2678" s="11">
        <v>0</v>
      </c>
      <c r="L2678" s="11">
        <v>3514</v>
      </c>
      <c r="M2678" s="11">
        <v>665</v>
      </c>
      <c r="N2678" s="11">
        <v>1.9539925233402755E-13</v>
      </c>
      <c r="O2678" s="11">
        <v>245</v>
      </c>
      <c r="P2678" s="14">
        <v>0.49999996767092447</v>
      </c>
      <c r="Q2678" s="11">
        <v>7664.784975062862</v>
      </c>
      <c r="R2678" s="15">
        <v>0.88234019356479343</v>
      </c>
      <c r="S2678" s="11">
        <v>16.605866349902499</v>
      </c>
      <c r="T2678" s="11">
        <v>45.000000461004674</v>
      </c>
      <c r="U2678" s="11">
        <v>0.36901924843962003</v>
      </c>
      <c r="V2678" s="11">
        <v>1.3284692943826322</v>
      </c>
      <c r="W2678" s="22"/>
      <c r="X2678" s="21">
        <v>0</v>
      </c>
      <c r="Y2678" s="22">
        <v>0</v>
      </c>
      <c r="Z2678" s="22">
        <v>0</v>
      </c>
      <c r="AA2678" s="22">
        <v>0</v>
      </c>
      <c r="AB2678" s="22">
        <v>0</v>
      </c>
      <c r="AC2678" s="22">
        <v>0</v>
      </c>
      <c r="AD2678" s="22">
        <v>0</v>
      </c>
      <c r="AE2678" s="22">
        <v>0</v>
      </c>
      <c r="AF2678" s="22">
        <v>7664.784975062862</v>
      </c>
      <c r="AG2678" s="21">
        <v>0</v>
      </c>
      <c r="AH2678" s="22">
        <v>0</v>
      </c>
      <c r="AI2678" s="22">
        <v>0</v>
      </c>
      <c r="AJ2678" s="22">
        <v>7664.784975062862</v>
      </c>
      <c r="AK2678" s="22">
        <v>8544.8116110658502</v>
      </c>
      <c r="AL2678" s="22">
        <v>0</v>
      </c>
      <c r="AM2678" s="22">
        <v>10</v>
      </c>
      <c r="AN2678" s="22">
        <v>0</v>
      </c>
      <c r="AO2678" s="22">
        <v>0</v>
      </c>
      <c r="AQ2678" s="18" t="str">
        <f t="shared" ref="AQ2678:BZ2678" si="2673">IF(OR(AND(AQ$2&gt;$O2677,AQ$2&lt;=$O2678),AND(AQ$2&lt;=$O2677,$O2676&gt;$O2677),AND(AQ$2&gt;$O2678,$O2679&lt;$O2678)),$H2677+((AQ$1-$Q2677)/$U2678/86000),"")</f>
        <v/>
      </c>
      <c r="AR2678" s="18" t="str">
        <f t="shared" si="2673"/>
        <v/>
      </c>
      <c r="AS2678" s="18" t="str">
        <f t="shared" si="2673"/>
        <v/>
      </c>
      <c r="AT2678" s="18" t="str">
        <f t="shared" si="2673"/>
        <v/>
      </c>
      <c r="AU2678" s="18" t="str">
        <f t="shared" si="2673"/>
        <v/>
      </c>
      <c r="AV2678" s="18" t="str">
        <f t="shared" si="2673"/>
        <v/>
      </c>
      <c r="AW2678" s="18" t="str">
        <f t="shared" si="2673"/>
        <v/>
      </c>
      <c r="AX2678" s="18" t="str">
        <f t="shared" si="2673"/>
        <v/>
      </c>
      <c r="AY2678" s="18" t="str">
        <f t="shared" si="2673"/>
        <v/>
      </c>
      <c r="AZ2678" s="18" t="str">
        <f t="shared" si="2673"/>
        <v/>
      </c>
      <c r="BA2678" s="18" t="str">
        <f t="shared" si="2673"/>
        <v/>
      </c>
      <c r="BB2678" s="18" t="str">
        <f t="shared" si="2673"/>
        <v/>
      </c>
      <c r="BC2678" s="18" t="str">
        <f t="shared" si="2673"/>
        <v/>
      </c>
      <c r="BD2678" s="18" t="str">
        <f t="shared" si="2673"/>
        <v/>
      </c>
      <c r="BE2678" s="18" t="str">
        <f t="shared" si="2673"/>
        <v/>
      </c>
      <c r="BF2678" s="18" t="str">
        <f t="shared" si="2673"/>
        <v/>
      </c>
      <c r="BG2678" s="18" t="str">
        <f t="shared" si="2673"/>
        <v/>
      </c>
      <c r="BH2678" s="18" t="str">
        <f t="shared" si="2673"/>
        <v/>
      </c>
      <c r="BI2678" s="18" t="str">
        <f t="shared" si="2673"/>
        <v/>
      </c>
      <c r="BJ2678" s="18" t="str">
        <f t="shared" si="2673"/>
        <v/>
      </c>
      <c r="BK2678" s="18" t="str">
        <f t="shared" si="2673"/>
        <v/>
      </c>
      <c r="BL2678" s="18" t="str">
        <f t="shared" si="2673"/>
        <v/>
      </c>
      <c r="BM2678" s="18" t="str">
        <f t="shared" si="2673"/>
        <v/>
      </c>
      <c r="BN2678" s="18" t="str">
        <f t="shared" si="2673"/>
        <v/>
      </c>
      <c r="BO2678" s="18" t="str">
        <f t="shared" si="2673"/>
        <v/>
      </c>
      <c r="BP2678" s="18" t="str">
        <f t="shared" si="2673"/>
        <v/>
      </c>
      <c r="BQ2678" s="18" t="str">
        <f t="shared" si="2673"/>
        <v/>
      </c>
      <c r="BR2678" s="18" t="str">
        <f t="shared" si="2673"/>
        <v/>
      </c>
      <c r="BS2678" s="18" t="str">
        <f t="shared" si="2673"/>
        <v/>
      </c>
      <c r="BT2678" s="18" t="str">
        <f t="shared" si="2673"/>
        <v/>
      </c>
      <c r="BU2678" s="18" t="str">
        <f t="shared" si="2673"/>
        <v/>
      </c>
      <c r="BV2678" s="18" t="str">
        <f t="shared" si="2673"/>
        <v/>
      </c>
      <c r="BW2678" s="18">
        <f t="shared" si="2673"/>
        <v>43532.310241575564</v>
      </c>
      <c r="BX2678" s="18" t="str">
        <f t="shared" si="2673"/>
        <v/>
      </c>
      <c r="BY2678" s="18" t="str">
        <f t="shared" si="2673"/>
        <v/>
      </c>
      <c r="BZ2678" s="18" t="str">
        <f t="shared" si="2673"/>
        <v/>
      </c>
      <c r="CA2678" s="18" t="str">
        <f>IF(BY2678&lt;&gt;"",BY2678-LOOKUP(2,1/(LEN($AQ$1:AQ2678)&gt;0),$AQ$1:AQ2678),"")</f>
        <v/>
      </c>
    </row>
    <row r="2679" spans="1:79" x14ac:dyDescent="0.25">
      <c r="A2679" s="21">
        <v>61560</v>
      </c>
      <c r="B2679" s="21">
        <v>2</v>
      </c>
      <c r="C2679" s="22" t="s">
        <v>1656</v>
      </c>
      <c r="D2679" s="21">
        <v>332</v>
      </c>
      <c r="E2679" s="23">
        <v>0.31111111111111112</v>
      </c>
      <c r="F2679" s="22" t="s">
        <v>683</v>
      </c>
      <c r="G2679" s="22" t="b">
        <v>1</v>
      </c>
      <c r="H2679" s="24">
        <v>43532.311192129629</v>
      </c>
      <c r="I2679" s="25" t="s">
        <v>197</v>
      </c>
      <c r="J2679" s="22" t="s">
        <v>198</v>
      </c>
      <c r="K2679" s="11">
        <v>0</v>
      </c>
      <c r="L2679" s="11">
        <v>3515</v>
      </c>
      <c r="M2679" s="11">
        <v>668</v>
      </c>
      <c r="N2679" s="11">
        <v>1.5774048733874224E-11</v>
      </c>
      <c r="O2679" s="11">
        <v>248</v>
      </c>
      <c r="P2679" s="14">
        <v>0.49999986488777509</v>
      </c>
      <c r="Q2679" s="11">
        <v>7738.7748707129895</v>
      </c>
      <c r="R2679" s="15">
        <v>0.89085762217657738</v>
      </c>
      <c r="S2679" s="11">
        <v>73.989895650127437</v>
      </c>
      <c r="T2679" s="11">
        <v>44.999999832361937</v>
      </c>
      <c r="U2679" s="11">
        <v>1.6442199094613617</v>
      </c>
      <c r="V2679" s="11">
        <v>5.9191916740609019</v>
      </c>
      <c r="W2679" s="22"/>
      <c r="X2679" s="21">
        <v>0</v>
      </c>
      <c r="Y2679" s="22">
        <v>0</v>
      </c>
      <c r="Z2679" s="22">
        <v>0</v>
      </c>
      <c r="AA2679" s="22">
        <v>0</v>
      </c>
      <c r="AB2679" s="22">
        <v>0</v>
      </c>
      <c r="AC2679" s="22">
        <v>0</v>
      </c>
      <c r="AD2679" s="22">
        <v>0</v>
      </c>
      <c r="AE2679" s="22">
        <v>0</v>
      </c>
      <c r="AF2679" s="22">
        <v>7738.7748707129895</v>
      </c>
      <c r="AG2679" s="21">
        <v>0</v>
      </c>
      <c r="AH2679" s="22">
        <v>0</v>
      </c>
      <c r="AI2679" s="22">
        <v>0</v>
      </c>
      <c r="AJ2679" s="22">
        <v>7738.7748707129895</v>
      </c>
      <c r="AK2679" s="22">
        <v>8544.8116110658502</v>
      </c>
      <c r="AL2679" s="22">
        <v>0</v>
      </c>
      <c r="AM2679" s="22">
        <v>9</v>
      </c>
      <c r="AN2679" s="22">
        <v>0</v>
      </c>
      <c r="AO2679" s="22">
        <v>0</v>
      </c>
      <c r="AQ2679" s="18" t="str">
        <f t="shared" ref="AQ2679:BZ2679" si="2674">IF(OR(AND(AQ$2&gt;$O2678,AQ$2&lt;=$O2679),AND(AQ$2&lt;=$O2678,$O2677&gt;$O2678),AND(AQ$2&gt;$O2679,$O2680&lt;$O2679)),$H2678+((AQ$1-$Q2678)/$U2679/86000),"")</f>
        <v/>
      </c>
      <c r="AR2679" s="18" t="str">
        <f t="shared" si="2674"/>
        <v/>
      </c>
      <c r="AS2679" s="18" t="str">
        <f t="shared" si="2674"/>
        <v/>
      </c>
      <c r="AT2679" s="18" t="str">
        <f t="shared" si="2674"/>
        <v/>
      </c>
      <c r="AU2679" s="18" t="str">
        <f t="shared" si="2674"/>
        <v/>
      </c>
      <c r="AV2679" s="18" t="str">
        <f t="shared" si="2674"/>
        <v/>
      </c>
      <c r="AW2679" s="18" t="str">
        <f t="shared" si="2674"/>
        <v/>
      </c>
      <c r="AX2679" s="18" t="str">
        <f t="shared" si="2674"/>
        <v/>
      </c>
      <c r="AY2679" s="18" t="str">
        <f t="shared" si="2674"/>
        <v/>
      </c>
      <c r="AZ2679" s="18" t="str">
        <f t="shared" si="2674"/>
        <v/>
      </c>
      <c r="BA2679" s="18" t="str">
        <f t="shared" si="2674"/>
        <v/>
      </c>
      <c r="BB2679" s="18" t="str">
        <f t="shared" si="2674"/>
        <v/>
      </c>
      <c r="BC2679" s="18" t="str">
        <f t="shared" si="2674"/>
        <v/>
      </c>
      <c r="BD2679" s="18" t="str">
        <f t="shared" si="2674"/>
        <v/>
      </c>
      <c r="BE2679" s="18" t="str">
        <f t="shared" si="2674"/>
        <v/>
      </c>
      <c r="BF2679" s="18" t="str">
        <f t="shared" si="2674"/>
        <v/>
      </c>
      <c r="BG2679" s="18" t="str">
        <f t="shared" si="2674"/>
        <v/>
      </c>
      <c r="BH2679" s="18" t="str">
        <f t="shared" si="2674"/>
        <v/>
      </c>
      <c r="BI2679" s="18" t="str">
        <f t="shared" si="2674"/>
        <v/>
      </c>
      <c r="BJ2679" s="18" t="str">
        <f t="shared" si="2674"/>
        <v/>
      </c>
      <c r="BK2679" s="18" t="str">
        <f t="shared" si="2674"/>
        <v/>
      </c>
      <c r="BL2679" s="18" t="str">
        <f t="shared" si="2674"/>
        <v/>
      </c>
      <c r="BM2679" s="18" t="str">
        <f t="shared" si="2674"/>
        <v/>
      </c>
      <c r="BN2679" s="18" t="str">
        <f t="shared" si="2674"/>
        <v/>
      </c>
      <c r="BO2679" s="18" t="str">
        <f t="shared" si="2674"/>
        <v/>
      </c>
      <c r="BP2679" s="18" t="str">
        <f t="shared" si="2674"/>
        <v/>
      </c>
      <c r="BQ2679" s="18" t="str">
        <f t="shared" si="2674"/>
        <v/>
      </c>
      <c r="BR2679" s="18" t="str">
        <f t="shared" si="2674"/>
        <v/>
      </c>
      <c r="BS2679" s="18" t="str">
        <f t="shared" si="2674"/>
        <v/>
      </c>
      <c r="BT2679" s="18" t="str">
        <f t="shared" si="2674"/>
        <v/>
      </c>
      <c r="BU2679" s="18" t="str">
        <f t="shared" si="2674"/>
        <v/>
      </c>
      <c r="BV2679" s="18" t="str">
        <f t="shared" si="2674"/>
        <v/>
      </c>
      <c r="BW2679" s="18" t="str">
        <f t="shared" si="2674"/>
        <v/>
      </c>
      <c r="BX2679" s="18" t="str">
        <f t="shared" si="2674"/>
        <v/>
      </c>
      <c r="BY2679" s="18" t="str">
        <f t="shared" si="2674"/>
        <v/>
      </c>
      <c r="BZ2679" s="18" t="str">
        <f t="shared" si="2674"/>
        <v/>
      </c>
      <c r="CA2679" s="18" t="str">
        <f>IF(BY2679&lt;&gt;"",BY2679-LOOKUP(2,1/(LEN($AQ$1:AQ2679)&gt;0),$AQ$1:AQ2679),"")</f>
        <v/>
      </c>
    </row>
    <row r="2680" spans="1:79" x14ac:dyDescent="0.25">
      <c r="A2680" s="21">
        <v>61562</v>
      </c>
      <c r="B2680" s="21">
        <v>2</v>
      </c>
      <c r="C2680" s="22" t="s">
        <v>1658</v>
      </c>
      <c r="D2680" s="21">
        <v>332</v>
      </c>
      <c r="E2680" s="23">
        <v>0.31180555555555556</v>
      </c>
      <c r="F2680" s="22" t="s">
        <v>683</v>
      </c>
      <c r="G2680" s="22" t="b">
        <v>1</v>
      </c>
      <c r="H2680" s="24">
        <v>43532.311712962961</v>
      </c>
      <c r="I2680" s="25" t="s">
        <v>659</v>
      </c>
      <c r="J2680" s="22" t="s">
        <v>660</v>
      </c>
      <c r="K2680" s="11">
        <v>0</v>
      </c>
      <c r="L2680" s="11">
        <v>3516</v>
      </c>
      <c r="M2680" s="11">
        <v>671</v>
      </c>
      <c r="N2680" s="11">
        <v>1.8111734334524954E-11</v>
      </c>
      <c r="O2680" s="11">
        <v>249</v>
      </c>
      <c r="P2680" s="14">
        <v>0.74999989338646944</v>
      </c>
      <c r="Q2680" s="11">
        <v>7802.8108163806883</v>
      </c>
      <c r="R2680" s="15">
        <v>0.89822919083497654</v>
      </c>
      <c r="S2680" s="11">
        <v>64.035945667698797</v>
      </c>
      <c r="T2680" s="11">
        <v>44.999999832361937</v>
      </c>
      <c r="U2680" s="11">
        <v>1.4230210201389175</v>
      </c>
      <c r="V2680" s="11">
        <v>5.1228756725001032</v>
      </c>
      <c r="W2680" s="22"/>
      <c r="X2680" s="21">
        <v>0</v>
      </c>
      <c r="Y2680" s="22">
        <v>0</v>
      </c>
      <c r="Z2680" s="22">
        <v>0</v>
      </c>
      <c r="AA2680" s="22">
        <v>0</v>
      </c>
      <c r="AB2680" s="22">
        <v>0</v>
      </c>
      <c r="AC2680" s="22">
        <v>0</v>
      </c>
      <c r="AD2680" s="22">
        <v>0</v>
      </c>
      <c r="AE2680" s="22">
        <v>0</v>
      </c>
      <c r="AF2680" s="22">
        <v>7802.8108163806883</v>
      </c>
      <c r="AG2680" s="21">
        <v>0</v>
      </c>
      <c r="AH2680" s="22">
        <v>0</v>
      </c>
      <c r="AI2680" s="22">
        <v>0</v>
      </c>
      <c r="AJ2680" s="22">
        <v>7802.8108163806883</v>
      </c>
      <c r="AK2680" s="22">
        <v>8544.8116110658502</v>
      </c>
      <c r="AL2680" s="22">
        <v>0</v>
      </c>
      <c r="AM2680" s="22">
        <v>8</v>
      </c>
      <c r="AN2680" s="22">
        <v>0</v>
      </c>
      <c r="AO2680" s="22">
        <v>0</v>
      </c>
      <c r="AQ2680" s="18" t="str">
        <f t="shared" ref="AQ2680:BZ2680" si="2675">IF(OR(AND(AQ$2&gt;$O2679,AQ$2&lt;=$O2680),AND(AQ$2&lt;=$O2679,$O2678&gt;$O2679),AND(AQ$2&gt;$O2680,$O2681&lt;$O2680)),$H2679+((AQ$1-$Q2679)/$U2680/86000),"")</f>
        <v/>
      </c>
      <c r="AR2680" s="18" t="str">
        <f t="shared" si="2675"/>
        <v/>
      </c>
      <c r="AS2680" s="18" t="str">
        <f t="shared" si="2675"/>
        <v/>
      </c>
      <c r="AT2680" s="18" t="str">
        <f t="shared" si="2675"/>
        <v/>
      </c>
      <c r="AU2680" s="18" t="str">
        <f t="shared" si="2675"/>
        <v/>
      </c>
      <c r="AV2680" s="18" t="str">
        <f t="shared" si="2675"/>
        <v/>
      </c>
      <c r="AW2680" s="18" t="str">
        <f t="shared" si="2675"/>
        <v/>
      </c>
      <c r="AX2680" s="18" t="str">
        <f t="shared" si="2675"/>
        <v/>
      </c>
      <c r="AY2680" s="18" t="str">
        <f t="shared" si="2675"/>
        <v/>
      </c>
      <c r="AZ2680" s="18" t="str">
        <f t="shared" si="2675"/>
        <v/>
      </c>
      <c r="BA2680" s="18" t="str">
        <f t="shared" si="2675"/>
        <v/>
      </c>
      <c r="BB2680" s="18" t="str">
        <f t="shared" si="2675"/>
        <v/>
      </c>
      <c r="BC2680" s="18" t="str">
        <f t="shared" si="2675"/>
        <v/>
      </c>
      <c r="BD2680" s="18" t="str">
        <f t="shared" si="2675"/>
        <v/>
      </c>
      <c r="BE2680" s="18" t="str">
        <f t="shared" si="2675"/>
        <v/>
      </c>
      <c r="BF2680" s="18" t="str">
        <f t="shared" si="2675"/>
        <v/>
      </c>
      <c r="BG2680" s="18" t="str">
        <f t="shared" si="2675"/>
        <v/>
      </c>
      <c r="BH2680" s="18" t="str">
        <f t="shared" si="2675"/>
        <v/>
      </c>
      <c r="BI2680" s="18" t="str">
        <f t="shared" si="2675"/>
        <v/>
      </c>
      <c r="BJ2680" s="18" t="str">
        <f t="shared" si="2675"/>
        <v/>
      </c>
      <c r="BK2680" s="18" t="str">
        <f t="shared" si="2675"/>
        <v/>
      </c>
      <c r="BL2680" s="18" t="str">
        <f t="shared" si="2675"/>
        <v/>
      </c>
      <c r="BM2680" s="18" t="str">
        <f t="shared" si="2675"/>
        <v/>
      </c>
      <c r="BN2680" s="18" t="str">
        <f t="shared" si="2675"/>
        <v/>
      </c>
      <c r="BO2680" s="18" t="str">
        <f t="shared" si="2675"/>
        <v/>
      </c>
      <c r="BP2680" s="18" t="str">
        <f t="shared" si="2675"/>
        <v/>
      </c>
      <c r="BQ2680" s="18" t="str">
        <f t="shared" si="2675"/>
        <v/>
      </c>
      <c r="BR2680" s="18" t="str">
        <f t="shared" si="2675"/>
        <v/>
      </c>
      <c r="BS2680" s="18" t="str">
        <f t="shared" si="2675"/>
        <v/>
      </c>
      <c r="BT2680" s="18" t="str">
        <f t="shared" si="2675"/>
        <v/>
      </c>
      <c r="BU2680" s="18" t="str">
        <f t="shared" si="2675"/>
        <v/>
      </c>
      <c r="BV2680" s="18" t="str">
        <f t="shared" si="2675"/>
        <v/>
      </c>
      <c r="BW2680" s="18" t="str">
        <f t="shared" si="2675"/>
        <v/>
      </c>
      <c r="BX2680" s="18" t="str">
        <f t="shared" si="2675"/>
        <v/>
      </c>
      <c r="BY2680" s="18" t="str">
        <f t="shared" si="2675"/>
        <v/>
      </c>
      <c r="BZ2680" s="18" t="str">
        <f t="shared" si="2675"/>
        <v/>
      </c>
      <c r="CA2680" s="18" t="str">
        <f>IF(BY2680&lt;&gt;"",BY2680-LOOKUP(2,1/(LEN($AQ$1:AQ2680)&gt;0),$AQ$1:AQ2680),"")</f>
        <v/>
      </c>
    </row>
    <row r="2681" spans="1:79" x14ac:dyDescent="0.25">
      <c r="A2681" s="21">
        <v>61563</v>
      </c>
      <c r="B2681" s="21">
        <v>2</v>
      </c>
      <c r="C2681" s="22" t="s">
        <v>1659</v>
      </c>
      <c r="D2681" s="21">
        <v>332</v>
      </c>
      <c r="E2681" s="23">
        <v>0.31180555555555556</v>
      </c>
      <c r="F2681" s="22" t="s">
        <v>683</v>
      </c>
      <c r="G2681" s="22" t="b">
        <v>1</v>
      </c>
      <c r="H2681" s="24">
        <v>43532.3122337963</v>
      </c>
      <c r="I2681" s="25" t="s">
        <v>659</v>
      </c>
      <c r="J2681" s="22" t="s">
        <v>660</v>
      </c>
      <c r="K2681" s="11">
        <v>0</v>
      </c>
      <c r="L2681" s="11">
        <v>3517</v>
      </c>
      <c r="M2681" s="11">
        <v>674</v>
      </c>
      <c r="N2681" s="11">
        <v>1.8111734334524954E-11</v>
      </c>
      <c r="O2681" s="11">
        <v>249</v>
      </c>
      <c r="P2681" s="14">
        <v>0.74999989338646944</v>
      </c>
      <c r="Q2681" s="11">
        <v>7802.8108163806883</v>
      </c>
      <c r="R2681" s="15">
        <v>0.89822919083497654</v>
      </c>
      <c r="S2681" s="11">
        <v>0</v>
      </c>
      <c r="T2681" s="11">
        <v>45.000000461004674</v>
      </c>
      <c r="U2681" s="11">
        <v>0</v>
      </c>
      <c r="V2681" s="11">
        <v>0</v>
      </c>
      <c r="W2681" s="22"/>
      <c r="X2681" s="21">
        <v>0</v>
      </c>
      <c r="Y2681" s="22">
        <v>0.5</v>
      </c>
      <c r="Z2681" s="22">
        <v>0</v>
      </c>
      <c r="AA2681" s="22">
        <v>0</v>
      </c>
      <c r="AB2681" s="22">
        <v>0</v>
      </c>
      <c r="AC2681" s="22">
        <v>1</v>
      </c>
      <c r="AD2681" s="22">
        <v>1</v>
      </c>
      <c r="AE2681" s="22">
        <v>0</v>
      </c>
      <c r="AF2681" s="22">
        <v>7802.8108163806883</v>
      </c>
      <c r="AG2681" s="21">
        <v>0</v>
      </c>
      <c r="AH2681" s="22">
        <v>0</v>
      </c>
      <c r="AI2681" s="22">
        <v>0</v>
      </c>
      <c r="AJ2681" s="22">
        <v>7802.8108163806883</v>
      </c>
      <c r="AK2681" s="22">
        <v>8544.8116110658502</v>
      </c>
      <c r="AL2681" s="22">
        <v>0</v>
      </c>
      <c r="AM2681" s="22">
        <v>7</v>
      </c>
      <c r="AN2681" s="22">
        <v>0</v>
      </c>
      <c r="AO2681" s="22">
        <v>0</v>
      </c>
      <c r="AQ2681" s="18" t="str">
        <f t="shared" ref="AQ2681:BZ2681" si="2676">IF(OR(AND(AQ$2&gt;$O2680,AQ$2&lt;=$O2681),AND(AQ$2&lt;=$O2680,$O2679&gt;$O2680),AND(AQ$2&gt;$O2681,$O2682&lt;$O2681)),$H2680+((AQ$1-$Q2680)/$U2681/86000),"")</f>
        <v/>
      </c>
      <c r="AR2681" s="18" t="str">
        <f t="shared" si="2676"/>
        <v/>
      </c>
      <c r="AS2681" s="18" t="str">
        <f t="shared" si="2676"/>
        <v/>
      </c>
      <c r="AT2681" s="18" t="str">
        <f t="shared" si="2676"/>
        <v/>
      </c>
      <c r="AU2681" s="18" t="str">
        <f t="shared" si="2676"/>
        <v/>
      </c>
      <c r="AV2681" s="18" t="str">
        <f t="shared" si="2676"/>
        <v/>
      </c>
      <c r="AW2681" s="18" t="str">
        <f t="shared" si="2676"/>
        <v/>
      </c>
      <c r="AX2681" s="18" t="str">
        <f t="shared" si="2676"/>
        <v/>
      </c>
      <c r="AY2681" s="18" t="str">
        <f t="shared" si="2676"/>
        <v/>
      </c>
      <c r="AZ2681" s="18" t="str">
        <f t="shared" si="2676"/>
        <v/>
      </c>
      <c r="BA2681" s="18" t="str">
        <f t="shared" si="2676"/>
        <v/>
      </c>
      <c r="BB2681" s="18" t="str">
        <f t="shared" si="2676"/>
        <v/>
      </c>
      <c r="BC2681" s="18" t="str">
        <f t="shared" si="2676"/>
        <v/>
      </c>
      <c r="BD2681" s="18" t="str">
        <f t="shared" si="2676"/>
        <v/>
      </c>
      <c r="BE2681" s="18" t="str">
        <f t="shared" si="2676"/>
        <v/>
      </c>
      <c r="BF2681" s="18" t="str">
        <f t="shared" si="2676"/>
        <v/>
      </c>
      <c r="BG2681" s="18" t="str">
        <f t="shared" si="2676"/>
        <v/>
      </c>
      <c r="BH2681" s="18" t="str">
        <f t="shared" si="2676"/>
        <v/>
      </c>
      <c r="BI2681" s="18" t="str">
        <f t="shared" si="2676"/>
        <v/>
      </c>
      <c r="BJ2681" s="18" t="str">
        <f t="shared" si="2676"/>
        <v/>
      </c>
      <c r="BK2681" s="18" t="str">
        <f t="shared" si="2676"/>
        <v/>
      </c>
      <c r="BL2681" s="18" t="str">
        <f t="shared" si="2676"/>
        <v/>
      </c>
      <c r="BM2681" s="18" t="str">
        <f t="shared" si="2676"/>
        <v/>
      </c>
      <c r="BN2681" s="18" t="str">
        <f t="shared" si="2676"/>
        <v/>
      </c>
      <c r="BO2681" s="18" t="str">
        <f t="shared" si="2676"/>
        <v/>
      </c>
      <c r="BP2681" s="18" t="str">
        <f t="shared" si="2676"/>
        <v/>
      </c>
      <c r="BQ2681" s="18" t="str">
        <f t="shared" si="2676"/>
        <v/>
      </c>
      <c r="BR2681" s="18" t="str">
        <f t="shared" si="2676"/>
        <v/>
      </c>
      <c r="BS2681" s="18" t="str">
        <f t="shared" si="2676"/>
        <v/>
      </c>
      <c r="BT2681" s="18" t="str">
        <f t="shared" si="2676"/>
        <v/>
      </c>
      <c r="BU2681" s="18" t="str">
        <f t="shared" si="2676"/>
        <v/>
      </c>
      <c r="BV2681" s="18" t="str">
        <f t="shared" si="2676"/>
        <v/>
      </c>
      <c r="BW2681" s="18" t="str">
        <f t="shared" si="2676"/>
        <v/>
      </c>
      <c r="BX2681" s="18" t="str">
        <f t="shared" si="2676"/>
        <v/>
      </c>
      <c r="BY2681" s="18" t="str">
        <f t="shared" si="2676"/>
        <v/>
      </c>
      <c r="BZ2681" s="18" t="str">
        <f t="shared" si="2676"/>
        <v/>
      </c>
      <c r="CA2681" s="18" t="str">
        <f>IF(BY2681&lt;&gt;"",BY2681-LOOKUP(2,1/(LEN($AQ$1:AQ2681)&gt;0),$AQ$1:AQ2681),"")</f>
        <v/>
      </c>
    </row>
    <row r="2682" spans="1:79" x14ac:dyDescent="0.25">
      <c r="A2682" s="21">
        <v>61565</v>
      </c>
      <c r="B2682" s="21">
        <v>3</v>
      </c>
      <c r="C2682" s="22" t="s">
        <v>1661</v>
      </c>
      <c r="D2682" s="21">
        <v>332</v>
      </c>
      <c r="E2682" s="23">
        <v>0.3125</v>
      </c>
      <c r="F2682" s="22" t="s">
        <v>683</v>
      </c>
      <c r="G2682" s="22" t="b">
        <v>1</v>
      </c>
      <c r="H2682" s="24">
        <v>43532.312754629631</v>
      </c>
      <c r="I2682" s="25" t="s">
        <v>281</v>
      </c>
      <c r="J2682" s="22" t="s">
        <v>282</v>
      </c>
      <c r="K2682" s="11">
        <v>0</v>
      </c>
      <c r="L2682" s="11">
        <v>3518</v>
      </c>
      <c r="M2682" s="11">
        <v>679</v>
      </c>
      <c r="N2682" s="11">
        <v>4.2916781239910051E-12</v>
      </c>
      <c r="O2682" s="11">
        <v>254</v>
      </c>
      <c r="P2682" s="14">
        <v>0.24999998591112271</v>
      </c>
      <c r="Q2682" s="11">
        <v>7902.3891444166948</v>
      </c>
      <c r="R2682" s="15">
        <v>0.9096922601213302</v>
      </c>
      <c r="S2682" s="11">
        <v>99.578328036006496</v>
      </c>
      <c r="T2682" s="11">
        <v>44.999999832361937</v>
      </c>
      <c r="U2682" s="11">
        <v>2.2128517423769929</v>
      </c>
      <c r="V2682" s="11">
        <v>7.9662662725571742</v>
      </c>
      <c r="W2682" s="22"/>
      <c r="X2682" s="21">
        <v>0</v>
      </c>
      <c r="Y2682" s="22">
        <v>0</v>
      </c>
      <c r="Z2682" s="22">
        <v>0</v>
      </c>
      <c r="AA2682" s="22">
        <v>0</v>
      </c>
      <c r="AB2682" s="22">
        <v>0</v>
      </c>
      <c r="AC2682" s="22">
        <v>0</v>
      </c>
      <c r="AD2682" s="22">
        <v>0</v>
      </c>
      <c r="AE2682" s="22">
        <v>0</v>
      </c>
      <c r="AF2682" s="22">
        <v>7902.3891444166948</v>
      </c>
      <c r="AG2682" s="21">
        <v>0</v>
      </c>
      <c r="AH2682" s="22">
        <v>0</v>
      </c>
      <c r="AI2682" s="22">
        <v>0</v>
      </c>
      <c r="AJ2682" s="22">
        <v>7902.3891444166948</v>
      </c>
      <c r="AK2682" s="22">
        <v>8544.8116110658502</v>
      </c>
      <c r="AL2682" s="22">
        <v>0</v>
      </c>
      <c r="AM2682" s="22">
        <v>6</v>
      </c>
      <c r="AN2682" s="22">
        <v>0</v>
      </c>
      <c r="AO2682" s="22">
        <v>0</v>
      </c>
      <c r="AQ2682" s="18" t="str">
        <f t="shared" ref="AQ2682:BZ2682" si="2677">IF(OR(AND(AQ$2&gt;$O2681,AQ$2&lt;=$O2682),AND(AQ$2&lt;=$O2681,$O2680&gt;$O2681),AND(AQ$2&gt;$O2682,$O2683&lt;$O2682)),$H2681+((AQ$1-$Q2681)/$U2682/86000),"")</f>
        <v/>
      </c>
      <c r="AR2682" s="18" t="str">
        <f t="shared" si="2677"/>
        <v/>
      </c>
      <c r="AS2682" s="18" t="str">
        <f t="shared" si="2677"/>
        <v/>
      </c>
      <c r="AT2682" s="18" t="str">
        <f t="shared" si="2677"/>
        <v/>
      </c>
      <c r="AU2682" s="18" t="str">
        <f t="shared" si="2677"/>
        <v/>
      </c>
      <c r="AV2682" s="18" t="str">
        <f t="shared" si="2677"/>
        <v/>
      </c>
      <c r="AW2682" s="18" t="str">
        <f t="shared" si="2677"/>
        <v/>
      </c>
      <c r="AX2682" s="18" t="str">
        <f t="shared" si="2677"/>
        <v/>
      </c>
      <c r="AY2682" s="18" t="str">
        <f t="shared" si="2677"/>
        <v/>
      </c>
      <c r="AZ2682" s="18" t="str">
        <f t="shared" si="2677"/>
        <v/>
      </c>
      <c r="BA2682" s="18" t="str">
        <f t="shared" si="2677"/>
        <v/>
      </c>
      <c r="BB2682" s="18" t="str">
        <f t="shared" si="2677"/>
        <v/>
      </c>
      <c r="BC2682" s="18" t="str">
        <f t="shared" si="2677"/>
        <v/>
      </c>
      <c r="BD2682" s="18" t="str">
        <f t="shared" si="2677"/>
        <v/>
      </c>
      <c r="BE2682" s="18" t="str">
        <f t="shared" si="2677"/>
        <v/>
      </c>
      <c r="BF2682" s="18" t="str">
        <f t="shared" si="2677"/>
        <v/>
      </c>
      <c r="BG2682" s="18" t="str">
        <f t="shared" si="2677"/>
        <v/>
      </c>
      <c r="BH2682" s="18" t="str">
        <f t="shared" si="2677"/>
        <v/>
      </c>
      <c r="BI2682" s="18" t="str">
        <f t="shared" si="2677"/>
        <v/>
      </c>
      <c r="BJ2682" s="18" t="str">
        <f t="shared" si="2677"/>
        <v/>
      </c>
      <c r="BK2682" s="18" t="str">
        <f t="shared" si="2677"/>
        <v/>
      </c>
      <c r="BL2682" s="18" t="str">
        <f t="shared" si="2677"/>
        <v/>
      </c>
      <c r="BM2682" s="18" t="str">
        <f t="shared" si="2677"/>
        <v/>
      </c>
      <c r="BN2682" s="18" t="str">
        <f t="shared" si="2677"/>
        <v/>
      </c>
      <c r="BO2682" s="18" t="str">
        <f t="shared" si="2677"/>
        <v/>
      </c>
      <c r="BP2682" s="18" t="str">
        <f t="shared" si="2677"/>
        <v/>
      </c>
      <c r="BQ2682" s="18" t="str">
        <f t="shared" si="2677"/>
        <v/>
      </c>
      <c r="BR2682" s="18" t="str">
        <f t="shared" si="2677"/>
        <v/>
      </c>
      <c r="BS2682" s="18" t="str">
        <f t="shared" si="2677"/>
        <v/>
      </c>
      <c r="BT2682" s="18" t="str">
        <f t="shared" si="2677"/>
        <v/>
      </c>
      <c r="BU2682" s="18" t="str">
        <f t="shared" si="2677"/>
        <v/>
      </c>
      <c r="BV2682" s="18" t="str">
        <f t="shared" si="2677"/>
        <v/>
      </c>
      <c r="BW2682" s="18" t="str">
        <f t="shared" si="2677"/>
        <v/>
      </c>
      <c r="BX2682" s="18" t="str">
        <f t="shared" si="2677"/>
        <v/>
      </c>
      <c r="BY2682" s="18" t="str">
        <f t="shared" si="2677"/>
        <v/>
      </c>
      <c r="BZ2682" s="18" t="str">
        <f t="shared" si="2677"/>
        <v/>
      </c>
      <c r="CA2682" s="18" t="str">
        <f>IF(BY2682&lt;&gt;"",BY2682-LOOKUP(2,1/(LEN($AQ$1:AQ2682)&gt;0),$AQ$1:AQ2682),"")</f>
        <v/>
      </c>
    </row>
    <row r="2683" spans="1:79" x14ac:dyDescent="0.25">
      <c r="A2683" s="21">
        <v>61566</v>
      </c>
      <c r="B2683" s="21">
        <v>3</v>
      </c>
      <c r="C2683" s="22" t="s">
        <v>1662</v>
      </c>
      <c r="D2683" s="21">
        <v>332</v>
      </c>
      <c r="E2683" s="23">
        <v>0.31319444444444444</v>
      </c>
      <c r="F2683" s="22" t="s">
        <v>683</v>
      </c>
      <c r="G2683" s="22" t="b">
        <v>1</v>
      </c>
      <c r="H2683" s="24">
        <v>43532.313275462962</v>
      </c>
      <c r="I2683" s="25" t="s">
        <v>429</v>
      </c>
      <c r="J2683" s="22" t="s">
        <v>430</v>
      </c>
      <c r="K2683" s="11">
        <v>0</v>
      </c>
      <c r="L2683" s="11">
        <v>3519</v>
      </c>
      <c r="M2683" s="11">
        <v>683</v>
      </c>
      <c r="N2683" s="11">
        <v>9.056577709998237E-11</v>
      </c>
      <c r="O2683" s="11">
        <v>261</v>
      </c>
      <c r="P2683" s="14">
        <v>0.87500003843510421</v>
      </c>
      <c r="Q2683" s="11">
        <v>8163.8901245939669</v>
      </c>
      <c r="R2683" s="15">
        <v>0.93979523446668756</v>
      </c>
      <c r="S2683" s="11">
        <v>261.50098017727214</v>
      </c>
      <c r="T2683" s="11">
        <v>44.999999832361937</v>
      </c>
      <c r="U2683" s="11">
        <v>5.8111329144764268</v>
      </c>
      <c r="V2683" s="11">
        <v>20.920078492115138</v>
      </c>
      <c r="W2683" s="22"/>
      <c r="X2683" s="21">
        <v>0</v>
      </c>
      <c r="Y2683" s="22">
        <v>0</v>
      </c>
      <c r="Z2683" s="22">
        <v>0</v>
      </c>
      <c r="AA2683" s="22">
        <v>0</v>
      </c>
      <c r="AB2683" s="22">
        <v>0</v>
      </c>
      <c r="AC2683" s="22">
        <v>0</v>
      </c>
      <c r="AD2683" s="22">
        <v>0</v>
      </c>
      <c r="AE2683" s="22">
        <v>0</v>
      </c>
      <c r="AF2683" s="22">
        <v>8163.8901245939669</v>
      </c>
      <c r="AG2683" s="21">
        <v>0</v>
      </c>
      <c r="AH2683" s="22">
        <v>0</v>
      </c>
      <c r="AI2683" s="22">
        <v>0</v>
      </c>
      <c r="AJ2683" s="22">
        <v>8163.8901245939669</v>
      </c>
      <c r="AK2683" s="22">
        <v>8544.8116110658502</v>
      </c>
      <c r="AL2683" s="22">
        <v>0</v>
      </c>
      <c r="AM2683" s="22">
        <v>5</v>
      </c>
      <c r="AN2683" s="22">
        <v>0</v>
      </c>
      <c r="AO2683" s="22">
        <v>0</v>
      </c>
      <c r="AQ2683" s="18" t="str">
        <f t="shared" ref="AQ2683:BZ2683" si="2678">IF(OR(AND(AQ$2&gt;$O2682,AQ$2&lt;=$O2683),AND(AQ$2&lt;=$O2682,$O2681&gt;$O2682),AND(AQ$2&gt;$O2683,$O2684&lt;$O2683)),$H2682+((AQ$1-$Q2682)/$U2683/86000),"")</f>
        <v/>
      </c>
      <c r="AR2683" s="18" t="str">
        <f t="shared" si="2678"/>
        <v/>
      </c>
      <c r="AS2683" s="18" t="str">
        <f t="shared" si="2678"/>
        <v/>
      </c>
      <c r="AT2683" s="18" t="str">
        <f t="shared" si="2678"/>
        <v/>
      </c>
      <c r="AU2683" s="18" t="str">
        <f t="shared" si="2678"/>
        <v/>
      </c>
      <c r="AV2683" s="18" t="str">
        <f t="shared" si="2678"/>
        <v/>
      </c>
      <c r="AW2683" s="18" t="str">
        <f t="shared" si="2678"/>
        <v/>
      </c>
      <c r="AX2683" s="18" t="str">
        <f t="shared" si="2678"/>
        <v/>
      </c>
      <c r="AY2683" s="18" t="str">
        <f t="shared" si="2678"/>
        <v/>
      </c>
      <c r="AZ2683" s="18" t="str">
        <f t="shared" si="2678"/>
        <v/>
      </c>
      <c r="BA2683" s="18" t="str">
        <f t="shared" si="2678"/>
        <v/>
      </c>
      <c r="BB2683" s="18" t="str">
        <f t="shared" si="2678"/>
        <v/>
      </c>
      <c r="BC2683" s="18" t="str">
        <f t="shared" si="2678"/>
        <v/>
      </c>
      <c r="BD2683" s="18" t="str">
        <f t="shared" si="2678"/>
        <v/>
      </c>
      <c r="BE2683" s="18" t="str">
        <f t="shared" si="2678"/>
        <v/>
      </c>
      <c r="BF2683" s="18" t="str">
        <f t="shared" si="2678"/>
        <v/>
      </c>
      <c r="BG2683" s="18" t="str">
        <f t="shared" si="2678"/>
        <v/>
      </c>
      <c r="BH2683" s="18" t="str">
        <f t="shared" si="2678"/>
        <v/>
      </c>
      <c r="BI2683" s="18" t="str">
        <f t="shared" si="2678"/>
        <v/>
      </c>
      <c r="BJ2683" s="18" t="str">
        <f t="shared" si="2678"/>
        <v/>
      </c>
      <c r="BK2683" s="18" t="str">
        <f t="shared" si="2678"/>
        <v/>
      </c>
      <c r="BL2683" s="18" t="str">
        <f t="shared" si="2678"/>
        <v/>
      </c>
      <c r="BM2683" s="18" t="str">
        <f t="shared" si="2678"/>
        <v/>
      </c>
      <c r="BN2683" s="18" t="str">
        <f t="shared" si="2678"/>
        <v/>
      </c>
      <c r="BO2683" s="18" t="str">
        <f t="shared" si="2678"/>
        <v/>
      </c>
      <c r="BP2683" s="18" t="str">
        <f t="shared" si="2678"/>
        <v/>
      </c>
      <c r="BQ2683" s="18" t="str">
        <f t="shared" si="2678"/>
        <v/>
      </c>
      <c r="BR2683" s="18" t="str">
        <f t="shared" si="2678"/>
        <v/>
      </c>
      <c r="BS2683" s="18" t="str">
        <f t="shared" si="2678"/>
        <v/>
      </c>
      <c r="BT2683" s="18" t="str">
        <f t="shared" si="2678"/>
        <v/>
      </c>
      <c r="BU2683" s="18" t="str">
        <f t="shared" si="2678"/>
        <v/>
      </c>
      <c r="BV2683" s="18" t="str">
        <f t="shared" si="2678"/>
        <v/>
      </c>
      <c r="BW2683" s="18" t="str">
        <f t="shared" si="2678"/>
        <v/>
      </c>
      <c r="BX2683" s="18">
        <f t="shared" si="2678"/>
        <v>43532.312968555852</v>
      </c>
      <c r="BY2683" s="18">
        <f t="shared" si="2678"/>
        <v>43532.313059825152</v>
      </c>
      <c r="BZ2683" s="18" t="str">
        <f t="shared" si="2678"/>
        <v/>
      </c>
      <c r="CA2683" s="18">
        <f>IF(BY2683&lt;&gt;"",BY2683-LOOKUP(2,1/(LEN($AQ$1:AQ2683)&gt;0),$AQ$1:AQ2683),"")</f>
        <v>3.1598606212355662E-2</v>
      </c>
    </row>
    <row r="2684" spans="1:79" x14ac:dyDescent="0.25">
      <c r="A2684" s="21">
        <v>61568</v>
      </c>
      <c r="B2684" s="21">
        <v>3</v>
      </c>
      <c r="C2684" s="22" t="s">
        <v>1664</v>
      </c>
      <c r="D2684" s="21">
        <v>332</v>
      </c>
      <c r="E2684" s="23">
        <v>0.31388888888888888</v>
      </c>
      <c r="F2684" s="22" t="s">
        <v>683</v>
      </c>
      <c r="G2684" s="22" t="b">
        <v>1</v>
      </c>
      <c r="H2684" s="24">
        <v>43532.313796296294</v>
      </c>
      <c r="I2684" s="25" t="s">
        <v>127</v>
      </c>
      <c r="J2684" s="22" t="s">
        <v>128</v>
      </c>
      <c r="K2684" s="11">
        <v>0</v>
      </c>
      <c r="L2684" s="11">
        <v>3520</v>
      </c>
      <c r="M2684" s="11">
        <v>688</v>
      </c>
      <c r="N2684" s="11">
        <v>1.2398970739013748E-12</v>
      </c>
      <c r="O2684" s="11">
        <v>263</v>
      </c>
      <c r="P2684" s="14">
        <v>0.49999999712482496</v>
      </c>
      <c r="Q2684" s="11">
        <v>8263.4995104336413</v>
      </c>
      <c r="R2684" s="15">
        <v>0.95126187900643566</v>
      </c>
      <c r="S2684" s="11">
        <v>99.60938583967436</v>
      </c>
      <c r="T2684" s="11">
        <v>44.999999832361937</v>
      </c>
      <c r="U2684" s="11">
        <v>2.2135419157944054</v>
      </c>
      <c r="V2684" s="11">
        <v>7.9687508968598593</v>
      </c>
      <c r="W2684" s="22"/>
      <c r="X2684" s="21">
        <v>0</v>
      </c>
      <c r="Y2684" s="22">
        <v>0</v>
      </c>
      <c r="Z2684" s="22">
        <v>0</v>
      </c>
      <c r="AA2684" s="22">
        <v>0</v>
      </c>
      <c r="AB2684" s="22">
        <v>0</v>
      </c>
      <c r="AC2684" s="22">
        <v>0</v>
      </c>
      <c r="AD2684" s="22">
        <v>0</v>
      </c>
      <c r="AE2684" s="22">
        <v>0</v>
      </c>
      <c r="AF2684" s="22">
        <v>8263.4995104336413</v>
      </c>
      <c r="AG2684" s="21">
        <v>0</v>
      </c>
      <c r="AH2684" s="22">
        <v>0</v>
      </c>
      <c r="AI2684" s="22">
        <v>0</v>
      </c>
      <c r="AJ2684" s="22">
        <v>8263.4995104336413</v>
      </c>
      <c r="AK2684" s="22">
        <v>8544.8116110658502</v>
      </c>
      <c r="AL2684" s="22">
        <v>0</v>
      </c>
      <c r="AM2684" s="22">
        <v>4</v>
      </c>
      <c r="AN2684" s="22">
        <v>0</v>
      </c>
      <c r="AO2684" s="22">
        <v>0</v>
      </c>
      <c r="AQ2684" s="18" t="str">
        <f t="shared" ref="AQ2684:BZ2684" si="2679">IF(OR(AND(AQ$2&gt;$O2683,AQ$2&lt;=$O2684),AND(AQ$2&lt;=$O2683,$O2682&gt;$O2683),AND(AQ$2&gt;$O2684,$O2685&lt;$O2684)),$H2683+((AQ$1-$Q2683)/$U2684/86000),"")</f>
        <v/>
      </c>
      <c r="AR2684" s="18" t="str">
        <f t="shared" si="2679"/>
        <v/>
      </c>
      <c r="AS2684" s="18" t="str">
        <f t="shared" si="2679"/>
        <v/>
      </c>
      <c r="AT2684" s="18" t="str">
        <f t="shared" si="2679"/>
        <v/>
      </c>
      <c r="AU2684" s="18" t="str">
        <f t="shared" si="2679"/>
        <v/>
      </c>
      <c r="AV2684" s="18" t="str">
        <f t="shared" si="2679"/>
        <v/>
      </c>
      <c r="AW2684" s="18" t="str">
        <f t="shared" si="2679"/>
        <v/>
      </c>
      <c r="AX2684" s="18" t="str">
        <f t="shared" si="2679"/>
        <v/>
      </c>
      <c r="AY2684" s="18" t="str">
        <f t="shared" si="2679"/>
        <v/>
      </c>
      <c r="AZ2684" s="18" t="str">
        <f t="shared" si="2679"/>
        <v/>
      </c>
      <c r="BA2684" s="18" t="str">
        <f t="shared" si="2679"/>
        <v/>
      </c>
      <c r="BB2684" s="18" t="str">
        <f t="shared" si="2679"/>
        <v/>
      </c>
      <c r="BC2684" s="18" t="str">
        <f t="shared" si="2679"/>
        <v/>
      </c>
      <c r="BD2684" s="18" t="str">
        <f t="shared" si="2679"/>
        <v/>
      </c>
      <c r="BE2684" s="18" t="str">
        <f t="shared" si="2679"/>
        <v/>
      </c>
      <c r="BF2684" s="18" t="str">
        <f t="shared" si="2679"/>
        <v/>
      </c>
      <c r="BG2684" s="18" t="str">
        <f t="shared" si="2679"/>
        <v/>
      </c>
      <c r="BH2684" s="18" t="str">
        <f t="shared" si="2679"/>
        <v/>
      </c>
      <c r="BI2684" s="18" t="str">
        <f t="shared" si="2679"/>
        <v/>
      </c>
      <c r="BJ2684" s="18" t="str">
        <f t="shared" si="2679"/>
        <v/>
      </c>
      <c r="BK2684" s="18" t="str">
        <f t="shared" si="2679"/>
        <v/>
      </c>
      <c r="BL2684" s="18" t="str">
        <f t="shared" si="2679"/>
        <v/>
      </c>
      <c r="BM2684" s="18" t="str">
        <f t="shared" si="2679"/>
        <v/>
      </c>
      <c r="BN2684" s="18" t="str">
        <f t="shared" si="2679"/>
        <v/>
      </c>
      <c r="BO2684" s="18" t="str">
        <f t="shared" si="2679"/>
        <v/>
      </c>
      <c r="BP2684" s="18" t="str">
        <f t="shared" si="2679"/>
        <v/>
      </c>
      <c r="BQ2684" s="18" t="str">
        <f t="shared" si="2679"/>
        <v/>
      </c>
      <c r="BR2684" s="18" t="str">
        <f t="shared" si="2679"/>
        <v/>
      </c>
      <c r="BS2684" s="18" t="str">
        <f t="shared" si="2679"/>
        <v/>
      </c>
      <c r="BT2684" s="18" t="str">
        <f t="shared" si="2679"/>
        <v/>
      </c>
      <c r="BU2684" s="18" t="str">
        <f t="shared" si="2679"/>
        <v/>
      </c>
      <c r="BV2684" s="18" t="str">
        <f t="shared" si="2679"/>
        <v/>
      </c>
      <c r="BW2684" s="18" t="str">
        <f t="shared" si="2679"/>
        <v/>
      </c>
      <c r="BX2684" s="18" t="str">
        <f t="shared" si="2679"/>
        <v/>
      </c>
      <c r="BY2684" s="18" t="str">
        <f t="shared" si="2679"/>
        <v/>
      </c>
      <c r="BZ2684" s="18" t="str">
        <f t="shared" si="2679"/>
        <v/>
      </c>
      <c r="CA2684" s="18" t="str">
        <f>IF(BY2684&lt;&gt;"",BY2684-LOOKUP(2,1/(LEN($AQ$1:AQ2684)&gt;0),$AQ$1:AQ2684),"")</f>
        <v/>
      </c>
    </row>
    <row r="2685" spans="1:79" x14ac:dyDescent="0.25">
      <c r="A2685" s="21">
        <v>61569</v>
      </c>
      <c r="B2685" s="21">
        <v>3</v>
      </c>
      <c r="C2685" s="22" t="s">
        <v>1665</v>
      </c>
      <c r="D2685" s="21">
        <v>332</v>
      </c>
      <c r="E2685" s="23">
        <v>0.31388888888888888</v>
      </c>
      <c r="F2685" s="22" t="s">
        <v>683</v>
      </c>
      <c r="G2685" s="22" t="b">
        <v>1</v>
      </c>
      <c r="H2685" s="24">
        <v>43532.314409722225</v>
      </c>
      <c r="I2685" s="25" t="s">
        <v>129</v>
      </c>
      <c r="J2685" s="22" t="s">
        <v>130</v>
      </c>
      <c r="K2685" s="11">
        <v>0</v>
      </c>
      <c r="L2685" s="11">
        <v>3521</v>
      </c>
      <c r="M2685" s="11">
        <v>693</v>
      </c>
      <c r="N2685" s="11">
        <v>3.8241410038608592E-11</v>
      </c>
      <c r="O2685" s="11">
        <v>266</v>
      </c>
      <c r="P2685" s="14">
        <v>0.24999992302215757</v>
      </c>
      <c r="Q2685" s="11">
        <v>8378.5877131616053</v>
      </c>
      <c r="R2685" s="15">
        <v>0.96451038465954875</v>
      </c>
      <c r="S2685" s="11">
        <v>115.08820272796402</v>
      </c>
      <c r="T2685" s="11">
        <v>53.000000445172191</v>
      </c>
      <c r="U2685" s="11">
        <v>2.1714755049298775</v>
      </c>
      <c r="V2685" s="11">
        <v>7.8173118177475596</v>
      </c>
      <c r="W2685" s="22"/>
      <c r="X2685" s="21">
        <v>0</v>
      </c>
      <c r="Y2685" s="22">
        <v>0</v>
      </c>
      <c r="Z2685" s="22">
        <v>0</v>
      </c>
      <c r="AA2685" s="22">
        <v>0</v>
      </c>
      <c r="AB2685" s="22">
        <v>0</v>
      </c>
      <c r="AC2685" s="22">
        <v>0</v>
      </c>
      <c r="AD2685" s="22">
        <v>0</v>
      </c>
      <c r="AE2685" s="22">
        <v>0</v>
      </c>
      <c r="AF2685" s="22">
        <v>8378.5877131616053</v>
      </c>
      <c r="AG2685" s="21">
        <v>0</v>
      </c>
      <c r="AH2685" s="22">
        <v>0</v>
      </c>
      <c r="AI2685" s="22">
        <v>0</v>
      </c>
      <c r="AJ2685" s="22">
        <v>8378.5877131616053</v>
      </c>
      <c r="AK2685" s="22">
        <v>8544.8116110658502</v>
      </c>
      <c r="AL2685" s="22">
        <v>0</v>
      </c>
      <c r="AM2685" s="22">
        <v>3</v>
      </c>
      <c r="AN2685" s="22">
        <v>0</v>
      </c>
      <c r="AO2685" s="22">
        <v>0</v>
      </c>
      <c r="AQ2685" s="18" t="str">
        <f t="shared" ref="AQ2685:BZ2685" si="2680">IF(OR(AND(AQ$2&gt;$O2684,AQ$2&lt;=$O2685),AND(AQ$2&lt;=$O2684,$O2683&gt;$O2684),AND(AQ$2&gt;$O2685,$O2686&lt;$O2685)),$H2684+((AQ$1-$Q2684)/$U2685/86000),"")</f>
        <v/>
      </c>
      <c r="AR2685" s="18" t="str">
        <f t="shared" si="2680"/>
        <v/>
      </c>
      <c r="AS2685" s="18" t="str">
        <f t="shared" si="2680"/>
        <v/>
      </c>
      <c r="AT2685" s="18" t="str">
        <f t="shared" si="2680"/>
        <v/>
      </c>
      <c r="AU2685" s="18" t="str">
        <f t="shared" si="2680"/>
        <v/>
      </c>
      <c r="AV2685" s="18" t="str">
        <f t="shared" si="2680"/>
        <v/>
      </c>
      <c r="AW2685" s="18" t="str">
        <f t="shared" si="2680"/>
        <v/>
      </c>
      <c r="AX2685" s="18" t="str">
        <f t="shared" si="2680"/>
        <v/>
      </c>
      <c r="AY2685" s="18" t="str">
        <f t="shared" si="2680"/>
        <v/>
      </c>
      <c r="AZ2685" s="18" t="str">
        <f t="shared" si="2680"/>
        <v/>
      </c>
      <c r="BA2685" s="18" t="str">
        <f t="shared" si="2680"/>
        <v/>
      </c>
      <c r="BB2685" s="18" t="str">
        <f t="shared" si="2680"/>
        <v/>
      </c>
      <c r="BC2685" s="18" t="str">
        <f t="shared" si="2680"/>
        <v/>
      </c>
      <c r="BD2685" s="18" t="str">
        <f t="shared" si="2680"/>
        <v/>
      </c>
      <c r="BE2685" s="18" t="str">
        <f t="shared" si="2680"/>
        <v/>
      </c>
      <c r="BF2685" s="18" t="str">
        <f t="shared" si="2680"/>
        <v/>
      </c>
      <c r="BG2685" s="18" t="str">
        <f t="shared" si="2680"/>
        <v/>
      </c>
      <c r="BH2685" s="18" t="str">
        <f t="shared" si="2680"/>
        <v/>
      </c>
      <c r="BI2685" s="18" t="str">
        <f t="shared" si="2680"/>
        <v/>
      </c>
      <c r="BJ2685" s="18" t="str">
        <f t="shared" si="2680"/>
        <v/>
      </c>
      <c r="BK2685" s="18" t="str">
        <f t="shared" si="2680"/>
        <v/>
      </c>
      <c r="BL2685" s="18" t="str">
        <f t="shared" si="2680"/>
        <v/>
      </c>
      <c r="BM2685" s="18" t="str">
        <f t="shared" si="2680"/>
        <v/>
      </c>
      <c r="BN2685" s="18" t="str">
        <f t="shared" si="2680"/>
        <v/>
      </c>
      <c r="BO2685" s="18" t="str">
        <f t="shared" si="2680"/>
        <v/>
      </c>
      <c r="BP2685" s="18" t="str">
        <f t="shared" si="2680"/>
        <v/>
      </c>
      <c r="BQ2685" s="18" t="str">
        <f t="shared" si="2680"/>
        <v/>
      </c>
      <c r="BR2685" s="18" t="str">
        <f t="shared" si="2680"/>
        <v/>
      </c>
      <c r="BS2685" s="18" t="str">
        <f t="shared" si="2680"/>
        <v/>
      </c>
      <c r="BT2685" s="18" t="str">
        <f t="shared" si="2680"/>
        <v/>
      </c>
      <c r="BU2685" s="18" t="str">
        <f t="shared" si="2680"/>
        <v/>
      </c>
      <c r="BV2685" s="18" t="str">
        <f t="shared" si="2680"/>
        <v/>
      </c>
      <c r="BW2685" s="18" t="str">
        <f t="shared" si="2680"/>
        <v/>
      </c>
      <c r="BX2685" s="18" t="str">
        <f t="shared" si="2680"/>
        <v/>
      </c>
      <c r="BY2685" s="18" t="str">
        <f t="shared" si="2680"/>
        <v/>
      </c>
      <c r="BZ2685" s="18" t="str">
        <f t="shared" si="2680"/>
        <v/>
      </c>
      <c r="CA2685" s="18" t="str">
        <f>IF(BY2685&lt;&gt;"",BY2685-LOOKUP(2,1/(LEN($AQ$1:AQ2685)&gt;0),$AQ$1:AQ2685),"")</f>
        <v/>
      </c>
    </row>
    <row r="2686" spans="1:79" x14ac:dyDescent="0.25">
      <c r="A2686" s="21">
        <v>61571</v>
      </c>
      <c r="B2686" s="21">
        <v>3</v>
      </c>
      <c r="C2686" s="22" t="s">
        <v>1668</v>
      </c>
      <c r="D2686" s="21">
        <v>332</v>
      </c>
      <c r="E2686" s="23">
        <v>0.31458333333333333</v>
      </c>
      <c r="F2686" s="22" t="s">
        <v>683</v>
      </c>
      <c r="G2686" s="22" t="b">
        <v>1</v>
      </c>
      <c r="H2686" s="24">
        <v>43532.315034722225</v>
      </c>
      <c r="I2686" s="25" t="s">
        <v>409</v>
      </c>
      <c r="J2686" s="22" t="s">
        <v>410</v>
      </c>
      <c r="K2686" s="11">
        <v>0</v>
      </c>
      <c r="L2686" s="11">
        <v>3522</v>
      </c>
      <c r="M2686" s="11">
        <v>697</v>
      </c>
      <c r="N2686" s="11">
        <v>3.822719918389339E-11</v>
      </c>
      <c r="O2686" s="11">
        <v>266</v>
      </c>
      <c r="P2686" s="14">
        <v>0.74999992302026086</v>
      </c>
      <c r="Q2686" s="11">
        <v>8422.7613732124646</v>
      </c>
      <c r="R2686" s="15">
        <v>0.96959548435726339</v>
      </c>
      <c r="S2686" s="11">
        <v>44.173660050859326</v>
      </c>
      <c r="T2686" s="11">
        <v>54.000000050291419</v>
      </c>
      <c r="U2686" s="11">
        <v>0.81803074092072958</v>
      </c>
      <c r="V2686" s="11">
        <v>2.9449106673146264</v>
      </c>
      <c r="W2686" s="22"/>
      <c r="X2686" s="21">
        <v>0</v>
      </c>
      <c r="Y2686" s="22">
        <v>0</v>
      </c>
      <c r="Z2686" s="22">
        <v>0</v>
      </c>
      <c r="AA2686" s="22">
        <v>0</v>
      </c>
      <c r="AB2686" s="22">
        <v>0</v>
      </c>
      <c r="AC2686" s="22">
        <v>0</v>
      </c>
      <c r="AD2686" s="22">
        <v>0</v>
      </c>
      <c r="AE2686" s="22">
        <v>0</v>
      </c>
      <c r="AF2686" s="22">
        <v>8422.7613732124646</v>
      </c>
      <c r="AG2686" s="21">
        <v>0</v>
      </c>
      <c r="AH2686" s="22">
        <v>0</v>
      </c>
      <c r="AI2686" s="22">
        <v>0</v>
      </c>
      <c r="AJ2686" s="22">
        <v>8422.7613732124646</v>
      </c>
      <c r="AK2686" s="22">
        <v>8544.8116110658502</v>
      </c>
      <c r="AL2686" s="22">
        <v>0</v>
      </c>
      <c r="AM2686" s="22">
        <v>2</v>
      </c>
      <c r="AN2686" s="22">
        <v>0</v>
      </c>
      <c r="AO2686" s="22">
        <v>0</v>
      </c>
      <c r="AQ2686" s="18" t="str">
        <f t="shared" ref="AQ2686:BZ2686" si="2681">IF(OR(AND(AQ$2&gt;$O2685,AQ$2&lt;=$O2686),AND(AQ$2&lt;=$O2685,$O2684&gt;$O2685),AND(AQ$2&gt;$O2686,$O2687&lt;$O2686)),$H2685+((AQ$1-$Q2685)/$U2686/86000),"")</f>
        <v/>
      </c>
      <c r="AR2686" s="18" t="str">
        <f t="shared" si="2681"/>
        <v/>
      </c>
      <c r="AS2686" s="18" t="str">
        <f t="shared" si="2681"/>
        <v/>
      </c>
      <c r="AT2686" s="18" t="str">
        <f t="shared" si="2681"/>
        <v/>
      </c>
      <c r="AU2686" s="18" t="str">
        <f t="shared" si="2681"/>
        <v/>
      </c>
      <c r="AV2686" s="18" t="str">
        <f t="shared" si="2681"/>
        <v/>
      </c>
      <c r="AW2686" s="18" t="str">
        <f t="shared" si="2681"/>
        <v/>
      </c>
      <c r="AX2686" s="18" t="str">
        <f t="shared" si="2681"/>
        <v/>
      </c>
      <c r="AY2686" s="18" t="str">
        <f t="shared" si="2681"/>
        <v/>
      </c>
      <c r="AZ2686" s="18" t="str">
        <f t="shared" si="2681"/>
        <v/>
      </c>
      <c r="BA2686" s="18" t="str">
        <f t="shared" si="2681"/>
        <v/>
      </c>
      <c r="BB2686" s="18" t="str">
        <f t="shared" si="2681"/>
        <v/>
      </c>
      <c r="BC2686" s="18" t="str">
        <f t="shared" si="2681"/>
        <v/>
      </c>
      <c r="BD2686" s="18" t="str">
        <f t="shared" si="2681"/>
        <v/>
      </c>
      <c r="BE2686" s="18" t="str">
        <f t="shared" si="2681"/>
        <v/>
      </c>
      <c r="BF2686" s="18" t="str">
        <f t="shared" si="2681"/>
        <v/>
      </c>
      <c r="BG2686" s="18" t="str">
        <f t="shared" si="2681"/>
        <v/>
      </c>
      <c r="BH2686" s="18" t="str">
        <f t="shared" si="2681"/>
        <v/>
      </c>
      <c r="BI2686" s="18" t="str">
        <f t="shared" si="2681"/>
        <v/>
      </c>
      <c r="BJ2686" s="18" t="str">
        <f t="shared" si="2681"/>
        <v/>
      </c>
      <c r="BK2686" s="18" t="str">
        <f t="shared" si="2681"/>
        <v/>
      </c>
      <c r="BL2686" s="18" t="str">
        <f t="shared" si="2681"/>
        <v/>
      </c>
      <c r="BM2686" s="18" t="str">
        <f t="shared" si="2681"/>
        <v/>
      </c>
      <c r="BN2686" s="18" t="str">
        <f t="shared" si="2681"/>
        <v/>
      </c>
      <c r="BO2686" s="18" t="str">
        <f t="shared" si="2681"/>
        <v/>
      </c>
      <c r="BP2686" s="18" t="str">
        <f t="shared" si="2681"/>
        <v/>
      </c>
      <c r="BQ2686" s="18" t="str">
        <f t="shared" si="2681"/>
        <v/>
      </c>
      <c r="BR2686" s="18" t="str">
        <f t="shared" si="2681"/>
        <v/>
      </c>
      <c r="BS2686" s="18" t="str">
        <f t="shared" si="2681"/>
        <v/>
      </c>
      <c r="BT2686" s="18" t="str">
        <f t="shared" si="2681"/>
        <v/>
      </c>
      <c r="BU2686" s="18" t="str">
        <f t="shared" si="2681"/>
        <v/>
      </c>
      <c r="BV2686" s="18" t="str">
        <f t="shared" si="2681"/>
        <v/>
      </c>
      <c r="BW2686" s="18" t="str">
        <f t="shared" si="2681"/>
        <v/>
      </c>
      <c r="BX2686" s="18" t="str">
        <f t="shared" si="2681"/>
        <v/>
      </c>
      <c r="BY2686" s="18" t="str">
        <f t="shared" si="2681"/>
        <v/>
      </c>
      <c r="BZ2686" s="18" t="str">
        <f t="shared" si="2681"/>
        <v/>
      </c>
      <c r="CA2686" s="18" t="str">
        <f>IF(BY2686&lt;&gt;"",BY2686-LOOKUP(2,1/(LEN($AQ$1:AQ2686)&gt;0),$AQ$1:AQ2686),"")</f>
        <v/>
      </c>
    </row>
    <row r="2687" spans="1:79" x14ac:dyDescent="0.25">
      <c r="A2687" s="21">
        <v>61572</v>
      </c>
      <c r="B2687" s="21">
        <v>3</v>
      </c>
      <c r="C2687" s="22" t="s">
        <v>1669</v>
      </c>
      <c r="D2687" s="21">
        <v>332</v>
      </c>
      <c r="E2687" s="23">
        <v>0.31527777777777777</v>
      </c>
      <c r="F2687" s="22" t="s">
        <v>683</v>
      </c>
      <c r="G2687" s="22" t="b">
        <v>1</v>
      </c>
      <c r="H2687" s="24">
        <v>43532.315358796295</v>
      </c>
      <c r="I2687" s="25" t="s">
        <v>485</v>
      </c>
      <c r="J2687" s="22" t="s">
        <v>486</v>
      </c>
      <c r="K2687" s="11">
        <v>0</v>
      </c>
      <c r="L2687" s="11">
        <v>3523</v>
      </c>
      <c r="M2687" s="11">
        <v>700</v>
      </c>
      <c r="N2687" s="11">
        <v>4.7890580390230753E-12</v>
      </c>
      <c r="O2687" s="11">
        <v>267</v>
      </c>
      <c r="P2687" s="14">
        <v>0.24999997431233509</v>
      </c>
      <c r="Q2687" s="11">
        <v>8458.1537802689563</v>
      </c>
      <c r="R2687" s="15">
        <v>0.97366972041144484</v>
      </c>
      <c r="S2687" s="11">
        <v>35.39240705649172</v>
      </c>
      <c r="T2687" s="11">
        <v>27.999999630264938</v>
      </c>
      <c r="U2687" s="11">
        <v>1.2640145544229364</v>
      </c>
      <c r="V2687" s="11">
        <v>4.5504523959225711</v>
      </c>
      <c r="W2687" s="22"/>
      <c r="X2687" s="21">
        <v>0</v>
      </c>
      <c r="Y2687" s="22">
        <v>0</v>
      </c>
      <c r="Z2687" s="22">
        <v>0</v>
      </c>
      <c r="AA2687" s="22">
        <v>0</v>
      </c>
      <c r="AB2687" s="22">
        <v>0</v>
      </c>
      <c r="AC2687" s="22">
        <v>0</v>
      </c>
      <c r="AD2687" s="22">
        <v>0</v>
      </c>
      <c r="AE2687" s="22">
        <v>0</v>
      </c>
      <c r="AF2687" s="22">
        <v>8458.1537802689563</v>
      </c>
      <c r="AG2687" s="21">
        <v>0</v>
      </c>
      <c r="AH2687" s="22">
        <v>0</v>
      </c>
      <c r="AI2687" s="22">
        <v>0</v>
      </c>
      <c r="AJ2687" s="22">
        <v>8458.1537802689563</v>
      </c>
      <c r="AK2687" s="22">
        <v>8544.8116110658502</v>
      </c>
      <c r="AL2687" s="22">
        <v>0</v>
      </c>
      <c r="AM2687" s="22">
        <v>1</v>
      </c>
      <c r="AN2687" s="22">
        <v>0</v>
      </c>
      <c r="AO2687" s="22">
        <v>0</v>
      </c>
      <c r="AQ2687" s="18" t="str">
        <f t="shared" ref="AQ2687:BZ2687" si="2682">IF(OR(AND(AQ$2&gt;$O2686,AQ$2&lt;=$O2687),AND(AQ$2&lt;=$O2686,$O2685&gt;$O2686),AND(AQ$2&gt;$O2687,$O2688&lt;$O2687)),$H2686+((AQ$1-$Q2686)/$U2687/86000),"")</f>
        <v/>
      </c>
      <c r="AR2687" s="18" t="str">
        <f t="shared" si="2682"/>
        <v/>
      </c>
      <c r="AS2687" s="18" t="str">
        <f t="shared" si="2682"/>
        <v/>
      </c>
      <c r="AT2687" s="18" t="str">
        <f t="shared" si="2682"/>
        <v/>
      </c>
      <c r="AU2687" s="18" t="str">
        <f t="shared" si="2682"/>
        <v/>
      </c>
      <c r="AV2687" s="18" t="str">
        <f t="shared" si="2682"/>
        <v/>
      </c>
      <c r="AW2687" s="18" t="str">
        <f t="shared" si="2682"/>
        <v/>
      </c>
      <c r="AX2687" s="18" t="str">
        <f t="shared" si="2682"/>
        <v/>
      </c>
      <c r="AY2687" s="18" t="str">
        <f t="shared" si="2682"/>
        <v/>
      </c>
      <c r="AZ2687" s="18" t="str">
        <f t="shared" si="2682"/>
        <v/>
      </c>
      <c r="BA2687" s="18" t="str">
        <f t="shared" si="2682"/>
        <v/>
      </c>
      <c r="BB2687" s="18" t="str">
        <f t="shared" si="2682"/>
        <v/>
      </c>
      <c r="BC2687" s="18" t="str">
        <f t="shared" si="2682"/>
        <v/>
      </c>
      <c r="BD2687" s="18" t="str">
        <f t="shared" si="2682"/>
        <v/>
      </c>
      <c r="BE2687" s="18" t="str">
        <f t="shared" si="2682"/>
        <v/>
      </c>
      <c r="BF2687" s="18" t="str">
        <f t="shared" si="2682"/>
        <v/>
      </c>
      <c r="BG2687" s="18" t="str">
        <f t="shared" si="2682"/>
        <v/>
      </c>
      <c r="BH2687" s="18" t="str">
        <f t="shared" si="2682"/>
        <v/>
      </c>
      <c r="BI2687" s="18" t="str">
        <f t="shared" si="2682"/>
        <v/>
      </c>
      <c r="BJ2687" s="18" t="str">
        <f t="shared" si="2682"/>
        <v/>
      </c>
      <c r="BK2687" s="18" t="str">
        <f t="shared" si="2682"/>
        <v/>
      </c>
      <c r="BL2687" s="18" t="str">
        <f t="shared" si="2682"/>
        <v/>
      </c>
      <c r="BM2687" s="18" t="str">
        <f t="shared" si="2682"/>
        <v/>
      </c>
      <c r="BN2687" s="18" t="str">
        <f t="shared" si="2682"/>
        <v/>
      </c>
      <c r="BO2687" s="18" t="str">
        <f t="shared" si="2682"/>
        <v/>
      </c>
      <c r="BP2687" s="18" t="str">
        <f t="shared" si="2682"/>
        <v/>
      </c>
      <c r="BQ2687" s="18" t="str">
        <f t="shared" si="2682"/>
        <v/>
      </c>
      <c r="BR2687" s="18" t="str">
        <f t="shared" si="2682"/>
        <v/>
      </c>
      <c r="BS2687" s="18" t="str">
        <f t="shared" si="2682"/>
        <v/>
      </c>
      <c r="BT2687" s="18" t="str">
        <f t="shared" si="2682"/>
        <v/>
      </c>
      <c r="BU2687" s="18" t="str">
        <f t="shared" si="2682"/>
        <v/>
      </c>
      <c r="BV2687" s="18" t="str">
        <f t="shared" si="2682"/>
        <v/>
      </c>
      <c r="BW2687" s="18" t="str">
        <f t="shared" si="2682"/>
        <v/>
      </c>
      <c r="BX2687" s="18" t="str">
        <f t="shared" si="2682"/>
        <v/>
      </c>
      <c r="BY2687" s="18" t="str">
        <f t="shared" si="2682"/>
        <v/>
      </c>
      <c r="BZ2687" s="18" t="str">
        <f t="shared" si="2682"/>
        <v/>
      </c>
      <c r="CA2687" s="18" t="str">
        <f>IF(BY2687&lt;&gt;"",BY2687-LOOKUP(2,1/(LEN($AQ$1:AQ2687)&gt;0),$AQ$1:AQ2687),"")</f>
        <v/>
      </c>
    </row>
    <row r="2688" spans="1:79" x14ac:dyDescent="0.25">
      <c r="A2688" s="21">
        <v>61574</v>
      </c>
      <c r="B2688" s="21">
        <v>3</v>
      </c>
      <c r="C2688" s="22" t="s">
        <v>1671</v>
      </c>
      <c r="D2688" s="21">
        <v>332</v>
      </c>
      <c r="E2688" s="23">
        <v>0.31597222222222221</v>
      </c>
      <c r="F2688" s="22" t="s">
        <v>683</v>
      </c>
      <c r="G2688" s="22" t="b">
        <v>1</v>
      </c>
      <c r="H2688" s="24">
        <v>43532.316145833334</v>
      </c>
      <c r="I2688" s="25" t="s">
        <v>131</v>
      </c>
      <c r="J2688" s="22" t="s">
        <v>132</v>
      </c>
      <c r="K2688" s="11">
        <v>0</v>
      </c>
      <c r="L2688" s="11">
        <v>3524</v>
      </c>
      <c r="M2688" s="11">
        <v>705</v>
      </c>
      <c r="N2688" s="11">
        <v>7.8586026575067081E-12</v>
      </c>
      <c r="O2688" s="11">
        <v>270</v>
      </c>
      <c r="P2688" s="14">
        <v>0.49999996517519368</v>
      </c>
      <c r="Q2688" s="11">
        <v>8544.8116110658502</v>
      </c>
      <c r="R2688" s="15">
        <v>0.98364543237831692</v>
      </c>
      <c r="S2688" s="11">
        <v>86.657830796893904</v>
      </c>
      <c r="T2688" s="11">
        <v>68.000000179745257</v>
      </c>
      <c r="U2688" s="11">
        <v>1.2743798612916202</v>
      </c>
      <c r="V2688" s="11">
        <v>4.5877675006498331</v>
      </c>
      <c r="W2688" s="22"/>
      <c r="X2688" s="21">
        <v>0</v>
      </c>
      <c r="Y2688" s="22">
        <v>0</v>
      </c>
      <c r="Z2688" s="22">
        <v>0</v>
      </c>
      <c r="AA2688" s="22">
        <v>0</v>
      </c>
      <c r="AB2688" s="22">
        <v>0</v>
      </c>
      <c r="AC2688" s="22">
        <v>0</v>
      </c>
      <c r="AD2688" s="22">
        <v>0</v>
      </c>
      <c r="AE2688" s="22">
        <v>0</v>
      </c>
      <c r="AF2688" s="22">
        <v>8544.8116110658502</v>
      </c>
      <c r="AG2688" s="21">
        <v>0</v>
      </c>
      <c r="AH2688" s="22">
        <v>0</v>
      </c>
      <c r="AI2688" s="22">
        <v>0</v>
      </c>
      <c r="AJ2688" s="22">
        <v>8544.8116110658502</v>
      </c>
      <c r="AK2688" s="22">
        <v>8544.8116110658502</v>
      </c>
      <c r="AL2688" s="22">
        <v>1</v>
      </c>
      <c r="AM2688" s="22">
        <v>0</v>
      </c>
      <c r="AN2688" s="22">
        <v>0</v>
      </c>
      <c r="AO2688" s="22">
        <v>0</v>
      </c>
      <c r="AQ2688" s="18" t="str">
        <f t="shared" ref="AQ2688:BZ2688" si="2683">IF(OR(AND(AQ$2&gt;$O2687,AQ$2&lt;=$O2688),AND(AQ$2&lt;=$O2687,$O2686&gt;$O2687),AND(AQ$2&gt;$O2688,$O2689&lt;$O2688)),$H2687+((AQ$1-$Q2687)/$U2688/86000),"")</f>
        <v/>
      </c>
      <c r="AR2688" s="18" t="str">
        <f t="shared" si="2683"/>
        <v/>
      </c>
      <c r="AS2688" s="18" t="str">
        <f t="shared" si="2683"/>
        <v/>
      </c>
      <c r="AT2688" s="18" t="str">
        <f t="shared" si="2683"/>
        <v/>
      </c>
      <c r="AU2688" s="18" t="str">
        <f t="shared" si="2683"/>
        <v/>
      </c>
      <c r="AV2688" s="18" t="str">
        <f t="shared" si="2683"/>
        <v/>
      </c>
      <c r="AW2688" s="18" t="str">
        <f t="shared" si="2683"/>
        <v/>
      </c>
      <c r="AX2688" s="18" t="str">
        <f t="shared" si="2683"/>
        <v/>
      </c>
      <c r="AY2688" s="18" t="str">
        <f t="shared" si="2683"/>
        <v/>
      </c>
      <c r="AZ2688" s="18" t="str">
        <f t="shared" si="2683"/>
        <v/>
      </c>
      <c r="BA2688" s="18" t="str">
        <f t="shared" si="2683"/>
        <v/>
      </c>
      <c r="BB2688" s="18" t="str">
        <f t="shared" si="2683"/>
        <v/>
      </c>
      <c r="BC2688" s="18" t="str">
        <f t="shared" si="2683"/>
        <v/>
      </c>
      <c r="BD2688" s="18" t="str">
        <f t="shared" si="2683"/>
        <v/>
      </c>
      <c r="BE2688" s="18" t="str">
        <f t="shared" si="2683"/>
        <v/>
      </c>
      <c r="BF2688" s="18" t="str">
        <f t="shared" si="2683"/>
        <v/>
      </c>
      <c r="BG2688" s="18" t="str">
        <f t="shared" si="2683"/>
        <v/>
      </c>
      <c r="BH2688" s="18" t="str">
        <f t="shared" si="2683"/>
        <v/>
      </c>
      <c r="BI2688" s="18" t="str">
        <f t="shared" si="2683"/>
        <v/>
      </c>
      <c r="BJ2688" s="18" t="str">
        <f t="shared" si="2683"/>
        <v/>
      </c>
      <c r="BK2688" s="18" t="str">
        <f t="shared" si="2683"/>
        <v/>
      </c>
      <c r="BL2688" s="18" t="str">
        <f t="shared" si="2683"/>
        <v/>
      </c>
      <c r="BM2688" s="18" t="str">
        <f t="shared" si="2683"/>
        <v/>
      </c>
      <c r="BN2688" s="18" t="str">
        <f t="shared" si="2683"/>
        <v/>
      </c>
      <c r="BO2688" s="18" t="str">
        <f t="shared" si="2683"/>
        <v/>
      </c>
      <c r="BP2688" s="18" t="str">
        <f t="shared" si="2683"/>
        <v/>
      </c>
      <c r="BQ2688" s="18" t="str">
        <f t="shared" si="2683"/>
        <v/>
      </c>
      <c r="BR2688" s="18" t="str">
        <f t="shared" si="2683"/>
        <v/>
      </c>
      <c r="BS2688" s="18" t="str">
        <f t="shared" si="2683"/>
        <v/>
      </c>
      <c r="BT2688" s="18" t="str">
        <f t="shared" si="2683"/>
        <v/>
      </c>
      <c r="BU2688" s="18" t="str">
        <f t="shared" si="2683"/>
        <v/>
      </c>
      <c r="BV2688" s="18" t="str">
        <f t="shared" si="2683"/>
        <v/>
      </c>
      <c r="BW2688" s="18" t="str">
        <f t="shared" si="2683"/>
        <v/>
      </c>
      <c r="BX2688" s="18" t="str">
        <f t="shared" si="2683"/>
        <v/>
      </c>
      <c r="BY2688" s="18" t="str">
        <f t="shared" si="2683"/>
        <v/>
      </c>
      <c r="BZ2688" s="18">
        <f t="shared" si="2683"/>
        <v>43532.317416893915</v>
      </c>
      <c r="CA2688" s="18" t="str">
        <f>IF(BY2688&lt;&gt;"",BY2688-LOOKUP(2,1/(LEN($AQ$1:AQ2688)&gt;0),$AQ$1:AQ2688),"")</f>
        <v/>
      </c>
    </row>
    <row r="2689" spans="1:79" x14ac:dyDescent="0.25">
      <c r="A2689" s="21">
        <v>61680</v>
      </c>
      <c r="B2689" s="21">
        <v>4</v>
      </c>
      <c r="C2689" s="22" t="s">
        <v>1796</v>
      </c>
      <c r="D2689" s="21">
        <v>332</v>
      </c>
      <c r="E2689" s="23">
        <v>0.3527777777777778</v>
      </c>
      <c r="F2689" s="22" t="s">
        <v>683</v>
      </c>
      <c r="G2689" s="22" t="b">
        <v>1</v>
      </c>
      <c r="H2689" s="24">
        <v>43532.352905092594</v>
      </c>
      <c r="I2689" s="25" t="s">
        <v>534</v>
      </c>
      <c r="J2689" s="22" t="s">
        <v>535</v>
      </c>
      <c r="K2689" s="11">
        <v>0</v>
      </c>
      <c r="L2689" s="11">
        <v>3532</v>
      </c>
      <c r="M2689" s="11">
        <v>929</v>
      </c>
      <c r="N2689" s="11">
        <v>0.83458663983971793</v>
      </c>
      <c r="O2689" s="11">
        <v>1</v>
      </c>
      <c r="P2689" s="14">
        <v>0.81815909793582098</v>
      </c>
      <c r="Q2689" s="11">
        <v>3.8776556234191881</v>
      </c>
      <c r="R2689" s="15">
        <v>4.4638061269517033E-4</v>
      </c>
      <c r="S2689" s="11">
        <v>-8540.9339554424314</v>
      </c>
      <c r="T2689" s="11">
        <v>3176.0000000009313</v>
      </c>
      <c r="U2689" s="11">
        <v>-2.6892109431485918</v>
      </c>
      <c r="V2689" s="11">
        <v>-9.6811593953349302</v>
      </c>
      <c r="W2689" s="22"/>
      <c r="X2689" s="21">
        <v>0</v>
      </c>
      <c r="Y2689" s="22">
        <v>0.5</v>
      </c>
      <c r="Z2689" s="22">
        <v>1</v>
      </c>
      <c r="AA2689" s="22">
        <v>1</v>
      </c>
      <c r="AB2689" s="22">
        <v>0</v>
      </c>
      <c r="AC2689" s="22">
        <v>0</v>
      </c>
      <c r="AD2689" s="22">
        <v>0</v>
      </c>
      <c r="AE2689" s="22">
        <v>1</v>
      </c>
      <c r="AF2689" s="22">
        <v>3.8776556234191881</v>
      </c>
      <c r="AG2689" s="21">
        <v>1</v>
      </c>
      <c r="AH2689" s="22">
        <v>1</v>
      </c>
      <c r="AI2689" s="22">
        <v>1</v>
      </c>
      <c r="AJ2689" s="22">
        <v>3.8776556234191881</v>
      </c>
      <c r="AK2689" s="22">
        <v>0</v>
      </c>
      <c r="AL2689" s="22">
        <v>0</v>
      </c>
      <c r="AM2689" s="22">
        <v>60</v>
      </c>
      <c r="AN2689" s="22">
        <v>0</v>
      </c>
      <c r="AO2689" s="22">
        <v>0</v>
      </c>
      <c r="AQ2689" s="18" t="str">
        <f t="shared" ref="AQ2689:BZ2689" si="2684">IF(OR(AND(AQ$2&gt;$O2688,AQ$2&lt;=$O2689),AND(AQ$2&lt;=$O2688,$O2687&gt;$O2688),AND(AQ$2&gt;$O2689,$O2690&lt;$O2689)),$H2688+((AQ$1-$Q2688)/$U2689/86000),"")</f>
        <v/>
      </c>
      <c r="AR2689" s="18" t="str">
        <f t="shared" si="2684"/>
        <v/>
      </c>
      <c r="AS2689" s="18" t="str">
        <f t="shared" si="2684"/>
        <v/>
      </c>
      <c r="AT2689" s="18" t="str">
        <f t="shared" si="2684"/>
        <v/>
      </c>
      <c r="AU2689" s="18" t="str">
        <f t="shared" si="2684"/>
        <v/>
      </c>
      <c r="AV2689" s="18" t="str">
        <f t="shared" si="2684"/>
        <v/>
      </c>
      <c r="AW2689" s="18" t="str">
        <f t="shared" si="2684"/>
        <v/>
      </c>
      <c r="AX2689" s="18" t="str">
        <f t="shared" si="2684"/>
        <v/>
      </c>
      <c r="AY2689" s="18" t="str">
        <f t="shared" si="2684"/>
        <v/>
      </c>
      <c r="AZ2689" s="18" t="str">
        <f t="shared" si="2684"/>
        <v/>
      </c>
      <c r="BA2689" s="18" t="str">
        <f t="shared" si="2684"/>
        <v/>
      </c>
      <c r="BB2689" s="18" t="str">
        <f t="shared" si="2684"/>
        <v/>
      </c>
      <c r="BC2689" s="18" t="str">
        <f t="shared" si="2684"/>
        <v/>
      </c>
      <c r="BD2689" s="18" t="str">
        <f t="shared" si="2684"/>
        <v/>
      </c>
      <c r="BE2689" s="18" t="str">
        <f t="shared" si="2684"/>
        <v/>
      </c>
      <c r="BF2689" s="18" t="str">
        <f t="shared" si="2684"/>
        <v/>
      </c>
      <c r="BG2689" s="18" t="str">
        <f t="shared" si="2684"/>
        <v/>
      </c>
      <c r="BH2689" s="18" t="str">
        <f t="shared" si="2684"/>
        <v/>
      </c>
      <c r="BI2689" s="18" t="str">
        <f t="shared" si="2684"/>
        <v/>
      </c>
      <c r="BJ2689" s="18" t="str">
        <f t="shared" si="2684"/>
        <v/>
      </c>
      <c r="BK2689" s="18" t="str">
        <f t="shared" si="2684"/>
        <v/>
      </c>
      <c r="BL2689" s="18" t="str">
        <f t="shared" si="2684"/>
        <v/>
      </c>
      <c r="BM2689" s="18" t="str">
        <f t="shared" si="2684"/>
        <v/>
      </c>
      <c r="BN2689" s="18" t="str">
        <f t="shared" si="2684"/>
        <v/>
      </c>
      <c r="BO2689" s="18" t="str">
        <f t="shared" si="2684"/>
        <v/>
      </c>
      <c r="BP2689" s="18" t="str">
        <f t="shared" si="2684"/>
        <v/>
      </c>
      <c r="BQ2689" s="18" t="str">
        <f t="shared" si="2684"/>
        <v/>
      </c>
      <c r="BR2689" s="18" t="str">
        <f t="shared" si="2684"/>
        <v/>
      </c>
      <c r="BS2689" s="18" t="str">
        <f t="shared" si="2684"/>
        <v/>
      </c>
      <c r="BT2689" s="18" t="str">
        <f t="shared" si="2684"/>
        <v/>
      </c>
      <c r="BU2689" s="18" t="str">
        <f t="shared" si="2684"/>
        <v/>
      </c>
      <c r="BV2689" s="18" t="str">
        <f t="shared" si="2684"/>
        <v/>
      </c>
      <c r="BW2689" s="18" t="str">
        <f t="shared" si="2684"/>
        <v/>
      </c>
      <c r="BX2689" s="18" t="str">
        <f t="shared" si="2684"/>
        <v/>
      </c>
      <c r="BY2689" s="18" t="str">
        <f t="shared" si="2684"/>
        <v/>
      </c>
      <c r="BZ2689" s="18" t="str">
        <f t="shared" si="2684"/>
        <v/>
      </c>
      <c r="CA2689" s="18" t="str">
        <f>IF(BY2689&lt;&gt;"",BY2689-LOOKUP(2,1/(LEN($AQ$1:AQ2689)&gt;0),$AQ$1:AQ2689),"")</f>
        <v/>
      </c>
    </row>
    <row r="2690" spans="1:79" x14ac:dyDescent="0.25">
      <c r="A2690" s="21">
        <v>61681</v>
      </c>
      <c r="B2690" s="21">
        <v>4</v>
      </c>
      <c r="C2690" s="22" t="s">
        <v>1797</v>
      </c>
      <c r="D2690" s="21">
        <v>332</v>
      </c>
      <c r="E2690" s="23">
        <v>0.3527777777777778</v>
      </c>
      <c r="F2690" s="22" t="s">
        <v>683</v>
      </c>
      <c r="G2690" s="22" t="b">
        <v>1</v>
      </c>
      <c r="H2690" s="24">
        <v>43532.353229166663</v>
      </c>
      <c r="I2690" s="25" t="s">
        <v>541</v>
      </c>
      <c r="J2690" s="22" t="s">
        <v>542</v>
      </c>
      <c r="K2690" s="11">
        <v>0</v>
      </c>
      <c r="L2690" s="11">
        <v>3533</v>
      </c>
      <c r="M2690" s="11">
        <v>932</v>
      </c>
      <c r="N2690" s="11">
        <v>3.5959144854537328E-2</v>
      </c>
      <c r="O2690" s="11">
        <v>5</v>
      </c>
      <c r="P2690" s="14">
        <v>0.49217465463146087</v>
      </c>
      <c r="Q2690" s="11">
        <v>66.389109605342753</v>
      </c>
      <c r="R2690" s="15">
        <v>7.6424557258101024E-3</v>
      </c>
      <c r="S2690" s="11">
        <v>62.511453981923566</v>
      </c>
      <c r="T2690" s="11">
        <v>27.999999630264938</v>
      </c>
      <c r="U2690" s="11">
        <v>2.2325519574062964</v>
      </c>
      <c r="V2690" s="11">
        <v>8.0371870466626678</v>
      </c>
      <c r="W2690" s="22"/>
      <c r="X2690" s="21">
        <v>0</v>
      </c>
      <c r="Y2690" s="22">
        <v>0</v>
      </c>
      <c r="Z2690" s="22">
        <v>0</v>
      </c>
      <c r="AA2690" s="22">
        <v>0</v>
      </c>
      <c r="AB2690" s="22">
        <v>0</v>
      </c>
      <c r="AC2690" s="22">
        <v>0</v>
      </c>
      <c r="AD2690" s="22">
        <v>0</v>
      </c>
      <c r="AE2690" s="22">
        <v>0</v>
      </c>
      <c r="AF2690" s="22">
        <v>66.389109605342753</v>
      </c>
      <c r="AG2690" s="21">
        <v>0</v>
      </c>
      <c r="AH2690" s="22">
        <v>0</v>
      </c>
      <c r="AI2690" s="22">
        <v>0</v>
      </c>
      <c r="AJ2690" s="22">
        <v>66.389109605342753</v>
      </c>
      <c r="AK2690" s="22">
        <v>8544.8116110658502</v>
      </c>
      <c r="AL2690" s="22">
        <v>0</v>
      </c>
      <c r="AM2690" s="22">
        <v>59</v>
      </c>
      <c r="AN2690" s="22">
        <v>0</v>
      </c>
      <c r="AO2690" s="22">
        <v>0</v>
      </c>
      <c r="AQ2690" s="18">
        <f t="shared" ref="AQ2690:BZ2690" si="2685">IF(OR(AND(AQ$2&gt;$O2689,AQ$2&lt;=$O2690),AND(AQ$2&lt;=$O2689,$O2688&gt;$O2689),AND(AQ$2&gt;$O2690,$O2691&lt;$O2690)),$H2689+((AQ$1-$Q2689)/$U2690/86000),"")</f>
        <v>43532.352909581321</v>
      </c>
      <c r="AR2690" s="18" t="str">
        <f t="shared" si="2685"/>
        <v/>
      </c>
      <c r="AS2690" s="18" t="str">
        <f t="shared" si="2685"/>
        <v/>
      </c>
      <c r="AT2690" s="18" t="str">
        <f t="shared" si="2685"/>
        <v/>
      </c>
      <c r="AU2690" s="18" t="str">
        <f t="shared" si="2685"/>
        <v/>
      </c>
      <c r="AV2690" s="18" t="str">
        <f t="shared" si="2685"/>
        <v/>
      </c>
      <c r="AW2690" s="18" t="str">
        <f t="shared" si="2685"/>
        <v/>
      </c>
      <c r="AX2690" s="18" t="str">
        <f t="shared" si="2685"/>
        <v/>
      </c>
      <c r="AY2690" s="18" t="str">
        <f t="shared" si="2685"/>
        <v/>
      </c>
      <c r="AZ2690" s="18" t="str">
        <f t="shared" si="2685"/>
        <v/>
      </c>
      <c r="BA2690" s="18" t="str">
        <f t="shared" si="2685"/>
        <v/>
      </c>
      <c r="BB2690" s="18" t="str">
        <f t="shared" si="2685"/>
        <v/>
      </c>
      <c r="BC2690" s="18" t="str">
        <f t="shared" si="2685"/>
        <v/>
      </c>
      <c r="BD2690" s="18" t="str">
        <f t="shared" si="2685"/>
        <v/>
      </c>
      <c r="BE2690" s="18" t="str">
        <f t="shared" si="2685"/>
        <v/>
      </c>
      <c r="BF2690" s="18" t="str">
        <f t="shared" si="2685"/>
        <v/>
      </c>
      <c r="BG2690" s="18" t="str">
        <f t="shared" si="2685"/>
        <v/>
      </c>
      <c r="BH2690" s="18" t="str">
        <f t="shared" si="2685"/>
        <v/>
      </c>
      <c r="BI2690" s="18" t="str">
        <f t="shared" si="2685"/>
        <v/>
      </c>
      <c r="BJ2690" s="18" t="str">
        <f t="shared" si="2685"/>
        <v/>
      </c>
      <c r="BK2690" s="18" t="str">
        <f t="shared" si="2685"/>
        <v/>
      </c>
      <c r="BL2690" s="18" t="str">
        <f t="shared" si="2685"/>
        <v/>
      </c>
      <c r="BM2690" s="18" t="str">
        <f t="shared" si="2685"/>
        <v/>
      </c>
      <c r="BN2690" s="18" t="str">
        <f t="shared" si="2685"/>
        <v/>
      </c>
      <c r="BO2690" s="18" t="str">
        <f t="shared" si="2685"/>
        <v/>
      </c>
      <c r="BP2690" s="18" t="str">
        <f t="shared" si="2685"/>
        <v/>
      </c>
      <c r="BQ2690" s="18" t="str">
        <f t="shared" si="2685"/>
        <v/>
      </c>
      <c r="BR2690" s="18" t="str">
        <f t="shared" si="2685"/>
        <v/>
      </c>
      <c r="BS2690" s="18" t="str">
        <f t="shared" si="2685"/>
        <v/>
      </c>
      <c r="BT2690" s="18" t="str">
        <f t="shared" si="2685"/>
        <v/>
      </c>
      <c r="BU2690" s="18" t="str">
        <f t="shared" si="2685"/>
        <v/>
      </c>
      <c r="BV2690" s="18" t="str">
        <f t="shared" si="2685"/>
        <v/>
      </c>
      <c r="BW2690" s="18" t="str">
        <f t="shared" si="2685"/>
        <v/>
      </c>
      <c r="BX2690" s="18" t="str">
        <f t="shared" si="2685"/>
        <v/>
      </c>
      <c r="BY2690" s="18" t="str">
        <f t="shared" si="2685"/>
        <v/>
      </c>
      <c r="BZ2690" s="18" t="str">
        <f t="shared" si="2685"/>
        <v/>
      </c>
      <c r="CA2690" s="18" t="str">
        <f>IF(BY2690&lt;&gt;"",BY2690-LOOKUP(2,1/(LEN($AQ$1:AQ2690)&gt;0),$AQ$1:AQ2690),"")</f>
        <v/>
      </c>
    </row>
    <row r="2691" spans="1:79" x14ac:dyDescent="0.25">
      <c r="A2691" s="21">
        <v>61682</v>
      </c>
      <c r="B2691" s="21">
        <v>4</v>
      </c>
      <c r="C2691" s="22" t="s">
        <v>1798</v>
      </c>
      <c r="D2691" s="21">
        <v>332</v>
      </c>
      <c r="E2691" s="23">
        <v>0.35347222222222224</v>
      </c>
      <c r="F2691" s="22" t="s">
        <v>683</v>
      </c>
      <c r="G2691" s="22" t="b">
        <v>1</v>
      </c>
      <c r="H2691" s="24">
        <v>43532.353425925925</v>
      </c>
      <c r="I2691" s="25" t="s">
        <v>688</v>
      </c>
      <c r="J2691" s="22" t="s">
        <v>689</v>
      </c>
      <c r="K2691" s="11">
        <v>0</v>
      </c>
      <c r="L2691" s="11">
        <v>3534</v>
      </c>
      <c r="M2691" s="11">
        <v>934</v>
      </c>
      <c r="N2691" s="11">
        <v>1.936228954946273E-13</v>
      </c>
      <c r="O2691" s="11">
        <v>13</v>
      </c>
      <c r="P2691" s="14">
        <v>0.49999996615501852</v>
      </c>
      <c r="Q2691" s="11">
        <v>157.52517717731766</v>
      </c>
      <c r="R2691" s="15">
        <v>1.8133684868416405E-2</v>
      </c>
      <c r="S2691" s="11">
        <v>91.136067571974905</v>
      </c>
      <c r="T2691" s="11">
        <v>17.000000202096999</v>
      </c>
      <c r="U2691" s="11">
        <v>5.3609450875614115</v>
      </c>
      <c r="V2691" s="11">
        <v>19.299402315221084</v>
      </c>
      <c r="W2691" s="22"/>
      <c r="X2691" s="21">
        <v>0</v>
      </c>
      <c r="Y2691" s="22">
        <v>0</v>
      </c>
      <c r="Z2691" s="22">
        <v>0</v>
      </c>
      <c r="AA2691" s="22">
        <v>0</v>
      </c>
      <c r="AB2691" s="22">
        <v>0</v>
      </c>
      <c r="AC2691" s="22">
        <v>0</v>
      </c>
      <c r="AD2691" s="22">
        <v>0</v>
      </c>
      <c r="AE2691" s="22">
        <v>0</v>
      </c>
      <c r="AF2691" s="22">
        <v>157.52517717731766</v>
      </c>
      <c r="AG2691" s="21">
        <v>0</v>
      </c>
      <c r="AH2691" s="22">
        <v>0</v>
      </c>
      <c r="AI2691" s="22">
        <v>0</v>
      </c>
      <c r="AJ2691" s="22">
        <v>157.52517717731766</v>
      </c>
      <c r="AK2691" s="22">
        <v>8544.8116110658502</v>
      </c>
      <c r="AL2691" s="22">
        <v>0</v>
      </c>
      <c r="AM2691" s="22">
        <v>58</v>
      </c>
      <c r="AN2691" s="22">
        <v>0</v>
      </c>
      <c r="AO2691" s="22">
        <v>0</v>
      </c>
      <c r="AQ2691" s="18" t="str">
        <f t="shared" ref="AQ2691:BZ2691" si="2686">IF(OR(AND(AQ$2&gt;$O2690,AQ$2&lt;=$O2691),AND(AQ$2&lt;=$O2690,$O2689&gt;$O2690),AND(AQ$2&gt;$O2691,$O2692&lt;$O2691)),$H2690+((AQ$1-$Q2690)/$U2691/86000),"")</f>
        <v/>
      </c>
      <c r="AR2691" s="18" t="str">
        <f t="shared" si="2686"/>
        <v/>
      </c>
      <c r="AS2691" s="18" t="str">
        <f t="shared" si="2686"/>
        <v/>
      </c>
      <c r="AT2691" s="18" t="str">
        <f t="shared" si="2686"/>
        <v/>
      </c>
      <c r="AU2691" s="18" t="str">
        <f t="shared" si="2686"/>
        <v/>
      </c>
      <c r="AV2691" s="18" t="str">
        <f t="shared" si="2686"/>
        <v/>
      </c>
      <c r="AW2691" s="18" t="str">
        <f t="shared" si="2686"/>
        <v/>
      </c>
      <c r="AX2691" s="18" t="str">
        <f t="shared" si="2686"/>
        <v/>
      </c>
      <c r="AY2691" s="18" t="str">
        <f t="shared" si="2686"/>
        <v/>
      </c>
      <c r="AZ2691" s="18" t="str">
        <f t="shared" si="2686"/>
        <v/>
      </c>
      <c r="BA2691" s="18" t="str">
        <f t="shared" si="2686"/>
        <v/>
      </c>
      <c r="BB2691" s="18" t="str">
        <f t="shared" si="2686"/>
        <v/>
      </c>
      <c r="BC2691" s="18" t="str">
        <f t="shared" si="2686"/>
        <v/>
      </c>
      <c r="BD2691" s="18" t="str">
        <f t="shared" si="2686"/>
        <v/>
      </c>
      <c r="BE2691" s="18" t="str">
        <f t="shared" si="2686"/>
        <v/>
      </c>
      <c r="BF2691" s="18" t="str">
        <f t="shared" si="2686"/>
        <v/>
      </c>
      <c r="BG2691" s="18" t="str">
        <f t="shared" si="2686"/>
        <v/>
      </c>
      <c r="BH2691" s="18" t="str">
        <f t="shared" si="2686"/>
        <v/>
      </c>
      <c r="BI2691" s="18" t="str">
        <f t="shared" si="2686"/>
        <v/>
      </c>
      <c r="BJ2691" s="18" t="str">
        <f t="shared" si="2686"/>
        <v/>
      </c>
      <c r="BK2691" s="18" t="str">
        <f t="shared" si="2686"/>
        <v/>
      </c>
      <c r="BL2691" s="18" t="str">
        <f t="shared" si="2686"/>
        <v/>
      </c>
      <c r="BM2691" s="18" t="str">
        <f t="shared" si="2686"/>
        <v/>
      </c>
      <c r="BN2691" s="18" t="str">
        <f t="shared" si="2686"/>
        <v/>
      </c>
      <c r="BO2691" s="18" t="str">
        <f t="shared" si="2686"/>
        <v/>
      </c>
      <c r="BP2691" s="18" t="str">
        <f t="shared" si="2686"/>
        <v/>
      </c>
      <c r="BQ2691" s="18" t="str">
        <f t="shared" si="2686"/>
        <v/>
      </c>
      <c r="BR2691" s="18" t="str">
        <f t="shared" si="2686"/>
        <v/>
      </c>
      <c r="BS2691" s="18" t="str">
        <f t="shared" si="2686"/>
        <v/>
      </c>
      <c r="BT2691" s="18" t="str">
        <f t="shared" si="2686"/>
        <v/>
      </c>
      <c r="BU2691" s="18" t="str">
        <f t="shared" si="2686"/>
        <v/>
      </c>
      <c r="BV2691" s="18" t="str">
        <f t="shared" si="2686"/>
        <v/>
      </c>
      <c r="BW2691" s="18" t="str">
        <f t="shared" si="2686"/>
        <v/>
      </c>
      <c r="BX2691" s="18" t="str">
        <f t="shared" si="2686"/>
        <v/>
      </c>
      <c r="BY2691" s="18" t="str">
        <f t="shared" si="2686"/>
        <v/>
      </c>
      <c r="BZ2691" s="18" t="str">
        <f t="shared" si="2686"/>
        <v/>
      </c>
      <c r="CA2691" s="18" t="str">
        <f>IF(BY2691&lt;&gt;"",BY2691-LOOKUP(2,1/(LEN($AQ$1:AQ2691)&gt;0),$AQ$1:AQ2691),"")</f>
        <v/>
      </c>
    </row>
    <row r="2692" spans="1:79" x14ac:dyDescent="0.25">
      <c r="A2692" s="21">
        <v>61683</v>
      </c>
      <c r="B2692" s="21">
        <v>4</v>
      </c>
      <c r="C2692" s="22" t="s">
        <v>1799</v>
      </c>
      <c r="D2692" s="21">
        <v>332</v>
      </c>
      <c r="E2692" s="23">
        <v>0.35347222222222224</v>
      </c>
      <c r="F2692" s="22" t="s">
        <v>683</v>
      </c>
      <c r="G2692" s="22" t="b">
        <v>1</v>
      </c>
      <c r="H2692" s="24">
        <v>43532.353958333333</v>
      </c>
      <c r="I2692" s="25" t="s">
        <v>708</v>
      </c>
      <c r="J2692" s="22" t="s">
        <v>709</v>
      </c>
      <c r="K2692" s="11">
        <v>0</v>
      </c>
      <c r="L2692" s="11">
        <v>3535</v>
      </c>
      <c r="M2692" s="11">
        <v>938</v>
      </c>
      <c r="N2692" s="11">
        <v>1.7763568394002505E-14</v>
      </c>
      <c r="O2692" s="11">
        <v>30</v>
      </c>
      <c r="P2692" s="14">
        <v>0.499999993480918</v>
      </c>
      <c r="Q2692" s="11">
        <v>364.50727459979259</v>
      </c>
      <c r="R2692" s="15">
        <v>4.1960657770900946E-2</v>
      </c>
      <c r="S2692" s="11">
        <v>206.98209742247494</v>
      </c>
      <c r="T2692" s="11">
        <v>46.000000066123903</v>
      </c>
      <c r="U2692" s="11">
        <v>4.4996108070639806</v>
      </c>
      <c r="V2692" s="11">
        <v>16.19859890543033</v>
      </c>
      <c r="W2692" s="22"/>
      <c r="X2692" s="21">
        <v>0</v>
      </c>
      <c r="Y2692" s="22">
        <v>0</v>
      </c>
      <c r="Z2692" s="22">
        <v>0</v>
      </c>
      <c r="AA2692" s="22">
        <v>0</v>
      </c>
      <c r="AB2692" s="22">
        <v>0</v>
      </c>
      <c r="AC2692" s="22">
        <v>0</v>
      </c>
      <c r="AD2692" s="22">
        <v>0</v>
      </c>
      <c r="AE2692" s="22">
        <v>0</v>
      </c>
      <c r="AF2692" s="22">
        <v>364.50727459979259</v>
      </c>
      <c r="AG2692" s="21">
        <v>0</v>
      </c>
      <c r="AH2692" s="22">
        <v>0</v>
      </c>
      <c r="AI2692" s="22">
        <v>0</v>
      </c>
      <c r="AJ2692" s="22">
        <v>364.50727459979259</v>
      </c>
      <c r="AK2692" s="22">
        <v>8544.8116110658502</v>
      </c>
      <c r="AL2692" s="22">
        <v>0</v>
      </c>
      <c r="AM2692" s="22">
        <v>57</v>
      </c>
      <c r="AN2692" s="22">
        <v>0</v>
      </c>
      <c r="AO2692" s="22">
        <v>0</v>
      </c>
      <c r="AQ2692" s="18" t="str">
        <f t="shared" ref="AQ2692:BZ2692" si="2687">IF(OR(AND(AQ$2&gt;$O2691,AQ$2&lt;=$O2692),AND(AQ$2&lt;=$O2691,$O2690&gt;$O2691),AND(AQ$2&gt;$O2692,$O2693&lt;$O2692)),$H2691+((AQ$1-$Q2691)/$U2692/86000),"")</f>
        <v/>
      </c>
      <c r="AR2692" s="18" t="str">
        <f t="shared" si="2687"/>
        <v/>
      </c>
      <c r="AS2692" s="18" t="str">
        <f t="shared" si="2687"/>
        <v/>
      </c>
      <c r="AT2692" s="18" t="str">
        <f t="shared" si="2687"/>
        <v/>
      </c>
      <c r="AU2692" s="18" t="str">
        <f t="shared" si="2687"/>
        <v/>
      </c>
      <c r="AV2692" s="18" t="str">
        <f t="shared" si="2687"/>
        <v/>
      </c>
      <c r="AW2692" s="18" t="str">
        <f t="shared" si="2687"/>
        <v/>
      </c>
      <c r="AX2692" s="18" t="str">
        <f t="shared" si="2687"/>
        <v/>
      </c>
      <c r="AY2692" s="18" t="str">
        <f t="shared" si="2687"/>
        <v/>
      </c>
      <c r="AZ2692" s="18" t="str">
        <f t="shared" si="2687"/>
        <v/>
      </c>
      <c r="BA2692" s="18" t="str">
        <f t="shared" si="2687"/>
        <v/>
      </c>
      <c r="BB2692" s="18" t="str">
        <f t="shared" si="2687"/>
        <v/>
      </c>
      <c r="BC2692" s="18" t="str">
        <f t="shared" si="2687"/>
        <v/>
      </c>
      <c r="BD2692" s="18" t="str">
        <f t="shared" si="2687"/>
        <v/>
      </c>
      <c r="BE2692" s="18" t="str">
        <f t="shared" si="2687"/>
        <v/>
      </c>
      <c r="BF2692" s="18" t="str">
        <f t="shared" si="2687"/>
        <v/>
      </c>
      <c r="BG2692" s="18" t="str">
        <f t="shared" si="2687"/>
        <v/>
      </c>
      <c r="BH2692" s="18" t="str">
        <f t="shared" si="2687"/>
        <v/>
      </c>
      <c r="BI2692" s="18" t="str">
        <f t="shared" si="2687"/>
        <v/>
      </c>
      <c r="BJ2692" s="18" t="str">
        <f t="shared" si="2687"/>
        <v/>
      </c>
      <c r="BK2692" s="18" t="str">
        <f t="shared" si="2687"/>
        <v/>
      </c>
      <c r="BL2692" s="18" t="str">
        <f t="shared" si="2687"/>
        <v/>
      </c>
      <c r="BM2692" s="18" t="str">
        <f t="shared" si="2687"/>
        <v/>
      </c>
      <c r="BN2692" s="18" t="str">
        <f t="shared" si="2687"/>
        <v/>
      </c>
      <c r="BO2692" s="18" t="str">
        <f t="shared" si="2687"/>
        <v/>
      </c>
      <c r="BP2692" s="18" t="str">
        <f t="shared" si="2687"/>
        <v/>
      </c>
      <c r="BQ2692" s="18" t="str">
        <f t="shared" si="2687"/>
        <v/>
      </c>
      <c r="BR2692" s="18" t="str">
        <f t="shared" si="2687"/>
        <v/>
      </c>
      <c r="BS2692" s="18" t="str">
        <f t="shared" si="2687"/>
        <v/>
      </c>
      <c r="BT2692" s="18" t="str">
        <f t="shared" si="2687"/>
        <v/>
      </c>
      <c r="BU2692" s="18" t="str">
        <f t="shared" si="2687"/>
        <v/>
      </c>
      <c r="BV2692" s="18" t="str">
        <f t="shared" si="2687"/>
        <v/>
      </c>
      <c r="BW2692" s="18" t="str">
        <f t="shared" si="2687"/>
        <v/>
      </c>
      <c r="BX2692" s="18" t="str">
        <f t="shared" si="2687"/>
        <v/>
      </c>
      <c r="BY2692" s="18" t="str">
        <f t="shared" si="2687"/>
        <v/>
      </c>
      <c r="BZ2692" s="18" t="str">
        <f t="shared" si="2687"/>
        <v/>
      </c>
      <c r="CA2692" s="18" t="str">
        <f>IF(BY2692&lt;&gt;"",BY2692-LOOKUP(2,1/(LEN($AQ$1:AQ2692)&gt;0),$AQ$1:AQ2692),"")</f>
        <v/>
      </c>
    </row>
    <row r="2693" spans="1:79" x14ac:dyDescent="0.25">
      <c r="A2693" s="21">
        <v>61685</v>
      </c>
      <c r="B2693" s="21">
        <v>4</v>
      </c>
      <c r="C2693" s="22" t="s">
        <v>1801</v>
      </c>
      <c r="D2693" s="21">
        <v>332</v>
      </c>
      <c r="E2693" s="23">
        <v>0.35416666666666669</v>
      </c>
      <c r="F2693" s="22" t="s">
        <v>683</v>
      </c>
      <c r="G2693" s="22" t="b">
        <v>1</v>
      </c>
      <c r="H2693" s="24">
        <v>43532.354479166665</v>
      </c>
      <c r="I2693" s="25" t="s">
        <v>215</v>
      </c>
      <c r="J2693" s="22" t="s">
        <v>216</v>
      </c>
      <c r="K2693" s="11">
        <v>0</v>
      </c>
      <c r="L2693" s="11">
        <v>3536</v>
      </c>
      <c r="M2693" s="11">
        <v>942</v>
      </c>
      <c r="N2693" s="11">
        <v>1.6449064332846319E-12</v>
      </c>
      <c r="O2693" s="11">
        <v>46</v>
      </c>
      <c r="P2693" s="14">
        <v>0.49999994866386244</v>
      </c>
      <c r="Q2693" s="11">
        <v>621.67342688159795</v>
      </c>
      <c r="R2693" s="15">
        <v>7.1564623612197134E-2</v>
      </c>
      <c r="S2693" s="11">
        <v>257.16615228180535</v>
      </c>
      <c r="T2693" s="11">
        <v>44.999999832361937</v>
      </c>
      <c r="U2693" s="11">
        <v>5.7148034053294205</v>
      </c>
      <c r="V2693" s="11">
        <v>20.573292259185916</v>
      </c>
      <c r="W2693" s="22"/>
      <c r="X2693" s="21">
        <v>0</v>
      </c>
      <c r="Y2693" s="22">
        <v>0</v>
      </c>
      <c r="Z2693" s="22">
        <v>0</v>
      </c>
      <c r="AA2693" s="22">
        <v>0</v>
      </c>
      <c r="AB2693" s="22">
        <v>0</v>
      </c>
      <c r="AC2693" s="22">
        <v>0</v>
      </c>
      <c r="AD2693" s="22">
        <v>0</v>
      </c>
      <c r="AE2693" s="22">
        <v>0</v>
      </c>
      <c r="AF2693" s="22">
        <v>621.67342688159795</v>
      </c>
      <c r="AG2693" s="21">
        <v>0</v>
      </c>
      <c r="AH2693" s="22">
        <v>0</v>
      </c>
      <c r="AI2693" s="22">
        <v>0</v>
      </c>
      <c r="AJ2693" s="22">
        <v>621.67342688159795</v>
      </c>
      <c r="AK2693" s="22">
        <v>8544.8116110658502</v>
      </c>
      <c r="AL2693" s="22">
        <v>0</v>
      </c>
      <c r="AM2693" s="22">
        <v>56</v>
      </c>
      <c r="AN2693" s="22">
        <v>0</v>
      </c>
      <c r="AO2693" s="22">
        <v>0</v>
      </c>
      <c r="AQ2693" s="18" t="str">
        <f t="shared" ref="AQ2693:BZ2693" si="2688">IF(OR(AND(AQ$2&gt;$O2692,AQ$2&lt;=$O2693),AND(AQ$2&lt;=$O2692,$O2691&gt;$O2692),AND(AQ$2&gt;$O2693,$O2694&lt;$O2693)),$H2692+((AQ$1-$Q2692)/$U2693/86000),"")</f>
        <v/>
      </c>
      <c r="AR2693" s="18">
        <f t="shared" si="2688"/>
        <v>43532.354015932608</v>
      </c>
      <c r="AS2693" s="18" t="str">
        <f t="shared" si="2688"/>
        <v/>
      </c>
      <c r="AT2693" s="18" t="str">
        <f t="shared" si="2688"/>
        <v/>
      </c>
      <c r="AU2693" s="18" t="str">
        <f t="shared" si="2688"/>
        <v/>
      </c>
      <c r="AV2693" s="18" t="str">
        <f t="shared" si="2688"/>
        <v/>
      </c>
      <c r="AW2693" s="18" t="str">
        <f t="shared" si="2688"/>
        <v/>
      </c>
      <c r="AX2693" s="18" t="str">
        <f t="shared" si="2688"/>
        <v/>
      </c>
      <c r="AY2693" s="18" t="str">
        <f t="shared" si="2688"/>
        <v/>
      </c>
      <c r="AZ2693" s="18" t="str">
        <f t="shared" si="2688"/>
        <v/>
      </c>
      <c r="BA2693" s="18" t="str">
        <f t="shared" si="2688"/>
        <v/>
      </c>
      <c r="BB2693" s="18" t="str">
        <f t="shared" si="2688"/>
        <v/>
      </c>
      <c r="BC2693" s="18" t="str">
        <f t="shared" si="2688"/>
        <v/>
      </c>
      <c r="BD2693" s="18" t="str">
        <f t="shared" si="2688"/>
        <v/>
      </c>
      <c r="BE2693" s="18" t="str">
        <f t="shared" si="2688"/>
        <v/>
      </c>
      <c r="BF2693" s="18" t="str">
        <f t="shared" si="2688"/>
        <v/>
      </c>
      <c r="BG2693" s="18" t="str">
        <f t="shared" si="2688"/>
        <v/>
      </c>
      <c r="BH2693" s="18" t="str">
        <f t="shared" si="2688"/>
        <v/>
      </c>
      <c r="BI2693" s="18" t="str">
        <f t="shared" si="2688"/>
        <v/>
      </c>
      <c r="BJ2693" s="18" t="str">
        <f t="shared" si="2688"/>
        <v/>
      </c>
      <c r="BK2693" s="18" t="str">
        <f t="shared" si="2688"/>
        <v/>
      </c>
      <c r="BL2693" s="18" t="str">
        <f t="shared" si="2688"/>
        <v/>
      </c>
      <c r="BM2693" s="18" t="str">
        <f t="shared" si="2688"/>
        <v/>
      </c>
      <c r="BN2693" s="18" t="str">
        <f t="shared" si="2688"/>
        <v/>
      </c>
      <c r="BO2693" s="18" t="str">
        <f t="shared" si="2688"/>
        <v/>
      </c>
      <c r="BP2693" s="18" t="str">
        <f t="shared" si="2688"/>
        <v/>
      </c>
      <c r="BQ2693" s="18" t="str">
        <f t="shared" si="2688"/>
        <v/>
      </c>
      <c r="BR2693" s="18" t="str">
        <f t="shared" si="2688"/>
        <v/>
      </c>
      <c r="BS2693" s="18" t="str">
        <f t="shared" si="2688"/>
        <v/>
      </c>
      <c r="BT2693" s="18" t="str">
        <f t="shared" si="2688"/>
        <v/>
      </c>
      <c r="BU2693" s="18" t="str">
        <f t="shared" si="2688"/>
        <v/>
      </c>
      <c r="BV2693" s="18" t="str">
        <f t="shared" si="2688"/>
        <v/>
      </c>
      <c r="BW2693" s="18" t="str">
        <f t="shared" si="2688"/>
        <v/>
      </c>
      <c r="BX2693" s="18" t="str">
        <f t="shared" si="2688"/>
        <v/>
      </c>
      <c r="BY2693" s="18" t="str">
        <f t="shared" si="2688"/>
        <v/>
      </c>
      <c r="BZ2693" s="18" t="str">
        <f t="shared" si="2688"/>
        <v/>
      </c>
      <c r="CA2693" s="18" t="str">
        <f>IF(BY2693&lt;&gt;"",BY2693-LOOKUP(2,1/(LEN($AQ$1:AQ2693)&gt;0),$AQ$1:AQ2693),"")</f>
        <v/>
      </c>
    </row>
    <row r="2694" spans="1:79" x14ac:dyDescent="0.25">
      <c r="A2694" s="21">
        <v>61686</v>
      </c>
      <c r="B2694" s="21">
        <v>4</v>
      </c>
      <c r="C2694" s="22" t="s">
        <v>1802</v>
      </c>
      <c r="D2694" s="21">
        <v>332</v>
      </c>
      <c r="E2694" s="23">
        <v>0.35486111111111113</v>
      </c>
      <c r="F2694" s="22" t="s">
        <v>683</v>
      </c>
      <c r="G2694" s="22" t="b">
        <v>1</v>
      </c>
      <c r="H2694" s="24">
        <v>43532.355000000003</v>
      </c>
      <c r="I2694" s="25" t="s">
        <v>507</v>
      </c>
      <c r="J2694" s="22" t="s">
        <v>508</v>
      </c>
      <c r="K2694" s="11">
        <v>0</v>
      </c>
      <c r="L2694" s="11">
        <v>3537</v>
      </c>
      <c r="M2694" s="11">
        <v>945</v>
      </c>
      <c r="N2694" s="11">
        <v>1.4921397450962104E-10</v>
      </c>
      <c r="O2694" s="11">
        <v>51</v>
      </c>
      <c r="P2694" s="14">
        <v>0.62499986987700451</v>
      </c>
      <c r="Q2694" s="11">
        <v>799.71914502887603</v>
      </c>
      <c r="R2694" s="15">
        <v>9.2060553233779721E-2</v>
      </c>
      <c r="S2694" s="11">
        <v>178.04571814727808</v>
      </c>
      <c r="T2694" s="11">
        <v>45.000000461004674</v>
      </c>
      <c r="U2694" s="11">
        <v>3.9565714738506697</v>
      </c>
      <c r="V2694" s="11">
        <v>14.243657305862412</v>
      </c>
      <c r="W2694" s="22"/>
      <c r="X2694" s="21">
        <v>0</v>
      </c>
      <c r="Y2694" s="22">
        <v>0</v>
      </c>
      <c r="Z2694" s="22">
        <v>0</v>
      </c>
      <c r="AA2694" s="22">
        <v>0</v>
      </c>
      <c r="AB2694" s="22">
        <v>0</v>
      </c>
      <c r="AC2694" s="22">
        <v>0</v>
      </c>
      <c r="AD2694" s="22">
        <v>0</v>
      </c>
      <c r="AE2694" s="22">
        <v>0</v>
      </c>
      <c r="AF2694" s="22">
        <v>799.71914502887603</v>
      </c>
      <c r="AG2694" s="21">
        <v>0</v>
      </c>
      <c r="AH2694" s="22">
        <v>0</v>
      </c>
      <c r="AI2694" s="22">
        <v>0</v>
      </c>
      <c r="AJ2694" s="22">
        <v>799.71914502887603</v>
      </c>
      <c r="AK2694" s="22">
        <v>8544.8116110658502</v>
      </c>
      <c r="AL2694" s="22">
        <v>0</v>
      </c>
      <c r="AM2694" s="22">
        <v>55</v>
      </c>
      <c r="AN2694" s="22">
        <v>0</v>
      </c>
      <c r="AO2694" s="22">
        <v>0</v>
      </c>
      <c r="AQ2694" s="18" t="str">
        <f t="shared" ref="AQ2694:BZ2694" si="2689">IF(OR(AND(AQ$2&gt;$O2693,AQ$2&lt;=$O2694),AND(AQ$2&lt;=$O2693,$O2692&gt;$O2693),AND(AQ$2&gt;$O2694,$O2695&lt;$O2694)),$H2693+((AQ$1-$Q2693)/$U2694/86000),"")</f>
        <v/>
      </c>
      <c r="AR2694" s="18" t="str">
        <f t="shared" si="2689"/>
        <v/>
      </c>
      <c r="AS2694" s="18">
        <f t="shared" si="2689"/>
        <v>43532.354585583053</v>
      </c>
      <c r="AT2694" s="18" t="str">
        <f t="shared" si="2689"/>
        <v/>
      </c>
      <c r="AU2694" s="18" t="str">
        <f t="shared" si="2689"/>
        <v/>
      </c>
      <c r="AV2694" s="18" t="str">
        <f t="shared" si="2689"/>
        <v/>
      </c>
      <c r="AW2694" s="18" t="str">
        <f t="shared" si="2689"/>
        <v/>
      </c>
      <c r="AX2694" s="18" t="str">
        <f t="shared" si="2689"/>
        <v/>
      </c>
      <c r="AY2694" s="18" t="str">
        <f t="shared" si="2689"/>
        <v/>
      </c>
      <c r="AZ2694" s="18" t="str">
        <f t="shared" si="2689"/>
        <v/>
      </c>
      <c r="BA2694" s="18" t="str">
        <f t="shared" si="2689"/>
        <v/>
      </c>
      <c r="BB2694" s="18" t="str">
        <f t="shared" si="2689"/>
        <v/>
      </c>
      <c r="BC2694" s="18" t="str">
        <f t="shared" si="2689"/>
        <v/>
      </c>
      <c r="BD2694" s="18" t="str">
        <f t="shared" si="2689"/>
        <v/>
      </c>
      <c r="BE2694" s="18" t="str">
        <f t="shared" si="2689"/>
        <v/>
      </c>
      <c r="BF2694" s="18" t="str">
        <f t="shared" si="2689"/>
        <v/>
      </c>
      <c r="BG2694" s="18" t="str">
        <f t="shared" si="2689"/>
        <v/>
      </c>
      <c r="BH2694" s="18" t="str">
        <f t="shared" si="2689"/>
        <v/>
      </c>
      <c r="BI2694" s="18" t="str">
        <f t="shared" si="2689"/>
        <v/>
      </c>
      <c r="BJ2694" s="18" t="str">
        <f t="shared" si="2689"/>
        <v/>
      </c>
      <c r="BK2694" s="18" t="str">
        <f t="shared" si="2689"/>
        <v/>
      </c>
      <c r="BL2694" s="18" t="str">
        <f t="shared" si="2689"/>
        <v/>
      </c>
      <c r="BM2694" s="18" t="str">
        <f t="shared" si="2689"/>
        <v/>
      </c>
      <c r="BN2694" s="18" t="str">
        <f t="shared" si="2689"/>
        <v/>
      </c>
      <c r="BO2694" s="18" t="str">
        <f t="shared" si="2689"/>
        <v/>
      </c>
      <c r="BP2694" s="18" t="str">
        <f t="shared" si="2689"/>
        <v/>
      </c>
      <c r="BQ2694" s="18" t="str">
        <f t="shared" si="2689"/>
        <v/>
      </c>
      <c r="BR2694" s="18" t="str">
        <f t="shared" si="2689"/>
        <v/>
      </c>
      <c r="BS2694" s="18" t="str">
        <f t="shared" si="2689"/>
        <v/>
      </c>
      <c r="BT2694" s="18" t="str">
        <f t="shared" si="2689"/>
        <v/>
      </c>
      <c r="BU2694" s="18" t="str">
        <f t="shared" si="2689"/>
        <v/>
      </c>
      <c r="BV2694" s="18" t="str">
        <f t="shared" si="2689"/>
        <v/>
      </c>
      <c r="BW2694" s="18" t="str">
        <f t="shared" si="2689"/>
        <v/>
      </c>
      <c r="BX2694" s="18" t="str">
        <f t="shared" si="2689"/>
        <v/>
      </c>
      <c r="BY2694" s="18" t="str">
        <f t="shared" si="2689"/>
        <v/>
      </c>
      <c r="BZ2694" s="18" t="str">
        <f t="shared" si="2689"/>
        <v/>
      </c>
      <c r="CA2694" s="18" t="str">
        <f>IF(BY2694&lt;&gt;"",BY2694-LOOKUP(2,1/(LEN($AQ$1:AQ2694)&gt;0),$AQ$1:AQ2694),"")</f>
        <v/>
      </c>
    </row>
    <row r="2695" spans="1:79" x14ac:dyDescent="0.25">
      <c r="A2695" s="21">
        <v>61688</v>
      </c>
      <c r="B2695" s="21">
        <v>4</v>
      </c>
      <c r="C2695" s="22" t="s">
        <v>1805</v>
      </c>
      <c r="D2695" s="21">
        <v>332</v>
      </c>
      <c r="E2695" s="23">
        <v>0.35555555555555557</v>
      </c>
      <c r="F2695" s="22" t="s">
        <v>683</v>
      </c>
      <c r="G2695" s="22" t="b">
        <v>1</v>
      </c>
      <c r="H2695" s="24">
        <v>43532.355520833335</v>
      </c>
      <c r="I2695" s="25" t="s">
        <v>273</v>
      </c>
      <c r="J2695" s="22" t="s">
        <v>274</v>
      </c>
      <c r="K2695" s="11">
        <v>0</v>
      </c>
      <c r="L2695" s="11">
        <v>3538</v>
      </c>
      <c r="M2695" s="11">
        <v>951</v>
      </c>
      <c r="N2695" s="11">
        <v>1.0106404602083785E-10</v>
      </c>
      <c r="O2695" s="11">
        <v>53</v>
      </c>
      <c r="P2695" s="14">
        <v>0.45632399479567626</v>
      </c>
      <c r="Q2695" s="11">
        <v>952.86795502763118</v>
      </c>
      <c r="R2695" s="15">
        <v>0.10969044775765201</v>
      </c>
      <c r="S2695" s="11">
        <v>153.14880999875515</v>
      </c>
      <c r="T2695" s="11">
        <v>44.999999832361937</v>
      </c>
      <c r="U2695" s="11">
        <v>3.4033069015395316</v>
      </c>
      <c r="V2695" s="11">
        <v>12.251904845542315</v>
      </c>
      <c r="W2695" s="22"/>
      <c r="X2695" s="21">
        <v>0</v>
      </c>
      <c r="Y2695" s="22">
        <v>0</v>
      </c>
      <c r="Z2695" s="22">
        <v>0</v>
      </c>
      <c r="AA2695" s="22">
        <v>0</v>
      </c>
      <c r="AB2695" s="22">
        <v>0</v>
      </c>
      <c r="AC2695" s="22">
        <v>0</v>
      </c>
      <c r="AD2695" s="22">
        <v>0</v>
      </c>
      <c r="AE2695" s="22">
        <v>0</v>
      </c>
      <c r="AF2695" s="22">
        <v>952.86795502763118</v>
      </c>
      <c r="AG2695" s="21">
        <v>0</v>
      </c>
      <c r="AH2695" s="22">
        <v>0</v>
      </c>
      <c r="AI2695" s="22">
        <v>0</v>
      </c>
      <c r="AJ2695" s="22">
        <v>952.86795502763118</v>
      </c>
      <c r="AK2695" s="22">
        <v>8544.8116110658502</v>
      </c>
      <c r="AL2695" s="22">
        <v>0</v>
      </c>
      <c r="AM2695" s="22">
        <v>54</v>
      </c>
      <c r="AN2695" s="22">
        <v>0</v>
      </c>
      <c r="AO2695" s="22">
        <v>0</v>
      </c>
      <c r="AQ2695" s="18" t="str">
        <f t="shared" ref="AQ2695:BZ2695" si="2690">IF(OR(AND(AQ$2&gt;$O2694,AQ$2&lt;=$O2695),AND(AQ$2&lt;=$O2694,$O2693&gt;$O2694),AND(AQ$2&gt;$O2695,$O2696&lt;$O2695)),$H2694+((AQ$1-$Q2694)/$U2695/86000),"")</f>
        <v/>
      </c>
      <c r="AR2695" s="18" t="str">
        <f t="shared" si="2690"/>
        <v/>
      </c>
      <c r="AS2695" s="18" t="str">
        <f t="shared" si="2690"/>
        <v/>
      </c>
      <c r="AT2695" s="18">
        <f t="shared" si="2690"/>
        <v>43532.35548103098</v>
      </c>
      <c r="AU2695" s="18" t="str">
        <f t="shared" si="2690"/>
        <v/>
      </c>
      <c r="AV2695" s="18" t="str">
        <f t="shared" si="2690"/>
        <v/>
      </c>
      <c r="AW2695" s="18" t="str">
        <f t="shared" si="2690"/>
        <v/>
      </c>
      <c r="AX2695" s="18" t="str">
        <f t="shared" si="2690"/>
        <v/>
      </c>
      <c r="AY2695" s="18" t="str">
        <f t="shared" si="2690"/>
        <v/>
      </c>
      <c r="AZ2695" s="18" t="str">
        <f t="shared" si="2690"/>
        <v/>
      </c>
      <c r="BA2695" s="18" t="str">
        <f t="shared" si="2690"/>
        <v/>
      </c>
      <c r="BB2695" s="18" t="str">
        <f t="shared" si="2690"/>
        <v/>
      </c>
      <c r="BC2695" s="18" t="str">
        <f t="shared" si="2690"/>
        <v/>
      </c>
      <c r="BD2695" s="18" t="str">
        <f t="shared" si="2690"/>
        <v/>
      </c>
      <c r="BE2695" s="18" t="str">
        <f t="shared" si="2690"/>
        <v/>
      </c>
      <c r="BF2695" s="18" t="str">
        <f t="shared" si="2690"/>
        <v/>
      </c>
      <c r="BG2695" s="18" t="str">
        <f t="shared" si="2690"/>
        <v/>
      </c>
      <c r="BH2695" s="18" t="str">
        <f t="shared" si="2690"/>
        <v/>
      </c>
      <c r="BI2695" s="18" t="str">
        <f t="shared" si="2690"/>
        <v/>
      </c>
      <c r="BJ2695" s="18" t="str">
        <f t="shared" si="2690"/>
        <v/>
      </c>
      <c r="BK2695" s="18" t="str">
        <f t="shared" si="2690"/>
        <v/>
      </c>
      <c r="BL2695" s="18" t="str">
        <f t="shared" si="2690"/>
        <v/>
      </c>
      <c r="BM2695" s="18" t="str">
        <f t="shared" si="2690"/>
        <v/>
      </c>
      <c r="BN2695" s="18" t="str">
        <f t="shared" si="2690"/>
        <v/>
      </c>
      <c r="BO2695" s="18" t="str">
        <f t="shared" si="2690"/>
        <v/>
      </c>
      <c r="BP2695" s="18" t="str">
        <f t="shared" si="2690"/>
        <v/>
      </c>
      <c r="BQ2695" s="18" t="str">
        <f t="shared" si="2690"/>
        <v/>
      </c>
      <c r="BR2695" s="18" t="str">
        <f t="shared" si="2690"/>
        <v/>
      </c>
      <c r="BS2695" s="18" t="str">
        <f t="shared" si="2690"/>
        <v/>
      </c>
      <c r="BT2695" s="18" t="str">
        <f t="shared" si="2690"/>
        <v/>
      </c>
      <c r="BU2695" s="18" t="str">
        <f t="shared" si="2690"/>
        <v/>
      </c>
      <c r="BV2695" s="18" t="str">
        <f t="shared" si="2690"/>
        <v/>
      </c>
      <c r="BW2695" s="18" t="str">
        <f t="shared" si="2690"/>
        <v/>
      </c>
      <c r="BX2695" s="18" t="str">
        <f t="shared" si="2690"/>
        <v/>
      </c>
      <c r="BY2695" s="18" t="str">
        <f t="shared" si="2690"/>
        <v/>
      </c>
      <c r="BZ2695" s="18" t="str">
        <f t="shared" si="2690"/>
        <v/>
      </c>
      <c r="CA2695" s="18" t="str">
        <f>IF(BY2695&lt;&gt;"",BY2695-LOOKUP(2,1/(LEN($AQ$1:AQ2695)&gt;0),$AQ$1:AQ2695),"")</f>
        <v/>
      </c>
    </row>
    <row r="2696" spans="1:79" x14ac:dyDescent="0.25">
      <c r="A2696" s="21">
        <v>61689</v>
      </c>
      <c r="B2696" s="21">
        <v>4</v>
      </c>
      <c r="C2696" s="22" t="s">
        <v>1806</v>
      </c>
      <c r="D2696" s="21">
        <v>332</v>
      </c>
      <c r="E2696" s="23">
        <v>0.35555555555555557</v>
      </c>
      <c r="F2696" s="22" t="s">
        <v>683</v>
      </c>
      <c r="G2696" s="22" t="b">
        <v>1</v>
      </c>
      <c r="H2696" s="24">
        <v>43532.356064814812</v>
      </c>
      <c r="I2696" s="25" t="s">
        <v>171</v>
      </c>
      <c r="J2696" s="22" t="s">
        <v>172</v>
      </c>
      <c r="K2696" s="11">
        <v>0</v>
      </c>
      <c r="L2696" s="11">
        <v>3539</v>
      </c>
      <c r="M2696" s="11">
        <v>956</v>
      </c>
      <c r="N2696" s="11">
        <v>4.8956394493870903E-12</v>
      </c>
      <c r="O2696" s="11">
        <v>56</v>
      </c>
      <c r="P2696" s="14">
        <v>0.24999997104729357</v>
      </c>
      <c r="Q2696" s="11">
        <v>1057.8668646258182</v>
      </c>
      <c r="R2696" s="15">
        <v>0.12177751328139121</v>
      </c>
      <c r="S2696" s="11">
        <v>104.99890959818697</v>
      </c>
      <c r="T2696" s="11">
        <v>46.999999671243131</v>
      </c>
      <c r="U2696" s="11">
        <v>2.2340193687794931</v>
      </c>
      <c r="V2696" s="11">
        <v>8.042469727606175</v>
      </c>
      <c r="W2696" s="22"/>
      <c r="X2696" s="21">
        <v>0</v>
      </c>
      <c r="Y2696" s="22">
        <v>0</v>
      </c>
      <c r="Z2696" s="22">
        <v>0</v>
      </c>
      <c r="AA2696" s="22">
        <v>0</v>
      </c>
      <c r="AB2696" s="22">
        <v>0</v>
      </c>
      <c r="AC2696" s="22">
        <v>0</v>
      </c>
      <c r="AD2696" s="22">
        <v>0</v>
      </c>
      <c r="AE2696" s="22">
        <v>0</v>
      </c>
      <c r="AF2696" s="22">
        <v>1057.8668646258182</v>
      </c>
      <c r="AG2696" s="21">
        <v>0</v>
      </c>
      <c r="AH2696" s="22">
        <v>0</v>
      </c>
      <c r="AI2696" s="22">
        <v>0</v>
      </c>
      <c r="AJ2696" s="22">
        <v>1057.8668646258182</v>
      </c>
      <c r="AK2696" s="22">
        <v>8544.8116110658502</v>
      </c>
      <c r="AL2696" s="22">
        <v>0</v>
      </c>
      <c r="AM2696" s="22">
        <v>53</v>
      </c>
      <c r="AN2696" s="22">
        <v>0</v>
      </c>
      <c r="AO2696" s="22">
        <v>0</v>
      </c>
      <c r="AQ2696" s="18" t="str">
        <f t="shared" ref="AQ2696:BZ2696" si="2691">IF(OR(AND(AQ$2&gt;$O2695,AQ$2&lt;=$O2696),AND(AQ$2&lt;=$O2695,$O2694&gt;$O2695),AND(AQ$2&gt;$O2696,$O2697&lt;$O2696)),$H2695+((AQ$1-$Q2695)/$U2696/86000),"")</f>
        <v/>
      </c>
      <c r="AR2696" s="18" t="str">
        <f t="shared" si="2691"/>
        <v/>
      </c>
      <c r="AS2696" s="18" t="str">
        <f t="shared" si="2691"/>
        <v/>
      </c>
      <c r="AT2696" s="18" t="str">
        <f t="shared" si="2691"/>
        <v/>
      </c>
      <c r="AU2696" s="18" t="str">
        <f t="shared" si="2691"/>
        <v/>
      </c>
      <c r="AV2696" s="18" t="str">
        <f t="shared" si="2691"/>
        <v/>
      </c>
      <c r="AW2696" s="18" t="str">
        <f t="shared" si="2691"/>
        <v/>
      </c>
      <c r="AX2696" s="18" t="str">
        <f t="shared" si="2691"/>
        <v/>
      </c>
      <c r="AY2696" s="18" t="str">
        <f t="shared" si="2691"/>
        <v/>
      </c>
      <c r="AZ2696" s="18" t="str">
        <f t="shared" si="2691"/>
        <v/>
      </c>
      <c r="BA2696" s="18" t="str">
        <f t="shared" si="2691"/>
        <v/>
      </c>
      <c r="BB2696" s="18" t="str">
        <f t="shared" si="2691"/>
        <v/>
      </c>
      <c r="BC2696" s="18" t="str">
        <f t="shared" si="2691"/>
        <v/>
      </c>
      <c r="BD2696" s="18" t="str">
        <f t="shared" si="2691"/>
        <v/>
      </c>
      <c r="BE2696" s="18" t="str">
        <f t="shared" si="2691"/>
        <v/>
      </c>
      <c r="BF2696" s="18" t="str">
        <f t="shared" si="2691"/>
        <v/>
      </c>
      <c r="BG2696" s="18" t="str">
        <f t="shared" si="2691"/>
        <v/>
      </c>
      <c r="BH2696" s="18" t="str">
        <f t="shared" si="2691"/>
        <v/>
      </c>
      <c r="BI2696" s="18" t="str">
        <f t="shared" si="2691"/>
        <v/>
      </c>
      <c r="BJ2696" s="18" t="str">
        <f t="shared" si="2691"/>
        <v/>
      </c>
      <c r="BK2696" s="18" t="str">
        <f t="shared" si="2691"/>
        <v/>
      </c>
      <c r="BL2696" s="18" t="str">
        <f t="shared" si="2691"/>
        <v/>
      </c>
      <c r="BM2696" s="18" t="str">
        <f t="shared" si="2691"/>
        <v/>
      </c>
      <c r="BN2696" s="18" t="str">
        <f t="shared" si="2691"/>
        <v/>
      </c>
      <c r="BO2696" s="18" t="str">
        <f t="shared" si="2691"/>
        <v/>
      </c>
      <c r="BP2696" s="18" t="str">
        <f t="shared" si="2691"/>
        <v/>
      </c>
      <c r="BQ2696" s="18" t="str">
        <f t="shared" si="2691"/>
        <v/>
      </c>
      <c r="BR2696" s="18" t="str">
        <f t="shared" si="2691"/>
        <v/>
      </c>
      <c r="BS2696" s="18" t="str">
        <f t="shared" si="2691"/>
        <v/>
      </c>
      <c r="BT2696" s="18" t="str">
        <f t="shared" si="2691"/>
        <v/>
      </c>
      <c r="BU2696" s="18" t="str">
        <f t="shared" si="2691"/>
        <v/>
      </c>
      <c r="BV2696" s="18" t="str">
        <f t="shared" si="2691"/>
        <v/>
      </c>
      <c r="BW2696" s="18" t="str">
        <f t="shared" si="2691"/>
        <v/>
      </c>
      <c r="BX2696" s="18" t="str">
        <f t="shared" si="2691"/>
        <v/>
      </c>
      <c r="BY2696" s="18" t="str">
        <f t="shared" si="2691"/>
        <v/>
      </c>
      <c r="BZ2696" s="18" t="str">
        <f t="shared" si="2691"/>
        <v/>
      </c>
      <c r="CA2696" s="18" t="str">
        <f>IF(BY2696&lt;&gt;"",BY2696-LOOKUP(2,1/(LEN($AQ$1:AQ2696)&gt;0),$AQ$1:AQ2696),"")</f>
        <v/>
      </c>
    </row>
    <row r="2697" spans="1:79" x14ac:dyDescent="0.25">
      <c r="A2697" s="21">
        <v>61691</v>
      </c>
      <c r="B2697" s="21">
        <v>4</v>
      </c>
      <c r="C2697" s="22" t="s">
        <v>1808</v>
      </c>
      <c r="D2697" s="21">
        <v>332</v>
      </c>
      <c r="E2697" s="23">
        <v>0.35625000000000001</v>
      </c>
      <c r="F2697" s="22" t="s">
        <v>683</v>
      </c>
      <c r="G2697" s="22" t="b">
        <v>1</v>
      </c>
      <c r="H2697" s="24">
        <v>43532.356562499997</v>
      </c>
      <c r="I2697" s="25" t="s">
        <v>153</v>
      </c>
      <c r="J2697" s="22" t="s">
        <v>154</v>
      </c>
      <c r="K2697" s="11">
        <v>0</v>
      </c>
      <c r="L2697" s="11">
        <v>3540</v>
      </c>
      <c r="M2697" s="11">
        <v>959</v>
      </c>
      <c r="N2697" s="11">
        <v>1.2769874047080521E-10</v>
      </c>
      <c r="O2697" s="11">
        <v>60</v>
      </c>
      <c r="P2697" s="14">
        <v>0.24676134718509879</v>
      </c>
      <c r="Q2697" s="11">
        <v>1209.068798194663</v>
      </c>
      <c r="R2697" s="15">
        <v>0.13918329097333637</v>
      </c>
      <c r="S2697" s="11">
        <v>151.20193356884488</v>
      </c>
      <c r="T2697" s="11">
        <v>42.999999993480742</v>
      </c>
      <c r="U2697" s="11">
        <v>3.5163240370178768</v>
      </c>
      <c r="V2697" s="11">
        <v>12.658766533264357</v>
      </c>
      <c r="W2697" s="22"/>
      <c r="X2697" s="21">
        <v>0</v>
      </c>
      <c r="Y2697" s="22">
        <v>0</v>
      </c>
      <c r="Z2697" s="22">
        <v>0</v>
      </c>
      <c r="AA2697" s="22">
        <v>0</v>
      </c>
      <c r="AB2697" s="22">
        <v>0</v>
      </c>
      <c r="AC2697" s="22">
        <v>0</v>
      </c>
      <c r="AD2697" s="22">
        <v>0</v>
      </c>
      <c r="AE2697" s="22">
        <v>0</v>
      </c>
      <c r="AF2697" s="22">
        <v>1209.068798194663</v>
      </c>
      <c r="AG2697" s="21">
        <v>0</v>
      </c>
      <c r="AH2697" s="22">
        <v>0</v>
      </c>
      <c r="AI2697" s="22">
        <v>0</v>
      </c>
      <c r="AJ2697" s="22">
        <v>1209.068798194663</v>
      </c>
      <c r="AK2697" s="22">
        <v>8544.8116110658502</v>
      </c>
      <c r="AL2697" s="22">
        <v>0</v>
      </c>
      <c r="AM2697" s="22">
        <v>52</v>
      </c>
      <c r="AN2697" s="22">
        <v>0</v>
      </c>
      <c r="AO2697" s="22">
        <v>0</v>
      </c>
      <c r="AQ2697" s="18" t="str">
        <f t="shared" ref="AQ2697:BZ2697" si="2692">IF(OR(AND(AQ$2&gt;$O2696,AQ$2&lt;=$O2697),AND(AQ$2&lt;=$O2696,$O2695&gt;$O2696),AND(AQ$2&gt;$O2697,$O2698&lt;$O2697)),$H2696+((AQ$1-$Q2696)/$U2697/86000),"")</f>
        <v/>
      </c>
      <c r="AR2697" s="18" t="str">
        <f t="shared" si="2692"/>
        <v/>
      </c>
      <c r="AS2697" s="18" t="str">
        <f t="shared" si="2692"/>
        <v/>
      </c>
      <c r="AT2697" s="18" t="str">
        <f t="shared" si="2692"/>
        <v/>
      </c>
      <c r="AU2697" s="18" t="str">
        <f t="shared" si="2692"/>
        <v/>
      </c>
      <c r="AV2697" s="18" t="str">
        <f t="shared" si="2692"/>
        <v/>
      </c>
      <c r="AW2697" s="18" t="str">
        <f t="shared" si="2692"/>
        <v/>
      </c>
      <c r="AX2697" s="18" t="str">
        <f t="shared" si="2692"/>
        <v/>
      </c>
      <c r="AY2697" s="18" t="str">
        <f t="shared" si="2692"/>
        <v/>
      </c>
      <c r="AZ2697" s="18" t="str">
        <f t="shared" si="2692"/>
        <v/>
      </c>
      <c r="BA2697" s="18" t="str">
        <f t="shared" si="2692"/>
        <v/>
      </c>
      <c r="BB2697" s="18" t="str">
        <f t="shared" si="2692"/>
        <v/>
      </c>
      <c r="BC2697" s="18" t="str">
        <f t="shared" si="2692"/>
        <v/>
      </c>
      <c r="BD2697" s="18" t="str">
        <f t="shared" si="2692"/>
        <v/>
      </c>
      <c r="BE2697" s="18" t="str">
        <f t="shared" si="2692"/>
        <v/>
      </c>
      <c r="BF2697" s="18" t="str">
        <f t="shared" si="2692"/>
        <v/>
      </c>
      <c r="BG2697" s="18" t="str">
        <f t="shared" si="2692"/>
        <v/>
      </c>
      <c r="BH2697" s="18" t="str">
        <f t="shared" si="2692"/>
        <v/>
      </c>
      <c r="BI2697" s="18" t="str">
        <f t="shared" si="2692"/>
        <v/>
      </c>
      <c r="BJ2697" s="18" t="str">
        <f t="shared" si="2692"/>
        <v/>
      </c>
      <c r="BK2697" s="18" t="str">
        <f t="shared" si="2692"/>
        <v/>
      </c>
      <c r="BL2697" s="18" t="str">
        <f t="shared" si="2692"/>
        <v/>
      </c>
      <c r="BM2697" s="18" t="str">
        <f t="shared" si="2692"/>
        <v/>
      </c>
      <c r="BN2697" s="18" t="str">
        <f t="shared" si="2692"/>
        <v/>
      </c>
      <c r="BO2697" s="18" t="str">
        <f t="shared" si="2692"/>
        <v/>
      </c>
      <c r="BP2697" s="18" t="str">
        <f t="shared" si="2692"/>
        <v/>
      </c>
      <c r="BQ2697" s="18" t="str">
        <f t="shared" si="2692"/>
        <v/>
      </c>
      <c r="BR2697" s="18" t="str">
        <f t="shared" si="2692"/>
        <v/>
      </c>
      <c r="BS2697" s="18" t="str">
        <f t="shared" si="2692"/>
        <v/>
      </c>
      <c r="BT2697" s="18" t="str">
        <f t="shared" si="2692"/>
        <v/>
      </c>
      <c r="BU2697" s="18" t="str">
        <f t="shared" si="2692"/>
        <v/>
      </c>
      <c r="BV2697" s="18" t="str">
        <f t="shared" si="2692"/>
        <v/>
      </c>
      <c r="BW2697" s="18" t="str">
        <f t="shared" si="2692"/>
        <v/>
      </c>
      <c r="BX2697" s="18" t="str">
        <f t="shared" si="2692"/>
        <v/>
      </c>
      <c r="BY2697" s="18" t="str">
        <f t="shared" si="2692"/>
        <v/>
      </c>
      <c r="BZ2697" s="18" t="str">
        <f t="shared" si="2692"/>
        <v/>
      </c>
      <c r="CA2697" s="18" t="str">
        <f>IF(BY2697&lt;&gt;"",BY2697-LOOKUP(2,1/(LEN($AQ$1:AQ2697)&gt;0),$AQ$1:AQ2697),"")</f>
        <v/>
      </c>
    </row>
    <row r="2698" spans="1:79" x14ac:dyDescent="0.25">
      <c r="A2698" s="21">
        <v>61692</v>
      </c>
      <c r="B2698" s="21">
        <v>4</v>
      </c>
      <c r="C2698" s="22" t="s">
        <v>1809</v>
      </c>
      <c r="D2698" s="21">
        <v>332</v>
      </c>
      <c r="E2698" s="23">
        <v>0.35694444444444445</v>
      </c>
      <c r="F2698" s="22" t="s">
        <v>683</v>
      </c>
      <c r="G2698" s="22" t="b">
        <v>1</v>
      </c>
      <c r="H2698" s="24">
        <v>43532.357083333336</v>
      </c>
      <c r="I2698" s="25" t="s">
        <v>221</v>
      </c>
      <c r="J2698" s="22" t="s">
        <v>222</v>
      </c>
      <c r="K2698" s="11">
        <v>0</v>
      </c>
      <c r="L2698" s="11">
        <v>3541</v>
      </c>
      <c r="M2698" s="11">
        <v>963</v>
      </c>
      <c r="N2698" s="11">
        <v>2.1815083073306596E-10</v>
      </c>
      <c r="O2698" s="11">
        <v>63</v>
      </c>
      <c r="P2698" s="14">
        <v>0.2837592005540987</v>
      </c>
      <c r="Q2698" s="11">
        <v>1436.3898294256555</v>
      </c>
      <c r="R2698" s="15">
        <v>0.16535160271988442</v>
      </c>
      <c r="S2698" s="11">
        <v>227.3210312309925</v>
      </c>
      <c r="T2698" s="11">
        <v>45.000000461004674</v>
      </c>
      <c r="U2698" s="11">
        <v>5.0515784200486946</v>
      </c>
      <c r="V2698" s="11">
        <v>18.185682312175302</v>
      </c>
      <c r="W2698" s="22"/>
      <c r="X2698" s="21">
        <v>0</v>
      </c>
      <c r="Y2698" s="22">
        <v>0</v>
      </c>
      <c r="Z2698" s="22">
        <v>0</v>
      </c>
      <c r="AA2698" s="22">
        <v>0</v>
      </c>
      <c r="AB2698" s="22">
        <v>0</v>
      </c>
      <c r="AC2698" s="22">
        <v>0</v>
      </c>
      <c r="AD2698" s="22">
        <v>0</v>
      </c>
      <c r="AE2698" s="22">
        <v>0</v>
      </c>
      <c r="AF2698" s="22">
        <v>1436.3898294256555</v>
      </c>
      <c r="AG2698" s="21">
        <v>0</v>
      </c>
      <c r="AH2698" s="22">
        <v>0</v>
      </c>
      <c r="AI2698" s="22">
        <v>0</v>
      </c>
      <c r="AJ2698" s="22">
        <v>1436.3898294256555</v>
      </c>
      <c r="AK2698" s="22">
        <v>8544.8116110658502</v>
      </c>
      <c r="AL2698" s="22">
        <v>0</v>
      </c>
      <c r="AM2698" s="22">
        <v>51</v>
      </c>
      <c r="AN2698" s="22">
        <v>0</v>
      </c>
      <c r="AO2698" s="22">
        <v>0</v>
      </c>
      <c r="AQ2698" s="18" t="str">
        <f t="shared" ref="AQ2698:BZ2698" si="2693">IF(OR(AND(AQ$2&gt;$O2697,AQ$2&lt;=$O2698),AND(AQ$2&lt;=$O2697,$O2696&gt;$O2697),AND(AQ$2&gt;$O2698,$O2699&lt;$O2698)),$H2697+((AQ$1-$Q2697)/$U2698/86000),"")</f>
        <v/>
      </c>
      <c r="AR2698" s="18" t="str">
        <f t="shared" si="2693"/>
        <v/>
      </c>
      <c r="AS2698" s="18" t="str">
        <f t="shared" si="2693"/>
        <v/>
      </c>
      <c r="AT2698" s="18" t="str">
        <f t="shared" si="2693"/>
        <v/>
      </c>
      <c r="AU2698" s="18">
        <f t="shared" si="2693"/>
        <v>43532.356663200771</v>
      </c>
      <c r="AV2698" s="18" t="str">
        <f t="shared" si="2693"/>
        <v/>
      </c>
      <c r="AW2698" s="18" t="str">
        <f t="shared" si="2693"/>
        <v/>
      </c>
      <c r="AX2698" s="18" t="str">
        <f t="shared" si="2693"/>
        <v/>
      </c>
      <c r="AY2698" s="18" t="str">
        <f t="shared" si="2693"/>
        <v/>
      </c>
      <c r="AZ2698" s="18" t="str">
        <f t="shared" si="2693"/>
        <v/>
      </c>
      <c r="BA2698" s="18" t="str">
        <f t="shared" si="2693"/>
        <v/>
      </c>
      <c r="BB2698" s="18" t="str">
        <f t="shared" si="2693"/>
        <v/>
      </c>
      <c r="BC2698" s="18" t="str">
        <f t="shared" si="2693"/>
        <v/>
      </c>
      <c r="BD2698" s="18" t="str">
        <f t="shared" si="2693"/>
        <v/>
      </c>
      <c r="BE2698" s="18" t="str">
        <f t="shared" si="2693"/>
        <v/>
      </c>
      <c r="BF2698" s="18" t="str">
        <f t="shared" si="2693"/>
        <v/>
      </c>
      <c r="BG2698" s="18" t="str">
        <f t="shared" si="2693"/>
        <v/>
      </c>
      <c r="BH2698" s="18" t="str">
        <f t="shared" si="2693"/>
        <v/>
      </c>
      <c r="BI2698" s="18" t="str">
        <f t="shared" si="2693"/>
        <v/>
      </c>
      <c r="BJ2698" s="18" t="str">
        <f t="shared" si="2693"/>
        <v/>
      </c>
      <c r="BK2698" s="18" t="str">
        <f t="shared" si="2693"/>
        <v/>
      </c>
      <c r="BL2698" s="18" t="str">
        <f t="shared" si="2693"/>
        <v/>
      </c>
      <c r="BM2698" s="18" t="str">
        <f t="shared" si="2693"/>
        <v/>
      </c>
      <c r="BN2698" s="18" t="str">
        <f t="shared" si="2693"/>
        <v/>
      </c>
      <c r="BO2698" s="18" t="str">
        <f t="shared" si="2693"/>
        <v/>
      </c>
      <c r="BP2698" s="18" t="str">
        <f t="shared" si="2693"/>
        <v/>
      </c>
      <c r="BQ2698" s="18" t="str">
        <f t="shared" si="2693"/>
        <v/>
      </c>
      <c r="BR2698" s="18" t="str">
        <f t="shared" si="2693"/>
        <v/>
      </c>
      <c r="BS2698" s="18" t="str">
        <f t="shared" si="2693"/>
        <v/>
      </c>
      <c r="BT2698" s="18" t="str">
        <f t="shared" si="2693"/>
        <v/>
      </c>
      <c r="BU2698" s="18" t="str">
        <f t="shared" si="2693"/>
        <v/>
      </c>
      <c r="BV2698" s="18" t="str">
        <f t="shared" si="2693"/>
        <v/>
      </c>
      <c r="BW2698" s="18" t="str">
        <f t="shared" si="2693"/>
        <v/>
      </c>
      <c r="BX2698" s="18" t="str">
        <f t="shared" si="2693"/>
        <v/>
      </c>
      <c r="BY2698" s="18" t="str">
        <f t="shared" si="2693"/>
        <v/>
      </c>
      <c r="BZ2698" s="18" t="str">
        <f t="shared" si="2693"/>
        <v/>
      </c>
      <c r="CA2698" s="18" t="str">
        <f>IF(BY2698&lt;&gt;"",BY2698-LOOKUP(2,1/(LEN($AQ$1:AQ2698)&gt;0),$AQ$1:AQ2698),"")</f>
        <v/>
      </c>
    </row>
    <row r="2699" spans="1:79" x14ac:dyDescent="0.25">
      <c r="A2699" s="21">
        <v>61694</v>
      </c>
      <c r="B2699" s="21">
        <v>4</v>
      </c>
      <c r="C2699" s="22" t="s">
        <v>1812</v>
      </c>
      <c r="D2699" s="21">
        <v>332</v>
      </c>
      <c r="E2699" s="23">
        <v>0.3576388888888889</v>
      </c>
      <c r="F2699" s="22" t="s">
        <v>683</v>
      </c>
      <c r="G2699" s="22" t="b">
        <v>1</v>
      </c>
      <c r="H2699" s="24">
        <v>43532.357604166667</v>
      </c>
      <c r="I2699" s="25" t="s">
        <v>471</v>
      </c>
      <c r="J2699" s="22" t="s">
        <v>472</v>
      </c>
      <c r="K2699" s="11">
        <v>0</v>
      </c>
      <c r="L2699" s="11">
        <v>3542</v>
      </c>
      <c r="M2699" s="11">
        <v>967</v>
      </c>
      <c r="N2699" s="11">
        <v>1.3933743048255565E-11</v>
      </c>
      <c r="O2699" s="11">
        <v>68</v>
      </c>
      <c r="P2699" s="14">
        <v>0.24999993955963706</v>
      </c>
      <c r="Q2699" s="11">
        <v>1640.7824838269007</v>
      </c>
      <c r="R2699" s="15">
        <v>0.18888048902711413</v>
      </c>
      <c r="S2699" s="11">
        <v>204.39265440124518</v>
      </c>
      <c r="T2699" s="11">
        <v>44.999999832361937</v>
      </c>
      <c r="U2699" s="11">
        <v>4.5420590036148258</v>
      </c>
      <c r="V2699" s="11">
        <v>16.351412413013374</v>
      </c>
      <c r="W2699" s="22"/>
      <c r="X2699" s="21">
        <v>0</v>
      </c>
      <c r="Y2699" s="22">
        <v>0</v>
      </c>
      <c r="Z2699" s="22">
        <v>0</v>
      </c>
      <c r="AA2699" s="22">
        <v>0</v>
      </c>
      <c r="AB2699" s="22">
        <v>0</v>
      </c>
      <c r="AC2699" s="22">
        <v>0</v>
      </c>
      <c r="AD2699" s="22">
        <v>0</v>
      </c>
      <c r="AE2699" s="22">
        <v>0</v>
      </c>
      <c r="AF2699" s="22">
        <v>1640.7824838269007</v>
      </c>
      <c r="AG2699" s="21">
        <v>0</v>
      </c>
      <c r="AH2699" s="22">
        <v>0</v>
      </c>
      <c r="AI2699" s="22">
        <v>0</v>
      </c>
      <c r="AJ2699" s="22">
        <v>1640.7824838269007</v>
      </c>
      <c r="AK2699" s="22">
        <v>8544.8116110658502</v>
      </c>
      <c r="AL2699" s="22">
        <v>0</v>
      </c>
      <c r="AM2699" s="22">
        <v>50</v>
      </c>
      <c r="AN2699" s="22">
        <v>0</v>
      </c>
      <c r="AO2699" s="22">
        <v>0</v>
      </c>
      <c r="AQ2699" s="18" t="str">
        <f t="shared" ref="AQ2699:BZ2699" si="2694">IF(OR(AND(AQ$2&gt;$O2698,AQ$2&lt;=$O2699),AND(AQ$2&lt;=$O2698,$O2697&gt;$O2698),AND(AQ$2&gt;$O2699,$O2700&lt;$O2699)),$H2698+((AQ$1-$Q2698)/$U2699/86000),"")</f>
        <v/>
      </c>
      <c r="AR2699" s="18" t="str">
        <f t="shared" si="2694"/>
        <v/>
      </c>
      <c r="AS2699" s="18" t="str">
        <f t="shared" si="2694"/>
        <v/>
      </c>
      <c r="AT2699" s="18" t="str">
        <f t="shared" si="2694"/>
        <v/>
      </c>
      <c r="AU2699" s="18" t="str">
        <f t="shared" si="2694"/>
        <v/>
      </c>
      <c r="AV2699" s="18">
        <f t="shared" si="2694"/>
        <v>43532.357190741837</v>
      </c>
      <c r="AW2699" s="18" t="str">
        <f t="shared" si="2694"/>
        <v/>
      </c>
      <c r="AX2699" s="18" t="str">
        <f t="shared" si="2694"/>
        <v/>
      </c>
      <c r="AY2699" s="18" t="str">
        <f t="shared" si="2694"/>
        <v/>
      </c>
      <c r="AZ2699" s="18" t="str">
        <f t="shared" si="2694"/>
        <v/>
      </c>
      <c r="BA2699" s="18" t="str">
        <f t="shared" si="2694"/>
        <v/>
      </c>
      <c r="BB2699" s="18" t="str">
        <f t="shared" si="2694"/>
        <v/>
      </c>
      <c r="BC2699" s="18" t="str">
        <f t="shared" si="2694"/>
        <v/>
      </c>
      <c r="BD2699" s="18" t="str">
        <f t="shared" si="2694"/>
        <v/>
      </c>
      <c r="BE2699" s="18" t="str">
        <f t="shared" si="2694"/>
        <v/>
      </c>
      <c r="BF2699" s="18" t="str">
        <f t="shared" si="2694"/>
        <v/>
      </c>
      <c r="BG2699" s="18" t="str">
        <f t="shared" si="2694"/>
        <v/>
      </c>
      <c r="BH2699" s="18" t="str">
        <f t="shared" si="2694"/>
        <v/>
      </c>
      <c r="BI2699" s="18" t="str">
        <f t="shared" si="2694"/>
        <v/>
      </c>
      <c r="BJ2699" s="18" t="str">
        <f t="shared" si="2694"/>
        <v/>
      </c>
      <c r="BK2699" s="18" t="str">
        <f t="shared" si="2694"/>
        <v/>
      </c>
      <c r="BL2699" s="18" t="str">
        <f t="shared" si="2694"/>
        <v/>
      </c>
      <c r="BM2699" s="18" t="str">
        <f t="shared" si="2694"/>
        <v/>
      </c>
      <c r="BN2699" s="18" t="str">
        <f t="shared" si="2694"/>
        <v/>
      </c>
      <c r="BO2699" s="18" t="str">
        <f t="shared" si="2694"/>
        <v/>
      </c>
      <c r="BP2699" s="18" t="str">
        <f t="shared" si="2694"/>
        <v/>
      </c>
      <c r="BQ2699" s="18" t="str">
        <f t="shared" si="2694"/>
        <v/>
      </c>
      <c r="BR2699" s="18" t="str">
        <f t="shared" si="2694"/>
        <v/>
      </c>
      <c r="BS2699" s="18" t="str">
        <f t="shared" si="2694"/>
        <v/>
      </c>
      <c r="BT2699" s="18" t="str">
        <f t="shared" si="2694"/>
        <v/>
      </c>
      <c r="BU2699" s="18" t="str">
        <f t="shared" si="2694"/>
        <v/>
      </c>
      <c r="BV2699" s="18" t="str">
        <f t="shared" si="2694"/>
        <v/>
      </c>
      <c r="BW2699" s="18" t="str">
        <f t="shared" si="2694"/>
        <v/>
      </c>
      <c r="BX2699" s="18" t="str">
        <f t="shared" si="2694"/>
        <v/>
      </c>
      <c r="BY2699" s="18" t="str">
        <f t="shared" si="2694"/>
        <v/>
      </c>
      <c r="BZ2699" s="18" t="str">
        <f t="shared" si="2694"/>
        <v/>
      </c>
      <c r="CA2699" s="18" t="str">
        <f>IF(BY2699&lt;&gt;"",BY2699-LOOKUP(2,1/(LEN($AQ$1:AQ2699)&gt;0),$AQ$1:AQ2699),"")</f>
        <v/>
      </c>
    </row>
    <row r="2700" spans="1:79" x14ac:dyDescent="0.25">
      <c r="A2700" s="21">
        <v>61695</v>
      </c>
      <c r="B2700" s="21">
        <v>4</v>
      </c>
      <c r="C2700" s="22" t="s">
        <v>1813</v>
      </c>
      <c r="D2700" s="21">
        <v>332</v>
      </c>
      <c r="E2700" s="23">
        <v>0.3576388888888889</v>
      </c>
      <c r="F2700" s="22" t="s">
        <v>683</v>
      </c>
      <c r="G2700" s="22" t="b">
        <v>1</v>
      </c>
      <c r="H2700" s="24">
        <v>43532.358124999999</v>
      </c>
      <c r="I2700" s="25" t="s">
        <v>203</v>
      </c>
      <c r="J2700" s="22" t="s">
        <v>204</v>
      </c>
      <c r="K2700" s="11">
        <v>0</v>
      </c>
      <c r="L2700" s="11">
        <v>3543</v>
      </c>
      <c r="M2700" s="11">
        <v>971</v>
      </c>
      <c r="N2700" s="11">
        <v>8.0078166320163291E-12</v>
      </c>
      <c r="O2700" s="11">
        <v>69</v>
      </c>
      <c r="P2700" s="14">
        <v>0.49999994364277134</v>
      </c>
      <c r="Q2700" s="11">
        <v>1709.7796991022312</v>
      </c>
      <c r="R2700" s="15">
        <v>0.19682317971961688</v>
      </c>
      <c r="S2700" s="11">
        <v>68.997215275330518</v>
      </c>
      <c r="T2700" s="11">
        <v>44.999999832361937</v>
      </c>
      <c r="U2700" s="11">
        <v>1.5332714562747818</v>
      </c>
      <c r="V2700" s="11">
        <v>5.5197772425892149</v>
      </c>
      <c r="W2700" s="22"/>
      <c r="X2700" s="21">
        <v>0</v>
      </c>
      <c r="Y2700" s="22">
        <v>0</v>
      </c>
      <c r="Z2700" s="22">
        <v>0</v>
      </c>
      <c r="AA2700" s="22">
        <v>0</v>
      </c>
      <c r="AB2700" s="22">
        <v>0</v>
      </c>
      <c r="AC2700" s="22">
        <v>0</v>
      </c>
      <c r="AD2700" s="22">
        <v>0</v>
      </c>
      <c r="AE2700" s="22">
        <v>0</v>
      </c>
      <c r="AF2700" s="22">
        <v>1709.7796991022312</v>
      </c>
      <c r="AG2700" s="21">
        <v>0</v>
      </c>
      <c r="AH2700" s="22">
        <v>0</v>
      </c>
      <c r="AI2700" s="22">
        <v>0</v>
      </c>
      <c r="AJ2700" s="22">
        <v>1709.7796991022312</v>
      </c>
      <c r="AK2700" s="22">
        <v>8544.8116110658502</v>
      </c>
      <c r="AL2700" s="22">
        <v>0</v>
      </c>
      <c r="AM2700" s="22">
        <v>49</v>
      </c>
      <c r="AN2700" s="22">
        <v>0</v>
      </c>
      <c r="AO2700" s="22">
        <v>0</v>
      </c>
      <c r="AQ2700" s="18" t="str">
        <f t="shared" ref="AQ2700:BZ2700" si="2695">IF(OR(AND(AQ$2&gt;$O2699,AQ$2&lt;=$O2700),AND(AQ$2&lt;=$O2699,$O2698&gt;$O2699),AND(AQ$2&gt;$O2700,$O2701&lt;$O2700)),$H2699+((AQ$1-$Q2699)/$U2700/86000),"")</f>
        <v/>
      </c>
      <c r="AR2700" s="18" t="str">
        <f t="shared" si="2695"/>
        <v/>
      </c>
      <c r="AS2700" s="18" t="str">
        <f t="shared" si="2695"/>
        <v/>
      </c>
      <c r="AT2700" s="18" t="str">
        <f t="shared" si="2695"/>
        <v/>
      </c>
      <c r="AU2700" s="18" t="str">
        <f t="shared" si="2695"/>
        <v/>
      </c>
      <c r="AV2700" s="18" t="str">
        <f t="shared" si="2695"/>
        <v/>
      </c>
      <c r="AW2700" s="18" t="str">
        <f t="shared" si="2695"/>
        <v/>
      </c>
      <c r="AX2700" s="18" t="str">
        <f t="shared" si="2695"/>
        <v/>
      </c>
      <c r="AY2700" s="18" t="str">
        <f t="shared" si="2695"/>
        <v/>
      </c>
      <c r="AZ2700" s="18" t="str">
        <f t="shared" si="2695"/>
        <v/>
      </c>
      <c r="BA2700" s="18" t="str">
        <f t="shared" si="2695"/>
        <v/>
      </c>
      <c r="BB2700" s="18" t="str">
        <f t="shared" si="2695"/>
        <v/>
      </c>
      <c r="BC2700" s="18" t="str">
        <f t="shared" si="2695"/>
        <v/>
      </c>
      <c r="BD2700" s="18" t="str">
        <f t="shared" si="2695"/>
        <v/>
      </c>
      <c r="BE2700" s="18" t="str">
        <f t="shared" si="2695"/>
        <v/>
      </c>
      <c r="BF2700" s="18" t="str">
        <f t="shared" si="2695"/>
        <v/>
      </c>
      <c r="BG2700" s="18" t="str">
        <f t="shared" si="2695"/>
        <v/>
      </c>
      <c r="BH2700" s="18" t="str">
        <f t="shared" si="2695"/>
        <v/>
      </c>
      <c r="BI2700" s="18" t="str">
        <f t="shared" si="2695"/>
        <v/>
      </c>
      <c r="BJ2700" s="18" t="str">
        <f t="shared" si="2695"/>
        <v/>
      </c>
      <c r="BK2700" s="18" t="str">
        <f t="shared" si="2695"/>
        <v/>
      </c>
      <c r="BL2700" s="18" t="str">
        <f t="shared" si="2695"/>
        <v/>
      </c>
      <c r="BM2700" s="18" t="str">
        <f t="shared" si="2695"/>
        <v/>
      </c>
      <c r="BN2700" s="18" t="str">
        <f t="shared" si="2695"/>
        <v/>
      </c>
      <c r="BO2700" s="18" t="str">
        <f t="shared" si="2695"/>
        <v/>
      </c>
      <c r="BP2700" s="18" t="str">
        <f t="shared" si="2695"/>
        <v/>
      </c>
      <c r="BQ2700" s="18" t="str">
        <f t="shared" si="2695"/>
        <v/>
      </c>
      <c r="BR2700" s="18" t="str">
        <f t="shared" si="2695"/>
        <v/>
      </c>
      <c r="BS2700" s="18" t="str">
        <f t="shared" si="2695"/>
        <v/>
      </c>
      <c r="BT2700" s="18" t="str">
        <f t="shared" si="2695"/>
        <v/>
      </c>
      <c r="BU2700" s="18" t="str">
        <f t="shared" si="2695"/>
        <v/>
      </c>
      <c r="BV2700" s="18" t="str">
        <f t="shared" si="2695"/>
        <v/>
      </c>
      <c r="BW2700" s="18" t="str">
        <f t="shared" si="2695"/>
        <v/>
      </c>
      <c r="BX2700" s="18" t="str">
        <f t="shared" si="2695"/>
        <v/>
      </c>
      <c r="BY2700" s="18" t="str">
        <f t="shared" si="2695"/>
        <v/>
      </c>
      <c r="BZ2700" s="18" t="str">
        <f t="shared" si="2695"/>
        <v/>
      </c>
      <c r="CA2700" s="18" t="str">
        <f>IF(BY2700&lt;&gt;"",BY2700-LOOKUP(2,1/(LEN($AQ$1:AQ2700)&gt;0),$AQ$1:AQ2700),"")</f>
        <v/>
      </c>
    </row>
    <row r="2701" spans="1:79" x14ac:dyDescent="0.25">
      <c r="A2701" s="21">
        <v>61697</v>
      </c>
      <c r="B2701" s="21">
        <v>3</v>
      </c>
      <c r="C2701" s="22" t="s">
        <v>1815</v>
      </c>
      <c r="D2701" s="21">
        <v>332</v>
      </c>
      <c r="E2701" s="23">
        <v>0.35833333333333334</v>
      </c>
      <c r="F2701" s="22" t="s">
        <v>683</v>
      </c>
      <c r="G2701" s="22" t="b">
        <v>1</v>
      </c>
      <c r="H2701" s="24">
        <v>43532.35864583333</v>
      </c>
      <c r="I2701" s="25" t="s">
        <v>203</v>
      </c>
      <c r="J2701" s="22" t="s">
        <v>204</v>
      </c>
      <c r="K2701" s="11">
        <v>0</v>
      </c>
      <c r="L2701" s="11">
        <v>3544</v>
      </c>
      <c r="M2701" s="11">
        <v>974</v>
      </c>
      <c r="N2701" s="11">
        <v>8.0078166320163291E-12</v>
      </c>
      <c r="O2701" s="11">
        <v>69</v>
      </c>
      <c r="P2701" s="14">
        <v>0.49999994364277134</v>
      </c>
      <c r="Q2701" s="11">
        <v>1709.7796991022312</v>
      </c>
      <c r="R2701" s="15">
        <v>0.19682317971961688</v>
      </c>
      <c r="S2701" s="11">
        <v>0</v>
      </c>
      <c r="T2701" s="11">
        <v>44.999999832361937</v>
      </c>
      <c r="U2701" s="11">
        <v>0</v>
      </c>
      <c r="V2701" s="11">
        <v>0</v>
      </c>
      <c r="W2701" s="22"/>
      <c r="X2701" s="21">
        <v>0</v>
      </c>
      <c r="Y2701" s="22">
        <v>0.5</v>
      </c>
      <c r="Z2701" s="22">
        <v>0</v>
      </c>
      <c r="AA2701" s="22">
        <v>0</v>
      </c>
      <c r="AB2701" s="22">
        <v>0</v>
      </c>
      <c r="AC2701" s="22">
        <v>1</v>
      </c>
      <c r="AD2701" s="22">
        <v>1</v>
      </c>
      <c r="AE2701" s="22">
        <v>0</v>
      </c>
      <c r="AF2701" s="22">
        <v>1709.7796991022312</v>
      </c>
      <c r="AG2701" s="21">
        <v>0</v>
      </c>
      <c r="AH2701" s="22">
        <v>0</v>
      </c>
      <c r="AI2701" s="22">
        <v>0</v>
      </c>
      <c r="AJ2701" s="22">
        <v>1709.7796991022312</v>
      </c>
      <c r="AK2701" s="22">
        <v>8544.8116110658502</v>
      </c>
      <c r="AL2701" s="22">
        <v>0</v>
      </c>
      <c r="AM2701" s="22">
        <v>48</v>
      </c>
      <c r="AN2701" s="22">
        <v>0</v>
      </c>
      <c r="AO2701" s="22">
        <v>0</v>
      </c>
      <c r="AQ2701" s="18" t="str">
        <f t="shared" ref="AQ2701:BZ2701" si="2696">IF(OR(AND(AQ$2&gt;$O2700,AQ$2&lt;=$O2701),AND(AQ$2&lt;=$O2700,$O2699&gt;$O2700),AND(AQ$2&gt;$O2701,$O2702&lt;$O2701)),$H2700+((AQ$1-$Q2700)/$U2701/86000),"")</f>
        <v/>
      </c>
      <c r="AR2701" s="18" t="str">
        <f t="shared" si="2696"/>
        <v/>
      </c>
      <c r="AS2701" s="18" t="str">
        <f t="shared" si="2696"/>
        <v/>
      </c>
      <c r="AT2701" s="18" t="str">
        <f t="shared" si="2696"/>
        <v/>
      </c>
      <c r="AU2701" s="18" t="str">
        <f t="shared" si="2696"/>
        <v/>
      </c>
      <c r="AV2701" s="18" t="str">
        <f t="shared" si="2696"/>
        <v/>
      </c>
      <c r="AW2701" s="18" t="str">
        <f t="shared" si="2696"/>
        <v/>
      </c>
      <c r="AX2701" s="18" t="str">
        <f t="shared" si="2696"/>
        <v/>
      </c>
      <c r="AY2701" s="18" t="str">
        <f t="shared" si="2696"/>
        <v/>
      </c>
      <c r="AZ2701" s="18" t="str">
        <f t="shared" si="2696"/>
        <v/>
      </c>
      <c r="BA2701" s="18" t="str">
        <f t="shared" si="2696"/>
        <v/>
      </c>
      <c r="BB2701" s="18" t="str">
        <f t="shared" si="2696"/>
        <v/>
      </c>
      <c r="BC2701" s="18" t="str">
        <f t="shared" si="2696"/>
        <v/>
      </c>
      <c r="BD2701" s="18" t="str">
        <f t="shared" si="2696"/>
        <v/>
      </c>
      <c r="BE2701" s="18" t="str">
        <f t="shared" si="2696"/>
        <v/>
      </c>
      <c r="BF2701" s="18" t="str">
        <f t="shared" si="2696"/>
        <v/>
      </c>
      <c r="BG2701" s="18" t="str">
        <f t="shared" si="2696"/>
        <v/>
      </c>
      <c r="BH2701" s="18" t="str">
        <f t="shared" si="2696"/>
        <v/>
      </c>
      <c r="BI2701" s="18" t="str">
        <f t="shared" si="2696"/>
        <v/>
      </c>
      <c r="BJ2701" s="18" t="str">
        <f t="shared" si="2696"/>
        <v/>
      </c>
      <c r="BK2701" s="18" t="str">
        <f t="shared" si="2696"/>
        <v/>
      </c>
      <c r="BL2701" s="18" t="str">
        <f t="shared" si="2696"/>
        <v/>
      </c>
      <c r="BM2701" s="18" t="str">
        <f t="shared" si="2696"/>
        <v/>
      </c>
      <c r="BN2701" s="18" t="str">
        <f t="shared" si="2696"/>
        <v/>
      </c>
      <c r="BO2701" s="18" t="str">
        <f t="shared" si="2696"/>
        <v/>
      </c>
      <c r="BP2701" s="18" t="str">
        <f t="shared" si="2696"/>
        <v/>
      </c>
      <c r="BQ2701" s="18" t="str">
        <f t="shared" si="2696"/>
        <v/>
      </c>
      <c r="BR2701" s="18" t="str">
        <f t="shared" si="2696"/>
        <v/>
      </c>
      <c r="BS2701" s="18" t="str">
        <f t="shared" si="2696"/>
        <v/>
      </c>
      <c r="BT2701" s="18" t="str">
        <f t="shared" si="2696"/>
        <v/>
      </c>
      <c r="BU2701" s="18" t="str">
        <f t="shared" si="2696"/>
        <v/>
      </c>
      <c r="BV2701" s="18" t="str">
        <f t="shared" si="2696"/>
        <v/>
      </c>
      <c r="BW2701" s="18" t="str">
        <f t="shared" si="2696"/>
        <v/>
      </c>
      <c r="BX2701" s="18" t="str">
        <f t="shared" si="2696"/>
        <v/>
      </c>
      <c r="BY2701" s="18" t="str">
        <f t="shared" si="2696"/>
        <v/>
      </c>
      <c r="BZ2701" s="18" t="str">
        <f t="shared" si="2696"/>
        <v/>
      </c>
      <c r="CA2701" s="18" t="str">
        <f>IF(BY2701&lt;&gt;"",BY2701-LOOKUP(2,1/(LEN($AQ$1:AQ2701)&gt;0),$AQ$1:AQ2701),"")</f>
        <v/>
      </c>
    </row>
    <row r="2702" spans="1:79" x14ac:dyDescent="0.25">
      <c r="A2702" s="21">
        <v>61698</v>
      </c>
      <c r="B2702" s="21">
        <v>3</v>
      </c>
      <c r="C2702" s="22" t="s">
        <v>1817</v>
      </c>
      <c r="D2702" s="21">
        <v>332</v>
      </c>
      <c r="E2702" s="23">
        <v>0.35902777777777778</v>
      </c>
      <c r="F2702" s="22" t="s">
        <v>683</v>
      </c>
      <c r="G2702" s="22" t="b">
        <v>1</v>
      </c>
      <c r="H2702" s="24">
        <v>43532.359166666669</v>
      </c>
      <c r="I2702" s="25" t="s">
        <v>473</v>
      </c>
      <c r="J2702" s="22" t="s">
        <v>474</v>
      </c>
      <c r="K2702" s="11">
        <v>0</v>
      </c>
      <c r="L2702" s="11">
        <v>3545</v>
      </c>
      <c r="M2702" s="11">
        <v>977</v>
      </c>
      <c r="N2702" s="11">
        <v>3.1121771826292388E-11</v>
      </c>
      <c r="O2702" s="11">
        <v>71</v>
      </c>
      <c r="P2702" s="14">
        <v>0.47196850648001182</v>
      </c>
      <c r="Q2702" s="11">
        <v>1799.9897340391453</v>
      </c>
      <c r="R2702" s="15">
        <v>0.20720780759198204</v>
      </c>
      <c r="S2702" s="11">
        <v>90.210034936914099</v>
      </c>
      <c r="T2702" s="11">
        <v>45.000000461004674</v>
      </c>
      <c r="U2702" s="11">
        <v>2.0046674225056234</v>
      </c>
      <c r="V2702" s="11">
        <v>7.2168027210202439</v>
      </c>
      <c r="W2702" s="22"/>
      <c r="X2702" s="21">
        <v>0</v>
      </c>
      <c r="Y2702" s="22">
        <v>0</v>
      </c>
      <c r="Z2702" s="22">
        <v>0</v>
      </c>
      <c r="AA2702" s="22">
        <v>0</v>
      </c>
      <c r="AB2702" s="22">
        <v>0</v>
      </c>
      <c r="AC2702" s="22">
        <v>0</v>
      </c>
      <c r="AD2702" s="22">
        <v>0</v>
      </c>
      <c r="AE2702" s="22">
        <v>0</v>
      </c>
      <c r="AF2702" s="22">
        <v>1799.9897340391453</v>
      </c>
      <c r="AG2702" s="21">
        <v>0</v>
      </c>
      <c r="AH2702" s="22">
        <v>0</v>
      </c>
      <c r="AI2702" s="22">
        <v>0</v>
      </c>
      <c r="AJ2702" s="22">
        <v>1799.9897340391453</v>
      </c>
      <c r="AK2702" s="22">
        <v>8544.8116110658502</v>
      </c>
      <c r="AL2702" s="22">
        <v>0</v>
      </c>
      <c r="AM2702" s="22">
        <v>47</v>
      </c>
      <c r="AN2702" s="22">
        <v>0</v>
      </c>
      <c r="AO2702" s="22">
        <v>0</v>
      </c>
      <c r="AQ2702" s="18" t="str">
        <f t="shared" ref="AQ2702:BZ2702" si="2697">IF(OR(AND(AQ$2&gt;$O2701,AQ$2&lt;=$O2702),AND(AQ$2&lt;=$O2701,$O2700&gt;$O2701),AND(AQ$2&gt;$O2702,$O2703&lt;$O2702)),$H2701+((AQ$1-$Q2701)/$U2702/86000),"")</f>
        <v/>
      </c>
      <c r="AR2702" s="18" t="str">
        <f t="shared" si="2697"/>
        <v/>
      </c>
      <c r="AS2702" s="18" t="str">
        <f t="shared" si="2697"/>
        <v/>
      </c>
      <c r="AT2702" s="18" t="str">
        <f t="shared" si="2697"/>
        <v/>
      </c>
      <c r="AU2702" s="18" t="str">
        <f t="shared" si="2697"/>
        <v/>
      </c>
      <c r="AV2702" s="18" t="str">
        <f t="shared" si="2697"/>
        <v/>
      </c>
      <c r="AW2702" s="18">
        <f t="shared" si="2697"/>
        <v>43532.359054008019</v>
      </c>
      <c r="AX2702" s="18" t="str">
        <f t="shared" si="2697"/>
        <v/>
      </c>
      <c r="AY2702" s="18" t="str">
        <f t="shared" si="2697"/>
        <v/>
      </c>
      <c r="AZ2702" s="18" t="str">
        <f t="shared" si="2697"/>
        <v/>
      </c>
      <c r="BA2702" s="18" t="str">
        <f t="shared" si="2697"/>
        <v/>
      </c>
      <c r="BB2702" s="18" t="str">
        <f t="shared" si="2697"/>
        <v/>
      </c>
      <c r="BC2702" s="18" t="str">
        <f t="shared" si="2697"/>
        <v/>
      </c>
      <c r="BD2702" s="18" t="str">
        <f t="shared" si="2697"/>
        <v/>
      </c>
      <c r="BE2702" s="18" t="str">
        <f t="shared" si="2697"/>
        <v/>
      </c>
      <c r="BF2702" s="18" t="str">
        <f t="shared" si="2697"/>
        <v/>
      </c>
      <c r="BG2702" s="18" t="str">
        <f t="shared" si="2697"/>
        <v/>
      </c>
      <c r="BH2702" s="18" t="str">
        <f t="shared" si="2697"/>
        <v/>
      </c>
      <c r="BI2702" s="18" t="str">
        <f t="shared" si="2697"/>
        <v/>
      </c>
      <c r="BJ2702" s="18" t="str">
        <f t="shared" si="2697"/>
        <v/>
      </c>
      <c r="BK2702" s="18" t="str">
        <f t="shared" si="2697"/>
        <v/>
      </c>
      <c r="BL2702" s="18" t="str">
        <f t="shared" si="2697"/>
        <v/>
      </c>
      <c r="BM2702" s="18" t="str">
        <f t="shared" si="2697"/>
        <v/>
      </c>
      <c r="BN2702" s="18" t="str">
        <f t="shared" si="2697"/>
        <v/>
      </c>
      <c r="BO2702" s="18" t="str">
        <f t="shared" si="2697"/>
        <v/>
      </c>
      <c r="BP2702" s="18" t="str">
        <f t="shared" si="2697"/>
        <v/>
      </c>
      <c r="BQ2702" s="18" t="str">
        <f t="shared" si="2697"/>
        <v/>
      </c>
      <c r="BR2702" s="18" t="str">
        <f t="shared" si="2697"/>
        <v/>
      </c>
      <c r="BS2702" s="18" t="str">
        <f t="shared" si="2697"/>
        <v/>
      </c>
      <c r="BT2702" s="18" t="str">
        <f t="shared" si="2697"/>
        <v/>
      </c>
      <c r="BU2702" s="18" t="str">
        <f t="shared" si="2697"/>
        <v/>
      </c>
      <c r="BV2702" s="18" t="str">
        <f t="shared" si="2697"/>
        <v/>
      </c>
      <c r="BW2702" s="18" t="str">
        <f t="shared" si="2697"/>
        <v/>
      </c>
      <c r="BX2702" s="18" t="str">
        <f t="shared" si="2697"/>
        <v/>
      </c>
      <c r="BY2702" s="18" t="str">
        <f t="shared" si="2697"/>
        <v/>
      </c>
      <c r="BZ2702" s="18" t="str">
        <f t="shared" si="2697"/>
        <v/>
      </c>
      <c r="CA2702" s="18" t="str">
        <f>IF(BY2702&lt;&gt;"",BY2702-LOOKUP(2,1/(LEN($AQ$1:AQ2702)&gt;0),$AQ$1:AQ2702),"")</f>
        <v/>
      </c>
    </row>
    <row r="2703" spans="1:79" x14ac:dyDescent="0.25">
      <c r="A2703" s="21">
        <v>61700</v>
      </c>
      <c r="B2703" s="21">
        <v>3</v>
      </c>
      <c r="C2703" s="22" t="s">
        <v>1819</v>
      </c>
      <c r="D2703" s="21">
        <v>332</v>
      </c>
      <c r="E2703" s="23">
        <v>0.35972222222222222</v>
      </c>
      <c r="F2703" s="22" t="s">
        <v>683</v>
      </c>
      <c r="G2703" s="22" t="b">
        <v>1</v>
      </c>
      <c r="H2703" s="24">
        <v>43532.3596875</v>
      </c>
      <c r="I2703" s="25" t="s">
        <v>383</v>
      </c>
      <c r="J2703" s="22" t="s">
        <v>384</v>
      </c>
      <c r="K2703" s="11">
        <v>0</v>
      </c>
      <c r="L2703" s="11">
        <v>3546</v>
      </c>
      <c r="M2703" s="11">
        <v>980</v>
      </c>
      <c r="N2703" s="11">
        <v>2.6929569685307797E-12</v>
      </c>
      <c r="O2703" s="11">
        <v>73</v>
      </c>
      <c r="P2703" s="14">
        <v>0.49999997296202403</v>
      </c>
      <c r="Q2703" s="11">
        <v>1939.0257589718635</v>
      </c>
      <c r="R2703" s="15">
        <v>0.22321309326545366</v>
      </c>
      <c r="S2703" s="11">
        <v>139.03602493271819</v>
      </c>
      <c r="T2703" s="11">
        <v>44.999999832361937</v>
      </c>
      <c r="U2703" s="11">
        <v>3.0896894544592834</v>
      </c>
      <c r="V2703" s="11">
        <v>11.12288203605342</v>
      </c>
      <c r="W2703" s="22"/>
      <c r="X2703" s="21">
        <v>0</v>
      </c>
      <c r="Y2703" s="22">
        <v>0</v>
      </c>
      <c r="Z2703" s="22">
        <v>0</v>
      </c>
      <c r="AA2703" s="22">
        <v>0</v>
      </c>
      <c r="AB2703" s="22">
        <v>0</v>
      </c>
      <c r="AC2703" s="22">
        <v>0</v>
      </c>
      <c r="AD2703" s="22">
        <v>0</v>
      </c>
      <c r="AE2703" s="22">
        <v>0</v>
      </c>
      <c r="AF2703" s="22">
        <v>1939.0257589718635</v>
      </c>
      <c r="AG2703" s="21">
        <v>0</v>
      </c>
      <c r="AH2703" s="22">
        <v>0</v>
      </c>
      <c r="AI2703" s="22">
        <v>0</v>
      </c>
      <c r="AJ2703" s="22">
        <v>1939.0257589718635</v>
      </c>
      <c r="AK2703" s="22">
        <v>8544.8116110658502</v>
      </c>
      <c r="AL2703" s="22">
        <v>0</v>
      </c>
      <c r="AM2703" s="22">
        <v>46</v>
      </c>
      <c r="AN2703" s="22">
        <v>0</v>
      </c>
      <c r="AO2703" s="22">
        <v>0</v>
      </c>
      <c r="AQ2703" s="18" t="str">
        <f t="shared" ref="AQ2703:BZ2703" si="2698">IF(OR(AND(AQ$2&gt;$O2702,AQ$2&lt;=$O2703),AND(AQ$2&lt;=$O2702,$O2701&gt;$O2702),AND(AQ$2&gt;$O2703,$O2704&lt;$O2703)),$H2702+((AQ$1-$Q2702)/$U2703/86000),"")</f>
        <v/>
      </c>
      <c r="AR2703" s="18" t="str">
        <f t="shared" si="2698"/>
        <v/>
      </c>
      <c r="AS2703" s="18" t="str">
        <f t="shared" si="2698"/>
        <v/>
      </c>
      <c r="AT2703" s="18" t="str">
        <f t="shared" si="2698"/>
        <v/>
      </c>
      <c r="AU2703" s="18" t="str">
        <f t="shared" si="2698"/>
        <v/>
      </c>
      <c r="AV2703" s="18" t="str">
        <f t="shared" si="2698"/>
        <v/>
      </c>
      <c r="AW2703" s="18" t="str">
        <f t="shared" si="2698"/>
        <v/>
      </c>
      <c r="AX2703" s="18" t="str">
        <f t="shared" si="2698"/>
        <v/>
      </c>
      <c r="AY2703" s="18" t="str">
        <f t="shared" si="2698"/>
        <v/>
      </c>
      <c r="AZ2703" s="18" t="str">
        <f t="shared" si="2698"/>
        <v/>
      </c>
      <c r="BA2703" s="18" t="str">
        <f t="shared" si="2698"/>
        <v/>
      </c>
      <c r="BB2703" s="18" t="str">
        <f t="shared" si="2698"/>
        <v/>
      </c>
      <c r="BC2703" s="18" t="str">
        <f t="shared" si="2698"/>
        <v/>
      </c>
      <c r="BD2703" s="18" t="str">
        <f t="shared" si="2698"/>
        <v/>
      </c>
      <c r="BE2703" s="18" t="str">
        <f t="shared" si="2698"/>
        <v/>
      </c>
      <c r="BF2703" s="18" t="str">
        <f t="shared" si="2698"/>
        <v/>
      </c>
      <c r="BG2703" s="18" t="str">
        <f t="shared" si="2698"/>
        <v/>
      </c>
      <c r="BH2703" s="18" t="str">
        <f t="shared" si="2698"/>
        <v/>
      </c>
      <c r="BI2703" s="18" t="str">
        <f t="shared" si="2698"/>
        <v/>
      </c>
      <c r="BJ2703" s="18" t="str">
        <f t="shared" si="2698"/>
        <v/>
      </c>
      <c r="BK2703" s="18" t="str">
        <f t="shared" si="2698"/>
        <v/>
      </c>
      <c r="BL2703" s="18" t="str">
        <f t="shared" si="2698"/>
        <v/>
      </c>
      <c r="BM2703" s="18" t="str">
        <f t="shared" si="2698"/>
        <v/>
      </c>
      <c r="BN2703" s="18" t="str">
        <f t="shared" si="2698"/>
        <v/>
      </c>
      <c r="BO2703" s="18" t="str">
        <f t="shared" si="2698"/>
        <v/>
      </c>
      <c r="BP2703" s="18" t="str">
        <f t="shared" si="2698"/>
        <v/>
      </c>
      <c r="BQ2703" s="18" t="str">
        <f t="shared" si="2698"/>
        <v/>
      </c>
      <c r="BR2703" s="18" t="str">
        <f t="shared" si="2698"/>
        <v/>
      </c>
      <c r="BS2703" s="18" t="str">
        <f t="shared" si="2698"/>
        <v/>
      </c>
      <c r="BT2703" s="18" t="str">
        <f t="shared" si="2698"/>
        <v/>
      </c>
      <c r="BU2703" s="18" t="str">
        <f t="shared" si="2698"/>
        <v/>
      </c>
      <c r="BV2703" s="18" t="str">
        <f t="shared" si="2698"/>
        <v/>
      </c>
      <c r="BW2703" s="18" t="str">
        <f t="shared" si="2698"/>
        <v/>
      </c>
      <c r="BX2703" s="18" t="str">
        <f t="shared" si="2698"/>
        <v/>
      </c>
      <c r="BY2703" s="18" t="str">
        <f t="shared" si="2698"/>
        <v/>
      </c>
      <c r="BZ2703" s="18" t="str">
        <f t="shared" si="2698"/>
        <v/>
      </c>
      <c r="CA2703" s="18" t="str">
        <f>IF(BY2703&lt;&gt;"",BY2703-LOOKUP(2,1/(LEN($AQ$1:AQ2703)&gt;0),$AQ$1:AQ2703),"")</f>
        <v/>
      </c>
    </row>
    <row r="2704" spans="1:79" x14ac:dyDescent="0.25">
      <c r="A2704" s="21">
        <v>61701</v>
      </c>
      <c r="B2704" s="21">
        <v>3</v>
      </c>
      <c r="C2704" s="22" t="s">
        <v>1820</v>
      </c>
      <c r="D2704" s="21">
        <v>332</v>
      </c>
      <c r="E2704" s="23">
        <v>0.35972222222222222</v>
      </c>
      <c r="F2704" s="22" t="s">
        <v>683</v>
      </c>
      <c r="G2704" s="22" t="b">
        <v>1</v>
      </c>
      <c r="H2704" s="24">
        <v>43532.360208333332</v>
      </c>
      <c r="I2704" s="25" t="s">
        <v>139</v>
      </c>
      <c r="J2704" s="22" t="s">
        <v>140</v>
      </c>
      <c r="K2704" s="11">
        <v>0</v>
      </c>
      <c r="L2704" s="11">
        <v>3547</v>
      </c>
      <c r="M2704" s="11">
        <v>983</v>
      </c>
      <c r="N2704" s="11">
        <v>1.0558665053395089E-10</v>
      </c>
      <c r="O2704" s="11">
        <v>74</v>
      </c>
      <c r="P2704" s="14">
        <v>0.52165290437200751</v>
      </c>
      <c r="Q2704" s="11">
        <v>2008.5185113176724</v>
      </c>
      <c r="R2704" s="15">
        <v>0.23121282825549469</v>
      </c>
      <c r="S2704" s="11">
        <v>69.492752345808867</v>
      </c>
      <c r="T2704" s="11">
        <v>44.999999832361937</v>
      </c>
      <c r="U2704" s="11">
        <v>1.5442833912153231</v>
      </c>
      <c r="V2704" s="11">
        <v>5.5594202083751636</v>
      </c>
      <c r="W2704" s="22"/>
      <c r="X2704" s="21">
        <v>0</v>
      </c>
      <c r="Y2704" s="22">
        <v>0</v>
      </c>
      <c r="Z2704" s="22">
        <v>0</v>
      </c>
      <c r="AA2704" s="22">
        <v>0</v>
      </c>
      <c r="AB2704" s="22">
        <v>0</v>
      </c>
      <c r="AC2704" s="22">
        <v>0</v>
      </c>
      <c r="AD2704" s="22">
        <v>0</v>
      </c>
      <c r="AE2704" s="22">
        <v>0</v>
      </c>
      <c r="AF2704" s="22">
        <v>2008.5185113176724</v>
      </c>
      <c r="AG2704" s="21">
        <v>0</v>
      </c>
      <c r="AH2704" s="22">
        <v>0</v>
      </c>
      <c r="AI2704" s="22">
        <v>0</v>
      </c>
      <c r="AJ2704" s="22">
        <v>2008.5185113176724</v>
      </c>
      <c r="AK2704" s="22">
        <v>8544.8116110658502</v>
      </c>
      <c r="AL2704" s="22">
        <v>0</v>
      </c>
      <c r="AM2704" s="22">
        <v>45</v>
      </c>
      <c r="AN2704" s="22">
        <v>0</v>
      </c>
      <c r="AO2704" s="22">
        <v>0</v>
      </c>
      <c r="AQ2704" s="18" t="str">
        <f t="shared" ref="AQ2704:BZ2704" si="2699">IF(OR(AND(AQ$2&gt;$O2703,AQ$2&lt;=$O2704),AND(AQ$2&lt;=$O2703,$O2702&gt;$O2703),AND(AQ$2&gt;$O2704,$O2705&lt;$O2704)),$H2703+((AQ$1-$Q2703)/$U2704/86000),"")</f>
        <v/>
      </c>
      <c r="AR2704" s="18" t="str">
        <f t="shared" si="2699"/>
        <v/>
      </c>
      <c r="AS2704" s="18" t="str">
        <f t="shared" si="2699"/>
        <v/>
      </c>
      <c r="AT2704" s="18" t="str">
        <f t="shared" si="2699"/>
        <v/>
      </c>
      <c r="AU2704" s="18" t="str">
        <f t="shared" si="2699"/>
        <v/>
      </c>
      <c r="AV2704" s="18" t="str">
        <f t="shared" si="2699"/>
        <v/>
      </c>
      <c r="AW2704" s="18" t="str">
        <f t="shared" si="2699"/>
        <v/>
      </c>
      <c r="AX2704" s="18" t="str">
        <f t="shared" si="2699"/>
        <v/>
      </c>
      <c r="AY2704" s="18" t="str">
        <f t="shared" si="2699"/>
        <v/>
      </c>
      <c r="AZ2704" s="18" t="str">
        <f t="shared" si="2699"/>
        <v/>
      </c>
      <c r="BA2704" s="18" t="str">
        <f t="shared" si="2699"/>
        <v/>
      </c>
      <c r="BB2704" s="18" t="str">
        <f t="shared" si="2699"/>
        <v/>
      </c>
      <c r="BC2704" s="18" t="str">
        <f t="shared" si="2699"/>
        <v/>
      </c>
      <c r="BD2704" s="18" t="str">
        <f t="shared" si="2699"/>
        <v/>
      </c>
      <c r="BE2704" s="18" t="str">
        <f t="shared" si="2699"/>
        <v/>
      </c>
      <c r="BF2704" s="18" t="str">
        <f t="shared" si="2699"/>
        <v/>
      </c>
      <c r="BG2704" s="18" t="str">
        <f t="shared" si="2699"/>
        <v/>
      </c>
      <c r="BH2704" s="18" t="str">
        <f t="shared" si="2699"/>
        <v/>
      </c>
      <c r="BI2704" s="18" t="str">
        <f t="shared" si="2699"/>
        <v/>
      </c>
      <c r="BJ2704" s="18" t="str">
        <f t="shared" si="2699"/>
        <v/>
      </c>
      <c r="BK2704" s="18" t="str">
        <f t="shared" si="2699"/>
        <v/>
      </c>
      <c r="BL2704" s="18" t="str">
        <f t="shared" si="2699"/>
        <v/>
      </c>
      <c r="BM2704" s="18" t="str">
        <f t="shared" si="2699"/>
        <v/>
      </c>
      <c r="BN2704" s="18" t="str">
        <f t="shared" si="2699"/>
        <v/>
      </c>
      <c r="BO2704" s="18" t="str">
        <f t="shared" si="2699"/>
        <v/>
      </c>
      <c r="BP2704" s="18" t="str">
        <f t="shared" si="2699"/>
        <v/>
      </c>
      <c r="BQ2704" s="18" t="str">
        <f t="shared" si="2699"/>
        <v/>
      </c>
      <c r="BR2704" s="18" t="str">
        <f t="shared" si="2699"/>
        <v/>
      </c>
      <c r="BS2704" s="18" t="str">
        <f t="shared" si="2699"/>
        <v/>
      </c>
      <c r="BT2704" s="18" t="str">
        <f t="shared" si="2699"/>
        <v/>
      </c>
      <c r="BU2704" s="18" t="str">
        <f t="shared" si="2699"/>
        <v/>
      </c>
      <c r="BV2704" s="18" t="str">
        <f t="shared" si="2699"/>
        <v/>
      </c>
      <c r="BW2704" s="18" t="str">
        <f t="shared" si="2699"/>
        <v/>
      </c>
      <c r="BX2704" s="18" t="str">
        <f t="shared" si="2699"/>
        <v/>
      </c>
      <c r="BY2704" s="18" t="str">
        <f t="shared" si="2699"/>
        <v/>
      </c>
      <c r="BZ2704" s="18" t="str">
        <f t="shared" si="2699"/>
        <v/>
      </c>
      <c r="CA2704" s="18" t="str">
        <f>IF(BY2704&lt;&gt;"",BY2704-LOOKUP(2,1/(LEN($AQ$1:AQ2704)&gt;0),$AQ$1:AQ2704),"")</f>
        <v/>
      </c>
    </row>
    <row r="2705" spans="1:79" x14ac:dyDescent="0.25">
      <c r="A2705" s="21">
        <v>61703</v>
      </c>
      <c r="B2705" s="21">
        <v>3</v>
      </c>
      <c r="C2705" s="22" t="s">
        <v>1822</v>
      </c>
      <c r="D2705" s="21">
        <v>332</v>
      </c>
      <c r="E2705" s="23">
        <v>0.36041666666666666</v>
      </c>
      <c r="F2705" s="22" t="s">
        <v>683</v>
      </c>
      <c r="G2705" s="22" t="b">
        <v>1</v>
      </c>
      <c r="H2705" s="24">
        <v>43532.360729166663</v>
      </c>
      <c r="I2705" s="25" t="s">
        <v>141</v>
      </c>
      <c r="J2705" s="22" t="s">
        <v>142</v>
      </c>
      <c r="K2705" s="11">
        <v>0</v>
      </c>
      <c r="L2705" s="11">
        <v>3548</v>
      </c>
      <c r="M2705" s="11">
        <v>986</v>
      </c>
      <c r="N2705" s="11">
        <v>4.8174797484534793E-12</v>
      </c>
      <c r="O2705" s="11">
        <v>76</v>
      </c>
      <c r="P2705" s="14">
        <v>0.49999996377068223</v>
      </c>
      <c r="Q2705" s="11">
        <v>2114.5223800378481</v>
      </c>
      <c r="R2705" s="15">
        <v>0.24341558075924771</v>
      </c>
      <c r="S2705" s="11">
        <v>106.00386872017566</v>
      </c>
      <c r="T2705" s="11">
        <v>44.999999832361937</v>
      </c>
      <c r="U2705" s="11">
        <v>2.3556415358904634</v>
      </c>
      <c r="V2705" s="11">
        <v>8.4803095292056678</v>
      </c>
      <c r="W2705" s="22"/>
      <c r="X2705" s="21">
        <v>0</v>
      </c>
      <c r="Y2705" s="22">
        <v>0</v>
      </c>
      <c r="Z2705" s="22">
        <v>0</v>
      </c>
      <c r="AA2705" s="22">
        <v>0</v>
      </c>
      <c r="AB2705" s="22">
        <v>0</v>
      </c>
      <c r="AC2705" s="22">
        <v>0</v>
      </c>
      <c r="AD2705" s="22">
        <v>0</v>
      </c>
      <c r="AE2705" s="22">
        <v>0</v>
      </c>
      <c r="AF2705" s="22">
        <v>2114.5223800378481</v>
      </c>
      <c r="AG2705" s="21">
        <v>0</v>
      </c>
      <c r="AH2705" s="22">
        <v>0</v>
      </c>
      <c r="AI2705" s="22">
        <v>0</v>
      </c>
      <c r="AJ2705" s="22">
        <v>2114.5223800378481</v>
      </c>
      <c r="AK2705" s="22">
        <v>8544.8116110658502</v>
      </c>
      <c r="AL2705" s="22">
        <v>0</v>
      </c>
      <c r="AM2705" s="22">
        <v>44</v>
      </c>
      <c r="AN2705" s="22">
        <v>0</v>
      </c>
      <c r="AO2705" s="22">
        <v>0</v>
      </c>
      <c r="AQ2705" s="18" t="str">
        <f t="shared" ref="AQ2705:BZ2705" si="2700">IF(OR(AND(AQ$2&gt;$O2704,AQ$2&lt;=$O2705),AND(AQ$2&lt;=$O2704,$O2703&gt;$O2704),AND(AQ$2&gt;$O2705,$O2706&lt;$O2705)),$H2704+((AQ$1-$Q2704)/$U2705/86000),"")</f>
        <v/>
      </c>
      <c r="AR2705" s="18" t="str">
        <f t="shared" si="2700"/>
        <v/>
      </c>
      <c r="AS2705" s="18" t="str">
        <f t="shared" si="2700"/>
        <v/>
      </c>
      <c r="AT2705" s="18" t="str">
        <f t="shared" si="2700"/>
        <v/>
      </c>
      <c r="AU2705" s="18" t="str">
        <f t="shared" si="2700"/>
        <v/>
      </c>
      <c r="AV2705" s="18" t="str">
        <f t="shared" si="2700"/>
        <v/>
      </c>
      <c r="AW2705" s="18" t="str">
        <f t="shared" si="2700"/>
        <v/>
      </c>
      <c r="AX2705" s="18">
        <f t="shared" si="2700"/>
        <v>43532.360434924303</v>
      </c>
      <c r="AY2705" s="18" t="str">
        <f t="shared" si="2700"/>
        <v/>
      </c>
      <c r="AZ2705" s="18" t="str">
        <f t="shared" si="2700"/>
        <v/>
      </c>
      <c r="BA2705" s="18" t="str">
        <f t="shared" si="2700"/>
        <v/>
      </c>
      <c r="BB2705" s="18" t="str">
        <f t="shared" si="2700"/>
        <v/>
      </c>
      <c r="BC2705" s="18" t="str">
        <f t="shared" si="2700"/>
        <v/>
      </c>
      <c r="BD2705" s="18" t="str">
        <f t="shared" si="2700"/>
        <v/>
      </c>
      <c r="BE2705" s="18" t="str">
        <f t="shared" si="2700"/>
        <v/>
      </c>
      <c r="BF2705" s="18" t="str">
        <f t="shared" si="2700"/>
        <v/>
      </c>
      <c r="BG2705" s="18" t="str">
        <f t="shared" si="2700"/>
        <v/>
      </c>
      <c r="BH2705" s="18" t="str">
        <f t="shared" si="2700"/>
        <v/>
      </c>
      <c r="BI2705" s="18" t="str">
        <f t="shared" si="2700"/>
        <v/>
      </c>
      <c r="BJ2705" s="18" t="str">
        <f t="shared" si="2700"/>
        <v/>
      </c>
      <c r="BK2705" s="18" t="str">
        <f t="shared" si="2700"/>
        <v/>
      </c>
      <c r="BL2705" s="18" t="str">
        <f t="shared" si="2700"/>
        <v/>
      </c>
      <c r="BM2705" s="18" t="str">
        <f t="shared" si="2700"/>
        <v/>
      </c>
      <c r="BN2705" s="18" t="str">
        <f t="shared" si="2700"/>
        <v/>
      </c>
      <c r="BO2705" s="18" t="str">
        <f t="shared" si="2700"/>
        <v/>
      </c>
      <c r="BP2705" s="18" t="str">
        <f t="shared" si="2700"/>
        <v/>
      </c>
      <c r="BQ2705" s="18" t="str">
        <f t="shared" si="2700"/>
        <v/>
      </c>
      <c r="BR2705" s="18" t="str">
        <f t="shared" si="2700"/>
        <v/>
      </c>
      <c r="BS2705" s="18" t="str">
        <f t="shared" si="2700"/>
        <v/>
      </c>
      <c r="BT2705" s="18" t="str">
        <f t="shared" si="2700"/>
        <v/>
      </c>
      <c r="BU2705" s="18" t="str">
        <f t="shared" si="2700"/>
        <v/>
      </c>
      <c r="BV2705" s="18" t="str">
        <f t="shared" si="2700"/>
        <v/>
      </c>
      <c r="BW2705" s="18" t="str">
        <f t="shared" si="2700"/>
        <v/>
      </c>
      <c r="BX2705" s="18" t="str">
        <f t="shared" si="2700"/>
        <v/>
      </c>
      <c r="BY2705" s="18" t="str">
        <f t="shared" si="2700"/>
        <v/>
      </c>
      <c r="BZ2705" s="18" t="str">
        <f t="shared" si="2700"/>
        <v/>
      </c>
      <c r="CA2705" s="18" t="str">
        <f>IF(BY2705&lt;&gt;"",BY2705-LOOKUP(2,1/(LEN($AQ$1:AQ2705)&gt;0),$AQ$1:AQ2705),"")</f>
        <v/>
      </c>
    </row>
    <row r="2706" spans="1:79" x14ac:dyDescent="0.25">
      <c r="A2706" s="21">
        <v>61704</v>
      </c>
      <c r="B2706" s="21">
        <v>3</v>
      </c>
      <c r="C2706" s="22" t="s">
        <v>1823</v>
      </c>
      <c r="D2706" s="21">
        <v>332</v>
      </c>
      <c r="E2706" s="23">
        <v>0.3611111111111111</v>
      </c>
      <c r="F2706" s="22" t="s">
        <v>683</v>
      </c>
      <c r="G2706" s="22" t="b">
        <v>1</v>
      </c>
      <c r="H2706" s="24">
        <v>43532.361250000002</v>
      </c>
      <c r="I2706" s="25" t="s">
        <v>141</v>
      </c>
      <c r="J2706" s="22" t="s">
        <v>142</v>
      </c>
      <c r="K2706" s="11">
        <v>0</v>
      </c>
      <c r="L2706" s="11">
        <v>3549</v>
      </c>
      <c r="M2706" s="11">
        <v>989</v>
      </c>
      <c r="N2706" s="11">
        <v>4.8174797484534793E-12</v>
      </c>
      <c r="O2706" s="11">
        <v>76</v>
      </c>
      <c r="P2706" s="14">
        <v>0.49999996377068223</v>
      </c>
      <c r="Q2706" s="11">
        <v>2114.5223800378481</v>
      </c>
      <c r="R2706" s="15">
        <v>0.24341558075924771</v>
      </c>
      <c r="S2706" s="11">
        <v>0</v>
      </c>
      <c r="T2706" s="11">
        <v>45.000000461004674</v>
      </c>
      <c r="U2706" s="11">
        <v>0</v>
      </c>
      <c r="V2706" s="11">
        <v>0</v>
      </c>
      <c r="W2706" s="22"/>
      <c r="X2706" s="21">
        <v>0</v>
      </c>
      <c r="Y2706" s="22">
        <v>0.5</v>
      </c>
      <c r="Z2706" s="22">
        <v>0</v>
      </c>
      <c r="AA2706" s="22">
        <v>0</v>
      </c>
      <c r="AB2706" s="22">
        <v>0</v>
      </c>
      <c r="AC2706" s="22">
        <v>1</v>
      </c>
      <c r="AD2706" s="22">
        <v>1</v>
      </c>
      <c r="AE2706" s="22">
        <v>0</v>
      </c>
      <c r="AF2706" s="22">
        <v>2114.5223800378481</v>
      </c>
      <c r="AG2706" s="21">
        <v>0</v>
      </c>
      <c r="AH2706" s="22">
        <v>0</v>
      </c>
      <c r="AI2706" s="22">
        <v>0</v>
      </c>
      <c r="AJ2706" s="22">
        <v>2114.5223800378481</v>
      </c>
      <c r="AK2706" s="22">
        <v>8544.8116110658502</v>
      </c>
      <c r="AL2706" s="22">
        <v>0</v>
      </c>
      <c r="AM2706" s="22">
        <v>43</v>
      </c>
      <c r="AN2706" s="22">
        <v>0</v>
      </c>
      <c r="AO2706" s="22">
        <v>0</v>
      </c>
      <c r="AQ2706" s="18" t="str">
        <f t="shared" ref="AQ2706:BZ2706" si="2701">IF(OR(AND(AQ$2&gt;$O2705,AQ$2&lt;=$O2706),AND(AQ$2&lt;=$O2705,$O2704&gt;$O2705),AND(AQ$2&gt;$O2706,$O2707&lt;$O2706)),$H2705+((AQ$1-$Q2705)/$U2706/86000),"")</f>
        <v/>
      </c>
      <c r="AR2706" s="18" t="str">
        <f t="shared" si="2701"/>
        <v/>
      </c>
      <c r="AS2706" s="18" t="str">
        <f t="shared" si="2701"/>
        <v/>
      </c>
      <c r="AT2706" s="18" t="str">
        <f t="shared" si="2701"/>
        <v/>
      </c>
      <c r="AU2706" s="18" t="str">
        <f t="shared" si="2701"/>
        <v/>
      </c>
      <c r="AV2706" s="18" t="str">
        <f t="shared" si="2701"/>
        <v/>
      </c>
      <c r="AW2706" s="18" t="str">
        <f t="shared" si="2701"/>
        <v/>
      </c>
      <c r="AX2706" s="18" t="str">
        <f t="shared" si="2701"/>
        <v/>
      </c>
      <c r="AY2706" s="18" t="str">
        <f t="shared" si="2701"/>
        <v/>
      </c>
      <c r="AZ2706" s="18" t="str">
        <f t="shared" si="2701"/>
        <v/>
      </c>
      <c r="BA2706" s="18" t="str">
        <f t="shared" si="2701"/>
        <v/>
      </c>
      <c r="BB2706" s="18" t="str">
        <f t="shared" si="2701"/>
        <v/>
      </c>
      <c r="BC2706" s="18" t="str">
        <f t="shared" si="2701"/>
        <v/>
      </c>
      <c r="BD2706" s="18" t="str">
        <f t="shared" si="2701"/>
        <v/>
      </c>
      <c r="BE2706" s="18" t="str">
        <f t="shared" si="2701"/>
        <v/>
      </c>
      <c r="BF2706" s="18" t="str">
        <f t="shared" si="2701"/>
        <v/>
      </c>
      <c r="BG2706" s="18" t="str">
        <f t="shared" si="2701"/>
        <v/>
      </c>
      <c r="BH2706" s="18" t="str">
        <f t="shared" si="2701"/>
        <v/>
      </c>
      <c r="BI2706" s="18" t="str">
        <f t="shared" si="2701"/>
        <v/>
      </c>
      <c r="BJ2706" s="18" t="str">
        <f t="shared" si="2701"/>
        <v/>
      </c>
      <c r="BK2706" s="18" t="str">
        <f t="shared" si="2701"/>
        <v/>
      </c>
      <c r="BL2706" s="18" t="str">
        <f t="shared" si="2701"/>
        <v/>
      </c>
      <c r="BM2706" s="18" t="str">
        <f t="shared" si="2701"/>
        <v/>
      </c>
      <c r="BN2706" s="18" t="str">
        <f t="shared" si="2701"/>
        <v/>
      </c>
      <c r="BO2706" s="18" t="str">
        <f t="shared" si="2701"/>
        <v/>
      </c>
      <c r="BP2706" s="18" t="str">
        <f t="shared" si="2701"/>
        <v/>
      </c>
      <c r="BQ2706" s="18" t="str">
        <f t="shared" si="2701"/>
        <v/>
      </c>
      <c r="BR2706" s="18" t="str">
        <f t="shared" si="2701"/>
        <v/>
      </c>
      <c r="BS2706" s="18" t="str">
        <f t="shared" si="2701"/>
        <v/>
      </c>
      <c r="BT2706" s="18" t="str">
        <f t="shared" si="2701"/>
        <v/>
      </c>
      <c r="BU2706" s="18" t="str">
        <f t="shared" si="2701"/>
        <v/>
      </c>
      <c r="BV2706" s="18" t="str">
        <f t="shared" si="2701"/>
        <v/>
      </c>
      <c r="BW2706" s="18" t="str">
        <f t="shared" si="2701"/>
        <v/>
      </c>
      <c r="BX2706" s="18" t="str">
        <f t="shared" si="2701"/>
        <v/>
      </c>
      <c r="BY2706" s="18" t="str">
        <f t="shared" si="2701"/>
        <v/>
      </c>
      <c r="BZ2706" s="18" t="str">
        <f t="shared" si="2701"/>
        <v/>
      </c>
      <c r="CA2706" s="18" t="str">
        <f>IF(BY2706&lt;&gt;"",BY2706-LOOKUP(2,1/(LEN($AQ$1:AQ2706)&gt;0),$AQ$1:AQ2706),"")</f>
        <v/>
      </c>
    </row>
    <row r="2707" spans="1:79" x14ac:dyDescent="0.25">
      <c r="A2707" s="21">
        <v>61706</v>
      </c>
      <c r="B2707" s="21">
        <v>3</v>
      </c>
      <c r="C2707" s="22" t="s">
        <v>1825</v>
      </c>
      <c r="D2707" s="21">
        <v>332</v>
      </c>
      <c r="E2707" s="23">
        <v>0.36180555555555555</v>
      </c>
      <c r="F2707" s="22" t="s">
        <v>683</v>
      </c>
      <c r="G2707" s="22" t="b">
        <v>1</v>
      </c>
      <c r="H2707" s="24">
        <v>43532.361770833333</v>
      </c>
      <c r="I2707" s="25" t="s">
        <v>217</v>
      </c>
      <c r="J2707" s="22" t="s">
        <v>218</v>
      </c>
      <c r="K2707" s="11">
        <v>0</v>
      </c>
      <c r="L2707" s="11">
        <v>3550</v>
      </c>
      <c r="M2707" s="11">
        <v>992</v>
      </c>
      <c r="N2707" s="11">
        <v>1.1439738045737613E-12</v>
      </c>
      <c r="O2707" s="11">
        <v>79</v>
      </c>
      <c r="P2707" s="14">
        <v>0.49999998005264695</v>
      </c>
      <c r="Q2707" s="11">
        <v>2190.1242488800558</v>
      </c>
      <c r="R2707" s="15">
        <v>0.25211857344659921</v>
      </c>
      <c r="S2707" s="11">
        <v>75.60186884220775</v>
      </c>
      <c r="T2707" s="11">
        <v>44.999999832361937</v>
      </c>
      <c r="U2707" s="11">
        <v>1.6800415360854812</v>
      </c>
      <c r="V2707" s="11">
        <v>6.0481495299077324</v>
      </c>
      <c r="W2707" s="22"/>
      <c r="X2707" s="21">
        <v>0</v>
      </c>
      <c r="Y2707" s="22">
        <v>0</v>
      </c>
      <c r="Z2707" s="22">
        <v>0</v>
      </c>
      <c r="AA2707" s="22">
        <v>0</v>
      </c>
      <c r="AB2707" s="22">
        <v>0</v>
      </c>
      <c r="AC2707" s="22">
        <v>0</v>
      </c>
      <c r="AD2707" s="22">
        <v>0</v>
      </c>
      <c r="AE2707" s="22">
        <v>0</v>
      </c>
      <c r="AF2707" s="22">
        <v>2190.1242488800558</v>
      </c>
      <c r="AG2707" s="21">
        <v>0</v>
      </c>
      <c r="AH2707" s="22">
        <v>0</v>
      </c>
      <c r="AI2707" s="22">
        <v>0</v>
      </c>
      <c r="AJ2707" s="22">
        <v>2190.1242488800558</v>
      </c>
      <c r="AK2707" s="22">
        <v>8544.8116110658502</v>
      </c>
      <c r="AL2707" s="22">
        <v>0</v>
      </c>
      <c r="AM2707" s="22">
        <v>42</v>
      </c>
      <c r="AN2707" s="22">
        <v>0</v>
      </c>
      <c r="AO2707" s="22">
        <v>0</v>
      </c>
      <c r="AQ2707" s="18" t="str">
        <f t="shared" ref="AQ2707:BZ2707" si="2702">IF(OR(AND(AQ$2&gt;$O2706,AQ$2&lt;=$O2707),AND(AQ$2&lt;=$O2706,$O2705&gt;$O2706),AND(AQ$2&gt;$O2707,$O2708&lt;$O2707)),$H2706+((AQ$1-$Q2706)/$U2707/86000),"")</f>
        <v/>
      </c>
      <c r="AR2707" s="18" t="str">
        <f t="shared" si="2702"/>
        <v/>
      </c>
      <c r="AS2707" s="18" t="str">
        <f t="shared" si="2702"/>
        <v/>
      </c>
      <c r="AT2707" s="18" t="str">
        <f t="shared" si="2702"/>
        <v/>
      </c>
      <c r="AU2707" s="18" t="str">
        <f t="shared" si="2702"/>
        <v/>
      </c>
      <c r="AV2707" s="18" t="str">
        <f t="shared" si="2702"/>
        <v/>
      </c>
      <c r="AW2707" s="18" t="str">
        <f t="shared" si="2702"/>
        <v/>
      </c>
      <c r="AX2707" s="18" t="str">
        <f t="shared" si="2702"/>
        <v/>
      </c>
      <c r="AY2707" s="18" t="str">
        <f t="shared" si="2702"/>
        <v/>
      </c>
      <c r="AZ2707" s="18" t="str">
        <f t="shared" si="2702"/>
        <v/>
      </c>
      <c r="BA2707" s="18" t="str">
        <f t="shared" si="2702"/>
        <v/>
      </c>
      <c r="BB2707" s="18" t="str">
        <f t="shared" si="2702"/>
        <v/>
      </c>
      <c r="BC2707" s="18" t="str">
        <f t="shared" si="2702"/>
        <v/>
      </c>
      <c r="BD2707" s="18" t="str">
        <f t="shared" si="2702"/>
        <v/>
      </c>
      <c r="BE2707" s="18" t="str">
        <f t="shared" si="2702"/>
        <v/>
      </c>
      <c r="BF2707" s="18" t="str">
        <f t="shared" si="2702"/>
        <v/>
      </c>
      <c r="BG2707" s="18" t="str">
        <f t="shared" si="2702"/>
        <v/>
      </c>
      <c r="BH2707" s="18" t="str">
        <f t="shared" si="2702"/>
        <v/>
      </c>
      <c r="BI2707" s="18" t="str">
        <f t="shared" si="2702"/>
        <v/>
      </c>
      <c r="BJ2707" s="18" t="str">
        <f t="shared" si="2702"/>
        <v/>
      </c>
      <c r="BK2707" s="18" t="str">
        <f t="shared" si="2702"/>
        <v/>
      </c>
      <c r="BL2707" s="18" t="str">
        <f t="shared" si="2702"/>
        <v/>
      </c>
      <c r="BM2707" s="18" t="str">
        <f t="shared" si="2702"/>
        <v/>
      </c>
      <c r="BN2707" s="18" t="str">
        <f t="shared" si="2702"/>
        <v/>
      </c>
      <c r="BO2707" s="18" t="str">
        <f t="shared" si="2702"/>
        <v/>
      </c>
      <c r="BP2707" s="18" t="str">
        <f t="shared" si="2702"/>
        <v/>
      </c>
      <c r="BQ2707" s="18" t="str">
        <f t="shared" si="2702"/>
        <v/>
      </c>
      <c r="BR2707" s="18" t="str">
        <f t="shared" si="2702"/>
        <v/>
      </c>
      <c r="BS2707" s="18" t="str">
        <f t="shared" si="2702"/>
        <v/>
      </c>
      <c r="BT2707" s="18" t="str">
        <f t="shared" si="2702"/>
        <v/>
      </c>
      <c r="BU2707" s="18" t="str">
        <f t="shared" si="2702"/>
        <v/>
      </c>
      <c r="BV2707" s="18" t="str">
        <f t="shared" si="2702"/>
        <v/>
      </c>
      <c r="BW2707" s="18" t="str">
        <f t="shared" si="2702"/>
        <v/>
      </c>
      <c r="BX2707" s="18" t="str">
        <f t="shared" si="2702"/>
        <v/>
      </c>
      <c r="BY2707" s="18" t="str">
        <f t="shared" si="2702"/>
        <v/>
      </c>
      <c r="BZ2707" s="18" t="str">
        <f t="shared" si="2702"/>
        <v/>
      </c>
      <c r="CA2707" s="18" t="str">
        <f>IF(BY2707&lt;&gt;"",BY2707-LOOKUP(2,1/(LEN($AQ$1:AQ2707)&gt;0),$AQ$1:AQ2707),"")</f>
        <v/>
      </c>
    </row>
    <row r="2708" spans="1:79" x14ac:dyDescent="0.25">
      <c r="A2708" s="21">
        <v>61707</v>
      </c>
      <c r="B2708" s="21">
        <v>3</v>
      </c>
      <c r="C2708" s="22" t="s">
        <v>1826</v>
      </c>
      <c r="D2708" s="21">
        <v>332</v>
      </c>
      <c r="E2708" s="23">
        <v>0.36180555555555555</v>
      </c>
      <c r="F2708" s="22" t="s">
        <v>683</v>
      </c>
      <c r="G2708" s="22" t="b">
        <v>1</v>
      </c>
      <c r="H2708" s="24">
        <v>43532.362291666665</v>
      </c>
      <c r="I2708" s="25" t="s">
        <v>253</v>
      </c>
      <c r="J2708" s="22" t="s">
        <v>254</v>
      </c>
      <c r="K2708" s="11">
        <v>0</v>
      </c>
      <c r="L2708" s="11">
        <v>3551</v>
      </c>
      <c r="M2708" s="11">
        <v>994</v>
      </c>
      <c r="N2708" s="11">
        <v>3.3892888495756779E-12</v>
      </c>
      <c r="O2708" s="11">
        <v>80</v>
      </c>
      <c r="P2708" s="14">
        <v>0.49999996909293121</v>
      </c>
      <c r="Q2708" s="11">
        <v>2225.3320597514598</v>
      </c>
      <c r="R2708" s="15">
        <v>0.25617155950691756</v>
      </c>
      <c r="S2708" s="11">
        <v>35.207810871404035</v>
      </c>
      <c r="T2708" s="11">
        <v>44.999999832361937</v>
      </c>
      <c r="U2708" s="11">
        <v>0.78239580005696341</v>
      </c>
      <c r="V2708" s="11">
        <v>2.8166248802050684</v>
      </c>
      <c r="W2708" s="22"/>
      <c r="X2708" s="21">
        <v>0</v>
      </c>
      <c r="Y2708" s="22">
        <v>0</v>
      </c>
      <c r="Z2708" s="22">
        <v>0</v>
      </c>
      <c r="AA2708" s="22">
        <v>0</v>
      </c>
      <c r="AB2708" s="22">
        <v>0</v>
      </c>
      <c r="AC2708" s="22">
        <v>0</v>
      </c>
      <c r="AD2708" s="22">
        <v>0</v>
      </c>
      <c r="AE2708" s="22">
        <v>0</v>
      </c>
      <c r="AF2708" s="22">
        <v>2225.3320597514598</v>
      </c>
      <c r="AG2708" s="21">
        <v>0</v>
      </c>
      <c r="AH2708" s="22">
        <v>0</v>
      </c>
      <c r="AI2708" s="22">
        <v>0</v>
      </c>
      <c r="AJ2708" s="22">
        <v>2225.3320597514598</v>
      </c>
      <c r="AK2708" s="22">
        <v>8544.8116110658502</v>
      </c>
      <c r="AL2708" s="22">
        <v>0</v>
      </c>
      <c r="AM2708" s="22">
        <v>41</v>
      </c>
      <c r="AN2708" s="22">
        <v>0</v>
      </c>
      <c r="AO2708" s="22">
        <v>0</v>
      </c>
      <c r="AQ2708" s="18" t="str">
        <f t="shared" ref="AQ2708:BZ2708" si="2703">IF(OR(AND(AQ$2&gt;$O2707,AQ$2&lt;=$O2708),AND(AQ$2&lt;=$O2707,$O2706&gt;$O2707),AND(AQ$2&gt;$O2708,$O2709&lt;$O2708)),$H2707+((AQ$1-$Q2707)/$U2708/86000),"")</f>
        <v/>
      </c>
      <c r="AR2708" s="18" t="str">
        <f t="shared" si="2703"/>
        <v/>
      </c>
      <c r="AS2708" s="18" t="str">
        <f t="shared" si="2703"/>
        <v/>
      </c>
      <c r="AT2708" s="18" t="str">
        <f t="shared" si="2703"/>
        <v/>
      </c>
      <c r="AU2708" s="18" t="str">
        <f t="shared" si="2703"/>
        <v/>
      </c>
      <c r="AV2708" s="18" t="str">
        <f t="shared" si="2703"/>
        <v/>
      </c>
      <c r="AW2708" s="18" t="str">
        <f t="shared" si="2703"/>
        <v/>
      </c>
      <c r="AX2708" s="18" t="str">
        <f t="shared" si="2703"/>
        <v/>
      </c>
      <c r="AY2708" s="18" t="str">
        <f t="shared" si="2703"/>
        <v/>
      </c>
      <c r="AZ2708" s="18" t="str">
        <f t="shared" si="2703"/>
        <v/>
      </c>
      <c r="BA2708" s="18" t="str">
        <f t="shared" si="2703"/>
        <v/>
      </c>
      <c r="BB2708" s="18" t="str">
        <f t="shared" si="2703"/>
        <v/>
      </c>
      <c r="BC2708" s="18" t="str">
        <f t="shared" si="2703"/>
        <v/>
      </c>
      <c r="BD2708" s="18" t="str">
        <f t="shared" si="2703"/>
        <v/>
      </c>
      <c r="BE2708" s="18" t="str">
        <f t="shared" si="2703"/>
        <v/>
      </c>
      <c r="BF2708" s="18" t="str">
        <f t="shared" si="2703"/>
        <v/>
      </c>
      <c r="BG2708" s="18" t="str">
        <f t="shared" si="2703"/>
        <v/>
      </c>
      <c r="BH2708" s="18" t="str">
        <f t="shared" si="2703"/>
        <v/>
      </c>
      <c r="BI2708" s="18" t="str">
        <f t="shared" si="2703"/>
        <v/>
      </c>
      <c r="BJ2708" s="18" t="str">
        <f t="shared" si="2703"/>
        <v/>
      </c>
      <c r="BK2708" s="18" t="str">
        <f t="shared" si="2703"/>
        <v/>
      </c>
      <c r="BL2708" s="18" t="str">
        <f t="shared" si="2703"/>
        <v/>
      </c>
      <c r="BM2708" s="18" t="str">
        <f t="shared" si="2703"/>
        <v/>
      </c>
      <c r="BN2708" s="18" t="str">
        <f t="shared" si="2703"/>
        <v/>
      </c>
      <c r="BO2708" s="18" t="str">
        <f t="shared" si="2703"/>
        <v/>
      </c>
      <c r="BP2708" s="18" t="str">
        <f t="shared" si="2703"/>
        <v/>
      </c>
      <c r="BQ2708" s="18" t="str">
        <f t="shared" si="2703"/>
        <v/>
      </c>
      <c r="BR2708" s="18" t="str">
        <f t="shared" si="2703"/>
        <v/>
      </c>
      <c r="BS2708" s="18" t="str">
        <f t="shared" si="2703"/>
        <v/>
      </c>
      <c r="BT2708" s="18" t="str">
        <f t="shared" si="2703"/>
        <v/>
      </c>
      <c r="BU2708" s="18" t="str">
        <f t="shared" si="2703"/>
        <v/>
      </c>
      <c r="BV2708" s="18" t="str">
        <f t="shared" si="2703"/>
        <v/>
      </c>
      <c r="BW2708" s="18" t="str">
        <f t="shared" si="2703"/>
        <v/>
      </c>
      <c r="BX2708" s="18" t="str">
        <f t="shared" si="2703"/>
        <v/>
      </c>
      <c r="BY2708" s="18" t="str">
        <f t="shared" si="2703"/>
        <v/>
      </c>
      <c r="BZ2708" s="18" t="str">
        <f t="shared" si="2703"/>
        <v/>
      </c>
      <c r="CA2708" s="18" t="str">
        <f>IF(BY2708&lt;&gt;"",BY2708-LOOKUP(2,1/(LEN($AQ$1:AQ2708)&gt;0),$AQ$1:AQ2708),"")</f>
        <v/>
      </c>
    </row>
    <row r="2709" spans="1:79" x14ac:dyDescent="0.25">
      <c r="A2709" s="21">
        <v>61709</v>
      </c>
      <c r="B2709" s="21">
        <v>3</v>
      </c>
      <c r="C2709" s="22" t="s">
        <v>1828</v>
      </c>
      <c r="D2709" s="21">
        <v>332</v>
      </c>
      <c r="E2709" s="23">
        <v>0.36249999999999999</v>
      </c>
      <c r="F2709" s="22" t="s">
        <v>683</v>
      </c>
      <c r="G2709" s="22" t="b">
        <v>1</v>
      </c>
      <c r="H2709" s="24">
        <v>43532.362824074073</v>
      </c>
      <c r="I2709" s="25" t="s">
        <v>177</v>
      </c>
      <c r="J2709" s="22" t="s">
        <v>178</v>
      </c>
      <c r="K2709" s="11">
        <v>0</v>
      </c>
      <c r="L2709" s="11">
        <v>3552</v>
      </c>
      <c r="M2709" s="11">
        <v>998</v>
      </c>
      <c r="N2709" s="11">
        <v>5.9486637837835588E-11</v>
      </c>
      <c r="O2709" s="11">
        <v>81</v>
      </c>
      <c r="P2709" s="14">
        <v>0.58956026243112447</v>
      </c>
      <c r="Q2709" s="11">
        <v>2261.3776652531383</v>
      </c>
      <c r="R2709" s="15">
        <v>0.26032098922203495</v>
      </c>
      <c r="S2709" s="11">
        <v>36.045605501678438</v>
      </c>
      <c r="T2709" s="11">
        <v>46.000000066123903</v>
      </c>
      <c r="U2709" s="11">
        <v>0.78360011847529865</v>
      </c>
      <c r="V2709" s="11">
        <v>2.8209604265110753</v>
      </c>
      <c r="W2709" s="22"/>
      <c r="X2709" s="21">
        <v>0</v>
      </c>
      <c r="Y2709" s="22">
        <v>0</v>
      </c>
      <c r="Z2709" s="22">
        <v>0</v>
      </c>
      <c r="AA2709" s="22">
        <v>0</v>
      </c>
      <c r="AB2709" s="22">
        <v>0</v>
      </c>
      <c r="AC2709" s="22">
        <v>0</v>
      </c>
      <c r="AD2709" s="22">
        <v>0</v>
      </c>
      <c r="AE2709" s="22">
        <v>0</v>
      </c>
      <c r="AF2709" s="22">
        <v>2261.3776652531383</v>
      </c>
      <c r="AG2709" s="21">
        <v>0</v>
      </c>
      <c r="AH2709" s="22">
        <v>0</v>
      </c>
      <c r="AI2709" s="22">
        <v>0</v>
      </c>
      <c r="AJ2709" s="22">
        <v>2261.3776652531383</v>
      </c>
      <c r="AK2709" s="22">
        <v>8544.8116110658502</v>
      </c>
      <c r="AL2709" s="22">
        <v>0</v>
      </c>
      <c r="AM2709" s="22">
        <v>40</v>
      </c>
      <c r="AN2709" s="22">
        <v>0</v>
      </c>
      <c r="AO2709" s="22">
        <v>0</v>
      </c>
      <c r="AQ2709" s="18" t="str">
        <f t="shared" ref="AQ2709:BZ2709" si="2704">IF(OR(AND(AQ$2&gt;$O2708,AQ$2&lt;=$O2709),AND(AQ$2&lt;=$O2708,$O2707&gt;$O2708),AND(AQ$2&gt;$O2709,$O2710&lt;$O2709)),$H2708+((AQ$1-$Q2708)/$U2709/86000),"")</f>
        <v/>
      </c>
      <c r="AR2709" s="18" t="str">
        <f t="shared" si="2704"/>
        <v/>
      </c>
      <c r="AS2709" s="18" t="str">
        <f t="shared" si="2704"/>
        <v/>
      </c>
      <c r="AT2709" s="18" t="str">
        <f t="shared" si="2704"/>
        <v/>
      </c>
      <c r="AU2709" s="18" t="str">
        <f t="shared" si="2704"/>
        <v/>
      </c>
      <c r="AV2709" s="18" t="str">
        <f t="shared" si="2704"/>
        <v/>
      </c>
      <c r="AW2709" s="18" t="str">
        <f t="shared" si="2704"/>
        <v/>
      </c>
      <c r="AX2709" s="18" t="str">
        <f t="shared" si="2704"/>
        <v/>
      </c>
      <c r="AY2709" s="18" t="str">
        <f t="shared" si="2704"/>
        <v/>
      </c>
      <c r="AZ2709" s="18" t="str">
        <f t="shared" si="2704"/>
        <v/>
      </c>
      <c r="BA2709" s="18" t="str">
        <f t="shared" si="2704"/>
        <v/>
      </c>
      <c r="BB2709" s="18" t="str">
        <f t="shared" si="2704"/>
        <v/>
      </c>
      <c r="BC2709" s="18" t="str">
        <f t="shared" si="2704"/>
        <v/>
      </c>
      <c r="BD2709" s="18" t="str">
        <f t="shared" si="2704"/>
        <v/>
      </c>
      <c r="BE2709" s="18" t="str">
        <f t="shared" si="2704"/>
        <v/>
      </c>
      <c r="BF2709" s="18" t="str">
        <f t="shared" si="2704"/>
        <v/>
      </c>
      <c r="BG2709" s="18" t="str">
        <f t="shared" si="2704"/>
        <v/>
      </c>
      <c r="BH2709" s="18" t="str">
        <f t="shared" si="2704"/>
        <v/>
      </c>
      <c r="BI2709" s="18" t="str">
        <f t="shared" si="2704"/>
        <v/>
      </c>
      <c r="BJ2709" s="18" t="str">
        <f t="shared" si="2704"/>
        <v/>
      </c>
      <c r="BK2709" s="18" t="str">
        <f t="shared" si="2704"/>
        <v/>
      </c>
      <c r="BL2709" s="18" t="str">
        <f t="shared" si="2704"/>
        <v/>
      </c>
      <c r="BM2709" s="18" t="str">
        <f t="shared" si="2704"/>
        <v/>
      </c>
      <c r="BN2709" s="18" t="str">
        <f t="shared" si="2704"/>
        <v/>
      </c>
      <c r="BO2709" s="18" t="str">
        <f t="shared" si="2704"/>
        <v/>
      </c>
      <c r="BP2709" s="18" t="str">
        <f t="shared" si="2704"/>
        <v/>
      </c>
      <c r="BQ2709" s="18" t="str">
        <f t="shared" si="2704"/>
        <v/>
      </c>
      <c r="BR2709" s="18" t="str">
        <f t="shared" si="2704"/>
        <v/>
      </c>
      <c r="BS2709" s="18" t="str">
        <f t="shared" si="2704"/>
        <v/>
      </c>
      <c r="BT2709" s="18" t="str">
        <f t="shared" si="2704"/>
        <v/>
      </c>
      <c r="BU2709" s="18" t="str">
        <f t="shared" si="2704"/>
        <v/>
      </c>
      <c r="BV2709" s="18" t="str">
        <f t="shared" si="2704"/>
        <v/>
      </c>
      <c r="BW2709" s="18" t="str">
        <f t="shared" si="2704"/>
        <v/>
      </c>
      <c r="BX2709" s="18" t="str">
        <f t="shared" si="2704"/>
        <v/>
      </c>
      <c r="BY2709" s="18" t="str">
        <f t="shared" si="2704"/>
        <v/>
      </c>
      <c r="BZ2709" s="18" t="str">
        <f t="shared" si="2704"/>
        <v/>
      </c>
      <c r="CA2709" s="18" t="str">
        <f>IF(BY2709&lt;&gt;"",BY2709-LOOKUP(2,1/(LEN($AQ$1:AQ2709)&gt;0),$AQ$1:AQ2709),"")</f>
        <v/>
      </c>
    </row>
    <row r="2710" spans="1:79" x14ac:dyDescent="0.25">
      <c r="A2710" s="21">
        <v>61710</v>
      </c>
      <c r="B2710" s="21">
        <v>3</v>
      </c>
      <c r="C2710" s="22" t="s">
        <v>1829</v>
      </c>
      <c r="D2710" s="21">
        <v>332</v>
      </c>
      <c r="E2710" s="23">
        <v>0.36319444444444443</v>
      </c>
      <c r="F2710" s="22" t="s">
        <v>683</v>
      </c>
      <c r="G2710" s="22" t="b">
        <v>1</v>
      </c>
      <c r="H2710" s="24">
        <v>43532.363344907404</v>
      </c>
      <c r="I2710" s="25" t="s">
        <v>143</v>
      </c>
      <c r="J2710" s="22" t="s">
        <v>144</v>
      </c>
      <c r="K2710" s="11">
        <v>0</v>
      </c>
      <c r="L2710" s="11">
        <v>3553</v>
      </c>
      <c r="M2710" s="11">
        <v>1002</v>
      </c>
      <c r="N2710" s="11">
        <v>1.8715695659921039E-11</v>
      </c>
      <c r="O2710" s="11">
        <v>83</v>
      </c>
      <c r="P2710" s="14">
        <v>0.2499999645638146</v>
      </c>
      <c r="Q2710" s="11">
        <v>2392.8373909464044</v>
      </c>
      <c r="R2710" s="15">
        <v>0.2754541208351915</v>
      </c>
      <c r="S2710" s="11">
        <v>131.45972569326614</v>
      </c>
      <c r="T2710" s="11">
        <v>44.999999832361937</v>
      </c>
      <c r="U2710" s="11">
        <v>2.9213272485109285</v>
      </c>
      <c r="V2710" s="11">
        <v>10.516778094639342</v>
      </c>
      <c r="W2710" s="22"/>
      <c r="X2710" s="21">
        <v>0</v>
      </c>
      <c r="Y2710" s="22">
        <v>0</v>
      </c>
      <c r="Z2710" s="22">
        <v>0</v>
      </c>
      <c r="AA2710" s="22">
        <v>0</v>
      </c>
      <c r="AB2710" s="22">
        <v>0</v>
      </c>
      <c r="AC2710" s="22">
        <v>0</v>
      </c>
      <c r="AD2710" s="22">
        <v>0</v>
      </c>
      <c r="AE2710" s="22">
        <v>0</v>
      </c>
      <c r="AF2710" s="22">
        <v>2392.8373909464044</v>
      </c>
      <c r="AG2710" s="21">
        <v>0</v>
      </c>
      <c r="AH2710" s="22">
        <v>0</v>
      </c>
      <c r="AI2710" s="22">
        <v>0</v>
      </c>
      <c r="AJ2710" s="22">
        <v>2392.8373909464044</v>
      </c>
      <c r="AK2710" s="22">
        <v>8544.8116110658502</v>
      </c>
      <c r="AL2710" s="22">
        <v>0</v>
      </c>
      <c r="AM2710" s="22">
        <v>39</v>
      </c>
      <c r="AN2710" s="22">
        <v>0</v>
      </c>
      <c r="AO2710" s="22">
        <v>0</v>
      </c>
      <c r="AQ2710" s="18" t="str">
        <f t="shared" ref="AQ2710:BZ2710" si="2705">IF(OR(AND(AQ$2&gt;$O2709,AQ$2&lt;=$O2710),AND(AQ$2&lt;=$O2709,$O2708&gt;$O2709),AND(AQ$2&gt;$O2710,$O2711&lt;$O2710)),$H2709+((AQ$1-$Q2709)/$U2710/86000),"")</f>
        <v/>
      </c>
      <c r="AR2710" s="18" t="str">
        <f t="shared" si="2705"/>
        <v/>
      </c>
      <c r="AS2710" s="18" t="str">
        <f t="shared" si="2705"/>
        <v/>
      </c>
      <c r="AT2710" s="18" t="str">
        <f t="shared" si="2705"/>
        <v/>
      </c>
      <c r="AU2710" s="18" t="str">
        <f t="shared" si="2705"/>
        <v/>
      </c>
      <c r="AV2710" s="18" t="str">
        <f t="shared" si="2705"/>
        <v/>
      </c>
      <c r="AW2710" s="18" t="str">
        <f t="shared" si="2705"/>
        <v/>
      </c>
      <c r="AX2710" s="18" t="str">
        <f t="shared" si="2705"/>
        <v/>
      </c>
      <c r="AY2710" s="18">
        <f t="shared" si="2705"/>
        <v>43532.362867289434</v>
      </c>
      <c r="AZ2710" s="18" t="str">
        <f t="shared" si="2705"/>
        <v/>
      </c>
      <c r="BA2710" s="18" t="str">
        <f t="shared" si="2705"/>
        <v/>
      </c>
      <c r="BB2710" s="18" t="str">
        <f t="shared" si="2705"/>
        <v/>
      </c>
      <c r="BC2710" s="18" t="str">
        <f t="shared" si="2705"/>
        <v/>
      </c>
      <c r="BD2710" s="18" t="str">
        <f t="shared" si="2705"/>
        <v/>
      </c>
      <c r="BE2710" s="18" t="str">
        <f t="shared" si="2705"/>
        <v/>
      </c>
      <c r="BF2710" s="18" t="str">
        <f t="shared" si="2705"/>
        <v/>
      </c>
      <c r="BG2710" s="18" t="str">
        <f t="shared" si="2705"/>
        <v/>
      </c>
      <c r="BH2710" s="18" t="str">
        <f t="shared" si="2705"/>
        <v/>
      </c>
      <c r="BI2710" s="18" t="str">
        <f t="shared" si="2705"/>
        <v/>
      </c>
      <c r="BJ2710" s="18" t="str">
        <f t="shared" si="2705"/>
        <v/>
      </c>
      <c r="BK2710" s="18" t="str">
        <f t="shared" si="2705"/>
        <v/>
      </c>
      <c r="BL2710" s="18" t="str">
        <f t="shared" si="2705"/>
        <v/>
      </c>
      <c r="BM2710" s="18" t="str">
        <f t="shared" si="2705"/>
        <v/>
      </c>
      <c r="BN2710" s="18" t="str">
        <f t="shared" si="2705"/>
        <v/>
      </c>
      <c r="BO2710" s="18" t="str">
        <f t="shared" si="2705"/>
        <v/>
      </c>
      <c r="BP2710" s="18" t="str">
        <f t="shared" si="2705"/>
        <v/>
      </c>
      <c r="BQ2710" s="18" t="str">
        <f t="shared" si="2705"/>
        <v/>
      </c>
      <c r="BR2710" s="18" t="str">
        <f t="shared" si="2705"/>
        <v/>
      </c>
      <c r="BS2710" s="18" t="str">
        <f t="shared" si="2705"/>
        <v/>
      </c>
      <c r="BT2710" s="18" t="str">
        <f t="shared" si="2705"/>
        <v/>
      </c>
      <c r="BU2710" s="18" t="str">
        <f t="shared" si="2705"/>
        <v/>
      </c>
      <c r="BV2710" s="18" t="str">
        <f t="shared" si="2705"/>
        <v/>
      </c>
      <c r="BW2710" s="18" t="str">
        <f t="shared" si="2705"/>
        <v/>
      </c>
      <c r="BX2710" s="18" t="str">
        <f t="shared" si="2705"/>
        <v/>
      </c>
      <c r="BY2710" s="18" t="str">
        <f t="shared" si="2705"/>
        <v/>
      </c>
      <c r="BZ2710" s="18" t="str">
        <f t="shared" si="2705"/>
        <v/>
      </c>
      <c r="CA2710" s="18" t="str">
        <f>IF(BY2710&lt;&gt;"",BY2710-LOOKUP(2,1/(LEN($AQ$1:AQ2710)&gt;0),$AQ$1:AQ2710),"")</f>
        <v/>
      </c>
    </row>
    <row r="2711" spans="1:79" x14ac:dyDescent="0.25">
      <c r="A2711" s="21">
        <v>61712</v>
      </c>
      <c r="B2711" s="21">
        <v>3</v>
      </c>
      <c r="C2711" s="22" t="s">
        <v>1831</v>
      </c>
      <c r="D2711" s="21">
        <v>332</v>
      </c>
      <c r="E2711" s="23">
        <v>0.36388888888888887</v>
      </c>
      <c r="F2711" s="22" t="s">
        <v>683</v>
      </c>
      <c r="G2711" s="22" t="b">
        <v>1</v>
      </c>
      <c r="H2711" s="24">
        <v>43532.363865740743</v>
      </c>
      <c r="I2711" s="25" t="s">
        <v>1832</v>
      </c>
      <c r="J2711" s="22" t="s">
        <v>1833</v>
      </c>
      <c r="K2711" s="11">
        <v>0</v>
      </c>
      <c r="L2711" s="11">
        <v>3554</v>
      </c>
      <c r="M2711" s="11">
        <v>1006</v>
      </c>
      <c r="N2711" s="11">
        <v>7.688072400924284E-12</v>
      </c>
      <c r="O2711" s="11">
        <v>88</v>
      </c>
      <c r="P2711" s="14">
        <v>0.2499999715466393</v>
      </c>
      <c r="Q2711" s="11">
        <v>2596.8961445893979</v>
      </c>
      <c r="R2711" s="15">
        <v>0.2989445697876062</v>
      </c>
      <c r="S2711" s="11">
        <v>204.05875364299345</v>
      </c>
      <c r="T2711" s="11">
        <v>45.000000461004674</v>
      </c>
      <c r="U2711" s="11">
        <v>4.5346389233889717</v>
      </c>
      <c r="V2711" s="11">
        <v>16.324700124200298</v>
      </c>
      <c r="W2711" s="22"/>
      <c r="X2711" s="21">
        <v>0</v>
      </c>
      <c r="Y2711" s="22">
        <v>0</v>
      </c>
      <c r="Z2711" s="22">
        <v>0</v>
      </c>
      <c r="AA2711" s="22">
        <v>0</v>
      </c>
      <c r="AB2711" s="22">
        <v>0</v>
      </c>
      <c r="AC2711" s="22">
        <v>0</v>
      </c>
      <c r="AD2711" s="22">
        <v>0</v>
      </c>
      <c r="AE2711" s="22">
        <v>0</v>
      </c>
      <c r="AF2711" s="22">
        <v>2596.8961445893979</v>
      </c>
      <c r="AG2711" s="21">
        <v>0</v>
      </c>
      <c r="AH2711" s="22">
        <v>0</v>
      </c>
      <c r="AI2711" s="22">
        <v>0</v>
      </c>
      <c r="AJ2711" s="22">
        <v>2596.8961445893979</v>
      </c>
      <c r="AK2711" s="22">
        <v>8544.8116110658502</v>
      </c>
      <c r="AL2711" s="22">
        <v>0</v>
      </c>
      <c r="AM2711" s="22">
        <v>38</v>
      </c>
      <c r="AN2711" s="22">
        <v>0</v>
      </c>
      <c r="AO2711" s="22">
        <v>0</v>
      </c>
      <c r="AQ2711" s="18" t="str">
        <f t="shared" ref="AQ2711:BZ2711" si="2706">IF(OR(AND(AQ$2&gt;$O2710,AQ$2&lt;=$O2711),AND(AQ$2&lt;=$O2710,$O2709&gt;$O2710),AND(AQ$2&gt;$O2711,$O2712&lt;$O2711)),$H2710+((AQ$1-$Q2710)/$U2711/86000),"")</f>
        <v/>
      </c>
      <c r="AR2711" s="18" t="str">
        <f t="shared" si="2706"/>
        <v/>
      </c>
      <c r="AS2711" s="18" t="str">
        <f t="shared" si="2706"/>
        <v/>
      </c>
      <c r="AT2711" s="18" t="str">
        <f t="shared" si="2706"/>
        <v/>
      </c>
      <c r="AU2711" s="18" t="str">
        <f t="shared" si="2706"/>
        <v/>
      </c>
      <c r="AV2711" s="18" t="str">
        <f t="shared" si="2706"/>
        <v/>
      </c>
      <c r="AW2711" s="18" t="str">
        <f t="shared" si="2706"/>
        <v/>
      </c>
      <c r="AX2711" s="18" t="str">
        <f t="shared" si="2706"/>
        <v/>
      </c>
      <c r="AY2711" s="18" t="str">
        <f t="shared" si="2706"/>
        <v/>
      </c>
      <c r="AZ2711" s="18">
        <f t="shared" si="2706"/>
        <v>43532.363647828584</v>
      </c>
      <c r="BA2711" s="18" t="str">
        <f t="shared" si="2706"/>
        <v/>
      </c>
      <c r="BB2711" s="18" t="str">
        <f t="shared" si="2706"/>
        <v/>
      </c>
      <c r="BC2711" s="18" t="str">
        <f t="shared" si="2706"/>
        <v/>
      </c>
      <c r="BD2711" s="18" t="str">
        <f t="shared" si="2706"/>
        <v/>
      </c>
      <c r="BE2711" s="18" t="str">
        <f t="shared" si="2706"/>
        <v/>
      </c>
      <c r="BF2711" s="18" t="str">
        <f t="shared" si="2706"/>
        <v/>
      </c>
      <c r="BG2711" s="18" t="str">
        <f t="shared" si="2706"/>
        <v/>
      </c>
      <c r="BH2711" s="18" t="str">
        <f t="shared" si="2706"/>
        <v/>
      </c>
      <c r="BI2711" s="18" t="str">
        <f t="shared" si="2706"/>
        <v/>
      </c>
      <c r="BJ2711" s="18" t="str">
        <f t="shared" si="2706"/>
        <v/>
      </c>
      <c r="BK2711" s="18" t="str">
        <f t="shared" si="2706"/>
        <v/>
      </c>
      <c r="BL2711" s="18" t="str">
        <f t="shared" si="2706"/>
        <v/>
      </c>
      <c r="BM2711" s="18" t="str">
        <f t="shared" si="2706"/>
        <v/>
      </c>
      <c r="BN2711" s="18" t="str">
        <f t="shared" si="2706"/>
        <v/>
      </c>
      <c r="BO2711" s="18" t="str">
        <f t="shared" si="2706"/>
        <v/>
      </c>
      <c r="BP2711" s="18" t="str">
        <f t="shared" si="2706"/>
        <v/>
      </c>
      <c r="BQ2711" s="18" t="str">
        <f t="shared" si="2706"/>
        <v/>
      </c>
      <c r="BR2711" s="18" t="str">
        <f t="shared" si="2706"/>
        <v/>
      </c>
      <c r="BS2711" s="18" t="str">
        <f t="shared" si="2706"/>
        <v/>
      </c>
      <c r="BT2711" s="18" t="str">
        <f t="shared" si="2706"/>
        <v/>
      </c>
      <c r="BU2711" s="18" t="str">
        <f t="shared" si="2706"/>
        <v/>
      </c>
      <c r="BV2711" s="18" t="str">
        <f t="shared" si="2706"/>
        <v/>
      </c>
      <c r="BW2711" s="18" t="str">
        <f t="shared" si="2706"/>
        <v/>
      </c>
      <c r="BX2711" s="18" t="str">
        <f t="shared" si="2706"/>
        <v/>
      </c>
      <c r="BY2711" s="18" t="str">
        <f t="shared" si="2706"/>
        <v/>
      </c>
      <c r="BZ2711" s="18" t="str">
        <f t="shared" si="2706"/>
        <v/>
      </c>
      <c r="CA2711" s="18" t="str">
        <f>IF(BY2711&lt;&gt;"",BY2711-LOOKUP(2,1/(LEN($AQ$1:AQ2711)&gt;0),$AQ$1:AQ2711),"")</f>
        <v/>
      </c>
    </row>
    <row r="2712" spans="1:79" x14ac:dyDescent="0.25">
      <c r="A2712" s="21">
        <v>61713</v>
      </c>
      <c r="B2712" s="21">
        <v>3</v>
      </c>
      <c r="C2712" s="22" t="s">
        <v>1834</v>
      </c>
      <c r="D2712" s="21">
        <v>332</v>
      </c>
      <c r="E2712" s="23">
        <v>0.36388888888888887</v>
      </c>
      <c r="F2712" s="22" t="s">
        <v>683</v>
      </c>
      <c r="G2712" s="22" t="b">
        <v>1</v>
      </c>
      <c r="H2712" s="24">
        <v>43532.364386574074</v>
      </c>
      <c r="I2712" s="25" t="s">
        <v>361</v>
      </c>
      <c r="J2712" s="22" t="s">
        <v>362</v>
      </c>
      <c r="K2712" s="11">
        <v>0</v>
      </c>
      <c r="L2712" s="11">
        <v>3555</v>
      </c>
      <c r="M2712" s="11">
        <v>1009</v>
      </c>
      <c r="N2712" s="11">
        <v>1.1404210908949608E-12</v>
      </c>
      <c r="O2712" s="11">
        <v>90</v>
      </c>
      <c r="P2712" s="14">
        <v>0.49999997854972567</v>
      </c>
      <c r="Q2712" s="11">
        <v>2689.7924167680808</v>
      </c>
      <c r="R2712" s="15">
        <v>0.30963842682890103</v>
      </c>
      <c r="S2712" s="11">
        <v>92.896272178682921</v>
      </c>
      <c r="T2712" s="11">
        <v>44.999999832361937</v>
      </c>
      <c r="U2712" s="11">
        <v>2.0643616116610777</v>
      </c>
      <c r="V2712" s="11">
        <v>7.4317018019798802</v>
      </c>
      <c r="W2712" s="22"/>
      <c r="X2712" s="21">
        <v>0</v>
      </c>
      <c r="Y2712" s="22">
        <v>0</v>
      </c>
      <c r="Z2712" s="22">
        <v>0</v>
      </c>
      <c r="AA2712" s="22">
        <v>0</v>
      </c>
      <c r="AB2712" s="22">
        <v>0</v>
      </c>
      <c r="AC2712" s="22">
        <v>0</v>
      </c>
      <c r="AD2712" s="22">
        <v>0</v>
      </c>
      <c r="AE2712" s="22">
        <v>0</v>
      </c>
      <c r="AF2712" s="22">
        <v>2689.7924167680808</v>
      </c>
      <c r="AG2712" s="21">
        <v>0</v>
      </c>
      <c r="AH2712" s="22">
        <v>0</v>
      </c>
      <c r="AI2712" s="22">
        <v>0</v>
      </c>
      <c r="AJ2712" s="22">
        <v>2689.7924167680808</v>
      </c>
      <c r="AK2712" s="22">
        <v>8544.8116110658502</v>
      </c>
      <c r="AL2712" s="22">
        <v>0</v>
      </c>
      <c r="AM2712" s="22">
        <v>37</v>
      </c>
      <c r="AN2712" s="22">
        <v>0</v>
      </c>
      <c r="AO2712" s="22">
        <v>0</v>
      </c>
      <c r="AQ2712" s="18" t="str">
        <f t="shared" ref="AQ2712:BZ2712" si="2707">IF(OR(AND(AQ$2&gt;$O2711,AQ$2&lt;=$O2712),AND(AQ$2&lt;=$O2711,$O2710&gt;$O2711),AND(AQ$2&gt;$O2712,$O2713&lt;$O2712)),$H2711+((AQ$1-$Q2711)/$U2712/86000),"")</f>
        <v/>
      </c>
      <c r="AR2712" s="18" t="str">
        <f t="shared" si="2707"/>
        <v/>
      </c>
      <c r="AS2712" s="18" t="str">
        <f t="shared" si="2707"/>
        <v/>
      </c>
      <c r="AT2712" s="18" t="str">
        <f t="shared" si="2707"/>
        <v/>
      </c>
      <c r="AU2712" s="18" t="str">
        <f t="shared" si="2707"/>
        <v/>
      </c>
      <c r="AV2712" s="18" t="str">
        <f t="shared" si="2707"/>
        <v/>
      </c>
      <c r="AW2712" s="18" t="str">
        <f t="shared" si="2707"/>
        <v/>
      </c>
      <c r="AX2712" s="18" t="str">
        <f t="shared" si="2707"/>
        <v/>
      </c>
      <c r="AY2712" s="18" t="str">
        <f t="shared" si="2707"/>
        <v/>
      </c>
      <c r="AZ2712" s="18" t="str">
        <f t="shared" si="2707"/>
        <v/>
      </c>
      <c r="BA2712" s="18" t="str">
        <f t="shared" si="2707"/>
        <v/>
      </c>
      <c r="BB2712" s="18" t="str">
        <f t="shared" si="2707"/>
        <v/>
      </c>
      <c r="BC2712" s="18" t="str">
        <f t="shared" si="2707"/>
        <v/>
      </c>
      <c r="BD2712" s="18" t="str">
        <f t="shared" si="2707"/>
        <v/>
      </c>
      <c r="BE2712" s="18" t="str">
        <f t="shared" si="2707"/>
        <v/>
      </c>
      <c r="BF2712" s="18" t="str">
        <f t="shared" si="2707"/>
        <v/>
      </c>
      <c r="BG2712" s="18" t="str">
        <f t="shared" si="2707"/>
        <v/>
      </c>
      <c r="BH2712" s="18" t="str">
        <f t="shared" si="2707"/>
        <v/>
      </c>
      <c r="BI2712" s="18" t="str">
        <f t="shared" si="2707"/>
        <v/>
      </c>
      <c r="BJ2712" s="18" t="str">
        <f t="shared" si="2707"/>
        <v/>
      </c>
      <c r="BK2712" s="18" t="str">
        <f t="shared" si="2707"/>
        <v/>
      </c>
      <c r="BL2712" s="18" t="str">
        <f t="shared" si="2707"/>
        <v/>
      </c>
      <c r="BM2712" s="18" t="str">
        <f t="shared" si="2707"/>
        <v/>
      </c>
      <c r="BN2712" s="18" t="str">
        <f t="shared" si="2707"/>
        <v/>
      </c>
      <c r="BO2712" s="18" t="str">
        <f t="shared" si="2707"/>
        <v/>
      </c>
      <c r="BP2712" s="18" t="str">
        <f t="shared" si="2707"/>
        <v/>
      </c>
      <c r="BQ2712" s="18" t="str">
        <f t="shared" si="2707"/>
        <v/>
      </c>
      <c r="BR2712" s="18" t="str">
        <f t="shared" si="2707"/>
        <v/>
      </c>
      <c r="BS2712" s="18" t="str">
        <f t="shared" si="2707"/>
        <v/>
      </c>
      <c r="BT2712" s="18" t="str">
        <f t="shared" si="2707"/>
        <v/>
      </c>
      <c r="BU2712" s="18" t="str">
        <f t="shared" si="2707"/>
        <v/>
      </c>
      <c r="BV2712" s="18" t="str">
        <f t="shared" si="2707"/>
        <v/>
      </c>
      <c r="BW2712" s="18" t="str">
        <f t="shared" si="2707"/>
        <v/>
      </c>
      <c r="BX2712" s="18" t="str">
        <f t="shared" si="2707"/>
        <v/>
      </c>
      <c r="BY2712" s="18" t="str">
        <f t="shared" si="2707"/>
        <v/>
      </c>
      <c r="BZ2712" s="18" t="str">
        <f t="shared" si="2707"/>
        <v/>
      </c>
      <c r="CA2712" s="18" t="str">
        <f>IF(BY2712&lt;&gt;"",BY2712-LOOKUP(2,1/(LEN($AQ$1:AQ2712)&gt;0),$AQ$1:AQ2712),"")</f>
        <v/>
      </c>
    </row>
    <row r="2713" spans="1:79" x14ac:dyDescent="0.25">
      <c r="A2713" s="21">
        <v>61715</v>
      </c>
      <c r="B2713" s="21">
        <v>3</v>
      </c>
      <c r="C2713" s="22" t="s">
        <v>1836</v>
      </c>
      <c r="D2713" s="21">
        <v>332</v>
      </c>
      <c r="E2713" s="23">
        <v>0.36458333333333331</v>
      </c>
      <c r="F2713" s="22" t="s">
        <v>683</v>
      </c>
      <c r="G2713" s="22" t="b">
        <v>1</v>
      </c>
      <c r="H2713" s="24">
        <v>43532.364907407406</v>
      </c>
      <c r="I2713" s="25" t="s">
        <v>363</v>
      </c>
      <c r="J2713" s="22" t="s">
        <v>364</v>
      </c>
      <c r="K2713" s="11">
        <v>0</v>
      </c>
      <c r="L2713" s="11">
        <v>3556</v>
      </c>
      <c r="M2713" s="11">
        <v>1012</v>
      </c>
      <c r="N2713" s="11">
        <v>1.6129320101754274E-12</v>
      </c>
      <c r="O2713" s="11">
        <v>91</v>
      </c>
      <c r="P2713" s="14">
        <v>0.49999996115588452</v>
      </c>
      <c r="Q2713" s="11">
        <v>2717.0109366155525</v>
      </c>
      <c r="R2713" s="15">
        <v>0.31277171682319316</v>
      </c>
      <c r="S2713" s="11">
        <v>27.218519847471725</v>
      </c>
      <c r="T2713" s="11">
        <v>44.999999832361937</v>
      </c>
      <c r="U2713" s="11">
        <v>0.60485599886374697</v>
      </c>
      <c r="V2713" s="11">
        <v>2.1774815959094891</v>
      </c>
      <c r="W2713" s="22"/>
      <c r="X2713" s="21">
        <v>0</v>
      </c>
      <c r="Y2713" s="22">
        <v>0</v>
      </c>
      <c r="Z2713" s="22">
        <v>0</v>
      </c>
      <c r="AA2713" s="22">
        <v>0</v>
      </c>
      <c r="AB2713" s="22">
        <v>0</v>
      </c>
      <c r="AC2713" s="22">
        <v>0</v>
      </c>
      <c r="AD2713" s="22">
        <v>0</v>
      </c>
      <c r="AE2713" s="22">
        <v>0</v>
      </c>
      <c r="AF2713" s="22">
        <v>2717.0109366155525</v>
      </c>
      <c r="AG2713" s="21">
        <v>0</v>
      </c>
      <c r="AH2713" s="22">
        <v>0</v>
      </c>
      <c r="AI2713" s="22">
        <v>0</v>
      </c>
      <c r="AJ2713" s="22">
        <v>2717.0109366155525</v>
      </c>
      <c r="AK2713" s="22">
        <v>8544.8116110658502</v>
      </c>
      <c r="AL2713" s="22">
        <v>0</v>
      </c>
      <c r="AM2713" s="22">
        <v>36</v>
      </c>
      <c r="AN2713" s="22">
        <v>0</v>
      </c>
      <c r="AO2713" s="22">
        <v>0</v>
      </c>
      <c r="AQ2713" s="18" t="str">
        <f t="shared" ref="AQ2713:BZ2713" si="2708">IF(OR(AND(AQ$2&gt;$O2712,AQ$2&lt;=$O2713),AND(AQ$2&lt;=$O2712,$O2711&gt;$O2712),AND(AQ$2&gt;$O2713,$O2714&lt;$O2713)),$H2712+((AQ$1-$Q2712)/$U2713/86000),"")</f>
        <v/>
      </c>
      <c r="AR2713" s="18" t="str">
        <f t="shared" si="2708"/>
        <v/>
      </c>
      <c r="AS2713" s="18" t="str">
        <f t="shared" si="2708"/>
        <v/>
      </c>
      <c r="AT2713" s="18" t="str">
        <f t="shared" si="2708"/>
        <v/>
      </c>
      <c r="AU2713" s="18" t="str">
        <f t="shared" si="2708"/>
        <v/>
      </c>
      <c r="AV2713" s="18" t="str">
        <f t="shared" si="2708"/>
        <v/>
      </c>
      <c r="AW2713" s="18" t="str">
        <f t="shared" si="2708"/>
        <v/>
      </c>
      <c r="AX2713" s="18" t="str">
        <f t="shared" si="2708"/>
        <v/>
      </c>
      <c r="AY2713" s="18" t="str">
        <f t="shared" si="2708"/>
        <v/>
      </c>
      <c r="AZ2713" s="18" t="str">
        <f t="shared" si="2708"/>
        <v/>
      </c>
      <c r="BA2713" s="18" t="str">
        <f t="shared" si="2708"/>
        <v/>
      </c>
      <c r="BB2713" s="18" t="str">
        <f t="shared" si="2708"/>
        <v/>
      </c>
      <c r="BC2713" s="18" t="str">
        <f t="shared" si="2708"/>
        <v/>
      </c>
      <c r="BD2713" s="18" t="str">
        <f t="shared" si="2708"/>
        <v/>
      </c>
      <c r="BE2713" s="18" t="str">
        <f t="shared" si="2708"/>
        <v/>
      </c>
      <c r="BF2713" s="18" t="str">
        <f t="shared" si="2708"/>
        <v/>
      </c>
      <c r="BG2713" s="18" t="str">
        <f t="shared" si="2708"/>
        <v/>
      </c>
      <c r="BH2713" s="18" t="str">
        <f t="shared" si="2708"/>
        <v/>
      </c>
      <c r="BI2713" s="18" t="str">
        <f t="shared" si="2708"/>
        <v/>
      </c>
      <c r="BJ2713" s="18" t="str">
        <f t="shared" si="2708"/>
        <v/>
      </c>
      <c r="BK2713" s="18" t="str">
        <f t="shared" si="2708"/>
        <v/>
      </c>
      <c r="BL2713" s="18" t="str">
        <f t="shared" si="2708"/>
        <v/>
      </c>
      <c r="BM2713" s="18" t="str">
        <f t="shared" si="2708"/>
        <v/>
      </c>
      <c r="BN2713" s="18" t="str">
        <f t="shared" si="2708"/>
        <v/>
      </c>
      <c r="BO2713" s="18" t="str">
        <f t="shared" si="2708"/>
        <v/>
      </c>
      <c r="BP2713" s="18" t="str">
        <f t="shared" si="2708"/>
        <v/>
      </c>
      <c r="BQ2713" s="18" t="str">
        <f t="shared" si="2708"/>
        <v/>
      </c>
      <c r="BR2713" s="18" t="str">
        <f t="shared" si="2708"/>
        <v/>
      </c>
      <c r="BS2713" s="18" t="str">
        <f t="shared" si="2708"/>
        <v/>
      </c>
      <c r="BT2713" s="18" t="str">
        <f t="shared" si="2708"/>
        <v/>
      </c>
      <c r="BU2713" s="18" t="str">
        <f t="shared" si="2708"/>
        <v/>
      </c>
      <c r="BV2713" s="18" t="str">
        <f t="shared" si="2708"/>
        <v/>
      </c>
      <c r="BW2713" s="18" t="str">
        <f t="shared" si="2708"/>
        <v/>
      </c>
      <c r="BX2713" s="18" t="str">
        <f t="shared" si="2708"/>
        <v/>
      </c>
      <c r="BY2713" s="18" t="str">
        <f t="shared" si="2708"/>
        <v/>
      </c>
      <c r="BZ2713" s="18" t="str">
        <f t="shared" si="2708"/>
        <v/>
      </c>
      <c r="CA2713" s="18" t="str">
        <f>IF(BY2713&lt;&gt;"",BY2713-LOOKUP(2,1/(LEN($AQ$1:AQ2713)&gt;0),$AQ$1:AQ2713),"")</f>
        <v/>
      </c>
    </row>
    <row r="2714" spans="1:79" x14ac:dyDescent="0.25">
      <c r="A2714" s="21">
        <v>61716</v>
      </c>
      <c r="B2714" s="21">
        <v>2</v>
      </c>
      <c r="C2714" s="22" t="s">
        <v>1837</v>
      </c>
      <c r="D2714" s="21">
        <v>332</v>
      </c>
      <c r="E2714" s="23">
        <v>0.36527777777777776</v>
      </c>
      <c r="F2714" s="22" t="s">
        <v>683</v>
      </c>
      <c r="G2714" s="22" t="b">
        <v>1</v>
      </c>
      <c r="H2714" s="24">
        <v>43532.365428240744</v>
      </c>
      <c r="I2714" s="25" t="s">
        <v>307</v>
      </c>
      <c r="J2714" s="22" t="s">
        <v>308</v>
      </c>
      <c r="K2714" s="11">
        <v>0</v>
      </c>
      <c r="L2714" s="11">
        <v>3557</v>
      </c>
      <c r="M2714" s="11">
        <v>1014</v>
      </c>
      <c r="N2714" s="11">
        <v>3.8617997688561445E-12</v>
      </c>
      <c r="O2714" s="11">
        <v>93</v>
      </c>
      <c r="P2714" s="14">
        <v>0.49999991857125453</v>
      </c>
      <c r="Q2714" s="11">
        <v>2770.8691990630255</v>
      </c>
      <c r="R2714" s="15">
        <v>0.31897167022926731</v>
      </c>
      <c r="S2714" s="11">
        <v>53.858262447472953</v>
      </c>
      <c r="T2714" s="11">
        <v>45.000000461004674</v>
      </c>
      <c r="U2714" s="11">
        <v>1.1968502643493197</v>
      </c>
      <c r="V2714" s="11">
        <v>4.3086609516575516</v>
      </c>
      <c r="W2714" s="22"/>
      <c r="X2714" s="21">
        <v>0</v>
      </c>
      <c r="Y2714" s="22">
        <v>0</v>
      </c>
      <c r="Z2714" s="22">
        <v>0</v>
      </c>
      <c r="AA2714" s="22">
        <v>0</v>
      </c>
      <c r="AB2714" s="22">
        <v>0</v>
      </c>
      <c r="AC2714" s="22">
        <v>0</v>
      </c>
      <c r="AD2714" s="22">
        <v>0</v>
      </c>
      <c r="AE2714" s="22">
        <v>0</v>
      </c>
      <c r="AF2714" s="22">
        <v>2770.8691990630255</v>
      </c>
      <c r="AG2714" s="21">
        <v>0</v>
      </c>
      <c r="AH2714" s="22">
        <v>0</v>
      </c>
      <c r="AI2714" s="22">
        <v>0</v>
      </c>
      <c r="AJ2714" s="22">
        <v>2770.8691990630255</v>
      </c>
      <c r="AK2714" s="22">
        <v>8544.8116110658502</v>
      </c>
      <c r="AL2714" s="22">
        <v>0</v>
      </c>
      <c r="AM2714" s="22">
        <v>35</v>
      </c>
      <c r="AN2714" s="22">
        <v>0</v>
      </c>
      <c r="AO2714" s="22">
        <v>0</v>
      </c>
      <c r="AQ2714" s="18" t="str">
        <f t="shared" ref="AQ2714:BZ2714" si="2709">IF(OR(AND(AQ$2&gt;$O2713,AQ$2&lt;=$O2714),AND(AQ$2&lt;=$O2713,$O2712&gt;$O2713),AND(AQ$2&gt;$O2714,$O2715&lt;$O2714)),$H2713+((AQ$1-$Q2713)/$U2714/86000),"")</f>
        <v/>
      </c>
      <c r="AR2714" s="18" t="str">
        <f t="shared" si="2709"/>
        <v/>
      </c>
      <c r="AS2714" s="18" t="str">
        <f t="shared" si="2709"/>
        <v/>
      </c>
      <c r="AT2714" s="18" t="str">
        <f t="shared" si="2709"/>
        <v/>
      </c>
      <c r="AU2714" s="18" t="str">
        <f t="shared" si="2709"/>
        <v/>
      </c>
      <c r="AV2714" s="18" t="str">
        <f t="shared" si="2709"/>
        <v/>
      </c>
      <c r="AW2714" s="18" t="str">
        <f t="shared" si="2709"/>
        <v/>
      </c>
      <c r="AX2714" s="18" t="str">
        <f t="shared" si="2709"/>
        <v/>
      </c>
      <c r="AY2714" s="18" t="str">
        <f t="shared" si="2709"/>
        <v/>
      </c>
      <c r="AZ2714" s="18" t="str">
        <f t="shared" si="2709"/>
        <v/>
      </c>
      <c r="BA2714" s="18" t="str">
        <f t="shared" si="2709"/>
        <v/>
      </c>
      <c r="BB2714" s="18" t="str">
        <f t="shared" si="2709"/>
        <v/>
      </c>
      <c r="BC2714" s="18" t="str">
        <f t="shared" si="2709"/>
        <v/>
      </c>
      <c r="BD2714" s="18" t="str">
        <f t="shared" si="2709"/>
        <v/>
      </c>
      <c r="BE2714" s="18" t="str">
        <f t="shared" si="2709"/>
        <v/>
      </c>
      <c r="BF2714" s="18" t="str">
        <f t="shared" si="2709"/>
        <v/>
      </c>
      <c r="BG2714" s="18" t="str">
        <f t="shared" si="2709"/>
        <v/>
      </c>
      <c r="BH2714" s="18" t="str">
        <f t="shared" si="2709"/>
        <v/>
      </c>
      <c r="BI2714" s="18" t="str">
        <f t="shared" si="2709"/>
        <v/>
      </c>
      <c r="BJ2714" s="18" t="str">
        <f t="shared" si="2709"/>
        <v/>
      </c>
      <c r="BK2714" s="18" t="str">
        <f t="shared" si="2709"/>
        <v/>
      </c>
      <c r="BL2714" s="18" t="str">
        <f t="shared" si="2709"/>
        <v/>
      </c>
      <c r="BM2714" s="18" t="str">
        <f t="shared" si="2709"/>
        <v/>
      </c>
      <c r="BN2714" s="18" t="str">
        <f t="shared" si="2709"/>
        <v/>
      </c>
      <c r="BO2714" s="18" t="str">
        <f t="shared" si="2709"/>
        <v/>
      </c>
      <c r="BP2714" s="18" t="str">
        <f t="shared" si="2709"/>
        <v/>
      </c>
      <c r="BQ2714" s="18" t="str">
        <f t="shared" si="2709"/>
        <v/>
      </c>
      <c r="BR2714" s="18" t="str">
        <f t="shared" si="2709"/>
        <v/>
      </c>
      <c r="BS2714" s="18" t="str">
        <f t="shared" si="2709"/>
        <v/>
      </c>
      <c r="BT2714" s="18" t="str">
        <f t="shared" si="2709"/>
        <v/>
      </c>
      <c r="BU2714" s="18" t="str">
        <f t="shared" si="2709"/>
        <v/>
      </c>
      <c r="BV2714" s="18" t="str">
        <f t="shared" si="2709"/>
        <v/>
      </c>
      <c r="BW2714" s="18" t="str">
        <f t="shared" si="2709"/>
        <v/>
      </c>
      <c r="BX2714" s="18" t="str">
        <f t="shared" si="2709"/>
        <v/>
      </c>
      <c r="BY2714" s="18" t="str">
        <f t="shared" si="2709"/>
        <v/>
      </c>
      <c r="BZ2714" s="18" t="str">
        <f t="shared" si="2709"/>
        <v/>
      </c>
      <c r="CA2714" s="18" t="str">
        <f>IF(BY2714&lt;&gt;"",BY2714-LOOKUP(2,1/(LEN($AQ$1:AQ2714)&gt;0),$AQ$1:AQ2714),"")</f>
        <v/>
      </c>
    </row>
    <row r="2715" spans="1:79" x14ac:dyDescent="0.25">
      <c r="A2715" s="21">
        <v>61718</v>
      </c>
      <c r="B2715" s="21">
        <v>2</v>
      </c>
      <c r="C2715" s="22" t="s">
        <v>1839</v>
      </c>
      <c r="D2715" s="21">
        <v>332</v>
      </c>
      <c r="E2715" s="23">
        <v>0.3659722222222222</v>
      </c>
      <c r="F2715" s="22" t="s">
        <v>683</v>
      </c>
      <c r="G2715" s="22" t="b">
        <v>1</v>
      </c>
      <c r="H2715" s="24">
        <v>43532.365949074076</v>
      </c>
      <c r="I2715" s="25" t="s">
        <v>591</v>
      </c>
      <c r="J2715" s="22" t="s">
        <v>592</v>
      </c>
      <c r="K2715" s="11">
        <v>0</v>
      </c>
      <c r="L2715" s="11">
        <v>3558</v>
      </c>
      <c r="M2715" s="11">
        <v>1016</v>
      </c>
      <c r="N2715" s="11">
        <v>6.2350125062948791E-13</v>
      </c>
      <c r="O2715" s="11">
        <v>96</v>
      </c>
      <c r="P2715" s="14">
        <v>0.49999995586072998</v>
      </c>
      <c r="Q2715" s="11">
        <v>2847.9834645880542</v>
      </c>
      <c r="R2715" s="15">
        <v>0.32784876413227043</v>
      </c>
      <c r="S2715" s="11">
        <v>77.114265525028713</v>
      </c>
      <c r="T2715" s="11">
        <v>44.999999832361937</v>
      </c>
      <c r="U2715" s="11">
        <v>1.7136503513844832</v>
      </c>
      <c r="V2715" s="11">
        <v>6.1691412649841393</v>
      </c>
      <c r="W2715" s="22"/>
      <c r="X2715" s="21">
        <v>0</v>
      </c>
      <c r="Y2715" s="22">
        <v>0</v>
      </c>
      <c r="Z2715" s="22">
        <v>0</v>
      </c>
      <c r="AA2715" s="22">
        <v>0</v>
      </c>
      <c r="AB2715" s="22">
        <v>0</v>
      </c>
      <c r="AC2715" s="22">
        <v>0</v>
      </c>
      <c r="AD2715" s="22">
        <v>0</v>
      </c>
      <c r="AE2715" s="22">
        <v>0</v>
      </c>
      <c r="AF2715" s="22">
        <v>2847.9834645880542</v>
      </c>
      <c r="AG2715" s="21">
        <v>0</v>
      </c>
      <c r="AH2715" s="22">
        <v>0</v>
      </c>
      <c r="AI2715" s="22">
        <v>0</v>
      </c>
      <c r="AJ2715" s="22">
        <v>2847.9834645880542</v>
      </c>
      <c r="AK2715" s="22">
        <v>8544.8116110658502</v>
      </c>
      <c r="AL2715" s="22">
        <v>0</v>
      </c>
      <c r="AM2715" s="22">
        <v>34</v>
      </c>
      <c r="AN2715" s="22">
        <v>0</v>
      </c>
      <c r="AO2715" s="22">
        <v>0</v>
      </c>
      <c r="AQ2715" s="18" t="str">
        <f t="shared" ref="AQ2715:BZ2715" si="2710">IF(OR(AND(AQ$2&gt;$O2714,AQ$2&lt;=$O2715),AND(AQ$2&lt;=$O2714,$O2713&gt;$O2714),AND(AQ$2&gt;$O2715,$O2716&lt;$O2715)),$H2714+((AQ$1-$Q2714)/$U2715/86000),"")</f>
        <v/>
      </c>
      <c r="AR2715" s="18" t="str">
        <f t="shared" si="2710"/>
        <v/>
      </c>
      <c r="AS2715" s="18" t="str">
        <f t="shared" si="2710"/>
        <v/>
      </c>
      <c r="AT2715" s="18" t="str">
        <f t="shared" si="2710"/>
        <v/>
      </c>
      <c r="AU2715" s="18" t="str">
        <f t="shared" si="2710"/>
        <v/>
      </c>
      <c r="AV2715" s="18" t="str">
        <f t="shared" si="2710"/>
        <v/>
      </c>
      <c r="AW2715" s="18" t="str">
        <f t="shared" si="2710"/>
        <v/>
      </c>
      <c r="AX2715" s="18" t="str">
        <f t="shared" si="2710"/>
        <v/>
      </c>
      <c r="AY2715" s="18" t="str">
        <f t="shared" si="2710"/>
        <v/>
      </c>
      <c r="AZ2715" s="18" t="str">
        <f t="shared" si="2710"/>
        <v/>
      </c>
      <c r="BA2715" s="18">
        <f t="shared" si="2710"/>
        <v>43532.365853993389</v>
      </c>
      <c r="BB2715" s="18" t="str">
        <f t="shared" si="2710"/>
        <v/>
      </c>
      <c r="BC2715" s="18" t="str">
        <f t="shared" si="2710"/>
        <v/>
      </c>
      <c r="BD2715" s="18" t="str">
        <f t="shared" si="2710"/>
        <v/>
      </c>
      <c r="BE2715" s="18" t="str">
        <f t="shared" si="2710"/>
        <v/>
      </c>
      <c r="BF2715" s="18" t="str">
        <f t="shared" si="2710"/>
        <v/>
      </c>
      <c r="BG2715" s="18" t="str">
        <f t="shared" si="2710"/>
        <v/>
      </c>
      <c r="BH2715" s="18" t="str">
        <f t="shared" si="2710"/>
        <v/>
      </c>
      <c r="BI2715" s="18" t="str">
        <f t="shared" si="2710"/>
        <v/>
      </c>
      <c r="BJ2715" s="18" t="str">
        <f t="shared" si="2710"/>
        <v/>
      </c>
      <c r="BK2715" s="18" t="str">
        <f t="shared" si="2710"/>
        <v/>
      </c>
      <c r="BL2715" s="18" t="str">
        <f t="shared" si="2710"/>
        <v/>
      </c>
      <c r="BM2715" s="18" t="str">
        <f t="shared" si="2710"/>
        <v/>
      </c>
      <c r="BN2715" s="18" t="str">
        <f t="shared" si="2710"/>
        <v/>
      </c>
      <c r="BO2715" s="18" t="str">
        <f t="shared" si="2710"/>
        <v/>
      </c>
      <c r="BP2715" s="18" t="str">
        <f t="shared" si="2710"/>
        <v/>
      </c>
      <c r="BQ2715" s="18" t="str">
        <f t="shared" si="2710"/>
        <v/>
      </c>
      <c r="BR2715" s="18" t="str">
        <f t="shared" si="2710"/>
        <v/>
      </c>
      <c r="BS2715" s="18" t="str">
        <f t="shared" si="2710"/>
        <v/>
      </c>
      <c r="BT2715" s="18" t="str">
        <f t="shared" si="2710"/>
        <v/>
      </c>
      <c r="BU2715" s="18" t="str">
        <f t="shared" si="2710"/>
        <v/>
      </c>
      <c r="BV2715" s="18" t="str">
        <f t="shared" si="2710"/>
        <v/>
      </c>
      <c r="BW2715" s="18" t="str">
        <f t="shared" si="2710"/>
        <v/>
      </c>
      <c r="BX2715" s="18" t="str">
        <f t="shared" si="2710"/>
        <v/>
      </c>
      <c r="BY2715" s="18" t="str">
        <f t="shared" si="2710"/>
        <v/>
      </c>
      <c r="BZ2715" s="18" t="str">
        <f t="shared" si="2710"/>
        <v/>
      </c>
      <c r="CA2715" s="18" t="str">
        <f>IF(BY2715&lt;&gt;"",BY2715-LOOKUP(2,1/(LEN($AQ$1:AQ2715)&gt;0),$AQ$1:AQ2715),"")</f>
        <v/>
      </c>
    </row>
    <row r="2716" spans="1:79" x14ac:dyDescent="0.25">
      <c r="A2716" s="21">
        <v>61719</v>
      </c>
      <c r="B2716" s="21">
        <v>2</v>
      </c>
      <c r="C2716" s="22" t="s">
        <v>1840</v>
      </c>
      <c r="D2716" s="21">
        <v>332</v>
      </c>
      <c r="E2716" s="23">
        <v>0.3659722222222222</v>
      </c>
      <c r="F2716" s="22" t="s">
        <v>683</v>
      </c>
      <c r="G2716" s="22" t="b">
        <v>1</v>
      </c>
      <c r="H2716" s="24">
        <v>43532.366469907407</v>
      </c>
      <c r="I2716" s="25" t="s">
        <v>700</v>
      </c>
      <c r="J2716" s="22" t="s">
        <v>701</v>
      </c>
      <c r="K2716" s="11">
        <v>0</v>
      </c>
      <c r="L2716" s="11">
        <v>3559</v>
      </c>
      <c r="M2716" s="11">
        <v>1018</v>
      </c>
      <c r="N2716" s="11">
        <v>2.4016344468691386E-12</v>
      </c>
      <c r="O2716" s="11">
        <v>104</v>
      </c>
      <c r="P2716" s="14">
        <v>0.49999998142212865</v>
      </c>
      <c r="Q2716" s="11">
        <v>3276.9840467557028</v>
      </c>
      <c r="R2716" s="15">
        <v>0.37723364028218587</v>
      </c>
      <c r="S2716" s="11">
        <v>429.00058216764864</v>
      </c>
      <c r="T2716" s="11">
        <v>44.999999832361937</v>
      </c>
      <c r="U2716" s="11">
        <v>9.5333463059066741</v>
      </c>
      <c r="V2716" s="11">
        <v>34.320046701264026</v>
      </c>
      <c r="W2716" s="22"/>
      <c r="X2716" s="21">
        <v>0</v>
      </c>
      <c r="Y2716" s="22">
        <v>0</v>
      </c>
      <c r="Z2716" s="22">
        <v>0</v>
      </c>
      <c r="AA2716" s="22">
        <v>0</v>
      </c>
      <c r="AB2716" s="22">
        <v>0</v>
      </c>
      <c r="AC2716" s="22">
        <v>0</v>
      </c>
      <c r="AD2716" s="22">
        <v>0</v>
      </c>
      <c r="AE2716" s="22">
        <v>0</v>
      </c>
      <c r="AF2716" s="22">
        <v>3276.9840467557028</v>
      </c>
      <c r="AG2716" s="21">
        <v>0</v>
      </c>
      <c r="AH2716" s="22">
        <v>0</v>
      </c>
      <c r="AI2716" s="22">
        <v>0</v>
      </c>
      <c r="AJ2716" s="22">
        <v>3276.9840467557028</v>
      </c>
      <c r="AK2716" s="22">
        <v>8544.8116110658502</v>
      </c>
      <c r="AL2716" s="22">
        <v>0</v>
      </c>
      <c r="AM2716" s="22">
        <v>33</v>
      </c>
      <c r="AN2716" s="22">
        <v>0</v>
      </c>
      <c r="AO2716" s="22">
        <v>0</v>
      </c>
      <c r="AQ2716" s="18" t="str">
        <f t="shared" ref="AQ2716:BZ2716" si="2711">IF(OR(AND(AQ$2&gt;$O2715,AQ$2&lt;=$O2716),AND(AQ$2&lt;=$O2715,$O2714&gt;$O2715),AND(AQ$2&gt;$O2716,$O2717&lt;$O2716)),$H2715+((AQ$1-$Q2715)/$U2716/86000),"")</f>
        <v/>
      </c>
      <c r="AR2716" s="18" t="str">
        <f t="shared" si="2711"/>
        <v/>
      </c>
      <c r="AS2716" s="18" t="str">
        <f t="shared" si="2711"/>
        <v/>
      </c>
      <c r="AT2716" s="18" t="str">
        <f t="shared" si="2711"/>
        <v/>
      </c>
      <c r="AU2716" s="18" t="str">
        <f t="shared" si="2711"/>
        <v/>
      </c>
      <c r="AV2716" s="18" t="str">
        <f t="shared" si="2711"/>
        <v/>
      </c>
      <c r="AW2716" s="18" t="str">
        <f t="shared" si="2711"/>
        <v/>
      </c>
      <c r="AX2716" s="18" t="str">
        <f t="shared" si="2711"/>
        <v/>
      </c>
      <c r="AY2716" s="18" t="str">
        <f t="shared" si="2711"/>
        <v/>
      </c>
      <c r="AZ2716" s="18" t="str">
        <f t="shared" si="2711"/>
        <v/>
      </c>
      <c r="BA2716" s="18" t="str">
        <f t="shared" si="2711"/>
        <v/>
      </c>
      <c r="BB2716" s="18">
        <f t="shared" si="2711"/>
        <v>43532.365968336788</v>
      </c>
      <c r="BC2716" s="18">
        <f t="shared" si="2711"/>
        <v>43532.36613185217</v>
      </c>
      <c r="BD2716" s="18" t="str">
        <f t="shared" si="2711"/>
        <v/>
      </c>
      <c r="BE2716" s="18" t="str">
        <f t="shared" si="2711"/>
        <v/>
      </c>
      <c r="BF2716" s="18" t="str">
        <f t="shared" si="2711"/>
        <v/>
      </c>
      <c r="BG2716" s="18" t="str">
        <f t="shared" si="2711"/>
        <v/>
      </c>
      <c r="BH2716" s="18" t="str">
        <f t="shared" si="2711"/>
        <v/>
      </c>
      <c r="BI2716" s="18" t="str">
        <f t="shared" si="2711"/>
        <v/>
      </c>
      <c r="BJ2716" s="18" t="str">
        <f t="shared" si="2711"/>
        <v/>
      </c>
      <c r="BK2716" s="18" t="str">
        <f t="shared" si="2711"/>
        <v/>
      </c>
      <c r="BL2716" s="18" t="str">
        <f t="shared" si="2711"/>
        <v/>
      </c>
      <c r="BM2716" s="18" t="str">
        <f t="shared" si="2711"/>
        <v/>
      </c>
      <c r="BN2716" s="18" t="str">
        <f t="shared" si="2711"/>
        <v/>
      </c>
      <c r="BO2716" s="18" t="str">
        <f t="shared" si="2711"/>
        <v/>
      </c>
      <c r="BP2716" s="18" t="str">
        <f t="shared" si="2711"/>
        <v/>
      </c>
      <c r="BQ2716" s="18" t="str">
        <f t="shared" si="2711"/>
        <v/>
      </c>
      <c r="BR2716" s="18" t="str">
        <f t="shared" si="2711"/>
        <v/>
      </c>
      <c r="BS2716" s="18" t="str">
        <f t="shared" si="2711"/>
        <v/>
      </c>
      <c r="BT2716" s="18" t="str">
        <f t="shared" si="2711"/>
        <v/>
      </c>
      <c r="BU2716" s="18" t="str">
        <f t="shared" si="2711"/>
        <v/>
      </c>
      <c r="BV2716" s="18" t="str">
        <f t="shared" si="2711"/>
        <v/>
      </c>
      <c r="BW2716" s="18" t="str">
        <f t="shared" si="2711"/>
        <v/>
      </c>
      <c r="BX2716" s="18" t="str">
        <f t="shared" si="2711"/>
        <v/>
      </c>
      <c r="BY2716" s="18" t="str">
        <f t="shared" si="2711"/>
        <v/>
      </c>
      <c r="BZ2716" s="18" t="str">
        <f t="shared" si="2711"/>
        <v/>
      </c>
      <c r="CA2716" s="18" t="str">
        <f>IF(BY2716&lt;&gt;"",BY2716-LOOKUP(2,1/(LEN($AQ$1:AQ2716)&gt;0),$AQ$1:AQ2716),"")</f>
        <v/>
      </c>
    </row>
    <row r="2717" spans="1:79" x14ac:dyDescent="0.25">
      <c r="A2717" s="21">
        <v>61721</v>
      </c>
      <c r="B2717" s="21">
        <v>2</v>
      </c>
      <c r="C2717" s="22" t="s">
        <v>1842</v>
      </c>
      <c r="D2717" s="21">
        <v>332</v>
      </c>
      <c r="E2717" s="23">
        <v>0.36666666666666664</v>
      </c>
      <c r="F2717" s="22" t="s">
        <v>683</v>
      </c>
      <c r="G2717" s="22" t="b">
        <v>1</v>
      </c>
      <c r="H2717" s="24">
        <v>43532.366990740738</v>
      </c>
      <c r="I2717" s="25" t="s">
        <v>149</v>
      </c>
      <c r="J2717" s="22" t="s">
        <v>150</v>
      </c>
      <c r="K2717" s="11">
        <v>0</v>
      </c>
      <c r="L2717" s="11">
        <v>3560</v>
      </c>
      <c r="M2717" s="11">
        <v>1020</v>
      </c>
      <c r="N2717" s="11">
        <v>7.2859052124840673E-11</v>
      </c>
      <c r="O2717" s="11">
        <v>115</v>
      </c>
      <c r="P2717" s="14">
        <v>0.75000001072369726</v>
      </c>
      <c r="Q2717" s="11">
        <v>3524.6278726788373</v>
      </c>
      <c r="R2717" s="15">
        <v>0.4057414330005788</v>
      </c>
      <c r="S2717" s="11">
        <v>247.6438259231345</v>
      </c>
      <c r="T2717" s="11">
        <v>44.999999832361937</v>
      </c>
      <c r="U2717" s="11">
        <v>5.5031961521262147</v>
      </c>
      <c r="V2717" s="11">
        <v>19.811506147654374</v>
      </c>
      <c r="W2717" s="22"/>
      <c r="X2717" s="21">
        <v>0</v>
      </c>
      <c r="Y2717" s="22">
        <v>0</v>
      </c>
      <c r="Z2717" s="22">
        <v>0</v>
      </c>
      <c r="AA2717" s="22">
        <v>0</v>
      </c>
      <c r="AB2717" s="22">
        <v>0</v>
      </c>
      <c r="AC2717" s="22">
        <v>0</v>
      </c>
      <c r="AD2717" s="22">
        <v>0</v>
      </c>
      <c r="AE2717" s="22">
        <v>0</v>
      </c>
      <c r="AF2717" s="22">
        <v>3524.6278726788373</v>
      </c>
      <c r="AG2717" s="21">
        <v>0</v>
      </c>
      <c r="AH2717" s="22">
        <v>0</v>
      </c>
      <c r="AI2717" s="22">
        <v>0</v>
      </c>
      <c r="AJ2717" s="22">
        <v>3524.6278726788373</v>
      </c>
      <c r="AK2717" s="22">
        <v>8544.8116110658502</v>
      </c>
      <c r="AL2717" s="22">
        <v>0</v>
      </c>
      <c r="AM2717" s="22">
        <v>32</v>
      </c>
      <c r="AN2717" s="22">
        <v>0</v>
      </c>
      <c r="AO2717" s="22">
        <v>0</v>
      </c>
      <c r="AQ2717" s="18" t="str">
        <f t="shared" ref="AQ2717:BZ2717" si="2712">IF(OR(AND(AQ$2&gt;$O2716,AQ$2&lt;=$O2717),AND(AQ$2&lt;=$O2716,$O2715&gt;$O2716),AND(AQ$2&gt;$O2717,$O2718&lt;$O2717)),$H2716+((AQ$1-$Q2716)/$U2717/86000),"")</f>
        <v/>
      </c>
      <c r="AR2717" s="18" t="str">
        <f t="shared" si="2712"/>
        <v/>
      </c>
      <c r="AS2717" s="18" t="str">
        <f t="shared" si="2712"/>
        <v/>
      </c>
      <c r="AT2717" s="18" t="str">
        <f t="shared" si="2712"/>
        <v/>
      </c>
      <c r="AU2717" s="18" t="str">
        <f t="shared" si="2712"/>
        <v/>
      </c>
      <c r="AV2717" s="18" t="str">
        <f t="shared" si="2712"/>
        <v/>
      </c>
      <c r="AW2717" s="18" t="str">
        <f t="shared" si="2712"/>
        <v/>
      </c>
      <c r="AX2717" s="18" t="str">
        <f t="shared" si="2712"/>
        <v/>
      </c>
      <c r="AY2717" s="18" t="str">
        <f t="shared" si="2712"/>
        <v/>
      </c>
      <c r="AZ2717" s="18" t="str">
        <f t="shared" si="2712"/>
        <v/>
      </c>
      <c r="BA2717" s="18" t="str">
        <f t="shared" si="2712"/>
        <v/>
      </c>
      <c r="BB2717" s="18" t="str">
        <f t="shared" si="2712"/>
        <v/>
      </c>
      <c r="BC2717" s="18" t="str">
        <f t="shared" si="2712"/>
        <v/>
      </c>
      <c r="BD2717" s="18">
        <f t="shared" si="2712"/>
        <v>43532.366654891339</v>
      </c>
      <c r="BE2717" s="18" t="str">
        <f t="shared" si="2712"/>
        <v/>
      </c>
      <c r="BF2717" s="18" t="str">
        <f t="shared" si="2712"/>
        <v/>
      </c>
      <c r="BG2717" s="18" t="str">
        <f t="shared" si="2712"/>
        <v/>
      </c>
      <c r="BH2717" s="18" t="str">
        <f t="shared" si="2712"/>
        <v/>
      </c>
      <c r="BI2717" s="18" t="str">
        <f t="shared" si="2712"/>
        <v/>
      </c>
      <c r="BJ2717" s="18" t="str">
        <f t="shared" si="2712"/>
        <v/>
      </c>
      <c r="BK2717" s="18" t="str">
        <f t="shared" si="2712"/>
        <v/>
      </c>
      <c r="BL2717" s="18" t="str">
        <f t="shared" si="2712"/>
        <v/>
      </c>
      <c r="BM2717" s="18" t="str">
        <f t="shared" si="2712"/>
        <v/>
      </c>
      <c r="BN2717" s="18" t="str">
        <f t="shared" si="2712"/>
        <v/>
      </c>
      <c r="BO2717" s="18" t="str">
        <f t="shared" si="2712"/>
        <v/>
      </c>
      <c r="BP2717" s="18" t="str">
        <f t="shared" si="2712"/>
        <v/>
      </c>
      <c r="BQ2717" s="18" t="str">
        <f t="shared" si="2712"/>
        <v/>
      </c>
      <c r="BR2717" s="18" t="str">
        <f t="shared" si="2712"/>
        <v/>
      </c>
      <c r="BS2717" s="18" t="str">
        <f t="shared" si="2712"/>
        <v/>
      </c>
      <c r="BT2717" s="18" t="str">
        <f t="shared" si="2712"/>
        <v/>
      </c>
      <c r="BU2717" s="18" t="str">
        <f t="shared" si="2712"/>
        <v/>
      </c>
      <c r="BV2717" s="18" t="str">
        <f t="shared" si="2712"/>
        <v/>
      </c>
      <c r="BW2717" s="18" t="str">
        <f t="shared" si="2712"/>
        <v/>
      </c>
      <c r="BX2717" s="18" t="str">
        <f t="shared" si="2712"/>
        <v/>
      </c>
      <c r="BY2717" s="18" t="str">
        <f t="shared" si="2712"/>
        <v/>
      </c>
      <c r="BZ2717" s="18" t="str">
        <f t="shared" si="2712"/>
        <v/>
      </c>
      <c r="CA2717" s="18" t="str">
        <f>IF(BY2717&lt;&gt;"",BY2717-LOOKUP(2,1/(LEN($AQ$1:AQ2717)&gt;0),$AQ$1:AQ2717),"")</f>
        <v/>
      </c>
    </row>
    <row r="2718" spans="1:79" x14ac:dyDescent="0.25">
      <c r="A2718" s="21">
        <v>61722</v>
      </c>
      <c r="B2718" s="21">
        <v>2</v>
      </c>
      <c r="C2718" s="22" t="s">
        <v>1843</v>
      </c>
      <c r="D2718" s="21">
        <v>332</v>
      </c>
      <c r="E2718" s="23">
        <v>0.36736111111111114</v>
      </c>
      <c r="F2718" s="22" t="s">
        <v>683</v>
      </c>
      <c r="G2718" s="22" t="b">
        <v>1</v>
      </c>
      <c r="H2718" s="24">
        <v>43532.367511574077</v>
      </c>
      <c r="I2718" s="25" t="s">
        <v>285</v>
      </c>
      <c r="J2718" s="22" t="s">
        <v>286</v>
      </c>
      <c r="K2718" s="11">
        <v>0</v>
      </c>
      <c r="L2718" s="11">
        <v>3561</v>
      </c>
      <c r="M2718" s="11">
        <v>1022</v>
      </c>
      <c r="N2718" s="11">
        <v>1.9745982626773184E-11</v>
      </c>
      <c r="O2718" s="11">
        <v>121</v>
      </c>
      <c r="P2718" s="14">
        <v>0.58112307520330786</v>
      </c>
      <c r="Q2718" s="11">
        <v>3787.1509978633617</v>
      </c>
      <c r="R2718" s="15">
        <v>0.43596207269812598</v>
      </c>
      <c r="S2718" s="11">
        <v>262.52312518452436</v>
      </c>
      <c r="T2718" s="11">
        <v>45.000000461004674</v>
      </c>
      <c r="U2718" s="11">
        <v>5.8338471665576348</v>
      </c>
      <c r="V2718" s="11">
        <v>21.001849799607484</v>
      </c>
      <c r="W2718" s="22"/>
      <c r="X2718" s="21">
        <v>0</v>
      </c>
      <c r="Y2718" s="22">
        <v>0</v>
      </c>
      <c r="Z2718" s="22">
        <v>0</v>
      </c>
      <c r="AA2718" s="22">
        <v>0</v>
      </c>
      <c r="AB2718" s="22">
        <v>0</v>
      </c>
      <c r="AC2718" s="22">
        <v>0</v>
      </c>
      <c r="AD2718" s="22">
        <v>0</v>
      </c>
      <c r="AE2718" s="22">
        <v>0</v>
      </c>
      <c r="AF2718" s="22">
        <v>3787.1509978633617</v>
      </c>
      <c r="AG2718" s="21">
        <v>0</v>
      </c>
      <c r="AH2718" s="22">
        <v>0</v>
      </c>
      <c r="AI2718" s="22">
        <v>0</v>
      </c>
      <c r="AJ2718" s="22">
        <v>3787.1509978633617</v>
      </c>
      <c r="AK2718" s="22">
        <v>8544.8116110658502</v>
      </c>
      <c r="AL2718" s="22">
        <v>0</v>
      </c>
      <c r="AM2718" s="22">
        <v>31</v>
      </c>
      <c r="AN2718" s="22">
        <v>0</v>
      </c>
      <c r="AO2718" s="22">
        <v>0</v>
      </c>
      <c r="AQ2718" s="18" t="str">
        <f t="shared" ref="AQ2718:BZ2718" si="2713">IF(OR(AND(AQ$2&gt;$O2717,AQ$2&lt;=$O2718),AND(AQ$2&lt;=$O2717,$O2716&gt;$O2717),AND(AQ$2&gt;$O2718,$O2719&lt;$O2718)),$H2717+((AQ$1-$Q2717)/$U2718/86000),"")</f>
        <v/>
      </c>
      <c r="AR2718" s="18" t="str">
        <f t="shared" si="2713"/>
        <v/>
      </c>
      <c r="AS2718" s="18" t="str">
        <f t="shared" si="2713"/>
        <v/>
      </c>
      <c r="AT2718" s="18" t="str">
        <f t="shared" si="2713"/>
        <v/>
      </c>
      <c r="AU2718" s="18" t="str">
        <f t="shared" si="2713"/>
        <v/>
      </c>
      <c r="AV2718" s="18" t="str">
        <f t="shared" si="2713"/>
        <v/>
      </c>
      <c r="AW2718" s="18" t="str">
        <f t="shared" si="2713"/>
        <v/>
      </c>
      <c r="AX2718" s="18" t="str">
        <f t="shared" si="2713"/>
        <v/>
      </c>
      <c r="AY2718" s="18" t="str">
        <f t="shared" si="2713"/>
        <v/>
      </c>
      <c r="AZ2718" s="18" t="str">
        <f t="shared" si="2713"/>
        <v/>
      </c>
      <c r="BA2718" s="18" t="str">
        <f t="shared" si="2713"/>
        <v/>
      </c>
      <c r="BB2718" s="18" t="str">
        <f t="shared" si="2713"/>
        <v/>
      </c>
      <c r="BC2718" s="18" t="str">
        <f t="shared" si="2713"/>
        <v/>
      </c>
      <c r="BD2718" s="18" t="str">
        <f t="shared" si="2713"/>
        <v/>
      </c>
      <c r="BE2718" s="18">
        <f t="shared" si="2713"/>
        <v>43532.367063526712</v>
      </c>
      <c r="BF2718" s="18">
        <f t="shared" si="2713"/>
        <v>43532.36746792835</v>
      </c>
      <c r="BG2718" s="18" t="str">
        <f t="shared" si="2713"/>
        <v/>
      </c>
      <c r="BH2718" s="18" t="str">
        <f t="shared" si="2713"/>
        <v/>
      </c>
      <c r="BI2718" s="18" t="str">
        <f t="shared" si="2713"/>
        <v/>
      </c>
      <c r="BJ2718" s="18" t="str">
        <f t="shared" si="2713"/>
        <v/>
      </c>
      <c r="BK2718" s="18" t="str">
        <f t="shared" si="2713"/>
        <v/>
      </c>
      <c r="BL2718" s="18" t="str">
        <f t="shared" si="2713"/>
        <v/>
      </c>
      <c r="BM2718" s="18" t="str">
        <f t="shared" si="2713"/>
        <v/>
      </c>
      <c r="BN2718" s="18" t="str">
        <f t="shared" si="2713"/>
        <v/>
      </c>
      <c r="BO2718" s="18" t="str">
        <f t="shared" si="2713"/>
        <v/>
      </c>
      <c r="BP2718" s="18" t="str">
        <f t="shared" si="2713"/>
        <v/>
      </c>
      <c r="BQ2718" s="18" t="str">
        <f t="shared" si="2713"/>
        <v/>
      </c>
      <c r="BR2718" s="18" t="str">
        <f t="shared" si="2713"/>
        <v/>
      </c>
      <c r="BS2718" s="18" t="str">
        <f t="shared" si="2713"/>
        <v/>
      </c>
      <c r="BT2718" s="18" t="str">
        <f t="shared" si="2713"/>
        <v/>
      </c>
      <c r="BU2718" s="18" t="str">
        <f t="shared" si="2713"/>
        <v/>
      </c>
      <c r="BV2718" s="18" t="str">
        <f t="shared" si="2713"/>
        <v/>
      </c>
      <c r="BW2718" s="18" t="str">
        <f t="shared" si="2713"/>
        <v/>
      </c>
      <c r="BX2718" s="18" t="str">
        <f t="shared" si="2713"/>
        <v/>
      </c>
      <c r="BY2718" s="18" t="str">
        <f t="shared" si="2713"/>
        <v/>
      </c>
      <c r="BZ2718" s="18" t="str">
        <f t="shared" si="2713"/>
        <v/>
      </c>
      <c r="CA2718" s="18" t="str">
        <f>IF(BY2718&lt;&gt;"",BY2718-LOOKUP(2,1/(LEN($AQ$1:AQ2718)&gt;0),$AQ$1:AQ2718),"")</f>
        <v/>
      </c>
    </row>
    <row r="2719" spans="1:79" x14ac:dyDescent="0.25">
      <c r="A2719" s="21">
        <v>61724</v>
      </c>
      <c r="B2719" s="21">
        <v>2</v>
      </c>
      <c r="C2719" s="22" t="s">
        <v>1845</v>
      </c>
      <c r="D2719" s="21">
        <v>332</v>
      </c>
      <c r="E2719" s="23">
        <v>0.36805555555555558</v>
      </c>
      <c r="F2719" s="22" t="s">
        <v>683</v>
      </c>
      <c r="G2719" s="22" t="b">
        <v>1</v>
      </c>
      <c r="H2719" s="24">
        <v>43532.368032407408</v>
      </c>
      <c r="I2719" s="25" t="s">
        <v>335</v>
      </c>
      <c r="J2719" s="22" t="s">
        <v>336</v>
      </c>
      <c r="K2719" s="11">
        <v>0</v>
      </c>
      <c r="L2719" s="11">
        <v>3562</v>
      </c>
      <c r="M2719" s="11">
        <v>1024</v>
      </c>
      <c r="N2719" s="11">
        <v>3.6925484891980886E-10</v>
      </c>
      <c r="O2719" s="11">
        <v>123</v>
      </c>
      <c r="P2719" s="14">
        <v>0.23102416122933403</v>
      </c>
      <c r="Q2719" s="11">
        <v>3945.4573269115958</v>
      </c>
      <c r="R2719" s="15">
        <v>0.45418568072749604</v>
      </c>
      <c r="S2719" s="11">
        <v>158.30632904823415</v>
      </c>
      <c r="T2719" s="11">
        <v>44.999999832361937</v>
      </c>
      <c r="U2719" s="11">
        <v>3.5179184363993596</v>
      </c>
      <c r="V2719" s="11">
        <v>12.664506371037694</v>
      </c>
      <c r="W2719" s="22"/>
      <c r="X2719" s="21">
        <v>0</v>
      </c>
      <c r="Y2719" s="22">
        <v>0</v>
      </c>
      <c r="Z2719" s="22">
        <v>0</v>
      </c>
      <c r="AA2719" s="22">
        <v>0</v>
      </c>
      <c r="AB2719" s="22">
        <v>0</v>
      </c>
      <c r="AC2719" s="22">
        <v>0</v>
      </c>
      <c r="AD2719" s="22">
        <v>0</v>
      </c>
      <c r="AE2719" s="22">
        <v>0</v>
      </c>
      <c r="AF2719" s="22">
        <v>3945.4573269115958</v>
      </c>
      <c r="AG2719" s="21">
        <v>0</v>
      </c>
      <c r="AH2719" s="22">
        <v>0</v>
      </c>
      <c r="AI2719" s="22">
        <v>0</v>
      </c>
      <c r="AJ2719" s="22">
        <v>3945.4573269115958</v>
      </c>
      <c r="AK2719" s="22">
        <v>8544.8116110658502</v>
      </c>
      <c r="AL2719" s="22">
        <v>0</v>
      </c>
      <c r="AM2719" s="22">
        <v>30</v>
      </c>
      <c r="AN2719" s="22">
        <v>0</v>
      </c>
      <c r="AO2719" s="22">
        <v>0</v>
      </c>
      <c r="AQ2719" s="18" t="str">
        <f t="shared" ref="AQ2719:BZ2719" si="2714">IF(OR(AND(AQ$2&gt;$O2718,AQ$2&lt;=$O2719),AND(AQ$2&lt;=$O2718,$O2717&gt;$O2718),AND(AQ$2&gt;$O2719,$O2720&lt;$O2719)),$H2718+((AQ$1-$Q2718)/$U2719/86000),"")</f>
        <v/>
      </c>
      <c r="AR2719" s="18" t="str">
        <f t="shared" si="2714"/>
        <v/>
      </c>
      <c r="AS2719" s="18" t="str">
        <f t="shared" si="2714"/>
        <v/>
      </c>
      <c r="AT2719" s="18" t="str">
        <f t="shared" si="2714"/>
        <v/>
      </c>
      <c r="AU2719" s="18" t="str">
        <f t="shared" si="2714"/>
        <v/>
      </c>
      <c r="AV2719" s="18" t="str">
        <f t="shared" si="2714"/>
        <v/>
      </c>
      <c r="AW2719" s="18" t="str">
        <f t="shared" si="2714"/>
        <v/>
      </c>
      <c r="AX2719" s="18" t="str">
        <f t="shared" si="2714"/>
        <v/>
      </c>
      <c r="AY2719" s="18" t="str">
        <f t="shared" si="2714"/>
        <v/>
      </c>
      <c r="AZ2719" s="18" t="str">
        <f t="shared" si="2714"/>
        <v/>
      </c>
      <c r="BA2719" s="18" t="str">
        <f t="shared" si="2714"/>
        <v/>
      </c>
      <c r="BB2719" s="18" t="str">
        <f t="shared" si="2714"/>
        <v/>
      </c>
      <c r="BC2719" s="18" t="str">
        <f t="shared" si="2714"/>
        <v/>
      </c>
      <c r="BD2719" s="18" t="str">
        <f t="shared" si="2714"/>
        <v/>
      </c>
      <c r="BE2719" s="18" t="str">
        <f t="shared" si="2714"/>
        <v/>
      </c>
      <c r="BF2719" s="18" t="str">
        <f t="shared" si="2714"/>
        <v/>
      </c>
      <c r="BG2719" s="18" t="str">
        <f t="shared" si="2714"/>
        <v/>
      </c>
      <c r="BH2719" s="18" t="str">
        <f t="shared" si="2714"/>
        <v/>
      </c>
      <c r="BI2719" s="18" t="str">
        <f t="shared" si="2714"/>
        <v/>
      </c>
      <c r="BJ2719" s="18" t="str">
        <f t="shared" si="2714"/>
        <v/>
      </c>
      <c r="BK2719" s="18" t="str">
        <f t="shared" si="2714"/>
        <v/>
      </c>
      <c r="BL2719" s="18" t="str">
        <f t="shared" si="2714"/>
        <v/>
      </c>
      <c r="BM2719" s="18" t="str">
        <f t="shared" si="2714"/>
        <v/>
      </c>
      <c r="BN2719" s="18" t="str">
        <f t="shared" si="2714"/>
        <v/>
      </c>
      <c r="BO2719" s="18" t="str">
        <f t="shared" si="2714"/>
        <v/>
      </c>
      <c r="BP2719" s="18" t="str">
        <f t="shared" si="2714"/>
        <v/>
      </c>
      <c r="BQ2719" s="18" t="str">
        <f t="shared" si="2714"/>
        <v/>
      </c>
      <c r="BR2719" s="18" t="str">
        <f t="shared" si="2714"/>
        <v/>
      </c>
      <c r="BS2719" s="18" t="str">
        <f t="shared" si="2714"/>
        <v/>
      </c>
      <c r="BT2719" s="18" t="str">
        <f t="shared" si="2714"/>
        <v/>
      </c>
      <c r="BU2719" s="18" t="str">
        <f t="shared" si="2714"/>
        <v/>
      </c>
      <c r="BV2719" s="18" t="str">
        <f t="shared" si="2714"/>
        <v/>
      </c>
      <c r="BW2719" s="18" t="str">
        <f t="shared" si="2714"/>
        <v/>
      </c>
      <c r="BX2719" s="18" t="str">
        <f t="shared" si="2714"/>
        <v/>
      </c>
      <c r="BY2719" s="18" t="str">
        <f t="shared" si="2714"/>
        <v/>
      </c>
      <c r="BZ2719" s="18" t="str">
        <f t="shared" si="2714"/>
        <v/>
      </c>
      <c r="CA2719" s="18" t="str">
        <f>IF(BY2719&lt;&gt;"",BY2719-LOOKUP(2,1/(LEN($AQ$1:AQ2719)&gt;0),$AQ$1:AQ2719),"")</f>
        <v/>
      </c>
    </row>
    <row r="2720" spans="1:79" x14ac:dyDescent="0.25">
      <c r="A2720" s="21">
        <v>61725</v>
      </c>
      <c r="B2720" s="21">
        <v>2</v>
      </c>
      <c r="C2720" s="22" t="s">
        <v>1847</v>
      </c>
      <c r="D2720" s="21">
        <v>332</v>
      </c>
      <c r="E2720" s="23">
        <v>0.36805555555555558</v>
      </c>
      <c r="F2720" s="22" t="s">
        <v>683</v>
      </c>
      <c r="G2720" s="22" t="b">
        <v>1</v>
      </c>
      <c r="H2720" s="24">
        <v>43532.36855324074</v>
      </c>
      <c r="I2720" s="25" t="s">
        <v>151</v>
      </c>
      <c r="J2720" s="22" t="s">
        <v>152</v>
      </c>
      <c r="K2720" s="11">
        <v>0</v>
      </c>
      <c r="L2720" s="11">
        <v>3563</v>
      </c>
      <c r="M2720" s="11">
        <v>1026</v>
      </c>
      <c r="N2720" s="11">
        <v>2.184208369726548E-11</v>
      </c>
      <c r="O2720" s="11">
        <v>125</v>
      </c>
      <c r="P2720" s="14">
        <v>0.74999989805496914</v>
      </c>
      <c r="Q2720" s="11">
        <v>4141.0498706992066</v>
      </c>
      <c r="R2720" s="15">
        <v>0.47670153257550896</v>
      </c>
      <c r="S2720" s="11">
        <v>195.59254378761079</v>
      </c>
      <c r="T2720" s="11">
        <v>44.999999832361937</v>
      </c>
      <c r="U2720" s="11">
        <v>4.3465009892499955</v>
      </c>
      <c r="V2720" s="11">
        <v>15.647403561299985</v>
      </c>
      <c r="W2720" s="22"/>
      <c r="X2720" s="21">
        <v>0</v>
      </c>
      <c r="Y2720" s="22">
        <v>0</v>
      </c>
      <c r="Z2720" s="22">
        <v>0</v>
      </c>
      <c r="AA2720" s="22">
        <v>0</v>
      </c>
      <c r="AB2720" s="22">
        <v>0</v>
      </c>
      <c r="AC2720" s="22">
        <v>0</v>
      </c>
      <c r="AD2720" s="22">
        <v>0</v>
      </c>
      <c r="AE2720" s="22">
        <v>0</v>
      </c>
      <c r="AF2720" s="22">
        <v>4141.0498706992066</v>
      </c>
      <c r="AG2720" s="21">
        <v>0</v>
      </c>
      <c r="AH2720" s="22">
        <v>0</v>
      </c>
      <c r="AI2720" s="22">
        <v>0</v>
      </c>
      <c r="AJ2720" s="22">
        <v>4141.0498706992066</v>
      </c>
      <c r="AK2720" s="22">
        <v>8544.8116110658502</v>
      </c>
      <c r="AL2720" s="22">
        <v>0</v>
      </c>
      <c r="AM2720" s="22">
        <v>29</v>
      </c>
      <c r="AN2720" s="22">
        <v>0</v>
      </c>
      <c r="AO2720" s="22">
        <v>0</v>
      </c>
      <c r="AQ2720" s="18" t="str">
        <f t="shared" ref="AQ2720:BZ2720" si="2715">IF(OR(AND(AQ$2&gt;$O2719,AQ$2&lt;=$O2720),AND(AQ$2&lt;=$O2719,$O2718&gt;$O2719),AND(AQ$2&gt;$O2720,$O2721&lt;$O2720)),$H2719+((AQ$1-$Q2719)/$U2720/86000),"")</f>
        <v/>
      </c>
      <c r="AR2720" s="18" t="str">
        <f t="shared" si="2715"/>
        <v/>
      </c>
      <c r="AS2720" s="18" t="str">
        <f t="shared" si="2715"/>
        <v/>
      </c>
      <c r="AT2720" s="18" t="str">
        <f t="shared" si="2715"/>
        <v/>
      </c>
      <c r="AU2720" s="18" t="str">
        <f t="shared" si="2715"/>
        <v/>
      </c>
      <c r="AV2720" s="18" t="str">
        <f t="shared" si="2715"/>
        <v/>
      </c>
      <c r="AW2720" s="18" t="str">
        <f t="shared" si="2715"/>
        <v/>
      </c>
      <c r="AX2720" s="18" t="str">
        <f t="shared" si="2715"/>
        <v/>
      </c>
      <c r="AY2720" s="18" t="str">
        <f t="shared" si="2715"/>
        <v/>
      </c>
      <c r="AZ2720" s="18" t="str">
        <f t="shared" si="2715"/>
        <v/>
      </c>
      <c r="BA2720" s="18" t="str">
        <f t="shared" si="2715"/>
        <v/>
      </c>
      <c r="BB2720" s="18" t="str">
        <f t="shared" si="2715"/>
        <v/>
      </c>
      <c r="BC2720" s="18" t="str">
        <f t="shared" si="2715"/>
        <v/>
      </c>
      <c r="BD2720" s="18" t="str">
        <f t="shared" si="2715"/>
        <v/>
      </c>
      <c r="BE2720" s="18" t="str">
        <f t="shared" si="2715"/>
        <v/>
      </c>
      <c r="BF2720" s="18" t="str">
        <f t="shared" si="2715"/>
        <v/>
      </c>
      <c r="BG2720" s="18">
        <f t="shared" si="2715"/>
        <v>43532.368223596117</v>
      </c>
      <c r="BH2720" s="18" t="str">
        <f t="shared" si="2715"/>
        <v/>
      </c>
      <c r="BI2720" s="18" t="str">
        <f t="shared" si="2715"/>
        <v/>
      </c>
      <c r="BJ2720" s="18" t="str">
        <f t="shared" si="2715"/>
        <v/>
      </c>
      <c r="BK2720" s="18" t="str">
        <f t="shared" si="2715"/>
        <v/>
      </c>
      <c r="BL2720" s="18" t="str">
        <f t="shared" si="2715"/>
        <v/>
      </c>
      <c r="BM2720" s="18" t="str">
        <f t="shared" si="2715"/>
        <v/>
      </c>
      <c r="BN2720" s="18" t="str">
        <f t="shared" si="2715"/>
        <v/>
      </c>
      <c r="BO2720" s="18" t="str">
        <f t="shared" si="2715"/>
        <v/>
      </c>
      <c r="BP2720" s="18" t="str">
        <f t="shared" si="2715"/>
        <v/>
      </c>
      <c r="BQ2720" s="18" t="str">
        <f t="shared" si="2715"/>
        <v/>
      </c>
      <c r="BR2720" s="18" t="str">
        <f t="shared" si="2715"/>
        <v/>
      </c>
      <c r="BS2720" s="18" t="str">
        <f t="shared" si="2715"/>
        <v/>
      </c>
      <c r="BT2720" s="18" t="str">
        <f t="shared" si="2715"/>
        <v/>
      </c>
      <c r="BU2720" s="18" t="str">
        <f t="shared" si="2715"/>
        <v/>
      </c>
      <c r="BV2720" s="18" t="str">
        <f t="shared" si="2715"/>
        <v/>
      </c>
      <c r="BW2720" s="18" t="str">
        <f t="shared" si="2715"/>
        <v/>
      </c>
      <c r="BX2720" s="18" t="str">
        <f t="shared" si="2715"/>
        <v/>
      </c>
      <c r="BY2720" s="18" t="str">
        <f t="shared" si="2715"/>
        <v/>
      </c>
      <c r="BZ2720" s="18" t="str">
        <f t="shared" si="2715"/>
        <v/>
      </c>
      <c r="CA2720" s="18" t="str">
        <f>IF(BY2720&lt;&gt;"",BY2720-LOOKUP(2,1/(LEN($AQ$1:AQ2720)&gt;0),$AQ$1:AQ2720),"")</f>
        <v/>
      </c>
    </row>
    <row r="2721" spans="1:79" x14ac:dyDescent="0.25">
      <c r="A2721" s="21">
        <v>61727</v>
      </c>
      <c r="B2721" s="21">
        <v>2</v>
      </c>
      <c r="C2721" s="22" t="s">
        <v>1849</v>
      </c>
      <c r="D2721" s="21">
        <v>332</v>
      </c>
      <c r="E2721" s="23">
        <v>0.36875000000000002</v>
      </c>
      <c r="F2721" s="22" t="s">
        <v>683</v>
      </c>
      <c r="G2721" s="22" t="b">
        <v>1</v>
      </c>
      <c r="H2721" s="24">
        <v>43532.369074074071</v>
      </c>
      <c r="I2721" s="25" t="s">
        <v>353</v>
      </c>
      <c r="J2721" s="22" t="s">
        <v>354</v>
      </c>
      <c r="K2721" s="11">
        <v>0</v>
      </c>
      <c r="L2721" s="11">
        <v>3564</v>
      </c>
      <c r="M2721" s="11">
        <v>1029</v>
      </c>
      <c r="N2721" s="11">
        <v>1.3891110484109959E-11</v>
      </c>
      <c r="O2721" s="11">
        <v>128</v>
      </c>
      <c r="P2721" s="14">
        <v>0.49999985865867586</v>
      </c>
      <c r="Q2721" s="11">
        <v>4238.3083279855537</v>
      </c>
      <c r="R2721" s="15">
        <v>0.48789754737658236</v>
      </c>
      <c r="S2721" s="11">
        <v>97.258457286347038</v>
      </c>
      <c r="T2721" s="11">
        <v>44.999999832361937</v>
      </c>
      <c r="U2721" s="11">
        <v>2.1612990588591785</v>
      </c>
      <c r="V2721" s="11">
        <v>7.7806766118930426</v>
      </c>
      <c r="W2721" s="22"/>
      <c r="X2721" s="21">
        <v>0</v>
      </c>
      <c r="Y2721" s="22">
        <v>0</v>
      </c>
      <c r="Z2721" s="22">
        <v>0</v>
      </c>
      <c r="AA2721" s="22">
        <v>0</v>
      </c>
      <c r="AB2721" s="22">
        <v>0</v>
      </c>
      <c r="AC2721" s="22">
        <v>0</v>
      </c>
      <c r="AD2721" s="22">
        <v>0</v>
      </c>
      <c r="AE2721" s="22">
        <v>0</v>
      </c>
      <c r="AF2721" s="22">
        <v>4238.3083279855537</v>
      </c>
      <c r="AG2721" s="21">
        <v>0</v>
      </c>
      <c r="AH2721" s="22">
        <v>0</v>
      </c>
      <c r="AI2721" s="22">
        <v>0</v>
      </c>
      <c r="AJ2721" s="22">
        <v>4238.3083279855537</v>
      </c>
      <c r="AK2721" s="22">
        <v>8544.8116110658502</v>
      </c>
      <c r="AL2721" s="22">
        <v>0</v>
      </c>
      <c r="AM2721" s="22">
        <v>28</v>
      </c>
      <c r="AN2721" s="22">
        <v>0</v>
      </c>
      <c r="AO2721" s="22">
        <v>0</v>
      </c>
      <c r="AQ2721" s="18" t="str">
        <f t="shared" ref="AQ2721:BZ2721" si="2716">IF(OR(AND(AQ$2&gt;$O2720,AQ$2&lt;=$O2721),AND(AQ$2&lt;=$O2720,$O2719&gt;$O2720),AND(AQ$2&gt;$O2721,$O2722&lt;$O2721)),$H2720+((AQ$1-$Q2720)/$U2721/86000),"")</f>
        <v/>
      </c>
      <c r="AR2721" s="18" t="str">
        <f t="shared" si="2716"/>
        <v/>
      </c>
      <c r="AS2721" s="18" t="str">
        <f t="shared" si="2716"/>
        <v/>
      </c>
      <c r="AT2721" s="18" t="str">
        <f t="shared" si="2716"/>
        <v/>
      </c>
      <c r="AU2721" s="18" t="str">
        <f t="shared" si="2716"/>
        <v/>
      </c>
      <c r="AV2721" s="18" t="str">
        <f t="shared" si="2716"/>
        <v/>
      </c>
      <c r="AW2721" s="18" t="str">
        <f t="shared" si="2716"/>
        <v/>
      </c>
      <c r="AX2721" s="18" t="str">
        <f t="shared" si="2716"/>
        <v/>
      </c>
      <c r="AY2721" s="18" t="str">
        <f t="shared" si="2716"/>
        <v/>
      </c>
      <c r="AZ2721" s="18" t="str">
        <f t="shared" si="2716"/>
        <v/>
      </c>
      <c r="BA2721" s="18" t="str">
        <f t="shared" si="2716"/>
        <v/>
      </c>
      <c r="BB2721" s="18" t="str">
        <f t="shared" si="2716"/>
        <v/>
      </c>
      <c r="BC2721" s="18" t="str">
        <f t="shared" si="2716"/>
        <v/>
      </c>
      <c r="BD2721" s="18" t="str">
        <f t="shared" si="2716"/>
        <v/>
      </c>
      <c r="BE2721" s="18" t="str">
        <f t="shared" si="2716"/>
        <v/>
      </c>
      <c r="BF2721" s="18" t="str">
        <f t="shared" si="2716"/>
        <v/>
      </c>
      <c r="BG2721" s="18" t="str">
        <f t="shared" si="2716"/>
        <v/>
      </c>
      <c r="BH2721" s="18" t="str">
        <f t="shared" si="2716"/>
        <v/>
      </c>
      <c r="BI2721" s="18" t="str">
        <f t="shared" si="2716"/>
        <v/>
      </c>
      <c r="BJ2721" s="18" t="str">
        <f t="shared" si="2716"/>
        <v/>
      </c>
      <c r="BK2721" s="18" t="str">
        <f t="shared" si="2716"/>
        <v/>
      </c>
      <c r="BL2721" s="18" t="str">
        <f t="shared" si="2716"/>
        <v/>
      </c>
      <c r="BM2721" s="18" t="str">
        <f t="shared" si="2716"/>
        <v/>
      </c>
      <c r="BN2721" s="18" t="str">
        <f t="shared" si="2716"/>
        <v/>
      </c>
      <c r="BO2721" s="18" t="str">
        <f t="shared" si="2716"/>
        <v/>
      </c>
      <c r="BP2721" s="18" t="str">
        <f t="shared" si="2716"/>
        <v/>
      </c>
      <c r="BQ2721" s="18" t="str">
        <f t="shared" si="2716"/>
        <v/>
      </c>
      <c r="BR2721" s="18" t="str">
        <f t="shared" si="2716"/>
        <v/>
      </c>
      <c r="BS2721" s="18" t="str">
        <f t="shared" si="2716"/>
        <v/>
      </c>
      <c r="BT2721" s="18" t="str">
        <f t="shared" si="2716"/>
        <v/>
      </c>
      <c r="BU2721" s="18" t="str">
        <f t="shared" si="2716"/>
        <v/>
      </c>
      <c r="BV2721" s="18" t="str">
        <f t="shared" si="2716"/>
        <v/>
      </c>
      <c r="BW2721" s="18" t="str">
        <f t="shared" si="2716"/>
        <v/>
      </c>
      <c r="BX2721" s="18" t="str">
        <f t="shared" si="2716"/>
        <v/>
      </c>
      <c r="BY2721" s="18" t="str">
        <f t="shared" si="2716"/>
        <v/>
      </c>
      <c r="BZ2721" s="18" t="str">
        <f t="shared" si="2716"/>
        <v/>
      </c>
      <c r="CA2721" s="18" t="str">
        <f>IF(BY2721&lt;&gt;"",BY2721-LOOKUP(2,1/(LEN($AQ$1:AQ2721)&gt;0),$AQ$1:AQ2721),"")</f>
        <v/>
      </c>
    </row>
    <row r="2722" spans="1:79" x14ac:dyDescent="0.25">
      <c r="A2722" s="21">
        <v>61728</v>
      </c>
      <c r="B2722" s="21">
        <v>2</v>
      </c>
      <c r="C2722" s="22" t="s">
        <v>1850</v>
      </c>
      <c r="D2722" s="21">
        <v>332</v>
      </c>
      <c r="E2722" s="23">
        <v>0.36944444444444446</v>
      </c>
      <c r="F2722" s="22" t="s">
        <v>683</v>
      </c>
      <c r="G2722" s="22" t="b">
        <v>1</v>
      </c>
      <c r="H2722" s="24">
        <v>43532.36959490741</v>
      </c>
      <c r="I2722" s="25" t="s">
        <v>421</v>
      </c>
      <c r="J2722" s="22" t="s">
        <v>422</v>
      </c>
      <c r="K2722" s="11">
        <v>0</v>
      </c>
      <c r="L2722" s="11">
        <v>3565</v>
      </c>
      <c r="M2722" s="11">
        <v>1032</v>
      </c>
      <c r="N2722" s="11">
        <v>3.2684965844964609E-12</v>
      </c>
      <c r="O2722" s="11">
        <v>133</v>
      </c>
      <c r="P2722" s="14">
        <v>0.24999999025215427</v>
      </c>
      <c r="Q2722" s="11">
        <v>4395.3270131179806</v>
      </c>
      <c r="R2722" s="15">
        <v>0.5059729268534735</v>
      </c>
      <c r="S2722" s="11">
        <v>157.01868513242698</v>
      </c>
      <c r="T2722" s="11">
        <v>45.000000461004674</v>
      </c>
      <c r="U2722" s="11">
        <v>3.4893040783075886</v>
      </c>
      <c r="V2722" s="11">
        <v>12.56149468190732</v>
      </c>
      <c r="W2722" s="22"/>
      <c r="X2722" s="21">
        <v>0</v>
      </c>
      <c r="Y2722" s="22">
        <v>0</v>
      </c>
      <c r="Z2722" s="22">
        <v>0</v>
      </c>
      <c r="AA2722" s="22">
        <v>0</v>
      </c>
      <c r="AB2722" s="22">
        <v>0</v>
      </c>
      <c r="AC2722" s="22">
        <v>0</v>
      </c>
      <c r="AD2722" s="22">
        <v>0</v>
      </c>
      <c r="AE2722" s="22">
        <v>0</v>
      </c>
      <c r="AF2722" s="22">
        <v>4395.3270131179806</v>
      </c>
      <c r="AG2722" s="21">
        <v>0</v>
      </c>
      <c r="AH2722" s="22">
        <v>0</v>
      </c>
      <c r="AI2722" s="22">
        <v>0</v>
      </c>
      <c r="AJ2722" s="22">
        <v>4395.3270131179806</v>
      </c>
      <c r="AK2722" s="22">
        <v>8544.8116110658502</v>
      </c>
      <c r="AL2722" s="22">
        <v>0</v>
      </c>
      <c r="AM2722" s="22">
        <v>27</v>
      </c>
      <c r="AN2722" s="22">
        <v>0</v>
      </c>
      <c r="AO2722" s="22">
        <v>0</v>
      </c>
      <c r="AQ2722" s="18" t="str">
        <f t="shared" ref="AQ2722:BZ2722" si="2717">IF(OR(AND(AQ$2&gt;$O2721,AQ$2&lt;=$O2722),AND(AQ$2&lt;=$O2721,$O2720&gt;$O2721),AND(AQ$2&gt;$O2722,$O2723&lt;$O2722)),$H2721+((AQ$1-$Q2721)/$U2722/86000),"")</f>
        <v/>
      </c>
      <c r="AR2722" s="18" t="str">
        <f t="shared" si="2717"/>
        <v/>
      </c>
      <c r="AS2722" s="18" t="str">
        <f t="shared" si="2717"/>
        <v/>
      </c>
      <c r="AT2722" s="18" t="str">
        <f t="shared" si="2717"/>
        <v/>
      </c>
      <c r="AU2722" s="18" t="str">
        <f t="shared" si="2717"/>
        <v/>
      </c>
      <c r="AV2722" s="18" t="str">
        <f t="shared" si="2717"/>
        <v/>
      </c>
      <c r="AW2722" s="18" t="str">
        <f t="shared" si="2717"/>
        <v/>
      </c>
      <c r="AX2722" s="18" t="str">
        <f t="shared" si="2717"/>
        <v/>
      </c>
      <c r="AY2722" s="18" t="str">
        <f t="shared" si="2717"/>
        <v/>
      </c>
      <c r="AZ2722" s="18" t="str">
        <f t="shared" si="2717"/>
        <v/>
      </c>
      <c r="BA2722" s="18" t="str">
        <f t="shared" si="2717"/>
        <v/>
      </c>
      <c r="BB2722" s="18" t="str">
        <f t="shared" si="2717"/>
        <v/>
      </c>
      <c r="BC2722" s="18" t="str">
        <f t="shared" si="2717"/>
        <v/>
      </c>
      <c r="BD2722" s="18" t="str">
        <f t="shared" si="2717"/>
        <v/>
      </c>
      <c r="BE2722" s="18" t="str">
        <f t="shared" si="2717"/>
        <v/>
      </c>
      <c r="BF2722" s="18" t="str">
        <f t="shared" si="2717"/>
        <v/>
      </c>
      <c r="BG2722" s="18" t="str">
        <f t="shared" si="2717"/>
        <v/>
      </c>
      <c r="BH2722" s="18">
        <f t="shared" si="2717"/>
        <v>43532.369166881108</v>
      </c>
      <c r="BI2722" s="18" t="str">
        <f t="shared" si="2717"/>
        <v/>
      </c>
      <c r="BJ2722" s="18" t="str">
        <f t="shared" si="2717"/>
        <v/>
      </c>
      <c r="BK2722" s="18" t="str">
        <f t="shared" si="2717"/>
        <v/>
      </c>
      <c r="BL2722" s="18" t="str">
        <f t="shared" si="2717"/>
        <v/>
      </c>
      <c r="BM2722" s="18" t="str">
        <f t="shared" si="2717"/>
        <v/>
      </c>
      <c r="BN2722" s="18" t="str">
        <f t="shared" si="2717"/>
        <v/>
      </c>
      <c r="BO2722" s="18" t="str">
        <f t="shared" si="2717"/>
        <v/>
      </c>
      <c r="BP2722" s="18" t="str">
        <f t="shared" si="2717"/>
        <v/>
      </c>
      <c r="BQ2722" s="18" t="str">
        <f t="shared" si="2717"/>
        <v/>
      </c>
      <c r="BR2722" s="18" t="str">
        <f t="shared" si="2717"/>
        <v/>
      </c>
      <c r="BS2722" s="18" t="str">
        <f t="shared" si="2717"/>
        <v/>
      </c>
      <c r="BT2722" s="18" t="str">
        <f t="shared" si="2717"/>
        <v/>
      </c>
      <c r="BU2722" s="18" t="str">
        <f t="shared" si="2717"/>
        <v/>
      </c>
      <c r="BV2722" s="18" t="str">
        <f t="shared" si="2717"/>
        <v/>
      </c>
      <c r="BW2722" s="18" t="str">
        <f t="shared" si="2717"/>
        <v/>
      </c>
      <c r="BX2722" s="18" t="str">
        <f t="shared" si="2717"/>
        <v/>
      </c>
      <c r="BY2722" s="18" t="str">
        <f t="shared" si="2717"/>
        <v/>
      </c>
      <c r="BZ2722" s="18" t="str">
        <f t="shared" si="2717"/>
        <v/>
      </c>
      <c r="CA2722" s="18" t="str">
        <f>IF(BY2722&lt;&gt;"",BY2722-LOOKUP(2,1/(LEN($AQ$1:AQ2722)&gt;0),$AQ$1:AQ2722),"")</f>
        <v/>
      </c>
    </row>
    <row r="2723" spans="1:79" x14ac:dyDescent="0.25">
      <c r="A2723" s="21">
        <v>61730</v>
      </c>
      <c r="B2723" s="21">
        <v>2</v>
      </c>
      <c r="C2723" s="22" t="s">
        <v>1852</v>
      </c>
      <c r="D2723" s="21">
        <v>332</v>
      </c>
      <c r="E2723" s="23">
        <v>0.37013888888888891</v>
      </c>
      <c r="F2723" s="22" t="s">
        <v>683</v>
      </c>
      <c r="G2723" s="22" t="b">
        <v>1</v>
      </c>
      <c r="H2723" s="24">
        <v>43532.370115740741</v>
      </c>
      <c r="I2723" s="25" t="s">
        <v>231</v>
      </c>
      <c r="J2723" s="22" t="s">
        <v>232</v>
      </c>
      <c r="K2723" s="11">
        <v>0</v>
      </c>
      <c r="L2723" s="11">
        <v>3566</v>
      </c>
      <c r="M2723" s="11">
        <v>1035</v>
      </c>
      <c r="N2723" s="11">
        <v>5.5422333389287814E-13</v>
      </c>
      <c r="O2723" s="11">
        <v>136</v>
      </c>
      <c r="P2723" s="14">
        <v>0.49999999213114749</v>
      </c>
      <c r="Q2723" s="11">
        <v>4571.9650827801415</v>
      </c>
      <c r="R2723" s="15">
        <v>0.52630681346395136</v>
      </c>
      <c r="S2723" s="11">
        <v>176.63806966216089</v>
      </c>
      <c r="T2723" s="11">
        <v>44.999999832361937</v>
      </c>
      <c r="U2723" s="11">
        <v>3.9252904515597549</v>
      </c>
      <c r="V2723" s="11">
        <v>14.131045625615117</v>
      </c>
      <c r="W2723" s="22"/>
      <c r="X2723" s="21">
        <v>0</v>
      </c>
      <c r="Y2723" s="22">
        <v>0</v>
      </c>
      <c r="Z2723" s="22">
        <v>0</v>
      </c>
      <c r="AA2723" s="22">
        <v>0</v>
      </c>
      <c r="AB2723" s="22">
        <v>0</v>
      </c>
      <c r="AC2723" s="22">
        <v>0</v>
      </c>
      <c r="AD2723" s="22">
        <v>0</v>
      </c>
      <c r="AE2723" s="22">
        <v>0</v>
      </c>
      <c r="AF2723" s="22">
        <v>4571.9650827801415</v>
      </c>
      <c r="AG2723" s="21">
        <v>0</v>
      </c>
      <c r="AH2723" s="22">
        <v>0</v>
      </c>
      <c r="AI2723" s="22">
        <v>0</v>
      </c>
      <c r="AJ2723" s="22">
        <v>4571.9650827801415</v>
      </c>
      <c r="AK2723" s="22">
        <v>8544.8116110658502</v>
      </c>
      <c r="AL2723" s="22">
        <v>0</v>
      </c>
      <c r="AM2723" s="22">
        <v>26</v>
      </c>
      <c r="AN2723" s="22">
        <v>0</v>
      </c>
      <c r="AO2723" s="22">
        <v>0</v>
      </c>
      <c r="AQ2723" s="18" t="str">
        <f t="shared" ref="AQ2723:BZ2723" si="2718">IF(OR(AND(AQ$2&gt;$O2722,AQ$2&lt;=$O2723),AND(AQ$2&lt;=$O2722,$O2721&gt;$O2722),AND(AQ$2&gt;$O2723,$O2724&lt;$O2723)),$H2722+((AQ$1-$Q2722)/$U2723/86000),"")</f>
        <v/>
      </c>
      <c r="AR2723" s="18" t="str">
        <f t="shared" si="2718"/>
        <v/>
      </c>
      <c r="AS2723" s="18" t="str">
        <f t="shared" si="2718"/>
        <v/>
      </c>
      <c r="AT2723" s="18" t="str">
        <f t="shared" si="2718"/>
        <v/>
      </c>
      <c r="AU2723" s="18" t="str">
        <f t="shared" si="2718"/>
        <v/>
      </c>
      <c r="AV2723" s="18" t="str">
        <f t="shared" si="2718"/>
        <v/>
      </c>
      <c r="AW2723" s="18" t="str">
        <f t="shared" si="2718"/>
        <v/>
      </c>
      <c r="AX2723" s="18" t="str">
        <f t="shared" si="2718"/>
        <v/>
      </c>
      <c r="AY2723" s="18" t="str">
        <f t="shared" si="2718"/>
        <v/>
      </c>
      <c r="AZ2723" s="18" t="str">
        <f t="shared" si="2718"/>
        <v/>
      </c>
      <c r="BA2723" s="18" t="str">
        <f t="shared" si="2718"/>
        <v/>
      </c>
      <c r="BB2723" s="18" t="str">
        <f t="shared" si="2718"/>
        <v/>
      </c>
      <c r="BC2723" s="18" t="str">
        <f t="shared" si="2718"/>
        <v/>
      </c>
      <c r="BD2723" s="18" t="str">
        <f t="shared" si="2718"/>
        <v/>
      </c>
      <c r="BE2723" s="18" t="str">
        <f t="shared" si="2718"/>
        <v/>
      </c>
      <c r="BF2723" s="18" t="str">
        <f t="shared" si="2718"/>
        <v/>
      </c>
      <c r="BG2723" s="18" t="str">
        <f t="shared" si="2718"/>
        <v/>
      </c>
      <c r="BH2723" s="18" t="str">
        <f t="shared" si="2718"/>
        <v/>
      </c>
      <c r="BI2723" s="18" t="str">
        <f t="shared" si="2718"/>
        <v/>
      </c>
      <c r="BJ2723" s="18" t="str">
        <f t="shared" si="2718"/>
        <v/>
      </c>
      <c r="BK2723" s="18" t="str">
        <f t="shared" si="2718"/>
        <v/>
      </c>
      <c r="BL2723" s="18" t="str">
        <f t="shared" si="2718"/>
        <v/>
      </c>
      <c r="BM2723" s="18" t="str">
        <f t="shared" si="2718"/>
        <v/>
      </c>
      <c r="BN2723" s="18" t="str">
        <f t="shared" si="2718"/>
        <v/>
      </c>
      <c r="BO2723" s="18" t="str">
        <f t="shared" si="2718"/>
        <v/>
      </c>
      <c r="BP2723" s="18" t="str">
        <f t="shared" si="2718"/>
        <v/>
      </c>
      <c r="BQ2723" s="18" t="str">
        <f t="shared" si="2718"/>
        <v/>
      </c>
      <c r="BR2723" s="18" t="str">
        <f t="shared" si="2718"/>
        <v/>
      </c>
      <c r="BS2723" s="18" t="str">
        <f t="shared" si="2718"/>
        <v/>
      </c>
      <c r="BT2723" s="18" t="str">
        <f t="shared" si="2718"/>
        <v/>
      </c>
      <c r="BU2723" s="18" t="str">
        <f t="shared" si="2718"/>
        <v/>
      </c>
      <c r="BV2723" s="18" t="str">
        <f t="shared" si="2718"/>
        <v/>
      </c>
      <c r="BW2723" s="18" t="str">
        <f t="shared" si="2718"/>
        <v/>
      </c>
      <c r="BX2723" s="18" t="str">
        <f t="shared" si="2718"/>
        <v/>
      </c>
      <c r="BY2723" s="18" t="str">
        <f t="shared" si="2718"/>
        <v/>
      </c>
      <c r="BZ2723" s="18" t="str">
        <f t="shared" si="2718"/>
        <v/>
      </c>
      <c r="CA2723" s="18" t="str">
        <f>IF(BY2723&lt;&gt;"",BY2723-LOOKUP(2,1/(LEN($AQ$1:AQ2723)&gt;0),$AQ$1:AQ2723),"")</f>
        <v/>
      </c>
    </row>
    <row r="2724" spans="1:79" x14ac:dyDescent="0.25">
      <c r="A2724" s="21">
        <v>61731</v>
      </c>
      <c r="B2724" s="21">
        <v>2</v>
      </c>
      <c r="C2724" s="22" t="s">
        <v>1853</v>
      </c>
      <c r="D2724" s="21">
        <v>332</v>
      </c>
      <c r="E2724" s="23">
        <v>0.37013888888888891</v>
      </c>
      <c r="F2724" s="22" t="s">
        <v>683</v>
      </c>
      <c r="G2724" s="22" t="b">
        <v>1</v>
      </c>
      <c r="H2724" s="24">
        <v>43532.370636574073</v>
      </c>
      <c r="I2724" s="25" t="s">
        <v>479</v>
      </c>
      <c r="J2724" s="22" t="s">
        <v>480</v>
      </c>
      <c r="K2724" s="11">
        <v>0</v>
      </c>
      <c r="L2724" s="11">
        <v>3567</v>
      </c>
      <c r="M2724" s="11">
        <v>1038</v>
      </c>
      <c r="N2724" s="11">
        <v>2.4215296434704214E-11</v>
      </c>
      <c r="O2724" s="11">
        <v>140</v>
      </c>
      <c r="P2724" s="14">
        <v>0.62499997716789701</v>
      </c>
      <c r="Q2724" s="11">
        <v>4773.0799677518062</v>
      </c>
      <c r="R2724" s="15">
        <v>0.54945837572068701</v>
      </c>
      <c r="S2724" s="11">
        <v>201.11488497166465</v>
      </c>
      <c r="T2724" s="11">
        <v>44.999999832361937</v>
      </c>
      <c r="U2724" s="11">
        <v>4.4692196826861332</v>
      </c>
      <c r="V2724" s="11">
        <v>16.089190857670079</v>
      </c>
      <c r="W2724" s="22"/>
      <c r="X2724" s="21">
        <v>0</v>
      </c>
      <c r="Y2724" s="22">
        <v>0</v>
      </c>
      <c r="Z2724" s="22">
        <v>0</v>
      </c>
      <c r="AA2724" s="22">
        <v>0</v>
      </c>
      <c r="AB2724" s="22">
        <v>0</v>
      </c>
      <c r="AC2724" s="22">
        <v>0</v>
      </c>
      <c r="AD2724" s="22">
        <v>0</v>
      </c>
      <c r="AE2724" s="22">
        <v>0</v>
      </c>
      <c r="AF2724" s="22">
        <v>4773.0799677518062</v>
      </c>
      <c r="AG2724" s="21">
        <v>0</v>
      </c>
      <c r="AH2724" s="22">
        <v>0</v>
      </c>
      <c r="AI2724" s="22">
        <v>0</v>
      </c>
      <c r="AJ2724" s="22">
        <v>4773.0799677518062</v>
      </c>
      <c r="AK2724" s="22">
        <v>8544.8116110658502</v>
      </c>
      <c r="AL2724" s="22">
        <v>0</v>
      </c>
      <c r="AM2724" s="22">
        <v>25</v>
      </c>
      <c r="AN2724" s="22">
        <v>0</v>
      </c>
      <c r="AO2724" s="22">
        <v>0</v>
      </c>
      <c r="AQ2724" s="18" t="str">
        <f t="shared" ref="AQ2724:BZ2724" si="2719">IF(OR(AND(AQ$2&gt;$O2723,AQ$2&lt;=$O2724),AND(AQ$2&lt;=$O2723,$O2722&gt;$O2723),AND(AQ$2&gt;$O2724,$O2725&lt;$O2724)),$H2723+((AQ$1-$Q2723)/$U2724/86000),"")</f>
        <v/>
      </c>
      <c r="AR2724" s="18" t="str">
        <f t="shared" si="2719"/>
        <v/>
      </c>
      <c r="AS2724" s="18" t="str">
        <f t="shared" si="2719"/>
        <v/>
      </c>
      <c r="AT2724" s="18" t="str">
        <f t="shared" si="2719"/>
        <v/>
      </c>
      <c r="AU2724" s="18" t="str">
        <f t="shared" si="2719"/>
        <v/>
      </c>
      <c r="AV2724" s="18" t="str">
        <f t="shared" si="2719"/>
        <v/>
      </c>
      <c r="AW2724" s="18" t="str">
        <f t="shared" si="2719"/>
        <v/>
      </c>
      <c r="AX2724" s="18" t="str">
        <f t="shared" si="2719"/>
        <v/>
      </c>
      <c r="AY2724" s="18" t="str">
        <f t="shared" si="2719"/>
        <v/>
      </c>
      <c r="AZ2724" s="18" t="str">
        <f t="shared" si="2719"/>
        <v/>
      </c>
      <c r="BA2724" s="18" t="str">
        <f t="shared" si="2719"/>
        <v/>
      </c>
      <c r="BB2724" s="18" t="str">
        <f t="shared" si="2719"/>
        <v/>
      </c>
      <c r="BC2724" s="18" t="str">
        <f t="shared" si="2719"/>
        <v/>
      </c>
      <c r="BD2724" s="18" t="str">
        <f t="shared" si="2719"/>
        <v/>
      </c>
      <c r="BE2724" s="18" t="str">
        <f t="shared" si="2719"/>
        <v/>
      </c>
      <c r="BF2724" s="18" t="str">
        <f t="shared" si="2719"/>
        <v/>
      </c>
      <c r="BG2724" s="18" t="str">
        <f t="shared" si="2719"/>
        <v/>
      </c>
      <c r="BH2724" s="18" t="str">
        <f t="shared" si="2719"/>
        <v/>
      </c>
      <c r="BI2724" s="18">
        <f t="shared" si="2719"/>
        <v>43532.370341659305</v>
      </c>
      <c r="BJ2724" s="18" t="str">
        <f t="shared" si="2719"/>
        <v/>
      </c>
      <c r="BK2724" s="18" t="str">
        <f t="shared" si="2719"/>
        <v/>
      </c>
      <c r="BL2724" s="18" t="str">
        <f t="shared" si="2719"/>
        <v/>
      </c>
      <c r="BM2724" s="18" t="str">
        <f t="shared" si="2719"/>
        <v/>
      </c>
      <c r="BN2724" s="18" t="str">
        <f t="shared" si="2719"/>
        <v/>
      </c>
      <c r="BO2724" s="18" t="str">
        <f t="shared" si="2719"/>
        <v/>
      </c>
      <c r="BP2724" s="18" t="str">
        <f t="shared" si="2719"/>
        <v/>
      </c>
      <c r="BQ2724" s="18" t="str">
        <f t="shared" si="2719"/>
        <v/>
      </c>
      <c r="BR2724" s="18" t="str">
        <f t="shared" si="2719"/>
        <v/>
      </c>
      <c r="BS2724" s="18" t="str">
        <f t="shared" si="2719"/>
        <v/>
      </c>
      <c r="BT2724" s="18" t="str">
        <f t="shared" si="2719"/>
        <v/>
      </c>
      <c r="BU2724" s="18" t="str">
        <f t="shared" si="2719"/>
        <v/>
      </c>
      <c r="BV2724" s="18" t="str">
        <f t="shared" si="2719"/>
        <v/>
      </c>
      <c r="BW2724" s="18" t="str">
        <f t="shared" si="2719"/>
        <v/>
      </c>
      <c r="BX2724" s="18" t="str">
        <f t="shared" si="2719"/>
        <v/>
      </c>
      <c r="BY2724" s="18" t="str">
        <f t="shared" si="2719"/>
        <v/>
      </c>
      <c r="BZ2724" s="18" t="str">
        <f t="shared" si="2719"/>
        <v/>
      </c>
      <c r="CA2724" s="18" t="str">
        <f>IF(BY2724&lt;&gt;"",BY2724-LOOKUP(2,1/(LEN($AQ$1:AQ2724)&gt;0),$AQ$1:AQ2724),"")</f>
        <v/>
      </c>
    </row>
    <row r="2725" spans="1:79" x14ac:dyDescent="0.25">
      <c r="A2725" s="21">
        <v>61733</v>
      </c>
      <c r="B2725" s="21">
        <v>2</v>
      </c>
      <c r="C2725" s="22" t="s">
        <v>1855</v>
      </c>
      <c r="D2725" s="21">
        <v>332</v>
      </c>
      <c r="E2725" s="23">
        <v>0.37083333333333335</v>
      </c>
      <c r="F2725" s="22" t="s">
        <v>683</v>
      </c>
      <c r="G2725" s="22" t="b">
        <v>1</v>
      </c>
      <c r="H2725" s="24">
        <v>43532.371157407404</v>
      </c>
      <c r="I2725" s="25" t="s">
        <v>295</v>
      </c>
      <c r="J2725" s="22" t="s">
        <v>296</v>
      </c>
      <c r="K2725" s="11">
        <v>0</v>
      </c>
      <c r="L2725" s="11">
        <v>3568</v>
      </c>
      <c r="M2725" s="11">
        <v>1042</v>
      </c>
      <c r="N2725" s="11">
        <v>1.6491696896991925E-11</v>
      </c>
      <c r="O2725" s="11">
        <v>141</v>
      </c>
      <c r="P2725" s="14">
        <v>0.38374009222619521</v>
      </c>
      <c r="Q2725" s="11">
        <v>4836.0678873347179</v>
      </c>
      <c r="R2725" s="15">
        <v>0.55670929969805194</v>
      </c>
      <c r="S2725" s="11">
        <v>62.987919582911672</v>
      </c>
      <c r="T2725" s="11">
        <v>44.999999832361937</v>
      </c>
      <c r="U2725" s="11">
        <v>1.3997315515013324</v>
      </c>
      <c r="V2725" s="11">
        <v>5.0390335854047965</v>
      </c>
      <c r="W2725" s="22"/>
      <c r="X2725" s="21">
        <v>0</v>
      </c>
      <c r="Y2725" s="22">
        <v>0</v>
      </c>
      <c r="Z2725" s="22">
        <v>0</v>
      </c>
      <c r="AA2725" s="22">
        <v>0</v>
      </c>
      <c r="AB2725" s="22">
        <v>0</v>
      </c>
      <c r="AC2725" s="22">
        <v>0</v>
      </c>
      <c r="AD2725" s="22">
        <v>0</v>
      </c>
      <c r="AE2725" s="22">
        <v>0</v>
      </c>
      <c r="AF2725" s="22">
        <v>4836.0678873347179</v>
      </c>
      <c r="AG2725" s="21">
        <v>0</v>
      </c>
      <c r="AH2725" s="22">
        <v>0</v>
      </c>
      <c r="AI2725" s="22">
        <v>0</v>
      </c>
      <c r="AJ2725" s="22">
        <v>4836.0678873347179</v>
      </c>
      <c r="AK2725" s="22">
        <v>8544.8116110658502</v>
      </c>
      <c r="AL2725" s="22">
        <v>0</v>
      </c>
      <c r="AM2725" s="22">
        <v>24</v>
      </c>
      <c r="AN2725" s="22">
        <v>0</v>
      </c>
      <c r="AO2725" s="22">
        <v>0</v>
      </c>
      <c r="AQ2725" s="18" t="str">
        <f t="shared" ref="AQ2725:BZ2725" si="2720">IF(OR(AND(AQ$2&gt;$O2724,AQ$2&lt;=$O2725),AND(AQ$2&lt;=$O2724,$O2723&gt;$O2724),AND(AQ$2&gt;$O2725,$O2726&lt;$O2725)),$H2724+((AQ$1-$Q2724)/$U2725/86000),"")</f>
        <v/>
      </c>
      <c r="AR2725" s="18" t="str">
        <f t="shared" si="2720"/>
        <v/>
      </c>
      <c r="AS2725" s="18" t="str">
        <f t="shared" si="2720"/>
        <v/>
      </c>
      <c r="AT2725" s="18" t="str">
        <f t="shared" si="2720"/>
        <v/>
      </c>
      <c r="AU2725" s="18" t="str">
        <f t="shared" si="2720"/>
        <v/>
      </c>
      <c r="AV2725" s="18" t="str">
        <f t="shared" si="2720"/>
        <v/>
      </c>
      <c r="AW2725" s="18" t="str">
        <f t="shared" si="2720"/>
        <v/>
      </c>
      <c r="AX2725" s="18" t="str">
        <f t="shared" si="2720"/>
        <v/>
      </c>
      <c r="AY2725" s="18" t="str">
        <f t="shared" si="2720"/>
        <v/>
      </c>
      <c r="AZ2725" s="18" t="str">
        <f t="shared" si="2720"/>
        <v/>
      </c>
      <c r="BA2725" s="18" t="str">
        <f t="shared" si="2720"/>
        <v/>
      </c>
      <c r="BB2725" s="18" t="str">
        <f t="shared" si="2720"/>
        <v/>
      </c>
      <c r="BC2725" s="18" t="str">
        <f t="shared" si="2720"/>
        <v/>
      </c>
      <c r="BD2725" s="18" t="str">
        <f t="shared" si="2720"/>
        <v/>
      </c>
      <c r="BE2725" s="18" t="str">
        <f t="shared" si="2720"/>
        <v/>
      </c>
      <c r="BF2725" s="18" t="str">
        <f t="shared" si="2720"/>
        <v/>
      </c>
      <c r="BG2725" s="18" t="str">
        <f t="shared" si="2720"/>
        <v/>
      </c>
      <c r="BH2725" s="18" t="str">
        <f t="shared" si="2720"/>
        <v/>
      </c>
      <c r="BI2725" s="18" t="str">
        <f t="shared" si="2720"/>
        <v/>
      </c>
      <c r="BJ2725" s="18" t="str">
        <f t="shared" si="2720"/>
        <v/>
      </c>
      <c r="BK2725" s="18" t="str">
        <f t="shared" si="2720"/>
        <v/>
      </c>
      <c r="BL2725" s="18" t="str">
        <f t="shared" si="2720"/>
        <v/>
      </c>
      <c r="BM2725" s="18" t="str">
        <f t="shared" si="2720"/>
        <v/>
      </c>
      <c r="BN2725" s="18" t="str">
        <f t="shared" si="2720"/>
        <v/>
      </c>
      <c r="BO2725" s="18" t="str">
        <f t="shared" si="2720"/>
        <v/>
      </c>
      <c r="BP2725" s="18" t="str">
        <f t="shared" si="2720"/>
        <v/>
      </c>
      <c r="BQ2725" s="18" t="str">
        <f t="shared" si="2720"/>
        <v/>
      </c>
      <c r="BR2725" s="18" t="str">
        <f t="shared" si="2720"/>
        <v/>
      </c>
      <c r="BS2725" s="18" t="str">
        <f t="shared" si="2720"/>
        <v/>
      </c>
      <c r="BT2725" s="18" t="str">
        <f t="shared" si="2720"/>
        <v/>
      </c>
      <c r="BU2725" s="18" t="str">
        <f t="shared" si="2720"/>
        <v/>
      </c>
      <c r="BV2725" s="18" t="str">
        <f t="shared" si="2720"/>
        <v/>
      </c>
      <c r="BW2725" s="18" t="str">
        <f t="shared" si="2720"/>
        <v/>
      </c>
      <c r="BX2725" s="18" t="str">
        <f t="shared" si="2720"/>
        <v/>
      </c>
      <c r="BY2725" s="18" t="str">
        <f t="shared" si="2720"/>
        <v/>
      </c>
      <c r="BZ2725" s="18" t="str">
        <f t="shared" si="2720"/>
        <v/>
      </c>
      <c r="CA2725" s="18" t="str">
        <f>IF(BY2725&lt;&gt;"",BY2725-LOOKUP(2,1/(LEN($AQ$1:AQ2725)&gt;0),$AQ$1:AQ2725),"")</f>
        <v/>
      </c>
    </row>
    <row r="2726" spans="1:79" x14ac:dyDescent="0.25">
      <c r="A2726" s="21">
        <v>61734</v>
      </c>
      <c r="B2726" s="21">
        <v>2</v>
      </c>
      <c r="C2726" s="22" t="s">
        <v>1856</v>
      </c>
      <c r="D2726" s="21">
        <v>332</v>
      </c>
      <c r="E2726" s="23">
        <v>0.37152777777777779</v>
      </c>
      <c r="F2726" s="22" t="s">
        <v>683</v>
      </c>
      <c r="G2726" s="22" t="b">
        <v>1</v>
      </c>
      <c r="H2726" s="24">
        <v>43532.371678240743</v>
      </c>
      <c r="I2726" s="25" t="s">
        <v>235</v>
      </c>
      <c r="J2726" s="22" t="s">
        <v>236</v>
      </c>
      <c r="K2726" s="11">
        <v>0</v>
      </c>
      <c r="L2726" s="11">
        <v>3569</v>
      </c>
      <c r="M2726" s="11">
        <v>1045</v>
      </c>
      <c r="N2726" s="11">
        <v>6.0538241086760536E-12</v>
      </c>
      <c r="O2726" s="11">
        <v>143</v>
      </c>
      <c r="P2726" s="14">
        <v>0.74999998729803197</v>
      </c>
      <c r="Q2726" s="11">
        <v>5011.4075122477552</v>
      </c>
      <c r="R2726" s="15">
        <v>0.57689371440618653</v>
      </c>
      <c r="S2726" s="11">
        <v>175.33962491303737</v>
      </c>
      <c r="T2726" s="11">
        <v>45.000000461004674</v>
      </c>
      <c r="U2726" s="11">
        <v>3.8964360692613806</v>
      </c>
      <c r="V2726" s="11">
        <v>14.02716984934097</v>
      </c>
      <c r="W2726" s="22"/>
      <c r="X2726" s="21">
        <v>0</v>
      </c>
      <c r="Y2726" s="22">
        <v>0</v>
      </c>
      <c r="Z2726" s="22">
        <v>0</v>
      </c>
      <c r="AA2726" s="22">
        <v>0</v>
      </c>
      <c r="AB2726" s="22">
        <v>0</v>
      </c>
      <c r="AC2726" s="22">
        <v>0</v>
      </c>
      <c r="AD2726" s="22">
        <v>0</v>
      </c>
      <c r="AE2726" s="22">
        <v>0</v>
      </c>
      <c r="AF2726" s="22">
        <v>5011.4075122477552</v>
      </c>
      <c r="AG2726" s="21">
        <v>0</v>
      </c>
      <c r="AH2726" s="22">
        <v>0</v>
      </c>
      <c r="AI2726" s="22">
        <v>0</v>
      </c>
      <c r="AJ2726" s="22">
        <v>5011.4075122477552</v>
      </c>
      <c r="AK2726" s="22">
        <v>8544.8116110658502</v>
      </c>
      <c r="AL2726" s="22">
        <v>0</v>
      </c>
      <c r="AM2726" s="22">
        <v>23</v>
      </c>
      <c r="AN2726" s="22">
        <v>0</v>
      </c>
      <c r="AO2726" s="22">
        <v>0</v>
      </c>
      <c r="AQ2726" s="18" t="str">
        <f t="shared" ref="AQ2726:BZ2726" si="2721">IF(OR(AND(AQ$2&gt;$O2725,AQ$2&lt;=$O2726),AND(AQ$2&lt;=$O2725,$O2724&gt;$O2725),AND(AQ$2&gt;$O2726,$O2727&lt;$O2726)),$H2725+((AQ$1-$Q2725)/$U2726/86000),"")</f>
        <v/>
      </c>
      <c r="AR2726" s="18" t="str">
        <f t="shared" si="2721"/>
        <v/>
      </c>
      <c r="AS2726" s="18" t="str">
        <f t="shared" si="2721"/>
        <v/>
      </c>
      <c r="AT2726" s="18" t="str">
        <f t="shared" si="2721"/>
        <v/>
      </c>
      <c r="AU2726" s="18" t="str">
        <f t="shared" si="2721"/>
        <v/>
      </c>
      <c r="AV2726" s="18" t="str">
        <f t="shared" si="2721"/>
        <v/>
      </c>
      <c r="AW2726" s="18" t="str">
        <f t="shared" si="2721"/>
        <v/>
      </c>
      <c r="AX2726" s="18" t="str">
        <f t="shared" si="2721"/>
        <v/>
      </c>
      <c r="AY2726" s="18" t="str">
        <f t="shared" si="2721"/>
        <v/>
      </c>
      <c r="AZ2726" s="18" t="str">
        <f t="shared" si="2721"/>
        <v/>
      </c>
      <c r="BA2726" s="18" t="str">
        <f t="shared" si="2721"/>
        <v/>
      </c>
      <c r="BB2726" s="18" t="str">
        <f t="shared" si="2721"/>
        <v/>
      </c>
      <c r="BC2726" s="18" t="str">
        <f t="shared" si="2721"/>
        <v/>
      </c>
      <c r="BD2726" s="18" t="str">
        <f t="shared" si="2721"/>
        <v/>
      </c>
      <c r="BE2726" s="18" t="str">
        <f t="shared" si="2721"/>
        <v/>
      </c>
      <c r="BF2726" s="18" t="str">
        <f t="shared" si="2721"/>
        <v/>
      </c>
      <c r="BG2726" s="18" t="str">
        <f t="shared" si="2721"/>
        <v/>
      </c>
      <c r="BH2726" s="18" t="str">
        <f t="shared" si="2721"/>
        <v/>
      </c>
      <c r="BI2726" s="18" t="str">
        <f t="shared" si="2721"/>
        <v/>
      </c>
      <c r="BJ2726" s="18">
        <f t="shared" si="2721"/>
        <v>43532.37123440759</v>
      </c>
      <c r="BK2726" s="18" t="str">
        <f t="shared" si="2721"/>
        <v/>
      </c>
      <c r="BL2726" s="18" t="str">
        <f t="shared" si="2721"/>
        <v/>
      </c>
      <c r="BM2726" s="18" t="str">
        <f t="shared" si="2721"/>
        <v/>
      </c>
      <c r="BN2726" s="18" t="str">
        <f t="shared" si="2721"/>
        <v/>
      </c>
      <c r="BO2726" s="18" t="str">
        <f t="shared" si="2721"/>
        <v/>
      </c>
      <c r="BP2726" s="18" t="str">
        <f t="shared" si="2721"/>
        <v/>
      </c>
      <c r="BQ2726" s="18" t="str">
        <f t="shared" si="2721"/>
        <v/>
      </c>
      <c r="BR2726" s="18" t="str">
        <f t="shared" si="2721"/>
        <v/>
      </c>
      <c r="BS2726" s="18" t="str">
        <f t="shared" si="2721"/>
        <v/>
      </c>
      <c r="BT2726" s="18" t="str">
        <f t="shared" si="2721"/>
        <v/>
      </c>
      <c r="BU2726" s="18" t="str">
        <f t="shared" si="2721"/>
        <v/>
      </c>
      <c r="BV2726" s="18" t="str">
        <f t="shared" si="2721"/>
        <v/>
      </c>
      <c r="BW2726" s="18" t="str">
        <f t="shared" si="2721"/>
        <v/>
      </c>
      <c r="BX2726" s="18" t="str">
        <f t="shared" si="2721"/>
        <v/>
      </c>
      <c r="BY2726" s="18" t="str">
        <f t="shared" si="2721"/>
        <v/>
      </c>
      <c r="BZ2726" s="18" t="str">
        <f t="shared" si="2721"/>
        <v/>
      </c>
      <c r="CA2726" s="18" t="str">
        <f>IF(BY2726&lt;&gt;"",BY2726-LOOKUP(2,1/(LEN($AQ$1:AQ2726)&gt;0),$AQ$1:AQ2726),"")</f>
        <v/>
      </c>
    </row>
    <row r="2727" spans="1:79" x14ac:dyDescent="0.25">
      <c r="A2727" s="21">
        <v>61736</v>
      </c>
      <c r="B2727" s="21">
        <v>2</v>
      </c>
      <c r="C2727" s="22" t="s">
        <v>1858</v>
      </c>
      <c r="D2727" s="21">
        <v>332</v>
      </c>
      <c r="E2727" s="23">
        <v>0.37222222222222223</v>
      </c>
      <c r="F2727" s="22" t="s">
        <v>683</v>
      </c>
      <c r="G2727" s="22" t="b">
        <v>1</v>
      </c>
      <c r="H2727" s="24">
        <v>43532.372199074074</v>
      </c>
      <c r="I2727" s="25" t="s">
        <v>387</v>
      </c>
      <c r="J2727" s="22" t="s">
        <v>388</v>
      </c>
      <c r="K2727" s="11">
        <v>0</v>
      </c>
      <c r="L2727" s="11">
        <v>3570</v>
      </c>
      <c r="M2727" s="11">
        <v>1048</v>
      </c>
      <c r="N2727" s="11">
        <v>1.2121859072067309E-11</v>
      </c>
      <c r="O2727" s="11">
        <v>147</v>
      </c>
      <c r="P2727" s="14">
        <v>0.24999995170264727</v>
      </c>
      <c r="Q2727" s="11">
        <v>5138.0316480570309</v>
      </c>
      <c r="R2727" s="15">
        <v>0.59147019174552828</v>
      </c>
      <c r="S2727" s="11">
        <v>126.62413580927569</v>
      </c>
      <c r="T2727" s="11">
        <v>44.999999832361937</v>
      </c>
      <c r="U2727" s="11">
        <v>2.8138696951330524</v>
      </c>
      <c r="V2727" s="11">
        <v>10.129930902478989</v>
      </c>
      <c r="W2727" s="22"/>
      <c r="X2727" s="21">
        <v>0</v>
      </c>
      <c r="Y2727" s="22">
        <v>0</v>
      </c>
      <c r="Z2727" s="22">
        <v>0</v>
      </c>
      <c r="AA2727" s="22">
        <v>0</v>
      </c>
      <c r="AB2727" s="22">
        <v>0</v>
      </c>
      <c r="AC2727" s="22">
        <v>0</v>
      </c>
      <c r="AD2727" s="22">
        <v>0</v>
      </c>
      <c r="AE2727" s="22">
        <v>0</v>
      </c>
      <c r="AF2727" s="22">
        <v>5138.0316480570309</v>
      </c>
      <c r="AG2727" s="21">
        <v>0</v>
      </c>
      <c r="AH2727" s="22">
        <v>0</v>
      </c>
      <c r="AI2727" s="22">
        <v>0</v>
      </c>
      <c r="AJ2727" s="22">
        <v>5138.0316480570309</v>
      </c>
      <c r="AK2727" s="22">
        <v>8544.8116110658502</v>
      </c>
      <c r="AL2727" s="22">
        <v>0</v>
      </c>
      <c r="AM2727" s="22">
        <v>22</v>
      </c>
      <c r="AN2727" s="22">
        <v>0</v>
      </c>
      <c r="AO2727" s="22">
        <v>0</v>
      </c>
      <c r="AQ2727" s="18" t="str">
        <f t="shared" ref="AQ2727:BZ2727" si="2722">IF(OR(AND(AQ$2&gt;$O2726,AQ$2&lt;=$O2727),AND(AQ$2&lt;=$O2726,$O2725&gt;$O2726),AND(AQ$2&gt;$O2727,$O2728&lt;$O2727)),$H2726+((AQ$1-$Q2726)/$U2727/86000),"")</f>
        <v/>
      </c>
      <c r="AR2727" s="18" t="str">
        <f t="shared" si="2722"/>
        <v/>
      </c>
      <c r="AS2727" s="18" t="str">
        <f t="shared" si="2722"/>
        <v/>
      </c>
      <c r="AT2727" s="18" t="str">
        <f t="shared" si="2722"/>
        <v/>
      </c>
      <c r="AU2727" s="18" t="str">
        <f t="shared" si="2722"/>
        <v/>
      </c>
      <c r="AV2727" s="18" t="str">
        <f t="shared" si="2722"/>
        <v/>
      </c>
      <c r="AW2727" s="18" t="str">
        <f t="shared" si="2722"/>
        <v/>
      </c>
      <c r="AX2727" s="18" t="str">
        <f t="shared" si="2722"/>
        <v/>
      </c>
      <c r="AY2727" s="18" t="str">
        <f t="shared" si="2722"/>
        <v/>
      </c>
      <c r="AZ2727" s="18" t="str">
        <f t="shared" si="2722"/>
        <v/>
      </c>
      <c r="BA2727" s="18" t="str">
        <f t="shared" si="2722"/>
        <v/>
      </c>
      <c r="BB2727" s="18" t="str">
        <f t="shared" si="2722"/>
        <v/>
      </c>
      <c r="BC2727" s="18" t="str">
        <f t="shared" si="2722"/>
        <v/>
      </c>
      <c r="BD2727" s="18" t="str">
        <f t="shared" si="2722"/>
        <v/>
      </c>
      <c r="BE2727" s="18" t="str">
        <f t="shared" si="2722"/>
        <v/>
      </c>
      <c r="BF2727" s="18" t="str">
        <f t="shared" si="2722"/>
        <v/>
      </c>
      <c r="BG2727" s="18" t="str">
        <f t="shared" si="2722"/>
        <v/>
      </c>
      <c r="BH2727" s="18" t="str">
        <f t="shared" si="2722"/>
        <v/>
      </c>
      <c r="BI2727" s="18" t="str">
        <f t="shared" si="2722"/>
        <v/>
      </c>
      <c r="BJ2727" s="18" t="str">
        <f t="shared" si="2722"/>
        <v/>
      </c>
      <c r="BK2727" s="18">
        <f t="shared" si="2722"/>
        <v>43532.372022995718</v>
      </c>
      <c r="BL2727" s="18" t="str">
        <f t="shared" si="2722"/>
        <v/>
      </c>
      <c r="BM2727" s="18" t="str">
        <f t="shared" si="2722"/>
        <v/>
      </c>
      <c r="BN2727" s="18" t="str">
        <f t="shared" si="2722"/>
        <v/>
      </c>
      <c r="BO2727" s="18" t="str">
        <f t="shared" si="2722"/>
        <v/>
      </c>
      <c r="BP2727" s="18" t="str">
        <f t="shared" si="2722"/>
        <v/>
      </c>
      <c r="BQ2727" s="18" t="str">
        <f t="shared" si="2722"/>
        <v/>
      </c>
      <c r="BR2727" s="18" t="str">
        <f t="shared" si="2722"/>
        <v/>
      </c>
      <c r="BS2727" s="18" t="str">
        <f t="shared" si="2722"/>
        <v/>
      </c>
      <c r="BT2727" s="18" t="str">
        <f t="shared" si="2722"/>
        <v/>
      </c>
      <c r="BU2727" s="18" t="str">
        <f t="shared" si="2722"/>
        <v/>
      </c>
      <c r="BV2727" s="18" t="str">
        <f t="shared" si="2722"/>
        <v/>
      </c>
      <c r="BW2727" s="18" t="str">
        <f t="shared" si="2722"/>
        <v/>
      </c>
      <c r="BX2727" s="18" t="str">
        <f t="shared" si="2722"/>
        <v/>
      </c>
      <c r="BY2727" s="18" t="str">
        <f t="shared" si="2722"/>
        <v/>
      </c>
      <c r="BZ2727" s="18" t="str">
        <f t="shared" si="2722"/>
        <v/>
      </c>
      <c r="CA2727" s="18" t="str">
        <f>IF(BY2727&lt;&gt;"",BY2727-LOOKUP(2,1/(LEN($AQ$1:AQ2727)&gt;0),$AQ$1:AQ2727),"")</f>
        <v/>
      </c>
    </row>
    <row r="2728" spans="1:79" x14ac:dyDescent="0.25">
      <c r="A2728" s="21">
        <v>61737</v>
      </c>
      <c r="B2728" s="21">
        <v>2</v>
      </c>
      <c r="C2728" s="22" t="s">
        <v>1859</v>
      </c>
      <c r="D2728" s="21">
        <v>332</v>
      </c>
      <c r="E2728" s="23">
        <v>0.37222222222222223</v>
      </c>
      <c r="F2728" s="22" t="s">
        <v>683</v>
      </c>
      <c r="G2728" s="22" t="b">
        <v>1</v>
      </c>
      <c r="H2728" s="24">
        <v>43532.372731481482</v>
      </c>
      <c r="I2728" s="25" t="s">
        <v>477</v>
      </c>
      <c r="J2728" s="22" t="s">
        <v>478</v>
      </c>
      <c r="K2728" s="11">
        <v>0</v>
      </c>
      <c r="L2728" s="11">
        <v>3571</v>
      </c>
      <c r="M2728" s="11">
        <v>1051</v>
      </c>
      <c r="N2728" s="11">
        <v>2.7071678232459817E-12</v>
      </c>
      <c r="O2728" s="11">
        <v>163</v>
      </c>
      <c r="P2728" s="14">
        <v>0.74999998513188992</v>
      </c>
      <c r="Q2728" s="11">
        <v>5568.8836542123136</v>
      </c>
      <c r="R2728" s="15">
        <v>0.64106819661398362</v>
      </c>
      <c r="S2728" s="11">
        <v>430.85200615528265</v>
      </c>
      <c r="T2728" s="11">
        <v>46.000000066123903</v>
      </c>
      <c r="U2728" s="11">
        <v>9.3663479464335477</v>
      </c>
      <c r="V2728" s="11">
        <v>33.71885260716077</v>
      </c>
      <c r="W2728" s="22"/>
      <c r="X2728" s="21">
        <v>0</v>
      </c>
      <c r="Y2728" s="22">
        <v>0</v>
      </c>
      <c r="Z2728" s="22">
        <v>0</v>
      </c>
      <c r="AA2728" s="22">
        <v>0</v>
      </c>
      <c r="AB2728" s="22">
        <v>0</v>
      </c>
      <c r="AC2728" s="22">
        <v>0</v>
      </c>
      <c r="AD2728" s="22">
        <v>0</v>
      </c>
      <c r="AE2728" s="22">
        <v>0</v>
      </c>
      <c r="AF2728" s="22">
        <v>5568.8836542123136</v>
      </c>
      <c r="AG2728" s="21">
        <v>0</v>
      </c>
      <c r="AH2728" s="22">
        <v>0</v>
      </c>
      <c r="AI2728" s="22">
        <v>0</v>
      </c>
      <c r="AJ2728" s="22">
        <v>5568.8836542123136</v>
      </c>
      <c r="AK2728" s="22">
        <v>8544.8116110658502</v>
      </c>
      <c r="AL2728" s="22">
        <v>0</v>
      </c>
      <c r="AM2728" s="22">
        <v>21</v>
      </c>
      <c r="AN2728" s="22">
        <v>0</v>
      </c>
      <c r="AO2728" s="22">
        <v>0</v>
      </c>
      <c r="AQ2728" s="18" t="str">
        <f t="shared" ref="AQ2728:BZ2728" si="2723">IF(OR(AND(AQ$2&gt;$O2727,AQ$2&lt;=$O2728),AND(AQ$2&lt;=$O2727,$O2726&gt;$O2727),AND(AQ$2&gt;$O2728,$O2729&lt;$O2728)),$H2727+((AQ$1-$Q2727)/$U2728/86000),"")</f>
        <v/>
      </c>
      <c r="AR2728" s="18" t="str">
        <f t="shared" si="2723"/>
        <v/>
      </c>
      <c r="AS2728" s="18" t="str">
        <f t="shared" si="2723"/>
        <v/>
      </c>
      <c r="AT2728" s="18" t="str">
        <f t="shared" si="2723"/>
        <v/>
      </c>
      <c r="AU2728" s="18" t="str">
        <f t="shared" si="2723"/>
        <v/>
      </c>
      <c r="AV2728" s="18" t="str">
        <f t="shared" si="2723"/>
        <v/>
      </c>
      <c r="AW2728" s="18" t="str">
        <f t="shared" si="2723"/>
        <v/>
      </c>
      <c r="AX2728" s="18" t="str">
        <f t="shared" si="2723"/>
        <v/>
      </c>
      <c r="AY2728" s="18" t="str">
        <f t="shared" si="2723"/>
        <v/>
      </c>
      <c r="AZ2728" s="18" t="str">
        <f t="shared" si="2723"/>
        <v/>
      </c>
      <c r="BA2728" s="18" t="str">
        <f t="shared" si="2723"/>
        <v/>
      </c>
      <c r="BB2728" s="18" t="str">
        <f t="shared" si="2723"/>
        <v/>
      </c>
      <c r="BC2728" s="18" t="str">
        <f t="shared" si="2723"/>
        <v/>
      </c>
      <c r="BD2728" s="18" t="str">
        <f t="shared" si="2723"/>
        <v/>
      </c>
      <c r="BE2728" s="18" t="str">
        <f t="shared" si="2723"/>
        <v/>
      </c>
      <c r="BF2728" s="18" t="str">
        <f t="shared" si="2723"/>
        <v/>
      </c>
      <c r="BG2728" s="18" t="str">
        <f t="shared" si="2723"/>
        <v/>
      </c>
      <c r="BH2728" s="18" t="str">
        <f t="shared" si="2723"/>
        <v/>
      </c>
      <c r="BI2728" s="18" t="str">
        <f t="shared" si="2723"/>
        <v/>
      </c>
      <c r="BJ2728" s="18" t="str">
        <f t="shared" si="2723"/>
        <v/>
      </c>
      <c r="BK2728" s="18" t="str">
        <f t="shared" si="2723"/>
        <v/>
      </c>
      <c r="BL2728" s="18">
        <f t="shared" si="2723"/>
        <v>43532.372380396046</v>
      </c>
      <c r="BM2728" s="18">
        <f t="shared" si="2723"/>
        <v>43532.372601107614</v>
      </c>
      <c r="BN2728" s="18" t="str">
        <f t="shared" si="2723"/>
        <v/>
      </c>
      <c r="BO2728" s="18" t="str">
        <f t="shared" si="2723"/>
        <v/>
      </c>
      <c r="BP2728" s="18" t="str">
        <f t="shared" si="2723"/>
        <v/>
      </c>
      <c r="BQ2728" s="18" t="str">
        <f t="shared" si="2723"/>
        <v/>
      </c>
      <c r="BR2728" s="18" t="str">
        <f t="shared" si="2723"/>
        <v/>
      </c>
      <c r="BS2728" s="18" t="str">
        <f t="shared" si="2723"/>
        <v/>
      </c>
      <c r="BT2728" s="18" t="str">
        <f t="shared" si="2723"/>
        <v/>
      </c>
      <c r="BU2728" s="18" t="str">
        <f t="shared" si="2723"/>
        <v/>
      </c>
      <c r="BV2728" s="18" t="str">
        <f t="shared" si="2723"/>
        <v/>
      </c>
      <c r="BW2728" s="18" t="str">
        <f t="shared" si="2723"/>
        <v/>
      </c>
      <c r="BX2728" s="18" t="str">
        <f t="shared" si="2723"/>
        <v/>
      </c>
      <c r="BY2728" s="18" t="str">
        <f t="shared" si="2723"/>
        <v/>
      </c>
      <c r="BZ2728" s="18" t="str">
        <f t="shared" si="2723"/>
        <v/>
      </c>
      <c r="CA2728" s="18" t="str">
        <f>IF(BY2728&lt;&gt;"",BY2728-LOOKUP(2,1/(LEN($AQ$1:AQ2728)&gt;0),$AQ$1:AQ2728),"")</f>
        <v/>
      </c>
    </row>
    <row r="2729" spans="1:79" x14ac:dyDescent="0.25">
      <c r="A2729" s="21">
        <v>61739</v>
      </c>
      <c r="B2729" s="21">
        <v>2</v>
      </c>
      <c r="C2729" s="22" t="s">
        <v>1861</v>
      </c>
      <c r="D2729" s="21">
        <v>332</v>
      </c>
      <c r="E2729" s="23">
        <v>0.37291666666666667</v>
      </c>
      <c r="F2729" s="22" t="s">
        <v>683</v>
      </c>
      <c r="G2729" s="22" t="b">
        <v>1</v>
      </c>
      <c r="H2729" s="24">
        <v>43532.373252314814</v>
      </c>
      <c r="I2729" s="25" t="s">
        <v>161</v>
      </c>
      <c r="J2729" s="22" t="s">
        <v>162</v>
      </c>
      <c r="K2729" s="11">
        <v>0</v>
      </c>
      <c r="L2729" s="11">
        <v>3572</v>
      </c>
      <c r="M2729" s="11">
        <v>1054</v>
      </c>
      <c r="N2729" s="11">
        <v>7.0969008447718807E-11</v>
      </c>
      <c r="O2729" s="11">
        <v>187</v>
      </c>
      <c r="P2729" s="14">
        <v>0.24999980308026243</v>
      </c>
      <c r="Q2729" s="11">
        <v>6040.1382854036028</v>
      </c>
      <c r="R2729" s="15">
        <v>0.6953171943166514</v>
      </c>
      <c r="S2729" s="11">
        <v>471.25463119128926</v>
      </c>
      <c r="T2729" s="11">
        <v>44.999999832361937</v>
      </c>
      <c r="U2729" s="11">
        <v>10.472325176596657</v>
      </c>
      <c r="V2729" s="11">
        <v>37.700370635747966</v>
      </c>
      <c r="W2729" s="22"/>
      <c r="X2729" s="21">
        <v>0</v>
      </c>
      <c r="Y2729" s="22">
        <v>0</v>
      </c>
      <c r="Z2729" s="22">
        <v>0</v>
      </c>
      <c r="AA2729" s="22">
        <v>0</v>
      </c>
      <c r="AB2729" s="22">
        <v>0</v>
      </c>
      <c r="AC2729" s="22">
        <v>0</v>
      </c>
      <c r="AD2729" s="22">
        <v>0</v>
      </c>
      <c r="AE2729" s="22">
        <v>0</v>
      </c>
      <c r="AF2729" s="22">
        <v>6040.1382854036028</v>
      </c>
      <c r="AG2729" s="21">
        <v>0</v>
      </c>
      <c r="AH2729" s="22">
        <v>0</v>
      </c>
      <c r="AI2729" s="22">
        <v>0</v>
      </c>
      <c r="AJ2729" s="22">
        <v>6040.1382854036028</v>
      </c>
      <c r="AK2729" s="22">
        <v>8544.8116110658502</v>
      </c>
      <c r="AL2729" s="22">
        <v>0</v>
      </c>
      <c r="AM2729" s="22">
        <v>20</v>
      </c>
      <c r="AN2729" s="22">
        <v>0</v>
      </c>
      <c r="AO2729" s="22">
        <v>0</v>
      </c>
      <c r="AQ2729" s="18" t="str">
        <f t="shared" ref="AQ2729:BZ2729" si="2724">IF(OR(AND(AQ$2&gt;$O2728,AQ$2&lt;=$O2729),AND(AQ$2&lt;=$O2728,$O2727&gt;$O2728),AND(AQ$2&gt;$O2729,$O2730&lt;$O2729)),$H2728+((AQ$1-$Q2728)/$U2729/86000),"")</f>
        <v/>
      </c>
      <c r="AR2729" s="18" t="str">
        <f t="shared" si="2724"/>
        <v/>
      </c>
      <c r="AS2729" s="18" t="str">
        <f t="shared" si="2724"/>
        <v/>
      </c>
      <c r="AT2729" s="18" t="str">
        <f t="shared" si="2724"/>
        <v/>
      </c>
      <c r="AU2729" s="18" t="str">
        <f t="shared" si="2724"/>
        <v/>
      </c>
      <c r="AV2729" s="18" t="str">
        <f t="shared" si="2724"/>
        <v/>
      </c>
      <c r="AW2729" s="18" t="str">
        <f t="shared" si="2724"/>
        <v/>
      </c>
      <c r="AX2729" s="18" t="str">
        <f t="shared" si="2724"/>
        <v/>
      </c>
      <c r="AY2729" s="18" t="str">
        <f t="shared" si="2724"/>
        <v/>
      </c>
      <c r="AZ2729" s="18" t="str">
        <f t="shared" si="2724"/>
        <v/>
      </c>
      <c r="BA2729" s="18" t="str">
        <f t="shared" si="2724"/>
        <v/>
      </c>
      <c r="BB2729" s="18" t="str">
        <f t="shared" si="2724"/>
        <v/>
      </c>
      <c r="BC2729" s="18" t="str">
        <f t="shared" si="2724"/>
        <v/>
      </c>
      <c r="BD2729" s="18" t="str">
        <f t="shared" si="2724"/>
        <v/>
      </c>
      <c r="BE2729" s="18" t="str">
        <f t="shared" si="2724"/>
        <v/>
      </c>
      <c r="BF2729" s="18" t="str">
        <f t="shared" si="2724"/>
        <v/>
      </c>
      <c r="BG2729" s="18" t="str">
        <f t="shared" si="2724"/>
        <v/>
      </c>
      <c r="BH2729" s="18" t="str">
        <f t="shared" si="2724"/>
        <v/>
      </c>
      <c r="BI2729" s="18" t="str">
        <f t="shared" si="2724"/>
        <v/>
      </c>
      <c r="BJ2729" s="18" t="str">
        <f t="shared" si="2724"/>
        <v/>
      </c>
      <c r="BK2729" s="18" t="str">
        <f t="shared" si="2724"/>
        <v/>
      </c>
      <c r="BL2729" s="18" t="str">
        <f t="shared" si="2724"/>
        <v/>
      </c>
      <c r="BM2729" s="18" t="str">
        <f t="shared" si="2724"/>
        <v/>
      </c>
      <c r="BN2729" s="18">
        <f t="shared" si="2724"/>
        <v>43532.372874507993</v>
      </c>
      <c r="BO2729" s="18">
        <f t="shared" si="2724"/>
        <v>43532.373010550233</v>
      </c>
      <c r="BP2729" s="18">
        <f t="shared" si="2724"/>
        <v>43532.373052172901</v>
      </c>
      <c r="BQ2729" s="18" t="str">
        <f t="shared" si="2724"/>
        <v/>
      </c>
      <c r="BR2729" s="18" t="str">
        <f t="shared" si="2724"/>
        <v/>
      </c>
      <c r="BS2729" s="18" t="str">
        <f t="shared" si="2724"/>
        <v/>
      </c>
      <c r="BT2729" s="18" t="str">
        <f t="shared" si="2724"/>
        <v/>
      </c>
      <c r="BU2729" s="18" t="str">
        <f t="shared" si="2724"/>
        <v/>
      </c>
      <c r="BV2729" s="18" t="str">
        <f t="shared" si="2724"/>
        <v/>
      </c>
      <c r="BW2729" s="18" t="str">
        <f t="shared" si="2724"/>
        <v/>
      </c>
      <c r="BX2729" s="18" t="str">
        <f t="shared" si="2724"/>
        <v/>
      </c>
      <c r="BY2729" s="18" t="str">
        <f t="shared" si="2724"/>
        <v/>
      </c>
      <c r="BZ2729" s="18" t="str">
        <f t="shared" si="2724"/>
        <v/>
      </c>
      <c r="CA2729" s="18" t="str">
        <f>IF(BY2729&lt;&gt;"",BY2729-LOOKUP(2,1/(LEN($AQ$1:AQ2729)&gt;0),$AQ$1:AQ2729),"")</f>
        <v/>
      </c>
    </row>
    <row r="2730" spans="1:79" x14ac:dyDescent="0.25">
      <c r="A2730" s="21">
        <v>61740</v>
      </c>
      <c r="B2730" s="21">
        <v>2</v>
      </c>
      <c r="C2730" s="22" t="s">
        <v>1862</v>
      </c>
      <c r="D2730" s="21">
        <v>332</v>
      </c>
      <c r="E2730" s="23">
        <v>0.37361111111111112</v>
      </c>
      <c r="F2730" s="22" t="s">
        <v>683</v>
      </c>
      <c r="G2730" s="22" t="b">
        <v>1</v>
      </c>
      <c r="H2730" s="24">
        <v>43532.373773148145</v>
      </c>
      <c r="I2730" s="25" t="s">
        <v>301</v>
      </c>
      <c r="J2730" s="22" t="s">
        <v>302</v>
      </c>
      <c r="K2730" s="11">
        <v>0</v>
      </c>
      <c r="L2730" s="11">
        <v>3573</v>
      </c>
      <c r="M2730" s="11">
        <v>1057</v>
      </c>
      <c r="N2730" s="11">
        <v>1.9539925233402755E-14</v>
      </c>
      <c r="O2730" s="11">
        <v>195</v>
      </c>
      <c r="P2730" s="14">
        <v>0.49999999743446177</v>
      </c>
      <c r="Q2730" s="11">
        <v>6282.0981418088677</v>
      </c>
      <c r="R2730" s="15">
        <v>0.72317067060204199</v>
      </c>
      <c r="S2730" s="11">
        <v>241.95985640526487</v>
      </c>
      <c r="T2730" s="11">
        <v>44.999999832361937</v>
      </c>
      <c r="U2730" s="11">
        <v>5.3768857179252354</v>
      </c>
      <c r="V2730" s="11">
        <v>19.356788584530847</v>
      </c>
      <c r="W2730" s="22"/>
      <c r="X2730" s="21">
        <v>0</v>
      </c>
      <c r="Y2730" s="22">
        <v>0</v>
      </c>
      <c r="Z2730" s="22">
        <v>0</v>
      </c>
      <c r="AA2730" s="22">
        <v>0</v>
      </c>
      <c r="AB2730" s="22">
        <v>0</v>
      </c>
      <c r="AC2730" s="22">
        <v>0</v>
      </c>
      <c r="AD2730" s="22">
        <v>0</v>
      </c>
      <c r="AE2730" s="22">
        <v>0</v>
      </c>
      <c r="AF2730" s="22">
        <v>6282.0981418088677</v>
      </c>
      <c r="AG2730" s="21">
        <v>0</v>
      </c>
      <c r="AH2730" s="22">
        <v>0</v>
      </c>
      <c r="AI2730" s="22">
        <v>0</v>
      </c>
      <c r="AJ2730" s="22">
        <v>6282.0981418088677</v>
      </c>
      <c r="AK2730" s="22">
        <v>8544.8116110658502</v>
      </c>
      <c r="AL2730" s="22">
        <v>0</v>
      </c>
      <c r="AM2730" s="22">
        <v>19</v>
      </c>
      <c r="AN2730" s="22">
        <v>0</v>
      </c>
      <c r="AO2730" s="22">
        <v>0</v>
      </c>
      <c r="AQ2730" s="18" t="str">
        <f t="shared" ref="AQ2730:BZ2730" si="2725">IF(OR(AND(AQ$2&gt;$O2729,AQ$2&lt;=$O2730),AND(AQ$2&lt;=$O2729,$O2728&gt;$O2729),AND(AQ$2&gt;$O2730,$O2731&lt;$O2730)),$H2729+((AQ$1-$Q2729)/$U2730/86000),"")</f>
        <v/>
      </c>
      <c r="AR2730" s="18" t="str">
        <f t="shared" si="2725"/>
        <v/>
      </c>
      <c r="AS2730" s="18" t="str">
        <f t="shared" si="2725"/>
        <v/>
      </c>
      <c r="AT2730" s="18" t="str">
        <f t="shared" si="2725"/>
        <v/>
      </c>
      <c r="AU2730" s="18" t="str">
        <f t="shared" si="2725"/>
        <v/>
      </c>
      <c r="AV2730" s="18" t="str">
        <f t="shared" si="2725"/>
        <v/>
      </c>
      <c r="AW2730" s="18" t="str">
        <f t="shared" si="2725"/>
        <v/>
      </c>
      <c r="AX2730" s="18" t="str">
        <f t="shared" si="2725"/>
        <v/>
      </c>
      <c r="AY2730" s="18" t="str">
        <f t="shared" si="2725"/>
        <v/>
      </c>
      <c r="AZ2730" s="18" t="str">
        <f t="shared" si="2725"/>
        <v/>
      </c>
      <c r="BA2730" s="18" t="str">
        <f t="shared" si="2725"/>
        <v/>
      </c>
      <c r="BB2730" s="18" t="str">
        <f t="shared" si="2725"/>
        <v/>
      </c>
      <c r="BC2730" s="18" t="str">
        <f t="shared" si="2725"/>
        <v/>
      </c>
      <c r="BD2730" s="18" t="str">
        <f t="shared" si="2725"/>
        <v/>
      </c>
      <c r="BE2730" s="18" t="str">
        <f t="shared" si="2725"/>
        <v/>
      </c>
      <c r="BF2730" s="18" t="str">
        <f t="shared" si="2725"/>
        <v/>
      </c>
      <c r="BG2730" s="18" t="str">
        <f t="shared" si="2725"/>
        <v/>
      </c>
      <c r="BH2730" s="18" t="str">
        <f t="shared" si="2725"/>
        <v/>
      </c>
      <c r="BI2730" s="18" t="str">
        <f t="shared" si="2725"/>
        <v/>
      </c>
      <c r="BJ2730" s="18" t="str">
        <f t="shared" si="2725"/>
        <v/>
      </c>
      <c r="BK2730" s="18" t="str">
        <f t="shared" si="2725"/>
        <v/>
      </c>
      <c r="BL2730" s="18" t="str">
        <f t="shared" si="2725"/>
        <v/>
      </c>
      <c r="BM2730" s="18" t="str">
        <f t="shared" si="2725"/>
        <v/>
      </c>
      <c r="BN2730" s="18" t="str">
        <f t="shared" si="2725"/>
        <v/>
      </c>
      <c r="BO2730" s="18" t="str">
        <f t="shared" si="2725"/>
        <v/>
      </c>
      <c r="BP2730" s="18" t="str">
        <f t="shared" si="2725"/>
        <v/>
      </c>
      <c r="BQ2730" s="18">
        <f t="shared" si="2725"/>
        <v>43532.373460904382</v>
      </c>
      <c r="BR2730" s="18" t="str">
        <f t="shared" si="2725"/>
        <v/>
      </c>
      <c r="BS2730" s="18" t="str">
        <f t="shared" si="2725"/>
        <v/>
      </c>
      <c r="BT2730" s="18" t="str">
        <f t="shared" si="2725"/>
        <v/>
      </c>
      <c r="BU2730" s="18" t="str">
        <f t="shared" si="2725"/>
        <v/>
      </c>
      <c r="BV2730" s="18" t="str">
        <f t="shared" si="2725"/>
        <v/>
      </c>
      <c r="BW2730" s="18" t="str">
        <f t="shared" si="2725"/>
        <v/>
      </c>
      <c r="BX2730" s="18" t="str">
        <f t="shared" si="2725"/>
        <v/>
      </c>
      <c r="BY2730" s="18" t="str">
        <f t="shared" si="2725"/>
        <v/>
      </c>
      <c r="BZ2730" s="18" t="str">
        <f t="shared" si="2725"/>
        <v/>
      </c>
      <c r="CA2730" s="18" t="str">
        <f>IF(BY2730&lt;&gt;"",BY2730-LOOKUP(2,1/(LEN($AQ$1:AQ2730)&gt;0),$AQ$1:AQ2730),"")</f>
        <v/>
      </c>
    </row>
    <row r="2731" spans="1:79" x14ac:dyDescent="0.25">
      <c r="A2731" s="21">
        <v>61742</v>
      </c>
      <c r="B2731" s="21">
        <v>2</v>
      </c>
      <c r="C2731" s="22" t="s">
        <v>1864</v>
      </c>
      <c r="D2731" s="21">
        <v>332</v>
      </c>
      <c r="E2731" s="23">
        <v>0.37430555555555556</v>
      </c>
      <c r="F2731" s="22" t="s">
        <v>683</v>
      </c>
      <c r="G2731" s="22" t="b">
        <v>1</v>
      </c>
      <c r="H2731" s="24">
        <v>43532.374293981484</v>
      </c>
      <c r="I2731" s="25" t="s">
        <v>301</v>
      </c>
      <c r="J2731" s="22" t="s">
        <v>302</v>
      </c>
      <c r="K2731" s="11">
        <v>0</v>
      </c>
      <c r="L2731" s="11">
        <v>3574</v>
      </c>
      <c r="M2731" s="11">
        <v>1060</v>
      </c>
      <c r="N2731" s="11">
        <v>1.9539925233402755E-14</v>
      </c>
      <c r="O2731" s="11">
        <v>195</v>
      </c>
      <c r="P2731" s="14">
        <v>0.49999999743446177</v>
      </c>
      <c r="Q2731" s="11">
        <v>6282.0981418088677</v>
      </c>
      <c r="R2731" s="15">
        <v>0.72317067060204199</v>
      </c>
      <c r="S2731" s="11">
        <v>0</v>
      </c>
      <c r="T2731" s="11">
        <v>45.000000461004674</v>
      </c>
      <c r="U2731" s="11">
        <v>0</v>
      </c>
      <c r="V2731" s="11">
        <v>0</v>
      </c>
      <c r="W2731" s="22"/>
      <c r="X2731" s="21">
        <v>0</v>
      </c>
      <c r="Y2731" s="22">
        <v>0.5</v>
      </c>
      <c r="Z2731" s="22">
        <v>0</v>
      </c>
      <c r="AA2731" s="22">
        <v>0</v>
      </c>
      <c r="AB2731" s="22">
        <v>0</v>
      </c>
      <c r="AC2731" s="22">
        <v>1</v>
      </c>
      <c r="AD2731" s="22">
        <v>2</v>
      </c>
      <c r="AE2731" s="22">
        <v>0</v>
      </c>
      <c r="AF2731" s="22">
        <v>6282.0981418088677</v>
      </c>
      <c r="AG2731" s="21">
        <v>0</v>
      </c>
      <c r="AH2731" s="22">
        <v>0</v>
      </c>
      <c r="AI2731" s="22">
        <v>0</v>
      </c>
      <c r="AJ2731" s="22">
        <v>6282.0981418088677</v>
      </c>
      <c r="AK2731" s="22">
        <v>8544.8116110658502</v>
      </c>
      <c r="AL2731" s="22">
        <v>0</v>
      </c>
      <c r="AM2731" s="22">
        <v>18</v>
      </c>
      <c r="AN2731" s="22">
        <v>0</v>
      </c>
      <c r="AO2731" s="22">
        <v>0</v>
      </c>
      <c r="AQ2731" s="18" t="str">
        <f t="shared" ref="AQ2731:BZ2731" si="2726">IF(OR(AND(AQ$2&gt;$O2730,AQ$2&lt;=$O2731),AND(AQ$2&lt;=$O2730,$O2729&gt;$O2730),AND(AQ$2&gt;$O2731,$O2732&lt;$O2731)),$H2730+((AQ$1-$Q2730)/$U2731/86000),"")</f>
        <v/>
      </c>
      <c r="AR2731" s="18" t="str">
        <f t="shared" si="2726"/>
        <v/>
      </c>
      <c r="AS2731" s="18" t="str">
        <f t="shared" si="2726"/>
        <v/>
      </c>
      <c r="AT2731" s="18" t="str">
        <f t="shared" si="2726"/>
        <v/>
      </c>
      <c r="AU2731" s="18" t="str">
        <f t="shared" si="2726"/>
        <v/>
      </c>
      <c r="AV2731" s="18" t="str">
        <f t="shared" si="2726"/>
        <v/>
      </c>
      <c r="AW2731" s="18" t="str">
        <f t="shared" si="2726"/>
        <v/>
      </c>
      <c r="AX2731" s="18" t="str">
        <f t="shared" si="2726"/>
        <v/>
      </c>
      <c r="AY2731" s="18" t="str">
        <f t="shared" si="2726"/>
        <v/>
      </c>
      <c r="AZ2731" s="18" t="str">
        <f t="shared" si="2726"/>
        <v/>
      </c>
      <c r="BA2731" s="18" t="str">
        <f t="shared" si="2726"/>
        <v/>
      </c>
      <c r="BB2731" s="18" t="str">
        <f t="shared" si="2726"/>
        <v/>
      </c>
      <c r="BC2731" s="18" t="str">
        <f t="shared" si="2726"/>
        <v/>
      </c>
      <c r="BD2731" s="18" t="str">
        <f t="shared" si="2726"/>
        <v/>
      </c>
      <c r="BE2731" s="18" t="str">
        <f t="shared" si="2726"/>
        <v/>
      </c>
      <c r="BF2731" s="18" t="str">
        <f t="shared" si="2726"/>
        <v/>
      </c>
      <c r="BG2731" s="18" t="str">
        <f t="shared" si="2726"/>
        <v/>
      </c>
      <c r="BH2731" s="18" t="str">
        <f t="shared" si="2726"/>
        <v/>
      </c>
      <c r="BI2731" s="18" t="str">
        <f t="shared" si="2726"/>
        <v/>
      </c>
      <c r="BJ2731" s="18" t="str">
        <f t="shared" si="2726"/>
        <v/>
      </c>
      <c r="BK2731" s="18" t="str">
        <f t="shared" si="2726"/>
        <v/>
      </c>
      <c r="BL2731" s="18" t="str">
        <f t="shared" si="2726"/>
        <v/>
      </c>
      <c r="BM2731" s="18" t="str">
        <f t="shared" si="2726"/>
        <v/>
      </c>
      <c r="BN2731" s="18" t="str">
        <f t="shared" si="2726"/>
        <v/>
      </c>
      <c r="BO2731" s="18" t="str">
        <f t="shared" si="2726"/>
        <v/>
      </c>
      <c r="BP2731" s="18" t="str">
        <f t="shared" si="2726"/>
        <v/>
      </c>
      <c r="BQ2731" s="18" t="str">
        <f t="shared" si="2726"/>
        <v/>
      </c>
      <c r="BR2731" s="18" t="str">
        <f t="shared" si="2726"/>
        <v/>
      </c>
      <c r="BS2731" s="18" t="str">
        <f t="shared" si="2726"/>
        <v/>
      </c>
      <c r="BT2731" s="18" t="str">
        <f t="shared" si="2726"/>
        <v/>
      </c>
      <c r="BU2731" s="18" t="str">
        <f t="shared" si="2726"/>
        <v/>
      </c>
      <c r="BV2731" s="18" t="str">
        <f t="shared" si="2726"/>
        <v/>
      </c>
      <c r="BW2731" s="18" t="str">
        <f t="shared" si="2726"/>
        <v/>
      </c>
      <c r="BX2731" s="18" t="str">
        <f t="shared" si="2726"/>
        <v/>
      </c>
      <c r="BY2731" s="18" t="str">
        <f t="shared" si="2726"/>
        <v/>
      </c>
      <c r="BZ2731" s="18" t="str">
        <f t="shared" si="2726"/>
        <v/>
      </c>
      <c r="CA2731" s="18" t="str">
        <f>IF(BY2731&lt;&gt;"",BY2731-LOOKUP(2,1/(LEN($AQ$1:AQ2731)&gt;0),$AQ$1:AQ2731),"")</f>
        <v/>
      </c>
    </row>
    <row r="2732" spans="1:79" x14ac:dyDescent="0.25">
      <c r="A2732" s="21">
        <v>61743</v>
      </c>
      <c r="B2732" s="21">
        <v>2</v>
      </c>
      <c r="C2732" s="22" t="s">
        <v>1865</v>
      </c>
      <c r="D2732" s="21">
        <v>332</v>
      </c>
      <c r="E2732" s="23">
        <v>0.37430555555555556</v>
      </c>
      <c r="F2732" s="22" t="s">
        <v>683</v>
      </c>
      <c r="G2732" s="22" t="b">
        <v>1</v>
      </c>
      <c r="H2732" s="24">
        <v>43532.374814814815</v>
      </c>
      <c r="I2732" s="25" t="s">
        <v>301</v>
      </c>
      <c r="J2732" s="22" t="s">
        <v>302</v>
      </c>
      <c r="K2732" s="11">
        <v>0</v>
      </c>
      <c r="L2732" s="11">
        <v>3575</v>
      </c>
      <c r="M2732" s="11">
        <v>1063</v>
      </c>
      <c r="N2732" s="11">
        <v>1.9539925233402755E-14</v>
      </c>
      <c r="O2732" s="11">
        <v>195</v>
      </c>
      <c r="P2732" s="14">
        <v>0.49999999743446177</v>
      </c>
      <c r="Q2732" s="11">
        <v>6282.0981418088677</v>
      </c>
      <c r="R2732" s="15">
        <v>0.72317067060204199</v>
      </c>
      <c r="S2732" s="11">
        <v>0</v>
      </c>
      <c r="T2732" s="11">
        <v>44.999999832361937</v>
      </c>
      <c r="U2732" s="11">
        <v>0</v>
      </c>
      <c r="V2732" s="11">
        <v>0</v>
      </c>
      <c r="W2732" s="22"/>
      <c r="X2732" s="21">
        <v>0</v>
      </c>
      <c r="Y2732" s="22">
        <v>0.5</v>
      </c>
      <c r="Z2732" s="22">
        <v>0</v>
      </c>
      <c r="AA2732" s="22">
        <v>0</v>
      </c>
      <c r="AB2732" s="22">
        <v>0</v>
      </c>
      <c r="AC2732" s="22">
        <v>1</v>
      </c>
      <c r="AD2732" s="22">
        <v>1</v>
      </c>
      <c r="AE2732" s="22">
        <v>0</v>
      </c>
      <c r="AF2732" s="22">
        <v>6282.0981418088677</v>
      </c>
      <c r="AG2732" s="21">
        <v>0</v>
      </c>
      <c r="AH2732" s="22">
        <v>0</v>
      </c>
      <c r="AI2732" s="22">
        <v>0</v>
      </c>
      <c r="AJ2732" s="22">
        <v>6282.0981418088677</v>
      </c>
      <c r="AK2732" s="22">
        <v>8544.8116110658502</v>
      </c>
      <c r="AL2732" s="22">
        <v>0</v>
      </c>
      <c r="AM2732" s="22">
        <v>17</v>
      </c>
      <c r="AN2732" s="22">
        <v>0</v>
      </c>
      <c r="AO2732" s="22">
        <v>0</v>
      </c>
      <c r="AQ2732" s="18" t="str">
        <f t="shared" ref="AQ2732:BZ2732" si="2727">IF(OR(AND(AQ$2&gt;$O2731,AQ$2&lt;=$O2732),AND(AQ$2&lt;=$O2731,$O2730&gt;$O2731),AND(AQ$2&gt;$O2732,$O2733&lt;$O2732)),$H2731+((AQ$1-$Q2731)/$U2732/86000),"")</f>
        <v/>
      </c>
      <c r="AR2732" s="18" t="str">
        <f t="shared" si="2727"/>
        <v/>
      </c>
      <c r="AS2732" s="18" t="str">
        <f t="shared" si="2727"/>
        <v/>
      </c>
      <c r="AT2732" s="18" t="str">
        <f t="shared" si="2727"/>
        <v/>
      </c>
      <c r="AU2732" s="18" t="str">
        <f t="shared" si="2727"/>
        <v/>
      </c>
      <c r="AV2732" s="18" t="str">
        <f t="shared" si="2727"/>
        <v/>
      </c>
      <c r="AW2732" s="18" t="str">
        <f t="shared" si="2727"/>
        <v/>
      </c>
      <c r="AX2732" s="18" t="str">
        <f t="shared" si="2727"/>
        <v/>
      </c>
      <c r="AY2732" s="18" t="str">
        <f t="shared" si="2727"/>
        <v/>
      </c>
      <c r="AZ2732" s="18" t="str">
        <f t="shared" si="2727"/>
        <v/>
      </c>
      <c r="BA2732" s="18" t="str">
        <f t="shared" si="2727"/>
        <v/>
      </c>
      <c r="BB2732" s="18" t="str">
        <f t="shared" si="2727"/>
        <v/>
      </c>
      <c r="BC2732" s="18" t="str">
        <f t="shared" si="2727"/>
        <v/>
      </c>
      <c r="BD2732" s="18" t="str">
        <f t="shared" si="2727"/>
        <v/>
      </c>
      <c r="BE2732" s="18" t="str">
        <f t="shared" si="2727"/>
        <v/>
      </c>
      <c r="BF2732" s="18" t="str">
        <f t="shared" si="2727"/>
        <v/>
      </c>
      <c r="BG2732" s="18" t="str">
        <f t="shared" si="2727"/>
        <v/>
      </c>
      <c r="BH2732" s="18" t="str">
        <f t="shared" si="2727"/>
        <v/>
      </c>
      <c r="BI2732" s="18" t="str">
        <f t="shared" si="2727"/>
        <v/>
      </c>
      <c r="BJ2732" s="18" t="str">
        <f t="shared" si="2727"/>
        <v/>
      </c>
      <c r="BK2732" s="18" t="str">
        <f t="shared" si="2727"/>
        <v/>
      </c>
      <c r="BL2732" s="18" t="str">
        <f t="shared" si="2727"/>
        <v/>
      </c>
      <c r="BM2732" s="18" t="str">
        <f t="shared" si="2727"/>
        <v/>
      </c>
      <c r="BN2732" s="18" t="str">
        <f t="shared" si="2727"/>
        <v/>
      </c>
      <c r="BO2732" s="18" t="str">
        <f t="shared" si="2727"/>
        <v/>
      </c>
      <c r="BP2732" s="18" t="str">
        <f t="shared" si="2727"/>
        <v/>
      </c>
      <c r="BQ2732" s="18" t="str">
        <f t="shared" si="2727"/>
        <v/>
      </c>
      <c r="BR2732" s="18" t="str">
        <f t="shared" si="2727"/>
        <v/>
      </c>
      <c r="BS2732" s="18" t="str">
        <f t="shared" si="2727"/>
        <v/>
      </c>
      <c r="BT2732" s="18" t="str">
        <f t="shared" si="2727"/>
        <v/>
      </c>
      <c r="BU2732" s="18" t="str">
        <f t="shared" si="2727"/>
        <v/>
      </c>
      <c r="BV2732" s="18" t="str">
        <f t="shared" si="2727"/>
        <v/>
      </c>
      <c r="BW2732" s="18" t="str">
        <f t="shared" si="2727"/>
        <v/>
      </c>
      <c r="BX2732" s="18" t="str">
        <f t="shared" si="2727"/>
        <v/>
      </c>
      <c r="BY2732" s="18" t="str">
        <f t="shared" si="2727"/>
        <v/>
      </c>
      <c r="BZ2732" s="18" t="str">
        <f t="shared" si="2727"/>
        <v/>
      </c>
      <c r="CA2732" s="18" t="str">
        <f>IF(BY2732&lt;&gt;"",BY2732-LOOKUP(2,1/(LEN($AQ$1:AQ2732)&gt;0),$AQ$1:AQ2732),"")</f>
        <v/>
      </c>
    </row>
    <row r="2733" spans="1:79" x14ac:dyDescent="0.25">
      <c r="A2733" s="21">
        <v>61745</v>
      </c>
      <c r="B2733" s="21">
        <v>2</v>
      </c>
      <c r="C2733" s="22" t="s">
        <v>1867</v>
      </c>
      <c r="D2733" s="21">
        <v>332</v>
      </c>
      <c r="E2733" s="23">
        <v>0.375</v>
      </c>
      <c r="F2733" s="22" t="s">
        <v>683</v>
      </c>
      <c r="G2733" s="22" t="b">
        <v>1</v>
      </c>
      <c r="H2733" s="24">
        <v>43532.375335648147</v>
      </c>
      <c r="I2733" s="25" t="s">
        <v>243</v>
      </c>
      <c r="J2733" s="22" t="s">
        <v>244</v>
      </c>
      <c r="K2733" s="11">
        <v>0</v>
      </c>
      <c r="L2733" s="11">
        <v>3576</v>
      </c>
      <c r="M2733" s="11">
        <v>1066</v>
      </c>
      <c r="N2733" s="11">
        <v>1.0480505352461478E-11</v>
      </c>
      <c r="O2733" s="11">
        <v>202</v>
      </c>
      <c r="P2733" s="14">
        <v>0.50000007900690857</v>
      </c>
      <c r="Q2733" s="11">
        <v>6415.4481655887575</v>
      </c>
      <c r="R2733" s="15">
        <v>0.73852140596860749</v>
      </c>
      <c r="S2733" s="11">
        <v>133.35002377988985</v>
      </c>
      <c r="T2733" s="11">
        <v>44.999999832361937</v>
      </c>
      <c r="U2733" s="11">
        <v>2.963333872814609</v>
      </c>
      <c r="V2733" s="11">
        <v>10.668001942132593</v>
      </c>
      <c r="W2733" s="22"/>
      <c r="X2733" s="21">
        <v>0</v>
      </c>
      <c r="Y2733" s="22">
        <v>0</v>
      </c>
      <c r="Z2733" s="22">
        <v>0</v>
      </c>
      <c r="AA2733" s="22">
        <v>0</v>
      </c>
      <c r="AB2733" s="22">
        <v>0</v>
      </c>
      <c r="AC2733" s="22">
        <v>0</v>
      </c>
      <c r="AD2733" s="22">
        <v>0</v>
      </c>
      <c r="AE2733" s="22">
        <v>0</v>
      </c>
      <c r="AF2733" s="22">
        <v>6415.4481655887575</v>
      </c>
      <c r="AG2733" s="21">
        <v>0</v>
      </c>
      <c r="AH2733" s="22">
        <v>0</v>
      </c>
      <c r="AI2733" s="22">
        <v>0</v>
      </c>
      <c r="AJ2733" s="22">
        <v>6415.4481655887575</v>
      </c>
      <c r="AK2733" s="22">
        <v>8544.8116110658502</v>
      </c>
      <c r="AL2733" s="22">
        <v>0</v>
      </c>
      <c r="AM2733" s="22">
        <v>16</v>
      </c>
      <c r="AN2733" s="22">
        <v>0</v>
      </c>
      <c r="AO2733" s="22">
        <v>0</v>
      </c>
      <c r="AQ2733" s="18" t="str">
        <f t="shared" ref="AQ2733:BZ2733" si="2728">IF(OR(AND(AQ$2&gt;$O2732,AQ$2&lt;=$O2733),AND(AQ$2&lt;=$O2732,$O2731&gt;$O2732),AND(AQ$2&gt;$O2733,$O2734&lt;$O2733)),$H2732+((AQ$1-$Q2732)/$U2733/86000),"")</f>
        <v/>
      </c>
      <c r="AR2733" s="18" t="str">
        <f t="shared" si="2728"/>
        <v/>
      </c>
      <c r="AS2733" s="18" t="str">
        <f t="shared" si="2728"/>
        <v/>
      </c>
      <c r="AT2733" s="18" t="str">
        <f t="shared" si="2728"/>
        <v/>
      </c>
      <c r="AU2733" s="18" t="str">
        <f t="shared" si="2728"/>
        <v/>
      </c>
      <c r="AV2733" s="18" t="str">
        <f t="shared" si="2728"/>
        <v/>
      </c>
      <c r="AW2733" s="18" t="str">
        <f t="shared" si="2728"/>
        <v/>
      </c>
      <c r="AX2733" s="18" t="str">
        <f t="shared" si="2728"/>
        <v/>
      </c>
      <c r="AY2733" s="18" t="str">
        <f t="shared" si="2728"/>
        <v/>
      </c>
      <c r="AZ2733" s="18" t="str">
        <f t="shared" si="2728"/>
        <v/>
      </c>
      <c r="BA2733" s="18" t="str">
        <f t="shared" si="2728"/>
        <v/>
      </c>
      <c r="BB2733" s="18" t="str">
        <f t="shared" si="2728"/>
        <v/>
      </c>
      <c r="BC2733" s="18" t="str">
        <f t="shared" si="2728"/>
        <v/>
      </c>
      <c r="BD2733" s="18" t="str">
        <f t="shared" si="2728"/>
        <v/>
      </c>
      <c r="BE2733" s="18" t="str">
        <f t="shared" si="2728"/>
        <v/>
      </c>
      <c r="BF2733" s="18" t="str">
        <f t="shared" si="2728"/>
        <v/>
      </c>
      <c r="BG2733" s="18" t="str">
        <f t="shared" si="2728"/>
        <v/>
      </c>
      <c r="BH2733" s="18" t="str">
        <f t="shared" si="2728"/>
        <v/>
      </c>
      <c r="BI2733" s="18" t="str">
        <f t="shared" si="2728"/>
        <v/>
      </c>
      <c r="BJ2733" s="18" t="str">
        <f t="shared" si="2728"/>
        <v/>
      </c>
      <c r="BK2733" s="18" t="str">
        <f t="shared" si="2728"/>
        <v/>
      </c>
      <c r="BL2733" s="18" t="str">
        <f t="shared" si="2728"/>
        <v/>
      </c>
      <c r="BM2733" s="18" t="str">
        <f t="shared" si="2728"/>
        <v/>
      </c>
      <c r="BN2733" s="18" t="str">
        <f t="shared" si="2728"/>
        <v/>
      </c>
      <c r="BO2733" s="18" t="str">
        <f t="shared" si="2728"/>
        <v/>
      </c>
      <c r="BP2733" s="18" t="str">
        <f t="shared" si="2728"/>
        <v/>
      </c>
      <c r="BQ2733" s="18" t="str">
        <f t="shared" si="2728"/>
        <v/>
      </c>
      <c r="BR2733" s="18">
        <f t="shared" si="2728"/>
        <v>43532.374924449796</v>
      </c>
      <c r="BS2733" s="18" t="str">
        <f t="shared" si="2728"/>
        <v/>
      </c>
      <c r="BT2733" s="18" t="str">
        <f t="shared" si="2728"/>
        <v/>
      </c>
      <c r="BU2733" s="18" t="str">
        <f t="shared" si="2728"/>
        <v/>
      </c>
      <c r="BV2733" s="18" t="str">
        <f t="shared" si="2728"/>
        <v/>
      </c>
      <c r="BW2733" s="18" t="str">
        <f t="shared" si="2728"/>
        <v/>
      </c>
      <c r="BX2733" s="18" t="str">
        <f t="shared" si="2728"/>
        <v/>
      </c>
      <c r="BY2733" s="18" t="str">
        <f t="shared" si="2728"/>
        <v/>
      </c>
      <c r="BZ2733" s="18" t="str">
        <f t="shared" si="2728"/>
        <v/>
      </c>
      <c r="CA2733" s="18" t="str">
        <f>IF(BY2733&lt;&gt;"",BY2733-LOOKUP(2,1/(LEN($AQ$1:AQ2733)&gt;0),$AQ$1:AQ2733),"")</f>
        <v/>
      </c>
    </row>
    <row r="2734" spans="1:79" x14ac:dyDescent="0.25">
      <c r="A2734" s="21">
        <v>61746</v>
      </c>
      <c r="B2734" s="21">
        <v>2</v>
      </c>
      <c r="C2734" s="22" t="s">
        <v>1868</v>
      </c>
      <c r="D2734" s="21">
        <v>332</v>
      </c>
      <c r="E2734" s="23">
        <v>0.37569444444444444</v>
      </c>
      <c r="F2734" s="22" t="s">
        <v>683</v>
      </c>
      <c r="G2734" s="22" t="b">
        <v>1</v>
      </c>
      <c r="H2734" s="24">
        <v>43532.375856481478</v>
      </c>
      <c r="I2734" s="25" t="s">
        <v>536</v>
      </c>
      <c r="J2734" s="22" t="s">
        <v>537</v>
      </c>
      <c r="K2734" s="11">
        <v>0</v>
      </c>
      <c r="L2734" s="11">
        <v>3577</v>
      </c>
      <c r="M2734" s="11">
        <v>1069</v>
      </c>
      <c r="N2734" s="11">
        <v>0.31406417170818912</v>
      </c>
      <c r="O2734" s="11">
        <v>210</v>
      </c>
      <c r="P2734" s="14">
        <v>0.54033198576762176</v>
      </c>
      <c r="Q2734" s="11">
        <v>6688.5636744834446</v>
      </c>
      <c r="R2734" s="15">
        <v>0.76996139962370791</v>
      </c>
      <c r="S2734" s="11">
        <v>273.11550889468708</v>
      </c>
      <c r="T2734" s="11">
        <v>44.999999832361937</v>
      </c>
      <c r="U2734" s="11">
        <v>6.0692335536027029</v>
      </c>
      <c r="V2734" s="11">
        <v>21.849240792969731</v>
      </c>
      <c r="W2734" s="22"/>
      <c r="X2734" s="21">
        <v>0</v>
      </c>
      <c r="Y2734" s="22">
        <v>0</v>
      </c>
      <c r="Z2734" s="22">
        <v>0</v>
      </c>
      <c r="AA2734" s="22">
        <v>0</v>
      </c>
      <c r="AB2734" s="22">
        <v>0</v>
      </c>
      <c r="AC2734" s="22">
        <v>0</v>
      </c>
      <c r="AD2734" s="22">
        <v>0</v>
      </c>
      <c r="AE2734" s="22">
        <v>0</v>
      </c>
      <c r="AF2734" s="22">
        <v>6688.5636744834446</v>
      </c>
      <c r="AG2734" s="21">
        <v>0</v>
      </c>
      <c r="AH2734" s="22">
        <v>0</v>
      </c>
      <c r="AI2734" s="22">
        <v>0</v>
      </c>
      <c r="AJ2734" s="22">
        <v>6688.5636744834446</v>
      </c>
      <c r="AK2734" s="22">
        <v>8544.8116110658502</v>
      </c>
      <c r="AL2734" s="22">
        <v>0</v>
      </c>
      <c r="AM2734" s="22">
        <v>15</v>
      </c>
      <c r="AN2734" s="22">
        <v>0</v>
      </c>
      <c r="AO2734" s="22">
        <v>0</v>
      </c>
      <c r="AQ2734" s="18" t="str">
        <f t="shared" ref="AQ2734:BZ2734" si="2729">IF(OR(AND(AQ$2&gt;$O2733,AQ$2&lt;=$O2734),AND(AQ$2&lt;=$O2733,$O2732&gt;$O2733),AND(AQ$2&gt;$O2734,$O2735&lt;$O2734)),$H2733+((AQ$1-$Q2733)/$U2734/86000),"")</f>
        <v/>
      </c>
      <c r="AR2734" s="18" t="str">
        <f t="shared" si="2729"/>
        <v/>
      </c>
      <c r="AS2734" s="18" t="str">
        <f t="shared" si="2729"/>
        <v/>
      </c>
      <c r="AT2734" s="18" t="str">
        <f t="shared" si="2729"/>
        <v/>
      </c>
      <c r="AU2734" s="18" t="str">
        <f t="shared" si="2729"/>
        <v/>
      </c>
      <c r="AV2734" s="18" t="str">
        <f t="shared" si="2729"/>
        <v/>
      </c>
      <c r="AW2734" s="18" t="str">
        <f t="shared" si="2729"/>
        <v/>
      </c>
      <c r="AX2734" s="18" t="str">
        <f t="shared" si="2729"/>
        <v/>
      </c>
      <c r="AY2734" s="18" t="str">
        <f t="shared" si="2729"/>
        <v/>
      </c>
      <c r="AZ2734" s="18" t="str">
        <f t="shared" si="2729"/>
        <v/>
      </c>
      <c r="BA2734" s="18" t="str">
        <f t="shared" si="2729"/>
        <v/>
      </c>
      <c r="BB2734" s="18" t="str">
        <f t="shared" si="2729"/>
        <v/>
      </c>
      <c r="BC2734" s="18" t="str">
        <f t="shared" si="2729"/>
        <v/>
      </c>
      <c r="BD2734" s="18" t="str">
        <f t="shared" si="2729"/>
        <v/>
      </c>
      <c r="BE2734" s="18" t="str">
        <f t="shared" si="2729"/>
        <v/>
      </c>
      <c r="BF2734" s="18" t="str">
        <f t="shared" si="2729"/>
        <v/>
      </c>
      <c r="BG2734" s="18" t="str">
        <f t="shared" si="2729"/>
        <v/>
      </c>
      <c r="BH2734" s="18" t="str">
        <f t="shared" si="2729"/>
        <v/>
      </c>
      <c r="BI2734" s="18" t="str">
        <f t="shared" si="2729"/>
        <v/>
      </c>
      <c r="BJ2734" s="18" t="str">
        <f t="shared" si="2729"/>
        <v/>
      </c>
      <c r="BK2734" s="18" t="str">
        <f t="shared" si="2729"/>
        <v/>
      </c>
      <c r="BL2734" s="18" t="str">
        <f t="shared" si="2729"/>
        <v/>
      </c>
      <c r="BM2734" s="18" t="str">
        <f t="shared" si="2729"/>
        <v/>
      </c>
      <c r="BN2734" s="18" t="str">
        <f t="shared" si="2729"/>
        <v/>
      </c>
      <c r="BO2734" s="18" t="str">
        <f t="shared" si="2729"/>
        <v/>
      </c>
      <c r="BP2734" s="18" t="str">
        <f t="shared" si="2729"/>
        <v/>
      </c>
      <c r="BQ2734" s="18" t="str">
        <f t="shared" si="2729"/>
        <v/>
      </c>
      <c r="BR2734" s="18" t="str">
        <f t="shared" si="2729"/>
        <v/>
      </c>
      <c r="BS2734" s="18">
        <f t="shared" si="2729"/>
        <v>43532.375456737005</v>
      </c>
      <c r="BT2734" s="18" t="str">
        <f t="shared" si="2729"/>
        <v/>
      </c>
      <c r="BU2734" s="18" t="str">
        <f t="shared" si="2729"/>
        <v/>
      </c>
      <c r="BV2734" s="18" t="str">
        <f t="shared" si="2729"/>
        <v/>
      </c>
      <c r="BW2734" s="18" t="str">
        <f t="shared" si="2729"/>
        <v/>
      </c>
      <c r="BX2734" s="18" t="str">
        <f t="shared" si="2729"/>
        <v/>
      </c>
      <c r="BY2734" s="18" t="str">
        <f t="shared" si="2729"/>
        <v/>
      </c>
      <c r="BZ2734" s="18" t="str">
        <f t="shared" si="2729"/>
        <v/>
      </c>
      <c r="CA2734" s="18" t="str">
        <f>IF(BY2734&lt;&gt;"",BY2734-LOOKUP(2,1/(LEN($AQ$1:AQ2734)&gt;0),$AQ$1:AQ2734),"")</f>
        <v/>
      </c>
    </row>
    <row r="2735" spans="1:79" x14ac:dyDescent="0.25">
      <c r="A2735" s="21">
        <v>61748</v>
      </c>
      <c r="B2735" s="21">
        <v>2</v>
      </c>
      <c r="C2735" s="22" t="s">
        <v>1870</v>
      </c>
      <c r="D2735" s="21">
        <v>332</v>
      </c>
      <c r="E2735" s="23">
        <v>0.37638888888888888</v>
      </c>
      <c r="F2735" s="22" t="s">
        <v>683</v>
      </c>
      <c r="G2735" s="22" t="b">
        <v>1</v>
      </c>
      <c r="H2735" s="24">
        <v>43532.376377314817</v>
      </c>
      <c r="I2735" s="25" t="s">
        <v>585</v>
      </c>
      <c r="J2735" s="22" t="s">
        <v>586</v>
      </c>
      <c r="K2735" s="11">
        <v>0</v>
      </c>
      <c r="L2735" s="11">
        <v>3578</v>
      </c>
      <c r="M2735" s="11">
        <v>1072</v>
      </c>
      <c r="N2735" s="11">
        <v>9.0238927441532724E-13</v>
      </c>
      <c r="O2735" s="11">
        <v>218</v>
      </c>
      <c r="P2735" s="14">
        <v>0.5000000365563122</v>
      </c>
      <c r="Q2735" s="11">
        <v>6905.9520240652282</v>
      </c>
      <c r="R2735" s="15">
        <v>0.79498629974455559</v>
      </c>
      <c r="S2735" s="11">
        <v>217.38834958178359</v>
      </c>
      <c r="T2735" s="11">
        <v>45.000000461004674</v>
      </c>
      <c r="U2735" s="11">
        <v>4.8308521634386254</v>
      </c>
      <c r="V2735" s="11">
        <v>17.391067788379051</v>
      </c>
      <c r="W2735" s="22"/>
      <c r="X2735" s="21">
        <v>0</v>
      </c>
      <c r="Y2735" s="22">
        <v>0</v>
      </c>
      <c r="Z2735" s="22">
        <v>0</v>
      </c>
      <c r="AA2735" s="22">
        <v>0</v>
      </c>
      <c r="AB2735" s="22">
        <v>0</v>
      </c>
      <c r="AC2735" s="22">
        <v>0</v>
      </c>
      <c r="AD2735" s="22">
        <v>0</v>
      </c>
      <c r="AE2735" s="22">
        <v>0</v>
      </c>
      <c r="AF2735" s="22">
        <v>6905.9520240652282</v>
      </c>
      <c r="AG2735" s="21">
        <v>0</v>
      </c>
      <c r="AH2735" s="22">
        <v>0</v>
      </c>
      <c r="AI2735" s="22">
        <v>0</v>
      </c>
      <c r="AJ2735" s="22">
        <v>6905.9520240652282</v>
      </c>
      <c r="AK2735" s="22">
        <v>8544.8116110658502</v>
      </c>
      <c r="AL2735" s="22">
        <v>0</v>
      </c>
      <c r="AM2735" s="22">
        <v>14</v>
      </c>
      <c r="AN2735" s="22">
        <v>0</v>
      </c>
      <c r="AO2735" s="22">
        <v>0</v>
      </c>
      <c r="AQ2735" s="18" t="str">
        <f t="shared" ref="AQ2735:BZ2735" si="2730">IF(OR(AND(AQ$2&gt;$O2734,AQ$2&lt;=$O2735),AND(AQ$2&lt;=$O2734,$O2733&gt;$O2734),AND(AQ$2&gt;$O2735,$O2736&lt;$O2735)),$H2734+((AQ$1-$Q2734)/$U2735/86000),"")</f>
        <v/>
      </c>
      <c r="AR2735" s="18" t="str">
        <f t="shared" si="2730"/>
        <v/>
      </c>
      <c r="AS2735" s="18" t="str">
        <f t="shared" si="2730"/>
        <v/>
      </c>
      <c r="AT2735" s="18" t="str">
        <f t="shared" si="2730"/>
        <v/>
      </c>
      <c r="AU2735" s="18" t="str">
        <f t="shared" si="2730"/>
        <v/>
      </c>
      <c r="AV2735" s="18" t="str">
        <f t="shared" si="2730"/>
        <v/>
      </c>
      <c r="AW2735" s="18" t="str">
        <f t="shared" si="2730"/>
        <v/>
      </c>
      <c r="AX2735" s="18" t="str">
        <f t="shared" si="2730"/>
        <v/>
      </c>
      <c r="AY2735" s="18" t="str">
        <f t="shared" si="2730"/>
        <v/>
      </c>
      <c r="AZ2735" s="18" t="str">
        <f t="shared" si="2730"/>
        <v/>
      </c>
      <c r="BA2735" s="18" t="str">
        <f t="shared" si="2730"/>
        <v/>
      </c>
      <c r="BB2735" s="18" t="str">
        <f t="shared" si="2730"/>
        <v/>
      </c>
      <c r="BC2735" s="18" t="str">
        <f t="shared" si="2730"/>
        <v/>
      </c>
      <c r="BD2735" s="18" t="str">
        <f t="shared" si="2730"/>
        <v/>
      </c>
      <c r="BE2735" s="18" t="str">
        <f t="shared" si="2730"/>
        <v/>
      </c>
      <c r="BF2735" s="18" t="str">
        <f t="shared" si="2730"/>
        <v/>
      </c>
      <c r="BG2735" s="18" t="str">
        <f t="shared" si="2730"/>
        <v/>
      </c>
      <c r="BH2735" s="18" t="str">
        <f t="shared" si="2730"/>
        <v/>
      </c>
      <c r="BI2735" s="18" t="str">
        <f t="shared" si="2730"/>
        <v/>
      </c>
      <c r="BJ2735" s="18" t="str">
        <f t="shared" si="2730"/>
        <v/>
      </c>
      <c r="BK2735" s="18" t="str">
        <f t="shared" si="2730"/>
        <v/>
      </c>
      <c r="BL2735" s="18" t="str">
        <f t="shared" si="2730"/>
        <v/>
      </c>
      <c r="BM2735" s="18" t="str">
        <f t="shared" si="2730"/>
        <v/>
      </c>
      <c r="BN2735" s="18" t="str">
        <f t="shared" si="2730"/>
        <v/>
      </c>
      <c r="BO2735" s="18" t="str">
        <f t="shared" si="2730"/>
        <v/>
      </c>
      <c r="BP2735" s="18" t="str">
        <f t="shared" si="2730"/>
        <v/>
      </c>
      <c r="BQ2735" s="18" t="str">
        <f t="shared" si="2730"/>
        <v/>
      </c>
      <c r="BR2735" s="18" t="str">
        <f t="shared" si="2730"/>
        <v/>
      </c>
      <c r="BS2735" s="18" t="str">
        <f t="shared" si="2730"/>
        <v/>
      </c>
      <c r="BT2735" s="18">
        <f t="shared" si="2730"/>
        <v>43532.376229369707</v>
      </c>
      <c r="BU2735" s="18" t="str">
        <f t="shared" si="2730"/>
        <v/>
      </c>
      <c r="BV2735" s="18" t="str">
        <f t="shared" si="2730"/>
        <v/>
      </c>
      <c r="BW2735" s="18" t="str">
        <f t="shared" si="2730"/>
        <v/>
      </c>
      <c r="BX2735" s="18" t="str">
        <f t="shared" si="2730"/>
        <v/>
      </c>
      <c r="BY2735" s="18" t="str">
        <f t="shared" si="2730"/>
        <v/>
      </c>
      <c r="BZ2735" s="18" t="str">
        <f t="shared" si="2730"/>
        <v/>
      </c>
      <c r="CA2735" s="18" t="str">
        <f>IF(BY2735&lt;&gt;"",BY2735-LOOKUP(2,1/(LEN($AQ$1:AQ2735)&gt;0),$AQ$1:AQ2735),"")</f>
        <v/>
      </c>
    </row>
    <row r="2736" spans="1:79" x14ac:dyDescent="0.25">
      <c r="A2736" s="21">
        <v>61749</v>
      </c>
      <c r="B2736" s="21">
        <v>2</v>
      </c>
      <c r="C2736" s="22" t="s">
        <v>1871</v>
      </c>
      <c r="D2736" s="21">
        <v>332</v>
      </c>
      <c r="E2736" s="23">
        <v>0.37638888888888888</v>
      </c>
      <c r="F2736" s="22" t="s">
        <v>683</v>
      </c>
      <c r="G2736" s="22" t="b">
        <v>1</v>
      </c>
      <c r="H2736" s="24">
        <v>43532.376898148148</v>
      </c>
      <c r="I2736" s="25" t="s">
        <v>389</v>
      </c>
      <c r="J2736" s="22" t="s">
        <v>390</v>
      </c>
      <c r="K2736" s="11">
        <v>0</v>
      </c>
      <c r="L2736" s="11">
        <v>3579</v>
      </c>
      <c r="M2736" s="11">
        <v>1075</v>
      </c>
      <c r="N2736" s="11">
        <v>2.9046987037872896E-11</v>
      </c>
      <c r="O2736" s="11">
        <v>224</v>
      </c>
      <c r="P2736" s="14">
        <v>0.47700763120538142</v>
      </c>
      <c r="Q2736" s="11">
        <v>7164.6826271274422</v>
      </c>
      <c r="R2736" s="15">
        <v>0.82477035906647767</v>
      </c>
      <c r="S2736" s="11">
        <v>258.73060306221396</v>
      </c>
      <c r="T2736" s="11">
        <v>44.999999832361937</v>
      </c>
      <c r="U2736" s="11">
        <v>5.7495689783569013</v>
      </c>
      <c r="V2736" s="11">
        <v>20.698448322084847</v>
      </c>
      <c r="W2736" s="22"/>
      <c r="X2736" s="21">
        <v>0</v>
      </c>
      <c r="Y2736" s="22">
        <v>0</v>
      </c>
      <c r="Z2736" s="22">
        <v>0</v>
      </c>
      <c r="AA2736" s="22">
        <v>0</v>
      </c>
      <c r="AB2736" s="22">
        <v>0</v>
      </c>
      <c r="AC2736" s="22">
        <v>0</v>
      </c>
      <c r="AD2736" s="22">
        <v>0</v>
      </c>
      <c r="AE2736" s="22">
        <v>0</v>
      </c>
      <c r="AF2736" s="22">
        <v>7164.6826271274422</v>
      </c>
      <c r="AG2736" s="21">
        <v>0</v>
      </c>
      <c r="AH2736" s="22">
        <v>0</v>
      </c>
      <c r="AI2736" s="22">
        <v>0</v>
      </c>
      <c r="AJ2736" s="22">
        <v>7164.6826271274422</v>
      </c>
      <c r="AK2736" s="22">
        <v>8544.8116110658502</v>
      </c>
      <c r="AL2736" s="22">
        <v>0</v>
      </c>
      <c r="AM2736" s="22">
        <v>13</v>
      </c>
      <c r="AN2736" s="22">
        <v>0</v>
      </c>
      <c r="AO2736" s="22">
        <v>0</v>
      </c>
      <c r="AQ2736" s="18" t="str">
        <f t="shared" ref="AQ2736:BZ2736" si="2731">IF(OR(AND(AQ$2&gt;$O2735,AQ$2&lt;=$O2736),AND(AQ$2&lt;=$O2735,$O2734&gt;$O2735),AND(AQ$2&gt;$O2736,$O2737&lt;$O2736)),$H2735+((AQ$1-$Q2735)/$U2736/86000),"")</f>
        <v/>
      </c>
      <c r="AR2736" s="18" t="str">
        <f t="shared" si="2731"/>
        <v/>
      </c>
      <c r="AS2736" s="18" t="str">
        <f t="shared" si="2731"/>
        <v/>
      </c>
      <c r="AT2736" s="18" t="str">
        <f t="shared" si="2731"/>
        <v/>
      </c>
      <c r="AU2736" s="18" t="str">
        <f t="shared" si="2731"/>
        <v/>
      </c>
      <c r="AV2736" s="18" t="str">
        <f t="shared" si="2731"/>
        <v/>
      </c>
      <c r="AW2736" s="18" t="str">
        <f t="shared" si="2731"/>
        <v/>
      </c>
      <c r="AX2736" s="18" t="str">
        <f t="shared" si="2731"/>
        <v/>
      </c>
      <c r="AY2736" s="18" t="str">
        <f t="shared" si="2731"/>
        <v/>
      </c>
      <c r="AZ2736" s="18" t="str">
        <f t="shared" si="2731"/>
        <v/>
      </c>
      <c r="BA2736" s="18" t="str">
        <f t="shared" si="2731"/>
        <v/>
      </c>
      <c r="BB2736" s="18" t="str">
        <f t="shared" si="2731"/>
        <v/>
      </c>
      <c r="BC2736" s="18" t="str">
        <f t="shared" si="2731"/>
        <v/>
      </c>
      <c r="BD2736" s="18" t="str">
        <f t="shared" si="2731"/>
        <v/>
      </c>
      <c r="BE2736" s="18" t="str">
        <f t="shared" si="2731"/>
        <v/>
      </c>
      <c r="BF2736" s="18" t="str">
        <f t="shared" si="2731"/>
        <v/>
      </c>
      <c r="BG2736" s="18" t="str">
        <f t="shared" si="2731"/>
        <v/>
      </c>
      <c r="BH2736" s="18" t="str">
        <f t="shared" si="2731"/>
        <v/>
      </c>
      <c r="BI2736" s="18" t="str">
        <f t="shared" si="2731"/>
        <v/>
      </c>
      <c r="BJ2736" s="18" t="str">
        <f t="shared" si="2731"/>
        <v/>
      </c>
      <c r="BK2736" s="18" t="str">
        <f t="shared" si="2731"/>
        <v/>
      </c>
      <c r="BL2736" s="18" t="str">
        <f t="shared" si="2731"/>
        <v/>
      </c>
      <c r="BM2736" s="18" t="str">
        <f t="shared" si="2731"/>
        <v/>
      </c>
      <c r="BN2736" s="18" t="str">
        <f t="shared" si="2731"/>
        <v/>
      </c>
      <c r="BO2736" s="18" t="str">
        <f t="shared" si="2731"/>
        <v/>
      </c>
      <c r="BP2736" s="18" t="str">
        <f t="shared" si="2731"/>
        <v/>
      </c>
      <c r="BQ2736" s="18" t="str">
        <f t="shared" si="2731"/>
        <v/>
      </c>
      <c r="BR2736" s="18" t="str">
        <f t="shared" si="2731"/>
        <v/>
      </c>
      <c r="BS2736" s="18" t="str">
        <f t="shared" si="2731"/>
        <v/>
      </c>
      <c r="BT2736" s="18" t="str">
        <f t="shared" si="2731"/>
        <v/>
      </c>
      <c r="BU2736" s="18" t="str">
        <f t="shared" si="2731"/>
        <v/>
      </c>
      <c r="BV2736" s="18" t="str">
        <f t="shared" si="2731"/>
        <v/>
      </c>
      <c r="BW2736" s="18" t="str">
        <f t="shared" si="2731"/>
        <v/>
      </c>
      <c r="BX2736" s="18" t="str">
        <f t="shared" si="2731"/>
        <v/>
      </c>
      <c r="BY2736" s="18" t="str">
        <f t="shared" si="2731"/>
        <v/>
      </c>
      <c r="BZ2736" s="18" t="str">
        <f t="shared" si="2731"/>
        <v/>
      </c>
      <c r="CA2736" s="18" t="str">
        <f>IF(BY2736&lt;&gt;"",BY2736-LOOKUP(2,1/(LEN($AQ$1:AQ2736)&gt;0),$AQ$1:AQ2736),"")</f>
        <v/>
      </c>
    </row>
    <row r="2737" spans="1:79" x14ac:dyDescent="0.25">
      <c r="A2737" s="21">
        <v>61751</v>
      </c>
      <c r="B2737" s="21">
        <v>2</v>
      </c>
      <c r="C2737" s="22" t="s">
        <v>1873</v>
      </c>
      <c r="D2737" s="21">
        <v>332</v>
      </c>
      <c r="E2737" s="23">
        <v>0.37708333333333333</v>
      </c>
      <c r="F2737" s="22" t="s">
        <v>683</v>
      </c>
      <c r="G2737" s="22" t="b">
        <v>1</v>
      </c>
      <c r="H2737" s="24">
        <v>43532.377418981479</v>
      </c>
      <c r="I2737" s="25" t="s">
        <v>223</v>
      </c>
      <c r="J2737" s="22" t="s">
        <v>224</v>
      </c>
      <c r="K2737" s="11">
        <v>0</v>
      </c>
      <c r="L2737" s="11">
        <v>3580</v>
      </c>
      <c r="M2737" s="11">
        <v>1078</v>
      </c>
      <c r="N2737" s="11">
        <v>4.1993075683421921E-12</v>
      </c>
      <c r="O2737" s="11">
        <v>238</v>
      </c>
      <c r="P2737" s="14">
        <v>0.48564442132228075</v>
      </c>
      <c r="Q2737" s="11">
        <v>7561.4923230589175</v>
      </c>
      <c r="R2737" s="15">
        <v>0.87044954576978018</v>
      </c>
      <c r="S2737" s="11">
        <v>396.80969593147529</v>
      </c>
      <c r="T2737" s="11">
        <v>44.999999832361937</v>
      </c>
      <c r="U2737" s="11">
        <v>8.8179932757712578</v>
      </c>
      <c r="V2737" s="11">
        <v>31.744775792776529</v>
      </c>
      <c r="W2737" s="22"/>
      <c r="X2737" s="21">
        <v>0</v>
      </c>
      <c r="Y2737" s="22">
        <v>0</v>
      </c>
      <c r="Z2737" s="22">
        <v>0</v>
      </c>
      <c r="AA2737" s="22">
        <v>0</v>
      </c>
      <c r="AB2737" s="22">
        <v>0</v>
      </c>
      <c r="AC2737" s="22">
        <v>0</v>
      </c>
      <c r="AD2737" s="22">
        <v>0</v>
      </c>
      <c r="AE2737" s="22">
        <v>0</v>
      </c>
      <c r="AF2737" s="22">
        <v>7561.4923230589175</v>
      </c>
      <c r="AG2737" s="21">
        <v>0</v>
      </c>
      <c r="AH2737" s="22">
        <v>0</v>
      </c>
      <c r="AI2737" s="22">
        <v>0</v>
      </c>
      <c r="AJ2737" s="22">
        <v>7561.4923230589175</v>
      </c>
      <c r="AK2737" s="22">
        <v>8544.8116110658502</v>
      </c>
      <c r="AL2737" s="22">
        <v>0</v>
      </c>
      <c r="AM2737" s="22">
        <v>12</v>
      </c>
      <c r="AN2737" s="22">
        <v>0</v>
      </c>
      <c r="AO2737" s="22">
        <v>0</v>
      </c>
      <c r="AQ2737" s="18" t="str">
        <f t="shared" ref="AQ2737:BZ2737" si="2732">IF(OR(AND(AQ$2&gt;$O2736,AQ$2&lt;=$O2737),AND(AQ$2&lt;=$O2736,$O2735&gt;$O2736),AND(AQ$2&gt;$O2737,$O2738&lt;$O2737)),$H2736+((AQ$1-$Q2736)/$U2737/86000),"")</f>
        <v/>
      </c>
      <c r="AR2737" s="18" t="str">
        <f t="shared" si="2732"/>
        <v/>
      </c>
      <c r="AS2737" s="18" t="str">
        <f t="shared" si="2732"/>
        <v/>
      </c>
      <c r="AT2737" s="18" t="str">
        <f t="shared" si="2732"/>
        <v/>
      </c>
      <c r="AU2737" s="18" t="str">
        <f t="shared" si="2732"/>
        <v/>
      </c>
      <c r="AV2737" s="18" t="str">
        <f t="shared" si="2732"/>
        <v/>
      </c>
      <c r="AW2737" s="18" t="str">
        <f t="shared" si="2732"/>
        <v/>
      </c>
      <c r="AX2737" s="18" t="str">
        <f t="shared" si="2732"/>
        <v/>
      </c>
      <c r="AY2737" s="18" t="str">
        <f t="shared" si="2732"/>
        <v/>
      </c>
      <c r="AZ2737" s="18" t="str">
        <f t="shared" si="2732"/>
        <v/>
      </c>
      <c r="BA2737" s="18" t="str">
        <f t="shared" si="2732"/>
        <v/>
      </c>
      <c r="BB2737" s="18" t="str">
        <f t="shared" si="2732"/>
        <v/>
      </c>
      <c r="BC2737" s="18" t="str">
        <f t="shared" si="2732"/>
        <v/>
      </c>
      <c r="BD2737" s="18" t="str">
        <f t="shared" si="2732"/>
        <v/>
      </c>
      <c r="BE2737" s="18" t="str">
        <f t="shared" si="2732"/>
        <v/>
      </c>
      <c r="BF2737" s="18" t="str">
        <f t="shared" si="2732"/>
        <v/>
      </c>
      <c r="BG2737" s="18" t="str">
        <f t="shared" si="2732"/>
        <v/>
      </c>
      <c r="BH2737" s="18" t="str">
        <f t="shared" si="2732"/>
        <v/>
      </c>
      <c r="BI2737" s="18" t="str">
        <f t="shared" si="2732"/>
        <v/>
      </c>
      <c r="BJ2737" s="18" t="str">
        <f t="shared" si="2732"/>
        <v/>
      </c>
      <c r="BK2737" s="18" t="str">
        <f t="shared" si="2732"/>
        <v/>
      </c>
      <c r="BL2737" s="18" t="str">
        <f t="shared" si="2732"/>
        <v/>
      </c>
      <c r="BM2737" s="18" t="str">
        <f t="shared" si="2732"/>
        <v/>
      </c>
      <c r="BN2737" s="18" t="str">
        <f t="shared" si="2732"/>
        <v/>
      </c>
      <c r="BO2737" s="18" t="str">
        <f t="shared" si="2732"/>
        <v/>
      </c>
      <c r="BP2737" s="18" t="str">
        <f t="shared" si="2732"/>
        <v/>
      </c>
      <c r="BQ2737" s="18" t="str">
        <f t="shared" si="2732"/>
        <v/>
      </c>
      <c r="BR2737" s="18" t="str">
        <f t="shared" si="2732"/>
        <v/>
      </c>
      <c r="BS2737" s="18" t="str">
        <f t="shared" si="2732"/>
        <v/>
      </c>
      <c r="BT2737" s="18" t="str">
        <f t="shared" si="2732"/>
        <v/>
      </c>
      <c r="BU2737" s="18">
        <f t="shared" si="2732"/>
        <v>43532.37691838343</v>
      </c>
      <c r="BV2737" s="18">
        <f t="shared" si="2732"/>
        <v>43532.377403536047</v>
      </c>
      <c r="BW2737" s="18" t="str">
        <f t="shared" si="2732"/>
        <v/>
      </c>
      <c r="BX2737" s="18" t="str">
        <f t="shared" si="2732"/>
        <v/>
      </c>
      <c r="BY2737" s="18" t="str">
        <f t="shared" si="2732"/>
        <v/>
      </c>
      <c r="BZ2737" s="18" t="str">
        <f t="shared" si="2732"/>
        <v/>
      </c>
      <c r="CA2737" s="18" t="str">
        <f>IF(BY2737&lt;&gt;"",BY2737-LOOKUP(2,1/(LEN($AQ$1:AQ2737)&gt;0),$AQ$1:AQ2737),"")</f>
        <v/>
      </c>
    </row>
    <row r="2738" spans="1:79" x14ac:dyDescent="0.25">
      <c r="A2738" s="21">
        <v>61752</v>
      </c>
      <c r="B2738" s="21">
        <v>2</v>
      </c>
      <c r="C2738" s="22" t="s">
        <v>1874</v>
      </c>
      <c r="D2738" s="21">
        <v>332</v>
      </c>
      <c r="E2738" s="23">
        <v>0.37777777777777777</v>
      </c>
      <c r="F2738" s="22" t="s">
        <v>683</v>
      </c>
      <c r="G2738" s="22" t="b">
        <v>1</v>
      </c>
      <c r="H2738" s="24">
        <v>43532.377939814818</v>
      </c>
      <c r="I2738" s="25" t="s">
        <v>313</v>
      </c>
      <c r="J2738" s="22" t="s">
        <v>314</v>
      </c>
      <c r="K2738" s="11">
        <v>0</v>
      </c>
      <c r="L2738" s="11">
        <v>3581</v>
      </c>
      <c r="M2738" s="11">
        <v>1081</v>
      </c>
      <c r="N2738" s="11">
        <v>1.3997691894473974E-12</v>
      </c>
      <c r="O2738" s="11">
        <v>246</v>
      </c>
      <c r="P2738" s="14">
        <v>0.49999993935945991</v>
      </c>
      <c r="Q2738" s="11">
        <v>7680.3413546308666</v>
      </c>
      <c r="R2738" s="15">
        <v>0.88413098339175633</v>
      </c>
      <c r="S2738" s="11">
        <v>118.84903157194913</v>
      </c>
      <c r="T2738" s="11">
        <v>45.000000461004674</v>
      </c>
      <c r="U2738" s="11">
        <v>2.6410895634309886</v>
      </c>
      <c r="V2738" s="11">
        <v>9.5079224283515593</v>
      </c>
      <c r="W2738" s="22"/>
      <c r="X2738" s="21">
        <v>0</v>
      </c>
      <c r="Y2738" s="22">
        <v>0</v>
      </c>
      <c r="Z2738" s="22">
        <v>0</v>
      </c>
      <c r="AA2738" s="22">
        <v>0</v>
      </c>
      <c r="AB2738" s="22">
        <v>0</v>
      </c>
      <c r="AC2738" s="22">
        <v>0</v>
      </c>
      <c r="AD2738" s="22">
        <v>0</v>
      </c>
      <c r="AE2738" s="22">
        <v>0</v>
      </c>
      <c r="AF2738" s="22">
        <v>7680.3413546308666</v>
      </c>
      <c r="AG2738" s="21">
        <v>0</v>
      </c>
      <c r="AH2738" s="22">
        <v>0</v>
      </c>
      <c r="AI2738" s="22">
        <v>0</v>
      </c>
      <c r="AJ2738" s="22">
        <v>7680.3413546308666</v>
      </c>
      <c r="AK2738" s="22">
        <v>8544.8116110658502</v>
      </c>
      <c r="AL2738" s="22">
        <v>0</v>
      </c>
      <c r="AM2738" s="22">
        <v>11</v>
      </c>
      <c r="AN2738" s="22">
        <v>0</v>
      </c>
      <c r="AO2738" s="22">
        <v>0</v>
      </c>
      <c r="AQ2738" s="18" t="str">
        <f t="shared" ref="AQ2738:BZ2738" si="2733">IF(OR(AND(AQ$2&gt;$O2737,AQ$2&lt;=$O2738),AND(AQ$2&lt;=$O2737,$O2736&gt;$O2737),AND(AQ$2&gt;$O2738,$O2739&lt;$O2738)),$H2737+((AQ$1-$Q2737)/$U2738/86000),"")</f>
        <v/>
      </c>
      <c r="AR2738" s="18" t="str">
        <f t="shared" si="2733"/>
        <v/>
      </c>
      <c r="AS2738" s="18" t="str">
        <f t="shared" si="2733"/>
        <v/>
      </c>
      <c r="AT2738" s="18" t="str">
        <f t="shared" si="2733"/>
        <v/>
      </c>
      <c r="AU2738" s="18" t="str">
        <f t="shared" si="2733"/>
        <v/>
      </c>
      <c r="AV2738" s="18" t="str">
        <f t="shared" si="2733"/>
        <v/>
      </c>
      <c r="AW2738" s="18" t="str">
        <f t="shared" si="2733"/>
        <v/>
      </c>
      <c r="AX2738" s="18" t="str">
        <f t="shared" si="2733"/>
        <v/>
      </c>
      <c r="AY2738" s="18" t="str">
        <f t="shared" si="2733"/>
        <v/>
      </c>
      <c r="AZ2738" s="18" t="str">
        <f t="shared" si="2733"/>
        <v/>
      </c>
      <c r="BA2738" s="18" t="str">
        <f t="shared" si="2733"/>
        <v/>
      </c>
      <c r="BB2738" s="18" t="str">
        <f t="shared" si="2733"/>
        <v/>
      </c>
      <c r="BC2738" s="18" t="str">
        <f t="shared" si="2733"/>
        <v/>
      </c>
      <c r="BD2738" s="18" t="str">
        <f t="shared" si="2733"/>
        <v/>
      </c>
      <c r="BE2738" s="18" t="str">
        <f t="shared" si="2733"/>
        <v/>
      </c>
      <c r="BF2738" s="18" t="str">
        <f t="shared" si="2733"/>
        <v/>
      </c>
      <c r="BG2738" s="18" t="str">
        <f t="shared" si="2733"/>
        <v/>
      </c>
      <c r="BH2738" s="18" t="str">
        <f t="shared" si="2733"/>
        <v/>
      </c>
      <c r="BI2738" s="18" t="str">
        <f t="shared" si="2733"/>
        <v/>
      </c>
      <c r="BJ2738" s="18" t="str">
        <f t="shared" si="2733"/>
        <v/>
      </c>
      <c r="BK2738" s="18" t="str">
        <f t="shared" si="2733"/>
        <v/>
      </c>
      <c r="BL2738" s="18" t="str">
        <f t="shared" si="2733"/>
        <v/>
      </c>
      <c r="BM2738" s="18" t="str">
        <f t="shared" si="2733"/>
        <v/>
      </c>
      <c r="BN2738" s="18" t="str">
        <f t="shared" si="2733"/>
        <v/>
      </c>
      <c r="BO2738" s="18" t="str">
        <f t="shared" si="2733"/>
        <v/>
      </c>
      <c r="BP2738" s="18" t="str">
        <f t="shared" si="2733"/>
        <v/>
      </c>
      <c r="BQ2738" s="18" t="str">
        <f t="shared" si="2733"/>
        <v/>
      </c>
      <c r="BR2738" s="18" t="str">
        <f t="shared" si="2733"/>
        <v/>
      </c>
      <c r="BS2738" s="18" t="str">
        <f t="shared" si="2733"/>
        <v/>
      </c>
      <c r="BT2738" s="18" t="str">
        <f t="shared" si="2733"/>
        <v/>
      </c>
      <c r="BU2738" s="18" t="str">
        <f t="shared" si="2733"/>
        <v/>
      </c>
      <c r="BV2738" s="18" t="str">
        <f t="shared" si="2733"/>
        <v/>
      </c>
      <c r="BW2738" s="18">
        <f t="shared" si="2733"/>
        <v>43532.377813367268</v>
      </c>
      <c r="BX2738" s="18" t="str">
        <f t="shared" si="2733"/>
        <v/>
      </c>
      <c r="BY2738" s="18" t="str">
        <f t="shared" si="2733"/>
        <v/>
      </c>
      <c r="BZ2738" s="18" t="str">
        <f t="shared" si="2733"/>
        <v/>
      </c>
      <c r="CA2738" s="18" t="str">
        <f>IF(BY2738&lt;&gt;"",BY2738-LOOKUP(2,1/(LEN($AQ$1:AQ2738)&gt;0),$AQ$1:AQ2738),"")</f>
        <v/>
      </c>
    </row>
    <row r="2739" spans="1:79" x14ac:dyDescent="0.25">
      <c r="A2739" s="21">
        <v>61754</v>
      </c>
      <c r="B2739" s="21">
        <v>2</v>
      </c>
      <c r="C2739" s="22" t="s">
        <v>1876</v>
      </c>
      <c r="D2739" s="21">
        <v>332</v>
      </c>
      <c r="E2739" s="23">
        <v>0.37847222222222221</v>
      </c>
      <c r="F2739" s="22" t="s">
        <v>683</v>
      </c>
      <c r="G2739" s="22" t="b">
        <v>1</v>
      </c>
      <c r="H2739" s="24">
        <v>43532.378460648149</v>
      </c>
      <c r="I2739" s="25" t="s">
        <v>317</v>
      </c>
      <c r="J2739" s="22" t="s">
        <v>318</v>
      </c>
      <c r="K2739" s="11">
        <v>0</v>
      </c>
      <c r="L2739" s="11">
        <v>3582</v>
      </c>
      <c r="M2739" s="11">
        <v>1084</v>
      </c>
      <c r="N2739" s="11">
        <v>6.6009420152113307E-12</v>
      </c>
      <c r="O2739" s="11">
        <v>250</v>
      </c>
      <c r="P2739" s="14">
        <v>0.49999993635199136</v>
      </c>
      <c r="Q2739" s="11">
        <v>7836.9351595834542</v>
      </c>
      <c r="R2739" s="15">
        <v>0.90215745231716538</v>
      </c>
      <c r="S2739" s="11">
        <v>156.59380495258756</v>
      </c>
      <c r="T2739" s="11">
        <v>44.999999832361937</v>
      </c>
      <c r="U2739" s="11">
        <v>3.4798623452432209</v>
      </c>
      <c r="V2739" s="11">
        <v>12.527504442875596</v>
      </c>
      <c r="W2739" s="22"/>
      <c r="X2739" s="21">
        <v>0</v>
      </c>
      <c r="Y2739" s="22">
        <v>0</v>
      </c>
      <c r="Z2739" s="22">
        <v>0</v>
      </c>
      <c r="AA2739" s="22">
        <v>0</v>
      </c>
      <c r="AB2739" s="22">
        <v>0</v>
      </c>
      <c r="AC2739" s="22">
        <v>0</v>
      </c>
      <c r="AD2739" s="22">
        <v>0</v>
      </c>
      <c r="AE2739" s="22">
        <v>0</v>
      </c>
      <c r="AF2739" s="22">
        <v>7836.9351595834542</v>
      </c>
      <c r="AG2739" s="21">
        <v>0</v>
      </c>
      <c r="AH2739" s="22">
        <v>0</v>
      </c>
      <c r="AI2739" s="22">
        <v>0</v>
      </c>
      <c r="AJ2739" s="22">
        <v>7836.9351595834542</v>
      </c>
      <c r="AK2739" s="22">
        <v>8544.8116110658502</v>
      </c>
      <c r="AL2739" s="22">
        <v>0</v>
      </c>
      <c r="AM2739" s="22">
        <v>10</v>
      </c>
      <c r="AN2739" s="22">
        <v>0</v>
      </c>
      <c r="AO2739" s="22">
        <v>0</v>
      </c>
      <c r="AQ2739" s="18" t="str">
        <f t="shared" ref="AQ2739:BZ2739" si="2734">IF(OR(AND(AQ$2&gt;$O2738,AQ$2&lt;=$O2739),AND(AQ$2&lt;=$O2738,$O2737&gt;$O2738),AND(AQ$2&gt;$O2739,$O2740&lt;$O2739)),$H2738+((AQ$1-$Q2738)/$U2739/86000),"")</f>
        <v/>
      </c>
      <c r="AR2739" s="18" t="str">
        <f t="shared" si="2734"/>
        <v/>
      </c>
      <c r="AS2739" s="18" t="str">
        <f t="shared" si="2734"/>
        <v/>
      </c>
      <c r="AT2739" s="18" t="str">
        <f t="shared" si="2734"/>
        <v/>
      </c>
      <c r="AU2739" s="18" t="str">
        <f t="shared" si="2734"/>
        <v/>
      </c>
      <c r="AV2739" s="18" t="str">
        <f t="shared" si="2734"/>
        <v/>
      </c>
      <c r="AW2739" s="18" t="str">
        <f t="shared" si="2734"/>
        <v/>
      </c>
      <c r="AX2739" s="18" t="str">
        <f t="shared" si="2734"/>
        <v/>
      </c>
      <c r="AY2739" s="18" t="str">
        <f t="shared" si="2734"/>
        <v/>
      </c>
      <c r="AZ2739" s="18" t="str">
        <f t="shared" si="2734"/>
        <v/>
      </c>
      <c r="BA2739" s="18" t="str">
        <f t="shared" si="2734"/>
        <v/>
      </c>
      <c r="BB2739" s="18" t="str">
        <f t="shared" si="2734"/>
        <v/>
      </c>
      <c r="BC2739" s="18" t="str">
        <f t="shared" si="2734"/>
        <v/>
      </c>
      <c r="BD2739" s="18" t="str">
        <f t="shared" si="2734"/>
        <v/>
      </c>
      <c r="BE2739" s="18" t="str">
        <f t="shared" si="2734"/>
        <v/>
      </c>
      <c r="BF2739" s="18" t="str">
        <f t="shared" si="2734"/>
        <v/>
      </c>
      <c r="BG2739" s="18" t="str">
        <f t="shared" si="2734"/>
        <v/>
      </c>
      <c r="BH2739" s="18" t="str">
        <f t="shared" si="2734"/>
        <v/>
      </c>
      <c r="BI2739" s="18" t="str">
        <f t="shared" si="2734"/>
        <v/>
      </c>
      <c r="BJ2739" s="18" t="str">
        <f t="shared" si="2734"/>
        <v/>
      </c>
      <c r="BK2739" s="18" t="str">
        <f t="shared" si="2734"/>
        <v/>
      </c>
      <c r="BL2739" s="18" t="str">
        <f t="shared" si="2734"/>
        <v/>
      </c>
      <c r="BM2739" s="18" t="str">
        <f t="shared" si="2734"/>
        <v/>
      </c>
      <c r="BN2739" s="18" t="str">
        <f t="shared" si="2734"/>
        <v/>
      </c>
      <c r="BO2739" s="18" t="str">
        <f t="shared" si="2734"/>
        <v/>
      </c>
      <c r="BP2739" s="18" t="str">
        <f t="shared" si="2734"/>
        <v/>
      </c>
      <c r="BQ2739" s="18" t="str">
        <f t="shared" si="2734"/>
        <v/>
      </c>
      <c r="BR2739" s="18" t="str">
        <f t="shared" si="2734"/>
        <v/>
      </c>
      <c r="BS2739" s="18" t="str">
        <f t="shared" si="2734"/>
        <v/>
      </c>
      <c r="BT2739" s="18" t="str">
        <f t="shared" si="2734"/>
        <v/>
      </c>
      <c r="BU2739" s="18" t="str">
        <f t="shared" si="2734"/>
        <v/>
      </c>
      <c r="BV2739" s="18" t="str">
        <f t="shared" si="2734"/>
        <v/>
      </c>
      <c r="BW2739" s="18" t="str">
        <f t="shared" si="2734"/>
        <v/>
      </c>
      <c r="BX2739" s="18" t="str">
        <f t="shared" si="2734"/>
        <v/>
      </c>
      <c r="BY2739" s="18" t="str">
        <f t="shared" si="2734"/>
        <v/>
      </c>
      <c r="BZ2739" s="18" t="str">
        <f t="shared" si="2734"/>
        <v/>
      </c>
      <c r="CA2739" s="18" t="str">
        <f>IF(BY2739&lt;&gt;"",BY2739-LOOKUP(2,1/(LEN($AQ$1:AQ2739)&gt;0),$AQ$1:AQ2739),"")</f>
        <v/>
      </c>
    </row>
    <row r="2740" spans="1:79" x14ac:dyDescent="0.25">
      <c r="A2740" s="21">
        <v>61755</v>
      </c>
      <c r="B2740" s="21">
        <v>2</v>
      </c>
      <c r="C2740" s="22" t="s">
        <v>1878</v>
      </c>
      <c r="D2740" s="21">
        <v>332</v>
      </c>
      <c r="E2740" s="23">
        <v>0.37847222222222221</v>
      </c>
      <c r="F2740" s="22" t="s">
        <v>683</v>
      </c>
      <c r="G2740" s="22" t="b">
        <v>1</v>
      </c>
      <c r="H2740" s="24">
        <v>43532.378981481481</v>
      </c>
      <c r="I2740" s="25" t="s">
        <v>317</v>
      </c>
      <c r="J2740" s="22" t="s">
        <v>318</v>
      </c>
      <c r="K2740" s="11">
        <v>0</v>
      </c>
      <c r="L2740" s="11">
        <v>3583</v>
      </c>
      <c r="M2740" s="11">
        <v>1087</v>
      </c>
      <c r="N2740" s="11">
        <v>6.6009420152113307E-12</v>
      </c>
      <c r="O2740" s="11">
        <v>250</v>
      </c>
      <c r="P2740" s="14">
        <v>0.49999993635199136</v>
      </c>
      <c r="Q2740" s="11">
        <v>7836.9351595834542</v>
      </c>
      <c r="R2740" s="15">
        <v>0.90215745231716538</v>
      </c>
      <c r="S2740" s="11">
        <v>0</v>
      </c>
      <c r="T2740" s="11">
        <v>44.999999832361937</v>
      </c>
      <c r="U2740" s="11">
        <v>0</v>
      </c>
      <c r="V2740" s="11">
        <v>0</v>
      </c>
      <c r="W2740" s="22"/>
      <c r="X2740" s="21">
        <v>0</v>
      </c>
      <c r="Y2740" s="22">
        <v>0.5</v>
      </c>
      <c r="Z2740" s="22">
        <v>0</v>
      </c>
      <c r="AA2740" s="22">
        <v>0</v>
      </c>
      <c r="AB2740" s="22">
        <v>0</v>
      </c>
      <c r="AC2740" s="22">
        <v>1</v>
      </c>
      <c r="AD2740" s="22">
        <v>1</v>
      </c>
      <c r="AE2740" s="22">
        <v>0</v>
      </c>
      <c r="AF2740" s="22">
        <v>7836.9351595834542</v>
      </c>
      <c r="AG2740" s="21">
        <v>0</v>
      </c>
      <c r="AH2740" s="22">
        <v>0</v>
      </c>
      <c r="AI2740" s="22">
        <v>0</v>
      </c>
      <c r="AJ2740" s="22">
        <v>7836.9351595834542</v>
      </c>
      <c r="AK2740" s="22">
        <v>8544.8116110658502</v>
      </c>
      <c r="AL2740" s="22">
        <v>0</v>
      </c>
      <c r="AM2740" s="22">
        <v>9</v>
      </c>
      <c r="AN2740" s="22">
        <v>0</v>
      </c>
      <c r="AO2740" s="22">
        <v>0</v>
      </c>
      <c r="AQ2740" s="18" t="str">
        <f t="shared" ref="AQ2740:BZ2740" si="2735">IF(OR(AND(AQ$2&gt;$O2739,AQ$2&lt;=$O2740),AND(AQ$2&lt;=$O2739,$O2738&gt;$O2739),AND(AQ$2&gt;$O2740,$O2741&lt;$O2740)),$H2739+((AQ$1-$Q2739)/$U2740/86000),"")</f>
        <v/>
      </c>
      <c r="AR2740" s="18" t="str">
        <f t="shared" si="2735"/>
        <v/>
      </c>
      <c r="AS2740" s="18" t="str">
        <f t="shared" si="2735"/>
        <v/>
      </c>
      <c r="AT2740" s="18" t="str">
        <f t="shared" si="2735"/>
        <v/>
      </c>
      <c r="AU2740" s="18" t="str">
        <f t="shared" si="2735"/>
        <v/>
      </c>
      <c r="AV2740" s="18" t="str">
        <f t="shared" si="2735"/>
        <v/>
      </c>
      <c r="AW2740" s="18" t="str">
        <f t="shared" si="2735"/>
        <v/>
      </c>
      <c r="AX2740" s="18" t="str">
        <f t="shared" si="2735"/>
        <v/>
      </c>
      <c r="AY2740" s="18" t="str">
        <f t="shared" si="2735"/>
        <v/>
      </c>
      <c r="AZ2740" s="18" t="str">
        <f t="shared" si="2735"/>
        <v/>
      </c>
      <c r="BA2740" s="18" t="str">
        <f t="shared" si="2735"/>
        <v/>
      </c>
      <c r="BB2740" s="18" t="str">
        <f t="shared" si="2735"/>
        <v/>
      </c>
      <c r="BC2740" s="18" t="str">
        <f t="shared" si="2735"/>
        <v/>
      </c>
      <c r="BD2740" s="18" t="str">
        <f t="shared" si="2735"/>
        <v/>
      </c>
      <c r="BE2740" s="18" t="str">
        <f t="shared" si="2735"/>
        <v/>
      </c>
      <c r="BF2740" s="18" t="str">
        <f t="shared" si="2735"/>
        <v/>
      </c>
      <c r="BG2740" s="18" t="str">
        <f t="shared" si="2735"/>
        <v/>
      </c>
      <c r="BH2740" s="18" t="str">
        <f t="shared" si="2735"/>
        <v/>
      </c>
      <c r="BI2740" s="18" t="str">
        <f t="shared" si="2735"/>
        <v/>
      </c>
      <c r="BJ2740" s="18" t="str">
        <f t="shared" si="2735"/>
        <v/>
      </c>
      <c r="BK2740" s="18" t="str">
        <f t="shared" si="2735"/>
        <v/>
      </c>
      <c r="BL2740" s="18" t="str">
        <f t="shared" si="2735"/>
        <v/>
      </c>
      <c r="BM2740" s="18" t="str">
        <f t="shared" si="2735"/>
        <v/>
      </c>
      <c r="BN2740" s="18" t="str">
        <f t="shared" si="2735"/>
        <v/>
      </c>
      <c r="BO2740" s="18" t="str">
        <f t="shared" si="2735"/>
        <v/>
      </c>
      <c r="BP2740" s="18" t="str">
        <f t="shared" si="2735"/>
        <v/>
      </c>
      <c r="BQ2740" s="18" t="str">
        <f t="shared" si="2735"/>
        <v/>
      </c>
      <c r="BR2740" s="18" t="str">
        <f t="shared" si="2735"/>
        <v/>
      </c>
      <c r="BS2740" s="18" t="str">
        <f t="shared" si="2735"/>
        <v/>
      </c>
      <c r="BT2740" s="18" t="str">
        <f t="shared" si="2735"/>
        <v/>
      </c>
      <c r="BU2740" s="18" t="str">
        <f t="shared" si="2735"/>
        <v/>
      </c>
      <c r="BV2740" s="18" t="str">
        <f t="shared" si="2735"/>
        <v/>
      </c>
      <c r="BW2740" s="18" t="str">
        <f t="shared" si="2735"/>
        <v/>
      </c>
      <c r="BX2740" s="18" t="str">
        <f t="shared" si="2735"/>
        <v/>
      </c>
      <c r="BY2740" s="18" t="str">
        <f t="shared" si="2735"/>
        <v/>
      </c>
      <c r="BZ2740" s="18" t="str">
        <f t="shared" si="2735"/>
        <v/>
      </c>
      <c r="CA2740" s="18" t="str">
        <f>IF(BY2740&lt;&gt;"",BY2740-LOOKUP(2,1/(LEN($AQ$1:AQ2740)&gt;0),$AQ$1:AQ2740),"")</f>
        <v/>
      </c>
    </row>
    <row r="2741" spans="1:79" x14ac:dyDescent="0.25">
      <c r="A2741" s="21">
        <v>61757</v>
      </c>
      <c r="B2741" s="21">
        <v>2</v>
      </c>
      <c r="C2741" s="22" t="s">
        <v>1881</v>
      </c>
      <c r="D2741" s="21">
        <v>332</v>
      </c>
      <c r="E2741" s="23">
        <v>0.37916666666666665</v>
      </c>
      <c r="F2741" s="22" t="s">
        <v>683</v>
      </c>
      <c r="G2741" s="22" t="b">
        <v>1</v>
      </c>
      <c r="H2741" s="24">
        <v>43532.379502314812</v>
      </c>
      <c r="I2741" s="25" t="s">
        <v>163</v>
      </c>
      <c r="J2741" s="22" t="s">
        <v>164</v>
      </c>
      <c r="K2741" s="11">
        <v>0</v>
      </c>
      <c r="L2741" s="11">
        <v>3584</v>
      </c>
      <c r="M2741" s="11">
        <v>1090</v>
      </c>
      <c r="N2741" s="11">
        <v>0</v>
      </c>
      <c r="O2741" s="11">
        <v>252</v>
      </c>
      <c r="P2741" s="14">
        <v>0.49999999997806954</v>
      </c>
      <c r="Q2741" s="11">
        <v>7872.8075779218307</v>
      </c>
      <c r="R2741" s="15">
        <v>0.90628694540057197</v>
      </c>
      <c r="S2741" s="11">
        <v>35.872418338376519</v>
      </c>
      <c r="T2741" s="11">
        <v>44.999999832361937</v>
      </c>
      <c r="U2741" s="11">
        <v>0.79716485493359313</v>
      </c>
      <c r="V2741" s="11">
        <v>2.8697934777609353</v>
      </c>
      <c r="W2741" s="22"/>
      <c r="X2741" s="21">
        <v>0</v>
      </c>
      <c r="Y2741" s="22">
        <v>0</v>
      </c>
      <c r="Z2741" s="22">
        <v>0</v>
      </c>
      <c r="AA2741" s="22">
        <v>0</v>
      </c>
      <c r="AB2741" s="22">
        <v>0</v>
      </c>
      <c r="AC2741" s="22">
        <v>0</v>
      </c>
      <c r="AD2741" s="22">
        <v>0</v>
      </c>
      <c r="AE2741" s="22">
        <v>0</v>
      </c>
      <c r="AF2741" s="22">
        <v>7872.8075779218307</v>
      </c>
      <c r="AG2741" s="21">
        <v>0</v>
      </c>
      <c r="AH2741" s="22">
        <v>0</v>
      </c>
      <c r="AI2741" s="22">
        <v>0</v>
      </c>
      <c r="AJ2741" s="22">
        <v>7872.8075779218307</v>
      </c>
      <c r="AK2741" s="22">
        <v>8544.8116110658502</v>
      </c>
      <c r="AL2741" s="22">
        <v>0</v>
      </c>
      <c r="AM2741" s="22">
        <v>8</v>
      </c>
      <c r="AN2741" s="22">
        <v>0</v>
      </c>
      <c r="AO2741" s="22">
        <v>0</v>
      </c>
      <c r="AQ2741" s="18" t="str">
        <f t="shared" ref="AQ2741:BZ2741" si="2736">IF(OR(AND(AQ$2&gt;$O2740,AQ$2&lt;=$O2741),AND(AQ$2&lt;=$O2740,$O2739&gt;$O2740),AND(AQ$2&gt;$O2741,$O2742&lt;$O2741)),$H2740+((AQ$1-$Q2740)/$U2741/86000),"")</f>
        <v/>
      </c>
      <c r="AR2741" s="18" t="str">
        <f t="shared" si="2736"/>
        <v/>
      </c>
      <c r="AS2741" s="18" t="str">
        <f t="shared" si="2736"/>
        <v/>
      </c>
      <c r="AT2741" s="18" t="str">
        <f t="shared" si="2736"/>
        <v/>
      </c>
      <c r="AU2741" s="18" t="str">
        <f t="shared" si="2736"/>
        <v/>
      </c>
      <c r="AV2741" s="18" t="str">
        <f t="shared" si="2736"/>
        <v/>
      </c>
      <c r="AW2741" s="18" t="str">
        <f t="shared" si="2736"/>
        <v/>
      </c>
      <c r="AX2741" s="18" t="str">
        <f t="shared" si="2736"/>
        <v/>
      </c>
      <c r="AY2741" s="18" t="str">
        <f t="shared" si="2736"/>
        <v/>
      </c>
      <c r="AZ2741" s="18" t="str">
        <f t="shared" si="2736"/>
        <v/>
      </c>
      <c r="BA2741" s="18" t="str">
        <f t="shared" si="2736"/>
        <v/>
      </c>
      <c r="BB2741" s="18" t="str">
        <f t="shared" si="2736"/>
        <v/>
      </c>
      <c r="BC2741" s="18" t="str">
        <f t="shared" si="2736"/>
        <v/>
      </c>
      <c r="BD2741" s="18" t="str">
        <f t="shared" si="2736"/>
        <v/>
      </c>
      <c r="BE2741" s="18" t="str">
        <f t="shared" si="2736"/>
        <v/>
      </c>
      <c r="BF2741" s="18" t="str">
        <f t="shared" si="2736"/>
        <v/>
      </c>
      <c r="BG2741" s="18" t="str">
        <f t="shared" si="2736"/>
        <v/>
      </c>
      <c r="BH2741" s="18" t="str">
        <f t="shared" si="2736"/>
        <v/>
      </c>
      <c r="BI2741" s="18" t="str">
        <f t="shared" si="2736"/>
        <v/>
      </c>
      <c r="BJ2741" s="18" t="str">
        <f t="shared" si="2736"/>
        <v/>
      </c>
      <c r="BK2741" s="18" t="str">
        <f t="shared" si="2736"/>
        <v/>
      </c>
      <c r="BL2741" s="18" t="str">
        <f t="shared" si="2736"/>
        <v/>
      </c>
      <c r="BM2741" s="18" t="str">
        <f t="shared" si="2736"/>
        <v/>
      </c>
      <c r="BN2741" s="18" t="str">
        <f t="shared" si="2736"/>
        <v/>
      </c>
      <c r="BO2741" s="18" t="str">
        <f t="shared" si="2736"/>
        <v/>
      </c>
      <c r="BP2741" s="18" t="str">
        <f t="shared" si="2736"/>
        <v/>
      </c>
      <c r="BQ2741" s="18" t="str">
        <f t="shared" si="2736"/>
        <v/>
      </c>
      <c r="BR2741" s="18" t="str">
        <f t="shared" si="2736"/>
        <v/>
      </c>
      <c r="BS2741" s="18" t="str">
        <f t="shared" si="2736"/>
        <v/>
      </c>
      <c r="BT2741" s="18" t="str">
        <f t="shared" si="2736"/>
        <v/>
      </c>
      <c r="BU2741" s="18" t="str">
        <f t="shared" si="2736"/>
        <v/>
      </c>
      <c r="BV2741" s="18" t="str">
        <f t="shared" si="2736"/>
        <v/>
      </c>
      <c r="BW2741" s="18" t="str">
        <f t="shared" si="2736"/>
        <v/>
      </c>
      <c r="BX2741" s="18" t="str">
        <f t="shared" si="2736"/>
        <v/>
      </c>
      <c r="BY2741" s="18" t="str">
        <f t="shared" si="2736"/>
        <v/>
      </c>
      <c r="BZ2741" s="18" t="str">
        <f t="shared" si="2736"/>
        <v/>
      </c>
      <c r="CA2741" s="18" t="str">
        <f>IF(BY2741&lt;&gt;"",BY2741-LOOKUP(2,1/(LEN($AQ$1:AQ2741)&gt;0),$AQ$1:AQ2741),"")</f>
        <v/>
      </c>
    </row>
    <row r="2742" spans="1:79" x14ac:dyDescent="0.25">
      <c r="A2742" s="21">
        <v>61758</v>
      </c>
      <c r="B2742" s="21">
        <v>1</v>
      </c>
      <c r="C2742" s="22" t="s">
        <v>1882</v>
      </c>
      <c r="D2742" s="21">
        <v>332</v>
      </c>
      <c r="E2742" s="23">
        <v>0.37986111111111109</v>
      </c>
      <c r="F2742" s="22" t="s">
        <v>683</v>
      </c>
      <c r="G2742" s="22" t="b">
        <v>1</v>
      </c>
      <c r="H2742" s="24">
        <v>43532.380023148151</v>
      </c>
      <c r="I2742" s="25" t="s">
        <v>165</v>
      </c>
      <c r="J2742" s="22" t="s">
        <v>166</v>
      </c>
      <c r="K2742" s="11">
        <v>0</v>
      </c>
      <c r="L2742" s="11">
        <v>3585</v>
      </c>
      <c r="M2742" s="11">
        <v>1093</v>
      </c>
      <c r="N2742" s="11">
        <v>9.0523144535836764E-11</v>
      </c>
      <c r="O2742" s="11">
        <v>261</v>
      </c>
      <c r="P2742" s="14">
        <v>0.12500003843563656</v>
      </c>
      <c r="Q2742" s="11">
        <v>8079.978787694994</v>
      </c>
      <c r="R2742" s="15">
        <v>0.930135688180314</v>
      </c>
      <c r="S2742" s="11">
        <v>207.17120977316335</v>
      </c>
      <c r="T2742" s="11">
        <v>45.000000461004674</v>
      </c>
      <c r="U2742" s="11">
        <v>4.6038046144619535</v>
      </c>
      <c r="V2742" s="11">
        <v>16.573696612063035</v>
      </c>
      <c r="W2742" s="22"/>
      <c r="X2742" s="21">
        <v>0</v>
      </c>
      <c r="Y2742" s="22">
        <v>0</v>
      </c>
      <c r="Z2742" s="22">
        <v>0</v>
      </c>
      <c r="AA2742" s="22">
        <v>0</v>
      </c>
      <c r="AB2742" s="22">
        <v>0</v>
      </c>
      <c r="AC2742" s="22">
        <v>0</v>
      </c>
      <c r="AD2742" s="22">
        <v>0</v>
      </c>
      <c r="AE2742" s="22">
        <v>0</v>
      </c>
      <c r="AF2742" s="22">
        <v>8079.978787694994</v>
      </c>
      <c r="AG2742" s="21">
        <v>0</v>
      </c>
      <c r="AH2742" s="22">
        <v>0</v>
      </c>
      <c r="AI2742" s="22">
        <v>0</v>
      </c>
      <c r="AJ2742" s="22">
        <v>8079.978787694994</v>
      </c>
      <c r="AK2742" s="22">
        <v>8544.8116110658502</v>
      </c>
      <c r="AL2742" s="22">
        <v>0</v>
      </c>
      <c r="AM2742" s="22">
        <v>7</v>
      </c>
      <c r="AN2742" s="22">
        <v>0</v>
      </c>
      <c r="AO2742" s="22">
        <v>0</v>
      </c>
      <c r="AQ2742" s="18" t="str">
        <f t="shared" ref="AQ2742:BZ2742" si="2737">IF(OR(AND(AQ$2&gt;$O2741,AQ$2&lt;=$O2742),AND(AQ$2&lt;=$O2741,$O2740&gt;$O2741),AND(AQ$2&gt;$O2742,$O2743&lt;$O2742)),$H2741+((AQ$1-$Q2741)/$U2742/86000),"")</f>
        <v/>
      </c>
      <c r="AR2742" s="18" t="str">
        <f t="shared" si="2737"/>
        <v/>
      </c>
      <c r="AS2742" s="18" t="str">
        <f t="shared" si="2737"/>
        <v/>
      </c>
      <c r="AT2742" s="18" t="str">
        <f t="shared" si="2737"/>
        <v/>
      </c>
      <c r="AU2742" s="18" t="str">
        <f t="shared" si="2737"/>
        <v/>
      </c>
      <c r="AV2742" s="18" t="str">
        <f t="shared" si="2737"/>
        <v/>
      </c>
      <c r="AW2742" s="18" t="str">
        <f t="shared" si="2737"/>
        <v/>
      </c>
      <c r="AX2742" s="18" t="str">
        <f t="shared" si="2737"/>
        <v/>
      </c>
      <c r="AY2742" s="18" t="str">
        <f t="shared" si="2737"/>
        <v/>
      </c>
      <c r="AZ2742" s="18" t="str">
        <f t="shared" si="2737"/>
        <v/>
      </c>
      <c r="BA2742" s="18" t="str">
        <f t="shared" si="2737"/>
        <v/>
      </c>
      <c r="BB2742" s="18" t="str">
        <f t="shared" si="2737"/>
        <v/>
      </c>
      <c r="BC2742" s="18" t="str">
        <f t="shared" si="2737"/>
        <v/>
      </c>
      <c r="BD2742" s="18" t="str">
        <f t="shared" si="2737"/>
        <v/>
      </c>
      <c r="BE2742" s="18" t="str">
        <f t="shared" si="2737"/>
        <v/>
      </c>
      <c r="BF2742" s="18" t="str">
        <f t="shared" si="2737"/>
        <v/>
      </c>
      <c r="BG2742" s="18" t="str">
        <f t="shared" si="2737"/>
        <v/>
      </c>
      <c r="BH2742" s="18" t="str">
        <f t="shared" si="2737"/>
        <v/>
      </c>
      <c r="BI2742" s="18" t="str">
        <f t="shared" si="2737"/>
        <v/>
      </c>
      <c r="BJ2742" s="18" t="str">
        <f t="shared" si="2737"/>
        <v/>
      </c>
      <c r="BK2742" s="18" t="str">
        <f t="shared" si="2737"/>
        <v/>
      </c>
      <c r="BL2742" s="18" t="str">
        <f t="shared" si="2737"/>
        <v/>
      </c>
      <c r="BM2742" s="18" t="str">
        <f t="shared" si="2737"/>
        <v/>
      </c>
      <c r="BN2742" s="18" t="str">
        <f t="shared" si="2737"/>
        <v/>
      </c>
      <c r="BO2742" s="18" t="str">
        <f t="shared" si="2737"/>
        <v/>
      </c>
      <c r="BP2742" s="18" t="str">
        <f t="shared" si="2737"/>
        <v/>
      </c>
      <c r="BQ2742" s="18" t="str">
        <f t="shared" si="2737"/>
        <v/>
      </c>
      <c r="BR2742" s="18" t="str">
        <f t="shared" si="2737"/>
        <v/>
      </c>
      <c r="BS2742" s="18" t="str">
        <f t="shared" si="2737"/>
        <v/>
      </c>
      <c r="BT2742" s="18" t="str">
        <f t="shared" si="2737"/>
        <v/>
      </c>
      <c r="BU2742" s="18" t="str">
        <f t="shared" si="2737"/>
        <v/>
      </c>
      <c r="BV2742" s="18" t="str">
        <f t="shared" si="2737"/>
        <v/>
      </c>
      <c r="BW2742" s="18" t="str">
        <f t="shared" si="2737"/>
        <v/>
      </c>
      <c r="BX2742" s="18">
        <f t="shared" si="2737"/>
        <v>43532.379847056945</v>
      </c>
      <c r="BY2742" s="18">
        <f t="shared" si="2737"/>
        <v>43532.379962261228</v>
      </c>
      <c r="BZ2742" s="18" t="str">
        <f t="shared" si="2737"/>
        <v/>
      </c>
      <c r="CA2742" s="18">
        <f>IF(BY2742&lt;&gt;"",BY2742-LOOKUP(2,1/(LEN($AQ$1:AQ2742)&gt;0),$AQ$1:AQ2742),"")</f>
        <v>2.7052679906773847E-2</v>
      </c>
    </row>
    <row r="2743" spans="1:79" x14ac:dyDescent="0.25">
      <c r="A2743" s="21">
        <v>61760</v>
      </c>
      <c r="B2743" s="21">
        <v>1</v>
      </c>
      <c r="C2743" s="22" t="s">
        <v>1884</v>
      </c>
      <c r="D2743" s="21">
        <v>332</v>
      </c>
      <c r="E2743" s="23">
        <v>0.38055555555555554</v>
      </c>
      <c r="F2743" s="22" t="s">
        <v>683</v>
      </c>
      <c r="G2743" s="22" t="b">
        <v>1</v>
      </c>
      <c r="H2743" s="24">
        <v>43532.380543981482</v>
      </c>
      <c r="I2743" s="25" t="s">
        <v>283</v>
      </c>
      <c r="J2743" s="22" t="s">
        <v>284</v>
      </c>
      <c r="K2743" s="11">
        <v>0</v>
      </c>
      <c r="L2743" s="11">
        <v>3586</v>
      </c>
      <c r="M2743" s="11">
        <v>1095</v>
      </c>
      <c r="N2743" s="11">
        <v>4.7549519877065904E-11</v>
      </c>
      <c r="O2743" s="11">
        <v>262</v>
      </c>
      <c r="P2743" s="14">
        <v>0.75000004531765341</v>
      </c>
      <c r="Q2743" s="11">
        <v>8234.4412330341893</v>
      </c>
      <c r="R2743" s="15">
        <v>0.94791680328823769</v>
      </c>
      <c r="S2743" s="11">
        <v>154.46244533919526</v>
      </c>
      <c r="T2743" s="11">
        <v>44.999999832361937</v>
      </c>
      <c r="U2743" s="11">
        <v>3.4324987981025048</v>
      </c>
      <c r="V2743" s="11">
        <v>12.356995673169017</v>
      </c>
      <c r="W2743" s="22"/>
      <c r="X2743" s="21">
        <v>0</v>
      </c>
      <c r="Y2743" s="22">
        <v>0</v>
      </c>
      <c r="Z2743" s="22">
        <v>0</v>
      </c>
      <c r="AA2743" s="22">
        <v>0</v>
      </c>
      <c r="AB2743" s="22">
        <v>0</v>
      </c>
      <c r="AC2743" s="22">
        <v>0</v>
      </c>
      <c r="AD2743" s="22">
        <v>0</v>
      </c>
      <c r="AE2743" s="22">
        <v>0</v>
      </c>
      <c r="AF2743" s="22">
        <v>8234.4412330341893</v>
      </c>
      <c r="AG2743" s="21">
        <v>0</v>
      </c>
      <c r="AH2743" s="22">
        <v>0</v>
      </c>
      <c r="AI2743" s="22">
        <v>0</v>
      </c>
      <c r="AJ2743" s="22">
        <v>8234.4412330341893</v>
      </c>
      <c r="AK2743" s="22">
        <v>8544.8116110658502</v>
      </c>
      <c r="AL2743" s="22">
        <v>0</v>
      </c>
      <c r="AM2743" s="22">
        <v>6</v>
      </c>
      <c r="AN2743" s="22">
        <v>0</v>
      </c>
      <c r="AO2743" s="22">
        <v>0</v>
      </c>
      <c r="AQ2743" s="18" t="str">
        <f t="shared" ref="AQ2743:BZ2743" si="2738">IF(OR(AND(AQ$2&gt;$O2742,AQ$2&lt;=$O2743),AND(AQ$2&lt;=$O2742,$O2741&gt;$O2742),AND(AQ$2&gt;$O2743,$O2744&lt;$O2743)),$H2742+((AQ$1-$Q2742)/$U2743/86000),"")</f>
        <v/>
      </c>
      <c r="AR2743" s="18" t="str">
        <f t="shared" si="2738"/>
        <v/>
      </c>
      <c r="AS2743" s="18" t="str">
        <f t="shared" si="2738"/>
        <v/>
      </c>
      <c r="AT2743" s="18" t="str">
        <f t="shared" si="2738"/>
        <v/>
      </c>
      <c r="AU2743" s="18" t="str">
        <f t="shared" si="2738"/>
        <v/>
      </c>
      <c r="AV2743" s="18" t="str">
        <f t="shared" si="2738"/>
        <v/>
      </c>
      <c r="AW2743" s="18" t="str">
        <f t="shared" si="2738"/>
        <v/>
      </c>
      <c r="AX2743" s="18" t="str">
        <f t="shared" si="2738"/>
        <v/>
      </c>
      <c r="AY2743" s="18" t="str">
        <f t="shared" si="2738"/>
        <v/>
      </c>
      <c r="AZ2743" s="18" t="str">
        <f t="shared" si="2738"/>
        <v/>
      </c>
      <c r="BA2743" s="18" t="str">
        <f t="shared" si="2738"/>
        <v/>
      </c>
      <c r="BB2743" s="18" t="str">
        <f t="shared" si="2738"/>
        <v/>
      </c>
      <c r="BC2743" s="18" t="str">
        <f t="shared" si="2738"/>
        <v/>
      </c>
      <c r="BD2743" s="18" t="str">
        <f t="shared" si="2738"/>
        <v/>
      </c>
      <c r="BE2743" s="18" t="str">
        <f t="shared" si="2738"/>
        <v/>
      </c>
      <c r="BF2743" s="18" t="str">
        <f t="shared" si="2738"/>
        <v/>
      </c>
      <c r="BG2743" s="18" t="str">
        <f t="shared" si="2738"/>
        <v/>
      </c>
      <c r="BH2743" s="18" t="str">
        <f t="shared" si="2738"/>
        <v/>
      </c>
      <c r="BI2743" s="18" t="str">
        <f t="shared" si="2738"/>
        <v/>
      </c>
      <c r="BJ2743" s="18" t="str">
        <f t="shared" si="2738"/>
        <v/>
      </c>
      <c r="BK2743" s="18" t="str">
        <f t="shared" si="2738"/>
        <v/>
      </c>
      <c r="BL2743" s="18" t="str">
        <f t="shared" si="2738"/>
        <v/>
      </c>
      <c r="BM2743" s="18" t="str">
        <f t="shared" si="2738"/>
        <v/>
      </c>
      <c r="BN2743" s="18" t="str">
        <f t="shared" si="2738"/>
        <v/>
      </c>
      <c r="BO2743" s="18" t="str">
        <f t="shared" si="2738"/>
        <v/>
      </c>
      <c r="BP2743" s="18" t="str">
        <f t="shared" si="2738"/>
        <v/>
      </c>
      <c r="BQ2743" s="18" t="str">
        <f t="shared" si="2738"/>
        <v/>
      </c>
      <c r="BR2743" s="18" t="str">
        <f t="shared" si="2738"/>
        <v/>
      </c>
      <c r="BS2743" s="18" t="str">
        <f t="shared" si="2738"/>
        <v/>
      </c>
      <c r="BT2743" s="18" t="str">
        <f t="shared" si="2738"/>
        <v/>
      </c>
      <c r="BU2743" s="18" t="str">
        <f t="shared" si="2738"/>
        <v/>
      </c>
      <c r="BV2743" s="18" t="str">
        <f t="shared" si="2738"/>
        <v/>
      </c>
      <c r="BW2743" s="18" t="str">
        <f t="shared" si="2738"/>
        <v/>
      </c>
      <c r="BX2743" s="18" t="str">
        <f t="shared" si="2738"/>
        <v/>
      </c>
      <c r="BY2743" s="18" t="str">
        <f t="shared" si="2738"/>
        <v/>
      </c>
      <c r="BZ2743" s="18" t="str">
        <f t="shared" si="2738"/>
        <v/>
      </c>
      <c r="CA2743" s="18" t="str">
        <f>IF(BY2743&lt;&gt;"",BY2743-LOOKUP(2,1/(LEN($AQ$1:AQ2743)&gt;0),$AQ$1:AQ2743),"")</f>
        <v/>
      </c>
    </row>
    <row r="2744" spans="1:79" x14ac:dyDescent="0.25">
      <c r="A2744" s="21">
        <v>61761</v>
      </c>
      <c r="B2744" s="21">
        <v>1</v>
      </c>
      <c r="C2744" s="22" t="s">
        <v>1885</v>
      </c>
      <c r="D2744" s="21">
        <v>332</v>
      </c>
      <c r="E2744" s="23">
        <v>0.38055555555555554</v>
      </c>
      <c r="F2744" s="22" t="s">
        <v>683</v>
      </c>
      <c r="G2744" s="22" t="b">
        <v>1</v>
      </c>
      <c r="H2744" s="24">
        <v>43532.381064814814</v>
      </c>
      <c r="I2744" s="25" t="s">
        <v>283</v>
      </c>
      <c r="J2744" s="22" t="s">
        <v>284</v>
      </c>
      <c r="K2744" s="11">
        <v>0</v>
      </c>
      <c r="L2744" s="11">
        <v>3587</v>
      </c>
      <c r="M2744" s="11">
        <v>1097</v>
      </c>
      <c r="N2744" s="11">
        <v>4.7549519877065904E-11</v>
      </c>
      <c r="O2744" s="11">
        <v>262</v>
      </c>
      <c r="P2744" s="14">
        <v>0.75000004531765341</v>
      </c>
      <c r="Q2744" s="11">
        <v>8234.4412330341893</v>
      </c>
      <c r="R2744" s="15">
        <v>0.94791680328823769</v>
      </c>
      <c r="S2744" s="11">
        <v>0</v>
      </c>
      <c r="T2744" s="11">
        <v>44.999999832361937</v>
      </c>
      <c r="U2744" s="11">
        <v>0</v>
      </c>
      <c r="V2744" s="11">
        <v>0</v>
      </c>
      <c r="W2744" s="22"/>
      <c r="X2744" s="21">
        <v>0</v>
      </c>
      <c r="Y2744" s="22">
        <v>0.5</v>
      </c>
      <c r="Z2744" s="22">
        <v>0</v>
      </c>
      <c r="AA2744" s="22">
        <v>0</v>
      </c>
      <c r="AB2744" s="22">
        <v>0</v>
      </c>
      <c r="AC2744" s="22">
        <v>1</v>
      </c>
      <c r="AD2744" s="22">
        <v>1</v>
      </c>
      <c r="AE2744" s="22">
        <v>0</v>
      </c>
      <c r="AF2744" s="22">
        <v>8234.4412330341893</v>
      </c>
      <c r="AG2744" s="21">
        <v>0</v>
      </c>
      <c r="AH2744" s="22">
        <v>0</v>
      </c>
      <c r="AI2744" s="22">
        <v>0</v>
      </c>
      <c r="AJ2744" s="22">
        <v>8234.4412330341893</v>
      </c>
      <c r="AK2744" s="22">
        <v>8544.8116110658502</v>
      </c>
      <c r="AL2744" s="22">
        <v>0</v>
      </c>
      <c r="AM2744" s="22">
        <v>5</v>
      </c>
      <c r="AN2744" s="22">
        <v>0</v>
      </c>
      <c r="AO2744" s="22">
        <v>0</v>
      </c>
      <c r="AQ2744" s="18" t="str">
        <f t="shared" ref="AQ2744:BZ2744" si="2739">IF(OR(AND(AQ$2&gt;$O2743,AQ$2&lt;=$O2744),AND(AQ$2&lt;=$O2743,$O2742&gt;$O2743),AND(AQ$2&gt;$O2744,$O2745&lt;$O2744)),$H2743+((AQ$1-$Q2743)/$U2744/86000),"")</f>
        <v/>
      </c>
      <c r="AR2744" s="18" t="str">
        <f t="shared" si="2739"/>
        <v/>
      </c>
      <c r="AS2744" s="18" t="str">
        <f t="shared" si="2739"/>
        <v/>
      </c>
      <c r="AT2744" s="18" t="str">
        <f t="shared" si="2739"/>
        <v/>
      </c>
      <c r="AU2744" s="18" t="str">
        <f t="shared" si="2739"/>
        <v/>
      </c>
      <c r="AV2744" s="18" t="str">
        <f t="shared" si="2739"/>
        <v/>
      </c>
      <c r="AW2744" s="18" t="str">
        <f t="shared" si="2739"/>
        <v/>
      </c>
      <c r="AX2744" s="18" t="str">
        <f t="shared" si="2739"/>
        <v/>
      </c>
      <c r="AY2744" s="18" t="str">
        <f t="shared" si="2739"/>
        <v/>
      </c>
      <c r="AZ2744" s="18" t="str">
        <f t="shared" si="2739"/>
        <v/>
      </c>
      <c r="BA2744" s="18" t="str">
        <f t="shared" si="2739"/>
        <v/>
      </c>
      <c r="BB2744" s="18" t="str">
        <f t="shared" si="2739"/>
        <v/>
      </c>
      <c r="BC2744" s="18" t="str">
        <f t="shared" si="2739"/>
        <v/>
      </c>
      <c r="BD2744" s="18" t="str">
        <f t="shared" si="2739"/>
        <v/>
      </c>
      <c r="BE2744" s="18" t="str">
        <f t="shared" si="2739"/>
        <v/>
      </c>
      <c r="BF2744" s="18" t="str">
        <f t="shared" si="2739"/>
        <v/>
      </c>
      <c r="BG2744" s="18" t="str">
        <f t="shared" si="2739"/>
        <v/>
      </c>
      <c r="BH2744" s="18" t="str">
        <f t="shared" si="2739"/>
        <v/>
      </c>
      <c r="BI2744" s="18" t="str">
        <f t="shared" si="2739"/>
        <v/>
      </c>
      <c r="BJ2744" s="18" t="str">
        <f t="shared" si="2739"/>
        <v/>
      </c>
      <c r="BK2744" s="18" t="str">
        <f t="shared" si="2739"/>
        <v/>
      </c>
      <c r="BL2744" s="18" t="str">
        <f t="shared" si="2739"/>
        <v/>
      </c>
      <c r="BM2744" s="18" t="str">
        <f t="shared" si="2739"/>
        <v/>
      </c>
      <c r="BN2744" s="18" t="str">
        <f t="shared" si="2739"/>
        <v/>
      </c>
      <c r="BO2744" s="18" t="str">
        <f t="shared" si="2739"/>
        <v/>
      </c>
      <c r="BP2744" s="18" t="str">
        <f t="shared" si="2739"/>
        <v/>
      </c>
      <c r="BQ2744" s="18" t="str">
        <f t="shared" si="2739"/>
        <v/>
      </c>
      <c r="BR2744" s="18" t="str">
        <f t="shared" si="2739"/>
        <v/>
      </c>
      <c r="BS2744" s="18" t="str">
        <f t="shared" si="2739"/>
        <v/>
      </c>
      <c r="BT2744" s="18" t="str">
        <f t="shared" si="2739"/>
        <v/>
      </c>
      <c r="BU2744" s="18" t="str">
        <f t="shared" si="2739"/>
        <v/>
      </c>
      <c r="BV2744" s="18" t="str">
        <f t="shared" si="2739"/>
        <v/>
      </c>
      <c r="BW2744" s="18" t="str">
        <f t="shared" si="2739"/>
        <v/>
      </c>
      <c r="BX2744" s="18" t="str">
        <f t="shared" si="2739"/>
        <v/>
      </c>
      <c r="BY2744" s="18" t="str">
        <f t="shared" si="2739"/>
        <v/>
      </c>
      <c r="BZ2744" s="18" t="str">
        <f t="shared" si="2739"/>
        <v/>
      </c>
      <c r="CA2744" s="18" t="str">
        <f>IF(BY2744&lt;&gt;"",BY2744-LOOKUP(2,1/(LEN($AQ$1:AQ2744)&gt;0),$AQ$1:AQ2744),"")</f>
        <v/>
      </c>
    </row>
    <row r="2745" spans="1:79" x14ac:dyDescent="0.25">
      <c r="A2745" s="21">
        <v>61762</v>
      </c>
      <c r="B2745" s="21">
        <v>1</v>
      </c>
      <c r="C2745" s="22" t="s">
        <v>1886</v>
      </c>
      <c r="D2745" s="21">
        <v>332</v>
      </c>
      <c r="E2745" s="23">
        <v>0.38124999999999998</v>
      </c>
      <c r="F2745" s="22" t="s">
        <v>683</v>
      </c>
      <c r="G2745" s="22" t="b">
        <v>1</v>
      </c>
      <c r="H2745" s="24">
        <v>43532.38140046296</v>
      </c>
      <c r="I2745" s="25" t="s">
        <v>433</v>
      </c>
      <c r="J2745" s="22" t="s">
        <v>434</v>
      </c>
      <c r="K2745" s="11">
        <v>0</v>
      </c>
      <c r="L2745" s="11">
        <v>3588</v>
      </c>
      <c r="M2745" s="11">
        <v>1099</v>
      </c>
      <c r="N2745" s="11">
        <v>6.1319838096096646E-12</v>
      </c>
      <c r="O2745" s="11">
        <v>265</v>
      </c>
      <c r="P2745" s="14">
        <v>0.49999994836494693</v>
      </c>
      <c r="Q2745" s="11">
        <v>8334.8701698715176</v>
      </c>
      <c r="R2745" s="15">
        <v>0.95947779134685285</v>
      </c>
      <c r="S2745" s="11">
        <v>100.42893683732837</v>
      </c>
      <c r="T2745" s="11">
        <v>28.999999864026904</v>
      </c>
      <c r="U2745" s="11">
        <v>3.4630668037314578</v>
      </c>
      <c r="V2745" s="11">
        <v>12.467040493433249</v>
      </c>
      <c r="W2745" s="22"/>
      <c r="X2745" s="21">
        <v>0</v>
      </c>
      <c r="Y2745" s="22">
        <v>0</v>
      </c>
      <c r="Z2745" s="22">
        <v>0</v>
      </c>
      <c r="AA2745" s="22">
        <v>0</v>
      </c>
      <c r="AB2745" s="22">
        <v>0</v>
      </c>
      <c r="AC2745" s="22">
        <v>0</v>
      </c>
      <c r="AD2745" s="22">
        <v>0</v>
      </c>
      <c r="AE2745" s="22">
        <v>0</v>
      </c>
      <c r="AF2745" s="22">
        <v>8334.8701698715176</v>
      </c>
      <c r="AG2745" s="21">
        <v>0</v>
      </c>
      <c r="AH2745" s="22">
        <v>0</v>
      </c>
      <c r="AI2745" s="22">
        <v>0</v>
      </c>
      <c r="AJ2745" s="22">
        <v>8334.8701698715176</v>
      </c>
      <c r="AK2745" s="22">
        <v>8544.8116110658502</v>
      </c>
      <c r="AL2745" s="22">
        <v>0</v>
      </c>
      <c r="AM2745" s="22">
        <v>4</v>
      </c>
      <c r="AN2745" s="22">
        <v>0</v>
      </c>
      <c r="AO2745" s="22">
        <v>0</v>
      </c>
      <c r="AQ2745" s="18" t="str">
        <f t="shared" ref="AQ2745:BZ2745" si="2740">IF(OR(AND(AQ$2&gt;$O2744,AQ$2&lt;=$O2745),AND(AQ$2&lt;=$O2744,$O2743&gt;$O2744),AND(AQ$2&gt;$O2745,$O2746&lt;$O2745)),$H2744+((AQ$1-$Q2744)/$U2745/86000),"")</f>
        <v/>
      </c>
      <c r="AR2745" s="18" t="str">
        <f t="shared" si="2740"/>
        <v/>
      </c>
      <c r="AS2745" s="18" t="str">
        <f t="shared" si="2740"/>
        <v/>
      </c>
      <c r="AT2745" s="18" t="str">
        <f t="shared" si="2740"/>
        <v/>
      </c>
      <c r="AU2745" s="18" t="str">
        <f t="shared" si="2740"/>
        <v/>
      </c>
      <c r="AV2745" s="18" t="str">
        <f t="shared" si="2740"/>
        <v/>
      </c>
      <c r="AW2745" s="18" t="str">
        <f t="shared" si="2740"/>
        <v/>
      </c>
      <c r="AX2745" s="18" t="str">
        <f t="shared" si="2740"/>
        <v/>
      </c>
      <c r="AY2745" s="18" t="str">
        <f t="shared" si="2740"/>
        <v/>
      </c>
      <c r="AZ2745" s="18" t="str">
        <f t="shared" si="2740"/>
        <v/>
      </c>
      <c r="BA2745" s="18" t="str">
        <f t="shared" si="2740"/>
        <v/>
      </c>
      <c r="BB2745" s="18" t="str">
        <f t="shared" si="2740"/>
        <v/>
      </c>
      <c r="BC2745" s="18" t="str">
        <f t="shared" si="2740"/>
        <v/>
      </c>
      <c r="BD2745" s="18" t="str">
        <f t="shared" si="2740"/>
        <v/>
      </c>
      <c r="BE2745" s="18" t="str">
        <f t="shared" si="2740"/>
        <v/>
      </c>
      <c r="BF2745" s="18" t="str">
        <f t="shared" si="2740"/>
        <v/>
      </c>
      <c r="BG2745" s="18" t="str">
        <f t="shared" si="2740"/>
        <v/>
      </c>
      <c r="BH2745" s="18" t="str">
        <f t="shared" si="2740"/>
        <v/>
      </c>
      <c r="BI2745" s="18" t="str">
        <f t="shared" si="2740"/>
        <v/>
      </c>
      <c r="BJ2745" s="18" t="str">
        <f t="shared" si="2740"/>
        <v/>
      </c>
      <c r="BK2745" s="18" t="str">
        <f t="shared" si="2740"/>
        <v/>
      </c>
      <c r="BL2745" s="18" t="str">
        <f t="shared" si="2740"/>
        <v/>
      </c>
      <c r="BM2745" s="18" t="str">
        <f t="shared" si="2740"/>
        <v/>
      </c>
      <c r="BN2745" s="18" t="str">
        <f t="shared" si="2740"/>
        <v/>
      </c>
      <c r="BO2745" s="18" t="str">
        <f t="shared" si="2740"/>
        <v/>
      </c>
      <c r="BP2745" s="18" t="str">
        <f t="shared" si="2740"/>
        <v/>
      </c>
      <c r="BQ2745" s="18" t="str">
        <f t="shared" si="2740"/>
        <v/>
      </c>
      <c r="BR2745" s="18" t="str">
        <f t="shared" si="2740"/>
        <v/>
      </c>
      <c r="BS2745" s="18" t="str">
        <f t="shared" si="2740"/>
        <v/>
      </c>
      <c r="BT2745" s="18" t="str">
        <f t="shared" si="2740"/>
        <v/>
      </c>
      <c r="BU2745" s="18" t="str">
        <f t="shared" si="2740"/>
        <v/>
      </c>
      <c r="BV2745" s="18" t="str">
        <f t="shared" si="2740"/>
        <v/>
      </c>
      <c r="BW2745" s="18" t="str">
        <f t="shared" si="2740"/>
        <v/>
      </c>
      <c r="BX2745" s="18" t="str">
        <f t="shared" si="2740"/>
        <v/>
      </c>
      <c r="BY2745" s="18" t="str">
        <f t="shared" si="2740"/>
        <v/>
      </c>
      <c r="BZ2745" s="18" t="str">
        <f t="shared" si="2740"/>
        <v/>
      </c>
      <c r="CA2745" s="18" t="str">
        <f>IF(BY2745&lt;&gt;"",BY2745-LOOKUP(2,1/(LEN($AQ$1:AQ2745)&gt;0),$AQ$1:AQ2745),"")</f>
        <v/>
      </c>
    </row>
    <row r="2746" spans="1:79" x14ac:dyDescent="0.25">
      <c r="A2746" s="21">
        <v>61763</v>
      </c>
      <c r="B2746" s="21">
        <v>1</v>
      </c>
      <c r="C2746" s="22" t="s">
        <v>1887</v>
      </c>
      <c r="D2746" s="21">
        <v>332</v>
      </c>
      <c r="E2746" s="23">
        <v>0.38124999999999998</v>
      </c>
      <c r="F2746" s="22" t="s">
        <v>683</v>
      </c>
      <c r="G2746" s="22" t="b">
        <v>1</v>
      </c>
      <c r="H2746" s="24">
        <v>43532.38175925926</v>
      </c>
      <c r="I2746" s="25" t="s">
        <v>129</v>
      </c>
      <c r="J2746" s="22" t="s">
        <v>130</v>
      </c>
      <c r="K2746" s="11">
        <v>0</v>
      </c>
      <c r="L2746" s="11">
        <v>3589</v>
      </c>
      <c r="M2746" s="11">
        <v>1101</v>
      </c>
      <c r="N2746" s="11">
        <v>3.8241410038608592E-11</v>
      </c>
      <c r="O2746" s="11">
        <v>266</v>
      </c>
      <c r="P2746" s="14">
        <v>0.24999992302215757</v>
      </c>
      <c r="Q2746" s="11">
        <v>8378.5877131616053</v>
      </c>
      <c r="R2746" s="15">
        <v>0.96451038465954875</v>
      </c>
      <c r="S2746" s="11">
        <v>43.717543290087633</v>
      </c>
      <c r="T2746" s="11">
        <v>31.000000331550837</v>
      </c>
      <c r="U2746" s="11">
        <v>1.4102433168554929</v>
      </c>
      <c r="V2746" s="11">
        <v>5.0768759406797743</v>
      </c>
      <c r="W2746" s="22"/>
      <c r="X2746" s="21">
        <v>0</v>
      </c>
      <c r="Y2746" s="22">
        <v>0</v>
      </c>
      <c r="Z2746" s="22">
        <v>0</v>
      </c>
      <c r="AA2746" s="22">
        <v>0</v>
      </c>
      <c r="AB2746" s="22">
        <v>0</v>
      </c>
      <c r="AC2746" s="22">
        <v>0</v>
      </c>
      <c r="AD2746" s="22">
        <v>0</v>
      </c>
      <c r="AE2746" s="22">
        <v>0</v>
      </c>
      <c r="AF2746" s="22">
        <v>8378.5877131616053</v>
      </c>
      <c r="AG2746" s="21">
        <v>0</v>
      </c>
      <c r="AH2746" s="22">
        <v>0</v>
      </c>
      <c r="AI2746" s="22">
        <v>0</v>
      </c>
      <c r="AJ2746" s="22">
        <v>8378.5877131616053</v>
      </c>
      <c r="AK2746" s="22">
        <v>8544.8116110658502</v>
      </c>
      <c r="AL2746" s="22">
        <v>0</v>
      </c>
      <c r="AM2746" s="22">
        <v>3</v>
      </c>
      <c r="AN2746" s="22">
        <v>0</v>
      </c>
      <c r="AO2746" s="22">
        <v>0</v>
      </c>
      <c r="AQ2746" s="18" t="str">
        <f t="shared" ref="AQ2746:BZ2746" si="2741">IF(OR(AND(AQ$2&gt;$O2745,AQ$2&lt;=$O2746),AND(AQ$2&lt;=$O2745,$O2744&gt;$O2745),AND(AQ$2&gt;$O2746,$O2747&lt;$O2746)),$H2745+((AQ$1-$Q2745)/$U2746/86000),"")</f>
        <v/>
      </c>
      <c r="AR2746" s="18" t="str">
        <f t="shared" si="2741"/>
        <v/>
      </c>
      <c r="AS2746" s="18" t="str">
        <f t="shared" si="2741"/>
        <v/>
      </c>
      <c r="AT2746" s="18" t="str">
        <f t="shared" si="2741"/>
        <v/>
      </c>
      <c r="AU2746" s="18" t="str">
        <f t="shared" si="2741"/>
        <v/>
      </c>
      <c r="AV2746" s="18" t="str">
        <f t="shared" si="2741"/>
        <v/>
      </c>
      <c r="AW2746" s="18" t="str">
        <f t="shared" si="2741"/>
        <v/>
      </c>
      <c r="AX2746" s="18" t="str">
        <f t="shared" si="2741"/>
        <v/>
      </c>
      <c r="AY2746" s="18" t="str">
        <f t="shared" si="2741"/>
        <v/>
      </c>
      <c r="AZ2746" s="18" t="str">
        <f t="shared" si="2741"/>
        <v/>
      </c>
      <c r="BA2746" s="18" t="str">
        <f t="shared" si="2741"/>
        <v/>
      </c>
      <c r="BB2746" s="18" t="str">
        <f t="shared" si="2741"/>
        <v/>
      </c>
      <c r="BC2746" s="18" t="str">
        <f t="shared" si="2741"/>
        <v/>
      </c>
      <c r="BD2746" s="18" t="str">
        <f t="shared" si="2741"/>
        <v/>
      </c>
      <c r="BE2746" s="18" t="str">
        <f t="shared" si="2741"/>
        <v/>
      </c>
      <c r="BF2746" s="18" t="str">
        <f t="shared" si="2741"/>
        <v/>
      </c>
      <c r="BG2746" s="18" t="str">
        <f t="shared" si="2741"/>
        <v/>
      </c>
      <c r="BH2746" s="18" t="str">
        <f t="shared" si="2741"/>
        <v/>
      </c>
      <c r="BI2746" s="18" t="str">
        <f t="shared" si="2741"/>
        <v/>
      </c>
      <c r="BJ2746" s="18" t="str">
        <f t="shared" si="2741"/>
        <v/>
      </c>
      <c r="BK2746" s="18" t="str">
        <f t="shared" si="2741"/>
        <v/>
      </c>
      <c r="BL2746" s="18" t="str">
        <f t="shared" si="2741"/>
        <v/>
      </c>
      <c r="BM2746" s="18" t="str">
        <f t="shared" si="2741"/>
        <v/>
      </c>
      <c r="BN2746" s="18" t="str">
        <f t="shared" si="2741"/>
        <v/>
      </c>
      <c r="BO2746" s="18" t="str">
        <f t="shared" si="2741"/>
        <v/>
      </c>
      <c r="BP2746" s="18" t="str">
        <f t="shared" si="2741"/>
        <v/>
      </c>
      <c r="BQ2746" s="18" t="str">
        <f t="shared" si="2741"/>
        <v/>
      </c>
      <c r="BR2746" s="18" t="str">
        <f t="shared" si="2741"/>
        <v/>
      </c>
      <c r="BS2746" s="18" t="str">
        <f t="shared" si="2741"/>
        <v/>
      </c>
      <c r="BT2746" s="18" t="str">
        <f t="shared" si="2741"/>
        <v/>
      </c>
      <c r="BU2746" s="18" t="str">
        <f t="shared" si="2741"/>
        <v/>
      </c>
      <c r="BV2746" s="18" t="str">
        <f t="shared" si="2741"/>
        <v/>
      </c>
      <c r="BW2746" s="18" t="str">
        <f t="shared" si="2741"/>
        <v/>
      </c>
      <c r="BX2746" s="18" t="str">
        <f t="shared" si="2741"/>
        <v/>
      </c>
      <c r="BY2746" s="18" t="str">
        <f t="shared" si="2741"/>
        <v/>
      </c>
      <c r="BZ2746" s="18" t="str">
        <f t="shared" si="2741"/>
        <v/>
      </c>
      <c r="CA2746" s="18" t="str">
        <f>IF(BY2746&lt;&gt;"",BY2746-LOOKUP(2,1/(LEN($AQ$1:AQ2746)&gt;0),$AQ$1:AQ2746),"")</f>
        <v/>
      </c>
    </row>
    <row r="2747" spans="1:79" x14ac:dyDescent="0.25">
      <c r="A2747" s="21">
        <v>61764</v>
      </c>
      <c r="B2747" s="21">
        <v>1</v>
      </c>
      <c r="C2747" s="22" t="s">
        <v>1888</v>
      </c>
      <c r="D2747" s="21">
        <v>332</v>
      </c>
      <c r="E2747" s="23">
        <v>0.38194444444444442</v>
      </c>
      <c r="F2747" s="22" t="s">
        <v>683</v>
      </c>
      <c r="G2747" s="22" t="b">
        <v>1</v>
      </c>
      <c r="H2747" s="24">
        <v>43532.382118055553</v>
      </c>
      <c r="I2747" s="25" t="s">
        <v>129</v>
      </c>
      <c r="J2747" s="22" t="s">
        <v>130</v>
      </c>
      <c r="K2747" s="11">
        <v>0</v>
      </c>
      <c r="L2747" s="11">
        <v>3590</v>
      </c>
      <c r="M2747" s="11">
        <v>1102</v>
      </c>
      <c r="N2747" s="11">
        <v>3.8241410038608592E-11</v>
      </c>
      <c r="O2747" s="11">
        <v>266</v>
      </c>
      <c r="P2747" s="14">
        <v>0.24999992302215757</v>
      </c>
      <c r="Q2747" s="11">
        <v>8378.5877131616053</v>
      </c>
      <c r="R2747" s="15">
        <v>0.96451038465954875</v>
      </c>
      <c r="S2747" s="11">
        <v>0</v>
      </c>
      <c r="T2747" s="11">
        <v>30.999999702908099</v>
      </c>
      <c r="U2747" s="11">
        <v>0</v>
      </c>
      <c r="V2747" s="11">
        <v>0</v>
      </c>
      <c r="W2747" s="22"/>
      <c r="X2747" s="21">
        <v>0</v>
      </c>
      <c r="Y2747" s="22">
        <v>0.5</v>
      </c>
      <c r="Z2747" s="22">
        <v>0</v>
      </c>
      <c r="AA2747" s="22">
        <v>0</v>
      </c>
      <c r="AB2747" s="22">
        <v>0</v>
      </c>
      <c r="AC2747" s="22">
        <v>1</v>
      </c>
      <c r="AD2747" s="22">
        <v>1</v>
      </c>
      <c r="AE2747" s="22">
        <v>0</v>
      </c>
      <c r="AF2747" s="22">
        <v>8378.5877131616053</v>
      </c>
      <c r="AG2747" s="21">
        <v>0</v>
      </c>
      <c r="AH2747" s="22">
        <v>0</v>
      </c>
      <c r="AI2747" s="22">
        <v>0</v>
      </c>
      <c r="AJ2747" s="22">
        <v>8378.5877131616053</v>
      </c>
      <c r="AK2747" s="22">
        <v>8544.8116110658502</v>
      </c>
      <c r="AL2747" s="22">
        <v>0</v>
      </c>
      <c r="AM2747" s="22">
        <v>2</v>
      </c>
      <c r="AN2747" s="22">
        <v>0</v>
      </c>
      <c r="AO2747" s="22">
        <v>0</v>
      </c>
      <c r="AQ2747" s="18" t="str">
        <f t="shared" ref="AQ2747:BZ2747" si="2742">IF(OR(AND(AQ$2&gt;$O2746,AQ$2&lt;=$O2747),AND(AQ$2&lt;=$O2746,$O2745&gt;$O2746),AND(AQ$2&gt;$O2747,$O2748&lt;$O2747)),$H2746+((AQ$1-$Q2746)/$U2747/86000),"")</f>
        <v/>
      </c>
      <c r="AR2747" s="18" t="str">
        <f t="shared" si="2742"/>
        <v/>
      </c>
      <c r="AS2747" s="18" t="str">
        <f t="shared" si="2742"/>
        <v/>
      </c>
      <c r="AT2747" s="18" t="str">
        <f t="shared" si="2742"/>
        <v/>
      </c>
      <c r="AU2747" s="18" t="str">
        <f t="shared" si="2742"/>
        <v/>
      </c>
      <c r="AV2747" s="18" t="str">
        <f t="shared" si="2742"/>
        <v/>
      </c>
      <c r="AW2747" s="18" t="str">
        <f t="shared" si="2742"/>
        <v/>
      </c>
      <c r="AX2747" s="18" t="str">
        <f t="shared" si="2742"/>
        <v/>
      </c>
      <c r="AY2747" s="18" t="str">
        <f t="shared" si="2742"/>
        <v/>
      </c>
      <c r="AZ2747" s="18" t="str">
        <f t="shared" si="2742"/>
        <v/>
      </c>
      <c r="BA2747" s="18" t="str">
        <f t="shared" si="2742"/>
        <v/>
      </c>
      <c r="BB2747" s="18" t="str">
        <f t="shared" si="2742"/>
        <v/>
      </c>
      <c r="BC2747" s="18" t="str">
        <f t="shared" si="2742"/>
        <v/>
      </c>
      <c r="BD2747" s="18" t="str">
        <f t="shared" si="2742"/>
        <v/>
      </c>
      <c r="BE2747" s="18" t="str">
        <f t="shared" si="2742"/>
        <v/>
      </c>
      <c r="BF2747" s="18" t="str">
        <f t="shared" si="2742"/>
        <v/>
      </c>
      <c r="BG2747" s="18" t="str">
        <f t="shared" si="2742"/>
        <v/>
      </c>
      <c r="BH2747" s="18" t="str">
        <f t="shared" si="2742"/>
        <v/>
      </c>
      <c r="BI2747" s="18" t="str">
        <f t="shared" si="2742"/>
        <v/>
      </c>
      <c r="BJ2747" s="18" t="str">
        <f t="shared" si="2742"/>
        <v/>
      </c>
      <c r="BK2747" s="18" t="str">
        <f t="shared" si="2742"/>
        <v/>
      </c>
      <c r="BL2747" s="18" t="str">
        <f t="shared" si="2742"/>
        <v/>
      </c>
      <c r="BM2747" s="18" t="str">
        <f t="shared" si="2742"/>
        <v/>
      </c>
      <c r="BN2747" s="18" t="str">
        <f t="shared" si="2742"/>
        <v/>
      </c>
      <c r="BO2747" s="18" t="str">
        <f t="shared" si="2742"/>
        <v/>
      </c>
      <c r="BP2747" s="18" t="str">
        <f t="shared" si="2742"/>
        <v/>
      </c>
      <c r="BQ2747" s="18" t="str">
        <f t="shared" si="2742"/>
        <v/>
      </c>
      <c r="BR2747" s="18" t="str">
        <f t="shared" si="2742"/>
        <v/>
      </c>
      <c r="BS2747" s="18" t="str">
        <f t="shared" si="2742"/>
        <v/>
      </c>
      <c r="BT2747" s="18" t="str">
        <f t="shared" si="2742"/>
        <v/>
      </c>
      <c r="BU2747" s="18" t="str">
        <f t="shared" si="2742"/>
        <v/>
      </c>
      <c r="BV2747" s="18" t="str">
        <f t="shared" si="2742"/>
        <v/>
      </c>
      <c r="BW2747" s="18" t="str">
        <f t="shared" si="2742"/>
        <v/>
      </c>
      <c r="BX2747" s="18" t="str">
        <f t="shared" si="2742"/>
        <v/>
      </c>
      <c r="BY2747" s="18" t="str">
        <f t="shared" si="2742"/>
        <v/>
      </c>
      <c r="BZ2747" s="18" t="str">
        <f t="shared" si="2742"/>
        <v/>
      </c>
      <c r="CA2747" s="18" t="str">
        <f>IF(BY2747&lt;&gt;"",BY2747-LOOKUP(2,1/(LEN($AQ$1:AQ2747)&gt;0),$AQ$1:AQ2747),"")</f>
        <v/>
      </c>
    </row>
    <row r="2748" spans="1:79" x14ac:dyDescent="0.25">
      <c r="A2748" s="21">
        <v>61766</v>
      </c>
      <c r="B2748" s="21">
        <v>1</v>
      </c>
      <c r="C2748" s="22" t="s">
        <v>1890</v>
      </c>
      <c r="D2748" s="21">
        <v>332</v>
      </c>
      <c r="E2748" s="23">
        <v>0.38263888888888886</v>
      </c>
      <c r="F2748" s="22" t="s">
        <v>683</v>
      </c>
      <c r="G2748" s="22" t="b">
        <v>1</v>
      </c>
      <c r="H2748" s="24">
        <v>43532.382638888892</v>
      </c>
      <c r="I2748" s="25" t="s">
        <v>409</v>
      </c>
      <c r="J2748" s="22" t="s">
        <v>410</v>
      </c>
      <c r="K2748" s="11">
        <v>0</v>
      </c>
      <c r="L2748" s="11">
        <v>3591</v>
      </c>
      <c r="M2748" s="11">
        <v>1104</v>
      </c>
      <c r="N2748" s="11">
        <v>3.822719918389339E-11</v>
      </c>
      <c r="O2748" s="11">
        <v>266</v>
      </c>
      <c r="P2748" s="14">
        <v>0.74999992302026086</v>
      </c>
      <c r="Q2748" s="11">
        <v>8422.7613732124646</v>
      </c>
      <c r="R2748" s="15">
        <v>0.96959548435726339</v>
      </c>
      <c r="S2748" s="11">
        <v>44.173660050859326</v>
      </c>
      <c r="T2748" s="11">
        <v>45.000000461004674</v>
      </c>
      <c r="U2748" s="11">
        <v>0.98163687996266968</v>
      </c>
      <c r="V2748" s="11">
        <v>3.5338927678656109</v>
      </c>
      <c r="W2748" s="22"/>
      <c r="X2748" s="21">
        <v>0</v>
      </c>
      <c r="Y2748" s="22">
        <v>0</v>
      </c>
      <c r="Z2748" s="22">
        <v>0</v>
      </c>
      <c r="AA2748" s="22">
        <v>0</v>
      </c>
      <c r="AB2748" s="22">
        <v>0</v>
      </c>
      <c r="AC2748" s="22">
        <v>0</v>
      </c>
      <c r="AD2748" s="22">
        <v>0</v>
      </c>
      <c r="AE2748" s="22">
        <v>0</v>
      </c>
      <c r="AF2748" s="22">
        <v>8422.7613732124646</v>
      </c>
      <c r="AG2748" s="21">
        <v>0</v>
      </c>
      <c r="AH2748" s="22">
        <v>0</v>
      </c>
      <c r="AI2748" s="22">
        <v>0</v>
      </c>
      <c r="AJ2748" s="22">
        <v>8422.7613732124646</v>
      </c>
      <c r="AK2748" s="22">
        <v>8544.8116110658502</v>
      </c>
      <c r="AL2748" s="22">
        <v>0</v>
      </c>
      <c r="AM2748" s="22">
        <v>1</v>
      </c>
      <c r="AN2748" s="22">
        <v>0</v>
      </c>
      <c r="AO2748" s="22">
        <v>0</v>
      </c>
      <c r="AQ2748" s="18" t="str">
        <f t="shared" ref="AQ2748:BZ2748" si="2743">IF(OR(AND(AQ$2&gt;$O2747,AQ$2&lt;=$O2748),AND(AQ$2&lt;=$O2747,$O2746&gt;$O2747),AND(AQ$2&gt;$O2748,$O2749&lt;$O2748)),$H2747+((AQ$1-$Q2747)/$U2748/86000),"")</f>
        <v/>
      </c>
      <c r="AR2748" s="18" t="str">
        <f t="shared" si="2743"/>
        <v/>
      </c>
      <c r="AS2748" s="18" t="str">
        <f t="shared" si="2743"/>
        <v/>
      </c>
      <c r="AT2748" s="18" t="str">
        <f t="shared" si="2743"/>
        <v/>
      </c>
      <c r="AU2748" s="18" t="str">
        <f t="shared" si="2743"/>
        <v/>
      </c>
      <c r="AV2748" s="18" t="str">
        <f t="shared" si="2743"/>
        <v/>
      </c>
      <c r="AW2748" s="18" t="str">
        <f t="shared" si="2743"/>
        <v/>
      </c>
      <c r="AX2748" s="18" t="str">
        <f t="shared" si="2743"/>
        <v/>
      </c>
      <c r="AY2748" s="18" t="str">
        <f t="shared" si="2743"/>
        <v/>
      </c>
      <c r="AZ2748" s="18" t="str">
        <f t="shared" si="2743"/>
        <v/>
      </c>
      <c r="BA2748" s="18" t="str">
        <f t="shared" si="2743"/>
        <v/>
      </c>
      <c r="BB2748" s="18" t="str">
        <f t="shared" si="2743"/>
        <v/>
      </c>
      <c r="BC2748" s="18" t="str">
        <f t="shared" si="2743"/>
        <v/>
      </c>
      <c r="BD2748" s="18" t="str">
        <f t="shared" si="2743"/>
        <v/>
      </c>
      <c r="BE2748" s="18" t="str">
        <f t="shared" si="2743"/>
        <v/>
      </c>
      <c r="BF2748" s="18" t="str">
        <f t="shared" si="2743"/>
        <v/>
      </c>
      <c r="BG2748" s="18" t="str">
        <f t="shared" si="2743"/>
        <v/>
      </c>
      <c r="BH2748" s="18" t="str">
        <f t="shared" si="2743"/>
        <v/>
      </c>
      <c r="BI2748" s="18" t="str">
        <f t="shared" si="2743"/>
        <v/>
      </c>
      <c r="BJ2748" s="18" t="str">
        <f t="shared" si="2743"/>
        <v/>
      </c>
      <c r="BK2748" s="18" t="str">
        <f t="shared" si="2743"/>
        <v/>
      </c>
      <c r="BL2748" s="18" t="str">
        <f t="shared" si="2743"/>
        <v/>
      </c>
      <c r="BM2748" s="18" t="str">
        <f t="shared" si="2743"/>
        <v/>
      </c>
      <c r="BN2748" s="18" t="str">
        <f t="shared" si="2743"/>
        <v/>
      </c>
      <c r="BO2748" s="18" t="str">
        <f t="shared" si="2743"/>
        <v/>
      </c>
      <c r="BP2748" s="18" t="str">
        <f t="shared" si="2743"/>
        <v/>
      </c>
      <c r="BQ2748" s="18" t="str">
        <f t="shared" si="2743"/>
        <v/>
      </c>
      <c r="BR2748" s="18" t="str">
        <f t="shared" si="2743"/>
        <v/>
      </c>
      <c r="BS2748" s="18" t="str">
        <f t="shared" si="2743"/>
        <v/>
      </c>
      <c r="BT2748" s="18" t="str">
        <f t="shared" si="2743"/>
        <v/>
      </c>
      <c r="BU2748" s="18" t="str">
        <f t="shared" si="2743"/>
        <v/>
      </c>
      <c r="BV2748" s="18" t="str">
        <f t="shared" si="2743"/>
        <v/>
      </c>
      <c r="BW2748" s="18" t="str">
        <f t="shared" si="2743"/>
        <v/>
      </c>
      <c r="BX2748" s="18" t="str">
        <f t="shared" si="2743"/>
        <v/>
      </c>
      <c r="BY2748" s="18" t="str">
        <f t="shared" si="2743"/>
        <v/>
      </c>
      <c r="BZ2748" s="18" t="str">
        <f t="shared" si="2743"/>
        <v/>
      </c>
      <c r="CA2748" s="18" t="str">
        <f>IF(BY2748&lt;&gt;"",BY2748-LOOKUP(2,1/(LEN($AQ$1:AQ2748)&gt;0),$AQ$1:AQ2748),"")</f>
        <v/>
      </c>
    </row>
    <row r="2749" spans="1:79" x14ac:dyDescent="0.25">
      <c r="A2749" s="21">
        <v>61767</v>
      </c>
      <c r="B2749" s="21">
        <v>1</v>
      </c>
      <c r="C2749" s="22" t="s">
        <v>1891</v>
      </c>
      <c r="D2749" s="21">
        <v>332</v>
      </c>
      <c r="E2749" s="23">
        <v>0.38263888888888886</v>
      </c>
      <c r="F2749" s="22" t="s">
        <v>683</v>
      </c>
      <c r="G2749" s="22" t="b">
        <v>1</v>
      </c>
      <c r="H2749" s="24">
        <v>43532.383159722223</v>
      </c>
      <c r="I2749" s="25" t="s">
        <v>131</v>
      </c>
      <c r="J2749" s="22" t="s">
        <v>132</v>
      </c>
      <c r="K2749" s="11">
        <v>0</v>
      </c>
      <c r="L2749" s="11">
        <v>3592</v>
      </c>
      <c r="M2749" s="11">
        <v>1106</v>
      </c>
      <c r="N2749" s="11">
        <v>7.8586026575067081E-12</v>
      </c>
      <c r="O2749" s="11">
        <v>270</v>
      </c>
      <c r="P2749" s="14">
        <v>0.49999996517519368</v>
      </c>
      <c r="Q2749" s="11">
        <v>8544.8116110658502</v>
      </c>
      <c r="R2749" s="15">
        <v>0.98364543237831692</v>
      </c>
      <c r="S2749" s="11">
        <v>122.05023785338562</v>
      </c>
      <c r="T2749" s="11">
        <v>44.999999832361937</v>
      </c>
      <c r="U2749" s="11">
        <v>2.7122275179568489</v>
      </c>
      <c r="V2749" s="11">
        <v>9.764019064644657</v>
      </c>
      <c r="W2749" s="22"/>
      <c r="X2749" s="21">
        <v>0</v>
      </c>
      <c r="Y2749" s="22">
        <v>0</v>
      </c>
      <c r="Z2749" s="22">
        <v>0</v>
      </c>
      <c r="AA2749" s="22">
        <v>0</v>
      </c>
      <c r="AB2749" s="22">
        <v>0</v>
      </c>
      <c r="AC2749" s="22">
        <v>0</v>
      </c>
      <c r="AD2749" s="22">
        <v>0</v>
      </c>
      <c r="AE2749" s="22">
        <v>0</v>
      </c>
      <c r="AF2749" s="22">
        <v>8544.8116110658502</v>
      </c>
      <c r="AG2749" s="21">
        <v>0</v>
      </c>
      <c r="AH2749" s="22">
        <v>0</v>
      </c>
      <c r="AI2749" s="22">
        <v>0</v>
      </c>
      <c r="AJ2749" s="22">
        <v>8544.8116110658502</v>
      </c>
      <c r="AK2749" s="22">
        <v>8544.8116110658502</v>
      </c>
      <c r="AL2749" s="22">
        <v>1</v>
      </c>
      <c r="AM2749" s="22">
        <v>0</v>
      </c>
      <c r="AN2749" s="22">
        <v>0</v>
      </c>
      <c r="AO2749" s="22">
        <v>0</v>
      </c>
      <c r="AQ2749" s="18" t="str">
        <f t="shared" ref="AQ2749:BZ2749" si="2744">IF(OR(AND(AQ$2&gt;$O2748,AQ$2&lt;=$O2749),AND(AQ$2&lt;=$O2748,$O2747&gt;$O2748),AND(AQ$2&gt;$O2749,$O2750&lt;$O2749)),$H2748+((AQ$1-$Q2748)/$U2749/86000),"")</f>
        <v/>
      </c>
      <c r="AR2749" s="18" t="str">
        <f t="shared" si="2744"/>
        <v/>
      </c>
      <c r="AS2749" s="18" t="str">
        <f t="shared" si="2744"/>
        <v/>
      </c>
      <c r="AT2749" s="18" t="str">
        <f t="shared" si="2744"/>
        <v/>
      </c>
      <c r="AU2749" s="18" t="str">
        <f t="shared" si="2744"/>
        <v/>
      </c>
      <c r="AV2749" s="18" t="str">
        <f t="shared" si="2744"/>
        <v/>
      </c>
      <c r="AW2749" s="18" t="str">
        <f t="shared" si="2744"/>
        <v/>
      </c>
      <c r="AX2749" s="18" t="str">
        <f t="shared" si="2744"/>
        <v/>
      </c>
      <c r="AY2749" s="18" t="str">
        <f t="shared" si="2744"/>
        <v/>
      </c>
      <c r="AZ2749" s="18" t="str">
        <f t="shared" si="2744"/>
        <v/>
      </c>
      <c r="BA2749" s="18" t="str">
        <f t="shared" si="2744"/>
        <v/>
      </c>
      <c r="BB2749" s="18" t="str">
        <f t="shared" si="2744"/>
        <v/>
      </c>
      <c r="BC2749" s="18" t="str">
        <f t="shared" si="2744"/>
        <v/>
      </c>
      <c r="BD2749" s="18" t="str">
        <f t="shared" si="2744"/>
        <v/>
      </c>
      <c r="BE2749" s="18" t="str">
        <f t="shared" si="2744"/>
        <v/>
      </c>
      <c r="BF2749" s="18" t="str">
        <f t="shared" si="2744"/>
        <v/>
      </c>
      <c r="BG2749" s="18" t="str">
        <f t="shared" si="2744"/>
        <v/>
      </c>
      <c r="BH2749" s="18" t="str">
        <f t="shared" si="2744"/>
        <v/>
      </c>
      <c r="BI2749" s="18" t="str">
        <f t="shared" si="2744"/>
        <v/>
      </c>
      <c r="BJ2749" s="18" t="str">
        <f t="shared" si="2744"/>
        <v/>
      </c>
      <c r="BK2749" s="18" t="str">
        <f t="shared" si="2744"/>
        <v/>
      </c>
      <c r="BL2749" s="18" t="str">
        <f t="shared" si="2744"/>
        <v/>
      </c>
      <c r="BM2749" s="18" t="str">
        <f t="shared" si="2744"/>
        <v/>
      </c>
      <c r="BN2749" s="18" t="str">
        <f t="shared" si="2744"/>
        <v/>
      </c>
      <c r="BO2749" s="18" t="str">
        <f t="shared" si="2744"/>
        <v/>
      </c>
      <c r="BP2749" s="18" t="str">
        <f t="shared" si="2744"/>
        <v/>
      </c>
      <c r="BQ2749" s="18" t="str">
        <f t="shared" si="2744"/>
        <v/>
      </c>
      <c r="BR2749" s="18" t="str">
        <f t="shared" si="2744"/>
        <v/>
      </c>
      <c r="BS2749" s="18" t="str">
        <f t="shared" si="2744"/>
        <v/>
      </c>
      <c r="BT2749" s="18" t="str">
        <f t="shared" si="2744"/>
        <v/>
      </c>
      <c r="BU2749" s="18" t="str">
        <f t="shared" si="2744"/>
        <v/>
      </c>
      <c r="BV2749" s="18" t="str">
        <f t="shared" si="2744"/>
        <v/>
      </c>
      <c r="BW2749" s="18" t="str">
        <f t="shared" si="2744"/>
        <v/>
      </c>
      <c r="BX2749" s="18" t="str">
        <f t="shared" si="2744"/>
        <v/>
      </c>
      <c r="BY2749" s="18" t="str">
        <f t="shared" si="2744"/>
        <v/>
      </c>
      <c r="BZ2749" s="18">
        <f t="shared" si="2744"/>
        <v>43532.383757651151</v>
      </c>
      <c r="CA2749" s="18" t="str">
        <f>IF(BY2749&lt;&gt;"",BY2749-LOOKUP(2,1/(LEN($AQ$1:AQ2749)&gt;0),$AQ$1:AQ2749),"")</f>
        <v/>
      </c>
    </row>
    <row r="2750" spans="1:79" x14ac:dyDescent="0.25">
      <c r="A2750" s="21">
        <v>61885</v>
      </c>
      <c r="B2750" s="21">
        <v>4</v>
      </c>
      <c r="C2750" s="22" t="s">
        <v>2014</v>
      </c>
      <c r="D2750" s="21">
        <v>332</v>
      </c>
      <c r="E2750" s="23">
        <v>0.4236111111111111</v>
      </c>
      <c r="F2750" s="22" t="s">
        <v>683</v>
      </c>
      <c r="G2750" s="22" t="b">
        <v>1</v>
      </c>
      <c r="H2750" s="24">
        <v>43532.423842592594</v>
      </c>
      <c r="I2750" s="25" t="s">
        <v>534</v>
      </c>
      <c r="J2750" s="22" t="s">
        <v>535</v>
      </c>
      <c r="K2750" s="11">
        <v>0</v>
      </c>
      <c r="L2750" s="11">
        <v>3630</v>
      </c>
      <c r="M2750" s="11">
        <v>1376</v>
      </c>
      <c r="N2750" s="11">
        <v>0.83458663983971793</v>
      </c>
      <c r="O2750" s="11">
        <v>1</v>
      </c>
      <c r="P2750" s="14">
        <v>0.81815909793582098</v>
      </c>
      <c r="Q2750" s="11">
        <v>3.8776556234191881</v>
      </c>
      <c r="R2750" s="15">
        <v>4.4638061269517033E-4</v>
      </c>
      <c r="S2750" s="11">
        <v>-8540.9339554424314</v>
      </c>
      <c r="T2750" s="11">
        <v>3515.0000000372529</v>
      </c>
      <c r="U2750" s="11">
        <v>-2.4298531878668315</v>
      </c>
      <c r="V2750" s="11">
        <v>-8.7474714763205927</v>
      </c>
      <c r="W2750" s="22"/>
      <c r="X2750" s="21">
        <v>0</v>
      </c>
      <c r="Y2750" s="22">
        <v>0.5</v>
      </c>
      <c r="Z2750" s="22">
        <v>1</v>
      </c>
      <c r="AA2750" s="22">
        <v>1</v>
      </c>
      <c r="AB2750" s="22">
        <v>0</v>
      </c>
      <c r="AC2750" s="22">
        <v>0</v>
      </c>
      <c r="AD2750" s="22">
        <v>0</v>
      </c>
      <c r="AE2750" s="22">
        <v>1</v>
      </c>
      <c r="AF2750" s="22">
        <v>3.8776556234191881</v>
      </c>
      <c r="AG2750" s="21">
        <v>1</v>
      </c>
      <c r="AH2750" s="22">
        <v>1</v>
      </c>
      <c r="AI2750" s="22">
        <v>1</v>
      </c>
      <c r="AJ2750" s="22">
        <v>3.8776556234191881</v>
      </c>
      <c r="AK2750" s="22">
        <v>0</v>
      </c>
      <c r="AL2750" s="22">
        <v>0</v>
      </c>
      <c r="AM2750" s="22">
        <v>65</v>
      </c>
      <c r="AN2750" s="22">
        <v>0</v>
      </c>
      <c r="AO2750" s="22">
        <v>0</v>
      </c>
      <c r="AQ2750" s="18" t="str">
        <f t="shared" ref="AQ2750:BZ2750" si="2745">IF(OR(AND(AQ$2&gt;$O2749,AQ$2&lt;=$O2750),AND(AQ$2&lt;=$O2749,$O2748&gt;$O2749),AND(AQ$2&gt;$O2750,$O2751&lt;$O2750)),$H2749+((AQ$1-$Q2749)/$U2750/86000),"")</f>
        <v/>
      </c>
      <c r="AR2750" s="18" t="str">
        <f t="shared" si="2745"/>
        <v/>
      </c>
      <c r="AS2750" s="18" t="str">
        <f t="shared" si="2745"/>
        <v/>
      </c>
      <c r="AT2750" s="18" t="str">
        <f t="shared" si="2745"/>
        <v/>
      </c>
      <c r="AU2750" s="18" t="str">
        <f t="shared" si="2745"/>
        <v/>
      </c>
      <c r="AV2750" s="18" t="str">
        <f t="shared" si="2745"/>
        <v/>
      </c>
      <c r="AW2750" s="18" t="str">
        <f t="shared" si="2745"/>
        <v/>
      </c>
      <c r="AX2750" s="18" t="str">
        <f t="shared" si="2745"/>
        <v/>
      </c>
      <c r="AY2750" s="18" t="str">
        <f t="shared" si="2745"/>
        <v/>
      </c>
      <c r="AZ2750" s="18" t="str">
        <f t="shared" si="2745"/>
        <v/>
      </c>
      <c r="BA2750" s="18" t="str">
        <f t="shared" si="2745"/>
        <v/>
      </c>
      <c r="BB2750" s="18" t="str">
        <f t="shared" si="2745"/>
        <v/>
      </c>
      <c r="BC2750" s="18" t="str">
        <f t="shared" si="2745"/>
        <v/>
      </c>
      <c r="BD2750" s="18" t="str">
        <f t="shared" si="2745"/>
        <v/>
      </c>
      <c r="BE2750" s="18" t="str">
        <f t="shared" si="2745"/>
        <v/>
      </c>
      <c r="BF2750" s="18" t="str">
        <f t="shared" si="2745"/>
        <v/>
      </c>
      <c r="BG2750" s="18" t="str">
        <f t="shared" si="2745"/>
        <v/>
      </c>
      <c r="BH2750" s="18" t="str">
        <f t="shared" si="2745"/>
        <v/>
      </c>
      <c r="BI2750" s="18" t="str">
        <f t="shared" si="2745"/>
        <v/>
      </c>
      <c r="BJ2750" s="18" t="str">
        <f t="shared" si="2745"/>
        <v/>
      </c>
      <c r="BK2750" s="18" t="str">
        <f t="shared" si="2745"/>
        <v/>
      </c>
      <c r="BL2750" s="18" t="str">
        <f t="shared" si="2745"/>
        <v/>
      </c>
      <c r="BM2750" s="18" t="str">
        <f t="shared" si="2745"/>
        <v/>
      </c>
      <c r="BN2750" s="18" t="str">
        <f t="shared" si="2745"/>
        <v/>
      </c>
      <c r="BO2750" s="18" t="str">
        <f t="shared" si="2745"/>
        <v/>
      </c>
      <c r="BP2750" s="18" t="str">
        <f t="shared" si="2745"/>
        <v/>
      </c>
      <c r="BQ2750" s="18" t="str">
        <f t="shared" si="2745"/>
        <v/>
      </c>
      <c r="BR2750" s="18" t="str">
        <f t="shared" si="2745"/>
        <v/>
      </c>
      <c r="BS2750" s="18" t="str">
        <f t="shared" si="2745"/>
        <v/>
      </c>
      <c r="BT2750" s="18" t="str">
        <f t="shared" si="2745"/>
        <v/>
      </c>
      <c r="BU2750" s="18" t="str">
        <f t="shared" si="2745"/>
        <v/>
      </c>
      <c r="BV2750" s="18" t="str">
        <f t="shared" si="2745"/>
        <v/>
      </c>
      <c r="BW2750" s="18" t="str">
        <f t="shared" si="2745"/>
        <v/>
      </c>
      <c r="BX2750" s="18" t="str">
        <f t="shared" si="2745"/>
        <v/>
      </c>
      <c r="BY2750" s="18" t="str">
        <f t="shared" si="2745"/>
        <v/>
      </c>
      <c r="BZ2750" s="18" t="str">
        <f t="shared" si="2745"/>
        <v/>
      </c>
      <c r="CA2750" s="18" t="str">
        <f>IF(BY2750&lt;&gt;"",BY2750-LOOKUP(2,1/(LEN($AQ$1:AQ2750)&gt;0),$AQ$1:AQ2750),"")</f>
        <v/>
      </c>
    </row>
    <row r="2751" spans="1:79" x14ac:dyDescent="0.25">
      <c r="A2751" s="21">
        <v>61886</v>
      </c>
      <c r="B2751" s="21">
        <v>4</v>
      </c>
      <c r="C2751" s="22" t="s">
        <v>2015</v>
      </c>
      <c r="D2751" s="21">
        <v>332</v>
      </c>
      <c r="E2751" s="23">
        <v>0.42430555555555555</v>
      </c>
      <c r="F2751" s="22" t="s">
        <v>683</v>
      </c>
      <c r="G2751" s="22" t="b">
        <v>1</v>
      </c>
      <c r="H2751" s="24">
        <v>43532.424363425926</v>
      </c>
      <c r="I2751" s="25" t="s">
        <v>541</v>
      </c>
      <c r="J2751" s="22" t="s">
        <v>542</v>
      </c>
      <c r="K2751" s="11">
        <v>0</v>
      </c>
      <c r="L2751" s="11">
        <v>3631</v>
      </c>
      <c r="M2751" s="11">
        <v>1380</v>
      </c>
      <c r="N2751" s="11">
        <v>3.5959144854537328E-2</v>
      </c>
      <c r="O2751" s="11">
        <v>5</v>
      </c>
      <c r="P2751" s="14">
        <v>0.49217465463146087</v>
      </c>
      <c r="Q2751" s="11">
        <v>66.389109605342753</v>
      </c>
      <c r="R2751" s="15">
        <v>7.6424557258101024E-3</v>
      </c>
      <c r="S2751" s="11">
        <v>62.511453981923566</v>
      </c>
      <c r="T2751" s="11">
        <v>44.999999832361937</v>
      </c>
      <c r="U2751" s="11">
        <v>1.3891434269954863</v>
      </c>
      <c r="V2751" s="11">
        <v>5.0009163371837513</v>
      </c>
      <c r="W2751" s="22"/>
      <c r="X2751" s="21">
        <v>0</v>
      </c>
      <c r="Y2751" s="22">
        <v>0</v>
      </c>
      <c r="Z2751" s="22">
        <v>0</v>
      </c>
      <c r="AA2751" s="22">
        <v>0</v>
      </c>
      <c r="AB2751" s="22">
        <v>0</v>
      </c>
      <c r="AC2751" s="22">
        <v>0</v>
      </c>
      <c r="AD2751" s="22">
        <v>0</v>
      </c>
      <c r="AE2751" s="22">
        <v>0</v>
      </c>
      <c r="AF2751" s="22">
        <v>66.389109605342753</v>
      </c>
      <c r="AG2751" s="21">
        <v>0</v>
      </c>
      <c r="AH2751" s="22">
        <v>0</v>
      </c>
      <c r="AI2751" s="22">
        <v>0</v>
      </c>
      <c r="AJ2751" s="22">
        <v>66.389109605342753</v>
      </c>
      <c r="AK2751" s="22">
        <v>8570.3152119992501</v>
      </c>
      <c r="AL2751" s="22">
        <v>0</v>
      </c>
      <c r="AM2751" s="22">
        <v>64</v>
      </c>
      <c r="AN2751" s="22">
        <v>0</v>
      </c>
      <c r="AO2751" s="22">
        <v>0</v>
      </c>
      <c r="AQ2751" s="18">
        <f t="shared" ref="AQ2751:BZ2751" si="2746">IF(OR(AND(AQ$2&gt;$O2750,AQ$2&lt;=$O2751),AND(AQ$2&lt;=$O2750,$O2749&gt;$O2750),AND(AQ$2&gt;$O2751,$O2752&lt;$O2751)),$H2750+((AQ$1-$Q2750)/$U2751/86000),"")</f>
        <v>43532.423849806619</v>
      </c>
      <c r="AR2751" s="18" t="str">
        <f t="shared" si="2746"/>
        <v/>
      </c>
      <c r="AS2751" s="18" t="str">
        <f t="shared" si="2746"/>
        <v/>
      </c>
      <c r="AT2751" s="18" t="str">
        <f t="shared" si="2746"/>
        <v/>
      </c>
      <c r="AU2751" s="18" t="str">
        <f t="shared" si="2746"/>
        <v/>
      </c>
      <c r="AV2751" s="18" t="str">
        <f t="shared" si="2746"/>
        <v/>
      </c>
      <c r="AW2751" s="18" t="str">
        <f t="shared" si="2746"/>
        <v/>
      </c>
      <c r="AX2751" s="18" t="str">
        <f t="shared" si="2746"/>
        <v/>
      </c>
      <c r="AY2751" s="18" t="str">
        <f t="shared" si="2746"/>
        <v/>
      </c>
      <c r="AZ2751" s="18" t="str">
        <f t="shared" si="2746"/>
        <v/>
      </c>
      <c r="BA2751" s="18" t="str">
        <f t="shared" si="2746"/>
        <v/>
      </c>
      <c r="BB2751" s="18" t="str">
        <f t="shared" si="2746"/>
        <v/>
      </c>
      <c r="BC2751" s="18" t="str">
        <f t="shared" si="2746"/>
        <v/>
      </c>
      <c r="BD2751" s="18" t="str">
        <f t="shared" si="2746"/>
        <v/>
      </c>
      <c r="BE2751" s="18" t="str">
        <f t="shared" si="2746"/>
        <v/>
      </c>
      <c r="BF2751" s="18" t="str">
        <f t="shared" si="2746"/>
        <v/>
      </c>
      <c r="BG2751" s="18" t="str">
        <f t="shared" si="2746"/>
        <v/>
      </c>
      <c r="BH2751" s="18" t="str">
        <f t="shared" si="2746"/>
        <v/>
      </c>
      <c r="BI2751" s="18" t="str">
        <f t="shared" si="2746"/>
        <v/>
      </c>
      <c r="BJ2751" s="18" t="str">
        <f t="shared" si="2746"/>
        <v/>
      </c>
      <c r="BK2751" s="18" t="str">
        <f t="shared" si="2746"/>
        <v/>
      </c>
      <c r="BL2751" s="18" t="str">
        <f t="shared" si="2746"/>
        <v/>
      </c>
      <c r="BM2751" s="18" t="str">
        <f t="shared" si="2746"/>
        <v/>
      </c>
      <c r="BN2751" s="18" t="str">
        <f t="shared" si="2746"/>
        <v/>
      </c>
      <c r="BO2751" s="18" t="str">
        <f t="shared" si="2746"/>
        <v/>
      </c>
      <c r="BP2751" s="18" t="str">
        <f t="shared" si="2746"/>
        <v/>
      </c>
      <c r="BQ2751" s="18" t="str">
        <f t="shared" si="2746"/>
        <v/>
      </c>
      <c r="BR2751" s="18" t="str">
        <f t="shared" si="2746"/>
        <v/>
      </c>
      <c r="BS2751" s="18" t="str">
        <f t="shared" si="2746"/>
        <v/>
      </c>
      <c r="BT2751" s="18" t="str">
        <f t="shared" si="2746"/>
        <v/>
      </c>
      <c r="BU2751" s="18" t="str">
        <f t="shared" si="2746"/>
        <v/>
      </c>
      <c r="BV2751" s="18" t="str">
        <f t="shared" si="2746"/>
        <v/>
      </c>
      <c r="BW2751" s="18" t="str">
        <f t="shared" si="2746"/>
        <v/>
      </c>
      <c r="BX2751" s="18" t="str">
        <f t="shared" si="2746"/>
        <v/>
      </c>
      <c r="BY2751" s="18" t="str">
        <f t="shared" si="2746"/>
        <v/>
      </c>
      <c r="BZ2751" s="18" t="str">
        <f t="shared" si="2746"/>
        <v/>
      </c>
      <c r="CA2751" s="18" t="str">
        <f>IF(BY2751&lt;&gt;"",BY2751-LOOKUP(2,1/(LEN($AQ$1:AQ2751)&gt;0),$AQ$1:AQ2751),"")</f>
        <v/>
      </c>
    </row>
    <row r="2752" spans="1:79" x14ac:dyDescent="0.25">
      <c r="A2752" s="21">
        <v>61888</v>
      </c>
      <c r="B2752" s="21">
        <v>4</v>
      </c>
      <c r="C2752" s="22" t="s">
        <v>2017</v>
      </c>
      <c r="D2752" s="21">
        <v>332</v>
      </c>
      <c r="E2752" s="23">
        <v>0.42499999999999999</v>
      </c>
      <c r="F2752" s="22" t="s">
        <v>683</v>
      </c>
      <c r="G2752" s="22" t="b">
        <v>1</v>
      </c>
      <c r="H2752" s="24">
        <v>43532.424884259257</v>
      </c>
      <c r="I2752" s="25" t="s">
        <v>321</v>
      </c>
      <c r="J2752" s="22" t="s">
        <v>322</v>
      </c>
      <c r="K2752" s="11">
        <v>0</v>
      </c>
      <c r="L2752" s="11">
        <v>3632</v>
      </c>
      <c r="M2752" s="11">
        <v>1384</v>
      </c>
      <c r="N2752" s="11">
        <v>2.3092638912203256E-14</v>
      </c>
      <c r="O2752" s="11">
        <v>22</v>
      </c>
      <c r="P2752" s="14">
        <v>0.49999999770004588</v>
      </c>
      <c r="Q2752" s="11">
        <v>287.56122898596385</v>
      </c>
      <c r="R2752" s="15">
        <v>3.3102928688893106E-2</v>
      </c>
      <c r="S2752" s="11">
        <v>221.1721193806211</v>
      </c>
      <c r="T2752" s="11">
        <v>44.999999832361937</v>
      </c>
      <c r="U2752" s="11">
        <v>4.9149360045455879</v>
      </c>
      <c r="V2752" s="11">
        <v>17.693769616364118</v>
      </c>
      <c r="W2752" s="22"/>
      <c r="X2752" s="21">
        <v>0</v>
      </c>
      <c r="Y2752" s="22">
        <v>0</v>
      </c>
      <c r="Z2752" s="22">
        <v>0</v>
      </c>
      <c r="AA2752" s="22">
        <v>0</v>
      </c>
      <c r="AB2752" s="22">
        <v>0</v>
      </c>
      <c r="AC2752" s="22">
        <v>0</v>
      </c>
      <c r="AD2752" s="22">
        <v>0</v>
      </c>
      <c r="AE2752" s="22">
        <v>0</v>
      </c>
      <c r="AF2752" s="22">
        <v>287.56122898596385</v>
      </c>
      <c r="AG2752" s="21">
        <v>0</v>
      </c>
      <c r="AH2752" s="22">
        <v>0</v>
      </c>
      <c r="AI2752" s="22">
        <v>0</v>
      </c>
      <c r="AJ2752" s="22">
        <v>287.56122898596385</v>
      </c>
      <c r="AK2752" s="22">
        <v>8570.3152119992501</v>
      </c>
      <c r="AL2752" s="22">
        <v>0</v>
      </c>
      <c r="AM2752" s="22">
        <v>63</v>
      </c>
      <c r="AN2752" s="22">
        <v>0</v>
      </c>
      <c r="AO2752" s="22">
        <v>0</v>
      </c>
      <c r="AQ2752" s="18" t="str">
        <f t="shared" ref="AQ2752:BZ2752" si="2747">IF(OR(AND(AQ$2&gt;$O2751,AQ$2&lt;=$O2752),AND(AQ$2&lt;=$O2751,$O2750&gt;$O2751),AND(AQ$2&gt;$O2752,$O2753&lt;$O2752)),$H2751+((AQ$1-$Q2751)/$U2752/86000),"")</f>
        <v/>
      </c>
      <c r="AR2752" s="18" t="str">
        <f t="shared" si="2747"/>
        <v/>
      </c>
      <c r="AS2752" s="18" t="str">
        <f t="shared" si="2747"/>
        <v/>
      </c>
      <c r="AT2752" s="18" t="str">
        <f t="shared" si="2747"/>
        <v/>
      </c>
      <c r="AU2752" s="18" t="str">
        <f t="shared" si="2747"/>
        <v/>
      </c>
      <c r="AV2752" s="18" t="str">
        <f t="shared" si="2747"/>
        <v/>
      </c>
      <c r="AW2752" s="18" t="str">
        <f t="shared" si="2747"/>
        <v/>
      </c>
      <c r="AX2752" s="18" t="str">
        <f t="shared" si="2747"/>
        <v/>
      </c>
      <c r="AY2752" s="18" t="str">
        <f t="shared" si="2747"/>
        <v/>
      </c>
      <c r="AZ2752" s="18" t="str">
        <f t="shared" si="2747"/>
        <v/>
      </c>
      <c r="BA2752" s="18" t="str">
        <f t="shared" si="2747"/>
        <v/>
      </c>
      <c r="BB2752" s="18" t="str">
        <f t="shared" si="2747"/>
        <v/>
      </c>
      <c r="BC2752" s="18" t="str">
        <f t="shared" si="2747"/>
        <v/>
      </c>
      <c r="BD2752" s="18" t="str">
        <f t="shared" si="2747"/>
        <v/>
      </c>
      <c r="BE2752" s="18" t="str">
        <f t="shared" si="2747"/>
        <v/>
      </c>
      <c r="BF2752" s="18" t="str">
        <f t="shared" si="2747"/>
        <v/>
      </c>
      <c r="BG2752" s="18" t="str">
        <f t="shared" si="2747"/>
        <v/>
      </c>
      <c r="BH2752" s="18" t="str">
        <f t="shared" si="2747"/>
        <v/>
      </c>
      <c r="BI2752" s="18" t="str">
        <f t="shared" si="2747"/>
        <v/>
      </c>
      <c r="BJ2752" s="18" t="str">
        <f t="shared" si="2747"/>
        <v/>
      </c>
      <c r="BK2752" s="18" t="str">
        <f t="shared" si="2747"/>
        <v/>
      </c>
      <c r="BL2752" s="18" t="str">
        <f t="shared" si="2747"/>
        <v/>
      </c>
      <c r="BM2752" s="18" t="str">
        <f t="shared" si="2747"/>
        <v/>
      </c>
      <c r="BN2752" s="18" t="str">
        <f t="shared" si="2747"/>
        <v/>
      </c>
      <c r="BO2752" s="18" t="str">
        <f t="shared" si="2747"/>
        <v/>
      </c>
      <c r="BP2752" s="18" t="str">
        <f t="shared" si="2747"/>
        <v/>
      </c>
      <c r="BQ2752" s="18" t="str">
        <f t="shared" si="2747"/>
        <v/>
      </c>
      <c r="BR2752" s="18" t="str">
        <f t="shared" si="2747"/>
        <v/>
      </c>
      <c r="BS2752" s="18" t="str">
        <f t="shared" si="2747"/>
        <v/>
      </c>
      <c r="BT2752" s="18" t="str">
        <f t="shared" si="2747"/>
        <v/>
      </c>
      <c r="BU2752" s="18" t="str">
        <f t="shared" si="2747"/>
        <v/>
      </c>
      <c r="BV2752" s="18" t="str">
        <f t="shared" si="2747"/>
        <v/>
      </c>
      <c r="BW2752" s="18" t="str">
        <f t="shared" si="2747"/>
        <v/>
      </c>
      <c r="BX2752" s="18" t="str">
        <f t="shared" si="2747"/>
        <v/>
      </c>
      <c r="BY2752" s="18" t="str">
        <f t="shared" si="2747"/>
        <v/>
      </c>
      <c r="BZ2752" s="18" t="str">
        <f t="shared" si="2747"/>
        <v/>
      </c>
      <c r="CA2752" s="18" t="str">
        <f>IF(BY2752&lt;&gt;"",BY2752-LOOKUP(2,1/(LEN($AQ$1:AQ2752)&gt;0),$AQ$1:AQ2752),"")</f>
        <v/>
      </c>
    </row>
    <row r="2753" spans="1:79" x14ac:dyDescent="0.25">
      <c r="A2753" s="21">
        <v>61889</v>
      </c>
      <c r="B2753" s="21">
        <v>4</v>
      </c>
      <c r="C2753" s="22" t="s">
        <v>2018</v>
      </c>
      <c r="D2753" s="21">
        <v>332</v>
      </c>
      <c r="E2753" s="23">
        <v>0.42499999999999999</v>
      </c>
      <c r="F2753" s="22" t="s">
        <v>683</v>
      </c>
      <c r="G2753" s="22" t="b">
        <v>1</v>
      </c>
      <c r="H2753" s="24">
        <v>43532.425405092596</v>
      </c>
      <c r="I2753" s="25" t="s">
        <v>501</v>
      </c>
      <c r="J2753" s="22" t="s">
        <v>502</v>
      </c>
      <c r="K2753" s="11">
        <v>0</v>
      </c>
      <c r="L2753" s="11">
        <v>3633</v>
      </c>
      <c r="M2753" s="11">
        <v>1388</v>
      </c>
      <c r="N2753" s="11">
        <v>3.5882408155885059E-13</v>
      </c>
      <c r="O2753" s="11">
        <v>35</v>
      </c>
      <c r="P2753" s="14">
        <v>0.49999999811753654</v>
      </c>
      <c r="Q2753" s="11">
        <v>403.46937141742313</v>
      </c>
      <c r="R2753" s="15">
        <v>4.6445822607175613E-2</v>
      </c>
      <c r="S2753" s="11">
        <v>115.90814243145928</v>
      </c>
      <c r="T2753" s="11">
        <v>45.000000461004674</v>
      </c>
      <c r="U2753" s="11">
        <v>2.5757364720896163</v>
      </c>
      <c r="V2753" s="11">
        <v>9.2726512995226198</v>
      </c>
      <c r="W2753" s="22"/>
      <c r="X2753" s="21">
        <v>0</v>
      </c>
      <c r="Y2753" s="22">
        <v>0</v>
      </c>
      <c r="Z2753" s="22">
        <v>0</v>
      </c>
      <c r="AA2753" s="22">
        <v>0</v>
      </c>
      <c r="AB2753" s="22">
        <v>0</v>
      </c>
      <c r="AC2753" s="22">
        <v>0</v>
      </c>
      <c r="AD2753" s="22">
        <v>0</v>
      </c>
      <c r="AE2753" s="22">
        <v>0</v>
      </c>
      <c r="AF2753" s="22">
        <v>403.46937141742313</v>
      </c>
      <c r="AG2753" s="21">
        <v>0</v>
      </c>
      <c r="AH2753" s="22">
        <v>0</v>
      </c>
      <c r="AI2753" s="22">
        <v>0</v>
      </c>
      <c r="AJ2753" s="22">
        <v>403.46937141742313</v>
      </c>
      <c r="AK2753" s="22">
        <v>8570.3152119992501</v>
      </c>
      <c r="AL2753" s="22">
        <v>0</v>
      </c>
      <c r="AM2753" s="22">
        <v>62</v>
      </c>
      <c r="AN2753" s="22">
        <v>0</v>
      </c>
      <c r="AO2753" s="22">
        <v>0</v>
      </c>
      <c r="AQ2753" s="18" t="str">
        <f t="shared" ref="AQ2753:BZ2753" si="2748">IF(OR(AND(AQ$2&gt;$O2752,AQ$2&lt;=$O2753),AND(AQ$2&lt;=$O2752,$O2751&gt;$O2752),AND(AQ$2&gt;$O2753,$O2754&lt;$O2753)),$H2752+((AQ$1-$Q2752)/$U2753/86000),"")</f>
        <v/>
      </c>
      <c r="AR2753" s="18">
        <f t="shared" si="2748"/>
        <v>43532.425359420449</v>
      </c>
      <c r="AS2753" s="18" t="str">
        <f t="shared" si="2748"/>
        <v/>
      </c>
      <c r="AT2753" s="18" t="str">
        <f t="shared" si="2748"/>
        <v/>
      </c>
      <c r="AU2753" s="18" t="str">
        <f t="shared" si="2748"/>
        <v/>
      </c>
      <c r="AV2753" s="18" t="str">
        <f t="shared" si="2748"/>
        <v/>
      </c>
      <c r="AW2753" s="18" t="str">
        <f t="shared" si="2748"/>
        <v/>
      </c>
      <c r="AX2753" s="18" t="str">
        <f t="shared" si="2748"/>
        <v/>
      </c>
      <c r="AY2753" s="18" t="str">
        <f t="shared" si="2748"/>
        <v/>
      </c>
      <c r="AZ2753" s="18" t="str">
        <f t="shared" si="2748"/>
        <v/>
      </c>
      <c r="BA2753" s="18" t="str">
        <f t="shared" si="2748"/>
        <v/>
      </c>
      <c r="BB2753" s="18" t="str">
        <f t="shared" si="2748"/>
        <v/>
      </c>
      <c r="BC2753" s="18" t="str">
        <f t="shared" si="2748"/>
        <v/>
      </c>
      <c r="BD2753" s="18" t="str">
        <f t="shared" si="2748"/>
        <v/>
      </c>
      <c r="BE2753" s="18" t="str">
        <f t="shared" si="2748"/>
        <v/>
      </c>
      <c r="BF2753" s="18" t="str">
        <f t="shared" si="2748"/>
        <v/>
      </c>
      <c r="BG2753" s="18" t="str">
        <f t="shared" si="2748"/>
        <v/>
      </c>
      <c r="BH2753" s="18" t="str">
        <f t="shared" si="2748"/>
        <v/>
      </c>
      <c r="BI2753" s="18" t="str">
        <f t="shared" si="2748"/>
        <v/>
      </c>
      <c r="BJ2753" s="18" t="str">
        <f t="shared" si="2748"/>
        <v/>
      </c>
      <c r="BK2753" s="18" t="str">
        <f t="shared" si="2748"/>
        <v/>
      </c>
      <c r="BL2753" s="18" t="str">
        <f t="shared" si="2748"/>
        <v/>
      </c>
      <c r="BM2753" s="18" t="str">
        <f t="shared" si="2748"/>
        <v/>
      </c>
      <c r="BN2753" s="18" t="str">
        <f t="shared" si="2748"/>
        <v/>
      </c>
      <c r="BO2753" s="18" t="str">
        <f t="shared" si="2748"/>
        <v/>
      </c>
      <c r="BP2753" s="18" t="str">
        <f t="shared" si="2748"/>
        <v/>
      </c>
      <c r="BQ2753" s="18" t="str">
        <f t="shared" si="2748"/>
        <v/>
      </c>
      <c r="BR2753" s="18" t="str">
        <f t="shared" si="2748"/>
        <v/>
      </c>
      <c r="BS2753" s="18" t="str">
        <f t="shared" si="2748"/>
        <v/>
      </c>
      <c r="BT2753" s="18" t="str">
        <f t="shared" si="2748"/>
        <v/>
      </c>
      <c r="BU2753" s="18" t="str">
        <f t="shared" si="2748"/>
        <v/>
      </c>
      <c r="BV2753" s="18" t="str">
        <f t="shared" si="2748"/>
        <v/>
      </c>
      <c r="BW2753" s="18" t="str">
        <f t="shared" si="2748"/>
        <v/>
      </c>
      <c r="BX2753" s="18" t="str">
        <f t="shared" si="2748"/>
        <v/>
      </c>
      <c r="BY2753" s="18" t="str">
        <f t="shared" si="2748"/>
        <v/>
      </c>
      <c r="BZ2753" s="18" t="str">
        <f t="shared" si="2748"/>
        <v/>
      </c>
      <c r="CA2753" s="18" t="str">
        <f>IF(BY2753&lt;&gt;"",BY2753-LOOKUP(2,1/(LEN($AQ$1:AQ2753)&gt;0),$AQ$1:AQ2753),"")</f>
        <v/>
      </c>
    </row>
    <row r="2754" spans="1:79" x14ac:dyDescent="0.25">
      <c r="A2754" s="21">
        <v>61891</v>
      </c>
      <c r="B2754" s="21">
        <v>4</v>
      </c>
      <c r="C2754" s="22" t="s">
        <v>2020</v>
      </c>
      <c r="D2754" s="21">
        <v>332</v>
      </c>
      <c r="E2754" s="23">
        <v>0.42569444444444443</v>
      </c>
      <c r="F2754" s="22" t="s">
        <v>683</v>
      </c>
      <c r="G2754" s="22" t="b">
        <v>1</v>
      </c>
      <c r="H2754" s="24">
        <v>43532.425925925927</v>
      </c>
      <c r="I2754" s="25" t="s">
        <v>167</v>
      </c>
      <c r="J2754" s="22" t="s">
        <v>168</v>
      </c>
      <c r="K2754" s="11">
        <v>0</v>
      </c>
      <c r="L2754" s="11">
        <v>3634</v>
      </c>
      <c r="M2754" s="11">
        <v>1392</v>
      </c>
      <c r="N2754" s="11">
        <v>1.7266188478970435E-12</v>
      </c>
      <c r="O2754" s="11">
        <v>42</v>
      </c>
      <c r="P2754" s="14">
        <v>0.49999998186986172</v>
      </c>
      <c r="Q2754" s="11">
        <v>531.97627522656046</v>
      </c>
      <c r="R2754" s="15">
        <v>6.1239036865666487E-2</v>
      </c>
      <c r="S2754" s="11">
        <v>128.50690380913733</v>
      </c>
      <c r="T2754" s="11">
        <v>44.999999832361937</v>
      </c>
      <c r="U2754" s="11">
        <v>2.8557089841747301</v>
      </c>
      <c r="V2754" s="11">
        <v>10.280552343029029</v>
      </c>
      <c r="W2754" s="22"/>
      <c r="X2754" s="21">
        <v>0</v>
      </c>
      <c r="Y2754" s="22">
        <v>0</v>
      </c>
      <c r="Z2754" s="22">
        <v>0</v>
      </c>
      <c r="AA2754" s="22">
        <v>0</v>
      </c>
      <c r="AB2754" s="22">
        <v>0</v>
      </c>
      <c r="AC2754" s="22">
        <v>0</v>
      </c>
      <c r="AD2754" s="22">
        <v>0</v>
      </c>
      <c r="AE2754" s="22">
        <v>0</v>
      </c>
      <c r="AF2754" s="22">
        <v>531.97627522656046</v>
      </c>
      <c r="AG2754" s="21">
        <v>0</v>
      </c>
      <c r="AH2754" s="22">
        <v>0</v>
      </c>
      <c r="AI2754" s="22">
        <v>0</v>
      </c>
      <c r="AJ2754" s="22">
        <v>531.97627522656046</v>
      </c>
      <c r="AK2754" s="22">
        <v>8570.3152119992501</v>
      </c>
      <c r="AL2754" s="22">
        <v>0</v>
      </c>
      <c r="AM2754" s="22">
        <v>61</v>
      </c>
      <c r="AN2754" s="22">
        <v>0</v>
      </c>
      <c r="AO2754" s="22">
        <v>0</v>
      </c>
      <c r="AQ2754" s="18" t="str">
        <f t="shared" ref="AQ2754:BZ2754" si="2749">IF(OR(AND(AQ$2&gt;$O2753,AQ$2&lt;=$O2754),AND(AQ$2&lt;=$O2753,$O2752&gt;$O2753),AND(AQ$2&gt;$O2754,$O2755&lt;$O2754)),$H2753+((AQ$1-$Q2753)/$U2754/86000),"")</f>
        <v/>
      </c>
      <c r="AR2754" s="18" t="str">
        <f t="shared" si="2749"/>
        <v/>
      </c>
      <c r="AS2754" s="18" t="str">
        <f t="shared" si="2749"/>
        <v/>
      </c>
      <c r="AT2754" s="18" t="str">
        <f t="shared" si="2749"/>
        <v/>
      </c>
      <c r="AU2754" s="18" t="str">
        <f t="shared" si="2749"/>
        <v/>
      </c>
      <c r="AV2754" s="18" t="str">
        <f t="shared" si="2749"/>
        <v/>
      </c>
      <c r="AW2754" s="18" t="str">
        <f t="shared" si="2749"/>
        <v/>
      </c>
      <c r="AX2754" s="18" t="str">
        <f t="shared" si="2749"/>
        <v/>
      </c>
      <c r="AY2754" s="18" t="str">
        <f t="shared" si="2749"/>
        <v/>
      </c>
      <c r="AZ2754" s="18" t="str">
        <f t="shared" si="2749"/>
        <v/>
      </c>
      <c r="BA2754" s="18" t="str">
        <f t="shared" si="2749"/>
        <v/>
      </c>
      <c r="BB2754" s="18" t="str">
        <f t="shared" si="2749"/>
        <v/>
      </c>
      <c r="BC2754" s="18" t="str">
        <f t="shared" si="2749"/>
        <v/>
      </c>
      <c r="BD2754" s="18" t="str">
        <f t="shared" si="2749"/>
        <v/>
      </c>
      <c r="BE2754" s="18" t="str">
        <f t="shared" si="2749"/>
        <v/>
      </c>
      <c r="BF2754" s="18" t="str">
        <f t="shared" si="2749"/>
        <v/>
      </c>
      <c r="BG2754" s="18" t="str">
        <f t="shared" si="2749"/>
        <v/>
      </c>
      <c r="BH2754" s="18" t="str">
        <f t="shared" si="2749"/>
        <v/>
      </c>
      <c r="BI2754" s="18" t="str">
        <f t="shared" si="2749"/>
        <v/>
      </c>
      <c r="BJ2754" s="18" t="str">
        <f t="shared" si="2749"/>
        <v/>
      </c>
      <c r="BK2754" s="18" t="str">
        <f t="shared" si="2749"/>
        <v/>
      </c>
      <c r="BL2754" s="18" t="str">
        <f t="shared" si="2749"/>
        <v/>
      </c>
      <c r="BM2754" s="18" t="str">
        <f t="shared" si="2749"/>
        <v/>
      </c>
      <c r="BN2754" s="18" t="str">
        <f t="shared" si="2749"/>
        <v/>
      </c>
      <c r="BO2754" s="18" t="str">
        <f t="shared" si="2749"/>
        <v/>
      </c>
      <c r="BP2754" s="18" t="str">
        <f t="shared" si="2749"/>
        <v/>
      </c>
      <c r="BQ2754" s="18" t="str">
        <f t="shared" si="2749"/>
        <v/>
      </c>
      <c r="BR2754" s="18" t="str">
        <f t="shared" si="2749"/>
        <v/>
      </c>
      <c r="BS2754" s="18" t="str">
        <f t="shared" si="2749"/>
        <v/>
      </c>
      <c r="BT2754" s="18" t="str">
        <f t="shared" si="2749"/>
        <v/>
      </c>
      <c r="BU2754" s="18" t="str">
        <f t="shared" si="2749"/>
        <v/>
      </c>
      <c r="BV2754" s="18" t="str">
        <f t="shared" si="2749"/>
        <v/>
      </c>
      <c r="BW2754" s="18" t="str">
        <f t="shared" si="2749"/>
        <v/>
      </c>
      <c r="BX2754" s="18" t="str">
        <f t="shared" si="2749"/>
        <v/>
      </c>
      <c r="BY2754" s="18" t="str">
        <f t="shared" si="2749"/>
        <v/>
      </c>
      <c r="BZ2754" s="18" t="str">
        <f t="shared" si="2749"/>
        <v/>
      </c>
      <c r="CA2754" s="18" t="str">
        <f>IF(BY2754&lt;&gt;"",BY2754-LOOKUP(2,1/(LEN($AQ$1:AQ2754)&gt;0),$AQ$1:AQ2754),"")</f>
        <v/>
      </c>
    </row>
    <row r="2755" spans="1:79" x14ac:dyDescent="0.25">
      <c r="A2755" s="21">
        <v>61892</v>
      </c>
      <c r="B2755" s="21">
        <v>4</v>
      </c>
      <c r="C2755" s="22" t="s">
        <v>2021</v>
      </c>
      <c r="D2755" s="21">
        <v>332</v>
      </c>
      <c r="E2755" s="23">
        <v>0.42638888888888887</v>
      </c>
      <c r="F2755" s="22" t="s">
        <v>683</v>
      </c>
      <c r="G2755" s="22" t="b">
        <v>1</v>
      </c>
      <c r="H2755" s="24">
        <v>43532.426446759258</v>
      </c>
      <c r="I2755" s="25" t="s">
        <v>287</v>
      </c>
      <c r="J2755" s="22" t="s">
        <v>288</v>
      </c>
      <c r="K2755" s="11">
        <v>0</v>
      </c>
      <c r="L2755" s="11">
        <v>3635</v>
      </c>
      <c r="M2755" s="11">
        <v>1396</v>
      </c>
      <c r="N2755" s="11">
        <v>3.4638958368304884E-13</v>
      </c>
      <c r="O2755" s="11">
        <v>45</v>
      </c>
      <c r="P2755" s="14">
        <v>0.49999996981485401</v>
      </c>
      <c r="Q2755" s="11">
        <v>603.08522521107511</v>
      </c>
      <c r="R2755" s="15">
        <v>6.9424822233117231E-2</v>
      </c>
      <c r="S2755" s="11">
        <v>71.108949984514652</v>
      </c>
      <c r="T2755" s="11">
        <v>44.999999832361937</v>
      </c>
      <c r="U2755" s="11">
        <v>1.5801988944314695</v>
      </c>
      <c r="V2755" s="11">
        <v>5.6887160199532909</v>
      </c>
      <c r="W2755" s="22"/>
      <c r="X2755" s="21">
        <v>0</v>
      </c>
      <c r="Y2755" s="22">
        <v>0</v>
      </c>
      <c r="Z2755" s="22">
        <v>0</v>
      </c>
      <c r="AA2755" s="22">
        <v>0</v>
      </c>
      <c r="AB2755" s="22">
        <v>0</v>
      </c>
      <c r="AC2755" s="22">
        <v>0</v>
      </c>
      <c r="AD2755" s="22">
        <v>0</v>
      </c>
      <c r="AE2755" s="22">
        <v>0</v>
      </c>
      <c r="AF2755" s="22">
        <v>603.08522521107511</v>
      </c>
      <c r="AG2755" s="21">
        <v>0</v>
      </c>
      <c r="AH2755" s="22">
        <v>0</v>
      </c>
      <c r="AI2755" s="22">
        <v>0</v>
      </c>
      <c r="AJ2755" s="22">
        <v>603.08522521107511</v>
      </c>
      <c r="AK2755" s="22">
        <v>8570.3152119992501</v>
      </c>
      <c r="AL2755" s="22">
        <v>0</v>
      </c>
      <c r="AM2755" s="22">
        <v>60</v>
      </c>
      <c r="AN2755" s="22">
        <v>0</v>
      </c>
      <c r="AO2755" s="22">
        <v>0</v>
      </c>
      <c r="AQ2755" s="18" t="str">
        <f t="shared" ref="AQ2755:BZ2755" si="2750">IF(OR(AND(AQ$2&gt;$O2754,AQ$2&lt;=$O2755),AND(AQ$2&lt;=$O2754,$O2753&gt;$O2754),AND(AQ$2&gt;$O2755,$O2756&lt;$O2755)),$H2754+((AQ$1-$Q2754)/$U2755/86000),"")</f>
        <v/>
      </c>
      <c r="AR2755" s="18" t="str">
        <f t="shared" si="2750"/>
        <v/>
      </c>
      <c r="AS2755" s="18" t="str">
        <f t="shared" si="2750"/>
        <v/>
      </c>
      <c r="AT2755" s="18" t="str">
        <f t="shared" si="2750"/>
        <v/>
      </c>
      <c r="AU2755" s="18" t="str">
        <f t="shared" si="2750"/>
        <v/>
      </c>
      <c r="AV2755" s="18" t="str">
        <f t="shared" si="2750"/>
        <v/>
      </c>
      <c r="AW2755" s="18" t="str">
        <f t="shared" si="2750"/>
        <v/>
      </c>
      <c r="AX2755" s="18" t="str">
        <f t="shared" si="2750"/>
        <v/>
      </c>
      <c r="AY2755" s="18" t="str">
        <f t="shared" si="2750"/>
        <v/>
      </c>
      <c r="AZ2755" s="18" t="str">
        <f t="shared" si="2750"/>
        <v/>
      </c>
      <c r="BA2755" s="18" t="str">
        <f t="shared" si="2750"/>
        <v/>
      </c>
      <c r="BB2755" s="18" t="str">
        <f t="shared" si="2750"/>
        <v/>
      </c>
      <c r="BC2755" s="18" t="str">
        <f t="shared" si="2750"/>
        <v/>
      </c>
      <c r="BD2755" s="18" t="str">
        <f t="shared" si="2750"/>
        <v/>
      </c>
      <c r="BE2755" s="18" t="str">
        <f t="shared" si="2750"/>
        <v/>
      </c>
      <c r="BF2755" s="18" t="str">
        <f t="shared" si="2750"/>
        <v/>
      </c>
      <c r="BG2755" s="18" t="str">
        <f t="shared" si="2750"/>
        <v/>
      </c>
      <c r="BH2755" s="18" t="str">
        <f t="shared" si="2750"/>
        <v/>
      </c>
      <c r="BI2755" s="18" t="str">
        <f t="shared" si="2750"/>
        <v/>
      </c>
      <c r="BJ2755" s="18" t="str">
        <f t="shared" si="2750"/>
        <v/>
      </c>
      <c r="BK2755" s="18" t="str">
        <f t="shared" si="2750"/>
        <v/>
      </c>
      <c r="BL2755" s="18" t="str">
        <f t="shared" si="2750"/>
        <v/>
      </c>
      <c r="BM2755" s="18" t="str">
        <f t="shared" si="2750"/>
        <v/>
      </c>
      <c r="BN2755" s="18" t="str">
        <f t="shared" si="2750"/>
        <v/>
      </c>
      <c r="BO2755" s="18" t="str">
        <f t="shared" si="2750"/>
        <v/>
      </c>
      <c r="BP2755" s="18" t="str">
        <f t="shared" si="2750"/>
        <v/>
      </c>
      <c r="BQ2755" s="18" t="str">
        <f t="shared" si="2750"/>
        <v/>
      </c>
      <c r="BR2755" s="18" t="str">
        <f t="shared" si="2750"/>
        <v/>
      </c>
      <c r="BS2755" s="18" t="str">
        <f t="shared" si="2750"/>
        <v/>
      </c>
      <c r="BT2755" s="18" t="str">
        <f t="shared" si="2750"/>
        <v/>
      </c>
      <c r="BU2755" s="18" t="str">
        <f t="shared" si="2750"/>
        <v/>
      </c>
      <c r="BV2755" s="18" t="str">
        <f t="shared" si="2750"/>
        <v/>
      </c>
      <c r="BW2755" s="18" t="str">
        <f t="shared" si="2750"/>
        <v/>
      </c>
      <c r="BX2755" s="18" t="str">
        <f t="shared" si="2750"/>
        <v/>
      </c>
      <c r="BY2755" s="18" t="str">
        <f t="shared" si="2750"/>
        <v/>
      </c>
      <c r="BZ2755" s="18" t="str">
        <f t="shared" si="2750"/>
        <v/>
      </c>
      <c r="CA2755" s="18" t="str">
        <f>IF(BY2755&lt;&gt;"",BY2755-LOOKUP(2,1/(LEN($AQ$1:AQ2755)&gt;0),$AQ$1:AQ2755),"")</f>
        <v/>
      </c>
    </row>
    <row r="2756" spans="1:79" x14ac:dyDescent="0.25">
      <c r="A2756" s="21">
        <v>61894</v>
      </c>
      <c r="B2756" s="21">
        <v>3</v>
      </c>
      <c r="C2756" s="22" t="s">
        <v>2023</v>
      </c>
      <c r="D2756" s="21">
        <v>332</v>
      </c>
      <c r="E2756" s="23">
        <v>0.42708333333333331</v>
      </c>
      <c r="F2756" s="22" t="s">
        <v>683</v>
      </c>
      <c r="G2756" s="22" t="b">
        <v>1</v>
      </c>
      <c r="H2756" s="24">
        <v>43532.42695601852</v>
      </c>
      <c r="I2756" s="25" t="s">
        <v>341</v>
      </c>
      <c r="J2756" s="22" t="s">
        <v>342</v>
      </c>
      <c r="K2756" s="11">
        <v>0</v>
      </c>
      <c r="L2756" s="11">
        <v>3636</v>
      </c>
      <c r="M2756" s="11">
        <v>1399</v>
      </c>
      <c r="N2756" s="11">
        <v>6.9633188104489818E-11</v>
      </c>
      <c r="O2756" s="11">
        <v>51</v>
      </c>
      <c r="P2756" s="14">
        <v>0.12499993927453582</v>
      </c>
      <c r="Q2756" s="11">
        <v>732.94741472834073</v>
      </c>
      <c r="R2756" s="15">
        <v>8.4374051703768133E-2</v>
      </c>
      <c r="S2756" s="11">
        <v>129.86218951726562</v>
      </c>
      <c r="T2756" s="11">
        <v>44.000000227242708</v>
      </c>
      <c r="U2756" s="11">
        <v>2.9514133828767828</v>
      </c>
      <c r="V2756" s="11">
        <v>10.625088178356418</v>
      </c>
      <c r="W2756" s="22"/>
      <c r="X2756" s="21">
        <v>0</v>
      </c>
      <c r="Y2756" s="22">
        <v>0</v>
      </c>
      <c r="Z2756" s="22">
        <v>0</v>
      </c>
      <c r="AA2756" s="22">
        <v>0</v>
      </c>
      <c r="AB2756" s="22">
        <v>0</v>
      </c>
      <c r="AC2756" s="22">
        <v>0</v>
      </c>
      <c r="AD2756" s="22">
        <v>0</v>
      </c>
      <c r="AE2756" s="22">
        <v>0</v>
      </c>
      <c r="AF2756" s="22">
        <v>732.94741472834073</v>
      </c>
      <c r="AG2756" s="21">
        <v>0</v>
      </c>
      <c r="AH2756" s="22">
        <v>0</v>
      </c>
      <c r="AI2756" s="22">
        <v>0</v>
      </c>
      <c r="AJ2756" s="22">
        <v>732.94741472834073</v>
      </c>
      <c r="AK2756" s="22">
        <v>8570.3152119992501</v>
      </c>
      <c r="AL2756" s="22">
        <v>0</v>
      </c>
      <c r="AM2756" s="22">
        <v>59</v>
      </c>
      <c r="AN2756" s="22">
        <v>0</v>
      </c>
      <c r="AO2756" s="22">
        <v>0</v>
      </c>
      <c r="AQ2756" s="18" t="str">
        <f t="shared" ref="AQ2756:BZ2756" si="2751">IF(OR(AND(AQ$2&gt;$O2755,AQ$2&lt;=$O2756),AND(AQ$2&lt;=$O2755,$O2754&gt;$O2755),AND(AQ$2&gt;$O2756,$O2757&lt;$O2756)),$H2755+((AQ$1-$Q2755)/$U2756/86000),"")</f>
        <v/>
      </c>
      <c r="AR2756" s="18" t="str">
        <f t="shared" si="2751"/>
        <v/>
      </c>
      <c r="AS2756" s="18">
        <f t="shared" si="2751"/>
        <v>43532.426662651051</v>
      </c>
      <c r="AT2756" s="18" t="str">
        <f t="shared" si="2751"/>
        <v/>
      </c>
      <c r="AU2756" s="18" t="str">
        <f t="shared" si="2751"/>
        <v/>
      </c>
      <c r="AV2756" s="18" t="str">
        <f t="shared" si="2751"/>
        <v/>
      </c>
      <c r="AW2756" s="18" t="str">
        <f t="shared" si="2751"/>
        <v/>
      </c>
      <c r="AX2756" s="18" t="str">
        <f t="shared" si="2751"/>
        <v/>
      </c>
      <c r="AY2756" s="18" t="str">
        <f t="shared" si="2751"/>
        <v/>
      </c>
      <c r="AZ2756" s="18" t="str">
        <f t="shared" si="2751"/>
        <v/>
      </c>
      <c r="BA2756" s="18" t="str">
        <f t="shared" si="2751"/>
        <v/>
      </c>
      <c r="BB2756" s="18" t="str">
        <f t="shared" si="2751"/>
        <v/>
      </c>
      <c r="BC2756" s="18" t="str">
        <f t="shared" si="2751"/>
        <v/>
      </c>
      <c r="BD2756" s="18" t="str">
        <f t="shared" si="2751"/>
        <v/>
      </c>
      <c r="BE2756" s="18" t="str">
        <f t="shared" si="2751"/>
        <v/>
      </c>
      <c r="BF2756" s="18" t="str">
        <f t="shared" si="2751"/>
        <v/>
      </c>
      <c r="BG2756" s="18" t="str">
        <f t="shared" si="2751"/>
        <v/>
      </c>
      <c r="BH2756" s="18" t="str">
        <f t="shared" si="2751"/>
        <v/>
      </c>
      <c r="BI2756" s="18" t="str">
        <f t="shared" si="2751"/>
        <v/>
      </c>
      <c r="BJ2756" s="18" t="str">
        <f t="shared" si="2751"/>
        <v/>
      </c>
      <c r="BK2756" s="18" t="str">
        <f t="shared" si="2751"/>
        <v/>
      </c>
      <c r="BL2756" s="18" t="str">
        <f t="shared" si="2751"/>
        <v/>
      </c>
      <c r="BM2756" s="18" t="str">
        <f t="shared" si="2751"/>
        <v/>
      </c>
      <c r="BN2756" s="18" t="str">
        <f t="shared" si="2751"/>
        <v/>
      </c>
      <c r="BO2756" s="18" t="str">
        <f t="shared" si="2751"/>
        <v/>
      </c>
      <c r="BP2756" s="18" t="str">
        <f t="shared" si="2751"/>
        <v/>
      </c>
      <c r="BQ2756" s="18" t="str">
        <f t="shared" si="2751"/>
        <v/>
      </c>
      <c r="BR2756" s="18" t="str">
        <f t="shared" si="2751"/>
        <v/>
      </c>
      <c r="BS2756" s="18" t="str">
        <f t="shared" si="2751"/>
        <v/>
      </c>
      <c r="BT2756" s="18" t="str">
        <f t="shared" si="2751"/>
        <v/>
      </c>
      <c r="BU2756" s="18" t="str">
        <f t="shared" si="2751"/>
        <v/>
      </c>
      <c r="BV2756" s="18" t="str">
        <f t="shared" si="2751"/>
        <v/>
      </c>
      <c r="BW2756" s="18" t="str">
        <f t="shared" si="2751"/>
        <v/>
      </c>
      <c r="BX2756" s="18" t="str">
        <f t="shared" si="2751"/>
        <v/>
      </c>
      <c r="BY2756" s="18" t="str">
        <f t="shared" si="2751"/>
        <v/>
      </c>
      <c r="BZ2756" s="18" t="str">
        <f t="shared" si="2751"/>
        <v/>
      </c>
      <c r="CA2756" s="18" t="str">
        <f>IF(BY2756&lt;&gt;"",BY2756-LOOKUP(2,1/(LEN($AQ$1:AQ2756)&gt;0),$AQ$1:AQ2756),"")</f>
        <v/>
      </c>
    </row>
    <row r="2757" spans="1:79" x14ac:dyDescent="0.25">
      <c r="A2757" s="21">
        <v>61895</v>
      </c>
      <c r="B2757" s="21">
        <v>3</v>
      </c>
      <c r="C2757" s="22" t="s">
        <v>2024</v>
      </c>
      <c r="D2757" s="21">
        <v>332</v>
      </c>
      <c r="E2757" s="23">
        <v>0.42708333333333331</v>
      </c>
      <c r="F2757" s="22" t="s">
        <v>683</v>
      </c>
      <c r="G2757" s="22" t="b">
        <v>1</v>
      </c>
      <c r="H2757" s="24">
        <v>43532.427476851852</v>
      </c>
      <c r="I2757" s="25" t="s">
        <v>329</v>
      </c>
      <c r="J2757" s="22" t="s">
        <v>330</v>
      </c>
      <c r="K2757" s="11">
        <v>0</v>
      </c>
      <c r="L2757" s="11">
        <v>3637</v>
      </c>
      <c r="M2757" s="11">
        <v>1403</v>
      </c>
      <c r="N2757" s="11">
        <v>1.375894953525858E-10</v>
      </c>
      <c r="O2757" s="11">
        <v>52</v>
      </c>
      <c r="P2757" s="14">
        <v>0.4869599858633008</v>
      </c>
      <c r="Q2757" s="11">
        <v>893.97080703448216</v>
      </c>
      <c r="R2757" s="15">
        <v>0.10291043747298474</v>
      </c>
      <c r="S2757" s="11">
        <v>161.02339230614143</v>
      </c>
      <c r="T2757" s="11">
        <v>44.999999832361937</v>
      </c>
      <c r="U2757" s="11">
        <v>3.5782976201333403</v>
      </c>
      <c r="V2757" s="11">
        <v>12.881871432480025</v>
      </c>
      <c r="W2757" s="22"/>
      <c r="X2757" s="21">
        <v>0</v>
      </c>
      <c r="Y2757" s="22">
        <v>0</v>
      </c>
      <c r="Z2757" s="22">
        <v>0</v>
      </c>
      <c r="AA2757" s="22">
        <v>0</v>
      </c>
      <c r="AB2757" s="22">
        <v>0</v>
      </c>
      <c r="AC2757" s="22">
        <v>0</v>
      </c>
      <c r="AD2757" s="22">
        <v>0</v>
      </c>
      <c r="AE2757" s="22">
        <v>0</v>
      </c>
      <c r="AF2757" s="22">
        <v>893.97080703448216</v>
      </c>
      <c r="AG2757" s="21">
        <v>0</v>
      </c>
      <c r="AH2757" s="22">
        <v>0</v>
      </c>
      <c r="AI2757" s="22">
        <v>0</v>
      </c>
      <c r="AJ2757" s="22">
        <v>893.97080703448216</v>
      </c>
      <c r="AK2757" s="22">
        <v>8570.3152119992501</v>
      </c>
      <c r="AL2757" s="22">
        <v>0</v>
      </c>
      <c r="AM2757" s="22">
        <v>58</v>
      </c>
      <c r="AN2757" s="22">
        <v>0</v>
      </c>
      <c r="AO2757" s="22">
        <v>0</v>
      </c>
      <c r="AQ2757" s="18" t="str">
        <f t="shared" ref="AQ2757:BZ2757" si="2752">IF(OR(AND(AQ$2&gt;$O2756,AQ$2&lt;=$O2757),AND(AQ$2&lt;=$O2756,$O2755&gt;$O2756),AND(AQ$2&gt;$O2757,$O2758&lt;$O2757)),$H2756+((AQ$1-$Q2756)/$U2757/86000),"")</f>
        <v/>
      </c>
      <c r="AR2757" s="18" t="str">
        <f t="shared" si="2752"/>
        <v/>
      </c>
      <c r="AS2757" s="18" t="str">
        <f t="shared" si="2752"/>
        <v/>
      </c>
      <c r="AT2757" s="18" t="str">
        <f t="shared" si="2752"/>
        <v/>
      </c>
      <c r="AU2757" s="18" t="str">
        <f t="shared" si="2752"/>
        <v/>
      </c>
      <c r="AV2757" s="18" t="str">
        <f t="shared" si="2752"/>
        <v/>
      </c>
      <c r="AW2757" s="18" t="str">
        <f t="shared" si="2752"/>
        <v/>
      </c>
      <c r="AX2757" s="18" t="str">
        <f t="shared" si="2752"/>
        <v/>
      </c>
      <c r="AY2757" s="18" t="str">
        <f t="shared" si="2752"/>
        <v/>
      </c>
      <c r="AZ2757" s="18" t="str">
        <f t="shared" si="2752"/>
        <v/>
      </c>
      <c r="BA2757" s="18" t="str">
        <f t="shared" si="2752"/>
        <v/>
      </c>
      <c r="BB2757" s="18" t="str">
        <f t="shared" si="2752"/>
        <v/>
      </c>
      <c r="BC2757" s="18" t="str">
        <f t="shared" si="2752"/>
        <v/>
      </c>
      <c r="BD2757" s="18" t="str">
        <f t="shared" si="2752"/>
        <v/>
      </c>
      <c r="BE2757" s="18" t="str">
        <f t="shared" si="2752"/>
        <v/>
      </c>
      <c r="BF2757" s="18" t="str">
        <f t="shared" si="2752"/>
        <v/>
      </c>
      <c r="BG2757" s="18" t="str">
        <f t="shared" si="2752"/>
        <v/>
      </c>
      <c r="BH2757" s="18" t="str">
        <f t="shared" si="2752"/>
        <v/>
      </c>
      <c r="BI2757" s="18" t="str">
        <f t="shared" si="2752"/>
        <v/>
      </c>
      <c r="BJ2757" s="18" t="str">
        <f t="shared" si="2752"/>
        <v/>
      </c>
      <c r="BK2757" s="18" t="str">
        <f t="shared" si="2752"/>
        <v/>
      </c>
      <c r="BL2757" s="18" t="str">
        <f t="shared" si="2752"/>
        <v/>
      </c>
      <c r="BM2757" s="18" t="str">
        <f t="shared" si="2752"/>
        <v/>
      </c>
      <c r="BN2757" s="18" t="str">
        <f t="shared" si="2752"/>
        <v/>
      </c>
      <c r="BO2757" s="18" t="str">
        <f t="shared" si="2752"/>
        <v/>
      </c>
      <c r="BP2757" s="18" t="str">
        <f t="shared" si="2752"/>
        <v/>
      </c>
      <c r="BQ2757" s="18" t="str">
        <f t="shared" si="2752"/>
        <v/>
      </c>
      <c r="BR2757" s="18" t="str">
        <f t="shared" si="2752"/>
        <v/>
      </c>
      <c r="BS2757" s="18" t="str">
        <f t="shared" si="2752"/>
        <v/>
      </c>
      <c r="BT2757" s="18" t="str">
        <f t="shared" si="2752"/>
        <v/>
      </c>
      <c r="BU2757" s="18" t="str">
        <f t="shared" si="2752"/>
        <v/>
      </c>
      <c r="BV2757" s="18" t="str">
        <f t="shared" si="2752"/>
        <v/>
      </c>
      <c r="BW2757" s="18" t="str">
        <f t="shared" si="2752"/>
        <v/>
      </c>
      <c r="BX2757" s="18" t="str">
        <f t="shared" si="2752"/>
        <v/>
      </c>
      <c r="BY2757" s="18" t="str">
        <f t="shared" si="2752"/>
        <v/>
      </c>
      <c r="BZ2757" s="18" t="str">
        <f t="shared" si="2752"/>
        <v/>
      </c>
      <c r="CA2757" s="18" t="str">
        <f>IF(BY2757&lt;&gt;"",BY2757-LOOKUP(2,1/(LEN($AQ$1:AQ2757)&gt;0),$AQ$1:AQ2757),"")</f>
        <v/>
      </c>
    </row>
    <row r="2758" spans="1:79" x14ac:dyDescent="0.25">
      <c r="A2758" s="21">
        <v>61897</v>
      </c>
      <c r="B2758" s="21">
        <v>3</v>
      </c>
      <c r="C2758" s="22" t="s">
        <v>2026</v>
      </c>
      <c r="D2758" s="21">
        <v>332</v>
      </c>
      <c r="E2758" s="23">
        <v>0.42777777777777776</v>
      </c>
      <c r="F2758" s="22" t="s">
        <v>683</v>
      </c>
      <c r="G2758" s="22" t="b">
        <v>1</v>
      </c>
      <c r="H2758" s="24">
        <v>43532.427997685183</v>
      </c>
      <c r="I2758" s="25" t="s">
        <v>241</v>
      </c>
      <c r="J2758" s="22" t="s">
        <v>242</v>
      </c>
      <c r="K2758" s="11">
        <v>0</v>
      </c>
      <c r="L2758" s="11">
        <v>3638</v>
      </c>
      <c r="M2758" s="11">
        <v>1406</v>
      </c>
      <c r="N2758" s="11">
        <v>1.382716163789155E-11</v>
      </c>
      <c r="O2758" s="11">
        <v>54</v>
      </c>
      <c r="P2758" s="14">
        <v>0.24999994932886441</v>
      </c>
      <c r="Q2758" s="11">
        <v>983.87962214802815</v>
      </c>
      <c r="R2758" s="15">
        <v>0.11326039009247317</v>
      </c>
      <c r="S2758" s="11">
        <v>89.908815113545984</v>
      </c>
      <c r="T2758" s="11">
        <v>44.999999832361937</v>
      </c>
      <c r="U2758" s="11">
        <v>1.9979736766329428</v>
      </c>
      <c r="V2758" s="11">
        <v>7.1927052358785941</v>
      </c>
      <c r="W2758" s="22"/>
      <c r="X2758" s="21">
        <v>0</v>
      </c>
      <c r="Y2758" s="22">
        <v>0</v>
      </c>
      <c r="Z2758" s="22">
        <v>0</v>
      </c>
      <c r="AA2758" s="22">
        <v>0</v>
      </c>
      <c r="AB2758" s="22">
        <v>0</v>
      </c>
      <c r="AC2758" s="22">
        <v>0</v>
      </c>
      <c r="AD2758" s="22">
        <v>0</v>
      </c>
      <c r="AE2758" s="22">
        <v>0</v>
      </c>
      <c r="AF2758" s="22">
        <v>983.87962214802815</v>
      </c>
      <c r="AG2758" s="21">
        <v>0</v>
      </c>
      <c r="AH2758" s="22">
        <v>0</v>
      </c>
      <c r="AI2758" s="22">
        <v>0</v>
      </c>
      <c r="AJ2758" s="22">
        <v>983.87962214802815</v>
      </c>
      <c r="AK2758" s="22">
        <v>8570.3152119992501</v>
      </c>
      <c r="AL2758" s="22">
        <v>0</v>
      </c>
      <c r="AM2758" s="22">
        <v>57</v>
      </c>
      <c r="AN2758" s="22">
        <v>0</v>
      </c>
      <c r="AO2758" s="22">
        <v>0</v>
      </c>
      <c r="AQ2758" s="18" t="str">
        <f t="shared" ref="AQ2758:BZ2758" si="2753">IF(OR(AND(AQ$2&gt;$O2757,AQ$2&lt;=$O2758),AND(AQ$2&lt;=$O2757,$O2756&gt;$O2757),AND(AQ$2&gt;$O2758,$O2759&lt;$O2758)),$H2757+((AQ$1-$Q2757)/$U2758/86000),"")</f>
        <v/>
      </c>
      <c r="AR2758" s="18" t="str">
        <f t="shared" si="2753"/>
        <v/>
      </c>
      <c r="AS2758" s="18" t="str">
        <f t="shared" si="2753"/>
        <v/>
      </c>
      <c r="AT2758" s="18">
        <f t="shared" si="2753"/>
        <v>43532.427747699498</v>
      </c>
      <c r="AU2758" s="18" t="str">
        <f t="shared" si="2753"/>
        <v/>
      </c>
      <c r="AV2758" s="18" t="str">
        <f t="shared" si="2753"/>
        <v/>
      </c>
      <c r="AW2758" s="18" t="str">
        <f t="shared" si="2753"/>
        <v/>
      </c>
      <c r="AX2758" s="18" t="str">
        <f t="shared" si="2753"/>
        <v/>
      </c>
      <c r="AY2758" s="18" t="str">
        <f t="shared" si="2753"/>
        <v/>
      </c>
      <c r="AZ2758" s="18" t="str">
        <f t="shared" si="2753"/>
        <v/>
      </c>
      <c r="BA2758" s="18" t="str">
        <f t="shared" si="2753"/>
        <v/>
      </c>
      <c r="BB2758" s="18" t="str">
        <f t="shared" si="2753"/>
        <v/>
      </c>
      <c r="BC2758" s="18" t="str">
        <f t="shared" si="2753"/>
        <v/>
      </c>
      <c r="BD2758" s="18" t="str">
        <f t="shared" si="2753"/>
        <v/>
      </c>
      <c r="BE2758" s="18" t="str">
        <f t="shared" si="2753"/>
        <v/>
      </c>
      <c r="BF2758" s="18" t="str">
        <f t="shared" si="2753"/>
        <v/>
      </c>
      <c r="BG2758" s="18" t="str">
        <f t="shared" si="2753"/>
        <v/>
      </c>
      <c r="BH2758" s="18" t="str">
        <f t="shared" si="2753"/>
        <v/>
      </c>
      <c r="BI2758" s="18" t="str">
        <f t="shared" si="2753"/>
        <v/>
      </c>
      <c r="BJ2758" s="18" t="str">
        <f t="shared" si="2753"/>
        <v/>
      </c>
      <c r="BK2758" s="18" t="str">
        <f t="shared" si="2753"/>
        <v/>
      </c>
      <c r="BL2758" s="18" t="str">
        <f t="shared" si="2753"/>
        <v/>
      </c>
      <c r="BM2758" s="18" t="str">
        <f t="shared" si="2753"/>
        <v/>
      </c>
      <c r="BN2758" s="18" t="str">
        <f t="shared" si="2753"/>
        <v/>
      </c>
      <c r="BO2758" s="18" t="str">
        <f t="shared" si="2753"/>
        <v/>
      </c>
      <c r="BP2758" s="18" t="str">
        <f t="shared" si="2753"/>
        <v/>
      </c>
      <c r="BQ2758" s="18" t="str">
        <f t="shared" si="2753"/>
        <v/>
      </c>
      <c r="BR2758" s="18" t="str">
        <f t="shared" si="2753"/>
        <v/>
      </c>
      <c r="BS2758" s="18" t="str">
        <f t="shared" si="2753"/>
        <v/>
      </c>
      <c r="BT2758" s="18" t="str">
        <f t="shared" si="2753"/>
        <v/>
      </c>
      <c r="BU2758" s="18" t="str">
        <f t="shared" si="2753"/>
        <v/>
      </c>
      <c r="BV2758" s="18" t="str">
        <f t="shared" si="2753"/>
        <v/>
      </c>
      <c r="BW2758" s="18" t="str">
        <f t="shared" si="2753"/>
        <v/>
      </c>
      <c r="BX2758" s="18" t="str">
        <f t="shared" si="2753"/>
        <v/>
      </c>
      <c r="BY2758" s="18" t="str">
        <f t="shared" si="2753"/>
        <v/>
      </c>
      <c r="BZ2758" s="18" t="str">
        <f t="shared" si="2753"/>
        <v/>
      </c>
      <c r="CA2758" s="18" t="str">
        <f>IF(BY2758&lt;&gt;"",BY2758-LOOKUP(2,1/(LEN($AQ$1:AQ2758)&gt;0),$AQ$1:AQ2758),"")</f>
        <v/>
      </c>
    </row>
    <row r="2759" spans="1:79" x14ac:dyDescent="0.25">
      <c r="A2759" s="21">
        <v>61898</v>
      </c>
      <c r="B2759" s="21">
        <v>3</v>
      </c>
      <c r="C2759" s="22" t="s">
        <v>2027</v>
      </c>
      <c r="D2759" s="21">
        <v>332</v>
      </c>
      <c r="E2759" s="23">
        <v>0.4284722222222222</v>
      </c>
      <c r="F2759" s="22" t="s">
        <v>683</v>
      </c>
      <c r="G2759" s="22" t="b">
        <v>1</v>
      </c>
      <c r="H2759" s="24">
        <v>43532.42864583333</v>
      </c>
      <c r="I2759" s="25" t="s">
        <v>133</v>
      </c>
      <c r="J2759" s="22" t="s">
        <v>134</v>
      </c>
      <c r="K2759" s="11">
        <v>0</v>
      </c>
      <c r="L2759" s="11">
        <v>3639</v>
      </c>
      <c r="M2759" s="11">
        <v>1410</v>
      </c>
      <c r="N2759" s="11">
        <v>4.9027448767446913E-12</v>
      </c>
      <c r="O2759" s="11">
        <v>56</v>
      </c>
      <c r="P2759" s="14">
        <v>0.74999997105103455</v>
      </c>
      <c r="Q2759" s="11">
        <v>1083.2892053908797</v>
      </c>
      <c r="R2759" s="15">
        <v>0.12470403413546521</v>
      </c>
      <c r="S2759" s="11">
        <v>99.409583242851568</v>
      </c>
      <c r="T2759" s="11">
        <v>55.999999889172614</v>
      </c>
      <c r="U2759" s="11">
        <v>1.7751711328498061</v>
      </c>
      <c r="V2759" s="11">
        <v>6.3906160782593018</v>
      </c>
      <c r="W2759" s="22"/>
      <c r="X2759" s="21">
        <v>0</v>
      </c>
      <c r="Y2759" s="22">
        <v>0</v>
      </c>
      <c r="Z2759" s="22">
        <v>0</v>
      </c>
      <c r="AA2759" s="22">
        <v>0</v>
      </c>
      <c r="AB2759" s="22">
        <v>0</v>
      </c>
      <c r="AC2759" s="22">
        <v>0</v>
      </c>
      <c r="AD2759" s="22">
        <v>0</v>
      </c>
      <c r="AE2759" s="22">
        <v>0</v>
      </c>
      <c r="AF2759" s="22">
        <v>1083.2892053908797</v>
      </c>
      <c r="AG2759" s="21">
        <v>0</v>
      </c>
      <c r="AH2759" s="22">
        <v>0</v>
      </c>
      <c r="AI2759" s="22">
        <v>0</v>
      </c>
      <c r="AJ2759" s="22">
        <v>1083.2892053908797</v>
      </c>
      <c r="AK2759" s="22">
        <v>8570.3152119992501</v>
      </c>
      <c r="AL2759" s="22">
        <v>0</v>
      </c>
      <c r="AM2759" s="22">
        <v>56</v>
      </c>
      <c r="AN2759" s="22">
        <v>0</v>
      </c>
      <c r="AO2759" s="22">
        <v>0</v>
      </c>
      <c r="AQ2759" s="18" t="str">
        <f t="shared" ref="AQ2759:BZ2759" si="2754">IF(OR(AND(AQ$2&gt;$O2758,AQ$2&lt;=$O2759),AND(AQ$2&lt;=$O2758,$O2757&gt;$O2758),AND(AQ$2&gt;$O2759,$O2760&lt;$O2759)),$H2758+((AQ$1-$Q2758)/$U2759/86000),"")</f>
        <v/>
      </c>
      <c r="AR2759" s="18" t="str">
        <f t="shared" si="2754"/>
        <v/>
      </c>
      <c r="AS2759" s="18" t="str">
        <f t="shared" si="2754"/>
        <v/>
      </c>
      <c r="AT2759" s="18" t="str">
        <f t="shared" si="2754"/>
        <v/>
      </c>
      <c r="AU2759" s="18" t="str">
        <f t="shared" si="2754"/>
        <v/>
      </c>
      <c r="AV2759" s="18" t="str">
        <f t="shared" si="2754"/>
        <v/>
      </c>
      <c r="AW2759" s="18" t="str">
        <f t="shared" si="2754"/>
        <v/>
      </c>
      <c r="AX2759" s="18" t="str">
        <f t="shared" si="2754"/>
        <v/>
      </c>
      <c r="AY2759" s="18" t="str">
        <f t="shared" si="2754"/>
        <v/>
      </c>
      <c r="AZ2759" s="18" t="str">
        <f t="shared" si="2754"/>
        <v/>
      </c>
      <c r="BA2759" s="18" t="str">
        <f t="shared" si="2754"/>
        <v/>
      </c>
      <c r="BB2759" s="18" t="str">
        <f t="shared" si="2754"/>
        <v/>
      </c>
      <c r="BC2759" s="18" t="str">
        <f t="shared" si="2754"/>
        <v/>
      </c>
      <c r="BD2759" s="18" t="str">
        <f t="shared" si="2754"/>
        <v/>
      </c>
      <c r="BE2759" s="18" t="str">
        <f t="shared" si="2754"/>
        <v/>
      </c>
      <c r="BF2759" s="18" t="str">
        <f t="shared" si="2754"/>
        <v/>
      </c>
      <c r="BG2759" s="18" t="str">
        <f t="shared" si="2754"/>
        <v/>
      </c>
      <c r="BH2759" s="18" t="str">
        <f t="shared" si="2754"/>
        <v/>
      </c>
      <c r="BI2759" s="18" t="str">
        <f t="shared" si="2754"/>
        <v/>
      </c>
      <c r="BJ2759" s="18" t="str">
        <f t="shared" si="2754"/>
        <v/>
      </c>
      <c r="BK2759" s="18" t="str">
        <f t="shared" si="2754"/>
        <v/>
      </c>
      <c r="BL2759" s="18" t="str">
        <f t="shared" si="2754"/>
        <v/>
      </c>
      <c r="BM2759" s="18" t="str">
        <f t="shared" si="2754"/>
        <v/>
      </c>
      <c r="BN2759" s="18" t="str">
        <f t="shared" si="2754"/>
        <v/>
      </c>
      <c r="BO2759" s="18" t="str">
        <f t="shared" si="2754"/>
        <v/>
      </c>
      <c r="BP2759" s="18" t="str">
        <f t="shared" si="2754"/>
        <v/>
      </c>
      <c r="BQ2759" s="18" t="str">
        <f t="shared" si="2754"/>
        <v/>
      </c>
      <c r="BR2759" s="18" t="str">
        <f t="shared" si="2754"/>
        <v/>
      </c>
      <c r="BS2759" s="18" t="str">
        <f t="shared" si="2754"/>
        <v/>
      </c>
      <c r="BT2759" s="18" t="str">
        <f t="shared" si="2754"/>
        <v/>
      </c>
      <c r="BU2759" s="18" t="str">
        <f t="shared" si="2754"/>
        <v/>
      </c>
      <c r="BV2759" s="18" t="str">
        <f t="shared" si="2754"/>
        <v/>
      </c>
      <c r="BW2759" s="18" t="str">
        <f t="shared" si="2754"/>
        <v/>
      </c>
      <c r="BX2759" s="18" t="str">
        <f t="shared" si="2754"/>
        <v/>
      </c>
      <c r="BY2759" s="18" t="str">
        <f t="shared" si="2754"/>
        <v/>
      </c>
      <c r="BZ2759" s="18" t="str">
        <f t="shared" si="2754"/>
        <v/>
      </c>
      <c r="CA2759" s="18" t="str">
        <f>IF(BY2759&lt;&gt;"",BY2759-LOOKUP(2,1/(LEN($AQ$1:AQ2759)&gt;0),$AQ$1:AQ2759),"")</f>
        <v/>
      </c>
    </row>
    <row r="2760" spans="1:79" x14ac:dyDescent="0.25">
      <c r="A2760" s="21">
        <v>61900</v>
      </c>
      <c r="B2760" s="21">
        <v>3</v>
      </c>
      <c r="C2760" s="22" t="s">
        <v>2029</v>
      </c>
      <c r="D2760" s="21">
        <v>332</v>
      </c>
      <c r="E2760" s="23">
        <v>0.42916666666666664</v>
      </c>
      <c r="F2760" s="22" t="s">
        <v>683</v>
      </c>
      <c r="G2760" s="22" t="b">
        <v>1</v>
      </c>
      <c r="H2760" s="24">
        <v>43532.429039351853</v>
      </c>
      <c r="I2760" s="25" t="s">
        <v>345</v>
      </c>
      <c r="J2760" s="22" t="s">
        <v>346</v>
      </c>
      <c r="K2760" s="11">
        <v>0</v>
      </c>
      <c r="L2760" s="11">
        <v>3640</v>
      </c>
      <c r="M2760" s="11">
        <v>1414</v>
      </c>
      <c r="N2760" s="11">
        <v>3.701927653310122E-12</v>
      </c>
      <c r="O2760" s="11">
        <v>57</v>
      </c>
      <c r="P2760" s="14">
        <v>0.74999997917162076</v>
      </c>
      <c r="Q2760" s="11">
        <v>1134.7640318644214</v>
      </c>
      <c r="R2760" s="15">
        <v>0.13062961567521433</v>
      </c>
      <c r="S2760" s="11">
        <v>51.474826473541725</v>
      </c>
      <c r="T2760" s="11">
        <v>34.000000404193997</v>
      </c>
      <c r="U2760" s="11">
        <v>1.5139654665178226</v>
      </c>
      <c r="V2760" s="11">
        <v>5.4502756794641618</v>
      </c>
      <c r="W2760" s="22"/>
      <c r="X2760" s="21">
        <v>0</v>
      </c>
      <c r="Y2760" s="22">
        <v>0</v>
      </c>
      <c r="Z2760" s="22">
        <v>0</v>
      </c>
      <c r="AA2760" s="22">
        <v>0</v>
      </c>
      <c r="AB2760" s="22">
        <v>0</v>
      </c>
      <c r="AC2760" s="22">
        <v>0</v>
      </c>
      <c r="AD2760" s="22">
        <v>0</v>
      </c>
      <c r="AE2760" s="22">
        <v>0</v>
      </c>
      <c r="AF2760" s="22">
        <v>1134.7640318644214</v>
      </c>
      <c r="AG2760" s="21">
        <v>0</v>
      </c>
      <c r="AH2760" s="22">
        <v>0</v>
      </c>
      <c r="AI2760" s="22">
        <v>0</v>
      </c>
      <c r="AJ2760" s="22">
        <v>1134.7640318644214</v>
      </c>
      <c r="AK2760" s="22">
        <v>8570.3152119992501</v>
      </c>
      <c r="AL2760" s="22">
        <v>0</v>
      </c>
      <c r="AM2760" s="22">
        <v>55</v>
      </c>
      <c r="AN2760" s="22">
        <v>0</v>
      </c>
      <c r="AO2760" s="22">
        <v>0</v>
      </c>
      <c r="AQ2760" s="18" t="str">
        <f t="shared" ref="AQ2760:BZ2760" si="2755">IF(OR(AND(AQ$2&gt;$O2759,AQ$2&lt;=$O2760),AND(AQ$2&lt;=$O2759,$O2758&gt;$O2759),AND(AQ$2&gt;$O2760,$O2761&lt;$O2760)),$H2759+((AQ$1-$Q2759)/$U2760/86000),"")</f>
        <v/>
      </c>
      <c r="AR2760" s="18" t="str">
        <f t="shared" si="2755"/>
        <v/>
      </c>
      <c r="AS2760" s="18" t="str">
        <f t="shared" si="2755"/>
        <v/>
      </c>
      <c r="AT2760" s="18" t="str">
        <f t="shared" si="2755"/>
        <v/>
      </c>
      <c r="AU2760" s="18" t="str">
        <f t="shared" si="2755"/>
        <v/>
      </c>
      <c r="AV2760" s="18" t="str">
        <f t="shared" si="2755"/>
        <v/>
      </c>
      <c r="AW2760" s="18" t="str">
        <f t="shared" si="2755"/>
        <v/>
      </c>
      <c r="AX2760" s="18" t="str">
        <f t="shared" si="2755"/>
        <v/>
      </c>
      <c r="AY2760" s="18" t="str">
        <f t="shared" si="2755"/>
        <v/>
      </c>
      <c r="AZ2760" s="18" t="str">
        <f t="shared" si="2755"/>
        <v/>
      </c>
      <c r="BA2760" s="18" t="str">
        <f t="shared" si="2755"/>
        <v/>
      </c>
      <c r="BB2760" s="18" t="str">
        <f t="shared" si="2755"/>
        <v/>
      </c>
      <c r="BC2760" s="18" t="str">
        <f t="shared" si="2755"/>
        <v/>
      </c>
      <c r="BD2760" s="18" t="str">
        <f t="shared" si="2755"/>
        <v/>
      </c>
      <c r="BE2760" s="18" t="str">
        <f t="shared" si="2755"/>
        <v/>
      </c>
      <c r="BF2760" s="18" t="str">
        <f t="shared" si="2755"/>
        <v/>
      </c>
      <c r="BG2760" s="18" t="str">
        <f t="shared" si="2755"/>
        <v/>
      </c>
      <c r="BH2760" s="18" t="str">
        <f t="shared" si="2755"/>
        <v/>
      </c>
      <c r="BI2760" s="18" t="str">
        <f t="shared" si="2755"/>
        <v/>
      </c>
      <c r="BJ2760" s="18" t="str">
        <f t="shared" si="2755"/>
        <v/>
      </c>
      <c r="BK2760" s="18" t="str">
        <f t="shared" si="2755"/>
        <v/>
      </c>
      <c r="BL2760" s="18" t="str">
        <f t="shared" si="2755"/>
        <v/>
      </c>
      <c r="BM2760" s="18" t="str">
        <f t="shared" si="2755"/>
        <v/>
      </c>
      <c r="BN2760" s="18" t="str">
        <f t="shared" si="2755"/>
        <v/>
      </c>
      <c r="BO2760" s="18" t="str">
        <f t="shared" si="2755"/>
        <v/>
      </c>
      <c r="BP2760" s="18" t="str">
        <f t="shared" si="2755"/>
        <v/>
      </c>
      <c r="BQ2760" s="18" t="str">
        <f t="shared" si="2755"/>
        <v/>
      </c>
      <c r="BR2760" s="18" t="str">
        <f t="shared" si="2755"/>
        <v/>
      </c>
      <c r="BS2760" s="18" t="str">
        <f t="shared" si="2755"/>
        <v/>
      </c>
      <c r="BT2760" s="18" t="str">
        <f t="shared" si="2755"/>
        <v/>
      </c>
      <c r="BU2760" s="18" t="str">
        <f t="shared" si="2755"/>
        <v/>
      </c>
      <c r="BV2760" s="18" t="str">
        <f t="shared" si="2755"/>
        <v/>
      </c>
      <c r="BW2760" s="18" t="str">
        <f t="shared" si="2755"/>
        <v/>
      </c>
      <c r="BX2760" s="18" t="str">
        <f t="shared" si="2755"/>
        <v/>
      </c>
      <c r="BY2760" s="18" t="str">
        <f t="shared" si="2755"/>
        <v/>
      </c>
      <c r="BZ2760" s="18" t="str">
        <f t="shared" si="2755"/>
        <v/>
      </c>
      <c r="CA2760" s="18" t="str">
        <f>IF(BY2760&lt;&gt;"",BY2760-LOOKUP(2,1/(LEN($AQ$1:AQ2760)&gt;0),$AQ$1:AQ2760),"")</f>
        <v/>
      </c>
    </row>
    <row r="2761" spans="1:79" x14ac:dyDescent="0.25">
      <c r="A2761" s="21">
        <v>61901</v>
      </c>
      <c r="B2761" s="21">
        <v>3</v>
      </c>
      <c r="C2761" s="22" t="s">
        <v>2030</v>
      </c>
      <c r="D2761" s="21">
        <v>332</v>
      </c>
      <c r="E2761" s="23">
        <v>0.42916666666666664</v>
      </c>
      <c r="F2761" s="22" t="s">
        <v>683</v>
      </c>
      <c r="G2761" s="22" t="b">
        <v>1</v>
      </c>
      <c r="H2761" s="24">
        <v>43532.429560185185</v>
      </c>
      <c r="I2761" s="25" t="s">
        <v>367</v>
      </c>
      <c r="J2761" s="22" t="s">
        <v>368</v>
      </c>
      <c r="K2761" s="11">
        <v>0</v>
      </c>
      <c r="L2761" s="11">
        <v>3641</v>
      </c>
      <c r="M2761" s="11">
        <v>1418</v>
      </c>
      <c r="N2761" s="11">
        <v>3.907985046680551E-14</v>
      </c>
      <c r="O2761" s="11">
        <v>58</v>
      </c>
      <c r="P2761" s="14">
        <v>0.49999999861682409</v>
      </c>
      <c r="Q2761" s="11">
        <v>1158.0785730435914</v>
      </c>
      <c r="R2761" s="15">
        <v>0.1333134948504073</v>
      </c>
      <c r="S2761" s="11">
        <v>23.314541179169964</v>
      </c>
      <c r="T2761" s="11">
        <v>44.999999832361937</v>
      </c>
      <c r="U2761" s="11">
        <v>0.51810091702274219</v>
      </c>
      <c r="V2761" s="11">
        <v>1.865163301281872</v>
      </c>
      <c r="W2761" s="22"/>
      <c r="X2761" s="21">
        <v>0</v>
      </c>
      <c r="Y2761" s="22">
        <v>0</v>
      </c>
      <c r="Z2761" s="22">
        <v>0</v>
      </c>
      <c r="AA2761" s="22">
        <v>0</v>
      </c>
      <c r="AB2761" s="22">
        <v>0</v>
      </c>
      <c r="AC2761" s="22">
        <v>0</v>
      </c>
      <c r="AD2761" s="22">
        <v>0</v>
      </c>
      <c r="AE2761" s="22">
        <v>0</v>
      </c>
      <c r="AF2761" s="22">
        <v>1158.0785730435914</v>
      </c>
      <c r="AG2761" s="21">
        <v>0</v>
      </c>
      <c r="AH2761" s="22">
        <v>0</v>
      </c>
      <c r="AI2761" s="22">
        <v>0</v>
      </c>
      <c r="AJ2761" s="22">
        <v>1158.0785730435914</v>
      </c>
      <c r="AK2761" s="22">
        <v>8570.3152119992501</v>
      </c>
      <c r="AL2761" s="22">
        <v>0</v>
      </c>
      <c r="AM2761" s="22">
        <v>54</v>
      </c>
      <c r="AN2761" s="22">
        <v>0</v>
      </c>
      <c r="AO2761" s="22">
        <v>0</v>
      </c>
      <c r="AQ2761" s="18" t="str">
        <f t="shared" ref="AQ2761:BZ2761" si="2756">IF(OR(AND(AQ$2&gt;$O2760,AQ$2&lt;=$O2761),AND(AQ$2&lt;=$O2760,$O2759&gt;$O2760),AND(AQ$2&gt;$O2761,$O2762&lt;$O2761)),$H2760+((AQ$1-$Q2760)/$U2761/86000),"")</f>
        <v/>
      </c>
      <c r="AR2761" s="18" t="str">
        <f t="shared" si="2756"/>
        <v/>
      </c>
      <c r="AS2761" s="18" t="str">
        <f t="shared" si="2756"/>
        <v/>
      </c>
      <c r="AT2761" s="18" t="str">
        <f t="shared" si="2756"/>
        <v/>
      </c>
      <c r="AU2761" s="18" t="str">
        <f t="shared" si="2756"/>
        <v/>
      </c>
      <c r="AV2761" s="18" t="str">
        <f t="shared" si="2756"/>
        <v/>
      </c>
      <c r="AW2761" s="18" t="str">
        <f t="shared" si="2756"/>
        <v/>
      </c>
      <c r="AX2761" s="18" t="str">
        <f t="shared" si="2756"/>
        <v/>
      </c>
      <c r="AY2761" s="18" t="str">
        <f t="shared" si="2756"/>
        <v/>
      </c>
      <c r="AZ2761" s="18" t="str">
        <f t="shared" si="2756"/>
        <v/>
      </c>
      <c r="BA2761" s="18" t="str">
        <f t="shared" si="2756"/>
        <v/>
      </c>
      <c r="BB2761" s="18" t="str">
        <f t="shared" si="2756"/>
        <v/>
      </c>
      <c r="BC2761" s="18" t="str">
        <f t="shared" si="2756"/>
        <v/>
      </c>
      <c r="BD2761" s="18" t="str">
        <f t="shared" si="2756"/>
        <v/>
      </c>
      <c r="BE2761" s="18" t="str">
        <f t="shared" si="2756"/>
        <v/>
      </c>
      <c r="BF2761" s="18" t="str">
        <f t="shared" si="2756"/>
        <v/>
      </c>
      <c r="BG2761" s="18" t="str">
        <f t="shared" si="2756"/>
        <v/>
      </c>
      <c r="BH2761" s="18" t="str">
        <f t="shared" si="2756"/>
        <v/>
      </c>
      <c r="BI2761" s="18" t="str">
        <f t="shared" si="2756"/>
        <v/>
      </c>
      <c r="BJ2761" s="18" t="str">
        <f t="shared" si="2756"/>
        <v/>
      </c>
      <c r="BK2761" s="18" t="str">
        <f t="shared" si="2756"/>
        <v/>
      </c>
      <c r="BL2761" s="18" t="str">
        <f t="shared" si="2756"/>
        <v/>
      </c>
      <c r="BM2761" s="18" t="str">
        <f t="shared" si="2756"/>
        <v/>
      </c>
      <c r="BN2761" s="18" t="str">
        <f t="shared" si="2756"/>
        <v/>
      </c>
      <c r="BO2761" s="18" t="str">
        <f t="shared" si="2756"/>
        <v/>
      </c>
      <c r="BP2761" s="18" t="str">
        <f t="shared" si="2756"/>
        <v/>
      </c>
      <c r="BQ2761" s="18" t="str">
        <f t="shared" si="2756"/>
        <v/>
      </c>
      <c r="BR2761" s="18" t="str">
        <f t="shared" si="2756"/>
        <v/>
      </c>
      <c r="BS2761" s="18" t="str">
        <f t="shared" si="2756"/>
        <v/>
      </c>
      <c r="BT2761" s="18" t="str">
        <f t="shared" si="2756"/>
        <v/>
      </c>
      <c r="BU2761" s="18" t="str">
        <f t="shared" si="2756"/>
        <v/>
      </c>
      <c r="BV2761" s="18" t="str">
        <f t="shared" si="2756"/>
        <v/>
      </c>
      <c r="BW2761" s="18" t="str">
        <f t="shared" si="2756"/>
        <v/>
      </c>
      <c r="BX2761" s="18" t="str">
        <f t="shared" si="2756"/>
        <v/>
      </c>
      <c r="BY2761" s="18" t="str">
        <f t="shared" si="2756"/>
        <v/>
      </c>
      <c r="BZ2761" s="18" t="str">
        <f t="shared" si="2756"/>
        <v/>
      </c>
      <c r="CA2761" s="18" t="str">
        <f>IF(BY2761&lt;&gt;"",BY2761-LOOKUP(2,1/(LEN($AQ$1:AQ2761)&gt;0),$AQ$1:AQ2761),"")</f>
        <v/>
      </c>
    </row>
    <row r="2762" spans="1:79" x14ac:dyDescent="0.25">
      <c r="A2762" s="21">
        <v>61903</v>
      </c>
      <c r="B2762" s="21">
        <v>3</v>
      </c>
      <c r="C2762" s="22" t="s">
        <v>2032</v>
      </c>
      <c r="D2762" s="21">
        <v>332</v>
      </c>
      <c r="E2762" s="23">
        <v>0.42986111111111114</v>
      </c>
      <c r="F2762" s="22" t="s">
        <v>683</v>
      </c>
      <c r="G2762" s="22" t="b">
        <v>1</v>
      </c>
      <c r="H2762" s="24">
        <v>43532.430081018516</v>
      </c>
      <c r="I2762" s="25" t="s">
        <v>367</v>
      </c>
      <c r="J2762" s="22" t="s">
        <v>368</v>
      </c>
      <c r="K2762" s="11">
        <v>0</v>
      </c>
      <c r="L2762" s="11">
        <v>3642</v>
      </c>
      <c r="M2762" s="11">
        <v>1422</v>
      </c>
      <c r="N2762" s="11">
        <v>3.907985046680551E-14</v>
      </c>
      <c r="O2762" s="11">
        <v>58</v>
      </c>
      <c r="P2762" s="14">
        <v>0.49999999861682409</v>
      </c>
      <c r="Q2762" s="11">
        <v>1158.0785730435914</v>
      </c>
      <c r="R2762" s="15">
        <v>0.1333134948504073</v>
      </c>
      <c r="S2762" s="11">
        <v>0</v>
      </c>
      <c r="T2762" s="11">
        <v>44.999999832361937</v>
      </c>
      <c r="U2762" s="11">
        <v>0</v>
      </c>
      <c r="V2762" s="11">
        <v>0</v>
      </c>
      <c r="W2762" s="22"/>
      <c r="X2762" s="21">
        <v>0</v>
      </c>
      <c r="Y2762" s="22">
        <v>0.5</v>
      </c>
      <c r="Z2762" s="22">
        <v>0</v>
      </c>
      <c r="AA2762" s="22">
        <v>0</v>
      </c>
      <c r="AB2762" s="22">
        <v>0</v>
      </c>
      <c r="AC2762" s="22">
        <v>1</v>
      </c>
      <c r="AD2762" s="22">
        <v>1</v>
      </c>
      <c r="AE2762" s="22">
        <v>0</v>
      </c>
      <c r="AF2762" s="22">
        <v>1158.0785730435914</v>
      </c>
      <c r="AG2762" s="21">
        <v>0</v>
      </c>
      <c r="AH2762" s="22">
        <v>0</v>
      </c>
      <c r="AI2762" s="22">
        <v>0</v>
      </c>
      <c r="AJ2762" s="22">
        <v>1158.0785730435914</v>
      </c>
      <c r="AK2762" s="22">
        <v>8570.3152119992501</v>
      </c>
      <c r="AL2762" s="22">
        <v>0</v>
      </c>
      <c r="AM2762" s="22">
        <v>53</v>
      </c>
      <c r="AN2762" s="22">
        <v>0</v>
      </c>
      <c r="AO2762" s="22">
        <v>0</v>
      </c>
      <c r="AQ2762" s="18" t="str">
        <f t="shared" ref="AQ2762:BZ2762" si="2757">IF(OR(AND(AQ$2&gt;$O2761,AQ$2&lt;=$O2762),AND(AQ$2&lt;=$O2761,$O2760&gt;$O2761),AND(AQ$2&gt;$O2762,$O2763&lt;$O2762)),$H2761+((AQ$1-$Q2761)/$U2762/86000),"")</f>
        <v/>
      </c>
      <c r="AR2762" s="18" t="str">
        <f t="shared" si="2757"/>
        <v/>
      </c>
      <c r="AS2762" s="18" t="str">
        <f t="shared" si="2757"/>
        <v/>
      </c>
      <c r="AT2762" s="18" t="str">
        <f t="shared" si="2757"/>
        <v/>
      </c>
      <c r="AU2762" s="18" t="str">
        <f t="shared" si="2757"/>
        <v/>
      </c>
      <c r="AV2762" s="18" t="str">
        <f t="shared" si="2757"/>
        <v/>
      </c>
      <c r="AW2762" s="18" t="str">
        <f t="shared" si="2757"/>
        <v/>
      </c>
      <c r="AX2762" s="18" t="str">
        <f t="shared" si="2757"/>
        <v/>
      </c>
      <c r="AY2762" s="18" t="str">
        <f t="shared" si="2757"/>
        <v/>
      </c>
      <c r="AZ2762" s="18" t="str">
        <f t="shared" si="2757"/>
        <v/>
      </c>
      <c r="BA2762" s="18" t="str">
        <f t="shared" si="2757"/>
        <v/>
      </c>
      <c r="BB2762" s="18" t="str">
        <f t="shared" si="2757"/>
        <v/>
      </c>
      <c r="BC2762" s="18" t="str">
        <f t="shared" si="2757"/>
        <v/>
      </c>
      <c r="BD2762" s="18" t="str">
        <f t="shared" si="2757"/>
        <v/>
      </c>
      <c r="BE2762" s="18" t="str">
        <f t="shared" si="2757"/>
        <v/>
      </c>
      <c r="BF2762" s="18" t="str">
        <f t="shared" si="2757"/>
        <v/>
      </c>
      <c r="BG2762" s="18" t="str">
        <f t="shared" si="2757"/>
        <v/>
      </c>
      <c r="BH2762" s="18" t="str">
        <f t="shared" si="2757"/>
        <v/>
      </c>
      <c r="BI2762" s="18" t="str">
        <f t="shared" si="2757"/>
        <v/>
      </c>
      <c r="BJ2762" s="18" t="str">
        <f t="shared" si="2757"/>
        <v/>
      </c>
      <c r="BK2762" s="18" t="str">
        <f t="shared" si="2757"/>
        <v/>
      </c>
      <c r="BL2762" s="18" t="str">
        <f t="shared" si="2757"/>
        <v/>
      </c>
      <c r="BM2762" s="18" t="str">
        <f t="shared" si="2757"/>
        <v/>
      </c>
      <c r="BN2762" s="18" t="str">
        <f t="shared" si="2757"/>
        <v/>
      </c>
      <c r="BO2762" s="18" t="str">
        <f t="shared" si="2757"/>
        <v/>
      </c>
      <c r="BP2762" s="18" t="str">
        <f t="shared" si="2757"/>
        <v/>
      </c>
      <c r="BQ2762" s="18" t="str">
        <f t="shared" si="2757"/>
        <v/>
      </c>
      <c r="BR2762" s="18" t="str">
        <f t="shared" si="2757"/>
        <v/>
      </c>
      <c r="BS2762" s="18" t="str">
        <f t="shared" si="2757"/>
        <v/>
      </c>
      <c r="BT2762" s="18" t="str">
        <f t="shared" si="2757"/>
        <v/>
      </c>
      <c r="BU2762" s="18" t="str">
        <f t="shared" si="2757"/>
        <v/>
      </c>
      <c r="BV2762" s="18" t="str">
        <f t="shared" si="2757"/>
        <v/>
      </c>
      <c r="BW2762" s="18" t="str">
        <f t="shared" si="2757"/>
        <v/>
      </c>
      <c r="BX2762" s="18" t="str">
        <f t="shared" si="2757"/>
        <v/>
      </c>
      <c r="BY2762" s="18" t="str">
        <f t="shared" si="2757"/>
        <v/>
      </c>
      <c r="BZ2762" s="18" t="str">
        <f t="shared" si="2757"/>
        <v/>
      </c>
      <c r="CA2762" s="18" t="str">
        <f>IF(BY2762&lt;&gt;"",BY2762-LOOKUP(2,1/(LEN($AQ$1:AQ2762)&gt;0),$AQ$1:AQ2762),"")</f>
        <v/>
      </c>
    </row>
    <row r="2763" spans="1:79" x14ac:dyDescent="0.25">
      <c r="A2763" s="21">
        <v>61904</v>
      </c>
      <c r="B2763" s="21">
        <v>3</v>
      </c>
      <c r="C2763" s="22" t="s">
        <v>2033</v>
      </c>
      <c r="D2763" s="21">
        <v>332</v>
      </c>
      <c r="E2763" s="23">
        <v>0.43055555555555558</v>
      </c>
      <c r="F2763" s="22" t="s">
        <v>683</v>
      </c>
      <c r="G2763" s="22" t="b">
        <v>1</v>
      </c>
      <c r="H2763" s="24">
        <v>43532.430671296293</v>
      </c>
      <c r="I2763" s="25" t="s">
        <v>153</v>
      </c>
      <c r="J2763" s="22" t="s">
        <v>154</v>
      </c>
      <c r="K2763" s="11">
        <v>0</v>
      </c>
      <c r="L2763" s="11">
        <v>3643</v>
      </c>
      <c r="M2763" s="11">
        <v>1427</v>
      </c>
      <c r="N2763" s="11">
        <v>1.2769874047080521E-10</v>
      </c>
      <c r="O2763" s="11">
        <v>60</v>
      </c>
      <c r="P2763" s="14">
        <v>0.24676134718509879</v>
      </c>
      <c r="Q2763" s="11">
        <v>1209.068798194663</v>
      </c>
      <c r="R2763" s="15">
        <v>0.13918329097333637</v>
      </c>
      <c r="S2763" s="11">
        <v>50.990225151071627</v>
      </c>
      <c r="T2763" s="11">
        <v>50.999999977648258</v>
      </c>
      <c r="U2763" s="11">
        <v>0.9998083367337075</v>
      </c>
      <c r="V2763" s="11">
        <v>3.5993100122413471</v>
      </c>
      <c r="W2763" s="22"/>
      <c r="X2763" s="21">
        <v>0</v>
      </c>
      <c r="Y2763" s="22">
        <v>0</v>
      </c>
      <c r="Z2763" s="22">
        <v>0</v>
      </c>
      <c r="AA2763" s="22">
        <v>0</v>
      </c>
      <c r="AB2763" s="22">
        <v>0</v>
      </c>
      <c r="AC2763" s="22">
        <v>0</v>
      </c>
      <c r="AD2763" s="22">
        <v>0</v>
      </c>
      <c r="AE2763" s="22">
        <v>0</v>
      </c>
      <c r="AF2763" s="22">
        <v>1209.068798194663</v>
      </c>
      <c r="AG2763" s="21">
        <v>0</v>
      </c>
      <c r="AH2763" s="22">
        <v>0</v>
      </c>
      <c r="AI2763" s="22">
        <v>0</v>
      </c>
      <c r="AJ2763" s="22">
        <v>1209.068798194663</v>
      </c>
      <c r="AK2763" s="22">
        <v>8570.3152119992501</v>
      </c>
      <c r="AL2763" s="22">
        <v>0</v>
      </c>
      <c r="AM2763" s="22">
        <v>52</v>
      </c>
      <c r="AN2763" s="22">
        <v>0</v>
      </c>
      <c r="AO2763" s="22">
        <v>0</v>
      </c>
      <c r="AQ2763" s="18" t="str">
        <f t="shared" ref="AQ2763:BZ2763" si="2758">IF(OR(AND(AQ$2&gt;$O2762,AQ$2&lt;=$O2763),AND(AQ$2&lt;=$O2762,$O2761&gt;$O2762),AND(AQ$2&gt;$O2763,$O2764&lt;$O2763)),$H2762+((AQ$1-$Q2762)/$U2763/86000),"")</f>
        <v/>
      </c>
      <c r="AR2763" s="18" t="str">
        <f t="shared" si="2758"/>
        <v/>
      </c>
      <c r="AS2763" s="18" t="str">
        <f t="shared" si="2758"/>
        <v/>
      </c>
      <c r="AT2763" s="18" t="str">
        <f t="shared" si="2758"/>
        <v/>
      </c>
      <c r="AU2763" s="18" t="str">
        <f t="shared" si="2758"/>
        <v/>
      </c>
      <c r="AV2763" s="18" t="str">
        <f t="shared" si="2758"/>
        <v/>
      </c>
      <c r="AW2763" s="18" t="str">
        <f t="shared" si="2758"/>
        <v/>
      </c>
      <c r="AX2763" s="18" t="str">
        <f t="shared" si="2758"/>
        <v/>
      </c>
      <c r="AY2763" s="18" t="str">
        <f t="shared" si="2758"/>
        <v/>
      </c>
      <c r="AZ2763" s="18" t="str">
        <f t="shared" si="2758"/>
        <v/>
      </c>
      <c r="BA2763" s="18" t="str">
        <f t="shared" si="2758"/>
        <v/>
      </c>
      <c r="BB2763" s="18" t="str">
        <f t="shared" si="2758"/>
        <v/>
      </c>
      <c r="BC2763" s="18" t="str">
        <f t="shared" si="2758"/>
        <v/>
      </c>
      <c r="BD2763" s="18" t="str">
        <f t="shared" si="2758"/>
        <v/>
      </c>
      <c r="BE2763" s="18" t="str">
        <f t="shared" si="2758"/>
        <v/>
      </c>
      <c r="BF2763" s="18" t="str">
        <f t="shared" si="2758"/>
        <v/>
      </c>
      <c r="BG2763" s="18" t="str">
        <f t="shared" si="2758"/>
        <v/>
      </c>
      <c r="BH2763" s="18" t="str">
        <f t="shared" si="2758"/>
        <v/>
      </c>
      <c r="BI2763" s="18" t="str">
        <f t="shared" si="2758"/>
        <v/>
      </c>
      <c r="BJ2763" s="18" t="str">
        <f t="shared" si="2758"/>
        <v/>
      </c>
      <c r="BK2763" s="18" t="str">
        <f t="shared" si="2758"/>
        <v/>
      </c>
      <c r="BL2763" s="18" t="str">
        <f t="shared" si="2758"/>
        <v/>
      </c>
      <c r="BM2763" s="18" t="str">
        <f t="shared" si="2758"/>
        <v/>
      </c>
      <c r="BN2763" s="18" t="str">
        <f t="shared" si="2758"/>
        <v/>
      </c>
      <c r="BO2763" s="18" t="str">
        <f t="shared" si="2758"/>
        <v/>
      </c>
      <c r="BP2763" s="18" t="str">
        <f t="shared" si="2758"/>
        <v/>
      </c>
      <c r="BQ2763" s="18" t="str">
        <f t="shared" si="2758"/>
        <v/>
      </c>
      <c r="BR2763" s="18" t="str">
        <f t="shared" si="2758"/>
        <v/>
      </c>
      <c r="BS2763" s="18" t="str">
        <f t="shared" si="2758"/>
        <v/>
      </c>
      <c r="BT2763" s="18" t="str">
        <f t="shared" si="2758"/>
        <v/>
      </c>
      <c r="BU2763" s="18" t="str">
        <f t="shared" si="2758"/>
        <v/>
      </c>
      <c r="BV2763" s="18" t="str">
        <f t="shared" si="2758"/>
        <v/>
      </c>
      <c r="BW2763" s="18" t="str">
        <f t="shared" si="2758"/>
        <v/>
      </c>
      <c r="BX2763" s="18" t="str">
        <f t="shared" si="2758"/>
        <v/>
      </c>
      <c r="BY2763" s="18" t="str">
        <f t="shared" si="2758"/>
        <v/>
      </c>
      <c r="BZ2763" s="18" t="str">
        <f t="shared" si="2758"/>
        <v/>
      </c>
      <c r="CA2763" s="18" t="str">
        <f>IF(BY2763&lt;&gt;"",BY2763-LOOKUP(2,1/(LEN($AQ$1:AQ2763)&gt;0),$AQ$1:AQ2763),"")</f>
        <v/>
      </c>
    </row>
    <row r="2764" spans="1:79" x14ac:dyDescent="0.25">
      <c r="A2764" s="21">
        <v>61906</v>
      </c>
      <c r="B2764" s="21">
        <v>2</v>
      </c>
      <c r="C2764" s="22" t="s">
        <v>2035</v>
      </c>
      <c r="D2764" s="21">
        <v>332</v>
      </c>
      <c r="E2764" s="23">
        <v>0.43125000000000002</v>
      </c>
      <c r="F2764" s="22" t="s">
        <v>683</v>
      </c>
      <c r="G2764" s="22" t="b">
        <v>1</v>
      </c>
      <c r="H2764" s="24">
        <v>43532.431122685186</v>
      </c>
      <c r="I2764" s="25" t="s">
        <v>173</v>
      </c>
      <c r="J2764" s="22" t="s">
        <v>174</v>
      </c>
      <c r="K2764" s="11">
        <v>0</v>
      </c>
      <c r="L2764" s="11">
        <v>3644</v>
      </c>
      <c r="M2764" s="11">
        <v>1430</v>
      </c>
      <c r="N2764" s="11">
        <v>5.6682836202526232E-10</v>
      </c>
      <c r="O2764" s="11">
        <v>60</v>
      </c>
      <c r="P2764" s="14">
        <v>0.74028428865241436</v>
      </c>
      <c r="Q2764" s="11">
        <v>1237.7325557028746</v>
      </c>
      <c r="R2764" s="15">
        <v>0.14248295109822881</v>
      </c>
      <c r="S2764" s="11">
        <v>28.663757508211575</v>
      </c>
      <c r="T2764" s="11">
        <v>39.000000315718353</v>
      </c>
      <c r="U2764" s="11">
        <v>0.7349681352863755</v>
      </c>
      <c r="V2764" s="11">
        <v>2.6458852870309517</v>
      </c>
      <c r="W2764" s="22"/>
      <c r="X2764" s="21">
        <v>0</v>
      </c>
      <c r="Y2764" s="22">
        <v>0</v>
      </c>
      <c r="Z2764" s="22">
        <v>0</v>
      </c>
      <c r="AA2764" s="22">
        <v>0</v>
      </c>
      <c r="AB2764" s="22">
        <v>0</v>
      </c>
      <c r="AC2764" s="22">
        <v>0</v>
      </c>
      <c r="AD2764" s="22">
        <v>0</v>
      </c>
      <c r="AE2764" s="22">
        <v>0</v>
      </c>
      <c r="AF2764" s="22">
        <v>1237.7325557028746</v>
      </c>
      <c r="AG2764" s="21">
        <v>0</v>
      </c>
      <c r="AH2764" s="22">
        <v>0</v>
      </c>
      <c r="AI2764" s="22">
        <v>0</v>
      </c>
      <c r="AJ2764" s="22">
        <v>1237.7325557028746</v>
      </c>
      <c r="AK2764" s="22">
        <v>8570.3152119992501</v>
      </c>
      <c r="AL2764" s="22">
        <v>0</v>
      </c>
      <c r="AM2764" s="22">
        <v>51</v>
      </c>
      <c r="AN2764" s="22">
        <v>0</v>
      </c>
      <c r="AO2764" s="22">
        <v>0</v>
      </c>
      <c r="AQ2764" s="18" t="str">
        <f t="shared" ref="AQ2764:BZ2764" si="2759">IF(OR(AND(AQ$2&gt;$O2763,AQ$2&lt;=$O2764),AND(AQ$2&lt;=$O2763,$O2762&gt;$O2763),AND(AQ$2&gt;$O2764,$O2765&lt;$O2764)),$H2763+((AQ$1-$Q2763)/$U2764/86000),"")</f>
        <v/>
      </c>
      <c r="AR2764" s="18" t="str">
        <f t="shared" si="2759"/>
        <v/>
      </c>
      <c r="AS2764" s="18" t="str">
        <f t="shared" si="2759"/>
        <v/>
      </c>
      <c r="AT2764" s="18" t="str">
        <f t="shared" si="2759"/>
        <v/>
      </c>
      <c r="AU2764" s="18" t="str">
        <f t="shared" si="2759"/>
        <v/>
      </c>
      <c r="AV2764" s="18" t="str">
        <f t="shared" si="2759"/>
        <v/>
      </c>
      <c r="AW2764" s="18" t="str">
        <f t="shared" si="2759"/>
        <v/>
      </c>
      <c r="AX2764" s="18" t="str">
        <f t="shared" si="2759"/>
        <v/>
      </c>
      <c r="AY2764" s="18" t="str">
        <f t="shared" si="2759"/>
        <v/>
      </c>
      <c r="AZ2764" s="18" t="str">
        <f t="shared" si="2759"/>
        <v/>
      </c>
      <c r="BA2764" s="18" t="str">
        <f t="shared" si="2759"/>
        <v/>
      </c>
      <c r="BB2764" s="18" t="str">
        <f t="shared" si="2759"/>
        <v/>
      </c>
      <c r="BC2764" s="18" t="str">
        <f t="shared" si="2759"/>
        <v/>
      </c>
      <c r="BD2764" s="18" t="str">
        <f t="shared" si="2759"/>
        <v/>
      </c>
      <c r="BE2764" s="18" t="str">
        <f t="shared" si="2759"/>
        <v/>
      </c>
      <c r="BF2764" s="18" t="str">
        <f t="shared" si="2759"/>
        <v/>
      </c>
      <c r="BG2764" s="18" t="str">
        <f t="shared" si="2759"/>
        <v/>
      </c>
      <c r="BH2764" s="18" t="str">
        <f t="shared" si="2759"/>
        <v/>
      </c>
      <c r="BI2764" s="18" t="str">
        <f t="shared" si="2759"/>
        <v/>
      </c>
      <c r="BJ2764" s="18" t="str">
        <f t="shared" si="2759"/>
        <v/>
      </c>
      <c r="BK2764" s="18" t="str">
        <f t="shared" si="2759"/>
        <v/>
      </c>
      <c r="BL2764" s="18" t="str">
        <f t="shared" si="2759"/>
        <v/>
      </c>
      <c r="BM2764" s="18" t="str">
        <f t="shared" si="2759"/>
        <v/>
      </c>
      <c r="BN2764" s="18" t="str">
        <f t="shared" si="2759"/>
        <v/>
      </c>
      <c r="BO2764" s="18" t="str">
        <f t="shared" si="2759"/>
        <v/>
      </c>
      <c r="BP2764" s="18" t="str">
        <f t="shared" si="2759"/>
        <v/>
      </c>
      <c r="BQ2764" s="18" t="str">
        <f t="shared" si="2759"/>
        <v/>
      </c>
      <c r="BR2764" s="18" t="str">
        <f t="shared" si="2759"/>
        <v/>
      </c>
      <c r="BS2764" s="18" t="str">
        <f t="shared" si="2759"/>
        <v/>
      </c>
      <c r="BT2764" s="18" t="str">
        <f t="shared" si="2759"/>
        <v/>
      </c>
      <c r="BU2764" s="18" t="str">
        <f t="shared" si="2759"/>
        <v/>
      </c>
      <c r="BV2764" s="18" t="str">
        <f t="shared" si="2759"/>
        <v/>
      </c>
      <c r="BW2764" s="18" t="str">
        <f t="shared" si="2759"/>
        <v/>
      </c>
      <c r="BX2764" s="18" t="str">
        <f t="shared" si="2759"/>
        <v/>
      </c>
      <c r="BY2764" s="18" t="str">
        <f t="shared" si="2759"/>
        <v/>
      </c>
      <c r="BZ2764" s="18" t="str">
        <f t="shared" si="2759"/>
        <v/>
      </c>
      <c r="CA2764" s="18" t="str">
        <f>IF(BY2764&lt;&gt;"",BY2764-LOOKUP(2,1/(LEN($AQ$1:AQ2764)&gt;0),$AQ$1:AQ2764),"")</f>
        <v/>
      </c>
    </row>
    <row r="2765" spans="1:79" x14ac:dyDescent="0.25">
      <c r="A2765" s="21">
        <v>61907</v>
      </c>
      <c r="B2765" s="21">
        <v>2</v>
      </c>
      <c r="C2765" s="22" t="s">
        <v>2036</v>
      </c>
      <c r="D2765" s="21">
        <v>332</v>
      </c>
      <c r="E2765" s="23">
        <v>0.43125000000000002</v>
      </c>
      <c r="F2765" s="22" t="s">
        <v>683</v>
      </c>
      <c r="G2765" s="22" t="b">
        <v>1</v>
      </c>
      <c r="H2765" s="24">
        <v>43532.431655092594</v>
      </c>
      <c r="I2765" s="25" t="s">
        <v>555</v>
      </c>
      <c r="J2765" s="22" t="s">
        <v>556</v>
      </c>
      <c r="K2765" s="11">
        <v>0</v>
      </c>
      <c r="L2765" s="11">
        <v>3645</v>
      </c>
      <c r="M2765" s="11">
        <v>1433</v>
      </c>
      <c r="N2765" s="11">
        <v>2.1967139218759257E-10</v>
      </c>
      <c r="O2765" s="11">
        <v>62</v>
      </c>
      <c r="P2765" s="14">
        <v>0.62499965860669238</v>
      </c>
      <c r="Q2765" s="11">
        <v>1378.3769282363701</v>
      </c>
      <c r="R2765" s="15">
        <v>0.15867338348331808</v>
      </c>
      <c r="S2765" s="11">
        <v>140.64437253349547</v>
      </c>
      <c r="T2765" s="11">
        <v>46.000000066123903</v>
      </c>
      <c r="U2765" s="11">
        <v>3.0574863550287508</v>
      </c>
      <c r="V2765" s="11">
        <v>11.006950878103503</v>
      </c>
      <c r="W2765" s="22"/>
      <c r="X2765" s="21">
        <v>0</v>
      </c>
      <c r="Y2765" s="22">
        <v>0</v>
      </c>
      <c r="Z2765" s="22">
        <v>0</v>
      </c>
      <c r="AA2765" s="22">
        <v>0</v>
      </c>
      <c r="AB2765" s="22">
        <v>0</v>
      </c>
      <c r="AC2765" s="22">
        <v>0</v>
      </c>
      <c r="AD2765" s="22">
        <v>0</v>
      </c>
      <c r="AE2765" s="22">
        <v>0</v>
      </c>
      <c r="AF2765" s="22">
        <v>1378.3769282363701</v>
      </c>
      <c r="AG2765" s="21">
        <v>0</v>
      </c>
      <c r="AH2765" s="22">
        <v>0</v>
      </c>
      <c r="AI2765" s="22">
        <v>0</v>
      </c>
      <c r="AJ2765" s="22">
        <v>1378.3769282363701</v>
      </c>
      <c r="AK2765" s="22">
        <v>8570.3152119992501</v>
      </c>
      <c r="AL2765" s="22">
        <v>0</v>
      </c>
      <c r="AM2765" s="22">
        <v>50</v>
      </c>
      <c r="AN2765" s="22">
        <v>0</v>
      </c>
      <c r="AO2765" s="22">
        <v>0</v>
      </c>
      <c r="AQ2765" s="18" t="str">
        <f t="shared" ref="AQ2765:BZ2765" si="2760">IF(OR(AND(AQ$2&gt;$O2764,AQ$2&lt;=$O2765),AND(AQ$2&lt;=$O2764,$O2763&gt;$O2764),AND(AQ$2&gt;$O2765,$O2766&lt;$O2765)),$H2764+((AQ$1-$Q2764)/$U2765/86000),"")</f>
        <v/>
      </c>
      <c r="AR2765" s="18" t="str">
        <f t="shared" si="2760"/>
        <v/>
      </c>
      <c r="AS2765" s="18" t="str">
        <f t="shared" si="2760"/>
        <v/>
      </c>
      <c r="AT2765" s="18" t="str">
        <f t="shared" si="2760"/>
        <v/>
      </c>
      <c r="AU2765" s="18">
        <f t="shared" si="2760"/>
        <v>43532.431180052037</v>
      </c>
      <c r="AV2765" s="18" t="str">
        <f t="shared" si="2760"/>
        <v/>
      </c>
      <c r="AW2765" s="18" t="str">
        <f t="shared" si="2760"/>
        <v/>
      </c>
      <c r="AX2765" s="18" t="str">
        <f t="shared" si="2760"/>
        <v/>
      </c>
      <c r="AY2765" s="18" t="str">
        <f t="shared" si="2760"/>
        <v/>
      </c>
      <c r="AZ2765" s="18" t="str">
        <f t="shared" si="2760"/>
        <v/>
      </c>
      <c r="BA2765" s="18" t="str">
        <f t="shared" si="2760"/>
        <v/>
      </c>
      <c r="BB2765" s="18" t="str">
        <f t="shared" si="2760"/>
        <v/>
      </c>
      <c r="BC2765" s="18" t="str">
        <f t="shared" si="2760"/>
        <v/>
      </c>
      <c r="BD2765" s="18" t="str">
        <f t="shared" si="2760"/>
        <v/>
      </c>
      <c r="BE2765" s="18" t="str">
        <f t="shared" si="2760"/>
        <v/>
      </c>
      <c r="BF2765" s="18" t="str">
        <f t="shared" si="2760"/>
        <v/>
      </c>
      <c r="BG2765" s="18" t="str">
        <f t="shared" si="2760"/>
        <v/>
      </c>
      <c r="BH2765" s="18" t="str">
        <f t="shared" si="2760"/>
        <v/>
      </c>
      <c r="BI2765" s="18" t="str">
        <f t="shared" si="2760"/>
        <v/>
      </c>
      <c r="BJ2765" s="18" t="str">
        <f t="shared" si="2760"/>
        <v/>
      </c>
      <c r="BK2765" s="18" t="str">
        <f t="shared" si="2760"/>
        <v/>
      </c>
      <c r="BL2765" s="18" t="str">
        <f t="shared" si="2760"/>
        <v/>
      </c>
      <c r="BM2765" s="18" t="str">
        <f t="shared" si="2760"/>
        <v/>
      </c>
      <c r="BN2765" s="18" t="str">
        <f t="shared" si="2760"/>
        <v/>
      </c>
      <c r="BO2765" s="18" t="str">
        <f t="shared" si="2760"/>
        <v/>
      </c>
      <c r="BP2765" s="18" t="str">
        <f t="shared" si="2760"/>
        <v/>
      </c>
      <c r="BQ2765" s="18" t="str">
        <f t="shared" si="2760"/>
        <v/>
      </c>
      <c r="BR2765" s="18" t="str">
        <f t="shared" si="2760"/>
        <v/>
      </c>
      <c r="BS2765" s="18" t="str">
        <f t="shared" si="2760"/>
        <v/>
      </c>
      <c r="BT2765" s="18" t="str">
        <f t="shared" si="2760"/>
        <v/>
      </c>
      <c r="BU2765" s="18" t="str">
        <f t="shared" si="2760"/>
        <v/>
      </c>
      <c r="BV2765" s="18" t="str">
        <f t="shared" si="2760"/>
        <v/>
      </c>
      <c r="BW2765" s="18" t="str">
        <f t="shared" si="2760"/>
        <v/>
      </c>
      <c r="BX2765" s="18" t="str">
        <f t="shared" si="2760"/>
        <v/>
      </c>
      <c r="BY2765" s="18" t="str">
        <f t="shared" si="2760"/>
        <v/>
      </c>
      <c r="BZ2765" s="18" t="str">
        <f t="shared" si="2760"/>
        <v/>
      </c>
      <c r="CA2765" s="18" t="str">
        <f>IF(BY2765&lt;&gt;"",BY2765-LOOKUP(2,1/(LEN($AQ$1:AQ2765)&gt;0),$AQ$1:AQ2765),"")</f>
        <v/>
      </c>
    </row>
    <row r="2766" spans="1:79" x14ac:dyDescent="0.25">
      <c r="A2766" s="21">
        <v>61909</v>
      </c>
      <c r="B2766" s="21">
        <v>2</v>
      </c>
      <c r="C2766" s="22" t="s">
        <v>2038</v>
      </c>
      <c r="D2766" s="21">
        <v>332</v>
      </c>
      <c r="E2766" s="23">
        <v>0.43194444444444446</v>
      </c>
      <c r="F2766" s="22" t="s">
        <v>683</v>
      </c>
      <c r="G2766" s="22" t="b">
        <v>1</v>
      </c>
      <c r="H2766" s="24">
        <v>43532.432175925926</v>
      </c>
      <c r="I2766" s="25" t="s">
        <v>375</v>
      </c>
      <c r="J2766" s="22" t="s">
        <v>376</v>
      </c>
      <c r="K2766" s="11">
        <v>0</v>
      </c>
      <c r="L2766" s="11">
        <v>3646</v>
      </c>
      <c r="M2766" s="11">
        <v>1436</v>
      </c>
      <c r="N2766" s="11">
        <v>1.0248868420603685E-10</v>
      </c>
      <c r="O2766" s="11">
        <v>62</v>
      </c>
      <c r="P2766" s="14">
        <v>0.87499984068259096</v>
      </c>
      <c r="Q2766" s="11">
        <v>1405.9709214274758</v>
      </c>
      <c r="R2766" s="15">
        <v>0.16184989650653778</v>
      </c>
      <c r="S2766" s="11">
        <v>27.59399319110571</v>
      </c>
      <c r="T2766" s="11">
        <v>44.999999832361937</v>
      </c>
      <c r="U2766" s="11">
        <v>0.61319985097558549</v>
      </c>
      <c r="V2766" s="11">
        <v>2.2075194635121078</v>
      </c>
      <c r="W2766" s="22"/>
      <c r="X2766" s="21">
        <v>0</v>
      </c>
      <c r="Y2766" s="22">
        <v>0</v>
      </c>
      <c r="Z2766" s="22">
        <v>0</v>
      </c>
      <c r="AA2766" s="22">
        <v>0</v>
      </c>
      <c r="AB2766" s="22">
        <v>0</v>
      </c>
      <c r="AC2766" s="22">
        <v>0</v>
      </c>
      <c r="AD2766" s="22">
        <v>0</v>
      </c>
      <c r="AE2766" s="22">
        <v>0</v>
      </c>
      <c r="AF2766" s="22">
        <v>1405.9709214274758</v>
      </c>
      <c r="AG2766" s="21">
        <v>0</v>
      </c>
      <c r="AH2766" s="22">
        <v>0</v>
      </c>
      <c r="AI2766" s="22">
        <v>0</v>
      </c>
      <c r="AJ2766" s="22">
        <v>1405.9709214274758</v>
      </c>
      <c r="AK2766" s="22">
        <v>8570.3152119992501</v>
      </c>
      <c r="AL2766" s="22">
        <v>0</v>
      </c>
      <c r="AM2766" s="22">
        <v>49</v>
      </c>
      <c r="AN2766" s="22">
        <v>0</v>
      </c>
      <c r="AO2766" s="22">
        <v>0</v>
      </c>
      <c r="AQ2766" s="18" t="str">
        <f t="shared" ref="AQ2766:BZ2766" si="2761">IF(OR(AND(AQ$2&gt;$O2765,AQ$2&lt;=$O2766),AND(AQ$2&lt;=$O2765,$O2764&gt;$O2765),AND(AQ$2&gt;$O2766,$O2767&lt;$O2766)),$H2765+((AQ$1-$Q2765)/$U2766/86000),"")</f>
        <v/>
      </c>
      <c r="AR2766" s="18" t="str">
        <f t="shared" si="2761"/>
        <v/>
      </c>
      <c r="AS2766" s="18" t="str">
        <f t="shared" si="2761"/>
        <v/>
      </c>
      <c r="AT2766" s="18" t="str">
        <f t="shared" si="2761"/>
        <v/>
      </c>
      <c r="AU2766" s="18" t="str">
        <f t="shared" si="2761"/>
        <v/>
      </c>
      <c r="AV2766" s="18" t="str">
        <f t="shared" si="2761"/>
        <v/>
      </c>
      <c r="AW2766" s="18" t="str">
        <f t="shared" si="2761"/>
        <v/>
      </c>
      <c r="AX2766" s="18" t="str">
        <f t="shared" si="2761"/>
        <v/>
      </c>
      <c r="AY2766" s="18" t="str">
        <f t="shared" si="2761"/>
        <v/>
      </c>
      <c r="AZ2766" s="18" t="str">
        <f t="shared" si="2761"/>
        <v/>
      </c>
      <c r="BA2766" s="18" t="str">
        <f t="shared" si="2761"/>
        <v/>
      </c>
      <c r="BB2766" s="18" t="str">
        <f t="shared" si="2761"/>
        <v/>
      </c>
      <c r="BC2766" s="18" t="str">
        <f t="shared" si="2761"/>
        <v/>
      </c>
      <c r="BD2766" s="18" t="str">
        <f t="shared" si="2761"/>
        <v/>
      </c>
      <c r="BE2766" s="18" t="str">
        <f t="shared" si="2761"/>
        <v/>
      </c>
      <c r="BF2766" s="18" t="str">
        <f t="shared" si="2761"/>
        <v/>
      </c>
      <c r="BG2766" s="18" t="str">
        <f t="shared" si="2761"/>
        <v/>
      </c>
      <c r="BH2766" s="18" t="str">
        <f t="shared" si="2761"/>
        <v/>
      </c>
      <c r="BI2766" s="18" t="str">
        <f t="shared" si="2761"/>
        <v/>
      </c>
      <c r="BJ2766" s="18" t="str">
        <f t="shared" si="2761"/>
        <v/>
      </c>
      <c r="BK2766" s="18" t="str">
        <f t="shared" si="2761"/>
        <v/>
      </c>
      <c r="BL2766" s="18" t="str">
        <f t="shared" si="2761"/>
        <v/>
      </c>
      <c r="BM2766" s="18" t="str">
        <f t="shared" si="2761"/>
        <v/>
      </c>
      <c r="BN2766" s="18" t="str">
        <f t="shared" si="2761"/>
        <v/>
      </c>
      <c r="BO2766" s="18" t="str">
        <f t="shared" si="2761"/>
        <v/>
      </c>
      <c r="BP2766" s="18" t="str">
        <f t="shared" si="2761"/>
        <v/>
      </c>
      <c r="BQ2766" s="18" t="str">
        <f t="shared" si="2761"/>
        <v/>
      </c>
      <c r="BR2766" s="18" t="str">
        <f t="shared" si="2761"/>
        <v/>
      </c>
      <c r="BS2766" s="18" t="str">
        <f t="shared" si="2761"/>
        <v/>
      </c>
      <c r="BT2766" s="18" t="str">
        <f t="shared" si="2761"/>
        <v/>
      </c>
      <c r="BU2766" s="18" t="str">
        <f t="shared" si="2761"/>
        <v/>
      </c>
      <c r="BV2766" s="18" t="str">
        <f t="shared" si="2761"/>
        <v/>
      </c>
      <c r="BW2766" s="18" t="str">
        <f t="shared" si="2761"/>
        <v/>
      </c>
      <c r="BX2766" s="18" t="str">
        <f t="shared" si="2761"/>
        <v/>
      </c>
      <c r="BY2766" s="18" t="str">
        <f t="shared" si="2761"/>
        <v/>
      </c>
      <c r="BZ2766" s="18" t="str">
        <f t="shared" si="2761"/>
        <v/>
      </c>
      <c r="CA2766" s="18" t="str">
        <f>IF(BY2766&lt;&gt;"",BY2766-LOOKUP(2,1/(LEN($AQ$1:AQ2766)&gt;0),$AQ$1:AQ2766),"")</f>
        <v/>
      </c>
    </row>
    <row r="2767" spans="1:79" x14ac:dyDescent="0.25">
      <c r="A2767" s="21">
        <v>61910</v>
      </c>
      <c r="B2767" s="21">
        <v>2</v>
      </c>
      <c r="C2767" s="22" t="s">
        <v>2039</v>
      </c>
      <c r="D2767" s="21">
        <v>332</v>
      </c>
      <c r="E2767" s="23">
        <v>0.43263888888888891</v>
      </c>
      <c r="F2767" s="22" t="s">
        <v>683</v>
      </c>
      <c r="G2767" s="22" t="b">
        <v>1</v>
      </c>
      <c r="H2767" s="24">
        <v>43532.432696759257</v>
      </c>
      <c r="I2767" s="25" t="s">
        <v>489</v>
      </c>
      <c r="J2767" s="22" t="s">
        <v>490</v>
      </c>
      <c r="K2767" s="11">
        <v>0</v>
      </c>
      <c r="L2767" s="11">
        <v>3647</v>
      </c>
      <c r="M2767" s="11">
        <v>1439</v>
      </c>
      <c r="N2767" s="11">
        <v>1.6080363707260403E-9</v>
      </c>
      <c r="O2767" s="11">
        <v>63</v>
      </c>
      <c r="P2767" s="14">
        <v>0.85127797204901257</v>
      </c>
      <c r="Q2767" s="11">
        <v>1469.6336588544241</v>
      </c>
      <c r="R2767" s="15">
        <v>0.16917850288583122</v>
      </c>
      <c r="S2767" s="11">
        <v>63.662737426948297</v>
      </c>
      <c r="T2767" s="11">
        <v>44.999999832361937</v>
      </c>
      <c r="U2767" s="11">
        <v>1.4147275036468994</v>
      </c>
      <c r="V2767" s="11">
        <v>5.0930190131288375</v>
      </c>
      <c r="W2767" s="22"/>
      <c r="X2767" s="21">
        <v>0</v>
      </c>
      <c r="Y2767" s="22">
        <v>0</v>
      </c>
      <c r="Z2767" s="22">
        <v>0</v>
      </c>
      <c r="AA2767" s="22">
        <v>0</v>
      </c>
      <c r="AB2767" s="22">
        <v>0</v>
      </c>
      <c r="AC2767" s="22">
        <v>0</v>
      </c>
      <c r="AD2767" s="22">
        <v>0</v>
      </c>
      <c r="AE2767" s="22">
        <v>0</v>
      </c>
      <c r="AF2767" s="22">
        <v>1469.6336588544241</v>
      </c>
      <c r="AG2767" s="21">
        <v>0</v>
      </c>
      <c r="AH2767" s="22">
        <v>0</v>
      </c>
      <c r="AI2767" s="22">
        <v>0</v>
      </c>
      <c r="AJ2767" s="22">
        <v>1469.6336588544241</v>
      </c>
      <c r="AK2767" s="22">
        <v>8570.3152119992501</v>
      </c>
      <c r="AL2767" s="22">
        <v>0</v>
      </c>
      <c r="AM2767" s="22">
        <v>48</v>
      </c>
      <c r="AN2767" s="22">
        <v>0</v>
      </c>
      <c r="AO2767" s="22">
        <v>0</v>
      </c>
      <c r="AQ2767" s="18" t="str">
        <f t="shared" ref="AQ2767:BZ2767" si="2762">IF(OR(AND(AQ$2&gt;$O2766,AQ$2&lt;=$O2767),AND(AQ$2&lt;=$O2766,$O2765&gt;$O2766),AND(AQ$2&gt;$O2767,$O2768&lt;$O2767)),$H2766+((AQ$1-$Q2766)/$U2767/86000),"")</f>
        <v/>
      </c>
      <c r="AR2767" s="18" t="str">
        <f t="shared" si="2762"/>
        <v/>
      </c>
      <c r="AS2767" s="18" t="str">
        <f t="shared" si="2762"/>
        <v/>
      </c>
      <c r="AT2767" s="18" t="str">
        <f t="shared" si="2762"/>
        <v/>
      </c>
      <c r="AU2767" s="18" t="str">
        <f t="shared" si="2762"/>
        <v/>
      </c>
      <c r="AV2767" s="18" t="str">
        <f t="shared" si="2762"/>
        <v/>
      </c>
      <c r="AW2767" s="18" t="str">
        <f t="shared" si="2762"/>
        <v/>
      </c>
      <c r="AX2767" s="18" t="str">
        <f t="shared" si="2762"/>
        <v/>
      </c>
      <c r="AY2767" s="18" t="str">
        <f t="shared" si="2762"/>
        <v/>
      </c>
      <c r="AZ2767" s="18" t="str">
        <f t="shared" si="2762"/>
        <v/>
      </c>
      <c r="BA2767" s="18" t="str">
        <f t="shared" si="2762"/>
        <v/>
      </c>
      <c r="BB2767" s="18" t="str">
        <f t="shared" si="2762"/>
        <v/>
      </c>
      <c r="BC2767" s="18" t="str">
        <f t="shared" si="2762"/>
        <v/>
      </c>
      <c r="BD2767" s="18" t="str">
        <f t="shared" si="2762"/>
        <v/>
      </c>
      <c r="BE2767" s="18" t="str">
        <f t="shared" si="2762"/>
        <v/>
      </c>
      <c r="BF2767" s="18" t="str">
        <f t="shared" si="2762"/>
        <v/>
      </c>
      <c r="BG2767" s="18" t="str">
        <f t="shared" si="2762"/>
        <v/>
      </c>
      <c r="BH2767" s="18" t="str">
        <f t="shared" si="2762"/>
        <v/>
      </c>
      <c r="BI2767" s="18" t="str">
        <f t="shared" si="2762"/>
        <v/>
      </c>
      <c r="BJ2767" s="18" t="str">
        <f t="shared" si="2762"/>
        <v/>
      </c>
      <c r="BK2767" s="18" t="str">
        <f t="shared" si="2762"/>
        <v/>
      </c>
      <c r="BL2767" s="18" t="str">
        <f t="shared" si="2762"/>
        <v/>
      </c>
      <c r="BM2767" s="18" t="str">
        <f t="shared" si="2762"/>
        <v/>
      </c>
      <c r="BN2767" s="18" t="str">
        <f t="shared" si="2762"/>
        <v/>
      </c>
      <c r="BO2767" s="18" t="str">
        <f t="shared" si="2762"/>
        <v/>
      </c>
      <c r="BP2767" s="18" t="str">
        <f t="shared" si="2762"/>
        <v/>
      </c>
      <c r="BQ2767" s="18" t="str">
        <f t="shared" si="2762"/>
        <v/>
      </c>
      <c r="BR2767" s="18" t="str">
        <f t="shared" si="2762"/>
        <v/>
      </c>
      <c r="BS2767" s="18" t="str">
        <f t="shared" si="2762"/>
        <v/>
      </c>
      <c r="BT2767" s="18" t="str">
        <f t="shared" si="2762"/>
        <v/>
      </c>
      <c r="BU2767" s="18" t="str">
        <f t="shared" si="2762"/>
        <v/>
      </c>
      <c r="BV2767" s="18" t="str">
        <f t="shared" si="2762"/>
        <v/>
      </c>
      <c r="BW2767" s="18" t="str">
        <f t="shared" si="2762"/>
        <v/>
      </c>
      <c r="BX2767" s="18" t="str">
        <f t="shared" si="2762"/>
        <v/>
      </c>
      <c r="BY2767" s="18" t="str">
        <f t="shared" si="2762"/>
        <v/>
      </c>
      <c r="BZ2767" s="18" t="str">
        <f t="shared" si="2762"/>
        <v/>
      </c>
      <c r="CA2767" s="18" t="str">
        <f>IF(BY2767&lt;&gt;"",BY2767-LOOKUP(2,1/(LEN($AQ$1:AQ2767)&gt;0),$AQ$1:AQ2767),"")</f>
        <v/>
      </c>
    </row>
    <row r="2768" spans="1:79" x14ac:dyDescent="0.25">
      <c r="A2768" s="21">
        <v>61912</v>
      </c>
      <c r="B2768" s="21">
        <v>2</v>
      </c>
      <c r="C2768" s="22" t="s">
        <v>2041</v>
      </c>
      <c r="D2768" s="21">
        <v>332</v>
      </c>
      <c r="E2768" s="23">
        <v>0.43333333333333335</v>
      </c>
      <c r="F2768" s="22" t="s">
        <v>683</v>
      </c>
      <c r="G2768" s="22" t="b">
        <v>1</v>
      </c>
      <c r="H2768" s="24">
        <v>43532.433217592596</v>
      </c>
      <c r="I2768" s="25" t="s">
        <v>135</v>
      </c>
      <c r="J2768" s="22" t="s">
        <v>136</v>
      </c>
      <c r="K2768" s="11">
        <v>0</v>
      </c>
      <c r="L2768" s="11">
        <v>3648</v>
      </c>
      <c r="M2768" s="11">
        <v>1442</v>
      </c>
      <c r="N2768" s="11">
        <v>7.2526518124504946E-10</v>
      </c>
      <c r="O2768" s="11">
        <v>64</v>
      </c>
      <c r="P2768" s="14">
        <v>0.32974159611791776</v>
      </c>
      <c r="Q2768" s="11">
        <v>1502.8775172150249</v>
      </c>
      <c r="R2768" s="15">
        <v>0.17300540638229786</v>
      </c>
      <c r="S2768" s="11">
        <v>33.243858360600825</v>
      </c>
      <c r="T2768" s="11">
        <v>45.000000461004674</v>
      </c>
      <c r="U2768" s="11">
        <v>0.73875240044516699</v>
      </c>
      <c r="V2768" s="11">
        <v>2.659508641602601</v>
      </c>
      <c r="W2768" s="22"/>
      <c r="X2768" s="21">
        <v>0</v>
      </c>
      <c r="Y2768" s="22">
        <v>0</v>
      </c>
      <c r="Z2768" s="22">
        <v>0</v>
      </c>
      <c r="AA2768" s="22">
        <v>0</v>
      </c>
      <c r="AB2768" s="22">
        <v>0</v>
      </c>
      <c r="AC2768" s="22">
        <v>0</v>
      </c>
      <c r="AD2768" s="22">
        <v>0</v>
      </c>
      <c r="AE2768" s="22">
        <v>0</v>
      </c>
      <c r="AF2768" s="22">
        <v>1502.8775172150249</v>
      </c>
      <c r="AG2768" s="21">
        <v>0</v>
      </c>
      <c r="AH2768" s="22">
        <v>0</v>
      </c>
      <c r="AI2768" s="22">
        <v>0</v>
      </c>
      <c r="AJ2768" s="22">
        <v>1502.8775172150249</v>
      </c>
      <c r="AK2768" s="22">
        <v>8570.3152119992501</v>
      </c>
      <c r="AL2768" s="22">
        <v>0</v>
      </c>
      <c r="AM2768" s="22">
        <v>47</v>
      </c>
      <c r="AN2768" s="22">
        <v>0</v>
      </c>
      <c r="AO2768" s="22">
        <v>0</v>
      </c>
      <c r="AQ2768" s="18" t="str">
        <f t="shared" ref="AQ2768:BZ2768" si="2763">IF(OR(AND(AQ$2&gt;$O2767,AQ$2&lt;=$O2768),AND(AQ$2&lt;=$O2767,$O2766&gt;$O2767),AND(AQ$2&gt;$O2768,$O2769&lt;$O2768)),$H2767+((AQ$1-$Q2767)/$U2768/86000),"")</f>
        <v/>
      </c>
      <c r="AR2768" s="18" t="str">
        <f t="shared" si="2763"/>
        <v/>
      </c>
      <c r="AS2768" s="18" t="str">
        <f t="shared" si="2763"/>
        <v/>
      </c>
      <c r="AT2768" s="18" t="str">
        <f t="shared" si="2763"/>
        <v/>
      </c>
      <c r="AU2768" s="18" t="str">
        <f t="shared" si="2763"/>
        <v/>
      </c>
      <c r="AV2768" s="18">
        <f t="shared" si="2763"/>
        <v>43532.432833881765</v>
      </c>
      <c r="AW2768" s="18" t="str">
        <f t="shared" si="2763"/>
        <v/>
      </c>
      <c r="AX2768" s="18" t="str">
        <f t="shared" si="2763"/>
        <v/>
      </c>
      <c r="AY2768" s="18" t="str">
        <f t="shared" si="2763"/>
        <v/>
      </c>
      <c r="AZ2768" s="18" t="str">
        <f t="shared" si="2763"/>
        <v/>
      </c>
      <c r="BA2768" s="18" t="str">
        <f t="shared" si="2763"/>
        <v/>
      </c>
      <c r="BB2768" s="18" t="str">
        <f t="shared" si="2763"/>
        <v/>
      </c>
      <c r="BC2768" s="18" t="str">
        <f t="shared" si="2763"/>
        <v/>
      </c>
      <c r="BD2768" s="18" t="str">
        <f t="shared" si="2763"/>
        <v/>
      </c>
      <c r="BE2768" s="18" t="str">
        <f t="shared" si="2763"/>
        <v/>
      </c>
      <c r="BF2768" s="18" t="str">
        <f t="shared" si="2763"/>
        <v/>
      </c>
      <c r="BG2768" s="18" t="str">
        <f t="shared" si="2763"/>
        <v/>
      </c>
      <c r="BH2768" s="18" t="str">
        <f t="shared" si="2763"/>
        <v/>
      </c>
      <c r="BI2768" s="18" t="str">
        <f t="shared" si="2763"/>
        <v/>
      </c>
      <c r="BJ2768" s="18" t="str">
        <f t="shared" si="2763"/>
        <v/>
      </c>
      <c r="BK2768" s="18" t="str">
        <f t="shared" si="2763"/>
        <v/>
      </c>
      <c r="BL2768" s="18" t="str">
        <f t="shared" si="2763"/>
        <v/>
      </c>
      <c r="BM2768" s="18" t="str">
        <f t="shared" si="2763"/>
        <v/>
      </c>
      <c r="BN2768" s="18" t="str">
        <f t="shared" si="2763"/>
        <v/>
      </c>
      <c r="BO2768" s="18" t="str">
        <f t="shared" si="2763"/>
        <v/>
      </c>
      <c r="BP2768" s="18" t="str">
        <f t="shared" si="2763"/>
        <v/>
      </c>
      <c r="BQ2768" s="18" t="str">
        <f t="shared" si="2763"/>
        <v/>
      </c>
      <c r="BR2768" s="18" t="str">
        <f t="shared" si="2763"/>
        <v/>
      </c>
      <c r="BS2768" s="18" t="str">
        <f t="shared" si="2763"/>
        <v/>
      </c>
      <c r="BT2768" s="18" t="str">
        <f t="shared" si="2763"/>
        <v/>
      </c>
      <c r="BU2768" s="18" t="str">
        <f t="shared" si="2763"/>
        <v/>
      </c>
      <c r="BV2768" s="18" t="str">
        <f t="shared" si="2763"/>
        <v/>
      </c>
      <c r="BW2768" s="18" t="str">
        <f t="shared" si="2763"/>
        <v/>
      </c>
      <c r="BX2768" s="18" t="str">
        <f t="shared" si="2763"/>
        <v/>
      </c>
      <c r="BY2768" s="18" t="str">
        <f t="shared" si="2763"/>
        <v/>
      </c>
      <c r="BZ2768" s="18" t="str">
        <f t="shared" si="2763"/>
        <v/>
      </c>
      <c r="CA2768" s="18" t="str">
        <f>IF(BY2768&lt;&gt;"",BY2768-LOOKUP(2,1/(LEN($AQ$1:AQ2768)&gt;0),$AQ$1:AQ2768),"")</f>
        <v/>
      </c>
    </row>
    <row r="2769" spans="1:79" x14ac:dyDescent="0.25">
      <c r="A2769" s="21">
        <v>61913</v>
      </c>
      <c r="B2769" s="21">
        <v>2</v>
      </c>
      <c r="C2769" s="22" t="s">
        <v>2042</v>
      </c>
      <c r="D2769" s="21">
        <v>332</v>
      </c>
      <c r="E2769" s="23">
        <v>0.43333333333333335</v>
      </c>
      <c r="F2769" s="22" t="s">
        <v>683</v>
      </c>
      <c r="G2769" s="22" t="b">
        <v>1</v>
      </c>
      <c r="H2769" s="24">
        <v>43532.433738425927</v>
      </c>
      <c r="I2769" s="25" t="s">
        <v>453</v>
      </c>
      <c r="J2769" s="22" t="s">
        <v>454</v>
      </c>
      <c r="K2769" s="11">
        <v>0</v>
      </c>
      <c r="L2769" s="11">
        <v>3649</v>
      </c>
      <c r="M2769" s="11">
        <v>1444</v>
      </c>
      <c r="N2769" s="11">
        <v>2.0118307020311477E-10</v>
      </c>
      <c r="O2769" s="11">
        <v>64</v>
      </c>
      <c r="P2769" s="14">
        <v>0.77658043482813155</v>
      </c>
      <c r="Q2769" s="11">
        <v>1536.1214045029551</v>
      </c>
      <c r="R2769" s="15">
        <v>0.176832313208766</v>
      </c>
      <c r="S2769" s="11">
        <v>33.243887287930193</v>
      </c>
      <c r="T2769" s="11">
        <v>44.999999832361937</v>
      </c>
      <c r="U2769" s="11">
        <v>0.73875305359496279</v>
      </c>
      <c r="V2769" s="11">
        <v>2.6595109929418661</v>
      </c>
      <c r="W2769" s="22"/>
      <c r="X2769" s="21">
        <v>0</v>
      </c>
      <c r="Y2769" s="22">
        <v>0</v>
      </c>
      <c r="Z2769" s="22">
        <v>0</v>
      </c>
      <c r="AA2769" s="22">
        <v>0</v>
      </c>
      <c r="AB2769" s="22">
        <v>0</v>
      </c>
      <c r="AC2769" s="22">
        <v>0</v>
      </c>
      <c r="AD2769" s="22">
        <v>0</v>
      </c>
      <c r="AE2769" s="22">
        <v>0</v>
      </c>
      <c r="AF2769" s="22">
        <v>1536.1214045029551</v>
      </c>
      <c r="AG2769" s="21">
        <v>0</v>
      </c>
      <c r="AH2769" s="22">
        <v>0</v>
      </c>
      <c r="AI2769" s="22">
        <v>0</v>
      </c>
      <c r="AJ2769" s="22">
        <v>1536.1214045029551</v>
      </c>
      <c r="AK2769" s="22">
        <v>8570.3152119992501</v>
      </c>
      <c r="AL2769" s="22">
        <v>0</v>
      </c>
      <c r="AM2769" s="22">
        <v>46</v>
      </c>
      <c r="AN2769" s="22">
        <v>0</v>
      </c>
      <c r="AO2769" s="22">
        <v>0</v>
      </c>
      <c r="AQ2769" s="18" t="str">
        <f t="shared" ref="AQ2769:BZ2769" si="2764">IF(OR(AND(AQ$2&gt;$O2768,AQ$2&lt;=$O2769),AND(AQ$2&lt;=$O2768,$O2767&gt;$O2768),AND(AQ$2&gt;$O2769,$O2770&lt;$O2769)),$H2768+((AQ$1-$Q2768)/$U2769/86000),"")</f>
        <v/>
      </c>
      <c r="AR2769" s="18" t="str">
        <f t="shared" si="2764"/>
        <v/>
      </c>
      <c r="AS2769" s="18" t="str">
        <f t="shared" si="2764"/>
        <v/>
      </c>
      <c r="AT2769" s="18" t="str">
        <f t="shared" si="2764"/>
        <v/>
      </c>
      <c r="AU2769" s="18" t="str">
        <f t="shared" si="2764"/>
        <v/>
      </c>
      <c r="AV2769" s="18" t="str">
        <f t="shared" si="2764"/>
        <v/>
      </c>
      <c r="AW2769" s="18" t="str">
        <f t="shared" si="2764"/>
        <v/>
      </c>
      <c r="AX2769" s="18" t="str">
        <f t="shared" si="2764"/>
        <v/>
      </c>
      <c r="AY2769" s="18" t="str">
        <f t="shared" si="2764"/>
        <v/>
      </c>
      <c r="AZ2769" s="18" t="str">
        <f t="shared" si="2764"/>
        <v/>
      </c>
      <c r="BA2769" s="18" t="str">
        <f t="shared" si="2764"/>
        <v/>
      </c>
      <c r="BB2769" s="18" t="str">
        <f t="shared" si="2764"/>
        <v/>
      </c>
      <c r="BC2769" s="18" t="str">
        <f t="shared" si="2764"/>
        <v/>
      </c>
      <c r="BD2769" s="18" t="str">
        <f t="shared" si="2764"/>
        <v/>
      </c>
      <c r="BE2769" s="18" t="str">
        <f t="shared" si="2764"/>
        <v/>
      </c>
      <c r="BF2769" s="18" t="str">
        <f t="shared" si="2764"/>
        <v/>
      </c>
      <c r="BG2769" s="18" t="str">
        <f t="shared" si="2764"/>
        <v/>
      </c>
      <c r="BH2769" s="18" t="str">
        <f t="shared" si="2764"/>
        <v/>
      </c>
      <c r="BI2769" s="18" t="str">
        <f t="shared" si="2764"/>
        <v/>
      </c>
      <c r="BJ2769" s="18" t="str">
        <f t="shared" si="2764"/>
        <v/>
      </c>
      <c r="BK2769" s="18" t="str">
        <f t="shared" si="2764"/>
        <v/>
      </c>
      <c r="BL2769" s="18" t="str">
        <f t="shared" si="2764"/>
        <v/>
      </c>
      <c r="BM2769" s="18" t="str">
        <f t="shared" si="2764"/>
        <v/>
      </c>
      <c r="BN2769" s="18" t="str">
        <f t="shared" si="2764"/>
        <v/>
      </c>
      <c r="BO2769" s="18" t="str">
        <f t="shared" si="2764"/>
        <v/>
      </c>
      <c r="BP2769" s="18" t="str">
        <f t="shared" si="2764"/>
        <v/>
      </c>
      <c r="BQ2769" s="18" t="str">
        <f t="shared" si="2764"/>
        <v/>
      </c>
      <c r="BR2769" s="18" t="str">
        <f t="shared" si="2764"/>
        <v/>
      </c>
      <c r="BS2769" s="18" t="str">
        <f t="shared" si="2764"/>
        <v/>
      </c>
      <c r="BT2769" s="18" t="str">
        <f t="shared" si="2764"/>
        <v/>
      </c>
      <c r="BU2769" s="18" t="str">
        <f t="shared" si="2764"/>
        <v/>
      </c>
      <c r="BV2769" s="18" t="str">
        <f t="shared" si="2764"/>
        <v/>
      </c>
      <c r="BW2769" s="18" t="str">
        <f t="shared" si="2764"/>
        <v/>
      </c>
      <c r="BX2769" s="18" t="str">
        <f t="shared" si="2764"/>
        <v/>
      </c>
      <c r="BY2769" s="18" t="str">
        <f t="shared" si="2764"/>
        <v/>
      </c>
      <c r="BZ2769" s="18" t="str">
        <f t="shared" si="2764"/>
        <v/>
      </c>
      <c r="CA2769" s="18" t="str">
        <f>IF(BY2769&lt;&gt;"",BY2769-LOOKUP(2,1/(LEN($AQ$1:AQ2769)&gt;0),$AQ$1:AQ2769),"")</f>
        <v/>
      </c>
    </row>
    <row r="2770" spans="1:79" x14ac:dyDescent="0.25">
      <c r="A2770" s="21">
        <v>61915</v>
      </c>
      <c r="B2770" s="21">
        <v>2</v>
      </c>
      <c r="C2770" s="22" t="s">
        <v>2044</v>
      </c>
      <c r="D2770" s="21">
        <v>332</v>
      </c>
      <c r="E2770" s="23">
        <v>0.43402777777777779</v>
      </c>
      <c r="F2770" s="22" t="s">
        <v>683</v>
      </c>
      <c r="G2770" s="22" t="b">
        <v>1</v>
      </c>
      <c r="H2770" s="24">
        <v>43532.434259259258</v>
      </c>
      <c r="I2770" s="25" t="s">
        <v>471</v>
      </c>
      <c r="J2770" s="22" t="s">
        <v>472</v>
      </c>
      <c r="K2770" s="11">
        <v>0</v>
      </c>
      <c r="L2770" s="11">
        <v>3650</v>
      </c>
      <c r="M2770" s="11">
        <v>1446</v>
      </c>
      <c r="N2770" s="11">
        <v>1.3933743048255565E-11</v>
      </c>
      <c r="O2770" s="11">
        <v>68</v>
      </c>
      <c r="P2770" s="14">
        <v>0.24999993955963706</v>
      </c>
      <c r="Q2770" s="11">
        <v>1640.7824838269007</v>
      </c>
      <c r="R2770" s="15">
        <v>0.18888048902711413</v>
      </c>
      <c r="S2770" s="11">
        <v>104.66107932394561</v>
      </c>
      <c r="T2770" s="11">
        <v>44.999999832361937</v>
      </c>
      <c r="U2770" s="11">
        <v>2.3258017714186336</v>
      </c>
      <c r="V2770" s="11">
        <v>8.3728863771070809</v>
      </c>
      <c r="W2770" s="22"/>
      <c r="X2770" s="21">
        <v>0</v>
      </c>
      <c r="Y2770" s="22">
        <v>0</v>
      </c>
      <c r="Z2770" s="22">
        <v>0</v>
      </c>
      <c r="AA2770" s="22">
        <v>0</v>
      </c>
      <c r="AB2770" s="22">
        <v>0</v>
      </c>
      <c r="AC2770" s="22">
        <v>0</v>
      </c>
      <c r="AD2770" s="22">
        <v>0</v>
      </c>
      <c r="AE2770" s="22">
        <v>0</v>
      </c>
      <c r="AF2770" s="22">
        <v>1640.7824838269007</v>
      </c>
      <c r="AG2770" s="21">
        <v>0</v>
      </c>
      <c r="AH2770" s="22">
        <v>0</v>
      </c>
      <c r="AI2770" s="22">
        <v>0</v>
      </c>
      <c r="AJ2770" s="22">
        <v>1640.7824838269007</v>
      </c>
      <c r="AK2770" s="22">
        <v>8570.3152119992501</v>
      </c>
      <c r="AL2770" s="22">
        <v>0</v>
      </c>
      <c r="AM2770" s="22">
        <v>45</v>
      </c>
      <c r="AN2770" s="22">
        <v>0</v>
      </c>
      <c r="AO2770" s="22">
        <v>0</v>
      </c>
      <c r="AQ2770" s="18" t="str">
        <f t="shared" ref="AQ2770:BZ2770" si="2765">IF(OR(AND(AQ$2&gt;$O2769,AQ$2&lt;=$O2770),AND(AQ$2&lt;=$O2769,$O2768&gt;$O2769),AND(AQ$2&gt;$O2770,$O2771&lt;$O2770)),$H2769+((AQ$1-$Q2769)/$U2770/86000),"")</f>
        <v/>
      </c>
      <c r="AR2770" s="18" t="str">
        <f t="shared" si="2765"/>
        <v/>
      </c>
      <c r="AS2770" s="18" t="str">
        <f t="shared" si="2765"/>
        <v/>
      </c>
      <c r="AT2770" s="18" t="str">
        <f t="shared" si="2765"/>
        <v/>
      </c>
      <c r="AU2770" s="18" t="str">
        <f t="shared" si="2765"/>
        <v/>
      </c>
      <c r="AV2770" s="18" t="str">
        <f t="shared" si="2765"/>
        <v/>
      </c>
      <c r="AW2770" s="18" t="str">
        <f t="shared" si="2765"/>
        <v/>
      </c>
      <c r="AX2770" s="18" t="str">
        <f t="shared" si="2765"/>
        <v/>
      </c>
      <c r="AY2770" s="18" t="str">
        <f t="shared" si="2765"/>
        <v/>
      </c>
      <c r="AZ2770" s="18" t="str">
        <f t="shared" si="2765"/>
        <v/>
      </c>
      <c r="BA2770" s="18" t="str">
        <f t="shared" si="2765"/>
        <v/>
      </c>
      <c r="BB2770" s="18" t="str">
        <f t="shared" si="2765"/>
        <v/>
      </c>
      <c r="BC2770" s="18" t="str">
        <f t="shared" si="2765"/>
        <v/>
      </c>
      <c r="BD2770" s="18" t="str">
        <f t="shared" si="2765"/>
        <v/>
      </c>
      <c r="BE2770" s="18" t="str">
        <f t="shared" si="2765"/>
        <v/>
      </c>
      <c r="BF2770" s="18" t="str">
        <f t="shared" si="2765"/>
        <v/>
      </c>
      <c r="BG2770" s="18" t="str">
        <f t="shared" si="2765"/>
        <v/>
      </c>
      <c r="BH2770" s="18" t="str">
        <f t="shared" si="2765"/>
        <v/>
      </c>
      <c r="BI2770" s="18" t="str">
        <f t="shared" si="2765"/>
        <v/>
      </c>
      <c r="BJ2770" s="18" t="str">
        <f t="shared" si="2765"/>
        <v/>
      </c>
      <c r="BK2770" s="18" t="str">
        <f t="shared" si="2765"/>
        <v/>
      </c>
      <c r="BL2770" s="18" t="str">
        <f t="shared" si="2765"/>
        <v/>
      </c>
      <c r="BM2770" s="18" t="str">
        <f t="shared" si="2765"/>
        <v/>
      </c>
      <c r="BN2770" s="18" t="str">
        <f t="shared" si="2765"/>
        <v/>
      </c>
      <c r="BO2770" s="18" t="str">
        <f t="shared" si="2765"/>
        <v/>
      </c>
      <c r="BP2770" s="18" t="str">
        <f t="shared" si="2765"/>
        <v/>
      </c>
      <c r="BQ2770" s="18" t="str">
        <f t="shared" si="2765"/>
        <v/>
      </c>
      <c r="BR2770" s="18" t="str">
        <f t="shared" si="2765"/>
        <v/>
      </c>
      <c r="BS2770" s="18" t="str">
        <f t="shared" si="2765"/>
        <v/>
      </c>
      <c r="BT2770" s="18" t="str">
        <f t="shared" si="2765"/>
        <v/>
      </c>
      <c r="BU2770" s="18" t="str">
        <f t="shared" si="2765"/>
        <v/>
      </c>
      <c r="BV2770" s="18" t="str">
        <f t="shared" si="2765"/>
        <v/>
      </c>
      <c r="BW2770" s="18" t="str">
        <f t="shared" si="2765"/>
        <v/>
      </c>
      <c r="BX2770" s="18" t="str">
        <f t="shared" si="2765"/>
        <v/>
      </c>
      <c r="BY2770" s="18" t="str">
        <f t="shared" si="2765"/>
        <v/>
      </c>
      <c r="BZ2770" s="18" t="str">
        <f t="shared" si="2765"/>
        <v/>
      </c>
      <c r="CA2770" s="18" t="str">
        <f>IF(BY2770&lt;&gt;"",BY2770-LOOKUP(2,1/(LEN($AQ$1:AQ2770)&gt;0),$AQ$1:AQ2770),"")</f>
        <v/>
      </c>
    </row>
    <row r="2771" spans="1:79" x14ac:dyDescent="0.25">
      <c r="A2771" s="21">
        <v>61916</v>
      </c>
      <c r="B2771" s="21">
        <v>2</v>
      </c>
      <c r="C2771" s="22" t="s">
        <v>2045</v>
      </c>
      <c r="D2771" s="21">
        <v>332</v>
      </c>
      <c r="E2771" s="23">
        <v>0.43472222222222223</v>
      </c>
      <c r="F2771" s="22" t="s">
        <v>683</v>
      </c>
      <c r="G2771" s="22" t="b">
        <v>1</v>
      </c>
      <c r="H2771" s="24">
        <v>43532.43478009259</v>
      </c>
      <c r="I2771" s="25" t="s">
        <v>333</v>
      </c>
      <c r="J2771" s="22" t="s">
        <v>334</v>
      </c>
      <c r="K2771" s="11">
        <v>0</v>
      </c>
      <c r="L2771" s="11">
        <v>3651</v>
      </c>
      <c r="M2771" s="11">
        <v>1448</v>
      </c>
      <c r="N2771" s="11">
        <v>1.3947953902970767E-11</v>
      </c>
      <c r="O2771" s="11">
        <v>68</v>
      </c>
      <c r="P2771" s="14">
        <v>0.74999993956517719</v>
      </c>
      <c r="Q2771" s="11">
        <v>1671.0343337393283</v>
      </c>
      <c r="R2771" s="15">
        <v>0.19236296416428592</v>
      </c>
      <c r="S2771" s="11">
        <v>30.251849912427588</v>
      </c>
      <c r="T2771" s="11">
        <v>44.999999832361937</v>
      </c>
      <c r="U2771" s="11">
        <v>0.67226333389165582</v>
      </c>
      <c r="V2771" s="11">
        <v>2.4201480020099608</v>
      </c>
      <c r="W2771" s="22"/>
      <c r="X2771" s="21">
        <v>0</v>
      </c>
      <c r="Y2771" s="22">
        <v>0</v>
      </c>
      <c r="Z2771" s="22">
        <v>0</v>
      </c>
      <c r="AA2771" s="22">
        <v>0</v>
      </c>
      <c r="AB2771" s="22">
        <v>0</v>
      </c>
      <c r="AC2771" s="22">
        <v>0</v>
      </c>
      <c r="AD2771" s="22">
        <v>0</v>
      </c>
      <c r="AE2771" s="22">
        <v>0</v>
      </c>
      <c r="AF2771" s="22">
        <v>1671.0343337393283</v>
      </c>
      <c r="AG2771" s="21">
        <v>0</v>
      </c>
      <c r="AH2771" s="22">
        <v>0</v>
      </c>
      <c r="AI2771" s="22">
        <v>0</v>
      </c>
      <c r="AJ2771" s="22">
        <v>1671.0343337393283</v>
      </c>
      <c r="AK2771" s="22">
        <v>8570.3152119992501</v>
      </c>
      <c r="AL2771" s="22">
        <v>0</v>
      </c>
      <c r="AM2771" s="22">
        <v>44</v>
      </c>
      <c r="AN2771" s="22">
        <v>0</v>
      </c>
      <c r="AO2771" s="22">
        <v>0</v>
      </c>
      <c r="AQ2771" s="18" t="str">
        <f t="shared" ref="AQ2771:BZ2771" si="2766">IF(OR(AND(AQ$2&gt;$O2770,AQ$2&lt;=$O2771),AND(AQ$2&lt;=$O2770,$O2769&gt;$O2770),AND(AQ$2&gt;$O2771,$O2772&lt;$O2771)),$H2770+((AQ$1-$Q2770)/$U2771/86000),"")</f>
        <v/>
      </c>
      <c r="AR2771" s="18" t="str">
        <f t="shared" si="2766"/>
        <v/>
      </c>
      <c r="AS2771" s="18" t="str">
        <f t="shared" si="2766"/>
        <v/>
      </c>
      <c r="AT2771" s="18" t="str">
        <f t="shared" si="2766"/>
        <v/>
      </c>
      <c r="AU2771" s="18" t="str">
        <f t="shared" si="2766"/>
        <v/>
      </c>
      <c r="AV2771" s="18" t="str">
        <f t="shared" si="2766"/>
        <v/>
      </c>
      <c r="AW2771" s="18" t="str">
        <f t="shared" si="2766"/>
        <v/>
      </c>
      <c r="AX2771" s="18" t="str">
        <f t="shared" si="2766"/>
        <v/>
      </c>
      <c r="AY2771" s="18" t="str">
        <f t="shared" si="2766"/>
        <v/>
      </c>
      <c r="AZ2771" s="18" t="str">
        <f t="shared" si="2766"/>
        <v/>
      </c>
      <c r="BA2771" s="18" t="str">
        <f t="shared" si="2766"/>
        <v/>
      </c>
      <c r="BB2771" s="18" t="str">
        <f t="shared" si="2766"/>
        <v/>
      </c>
      <c r="BC2771" s="18" t="str">
        <f t="shared" si="2766"/>
        <v/>
      </c>
      <c r="BD2771" s="18" t="str">
        <f t="shared" si="2766"/>
        <v/>
      </c>
      <c r="BE2771" s="18" t="str">
        <f t="shared" si="2766"/>
        <v/>
      </c>
      <c r="BF2771" s="18" t="str">
        <f t="shared" si="2766"/>
        <v/>
      </c>
      <c r="BG2771" s="18" t="str">
        <f t="shared" si="2766"/>
        <v/>
      </c>
      <c r="BH2771" s="18" t="str">
        <f t="shared" si="2766"/>
        <v/>
      </c>
      <c r="BI2771" s="18" t="str">
        <f t="shared" si="2766"/>
        <v/>
      </c>
      <c r="BJ2771" s="18" t="str">
        <f t="shared" si="2766"/>
        <v/>
      </c>
      <c r="BK2771" s="18" t="str">
        <f t="shared" si="2766"/>
        <v/>
      </c>
      <c r="BL2771" s="18" t="str">
        <f t="shared" si="2766"/>
        <v/>
      </c>
      <c r="BM2771" s="18" t="str">
        <f t="shared" si="2766"/>
        <v/>
      </c>
      <c r="BN2771" s="18" t="str">
        <f t="shared" si="2766"/>
        <v/>
      </c>
      <c r="BO2771" s="18" t="str">
        <f t="shared" si="2766"/>
        <v/>
      </c>
      <c r="BP2771" s="18" t="str">
        <f t="shared" si="2766"/>
        <v/>
      </c>
      <c r="BQ2771" s="18" t="str">
        <f t="shared" si="2766"/>
        <v/>
      </c>
      <c r="BR2771" s="18" t="str">
        <f t="shared" si="2766"/>
        <v/>
      </c>
      <c r="BS2771" s="18" t="str">
        <f t="shared" si="2766"/>
        <v/>
      </c>
      <c r="BT2771" s="18" t="str">
        <f t="shared" si="2766"/>
        <v/>
      </c>
      <c r="BU2771" s="18" t="str">
        <f t="shared" si="2766"/>
        <v/>
      </c>
      <c r="BV2771" s="18" t="str">
        <f t="shared" si="2766"/>
        <v/>
      </c>
      <c r="BW2771" s="18" t="str">
        <f t="shared" si="2766"/>
        <v/>
      </c>
      <c r="BX2771" s="18" t="str">
        <f t="shared" si="2766"/>
        <v/>
      </c>
      <c r="BY2771" s="18" t="str">
        <f t="shared" si="2766"/>
        <v/>
      </c>
      <c r="BZ2771" s="18" t="str">
        <f t="shared" si="2766"/>
        <v/>
      </c>
      <c r="CA2771" s="18" t="str">
        <f>IF(BY2771&lt;&gt;"",BY2771-LOOKUP(2,1/(LEN($AQ$1:AQ2771)&gt;0),$AQ$1:AQ2771),"")</f>
        <v/>
      </c>
    </row>
    <row r="2772" spans="1:79" x14ac:dyDescent="0.25">
      <c r="A2772" s="21">
        <v>61918</v>
      </c>
      <c r="B2772" s="21">
        <v>2</v>
      </c>
      <c r="C2772" s="22" t="s">
        <v>2047</v>
      </c>
      <c r="D2772" s="21">
        <v>332</v>
      </c>
      <c r="E2772" s="23">
        <v>0.43541666666666667</v>
      </c>
      <c r="F2772" s="22" t="s">
        <v>683</v>
      </c>
      <c r="G2772" s="22" t="b">
        <v>1</v>
      </c>
      <c r="H2772" s="24">
        <v>43532.435300925928</v>
      </c>
      <c r="I2772" s="25" t="s">
        <v>203</v>
      </c>
      <c r="J2772" s="22" t="s">
        <v>204</v>
      </c>
      <c r="K2772" s="11">
        <v>0</v>
      </c>
      <c r="L2772" s="11">
        <v>3652</v>
      </c>
      <c r="M2772" s="11">
        <v>1450</v>
      </c>
      <c r="N2772" s="11">
        <v>8.0078166320163291E-12</v>
      </c>
      <c r="O2772" s="11">
        <v>69</v>
      </c>
      <c r="P2772" s="14">
        <v>0.49999994364277134</v>
      </c>
      <c r="Q2772" s="11">
        <v>1709.7796991022312</v>
      </c>
      <c r="R2772" s="15">
        <v>0.19682317971961688</v>
      </c>
      <c r="S2772" s="11">
        <v>38.74536536290293</v>
      </c>
      <c r="T2772" s="11">
        <v>45.000000461004674</v>
      </c>
      <c r="U2772" s="11">
        <v>0.86100811035498148</v>
      </c>
      <c r="V2772" s="11">
        <v>3.0996291972779333</v>
      </c>
      <c r="W2772" s="22"/>
      <c r="X2772" s="21">
        <v>0</v>
      </c>
      <c r="Y2772" s="22">
        <v>0</v>
      </c>
      <c r="Z2772" s="22">
        <v>0</v>
      </c>
      <c r="AA2772" s="22">
        <v>0</v>
      </c>
      <c r="AB2772" s="22">
        <v>0</v>
      </c>
      <c r="AC2772" s="22">
        <v>0</v>
      </c>
      <c r="AD2772" s="22">
        <v>0</v>
      </c>
      <c r="AE2772" s="22">
        <v>0</v>
      </c>
      <c r="AF2772" s="22">
        <v>1709.7796991022312</v>
      </c>
      <c r="AG2772" s="21">
        <v>0</v>
      </c>
      <c r="AH2772" s="22">
        <v>0</v>
      </c>
      <c r="AI2772" s="22">
        <v>0</v>
      </c>
      <c r="AJ2772" s="22">
        <v>1709.7796991022312</v>
      </c>
      <c r="AK2772" s="22">
        <v>8570.3152119992501</v>
      </c>
      <c r="AL2772" s="22">
        <v>0</v>
      </c>
      <c r="AM2772" s="22">
        <v>43</v>
      </c>
      <c r="AN2772" s="22">
        <v>0</v>
      </c>
      <c r="AO2772" s="22">
        <v>0</v>
      </c>
      <c r="AQ2772" s="18" t="str">
        <f t="shared" ref="AQ2772:BZ2772" si="2767">IF(OR(AND(AQ$2&gt;$O2771,AQ$2&lt;=$O2772),AND(AQ$2&lt;=$O2771,$O2770&gt;$O2771),AND(AQ$2&gt;$O2772,$O2773&lt;$O2772)),$H2771+((AQ$1-$Q2771)/$U2772/86000),"")</f>
        <v/>
      </c>
      <c r="AR2772" s="18" t="str">
        <f t="shared" si="2767"/>
        <v/>
      </c>
      <c r="AS2772" s="18" t="str">
        <f t="shared" si="2767"/>
        <v/>
      </c>
      <c r="AT2772" s="18" t="str">
        <f t="shared" si="2767"/>
        <v/>
      </c>
      <c r="AU2772" s="18" t="str">
        <f t="shared" si="2767"/>
        <v/>
      </c>
      <c r="AV2772" s="18" t="str">
        <f t="shared" si="2767"/>
        <v/>
      </c>
      <c r="AW2772" s="18" t="str">
        <f t="shared" si="2767"/>
        <v/>
      </c>
      <c r="AX2772" s="18" t="str">
        <f t="shared" si="2767"/>
        <v/>
      </c>
      <c r="AY2772" s="18" t="str">
        <f t="shared" si="2767"/>
        <v/>
      </c>
      <c r="AZ2772" s="18" t="str">
        <f t="shared" si="2767"/>
        <v/>
      </c>
      <c r="BA2772" s="18" t="str">
        <f t="shared" si="2767"/>
        <v/>
      </c>
      <c r="BB2772" s="18" t="str">
        <f t="shared" si="2767"/>
        <v/>
      </c>
      <c r="BC2772" s="18" t="str">
        <f t="shared" si="2767"/>
        <v/>
      </c>
      <c r="BD2772" s="18" t="str">
        <f t="shared" si="2767"/>
        <v/>
      </c>
      <c r="BE2772" s="18" t="str">
        <f t="shared" si="2767"/>
        <v/>
      </c>
      <c r="BF2772" s="18" t="str">
        <f t="shared" si="2767"/>
        <v/>
      </c>
      <c r="BG2772" s="18" t="str">
        <f t="shared" si="2767"/>
        <v/>
      </c>
      <c r="BH2772" s="18" t="str">
        <f t="shared" si="2767"/>
        <v/>
      </c>
      <c r="BI2772" s="18" t="str">
        <f t="shared" si="2767"/>
        <v/>
      </c>
      <c r="BJ2772" s="18" t="str">
        <f t="shared" si="2767"/>
        <v/>
      </c>
      <c r="BK2772" s="18" t="str">
        <f t="shared" si="2767"/>
        <v/>
      </c>
      <c r="BL2772" s="18" t="str">
        <f t="shared" si="2767"/>
        <v/>
      </c>
      <c r="BM2772" s="18" t="str">
        <f t="shared" si="2767"/>
        <v/>
      </c>
      <c r="BN2772" s="18" t="str">
        <f t="shared" si="2767"/>
        <v/>
      </c>
      <c r="BO2772" s="18" t="str">
        <f t="shared" si="2767"/>
        <v/>
      </c>
      <c r="BP2772" s="18" t="str">
        <f t="shared" si="2767"/>
        <v/>
      </c>
      <c r="BQ2772" s="18" t="str">
        <f t="shared" si="2767"/>
        <v/>
      </c>
      <c r="BR2772" s="18" t="str">
        <f t="shared" si="2767"/>
        <v/>
      </c>
      <c r="BS2772" s="18" t="str">
        <f t="shared" si="2767"/>
        <v/>
      </c>
      <c r="BT2772" s="18" t="str">
        <f t="shared" si="2767"/>
        <v/>
      </c>
      <c r="BU2772" s="18" t="str">
        <f t="shared" si="2767"/>
        <v/>
      </c>
      <c r="BV2772" s="18" t="str">
        <f t="shared" si="2767"/>
        <v/>
      </c>
      <c r="BW2772" s="18" t="str">
        <f t="shared" si="2767"/>
        <v/>
      </c>
      <c r="BX2772" s="18" t="str">
        <f t="shared" si="2767"/>
        <v/>
      </c>
      <c r="BY2772" s="18" t="str">
        <f t="shared" si="2767"/>
        <v/>
      </c>
      <c r="BZ2772" s="18" t="str">
        <f t="shared" si="2767"/>
        <v/>
      </c>
      <c r="CA2772" s="18" t="str">
        <f>IF(BY2772&lt;&gt;"",BY2772-LOOKUP(2,1/(LEN($AQ$1:AQ2772)&gt;0),$AQ$1:AQ2772),"")</f>
        <v/>
      </c>
    </row>
    <row r="2773" spans="1:79" x14ac:dyDescent="0.25">
      <c r="A2773" s="21">
        <v>61919</v>
      </c>
      <c r="B2773" s="21">
        <v>2</v>
      </c>
      <c r="C2773" s="22" t="s">
        <v>2048</v>
      </c>
      <c r="D2773" s="21">
        <v>332</v>
      </c>
      <c r="E2773" s="23">
        <v>0.43541666666666667</v>
      </c>
      <c r="F2773" s="22" t="s">
        <v>683</v>
      </c>
      <c r="G2773" s="22" t="b">
        <v>1</v>
      </c>
      <c r="H2773" s="24">
        <v>43532.43582175926</v>
      </c>
      <c r="I2773" s="25" t="s">
        <v>473</v>
      </c>
      <c r="J2773" s="22" t="s">
        <v>474</v>
      </c>
      <c r="K2773" s="11">
        <v>0</v>
      </c>
      <c r="L2773" s="11">
        <v>3653</v>
      </c>
      <c r="M2773" s="11">
        <v>1452</v>
      </c>
      <c r="N2773" s="11">
        <v>3.1121771826292388E-11</v>
      </c>
      <c r="O2773" s="11">
        <v>71</v>
      </c>
      <c r="P2773" s="14">
        <v>0.47196850648001182</v>
      </c>
      <c r="Q2773" s="11">
        <v>1799.9897340391453</v>
      </c>
      <c r="R2773" s="15">
        <v>0.20720780759198204</v>
      </c>
      <c r="S2773" s="11">
        <v>90.210034936914099</v>
      </c>
      <c r="T2773" s="11">
        <v>44.999999832361937</v>
      </c>
      <c r="U2773" s="11">
        <v>2.0046674505105035</v>
      </c>
      <c r="V2773" s="11">
        <v>7.2168028218378133</v>
      </c>
      <c r="W2773" s="22"/>
      <c r="X2773" s="21">
        <v>0</v>
      </c>
      <c r="Y2773" s="22">
        <v>0</v>
      </c>
      <c r="Z2773" s="22">
        <v>0</v>
      </c>
      <c r="AA2773" s="22">
        <v>0</v>
      </c>
      <c r="AB2773" s="22">
        <v>0</v>
      </c>
      <c r="AC2773" s="22">
        <v>0</v>
      </c>
      <c r="AD2773" s="22">
        <v>0</v>
      </c>
      <c r="AE2773" s="22">
        <v>0</v>
      </c>
      <c r="AF2773" s="22">
        <v>1799.9897340391453</v>
      </c>
      <c r="AG2773" s="21">
        <v>0</v>
      </c>
      <c r="AH2773" s="22">
        <v>0</v>
      </c>
      <c r="AI2773" s="22">
        <v>0</v>
      </c>
      <c r="AJ2773" s="22">
        <v>1799.9897340391453</v>
      </c>
      <c r="AK2773" s="22">
        <v>8570.3152119992501</v>
      </c>
      <c r="AL2773" s="22">
        <v>0</v>
      </c>
      <c r="AM2773" s="22">
        <v>42</v>
      </c>
      <c r="AN2773" s="22">
        <v>0</v>
      </c>
      <c r="AO2773" s="22">
        <v>0</v>
      </c>
      <c r="AQ2773" s="18" t="str">
        <f t="shared" ref="AQ2773:BZ2773" si="2768">IF(OR(AND(AQ$2&gt;$O2772,AQ$2&lt;=$O2773),AND(AQ$2&lt;=$O2772,$O2771&gt;$O2772),AND(AQ$2&gt;$O2773,$O2774&lt;$O2773)),$H2772+((AQ$1-$Q2772)/$U2773/86000),"")</f>
        <v/>
      </c>
      <c r="AR2773" s="18" t="str">
        <f t="shared" si="2768"/>
        <v/>
      </c>
      <c r="AS2773" s="18" t="str">
        <f t="shared" si="2768"/>
        <v/>
      </c>
      <c r="AT2773" s="18" t="str">
        <f t="shared" si="2768"/>
        <v/>
      </c>
      <c r="AU2773" s="18" t="str">
        <f t="shared" si="2768"/>
        <v/>
      </c>
      <c r="AV2773" s="18" t="str">
        <f t="shared" si="2768"/>
        <v/>
      </c>
      <c r="AW2773" s="18">
        <f t="shared" si="2768"/>
        <v>43532.43570910061</v>
      </c>
      <c r="AX2773" s="18" t="str">
        <f t="shared" si="2768"/>
        <v/>
      </c>
      <c r="AY2773" s="18" t="str">
        <f t="shared" si="2768"/>
        <v/>
      </c>
      <c r="AZ2773" s="18" t="str">
        <f t="shared" si="2768"/>
        <v/>
      </c>
      <c r="BA2773" s="18" t="str">
        <f t="shared" si="2768"/>
        <v/>
      </c>
      <c r="BB2773" s="18" t="str">
        <f t="shared" si="2768"/>
        <v/>
      </c>
      <c r="BC2773" s="18" t="str">
        <f t="shared" si="2768"/>
        <v/>
      </c>
      <c r="BD2773" s="18" t="str">
        <f t="shared" si="2768"/>
        <v/>
      </c>
      <c r="BE2773" s="18" t="str">
        <f t="shared" si="2768"/>
        <v/>
      </c>
      <c r="BF2773" s="18" t="str">
        <f t="shared" si="2768"/>
        <v/>
      </c>
      <c r="BG2773" s="18" t="str">
        <f t="shared" si="2768"/>
        <v/>
      </c>
      <c r="BH2773" s="18" t="str">
        <f t="shared" si="2768"/>
        <v/>
      </c>
      <c r="BI2773" s="18" t="str">
        <f t="shared" si="2768"/>
        <v/>
      </c>
      <c r="BJ2773" s="18" t="str">
        <f t="shared" si="2768"/>
        <v/>
      </c>
      <c r="BK2773" s="18" t="str">
        <f t="shared" si="2768"/>
        <v/>
      </c>
      <c r="BL2773" s="18" t="str">
        <f t="shared" si="2768"/>
        <v/>
      </c>
      <c r="BM2773" s="18" t="str">
        <f t="shared" si="2768"/>
        <v/>
      </c>
      <c r="BN2773" s="18" t="str">
        <f t="shared" si="2768"/>
        <v/>
      </c>
      <c r="BO2773" s="18" t="str">
        <f t="shared" si="2768"/>
        <v/>
      </c>
      <c r="BP2773" s="18" t="str">
        <f t="shared" si="2768"/>
        <v/>
      </c>
      <c r="BQ2773" s="18" t="str">
        <f t="shared" si="2768"/>
        <v/>
      </c>
      <c r="BR2773" s="18" t="str">
        <f t="shared" si="2768"/>
        <v/>
      </c>
      <c r="BS2773" s="18" t="str">
        <f t="shared" si="2768"/>
        <v/>
      </c>
      <c r="BT2773" s="18" t="str">
        <f t="shared" si="2768"/>
        <v/>
      </c>
      <c r="BU2773" s="18" t="str">
        <f t="shared" si="2768"/>
        <v/>
      </c>
      <c r="BV2773" s="18" t="str">
        <f t="shared" si="2768"/>
        <v/>
      </c>
      <c r="BW2773" s="18" t="str">
        <f t="shared" si="2768"/>
        <v/>
      </c>
      <c r="BX2773" s="18" t="str">
        <f t="shared" si="2768"/>
        <v/>
      </c>
      <c r="BY2773" s="18" t="str">
        <f t="shared" si="2768"/>
        <v/>
      </c>
      <c r="BZ2773" s="18" t="str">
        <f t="shared" si="2768"/>
        <v/>
      </c>
      <c r="CA2773" s="18" t="str">
        <f>IF(BY2773&lt;&gt;"",BY2773-LOOKUP(2,1/(LEN($AQ$1:AQ2773)&gt;0),$AQ$1:AQ2773),"")</f>
        <v/>
      </c>
    </row>
    <row r="2774" spans="1:79" x14ac:dyDescent="0.25">
      <c r="A2774" s="21">
        <v>61921</v>
      </c>
      <c r="B2774" s="21">
        <v>2</v>
      </c>
      <c r="C2774" s="22" t="s">
        <v>2050</v>
      </c>
      <c r="D2774" s="21">
        <v>332</v>
      </c>
      <c r="E2774" s="23">
        <v>0.43611111111111112</v>
      </c>
      <c r="F2774" s="22" t="s">
        <v>683</v>
      </c>
      <c r="G2774" s="22" t="b">
        <v>1</v>
      </c>
      <c r="H2774" s="24">
        <v>43532.436342592591</v>
      </c>
      <c r="I2774" s="25" t="s">
        <v>139</v>
      </c>
      <c r="J2774" s="22" t="s">
        <v>140</v>
      </c>
      <c r="K2774" s="11">
        <v>0</v>
      </c>
      <c r="L2774" s="11">
        <v>3654</v>
      </c>
      <c r="M2774" s="11">
        <v>1454</v>
      </c>
      <c r="N2774" s="11">
        <v>1.0558665053395089E-10</v>
      </c>
      <c r="O2774" s="11">
        <v>74</v>
      </c>
      <c r="P2774" s="14">
        <v>0.52165290437200751</v>
      </c>
      <c r="Q2774" s="11">
        <v>2008.5185113176724</v>
      </c>
      <c r="R2774" s="15">
        <v>0.23121282825549469</v>
      </c>
      <c r="S2774" s="11">
        <v>208.52877727852706</v>
      </c>
      <c r="T2774" s="11">
        <v>44.999999832361937</v>
      </c>
      <c r="U2774" s="11">
        <v>4.6339728456746068</v>
      </c>
      <c r="V2774" s="11">
        <v>16.682302244428584</v>
      </c>
      <c r="W2774" s="22"/>
      <c r="X2774" s="21">
        <v>0</v>
      </c>
      <c r="Y2774" s="22">
        <v>0</v>
      </c>
      <c r="Z2774" s="22">
        <v>0</v>
      </c>
      <c r="AA2774" s="22">
        <v>0</v>
      </c>
      <c r="AB2774" s="22">
        <v>0</v>
      </c>
      <c r="AC2774" s="22">
        <v>0</v>
      </c>
      <c r="AD2774" s="22">
        <v>0</v>
      </c>
      <c r="AE2774" s="22">
        <v>0</v>
      </c>
      <c r="AF2774" s="22">
        <v>2008.5185113176724</v>
      </c>
      <c r="AG2774" s="21">
        <v>0</v>
      </c>
      <c r="AH2774" s="22">
        <v>0</v>
      </c>
      <c r="AI2774" s="22">
        <v>0</v>
      </c>
      <c r="AJ2774" s="22">
        <v>2008.5185113176724</v>
      </c>
      <c r="AK2774" s="22">
        <v>8570.3152119992501</v>
      </c>
      <c r="AL2774" s="22">
        <v>0</v>
      </c>
      <c r="AM2774" s="22">
        <v>41</v>
      </c>
      <c r="AN2774" s="22">
        <v>0</v>
      </c>
      <c r="AO2774" s="22">
        <v>0</v>
      </c>
      <c r="AQ2774" s="18" t="str">
        <f t="shared" ref="AQ2774:BZ2774" si="2769">IF(OR(AND(AQ$2&gt;$O2773,AQ$2&lt;=$O2774),AND(AQ$2&lt;=$O2773,$O2772&gt;$O2773),AND(AQ$2&gt;$O2774,$O2775&lt;$O2774)),$H2773+((AQ$1-$Q2773)/$U2774/86000),"")</f>
        <v/>
      </c>
      <c r="AR2774" s="18" t="str">
        <f t="shared" si="2769"/>
        <v/>
      </c>
      <c r="AS2774" s="18" t="str">
        <f t="shared" si="2769"/>
        <v/>
      </c>
      <c r="AT2774" s="18" t="str">
        <f t="shared" si="2769"/>
        <v/>
      </c>
      <c r="AU2774" s="18" t="str">
        <f t="shared" si="2769"/>
        <v/>
      </c>
      <c r="AV2774" s="18" t="str">
        <f t="shared" si="2769"/>
        <v/>
      </c>
      <c r="AW2774" s="18" t="str">
        <f t="shared" si="2769"/>
        <v/>
      </c>
      <c r="AX2774" s="18" t="str">
        <f t="shared" si="2769"/>
        <v/>
      </c>
      <c r="AY2774" s="18" t="str">
        <f t="shared" si="2769"/>
        <v/>
      </c>
      <c r="AZ2774" s="18" t="str">
        <f t="shared" si="2769"/>
        <v/>
      </c>
      <c r="BA2774" s="18" t="str">
        <f t="shared" si="2769"/>
        <v/>
      </c>
      <c r="BB2774" s="18" t="str">
        <f t="shared" si="2769"/>
        <v/>
      </c>
      <c r="BC2774" s="18" t="str">
        <f t="shared" si="2769"/>
        <v/>
      </c>
      <c r="BD2774" s="18" t="str">
        <f t="shared" si="2769"/>
        <v/>
      </c>
      <c r="BE2774" s="18" t="str">
        <f t="shared" si="2769"/>
        <v/>
      </c>
      <c r="BF2774" s="18" t="str">
        <f t="shared" si="2769"/>
        <v/>
      </c>
      <c r="BG2774" s="18" t="str">
        <f t="shared" si="2769"/>
        <v/>
      </c>
      <c r="BH2774" s="18" t="str">
        <f t="shared" si="2769"/>
        <v/>
      </c>
      <c r="BI2774" s="18" t="str">
        <f t="shared" si="2769"/>
        <v/>
      </c>
      <c r="BJ2774" s="18" t="str">
        <f t="shared" si="2769"/>
        <v/>
      </c>
      <c r="BK2774" s="18" t="str">
        <f t="shared" si="2769"/>
        <v/>
      </c>
      <c r="BL2774" s="18" t="str">
        <f t="shared" si="2769"/>
        <v/>
      </c>
      <c r="BM2774" s="18" t="str">
        <f t="shared" si="2769"/>
        <v/>
      </c>
      <c r="BN2774" s="18" t="str">
        <f t="shared" si="2769"/>
        <v/>
      </c>
      <c r="BO2774" s="18" t="str">
        <f t="shared" si="2769"/>
        <v/>
      </c>
      <c r="BP2774" s="18" t="str">
        <f t="shared" si="2769"/>
        <v/>
      </c>
      <c r="BQ2774" s="18" t="str">
        <f t="shared" si="2769"/>
        <v/>
      </c>
      <c r="BR2774" s="18" t="str">
        <f t="shared" si="2769"/>
        <v/>
      </c>
      <c r="BS2774" s="18" t="str">
        <f t="shared" si="2769"/>
        <v/>
      </c>
      <c r="BT2774" s="18" t="str">
        <f t="shared" si="2769"/>
        <v/>
      </c>
      <c r="BU2774" s="18" t="str">
        <f t="shared" si="2769"/>
        <v/>
      </c>
      <c r="BV2774" s="18" t="str">
        <f t="shared" si="2769"/>
        <v/>
      </c>
      <c r="BW2774" s="18" t="str">
        <f t="shared" si="2769"/>
        <v/>
      </c>
      <c r="BX2774" s="18" t="str">
        <f t="shared" si="2769"/>
        <v/>
      </c>
      <c r="BY2774" s="18" t="str">
        <f t="shared" si="2769"/>
        <v/>
      </c>
      <c r="BZ2774" s="18" t="str">
        <f t="shared" si="2769"/>
        <v/>
      </c>
      <c r="CA2774" s="18" t="str">
        <f>IF(BY2774&lt;&gt;"",BY2774-LOOKUP(2,1/(LEN($AQ$1:AQ2774)&gt;0),$AQ$1:AQ2774),"")</f>
        <v/>
      </c>
    </row>
    <row r="2775" spans="1:79" x14ac:dyDescent="0.25">
      <c r="A2775" s="21">
        <v>61922</v>
      </c>
      <c r="B2775" s="21">
        <v>2</v>
      </c>
      <c r="C2775" s="22" t="s">
        <v>2051</v>
      </c>
      <c r="D2775" s="21">
        <v>332</v>
      </c>
      <c r="E2775" s="23">
        <v>0.43680555555555556</v>
      </c>
      <c r="F2775" s="22" t="s">
        <v>683</v>
      </c>
      <c r="G2775" s="22" t="b">
        <v>1</v>
      </c>
      <c r="H2775" s="24">
        <v>43532.436863425923</v>
      </c>
      <c r="I2775" s="25" t="s">
        <v>139</v>
      </c>
      <c r="J2775" s="22" t="s">
        <v>140</v>
      </c>
      <c r="K2775" s="11">
        <v>0</v>
      </c>
      <c r="L2775" s="11">
        <v>3655</v>
      </c>
      <c r="M2775" s="11">
        <v>1456</v>
      </c>
      <c r="N2775" s="11">
        <v>1.0558665053395089E-10</v>
      </c>
      <c r="O2775" s="11">
        <v>74</v>
      </c>
      <c r="P2775" s="14">
        <v>0.52165290437200751</v>
      </c>
      <c r="Q2775" s="11">
        <v>2008.5185113176724</v>
      </c>
      <c r="R2775" s="15">
        <v>0.23121282825549469</v>
      </c>
      <c r="S2775" s="11">
        <v>0</v>
      </c>
      <c r="T2775" s="11">
        <v>44.999999832361937</v>
      </c>
      <c r="U2775" s="11">
        <v>0</v>
      </c>
      <c r="V2775" s="11">
        <v>0</v>
      </c>
      <c r="W2775" s="22"/>
      <c r="X2775" s="21">
        <v>0</v>
      </c>
      <c r="Y2775" s="22">
        <v>0.5</v>
      </c>
      <c r="Z2775" s="22">
        <v>0</v>
      </c>
      <c r="AA2775" s="22">
        <v>0</v>
      </c>
      <c r="AB2775" s="22">
        <v>0</v>
      </c>
      <c r="AC2775" s="22">
        <v>1</v>
      </c>
      <c r="AD2775" s="22">
        <v>1</v>
      </c>
      <c r="AE2775" s="22">
        <v>0</v>
      </c>
      <c r="AF2775" s="22">
        <v>2008.5185113176724</v>
      </c>
      <c r="AG2775" s="21">
        <v>0</v>
      </c>
      <c r="AH2775" s="22">
        <v>0</v>
      </c>
      <c r="AI2775" s="22">
        <v>0</v>
      </c>
      <c r="AJ2775" s="22">
        <v>2008.5185113176724</v>
      </c>
      <c r="AK2775" s="22">
        <v>8570.3152119992501</v>
      </c>
      <c r="AL2775" s="22">
        <v>0</v>
      </c>
      <c r="AM2775" s="22">
        <v>40</v>
      </c>
      <c r="AN2775" s="22">
        <v>0</v>
      </c>
      <c r="AO2775" s="22">
        <v>0</v>
      </c>
      <c r="AQ2775" s="18" t="str">
        <f t="shared" ref="AQ2775:BZ2775" si="2770">IF(OR(AND(AQ$2&gt;$O2774,AQ$2&lt;=$O2775),AND(AQ$2&lt;=$O2774,$O2773&gt;$O2774),AND(AQ$2&gt;$O2775,$O2776&lt;$O2775)),$H2774+((AQ$1-$Q2774)/$U2775/86000),"")</f>
        <v/>
      </c>
      <c r="AR2775" s="18" t="str">
        <f t="shared" si="2770"/>
        <v/>
      </c>
      <c r="AS2775" s="18" t="str">
        <f t="shared" si="2770"/>
        <v/>
      </c>
      <c r="AT2775" s="18" t="str">
        <f t="shared" si="2770"/>
        <v/>
      </c>
      <c r="AU2775" s="18" t="str">
        <f t="shared" si="2770"/>
        <v/>
      </c>
      <c r="AV2775" s="18" t="str">
        <f t="shared" si="2770"/>
        <v/>
      </c>
      <c r="AW2775" s="18" t="str">
        <f t="shared" si="2770"/>
        <v/>
      </c>
      <c r="AX2775" s="18" t="str">
        <f t="shared" si="2770"/>
        <v/>
      </c>
      <c r="AY2775" s="18" t="str">
        <f t="shared" si="2770"/>
        <v/>
      </c>
      <c r="AZ2775" s="18" t="str">
        <f t="shared" si="2770"/>
        <v/>
      </c>
      <c r="BA2775" s="18" t="str">
        <f t="shared" si="2770"/>
        <v/>
      </c>
      <c r="BB2775" s="18" t="str">
        <f t="shared" si="2770"/>
        <v/>
      </c>
      <c r="BC2775" s="18" t="str">
        <f t="shared" si="2770"/>
        <v/>
      </c>
      <c r="BD2775" s="18" t="str">
        <f t="shared" si="2770"/>
        <v/>
      </c>
      <c r="BE2775" s="18" t="str">
        <f t="shared" si="2770"/>
        <v/>
      </c>
      <c r="BF2775" s="18" t="str">
        <f t="shared" si="2770"/>
        <v/>
      </c>
      <c r="BG2775" s="18" t="str">
        <f t="shared" si="2770"/>
        <v/>
      </c>
      <c r="BH2775" s="18" t="str">
        <f t="shared" si="2770"/>
        <v/>
      </c>
      <c r="BI2775" s="18" t="str">
        <f t="shared" si="2770"/>
        <v/>
      </c>
      <c r="BJ2775" s="18" t="str">
        <f t="shared" si="2770"/>
        <v/>
      </c>
      <c r="BK2775" s="18" t="str">
        <f t="shared" si="2770"/>
        <v/>
      </c>
      <c r="BL2775" s="18" t="str">
        <f t="shared" si="2770"/>
        <v/>
      </c>
      <c r="BM2775" s="18" t="str">
        <f t="shared" si="2770"/>
        <v/>
      </c>
      <c r="BN2775" s="18" t="str">
        <f t="shared" si="2770"/>
        <v/>
      </c>
      <c r="BO2775" s="18" t="str">
        <f t="shared" si="2770"/>
        <v/>
      </c>
      <c r="BP2775" s="18" t="str">
        <f t="shared" si="2770"/>
        <v/>
      </c>
      <c r="BQ2775" s="18" t="str">
        <f t="shared" si="2770"/>
        <v/>
      </c>
      <c r="BR2775" s="18" t="str">
        <f t="shared" si="2770"/>
        <v/>
      </c>
      <c r="BS2775" s="18" t="str">
        <f t="shared" si="2770"/>
        <v/>
      </c>
      <c r="BT2775" s="18" t="str">
        <f t="shared" si="2770"/>
        <v/>
      </c>
      <c r="BU2775" s="18" t="str">
        <f t="shared" si="2770"/>
        <v/>
      </c>
      <c r="BV2775" s="18" t="str">
        <f t="shared" si="2770"/>
        <v/>
      </c>
      <c r="BW2775" s="18" t="str">
        <f t="shared" si="2770"/>
        <v/>
      </c>
      <c r="BX2775" s="18" t="str">
        <f t="shared" si="2770"/>
        <v/>
      </c>
      <c r="BY2775" s="18" t="str">
        <f t="shared" si="2770"/>
        <v/>
      </c>
      <c r="BZ2775" s="18" t="str">
        <f t="shared" si="2770"/>
        <v/>
      </c>
      <c r="CA2775" s="18" t="str">
        <f>IF(BY2775&lt;&gt;"",BY2775-LOOKUP(2,1/(LEN($AQ$1:AQ2775)&gt;0),$AQ$1:AQ2775),"")</f>
        <v/>
      </c>
    </row>
    <row r="2776" spans="1:79" x14ac:dyDescent="0.25">
      <c r="A2776" s="21">
        <v>61924</v>
      </c>
      <c r="B2776" s="21">
        <v>1</v>
      </c>
      <c r="C2776" s="22" t="s">
        <v>2053</v>
      </c>
      <c r="D2776" s="21">
        <v>332</v>
      </c>
      <c r="E2776" s="23">
        <v>0.4375</v>
      </c>
      <c r="F2776" s="22" t="s">
        <v>683</v>
      </c>
      <c r="G2776" s="22" t="b">
        <v>1</v>
      </c>
      <c r="H2776" s="24">
        <v>43532.437384259261</v>
      </c>
      <c r="I2776" s="25" t="s">
        <v>253</v>
      </c>
      <c r="J2776" s="22" t="s">
        <v>254</v>
      </c>
      <c r="K2776" s="11">
        <v>0</v>
      </c>
      <c r="L2776" s="11">
        <v>3656</v>
      </c>
      <c r="M2776" s="11">
        <v>1458</v>
      </c>
      <c r="N2776" s="11">
        <v>3.3892888495756779E-12</v>
      </c>
      <c r="O2776" s="11">
        <v>80</v>
      </c>
      <c r="P2776" s="14">
        <v>0.49999996909293121</v>
      </c>
      <c r="Q2776" s="11">
        <v>2225.3320597514598</v>
      </c>
      <c r="R2776" s="15">
        <v>0.25617155950691756</v>
      </c>
      <c r="S2776" s="11">
        <v>216.81354843378745</v>
      </c>
      <c r="T2776" s="11">
        <v>45.000000461004674</v>
      </c>
      <c r="U2776" s="11">
        <v>4.8180788047251246</v>
      </c>
      <c r="V2776" s="11">
        <v>17.345083697010448</v>
      </c>
      <c r="W2776" s="22"/>
      <c r="X2776" s="21">
        <v>0</v>
      </c>
      <c r="Y2776" s="22">
        <v>0</v>
      </c>
      <c r="Z2776" s="22">
        <v>0</v>
      </c>
      <c r="AA2776" s="22">
        <v>0</v>
      </c>
      <c r="AB2776" s="22">
        <v>0</v>
      </c>
      <c r="AC2776" s="22">
        <v>0</v>
      </c>
      <c r="AD2776" s="22">
        <v>0</v>
      </c>
      <c r="AE2776" s="22">
        <v>0</v>
      </c>
      <c r="AF2776" s="22">
        <v>2225.3320597514598</v>
      </c>
      <c r="AG2776" s="21">
        <v>0</v>
      </c>
      <c r="AH2776" s="22">
        <v>0</v>
      </c>
      <c r="AI2776" s="22">
        <v>0</v>
      </c>
      <c r="AJ2776" s="22">
        <v>2225.3320597514598</v>
      </c>
      <c r="AK2776" s="22">
        <v>8570.3152119992501</v>
      </c>
      <c r="AL2776" s="22">
        <v>0</v>
      </c>
      <c r="AM2776" s="22">
        <v>39</v>
      </c>
      <c r="AN2776" s="22">
        <v>0</v>
      </c>
      <c r="AO2776" s="22">
        <v>0</v>
      </c>
      <c r="AQ2776" s="18" t="str">
        <f t="shared" ref="AQ2776:BZ2776" si="2771">IF(OR(AND(AQ$2&gt;$O2775,AQ$2&lt;=$O2776),AND(AQ$2&lt;=$O2775,$O2774&gt;$O2775),AND(AQ$2&gt;$O2776,$O2777&lt;$O2776)),$H2775+((AQ$1-$Q2775)/$U2776/86000),"")</f>
        <v/>
      </c>
      <c r="AR2776" s="18" t="str">
        <f t="shared" si="2771"/>
        <v/>
      </c>
      <c r="AS2776" s="18" t="str">
        <f t="shared" si="2771"/>
        <v/>
      </c>
      <c r="AT2776" s="18" t="str">
        <f t="shared" si="2771"/>
        <v/>
      </c>
      <c r="AU2776" s="18" t="str">
        <f t="shared" si="2771"/>
        <v/>
      </c>
      <c r="AV2776" s="18" t="str">
        <f t="shared" si="2771"/>
        <v/>
      </c>
      <c r="AW2776" s="18" t="str">
        <f t="shared" si="2771"/>
        <v/>
      </c>
      <c r="AX2776" s="18">
        <f t="shared" si="2771"/>
        <v>43532.436974210141</v>
      </c>
      <c r="AY2776" s="18" t="str">
        <f t="shared" si="2771"/>
        <v/>
      </c>
      <c r="AZ2776" s="18" t="str">
        <f t="shared" si="2771"/>
        <v/>
      </c>
      <c r="BA2776" s="18" t="str">
        <f t="shared" si="2771"/>
        <v/>
      </c>
      <c r="BB2776" s="18" t="str">
        <f t="shared" si="2771"/>
        <v/>
      </c>
      <c r="BC2776" s="18" t="str">
        <f t="shared" si="2771"/>
        <v/>
      </c>
      <c r="BD2776" s="18" t="str">
        <f t="shared" si="2771"/>
        <v/>
      </c>
      <c r="BE2776" s="18" t="str">
        <f t="shared" si="2771"/>
        <v/>
      </c>
      <c r="BF2776" s="18" t="str">
        <f t="shared" si="2771"/>
        <v/>
      </c>
      <c r="BG2776" s="18" t="str">
        <f t="shared" si="2771"/>
        <v/>
      </c>
      <c r="BH2776" s="18" t="str">
        <f t="shared" si="2771"/>
        <v/>
      </c>
      <c r="BI2776" s="18" t="str">
        <f t="shared" si="2771"/>
        <v/>
      </c>
      <c r="BJ2776" s="18" t="str">
        <f t="shared" si="2771"/>
        <v/>
      </c>
      <c r="BK2776" s="18" t="str">
        <f t="shared" si="2771"/>
        <v/>
      </c>
      <c r="BL2776" s="18" t="str">
        <f t="shared" si="2771"/>
        <v/>
      </c>
      <c r="BM2776" s="18" t="str">
        <f t="shared" si="2771"/>
        <v/>
      </c>
      <c r="BN2776" s="18" t="str">
        <f t="shared" si="2771"/>
        <v/>
      </c>
      <c r="BO2776" s="18" t="str">
        <f t="shared" si="2771"/>
        <v/>
      </c>
      <c r="BP2776" s="18" t="str">
        <f t="shared" si="2771"/>
        <v/>
      </c>
      <c r="BQ2776" s="18" t="str">
        <f t="shared" si="2771"/>
        <v/>
      </c>
      <c r="BR2776" s="18" t="str">
        <f t="shared" si="2771"/>
        <v/>
      </c>
      <c r="BS2776" s="18" t="str">
        <f t="shared" si="2771"/>
        <v/>
      </c>
      <c r="BT2776" s="18" t="str">
        <f t="shared" si="2771"/>
        <v/>
      </c>
      <c r="BU2776" s="18" t="str">
        <f t="shared" si="2771"/>
        <v/>
      </c>
      <c r="BV2776" s="18" t="str">
        <f t="shared" si="2771"/>
        <v/>
      </c>
      <c r="BW2776" s="18" t="str">
        <f t="shared" si="2771"/>
        <v/>
      </c>
      <c r="BX2776" s="18" t="str">
        <f t="shared" si="2771"/>
        <v/>
      </c>
      <c r="BY2776" s="18" t="str">
        <f t="shared" si="2771"/>
        <v/>
      </c>
      <c r="BZ2776" s="18" t="str">
        <f t="shared" si="2771"/>
        <v/>
      </c>
      <c r="CA2776" s="18" t="str">
        <f>IF(BY2776&lt;&gt;"",BY2776-LOOKUP(2,1/(LEN($AQ$1:AQ2776)&gt;0),$AQ$1:AQ2776),"")</f>
        <v/>
      </c>
    </row>
    <row r="2777" spans="1:79" x14ac:dyDescent="0.25">
      <c r="A2777" s="21">
        <v>61925</v>
      </c>
      <c r="B2777" s="21">
        <v>1</v>
      </c>
      <c r="C2777" s="22" t="s">
        <v>2054</v>
      </c>
      <c r="D2777" s="21">
        <v>332</v>
      </c>
      <c r="E2777" s="23">
        <v>0.4375</v>
      </c>
      <c r="F2777" s="22" t="s">
        <v>683</v>
      </c>
      <c r="G2777" s="22" t="b">
        <v>1</v>
      </c>
      <c r="H2777" s="24">
        <v>43532.437916666669</v>
      </c>
      <c r="I2777" s="25" t="s">
        <v>179</v>
      </c>
      <c r="J2777" s="22" t="s">
        <v>180</v>
      </c>
      <c r="K2777" s="11">
        <v>0</v>
      </c>
      <c r="L2777" s="11">
        <v>3657</v>
      </c>
      <c r="M2777" s="11">
        <v>1460</v>
      </c>
      <c r="N2777" s="11">
        <v>1.0841461062227609E-10</v>
      </c>
      <c r="O2777" s="11">
        <v>82</v>
      </c>
      <c r="P2777" s="14">
        <v>0.20683018656520283</v>
      </c>
      <c r="Q2777" s="11">
        <v>2292.5684028388664</v>
      </c>
      <c r="R2777" s="15">
        <v>0.26391154545138229</v>
      </c>
      <c r="S2777" s="11">
        <v>67.236343087406567</v>
      </c>
      <c r="T2777" s="11">
        <v>46.000000066123903</v>
      </c>
      <c r="U2777" s="11">
        <v>1.4616596302338245</v>
      </c>
      <c r="V2777" s="11">
        <v>5.2619746688417681</v>
      </c>
      <c r="W2777" s="22"/>
      <c r="X2777" s="21">
        <v>0</v>
      </c>
      <c r="Y2777" s="22">
        <v>0</v>
      </c>
      <c r="Z2777" s="22">
        <v>0</v>
      </c>
      <c r="AA2777" s="22">
        <v>0</v>
      </c>
      <c r="AB2777" s="22">
        <v>0</v>
      </c>
      <c r="AC2777" s="22">
        <v>0</v>
      </c>
      <c r="AD2777" s="22">
        <v>0</v>
      </c>
      <c r="AE2777" s="22">
        <v>0</v>
      </c>
      <c r="AF2777" s="22">
        <v>2292.5684028388664</v>
      </c>
      <c r="AG2777" s="21">
        <v>0</v>
      </c>
      <c r="AH2777" s="22">
        <v>0</v>
      </c>
      <c r="AI2777" s="22">
        <v>0</v>
      </c>
      <c r="AJ2777" s="22">
        <v>2292.5684028388664</v>
      </c>
      <c r="AK2777" s="22">
        <v>8570.3152119992501</v>
      </c>
      <c r="AL2777" s="22">
        <v>0</v>
      </c>
      <c r="AM2777" s="22">
        <v>38</v>
      </c>
      <c r="AN2777" s="22">
        <v>0</v>
      </c>
      <c r="AO2777" s="22">
        <v>0</v>
      </c>
      <c r="AQ2777" s="18" t="str">
        <f t="shared" ref="AQ2777:BZ2777" si="2772">IF(OR(AND(AQ$2&gt;$O2776,AQ$2&lt;=$O2777),AND(AQ$2&lt;=$O2776,$O2775&gt;$O2776),AND(AQ$2&gt;$O2777,$O2778&lt;$O2777)),$H2776+((AQ$1-$Q2776)/$U2777/86000),"")</f>
        <v/>
      </c>
      <c r="AR2777" s="18" t="str">
        <f t="shared" si="2772"/>
        <v/>
      </c>
      <c r="AS2777" s="18" t="str">
        <f t="shared" si="2772"/>
        <v/>
      </c>
      <c r="AT2777" s="18" t="str">
        <f t="shared" si="2772"/>
        <v/>
      </c>
      <c r="AU2777" s="18" t="str">
        <f t="shared" si="2772"/>
        <v/>
      </c>
      <c r="AV2777" s="18" t="str">
        <f t="shared" si="2772"/>
        <v/>
      </c>
      <c r="AW2777" s="18" t="str">
        <f t="shared" si="2772"/>
        <v/>
      </c>
      <c r="AX2777" s="18" t="str">
        <f t="shared" si="2772"/>
        <v/>
      </c>
      <c r="AY2777" s="18">
        <f t="shared" si="2772"/>
        <v>43532.437757383857</v>
      </c>
      <c r="AZ2777" s="18" t="str">
        <f t="shared" si="2772"/>
        <v/>
      </c>
      <c r="BA2777" s="18" t="str">
        <f t="shared" si="2772"/>
        <v/>
      </c>
      <c r="BB2777" s="18" t="str">
        <f t="shared" si="2772"/>
        <v/>
      </c>
      <c r="BC2777" s="18" t="str">
        <f t="shared" si="2772"/>
        <v/>
      </c>
      <c r="BD2777" s="18" t="str">
        <f t="shared" si="2772"/>
        <v/>
      </c>
      <c r="BE2777" s="18" t="str">
        <f t="shared" si="2772"/>
        <v/>
      </c>
      <c r="BF2777" s="18" t="str">
        <f t="shared" si="2772"/>
        <v/>
      </c>
      <c r="BG2777" s="18" t="str">
        <f t="shared" si="2772"/>
        <v/>
      </c>
      <c r="BH2777" s="18" t="str">
        <f t="shared" si="2772"/>
        <v/>
      </c>
      <c r="BI2777" s="18" t="str">
        <f t="shared" si="2772"/>
        <v/>
      </c>
      <c r="BJ2777" s="18" t="str">
        <f t="shared" si="2772"/>
        <v/>
      </c>
      <c r="BK2777" s="18" t="str">
        <f t="shared" si="2772"/>
        <v/>
      </c>
      <c r="BL2777" s="18" t="str">
        <f t="shared" si="2772"/>
        <v/>
      </c>
      <c r="BM2777" s="18" t="str">
        <f t="shared" si="2772"/>
        <v/>
      </c>
      <c r="BN2777" s="18" t="str">
        <f t="shared" si="2772"/>
        <v/>
      </c>
      <c r="BO2777" s="18" t="str">
        <f t="shared" si="2772"/>
        <v/>
      </c>
      <c r="BP2777" s="18" t="str">
        <f t="shared" si="2772"/>
        <v/>
      </c>
      <c r="BQ2777" s="18" t="str">
        <f t="shared" si="2772"/>
        <v/>
      </c>
      <c r="BR2777" s="18" t="str">
        <f t="shared" si="2772"/>
        <v/>
      </c>
      <c r="BS2777" s="18" t="str">
        <f t="shared" si="2772"/>
        <v/>
      </c>
      <c r="BT2777" s="18" t="str">
        <f t="shared" si="2772"/>
        <v/>
      </c>
      <c r="BU2777" s="18" t="str">
        <f t="shared" si="2772"/>
        <v/>
      </c>
      <c r="BV2777" s="18" t="str">
        <f t="shared" si="2772"/>
        <v/>
      </c>
      <c r="BW2777" s="18" t="str">
        <f t="shared" si="2772"/>
        <v/>
      </c>
      <c r="BX2777" s="18" t="str">
        <f t="shared" si="2772"/>
        <v/>
      </c>
      <c r="BY2777" s="18" t="str">
        <f t="shared" si="2772"/>
        <v/>
      </c>
      <c r="BZ2777" s="18" t="str">
        <f t="shared" si="2772"/>
        <v/>
      </c>
      <c r="CA2777" s="18" t="str">
        <f>IF(BY2777&lt;&gt;"",BY2777-LOOKUP(2,1/(LEN($AQ$1:AQ2777)&gt;0),$AQ$1:AQ2777),"")</f>
        <v/>
      </c>
    </row>
    <row r="2778" spans="1:79" x14ac:dyDescent="0.25">
      <c r="A2778" s="21">
        <v>61927</v>
      </c>
      <c r="B2778" s="21">
        <v>1</v>
      </c>
      <c r="C2778" s="22" t="s">
        <v>2056</v>
      </c>
      <c r="D2778" s="21">
        <v>332</v>
      </c>
      <c r="E2778" s="23">
        <v>0.43819444444444444</v>
      </c>
      <c r="F2778" s="22" t="s">
        <v>683</v>
      </c>
      <c r="G2778" s="22" t="b">
        <v>1</v>
      </c>
      <c r="H2778" s="24">
        <v>43532.438437500001</v>
      </c>
      <c r="I2778" s="25" t="s">
        <v>205</v>
      </c>
      <c r="J2778" s="22" t="s">
        <v>206</v>
      </c>
      <c r="K2778" s="11">
        <v>0</v>
      </c>
      <c r="L2778" s="11">
        <v>3658</v>
      </c>
      <c r="M2778" s="11">
        <v>1462</v>
      </c>
      <c r="N2778" s="11">
        <v>1.8715695659921039E-11</v>
      </c>
      <c r="O2778" s="11">
        <v>83</v>
      </c>
      <c r="P2778" s="14">
        <v>0.74999996456072171</v>
      </c>
      <c r="Q2778" s="11">
        <v>2437.4216519542515</v>
      </c>
      <c r="R2778" s="15">
        <v>0.28058648731586816</v>
      </c>
      <c r="S2778" s="11">
        <v>144.8532491153851</v>
      </c>
      <c r="T2778" s="11">
        <v>44.999999832361937</v>
      </c>
      <c r="U2778" s="11">
        <v>3.2189611034445669</v>
      </c>
      <c r="V2778" s="11">
        <v>11.588259972400442</v>
      </c>
      <c r="W2778" s="22"/>
      <c r="X2778" s="21">
        <v>0</v>
      </c>
      <c r="Y2778" s="22">
        <v>0</v>
      </c>
      <c r="Z2778" s="22">
        <v>0</v>
      </c>
      <c r="AA2778" s="22">
        <v>0</v>
      </c>
      <c r="AB2778" s="22">
        <v>0</v>
      </c>
      <c r="AC2778" s="22">
        <v>0</v>
      </c>
      <c r="AD2778" s="22">
        <v>0</v>
      </c>
      <c r="AE2778" s="22">
        <v>0</v>
      </c>
      <c r="AF2778" s="22">
        <v>2437.4216519542515</v>
      </c>
      <c r="AG2778" s="21">
        <v>0</v>
      </c>
      <c r="AH2778" s="22">
        <v>0</v>
      </c>
      <c r="AI2778" s="22">
        <v>0</v>
      </c>
      <c r="AJ2778" s="22">
        <v>2437.4216519542515</v>
      </c>
      <c r="AK2778" s="22">
        <v>8570.3152119992501</v>
      </c>
      <c r="AL2778" s="22">
        <v>0</v>
      </c>
      <c r="AM2778" s="22">
        <v>37</v>
      </c>
      <c r="AN2778" s="22">
        <v>0</v>
      </c>
      <c r="AO2778" s="22">
        <v>0</v>
      </c>
      <c r="AQ2778" s="18" t="str">
        <f t="shared" ref="AQ2778:BZ2778" si="2773">IF(OR(AND(AQ$2&gt;$O2777,AQ$2&lt;=$O2778),AND(AQ$2&lt;=$O2777,$O2776&gt;$O2777),AND(AQ$2&gt;$O2778,$O2779&lt;$O2778)),$H2777+((AQ$1-$Q2777)/$U2778/86000),"")</f>
        <v/>
      </c>
      <c r="AR2778" s="18" t="str">
        <f t="shared" si="2773"/>
        <v/>
      </c>
      <c r="AS2778" s="18" t="str">
        <f t="shared" si="2773"/>
        <v/>
      </c>
      <c r="AT2778" s="18" t="str">
        <f t="shared" si="2773"/>
        <v/>
      </c>
      <c r="AU2778" s="18" t="str">
        <f t="shared" si="2773"/>
        <v/>
      </c>
      <c r="AV2778" s="18" t="str">
        <f t="shared" si="2773"/>
        <v/>
      </c>
      <c r="AW2778" s="18" t="str">
        <f t="shared" si="2773"/>
        <v/>
      </c>
      <c r="AX2778" s="18" t="str">
        <f t="shared" si="2773"/>
        <v/>
      </c>
      <c r="AY2778" s="18" t="str">
        <f t="shared" si="2773"/>
        <v/>
      </c>
      <c r="AZ2778" s="18" t="str">
        <f t="shared" si="2773"/>
        <v/>
      </c>
      <c r="BA2778" s="18" t="str">
        <f t="shared" si="2773"/>
        <v/>
      </c>
      <c r="BB2778" s="18" t="str">
        <f t="shared" si="2773"/>
        <v/>
      </c>
      <c r="BC2778" s="18" t="str">
        <f t="shared" si="2773"/>
        <v/>
      </c>
      <c r="BD2778" s="18" t="str">
        <f t="shared" si="2773"/>
        <v/>
      </c>
      <c r="BE2778" s="18" t="str">
        <f t="shared" si="2773"/>
        <v/>
      </c>
      <c r="BF2778" s="18" t="str">
        <f t="shared" si="2773"/>
        <v/>
      </c>
      <c r="BG2778" s="18" t="str">
        <f t="shared" si="2773"/>
        <v/>
      </c>
      <c r="BH2778" s="18" t="str">
        <f t="shared" si="2773"/>
        <v/>
      </c>
      <c r="BI2778" s="18" t="str">
        <f t="shared" si="2773"/>
        <v/>
      </c>
      <c r="BJ2778" s="18" t="str">
        <f t="shared" si="2773"/>
        <v/>
      </c>
      <c r="BK2778" s="18" t="str">
        <f t="shared" si="2773"/>
        <v/>
      </c>
      <c r="BL2778" s="18" t="str">
        <f t="shared" si="2773"/>
        <v/>
      </c>
      <c r="BM2778" s="18" t="str">
        <f t="shared" si="2773"/>
        <v/>
      </c>
      <c r="BN2778" s="18" t="str">
        <f t="shared" si="2773"/>
        <v/>
      </c>
      <c r="BO2778" s="18" t="str">
        <f t="shared" si="2773"/>
        <v/>
      </c>
      <c r="BP2778" s="18" t="str">
        <f t="shared" si="2773"/>
        <v/>
      </c>
      <c r="BQ2778" s="18" t="str">
        <f t="shared" si="2773"/>
        <v/>
      </c>
      <c r="BR2778" s="18" t="str">
        <f t="shared" si="2773"/>
        <v/>
      </c>
      <c r="BS2778" s="18" t="str">
        <f t="shared" si="2773"/>
        <v/>
      </c>
      <c r="BT2778" s="18" t="str">
        <f t="shared" si="2773"/>
        <v/>
      </c>
      <c r="BU2778" s="18" t="str">
        <f t="shared" si="2773"/>
        <v/>
      </c>
      <c r="BV2778" s="18" t="str">
        <f t="shared" si="2773"/>
        <v/>
      </c>
      <c r="BW2778" s="18" t="str">
        <f t="shared" si="2773"/>
        <v/>
      </c>
      <c r="BX2778" s="18" t="str">
        <f t="shared" si="2773"/>
        <v/>
      </c>
      <c r="BY2778" s="18" t="str">
        <f t="shared" si="2773"/>
        <v/>
      </c>
      <c r="BZ2778" s="18" t="str">
        <f t="shared" si="2773"/>
        <v/>
      </c>
      <c r="CA2778" s="18" t="str">
        <f>IF(BY2778&lt;&gt;"",BY2778-LOOKUP(2,1/(LEN($AQ$1:AQ2778)&gt;0),$AQ$1:AQ2778),"")</f>
        <v/>
      </c>
    </row>
    <row r="2779" spans="1:79" x14ac:dyDescent="0.25">
      <c r="A2779" s="21">
        <v>61928</v>
      </c>
      <c r="B2779" s="21">
        <v>1</v>
      </c>
      <c r="C2779" s="22" t="s">
        <v>2057</v>
      </c>
      <c r="D2779" s="21">
        <v>332</v>
      </c>
      <c r="E2779" s="23">
        <v>0.43888888888888888</v>
      </c>
      <c r="F2779" s="22" t="s">
        <v>683</v>
      </c>
      <c r="G2779" s="22" t="b">
        <v>1</v>
      </c>
      <c r="H2779" s="24">
        <v>43532.438958333332</v>
      </c>
      <c r="I2779" s="25" t="s">
        <v>307</v>
      </c>
      <c r="J2779" s="22" t="s">
        <v>308</v>
      </c>
      <c r="K2779" s="11">
        <v>0</v>
      </c>
      <c r="L2779" s="11">
        <v>3659</v>
      </c>
      <c r="M2779" s="11">
        <v>1464</v>
      </c>
      <c r="N2779" s="11">
        <v>3.8617997688561445E-12</v>
      </c>
      <c r="O2779" s="11">
        <v>93</v>
      </c>
      <c r="P2779" s="14">
        <v>0.49999991857125453</v>
      </c>
      <c r="Q2779" s="11">
        <v>2770.8691990630255</v>
      </c>
      <c r="R2779" s="15">
        <v>0.31897167022926731</v>
      </c>
      <c r="S2779" s="11">
        <v>333.44754710877396</v>
      </c>
      <c r="T2779" s="11">
        <v>44.999999832361937</v>
      </c>
      <c r="U2779" s="11">
        <v>7.4099455189102859</v>
      </c>
      <c r="V2779" s="11">
        <v>26.675803868077029</v>
      </c>
      <c r="W2779" s="22"/>
      <c r="X2779" s="21">
        <v>0</v>
      </c>
      <c r="Y2779" s="22">
        <v>0</v>
      </c>
      <c r="Z2779" s="22">
        <v>0</v>
      </c>
      <c r="AA2779" s="22">
        <v>0</v>
      </c>
      <c r="AB2779" s="22">
        <v>0</v>
      </c>
      <c r="AC2779" s="22">
        <v>0</v>
      </c>
      <c r="AD2779" s="22">
        <v>0</v>
      </c>
      <c r="AE2779" s="22">
        <v>0</v>
      </c>
      <c r="AF2779" s="22">
        <v>2770.8691990630255</v>
      </c>
      <c r="AG2779" s="21">
        <v>0</v>
      </c>
      <c r="AH2779" s="22">
        <v>0</v>
      </c>
      <c r="AI2779" s="22">
        <v>0</v>
      </c>
      <c r="AJ2779" s="22">
        <v>2770.8691990630255</v>
      </c>
      <c r="AK2779" s="22">
        <v>8570.3152119992501</v>
      </c>
      <c r="AL2779" s="22">
        <v>0</v>
      </c>
      <c r="AM2779" s="22">
        <v>36</v>
      </c>
      <c r="AN2779" s="22">
        <v>0</v>
      </c>
      <c r="AO2779" s="22">
        <v>0</v>
      </c>
      <c r="AQ2779" s="18" t="str">
        <f t="shared" ref="AQ2779:BZ2779" si="2774">IF(OR(AND(AQ$2&gt;$O2778,AQ$2&lt;=$O2779),AND(AQ$2&lt;=$O2778,$O2777&gt;$O2778),AND(AQ$2&gt;$O2779,$O2780&lt;$O2779)),$H2778+((AQ$1-$Q2778)/$U2779/86000),"")</f>
        <v/>
      </c>
      <c r="AR2779" s="18" t="str">
        <f t="shared" si="2774"/>
        <v/>
      </c>
      <c r="AS2779" s="18" t="str">
        <f t="shared" si="2774"/>
        <v/>
      </c>
      <c r="AT2779" s="18" t="str">
        <f t="shared" si="2774"/>
        <v/>
      </c>
      <c r="AU2779" s="18" t="str">
        <f t="shared" si="2774"/>
        <v/>
      </c>
      <c r="AV2779" s="18" t="str">
        <f t="shared" si="2774"/>
        <v/>
      </c>
      <c r="AW2779" s="18" t="str">
        <f t="shared" si="2774"/>
        <v/>
      </c>
      <c r="AX2779" s="18" t="str">
        <f t="shared" si="2774"/>
        <v/>
      </c>
      <c r="AY2779" s="18" t="str">
        <f t="shared" si="2774"/>
        <v/>
      </c>
      <c r="AZ2779" s="18">
        <f t="shared" si="2774"/>
        <v>43532.438552914682</v>
      </c>
      <c r="BA2779" s="18" t="str">
        <f t="shared" si="2774"/>
        <v/>
      </c>
      <c r="BB2779" s="18" t="str">
        <f t="shared" si="2774"/>
        <v/>
      </c>
      <c r="BC2779" s="18" t="str">
        <f t="shared" si="2774"/>
        <v/>
      </c>
      <c r="BD2779" s="18" t="str">
        <f t="shared" si="2774"/>
        <v/>
      </c>
      <c r="BE2779" s="18" t="str">
        <f t="shared" si="2774"/>
        <v/>
      </c>
      <c r="BF2779" s="18" t="str">
        <f t="shared" si="2774"/>
        <v/>
      </c>
      <c r="BG2779" s="18" t="str">
        <f t="shared" si="2774"/>
        <v/>
      </c>
      <c r="BH2779" s="18" t="str">
        <f t="shared" si="2774"/>
        <v/>
      </c>
      <c r="BI2779" s="18" t="str">
        <f t="shared" si="2774"/>
        <v/>
      </c>
      <c r="BJ2779" s="18" t="str">
        <f t="shared" si="2774"/>
        <v/>
      </c>
      <c r="BK2779" s="18" t="str">
        <f t="shared" si="2774"/>
        <v/>
      </c>
      <c r="BL2779" s="18" t="str">
        <f t="shared" si="2774"/>
        <v/>
      </c>
      <c r="BM2779" s="18" t="str">
        <f t="shared" si="2774"/>
        <v/>
      </c>
      <c r="BN2779" s="18" t="str">
        <f t="shared" si="2774"/>
        <v/>
      </c>
      <c r="BO2779" s="18" t="str">
        <f t="shared" si="2774"/>
        <v/>
      </c>
      <c r="BP2779" s="18" t="str">
        <f t="shared" si="2774"/>
        <v/>
      </c>
      <c r="BQ2779" s="18" t="str">
        <f t="shared" si="2774"/>
        <v/>
      </c>
      <c r="BR2779" s="18" t="str">
        <f t="shared" si="2774"/>
        <v/>
      </c>
      <c r="BS2779" s="18" t="str">
        <f t="shared" si="2774"/>
        <v/>
      </c>
      <c r="BT2779" s="18" t="str">
        <f t="shared" si="2774"/>
        <v/>
      </c>
      <c r="BU2779" s="18" t="str">
        <f t="shared" si="2774"/>
        <v/>
      </c>
      <c r="BV2779" s="18" t="str">
        <f t="shared" si="2774"/>
        <v/>
      </c>
      <c r="BW2779" s="18" t="str">
        <f t="shared" si="2774"/>
        <v/>
      </c>
      <c r="BX2779" s="18" t="str">
        <f t="shared" si="2774"/>
        <v/>
      </c>
      <c r="BY2779" s="18" t="str">
        <f t="shared" si="2774"/>
        <v/>
      </c>
      <c r="BZ2779" s="18" t="str">
        <f t="shared" si="2774"/>
        <v/>
      </c>
      <c r="CA2779" s="18" t="str">
        <f>IF(BY2779&lt;&gt;"",BY2779-LOOKUP(2,1/(LEN($AQ$1:AQ2779)&gt;0),$AQ$1:AQ2779),"")</f>
        <v/>
      </c>
    </row>
    <row r="2780" spans="1:79" x14ac:dyDescent="0.25">
      <c r="A2780" s="21">
        <v>61930</v>
      </c>
      <c r="B2780" s="21">
        <v>2</v>
      </c>
      <c r="C2780" s="22" t="s">
        <v>2059</v>
      </c>
      <c r="D2780" s="21">
        <v>332</v>
      </c>
      <c r="E2780" s="23">
        <v>0.43958333333333333</v>
      </c>
      <c r="F2780" s="22" t="s">
        <v>683</v>
      </c>
      <c r="G2780" s="22" t="b">
        <v>1</v>
      </c>
      <c r="H2780" s="24">
        <v>43532.439479166664</v>
      </c>
      <c r="I2780" s="25" t="s">
        <v>307</v>
      </c>
      <c r="J2780" s="22" t="s">
        <v>308</v>
      </c>
      <c r="K2780" s="11">
        <v>0</v>
      </c>
      <c r="L2780" s="11">
        <v>3660</v>
      </c>
      <c r="M2780" s="11">
        <v>1467</v>
      </c>
      <c r="N2780" s="11">
        <v>3.8617997688561445E-12</v>
      </c>
      <c r="O2780" s="11">
        <v>93</v>
      </c>
      <c r="P2780" s="14">
        <v>0.49999991857125453</v>
      </c>
      <c r="Q2780" s="11">
        <v>2770.8691990630255</v>
      </c>
      <c r="R2780" s="15">
        <v>0.31897167022926731</v>
      </c>
      <c r="S2780" s="11">
        <v>0</v>
      </c>
      <c r="T2780" s="11">
        <v>44.999999832361937</v>
      </c>
      <c r="U2780" s="11">
        <v>0</v>
      </c>
      <c r="V2780" s="11">
        <v>0</v>
      </c>
      <c r="W2780" s="22"/>
      <c r="X2780" s="21">
        <v>0</v>
      </c>
      <c r="Y2780" s="22">
        <v>0.5</v>
      </c>
      <c r="Z2780" s="22">
        <v>0</v>
      </c>
      <c r="AA2780" s="22">
        <v>0</v>
      </c>
      <c r="AB2780" s="22">
        <v>0</v>
      </c>
      <c r="AC2780" s="22">
        <v>1</v>
      </c>
      <c r="AD2780" s="22">
        <v>1</v>
      </c>
      <c r="AE2780" s="22">
        <v>0</v>
      </c>
      <c r="AF2780" s="22">
        <v>2770.8691990630255</v>
      </c>
      <c r="AG2780" s="21">
        <v>0</v>
      </c>
      <c r="AH2780" s="22">
        <v>0</v>
      </c>
      <c r="AI2780" s="22">
        <v>0</v>
      </c>
      <c r="AJ2780" s="22">
        <v>2770.8691990630255</v>
      </c>
      <c r="AK2780" s="22">
        <v>8570.3152119992501</v>
      </c>
      <c r="AL2780" s="22">
        <v>0</v>
      </c>
      <c r="AM2780" s="22">
        <v>35</v>
      </c>
      <c r="AN2780" s="22">
        <v>0</v>
      </c>
      <c r="AO2780" s="22">
        <v>0</v>
      </c>
      <c r="AQ2780" s="18" t="str">
        <f t="shared" ref="AQ2780:BZ2780" si="2775">IF(OR(AND(AQ$2&gt;$O2779,AQ$2&lt;=$O2780),AND(AQ$2&lt;=$O2779,$O2778&gt;$O2779),AND(AQ$2&gt;$O2780,$O2781&lt;$O2780)),$H2779+((AQ$1-$Q2779)/$U2780/86000),"")</f>
        <v/>
      </c>
      <c r="AR2780" s="18" t="str">
        <f t="shared" si="2775"/>
        <v/>
      </c>
      <c r="AS2780" s="18" t="str">
        <f t="shared" si="2775"/>
        <v/>
      </c>
      <c r="AT2780" s="18" t="str">
        <f t="shared" si="2775"/>
        <v/>
      </c>
      <c r="AU2780" s="18" t="str">
        <f t="shared" si="2775"/>
        <v/>
      </c>
      <c r="AV2780" s="18" t="str">
        <f t="shared" si="2775"/>
        <v/>
      </c>
      <c r="AW2780" s="18" t="str">
        <f t="shared" si="2775"/>
        <v/>
      </c>
      <c r="AX2780" s="18" t="str">
        <f t="shared" si="2775"/>
        <v/>
      </c>
      <c r="AY2780" s="18" t="str">
        <f t="shared" si="2775"/>
        <v/>
      </c>
      <c r="AZ2780" s="18" t="str">
        <f t="shared" si="2775"/>
        <v/>
      </c>
      <c r="BA2780" s="18" t="str">
        <f t="shared" si="2775"/>
        <v/>
      </c>
      <c r="BB2780" s="18" t="str">
        <f t="shared" si="2775"/>
        <v/>
      </c>
      <c r="BC2780" s="18" t="str">
        <f t="shared" si="2775"/>
        <v/>
      </c>
      <c r="BD2780" s="18" t="str">
        <f t="shared" si="2775"/>
        <v/>
      </c>
      <c r="BE2780" s="18" t="str">
        <f t="shared" si="2775"/>
        <v/>
      </c>
      <c r="BF2780" s="18" t="str">
        <f t="shared" si="2775"/>
        <v/>
      </c>
      <c r="BG2780" s="18" t="str">
        <f t="shared" si="2775"/>
        <v/>
      </c>
      <c r="BH2780" s="18" t="str">
        <f t="shared" si="2775"/>
        <v/>
      </c>
      <c r="BI2780" s="18" t="str">
        <f t="shared" si="2775"/>
        <v/>
      </c>
      <c r="BJ2780" s="18" t="str">
        <f t="shared" si="2775"/>
        <v/>
      </c>
      <c r="BK2780" s="18" t="str">
        <f t="shared" si="2775"/>
        <v/>
      </c>
      <c r="BL2780" s="18" t="str">
        <f t="shared" si="2775"/>
        <v/>
      </c>
      <c r="BM2780" s="18" t="str">
        <f t="shared" si="2775"/>
        <v/>
      </c>
      <c r="BN2780" s="18" t="str">
        <f t="shared" si="2775"/>
        <v/>
      </c>
      <c r="BO2780" s="18" t="str">
        <f t="shared" si="2775"/>
        <v/>
      </c>
      <c r="BP2780" s="18" t="str">
        <f t="shared" si="2775"/>
        <v/>
      </c>
      <c r="BQ2780" s="18" t="str">
        <f t="shared" si="2775"/>
        <v/>
      </c>
      <c r="BR2780" s="18" t="str">
        <f t="shared" si="2775"/>
        <v/>
      </c>
      <c r="BS2780" s="18" t="str">
        <f t="shared" si="2775"/>
        <v/>
      </c>
      <c r="BT2780" s="18" t="str">
        <f t="shared" si="2775"/>
        <v/>
      </c>
      <c r="BU2780" s="18" t="str">
        <f t="shared" si="2775"/>
        <v/>
      </c>
      <c r="BV2780" s="18" t="str">
        <f t="shared" si="2775"/>
        <v/>
      </c>
      <c r="BW2780" s="18" t="str">
        <f t="shared" si="2775"/>
        <v/>
      </c>
      <c r="BX2780" s="18" t="str">
        <f t="shared" si="2775"/>
        <v/>
      </c>
      <c r="BY2780" s="18" t="str">
        <f t="shared" si="2775"/>
        <v/>
      </c>
      <c r="BZ2780" s="18" t="str">
        <f t="shared" si="2775"/>
        <v/>
      </c>
      <c r="CA2780" s="18" t="str">
        <f>IF(BY2780&lt;&gt;"",BY2780-LOOKUP(2,1/(LEN($AQ$1:AQ2780)&gt;0),$AQ$1:AQ2780),"")</f>
        <v/>
      </c>
    </row>
    <row r="2781" spans="1:79" x14ac:dyDescent="0.25">
      <c r="A2781" s="21">
        <v>61931</v>
      </c>
      <c r="B2781" s="21">
        <v>2</v>
      </c>
      <c r="C2781" s="22" t="s">
        <v>2060</v>
      </c>
      <c r="D2781" s="21">
        <v>332</v>
      </c>
      <c r="E2781" s="23">
        <v>0.43958333333333333</v>
      </c>
      <c r="F2781" s="22" t="s">
        <v>683</v>
      </c>
      <c r="G2781" s="22" t="b">
        <v>1</v>
      </c>
      <c r="H2781" s="24">
        <v>43532.44</v>
      </c>
      <c r="I2781" s="25" t="s">
        <v>323</v>
      </c>
      <c r="J2781" s="22" t="s">
        <v>324</v>
      </c>
      <c r="K2781" s="11">
        <v>0</v>
      </c>
      <c r="L2781" s="11">
        <v>3661</v>
      </c>
      <c r="M2781" s="11">
        <v>1471</v>
      </c>
      <c r="N2781" s="11">
        <v>5.4924953474255744E-12</v>
      </c>
      <c r="O2781" s="11">
        <v>100</v>
      </c>
      <c r="P2781" s="14">
        <v>0.49999990588003917</v>
      </c>
      <c r="Q2781" s="11">
        <v>2934.5662740862826</v>
      </c>
      <c r="R2781" s="15">
        <v>0.33781583993943282</v>
      </c>
      <c r="S2781" s="11">
        <v>163.69707502325718</v>
      </c>
      <c r="T2781" s="11">
        <v>45.000000461004674</v>
      </c>
      <c r="U2781" s="11">
        <v>3.63771274102788</v>
      </c>
      <c r="V2781" s="11">
        <v>13.095765867700369</v>
      </c>
      <c r="W2781" s="22"/>
      <c r="X2781" s="21">
        <v>0</v>
      </c>
      <c r="Y2781" s="22">
        <v>0</v>
      </c>
      <c r="Z2781" s="22">
        <v>0</v>
      </c>
      <c r="AA2781" s="22">
        <v>0</v>
      </c>
      <c r="AB2781" s="22">
        <v>0</v>
      </c>
      <c r="AC2781" s="22">
        <v>0</v>
      </c>
      <c r="AD2781" s="22">
        <v>0</v>
      </c>
      <c r="AE2781" s="22">
        <v>0</v>
      </c>
      <c r="AF2781" s="22">
        <v>2934.5662740862826</v>
      </c>
      <c r="AG2781" s="21">
        <v>0</v>
      </c>
      <c r="AH2781" s="22">
        <v>0</v>
      </c>
      <c r="AI2781" s="22">
        <v>0</v>
      </c>
      <c r="AJ2781" s="22">
        <v>2934.5662740862826</v>
      </c>
      <c r="AK2781" s="22">
        <v>8570.3152119992501</v>
      </c>
      <c r="AL2781" s="22">
        <v>0</v>
      </c>
      <c r="AM2781" s="22">
        <v>34</v>
      </c>
      <c r="AN2781" s="22">
        <v>0</v>
      </c>
      <c r="AO2781" s="22">
        <v>0</v>
      </c>
      <c r="AQ2781" s="18" t="str">
        <f t="shared" ref="AQ2781:BZ2781" si="2776">IF(OR(AND(AQ$2&gt;$O2780,AQ$2&lt;=$O2781),AND(AQ$2&lt;=$O2780,$O2779&gt;$O2780),AND(AQ$2&gt;$O2781,$O2782&lt;$O2781)),$H2780+((AQ$1-$Q2780)/$U2781/86000),"")</f>
        <v/>
      </c>
      <c r="AR2781" s="18" t="str">
        <f t="shared" si="2776"/>
        <v/>
      </c>
      <c r="AS2781" s="18" t="str">
        <f t="shared" si="2776"/>
        <v/>
      </c>
      <c r="AT2781" s="18" t="str">
        <f t="shared" si="2776"/>
        <v/>
      </c>
      <c r="AU2781" s="18" t="str">
        <f t="shared" si="2776"/>
        <v/>
      </c>
      <c r="AV2781" s="18" t="str">
        <f t="shared" si="2776"/>
        <v/>
      </c>
      <c r="AW2781" s="18" t="str">
        <f t="shared" si="2776"/>
        <v/>
      </c>
      <c r="AX2781" s="18" t="str">
        <f t="shared" si="2776"/>
        <v/>
      </c>
      <c r="AY2781" s="18" t="str">
        <f t="shared" si="2776"/>
        <v/>
      </c>
      <c r="AZ2781" s="18" t="str">
        <f t="shared" si="2776"/>
        <v/>
      </c>
      <c r="BA2781" s="18">
        <f t="shared" si="2776"/>
        <v>43532.439679729825</v>
      </c>
      <c r="BB2781" s="18">
        <f t="shared" si="2776"/>
        <v>43532.439776143277</v>
      </c>
      <c r="BC2781" s="18" t="str">
        <f t="shared" si="2776"/>
        <v/>
      </c>
      <c r="BD2781" s="18" t="str">
        <f t="shared" si="2776"/>
        <v/>
      </c>
      <c r="BE2781" s="18" t="str">
        <f t="shared" si="2776"/>
        <v/>
      </c>
      <c r="BF2781" s="18" t="str">
        <f t="shared" si="2776"/>
        <v/>
      </c>
      <c r="BG2781" s="18" t="str">
        <f t="shared" si="2776"/>
        <v/>
      </c>
      <c r="BH2781" s="18" t="str">
        <f t="shared" si="2776"/>
        <v/>
      </c>
      <c r="BI2781" s="18" t="str">
        <f t="shared" si="2776"/>
        <v/>
      </c>
      <c r="BJ2781" s="18" t="str">
        <f t="shared" si="2776"/>
        <v/>
      </c>
      <c r="BK2781" s="18" t="str">
        <f t="shared" si="2776"/>
        <v/>
      </c>
      <c r="BL2781" s="18" t="str">
        <f t="shared" si="2776"/>
        <v/>
      </c>
      <c r="BM2781" s="18" t="str">
        <f t="shared" si="2776"/>
        <v/>
      </c>
      <c r="BN2781" s="18" t="str">
        <f t="shared" si="2776"/>
        <v/>
      </c>
      <c r="BO2781" s="18" t="str">
        <f t="shared" si="2776"/>
        <v/>
      </c>
      <c r="BP2781" s="18" t="str">
        <f t="shared" si="2776"/>
        <v/>
      </c>
      <c r="BQ2781" s="18" t="str">
        <f t="shared" si="2776"/>
        <v/>
      </c>
      <c r="BR2781" s="18" t="str">
        <f t="shared" si="2776"/>
        <v/>
      </c>
      <c r="BS2781" s="18" t="str">
        <f t="shared" si="2776"/>
        <v/>
      </c>
      <c r="BT2781" s="18" t="str">
        <f t="shared" si="2776"/>
        <v/>
      </c>
      <c r="BU2781" s="18" t="str">
        <f t="shared" si="2776"/>
        <v/>
      </c>
      <c r="BV2781" s="18" t="str">
        <f t="shared" si="2776"/>
        <v/>
      </c>
      <c r="BW2781" s="18" t="str">
        <f t="shared" si="2776"/>
        <v/>
      </c>
      <c r="BX2781" s="18" t="str">
        <f t="shared" si="2776"/>
        <v/>
      </c>
      <c r="BY2781" s="18" t="str">
        <f t="shared" si="2776"/>
        <v/>
      </c>
      <c r="BZ2781" s="18" t="str">
        <f t="shared" si="2776"/>
        <v/>
      </c>
      <c r="CA2781" s="18" t="str">
        <f>IF(BY2781&lt;&gt;"",BY2781-LOOKUP(2,1/(LEN($AQ$1:AQ2781)&gt;0),$AQ$1:AQ2781),"")</f>
        <v/>
      </c>
    </row>
    <row r="2782" spans="1:79" x14ac:dyDescent="0.25">
      <c r="A2782" s="21">
        <v>61933</v>
      </c>
      <c r="B2782" s="21">
        <v>3</v>
      </c>
      <c r="C2782" s="22" t="s">
        <v>2062</v>
      </c>
      <c r="D2782" s="21">
        <v>332</v>
      </c>
      <c r="E2782" s="23">
        <v>0.44027777777777777</v>
      </c>
      <c r="F2782" s="22" t="s">
        <v>683</v>
      </c>
      <c r="G2782" s="22" t="b">
        <v>1</v>
      </c>
      <c r="H2782" s="24">
        <v>43532.440520833334</v>
      </c>
      <c r="I2782" s="25" t="s">
        <v>1739</v>
      </c>
      <c r="J2782" s="22" t="s">
        <v>1740</v>
      </c>
      <c r="K2782" s="11">
        <v>0</v>
      </c>
      <c r="L2782" s="11">
        <v>3662</v>
      </c>
      <c r="M2782" s="11">
        <v>1474</v>
      </c>
      <c r="N2782" s="11">
        <v>1.0786038728838321E-11</v>
      </c>
      <c r="O2782" s="11">
        <v>103</v>
      </c>
      <c r="P2782" s="14">
        <v>0.74999996289332593</v>
      </c>
      <c r="Q2782" s="11">
        <v>3238.3255288481828</v>
      </c>
      <c r="R2782" s="15">
        <v>0.37278342226766559</v>
      </c>
      <c r="S2782" s="11">
        <v>303.75925476190014</v>
      </c>
      <c r="T2782" s="11">
        <v>44.999999832361937</v>
      </c>
      <c r="U2782" s="11">
        <v>6.7502056865220341</v>
      </c>
      <c r="V2782" s="11">
        <v>24.300740471479322</v>
      </c>
      <c r="W2782" s="22"/>
      <c r="X2782" s="21">
        <v>0</v>
      </c>
      <c r="Y2782" s="22">
        <v>0</v>
      </c>
      <c r="Z2782" s="22">
        <v>0</v>
      </c>
      <c r="AA2782" s="22">
        <v>0</v>
      </c>
      <c r="AB2782" s="22">
        <v>0</v>
      </c>
      <c r="AC2782" s="22">
        <v>0</v>
      </c>
      <c r="AD2782" s="22">
        <v>0</v>
      </c>
      <c r="AE2782" s="22">
        <v>0</v>
      </c>
      <c r="AF2782" s="22">
        <v>3238.3255288481828</v>
      </c>
      <c r="AG2782" s="21">
        <v>0</v>
      </c>
      <c r="AH2782" s="22">
        <v>0</v>
      </c>
      <c r="AI2782" s="22">
        <v>0</v>
      </c>
      <c r="AJ2782" s="22">
        <v>3238.3255288481828</v>
      </c>
      <c r="AK2782" s="22">
        <v>8570.3152119992501</v>
      </c>
      <c r="AL2782" s="22">
        <v>0</v>
      </c>
      <c r="AM2782" s="22">
        <v>33</v>
      </c>
      <c r="AN2782" s="22">
        <v>0</v>
      </c>
      <c r="AO2782" s="22">
        <v>0</v>
      </c>
      <c r="AQ2782" s="18" t="str">
        <f t="shared" ref="AQ2782:BZ2782" si="2777">IF(OR(AND(AQ$2&gt;$O2781,AQ$2&lt;=$O2782),AND(AQ$2&lt;=$O2781,$O2780&gt;$O2781),AND(AQ$2&gt;$O2782,$O2783&lt;$O2782)),$H2781+((AQ$1-$Q2781)/$U2782/86000),"")</f>
        <v/>
      </c>
      <c r="AR2782" s="18" t="str">
        <f t="shared" si="2777"/>
        <v/>
      </c>
      <c r="AS2782" s="18" t="str">
        <f t="shared" si="2777"/>
        <v/>
      </c>
      <c r="AT2782" s="18" t="str">
        <f t="shared" si="2777"/>
        <v/>
      </c>
      <c r="AU2782" s="18" t="str">
        <f t="shared" si="2777"/>
        <v/>
      </c>
      <c r="AV2782" s="18" t="str">
        <f t="shared" si="2777"/>
        <v/>
      </c>
      <c r="AW2782" s="18" t="str">
        <f t="shared" si="2777"/>
        <v/>
      </c>
      <c r="AX2782" s="18" t="str">
        <f t="shared" si="2777"/>
        <v/>
      </c>
      <c r="AY2782" s="18" t="str">
        <f t="shared" si="2777"/>
        <v/>
      </c>
      <c r="AZ2782" s="18" t="str">
        <f t="shared" si="2777"/>
        <v/>
      </c>
      <c r="BA2782" s="18" t="str">
        <f t="shared" si="2777"/>
        <v/>
      </c>
      <c r="BB2782" s="18" t="str">
        <f t="shared" si="2777"/>
        <v/>
      </c>
      <c r="BC2782" s="18">
        <f t="shared" si="2777"/>
        <v>43532.440108990762</v>
      </c>
      <c r="BD2782" s="18" t="str">
        <f t="shared" si="2777"/>
        <v/>
      </c>
      <c r="BE2782" s="18" t="str">
        <f t="shared" si="2777"/>
        <v/>
      </c>
      <c r="BF2782" s="18" t="str">
        <f t="shared" si="2777"/>
        <v/>
      </c>
      <c r="BG2782" s="18" t="str">
        <f t="shared" si="2777"/>
        <v/>
      </c>
      <c r="BH2782" s="18" t="str">
        <f t="shared" si="2777"/>
        <v/>
      </c>
      <c r="BI2782" s="18" t="str">
        <f t="shared" si="2777"/>
        <v/>
      </c>
      <c r="BJ2782" s="18" t="str">
        <f t="shared" si="2777"/>
        <v/>
      </c>
      <c r="BK2782" s="18" t="str">
        <f t="shared" si="2777"/>
        <v/>
      </c>
      <c r="BL2782" s="18" t="str">
        <f t="shared" si="2777"/>
        <v/>
      </c>
      <c r="BM2782" s="18" t="str">
        <f t="shared" si="2777"/>
        <v/>
      </c>
      <c r="BN2782" s="18" t="str">
        <f t="shared" si="2777"/>
        <v/>
      </c>
      <c r="BO2782" s="18" t="str">
        <f t="shared" si="2777"/>
        <v/>
      </c>
      <c r="BP2782" s="18" t="str">
        <f t="shared" si="2777"/>
        <v/>
      </c>
      <c r="BQ2782" s="18" t="str">
        <f t="shared" si="2777"/>
        <v/>
      </c>
      <c r="BR2782" s="18" t="str">
        <f t="shared" si="2777"/>
        <v/>
      </c>
      <c r="BS2782" s="18" t="str">
        <f t="shared" si="2777"/>
        <v/>
      </c>
      <c r="BT2782" s="18" t="str">
        <f t="shared" si="2777"/>
        <v/>
      </c>
      <c r="BU2782" s="18" t="str">
        <f t="shared" si="2777"/>
        <v/>
      </c>
      <c r="BV2782" s="18" t="str">
        <f t="shared" si="2777"/>
        <v/>
      </c>
      <c r="BW2782" s="18" t="str">
        <f t="shared" si="2777"/>
        <v/>
      </c>
      <c r="BX2782" s="18" t="str">
        <f t="shared" si="2777"/>
        <v/>
      </c>
      <c r="BY2782" s="18" t="str">
        <f t="shared" si="2777"/>
        <v/>
      </c>
      <c r="BZ2782" s="18" t="str">
        <f t="shared" si="2777"/>
        <v/>
      </c>
      <c r="CA2782" s="18" t="str">
        <f>IF(BY2782&lt;&gt;"",BY2782-LOOKUP(2,1/(LEN($AQ$1:AQ2782)&gt;0),$AQ$1:AQ2782),"")</f>
        <v/>
      </c>
    </row>
    <row r="2783" spans="1:79" x14ac:dyDescent="0.25">
      <c r="A2783" s="21">
        <v>61934</v>
      </c>
      <c r="B2783" s="21">
        <v>3</v>
      </c>
      <c r="C2783" s="22" t="s">
        <v>2063</v>
      </c>
      <c r="D2783" s="21">
        <v>332</v>
      </c>
      <c r="E2783" s="23">
        <v>0.44097222222222221</v>
      </c>
      <c r="F2783" s="22" t="s">
        <v>683</v>
      </c>
      <c r="G2783" s="22" t="b">
        <v>1</v>
      </c>
      <c r="H2783" s="24">
        <v>43532.441041666665</v>
      </c>
      <c r="I2783" s="25" t="s">
        <v>149</v>
      </c>
      <c r="J2783" s="22" t="s">
        <v>150</v>
      </c>
      <c r="K2783" s="11">
        <v>0</v>
      </c>
      <c r="L2783" s="11">
        <v>3663</v>
      </c>
      <c r="M2783" s="11">
        <v>1478</v>
      </c>
      <c r="N2783" s="11">
        <v>7.2859052124840673E-11</v>
      </c>
      <c r="O2783" s="11">
        <v>115</v>
      </c>
      <c r="P2783" s="14">
        <v>0.75000001072369726</v>
      </c>
      <c r="Q2783" s="11">
        <v>3524.6278726788373</v>
      </c>
      <c r="R2783" s="15">
        <v>0.4057414330005788</v>
      </c>
      <c r="S2783" s="11">
        <v>286.30234383065454</v>
      </c>
      <c r="T2783" s="11">
        <v>44.999999832361937</v>
      </c>
      <c r="U2783" s="11">
        <v>6.3622743310491972</v>
      </c>
      <c r="V2783" s="11">
        <v>22.904187591777109</v>
      </c>
      <c r="W2783" s="22"/>
      <c r="X2783" s="21">
        <v>0</v>
      </c>
      <c r="Y2783" s="22">
        <v>0</v>
      </c>
      <c r="Z2783" s="22">
        <v>0</v>
      </c>
      <c r="AA2783" s="22">
        <v>0</v>
      </c>
      <c r="AB2783" s="22">
        <v>0</v>
      </c>
      <c r="AC2783" s="22">
        <v>0</v>
      </c>
      <c r="AD2783" s="22">
        <v>0</v>
      </c>
      <c r="AE2783" s="22">
        <v>0</v>
      </c>
      <c r="AF2783" s="22">
        <v>3524.6278726788373</v>
      </c>
      <c r="AG2783" s="21">
        <v>0</v>
      </c>
      <c r="AH2783" s="22">
        <v>0</v>
      </c>
      <c r="AI2783" s="22">
        <v>0</v>
      </c>
      <c r="AJ2783" s="22">
        <v>3524.6278726788373</v>
      </c>
      <c r="AK2783" s="22">
        <v>8570.3152119992501</v>
      </c>
      <c r="AL2783" s="22">
        <v>0</v>
      </c>
      <c r="AM2783" s="22">
        <v>32</v>
      </c>
      <c r="AN2783" s="22">
        <v>0</v>
      </c>
      <c r="AO2783" s="22">
        <v>0</v>
      </c>
      <c r="AQ2783" s="18" t="str">
        <f t="shared" ref="AQ2783:BZ2783" si="2778">IF(OR(AND(AQ$2&gt;$O2782,AQ$2&lt;=$O2783),AND(AQ$2&lt;=$O2782,$O2781&gt;$O2782),AND(AQ$2&gt;$O2783,$O2784&lt;$O2783)),$H2782+((AQ$1-$Q2782)/$U2783/86000),"")</f>
        <v/>
      </c>
      <c r="AR2783" s="18" t="str">
        <f t="shared" si="2778"/>
        <v/>
      </c>
      <c r="AS2783" s="18" t="str">
        <f t="shared" si="2778"/>
        <v/>
      </c>
      <c r="AT2783" s="18" t="str">
        <f t="shared" si="2778"/>
        <v/>
      </c>
      <c r="AU2783" s="18" t="str">
        <f t="shared" si="2778"/>
        <v/>
      </c>
      <c r="AV2783" s="18" t="str">
        <f t="shared" si="2778"/>
        <v/>
      </c>
      <c r="AW2783" s="18" t="str">
        <f t="shared" si="2778"/>
        <v/>
      </c>
      <c r="AX2783" s="18" t="str">
        <f t="shared" si="2778"/>
        <v/>
      </c>
      <c r="AY2783" s="18" t="str">
        <f t="shared" si="2778"/>
        <v/>
      </c>
      <c r="AZ2783" s="18" t="str">
        <f t="shared" si="2778"/>
        <v/>
      </c>
      <c r="BA2783" s="18" t="str">
        <f t="shared" si="2778"/>
        <v/>
      </c>
      <c r="BB2783" s="18" t="str">
        <f t="shared" si="2778"/>
        <v/>
      </c>
      <c r="BC2783" s="18" t="str">
        <f t="shared" si="2778"/>
        <v/>
      </c>
      <c r="BD2783" s="18">
        <f t="shared" si="2778"/>
        <v>43532.440751493064</v>
      </c>
      <c r="BE2783" s="18" t="str">
        <f t="shared" si="2778"/>
        <v/>
      </c>
      <c r="BF2783" s="18" t="str">
        <f t="shared" si="2778"/>
        <v/>
      </c>
      <c r="BG2783" s="18" t="str">
        <f t="shared" si="2778"/>
        <v/>
      </c>
      <c r="BH2783" s="18" t="str">
        <f t="shared" si="2778"/>
        <v/>
      </c>
      <c r="BI2783" s="18" t="str">
        <f t="shared" si="2778"/>
        <v/>
      </c>
      <c r="BJ2783" s="18" t="str">
        <f t="shared" si="2778"/>
        <v/>
      </c>
      <c r="BK2783" s="18" t="str">
        <f t="shared" si="2778"/>
        <v/>
      </c>
      <c r="BL2783" s="18" t="str">
        <f t="shared" si="2778"/>
        <v/>
      </c>
      <c r="BM2783" s="18" t="str">
        <f t="shared" si="2778"/>
        <v/>
      </c>
      <c r="BN2783" s="18" t="str">
        <f t="shared" si="2778"/>
        <v/>
      </c>
      <c r="BO2783" s="18" t="str">
        <f t="shared" si="2778"/>
        <v/>
      </c>
      <c r="BP2783" s="18" t="str">
        <f t="shared" si="2778"/>
        <v/>
      </c>
      <c r="BQ2783" s="18" t="str">
        <f t="shared" si="2778"/>
        <v/>
      </c>
      <c r="BR2783" s="18" t="str">
        <f t="shared" si="2778"/>
        <v/>
      </c>
      <c r="BS2783" s="18" t="str">
        <f t="shared" si="2778"/>
        <v/>
      </c>
      <c r="BT2783" s="18" t="str">
        <f t="shared" si="2778"/>
        <v/>
      </c>
      <c r="BU2783" s="18" t="str">
        <f t="shared" si="2778"/>
        <v/>
      </c>
      <c r="BV2783" s="18" t="str">
        <f t="shared" si="2778"/>
        <v/>
      </c>
      <c r="BW2783" s="18" t="str">
        <f t="shared" si="2778"/>
        <v/>
      </c>
      <c r="BX2783" s="18" t="str">
        <f t="shared" si="2778"/>
        <v/>
      </c>
      <c r="BY2783" s="18" t="str">
        <f t="shared" si="2778"/>
        <v/>
      </c>
      <c r="BZ2783" s="18" t="str">
        <f t="shared" si="2778"/>
        <v/>
      </c>
      <c r="CA2783" s="18" t="str">
        <f>IF(BY2783&lt;&gt;"",BY2783-LOOKUP(2,1/(LEN($AQ$1:AQ2783)&gt;0),$AQ$1:AQ2783),"")</f>
        <v/>
      </c>
    </row>
    <row r="2784" spans="1:79" x14ac:dyDescent="0.25">
      <c r="A2784" s="21">
        <v>61936</v>
      </c>
      <c r="B2784" s="21">
        <v>3</v>
      </c>
      <c r="C2784" s="22" t="s">
        <v>2065</v>
      </c>
      <c r="D2784" s="21">
        <v>332</v>
      </c>
      <c r="E2784" s="23">
        <v>0.44166666666666665</v>
      </c>
      <c r="F2784" s="22" t="s">
        <v>683</v>
      </c>
      <c r="G2784" s="22" t="b">
        <v>1</v>
      </c>
      <c r="H2784" s="24">
        <v>43532.441574074073</v>
      </c>
      <c r="I2784" s="25" t="s">
        <v>397</v>
      </c>
      <c r="J2784" s="22" t="s">
        <v>398</v>
      </c>
      <c r="K2784" s="11">
        <v>0</v>
      </c>
      <c r="L2784" s="11">
        <v>3664</v>
      </c>
      <c r="M2784" s="11">
        <v>1482</v>
      </c>
      <c r="N2784" s="11">
        <v>3.7758240978291724E-11</v>
      </c>
      <c r="O2784" s="11">
        <v>120</v>
      </c>
      <c r="P2784" s="14">
        <v>0.53450553476641549</v>
      </c>
      <c r="Q2784" s="11">
        <v>3720.5112919157355</v>
      </c>
      <c r="R2784" s="15">
        <v>0.4282907692974135</v>
      </c>
      <c r="S2784" s="11">
        <v>195.88341923689813</v>
      </c>
      <c r="T2784" s="11">
        <v>46.000000066123903</v>
      </c>
      <c r="U2784" s="11">
        <v>4.2583351946808783</v>
      </c>
      <c r="V2784" s="11">
        <v>15.330006700851163</v>
      </c>
      <c r="W2784" s="22"/>
      <c r="X2784" s="21">
        <v>0</v>
      </c>
      <c r="Y2784" s="22">
        <v>0</v>
      </c>
      <c r="Z2784" s="22">
        <v>0</v>
      </c>
      <c r="AA2784" s="22">
        <v>0</v>
      </c>
      <c r="AB2784" s="22">
        <v>0</v>
      </c>
      <c r="AC2784" s="22">
        <v>0</v>
      </c>
      <c r="AD2784" s="22">
        <v>0</v>
      </c>
      <c r="AE2784" s="22">
        <v>0</v>
      </c>
      <c r="AF2784" s="22">
        <v>3720.5112919157355</v>
      </c>
      <c r="AG2784" s="21">
        <v>0</v>
      </c>
      <c r="AH2784" s="22">
        <v>0</v>
      </c>
      <c r="AI2784" s="22">
        <v>0</v>
      </c>
      <c r="AJ2784" s="22">
        <v>3720.5112919157355</v>
      </c>
      <c r="AK2784" s="22">
        <v>8570.3152119992501</v>
      </c>
      <c r="AL2784" s="22">
        <v>0</v>
      </c>
      <c r="AM2784" s="22">
        <v>31</v>
      </c>
      <c r="AN2784" s="22">
        <v>0</v>
      </c>
      <c r="AO2784" s="22">
        <v>0</v>
      </c>
      <c r="AQ2784" s="18" t="str">
        <f t="shared" ref="AQ2784:BZ2784" si="2779">IF(OR(AND(AQ$2&gt;$O2783,AQ$2&lt;=$O2784),AND(AQ$2&lt;=$O2783,$O2782&gt;$O2783),AND(AQ$2&gt;$O2784,$O2785&lt;$O2784)),$H2783+((AQ$1-$Q2783)/$U2784/86000),"")</f>
        <v/>
      </c>
      <c r="AR2784" s="18" t="str">
        <f t="shared" si="2779"/>
        <v/>
      </c>
      <c r="AS2784" s="18" t="str">
        <f t="shared" si="2779"/>
        <v/>
      </c>
      <c r="AT2784" s="18" t="str">
        <f t="shared" si="2779"/>
        <v/>
      </c>
      <c r="AU2784" s="18" t="str">
        <f t="shared" si="2779"/>
        <v/>
      </c>
      <c r="AV2784" s="18" t="str">
        <f t="shared" si="2779"/>
        <v/>
      </c>
      <c r="AW2784" s="18" t="str">
        <f t="shared" si="2779"/>
        <v/>
      </c>
      <c r="AX2784" s="18" t="str">
        <f t="shared" si="2779"/>
        <v/>
      </c>
      <c r="AY2784" s="18" t="str">
        <f t="shared" si="2779"/>
        <v/>
      </c>
      <c r="AZ2784" s="18" t="str">
        <f t="shared" si="2779"/>
        <v/>
      </c>
      <c r="BA2784" s="18" t="str">
        <f t="shared" si="2779"/>
        <v/>
      </c>
      <c r="BB2784" s="18" t="str">
        <f t="shared" si="2779"/>
        <v/>
      </c>
      <c r="BC2784" s="18" t="str">
        <f t="shared" si="2779"/>
        <v/>
      </c>
      <c r="BD2784" s="18" t="str">
        <f t="shared" si="2779"/>
        <v/>
      </c>
      <c r="BE2784" s="18">
        <f t="shared" si="2779"/>
        <v>43532.441141382216</v>
      </c>
      <c r="BF2784" s="18" t="str">
        <f t="shared" si="2779"/>
        <v/>
      </c>
      <c r="BG2784" s="18" t="str">
        <f t="shared" si="2779"/>
        <v/>
      </c>
      <c r="BH2784" s="18" t="str">
        <f t="shared" si="2779"/>
        <v/>
      </c>
      <c r="BI2784" s="18" t="str">
        <f t="shared" si="2779"/>
        <v/>
      </c>
      <c r="BJ2784" s="18" t="str">
        <f t="shared" si="2779"/>
        <v/>
      </c>
      <c r="BK2784" s="18" t="str">
        <f t="shared" si="2779"/>
        <v/>
      </c>
      <c r="BL2784" s="18" t="str">
        <f t="shared" si="2779"/>
        <v/>
      </c>
      <c r="BM2784" s="18" t="str">
        <f t="shared" si="2779"/>
        <v/>
      </c>
      <c r="BN2784" s="18" t="str">
        <f t="shared" si="2779"/>
        <v/>
      </c>
      <c r="BO2784" s="18" t="str">
        <f t="shared" si="2779"/>
        <v/>
      </c>
      <c r="BP2784" s="18" t="str">
        <f t="shared" si="2779"/>
        <v/>
      </c>
      <c r="BQ2784" s="18" t="str">
        <f t="shared" si="2779"/>
        <v/>
      </c>
      <c r="BR2784" s="18" t="str">
        <f t="shared" si="2779"/>
        <v/>
      </c>
      <c r="BS2784" s="18" t="str">
        <f t="shared" si="2779"/>
        <v/>
      </c>
      <c r="BT2784" s="18" t="str">
        <f t="shared" si="2779"/>
        <v/>
      </c>
      <c r="BU2784" s="18" t="str">
        <f t="shared" si="2779"/>
        <v/>
      </c>
      <c r="BV2784" s="18" t="str">
        <f t="shared" si="2779"/>
        <v/>
      </c>
      <c r="BW2784" s="18" t="str">
        <f t="shared" si="2779"/>
        <v/>
      </c>
      <c r="BX2784" s="18" t="str">
        <f t="shared" si="2779"/>
        <v/>
      </c>
      <c r="BY2784" s="18" t="str">
        <f t="shared" si="2779"/>
        <v/>
      </c>
      <c r="BZ2784" s="18" t="str">
        <f t="shared" si="2779"/>
        <v/>
      </c>
      <c r="CA2784" s="18" t="str">
        <f>IF(BY2784&lt;&gt;"",BY2784-LOOKUP(2,1/(LEN($AQ$1:AQ2784)&gt;0),$AQ$1:AQ2784),"")</f>
        <v/>
      </c>
    </row>
    <row r="2785" spans="1:79" x14ac:dyDescent="0.25">
      <c r="A2785" s="21">
        <v>61937</v>
      </c>
      <c r="B2785" s="21">
        <v>3</v>
      </c>
      <c r="C2785" s="22" t="s">
        <v>2066</v>
      </c>
      <c r="D2785" s="21">
        <v>332</v>
      </c>
      <c r="E2785" s="23">
        <v>0.44166666666666665</v>
      </c>
      <c r="F2785" s="22" t="s">
        <v>683</v>
      </c>
      <c r="G2785" s="22" t="b">
        <v>1</v>
      </c>
      <c r="H2785" s="24">
        <v>43532.442094907405</v>
      </c>
      <c r="I2785" s="25" t="s">
        <v>517</v>
      </c>
      <c r="J2785" s="22" t="s">
        <v>518</v>
      </c>
      <c r="K2785" s="11">
        <v>0</v>
      </c>
      <c r="L2785" s="11">
        <v>3665</v>
      </c>
      <c r="M2785" s="11">
        <v>1486</v>
      </c>
      <c r="N2785" s="11">
        <v>2.4148505417542765E-10</v>
      </c>
      <c r="O2785" s="11">
        <v>122</v>
      </c>
      <c r="P2785" s="14">
        <v>0.62499970588719145</v>
      </c>
      <c r="Q2785" s="11">
        <v>3878.9207352491935</v>
      </c>
      <c r="R2785" s="15">
        <v>0.44652624744168962</v>
      </c>
      <c r="S2785" s="11">
        <v>158.40944333345806</v>
      </c>
      <c r="T2785" s="11">
        <v>44.999999832361937</v>
      </c>
      <c r="U2785" s="11">
        <v>3.520209864968427</v>
      </c>
      <c r="V2785" s="11">
        <v>12.672755513886338</v>
      </c>
      <c r="W2785" s="22"/>
      <c r="X2785" s="21">
        <v>0</v>
      </c>
      <c r="Y2785" s="22">
        <v>0</v>
      </c>
      <c r="Z2785" s="22">
        <v>0</v>
      </c>
      <c r="AA2785" s="22">
        <v>0</v>
      </c>
      <c r="AB2785" s="22">
        <v>0</v>
      </c>
      <c r="AC2785" s="22">
        <v>0</v>
      </c>
      <c r="AD2785" s="22">
        <v>0</v>
      </c>
      <c r="AE2785" s="22">
        <v>0</v>
      </c>
      <c r="AF2785" s="22">
        <v>3878.9207352491935</v>
      </c>
      <c r="AG2785" s="21">
        <v>0</v>
      </c>
      <c r="AH2785" s="22">
        <v>0</v>
      </c>
      <c r="AI2785" s="22">
        <v>0</v>
      </c>
      <c r="AJ2785" s="22">
        <v>3878.9207352491935</v>
      </c>
      <c r="AK2785" s="22">
        <v>8570.3152119992501</v>
      </c>
      <c r="AL2785" s="22">
        <v>0</v>
      </c>
      <c r="AM2785" s="22">
        <v>30</v>
      </c>
      <c r="AN2785" s="22">
        <v>0</v>
      </c>
      <c r="AO2785" s="22">
        <v>0</v>
      </c>
      <c r="AQ2785" s="18" t="str">
        <f t="shared" ref="AQ2785:BZ2785" si="2780">IF(OR(AND(AQ$2&gt;$O2784,AQ$2&lt;=$O2785),AND(AQ$2&lt;=$O2784,$O2783&gt;$O2784),AND(AQ$2&gt;$O2785,$O2786&lt;$O2785)),$H2784+((AQ$1-$Q2784)/$U2785/86000),"")</f>
        <v/>
      </c>
      <c r="AR2785" s="18" t="str">
        <f t="shared" si="2780"/>
        <v/>
      </c>
      <c r="AS2785" s="18" t="str">
        <f t="shared" si="2780"/>
        <v/>
      </c>
      <c r="AT2785" s="18" t="str">
        <f t="shared" si="2780"/>
        <v/>
      </c>
      <c r="AU2785" s="18" t="str">
        <f t="shared" si="2780"/>
        <v/>
      </c>
      <c r="AV2785" s="18" t="str">
        <f t="shared" si="2780"/>
        <v/>
      </c>
      <c r="AW2785" s="18" t="str">
        <f t="shared" si="2780"/>
        <v/>
      </c>
      <c r="AX2785" s="18" t="str">
        <f t="shared" si="2780"/>
        <v/>
      </c>
      <c r="AY2785" s="18" t="str">
        <f t="shared" si="2780"/>
        <v/>
      </c>
      <c r="AZ2785" s="18" t="str">
        <f t="shared" si="2780"/>
        <v/>
      </c>
      <c r="BA2785" s="18" t="str">
        <f t="shared" si="2780"/>
        <v/>
      </c>
      <c r="BB2785" s="18" t="str">
        <f t="shared" si="2780"/>
        <v/>
      </c>
      <c r="BC2785" s="18" t="str">
        <f t="shared" si="2780"/>
        <v/>
      </c>
      <c r="BD2785" s="18" t="str">
        <f t="shared" si="2780"/>
        <v/>
      </c>
      <c r="BE2785" s="18" t="str">
        <f t="shared" si="2780"/>
        <v/>
      </c>
      <c r="BF2785" s="18">
        <f t="shared" si="2780"/>
        <v>43532.441717851136</v>
      </c>
      <c r="BG2785" s="18" t="str">
        <f t="shared" si="2780"/>
        <v/>
      </c>
      <c r="BH2785" s="18" t="str">
        <f t="shared" si="2780"/>
        <v/>
      </c>
      <c r="BI2785" s="18" t="str">
        <f t="shared" si="2780"/>
        <v/>
      </c>
      <c r="BJ2785" s="18" t="str">
        <f t="shared" si="2780"/>
        <v/>
      </c>
      <c r="BK2785" s="18" t="str">
        <f t="shared" si="2780"/>
        <v/>
      </c>
      <c r="BL2785" s="18" t="str">
        <f t="shared" si="2780"/>
        <v/>
      </c>
      <c r="BM2785" s="18" t="str">
        <f t="shared" si="2780"/>
        <v/>
      </c>
      <c r="BN2785" s="18" t="str">
        <f t="shared" si="2780"/>
        <v/>
      </c>
      <c r="BO2785" s="18" t="str">
        <f t="shared" si="2780"/>
        <v/>
      </c>
      <c r="BP2785" s="18" t="str">
        <f t="shared" si="2780"/>
        <v/>
      </c>
      <c r="BQ2785" s="18" t="str">
        <f t="shared" si="2780"/>
        <v/>
      </c>
      <c r="BR2785" s="18" t="str">
        <f t="shared" si="2780"/>
        <v/>
      </c>
      <c r="BS2785" s="18" t="str">
        <f t="shared" si="2780"/>
        <v/>
      </c>
      <c r="BT2785" s="18" t="str">
        <f t="shared" si="2780"/>
        <v/>
      </c>
      <c r="BU2785" s="18" t="str">
        <f t="shared" si="2780"/>
        <v/>
      </c>
      <c r="BV2785" s="18" t="str">
        <f t="shared" si="2780"/>
        <v/>
      </c>
      <c r="BW2785" s="18" t="str">
        <f t="shared" si="2780"/>
        <v/>
      </c>
      <c r="BX2785" s="18" t="str">
        <f t="shared" si="2780"/>
        <v/>
      </c>
      <c r="BY2785" s="18" t="str">
        <f t="shared" si="2780"/>
        <v/>
      </c>
      <c r="BZ2785" s="18" t="str">
        <f t="shared" si="2780"/>
        <v/>
      </c>
      <c r="CA2785" s="18" t="str">
        <f>IF(BY2785&lt;&gt;"",BY2785-LOOKUP(2,1/(LEN($AQ$1:AQ2785)&gt;0),$AQ$1:AQ2785),"")</f>
        <v/>
      </c>
    </row>
    <row r="2786" spans="1:79" x14ac:dyDescent="0.25">
      <c r="A2786" s="21">
        <v>61939</v>
      </c>
      <c r="B2786" s="21">
        <v>3</v>
      </c>
      <c r="C2786" s="22" t="s">
        <v>2068</v>
      </c>
      <c r="D2786" s="21">
        <v>332</v>
      </c>
      <c r="E2786" s="23">
        <v>0.44236111111111109</v>
      </c>
      <c r="F2786" s="22" t="s">
        <v>683</v>
      </c>
      <c r="G2786" s="22" t="b">
        <v>1</v>
      </c>
      <c r="H2786" s="24">
        <v>43532.442615740743</v>
      </c>
      <c r="I2786" s="25" t="s">
        <v>696</v>
      </c>
      <c r="J2786" s="22" t="s">
        <v>697</v>
      </c>
      <c r="K2786" s="11">
        <v>0</v>
      </c>
      <c r="L2786" s="11">
        <v>3666</v>
      </c>
      <c r="M2786" s="11">
        <v>1490</v>
      </c>
      <c r="N2786" s="11">
        <v>3.9020164877001662E-10</v>
      </c>
      <c r="O2786" s="11">
        <v>124</v>
      </c>
      <c r="P2786" s="14">
        <v>0.72762800615820267</v>
      </c>
      <c r="Q2786" s="11">
        <v>4074.2814205620571</v>
      </c>
      <c r="R2786" s="15">
        <v>0.4690154086451308</v>
      </c>
      <c r="S2786" s="11">
        <v>195.36068531286355</v>
      </c>
      <c r="T2786" s="11">
        <v>45.000000461004674</v>
      </c>
      <c r="U2786" s="11">
        <v>4.3413485180329241</v>
      </c>
      <c r="V2786" s="11">
        <v>15.628854664918528</v>
      </c>
      <c r="W2786" s="22"/>
      <c r="X2786" s="21">
        <v>0</v>
      </c>
      <c r="Y2786" s="22">
        <v>0</v>
      </c>
      <c r="Z2786" s="22">
        <v>0</v>
      </c>
      <c r="AA2786" s="22">
        <v>0</v>
      </c>
      <c r="AB2786" s="22">
        <v>0</v>
      </c>
      <c r="AC2786" s="22">
        <v>0</v>
      </c>
      <c r="AD2786" s="22">
        <v>0</v>
      </c>
      <c r="AE2786" s="22">
        <v>0</v>
      </c>
      <c r="AF2786" s="22">
        <v>4074.2814205620571</v>
      </c>
      <c r="AG2786" s="21">
        <v>0</v>
      </c>
      <c r="AH2786" s="22">
        <v>0</v>
      </c>
      <c r="AI2786" s="22">
        <v>0</v>
      </c>
      <c r="AJ2786" s="22">
        <v>4074.2814205620571</v>
      </c>
      <c r="AK2786" s="22">
        <v>8570.3152119992501</v>
      </c>
      <c r="AL2786" s="22">
        <v>0</v>
      </c>
      <c r="AM2786" s="22">
        <v>29</v>
      </c>
      <c r="AN2786" s="22">
        <v>0</v>
      </c>
      <c r="AO2786" s="22">
        <v>0</v>
      </c>
      <c r="AQ2786" s="18" t="str">
        <f t="shared" ref="AQ2786:BZ2786" si="2781">IF(OR(AND(AQ$2&gt;$O2785,AQ$2&lt;=$O2786),AND(AQ$2&lt;=$O2785,$O2784&gt;$O2785),AND(AQ$2&gt;$O2786,$O2787&lt;$O2786)),$H2785+((AQ$1-$Q2785)/$U2786/86000),"")</f>
        <v/>
      </c>
      <c r="AR2786" s="18" t="str">
        <f t="shared" si="2781"/>
        <v/>
      </c>
      <c r="AS2786" s="18" t="str">
        <f t="shared" si="2781"/>
        <v/>
      </c>
      <c r="AT2786" s="18" t="str">
        <f t="shared" si="2781"/>
        <v/>
      </c>
      <c r="AU2786" s="18" t="str">
        <f t="shared" si="2781"/>
        <v/>
      </c>
      <c r="AV2786" s="18" t="str">
        <f t="shared" si="2781"/>
        <v/>
      </c>
      <c r="AW2786" s="18" t="str">
        <f t="shared" si="2781"/>
        <v/>
      </c>
      <c r="AX2786" s="18" t="str">
        <f t="shared" si="2781"/>
        <v/>
      </c>
      <c r="AY2786" s="18" t="str">
        <f t="shared" si="2781"/>
        <v/>
      </c>
      <c r="AZ2786" s="18" t="str">
        <f t="shared" si="2781"/>
        <v/>
      </c>
      <c r="BA2786" s="18" t="str">
        <f t="shared" si="2781"/>
        <v/>
      </c>
      <c r="BB2786" s="18" t="str">
        <f t="shared" si="2781"/>
        <v/>
      </c>
      <c r="BC2786" s="18" t="str">
        <f t="shared" si="2781"/>
        <v/>
      </c>
      <c r="BD2786" s="18" t="str">
        <f t="shared" si="2781"/>
        <v/>
      </c>
      <c r="BE2786" s="18" t="str">
        <f t="shared" si="2781"/>
        <v/>
      </c>
      <c r="BF2786" s="18" t="str">
        <f t="shared" si="2781"/>
        <v/>
      </c>
      <c r="BG2786" s="18">
        <f t="shared" si="2781"/>
        <v>43532.442464535226</v>
      </c>
      <c r="BH2786" s="18" t="str">
        <f t="shared" si="2781"/>
        <v/>
      </c>
      <c r="BI2786" s="18" t="str">
        <f t="shared" si="2781"/>
        <v/>
      </c>
      <c r="BJ2786" s="18" t="str">
        <f t="shared" si="2781"/>
        <v/>
      </c>
      <c r="BK2786" s="18" t="str">
        <f t="shared" si="2781"/>
        <v/>
      </c>
      <c r="BL2786" s="18" t="str">
        <f t="shared" si="2781"/>
        <v/>
      </c>
      <c r="BM2786" s="18" t="str">
        <f t="shared" si="2781"/>
        <v/>
      </c>
      <c r="BN2786" s="18" t="str">
        <f t="shared" si="2781"/>
        <v/>
      </c>
      <c r="BO2786" s="18" t="str">
        <f t="shared" si="2781"/>
        <v/>
      </c>
      <c r="BP2786" s="18" t="str">
        <f t="shared" si="2781"/>
        <v/>
      </c>
      <c r="BQ2786" s="18" t="str">
        <f t="shared" si="2781"/>
        <v/>
      </c>
      <c r="BR2786" s="18" t="str">
        <f t="shared" si="2781"/>
        <v/>
      </c>
      <c r="BS2786" s="18" t="str">
        <f t="shared" si="2781"/>
        <v/>
      </c>
      <c r="BT2786" s="18" t="str">
        <f t="shared" si="2781"/>
        <v/>
      </c>
      <c r="BU2786" s="18" t="str">
        <f t="shared" si="2781"/>
        <v/>
      </c>
      <c r="BV2786" s="18" t="str">
        <f t="shared" si="2781"/>
        <v/>
      </c>
      <c r="BW2786" s="18" t="str">
        <f t="shared" si="2781"/>
        <v/>
      </c>
      <c r="BX2786" s="18" t="str">
        <f t="shared" si="2781"/>
        <v/>
      </c>
      <c r="BY2786" s="18" t="str">
        <f t="shared" si="2781"/>
        <v/>
      </c>
      <c r="BZ2786" s="18" t="str">
        <f t="shared" si="2781"/>
        <v/>
      </c>
      <c r="CA2786" s="18" t="str">
        <f>IF(BY2786&lt;&gt;"",BY2786-LOOKUP(2,1/(LEN($AQ$1:AQ2786)&gt;0),$AQ$1:AQ2786),"")</f>
        <v/>
      </c>
    </row>
    <row r="2787" spans="1:79" x14ac:dyDescent="0.25">
      <c r="A2787" s="21">
        <v>61940</v>
      </c>
      <c r="B2787" s="21">
        <v>3</v>
      </c>
      <c r="C2787" s="22" t="s">
        <v>2069</v>
      </c>
      <c r="D2787" s="21">
        <v>332</v>
      </c>
      <c r="E2787" s="23">
        <v>0.44305555555555554</v>
      </c>
      <c r="F2787" s="22" t="s">
        <v>683</v>
      </c>
      <c r="G2787" s="22" t="b">
        <v>1</v>
      </c>
      <c r="H2787" s="24">
        <v>43532.443136574075</v>
      </c>
      <c r="I2787" s="25" t="s">
        <v>289</v>
      </c>
      <c r="J2787" s="22" t="s">
        <v>290</v>
      </c>
      <c r="K2787" s="11">
        <v>0</v>
      </c>
      <c r="L2787" s="11">
        <v>3667</v>
      </c>
      <c r="M2787" s="11">
        <v>1494</v>
      </c>
      <c r="N2787" s="11">
        <v>1.0871303857129533E-12</v>
      </c>
      <c r="O2787" s="11">
        <v>127</v>
      </c>
      <c r="P2787" s="14">
        <v>0.49999997947064767</v>
      </c>
      <c r="Q2787" s="11">
        <v>4202.4791957258958</v>
      </c>
      <c r="R2787" s="15">
        <v>0.48377303721796749</v>
      </c>
      <c r="S2787" s="11">
        <v>128.19777516383874</v>
      </c>
      <c r="T2787" s="11">
        <v>44.999999832361937</v>
      </c>
      <c r="U2787" s="11">
        <v>2.8488394586980594</v>
      </c>
      <c r="V2787" s="11">
        <v>10.255822051313014</v>
      </c>
      <c r="W2787" s="22"/>
      <c r="X2787" s="21">
        <v>0</v>
      </c>
      <c r="Y2787" s="22">
        <v>0</v>
      </c>
      <c r="Z2787" s="22">
        <v>0</v>
      </c>
      <c r="AA2787" s="22">
        <v>0</v>
      </c>
      <c r="AB2787" s="22">
        <v>0</v>
      </c>
      <c r="AC2787" s="22">
        <v>0</v>
      </c>
      <c r="AD2787" s="22">
        <v>0</v>
      </c>
      <c r="AE2787" s="22">
        <v>0</v>
      </c>
      <c r="AF2787" s="22">
        <v>4202.4791957258958</v>
      </c>
      <c r="AG2787" s="21">
        <v>0</v>
      </c>
      <c r="AH2787" s="22">
        <v>0</v>
      </c>
      <c r="AI2787" s="22">
        <v>0</v>
      </c>
      <c r="AJ2787" s="22">
        <v>4202.4791957258958</v>
      </c>
      <c r="AK2787" s="22">
        <v>8570.3152119992501</v>
      </c>
      <c r="AL2787" s="22">
        <v>0</v>
      </c>
      <c r="AM2787" s="22">
        <v>28</v>
      </c>
      <c r="AN2787" s="22">
        <v>0</v>
      </c>
      <c r="AO2787" s="22">
        <v>0</v>
      </c>
      <c r="AQ2787" s="18" t="str">
        <f t="shared" ref="AQ2787:BZ2787" si="2782">IF(OR(AND(AQ$2&gt;$O2786,AQ$2&lt;=$O2787),AND(AQ$2&lt;=$O2786,$O2785&gt;$O2786),AND(AQ$2&gt;$O2787,$O2788&lt;$O2787)),$H2786+((AQ$1-$Q2786)/$U2787/86000),"")</f>
        <v/>
      </c>
      <c r="AR2787" s="18" t="str">
        <f t="shared" si="2782"/>
        <v/>
      </c>
      <c r="AS2787" s="18" t="str">
        <f t="shared" si="2782"/>
        <v/>
      </c>
      <c r="AT2787" s="18" t="str">
        <f t="shared" si="2782"/>
        <v/>
      </c>
      <c r="AU2787" s="18" t="str">
        <f t="shared" si="2782"/>
        <v/>
      </c>
      <c r="AV2787" s="18" t="str">
        <f t="shared" si="2782"/>
        <v/>
      </c>
      <c r="AW2787" s="18" t="str">
        <f t="shared" si="2782"/>
        <v/>
      </c>
      <c r="AX2787" s="18" t="str">
        <f t="shared" si="2782"/>
        <v/>
      </c>
      <c r="AY2787" s="18" t="str">
        <f t="shared" si="2782"/>
        <v/>
      </c>
      <c r="AZ2787" s="18" t="str">
        <f t="shared" si="2782"/>
        <v/>
      </c>
      <c r="BA2787" s="18" t="str">
        <f t="shared" si="2782"/>
        <v/>
      </c>
      <c r="BB2787" s="18" t="str">
        <f t="shared" si="2782"/>
        <v/>
      </c>
      <c r="BC2787" s="18" t="str">
        <f t="shared" si="2782"/>
        <v/>
      </c>
      <c r="BD2787" s="18" t="str">
        <f t="shared" si="2782"/>
        <v/>
      </c>
      <c r="BE2787" s="18" t="str">
        <f t="shared" si="2782"/>
        <v/>
      </c>
      <c r="BF2787" s="18" t="str">
        <f t="shared" si="2782"/>
        <v/>
      </c>
      <c r="BG2787" s="18" t="str">
        <f t="shared" si="2782"/>
        <v/>
      </c>
      <c r="BH2787" s="18" t="str">
        <f t="shared" si="2782"/>
        <v/>
      </c>
      <c r="BI2787" s="18" t="str">
        <f t="shared" si="2782"/>
        <v/>
      </c>
      <c r="BJ2787" s="18" t="str">
        <f t="shared" si="2782"/>
        <v/>
      </c>
      <c r="BK2787" s="18" t="str">
        <f t="shared" si="2782"/>
        <v/>
      </c>
      <c r="BL2787" s="18" t="str">
        <f t="shared" si="2782"/>
        <v/>
      </c>
      <c r="BM2787" s="18" t="str">
        <f t="shared" si="2782"/>
        <v/>
      </c>
      <c r="BN2787" s="18" t="str">
        <f t="shared" si="2782"/>
        <v/>
      </c>
      <c r="BO2787" s="18" t="str">
        <f t="shared" si="2782"/>
        <v/>
      </c>
      <c r="BP2787" s="18" t="str">
        <f t="shared" si="2782"/>
        <v/>
      </c>
      <c r="BQ2787" s="18" t="str">
        <f t="shared" si="2782"/>
        <v/>
      </c>
      <c r="BR2787" s="18" t="str">
        <f t="shared" si="2782"/>
        <v/>
      </c>
      <c r="BS2787" s="18" t="str">
        <f t="shared" si="2782"/>
        <v/>
      </c>
      <c r="BT2787" s="18" t="str">
        <f t="shared" si="2782"/>
        <v/>
      </c>
      <c r="BU2787" s="18" t="str">
        <f t="shared" si="2782"/>
        <v/>
      </c>
      <c r="BV2787" s="18" t="str">
        <f t="shared" si="2782"/>
        <v/>
      </c>
      <c r="BW2787" s="18" t="str">
        <f t="shared" si="2782"/>
        <v/>
      </c>
      <c r="BX2787" s="18" t="str">
        <f t="shared" si="2782"/>
        <v/>
      </c>
      <c r="BY2787" s="18" t="str">
        <f t="shared" si="2782"/>
        <v/>
      </c>
      <c r="BZ2787" s="18" t="str">
        <f t="shared" si="2782"/>
        <v/>
      </c>
      <c r="CA2787" s="18" t="str">
        <f>IF(BY2787&lt;&gt;"",BY2787-LOOKUP(2,1/(LEN($AQ$1:AQ2787)&gt;0),$AQ$1:AQ2787),"")</f>
        <v/>
      </c>
    </row>
    <row r="2788" spans="1:79" x14ac:dyDescent="0.25">
      <c r="A2788" s="21">
        <v>61942</v>
      </c>
      <c r="B2788" s="21">
        <v>3</v>
      </c>
      <c r="C2788" s="22" t="s">
        <v>2071</v>
      </c>
      <c r="D2788" s="21">
        <v>332</v>
      </c>
      <c r="E2788" s="23">
        <v>0.44374999999999998</v>
      </c>
      <c r="F2788" s="22" t="s">
        <v>683</v>
      </c>
      <c r="G2788" s="22" t="b">
        <v>1</v>
      </c>
      <c r="H2788" s="24">
        <v>43532.443657407406</v>
      </c>
      <c r="I2788" s="25" t="s">
        <v>231</v>
      </c>
      <c r="J2788" s="22" t="s">
        <v>232</v>
      </c>
      <c r="K2788" s="11">
        <v>0</v>
      </c>
      <c r="L2788" s="11">
        <v>3668</v>
      </c>
      <c r="M2788" s="11">
        <v>1498</v>
      </c>
      <c r="N2788" s="11">
        <v>5.5422333389287814E-13</v>
      </c>
      <c r="O2788" s="11">
        <v>136</v>
      </c>
      <c r="P2788" s="14">
        <v>0.49999999213114749</v>
      </c>
      <c r="Q2788" s="11">
        <v>4571.9650827801415</v>
      </c>
      <c r="R2788" s="15">
        <v>0.52630681346395136</v>
      </c>
      <c r="S2788" s="11">
        <v>369.48588705424572</v>
      </c>
      <c r="T2788" s="11">
        <v>44.999999832361937</v>
      </c>
      <c r="U2788" s="11">
        <v>8.2107975206819539</v>
      </c>
      <c r="V2788" s="11">
        <v>29.558871074455034</v>
      </c>
      <c r="W2788" s="22"/>
      <c r="X2788" s="21">
        <v>0</v>
      </c>
      <c r="Y2788" s="22">
        <v>0</v>
      </c>
      <c r="Z2788" s="22">
        <v>0</v>
      </c>
      <c r="AA2788" s="22">
        <v>0</v>
      </c>
      <c r="AB2788" s="22">
        <v>0</v>
      </c>
      <c r="AC2788" s="22">
        <v>0</v>
      </c>
      <c r="AD2788" s="22">
        <v>0</v>
      </c>
      <c r="AE2788" s="22">
        <v>0</v>
      </c>
      <c r="AF2788" s="22">
        <v>4571.9650827801415</v>
      </c>
      <c r="AG2788" s="21">
        <v>0</v>
      </c>
      <c r="AH2788" s="22">
        <v>0</v>
      </c>
      <c r="AI2788" s="22">
        <v>0</v>
      </c>
      <c r="AJ2788" s="22">
        <v>4571.9650827801415</v>
      </c>
      <c r="AK2788" s="22">
        <v>8570.3152119992501</v>
      </c>
      <c r="AL2788" s="22">
        <v>0</v>
      </c>
      <c r="AM2788" s="22">
        <v>27</v>
      </c>
      <c r="AN2788" s="22">
        <v>0</v>
      </c>
      <c r="AO2788" s="22">
        <v>0</v>
      </c>
      <c r="AQ2788" s="18" t="str">
        <f t="shared" ref="AQ2788:BZ2788" si="2783">IF(OR(AND(AQ$2&gt;$O2787,AQ$2&lt;=$O2788),AND(AQ$2&lt;=$O2787,$O2786&gt;$O2787),AND(AQ$2&gt;$O2788,$O2789&lt;$O2788)),$H2787+((AQ$1-$Q2787)/$U2788/86000),"")</f>
        <v/>
      </c>
      <c r="AR2788" s="18" t="str">
        <f t="shared" si="2783"/>
        <v/>
      </c>
      <c r="AS2788" s="18" t="str">
        <f t="shared" si="2783"/>
        <v/>
      </c>
      <c r="AT2788" s="18" t="str">
        <f t="shared" si="2783"/>
        <v/>
      </c>
      <c r="AU2788" s="18" t="str">
        <f t="shared" si="2783"/>
        <v/>
      </c>
      <c r="AV2788" s="18" t="str">
        <f t="shared" si="2783"/>
        <v/>
      </c>
      <c r="AW2788" s="18" t="str">
        <f t="shared" si="2783"/>
        <v/>
      </c>
      <c r="AX2788" s="18" t="str">
        <f t="shared" si="2783"/>
        <v/>
      </c>
      <c r="AY2788" s="18" t="str">
        <f t="shared" si="2783"/>
        <v/>
      </c>
      <c r="AZ2788" s="18" t="str">
        <f t="shared" si="2783"/>
        <v/>
      </c>
      <c r="BA2788" s="18" t="str">
        <f t="shared" si="2783"/>
        <v/>
      </c>
      <c r="BB2788" s="18" t="str">
        <f t="shared" si="2783"/>
        <v/>
      </c>
      <c r="BC2788" s="18" t="str">
        <f t="shared" si="2783"/>
        <v/>
      </c>
      <c r="BD2788" s="18" t="str">
        <f t="shared" si="2783"/>
        <v/>
      </c>
      <c r="BE2788" s="18" t="str">
        <f t="shared" si="2783"/>
        <v/>
      </c>
      <c r="BF2788" s="18" t="str">
        <f t="shared" si="2783"/>
        <v/>
      </c>
      <c r="BG2788" s="18" t="str">
        <f t="shared" si="2783"/>
        <v/>
      </c>
      <c r="BH2788" s="18">
        <f t="shared" si="2783"/>
        <v>43532.443226754083</v>
      </c>
      <c r="BI2788" s="18" t="str">
        <f t="shared" si="2783"/>
        <v/>
      </c>
      <c r="BJ2788" s="18" t="str">
        <f t="shared" si="2783"/>
        <v/>
      </c>
      <c r="BK2788" s="18" t="str">
        <f t="shared" si="2783"/>
        <v/>
      </c>
      <c r="BL2788" s="18" t="str">
        <f t="shared" si="2783"/>
        <v/>
      </c>
      <c r="BM2788" s="18" t="str">
        <f t="shared" si="2783"/>
        <v/>
      </c>
      <c r="BN2788" s="18" t="str">
        <f t="shared" si="2783"/>
        <v/>
      </c>
      <c r="BO2788" s="18" t="str">
        <f t="shared" si="2783"/>
        <v/>
      </c>
      <c r="BP2788" s="18" t="str">
        <f t="shared" si="2783"/>
        <v/>
      </c>
      <c r="BQ2788" s="18" t="str">
        <f t="shared" si="2783"/>
        <v/>
      </c>
      <c r="BR2788" s="18" t="str">
        <f t="shared" si="2783"/>
        <v/>
      </c>
      <c r="BS2788" s="18" t="str">
        <f t="shared" si="2783"/>
        <v/>
      </c>
      <c r="BT2788" s="18" t="str">
        <f t="shared" si="2783"/>
        <v/>
      </c>
      <c r="BU2788" s="18" t="str">
        <f t="shared" si="2783"/>
        <v/>
      </c>
      <c r="BV2788" s="18" t="str">
        <f t="shared" si="2783"/>
        <v/>
      </c>
      <c r="BW2788" s="18" t="str">
        <f t="shared" si="2783"/>
        <v/>
      </c>
      <c r="BX2788" s="18" t="str">
        <f t="shared" si="2783"/>
        <v/>
      </c>
      <c r="BY2788" s="18" t="str">
        <f t="shared" si="2783"/>
        <v/>
      </c>
      <c r="BZ2788" s="18" t="str">
        <f t="shared" si="2783"/>
        <v/>
      </c>
      <c r="CA2788" s="18" t="str">
        <f>IF(BY2788&lt;&gt;"",BY2788-LOOKUP(2,1/(LEN($AQ$1:AQ2788)&gt;0),$AQ$1:AQ2788),"")</f>
        <v/>
      </c>
    </row>
    <row r="2789" spans="1:79" x14ac:dyDescent="0.25">
      <c r="A2789" s="21">
        <v>61943</v>
      </c>
      <c r="B2789" s="21">
        <v>3</v>
      </c>
      <c r="C2789" s="22" t="s">
        <v>2072</v>
      </c>
      <c r="D2789" s="21">
        <v>332</v>
      </c>
      <c r="E2789" s="23">
        <v>0.44374999999999998</v>
      </c>
      <c r="F2789" s="22" t="s">
        <v>683</v>
      </c>
      <c r="G2789" s="22" t="b">
        <v>1</v>
      </c>
      <c r="H2789" s="24">
        <v>43532.444178240738</v>
      </c>
      <c r="I2789" s="25" t="s">
        <v>293</v>
      </c>
      <c r="J2789" s="22" t="s">
        <v>294</v>
      </c>
      <c r="K2789" s="11">
        <v>0</v>
      </c>
      <c r="L2789" s="11">
        <v>3669</v>
      </c>
      <c r="M2789" s="11">
        <v>1501</v>
      </c>
      <c r="N2789" s="11">
        <v>9.9475983006414026E-13</v>
      </c>
      <c r="O2789" s="11">
        <v>137</v>
      </c>
      <c r="P2789" s="14">
        <v>0.49999999006010853</v>
      </c>
      <c r="Q2789" s="11">
        <v>4607.4513201459695</v>
      </c>
      <c r="R2789" s="15">
        <v>0.53039185089789376</v>
      </c>
      <c r="S2789" s="11">
        <v>35.486237365827947</v>
      </c>
      <c r="T2789" s="11">
        <v>44.999999832361937</v>
      </c>
      <c r="U2789" s="11">
        <v>0.7885830555116552</v>
      </c>
      <c r="V2789" s="11">
        <v>2.8388989998419589</v>
      </c>
      <c r="W2789" s="22"/>
      <c r="X2789" s="21">
        <v>0</v>
      </c>
      <c r="Y2789" s="22">
        <v>0</v>
      </c>
      <c r="Z2789" s="22">
        <v>0</v>
      </c>
      <c r="AA2789" s="22">
        <v>0</v>
      </c>
      <c r="AB2789" s="22">
        <v>0</v>
      </c>
      <c r="AC2789" s="22">
        <v>0</v>
      </c>
      <c r="AD2789" s="22">
        <v>0</v>
      </c>
      <c r="AE2789" s="22">
        <v>0</v>
      </c>
      <c r="AF2789" s="22">
        <v>4607.4513201459695</v>
      </c>
      <c r="AG2789" s="21">
        <v>0</v>
      </c>
      <c r="AH2789" s="22">
        <v>0</v>
      </c>
      <c r="AI2789" s="22">
        <v>0</v>
      </c>
      <c r="AJ2789" s="22">
        <v>4607.4513201459695</v>
      </c>
      <c r="AK2789" s="22">
        <v>8570.3152119992501</v>
      </c>
      <c r="AL2789" s="22">
        <v>0</v>
      </c>
      <c r="AM2789" s="22">
        <v>26</v>
      </c>
      <c r="AN2789" s="22">
        <v>0</v>
      </c>
      <c r="AO2789" s="22">
        <v>0</v>
      </c>
      <c r="AQ2789" s="18" t="str">
        <f t="shared" ref="AQ2789:BZ2789" si="2784">IF(OR(AND(AQ$2&gt;$O2788,AQ$2&lt;=$O2789),AND(AQ$2&lt;=$O2788,$O2787&gt;$O2788),AND(AQ$2&gt;$O2789,$O2790&lt;$O2789)),$H2788+((AQ$1-$Q2788)/$U2789/86000),"")</f>
        <v/>
      </c>
      <c r="AR2789" s="18" t="str">
        <f t="shared" si="2784"/>
        <v/>
      </c>
      <c r="AS2789" s="18" t="str">
        <f t="shared" si="2784"/>
        <v/>
      </c>
      <c r="AT2789" s="18" t="str">
        <f t="shared" si="2784"/>
        <v/>
      </c>
      <c r="AU2789" s="18" t="str">
        <f t="shared" si="2784"/>
        <v/>
      </c>
      <c r="AV2789" s="18" t="str">
        <f t="shared" si="2784"/>
        <v/>
      </c>
      <c r="AW2789" s="18" t="str">
        <f t="shared" si="2784"/>
        <v/>
      </c>
      <c r="AX2789" s="18" t="str">
        <f t="shared" si="2784"/>
        <v/>
      </c>
      <c r="AY2789" s="18" t="str">
        <f t="shared" si="2784"/>
        <v/>
      </c>
      <c r="AZ2789" s="18" t="str">
        <f t="shared" si="2784"/>
        <v/>
      </c>
      <c r="BA2789" s="18" t="str">
        <f t="shared" si="2784"/>
        <v/>
      </c>
      <c r="BB2789" s="18" t="str">
        <f t="shared" si="2784"/>
        <v/>
      </c>
      <c r="BC2789" s="18" t="str">
        <f t="shared" si="2784"/>
        <v/>
      </c>
      <c r="BD2789" s="18" t="str">
        <f t="shared" si="2784"/>
        <v/>
      </c>
      <c r="BE2789" s="18" t="str">
        <f t="shared" si="2784"/>
        <v/>
      </c>
      <c r="BF2789" s="18" t="str">
        <f t="shared" si="2784"/>
        <v/>
      </c>
      <c r="BG2789" s="18" t="str">
        <f t="shared" si="2784"/>
        <v/>
      </c>
      <c r="BH2789" s="18" t="str">
        <f t="shared" si="2784"/>
        <v/>
      </c>
      <c r="BI2789" s="18" t="str">
        <f t="shared" si="2784"/>
        <v/>
      </c>
      <c r="BJ2789" s="18" t="str">
        <f t="shared" si="2784"/>
        <v/>
      </c>
      <c r="BK2789" s="18" t="str">
        <f t="shared" si="2784"/>
        <v/>
      </c>
      <c r="BL2789" s="18" t="str">
        <f t="shared" si="2784"/>
        <v/>
      </c>
      <c r="BM2789" s="18" t="str">
        <f t="shared" si="2784"/>
        <v/>
      </c>
      <c r="BN2789" s="18" t="str">
        <f t="shared" si="2784"/>
        <v/>
      </c>
      <c r="BO2789" s="18" t="str">
        <f t="shared" si="2784"/>
        <v/>
      </c>
      <c r="BP2789" s="18" t="str">
        <f t="shared" si="2784"/>
        <v/>
      </c>
      <c r="BQ2789" s="18" t="str">
        <f t="shared" si="2784"/>
        <v/>
      </c>
      <c r="BR2789" s="18" t="str">
        <f t="shared" si="2784"/>
        <v/>
      </c>
      <c r="BS2789" s="18" t="str">
        <f t="shared" si="2784"/>
        <v/>
      </c>
      <c r="BT2789" s="18" t="str">
        <f t="shared" si="2784"/>
        <v/>
      </c>
      <c r="BU2789" s="18" t="str">
        <f t="shared" si="2784"/>
        <v/>
      </c>
      <c r="BV2789" s="18" t="str">
        <f t="shared" si="2784"/>
        <v/>
      </c>
      <c r="BW2789" s="18" t="str">
        <f t="shared" si="2784"/>
        <v/>
      </c>
      <c r="BX2789" s="18" t="str">
        <f t="shared" si="2784"/>
        <v/>
      </c>
      <c r="BY2789" s="18" t="str">
        <f t="shared" si="2784"/>
        <v/>
      </c>
      <c r="BZ2789" s="18" t="str">
        <f t="shared" si="2784"/>
        <v/>
      </c>
      <c r="CA2789" s="18" t="str">
        <f>IF(BY2789&lt;&gt;"",BY2789-LOOKUP(2,1/(LEN($AQ$1:AQ2789)&gt;0),$AQ$1:AQ2789),"")</f>
        <v/>
      </c>
    </row>
    <row r="2790" spans="1:79" x14ac:dyDescent="0.25">
      <c r="A2790" s="21">
        <v>61945</v>
      </c>
      <c r="B2790" s="21">
        <v>3</v>
      </c>
      <c r="C2790" s="22" t="s">
        <v>2074</v>
      </c>
      <c r="D2790" s="21">
        <v>332</v>
      </c>
      <c r="E2790" s="23">
        <v>0.44444444444444442</v>
      </c>
      <c r="F2790" s="22" t="s">
        <v>683</v>
      </c>
      <c r="G2790" s="22" t="b">
        <v>1</v>
      </c>
      <c r="H2790" s="24">
        <v>43532.444699074076</v>
      </c>
      <c r="I2790" s="25" t="s">
        <v>295</v>
      </c>
      <c r="J2790" s="22" t="s">
        <v>296</v>
      </c>
      <c r="K2790" s="11">
        <v>0</v>
      </c>
      <c r="L2790" s="11">
        <v>3670</v>
      </c>
      <c r="M2790" s="11">
        <v>1506</v>
      </c>
      <c r="N2790" s="11">
        <v>1.6491696896991925E-11</v>
      </c>
      <c r="O2790" s="11">
        <v>141</v>
      </c>
      <c r="P2790" s="14">
        <v>0.38374009222619521</v>
      </c>
      <c r="Q2790" s="11">
        <v>4836.0678873347179</v>
      </c>
      <c r="R2790" s="15">
        <v>0.55670929969805194</v>
      </c>
      <c r="S2790" s="11">
        <v>228.61656718874838</v>
      </c>
      <c r="T2790" s="11">
        <v>45.000000461004674</v>
      </c>
      <c r="U2790" s="11">
        <v>5.0803681077038876</v>
      </c>
      <c r="V2790" s="11">
        <v>18.289325187733997</v>
      </c>
      <c r="W2790" s="22"/>
      <c r="X2790" s="21">
        <v>0</v>
      </c>
      <c r="Y2790" s="22">
        <v>0</v>
      </c>
      <c r="Z2790" s="22">
        <v>0</v>
      </c>
      <c r="AA2790" s="22">
        <v>0</v>
      </c>
      <c r="AB2790" s="22">
        <v>0</v>
      </c>
      <c r="AC2790" s="22">
        <v>0</v>
      </c>
      <c r="AD2790" s="22">
        <v>0</v>
      </c>
      <c r="AE2790" s="22">
        <v>0</v>
      </c>
      <c r="AF2790" s="22">
        <v>4836.0678873347179</v>
      </c>
      <c r="AG2790" s="21">
        <v>0</v>
      </c>
      <c r="AH2790" s="22">
        <v>0</v>
      </c>
      <c r="AI2790" s="22">
        <v>0</v>
      </c>
      <c r="AJ2790" s="22">
        <v>4836.0678873347179</v>
      </c>
      <c r="AK2790" s="22">
        <v>8570.3152119992501</v>
      </c>
      <c r="AL2790" s="22">
        <v>0</v>
      </c>
      <c r="AM2790" s="22">
        <v>25</v>
      </c>
      <c r="AN2790" s="22">
        <v>0</v>
      </c>
      <c r="AO2790" s="22">
        <v>0</v>
      </c>
      <c r="AQ2790" s="18" t="str">
        <f t="shared" ref="AQ2790:BZ2790" si="2785">IF(OR(AND(AQ$2&gt;$O2789,AQ$2&lt;=$O2790),AND(AQ$2&lt;=$O2789,$O2788&gt;$O2789),AND(AQ$2&gt;$O2790,$O2791&lt;$O2790)),$H2789+((AQ$1-$Q2789)/$U2790/86000),"")</f>
        <v/>
      </c>
      <c r="AR2790" s="18" t="str">
        <f t="shared" si="2785"/>
        <v/>
      </c>
      <c r="AS2790" s="18" t="str">
        <f t="shared" si="2785"/>
        <v/>
      </c>
      <c r="AT2790" s="18" t="str">
        <f t="shared" si="2785"/>
        <v/>
      </c>
      <c r="AU2790" s="18" t="str">
        <f t="shared" si="2785"/>
        <v/>
      </c>
      <c r="AV2790" s="18" t="str">
        <f t="shared" si="2785"/>
        <v/>
      </c>
      <c r="AW2790" s="18" t="str">
        <f t="shared" si="2785"/>
        <v/>
      </c>
      <c r="AX2790" s="18" t="str">
        <f t="shared" si="2785"/>
        <v/>
      </c>
      <c r="AY2790" s="18" t="str">
        <f t="shared" si="2785"/>
        <v/>
      </c>
      <c r="AZ2790" s="18" t="str">
        <f t="shared" si="2785"/>
        <v/>
      </c>
      <c r="BA2790" s="18" t="str">
        <f t="shared" si="2785"/>
        <v/>
      </c>
      <c r="BB2790" s="18" t="str">
        <f t="shared" si="2785"/>
        <v/>
      </c>
      <c r="BC2790" s="18" t="str">
        <f t="shared" si="2785"/>
        <v/>
      </c>
      <c r="BD2790" s="18" t="str">
        <f t="shared" si="2785"/>
        <v/>
      </c>
      <c r="BE2790" s="18" t="str">
        <f t="shared" si="2785"/>
        <v/>
      </c>
      <c r="BF2790" s="18" t="str">
        <f t="shared" si="2785"/>
        <v/>
      </c>
      <c r="BG2790" s="18" t="str">
        <f t="shared" si="2785"/>
        <v/>
      </c>
      <c r="BH2790" s="18" t="str">
        <f t="shared" si="2785"/>
        <v/>
      </c>
      <c r="BI2790" s="18">
        <f t="shared" si="2785"/>
        <v>43532.444295761554</v>
      </c>
      <c r="BJ2790" s="18" t="str">
        <f t="shared" si="2785"/>
        <v/>
      </c>
      <c r="BK2790" s="18" t="str">
        <f t="shared" si="2785"/>
        <v/>
      </c>
      <c r="BL2790" s="18" t="str">
        <f t="shared" si="2785"/>
        <v/>
      </c>
      <c r="BM2790" s="18" t="str">
        <f t="shared" si="2785"/>
        <v/>
      </c>
      <c r="BN2790" s="18" t="str">
        <f t="shared" si="2785"/>
        <v/>
      </c>
      <c r="BO2790" s="18" t="str">
        <f t="shared" si="2785"/>
        <v/>
      </c>
      <c r="BP2790" s="18" t="str">
        <f t="shared" si="2785"/>
        <v/>
      </c>
      <c r="BQ2790" s="18" t="str">
        <f t="shared" si="2785"/>
        <v/>
      </c>
      <c r="BR2790" s="18" t="str">
        <f t="shared" si="2785"/>
        <v/>
      </c>
      <c r="BS2790" s="18" t="str">
        <f t="shared" si="2785"/>
        <v/>
      </c>
      <c r="BT2790" s="18" t="str">
        <f t="shared" si="2785"/>
        <v/>
      </c>
      <c r="BU2790" s="18" t="str">
        <f t="shared" si="2785"/>
        <v/>
      </c>
      <c r="BV2790" s="18" t="str">
        <f t="shared" si="2785"/>
        <v/>
      </c>
      <c r="BW2790" s="18" t="str">
        <f t="shared" si="2785"/>
        <v/>
      </c>
      <c r="BX2790" s="18" t="str">
        <f t="shared" si="2785"/>
        <v/>
      </c>
      <c r="BY2790" s="18" t="str">
        <f t="shared" si="2785"/>
        <v/>
      </c>
      <c r="BZ2790" s="18" t="str">
        <f t="shared" si="2785"/>
        <v/>
      </c>
      <c r="CA2790" s="18" t="str">
        <f>IF(BY2790&lt;&gt;"",BY2790-LOOKUP(2,1/(LEN($AQ$1:AQ2790)&gt;0),$AQ$1:AQ2790),"")</f>
        <v/>
      </c>
    </row>
    <row r="2791" spans="1:79" x14ac:dyDescent="0.25">
      <c r="A2791" s="21">
        <v>61946</v>
      </c>
      <c r="B2791" s="21">
        <v>3</v>
      </c>
      <c r="C2791" s="22" t="s">
        <v>2075</v>
      </c>
      <c r="D2791" s="21">
        <v>332</v>
      </c>
      <c r="E2791" s="23">
        <v>0.44513888888888886</v>
      </c>
      <c r="F2791" s="22" t="s">
        <v>683</v>
      </c>
      <c r="G2791" s="22" t="b">
        <v>1</v>
      </c>
      <c r="H2791" s="24">
        <v>43532.445219907408</v>
      </c>
      <c r="I2791" s="25" t="s">
        <v>155</v>
      </c>
      <c r="J2791" s="22" t="s">
        <v>156</v>
      </c>
      <c r="K2791" s="11">
        <v>0</v>
      </c>
      <c r="L2791" s="11">
        <v>3671</v>
      </c>
      <c r="M2791" s="11">
        <v>1510</v>
      </c>
      <c r="N2791" s="11">
        <v>1.2776979474438122E-10</v>
      </c>
      <c r="O2791" s="11">
        <v>142</v>
      </c>
      <c r="P2791" s="14">
        <v>7.305607533788458E-2</v>
      </c>
      <c r="Q2791" s="11">
        <v>4868.2016115013848</v>
      </c>
      <c r="R2791" s="15">
        <v>0.56040840886985777</v>
      </c>
      <c r="S2791" s="11">
        <v>32.13372416666698</v>
      </c>
      <c r="T2791" s="11">
        <v>44.999999832361937</v>
      </c>
      <c r="U2791" s="11">
        <v>0.71408276191943176</v>
      </c>
      <c r="V2791" s="11">
        <v>2.5706979429099546</v>
      </c>
      <c r="W2791" s="22"/>
      <c r="X2791" s="21">
        <v>0</v>
      </c>
      <c r="Y2791" s="22">
        <v>0</v>
      </c>
      <c r="Z2791" s="22">
        <v>0</v>
      </c>
      <c r="AA2791" s="22">
        <v>0</v>
      </c>
      <c r="AB2791" s="22">
        <v>0</v>
      </c>
      <c r="AC2791" s="22">
        <v>0</v>
      </c>
      <c r="AD2791" s="22">
        <v>0</v>
      </c>
      <c r="AE2791" s="22">
        <v>0</v>
      </c>
      <c r="AF2791" s="22">
        <v>4868.2016115013848</v>
      </c>
      <c r="AG2791" s="21">
        <v>0</v>
      </c>
      <c r="AH2791" s="22">
        <v>0</v>
      </c>
      <c r="AI2791" s="22">
        <v>0</v>
      </c>
      <c r="AJ2791" s="22">
        <v>4868.2016115013848</v>
      </c>
      <c r="AK2791" s="22">
        <v>8570.3152119992501</v>
      </c>
      <c r="AL2791" s="22">
        <v>0</v>
      </c>
      <c r="AM2791" s="22">
        <v>24</v>
      </c>
      <c r="AN2791" s="22">
        <v>0</v>
      </c>
      <c r="AO2791" s="22">
        <v>0</v>
      </c>
      <c r="AQ2791" s="18" t="str">
        <f t="shared" ref="AQ2791:BZ2791" si="2786">IF(OR(AND(AQ$2&gt;$O2790,AQ$2&lt;=$O2791),AND(AQ$2&lt;=$O2790,$O2789&gt;$O2790),AND(AQ$2&gt;$O2791,$O2792&lt;$O2791)),$H2790+((AQ$1-$Q2790)/$U2791/86000),"")</f>
        <v/>
      </c>
      <c r="AR2791" s="18" t="str">
        <f t="shared" si="2786"/>
        <v/>
      </c>
      <c r="AS2791" s="18" t="str">
        <f t="shared" si="2786"/>
        <v/>
      </c>
      <c r="AT2791" s="18" t="str">
        <f t="shared" si="2786"/>
        <v/>
      </c>
      <c r="AU2791" s="18" t="str">
        <f t="shared" si="2786"/>
        <v/>
      </c>
      <c r="AV2791" s="18" t="str">
        <f t="shared" si="2786"/>
        <v/>
      </c>
      <c r="AW2791" s="18" t="str">
        <f t="shared" si="2786"/>
        <v/>
      </c>
      <c r="AX2791" s="18" t="str">
        <f t="shared" si="2786"/>
        <v/>
      </c>
      <c r="AY2791" s="18" t="str">
        <f t="shared" si="2786"/>
        <v/>
      </c>
      <c r="AZ2791" s="18" t="str">
        <f t="shared" si="2786"/>
        <v/>
      </c>
      <c r="BA2791" s="18" t="str">
        <f t="shared" si="2786"/>
        <v/>
      </c>
      <c r="BB2791" s="18" t="str">
        <f t="shared" si="2786"/>
        <v/>
      </c>
      <c r="BC2791" s="18" t="str">
        <f t="shared" si="2786"/>
        <v/>
      </c>
      <c r="BD2791" s="18" t="str">
        <f t="shared" si="2786"/>
        <v/>
      </c>
      <c r="BE2791" s="18" t="str">
        <f t="shared" si="2786"/>
        <v/>
      </c>
      <c r="BF2791" s="18" t="str">
        <f t="shared" si="2786"/>
        <v/>
      </c>
      <c r="BG2791" s="18" t="str">
        <f t="shared" si="2786"/>
        <v/>
      </c>
      <c r="BH2791" s="18" t="str">
        <f t="shared" si="2786"/>
        <v/>
      </c>
      <c r="BI2791" s="18" t="str">
        <f t="shared" si="2786"/>
        <v/>
      </c>
      <c r="BJ2791" s="18">
        <f t="shared" si="2786"/>
        <v>43532.445119230288</v>
      </c>
      <c r="BK2791" s="18" t="str">
        <f t="shared" si="2786"/>
        <v/>
      </c>
      <c r="BL2791" s="18" t="str">
        <f t="shared" si="2786"/>
        <v/>
      </c>
      <c r="BM2791" s="18" t="str">
        <f t="shared" si="2786"/>
        <v/>
      </c>
      <c r="BN2791" s="18" t="str">
        <f t="shared" si="2786"/>
        <v/>
      </c>
      <c r="BO2791" s="18" t="str">
        <f t="shared" si="2786"/>
        <v/>
      </c>
      <c r="BP2791" s="18" t="str">
        <f t="shared" si="2786"/>
        <v/>
      </c>
      <c r="BQ2791" s="18" t="str">
        <f t="shared" si="2786"/>
        <v/>
      </c>
      <c r="BR2791" s="18" t="str">
        <f t="shared" si="2786"/>
        <v/>
      </c>
      <c r="BS2791" s="18" t="str">
        <f t="shared" si="2786"/>
        <v/>
      </c>
      <c r="BT2791" s="18" t="str">
        <f t="shared" si="2786"/>
        <v/>
      </c>
      <c r="BU2791" s="18" t="str">
        <f t="shared" si="2786"/>
        <v/>
      </c>
      <c r="BV2791" s="18" t="str">
        <f t="shared" si="2786"/>
        <v/>
      </c>
      <c r="BW2791" s="18" t="str">
        <f t="shared" si="2786"/>
        <v/>
      </c>
      <c r="BX2791" s="18" t="str">
        <f t="shared" si="2786"/>
        <v/>
      </c>
      <c r="BY2791" s="18" t="str">
        <f t="shared" si="2786"/>
        <v/>
      </c>
      <c r="BZ2791" s="18" t="str">
        <f t="shared" si="2786"/>
        <v/>
      </c>
      <c r="CA2791" s="18" t="str">
        <f>IF(BY2791&lt;&gt;"",BY2791-LOOKUP(2,1/(LEN($AQ$1:AQ2791)&gt;0),$AQ$1:AQ2791),"")</f>
        <v/>
      </c>
    </row>
    <row r="2792" spans="1:79" x14ac:dyDescent="0.25">
      <c r="A2792" s="21">
        <v>61948</v>
      </c>
      <c r="B2792" s="21">
        <v>3</v>
      </c>
      <c r="C2792" s="22" t="s">
        <v>2077</v>
      </c>
      <c r="D2792" s="21">
        <v>332</v>
      </c>
      <c r="E2792" s="23">
        <v>0.44583333333333336</v>
      </c>
      <c r="F2792" s="22" t="s">
        <v>683</v>
      </c>
      <c r="G2792" s="22" t="b">
        <v>1</v>
      </c>
      <c r="H2792" s="24">
        <v>43532.445740740739</v>
      </c>
      <c r="I2792" s="25" t="s">
        <v>235</v>
      </c>
      <c r="J2792" s="22" t="s">
        <v>236</v>
      </c>
      <c r="K2792" s="11">
        <v>0</v>
      </c>
      <c r="L2792" s="11">
        <v>3672</v>
      </c>
      <c r="M2792" s="11">
        <v>1516</v>
      </c>
      <c r="N2792" s="11">
        <v>6.0538241086760536E-12</v>
      </c>
      <c r="O2792" s="11">
        <v>143</v>
      </c>
      <c r="P2792" s="14">
        <v>0.74999998729803197</v>
      </c>
      <c r="Q2792" s="11">
        <v>5011.4075122477552</v>
      </c>
      <c r="R2792" s="15">
        <v>0.57689371440618653</v>
      </c>
      <c r="S2792" s="11">
        <v>143.20590074637039</v>
      </c>
      <c r="T2792" s="11">
        <v>44.999999832361937</v>
      </c>
      <c r="U2792" s="11">
        <v>3.1823533617745321</v>
      </c>
      <c r="V2792" s="11">
        <v>11.456472102388316</v>
      </c>
      <c r="W2792" s="22"/>
      <c r="X2792" s="21">
        <v>0</v>
      </c>
      <c r="Y2792" s="22">
        <v>0</v>
      </c>
      <c r="Z2792" s="22">
        <v>0</v>
      </c>
      <c r="AA2792" s="22">
        <v>0</v>
      </c>
      <c r="AB2792" s="22">
        <v>0</v>
      </c>
      <c r="AC2792" s="22">
        <v>0</v>
      </c>
      <c r="AD2792" s="22">
        <v>0</v>
      </c>
      <c r="AE2792" s="22">
        <v>0</v>
      </c>
      <c r="AF2792" s="22">
        <v>5011.4075122477552</v>
      </c>
      <c r="AG2792" s="21">
        <v>0</v>
      </c>
      <c r="AH2792" s="22">
        <v>0</v>
      </c>
      <c r="AI2792" s="22">
        <v>0</v>
      </c>
      <c r="AJ2792" s="22">
        <v>5011.4075122477552</v>
      </c>
      <c r="AK2792" s="22">
        <v>8570.3152119992501</v>
      </c>
      <c r="AL2792" s="22">
        <v>0</v>
      </c>
      <c r="AM2792" s="22">
        <v>23</v>
      </c>
      <c r="AN2792" s="22">
        <v>0</v>
      </c>
      <c r="AO2792" s="22">
        <v>0</v>
      </c>
      <c r="AQ2792" s="18" t="str">
        <f t="shared" ref="AQ2792:BZ2792" si="2787">IF(OR(AND(AQ$2&gt;$O2791,AQ$2&lt;=$O2792),AND(AQ$2&lt;=$O2791,$O2790&gt;$O2791),AND(AQ$2&gt;$O2792,$O2793&lt;$O2792)),$H2791+((AQ$1-$Q2791)/$U2792/86000),"")</f>
        <v/>
      </c>
      <c r="AR2792" s="18" t="str">
        <f t="shared" si="2787"/>
        <v/>
      </c>
      <c r="AS2792" s="18" t="str">
        <f t="shared" si="2787"/>
        <v/>
      </c>
      <c r="AT2792" s="18" t="str">
        <f t="shared" si="2787"/>
        <v/>
      </c>
      <c r="AU2792" s="18" t="str">
        <f t="shared" si="2787"/>
        <v/>
      </c>
      <c r="AV2792" s="18" t="str">
        <f t="shared" si="2787"/>
        <v/>
      </c>
      <c r="AW2792" s="18" t="str">
        <f t="shared" si="2787"/>
        <v/>
      </c>
      <c r="AX2792" s="18" t="str">
        <f t="shared" si="2787"/>
        <v/>
      </c>
      <c r="AY2792" s="18" t="str">
        <f t="shared" si="2787"/>
        <v/>
      </c>
      <c r="AZ2792" s="18" t="str">
        <f t="shared" si="2787"/>
        <v/>
      </c>
      <c r="BA2792" s="18" t="str">
        <f t="shared" si="2787"/>
        <v/>
      </c>
      <c r="BB2792" s="18" t="str">
        <f t="shared" si="2787"/>
        <v/>
      </c>
      <c r="BC2792" s="18" t="str">
        <f t="shared" si="2787"/>
        <v/>
      </c>
      <c r="BD2792" s="18" t="str">
        <f t="shared" si="2787"/>
        <v/>
      </c>
      <c r="BE2792" s="18" t="str">
        <f t="shared" si="2787"/>
        <v/>
      </c>
      <c r="BF2792" s="18" t="str">
        <f t="shared" si="2787"/>
        <v/>
      </c>
      <c r="BG2792" s="18" t="str">
        <f t="shared" si="2787"/>
        <v/>
      </c>
      <c r="BH2792" s="18" t="str">
        <f t="shared" si="2787"/>
        <v/>
      </c>
      <c r="BI2792" s="18" t="str">
        <f t="shared" si="2787"/>
        <v/>
      </c>
      <c r="BJ2792" s="18" t="str">
        <f t="shared" si="2787"/>
        <v/>
      </c>
      <c r="BK2792" s="18" t="str">
        <f t="shared" si="2787"/>
        <v/>
      </c>
      <c r="BL2792" s="18" t="str">
        <f t="shared" si="2787"/>
        <v/>
      </c>
      <c r="BM2792" s="18" t="str">
        <f t="shared" si="2787"/>
        <v/>
      </c>
      <c r="BN2792" s="18" t="str">
        <f t="shared" si="2787"/>
        <v/>
      </c>
      <c r="BO2792" s="18" t="str">
        <f t="shared" si="2787"/>
        <v/>
      </c>
      <c r="BP2792" s="18" t="str">
        <f t="shared" si="2787"/>
        <v/>
      </c>
      <c r="BQ2792" s="18" t="str">
        <f t="shared" si="2787"/>
        <v/>
      </c>
      <c r="BR2792" s="18" t="str">
        <f t="shared" si="2787"/>
        <v/>
      </c>
      <c r="BS2792" s="18" t="str">
        <f t="shared" si="2787"/>
        <v/>
      </c>
      <c r="BT2792" s="18" t="str">
        <f t="shared" si="2787"/>
        <v/>
      </c>
      <c r="BU2792" s="18" t="str">
        <f t="shared" si="2787"/>
        <v/>
      </c>
      <c r="BV2792" s="18" t="str">
        <f t="shared" si="2787"/>
        <v/>
      </c>
      <c r="BW2792" s="18" t="str">
        <f t="shared" si="2787"/>
        <v/>
      </c>
      <c r="BX2792" s="18" t="str">
        <f t="shared" si="2787"/>
        <v/>
      </c>
      <c r="BY2792" s="18" t="str">
        <f t="shared" si="2787"/>
        <v/>
      </c>
      <c r="BZ2792" s="18" t="str">
        <f t="shared" si="2787"/>
        <v/>
      </c>
      <c r="CA2792" s="18" t="str">
        <f>IF(BY2792&lt;&gt;"",BY2792-LOOKUP(2,1/(LEN($AQ$1:AQ2792)&gt;0),$AQ$1:AQ2792),"")</f>
        <v/>
      </c>
    </row>
    <row r="2793" spans="1:79" x14ac:dyDescent="0.25">
      <c r="A2793" s="21">
        <v>61950</v>
      </c>
      <c r="B2793" s="21">
        <v>3</v>
      </c>
      <c r="C2793" s="22" t="s">
        <v>2079</v>
      </c>
      <c r="D2793" s="21">
        <v>332</v>
      </c>
      <c r="E2793" s="23">
        <v>0.4465277777777778</v>
      </c>
      <c r="F2793" s="22" t="s">
        <v>683</v>
      </c>
      <c r="G2793" s="22" t="b">
        <v>1</v>
      </c>
      <c r="H2793" s="24">
        <v>43532.446261574078</v>
      </c>
      <c r="I2793" s="25" t="s">
        <v>365</v>
      </c>
      <c r="J2793" s="22" t="s">
        <v>366</v>
      </c>
      <c r="K2793" s="11">
        <v>0</v>
      </c>
      <c r="L2793" s="11">
        <v>3673</v>
      </c>
      <c r="M2793" s="11">
        <v>1520</v>
      </c>
      <c r="N2793" s="11">
        <v>4.0856207306205761E-12</v>
      </c>
      <c r="O2793" s="11">
        <v>144</v>
      </c>
      <c r="P2793" s="14">
        <v>0.49999996367543798</v>
      </c>
      <c r="Q2793" s="11">
        <v>5053.1673558700477</v>
      </c>
      <c r="R2793" s="15">
        <v>0.58170094495796421</v>
      </c>
      <c r="S2793" s="11">
        <v>41.759843622292465</v>
      </c>
      <c r="T2793" s="11">
        <v>45.000000461004674</v>
      </c>
      <c r="U2793" s="11">
        <v>0.92799651543292738</v>
      </c>
      <c r="V2793" s="11">
        <v>3.3407874555585386</v>
      </c>
      <c r="W2793" s="22"/>
      <c r="X2793" s="21">
        <v>0</v>
      </c>
      <c r="Y2793" s="22">
        <v>0</v>
      </c>
      <c r="Z2793" s="22">
        <v>0</v>
      </c>
      <c r="AA2793" s="22">
        <v>0</v>
      </c>
      <c r="AB2793" s="22">
        <v>0</v>
      </c>
      <c r="AC2793" s="22">
        <v>0</v>
      </c>
      <c r="AD2793" s="22">
        <v>0</v>
      </c>
      <c r="AE2793" s="22">
        <v>0</v>
      </c>
      <c r="AF2793" s="22">
        <v>5053.1673558700477</v>
      </c>
      <c r="AG2793" s="21">
        <v>0</v>
      </c>
      <c r="AH2793" s="22">
        <v>0</v>
      </c>
      <c r="AI2793" s="22">
        <v>0</v>
      </c>
      <c r="AJ2793" s="22">
        <v>5053.1673558700477</v>
      </c>
      <c r="AK2793" s="22">
        <v>8570.3152119992501</v>
      </c>
      <c r="AL2793" s="22">
        <v>0</v>
      </c>
      <c r="AM2793" s="22">
        <v>22</v>
      </c>
      <c r="AN2793" s="22">
        <v>0</v>
      </c>
      <c r="AO2793" s="22">
        <v>0</v>
      </c>
      <c r="AQ2793" s="18" t="str">
        <f t="shared" ref="AQ2793:BZ2793" si="2788">IF(OR(AND(AQ$2&gt;$O2792,AQ$2&lt;=$O2793),AND(AQ$2&lt;=$O2792,$O2791&gt;$O2792),AND(AQ$2&gt;$O2793,$O2794&lt;$O2793)),$H2792+((AQ$1-$Q2792)/$U2793/86000),"")</f>
        <v/>
      </c>
      <c r="AR2793" s="18" t="str">
        <f t="shared" si="2788"/>
        <v/>
      </c>
      <c r="AS2793" s="18" t="str">
        <f t="shared" si="2788"/>
        <v/>
      </c>
      <c r="AT2793" s="18" t="str">
        <f t="shared" si="2788"/>
        <v/>
      </c>
      <c r="AU2793" s="18" t="str">
        <f t="shared" si="2788"/>
        <v/>
      </c>
      <c r="AV2793" s="18" t="str">
        <f t="shared" si="2788"/>
        <v/>
      </c>
      <c r="AW2793" s="18" t="str">
        <f t="shared" si="2788"/>
        <v/>
      </c>
      <c r="AX2793" s="18" t="str">
        <f t="shared" si="2788"/>
        <v/>
      </c>
      <c r="AY2793" s="18" t="str">
        <f t="shared" si="2788"/>
        <v/>
      </c>
      <c r="AZ2793" s="18" t="str">
        <f t="shared" si="2788"/>
        <v/>
      </c>
      <c r="BA2793" s="18" t="str">
        <f t="shared" si="2788"/>
        <v/>
      </c>
      <c r="BB2793" s="18" t="str">
        <f t="shared" si="2788"/>
        <v/>
      </c>
      <c r="BC2793" s="18" t="str">
        <f t="shared" si="2788"/>
        <v/>
      </c>
      <c r="BD2793" s="18" t="str">
        <f t="shared" si="2788"/>
        <v/>
      </c>
      <c r="BE2793" s="18" t="str">
        <f t="shared" si="2788"/>
        <v/>
      </c>
      <c r="BF2793" s="18" t="str">
        <f t="shared" si="2788"/>
        <v/>
      </c>
      <c r="BG2793" s="18" t="str">
        <f t="shared" si="2788"/>
        <v/>
      </c>
      <c r="BH2793" s="18" t="str">
        <f t="shared" si="2788"/>
        <v/>
      </c>
      <c r="BI2793" s="18" t="str">
        <f t="shared" si="2788"/>
        <v/>
      </c>
      <c r="BJ2793" s="18" t="str">
        <f t="shared" si="2788"/>
        <v/>
      </c>
      <c r="BK2793" s="18" t="str">
        <f t="shared" si="2788"/>
        <v/>
      </c>
      <c r="BL2793" s="18" t="str">
        <f t="shared" si="2788"/>
        <v/>
      </c>
      <c r="BM2793" s="18" t="str">
        <f t="shared" si="2788"/>
        <v/>
      </c>
      <c r="BN2793" s="18" t="str">
        <f t="shared" si="2788"/>
        <v/>
      </c>
      <c r="BO2793" s="18" t="str">
        <f t="shared" si="2788"/>
        <v/>
      </c>
      <c r="BP2793" s="18" t="str">
        <f t="shared" si="2788"/>
        <v/>
      </c>
      <c r="BQ2793" s="18" t="str">
        <f t="shared" si="2788"/>
        <v/>
      </c>
      <c r="BR2793" s="18" t="str">
        <f t="shared" si="2788"/>
        <v/>
      </c>
      <c r="BS2793" s="18" t="str">
        <f t="shared" si="2788"/>
        <v/>
      </c>
      <c r="BT2793" s="18" t="str">
        <f t="shared" si="2788"/>
        <v/>
      </c>
      <c r="BU2793" s="18" t="str">
        <f t="shared" si="2788"/>
        <v/>
      </c>
      <c r="BV2793" s="18" t="str">
        <f t="shared" si="2788"/>
        <v/>
      </c>
      <c r="BW2793" s="18" t="str">
        <f t="shared" si="2788"/>
        <v/>
      </c>
      <c r="BX2793" s="18" t="str">
        <f t="shared" si="2788"/>
        <v/>
      </c>
      <c r="BY2793" s="18" t="str">
        <f t="shared" si="2788"/>
        <v/>
      </c>
      <c r="BZ2793" s="18" t="str">
        <f t="shared" si="2788"/>
        <v/>
      </c>
      <c r="CA2793" s="18" t="str">
        <f>IF(BY2793&lt;&gt;"",BY2793-LOOKUP(2,1/(LEN($AQ$1:AQ2793)&gt;0),$AQ$1:AQ2793),"")</f>
        <v/>
      </c>
    </row>
    <row r="2794" spans="1:79" x14ac:dyDescent="0.25">
      <c r="A2794" s="21">
        <v>61951</v>
      </c>
      <c r="B2794" s="21">
        <v>2</v>
      </c>
      <c r="C2794" s="22" t="s">
        <v>2080</v>
      </c>
      <c r="D2794" s="21">
        <v>332</v>
      </c>
      <c r="E2794" s="23">
        <v>0.4465277777777778</v>
      </c>
      <c r="F2794" s="22" t="s">
        <v>683</v>
      </c>
      <c r="G2794" s="22" t="b">
        <v>1</v>
      </c>
      <c r="H2794" s="24">
        <v>43532.446782407409</v>
      </c>
      <c r="I2794" s="25" t="s">
        <v>213</v>
      </c>
      <c r="J2794" s="22" t="s">
        <v>214</v>
      </c>
      <c r="K2794" s="11">
        <v>0</v>
      </c>
      <c r="L2794" s="11">
        <v>3674</v>
      </c>
      <c r="M2794" s="11">
        <v>1524</v>
      </c>
      <c r="N2794" s="11">
        <v>3.6976643968955614E-11</v>
      </c>
      <c r="O2794" s="11">
        <v>148</v>
      </c>
      <c r="P2794" s="14">
        <v>0.2499999226677978</v>
      </c>
      <c r="Q2794" s="11">
        <v>5206.5880468894193</v>
      </c>
      <c r="R2794" s="15">
        <v>0.59936213736600907</v>
      </c>
      <c r="S2794" s="11">
        <v>153.42069101937159</v>
      </c>
      <c r="T2794" s="11">
        <v>44.999999832361937</v>
      </c>
      <c r="U2794" s="11">
        <v>3.4093487020201825</v>
      </c>
      <c r="V2794" s="11">
        <v>12.273655327272657</v>
      </c>
      <c r="W2794" s="22"/>
      <c r="X2794" s="21">
        <v>0</v>
      </c>
      <c r="Y2794" s="22">
        <v>0</v>
      </c>
      <c r="Z2794" s="22">
        <v>0</v>
      </c>
      <c r="AA2794" s="22">
        <v>0</v>
      </c>
      <c r="AB2794" s="22">
        <v>0</v>
      </c>
      <c r="AC2794" s="22">
        <v>0</v>
      </c>
      <c r="AD2794" s="22">
        <v>0</v>
      </c>
      <c r="AE2794" s="22">
        <v>0</v>
      </c>
      <c r="AF2794" s="22">
        <v>5206.5880468894193</v>
      </c>
      <c r="AG2794" s="21">
        <v>0</v>
      </c>
      <c r="AH2794" s="22">
        <v>0</v>
      </c>
      <c r="AI2794" s="22">
        <v>0</v>
      </c>
      <c r="AJ2794" s="22">
        <v>5206.5880468894193</v>
      </c>
      <c r="AK2794" s="22">
        <v>8570.3152119992501</v>
      </c>
      <c r="AL2794" s="22">
        <v>0</v>
      </c>
      <c r="AM2794" s="22">
        <v>21</v>
      </c>
      <c r="AN2794" s="22">
        <v>0</v>
      </c>
      <c r="AO2794" s="22">
        <v>0</v>
      </c>
      <c r="AQ2794" s="18" t="str">
        <f t="shared" ref="AQ2794:BZ2794" si="2789">IF(OR(AND(AQ$2&gt;$O2793,AQ$2&lt;=$O2794),AND(AQ$2&lt;=$O2793,$O2792&gt;$O2793),AND(AQ$2&gt;$O2794,$O2795&lt;$O2794)),$H2793+((AQ$1-$Q2793)/$U2794/86000),"")</f>
        <v/>
      </c>
      <c r="AR2794" s="18" t="str">
        <f t="shared" si="2789"/>
        <v/>
      </c>
      <c r="AS2794" s="18" t="str">
        <f t="shared" si="2789"/>
        <v/>
      </c>
      <c r="AT2794" s="18" t="str">
        <f t="shared" si="2789"/>
        <v/>
      </c>
      <c r="AU2794" s="18" t="str">
        <f t="shared" si="2789"/>
        <v/>
      </c>
      <c r="AV2794" s="18" t="str">
        <f t="shared" si="2789"/>
        <v/>
      </c>
      <c r="AW2794" s="18" t="str">
        <f t="shared" si="2789"/>
        <v/>
      </c>
      <c r="AX2794" s="18" t="str">
        <f t="shared" si="2789"/>
        <v/>
      </c>
      <c r="AY2794" s="18" t="str">
        <f t="shared" si="2789"/>
        <v/>
      </c>
      <c r="AZ2794" s="18" t="str">
        <f t="shared" si="2789"/>
        <v/>
      </c>
      <c r="BA2794" s="18" t="str">
        <f t="shared" si="2789"/>
        <v/>
      </c>
      <c r="BB2794" s="18" t="str">
        <f t="shared" si="2789"/>
        <v/>
      </c>
      <c r="BC2794" s="18" t="str">
        <f t="shared" si="2789"/>
        <v/>
      </c>
      <c r="BD2794" s="18" t="str">
        <f t="shared" si="2789"/>
        <v/>
      </c>
      <c r="BE2794" s="18" t="str">
        <f t="shared" si="2789"/>
        <v/>
      </c>
      <c r="BF2794" s="18" t="str">
        <f t="shared" si="2789"/>
        <v/>
      </c>
      <c r="BG2794" s="18" t="str">
        <f t="shared" si="2789"/>
        <v/>
      </c>
      <c r="BH2794" s="18" t="str">
        <f t="shared" si="2789"/>
        <v/>
      </c>
      <c r="BI2794" s="18" t="str">
        <f t="shared" si="2789"/>
        <v/>
      </c>
      <c r="BJ2794" s="18" t="str">
        <f t="shared" si="2789"/>
        <v/>
      </c>
      <c r="BK2794" s="18">
        <f t="shared" si="2789"/>
        <v>43532.446403688024</v>
      </c>
      <c r="BL2794" s="18" t="str">
        <f t="shared" si="2789"/>
        <v/>
      </c>
      <c r="BM2794" s="18" t="str">
        <f t="shared" si="2789"/>
        <v/>
      </c>
      <c r="BN2794" s="18" t="str">
        <f t="shared" si="2789"/>
        <v/>
      </c>
      <c r="BO2794" s="18" t="str">
        <f t="shared" si="2789"/>
        <v/>
      </c>
      <c r="BP2794" s="18" t="str">
        <f t="shared" si="2789"/>
        <v/>
      </c>
      <c r="BQ2794" s="18" t="str">
        <f t="shared" si="2789"/>
        <v/>
      </c>
      <c r="BR2794" s="18" t="str">
        <f t="shared" si="2789"/>
        <v/>
      </c>
      <c r="BS2794" s="18" t="str">
        <f t="shared" si="2789"/>
        <v/>
      </c>
      <c r="BT2794" s="18" t="str">
        <f t="shared" si="2789"/>
        <v/>
      </c>
      <c r="BU2794" s="18" t="str">
        <f t="shared" si="2789"/>
        <v/>
      </c>
      <c r="BV2794" s="18" t="str">
        <f t="shared" si="2789"/>
        <v/>
      </c>
      <c r="BW2794" s="18" t="str">
        <f t="shared" si="2789"/>
        <v/>
      </c>
      <c r="BX2794" s="18" t="str">
        <f t="shared" si="2789"/>
        <v/>
      </c>
      <c r="BY2794" s="18" t="str">
        <f t="shared" si="2789"/>
        <v/>
      </c>
      <c r="BZ2794" s="18" t="str">
        <f t="shared" si="2789"/>
        <v/>
      </c>
      <c r="CA2794" s="18" t="str">
        <f>IF(BY2794&lt;&gt;"",BY2794-LOOKUP(2,1/(LEN($AQ$1:AQ2794)&gt;0),$AQ$1:AQ2794),"")</f>
        <v/>
      </c>
    </row>
    <row r="2795" spans="1:79" x14ac:dyDescent="0.25">
      <c r="A2795" s="21">
        <v>61952</v>
      </c>
      <c r="B2795" s="21">
        <v>2</v>
      </c>
      <c r="C2795" s="22" t="s">
        <v>2081</v>
      </c>
      <c r="D2795" s="21">
        <v>332</v>
      </c>
      <c r="E2795" s="23">
        <v>0.44722222222222224</v>
      </c>
      <c r="F2795" s="22" t="s">
        <v>683</v>
      </c>
      <c r="G2795" s="22" t="b">
        <v>1</v>
      </c>
      <c r="H2795" s="24">
        <v>43532.44730324074</v>
      </c>
      <c r="I2795" s="25" t="s">
        <v>445</v>
      </c>
      <c r="J2795" s="22" t="s">
        <v>446</v>
      </c>
      <c r="K2795" s="11">
        <v>0</v>
      </c>
      <c r="L2795" s="11">
        <v>3675</v>
      </c>
      <c r="M2795" s="11">
        <v>1527</v>
      </c>
      <c r="N2795" s="11">
        <v>6.7075234255753458E-12</v>
      </c>
      <c r="O2795" s="11">
        <v>151</v>
      </c>
      <c r="P2795" s="14">
        <v>0.49999993601235304</v>
      </c>
      <c r="Q2795" s="11">
        <v>5327.0875355514054</v>
      </c>
      <c r="R2795" s="15">
        <v>0.61323356917999861</v>
      </c>
      <c r="S2795" s="11">
        <v>120.49948866198611</v>
      </c>
      <c r="T2795" s="11">
        <v>44.999999832361937</v>
      </c>
      <c r="U2795" s="11">
        <v>2.6777664246862596</v>
      </c>
      <c r="V2795" s="11">
        <v>9.6399591288705349</v>
      </c>
      <c r="W2795" s="22"/>
      <c r="X2795" s="21">
        <v>0</v>
      </c>
      <c r="Y2795" s="22">
        <v>0</v>
      </c>
      <c r="Z2795" s="22">
        <v>0</v>
      </c>
      <c r="AA2795" s="22">
        <v>0</v>
      </c>
      <c r="AB2795" s="22">
        <v>0</v>
      </c>
      <c r="AC2795" s="22">
        <v>0</v>
      </c>
      <c r="AD2795" s="22">
        <v>0</v>
      </c>
      <c r="AE2795" s="22">
        <v>0</v>
      </c>
      <c r="AF2795" s="22">
        <v>5327.0875355514054</v>
      </c>
      <c r="AG2795" s="21">
        <v>0</v>
      </c>
      <c r="AH2795" s="22">
        <v>0</v>
      </c>
      <c r="AI2795" s="22">
        <v>0</v>
      </c>
      <c r="AJ2795" s="22">
        <v>5327.0875355514054</v>
      </c>
      <c r="AK2795" s="22">
        <v>8570.3152119992501</v>
      </c>
      <c r="AL2795" s="22">
        <v>0</v>
      </c>
      <c r="AM2795" s="22">
        <v>20</v>
      </c>
      <c r="AN2795" s="22">
        <v>0</v>
      </c>
      <c r="AO2795" s="22">
        <v>0</v>
      </c>
      <c r="AQ2795" s="18" t="str">
        <f t="shared" ref="AQ2795:BZ2795" si="2790">IF(OR(AND(AQ$2&gt;$O2794,AQ$2&lt;=$O2795),AND(AQ$2&lt;=$O2794,$O2793&gt;$O2794),AND(AQ$2&gt;$O2795,$O2796&lt;$O2795)),$H2794+((AQ$1-$Q2794)/$U2795/86000),"")</f>
        <v/>
      </c>
      <c r="AR2795" s="18" t="str">
        <f t="shared" si="2790"/>
        <v/>
      </c>
      <c r="AS2795" s="18" t="str">
        <f t="shared" si="2790"/>
        <v/>
      </c>
      <c r="AT2795" s="18" t="str">
        <f t="shared" si="2790"/>
        <v/>
      </c>
      <c r="AU2795" s="18" t="str">
        <f t="shared" si="2790"/>
        <v/>
      </c>
      <c r="AV2795" s="18" t="str">
        <f t="shared" si="2790"/>
        <v/>
      </c>
      <c r="AW2795" s="18" t="str">
        <f t="shared" si="2790"/>
        <v/>
      </c>
      <c r="AX2795" s="18" t="str">
        <f t="shared" si="2790"/>
        <v/>
      </c>
      <c r="AY2795" s="18" t="str">
        <f t="shared" si="2790"/>
        <v/>
      </c>
      <c r="AZ2795" s="18" t="str">
        <f t="shared" si="2790"/>
        <v/>
      </c>
      <c r="BA2795" s="18" t="str">
        <f t="shared" si="2790"/>
        <v/>
      </c>
      <c r="BB2795" s="18" t="str">
        <f t="shared" si="2790"/>
        <v/>
      </c>
      <c r="BC2795" s="18" t="str">
        <f t="shared" si="2790"/>
        <v/>
      </c>
      <c r="BD2795" s="18" t="str">
        <f t="shared" si="2790"/>
        <v/>
      </c>
      <c r="BE2795" s="18" t="str">
        <f t="shared" si="2790"/>
        <v/>
      </c>
      <c r="BF2795" s="18" t="str">
        <f t="shared" si="2790"/>
        <v/>
      </c>
      <c r="BG2795" s="18" t="str">
        <f t="shared" si="2790"/>
        <v/>
      </c>
      <c r="BH2795" s="18" t="str">
        <f t="shared" si="2790"/>
        <v/>
      </c>
      <c r="BI2795" s="18" t="str">
        <f t="shared" si="2790"/>
        <v/>
      </c>
      <c r="BJ2795" s="18" t="str">
        <f t="shared" si="2790"/>
        <v/>
      </c>
      <c r="BK2795" s="18" t="str">
        <f t="shared" si="2790"/>
        <v/>
      </c>
      <c r="BL2795" s="18">
        <f t="shared" si="2790"/>
        <v>43532.447118940589</v>
      </c>
      <c r="BM2795" s="18" t="str">
        <f t="shared" si="2790"/>
        <v/>
      </c>
      <c r="BN2795" s="18" t="str">
        <f t="shared" si="2790"/>
        <v/>
      </c>
      <c r="BO2795" s="18" t="str">
        <f t="shared" si="2790"/>
        <v/>
      </c>
      <c r="BP2795" s="18" t="str">
        <f t="shared" si="2790"/>
        <v/>
      </c>
      <c r="BQ2795" s="18" t="str">
        <f t="shared" si="2790"/>
        <v/>
      </c>
      <c r="BR2795" s="18" t="str">
        <f t="shared" si="2790"/>
        <v/>
      </c>
      <c r="BS2795" s="18" t="str">
        <f t="shared" si="2790"/>
        <v/>
      </c>
      <c r="BT2795" s="18" t="str">
        <f t="shared" si="2790"/>
        <v/>
      </c>
      <c r="BU2795" s="18" t="str">
        <f t="shared" si="2790"/>
        <v/>
      </c>
      <c r="BV2795" s="18" t="str">
        <f t="shared" si="2790"/>
        <v/>
      </c>
      <c r="BW2795" s="18" t="str">
        <f t="shared" si="2790"/>
        <v/>
      </c>
      <c r="BX2795" s="18" t="str">
        <f t="shared" si="2790"/>
        <v/>
      </c>
      <c r="BY2795" s="18" t="str">
        <f t="shared" si="2790"/>
        <v/>
      </c>
      <c r="BZ2795" s="18" t="str">
        <f t="shared" si="2790"/>
        <v/>
      </c>
      <c r="CA2795" s="18" t="str">
        <f>IF(BY2795&lt;&gt;"",BY2795-LOOKUP(2,1/(LEN($AQ$1:AQ2795)&gt;0),$AQ$1:AQ2795),"")</f>
        <v/>
      </c>
    </row>
    <row r="2796" spans="1:79" x14ac:dyDescent="0.25">
      <c r="A2796" s="21">
        <v>61954</v>
      </c>
      <c r="B2796" s="21">
        <v>2</v>
      </c>
      <c r="C2796" s="22" t="s">
        <v>2083</v>
      </c>
      <c r="D2796" s="21">
        <v>332</v>
      </c>
      <c r="E2796" s="23">
        <v>0.44791666666666669</v>
      </c>
      <c r="F2796" s="22" t="s">
        <v>683</v>
      </c>
      <c r="G2796" s="22" t="b">
        <v>1</v>
      </c>
      <c r="H2796" s="24">
        <v>43532.447824074072</v>
      </c>
      <c r="I2796" s="25" t="s">
        <v>159</v>
      </c>
      <c r="J2796" s="22" t="s">
        <v>160</v>
      </c>
      <c r="K2796" s="11">
        <v>0</v>
      </c>
      <c r="L2796" s="11">
        <v>3676</v>
      </c>
      <c r="M2796" s="11">
        <v>1530</v>
      </c>
      <c r="N2796" s="11">
        <v>2.2922108655620832E-11</v>
      </c>
      <c r="O2796" s="11">
        <v>164</v>
      </c>
      <c r="P2796" s="14">
        <v>0.24999993232131162</v>
      </c>
      <c r="Q2796" s="11">
        <v>5600.2070298990284</v>
      </c>
      <c r="R2796" s="15">
        <v>0.64467402162491849</v>
      </c>
      <c r="S2796" s="11">
        <v>273.119494347623</v>
      </c>
      <c r="T2796" s="11">
        <v>44.999999832361937</v>
      </c>
      <c r="U2796" s="11">
        <v>6.0693221192238314</v>
      </c>
      <c r="V2796" s="11">
        <v>21.849559629205793</v>
      </c>
      <c r="W2796" s="22"/>
      <c r="X2796" s="21">
        <v>0</v>
      </c>
      <c r="Y2796" s="22">
        <v>0</v>
      </c>
      <c r="Z2796" s="22">
        <v>0</v>
      </c>
      <c r="AA2796" s="22">
        <v>0</v>
      </c>
      <c r="AB2796" s="22">
        <v>0</v>
      </c>
      <c r="AC2796" s="22">
        <v>0</v>
      </c>
      <c r="AD2796" s="22">
        <v>0</v>
      </c>
      <c r="AE2796" s="22">
        <v>0</v>
      </c>
      <c r="AF2796" s="22">
        <v>5600.2070298990284</v>
      </c>
      <c r="AG2796" s="21">
        <v>0</v>
      </c>
      <c r="AH2796" s="22">
        <v>0</v>
      </c>
      <c r="AI2796" s="22">
        <v>0</v>
      </c>
      <c r="AJ2796" s="22">
        <v>5600.2070298990284</v>
      </c>
      <c r="AK2796" s="22">
        <v>8570.3152119992501</v>
      </c>
      <c r="AL2796" s="22">
        <v>0</v>
      </c>
      <c r="AM2796" s="22">
        <v>19</v>
      </c>
      <c r="AN2796" s="22">
        <v>0</v>
      </c>
      <c r="AO2796" s="22">
        <v>0</v>
      </c>
      <c r="AQ2796" s="18" t="str">
        <f t="shared" ref="AQ2796:BZ2796" si="2791">IF(OR(AND(AQ$2&gt;$O2795,AQ$2&lt;=$O2796),AND(AQ$2&lt;=$O2795,$O2794&gt;$O2795),AND(AQ$2&gt;$O2796,$O2797&lt;$O2796)),$H2795+((AQ$1-$Q2795)/$U2796/86000),"")</f>
        <v/>
      </c>
      <c r="AR2796" s="18" t="str">
        <f t="shared" si="2791"/>
        <v/>
      </c>
      <c r="AS2796" s="18" t="str">
        <f t="shared" si="2791"/>
        <v/>
      </c>
      <c r="AT2796" s="18" t="str">
        <f t="shared" si="2791"/>
        <v/>
      </c>
      <c r="AU2796" s="18" t="str">
        <f t="shared" si="2791"/>
        <v/>
      </c>
      <c r="AV2796" s="18" t="str">
        <f t="shared" si="2791"/>
        <v/>
      </c>
      <c r="AW2796" s="18" t="str">
        <f t="shared" si="2791"/>
        <v/>
      </c>
      <c r="AX2796" s="18" t="str">
        <f t="shared" si="2791"/>
        <v/>
      </c>
      <c r="AY2796" s="18" t="str">
        <f t="shared" si="2791"/>
        <v/>
      </c>
      <c r="AZ2796" s="18" t="str">
        <f t="shared" si="2791"/>
        <v/>
      </c>
      <c r="BA2796" s="18" t="str">
        <f t="shared" si="2791"/>
        <v/>
      </c>
      <c r="BB2796" s="18" t="str">
        <f t="shared" si="2791"/>
        <v/>
      </c>
      <c r="BC2796" s="18" t="str">
        <f t="shared" si="2791"/>
        <v/>
      </c>
      <c r="BD2796" s="18" t="str">
        <f t="shared" si="2791"/>
        <v/>
      </c>
      <c r="BE2796" s="18" t="str">
        <f t="shared" si="2791"/>
        <v/>
      </c>
      <c r="BF2796" s="18" t="str">
        <f t="shared" si="2791"/>
        <v/>
      </c>
      <c r="BG2796" s="18" t="str">
        <f t="shared" si="2791"/>
        <v/>
      </c>
      <c r="BH2796" s="18" t="str">
        <f t="shared" si="2791"/>
        <v/>
      </c>
      <c r="BI2796" s="18" t="str">
        <f t="shared" si="2791"/>
        <v/>
      </c>
      <c r="BJ2796" s="18" t="str">
        <f t="shared" si="2791"/>
        <v/>
      </c>
      <c r="BK2796" s="18" t="str">
        <f t="shared" si="2791"/>
        <v/>
      </c>
      <c r="BL2796" s="18" t="str">
        <f t="shared" si="2791"/>
        <v/>
      </c>
      <c r="BM2796" s="18">
        <f t="shared" si="2791"/>
        <v>43532.447561467561</v>
      </c>
      <c r="BN2796" s="18" t="str">
        <f t="shared" si="2791"/>
        <v/>
      </c>
      <c r="BO2796" s="18" t="str">
        <f t="shared" si="2791"/>
        <v/>
      </c>
      <c r="BP2796" s="18" t="str">
        <f t="shared" si="2791"/>
        <v/>
      </c>
      <c r="BQ2796" s="18" t="str">
        <f t="shared" si="2791"/>
        <v/>
      </c>
      <c r="BR2796" s="18" t="str">
        <f t="shared" si="2791"/>
        <v/>
      </c>
      <c r="BS2796" s="18" t="str">
        <f t="shared" si="2791"/>
        <v/>
      </c>
      <c r="BT2796" s="18" t="str">
        <f t="shared" si="2791"/>
        <v/>
      </c>
      <c r="BU2796" s="18" t="str">
        <f t="shared" si="2791"/>
        <v/>
      </c>
      <c r="BV2796" s="18" t="str">
        <f t="shared" si="2791"/>
        <v/>
      </c>
      <c r="BW2796" s="18" t="str">
        <f t="shared" si="2791"/>
        <v/>
      </c>
      <c r="BX2796" s="18" t="str">
        <f t="shared" si="2791"/>
        <v/>
      </c>
      <c r="BY2796" s="18" t="str">
        <f t="shared" si="2791"/>
        <v/>
      </c>
      <c r="BZ2796" s="18" t="str">
        <f t="shared" si="2791"/>
        <v/>
      </c>
      <c r="CA2796" s="18" t="str">
        <f>IF(BY2796&lt;&gt;"",BY2796-LOOKUP(2,1/(LEN($AQ$1:AQ2796)&gt;0),$AQ$1:AQ2796),"")</f>
        <v/>
      </c>
    </row>
    <row r="2797" spans="1:79" x14ac:dyDescent="0.25">
      <c r="A2797" s="21">
        <v>61955</v>
      </c>
      <c r="B2797" s="21">
        <v>2</v>
      </c>
      <c r="C2797" s="22" t="s">
        <v>2084</v>
      </c>
      <c r="D2797" s="21">
        <v>332</v>
      </c>
      <c r="E2797" s="23">
        <v>0.44791666666666669</v>
      </c>
      <c r="F2797" s="22" t="s">
        <v>683</v>
      </c>
      <c r="G2797" s="22" t="b">
        <v>1</v>
      </c>
      <c r="H2797" s="24">
        <v>43532.448344907411</v>
      </c>
      <c r="I2797" s="25" t="s">
        <v>2085</v>
      </c>
      <c r="J2797" s="22" t="s">
        <v>2086</v>
      </c>
      <c r="K2797" s="11">
        <v>0</v>
      </c>
      <c r="L2797" s="11">
        <v>3677</v>
      </c>
      <c r="M2797" s="11">
        <v>1533</v>
      </c>
      <c r="N2797" s="11">
        <v>3.0198066269804258E-13</v>
      </c>
      <c r="O2797" s="11">
        <v>176</v>
      </c>
      <c r="P2797" s="14">
        <v>0.71573319048808348</v>
      </c>
      <c r="Q2797" s="11">
        <v>5818.1980004952602</v>
      </c>
      <c r="R2797" s="15">
        <v>0.66976829312986419</v>
      </c>
      <c r="S2797" s="11">
        <v>217.99097059623182</v>
      </c>
      <c r="T2797" s="11">
        <v>45.000000461004674</v>
      </c>
      <c r="U2797" s="11">
        <v>4.8442437414002848</v>
      </c>
      <c r="V2797" s="11">
        <v>17.439277469041027</v>
      </c>
      <c r="W2797" s="22"/>
      <c r="X2797" s="21">
        <v>0</v>
      </c>
      <c r="Y2797" s="22">
        <v>0</v>
      </c>
      <c r="Z2797" s="22">
        <v>0</v>
      </c>
      <c r="AA2797" s="22">
        <v>0</v>
      </c>
      <c r="AB2797" s="22">
        <v>0</v>
      </c>
      <c r="AC2797" s="22">
        <v>0</v>
      </c>
      <c r="AD2797" s="22">
        <v>0</v>
      </c>
      <c r="AE2797" s="22">
        <v>0</v>
      </c>
      <c r="AF2797" s="22">
        <v>5818.1980004952602</v>
      </c>
      <c r="AG2797" s="21">
        <v>0</v>
      </c>
      <c r="AH2797" s="22">
        <v>0</v>
      </c>
      <c r="AI2797" s="22">
        <v>0</v>
      </c>
      <c r="AJ2797" s="22">
        <v>5818.1980004952602</v>
      </c>
      <c r="AK2797" s="22">
        <v>8570.3152119992501</v>
      </c>
      <c r="AL2797" s="22">
        <v>0</v>
      </c>
      <c r="AM2797" s="22">
        <v>18</v>
      </c>
      <c r="AN2797" s="22">
        <v>0</v>
      </c>
      <c r="AO2797" s="22">
        <v>0</v>
      </c>
      <c r="AQ2797" s="18" t="str">
        <f t="shared" ref="AQ2797:BZ2797" si="2792">IF(OR(AND(AQ$2&gt;$O2796,AQ$2&lt;=$O2797),AND(AQ$2&lt;=$O2796,$O2795&gt;$O2796),AND(AQ$2&gt;$O2797,$O2798&lt;$O2797)),$H2796+((AQ$1-$Q2796)/$U2797/86000),"")</f>
        <v/>
      </c>
      <c r="AR2797" s="18" t="str">
        <f t="shared" si="2792"/>
        <v/>
      </c>
      <c r="AS2797" s="18" t="str">
        <f t="shared" si="2792"/>
        <v/>
      </c>
      <c r="AT2797" s="18" t="str">
        <f t="shared" si="2792"/>
        <v/>
      </c>
      <c r="AU2797" s="18" t="str">
        <f t="shared" si="2792"/>
        <v/>
      </c>
      <c r="AV2797" s="18" t="str">
        <f t="shared" si="2792"/>
        <v/>
      </c>
      <c r="AW2797" s="18" t="str">
        <f t="shared" si="2792"/>
        <v/>
      </c>
      <c r="AX2797" s="18" t="str">
        <f t="shared" si="2792"/>
        <v/>
      </c>
      <c r="AY2797" s="18" t="str">
        <f t="shared" si="2792"/>
        <v/>
      </c>
      <c r="AZ2797" s="18" t="str">
        <f t="shared" si="2792"/>
        <v/>
      </c>
      <c r="BA2797" s="18" t="str">
        <f t="shared" si="2792"/>
        <v/>
      </c>
      <c r="BB2797" s="18" t="str">
        <f t="shared" si="2792"/>
        <v/>
      </c>
      <c r="BC2797" s="18" t="str">
        <f t="shared" si="2792"/>
        <v/>
      </c>
      <c r="BD2797" s="18" t="str">
        <f t="shared" si="2792"/>
        <v/>
      </c>
      <c r="BE2797" s="18" t="str">
        <f t="shared" si="2792"/>
        <v/>
      </c>
      <c r="BF2797" s="18" t="str">
        <f t="shared" si="2792"/>
        <v/>
      </c>
      <c r="BG2797" s="18" t="str">
        <f t="shared" si="2792"/>
        <v/>
      </c>
      <c r="BH2797" s="18" t="str">
        <f t="shared" si="2792"/>
        <v/>
      </c>
      <c r="BI2797" s="18" t="str">
        <f t="shared" si="2792"/>
        <v/>
      </c>
      <c r="BJ2797" s="18" t="str">
        <f t="shared" si="2792"/>
        <v/>
      </c>
      <c r="BK2797" s="18" t="str">
        <f t="shared" si="2792"/>
        <v/>
      </c>
      <c r="BL2797" s="18" t="str">
        <f t="shared" si="2792"/>
        <v/>
      </c>
      <c r="BM2797" s="18" t="str">
        <f t="shared" si="2792"/>
        <v/>
      </c>
      <c r="BN2797" s="18">
        <f t="shared" si="2792"/>
        <v>43532.448058082708</v>
      </c>
      <c r="BO2797" s="18" t="str">
        <f t="shared" si="2792"/>
        <v/>
      </c>
      <c r="BP2797" s="18" t="str">
        <f t="shared" si="2792"/>
        <v/>
      </c>
      <c r="BQ2797" s="18" t="str">
        <f t="shared" si="2792"/>
        <v/>
      </c>
      <c r="BR2797" s="18" t="str">
        <f t="shared" si="2792"/>
        <v/>
      </c>
      <c r="BS2797" s="18" t="str">
        <f t="shared" si="2792"/>
        <v/>
      </c>
      <c r="BT2797" s="18" t="str">
        <f t="shared" si="2792"/>
        <v/>
      </c>
      <c r="BU2797" s="18" t="str">
        <f t="shared" si="2792"/>
        <v/>
      </c>
      <c r="BV2797" s="18" t="str">
        <f t="shared" si="2792"/>
        <v/>
      </c>
      <c r="BW2797" s="18" t="str">
        <f t="shared" si="2792"/>
        <v/>
      </c>
      <c r="BX2797" s="18" t="str">
        <f t="shared" si="2792"/>
        <v/>
      </c>
      <c r="BY2797" s="18" t="str">
        <f t="shared" si="2792"/>
        <v/>
      </c>
      <c r="BZ2797" s="18" t="str">
        <f t="shared" si="2792"/>
        <v/>
      </c>
      <c r="CA2797" s="18" t="str">
        <f>IF(BY2797&lt;&gt;"",BY2797-LOOKUP(2,1/(LEN($AQ$1:AQ2797)&gt;0),$AQ$1:AQ2797),"")</f>
        <v/>
      </c>
    </row>
    <row r="2798" spans="1:79" x14ac:dyDescent="0.25">
      <c r="A2798" s="21">
        <v>61957</v>
      </c>
      <c r="B2798" s="21">
        <v>2</v>
      </c>
      <c r="C2798" s="22" t="s">
        <v>2088</v>
      </c>
      <c r="D2798" s="21">
        <v>332</v>
      </c>
      <c r="E2798" s="23">
        <v>0.44861111111111113</v>
      </c>
      <c r="F2798" s="22" t="s">
        <v>683</v>
      </c>
      <c r="G2798" s="22" t="b">
        <v>1</v>
      </c>
      <c r="H2798" s="24">
        <v>43532.448865740742</v>
      </c>
      <c r="I2798" s="25" t="s">
        <v>191</v>
      </c>
      <c r="J2798" s="22" t="s">
        <v>192</v>
      </c>
      <c r="K2798" s="11">
        <v>0</v>
      </c>
      <c r="L2798" s="11">
        <v>3678</v>
      </c>
      <c r="M2798" s="11">
        <v>1536</v>
      </c>
      <c r="N2798" s="11">
        <v>4.4764192352886312E-12</v>
      </c>
      <c r="O2798" s="11">
        <v>194</v>
      </c>
      <c r="P2798" s="14">
        <v>0.74999998852161731</v>
      </c>
      <c r="Q2798" s="11">
        <v>6257.4991190336286</v>
      </c>
      <c r="R2798" s="15">
        <v>0.7203389269083017</v>
      </c>
      <c r="S2798" s="11">
        <v>439.30111853836843</v>
      </c>
      <c r="T2798" s="11">
        <v>44.999999832361937</v>
      </c>
      <c r="U2798" s="11">
        <v>9.7622471149976136</v>
      </c>
      <c r="V2798" s="11">
        <v>35.144089613991412</v>
      </c>
      <c r="W2798" s="22"/>
      <c r="X2798" s="21">
        <v>0</v>
      </c>
      <c r="Y2798" s="22">
        <v>0</v>
      </c>
      <c r="Z2798" s="22">
        <v>0</v>
      </c>
      <c r="AA2798" s="22">
        <v>0</v>
      </c>
      <c r="AB2798" s="22">
        <v>0</v>
      </c>
      <c r="AC2798" s="22">
        <v>0</v>
      </c>
      <c r="AD2798" s="22">
        <v>0</v>
      </c>
      <c r="AE2798" s="22">
        <v>0</v>
      </c>
      <c r="AF2798" s="22">
        <v>6257.4991190336286</v>
      </c>
      <c r="AG2798" s="21">
        <v>0</v>
      </c>
      <c r="AH2798" s="22">
        <v>0</v>
      </c>
      <c r="AI2798" s="22">
        <v>0</v>
      </c>
      <c r="AJ2798" s="22">
        <v>6257.4991190336286</v>
      </c>
      <c r="AK2798" s="22">
        <v>8570.3152119992501</v>
      </c>
      <c r="AL2798" s="22">
        <v>0</v>
      </c>
      <c r="AM2798" s="22">
        <v>17</v>
      </c>
      <c r="AN2798" s="22">
        <v>0</v>
      </c>
      <c r="AO2798" s="22">
        <v>0</v>
      </c>
      <c r="AQ2798" s="18" t="str">
        <f t="shared" ref="AQ2798:BZ2798" si="2793">IF(OR(AND(AQ$2&gt;$O2797,AQ$2&lt;=$O2798),AND(AQ$2&lt;=$O2797,$O2796&gt;$O2797),AND(AQ$2&gt;$O2798,$O2799&lt;$O2798)),$H2797+((AQ$1-$Q2797)/$U2798/86000),"")</f>
        <v/>
      </c>
      <c r="AR2798" s="18" t="str">
        <f t="shared" si="2793"/>
        <v/>
      </c>
      <c r="AS2798" s="18" t="str">
        <f t="shared" si="2793"/>
        <v/>
      </c>
      <c r="AT2798" s="18" t="str">
        <f t="shared" si="2793"/>
        <v/>
      </c>
      <c r="AU2798" s="18" t="str">
        <f t="shared" si="2793"/>
        <v/>
      </c>
      <c r="AV2798" s="18" t="str">
        <f t="shared" si="2793"/>
        <v/>
      </c>
      <c r="AW2798" s="18" t="str">
        <f t="shared" si="2793"/>
        <v/>
      </c>
      <c r="AX2798" s="18" t="str">
        <f t="shared" si="2793"/>
        <v/>
      </c>
      <c r="AY2798" s="18" t="str">
        <f t="shared" si="2793"/>
        <v/>
      </c>
      <c r="AZ2798" s="18" t="str">
        <f t="shared" si="2793"/>
        <v/>
      </c>
      <c r="BA2798" s="18" t="str">
        <f t="shared" si="2793"/>
        <v/>
      </c>
      <c r="BB2798" s="18" t="str">
        <f t="shared" si="2793"/>
        <v/>
      </c>
      <c r="BC2798" s="18" t="str">
        <f t="shared" si="2793"/>
        <v/>
      </c>
      <c r="BD2798" s="18" t="str">
        <f t="shared" si="2793"/>
        <v/>
      </c>
      <c r="BE2798" s="18" t="str">
        <f t="shared" si="2793"/>
        <v/>
      </c>
      <c r="BF2798" s="18" t="str">
        <f t="shared" si="2793"/>
        <v/>
      </c>
      <c r="BG2798" s="18" t="str">
        <f t="shared" si="2793"/>
        <v/>
      </c>
      <c r="BH2798" s="18" t="str">
        <f t="shared" si="2793"/>
        <v/>
      </c>
      <c r="BI2798" s="18" t="str">
        <f t="shared" si="2793"/>
        <v/>
      </c>
      <c r="BJ2798" s="18" t="str">
        <f t="shared" si="2793"/>
        <v/>
      </c>
      <c r="BK2798" s="18" t="str">
        <f t="shared" si="2793"/>
        <v/>
      </c>
      <c r="BL2798" s="18" t="str">
        <f t="shared" si="2793"/>
        <v/>
      </c>
      <c r="BM2798" s="18" t="str">
        <f t="shared" si="2793"/>
        <v/>
      </c>
      <c r="BN2798" s="18" t="str">
        <f t="shared" si="2793"/>
        <v/>
      </c>
      <c r="BO2798" s="18">
        <f t="shared" si="2793"/>
        <v>43532.448347314101</v>
      </c>
      <c r="BP2798" s="18">
        <f t="shared" si="2793"/>
        <v>43532.448391964281</v>
      </c>
      <c r="BQ2798" s="18">
        <f t="shared" si="2793"/>
        <v>43532.448724150345</v>
      </c>
      <c r="BR2798" s="18" t="str">
        <f t="shared" si="2793"/>
        <v/>
      </c>
      <c r="BS2798" s="18" t="str">
        <f t="shared" si="2793"/>
        <v/>
      </c>
      <c r="BT2798" s="18" t="str">
        <f t="shared" si="2793"/>
        <v/>
      </c>
      <c r="BU2798" s="18" t="str">
        <f t="shared" si="2793"/>
        <v/>
      </c>
      <c r="BV2798" s="18" t="str">
        <f t="shared" si="2793"/>
        <v/>
      </c>
      <c r="BW2798" s="18" t="str">
        <f t="shared" si="2793"/>
        <v/>
      </c>
      <c r="BX2798" s="18" t="str">
        <f t="shared" si="2793"/>
        <v/>
      </c>
      <c r="BY2798" s="18" t="str">
        <f t="shared" si="2793"/>
        <v/>
      </c>
      <c r="BZ2798" s="18" t="str">
        <f t="shared" si="2793"/>
        <v/>
      </c>
      <c r="CA2798" s="18" t="str">
        <f>IF(BY2798&lt;&gt;"",BY2798-LOOKUP(2,1/(LEN($AQ$1:AQ2798)&gt;0),$AQ$1:AQ2798),"")</f>
        <v/>
      </c>
    </row>
    <row r="2799" spans="1:79" x14ac:dyDescent="0.25">
      <c r="A2799" s="21">
        <v>61958</v>
      </c>
      <c r="B2799" s="21">
        <v>2</v>
      </c>
      <c r="C2799" s="22" t="s">
        <v>2089</v>
      </c>
      <c r="D2799" s="21">
        <v>332</v>
      </c>
      <c r="E2799" s="23">
        <v>0.44930555555555557</v>
      </c>
      <c r="F2799" s="22" t="s">
        <v>683</v>
      </c>
      <c r="G2799" s="22" t="b">
        <v>1</v>
      </c>
      <c r="H2799" s="24">
        <v>43532.449386574073</v>
      </c>
      <c r="I2799" s="25" t="s">
        <v>301</v>
      </c>
      <c r="J2799" s="22" t="s">
        <v>302</v>
      </c>
      <c r="K2799" s="11">
        <v>0</v>
      </c>
      <c r="L2799" s="11">
        <v>3679</v>
      </c>
      <c r="M2799" s="11">
        <v>1539</v>
      </c>
      <c r="N2799" s="11">
        <v>1.9539925233402755E-14</v>
      </c>
      <c r="O2799" s="11">
        <v>195</v>
      </c>
      <c r="P2799" s="14">
        <v>0.49999999743446177</v>
      </c>
      <c r="Q2799" s="11">
        <v>6282.0981418088677</v>
      </c>
      <c r="R2799" s="15">
        <v>0.72317067060204199</v>
      </c>
      <c r="S2799" s="11">
        <v>24.599022775239064</v>
      </c>
      <c r="T2799" s="11">
        <v>44.999999832361937</v>
      </c>
      <c r="U2799" s="11">
        <v>0.54664495259727919</v>
      </c>
      <c r="V2799" s="11">
        <v>1.9679218293502052</v>
      </c>
      <c r="W2799" s="22"/>
      <c r="X2799" s="21">
        <v>0</v>
      </c>
      <c r="Y2799" s="22">
        <v>0</v>
      </c>
      <c r="Z2799" s="22">
        <v>0</v>
      </c>
      <c r="AA2799" s="22">
        <v>0</v>
      </c>
      <c r="AB2799" s="22">
        <v>0</v>
      </c>
      <c r="AC2799" s="22">
        <v>0</v>
      </c>
      <c r="AD2799" s="22">
        <v>0</v>
      </c>
      <c r="AE2799" s="22">
        <v>0</v>
      </c>
      <c r="AF2799" s="22">
        <v>6282.0981418088677</v>
      </c>
      <c r="AG2799" s="21">
        <v>0</v>
      </c>
      <c r="AH2799" s="22">
        <v>0</v>
      </c>
      <c r="AI2799" s="22">
        <v>0</v>
      </c>
      <c r="AJ2799" s="22">
        <v>6282.0981418088677</v>
      </c>
      <c r="AK2799" s="22">
        <v>8570.3152119992501</v>
      </c>
      <c r="AL2799" s="22">
        <v>0</v>
      </c>
      <c r="AM2799" s="22">
        <v>16</v>
      </c>
      <c r="AN2799" s="22">
        <v>0</v>
      </c>
      <c r="AO2799" s="22">
        <v>0</v>
      </c>
      <c r="AQ2799" s="18" t="str">
        <f t="shared" ref="AQ2799:BZ2799" si="2794">IF(OR(AND(AQ$2&gt;$O2798,AQ$2&lt;=$O2799),AND(AQ$2&lt;=$O2798,$O2797&gt;$O2798),AND(AQ$2&gt;$O2799,$O2800&lt;$O2799)),$H2798+((AQ$1-$Q2798)/$U2799/86000),"")</f>
        <v/>
      </c>
      <c r="AR2799" s="18" t="str">
        <f t="shared" si="2794"/>
        <v/>
      </c>
      <c r="AS2799" s="18" t="str">
        <f t="shared" si="2794"/>
        <v/>
      </c>
      <c r="AT2799" s="18" t="str">
        <f t="shared" si="2794"/>
        <v/>
      </c>
      <c r="AU2799" s="18" t="str">
        <f t="shared" si="2794"/>
        <v/>
      </c>
      <c r="AV2799" s="18" t="str">
        <f t="shared" si="2794"/>
        <v/>
      </c>
      <c r="AW2799" s="18" t="str">
        <f t="shared" si="2794"/>
        <v/>
      </c>
      <c r="AX2799" s="18" t="str">
        <f t="shared" si="2794"/>
        <v/>
      </c>
      <c r="AY2799" s="18" t="str">
        <f t="shared" si="2794"/>
        <v/>
      </c>
      <c r="AZ2799" s="18" t="str">
        <f t="shared" si="2794"/>
        <v/>
      </c>
      <c r="BA2799" s="18" t="str">
        <f t="shared" si="2794"/>
        <v/>
      </c>
      <c r="BB2799" s="18" t="str">
        <f t="shared" si="2794"/>
        <v/>
      </c>
      <c r="BC2799" s="18" t="str">
        <f t="shared" si="2794"/>
        <v/>
      </c>
      <c r="BD2799" s="18" t="str">
        <f t="shared" si="2794"/>
        <v/>
      </c>
      <c r="BE2799" s="18" t="str">
        <f t="shared" si="2794"/>
        <v/>
      </c>
      <c r="BF2799" s="18" t="str">
        <f t="shared" si="2794"/>
        <v/>
      </c>
      <c r="BG2799" s="18" t="str">
        <f t="shared" si="2794"/>
        <v/>
      </c>
      <c r="BH2799" s="18" t="str">
        <f t="shared" si="2794"/>
        <v/>
      </c>
      <c r="BI2799" s="18" t="str">
        <f t="shared" si="2794"/>
        <v/>
      </c>
      <c r="BJ2799" s="18" t="str">
        <f t="shared" si="2794"/>
        <v/>
      </c>
      <c r="BK2799" s="18" t="str">
        <f t="shared" si="2794"/>
        <v/>
      </c>
      <c r="BL2799" s="18" t="str">
        <f t="shared" si="2794"/>
        <v/>
      </c>
      <c r="BM2799" s="18" t="str">
        <f t="shared" si="2794"/>
        <v/>
      </c>
      <c r="BN2799" s="18" t="str">
        <f t="shared" si="2794"/>
        <v/>
      </c>
      <c r="BO2799" s="18" t="str">
        <f t="shared" si="2794"/>
        <v/>
      </c>
      <c r="BP2799" s="18" t="str">
        <f t="shared" si="2794"/>
        <v/>
      </c>
      <c r="BQ2799" s="18" t="str">
        <f t="shared" si="2794"/>
        <v/>
      </c>
      <c r="BR2799" s="18" t="str">
        <f t="shared" si="2794"/>
        <v/>
      </c>
      <c r="BS2799" s="18" t="str">
        <f t="shared" si="2794"/>
        <v/>
      </c>
      <c r="BT2799" s="18" t="str">
        <f t="shared" si="2794"/>
        <v/>
      </c>
      <c r="BU2799" s="18" t="str">
        <f t="shared" si="2794"/>
        <v/>
      </c>
      <c r="BV2799" s="18" t="str">
        <f t="shared" si="2794"/>
        <v/>
      </c>
      <c r="BW2799" s="18" t="str">
        <f t="shared" si="2794"/>
        <v/>
      </c>
      <c r="BX2799" s="18" t="str">
        <f t="shared" si="2794"/>
        <v/>
      </c>
      <c r="BY2799" s="18" t="str">
        <f t="shared" si="2794"/>
        <v/>
      </c>
      <c r="BZ2799" s="18" t="str">
        <f t="shared" si="2794"/>
        <v/>
      </c>
      <c r="CA2799" s="18" t="str">
        <f>IF(BY2799&lt;&gt;"",BY2799-LOOKUP(2,1/(LEN($AQ$1:AQ2799)&gt;0),$AQ$1:AQ2799),"")</f>
        <v/>
      </c>
    </row>
    <row r="2800" spans="1:79" x14ac:dyDescent="0.25">
      <c r="A2800" s="21">
        <v>61960</v>
      </c>
      <c r="B2800" s="21">
        <v>2</v>
      </c>
      <c r="C2800" s="22" t="s">
        <v>2091</v>
      </c>
      <c r="D2800" s="21">
        <v>332</v>
      </c>
      <c r="E2800" s="23">
        <v>0.45</v>
      </c>
      <c r="F2800" s="22" t="s">
        <v>683</v>
      </c>
      <c r="G2800" s="22" t="b">
        <v>1</v>
      </c>
      <c r="H2800" s="24">
        <v>43532.449907407405</v>
      </c>
      <c r="I2800" s="25" t="s">
        <v>461</v>
      </c>
      <c r="J2800" s="22" t="s">
        <v>462</v>
      </c>
      <c r="K2800" s="11">
        <v>0</v>
      </c>
      <c r="L2800" s="11">
        <v>3680</v>
      </c>
      <c r="M2800" s="11">
        <v>1542</v>
      </c>
      <c r="N2800" s="11">
        <v>3.7367442473623669E-11</v>
      </c>
      <c r="O2800" s="11">
        <v>203</v>
      </c>
      <c r="P2800" s="14">
        <v>0.37447722969219993</v>
      </c>
      <c r="Q2800" s="11">
        <v>6451.8693174563377</v>
      </c>
      <c r="R2800" s="15">
        <v>0.74271406711869148</v>
      </c>
      <c r="S2800" s="11">
        <v>169.77117564747005</v>
      </c>
      <c r="T2800" s="11">
        <v>44.999999832361937</v>
      </c>
      <c r="U2800" s="11">
        <v>3.7726928062203768</v>
      </c>
      <c r="V2800" s="11">
        <v>13.581694102393357</v>
      </c>
      <c r="W2800" s="22"/>
      <c r="X2800" s="21">
        <v>0</v>
      </c>
      <c r="Y2800" s="22">
        <v>0</v>
      </c>
      <c r="Z2800" s="22">
        <v>0</v>
      </c>
      <c r="AA2800" s="22">
        <v>0</v>
      </c>
      <c r="AB2800" s="22">
        <v>0</v>
      </c>
      <c r="AC2800" s="22">
        <v>0</v>
      </c>
      <c r="AD2800" s="22">
        <v>0</v>
      </c>
      <c r="AE2800" s="22">
        <v>0</v>
      </c>
      <c r="AF2800" s="22">
        <v>6451.8693174563377</v>
      </c>
      <c r="AG2800" s="21">
        <v>0</v>
      </c>
      <c r="AH2800" s="22">
        <v>0</v>
      </c>
      <c r="AI2800" s="22">
        <v>0</v>
      </c>
      <c r="AJ2800" s="22">
        <v>6451.8693174563377</v>
      </c>
      <c r="AK2800" s="22">
        <v>8570.3152119992501</v>
      </c>
      <c r="AL2800" s="22">
        <v>0</v>
      </c>
      <c r="AM2800" s="22">
        <v>15</v>
      </c>
      <c r="AN2800" s="22">
        <v>0</v>
      </c>
      <c r="AO2800" s="22">
        <v>0</v>
      </c>
      <c r="AQ2800" s="18" t="str">
        <f t="shared" ref="AQ2800:BZ2800" si="2795">IF(OR(AND(AQ$2&gt;$O2799,AQ$2&lt;=$O2800),AND(AQ$2&lt;=$O2799,$O2798&gt;$O2799),AND(AQ$2&gt;$O2800,$O2801&lt;$O2800)),$H2799+((AQ$1-$Q2799)/$U2800/86000),"")</f>
        <v/>
      </c>
      <c r="AR2800" s="18" t="str">
        <f t="shared" si="2795"/>
        <v/>
      </c>
      <c r="AS2800" s="18" t="str">
        <f t="shared" si="2795"/>
        <v/>
      </c>
      <c r="AT2800" s="18" t="str">
        <f t="shared" si="2795"/>
        <v/>
      </c>
      <c r="AU2800" s="18" t="str">
        <f t="shared" si="2795"/>
        <v/>
      </c>
      <c r="AV2800" s="18" t="str">
        <f t="shared" si="2795"/>
        <v/>
      </c>
      <c r="AW2800" s="18" t="str">
        <f t="shared" si="2795"/>
        <v/>
      </c>
      <c r="AX2800" s="18" t="str">
        <f t="shared" si="2795"/>
        <v/>
      </c>
      <c r="AY2800" s="18" t="str">
        <f t="shared" si="2795"/>
        <v/>
      </c>
      <c r="AZ2800" s="18" t="str">
        <f t="shared" si="2795"/>
        <v/>
      </c>
      <c r="BA2800" s="18" t="str">
        <f t="shared" si="2795"/>
        <v/>
      </c>
      <c r="BB2800" s="18" t="str">
        <f t="shared" si="2795"/>
        <v/>
      </c>
      <c r="BC2800" s="18" t="str">
        <f t="shared" si="2795"/>
        <v/>
      </c>
      <c r="BD2800" s="18" t="str">
        <f t="shared" si="2795"/>
        <v/>
      </c>
      <c r="BE2800" s="18" t="str">
        <f t="shared" si="2795"/>
        <v/>
      </c>
      <c r="BF2800" s="18" t="str">
        <f t="shared" si="2795"/>
        <v/>
      </c>
      <c r="BG2800" s="18" t="str">
        <f t="shared" si="2795"/>
        <v/>
      </c>
      <c r="BH2800" s="18" t="str">
        <f t="shared" si="2795"/>
        <v/>
      </c>
      <c r="BI2800" s="18" t="str">
        <f t="shared" si="2795"/>
        <v/>
      </c>
      <c r="BJ2800" s="18" t="str">
        <f t="shared" si="2795"/>
        <v/>
      </c>
      <c r="BK2800" s="18" t="str">
        <f t="shared" si="2795"/>
        <v/>
      </c>
      <c r="BL2800" s="18" t="str">
        <f t="shared" si="2795"/>
        <v/>
      </c>
      <c r="BM2800" s="18" t="str">
        <f t="shared" si="2795"/>
        <v/>
      </c>
      <c r="BN2800" s="18" t="str">
        <f t="shared" si="2795"/>
        <v/>
      </c>
      <c r="BO2800" s="18" t="str">
        <f t="shared" si="2795"/>
        <v/>
      </c>
      <c r="BP2800" s="18" t="str">
        <f t="shared" si="2795"/>
        <v/>
      </c>
      <c r="BQ2800" s="18" t="str">
        <f t="shared" si="2795"/>
        <v/>
      </c>
      <c r="BR2800" s="18">
        <f t="shared" si="2795"/>
        <v>43532.449472688968</v>
      </c>
      <c r="BS2800" s="18" t="str">
        <f t="shared" si="2795"/>
        <v/>
      </c>
      <c r="BT2800" s="18" t="str">
        <f t="shared" si="2795"/>
        <v/>
      </c>
      <c r="BU2800" s="18" t="str">
        <f t="shared" si="2795"/>
        <v/>
      </c>
      <c r="BV2800" s="18" t="str">
        <f t="shared" si="2795"/>
        <v/>
      </c>
      <c r="BW2800" s="18" t="str">
        <f t="shared" si="2795"/>
        <v/>
      </c>
      <c r="BX2800" s="18" t="str">
        <f t="shared" si="2795"/>
        <v/>
      </c>
      <c r="BY2800" s="18" t="str">
        <f t="shared" si="2795"/>
        <v/>
      </c>
      <c r="BZ2800" s="18" t="str">
        <f t="shared" si="2795"/>
        <v/>
      </c>
      <c r="CA2800" s="18" t="str">
        <f>IF(BY2800&lt;&gt;"",BY2800-LOOKUP(2,1/(LEN($AQ$1:AQ2800)&gt;0),$AQ$1:AQ2800),"")</f>
        <v/>
      </c>
    </row>
    <row r="2801" spans="1:79" x14ac:dyDescent="0.25">
      <c r="A2801" s="21">
        <v>61961</v>
      </c>
      <c r="B2801" s="21">
        <v>2</v>
      </c>
      <c r="C2801" s="22" t="s">
        <v>2092</v>
      </c>
      <c r="D2801" s="21">
        <v>332</v>
      </c>
      <c r="E2801" s="23">
        <v>0.45</v>
      </c>
      <c r="F2801" s="22" t="s">
        <v>683</v>
      </c>
      <c r="G2801" s="22" t="b">
        <v>1</v>
      </c>
      <c r="H2801" s="24">
        <v>43532.450439814813</v>
      </c>
      <c r="I2801" s="25" t="s">
        <v>1780</v>
      </c>
      <c r="J2801" s="22" t="s">
        <v>1781</v>
      </c>
      <c r="K2801" s="11">
        <v>0</v>
      </c>
      <c r="L2801" s="11">
        <v>3681</v>
      </c>
      <c r="M2801" s="11">
        <v>1545</v>
      </c>
      <c r="N2801" s="11">
        <v>0.25489936389104173</v>
      </c>
      <c r="O2801" s="11">
        <v>213</v>
      </c>
      <c r="P2801" s="14">
        <v>0.34611561504217031</v>
      </c>
      <c r="Q2801" s="11">
        <v>6761.9649981122293</v>
      </c>
      <c r="R2801" s="15">
        <v>0.77841107411676214</v>
      </c>
      <c r="S2801" s="11">
        <v>310.09568065589156</v>
      </c>
      <c r="T2801" s="11">
        <v>46.000000066123903</v>
      </c>
      <c r="U2801" s="11">
        <v>6.7412104393507919</v>
      </c>
      <c r="V2801" s="11">
        <v>24.268357581662851</v>
      </c>
      <c r="W2801" s="22"/>
      <c r="X2801" s="21">
        <v>0</v>
      </c>
      <c r="Y2801" s="22">
        <v>0</v>
      </c>
      <c r="Z2801" s="22">
        <v>0</v>
      </c>
      <c r="AA2801" s="22">
        <v>0</v>
      </c>
      <c r="AB2801" s="22">
        <v>0</v>
      </c>
      <c r="AC2801" s="22">
        <v>0</v>
      </c>
      <c r="AD2801" s="22">
        <v>0</v>
      </c>
      <c r="AE2801" s="22">
        <v>0</v>
      </c>
      <c r="AF2801" s="22">
        <v>6761.9649981122293</v>
      </c>
      <c r="AG2801" s="21">
        <v>0</v>
      </c>
      <c r="AH2801" s="22">
        <v>0</v>
      </c>
      <c r="AI2801" s="22">
        <v>0</v>
      </c>
      <c r="AJ2801" s="22">
        <v>6761.9649981122293</v>
      </c>
      <c r="AK2801" s="22">
        <v>8570.3152119992501</v>
      </c>
      <c r="AL2801" s="22">
        <v>0</v>
      </c>
      <c r="AM2801" s="22">
        <v>14</v>
      </c>
      <c r="AN2801" s="22">
        <v>0</v>
      </c>
      <c r="AO2801" s="22">
        <v>0</v>
      </c>
      <c r="AQ2801" s="18" t="str">
        <f t="shared" ref="AQ2801:BZ2801" si="2796">IF(OR(AND(AQ$2&gt;$O2800,AQ$2&lt;=$O2801),AND(AQ$2&lt;=$O2800,$O2799&gt;$O2800),AND(AQ$2&gt;$O2801,$O2802&lt;$O2801)),$H2800+((AQ$1-$Q2800)/$U2801/86000),"")</f>
        <v/>
      </c>
      <c r="AR2801" s="18" t="str">
        <f t="shared" si="2796"/>
        <v/>
      </c>
      <c r="AS2801" s="18" t="str">
        <f t="shared" si="2796"/>
        <v/>
      </c>
      <c r="AT2801" s="18" t="str">
        <f t="shared" si="2796"/>
        <v/>
      </c>
      <c r="AU2801" s="18" t="str">
        <f t="shared" si="2796"/>
        <v/>
      </c>
      <c r="AV2801" s="18" t="str">
        <f t="shared" si="2796"/>
        <v/>
      </c>
      <c r="AW2801" s="18" t="str">
        <f t="shared" si="2796"/>
        <v/>
      </c>
      <c r="AX2801" s="18" t="str">
        <f t="shared" si="2796"/>
        <v/>
      </c>
      <c r="AY2801" s="18" t="str">
        <f t="shared" si="2796"/>
        <v/>
      </c>
      <c r="AZ2801" s="18" t="str">
        <f t="shared" si="2796"/>
        <v/>
      </c>
      <c r="BA2801" s="18" t="str">
        <f t="shared" si="2796"/>
        <v/>
      </c>
      <c r="BB2801" s="18" t="str">
        <f t="shared" si="2796"/>
        <v/>
      </c>
      <c r="BC2801" s="18" t="str">
        <f t="shared" si="2796"/>
        <v/>
      </c>
      <c r="BD2801" s="18" t="str">
        <f t="shared" si="2796"/>
        <v/>
      </c>
      <c r="BE2801" s="18" t="str">
        <f t="shared" si="2796"/>
        <v/>
      </c>
      <c r="BF2801" s="18" t="str">
        <f t="shared" si="2796"/>
        <v/>
      </c>
      <c r="BG2801" s="18" t="str">
        <f t="shared" si="2796"/>
        <v/>
      </c>
      <c r="BH2801" s="18" t="str">
        <f t="shared" si="2796"/>
        <v/>
      </c>
      <c r="BI2801" s="18" t="str">
        <f t="shared" si="2796"/>
        <v/>
      </c>
      <c r="BJ2801" s="18" t="str">
        <f t="shared" si="2796"/>
        <v/>
      </c>
      <c r="BK2801" s="18" t="str">
        <f t="shared" si="2796"/>
        <v/>
      </c>
      <c r="BL2801" s="18" t="str">
        <f t="shared" si="2796"/>
        <v/>
      </c>
      <c r="BM2801" s="18" t="str">
        <f t="shared" si="2796"/>
        <v/>
      </c>
      <c r="BN2801" s="18" t="str">
        <f t="shared" si="2796"/>
        <v/>
      </c>
      <c r="BO2801" s="18" t="str">
        <f t="shared" si="2796"/>
        <v/>
      </c>
      <c r="BP2801" s="18" t="str">
        <f t="shared" si="2796"/>
        <v/>
      </c>
      <c r="BQ2801" s="18" t="str">
        <f t="shared" si="2796"/>
        <v/>
      </c>
      <c r="BR2801" s="18" t="str">
        <f t="shared" si="2796"/>
        <v/>
      </c>
      <c r="BS2801" s="18">
        <f t="shared" si="2796"/>
        <v>43532.449953603085</v>
      </c>
      <c r="BT2801" s="18" t="str">
        <f t="shared" si="2796"/>
        <v/>
      </c>
      <c r="BU2801" s="18" t="str">
        <f t="shared" si="2796"/>
        <v/>
      </c>
      <c r="BV2801" s="18" t="str">
        <f t="shared" si="2796"/>
        <v/>
      </c>
      <c r="BW2801" s="18" t="str">
        <f t="shared" si="2796"/>
        <v/>
      </c>
      <c r="BX2801" s="18" t="str">
        <f t="shared" si="2796"/>
        <v/>
      </c>
      <c r="BY2801" s="18" t="str">
        <f t="shared" si="2796"/>
        <v/>
      </c>
      <c r="BZ2801" s="18" t="str">
        <f t="shared" si="2796"/>
        <v/>
      </c>
      <c r="CA2801" s="18" t="str">
        <f>IF(BY2801&lt;&gt;"",BY2801-LOOKUP(2,1/(LEN($AQ$1:AQ2801)&gt;0),$AQ$1:AQ2801),"")</f>
        <v/>
      </c>
    </row>
    <row r="2802" spans="1:79" x14ac:dyDescent="0.25">
      <c r="A2802" s="21">
        <v>61963</v>
      </c>
      <c r="B2802" s="21">
        <v>2</v>
      </c>
      <c r="C2802" s="22" t="s">
        <v>2094</v>
      </c>
      <c r="D2802" s="21">
        <v>332</v>
      </c>
      <c r="E2802" s="23">
        <v>0.45069444444444445</v>
      </c>
      <c r="F2802" s="22" t="s">
        <v>683</v>
      </c>
      <c r="G2802" s="22" t="b">
        <v>1</v>
      </c>
      <c r="H2802" s="24">
        <v>43532.450960648152</v>
      </c>
      <c r="I2802" s="25" t="s">
        <v>195</v>
      </c>
      <c r="J2802" s="22" t="s">
        <v>196</v>
      </c>
      <c r="K2802" s="11">
        <v>0</v>
      </c>
      <c r="L2802" s="11">
        <v>3682</v>
      </c>
      <c r="M2802" s="11">
        <v>1548</v>
      </c>
      <c r="N2802" s="11">
        <v>5.6814997151377611E-11</v>
      </c>
      <c r="O2802" s="11">
        <v>222</v>
      </c>
      <c r="P2802" s="14">
        <v>0.7499999038134646</v>
      </c>
      <c r="Q2802" s="11">
        <v>7101.4437554575943</v>
      </c>
      <c r="R2802" s="15">
        <v>0.81749054646227148</v>
      </c>
      <c r="S2802" s="11">
        <v>339.47875734536501</v>
      </c>
      <c r="T2802" s="11">
        <v>45.000000461004674</v>
      </c>
      <c r="U2802" s="11">
        <v>7.5439723081679668</v>
      </c>
      <c r="V2802" s="11">
        <v>27.15830030940468</v>
      </c>
      <c r="W2802" s="22"/>
      <c r="X2802" s="21">
        <v>0</v>
      </c>
      <c r="Y2802" s="22">
        <v>0</v>
      </c>
      <c r="Z2802" s="22">
        <v>0</v>
      </c>
      <c r="AA2802" s="22">
        <v>0</v>
      </c>
      <c r="AB2802" s="22">
        <v>0</v>
      </c>
      <c r="AC2802" s="22">
        <v>0</v>
      </c>
      <c r="AD2802" s="22">
        <v>0</v>
      </c>
      <c r="AE2802" s="22">
        <v>0</v>
      </c>
      <c r="AF2802" s="22">
        <v>7101.4437554575943</v>
      </c>
      <c r="AG2802" s="21">
        <v>0</v>
      </c>
      <c r="AH2802" s="22">
        <v>0</v>
      </c>
      <c r="AI2802" s="22">
        <v>0</v>
      </c>
      <c r="AJ2802" s="22">
        <v>7101.4437554575943</v>
      </c>
      <c r="AK2802" s="22">
        <v>8570.3152119992501</v>
      </c>
      <c r="AL2802" s="22">
        <v>0</v>
      </c>
      <c r="AM2802" s="22">
        <v>13</v>
      </c>
      <c r="AN2802" s="22">
        <v>0</v>
      </c>
      <c r="AO2802" s="22">
        <v>0</v>
      </c>
      <c r="AQ2802" s="18" t="str">
        <f t="shared" ref="AQ2802:BZ2802" si="2797">IF(OR(AND(AQ$2&gt;$O2801,AQ$2&lt;=$O2802),AND(AQ$2&lt;=$O2801,$O2800&gt;$O2801),AND(AQ$2&gt;$O2802,$O2803&lt;$O2802)),$H2801+((AQ$1-$Q2801)/$U2802/86000),"")</f>
        <v/>
      </c>
      <c r="AR2802" s="18" t="str">
        <f t="shared" si="2797"/>
        <v/>
      </c>
      <c r="AS2802" s="18" t="str">
        <f t="shared" si="2797"/>
        <v/>
      </c>
      <c r="AT2802" s="18" t="str">
        <f t="shared" si="2797"/>
        <v/>
      </c>
      <c r="AU2802" s="18" t="str">
        <f t="shared" si="2797"/>
        <v/>
      </c>
      <c r="AV2802" s="18" t="str">
        <f t="shared" si="2797"/>
        <v/>
      </c>
      <c r="AW2802" s="18" t="str">
        <f t="shared" si="2797"/>
        <v/>
      </c>
      <c r="AX2802" s="18" t="str">
        <f t="shared" si="2797"/>
        <v/>
      </c>
      <c r="AY2802" s="18" t="str">
        <f t="shared" si="2797"/>
        <v/>
      </c>
      <c r="AZ2802" s="18" t="str">
        <f t="shared" si="2797"/>
        <v/>
      </c>
      <c r="BA2802" s="18" t="str">
        <f t="shared" si="2797"/>
        <v/>
      </c>
      <c r="BB2802" s="18" t="str">
        <f t="shared" si="2797"/>
        <v/>
      </c>
      <c r="BC2802" s="18" t="str">
        <f t="shared" si="2797"/>
        <v/>
      </c>
      <c r="BD2802" s="18" t="str">
        <f t="shared" si="2797"/>
        <v/>
      </c>
      <c r="BE2802" s="18" t="str">
        <f t="shared" si="2797"/>
        <v/>
      </c>
      <c r="BF2802" s="18" t="str">
        <f t="shared" si="2797"/>
        <v/>
      </c>
      <c r="BG2802" s="18" t="str">
        <f t="shared" si="2797"/>
        <v/>
      </c>
      <c r="BH2802" s="18" t="str">
        <f t="shared" si="2797"/>
        <v/>
      </c>
      <c r="BI2802" s="18" t="str">
        <f t="shared" si="2797"/>
        <v/>
      </c>
      <c r="BJ2802" s="18" t="str">
        <f t="shared" si="2797"/>
        <v/>
      </c>
      <c r="BK2802" s="18" t="str">
        <f t="shared" si="2797"/>
        <v/>
      </c>
      <c r="BL2802" s="18" t="str">
        <f t="shared" si="2797"/>
        <v/>
      </c>
      <c r="BM2802" s="18" t="str">
        <f t="shared" si="2797"/>
        <v/>
      </c>
      <c r="BN2802" s="18" t="str">
        <f t="shared" si="2797"/>
        <v/>
      </c>
      <c r="BO2802" s="18" t="str">
        <f t="shared" si="2797"/>
        <v/>
      </c>
      <c r="BP2802" s="18" t="str">
        <f t="shared" si="2797"/>
        <v/>
      </c>
      <c r="BQ2802" s="18" t="str">
        <f t="shared" si="2797"/>
        <v/>
      </c>
      <c r="BR2802" s="18" t="str">
        <f t="shared" si="2797"/>
        <v/>
      </c>
      <c r="BS2802" s="18" t="str">
        <f t="shared" si="2797"/>
        <v/>
      </c>
      <c r="BT2802" s="18">
        <f t="shared" si="2797"/>
        <v>43532.450565460043</v>
      </c>
      <c r="BU2802" s="18" t="str">
        <f t="shared" si="2797"/>
        <v/>
      </c>
      <c r="BV2802" s="18" t="str">
        <f t="shared" si="2797"/>
        <v/>
      </c>
      <c r="BW2802" s="18" t="str">
        <f t="shared" si="2797"/>
        <v/>
      </c>
      <c r="BX2802" s="18" t="str">
        <f t="shared" si="2797"/>
        <v/>
      </c>
      <c r="BY2802" s="18" t="str">
        <f t="shared" si="2797"/>
        <v/>
      </c>
      <c r="BZ2802" s="18" t="str">
        <f t="shared" si="2797"/>
        <v/>
      </c>
      <c r="CA2802" s="18" t="str">
        <f>IF(BY2802&lt;&gt;"",BY2802-LOOKUP(2,1/(LEN($AQ$1:AQ2802)&gt;0),$AQ$1:AQ2802),"")</f>
        <v/>
      </c>
    </row>
    <row r="2803" spans="1:79" x14ac:dyDescent="0.25">
      <c r="A2803" s="21">
        <v>61964</v>
      </c>
      <c r="B2803" s="21">
        <v>2</v>
      </c>
      <c r="C2803" s="22" t="s">
        <v>2095</v>
      </c>
      <c r="D2803" s="21">
        <v>332</v>
      </c>
      <c r="E2803" s="23">
        <v>0.4513888888888889</v>
      </c>
      <c r="F2803" s="22" t="s">
        <v>683</v>
      </c>
      <c r="G2803" s="22" t="b">
        <v>1</v>
      </c>
      <c r="H2803" s="24">
        <v>43532.451481481483</v>
      </c>
      <c r="I2803" s="25" t="s">
        <v>505</v>
      </c>
      <c r="J2803" s="22" t="s">
        <v>506</v>
      </c>
      <c r="K2803" s="11">
        <v>0</v>
      </c>
      <c r="L2803" s="11">
        <v>3683</v>
      </c>
      <c r="M2803" s="11">
        <v>1550</v>
      </c>
      <c r="N2803" s="11">
        <v>4.3840486796398181E-12</v>
      </c>
      <c r="O2803" s="11">
        <v>226</v>
      </c>
      <c r="P2803" s="14">
        <v>0.49999993393909103</v>
      </c>
      <c r="Q2803" s="11">
        <v>7221.8443737309344</v>
      </c>
      <c r="R2803" s="15">
        <v>0.83135059670219991</v>
      </c>
      <c r="S2803" s="11">
        <v>120.40061827334011</v>
      </c>
      <c r="T2803" s="11">
        <v>44.999999832361937</v>
      </c>
      <c r="U2803" s="11">
        <v>2.6755693049303861</v>
      </c>
      <c r="V2803" s="11">
        <v>9.6320494977493905</v>
      </c>
      <c r="W2803" s="22"/>
      <c r="X2803" s="21">
        <v>0</v>
      </c>
      <c r="Y2803" s="22">
        <v>0</v>
      </c>
      <c r="Z2803" s="22">
        <v>0</v>
      </c>
      <c r="AA2803" s="22">
        <v>0</v>
      </c>
      <c r="AB2803" s="22">
        <v>0</v>
      </c>
      <c r="AC2803" s="22">
        <v>0</v>
      </c>
      <c r="AD2803" s="22">
        <v>0</v>
      </c>
      <c r="AE2803" s="22">
        <v>0</v>
      </c>
      <c r="AF2803" s="22">
        <v>7221.8443737309344</v>
      </c>
      <c r="AG2803" s="21">
        <v>0</v>
      </c>
      <c r="AH2803" s="22">
        <v>0</v>
      </c>
      <c r="AI2803" s="22">
        <v>0</v>
      </c>
      <c r="AJ2803" s="22">
        <v>7221.8443737309344</v>
      </c>
      <c r="AK2803" s="22">
        <v>8570.3152119992501</v>
      </c>
      <c r="AL2803" s="22">
        <v>0</v>
      </c>
      <c r="AM2803" s="22">
        <v>12</v>
      </c>
      <c r="AN2803" s="22">
        <v>0</v>
      </c>
      <c r="AO2803" s="22">
        <v>0</v>
      </c>
      <c r="AQ2803" s="18" t="str">
        <f t="shared" ref="AQ2803:BZ2803" si="2798">IF(OR(AND(AQ$2&gt;$O2802,AQ$2&lt;=$O2803),AND(AQ$2&lt;=$O2802,$O2801&gt;$O2802),AND(AQ$2&gt;$O2803,$O2804&lt;$O2803)),$H2802+((AQ$1-$Q2802)/$U2803/86000),"")</f>
        <v/>
      </c>
      <c r="AR2803" s="18" t="str">
        <f t="shared" si="2798"/>
        <v/>
      </c>
      <c r="AS2803" s="18" t="str">
        <f t="shared" si="2798"/>
        <v/>
      </c>
      <c r="AT2803" s="18" t="str">
        <f t="shared" si="2798"/>
        <v/>
      </c>
      <c r="AU2803" s="18" t="str">
        <f t="shared" si="2798"/>
        <v/>
      </c>
      <c r="AV2803" s="18" t="str">
        <f t="shared" si="2798"/>
        <v/>
      </c>
      <c r="AW2803" s="18" t="str">
        <f t="shared" si="2798"/>
        <v/>
      </c>
      <c r="AX2803" s="18" t="str">
        <f t="shared" si="2798"/>
        <v/>
      </c>
      <c r="AY2803" s="18" t="str">
        <f t="shared" si="2798"/>
        <v/>
      </c>
      <c r="AZ2803" s="18" t="str">
        <f t="shared" si="2798"/>
        <v/>
      </c>
      <c r="BA2803" s="18" t="str">
        <f t="shared" si="2798"/>
        <v/>
      </c>
      <c r="BB2803" s="18" t="str">
        <f t="shared" si="2798"/>
        <v/>
      </c>
      <c r="BC2803" s="18" t="str">
        <f t="shared" si="2798"/>
        <v/>
      </c>
      <c r="BD2803" s="18" t="str">
        <f t="shared" si="2798"/>
        <v/>
      </c>
      <c r="BE2803" s="18" t="str">
        <f t="shared" si="2798"/>
        <v/>
      </c>
      <c r="BF2803" s="18" t="str">
        <f t="shared" si="2798"/>
        <v/>
      </c>
      <c r="BG2803" s="18" t="str">
        <f t="shared" si="2798"/>
        <v/>
      </c>
      <c r="BH2803" s="18" t="str">
        <f t="shared" si="2798"/>
        <v/>
      </c>
      <c r="BI2803" s="18" t="str">
        <f t="shared" si="2798"/>
        <v/>
      </c>
      <c r="BJ2803" s="18" t="str">
        <f t="shared" si="2798"/>
        <v/>
      </c>
      <c r="BK2803" s="18" t="str">
        <f t="shared" si="2798"/>
        <v/>
      </c>
      <c r="BL2803" s="18" t="str">
        <f t="shared" si="2798"/>
        <v/>
      </c>
      <c r="BM2803" s="18" t="str">
        <f t="shared" si="2798"/>
        <v/>
      </c>
      <c r="BN2803" s="18" t="str">
        <f t="shared" si="2798"/>
        <v/>
      </c>
      <c r="BO2803" s="18" t="str">
        <f t="shared" si="2798"/>
        <v/>
      </c>
      <c r="BP2803" s="18" t="str">
        <f t="shared" si="2798"/>
        <v/>
      </c>
      <c r="BQ2803" s="18" t="str">
        <f t="shared" si="2798"/>
        <v/>
      </c>
      <c r="BR2803" s="18" t="str">
        <f t="shared" si="2798"/>
        <v/>
      </c>
      <c r="BS2803" s="18" t="str">
        <f t="shared" si="2798"/>
        <v/>
      </c>
      <c r="BT2803" s="18" t="str">
        <f t="shared" si="2798"/>
        <v/>
      </c>
      <c r="BU2803" s="18">
        <f t="shared" si="2798"/>
        <v>43532.451302171838</v>
      </c>
      <c r="BV2803" s="18" t="str">
        <f t="shared" si="2798"/>
        <v/>
      </c>
      <c r="BW2803" s="18" t="str">
        <f t="shared" si="2798"/>
        <v/>
      </c>
      <c r="BX2803" s="18" t="str">
        <f t="shared" si="2798"/>
        <v/>
      </c>
      <c r="BY2803" s="18" t="str">
        <f t="shared" si="2798"/>
        <v/>
      </c>
      <c r="BZ2803" s="18" t="str">
        <f t="shared" si="2798"/>
        <v/>
      </c>
      <c r="CA2803" s="18" t="str">
        <f>IF(BY2803&lt;&gt;"",BY2803-LOOKUP(2,1/(LEN($AQ$1:AQ2803)&gt;0),$AQ$1:AQ2803),"")</f>
        <v/>
      </c>
    </row>
    <row r="2804" spans="1:79" x14ac:dyDescent="0.25">
      <c r="A2804" s="21">
        <v>61966</v>
      </c>
      <c r="B2804" s="21">
        <v>2</v>
      </c>
      <c r="C2804" s="22" t="s">
        <v>2097</v>
      </c>
      <c r="D2804" s="21">
        <v>332</v>
      </c>
      <c r="E2804" s="23">
        <v>0.45208333333333334</v>
      </c>
      <c r="F2804" s="22" t="s">
        <v>683</v>
      </c>
      <c r="G2804" s="22" t="b">
        <v>1</v>
      </c>
      <c r="H2804" s="24">
        <v>43532.452002314814</v>
      </c>
      <c r="I2804" s="25" t="s">
        <v>121</v>
      </c>
      <c r="J2804" s="22" t="s">
        <v>122</v>
      </c>
      <c r="K2804" s="11">
        <v>0</v>
      </c>
      <c r="L2804" s="11">
        <v>3684</v>
      </c>
      <c r="M2804" s="11">
        <v>1553</v>
      </c>
      <c r="N2804" s="11">
        <v>7.1906924858922139E-12</v>
      </c>
      <c r="O2804" s="11">
        <v>239</v>
      </c>
      <c r="P2804" s="14">
        <v>0.49999988603576351</v>
      </c>
      <c r="Q2804" s="11">
        <v>7593.1417520189552</v>
      </c>
      <c r="R2804" s="15">
        <v>0.87409290476362933</v>
      </c>
      <c r="S2804" s="11">
        <v>371.29737828802081</v>
      </c>
      <c r="T2804" s="11">
        <v>44.999999832361937</v>
      </c>
      <c r="U2804" s="11">
        <v>8.2510528815824742</v>
      </c>
      <c r="V2804" s="11">
        <v>29.703790373696908</v>
      </c>
      <c r="W2804" s="22"/>
      <c r="X2804" s="21">
        <v>0</v>
      </c>
      <c r="Y2804" s="22">
        <v>0</v>
      </c>
      <c r="Z2804" s="22">
        <v>0</v>
      </c>
      <c r="AA2804" s="22">
        <v>0</v>
      </c>
      <c r="AB2804" s="22">
        <v>0</v>
      </c>
      <c r="AC2804" s="22">
        <v>0</v>
      </c>
      <c r="AD2804" s="22">
        <v>0</v>
      </c>
      <c r="AE2804" s="22">
        <v>0</v>
      </c>
      <c r="AF2804" s="22">
        <v>7593.1417520189552</v>
      </c>
      <c r="AG2804" s="21">
        <v>0</v>
      </c>
      <c r="AH2804" s="22">
        <v>0</v>
      </c>
      <c r="AI2804" s="22">
        <v>0</v>
      </c>
      <c r="AJ2804" s="22">
        <v>7593.1417520189552</v>
      </c>
      <c r="AK2804" s="22">
        <v>8570.3152119992501</v>
      </c>
      <c r="AL2804" s="22">
        <v>0</v>
      </c>
      <c r="AM2804" s="22">
        <v>11</v>
      </c>
      <c r="AN2804" s="22">
        <v>0</v>
      </c>
      <c r="AO2804" s="22">
        <v>0</v>
      </c>
      <c r="AQ2804" s="18" t="str">
        <f t="shared" ref="AQ2804:BZ2804" si="2799">IF(OR(AND(AQ$2&gt;$O2803,AQ$2&lt;=$O2804),AND(AQ$2&lt;=$O2803,$O2802&gt;$O2803),AND(AQ$2&gt;$O2804,$O2805&lt;$O2804)),$H2803+((AQ$1-$Q2803)/$U2804/86000),"")</f>
        <v/>
      </c>
      <c r="AR2804" s="18" t="str">
        <f t="shared" si="2799"/>
        <v/>
      </c>
      <c r="AS2804" s="18" t="str">
        <f t="shared" si="2799"/>
        <v/>
      </c>
      <c r="AT2804" s="18" t="str">
        <f t="shared" si="2799"/>
        <v/>
      </c>
      <c r="AU2804" s="18" t="str">
        <f t="shared" si="2799"/>
        <v/>
      </c>
      <c r="AV2804" s="18" t="str">
        <f t="shared" si="2799"/>
        <v/>
      </c>
      <c r="AW2804" s="18" t="str">
        <f t="shared" si="2799"/>
        <v/>
      </c>
      <c r="AX2804" s="18" t="str">
        <f t="shared" si="2799"/>
        <v/>
      </c>
      <c r="AY2804" s="18" t="str">
        <f t="shared" si="2799"/>
        <v/>
      </c>
      <c r="AZ2804" s="18" t="str">
        <f t="shared" si="2799"/>
        <v/>
      </c>
      <c r="BA2804" s="18" t="str">
        <f t="shared" si="2799"/>
        <v/>
      </c>
      <c r="BB2804" s="18" t="str">
        <f t="shared" si="2799"/>
        <v/>
      </c>
      <c r="BC2804" s="18" t="str">
        <f t="shared" si="2799"/>
        <v/>
      </c>
      <c r="BD2804" s="18" t="str">
        <f t="shared" si="2799"/>
        <v/>
      </c>
      <c r="BE2804" s="18" t="str">
        <f t="shared" si="2799"/>
        <v/>
      </c>
      <c r="BF2804" s="18" t="str">
        <f t="shared" si="2799"/>
        <v/>
      </c>
      <c r="BG2804" s="18" t="str">
        <f t="shared" si="2799"/>
        <v/>
      </c>
      <c r="BH2804" s="18" t="str">
        <f t="shared" si="2799"/>
        <v/>
      </c>
      <c r="BI2804" s="18" t="str">
        <f t="shared" si="2799"/>
        <v/>
      </c>
      <c r="BJ2804" s="18" t="str">
        <f t="shared" si="2799"/>
        <v/>
      </c>
      <c r="BK2804" s="18" t="str">
        <f t="shared" si="2799"/>
        <v/>
      </c>
      <c r="BL2804" s="18" t="str">
        <f t="shared" si="2799"/>
        <v/>
      </c>
      <c r="BM2804" s="18" t="str">
        <f t="shared" si="2799"/>
        <v/>
      </c>
      <c r="BN2804" s="18" t="str">
        <f t="shared" si="2799"/>
        <v/>
      </c>
      <c r="BO2804" s="18" t="str">
        <f t="shared" si="2799"/>
        <v/>
      </c>
      <c r="BP2804" s="18" t="str">
        <f t="shared" si="2799"/>
        <v/>
      </c>
      <c r="BQ2804" s="18" t="str">
        <f t="shared" si="2799"/>
        <v/>
      </c>
      <c r="BR2804" s="18" t="str">
        <f t="shared" si="2799"/>
        <v/>
      </c>
      <c r="BS2804" s="18" t="str">
        <f t="shared" si="2799"/>
        <v/>
      </c>
      <c r="BT2804" s="18" t="str">
        <f t="shared" si="2799"/>
        <v/>
      </c>
      <c r="BU2804" s="18" t="str">
        <f t="shared" si="2799"/>
        <v/>
      </c>
      <c r="BV2804" s="18">
        <f t="shared" si="2799"/>
        <v>43532.451941039275</v>
      </c>
      <c r="BW2804" s="18" t="str">
        <f t="shared" si="2799"/>
        <v/>
      </c>
      <c r="BX2804" s="18" t="str">
        <f t="shared" si="2799"/>
        <v/>
      </c>
      <c r="BY2804" s="18" t="str">
        <f t="shared" si="2799"/>
        <v/>
      </c>
      <c r="BZ2804" s="18" t="str">
        <f t="shared" si="2799"/>
        <v/>
      </c>
      <c r="CA2804" s="18" t="str">
        <f>IF(BY2804&lt;&gt;"",BY2804-LOOKUP(2,1/(LEN($AQ$1:AQ2804)&gt;0),$AQ$1:AQ2804),"")</f>
        <v/>
      </c>
    </row>
    <row r="2805" spans="1:79" x14ac:dyDescent="0.25">
      <c r="A2805" s="21">
        <v>61967</v>
      </c>
      <c r="B2805" s="21">
        <v>2</v>
      </c>
      <c r="C2805" s="22" t="s">
        <v>2098</v>
      </c>
      <c r="D2805" s="21">
        <v>332</v>
      </c>
      <c r="E2805" s="23">
        <v>0.45208333333333334</v>
      </c>
      <c r="F2805" s="22" t="s">
        <v>683</v>
      </c>
      <c r="G2805" s="22" t="b">
        <v>1</v>
      </c>
      <c r="H2805" s="24">
        <v>43532.452523148146</v>
      </c>
      <c r="I2805" s="25" t="s">
        <v>659</v>
      </c>
      <c r="J2805" s="22" t="s">
        <v>660</v>
      </c>
      <c r="K2805" s="11">
        <v>0</v>
      </c>
      <c r="L2805" s="11">
        <v>3685</v>
      </c>
      <c r="M2805" s="11">
        <v>1556</v>
      </c>
      <c r="N2805" s="11">
        <v>1.8111734334524954E-11</v>
      </c>
      <c r="O2805" s="11">
        <v>249</v>
      </c>
      <c r="P2805" s="14">
        <v>0.74999989338646944</v>
      </c>
      <c r="Q2805" s="11">
        <v>7802.8108163806883</v>
      </c>
      <c r="R2805" s="15">
        <v>0.89822919083497654</v>
      </c>
      <c r="S2805" s="11">
        <v>209.66906436173304</v>
      </c>
      <c r="T2805" s="11">
        <v>44.999999832361937</v>
      </c>
      <c r="U2805" s="11">
        <v>4.6593125587291375</v>
      </c>
      <c r="V2805" s="11">
        <v>16.773525211424896</v>
      </c>
      <c r="W2805" s="22"/>
      <c r="X2805" s="21">
        <v>0</v>
      </c>
      <c r="Y2805" s="22">
        <v>0</v>
      </c>
      <c r="Z2805" s="22">
        <v>0</v>
      </c>
      <c r="AA2805" s="22">
        <v>0</v>
      </c>
      <c r="AB2805" s="22">
        <v>0</v>
      </c>
      <c r="AC2805" s="22">
        <v>0</v>
      </c>
      <c r="AD2805" s="22">
        <v>0</v>
      </c>
      <c r="AE2805" s="22">
        <v>0</v>
      </c>
      <c r="AF2805" s="22">
        <v>7802.8108163806883</v>
      </c>
      <c r="AG2805" s="21">
        <v>0</v>
      </c>
      <c r="AH2805" s="22">
        <v>0</v>
      </c>
      <c r="AI2805" s="22">
        <v>0</v>
      </c>
      <c r="AJ2805" s="22">
        <v>7802.8108163806883</v>
      </c>
      <c r="AK2805" s="22">
        <v>8570.3152119992501</v>
      </c>
      <c r="AL2805" s="22">
        <v>0</v>
      </c>
      <c r="AM2805" s="22">
        <v>10</v>
      </c>
      <c r="AN2805" s="22">
        <v>0</v>
      </c>
      <c r="AO2805" s="22">
        <v>0</v>
      </c>
      <c r="AQ2805" s="18" t="str">
        <f t="shared" ref="AQ2805:BZ2805" si="2800">IF(OR(AND(AQ$2&gt;$O2804,AQ$2&lt;=$O2805),AND(AQ$2&lt;=$O2804,$O2803&gt;$O2804),AND(AQ$2&gt;$O2805,$O2806&lt;$O2805)),$H2804+((AQ$1-$Q2804)/$U2805/86000),"")</f>
        <v/>
      </c>
      <c r="AR2805" s="18" t="str">
        <f t="shared" si="2800"/>
        <v/>
      </c>
      <c r="AS2805" s="18" t="str">
        <f t="shared" si="2800"/>
        <v/>
      </c>
      <c r="AT2805" s="18" t="str">
        <f t="shared" si="2800"/>
        <v/>
      </c>
      <c r="AU2805" s="18" t="str">
        <f t="shared" si="2800"/>
        <v/>
      </c>
      <c r="AV2805" s="18" t="str">
        <f t="shared" si="2800"/>
        <v/>
      </c>
      <c r="AW2805" s="18" t="str">
        <f t="shared" si="2800"/>
        <v/>
      </c>
      <c r="AX2805" s="18" t="str">
        <f t="shared" si="2800"/>
        <v/>
      </c>
      <c r="AY2805" s="18" t="str">
        <f t="shared" si="2800"/>
        <v/>
      </c>
      <c r="AZ2805" s="18" t="str">
        <f t="shared" si="2800"/>
        <v/>
      </c>
      <c r="BA2805" s="18" t="str">
        <f t="shared" si="2800"/>
        <v/>
      </c>
      <c r="BB2805" s="18" t="str">
        <f t="shared" si="2800"/>
        <v/>
      </c>
      <c r="BC2805" s="18" t="str">
        <f t="shared" si="2800"/>
        <v/>
      </c>
      <c r="BD2805" s="18" t="str">
        <f t="shared" si="2800"/>
        <v/>
      </c>
      <c r="BE2805" s="18" t="str">
        <f t="shared" si="2800"/>
        <v/>
      </c>
      <c r="BF2805" s="18" t="str">
        <f t="shared" si="2800"/>
        <v/>
      </c>
      <c r="BG2805" s="18" t="str">
        <f t="shared" si="2800"/>
        <v/>
      </c>
      <c r="BH2805" s="18" t="str">
        <f t="shared" si="2800"/>
        <v/>
      </c>
      <c r="BI2805" s="18" t="str">
        <f t="shared" si="2800"/>
        <v/>
      </c>
      <c r="BJ2805" s="18" t="str">
        <f t="shared" si="2800"/>
        <v/>
      </c>
      <c r="BK2805" s="18" t="str">
        <f t="shared" si="2800"/>
        <v/>
      </c>
      <c r="BL2805" s="18" t="str">
        <f t="shared" si="2800"/>
        <v/>
      </c>
      <c r="BM2805" s="18" t="str">
        <f t="shared" si="2800"/>
        <v/>
      </c>
      <c r="BN2805" s="18" t="str">
        <f t="shared" si="2800"/>
        <v/>
      </c>
      <c r="BO2805" s="18" t="str">
        <f t="shared" si="2800"/>
        <v/>
      </c>
      <c r="BP2805" s="18" t="str">
        <f t="shared" si="2800"/>
        <v/>
      </c>
      <c r="BQ2805" s="18" t="str">
        <f t="shared" si="2800"/>
        <v/>
      </c>
      <c r="BR2805" s="18" t="str">
        <f t="shared" si="2800"/>
        <v/>
      </c>
      <c r="BS2805" s="18" t="str">
        <f t="shared" si="2800"/>
        <v/>
      </c>
      <c r="BT2805" s="18" t="str">
        <f t="shared" si="2800"/>
        <v/>
      </c>
      <c r="BU2805" s="18" t="str">
        <f t="shared" si="2800"/>
        <v/>
      </c>
      <c r="BV2805" s="18" t="str">
        <f t="shared" si="2800"/>
        <v/>
      </c>
      <c r="BW2805" s="18">
        <f t="shared" si="2800"/>
        <v>43532.45214688369</v>
      </c>
      <c r="BX2805" s="18" t="str">
        <f t="shared" si="2800"/>
        <v/>
      </c>
      <c r="BY2805" s="18" t="str">
        <f t="shared" si="2800"/>
        <v/>
      </c>
      <c r="BZ2805" s="18" t="str">
        <f t="shared" si="2800"/>
        <v/>
      </c>
      <c r="CA2805" s="18" t="str">
        <f>IF(BY2805&lt;&gt;"",BY2805-LOOKUP(2,1/(LEN($AQ$1:AQ2805)&gt;0),$AQ$1:AQ2805),"")</f>
        <v/>
      </c>
    </row>
    <row r="2806" spans="1:79" x14ac:dyDescent="0.25">
      <c r="A2806" s="21">
        <v>61969</v>
      </c>
      <c r="B2806" s="21">
        <v>2</v>
      </c>
      <c r="C2806" s="22" t="s">
        <v>2100</v>
      </c>
      <c r="D2806" s="21">
        <v>332</v>
      </c>
      <c r="E2806" s="23">
        <v>0.45277777777777778</v>
      </c>
      <c r="F2806" s="22" t="s">
        <v>683</v>
      </c>
      <c r="G2806" s="22" t="b">
        <v>1</v>
      </c>
      <c r="H2806" s="24">
        <v>43532.453043981484</v>
      </c>
      <c r="I2806" s="25" t="s">
        <v>163</v>
      </c>
      <c r="J2806" s="22" t="s">
        <v>164</v>
      </c>
      <c r="K2806" s="11">
        <v>0</v>
      </c>
      <c r="L2806" s="11">
        <v>3686</v>
      </c>
      <c r="M2806" s="11">
        <v>1559</v>
      </c>
      <c r="N2806" s="11">
        <v>0</v>
      </c>
      <c r="O2806" s="11">
        <v>252</v>
      </c>
      <c r="P2806" s="14">
        <v>0.49999999997806954</v>
      </c>
      <c r="Q2806" s="11">
        <v>7872.8075779218307</v>
      </c>
      <c r="R2806" s="15">
        <v>0.90628694540057197</v>
      </c>
      <c r="S2806" s="11">
        <v>69.996761541142405</v>
      </c>
      <c r="T2806" s="11">
        <v>45.000000461004674</v>
      </c>
      <c r="U2806" s="11">
        <v>1.555483573867938</v>
      </c>
      <c r="V2806" s="11">
        <v>5.5997408659245771</v>
      </c>
      <c r="W2806" s="22"/>
      <c r="X2806" s="21">
        <v>0</v>
      </c>
      <c r="Y2806" s="22">
        <v>0</v>
      </c>
      <c r="Z2806" s="22">
        <v>0</v>
      </c>
      <c r="AA2806" s="22">
        <v>0</v>
      </c>
      <c r="AB2806" s="22">
        <v>0</v>
      </c>
      <c r="AC2806" s="22">
        <v>0</v>
      </c>
      <c r="AD2806" s="22">
        <v>0</v>
      </c>
      <c r="AE2806" s="22">
        <v>0</v>
      </c>
      <c r="AF2806" s="22">
        <v>7872.8075779218307</v>
      </c>
      <c r="AG2806" s="21">
        <v>0</v>
      </c>
      <c r="AH2806" s="22">
        <v>0</v>
      </c>
      <c r="AI2806" s="22">
        <v>0</v>
      </c>
      <c r="AJ2806" s="22">
        <v>7872.8075779218307</v>
      </c>
      <c r="AK2806" s="22">
        <v>8570.3152119992501</v>
      </c>
      <c r="AL2806" s="22">
        <v>0</v>
      </c>
      <c r="AM2806" s="22">
        <v>9</v>
      </c>
      <c r="AN2806" s="22">
        <v>0</v>
      </c>
      <c r="AO2806" s="22">
        <v>0</v>
      </c>
      <c r="AQ2806" s="18" t="str">
        <f t="shared" ref="AQ2806:BZ2806" si="2801">IF(OR(AND(AQ$2&gt;$O2805,AQ$2&lt;=$O2806),AND(AQ$2&lt;=$O2805,$O2804&gt;$O2805),AND(AQ$2&gt;$O2806,$O2807&lt;$O2806)),$H2805+((AQ$1-$Q2805)/$U2806/86000),"")</f>
        <v/>
      </c>
      <c r="AR2806" s="18" t="str">
        <f t="shared" si="2801"/>
        <v/>
      </c>
      <c r="AS2806" s="18" t="str">
        <f t="shared" si="2801"/>
        <v/>
      </c>
      <c r="AT2806" s="18" t="str">
        <f t="shared" si="2801"/>
        <v/>
      </c>
      <c r="AU2806" s="18" t="str">
        <f t="shared" si="2801"/>
        <v/>
      </c>
      <c r="AV2806" s="18" t="str">
        <f t="shared" si="2801"/>
        <v/>
      </c>
      <c r="AW2806" s="18" t="str">
        <f t="shared" si="2801"/>
        <v/>
      </c>
      <c r="AX2806" s="18" t="str">
        <f t="shared" si="2801"/>
        <v/>
      </c>
      <c r="AY2806" s="18" t="str">
        <f t="shared" si="2801"/>
        <v/>
      </c>
      <c r="AZ2806" s="18" t="str">
        <f t="shared" si="2801"/>
        <v/>
      </c>
      <c r="BA2806" s="18" t="str">
        <f t="shared" si="2801"/>
        <v/>
      </c>
      <c r="BB2806" s="18" t="str">
        <f t="shared" si="2801"/>
        <v/>
      </c>
      <c r="BC2806" s="18" t="str">
        <f t="shared" si="2801"/>
        <v/>
      </c>
      <c r="BD2806" s="18" t="str">
        <f t="shared" si="2801"/>
        <v/>
      </c>
      <c r="BE2806" s="18" t="str">
        <f t="shared" si="2801"/>
        <v/>
      </c>
      <c r="BF2806" s="18" t="str">
        <f t="shared" si="2801"/>
        <v/>
      </c>
      <c r="BG2806" s="18" t="str">
        <f t="shared" si="2801"/>
        <v/>
      </c>
      <c r="BH2806" s="18" t="str">
        <f t="shared" si="2801"/>
        <v/>
      </c>
      <c r="BI2806" s="18" t="str">
        <f t="shared" si="2801"/>
        <v/>
      </c>
      <c r="BJ2806" s="18" t="str">
        <f t="shared" si="2801"/>
        <v/>
      </c>
      <c r="BK2806" s="18" t="str">
        <f t="shared" si="2801"/>
        <v/>
      </c>
      <c r="BL2806" s="18" t="str">
        <f t="shared" si="2801"/>
        <v/>
      </c>
      <c r="BM2806" s="18" t="str">
        <f t="shared" si="2801"/>
        <v/>
      </c>
      <c r="BN2806" s="18" t="str">
        <f t="shared" si="2801"/>
        <v/>
      </c>
      <c r="BO2806" s="18" t="str">
        <f t="shared" si="2801"/>
        <v/>
      </c>
      <c r="BP2806" s="18" t="str">
        <f t="shared" si="2801"/>
        <v/>
      </c>
      <c r="BQ2806" s="18" t="str">
        <f t="shared" si="2801"/>
        <v/>
      </c>
      <c r="BR2806" s="18" t="str">
        <f t="shared" si="2801"/>
        <v/>
      </c>
      <c r="BS2806" s="18" t="str">
        <f t="shared" si="2801"/>
        <v/>
      </c>
      <c r="BT2806" s="18" t="str">
        <f t="shared" si="2801"/>
        <v/>
      </c>
      <c r="BU2806" s="18" t="str">
        <f t="shared" si="2801"/>
        <v/>
      </c>
      <c r="BV2806" s="18" t="str">
        <f t="shared" si="2801"/>
        <v/>
      </c>
      <c r="BW2806" s="18" t="str">
        <f t="shared" si="2801"/>
        <v/>
      </c>
      <c r="BX2806" s="18" t="str">
        <f t="shared" si="2801"/>
        <v/>
      </c>
      <c r="BY2806" s="18" t="str">
        <f t="shared" si="2801"/>
        <v/>
      </c>
      <c r="BZ2806" s="18" t="str">
        <f t="shared" si="2801"/>
        <v/>
      </c>
      <c r="CA2806" s="18" t="str">
        <f>IF(BY2806&lt;&gt;"",BY2806-LOOKUP(2,1/(LEN($AQ$1:AQ2806)&gt;0),$AQ$1:AQ2806),"")</f>
        <v/>
      </c>
    </row>
    <row r="2807" spans="1:79" x14ac:dyDescent="0.25">
      <c r="A2807" s="21">
        <v>61970</v>
      </c>
      <c r="B2807" s="21">
        <v>2</v>
      </c>
      <c r="C2807" s="22" t="s">
        <v>2101</v>
      </c>
      <c r="D2807" s="21">
        <v>332</v>
      </c>
      <c r="E2807" s="23">
        <v>0.45347222222222222</v>
      </c>
      <c r="F2807" s="22" t="s">
        <v>683</v>
      </c>
      <c r="G2807" s="22" t="b">
        <v>1</v>
      </c>
      <c r="H2807" s="24">
        <v>43532.453564814816</v>
      </c>
      <c r="I2807" s="25" t="s">
        <v>281</v>
      </c>
      <c r="J2807" s="22" t="s">
        <v>282</v>
      </c>
      <c r="K2807" s="11">
        <v>0</v>
      </c>
      <c r="L2807" s="11">
        <v>3687</v>
      </c>
      <c r="M2807" s="11">
        <v>1562</v>
      </c>
      <c r="N2807" s="11">
        <v>4.2916781239910051E-12</v>
      </c>
      <c r="O2807" s="11">
        <v>254</v>
      </c>
      <c r="P2807" s="14">
        <v>0.24999998591112271</v>
      </c>
      <c r="Q2807" s="11">
        <v>7902.3891444166948</v>
      </c>
      <c r="R2807" s="15">
        <v>0.9096922601213302</v>
      </c>
      <c r="S2807" s="11">
        <v>29.581566494864092</v>
      </c>
      <c r="T2807" s="11">
        <v>44.999999832361937</v>
      </c>
      <c r="U2807" s="11">
        <v>0.6573681467792003</v>
      </c>
      <c r="V2807" s="11">
        <v>2.3665253284051211</v>
      </c>
      <c r="W2807" s="22"/>
      <c r="X2807" s="21">
        <v>0</v>
      </c>
      <c r="Y2807" s="22">
        <v>0</v>
      </c>
      <c r="Z2807" s="22">
        <v>0</v>
      </c>
      <c r="AA2807" s="22">
        <v>0</v>
      </c>
      <c r="AB2807" s="22">
        <v>0</v>
      </c>
      <c r="AC2807" s="22">
        <v>0</v>
      </c>
      <c r="AD2807" s="22">
        <v>0</v>
      </c>
      <c r="AE2807" s="22">
        <v>0</v>
      </c>
      <c r="AF2807" s="22">
        <v>7902.3891444166948</v>
      </c>
      <c r="AG2807" s="21">
        <v>0</v>
      </c>
      <c r="AH2807" s="22">
        <v>0</v>
      </c>
      <c r="AI2807" s="22">
        <v>0</v>
      </c>
      <c r="AJ2807" s="22">
        <v>7902.3891444166948</v>
      </c>
      <c r="AK2807" s="22">
        <v>8570.3152119992501</v>
      </c>
      <c r="AL2807" s="22">
        <v>0</v>
      </c>
      <c r="AM2807" s="22">
        <v>8</v>
      </c>
      <c r="AN2807" s="22">
        <v>0</v>
      </c>
      <c r="AO2807" s="22">
        <v>0</v>
      </c>
      <c r="AQ2807" s="18" t="str">
        <f t="shared" ref="AQ2807:BZ2807" si="2802">IF(OR(AND(AQ$2&gt;$O2806,AQ$2&lt;=$O2807),AND(AQ$2&lt;=$O2806,$O2805&gt;$O2806),AND(AQ$2&gt;$O2807,$O2808&lt;$O2807)),$H2806+((AQ$1-$Q2806)/$U2807/86000),"")</f>
        <v/>
      </c>
      <c r="AR2807" s="18" t="str">
        <f t="shared" si="2802"/>
        <v/>
      </c>
      <c r="AS2807" s="18" t="str">
        <f t="shared" si="2802"/>
        <v/>
      </c>
      <c r="AT2807" s="18" t="str">
        <f t="shared" si="2802"/>
        <v/>
      </c>
      <c r="AU2807" s="18" t="str">
        <f t="shared" si="2802"/>
        <v/>
      </c>
      <c r="AV2807" s="18" t="str">
        <f t="shared" si="2802"/>
        <v/>
      </c>
      <c r="AW2807" s="18" t="str">
        <f t="shared" si="2802"/>
        <v/>
      </c>
      <c r="AX2807" s="18" t="str">
        <f t="shared" si="2802"/>
        <v/>
      </c>
      <c r="AY2807" s="18" t="str">
        <f t="shared" si="2802"/>
        <v/>
      </c>
      <c r="AZ2807" s="18" t="str">
        <f t="shared" si="2802"/>
        <v/>
      </c>
      <c r="BA2807" s="18" t="str">
        <f t="shared" si="2802"/>
        <v/>
      </c>
      <c r="BB2807" s="18" t="str">
        <f t="shared" si="2802"/>
        <v/>
      </c>
      <c r="BC2807" s="18" t="str">
        <f t="shared" si="2802"/>
        <v/>
      </c>
      <c r="BD2807" s="18" t="str">
        <f t="shared" si="2802"/>
        <v/>
      </c>
      <c r="BE2807" s="18" t="str">
        <f t="shared" si="2802"/>
        <v/>
      </c>
      <c r="BF2807" s="18" t="str">
        <f t="shared" si="2802"/>
        <v/>
      </c>
      <c r="BG2807" s="18" t="str">
        <f t="shared" si="2802"/>
        <v/>
      </c>
      <c r="BH2807" s="18" t="str">
        <f t="shared" si="2802"/>
        <v/>
      </c>
      <c r="BI2807" s="18" t="str">
        <f t="shared" si="2802"/>
        <v/>
      </c>
      <c r="BJ2807" s="18" t="str">
        <f t="shared" si="2802"/>
        <v/>
      </c>
      <c r="BK2807" s="18" t="str">
        <f t="shared" si="2802"/>
        <v/>
      </c>
      <c r="BL2807" s="18" t="str">
        <f t="shared" si="2802"/>
        <v/>
      </c>
      <c r="BM2807" s="18" t="str">
        <f t="shared" si="2802"/>
        <v/>
      </c>
      <c r="BN2807" s="18" t="str">
        <f t="shared" si="2802"/>
        <v/>
      </c>
      <c r="BO2807" s="18" t="str">
        <f t="shared" si="2802"/>
        <v/>
      </c>
      <c r="BP2807" s="18" t="str">
        <f t="shared" si="2802"/>
        <v/>
      </c>
      <c r="BQ2807" s="18" t="str">
        <f t="shared" si="2802"/>
        <v/>
      </c>
      <c r="BR2807" s="18" t="str">
        <f t="shared" si="2802"/>
        <v/>
      </c>
      <c r="BS2807" s="18" t="str">
        <f t="shared" si="2802"/>
        <v/>
      </c>
      <c r="BT2807" s="18" t="str">
        <f t="shared" si="2802"/>
        <v/>
      </c>
      <c r="BU2807" s="18" t="str">
        <f t="shared" si="2802"/>
        <v/>
      </c>
      <c r="BV2807" s="18" t="str">
        <f t="shared" si="2802"/>
        <v/>
      </c>
      <c r="BW2807" s="18" t="str">
        <f t="shared" si="2802"/>
        <v/>
      </c>
      <c r="BX2807" s="18" t="str">
        <f t="shared" si="2802"/>
        <v/>
      </c>
      <c r="BY2807" s="18" t="str">
        <f t="shared" si="2802"/>
        <v/>
      </c>
      <c r="BZ2807" s="18" t="str">
        <f t="shared" si="2802"/>
        <v/>
      </c>
      <c r="CA2807" s="18" t="str">
        <f>IF(BY2807&lt;&gt;"",BY2807-LOOKUP(2,1/(LEN($AQ$1:AQ2807)&gt;0),$AQ$1:AQ2807),"")</f>
        <v/>
      </c>
    </row>
    <row r="2808" spans="1:79" x14ac:dyDescent="0.25">
      <c r="A2808" s="21">
        <v>61972</v>
      </c>
      <c r="B2808" s="21">
        <v>2</v>
      </c>
      <c r="C2808" s="22" t="s">
        <v>2103</v>
      </c>
      <c r="D2808" s="21">
        <v>332</v>
      </c>
      <c r="E2808" s="23">
        <v>0.45416666666666666</v>
      </c>
      <c r="F2808" s="22" t="s">
        <v>683</v>
      </c>
      <c r="G2808" s="22" t="b">
        <v>1</v>
      </c>
      <c r="H2808" s="24">
        <v>43532.454085648147</v>
      </c>
      <c r="I2808" s="25" t="s">
        <v>351</v>
      </c>
      <c r="J2808" s="22" t="s">
        <v>352</v>
      </c>
      <c r="K2808" s="11">
        <v>0</v>
      </c>
      <c r="L2808" s="11">
        <v>3688</v>
      </c>
      <c r="M2808" s="11">
        <v>1565</v>
      </c>
      <c r="N2808" s="11">
        <v>1.9399237771722255E-10</v>
      </c>
      <c r="O2808" s="11">
        <v>261</v>
      </c>
      <c r="P2808" s="14">
        <v>0.37500008235768456</v>
      </c>
      <c r="Q2808" s="11">
        <v>8107.9492382420822</v>
      </c>
      <c r="R2808" s="15">
        <v>0.93335553750813016</v>
      </c>
      <c r="S2808" s="11">
        <v>205.56009382538741</v>
      </c>
      <c r="T2808" s="11">
        <v>44.999999832361937</v>
      </c>
      <c r="U2808" s="11">
        <v>4.5680021020257433</v>
      </c>
      <c r="V2808" s="11">
        <v>16.444807567292678</v>
      </c>
      <c r="W2808" s="22"/>
      <c r="X2808" s="21">
        <v>0</v>
      </c>
      <c r="Y2808" s="22">
        <v>0</v>
      </c>
      <c r="Z2808" s="22">
        <v>0</v>
      </c>
      <c r="AA2808" s="22">
        <v>0</v>
      </c>
      <c r="AB2808" s="22">
        <v>0</v>
      </c>
      <c r="AC2808" s="22">
        <v>0</v>
      </c>
      <c r="AD2808" s="22">
        <v>0</v>
      </c>
      <c r="AE2808" s="22">
        <v>0</v>
      </c>
      <c r="AF2808" s="22">
        <v>8107.9492382420822</v>
      </c>
      <c r="AG2808" s="21">
        <v>0</v>
      </c>
      <c r="AH2808" s="22">
        <v>0</v>
      </c>
      <c r="AI2808" s="22">
        <v>0</v>
      </c>
      <c r="AJ2808" s="22">
        <v>8107.9492382420822</v>
      </c>
      <c r="AK2808" s="22">
        <v>8570.3152119992501</v>
      </c>
      <c r="AL2808" s="22">
        <v>0</v>
      </c>
      <c r="AM2808" s="22">
        <v>7</v>
      </c>
      <c r="AN2808" s="22">
        <v>0</v>
      </c>
      <c r="AO2808" s="22">
        <v>0</v>
      </c>
      <c r="AQ2808" s="18" t="str">
        <f t="shared" ref="AQ2808:BZ2808" si="2803">IF(OR(AND(AQ$2&gt;$O2807,AQ$2&lt;=$O2808),AND(AQ$2&lt;=$O2807,$O2806&gt;$O2807),AND(AQ$2&gt;$O2808,$O2809&lt;$O2808)),$H2807+((AQ$1-$Q2807)/$U2808/86000),"")</f>
        <v/>
      </c>
      <c r="AR2808" s="18" t="str">
        <f t="shared" si="2803"/>
        <v/>
      </c>
      <c r="AS2808" s="18" t="str">
        <f t="shared" si="2803"/>
        <v/>
      </c>
      <c r="AT2808" s="18" t="str">
        <f t="shared" si="2803"/>
        <v/>
      </c>
      <c r="AU2808" s="18" t="str">
        <f t="shared" si="2803"/>
        <v/>
      </c>
      <c r="AV2808" s="18" t="str">
        <f t="shared" si="2803"/>
        <v/>
      </c>
      <c r="AW2808" s="18" t="str">
        <f t="shared" si="2803"/>
        <v/>
      </c>
      <c r="AX2808" s="18" t="str">
        <f t="shared" si="2803"/>
        <v/>
      </c>
      <c r="AY2808" s="18" t="str">
        <f t="shared" si="2803"/>
        <v/>
      </c>
      <c r="AZ2808" s="18" t="str">
        <f t="shared" si="2803"/>
        <v/>
      </c>
      <c r="BA2808" s="18" t="str">
        <f t="shared" si="2803"/>
        <v/>
      </c>
      <c r="BB2808" s="18" t="str">
        <f t="shared" si="2803"/>
        <v/>
      </c>
      <c r="BC2808" s="18" t="str">
        <f t="shared" si="2803"/>
        <v/>
      </c>
      <c r="BD2808" s="18" t="str">
        <f t="shared" si="2803"/>
        <v/>
      </c>
      <c r="BE2808" s="18" t="str">
        <f t="shared" si="2803"/>
        <v/>
      </c>
      <c r="BF2808" s="18" t="str">
        <f t="shared" si="2803"/>
        <v/>
      </c>
      <c r="BG2808" s="18" t="str">
        <f t="shared" si="2803"/>
        <v/>
      </c>
      <c r="BH2808" s="18" t="str">
        <f t="shared" si="2803"/>
        <v/>
      </c>
      <c r="BI2808" s="18" t="str">
        <f t="shared" si="2803"/>
        <v/>
      </c>
      <c r="BJ2808" s="18" t="str">
        <f t="shared" si="2803"/>
        <v/>
      </c>
      <c r="BK2808" s="18" t="str">
        <f t="shared" si="2803"/>
        <v/>
      </c>
      <c r="BL2808" s="18" t="str">
        <f t="shared" si="2803"/>
        <v/>
      </c>
      <c r="BM2808" s="18" t="str">
        <f t="shared" si="2803"/>
        <v/>
      </c>
      <c r="BN2808" s="18" t="str">
        <f t="shared" si="2803"/>
        <v/>
      </c>
      <c r="BO2808" s="18" t="str">
        <f t="shared" si="2803"/>
        <v/>
      </c>
      <c r="BP2808" s="18" t="str">
        <f t="shared" si="2803"/>
        <v/>
      </c>
      <c r="BQ2808" s="18" t="str">
        <f t="shared" si="2803"/>
        <v/>
      </c>
      <c r="BR2808" s="18" t="str">
        <f t="shared" si="2803"/>
        <v/>
      </c>
      <c r="BS2808" s="18" t="str">
        <f t="shared" si="2803"/>
        <v/>
      </c>
      <c r="BT2808" s="18" t="str">
        <f t="shared" si="2803"/>
        <v/>
      </c>
      <c r="BU2808" s="18" t="str">
        <f t="shared" si="2803"/>
        <v/>
      </c>
      <c r="BV2808" s="18" t="str">
        <f t="shared" si="2803"/>
        <v/>
      </c>
      <c r="BW2808" s="18" t="str">
        <f t="shared" si="2803"/>
        <v/>
      </c>
      <c r="BX2808" s="18">
        <f t="shared" si="2803"/>
        <v>43532.453836958673</v>
      </c>
      <c r="BY2808" s="18">
        <f t="shared" si="2803"/>
        <v>43532.453953065895</v>
      </c>
      <c r="BZ2808" s="18" t="str">
        <f t="shared" si="2803"/>
        <v/>
      </c>
      <c r="CA2808" s="18">
        <f>IF(BY2808&lt;&gt;"",BY2808-LOOKUP(2,1/(LEN($AQ$1:AQ2808)&gt;0),$AQ$1:AQ2808),"")</f>
        <v>3.0103259276074823E-2</v>
      </c>
    </row>
    <row r="2809" spans="1:79" x14ac:dyDescent="0.25">
      <c r="A2809" s="21">
        <v>61973</v>
      </c>
      <c r="B2809" s="21">
        <v>2</v>
      </c>
      <c r="C2809" s="22" t="s">
        <v>2104</v>
      </c>
      <c r="D2809" s="21">
        <v>332</v>
      </c>
      <c r="E2809" s="23">
        <v>0.45416666666666666</v>
      </c>
      <c r="F2809" s="22" t="s">
        <v>683</v>
      </c>
      <c r="G2809" s="22" t="b">
        <v>1</v>
      </c>
      <c r="H2809" s="24">
        <v>43532.454606481479</v>
      </c>
      <c r="I2809" s="25" t="s">
        <v>351</v>
      </c>
      <c r="J2809" s="22" t="s">
        <v>352</v>
      </c>
      <c r="K2809" s="11">
        <v>0</v>
      </c>
      <c r="L2809" s="11">
        <v>3689</v>
      </c>
      <c r="M2809" s="11">
        <v>1568</v>
      </c>
      <c r="N2809" s="11">
        <v>1.9399237771722255E-10</v>
      </c>
      <c r="O2809" s="11">
        <v>261</v>
      </c>
      <c r="P2809" s="14">
        <v>0.37500008235768456</v>
      </c>
      <c r="Q2809" s="11">
        <v>8107.9492382420822</v>
      </c>
      <c r="R2809" s="15">
        <v>0.93335553750813016</v>
      </c>
      <c r="S2809" s="11">
        <v>0</v>
      </c>
      <c r="T2809" s="11">
        <v>44.999999832361937</v>
      </c>
      <c r="U2809" s="11">
        <v>0</v>
      </c>
      <c r="V2809" s="11">
        <v>0</v>
      </c>
      <c r="W2809" s="22"/>
      <c r="X2809" s="21">
        <v>0</v>
      </c>
      <c r="Y2809" s="22">
        <v>0.5</v>
      </c>
      <c r="Z2809" s="22">
        <v>0</v>
      </c>
      <c r="AA2809" s="22">
        <v>0</v>
      </c>
      <c r="AB2809" s="22">
        <v>0</v>
      </c>
      <c r="AC2809" s="22">
        <v>1</v>
      </c>
      <c r="AD2809" s="22">
        <v>1</v>
      </c>
      <c r="AE2809" s="22">
        <v>0</v>
      </c>
      <c r="AF2809" s="22">
        <v>8107.9492382420822</v>
      </c>
      <c r="AG2809" s="21">
        <v>0</v>
      </c>
      <c r="AH2809" s="22">
        <v>0</v>
      </c>
      <c r="AI2809" s="22">
        <v>0</v>
      </c>
      <c r="AJ2809" s="22">
        <v>8107.9492382420822</v>
      </c>
      <c r="AK2809" s="22">
        <v>8570.3152119992501</v>
      </c>
      <c r="AL2809" s="22">
        <v>0</v>
      </c>
      <c r="AM2809" s="22">
        <v>6</v>
      </c>
      <c r="AN2809" s="22">
        <v>0</v>
      </c>
      <c r="AO2809" s="22">
        <v>0</v>
      </c>
      <c r="AQ2809" s="18" t="str">
        <f t="shared" ref="AQ2809:BZ2809" si="2804">IF(OR(AND(AQ$2&gt;$O2808,AQ$2&lt;=$O2809),AND(AQ$2&lt;=$O2808,$O2807&gt;$O2808),AND(AQ$2&gt;$O2809,$O2810&lt;$O2809)),$H2808+((AQ$1-$Q2808)/$U2809/86000),"")</f>
        <v/>
      </c>
      <c r="AR2809" s="18" t="str">
        <f t="shared" si="2804"/>
        <v/>
      </c>
      <c r="AS2809" s="18" t="str">
        <f t="shared" si="2804"/>
        <v/>
      </c>
      <c r="AT2809" s="18" t="str">
        <f t="shared" si="2804"/>
        <v/>
      </c>
      <c r="AU2809" s="18" t="str">
        <f t="shared" si="2804"/>
        <v/>
      </c>
      <c r="AV2809" s="18" t="str">
        <f t="shared" si="2804"/>
        <v/>
      </c>
      <c r="AW2809" s="18" t="str">
        <f t="shared" si="2804"/>
        <v/>
      </c>
      <c r="AX2809" s="18" t="str">
        <f t="shared" si="2804"/>
        <v/>
      </c>
      <c r="AY2809" s="18" t="str">
        <f t="shared" si="2804"/>
        <v/>
      </c>
      <c r="AZ2809" s="18" t="str">
        <f t="shared" si="2804"/>
        <v/>
      </c>
      <c r="BA2809" s="18" t="str">
        <f t="shared" si="2804"/>
        <v/>
      </c>
      <c r="BB2809" s="18" t="str">
        <f t="shared" si="2804"/>
        <v/>
      </c>
      <c r="BC2809" s="18" t="str">
        <f t="shared" si="2804"/>
        <v/>
      </c>
      <c r="BD2809" s="18" t="str">
        <f t="shared" si="2804"/>
        <v/>
      </c>
      <c r="BE2809" s="18" t="str">
        <f t="shared" si="2804"/>
        <v/>
      </c>
      <c r="BF2809" s="18" t="str">
        <f t="shared" si="2804"/>
        <v/>
      </c>
      <c r="BG2809" s="18" t="str">
        <f t="shared" si="2804"/>
        <v/>
      </c>
      <c r="BH2809" s="18" t="str">
        <f t="shared" si="2804"/>
        <v/>
      </c>
      <c r="BI2809" s="18" t="str">
        <f t="shared" si="2804"/>
        <v/>
      </c>
      <c r="BJ2809" s="18" t="str">
        <f t="shared" si="2804"/>
        <v/>
      </c>
      <c r="BK2809" s="18" t="str">
        <f t="shared" si="2804"/>
        <v/>
      </c>
      <c r="BL2809" s="18" t="str">
        <f t="shared" si="2804"/>
        <v/>
      </c>
      <c r="BM2809" s="18" t="str">
        <f t="shared" si="2804"/>
        <v/>
      </c>
      <c r="BN2809" s="18" t="str">
        <f t="shared" si="2804"/>
        <v/>
      </c>
      <c r="BO2809" s="18" t="str">
        <f t="shared" si="2804"/>
        <v/>
      </c>
      <c r="BP2809" s="18" t="str">
        <f t="shared" si="2804"/>
        <v/>
      </c>
      <c r="BQ2809" s="18" t="str">
        <f t="shared" si="2804"/>
        <v/>
      </c>
      <c r="BR2809" s="18" t="str">
        <f t="shared" si="2804"/>
        <v/>
      </c>
      <c r="BS2809" s="18" t="str">
        <f t="shared" si="2804"/>
        <v/>
      </c>
      <c r="BT2809" s="18" t="str">
        <f t="shared" si="2804"/>
        <v/>
      </c>
      <c r="BU2809" s="18" t="str">
        <f t="shared" si="2804"/>
        <v/>
      </c>
      <c r="BV2809" s="18" t="str">
        <f t="shared" si="2804"/>
        <v/>
      </c>
      <c r="BW2809" s="18" t="str">
        <f t="shared" si="2804"/>
        <v/>
      </c>
      <c r="BX2809" s="18" t="str">
        <f t="shared" si="2804"/>
        <v/>
      </c>
      <c r="BY2809" s="18" t="str">
        <f t="shared" si="2804"/>
        <v/>
      </c>
      <c r="BZ2809" s="18" t="str">
        <f t="shared" si="2804"/>
        <v/>
      </c>
      <c r="CA2809" s="18" t="str">
        <f>IF(BY2809&lt;&gt;"",BY2809-LOOKUP(2,1/(LEN($AQ$1:AQ2809)&gt;0),$AQ$1:AQ2809),"")</f>
        <v/>
      </c>
    </row>
    <row r="2810" spans="1:79" x14ac:dyDescent="0.25">
      <c r="A2810" s="21">
        <v>61975</v>
      </c>
      <c r="B2810" s="21">
        <v>2</v>
      </c>
      <c r="C2810" s="22" t="s">
        <v>2106</v>
      </c>
      <c r="D2810" s="21">
        <v>332</v>
      </c>
      <c r="E2810" s="23">
        <v>0.4548611111111111</v>
      </c>
      <c r="F2810" s="22" t="s">
        <v>683</v>
      </c>
      <c r="G2810" s="22" t="b">
        <v>1</v>
      </c>
      <c r="H2810" s="24">
        <v>43532.455127314817</v>
      </c>
      <c r="I2810" s="25" t="s">
        <v>255</v>
      </c>
      <c r="J2810" s="22" t="s">
        <v>256</v>
      </c>
      <c r="K2810" s="11">
        <v>0</v>
      </c>
      <c r="L2810" s="11">
        <v>3690</v>
      </c>
      <c r="M2810" s="11">
        <v>1571</v>
      </c>
      <c r="N2810" s="11">
        <v>4.7563730731781106E-11</v>
      </c>
      <c r="O2810" s="11">
        <v>262</v>
      </c>
      <c r="P2810" s="14">
        <v>0.25000004531833958</v>
      </c>
      <c r="Q2810" s="11">
        <v>8196.7306420302448</v>
      </c>
      <c r="R2810" s="15">
        <v>0.9435757069268762</v>
      </c>
      <c r="S2810" s="11">
        <v>88.781403788162606</v>
      </c>
      <c r="T2810" s="11">
        <v>45.000000461004674</v>
      </c>
      <c r="U2810" s="11">
        <v>1.9729200639697164</v>
      </c>
      <c r="V2810" s="11">
        <v>7.1025122302909791</v>
      </c>
      <c r="W2810" s="22"/>
      <c r="X2810" s="21">
        <v>0</v>
      </c>
      <c r="Y2810" s="22">
        <v>0</v>
      </c>
      <c r="Z2810" s="22">
        <v>0</v>
      </c>
      <c r="AA2810" s="22">
        <v>0</v>
      </c>
      <c r="AB2810" s="22">
        <v>0</v>
      </c>
      <c r="AC2810" s="22">
        <v>0</v>
      </c>
      <c r="AD2810" s="22">
        <v>0</v>
      </c>
      <c r="AE2810" s="22">
        <v>0</v>
      </c>
      <c r="AF2810" s="22">
        <v>8196.7306420302448</v>
      </c>
      <c r="AG2810" s="21">
        <v>0</v>
      </c>
      <c r="AH2810" s="22">
        <v>0</v>
      </c>
      <c r="AI2810" s="22">
        <v>0</v>
      </c>
      <c r="AJ2810" s="22">
        <v>8196.7306420302448</v>
      </c>
      <c r="AK2810" s="22">
        <v>8570.3152119992501</v>
      </c>
      <c r="AL2810" s="22">
        <v>0</v>
      </c>
      <c r="AM2810" s="22">
        <v>5</v>
      </c>
      <c r="AN2810" s="22">
        <v>0</v>
      </c>
      <c r="AO2810" s="22">
        <v>0</v>
      </c>
      <c r="AQ2810" s="18" t="str">
        <f t="shared" ref="AQ2810:BZ2810" si="2805">IF(OR(AND(AQ$2&gt;$O2809,AQ$2&lt;=$O2810),AND(AQ$2&lt;=$O2809,$O2808&gt;$O2809),AND(AQ$2&gt;$O2810,$O2811&lt;$O2810)),$H2809+((AQ$1-$Q2809)/$U2810/86000),"")</f>
        <v/>
      </c>
      <c r="AR2810" s="18" t="str">
        <f t="shared" si="2805"/>
        <v/>
      </c>
      <c r="AS2810" s="18" t="str">
        <f t="shared" si="2805"/>
        <v/>
      </c>
      <c r="AT2810" s="18" t="str">
        <f t="shared" si="2805"/>
        <v/>
      </c>
      <c r="AU2810" s="18" t="str">
        <f t="shared" si="2805"/>
        <v/>
      </c>
      <c r="AV2810" s="18" t="str">
        <f t="shared" si="2805"/>
        <v/>
      </c>
      <c r="AW2810" s="18" t="str">
        <f t="shared" si="2805"/>
        <v/>
      </c>
      <c r="AX2810" s="18" t="str">
        <f t="shared" si="2805"/>
        <v/>
      </c>
      <c r="AY2810" s="18" t="str">
        <f t="shared" si="2805"/>
        <v/>
      </c>
      <c r="AZ2810" s="18" t="str">
        <f t="shared" si="2805"/>
        <v/>
      </c>
      <c r="BA2810" s="18" t="str">
        <f t="shared" si="2805"/>
        <v/>
      </c>
      <c r="BB2810" s="18" t="str">
        <f t="shared" si="2805"/>
        <v/>
      </c>
      <c r="BC2810" s="18" t="str">
        <f t="shared" si="2805"/>
        <v/>
      </c>
      <c r="BD2810" s="18" t="str">
        <f t="shared" si="2805"/>
        <v/>
      </c>
      <c r="BE2810" s="18" t="str">
        <f t="shared" si="2805"/>
        <v/>
      </c>
      <c r="BF2810" s="18" t="str">
        <f t="shared" si="2805"/>
        <v/>
      </c>
      <c r="BG2810" s="18" t="str">
        <f t="shared" si="2805"/>
        <v/>
      </c>
      <c r="BH2810" s="18" t="str">
        <f t="shared" si="2805"/>
        <v/>
      </c>
      <c r="BI2810" s="18" t="str">
        <f t="shared" si="2805"/>
        <v/>
      </c>
      <c r="BJ2810" s="18" t="str">
        <f t="shared" si="2805"/>
        <v/>
      </c>
      <c r="BK2810" s="18" t="str">
        <f t="shared" si="2805"/>
        <v/>
      </c>
      <c r="BL2810" s="18" t="str">
        <f t="shared" si="2805"/>
        <v/>
      </c>
      <c r="BM2810" s="18" t="str">
        <f t="shared" si="2805"/>
        <v/>
      </c>
      <c r="BN2810" s="18" t="str">
        <f t="shared" si="2805"/>
        <v/>
      </c>
      <c r="BO2810" s="18" t="str">
        <f t="shared" si="2805"/>
        <v/>
      </c>
      <c r="BP2810" s="18" t="str">
        <f t="shared" si="2805"/>
        <v/>
      </c>
      <c r="BQ2810" s="18" t="str">
        <f t="shared" si="2805"/>
        <v/>
      </c>
      <c r="BR2810" s="18" t="str">
        <f t="shared" si="2805"/>
        <v/>
      </c>
      <c r="BS2810" s="18" t="str">
        <f t="shared" si="2805"/>
        <v/>
      </c>
      <c r="BT2810" s="18" t="str">
        <f t="shared" si="2805"/>
        <v/>
      </c>
      <c r="BU2810" s="18" t="str">
        <f t="shared" si="2805"/>
        <v/>
      </c>
      <c r="BV2810" s="18" t="str">
        <f t="shared" si="2805"/>
        <v/>
      </c>
      <c r="BW2810" s="18" t="str">
        <f t="shared" si="2805"/>
        <v/>
      </c>
      <c r="BX2810" s="18" t="str">
        <f t="shared" si="2805"/>
        <v/>
      </c>
      <c r="BY2810" s="18" t="str">
        <f t="shared" si="2805"/>
        <v/>
      </c>
      <c r="BZ2810" s="18" t="str">
        <f t="shared" si="2805"/>
        <v/>
      </c>
      <c r="CA2810" s="18" t="str">
        <f>IF(BY2810&lt;&gt;"",BY2810-LOOKUP(2,1/(LEN($AQ$1:AQ2810)&gt;0),$AQ$1:AQ2810),"")</f>
        <v/>
      </c>
    </row>
    <row r="2811" spans="1:79" x14ac:dyDescent="0.25">
      <c r="A2811" s="21">
        <v>61976</v>
      </c>
      <c r="B2811" s="21">
        <v>2</v>
      </c>
      <c r="C2811" s="22" t="s">
        <v>2107</v>
      </c>
      <c r="D2811" s="21">
        <v>332</v>
      </c>
      <c r="E2811" s="23">
        <v>0.45555555555555555</v>
      </c>
      <c r="F2811" s="22" t="s">
        <v>683</v>
      </c>
      <c r="G2811" s="22" t="b">
        <v>1</v>
      </c>
      <c r="H2811" s="24">
        <v>43532.455648148149</v>
      </c>
      <c r="I2811" s="25" t="s">
        <v>255</v>
      </c>
      <c r="J2811" s="22" t="s">
        <v>256</v>
      </c>
      <c r="K2811" s="11">
        <v>0</v>
      </c>
      <c r="L2811" s="11">
        <v>3691</v>
      </c>
      <c r="M2811" s="11">
        <v>1574</v>
      </c>
      <c r="N2811" s="11">
        <v>4.7563730731781106E-11</v>
      </c>
      <c r="O2811" s="11">
        <v>262</v>
      </c>
      <c r="P2811" s="14">
        <v>0.25000004531833958</v>
      </c>
      <c r="Q2811" s="11">
        <v>8196.7306420302448</v>
      </c>
      <c r="R2811" s="15">
        <v>0.9435757069268762</v>
      </c>
      <c r="S2811" s="11">
        <v>0</v>
      </c>
      <c r="T2811" s="11">
        <v>44.999999832361937</v>
      </c>
      <c r="U2811" s="11">
        <v>0</v>
      </c>
      <c r="V2811" s="11">
        <v>0</v>
      </c>
      <c r="W2811" s="22"/>
      <c r="X2811" s="21">
        <v>0</v>
      </c>
      <c r="Y2811" s="22">
        <v>0.5</v>
      </c>
      <c r="Z2811" s="22">
        <v>0</v>
      </c>
      <c r="AA2811" s="22">
        <v>0</v>
      </c>
      <c r="AB2811" s="22">
        <v>0</v>
      </c>
      <c r="AC2811" s="22">
        <v>1</v>
      </c>
      <c r="AD2811" s="22">
        <v>1</v>
      </c>
      <c r="AE2811" s="22">
        <v>0</v>
      </c>
      <c r="AF2811" s="22">
        <v>8196.7306420302448</v>
      </c>
      <c r="AG2811" s="21">
        <v>0</v>
      </c>
      <c r="AH2811" s="22">
        <v>0</v>
      </c>
      <c r="AI2811" s="22">
        <v>0</v>
      </c>
      <c r="AJ2811" s="22">
        <v>8196.7306420302448</v>
      </c>
      <c r="AK2811" s="22">
        <v>8570.3152119992501</v>
      </c>
      <c r="AL2811" s="22">
        <v>0</v>
      </c>
      <c r="AM2811" s="22">
        <v>4</v>
      </c>
      <c r="AN2811" s="22">
        <v>0</v>
      </c>
      <c r="AO2811" s="22">
        <v>0</v>
      </c>
      <c r="AQ2811" s="18" t="str">
        <f t="shared" ref="AQ2811:BZ2811" si="2806">IF(OR(AND(AQ$2&gt;$O2810,AQ$2&lt;=$O2811),AND(AQ$2&lt;=$O2810,$O2809&gt;$O2810),AND(AQ$2&gt;$O2811,$O2812&lt;$O2811)),$H2810+((AQ$1-$Q2810)/$U2811/86000),"")</f>
        <v/>
      </c>
      <c r="AR2811" s="18" t="str">
        <f t="shared" si="2806"/>
        <v/>
      </c>
      <c r="AS2811" s="18" t="str">
        <f t="shared" si="2806"/>
        <v/>
      </c>
      <c r="AT2811" s="18" t="str">
        <f t="shared" si="2806"/>
        <v/>
      </c>
      <c r="AU2811" s="18" t="str">
        <f t="shared" si="2806"/>
        <v/>
      </c>
      <c r="AV2811" s="18" t="str">
        <f t="shared" si="2806"/>
        <v/>
      </c>
      <c r="AW2811" s="18" t="str">
        <f t="shared" si="2806"/>
        <v/>
      </c>
      <c r="AX2811" s="18" t="str">
        <f t="shared" si="2806"/>
        <v/>
      </c>
      <c r="AY2811" s="18" t="str">
        <f t="shared" si="2806"/>
        <v/>
      </c>
      <c r="AZ2811" s="18" t="str">
        <f t="shared" si="2806"/>
        <v/>
      </c>
      <c r="BA2811" s="18" t="str">
        <f t="shared" si="2806"/>
        <v/>
      </c>
      <c r="BB2811" s="18" t="str">
        <f t="shared" si="2806"/>
        <v/>
      </c>
      <c r="BC2811" s="18" t="str">
        <f t="shared" si="2806"/>
        <v/>
      </c>
      <c r="BD2811" s="18" t="str">
        <f t="shared" si="2806"/>
        <v/>
      </c>
      <c r="BE2811" s="18" t="str">
        <f t="shared" si="2806"/>
        <v/>
      </c>
      <c r="BF2811" s="18" t="str">
        <f t="shared" si="2806"/>
        <v/>
      </c>
      <c r="BG2811" s="18" t="str">
        <f t="shared" si="2806"/>
        <v/>
      </c>
      <c r="BH2811" s="18" t="str">
        <f t="shared" si="2806"/>
        <v/>
      </c>
      <c r="BI2811" s="18" t="str">
        <f t="shared" si="2806"/>
        <v/>
      </c>
      <c r="BJ2811" s="18" t="str">
        <f t="shared" si="2806"/>
        <v/>
      </c>
      <c r="BK2811" s="18" t="str">
        <f t="shared" si="2806"/>
        <v/>
      </c>
      <c r="BL2811" s="18" t="str">
        <f t="shared" si="2806"/>
        <v/>
      </c>
      <c r="BM2811" s="18" t="str">
        <f t="shared" si="2806"/>
        <v/>
      </c>
      <c r="BN2811" s="18" t="str">
        <f t="shared" si="2806"/>
        <v/>
      </c>
      <c r="BO2811" s="18" t="str">
        <f t="shared" si="2806"/>
        <v/>
      </c>
      <c r="BP2811" s="18" t="str">
        <f t="shared" si="2806"/>
        <v/>
      </c>
      <c r="BQ2811" s="18" t="str">
        <f t="shared" si="2806"/>
        <v/>
      </c>
      <c r="BR2811" s="18" t="str">
        <f t="shared" si="2806"/>
        <v/>
      </c>
      <c r="BS2811" s="18" t="str">
        <f t="shared" si="2806"/>
        <v/>
      </c>
      <c r="BT2811" s="18" t="str">
        <f t="shared" si="2806"/>
        <v/>
      </c>
      <c r="BU2811" s="18" t="str">
        <f t="shared" si="2806"/>
        <v/>
      </c>
      <c r="BV2811" s="18" t="str">
        <f t="shared" si="2806"/>
        <v/>
      </c>
      <c r="BW2811" s="18" t="str">
        <f t="shared" si="2806"/>
        <v/>
      </c>
      <c r="BX2811" s="18" t="str">
        <f t="shared" si="2806"/>
        <v/>
      </c>
      <c r="BY2811" s="18" t="str">
        <f t="shared" si="2806"/>
        <v/>
      </c>
      <c r="BZ2811" s="18" t="str">
        <f t="shared" si="2806"/>
        <v/>
      </c>
      <c r="CA2811" s="18" t="str">
        <f>IF(BY2811&lt;&gt;"",BY2811-LOOKUP(2,1/(LEN($AQ$1:AQ2811)&gt;0),$AQ$1:AQ2811),"")</f>
        <v/>
      </c>
    </row>
    <row r="2812" spans="1:79" x14ac:dyDescent="0.25">
      <c r="A2812" s="21">
        <v>61978</v>
      </c>
      <c r="B2812" s="21">
        <v>2</v>
      </c>
      <c r="C2812" s="22" t="s">
        <v>2109</v>
      </c>
      <c r="D2812" s="21">
        <v>332</v>
      </c>
      <c r="E2812" s="23">
        <v>0.45624999999999999</v>
      </c>
      <c r="F2812" s="22" t="s">
        <v>683</v>
      </c>
      <c r="G2812" s="22" t="b">
        <v>1</v>
      </c>
      <c r="H2812" s="24">
        <v>43532.456400462965</v>
      </c>
      <c r="I2812" s="25" t="s">
        <v>127</v>
      </c>
      <c r="J2812" s="22" t="s">
        <v>128</v>
      </c>
      <c r="K2812" s="11">
        <v>0</v>
      </c>
      <c r="L2812" s="11">
        <v>3692</v>
      </c>
      <c r="M2812" s="11">
        <v>1579</v>
      </c>
      <c r="N2812" s="11">
        <v>1.2398970739013748E-12</v>
      </c>
      <c r="O2812" s="11">
        <v>263</v>
      </c>
      <c r="P2812" s="14">
        <v>0.49999999712482496</v>
      </c>
      <c r="Q2812" s="11">
        <v>8263.4995104336413</v>
      </c>
      <c r="R2812" s="15">
        <v>0.95126187900643566</v>
      </c>
      <c r="S2812" s="11">
        <v>66.768868403396482</v>
      </c>
      <c r="T2812" s="11">
        <v>65.000000107102096</v>
      </c>
      <c r="U2812" s="11">
        <v>1.027213358359689</v>
      </c>
      <c r="V2812" s="11">
        <v>3.6979680900948804</v>
      </c>
      <c r="W2812" s="22"/>
      <c r="X2812" s="21">
        <v>0</v>
      </c>
      <c r="Y2812" s="22">
        <v>0</v>
      </c>
      <c r="Z2812" s="22">
        <v>0</v>
      </c>
      <c r="AA2812" s="22">
        <v>0</v>
      </c>
      <c r="AB2812" s="22">
        <v>0</v>
      </c>
      <c r="AC2812" s="22">
        <v>0</v>
      </c>
      <c r="AD2812" s="22">
        <v>0</v>
      </c>
      <c r="AE2812" s="22">
        <v>0</v>
      </c>
      <c r="AF2812" s="22">
        <v>8263.4995104336413</v>
      </c>
      <c r="AG2812" s="21">
        <v>0</v>
      </c>
      <c r="AH2812" s="22">
        <v>0</v>
      </c>
      <c r="AI2812" s="22">
        <v>0</v>
      </c>
      <c r="AJ2812" s="22">
        <v>8263.4995104336413</v>
      </c>
      <c r="AK2812" s="22">
        <v>8570.3152119992501</v>
      </c>
      <c r="AL2812" s="22">
        <v>0</v>
      </c>
      <c r="AM2812" s="22">
        <v>3</v>
      </c>
      <c r="AN2812" s="22">
        <v>0</v>
      </c>
      <c r="AO2812" s="22">
        <v>0</v>
      </c>
      <c r="AQ2812" s="18" t="str">
        <f t="shared" ref="AQ2812:BZ2812" si="2807">IF(OR(AND(AQ$2&gt;$O2811,AQ$2&lt;=$O2812),AND(AQ$2&lt;=$O2811,$O2810&gt;$O2811),AND(AQ$2&gt;$O2812,$O2813&lt;$O2812)),$H2811+((AQ$1-$Q2811)/$U2812/86000),"")</f>
        <v/>
      </c>
      <c r="AR2812" s="18" t="str">
        <f t="shared" si="2807"/>
        <v/>
      </c>
      <c r="AS2812" s="18" t="str">
        <f t="shared" si="2807"/>
        <v/>
      </c>
      <c r="AT2812" s="18" t="str">
        <f t="shared" si="2807"/>
        <v/>
      </c>
      <c r="AU2812" s="18" t="str">
        <f t="shared" si="2807"/>
        <v/>
      </c>
      <c r="AV2812" s="18" t="str">
        <f t="shared" si="2807"/>
        <v/>
      </c>
      <c r="AW2812" s="18" t="str">
        <f t="shared" si="2807"/>
        <v/>
      </c>
      <c r="AX2812" s="18" t="str">
        <f t="shared" si="2807"/>
        <v/>
      </c>
      <c r="AY2812" s="18" t="str">
        <f t="shared" si="2807"/>
        <v/>
      </c>
      <c r="AZ2812" s="18" t="str">
        <f t="shared" si="2807"/>
        <v/>
      </c>
      <c r="BA2812" s="18" t="str">
        <f t="shared" si="2807"/>
        <v/>
      </c>
      <c r="BB2812" s="18" t="str">
        <f t="shared" si="2807"/>
        <v/>
      </c>
      <c r="BC2812" s="18" t="str">
        <f t="shared" si="2807"/>
        <v/>
      </c>
      <c r="BD2812" s="18" t="str">
        <f t="shared" si="2807"/>
        <v/>
      </c>
      <c r="BE2812" s="18" t="str">
        <f t="shared" si="2807"/>
        <v/>
      </c>
      <c r="BF2812" s="18" t="str">
        <f t="shared" si="2807"/>
        <v/>
      </c>
      <c r="BG2812" s="18" t="str">
        <f t="shared" si="2807"/>
        <v/>
      </c>
      <c r="BH2812" s="18" t="str">
        <f t="shared" si="2807"/>
        <v/>
      </c>
      <c r="BI2812" s="18" t="str">
        <f t="shared" si="2807"/>
        <v/>
      </c>
      <c r="BJ2812" s="18" t="str">
        <f t="shared" si="2807"/>
        <v/>
      </c>
      <c r="BK2812" s="18" t="str">
        <f t="shared" si="2807"/>
        <v/>
      </c>
      <c r="BL2812" s="18" t="str">
        <f t="shared" si="2807"/>
        <v/>
      </c>
      <c r="BM2812" s="18" t="str">
        <f t="shared" si="2807"/>
        <v/>
      </c>
      <c r="BN2812" s="18" t="str">
        <f t="shared" si="2807"/>
        <v/>
      </c>
      <c r="BO2812" s="18" t="str">
        <f t="shared" si="2807"/>
        <v/>
      </c>
      <c r="BP2812" s="18" t="str">
        <f t="shared" si="2807"/>
        <v/>
      </c>
      <c r="BQ2812" s="18" t="str">
        <f t="shared" si="2807"/>
        <v/>
      </c>
      <c r="BR2812" s="18" t="str">
        <f t="shared" si="2807"/>
        <v/>
      </c>
      <c r="BS2812" s="18" t="str">
        <f t="shared" si="2807"/>
        <v/>
      </c>
      <c r="BT2812" s="18" t="str">
        <f t="shared" si="2807"/>
        <v/>
      </c>
      <c r="BU2812" s="18" t="str">
        <f t="shared" si="2807"/>
        <v/>
      </c>
      <c r="BV2812" s="18" t="str">
        <f t="shared" si="2807"/>
        <v/>
      </c>
      <c r="BW2812" s="18" t="str">
        <f t="shared" si="2807"/>
        <v/>
      </c>
      <c r="BX2812" s="18" t="str">
        <f t="shared" si="2807"/>
        <v/>
      </c>
      <c r="BY2812" s="18" t="str">
        <f t="shared" si="2807"/>
        <v/>
      </c>
      <c r="BZ2812" s="18" t="str">
        <f t="shared" si="2807"/>
        <v/>
      </c>
      <c r="CA2812" s="18" t="str">
        <f>IF(BY2812&lt;&gt;"",BY2812-LOOKUP(2,1/(LEN($AQ$1:AQ2812)&gt;0),$AQ$1:AQ2812),"")</f>
        <v/>
      </c>
    </row>
    <row r="2813" spans="1:79" x14ac:dyDescent="0.25">
      <c r="A2813" s="21">
        <v>61979</v>
      </c>
      <c r="B2813" s="21">
        <v>2</v>
      </c>
      <c r="C2813" s="22" t="s">
        <v>2110</v>
      </c>
      <c r="D2813" s="21">
        <v>332</v>
      </c>
      <c r="E2813" s="23">
        <v>0.45624999999999999</v>
      </c>
      <c r="F2813" s="22" t="s">
        <v>683</v>
      </c>
      <c r="G2813" s="22" t="b">
        <v>1</v>
      </c>
      <c r="H2813" s="24">
        <v>43532.456817129627</v>
      </c>
      <c r="I2813" s="25" t="s">
        <v>129</v>
      </c>
      <c r="J2813" s="22" t="s">
        <v>130</v>
      </c>
      <c r="K2813" s="11">
        <v>0</v>
      </c>
      <c r="L2813" s="11">
        <v>3693</v>
      </c>
      <c r="M2813" s="11">
        <v>1582</v>
      </c>
      <c r="N2813" s="11">
        <v>3.8241410038608592E-11</v>
      </c>
      <c r="O2813" s="11">
        <v>266</v>
      </c>
      <c r="P2813" s="14">
        <v>0.24999992302215757</v>
      </c>
      <c r="Q2813" s="11">
        <v>8378.5877131616053</v>
      </c>
      <c r="R2813" s="15">
        <v>0.96451038465954875</v>
      </c>
      <c r="S2813" s="11">
        <v>115.08820272796402</v>
      </c>
      <c r="T2813" s="11">
        <v>35.999999614432454</v>
      </c>
      <c r="U2813" s="11">
        <v>3.1968945544606333</v>
      </c>
      <c r="V2813" s="11">
        <v>11.50882039605828</v>
      </c>
      <c r="W2813" s="22"/>
      <c r="X2813" s="21">
        <v>0</v>
      </c>
      <c r="Y2813" s="22">
        <v>0</v>
      </c>
      <c r="Z2813" s="22">
        <v>0</v>
      </c>
      <c r="AA2813" s="22">
        <v>0</v>
      </c>
      <c r="AB2813" s="22">
        <v>0</v>
      </c>
      <c r="AC2813" s="22">
        <v>0</v>
      </c>
      <c r="AD2813" s="22">
        <v>0</v>
      </c>
      <c r="AE2813" s="22">
        <v>0</v>
      </c>
      <c r="AF2813" s="22">
        <v>8378.5877131616053</v>
      </c>
      <c r="AG2813" s="21">
        <v>0</v>
      </c>
      <c r="AH2813" s="22">
        <v>0</v>
      </c>
      <c r="AI2813" s="22">
        <v>0</v>
      </c>
      <c r="AJ2813" s="22">
        <v>8378.5877131616053</v>
      </c>
      <c r="AK2813" s="22">
        <v>8570.3152119992501</v>
      </c>
      <c r="AL2813" s="22">
        <v>0</v>
      </c>
      <c r="AM2813" s="22">
        <v>2</v>
      </c>
      <c r="AN2813" s="22">
        <v>0</v>
      </c>
      <c r="AO2813" s="22">
        <v>0</v>
      </c>
      <c r="AQ2813" s="18" t="str">
        <f t="shared" ref="AQ2813:BZ2813" si="2808">IF(OR(AND(AQ$2&gt;$O2812,AQ$2&lt;=$O2813),AND(AQ$2&lt;=$O2812,$O2811&gt;$O2812),AND(AQ$2&gt;$O2813,$O2814&lt;$O2813)),$H2812+((AQ$1-$Q2812)/$U2813/86000),"")</f>
        <v/>
      </c>
      <c r="AR2813" s="18" t="str">
        <f t="shared" si="2808"/>
        <v/>
      </c>
      <c r="AS2813" s="18" t="str">
        <f t="shared" si="2808"/>
        <v/>
      </c>
      <c r="AT2813" s="18" t="str">
        <f t="shared" si="2808"/>
        <v/>
      </c>
      <c r="AU2813" s="18" t="str">
        <f t="shared" si="2808"/>
        <v/>
      </c>
      <c r="AV2813" s="18" t="str">
        <f t="shared" si="2808"/>
        <v/>
      </c>
      <c r="AW2813" s="18" t="str">
        <f t="shared" si="2808"/>
        <v/>
      </c>
      <c r="AX2813" s="18" t="str">
        <f t="shared" si="2808"/>
        <v/>
      </c>
      <c r="AY2813" s="18" t="str">
        <f t="shared" si="2808"/>
        <v/>
      </c>
      <c r="AZ2813" s="18" t="str">
        <f t="shared" si="2808"/>
        <v/>
      </c>
      <c r="BA2813" s="18" t="str">
        <f t="shared" si="2808"/>
        <v/>
      </c>
      <c r="BB2813" s="18" t="str">
        <f t="shared" si="2808"/>
        <v/>
      </c>
      <c r="BC2813" s="18" t="str">
        <f t="shared" si="2808"/>
        <v/>
      </c>
      <c r="BD2813" s="18" t="str">
        <f t="shared" si="2808"/>
        <v/>
      </c>
      <c r="BE2813" s="18" t="str">
        <f t="shared" si="2808"/>
        <v/>
      </c>
      <c r="BF2813" s="18" t="str">
        <f t="shared" si="2808"/>
        <v/>
      </c>
      <c r="BG2813" s="18" t="str">
        <f t="shared" si="2808"/>
        <v/>
      </c>
      <c r="BH2813" s="18" t="str">
        <f t="shared" si="2808"/>
        <v/>
      </c>
      <c r="BI2813" s="18" t="str">
        <f t="shared" si="2808"/>
        <v/>
      </c>
      <c r="BJ2813" s="18" t="str">
        <f t="shared" si="2808"/>
        <v/>
      </c>
      <c r="BK2813" s="18" t="str">
        <f t="shared" si="2808"/>
        <v/>
      </c>
      <c r="BL2813" s="18" t="str">
        <f t="shared" si="2808"/>
        <v/>
      </c>
      <c r="BM2813" s="18" t="str">
        <f t="shared" si="2808"/>
        <v/>
      </c>
      <c r="BN2813" s="18" t="str">
        <f t="shared" si="2808"/>
        <v/>
      </c>
      <c r="BO2813" s="18" t="str">
        <f t="shared" si="2808"/>
        <v/>
      </c>
      <c r="BP2813" s="18" t="str">
        <f t="shared" si="2808"/>
        <v/>
      </c>
      <c r="BQ2813" s="18" t="str">
        <f t="shared" si="2808"/>
        <v/>
      </c>
      <c r="BR2813" s="18" t="str">
        <f t="shared" si="2808"/>
        <v/>
      </c>
      <c r="BS2813" s="18" t="str">
        <f t="shared" si="2808"/>
        <v/>
      </c>
      <c r="BT2813" s="18" t="str">
        <f t="shared" si="2808"/>
        <v/>
      </c>
      <c r="BU2813" s="18" t="str">
        <f t="shared" si="2808"/>
        <v/>
      </c>
      <c r="BV2813" s="18" t="str">
        <f t="shared" si="2808"/>
        <v/>
      </c>
      <c r="BW2813" s="18" t="str">
        <f t="shared" si="2808"/>
        <v/>
      </c>
      <c r="BX2813" s="18" t="str">
        <f t="shared" si="2808"/>
        <v/>
      </c>
      <c r="BY2813" s="18" t="str">
        <f t="shared" si="2808"/>
        <v/>
      </c>
      <c r="BZ2813" s="18" t="str">
        <f t="shared" si="2808"/>
        <v/>
      </c>
      <c r="CA2813" s="18" t="str">
        <f>IF(BY2813&lt;&gt;"",BY2813-LOOKUP(2,1/(LEN($AQ$1:AQ2813)&gt;0),$AQ$1:AQ2813),"")</f>
        <v/>
      </c>
    </row>
    <row r="2814" spans="1:79" x14ac:dyDescent="0.25">
      <c r="A2814" s="21">
        <v>61980</v>
      </c>
      <c r="B2814" s="21">
        <v>2</v>
      </c>
      <c r="C2814" s="22" t="s">
        <v>2111</v>
      </c>
      <c r="D2814" s="21">
        <v>332</v>
      </c>
      <c r="E2814" s="23">
        <v>0.45694444444444443</v>
      </c>
      <c r="F2814" s="22" t="s">
        <v>683</v>
      </c>
      <c r="G2814" s="22" t="b">
        <v>1</v>
      </c>
      <c r="H2814" s="24">
        <v>43532.457060185188</v>
      </c>
      <c r="I2814" s="25" t="s">
        <v>199</v>
      </c>
      <c r="J2814" s="22" t="s">
        <v>200</v>
      </c>
      <c r="K2814" s="11">
        <v>0</v>
      </c>
      <c r="L2814" s="11">
        <v>3694</v>
      </c>
      <c r="M2814" s="11">
        <v>1584</v>
      </c>
      <c r="N2814" s="11">
        <v>4.1922021409845911E-13</v>
      </c>
      <c r="O2814" s="11">
        <v>268</v>
      </c>
      <c r="P2814" s="14">
        <v>0.50000002869951155</v>
      </c>
      <c r="Q2814" s="11">
        <v>8505.8413669743859</v>
      </c>
      <c r="R2814" s="15">
        <v>0.9791593296596105</v>
      </c>
      <c r="S2814" s="11">
        <v>127.25365381278061</v>
      </c>
      <c r="T2814" s="11">
        <v>21.000000508502126</v>
      </c>
      <c r="U2814" s="11">
        <v>6.0596976538767366</v>
      </c>
      <c r="V2814" s="11">
        <v>21.814911553956254</v>
      </c>
      <c r="W2814" s="22"/>
      <c r="X2814" s="21">
        <v>0</v>
      </c>
      <c r="Y2814" s="22">
        <v>0</v>
      </c>
      <c r="Z2814" s="22">
        <v>0</v>
      </c>
      <c r="AA2814" s="22">
        <v>0</v>
      </c>
      <c r="AB2814" s="22">
        <v>0</v>
      </c>
      <c r="AC2814" s="22">
        <v>0</v>
      </c>
      <c r="AD2814" s="22">
        <v>0</v>
      </c>
      <c r="AE2814" s="22">
        <v>0</v>
      </c>
      <c r="AF2814" s="22">
        <v>8505.8413669743859</v>
      </c>
      <c r="AG2814" s="21">
        <v>0</v>
      </c>
      <c r="AH2814" s="22">
        <v>0</v>
      </c>
      <c r="AI2814" s="22">
        <v>0</v>
      </c>
      <c r="AJ2814" s="22">
        <v>8505.8413669743859</v>
      </c>
      <c r="AK2814" s="22">
        <v>8570.3152119992501</v>
      </c>
      <c r="AL2814" s="22">
        <v>0</v>
      </c>
      <c r="AM2814" s="22">
        <v>1</v>
      </c>
      <c r="AN2814" s="22">
        <v>0</v>
      </c>
      <c r="AO2814" s="22">
        <v>0</v>
      </c>
      <c r="AQ2814" s="18" t="str">
        <f t="shared" ref="AQ2814:BZ2814" si="2809">IF(OR(AND(AQ$2&gt;$O2813,AQ$2&lt;=$O2814),AND(AQ$2&lt;=$O2813,$O2812&gt;$O2813),AND(AQ$2&gt;$O2814,$O2815&lt;$O2814)),$H2813+((AQ$1-$Q2813)/$U2814/86000),"")</f>
        <v/>
      </c>
      <c r="AR2814" s="18" t="str">
        <f t="shared" si="2809"/>
        <v/>
      </c>
      <c r="AS2814" s="18" t="str">
        <f t="shared" si="2809"/>
        <v/>
      </c>
      <c r="AT2814" s="18" t="str">
        <f t="shared" si="2809"/>
        <v/>
      </c>
      <c r="AU2814" s="18" t="str">
        <f t="shared" si="2809"/>
        <v/>
      </c>
      <c r="AV2814" s="18" t="str">
        <f t="shared" si="2809"/>
        <v/>
      </c>
      <c r="AW2814" s="18" t="str">
        <f t="shared" si="2809"/>
        <v/>
      </c>
      <c r="AX2814" s="18" t="str">
        <f t="shared" si="2809"/>
        <v/>
      </c>
      <c r="AY2814" s="18" t="str">
        <f t="shared" si="2809"/>
        <v/>
      </c>
      <c r="AZ2814" s="18" t="str">
        <f t="shared" si="2809"/>
        <v/>
      </c>
      <c r="BA2814" s="18" t="str">
        <f t="shared" si="2809"/>
        <v/>
      </c>
      <c r="BB2814" s="18" t="str">
        <f t="shared" si="2809"/>
        <v/>
      </c>
      <c r="BC2814" s="18" t="str">
        <f t="shared" si="2809"/>
        <v/>
      </c>
      <c r="BD2814" s="18" t="str">
        <f t="shared" si="2809"/>
        <v/>
      </c>
      <c r="BE2814" s="18" t="str">
        <f t="shared" si="2809"/>
        <v/>
      </c>
      <c r="BF2814" s="18" t="str">
        <f t="shared" si="2809"/>
        <v/>
      </c>
      <c r="BG2814" s="18" t="str">
        <f t="shared" si="2809"/>
        <v/>
      </c>
      <c r="BH2814" s="18" t="str">
        <f t="shared" si="2809"/>
        <v/>
      </c>
      <c r="BI2814" s="18" t="str">
        <f t="shared" si="2809"/>
        <v/>
      </c>
      <c r="BJ2814" s="18" t="str">
        <f t="shared" si="2809"/>
        <v/>
      </c>
      <c r="BK2814" s="18" t="str">
        <f t="shared" si="2809"/>
        <v/>
      </c>
      <c r="BL2814" s="18" t="str">
        <f t="shared" si="2809"/>
        <v/>
      </c>
      <c r="BM2814" s="18" t="str">
        <f t="shared" si="2809"/>
        <v/>
      </c>
      <c r="BN2814" s="18" t="str">
        <f t="shared" si="2809"/>
        <v/>
      </c>
      <c r="BO2814" s="18" t="str">
        <f t="shared" si="2809"/>
        <v/>
      </c>
      <c r="BP2814" s="18" t="str">
        <f t="shared" si="2809"/>
        <v/>
      </c>
      <c r="BQ2814" s="18" t="str">
        <f t="shared" si="2809"/>
        <v/>
      </c>
      <c r="BR2814" s="18" t="str">
        <f t="shared" si="2809"/>
        <v/>
      </c>
      <c r="BS2814" s="18" t="str">
        <f t="shared" si="2809"/>
        <v/>
      </c>
      <c r="BT2814" s="18" t="str">
        <f t="shared" si="2809"/>
        <v/>
      </c>
      <c r="BU2814" s="18" t="str">
        <f t="shared" si="2809"/>
        <v/>
      </c>
      <c r="BV2814" s="18" t="str">
        <f t="shared" si="2809"/>
        <v/>
      </c>
      <c r="BW2814" s="18" t="str">
        <f t="shared" si="2809"/>
        <v/>
      </c>
      <c r="BX2814" s="18" t="str">
        <f t="shared" si="2809"/>
        <v/>
      </c>
      <c r="BY2814" s="18" t="str">
        <f t="shared" si="2809"/>
        <v/>
      </c>
      <c r="BZ2814" s="18" t="str">
        <f t="shared" si="2809"/>
        <v/>
      </c>
      <c r="CA2814" s="18" t="str">
        <f>IF(BY2814&lt;&gt;"",BY2814-LOOKUP(2,1/(LEN($AQ$1:AQ2814)&gt;0),$AQ$1:AQ2814),"")</f>
        <v/>
      </c>
    </row>
    <row r="2815" spans="1:79" x14ac:dyDescent="0.25">
      <c r="A2815" s="21">
        <v>61981</v>
      </c>
      <c r="B2815" s="21">
        <v>2</v>
      </c>
      <c r="C2815" s="22" t="s">
        <v>2112</v>
      </c>
      <c r="D2815" s="21">
        <v>332</v>
      </c>
      <c r="E2815" s="23">
        <v>0.45694444444444443</v>
      </c>
      <c r="F2815" s="22" t="s">
        <v>683</v>
      </c>
      <c r="G2815" s="22" t="b">
        <v>1</v>
      </c>
      <c r="H2815" s="24">
        <v>43532.45721064815</v>
      </c>
      <c r="I2815" s="25" t="s">
        <v>405</v>
      </c>
      <c r="J2815" s="22" t="s">
        <v>406</v>
      </c>
      <c r="K2815" s="11">
        <v>0</v>
      </c>
      <c r="L2815" s="11">
        <v>3695</v>
      </c>
      <c r="M2815" s="11">
        <v>1585</v>
      </c>
      <c r="N2815" s="11">
        <v>3.5704772471945034E-13</v>
      </c>
      <c r="O2815" s="11">
        <v>271</v>
      </c>
      <c r="P2815" s="14">
        <v>0.4999999877321113</v>
      </c>
      <c r="Q2815" s="11">
        <v>8570.3152119992501</v>
      </c>
      <c r="R2815" s="15">
        <v>0.98658130758647844</v>
      </c>
      <c r="S2815" s="11">
        <v>64.473845024864204</v>
      </c>
      <c r="T2815" s="11">
        <v>12.999999895691872</v>
      </c>
      <c r="U2815" s="11">
        <v>4.9595265801679336</v>
      </c>
      <c r="V2815" s="11">
        <v>17.854295688604562</v>
      </c>
      <c r="W2815" s="22"/>
      <c r="X2815" s="21">
        <v>0</v>
      </c>
      <c r="Y2815" s="22">
        <v>0</v>
      </c>
      <c r="Z2815" s="22">
        <v>0</v>
      </c>
      <c r="AA2815" s="22">
        <v>0</v>
      </c>
      <c r="AB2815" s="22">
        <v>0</v>
      </c>
      <c r="AC2815" s="22">
        <v>0</v>
      </c>
      <c r="AD2815" s="22">
        <v>0</v>
      </c>
      <c r="AE2815" s="22">
        <v>0</v>
      </c>
      <c r="AF2815" s="22">
        <v>8570.3152119992501</v>
      </c>
      <c r="AG2815" s="21">
        <v>0</v>
      </c>
      <c r="AH2815" s="22">
        <v>0</v>
      </c>
      <c r="AI2815" s="22">
        <v>0</v>
      </c>
      <c r="AJ2815" s="22">
        <v>8570.3152119992501</v>
      </c>
      <c r="AK2815" s="22">
        <v>8570.3152119992501</v>
      </c>
      <c r="AL2815" s="22">
        <v>1</v>
      </c>
      <c r="AM2815" s="22">
        <v>0</v>
      </c>
      <c r="AN2815" s="22">
        <v>0</v>
      </c>
      <c r="AO2815" s="22">
        <v>0</v>
      </c>
      <c r="AQ2815" s="18" t="str">
        <f t="shared" ref="AQ2815:BZ2815" si="2810">IF(OR(AND(AQ$2&gt;$O2814,AQ$2&lt;=$O2815),AND(AQ$2&lt;=$O2814,$O2813&gt;$O2814),AND(AQ$2&gt;$O2815,$O2816&lt;$O2815)),$H2814+((AQ$1-$Q2814)/$U2815/86000),"")</f>
        <v/>
      </c>
      <c r="AR2815" s="18" t="str">
        <f t="shared" si="2810"/>
        <v/>
      </c>
      <c r="AS2815" s="18" t="str">
        <f t="shared" si="2810"/>
        <v/>
      </c>
      <c r="AT2815" s="18" t="str">
        <f t="shared" si="2810"/>
        <v/>
      </c>
      <c r="AU2815" s="18" t="str">
        <f t="shared" si="2810"/>
        <v/>
      </c>
      <c r="AV2815" s="18" t="str">
        <f t="shared" si="2810"/>
        <v/>
      </c>
      <c r="AW2815" s="18" t="str">
        <f t="shared" si="2810"/>
        <v/>
      </c>
      <c r="AX2815" s="18" t="str">
        <f t="shared" si="2810"/>
        <v/>
      </c>
      <c r="AY2815" s="18" t="str">
        <f t="shared" si="2810"/>
        <v/>
      </c>
      <c r="AZ2815" s="18" t="str">
        <f t="shared" si="2810"/>
        <v/>
      </c>
      <c r="BA2815" s="18" t="str">
        <f t="shared" si="2810"/>
        <v/>
      </c>
      <c r="BB2815" s="18" t="str">
        <f t="shared" si="2810"/>
        <v/>
      </c>
      <c r="BC2815" s="18" t="str">
        <f t="shared" si="2810"/>
        <v/>
      </c>
      <c r="BD2815" s="18" t="str">
        <f t="shared" si="2810"/>
        <v/>
      </c>
      <c r="BE2815" s="18" t="str">
        <f t="shared" si="2810"/>
        <v/>
      </c>
      <c r="BF2815" s="18" t="str">
        <f t="shared" si="2810"/>
        <v/>
      </c>
      <c r="BG2815" s="18" t="str">
        <f t="shared" si="2810"/>
        <v/>
      </c>
      <c r="BH2815" s="18" t="str">
        <f t="shared" si="2810"/>
        <v/>
      </c>
      <c r="BI2815" s="18" t="str">
        <f t="shared" si="2810"/>
        <v/>
      </c>
      <c r="BJ2815" s="18" t="str">
        <f t="shared" si="2810"/>
        <v/>
      </c>
      <c r="BK2815" s="18" t="str">
        <f t="shared" si="2810"/>
        <v/>
      </c>
      <c r="BL2815" s="18" t="str">
        <f t="shared" si="2810"/>
        <v/>
      </c>
      <c r="BM2815" s="18" t="str">
        <f t="shared" si="2810"/>
        <v/>
      </c>
      <c r="BN2815" s="18" t="str">
        <f t="shared" si="2810"/>
        <v/>
      </c>
      <c r="BO2815" s="18" t="str">
        <f t="shared" si="2810"/>
        <v/>
      </c>
      <c r="BP2815" s="18" t="str">
        <f t="shared" si="2810"/>
        <v/>
      </c>
      <c r="BQ2815" s="18" t="str">
        <f t="shared" si="2810"/>
        <v/>
      </c>
      <c r="BR2815" s="18" t="str">
        <f t="shared" si="2810"/>
        <v/>
      </c>
      <c r="BS2815" s="18" t="str">
        <f t="shared" si="2810"/>
        <v/>
      </c>
      <c r="BT2815" s="18" t="str">
        <f t="shared" si="2810"/>
        <v/>
      </c>
      <c r="BU2815" s="18" t="str">
        <f t="shared" si="2810"/>
        <v/>
      </c>
      <c r="BV2815" s="18" t="str">
        <f t="shared" si="2810"/>
        <v/>
      </c>
      <c r="BW2815" s="18" t="str">
        <f t="shared" si="2810"/>
        <v/>
      </c>
      <c r="BX2815" s="18" t="str">
        <f t="shared" si="2810"/>
        <v/>
      </c>
      <c r="BY2815" s="18" t="str">
        <f t="shared" si="2810"/>
        <v/>
      </c>
      <c r="BZ2815" s="18">
        <f t="shared" si="2810"/>
        <v>43532.457477219214</v>
      </c>
      <c r="CA2815" s="18" t="str">
        <f>IF(BY2815&lt;&gt;"",BY2815-LOOKUP(2,1/(LEN($AQ$1:AQ2815)&gt;0),$AQ$1:AQ2815),"")</f>
        <v/>
      </c>
    </row>
    <row r="2816" spans="1:79" x14ac:dyDescent="0.25">
      <c r="A2816" s="21">
        <v>62086</v>
      </c>
      <c r="B2816" s="21">
        <v>3</v>
      </c>
      <c r="C2816" s="22" t="s">
        <v>2219</v>
      </c>
      <c r="D2816" s="21">
        <v>332</v>
      </c>
      <c r="E2816" s="23">
        <v>0.49375000000000002</v>
      </c>
      <c r="F2816" s="22" t="s">
        <v>683</v>
      </c>
      <c r="G2816" s="22" t="b">
        <v>1</v>
      </c>
      <c r="H2816" s="24">
        <v>43532.493750000001</v>
      </c>
      <c r="I2816" s="25" t="s">
        <v>541</v>
      </c>
      <c r="J2816" s="22" t="s">
        <v>542</v>
      </c>
      <c r="K2816" s="11">
        <v>0</v>
      </c>
      <c r="L2816" s="11">
        <v>3698</v>
      </c>
      <c r="M2816" s="11">
        <v>1735</v>
      </c>
      <c r="N2816" s="11">
        <v>3.5959144854537328E-2</v>
      </c>
      <c r="O2816" s="11">
        <v>5</v>
      </c>
      <c r="P2816" s="14">
        <v>0.49217465463146087</v>
      </c>
      <c r="Q2816" s="11">
        <v>66.389109605342753</v>
      </c>
      <c r="R2816" s="15">
        <v>7.6424557258101024E-3</v>
      </c>
      <c r="S2816" s="11">
        <v>-8503.9261023939071</v>
      </c>
      <c r="T2816" s="11">
        <v>3156.9999999599531</v>
      </c>
      <c r="U2816" s="11">
        <v>-2.6936731398485207</v>
      </c>
      <c r="V2816" s="11">
        <v>-9.6972233034546758</v>
      </c>
      <c r="W2816" s="22"/>
      <c r="X2816" s="21">
        <v>0</v>
      </c>
      <c r="Y2816" s="22">
        <v>0.5</v>
      </c>
      <c r="Z2816" s="22">
        <v>1</v>
      </c>
      <c r="AA2816" s="22">
        <v>1</v>
      </c>
      <c r="AB2816" s="22">
        <v>0</v>
      </c>
      <c r="AC2816" s="22">
        <v>0</v>
      </c>
      <c r="AD2816" s="22">
        <v>0</v>
      </c>
      <c r="AE2816" s="22">
        <v>1</v>
      </c>
      <c r="AF2816" s="22">
        <v>66.389109605342753</v>
      </c>
      <c r="AG2816" s="21">
        <v>1</v>
      </c>
      <c r="AH2816" s="22">
        <v>1</v>
      </c>
      <c r="AI2816" s="22">
        <v>1</v>
      </c>
      <c r="AJ2816" s="22">
        <v>66.389109605342753</v>
      </c>
      <c r="AK2816" s="22">
        <v>0</v>
      </c>
      <c r="AL2816" s="22">
        <v>0</v>
      </c>
      <c r="AM2816" s="22">
        <v>70</v>
      </c>
      <c r="AN2816" s="22">
        <v>0</v>
      </c>
      <c r="AO2816" s="22">
        <v>0</v>
      </c>
      <c r="AQ2816" s="18" t="str">
        <f t="shared" ref="AQ2816:BZ2816" si="2811">IF(OR(AND(AQ$2&gt;$O2815,AQ$2&lt;=$O2816),AND(AQ$2&lt;=$O2815,$O2814&gt;$O2815),AND(AQ$2&gt;$O2816,$O2817&lt;$O2816)),$H2815+((AQ$1-$Q2815)/$U2816/86000),"")</f>
        <v/>
      </c>
      <c r="AR2816" s="18" t="str">
        <f t="shared" si="2811"/>
        <v/>
      </c>
      <c r="AS2816" s="18" t="str">
        <f t="shared" si="2811"/>
        <v/>
      </c>
      <c r="AT2816" s="18" t="str">
        <f t="shared" si="2811"/>
        <v/>
      </c>
      <c r="AU2816" s="18" t="str">
        <f t="shared" si="2811"/>
        <v/>
      </c>
      <c r="AV2816" s="18" t="str">
        <f t="shared" si="2811"/>
        <v/>
      </c>
      <c r="AW2816" s="18" t="str">
        <f t="shared" si="2811"/>
        <v/>
      </c>
      <c r="AX2816" s="18" t="str">
        <f t="shared" si="2811"/>
        <v/>
      </c>
      <c r="AY2816" s="18" t="str">
        <f t="shared" si="2811"/>
        <v/>
      </c>
      <c r="AZ2816" s="18" t="str">
        <f t="shared" si="2811"/>
        <v/>
      </c>
      <c r="BA2816" s="18" t="str">
        <f t="shared" si="2811"/>
        <v/>
      </c>
      <c r="BB2816" s="18" t="str">
        <f t="shared" si="2811"/>
        <v/>
      </c>
      <c r="BC2816" s="18" t="str">
        <f t="shared" si="2811"/>
        <v/>
      </c>
      <c r="BD2816" s="18" t="str">
        <f t="shared" si="2811"/>
        <v/>
      </c>
      <c r="BE2816" s="18" t="str">
        <f t="shared" si="2811"/>
        <v/>
      </c>
      <c r="BF2816" s="18" t="str">
        <f t="shared" si="2811"/>
        <v/>
      </c>
      <c r="BG2816" s="18" t="str">
        <f t="shared" si="2811"/>
        <v/>
      </c>
      <c r="BH2816" s="18" t="str">
        <f t="shared" si="2811"/>
        <v/>
      </c>
      <c r="BI2816" s="18" t="str">
        <f t="shared" si="2811"/>
        <v/>
      </c>
      <c r="BJ2816" s="18" t="str">
        <f t="shared" si="2811"/>
        <v/>
      </c>
      <c r="BK2816" s="18" t="str">
        <f t="shared" si="2811"/>
        <v/>
      </c>
      <c r="BL2816" s="18" t="str">
        <f t="shared" si="2811"/>
        <v/>
      </c>
      <c r="BM2816" s="18" t="str">
        <f t="shared" si="2811"/>
        <v/>
      </c>
      <c r="BN2816" s="18" t="str">
        <f t="shared" si="2811"/>
        <v/>
      </c>
      <c r="BO2816" s="18" t="str">
        <f t="shared" si="2811"/>
        <v/>
      </c>
      <c r="BP2816" s="18" t="str">
        <f t="shared" si="2811"/>
        <v/>
      </c>
      <c r="BQ2816" s="18" t="str">
        <f t="shared" si="2811"/>
        <v/>
      </c>
      <c r="BR2816" s="18" t="str">
        <f t="shared" si="2811"/>
        <v/>
      </c>
      <c r="BS2816" s="18" t="str">
        <f t="shared" si="2811"/>
        <v/>
      </c>
      <c r="BT2816" s="18" t="str">
        <f t="shared" si="2811"/>
        <v/>
      </c>
      <c r="BU2816" s="18" t="str">
        <f t="shared" si="2811"/>
        <v/>
      </c>
      <c r="BV2816" s="18" t="str">
        <f t="shared" si="2811"/>
        <v/>
      </c>
      <c r="BW2816" s="18" t="str">
        <f t="shared" si="2811"/>
        <v/>
      </c>
      <c r="BX2816" s="18" t="str">
        <f t="shared" si="2811"/>
        <v/>
      </c>
      <c r="BY2816" s="18" t="str">
        <f t="shared" si="2811"/>
        <v/>
      </c>
      <c r="BZ2816" s="18" t="str">
        <f t="shared" si="2811"/>
        <v/>
      </c>
      <c r="CA2816" s="18" t="str">
        <f>IF(BY2816&lt;&gt;"",BY2816-LOOKUP(2,1/(LEN($AQ$1:AQ2816)&gt;0),$AQ$1:AQ2816),"")</f>
        <v/>
      </c>
    </row>
    <row r="2817" spans="1:79" x14ac:dyDescent="0.25">
      <c r="A2817" s="21">
        <v>62087</v>
      </c>
      <c r="B2817" s="21">
        <v>3</v>
      </c>
      <c r="C2817" s="22" t="s">
        <v>2220</v>
      </c>
      <c r="D2817" s="21">
        <v>332</v>
      </c>
      <c r="E2817" s="23">
        <v>0.49375000000000002</v>
      </c>
      <c r="F2817" s="22" t="s">
        <v>683</v>
      </c>
      <c r="G2817" s="22" t="b">
        <v>1</v>
      </c>
      <c r="H2817" s="24">
        <v>43532.49423611111</v>
      </c>
      <c r="I2817" s="25" t="s">
        <v>393</v>
      </c>
      <c r="J2817" s="22" t="s">
        <v>394</v>
      </c>
      <c r="K2817" s="11">
        <v>0</v>
      </c>
      <c r="L2817" s="11">
        <v>3699</v>
      </c>
      <c r="M2817" s="11">
        <v>1737</v>
      </c>
      <c r="N2817" s="11">
        <v>1.8118839761882555E-13</v>
      </c>
      <c r="O2817" s="11">
        <v>28</v>
      </c>
      <c r="P2817" s="14">
        <v>0.49999997497523901</v>
      </c>
      <c r="Q2817" s="11">
        <v>345.95506661755348</v>
      </c>
      <c r="R2817" s="15">
        <v>3.9824999845028221E-2</v>
      </c>
      <c r="S2817" s="11">
        <v>279.56595701221073</v>
      </c>
      <c r="T2817" s="11">
        <v>41.999999759718776</v>
      </c>
      <c r="U2817" s="11">
        <v>6.6563323478952956</v>
      </c>
      <c r="V2817" s="11">
        <v>23.962796452423063</v>
      </c>
      <c r="W2817" s="22"/>
      <c r="X2817" s="21">
        <v>0</v>
      </c>
      <c r="Y2817" s="22">
        <v>0</v>
      </c>
      <c r="Z2817" s="22">
        <v>0</v>
      </c>
      <c r="AA2817" s="22">
        <v>0</v>
      </c>
      <c r="AB2817" s="22">
        <v>0</v>
      </c>
      <c r="AC2817" s="22">
        <v>0</v>
      </c>
      <c r="AD2817" s="22">
        <v>0</v>
      </c>
      <c r="AE2817" s="22">
        <v>0</v>
      </c>
      <c r="AF2817" s="22">
        <v>345.95506661755348</v>
      </c>
      <c r="AG2817" s="21">
        <v>0</v>
      </c>
      <c r="AH2817" s="22">
        <v>0</v>
      </c>
      <c r="AI2817" s="22">
        <v>0</v>
      </c>
      <c r="AJ2817" s="22">
        <v>345.95506661755348</v>
      </c>
      <c r="AK2817" s="22">
        <v>8581.6037309236508</v>
      </c>
      <c r="AL2817" s="22">
        <v>0</v>
      </c>
      <c r="AM2817" s="22">
        <v>69</v>
      </c>
      <c r="AN2817" s="22">
        <v>0</v>
      </c>
      <c r="AO2817" s="22">
        <v>0</v>
      </c>
      <c r="AQ2817" s="18">
        <f t="shared" ref="AQ2817:BZ2817" si="2812">IF(OR(AND(AQ$2&gt;$O2816,AQ$2&lt;=$O2817),AND(AQ$2&lt;=$O2816,$O2815&gt;$O2816),AND(AQ$2&gt;$O2817,$O2818&lt;$O2817)),$H2816+((AQ$1-$Q2816)/$U2817/86000),"")</f>
        <v>43532.493642304646</v>
      </c>
      <c r="AR2817" s="18" t="str">
        <f t="shared" si="2812"/>
        <v/>
      </c>
      <c r="AS2817" s="18" t="str">
        <f t="shared" si="2812"/>
        <v/>
      </c>
      <c r="AT2817" s="18" t="str">
        <f t="shared" si="2812"/>
        <v/>
      </c>
      <c r="AU2817" s="18" t="str">
        <f t="shared" si="2812"/>
        <v/>
      </c>
      <c r="AV2817" s="18" t="str">
        <f t="shared" si="2812"/>
        <v/>
      </c>
      <c r="AW2817" s="18" t="str">
        <f t="shared" si="2812"/>
        <v/>
      </c>
      <c r="AX2817" s="18" t="str">
        <f t="shared" si="2812"/>
        <v/>
      </c>
      <c r="AY2817" s="18" t="str">
        <f t="shared" si="2812"/>
        <v/>
      </c>
      <c r="AZ2817" s="18" t="str">
        <f t="shared" si="2812"/>
        <v/>
      </c>
      <c r="BA2817" s="18" t="str">
        <f t="shared" si="2812"/>
        <v/>
      </c>
      <c r="BB2817" s="18" t="str">
        <f t="shared" si="2812"/>
        <v/>
      </c>
      <c r="BC2817" s="18" t="str">
        <f t="shared" si="2812"/>
        <v/>
      </c>
      <c r="BD2817" s="18" t="str">
        <f t="shared" si="2812"/>
        <v/>
      </c>
      <c r="BE2817" s="18" t="str">
        <f t="shared" si="2812"/>
        <v/>
      </c>
      <c r="BF2817" s="18" t="str">
        <f t="shared" si="2812"/>
        <v/>
      </c>
      <c r="BG2817" s="18" t="str">
        <f t="shared" si="2812"/>
        <v/>
      </c>
      <c r="BH2817" s="18" t="str">
        <f t="shared" si="2812"/>
        <v/>
      </c>
      <c r="BI2817" s="18" t="str">
        <f t="shared" si="2812"/>
        <v/>
      </c>
      <c r="BJ2817" s="18" t="str">
        <f t="shared" si="2812"/>
        <v/>
      </c>
      <c r="BK2817" s="18" t="str">
        <f t="shared" si="2812"/>
        <v/>
      </c>
      <c r="BL2817" s="18" t="str">
        <f t="shared" si="2812"/>
        <v/>
      </c>
      <c r="BM2817" s="18" t="str">
        <f t="shared" si="2812"/>
        <v/>
      </c>
      <c r="BN2817" s="18" t="str">
        <f t="shared" si="2812"/>
        <v/>
      </c>
      <c r="BO2817" s="18" t="str">
        <f t="shared" si="2812"/>
        <v/>
      </c>
      <c r="BP2817" s="18" t="str">
        <f t="shared" si="2812"/>
        <v/>
      </c>
      <c r="BQ2817" s="18" t="str">
        <f t="shared" si="2812"/>
        <v/>
      </c>
      <c r="BR2817" s="18" t="str">
        <f t="shared" si="2812"/>
        <v/>
      </c>
      <c r="BS2817" s="18" t="str">
        <f t="shared" si="2812"/>
        <v/>
      </c>
      <c r="BT2817" s="18" t="str">
        <f t="shared" si="2812"/>
        <v/>
      </c>
      <c r="BU2817" s="18" t="str">
        <f t="shared" si="2812"/>
        <v/>
      </c>
      <c r="BV2817" s="18" t="str">
        <f t="shared" si="2812"/>
        <v/>
      </c>
      <c r="BW2817" s="18" t="str">
        <f t="shared" si="2812"/>
        <v/>
      </c>
      <c r="BX2817" s="18" t="str">
        <f t="shared" si="2812"/>
        <v/>
      </c>
      <c r="BY2817" s="18" t="str">
        <f t="shared" si="2812"/>
        <v/>
      </c>
      <c r="BZ2817" s="18" t="str">
        <f t="shared" si="2812"/>
        <v/>
      </c>
      <c r="CA2817" s="18" t="str">
        <f>IF(BY2817&lt;&gt;"",BY2817-LOOKUP(2,1/(LEN($AQ$1:AQ2817)&gt;0),$AQ$1:AQ2817),"")</f>
        <v/>
      </c>
    </row>
    <row r="2818" spans="1:79" x14ac:dyDescent="0.25">
      <c r="A2818" s="21">
        <v>62089</v>
      </c>
      <c r="B2818" s="21">
        <v>3</v>
      </c>
      <c r="C2818" s="22" t="s">
        <v>2222</v>
      </c>
      <c r="D2818" s="21">
        <v>332</v>
      </c>
      <c r="E2818" s="23">
        <v>0.49444444444444446</v>
      </c>
      <c r="F2818" s="22" t="s">
        <v>683</v>
      </c>
      <c r="G2818" s="22" t="b">
        <v>1</v>
      </c>
      <c r="H2818" s="24">
        <v>43532.494756944441</v>
      </c>
      <c r="I2818" s="25" t="s">
        <v>167</v>
      </c>
      <c r="J2818" s="22" t="s">
        <v>168</v>
      </c>
      <c r="K2818" s="11">
        <v>0</v>
      </c>
      <c r="L2818" s="11">
        <v>3700</v>
      </c>
      <c r="M2818" s="11">
        <v>1739</v>
      </c>
      <c r="N2818" s="11">
        <v>1.7266188478970435E-12</v>
      </c>
      <c r="O2818" s="11">
        <v>42</v>
      </c>
      <c r="P2818" s="14">
        <v>0.49999998186986172</v>
      </c>
      <c r="Q2818" s="11">
        <v>531.97627522656046</v>
      </c>
      <c r="R2818" s="15">
        <v>6.1239036865666487E-2</v>
      </c>
      <c r="S2818" s="11">
        <v>186.02120860900698</v>
      </c>
      <c r="T2818" s="11">
        <v>44.999999832361937</v>
      </c>
      <c r="U2818" s="11">
        <v>4.1338046511553328</v>
      </c>
      <c r="V2818" s="11">
        <v>14.881696744159198</v>
      </c>
      <c r="W2818" s="22"/>
      <c r="X2818" s="21">
        <v>0</v>
      </c>
      <c r="Y2818" s="22">
        <v>0</v>
      </c>
      <c r="Z2818" s="22">
        <v>0</v>
      </c>
      <c r="AA2818" s="22">
        <v>0</v>
      </c>
      <c r="AB2818" s="22">
        <v>0</v>
      </c>
      <c r="AC2818" s="22">
        <v>0</v>
      </c>
      <c r="AD2818" s="22">
        <v>0</v>
      </c>
      <c r="AE2818" s="22">
        <v>0</v>
      </c>
      <c r="AF2818" s="22">
        <v>531.97627522656046</v>
      </c>
      <c r="AG2818" s="21">
        <v>0</v>
      </c>
      <c r="AH2818" s="22">
        <v>0</v>
      </c>
      <c r="AI2818" s="22">
        <v>0</v>
      </c>
      <c r="AJ2818" s="22">
        <v>531.97627522656046</v>
      </c>
      <c r="AK2818" s="22">
        <v>8581.6037309236508</v>
      </c>
      <c r="AL2818" s="22">
        <v>0</v>
      </c>
      <c r="AM2818" s="22">
        <v>68</v>
      </c>
      <c r="AN2818" s="22">
        <v>0</v>
      </c>
      <c r="AO2818" s="22">
        <v>0</v>
      </c>
      <c r="AQ2818" s="18" t="str">
        <f t="shared" ref="AQ2818:BZ2818" si="2813">IF(OR(AND(AQ$2&gt;$O2817,AQ$2&lt;=$O2818),AND(AQ$2&lt;=$O2817,$O2816&gt;$O2817),AND(AQ$2&gt;$O2818,$O2819&lt;$O2818)),$H2817+((AQ$1-$Q2817)/$U2818/86000),"")</f>
        <v/>
      </c>
      <c r="AR2818" s="18">
        <f t="shared" si="2813"/>
        <v>43532.494367924766</v>
      </c>
      <c r="AS2818" s="18" t="str">
        <f t="shared" si="2813"/>
        <v/>
      </c>
      <c r="AT2818" s="18" t="str">
        <f t="shared" si="2813"/>
        <v/>
      </c>
      <c r="AU2818" s="18" t="str">
        <f t="shared" si="2813"/>
        <v/>
      </c>
      <c r="AV2818" s="18" t="str">
        <f t="shared" si="2813"/>
        <v/>
      </c>
      <c r="AW2818" s="18" t="str">
        <f t="shared" si="2813"/>
        <v/>
      </c>
      <c r="AX2818" s="18" t="str">
        <f t="shared" si="2813"/>
        <v/>
      </c>
      <c r="AY2818" s="18" t="str">
        <f t="shared" si="2813"/>
        <v/>
      </c>
      <c r="AZ2818" s="18" t="str">
        <f t="shared" si="2813"/>
        <v/>
      </c>
      <c r="BA2818" s="18" t="str">
        <f t="shared" si="2813"/>
        <v/>
      </c>
      <c r="BB2818" s="18" t="str">
        <f t="shared" si="2813"/>
        <v/>
      </c>
      <c r="BC2818" s="18" t="str">
        <f t="shared" si="2813"/>
        <v/>
      </c>
      <c r="BD2818" s="18" t="str">
        <f t="shared" si="2813"/>
        <v/>
      </c>
      <c r="BE2818" s="18" t="str">
        <f t="shared" si="2813"/>
        <v/>
      </c>
      <c r="BF2818" s="18" t="str">
        <f t="shared" si="2813"/>
        <v/>
      </c>
      <c r="BG2818" s="18" t="str">
        <f t="shared" si="2813"/>
        <v/>
      </c>
      <c r="BH2818" s="18" t="str">
        <f t="shared" si="2813"/>
        <v/>
      </c>
      <c r="BI2818" s="18" t="str">
        <f t="shared" si="2813"/>
        <v/>
      </c>
      <c r="BJ2818" s="18" t="str">
        <f t="shared" si="2813"/>
        <v/>
      </c>
      <c r="BK2818" s="18" t="str">
        <f t="shared" si="2813"/>
        <v/>
      </c>
      <c r="BL2818" s="18" t="str">
        <f t="shared" si="2813"/>
        <v/>
      </c>
      <c r="BM2818" s="18" t="str">
        <f t="shared" si="2813"/>
        <v/>
      </c>
      <c r="BN2818" s="18" t="str">
        <f t="shared" si="2813"/>
        <v/>
      </c>
      <c r="BO2818" s="18" t="str">
        <f t="shared" si="2813"/>
        <v/>
      </c>
      <c r="BP2818" s="18" t="str">
        <f t="shared" si="2813"/>
        <v/>
      </c>
      <c r="BQ2818" s="18" t="str">
        <f t="shared" si="2813"/>
        <v/>
      </c>
      <c r="BR2818" s="18" t="str">
        <f t="shared" si="2813"/>
        <v/>
      </c>
      <c r="BS2818" s="18" t="str">
        <f t="shared" si="2813"/>
        <v/>
      </c>
      <c r="BT2818" s="18" t="str">
        <f t="shared" si="2813"/>
        <v/>
      </c>
      <c r="BU2818" s="18" t="str">
        <f t="shared" si="2813"/>
        <v/>
      </c>
      <c r="BV2818" s="18" t="str">
        <f t="shared" si="2813"/>
        <v/>
      </c>
      <c r="BW2818" s="18" t="str">
        <f t="shared" si="2813"/>
        <v/>
      </c>
      <c r="BX2818" s="18" t="str">
        <f t="shared" si="2813"/>
        <v/>
      </c>
      <c r="BY2818" s="18" t="str">
        <f t="shared" si="2813"/>
        <v/>
      </c>
      <c r="BZ2818" s="18" t="str">
        <f t="shared" si="2813"/>
        <v/>
      </c>
      <c r="CA2818" s="18" t="str">
        <f>IF(BY2818&lt;&gt;"",BY2818-LOOKUP(2,1/(LEN($AQ$1:AQ2818)&gt;0),$AQ$1:AQ2818),"")</f>
        <v/>
      </c>
    </row>
    <row r="2819" spans="1:79" x14ac:dyDescent="0.25">
      <c r="A2819" s="21">
        <v>62090</v>
      </c>
      <c r="B2819" s="21">
        <v>3</v>
      </c>
      <c r="C2819" s="22" t="s">
        <v>2223</v>
      </c>
      <c r="D2819" s="21">
        <v>332</v>
      </c>
      <c r="E2819" s="23">
        <v>0.49513888888888891</v>
      </c>
      <c r="F2819" s="22" t="s">
        <v>683</v>
      </c>
      <c r="G2819" s="22" t="b">
        <v>1</v>
      </c>
      <c r="H2819" s="24">
        <v>43532.49527777778</v>
      </c>
      <c r="I2819" s="25" t="s">
        <v>169</v>
      </c>
      <c r="J2819" s="22" t="s">
        <v>170</v>
      </c>
      <c r="K2819" s="11">
        <v>0</v>
      </c>
      <c r="L2819" s="11">
        <v>3701</v>
      </c>
      <c r="M2819" s="11">
        <v>1741</v>
      </c>
      <c r="N2819" s="11">
        <v>3.0198066269804258E-13</v>
      </c>
      <c r="O2819" s="11">
        <v>47</v>
      </c>
      <c r="P2819" s="14">
        <v>0.49999996594661322</v>
      </c>
      <c r="Q2819" s="11">
        <v>639.57999517211829</v>
      </c>
      <c r="R2819" s="15">
        <v>7.3625958011393294E-2</v>
      </c>
      <c r="S2819" s="11">
        <v>107.60371994555783</v>
      </c>
      <c r="T2819" s="11">
        <v>45.000000461004674</v>
      </c>
      <c r="U2819" s="11">
        <v>2.3911937520712518</v>
      </c>
      <c r="V2819" s="11">
        <v>8.6082975074565073</v>
      </c>
      <c r="W2819" s="22"/>
      <c r="X2819" s="21">
        <v>0</v>
      </c>
      <c r="Y2819" s="22">
        <v>0</v>
      </c>
      <c r="Z2819" s="22">
        <v>0</v>
      </c>
      <c r="AA2819" s="22">
        <v>0</v>
      </c>
      <c r="AB2819" s="22">
        <v>0</v>
      </c>
      <c r="AC2819" s="22">
        <v>0</v>
      </c>
      <c r="AD2819" s="22">
        <v>0</v>
      </c>
      <c r="AE2819" s="22">
        <v>0</v>
      </c>
      <c r="AF2819" s="22">
        <v>639.57999517211829</v>
      </c>
      <c r="AG2819" s="21">
        <v>0</v>
      </c>
      <c r="AH2819" s="22">
        <v>0</v>
      </c>
      <c r="AI2819" s="22">
        <v>0</v>
      </c>
      <c r="AJ2819" s="22">
        <v>639.57999517211829</v>
      </c>
      <c r="AK2819" s="22">
        <v>8581.6037309236508</v>
      </c>
      <c r="AL2819" s="22">
        <v>0</v>
      </c>
      <c r="AM2819" s="22">
        <v>67</v>
      </c>
      <c r="AN2819" s="22">
        <v>0</v>
      </c>
      <c r="AO2819" s="22">
        <v>0</v>
      </c>
      <c r="AQ2819" s="18" t="str">
        <f t="shared" ref="AQ2819:BZ2819" si="2814">IF(OR(AND(AQ$2&gt;$O2818,AQ$2&lt;=$O2819),AND(AQ$2&lt;=$O2818,$O2817&gt;$O2818),AND(AQ$2&gt;$O2819,$O2820&lt;$O2819)),$H2818+((AQ$1-$Q2818)/$U2819/86000),"")</f>
        <v/>
      </c>
      <c r="AR2819" s="18" t="str">
        <f t="shared" si="2814"/>
        <v/>
      </c>
      <c r="AS2819" s="18" t="str">
        <f t="shared" si="2814"/>
        <v/>
      </c>
      <c r="AT2819" s="18" t="str">
        <f t="shared" si="2814"/>
        <v/>
      </c>
      <c r="AU2819" s="18" t="str">
        <f t="shared" si="2814"/>
        <v/>
      </c>
      <c r="AV2819" s="18" t="str">
        <f t="shared" si="2814"/>
        <v/>
      </c>
      <c r="AW2819" s="18" t="str">
        <f t="shared" si="2814"/>
        <v/>
      </c>
      <c r="AX2819" s="18" t="str">
        <f t="shared" si="2814"/>
        <v/>
      </c>
      <c r="AY2819" s="18" t="str">
        <f t="shared" si="2814"/>
        <v/>
      </c>
      <c r="AZ2819" s="18" t="str">
        <f t="shared" si="2814"/>
        <v/>
      </c>
      <c r="BA2819" s="18" t="str">
        <f t="shared" si="2814"/>
        <v/>
      </c>
      <c r="BB2819" s="18" t="str">
        <f t="shared" si="2814"/>
        <v/>
      </c>
      <c r="BC2819" s="18" t="str">
        <f t="shared" si="2814"/>
        <v/>
      </c>
      <c r="BD2819" s="18" t="str">
        <f t="shared" si="2814"/>
        <v/>
      </c>
      <c r="BE2819" s="18" t="str">
        <f t="shared" si="2814"/>
        <v/>
      </c>
      <c r="BF2819" s="18" t="str">
        <f t="shared" si="2814"/>
        <v/>
      </c>
      <c r="BG2819" s="18" t="str">
        <f t="shared" si="2814"/>
        <v/>
      </c>
      <c r="BH2819" s="18" t="str">
        <f t="shared" si="2814"/>
        <v/>
      </c>
      <c r="BI2819" s="18" t="str">
        <f t="shared" si="2814"/>
        <v/>
      </c>
      <c r="BJ2819" s="18" t="str">
        <f t="shared" si="2814"/>
        <v/>
      </c>
      <c r="BK2819" s="18" t="str">
        <f t="shared" si="2814"/>
        <v/>
      </c>
      <c r="BL2819" s="18" t="str">
        <f t="shared" si="2814"/>
        <v/>
      </c>
      <c r="BM2819" s="18" t="str">
        <f t="shared" si="2814"/>
        <v/>
      </c>
      <c r="BN2819" s="18" t="str">
        <f t="shared" si="2814"/>
        <v/>
      </c>
      <c r="BO2819" s="18" t="str">
        <f t="shared" si="2814"/>
        <v/>
      </c>
      <c r="BP2819" s="18" t="str">
        <f t="shared" si="2814"/>
        <v/>
      </c>
      <c r="BQ2819" s="18" t="str">
        <f t="shared" si="2814"/>
        <v/>
      </c>
      <c r="BR2819" s="18" t="str">
        <f t="shared" si="2814"/>
        <v/>
      </c>
      <c r="BS2819" s="18" t="str">
        <f t="shared" si="2814"/>
        <v/>
      </c>
      <c r="BT2819" s="18" t="str">
        <f t="shared" si="2814"/>
        <v/>
      </c>
      <c r="BU2819" s="18" t="str">
        <f t="shared" si="2814"/>
        <v/>
      </c>
      <c r="BV2819" s="18" t="str">
        <f t="shared" si="2814"/>
        <v/>
      </c>
      <c r="BW2819" s="18" t="str">
        <f t="shared" si="2814"/>
        <v/>
      </c>
      <c r="BX2819" s="18" t="str">
        <f t="shared" si="2814"/>
        <v/>
      </c>
      <c r="BY2819" s="18" t="str">
        <f t="shared" si="2814"/>
        <v/>
      </c>
      <c r="BZ2819" s="18" t="str">
        <f t="shared" si="2814"/>
        <v/>
      </c>
      <c r="CA2819" s="18" t="str">
        <f>IF(BY2819&lt;&gt;"",BY2819-LOOKUP(2,1/(LEN($AQ$1:AQ2819)&gt;0),$AQ$1:AQ2819),"")</f>
        <v/>
      </c>
    </row>
    <row r="2820" spans="1:79" x14ac:dyDescent="0.25">
      <c r="A2820" s="21">
        <v>62092</v>
      </c>
      <c r="B2820" s="21">
        <v>3</v>
      </c>
      <c r="C2820" s="22" t="s">
        <v>2225</v>
      </c>
      <c r="D2820" s="21">
        <v>332</v>
      </c>
      <c r="E2820" s="23">
        <v>0.49583333333333335</v>
      </c>
      <c r="F2820" s="22" t="s">
        <v>683</v>
      </c>
      <c r="G2820" s="22" t="b">
        <v>1</v>
      </c>
      <c r="H2820" s="24">
        <v>43532.495810185188</v>
      </c>
      <c r="I2820" s="25" t="s">
        <v>327</v>
      </c>
      <c r="J2820" s="22" t="s">
        <v>328</v>
      </c>
      <c r="K2820" s="11">
        <v>0</v>
      </c>
      <c r="L2820" s="11">
        <v>3702</v>
      </c>
      <c r="M2820" s="11">
        <v>1743</v>
      </c>
      <c r="N2820" s="11">
        <v>5.5067062021407764E-11</v>
      </c>
      <c r="O2820" s="11">
        <v>52</v>
      </c>
      <c r="P2820" s="14">
        <v>0.16231997319439737</v>
      </c>
      <c r="Q2820" s="11">
        <v>864.52224506206994</v>
      </c>
      <c r="R2820" s="15">
        <v>9.9520433714825829E-2</v>
      </c>
      <c r="S2820" s="11">
        <v>224.94224988995165</v>
      </c>
      <c r="T2820" s="11">
        <v>46.000000066123903</v>
      </c>
      <c r="U2820" s="11">
        <v>4.8900489036217945</v>
      </c>
      <c r="V2820" s="11">
        <v>17.604176053038461</v>
      </c>
      <c r="W2820" s="22"/>
      <c r="X2820" s="21">
        <v>0</v>
      </c>
      <c r="Y2820" s="22">
        <v>0</v>
      </c>
      <c r="Z2820" s="22">
        <v>0</v>
      </c>
      <c r="AA2820" s="22">
        <v>0</v>
      </c>
      <c r="AB2820" s="22">
        <v>0</v>
      </c>
      <c r="AC2820" s="22">
        <v>0</v>
      </c>
      <c r="AD2820" s="22">
        <v>0</v>
      </c>
      <c r="AE2820" s="22">
        <v>0</v>
      </c>
      <c r="AF2820" s="22">
        <v>864.52224506206994</v>
      </c>
      <c r="AG2820" s="21">
        <v>0</v>
      </c>
      <c r="AH2820" s="22">
        <v>0</v>
      </c>
      <c r="AI2820" s="22">
        <v>0</v>
      </c>
      <c r="AJ2820" s="22">
        <v>864.52224506206994</v>
      </c>
      <c r="AK2820" s="22">
        <v>8581.6037309236508</v>
      </c>
      <c r="AL2820" s="22">
        <v>0</v>
      </c>
      <c r="AM2820" s="22">
        <v>66</v>
      </c>
      <c r="AN2820" s="22">
        <v>0</v>
      </c>
      <c r="AO2820" s="22">
        <v>0</v>
      </c>
      <c r="AQ2820" s="18" t="str">
        <f t="shared" ref="AQ2820:BZ2820" si="2815">IF(OR(AND(AQ$2&gt;$O2819,AQ$2&lt;=$O2820),AND(AQ$2&lt;=$O2819,$O2818&gt;$O2819),AND(AQ$2&gt;$O2820,$O2821&lt;$O2820)),$H2819+((AQ$1-$Q2819)/$U2820/86000),"")</f>
        <v/>
      </c>
      <c r="AR2820" s="18" t="str">
        <f t="shared" si="2815"/>
        <v/>
      </c>
      <c r="AS2820" s="18">
        <f t="shared" si="2815"/>
        <v>43532.495321300485</v>
      </c>
      <c r="AT2820" s="18" t="str">
        <f t="shared" si="2815"/>
        <v/>
      </c>
      <c r="AU2820" s="18" t="str">
        <f t="shared" si="2815"/>
        <v/>
      </c>
      <c r="AV2820" s="18" t="str">
        <f t="shared" si="2815"/>
        <v/>
      </c>
      <c r="AW2820" s="18" t="str">
        <f t="shared" si="2815"/>
        <v/>
      </c>
      <c r="AX2820" s="18" t="str">
        <f t="shared" si="2815"/>
        <v/>
      </c>
      <c r="AY2820" s="18" t="str">
        <f t="shared" si="2815"/>
        <v/>
      </c>
      <c r="AZ2820" s="18" t="str">
        <f t="shared" si="2815"/>
        <v/>
      </c>
      <c r="BA2820" s="18" t="str">
        <f t="shared" si="2815"/>
        <v/>
      </c>
      <c r="BB2820" s="18" t="str">
        <f t="shared" si="2815"/>
        <v/>
      </c>
      <c r="BC2820" s="18" t="str">
        <f t="shared" si="2815"/>
        <v/>
      </c>
      <c r="BD2820" s="18" t="str">
        <f t="shared" si="2815"/>
        <v/>
      </c>
      <c r="BE2820" s="18" t="str">
        <f t="shared" si="2815"/>
        <v/>
      </c>
      <c r="BF2820" s="18" t="str">
        <f t="shared" si="2815"/>
        <v/>
      </c>
      <c r="BG2820" s="18" t="str">
        <f t="shared" si="2815"/>
        <v/>
      </c>
      <c r="BH2820" s="18" t="str">
        <f t="shared" si="2815"/>
        <v/>
      </c>
      <c r="BI2820" s="18" t="str">
        <f t="shared" si="2815"/>
        <v/>
      </c>
      <c r="BJ2820" s="18" t="str">
        <f t="shared" si="2815"/>
        <v/>
      </c>
      <c r="BK2820" s="18" t="str">
        <f t="shared" si="2815"/>
        <v/>
      </c>
      <c r="BL2820" s="18" t="str">
        <f t="shared" si="2815"/>
        <v/>
      </c>
      <c r="BM2820" s="18" t="str">
        <f t="shared" si="2815"/>
        <v/>
      </c>
      <c r="BN2820" s="18" t="str">
        <f t="shared" si="2815"/>
        <v/>
      </c>
      <c r="BO2820" s="18" t="str">
        <f t="shared" si="2815"/>
        <v/>
      </c>
      <c r="BP2820" s="18" t="str">
        <f t="shared" si="2815"/>
        <v/>
      </c>
      <c r="BQ2820" s="18" t="str">
        <f t="shared" si="2815"/>
        <v/>
      </c>
      <c r="BR2820" s="18" t="str">
        <f t="shared" si="2815"/>
        <v/>
      </c>
      <c r="BS2820" s="18" t="str">
        <f t="shared" si="2815"/>
        <v/>
      </c>
      <c r="BT2820" s="18" t="str">
        <f t="shared" si="2815"/>
        <v/>
      </c>
      <c r="BU2820" s="18" t="str">
        <f t="shared" si="2815"/>
        <v/>
      </c>
      <c r="BV2820" s="18" t="str">
        <f t="shared" si="2815"/>
        <v/>
      </c>
      <c r="BW2820" s="18" t="str">
        <f t="shared" si="2815"/>
        <v/>
      </c>
      <c r="BX2820" s="18" t="str">
        <f t="shared" si="2815"/>
        <v/>
      </c>
      <c r="BY2820" s="18" t="str">
        <f t="shared" si="2815"/>
        <v/>
      </c>
      <c r="BZ2820" s="18" t="str">
        <f t="shared" si="2815"/>
        <v/>
      </c>
      <c r="CA2820" s="18" t="str">
        <f>IF(BY2820&lt;&gt;"",BY2820-LOOKUP(2,1/(LEN($AQ$1:AQ2820)&gt;0),$AQ$1:AQ2820),"")</f>
        <v/>
      </c>
    </row>
    <row r="2821" spans="1:79" x14ac:dyDescent="0.25">
      <c r="A2821" s="21">
        <v>62093</v>
      </c>
      <c r="B2821" s="21">
        <v>3</v>
      </c>
      <c r="C2821" s="22" t="s">
        <v>2226</v>
      </c>
      <c r="D2821" s="21">
        <v>332</v>
      </c>
      <c r="E2821" s="23">
        <v>0.49583333333333335</v>
      </c>
      <c r="F2821" s="22" t="s">
        <v>683</v>
      </c>
      <c r="G2821" s="22" t="b">
        <v>1</v>
      </c>
      <c r="H2821" s="24">
        <v>43532.496331018519</v>
      </c>
      <c r="I2821" s="25" t="s">
        <v>684</v>
      </c>
      <c r="J2821" s="22" t="s">
        <v>685</v>
      </c>
      <c r="K2821" s="11">
        <v>0</v>
      </c>
      <c r="L2821" s="11">
        <v>3703</v>
      </c>
      <c r="M2821" s="11">
        <v>1745</v>
      </c>
      <c r="N2821" s="11">
        <v>2.248157215944957E-10</v>
      </c>
      <c r="O2821" s="11">
        <v>52</v>
      </c>
      <c r="P2821" s="14">
        <v>0.81160008689985508</v>
      </c>
      <c r="Q2821" s="11">
        <v>923.41937702285099</v>
      </c>
      <c r="R2821" s="15">
        <v>0.10630044215390935</v>
      </c>
      <c r="S2821" s="11">
        <v>58.897131960781053</v>
      </c>
      <c r="T2821" s="11">
        <v>44.999999832361937</v>
      </c>
      <c r="U2821" s="11">
        <v>1.3088251595597771</v>
      </c>
      <c r="V2821" s="11">
        <v>4.7117705744151976</v>
      </c>
      <c r="W2821" s="22"/>
      <c r="X2821" s="21">
        <v>0</v>
      </c>
      <c r="Y2821" s="22">
        <v>0</v>
      </c>
      <c r="Z2821" s="22">
        <v>0</v>
      </c>
      <c r="AA2821" s="22">
        <v>0</v>
      </c>
      <c r="AB2821" s="22">
        <v>0</v>
      </c>
      <c r="AC2821" s="22">
        <v>0</v>
      </c>
      <c r="AD2821" s="22">
        <v>0</v>
      </c>
      <c r="AE2821" s="22">
        <v>0</v>
      </c>
      <c r="AF2821" s="22">
        <v>923.41937702285099</v>
      </c>
      <c r="AG2821" s="21">
        <v>0</v>
      </c>
      <c r="AH2821" s="22">
        <v>0</v>
      </c>
      <c r="AI2821" s="22">
        <v>0</v>
      </c>
      <c r="AJ2821" s="22">
        <v>923.41937702285099</v>
      </c>
      <c r="AK2821" s="22">
        <v>8581.6037309236508</v>
      </c>
      <c r="AL2821" s="22">
        <v>0</v>
      </c>
      <c r="AM2821" s="22">
        <v>65</v>
      </c>
      <c r="AN2821" s="22">
        <v>0</v>
      </c>
      <c r="AO2821" s="22">
        <v>0</v>
      </c>
      <c r="AQ2821" s="18" t="str">
        <f t="shared" ref="AQ2821:BZ2821" si="2816">IF(OR(AND(AQ$2&gt;$O2820,AQ$2&lt;=$O2821),AND(AQ$2&lt;=$O2820,$O2819&gt;$O2820),AND(AQ$2&gt;$O2821,$O2822&lt;$O2821)),$H2820+((AQ$1-$Q2820)/$U2821/86000),"")</f>
        <v/>
      </c>
      <c r="AR2821" s="18" t="str">
        <f t="shared" si="2816"/>
        <v/>
      </c>
      <c r="AS2821" s="18" t="str">
        <f t="shared" si="2816"/>
        <v/>
      </c>
      <c r="AT2821" s="18" t="str">
        <f t="shared" si="2816"/>
        <v/>
      </c>
      <c r="AU2821" s="18" t="str">
        <f t="shared" si="2816"/>
        <v/>
      </c>
      <c r="AV2821" s="18" t="str">
        <f t="shared" si="2816"/>
        <v/>
      </c>
      <c r="AW2821" s="18" t="str">
        <f t="shared" si="2816"/>
        <v/>
      </c>
      <c r="AX2821" s="18" t="str">
        <f t="shared" si="2816"/>
        <v/>
      </c>
      <c r="AY2821" s="18" t="str">
        <f t="shared" si="2816"/>
        <v/>
      </c>
      <c r="AZ2821" s="18" t="str">
        <f t="shared" si="2816"/>
        <v/>
      </c>
      <c r="BA2821" s="18" t="str">
        <f t="shared" si="2816"/>
        <v/>
      </c>
      <c r="BB2821" s="18" t="str">
        <f t="shared" si="2816"/>
        <v/>
      </c>
      <c r="BC2821" s="18" t="str">
        <f t="shared" si="2816"/>
        <v/>
      </c>
      <c r="BD2821" s="18" t="str">
        <f t="shared" si="2816"/>
        <v/>
      </c>
      <c r="BE2821" s="18" t="str">
        <f t="shared" si="2816"/>
        <v/>
      </c>
      <c r="BF2821" s="18" t="str">
        <f t="shared" si="2816"/>
        <v/>
      </c>
      <c r="BG2821" s="18" t="str">
        <f t="shared" si="2816"/>
        <v/>
      </c>
      <c r="BH2821" s="18" t="str">
        <f t="shared" si="2816"/>
        <v/>
      </c>
      <c r="BI2821" s="18" t="str">
        <f t="shared" si="2816"/>
        <v/>
      </c>
      <c r="BJ2821" s="18" t="str">
        <f t="shared" si="2816"/>
        <v/>
      </c>
      <c r="BK2821" s="18" t="str">
        <f t="shared" si="2816"/>
        <v/>
      </c>
      <c r="BL2821" s="18" t="str">
        <f t="shared" si="2816"/>
        <v/>
      </c>
      <c r="BM2821" s="18" t="str">
        <f t="shared" si="2816"/>
        <v/>
      </c>
      <c r="BN2821" s="18" t="str">
        <f t="shared" si="2816"/>
        <v/>
      </c>
      <c r="BO2821" s="18" t="str">
        <f t="shared" si="2816"/>
        <v/>
      </c>
      <c r="BP2821" s="18" t="str">
        <f t="shared" si="2816"/>
        <v/>
      </c>
      <c r="BQ2821" s="18" t="str">
        <f t="shared" si="2816"/>
        <v/>
      </c>
      <c r="BR2821" s="18" t="str">
        <f t="shared" si="2816"/>
        <v/>
      </c>
      <c r="BS2821" s="18" t="str">
        <f t="shared" si="2816"/>
        <v/>
      </c>
      <c r="BT2821" s="18" t="str">
        <f t="shared" si="2816"/>
        <v/>
      </c>
      <c r="BU2821" s="18" t="str">
        <f t="shared" si="2816"/>
        <v/>
      </c>
      <c r="BV2821" s="18" t="str">
        <f t="shared" si="2816"/>
        <v/>
      </c>
      <c r="BW2821" s="18" t="str">
        <f t="shared" si="2816"/>
        <v/>
      </c>
      <c r="BX2821" s="18" t="str">
        <f t="shared" si="2816"/>
        <v/>
      </c>
      <c r="BY2821" s="18" t="str">
        <f t="shared" si="2816"/>
        <v/>
      </c>
      <c r="BZ2821" s="18" t="str">
        <f t="shared" si="2816"/>
        <v/>
      </c>
      <c r="CA2821" s="18" t="str">
        <f>IF(BY2821&lt;&gt;"",BY2821-LOOKUP(2,1/(LEN($AQ$1:AQ2821)&gt;0),$AQ$1:AQ2821),"")</f>
        <v/>
      </c>
    </row>
    <row r="2822" spans="1:79" x14ac:dyDescent="0.25">
      <c r="A2822" s="21">
        <v>62095</v>
      </c>
      <c r="B2822" s="21">
        <v>3</v>
      </c>
      <c r="C2822" s="22" t="s">
        <v>2228</v>
      </c>
      <c r="D2822" s="21">
        <v>332</v>
      </c>
      <c r="E2822" s="23">
        <v>0.49652777777777779</v>
      </c>
      <c r="F2822" s="22" t="s">
        <v>683</v>
      </c>
      <c r="G2822" s="22" t="b">
        <v>1</v>
      </c>
      <c r="H2822" s="24">
        <v>43532.496851851851</v>
      </c>
      <c r="I2822" s="25" t="s">
        <v>273</v>
      </c>
      <c r="J2822" s="22" t="s">
        <v>274</v>
      </c>
      <c r="K2822" s="11">
        <v>0</v>
      </c>
      <c r="L2822" s="11">
        <v>3704</v>
      </c>
      <c r="M2822" s="11">
        <v>1747</v>
      </c>
      <c r="N2822" s="11">
        <v>1.0106404602083785E-10</v>
      </c>
      <c r="O2822" s="11">
        <v>53</v>
      </c>
      <c r="P2822" s="14">
        <v>0.45632399479567626</v>
      </c>
      <c r="Q2822" s="11">
        <v>952.86795502763118</v>
      </c>
      <c r="R2822" s="15">
        <v>0.10969044775765201</v>
      </c>
      <c r="S2822" s="11">
        <v>29.448578004780188</v>
      </c>
      <c r="T2822" s="11">
        <v>44.999999832361937</v>
      </c>
      <c r="U2822" s="11">
        <v>0.65441284698854862</v>
      </c>
      <c r="V2822" s="11">
        <v>2.3558862491587753</v>
      </c>
      <c r="W2822" s="22"/>
      <c r="X2822" s="21">
        <v>0</v>
      </c>
      <c r="Y2822" s="22">
        <v>0</v>
      </c>
      <c r="Z2822" s="22">
        <v>0</v>
      </c>
      <c r="AA2822" s="22">
        <v>0</v>
      </c>
      <c r="AB2822" s="22">
        <v>0</v>
      </c>
      <c r="AC2822" s="22">
        <v>0</v>
      </c>
      <c r="AD2822" s="22">
        <v>0</v>
      </c>
      <c r="AE2822" s="22">
        <v>0</v>
      </c>
      <c r="AF2822" s="22">
        <v>952.86795502763118</v>
      </c>
      <c r="AG2822" s="21">
        <v>0</v>
      </c>
      <c r="AH2822" s="22">
        <v>0</v>
      </c>
      <c r="AI2822" s="22">
        <v>0</v>
      </c>
      <c r="AJ2822" s="22">
        <v>952.86795502763118</v>
      </c>
      <c r="AK2822" s="22">
        <v>8581.6037309236508</v>
      </c>
      <c r="AL2822" s="22">
        <v>0</v>
      </c>
      <c r="AM2822" s="22">
        <v>64</v>
      </c>
      <c r="AN2822" s="22">
        <v>0</v>
      </c>
      <c r="AO2822" s="22">
        <v>0</v>
      </c>
      <c r="AQ2822" s="18" t="str">
        <f t="shared" ref="AQ2822:BZ2822" si="2817">IF(OR(AND(AQ$2&gt;$O2821,AQ$2&lt;=$O2822),AND(AQ$2&lt;=$O2821,$O2820&gt;$O2821),AND(AQ$2&gt;$O2822,$O2823&lt;$O2822)),$H2821+((AQ$1-$Q2821)/$U2822/86000),"")</f>
        <v/>
      </c>
      <c r="AR2822" s="18" t="str">
        <f t="shared" si="2817"/>
        <v/>
      </c>
      <c r="AS2822" s="18" t="str">
        <f t="shared" si="2817"/>
        <v/>
      </c>
      <c r="AT2822" s="18">
        <f t="shared" si="2817"/>
        <v>43532.496634681935</v>
      </c>
      <c r="AU2822" s="18" t="str">
        <f t="shared" si="2817"/>
        <v/>
      </c>
      <c r="AV2822" s="18" t="str">
        <f t="shared" si="2817"/>
        <v/>
      </c>
      <c r="AW2822" s="18" t="str">
        <f t="shared" si="2817"/>
        <v/>
      </c>
      <c r="AX2822" s="18" t="str">
        <f t="shared" si="2817"/>
        <v/>
      </c>
      <c r="AY2822" s="18" t="str">
        <f t="shared" si="2817"/>
        <v/>
      </c>
      <c r="AZ2822" s="18" t="str">
        <f t="shared" si="2817"/>
        <v/>
      </c>
      <c r="BA2822" s="18" t="str">
        <f t="shared" si="2817"/>
        <v/>
      </c>
      <c r="BB2822" s="18" t="str">
        <f t="shared" si="2817"/>
        <v/>
      </c>
      <c r="BC2822" s="18" t="str">
        <f t="shared" si="2817"/>
        <v/>
      </c>
      <c r="BD2822" s="18" t="str">
        <f t="shared" si="2817"/>
        <v/>
      </c>
      <c r="BE2822" s="18" t="str">
        <f t="shared" si="2817"/>
        <v/>
      </c>
      <c r="BF2822" s="18" t="str">
        <f t="shared" si="2817"/>
        <v/>
      </c>
      <c r="BG2822" s="18" t="str">
        <f t="shared" si="2817"/>
        <v/>
      </c>
      <c r="BH2822" s="18" t="str">
        <f t="shared" si="2817"/>
        <v/>
      </c>
      <c r="BI2822" s="18" t="str">
        <f t="shared" si="2817"/>
        <v/>
      </c>
      <c r="BJ2822" s="18" t="str">
        <f t="shared" si="2817"/>
        <v/>
      </c>
      <c r="BK2822" s="18" t="str">
        <f t="shared" si="2817"/>
        <v/>
      </c>
      <c r="BL2822" s="18" t="str">
        <f t="shared" si="2817"/>
        <v/>
      </c>
      <c r="BM2822" s="18" t="str">
        <f t="shared" si="2817"/>
        <v/>
      </c>
      <c r="BN2822" s="18" t="str">
        <f t="shared" si="2817"/>
        <v/>
      </c>
      <c r="BO2822" s="18" t="str">
        <f t="shared" si="2817"/>
        <v/>
      </c>
      <c r="BP2822" s="18" t="str">
        <f t="shared" si="2817"/>
        <v/>
      </c>
      <c r="BQ2822" s="18" t="str">
        <f t="shared" si="2817"/>
        <v/>
      </c>
      <c r="BR2822" s="18" t="str">
        <f t="shared" si="2817"/>
        <v/>
      </c>
      <c r="BS2822" s="18" t="str">
        <f t="shared" si="2817"/>
        <v/>
      </c>
      <c r="BT2822" s="18" t="str">
        <f t="shared" si="2817"/>
        <v/>
      </c>
      <c r="BU2822" s="18" t="str">
        <f t="shared" si="2817"/>
        <v/>
      </c>
      <c r="BV2822" s="18" t="str">
        <f t="shared" si="2817"/>
        <v/>
      </c>
      <c r="BW2822" s="18" t="str">
        <f t="shared" si="2817"/>
        <v/>
      </c>
      <c r="BX2822" s="18" t="str">
        <f t="shared" si="2817"/>
        <v/>
      </c>
      <c r="BY2822" s="18" t="str">
        <f t="shared" si="2817"/>
        <v/>
      </c>
      <c r="BZ2822" s="18" t="str">
        <f t="shared" si="2817"/>
        <v/>
      </c>
      <c r="CA2822" s="18" t="str">
        <f>IF(BY2822&lt;&gt;"",BY2822-LOOKUP(2,1/(LEN($AQ$1:AQ2822)&gt;0),$AQ$1:AQ2822),"")</f>
        <v/>
      </c>
    </row>
    <row r="2823" spans="1:79" x14ac:dyDescent="0.25">
      <c r="A2823" s="21">
        <v>62096</v>
      </c>
      <c r="B2823" s="21">
        <v>3</v>
      </c>
      <c r="C2823" s="22" t="s">
        <v>2229</v>
      </c>
      <c r="D2823" s="21">
        <v>332</v>
      </c>
      <c r="E2823" s="23">
        <v>0.49722222222222223</v>
      </c>
      <c r="F2823" s="22" t="s">
        <v>683</v>
      </c>
      <c r="G2823" s="22" t="b">
        <v>1</v>
      </c>
      <c r="H2823" s="24">
        <v>43532.497430555559</v>
      </c>
      <c r="I2823" s="25" t="s">
        <v>449</v>
      </c>
      <c r="J2823" s="22" t="s">
        <v>450</v>
      </c>
      <c r="K2823" s="11">
        <v>0</v>
      </c>
      <c r="L2823" s="11">
        <v>3705</v>
      </c>
      <c r="M2823" s="11">
        <v>1749</v>
      </c>
      <c r="N2823" s="11">
        <v>1.3841372492606752E-11</v>
      </c>
      <c r="O2823" s="11">
        <v>54</v>
      </c>
      <c r="P2823" s="14">
        <v>0.74999994932894676</v>
      </c>
      <c r="Q2823" s="11">
        <v>1016.4543789749463</v>
      </c>
      <c r="R2823" s="15">
        <v>0.11701026922639542</v>
      </c>
      <c r="S2823" s="11">
        <v>63.586423947315097</v>
      </c>
      <c r="T2823" s="11">
        <v>50.00000037252903</v>
      </c>
      <c r="U2823" s="11">
        <v>1.2717284694711866</v>
      </c>
      <c r="V2823" s="11">
        <v>4.5782224900962714</v>
      </c>
      <c r="W2823" s="22"/>
      <c r="X2823" s="21">
        <v>0</v>
      </c>
      <c r="Y2823" s="22">
        <v>0</v>
      </c>
      <c r="Z2823" s="22">
        <v>0</v>
      </c>
      <c r="AA2823" s="22">
        <v>0</v>
      </c>
      <c r="AB2823" s="22">
        <v>0</v>
      </c>
      <c r="AC2823" s="22">
        <v>0</v>
      </c>
      <c r="AD2823" s="22">
        <v>0</v>
      </c>
      <c r="AE2823" s="22">
        <v>0</v>
      </c>
      <c r="AF2823" s="22">
        <v>1016.4543789749463</v>
      </c>
      <c r="AG2823" s="21">
        <v>0</v>
      </c>
      <c r="AH2823" s="22">
        <v>0</v>
      </c>
      <c r="AI2823" s="22">
        <v>0</v>
      </c>
      <c r="AJ2823" s="22">
        <v>1016.4543789749463</v>
      </c>
      <c r="AK2823" s="22">
        <v>8581.6037309236508</v>
      </c>
      <c r="AL2823" s="22">
        <v>0</v>
      </c>
      <c r="AM2823" s="22">
        <v>63</v>
      </c>
      <c r="AN2823" s="22">
        <v>0</v>
      </c>
      <c r="AO2823" s="22">
        <v>0</v>
      </c>
      <c r="AQ2823" s="18" t="str">
        <f t="shared" ref="AQ2823:BZ2823" si="2818">IF(OR(AND(AQ$2&gt;$O2822,AQ$2&lt;=$O2823),AND(AQ$2&lt;=$O2822,$O2821&gt;$O2822),AND(AQ$2&gt;$O2823,$O2824&lt;$O2823)),$H2822+((AQ$1-$Q2822)/$U2823/86000),"")</f>
        <v/>
      </c>
      <c r="AR2823" s="18" t="str">
        <f t="shared" si="2818"/>
        <v/>
      </c>
      <c r="AS2823" s="18" t="str">
        <f t="shared" si="2818"/>
        <v/>
      </c>
      <c r="AT2823" s="18" t="str">
        <f t="shared" si="2818"/>
        <v/>
      </c>
      <c r="AU2823" s="18" t="str">
        <f t="shared" si="2818"/>
        <v/>
      </c>
      <c r="AV2823" s="18" t="str">
        <f t="shared" si="2818"/>
        <v/>
      </c>
      <c r="AW2823" s="18" t="str">
        <f t="shared" si="2818"/>
        <v/>
      </c>
      <c r="AX2823" s="18" t="str">
        <f t="shared" si="2818"/>
        <v/>
      </c>
      <c r="AY2823" s="18" t="str">
        <f t="shared" si="2818"/>
        <v/>
      </c>
      <c r="AZ2823" s="18" t="str">
        <f t="shared" si="2818"/>
        <v/>
      </c>
      <c r="BA2823" s="18" t="str">
        <f t="shared" si="2818"/>
        <v/>
      </c>
      <c r="BB2823" s="18" t="str">
        <f t="shared" si="2818"/>
        <v/>
      </c>
      <c r="BC2823" s="18" t="str">
        <f t="shared" si="2818"/>
        <v/>
      </c>
      <c r="BD2823" s="18" t="str">
        <f t="shared" si="2818"/>
        <v/>
      </c>
      <c r="BE2823" s="18" t="str">
        <f t="shared" si="2818"/>
        <v/>
      </c>
      <c r="BF2823" s="18" t="str">
        <f t="shared" si="2818"/>
        <v/>
      </c>
      <c r="BG2823" s="18" t="str">
        <f t="shared" si="2818"/>
        <v/>
      </c>
      <c r="BH2823" s="18" t="str">
        <f t="shared" si="2818"/>
        <v/>
      </c>
      <c r="BI2823" s="18" t="str">
        <f t="shared" si="2818"/>
        <v/>
      </c>
      <c r="BJ2823" s="18" t="str">
        <f t="shared" si="2818"/>
        <v/>
      </c>
      <c r="BK2823" s="18" t="str">
        <f t="shared" si="2818"/>
        <v/>
      </c>
      <c r="BL2823" s="18" t="str">
        <f t="shared" si="2818"/>
        <v/>
      </c>
      <c r="BM2823" s="18" t="str">
        <f t="shared" si="2818"/>
        <v/>
      </c>
      <c r="BN2823" s="18" t="str">
        <f t="shared" si="2818"/>
        <v/>
      </c>
      <c r="BO2823" s="18" t="str">
        <f t="shared" si="2818"/>
        <v/>
      </c>
      <c r="BP2823" s="18" t="str">
        <f t="shared" si="2818"/>
        <v/>
      </c>
      <c r="BQ2823" s="18" t="str">
        <f t="shared" si="2818"/>
        <v/>
      </c>
      <c r="BR2823" s="18" t="str">
        <f t="shared" si="2818"/>
        <v/>
      </c>
      <c r="BS2823" s="18" t="str">
        <f t="shared" si="2818"/>
        <v/>
      </c>
      <c r="BT2823" s="18" t="str">
        <f t="shared" si="2818"/>
        <v/>
      </c>
      <c r="BU2823" s="18" t="str">
        <f t="shared" si="2818"/>
        <v/>
      </c>
      <c r="BV2823" s="18" t="str">
        <f t="shared" si="2818"/>
        <v/>
      </c>
      <c r="BW2823" s="18" t="str">
        <f t="shared" si="2818"/>
        <v/>
      </c>
      <c r="BX2823" s="18" t="str">
        <f t="shared" si="2818"/>
        <v/>
      </c>
      <c r="BY2823" s="18" t="str">
        <f t="shared" si="2818"/>
        <v/>
      </c>
      <c r="BZ2823" s="18" t="str">
        <f t="shared" si="2818"/>
        <v/>
      </c>
      <c r="CA2823" s="18" t="str">
        <f>IF(BY2823&lt;&gt;"",BY2823-LOOKUP(2,1/(LEN($AQ$1:AQ2823)&gt;0),$AQ$1:AQ2823),"")</f>
        <v/>
      </c>
    </row>
    <row r="2824" spans="1:79" x14ac:dyDescent="0.25">
      <c r="A2824" s="21">
        <v>62098</v>
      </c>
      <c r="B2824" s="21">
        <v>2</v>
      </c>
      <c r="C2824" s="22" t="s">
        <v>2231</v>
      </c>
      <c r="D2824" s="21">
        <v>332</v>
      </c>
      <c r="E2824" s="23">
        <v>0.49791666666666667</v>
      </c>
      <c r="F2824" s="22" t="s">
        <v>683</v>
      </c>
      <c r="G2824" s="22" t="b">
        <v>1</v>
      </c>
      <c r="H2824" s="24">
        <v>43532.497893518521</v>
      </c>
      <c r="I2824" s="25" t="s">
        <v>449</v>
      </c>
      <c r="J2824" s="22" t="s">
        <v>450</v>
      </c>
      <c r="K2824" s="11">
        <v>0</v>
      </c>
      <c r="L2824" s="11">
        <v>3706</v>
      </c>
      <c r="M2824" s="11">
        <v>1751</v>
      </c>
      <c r="N2824" s="11">
        <v>1.3841372492606752E-11</v>
      </c>
      <c r="O2824" s="11">
        <v>54</v>
      </c>
      <c r="P2824" s="14">
        <v>0.74999994932894676</v>
      </c>
      <c r="Q2824" s="11">
        <v>1016.4543789749463</v>
      </c>
      <c r="R2824" s="15">
        <v>0.11701026922639542</v>
      </c>
      <c r="S2824" s="11">
        <v>0</v>
      </c>
      <c r="T2824" s="11">
        <v>39.999999920837581</v>
      </c>
      <c r="U2824" s="11">
        <v>0</v>
      </c>
      <c r="V2824" s="11">
        <v>0</v>
      </c>
      <c r="W2824" s="22"/>
      <c r="X2824" s="21">
        <v>0</v>
      </c>
      <c r="Y2824" s="22">
        <v>0.5</v>
      </c>
      <c r="Z2824" s="22">
        <v>0</v>
      </c>
      <c r="AA2824" s="22">
        <v>0</v>
      </c>
      <c r="AB2824" s="22">
        <v>0</v>
      </c>
      <c r="AC2824" s="22">
        <v>1</v>
      </c>
      <c r="AD2824" s="22">
        <v>1</v>
      </c>
      <c r="AE2824" s="22">
        <v>0</v>
      </c>
      <c r="AF2824" s="22">
        <v>1016.4543789749463</v>
      </c>
      <c r="AG2824" s="21">
        <v>0</v>
      </c>
      <c r="AH2824" s="22">
        <v>0</v>
      </c>
      <c r="AI2824" s="22">
        <v>0</v>
      </c>
      <c r="AJ2824" s="22">
        <v>1016.4543789749463</v>
      </c>
      <c r="AK2824" s="22">
        <v>8581.6037309236508</v>
      </c>
      <c r="AL2824" s="22">
        <v>0</v>
      </c>
      <c r="AM2824" s="22">
        <v>62</v>
      </c>
      <c r="AN2824" s="22">
        <v>0</v>
      </c>
      <c r="AO2824" s="22">
        <v>0</v>
      </c>
      <c r="AQ2824" s="18" t="str">
        <f t="shared" ref="AQ2824:BZ2824" si="2819">IF(OR(AND(AQ$2&gt;$O2823,AQ$2&lt;=$O2824),AND(AQ$2&lt;=$O2823,$O2822&gt;$O2823),AND(AQ$2&gt;$O2824,$O2825&lt;$O2824)),$H2823+((AQ$1-$Q2823)/$U2824/86000),"")</f>
        <v/>
      </c>
      <c r="AR2824" s="18" t="str">
        <f t="shared" si="2819"/>
        <v/>
      </c>
      <c r="AS2824" s="18" t="str">
        <f t="shared" si="2819"/>
        <v/>
      </c>
      <c r="AT2824" s="18" t="str">
        <f t="shared" si="2819"/>
        <v/>
      </c>
      <c r="AU2824" s="18" t="str">
        <f t="shared" si="2819"/>
        <v/>
      </c>
      <c r="AV2824" s="18" t="str">
        <f t="shared" si="2819"/>
        <v/>
      </c>
      <c r="AW2824" s="18" t="str">
        <f t="shared" si="2819"/>
        <v/>
      </c>
      <c r="AX2824" s="18" t="str">
        <f t="shared" si="2819"/>
        <v/>
      </c>
      <c r="AY2824" s="18" t="str">
        <f t="shared" si="2819"/>
        <v/>
      </c>
      <c r="AZ2824" s="18" t="str">
        <f t="shared" si="2819"/>
        <v/>
      </c>
      <c r="BA2824" s="18" t="str">
        <f t="shared" si="2819"/>
        <v/>
      </c>
      <c r="BB2824" s="18" t="str">
        <f t="shared" si="2819"/>
        <v/>
      </c>
      <c r="BC2824" s="18" t="str">
        <f t="shared" si="2819"/>
        <v/>
      </c>
      <c r="BD2824" s="18" t="str">
        <f t="shared" si="2819"/>
        <v/>
      </c>
      <c r="BE2824" s="18" t="str">
        <f t="shared" si="2819"/>
        <v/>
      </c>
      <c r="BF2824" s="18" t="str">
        <f t="shared" si="2819"/>
        <v/>
      </c>
      <c r="BG2824" s="18" t="str">
        <f t="shared" si="2819"/>
        <v/>
      </c>
      <c r="BH2824" s="18" t="str">
        <f t="shared" si="2819"/>
        <v/>
      </c>
      <c r="BI2824" s="18" t="str">
        <f t="shared" si="2819"/>
        <v/>
      </c>
      <c r="BJ2824" s="18" t="str">
        <f t="shared" si="2819"/>
        <v/>
      </c>
      <c r="BK2824" s="18" t="str">
        <f t="shared" si="2819"/>
        <v/>
      </c>
      <c r="BL2824" s="18" t="str">
        <f t="shared" si="2819"/>
        <v/>
      </c>
      <c r="BM2824" s="18" t="str">
        <f t="shared" si="2819"/>
        <v/>
      </c>
      <c r="BN2824" s="18" t="str">
        <f t="shared" si="2819"/>
        <v/>
      </c>
      <c r="BO2824" s="18" t="str">
        <f t="shared" si="2819"/>
        <v/>
      </c>
      <c r="BP2824" s="18" t="str">
        <f t="shared" si="2819"/>
        <v/>
      </c>
      <c r="BQ2824" s="18" t="str">
        <f t="shared" si="2819"/>
        <v/>
      </c>
      <c r="BR2824" s="18" t="str">
        <f t="shared" si="2819"/>
        <v/>
      </c>
      <c r="BS2824" s="18" t="str">
        <f t="shared" si="2819"/>
        <v/>
      </c>
      <c r="BT2824" s="18" t="str">
        <f t="shared" si="2819"/>
        <v/>
      </c>
      <c r="BU2824" s="18" t="str">
        <f t="shared" si="2819"/>
        <v/>
      </c>
      <c r="BV2824" s="18" t="str">
        <f t="shared" si="2819"/>
        <v/>
      </c>
      <c r="BW2824" s="18" t="str">
        <f t="shared" si="2819"/>
        <v/>
      </c>
      <c r="BX2824" s="18" t="str">
        <f t="shared" si="2819"/>
        <v/>
      </c>
      <c r="BY2824" s="18" t="str">
        <f t="shared" si="2819"/>
        <v/>
      </c>
      <c r="BZ2824" s="18" t="str">
        <f t="shared" si="2819"/>
        <v/>
      </c>
      <c r="CA2824" s="18" t="str">
        <f>IF(BY2824&lt;&gt;"",BY2824-LOOKUP(2,1/(LEN($AQ$1:AQ2824)&gt;0),$AQ$1:AQ2824),"")</f>
        <v/>
      </c>
    </row>
    <row r="2825" spans="1:79" x14ac:dyDescent="0.25">
      <c r="A2825" s="21">
        <v>62099</v>
      </c>
      <c r="B2825" s="21">
        <v>2</v>
      </c>
      <c r="C2825" s="22" t="s">
        <v>2232</v>
      </c>
      <c r="D2825" s="21">
        <v>332</v>
      </c>
      <c r="E2825" s="23">
        <v>0.49791666666666667</v>
      </c>
      <c r="F2825" s="22" t="s">
        <v>683</v>
      </c>
      <c r="G2825" s="22" t="b">
        <v>1</v>
      </c>
      <c r="H2825" s="24">
        <v>43532.498414351852</v>
      </c>
      <c r="I2825" s="25" t="s">
        <v>133</v>
      </c>
      <c r="J2825" s="22" t="s">
        <v>134</v>
      </c>
      <c r="K2825" s="11">
        <v>0</v>
      </c>
      <c r="L2825" s="11">
        <v>3707</v>
      </c>
      <c r="M2825" s="11">
        <v>1753</v>
      </c>
      <c r="N2825" s="11">
        <v>4.9027448767446913E-12</v>
      </c>
      <c r="O2825" s="11">
        <v>56</v>
      </c>
      <c r="P2825" s="14">
        <v>0.74999997105103455</v>
      </c>
      <c r="Q2825" s="11">
        <v>1083.2892053908797</v>
      </c>
      <c r="R2825" s="15">
        <v>0.12470403413546521</v>
      </c>
      <c r="S2825" s="11">
        <v>66.834826415933435</v>
      </c>
      <c r="T2825" s="11">
        <v>44.999999832361937</v>
      </c>
      <c r="U2825" s="11">
        <v>1.4852183703313904</v>
      </c>
      <c r="V2825" s="11">
        <v>5.3467861331930058</v>
      </c>
      <c r="W2825" s="22"/>
      <c r="X2825" s="21">
        <v>0</v>
      </c>
      <c r="Y2825" s="22">
        <v>0</v>
      </c>
      <c r="Z2825" s="22">
        <v>0</v>
      </c>
      <c r="AA2825" s="22">
        <v>0</v>
      </c>
      <c r="AB2825" s="22">
        <v>0</v>
      </c>
      <c r="AC2825" s="22">
        <v>0</v>
      </c>
      <c r="AD2825" s="22">
        <v>0</v>
      </c>
      <c r="AE2825" s="22">
        <v>0</v>
      </c>
      <c r="AF2825" s="22">
        <v>1083.2892053908797</v>
      </c>
      <c r="AG2825" s="21">
        <v>0</v>
      </c>
      <c r="AH2825" s="22">
        <v>0</v>
      </c>
      <c r="AI2825" s="22">
        <v>0</v>
      </c>
      <c r="AJ2825" s="22">
        <v>1083.2892053908797</v>
      </c>
      <c r="AK2825" s="22">
        <v>8581.6037309236508</v>
      </c>
      <c r="AL2825" s="22">
        <v>0</v>
      </c>
      <c r="AM2825" s="22">
        <v>61</v>
      </c>
      <c r="AN2825" s="22">
        <v>0</v>
      </c>
      <c r="AO2825" s="22">
        <v>0</v>
      </c>
      <c r="AQ2825" s="18" t="str">
        <f t="shared" ref="AQ2825:BZ2825" si="2820">IF(OR(AND(AQ$2&gt;$O2824,AQ$2&lt;=$O2825),AND(AQ$2&lt;=$O2824,$O2823&gt;$O2824),AND(AQ$2&gt;$O2825,$O2826&lt;$O2825)),$H2824+((AQ$1-$Q2824)/$U2825/86000),"")</f>
        <v/>
      </c>
      <c r="AR2825" s="18" t="str">
        <f t="shared" si="2820"/>
        <v/>
      </c>
      <c r="AS2825" s="18" t="str">
        <f t="shared" si="2820"/>
        <v/>
      </c>
      <c r="AT2825" s="18" t="str">
        <f t="shared" si="2820"/>
        <v/>
      </c>
      <c r="AU2825" s="18" t="str">
        <f t="shared" si="2820"/>
        <v/>
      </c>
      <c r="AV2825" s="18" t="str">
        <f t="shared" si="2820"/>
        <v/>
      </c>
      <c r="AW2825" s="18" t="str">
        <f t="shared" si="2820"/>
        <v/>
      </c>
      <c r="AX2825" s="18" t="str">
        <f t="shared" si="2820"/>
        <v/>
      </c>
      <c r="AY2825" s="18" t="str">
        <f t="shared" si="2820"/>
        <v/>
      </c>
      <c r="AZ2825" s="18" t="str">
        <f t="shared" si="2820"/>
        <v/>
      </c>
      <c r="BA2825" s="18" t="str">
        <f t="shared" si="2820"/>
        <v/>
      </c>
      <c r="BB2825" s="18" t="str">
        <f t="shared" si="2820"/>
        <v/>
      </c>
      <c r="BC2825" s="18" t="str">
        <f t="shared" si="2820"/>
        <v/>
      </c>
      <c r="BD2825" s="18" t="str">
        <f t="shared" si="2820"/>
        <v/>
      </c>
      <c r="BE2825" s="18" t="str">
        <f t="shared" si="2820"/>
        <v/>
      </c>
      <c r="BF2825" s="18" t="str">
        <f t="shared" si="2820"/>
        <v/>
      </c>
      <c r="BG2825" s="18" t="str">
        <f t="shared" si="2820"/>
        <v/>
      </c>
      <c r="BH2825" s="18" t="str">
        <f t="shared" si="2820"/>
        <v/>
      </c>
      <c r="BI2825" s="18" t="str">
        <f t="shared" si="2820"/>
        <v/>
      </c>
      <c r="BJ2825" s="18" t="str">
        <f t="shared" si="2820"/>
        <v/>
      </c>
      <c r="BK2825" s="18" t="str">
        <f t="shared" si="2820"/>
        <v/>
      </c>
      <c r="BL2825" s="18" t="str">
        <f t="shared" si="2820"/>
        <v/>
      </c>
      <c r="BM2825" s="18" t="str">
        <f t="shared" si="2820"/>
        <v/>
      </c>
      <c r="BN2825" s="18" t="str">
        <f t="shared" si="2820"/>
        <v/>
      </c>
      <c r="BO2825" s="18" t="str">
        <f t="shared" si="2820"/>
        <v/>
      </c>
      <c r="BP2825" s="18" t="str">
        <f t="shared" si="2820"/>
        <v/>
      </c>
      <c r="BQ2825" s="18" t="str">
        <f t="shared" si="2820"/>
        <v/>
      </c>
      <c r="BR2825" s="18" t="str">
        <f t="shared" si="2820"/>
        <v/>
      </c>
      <c r="BS2825" s="18" t="str">
        <f t="shared" si="2820"/>
        <v/>
      </c>
      <c r="BT2825" s="18" t="str">
        <f t="shared" si="2820"/>
        <v/>
      </c>
      <c r="BU2825" s="18" t="str">
        <f t="shared" si="2820"/>
        <v/>
      </c>
      <c r="BV2825" s="18" t="str">
        <f t="shared" si="2820"/>
        <v/>
      </c>
      <c r="BW2825" s="18" t="str">
        <f t="shared" si="2820"/>
        <v/>
      </c>
      <c r="BX2825" s="18" t="str">
        <f t="shared" si="2820"/>
        <v/>
      </c>
      <c r="BY2825" s="18" t="str">
        <f t="shared" si="2820"/>
        <v/>
      </c>
      <c r="BZ2825" s="18" t="str">
        <f t="shared" si="2820"/>
        <v/>
      </c>
      <c r="CA2825" s="18" t="str">
        <f>IF(BY2825&lt;&gt;"",BY2825-LOOKUP(2,1/(LEN($AQ$1:AQ2825)&gt;0),$AQ$1:AQ2825),"")</f>
        <v/>
      </c>
    </row>
    <row r="2826" spans="1:79" x14ac:dyDescent="0.25">
      <c r="A2826" s="21">
        <v>62101</v>
      </c>
      <c r="B2826" s="21">
        <v>3</v>
      </c>
      <c r="C2826" s="22" t="s">
        <v>2234</v>
      </c>
      <c r="D2826" s="21">
        <v>332</v>
      </c>
      <c r="E2826" s="23">
        <v>0.49861111111111112</v>
      </c>
      <c r="F2826" s="22" t="s">
        <v>683</v>
      </c>
      <c r="G2826" s="22" t="b">
        <v>1</v>
      </c>
      <c r="H2826" s="24">
        <v>43532.498935185184</v>
      </c>
      <c r="I2826" s="25" t="s">
        <v>399</v>
      </c>
      <c r="J2826" s="22" t="s">
        <v>400</v>
      </c>
      <c r="K2826" s="11">
        <v>0</v>
      </c>
      <c r="L2826" s="11">
        <v>3708</v>
      </c>
      <c r="M2826" s="11">
        <v>1756</v>
      </c>
      <c r="N2826" s="11">
        <v>3.701927653310122E-12</v>
      </c>
      <c r="O2826" s="11">
        <v>57</v>
      </c>
      <c r="P2826" s="14">
        <v>0.24999997917350925</v>
      </c>
      <c r="Q2826" s="11">
        <v>1108.9215947340408</v>
      </c>
      <c r="R2826" s="15">
        <v>0.12765473496375393</v>
      </c>
      <c r="S2826" s="11">
        <v>25.632389343161094</v>
      </c>
      <c r="T2826" s="11">
        <v>44.999999832361937</v>
      </c>
      <c r="U2826" s="11">
        <v>0.56960865419220408</v>
      </c>
      <c r="V2826" s="11">
        <v>2.0505911550919347</v>
      </c>
      <c r="W2826" s="22"/>
      <c r="X2826" s="21">
        <v>0</v>
      </c>
      <c r="Y2826" s="22">
        <v>0</v>
      </c>
      <c r="Z2826" s="22">
        <v>0</v>
      </c>
      <c r="AA2826" s="22">
        <v>0</v>
      </c>
      <c r="AB2826" s="22">
        <v>0</v>
      </c>
      <c r="AC2826" s="22">
        <v>0</v>
      </c>
      <c r="AD2826" s="22">
        <v>0</v>
      </c>
      <c r="AE2826" s="22">
        <v>0</v>
      </c>
      <c r="AF2826" s="22">
        <v>1108.9215947340408</v>
      </c>
      <c r="AG2826" s="21">
        <v>0</v>
      </c>
      <c r="AH2826" s="22">
        <v>0</v>
      </c>
      <c r="AI2826" s="22">
        <v>0</v>
      </c>
      <c r="AJ2826" s="22">
        <v>1108.9215947340408</v>
      </c>
      <c r="AK2826" s="22">
        <v>8581.6037309236508</v>
      </c>
      <c r="AL2826" s="22">
        <v>0</v>
      </c>
      <c r="AM2826" s="22">
        <v>60</v>
      </c>
      <c r="AN2826" s="22">
        <v>0</v>
      </c>
      <c r="AO2826" s="22">
        <v>0</v>
      </c>
      <c r="AQ2826" s="18" t="str">
        <f t="shared" ref="AQ2826:BZ2826" si="2821">IF(OR(AND(AQ$2&gt;$O2825,AQ$2&lt;=$O2826),AND(AQ$2&lt;=$O2825,$O2824&gt;$O2825),AND(AQ$2&gt;$O2826,$O2827&lt;$O2826)),$H2825+((AQ$1-$Q2825)/$U2826/86000),"")</f>
        <v/>
      </c>
      <c r="AR2826" s="18" t="str">
        <f t="shared" si="2821"/>
        <v/>
      </c>
      <c r="AS2826" s="18" t="str">
        <f t="shared" si="2821"/>
        <v/>
      </c>
      <c r="AT2826" s="18" t="str">
        <f t="shared" si="2821"/>
        <v/>
      </c>
      <c r="AU2826" s="18" t="str">
        <f t="shared" si="2821"/>
        <v/>
      </c>
      <c r="AV2826" s="18" t="str">
        <f t="shared" si="2821"/>
        <v/>
      </c>
      <c r="AW2826" s="18" t="str">
        <f t="shared" si="2821"/>
        <v/>
      </c>
      <c r="AX2826" s="18" t="str">
        <f t="shared" si="2821"/>
        <v/>
      </c>
      <c r="AY2826" s="18" t="str">
        <f t="shared" si="2821"/>
        <v/>
      </c>
      <c r="AZ2826" s="18" t="str">
        <f t="shared" si="2821"/>
        <v/>
      </c>
      <c r="BA2826" s="18" t="str">
        <f t="shared" si="2821"/>
        <v/>
      </c>
      <c r="BB2826" s="18" t="str">
        <f t="shared" si="2821"/>
        <v/>
      </c>
      <c r="BC2826" s="18" t="str">
        <f t="shared" si="2821"/>
        <v/>
      </c>
      <c r="BD2826" s="18" t="str">
        <f t="shared" si="2821"/>
        <v/>
      </c>
      <c r="BE2826" s="18" t="str">
        <f t="shared" si="2821"/>
        <v/>
      </c>
      <c r="BF2826" s="18" t="str">
        <f t="shared" si="2821"/>
        <v/>
      </c>
      <c r="BG2826" s="18" t="str">
        <f t="shared" si="2821"/>
        <v/>
      </c>
      <c r="BH2826" s="18" t="str">
        <f t="shared" si="2821"/>
        <v/>
      </c>
      <c r="BI2826" s="18" t="str">
        <f t="shared" si="2821"/>
        <v/>
      </c>
      <c r="BJ2826" s="18" t="str">
        <f t="shared" si="2821"/>
        <v/>
      </c>
      <c r="BK2826" s="18" t="str">
        <f t="shared" si="2821"/>
        <v/>
      </c>
      <c r="BL2826" s="18" t="str">
        <f t="shared" si="2821"/>
        <v/>
      </c>
      <c r="BM2826" s="18" t="str">
        <f t="shared" si="2821"/>
        <v/>
      </c>
      <c r="BN2826" s="18" t="str">
        <f t="shared" si="2821"/>
        <v/>
      </c>
      <c r="BO2826" s="18" t="str">
        <f t="shared" si="2821"/>
        <v/>
      </c>
      <c r="BP2826" s="18" t="str">
        <f t="shared" si="2821"/>
        <v/>
      </c>
      <c r="BQ2826" s="18" t="str">
        <f t="shared" si="2821"/>
        <v/>
      </c>
      <c r="BR2826" s="18" t="str">
        <f t="shared" si="2821"/>
        <v/>
      </c>
      <c r="BS2826" s="18" t="str">
        <f t="shared" si="2821"/>
        <v/>
      </c>
      <c r="BT2826" s="18" t="str">
        <f t="shared" si="2821"/>
        <v/>
      </c>
      <c r="BU2826" s="18" t="str">
        <f t="shared" si="2821"/>
        <v/>
      </c>
      <c r="BV2826" s="18" t="str">
        <f t="shared" si="2821"/>
        <v/>
      </c>
      <c r="BW2826" s="18" t="str">
        <f t="shared" si="2821"/>
        <v/>
      </c>
      <c r="BX2826" s="18" t="str">
        <f t="shared" si="2821"/>
        <v/>
      </c>
      <c r="BY2826" s="18" t="str">
        <f t="shared" si="2821"/>
        <v/>
      </c>
      <c r="BZ2826" s="18" t="str">
        <f t="shared" si="2821"/>
        <v/>
      </c>
      <c r="CA2826" s="18" t="str">
        <f>IF(BY2826&lt;&gt;"",BY2826-LOOKUP(2,1/(LEN($AQ$1:AQ2826)&gt;0),$AQ$1:AQ2826),"")</f>
        <v/>
      </c>
    </row>
    <row r="2827" spans="1:79" x14ac:dyDescent="0.25">
      <c r="A2827" s="21">
        <v>62102</v>
      </c>
      <c r="B2827" s="21">
        <v>3</v>
      </c>
      <c r="C2827" s="22" t="s">
        <v>2235</v>
      </c>
      <c r="D2827" s="21">
        <v>332</v>
      </c>
      <c r="E2827" s="23">
        <v>0.49930555555555556</v>
      </c>
      <c r="F2827" s="22" t="s">
        <v>683</v>
      </c>
      <c r="G2827" s="22" t="b">
        <v>1</v>
      </c>
      <c r="H2827" s="24">
        <v>43532.499456018515</v>
      </c>
      <c r="I2827" s="25" t="s">
        <v>345</v>
      </c>
      <c r="J2827" s="22" t="s">
        <v>346</v>
      </c>
      <c r="K2827" s="11">
        <v>0</v>
      </c>
      <c r="L2827" s="11">
        <v>3709</v>
      </c>
      <c r="M2827" s="11">
        <v>1759</v>
      </c>
      <c r="N2827" s="11">
        <v>3.701927653310122E-12</v>
      </c>
      <c r="O2827" s="11">
        <v>57</v>
      </c>
      <c r="P2827" s="14">
        <v>0.74999997917162076</v>
      </c>
      <c r="Q2827" s="11">
        <v>1134.7640318644214</v>
      </c>
      <c r="R2827" s="15">
        <v>0.13062961567521433</v>
      </c>
      <c r="S2827" s="11">
        <v>25.842437130380631</v>
      </c>
      <c r="T2827" s="11">
        <v>44.999999832361937</v>
      </c>
      <c r="U2827" s="11">
        <v>0.57427638281447135</v>
      </c>
      <c r="V2827" s="11">
        <v>2.0673949781320968</v>
      </c>
      <c r="W2827" s="22"/>
      <c r="X2827" s="21">
        <v>0</v>
      </c>
      <c r="Y2827" s="22">
        <v>0</v>
      </c>
      <c r="Z2827" s="22">
        <v>0</v>
      </c>
      <c r="AA2827" s="22">
        <v>0</v>
      </c>
      <c r="AB2827" s="22">
        <v>0</v>
      </c>
      <c r="AC2827" s="22">
        <v>0</v>
      </c>
      <c r="AD2827" s="22">
        <v>0</v>
      </c>
      <c r="AE2827" s="22">
        <v>0</v>
      </c>
      <c r="AF2827" s="22">
        <v>1134.7640318644214</v>
      </c>
      <c r="AG2827" s="21">
        <v>0</v>
      </c>
      <c r="AH2827" s="22">
        <v>0</v>
      </c>
      <c r="AI2827" s="22">
        <v>0</v>
      </c>
      <c r="AJ2827" s="22">
        <v>1134.7640318644214</v>
      </c>
      <c r="AK2827" s="22">
        <v>8581.6037309236508</v>
      </c>
      <c r="AL2827" s="22">
        <v>0</v>
      </c>
      <c r="AM2827" s="22">
        <v>59</v>
      </c>
      <c r="AN2827" s="22">
        <v>0</v>
      </c>
      <c r="AO2827" s="22">
        <v>0</v>
      </c>
      <c r="AQ2827" s="18" t="str">
        <f t="shared" ref="AQ2827:BZ2827" si="2822">IF(OR(AND(AQ$2&gt;$O2826,AQ$2&lt;=$O2827),AND(AQ$2&lt;=$O2826,$O2825&gt;$O2826),AND(AQ$2&gt;$O2827,$O2828&lt;$O2827)),$H2826+((AQ$1-$Q2826)/$U2827/86000),"")</f>
        <v/>
      </c>
      <c r="AR2827" s="18" t="str">
        <f t="shared" si="2822"/>
        <v/>
      </c>
      <c r="AS2827" s="18" t="str">
        <f t="shared" si="2822"/>
        <v/>
      </c>
      <c r="AT2827" s="18" t="str">
        <f t="shared" si="2822"/>
        <v/>
      </c>
      <c r="AU2827" s="18" t="str">
        <f t="shared" si="2822"/>
        <v/>
      </c>
      <c r="AV2827" s="18" t="str">
        <f t="shared" si="2822"/>
        <v/>
      </c>
      <c r="AW2827" s="18" t="str">
        <f t="shared" si="2822"/>
        <v/>
      </c>
      <c r="AX2827" s="18" t="str">
        <f t="shared" si="2822"/>
        <v/>
      </c>
      <c r="AY2827" s="18" t="str">
        <f t="shared" si="2822"/>
        <v/>
      </c>
      <c r="AZ2827" s="18" t="str">
        <f t="shared" si="2822"/>
        <v/>
      </c>
      <c r="BA2827" s="18" t="str">
        <f t="shared" si="2822"/>
        <v/>
      </c>
      <c r="BB2827" s="18" t="str">
        <f t="shared" si="2822"/>
        <v/>
      </c>
      <c r="BC2827" s="18" t="str">
        <f t="shared" si="2822"/>
        <v/>
      </c>
      <c r="BD2827" s="18" t="str">
        <f t="shared" si="2822"/>
        <v/>
      </c>
      <c r="BE2827" s="18" t="str">
        <f t="shared" si="2822"/>
        <v/>
      </c>
      <c r="BF2827" s="18" t="str">
        <f t="shared" si="2822"/>
        <v/>
      </c>
      <c r="BG2827" s="18" t="str">
        <f t="shared" si="2822"/>
        <v/>
      </c>
      <c r="BH2827" s="18" t="str">
        <f t="shared" si="2822"/>
        <v/>
      </c>
      <c r="BI2827" s="18" t="str">
        <f t="shared" si="2822"/>
        <v/>
      </c>
      <c r="BJ2827" s="18" t="str">
        <f t="shared" si="2822"/>
        <v/>
      </c>
      <c r="BK2827" s="18" t="str">
        <f t="shared" si="2822"/>
        <v/>
      </c>
      <c r="BL2827" s="18" t="str">
        <f t="shared" si="2822"/>
        <v/>
      </c>
      <c r="BM2827" s="18" t="str">
        <f t="shared" si="2822"/>
        <v/>
      </c>
      <c r="BN2827" s="18" t="str">
        <f t="shared" si="2822"/>
        <v/>
      </c>
      <c r="BO2827" s="18" t="str">
        <f t="shared" si="2822"/>
        <v/>
      </c>
      <c r="BP2827" s="18" t="str">
        <f t="shared" si="2822"/>
        <v/>
      </c>
      <c r="BQ2827" s="18" t="str">
        <f t="shared" si="2822"/>
        <v/>
      </c>
      <c r="BR2827" s="18" t="str">
        <f t="shared" si="2822"/>
        <v/>
      </c>
      <c r="BS2827" s="18" t="str">
        <f t="shared" si="2822"/>
        <v/>
      </c>
      <c r="BT2827" s="18" t="str">
        <f t="shared" si="2822"/>
        <v/>
      </c>
      <c r="BU2827" s="18" t="str">
        <f t="shared" si="2822"/>
        <v/>
      </c>
      <c r="BV2827" s="18" t="str">
        <f t="shared" si="2822"/>
        <v/>
      </c>
      <c r="BW2827" s="18" t="str">
        <f t="shared" si="2822"/>
        <v/>
      </c>
      <c r="BX2827" s="18" t="str">
        <f t="shared" si="2822"/>
        <v/>
      </c>
      <c r="BY2827" s="18" t="str">
        <f t="shared" si="2822"/>
        <v/>
      </c>
      <c r="BZ2827" s="18" t="str">
        <f t="shared" si="2822"/>
        <v/>
      </c>
      <c r="CA2827" s="18" t="str">
        <f>IF(BY2827&lt;&gt;"",BY2827-LOOKUP(2,1/(LEN($AQ$1:AQ2827)&gt;0),$AQ$1:AQ2827),"")</f>
        <v/>
      </c>
    </row>
    <row r="2828" spans="1:79" x14ac:dyDescent="0.25">
      <c r="A2828" s="21">
        <v>62104</v>
      </c>
      <c r="B2828" s="21">
        <v>3</v>
      </c>
      <c r="C2828" s="22" t="s">
        <v>2237</v>
      </c>
      <c r="D2828" s="21">
        <v>332</v>
      </c>
      <c r="E2828" s="23">
        <v>0.5</v>
      </c>
      <c r="F2828" s="22" t="s">
        <v>683</v>
      </c>
      <c r="G2828" s="22" t="b">
        <v>1</v>
      </c>
      <c r="H2828" s="24">
        <v>43532.499976851854</v>
      </c>
      <c r="I2828" s="25" t="s">
        <v>345</v>
      </c>
      <c r="J2828" s="22" t="s">
        <v>346</v>
      </c>
      <c r="K2828" s="11">
        <v>0</v>
      </c>
      <c r="L2828" s="11">
        <v>3710</v>
      </c>
      <c r="M2828" s="11">
        <v>1761</v>
      </c>
      <c r="N2828" s="11">
        <v>3.701927653310122E-12</v>
      </c>
      <c r="O2828" s="11">
        <v>57</v>
      </c>
      <c r="P2828" s="14">
        <v>0.74999997917162076</v>
      </c>
      <c r="Q2828" s="11">
        <v>1134.7640318644214</v>
      </c>
      <c r="R2828" s="15">
        <v>0.13062961567521433</v>
      </c>
      <c r="S2828" s="11">
        <v>0</v>
      </c>
      <c r="T2828" s="11">
        <v>45.000000461004674</v>
      </c>
      <c r="U2828" s="11">
        <v>0</v>
      </c>
      <c r="V2828" s="11">
        <v>0</v>
      </c>
      <c r="W2828" s="22"/>
      <c r="X2828" s="21">
        <v>0</v>
      </c>
      <c r="Y2828" s="22">
        <v>0.5</v>
      </c>
      <c r="Z2828" s="22">
        <v>0</v>
      </c>
      <c r="AA2828" s="22">
        <v>0</v>
      </c>
      <c r="AB2828" s="22">
        <v>0</v>
      </c>
      <c r="AC2828" s="22">
        <v>1</v>
      </c>
      <c r="AD2828" s="22">
        <v>3</v>
      </c>
      <c r="AE2828" s="22">
        <v>0</v>
      </c>
      <c r="AF2828" s="22">
        <v>1134.7640318644214</v>
      </c>
      <c r="AG2828" s="21">
        <v>0</v>
      </c>
      <c r="AH2828" s="22">
        <v>0</v>
      </c>
      <c r="AI2828" s="22">
        <v>0</v>
      </c>
      <c r="AJ2828" s="22">
        <v>1134.7640318644214</v>
      </c>
      <c r="AK2828" s="22">
        <v>8581.6037309236508</v>
      </c>
      <c r="AL2828" s="22">
        <v>0</v>
      </c>
      <c r="AM2828" s="22">
        <v>58</v>
      </c>
      <c r="AN2828" s="22">
        <v>0</v>
      </c>
      <c r="AO2828" s="22">
        <v>0</v>
      </c>
      <c r="AQ2828" s="18" t="str">
        <f t="shared" ref="AQ2828:BZ2828" si="2823">IF(OR(AND(AQ$2&gt;$O2827,AQ$2&lt;=$O2828),AND(AQ$2&lt;=$O2827,$O2826&gt;$O2827),AND(AQ$2&gt;$O2828,$O2829&lt;$O2828)),$H2827+((AQ$1-$Q2827)/$U2828/86000),"")</f>
        <v/>
      </c>
      <c r="AR2828" s="18" t="str">
        <f t="shared" si="2823"/>
        <v/>
      </c>
      <c r="AS2828" s="18" t="str">
        <f t="shared" si="2823"/>
        <v/>
      </c>
      <c r="AT2828" s="18" t="str">
        <f t="shared" si="2823"/>
        <v/>
      </c>
      <c r="AU2828" s="18" t="str">
        <f t="shared" si="2823"/>
        <v/>
      </c>
      <c r="AV2828" s="18" t="str">
        <f t="shared" si="2823"/>
        <v/>
      </c>
      <c r="AW2828" s="18" t="str">
        <f t="shared" si="2823"/>
        <v/>
      </c>
      <c r="AX2828" s="18" t="str">
        <f t="shared" si="2823"/>
        <v/>
      </c>
      <c r="AY2828" s="18" t="str">
        <f t="shared" si="2823"/>
        <v/>
      </c>
      <c r="AZ2828" s="18" t="str">
        <f t="shared" si="2823"/>
        <v/>
      </c>
      <c r="BA2828" s="18" t="str">
        <f t="shared" si="2823"/>
        <v/>
      </c>
      <c r="BB2828" s="18" t="str">
        <f t="shared" si="2823"/>
        <v/>
      </c>
      <c r="BC2828" s="18" t="str">
        <f t="shared" si="2823"/>
        <v/>
      </c>
      <c r="BD2828" s="18" t="str">
        <f t="shared" si="2823"/>
        <v/>
      </c>
      <c r="BE2828" s="18" t="str">
        <f t="shared" si="2823"/>
        <v/>
      </c>
      <c r="BF2828" s="18" t="str">
        <f t="shared" si="2823"/>
        <v/>
      </c>
      <c r="BG2828" s="18" t="str">
        <f t="shared" si="2823"/>
        <v/>
      </c>
      <c r="BH2828" s="18" t="str">
        <f t="shared" si="2823"/>
        <v/>
      </c>
      <c r="BI2828" s="18" t="str">
        <f t="shared" si="2823"/>
        <v/>
      </c>
      <c r="BJ2828" s="18" t="str">
        <f t="shared" si="2823"/>
        <v/>
      </c>
      <c r="BK2828" s="18" t="str">
        <f t="shared" si="2823"/>
        <v/>
      </c>
      <c r="BL2828" s="18" t="str">
        <f t="shared" si="2823"/>
        <v/>
      </c>
      <c r="BM2828" s="18" t="str">
        <f t="shared" si="2823"/>
        <v/>
      </c>
      <c r="BN2828" s="18" t="str">
        <f t="shared" si="2823"/>
        <v/>
      </c>
      <c r="BO2828" s="18" t="str">
        <f t="shared" si="2823"/>
        <v/>
      </c>
      <c r="BP2828" s="18" t="str">
        <f t="shared" si="2823"/>
        <v/>
      </c>
      <c r="BQ2828" s="18" t="str">
        <f t="shared" si="2823"/>
        <v/>
      </c>
      <c r="BR2828" s="18" t="str">
        <f t="shared" si="2823"/>
        <v/>
      </c>
      <c r="BS2828" s="18" t="str">
        <f t="shared" si="2823"/>
        <v/>
      </c>
      <c r="BT2828" s="18" t="str">
        <f t="shared" si="2823"/>
        <v/>
      </c>
      <c r="BU2828" s="18" t="str">
        <f t="shared" si="2823"/>
        <v/>
      </c>
      <c r="BV2828" s="18" t="str">
        <f t="shared" si="2823"/>
        <v/>
      </c>
      <c r="BW2828" s="18" t="str">
        <f t="shared" si="2823"/>
        <v/>
      </c>
      <c r="BX2828" s="18" t="str">
        <f t="shared" si="2823"/>
        <v/>
      </c>
      <c r="BY2828" s="18" t="str">
        <f t="shared" si="2823"/>
        <v/>
      </c>
      <c r="BZ2828" s="18" t="str">
        <f t="shared" si="2823"/>
        <v/>
      </c>
      <c r="CA2828" s="18" t="str">
        <f>IF(BY2828&lt;&gt;"",BY2828-LOOKUP(2,1/(LEN($AQ$1:AQ2828)&gt;0),$AQ$1:AQ2828),"")</f>
        <v/>
      </c>
    </row>
    <row r="2829" spans="1:79" x14ac:dyDescent="0.25">
      <c r="A2829" s="21">
        <v>62105</v>
      </c>
      <c r="B2829" s="21">
        <v>3</v>
      </c>
      <c r="C2829" s="22" t="s">
        <v>2238</v>
      </c>
      <c r="D2829" s="21">
        <v>332</v>
      </c>
      <c r="E2829" s="23">
        <v>0.5</v>
      </c>
      <c r="F2829" s="22" t="s">
        <v>683</v>
      </c>
      <c r="G2829" s="22" t="b">
        <v>1</v>
      </c>
      <c r="H2829" s="24">
        <v>43532.500497685185</v>
      </c>
      <c r="I2829" s="25" t="s">
        <v>345</v>
      </c>
      <c r="J2829" s="22" t="s">
        <v>346</v>
      </c>
      <c r="K2829" s="11">
        <v>0</v>
      </c>
      <c r="L2829" s="11">
        <v>3711</v>
      </c>
      <c r="M2829" s="11">
        <v>1763</v>
      </c>
      <c r="N2829" s="11">
        <v>3.701927653310122E-12</v>
      </c>
      <c r="O2829" s="11">
        <v>57</v>
      </c>
      <c r="P2829" s="14">
        <v>0.74999997917162076</v>
      </c>
      <c r="Q2829" s="11">
        <v>1134.7640318644214</v>
      </c>
      <c r="R2829" s="15">
        <v>0.13062961567521433</v>
      </c>
      <c r="S2829" s="11">
        <v>0</v>
      </c>
      <c r="T2829" s="11">
        <v>44.999999832361937</v>
      </c>
      <c r="U2829" s="11">
        <v>0</v>
      </c>
      <c r="V2829" s="11">
        <v>0</v>
      </c>
      <c r="W2829" s="22"/>
      <c r="X2829" s="21">
        <v>0</v>
      </c>
      <c r="Y2829" s="22">
        <v>0.5</v>
      </c>
      <c r="Z2829" s="22">
        <v>0</v>
      </c>
      <c r="AA2829" s="22">
        <v>0</v>
      </c>
      <c r="AB2829" s="22">
        <v>0</v>
      </c>
      <c r="AC2829" s="22">
        <v>1</v>
      </c>
      <c r="AD2829" s="22">
        <v>2</v>
      </c>
      <c r="AE2829" s="22">
        <v>0</v>
      </c>
      <c r="AF2829" s="22">
        <v>1134.7640318644214</v>
      </c>
      <c r="AG2829" s="21">
        <v>0</v>
      </c>
      <c r="AH2829" s="22">
        <v>0</v>
      </c>
      <c r="AI2829" s="22">
        <v>0</v>
      </c>
      <c r="AJ2829" s="22">
        <v>1134.7640318644214</v>
      </c>
      <c r="AK2829" s="22">
        <v>8581.6037309236508</v>
      </c>
      <c r="AL2829" s="22">
        <v>0</v>
      </c>
      <c r="AM2829" s="22">
        <v>57</v>
      </c>
      <c r="AN2829" s="22">
        <v>0</v>
      </c>
      <c r="AO2829" s="22">
        <v>0</v>
      </c>
      <c r="AQ2829" s="18" t="str">
        <f t="shared" ref="AQ2829:BZ2829" si="2824">IF(OR(AND(AQ$2&gt;$O2828,AQ$2&lt;=$O2829),AND(AQ$2&lt;=$O2828,$O2827&gt;$O2828),AND(AQ$2&gt;$O2829,$O2830&lt;$O2829)),$H2828+((AQ$1-$Q2828)/$U2829/86000),"")</f>
        <v/>
      </c>
      <c r="AR2829" s="18" t="str">
        <f t="shared" si="2824"/>
        <v/>
      </c>
      <c r="AS2829" s="18" t="str">
        <f t="shared" si="2824"/>
        <v/>
      </c>
      <c r="AT2829" s="18" t="str">
        <f t="shared" si="2824"/>
        <v/>
      </c>
      <c r="AU2829" s="18" t="str">
        <f t="shared" si="2824"/>
        <v/>
      </c>
      <c r="AV2829" s="18" t="str">
        <f t="shared" si="2824"/>
        <v/>
      </c>
      <c r="AW2829" s="18" t="str">
        <f t="shared" si="2824"/>
        <v/>
      </c>
      <c r="AX2829" s="18" t="str">
        <f t="shared" si="2824"/>
        <v/>
      </c>
      <c r="AY2829" s="18" t="str">
        <f t="shared" si="2824"/>
        <v/>
      </c>
      <c r="AZ2829" s="18" t="str">
        <f t="shared" si="2824"/>
        <v/>
      </c>
      <c r="BA2829" s="18" t="str">
        <f t="shared" si="2824"/>
        <v/>
      </c>
      <c r="BB2829" s="18" t="str">
        <f t="shared" si="2824"/>
        <v/>
      </c>
      <c r="BC2829" s="18" t="str">
        <f t="shared" si="2824"/>
        <v/>
      </c>
      <c r="BD2829" s="18" t="str">
        <f t="shared" si="2824"/>
        <v/>
      </c>
      <c r="BE2829" s="18" t="str">
        <f t="shared" si="2824"/>
        <v/>
      </c>
      <c r="BF2829" s="18" t="str">
        <f t="shared" si="2824"/>
        <v/>
      </c>
      <c r="BG2829" s="18" t="str">
        <f t="shared" si="2824"/>
        <v/>
      </c>
      <c r="BH2829" s="18" t="str">
        <f t="shared" si="2824"/>
        <v/>
      </c>
      <c r="BI2829" s="18" t="str">
        <f t="shared" si="2824"/>
        <v/>
      </c>
      <c r="BJ2829" s="18" t="str">
        <f t="shared" si="2824"/>
        <v/>
      </c>
      <c r="BK2829" s="18" t="str">
        <f t="shared" si="2824"/>
        <v/>
      </c>
      <c r="BL2829" s="18" t="str">
        <f t="shared" si="2824"/>
        <v/>
      </c>
      <c r="BM2829" s="18" t="str">
        <f t="shared" si="2824"/>
        <v/>
      </c>
      <c r="BN2829" s="18" t="str">
        <f t="shared" si="2824"/>
        <v/>
      </c>
      <c r="BO2829" s="18" t="str">
        <f t="shared" si="2824"/>
        <v/>
      </c>
      <c r="BP2829" s="18" t="str">
        <f t="shared" si="2824"/>
        <v/>
      </c>
      <c r="BQ2829" s="18" t="str">
        <f t="shared" si="2824"/>
        <v/>
      </c>
      <c r="BR2829" s="18" t="str">
        <f t="shared" si="2824"/>
        <v/>
      </c>
      <c r="BS2829" s="18" t="str">
        <f t="shared" si="2824"/>
        <v/>
      </c>
      <c r="BT2829" s="18" t="str">
        <f t="shared" si="2824"/>
        <v/>
      </c>
      <c r="BU2829" s="18" t="str">
        <f t="shared" si="2824"/>
        <v/>
      </c>
      <c r="BV2829" s="18" t="str">
        <f t="shared" si="2824"/>
        <v/>
      </c>
      <c r="BW2829" s="18" t="str">
        <f t="shared" si="2824"/>
        <v/>
      </c>
      <c r="BX2829" s="18" t="str">
        <f t="shared" si="2824"/>
        <v/>
      </c>
      <c r="BY2829" s="18" t="str">
        <f t="shared" si="2824"/>
        <v/>
      </c>
      <c r="BZ2829" s="18" t="str">
        <f t="shared" si="2824"/>
        <v/>
      </c>
      <c r="CA2829" s="18" t="str">
        <f>IF(BY2829&lt;&gt;"",BY2829-LOOKUP(2,1/(LEN($AQ$1:AQ2829)&gt;0),$AQ$1:AQ2829),"")</f>
        <v/>
      </c>
    </row>
    <row r="2830" spans="1:79" x14ac:dyDescent="0.25">
      <c r="A2830" s="21">
        <v>62107</v>
      </c>
      <c r="B2830" s="21">
        <v>3</v>
      </c>
      <c r="C2830" s="22" t="s">
        <v>2240</v>
      </c>
      <c r="D2830" s="21">
        <v>332</v>
      </c>
      <c r="E2830" s="23">
        <v>0.50069444444444444</v>
      </c>
      <c r="F2830" s="22" t="s">
        <v>683</v>
      </c>
      <c r="G2830" s="22" t="b">
        <v>1</v>
      </c>
      <c r="H2830" s="24">
        <v>43532.501018518517</v>
      </c>
      <c r="I2830" s="25" t="s">
        <v>345</v>
      </c>
      <c r="J2830" s="22" t="s">
        <v>346</v>
      </c>
      <c r="K2830" s="11">
        <v>0</v>
      </c>
      <c r="L2830" s="11">
        <v>3712</v>
      </c>
      <c r="M2830" s="11">
        <v>1765</v>
      </c>
      <c r="N2830" s="11">
        <v>3.701927653310122E-12</v>
      </c>
      <c r="O2830" s="11">
        <v>57</v>
      </c>
      <c r="P2830" s="14">
        <v>0.74999997917162076</v>
      </c>
      <c r="Q2830" s="11">
        <v>1134.7640318644214</v>
      </c>
      <c r="R2830" s="15">
        <v>0.13062961567521433</v>
      </c>
      <c r="S2830" s="11">
        <v>0</v>
      </c>
      <c r="T2830" s="11">
        <v>44.999999832361937</v>
      </c>
      <c r="U2830" s="11">
        <v>0</v>
      </c>
      <c r="V2830" s="11">
        <v>0</v>
      </c>
      <c r="W2830" s="22"/>
      <c r="X2830" s="21">
        <v>0</v>
      </c>
      <c r="Y2830" s="22">
        <v>0.5</v>
      </c>
      <c r="Z2830" s="22">
        <v>0</v>
      </c>
      <c r="AA2830" s="22">
        <v>0</v>
      </c>
      <c r="AB2830" s="22">
        <v>0</v>
      </c>
      <c r="AC2830" s="22">
        <v>1</v>
      </c>
      <c r="AD2830" s="22">
        <v>1</v>
      </c>
      <c r="AE2830" s="22">
        <v>0</v>
      </c>
      <c r="AF2830" s="22">
        <v>1134.7640318644214</v>
      </c>
      <c r="AG2830" s="21">
        <v>0</v>
      </c>
      <c r="AH2830" s="22">
        <v>0</v>
      </c>
      <c r="AI2830" s="22">
        <v>0</v>
      </c>
      <c r="AJ2830" s="22">
        <v>1134.7640318644214</v>
      </c>
      <c r="AK2830" s="22">
        <v>8581.6037309236508</v>
      </c>
      <c r="AL2830" s="22">
        <v>0</v>
      </c>
      <c r="AM2830" s="22">
        <v>56</v>
      </c>
      <c r="AN2830" s="22">
        <v>0</v>
      </c>
      <c r="AO2830" s="22">
        <v>0</v>
      </c>
      <c r="AQ2830" s="18" t="str">
        <f t="shared" ref="AQ2830:BZ2830" si="2825">IF(OR(AND(AQ$2&gt;$O2829,AQ$2&lt;=$O2830),AND(AQ$2&lt;=$O2829,$O2828&gt;$O2829),AND(AQ$2&gt;$O2830,$O2831&lt;$O2830)),$H2829+((AQ$1-$Q2829)/$U2830/86000),"")</f>
        <v/>
      </c>
      <c r="AR2830" s="18" t="str">
        <f t="shared" si="2825"/>
        <v/>
      </c>
      <c r="AS2830" s="18" t="str">
        <f t="shared" si="2825"/>
        <v/>
      </c>
      <c r="AT2830" s="18" t="str">
        <f t="shared" si="2825"/>
        <v/>
      </c>
      <c r="AU2830" s="18" t="str">
        <f t="shared" si="2825"/>
        <v/>
      </c>
      <c r="AV2830" s="18" t="str">
        <f t="shared" si="2825"/>
        <v/>
      </c>
      <c r="AW2830" s="18" t="str">
        <f t="shared" si="2825"/>
        <v/>
      </c>
      <c r="AX2830" s="18" t="str">
        <f t="shared" si="2825"/>
        <v/>
      </c>
      <c r="AY2830" s="18" t="str">
        <f t="shared" si="2825"/>
        <v/>
      </c>
      <c r="AZ2830" s="18" t="str">
        <f t="shared" si="2825"/>
        <v/>
      </c>
      <c r="BA2830" s="18" t="str">
        <f t="shared" si="2825"/>
        <v/>
      </c>
      <c r="BB2830" s="18" t="str">
        <f t="shared" si="2825"/>
        <v/>
      </c>
      <c r="BC2830" s="18" t="str">
        <f t="shared" si="2825"/>
        <v/>
      </c>
      <c r="BD2830" s="18" t="str">
        <f t="shared" si="2825"/>
        <v/>
      </c>
      <c r="BE2830" s="18" t="str">
        <f t="shared" si="2825"/>
        <v/>
      </c>
      <c r="BF2830" s="18" t="str">
        <f t="shared" si="2825"/>
        <v/>
      </c>
      <c r="BG2830" s="18" t="str">
        <f t="shared" si="2825"/>
        <v/>
      </c>
      <c r="BH2830" s="18" t="str">
        <f t="shared" si="2825"/>
        <v/>
      </c>
      <c r="BI2830" s="18" t="str">
        <f t="shared" si="2825"/>
        <v/>
      </c>
      <c r="BJ2830" s="18" t="str">
        <f t="shared" si="2825"/>
        <v/>
      </c>
      <c r="BK2830" s="18" t="str">
        <f t="shared" si="2825"/>
        <v/>
      </c>
      <c r="BL2830" s="18" t="str">
        <f t="shared" si="2825"/>
        <v/>
      </c>
      <c r="BM2830" s="18" t="str">
        <f t="shared" si="2825"/>
        <v/>
      </c>
      <c r="BN2830" s="18" t="str">
        <f t="shared" si="2825"/>
        <v/>
      </c>
      <c r="BO2830" s="18" t="str">
        <f t="shared" si="2825"/>
        <v/>
      </c>
      <c r="BP2830" s="18" t="str">
        <f t="shared" si="2825"/>
        <v/>
      </c>
      <c r="BQ2830" s="18" t="str">
        <f t="shared" si="2825"/>
        <v/>
      </c>
      <c r="BR2830" s="18" t="str">
        <f t="shared" si="2825"/>
        <v/>
      </c>
      <c r="BS2830" s="18" t="str">
        <f t="shared" si="2825"/>
        <v/>
      </c>
      <c r="BT2830" s="18" t="str">
        <f t="shared" si="2825"/>
        <v/>
      </c>
      <c r="BU2830" s="18" t="str">
        <f t="shared" si="2825"/>
        <v/>
      </c>
      <c r="BV2830" s="18" t="str">
        <f t="shared" si="2825"/>
        <v/>
      </c>
      <c r="BW2830" s="18" t="str">
        <f t="shared" si="2825"/>
        <v/>
      </c>
      <c r="BX2830" s="18" t="str">
        <f t="shared" si="2825"/>
        <v/>
      </c>
      <c r="BY2830" s="18" t="str">
        <f t="shared" si="2825"/>
        <v/>
      </c>
      <c r="BZ2830" s="18" t="str">
        <f t="shared" si="2825"/>
        <v/>
      </c>
      <c r="CA2830" s="18" t="str">
        <f>IF(BY2830&lt;&gt;"",BY2830-LOOKUP(2,1/(LEN($AQ$1:AQ2830)&gt;0),$AQ$1:AQ2830),"")</f>
        <v/>
      </c>
    </row>
    <row r="2831" spans="1:79" x14ac:dyDescent="0.25">
      <c r="A2831" s="21">
        <v>62108</v>
      </c>
      <c r="B2831" s="21">
        <v>3</v>
      </c>
      <c r="C2831" s="22" t="s">
        <v>2241</v>
      </c>
      <c r="D2831" s="21">
        <v>332</v>
      </c>
      <c r="E2831" s="23">
        <v>0.50138888888888888</v>
      </c>
      <c r="F2831" s="22" t="s">
        <v>683</v>
      </c>
      <c r="G2831" s="22" t="b">
        <v>1</v>
      </c>
      <c r="H2831" s="24">
        <v>43532.501539351855</v>
      </c>
      <c r="I2831" s="25" t="s">
        <v>367</v>
      </c>
      <c r="J2831" s="22" t="s">
        <v>368</v>
      </c>
      <c r="K2831" s="11">
        <v>0</v>
      </c>
      <c r="L2831" s="11">
        <v>3713</v>
      </c>
      <c r="M2831" s="11">
        <v>1767</v>
      </c>
      <c r="N2831" s="11">
        <v>3.907985046680551E-14</v>
      </c>
      <c r="O2831" s="11">
        <v>58</v>
      </c>
      <c r="P2831" s="14">
        <v>0.49999999861682409</v>
      </c>
      <c r="Q2831" s="11">
        <v>1158.0785730435914</v>
      </c>
      <c r="R2831" s="15">
        <v>0.1333134948504073</v>
      </c>
      <c r="S2831" s="11">
        <v>23.314541179169964</v>
      </c>
      <c r="T2831" s="11">
        <v>45.000000461004674</v>
      </c>
      <c r="U2831" s="11">
        <v>0.51810090978495604</v>
      </c>
      <c r="V2831" s="11">
        <v>1.8651632752258418</v>
      </c>
      <c r="W2831" s="22"/>
      <c r="X2831" s="21">
        <v>0</v>
      </c>
      <c r="Y2831" s="22">
        <v>0</v>
      </c>
      <c r="Z2831" s="22">
        <v>0</v>
      </c>
      <c r="AA2831" s="22">
        <v>0</v>
      </c>
      <c r="AB2831" s="22">
        <v>0</v>
      </c>
      <c r="AC2831" s="22">
        <v>0</v>
      </c>
      <c r="AD2831" s="22">
        <v>0</v>
      </c>
      <c r="AE2831" s="22">
        <v>0</v>
      </c>
      <c r="AF2831" s="22">
        <v>1158.0785730435914</v>
      </c>
      <c r="AG2831" s="21">
        <v>0</v>
      </c>
      <c r="AH2831" s="22">
        <v>0</v>
      </c>
      <c r="AI2831" s="22">
        <v>0</v>
      </c>
      <c r="AJ2831" s="22">
        <v>1158.0785730435914</v>
      </c>
      <c r="AK2831" s="22">
        <v>8581.6037309236508</v>
      </c>
      <c r="AL2831" s="22">
        <v>0</v>
      </c>
      <c r="AM2831" s="22">
        <v>55</v>
      </c>
      <c r="AN2831" s="22">
        <v>0</v>
      </c>
      <c r="AO2831" s="22">
        <v>0</v>
      </c>
      <c r="AQ2831" s="18" t="str">
        <f t="shared" ref="AQ2831:BZ2831" si="2826">IF(OR(AND(AQ$2&gt;$O2830,AQ$2&lt;=$O2831),AND(AQ$2&lt;=$O2830,$O2829&gt;$O2830),AND(AQ$2&gt;$O2831,$O2832&lt;$O2831)),$H2830+((AQ$1-$Q2830)/$U2831/86000),"")</f>
        <v/>
      </c>
      <c r="AR2831" s="18" t="str">
        <f t="shared" si="2826"/>
        <v/>
      </c>
      <c r="AS2831" s="18" t="str">
        <f t="shared" si="2826"/>
        <v/>
      </c>
      <c r="AT2831" s="18" t="str">
        <f t="shared" si="2826"/>
        <v/>
      </c>
      <c r="AU2831" s="18" t="str">
        <f t="shared" si="2826"/>
        <v/>
      </c>
      <c r="AV2831" s="18" t="str">
        <f t="shared" si="2826"/>
        <v/>
      </c>
      <c r="AW2831" s="18" t="str">
        <f t="shared" si="2826"/>
        <v/>
      </c>
      <c r="AX2831" s="18" t="str">
        <f t="shared" si="2826"/>
        <v/>
      </c>
      <c r="AY2831" s="18" t="str">
        <f t="shared" si="2826"/>
        <v/>
      </c>
      <c r="AZ2831" s="18" t="str">
        <f t="shared" si="2826"/>
        <v/>
      </c>
      <c r="BA2831" s="18" t="str">
        <f t="shared" si="2826"/>
        <v/>
      </c>
      <c r="BB2831" s="18" t="str">
        <f t="shared" si="2826"/>
        <v/>
      </c>
      <c r="BC2831" s="18" t="str">
        <f t="shared" si="2826"/>
        <v/>
      </c>
      <c r="BD2831" s="18" t="str">
        <f t="shared" si="2826"/>
        <v/>
      </c>
      <c r="BE2831" s="18" t="str">
        <f t="shared" si="2826"/>
        <v/>
      </c>
      <c r="BF2831" s="18" t="str">
        <f t="shared" si="2826"/>
        <v/>
      </c>
      <c r="BG2831" s="18" t="str">
        <f t="shared" si="2826"/>
        <v/>
      </c>
      <c r="BH2831" s="18" t="str">
        <f t="shared" si="2826"/>
        <v/>
      </c>
      <c r="BI2831" s="18" t="str">
        <f t="shared" si="2826"/>
        <v/>
      </c>
      <c r="BJ2831" s="18" t="str">
        <f t="shared" si="2826"/>
        <v/>
      </c>
      <c r="BK2831" s="18" t="str">
        <f t="shared" si="2826"/>
        <v/>
      </c>
      <c r="BL2831" s="18" t="str">
        <f t="shared" si="2826"/>
        <v/>
      </c>
      <c r="BM2831" s="18" t="str">
        <f t="shared" si="2826"/>
        <v/>
      </c>
      <c r="BN2831" s="18" t="str">
        <f t="shared" si="2826"/>
        <v/>
      </c>
      <c r="BO2831" s="18" t="str">
        <f t="shared" si="2826"/>
        <v/>
      </c>
      <c r="BP2831" s="18" t="str">
        <f t="shared" si="2826"/>
        <v/>
      </c>
      <c r="BQ2831" s="18" t="str">
        <f t="shared" si="2826"/>
        <v/>
      </c>
      <c r="BR2831" s="18" t="str">
        <f t="shared" si="2826"/>
        <v/>
      </c>
      <c r="BS2831" s="18" t="str">
        <f t="shared" si="2826"/>
        <v/>
      </c>
      <c r="BT2831" s="18" t="str">
        <f t="shared" si="2826"/>
        <v/>
      </c>
      <c r="BU2831" s="18" t="str">
        <f t="shared" si="2826"/>
        <v/>
      </c>
      <c r="BV2831" s="18" t="str">
        <f t="shared" si="2826"/>
        <v/>
      </c>
      <c r="BW2831" s="18" t="str">
        <f t="shared" si="2826"/>
        <v/>
      </c>
      <c r="BX2831" s="18" t="str">
        <f t="shared" si="2826"/>
        <v/>
      </c>
      <c r="BY2831" s="18" t="str">
        <f t="shared" si="2826"/>
        <v/>
      </c>
      <c r="BZ2831" s="18" t="str">
        <f t="shared" si="2826"/>
        <v/>
      </c>
      <c r="CA2831" s="18" t="str">
        <f>IF(BY2831&lt;&gt;"",BY2831-LOOKUP(2,1/(LEN($AQ$1:AQ2831)&gt;0),$AQ$1:AQ2831),"")</f>
        <v/>
      </c>
    </row>
    <row r="2832" spans="1:79" x14ac:dyDescent="0.25">
      <c r="A2832" s="21">
        <v>62110</v>
      </c>
      <c r="B2832" s="21">
        <v>3</v>
      </c>
      <c r="C2832" s="22" t="s">
        <v>2244</v>
      </c>
      <c r="D2832" s="21">
        <v>332</v>
      </c>
      <c r="E2832" s="23">
        <v>0.50208333333333333</v>
      </c>
      <c r="F2832" s="22" t="s">
        <v>683</v>
      </c>
      <c r="G2832" s="22" t="b">
        <v>1</v>
      </c>
      <c r="H2832" s="24">
        <v>43532.502060185187</v>
      </c>
      <c r="I2832" s="25" t="s">
        <v>367</v>
      </c>
      <c r="J2832" s="22" t="s">
        <v>368</v>
      </c>
      <c r="K2832" s="11">
        <v>0</v>
      </c>
      <c r="L2832" s="11">
        <v>3714</v>
      </c>
      <c r="M2832" s="11">
        <v>1769</v>
      </c>
      <c r="N2832" s="11">
        <v>3.907985046680551E-14</v>
      </c>
      <c r="O2832" s="11">
        <v>58</v>
      </c>
      <c r="P2832" s="14">
        <v>0.49999999861682409</v>
      </c>
      <c r="Q2832" s="11">
        <v>1158.0785730435914</v>
      </c>
      <c r="R2832" s="15">
        <v>0.1333134948504073</v>
      </c>
      <c r="S2832" s="11">
        <v>0</v>
      </c>
      <c r="T2832" s="11">
        <v>44.999999832361937</v>
      </c>
      <c r="U2832" s="11">
        <v>0</v>
      </c>
      <c r="V2832" s="11">
        <v>0</v>
      </c>
      <c r="W2832" s="22"/>
      <c r="X2832" s="21">
        <v>0</v>
      </c>
      <c r="Y2832" s="22">
        <v>0.5</v>
      </c>
      <c r="Z2832" s="22">
        <v>0</v>
      </c>
      <c r="AA2832" s="22">
        <v>0</v>
      </c>
      <c r="AB2832" s="22">
        <v>0</v>
      </c>
      <c r="AC2832" s="22">
        <v>1</v>
      </c>
      <c r="AD2832" s="22">
        <v>1</v>
      </c>
      <c r="AE2832" s="22">
        <v>0</v>
      </c>
      <c r="AF2832" s="22">
        <v>1158.0785730435914</v>
      </c>
      <c r="AG2832" s="21">
        <v>0</v>
      </c>
      <c r="AH2832" s="22">
        <v>0</v>
      </c>
      <c r="AI2832" s="22">
        <v>0</v>
      </c>
      <c r="AJ2832" s="22">
        <v>1158.0785730435914</v>
      </c>
      <c r="AK2832" s="22">
        <v>8581.6037309236508</v>
      </c>
      <c r="AL2832" s="22">
        <v>0</v>
      </c>
      <c r="AM2832" s="22">
        <v>54</v>
      </c>
      <c r="AN2832" s="22">
        <v>0</v>
      </c>
      <c r="AO2832" s="22">
        <v>0</v>
      </c>
      <c r="AQ2832" s="18" t="str">
        <f t="shared" ref="AQ2832:BZ2832" si="2827">IF(OR(AND(AQ$2&gt;$O2831,AQ$2&lt;=$O2832),AND(AQ$2&lt;=$O2831,$O2830&gt;$O2831),AND(AQ$2&gt;$O2832,$O2833&lt;$O2832)),$H2831+((AQ$1-$Q2831)/$U2832/86000),"")</f>
        <v/>
      </c>
      <c r="AR2832" s="18" t="str">
        <f t="shared" si="2827"/>
        <v/>
      </c>
      <c r="AS2832" s="18" t="str">
        <f t="shared" si="2827"/>
        <v/>
      </c>
      <c r="AT2832" s="18" t="str">
        <f t="shared" si="2827"/>
        <v/>
      </c>
      <c r="AU2832" s="18" t="str">
        <f t="shared" si="2827"/>
        <v/>
      </c>
      <c r="AV2832" s="18" t="str">
        <f t="shared" si="2827"/>
        <v/>
      </c>
      <c r="AW2832" s="18" t="str">
        <f t="shared" si="2827"/>
        <v/>
      </c>
      <c r="AX2832" s="18" t="str">
        <f t="shared" si="2827"/>
        <v/>
      </c>
      <c r="AY2832" s="18" t="str">
        <f t="shared" si="2827"/>
        <v/>
      </c>
      <c r="AZ2832" s="18" t="str">
        <f t="shared" si="2827"/>
        <v/>
      </c>
      <c r="BA2832" s="18" t="str">
        <f t="shared" si="2827"/>
        <v/>
      </c>
      <c r="BB2832" s="18" t="str">
        <f t="shared" si="2827"/>
        <v/>
      </c>
      <c r="BC2832" s="18" t="str">
        <f t="shared" si="2827"/>
        <v/>
      </c>
      <c r="BD2832" s="18" t="str">
        <f t="shared" si="2827"/>
        <v/>
      </c>
      <c r="BE2832" s="18" t="str">
        <f t="shared" si="2827"/>
        <v/>
      </c>
      <c r="BF2832" s="18" t="str">
        <f t="shared" si="2827"/>
        <v/>
      </c>
      <c r="BG2832" s="18" t="str">
        <f t="shared" si="2827"/>
        <v/>
      </c>
      <c r="BH2832" s="18" t="str">
        <f t="shared" si="2827"/>
        <v/>
      </c>
      <c r="BI2832" s="18" t="str">
        <f t="shared" si="2827"/>
        <v/>
      </c>
      <c r="BJ2832" s="18" t="str">
        <f t="shared" si="2827"/>
        <v/>
      </c>
      <c r="BK2832" s="18" t="str">
        <f t="shared" si="2827"/>
        <v/>
      </c>
      <c r="BL2832" s="18" t="str">
        <f t="shared" si="2827"/>
        <v/>
      </c>
      <c r="BM2832" s="18" t="str">
        <f t="shared" si="2827"/>
        <v/>
      </c>
      <c r="BN2832" s="18" t="str">
        <f t="shared" si="2827"/>
        <v/>
      </c>
      <c r="BO2832" s="18" t="str">
        <f t="shared" si="2827"/>
        <v/>
      </c>
      <c r="BP2832" s="18" t="str">
        <f t="shared" si="2827"/>
        <v/>
      </c>
      <c r="BQ2832" s="18" t="str">
        <f t="shared" si="2827"/>
        <v/>
      </c>
      <c r="BR2832" s="18" t="str">
        <f t="shared" si="2827"/>
        <v/>
      </c>
      <c r="BS2832" s="18" t="str">
        <f t="shared" si="2827"/>
        <v/>
      </c>
      <c r="BT2832" s="18" t="str">
        <f t="shared" si="2827"/>
        <v/>
      </c>
      <c r="BU2832" s="18" t="str">
        <f t="shared" si="2827"/>
        <v/>
      </c>
      <c r="BV2832" s="18" t="str">
        <f t="shared" si="2827"/>
        <v/>
      </c>
      <c r="BW2832" s="18" t="str">
        <f t="shared" si="2827"/>
        <v/>
      </c>
      <c r="BX2832" s="18" t="str">
        <f t="shared" si="2827"/>
        <v/>
      </c>
      <c r="BY2832" s="18" t="str">
        <f t="shared" si="2827"/>
        <v/>
      </c>
      <c r="BZ2832" s="18" t="str">
        <f t="shared" si="2827"/>
        <v/>
      </c>
      <c r="CA2832" s="18" t="str">
        <f>IF(BY2832&lt;&gt;"",BY2832-LOOKUP(2,1/(LEN($AQ$1:AQ2832)&gt;0),$AQ$1:AQ2832),"")</f>
        <v/>
      </c>
    </row>
    <row r="2833" spans="1:79" x14ac:dyDescent="0.25">
      <c r="A2833" s="21">
        <v>62111</v>
      </c>
      <c r="B2833" s="21">
        <v>3</v>
      </c>
      <c r="C2833" s="22" t="s">
        <v>2245</v>
      </c>
      <c r="D2833" s="21">
        <v>332</v>
      </c>
      <c r="E2833" s="23">
        <v>0.50208333333333333</v>
      </c>
      <c r="F2833" s="22" t="s">
        <v>683</v>
      </c>
      <c r="G2833" s="22" t="b">
        <v>1</v>
      </c>
      <c r="H2833" s="24">
        <v>43532.502581018518</v>
      </c>
      <c r="I2833" s="25" t="s">
        <v>153</v>
      </c>
      <c r="J2833" s="22" t="s">
        <v>154</v>
      </c>
      <c r="K2833" s="11">
        <v>0</v>
      </c>
      <c r="L2833" s="11">
        <v>3715</v>
      </c>
      <c r="M2833" s="11">
        <v>1771</v>
      </c>
      <c r="N2833" s="11">
        <v>1.2769874047080521E-10</v>
      </c>
      <c r="O2833" s="11">
        <v>60</v>
      </c>
      <c r="P2833" s="14">
        <v>0.24676134718509879</v>
      </c>
      <c r="Q2833" s="11">
        <v>1209.068798194663</v>
      </c>
      <c r="R2833" s="15">
        <v>0.13918329097333637</v>
      </c>
      <c r="S2833" s="11">
        <v>50.990225151071627</v>
      </c>
      <c r="T2833" s="11">
        <v>44.999999832361937</v>
      </c>
      <c r="U2833" s="11">
        <v>1.133116118689445</v>
      </c>
      <c r="V2833" s="11">
        <v>4.0792180272820016</v>
      </c>
      <c r="W2833" s="22"/>
      <c r="X2833" s="21">
        <v>0</v>
      </c>
      <c r="Y2833" s="22">
        <v>0</v>
      </c>
      <c r="Z2833" s="22">
        <v>0</v>
      </c>
      <c r="AA2833" s="22">
        <v>0</v>
      </c>
      <c r="AB2833" s="22">
        <v>0</v>
      </c>
      <c r="AC2833" s="22">
        <v>0</v>
      </c>
      <c r="AD2833" s="22">
        <v>0</v>
      </c>
      <c r="AE2833" s="22">
        <v>0</v>
      </c>
      <c r="AF2833" s="22">
        <v>1209.068798194663</v>
      </c>
      <c r="AG2833" s="21">
        <v>0</v>
      </c>
      <c r="AH2833" s="22">
        <v>0</v>
      </c>
      <c r="AI2833" s="22">
        <v>0</v>
      </c>
      <c r="AJ2833" s="22">
        <v>1209.068798194663</v>
      </c>
      <c r="AK2833" s="22">
        <v>8581.6037309236508</v>
      </c>
      <c r="AL2833" s="22">
        <v>0</v>
      </c>
      <c r="AM2833" s="22">
        <v>53</v>
      </c>
      <c r="AN2833" s="22">
        <v>0</v>
      </c>
      <c r="AO2833" s="22">
        <v>0</v>
      </c>
      <c r="AQ2833" s="18" t="str">
        <f t="shared" ref="AQ2833:BZ2833" si="2828">IF(OR(AND(AQ$2&gt;$O2832,AQ$2&lt;=$O2833),AND(AQ$2&lt;=$O2832,$O2831&gt;$O2832),AND(AQ$2&gt;$O2833,$O2834&lt;$O2833)),$H2832+((AQ$1-$Q2832)/$U2833/86000),"")</f>
        <v/>
      </c>
      <c r="AR2833" s="18" t="str">
        <f t="shared" si="2828"/>
        <v/>
      </c>
      <c r="AS2833" s="18" t="str">
        <f t="shared" si="2828"/>
        <v/>
      </c>
      <c r="AT2833" s="18" t="str">
        <f t="shared" si="2828"/>
        <v/>
      </c>
      <c r="AU2833" s="18" t="str">
        <f t="shared" si="2828"/>
        <v/>
      </c>
      <c r="AV2833" s="18" t="str">
        <f t="shared" si="2828"/>
        <v/>
      </c>
      <c r="AW2833" s="18" t="str">
        <f t="shared" si="2828"/>
        <v/>
      </c>
      <c r="AX2833" s="18" t="str">
        <f t="shared" si="2828"/>
        <v/>
      </c>
      <c r="AY2833" s="18" t="str">
        <f t="shared" si="2828"/>
        <v/>
      </c>
      <c r="AZ2833" s="18" t="str">
        <f t="shared" si="2828"/>
        <v/>
      </c>
      <c r="BA2833" s="18" t="str">
        <f t="shared" si="2828"/>
        <v/>
      </c>
      <c r="BB2833" s="18" t="str">
        <f t="shared" si="2828"/>
        <v/>
      </c>
      <c r="BC2833" s="18" t="str">
        <f t="shared" si="2828"/>
        <v/>
      </c>
      <c r="BD2833" s="18" t="str">
        <f t="shared" si="2828"/>
        <v/>
      </c>
      <c r="BE2833" s="18" t="str">
        <f t="shared" si="2828"/>
        <v/>
      </c>
      <c r="BF2833" s="18" t="str">
        <f t="shared" si="2828"/>
        <v/>
      </c>
      <c r="BG2833" s="18" t="str">
        <f t="shared" si="2828"/>
        <v/>
      </c>
      <c r="BH2833" s="18" t="str">
        <f t="shared" si="2828"/>
        <v/>
      </c>
      <c r="BI2833" s="18" t="str">
        <f t="shared" si="2828"/>
        <v/>
      </c>
      <c r="BJ2833" s="18" t="str">
        <f t="shared" si="2828"/>
        <v/>
      </c>
      <c r="BK2833" s="18" t="str">
        <f t="shared" si="2828"/>
        <v/>
      </c>
      <c r="BL2833" s="18" t="str">
        <f t="shared" si="2828"/>
        <v/>
      </c>
      <c r="BM2833" s="18" t="str">
        <f t="shared" si="2828"/>
        <v/>
      </c>
      <c r="BN2833" s="18" t="str">
        <f t="shared" si="2828"/>
        <v/>
      </c>
      <c r="BO2833" s="18" t="str">
        <f t="shared" si="2828"/>
        <v/>
      </c>
      <c r="BP2833" s="18" t="str">
        <f t="shared" si="2828"/>
        <v/>
      </c>
      <c r="BQ2833" s="18" t="str">
        <f t="shared" si="2828"/>
        <v/>
      </c>
      <c r="BR2833" s="18" t="str">
        <f t="shared" si="2828"/>
        <v/>
      </c>
      <c r="BS2833" s="18" t="str">
        <f t="shared" si="2828"/>
        <v/>
      </c>
      <c r="BT2833" s="18" t="str">
        <f t="shared" si="2828"/>
        <v/>
      </c>
      <c r="BU2833" s="18" t="str">
        <f t="shared" si="2828"/>
        <v/>
      </c>
      <c r="BV2833" s="18" t="str">
        <f t="shared" si="2828"/>
        <v/>
      </c>
      <c r="BW2833" s="18" t="str">
        <f t="shared" si="2828"/>
        <v/>
      </c>
      <c r="BX2833" s="18" t="str">
        <f t="shared" si="2828"/>
        <v/>
      </c>
      <c r="BY2833" s="18" t="str">
        <f t="shared" si="2828"/>
        <v/>
      </c>
      <c r="BZ2833" s="18" t="str">
        <f t="shared" si="2828"/>
        <v/>
      </c>
      <c r="CA2833" s="18" t="str">
        <f>IF(BY2833&lt;&gt;"",BY2833-LOOKUP(2,1/(LEN($AQ$1:AQ2833)&gt;0),$AQ$1:AQ2833),"")</f>
        <v/>
      </c>
    </row>
    <row r="2834" spans="1:79" x14ac:dyDescent="0.25">
      <c r="A2834" s="21">
        <v>62113</v>
      </c>
      <c r="B2834" s="21">
        <v>3</v>
      </c>
      <c r="C2834" s="22" t="s">
        <v>2247</v>
      </c>
      <c r="D2834" s="21">
        <v>332</v>
      </c>
      <c r="E2834" s="23">
        <v>0.50277777777777777</v>
      </c>
      <c r="F2834" s="22" t="s">
        <v>683</v>
      </c>
      <c r="G2834" s="22" t="b">
        <v>1</v>
      </c>
      <c r="H2834" s="24">
        <v>43532.503101851849</v>
      </c>
      <c r="I2834" s="25" t="s">
        <v>153</v>
      </c>
      <c r="J2834" s="22" t="s">
        <v>154</v>
      </c>
      <c r="K2834" s="11">
        <v>0</v>
      </c>
      <c r="L2834" s="11">
        <v>3716</v>
      </c>
      <c r="M2834" s="11">
        <v>1772</v>
      </c>
      <c r="N2834" s="11">
        <v>1.2769874047080521E-10</v>
      </c>
      <c r="O2834" s="11">
        <v>60</v>
      </c>
      <c r="P2834" s="14">
        <v>0.24676134718509879</v>
      </c>
      <c r="Q2834" s="11">
        <v>1209.068798194663</v>
      </c>
      <c r="R2834" s="15">
        <v>0.13918329097333637</v>
      </c>
      <c r="S2834" s="11">
        <v>0</v>
      </c>
      <c r="T2834" s="11">
        <v>44.999999832361937</v>
      </c>
      <c r="U2834" s="11">
        <v>0</v>
      </c>
      <c r="V2834" s="11">
        <v>0</v>
      </c>
      <c r="W2834" s="22"/>
      <c r="X2834" s="21">
        <v>0</v>
      </c>
      <c r="Y2834" s="22">
        <v>0.5</v>
      </c>
      <c r="Z2834" s="22">
        <v>0</v>
      </c>
      <c r="AA2834" s="22">
        <v>0</v>
      </c>
      <c r="AB2834" s="22">
        <v>0</v>
      </c>
      <c r="AC2834" s="22">
        <v>1</v>
      </c>
      <c r="AD2834" s="22">
        <v>1</v>
      </c>
      <c r="AE2834" s="22">
        <v>0</v>
      </c>
      <c r="AF2834" s="22">
        <v>1209.068798194663</v>
      </c>
      <c r="AG2834" s="21">
        <v>0</v>
      </c>
      <c r="AH2834" s="22">
        <v>0</v>
      </c>
      <c r="AI2834" s="22">
        <v>0</v>
      </c>
      <c r="AJ2834" s="22">
        <v>1209.068798194663</v>
      </c>
      <c r="AK2834" s="22">
        <v>8581.6037309236508</v>
      </c>
      <c r="AL2834" s="22">
        <v>0</v>
      </c>
      <c r="AM2834" s="22">
        <v>52</v>
      </c>
      <c r="AN2834" s="22">
        <v>0</v>
      </c>
      <c r="AO2834" s="22">
        <v>0</v>
      </c>
      <c r="AQ2834" s="18" t="str">
        <f t="shared" ref="AQ2834:BZ2834" si="2829">IF(OR(AND(AQ$2&gt;$O2833,AQ$2&lt;=$O2834),AND(AQ$2&lt;=$O2833,$O2832&gt;$O2833),AND(AQ$2&gt;$O2834,$O2835&lt;$O2834)),$H2833+((AQ$1-$Q2833)/$U2834/86000),"")</f>
        <v/>
      </c>
      <c r="AR2834" s="18" t="str">
        <f t="shared" si="2829"/>
        <v/>
      </c>
      <c r="AS2834" s="18" t="str">
        <f t="shared" si="2829"/>
        <v/>
      </c>
      <c r="AT2834" s="18" t="str">
        <f t="shared" si="2829"/>
        <v/>
      </c>
      <c r="AU2834" s="18" t="str">
        <f t="shared" si="2829"/>
        <v/>
      </c>
      <c r="AV2834" s="18" t="str">
        <f t="shared" si="2829"/>
        <v/>
      </c>
      <c r="AW2834" s="18" t="str">
        <f t="shared" si="2829"/>
        <v/>
      </c>
      <c r="AX2834" s="18" t="str">
        <f t="shared" si="2829"/>
        <v/>
      </c>
      <c r="AY2834" s="18" t="str">
        <f t="shared" si="2829"/>
        <v/>
      </c>
      <c r="AZ2834" s="18" t="str">
        <f t="shared" si="2829"/>
        <v/>
      </c>
      <c r="BA2834" s="18" t="str">
        <f t="shared" si="2829"/>
        <v/>
      </c>
      <c r="BB2834" s="18" t="str">
        <f t="shared" si="2829"/>
        <v/>
      </c>
      <c r="BC2834" s="18" t="str">
        <f t="shared" si="2829"/>
        <v/>
      </c>
      <c r="BD2834" s="18" t="str">
        <f t="shared" si="2829"/>
        <v/>
      </c>
      <c r="BE2834" s="18" t="str">
        <f t="shared" si="2829"/>
        <v/>
      </c>
      <c r="BF2834" s="18" t="str">
        <f t="shared" si="2829"/>
        <v/>
      </c>
      <c r="BG2834" s="18" t="str">
        <f t="shared" si="2829"/>
        <v/>
      </c>
      <c r="BH2834" s="18" t="str">
        <f t="shared" si="2829"/>
        <v/>
      </c>
      <c r="BI2834" s="18" t="str">
        <f t="shared" si="2829"/>
        <v/>
      </c>
      <c r="BJ2834" s="18" t="str">
        <f t="shared" si="2829"/>
        <v/>
      </c>
      <c r="BK2834" s="18" t="str">
        <f t="shared" si="2829"/>
        <v/>
      </c>
      <c r="BL2834" s="18" t="str">
        <f t="shared" si="2829"/>
        <v/>
      </c>
      <c r="BM2834" s="18" t="str">
        <f t="shared" si="2829"/>
        <v/>
      </c>
      <c r="BN2834" s="18" t="str">
        <f t="shared" si="2829"/>
        <v/>
      </c>
      <c r="BO2834" s="18" t="str">
        <f t="shared" si="2829"/>
        <v/>
      </c>
      <c r="BP2834" s="18" t="str">
        <f t="shared" si="2829"/>
        <v/>
      </c>
      <c r="BQ2834" s="18" t="str">
        <f t="shared" si="2829"/>
        <v/>
      </c>
      <c r="BR2834" s="18" t="str">
        <f t="shared" si="2829"/>
        <v/>
      </c>
      <c r="BS2834" s="18" t="str">
        <f t="shared" si="2829"/>
        <v/>
      </c>
      <c r="BT2834" s="18" t="str">
        <f t="shared" si="2829"/>
        <v/>
      </c>
      <c r="BU2834" s="18" t="str">
        <f t="shared" si="2829"/>
        <v/>
      </c>
      <c r="BV2834" s="18" t="str">
        <f t="shared" si="2829"/>
        <v/>
      </c>
      <c r="BW2834" s="18" t="str">
        <f t="shared" si="2829"/>
        <v/>
      </c>
      <c r="BX2834" s="18" t="str">
        <f t="shared" si="2829"/>
        <v/>
      </c>
      <c r="BY2834" s="18" t="str">
        <f t="shared" si="2829"/>
        <v/>
      </c>
      <c r="BZ2834" s="18" t="str">
        <f t="shared" si="2829"/>
        <v/>
      </c>
      <c r="CA2834" s="18" t="str">
        <f>IF(BY2834&lt;&gt;"",BY2834-LOOKUP(2,1/(LEN($AQ$1:AQ2834)&gt;0),$AQ$1:AQ2834),"")</f>
        <v/>
      </c>
    </row>
    <row r="2835" spans="1:79" x14ac:dyDescent="0.25">
      <c r="A2835" s="21">
        <v>62114</v>
      </c>
      <c r="B2835" s="21">
        <v>2</v>
      </c>
      <c r="C2835" s="22" t="s">
        <v>2248</v>
      </c>
      <c r="D2835" s="21">
        <v>332</v>
      </c>
      <c r="E2835" s="23">
        <v>0.50347222222222221</v>
      </c>
      <c r="F2835" s="22" t="s">
        <v>683</v>
      </c>
      <c r="G2835" s="22" t="b">
        <v>1</v>
      </c>
      <c r="H2835" s="24">
        <v>43532.503622685188</v>
      </c>
      <c r="I2835" s="25" t="s">
        <v>580</v>
      </c>
      <c r="J2835" s="22" t="s">
        <v>581</v>
      </c>
      <c r="K2835" s="11">
        <v>0</v>
      </c>
      <c r="L2835" s="11">
        <v>3717</v>
      </c>
      <c r="M2835" s="11">
        <v>1775</v>
      </c>
      <c r="N2835" s="11">
        <v>2.1964297047816217E-10</v>
      </c>
      <c r="O2835" s="11">
        <v>62</v>
      </c>
      <c r="P2835" s="14">
        <v>0.37499965860693296</v>
      </c>
      <c r="Q2835" s="11">
        <v>1350.7829551420807</v>
      </c>
      <c r="R2835" s="15">
        <v>0.15549687277356561</v>
      </c>
      <c r="S2835" s="11">
        <v>141.71415694741768</v>
      </c>
      <c r="T2835" s="11">
        <v>45.000000461004674</v>
      </c>
      <c r="U2835" s="11">
        <v>3.1492034554582258</v>
      </c>
      <c r="V2835" s="11">
        <v>11.337132439649613</v>
      </c>
      <c r="W2835" s="22"/>
      <c r="X2835" s="21">
        <v>0</v>
      </c>
      <c r="Y2835" s="22">
        <v>0</v>
      </c>
      <c r="Z2835" s="22">
        <v>0</v>
      </c>
      <c r="AA2835" s="22">
        <v>0</v>
      </c>
      <c r="AB2835" s="22">
        <v>0</v>
      </c>
      <c r="AC2835" s="22">
        <v>0</v>
      </c>
      <c r="AD2835" s="22">
        <v>0</v>
      </c>
      <c r="AE2835" s="22">
        <v>0</v>
      </c>
      <c r="AF2835" s="22">
        <v>1350.7829551420807</v>
      </c>
      <c r="AG2835" s="21">
        <v>0</v>
      </c>
      <c r="AH2835" s="22">
        <v>0</v>
      </c>
      <c r="AI2835" s="22">
        <v>0</v>
      </c>
      <c r="AJ2835" s="22">
        <v>1350.7829551420807</v>
      </c>
      <c r="AK2835" s="22">
        <v>8581.6037309236508</v>
      </c>
      <c r="AL2835" s="22">
        <v>0</v>
      </c>
      <c r="AM2835" s="22">
        <v>51</v>
      </c>
      <c r="AN2835" s="22">
        <v>0</v>
      </c>
      <c r="AO2835" s="22">
        <v>0</v>
      </c>
      <c r="AQ2835" s="18" t="str">
        <f t="shared" ref="AQ2835:BZ2835" si="2830">IF(OR(AND(AQ$2&gt;$O2834,AQ$2&lt;=$O2835),AND(AQ$2&lt;=$O2834,$O2833&gt;$O2834),AND(AQ$2&gt;$O2835,$O2836&lt;$O2835)),$H2834+((AQ$1-$Q2834)/$U2835/86000),"")</f>
        <v/>
      </c>
      <c r="AR2835" s="18" t="str">
        <f t="shared" si="2830"/>
        <v/>
      </c>
      <c r="AS2835" s="18" t="str">
        <f t="shared" si="2830"/>
        <v/>
      </c>
      <c r="AT2835" s="18" t="str">
        <f t="shared" si="2830"/>
        <v/>
      </c>
      <c r="AU2835" s="18">
        <f t="shared" si="2830"/>
        <v>43532.503263384082</v>
      </c>
      <c r="AV2835" s="18" t="str">
        <f t="shared" si="2830"/>
        <v/>
      </c>
      <c r="AW2835" s="18" t="str">
        <f t="shared" si="2830"/>
        <v/>
      </c>
      <c r="AX2835" s="18" t="str">
        <f t="shared" si="2830"/>
        <v/>
      </c>
      <c r="AY2835" s="18" t="str">
        <f t="shared" si="2830"/>
        <v/>
      </c>
      <c r="AZ2835" s="18" t="str">
        <f t="shared" si="2830"/>
        <v/>
      </c>
      <c r="BA2835" s="18" t="str">
        <f t="shared" si="2830"/>
        <v/>
      </c>
      <c r="BB2835" s="18" t="str">
        <f t="shared" si="2830"/>
        <v/>
      </c>
      <c r="BC2835" s="18" t="str">
        <f t="shared" si="2830"/>
        <v/>
      </c>
      <c r="BD2835" s="18" t="str">
        <f t="shared" si="2830"/>
        <v/>
      </c>
      <c r="BE2835" s="18" t="str">
        <f t="shared" si="2830"/>
        <v/>
      </c>
      <c r="BF2835" s="18" t="str">
        <f t="shared" si="2830"/>
        <v/>
      </c>
      <c r="BG2835" s="18" t="str">
        <f t="shared" si="2830"/>
        <v/>
      </c>
      <c r="BH2835" s="18" t="str">
        <f t="shared" si="2830"/>
        <v/>
      </c>
      <c r="BI2835" s="18" t="str">
        <f t="shared" si="2830"/>
        <v/>
      </c>
      <c r="BJ2835" s="18" t="str">
        <f t="shared" si="2830"/>
        <v/>
      </c>
      <c r="BK2835" s="18" t="str">
        <f t="shared" si="2830"/>
        <v/>
      </c>
      <c r="BL2835" s="18" t="str">
        <f t="shared" si="2830"/>
        <v/>
      </c>
      <c r="BM2835" s="18" t="str">
        <f t="shared" si="2830"/>
        <v/>
      </c>
      <c r="BN2835" s="18" t="str">
        <f t="shared" si="2830"/>
        <v/>
      </c>
      <c r="BO2835" s="18" t="str">
        <f t="shared" si="2830"/>
        <v/>
      </c>
      <c r="BP2835" s="18" t="str">
        <f t="shared" si="2830"/>
        <v/>
      </c>
      <c r="BQ2835" s="18" t="str">
        <f t="shared" si="2830"/>
        <v/>
      </c>
      <c r="BR2835" s="18" t="str">
        <f t="shared" si="2830"/>
        <v/>
      </c>
      <c r="BS2835" s="18" t="str">
        <f t="shared" si="2830"/>
        <v/>
      </c>
      <c r="BT2835" s="18" t="str">
        <f t="shared" si="2830"/>
        <v/>
      </c>
      <c r="BU2835" s="18" t="str">
        <f t="shared" si="2830"/>
        <v/>
      </c>
      <c r="BV2835" s="18" t="str">
        <f t="shared" si="2830"/>
        <v/>
      </c>
      <c r="BW2835" s="18" t="str">
        <f t="shared" si="2830"/>
        <v/>
      </c>
      <c r="BX2835" s="18" t="str">
        <f t="shared" si="2830"/>
        <v/>
      </c>
      <c r="BY2835" s="18" t="str">
        <f t="shared" si="2830"/>
        <v/>
      </c>
      <c r="BZ2835" s="18" t="str">
        <f t="shared" si="2830"/>
        <v/>
      </c>
      <c r="CA2835" s="18" t="str">
        <f>IF(BY2835&lt;&gt;"",BY2835-LOOKUP(2,1/(LEN($AQ$1:AQ2835)&gt;0),$AQ$1:AQ2835),"")</f>
        <v/>
      </c>
    </row>
    <row r="2836" spans="1:79" x14ac:dyDescent="0.25">
      <c r="A2836" s="21">
        <v>62116</v>
      </c>
      <c r="B2836" s="21">
        <v>2</v>
      </c>
      <c r="C2836" s="22" t="s">
        <v>2250</v>
      </c>
      <c r="D2836" s="21">
        <v>332</v>
      </c>
      <c r="E2836" s="23">
        <v>0.50416666666666665</v>
      </c>
      <c r="F2836" s="22" t="s">
        <v>683</v>
      </c>
      <c r="G2836" s="22" t="b">
        <v>1</v>
      </c>
      <c r="H2836" s="24">
        <v>43532.504143518519</v>
      </c>
      <c r="I2836" s="25" t="s">
        <v>221</v>
      </c>
      <c r="J2836" s="22" t="s">
        <v>222</v>
      </c>
      <c r="K2836" s="11">
        <v>0</v>
      </c>
      <c r="L2836" s="11">
        <v>3718</v>
      </c>
      <c r="M2836" s="11">
        <v>1778</v>
      </c>
      <c r="N2836" s="11">
        <v>2.1815083073306596E-10</v>
      </c>
      <c r="O2836" s="11">
        <v>63</v>
      </c>
      <c r="P2836" s="14">
        <v>0.2837592005540987</v>
      </c>
      <c r="Q2836" s="11">
        <v>1436.3898294256555</v>
      </c>
      <c r="R2836" s="15">
        <v>0.16535160271988442</v>
      </c>
      <c r="S2836" s="11">
        <v>85.606874283574825</v>
      </c>
      <c r="T2836" s="11">
        <v>44.999999832361937</v>
      </c>
      <c r="U2836" s="11">
        <v>1.9023749911663397</v>
      </c>
      <c r="V2836" s="11">
        <v>6.8485499681988227</v>
      </c>
      <c r="W2836" s="22"/>
      <c r="X2836" s="21">
        <v>0</v>
      </c>
      <c r="Y2836" s="22">
        <v>0</v>
      </c>
      <c r="Z2836" s="22">
        <v>0</v>
      </c>
      <c r="AA2836" s="22">
        <v>0</v>
      </c>
      <c r="AB2836" s="22">
        <v>0</v>
      </c>
      <c r="AC2836" s="22">
        <v>0</v>
      </c>
      <c r="AD2836" s="22">
        <v>0</v>
      </c>
      <c r="AE2836" s="22">
        <v>0</v>
      </c>
      <c r="AF2836" s="22">
        <v>1436.3898294256555</v>
      </c>
      <c r="AG2836" s="21">
        <v>0</v>
      </c>
      <c r="AH2836" s="22">
        <v>0</v>
      </c>
      <c r="AI2836" s="22">
        <v>0</v>
      </c>
      <c r="AJ2836" s="22">
        <v>1436.3898294256555</v>
      </c>
      <c r="AK2836" s="22">
        <v>8581.6037309236508</v>
      </c>
      <c r="AL2836" s="22">
        <v>0</v>
      </c>
      <c r="AM2836" s="22">
        <v>50</v>
      </c>
      <c r="AN2836" s="22">
        <v>0</v>
      </c>
      <c r="AO2836" s="22">
        <v>0</v>
      </c>
      <c r="AQ2836" s="18" t="str">
        <f t="shared" ref="AQ2836:BZ2836" si="2831">IF(OR(AND(AQ$2&gt;$O2835,AQ$2&lt;=$O2836),AND(AQ$2&lt;=$O2835,$O2834&gt;$O2835),AND(AQ$2&gt;$O2836,$O2837&lt;$O2836)),$H2835+((AQ$1-$Q2835)/$U2836/86000),"")</f>
        <v/>
      </c>
      <c r="AR2836" s="18" t="str">
        <f t="shared" si="2831"/>
        <v/>
      </c>
      <c r="AS2836" s="18" t="str">
        <f t="shared" si="2831"/>
        <v/>
      </c>
      <c r="AT2836" s="18" t="str">
        <f t="shared" si="2831"/>
        <v/>
      </c>
      <c r="AU2836" s="18" t="str">
        <f t="shared" si="2831"/>
        <v/>
      </c>
      <c r="AV2836" s="18" t="str">
        <f t="shared" si="2831"/>
        <v/>
      </c>
      <c r="AW2836" s="18" t="str">
        <f t="shared" si="2831"/>
        <v/>
      </c>
      <c r="AX2836" s="18" t="str">
        <f t="shared" si="2831"/>
        <v/>
      </c>
      <c r="AY2836" s="18" t="str">
        <f t="shared" si="2831"/>
        <v/>
      </c>
      <c r="AZ2836" s="18" t="str">
        <f t="shared" si="2831"/>
        <v/>
      </c>
      <c r="BA2836" s="18" t="str">
        <f t="shared" si="2831"/>
        <v/>
      </c>
      <c r="BB2836" s="18" t="str">
        <f t="shared" si="2831"/>
        <v/>
      </c>
      <c r="BC2836" s="18" t="str">
        <f t="shared" si="2831"/>
        <v/>
      </c>
      <c r="BD2836" s="18" t="str">
        <f t="shared" si="2831"/>
        <v/>
      </c>
      <c r="BE2836" s="18" t="str">
        <f t="shared" si="2831"/>
        <v/>
      </c>
      <c r="BF2836" s="18" t="str">
        <f t="shared" si="2831"/>
        <v/>
      </c>
      <c r="BG2836" s="18" t="str">
        <f t="shared" si="2831"/>
        <v/>
      </c>
      <c r="BH2836" s="18" t="str">
        <f t="shared" si="2831"/>
        <v/>
      </c>
      <c r="BI2836" s="18" t="str">
        <f t="shared" si="2831"/>
        <v/>
      </c>
      <c r="BJ2836" s="18" t="str">
        <f t="shared" si="2831"/>
        <v/>
      </c>
      <c r="BK2836" s="18" t="str">
        <f t="shared" si="2831"/>
        <v/>
      </c>
      <c r="BL2836" s="18" t="str">
        <f t="shared" si="2831"/>
        <v/>
      </c>
      <c r="BM2836" s="18" t="str">
        <f t="shared" si="2831"/>
        <v/>
      </c>
      <c r="BN2836" s="18" t="str">
        <f t="shared" si="2831"/>
        <v/>
      </c>
      <c r="BO2836" s="18" t="str">
        <f t="shared" si="2831"/>
        <v/>
      </c>
      <c r="BP2836" s="18" t="str">
        <f t="shared" si="2831"/>
        <v/>
      </c>
      <c r="BQ2836" s="18" t="str">
        <f t="shared" si="2831"/>
        <v/>
      </c>
      <c r="BR2836" s="18" t="str">
        <f t="shared" si="2831"/>
        <v/>
      </c>
      <c r="BS2836" s="18" t="str">
        <f t="shared" si="2831"/>
        <v/>
      </c>
      <c r="BT2836" s="18" t="str">
        <f t="shared" si="2831"/>
        <v/>
      </c>
      <c r="BU2836" s="18" t="str">
        <f t="shared" si="2831"/>
        <v/>
      </c>
      <c r="BV2836" s="18" t="str">
        <f t="shared" si="2831"/>
        <v/>
      </c>
      <c r="BW2836" s="18" t="str">
        <f t="shared" si="2831"/>
        <v/>
      </c>
      <c r="BX2836" s="18" t="str">
        <f t="shared" si="2831"/>
        <v/>
      </c>
      <c r="BY2836" s="18" t="str">
        <f t="shared" si="2831"/>
        <v/>
      </c>
      <c r="BZ2836" s="18" t="str">
        <f t="shared" si="2831"/>
        <v/>
      </c>
      <c r="CA2836" s="18" t="str">
        <f>IF(BY2836&lt;&gt;"",BY2836-LOOKUP(2,1/(LEN($AQ$1:AQ2836)&gt;0),$AQ$1:AQ2836),"")</f>
        <v/>
      </c>
    </row>
    <row r="2837" spans="1:79" x14ac:dyDescent="0.25">
      <c r="A2837" s="21">
        <v>62117</v>
      </c>
      <c r="B2837" s="21">
        <v>2</v>
      </c>
      <c r="C2837" s="22" t="s">
        <v>2251</v>
      </c>
      <c r="D2837" s="21">
        <v>332</v>
      </c>
      <c r="E2837" s="23">
        <v>0.50416666666666665</v>
      </c>
      <c r="F2837" s="22" t="s">
        <v>683</v>
      </c>
      <c r="G2837" s="22" t="b">
        <v>1</v>
      </c>
      <c r="H2837" s="24">
        <v>43532.504664351851</v>
      </c>
      <c r="I2837" s="25" t="s">
        <v>135</v>
      </c>
      <c r="J2837" s="22" t="s">
        <v>136</v>
      </c>
      <c r="K2837" s="11">
        <v>0</v>
      </c>
      <c r="L2837" s="11">
        <v>3719</v>
      </c>
      <c r="M2837" s="11">
        <v>1780</v>
      </c>
      <c r="N2837" s="11">
        <v>7.2526518124504946E-10</v>
      </c>
      <c r="O2837" s="11">
        <v>64</v>
      </c>
      <c r="P2837" s="14">
        <v>0.32974159611791776</v>
      </c>
      <c r="Q2837" s="11">
        <v>1502.8775172150249</v>
      </c>
      <c r="R2837" s="15">
        <v>0.17300540638229786</v>
      </c>
      <c r="S2837" s="11">
        <v>66.487687789369375</v>
      </c>
      <c r="T2837" s="11">
        <v>44.999999832361937</v>
      </c>
      <c r="U2837" s="11">
        <v>1.4775041786012293</v>
      </c>
      <c r="V2837" s="11">
        <v>5.3190150429644252</v>
      </c>
      <c r="W2837" s="22"/>
      <c r="X2837" s="21">
        <v>0</v>
      </c>
      <c r="Y2837" s="22">
        <v>0</v>
      </c>
      <c r="Z2837" s="22">
        <v>0</v>
      </c>
      <c r="AA2837" s="22">
        <v>0</v>
      </c>
      <c r="AB2837" s="22">
        <v>0</v>
      </c>
      <c r="AC2837" s="22">
        <v>0</v>
      </c>
      <c r="AD2837" s="22">
        <v>0</v>
      </c>
      <c r="AE2837" s="22">
        <v>0</v>
      </c>
      <c r="AF2837" s="22">
        <v>1502.8775172150249</v>
      </c>
      <c r="AG2837" s="21">
        <v>0</v>
      </c>
      <c r="AH2837" s="22">
        <v>0</v>
      </c>
      <c r="AI2837" s="22">
        <v>0</v>
      </c>
      <c r="AJ2837" s="22">
        <v>1502.8775172150249</v>
      </c>
      <c r="AK2837" s="22">
        <v>8581.6037309236508</v>
      </c>
      <c r="AL2837" s="22">
        <v>0</v>
      </c>
      <c r="AM2837" s="22">
        <v>49</v>
      </c>
      <c r="AN2837" s="22">
        <v>0</v>
      </c>
      <c r="AO2837" s="22">
        <v>0</v>
      </c>
      <c r="AQ2837" s="18" t="str">
        <f t="shared" ref="AQ2837:BZ2837" si="2832">IF(OR(AND(AQ$2&gt;$O2836,AQ$2&lt;=$O2837),AND(AQ$2&lt;=$O2836,$O2835&gt;$O2836),AND(AQ$2&gt;$O2837,$O2838&lt;$O2837)),$H2836+((AQ$1-$Q2836)/$U2837/86000),"")</f>
        <v/>
      </c>
      <c r="AR2837" s="18" t="str">
        <f t="shared" si="2832"/>
        <v/>
      </c>
      <c r="AS2837" s="18" t="str">
        <f t="shared" si="2832"/>
        <v/>
      </c>
      <c r="AT2837" s="18" t="str">
        <f t="shared" si="2832"/>
        <v/>
      </c>
      <c r="AU2837" s="18" t="str">
        <f t="shared" si="2832"/>
        <v/>
      </c>
      <c r="AV2837" s="18">
        <f t="shared" si="2832"/>
        <v>43532.504473707595</v>
      </c>
      <c r="AW2837" s="18" t="str">
        <f t="shared" si="2832"/>
        <v/>
      </c>
      <c r="AX2837" s="18" t="str">
        <f t="shared" si="2832"/>
        <v/>
      </c>
      <c r="AY2837" s="18" t="str">
        <f t="shared" si="2832"/>
        <v/>
      </c>
      <c r="AZ2837" s="18" t="str">
        <f t="shared" si="2832"/>
        <v/>
      </c>
      <c r="BA2837" s="18" t="str">
        <f t="shared" si="2832"/>
        <v/>
      </c>
      <c r="BB2837" s="18" t="str">
        <f t="shared" si="2832"/>
        <v/>
      </c>
      <c r="BC2837" s="18" t="str">
        <f t="shared" si="2832"/>
        <v/>
      </c>
      <c r="BD2837" s="18" t="str">
        <f t="shared" si="2832"/>
        <v/>
      </c>
      <c r="BE2837" s="18" t="str">
        <f t="shared" si="2832"/>
        <v/>
      </c>
      <c r="BF2837" s="18" t="str">
        <f t="shared" si="2832"/>
        <v/>
      </c>
      <c r="BG2837" s="18" t="str">
        <f t="shared" si="2832"/>
        <v/>
      </c>
      <c r="BH2837" s="18" t="str">
        <f t="shared" si="2832"/>
        <v/>
      </c>
      <c r="BI2837" s="18" t="str">
        <f t="shared" si="2832"/>
        <v/>
      </c>
      <c r="BJ2837" s="18" t="str">
        <f t="shared" si="2832"/>
        <v/>
      </c>
      <c r="BK2837" s="18" t="str">
        <f t="shared" si="2832"/>
        <v/>
      </c>
      <c r="BL2837" s="18" t="str">
        <f t="shared" si="2832"/>
        <v/>
      </c>
      <c r="BM2837" s="18" t="str">
        <f t="shared" si="2832"/>
        <v/>
      </c>
      <c r="BN2837" s="18" t="str">
        <f t="shared" si="2832"/>
        <v/>
      </c>
      <c r="BO2837" s="18" t="str">
        <f t="shared" si="2832"/>
        <v/>
      </c>
      <c r="BP2837" s="18" t="str">
        <f t="shared" si="2832"/>
        <v/>
      </c>
      <c r="BQ2837" s="18" t="str">
        <f t="shared" si="2832"/>
        <v/>
      </c>
      <c r="BR2837" s="18" t="str">
        <f t="shared" si="2832"/>
        <v/>
      </c>
      <c r="BS2837" s="18" t="str">
        <f t="shared" si="2832"/>
        <v/>
      </c>
      <c r="BT2837" s="18" t="str">
        <f t="shared" si="2832"/>
        <v/>
      </c>
      <c r="BU2837" s="18" t="str">
        <f t="shared" si="2832"/>
        <v/>
      </c>
      <c r="BV2837" s="18" t="str">
        <f t="shared" si="2832"/>
        <v/>
      </c>
      <c r="BW2837" s="18" t="str">
        <f t="shared" si="2832"/>
        <v/>
      </c>
      <c r="BX2837" s="18" t="str">
        <f t="shared" si="2832"/>
        <v/>
      </c>
      <c r="BY2837" s="18" t="str">
        <f t="shared" si="2832"/>
        <v/>
      </c>
      <c r="BZ2837" s="18" t="str">
        <f t="shared" si="2832"/>
        <v/>
      </c>
      <c r="CA2837" s="18" t="str">
        <f>IF(BY2837&lt;&gt;"",BY2837-LOOKUP(2,1/(LEN($AQ$1:AQ2837)&gt;0),$AQ$1:AQ2837),"")</f>
        <v/>
      </c>
    </row>
    <row r="2838" spans="1:79" x14ac:dyDescent="0.25">
      <c r="A2838" s="21">
        <v>62119</v>
      </c>
      <c r="B2838" s="21">
        <v>2</v>
      </c>
      <c r="C2838" s="22" t="s">
        <v>2253</v>
      </c>
      <c r="D2838" s="21">
        <v>332</v>
      </c>
      <c r="E2838" s="23">
        <v>0.50486111111111109</v>
      </c>
      <c r="F2838" s="22" t="s">
        <v>683</v>
      </c>
      <c r="G2838" s="22" t="b">
        <v>1</v>
      </c>
      <c r="H2838" s="24">
        <v>43532.505196759259</v>
      </c>
      <c r="I2838" s="25" t="s">
        <v>453</v>
      </c>
      <c r="J2838" s="22" t="s">
        <v>454</v>
      </c>
      <c r="K2838" s="11">
        <v>0</v>
      </c>
      <c r="L2838" s="11">
        <v>3720</v>
      </c>
      <c r="M2838" s="11">
        <v>1782</v>
      </c>
      <c r="N2838" s="11">
        <v>2.0118307020311477E-10</v>
      </c>
      <c r="O2838" s="11">
        <v>64</v>
      </c>
      <c r="P2838" s="14">
        <v>0.77658043482813155</v>
      </c>
      <c r="Q2838" s="11">
        <v>1536.1214045029551</v>
      </c>
      <c r="R2838" s="15">
        <v>0.176832313208766</v>
      </c>
      <c r="S2838" s="11">
        <v>33.243887287930193</v>
      </c>
      <c r="T2838" s="11">
        <v>46.000000066123903</v>
      </c>
      <c r="U2838" s="11">
        <v>0.72269320087267164</v>
      </c>
      <c r="V2838" s="11">
        <v>2.6016955231416179</v>
      </c>
      <c r="W2838" s="22"/>
      <c r="X2838" s="21">
        <v>0</v>
      </c>
      <c r="Y2838" s="22">
        <v>0</v>
      </c>
      <c r="Z2838" s="22">
        <v>0</v>
      </c>
      <c r="AA2838" s="22">
        <v>0</v>
      </c>
      <c r="AB2838" s="22">
        <v>0</v>
      </c>
      <c r="AC2838" s="22">
        <v>0</v>
      </c>
      <c r="AD2838" s="22">
        <v>0</v>
      </c>
      <c r="AE2838" s="22">
        <v>0</v>
      </c>
      <c r="AF2838" s="22">
        <v>1536.1214045029551</v>
      </c>
      <c r="AG2838" s="21">
        <v>0</v>
      </c>
      <c r="AH2838" s="22">
        <v>0</v>
      </c>
      <c r="AI2838" s="22">
        <v>0</v>
      </c>
      <c r="AJ2838" s="22">
        <v>1536.1214045029551</v>
      </c>
      <c r="AK2838" s="22">
        <v>8581.6037309236508</v>
      </c>
      <c r="AL2838" s="22">
        <v>0</v>
      </c>
      <c r="AM2838" s="22">
        <v>48</v>
      </c>
      <c r="AN2838" s="22">
        <v>0</v>
      </c>
      <c r="AO2838" s="22">
        <v>0</v>
      </c>
      <c r="AQ2838" s="18" t="str">
        <f t="shared" ref="AQ2838:BZ2838" si="2833">IF(OR(AND(AQ$2&gt;$O2837,AQ$2&lt;=$O2838),AND(AQ$2&lt;=$O2837,$O2836&gt;$O2837),AND(AQ$2&gt;$O2838,$O2839&lt;$O2838)),$H2837+((AQ$1-$Q2837)/$U2838/86000),"")</f>
        <v/>
      </c>
      <c r="AR2838" s="18" t="str">
        <f t="shared" si="2833"/>
        <v/>
      </c>
      <c r="AS2838" s="18" t="str">
        <f t="shared" si="2833"/>
        <v/>
      </c>
      <c r="AT2838" s="18" t="str">
        <f t="shared" si="2833"/>
        <v/>
      </c>
      <c r="AU2838" s="18" t="str">
        <f t="shared" si="2833"/>
        <v/>
      </c>
      <c r="AV2838" s="18" t="str">
        <f t="shared" si="2833"/>
        <v/>
      </c>
      <c r="AW2838" s="18" t="str">
        <f t="shared" si="2833"/>
        <v/>
      </c>
      <c r="AX2838" s="18" t="str">
        <f t="shared" si="2833"/>
        <v/>
      </c>
      <c r="AY2838" s="18" t="str">
        <f t="shared" si="2833"/>
        <v/>
      </c>
      <c r="AZ2838" s="18" t="str">
        <f t="shared" si="2833"/>
        <v/>
      </c>
      <c r="BA2838" s="18" t="str">
        <f t="shared" si="2833"/>
        <v/>
      </c>
      <c r="BB2838" s="18" t="str">
        <f t="shared" si="2833"/>
        <v/>
      </c>
      <c r="BC2838" s="18" t="str">
        <f t="shared" si="2833"/>
        <v/>
      </c>
      <c r="BD2838" s="18" t="str">
        <f t="shared" si="2833"/>
        <v/>
      </c>
      <c r="BE2838" s="18" t="str">
        <f t="shared" si="2833"/>
        <v/>
      </c>
      <c r="BF2838" s="18" t="str">
        <f t="shared" si="2833"/>
        <v/>
      </c>
      <c r="BG2838" s="18" t="str">
        <f t="shared" si="2833"/>
        <v/>
      </c>
      <c r="BH2838" s="18" t="str">
        <f t="shared" si="2833"/>
        <v/>
      </c>
      <c r="BI2838" s="18" t="str">
        <f t="shared" si="2833"/>
        <v/>
      </c>
      <c r="BJ2838" s="18" t="str">
        <f t="shared" si="2833"/>
        <v/>
      </c>
      <c r="BK2838" s="18" t="str">
        <f t="shared" si="2833"/>
        <v/>
      </c>
      <c r="BL2838" s="18" t="str">
        <f t="shared" si="2833"/>
        <v/>
      </c>
      <c r="BM2838" s="18" t="str">
        <f t="shared" si="2833"/>
        <v/>
      </c>
      <c r="BN2838" s="18" t="str">
        <f t="shared" si="2833"/>
        <v/>
      </c>
      <c r="BO2838" s="18" t="str">
        <f t="shared" si="2833"/>
        <v/>
      </c>
      <c r="BP2838" s="18" t="str">
        <f t="shared" si="2833"/>
        <v/>
      </c>
      <c r="BQ2838" s="18" t="str">
        <f t="shared" si="2833"/>
        <v/>
      </c>
      <c r="BR2838" s="18" t="str">
        <f t="shared" si="2833"/>
        <v/>
      </c>
      <c r="BS2838" s="18" t="str">
        <f t="shared" si="2833"/>
        <v/>
      </c>
      <c r="BT2838" s="18" t="str">
        <f t="shared" si="2833"/>
        <v/>
      </c>
      <c r="BU2838" s="18" t="str">
        <f t="shared" si="2833"/>
        <v/>
      </c>
      <c r="BV2838" s="18" t="str">
        <f t="shared" si="2833"/>
        <v/>
      </c>
      <c r="BW2838" s="18" t="str">
        <f t="shared" si="2833"/>
        <v/>
      </c>
      <c r="BX2838" s="18" t="str">
        <f t="shared" si="2833"/>
        <v/>
      </c>
      <c r="BY2838" s="18" t="str">
        <f t="shared" si="2833"/>
        <v/>
      </c>
      <c r="BZ2838" s="18" t="str">
        <f t="shared" si="2833"/>
        <v/>
      </c>
      <c r="CA2838" s="18" t="str">
        <f>IF(BY2838&lt;&gt;"",BY2838-LOOKUP(2,1/(LEN($AQ$1:AQ2838)&gt;0),$AQ$1:AQ2838),"")</f>
        <v/>
      </c>
    </row>
    <row r="2839" spans="1:79" x14ac:dyDescent="0.25">
      <c r="A2839" s="21">
        <v>62120</v>
      </c>
      <c r="B2839" s="21">
        <v>2</v>
      </c>
      <c r="C2839" s="22" t="s">
        <v>2254</v>
      </c>
      <c r="D2839" s="21">
        <v>332</v>
      </c>
      <c r="E2839" s="23">
        <v>0.50555555555555554</v>
      </c>
      <c r="F2839" s="22" t="s">
        <v>683</v>
      </c>
      <c r="G2839" s="22" t="b">
        <v>1</v>
      </c>
      <c r="H2839" s="24">
        <v>43532.50571759259</v>
      </c>
      <c r="I2839" s="25" t="s">
        <v>453</v>
      </c>
      <c r="J2839" s="22" t="s">
        <v>454</v>
      </c>
      <c r="K2839" s="11">
        <v>0</v>
      </c>
      <c r="L2839" s="11">
        <v>3721</v>
      </c>
      <c r="M2839" s="11">
        <v>1784</v>
      </c>
      <c r="N2839" s="11">
        <v>2.0118307020311477E-10</v>
      </c>
      <c r="O2839" s="11">
        <v>64</v>
      </c>
      <c r="P2839" s="14">
        <v>0.77658043482813155</v>
      </c>
      <c r="Q2839" s="11">
        <v>1536.1214045029551</v>
      </c>
      <c r="R2839" s="15">
        <v>0.176832313208766</v>
      </c>
      <c r="S2839" s="11">
        <v>0</v>
      </c>
      <c r="T2839" s="11">
        <v>44.999999832361937</v>
      </c>
      <c r="U2839" s="11">
        <v>0</v>
      </c>
      <c r="V2839" s="11">
        <v>0</v>
      </c>
      <c r="W2839" s="22"/>
      <c r="X2839" s="21">
        <v>0</v>
      </c>
      <c r="Y2839" s="22">
        <v>0.5</v>
      </c>
      <c r="Z2839" s="22">
        <v>0</v>
      </c>
      <c r="AA2839" s="22">
        <v>0</v>
      </c>
      <c r="AB2839" s="22">
        <v>0</v>
      </c>
      <c r="AC2839" s="22">
        <v>1</v>
      </c>
      <c r="AD2839" s="22">
        <v>1</v>
      </c>
      <c r="AE2839" s="22">
        <v>0</v>
      </c>
      <c r="AF2839" s="22">
        <v>1536.1214045029551</v>
      </c>
      <c r="AG2839" s="21">
        <v>0</v>
      </c>
      <c r="AH2839" s="22">
        <v>0</v>
      </c>
      <c r="AI2839" s="22">
        <v>0</v>
      </c>
      <c r="AJ2839" s="22">
        <v>1536.1214045029551</v>
      </c>
      <c r="AK2839" s="22">
        <v>8581.6037309236508</v>
      </c>
      <c r="AL2839" s="22">
        <v>0</v>
      </c>
      <c r="AM2839" s="22">
        <v>47</v>
      </c>
      <c r="AN2839" s="22">
        <v>0</v>
      </c>
      <c r="AO2839" s="22">
        <v>0</v>
      </c>
      <c r="AQ2839" s="18" t="str">
        <f t="shared" ref="AQ2839:BZ2839" si="2834">IF(OR(AND(AQ$2&gt;$O2838,AQ$2&lt;=$O2839),AND(AQ$2&lt;=$O2838,$O2837&gt;$O2838),AND(AQ$2&gt;$O2839,$O2840&lt;$O2839)),$H2838+((AQ$1-$Q2838)/$U2839/86000),"")</f>
        <v/>
      </c>
      <c r="AR2839" s="18" t="str">
        <f t="shared" si="2834"/>
        <v/>
      </c>
      <c r="AS2839" s="18" t="str">
        <f t="shared" si="2834"/>
        <v/>
      </c>
      <c r="AT2839" s="18" t="str">
        <f t="shared" si="2834"/>
        <v/>
      </c>
      <c r="AU2839" s="18" t="str">
        <f t="shared" si="2834"/>
        <v/>
      </c>
      <c r="AV2839" s="18" t="str">
        <f t="shared" si="2834"/>
        <v/>
      </c>
      <c r="AW2839" s="18" t="str">
        <f t="shared" si="2834"/>
        <v/>
      </c>
      <c r="AX2839" s="18" t="str">
        <f t="shared" si="2834"/>
        <v/>
      </c>
      <c r="AY2839" s="18" t="str">
        <f t="shared" si="2834"/>
        <v/>
      </c>
      <c r="AZ2839" s="18" t="str">
        <f t="shared" si="2834"/>
        <v/>
      </c>
      <c r="BA2839" s="18" t="str">
        <f t="shared" si="2834"/>
        <v/>
      </c>
      <c r="BB2839" s="18" t="str">
        <f t="shared" si="2834"/>
        <v/>
      </c>
      <c r="BC2839" s="18" t="str">
        <f t="shared" si="2834"/>
        <v/>
      </c>
      <c r="BD2839" s="18" t="str">
        <f t="shared" si="2834"/>
        <v/>
      </c>
      <c r="BE2839" s="18" t="str">
        <f t="shared" si="2834"/>
        <v/>
      </c>
      <c r="BF2839" s="18" t="str">
        <f t="shared" si="2834"/>
        <v/>
      </c>
      <c r="BG2839" s="18" t="str">
        <f t="shared" si="2834"/>
        <v/>
      </c>
      <c r="BH2839" s="18" t="str">
        <f t="shared" si="2834"/>
        <v/>
      </c>
      <c r="BI2839" s="18" t="str">
        <f t="shared" si="2834"/>
        <v/>
      </c>
      <c r="BJ2839" s="18" t="str">
        <f t="shared" si="2834"/>
        <v/>
      </c>
      <c r="BK2839" s="18" t="str">
        <f t="shared" si="2834"/>
        <v/>
      </c>
      <c r="BL2839" s="18" t="str">
        <f t="shared" si="2834"/>
        <v/>
      </c>
      <c r="BM2839" s="18" t="str">
        <f t="shared" si="2834"/>
        <v/>
      </c>
      <c r="BN2839" s="18" t="str">
        <f t="shared" si="2834"/>
        <v/>
      </c>
      <c r="BO2839" s="18" t="str">
        <f t="shared" si="2834"/>
        <v/>
      </c>
      <c r="BP2839" s="18" t="str">
        <f t="shared" si="2834"/>
        <v/>
      </c>
      <c r="BQ2839" s="18" t="str">
        <f t="shared" si="2834"/>
        <v/>
      </c>
      <c r="BR2839" s="18" t="str">
        <f t="shared" si="2834"/>
        <v/>
      </c>
      <c r="BS2839" s="18" t="str">
        <f t="shared" si="2834"/>
        <v/>
      </c>
      <c r="BT2839" s="18" t="str">
        <f t="shared" si="2834"/>
        <v/>
      </c>
      <c r="BU2839" s="18" t="str">
        <f t="shared" si="2834"/>
        <v/>
      </c>
      <c r="BV2839" s="18" t="str">
        <f t="shared" si="2834"/>
        <v/>
      </c>
      <c r="BW2839" s="18" t="str">
        <f t="shared" si="2834"/>
        <v/>
      </c>
      <c r="BX2839" s="18" t="str">
        <f t="shared" si="2834"/>
        <v/>
      </c>
      <c r="BY2839" s="18" t="str">
        <f t="shared" si="2834"/>
        <v/>
      </c>
      <c r="BZ2839" s="18" t="str">
        <f t="shared" si="2834"/>
        <v/>
      </c>
      <c r="CA2839" s="18" t="str">
        <f>IF(BY2839&lt;&gt;"",BY2839-LOOKUP(2,1/(LEN($AQ$1:AQ2839)&gt;0),$AQ$1:AQ2839),"")</f>
        <v/>
      </c>
    </row>
    <row r="2840" spans="1:79" x14ac:dyDescent="0.25">
      <c r="A2840" s="21">
        <v>62122</v>
      </c>
      <c r="B2840" s="21">
        <v>1</v>
      </c>
      <c r="C2840" s="22" t="s">
        <v>2256</v>
      </c>
      <c r="D2840" s="21">
        <v>332</v>
      </c>
      <c r="E2840" s="23">
        <v>0.50624999999999998</v>
      </c>
      <c r="F2840" s="22" t="s">
        <v>683</v>
      </c>
      <c r="G2840" s="22" t="b">
        <v>1</v>
      </c>
      <c r="H2840" s="24">
        <v>43532.506238425929</v>
      </c>
      <c r="I2840" s="25" t="s">
        <v>331</v>
      </c>
      <c r="J2840" s="22" t="s">
        <v>332</v>
      </c>
      <c r="K2840" s="11">
        <v>0</v>
      </c>
      <c r="L2840" s="11">
        <v>3722</v>
      </c>
      <c r="M2840" s="11">
        <v>1786</v>
      </c>
      <c r="N2840" s="11">
        <v>1.1795009413617663E-12</v>
      </c>
      <c r="O2840" s="11">
        <v>65</v>
      </c>
      <c r="P2840" s="14">
        <v>0.49999994138083259</v>
      </c>
      <c r="Q2840" s="11">
        <v>1562.276881974489</v>
      </c>
      <c r="R2840" s="15">
        <v>0.17984322990507209</v>
      </c>
      <c r="S2840" s="11">
        <v>26.155477471533914</v>
      </c>
      <c r="T2840" s="11">
        <v>45.000000461004674</v>
      </c>
      <c r="U2840" s="11">
        <v>0.58123282674628585</v>
      </c>
      <c r="V2840" s="11">
        <v>2.0924381762866293</v>
      </c>
      <c r="W2840" s="22"/>
      <c r="X2840" s="21">
        <v>0</v>
      </c>
      <c r="Y2840" s="22">
        <v>0</v>
      </c>
      <c r="Z2840" s="22">
        <v>0</v>
      </c>
      <c r="AA2840" s="22">
        <v>0</v>
      </c>
      <c r="AB2840" s="22">
        <v>0</v>
      </c>
      <c r="AC2840" s="22">
        <v>0</v>
      </c>
      <c r="AD2840" s="22">
        <v>0</v>
      </c>
      <c r="AE2840" s="22">
        <v>0</v>
      </c>
      <c r="AF2840" s="22">
        <v>1562.276881974489</v>
      </c>
      <c r="AG2840" s="21">
        <v>0</v>
      </c>
      <c r="AH2840" s="22">
        <v>0</v>
      </c>
      <c r="AI2840" s="22">
        <v>0</v>
      </c>
      <c r="AJ2840" s="22">
        <v>1562.276881974489</v>
      </c>
      <c r="AK2840" s="22">
        <v>8581.6037309236508</v>
      </c>
      <c r="AL2840" s="22">
        <v>0</v>
      </c>
      <c r="AM2840" s="22">
        <v>46</v>
      </c>
      <c r="AN2840" s="22">
        <v>0</v>
      </c>
      <c r="AO2840" s="22">
        <v>0</v>
      </c>
      <c r="AQ2840" s="18" t="str">
        <f t="shared" ref="AQ2840:BZ2840" si="2835">IF(OR(AND(AQ$2&gt;$O2839,AQ$2&lt;=$O2840),AND(AQ$2&lt;=$O2839,$O2838&gt;$O2839),AND(AQ$2&gt;$O2840,$O2841&lt;$O2840)),$H2839+((AQ$1-$Q2839)/$U2840/86000),"")</f>
        <v/>
      </c>
      <c r="AR2840" s="18" t="str">
        <f t="shared" si="2835"/>
        <v/>
      </c>
      <c r="AS2840" s="18" t="str">
        <f t="shared" si="2835"/>
        <v/>
      </c>
      <c r="AT2840" s="18" t="str">
        <f t="shared" si="2835"/>
        <v/>
      </c>
      <c r="AU2840" s="18" t="str">
        <f t="shared" si="2835"/>
        <v/>
      </c>
      <c r="AV2840" s="18" t="str">
        <f t="shared" si="2835"/>
        <v/>
      </c>
      <c r="AW2840" s="18" t="str">
        <f t="shared" si="2835"/>
        <v/>
      </c>
      <c r="AX2840" s="18" t="str">
        <f t="shared" si="2835"/>
        <v/>
      </c>
      <c r="AY2840" s="18" t="str">
        <f t="shared" si="2835"/>
        <v/>
      </c>
      <c r="AZ2840" s="18" t="str">
        <f t="shared" si="2835"/>
        <v/>
      </c>
      <c r="BA2840" s="18" t="str">
        <f t="shared" si="2835"/>
        <v/>
      </c>
      <c r="BB2840" s="18" t="str">
        <f t="shared" si="2835"/>
        <v/>
      </c>
      <c r="BC2840" s="18" t="str">
        <f t="shared" si="2835"/>
        <v/>
      </c>
      <c r="BD2840" s="18" t="str">
        <f t="shared" si="2835"/>
        <v/>
      </c>
      <c r="BE2840" s="18" t="str">
        <f t="shared" si="2835"/>
        <v/>
      </c>
      <c r="BF2840" s="18" t="str">
        <f t="shared" si="2835"/>
        <v/>
      </c>
      <c r="BG2840" s="18" t="str">
        <f t="shared" si="2835"/>
        <v/>
      </c>
      <c r="BH2840" s="18" t="str">
        <f t="shared" si="2835"/>
        <v/>
      </c>
      <c r="BI2840" s="18" t="str">
        <f t="shared" si="2835"/>
        <v/>
      </c>
      <c r="BJ2840" s="18" t="str">
        <f t="shared" si="2835"/>
        <v/>
      </c>
      <c r="BK2840" s="18" t="str">
        <f t="shared" si="2835"/>
        <v/>
      </c>
      <c r="BL2840" s="18" t="str">
        <f t="shared" si="2835"/>
        <v/>
      </c>
      <c r="BM2840" s="18" t="str">
        <f t="shared" si="2835"/>
        <v/>
      </c>
      <c r="BN2840" s="18" t="str">
        <f t="shared" si="2835"/>
        <v/>
      </c>
      <c r="BO2840" s="18" t="str">
        <f t="shared" si="2835"/>
        <v/>
      </c>
      <c r="BP2840" s="18" t="str">
        <f t="shared" si="2835"/>
        <v/>
      </c>
      <c r="BQ2840" s="18" t="str">
        <f t="shared" si="2835"/>
        <v/>
      </c>
      <c r="BR2840" s="18" t="str">
        <f t="shared" si="2835"/>
        <v/>
      </c>
      <c r="BS2840" s="18" t="str">
        <f t="shared" si="2835"/>
        <v/>
      </c>
      <c r="BT2840" s="18" t="str">
        <f t="shared" si="2835"/>
        <v/>
      </c>
      <c r="BU2840" s="18" t="str">
        <f t="shared" si="2835"/>
        <v/>
      </c>
      <c r="BV2840" s="18" t="str">
        <f t="shared" si="2835"/>
        <v/>
      </c>
      <c r="BW2840" s="18" t="str">
        <f t="shared" si="2835"/>
        <v/>
      </c>
      <c r="BX2840" s="18" t="str">
        <f t="shared" si="2835"/>
        <v/>
      </c>
      <c r="BY2840" s="18" t="str">
        <f t="shared" si="2835"/>
        <v/>
      </c>
      <c r="BZ2840" s="18" t="str">
        <f t="shared" si="2835"/>
        <v/>
      </c>
      <c r="CA2840" s="18" t="str">
        <f>IF(BY2840&lt;&gt;"",BY2840-LOOKUP(2,1/(LEN($AQ$1:AQ2840)&gt;0),$AQ$1:AQ2840),"")</f>
        <v/>
      </c>
    </row>
    <row r="2841" spans="1:79" x14ac:dyDescent="0.25">
      <c r="A2841" s="21">
        <v>62123</v>
      </c>
      <c r="B2841" s="21">
        <v>2</v>
      </c>
      <c r="C2841" s="22" t="s">
        <v>2257</v>
      </c>
      <c r="D2841" s="21">
        <v>332</v>
      </c>
      <c r="E2841" s="23">
        <v>0.50624999999999998</v>
      </c>
      <c r="F2841" s="22" t="s">
        <v>683</v>
      </c>
      <c r="G2841" s="22" t="b">
        <v>1</v>
      </c>
      <c r="H2841" s="24">
        <v>43532.50675925926</v>
      </c>
      <c r="I2841" s="25" t="s">
        <v>704</v>
      </c>
      <c r="J2841" s="22" t="s">
        <v>705</v>
      </c>
      <c r="K2841" s="11">
        <v>0</v>
      </c>
      <c r="L2841" s="11">
        <v>3723</v>
      </c>
      <c r="M2841" s="11">
        <v>1787</v>
      </c>
      <c r="N2841" s="11">
        <v>1.2541079286165768E-12</v>
      </c>
      <c r="O2841" s="11">
        <v>66</v>
      </c>
      <c r="P2841" s="14">
        <v>0.49999995897118549</v>
      </c>
      <c r="Q2841" s="11">
        <v>1583.0251641344287</v>
      </c>
      <c r="R2841" s="15">
        <v>0.18223169133702347</v>
      </c>
      <c r="S2841" s="11">
        <v>20.748282159939663</v>
      </c>
      <c r="T2841" s="11">
        <v>44.999999832361937</v>
      </c>
      <c r="U2841" s="11">
        <v>0.46107293860517862</v>
      </c>
      <c r="V2841" s="11">
        <v>1.659862578978643</v>
      </c>
      <c r="W2841" s="22"/>
      <c r="X2841" s="21">
        <v>0</v>
      </c>
      <c r="Y2841" s="22">
        <v>0</v>
      </c>
      <c r="Z2841" s="22">
        <v>0</v>
      </c>
      <c r="AA2841" s="22">
        <v>0</v>
      </c>
      <c r="AB2841" s="22">
        <v>0</v>
      </c>
      <c r="AC2841" s="22">
        <v>0</v>
      </c>
      <c r="AD2841" s="22">
        <v>0</v>
      </c>
      <c r="AE2841" s="22">
        <v>0</v>
      </c>
      <c r="AF2841" s="22">
        <v>1583.0251641344287</v>
      </c>
      <c r="AG2841" s="21">
        <v>0</v>
      </c>
      <c r="AH2841" s="22">
        <v>0</v>
      </c>
      <c r="AI2841" s="22">
        <v>0</v>
      </c>
      <c r="AJ2841" s="22">
        <v>1583.0251641344287</v>
      </c>
      <c r="AK2841" s="22">
        <v>8581.6037309236508</v>
      </c>
      <c r="AL2841" s="22">
        <v>0</v>
      </c>
      <c r="AM2841" s="22">
        <v>45</v>
      </c>
      <c r="AN2841" s="22">
        <v>0</v>
      </c>
      <c r="AO2841" s="22">
        <v>0</v>
      </c>
      <c r="AQ2841" s="18" t="str">
        <f t="shared" ref="AQ2841:BZ2841" si="2836">IF(OR(AND(AQ$2&gt;$O2840,AQ$2&lt;=$O2841),AND(AQ$2&lt;=$O2840,$O2839&gt;$O2840),AND(AQ$2&gt;$O2841,$O2842&lt;$O2841)),$H2840+((AQ$1-$Q2840)/$U2841/86000),"")</f>
        <v/>
      </c>
      <c r="AR2841" s="18" t="str">
        <f t="shared" si="2836"/>
        <v/>
      </c>
      <c r="AS2841" s="18" t="str">
        <f t="shared" si="2836"/>
        <v/>
      </c>
      <c r="AT2841" s="18" t="str">
        <f t="shared" si="2836"/>
        <v/>
      </c>
      <c r="AU2841" s="18" t="str">
        <f t="shared" si="2836"/>
        <v/>
      </c>
      <c r="AV2841" s="18" t="str">
        <f t="shared" si="2836"/>
        <v/>
      </c>
      <c r="AW2841" s="18" t="str">
        <f t="shared" si="2836"/>
        <v/>
      </c>
      <c r="AX2841" s="18" t="str">
        <f t="shared" si="2836"/>
        <v/>
      </c>
      <c r="AY2841" s="18" t="str">
        <f t="shared" si="2836"/>
        <v/>
      </c>
      <c r="AZ2841" s="18" t="str">
        <f t="shared" si="2836"/>
        <v/>
      </c>
      <c r="BA2841" s="18" t="str">
        <f t="shared" si="2836"/>
        <v/>
      </c>
      <c r="BB2841" s="18" t="str">
        <f t="shared" si="2836"/>
        <v/>
      </c>
      <c r="BC2841" s="18" t="str">
        <f t="shared" si="2836"/>
        <v/>
      </c>
      <c r="BD2841" s="18" t="str">
        <f t="shared" si="2836"/>
        <v/>
      </c>
      <c r="BE2841" s="18" t="str">
        <f t="shared" si="2836"/>
        <v/>
      </c>
      <c r="BF2841" s="18" t="str">
        <f t="shared" si="2836"/>
        <v/>
      </c>
      <c r="BG2841" s="18" t="str">
        <f t="shared" si="2836"/>
        <v/>
      </c>
      <c r="BH2841" s="18" t="str">
        <f t="shared" si="2836"/>
        <v/>
      </c>
      <c r="BI2841" s="18" t="str">
        <f t="shared" si="2836"/>
        <v/>
      </c>
      <c r="BJ2841" s="18" t="str">
        <f t="shared" si="2836"/>
        <v/>
      </c>
      <c r="BK2841" s="18" t="str">
        <f t="shared" si="2836"/>
        <v/>
      </c>
      <c r="BL2841" s="18" t="str">
        <f t="shared" si="2836"/>
        <v/>
      </c>
      <c r="BM2841" s="18" t="str">
        <f t="shared" si="2836"/>
        <v/>
      </c>
      <c r="BN2841" s="18" t="str">
        <f t="shared" si="2836"/>
        <v/>
      </c>
      <c r="BO2841" s="18" t="str">
        <f t="shared" si="2836"/>
        <v/>
      </c>
      <c r="BP2841" s="18" t="str">
        <f t="shared" si="2836"/>
        <v/>
      </c>
      <c r="BQ2841" s="18" t="str">
        <f t="shared" si="2836"/>
        <v/>
      </c>
      <c r="BR2841" s="18" t="str">
        <f t="shared" si="2836"/>
        <v/>
      </c>
      <c r="BS2841" s="18" t="str">
        <f t="shared" si="2836"/>
        <v/>
      </c>
      <c r="BT2841" s="18" t="str">
        <f t="shared" si="2836"/>
        <v/>
      </c>
      <c r="BU2841" s="18" t="str">
        <f t="shared" si="2836"/>
        <v/>
      </c>
      <c r="BV2841" s="18" t="str">
        <f t="shared" si="2836"/>
        <v/>
      </c>
      <c r="BW2841" s="18" t="str">
        <f t="shared" si="2836"/>
        <v/>
      </c>
      <c r="BX2841" s="18" t="str">
        <f t="shared" si="2836"/>
        <v/>
      </c>
      <c r="BY2841" s="18" t="str">
        <f t="shared" si="2836"/>
        <v/>
      </c>
      <c r="BZ2841" s="18" t="str">
        <f t="shared" si="2836"/>
        <v/>
      </c>
      <c r="CA2841" s="18" t="str">
        <f>IF(BY2841&lt;&gt;"",BY2841-LOOKUP(2,1/(LEN($AQ$1:AQ2841)&gt;0),$AQ$1:AQ2841),"")</f>
        <v/>
      </c>
    </row>
    <row r="2842" spans="1:79" x14ac:dyDescent="0.25">
      <c r="A2842" s="21">
        <v>62125</v>
      </c>
      <c r="B2842" s="21">
        <v>2</v>
      </c>
      <c r="C2842" s="22" t="s">
        <v>2259</v>
      </c>
      <c r="D2842" s="21">
        <v>332</v>
      </c>
      <c r="E2842" s="23">
        <v>0.50694444444444442</v>
      </c>
      <c r="F2842" s="22" t="s">
        <v>683</v>
      </c>
      <c r="G2842" s="22" t="b">
        <v>1</v>
      </c>
      <c r="H2842" s="24">
        <v>43532.507280092592</v>
      </c>
      <c r="I2842" s="25" t="s">
        <v>704</v>
      </c>
      <c r="J2842" s="22" t="s">
        <v>705</v>
      </c>
      <c r="K2842" s="11">
        <v>0</v>
      </c>
      <c r="L2842" s="11">
        <v>3724</v>
      </c>
      <c r="M2842" s="11">
        <v>1789</v>
      </c>
      <c r="N2842" s="11">
        <v>1.2541079286165768E-12</v>
      </c>
      <c r="O2842" s="11">
        <v>66</v>
      </c>
      <c r="P2842" s="14">
        <v>0.49999995897118549</v>
      </c>
      <c r="Q2842" s="11">
        <v>1583.0251641344287</v>
      </c>
      <c r="R2842" s="15">
        <v>0.18223169133702347</v>
      </c>
      <c r="S2842" s="11">
        <v>0</v>
      </c>
      <c r="T2842" s="11">
        <v>44.999999832361937</v>
      </c>
      <c r="U2842" s="11">
        <v>0</v>
      </c>
      <c r="V2842" s="11">
        <v>0</v>
      </c>
      <c r="W2842" s="22"/>
      <c r="X2842" s="21">
        <v>0</v>
      </c>
      <c r="Y2842" s="22">
        <v>0.5</v>
      </c>
      <c r="Z2842" s="22">
        <v>0</v>
      </c>
      <c r="AA2842" s="22">
        <v>0</v>
      </c>
      <c r="AB2842" s="22">
        <v>0</v>
      </c>
      <c r="AC2842" s="22">
        <v>1</v>
      </c>
      <c r="AD2842" s="22">
        <v>2</v>
      </c>
      <c r="AE2842" s="22">
        <v>0</v>
      </c>
      <c r="AF2842" s="22">
        <v>1583.0251641344287</v>
      </c>
      <c r="AG2842" s="21">
        <v>0</v>
      </c>
      <c r="AH2842" s="22">
        <v>0</v>
      </c>
      <c r="AI2842" s="22">
        <v>0</v>
      </c>
      <c r="AJ2842" s="22">
        <v>1583.0251641344287</v>
      </c>
      <c r="AK2842" s="22">
        <v>8581.6037309236508</v>
      </c>
      <c r="AL2842" s="22">
        <v>0</v>
      </c>
      <c r="AM2842" s="22">
        <v>44</v>
      </c>
      <c r="AN2842" s="22">
        <v>0</v>
      </c>
      <c r="AO2842" s="22">
        <v>0</v>
      </c>
      <c r="AQ2842" s="18" t="str">
        <f t="shared" ref="AQ2842:BZ2842" si="2837">IF(OR(AND(AQ$2&gt;$O2841,AQ$2&lt;=$O2842),AND(AQ$2&lt;=$O2841,$O2840&gt;$O2841),AND(AQ$2&gt;$O2842,$O2843&lt;$O2842)),$H2841+((AQ$1-$Q2841)/$U2842/86000),"")</f>
        <v/>
      </c>
      <c r="AR2842" s="18" t="str">
        <f t="shared" si="2837"/>
        <v/>
      </c>
      <c r="AS2842" s="18" t="str">
        <f t="shared" si="2837"/>
        <v/>
      </c>
      <c r="AT2842" s="18" t="str">
        <f t="shared" si="2837"/>
        <v/>
      </c>
      <c r="AU2842" s="18" t="str">
        <f t="shared" si="2837"/>
        <v/>
      </c>
      <c r="AV2842" s="18" t="str">
        <f t="shared" si="2837"/>
        <v/>
      </c>
      <c r="AW2842" s="18" t="str">
        <f t="shared" si="2837"/>
        <v/>
      </c>
      <c r="AX2842" s="18" t="str">
        <f t="shared" si="2837"/>
        <v/>
      </c>
      <c r="AY2842" s="18" t="str">
        <f t="shared" si="2837"/>
        <v/>
      </c>
      <c r="AZ2842" s="18" t="str">
        <f t="shared" si="2837"/>
        <v/>
      </c>
      <c r="BA2842" s="18" t="str">
        <f t="shared" si="2837"/>
        <v/>
      </c>
      <c r="BB2842" s="18" t="str">
        <f t="shared" si="2837"/>
        <v/>
      </c>
      <c r="BC2842" s="18" t="str">
        <f t="shared" si="2837"/>
        <v/>
      </c>
      <c r="BD2842" s="18" t="str">
        <f t="shared" si="2837"/>
        <v/>
      </c>
      <c r="BE2842" s="18" t="str">
        <f t="shared" si="2837"/>
        <v/>
      </c>
      <c r="BF2842" s="18" t="str">
        <f t="shared" si="2837"/>
        <v/>
      </c>
      <c r="BG2842" s="18" t="str">
        <f t="shared" si="2837"/>
        <v/>
      </c>
      <c r="BH2842" s="18" t="str">
        <f t="shared" si="2837"/>
        <v/>
      </c>
      <c r="BI2842" s="18" t="str">
        <f t="shared" si="2837"/>
        <v/>
      </c>
      <c r="BJ2842" s="18" t="str">
        <f t="shared" si="2837"/>
        <v/>
      </c>
      <c r="BK2842" s="18" t="str">
        <f t="shared" si="2837"/>
        <v/>
      </c>
      <c r="BL2842" s="18" t="str">
        <f t="shared" si="2837"/>
        <v/>
      </c>
      <c r="BM2842" s="18" t="str">
        <f t="shared" si="2837"/>
        <v/>
      </c>
      <c r="BN2842" s="18" t="str">
        <f t="shared" si="2837"/>
        <v/>
      </c>
      <c r="BO2842" s="18" t="str">
        <f t="shared" si="2837"/>
        <v/>
      </c>
      <c r="BP2842" s="18" t="str">
        <f t="shared" si="2837"/>
        <v/>
      </c>
      <c r="BQ2842" s="18" t="str">
        <f t="shared" si="2837"/>
        <v/>
      </c>
      <c r="BR2842" s="18" t="str">
        <f t="shared" si="2837"/>
        <v/>
      </c>
      <c r="BS2842" s="18" t="str">
        <f t="shared" si="2837"/>
        <v/>
      </c>
      <c r="BT2842" s="18" t="str">
        <f t="shared" si="2837"/>
        <v/>
      </c>
      <c r="BU2842" s="18" t="str">
        <f t="shared" si="2837"/>
        <v/>
      </c>
      <c r="BV2842" s="18" t="str">
        <f t="shared" si="2837"/>
        <v/>
      </c>
      <c r="BW2842" s="18" t="str">
        <f t="shared" si="2837"/>
        <v/>
      </c>
      <c r="BX2842" s="18" t="str">
        <f t="shared" si="2837"/>
        <v/>
      </c>
      <c r="BY2842" s="18" t="str">
        <f t="shared" si="2837"/>
        <v/>
      </c>
      <c r="BZ2842" s="18" t="str">
        <f t="shared" si="2837"/>
        <v/>
      </c>
      <c r="CA2842" s="18" t="str">
        <f>IF(BY2842&lt;&gt;"",BY2842-LOOKUP(2,1/(LEN($AQ$1:AQ2842)&gt;0),$AQ$1:AQ2842),"")</f>
        <v/>
      </c>
    </row>
    <row r="2843" spans="1:79" x14ac:dyDescent="0.25">
      <c r="A2843" s="21">
        <v>62126</v>
      </c>
      <c r="B2843" s="21">
        <v>2</v>
      </c>
      <c r="C2843" s="22" t="s">
        <v>2260</v>
      </c>
      <c r="D2843" s="21">
        <v>332</v>
      </c>
      <c r="E2843" s="23">
        <v>0.50763888888888886</v>
      </c>
      <c r="F2843" s="22" t="s">
        <v>683</v>
      </c>
      <c r="G2843" s="22" t="b">
        <v>1</v>
      </c>
      <c r="H2843" s="24">
        <v>43532.507800925923</v>
      </c>
      <c r="I2843" s="25" t="s">
        <v>704</v>
      </c>
      <c r="J2843" s="22" t="s">
        <v>705</v>
      </c>
      <c r="K2843" s="11">
        <v>0</v>
      </c>
      <c r="L2843" s="11">
        <v>3725</v>
      </c>
      <c r="M2843" s="11">
        <v>1791</v>
      </c>
      <c r="N2843" s="11">
        <v>1.2541079286165768E-12</v>
      </c>
      <c r="O2843" s="11">
        <v>66</v>
      </c>
      <c r="P2843" s="14">
        <v>0.49999995897118549</v>
      </c>
      <c r="Q2843" s="11">
        <v>1583.0251641344287</v>
      </c>
      <c r="R2843" s="15">
        <v>0.18223169133702347</v>
      </c>
      <c r="S2843" s="11">
        <v>0</v>
      </c>
      <c r="T2843" s="11">
        <v>44.999999832361937</v>
      </c>
      <c r="U2843" s="11">
        <v>0</v>
      </c>
      <c r="V2843" s="11">
        <v>0</v>
      </c>
      <c r="W2843" s="22"/>
      <c r="X2843" s="21">
        <v>0</v>
      </c>
      <c r="Y2843" s="22">
        <v>0.5</v>
      </c>
      <c r="Z2843" s="22">
        <v>0</v>
      </c>
      <c r="AA2843" s="22">
        <v>0</v>
      </c>
      <c r="AB2843" s="22">
        <v>0</v>
      </c>
      <c r="AC2843" s="22">
        <v>1</v>
      </c>
      <c r="AD2843" s="22">
        <v>1</v>
      </c>
      <c r="AE2843" s="22">
        <v>0</v>
      </c>
      <c r="AF2843" s="22">
        <v>1583.0251641344287</v>
      </c>
      <c r="AG2843" s="21">
        <v>0</v>
      </c>
      <c r="AH2843" s="22">
        <v>0</v>
      </c>
      <c r="AI2843" s="22">
        <v>0</v>
      </c>
      <c r="AJ2843" s="22">
        <v>1583.0251641344287</v>
      </c>
      <c r="AK2843" s="22">
        <v>8581.6037309236508</v>
      </c>
      <c r="AL2843" s="22">
        <v>0</v>
      </c>
      <c r="AM2843" s="22">
        <v>43</v>
      </c>
      <c r="AN2843" s="22">
        <v>0</v>
      </c>
      <c r="AO2843" s="22">
        <v>0</v>
      </c>
      <c r="AQ2843" s="18" t="str">
        <f t="shared" ref="AQ2843:BZ2843" si="2838">IF(OR(AND(AQ$2&gt;$O2842,AQ$2&lt;=$O2843),AND(AQ$2&lt;=$O2842,$O2841&gt;$O2842),AND(AQ$2&gt;$O2843,$O2844&lt;$O2843)),$H2842+((AQ$1-$Q2842)/$U2843/86000),"")</f>
        <v/>
      </c>
      <c r="AR2843" s="18" t="str">
        <f t="shared" si="2838"/>
        <v/>
      </c>
      <c r="AS2843" s="18" t="str">
        <f t="shared" si="2838"/>
        <v/>
      </c>
      <c r="AT2843" s="18" t="str">
        <f t="shared" si="2838"/>
        <v/>
      </c>
      <c r="AU2843" s="18" t="str">
        <f t="shared" si="2838"/>
        <v/>
      </c>
      <c r="AV2843" s="18" t="str">
        <f t="shared" si="2838"/>
        <v/>
      </c>
      <c r="AW2843" s="18" t="str">
        <f t="shared" si="2838"/>
        <v/>
      </c>
      <c r="AX2843" s="18" t="str">
        <f t="shared" si="2838"/>
        <v/>
      </c>
      <c r="AY2843" s="18" t="str">
        <f t="shared" si="2838"/>
        <v/>
      </c>
      <c r="AZ2843" s="18" t="str">
        <f t="shared" si="2838"/>
        <v/>
      </c>
      <c r="BA2843" s="18" t="str">
        <f t="shared" si="2838"/>
        <v/>
      </c>
      <c r="BB2843" s="18" t="str">
        <f t="shared" si="2838"/>
        <v/>
      </c>
      <c r="BC2843" s="18" t="str">
        <f t="shared" si="2838"/>
        <v/>
      </c>
      <c r="BD2843" s="18" t="str">
        <f t="shared" si="2838"/>
        <v/>
      </c>
      <c r="BE2843" s="18" t="str">
        <f t="shared" si="2838"/>
        <v/>
      </c>
      <c r="BF2843" s="18" t="str">
        <f t="shared" si="2838"/>
        <v/>
      </c>
      <c r="BG2843" s="18" t="str">
        <f t="shared" si="2838"/>
        <v/>
      </c>
      <c r="BH2843" s="18" t="str">
        <f t="shared" si="2838"/>
        <v/>
      </c>
      <c r="BI2843" s="18" t="str">
        <f t="shared" si="2838"/>
        <v/>
      </c>
      <c r="BJ2843" s="18" t="str">
        <f t="shared" si="2838"/>
        <v/>
      </c>
      <c r="BK2843" s="18" t="str">
        <f t="shared" si="2838"/>
        <v/>
      </c>
      <c r="BL2843" s="18" t="str">
        <f t="shared" si="2838"/>
        <v/>
      </c>
      <c r="BM2843" s="18" t="str">
        <f t="shared" si="2838"/>
        <v/>
      </c>
      <c r="BN2843" s="18" t="str">
        <f t="shared" si="2838"/>
        <v/>
      </c>
      <c r="BO2843" s="18" t="str">
        <f t="shared" si="2838"/>
        <v/>
      </c>
      <c r="BP2843" s="18" t="str">
        <f t="shared" si="2838"/>
        <v/>
      </c>
      <c r="BQ2843" s="18" t="str">
        <f t="shared" si="2838"/>
        <v/>
      </c>
      <c r="BR2843" s="18" t="str">
        <f t="shared" si="2838"/>
        <v/>
      </c>
      <c r="BS2843" s="18" t="str">
        <f t="shared" si="2838"/>
        <v/>
      </c>
      <c r="BT2843" s="18" t="str">
        <f t="shared" si="2838"/>
        <v/>
      </c>
      <c r="BU2843" s="18" t="str">
        <f t="shared" si="2838"/>
        <v/>
      </c>
      <c r="BV2843" s="18" t="str">
        <f t="shared" si="2838"/>
        <v/>
      </c>
      <c r="BW2843" s="18" t="str">
        <f t="shared" si="2838"/>
        <v/>
      </c>
      <c r="BX2843" s="18" t="str">
        <f t="shared" si="2838"/>
        <v/>
      </c>
      <c r="BY2843" s="18" t="str">
        <f t="shared" si="2838"/>
        <v/>
      </c>
      <c r="BZ2843" s="18" t="str">
        <f t="shared" si="2838"/>
        <v/>
      </c>
      <c r="CA2843" s="18" t="str">
        <f>IF(BY2843&lt;&gt;"",BY2843-LOOKUP(2,1/(LEN($AQ$1:AQ2843)&gt;0),$AQ$1:AQ2843),"")</f>
        <v/>
      </c>
    </row>
    <row r="2844" spans="1:79" x14ac:dyDescent="0.25">
      <c r="A2844" s="21">
        <v>62128</v>
      </c>
      <c r="B2844" s="21">
        <v>2</v>
      </c>
      <c r="C2844" s="22" t="s">
        <v>2262</v>
      </c>
      <c r="D2844" s="21">
        <v>332</v>
      </c>
      <c r="E2844" s="23">
        <v>0.5083333333333333</v>
      </c>
      <c r="F2844" s="22" t="s">
        <v>683</v>
      </c>
      <c r="G2844" s="22" t="b">
        <v>1</v>
      </c>
      <c r="H2844" s="24">
        <v>43532.508321759262</v>
      </c>
      <c r="I2844" s="25" t="s">
        <v>333</v>
      </c>
      <c r="J2844" s="22" t="s">
        <v>334</v>
      </c>
      <c r="K2844" s="11">
        <v>0</v>
      </c>
      <c r="L2844" s="11">
        <v>3726</v>
      </c>
      <c r="M2844" s="11">
        <v>1793</v>
      </c>
      <c r="N2844" s="11">
        <v>1.3947953902970767E-11</v>
      </c>
      <c r="O2844" s="11">
        <v>68</v>
      </c>
      <c r="P2844" s="14">
        <v>0.74999993956517719</v>
      </c>
      <c r="Q2844" s="11">
        <v>1671.0343337393283</v>
      </c>
      <c r="R2844" s="15">
        <v>0.19236296416428592</v>
      </c>
      <c r="S2844" s="11">
        <v>88.009169604899625</v>
      </c>
      <c r="T2844" s="11">
        <v>45.000000461004674</v>
      </c>
      <c r="U2844" s="11">
        <v>1.9557593045174544</v>
      </c>
      <c r="V2844" s="11">
        <v>7.0407334962628356</v>
      </c>
      <c r="W2844" s="22"/>
      <c r="X2844" s="21">
        <v>0</v>
      </c>
      <c r="Y2844" s="22">
        <v>0</v>
      </c>
      <c r="Z2844" s="22">
        <v>0</v>
      </c>
      <c r="AA2844" s="22">
        <v>0</v>
      </c>
      <c r="AB2844" s="22">
        <v>0</v>
      </c>
      <c r="AC2844" s="22">
        <v>0</v>
      </c>
      <c r="AD2844" s="22">
        <v>0</v>
      </c>
      <c r="AE2844" s="22">
        <v>0</v>
      </c>
      <c r="AF2844" s="22">
        <v>1671.0343337393283</v>
      </c>
      <c r="AG2844" s="21">
        <v>0</v>
      </c>
      <c r="AH2844" s="22">
        <v>0</v>
      </c>
      <c r="AI2844" s="22">
        <v>0</v>
      </c>
      <c r="AJ2844" s="22">
        <v>1671.0343337393283</v>
      </c>
      <c r="AK2844" s="22">
        <v>8581.6037309236508</v>
      </c>
      <c r="AL2844" s="22">
        <v>0</v>
      </c>
      <c r="AM2844" s="22">
        <v>42</v>
      </c>
      <c r="AN2844" s="22">
        <v>0</v>
      </c>
      <c r="AO2844" s="22">
        <v>0</v>
      </c>
      <c r="AQ2844" s="18" t="str">
        <f t="shared" ref="AQ2844:BZ2844" si="2839">IF(OR(AND(AQ$2&gt;$O2843,AQ$2&lt;=$O2844),AND(AQ$2&lt;=$O2843,$O2842&gt;$O2843),AND(AQ$2&gt;$O2844,$O2845&lt;$O2844)),$H2843+((AQ$1-$Q2843)/$U2844/86000),"")</f>
        <v/>
      </c>
      <c r="AR2844" s="18" t="str">
        <f t="shared" si="2839"/>
        <v/>
      </c>
      <c r="AS2844" s="18" t="str">
        <f t="shared" si="2839"/>
        <v/>
      </c>
      <c r="AT2844" s="18" t="str">
        <f t="shared" si="2839"/>
        <v/>
      </c>
      <c r="AU2844" s="18" t="str">
        <f t="shared" si="2839"/>
        <v/>
      </c>
      <c r="AV2844" s="18" t="str">
        <f t="shared" si="2839"/>
        <v/>
      </c>
      <c r="AW2844" s="18" t="str">
        <f t="shared" si="2839"/>
        <v/>
      </c>
      <c r="AX2844" s="18" t="str">
        <f t="shared" si="2839"/>
        <v/>
      </c>
      <c r="AY2844" s="18" t="str">
        <f t="shared" si="2839"/>
        <v/>
      </c>
      <c r="AZ2844" s="18" t="str">
        <f t="shared" si="2839"/>
        <v/>
      </c>
      <c r="BA2844" s="18" t="str">
        <f t="shared" si="2839"/>
        <v/>
      </c>
      <c r="BB2844" s="18" t="str">
        <f t="shared" si="2839"/>
        <v/>
      </c>
      <c r="BC2844" s="18" t="str">
        <f t="shared" si="2839"/>
        <v/>
      </c>
      <c r="BD2844" s="18" t="str">
        <f t="shared" si="2839"/>
        <v/>
      </c>
      <c r="BE2844" s="18" t="str">
        <f t="shared" si="2839"/>
        <v/>
      </c>
      <c r="BF2844" s="18" t="str">
        <f t="shared" si="2839"/>
        <v/>
      </c>
      <c r="BG2844" s="18" t="str">
        <f t="shared" si="2839"/>
        <v/>
      </c>
      <c r="BH2844" s="18" t="str">
        <f t="shared" si="2839"/>
        <v/>
      </c>
      <c r="BI2844" s="18" t="str">
        <f t="shared" si="2839"/>
        <v/>
      </c>
      <c r="BJ2844" s="18" t="str">
        <f t="shared" si="2839"/>
        <v/>
      </c>
      <c r="BK2844" s="18" t="str">
        <f t="shared" si="2839"/>
        <v/>
      </c>
      <c r="BL2844" s="18" t="str">
        <f t="shared" si="2839"/>
        <v/>
      </c>
      <c r="BM2844" s="18" t="str">
        <f t="shared" si="2839"/>
        <v/>
      </c>
      <c r="BN2844" s="18" t="str">
        <f t="shared" si="2839"/>
        <v/>
      </c>
      <c r="BO2844" s="18" t="str">
        <f t="shared" si="2839"/>
        <v/>
      </c>
      <c r="BP2844" s="18" t="str">
        <f t="shared" si="2839"/>
        <v/>
      </c>
      <c r="BQ2844" s="18" t="str">
        <f t="shared" si="2839"/>
        <v/>
      </c>
      <c r="BR2844" s="18" t="str">
        <f t="shared" si="2839"/>
        <v/>
      </c>
      <c r="BS2844" s="18" t="str">
        <f t="shared" si="2839"/>
        <v/>
      </c>
      <c r="BT2844" s="18" t="str">
        <f t="shared" si="2839"/>
        <v/>
      </c>
      <c r="BU2844" s="18" t="str">
        <f t="shared" si="2839"/>
        <v/>
      </c>
      <c r="BV2844" s="18" t="str">
        <f t="shared" si="2839"/>
        <v/>
      </c>
      <c r="BW2844" s="18" t="str">
        <f t="shared" si="2839"/>
        <v/>
      </c>
      <c r="BX2844" s="18" t="str">
        <f t="shared" si="2839"/>
        <v/>
      </c>
      <c r="BY2844" s="18" t="str">
        <f t="shared" si="2839"/>
        <v/>
      </c>
      <c r="BZ2844" s="18" t="str">
        <f t="shared" si="2839"/>
        <v/>
      </c>
      <c r="CA2844" s="18" t="str">
        <f>IF(BY2844&lt;&gt;"",BY2844-LOOKUP(2,1/(LEN($AQ$1:AQ2844)&gt;0),$AQ$1:AQ2844),"")</f>
        <v/>
      </c>
    </row>
    <row r="2845" spans="1:79" x14ac:dyDescent="0.25">
      <c r="A2845" s="21">
        <v>62129</v>
      </c>
      <c r="B2845" s="21">
        <v>3</v>
      </c>
      <c r="C2845" s="22" t="s">
        <v>2263</v>
      </c>
      <c r="D2845" s="21">
        <v>332</v>
      </c>
      <c r="E2845" s="23">
        <v>0.5083333333333333</v>
      </c>
      <c r="F2845" s="22" t="s">
        <v>683</v>
      </c>
      <c r="G2845" s="22" t="b">
        <v>1</v>
      </c>
      <c r="H2845" s="24">
        <v>43532.508842592593</v>
      </c>
      <c r="I2845" s="25" t="s">
        <v>203</v>
      </c>
      <c r="J2845" s="22" t="s">
        <v>204</v>
      </c>
      <c r="K2845" s="11">
        <v>0</v>
      </c>
      <c r="L2845" s="11">
        <v>3727</v>
      </c>
      <c r="M2845" s="11">
        <v>1795</v>
      </c>
      <c r="N2845" s="11">
        <v>8.0078166320163291E-12</v>
      </c>
      <c r="O2845" s="11">
        <v>69</v>
      </c>
      <c r="P2845" s="14">
        <v>0.49999994364277134</v>
      </c>
      <c r="Q2845" s="11">
        <v>1709.7796991022312</v>
      </c>
      <c r="R2845" s="15">
        <v>0.19682317971961688</v>
      </c>
      <c r="S2845" s="11">
        <v>38.74536536290293</v>
      </c>
      <c r="T2845" s="11">
        <v>44.999999832361937</v>
      </c>
      <c r="U2845" s="11">
        <v>0.86100812238312585</v>
      </c>
      <c r="V2845" s="11">
        <v>3.0996292405792532</v>
      </c>
      <c r="W2845" s="22"/>
      <c r="X2845" s="21">
        <v>0</v>
      </c>
      <c r="Y2845" s="22">
        <v>0</v>
      </c>
      <c r="Z2845" s="22">
        <v>0</v>
      </c>
      <c r="AA2845" s="22">
        <v>0</v>
      </c>
      <c r="AB2845" s="22">
        <v>0</v>
      </c>
      <c r="AC2845" s="22">
        <v>0</v>
      </c>
      <c r="AD2845" s="22">
        <v>0</v>
      </c>
      <c r="AE2845" s="22">
        <v>0</v>
      </c>
      <c r="AF2845" s="22">
        <v>1709.7796991022312</v>
      </c>
      <c r="AG2845" s="21">
        <v>0</v>
      </c>
      <c r="AH2845" s="22">
        <v>0</v>
      </c>
      <c r="AI2845" s="22">
        <v>0</v>
      </c>
      <c r="AJ2845" s="22">
        <v>1709.7796991022312</v>
      </c>
      <c r="AK2845" s="22">
        <v>8581.6037309236508</v>
      </c>
      <c r="AL2845" s="22">
        <v>0</v>
      </c>
      <c r="AM2845" s="22">
        <v>41</v>
      </c>
      <c r="AN2845" s="22">
        <v>0</v>
      </c>
      <c r="AO2845" s="22">
        <v>0</v>
      </c>
      <c r="AQ2845" s="18" t="str">
        <f t="shared" ref="AQ2845:BZ2845" si="2840">IF(OR(AND(AQ$2&gt;$O2844,AQ$2&lt;=$O2845),AND(AQ$2&lt;=$O2844,$O2843&gt;$O2844),AND(AQ$2&gt;$O2845,$O2846&lt;$O2845)),$H2844+((AQ$1-$Q2844)/$U2845/86000),"")</f>
        <v/>
      </c>
      <c r="AR2845" s="18" t="str">
        <f t="shared" si="2840"/>
        <v/>
      </c>
      <c r="AS2845" s="18" t="str">
        <f t="shared" si="2840"/>
        <v/>
      </c>
      <c r="AT2845" s="18" t="str">
        <f t="shared" si="2840"/>
        <v/>
      </c>
      <c r="AU2845" s="18" t="str">
        <f t="shared" si="2840"/>
        <v/>
      </c>
      <c r="AV2845" s="18" t="str">
        <f t="shared" si="2840"/>
        <v/>
      </c>
      <c r="AW2845" s="18" t="str">
        <f t="shared" si="2840"/>
        <v/>
      </c>
      <c r="AX2845" s="18" t="str">
        <f t="shared" si="2840"/>
        <v/>
      </c>
      <c r="AY2845" s="18" t="str">
        <f t="shared" si="2840"/>
        <v/>
      </c>
      <c r="AZ2845" s="18" t="str">
        <f t="shared" si="2840"/>
        <v/>
      </c>
      <c r="BA2845" s="18" t="str">
        <f t="shared" si="2840"/>
        <v/>
      </c>
      <c r="BB2845" s="18" t="str">
        <f t="shared" si="2840"/>
        <v/>
      </c>
      <c r="BC2845" s="18" t="str">
        <f t="shared" si="2840"/>
        <v/>
      </c>
      <c r="BD2845" s="18" t="str">
        <f t="shared" si="2840"/>
        <v/>
      </c>
      <c r="BE2845" s="18" t="str">
        <f t="shared" si="2840"/>
        <v/>
      </c>
      <c r="BF2845" s="18" t="str">
        <f t="shared" si="2840"/>
        <v/>
      </c>
      <c r="BG2845" s="18" t="str">
        <f t="shared" si="2840"/>
        <v/>
      </c>
      <c r="BH2845" s="18" t="str">
        <f t="shared" si="2840"/>
        <v/>
      </c>
      <c r="BI2845" s="18" t="str">
        <f t="shared" si="2840"/>
        <v/>
      </c>
      <c r="BJ2845" s="18" t="str">
        <f t="shared" si="2840"/>
        <v/>
      </c>
      <c r="BK2845" s="18" t="str">
        <f t="shared" si="2840"/>
        <v/>
      </c>
      <c r="BL2845" s="18" t="str">
        <f t="shared" si="2840"/>
        <v/>
      </c>
      <c r="BM2845" s="18" t="str">
        <f t="shared" si="2840"/>
        <v/>
      </c>
      <c r="BN2845" s="18" t="str">
        <f t="shared" si="2840"/>
        <v/>
      </c>
      <c r="BO2845" s="18" t="str">
        <f t="shared" si="2840"/>
        <v/>
      </c>
      <c r="BP2845" s="18" t="str">
        <f t="shared" si="2840"/>
        <v/>
      </c>
      <c r="BQ2845" s="18" t="str">
        <f t="shared" si="2840"/>
        <v/>
      </c>
      <c r="BR2845" s="18" t="str">
        <f t="shared" si="2840"/>
        <v/>
      </c>
      <c r="BS2845" s="18" t="str">
        <f t="shared" si="2840"/>
        <v/>
      </c>
      <c r="BT2845" s="18" t="str">
        <f t="shared" si="2840"/>
        <v/>
      </c>
      <c r="BU2845" s="18" t="str">
        <f t="shared" si="2840"/>
        <v/>
      </c>
      <c r="BV2845" s="18" t="str">
        <f t="shared" si="2840"/>
        <v/>
      </c>
      <c r="BW2845" s="18" t="str">
        <f t="shared" si="2840"/>
        <v/>
      </c>
      <c r="BX2845" s="18" t="str">
        <f t="shared" si="2840"/>
        <v/>
      </c>
      <c r="BY2845" s="18" t="str">
        <f t="shared" si="2840"/>
        <v/>
      </c>
      <c r="BZ2845" s="18" t="str">
        <f t="shared" si="2840"/>
        <v/>
      </c>
      <c r="CA2845" s="18" t="str">
        <f>IF(BY2845&lt;&gt;"",BY2845-LOOKUP(2,1/(LEN($AQ$1:AQ2845)&gt;0),$AQ$1:AQ2845),"")</f>
        <v/>
      </c>
    </row>
    <row r="2846" spans="1:79" x14ac:dyDescent="0.25">
      <c r="A2846" s="21">
        <v>62131</v>
      </c>
      <c r="B2846" s="21">
        <v>3</v>
      </c>
      <c r="C2846" s="22" t="s">
        <v>2265</v>
      </c>
      <c r="D2846" s="21">
        <v>332</v>
      </c>
      <c r="E2846" s="23">
        <v>0.50902777777777775</v>
      </c>
      <c r="F2846" s="22" t="s">
        <v>683</v>
      </c>
      <c r="G2846" s="22" t="b">
        <v>1</v>
      </c>
      <c r="H2846" s="24">
        <v>43532.509363425925</v>
      </c>
      <c r="I2846" s="25" t="s">
        <v>203</v>
      </c>
      <c r="J2846" s="22" t="s">
        <v>204</v>
      </c>
      <c r="K2846" s="11">
        <v>0</v>
      </c>
      <c r="L2846" s="11">
        <v>3728</v>
      </c>
      <c r="M2846" s="11">
        <v>1798</v>
      </c>
      <c r="N2846" s="11">
        <v>8.0078166320163291E-12</v>
      </c>
      <c r="O2846" s="11">
        <v>69</v>
      </c>
      <c r="P2846" s="14">
        <v>0.49999994364277134</v>
      </c>
      <c r="Q2846" s="11">
        <v>1709.7796991022312</v>
      </c>
      <c r="R2846" s="15">
        <v>0.19682317971961688</v>
      </c>
      <c r="S2846" s="11">
        <v>0</v>
      </c>
      <c r="T2846" s="11">
        <v>44.999999832361937</v>
      </c>
      <c r="U2846" s="11">
        <v>0</v>
      </c>
      <c r="V2846" s="11">
        <v>0</v>
      </c>
      <c r="W2846" s="22"/>
      <c r="X2846" s="21">
        <v>0</v>
      </c>
      <c r="Y2846" s="22">
        <v>0.5</v>
      </c>
      <c r="Z2846" s="22">
        <v>0</v>
      </c>
      <c r="AA2846" s="22">
        <v>0</v>
      </c>
      <c r="AB2846" s="22">
        <v>0</v>
      </c>
      <c r="AC2846" s="22">
        <v>1</v>
      </c>
      <c r="AD2846" s="22">
        <v>1</v>
      </c>
      <c r="AE2846" s="22">
        <v>0</v>
      </c>
      <c r="AF2846" s="22">
        <v>1709.7796991022312</v>
      </c>
      <c r="AG2846" s="21">
        <v>0</v>
      </c>
      <c r="AH2846" s="22">
        <v>0</v>
      </c>
      <c r="AI2846" s="22">
        <v>0</v>
      </c>
      <c r="AJ2846" s="22">
        <v>1709.7796991022312</v>
      </c>
      <c r="AK2846" s="22">
        <v>8581.6037309236508</v>
      </c>
      <c r="AL2846" s="22">
        <v>0</v>
      </c>
      <c r="AM2846" s="22">
        <v>40</v>
      </c>
      <c r="AN2846" s="22">
        <v>0</v>
      </c>
      <c r="AO2846" s="22">
        <v>0</v>
      </c>
      <c r="AQ2846" s="18" t="str">
        <f t="shared" ref="AQ2846:BZ2846" si="2841">IF(OR(AND(AQ$2&gt;$O2845,AQ$2&lt;=$O2846),AND(AQ$2&lt;=$O2845,$O2844&gt;$O2845),AND(AQ$2&gt;$O2846,$O2847&lt;$O2846)),$H2845+((AQ$1-$Q2845)/$U2846/86000),"")</f>
        <v/>
      </c>
      <c r="AR2846" s="18" t="str">
        <f t="shared" si="2841"/>
        <v/>
      </c>
      <c r="AS2846" s="18" t="str">
        <f t="shared" si="2841"/>
        <v/>
      </c>
      <c r="AT2846" s="18" t="str">
        <f t="shared" si="2841"/>
        <v/>
      </c>
      <c r="AU2846" s="18" t="str">
        <f t="shared" si="2841"/>
        <v/>
      </c>
      <c r="AV2846" s="18" t="str">
        <f t="shared" si="2841"/>
        <v/>
      </c>
      <c r="AW2846" s="18" t="str">
        <f t="shared" si="2841"/>
        <v/>
      </c>
      <c r="AX2846" s="18" t="str">
        <f t="shared" si="2841"/>
        <v/>
      </c>
      <c r="AY2846" s="18" t="str">
        <f t="shared" si="2841"/>
        <v/>
      </c>
      <c r="AZ2846" s="18" t="str">
        <f t="shared" si="2841"/>
        <v/>
      </c>
      <c r="BA2846" s="18" t="str">
        <f t="shared" si="2841"/>
        <v/>
      </c>
      <c r="BB2846" s="18" t="str">
        <f t="shared" si="2841"/>
        <v/>
      </c>
      <c r="BC2846" s="18" t="str">
        <f t="shared" si="2841"/>
        <v/>
      </c>
      <c r="BD2846" s="18" t="str">
        <f t="shared" si="2841"/>
        <v/>
      </c>
      <c r="BE2846" s="18" t="str">
        <f t="shared" si="2841"/>
        <v/>
      </c>
      <c r="BF2846" s="18" t="str">
        <f t="shared" si="2841"/>
        <v/>
      </c>
      <c r="BG2846" s="18" t="str">
        <f t="shared" si="2841"/>
        <v/>
      </c>
      <c r="BH2846" s="18" t="str">
        <f t="shared" si="2841"/>
        <v/>
      </c>
      <c r="BI2846" s="18" t="str">
        <f t="shared" si="2841"/>
        <v/>
      </c>
      <c r="BJ2846" s="18" t="str">
        <f t="shared" si="2841"/>
        <v/>
      </c>
      <c r="BK2846" s="18" t="str">
        <f t="shared" si="2841"/>
        <v/>
      </c>
      <c r="BL2846" s="18" t="str">
        <f t="shared" si="2841"/>
        <v/>
      </c>
      <c r="BM2846" s="18" t="str">
        <f t="shared" si="2841"/>
        <v/>
      </c>
      <c r="BN2846" s="18" t="str">
        <f t="shared" si="2841"/>
        <v/>
      </c>
      <c r="BO2846" s="18" t="str">
        <f t="shared" si="2841"/>
        <v/>
      </c>
      <c r="BP2846" s="18" t="str">
        <f t="shared" si="2841"/>
        <v/>
      </c>
      <c r="BQ2846" s="18" t="str">
        <f t="shared" si="2841"/>
        <v/>
      </c>
      <c r="BR2846" s="18" t="str">
        <f t="shared" si="2841"/>
        <v/>
      </c>
      <c r="BS2846" s="18" t="str">
        <f t="shared" si="2841"/>
        <v/>
      </c>
      <c r="BT2846" s="18" t="str">
        <f t="shared" si="2841"/>
        <v/>
      </c>
      <c r="BU2846" s="18" t="str">
        <f t="shared" si="2841"/>
        <v/>
      </c>
      <c r="BV2846" s="18" t="str">
        <f t="shared" si="2841"/>
        <v/>
      </c>
      <c r="BW2846" s="18" t="str">
        <f t="shared" si="2841"/>
        <v/>
      </c>
      <c r="BX2846" s="18" t="str">
        <f t="shared" si="2841"/>
        <v/>
      </c>
      <c r="BY2846" s="18" t="str">
        <f t="shared" si="2841"/>
        <v/>
      </c>
      <c r="BZ2846" s="18" t="str">
        <f t="shared" si="2841"/>
        <v/>
      </c>
      <c r="CA2846" s="18" t="str">
        <f>IF(BY2846&lt;&gt;"",BY2846-LOOKUP(2,1/(LEN($AQ$1:AQ2846)&gt;0),$AQ$1:AQ2846),"")</f>
        <v/>
      </c>
    </row>
    <row r="2847" spans="1:79" x14ac:dyDescent="0.25">
      <c r="A2847" s="21">
        <v>62132</v>
      </c>
      <c r="B2847" s="21">
        <v>3</v>
      </c>
      <c r="C2847" s="22" t="s">
        <v>2268</v>
      </c>
      <c r="D2847" s="21">
        <v>332</v>
      </c>
      <c r="E2847" s="23">
        <v>0.50972222222222219</v>
      </c>
      <c r="F2847" s="22" t="s">
        <v>683</v>
      </c>
      <c r="G2847" s="22" t="b">
        <v>1</v>
      </c>
      <c r="H2847" s="24">
        <v>43532.509884259256</v>
      </c>
      <c r="I2847" s="25" t="s">
        <v>473</v>
      </c>
      <c r="J2847" s="22" t="s">
        <v>474</v>
      </c>
      <c r="K2847" s="11">
        <v>0</v>
      </c>
      <c r="L2847" s="11">
        <v>3729</v>
      </c>
      <c r="M2847" s="11">
        <v>1801</v>
      </c>
      <c r="N2847" s="11">
        <v>3.1121771826292388E-11</v>
      </c>
      <c r="O2847" s="11">
        <v>71</v>
      </c>
      <c r="P2847" s="14">
        <v>0.47196850648001182</v>
      </c>
      <c r="Q2847" s="11">
        <v>1799.9897340391453</v>
      </c>
      <c r="R2847" s="15">
        <v>0.20720780759198204</v>
      </c>
      <c r="S2847" s="11">
        <v>90.210034936914099</v>
      </c>
      <c r="T2847" s="11">
        <v>44.999999832361937</v>
      </c>
      <c r="U2847" s="11">
        <v>2.0046674505105035</v>
      </c>
      <c r="V2847" s="11">
        <v>7.2168028218378133</v>
      </c>
      <c r="W2847" s="22"/>
      <c r="X2847" s="21">
        <v>0</v>
      </c>
      <c r="Y2847" s="22">
        <v>0</v>
      </c>
      <c r="Z2847" s="22">
        <v>0</v>
      </c>
      <c r="AA2847" s="22">
        <v>0</v>
      </c>
      <c r="AB2847" s="22">
        <v>0</v>
      </c>
      <c r="AC2847" s="22">
        <v>0</v>
      </c>
      <c r="AD2847" s="22">
        <v>0</v>
      </c>
      <c r="AE2847" s="22">
        <v>0</v>
      </c>
      <c r="AF2847" s="22">
        <v>1799.9897340391453</v>
      </c>
      <c r="AG2847" s="21">
        <v>0</v>
      </c>
      <c r="AH2847" s="22">
        <v>0</v>
      </c>
      <c r="AI2847" s="22">
        <v>0</v>
      </c>
      <c r="AJ2847" s="22">
        <v>1799.9897340391453</v>
      </c>
      <c r="AK2847" s="22">
        <v>8581.6037309236508</v>
      </c>
      <c r="AL2847" s="22">
        <v>0</v>
      </c>
      <c r="AM2847" s="22">
        <v>39</v>
      </c>
      <c r="AN2847" s="22">
        <v>0</v>
      </c>
      <c r="AO2847" s="22">
        <v>0</v>
      </c>
      <c r="AQ2847" s="18" t="str">
        <f t="shared" ref="AQ2847:BZ2847" si="2842">IF(OR(AND(AQ$2&gt;$O2846,AQ$2&lt;=$O2847),AND(AQ$2&lt;=$O2846,$O2845&gt;$O2846),AND(AQ$2&gt;$O2847,$O2848&lt;$O2847)),$H2846+((AQ$1-$Q2846)/$U2847/86000),"")</f>
        <v/>
      </c>
      <c r="AR2847" s="18" t="str">
        <f t="shared" si="2842"/>
        <v/>
      </c>
      <c r="AS2847" s="18" t="str">
        <f t="shared" si="2842"/>
        <v/>
      </c>
      <c r="AT2847" s="18" t="str">
        <f t="shared" si="2842"/>
        <v/>
      </c>
      <c r="AU2847" s="18" t="str">
        <f t="shared" si="2842"/>
        <v/>
      </c>
      <c r="AV2847" s="18" t="str">
        <f t="shared" si="2842"/>
        <v/>
      </c>
      <c r="AW2847" s="18">
        <f t="shared" si="2842"/>
        <v>43532.509771600606</v>
      </c>
      <c r="AX2847" s="18" t="str">
        <f t="shared" si="2842"/>
        <v/>
      </c>
      <c r="AY2847" s="18" t="str">
        <f t="shared" si="2842"/>
        <v/>
      </c>
      <c r="AZ2847" s="18" t="str">
        <f t="shared" si="2842"/>
        <v/>
      </c>
      <c r="BA2847" s="18" t="str">
        <f t="shared" si="2842"/>
        <v/>
      </c>
      <c r="BB2847" s="18" t="str">
        <f t="shared" si="2842"/>
        <v/>
      </c>
      <c r="BC2847" s="18" t="str">
        <f t="shared" si="2842"/>
        <v/>
      </c>
      <c r="BD2847" s="18" t="str">
        <f t="shared" si="2842"/>
        <v/>
      </c>
      <c r="BE2847" s="18" t="str">
        <f t="shared" si="2842"/>
        <v/>
      </c>
      <c r="BF2847" s="18" t="str">
        <f t="shared" si="2842"/>
        <v/>
      </c>
      <c r="BG2847" s="18" t="str">
        <f t="shared" si="2842"/>
        <v/>
      </c>
      <c r="BH2847" s="18" t="str">
        <f t="shared" si="2842"/>
        <v/>
      </c>
      <c r="BI2847" s="18" t="str">
        <f t="shared" si="2842"/>
        <v/>
      </c>
      <c r="BJ2847" s="18" t="str">
        <f t="shared" si="2842"/>
        <v/>
      </c>
      <c r="BK2847" s="18" t="str">
        <f t="shared" si="2842"/>
        <v/>
      </c>
      <c r="BL2847" s="18" t="str">
        <f t="shared" si="2842"/>
        <v/>
      </c>
      <c r="BM2847" s="18" t="str">
        <f t="shared" si="2842"/>
        <v/>
      </c>
      <c r="BN2847" s="18" t="str">
        <f t="shared" si="2842"/>
        <v/>
      </c>
      <c r="BO2847" s="18" t="str">
        <f t="shared" si="2842"/>
        <v/>
      </c>
      <c r="BP2847" s="18" t="str">
        <f t="shared" si="2842"/>
        <v/>
      </c>
      <c r="BQ2847" s="18" t="str">
        <f t="shared" si="2842"/>
        <v/>
      </c>
      <c r="BR2847" s="18" t="str">
        <f t="shared" si="2842"/>
        <v/>
      </c>
      <c r="BS2847" s="18" t="str">
        <f t="shared" si="2842"/>
        <v/>
      </c>
      <c r="BT2847" s="18" t="str">
        <f t="shared" si="2842"/>
        <v/>
      </c>
      <c r="BU2847" s="18" t="str">
        <f t="shared" si="2842"/>
        <v/>
      </c>
      <c r="BV2847" s="18" t="str">
        <f t="shared" si="2842"/>
        <v/>
      </c>
      <c r="BW2847" s="18" t="str">
        <f t="shared" si="2842"/>
        <v/>
      </c>
      <c r="BX2847" s="18" t="str">
        <f t="shared" si="2842"/>
        <v/>
      </c>
      <c r="BY2847" s="18" t="str">
        <f t="shared" si="2842"/>
        <v/>
      </c>
      <c r="BZ2847" s="18" t="str">
        <f t="shared" si="2842"/>
        <v/>
      </c>
      <c r="CA2847" s="18" t="str">
        <f>IF(BY2847&lt;&gt;"",BY2847-LOOKUP(2,1/(LEN($AQ$1:AQ2847)&gt;0),$AQ$1:AQ2847),"")</f>
        <v/>
      </c>
    </row>
    <row r="2848" spans="1:79" x14ac:dyDescent="0.25">
      <c r="A2848" s="21">
        <v>62134</v>
      </c>
      <c r="B2848" s="21">
        <v>3</v>
      </c>
      <c r="C2848" s="22" t="s">
        <v>2270</v>
      </c>
      <c r="D2848" s="21">
        <v>332</v>
      </c>
      <c r="E2848" s="23">
        <v>0.51041666666666663</v>
      </c>
      <c r="F2848" s="22" t="s">
        <v>683</v>
      </c>
      <c r="G2848" s="22" t="b">
        <v>1</v>
      </c>
      <c r="H2848" s="24">
        <v>43532.510405092595</v>
      </c>
      <c r="I2848" s="25" t="s">
        <v>473</v>
      </c>
      <c r="J2848" s="22" t="s">
        <v>474</v>
      </c>
      <c r="K2848" s="11">
        <v>0</v>
      </c>
      <c r="L2848" s="11">
        <v>3730</v>
      </c>
      <c r="M2848" s="11">
        <v>1804</v>
      </c>
      <c r="N2848" s="11">
        <v>3.1121771826292388E-11</v>
      </c>
      <c r="O2848" s="11">
        <v>71</v>
      </c>
      <c r="P2848" s="14">
        <v>0.47196850648001182</v>
      </c>
      <c r="Q2848" s="11">
        <v>1799.9897340391453</v>
      </c>
      <c r="R2848" s="15">
        <v>0.20720780759198204</v>
      </c>
      <c r="S2848" s="11">
        <v>0</v>
      </c>
      <c r="T2848" s="11">
        <v>45.000000461004674</v>
      </c>
      <c r="U2848" s="11">
        <v>0</v>
      </c>
      <c r="V2848" s="11">
        <v>0</v>
      </c>
      <c r="W2848" s="22"/>
      <c r="X2848" s="21">
        <v>0</v>
      </c>
      <c r="Y2848" s="22">
        <v>0.5</v>
      </c>
      <c r="Z2848" s="22">
        <v>0</v>
      </c>
      <c r="AA2848" s="22">
        <v>0</v>
      </c>
      <c r="AB2848" s="22">
        <v>0</v>
      </c>
      <c r="AC2848" s="22">
        <v>1</v>
      </c>
      <c r="AD2848" s="22">
        <v>1</v>
      </c>
      <c r="AE2848" s="22">
        <v>0</v>
      </c>
      <c r="AF2848" s="22">
        <v>1799.9897340391453</v>
      </c>
      <c r="AG2848" s="21">
        <v>0</v>
      </c>
      <c r="AH2848" s="22">
        <v>0</v>
      </c>
      <c r="AI2848" s="22">
        <v>0</v>
      </c>
      <c r="AJ2848" s="22">
        <v>1799.9897340391453</v>
      </c>
      <c r="AK2848" s="22">
        <v>8581.6037309236508</v>
      </c>
      <c r="AL2848" s="22">
        <v>0</v>
      </c>
      <c r="AM2848" s="22">
        <v>38</v>
      </c>
      <c r="AN2848" s="22">
        <v>0</v>
      </c>
      <c r="AO2848" s="22">
        <v>0</v>
      </c>
      <c r="AQ2848" s="18" t="str">
        <f t="shared" ref="AQ2848:BZ2848" si="2843">IF(OR(AND(AQ$2&gt;$O2847,AQ$2&lt;=$O2848),AND(AQ$2&lt;=$O2847,$O2846&gt;$O2847),AND(AQ$2&gt;$O2848,$O2849&lt;$O2848)),$H2847+((AQ$1-$Q2847)/$U2848/86000),"")</f>
        <v/>
      </c>
      <c r="AR2848" s="18" t="str">
        <f t="shared" si="2843"/>
        <v/>
      </c>
      <c r="AS2848" s="18" t="str">
        <f t="shared" si="2843"/>
        <v/>
      </c>
      <c r="AT2848" s="18" t="str">
        <f t="shared" si="2843"/>
        <v/>
      </c>
      <c r="AU2848" s="18" t="str">
        <f t="shared" si="2843"/>
        <v/>
      </c>
      <c r="AV2848" s="18" t="str">
        <f t="shared" si="2843"/>
        <v/>
      </c>
      <c r="AW2848" s="18" t="str">
        <f t="shared" si="2843"/>
        <v/>
      </c>
      <c r="AX2848" s="18" t="str">
        <f t="shared" si="2843"/>
        <v/>
      </c>
      <c r="AY2848" s="18" t="str">
        <f t="shared" si="2843"/>
        <v/>
      </c>
      <c r="AZ2848" s="18" t="str">
        <f t="shared" si="2843"/>
        <v/>
      </c>
      <c r="BA2848" s="18" t="str">
        <f t="shared" si="2843"/>
        <v/>
      </c>
      <c r="BB2848" s="18" t="str">
        <f t="shared" si="2843"/>
        <v/>
      </c>
      <c r="BC2848" s="18" t="str">
        <f t="shared" si="2843"/>
        <v/>
      </c>
      <c r="BD2848" s="18" t="str">
        <f t="shared" si="2843"/>
        <v/>
      </c>
      <c r="BE2848" s="18" t="str">
        <f t="shared" si="2843"/>
        <v/>
      </c>
      <c r="BF2848" s="18" t="str">
        <f t="shared" si="2843"/>
        <v/>
      </c>
      <c r="BG2848" s="18" t="str">
        <f t="shared" si="2843"/>
        <v/>
      </c>
      <c r="BH2848" s="18" t="str">
        <f t="shared" si="2843"/>
        <v/>
      </c>
      <c r="BI2848" s="18" t="str">
        <f t="shared" si="2843"/>
        <v/>
      </c>
      <c r="BJ2848" s="18" t="str">
        <f t="shared" si="2843"/>
        <v/>
      </c>
      <c r="BK2848" s="18" t="str">
        <f t="shared" si="2843"/>
        <v/>
      </c>
      <c r="BL2848" s="18" t="str">
        <f t="shared" si="2843"/>
        <v/>
      </c>
      <c r="BM2848" s="18" t="str">
        <f t="shared" si="2843"/>
        <v/>
      </c>
      <c r="BN2848" s="18" t="str">
        <f t="shared" si="2843"/>
        <v/>
      </c>
      <c r="BO2848" s="18" t="str">
        <f t="shared" si="2843"/>
        <v/>
      </c>
      <c r="BP2848" s="18" t="str">
        <f t="shared" si="2843"/>
        <v/>
      </c>
      <c r="BQ2848" s="18" t="str">
        <f t="shared" si="2843"/>
        <v/>
      </c>
      <c r="BR2848" s="18" t="str">
        <f t="shared" si="2843"/>
        <v/>
      </c>
      <c r="BS2848" s="18" t="str">
        <f t="shared" si="2843"/>
        <v/>
      </c>
      <c r="BT2848" s="18" t="str">
        <f t="shared" si="2843"/>
        <v/>
      </c>
      <c r="BU2848" s="18" t="str">
        <f t="shared" si="2843"/>
        <v/>
      </c>
      <c r="BV2848" s="18" t="str">
        <f t="shared" si="2843"/>
        <v/>
      </c>
      <c r="BW2848" s="18" t="str">
        <f t="shared" si="2843"/>
        <v/>
      </c>
      <c r="BX2848" s="18" t="str">
        <f t="shared" si="2843"/>
        <v/>
      </c>
      <c r="BY2848" s="18" t="str">
        <f t="shared" si="2843"/>
        <v/>
      </c>
      <c r="BZ2848" s="18" t="str">
        <f t="shared" si="2843"/>
        <v/>
      </c>
      <c r="CA2848" s="18" t="str">
        <f>IF(BY2848&lt;&gt;"",BY2848-LOOKUP(2,1/(LEN($AQ$1:AQ2848)&gt;0),$AQ$1:AQ2848),"")</f>
        <v/>
      </c>
    </row>
    <row r="2849" spans="1:79" x14ac:dyDescent="0.25">
      <c r="A2849" s="21">
        <v>62135</v>
      </c>
      <c r="B2849" s="21">
        <v>3</v>
      </c>
      <c r="C2849" s="22" t="s">
        <v>2271</v>
      </c>
      <c r="D2849" s="21">
        <v>332</v>
      </c>
      <c r="E2849" s="23">
        <v>0.51041666666666663</v>
      </c>
      <c r="F2849" s="22" t="s">
        <v>683</v>
      </c>
      <c r="G2849" s="22" t="b">
        <v>1</v>
      </c>
      <c r="H2849" s="24">
        <v>43532.510925925926</v>
      </c>
      <c r="I2849" s="25" t="s">
        <v>139</v>
      </c>
      <c r="J2849" s="22" t="s">
        <v>140</v>
      </c>
      <c r="K2849" s="11">
        <v>0</v>
      </c>
      <c r="L2849" s="11">
        <v>3731</v>
      </c>
      <c r="M2849" s="11">
        <v>1807</v>
      </c>
      <c r="N2849" s="11">
        <v>1.0558665053395089E-10</v>
      </c>
      <c r="O2849" s="11">
        <v>74</v>
      </c>
      <c r="P2849" s="14">
        <v>0.52165290437200751</v>
      </c>
      <c r="Q2849" s="11">
        <v>2008.5185113176724</v>
      </c>
      <c r="R2849" s="15">
        <v>0.23121282825549469</v>
      </c>
      <c r="S2849" s="11">
        <v>208.52877727852706</v>
      </c>
      <c r="T2849" s="11">
        <v>44.999999832361937</v>
      </c>
      <c r="U2849" s="11">
        <v>4.6339728456746068</v>
      </c>
      <c r="V2849" s="11">
        <v>16.682302244428584</v>
      </c>
      <c r="W2849" s="22"/>
      <c r="X2849" s="21">
        <v>0</v>
      </c>
      <c r="Y2849" s="22">
        <v>0</v>
      </c>
      <c r="Z2849" s="22">
        <v>0</v>
      </c>
      <c r="AA2849" s="22">
        <v>0</v>
      </c>
      <c r="AB2849" s="22">
        <v>0</v>
      </c>
      <c r="AC2849" s="22">
        <v>0</v>
      </c>
      <c r="AD2849" s="22">
        <v>0</v>
      </c>
      <c r="AE2849" s="22">
        <v>0</v>
      </c>
      <c r="AF2849" s="22">
        <v>2008.5185113176724</v>
      </c>
      <c r="AG2849" s="21">
        <v>0</v>
      </c>
      <c r="AH2849" s="22">
        <v>0</v>
      </c>
      <c r="AI2849" s="22">
        <v>0</v>
      </c>
      <c r="AJ2849" s="22">
        <v>2008.5185113176724</v>
      </c>
      <c r="AK2849" s="22">
        <v>8581.6037309236508</v>
      </c>
      <c r="AL2849" s="22">
        <v>0</v>
      </c>
      <c r="AM2849" s="22">
        <v>37</v>
      </c>
      <c r="AN2849" s="22">
        <v>0</v>
      </c>
      <c r="AO2849" s="22">
        <v>0</v>
      </c>
      <c r="AQ2849" s="18" t="str">
        <f t="shared" ref="AQ2849:BZ2849" si="2844">IF(OR(AND(AQ$2&gt;$O2848,AQ$2&lt;=$O2849),AND(AQ$2&lt;=$O2848,$O2847&gt;$O2848),AND(AQ$2&gt;$O2849,$O2850&lt;$O2849)),$H2848+((AQ$1-$Q2848)/$U2849/86000),"")</f>
        <v/>
      </c>
      <c r="AR2849" s="18" t="str">
        <f t="shared" si="2844"/>
        <v/>
      </c>
      <c r="AS2849" s="18" t="str">
        <f t="shared" si="2844"/>
        <v/>
      </c>
      <c r="AT2849" s="18" t="str">
        <f t="shared" si="2844"/>
        <v/>
      </c>
      <c r="AU2849" s="18" t="str">
        <f t="shared" si="2844"/>
        <v/>
      </c>
      <c r="AV2849" s="18" t="str">
        <f t="shared" si="2844"/>
        <v/>
      </c>
      <c r="AW2849" s="18" t="str">
        <f t="shared" si="2844"/>
        <v/>
      </c>
      <c r="AX2849" s="18" t="str">
        <f t="shared" si="2844"/>
        <v/>
      </c>
      <c r="AY2849" s="18" t="str">
        <f t="shared" si="2844"/>
        <v/>
      </c>
      <c r="AZ2849" s="18" t="str">
        <f t="shared" si="2844"/>
        <v/>
      </c>
      <c r="BA2849" s="18" t="str">
        <f t="shared" si="2844"/>
        <v/>
      </c>
      <c r="BB2849" s="18" t="str">
        <f t="shared" si="2844"/>
        <v/>
      </c>
      <c r="BC2849" s="18" t="str">
        <f t="shared" si="2844"/>
        <v/>
      </c>
      <c r="BD2849" s="18" t="str">
        <f t="shared" si="2844"/>
        <v/>
      </c>
      <c r="BE2849" s="18" t="str">
        <f t="shared" si="2844"/>
        <v/>
      </c>
      <c r="BF2849" s="18" t="str">
        <f t="shared" si="2844"/>
        <v/>
      </c>
      <c r="BG2849" s="18" t="str">
        <f t="shared" si="2844"/>
        <v/>
      </c>
      <c r="BH2849" s="18" t="str">
        <f t="shared" si="2844"/>
        <v/>
      </c>
      <c r="BI2849" s="18" t="str">
        <f t="shared" si="2844"/>
        <v/>
      </c>
      <c r="BJ2849" s="18" t="str">
        <f t="shared" si="2844"/>
        <v/>
      </c>
      <c r="BK2849" s="18" t="str">
        <f t="shared" si="2844"/>
        <v/>
      </c>
      <c r="BL2849" s="18" t="str">
        <f t="shared" si="2844"/>
        <v/>
      </c>
      <c r="BM2849" s="18" t="str">
        <f t="shared" si="2844"/>
        <v/>
      </c>
      <c r="BN2849" s="18" t="str">
        <f t="shared" si="2844"/>
        <v/>
      </c>
      <c r="BO2849" s="18" t="str">
        <f t="shared" si="2844"/>
        <v/>
      </c>
      <c r="BP2849" s="18" t="str">
        <f t="shared" si="2844"/>
        <v/>
      </c>
      <c r="BQ2849" s="18" t="str">
        <f t="shared" si="2844"/>
        <v/>
      </c>
      <c r="BR2849" s="18" t="str">
        <f t="shared" si="2844"/>
        <v/>
      </c>
      <c r="BS2849" s="18" t="str">
        <f t="shared" si="2844"/>
        <v/>
      </c>
      <c r="BT2849" s="18" t="str">
        <f t="shared" si="2844"/>
        <v/>
      </c>
      <c r="BU2849" s="18" t="str">
        <f t="shared" si="2844"/>
        <v/>
      </c>
      <c r="BV2849" s="18" t="str">
        <f t="shared" si="2844"/>
        <v/>
      </c>
      <c r="BW2849" s="18" t="str">
        <f t="shared" si="2844"/>
        <v/>
      </c>
      <c r="BX2849" s="18" t="str">
        <f t="shared" si="2844"/>
        <v/>
      </c>
      <c r="BY2849" s="18" t="str">
        <f t="shared" si="2844"/>
        <v/>
      </c>
      <c r="BZ2849" s="18" t="str">
        <f t="shared" si="2844"/>
        <v/>
      </c>
      <c r="CA2849" s="18" t="str">
        <f>IF(BY2849&lt;&gt;"",BY2849-LOOKUP(2,1/(LEN($AQ$1:AQ2849)&gt;0),$AQ$1:AQ2849),"")</f>
        <v/>
      </c>
    </row>
    <row r="2850" spans="1:79" x14ac:dyDescent="0.25">
      <c r="A2850" s="21">
        <v>62137</v>
      </c>
      <c r="B2850" s="21">
        <v>3</v>
      </c>
      <c r="C2850" s="22" t="s">
        <v>2273</v>
      </c>
      <c r="D2850" s="21">
        <v>332</v>
      </c>
      <c r="E2850" s="23">
        <v>0.51111111111111107</v>
      </c>
      <c r="F2850" s="22" t="s">
        <v>683</v>
      </c>
      <c r="G2850" s="22" t="b">
        <v>1</v>
      </c>
      <c r="H2850" s="24">
        <v>43532.511446759258</v>
      </c>
      <c r="I2850" s="25" t="s">
        <v>253</v>
      </c>
      <c r="J2850" s="22" t="s">
        <v>254</v>
      </c>
      <c r="K2850" s="11">
        <v>0</v>
      </c>
      <c r="L2850" s="11">
        <v>3732</v>
      </c>
      <c r="M2850" s="11">
        <v>1810</v>
      </c>
      <c r="N2850" s="11">
        <v>3.3892888495756779E-12</v>
      </c>
      <c r="O2850" s="11">
        <v>80</v>
      </c>
      <c r="P2850" s="14">
        <v>0.49999996909293121</v>
      </c>
      <c r="Q2850" s="11">
        <v>2225.3320597514598</v>
      </c>
      <c r="R2850" s="15">
        <v>0.25617155950691756</v>
      </c>
      <c r="S2850" s="11">
        <v>216.81354843378745</v>
      </c>
      <c r="T2850" s="11">
        <v>44.999999832361937</v>
      </c>
      <c r="U2850" s="11">
        <v>4.818078872032908</v>
      </c>
      <c r="V2850" s="11">
        <v>17.345083939318471</v>
      </c>
      <c r="W2850" s="22"/>
      <c r="X2850" s="21">
        <v>0</v>
      </c>
      <c r="Y2850" s="22">
        <v>0</v>
      </c>
      <c r="Z2850" s="22">
        <v>0</v>
      </c>
      <c r="AA2850" s="22">
        <v>0</v>
      </c>
      <c r="AB2850" s="22">
        <v>0</v>
      </c>
      <c r="AC2850" s="22">
        <v>0</v>
      </c>
      <c r="AD2850" s="22">
        <v>0</v>
      </c>
      <c r="AE2850" s="22">
        <v>0</v>
      </c>
      <c r="AF2850" s="22">
        <v>2225.3320597514598</v>
      </c>
      <c r="AG2850" s="21">
        <v>0</v>
      </c>
      <c r="AH2850" s="22">
        <v>0</v>
      </c>
      <c r="AI2850" s="22">
        <v>0</v>
      </c>
      <c r="AJ2850" s="22">
        <v>2225.3320597514598</v>
      </c>
      <c r="AK2850" s="22">
        <v>8581.6037309236508</v>
      </c>
      <c r="AL2850" s="22">
        <v>0</v>
      </c>
      <c r="AM2850" s="22">
        <v>36</v>
      </c>
      <c r="AN2850" s="22">
        <v>0</v>
      </c>
      <c r="AO2850" s="22">
        <v>0</v>
      </c>
      <c r="AQ2850" s="18" t="str">
        <f t="shared" ref="AQ2850:BZ2850" si="2845">IF(OR(AND(AQ$2&gt;$O2849,AQ$2&lt;=$O2850),AND(AQ$2&lt;=$O2849,$O2848&gt;$O2849),AND(AQ$2&gt;$O2850,$O2851&lt;$O2850)),$H2849+((AQ$1-$Q2849)/$U2850/86000),"")</f>
        <v/>
      </c>
      <c r="AR2850" s="18" t="str">
        <f t="shared" si="2845"/>
        <v/>
      </c>
      <c r="AS2850" s="18" t="str">
        <f t="shared" si="2845"/>
        <v/>
      </c>
      <c r="AT2850" s="18" t="str">
        <f t="shared" si="2845"/>
        <v/>
      </c>
      <c r="AU2850" s="18" t="str">
        <f t="shared" si="2845"/>
        <v/>
      </c>
      <c r="AV2850" s="18" t="str">
        <f t="shared" si="2845"/>
        <v/>
      </c>
      <c r="AW2850" s="18" t="str">
        <f t="shared" si="2845"/>
        <v/>
      </c>
      <c r="AX2850" s="18">
        <f t="shared" si="2845"/>
        <v>43532.511036710144</v>
      </c>
      <c r="AY2850" s="18" t="str">
        <f t="shared" si="2845"/>
        <v/>
      </c>
      <c r="AZ2850" s="18" t="str">
        <f t="shared" si="2845"/>
        <v/>
      </c>
      <c r="BA2850" s="18" t="str">
        <f t="shared" si="2845"/>
        <v/>
      </c>
      <c r="BB2850" s="18" t="str">
        <f t="shared" si="2845"/>
        <v/>
      </c>
      <c r="BC2850" s="18" t="str">
        <f t="shared" si="2845"/>
        <v/>
      </c>
      <c r="BD2850" s="18" t="str">
        <f t="shared" si="2845"/>
        <v/>
      </c>
      <c r="BE2850" s="18" t="str">
        <f t="shared" si="2845"/>
        <v/>
      </c>
      <c r="BF2850" s="18" t="str">
        <f t="shared" si="2845"/>
        <v/>
      </c>
      <c r="BG2850" s="18" t="str">
        <f t="shared" si="2845"/>
        <v/>
      </c>
      <c r="BH2850" s="18" t="str">
        <f t="shared" si="2845"/>
        <v/>
      </c>
      <c r="BI2850" s="18" t="str">
        <f t="shared" si="2845"/>
        <v/>
      </c>
      <c r="BJ2850" s="18" t="str">
        <f t="shared" si="2845"/>
        <v/>
      </c>
      <c r="BK2850" s="18" t="str">
        <f t="shared" si="2845"/>
        <v/>
      </c>
      <c r="BL2850" s="18" t="str">
        <f t="shared" si="2845"/>
        <v/>
      </c>
      <c r="BM2850" s="18" t="str">
        <f t="shared" si="2845"/>
        <v/>
      </c>
      <c r="BN2850" s="18" t="str">
        <f t="shared" si="2845"/>
        <v/>
      </c>
      <c r="BO2850" s="18" t="str">
        <f t="shared" si="2845"/>
        <v/>
      </c>
      <c r="BP2850" s="18" t="str">
        <f t="shared" si="2845"/>
        <v/>
      </c>
      <c r="BQ2850" s="18" t="str">
        <f t="shared" si="2845"/>
        <v/>
      </c>
      <c r="BR2850" s="18" t="str">
        <f t="shared" si="2845"/>
        <v/>
      </c>
      <c r="BS2850" s="18" t="str">
        <f t="shared" si="2845"/>
        <v/>
      </c>
      <c r="BT2850" s="18" t="str">
        <f t="shared" si="2845"/>
        <v/>
      </c>
      <c r="BU2850" s="18" t="str">
        <f t="shared" si="2845"/>
        <v/>
      </c>
      <c r="BV2850" s="18" t="str">
        <f t="shared" si="2845"/>
        <v/>
      </c>
      <c r="BW2850" s="18" t="str">
        <f t="shared" si="2845"/>
        <v/>
      </c>
      <c r="BX2850" s="18" t="str">
        <f t="shared" si="2845"/>
        <v/>
      </c>
      <c r="BY2850" s="18" t="str">
        <f t="shared" si="2845"/>
        <v/>
      </c>
      <c r="BZ2850" s="18" t="str">
        <f t="shared" si="2845"/>
        <v/>
      </c>
      <c r="CA2850" s="18" t="str">
        <f>IF(BY2850&lt;&gt;"",BY2850-LOOKUP(2,1/(LEN($AQ$1:AQ2850)&gt;0),$AQ$1:AQ2850),"")</f>
        <v/>
      </c>
    </row>
    <row r="2851" spans="1:79" x14ac:dyDescent="0.25">
      <c r="A2851" s="21">
        <v>62138</v>
      </c>
      <c r="B2851" s="21">
        <v>3</v>
      </c>
      <c r="C2851" s="22" t="s">
        <v>2274</v>
      </c>
      <c r="D2851" s="21">
        <v>332</v>
      </c>
      <c r="E2851" s="23">
        <v>0.51180555555555551</v>
      </c>
      <c r="F2851" s="22" t="s">
        <v>683</v>
      </c>
      <c r="G2851" s="22" t="b">
        <v>1</v>
      </c>
      <c r="H2851" s="24">
        <v>43532.511967592596</v>
      </c>
      <c r="I2851" s="25" t="s">
        <v>179</v>
      </c>
      <c r="J2851" s="22" t="s">
        <v>180</v>
      </c>
      <c r="K2851" s="11">
        <v>0</v>
      </c>
      <c r="L2851" s="11">
        <v>3733</v>
      </c>
      <c r="M2851" s="11">
        <v>1813</v>
      </c>
      <c r="N2851" s="11">
        <v>1.0841461062227609E-10</v>
      </c>
      <c r="O2851" s="11">
        <v>82</v>
      </c>
      <c r="P2851" s="14">
        <v>0.20683018656520283</v>
      </c>
      <c r="Q2851" s="11">
        <v>2292.5684028388664</v>
      </c>
      <c r="R2851" s="15">
        <v>0.26391154545138229</v>
      </c>
      <c r="S2851" s="11">
        <v>67.236343087406567</v>
      </c>
      <c r="T2851" s="11">
        <v>45.000000461004674</v>
      </c>
      <c r="U2851" s="11">
        <v>1.4941409421911247</v>
      </c>
      <c r="V2851" s="11">
        <v>5.378907391888049</v>
      </c>
      <c r="W2851" s="22"/>
      <c r="X2851" s="21">
        <v>0</v>
      </c>
      <c r="Y2851" s="22">
        <v>0</v>
      </c>
      <c r="Z2851" s="22">
        <v>0</v>
      </c>
      <c r="AA2851" s="22">
        <v>0</v>
      </c>
      <c r="AB2851" s="22">
        <v>0</v>
      </c>
      <c r="AC2851" s="22">
        <v>0</v>
      </c>
      <c r="AD2851" s="22">
        <v>0</v>
      </c>
      <c r="AE2851" s="22">
        <v>0</v>
      </c>
      <c r="AF2851" s="22">
        <v>2292.5684028388664</v>
      </c>
      <c r="AG2851" s="21">
        <v>0</v>
      </c>
      <c r="AH2851" s="22">
        <v>0</v>
      </c>
      <c r="AI2851" s="22">
        <v>0</v>
      </c>
      <c r="AJ2851" s="22">
        <v>2292.5684028388664</v>
      </c>
      <c r="AK2851" s="22">
        <v>8581.6037309236508</v>
      </c>
      <c r="AL2851" s="22">
        <v>0</v>
      </c>
      <c r="AM2851" s="22">
        <v>35</v>
      </c>
      <c r="AN2851" s="22">
        <v>0</v>
      </c>
      <c r="AO2851" s="22">
        <v>0</v>
      </c>
      <c r="AQ2851" s="18" t="str">
        <f t="shared" ref="AQ2851:BZ2851" si="2846">IF(OR(AND(AQ$2&gt;$O2850,AQ$2&lt;=$O2851),AND(AQ$2&lt;=$O2850,$O2849&gt;$O2850),AND(AQ$2&gt;$O2851,$O2852&lt;$O2851)),$H2850+((AQ$1-$Q2850)/$U2851/86000),"")</f>
        <v/>
      </c>
      <c r="AR2851" s="18" t="str">
        <f t="shared" si="2846"/>
        <v/>
      </c>
      <c r="AS2851" s="18" t="str">
        <f t="shared" si="2846"/>
        <v/>
      </c>
      <c r="AT2851" s="18" t="str">
        <f t="shared" si="2846"/>
        <v/>
      </c>
      <c r="AU2851" s="18" t="str">
        <f t="shared" si="2846"/>
        <v/>
      </c>
      <c r="AV2851" s="18" t="str">
        <f t="shared" si="2846"/>
        <v/>
      </c>
      <c r="AW2851" s="18" t="str">
        <f t="shared" si="2846"/>
        <v/>
      </c>
      <c r="AX2851" s="18" t="str">
        <f t="shared" si="2846"/>
        <v/>
      </c>
      <c r="AY2851" s="18">
        <f t="shared" si="2846"/>
        <v>43532.511811772449</v>
      </c>
      <c r="AZ2851" s="18" t="str">
        <f t="shared" si="2846"/>
        <v/>
      </c>
      <c r="BA2851" s="18" t="str">
        <f t="shared" si="2846"/>
        <v/>
      </c>
      <c r="BB2851" s="18" t="str">
        <f t="shared" si="2846"/>
        <v/>
      </c>
      <c r="BC2851" s="18" t="str">
        <f t="shared" si="2846"/>
        <v/>
      </c>
      <c r="BD2851" s="18" t="str">
        <f t="shared" si="2846"/>
        <v/>
      </c>
      <c r="BE2851" s="18" t="str">
        <f t="shared" si="2846"/>
        <v/>
      </c>
      <c r="BF2851" s="18" t="str">
        <f t="shared" si="2846"/>
        <v/>
      </c>
      <c r="BG2851" s="18" t="str">
        <f t="shared" si="2846"/>
        <v/>
      </c>
      <c r="BH2851" s="18" t="str">
        <f t="shared" si="2846"/>
        <v/>
      </c>
      <c r="BI2851" s="18" t="str">
        <f t="shared" si="2846"/>
        <v/>
      </c>
      <c r="BJ2851" s="18" t="str">
        <f t="shared" si="2846"/>
        <v/>
      </c>
      <c r="BK2851" s="18" t="str">
        <f t="shared" si="2846"/>
        <v/>
      </c>
      <c r="BL2851" s="18" t="str">
        <f t="shared" si="2846"/>
        <v/>
      </c>
      <c r="BM2851" s="18" t="str">
        <f t="shared" si="2846"/>
        <v/>
      </c>
      <c r="BN2851" s="18" t="str">
        <f t="shared" si="2846"/>
        <v/>
      </c>
      <c r="BO2851" s="18" t="str">
        <f t="shared" si="2846"/>
        <v/>
      </c>
      <c r="BP2851" s="18" t="str">
        <f t="shared" si="2846"/>
        <v/>
      </c>
      <c r="BQ2851" s="18" t="str">
        <f t="shared" si="2846"/>
        <v/>
      </c>
      <c r="BR2851" s="18" t="str">
        <f t="shared" si="2846"/>
        <v/>
      </c>
      <c r="BS2851" s="18" t="str">
        <f t="shared" si="2846"/>
        <v/>
      </c>
      <c r="BT2851" s="18" t="str">
        <f t="shared" si="2846"/>
        <v/>
      </c>
      <c r="BU2851" s="18" t="str">
        <f t="shared" si="2846"/>
        <v/>
      </c>
      <c r="BV2851" s="18" t="str">
        <f t="shared" si="2846"/>
        <v/>
      </c>
      <c r="BW2851" s="18" t="str">
        <f t="shared" si="2846"/>
        <v/>
      </c>
      <c r="BX2851" s="18" t="str">
        <f t="shared" si="2846"/>
        <v/>
      </c>
      <c r="BY2851" s="18" t="str">
        <f t="shared" si="2846"/>
        <v/>
      </c>
      <c r="BZ2851" s="18" t="str">
        <f t="shared" si="2846"/>
        <v/>
      </c>
      <c r="CA2851" s="18" t="str">
        <f>IF(BY2851&lt;&gt;"",BY2851-LOOKUP(2,1/(LEN($AQ$1:AQ2851)&gt;0),$AQ$1:AQ2851),"")</f>
        <v/>
      </c>
    </row>
    <row r="2852" spans="1:79" x14ac:dyDescent="0.25">
      <c r="A2852" s="21">
        <v>62140</v>
      </c>
      <c r="B2852" s="21">
        <v>3</v>
      </c>
      <c r="C2852" s="22" t="s">
        <v>2276</v>
      </c>
      <c r="D2852" s="21">
        <v>332</v>
      </c>
      <c r="E2852" s="23">
        <v>0.51249999999999996</v>
      </c>
      <c r="F2852" s="22" t="s">
        <v>683</v>
      </c>
      <c r="G2852" s="22" t="b">
        <v>1</v>
      </c>
      <c r="H2852" s="24">
        <v>43532.512488425928</v>
      </c>
      <c r="I2852" s="25" t="s">
        <v>205</v>
      </c>
      <c r="J2852" s="22" t="s">
        <v>206</v>
      </c>
      <c r="K2852" s="11">
        <v>0</v>
      </c>
      <c r="L2852" s="11">
        <v>3734</v>
      </c>
      <c r="M2852" s="11">
        <v>1816</v>
      </c>
      <c r="N2852" s="11">
        <v>1.8715695659921039E-11</v>
      </c>
      <c r="O2852" s="11">
        <v>83</v>
      </c>
      <c r="P2852" s="14">
        <v>0.74999996456072171</v>
      </c>
      <c r="Q2852" s="11">
        <v>2437.4216519542515</v>
      </c>
      <c r="R2852" s="15">
        <v>0.28058648731586816</v>
      </c>
      <c r="S2852" s="11">
        <v>144.8532491153851</v>
      </c>
      <c r="T2852" s="11">
        <v>44.999999832361937</v>
      </c>
      <c r="U2852" s="11">
        <v>3.2189611034445669</v>
      </c>
      <c r="V2852" s="11">
        <v>11.588259972400442</v>
      </c>
      <c r="W2852" s="22"/>
      <c r="X2852" s="21">
        <v>0</v>
      </c>
      <c r="Y2852" s="22">
        <v>0</v>
      </c>
      <c r="Z2852" s="22">
        <v>0</v>
      </c>
      <c r="AA2852" s="22">
        <v>0</v>
      </c>
      <c r="AB2852" s="22">
        <v>0</v>
      </c>
      <c r="AC2852" s="22">
        <v>0</v>
      </c>
      <c r="AD2852" s="22">
        <v>0</v>
      </c>
      <c r="AE2852" s="22">
        <v>0</v>
      </c>
      <c r="AF2852" s="22">
        <v>2437.4216519542515</v>
      </c>
      <c r="AG2852" s="21">
        <v>0</v>
      </c>
      <c r="AH2852" s="22">
        <v>0</v>
      </c>
      <c r="AI2852" s="22">
        <v>0</v>
      </c>
      <c r="AJ2852" s="22">
        <v>2437.4216519542515</v>
      </c>
      <c r="AK2852" s="22">
        <v>8581.6037309236508</v>
      </c>
      <c r="AL2852" s="22">
        <v>0</v>
      </c>
      <c r="AM2852" s="22">
        <v>34</v>
      </c>
      <c r="AN2852" s="22">
        <v>0</v>
      </c>
      <c r="AO2852" s="22">
        <v>0</v>
      </c>
      <c r="AQ2852" s="18" t="str">
        <f t="shared" ref="AQ2852:BZ2852" si="2847">IF(OR(AND(AQ$2&gt;$O2851,AQ$2&lt;=$O2852),AND(AQ$2&lt;=$O2851,$O2850&gt;$O2851),AND(AQ$2&gt;$O2852,$O2853&lt;$O2852)),$H2851+((AQ$1-$Q2851)/$U2852/86000),"")</f>
        <v/>
      </c>
      <c r="AR2852" s="18" t="str">
        <f t="shared" si="2847"/>
        <v/>
      </c>
      <c r="AS2852" s="18" t="str">
        <f t="shared" si="2847"/>
        <v/>
      </c>
      <c r="AT2852" s="18" t="str">
        <f t="shared" si="2847"/>
        <v/>
      </c>
      <c r="AU2852" s="18" t="str">
        <f t="shared" si="2847"/>
        <v/>
      </c>
      <c r="AV2852" s="18" t="str">
        <f t="shared" si="2847"/>
        <v/>
      </c>
      <c r="AW2852" s="18" t="str">
        <f t="shared" si="2847"/>
        <v/>
      </c>
      <c r="AX2852" s="18" t="str">
        <f t="shared" si="2847"/>
        <v/>
      </c>
      <c r="AY2852" s="18" t="str">
        <f t="shared" si="2847"/>
        <v/>
      </c>
      <c r="AZ2852" s="18" t="str">
        <f t="shared" si="2847"/>
        <v/>
      </c>
      <c r="BA2852" s="18" t="str">
        <f t="shared" si="2847"/>
        <v/>
      </c>
      <c r="BB2852" s="18" t="str">
        <f t="shared" si="2847"/>
        <v/>
      </c>
      <c r="BC2852" s="18" t="str">
        <f t="shared" si="2847"/>
        <v/>
      </c>
      <c r="BD2852" s="18" t="str">
        <f t="shared" si="2847"/>
        <v/>
      </c>
      <c r="BE2852" s="18" t="str">
        <f t="shared" si="2847"/>
        <v/>
      </c>
      <c r="BF2852" s="18" t="str">
        <f t="shared" si="2847"/>
        <v/>
      </c>
      <c r="BG2852" s="18" t="str">
        <f t="shared" si="2847"/>
        <v/>
      </c>
      <c r="BH2852" s="18" t="str">
        <f t="shared" si="2847"/>
        <v/>
      </c>
      <c r="BI2852" s="18" t="str">
        <f t="shared" si="2847"/>
        <v/>
      </c>
      <c r="BJ2852" s="18" t="str">
        <f t="shared" si="2847"/>
        <v/>
      </c>
      <c r="BK2852" s="18" t="str">
        <f t="shared" si="2847"/>
        <v/>
      </c>
      <c r="BL2852" s="18" t="str">
        <f t="shared" si="2847"/>
        <v/>
      </c>
      <c r="BM2852" s="18" t="str">
        <f t="shared" si="2847"/>
        <v/>
      </c>
      <c r="BN2852" s="18" t="str">
        <f t="shared" si="2847"/>
        <v/>
      </c>
      <c r="BO2852" s="18" t="str">
        <f t="shared" si="2847"/>
        <v/>
      </c>
      <c r="BP2852" s="18" t="str">
        <f t="shared" si="2847"/>
        <v/>
      </c>
      <c r="BQ2852" s="18" t="str">
        <f t="shared" si="2847"/>
        <v/>
      </c>
      <c r="BR2852" s="18" t="str">
        <f t="shared" si="2847"/>
        <v/>
      </c>
      <c r="BS2852" s="18" t="str">
        <f t="shared" si="2847"/>
        <v/>
      </c>
      <c r="BT2852" s="18" t="str">
        <f t="shared" si="2847"/>
        <v/>
      </c>
      <c r="BU2852" s="18" t="str">
        <f t="shared" si="2847"/>
        <v/>
      </c>
      <c r="BV2852" s="18" t="str">
        <f t="shared" si="2847"/>
        <v/>
      </c>
      <c r="BW2852" s="18" t="str">
        <f t="shared" si="2847"/>
        <v/>
      </c>
      <c r="BX2852" s="18" t="str">
        <f t="shared" si="2847"/>
        <v/>
      </c>
      <c r="BY2852" s="18" t="str">
        <f t="shared" si="2847"/>
        <v/>
      </c>
      <c r="BZ2852" s="18" t="str">
        <f t="shared" si="2847"/>
        <v/>
      </c>
      <c r="CA2852" s="18" t="str">
        <f>IF(BY2852&lt;&gt;"",BY2852-LOOKUP(2,1/(LEN($AQ$1:AQ2852)&gt;0),$AQ$1:AQ2852),"")</f>
        <v/>
      </c>
    </row>
    <row r="2853" spans="1:79" x14ac:dyDescent="0.25">
      <c r="A2853" s="21">
        <v>62141</v>
      </c>
      <c r="B2853" s="21">
        <v>3</v>
      </c>
      <c r="C2853" s="22" t="s">
        <v>2277</v>
      </c>
      <c r="D2853" s="21">
        <v>332</v>
      </c>
      <c r="E2853" s="23">
        <v>0.51249999999999996</v>
      </c>
      <c r="F2853" s="22" t="s">
        <v>683</v>
      </c>
      <c r="G2853" s="22" t="b">
        <v>1</v>
      </c>
      <c r="H2853" s="24">
        <v>43532.513009259259</v>
      </c>
      <c r="I2853" s="25" t="s">
        <v>307</v>
      </c>
      <c r="J2853" s="22" t="s">
        <v>308</v>
      </c>
      <c r="K2853" s="11">
        <v>0</v>
      </c>
      <c r="L2853" s="11">
        <v>3735</v>
      </c>
      <c r="M2853" s="11">
        <v>1819</v>
      </c>
      <c r="N2853" s="11">
        <v>3.8617997688561445E-12</v>
      </c>
      <c r="O2853" s="11">
        <v>93</v>
      </c>
      <c r="P2853" s="14">
        <v>0.49999991857125453</v>
      </c>
      <c r="Q2853" s="11">
        <v>2770.8691990630255</v>
      </c>
      <c r="R2853" s="15">
        <v>0.31897167022926731</v>
      </c>
      <c r="S2853" s="11">
        <v>333.44754710877396</v>
      </c>
      <c r="T2853" s="11">
        <v>44.999999832361937</v>
      </c>
      <c r="U2853" s="11">
        <v>7.4099455189102859</v>
      </c>
      <c r="V2853" s="11">
        <v>26.675803868077029</v>
      </c>
      <c r="W2853" s="22"/>
      <c r="X2853" s="21">
        <v>0</v>
      </c>
      <c r="Y2853" s="22">
        <v>0</v>
      </c>
      <c r="Z2853" s="22">
        <v>0</v>
      </c>
      <c r="AA2853" s="22">
        <v>0</v>
      </c>
      <c r="AB2853" s="22">
        <v>0</v>
      </c>
      <c r="AC2853" s="22">
        <v>0</v>
      </c>
      <c r="AD2853" s="22">
        <v>0</v>
      </c>
      <c r="AE2853" s="22">
        <v>0</v>
      </c>
      <c r="AF2853" s="22">
        <v>2770.8691990630255</v>
      </c>
      <c r="AG2853" s="21">
        <v>0</v>
      </c>
      <c r="AH2853" s="22">
        <v>0</v>
      </c>
      <c r="AI2853" s="22">
        <v>0</v>
      </c>
      <c r="AJ2853" s="22">
        <v>2770.8691990630255</v>
      </c>
      <c r="AK2853" s="22">
        <v>8581.6037309236508</v>
      </c>
      <c r="AL2853" s="22">
        <v>0</v>
      </c>
      <c r="AM2853" s="22">
        <v>33</v>
      </c>
      <c r="AN2853" s="22">
        <v>0</v>
      </c>
      <c r="AO2853" s="22">
        <v>0</v>
      </c>
      <c r="AQ2853" s="18" t="str">
        <f t="shared" ref="AQ2853:BZ2853" si="2848">IF(OR(AND(AQ$2&gt;$O2852,AQ$2&lt;=$O2853),AND(AQ$2&lt;=$O2852,$O2851&gt;$O2852),AND(AQ$2&gt;$O2853,$O2854&lt;$O2853)),$H2852+((AQ$1-$Q2852)/$U2853/86000),"")</f>
        <v/>
      </c>
      <c r="AR2853" s="18" t="str">
        <f t="shared" si="2848"/>
        <v/>
      </c>
      <c r="AS2853" s="18" t="str">
        <f t="shared" si="2848"/>
        <v/>
      </c>
      <c r="AT2853" s="18" t="str">
        <f t="shared" si="2848"/>
        <v/>
      </c>
      <c r="AU2853" s="18" t="str">
        <f t="shared" si="2848"/>
        <v/>
      </c>
      <c r="AV2853" s="18" t="str">
        <f t="shared" si="2848"/>
        <v/>
      </c>
      <c r="AW2853" s="18" t="str">
        <f t="shared" si="2848"/>
        <v/>
      </c>
      <c r="AX2853" s="18" t="str">
        <f t="shared" si="2848"/>
        <v/>
      </c>
      <c r="AY2853" s="18" t="str">
        <f t="shared" si="2848"/>
        <v/>
      </c>
      <c r="AZ2853" s="18">
        <f t="shared" si="2848"/>
        <v>43532.512603840609</v>
      </c>
      <c r="BA2853" s="18" t="str">
        <f t="shared" si="2848"/>
        <v/>
      </c>
      <c r="BB2853" s="18" t="str">
        <f t="shared" si="2848"/>
        <v/>
      </c>
      <c r="BC2853" s="18" t="str">
        <f t="shared" si="2848"/>
        <v/>
      </c>
      <c r="BD2853" s="18" t="str">
        <f t="shared" si="2848"/>
        <v/>
      </c>
      <c r="BE2853" s="18" t="str">
        <f t="shared" si="2848"/>
        <v/>
      </c>
      <c r="BF2853" s="18" t="str">
        <f t="shared" si="2848"/>
        <v/>
      </c>
      <c r="BG2853" s="18" t="str">
        <f t="shared" si="2848"/>
        <v/>
      </c>
      <c r="BH2853" s="18" t="str">
        <f t="shared" si="2848"/>
        <v/>
      </c>
      <c r="BI2853" s="18" t="str">
        <f t="shared" si="2848"/>
        <v/>
      </c>
      <c r="BJ2853" s="18" t="str">
        <f t="shared" si="2848"/>
        <v/>
      </c>
      <c r="BK2853" s="18" t="str">
        <f t="shared" si="2848"/>
        <v/>
      </c>
      <c r="BL2853" s="18" t="str">
        <f t="shared" si="2848"/>
        <v/>
      </c>
      <c r="BM2853" s="18" t="str">
        <f t="shared" si="2848"/>
        <v/>
      </c>
      <c r="BN2853" s="18" t="str">
        <f t="shared" si="2848"/>
        <v/>
      </c>
      <c r="BO2853" s="18" t="str">
        <f t="shared" si="2848"/>
        <v/>
      </c>
      <c r="BP2853" s="18" t="str">
        <f t="shared" si="2848"/>
        <v/>
      </c>
      <c r="BQ2853" s="18" t="str">
        <f t="shared" si="2848"/>
        <v/>
      </c>
      <c r="BR2853" s="18" t="str">
        <f t="shared" si="2848"/>
        <v/>
      </c>
      <c r="BS2853" s="18" t="str">
        <f t="shared" si="2848"/>
        <v/>
      </c>
      <c r="BT2853" s="18" t="str">
        <f t="shared" si="2848"/>
        <v/>
      </c>
      <c r="BU2853" s="18" t="str">
        <f t="shared" si="2848"/>
        <v/>
      </c>
      <c r="BV2853" s="18" t="str">
        <f t="shared" si="2848"/>
        <v/>
      </c>
      <c r="BW2853" s="18" t="str">
        <f t="shared" si="2848"/>
        <v/>
      </c>
      <c r="BX2853" s="18" t="str">
        <f t="shared" si="2848"/>
        <v/>
      </c>
      <c r="BY2853" s="18" t="str">
        <f t="shared" si="2848"/>
        <v/>
      </c>
      <c r="BZ2853" s="18" t="str">
        <f t="shared" si="2848"/>
        <v/>
      </c>
      <c r="CA2853" s="18" t="str">
        <f>IF(BY2853&lt;&gt;"",BY2853-LOOKUP(2,1/(LEN($AQ$1:AQ2853)&gt;0),$AQ$1:AQ2853),"")</f>
        <v/>
      </c>
    </row>
    <row r="2854" spans="1:79" x14ac:dyDescent="0.25">
      <c r="A2854" s="21">
        <v>62143</v>
      </c>
      <c r="B2854" s="21">
        <v>3</v>
      </c>
      <c r="C2854" s="22" t="s">
        <v>2280</v>
      </c>
      <c r="D2854" s="21">
        <v>332</v>
      </c>
      <c r="E2854" s="23">
        <v>0.5131944444444444</v>
      </c>
      <c r="F2854" s="22" t="s">
        <v>683</v>
      </c>
      <c r="G2854" s="22" t="b">
        <v>1</v>
      </c>
      <c r="H2854" s="24">
        <v>43532.51353009259</v>
      </c>
      <c r="I2854" s="25" t="s">
        <v>475</v>
      </c>
      <c r="J2854" s="22" t="s">
        <v>476</v>
      </c>
      <c r="K2854" s="11">
        <v>0</v>
      </c>
      <c r="L2854" s="11">
        <v>3736</v>
      </c>
      <c r="M2854" s="11">
        <v>1822</v>
      </c>
      <c r="N2854" s="11">
        <v>1.127631321651279E-11</v>
      </c>
      <c r="O2854" s="11">
        <v>98</v>
      </c>
      <c r="P2854" s="14">
        <v>0.3609600549427226</v>
      </c>
      <c r="Q2854" s="11">
        <v>2873.9575111672607</v>
      </c>
      <c r="R2854" s="15">
        <v>0.33083879521088788</v>
      </c>
      <c r="S2854" s="11">
        <v>103.08831210423523</v>
      </c>
      <c r="T2854" s="11">
        <v>44.999999832361937</v>
      </c>
      <c r="U2854" s="11">
        <v>2.2908513886282025</v>
      </c>
      <c r="V2854" s="11">
        <v>8.2470649990615286</v>
      </c>
      <c r="W2854" s="22"/>
      <c r="X2854" s="21">
        <v>0</v>
      </c>
      <c r="Y2854" s="22">
        <v>0</v>
      </c>
      <c r="Z2854" s="22">
        <v>0</v>
      </c>
      <c r="AA2854" s="22">
        <v>0</v>
      </c>
      <c r="AB2854" s="22">
        <v>0</v>
      </c>
      <c r="AC2854" s="22">
        <v>0</v>
      </c>
      <c r="AD2854" s="22">
        <v>0</v>
      </c>
      <c r="AE2854" s="22">
        <v>0</v>
      </c>
      <c r="AF2854" s="22">
        <v>2873.9575111672607</v>
      </c>
      <c r="AG2854" s="21">
        <v>0</v>
      </c>
      <c r="AH2854" s="22">
        <v>0</v>
      </c>
      <c r="AI2854" s="22">
        <v>0</v>
      </c>
      <c r="AJ2854" s="22">
        <v>2873.9575111672607</v>
      </c>
      <c r="AK2854" s="22">
        <v>8581.6037309236508</v>
      </c>
      <c r="AL2854" s="22">
        <v>0</v>
      </c>
      <c r="AM2854" s="22">
        <v>32</v>
      </c>
      <c r="AN2854" s="22">
        <v>0</v>
      </c>
      <c r="AO2854" s="22">
        <v>0</v>
      </c>
      <c r="AQ2854" s="18" t="str">
        <f t="shared" ref="AQ2854:BZ2854" si="2849">IF(OR(AND(AQ$2&gt;$O2853,AQ$2&lt;=$O2854),AND(AQ$2&lt;=$O2853,$O2852&gt;$O2853),AND(AQ$2&gt;$O2854,$O2855&lt;$O2854)),$H2853+((AQ$1-$Q2853)/$U2854/86000),"")</f>
        <v/>
      </c>
      <c r="AR2854" s="18" t="str">
        <f t="shared" si="2849"/>
        <v/>
      </c>
      <c r="AS2854" s="18" t="str">
        <f t="shared" si="2849"/>
        <v/>
      </c>
      <c r="AT2854" s="18" t="str">
        <f t="shared" si="2849"/>
        <v/>
      </c>
      <c r="AU2854" s="18" t="str">
        <f t="shared" si="2849"/>
        <v/>
      </c>
      <c r="AV2854" s="18" t="str">
        <f t="shared" si="2849"/>
        <v/>
      </c>
      <c r="AW2854" s="18" t="str">
        <f t="shared" si="2849"/>
        <v/>
      </c>
      <c r="AX2854" s="18" t="str">
        <f t="shared" si="2849"/>
        <v/>
      </c>
      <c r="AY2854" s="18" t="str">
        <f t="shared" si="2849"/>
        <v/>
      </c>
      <c r="AZ2854" s="18" t="str">
        <f t="shared" si="2849"/>
        <v/>
      </c>
      <c r="BA2854" s="18">
        <f t="shared" si="2849"/>
        <v>43532.513327739616</v>
      </c>
      <c r="BB2854" s="18">
        <f t="shared" si="2849"/>
        <v>43532.513480837471</v>
      </c>
      <c r="BC2854" s="18" t="str">
        <f t="shared" si="2849"/>
        <v/>
      </c>
      <c r="BD2854" s="18" t="str">
        <f t="shared" si="2849"/>
        <v/>
      </c>
      <c r="BE2854" s="18" t="str">
        <f t="shared" si="2849"/>
        <v/>
      </c>
      <c r="BF2854" s="18" t="str">
        <f t="shared" si="2849"/>
        <v/>
      </c>
      <c r="BG2854" s="18" t="str">
        <f t="shared" si="2849"/>
        <v/>
      </c>
      <c r="BH2854" s="18" t="str">
        <f t="shared" si="2849"/>
        <v/>
      </c>
      <c r="BI2854" s="18" t="str">
        <f t="shared" si="2849"/>
        <v/>
      </c>
      <c r="BJ2854" s="18" t="str">
        <f t="shared" si="2849"/>
        <v/>
      </c>
      <c r="BK2854" s="18" t="str">
        <f t="shared" si="2849"/>
        <v/>
      </c>
      <c r="BL2854" s="18" t="str">
        <f t="shared" si="2849"/>
        <v/>
      </c>
      <c r="BM2854" s="18" t="str">
        <f t="shared" si="2849"/>
        <v/>
      </c>
      <c r="BN2854" s="18" t="str">
        <f t="shared" si="2849"/>
        <v/>
      </c>
      <c r="BO2854" s="18" t="str">
        <f t="shared" si="2849"/>
        <v/>
      </c>
      <c r="BP2854" s="18" t="str">
        <f t="shared" si="2849"/>
        <v/>
      </c>
      <c r="BQ2854" s="18" t="str">
        <f t="shared" si="2849"/>
        <v/>
      </c>
      <c r="BR2854" s="18" t="str">
        <f t="shared" si="2849"/>
        <v/>
      </c>
      <c r="BS2854" s="18" t="str">
        <f t="shared" si="2849"/>
        <v/>
      </c>
      <c r="BT2854" s="18" t="str">
        <f t="shared" si="2849"/>
        <v/>
      </c>
      <c r="BU2854" s="18" t="str">
        <f t="shared" si="2849"/>
        <v/>
      </c>
      <c r="BV2854" s="18" t="str">
        <f t="shared" si="2849"/>
        <v/>
      </c>
      <c r="BW2854" s="18" t="str">
        <f t="shared" si="2849"/>
        <v/>
      </c>
      <c r="BX2854" s="18" t="str">
        <f t="shared" si="2849"/>
        <v/>
      </c>
      <c r="BY2854" s="18" t="str">
        <f t="shared" si="2849"/>
        <v/>
      </c>
      <c r="BZ2854" s="18" t="str">
        <f t="shared" si="2849"/>
        <v/>
      </c>
      <c r="CA2854" s="18" t="str">
        <f>IF(BY2854&lt;&gt;"",BY2854-LOOKUP(2,1/(LEN($AQ$1:AQ2854)&gt;0),$AQ$1:AQ2854),"")</f>
        <v/>
      </c>
    </row>
    <row r="2855" spans="1:79" x14ac:dyDescent="0.25">
      <c r="A2855" s="21">
        <v>62144</v>
      </c>
      <c r="B2855" s="21">
        <v>3</v>
      </c>
      <c r="C2855" s="22" t="s">
        <v>2281</v>
      </c>
      <c r="D2855" s="21">
        <v>332</v>
      </c>
      <c r="E2855" s="23">
        <v>0.51388888888888884</v>
      </c>
      <c r="F2855" s="22" t="s">
        <v>683</v>
      </c>
      <c r="G2855" s="22" t="b">
        <v>1</v>
      </c>
      <c r="H2855" s="24">
        <v>43532.514050925929</v>
      </c>
      <c r="I2855" s="25" t="s">
        <v>563</v>
      </c>
      <c r="J2855" s="22" t="s">
        <v>564</v>
      </c>
      <c r="K2855" s="11">
        <v>0</v>
      </c>
      <c r="L2855" s="11">
        <v>3737</v>
      </c>
      <c r="M2855" s="11">
        <v>1825</v>
      </c>
      <c r="N2855" s="11">
        <v>1.1383178843971109E-9</v>
      </c>
      <c r="O2855" s="11">
        <v>102</v>
      </c>
      <c r="P2855" s="14">
        <v>0.45397523294394621</v>
      </c>
      <c r="Q2855" s="11">
        <v>3084.3152569127424</v>
      </c>
      <c r="R2855" s="15">
        <v>0.35505435960085951</v>
      </c>
      <c r="S2855" s="11">
        <v>210.35774574548168</v>
      </c>
      <c r="T2855" s="11">
        <v>45.000000461004674</v>
      </c>
      <c r="U2855" s="11">
        <v>4.67461652423248</v>
      </c>
      <c r="V2855" s="11">
        <v>16.828619487236928</v>
      </c>
      <c r="W2855" s="22"/>
      <c r="X2855" s="21">
        <v>0</v>
      </c>
      <c r="Y2855" s="22">
        <v>0</v>
      </c>
      <c r="Z2855" s="22">
        <v>0</v>
      </c>
      <c r="AA2855" s="22">
        <v>0</v>
      </c>
      <c r="AB2855" s="22">
        <v>0</v>
      </c>
      <c r="AC2855" s="22">
        <v>0</v>
      </c>
      <c r="AD2855" s="22">
        <v>0</v>
      </c>
      <c r="AE2855" s="22">
        <v>0</v>
      </c>
      <c r="AF2855" s="22">
        <v>3084.3152569127424</v>
      </c>
      <c r="AG2855" s="21">
        <v>0</v>
      </c>
      <c r="AH2855" s="22">
        <v>0</v>
      </c>
      <c r="AI2855" s="22">
        <v>0</v>
      </c>
      <c r="AJ2855" s="22">
        <v>3084.3152569127424</v>
      </c>
      <c r="AK2855" s="22">
        <v>8581.6037309236508</v>
      </c>
      <c r="AL2855" s="22">
        <v>0</v>
      </c>
      <c r="AM2855" s="22">
        <v>31</v>
      </c>
      <c r="AN2855" s="22">
        <v>0</v>
      </c>
      <c r="AO2855" s="22">
        <v>0</v>
      </c>
      <c r="AQ2855" s="18" t="str">
        <f t="shared" ref="AQ2855:BZ2855" si="2850">IF(OR(AND(AQ$2&gt;$O2854,AQ$2&lt;=$O2855),AND(AQ$2&lt;=$O2854,$O2853&gt;$O2854),AND(AQ$2&gt;$O2855,$O2856&lt;$O2855)),$H2854+((AQ$1-$Q2854)/$U2855/86000),"")</f>
        <v/>
      </c>
      <c r="AR2855" s="18" t="str">
        <f t="shared" si="2850"/>
        <v/>
      </c>
      <c r="AS2855" s="18" t="str">
        <f t="shared" si="2850"/>
        <v/>
      </c>
      <c r="AT2855" s="18" t="str">
        <f t="shared" si="2850"/>
        <v/>
      </c>
      <c r="AU2855" s="18" t="str">
        <f t="shared" si="2850"/>
        <v/>
      </c>
      <c r="AV2855" s="18" t="str">
        <f t="shared" si="2850"/>
        <v/>
      </c>
      <c r="AW2855" s="18" t="str">
        <f t="shared" si="2850"/>
        <v/>
      </c>
      <c r="AX2855" s="18" t="str">
        <f t="shared" si="2850"/>
        <v/>
      </c>
      <c r="AY2855" s="18" t="str">
        <f t="shared" si="2850"/>
        <v/>
      </c>
      <c r="AZ2855" s="18" t="str">
        <f t="shared" si="2850"/>
        <v/>
      </c>
      <c r="BA2855" s="18" t="str">
        <f t="shared" si="2850"/>
        <v/>
      </c>
      <c r="BB2855" s="18" t="str">
        <f t="shared" si="2850"/>
        <v/>
      </c>
      <c r="BC2855" s="18">
        <f t="shared" si="2850"/>
        <v>43532.513838238316</v>
      </c>
      <c r="BD2855" s="18" t="str">
        <f t="shared" si="2850"/>
        <v/>
      </c>
      <c r="BE2855" s="18" t="str">
        <f t="shared" si="2850"/>
        <v/>
      </c>
      <c r="BF2855" s="18" t="str">
        <f t="shared" si="2850"/>
        <v/>
      </c>
      <c r="BG2855" s="18" t="str">
        <f t="shared" si="2850"/>
        <v/>
      </c>
      <c r="BH2855" s="18" t="str">
        <f t="shared" si="2850"/>
        <v/>
      </c>
      <c r="BI2855" s="18" t="str">
        <f t="shared" si="2850"/>
        <v/>
      </c>
      <c r="BJ2855" s="18" t="str">
        <f t="shared" si="2850"/>
        <v/>
      </c>
      <c r="BK2855" s="18" t="str">
        <f t="shared" si="2850"/>
        <v/>
      </c>
      <c r="BL2855" s="18" t="str">
        <f t="shared" si="2850"/>
        <v/>
      </c>
      <c r="BM2855" s="18" t="str">
        <f t="shared" si="2850"/>
        <v/>
      </c>
      <c r="BN2855" s="18" t="str">
        <f t="shared" si="2850"/>
        <v/>
      </c>
      <c r="BO2855" s="18" t="str">
        <f t="shared" si="2850"/>
        <v/>
      </c>
      <c r="BP2855" s="18" t="str">
        <f t="shared" si="2850"/>
        <v/>
      </c>
      <c r="BQ2855" s="18" t="str">
        <f t="shared" si="2850"/>
        <v/>
      </c>
      <c r="BR2855" s="18" t="str">
        <f t="shared" si="2850"/>
        <v/>
      </c>
      <c r="BS2855" s="18" t="str">
        <f t="shared" si="2850"/>
        <v/>
      </c>
      <c r="BT2855" s="18" t="str">
        <f t="shared" si="2850"/>
        <v/>
      </c>
      <c r="BU2855" s="18" t="str">
        <f t="shared" si="2850"/>
        <v/>
      </c>
      <c r="BV2855" s="18" t="str">
        <f t="shared" si="2850"/>
        <v/>
      </c>
      <c r="BW2855" s="18" t="str">
        <f t="shared" si="2850"/>
        <v/>
      </c>
      <c r="BX2855" s="18" t="str">
        <f t="shared" si="2850"/>
        <v/>
      </c>
      <c r="BY2855" s="18" t="str">
        <f t="shared" si="2850"/>
        <v/>
      </c>
      <c r="BZ2855" s="18" t="str">
        <f t="shared" si="2850"/>
        <v/>
      </c>
      <c r="CA2855" s="18" t="str">
        <f>IF(BY2855&lt;&gt;"",BY2855-LOOKUP(2,1/(LEN($AQ$1:AQ2855)&gt;0),$AQ$1:AQ2855),"")</f>
        <v/>
      </c>
    </row>
    <row r="2856" spans="1:79" x14ac:dyDescent="0.25">
      <c r="A2856" s="21">
        <v>62146</v>
      </c>
      <c r="B2856" s="21">
        <v>2</v>
      </c>
      <c r="C2856" s="22" t="s">
        <v>2283</v>
      </c>
      <c r="D2856" s="21">
        <v>332</v>
      </c>
      <c r="E2856" s="23">
        <v>0.51458333333333328</v>
      </c>
      <c r="F2856" s="22" t="s">
        <v>683</v>
      </c>
      <c r="G2856" s="22" t="b">
        <v>1</v>
      </c>
      <c r="H2856" s="24">
        <v>43532.51457175926</v>
      </c>
      <c r="I2856" s="25" t="s">
        <v>439</v>
      </c>
      <c r="J2856" s="22" t="s">
        <v>440</v>
      </c>
      <c r="K2856" s="11">
        <v>0</v>
      </c>
      <c r="L2856" s="11">
        <v>3738</v>
      </c>
      <c r="M2856" s="11">
        <v>1827</v>
      </c>
      <c r="N2856" s="11">
        <v>2.368594209656294E-11</v>
      </c>
      <c r="O2856" s="11">
        <v>106</v>
      </c>
      <c r="P2856" s="14">
        <v>0.83525451506539039</v>
      </c>
      <c r="Q2856" s="11">
        <v>3361.5123561367818</v>
      </c>
      <c r="R2856" s="15">
        <v>0.3869642100377183</v>
      </c>
      <c r="S2856" s="11">
        <v>277.19709922403945</v>
      </c>
      <c r="T2856" s="11">
        <v>44.999999832361937</v>
      </c>
      <c r="U2856" s="11">
        <v>6.1599355612595357</v>
      </c>
      <c r="V2856" s="11">
        <v>22.175768020534328</v>
      </c>
      <c r="W2856" s="22"/>
      <c r="X2856" s="21">
        <v>0</v>
      </c>
      <c r="Y2856" s="22">
        <v>0</v>
      </c>
      <c r="Z2856" s="22">
        <v>0</v>
      </c>
      <c r="AA2856" s="22">
        <v>0</v>
      </c>
      <c r="AB2856" s="22">
        <v>0</v>
      </c>
      <c r="AC2856" s="22">
        <v>0</v>
      </c>
      <c r="AD2856" s="22">
        <v>0</v>
      </c>
      <c r="AE2856" s="22">
        <v>0</v>
      </c>
      <c r="AF2856" s="22">
        <v>3361.5123561367818</v>
      </c>
      <c r="AG2856" s="21">
        <v>0</v>
      </c>
      <c r="AH2856" s="22">
        <v>0</v>
      </c>
      <c r="AI2856" s="22">
        <v>0</v>
      </c>
      <c r="AJ2856" s="22">
        <v>3361.5123561367818</v>
      </c>
      <c r="AK2856" s="22">
        <v>8581.6037309236508</v>
      </c>
      <c r="AL2856" s="22">
        <v>0</v>
      </c>
      <c r="AM2856" s="22">
        <v>30</v>
      </c>
      <c r="AN2856" s="22">
        <v>0</v>
      </c>
      <c r="AO2856" s="22">
        <v>0</v>
      </c>
      <c r="AQ2856" s="18" t="str">
        <f t="shared" ref="AQ2856:BZ2856" si="2851">IF(OR(AND(AQ$2&gt;$O2855,AQ$2&lt;=$O2856),AND(AQ$2&lt;=$O2855,$O2854&gt;$O2855),AND(AQ$2&gt;$O2856,$O2857&lt;$O2856)),$H2855+((AQ$1-$Q2855)/$U2856/86000),"")</f>
        <v/>
      </c>
      <c r="AR2856" s="18" t="str">
        <f t="shared" si="2851"/>
        <v/>
      </c>
      <c r="AS2856" s="18" t="str">
        <f t="shared" si="2851"/>
        <v/>
      </c>
      <c r="AT2856" s="18" t="str">
        <f t="shared" si="2851"/>
        <v/>
      </c>
      <c r="AU2856" s="18" t="str">
        <f t="shared" si="2851"/>
        <v/>
      </c>
      <c r="AV2856" s="18" t="str">
        <f t="shared" si="2851"/>
        <v/>
      </c>
      <c r="AW2856" s="18" t="str">
        <f t="shared" si="2851"/>
        <v/>
      </c>
      <c r="AX2856" s="18" t="str">
        <f t="shared" si="2851"/>
        <v/>
      </c>
      <c r="AY2856" s="18" t="str">
        <f t="shared" si="2851"/>
        <v/>
      </c>
      <c r="AZ2856" s="18" t="str">
        <f t="shared" si="2851"/>
        <v/>
      </c>
      <c r="BA2856" s="18" t="str">
        <f t="shared" si="2851"/>
        <v/>
      </c>
      <c r="BB2856" s="18" t="str">
        <f t="shared" si="2851"/>
        <v/>
      </c>
      <c r="BC2856" s="18" t="str">
        <f t="shared" si="2851"/>
        <v/>
      </c>
      <c r="BD2856" s="18" t="str">
        <f t="shared" si="2851"/>
        <v/>
      </c>
      <c r="BE2856" s="18" t="str">
        <f t="shared" si="2851"/>
        <v/>
      </c>
      <c r="BF2856" s="18" t="str">
        <f t="shared" si="2851"/>
        <v/>
      </c>
      <c r="BG2856" s="18" t="str">
        <f t="shared" si="2851"/>
        <v/>
      </c>
      <c r="BH2856" s="18" t="str">
        <f t="shared" si="2851"/>
        <v/>
      </c>
      <c r="BI2856" s="18" t="str">
        <f t="shared" si="2851"/>
        <v/>
      </c>
      <c r="BJ2856" s="18" t="str">
        <f t="shared" si="2851"/>
        <v/>
      </c>
      <c r="BK2856" s="18" t="str">
        <f t="shared" si="2851"/>
        <v/>
      </c>
      <c r="BL2856" s="18" t="str">
        <f t="shared" si="2851"/>
        <v/>
      </c>
      <c r="BM2856" s="18" t="str">
        <f t="shared" si="2851"/>
        <v/>
      </c>
      <c r="BN2856" s="18" t="str">
        <f t="shared" si="2851"/>
        <v/>
      </c>
      <c r="BO2856" s="18" t="str">
        <f t="shared" si="2851"/>
        <v/>
      </c>
      <c r="BP2856" s="18" t="str">
        <f t="shared" si="2851"/>
        <v/>
      </c>
      <c r="BQ2856" s="18" t="str">
        <f t="shared" si="2851"/>
        <v/>
      </c>
      <c r="BR2856" s="18" t="str">
        <f t="shared" si="2851"/>
        <v/>
      </c>
      <c r="BS2856" s="18" t="str">
        <f t="shared" si="2851"/>
        <v/>
      </c>
      <c r="BT2856" s="18" t="str">
        <f t="shared" si="2851"/>
        <v/>
      </c>
      <c r="BU2856" s="18" t="str">
        <f t="shared" si="2851"/>
        <v/>
      </c>
      <c r="BV2856" s="18" t="str">
        <f t="shared" si="2851"/>
        <v/>
      </c>
      <c r="BW2856" s="18" t="str">
        <f t="shared" si="2851"/>
        <v/>
      </c>
      <c r="BX2856" s="18" t="str">
        <f t="shared" si="2851"/>
        <v/>
      </c>
      <c r="BY2856" s="18" t="str">
        <f t="shared" si="2851"/>
        <v/>
      </c>
      <c r="BZ2856" s="18" t="str">
        <f t="shared" si="2851"/>
        <v/>
      </c>
      <c r="CA2856" s="18" t="str">
        <f>IF(BY2856&lt;&gt;"",BY2856-LOOKUP(2,1/(LEN($AQ$1:AQ2856)&gt;0),$AQ$1:AQ2856),"")</f>
        <v/>
      </c>
    </row>
    <row r="2857" spans="1:79" x14ac:dyDescent="0.25">
      <c r="A2857" s="21">
        <v>62147</v>
      </c>
      <c r="B2857" s="21">
        <v>2</v>
      </c>
      <c r="C2857" s="22" t="s">
        <v>2284</v>
      </c>
      <c r="D2857" s="21">
        <v>332</v>
      </c>
      <c r="E2857" s="23">
        <v>0.51458333333333328</v>
      </c>
      <c r="F2857" s="22" t="s">
        <v>683</v>
      </c>
      <c r="G2857" s="22" t="b">
        <v>1</v>
      </c>
      <c r="H2857" s="24">
        <v>43532.515092592592</v>
      </c>
      <c r="I2857" s="25" t="s">
        <v>149</v>
      </c>
      <c r="J2857" s="22" t="s">
        <v>150</v>
      </c>
      <c r="K2857" s="11">
        <v>0</v>
      </c>
      <c r="L2857" s="11">
        <v>3739</v>
      </c>
      <c r="M2857" s="11">
        <v>1829</v>
      </c>
      <c r="N2857" s="11">
        <v>7.2859052124840673E-11</v>
      </c>
      <c r="O2857" s="11">
        <v>115</v>
      </c>
      <c r="P2857" s="14">
        <v>0.75000001072369726</v>
      </c>
      <c r="Q2857" s="11">
        <v>3524.6278726788373</v>
      </c>
      <c r="R2857" s="15">
        <v>0.4057414330005788</v>
      </c>
      <c r="S2857" s="11">
        <v>163.1155165420555</v>
      </c>
      <c r="T2857" s="11">
        <v>44.999999832361937</v>
      </c>
      <c r="U2857" s="11">
        <v>3.6247892699935145</v>
      </c>
      <c r="V2857" s="11">
        <v>13.049241371976652</v>
      </c>
      <c r="W2857" s="22"/>
      <c r="X2857" s="21">
        <v>0</v>
      </c>
      <c r="Y2857" s="22">
        <v>0</v>
      </c>
      <c r="Z2857" s="22">
        <v>0</v>
      </c>
      <c r="AA2857" s="22">
        <v>0</v>
      </c>
      <c r="AB2857" s="22">
        <v>0</v>
      </c>
      <c r="AC2857" s="22">
        <v>0</v>
      </c>
      <c r="AD2857" s="22">
        <v>0</v>
      </c>
      <c r="AE2857" s="22">
        <v>0</v>
      </c>
      <c r="AF2857" s="22">
        <v>3524.6278726788373</v>
      </c>
      <c r="AG2857" s="21">
        <v>0</v>
      </c>
      <c r="AH2857" s="22">
        <v>0</v>
      </c>
      <c r="AI2857" s="22">
        <v>0</v>
      </c>
      <c r="AJ2857" s="22">
        <v>3524.6278726788373</v>
      </c>
      <c r="AK2857" s="22">
        <v>8581.6037309236508</v>
      </c>
      <c r="AL2857" s="22">
        <v>0</v>
      </c>
      <c r="AM2857" s="22">
        <v>29</v>
      </c>
      <c r="AN2857" s="22">
        <v>0</v>
      </c>
      <c r="AO2857" s="22">
        <v>0</v>
      </c>
      <c r="AQ2857" s="18" t="str">
        <f t="shared" ref="AQ2857:BZ2857" si="2852">IF(OR(AND(AQ$2&gt;$O2856,AQ$2&lt;=$O2857),AND(AQ$2&lt;=$O2856,$O2855&gt;$O2856),AND(AQ$2&gt;$O2857,$O2858&lt;$O2857)),$H2856+((AQ$1-$Q2856)/$U2857/86000),"")</f>
        <v/>
      </c>
      <c r="AR2857" s="18" t="str">
        <f t="shared" si="2852"/>
        <v/>
      </c>
      <c r="AS2857" s="18" t="str">
        <f t="shared" si="2852"/>
        <v/>
      </c>
      <c r="AT2857" s="18" t="str">
        <f t="shared" si="2852"/>
        <v/>
      </c>
      <c r="AU2857" s="18" t="str">
        <f t="shared" si="2852"/>
        <v/>
      </c>
      <c r="AV2857" s="18" t="str">
        <f t="shared" si="2852"/>
        <v/>
      </c>
      <c r="AW2857" s="18" t="str">
        <f t="shared" si="2852"/>
        <v/>
      </c>
      <c r="AX2857" s="18" t="str">
        <f t="shared" si="2852"/>
        <v/>
      </c>
      <c r="AY2857" s="18" t="str">
        <f t="shared" si="2852"/>
        <v/>
      </c>
      <c r="AZ2857" s="18" t="str">
        <f t="shared" si="2852"/>
        <v/>
      </c>
      <c r="BA2857" s="18" t="str">
        <f t="shared" si="2852"/>
        <v/>
      </c>
      <c r="BB2857" s="18" t="str">
        <f t="shared" si="2852"/>
        <v/>
      </c>
      <c r="BC2857" s="18" t="str">
        <f t="shared" si="2852"/>
        <v/>
      </c>
      <c r="BD2857" s="18">
        <f t="shared" si="2852"/>
        <v>43532.514581446871</v>
      </c>
      <c r="BE2857" s="18" t="str">
        <f t="shared" si="2852"/>
        <v/>
      </c>
      <c r="BF2857" s="18" t="str">
        <f t="shared" si="2852"/>
        <v/>
      </c>
      <c r="BG2857" s="18" t="str">
        <f t="shared" si="2852"/>
        <v/>
      </c>
      <c r="BH2857" s="18" t="str">
        <f t="shared" si="2852"/>
        <v/>
      </c>
      <c r="BI2857" s="18" t="str">
        <f t="shared" si="2852"/>
        <v/>
      </c>
      <c r="BJ2857" s="18" t="str">
        <f t="shared" si="2852"/>
        <v/>
      </c>
      <c r="BK2857" s="18" t="str">
        <f t="shared" si="2852"/>
        <v/>
      </c>
      <c r="BL2857" s="18" t="str">
        <f t="shared" si="2852"/>
        <v/>
      </c>
      <c r="BM2857" s="18" t="str">
        <f t="shared" si="2852"/>
        <v/>
      </c>
      <c r="BN2857" s="18" t="str">
        <f t="shared" si="2852"/>
        <v/>
      </c>
      <c r="BO2857" s="18" t="str">
        <f t="shared" si="2852"/>
        <v/>
      </c>
      <c r="BP2857" s="18" t="str">
        <f t="shared" si="2852"/>
        <v/>
      </c>
      <c r="BQ2857" s="18" t="str">
        <f t="shared" si="2852"/>
        <v/>
      </c>
      <c r="BR2857" s="18" t="str">
        <f t="shared" si="2852"/>
        <v/>
      </c>
      <c r="BS2857" s="18" t="str">
        <f t="shared" si="2852"/>
        <v/>
      </c>
      <c r="BT2857" s="18" t="str">
        <f t="shared" si="2852"/>
        <v/>
      </c>
      <c r="BU2857" s="18" t="str">
        <f t="shared" si="2852"/>
        <v/>
      </c>
      <c r="BV2857" s="18" t="str">
        <f t="shared" si="2852"/>
        <v/>
      </c>
      <c r="BW2857" s="18" t="str">
        <f t="shared" si="2852"/>
        <v/>
      </c>
      <c r="BX2857" s="18" t="str">
        <f t="shared" si="2852"/>
        <v/>
      </c>
      <c r="BY2857" s="18" t="str">
        <f t="shared" si="2852"/>
        <v/>
      </c>
      <c r="BZ2857" s="18" t="str">
        <f t="shared" si="2852"/>
        <v/>
      </c>
      <c r="CA2857" s="18" t="str">
        <f>IF(BY2857&lt;&gt;"",BY2857-LOOKUP(2,1/(LEN($AQ$1:AQ2857)&gt;0),$AQ$1:AQ2857),"")</f>
        <v/>
      </c>
    </row>
    <row r="2858" spans="1:79" x14ac:dyDescent="0.25">
      <c r="A2858" s="21">
        <v>62149</v>
      </c>
      <c r="B2858" s="21">
        <v>2</v>
      </c>
      <c r="C2858" s="22" t="s">
        <v>2286</v>
      </c>
      <c r="D2858" s="21">
        <v>332</v>
      </c>
      <c r="E2858" s="23">
        <v>0.51527777777777772</v>
      </c>
      <c r="F2858" s="22" t="s">
        <v>683</v>
      </c>
      <c r="G2858" s="22" t="b">
        <v>1</v>
      </c>
      <c r="H2858" s="24">
        <v>43532.515613425923</v>
      </c>
      <c r="I2858" s="25" t="s">
        <v>675</v>
      </c>
      <c r="J2858" s="22" t="s">
        <v>676</v>
      </c>
      <c r="K2858" s="11">
        <v>0</v>
      </c>
      <c r="L2858" s="11">
        <v>3740</v>
      </c>
      <c r="M2858" s="11">
        <v>1831</v>
      </c>
      <c r="N2858" s="11">
        <v>1.1267786703683669E-10</v>
      </c>
      <c r="O2858" s="11">
        <v>122</v>
      </c>
      <c r="P2858" s="14">
        <v>0.12499986274442532</v>
      </c>
      <c r="Q2858" s="11">
        <v>3818.8328779335943</v>
      </c>
      <c r="R2858" s="15">
        <v>0.43960916733739031</v>
      </c>
      <c r="S2858" s="11">
        <v>294.205005254757</v>
      </c>
      <c r="T2858" s="11">
        <v>44.999999832361937</v>
      </c>
      <c r="U2858" s="11">
        <v>6.5378890300168013</v>
      </c>
      <c r="V2858" s="11">
        <v>23.536400508060485</v>
      </c>
      <c r="W2858" s="22"/>
      <c r="X2858" s="21">
        <v>0</v>
      </c>
      <c r="Y2858" s="22">
        <v>0</v>
      </c>
      <c r="Z2858" s="22">
        <v>0</v>
      </c>
      <c r="AA2858" s="22">
        <v>0</v>
      </c>
      <c r="AB2858" s="22">
        <v>0</v>
      </c>
      <c r="AC2858" s="22">
        <v>0</v>
      </c>
      <c r="AD2858" s="22">
        <v>0</v>
      </c>
      <c r="AE2858" s="22">
        <v>0</v>
      </c>
      <c r="AF2858" s="22">
        <v>3818.8328779335943</v>
      </c>
      <c r="AG2858" s="21">
        <v>0</v>
      </c>
      <c r="AH2858" s="22">
        <v>0</v>
      </c>
      <c r="AI2858" s="22">
        <v>0</v>
      </c>
      <c r="AJ2858" s="22">
        <v>3818.8328779335943</v>
      </c>
      <c r="AK2858" s="22">
        <v>8581.6037309236508</v>
      </c>
      <c r="AL2858" s="22">
        <v>0</v>
      </c>
      <c r="AM2858" s="22">
        <v>28</v>
      </c>
      <c r="AN2858" s="22">
        <v>0</v>
      </c>
      <c r="AO2858" s="22">
        <v>0</v>
      </c>
      <c r="AQ2858" s="18" t="str">
        <f t="shared" ref="AQ2858:BZ2858" si="2853">IF(OR(AND(AQ$2&gt;$O2857,AQ$2&lt;=$O2858),AND(AQ$2&lt;=$O2857,$O2856&gt;$O2857),AND(AQ$2&gt;$O2858,$O2859&lt;$O2858)),$H2857+((AQ$1-$Q2857)/$U2858/86000),"")</f>
        <v/>
      </c>
      <c r="AR2858" s="18" t="str">
        <f t="shared" si="2853"/>
        <v/>
      </c>
      <c r="AS2858" s="18" t="str">
        <f t="shared" si="2853"/>
        <v/>
      </c>
      <c r="AT2858" s="18" t="str">
        <f t="shared" si="2853"/>
        <v/>
      </c>
      <c r="AU2858" s="18" t="str">
        <f t="shared" si="2853"/>
        <v/>
      </c>
      <c r="AV2858" s="18" t="str">
        <f t="shared" si="2853"/>
        <v/>
      </c>
      <c r="AW2858" s="18" t="str">
        <f t="shared" si="2853"/>
        <v/>
      </c>
      <c r="AX2858" s="18" t="str">
        <f t="shared" si="2853"/>
        <v/>
      </c>
      <c r="AY2858" s="18" t="str">
        <f t="shared" si="2853"/>
        <v/>
      </c>
      <c r="AZ2858" s="18" t="str">
        <f t="shared" si="2853"/>
        <v/>
      </c>
      <c r="BA2858" s="18" t="str">
        <f t="shared" si="2853"/>
        <v/>
      </c>
      <c r="BB2858" s="18" t="str">
        <f t="shared" si="2853"/>
        <v/>
      </c>
      <c r="BC2858" s="18" t="str">
        <f t="shared" si="2853"/>
        <v/>
      </c>
      <c r="BD2858" s="18" t="str">
        <f t="shared" si="2853"/>
        <v/>
      </c>
      <c r="BE2858" s="18">
        <f t="shared" si="2853"/>
        <v>43532.515157540503</v>
      </c>
      <c r="BF2858" s="18">
        <f t="shared" si="2853"/>
        <v>43532.515518393579</v>
      </c>
      <c r="BG2858" s="18" t="str">
        <f t="shared" si="2853"/>
        <v/>
      </c>
      <c r="BH2858" s="18" t="str">
        <f t="shared" si="2853"/>
        <v/>
      </c>
      <c r="BI2858" s="18" t="str">
        <f t="shared" si="2853"/>
        <v/>
      </c>
      <c r="BJ2858" s="18" t="str">
        <f t="shared" si="2853"/>
        <v/>
      </c>
      <c r="BK2858" s="18" t="str">
        <f t="shared" si="2853"/>
        <v/>
      </c>
      <c r="BL2858" s="18" t="str">
        <f t="shared" si="2853"/>
        <v/>
      </c>
      <c r="BM2858" s="18" t="str">
        <f t="shared" si="2853"/>
        <v/>
      </c>
      <c r="BN2858" s="18" t="str">
        <f t="shared" si="2853"/>
        <v/>
      </c>
      <c r="BO2858" s="18" t="str">
        <f t="shared" si="2853"/>
        <v/>
      </c>
      <c r="BP2858" s="18" t="str">
        <f t="shared" si="2853"/>
        <v/>
      </c>
      <c r="BQ2858" s="18" t="str">
        <f t="shared" si="2853"/>
        <v/>
      </c>
      <c r="BR2858" s="18" t="str">
        <f t="shared" si="2853"/>
        <v/>
      </c>
      <c r="BS2858" s="18" t="str">
        <f t="shared" si="2853"/>
        <v/>
      </c>
      <c r="BT2858" s="18" t="str">
        <f t="shared" si="2853"/>
        <v/>
      </c>
      <c r="BU2858" s="18" t="str">
        <f t="shared" si="2853"/>
        <v/>
      </c>
      <c r="BV2858" s="18" t="str">
        <f t="shared" si="2853"/>
        <v/>
      </c>
      <c r="BW2858" s="18" t="str">
        <f t="shared" si="2853"/>
        <v/>
      </c>
      <c r="BX2858" s="18" t="str">
        <f t="shared" si="2853"/>
        <v/>
      </c>
      <c r="BY2858" s="18" t="str">
        <f t="shared" si="2853"/>
        <v/>
      </c>
      <c r="BZ2858" s="18" t="str">
        <f t="shared" si="2853"/>
        <v/>
      </c>
      <c r="CA2858" s="18" t="str">
        <f>IF(BY2858&lt;&gt;"",BY2858-LOOKUP(2,1/(LEN($AQ$1:AQ2858)&gt;0),$AQ$1:AQ2858),"")</f>
        <v/>
      </c>
    </row>
    <row r="2859" spans="1:79" x14ac:dyDescent="0.25">
      <c r="A2859" s="21">
        <v>62150</v>
      </c>
      <c r="B2859" s="21">
        <v>2</v>
      </c>
      <c r="C2859" s="22" t="s">
        <v>2287</v>
      </c>
      <c r="D2859" s="21">
        <v>332</v>
      </c>
      <c r="E2859" s="23">
        <v>0.51597222222222228</v>
      </c>
      <c r="F2859" s="22" t="s">
        <v>683</v>
      </c>
      <c r="G2859" s="22" t="b">
        <v>1</v>
      </c>
      <c r="H2859" s="24">
        <v>43532.516134259262</v>
      </c>
      <c r="I2859" s="25" t="s">
        <v>151</v>
      </c>
      <c r="J2859" s="22" t="s">
        <v>152</v>
      </c>
      <c r="K2859" s="11">
        <v>0</v>
      </c>
      <c r="L2859" s="11">
        <v>3741</v>
      </c>
      <c r="M2859" s="11">
        <v>1833</v>
      </c>
      <c r="N2859" s="11">
        <v>2.184208369726548E-11</v>
      </c>
      <c r="O2859" s="11">
        <v>125</v>
      </c>
      <c r="P2859" s="14">
        <v>0.74999989805496914</v>
      </c>
      <c r="Q2859" s="11">
        <v>4141.0498706992066</v>
      </c>
      <c r="R2859" s="15">
        <v>0.47670153257550896</v>
      </c>
      <c r="S2859" s="11">
        <v>322.2169927656123</v>
      </c>
      <c r="T2859" s="11">
        <v>45.000000461004674</v>
      </c>
      <c r="U2859" s="11">
        <v>7.1603775436587727</v>
      </c>
      <c r="V2859" s="11">
        <v>25.777359157171581</v>
      </c>
      <c r="W2859" s="22"/>
      <c r="X2859" s="21">
        <v>0</v>
      </c>
      <c r="Y2859" s="22">
        <v>0</v>
      </c>
      <c r="Z2859" s="22">
        <v>0</v>
      </c>
      <c r="AA2859" s="22">
        <v>0</v>
      </c>
      <c r="AB2859" s="22">
        <v>0</v>
      </c>
      <c r="AC2859" s="22">
        <v>0</v>
      </c>
      <c r="AD2859" s="22">
        <v>0</v>
      </c>
      <c r="AE2859" s="22">
        <v>0</v>
      </c>
      <c r="AF2859" s="22">
        <v>4141.0498706992066</v>
      </c>
      <c r="AG2859" s="21">
        <v>0</v>
      </c>
      <c r="AH2859" s="22">
        <v>0</v>
      </c>
      <c r="AI2859" s="22">
        <v>0</v>
      </c>
      <c r="AJ2859" s="22">
        <v>4141.0498706992066</v>
      </c>
      <c r="AK2859" s="22">
        <v>8581.6037309236508</v>
      </c>
      <c r="AL2859" s="22">
        <v>0</v>
      </c>
      <c r="AM2859" s="22">
        <v>27</v>
      </c>
      <c r="AN2859" s="22">
        <v>0</v>
      </c>
      <c r="AO2859" s="22">
        <v>0</v>
      </c>
      <c r="AQ2859" s="18" t="str">
        <f t="shared" ref="AQ2859:BZ2859" si="2854">IF(OR(AND(AQ$2&gt;$O2858,AQ$2&lt;=$O2859),AND(AQ$2&lt;=$O2858,$O2857&gt;$O2858),AND(AQ$2&gt;$O2859,$O2860&lt;$O2859)),$H2858+((AQ$1-$Q2858)/$U2859/86000),"")</f>
        <v/>
      </c>
      <c r="AR2859" s="18" t="str">
        <f t="shared" si="2854"/>
        <v/>
      </c>
      <c r="AS2859" s="18" t="str">
        <f t="shared" si="2854"/>
        <v/>
      </c>
      <c r="AT2859" s="18" t="str">
        <f t="shared" si="2854"/>
        <v/>
      </c>
      <c r="AU2859" s="18" t="str">
        <f t="shared" si="2854"/>
        <v/>
      </c>
      <c r="AV2859" s="18" t="str">
        <f t="shared" si="2854"/>
        <v/>
      </c>
      <c r="AW2859" s="18" t="str">
        <f t="shared" si="2854"/>
        <v/>
      </c>
      <c r="AX2859" s="18" t="str">
        <f t="shared" si="2854"/>
        <v/>
      </c>
      <c r="AY2859" s="18" t="str">
        <f t="shared" si="2854"/>
        <v/>
      </c>
      <c r="AZ2859" s="18" t="str">
        <f t="shared" si="2854"/>
        <v/>
      </c>
      <c r="BA2859" s="18" t="str">
        <f t="shared" si="2854"/>
        <v/>
      </c>
      <c r="BB2859" s="18" t="str">
        <f t="shared" si="2854"/>
        <v/>
      </c>
      <c r="BC2859" s="18" t="str">
        <f t="shared" si="2854"/>
        <v/>
      </c>
      <c r="BD2859" s="18" t="str">
        <f t="shared" si="2854"/>
        <v/>
      </c>
      <c r="BE2859" s="18" t="str">
        <f t="shared" si="2854"/>
        <v/>
      </c>
      <c r="BF2859" s="18" t="str">
        <f t="shared" si="2854"/>
        <v/>
      </c>
      <c r="BG2859" s="18">
        <f t="shared" si="2854"/>
        <v>43532.515935109965</v>
      </c>
      <c r="BH2859" s="18" t="str">
        <f t="shared" si="2854"/>
        <v/>
      </c>
      <c r="BI2859" s="18" t="str">
        <f t="shared" si="2854"/>
        <v/>
      </c>
      <c r="BJ2859" s="18" t="str">
        <f t="shared" si="2854"/>
        <v/>
      </c>
      <c r="BK2859" s="18" t="str">
        <f t="shared" si="2854"/>
        <v/>
      </c>
      <c r="BL2859" s="18" t="str">
        <f t="shared" si="2854"/>
        <v/>
      </c>
      <c r="BM2859" s="18" t="str">
        <f t="shared" si="2854"/>
        <v/>
      </c>
      <c r="BN2859" s="18" t="str">
        <f t="shared" si="2854"/>
        <v/>
      </c>
      <c r="BO2859" s="18" t="str">
        <f t="shared" si="2854"/>
        <v/>
      </c>
      <c r="BP2859" s="18" t="str">
        <f t="shared" si="2854"/>
        <v/>
      </c>
      <c r="BQ2859" s="18" t="str">
        <f t="shared" si="2854"/>
        <v/>
      </c>
      <c r="BR2859" s="18" t="str">
        <f t="shared" si="2854"/>
        <v/>
      </c>
      <c r="BS2859" s="18" t="str">
        <f t="shared" si="2854"/>
        <v/>
      </c>
      <c r="BT2859" s="18" t="str">
        <f t="shared" si="2854"/>
        <v/>
      </c>
      <c r="BU2859" s="18" t="str">
        <f t="shared" si="2854"/>
        <v/>
      </c>
      <c r="BV2859" s="18" t="str">
        <f t="shared" si="2854"/>
        <v/>
      </c>
      <c r="BW2859" s="18" t="str">
        <f t="shared" si="2854"/>
        <v/>
      </c>
      <c r="BX2859" s="18" t="str">
        <f t="shared" si="2854"/>
        <v/>
      </c>
      <c r="BY2859" s="18" t="str">
        <f t="shared" si="2854"/>
        <v/>
      </c>
      <c r="BZ2859" s="18" t="str">
        <f t="shared" si="2854"/>
        <v/>
      </c>
      <c r="CA2859" s="18" t="str">
        <f>IF(BY2859&lt;&gt;"",BY2859-LOOKUP(2,1/(LEN($AQ$1:AQ2859)&gt;0),$AQ$1:AQ2859),"")</f>
        <v/>
      </c>
    </row>
    <row r="2860" spans="1:79" x14ac:dyDescent="0.25">
      <c r="A2860" s="21">
        <v>62152</v>
      </c>
      <c r="B2860" s="21">
        <v>2</v>
      </c>
      <c r="C2860" s="22" t="s">
        <v>2289</v>
      </c>
      <c r="D2860" s="21">
        <v>332</v>
      </c>
      <c r="E2860" s="23">
        <v>0.51666666666666672</v>
      </c>
      <c r="F2860" s="22" t="s">
        <v>683</v>
      </c>
      <c r="G2860" s="22" t="b">
        <v>1</v>
      </c>
      <c r="H2860" s="24">
        <v>43532.516655092593</v>
      </c>
      <c r="I2860" s="25" t="s">
        <v>289</v>
      </c>
      <c r="J2860" s="22" t="s">
        <v>290</v>
      </c>
      <c r="K2860" s="11">
        <v>0</v>
      </c>
      <c r="L2860" s="11">
        <v>3742</v>
      </c>
      <c r="M2860" s="11">
        <v>1835</v>
      </c>
      <c r="N2860" s="11">
        <v>1.0871303857129533E-12</v>
      </c>
      <c r="O2860" s="11">
        <v>127</v>
      </c>
      <c r="P2860" s="14">
        <v>0.49999997947064767</v>
      </c>
      <c r="Q2860" s="11">
        <v>4202.4791957258958</v>
      </c>
      <c r="R2860" s="15">
        <v>0.48377303721796749</v>
      </c>
      <c r="S2860" s="11">
        <v>61.429325026689185</v>
      </c>
      <c r="T2860" s="11">
        <v>44.999999832361937</v>
      </c>
      <c r="U2860" s="11">
        <v>1.3650961167895834</v>
      </c>
      <c r="V2860" s="11">
        <v>4.9143460204425002</v>
      </c>
      <c r="W2860" s="22"/>
      <c r="X2860" s="21">
        <v>0</v>
      </c>
      <c r="Y2860" s="22">
        <v>0</v>
      </c>
      <c r="Z2860" s="22">
        <v>0</v>
      </c>
      <c r="AA2860" s="22">
        <v>0</v>
      </c>
      <c r="AB2860" s="22">
        <v>0</v>
      </c>
      <c r="AC2860" s="22">
        <v>0</v>
      </c>
      <c r="AD2860" s="22">
        <v>0</v>
      </c>
      <c r="AE2860" s="22">
        <v>0</v>
      </c>
      <c r="AF2860" s="22">
        <v>4202.4791957258958</v>
      </c>
      <c r="AG2860" s="21">
        <v>0</v>
      </c>
      <c r="AH2860" s="22">
        <v>0</v>
      </c>
      <c r="AI2860" s="22">
        <v>0</v>
      </c>
      <c r="AJ2860" s="22">
        <v>4202.4791957258958</v>
      </c>
      <c r="AK2860" s="22">
        <v>8581.6037309236508</v>
      </c>
      <c r="AL2860" s="22">
        <v>0</v>
      </c>
      <c r="AM2860" s="22">
        <v>26</v>
      </c>
      <c r="AN2860" s="22">
        <v>0</v>
      </c>
      <c r="AO2860" s="22">
        <v>0</v>
      </c>
      <c r="AQ2860" s="18" t="str">
        <f t="shared" ref="AQ2860:BZ2860" si="2855">IF(OR(AND(AQ$2&gt;$O2859,AQ$2&lt;=$O2860),AND(AQ$2&lt;=$O2859,$O2858&gt;$O2859),AND(AQ$2&gt;$O2860,$O2861&lt;$O2860)),$H2859+((AQ$1-$Q2859)/$U2860/86000),"")</f>
        <v/>
      </c>
      <c r="AR2860" s="18" t="str">
        <f t="shared" si="2855"/>
        <v/>
      </c>
      <c r="AS2860" s="18" t="str">
        <f t="shared" si="2855"/>
        <v/>
      </c>
      <c r="AT2860" s="18" t="str">
        <f t="shared" si="2855"/>
        <v/>
      </c>
      <c r="AU2860" s="18" t="str">
        <f t="shared" si="2855"/>
        <v/>
      </c>
      <c r="AV2860" s="18" t="str">
        <f t="shared" si="2855"/>
        <v/>
      </c>
      <c r="AW2860" s="18" t="str">
        <f t="shared" si="2855"/>
        <v/>
      </c>
      <c r="AX2860" s="18" t="str">
        <f t="shared" si="2855"/>
        <v/>
      </c>
      <c r="AY2860" s="18" t="str">
        <f t="shared" si="2855"/>
        <v/>
      </c>
      <c r="AZ2860" s="18" t="str">
        <f t="shared" si="2855"/>
        <v/>
      </c>
      <c r="BA2860" s="18" t="str">
        <f t="shared" si="2855"/>
        <v/>
      </c>
      <c r="BB2860" s="18" t="str">
        <f t="shared" si="2855"/>
        <v/>
      </c>
      <c r="BC2860" s="18" t="str">
        <f t="shared" si="2855"/>
        <v/>
      </c>
      <c r="BD2860" s="18" t="str">
        <f t="shared" si="2855"/>
        <v/>
      </c>
      <c r="BE2860" s="18" t="str">
        <f t="shared" si="2855"/>
        <v/>
      </c>
      <c r="BF2860" s="18" t="str">
        <f t="shared" si="2855"/>
        <v/>
      </c>
      <c r="BG2860" s="18" t="str">
        <f t="shared" si="2855"/>
        <v/>
      </c>
      <c r="BH2860" s="18" t="str">
        <f t="shared" si="2855"/>
        <v/>
      </c>
      <c r="BI2860" s="18" t="str">
        <f t="shared" si="2855"/>
        <v/>
      </c>
      <c r="BJ2860" s="18" t="str">
        <f t="shared" si="2855"/>
        <v/>
      </c>
      <c r="BK2860" s="18" t="str">
        <f t="shared" si="2855"/>
        <v/>
      </c>
      <c r="BL2860" s="18" t="str">
        <f t="shared" si="2855"/>
        <v/>
      </c>
      <c r="BM2860" s="18" t="str">
        <f t="shared" si="2855"/>
        <v/>
      </c>
      <c r="BN2860" s="18" t="str">
        <f t="shared" si="2855"/>
        <v/>
      </c>
      <c r="BO2860" s="18" t="str">
        <f t="shared" si="2855"/>
        <v/>
      </c>
      <c r="BP2860" s="18" t="str">
        <f t="shared" si="2855"/>
        <v/>
      </c>
      <c r="BQ2860" s="18" t="str">
        <f t="shared" si="2855"/>
        <v/>
      </c>
      <c r="BR2860" s="18" t="str">
        <f t="shared" si="2855"/>
        <v/>
      </c>
      <c r="BS2860" s="18" t="str">
        <f t="shared" si="2855"/>
        <v/>
      </c>
      <c r="BT2860" s="18" t="str">
        <f t="shared" si="2855"/>
        <v/>
      </c>
      <c r="BU2860" s="18" t="str">
        <f t="shared" si="2855"/>
        <v/>
      </c>
      <c r="BV2860" s="18" t="str">
        <f t="shared" si="2855"/>
        <v/>
      </c>
      <c r="BW2860" s="18" t="str">
        <f t="shared" si="2855"/>
        <v/>
      </c>
      <c r="BX2860" s="18" t="str">
        <f t="shared" si="2855"/>
        <v/>
      </c>
      <c r="BY2860" s="18" t="str">
        <f t="shared" si="2855"/>
        <v/>
      </c>
      <c r="BZ2860" s="18" t="str">
        <f t="shared" si="2855"/>
        <v/>
      </c>
      <c r="CA2860" s="18" t="str">
        <f>IF(BY2860&lt;&gt;"",BY2860-LOOKUP(2,1/(LEN($AQ$1:AQ2860)&gt;0),$AQ$1:AQ2860),"")</f>
        <v/>
      </c>
    </row>
    <row r="2861" spans="1:79" x14ac:dyDescent="0.25">
      <c r="A2861" s="21">
        <v>62153</v>
      </c>
      <c r="B2861" s="21">
        <v>2</v>
      </c>
      <c r="C2861" s="22" t="s">
        <v>2290</v>
      </c>
      <c r="D2861" s="21">
        <v>332</v>
      </c>
      <c r="E2861" s="23">
        <v>0.51666666666666672</v>
      </c>
      <c r="F2861" s="22" t="s">
        <v>683</v>
      </c>
      <c r="G2861" s="22" t="b">
        <v>1</v>
      </c>
      <c r="H2861" s="24">
        <v>43532.517175925925</v>
      </c>
      <c r="I2861" s="25" t="s">
        <v>437</v>
      </c>
      <c r="J2861" s="22" t="s">
        <v>438</v>
      </c>
      <c r="K2861" s="11">
        <v>0</v>
      </c>
      <c r="L2861" s="11">
        <v>3743</v>
      </c>
      <c r="M2861" s="11">
        <v>1837</v>
      </c>
      <c r="N2861" s="11">
        <v>2.4478197246935451E-11</v>
      </c>
      <c r="O2861" s="11">
        <v>130</v>
      </c>
      <c r="P2861" s="14">
        <v>0.42745911781812346</v>
      </c>
      <c r="Q2861" s="11">
        <v>4284.7167341488612</v>
      </c>
      <c r="R2861" s="15">
        <v>0.49323990234288462</v>
      </c>
      <c r="S2861" s="11">
        <v>82.237538422965372</v>
      </c>
      <c r="T2861" s="11">
        <v>44.999999832361937</v>
      </c>
      <c r="U2861" s="11">
        <v>1.8275008606516461</v>
      </c>
      <c r="V2861" s="11">
        <v>6.5790030983459262</v>
      </c>
      <c r="W2861" s="22"/>
      <c r="X2861" s="21">
        <v>0</v>
      </c>
      <c r="Y2861" s="22">
        <v>0</v>
      </c>
      <c r="Z2861" s="22">
        <v>0</v>
      </c>
      <c r="AA2861" s="22">
        <v>0</v>
      </c>
      <c r="AB2861" s="22">
        <v>0</v>
      </c>
      <c r="AC2861" s="22">
        <v>0</v>
      </c>
      <c r="AD2861" s="22">
        <v>0</v>
      </c>
      <c r="AE2861" s="22">
        <v>0</v>
      </c>
      <c r="AF2861" s="22">
        <v>4284.7167341488612</v>
      </c>
      <c r="AG2861" s="21">
        <v>0</v>
      </c>
      <c r="AH2861" s="22">
        <v>0</v>
      </c>
      <c r="AI2861" s="22">
        <v>0</v>
      </c>
      <c r="AJ2861" s="22">
        <v>4284.7167341488612</v>
      </c>
      <c r="AK2861" s="22">
        <v>8581.6037309236508</v>
      </c>
      <c r="AL2861" s="22">
        <v>0</v>
      </c>
      <c r="AM2861" s="22">
        <v>25</v>
      </c>
      <c r="AN2861" s="22">
        <v>0</v>
      </c>
      <c r="AO2861" s="22">
        <v>0</v>
      </c>
      <c r="AQ2861" s="18" t="str">
        <f t="shared" ref="AQ2861:BZ2861" si="2856">IF(OR(AND(AQ$2&gt;$O2860,AQ$2&lt;=$O2861),AND(AQ$2&lt;=$O2860,$O2859&gt;$O2860),AND(AQ$2&gt;$O2861,$O2862&lt;$O2861)),$H2860+((AQ$1-$Q2860)/$U2861/86000),"")</f>
        <v/>
      </c>
      <c r="AR2861" s="18" t="str">
        <f t="shared" si="2856"/>
        <v/>
      </c>
      <c r="AS2861" s="18" t="str">
        <f t="shared" si="2856"/>
        <v/>
      </c>
      <c r="AT2861" s="18" t="str">
        <f t="shared" si="2856"/>
        <v/>
      </c>
      <c r="AU2861" s="18" t="str">
        <f t="shared" si="2856"/>
        <v/>
      </c>
      <c r="AV2861" s="18" t="str">
        <f t="shared" si="2856"/>
        <v/>
      </c>
      <c r="AW2861" s="18" t="str">
        <f t="shared" si="2856"/>
        <v/>
      </c>
      <c r="AX2861" s="18" t="str">
        <f t="shared" si="2856"/>
        <v/>
      </c>
      <c r="AY2861" s="18" t="str">
        <f t="shared" si="2856"/>
        <v/>
      </c>
      <c r="AZ2861" s="18" t="str">
        <f t="shared" si="2856"/>
        <v/>
      </c>
      <c r="BA2861" s="18" t="str">
        <f t="shared" si="2856"/>
        <v/>
      </c>
      <c r="BB2861" s="18" t="str">
        <f t="shared" si="2856"/>
        <v/>
      </c>
      <c r="BC2861" s="18" t="str">
        <f t="shared" si="2856"/>
        <v/>
      </c>
      <c r="BD2861" s="18" t="str">
        <f t="shared" si="2856"/>
        <v/>
      </c>
      <c r="BE2861" s="18" t="str">
        <f t="shared" si="2856"/>
        <v/>
      </c>
      <c r="BF2861" s="18" t="str">
        <f t="shared" si="2856"/>
        <v/>
      </c>
      <c r="BG2861" s="18" t="str">
        <f t="shared" si="2856"/>
        <v/>
      </c>
      <c r="BH2861" s="18">
        <f t="shared" si="2856"/>
        <v>43532.517060263279</v>
      </c>
      <c r="BI2861" s="18" t="str">
        <f t="shared" si="2856"/>
        <v/>
      </c>
      <c r="BJ2861" s="18" t="str">
        <f t="shared" si="2856"/>
        <v/>
      </c>
      <c r="BK2861" s="18" t="str">
        <f t="shared" si="2856"/>
        <v/>
      </c>
      <c r="BL2861" s="18" t="str">
        <f t="shared" si="2856"/>
        <v/>
      </c>
      <c r="BM2861" s="18" t="str">
        <f t="shared" si="2856"/>
        <v/>
      </c>
      <c r="BN2861" s="18" t="str">
        <f t="shared" si="2856"/>
        <v/>
      </c>
      <c r="BO2861" s="18" t="str">
        <f t="shared" si="2856"/>
        <v/>
      </c>
      <c r="BP2861" s="18" t="str">
        <f t="shared" si="2856"/>
        <v/>
      </c>
      <c r="BQ2861" s="18" t="str">
        <f t="shared" si="2856"/>
        <v/>
      </c>
      <c r="BR2861" s="18" t="str">
        <f t="shared" si="2856"/>
        <v/>
      </c>
      <c r="BS2861" s="18" t="str">
        <f t="shared" si="2856"/>
        <v/>
      </c>
      <c r="BT2861" s="18" t="str">
        <f t="shared" si="2856"/>
        <v/>
      </c>
      <c r="BU2861" s="18" t="str">
        <f t="shared" si="2856"/>
        <v/>
      </c>
      <c r="BV2861" s="18" t="str">
        <f t="shared" si="2856"/>
        <v/>
      </c>
      <c r="BW2861" s="18" t="str">
        <f t="shared" si="2856"/>
        <v/>
      </c>
      <c r="BX2861" s="18" t="str">
        <f t="shared" si="2856"/>
        <v/>
      </c>
      <c r="BY2861" s="18" t="str">
        <f t="shared" si="2856"/>
        <v/>
      </c>
      <c r="BZ2861" s="18" t="str">
        <f t="shared" si="2856"/>
        <v/>
      </c>
      <c r="CA2861" s="18" t="str">
        <f>IF(BY2861&lt;&gt;"",BY2861-LOOKUP(2,1/(LEN($AQ$1:AQ2861)&gt;0),$AQ$1:AQ2861),"")</f>
        <v/>
      </c>
    </row>
    <row r="2862" spans="1:79" x14ac:dyDescent="0.25">
      <c r="A2862" s="21">
        <v>62155</v>
      </c>
      <c r="B2862" s="21">
        <v>2</v>
      </c>
      <c r="C2862" s="22" t="s">
        <v>2292</v>
      </c>
      <c r="D2862" s="21">
        <v>332</v>
      </c>
      <c r="E2862" s="23">
        <v>0.51736111111111116</v>
      </c>
      <c r="F2862" s="22" t="s">
        <v>683</v>
      </c>
      <c r="G2862" s="22" t="b">
        <v>1</v>
      </c>
      <c r="H2862" s="24">
        <v>43532.517696759256</v>
      </c>
      <c r="I2862" s="25" t="s">
        <v>293</v>
      </c>
      <c r="J2862" s="22" t="s">
        <v>294</v>
      </c>
      <c r="K2862" s="11">
        <v>0</v>
      </c>
      <c r="L2862" s="11">
        <v>3744</v>
      </c>
      <c r="M2862" s="11">
        <v>1839</v>
      </c>
      <c r="N2862" s="11">
        <v>9.9475983006414026E-13</v>
      </c>
      <c r="O2862" s="11">
        <v>137</v>
      </c>
      <c r="P2862" s="14">
        <v>0.49999999006010853</v>
      </c>
      <c r="Q2862" s="11">
        <v>4607.4513201459695</v>
      </c>
      <c r="R2862" s="15">
        <v>0.53039185089789376</v>
      </c>
      <c r="S2862" s="11">
        <v>322.7345859971083</v>
      </c>
      <c r="T2862" s="11">
        <v>44.999999832361937</v>
      </c>
      <c r="U2862" s="11">
        <v>7.1718797155419631</v>
      </c>
      <c r="V2862" s="11">
        <v>25.818766975951068</v>
      </c>
      <c r="W2862" s="22"/>
      <c r="X2862" s="21">
        <v>0</v>
      </c>
      <c r="Y2862" s="22">
        <v>0</v>
      </c>
      <c r="Z2862" s="22">
        <v>0</v>
      </c>
      <c r="AA2862" s="22">
        <v>0</v>
      </c>
      <c r="AB2862" s="22">
        <v>0</v>
      </c>
      <c r="AC2862" s="22">
        <v>0</v>
      </c>
      <c r="AD2862" s="22">
        <v>0</v>
      </c>
      <c r="AE2862" s="22">
        <v>0</v>
      </c>
      <c r="AF2862" s="22">
        <v>4607.4513201459695</v>
      </c>
      <c r="AG2862" s="21">
        <v>0</v>
      </c>
      <c r="AH2862" s="22">
        <v>0</v>
      </c>
      <c r="AI2862" s="22">
        <v>0</v>
      </c>
      <c r="AJ2862" s="22">
        <v>4607.4513201459695</v>
      </c>
      <c r="AK2862" s="22">
        <v>8581.6037309236508</v>
      </c>
      <c r="AL2862" s="22">
        <v>0</v>
      </c>
      <c r="AM2862" s="22">
        <v>24</v>
      </c>
      <c r="AN2862" s="22">
        <v>0</v>
      </c>
      <c r="AO2862" s="22">
        <v>0</v>
      </c>
      <c r="AQ2862" s="18" t="str">
        <f t="shared" ref="AQ2862:BZ2862" si="2857">IF(OR(AND(AQ$2&gt;$O2861,AQ$2&lt;=$O2862),AND(AQ$2&lt;=$O2861,$O2860&gt;$O2861),AND(AQ$2&gt;$O2862,$O2863&lt;$O2862)),$H2861+((AQ$1-$Q2861)/$U2862/86000),"")</f>
        <v/>
      </c>
      <c r="AR2862" s="18" t="str">
        <f t="shared" si="2857"/>
        <v/>
      </c>
      <c r="AS2862" s="18" t="str">
        <f t="shared" si="2857"/>
        <v/>
      </c>
      <c r="AT2862" s="18" t="str">
        <f t="shared" si="2857"/>
        <v/>
      </c>
      <c r="AU2862" s="18" t="str">
        <f t="shared" si="2857"/>
        <v/>
      </c>
      <c r="AV2862" s="18" t="str">
        <f t="shared" si="2857"/>
        <v/>
      </c>
      <c r="AW2862" s="18" t="str">
        <f t="shared" si="2857"/>
        <v/>
      </c>
      <c r="AX2862" s="18" t="str">
        <f t="shared" si="2857"/>
        <v/>
      </c>
      <c r="AY2862" s="18" t="str">
        <f t="shared" si="2857"/>
        <v/>
      </c>
      <c r="AZ2862" s="18" t="str">
        <f t="shared" si="2857"/>
        <v/>
      </c>
      <c r="BA2862" s="18" t="str">
        <f t="shared" si="2857"/>
        <v/>
      </c>
      <c r="BB2862" s="18" t="str">
        <f t="shared" si="2857"/>
        <v/>
      </c>
      <c r="BC2862" s="18" t="str">
        <f t="shared" si="2857"/>
        <v/>
      </c>
      <c r="BD2862" s="18" t="str">
        <f t="shared" si="2857"/>
        <v/>
      </c>
      <c r="BE2862" s="18" t="str">
        <f t="shared" si="2857"/>
        <v/>
      </c>
      <c r="BF2862" s="18" t="str">
        <f t="shared" si="2857"/>
        <v/>
      </c>
      <c r="BG2862" s="18" t="str">
        <f t="shared" si="2857"/>
        <v/>
      </c>
      <c r="BH2862" s="18" t="str">
        <f t="shared" si="2857"/>
        <v/>
      </c>
      <c r="BI2862" s="18" t="str">
        <f t="shared" si="2857"/>
        <v/>
      </c>
      <c r="BJ2862" s="18" t="str">
        <f t="shared" si="2857"/>
        <v/>
      </c>
      <c r="BK2862" s="18" t="str">
        <f t="shared" si="2857"/>
        <v/>
      </c>
      <c r="BL2862" s="18" t="str">
        <f t="shared" si="2857"/>
        <v/>
      </c>
      <c r="BM2862" s="18" t="str">
        <f t="shared" si="2857"/>
        <v/>
      </c>
      <c r="BN2862" s="18" t="str">
        <f t="shared" si="2857"/>
        <v/>
      </c>
      <c r="BO2862" s="18" t="str">
        <f t="shared" si="2857"/>
        <v/>
      </c>
      <c r="BP2862" s="18" t="str">
        <f t="shared" si="2857"/>
        <v/>
      </c>
      <c r="BQ2862" s="18" t="str">
        <f t="shared" si="2857"/>
        <v/>
      </c>
      <c r="BR2862" s="18" t="str">
        <f t="shared" si="2857"/>
        <v/>
      </c>
      <c r="BS2862" s="18" t="str">
        <f t="shared" si="2857"/>
        <v/>
      </c>
      <c r="BT2862" s="18" t="str">
        <f t="shared" si="2857"/>
        <v/>
      </c>
      <c r="BU2862" s="18" t="str">
        <f t="shared" si="2857"/>
        <v/>
      </c>
      <c r="BV2862" s="18" t="str">
        <f t="shared" si="2857"/>
        <v/>
      </c>
      <c r="BW2862" s="18" t="str">
        <f t="shared" si="2857"/>
        <v/>
      </c>
      <c r="BX2862" s="18" t="str">
        <f t="shared" si="2857"/>
        <v/>
      </c>
      <c r="BY2862" s="18" t="str">
        <f t="shared" si="2857"/>
        <v/>
      </c>
      <c r="BZ2862" s="18" t="str">
        <f t="shared" si="2857"/>
        <v/>
      </c>
      <c r="CA2862" s="18" t="str">
        <f>IF(BY2862&lt;&gt;"",BY2862-LOOKUP(2,1/(LEN($AQ$1:AQ2862)&gt;0),$AQ$1:AQ2862),"")</f>
        <v/>
      </c>
    </row>
    <row r="2863" spans="1:79" x14ac:dyDescent="0.25">
      <c r="A2863" s="21">
        <v>62156</v>
      </c>
      <c r="B2863" s="21">
        <v>2</v>
      </c>
      <c r="C2863" s="22" t="s">
        <v>2293</v>
      </c>
      <c r="D2863" s="21">
        <v>332</v>
      </c>
      <c r="E2863" s="23">
        <v>0.5180555555555556</v>
      </c>
      <c r="F2863" s="22" t="s">
        <v>683</v>
      </c>
      <c r="G2863" s="22" t="b">
        <v>1</v>
      </c>
      <c r="H2863" s="24">
        <v>43532.518217592595</v>
      </c>
      <c r="I2863" s="25" t="s">
        <v>185</v>
      </c>
      <c r="J2863" s="22" t="s">
        <v>186</v>
      </c>
      <c r="K2863" s="11">
        <v>0</v>
      </c>
      <c r="L2863" s="11">
        <v>3745</v>
      </c>
      <c r="M2863" s="11">
        <v>1841</v>
      </c>
      <c r="N2863" s="11">
        <v>1.1283418643870391E-11</v>
      </c>
      <c r="O2863" s="11">
        <v>140</v>
      </c>
      <c r="P2863" s="14">
        <v>0.12499998934622142</v>
      </c>
      <c r="Q2863" s="11">
        <v>4710.5185623231109</v>
      </c>
      <c r="R2863" s="15">
        <v>0.54225655039157028</v>
      </c>
      <c r="S2863" s="11">
        <v>103.06724217714145</v>
      </c>
      <c r="T2863" s="11">
        <v>45.000000461004674</v>
      </c>
      <c r="U2863" s="11">
        <v>2.2903831360280917</v>
      </c>
      <c r="V2863" s="11">
        <v>8.2453792897011304</v>
      </c>
      <c r="W2863" s="22"/>
      <c r="X2863" s="21">
        <v>0</v>
      </c>
      <c r="Y2863" s="22">
        <v>0</v>
      </c>
      <c r="Z2863" s="22">
        <v>0</v>
      </c>
      <c r="AA2863" s="22">
        <v>0</v>
      </c>
      <c r="AB2863" s="22">
        <v>0</v>
      </c>
      <c r="AC2863" s="22">
        <v>0</v>
      </c>
      <c r="AD2863" s="22">
        <v>0</v>
      </c>
      <c r="AE2863" s="22">
        <v>0</v>
      </c>
      <c r="AF2863" s="22">
        <v>4710.5185623231109</v>
      </c>
      <c r="AG2863" s="21">
        <v>0</v>
      </c>
      <c r="AH2863" s="22">
        <v>0</v>
      </c>
      <c r="AI2863" s="22">
        <v>0</v>
      </c>
      <c r="AJ2863" s="22">
        <v>4710.5185623231109</v>
      </c>
      <c r="AK2863" s="22">
        <v>8581.6037309236508</v>
      </c>
      <c r="AL2863" s="22">
        <v>0</v>
      </c>
      <c r="AM2863" s="22">
        <v>23</v>
      </c>
      <c r="AN2863" s="22">
        <v>0</v>
      </c>
      <c r="AO2863" s="22">
        <v>0</v>
      </c>
      <c r="AQ2863" s="18" t="str">
        <f t="shared" ref="AQ2863:BZ2863" si="2858">IF(OR(AND(AQ$2&gt;$O2862,AQ$2&lt;=$O2863),AND(AQ$2&lt;=$O2862,$O2861&gt;$O2862),AND(AQ$2&gt;$O2863,$O2864&lt;$O2863)),$H2862+((AQ$1-$Q2862)/$U2863/86000),"")</f>
        <v/>
      </c>
      <c r="AR2863" s="18" t="str">
        <f t="shared" si="2858"/>
        <v/>
      </c>
      <c r="AS2863" s="18" t="str">
        <f t="shared" si="2858"/>
        <v/>
      </c>
      <c r="AT2863" s="18" t="str">
        <f t="shared" si="2858"/>
        <v/>
      </c>
      <c r="AU2863" s="18" t="str">
        <f t="shared" si="2858"/>
        <v/>
      </c>
      <c r="AV2863" s="18" t="str">
        <f t="shared" si="2858"/>
        <v/>
      </c>
      <c r="AW2863" s="18" t="str">
        <f t="shared" si="2858"/>
        <v/>
      </c>
      <c r="AX2863" s="18" t="str">
        <f t="shared" si="2858"/>
        <v/>
      </c>
      <c r="AY2863" s="18" t="str">
        <f t="shared" si="2858"/>
        <v/>
      </c>
      <c r="AZ2863" s="18" t="str">
        <f t="shared" si="2858"/>
        <v/>
      </c>
      <c r="BA2863" s="18" t="str">
        <f t="shared" si="2858"/>
        <v/>
      </c>
      <c r="BB2863" s="18" t="str">
        <f t="shared" si="2858"/>
        <v/>
      </c>
      <c r="BC2863" s="18" t="str">
        <f t="shared" si="2858"/>
        <v/>
      </c>
      <c r="BD2863" s="18" t="str">
        <f t="shared" si="2858"/>
        <v/>
      </c>
      <c r="BE2863" s="18" t="str">
        <f t="shared" si="2858"/>
        <v/>
      </c>
      <c r="BF2863" s="18" t="str">
        <f t="shared" si="2858"/>
        <v/>
      </c>
      <c r="BG2863" s="18" t="str">
        <f t="shared" si="2858"/>
        <v/>
      </c>
      <c r="BH2863" s="18" t="str">
        <f t="shared" si="2858"/>
        <v/>
      </c>
      <c r="BI2863" s="18">
        <f t="shared" si="2858"/>
        <v>43532.517957435732</v>
      </c>
      <c r="BJ2863" s="18" t="str">
        <f t="shared" si="2858"/>
        <v/>
      </c>
      <c r="BK2863" s="18" t="str">
        <f t="shared" si="2858"/>
        <v/>
      </c>
      <c r="BL2863" s="18" t="str">
        <f t="shared" si="2858"/>
        <v/>
      </c>
      <c r="BM2863" s="18" t="str">
        <f t="shared" si="2858"/>
        <v/>
      </c>
      <c r="BN2863" s="18" t="str">
        <f t="shared" si="2858"/>
        <v/>
      </c>
      <c r="BO2863" s="18" t="str">
        <f t="shared" si="2858"/>
        <v/>
      </c>
      <c r="BP2863" s="18" t="str">
        <f t="shared" si="2858"/>
        <v/>
      </c>
      <c r="BQ2863" s="18" t="str">
        <f t="shared" si="2858"/>
        <v/>
      </c>
      <c r="BR2863" s="18" t="str">
        <f t="shared" si="2858"/>
        <v/>
      </c>
      <c r="BS2863" s="18" t="str">
        <f t="shared" si="2858"/>
        <v/>
      </c>
      <c r="BT2863" s="18" t="str">
        <f t="shared" si="2858"/>
        <v/>
      </c>
      <c r="BU2863" s="18" t="str">
        <f t="shared" si="2858"/>
        <v/>
      </c>
      <c r="BV2863" s="18" t="str">
        <f t="shared" si="2858"/>
        <v/>
      </c>
      <c r="BW2863" s="18" t="str">
        <f t="shared" si="2858"/>
        <v/>
      </c>
      <c r="BX2863" s="18" t="str">
        <f t="shared" si="2858"/>
        <v/>
      </c>
      <c r="BY2863" s="18" t="str">
        <f t="shared" si="2858"/>
        <v/>
      </c>
      <c r="BZ2863" s="18" t="str">
        <f t="shared" si="2858"/>
        <v/>
      </c>
      <c r="CA2863" s="18" t="str">
        <f>IF(BY2863&lt;&gt;"",BY2863-LOOKUP(2,1/(LEN($AQ$1:AQ2863)&gt;0),$AQ$1:AQ2863),"")</f>
        <v/>
      </c>
    </row>
    <row r="2864" spans="1:79" x14ac:dyDescent="0.25">
      <c r="A2864" s="21">
        <v>62158</v>
      </c>
      <c r="B2864" s="21">
        <v>2</v>
      </c>
      <c r="C2864" s="22" t="s">
        <v>2295</v>
      </c>
      <c r="D2864" s="21">
        <v>332</v>
      </c>
      <c r="E2864" s="23">
        <v>0.51875000000000004</v>
      </c>
      <c r="F2864" s="22" t="s">
        <v>683</v>
      </c>
      <c r="G2864" s="22" t="b">
        <v>1</v>
      </c>
      <c r="H2864" s="24">
        <v>43532.518738425926</v>
      </c>
      <c r="I2864" s="25" t="s">
        <v>295</v>
      </c>
      <c r="J2864" s="22" t="s">
        <v>296</v>
      </c>
      <c r="K2864" s="11">
        <v>0</v>
      </c>
      <c r="L2864" s="11">
        <v>3746</v>
      </c>
      <c r="M2864" s="11">
        <v>1843</v>
      </c>
      <c r="N2864" s="11">
        <v>1.6491696896991925E-11</v>
      </c>
      <c r="O2864" s="11">
        <v>141</v>
      </c>
      <c r="P2864" s="14">
        <v>0.38374009222619521</v>
      </c>
      <c r="Q2864" s="11">
        <v>4836.0678873347179</v>
      </c>
      <c r="R2864" s="15">
        <v>0.55670929969805194</v>
      </c>
      <c r="S2864" s="11">
        <v>125.54932501160692</v>
      </c>
      <c r="T2864" s="11">
        <v>44.999999832361937</v>
      </c>
      <c r="U2864" s="11">
        <v>2.7899850106514359</v>
      </c>
      <c r="V2864" s="11">
        <v>10.043946038345169</v>
      </c>
      <c r="W2864" s="22"/>
      <c r="X2864" s="21">
        <v>0</v>
      </c>
      <c r="Y2864" s="22">
        <v>0</v>
      </c>
      <c r="Z2864" s="22">
        <v>0</v>
      </c>
      <c r="AA2864" s="22">
        <v>0</v>
      </c>
      <c r="AB2864" s="22">
        <v>0</v>
      </c>
      <c r="AC2864" s="22">
        <v>0</v>
      </c>
      <c r="AD2864" s="22">
        <v>0</v>
      </c>
      <c r="AE2864" s="22">
        <v>0</v>
      </c>
      <c r="AF2864" s="22">
        <v>4836.0678873347179</v>
      </c>
      <c r="AG2864" s="21">
        <v>0</v>
      </c>
      <c r="AH2864" s="22">
        <v>0</v>
      </c>
      <c r="AI2864" s="22">
        <v>0</v>
      </c>
      <c r="AJ2864" s="22">
        <v>4836.0678873347179</v>
      </c>
      <c r="AK2864" s="22">
        <v>8581.6037309236508</v>
      </c>
      <c r="AL2864" s="22">
        <v>0</v>
      </c>
      <c r="AM2864" s="22">
        <v>22</v>
      </c>
      <c r="AN2864" s="22">
        <v>0</v>
      </c>
      <c r="AO2864" s="22">
        <v>0</v>
      </c>
      <c r="AQ2864" s="18" t="str">
        <f t="shared" ref="AQ2864:BZ2864" si="2859">IF(OR(AND(AQ$2&gt;$O2863,AQ$2&lt;=$O2864),AND(AQ$2&lt;=$O2863,$O2862&gt;$O2863),AND(AQ$2&gt;$O2864,$O2865&lt;$O2864)),$H2863+((AQ$1-$Q2863)/$U2864/86000),"")</f>
        <v/>
      </c>
      <c r="AR2864" s="18" t="str">
        <f t="shared" si="2859"/>
        <v/>
      </c>
      <c r="AS2864" s="18" t="str">
        <f t="shared" si="2859"/>
        <v/>
      </c>
      <c r="AT2864" s="18" t="str">
        <f t="shared" si="2859"/>
        <v/>
      </c>
      <c r="AU2864" s="18" t="str">
        <f t="shared" si="2859"/>
        <v/>
      </c>
      <c r="AV2864" s="18" t="str">
        <f t="shared" si="2859"/>
        <v/>
      </c>
      <c r="AW2864" s="18" t="str">
        <f t="shared" si="2859"/>
        <v/>
      </c>
      <c r="AX2864" s="18" t="str">
        <f t="shared" si="2859"/>
        <v/>
      </c>
      <c r="AY2864" s="18" t="str">
        <f t="shared" si="2859"/>
        <v/>
      </c>
      <c r="AZ2864" s="18" t="str">
        <f t="shared" si="2859"/>
        <v/>
      </c>
      <c r="BA2864" s="18" t="str">
        <f t="shared" si="2859"/>
        <v/>
      </c>
      <c r="BB2864" s="18" t="str">
        <f t="shared" si="2859"/>
        <v/>
      </c>
      <c r="BC2864" s="18" t="str">
        <f t="shared" si="2859"/>
        <v/>
      </c>
      <c r="BD2864" s="18" t="str">
        <f t="shared" si="2859"/>
        <v/>
      </c>
      <c r="BE2864" s="18" t="str">
        <f t="shared" si="2859"/>
        <v/>
      </c>
      <c r="BF2864" s="18" t="str">
        <f t="shared" si="2859"/>
        <v/>
      </c>
      <c r="BG2864" s="18" t="str">
        <f t="shared" si="2859"/>
        <v/>
      </c>
      <c r="BH2864" s="18" t="str">
        <f t="shared" si="2859"/>
        <v/>
      </c>
      <c r="BI2864" s="18" t="str">
        <f t="shared" si="2859"/>
        <v/>
      </c>
      <c r="BJ2864" s="18" t="str">
        <f t="shared" si="2859"/>
        <v/>
      </c>
      <c r="BK2864" s="18" t="str">
        <f t="shared" si="2859"/>
        <v/>
      </c>
      <c r="BL2864" s="18" t="str">
        <f t="shared" si="2859"/>
        <v/>
      </c>
      <c r="BM2864" s="18" t="str">
        <f t="shared" si="2859"/>
        <v/>
      </c>
      <c r="BN2864" s="18" t="str">
        <f t="shared" si="2859"/>
        <v/>
      </c>
      <c r="BO2864" s="18" t="str">
        <f t="shared" si="2859"/>
        <v/>
      </c>
      <c r="BP2864" s="18" t="str">
        <f t="shared" si="2859"/>
        <v/>
      </c>
      <c r="BQ2864" s="18" t="str">
        <f t="shared" si="2859"/>
        <v/>
      </c>
      <c r="BR2864" s="18" t="str">
        <f t="shared" si="2859"/>
        <v/>
      </c>
      <c r="BS2864" s="18" t="str">
        <f t="shared" si="2859"/>
        <v/>
      </c>
      <c r="BT2864" s="18" t="str">
        <f t="shared" si="2859"/>
        <v/>
      </c>
      <c r="BU2864" s="18" t="str">
        <f t="shared" si="2859"/>
        <v/>
      </c>
      <c r="BV2864" s="18" t="str">
        <f t="shared" si="2859"/>
        <v/>
      </c>
      <c r="BW2864" s="18" t="str">
        <f t="shared" si="2859"/>
        <v/>
      </c>
      <c r="BX2864" s="18" t="str">
        <f t="shared" si="2859"/>
        <v/>
      </c>
      <c r="BY2864" s="18" t="str">
        <f t="shared" si="2859"/>
        <v/>
      </c>
      <c r="BZ2864" s="18" t="str">
        <f t="shared" si="2859"/>
        <v/>
      </c>
      <c r="CA2864" s="18" t="str">
        <f>IF(BY2864&lt;&gt;"",BY2864-LOOKUP(2,1/(LEN($AQ$1:AQ2864)&gt;0),$AQ$1:AQ2864),"")</f>
        <v/>
      </c>
    </row>
    <row r="2865" spans="1:79" x14ac:dyDescent="0.25">
      <c r="A2865" s="21">
        <v>62159</v>
      </c>
      <c r="B2865" s="21">
        <v>2</v>
      </c>
      <c r="C2865" s="22" t="s">
        <v>2296</v>
      </c>
      <c r="D2865" s="21">
        <v>332</v>
      </c>
      <c r="E2865" s="23">
        <v>0.51875000000000004</v>
      </c>
      <c r="F2865" s="22" t="s">
        <v>683</v>
      </c>
      <c r="G2865" s="22" t="b">
        <v>1</v>
      </c>
      <c r="H2865" s="24">
        <v>43532.519259259258</v>
      </c>
      <c r="I2865" s="25" t="s">
        <v>235</v>
      </c>
      <c r="J2865" s="22" t="s">
        <v>236</v>
      </c>
      <c r="K2865" s="11">
        <v>0</v>
      </c>
      <c r="L2865" s="11">
        <v>3747</v>
      </c>
      <c r="M2865" s="11">
        <v>1845</v>
      </c>
      <c r="N2865" s="11">
        <v>6.0538241086760536E-12</v>
      </c>
      <c r="O2865" s="11">
        <v>143</v>
      </c>
      <c r="P2865" s="14">
        <v>0.74999998729803197</v>
      </c>
      <c r="Q2865" s="11">
        <v>5011.4075122477552</v>
      </c>
      <c r="R2865" s="15">
        <v>0.57689371440618653</v>
      </c>
      <c r="S2865" s="11">
        <v>175.33962491303737</v>
      </c>
      <c r="T2865" s="11">
        <v>44.999999832361937</v>
      </c>
      <c r="U2865" s="11">
        <v>3.896436123693964</v>
      </c>
      <c r="V2865" s="11">
        <v>14.02717004529827</v>
      </c>
      <c r="W2865" s="22"/>
      <c r="X2865" s="21">
        <v>0</v>
      </c>
      <c r="Y2865" s="22">
        <v>0</v>
      </c>
      <c r="Z2865" s="22">
        <v>0</v>
      </c>
      <c r="AA2865" s="22">
        <v>0</v>
      </c>
      <c r="AB2865" s="22">
        <v>0</v>
      </c>
      <c r="AC2865" s="22">
        <v>0</v>
      </c>
      <c r="AD2865" s="22">
        <v>0</v>
      </c>
      <c r="AE2865" s="22">
        <v>0</v>
      </c>
      <c r="AF2865" s="22">
        <v>5011.4075122477552</v>
      </c>
      <c r="AG2865" s="21">
        <v>0</v>
      </c>
      <c r="AH2865" s="22">
        <v>0</v>
      </c>
      <c r="AI2865" s="22">
        <v>0</v>
      </c>
      <c r="AJ2865" s="22">
        <v>5011.4075122477552</v>
      </c>
      <c r="AK2865" s="22">
        <v>8581.6037309236508</v>
      </c>
      <c r="AL2865" s="22">
        <v>0</v>
      </c>
      <c r="AM2865" s="22">
        <v>21</v>
      </c>
      <c r="AN2865" s="22">
        <v>0</v>
      </c>
      <c r="AO2865" s="22">
        <v>0</v>
      </c>
      <c r="AQ2865" s="18" t="str">
        <f t="shared" ref="AQ2865:BZ2865" si="2860">IF(OR(AND(AQ$2&gt;$O2864,AQ$2&lt;=$O2865),AND(AQ$2&lt;=$O2864,$O2863&gt;$O2864),AND(AQ$2&gt;$O2865,$O2866&lt;$O2865)),$H2864+((AQ$1-$Q2864)/$U2865/86000),"")</f>
        <v/>
      </c>
      <c r="AR2865" s="18" t="str">
        <f t="shared" si="2860"/>
        <v/>
      </c>
      <c r="AS2865" s="18" t="str">
        <f t="shared" si="2860"/>
        <v/>
      </c>
      <c r="AT2865" s="18" t="str">
        <f t="shared" si="2860"/>
        <v/>
      </c>
      <c r="AU2865" s="18" t="str">
        <f t="shared" si="2860"/>
        <v/>
      </c>
      <c r="AV2865" s="18" t="str">
        <f t="shared" si="2860"/>
        <v/>
      </c>
      <c r="AW2865" s="18" t="str">
        <f t="shared" si="2860"/>
        <v/>
      </c>
      <c r="AX2865" s="18" t="str">
        <f t="shared" si="2860"/>
        <v/>
      </c>
      <c r="AY2865" s="18" t="str">
        <f t="shared" si="2860"/>
        <v/>
      </c>
      <c r="AZ2865" s="18" t="str">
        <f t="shared" si="2860"/>
        <v/>
      </c>
      <c r="BA2865" s="18" t="str">
        <f t="shared" si="2860"/>
        <v/>
      </c>
      <c r="BB2865" s="18" t="str">
        <f t="shared" si="2860"/>
        <v/>
      </c>
      <c r="BC2865" s="18" t="str">
        <f t="shared" si="2860"/>
        <v/>
      </c>
      <c r="BD2865" s="18" t="str">
        <f t="shared" si="2860"/>
        <v/>
      </c>
      <c r="BE2865" s="18" t="str">
        <f t="shared" si="2860"/>
        <v/>
      </c>
      <c r="BF2865" s="18" t="str">
        <f t="shared" si="2860"/>
        <v/>
      </c>
      <c r="BG2865" s="18" t="str">
        <f t="shared" si="2860"/>
        <v/>
      </c>
      <c r="BH2865" s="18" t="str">
        <f t="shared" si="2860"/>
        <v/>
      </c>
      <c r="BI2865" s="18" t="str">
        <f t="shared" si="2860"/>
        <v/>
      </c>
      <c r="BJ2865" s="18">
        <f t="shared" si="2860"/>
        <v>43532.518815426112</v>
      </c>
      <c r="BK2865" s="18" t="str">
        <f t="shared" si="2860"/>
        <v/>
      </c>
      <c r="BL2865" s="18" t="str">
        <f t="shared" si="2860"/>
        <v/>
      </c>
      <c r="BM2865" s="18" t="str">
        <f t="shared" si="2860"/>
        <v/>
      </c>
      <c r="BN2865" s="18" t="str">
        <f t="shared" si="2860"/>
        <v/>
      </c>
      <c r="BO2865" s="18" t="str">
        <f t="shared" si="2860"/>
        <v/>
      </c>
      <c r="BP2865" s="18" t="str">
        <f t="shared" si="2860"/>
        <v/>
      </c>
      <c r="BQ2865" s="18" t="str">
        <f t="shared" si="2860"/>
        <v/>
      </c>
      <c r="BR2865" s="18" t="str">
        <f t="shared" si="2860"/>
        <v/>
      </c>
      <c r="BS2865" s="18" t="str">
        <f t="shared" si="2860"/>
        <v/>
      </c>
      <c r="BT2865" s="18" t="str">
        <f t="shared" si="2860"/>
        <v/>
      </c>
      <c r="BU2865" s="18" t="str">
        <f t="shared" si="2860"/>
        <v/>
      </c>
      <c r="BV2865" s="18" t="str">
        <f t="shared" si="2860"/>
        <v/>
      </c>
      <c r="BW2865" s="18" t="str">
        <f t="shared" si="2860"/>
        <v/>
      </c>
      <c r="BX2865" s="18" t="str">
        <f t="shared" si="2860"/>
        <v/>
      </c>
      <c r="BY2865" s="18" t="str">
        <f t="shared" si="2860"/>
        <v/>
      </c>
      <c r="BZ2865" s="18" t="str">
        <f t="shared" si="2860"/>
        <v/>
      </c>
      <c r="CA2865" s="18" t="str">
        <f>IF(BY2865&lt;&gt;"",BY2865-LOOKUP(2,1/(LEN($AQ$1:AQ2865)&gt;0),$AQ$1:AQ2865),"")</f>
        <v/>
      </c>
    </row>
    <row r="2866" spans="1:79" x14ac:dyDescent="0.25">
      <c r="A2866" s="21">
        <v>62161</v>
      </c>
      <c r="B2866" s="21">
        <v>2</v>
      </c>
      <c r="C2866" s="22" t="s">
        <v>2298</v>
      </c>
      <c r="D2866" s="21">
        <v>332</v>
      </c>
      <c r="E2866" s="23">
        <v>0.51944444444444449</v>
      </c>
      <c r="F2866" s="22" t="s">
        <v>683</v>
      </c>
      <c r="G2866" s="22" t="b">
        <v>1</v>
      </c>
      <c r="H2866" s="24">
        <v>43532.519780092596</v>
      </c>
      <c r="I2866" s="25" t="s">
        <v>157</v>
      </c>
      <c r="J2866" s="22" t="s">
        <v>158</v>
      </c>
      <c r="K2866" s="11">
        <v>0</v>
      </c>
      <c r="L2866" s="11">
        <v>3748</v>
      </c>
      <c r="M2866" s="11">
        <v>1847</v>
      </c>
      <c r="N2866" s="11">
        <v>2.9242386290206923E-11</v>
      </c>
      <c r="O2866" s="11">
        <v>146</v>
      </c>
      <c r="P2866" s="14">
        <v>0.121600601164797</v>
      </c>
      <c r="Q2866" s="11">
        <v>5098.1883864441079</v>
      </c>
      <c r="R2866" s="15">
        <v>0.58688359064997553</v>
      </c>
      <c r="S2866" s="11">
        <v>86.78087419635267</v>
      </c>
      <c r="T2866" s="11">
        <v>45.000000461004674</v>
      </c>
      <c r="U2866" s="11">
        <v>1.9284638512738181</v>
      </c>
      <c r="V2866" s="11">
        <v>6.9424698645857452</v>
      </c>
      <c r="W2866" s="22"/>
      <c r="X2866" s="21">
        <v>0</v>
      </c>
      <c r="Y2866" s="22">
        <v>0</v>
      </c>
      <c r="Z2866" s="22">
        <v>0</v>
      </c>
      <c r="AA2866" s="22">
        <v>0</v>
      </c>
      <c r="AB2866" s="22">
        <v>0</v>
      </c>
      <c r="AC2866" s="22">
        <v>0</v>
      </c>
      <c r="AD2866" s="22">
        <v>0</v>
      </c>
      <c r="AE2866" s="22">
        <v>0</v>
      </c>
      <c r="AF2866" s="22">
        <v>5098.1883864441079</v>
      </c>
      <c r="AG2866" s="21">
        <v>0</v>
      </c>
      <c r="AH2866" s="22">
        <v>0</v>
      </c>
      <c r="AI2866" s="22">
        <v>0</v>
      </c>
      <c r="AJ2866" s="22">
        <v>5098.1883864441079</v>
      </c>
      <c r="AK2866" s="22">
        <v>8581.6037309236508</v>
      </c>
      <c r="AL2866" s="22">
        <v>0</v>
      </c>
      <c r="AM2866" s="22">
        <v>20</v>
      </c>
      <c r="AN2866" s="22">
        <v>0</v>
      </c>
      <c r="AO2866" s="22">
        <v>0</v>
      </c>
      <c r="AQ2866" s="18" t="str">
        <f t="shared" ref="AQ2866:BZ2866" si="2861">IF(OR(AND(AQ$2&gt;$O2865,AQ$2&lt;=$O2866),AND(AQ$2&lt;=$O2865,$O2864&gt;$O2865),AND(AQ$2&gt;$O2866,$O2867&lt;$O2866)),$H2865+((AQ$1-$Q2865)/$U2866/86000),"")</f>
        <v/>
      </c>
      <c r="AR2866" s="18" t="str">
        <f t="shared" si="2861"/>
        <v/>
      </c>
      <c r="AS2866" s="18" t="str">
        <f t="shared" si="2861"/>
        <v/>
      </c>
      <c r="AT2866" s="18" t="str">
        <f t="shared" si="2861"/>
        <v/>
      </c>
      <c r="AU2866" s="18" t="str">
        <f t="shared" si="2861"/>
        <v/>
      </c>
      <c r="AV2866" s="18" t="str">
        <f t="shared" si="2861"/>
        <v/>
      </c>
      <c r="AW2866" s="18" t="str">
        <f t="shared" si="2861"/>
        <v/>
      </c>
      <c r="AX2866" s="18" t="str">
        <f t="shared" si="2861"/>
        <v/>
      </c>
      <c r="AY2866" s="18" t="str">
        <f t="shared" si="2861"/>
        <v/>
      </c>
      <c r="AZ2866" s="18" t="str">
        <f t="shared" si="2861"/>
        <v/>
      </c>
      <c r="BA2866" s="18" t="str">
        <f t="shared" si="2861"/>
        <v/>
      </c>
      <c r="BB2866" s="18" t="str">
        <f t="shared" si="2861"/>
        <v/>
      </c>
      <c r="BC2866" s="18" t="str">
        <f t="shared" si="2861"/>
        <v/>
      </c>
      <c r="BD2866" s="18" t="str">
        <f t="shared" si="2861"/>
        <v/>
      </c>
      <c r="BE2866" s="18" t="str">
        <f t="shared" si="2861"/>
        <v/>
      </c>
      <c r="BF2866" s="18" t="str">
        <f t="shared" si="2861"/>
        <v/>
      </c>
      <c r="BG2866" s="18" t="str">
        <f t="shared" si="2861"/>
        <v/>
      </c>
      <c r="BH2866" s="18" t="str">
        <f t="shared" si="2861"/>
        <v/>
      </c>
      <c r="BI2866" s="18" t="str">
        <f t="shared" si="2861"/>
        <v/>
      </c>
      <c r="BJ2866" s="18" t="str">
        <f t="shared" si="2861"/>
        <v/>
      </c>
      <c r="BK2866" s="18">
        <f t="shared" si="2861"/>
        <v>43532.519762299831</v>
      </c>
      <c r="BL2866" s="18" t="str">
        <f t="shared" si="2861"/>
        <v/>
      </c>
      <c r="BM2866" s="18" t="str">
        <f t="shared" si="2861"/>
        <v/>
      </c>
      <c r="BN2866" s="18" t="str">
        <f t="shared" si="2861"/>
        <v/>
      </c>
      <c r="BO2866" s="18" t="str">
        <f t="shared" si="2861"/>
        <v/>
      </c>
      <c r="BP2866" s="18" t="str">
        <f t="shared" si="2861"/>
        <v/>
      </c>
      <c r="BQ2866" s="18" t="str">
        <f t="shared" si="2861"/>
        <v/>
      </c>
      <c r="BR2866" s="18" t="str">
        <f t="shared" si="2861"/>
        <v/>
      </c>
      <c r="BS2866" s="18" t="str">
        <f t="shared" si="2861"/>
        <v/>
      </c>
      <c r="BT2866" s="18" t="str">
        <f t="shared" si="2861"/>
        <v/>
      </c>
      <c r="BU2866" s="18" t="str">
        <f t="shared" si="2861"/>
        <v/>
      </c>
      <c r="BV2866" s="18" t="str">
        <f t="shared" si="2861"/>
        <v/>
      </c>
      <c r="BW2866" s="18" t="str">
        <f t="shared" si="2861"/>
        <v/>
      </c>
      <c r="BX2866" s="18" t="str">
        <f t="shared" si="2861"/>
        <v/>
      </c>
      <c r="BY2866" s="18" t="str">
        <f t="shared" si="2861"/>
        <v/>
      </c>
      <c r="BZ2866" s="18" t="str">
        <f t="shared" si="2861"/>
        <v/>
      </c>
      <c r="CA2866" s="18" t="str">
        <f>IF(BY2866&lt;&gt;"",BY2866-LOOKUP(2,1/(LEN($AQ$1:AQ2866)&gt;0),$AQ$1:AQ2866),"")</f>
        <v/>
      </c>
    </row>
    <row r="2867" spans="1:79" x14ac:dyDescent="0.25">
      <c r="A2867" s="21">
        <v>62162</v>
      </c>
      <c r="B2867" s="21">
        <v>2</v>
      </c>
      <c r="C2867" s="22" t="s">
        <v>2299</v>
      </c>
      <c r="D2867" s="21">
        <v>332</v>
      </c>
      <c r="E2867" s="23">
        <v>0.52013888888888893</v>
      </c>
      <c r="F2867" s="22" t="s">
        <v>683</v>
      </c>
      <c r="G2867" s="22" t="b">
        <v>1</v>
      </c>
      <c r="H2867" s="24">
        <v>43532.520300925928</v>
      </c>
      <c r="I2867" s="25" t="s">
        <v>387</v>
      </c>
      <c r="J2867" s="22" t="s">
        <v>388</v>
      </c>
      <c r="K2867" s="11">
        <v>0</v>
      </c>
      <c r="L2867" s="11">
        <v>3749</v>
      </c>
      <c r="M2867" s="11">
        <v>1849</v>
      </c>
      <c r="N2867" s="11">
        <v>1.2121859072067309E-11</v>
      </c>
      <c r="O2867" s="11">
        <v>147</v>
      </c>
      <c r="P2867" s="14">
        <v>0.24999995170264727</v>
      </c>
      <c r="Q2867" s="11">
        <v>5138.0316480570309</v>
      </c>
      <c r="R2867" s="15">
        <v>0.59147019174552828</v>
      </c>
      <c r="S2867" s="11">
        <v>39.843261612923015</v>
      </c>
      <c r="T2867" s="11">
        <v>44.999999832361937</v>
      </c>
      <c r="U2867" s="11">
        <v>0.88540581691890519</v>
      </c>
      <c r="V2867" s="11">
        <v>3.1874609409080588</v>
      </c>
      <c r="W2867" s="22"/>
      <c r="X2867" s="21">
        <v>0</v>
      </c>
      <c r="Y2867" s="22">
        <v>0</v>
      </c>
      <c r="Z2867" s="22">
        <v>0</v>
      </c>
      <c r="AA2867" s="22">
        <v>0</v>
      </c>
      <c r="AB2867" s="22">
        <v>0</v>
      </c>
      <c r="AC2867" s="22">
        <v>0</v>
      </c>
      <c r="AD2867" s="22">
        <v>0</v>
      </c>
      <c r="AE2867" s="22">
        <v>0</v>
      </c>
      <c r="AF2867" s="22">
        <v>5138.0316480570309</v>
      </c>
      <c r="AG2867" s="21">
        <v>0</v>
      </c>
      <c r="AH2867" s="22">
        <v>0</v>
      </c>
      <c r="AI2867" s="22">
        <v>0</v>
      </c>
      <c r="AJ2867" s="22">
        <v>5138.0316480570309</v>
      </c>
      <c r="AK2867" s="22">
        <v>8581.6037309236508</v>
      </c>
      <c r="AL2867" s="22">
        <v>0</v>
      </c>
      <c r="AM2867" s="22">
        <v>19</v>
      </c>
      <c r="AN2867" s="22">
        <v>0</v>
      </c>
      <c r="AO2867" s="22">
        <v>0</v>
      </c>
      <c r="AQ2867" s="18" t="str">
        <f t="shared" ref="AQ2867:BZ2867" si="2862">IF(OR(AND(AQ$2&gt;$O2866,AQ$2&lt;=$O2867),AND(AQ$2&lt;=$O2866,$O2865&gt;$O2866),AND(AQ$2&gt;$O2867,$O2868&lt;$O2867)),$H2866+((AQ$1-$Q2866)/$U2867/86000),"")</f>
        <v/>
      </c>
      <c r="AR2867" s="18" t="str">
        <f t="shared" si="2862"/>
        <v/>
      </c>
      <c r="AS2867" s="18" t="str">
        <f t="shared" si="2862"/>
        <v/>
      </c>
      <c r="AT2867" s="18" t="str">
        <f t="shared" si="2862"/>
        <v/>
      </c>
      <c r="AU2867" s="18" t="str">
        <f t="shared" si="2862"/>
        <v/>
      </c>
      <c r="AV2867" s="18" t="str">
        <f t="shared" si="2862"/>
        <v/>
      </c>
      <c r="AW2867" s="18" t="str">
        <f t="shared" si="2862"/>
        <v/>
      </c>
      <c r="AX2867" s="18" t="str">
        <f t="shared" si="2862"/>
        <v/>
      </c>
      <c r="AY2867" s="18" t="str">
        <f t="shared" si="2862"/>
        <v/>
      </c>
      <c r="AZ2867" s="18" t="str">
        <f t="shared" si="2862"/>
        <v/>
      </c>
      <c r="BA2867" s="18" t="str">
        <f t="shared" si="2862"/>
        <v/>
      </c>
      <c r="BB2867" s="18" t="str">
        <f t="shared" si="2862"/>
        <v/>
      </c>
      <c r="BC2867" s="18" t="str">
        <f t="shared" si="2862"/>
        <v/>
      </c>
      <c r="BD2867" s="18" t="str">
        <f t="shared" si="2862"/>
        <v/>
      </c>
      <c r="BE2867" s="18" t="str">
        <f t="shared" si="2862"/>
        <v/>
      </c>
      <c r="BF2867" s="18" t="str">
        <f t="shared" si="2862"/>
        <v/>
      </c>
      <c r="BG2867" s="18" t="str">
        <f t="shared" si="2862"/>
        <v/>
      </c>
      <c r="BH2867" s="18" t="str">
        <f t="shared" si="2862"/>
        <v/>
      </c>
      <c r="BI2867" s="18" t="str">
        <f t="shared" si="2862"/>
        <v/>
      </c>
      <c r="BJ2867" s="18" t="str">
        <f t="shared" si="2862"/>
        <v/>
      </c>
      <c r="BK2867" s="18" t="str">
        <f t="shared" si="2862"/>
        <v/>
      </c>
      <c r="BL2867" s="18" t="str">
        <f t="shared" si="2862"/>
        <v/>
      </c>
      <c r="BM2867" s="18" t="str">
        <f t="shared" si="2862"/>
        <v/>
      </c>
      <c r="BN2867" s="18" t="str">
        <f t="shared" si="2862"/>
        <v/>
      </c>
      <c r="BO2867" s="18" t="str">
        <f t="shared" si="2862"/>
        <v/>
      </c>
      <c r="BP2867" s="18" t="str">
        <f t="shared" si="2862"/>
        <v/>
      </c>
      <c r="BQ2867" s="18" t="str">
        <f t="shared" si="2862"/>
        <v/>
      </c>
      <c r="BR2867" s="18" t="str">
        <f t="shared" si="2862"/>
        <v/>
      </c>
      <c r="BS2867" s="18" t="str">
        <f t="shared" si="2862"/>
        <v/>
      </c>
      <c r="BT2867" s="18" t="str">
        <f t="shared" si="2862"/>
        <v/>
      </c>
      <c r="BU2867" s="18" t="str">
        <f t="shared" si="2862"/>
        <v/>
      </c>
      <c r="BV2867" s="18" t="str">
        <f t="shared" si="2862"/>
        <v/>
      </c>
      <c r="BW2867" s="18" t="str">
        <f t="shared" si="2862"/>
        <v/>
      </c>
      <c r="BX2867" s="18" t="str">
        <f t="shared" si="2862"/>
        <v/>
      </c>
      <c r="BY2867" s="18" t="str">
        <f t="shared" si="2862"/>
        <v/>
      </c>
      <c r="BZ2867" s="18" t="str">
        <f t="shared" si="2862"/>
        <v/>
      </c>
      <c r="CA2867" s="18" t="str">
        <f>IF(BY2867&lt;&gt;"",BY2867-LOOKUP(2,1/(LEN($AQ$1:AQ2867)&gt;0),$AQ$1:AQ2867),"")</f>
        <v/>
      </c>
    </row>
    <row r="2868" spans="1:79" x14ac:dyDescent="0.25">
      <c r="A2868" s="21">
        <v>62164</v>
      </c>
      <c r="B2868" s="21">
        <v>2</v>
      </c>
      <c r="C2868" s="22" t="s">
        <v>2301</v>
      </c>
      <c r="D2868" s="21">
        <v>332</v>
      </c>
      <c r="E2868" s="23">
        <v>0.52083333333333337</v>
      </c>
      <c r="F2868" s="22" t="s">
        <v>683</v>
      </c>
      <c r="G2868" s="22" t="b">
        <v>1</v>
      </c>
      <c r="H2868" s="24">
        <v>43532.520821759259</v>
      </c>
      <c r="I2868" s="25" t="s">
        <v>297</v>
      </c>
      <c r="J2868" s="22" t="s">
        <v>298</v>
      </c>
      <c r="K2868" s="11">
        <v>0</v>
      </c>
      <c r="L2868" s="11">
        <v>3750</v>
      </c>
      <c r="M2868" s="11">
        <v>1851</v>
      </c>
      <c r="N2868" s="11">
        <v>3.6962433114240412E-11</v>
      </c>
      <c r="O2868" s="11">
        <v>148</v>
      </c>
      <c r="P2868" s="14">
        <v>0.74999992267054605</v>
      </c>
      <c r="Q2868" s="11">
        <v>5249.951570852133</v>
      </c>
      <c r="R2868" s="15">
        <v>0.60435397735257035</v>
      </c>
      <c r="S2868" s="11">
        <v>111.91992279510214</v>
      </c>
      <c r="T2868" s="11">
        <v>44.999999832361937</v>
      </c>
      <c r="U2868" s="11">
        <v>2.4871094047119189</v>
      </c>
      <c r="V2868" s="11">
        <v>8.9535938569629074</v>
      </c>
      <c r="W2868" s="22"/>
      <c r="X2868" s="21">
        <v>0</v>
      </c>
      <c r="Y2868" s="22">
        <v>0</v>
      </c>
      <c r="Z2868" s="22">
        <v>0</v>
      </c>
      <c r="AA2868" s="22">
        <v>0</v>
      </c>
      <c r="AB2868" s="22">
        <v>0</v>
      </c>
      <c r="AC2868" s="22">
        <v>0</v>
      </c>
      <c r="AD2868" s="22">
        <v>0</v>
      </c>
      <c r="AE2868" s="22">
        <v>0</v>
      </c>
      <c r="AF2868" s="22">
        <v>5249.951570852133</v>
      </c>
      <c r="AG2868" s="21">
        <v>0</v>
      </c>
      <c r="AH2868" s="22">
        <v>0</v>
      </c>
      <c r="AI2868" s="22">
        <v>0</v>
      </c>
      <c r="AJ2868" s="22">
        <v>5249.951570852133</v>
      </c>
      <c r="AK2868" s="22">
        <v>8581.6037309236508</v>
      </c>
      <c r="AL2868" s="22">
        <v>0</v>
      </c>
      <c r="AM2868" s="22">
        <v>18</v>
      </c>
      <c r="AN2868" s="22">
        <v>0</v>
      </c>
      <c r="AO2868" s="22">
        <v>0</v>
      </c>
      <c r="AQ2868" s="18" t="str">
        <f t="shared" ref="AQ2868:BZ2868" si="2863">IF(OR(AND(AQ$2&gt;$O2867,AQ$2&lt;=$O2868),AND(AQ$2&lt;=$O2867,$O2866&gt;$O2867),AND(AQ$2&gt;$O2868,$O2869&lt;$O2868)),$H2867+((AQ$1-$Q2867)/$U2868/86000),"")</f>
        <v/>
      </c>
      <c r="AR2868" s="18" t="str">
        <f t="shared" si="2863"/>
        <v/>
      </c>
      <c r="AS2868" s="18" t="str">
        <f t="shared" si="2863"/>
        <v/>
      </c>
      <c r="AT2868" s="18" t="str">
        <f t="shared" si="2863"/>
        <v/>
      </c>
      <c r="AU2868" s="18" t="str">
        <f t="shared" si="2863"/>
        <v/>
      </c>
      <c r="AV2868" s="18" t="str">
        <f t="shared" si="2863"/>
        <v/>
      </c>
      <c r="AW2868" s="18" t="str">
        <f t="shared" si="2863"/>
        <v/>
      </c>
      <c r="AX2868" s="18" t="str">
        <f t="shared" si="2863"/>
        <v/>
      </c>
      <c r="AY2868" s="18" t="str">
        <f t="shared" si="2863"/>
        <v/>
      </c>
      <c r="AZ2868" s="18" t="str">
        <f t="shared" si="2863"/>
        <v/>
      </c>
      <c r="BA2868" s="18" t="str">
        <f t="shared" si="2863"/>
        <v/>
      </c>
      <c r="BB2868" s="18" t="str">
        <f t="shared" si="2863"/>
        <v/>
      </c>
      <c r="BC2868" s="18" t="str">
        <f t="shared" si="2863"/>
        <v/>
      </c>
      <c r="BD2868" s="18" t="str">
        <f t="shared" si="2863"/>
        <v/>
      </c>
      <c r="BE2868" s="18" t="str">
        <f t="shared" si="2863"/>
        <v/>
      </c>
      <c r="BF2868" s="18" t="str">
        <f t="shared" si="2863"/>
        <v/>
      </c>
      <c r="BG2868" s="18" t="str">
        <f t="shared" si="2863"/>
        <v/>
      </c>
      <c r="BH2868" s="18" t="str">
        <f t="shared" si="2863"/>
        <v/>
      </c>
      <c r="BI2868" s="18" t="str">
        <f t="shared" si="2863"/>
        <v/>
      </c>
      <c r="BJ2868" s="18" t="str">
        <f t="shared" si="2863"/>
        <v/>
      </c>
      <c r="BK2868" s="18" t="str">
        <f t="shared" si="2863"/>
        <v/>
      </c>
      <c r="BL2868" s="18" t="str">
        <f t="shared" si="2863"/>
        <v/>
      </c>
      <c r="BM2868" s="18" t="str">
        <f t="shared" si="2863"/>
        <v/>
      </c>
      <c r="BN2868" s="18" t="str">
        <f t="shared" si="2863"/>
        <v/>
      </c>
      <c r="BO2868" s="18" t="str">
        <f t="shared" si="2863"/>
        <v/>
      </c>
      <c r="BP2868" s="18" t="str">
        <f t="shared" si="2863"/>
        <v/>
      </c>
      <c r="BQ2868" s="18" t="str">
        <f t="shared" si="2863"/>
        <v/>
      </c>
      <c r="BR2868" s="18" t="str">
        <f t="shared" si="2863"/>
        <v/>
      </c>
      <c r="BS2868" s="18" t="str">
        <f t="shared" si="2863"/>
        <v/>
      </c>
      <c r="BT2868" s="18" t="str">
        <f t="shared" si="2863"/>
        <v/>
      </c>
      <c r="BU2868" s="18" t="str">
        <f t="shared" si="2863"/>
        <v/>
      </c>
      <c r="BV2868" s="18" t="str">
        <f t="shared" si="2863"/>
        <v/>
      </c>
      <c r="BW2868" s="18" t="str">
        <f t="shared" si="2863"/>
        <v/>
      </c>
      <c r="BX2868" s="18" t="str">
        <f t="shared" si="2863"/>
        <v/>
      </c>
      <c r="BY2868" s="18" t="str">
        <f t="shared" si="2863"/>
        <v/>
      </c>
      <c r="BZ2868" s="18" t="str">
        <f t="shared" si="2863"/>
        <v/>
      </c>
      <c r="CA2868" s="18" t="str">
        <f>IF(BY2868&lt;&gt;"",BY2868-LOOKUP(2,1/(LEN($AQ$1:AQ2868)&gt;0),$AQ$1:AQ2868),"")</f>
        <v/>
      </c>
    </row>
    <row r="2869" spans="1:79" x14ac:dyDescent="0.25">
      <c r="A2869" s="21">
        <v>62165</v>
      </c>
      <c r="B2869" s="21">
        <v>2</v>
      </c>
      <c r="C2869" s="22" t="s">
        <v>2302</v>
      </c>
      <c r="D2869" s="21">
        <v>332</v>
      </c>
      <c r="E2869" s="23">
        <v>0.52083333333333337</v>
      </c>
      <c r="F2869" s="22" t="s">
        <v>683</v>
      </c>
      <c r="G2869" s="22" t="b">
        <v>1</v>
      </c>
      <c r="H2869" s="24">
        <v>43532.52134259259</v>
      </c>
      <c r="I2869" s="25" t="s">
        <v>113</v>
      </c>
      <c r="J2869" s="22" t="s">
        <v>114</v>
      </c>
      <c r="K2869" s="11">
        <v>0</v>
      </c>
      <c r="L2869" s="11">
        <v>3751</v>
      </c>
      <c r="M2869" s="11">
        <v>1853</v>
      </c>
      <c r="N2869" s="11">
        <v>0</v>
      </c>
      <c r="O2869" s="11">
        <v>162</v>
      </c>
      <c r="P2869" s="14">
        <v>0.49999999970413839</v>
      </c>
      <c r="Q2869" s="11">
        <v>5511.5372187968505</v>
      </c>
      <c r="R2869" s="15">
        <v>0.63446669832155234</v>
      </c>
      <c r="S2869" s="11">
        <v>261.58564794471749</v>
      </c>
      <c r="T2869" s="11">
        <v>44.999999832361937</v>
      </c>
      <c r="U2869" s="11">
        <v>5.8130144204266658</v>
      </c>
      <c r="V2869" s="11">
        <v>20.926851913535998</v>
      </c>
      <c r="W2869" s="22"/>
      <c r="X2869" s="21">
        <v>0</v>
      </c>
      <c r="Y2869" s="22">
        <v>0</v>
      </c>
      <c r="Z2869" s="22">
        <v>0</v>
      </c>
      <c r="AA2869" s="22">
        <v>0</v>
      </c>
      <c r="AB2869" s="22">
        <v>0</v>
      </c>
      <c r="AC2869" s="22">
        <v>0</v>
      </c>
      <c r="AD2869" s="22">
        <v>0</v>
      </c>
      <c r="AE2869" s="22">
        <v>0</v>
      </c>
      <c r="AF2869" s="22">
        <v>5511.5372187968505</v>
      </c>
      <c r="AG2869" s="21">
        <v>0</v>
      </c>
      <c r="AH2869" s="22">
        <v>0</v>
      </c>
      <c r="AI2869" s="22">
        <v>0</v>
      </c>
      <c r="AJ2869" s="22">
        <v>5511.5372187968505</v>
      </c>
      <c r="AK2869" s="22">
        <v>8581.6037309236508</v>
      </c>
      <c r="AL2869" s="22">
        <v>0</v>
      </c>
      <c r="AM2869" s="22">
        <v>17</v>
      </c>
      <c r="AN2869" s="22">
        <v>0</v>
      </c>
      <c r="AO2869" s="22">
        <v>0</v>
      </c>
      <c r="AQ2869" s="18" t="str">
        <f t="shared" ref="AQ2869:BZ2869" si="2864">IF(OR(AND(AQ$2&gt;$O2868,AQ$2&lt;=$O2869),AND(AQ$2&lt;=$O2868,$O2867&gt;$O2868),AND(AQ$2&gt;$O2869,$O2870&lt;$O2869)),$H2868+((AQ$1-$Q2868)/$U2869/86000),"")</f>
        <v/>
      </c>
      <c r="AR2869" s="18" t="str">
        <f t="shared" si="2864"/>
        <v/>
      </c>
      <c r="AS2869" s="18" t="str">
        <f t="shared" si="2864"/>
        <v/>
      </c>
      <c r="AT2869" s="18" t="str">
        <f t="shared" si="2864"/>
        <v/>
      </c>
      <c r="AU2869" s="18" t="str">
        <f t="shared" si="2864"/>
        <v/>
      </c>
      <c r="AV2869" s="18" t="str">
        <f t="shared" si="2864"/>
        <v/>
      </c>
      <c r="AW2869" s="18" t="str">
        <f t="shared" si="2864"/>
        <v/>
      </c>
      <c r="AX2869" s="18" t="str">
        <f t="shared" si="2864"/>
        <v/>
      </c>
      <c r="AY2869" s="18" t="str">
        <f t="shared" si="2864"/>
        <v/>
      </c>
      <c r="AZ2869" s="18" t="str">
        <f t="shared" si="2864"/>
        <v/>
      </c>
      <c r="BA2869" s="18" t="str">
        <f t="shared" si="2864"/>
        <v/>
      </c>
      <c r="BB2869" s="18" t="str">
        <f t="shared" si="2864"/>
        <v/>
      </c>
      <c r="BC2869" s="18" t="str">
        <f t="shared" si="2864"/>
        <v/>
      </c>
      <c r="BD2869" s="18" t="str">
        <f t="shared" si="2864"/>
        <v/>
      </c>
      <c r="BE2869" s="18" t="str">
        <f t="shared" si="2864"/>
        <v/>
      </c>
      <c r="BF2869" s="18" t="str">
        <f t="shared" si="2864"/>
        <v/>
      </c>
      <c r="BG2869" s="18" t="str">
        <f t="shared" si="2864"/>
        <v/>
      </c>
      <c r="BH2869" s="18" t="str">
        <f t="shared" si="2864"/>
        <v/>
      </c>
      <c r="BI2869" s="18" t="str">
        <f t="shared" si="2864"/>
        <v/>
      </c>
      <c r="BJ2869" s="18" t="str">
        <f t="shared" si="2864"/>
        <v/>
      </c>
      <c r="BK2869" s="18" t="str">
        <f t="shared" si="2864"/>
        <v/>
      </c>
      <c r="BL2869" s="18">
        <f t="shared" si="2864"/>
        <v>43532.520890042288</v>
      </c>
      <c r="BM2869" s="18">
        <f t="shared" si="2864"/>
        <v>43532.521245668679</v>
      </c>
      <c r="BN2869" s="18" t="str">
        <f t="shared" si="2864"/>
        <v/>
      </c>
      <c r="BO2869" s="18" t="str">
        <f t="shared" si="2864"/>
        <v/>
      </c>
      <c r="BP2869" s="18" t="str">
        <f t="shared" si="2864"/>
        <v/>
      </c>
      <c r="BQ2869" s="18" t="str">
        <f t="shared" si="2864"/>
        <v/>
      </c>
      <c r="BR2869" s="18" t="str">
        <f t="shared" si="2864"/>
        <v/>
      </c>
      <c r="BS2869" s="18" t="str">
        <f t="shared" si="2864"/>
        <v/>
      </c>
      <c r="BT2869" s="18" t="str">
        <f t="shared" si="2864"/>
        <v/>
      </c>
      <c r="BU2869" s="18" t="str">
        <f t="shared" si="2864"/>
        <v/>
      </c>
      <c r="BV2869" s="18" t="str">
        <f t="shared" si="2864"/>
        <v/>
      </c>
      <c r="BW2869" s="18" t="str">
        <f t="shared" si="2864"/>
        <v/>
      </c>
      <c r="BX2869" s="18" t="str">
        <f t="shared" si="2864"/>
        <v/>
      </c>
      <c r="BY2869" s="18" t="str">
        <f t="shared" si="2864"/>
        <v/>
      </c>
      <c r="BZ2869" s="18" t="str">
        <f t="shared" si="2864"/>
        <v/>
      </c>
      <c r="CA2869" s="18" t="str">
        <f>IF(BY2869&lt;&gt;"",BY2869-LOOKUP(2,1/(LEN($AQ$1:AQ2869)&gt;0),$AQ$1:AQ2869),"")</f>
        <v/>
      </c>
    </row>
    <row r="2870" spans="1:79" x14ac:dyDescent="0.25">
      <c r="A2870" s="21">
        <v>62167</v>
      </c>
      <c r="B2870" s="21">
        <v>2</v>
      </c>
      <c r="C2870" s="22" t="s">
        <v>2304</v>
      </c>
      <c r="D2870" s="21">
        <v>332</v>
      </c>
      <c r="E2870" s="23">
        <v>0.52152777777777781</v>
      </c>
      <c r="F2870" s="22" t="s">
        <v>683</v>
      </c>
      <c r="G2870" s="22" t="b">
        <v>1</v>
      </c>
      <c r="H2870" s="24">
        <v>43532.521863425929</v>
      </c>
      <c r="I2870" s="25" t="s">
        <v>115</v>
      </c>
      <c r="J2870" s="22" t="s">
        <v>116</v>
      </c>
      <c r="K2870" s="11">
        <v>0</v>
      </c>
      <c r="L2870" s="11">
        <v>3752</v>
      </c>
      <c r="M2870" s="11">
        <v>1855</v>
      </c>
      <c r="N2870" s="11">
        <v>4.6071590986684896E-11</v>
      </c>
      <c r="O2870" s="11">
        <v>186</v>
      </c>
      <c r="P2870" s="14">
        <v>0.24999982577030755</v>
      </c>
      <c r="Q2870" s="11">
        <v>5966.5257791545882</v>
      </c>
      <c r="R2870" s="15">
        <v>0.68684320930286924</v>
      </c>
      <c r="S2870" s="11">
        <v>454.9885603577377</v>
      </c>
      <c r="T2870" s="11">
        <v>45.000000461004674</v>
      </c>
      <c r="U2870" s="11">
        <v>10.110856793257454</v>
      </c>
      <c r="V2870" s="11">
        <v>36.399084455726836</v>
      </c>
      <c r="W2870" s="22"/>
      <c r="X2870" s="21">
        <v>0</v>
      </c>
      <c r="Y2870" s="22">
        <v>0</v>
      </c>
      <c r="Z2870" s="22">
        <v>0</v>
      </c>
      <c r="AA2870" s="22">
        <v>0</v>
      </c>
      <c r="AB2870" s="22">
        <v>0</v>
      </c>
      <c r="AC2870" s="22">
        <v>0</v>
      </c>
      <c r="AD2870" s="22">
        <v>0</v>
      </c>
      <c r="AE2870" s="22">
        <v>0</v>
      </c>
      <c r="AF2870" s="22">
        <v>5966.5257791545882</v>
      </c>
      <c r="AG2870" s="21">
        <v>0</v>
      </c>
      <c r="AH2870" s="22">
        <v>0</v>
      </c>
      <c r="AI2870" s="22">
        <v>0</v>
      </c>
      <c r="AJ2870" s="22">
        <v>5966.5257791545882</v>
      </c>
      <c r="AK2870" s="22">
        <v>8581.6037309236508</v>
      </c>
      <c r="AL2870" s="22">
        <v>0</v>
      </c>
      <c r="AM2870" s="22">
        <v>16</v>
      </c>
      <c r="AN2870" s="22">
        <v>0</v>
      </c>
      <c r="AO2870" s="22">
        <v>0</v>
      </c>
      <c r="AQ2870" s="18" t="str">
        <f t="shared" ref="AQ2870:BZ2870" si="2865">IF(OR(AND(AQ$2&gt;$O2869,AQ$2&lt;=$O2870),AND(AQ$2&lt;=$O2869,$O2868&gt;$O2869),AND(AQ$2&gt;$O2870,$O2871&lt;$O2870)),$H2869+((AQ$1-$Q2869)/$U2870/86000),"")</f>
        <v/>
      </c>
      <c r="AR2870" s="18" t="str">
        <f t="shared" si="2865"/>
        <v/>
      </c>
      <c r="AS2870" s="18" t="str">
        <f t="shared" si="2865"/>
        <v/>
      </c>
      <c r="AT2870" s="18" t="str">
        <f t="shared" si="2865"/>
        <v/>
      </c>
      <c r="AU2870" s="18" t="str">
        <f t="shared" si="2865"/>
        <v/>
      </c>
      <c r="AV2870" s="18" t="str">
        <f t="shared" si="2865"/>
        <v/>
      </c>
      <c r="AW2870" s="18" t="str">
        <f t="shared" si="2865"/>
        <v/>
      </c>
      <c r="AX2870" s="18" t="str">
        <f t="shared" si="2865"/>
        <v/>
      </c>
      <c r="AY2870" s="18" t="str">
        <f t="shared" si="2865"/>
        <v/>
      </c>
      <c r="AZ2870" s="18" t="str">
        <f t="shared" si="2865"/>
        <v/>
      </c>
      <c r="BA2870" s="18" t="str">
        <f t="shared" si="2865"/>
        <v/>
      </c>
      <c r="BB2870" s="18" t="str">
        <f t="shared" si="2865"/>
        <v/>
      </c>
      <c r="BC2870" s="18" t="str">
        <f t="shared" si="2865"/>
        <v/>
      </c>
      <c r="BD2870" s="18" t="str">
        <f t="shared" si="2865"/>
        <v/>
      </c>
      <c r="BE2870" s="18" t="str">
        <f t="shared" si="2865"/>
        <v/>
      </c>
      <c r="BF2870" s="18" t="str">
        <f t="shared" si="2865"/>
        <v/>
      </c>
      <c r="BG2870" s="18" t="str">
        <f t="shared" si="2865"/>
        <v/>
      </c>
      <c r="BH2870" s="18" t="str">
        <f t="shared" si="2865"/>
        <v/>
      </c>
      <c r="BI2870" s="18" t="str">
        <f t="shared" si="2865"/>
        <v/>
      </c>
      <c r="BJ2870" s="18" t="str">
        <f t="shared" si="2865"/>
        <v/>
      </c>
      <c r="BK2870" s="18" t="str">
        <f t="shared" si="2865"/>
        <v/>
      </c>
      <c r="BL2870" s="18" t="str">
        <f t="shared" si="2865"/>
        <v/>
      </c>
      <c r="BM2870" s="18" t="str">
        <f t="shared" si="2865"/>
        <v/>
      </c>
      <c r="BN2870" s="18">
        <f t="shared" si="2865"/>
        <v>43532.521556683168</v>
      </c>
      <c r="BO2870" s="18">
        <f t="shared" si="2865"/>
        <v>43532.521697588985</v>
      </c>
      <c r="BP2870" s="18">
        <f t="shared" si="2865"/>
        <v>43532.521740699689</v>
      </c>
      <c r="BQ2870" s="18" t="str">
        <f t="shared" si="2865"/>
        <v/>
      </c>
      <c r="BR2870" s="18" t="str">
        <f t="shared" si="2865"/>
        <v/>
      </c>
      <c r="BS2870" s="18" t="str">
        <f t="shared" si="2865"/>
        <v/>
      </c>
      <c r="BT2870" s="18" t="str">
        <f t="shared" si="2865"/>
        <v/>
      </c>
      <c r="BU2870" s="18" t="str">
        <f t="shared" si="2865"/>
        <v/>
      </c>
      <c r="BV2870" s="18" t="str">
        <f t="shared" si="2865"/>
        <v/>
      </c>
      <c r="BW2870" s="18" t="str">
        <f t="shared" si="2865"/>
        <v/>
      </c>
      <c r="BX2870" s="18" t="str">
        <f t="shared" si="2865"/>
        <v/>
      </c>
      <c r="BY2870" s="18" t="str">
        <f t="shared" si="2865"/>
        <v/>
      </c>
      <c r="BZ2870" s="18" t="str">
        <f t="shared" si="2865"/>
        <v/>
      </c>
      <c r="CA2870" s="18" t="str">
        <f>IF(BY2870&lt;&gt;"",BY2870-LOOKUP(2,1/(LEN($AQ$1:AQ2870)&gt;0),$AQ$1:AQ2870),"")</f>
        <v/>
      </c>
    </row>
    <row r="2871" spans="1:79" x14ac:dyDescent="0.25">
      <c r="A2871" s="21">
        <v>62168</v>
      </c>
      <c r="B2871" s="21">
        <v>2</v>
      </c>
      <c r="C2871" s="22" t="s">
        <v>2305</v>
      </c>
      <c r="D2871" s="21">
        <v>332</v>
      </c>
      <c r="E2871" s="23">
        <v>0.52222222222222225</v>
      </c>
      <c r="F2871" s="22" t="s">
        <v>683</v>
      </c>
      <c r="G2871" s="22" t="b">
        <v>1</v>
      </c>
      <c r="H2871" s="24">
        <v>43532.52238425926</v>
      </c>
      <c r="I2871" s="25" t="s">
        <v>189</v>
      </c>
      <c r="J2871" s="22" t="s">
        <v>190</v>
      </c>
      <c r="K2871" s="11">
        <v>0</v>
      </c>
      <c r="L2871" s="11">
        <v>3753</v>
      </c>
      <c r="M2871" s="11">
        <v>1857</v>
      </c>
      <c r="N2871" s="11">
        <v>7.0954797593003605E-11</v>
      </c>
      <c r="O2871" s="11">
        <v>187</v>
      </c>
      <c r="P2871" s="14">
        <v>0.74999980307897618</v>
      </c>
      <c r="Q2871" s="11">
        <v>6081.2151811199528</v>
      </c>
      <c r="R2871" s="15">
        <v>0.70004580656543902</v>
      </c>
      <c r="S2871" s="11">
        <v>114.6894019653646</v>
      </c>
      <c r="T2871" s="11">
        <v>44.999999832361937</v>
      </c>
      <c r="U2871" s="11">
        <v>2.548653386502576</v>
      </c>
      <c r="V2871" s="11">
        <v>9.1751521914092731</v>
      </c>
      <c r="W2871" s="22"/>
      <c r="X2871" s="21">
        <v>0</v>
      </c>
      <c r="Y2871" s="22">
        <v>0</v>
      </c>
      <c r="Z2871" s="22">
        <v>0</v>
      </c>
      <c r="AA2871" s="22">
        <v>0</v>
      </c>
      <c r="AB2871" s="22">
        <v>0</v>
      </c>
      <c r="AC2871" s="22">
        <v>0</v>
      </c>
      <c r="AD2871" s="22">
        <v>0</v>
      </c>
      <c r="AE2871" s="22">
        <v>0</v>
      </c>
      <c r="AF2871" s="22">
        <v>6081.2151811199528</v>
      </c>
      <c r="AG2871" s="21">
        <v>0</v>
      </c>
      <c r="AH2871" s="22">
        <v>0</v>
      </c>
      <c r="AI2871" s="22">
        <v>0</v>
      </c>
      <c r="AJ2871" s="22">
        <v>6081.2151811199528</v>
      </c>
      <c r="AK2871" s="22">
        <v>8581.6037309236508</v>
      </c>
      <c r="AL2871" s="22">
        <v>0</v>
      </c>
      <c r="AM2871" s="22">
        <v>15</v>
      </c>
      <c r="AN2871" s="22">
        <v>0</v>
      </c>
      <c r="AO2871" s="22">
        <v>0</v>
      </c>
      <c r="AQ2871" s="18" t="str">
        <f t="shared" ref="AQ2871:BZ2871" si="2866">IF(OR(AND(AQ$2&gt;$O2870,AQ$2&lt;=$O2871),AND(AQ$2&lt;=$O2870,$O2869&gt;$O2870),AND(AQ$2&gt;$O2871,$O2872&lt;$O2871)),$H2870+((AQ$1-$Q2870)/$U2871/86000),"")</f>
        <v/>
      </c>
      <c r="AR2871" s="18" t="str">
        <f t="shared" si="2866"/>
        <v/>
      </c>
      <c r="AS2871" s="18" t="str">
        <f t="shared" si="2866"/>
        <v/>
      </c>
      <c r="AT2871" s="18" t="str">
        <f t="shared" si="2866"/>
        <v/>
      </c>
      <c r="AU2871" s="18" t="str">
        <f t="shared" si="2866"/>
        <v/>
      </c>
      <c r="AV2871" s="18" t="str">
        <f t="shared" si="2866"/>
        <v/>
      </c>
      <c r="AW2871" s="18" t="str">
        <f t="shared" si="2866"/>
        <v/>
      </c>
      <c r="AX2871" s="18" t="str">
        <f t="shared" si="2866"/>
        <v/>
      </c>
      <c r="AY2871" s="18" t="str">
        <f t="shared" si="2866"/>
        <v/>
      </c>
      <c r="AZ2871" s="18" t="str">
        <f t="shared" si="2866"/>
        <v/>
      </c>
      <c r="BA2871" s="18" t="str">
        <f t="shared" si="2866"/>
        <v/>
      </c>
      <c r="BB2871" s="18" t="str">
        <f t="shared" si="2866"/>
        <v/>
      </c>
      <c r="BC2871" s="18" t="str">
        <f t="shared" si="2866"/>
        <v/>
      </c>
      <c r="BD2871" s="18" t="str">
        <f t="shared" si="2866"/>
        <v/>
      </c>
      <c r="BE2871" s="18" t="str">
        <f t="shared" si="2866"/>
        <v/>
      </c>
      <c r="BF2871" s="18" t="str">
        <f t="shared" si="2866"/>
        <v/>
      </c>
      <c r="BG2871" s="18" t="str">
        <f t="shared" si="2866"/>
        <v/>
      </c>
      <c r="BH2871" s="18" t="str">
        <f t="shared" si="2866"/>
        <v/>
      </c>
      <c r="BI2871" s="18" t="str">
        <f t="shared" si="2866"/>
        <v/>
      </c>
      <c r="BJ2871" s="18" t="str">
        <f t="shared" si="2866"/>
        <v/>
      </c>
      <c r="BK2871" s="18" t="str">
        <f t="shared" si="2866"/>
        <v/>
      </c>
      <c r="BL2871" s="18" t="str">
        <f t="shared" si="2866"/>
        <v/>
      </c>
      <c r="BM2871" s="18" t="str">
        <f t="shared" si="2866"/>
        <v/>
      </c>
      <c r="BN2871" s="18" t="str">
        <f t="shared" si="2866"/>
        <v/>
      </c>
      <c r="BO2871" s="18" t="str">
        <f t="shared" si="2866"/>
        <v/>
      </c>
      <c r="BP2871" s="18" t="str">
        <f t="shared" si="2866"/>
        <v/>
      </c>
      <c r="BQ2871" s="18" t="str">
        <f t="shared" si="2866"/>
        <v/>
      </c>
      <c r="BR2871" s="18" t="str">
        <f t="shared" si="2866"/>
        <v/>
      </c>
      <c r="BS2871" s="18" t="str">
        <f t="shared" si="2866"/>
        <v/>
      </c>
      <c r="BT2871" s="18" t="str">
        <f t="shared" si="2866"/>
        <v/>
      </c>
      <c r="BU2871" s="18" t="str">
        <f t="shared" si="2866"/>
        <v/>
      </c>
      <c r="BV2871" s="18" t="str">
        <f t="shared" si="2866"/>
        <v/>
      </c>
      <c r="BW2871" s="18" t="str">
        <f t="shared" si="2866"/>
        <v/>
      </c>
      <c r="BX2871" s="18" t="str">
        <f t="shared" si="2866"/>
        <v/>
      </c>
      <c r="BY2871" s="18" t="str">
        <f t="shared" si="2866"/>
        <v/>
      </c>
      <c r="BZ2871" s="18" t="str">
        <f t="shared" si="2866"/>
        <v/>
      </c>
      <c r="CA2871" s="18" t="str">
        <f>IF(BY2871&lt;&gt;"",BY2871-LOOKUP(2,1/(LEN($AQ$1:AQ2871)&gt;0),$AQ$1:AQ2871),"")</f>
        <v/>
      </c>
    </row>
    <row r="2872" spans="1:79" x14ac:dyDescent="0.25">
      <c r="A2872" s="21">
        <v>62170</v>
      </c>
      <c r="B2872" s="21">
        <v>2</v>
      </c>
      <c r="C2872" s="22" t="s">
        <v>2307</v>
      </c>
      <c r="D2872" s="21">
        <v>332</v>
      </c>
      <c r="E2872" s="23">
        <v>0.5229166666666667</v>
      </c>
      <c r="F2872" s="22" t="s">
        <v>683</v>
      </c>
      <c r="G2872" s="22" t="b">
        <v>1</v>
      </c>
      <c r="H2872" s="24">
        <v>43532.522916666669</v>
      </c>
      <c r="I2872" s="25" t="s">
        <v>191</v>
      </c>
      <c r="J2872" s="22" t="s">
        <v>192</v>
      </c>
      <c r="K2872" s="11">
        <v>0</v>
      </c>
      <c r="L2872" s="11">
        <v>3754</v>
      </c>
      <c r="M2872" s="11">
        <v>1860</v>
      </c>
      <c r="N2872" s="11">
        <v>4.4764192352886312E-12</v>
      </c>
      <c r="O2872" s="11">
        <v>194</v>
      </c>
      <c r="P2872" s="14">
        <v>0.74999998852161731</v>
      </c>
      <c r="Q2872" s="11">
        <v>6257.4991190336286</v>
      </c>
      <c r="R2872" s="15">
        <v>0.7203389269083017</v>
      </c>
      <c r="S2872" s="11">
        <v>176.2839379136758</v>
      </c>
      <c r="T2872" s="11">
        <v>46.000000066123903</v>
      </c>
      <c r="U2872" s="11">
        <v>3.8322595143537357</v>
      </c>
      <c r="V2872" s="11">
        <v>13.796134251673449</v>
      </c>
      <c r="W2872" s="22"/>
      <c r="X2872" s="21">
        <v>0</v>
      </c>
      <c r="Y2872" s="22">
        <v>0</v>
      </c>
      <c r="Z2872" s="22">
        <v>0</v>
      </c>
      <c r="AA2872" s="22">
        <v>0</v>
      </c>
      <c r="AB2872" s="22">
        <v>0</v>
      </c>
      <c r="AC2872" s="22">
        <v>0</v>
      </c>
      <c r="AD2872" s="22">
        <v>0</v>
      </c>
      <c r="AE2872" s="22">
        <v>0</v>
      </c>
      <c r="AF2872" s="22">
        <v>6257.4991190336286</v>
      </c>
      <c r="AG2872" s="21">
        <v>0</v>
      </c>
      <c r="AH2872" s="22">
        <v>0</v>
      </c>
      <c r="AI2872" s="22">
        <v>0</v>
      </c>
      <c r="AJ2872" s="22">
        <v>6257.4991190336286</v>
      </c>
      <c r="AK2872" s="22">
        <v>8581.6037309236508</v>
      </c>
      <c r="AL2872" s="22">
        <v>0</v>
      </c>
      <c r="AM2872" s="22">
        <v>14</v>
      </c>
      <c r="AN2872" s="22">
        <v>0</v>
      </c>
      <c r="AO2872" s="22">
        <v>0</v>
      </c>
      <c r="AQ2872" s="18" t="str">
        <f t="shared" ref="AQ2872:BZ2872" si="2867">IF(OR(AND(AQ$2&gt;$O2871,AQ$2&lt;=$O2872),AND(AQ$2&lt;=$O2871,$O2870&gt;$O2871),AND(AQ$2&gt;$O2872,$O2873&lt;$O2872)),$H2871+((AQ$1-$Q2871)/$U2872/86000),"")</f>
        <v/>
      </c>
      <c r="AR2872" s="18" t="str">
        <f t="shared" si="2867"/>
        <v/>
      </c>
      <c r="AS2872" s="18" t="str">
        <f t="shared" si="2867"/>
        <v/>
      </c>
      <c r="AT2872" s="18" t="str">
        <f t="shared" si="2867"/>
        <v/>
      </c>
      <c r="AU2872" s="18" t="str">
        <f t="shared" si="2867"/>
        <v/>
      </c>
      <c r="AV2872" s="18" t="str">
        <f t="shared" si="2867"/>
        <v/>
      </c>
      <c r="AW2872" s="18" t="str">
        <f t="shared" si="2867"/>
        <v/>
      </c>
      <c r="AX2872" s="18" t="str">
        <f t="shared" si="2867"/>
        <v/>
      </c>
      <c r="AY2872" s="18" t="str">
        <f t="shared" si="2867"/>
        <v/>
      </c>
      <c r="AZ2872" s="18" t="str">
        <f t="shared" si="2867"/>
        <v/>
      </c>
      <c r="BA2872" s="18" t="str">
        <f t="shared" si="2867"/>
        <v/>
      </c>
      <c r="BB2872" s="18" t="str">
        <f t="shared" si="2867"/>
        <v/>
      </c>
      <c r="BC2872" s="18" t="str">
        <f t="shared" si="2867"/>
        <v/>
      </c>
      <c r="BD2872" s="18" t="str">
        <f t="shared" si="2867"/>
        <v/>
      </c>
      <c r="BE2872" s="18" t="str">
        <f t="shared" si="2867"/>
        <v/>
      </c>
      <c r="BF2872" s="18" t="str">
        <f t="shared" si="2867"/>
        <v/>
      </c>
      <c r="BG2872" s="18" t="str">
        <f t="shared" si="2867"/>
        <v/>
      </c>
      <c r="BH2872" s="18" t="str">
        <f t="shared" si="2867"/>
        <v/>
      </c>
      <c r="BI2872" s="18" t="str">
        <f t="shared" si="2867"/>
        <v/>
      </c>
      <c r="BJ2872" s="18" t="str">
        <f t="shared" si="2867"/>
        <v/>
      </c>
      <c r="BK2872" s="18" t="str">
        <f t="shared" si="2867"/>
        <v/>
      </c>
      <c r="BL2872" s="18" t="str">
        <f t="shared" si="2867"/>
        <v/>
      </c>
      <c r="BM2872" s="18" t="str">
        <f t="shared" si="2867"/>
        <v/>
      </c>
      <c r="BN2872" s="18" t="str">
        <f t="shared" si="2867"/>
        <v/>
      </c>
      <c r="BO2872" s="18" t="str">
        <f t="shared" si="2867"/>
        <v/>
      </c>
      <c r="BP2872" s="18" t="str">
        <f t="shared" si="2867"/>
        <v/>
      </c>
      <c r="BQ2872" s="18">
        <f t="shared" si="2867"/>
        <v>43532.522552286493</v>
      </c>
      <c r="BR2872" s="18" t="str">
        <f t="shared" si="2867"/>
        <v/>
      </c>
      <c r="BS2872" s="18" t="str">
        <f t="shared" si="2867"/>
        <v/>
      </c>
      <c r="BT2872" s="18" t="str">
        <f t="shared" si="2867"/>
        <v/>
      </c>
      <c r="BU2872" s="18" t="str">
        <f t="shared" si="2867"/>
        <v/>
      </c>
      <c r="BV2872" s="18" t="str">
        <f t="shared" si="2867"/>
        <v/>
      </c>
      <c r="BW2872" s="18" t="str">
        <f t="shared" si="2867"/>
        <v/>
      </c>
      <c r="BX2872" s="18" t="str">
        <f t="shared" si="2867"/>
        <v/>
      </c>
      <c r="BY2872" s="18" t="str">
        <f t="shared" si="2867"/>
        <v/>
      </c>
      <c r="BZ2872" s="18" t="str">
        <f t="shared" si="2867"/>
        <v/>
      </c>
      <c r="CA2872" s="18" t="str">
        <f>IF(BY2872&lt;&gt;"",BY2872-LOOKUP(2,1/(LEN($AQ$1:AQ2872)&gt;0),$AQ$1:AQ2872),"")</f>
        <v/>
      </c>
    </row>
    <row r="2873" spans="1:79" x14ac:dyDescent="0.25">
      <c r="A2873" s="21">
        <v>62171</v>
      </c>
      <c r="B2873" s="21">
        <v>2</v>
      </c>
      <c r="C2873" s="22" t="s">
        <v>2308</v>
      </c>
      <c r="D2873" s="21">
        <v>332</v>
      </c>
      <c r="E2873" s="23">
        <v>0.5229166666666667</v>
      </c>
      <c r="F2873" s="22" t="s">
        <v>683</v>
      </c>
      <c r="G2873" s="22" t="b">
        <v>1</v>
      </c>
      <c r="H2873" s="24">
        <v>43532.5234375</v>
      </c>
      <c r="I2873" s="25" t="s">
        <v>301</v>
      </c>
      <c r="J2873" s="22" t="s">
        <v>302</v>
      </c>
      <c r="K2873" s="11">
        <v>0</v>
      </c>
      <c r="L2873" s="11">
        <v>3755</v>
      </c>
      <c r="M2873" s="11">
        <v>1863</v>
      </c>
      <c r="N2873" s="11">
        <v>1.9539925233402755E-14</v>
      </c>
      <c r="O2873" s="11">
        <v>195</v>
      </c>
      <c r="P2873" s="14">
        <v>0.49999999743446177</v>
      </c>
      <c r="Q2873" s="11">
        <v>6282.0981418088677</v>
      </c>
      <c r="R2873" s="15">
        <v>0.72317067060204199</v>
      </c>
      <c r="S2873" s="11">
        <v>24.599022775239064</v>
      </c>
      <c r="T2873" s="11">
        <v>44.999999832361937</v>
      </c>
      <c r="U2873" s="11">
        <v>0.54664495259727919</v>
      </c>
      <c r="V2873" s="11">
        <v>1.9679218293502052</v>
      </c>
      <c r="W2873" s="22"/>
      <c r="X2873" s="21">
        <v>0</v>
      </c>
      <c r="Y2873" s="22">
        <v>0</v>
      </c>
      <c r="Z2873" s="22">
        <v>0</v>
      </c>
      <c r="AA2873" s="22">
        <v>0</v>
      </c>
      <c r="AB2873" s="22">
        <v>0</v>
      </c>
      <c r="AC2873" s="22">
        <v>0</v>
      </c>
      <c r="AD2873" s="22">
        <v>0</v>
      </c>
      <c r="AE2873" s="22">
        <v>0</v>
      </c>
      <c r="AF2873" s="22">
        <v>6282.0981418088677</v>
      </c>
      <c r="AG2873" s="21">
        <v>0</v>
      </c>
      <c r="AH2873" s="22">
        <v>0</v>
      </c>
      <c r="AI2873" s="22">
        <v>0</v>
      </c>
      <c r="AJ2873" s="22">
        <v>6282.0981418088677</v>
      </c>
      <c r="AK2873" s="22">
        <v>8581.6037309236508</v>
      </c>
      <c r="AL2873" s="22">
        <v>0</v>
      </c>
      <c r="AM2873" s="22">
        <v>13</v>
      </c>
      <c r="AN2873" s="22">
        <v>0</v>
      </c>
      <c r="AO2873" s="22">
        <v>0</v>
      </c>
      <c r="AQ2873" s="18" t="str">
        <f t="shared" ref="AQ2873:BZ2873" si="2868">IF(OR(AND(AQ$2&gt;$O2872,AQ$2&lt;=$O2873),AND(AQ$2&lt;=$O2872,$O2871&gt;$O2872),AND(AQ$2&gt;$O2873,$O2874&lt;$O2873)),$H2872+((AQ$1-$Q2872)/$U2873/86000),"")</f>
        <v/>
      </c>
      <c r="AR2873" s="18" t="str">
        <f t="shared" si="2868"/>
        <v/>
      </c>
      <c r="AS2873" s="18" t="str">
        <f t="shared" si="2868"/>
        <v/>
      </c>
      <c r="AT2873" s="18" t="str">
        <f t="shared" si="2868"/>
        <v/>
      </c>
      <c r="AU2873" s="18" t="str">
        <f t="shared" si="2868"/>
        <v/>
      </c>
      <c r="AV2873" s="18" t="str">
        <f t="shared" si="2868"/>
        <v/>
      </c>
      <c r="AW2873" s="18" t="str">
        <f t="shared" si="2868"/>
        <v/>
      </c>
      <c r="AX2873" s="18" t="str">
        <f t="shared" si="2868"/>
        <v/>
      </c>
      <c r="AY2873" s="18" t="str">
        <f t="shared" si="2868"/>
        <v/>
      </c>
      <c r="AZ2873" s="18" t="str">
        <f t="shared" si="2868"/>
        <v/>
      </c>
      <c r="BA2873" s="18" t="str">
        <f t="shared" si="2868"/>
        <v/>
      </c>
      <c r="BB2873" s="18" t="str">
        <f t="shared" si="2868"/>
        <v/>
      </c>
      <c r="BC2873" s="18" t="str">
        <f t="shared" si="2868"/>
        <v/>
      </c>
      <c r="BD2873" s="18" t="str">
        <f t="shared" si="2868"/>
        <v/>
      </c>
      <c r="BE2873" s="18" t="str">
        <f t="shared" si="2868"/>
        <v/>
      </c>
      <c r="BF2873" s="18" t="str">
        <f t="shared" si="2868"/>
        <v/>
      </c>
      <c r="BG2873" s="18" t="str">
        <f t="shared" si="2868"/>
        <v/>
      </c>
      <c r="BH2873" s="18" t="str">
        <f t="shared" si="2868"/>
        <v/>
      </c>
      <c r="BI2873" s="18" t="str">
        <f t="shared" si="2868"/>
        <v/>
      </c>
      <c r="BJ2873" s="18" t="str">
        <f t="shared" si="2868"/>
        <v/>
      </c>
      <c r="BK2873" s="18" t="str">
        <f t="shared" si="2868"/>
        <v/>
      </c>
      <c r="BL2873" s="18" t="str">
        <f t="shared" si="2868"/>
        <v/>
      </c>
      <c r="BM2873" s="18" t="str">
        <f t="shared" si="2868"/>
        <v/>
      </c>
      <c r="BN2873" s="18" t="str">
        <f t="shared" si="2868"/>
        <v/>
      </c>
      <c r="BO2873" s="18" t="str">
        <f t="shared" si="2868"/>
        <v/>
      </c>
      <c r="BP2873" s="18" t="str">
        <f t="shared" si="2868"/>
        <v/>
      </c>
      <c r="BQ2873" s="18" t="str">
        <f t="shared" si="2868"/>
        <v/>
      </c>
      <c r="BR2873" s="18" t="str">
        <f t="shared" si="2868"/>
        <v/>
      </c>
      <c r="BS2873" s="18" t="str">
        <f t="shared" si="2868"/>
        <v/>
      </c>
      <c r="BT2873" s="18" t="str">
        <f t="shared" si="2868"/>
        <v/>
      </c>
      <c r="BU2873" s="18" t="str">
        <f t="shared" si="2868"/>
        <v/>
      </c>
      <c r="BV2873" s="18" t="str">
        <f t="shared" si="2868"/>
        <v/>
      </c>
      <c r="BW2873" s="18" t="str">
        <f t="shared" si="2868"/>
        <v/>
      </c>
      <c r="BX2873" s="18" t="str">
        <f t="shared" si="2868"/>
        <v/>
      </c>
      <c r="BY2873" s="18" t="str">
        <f t="shared" si="2868"/>
        <v/>
      </c>
      <c r="BZ2873" s="18" t="str">
        <f t="shared" si="2868"/>
        <v/>
      </c>
      <c r="CA2873" s="18" t="str">
        <f>IF(BY2873&lt;&gt;"",BY2873-LOOKUP(2,1/(LEN($AQ$1:AQ2873)&gt;0),$AQ$1:AQ2873),"")</f>
        <v/>
      </c>
    </row>
    <row r="2874" spans="1:79" x14ac:dyDescent="0.25">
      <c r="A2874" s="21">
        <v>62173</v>
      </c>
      <c r="B2874" s="21">
        <v>2</v>
      </c>
      <c r="C2874" s="22" t="s">
        <v>2310</v>
      </c>
      <c r="D2874" s="21">
        <v>332</v>
      </c>
      <c r="E2874" s="23">
        <v>0.52361111111111114</v>
      </c>
      <c r="F2874" s="22" t="s">
        <v>683</v>
      </c>
      <c r="G2874" s="22" t="b">
        <v>1</v>
      </c>
      <c r="H2874" s="24">
        <v>43532.523958333331</v>
      </c>
      <c r="I2874" s="25" t="s">
        <v>706</v>
      </c>
      <c r="J2874" s="22" t="s">
        <v>707</v>
      </c>
      <c r="K2874" s="11">
        <v>0</v>
      </c>
      <c r="L2874" s="11">
        <v>3756</v>
      </c>
      <c r="M2874" s="11">
        <v>1867</v>
      </c>
      <c r="N2874" s="11">
        <v>0</v>
      </c>
      <c r="O2874" s="11">
        <v>196</v>
      </c>
      <c r="P2874" s="14">
        <v>0.4999999996987039</v>
      </c>
      <c r="Q2874" s="11">
        <v>6291.7000311973152</v>
      </c>
      <c r="R2874" s="15">
        <v>0.72427600271105141</v>
      </c>
      <c r="S2874" s="11">
        <v>9.6018893884474892</v>
      </c>
      <c r="T2874" s="11">
        <v>44.999999832361937</v>
      </c>
      <c r="U2874" s="11">
        <v>0.21337532053816255</v>
      </c>
      <c r="V2874" s="11">
        <v>0.7681511539373852</v>
      </c>
      <c r="W2874" s="22"/>
      <c r="X2874" s="21">
        <v>0</v>
      </c>
      <c r="Y2874" s="22">
        <v>0</v>
      </c>
      <c r="Z2874" s="22">
        <v>0</v>
      </c>
      <c r="AA2874" s="22">
        <v>0</v>
      </c>
      <c r="AB2874" s="22">
        <v>0</v>
      </c>
      <c r="AC2874" s="22">
        <v>0</v>
      </c>
      <c r="AD2874" s="22">
        <v>0</v>
      </c>
      <c r="AE2874" s="22">
        <v>0</v>
      </c>
      <c r="AF2874" s="22">
        <v>6291.7000311973152</v>
      </c>
      <c r="AG2874" s="21">
        <v>0</v>
      </c>
      <c r="AH2874" s="22">
        <v>0</v>
      </c>
      <c r="AI2874" s="22">
        <v>0</v>
      </c>
      <c r="AJ2874" s="22">
        <v>6291.7000311973152</v>
      </c>
      <c r="AK2874" s="22">
        <v>8581.6037309236508</v>
      </c>
      <c r="AL2874" s="22">
        <v>0</v>
      </c>
      <c r="AM2874" s="22">
        <v>12</v>
      </c>
      <c r="AN2874" s="22">
        <v>0</v>
      </c>
      <c r="AO2874" s="22">
        <v>0</v>
      </c>
      <c r="AQ2874" s="18" t="str">
        <f t="shared" ref="AQ2874:BZ2874" si="2869">IF(OR(AND(AQ$2&gt;$O2873,AQ$2&lt;=$O2874),AND(AQ$2&lt;=$O2873,$O2872&gt;$O2873),AND(AQ$2&gt;$O2874,$O2875&lt;$O2874)),$H2873+((AQ$1-$Q2873)/$U2874/86000),"")</f>
        <v/>
      </c>
      <c r="AR2874" s="18" t="str">
        <f t="shared" si="2869"/>
        <v/>
      </c>
      <c r="AS2874" s="18" t="str">
        <f t="shared" si="2869"/>
        <v/>
      </c>
      <c r="AT2874" s="18" t="str">
        <f t="shared" si="2869"/>
        <v/>
      </c>
      <c r="AU2874" s="18" t="str">
        <f t="shared" si="2869"/>
        <v/>
      </c>
      <c r="AV2874" s="18" t="str">
        <f t="shared" si="2869"/>
        <v/>
      </c>
      <c r="AW2874" s="18" t="str">
        <f t="shared" si="2869"/>
        <v/>
      </c>
      <c r="AX2874" s="18" t="str">
        <f t="shared" si="2869"/>
        <v/>
      </c>
      <c r="AY2874" s="18" t="str">
        <f t="shared" si="2869"/>
        <v/>
      </c>
      <c r="AZ2874" s="18" t="str">
        <f t="shared" si="2869"/>
        <v/>
      </c>
      <c r="BA2874" s="18" t="str">
        <f t="shared" si="2869"/>
        <v/>
      </c>
      <c r="BB2874" s="18" t="str">
        <f t="shared" si="2869"/>
        <v/>
      </c>
      <c r="BC2874" s="18" t="str">
        <f t="shared" si="2869"/>
        <v/>
      </c>
      <c r="BD2874" s="18" t="str">
        <f t="shared" si="2869"/>
        <v/>
      </c>
      <c r="BE2874" s="18" t="str">
        <f t="shared" si="2869"/>
        <v/>
      </c>
      <c r="BF2874" s="18" t="str">
        <f t="shared" si="2869"/>
        <v/>
      </c>
      <c r="BG2874" s="18" t="str">
        <f t="shared" si="2869"/>
        <v/>
      </c>
      <c r="BH2874" s="18" t="str">
        <f t="shared" si="2869"/>
        <v/>
      </c>
      <c r="BI2874" s="18" t="str">
        <f t="shared" si="2869"/>
        <v/>
      </c>
      <c r="BJ2874" s="18" t="str">
        <f t="shared" si="2869"/>
        <v/>
      </c>
      <c r="BK2874" s="18" t="str">
        <f t="shared" si="2869"/>
        <v/>
      </c>
      <c r="BL2874" s="18" t="str">
        <f t="shared" si="2869"/>
        <v/>
      </c>
      <c r="BM2874" s="18" t="str">
        <f t="shared" si="2869"/>
        <v/>
      </c>
      <c r="BN2874" s="18" t="str">
        <f t="shared" si="2869"/>
        <v/>
      </c>
      <c r="BO2874" s="18" t="str">
        <f t="shared" si="2869"/>
        <v/>
      </c>
      <c r="BP2874" s="18" t="str">
        <f t="shared" si="2869"/>
        <v/>
      </c>
      <c r="BQ2874" s="18" t="str">
        <f t="shared" si="2869"/>
        <v/>
      </c>
      <c r="BR2874" s="18" t="str">
        <f t="shared" si="2869"/>
        <v/>
      </c>
      <c r="BS2874" s="18" t="str">
        <f t="shared" si="2869"/>
        <v/>
      </c>
      <c r="BT2874" s="18" t="str">
        <f t="shared" si="2869"/>
        <v/>
      </c>
      <c r="BU2874" s="18" t="str">
        <f t="shared" si="2869"/>
        <v/>
      </c>
      <c r="BV2874" s="18" t="str">
        <f t="shared" si="2869"/>
        <v/>
      </c>
      <c r="BW2874" s="18" t="str">
        <f t="shared" si="2869"/>
        <v/>
      </c>
      <c r="BX2874" s="18" t="str">
        <f t="shared" si="2869"/>
        <v/>
      </c>
      <c r="BY2874" s="18" t="str">
        <f t="shared" si="2869"/>
        <v/>
      </c>
      <c r="BZ2874" s="18" t="str">
        <f t="shared" si="2869"/>
        <v/>
      </c>
      <c r="CA2874" s="18" t="str">
        <f>IF(BY2874&lt;&gt;"",BY2874-LOOKUP(2,1/(LEN($AQ$1:AQ2874)&gt;0),$AQ$1:AQ2874),"")</f>
        <v/>
      </c>
    </row>
    <row r="2875" spans="1:79" x14ac:dyDescent="0.25">
      <c r="A2875" s="21">
        <v>62174</v>
      </c>
      <c r="B2875" s="21">
        <v>2</v>
      </c>
      <c r="C2875" s="22" t="s">
        <v>2311</v>
      </c>
      <c r="D2875" s="21">
        <v>332</v>
      </c>
      <c r="E2875" s="23">
        <v>0.52430555555555558</v>
      </c>
      <c r="F2875" s="22" t="s">
        <v>683</v>
      </c>
      <c r="G2875" s="22" t="b">
        <v>1</v>
      </c>
      <c r="H2875" s="24">
        <v>43532.52447916667</v>
      </c>
      <c r="I2875" s="25" t="s">
        <v>305</v>
      </c>
      <c r="J2875" s="22" t="s">
        <v>306</v>
      </c>
      <c r="K2875" s="11">
        <v>0</v>
      </c>
      <c r="L2875" s="11">
        <v>3757</v>
      </c>
      <c r="M2875" s="11">
        <v>1870</v>
      </c>
      <c r="N2875" s="11">
        <v>2.7618796138995094E-11</v>
      </c>
      <c r="O2875" s="11">
        <v>201</v>
      </c>
      <c r="P2875" s="14">
        <v>0.75000001499462665</v>
      </c>
      <c r="Q2875" s="11">
        <v>6379.2880850996717</v>
      </c>
      <c r="R2875" s="15">
        <v>0.73435879833879636</v>
      </c>
      <c r="S2875" s="11">
        <v>87.588053902356478</v>
      </c>
      <c r="T2875" s="11">
        <v>45.000000461004674</v>
      </c>
      <c r="U2875" s="11">
        <v>1.9464011778901431</v>
      </c>
      <c r="V2875" s="11">
        <v>7.0070442404045155</v>
      </c>
      <c r="W2875" s="22"/>
      <c r="X2875" s="21">
        <v>0</v>
      </c>
      <c r="Y2875" s="22">
        <v>0</v>
      </c>
      <c r="Z2875" s="22">
        <v>0</v>
      </c>
      <c r="AA2875" s="22">
        <v>0</v>
      </c>
      <c r="AB2875" s="22">
        <v>0</v>
      </c>
      <c r="AC2875" s="22">
        <v>0</v>
      </c>
      <c r="AD2875" s="22">
        <v>0</v>
      </c>
      <c r="AE2875" s="22">
        <v>0</v>
      </c>
      <c r="AF2875" s="22">
        <v>6379.2880850996717</v>
      </c>
      <c r="AG2875" s="21">
        <v>0</v>
      </c>
      <c r="AH2875" s="22">
        <v>0</v>
      </c>
      <c r="AI2875" s="22">
        <v>0</v>
      </c>
      <c r="AJ2875" s="22">
        <v>6379.2880850996717</v>
      </c>
      <c r="AK2875" s="22">
        <v>8581.6037309236508</v>
      </c>
      <c r="AL2875" s="22">
        <v>0</v>
      </c>
      <c r="AM2875" s="22">
        <v>11</v>
      </c>
      <c r="AN2875" s="22">
        <v>0</v>
      </c>
      <c r="AO2875" s="22">
        <v>0</v>
      </c>
      <c r="AQ2875" s="18" t="str">
        <f t="shared" ref="AQ2875:BZ2875" si="2870">IF(OR(AND(AQ$2&gt;$O2874,AQ$2&lt;=$O2875),AND(AQ$2&lt;=$O2874,$O2873&gt;$O2874),AND(AQ$2&gt;$O2875,$O2876&lt;$O2875)),$H2874+((AQ$1-$Q2874)/$U2875/86000),"")</f>
        <v/>
      </c>
      <c r="AR2875" s="18" t="str">
        <f t="shared" si="2870"/>
        <v/>
      </c>
      <c r="AS2875" s="18" t="str">
        <f t="shared" si="2870"/>
        <v/>
      </c>
      <c r="AT2875" s="18" t="str">
        <f t="shared" si="2870"/>
        <v/>
      </c>
      <c r="AU2875" s="18" t="str">
        <f t="shared" si="2870"/>
        <v/>
      </c>
      <c r="AV2875" s="18" t="str">
        <f t="shared" si="2870"/>
        <v/>
      </c>
      <c r="AW2875" s="18" t="str">
        <f t="shared" si="2870"/>
        <v/>
      </c>
      <c r="AX2875" s="18" t="str">
        <f t="shared" si="2870"/>
        <v/>
      </c>
      <c r="AY2875" s="18" t="str">
        <f t="shared" si="2870"/>
        <v/>
      </c>
      <c r="AZ2875" s="18" t="str">
        <f t="shared" si="2870"/>
        <v/>
      </c>
      <c r="BA2875" s="18" t="str">
        <f t="shared" si="2870"/>
        <v/>
      </c>
      <c r="BB2875" s="18" t="str">
        <f t="shared" si="2870"/>
        <v/>
      </c>
      <c r="BC2875" s="18" t="str">
        <f t="shared" si="2870"/>
        <v/>
      </c>
      <c r="BD2875" s="18" t="str">
        <f t="shared" si="2870"/>
        <v/>
      </c>
      <c r="BE2875" s="18" t="str">
        <f t="shared" si="2870"/>
        <v/>
      </c>
      <c r="BF2875" s="18" t="str">
        <f t="shared" si="2870"/>
        <v/>
      </c>
      <c r="BG2875" s="18" t="str">
        <f t="shared" si="2870"/>
        <v/>
      </c>
      <c r="BH2875" s="18" t="str">
        <f t="shared" si="2870"/>
        <v/>
      </c>
      <c r="BI2875" s="18" t="str">
        <f t="shared" si="2870"/>
        <v/>
      </c>
      <c r="BJ2875" s="18" t="str">
        <f t="shared" si="2870"/>
        <v/>
      </c>
      <c r="BK2875" s="18" t="str">
        <f t="shared" si="2870"/>
        <v/>
      </c>
      <c r="BL2875" s="18" t="str">
        <f t="shared" si="2870"/>
        <v/>
      </c>
      <c r="BM2875" s="18" t="str">
        <f t="shared" si="2870"/>
        <v/>
      </c>
      <c r="BN2875" s="18" t="str">
        <f t="shared" si="2870"/>
        <v/>
      </c>
      <c r="BO2875" s="18" t="str">
        <f t="shared" si="2870"/>
        <v/>
      </c>
      <c r="BP2875" s="18" t="str">
        <f t="shared" si="2870"/>
        <v/>
      </c>
      <c r="BQ2875" s="18" t="str">
        <f t="shared" si="2870"/>
        <v/>
      </c>
      <c r="BR2875" s="18">
        <f t="shared" si="2870"/>
        <v>43532.524067886887</v>
      </c>
      <c r="BS2875" s="18" t="str">
        <f t="shared" si="2870"/>
        <v/>
      </c>
      <c r="BT2875" s="18" t="str">
        <f t="shared" si="2870"/>
        <v/>
      </c>
      <c r="BU2875" s="18" t="str">
        <f t="shared" si="2870"/>
        <v/>
      </c>
      <c r="BV2875" s="18" t="str">
        <f t="shared" si="2870"/>
        <v/>
      </c>
      <c r="BW2875" s="18" t="str">
        <f t="shared" si="2870"/>
        <v/>
      </c>
      <c r="BX2875" s="18" t="str">
        <f t="shared" si="2870"/>
        <v/>
      </c>
      <c r="BY2875" s="18" t="str">
        <f t="shared" si="2870"/>
        <v/>
      </c>
      <c r="BZ2875" s="18" t="str">
        <f t="shared" si="2870"/>
        <v/>
      </c>
      <c r="CA2875" s="18" t="str">
        <f>IF(BY2875&lt;&gt;"",BY2875-LOOKUP(2,1/(LEN($AQ$1:AQ2875)&gt;0),$AQ$1:AQ2875),"")</f>
        <v/>
      </c>
    </row>
    <row r="2876" spans="1:79" x14ac:dyDescent="0.25">
      <c r="A2876" s="21">
        <v>62179</v>
      </c>
      <c r="B2876" s="21">
        <v>2</v>
      </c>
      <c r="C2876" s="22" t="s">
        <v>2316</v>
      </c>
      <c r="D2876" s="21">
        <v>332</v>
      </c>
      <c r="E2876" s="23">
        <v>0.52569444444444446</v>
      </c>
      <c r="F2876" s="22" t="s">
        <v>683</v>
      </c>
      <c r="G2876" s="22" t="b">
        <v>1</v>
      </c>
      <c r="H2876" s="24">
        <v>43532.526053240741</v>
      </c>
      <c r="I2876" s="25" t="s">
        <v>463</v>
      </c>
      <c r="J2876" s="22" t="s">
        <v>464</v>
      </c>
      <c r="K2876" s="11">
        <v>0</v>
      </c>
      <c r="L2876" s="11">
        <v>3758</v>
      </c>
      <c r="M2876" s="11">
        <v>1876</v>
      </c>
      <c r="N2876" s="11">
        <v>3.5981884138891473E-11</v>
      </c>
      <c r="O2876" s="11">
        <v>227</v>
      </c>
      <c r="P2876" s="14">
        <v>0.74999988864351863</v>
      </c>
      <c r="Q2876" s="11">
        <v>7287.535429686749</v>
      </c>
      <c r="R2876" s="15">
        <v>0.83891269521065204</v>
      </c>
      <c r="S2876" s="11">
        <v>908.24734458707735</v>
      </c>
      <c r="T2876" s="11">
        <v>135.99999973084778</v>
      </c>
      <c r="U2876" s="11">
        <v>6.678289311651131</v>
      </c>
      <c r="V2876" s="11">
        <v>24.041841521944072</v>
      </c>
      <c r="W2876" s="22"/>
      <c r="X2876" s="21">
        <v>0</v>
      </c>
      <c r="Y2876" s="22">
        <v>0</v>
      </c>
      <c r="Z2876" s="22">
        <v>0</v>
      </c>
      <c r="AA2876" s="22">
        <v>0</v>
      </c>
      <c r="AB2876" s="22">
        <v>0</v>
      </c>
      <c r="AC2876" s="22">
        <v>0</v>
      </c>
      <c r="AD2876" s="22">
        <v>0</v>
      </c>
      <c r="AE2876" s="22">
        <v>0</v>
      </c>
      <c r="AF2876" s="22">
        <v>7287.535429686749</v>
      </c>
      <c r="AG2876" s="21">
        <v>0</v>
      </c>
      <c r="AH2876" s="22">
        <v>0</v>
      </c>
      <c r="AI2876" s="22">
        <v>0</v>
      </c>
      <c r="AJ2876" s="22">
        <v>7287.535429686749</v>
      </c>
      <c r="AK2876" s="22">
        <v>8581.6037309236508</v>
      </c>
      <c r="AL2876" s="22">
        <v>0</v>
      </c>
      <c r="AM2876" s="22">
        <v>10</v>
      </c>
      <c r="AN2876" s="22">
        <v>0</v>
      </c>
      <c r="AO2876" s="22">
        <v>0</v>
      </c>
      <c r="AQ2876" s="18" t="str">
        <f t="shared" ref="AQ2876:BZ2876" si="2871">IF(OR(AND(AQ$2&gt;$O2875,AQ$2&lt;=$O2876),AND(AQ$2&lt;=$O2875,$O2874&gt;$O2875),AND(AQ$2&gt;$O2876,$O2877&lt;$O2876)),$H2875+((AQ$1-$Q2875)/$U2876/86000),"")</f>
        <v/>
      </c>
      <c r="AR2876" s="18" t="str">
        <f t="shared" si="2871"/>
        <v/>
      </c>
      <c r="AS2876" s="18" t="str">
        <f t="shared" si="2871"/>
        <v/>
      </c>
      <c r="AT2876" s="18" t="str">
        <f t="shared" si="2871"/>
        <v/>
      </c>
      <c r="AU2876" s="18" t="str">
        <f t="shared" si="2871"/>
        <v/>
      </c>
      <c r="AV2876" s="18" t="str">
        <f t="shared" si="2871"/>
        <v/>
      </c>
      <c r="AW2876" s="18" t="str">
        <f t="shared" si="2871"/>
        <v/>
      </c>
      <c r="AX2876" s="18" t="str">
        <f t="shared" si="2871"/>
        <v/>
      </c>
      <c r="AY2876" s="18" t="str">
        <f t="shared" si="2871"/>
        <v/>
      </c>
      <c r="AZ2876" s="18" t="str">
        <f t="shared" si="2871"/>
        <v/>
      </c>
      <c r="BA2876" s="18" t="str">
        <f t="shared" si="2871"/>
        <v/>
      </c>
      <c r="BB2876" s="18" t="str">
        <f t="shared" si="2871"/>
        <v/>
      </c>
      <c r="BC2876" s="18" t="str">
        <f t="shared" si="2871"/>
        <v/>
      </c>
      <c r="BD2876" s="18" t="str">
        <f t="shared" si="2871"/>
        <v/>
      </c>
      <c r="BE2876" s="18" t="str">
        <f t="shared" si="2871"/>
        <v/>
      </c>
      <c r="BF2876" s="18" t="str">
        <f t="shared" si="2871"/>
        <v/>
      </c>
      <c r="BG2876" s="18" t="str">
        <f t="shared" si="2871"/>
        <v/>
      </c>
      <c r="BH2876" s="18" t="str">
        <f t="shared" si="2871"/>
        <v/>
      </c>
      <c r="BI2876" s="18" t="str">
        <f t="shared" si="2871"/>
        <v/>
      </c>
      <c r="BJ2876" s="18" t="str">
        <f t="shared" si="2871"/>
        <v/>
      </c>
      <c r="BK2876" s="18" t="str">
        <f t="shared" si="2871"/>
        <v/>
      </c>
      <c r="BL2876" s="18" t="str">
        <f t="shared" si="2871"/>
        <v/>
      </c>
      <c r="BM2876" s="18" t="str">
        <f t="shared" si="2871"/>
        <v/>
      </c>
      <c r="BN2876" s="18" t="str">
        <f t="shared" si="2871"/>
        <v/>
      </c>
      <c r="BO2876" s="18" t="str">
        <f t="shared" si="2871"/>
        <v/>
      </c>
      <c r="BP2876" s="18" t="str">
        <f t="shared" si="2871"/>
        <v/>
      </c>
      <c r="BQ2876" s="18" t="str">
        <f t="shared" si="2871"/>
        <v/>
      </c>
      <c r="BR2876" s="18" t="str">
        <f t="shared" si="2871"/>
        <v/>
      </c>
      <c r="BS2876" s="18">
        <f t="shared" si="2871"/>
        <v>43532.524652172448</v>
      </c>
      <c r="BT2876" s="18">
        <f t="shared" si="2871"/>
        <v>43532.525287396958</v>
      </c>
      <c r="BU2876" s="18">
        <f t="shared" si="2871"/>
        <v>43532.525873375402</v>
      </c>
      <c r="BV2876" s="18" t="str">
        <f t="shared" si="2871"/>
        <v/>
      </c>
      <c r="BW2876" s="18" t="str">
        <f t="shared" si="2871"/>
        <v/>
      </c>
      <c r="BX2876" s="18" t="str">
        <f t="shared" si="2871"/>
        <v/>
      </c>
      <c r="BY2876" s="18" t="str">
        <f t="shared" si="2871"/>
        <v/>
      </c>
      <c r="BZ2876" s="18" t="str">
        <f t="shared" si="2871"/>
        <v/>
      </c>
      <c r="CA2876" s="18" t="str">
        <f>IF(BY2876&lt;&gt;"",BY2876-LOOKUP(2,1/(LEN($AQ$1:AQ2876)&gt;0),$AQ$1:AQ2876),"")</f>
        <v/>
      </c>
    </row>
    <row r="2877" spans="1:79" x14ac:dyDescent="0.25">
      <c r="A2877" s="21">
        <v>62180</v>
      </c>
      <c r="B2877" s="21">
        <v>2</v>
      </c>
      <c r="C2877" s="22" t="s">
        <v>2317</v>
      </c>
      <c r="D2877" s="21">
        <v>332</v>
      </c>
      <c r="E2877" s="23">
        <v>0.52638888888888891</v>
      </c>
      <c r="F2877" s="22" t="s">
        <v>683</v>
      </c>
      <c r="G2877" s="22" t="b">
        <v>1</v>
      </c>
      <c r="H2877" s="24">
        <v>43532.526574074072</v>
      </c>
      <c r="I2877" s="25" t="s">
        <v>121</v>
      </c>
      <c r="J2877" s="22" t="s">
        <v>122</v>
      </c>
      <c r="K2877" s="11">
        <v>0</v>
      </c>
      <c r="L2877" s="11">
        <v>3759</v>
      </c>
      <c r="M2877" s="11">
        <v>1879</v>
      </c>
      <c r="N2877" s="11">
        <v>7.1906924858922139E-12</v>
      </c>
      <c r="O2877" s="11">
        <v>239</v>
      </c>
      <c r="P2877" s="14">
        <v>0.49999988603576351</v>
      </c>
      <c r="Q2877" s="11">
        <v>7593.1417520189552</v>
      </c>
      <c r="R2877" s="15">
        <v>0.87409290476362933</v>
      </c>
      <c r="S2877" s="11">
        <v>305.60632233220622</v>
      </c>
      <c r="T2877" s="11">
        <v>44.999999832361937</v>
      </c>
      <c r="U2877" s="11">
        <v>6.7912516326817443</v>
      </c>
      <c r="V2877" s="11">
        <v>24.448505877654281</v>
      </c>
      <c r="W2877" s="22"/>
      <c r="X2877" s="21">
        <v>0</v>
      </c>
      <c r="Y2877" s="22">
        <v>0</v>
      </c>
      <c r="Z2877" s="22">
        <v>0</v>
      </c>
      <c r="AA2877" s="22">
        <v>0</v>
      </c>
      <c r="AB2877" s="22">
        <v>0</v>
      </c>
      <c r="AC2877" s="22">
        <v>0</v>
      </c>
      <c r="AD2877" s="22">
        <v>0</v>
      </c>
      <c r="AE2877" s="22">
        <v>0</v>
      </c>
      <c r="AF2877" s="22">
        <v>7593.1417520189552</v>
      </c>
      <c r="AG2877" s="21">
        <v>0</v>
      </c>
      <c r="AH2877" s="22">
        <v>0</v>
      </c>
      <c r="AI2877" s="22">
        <v>0</v>
      </c>
      <c r="AJ2877" s="22">
        <v>7593.1417520189552</v>
      </c>
      <c r="AK2877" s="22">
        <v>8581.6037309236508</v>
      </c>
      <c r="AL2877" s="22">
        <v>0</v>
      </c>
      <c r="AM2877" s="22">
        <v>9</v>
      </c>
      <c r="AN2877" s="22">
        <v>0</v>
      </c>
      <c r="AO2877" s="22">
        <v>0</v>
      </c>
      <c r="AQ2877" s="18" t="str">
        <f t="shared" ref="AQ2877:BZ2877" si="2872">IF(OR(AND(AQ$2&gt;$O2876,AQ$2&lt;=$O2877),AND(AQ$2&lt;=$O2876,$O2875&gt;$O2876),AND(AQ$2&gt;$O2877,$O2878&lt;$O2877)),$H2876+((AQ$1-$Q2876)/$U2877/86000),"")</f>
        <v/>
      </c>
      <c r="AR2877" s="18" t="str">
        <f t="shared" si="2872"/>
        <v/>
      </c>
      <c r="AS2877" s="18" t="str">
        <f t="shared" si="2872"/>
        <v/>
      </c>
      <c r="AT2877" s="18" t="str">
        <f t="shared" si="2872"/>
        <v/>
      </c>
      <c r="AU2877" s="18" t="str">
        <f t="shared" si="2872"/>
        <v/>
      </c>
      <c r="AV2877" s="18" t="str">
        <f t="shared" si="2872"/>
        <v/>
      </c>
      <c r="AW2877" s="18" t="str">
        <f t="shared" si="2872"/>
        <v/>
      </c>
      <c r="AX2877" s="18" t="str">
        <f t="shared" si="2872"/>
        <v/>
      </c>
      <c r="AY2877" s="18" t="str">
        <f t="shared" si="2872"/>
        <v/>
      </c>
      <c r="AZ2877" s="18" t="str">
        <f t="shared" si="2872"/>
        <v/>
      </c>
      <c r="BA2877" s="18" t="str">
        <f t="shared" si="2872"/>
        <v/>
      </c>
      <c r="BB2877" s="18" t="str">
        <f t="shared" si="2872"/>
        <v/>
      </c>
      <c r="BC2877" s="18" t="str">
        <f t="shared" si="2872"/>
        <v/>
      </c>
      <c r="BD2877" s="18" t="str">
        <f t="shared" si="2872"/>
        <v/>
      </c>
      <c r="BE2877" s="18" t="str">
        <f t="shared" si="2872"/>
        <v/>
      </c>
      <c r="BF2877" s="18" t="str">
        <f t="shared" si="2872"/>
        <v/>
      </c>
      <c r="BG2877" s="18" t="str">
        <f t="shared" si="2872"/>
        <v/>
      </c>
      <c r="BH2877" s="18" t="str">
        <f t="shared" si="2872"/>
        <v/>
      </c>
      <c r="BI2877" s="18" t="str">
        <f t="shared" si="2872"/>
        <v/>
      </c>
      <c r="BJ2877" s="18" t="str">
        <f t="shared" si="2872"/>
        <v/>
      </c>
      <c r="BK2877" s="18" t="str">
        <f t="shared" si="2872"/>
        <v/>
      </c>
      <c r="BL2877" s="18" t="str">
        <f t="shared" si="2872"/>
        <v/>
      </c>
      <c r="BM2877" s="18" t="str">
        <f t="shared" si="2872"/>
        <v/>
      </c>
      <c r="BN2877" s="18" t="str">
        <f t="shared" si="2872"/>
        <v/>
      </c>
      <c r="BO2877" s="18" t="str">
        <f t="shared" si="2872"/>
        <v/>
      </c>
      <c r="BP2877" s="18" t="str">
        <f t="shared" si="2872"/>
        <v/>
      </c>
      <c r="BQ2877" s="18" t="str">
        <f t="shared" si="2872"/>
        <v/>
      </c>
      <c r="BR2877" s="18" t="str">
        <f t="shared" si="2872"/>
        <v/>
      </c>
      <c r="BS2877" s="18" t="str">
        <f t="shared" si="2872"/>
        <v/>
      </c>
      <c r="BT2877" s="18" t="str">
        <f t="shared" si="2872"/>
        <v/>
      </c>
      <c r="BU2877" s="18" t="str">
        <f t="shared" si="2872"/>
        <v/>
      </c>
      <c r="BV2877" s="18">
        <f t="shared" si="2872"/>
        <v>43532.52649910644</v>
      </c>
      <c r="BW2877" s="18" t="str">
        <f t="shared" si="2872"/>
        <v/>
      </c>
      <c r="BX2877" s="18" t="str">
        <f t="shared" si="2872"/>
        <v/>
      </c>
      <c r="BY2877" s="18" t="str">
        <f t="shared" si="2872"/>
        <v/>
      </c>
      <c r="BZ2877" s="18" t="str">
        <f t="shared" si="2872"/>
        <v/>
      </c>
      <c r="CA2877" s="18" t="str">
        <f>IF(BY2877&lt;&gt;"",BY2877-LOOKUP(2,1/(LEN($AQ$1:AQ2877)&gt;0),$AQ$1:AQ2877),"")</f>
        <v/>
      </c>
    </row>
    <row r="2878" spans="1:79" x14ac:dyDescent="0.25">
      <c r="A2878" s="21">
        <v>62182</v>
      </c>
      <c r="B2878" s="21">
        <v>2</v>
      </c>
      <c r="C2878" s="22" t="s">
        <v>2319</v>
      </c>
      <c r="D2878" s="21">
        <v>332</v>
      </c>
      <c r="E2878" s="23">
        <v>0.52708333333333335</v>
      </c>
      <c r="F2878" s="22" t="s">
        <v>683</v>
      </c>
      <c r="G2878" s="22" t="b">
        <v>1</v>
      </c>
      <c r="H2878" s="24">
        <v>43532.527094907404</v>
      </c>
      <c r="I2878" s="25" t="s">
        <v>249</v>
      </c>
      <c r="J2878" s="22" t="s">
        <v>250</v>
      </c>
      <c r="K2878" s="11">
        <v>0</v>
      </c>
      <c r="L2878" s="11">
        <v>3760</v>
      </c>
      <c r="M2878" s="11">
        <v>1882</v>
      </c>
      <c r="N2878" s="11">
        <v>1.8111734334524954E-11</v>
      </c>
      <c r="O2878" s="11">
        <v>249</v>
      </c>
      <c r="P2878" s="14">
        <v>0.24999989339330025</v>
      </c>
      <c r="Q2878" s="11">
        <v>7775.4783279549802</v>
      </c>
      <c r="R2878" s="15">
        <v>0.89508278122184204</v>
      </c>
      <c r="S2878" s="11">
        <v>182.33657593602493</v>
      </c>
      <c r="T2878" s="11">
        <v>44.999999832361937</v>
      </c>
      <c r="U2878" s="11">
        <v>4.0519239247840355</v>
      </c>
      <c r="V2878" s="11">
        <v>14.586926129222528</v>
      </c>
      <c r="W2878" s="22"/>
      <c r="X2878" s="21">
        <v>0</v>
      </c>
      <c r="Y2878" s="22">
        <v>0</v>
      </c>
      <c r="Z2878" s="22">
        <v>0</v>
      </c>
      <c r="AA2878" s="22">
        <v>0</v>
      </c>
      <c r="AB2878" s="22">
        <v>0</v>
      </c>
      <c r="AC2878" s="22">
        <v>0</v>
      </c>
      <c r="AD2878" s="22">
        <v>0</v>
      </c>
      <c r="AE2878" s="22">
        <v>0</v>
      </c>
      <c r="AF2878" s="22">
        <v>7775.4783279549802</v>
      </c>
      <c r="AG2878" s="21">
        <v>0</v>
      </c>
      <c r="AH2878" s="22">
        <v>0</v>
      </c>
      <c r="AI2878" s="22">
        <v>0</v>
      </c>
      <c r="AJ2878" s="22">
        <v>7775.4783279549802</v>
      </c>
      <c r="AK2878" s="22">
        <v>8581.6037309236508</v>
      </c>
      <c r="AL2878" s="22">
        <v>0</v>
      </c>
      <c r="AM2878" s="22">
        <v>8</v>
      </c>
      <c r="AN2878" s="22">
        <v>0</v>
      </c>
      <c r="AO2878" s="22">
        <v>0</v>
      </c>
      <c r="AQ2878" s="18" t="str">
        <f t="shared" ref="AQ2878:BZ2878" si="2873">IF(OR(AND(AQ$2&gt;$O2877,AQ$2&lt;=$O2878),AND(AQ$2&lt;=$O2877,$O2876&gt;$O2877),AND(AQ$2&gt;$O2878,$O2879&lt;$O2878)),$H2877+((AQ$1-$Q2877)/$U2878/86000),"")</f>
        <v/>
      </c>
      <c r="AR2878" s="18" t="str">
        <f t="shared" si="2873"/>
        <v/>
      </c>
      <c r="AS2878" s="18" t="str">
        <f t="shared" si="2873"/>
        <v/>
      </c>
      <c r="AT2878" s="18" t="str">
        <f t="shared" si="2873"/>
        <v/>
      </c>
      <c r="AU2878" s="18" t="str">
        <f t="shared" si="2873"/>
        <v/>
      </c>
      <c r="AV2878" s="18" t="str">
        <f t="shared" si="2873"/>
        <v/>
      </c>
      <c r="AW2878" s="18" t="str">
        <f t="shared" si="2873"/>
        <v/>
      </c>
      <c r="AX2878" s="18" t="str">
        <f t="shared" si="2873"/>
        <v/>
      </c>
      <c r="AY2878" s="18" t="str">
        <f t="shared" si="2873"/>
        <v/>
      </c>
      <c r="AZ2878" s="18" t="str">
        <f t="shared" si="2873"/>
        <v/>
      </c>
      <c r="BA2878" s="18" t="str">
        <f t="shared" si="2873"/>
        <v/>
      </c>
      <c r="BB2878" s="18" t="str">
        <f t="shared" si="2873"/>
        <v/>
      </c>
      <c r="BC2878" s="18" t="str">
        <f t="shared" si="2873"/>
        <v/>
      </c>
      <c r="BD2878" s="18" t="str">
        <f t="shared" si="2873"/>
        <v/>
      </c>
      <c r="BE2878" s="18" t="str">
        <f t="shared" si="2873"/>
        <v/>
      </c>
      <c r="BF2878" s="18" t="str">
        <f t="shared" si="2873"/>
        <v/>
      </c>
      <c r="BG2878" s="18" t="str">
        <f t="shared" si="2873"/>
        <v/>
      </c>
      <c r="BH2878" s="18" t="str">
        <f t="shared" si="2873"/>
        <v/>
      </c>
      <c r="BI2878" s="18" t="str">
        <f t="shared" si="2873"/>
        <v/>
      </c>
      <c r="BJ2878" s="18" t="str">
        <f t="shared" si="2873"/>
        <v/>
      </c>
      <c r="BK2878" s="18" t="str">
        <f t="shared" si="2873"/>
        <v/>
      </c>
      <c r="BL2878" s="18" t="str">
        <f t="shared" si="2873"/>
        <v/>
      </c>
      <c r="BM2878" s="18" t="str">
        <f t="shared" si="2873"/>
        <v/>
      </c>
      <c r="BN2878" s="18" t="str">
        <f t="shared" si="2873"/>
        <v/>
      </c>
      <c r="BO2878" s="18" t="str">
        <f t="shared" si="2873"/>
        <v/>
      </c>
      <c r="BP2878" s="18" t="str">
        <f t="shared" si="2873"/>
        <v/>
      </c>
      <c r="BQ2878" s="18" t="str">
        <f t="shared" si="2873"/>
        <v/>
      </c>
      <c r="BR2878" s="18" t="str">
        <f t="shared" si="2873"/>
        <v/>
      </c>
      <c r="BS2878" s="18" t="str">
        <f t="shared" si="2873"/>
        <v/>
      </c>
      <c r="BT2878" s="18" t="str">
        <f t="shared" si="2873"/>
        <v/>
      </c>
      <c r="BU2878" s="18" t="str">
        <f t="shared" si="2873"/>
        <v/>
      </c>
      <c r="BV2878" s="18" t="str">
        <f t="shared" si="2873"/>
        <v/>
      </c>
      <c r="BW2878" s="18">
        <f t="shared" si="2873"/>
        <v>43532.52674031401</v>
      </c>
      <c r="BX2878" s="18" t="str">
        <f t="shared" si="2873"/>
        <v/>
      </c>
      <c r="BY2878" s="18" t="str">
        <f t="shared" si="2873"/>
        <v/>
      </c>
      <c r="BZ2878" s="18" t="str">
        <f t="shared" si="2873"/>
        <v/>
      </c>
      <c r="CA2878" s="18" t="str">
        <f>IF(BY2878&lt;&gt;"",BY2878-LOOKUP(2,1/(LEN($AQ$1:AQ2878)&gt;0),$AQ$1:AQ2878),"")</f>
        <v/>
      </c>
    </row>
    <row r="2879" spans="1:79" x14ac:dyDescent="0.25">
      <c r="A2879" s="21">
        <v>62183</v>
      </c>
      <c r="B2879" s="21">
        <v>2</v>
      </c>
      <c r="C2879" s="22" t="s">
        <v>2320</v>
      </c>
      <c r="D2879" s="21">
        <v>332</v>
      </c>
      <c r="E2879" s="23">
        <v>0.52708333333333335</v>
      </c>
      <c r="F2879" s="22" t="s">
        <v>683</v>
      </c>
      <c r="G2879" s="22" t="b">
        <v>1</v>
      </c>
      <c r="H2879" s="24">
        <v>43532.527615740742</v>
      </c>
      <c r="I2879" s="25" t="s">
        <v>317</v>
      </c>
      <c r="J2879" s="22" t="s">
        <v>318</v>
      </c>
      <c r="K2879" s="11">
        <v>0</v>
      </c>
      <c r="L2879" s="11">
        <v>3761</v>
      </c>
      <c r="M2879" s="11">
        <v>1885</v>
      </c>
      <c r="N2879" s="11">
        <v>6.6009420152113307E-12</v>
      </c>
      <c r="O2879" s="11">
        <v>250</v>
      </c>
      <c r="P2879" s="14">
        <v>0.49999993635199136</v>
      </c>
      <c r="Q2879" s="11">
        <v>7836.9351595834542</v>
      </c>
      <c r="R2879" s="15">
        <v>0.90215745231716538</v>
      </c>
      <c r="S2879" s="11">
        <v>61.456831628473992</v>
      </c>
      <c r="T2879" s="11">
        <v>45.000000461004674</v>
      </c>
      <c r="U2879" s="11">
        <v>1.3657073555305892</v>
      </c>
      <c r="V2879" s="11">
        <v>4.9165464799101208</v>
      </c>
      <c r="W2879" s="22"/>
      <c r="X2879" s="21">
        <v>0</v>
      </c>
      <c r="Y2879" s="22">
        <v>0</v>
      </c>
      <c r="Z2879" s="22">
        <v>0</v>
      </c>
      <c r="AA2879" s="22">
        <v>0</v>
      </c>
      <c r="AB2879" s="22">
        <v>0</v>
      </c>
      <c r="AC2879" s="22">
        <v>0</v>
      </c>
      <c r="AD2879" s="22">
        <v>0</v>
      </c>
      <c r="AE2879" s="22">
        <v>0</v>
      </c>
      <c r="AF2879" s="22">
        <v>7836.9351595834542</v>
      </c>
      <c r="AG2879" s="21">
        <v>0</v>
      </c>
      <c r="AH2879" s="22">
        <v>0</v>
      </c>
      <c r="AI2879" s="22">
        <v>0</v>
      </c>
      <c r="AJ2879" s="22">
        <v>7836.9351595834542</v>
      </c>
      <c r="AK2879" s="22">
        <v>8581.6037309236508</v>
      </c>
      <c r="AL2879" s="22">
        <v>0</v>
      </c>
      <c r="AM2879" s="22">
        <v>7</v>
      </c>
      <c r="AN2879" s="22">
        <v>0</v>
      </c>
      <c r="AO2879" s="22">
        <v>0</v>
      </c>
      <c r="AQ2879" s="18" t="str">
        <f t="shared" ref="AQ2879:BZ2879" si="2874">IF(OR(AND(AQ$2&gt;$O2878,AQ$2&lt;=$O2879),AND(AQ$2&lt;=$O2878,$O2877&gt;$O2878),AND(AQ$2&gt;$O2879,$O2880&lt;$O2879)),$H2878+((AQ$1-$Q2878)/$U2879/86000),"")</f>
        <v/>
      </c>
      <c r="AR2879" s="18" t="str">
        <f t="shared" si="2874"/>
        <v/>
      </c>
      <c r="AS2879" s="18" t="str">
        <f t="shared" si="2874"/>
        <v/>
      </c>
      <c r="AT2879" s="18" t="str">
        <f t="shared" si="2874"/>
        <v/>
      </c>
      <c r="AU2879" s="18" t="str">
        <f t="shared" si="2874"/>
        <v/>
      </c>
      <c r="AV2879" s="18" t="str">
        <f t="shared" si="2874"/>
        <v/>
      </c>
      <c r="AW2879" s="18" t="str">
        <f t="shared" si="2874"/>
        <v/>
      </c>
      <c r="AX2879" s="18" t="str">
        <f t="shared" si="2874"/>
        <v/>
      </c>
      <c r="AY2879" s="18" t="str">
        <f t="shared" si="2874"/>
        <v/>
      </c>
      <c r="AZ2879" s="18" t="str">
        <f t="shared" si="2874"/>
        <v/>
      </c>
      <c r="BA2879" s="18" t="str">
        <f t="shared" si="2874"/>
        <v/>
      </c>
      <c r="BB2879" s="18" t="str">
        <f t="shared" si="2874"/>
        <v/>
      </c>
      <c r="BC2879" s="18" t="str">
        <f t="shared" si="2874"/>
        <v/>
      </c>
      <c r="BD2879" s="18" t="str">
        <f t="shared" si="2874"/>
        <v/>
      </c>
      <c r="BE2879" s="18" t="str">
        <f t="shared" si="2874"/>
        <v/>
      </c>
      <c r="BF2879" s="18" t="str">
        <f t="shared" si="2874"/>
        <v/>
      </c>
      <c r="BG2879" s="18" t="str">
        <f t="shared" si="2874"/>
        <v/>
      </c>
      <c r="BH2879" s="18" t="str">
        <f t="shared" si="2874"/>
        <v/>
      </c>
      <c r="BI2879" s="18" t="str">
        <f t="shared" si="2874"/>
        <v/>
      </c>
      <c r="BJ2879" s="18" t="str">
        <f t="shared" si="2874"/>
        <v/>
      </c>
      <c r="BK2879" s="18" t="str">
        <f t="shared" si="2874"/>
        <v/>
      </c>
      <c r="BL2879" s="18" t="str">
        <f t="shared" si="2874"/>
        <v/>
      </c>
      <c r="BM2879" s="18" t="str">
        <f t="shared" si="2874"/>
        <v/>
      </c>
      <c r="BN2879" s="18" t="str">
        <f t="shared" si="2874"/>
        <v/>
      </c>
      <c r="BO2879" s="18" t="str">
        <f t="shared" si="2874"/>
        <v/>
      </c>
      <c r="BP2879" s="18" t="str">
        <f t="shared" si="2874"/>
        <v/>
      </c>
      <c r="BQ2879" s="18" t="str">
        <f t="shared" si="2874"/>
        <v/>
      </c>
      <c r="BR2879" s="18" t="str">
        <f t="shared" si="2874"/>
        <v/>
      </c>
      <c r="BS2879" s="18" t="str">
        <f t="shared" si="2874"/>
        <v/>
      </c>
      <c r="BT2879" s="18" t="str">
        <f t="shared" si="2874"/>
        <v/>
      </c>
      <c r="BU2879" s="18" t="str">
        <f t="shared" si="2874"/>
        <v/>
      </c>
      <c r="BV2879" s="18" t="str">
        <f t="shared" si="2874"/>
        <v/>
      </c>
      <c r="BW2879" s="18" t="str">
        <f t="shared" si="2874"/>
        <v/>
      </c>
      <c r="BX2879" s="18" t="str">
        <f t="shared" si="2874"/>
        <v/>
      </c>
      <c r="BY2879" s="18" t="str">
        <f t="shared" si="2874"/>
        <v/>
      </c>
      <c r="BZ2879" s="18" t="str">
        <f t="shared" si="2874"/>
        <v/>
      </c>
      <c r="CA2879" s="18" t="str">
        <f>IF(BY2879&lt;&gt;"",BY2879-LOOKUP(2,1/(LEN($AQ$1:AQ2879)&gt;0),$AQ$1:AQ2879),"")</f>
        <v/>
      </c>
    </row>
    <row r="2880" spans="1:79" x14ac:dyDescent="0.25">
      <c r="A2880" s="21">
        <v>62185</v>
      </c>
      <c r="B2880" s="21">
        <v>2</v>
      </c>
      <c r="C2880" s="22" t="s">
        <v>2322</v>
      </c>
      <c r="D2880" s="21">
        <v>332</v>
      </c>
      <c r="E2880" s="23">
        <v>0.52777777777777779</v>
      </c>
      <c r="F2880" s="22" t="s">
        <v>683</v>
      </c>
      <c r="G2880" s="22" t="b">
        <v>1</v>
      </c>
      <c r="H2880" s="24">
        <v>43532.528136574074</v>
      </c>
      <c r="I2880" s="25" t="s">
        <v>281</v>
      </c>
      <c r="J2880" s="22" t="s">
        <v>282</v>
      </c>
      <c r="K2880" s="11">
        <v>0</v>
      </c>
      <c r="L2880" s="11">
        <v>3762</v>
      </c>
      <c r="M2880" s="11">
        <v>1888</v>
      </c>
      <c r="N2880" s="11">
        <v>4.2916781239910051E-12</v>
      </c>
      <c r="O2880" s="11">
        <v>254</v>
      </c>
      <c r="P2880" s="14">
        <v>0.24999998591112271</v>
      </c>
      <c r="Q2880" s="11">
        <v>7902.3891444166948</v>
      </c>
      <c r="R2880" s="15">
        <v>0.9096922601213302</v>
      </c>
      <c r="S2880" s="11">
        <v>65.453984833240611</v>
      </c>
      <c r="T2880" s="11">
        <v>44.999999832361937</v>
      </c>
      <c r="U2880" s="11">
        <v>1.4545330017127935</v>
      </c>
      <c r="V2880" s="11">
        <v>5.2363188061660573</v>
      </c>
      <c r="W2880" s="22"/>
      <c r="X2880" s="21">
        <v>0</v>
      </c>
      <c r="Y2880" s="22">
        <v>0</v>
      </c>
      <c r="Z2880" s="22">
        <v>0</v>
      </c>
      <c r="AA2880" s="22">
        <v>0</v>
      </c>
      <c r="AB2880" s="22">
        <v>0</v>
      </c>
      <c r="AC2880" s="22">
        <v>0</v>
      </c>
      <c r="AD2880" s="22">
        <v>0</v>
      </c>
      <c r="AE2880" s="22">
        <v>0</v>
      </c>
      <c r="AF2880" s="22">
        <v>7902.3891444166948</v>
      </c>
      <c r="AG2880" s="21">
        <v>0</v>
      </c>
      <c r="AH2880" s="22">
        <v>0</v>
      </c>
      <c r="AI2880" s="22">
        <v>0</v>
      </c>
      <c r="AJ2880" s="22">
        <v>7902.3891444166948</v>
      </c>
      <c r="AK2880" s="22">
        <v>8581.6037309236508</v>
      </c>
      <c r="AL2880" s="22">
        <v>0</v>
      </c>
      <c r="AM2880" s="22">
        <v>6</v>
      </c>
      <c r="AN2880" s="22">
        <v>0</v>
      </c>
      <c r="AO2880" s="22">
        <v>0</v>
      </c>
      <c r="AQ2880" s="18" t="str">
        <f t="shared" ref="AQ2880:BZ2880" si="2875">IF(OR(AND(AQ$2&gt;$O2879,AQ$2&lt;=$O2880),AND(AQ$2&lt;=$O2879,$O2878&gt;$O2879),AND(AQ$2&gt;$O2880,$O2881&lt;$O2880)),$H2879+((AQ$1-$Q2879)/$U2880/86000),"")</f>
        <v/>
      </c>
      <c r="AR2880" s="18" t="str">
        <f t="shared" si="2875"/>
        <v/>
      </c>
      <c r="AS2880" s="18" t="str">
        <f t="shared" si="2875"/>
        <v/>
      </c>
      <c r="AT2880" s="18" t="str">
        <f t="shared" si="2875"/>
        <v/>
      </c>
      <c r="AU2880" s="18" t="str">
        <f t="shared" si="2875"/>
        <v/>
      </c>
      <c r="AV2880" s="18" t="str">
        <f t="shared" si="2875"/>
        <v/>
      </c>
      <c r="AW2880" s="18" t="str">
        <f t="shared" si="2875"/>
        <v/>
      </c>
      <c r="AX2880" s="18" t="str">
        <f t="shared" si="2875"/>
        <v/>
      </c>
      <c r="AY2880" s="18" t="str">
        <f t="shared" si="2875"/>
        <v/>
      </c>
      <c r="AZ2880" s="18" t="str">
        <f t="shared" si="2875"/>
        <v/>
      </c>
      <c r="BA2880" s="18" t="str">
        <f t="shared" si="2875"/>
        <v/>
      </c>
      <c r="BB2880" s="18" t="str">
        <f t="shared" si="2875"/>
        <v/>
      </c>
      <c r="BC2880" s="18" t="str">
        <f t="shared" si="2875"/>
        <v/>
      </c>
      <c r="BD2880" s="18" t="str">
        <f t="shared" si="2875"/>
        <v/>
      </c>
      <c r="BE2880" s="18" t="str">
        <f t="shared" si="2875"/>
        <v/>
      </c>
      <c r="BF2880" s="18" t="str">
        <f t="shared" si="2875"/>
        <v/>
      </c>
      <c r="BG2880" s="18" t="str">
        <f t="shared" si="2875"/>
        <v/>
      </c>
      <c r="BH2880" s="18" t="str">
        <f t="shared" si="2875"/>
        <v/>
      </c>
      <c r="BI2880" s="18" t="str">
        <f t="shared" si="2875"/>
        <v/>
      </c>
      <c r="BJ2880" s="18" t="str">
        <f t="shared" si="2875"/>
        <v/>
      </c>
      <c r="BK2880" s="18" t="str">
        <f t="shared" si="2875"/>
        <v/>
      </c>
      <c r="BL2880" s="18" t="str">
        <f t="shared" si="2875"/>
        <v/>
      </c>
      <c r="BM2880" s="18" t="str">
        <f t="shared" si="2875"/>
        <v/>
      </c>
      <c r="BN2880" s="18" t="str">
        <f t="shared" si="2875"/>
        <v/>
      </c>
      <c r="BO2880" s="18" t="str">
        <f t="shared" si="2875"/>
        <v/>
      </c>
      <c r="BP2880" s="18" t="str">
        <f t="shared" si="2875"/>
        <v/>
      </c>
      <c r="BQ2880" s="18" t="str">
        <f t="shared" si="2875"/>
        <v/>
      </c>
      <c r="BR2880" s="18" t="str">
        <f t="shared" si="2875"/>
        <v/>
      </c>
      <c r="BS2880" s="18" t="str">
        <f t="shared" si="2875"/>
        <v/>
      </c>
      <c r="BT2880" s="18" t="str">
        <f t="shared" si="2875"/>
        <v/>
      </c>
      <c r="BU2880" s="18" t="str">
        <f t="shared" si="2875"/>
        <v/>
      </c>
      <c r="BV2880" s="18" t="str">
        <f t="shared" si="2875"/>
        <v/>
      </c>
      <c r="BW2880" s="18" t="str">
        <f t="shared" si="2875"/>
        <v/>
      </c>
      <c r="BX2880" s="18" t="str">
        <f t="shared" si="2875"/>
        <v/>
      </c>
      <c r="BY2880" s="18" t="str">
        <f t="shared" si="2875"/>
        <v/>
      </c>
      <c r="BZ2880" s="18" t="str">
        <f t="shared" si="2875"/>
        <v/>
      </c>
      <c r="CA2880" s="18" t="str">
        <f>IF(BY2880&lt;&gt;"",BY2880-LOOKUP(2,1/(LEN($AQ$1:AQ2880)&gt;0),$AQ$1:AQ2880),"")</f>
        <v/>
      </c>
    </row>
    <row r="2881" spans="1:79" x14ac:dyDescent="0.25">
      <c r="A2881" s="21">
        <v>62186</v>
      </c>
      <c r="B2881" s="21">
        <v>2</v>
      </c>
      <c r="C2881" s="22" t="s">
        <v>2323</v>
      </c>
      <c r="D2881" s="21">
        <v>332</v>
      </c>
      <c r="E2881" s="23">
        <v>0.52847222222222223</v>
      </c>
      <c r="F2881" s="22" t="s">
        <v>683</v>
      </c>
      <c r="G2881" s="22" t="b">
        <v>1</v>
      </c>
      <c r="H2881" s="24">
        <v>43532.528657407405</v>
      </c>
      <c r="I2881" s="25" t="s">
        <v>411</v>
      </c>
      <c r="J2881" s="22" t="s">
        <v>412</v>
      </c>
      <c r="K2881" s="11">
        <v>0</v>
      </c>
      <c r="L2881" s="11">
        <v>3763</v>
      </c>
      <c r="M2881" s="11">
        <v>1891</v>
      </c>
      <c r="N2881" s="11">
        <v>1.9396395600779215E-10</v>
      </c>
      <c r="O2881" s="11">
        <v>261</v>
      </c>
      <c r="P2881" s="14">
        <v>0.62500008235758464</v>
      </c>
      <c r="Q2881" s="11">
        <v>8135.9196838750813</v>
      </c>
      <c r="R2881" s="15">
        <v>0.93657538627025572</v>
      </c>
      <c r="S2881" s="11">
        <v>233.53053945838656</v>
      </c>
      <c r="T2881" s="11">
        <v>44.999999832361937</v>
      </c>
      <c r="U2881" s="11">
        <v>5.1895675628523472</v>
      </c>
      <c r="V2881" s="11">
        <v>18.68244322626845</v>
      </c>
      <c r="W2881" s="22"/>
      <c r="X2881" s="21">
        <v>0</v>
      </c>
      <c r="Y2881" s="22">
        <v>0</v>
      </c>
      <c r="Z2881" s="22">
        <v>0</v>
      </c>
      <c r="AA2881" s="22">
        <v>0</v>
      </c>
      <c r="AB2881" s="22">
        <v>0</v>
      </c>
      <c r="AC2881" s="22">
        <v>0</v>
      </c>
      <c r="AD2881" s="22">
        <v>0</v>
      </c>
      <c r="AE2881" s="22">
        <v>0</v>
      </c>
      <c r="AF2881" s="22">
        <v>8135.9196838750813</v>
      </c>
      <c r="AG2881" s="21">
        <v>0</v>
      </c>
      <c r="AH2881" s="22">
        <v>0</v>
      </c>
      <c r="AI2881" s="22">
        <v>0</v>
      </c>
      <c r="AJ2881" s="22">
        <v>8135.9196838750813</v>
      </c>
      <c r="AK2881" s="22">
        <v>8581.6037309236508</v>
      </c>
      <c r="AL2881" s="22">
        <v>0</v>
      </c>
      <c r="AM2881" s="22">
        <v>5</v>
      </c>
      <c r="AN2881" s="22">
        <v>0</v>
      </c>
      <c r="AO2881" s="22">
        <v>0</v>
      </c>
      <c r="AQ2881" s="18" t="str">
        <f t="shared" ref="AQ2881:BZ2881" si="2876">IF(OR(AND(AQ$2&gt;$O2880,AQ$2&lt;=$O2881),AND(AQ$2&lt;=$O2880,$O2879&gt;$O2880),AND(AQ$2&gt;$O2881,$O2882&lt;$O2881)),$H2880+((AQ$1-$Q2880)/$U2881/86000),"")</f>
        <v/>
      </c>
      <c r="AR2881" s="18" t="str">
        <f t="shared" si="2876"/>
        <v/>
      </c>
      <c r="AS2881" s="18" t="str">
        <f t="shared" si="2876"/>
        <v/>
      </c>
      <c r="AT2881" s="18" t="str">
        <f t="shared" si="2876"/>
        <v/>
      </c>
      <c r="AU2881" s="18" t="str">
        <f t="shared" si="2876"/>
        <v/>
      </c>
      <c r="AV2881" s="18" t="str">
        <f t="shared" si="2876"/>
        <v/>
      </c>
      <c r="AW2881" s="18" t="str">
        <f t="shared" si="2876"/>
        <v/>
      </c>
      <c r="AX2881" s="18" t="str">
        <f t="shared" si="2876"/>
        <v/>
      </c>
      <c r="AY2881" s="18" t="str">
        <f t="shared" si="2876"/>
        <v/>
      </c>
      <c r="AZ2881" s="18" t="str">
        <f t="shared" si="2876"/>
        <v/>
      </c>
      <c r="BA2881" s="18" t="str">
        <f t="shared" si="2876"/>
        <v/>
      </c>
      <c r="BB2881" s="18" t="str">
        <f t="shared" si="2876"/>
        <v/>
      </c>
      <c r="BC2881" s="18" t="str">
        <f t="shared" si="2876"/>
        <v/>
      </c>
      <c r="BD2881" s="18" t="str">
        <f t="shared" si="2876"/>
        <v/>
      </c>
      <c r="BE2881" s="18" t="str">
        <f t="shared" si="2876"/>
        <v/>
      </c>
      <c r="BF2881" s="18" t="str">
        <f t="shared" si="2876"/>
        <v/>
      </c>
      <c r="BG2881" s="18" t="str">
        <f t="shared" si="2876"/>
        <v/>
      </c>
      <c r="BH2881" s="18" t="str">
        <f t="shared" si="2876"/>
        <v/>
      </c>
      <c r="BI2881" s="18" t="str">
        <f t="shared" si="2876"/>
        <v/>
      </c>
      <c r="BJ2881" s="18" t="str">
        <f t="shared" si="2876"/>
        <v/>
      </c>
      <c r="BK2881" s="18" t="str">
        <f t="shared" si="2876"/>
        <v/>
      </c>
      <c r="BL2881" s="18" t="str">
        <f t="shared" si="2876"/>
        <v/>
      </c>
      <c r="BM2881" s="18" t="str">
        <f t="shared" si="2876"/>
        <v/>
      </c>
      <c r="BN2881" s="18" t="str">
        <f t="shared" si="2876"/>
        <v/>
      </c>
      <c r="BO2881" s="18" t="str">
        <f t="shared" si="2876"/>
        <v/>
      </c>
      <c r="BP2881" s="18" t="str">
        <f t="shared" si="2876"/>
        <v/>
      </c>
      <c r="BQ2881" s="18" t="str">
        <f t="shared" si="2876"/>
        <v/>
      </c>
      <c r="BR2881" s="18" t="str">
        <f t="shared" si="2876"/>
        <v/>
      </c>
      <c r="BS2881" s="18" t="str">
        <f t="shared" si="2876"/>
        <v/>
      </c>
      <c r="BT2881" s="18" t="str">
        <f t="shared" si="2876"/>
        <v/>
      </c>
      <c r="BU2881" s="18" t="str">
        <f t="shared" si="2876"/>
        <v/>
      </c>
      <c r="BV2881" s="18" t="str">
        <f t="shared" si="2876"/>
        <v/>
      </c>
      <c r="BW2881" s="18" t="str">
        <f t="shared" si="2876"/>
        <v/>
      </c>
      <c r="BX2881" s="18">
        <f t="shared" si="2876"/>
        <v>43532.528376122689</v>
      </c>
      <c r="BY2881" s="18">
        <f t="shared" si="2876"/>
        <v>43532.528478323504</v>
      </c>
      <c r="BZ2881" s="18" t="str">
        <f t="shared" si="2876"/>
        <v/>
      </c>
      <c r="CA2881" s="18">
        <f>IF(BY2881&lt;&gt;"",BY2881-LOOKUP(2,1/(LEN($AQ$1:AQ2881)&gt;0),$AQ$1:AQ2881),"")</f>
        <v>3.4836018858186435E-2</v>
      </c>
    </row>
    <row r="2882" spans="1:79" x14ac:dyDescent="0.25">
      <c r="A2882" s="21">
        <v>62188</v>
      </c>
      <c r="B2882" s="21">
        <v>2</v>
      </c>
      <c r="C2882" s="22" t="s">
        <v>2325</v>
      </c>
      <c r="D2882" s="21">
        <v>332</v>
      </c>
      <c r="E2882" s="23">
        <v>0.52916666666666667</v>
      </c>
      <c r="F2882" s="22" t="s">
        <v>683</v>
      </c>
      <c r="G2882" s="22" t="b">
        <v>1</v>
      </c>
      <c r="H2882" s="24">
        <v>43532.529386574075</v>
      </c>
      <c r="I2882" s="25" t="s">
        <v>283</v>
      </c>
      <c r="J2882" s="22" t="s">
        <v>284</v>
      </c>
      <c r="K2882" s="11">
        <v>0</v>
      </c>
      <c r="L2882" s="11">
        <v>3764</v>
      </c>
      <c r="M2882" s="11">
        <v>1896</v>
      </c>
      <c r="N2882" s="11">
        <v>4.7549519877065904E-11</v>
      </c>
      <c r="O2882" s="11">
        <v>262</v>
      </c>
      <c r="P2882" s="14">
        <v>0.75000004531765341</v>
      </c>
      <c r="Q2882" s="11">
        <v>8234.4412330341893</v>
      </c>
      <c r="R2882" s="15">
        <v>0.94791680328823769</v>
      </c>
      <c r="S2882" s="11">
        <v>98.521549159107963</v>
      </c>
      <c r="T2882" s="11">
        <v>63.000000268220901</v>
      </c>
      <c r="U2882" s="11">
        <v>1.5638341069786503</v>
      </c>
      <c r="V2882" s="11">
        <v>5.6298027851231414</v>
      </c>
      <c r="W2882" s="22"/>
      <c r="X2882" s="21">
        <v>0</v>
      </c>
      <c r="Y2882" s="22">
        <v>0</v>
      </c>
      <c r="Z2882" s="22">
        <v>0</v>
      </c>
      <c r="AA2882" s="22">
        <v>0</v>
      </c>
      <c r="AB2882" s="22">
        <v>0</v>
      </c>
      <c r="AC2882" s="22">
        <v>0</v>
      </c>
      <c r="AD2882" s="22">
        <v>0</v>
      </c>
      <c r="AE2882" s="22">
        <v>0</v>
      </c>
      <c r="AF2882" s="22">
        <v>8234.4412330341893</v>
      </c>
      <c r="AG2882" s="21">
        <v>0</v>
      </c>
      <c r="AH2882" s="22">
        <v>0</v>
      </c>
      <c r="AI2882" s="22">
        <v>0</v>
      </c>
      <c r="AJ2882" s="22">
        <v>8234.4412330341893</v>
      </c>
      <c r="AK2882" s="22">
        <v>8581.6037309236508</v>
      </c>
      <c r="AL2882" s="22">
        <v>0</v>
      </c>
      <c r="AM2882" s="22">
        <v>4</v>
      </c>
      <c r="AN2882" s="22">
        <v>0</v>
      </c>
      <c r="AO2882" s="22">
        <v>0</v>
      </c>
      <c r="AQ2882" s="18" t="str">
        <f t="shared" ref="AQ2882:BZ2882" si="2877">IF(OR(AND(AQ$2&gt;$O2881,AQ$2&lt;=$O2882),AND(AQ$2&lt;=$O2881,$O2880&gt;$O2881),AND(AQ$2&gt;$O2882,$O2883&lt;$O2882)),$H2881+((AQ$1-$Q2881)/$U2882/86000),"")</f>
        <v/>
      </c>
      <c r="AR2882" s="18" t="str">
        <f t="shared" si="2877"/>
        <v/>
      </c>
      <c r="AS2882" s="18" t="str">
        <f t="shared" si="2877"/>
        <v/>
      </c>
      <c r="AT2882" s="18" t="str">
        <f t="shared" si="2877"/>
        <v/>
      </c>
      <c r="AU2882" s="18" t="str">
        <f t="shared" si="2877"/>
        <v/>
      </c>
      <c r="AV2882" s="18" t="str">
        <f t="shared" si="2877"/>
        <v/>
      </c>
      <c r="AW2882" s="18" t="str">
        <f t="shared" si="2877"/>
        <v/>
      </c>
      <c r="AX2882" s="18" t="str">
        <f t="shared" si="2877"/>
        <v/>
      </c>
      <c r="AY2882" s="18" t="str">
        <f t="shared" si="2877"/>
        <v/>
      </c>
      <c r="AZ2882" s="18" t="str">
        <f t="shared" si="2877"/>
        <v/>
      </c>
      <c r="BA2882" s="18" t="str">
        <f t="shared" si="2877"/>
        <v/>
      </c>
      <c r="BB2882" s="18" t="str">
        <f t="shared" si="2877"/>
        <v/>
      </c>
      <c r="BC2882" s="18" t="str">
        <f t="shared" si="2877"/>
        <v/>
      </c>
      <c r="BD2882" s="18" t="str">
        <f t="shared" si="2877"/>
        <v/>
      </c>
      <c r="BE2882" s="18" t="str">
        <f t="shared" si="2877"/>
        <v/>
      </c>
      <c r="BF2882" s="18" t="str">
        <f t="shared" si="2877"/>
        <v/>
      </c>
      <c r="BG2882" s="18" t="str">
        <f t="shared" si="2877"/>
        <v/>
      </c>
      <c r="BH2882" s="18" t="str">
        <f t="shared" si="2877"/>
        <v/>
      </c>
      <c r="BI2882" s="18" t="str">
        <f t="shared" si="2877"/>
        <v/>
      </c>
      <c r="BJ2882" s="18" t="str">
        <f t="shared" si="2877"/>
        <v/>
      </c>
      <c r="BK2882" s="18" t="str">
        <f t="shared" si="2877"/>
        <v/>
      </c>
      <c r="BL2882" s="18" t="str">
        <f t="shared" si="2877"/>
        <v/>
      </c>
      <c r="BM2882" s="18" t="str">
        <f t="shared" si="2877"/>
        <v/>
      </c>
      <c r="BN2882" s="18" t="str">
        <f t="shared" si="2877"/>
        <v/>
      </c>
      <c r="BO2882" s="18" t="str">
        <f t="shared" si="2877"/>
        <v/>
      </c>
      <c r="BP2882" s="18" t="str">
        <f t="shared" si="2877"/>
        <v/>
      </c>
      <c r="BQ2882" s="18" t="str">
        <f t="shared" si="2877"/>
        <v/>
      </c>
      <c r="BR2882" s="18" t="str">
        <f t="shared" si="2877"/>
        <v/>
      </c>
      <c r="BS2882" s="18" t="str">
        <f t="shared" si="2877"/>
        <v/>
      </c>
      <c r="BT2882" s="18" t="str">
        <f t="shared" si="2877"/>
        <v/>
      </c>
      <c r="BU2882" s="18" t="str">
        <f t="shared" si="2877"/>
        <v/>
      </c>
      <c r="BV2882" s="18" t="str">
        <f t="shared" si="2877"/>
        <v/>
      </c>
      <c r="BW2882" s="18" t="str">
        <f t="shared" si="2877"/>
        <v/>
      </c>
      <c r="BX2882" s="18" t="str">
        <f t="shared" si="2877"/>
        <v/>
      </c>
      <c r="BY2882" s="18" t="str">
        <f t="shared" si="2877"/>
        <v/>
      </c>
      <c r="BZ2882" s="18" t="str">
        <f t="shared" si="2877"/>
        <v/>
      </c>
      <c r="CA2882" s="18" t="str">
        <f>IF(BY2882&lt;&gt;"",BY2882-LOOKUP(2,1/(LEN($AQ$1:AQ2882)&gt;0),$AQ$1:AQ2882),"")</f>
        <v/>
      </c>
    </row>
    <row r="2883" spans="1:79" x14ac:dyDescent="0.25">
      <c r="A2883" s="21">
        <v>62189</v>
      </c>
      <c r="B2883" s="21">
        <v>2</v>
      </c>
      <c r="C2883" s="22" t="s">
        <v>2326</v>
      </c>
      <c r="D2883" s="21">
        <v>332</v>
      </c>
      <c r="E2883" s="23">
        <v>0.52916666666666667</v>
      </c>
      <c r="F2883" s="22" t="s">
        <v>683</v>
      </c>
      <c r="G2883" s="22" t="b">
        <v>1</v>
      </c>
      <c r="H2883" s="24">
        <v>43532.529699074075</v>
      </c>
      <c r="I2883" s="25" t="s">
        <v>129</v>
      </c>
      <c r="J2883" s="22" t="s">
        <v>130</v>
      </c>
      <c r="K2883" s="11">
        <v>0</v>
      </c>
      <c r="L2883" s="11">
        <v>3765</v>
      </c>
      <c r="M2883" s="11">
        <v>1898</v>
      </c>
      <c r="N2883" s="11">
        <v>3.8241410038608592E-11</v>
      </c>
      <c r="O2883" s="11">
        <v>266</v>
      </c>
      <c r="P2883" s="14">
        <v>0.24999992302215757</v>
      </c>
      <c r="Q2883" s="11">
        <v>8378.5877131616053</v>
      </c>
      <c r="R2883" s="15">
        <v>0.96451038465954875</v>
      </c>
      <c r="S2883" s="11">
        <v>144.146480127416</v>
      </c>
      <c r="T2883" s="11">
        <v>27.00000002514571</v>
      </c>
      <c r="U2883" s="11">
        <v>5.3387585182655233</v>
      </c>
      <c r="V2883" s="11">
        <v>19.219530665755883</v>
      </c>
      <c r="W2883" s="22"/>
      <c r="X2883" s="21">
        <v>0</v>
      </c>
      <c r="Y2883" s="22">
        <v>0</v>
      </c>
      <c r="Z2883" s="22">
        <v>0</v>
      </c>
      <c r="AA2883" s="22">
        <v>0</v>
      </c>
      <c r="AB2883" s="22">
        <v>0</v>
      </c>
      <c r="AC2883" s="22">
        <v>0</v>
      </c>
      <c r="AD2883" s="22">
        <v>0</v>
      </c>
      <c r="AE2883" s="22">
        <v>0</v>
      </c>
      <c r="AF2883" s="22">
        <v>8378.5877131616053</v>
      </c>
      <c r="AG2883" s="21">
        <v>0</v>
      </c>
      <c r="AH2883" s="22">
        <v>0</v>
      </c>
      <c r="AI2883" s="22">
        <v>0</v>
      </c>
      <c r="AJ2883" s="22">
        <v>8378.5877131616053</v>
      </c>
      <c r="AK2883" s="22">
        <v>8581.6037309236508</v>
      </c>
      <c r="AL2883" s="22">
        <v>0</v>
      </c>
      <c r="AM2883" s="22">
        <v>3</v>
      </c>
      <c r="AN2883" s="22">
        <v>0</v>
      </c>
      <c r="AO2883" s="22">
        <v>0</v>
      </c>
      <c r="AQ2883" s="18" t="str">
        <f t="shared" ref="AQ2883:BZ2883" si="2878">IF(OR(AND(AQ$2&gt;$O2882,AQ$2&lt;=$O2883),AND(AQ$2&lt;=$O2882,$O2881&gt;$O2882),AND(AQ$2&gt;$O2883,$O2884&lt;$O2883)),$H2882+((AQ$1-$Q2882)/$U2883/86000),"")</f>
        <v/>
      </c>
      <c r="AR2883" s="18" t="str">
        <f t="shared" si="2878"/>
        <v/>
      </c>
      <c r="AS2883" s="18" t="str">
        <f t="shared" si="2878"/>
        <v/>
      </c>
      <c r="AT2883" s="18" t="str">
        <f t="shared" si="2878"/>
        <v/>
      </c>
      <c r="AU2883" s="18" t="str">
        <f t="shared" si="2878"/>
        <v/>
      </c>
      <c r="AV2883" s="18" t="str">
        <f t="shared" si="2878"/>
        <v/>
      </c>
      <c r="AW2883" s="18" t="str">
        <f t="shared" si="2878"/>
        <v/>
      </c>
      <c r="AX2883" s="18" t="str">
        <f t="shared" si="2878"/>
        <v/>
      </c>
      <c r="AY2883" s="18" t="str">
        <f t="shared" si="2878"/>
        <v/>
      </c>
      <c r="AZ2883" s="18" t="str">
        <f t="shared" si="2878"/>
        <v/>
      </c>
      <c r="BA2883" s="18" t="str">
        <f t="shared" si="2878"/>
        <v/>
      </c>
      <c r="BB2883" s="18" t="str">
        <f t="shared" si="2878"/>
        <v/>
      </c>
      <c r="BC2883" s="18" t="str">
        <f t="shared" si="2878"/>
        <v/>
      </c>
      <c r="BD2883" s="18" t="str">
        <f t="shared" si="2878"/>
        <v/>
      </c>
      <c r="BE2883" s="18" t="str">
        <f t="shared" si="2878"/>
        <v/>
      </c>
      <c r="BF2883" s="18" t="str">
        <f t="shared" si="2878"/>
        <v/>
      </c>
      <c r="BG2883" s="18" t="str">
        <f t="shared" si="2878"/>
        <v/>
      </c>
      <c r="BH2883" s="18" t="str">
        <f t="shared" si="2878"/>
        <v/>
      </c>
      <c r="BI2883" s="18" t="str">
        <f t="shared" si="2878"/>
        <v/>
      </c>
      <c r="BJ2883" s="18" t="str">
        <f t="shared" si="2878"/>
        <v/>
      </c>
      <c r="BK2883" s="18" t="str">
        <f t="shared" si="2878"/>
        <v/>
      </c>
      <c r="BL2883" s="18" t="str">
        <f t="shared" si="2878"/>
        <v/>
      </c>
      <c r="BM2883" s="18" t="str">
        <f t="shared" si="2878"/>
        <v/>
      </c>
      <c r="BN2883" s="18" t="str">
        <f t="shared" si="2878"/>
        <v/>
      </c>
      <c r="BO2883" s="18" t="str">
        <f t="shared" si="2878"/>
        <v/>
      </c>
      <c r="BP2883" s="18" t="str">
        <f t="shared" si="2878"/>
        <v/>
      </c>
      <c r="BQ2883" s="18" t="str">
        <f t="shared" si="2878"/>
        <v/>
      </c>
      <c r="BR2883" s="18" t="str">
        <f t="shared" si="2878"/>
        <v/>
      </c>
      <c r="BS2883" s="18" t="str">
        <f t="shared" si="2878"/>
        <v/>
      </c>
      <c r="BT2883" s="18" t="str">
        <f t="shared" si="2878"/>
        <v/>
      </c>
      <c r="BU2883" s="18" t="str">
        <f t="shared" si="2878"/>
        <v/>
      </c>
      <c r="BV2883" s="18" t="str">
        <f t="shared" si="2878"/>
        <v/>
      </c>
      <c r="BW2883" s="18" t="str">
        <f t="shared" si="2878"/>
        <v/>
      </c>
      <c r="BX2883" s="18" t="str">
        <f t="shared" si="2878"/>
        <v/>
      </c>
      <c r="BY2883" s="18" t="str">
        <f t="shared" si="2878"/>
        <v/>
      </c>
      <c r="BZ2883" s="18" t="str">
        <f t="shared" si="2878"/>
        <v/>
      </c>
      <c r="CA2883" s="18" t="str">
        <f>IF(BY2883&lt;&gt;"",BY2883-LOOKUP(2,1/(LEN($AQ$1:AQ2883)&gt;0),$AQ$1:AQ2883),"")</f>
        <v/>
      </c>
    </row>
    <row r="2884" spans="1:79" x14ac:dyDescent="0.25">
      <c r="A2884" s="21">
        <v>62190</v>
      </c>
      <c r="B2884" s="21">
        <v>2</v>
      </c>
      <c r="C2884" s="22" t="s">
        <v>2327</v>
      </c>
      <c r="D2884" s="21">
        <v>332</v>
      </c>
      <c r="E2884" s="23">
        <v>0.52986111111111112</v>
      </c>
      <c r="F2884" s="22" t="s">
        <v>683</v>
      </c>
      <c r="G2884" s="22" t="b">
        <v>1</v>
      </c>
      <c r="H2884" s="24">
        <v>43532.529756944445</v>
      </c>
      <c r="I2884" s="25" t="s">
        <v>129</v>
      </c>
      <c r="J2884" s="22" t="s">
        <v>130</v>
      </c>
      <c r="K2884" s="11">
        <v>0</v>
      </c>
      <c r="L2884" s="11">
        <v>3766</v>
      </c>
      <c r="M2884" s="11">
        <v>1900</v>
      </c>
      <c r="N2884" s="11">
        <v>3.8241410038608592E-11</v>
      </c>
      <c r="O2884" s="11">
        <v>266</v>
      </c>
      <c r="P2884" s="14">
        <v>0.24999992302215757</v>
      </c>
      <c r="Q2884" s="11">
        <v>8378.5877131616053</v>
      </c>
      <c r="R2884" s="15">
        <v>0.96451038465954875</v>
      </c>
      <c r="S2884" s="11">
        <v>0</v>
      </c>
      <c r="T2884" s="11">
        <v>4.9999999115243554</v>
      </c>
      <c r="U2884" s="11">
        <v>0</v>
      </c>
      <c r="V2884" s="11">
        <v>0</v>
      </c>
      <c r="W2884" s="22"/>
      <c r="X2884" s="21">
        <v>0</v>
      </c>
      <c r="Y2884" s="22">
        <v>0.5</v>
      </c>
      <c r="Z2884" s="22">
        <v>0</v>
      </c>
      <c r="AA2884" s="22">
        <v>0</v>
      </c>
      <c r="AB2884" s="22">
        <v>0</v>
      </c>
      <c r="AC2884" s="22">
        <v>1</v>
      </c>
      <c r="AD2884" s="22">
        <v>1</v>
      </c>
      <c r="AE2884" s="22">
        <v>0</v>
      </c>
      <c r="AF2884" s="22">
        <v>8378.5877131616053</v>
      </c>
      <c r="AG2884" s="21">
        <v>0</v>
      </c>
      <c r="AH2884" s="22">
        <v>0</v>
      </c>
      <c r="AI2884" s="22">
        <v>0</v>
      </c>
      <c r="AJ2884" s="22">
        <v>8378.5877131616053</v>
      </c>
      <c r="AK2884" s="22">
        <v>8581.6037309236508</v>
      </c>
      <c r="AL2884" s="22">
        <v>0</v>
      </c>
      <c r="AM2884" s="22">
        <v>2</v>
      </c>
      <c r="AN2884" s="22">
        <v>0</v>
      </c>
      <c r="AO2884" s="22">
        <v>0</v>
      </c>
      <c r="AQ2884" s="18" t="str">
        <f t="shared" ref="AQ2884:BZ2884" si="2879">IF(OR(AND(AQ$2&gt;$O2883,AQ$2&lt;=$O2884),AND(AQ$2&lt;=$O2883,$O2882&gt;$O2883),AND(AQ$2&gt;$O2884,$O2885&lt;$O2884)),$H2883+((AQ$1-$Q2883)/$U2884/86000),"")</f>
        <v/>
      </c>
      <c r="AR2884" s="18" t="str">
        <f t="shared" si="2879"/>
        <v/>
      </c>
      <c r="AS2884" s="18" t="str">
        <f t="shared" si="2879"/>
        <v/>
      </c>
      <c r="AT2884" s="18" t="str">
        <f t="shared" si="2879"/>
        <v/>
      </c>
      <c r="AU2884" s="18" t="str">
        <f t="shared" si="2879"/>
        <v/>
      </c>
      <c r="AV2884" s="18" t="str">
        <f t="shared" si="2879"/>
        <v/>
      </c>
      <c r="AW2884" s="18" t="str">
        <f t="shared" si="2879"/>
        <v/>
      </c>
      <c r="AX2884" s="18" t="str">
        <f t="shared" si="2879"/>
        <v/>
      </c>
      <c r="AY2884" s="18" t="str">
        <f t="shared" si="2879"/>
        <v/>
      </c>
      <c r="AZ2884" s="18" t="str">
        <f t="shared" si="2879"/>
        <v/>
      </c>
      <c r="BA2884" s="18" t="str">
        <f t="shared" si="2879"/>
        <v/>
      </c>
      <c r="BB2884" s="18" t="str">
        <f t="shared" si="2879"/>
        <v/>
      </c>
      <c r="BC2884" s="18" t="str">
        <f t="shared" si="2879"/>
        <v/>
      </c>
      <c r="BD2884" s="18" t="str">
        <f t="shared" si="2879"/>
        <v/>
      </c>
      <c r="BE2884" s="18" t="str">
        <f t="shared" si="2879"/>
        <v/>
      </c>
      <c r="BF2884" s="18" t="str">
        <f t="shared" si="2879"/>
        <v/>
      </c>
      <c r="BG2884" s="18" t="str">
        <f t="shared" si="2879"/>
        <v/>
      </c>
      <c r="BH2884" s="18" t="str">
        <f t="shared" si="2879"/>
        <v/>
      </c>
      <c r="BI2884" s="18" t="str">
        <f t="shared" si="2879"/>
        <v/>
      </c>
      <c r="BJ2884" s="18" t="str">
        <f t="shared" si="2879"/>
        <v/>
      </c>
      <c r="BK2884" s="18" t="str">
        <f t="shared" si="2879"/>
        <v/>
      </c>
      <c r="BL2884" s="18" t="str">
        <f t="shared" si="2879"/>
        <v/>
      </c>
      <c r="BM2884" s="18" t="str">
        <f t="shared" si="2879"/>
        <v/>
      </c>
      <c r="BN2884" s="18" t="str">
        <f t="shared" si="2879"/>
        <v/>
      </c>
      <c r="BO2884" s="18" t="str">
        <f t="shared" si="2879"/>
        <v/>
      </c>
      <c r="BP2884" s="18" t="str">
        <f t="shared" si="2879"/>
        <v/>
      </c>
      <c r="BQ2884" s="18" t="str">
        <f t="shared" si="2879"/>
        <v/>
      </c>
      <c r="BR2884" s="18" t="str">
        <f t="shared" si="2879"/>
        <v/>
      </c>
      <c r="BS2884" s="18" t="str">
        <f t="shared" si="2879"/>
        <v/>
      </c>
      <c r="BT2884" s="18" t="str">
        <f t="shared" si="2879"/>
        <v/>
      </c>
      <c r="BU2884" s="18" t="str">
        <f t="shared" si="2879"/>
        <v/>
      </c>
      <c r="BV2884" s="18" t="str">
        <f t="shared" si="2879"/>
        <v/>
      </c>
      <c r="BW2884" s="18" t="str">
        <f t="shared" si="2879"/>
        <v/>
      </c>
      <c r="BX2884" s="18" t="str">
        <f t="shared" si="2879"/>
        <v/>
      </c>
      <c r="BY2884" s="18" t="str">
        <f t="shared" si="2879"/>
        <v/>
      </c>
      <c r="BZ2884" s="18" t="str">
        <f t="shared" si="2879"/>
        <v/>
      </c>
      <c r="CA2884" s="18" t="str">
        <f>IF(BY2884&lt;&gt;"",BY2884-LOOKUP(2,1/(LEN($AQ$1:AQ2884)&gt;0),$AQ$1:AQ2884),"")</f>
        <v/>
      </c>
    </row>
    <row r="2885" spans="1:79" x14ac:dyDescent="0.25">
      <c r="A2885" s="21">
        <v>62191</v>
      </c>
      <c r="B2885" s="21">
        <v>2</v>
      </c>
      <c r="C2885" s="22" t="s">
        <v>2328</v>
      </c>
      <c r="D2885" s="21">
        <v>332</v>
      </c>
      <c r="E2885" s="23">
        <v>0.52986111111111112</v>
      </c>
      <c r="F2885" s="22" t="s">
        <v>683</v>
      </c>
      <c r="G2885" s="22" t="b">
        <v>1</v>
      </c>
      <c r="H2885" s="24">
        <v>43532.530347222222</v>
      </c>
      <c r="I2885" s="25" t="s">
        <v>451</v>
      </c>
      <c r="J2885" s="22" t="s">
        <v>452</v>
      </c>
      <c r="K2885" s="11">
        <v>0</v>
      </c>
      <c r="L2885" s="11">
        <v>3767</v>
      </c>
      <c r="M2885" s="11">
        <v>1904</v>
      </c>
      <c r="N2885" s="11">
        <v>1.2612133559741778E-13</v>
      </c>
      <c r="O2885" s="11">
        <v>269</v>
      </c>
      <c r="P2885" s="14">
        <v>0.50000001294774421</v>
      </c>
      <c r="Q2885" s="11">
        <v>8519.8207221612811</v>
      </c>
      <c r="R2885" s="15">
        <v>0.98076857858200639</v>
      </c>
      <c r="S2885" s="11">
        <v>141.2330089996758</v>
      </c>
      <c r="T2885" s="11">
        <v>50.999999977648258</v>
      </c>
      <c r="U2885" s="11">
        <v>2.7692746874818415</v>
      </c>
      <c r="V2885" s="11">
        <v>9.96938887493463</v>
      </c>
      <c r="W2885" s="22"/>
      <c r="X2885" s="21">
        <v>0</v>
      </c>
      <c r="Y2885" s="22">
        <v>0</v>
      </c>
      <c r="Z2885" s="22">
        <v>0</v>
      </c>
      <c r="AA2885" s="22">
        <v>0</v>
      </c>
      <c r="AB2885" s="22">
        <v>0</v>
      </c>
      <c r="AC2885" s="22">
        <v>0</v>
      </c>
      <c r="AD2885" s="22">
        <v>0</v>
      </c>
      <c r="AE2885" s="22">
        <v>0</v>
      </c>
      <c r="AF2885" s="22">
        <v>8519.8207221612811</v>
      </c>
      <c r="AG2885" s="21">
        <v>0</v>
      </c>
      <c r="AH2885" s="22">
        <v>0</v>
      </c>
      <c r="AI2885" s="22">
        <v>0</v>
      </c>
      <c r="AJ2885" s="22">
        <v>8519.8207221612811</v>
      </c>
      <c r="AK2885" s="22">
        <v>8581.6037309236508</v>
      </c>
      <c r="AL2885" s="22">
        <v>0</v>
      </c>
      <c r="AM2885" s="22">
        <v>1</v>
      </c>
      <c r="AN2885" s="22">
        <v>0</v>
      </c>
      <c r="AO2885" s="22">
        <v>0</v>
      </c>
      <c r="AQ2885" s="18" t="str">
        <f t="shared" ref="AQ2885:BZ2885" si="2880">IF(OR(AND(AQ$2&gt;$O2884,AQ$2&lt;=$O2885),AND(AQ$2&lt;=$O2884,$O2883&gt;$O2884),AND(AQ$2&gt;$O2885,$O2886&lt;$O2885)),$H2884+((AQ$1-$Q2884)/$U2885/86000),"")</f>
        <v/>
      </c>
      <c r="AR2885" s="18" t="str">
        <f t="shared" si="2880"/>
        <v/>
      </c>
      <c r="AS2885" s="18" t="str">
        <f t="shared" si="2880"/>
        <v/>
      </c>
      <c r="AT2885" s="18" t="str">
        <f t="shared" si="2880"/>
        <v/>
      </c>
      <c r="AU2885" s="18" t="str">
        <f t="shared" si="2880"/>
        <v/>
      </c>
      <c r="AV2885" s="18" t="str">
        <f t="shared" si="2880"/>
        <v/>
      </c>
      <c r="AW2885" s="18" t="str">
        <f t="shared" si="2880"/>
        <v/>
      </c>
      <c r="AX2885" s="18" t="str">
        <f t="shared" si="2880"/>
        <v/>
      </c>
      <c r="AY2885" s="18" t="str">
        <f t="shared" si="2880"/>
        <v/>
      </c>
      <c r="AZ2885" s="18" t="str">
        <f t="shared" si="2880"/>
        <v/>
      </c>
      <c r="BA2885" s="18" t="str">
        <f t="shared" si="2880"/>
        <v/>
      </c>
      <c r="BB2885" s="18" t="str">
        <f t="shared" si="2880"/>
        <v/>
      </c>
      <c r="BC2885" s="18" t="str">
        <f t="shared" si="2880"/>
        <v/>
      </c>
      <c r="BD2885" s="18" t="str">
        <f t="shared" si="2880"/>
        <v/>
      </c>
      <c r="BE2885" s="18" t="str">
        <f t="shared" si="2880"/>
        <v/>
      </c>
      <c r="BF2885" s="18" t="str">
        <f t="shared" si="2880"/>
        <v/>
      </c>
      <c r="BG2885" s="18" t="str">
        <f t="shared" si="2880"/>
        <v/>
      </c>
      <c r="BH2885" s="18" t="str">
        <f t="shared" si="2880"/>
        <v/>
      </c>
      <c r="BI2885" s="18" t="str">
        <f t="shared" si="2880"/>
        <v/>
      </c>
      <c r="BJ2885" s="18" t="str">
        <f t="shared" si="2880"/>
        <v/>
      </c>
      <c r="BK2885" s="18" t="str">
        <f t="shared" si="2880"/>
        <v/>
      </c>
      <c r="BL2885" s="18" t="str">
        <f t="shared" si="2880"/>
        <v/>
      </c>
      <c r="BM2885" s="18" t="str">
        <f t="shared" si="2880"/>
        <v/>
      </c>
      <c r="BN2885" s="18" t="str">
        <f t="shared" si="2880"/>
        <v/>
      </c>
      <c r="BO2885" s="18" t="str">
        <f t="shared" si="2880"/>
        <v/>
      </c>
      <c r="BP2885" s="18" t="str">
        <f t="shared" si="2880"/>
        <v/>
      </c>
      <c r="BQ2885" s="18" t="str">
        <f t="shared" si="2880"/>
        <v/>
      </c>
      <c r="BR2885" s="18" t="str">
        <f t="shared" si="2880"/>
        <v/>
      </c>
      <c r="BS2885" s="18" t="str">
        <f t="shared" si="2880"/>
        <v/>
      </c>
      <c r="BT2885" s="18" t="str">
        <f t="shared" si="2880"/>
        <v/>
      </c>
      <c r="BU2885" s="18" t="str">
        <f t="shared" si="2880"/>
        <v/>
      </c>
      <c r="BV2885" s="18" t="str">
        <f t="shared" si="2880"/>
        <v/>
      </c>
      <c r="BW2885" s="18" t="str">
        <f t="shared" si="2880"/>
        <v/>
      </c>
      <c r="BX2885" s="18" t="str">
        <f t="shared" si="2880"/>
        <v/>
      </c>
      <c r="BY2885" s="18" t="str">
        <f t="shared" si="2880"/>
        <v/>
      </c>
      <c r="BZ2885" s="18" t="str">
        <f t="shared" si="2880"/>
        <v/>
      </c>
      <c r="CA2885" s="18" t="str">
        <f>IF(BY2885&lt;&gt;"",BY2885-LOOKUP(2,1/(LEN($AQ$1:AQ2885)&gt;0),$AQ$1:AQ2885),"")</f>
        <v/>
      </c>
    </row>
    <row r="2886" spans="1:79" x14ac:dyDescent="0.25">
      <c r="A2886" s="21">
        <v>62192</v>
      </c>
      <c r="B2886" s="21">
        <v>2</v>
      </c>
      <c r="C2886" s="22" t="s">
        <v>2329</v>
      </c>
      <c r="D2886" s="21">
        <v>332</v>
      </c>
      <c r="E2886" s="23">
        <v>0.53055555555555556</v>
      </c>
      <c r="F2886" s="22" t="s">
        <v>683</v>
      </c>
      <c r="G2886" s="22" t="b">
        <v>1</v>
      </c>
      <c r="H2886" s="24">
        <v>43532.530740740738</v>
      </c>
      <c r="I2886" s="25" t="s">
        <v>425</v>
      </c>
      <c r="J2886" s="22" t="s">
        <v>426</v>
      </c>
      <c r="K2886" s="11">
        <v>0</v>
      </c>
      <c r="L2886" s="11">
        <v>3768</v>
      </c>
      <c r="M2886" s="11">
        <v>1905</v>
      </c>
      <c r="N2886" s="11">
        <v>1.1191048088221578E-13</v>
      </c>
      <c r="O2886" s="11">
        <v>272</v>
      </c>
      <c r="P2886" s="14">
        <v>0.49999999148973956</v>
      </c>
      <c r="Q2886" s="11">
        <v>8581.6037309236508</v>
      </c>
      <c r="R2886" s="15">
        <v>0.98788079791859096</v>
      </c>
      <c r="S2886" s="11">
        <v>61.783008762369718</v>
      </c>
      <c r="T2886" s="11">
        <v>33.99999977555126</v>
      </c>
      <c r="U2886" s="11">
        <v>1.8171473285360631</v>
      </c>
      <c r="V2886" s="11">
        <v>6.5417303827298277</v>
      </c>
      <c r="W2886" s="22"/>
      <c r="X2886" s="21">
        <v>0</v>
      </c>
      <c r="Y2886" s="22">
        <v>0</v>
      </c>
      <c r="Z2886" s="22">
        <v>0</v>
      </c>
      <c r="AA2886" s="22">
        <v>0</v>
      </c>
      <c r="AB2886" s="22">
        <v>0</v>
      </c>
      <c r="AC2886" s="22">
        <v>0</v>
      </c>
      <c r="AD2886" s="22">
        <v>0</v>
      </c>
      <c r="AE2886" s="22">
        <v>0</v>
      </c>
      <c r="AF2886" s="22">
        <v>8581.6037309236508</v>
      </c>
      <c r="AG2886" s="21">
        <v>0</v>
      </c>
      <c r="AH2886" s="22">
        <v>0</v>
      </c>
      <c r="AI2886" s="22">
        <v>0</v>
      </c>
      <c r="AJ2886" s="22">
        <v>8581.6037309236508</v>
      </c>
      <c r="AK2886" s="22">
        <v>8581.6037309236508</v>
      </c>
      <c r="AL2886" s="22">
        <v>1</v>
      </c>
      <c r="AM2886" s="22">
        <v>0</v>
      </c>
      <c r="AN2886" s="22">
        <v>0</v>
      </c>
      <c r="AO2886" s="22">
        <v>0</v>
      </c>
      <c r="AQ2886" s="18" t="str">
        <f t="shared" ref="AQ2886:BZ2886" si="2881">IF(OR(AND(AQ$2&gt;$O2885,AQ$2&lt;=$O2886),AND(AQ$2&lt;=$O2885,$O2884&gt;$O2885),AND(AQ$2&gt;$O2886,$O2887&lt;$O2886)),$H2885+((AQ$1-$Q2885)/$U2886/86000),"")</f>
        <v/>
      </c>
      <c r="AR2886" s="18" t="str">
        <f t="shared" si="2881"/>
        <v/>
      </c>
      <c r="AS2886" s="18" t="str">
        <f t="shared" si="2881"/>
        <v/>
      </c>
      <c r="AT2886" s="18" t="str">
        <f t="shared" si="2881"/>
        <v/>
      </c>
      <c r="AU2886" s="18" t="str">
        <f t="shared" si="2881"/>
        <v/>
      </c>
      <c r="AV2886" s="18" t="str">
        <f t="shared" si="2881"/>
        <v/>
      </c>
      <c r="AW2886" s="18" t="str">
        <f t="shared" si="2881"/>
        <v/>
      </c>
      <c r="AX2886" s="18" t="str">
        <f t="shared" si="2881"/>
        <v/>
      </c>
      <c r="AY2886" s="18" t="str">
        <f t="shared" si="2881"/>
        <v/>
      </c>
      <c r="AZ2886" s="18" t="str">
        <f t="shared" si="2881"/>
        <v/>
      </c>
      <c r="BA2886" s="18" t="str">
        <f t="shared" si="2881"/>
        <v/>
      </c>
      <c r="BB2886" s="18" t="str">
        <f t="shared" si="2881"/>
        <v/>
      </c>
      <c r="BC2886" s="18" t="str">
        <f t="shared" si="2881"/>
        <v/>
      </c>
      <c r="BD2886" s="18" t="str">
        <f t="shared" si="2881"/>
        <v/>
      </c>
      <c r="BE2886" s="18" t="str">
        <f t="shared" si="2881"/>
        <v/>
      </c>
      <c r="BF2886" s="18" t="str">
        <f t="shared" si="2881"/>
        <v/>
      </c>
      <c r="BG2886" s="18" t="str">
        <f t="shared" si="2881"/>
        <v/>
      </c>
      <c r="BH2886" s="18" t="str">
        <f t="shared" si="2881"/>
        <v/>
      </c>
      <c r="BI2886" s="18" t="str">
        <f t="shared" si="2881"/>
        <v/>
      </c>
      <c r="BJ2886" s="18" t="str">
        <f t="shared" si="2881"/>
        <v/>
      </c>
      <c r="BK2886" s="18" t="str">
        <f t="shared" si="2881"/>
        <v/>
      </c>
      <c r="BL2886" s="18" t="str">
        <f t="shared" si="2881"/>
        <v/>
      </c>
      <c r="BM2886" s="18" t="str">
        <f t="shared" si="2881"/>
        <v/>
      </c>
      <c r="BN2886" s="18" t="str">
        <f t="shared" si="2881"/>
        <v/>
      </c>
      <c r="BO2886" s="18" t="str">
        <f t="shared" si="2881"/>
        <v/>
      </c>
      <c r="BP2886" s="18" t="str">
        <f t="shared" si="2881"/>
        <v/>
      </c>
      <c r="BQ2886" s="18" t="str">
        <f t="shared" si="2881"/>
        <v/>
      </c>
      <c r="BR2886" s="18" t="str">
        <f t="shared" si="2881"/>
        <v/>
      </c>
      <c r="BS2886" s="18" t="str">
        <f t="shared" si="2881"/>
        <v/>
      </c>
      <c r="BT2886" s="18" t="str">
        <f t="shared" si="2881"/>
        <v/>
      </c>
      <c r="BU2886" s="18" t="str">
        <f t="shared" si="2881"/>
        <v/>
      </c>
      <c r="BV2886" s="18" t="str">
        <f t="shared" si="2881"/>
        <v/>
      </c>
      <c r="BW2886" s="18" t="str">
        <f t="shared" si="2881"/>
        <v/>
      </c>
      <c r="BX2886" s="18" t="str">
        <f t="shared" si="2881"/>
        <v/>
      </c>
      <c r="BY2886" s="18" t="str">
        <f t="shared" si="2881"/>
        <v/>
      </c>
      <c r="BZ2886" s="18">
        <f t="shared" si="2881"/>
        <v>43532.531395976315</v>
      </c>
      <c r="CA2886" s="18" t="str">
        <f>IF(BY2886&lt;&gt;"",BY2886-LOOKUP(2,1/(LEN($AQ$1:AQ2886)&gt;0),$AQ$1:AQ2886),"")</f>
        <v/>
      </c>
    </row>
    <row r="2887" spans="1:79" x14ac:dyDescent="0.25">
      <c r="A2887" s="21">
        <v>62353</v>
      </c>
      <c r="B2887" s="21">
        <v>3</v>
      </c>
      <c r="C2887" s="22" t="s">
        <v>2497</v>
      </c>
      <c r="D2887" s="21">
        <v>332</v>
      </c>
      <c r="E2887" s="23">
        <v>0.58611111111111114</v>
      </c>
      <c r="F2887" s="22" t="s">
        <v>683</v>
      </c>
      <c r="G2887" s="22" t="b">
        <v>1</v>
      </c>
      <c r="H2887" s="24">
        <v>43532.586550925924</v>
      </c>
      <c r="I2887" s="25" t="s">
        <v>541</v>
      </c>
      <c r="J2887" s="22" t="s">
        <v>542</v>
      </c>
      <c r="K2887" s="11">
        <v>0</v>
      </c>
      <c r="L2887" s="11">
        <v>3774</v>
      </c>
      <c r="M2887" s="11">
        <v>2214</v>
      </c>
      <c r="N2887" s="11">
        <v>3.5959144854537328E-2</v>
      </c>
      <c r="O2887" s="11">
        <v>5</v>
      </c>
      <c r="P2887" s="14">
        <v>0.49217465463146087</v>
      </c>
      <c r="Q2887" s="11">
        <v>66.389109605342753</v>
      </c>
      <c r="R2887" s="15">
        <v>7.6424557258101024E-3</v>
      </c>
      <c r="S2887" s="11">
        <v>-8515.2146213183078</v>
      </c>
      <c r="T2887" s="11">
        <v>4822.0000000437722</v>
      </c>
      <c r="U2887" s="11">
        <v>-1.7659092951557467</v>
      </c>
      <c r="V2887" s="11">
        <v>-6.3572734625606886</v>
      </c>
      <c r="W2887" s="22"/>
      <c r="X2887" s="21">
        <v>0</v>
      </c>
      <c r="Y2887" s="22">
        <v>0.5</v>
      </c>
      <c r="Z2887" s="22">
        <v>1</v>
      </c>
      <c r="AA2887" s="22">
        <v>1</v>
      </c>
      <c r="AB2887" s="22">
        <v>0</v>
      </c>
      <c r="AC2887" s="22">
        <v>0</v>
      </c>
      <c r="AD2887" s="22">
        <v>0</v>
      </c>
      <c r="AE2887" s="22">
        <v>1</v>
      </c>
      <c r="AF2887" s="22">
        <v>66.389109605342753</v>
      </c>
      <c r="AG2887" s="21">
        <v>1</v>
      </c>
      <c r="AH2887" s="22">
        <v>1</v>
      </c>
      <c r="AI2887" s="22">
        <v>1</v>
      </c>
      <c r="AJ2887" s="22">
        <v>66.389109605342753</v>
      </c>
      <c r="AK2887" s="22">
        <v>0</v>
      </c>
      <c r="AL2887" s="22">
        <v>0</v>
      </c>
      <c r="AM2887" s="22">
        <v>58</v>
      </c>
      <c r="AN2887" s="22">
        <v>0</v>
      </c>
      <c r="AO2887" s="22">
        <v>0</v>
      </c>
      <c r="AQ2887" s="18" t="str">
        <f t="shared" ref="AQ2887:BZ2887" si="2882">IF(OR(AND(AQ$2&gt;$O2886,AQ$2&lt;=$O2887),AND(AQ$2&lt;=$O2886,$O2885&gt;$O2886),AND(AQ$2&gt;$O2887,$O2888&lt;$O2887)),$H2886+((AQ$1-$Q2886)/$U2887/86000),"")</f>
        <v/>
      </c>
      <c r="AR2887" s="18" t="str">
        <f t="shared" si="2882"/>
        <v/>
      </c>
      <c r="AS2887" s="18" t="str">
        <f t="shared" si="2882"/>
        <v/>
      </c>
      <c r="AT2887" s="18" t="str">
        <f t="shared" si="2882"/>
        <v/>
      </c>
      <c r="AU2887" s="18" t="str">
        <f t="shared" si="2882"/>
        <v/>
      </c>
      <c r="AV2887" s="18" t="str">
        <f t="shared" si="2882"/>
        <v/>
      </c>
      <c r="AW2887" s="18" t="str">
        <f t="shared" si="2882"/>
        <v/>
      </c>
      <c r="AX2887" s="18" t="str">
        <f t="shared" si="2882"/>
        <v/>
      </c>
      <c r="AY2887" s="18" t="str">
        <f t="shared" si="2882"/>
        <v/>
      </c>
      <c r="AZ2887" s="18" t="str">
        <f t="shared" si="2882"/>
        <v/>
      </c>
      <c r="BA2887" s="18" t="str">
        <f t="shared" si="2882"/>
        <v/>
      </c>
      <c r="BB2887" s="18" t="str">
        <f t="shared" si="2882"/>
        <v/>
      </c>
      <c r="BC2887" s="18" t="str">
        <f t="shared" si="2882"/>
        <v/>
      </c>
      <c r="BD2887" s="18" t="str">
        <f t="shared" si="2882"/>
        <v/>
      </c>
      <c r="BE2887" s="18" t="str">
        <f t="shared" si="2882"/>
        <v/>
      </c>
      <c r="BF2887" s="18" t="str">
        <f t="shared" si="2882"/>
        <v/>
      </c>
      <c r="BG2887" s="18" t="str">
        <f t="shared" si="2882"/>
        <v/>
      </c>
      <c r="BH2887" s="18" t="str">
        <f t="shared" si="2882"/>
        <v/>
      </c>
      <c r="BI2887" s="18" t="str">
        <f t="shared" si="2882"/>
        <v/>
      </c>
      <c r="BJ2887" s="18" t="str">
        <f t="shared" si="2882"/>
        <v/>
      </c>
      <c r="BK2887" s="18" t="str">
        <f t="shared" si="2882"/>
        <v/>
      </c>
      <c r="BL2887" s="18" t="str">
        <f t="shared" si="2882"/>
        <v/>
      </c>
      <c r="BM2887" s="18" t="str">
        <f t="shared" si="2882"/>
        <v/>
      </c>
      <c r="BN2887" s="18" t="str">
        <f t="shared" si="2882"/>
        <v/>
      </c>
      <c r="BO2887" s="18" t="str">
        <f t="shared" si="2882"/>
        <v/>
      </c>
      <c r="BP2887" s="18" t="str">
        <f t="shared" si="2882"/>
        <v/>
      </c>
      <c r="BQ2887" s="18" t="str">
        <f t="shared" si="2882"/>
        <v/>
      </c>
      <c r="BR2887" s="18" t="str">
        <f t="shared" si="2882"/>
        <v/>
      </c>
      <c r="BS2887" s="18" t="str">
        <f t="shared" si="2882"/>
        <v/>
      </c>
      <c r="BT2887" s="18" t="str">
        <f t="shared" si="2882"/>
        <v/>
      </c>
      <c r="BU2887" s="18" t="str">
        <f t="shared" si="2882"/>
        <v/>
      </c>
      <c r="BV2887" s="18" t="str">
        <f t="shared" si="2882"/>
        <v/>
      </c>
      <c r="BW2887" s="18" t="str">
        <f t="shared" si="2882"/>
        <v/>
      </c>
      <c r="BX2887" s="18" t="str">
        <f t="shared" si="2882"/>
        <v/>
      </c>
      <c r="BY2887" s="18" t="str">
        <f t="shared" si="2882"/>
        <v/>
      </c>
      <c r="BZ2887" s="18" t="str">
        <f t="shared" si="2882"/>
        <v/>
      </c>
      <c r="CA2887" s="18" t="str">
        <f>IF(BY2887&lt;&gt;"",BY2887-LOOKUP(2,1/(LEN($AQ$1:AQ2887)&gt;0),$AQ$1:AQ2887),"")</f>
        <v/>
      </c>
    </row>
    <row r="2888" spans="1:79" x14ac:dyDescent="0.25">
      <c r="A2888" s="21">
        <v>62355</v>
      </c>
      <c r="B2888" s="21">
        <v>3</v>
      </c>
      <c r="C2888" s="22" t="s">
        <v>2499</v>
      </c>
      <c r="D2888" s="21">
        <v>332</v>
      </c>
      <c r="E2888" s="23">
        <v>0.58680555555555558</v>
      </c>
      <c r="F2888" s="22" t="s">
        <v>683</v>
      </c>
      <c r="G2888" s="22" t="b">
        <v>1</v>
      </c>
      <c r="H2888" s="24">
        <v>43532.587071759262</v>
      </c>
      <c r="I2888" s="25" t="s">
        <v>467</v>
      </c>
      <c r="J2888" s="22" t="s">
        <v>468</v>
      </c>
      <c r="K2888" s="11">
        <v>0</v>
      </c>
      <c r="L2888" s="11">
        <v>3775</v>
      </c>
      <c r="M2888" s="11">
        <v>2217</v>
      </c>
      <c r="N2888" s="11">
        <v>1.9184653865522705E-13</v>
      </c>
      <c r="O2888" s="11">
        <v>29</v>
      </c>
      <c r="P2888" s="14">
        <v>0.49999998694286057</v>
      </c>
      <c r="Q2888" s="11">
        <v>356.56819539305241</v>
      </c>
      <c r="R2888" s="15">
        <v>4.1046741893705198E-2</v>
      </c>
      <c r="S2888" s="11">
        <v>290.17908578770965</v>
      </c>
      <c r="T2888" s="11">
        <v>45.000000461004674</v>
      </c>
      <c r="U2888" s="11">
        <v>6.4484240625545786</v>
      </c>
      <c r="V2888" s="11">
        <v>23.214326625196485</v>
      </c>
      <c r="W2888" s="22"/>
      <c r="X2888" s="21">
        <v>0</v>
      </c>
      <c r="Y2888" s="22">
        <v>0</v>
      </c>
      <c r="Z2888" s="22">
        <v>0</v>
      </c>
      <c r="AA2888" s="22">
        <v>0</v>
      </c>
      <c r="AB2888" s="22">
        <v>0</v>
      </c>
      <c r="AC2888" s="22">
        <v>0</v>
      </c>
      <c r="AD2888" s="22">
        <v>0</v>
      </c>
      <c r="AE2888" s="22">
        <v>0</v>
      </c>
      <c r="AF2888" s="22">
        <v>356.56819539305241</v>
      </c>
      <c r="AG2888" s="21">
        <v>0</v>
      </c>
      <c r="AH2888" s="22">
        <v>0</v>
      </c>
      <c r="AI2888" s="22">
        <v>0</v>
      </c>
      <c r="AJ2888" s="22">
        <v>356.56819539305241</v>
      </c>
      <c r="AK2888" s="22">
        <v>8544.8116110658502</v>
      </c>
      <c r="AL2888" s="22">
        <v>0</v>
      </c>
      <c r="AM2888" s="22">
        <v>57</v>
      </c>
      <c r="AN2888" s="22">
        <v>0</v>
      </c>
      <c r="AO2888" s="22">
        <v>0</v>
      </c>
      <c r="AQ2888" s="18">
        <f t="shared" ref="AQ2888:BZ2888" si="2883">IF(OR(AND(AQ$2&gt;$O2887,AQ$2&lt;=$O2888),AND(AQ$2&lt;=$O2887,$O2886&gt;$O2887),AND(AQ$2&gt;$O2888,$O2889&lt;$O2888)),$H2887+((AQ$1-$Q2887)/$U2888/86000),"")</f>
        <v>43532.586439758285</v>
      </c>
      <c r="AR2888" s="18" t="str">
        <f t="shared" si="2883"/>
        <v/>
      </c>
      <c r="AS2888" s="18" t="str">
        <f t="shared" si="2883"/>
        <v/>
      </c>
      <c r="AT2888" s="18" t="str">
        <f t="shared" si="2883"/>
        <v/>
      </c>
      <c r="AU2888" s="18" t="str">
        <f t="shared" si="2883"/>
        <v/>
      </c>
      <c r="AV2888" s="18" t="str">
        <f t="shared" si="2883"/>
        <v/>
      </c>
      <c r="AW2888" s="18" t="str">
        <f t="shared" si="2883"/>
        <v/>
      </c>
      <c r="AX2888" s="18" t="str">
        <f t="shared" si="2883"/>
        <v/>
      </c>
      <c r="AY2888" s="18" t="str">
        <f t="shared" si="2883"/>
        <v/>
      </c>
      <c r="AZ2888" s="18" t="str">
        <f t="shared" si="2883"/>
        <v/>
      </c>
      <c r="BA2888" s="18" t="str">
        <f t="shared" si="2883"/>
        <v/>
      </c>
      <c r="BB2888" s="18" t="str">
        <f t="shared" si="2883"/>
        <v/>
      </c>
      <c r="BC2888" s="18" t="str">
        <f t="shared" si="2883"/>
        <v/>
      </c>
      <c r="BD2888" s="18" t="str">
        <f t="shared" si="2883"/>
        <v/>
      </c>
      <c r="BE2888" s="18" t="str">
        <f t="shared" si="2883"/>
        <v/>
      </c>
      <c r="BF2888" s="18" t="str">
        <f t="shared" si="2883"/>
        <v/>
      </c>
      <c r="BG2888" s="18" t="str">
        <f t="shared" si="2883"/>
        <v/>
      </c>
      <c r="BH2888" s="18" t="str">
        <f t="shared" si="2883"/>
        <v/>
      </c>
      <c r="BI2888" s="18" t="str">
        <f t="shared" si="2883"/>
        <v/>
      </c>
      <c r="BJ2888" s="18" t="str">
        <f t="shared" si="2883"/>
        <v/>
      </c>
      <c r="BK2888" s="18" t="str">
        <f t="shared" si="2883"/>
        <v/>
      </c>
      <c r="BL2888" s="18" t="str">
        <f t="shared" si="2883"/>
        <v/>
      </c>
      <c r="BM2888" s="18" t="str">
        <f t="shared" si="2883"/>
        <v/>
      </c>
      <c r="BN2888" s="18" t="str">
        <f t="shared" si="2883"/>
        <v/>
      </c>
      <c r="BO2888" s="18" t="str">
        <f t="shared" si="2883"/>
        <v/>
      </c>
      <c r="BP2888" s="18" t="str">
        <f t="shared" si="2883"/>
        <v/>
      </c>
      <c r="BQ2888" s="18" t="str">
        <f t="shared" si="2883"/>
        <v/>
      </c>
      <c r="BR2888" s="18" t="str">
        <f t="shared" si="2883"/>
        <v/>
      </c>
      <c r="BS2888" s="18" t="str">
        <f t="shared" si="2883"/>
        <v/>
      </c>
      <c r="BT2888" s="18" t="str">
        <f t="shared" si="2883"/>
        <v/>
      </c>
      <c r="BU2888" s="18" t="str">
        <f t="shared" si="2883"/>
        <v/>
      </c>
      <c r="BV2888" s="18" t="str">
        <f t="shared" si="2883"/>
        <v/>
      </c>
      <c r="BW2888" s="18" t="str">
        <f t="shared" si="2883"/>
        <v/>
      </c>
      <c r="BX2888" s="18" t="str">
        <f t="shared" si="2883"/>
        <v/>
      </c>
      <c r="BY2888" s="18" t="str">
        <f t="shared" si="2883"/>
        <v/>
      </c>
      <c r="BZ2888" s="18" t="str">
        <f t="shared" si="2883"/>
        <v/>
      </c>
      <c r="CA2888" s="18" t="str">
        <f>IF(BY2888&lt;&gt;"",BY2888-LOOKUP(2,1/(LEN($AQ$1:AQ2888)&gt;0),$AQ$1:AQ2888),"")</f>
        <v/>
      </c>
    </row>
    <row r="2889" spans="1:79" x14ac:dyDescent="0.25">
      <c r="A2889" s="21">
        <v>62356</v>
      </c>
      <c r="B2889" s="21">
        <v>3</v>
      </c>
      <c r="C2889" s="22" t="s">
        <v>2500</v>
      </c>
      <c r="D2889" s="21">
        <v>332</v>
      </c>
      <c r="E2889" s="23">
        <v>0.58750000000000002</v>
      </c>
      <c r="F2889" s="22" t="s">
        <v>683</v>
      </c>
      <c r="G2889" s="22" t="b">
        <v>1</v>
      </c>
      <c r="H2889" s="24">
        <v>43532.587592592594</v>
      </c>
      <c r="I2889" s="25" t="s">
        <v>167</v>
      </c>
      <c r="J2889" s="22" t="s">
        <v>168</v>
      </c>
      <c r="K2889" s="11">
        <v>0</v>
      </c>
      <c r="L2889" s="11">
        <v>3776</v>
      </c>
      <c r="M2889" s="11">
        <v>2220</v>
      </c>
      <c r="N2889" s="11">
        <v>1.7266188478970435E-12</v>
      </c>
      <c r="O2889" s="11">
        <v>42</v>
      </c>
      <c r="P2889" s="14">
        <v>0.49999998186986172</v>
      </c>
      <c r="Q2889" s="11">
        <v>531.97627522656046</v>
      </c>
      <c r="R2889" s="15">
        <v>6.1239036865666487E-2</v>
      </c>
      <c r="S2889" s="11">
        <v>175.40807983350805</v>
      </c>
      <c r="T2889" s="11">
        <v>44.999999832361937</v>
      </c>
      <c r="U2889" s="11">
        <v>3.897957344154535</v>
      </c>
      <c r="V2889" s="11">
        <v>14.032646438956327</v>
      </c>
      <c r="W2889" s="22"/>
      <c r="X2889" s="21">
        <v>0</v>
      </c>
      <c r="Y2889" s="22">
        <v>0</v>
      </c>
      <c r="Z2889" s="22">
        <v>0</v>
      </c>
      <c r="AA2889" s="22">
        <v>0</v>
      </c>
      <c r="AB2889" s="22">
        <v>0</v>
      </c>
      <c r="AC2889" s="22">
        <v>0</v>
      </c>
      <c r="AD2889" s="22">
        <v>0</v>
      </c>
      <c r="AE2889" s="22">
        <v>0</v>
      </c>
      <c r="AF2889" s="22">
        <v>531.97627522656046</v>
      </c>
      <c r="AG2889" s="21">
        <v>0</v>
      </c>
      <c r="AH2889" s="22">
        <v>0</v>
      </c>
      <c r="AI2889" s="22">
        <v>0</v>
      </c>
      <c r="AJ2889" s="22">
        <v>531.97627522656046</v>
      </c>
      <c r="AK2889" s="22">
        <v>8544.8116110658502</v>
      </c>
      <c r="AL2889" s="22">
        <v>0</v>
      </c>
      <c r="AM2889" s="22">
        <v>56</v>
      </c>
      <c r="AN2889" s="22">
        <v>0</v>
      </c>
      <c r="AO2889" s="22">
        <v>0</v>
      </c>
      <c r="AQ2889" s="18" t="str">
        <f t="shared" ref="AQ2889:BZ2889" si="2884">IF(OR(AND(AQ$2&gt;$O2888,AQ$2&lt;=$O2889),AND(AQ$2&lt;=$O2888,$O2887&gt;$O2888),AND(AQ$2&gt;$O2889,$O2890&lt;$O2889)),$H2888+((AQ$1-$Q2888)/$U2889/86000),"")</f>
        <v/>
      </c>
      <c r="AR2889" s="18">
        <f t="shared" si="2884"/>
        <v>43532.587179888571</v>
      </c>
      <c r="AS2889" s="18" t="str">
        <f t="shared" si="2884"/>
        <v/>
      </c>
      <c r="AT2889" s="18" t="str">
        <f t="shared" si="2884"/>
        <v/>
      </c>
      <c r="AU2889" s="18" t="str">
        <f t="shared" si="2884"/>
        <v/>
      </c>
      <c r="AV2889" s="18" t="str">
        <f t="shared" si="2884"/>
        <v/>
      </c>
      <c r="AW2889" s="18" t="str">
        <f t="shared" si="2884"/>
        <v/>
      </c>
      <c r="AX2889" s="18" t="str">
        <f t="shared" si="2884"/>
        <v/>
      </c>
      <c r="AY2889" s="18" t="str">
        <f t="shared" si="2884"/>
        <v/>
      </c>
      <c r="AZ2889" s="18" t="str">
        <f t="shared" si="2884"/>
        <v/>
      </c>
      <c r="BA2889" s="18" t="str">
        <f t="shared" si="2884"/>
        <v/>
      </c>
      <c r="BB2889" s="18" t="str">
        <f t="shared" si="2884"/>
        <v/>
      </c>
      <c r="BC2889" s="18" t="str">
        <f t="shared" si="2884"/>
        <v/>
      </c>
      <c r="BD2889" s="18" t="str">
        <f t="shared" si="2884"/>
        <v/>
      </c>
      <c r="BE2889" s="18" t="str">
        <f t="shared" si="2884"/>
        <v/>
      </c>
      <c r="BF2889" s="18" t="str">
        <f t="shared" si="2884"/>
        <v/>
      </c>
      <c r="BG2889" s="18" t="str">
        <f t="shared" si="2884"/>
        <v/>
      </c>
      <c r="BH2889" s="18" t="str">
        <f t="shared" si="2884"/>
        <v/>
      </c>
      <c r="BI2889" s="18" t="str">
        <f t="shared" si="2884"/>
        <v/>
      </c>
      <c r="BJ2889" s="18" t="str">
        <f t="shared" si="2884"/>
        <v/>
      </c>
      <c r="BK2889" s="18" t="str">
        <f t="shared" si="2884"/>
        <v/>
      </c>
      <c r="BL2889" s="18" t="str">
        <f t="shared" si="2884"/>
        <v/>
      </c>
      <c r="BM2889" s="18" t="str">
        <f t="shared" si="2884"/>
        <v/>
      </c>
      <c r="BN2889" s="18" t="str">
        <f t="shared" si="2884"/>
        <v/>
      </c>
      <c r="BO2889" s="18" t="str">
        <f t="shared" si="2884"/>
        <v/>
      </c>
      <c r="BP2889" s="18" t="str">
        <f t="shared" si="2884"/>
        <v/>
      </c>
      <c r="BQ2889" s="18" t="str">
        <f t="shared" si="2884"/>
        <v/>
      </c>
      <c r="BR2889" s="18" t="str">
        <f t="shared" si="2884"/>
        <v/>
      </c>
      <c r="BS2889" s="18" t="str">
        <f t="shared" si="2884"/>
        <v/>
      </c>
      <c r="BT2889" s="18" t="str">
        <f t="shared" si="2884"/>
        <v/>
      </c>
      <c r="BU2889" s="18" t="str">
        <f t="shared" si="2884"/>
        <v/>
      </c>
      <c r="BV2889" s="18" t="str">
        <f t="shared" si="2884"/>
        <v/>
      </c>
      <c r="BW2889" s="18" t="str">
        <f t="shared" si="2884"/>
        <v/>
      </c>
      <c r="BX2889" s="18" t="str">
        <f t="shared" si="2884"/>
        <v/>
      </c>
      <c r="BY2889" s="18" t="str">
        <f t="shared" si="2884"/>
        <v/>
      </c>
      <c r="BZ2889" s="18" t="str">
        <f t="shared" si="2884"/>
        <v/>
      </c>
      <c r="CA2889" s="18" t="str">
        <f>IF(BY2889&lt;&gt;"",BY2889-LOOKUP(2,1/(LEN($AQ$1:AQ2889)&gt;0),$AQ$1:AQ2889),"")</f>
        <v/>
      </c>
    </row>
    <row r="2890" spans="1:79" x14ac:dyDescent="0.25">
      <c r="A2890" s="21">
        <v>62358</v>
      </c>
      <c r="B2890" s="21">
        <v>2</v>
      </c>
      <c r="C2890" s="22" t="s">
        <v>2502</v>
      </c>
      <c r="D2890" s="21">
        <v>332</v>
      </c>
      <c r="E2890" s="23">
        <v>0.58819444444444446</v>
      </c>
      <c r="F2890" s="22" t="s">
        <v>683</v>
      </c>
      <c r="G2890" s="22" t="b">
        <v>1</v>
      </c>
      <c r="H2890" s="24">
        <v>43532.588113425925</v>
      </c>
      <c r="I2890" s="25" t="s">
        <v>507</v>
      </c>
      <c r="J2890" s="22" t="s">
        <v>508</v>
      </c>
      <c r="K2890" s="11">
        <v>0</v>
      </c>
      <c r="L2890" s="11">
        <v>3777</v>
      </c>
      <c r="M2890" s="11">
        <v>2222</v>
      </c>
      <c r="N2890" s="11">
        <v>1.4921397450962104E-10</v>
      </c>
      <c r="O2890" s="11">
        <v>51</v>
      </c>
      <c r="P2890" s="14">
        <v>0.62499986987700451</v>
      </c>
      <c r="Q2890" s="11">
        <v>799.71914502887603</v>
      </c>
      <c r="R2890" s="15">
        <v>9.2060553233779721E-2</v>
      </c>
      <c r="S2890" s="11">
        <v>267.74286980231557</v>
      </c>
      <c r="T2890" s="11">
        <v>44.999999832361937</v>
      </c>
      <c r="U2890" s="11">
        <v>5.949841573327455</v>
      </c>
      <c r="V2890" s="11">
        <v>21.419429663978839</v>
      </c>
      <c r="W2890" s="22"/>
      <c r="X2890" s="21">
        <v>0</v>
      </c>
      <c r="Y2890" s="22">
        <v>0</v>
      </c>
      <c r="Z2890" s="22">
        <v>0</v>
      </c>
      <c r="AA2890" s="22">
        <v>0</v>
      </c>
      <c r="AB2890" s="22">
        <v>0</v>
      </c>
      <c r="AC2890" s="22">
        <v>0</v>
      </c>
      <c r="AD2890" s="22">
        <v>0</v>
      </c>
      <c r="AE2890" s="22">
        <v>0</v>
      </c>
      <c r="AF2890" s="22">
        <v>799.71914502887603</v>
      </c>
      <c r="AG2890" s="21">
        <v>0</v>
      </c>
      <c r="AH2890" s="22">
        <v>0</v>
      </c>
      <c r="AI2890" s="22">
        <v>0</v>
      </c>
      <c r="AJ2890" s="22">
        <v>799.71914502887603</v>
      </c>
      <c r="AK2890" s="22">
        <v>8544.8116110658502</v>
      </c>
      <c r="AL2890" s="22">
        <v>0</v>
      </c>
      <c r="AM2890" s="22">
        <v>55</v>
      </c>
      <c r="AN2890" s="22">
        <v>0</v>
      </c>
      <c r="AO2890" s="22">
        <v>0</v>
      </c>
      <c r="AQ2890" s="18" t="str">
        <f t="shared" ref="AQ2890:BZ2890" si="2885">IF(OR(AND(AQ$2&gt;$O2889,AQ$2&lt;=$O2890),AND(AQ$2&lt;=$O2889,$O2888&gt;$O2889),AND(AQ$2&gt;$O2890,$O2891&lt;$O2890)),$H2889+((AQ$1-$Q2889)/$U2890/86000),"")</f>
        <v/>
      </c>
      <c r="AR2890" s="18" t="str">
        <f t="shared" si="2885"/>
        <v/>
      </c>
      <c r="AS2890" s="18">
        <f t="shared" si="2885"/>
        <v>43532.587838655309</v>
      </c>
      <c r="AT2890" s="18" t="str">
        <f t="shared" si="2885"/>
        <v/>
      </c>
      <c r="AU2890" s="18" t="str">
        <f t="shared" si="2885"/>
        <v/>
      </c>
      <c r="AV2890" s="18" t="str">
        <f t="shared" si="2885"/>
        <v/>
      </c>
      <c r="AW2890" s="18" t="str">
        <f t="shared" si="2885"/>
        <v/>
      </c>
      <c r="AX2890" s="18" t="str">
        <f t="shared" si="2885"/>
        <v/>
      </c>
      <c r="AY2890" s="18" t="str">
        <f t="shared" si="2885"/>
        <v/>
      </c>
      <c r="AZ2890" s="18" t="str">
        <f t="shared" si="2885"/>
        <v/>
      </c>
      <c r="BA2890" s="18" t="str">
        <f t="shared" si="2885"/>
        <v/>
      </c>
      <c r="BB2890" s="18" t="str">
        <f t="shared" si="2885"/>
        <v/>
      </c>
      <c r="BC2890" s="18" t="str">
        <f t="shared" si="2885"/>
        <v/>
      </c>
      <c r="BD2890" s="18" t="str">
        <f t="shared" si="2885"/>
        <v/>
      </c>
      <c r="BE2890" s="18" t="str">
        <f t="shared" si="2885"/>
        <v/>
      </c>
      <c r="BF2890" s="18" t="str">
        <f t="shared" si="2885"/>
        <v/>
      </c>
      <c r="BG2890" s="18" t="str">
        <f t="shared" si="2885"/>
        <v/>
      </c>
      <c r="BH2890" s="18" t="str">
        <f t="shared" si="2885"/>
        <v/>
      </c>
      <c r="BI2890" s="18" t="str">
        <f t="shared" si="2885"/>
        <v/>
      </c>
      <c r="BJ2890" s="18" t="str">
        <f t="shared" si="2885"/>
        <v/>
      </c>
      <c r="BK2890" s="18" t="str">
        <f t="shared" si="2885"/>
        <v/>
      </c>
      <c r="BL2890" s="18" t="str">
        <f t="shared" si="2885"/>
        <v/>
      </c>
      <c r="BM2890" s="18" t="str">
        <f t="shared" si="2885"/>
        <v/>
      </c>
      <c r="BN2890" s="18" t="str">
        <f t="shared" si="2885"/>
        <v/>
      </c>
      <c r="BO2890" s="18" t="str">
        <f t="shared" si="2885"/>
        <v/>
      </c>
      <c r="BP2890" s="18" t="str">
        <f t="shared" si="2885"/>
        <v/>
      </c>
      <c r="BQ2890" s="18" t="str">
        <f t="shared" si="2885"/>
        <v/>
      </c>
      <c r="BR2890" s="18" t="str">
        <f t="shared" si="2885"/>
        <v/>
      </c>
      <c r="BS2890" s="18" t="str">
        <f t="shared" si="2885"/>
        <v/>
      </c>
      <c r="BT2890" s="18" t="str">
        <f t="shared" si="2885"/>
        <v/>
      </c>
      <c r="BU2890" s="18" t="str">
        <f t="shared" si="2885"/>
        <v/>
      </c>
      <c r="BV2890" s="18" t="str">
        <f t="shared" si="2885"/>
        <v/>
      </c>
      <c r="BW2890" s="18" t="str">
        <f t="shared" si="2885"/>
        <v/>
      </c>
      <c r="BX2890" s="18" t="str">
        <f t="shared" si="2885"/>
        <v/>
      </c>
      <c r="BY2890" s="18" t="str">
        <f t="shared" si="2885"/>
        <v/>
      </c>
      <c r="BZ2890" s="18" t="str">
        <f t="shared" si="2885"/>
        <v/>
      </c>
      <c r="CA2890" s="18" t="str">
        <f>IF(BY2890&lt;&gt;"",BY2890-LOOKUP(2,1/(LEN($AQ$1:AQ2890)&gt;0),$AQ$1:AQ2890),"")</f>
        <v/>
      </c>
    </row>
    <row r="2891" spans="1:79" x14ac:dyDescent="0.25">
      <c r="A2891" s="21">
        <v>62359</v>
      </c>
      <c r="B2891" s="21">
        <v>2</v>
      </c>
      <c r="C2891" s="22" t="s">
        <v>2503</v>
      </c>
      <c r="D2891" s="21">
        <v>332</v>
      </c>
      <c r="E2891" s="23">
        <v>0.58819444444444446</v>
      </c>
      <c r="F2891" s="22" t="s">
        <v>683</v>
      </c>
      <c r="G2891" s="22" t="b">
        <v>1</v>
      </c>
      <c r="H2891" s="24">
        <v>43532.588634259257</v>
      </c>
      <c r="I2891" s="25" t="s">
        <v>219</v>
      </c>
      <c r="J2891" s="22" t="s">
        <v>220</v>
      </c>
      <c r="K2891" s="11">
        <v>0</v>
      </c>
      <c r="L2891" s="11">
        <v>3778</v>
      </c>
      <c r="M2891" s="11">
        <v>2224</v>
      </c>
      <c r="N2891" s="11">
        <v>6.9633188104489818E-11</v>
      </c>
      <c r="O2891" s="11">
        <v>51</v>
      </c>
      <c r="P2891" s="14">
        <v>0.87499993927691155</v>
      </c>
      <c r="Q2891" s="11">
        <v>833.10502408084255</v>
      </c>
      <c r="R2891" s="15">
        <v>9.5903805599094935E-2</v>
      </c>
      <c r="S2891" s="11">
        <v>33.385879051966526</v>
      </c>
      <c r="T2891" s="11">
        <v>44.999999832361937</v>
      </c>
      <c r="U2891" s="11">
        <v>0.74190842614085817</v>
      </c>
      <c r="V2891" s="11">
        <v>2.6708703341070894</v>
      </c>
      <c r="W2891" s="22"/>
      <c r="X2891" s="21">
        <v>0</v>
      </c>
      <c r="Y2891" s="22">
        <v>0</v>
      </c>
      <c r="Z2891" s="22">
        <v>0</v>
      </c>
      <c r="AA2891" s="22">
        <v>0</v>
      </c>
      <c r="AB2891" s="22">
        <v>0</v>
      </c>
      <c r="AC2891" s="22">
        <v>0</v>
      </c>
      <c r="AD2891" s="22">
        <v>0</v>
      </c>
      <c r="AE2891" s="22">
        <v>0</v>
      </c>
      <c r="AF2891" s="22">
        <v>833.10502408084255</v>
      </c>
      <c r="AG2891" s="21">
        <v>0</v>
      </c>
      <c r="AH2891" s="22">
        <v>0</v>
      </c>
      <c r="AI2891" s="22">
        <v>0</v>
      </c>
      <c r="AJ2891" s="22">
        <v>833.10502408084255</v>
      </c>
      <c r="AK2891" s="22">
        <v>8544.8116110658502</v>
      </c>
      <c r="AL2891" s="22">
        <v>0</v>
      </c>
      <c r="AM2891" s="22">
        <v>54</v>
      </c>
      <c r="AN2891" s="22">
        <v>0</v>
      </c>
      <c r="AO2891" s="22">
        <v>0</v>
      </c>
      <c r="AQ2891" s="18" t="str">
        <f t="shared" ref="AQ2891:BZ2891" si="2886">IF(OR(AND(AQ$2&gt;$O2890,AQ$2&lt;=$O2891),AND(AQ$2&lt;=$O2890,$O2889&gt;$O2890),AND(AQ$2&gt;$O2891,$O2892&lt;$O2891)),$H2890+((AQ$1-$Q2890)/$U2891/86000),"")</f>
        <v/>
      </c>
      <c r="AR2891" s="18" t="str">
        <f t="shared" si="2886"/>
        <v/>
      </c>
      <c r="AS2891" s="18" t="str">
        <f t="shared" si="2886"/>
        <v/>
      </c>
      <c r="AT2891" s="18" t="str">
        <f t="shared" si="2886"/>
        <v/>
      </c>
      <c r="AU2891" s="18" t="str">
        <f t="shared" si="2886"/>
        <v/>
      </c>
      <c r="AV2891" s="18" t="str">
        <f t="shared" si="2886"/>
        <v/>
      </c>
      <c r="AW2891" s="18" t="str">
        <f t="shared" si="2886"/>
        <v/>
      </c>
      <c r="AX2891" s="18" t="str">
        <f t="shared" si="2886"/>
        <v/>
      </c>
      <c r="AY2891" s="18" t="str">
        <f t="shared" si="2886"/>
        <v/>
      </c>
      <c r="AZ2891" s="18" t="str">
        <f t="shared" si="2886"/>
        <v/>
      </c>
      <c r="BA2891" s="18" t="str">
        <f t="shared" si="2886"/>
        <v/>
      </c>
      <c r="BB2891" s="18" t="str">
        <f t="shared" si="2886"/>
        <v/>
      </c>
      <c r="BC2891" s="18" t="str">
        <f t="shared" si="2886"/>
        <v/>
      </c>
      <c r="BD2891" s="18" t="str">
        <f t="shared" si="2886"/>
        <v/>
      </c>
      <c r="BE2891" s="18" t="str">
        <f t="shared" si="2886"/>
        <v/>
      </c>
      <c r="BF2891" s="18" t="str">
        <f t="shared" si="2886"/>
        <v/>
      </c>
      <c r="BG2891" s="18" t="str">
        <f t="shared" si="2886"/>
        <v/>
      </c>
      <c r="BH2891" s="18" t="str">
        <f t="shared" si="2886"/>
        <v/>
      </c>
      <c r="BI2891" s="18" t="str">
        <f t="shared" si="2886"/>
        <v/>
      </c>
      <c r="BJ2891" s="18" t="str">
        <f t="shared" si="2886"/>
        <v/>
      </c>
      <c r="BK2891" s="18" t="str">
        <f t="shared" si="2886"/>
        <v/>
      </c>
      <c r="BL2891" s="18" t="str">
        <f t="shared" si="2886"/>
        <v/>
      </c>
      <c r="BM2891" s="18" t="str">
        <f t="shared" si="2886"/>
        <v/>
      </c>
      <c r="BN2891" s="18" t="str">
        <f t="shared" si="2886"/>
        <v/>
      </c>
      <c r="BO2891" s="18" t="str">
        <f t="shared" si="2886"/>
        <v/>
      </c>
      <c r="BP2891" s="18" t="str">
        <f t="shared" si="2886"/>
        <v/>
      </c>
      <c r="BQ2891" s="18" t="str">
        <f t="shared" si="2886"/>
        <v/>
      </c>
      <c r="BR2891" s="18" t="str">
        <f t="shared" si="2886"/>
        <v/>
      </c>
      <c r="BS2891" s="18" t="str">
        <f t="shared" si="2886"/>
        <v/>
      </c>
      <c r="BT2891" s="18" t="str">
        <f t="shared" si="2886"/>
        <v/>
      </c>
      <c r="BU2891" s="18" t="str">
        <f t="shared" si="2886"/>
        <v/>
      </c>
      <c r="BV2891" s="18" t="str">
        <f t="shared" si="2886"/>
        <v/>
      </c>
      <c r="BW2891" s="18" t="str">
        <f t="shared" si="2886"/>
        <v/>
      </c>
      <c r="BX2891" s="18" t="str">
        <f t="shared" si="2886"/>
        <v/>
      </c>
      <c r="BY2891" s="18" t="str">
        <f t="shared" si="2886"/>
        <v/>
      </c>
      <c r="BZ2891" s="18" t="str">
        <f t="shared" si="2886"/>
        <v/>
      </c>
      <c r="CA2891" s="18" t="str">
        <f>IF(BY2891&lt;&gt;"",BY2891-LOOKUP(2,1/(LEN($AQ$1:AQ2891)&gt;0),$AQ$1:AQ2891),"")</f>
        <v/>
      </c>
    </row>
    <row r="2892" spans="1:79" x14ac:dyDescent="0.25">
      <c r="A2892" s="21">
        <v>62361</v>
      </c>
      <c r="B2892" s="21">
        <v>3</v>
      </c>
      <c r="C2892" s="22" t="s">
        <v>2505</v>
      </c>
      <c r="D2892" s="21">
        <v>332</v>
      </c>
      <c r="E2892" s="23">
        <v>0.58888888888888891</v>
      </c>
      <c r="F2892" s="22" t="s">
        <v>683</v>
      </c>
      <c r="G2892" s="22" t="b">
        <v>1</v>
      </c>
      <c r="H2892" s="24">
        <v>43532.589155092595</v>
      </c>
      <c r="I2892" s="25" t="s">
        <v>329</v>
      </c>
      <c r="J2892" s="22" t="s">
        <v>330</v>
      </c>
      <c r="K2892" s="11">
        <v>0</v>
      </c>
      <c r="L2892" s="11">
        <v>3779</v>
      </c>
      <c r="M2892" s="11">
        <v>2227</v>
      </c>
      <c r="N2892" s="11">
        <v>1.375894953525858E-10</v>
      </c>
      <c r="O2892" s="11">
        <v>52</v>
      </c>
      <c r="P2892" s="14">
        <v>0.4869599858633008</v>
      </c>
      <c r="Q2892" s="11">
        <v>893.97080703448216</v>
      </c>
      <c r="R2892" s="15">
        <v>0.10291043747298474</v>
      </c>
      <c r="S2892" s="11">
        <v>60.865782953639609</v>
      </c>
      <c r="T2892" s="11">
        <v>45.000000461004674</v>
      </c>
      <c r="U2892" s="11">
        <v>1.3525729406688258</v>
      </c>
      <c r="V2892" s="11">
        <v>4.869262586407773</v>
      </c>
      <c r="W2892" s="22"/>
      <c r="X2892" s="21">
        <v>0</v>
      </c>
      <c r="Y2892" s="22">
        <v>0</v>
      </c>
      <c r="Z2892" s="22">
        <v>0</v>
      </c>
      <c r="AA2892" s="22">
        <v>0</v>
      </c>
      <c r="AB2892" s="22">
        <v>0</v>
      </c>
      <c r="AC2892" s="22">
        <v>0</v>
      </c>
      <c r="AD2892" s="22">
        <v>0</v>
      </c>
      <c r="AE2892" s="22">
        <v>0</v>
      </c>
      <c r="AF2892" s="22">
        <v>893.97080703448216</v>
      </c>
      <c r="AG2892" s="21">
        <v>0</v>
      </c>
      <c r="AH2892" s="22">
        <v>0</v>
      </c>
      <c r="AI2892" s="22">
        <v>0</v>
      </c>
      <c r="AJ2892" s="22">
        <v>893.97080703448216</v>
      </c>
      <c r="AK2892" s="22">
        <v>8544.8116110658502</v>
      </c>
      <c r="AL2892" s="22">
        <v>0</v>
      </c>
      <c r="AM2892" s="22">
        <v>53</v>
      </c>
      <c r="AN2892" s="22">
        <v>0</v>
      </c>
      <c r="AO2892" s="22">
        <v>0</v>
      </c>
      <c r="AQ2892" s="18" t="str">
        <f t="shared" ref="AQ2892:BZ2892" si="2887">IF(OR(AND(AQ$2&gt;$O2891,AQ$2&lt;=$O2892),AND(AQ$2&lt;=$O2891,$O2890&gt;$O2891),AND(AQ$2&gt;$O2892,$O2893&lt;$O2892)),$H2891+((AQ$1-$Q2891)/$U2892/86000),"")</f>
        <v/>
      </c>
      <c r="AR2892" s="18" t="str">
        <f t="shared" si="2887"/>
        <v/>
      </c>
      <c r="AS2892" s="18" t="str">
        <f t="shared" si="2887"/>
        <v/>
      </c>
      <c r="AT2892" s="18" t="str">
        <f t="shared" si="2887"/>
        <v/>
      </c>
      <c r="AU2892" s="18" t="str">
        <f t="shared" si="2887"/>
        <v/>
      </c>
      <c r="AV2892" s="18" t="str">
        <f t="shared" si="2887"/>
        <v/>
      </c>
      <c r="AW2892" s="18" t="str">
        <f t="shared" si="2887"/>
        <v/>
      </c>
      <c r="AX2892" s="18" t="str">
        <f t="shared" si="2887"/>
        <v/>
      </c>
      <c r="AY2892" s="18" t="str">
        <f t="shared" si="2887"/>
        <v/>
      </c>
      <c r="AZ2892" s="18" t="str">
        <f t="shared" si="2887"/>
        <v/>
      </c>
      <c r="BA2892" s="18" t="str">
        <f t="shared" si="2887"/>
        <v/>
      </c>
      <c r="BB2892" s="18" t="str">
        <f t="shared" si="2887"/>
        <v/>
      </c>
      <c r="BC2892" s="18" t="str">
        <f t="shared" si="2887"/>
        <v/>
      </c>
      <c r="BD2892" s="18" t="str">
        <f t="shared" si="2887"/>
        <v/>
      </c>
      <c r="BE2892" s="18" t="str">
        <f t="shared" si="2887"/>
        <v/>
      </c>
      <c r="BF2892" s="18" t="str">
        <f t="shared" si="2887"/>
        <v/>
      </c>
      <c r="BG2892" s="18" t="str">
        <f t="shared" si="2887"/>
        <v/>
      </c>
      <c r="BH2892" s="18" t="str">
        <f t="shared" si="2887"/>
        <v/>
      </c>
      <c r="BI2892" s="18" t="str">
        <f t="shared" si="2887"/>
        <v/>
      </c>
      <c r="BJ2892" s="18" t="str">
        <f t="shared" si="2887"/>
        <v/>
      </c>
      <c r="BK2892" s="18" t="str">
        <f t="shared" si="2887"/>
        <v/>
      </c>
      <c r="BL2892" s="18" t="str">
        <f t="shared" si="2887"/>
        <v/>
      </c>
      <c r="BM2892" s="18" t="str">
        <f t="shared" si="2887"/>
        <v/>
      </c>
      <c r="BN2892" s="18" t="str">
        <f t="shared" si="2887"/>
        <v/>
      </c>
      <c r="BO2892" s="18" t="str">
        <f t="shared" si="2887"/>
        <v/>
      </c>
      <c r="BP2892" s="18" t="str">
        <f t="shared" si="2887"/>
        <v/>
      </c>
      <c r="BQ2892" s="18" t="str">
        <f t="shared" si="2887"/>
        <v/>
      </c>
      <c r="BR2892" s="18" t="str">
        <f t="shared" si="2887"/>
        <v/>
      </c>
      <c r="BS2892" s="18" t="str">
        <f t="shared" si="2887"/>
        <v/>
      </c>
      <c r="BT2892" s="18" t="str">
        <f t="shared" si="2887"/>
        <v/>
      </c>
      <c r="BU2892" s="18" t="str">
        <f t="shared" si="2887"/>
        <v/>
      </c>
      <c r="BV2892" s="18" t="str">
        <f t="shared" si="2887"/>
        <v/>
      </c>
      <c r="BW2892" s="18" t="str">
        <f t="shared" si="2887"/>
        <v/>
      </c>
      <c r="BX2892" s="18" t="str">
        <f t="shared" si="2887"/>
        <v/>
      </c>
      <c r="BY2892" s="18" t="str">
        <f t="shared" si="2887"/>
        <v/>
      </c>
      <c r="BZ2892" s="18" t="str">
        <f t="shared" si="2887"/>
        <v/>
      </c>
      <c r="CA2892" s="18" t="str">
        <f>IF(BY2892&lt;&gt;"",BY2892-LOOKUP(2,1/(LEN($AQ$1:AQ2892)&gt;0),$AQ$1:AQ2892),"")</f>
        <v/>
      </c>
    </row>
    <row r="2893" spans="1:79" x14ac:dyDescent="0.25">
      <c r="A2893" s="21">
        <v>62362</v>
      </c>
      <c r="B2893" s="21">
        <v>3</v>
      </c>
      <c r="C2893" s="22" t="s">
        <v>2506</v>
      </c>
      <c r="D2893" s="21">
        <v>332</v>
      </c>
      <c r="E2893" s="23">
        <v>0.58958333333333335</v>
      </c>
      <c r="F2893" s="22" t="s">
        <v>683</v>
      </c>
      <c r="G2893" s="22" t="b">
        <v>1</v>
      </c>
      <c r="H2893" s="24">
        <v>43532.589675925927</v>
      </c>
      <c r="I2893" s="25" t="s">
        <v>273</v>
      </c>
      <c r="J2893" s="22" t="s">
        <v>274</v>
      </c>
      <c r="K2893" s="11">
        <v>0</v>
      </c>
      <c r="L2893" s="11">
        <v>3780</v>
      </c>
      <c r="M2893" s="11">
        <v>2229</v>
      </c>
      <c r="N2893" s="11">
        <v>1.0106404602083785E-10</v>
      </c>
      <c r="O2893" s="11">
        <v>53</v>
      </c>
      <c r="P2893" s="14">
        <v>0.45632399479567626</v>
      </c>
      <c r="Q2893" s="11">
        <v>952.86795502763118</v>
      </c>
      <c r="R2893" s="15">
        <v>0.10969044775765201</v>
      </c>
      <c r="S2893" s="11">
        <v>58.897147993149019</v>
      </c>
      <c r="T2893" s="11">
        <v>44.999999832361937</v>
      </c>
      <c r="U2893" s="11">
        <v>1.308825515834622</v>
      </c>
      <c r="V2893" s="11">
        <v>4.7117718570046394</v>
      </c>
      <c r="W2893" s="22"/>
      <c r="X2893" s="21">
        <v>0</v>
      </c>
      <c r="Y2893" s="22">
        <v>0</v>
      </c>
      <c r="Z2893" s="22">
        <v>0</v>
      </c>
      <c r="AA2893" s="22">
        <v>0</v>
      </c>
      <c r="AB2893" s="22">
        <v>0</v>
      </c>
      <c r="AC2893" s="22">
        <v>0</v>
      </c>
      <c r="AD2893" s="22">
        <v>0</v>
      </c>
      <c r="AE2893" s="22">
        <v>0</v>
      </c>
      <c r="AF2893" s="22">
        <v>952.86795502763118</v>
      </c>
      <c r="AG2893" s="21">
        <v>0</v>
      </c>
      <c r="AH2893" s="22">
        <v>0</v>
      </c>
      <c r="AI2893" s="22">
        <v>0</v>
      </c>
      <c r="AJ2893" s="22">
        <v>952.86795502763118</v>
      </c>
      <c r="AK2893" s="22">
        <v>8544.8116110658502</v>
      </c>
      <c r="AL2893" s="22">
        <v>0</v>
      </c>
      <c r="AM2893" s="22">
        <v>52</v>
      </c>
      <c r="AN2893" s="22">
        <v>0</v>
      </c>
      <c r="AO2893" s="22">
        <v>0</v>
      </c>
      <c r="AQ2893" s="18" t="str">
        <f t="shared" ref="AQ2893:BZ2893" si="2888">IF(OR(AND(AQ$2&gt;$O2892,AQ$2&lt;=$O2893),AND(AQ$2&lt;=$O2892,$O2891&gt;$O2892),AND(AQ$2&gt;$O2893,$O2894&lt;$O2893)),$H2892+((AQ$1-$Q2892)/$U2893/86000),"")</f>
        <v/>
      </c>
      <c r="AR2893" s="18" t="str">
        <f t="shared" si="2888"/>
        <v/>
      </c>
      <c r="AS2893" s="18" t="str">
        <f t="shared" si="2888"/>
        <v/>
      </c>
      <c r="AT2893" s="18">
        <f t="shared" si="2888"/>
        <v>43532.589568552197</v>
      </c>
      <c r="AU2893" s="18" t="str">
        <f t="shared" si="2888"/>
        <v/>
      </c>
      <c r="AV2893" s="18" t="str">
        <f t="shared" si="2888"/>
        <v/>
      </c>
      <c r="AW2893" s="18" t="str">
        <f t="shared" si="2888"/>
        <v/>
      </c>
      <c r="AX2893" s="18" t="str">
        <f t="shared" si="2888"/>
        <v/>
      </c>
      <c r="AY2893" s="18" t="str">
        <f t="shared" si="2888"/>
        <v/>
      </c>
      <c r="AZ2893" s="18" t="str">
        <f t="shared" si="2888"/>
        <v/>
      </c>
      <c r="BA2893" s="18" t="str">
        <f t="shared" si="2888"/>
        <v/>
      </c>
      <c r="BB2893" s="18" t="str">
        <f t="shared" si="2888"/>
        <v/>
      </c>
      <c r="BC2893" s="18" t="str">
        <f t="shared" si="2888"/>
        <v/>
      </c>
      <c r="BD2893" s="18" t="str">
        <f t="shared" si="2888"/>
        <v/>
      </c>
      <c r="BE2893" s="18" t="str">
        <f t="shared" si="2888"/>
        <v/>
      </c>
      <c r="BF2893" s="18" t="str">
        <f t="shared" si="2888"/>
        <v/>
      </c>
      <c r="BG2893" s="18" t="str">
        <f t="shared" si="2888"/>
        <v/>
      </c>
      <c r="BH2893" s="18" t="str">
        <f t="shared" si="2888"/>
        <v/>
      </c>
      <c r="BI2893" s="18" t="str">
        <f t="shared" si="2888"/>
        <v/>
      </c>
      <c r="BJ2893" s="18" t="str">
        <f t="shared" si="2888"/>
        <v/>
      </c>
      <c r="BK2893" s="18" t="str">
        <f t="shared" si="2888"/>
        <v/>
      </c>
      <c r="BL2893" s="18" t="str">
        <f t="shared" si="2888"/>
        <v/>
      </c>
      <c r="BM2893" s="18" t="str">
        <f t="shared" si="2888"/>
        <v/>
      </c>
      <c r="BN2893" s="18" t="str">
        <f t="shared" si="2888"/>
        <v/>
      </c>
      <c r="BO2893" s="18" t="str">
        <f t="shared" si="2888"/>
        <v/>
      </c>
      <c r="BP2893" s="18" t="str">
        <f t="shared" si="2888"/>
        <v/>
      </c>
      <c r="BQ2893" s="18" t="str">
        <f t="shared" si="2888"/>
        <v/>
      </c>
      <c r="BR2893" s="18" t="str">
        <f t="shared" si="2888"/>
        <v/>
      </c>
      <c r="BS2893" s="18" t="str">
        <f t="shared" si="2888"/>
        <v/>
      </c>
      <c r="BT2893" s="18" t="str">
        <f t="shared" si="2888"/>
        <v/>
      </c>
      <c r="BU2893" s="18" t="str">
        <f t="shared" si="2888"/>
        <v/>
      </c>
      <c r="BV2893" s="18" t="str">
        <f t="shared" si="2888"/>
        <v/>
      </c>
      <c r="BW2893" s="18" t="str">
        <f t="shared" si="2888"/>
        <v/>
      </c>
      <c r="BX2893" s="18" t="str">
        <f t="shared" si="2888"/>
        <v/>
      </c>
      <c r="BY2893" s="18" t="str">
        <f t="shared" si="2888"/>
        <v/>
      </c>
      <c r="BZ2893" s="18" t="str">
        <f t="shared" si="2888"/>
        <v/>
      </c>
      <c r="CA2893" s="18" t="str">
        <f>IF(BY2893&lt;&gt;"",BY2893-LOOKUP(2,1/(LEN($AQ$1:AQ2893)&gt;0),$AQ$1:AQ2893),"")</f>
        <v/>
      </c>
    </row>
    <row r="2894" spans="1:79" x14ac:dyDescent="0.25">
      <c r="A2894" s="21">
        <v>62364</v>
      </c>
      <c r="B2894" s="21">
        <v>3</v>
      </c>
      <c r="C2894" s="22" t="s">
        <v>2508</v>
      </c>
      <c r="D2894" s="21">
        <v>332</v>
      </c>
      <c r="E2894" s="23">
        <v>0.59027777777777779</v>
      </c>
      <c r="F2894" s="22" t="s">
        <v>683</v>
      </c>
      <c r="G2894" s="22" t="b">
        <v>1</v>
      </c>
      <c r="H2894" s="24">
        <v>43532.590196759258</v>
      </c>
      <c r="I2894" s="25" t="s">
        <v>241</v>
      </c>
      <c r="J2894" s="22" t="s">
        <v>242</v>
      </c>
      <c r="K2894" s="11">
        <v>0</v>
      </c>
      <c r="L2894" s="11">
        <v>3781</v>
      </c>
      <c r="M2894" s="11">
        <v>2232</v>
      </c>
      <c r="N2894" s="11">
        <v>1.382716163789155E-11</v>
      </c>
      <c r="O2894" s="11">
        <v>54</v>
      </c>
      <c r="P2894" s="14">
        <v>0.24999994932886441</v>
      </c>
      <c r="Q2894" s="11">
        <v>983.87962214802815</v>
      </c>
      <c r="R2894" s="15">
        <v>0.11326039009247317</v>
      </c>
      <c r="S2894" s="11">
        <v>31.011667120396964</v>
      </c>
      <c r="T2894" s="11">
        <v>44.999999832361937</v>
      </c>
      <c r="U2894" s="11">
        <v>0.68914816079832064</v>
      </c>
      <c r="V2894" s="11">
        <v>2.4809333788739543</v>
      </c>
      <c r="W2894" s="22"/>
      <c r="X2894" s="21">
        <v>0</v>
      </c>
      <c r="Y2894" s="22">
        <v>0</v>
      </c>
      <c r="Z2894" s="22">
        <v>0</v>
      </c>
      <c r="AA2894" s="22">
        <v>0</v>
      </c>
      <c r="AB2894" s="22">
        <v>0</v>
      </c>
      <c r="AC2894" s="22">
        <v>0</v>
      </c>
      <c r="AD2894" s="22">
        <v>0</v>
      </c>
      <c r="AE2894" s="22">
        <v>0</v>
      </c>
      <c r="AF2894" s="22">
        <v>983.87962214802815</v>
      </c>
      <c r="AG2894" s="21">
        <v>0</v>
      </c>
      <c r="AH2894" s="22">
        <v>0</v>
      </c>
      <c r="AI2894" s="22">
        <v>0</v>
      </c>
      <c r="AJ2894" s="22">
        <v>983.87962214802815</v>
      </c>
      <c r="AK2894" s="22">
        <v>8544.8116110658502</v>
      </c>
      <c r="AL2894" s="22">
        <v>0</v>
      </c>
      <c r="AM2894" s="22">
        <v>51</v>
      </c>
      <c r="AN2894" s="22">
        <v>0</v>
      </c>
      <c r="AO2894" s="22">
        <v>0</v>
      </c>
      <c r="AQ2894" s="18" t="str">
        <f t="shared" ref="AQ2894:BZ2894" si="2889">IF(OR(AND(AQ$2&gt;$O2893,AQ$2&lt;=$O2894),AND(AQ$2&lt;=$O2893,$O2892&gt;$O2893),AND(AQ$2&gt;$O2894,$O2895&lt;$O2894)),$H2893+((AQ$1-$Q2893)/$U2894/86000),"")</f>
        <v/>
      </c>
      <c r="AR2894" s="18" t="str">
        <f t="shared" si="2889"/>
        <v/>
      </c>
      <c r="AS2894" s="18" t="str">
        <f t="shared" si="2889"/>
        <v/>
      </c>
      <c r="AT2894" s="18" t="str">
        <f t="shared" si="2889"/>
        <v/>
      </c>
      <c r="AU2894" s="18" t="str">
        <f t="shared" si="2889"/>
        <v/>
      </c>
      <c r="AV2894" s="18" t="str">
        <f t="shared" si="2889"/>
        <v/>
      </c>
      <c r="AW2894" s="18" t="str">
        <f t="shared" si="2889"/>
        <v/>
      </c>
      <c r="AX2894" s="18" t="str">
        <f t="shared" si="2889"/>
        <v/>
      </c>
      <c r="AY2894" s="18" t="str">
        <f t="shared" si="2889"/>
        <v/>
      </c>
      <c r="AZ2894" s="18" t="str">
        <f t="shared" si="2889"/>
        <v/>
      </c>
      <c r="BA2894" s="18" t="str">
        <f t="shared" si="2889"/>
        <v/>
      </c>
      <c r="BB2894" s="18" t="str">
        <f t="shared" si="2889"/>
        <v/>
      </c>
      <c r="BC2894" s="18" t="str">
        <f t="shared" si="2889"/>
        <v/>
      </c>
      <c r="BD2894" s="18" t="str">
        <f t="shared" si="2889"/>
        <v/>
      </c>
      <c r="BE2894" s="18" t="str">
        <f t="shared" si="2889"/>
        <v/>
      </c>
      <c r="BF2894" s="18" t="str">
        <f t="shared" si="2889"/>
        <v/>
      </c>
      <c r="BG2894" s="18" t="str">
        <f t="shared" si="2889"/>
        <v/>
      </c>
      <c r="BH2894" s="18" t="str">
        <f t="shared" si="2889"/>
        <v/>
      </c>
      <c r="BI2894" s="18" t="str">
        <f t="shared" si="2889"/>
        <v/>
      </c>
      <c r="BJ2894" s="18" t="str">
        <f t="shared" si="2889"/>
        <v/>
      </c>
      <c r="BK2894" s="18" t="str">
        <f t="shared" si="2889"/>
        <v/>
      </c>
      <c r="BL2894" s="18" t="str">
        <f t="shared" si="2889"/>
        <v/>
      </c>
      <c r="BM2894" s="18" t="str">
        <f t="shared" si="2889"/>
        <v/>
      </c>
      <c r="BN2894" s="18" t="str">
        <f t="shared" si="2889"/>
        <v/>
      </c>
      <c r="BO2894" s="18" t="str">
        <f t="shared" si="2889"/>
        <v/>
      </c>
      <c r="BP2894" s="18" t="str">
        <f t="shared" si="2889"/>
        <v/>
      </c>
      <c r="BQ2894" s="18" t="str">
        <f t="shared" si="2889"/>
        <v/>
      </c>
      <c r="BR2894" s="18" t="str">
        <f t="shared" si="2889"/>
        <v/>
      </c>
      <c r="BS2894" s="18" t="str">
        <f t="shared" si="2889"/>
        <v/>
      </c>
      <c r="BT2894" s="18" t="str">
        <f t="shared" si="2889"/>
        <v/>
      </c>
      <c r="BU2894" s="18" t="str">
        <f t="shared" si="2889"/>
        <v/>
      </c>
      <c r="BV2894" s="18" t="str">
        <f t="shared" si="2889"/>
        <v/>
      </c>
      <c r="BW2894" s="18" t="str">
        <f t="shared" si="2889"/>
        <v/>
      </c>
      <c r="BX2894" s="18" t="str">
        <f t="shared" si="2889"/>
        <v/>
      </c>
      <c r="BY2894" s="18" t="str">
        <f t="shared" si="2889"/>
        <v/>
      </c>
      <c r="BZ2894" s="18" t="str">
        <f t="shared" si="2889"/>
        <v/>
      </c>
      <c r="CA2894" s="18" t="str">
        <f>IF(BY2894&lt;&gt;"",BY2894-LOOKUP(2,1/(LEN($AQ$1:AQ2894)&gt;0),$AQ$1:AQ2894),"")</f>
        <v/>
      </c>
    </row>
    <row r="2895" spans="1:79" x14ac:dyDescent="0.25">
      <c r="A2895" s="21">
        <v>62365</v>
      </c>
      <c r="B2895" s="21">
        <v>3</v>
      </c>
      <c r="C2895" s="22" t="s">
        <v>2509</v>
      </c>
      <c r="D2895" s="21">
        <v>332</v>
      </c>
      <c r="E2895" s="23">
        <v>0.59027777777777779</v>
      </c>
      <c r="F2895" s="22" t="s">
        <v>683</v>
      </c>
      <c r="G2895" s="22" t="b">
        <v>1</v>
      </c>
      <c r="H2895" s="24">
        <v>43532.590717592589</v>
      </c>
      <c r="I2895" s="25" t="s">
        <v>241</v>
      </c>
      <c r="J2895" s="22" t="s">
        <v>242</v>
      </c>
      <c r="K2895" s="11">
        <v>0</v>
      </c>
      <c r="L2895" s="11">
        <v>3782</v>
      </c>
      <c r="M2895" s="11">
        <v>2235</v>
      </c>
      <c r="N2895" s="11">
        <v>1.382716163789155E-11</v>
      </c>
      <c r="O2895" s="11">
        <v>54</v>
      </c>
      <c r="P2895" s="14">
        <v>0.24999994932886441</v>
      </c>
      <c r="Q2895" s="11">
        <v>983.87962214802815</v>
      </c>
      <c r="R2895" s="15">
        <v>0.11326039009247317</v>
      </c>
      <c r="S2895" s="11">
        <v>0</v>
      </c>
      <c r="T2895" s="11">
        <v>44.999999832361937</v>
      </c>
      <c r="U2895" s="11">
        <v>0</v>
      </c>
      <c r="V2895" s="11">
        <v>0</v>
      </c>
      <c r="W2895" s="22"/>
      <c r="X2895" s="21">
        <v>0</v>
      </c>
      <c r="Y2895" s="22">
        <v>0.5</v>
      </c>
      <c r="Z2895" s="22">
        <v>0</v>
      </c>
      <c r="AA2895" s="22">
        <v>0</v>
      </c>
      <c r="AB2895" s="22">
        <v>0</v>
      </c>
      <c r="AC2895" s="22">
        <v>1</v>
      </c>
      <c r="AD2895" s="22">
        <v>1</v>
      </c>
      <c r="AE2895" s="22">
        <v>0</v>
      </c>
      <c r="AF2895" s="22">
        <v>983.87962214802815</v>
      </c>
      <c r="AG2895" s="21">
        <v>0</v>
      </c>
      <c r="AH2895" s="22">
        <v>0</v>
      </c>
      <c r="AI2895" s="22">
        <v>0</v>
      </c>
      <c r="AJ2895" s="22">
        <v>983.87962214802815</v>
      </c>
      <c r="AK2895" s="22">
        <v>8544.8116110658502</v>
      </c>
      <c r="AL2895" s="22">
        <v>0</v>
      </c>
      <c r="AM2895" s="22">
        <v>50</v>
      </c>
      <c r="AN2895" s="22">
        <v>0</v>
      </c>
      <c r="AO2895" s="22">
        <v>0</v>
      </c>
      <c r="AQ2895" s="18" t="str">
        <f t="shared" ref="AQ2895:BZ2895" si="2890">IF(OR(AND(AQ$2&gt;$O2894,AQ$2&lt;=$O2895),AND(AQ$2&lt;=$O2894,$O2893&gt;$O2894),AND(AQ$2&gt;$O2895,$O2896&lt;$O2895)),$H2894+((AQ$1-$Q2894)/$U2895/86000),"")</f>
        <v/>
      </c>
      <c r="AR2895" s="18" t="str">
        <f t="shared" si="2890"/>
        <v/>
      </c>
      <c r="AS2895" s="18" t="str">
        <f t="shared" si="2890"/>
        <v/>
      </c>
      <c r="AT2895" s="18" t="str">
        <f t="shared" si="2890"/>
        <v/>
      </c>
      <c r="AU2895" s="18" t="str">
        <f t="shared" si="2890"/>
        <v/>
      </c>
      <c r="AV2895" s="18" t="str">
        <f t="shared" si="2890"/>
        <v/>
      </c>
      <c r="AW2895" s="18" t="str">
        <f t="shared" si="2890"/>
        <v/>
      </c>
      <c r="AX2895" s="18" t="str">
        <f t="shared" si="2890"/>
        <v/>
      </c>
      <c r="AY2895" s="18" t="str">
        <f t="shared" si="2890"/>
        <v/>
      </c>
      <c r="AZ2895" s="18" t="str">
        <f t="shared" si="2890"/>
        <v/>
      </c>
      <c r="BA2895" s="18" t="str">
        <f t="shared" si="2890"/>
        <v/>
      </c>
      <c r="BB2895" s="18" t="str">
        <f t="shared" si="2890"/>
        <v/>
      </c>
      <c r="BC2895" s="18" t="str">
        <f t="shared" si="2890"/>
        <v/>
      </c>
      <c r="BD2895" s="18" t="str">
        <f t="shared" si="2890"/>
        <v/>
      </c>
      <c r="BE2895" s="18" t="str">
        <f t="shared" si="2890"/>
        <v/>
      </c>
      <c r="BF2895" s="18" t="str">
        <f t="shared" si="2890"/>
        <v/>
      </c>
      <c r="BG2895" s="18" t="str">
        <f t="shared" si="2890"/>
        <v/>
      </c>
      <c r="BH2895" s="18" t="str">
        <f t="shared" si="2890"/>
        <v/>
      </c>
      <c r="BI2895" s="18" t="str">
        <f t="shared" si="2890"/>
        <v/>
      </c>
      <c r="BJ2895" s="18" t="str">
        <f t="shared" si="2890"/>
        <v/>
      </c>
      <c r="BK2895" s="18" t="str">
        <f t="shared" si="2890"/>
        <v/>
      </c>
      <c r="BL2895" s="18" t="str">
        <f t="shared" si="2890"/>
        <v/>
      </c>
      <c r="BM2895" s="18" t="str">
        <f t="shared" si="2890"/>
        <v/>
      </c>
      <c r="BN2895" s="18" t="str">
        <f t="shared" si="2890"/>
        <v/>
      </c>
      <c r="BO2895" s="18" t="str">
        <f t="shared" si="2890"/>
        <v/>
      </c>
      <c r="BP2895" s="18" t="str">
        <f t="shared" si="2890"/>
        <v/>
      </c>
      <c r="BQ2895" s="18" t="str">
        <f t="shared" si="2890"/>
        <v/>
      </c>
      <c r="BR2895" s="18" t="str">
        <f t="shared" si="2890"/>
        <v/>
      </c>
      <c r="BS2895" s="18" t="str">
        <f t="shared" si="2890"/>
        <v/>
      </c>
      <c r="BT2895" s="18" t="str">
        <f t="shared" si="2890"/>
        <v/>
      </c>
      <c r="BU2895" s="18" t="str">
        <f t="shared" si="2890"/>
        <v/>
      </c>
      <c r="BV2895" s="18" t="str">
        <f t="shared" si="2890"/>
        <v/>
      </c>
      <c r="BW2895" s="18" t="str">
        <f t="shared" si="2890"/>
        <v/>
      </c>
      <c r="BX2895" s="18" t="str">
        <f t="shared" si="2890"/>
        <v/>
      </c>
      <c r="BY2895" s="18" t="str">
        <f t="shared" si="2890"/>
        <v/>
      </c>
      <c r="BZ2895" s="18" t="str">
        <f t="shared" si="2890"/>
        <v/>
      </c>
      <c r="CA2895" s="18" t="str">
        <f>IF(BY2895&lt;&gt;"",BY2895-LOOKUP(2,1/(LEN($AQ$1:AQ2895)&gt;0),$AQ$1:AQ2895),"")</f>
        <v/>
      </c>
    </row>
    <row r="2896" spans="1:79" x14ac:dyDescent="0.25">
      <c r="A2896" s="21">
        <v>62367</v>
      </c>
      <c r="B2896" s="21">
        <v>3</v>
      </c>
      <c r="C2896" s="22" t="s">
        <v>2511</v>
      </c>
      <c r="D2896" s="21">
        <v>332</v>
      </c>
      <c r="E2896" s="23">
        <v>0.59097222222222223</v>
      </c>
      <c r="F2896" s="22" t="s">
        <v>683</v>
      </c>
      <c r="G2896" s="22" t="b">
        <v>1</v>
      </c>
      <c r="H2896" s="24">
        <v>43532.591307870367</v>
      </c>
      <c r="I2896" s="25" t="s">
        <v>171</v>
      </c>
      <c r="J2896" s="22" t="s">
        <v>172</v>
      </c>
      <c r="K2896" s="11">
        <v>0</v>
      </c>
      <c r="L2896" s="11">
        <v>3783</v>
      </c>
      <c r="M2896" s="11">
        <v>2238</v>
      </c>
      <c r="N2896" s="11">
        <v>4.8956394493870903E-12</v>
      </c>
      <c r="O2896" s="11">
        <v>56</v>
      </c>
      <c r="P2896" s="14">
        <v>0.24999997104729357</v>
      </c>
      <c r="Q2896" s="11">
        <v>1057.8668646258182</v>
      </c>
      <c r="R2896" s="15">
        <v>0.12177751328139121</v>
      </c>
      <c r="S2896" s="11">
        <v>73.987242477790005</v>
      </c>
      <c r="T2896" s="11">
        <v>50.999999977648258</v>
      </c>
      <c r="U2896" s="11">
        <v>1.4507302452983599</v>
      </c>
      <c r="V2896" s="11">
        <v>5.2226288830740959</v>
      </c>
      <c r="W2896" s="22"/>
      <c r="X2896" s="21">
        <v>0</v>
      </c>
      <c r="Y2896" s="22">
        <v>0</v>
      </c>
      <c r="Z2896" s="22">
        <v>0</v>
      </c>
      <c r="AA2896" s="22">
        <v>0</v>
      </c>
      <c r="AB2896" s="22">
        <v>0</v>
      </c>
      <c r="AC2896" s="22">
        <v>0</v>
      </c>
      <c r="AD2896" s="22">
        <v>0</v>
      </c>
      <c r="AE2896" s="22">
        <v>0</v>
      </c>
      <c r="AF2896" s="22">
        <v>1057.8668646258182</v>
      </c>
      <c r="AG2896" s="21">
        <v>0</v>
      </c>
      <c r="AH2896" s="22">
        <v>0</v>
      </c>
      <c r="AI2896" s="22">
        <v>0</v>
      </c>
      <c r="AJ2896" s="22">
        <v>1057.8668646258182</v>
      </c>
      <c r="AK2896" s="22">
        <v>8544.8116110658502</v>
      </c>
      <c r="AL2896" s="22">
        <v>0</v>
      </c>
      <c r="AM2896" s="22">
        <v>49</v>
      </c>
      <c r="AN2896" s="22">
        <v>0</v>
      </c>
      <c r="AO2896" s="22">
        <v>0</v>
      </c>
      <c r="AQ2896" s="18" t="str">
        <f t="shared" ref="AQ2896:BZ2896" si="2891">IF(OR(AND(AQ$2&gt;$O2895,AQ$2&lt;=$O2896),AND(AQ$2&lt;=$O2895,$O2894&gt;$O2895),AND(AQ$2&gt;$O2896,$O2897&lt;$O2896)),$H2895+((AQ$1-$Q2895)/$U2896/86000),"")</f>
        <v/>
      </c>
      <c r="AR2896" s="18" t="str">
        <f t="shared" si="2891"/>
        <v/>
      </c>
      <c r="AS2896" s="18" t="str">
        <f t="shared" si="2891"/>
        <v/>
      </c>
      <c r="AT2896" s="18" t="str">
        <f t="shared" si="2891"/>
        <v/>
      </c>
      <c r="AU2896" s="18" t="str">
        <f t="shared" si="2891"/>
        <v/>
      </c>
      <c r="AV2896" s="18" t="str">
        <f t="shared" si="2891"/>
        <v/>
      </c>
      <c r="AW2896" s="18" t="str">
        <f t="shared" si="2891"/>
        <v/>
      </c>
      <c r="AX2896" s="18" t="str">
        <f t="shared" si="2891"/>
        <v/>
      </c>
      <c r="AY2896" s="18" t="str">
        <f t="shared" si="2891"/>
        <v/>
      </c>
      <c r="AZ2896" s="18" t="str">
        <f t="shared" si="2891"/>
        <v/>
      </c>
      <c r="BA2896" s="18" t="str">
        <f t="shared" si="2891"/>
        <v/>
      </c>
      <c r="BB2896" s="18" t="str">
        <f t="shared" si="2891"/>
        <v/>
      </c>
      <c r="BC2896" s="18" t="str">
        <f t="shared" si="2891"/>
        <v/>
      </c>
      <c r="BD2896" s="18" t="str">
        <f t="shared" si="2891"/>
        <v/>
      </c>
      <c r="BE2896" s="18" t="str">
        <f t="shared" si="2891"/>
        <v/>
      </c>
      <c r="BF2896" s="18" t="str">
        <f t="shared" si="2891"/>
        <v/>
      </c>
      <c r="BG2896" s="18" t="str">
        <f t="shared" si="2891"/>
        <v/>
      </c>
      <c r="BH2896" s="18" t="str">
        <f t="shared" si="2891"/>
        <v/>
      </c>
      <c r="BI2896" s="18" t="str">
        <f t="shared" si="2891"/>
        <v/>
      </c>
      <c r="BJ2896" s="18" t="str">
        <f t="shared" si="2891"/>
        <v/>
      </c>
      <c r="BK2896" s="18" t="str">
        <f t="shared" si="2891"/>
        <v/>
      </c>
      <c r="BL2896" s="18" t="str">
        <f t="shared" si="2891"/>
        <v/>
      </c>
      <c r="BM2896" s="18" t="str">
        <f t="shared" si="2891"/>
        <v/>
      </c>
      <c r="BN2896" s="18" t="str">
        <f t="shared" si="2891"/>
        <v/>
      </c>
      <c r="BO2896" s="18" t="str">
        <f t="shared" si="2891"/>
        <v/>
      </c>
      <c r="BP2896" s="18" t="str">
        <f t="shared" si="2891"/>
        <v/>
      </c>
      <c r="BQ2896" s="18" t="str">
        <f t="shared" si="2891"/>
        <v/>
      </c>
      <c r="BR2896" s="18" t="str">
        <f t="shared" si="2891"/>
        <v/>
      </c>
      <c r="BS2896" s="18" t="str">
        <f t="shared" si="2891"/>
        <v/>
      </c>
      <c r="BT2896" s="18" t="str">
        <f t="shared" si="2891"/>
        <v/>
      </c>
      <c r="BU2896" s="18" t="str">
        <f t="shared" si="2891"/>
        <v/>
      </c>
      <c r="BV2896" s="18" t="str">
        <f t="shared" si="2891"/>
        <v/>
      </c>
      <c r="BW2896" s="18" t="str">
        <f t="shared" si="2891"/>
        <v/>
      </c>
      <c r="BX2896" s="18" t="str">
        <f t="shared" si="2891"/>
        <v/>
      </c>
      <c r="BY2896" s="18" t="str">
        <f t="shared" si="2891"/>
        <v/>
      </c>
      <c r="BZ2896" s="18" t="str">
        <f t="shared" si="2891"/>
        <v/>
      </c>
      <c r="CA2896" s="18" t="str">
        <f>IF(BY2896&lt;&gt;"",BY2896-LOOKUP(2,1/(LEN($AQ$1:AQ2896)&gt;0),$AQ$1:AQ2896),"")</f>
        <v/>
      </c>
    </row>
    <row r="2897" spans="1:79" x14ac:dyDescent="0.25">
      <c r="A2897" s="21">
        <v>62368</v>
      </c>
      <c r="B2897" s="21">
        <v>3</v>
      </c>
      <c r="C2897" s="22" t="s">
        <v>2512</v>
      </c>
      <c r="D2897" s="21">
        <v>332</v>
      </c>
      <c r="E2897" s="23">
        <v>0.59166666666666667</v>
      </c>
      <c r="F2897" s="22" t="s">
        <v>683</v>
      </c>
      <c r="G2897" s="22" t="b">
        <v>1</v>
      </c>
      <c r="H2897" s="24">
        <v>43532.591770833336</v>
      </c>
      <c r="I2897" s="25" t="s">
        <v>133</v>
      </c>
      <c r="J2897" s="22" t="s">
        <v>134</v>
      </c>
      <c r="K2897" s="11">
        <v>0</v>
      </c>
      <c r="L2897" s="11">
        <v>3784</v>
      </c>
      <c r="M2897" s="11">
        <v>2241</v>
      </c>
      <c r="N2897" s="11">
        <v>4.9027448767446913E-12</v>
      </c>
      <c r="O2897" s="11">
        <v>56</v>
      </c>
      <c r="P2897" s="14">
        <v>0.74999997105103455</v>
      </c>
      <c r="Q2897" s="11">
        <v>1083.2892053908797</v>
      </c>
      <c r="R2897" s="15">
        <v>0.12470403413546521</v>
      </c>
      <c r="S2897" s="11">
        <v>25.422340765061563</v>
      </c>
      <c r="T2897" s="11">
        <v>40.000000549480319</v>
      </c>
      <c r="U2897" s="11">
        <v>0.63555851039586675</v>
      </c>
      <c r="V2897" s="11">
        <v>2.2880106374251206</v>
      </c>
      <c r="W2897" s="22"/>
      <c r="X2897" s="21">
        <v>0</v>
      </c>
      <c r="Y2897" s="22">
        <v>0</v>
      </c>
      <c r="Z2897" s="22">
        <v>0</v>
      </c>
      <c r="AA2897" s="22">
        <v>0</v>
      </c>
      <c r="AB2897" s="22">
        <v>0</v>
      </c>
      <c r="AC2897" s="22">
        <v>0</v>
      </c>
      <c r="AD2897" s="22">
        <v>0</v>
      </c>
      <c r="AE2897" s="22">
        <v>0</v>
      </c>
      <c r="AF2897" s="22">
        <v>1083.2892053908797</v>
      </c>
      <c r="AG2897" s="21">
        <v>0</v>
      </c>
      <c r="AH2897" s="22">
        <v>0</v>
      </c>
      <c r="AI2897" s="22">
        <v>0</v>
      </c>
      <c r="AJ2897" s="22">
        <v>1083.2892053908797</v>
      </c>
      <c r="AK2897" s="22">
        <v>8544.8116110658502</v>
      </c>
      <c r="AL2897" s="22">
        <v>0</v>
      </c>
      <c r="AM2897" s="22">
        <v>48</v>
      </c>
      <c r="AN2897" s="22">
        <v>0</v>
      </c>
      <c r="AO2897" s="22">
        <v>0</v>
      </c>
      <c r="AQ2897" s="18" t="str">
        <f t="shared" ref="AQ2897:BZ2897" si="2892">IF(OR(AND(AQ$2&gt;$O2896,AQ$2&lt;=$O2897),AND(AQ$2&lt;=$O2896,$O2895&gt;$O2896),AND(AQ$2&gt;$O2897,$O2898&lt;$O2897)),$H2896+((AQ$1-$Q2896)/$U2897/86000),"")</f>
        <v/>
      </c>
      <c r="AR2897" s="18" t="str">
        <f t="shared" si="2892"/>
        <v/>
      </c>
      <c r="AS2897" s="18" t="str">
        <f t="shared" si="2892"/>
        <v/>
      </c>
      <c r="AT2897" s="18" t="str">
        <f t="shared" si="2892"/>
        <v/>
      </c>
      <c r="AU2897" s="18" t="str">
        <f t="shared" si="2892"/>
        <v/>
      </c>
      <c r="AV2897" s="18" t="str">
        <f t="shared" si="2892"/>
        <v/>
      </c>
      <c r="AW2897" s="18" t="str">
        <f t="shared" si="2892"/>
        <v/>
      </c>
      <c r="AX2897" s="18" t="str">
        <f t="shared" si="2892"/>
        <v/>
      </c>
      <c r="AY2897" s="18" t="str">
        <f t="shared" si="2892"/>
        <v/>
      </c>
      <c r="AZ2897" s="18" t="str">
        <f t="shared" si="2892"/>
        <v/>
      </c>
      <c r="BA2897" s="18" t="str">
        <f t="shared" si="2892"/>
        <v/>
      </c>
      <c r="BB2897" s="18" t="str">
        <f t="shared" si="2892"/>
        <v/>
      </c>
      <c r="BC2897" s="18" t="str">
        <f t="shared" si="2892"/>
        <v/>
      </c>
      <c r="BD2897" s="18" t="str">
        <f t="shared" si="2892"/>
        <v/>
      </c>
      <c r="BE2897" s="18" t="str">
        <f t="shared" si="2892"/>
        <v/>
      </c>
      <c r="BF2897" s="18" t="str">
        <f t="shared" si="2892"/>
        <v/>
      </c>
      <c r="BG2897" s="18" t="str">
        <f t="shared" si="2892"/>
        <v/>
      </c>
      <c r="BH2897" s="18" t="str">
        <f t="shared" si="2892"/>
        <v/>
      </c>
      <c r="BI2897" s="18" t="str">
        <f t="shared" si="2892"/>
        <v/>
      </c>
      <c r="BJ2897" s="18" t="str">
        <f t="shared" si="2892"/>
        <v/>
      </c>
      <c r="BK2897" s="18" t="str">
        <f t="shared" si="2892"/>
        <v/>
      </c>
      <c r="BL2897" s="18" t="str">
        <f t="shared" si="2892"/>
        <v/>
      </c>
      <c r="BM2897" s="18" t="str">
        <f t="shared" si="2892"/>
        <v/>
      </c>
      <c r="BN2897" s="18" t="str">
        <f t="shared" si="2892"/>
        <v/>
      </c>
      <c r="BO2897" s="18" t="str">
        <f t="shared" si="2892"/>
        <v/>
      </c>
      <c r="BP2897" s="18" t="str">
        <f t="shared" si="2892"/>
        <v/>
      </c>
      <c r="BQ2897" s="18" t="str">
        <f t="shared" si="2892"/>
        <v/>
      </c>
      <c r="BR2897" s="18" t="str">
        <f t="shared" si="2892"/>
        <v/>
      </c>
      <c r="BS2897" s="18" t="str">
        <f t="shared" si="2892"/>
        <v/>
      </c>
      <c r="BT2897" s="18" t="str">
        <f t="shared" si="2892"/>
        <v/>
      </c>
      <c r="BU2897" s="18" t="str">
        <f t="shared" si="2892"/>
        <v/>
      </c>
      <c r="BV2897" s="18" t="str">
        <f t="shared" si="2892"/>
        <v/>
      </c>
      <c r="BW2897" s="18" t="str">
        <f t="shared" si="2892"/>
        <v/>
      </c>
      <c r="BX2897" s="18" t="str">
        <f t="shared" si="2892"/>
        <v/>
      </c>
      <c r="BY2897" s="18" t="str">
        <f t="shared" si="2892"/>
        <v/>
      </c>
      <c r="BZ2897" s="18" t="str">
        <f t="shared" si="2892"/>
        <v/>
      </c>
      <c r="CA2897" s="18" t="str">
        <f>IF(BY2897&lt;&gt;"",BY2897-LOOKUP(2,1/(LEN($AQ$1:AQ2897)&gt;0),$AQ$1:AQ2897),"")</f>
        <v/>
      </c>
    </row>
    <row r="2898" spans="1:79" x14ac:dyDescent="0.25">
      <c r="A2898" s="21">
        <v>62370</v>
      </c>
      <c r="B2898" s="21">
        <v>3</v>
      </c>
      <c r="C2898" s="22" t="s">
        <v>2514</v>
      </c>
      <c r="D2898" s="21">
        <v>332</v>
      </c>
      <c r="E2898" s="23">
        <v>0.59236111111111112</v>
      </c>
      <c r="F2898" s="22" t="s">
        <v>683</v>
      </c>
      <c r="G2898" s="22" t="b">
        <v>1</v>
      </c>
      <c r="H2898" s="24">
        <v>43532.592291666668</v>
      </c>
      <c r="I2898" s="25" t="s">
        <v>345</v>
      </c>
      <c r="J2898" s="22" t="s">
        <v>346</v>
      </c>
      <c r="K2898" s="11">
        <v>0</v>
      </c>
      <c r="L2898" s="11">
        <v>3785</v>
      </c>
      <c r="M2898" s="11">
        <v>2244</v>
      </c>
      <c r="N2898" s="11">
        <v>3.701927653310122E-12</v>
      </c>
      <c r="O2898" s="11">
        <v>57</v>
      </c>
      <c r="P2898" s="14">
        <v>0.74999997917162076</v>
      </c>
      <c r="Q2898" s="11">
        <v>1134.7640318644214</v>
      </c>
      <c r="R2898" s="15">
        <v>0.13062961567521433</v>
      </c>
      <c r="S2898" s="11">
        <v>51.474826473541725</v>
      </c>
      <c r="T2898" s="11">
        <v>44.999999832361937</v>
      </c>
      <c r="U2898" s="11">
        <v>1.1438850370066755</v>
      </c>
      <c r="V2898" s="11">
        <v>4.117986133224032</v>
      </c>
      <c r="W2898" s="22"/>
      <c r="X2898" s="21">
        <v>0</v>
      </c>
      <c r="Y2898" s="22">
        <v>0</v>
      </c>
      <c r="Z2898" s="22">
        <v>0</v>
      </c>
      <c r="AA2898" s="22">
        <v>0</v>
      </c>
      <c r="AB2898" s="22">
        <v>0</v>
      </c>
      <c r="AC2898" s="22">
        <v>0</v>
      </c>
      <c r="AD2898" s="22">
        <v>0</v>
      </c>
      <c r="AE2898" s="22">
        <v>0</v>
      </c>
      <c r="AF2898" s="22">
        <v>1134.7640318644214</v>
      </c>
      <c r="AG2898" s="21">
        <v>0</v>
      </c>
      <c r="AH2898" s="22">
        <v>0</v>
      </c>
      <c r="AI2898" s="22">
        <v>0</v>
      </c>
      <c r="AJ2898" s="22">
        <v>1134.7640318644214</v>
      </c>
      <c r="AK2898" s="22">
        <v>8544.8116110658502</v>
      </c>
      <c r="AL2898" s="22">
        <v>0</v>
      </c>
      <c r="AM2898" s="22">
        <v>47</v>
      </c>
      <c r="AN2898" s="22">
        <v>0</v>
      </c>
      <c r="AO2898" s="22">
        <v>0</v>
      </c>
      <c r="AQ2898" s="18" t="str">
        <f t="shared" ref="AQ2898:BZ2898" si="2893">IF(OR(AND(AQ$2&gt;$O2897,AQ$2&lt;=$O2898),AND(AQ$2&lt;=$O2897,$O2896&gt;$O2897),AND(AQ$2&gt;$O2898,$O2899&lt;$O2898)),$H2897+((AQ$1-$Q2897)/$U2898/86000),"")</f>
        <v/>
      </c>
      <c r="AR2898" s="18" t="str">
        <f t="shared" si="2893"/>
        <v/>
      </c>
      <c r="AS2898" s="18" t="str">
        <f t="shared" si="2893"/>
        <v/>
      </c>
      <c r="AT2898" s="18" t="str">
        <f t="shared" si="2893"/>
        <v/>
      </c>
      <c r="AU2898" s="18" t="str">
        <f t="shared" si="2893"/>
        <v/>
      </c>
      <c r="AV2898" s="18" t="str">
        <f t="shared" si="2893"/>
        <v/>
      </c>
      <c r="AW2898" s="18" t="str">
        <f t="shared" si="2893"/>
        <v/>
      </c>
      <c r="AX2898" s="18" t="str">
        <f t="shared" si="2893"/>
        <v/>
      </c>
      <c r="AY2898" s="18" t="str">
        <f t="shared" si="2893"/>
        <v/>
      </c>
      <c r="AZ2898" s="18" t="str">
        <f t="shared" si="2893"/>
        <v/>
      </c>
      <c r="BA2898" s="18" t="str">
        <f t="shared" si="2893"/>
        <v/>
      </c>
      <c r="BB2898" s="18" t="str">
        <f t="shared" si="2893"/>
        <v/>
      </c>
      <c r="BC2898" s="18" t="str">
        <f t="shared" si="2893"/>
        <v/>
      </c>
      <c r="BD2898" s="18" t="str">
        <f t="shared" si="2893"/>
        <v/>
      </c>
      <c r="BE2898" s="18" t="str">
        <f t="shared" si="2893"/>
        <v/>
      </c>
      <c r="BF2898" s="18" t="str">
        <f t="shared" si="2893"/>
        <v/>
      </c>
      <c r="BG2898" s="18" t="str">
        <f t="shared" si="2893"/>
        <v/>
      </c>
      <c r="BH2898" s="18" t="str">
        <f t="shared" si="2893"/>
        <v/>
      </c>
      <c r="BI2898" s="18" t="str">
        <f t="shared" si="2893"/>
        <v/>
      </c>
      <c r="BJ2898" s="18" t="str">
        <f t="shared" si="2893"/>
        <v/>
      </c>
      <c r="BK2898" s="18" t="str">
        <f t="shared" si="2893"/>
        <v/>
      </c>
      <c r="BL2898" s="18" t="str">
        <f t="shared" si="2893"/>
        <v/>
      </c>
      <c r="BM2898" s="18" t="str">
        <f t="shared" si="2893"/>
        <v/>
      </c>
      <c r="BN2898" s="18" t="str">
        <f t="shared" si="2893"/>
        <v/>
      </c>
      <c r="BO2898" s="18" t="str">
        <f t="shared" si="2893"/>
        <v/>
      </c>
      <c r="BP2898" s="18" t="str">
        <f t="shared" si="2893"/>
        <v/>
      </c>
      <c r="BQ2898" s="18" t="str">
        <f t="shared" si="2893"/>
        <v/>
      </c>
      <c r="BR2898" s="18" t="str">
        <f t="shared" si="2893"/>
        <v/>
      </c>
      <c r="BS2898" s="18" t="str">
        <f t="shared" si="2893"/>
        <v/>
      </c>
      <c r="BT2898" s="18" t="str">
        <f t="shared" si="2893"/>
        <v/>
      </c>
      <c r="BU2898" s="18" t="str">
        <f t="shared" si="2893"/>
        <v/>
      </c>
      <c r="BV2898" s="18" t="str">
        <f t="shared" si="2893"/>
        <v/>
      </c>
      <c r="BW2898" s="18" t="str">
        <f t="shared" si="2893"/>
        <v/>
      </c>
      <c r="BX2898" s="18" t="str">
        <f t="shared" si="2893"/>
        <v/>
      </c>
      <c r="BY2898" s="18" t="str">
        <f t="shared" si="2893"/>
        <v/>
      </c>
      <c r="BZ2898" s="18" t="str">
        <f t="shared" si="2893"/>
        <v/>
      </c>
      <c r="CA2898" s="18" t="str">
        <f>IF(BY2898&lt;&gt;"",BY2898-LOOKUP(2,1/(LEN($AQ$1:AQ2898)&gt;0),$AQ$1:AQ2898),"")</f>
        <v/>
      </c>
    </row>
    <row r="2899" spans="1:79" x14ac:dyDescent="0.25">
      <c r="A2899" s="21">
        <v>62371</v>
      </c>
      <c r="B2899" s="21">
        <v>3</v>
      </c>
      <c r="C2899" s="22" t="s">
        <v>2515</v>
      </c>
      <c r="D2899" s="21">
        <v>332</v>
      </c>
      <c r="E2899" s="23">
        <v>0.59236111111111112</v>
      </c>
      <c r="F2899" s="22" t="s">
        <v>683</v>
      </c>
      <c r="G2899" s="22" t="b">
        <v>1</v>
      </c>
      <c r="H2899" s="24">
        <v>43532.592812499999</v>
      </c>
      <c r="I2899" s="25" t="s">
        <v>367</v>
      </c>
      <c r="J2899" s="22" t="s">
        <v>368</v>
      </c>
      <c r="K2899" s="11">
        <v>0</v>
      </c>
      <c r="L2899" s="11">
        <v>3786</v>
      </c>
      <c r="M2899" s="11">
        <v>2248</v>
      </c>
      <c r="N2899" s="11">
        <v>3.907985046680551E-14</v>
      </c>
      <c r="O2899" s="11">
        <v>58</v>
      </c>
      <c r="P2899" s="14">
        <v>0.49999999861682409</v>
      </c>
      <c r="Q2899" s="11">
        <v>1158.0785730435914</v>
      </c>
      <c r="R2899" s="15">
        <v>0.1333134948504073</v>
      </c>
      <c r="S2899" s="11">
        <v>23.314541179169964</v>
      </c>
      <c r="T2899" s="11">
        <v>44.999999832361937</v>
      </c>
      <c r="U2899" s="11">
        <v>0.51810091702274219</v>
      </c>
      <c r="V2899" s="11">
        <v>1.865163301281872</v>
      </c>
      <c r="W2899" s="22"/>
      <c r="X2899" s="21">
        <v>0</v>
      </c>
      <c r="Y2899" s="22">
        <v>0</v>
      </c>
      <c r="Z2899" s="22">
        <v>0</v>
      </c>
      <c r="AA2899" s="22">
        <v>0</v>
      </c>
      <c r="AB2899" s="22">
        <v>0</v>
      </c>
      <c r="AC2899" s="22">
        <v>0</v>
      </c>
      <c r="AD2899" s="22">
        <v>0</v>
      </c>
      <c r="AE2899" s="22">
        <v>0</v>
      </c>
      <c r="AF2899" s="22">
        <v>1158.0785730435914</v>
      </c>
      <c r="AG2899" s="21">
        <v>0</v>
      </c>
      <c r="AH2899" s="22">
        <v>0</v>
      </c>
      <c r="AI2899" s="22">
        <v>0</v>
      </c>
      <c r="AJ2899" s="22">
        <v>1158.0785730435914</v>
      </c>
      <c r="AK2899" s="22">
        <v>8544.8116110658502</v>
      </c>
      <c r="AL2899" s="22">
        <v>0</v>
      </c>
      <c r="AM2899" s="22">
        <v>46</v>
      </c>
      <c r="AN2899" s="22">
        <v>0</v>
      </c>
      <c r="AO2899" s="22">
        <v>0</v>
      </c>
      <c r="AQ2899" s="18" t="str">
        <f t="shared" ref="AQ2899:BZ2899" si="2894">IF(OR(AND(AQ$2&gt;$O2898,AQ$2&lt;=$O2899),AND(AQ$2&lt;=$O2898,$O2897&gt;$O2898),AND(AQ$2&gt;$O2899,$O2900&lt;$O2899)),$H2898+((AQ$1-$Q2898)/$U2899/86000),"")</f>
        <v/>
      </c>
      <c r="AR2899" s="18" t="str">
        <f t="shared" si="2894"/>
        <v/>
      </c>
      <c r="AS2899" s="18" t="str">
        <f t="shared" si="2894"/>
        <v/>
      </c>
      <c r="AT2899" s="18" t="str">
        <f t="shared" si="2894"/>
        <v/>
      </c>
      <c r="AU2899" s="18" t="str">
        <f t="shared" si="2894"/>
        <v/>
      </c>
      <c r="AV2899" s="18" t="str">
        <f t="shared" si="2894"/>
        <v/>
      </c>
      <c r="AW2899" s="18" t="str">
        <f t="shared" si="2894"/>
        <v/>
      </c>
      <c r="AX2899" s="18" t="str">
        <f t="shared" si="2894"/>
        <v/>
      </c>
      <c r="AY2899" s="18" t="str">
        <f t="shared" si="2894"/>
        <v/>
      </c>
      <c r="AZ2899" s="18" t="str">
        <f t="shared" si="2894"/>
        <v/>
      </c>
      <c r="BA2899" s="18" t="str">
        <f t="shared" si="2894"/>
        <v/>
      </c>
      <c r="BB2899" s="18" t="str">
        <f t="shared" si="2894"/>
        <v/>
      </c>
      <c r="BC2899" s="18" t="str">
        <f t="shared" si="2894"/>
        <v/>
      </c>
      <c r="BD2899" s="18" t="str">
        <f t="shared" si="2894"/>
        <v/>
      </c>
      <c r="BE2899" s="18" t="str">
        <f t="shared" si="2894"/>
        <v/>
      </c>
      <c r="BF2899" s="18" t="str">
        <f t="shared" si="2894"/>
        <v/>
      </c>
      <c r="BG2899" s="18" t="str">
        <f t="shared" si="2894"/>
        <v/>
      </c>
      <c r="BH2899" s="18" t="str">
        <f t="shared" si="2894"/>
        <v/>
      </c>
      <c r="BI2899" s="18" t="str">
        <f t="shared" si="2894"/>
        <v/>
      </c>
      <c r="BJ2899" s="18" t="str">
        <f t="shared" si="2894"/>
        <v/>
      </c>
      <c r="BK2899" s="18" t="str">
        <f t="shared" si="2894"/>
        <v/>
      </c>
      <c r="BL2899" s="18" t="str">
        <f t="shared" si="2894"/>
        <v/>
      </c>
      <c r="BM2899" s="18" t="str">
        <f t="shared" si="2894"/>
        <v/>
      </c>
      <c r="BN2899" s="18" t="str">
        <f t="shared" si="2894"/>
        <v/>
      </c>
      <c r="BO2899" s="18" t="str">
        <f t="shared" si="2894"/>
        <v/>
      </c>
      <c r="BP2899" s="18" t="str">
        <f t="shared" si="2894"/>
        <v/>
      </c>
      <c r="BQ2899" s="18" t="str">
        <f t="shared" si="2894"/>
        <v/>
      </c>
      <c r="BR2899" s="18" t="str">
        <f t="shared" si="2894"/>
        <v/>
      </c>
      <c r="BS2899" s="18" t="str">
        <f t="shared" si="2894"/>
        <v/>
      </c>
      <c r="BT2899" s="18" t="str">
        <f t="shared" si="2894"/>
        <v/>
      </c>
      <c r="BU2899" s="18" t="str">
        <f t="shared" si="2894"/>
        <v/>
      </c>
      <c r="BV2899" s="18" t="str">
        <f t="shared" si="2894"/>
        <v/>
      </c>
      <c r="BW2899" s="18" t="str">
        <f t="shared" si="2894"/>
        <v/>
      </c>
      <c r="BX2899" s="18" t="str">
        <f t="shared" si="2894"/>
        <v/>
      </c>
      <c r="BY2899" s="18" t="str">
        <f t="shared" si="2894"/>
        <v/>
      </c>
      <c r="BZ2899" s="18" t="str">
        <f t="shared" si="2894"/>
        <v/>
      </c>
      <c r="CA2899" s="18" t="str">
        <f>IF(BY2899&lt;&gt;"",BY2899-LOOKUP(2,1/(LEN($AQ$1:AQ2899)&gt;0),$AQ$1:AQ2899),"")</f>
        <v/>
      </c>
    </row>
    <row r="2900" spans="1:79" x14ac:dyDescent="0.25">
      <c r="A2900" s="21">
        <v>62373</v>
      </c>
      <c r="B2900" s="21">
        <v>3</v>
      </c>
      <c r="C2900" s="22" t="s">
        <v>2517</v>
      </c>
      <c r="D2900" s="21">
        <v>332</v>
      </c>
      <c r="E2900" s="23">
        <v>0.59305555555555556</v>
      </c>
      <c r="F2900" s="22" t="s">
        <v>683</v>
      </c>
      <c r="G2900" s="22" t="b">
        <v>1</v>
      </c>
      <c r="H2900" s="24">
        <v>43532.593333333331</v>
      </c>
      <c r="I2900" s="25" t="s">
        <v>153</v>
      </c>
      <c r="J2900" s="22" t="s">
        <v>154</v>
      </c>
      <c r="K2900" s="11">
        <v>0</v>
      </c>
      <c r="L2900" s="11">
        <v>3787</v>
      </c>
      <c r="M2900" s="11">
        <v>2251</v>
      </c>
      <c r="N2900" s="11">
        <v>1.2769874047080521E-10</v>
      </c>
      <c r="O2900" s="11">
        <v>60</v>
      </c>
      <c r="P2900" s="14">
        <v>0.24676134718509879</v>
      </c>
      <c r="Q2900" s="11">
        <v>1209.068798194663</v>
      </c>
      <c r="R2900" s="15">
        <v>0.13918329097333637</v>
      </c>
      <c r="S2900" s="11">
        <v>50.990225151071627</v>
      </c>
      <c r="T2900" s="11">
        <v>44.999999832361937</v>
      </c>
      <c r="U2900" s="11">
        <v>1.133116118689445</v>
      </c>
      <c r="V2900" s="11">
        <v>4.0792180272820016</v>
      </c>
      <c r="W2900" s="22"/>
      <c r="X2900" s="21">
        <v>0</v>
      </c>
      <c r="Y2900" s="22">
        <v>0</v>
      </c>
      <c r="Z2900" s="22">
        <v>0</v>
      </c>
      <c r="AA2900" s="22">
        <v>0</v>
      </c>
      <c r="AB2900" s="22">
        <v>0</v>
      </c>
      <c r="AC2900" s="22">
        <v>0</v>
      </c>
      <c r="AD2900" s="22">
        <v>0</v>
      </c>
      <c r="AE2900" s="22">
        <v>0</v>
      </c>
      <c r="AF2900" s="22">
        <v>1209.068798194663</v>
      </c>
      <c r="AG2900" s="21">
        <v>0</v>
      </c>
      <c r="AH2900" s="22">
        <v>0</v>
      </c>
      <c r="AI2900" s="22">
        <v>0</v>
      </c>
      <c r="AJ2900" s="22">
        <v>1209.068798194663</v>
      </c>
      <c r="AK2900" s="22">
        <v>8544.8116110658502</v>
      </c>
      <c r="AL2900" s="22">
        <v>0</v>
      </c>
      <c r="AM2900" s="22">
        <v>45</v>
      </c>
      <c r="AN2900" s="22">
        <v>0</v>
      </c>
      <c r="AO2900" s="22">
        <v>0</v>
      </c>
      <c r="AQ2900" s="18" t="str">
        <f t="shared" ref="AQ2900:BZ2900" si="2895">IF(OR(AND(AQ$2&gt;$O2899,AQ$2&lt;=$O2900),AND(AQ$2&lt;=$O2899,$O2898&gt;$O2899),AND(AQ$2&gt;$O2900,$O2901&lt;$O2900)),$H2899+((AQ$1-$Q2899)/$U2900/86000),"")</f>
        <v/>
      </c>
      <c r="AR2900" s="18" t="str">
        <f t="shared" si="2895"/>
        <v/>
      </c>
      <c r="AS2900" s="18" t="str">
        <f t="shared" si="2895"/>
        <v/>
      </c>
      <c r="AT2900" s="18" t="str">
        <f t="shared" si="2895"/>
        <v/>
      </c>
      <c r="AU2900" s="18" t="str">
        <f t="shared" si="2895"/>
        <v/>
      </c>
      <c r="AV2900" s="18" t="str">
        <f t="shared" si="2895"/>
        <v/>
      </c>
      <c r="AW2900" s="18" t="str">
        <f t="shared" si="2895"/>
        <v/>
      </c>
      <c r="AX2900" s="18" t="str">
        <f t="shared" si="2895"/>
        <v/>
      </c>
      <c r="AY2900" s="18" t="str">
        <f t="shared" si="2895"/>
        <v/>
      </c>
      <c r="AZ2900" s="18" t="str">
        <f t="shared" si="2895"/>
        <v/>
      </c>
      <c r="BA2900" s="18" t="str">
        <f t="shared" si="2895"/>
        <v/>
      </c>
      <c r="BB2900" s="18" t="str">
        <f t="shared" si="2895"/>
        <v/>
      </c>
      <c r="BC2900" s="18" t="str">
        <f t="shared" si="2895"/>
        <v/>
      </c>
      <c r="BD2900" s="18" t="str">
        <f t="shared" si="2895"/>
        <v/>
      </c>
      <c r="BE2900" s="18" t="str">
        <f t="shared" si="2895"/>
        <v/>
      </c>
      <c r="BF2900" s="18" t="str">
        <f t="shared" si="2895"/>
        <v/>
      </c>
      <c r="BG2900" s="18" t="str">
        <f t="shared" si="2895"/>
        <v/>
      </c>
      <c r="BH2900" s="18" t="str">
        <f t="shared" si="2895"/>
        <v/>
      </c>
      <c r="BI2900" s="18" t="str">
        <f t="shared" si="2895"/>
        <v/>
      </c>
      <c r="BJ2900" s="18" t="str">
        <f t="shared" si="2895"/>
        <v/>
      </c>
      <c r="BK2900" s="18" t="str">
        <f t="shared" si="2895"/>
        <v/>
      </c>
      <c r="BL2900" s="18" t="str">
        <f t="shared" si="2895"/>
        <v/>
      </c>
      <c r="BM2900" s="18" t="str">
        <f t="shared" si="2895"/>
        <v/>
      </c>
      <c r="BN2900" s="18" t="str">
        <f t="shared" si="2895"/>
        <v/>
      </c>
      <c r="BO2900" s="18" t="str">
        <f t="shared" si="2895"/>
        <v/>
      </c>
      <c r="BP2900" s="18" t="str">
        <f t="shared" si="2895"/>
        <v/>
      </c>
      <c r="BQ2900" s="18" t="str">
        <f t="shared" si="2895"/>
        <v/>
      </c>
      <c r="BR2900" s="18" t="str">
        <f t="shared" si="2895"/>
        <v/>
      </c>
      <c r="BS2900" s="18" t="str">
        <f t="shared" si="2895"/>
        <v/>
      </c>
      <c r="BT2900" s="18" t="str">
        <f t="shared" si="2895"/>
        <v/>
      </c>
      <c r="BU2900" s="18" t="str">
        <f t="shared" si="2895"/>
        <v/>
      </c>
      <c r="BV2900" s="18" t="str">
        <f t="shared" si="2895"/>
        <v/>
      </c>
      <c r="BW2900" s="18" t="str">
        <f t="shared" si="2895"/>
        <v/>
      </c>
      <c r="BX2900" s="18" t="str">
        <f t="shared" si="2895"/>
        <v/>
      </c>
      <c r="BY2900" s="18" t="str">
        <f t="shared" si="2895"/>
        <v/>
      </c>
      <c r="BZ2900" s="18" t="str">
        <f t="shared" si="2895"/>
        <v/>
      </c>
      <c r="CA2900" s="18" t="str">
        <f>IF(BY2900&lt;&gt;"",BY2900-LOOKUP(2,1/(LEN($AQ$1:AQ2900)&gt;0),$AQ$1:AQ2900),"")</f>
        <v/>
      </c>
    </row>
    <row r="2901" spans="1:79" x14ac:dyDescent="0.25">
      <c r="A2901" s="21">
        <v>62374</v>
      </c>
      <c r="B2901" s="21">
        <v>3</v>
      </c>
      <c r="C2901" s="22" t="s">
        <v>2518</v>
      </c>
      <c r="D2901" s="21">
        <v>332</v>
      </c>
      <c r="E2901" s="23">
        <v>0.59375</v>
      </c>
      <c r="F2901" s="22" t="s">
        <v>683</v>
      </c>
      <c r="G2901" s="22" t="b">
        <v>1</v>
      </c>
      <c r="H2901" s="24">
        <v>43532.593854166669</v>
      </c>
      <c r="I2901" s="25" t="s">
        <v>173</v>
      </c>
      <c r="J2901" s="22" t="s">
        <v>174</v>
      </c>
      <c r="K2901" s="11">
        <v>0</v>
      </c>
      <c r="L2901" s="11">
        <v>3788</v>
      </c>
      <c r="M2901" s="11">
        <v>2254</v>
      </c>
      <c r="N2901" s="11">
        <v>5.6682836202526232E-10</v>
      </c>
      <c r="O2901" s="11">
        <v>60</v>
      </c>
      <c r="P2901" s="14">
        <v>0.74028428865241436</v>
      </c>
      <c r="Q2901" s="11">
        <v>1237.7325557028746</v>
      </c>
      <c r="R2901" s="15">
        <v>0.14248295109822881</v>
      </c>
      <c r="S2901" s="11">
        <v>28.663757508211575</v>
      </c>
      <c r="T2901" s="11">
        <v>45.000000461004674</v>
      </c>
      <c r="U2901" s="11">
        <v>0.63697238254587396</v>
      </c>
      <c r="V2901" s="11">
        <v>2.2931005771651463</v>
      </c>
      <c r="W2901" s="22"/>
      <c r="X2901" s="21">
        <v>0</v>
      </c>
      <c r="Y2901" s="22">
        <v>0</v>
      </c>
      <c r="Z2901" s="22">
        <v>0</v>
      </c>
      <c r="AA2901" s="22">
        <v>0</v>
      </c>
      <c r="AB2901" s="22">
        <v>0</v>
      </c>
      <c r="AC2901" s="22">
        <v>0</v>
      </c>
      <c r="AD2901" s="22">
        <v>0</v>
      </c>
      <c r="AE2901" s="22">
        <v>0</v>
      </c>
      <c r="AF2901" s="22">
        <v>1237.7325557028746</v>
      </c>
      <c r="AG2901" s="21">
        <v>0</v>
      </c>
      <c r="AH2901" s="22">
        <v>0</v>
      </c>
      <c r="AI2901" s="22">
        <v>0</v>
      </c>
      <c r="AJ2901" s="22">
        <v>1237.7325557028746</v>
      </c>
      <c r="AK2901" s="22">
        <v>8544.8116110658502</v>
      </c>
      <c r="AL2901" s="22">
        <v>0</v>
      </c>
      <c r="AM2901" s="22">
        <v>44</v>
      </c>
      <c r="AN2901" s="22">
        <v>0</v>
      </c>
      <c r="AO2901" s="22">
        <v>0</v>
      </c>
      <c r="AQ2901" s="18" t="str">
        <f t="shared" ref="AQ2901:BZ2901" si="2896">IF(OR(AND(AQ$2&gt;$O2900,AQ$2&lt;=$O2901),AND(AQ$2&lt;=$O2900,$O2899&gt;$O2900),AND(AQ$2&gt;$O2901,$O2902&lt;$O2901)),$H2900+((AQ$1-$Q2900)/$U2901/86000),"")</f>
        <v/>
      </c>
      <c r="AR2901" s="18" t="str">
        <f t="shared" si="2896"/>
        <v/>
      </c>
      <c r="AS2901" s="18" t="str">
        <f t="shared" si="2896"/>
        <v/>
      </c>
      <c r="AT2901" s="18" t="str">
        <f t="shared" si="2896"/>
        <v/>
      </c>
      <c r="AU2901" s="18" t="str">
        <f t="shared" si="2896"/>
        <v/>
      </c>
      <c r="AV2901" s="18" t="str">
        <f t="shared" si="2896"/>
        <v/>
      </c>
      <c r="AW2901" s="18" t="str">
        <f t="shared" si="2896"/>
        <v/>
      </c>
      <c r="AX2901" s="18" t="str">
        <f t="shared" si="2896"/>
        <v/>
      </c>
      <c r="AY2901" s="18" t="str">
        <f t="shared" si="2896"/>
        <v/>
      </c>
      <c r="AZ2901" s="18" t="str">
        <f t="shared" si="2896"/>
        <v/>
      </c>
      <c r="BA2901" s="18" t="str">
        <f t="shared" si="2896"/>
        <v/>
      </c>
      <c r="BB2901" s="18" t="str">
        <f t="shared" si="2896"/>
        <v/>
      </c>
      <c r="BC2901" s="18" t="str">
        <f t="shared" si="2896"/>
        <v/>
      </c>
      <c r="BD2901" s="18" t="str">
        <f t="shared" si="2896"/>
        <v/>
      </c>
      <c r="BE2901" s="18" t="str">
        <f t="shared" si="2896"/>
        <v/>
      </c>
      <c r="BF2901" s="18" t="str">
        <f t="shared" si="2896"/>
        <v/>
      </c>
      <c r="BG2901" s="18" t="str">
        <f t="shared" si="2896"/>
        <v/>
      </c>
      <c r="BH2901" s="18" t="str">
        <f t="shared" si="2896"/>
        <v/>
      </c>
      <c r="BI2901" s="18" t="str">
        <f t="shared" si="2896"/>
        <v/>
      </c>
      <c r="BJ2901" s="18" t="str">
        <f t="shared" si="2896"/>
        <v/>
      </c>
      <c r="BK2901" s="18" t="str">
        <f t="shared" si="2896"/>
        <v/>
      </c>
      <c r="BL2901" s="18" t="str">
        <f t="shared" si="2896"/>
        <v/>
      </c>
      <c r="BM2901" s="18" t="str">
        <f t="shared" si="2896"/>
        <v/>
      </c>
      <c r="BN2901" s="18" t="str">
        <f t="shared" si="2896"/>
        <v/>
      </c>
      <c r="BO2901" s="18" t="str">
        <f t="shared" si="2896"/>
        <v/>
      </c>
      <c r="BP2901" s="18" t="str">
        <f t="shared" si="2896"/>
        <v/>
      </c>
      <c r="BQ2901" s="18" t="str">
        <f t="shared" si="2896"/>
        <v/>
      </c>
      <c r="BR2901" s="18" t="str">
        <f t="shared" si="2896"/>
        <v/>
      </c>
      <c r="BS2901" s="18" t="str">
        <f t="shared" si="2896"/>
        <v/>
      </c>
      <c r="BT2901" s="18" t="str">
        <f t="shared" si="2896"/>
        <v/>
      </c>
      <c r="BU2901" s="18" t="str">
        <f t="shared" si="2896"/>
        <v/>
      </c>
      <c r="BV2901" s="18" t="str">
        <f t="shared" si="2896"/>
        <v/>
      </c>
      <c r="BW2901" s="18" t="str">
        <f t="shared" si="2896"/>
        <v/>
      </c>
      <c r="BX2901" s="18" t="str">
        <f t="shared" si="2896"/>
        <v/>
      </c>
      <c r="BY2901" s="18" t="str">
        <f t="shared" si="2896"/>
        <v/>
      </c>
      <c r="BZ2901" s="18" t="str">
        <f t="shared" si="2896"/>
        <v/>
      </c>
      <c r="CA2901" s="18" t="str">
        <f>IF(BY2901&lt;&gt;"",BY2901-LOOKUP(2,1/(LEN($AQ$1:AQ2901)&gt;0),$AQ$1:AQ2901),"")</f>
        <v/>
      </c>
    </row>
    <row r="2902" spans="1:79" x14ac:dyDescent="0.25">
      <c r="A2902" s="21">
        <v>62376</v>
      </c>
      <c r="B2902" s="21">
        <v>2</v>
      </c>
      <c r="C2902" s="22" t="s">
        <v>2520</v>
      </c>
      <c r="D2902" s="21">
        <v>332</v>
      </c>
      <c r="E2902" s="23">
        <v>0.59444444444444444</v>
      </c>
      <c r="F2902" s="22" t="s">
        <v>683</v>
      </c>
      <c r="G2902" s="22" t="b">
        <v>1</v>
      </c>
      <c r="H2902" s="24">
        <v>43532.594375000001</v>
      </c>
      <c r="I2902" s="25" t="s">
        <v>173</v>
      </c>
      <c r="J2902" s="22" t="s">
        <v>174</v>
      </c>
      <c r="K2902" s="11">
        <v>0</v>
      </c>
      <c r="L2902" s="11">
        <v>3789</v>
      </c>
      <c r="M2902" s="11">
        <v>2257</v>
      </c>
      <c r="N2902" s="11">
        <v>5.6682836202526232E-10</v>
      </c>
      <c r="O2902" s="11">
        <v>60</v>
      </c>
      <c r="P2902" s="14">
        <v>0.74028428865241436</v>
      </c>
      <c r="Q2902" s="11">
        <v>1237.7325557028746</v>
      </c>
      <c r="R2902" s="15">
        <v>0.14248295109822881</v>
      </c>
      <c r="S2902" s="11">
        <v>0</v>
      </c>
      <c r="T2902" s="11">
        <v>44.999999832361937</v>
      </c>
      <c r="U2902" s="11">
        <v>0</v>
      </c>
      <c r="V2902" s="11">
        <v>0</v>
      </c>
      <c r="W2902" s="22"/>
      <c r="X2902" s="21">
        <v>0</v>
      </c>
      <c r="Y2902" s="22">
        <v>0.5</v>
      </c>
      <c r="Z2902" s="22">
        <v>0</v>
      </c>
      <c r="AA2902" s="22">
        <v>0</v>
      </c>
      <c r="AB2902" s="22">
        <v>0</v>
      </c>
      <c r="AC2902" s="22">
        <v>1</v>
      </c>
      <c r="AD2902" s="22">
        <v>1</v>
      </c>
      <c r="AE2902" s="22">
        <v>0</v>
      </c>
      <c r="AF2902" s="22">
        <v>1237.7325557028746</v>
      </c>
      <c r="AG2902" s="21">
        <v>0</v>
      </c>
      <c r="AH2902" s="22">
        <v>0</v>
      </c>
      <c r="AI2902" s="22">
        <v>0</v>
      </c>
      <c r="AJ2902" s="22">
        <v>1237.7325557028746</v>
      </c>
      <c r="AK2902" s="22">
        <v>8544.8116110658502</v>
      </c>
      <c r="AL2902" s="22">
        <v>0</v>
      </c>
      <c r="AM2902" s="22">
        <v>43</v>
      </c>
      <c r="AN2902" s="22">
        <v>0</v>
      </c>
      <c r="AO2902" s="22">
        <v>0</v>
      </c>
      <c r="AQ2902" s="18" t="str">
        <f t="shared" ref="AQ2902:BZ2902" si="2897">IF(OR(AND(AQ$2&gt;$O2901,AQ$2&lt;=$O2902),AND(AQ$2&lt;=$O2901,$O2900&gt;$O2901),AND(AQ$2&gt;$O2902,$O2903&lt;$O2902)),$H2901+((AQ$1-$Q2901)/$U2902/86000),"")</f>
        <v/>
      </c>
      <c r="AR2902" s="18" t="str">
        <f t="shared" si="2897"/>
        <v/>
      </c>
      <c r="AS2902" s="18" t="str">
        <f t="shared" si="2897"/>
        <v/>
      </c>
      <c r="AT2902" s="18" t="str">
        <f t="shared" si="2897"/>
        <v/>
      </c>
      <c r="AU2902" s="18" t="str">
        <f t="shared" si="2897"/>
        <v/>
      </c>
      <c r="AV2902" s="18" t="str">
        <f t="shared" si="2897"/>
        <v/>
      </c>
      <c r="AW2902" s="18" t="str">
        <f t="shared" si="2897"/>
        <v/>
      </c>
      <c r="AX2902" s="18" t="str">
        <f t="shared" si="2897"/>
        <v/>
      </c>
      <c r="AY2902" s="18" t="str">
        <f t="shared" si="2897"/>
        <v/>
      </c>
      <c r="AZ2902" s="18" t="str">
        <f t="shared" si="2897"/>
        <v/>
      </c>
      <c r="BA2902" s="18" t="str">
        <f t="shared" si="2897"/>
        <v/>
      </c>
      <c r="BB2902" s="18" t="str">
        <f t="shared" si="2897"/>
        <v/>
      </c>
      <c r="BC2902" s="18" t="str">
        <f t="shared" si="2897"/>
        <v/>
      </c>
      <c r="BD2902" s="18" t="str">
        <f t="shared" si="2897"/>
        <v/>
      </c>
      <c r="BE2902" s="18" t="str">
        <f t="shared" si="2897"/>
        <v/>
      </c>
      <c r="BF2902" s="18" t="str">
        <f t="shared" si="2897"/>
        <v/>
      </c>
      <c r="BG2902" s="18" t="str">
        <f t="shared" si="2897"/>
        <v/>
      </c>
      <c r="BH2902" s="18" t="str">
        <f t="shared" si="2897"/>
        <v/>
      </c>
      <c r="BI2902" s="18" t="str">
        <f t="shared" si="2897"/>
        <v/>
      </c>
      <c r="BJ2902" s="18" t="str">
        <f t="shared" si="2897"/>
        <v/>
      </c>
      <c r="BK2902" s="18" t="str">
        <f t="shared" si="2897"/>
        <v/>
      </c>
      <c r="BL2902" s="18" t="str">
        <f t="shared" si="2897"/>
        <v/>
      </c>
      <c r="BM2902" s="18" t="str">
        <f t="shared" si="2897"/>
        <v/>
      </c>
      <c r="BN2902" s="18" t="str">
        <f t="shared" si="2897"/>
        <v/>
      </c>
      <c r="BO2902" s="18" t="str">
        <f t="shared" si="2897"/>
        <v/>
      </c>
      <c r="BP2902" s="18" t="str">
        <f t="shared" si="2897"/>
        <v/>
      </c>
      <c r="BQ2902" s="18" t="str">
        <f t="shared" si="2897"/>
        <v/>
      </c>
      <c r="BR2902" s="18" t="str">
        <f t="shared" si="2897"/>
        <v/>
      </c>
      <c r="BS2902" s="18" t="str">
        <f t="shared" si="2897"/>
        <v/>
      </c>
      <c r="BT2902" s="18" t="str">
        <f t="shared" si="2897"/>
        <v/>
      </c>
      <c r="BU2902" s="18" t="str">
        <f t="shared" si="2897"/>
        <v/>
      </c>
      <c r="BV2902" s="18" t="str">
        <f t="shared" si="2897"/>
        <v/>
      </c>
      <c r="BW2902" s="18" t="str">
        <f t="shared" si="2897"/>
        <v/>
      </c>
      <c r="BX2902" s="18" t="str">
        <f t="shared" si="2897"/>
        <v/>
      </c>
      <c r="BY2902" s="18" t="str">
        <f t="shared" si="2897"/>
        <v/>
      </c>
      <c r="BZ2902" s="18" t="str">
        <f t="shared" si="2897"/>
        <v/>
      </c>
      <c r="CA2902" s="18" t="str">
        <f>IF(BY2902&lt;&gt;"",BY2902-LOOKUP(2,1/(LEN($AQ$1:AQ2902)&gt;0),$AQ$1:AQ2902),"")</f>
        <v/>
      </c>
    </row>
    <row r="2903" spans="1:79" x14ac:dyDescent="0.25">
      <c r="A2903" s="21">
        <v>62377</v>
      </c>
      <c r="B2903" s="21">
        <v>2</v>
      </c>
      <c r="C2903" s="22" t="s">
        <v>2521</v>
      </c>
      <c r="D2903" s="21">
        <v>332</v>
      </c>
      <c r="E2903" s="23">
        <v>0.59444444444444444</v>
      </c>
      <c r="F2903" s="22" t="s">
        <v>683</v>
      </c>
      <c r="G2903" s="22" t="b">
        <v>1</v>
      </c>
      <c r="H2903" s="24">
        <v>43532.594895833332</v>
      </c>
      <c r="I2903" s="25" t="s">
        <v>553</v>
      </c>
      <c r="J2903" s="22" t="s">
        <v>554</v>
      </c>
      <c r="K2903" s="11">
        <v>0</v>
      </c>
      <c r="L2903" s="11">
        <v>3790</v>
      </c>
      <c r="M2903" s="11">
        <v>2259</v>
      </c>
      <c r="N2903" s="11">
        <v>1.2882850342066376E-10</v>
      </c>
      <c r="O2903" s="11">
        <v>61</v>
      </c>
      <c r="P2903" s="14">
        <v>0.74667521219031852</v>
      </c>
      <c r="Q2903" s="11">
        <v>1295.0601281194042</v>
      </c>
      <c r="R2903" s="15">
        <v>0.14908227795569043</v>
      </c>
      <c r="S2903" s="11">
        <v>57.32757241652962</v>
      </c>
      <c r="T2903" s="11">
        <v>44.999999832361937</v>
      </c>
      <c r="U2903" s="11">
        <v>1.273946058446477</v>
      </c>
      <c r="V2903" s="11">
        <v>4.5862058104073178</v>
      </c>
      <c r="W2903" s="22"/>
      <c r="X2903" s="21">
        <v>0</v>
      </c>
      <c r="Y2903" s="22">
        <v>0</v>
      </c>
      <c r="Z2903" s="22">
        <v>0</v>
      </c>
      <c r="AA2903" s="22">
        <v>0</v>
      </c>
      <c r="AB2903" s="22">
        <v>0</v>
      </c>
      <c r="AC2903" s="22">
        <v>0</v>
      </c>
      <c r="AD2903" s="22">
        <v>0</v>
      </c>
      <c r="AE2903" s="22">
        <v>0</v>
      </c>
      <c r="AF2903" s="22">
        <v>1295.0601281194042</v>
      </c>
      <c r="AG2903" s="21">
        <v>0</v>
      </c>
      <c r="AH2903" s="22">
        <v>0</v>
      </c>
      <c r="AI2903" s="22">
        <v>0</v>
      </c>
      <c r="AJ2903" s="22">
        <v>1295.0601281194042</v>
      </c>
      <c r="AK2903" s="22">
        <v>8544.8116110658502</v>
      </c>
      <c r="AL2903" s="22">
        <v>0</v>
      </c>
      <c r="AM2903" s="22">
        <v>42</v>
      </c>
      <c r="AN2903" s="22">
        <v>0</v>
      </c>
      <c r="AO2903" s="22">
        <v>0</v>
      </c>
      <c r="AQ2903" s="18" t="str">
        <f t="shared" ref="AQ2903:BZ2903" si="2898">IF(OR(AND(AQ$2&gt;$O2902,AQ$2&lt;=$O2903),AND(AQ$2&lt;=$O2902,$O2901&gt;$O2902),AND(AQ$2&gt;$O2903,$O2904&lt;$O2903)),$H2902+((AQ$1-$Q2902)/$U2903/86000),"")</f>
        <v/>
      </c>
      <c r="AR2903" s="18" t="str">
        <f t="shared" si="2898"/>
        <v/>
      </c>
      <c r="AS2903" s="18" t="str">
        <f t="shared" si="2898"/>
        <v/>
      </c>
      <c r="AT2903" s="18" t="str">
        <f t="shared" si="2898"/>
        <v/>
      </c>
      <c r="AU2903" s="18">
        <f t="shared" si="2898"/>
        <v>43532.594512681157</v>
      </c>
      <c r="AV2903" s="18" t="str">
        <f t="shared" si="2898"/>
        <v/>
      </c>
      <c r="AW2903" s="18" t="str">
        <f t="shared" si="2898"/>
        <v/>
      </c>
      <c r="AX2903" s="18" t="str">
        <f t="shared" si="2898"/>
        <v/>
      </c>
      <c r="AY2903" s="18" t="str">
        <f t="shared" si="2898"/>
        <v/>
      </c>
      <c r="AZ2903" s="18" t="str">
        <f t="shared" si="2898"/>
        <v/>
      </c>
      <c r="BA2903" s="18" t="str">
        <f t="shared" si="2898"/>
        <v/>
      </c>
      <c r="BB2903" s="18" t="str">
        <f t="shared" si="2898"/>
        <v/>
      </c>
      <c r="BC2903" s="18" t="str">
        <f t="shared" si="2898"/>
        <v/>
      </c>
      <c r="BD2903" s="18" t="str">
        <f t="shared" si="2898"/>
        <v/>
      </c>
      <c r="BE2903" s="18" t="str">
        <f t="shared" si="2898"/>
        <v/>
      </c>
      <c r="BF2903" s="18" t="str">
        <f t="shared" si="2898"/>
        <v/>
      </c>
      <c r="BG2903" s="18" t="str">
        <f t="shared" si="2898"/>
        <v/>
      </c>
      <c r="BH2903" s="18" t="str">
        <f t="shared" si="2898"/>
        <v/>
      </c>
      <c r="BI2903" s="18" t="str">
        <f t="shared" si="2898"/>
        <v/>
      </c>
      <c r="BJ2903" s="18" t="str">
        <f t="shared" si="2898"/>
        <v/>
      </c>
      <c r="BK2903" s="18" t="str">
        <f t="shared" si="2898"/>
        <v/>
      </c>
      <c r="BL2903" s="18" t="str">
        <f t="shared" si="2898"/>
        <v/>
      </c>
      <c r="BM2903" s="18" t="str">
        <f t="shared" si="2898"/>
        <v/>
      </c>
      <c r="BN2903" s="18" t="str">
        <f t="shared" si="2898"/>
        <v/>
      </c>
      <c r="BO2903" s="18" t="str">
        <f t="shared" si="2898"/>
        <v/>
      </c>
      <c r="BP2903" s="18" t="str">
        <f t="shared" si="2898"/>
        <v/>
      </c>
      <c r="BQ2903" s="18" t="str">
        <f t="shared" si="2898"/>
        <v/>
      </c>
      <c r="BR2903" s="18" t="str">
        <f t="shared" si="2898"/>
        <v/>
      </c>
      <c r="BS2903" s="18" t="str">
        <f t="shared" si="2898"/>
        <v/>
      </c>
      <c r="BT2903" s="18" t="str">
        <f t="shared" si="2898"/>
        <v/>
      </c>
      <c r="BU2903" s="18" t="str">
        <f t="shared" si="2898"/>
        <v/>
      </c>
      <c r="BV2903" s="18" t="str">
        <f t="shared" si="2898"/>
        <v/>
      </c>
      <c r="BW2903" s="18" t="str">
        <f t="shared" si="2898"/>
        <v/>
      </c>
      <c r="BX2903" s="18" t="str">
        <f t="shared" si="2898"/>
        <v/>
      </c>
      <c r="BY2903" s="18" t="str">
        <f t="shared" si="2898"/>
        <v/>
      </c>
      <c r="BZ2903" s="18" t="str">
        <f t="shared" si="2898"/>
        <v/>
      </c>
      <c r="CA2903" s="18" t="str">
        <f>IF(BY2903&lt;&gt;"",BY2903-LOOKUP(2,1/(LEN($AQ$1:AQ2903)&gt;0),$AQ$1:AQ2903),"")</f>
        <v/>
      </c>
    </row>
    <row r="2904" spans="1:79" x14ac:dyDescent="0.25">
      <c r="A2904" s="21">
        <v>62379</v>
      </c>
      <c r="B2904" s="21">
        <v>2</v>
      </c>
      <c r="C2904" s="22" t="s">
        <v>2523</v>
      </c>
      <c r="D2904" s="21">
        <v>332</v>
      </c>
      <c r="E2904" s="23">
        <v>0.59513888888888888</v>
      </c>
      <c r="F2904" s="22" t="s">
        <v>683</v>
      </c>
      <c r="G2904" s="22" t="b">
        <v>1</v>
      </c>
      <c r="H2904" s="24">
        <v>43532.595416666663</v>
      </c>
      <c r="I2904" s="25" t="s">
        <v>2365</v>
      </c>
      <c r="J2904" s="22" t="s">
        <v>2366</v>
      </c>
      <c r="K2904" s="11">
        <v>0</v>
      </c>
      <c r="L2904" s="11">
        <v>3791</v>
      </c>
      <c r="M2904" s="11">
        <v>2261</v>
      </c>
      <c r="N2904" s="11">
        <v>1.0250289506075205E-10</v>
      </c>
      <c r="O2904" s="11">
        <v>62</v>
      </c>
      <c r="P2904" s="14">
        <v>0.12499984068376754</v>
      </c>
      <c r="Q2904" s="11">
        <v>1323.1890021446579</v>
      </c>
      <c r="R2904" s="15">
        <v>0.15232036437728616</v>
      </c>
      <c r="S2904" s="11">
        <v>28.128874025253708</v>
      </c>
      <c r="T2904" s="11">
        <v>44.999999832361937</v>
      </c>
      <c r="U2904" s="11">
        <v>0.62508609177870955</v>
      </c>
      <c r="V2904" s="11">
        <v>2.2503099304033545</v>
      </c>
      <c r="W2904" s="22"/>
      <c r="X2904" s="21">
        <v>0</v>
      </c>
      <c r="Y2904" s="22">
        <v>0</v>
      </c>
      <c r="Z2904" s="22">
        <v>0</v>
      </c>
      <c r="AA2904" s="22">
        <v>0</v>
      </c>
      <c r="AB2904" s="22">
        <v>0</v>
      </c>
      <c r="AC2904" s="22">
        <v>0</v>
      </c>
      <c r="AD2904" s="22">
        <v>0</v>
      </c>
      <c r="AE2904" s="22">
        <v>0</v>
      </c>
      <c r="AF2904" s="22">
        <v>1323.1890021446579</v>
      </c>
      <c r="AG2904" s="21">
        <v>0</v>
      </c>
      <c r="AH2904" s="22">
        <v>0</v>
      </c>
      <c r="AI2904" s="22">
        <v>0</v>
      </c>
      <c r="AJ2904" s="22">
        <v>1323.1890021446579</v>
      </c>
      <c r="AK2904" s="22">
        <v>8544.8116110658502</v>
      </c>
      <c r="AL2904" s="22">
        <v>0</v>
      </c>
      <c r="AM2904" s="22">
        <v>41</v>
      </c>
      <c r="AN2904" s="22">
        <v>0</v>
      </c>
      <c r="AO2904" s="22">
        <v>0</v>
      </c>
      <c r="AQ2904" s="18" t="str">
        <f t="shared" ref="AQ2904:BZ2904" si="2899">IF(OR(AND(AQ$2&gt;$O2903,AQ$2&lt;=$O2904),AND(AQ$2&lt;=$O2903,$O2902&gt;$O2903),AND(AQ$2&gt;$O2904,$O2905&lt;$O2904)),$H2903+((AQ$1-$Q2903)/$U2904/86000),"")</f>
        <v/>
      </c>
      <c r="AR2904" s="18" t="str">
        <f t="shared" si="2899"/>
        <v/>
      </c>
      <c r="AS2904" s="18" t="str">
        <f t="shared" si="2899"/>
        <v/>
      </c>
      <c r="AT2904" s="18" t="str">
        <f t="shared" si="2899"/>
        <v/>
      </c>
      <c r="AU2904" s="18" t="str">
        <f t="shared" si="2899"/>
        <v/>
      </c>
      <c r="AV2904" s="18" t="str">
        <f t="shared" si="2899"/>
        <v/>
      </c>
      <c r="AW2904" s="18" t="str">
        <f t="shared" si="2899"/>
        <v/>
      </c>
      <c r="AX2904" s="18" t="str">
        <f t="shared" si="2899"/>
        <v/>
      </c>
      <c r="AY2904" s="18" t="str">
        <f t="shared" si="2899"/>
        <v/>
      </c>
      <c r="AZ2904" s="18" t="str">
        <f t="shared" si="2899"/>
        <v/>
      </c>
      <c r="BA2904" s="18" t="str">
        <f t="shared" si="2899"/>
        <v/>
      </c>
      <c r="BB2904" s="18" t="str">
        <f t="shared" si="2899"/>
        <v/>
      </c>
      <c r="BC2904" s="18" t="str">
        <f t="shared" si="2899"/>
        <v/>
      </c>
      <c r="BD2904" s="18" t="str">
        <f t="shared" si="2899"/>
        <v/>
      </c>
      <c r="BE2904" s="18" t="str">
        <f t="shared" si="2899"/>
        <v/>
      </c>
      <c r="BF2904" s="18" t="str">
        <f t="shared" si="2899"/>
        <v/>
      </c>
      <c r="BG2904" s="18" t="str">
        <f t="shared" si="2899"/>
        <v/>
      </c>
      <c r="BH2904" s="18" t="str">
        <f t="shared" si="2899"/>
        <v/>
      </c>
      <c r="BI2904" s="18" t="str">
        <f t="shared" si="2899"/>
        <v/>
      </c>
      <c r="BJ2904" s="18" t="str">
        <f t="shared" si="2899"/>
        <v/>
      </c>
      <c r="BK2904" s="18" t="str">
        <f t="shared" si="2899"/>
        <v/>
      </c>
      <c r="BL2904" s="18" t="str">
        <f t="shared" si="2899"/>
        <v/>
      </c>
      <c r="BM2904" s="18" t="str">
        <f t="shared" si="2899"/>
        <v/>
      </c>
      <c r="BN2904" s="18" t="str">
        <f t="shared" si="2899"/>
        <v/>
      </c>
      <c r="BO2904" s="18" t="str">
        <f t="shared" si="2899"/>
        <v/>
      </c>
      <c r="BP2904" s="18" t="str">
        <f t="shared" si="2899"/>
        <v/>
      </c>
      <c r="BQ2904" s="18" t="str">
        <f t="shared" si="2899"/>
        <v/>
      </c>
      <c r="BR2904" s="18" t="str">
        <f t="shared" si="2899"/>
        <v/>
      </c>
      <c r="BS2904" s="18" t="str">
        <f t="shared" si="2899"/>
        <v/>
      </c>
      <c r="BT2904" s="18" t="str">
        <f t="shared" si="2899"/>
        <v/>
      </c>
      <c r="BU2904" s="18" t="str">
        <f t="shared" si="2899"/>
        <v/>
      </c>
      <c r="BV2904" s="18" t="str">
        <f t="shared" si="2899"/>
        <v/>
      </c>
      <c r="BW2904" s="18" t="str">
        <f t="shared" si="2899"/>
        <v/>
      </c>
      <c r="BX2904" s="18" t="str">
        <f t="shared" si="2899"/>
        <v/>
      </c>
      <c r="BY2904" s="18" t="str">
        <f t="shared" si="2899"/>
        <v/>
      </c>
      <c r="BZ2904" s="18" t="str">
        <f t="shared" si="2899"/>
        <v/>
      </c>
      <c r="CA2904" s="18" t="str">
        <f>IF(BY2904&lt;&gt;"",BY2904-LOOKUP(2,1/(LEN($AQ$1:AQ2904)&gt;0),$AQ$1:AQ2904),"")</f>
        <v/>
      </c>
    </row>
    <row r="2905" spans="1:79" x14ac:dyDescent="0.25">
      <c r="A2905" s="21">
        <v>62380</v>
      </c>
      <c r="B2905" s="21">
        <v>2</v>
      </c>
      <c r="C2905" s="22" t="s">
        <v>2524</v>
      </c>
      <c r="D2905" s="21">
        <v>332</v>
      </c>
      <c r="E2905" s="23">
        <v>0.59583333333333333</v>
      </c>
      <c r="F2905" s="22" t="s">
        <v>683</v>
      </c>
      <c r="G2905" s="22" t="b">
        <v>1</v>
      </c>
      <c r="H2905" s="24">
        <v>43532.595937500002</v>
      </c>
      <c r="I2905" s="25" t="s">
        <v>2365</v>
      </c>
      <c r="J2905" s="22" t="s">
        <v>2366</v>
      </c>
      <c r="K2905" s="11">
        <v>0</v>
      </c>
      <c r="L2905" s="11">
        <v>3792</v>
      </c>
      <c r="M2905" s="11">
        <v>2263</v>
      </c>
      <c r="N2905" s="11">
        <v>1.0250289506075205E-10</v>
      </c>
      <c r="O2905" s="11">
        <v>62</v>
      </c>
      <c r="P2905" s="14">
        <v>0.12499984068376754</v>
      </c>
      <c r="Q2905" s="11">
        <v>1323.1890021446579</v>
      </c>
      <c r="R2905" s="15">
        <v>0.15232036437728616</v>
      </c>
      <c r="S2905" s="11">
        <v>0</v>
      </c>
      <c r="T2905" s="11">
        <v>45.000000461004674</v>
      </c>
      <c r="U2905" s="11">
        <v>0</v>
      </c>
      <c r="V2905" s="11">
        <v>0</v>
      </c>
      <c r="W2905" s="22"/>
      <c r="X2905" s="21">
        <v>0</v>
      </c>
      <c r="Y2905" s="22">
        <v>0.5</v>
      </c>
      <c r="Z2905" s="22">
        <v>0</v>
      </c>
      <c r="AA2905" s="22">
        <v>0</v>
      </c>
      <c r="AB2905" s="22">
        <v>0</v>
      </c>
      <c r="AC2905" s="22">
        <v>1</v>
      </c>
      <c r="AD2905" s="22">
        <v>1</v>
      </c>
      <c r="AE2905" s="22">
        <v>0</v>
      </c>
      <c r="AF2905" s="22">
        <v>1323.1890021446579</v>
      </c>
      <c r="AG2905" s="21">
        <v>0</v>
      </c>
      <c r="AH2905" s="22">
        <v>0</v>
      </c>
      <c r="AI2905" s="22">
        <v>0</v>
      </c>
      <c r="AJ2905" s="22">
        <v>1323.1890021446579</v>
      </c>
      <c r="AK2905" s="22">
        <v>8544.8116110658502</v>
      </c>
      <c r="AL2905" s="22">
        <v>0</v>
      </c>
      <c r="AM2905" s="22">
        <v>40</v>
      </c>
      <c r="AN2905" s="22">
        <v>0</v>
      </c>
      <c r="AO2905" s="22">
        <v>0</v>
      </c>
      <c r="AQ2905" s="18" t="str">
        <f t="shared" ref="AQ2905:BZ2905" si="2900">IF(OR(AND(AQ$2&gt;$O2904,AQ$2&lt;=$O2905),AND(AQ$2&lt;=$O2904,$O2903&gt;$O2904),AND(AQ$2&gt;$O2905,$O2906&lt;$O2905)),$H2904+((AQ$1-$Q2904)/$U2905/86000),"")</f>
        <v/>
      </c>
      <c r="AR2905" s="18" t="str">
        <f t="shared" si="2900"/>
        <v/>
      </c>
      <c r="AS2905" s="18" t="str">
        <f t="shared" si="2900"/>
        <v/>
      </c>
      <c r="AT2905" s="18" t="str">
        <f t="shared" si="2900"/>
        <v/>
      </c>
      <c r="AU2905" s="18" t="str">
        <f t="shared" si="2900"/>
        <v/>
      </c>
      <c r="AV2905" s="18" t="str">
        <f t="shared" si="2900"/>
        <v/>
      </c>
      <c r="AW2905" s="18" t="str">
        <f t="shared" si="2900"/>
        <v/>
      </c>
      <c r="AX2905" s="18" t="str">
        <f t="shared" si="2900"/>
        <v/>
      </c>
      <c r="AY2905" s="18" t="str">
        <f t="shared" si="2900"/>
        <v/>
      </c>
      <c r="AZ2905" s="18" t="str">
        <f t="shared" si="2900"/>
        <v/>
      </c>
      <c r="BA2905" s="18" t="str">
        <f t="shared" si="2900"/>
        <v/>
      </c>
      <c r="BB2905" s="18" t="str">
        <f t="shared" si="2900"/>
        <v/>
      </c>
      <c r="BC2905" s="18" t="str">
        <f t="shared" si="2900"/>
        <v/>
      </c>
      <c r="BD2905" s="18" t="str">
        <f t="shared" si="2900"/>
        <v/>
      </c>
      <c r="BE2905" s="18" t="str">
        <f t="shared" si="2900"/>
        <v/>
      </c>
      <c r="BF2905" s="18" t="str">
        <f t="shared" si="2900"/>
        <v/>
      </c>
      <c r="BG2905" s="18" t="str">
        <f t="shared" si="2900"/>
        <v/>
      </c>
      <c r="BH2905" s="18" t="str">
        <f t="shared" si="2900"/>
        <v/>
      </c>
      <c r="BI2905" s="18" t="str">
        <f t="shared" si="2900"/>
        <v/>
      </c>
      <c r="BJ2905" s="18" t="str">
        <f t="shared" si="2900"/>
        <v/>
      </c>
      <c r="BK2905" s="18" t="str">
        <f t="shared" si="2900"/>
        <v/>
      </c>
      <c r="BL2905" s="18" t="str">
        <f t="shared" si="2900"/>
        <v/>
      </c>
      <c r="BM2905" s="18" t="str">
        <f t="shared" si="2900"/>
        <v/>
      </c>
      <c r="BN2905" s="18" t="str">
        <f t="shared" si="2900"/>
        <v/>
      </c>
      <c r="BO2905" s="18" t="str">
        <f t="shared" si="2900"/>
        <v/>
      </c>
      <c r="BP2905" s="18" t="str">
        <f t="shared" si="2900"/>
        <v/>
      </c>
      <c r="BQ2905" s="18" t="str">
        <f t="shared" si="2900"/>
        <v/>
      </c>
      <c r="BR2905" s="18" t="str">
        <f t="shared" si="2900"/>
        <v/>
      </c>
      <c r="BS2905" s="18" t="str">
        <f t="shared" si="2900"/>
        <v/>
      </c>
      <c r="BT2905" s="18" t="str">
        <f t="shared" si="2900"/>
        <v/>
      </c>
      <c r="BU2905" s="18" t="str">
        <f t="shared" si="2900"/>
        <v/>
      </c>
      <c r="BV2905" s="18" t="str">
        <f t="shared" si="2900"/>
        <v/>
      </c>
      <c r="BW2905" s="18" t="str">
        <f t="shared" si="2900"/>
        <v/>
      </c>
      <c r="BX2905" s="18" t="str">
        <f t="shared" si="2900"/>
        <v/>
      </c>
      <c r="BY2905" s="18" t="str">
        <f t="shared" si="2900"/>
        <v/>
      </c>
      <c r="BZ2905" s="18" t="str">
        <f t="shared" si="2900"/>
        <v/>
      </c>
      <c r="CA2905" s="18" t="str">
        <f>IF(BY2905&lt;&gt;"",BY2905-LOOKUP(2,1/(LEN($AQ$1:AQ2905)&gt;0),$AQ$1:AQ2905),"")</f>
        <v/>
      </c>
    </row>
    <row r="2906" spans="1:79" x14ac:dyDescent="0.25">
      <c r="A2906" s="21">
        <v>62382</v>
      </c>
      <c r="B2906" s="21">
        <v>2</v>
      </c>
      <c r="C2906" s="22" t="s">
        <v>2526</v>
      </c>
      <c r="D2906" s="21">
        <v>332</v>
      </c>
      <c r="E2906" s="23">
        <v>0.59652777777777777</v>
      </c>
      <c r="F2906" s="22" t="s">
        <v>683</v>
      </c>
      <c r="G2906" s="22" t="b">
        <v>1</v>
      </c>
      <c r="H2906" s="24">
        <v>43532.596458333333</v>
      </c>
      <c r="I2906" s="25" t="s">
        <v>375</v>
      </c>
      <c r="J2906" s="22" t="s">
        <v>376</v>
      </c>
      <c r="K2906" s="11">
        <v>0</v>
      </c>
      <c r="L2906" s="11">
        <v>3793</v>
      </c>
      <c r="M2906" s="11">
        <v>2265</v>
      </c>
      <c r="N2906" s="11">
        <v>1.0248868420603685E-10</v>
      </c>
      <c r="O2906" s="11">
        <v>62</v>
      </c>
      <c r="P2906" s="14">
        <v>0.87499984068259096</v>
      </c>
      <c r="Q2906" s="11">
        <v>1405.9709214274758</v>
      </c>
      <c r="R2906" s="15">
        <v>0.16184989650653778</v>
      </c>
      <c r="S2906" s="11">
        <v>82.781919282817853</v>
      </c>
      <c r="T2906" s="11">
        <v>44.999999832361937</v>
      </c>
      <c r="U2906" s="11">
        <v>1.8395982131378785</v>
      </c>
      <c r="V2906" s="11">
        <v>6.6225535672963627</v>
      </c>
      <c r="W2906" s="22"/>
      <c r="X2906" s="21">
        <v>0</v>
      </c>
      <c r="Y2906" s="22">
        <v>0</v>
      </c>
      <c r="Z2906" s="22">
        <v>0</v>
      </c>
      <c r="AA2906" s="22">
        <v>0</v>
      </c>
      <c r="AB2906" s="22">
        <v>0</v>
      </c>
      <c r="AC2906" s="22">
        <v>0</v>
      </c>
      <c r="AD2906" s="22">
        <v>0</v>
      </c>
      <c r="AE2906" s="22">
        <v>0</v>
      </c>
      <c r="AF2906" s="22">
        <v>1405.9709214274758</v>
      </c>
      <c r="AG2906" s="21">
        <v>0</v>
      </c>
      <c r="AH2906" s="22">
        <v>0</v>
      </c>
      <c r="AI2906" s="22">
        <v>0</v>
      </c>
      <c r="AJ2906" s="22">
        <v>1405.9709214274758</v>
      </c>
      <c r="AK2906" s="22">
        <v>8544.8116110658502</v>
      </c>
      <c r="AL2906" s="22">
        <v>0</v>
      </c>
      <c r="AM2906" s="22">
        <v>39</v>
      </c>
      <c r="AN2906" s="22">
        <v>0</v>
      </c>
      <c r="AO2906" s="22">
        <v>0</v>
      </c>
      <c r="AQ2906" s="18" t="str">
        <f t="shared" ref="AQ2906:BZ2906" si="2901">IF(OR(AND(AQ$2&gt;$O2905,AQ$2&lt;=$O2906),AND(AQ$2&lt;=$O2905,$O2904&gt;$O2905),AND(AQ$2&gt;$O2906,$O2907&lt;$O2906)),$H2905+((AQ$1-$Q2905)/$U2906/86000),"")</f>
        <v/>
      </c>
      <c r="AR2906" s="18" t="str">
        <f t="shared" si="2901"/>
        <v/>
      </c>
      <c r="AS2906" s="18" t="str">
        <f t="shared" si="2901"/>
        <v/>
      </c>
      <c r="AT2906" s="18" t="str">
        <f t="shared" si="2901"/>
        <v/>
      </c>
      <c r="AU2906" s="18" t="str">
        <f t="shared" si="2901"/>
        <v/>
      </c>
      <c r="AV2906" s="18" t="str">
        <f t="shared" si="2901"/>
        <v/>
      </c>
      <c r="AW2906" s="18" t="str">
        <f t="shared" si="2901"/>
        <v/>
      </c>
      <c r="AX2906" s="18" t="str">
        <f t="shared" si="2901"/>
        <v/>
      </c>
      <c r="AY2906" s="18" t="str">
        <f t="shared" si="2901"/>
        <v/>
      </c>
      <c r="AZ2906" s="18" t="str">
        <f t="shared" si="2901"/>
        <v/>
      </c>
      <c r="BA2906" s="18" t="str">
        <f t="shared" si="2901"/>
        <v/>
      </c>
      <c r="BB2906" s="18" t="str">
        <f t="shared" si="2901"/>
        <v/>
      </c>
      <c r="BC2906" s="18" t="str">
        <f t="shared" si="2901"/>
        <v/>
      </c>
      <c r="BD2906" s="18" t="str">
        <f t="shared" si="2901"/>
        <v/>
      </c>
      <c r="BE2906" s="18" t="str">
        <f t="shared" si="2901"/>
        <v/>
      </c>
      <c r="BF2906" s="18" t="str">
        <f t="shared" si="2901"/>
        <v/>
      </c>
      <c r="BG2906" s="18" t="str">
        <f t="shared" si="2901"/>
        <v/>
      </c>
      <c r="BH2906" s="18" t="str">
        <f t="shared" si="2901"/>
        <v/>
      </c>
      <c r="BI2906" s="18" t="str">
        <f t="shared" si="2901"/>
        <v/>
      </c>
      <c r="BJ2906" s="18" t="str">
        <f t="shared" si="2901"/>
        <v/>
      </c>
      <c r="BK2906" s="18" t="str">
        <f t="shared" si="2901"/>
        <v/>
      </c>
      <c r="BL2906" s="18" t="str">
        <f t="shared" si="2901"/>
        <v/>
      </c>
      <c r="BM2906" s="18" t="str">
        <f t="shared" si="2901"/>
        <v/>
      </c>
      <c r="BN2906" s="18" t="str">
        <f t="shared" si="2901"/>
        <v/>
      </c>
      <c r="BO2906" s="18" t="str">
        <f t="shared" si="2901"/>
        <v/>
      </c>
      <c r="BP2906" s="18" t="str">
        <f t="shared" si="2901"/>
        <v/>
      </c>
      <c r="BQ2906" s="18" t="str">
        <f t="shared" si="2901"/>
        <v/>
      </c>
      <c r="BR2906" s="18" t="str">
        <f t="shared" si="2901"/>
        <v/>
      </c>
      <c r="BS2906" s="18" t="str">
        <f t="shared" si="2901"/>
        <v/>
      </c>
      <c r="BT2906" s="18" t="str">
        <f t="shared" si="2901"/>
        <v/>
      </c>
      <c r="BU2906" s="18" t="str">
        <f t="shared" si="2901"/>
        <v/>
      </c>
      <c r="BV2906" s="18" t="str">
        <f t="shared" si="2901"/>
        <v/>
      </c>
      <c r="BW2906" s="18" t="str">
        <f t="shared" si="2901"/>
        <v/>
      </c>
      <c r="BX2906" s="18" t="str">
        <f t="shared" si="2901"/>
        <v/>
      </c>
      <c r="BY2906" s="18" t="str">
        <f t="shared" si="2901"/>
        <v/>
      </c>
      <c r="BZ2906" s="18" t="str">
        <f t="shared" si="2901"/>
        <v/>
      </c>
      <c r="CA2906" s="18" t="str">
        <f>IF(BY2906&lt;&gt;"",BY2906-LOOKUP(2,1/(LEN($AQ$1:AQ2906)&gt;0),$AQ$1:AQ2906),"")</f>
        <v/>
      </c>
    </row>
    <row r="2907" spans="1:79" x14ac:dyDescent="0.25">
      <c r="A2907" s="21">
        <v>62383</v>
      </c>
      <c r="B2907" s="21">
        <v>2</v>
      </c>
      <c r="C2907" s="22" t="s">
        <v>2527</v>
      </c>
      <c r="D2907" s="21">
        <v>332</v>
      </c>
      <c r="E2907" s="23">
        <v>0.59652777777777777</v>
      </c>
      <c r="F2907" s="22" t="s">
        <v>683</v>
      </c>
      <c r="G2907" s="22" t="b">
        <v>1</v>
      </c>
      <c r="H2907" s="24">
        <v>43532.596979166665</v>
      </c>
      <c r="I2907" s="25" t="s">
        <v>704</v>
      </c>
      <c r="J2907" s="22" t="s">
        <v>705</v>
      </c>
      <c r="K2907" s="11">
        <v>0</v>
      </c>
      <c r="L2907" s="11">
        <v>3794</v>
      </c>
      <c r="M2907" s="11">
        <v>2267</v>
      </c>
      <c r="N2907" s="11">
        <v>1.2541079286165768E-12</v>
      </c>
      <c r="O2907" s="11">
        <v>66</v>
      </c>
      <c r="P2907" s="14">
        <v>0.49999995897118549</v>
      </c>
      <c r="Q2907" s="11">
        <v>1583.0251641344287</v>
      </c>
      <c r="R2907" s="15">
        <v>0.18223169133702347</v>
      </c>
      <c r="S2907" s="11">
        <v>177.05424270695289</v>
      </c>
      <c r="T2907" s="11">
        <v>44.999999832361937</v>
      </c>
      <c r="U2907" s="11">
        <v>3.9345387414784745</v>
      </c>
      <c r="V2907" s="11">
        <v>14.164339469322508</v>
      </c>
      <c r="W2907" s="22"/>
      <c r="X2907" s="21">
        <v>0</v>
      </c>
      <c r="Y2907" s="22">
        <v>0</v>
      </c>
      <c r="Z2907" s="22">
        <v>0</v>
      </c>
      <c r="AA2907" s="22">
        <v>0</v>
      </c>
      <c r="AB2907" s="22">
        <v>0</v>
      </c>
      <c r="AC2907" s="22">
        <v>0</v>
      </c>
      <c r="AD2907" s="22">
        <v>0</v>
      </c>
      <c r="AE2907" s="22">
        <v>0</v>
      </c>
      <c r="AF2907" s="22">
        <v>1583.0251641344287</v>
      </c>
      <c r="AG2907" s="21">
        <v>0</v>
      </c>
      <c r="AH2907" s="22">
        <v>0</v>
      </c>
      <c r="AI2907" s="22">
        <v>0</v>
      </c>
      <c r="AJ2907" s="22">
        <v>1583.0251641344287</v>
      </c>
      <c r="AK2907" s="22">
        <v>8544.8116110658502</v>
      </c>
      <c r="AL2907" s="22">
        <v>0</v>
      </c>
      <c r="AM2907" s="22">
        <v>38</v>
      </c>
      <c r="AN2907" s="22">
        <v>0</v>
      </c>
      <c r="AO2907" s="22">
        <v>0</v>
      </c>
      <c r="AQ2907" s="18" t="str">
        <f t="shared" ref="AQ2907:BZ2907" si="2902">IF(OR(AND(AQ$2&gt;$O2906,AQ$2&lt;=$O2907),AND(AQ$2&lt;=$O2906,$O2905&gt;$O2906),AND(AQ$2&gt;$O2907,$O2908&lt;$O2907)),$H2906+((AQ$1-$Q2906)/$U2907/86000),"")</f>
        <v/>
      </c>
      <c r="AR2907" s="18" t="str">
        <f t="shared" si="2902"/>
        <v/>
      </c>
      <c r="AS2907" s="18" t="str">
        <f t="shared" si="2902"/>
        <v/>
      </c>
      <c r="AT2907" s="18" t="str">
        <f t="shared" si="2902"/>
        <v/>
      </c>
      <c r="AU2907" s="18" t="str">
        <f t="shared" si="2902"/>
        <v/>
      </c>
      <c r="AV2907" s="18">
        <f t="shared" si="2902"/>
        <v>43532.596672224725</v>
      </c>
      <c r="AW2907" s="18" t="str">
        <f t="shared" si="2902"/>
        <v/>
      </c>
      <c r="AX2907" s="18" t="str">
        <f t="shared" si="2902"/>
        <v/>
      </c>
      <c r="AY2907" s="18" t="str">
        <f t="shared" si="2902"/>
        <v/>
      </c>
      <c r="AZ2907" s="18" t="str">
        <f t="shared" si="2902"/>
        <v/>
      </c>
      <c r="BA2907" s="18" t="str">
        <f t="shared" si="2902"/>
        <v/>
      </c>
      <c r="BB2907" s="18" t="str">
        <f t="shared" si="2902"/>
        <v/>
      </c>
      <c r="BC2907" s="18" t="str">
        <f t="shared" si="2902"/>
        <v/>
      </c>
      <c r="BD2907" s="18" t="str">
        <f t="shared" si="2902"/>
        <v/>
      </c>
      <c r="BE2907" s="18" t="str">
        <f t="shared" si="2902"/>
        <v/>
      </c>
      <c r="BF2907" s="18" t="str">
        <f t="shared" si="2902"/>
        <v/>
      </c>
      <c r="BG2907" s="18" t="str">
        <f t="shared" si="2902"/>
        <v/>
      </c>
      <c r="BH2907" s="18" t="str">
        <f t="shared" si="2902"/>
        <v/>
      </c>
      <c r="BI2907" s="18" t="str">
        <f t="shared" si="2902"/>
        <v/>
      </c>
      <c r="BJ2907" s="18" t="str">
        <f t="shared" si="2902"/>
        <v/>
      </c>
      <c r="BK2907" s="18" t="str">
        <f t="shared" si="2902"/>
        <v/>
      </c>
      <c r="BL2907" s="18" t="str">
        <f t="shared" si="2902"/>
        <v/>
      </c>
      <c r="BM2907" s="18" t="str">
        <f t="shared" si="2902"/>
        <v/>
      </c>
      <c r="BN2907" s="18" t="str">
        <f t="shared" si="2902"/>
        <v/>
      </c>
      <c r="BO2907" s="18" t="str">
        <f t="shared" si="2902"/>
        <v/>
      </c>
      <c r="BP2907" s="18" t="str">
        <f t="shared" si="2902"/>
        <v/>
      </c>
      <c r="BQ2907" s="18" t="str">
        <f t="shared" si="2902"/>
        <v/>
      </c>
      <c r="BR2907" s="18" t="str">
        <f t="shared" si="2902"/>
        <v/>
      </c>
      <c r="BS2907" s="18" t="str">
        <f t="shared" si="2902"/>
        <v/>
      </c>
      <c r="BT2907" s="18" t="str">
        <f t="shared" si="2902"/>
        <v/>
      </c>
      <c r="BU2907" s="18" t="str">
        <f t="shared" si="2902"/>
        <v/>
      </c>
      <c r="BV2907" s="18" t="str">
        <f t="shared" si="2902"/>
        <v/>
      </c>
      <c r="BW2907" s="18" t="str">
        <f t="shared" si="2902"/>
        <v/>
      </c>
      <c r="BX2907" s="18" t="str">
        <f t="shared" si="2902"/>
        <v/>
      </c>
      <c r="BY2907" s="18" t="str">
        <f t="shared" si="2902"/>
        <v/>
      </c>
      <c r="BZ2907" s="18" t="str">
        <f t="shared" si="2902"/>
        <v/>
      </c>
      <c r="CA2907" s="18" t="str">
        <f>IF(BY2907&lt;&gt;"",BY2907-LOOKUP(2,1/(LEN($AQ$1:AQ2907)&gt;0),$AQ$1:AQ2907),"")</f>
        <v/>
      </c>
    </row>
    <row r="2908" spans="1:79" x14ac:dyDescent="0.25">
      <c r="A2908" s="21">
        <v>62385</v>
      </c>
      <c r="B2908" s="21">
        <v>2</v>
      </c>
      <c r="C2908" s="22" t="s">
        <v>2529</v>
      </c>
      <c r="D2908" s="21">
        <v>332</v>
      </c>
      <c r="E2908" s="23">
        <v>0.59722222222222221</v>
      </c>
      <c r="F2908" s="22" t="s">
        <v>683</v>
      </c>
      <c r="G2908" s="22" t="b">
        <v>1</v>
      </c>
      <c r="H2908" s="24">
        <v>43532.597500000003</v>
      </c>
      <c r="I2908" s="25" t="s">
        <v>435</v>
      </c>
      <c r="J2908" s="22" t="s">
        <v>436</v>
      </c>
      <c r="K2908" s="11">
        <v>0</v>
      </c>
      <c r="L2908" s="11">
        <v>3795</v>
      </c>
      <c r="M2908" s="11">
        <v>2269</v>
      </c>
      <c r="N2908" s="11">
        <v>3.1974423109204508E-12</v>
      </c>
      <c r="O2908" s="11">
        <v>67</v>
      </c>
      <c r="P2908" s="14">
        <v>0.4999999473376624</v>
      </c>
      <c r="Q2908" s="11">
        <v>1609.9482410695814</v>
      </c>
      <c r="R2908" s="15">
        <v>0.18533097109393898</v>
      </c>
      <c r="S2908" s="11">
        <v>26.923076935152721</v>
      </c>
      <c r="T2908" s="11">
        <v>45.000000461004674</v>
      </c>
      <c r="U2908" s="11">
        <v>0.59829059242973248</v>
      </c>
      <c r="V2908" s="11">
        <v>2.1538461327470371</v>
      </c>
      <c r="W2908" s="22"/>
      <c r="X2908" s="21">
        <v>0</v>
      </c>
      <c r="Y2908" s="22">
        <v>0</v>
      </c>
      <c r="Z2908" s="22">
        <v>0</v>
      </c>
      <c r="AA2908" s="22">
        <v>0</v>
      </c>
      <c r="AB2908" s="22">
        <v>0</v>
      </c>
      <c r="AC2908" s="22">
        <v>0</v>
      </c>
      <c r="AD2908" s="22">
        <v>0</v>
      </c>
      <c r="AE2908" s="22">
        <v>0</v>
      </c>
      <c r="AF2908" s="22">
        <v>1609.9482410695814</v>
      </c>
      <c r="AG2908" s="21">
        <v>0</v>
      </c>
      <c r="AH2908" s="22">
        <v>0</v>
      </c>
      <c r="AI2908" s="22">
        <v>0</v>
      </c>
      <c r="AJ2908" s="22">
        <v>1609.9482410695814</v>
      </c>
      <c r="AK2908" s="22">
        <v>8544.8116110658502</v>
      </c>
      <c r="AL2908" s="22">
        <v>0</v>
      </c>
      <c r="AM2908" s="22">
        <v>37</v>
      </c>
      <c r="AN2908" s="22">
        <v>0</v>
      </c>
      <c r="AO2908" s="22">
        <v>0</v>
      </c>
      <c r="AQ2908" s="18" t="str">
        <f t="shared" ref="AQ2908:BZ2908" si="2903">IF(OR(AND(AQ$2&gt;$O2907,AQ$2&lt;=$O2908),AND(AQ$2&lt;=$O2907,$O2906&gt;$O2907),AND(AQ$2&gt;$O2908,$O2909&lt;$O2908)),$H2907+((AQ$1-$Q2907)/$U2908/86000),"")</f>
        <v/>
      </c>
      <c r="AR2908" s="18" t="str">
        <f t="shared" si="2903"/>
        <v/>
      </c>
      <c r="AS2908" s="18" t="str">
        <f t="shared" si="2903"/>
        <v/>
      </c>
      <c r="AT2908" s="18" t="str">
        <f t="shared" si="2903"/>
        <v/>
      </c>
      <c r="AU2908" s="18" t="str">
        <f t="shared" si="2903"/>
        <v/>
      </c>
      <c r="AV2908" s="18" t="str">
        <f t="shared" si="2903"/>
        <v/>
      </c>
      <c r="AW2908" s="18" t="str">
        <f t="shared" si="2903"/>
        <v/>
      </c>
      <c r="AX2908" s="18" t="str">
        <f t="shared" si="2903"/>
        <v/>
      </c>
      <c r="AY2908" s="18" t="str">
        <f t="shared" si="2903"/>
        <v/>
      </c>
      <c r="AZ2908" s="18" t="str">
        <f t="shared" si="2903"/>
        <v/>
      </c>
      <c r="BA2908" s="18" t="str">
        <f t="shared" si="2903"/>
        <v/>
      </c>
      <c r="BB2908" s="18" t="str">
        <f t="shared" si="2903"/>
        <v/>
      </c>
      <c r="BC2908" s="18" t="str">
        <f t="shared" si="2903"/>
        <v/>
      </c>
      <c r="BD2908" s="18" t="str">
        <f t="shared" si="2903"/>
        <v/>
      </c>
      <c r="BE2908" s="18" t="str">
        <f t="shared" si="2903"/>
        <v/>
      </c>
      <c r="BF2908" s="18" t="str">
        <f t="shared" si="2903"/>
        <v/>
      </c>
      <c r="BG2908" s="18" t="str">
        <f t="shared" si="2903"/>
        <v/>
      </c>
      <c r="BH2908" s="18" t="str">
        <f t="shared" si="2903"/>
        <v/>
      </c>
      <c r="BI2908" s="18" t="str">
        <f t="shared" si="2903"/>
        <v/>
      </c>
      <c r="BJ2908" s="18" t="str">
        <f t="shared" si="2903"/>
        <v/>
      </c>
      <c r="BK2908" s="18" t="str">
        <f t="shared" si="2903"/>
        <v/>
      </c>
      <c r="BL2908" s="18" t="str">
        <f t="shared" si="2903"/>
        <v/>
      </c>
      <c r="BM2908" s="18" t="str">
        <f t="shared" si="2903"/>
        <v/>
      </c>
      <c r="BN2908" s="18" t="str">
        <f t="shared" si="2903"/>
        <v/>
      </c>
      <c r="BO2908" s="18" t="str">
        <f t="shared" si="2903"/>
        <v/>
      </c>
      <c r="BP2908" s="18" t="str">
        <f t="shared" si="2903"/>
        <v/>
      </c>
      <c r="BQ2908" s="18" t="str">
        <f t="shared" si="2903"/>
        <v/>
      </c>
      <c r="BR2908" s="18" t="str">
        <f t="shared" si="2903"/>
        <v/>
      </c>
      <c r="BS2908" s="18" t="str">
        <f t="shared" si="2903"/>
        <v/>
      </c>
      <c r="BT2908" s="18" t="str">
        <f t="shared" si="2903"/>
        <v/>
      </c>
      <c r="BU2908" s="18" t="str">
        <f t="shared" si="2903"/>
        <v/>
      </c>
      <c r="BV2908" s="18" t="str">
        <f t="shared" si="2903"/>
        <v/>
      </c>
      <c r="BW2908" s="18" t="str">
        <f t="shared" si="2903"/>
        <v/>
      </c>
      <c r="BX2908" s="18" t="str">
        <f t="shared" si="2903"/>
        <v/>
      </c>
      <c r="BY2908" s="18" t="str">
        <f t="shared" si="2903"/>
        <v/>
      </c>
      <c r="BZ2908" s="18" t="str">
        <f t="shared" si="2903"/>
        <v/>
      </c>
      <c r="CA2908" s="18" t="str">
        <f>IF(BY2908&lt;&gt;"",BY2908-LOOKUP(2,1/(LEN($AQ$1:AQ2908)&gt;0),$AQ$1:AQ2908),"")</f>
        <v/>
      </c>
    </row>
    <row r="2909" spans="1:79" x14ac:dyDescent="0.25">
      <c r="A2909" s="21">
        <v>62386</v>
      </c>
      <c r="B2909" s="21">
        <v>2</v>
      </c>
      <c r="C2909" s="22" t="s">
        <v>2530</v>
      </c>
      <c r="D2909" s="21">
        <v>332</v>
      </c>
      <c r="E2909" s="23">
        <v>0.59791666666666665</v>
      </c>
      <c r="F2909" s="22" t="s">
        <v>683</v>
      </c>
      <c r="G2909" s="22" t="b">
        <v>1</v>
      </c>
      <c r="H2909" s="24">
        <v>43532.598020833335</v>
      </c>
      <c r="I2909" s="25" t="s">
        <v>333</v>
      </c>
      <c r="J2909" s="22" t="s">
        <v>334</v>
      </c>
      <c r="K2909" s="11">
        <v>0</v>
      </c>
      <c r="L2909" s="11">
        <v>3796</v>
      </c>
      <c r="M2909" s="11">
        <v>2271</v>
      </c>
      <c r="N2909" s="11">
        <v>1.3947953902970767E-11</v>
      </c>
      <c r="O2909" s="11">
        <v>68</v>
      </c>
      <c r="P2909" s="14">
        <v>0.74999993956517719</v>
      </c>
      <c r="Q2909" s="11">
        <v>1671.0343337393283</v>
      </c>
      <c r="R2909" s="15">
        <v>0.19236296416428592</v>
      </c>
      <c r="S2909" s="11">
        <v>61.086092669746904</v>
      </c>
      <c r="T2909" s="11">
        <v>44.999999832361937</v>
      </c>
      <c r="U2909" s="11">
        <v>1.3574687310513407</v>
      </c>
      <c r="V2909" s="11">
        <v>4.8868874317848263</v>
      </c>
      <c r="W2909" s="22"/>
      <c r="X2909" s="21">
        <v>0</v>
      </c>
      <c r="Y2909" s="22">
        <v>0</v>
      </c>
      <c r="Z2909" s="22">
        <v>0</v>
      </c>
      <c r="AA2909" s="22">
        <v>0</v>
      </c>
      <c r="AB2909" s="22">
        <v>0</v>
      </c>
      <c r="AC2909" s="22">
        <v>0</v>
      </c>
      <c r="AD2909" s="22">
        <v>0</v>
      </c>
      <c r="AE2909" s="22">
        <v>0</v>
      </c>
      <c r="AF2909" s="22">
        <v>1671.0343337393283</v>
      </c>
      <c r="AG2909" s="21">
        <v>0</v>
      </c>
      <c r="AH2909" s="22">
        <v>0</v>
      </c>
      <c r="AI2909" s="22">
        <v>0</v>
      </c>
      <c r="AJ2909" s="22">
        <v>1671.0343337393283</v>
      </c>
      <c r="AK2909" s="22">
        <v>8544.8116110658502</v>
      </c>
      <c r="AL2909" s="22">
        <v>0</v>
      </c>
      <c r="AM2909" s="22">
        <v>36</v>
      </c>
      <c r="AN2909" s="22">
        <v>0</v>
      </c>
      <c r="AO2909" s="22">
        <v>0</v>
      </c>
      <c r="AQ2909" s="18" t="str">
        <f t="shared" ref="AQ2909:BZ2909" si="2904">IF(OR(AND(AQ$2&gt;$O2908,AQ$2&lt;=$O2909),AND(AQ$2&lt;=$O2908,$O2907&gt;$O2908),AND(AQ$2&gt;$O2909,$O2910&lt;$O2909)),$H2908+((AQ$1-$Q2908)/$U2909/86000),"")</f>
        <v/>
      </c>
      <c r="AR2909" s="18" t="str">
        <f t="shared" si="2904"/>
        <v/>
      </c>
      <c r="AS2909" s="18" t="str">
        <f t="shared" si="2904"/>
        <v/>
      </c>
      <c r="AT2909" s="18" t="str">
        <f t="shared" si="2904"/>
        <v/>
      </c>
      <c r="AU2909" s="18" t="str">
        <f t="shared" si="2904"/>
        <v/>
      </c>
      <c r="AV2909" s="18" t="str">
        <f t="shared" si="2904"/>
        <v/>
      </c>
      <c r="AW2909" s="18" t="str">
        <f t="shared" si="2904"/>
        <v/>
      </c>
      <c r="AX2909" s="18" t="str">
        <f t="shared" si="2904"/>
        <v/>
      </c>
      <c r="AY2909" s="18" t="str">
        <f t="shared" si="2904"/>
        <v/>
      </c>
      <c r="AZ2909" s="18" t="str">
        <f t="shared" si="2904"/>
        <v/>
      </c>
      <c r="BA2909" s="18" t="str">
        <f t="shared" si="2904"/>
        <v/>
      </c>
      <c r="BB2909" s="18" t="str">
        <f t="shared" si="2904"/>
        <v/>
      </c>
      <c r="BC2909" s="18" t="str">
        <f t="shared" si="2904"/>
        <v/>
      </c>
      <c r="BD2909" s="18" t="str">
        <f t="shared" si="2904"/>
        <v/>
      </c>
      <c r="BE2909" s="18" t="str">
        <f t="shared" si="2904"/>
        <v/>
      </c>
      <c r="BF2909" s="18" t="str">
        <f t="shared" si="2904"/>
        <v/>
      </c>
      <c r="BG2909" s="18" t="str">
        <f t="shared" si="2904"/>
        <v/>
      </c>
      <c r="BH2909" s="18" t="str">
        <f t="shared" si="2904"/>
        <v/>
      </c>
      <c r="BI2909" s="18" t="str">
        <f t="shared" si="2904"/>
        <v/>
      </c>
      <c r="BJ2909" s="18" t="str">
        <f t="shared" si="2904"/>
        <v/>
      </c>
      <c r="BK2909" s="18" t="str">
        <f t="shared" si="2904"/>
        <v/>
      </c>
      <c r="BL2909" s="18" t="str">
        <f t="shared" si="2904"/>
        <v/>
      </c>
      <c r="BM2909" s="18" t="str">
        <f t="shared" si="2904"/>
        <v/>
      </c>
      <c r="BN2909" s="18" t="str">
        <f t="shared" si="2904"/>
        <v/>
      </c>
      <c r="BO2909" s="18" t="str">
        <f t="shared" si="2904"/>
        <v/>
      </c>
      <c r="BP2909" s="18" t="str">
        <f t="shared" si="2904"/>
        <v/>
      </c>
      <c r="BQ2909" s="18" t="str">
        <f t="shared" si="2904"/>
        <v/>
      </c>
      <c r="BR2909" s="18" t="str">
        <f t="shared" si="2904"/>
        <v/>
      </c>
      <c r="BS2909" s="18" t="str">
        <f t="shared" si="2904"/>
        <v/>
      </c>
      <c r="BT2909" s="18" t="str">
        <f t="shared" si="2904"/>
        <v/>
      </c>
      <c r="BU2909" s="18" t="str">
        <f t="shared" si="2904"/>
        <v/>
      </c>
      <c r="BV2909" s="18" t="str">
        <f t="shared" si="2904"/>
        <v/>
      </c>
      <c r="BW2909" s="18" t="str">
        <f t="shared" si="2904"/>
        <v/>
      </c>
      <c r="BX2909" s="18" t="str">
        <f t="shared" si="2904"/>
        <v/>
      </c>
      <c r="BY2909" s="18" t="str">
        <f t="shared" si="2904"/>
        <v/>
      </c>
      <c r="BZ2909" s="18" t="str">
        <f t="shared" si="2904"/>
        <v/>
      </c>
      <c r="CA2909" s="18" t="str">
        <f>IF(BY2909&lt;&gt;"",BY2909-LOOKUP(2,1/(LEN($AQ$1:AQ2909)&gt;0),$AQ$1:AQ2909),"")</f>
        <v/>
      </c>
    </row>
    <row r="2910" spans="1:79" x14ac:dyDescent="0.25">
      <c r="A2910" s="21">
        <v>62388</v>
      </c>
      <c r="B2910" s="21">
        <v>3</v>
      </c>
      <c r="C2910" s="22" t="s">
        <v>2532</v>
      </c>
      <c r="D2910" s="21">
        <v>332</v>
      </c>
      <c r="E2910" s="23">
        <v>0.59861111111111109</v>
      </c>
      <c r="F2910" s="22" t="s">
        <v>683</v>
      </c>
      <c r="G2910" s="22" t="b">
        <v>1</v>
      </c>
      <c r="H2910" s="24">
        <v>43532.598541666666</v>
      </c>
      <c r="I2910" s="25" t="s">
        <v>203</v>
      </c>
      <c r="J2910" s="22" t="s">
        <v>204</v>
      </c>
      <c r="K2910" s="11">
        <v>0</v>
      </c>
      <c r="L2910" s="11">
        <v>3797</v>
      </c>
      <c r="M2910" s="11">
        <v>2274</v>
      </c>
      <c r="N2910" s="11">
        <v>8.0078166320163291E-12</v>
      </c>
      <c r="O2910" s="11">
        <v>69</v>
      </c>
      <c r="P2910" s="14">
        <v>0.49999994364277134</v>
      </c>
      <c r="Q2910" s="11">
        <v>1709.7796991022312</v>
      </c>
      <c r="R2910" s="15">
        <v>0.19682317971961688</v>
      </c>
      <c r="S2910" s="11">
        <v>38.74536536290293</v>
      </c>
      <c r="T2910" s="11">
        <v>44.999999832361937</v>
      </c>
      <c r="U2910" s="11">
        <v>0.86100812238312585</v>
      </c>
      <c r="V2910" s="11">
        <v>3.0996292405792532</v>
      </c>
      <c r="W2910" s="22"/>
      <c r="X2910" s="21">
        <v>0</v>
      </c>
      <c r="Y2910" s="22">
        <v>0</v>
      </c>
      <c r="Z2910" s="22">
        <v>0</v>
      </c>
      <c r="AA2910" s="22">
        <v>0</v>
      </c>
      <c r="AB2910" s="22">
        <v>0</v>
      </c>
      <c r="AC2910" s="22">
        <v>0</v>
      </c>
      <c r="AD2910" s="22">
        <v>0</v>
      </c>
      <c r="AE2910" s="22">
        <v>0</v>
      </c>
      <c r="AF2910" s="22">
        <v>1709.7796991022312</v>
      </c>
      <c r="AG2910" s="21">
        <v>0</v>
      </c>
      <c r="AH2910" s="22">
        <v>0</v>
      </c>
      <c r="AI2910" s="22">
        <v>0</v>
      </c>
      <c r="AJ2910" s="22">
        <v>1709.7796991022312</v>
      </c>
      <c r="AK2910" s="22">
        <v>8544.8116110658502</v>
      </c>
      <c r="AL2910" s="22">
        <v>0</v>
      </c>
      <c r="AM2910" s="22">
        <v>35</v>
      </c>
      <c r="AN2910" s="22">
        <v>0</v>
      </c>
      <c r="AO2910" s="22">
        <v>0</v>
      </c>
      <c r="AQ2910" s="18" t="str">
        <f t="shared" ref="AQ2910:BZ2910" si="2905">IF(OR(AND(AQ$2&gt;$O2909,AQ$2&lt;=$O2910),AND(AQ$2&lt;=$O2909,$O2908&gt;$O2909),AND(AQ$2&gt;$O2910,$O2911&lt;$O2910)),$H2909+((AQ$1-$Q2909)/$U2910/86000),"")</f>
        <v/>
      </c>
      <c r="AR2910" s="18" t="str">
        <f t="shared" si="2905"/>
        <v/>
      </c>
      <c r="AS2910" s="18" t="str">
        <f t="shared" si="2905"/>
        <v/>
      </c>
      <c r="AT2910" s="18" t="str">
        <f t="shared" si="2905"/>
        <v/>
      </c>
      <c r="AU2910" s="18" t="str">
        <f t="shared" si="2905"/>
        <v/>
      </c>
      <c r="AV2910" s="18" t="str">
        <f t="shared" si="2905"/>
        <v/>
      </c>
      <c r="AW2910" s="18" t="str">
        <f t="shared" si="2905"/>
        <v/>
      </c>
      <c r="AX2910" s="18" t="str">
        <f t="shared" si="2905"/>
        <v/>
      </c>
      <c r="AY2910" s="18" t="str">
        <f t="shared" si="2905"/>
        <v/>
      </c>
      <c r="AZ2910" s="18" t="str">
        <f t="shared" si="2905"/>
        <v/>
      </c>
      <c r="BA2910" s="18" t="str">
        <f t="shared" si="2905"/>
        <v/>
      </c>
      <c r="BB2910" s="18" t="str">
        <f t="shared" si="2905"/>
        <v/>
      </c>
      <c r="BC2910" s="18" t="str">
        <f t="shared" si="2905"/>
        <v/>
      </c>
      <c r="BD2910" s="18" t="str">
        <f t="shared" si="2905"/>
        <v/>
      </c>
      <c r="BE2910" s="18" t="str">
        <f t="shared" si="2905"/>
        <v/>
      </c>
      <c r="BF2910" s="18" t="str">
        <f t="shared" si="2905"/>
        <v/>
      </c>
      <c r="BG2910" s="18" t="str">
        <f t="shared" si="2905"/>
        <v/>
      </c>
      <c r="BH2910" s="18" t="str">
        <f t="shared" si="2905"/>
        <v/>
      </c>
      <c r="BI2910" s="18" t="str">
        <f t="shared" si="2905"/>
        <v/>
      </c>
      <c r="BJ2910" s="18" t="str">
        <f t="shared" si="2905"/>
        <v/>
      </c>
      <c r="BK2910" s="18" t="str">
        <f t="shared" si="2905"/>
        <v/>
      </c>
      <c r="BL2910" s="18" t="str">
        <f t="shared" si="2905"/>
        <v/>
      </c>
      <c r="BM2910" s="18" t="str">
        <f t="shared" si="2905"/>
        <v/>
      </c>
      <c r="BN2910" s="18" t="str">
        <f t="shared" si="2905"/>
        <v/>
      </c>
      <c r="BO2910" s="18" t="str">
        <f t="shared" si="2905"/>
        <v/>
      </c>
      <c r="BP2910" s="18" t="str">
        <f t="shared" si="2905"/>
        <v/>
      </c>
      <c r="BQ2910" s="18" t="str">
        <f t="shared" si="2905"/>
        <v/>
      </c>
      <c r="BR2910" s="18" t="str">
        <f t="shared" si="2905"/>
        <v/>
      </c>
      <c r="BS2910" s="18" t="str">
        <f t="shared" si="2905"/>
        <v/>
      </c>
      <c r="BT2910" s="18" t="str">
        <f t="shared" si="2905"/>
        <v/>
      </c>
      <c r="BU2910" s="18" t="str">
        <f t="shared" si="2905"/>
        <v/>
      </c>
      <c r="BV2910" s="18" t="str">
        <f t="shared" si="2905"/>
        <v/>
      </c>
      <c r="BW2910" s="18" t="str">
        <f t="shared" si="2905"/>
        <v/>
      </c>
      <c r="BX2910" s="18" t="str">
        <f t="shared" si="2905"/>
        <v/>
      </c>
      <c r="BY2910" s="18" t="str">
        <f t="shared" si="2905"/>
        <v/>
      </c>
      <c r="BZ2910" s="18" t="str">
        <f t="shared" si="2905"/>
        <v/>
      </c>
      <c r="CA2910" s="18" t="str">
        <f>IF(BY2910&lt;&gt;"",BY2910-LOOKUP(2,1/(LEN($AQ$1:AQ2910)&gt;0),$AQ$1:AQ2910),"")</f>
        <v/>
      </c>
    </row>
    <row r="2911" spans="1:79" x14ac:dyDescent="0.25">
      <c r="A2911" s="21">
        <v>62389</v>
      </c>
      <c r="B2911" s="21">
        <v>3</v>
      </c>
      <c r="C2911" s="22" t="s">
        <v>2533</v>
      </c>
      <c r="D2911" s="21">
        <v>332</v>
      </c>
      <c r="E2911" s="23">
        <v>0.59861111111111109</v>
      </c>
      <c r="F2911" s="22" t="s">
        <v>683</v>
      </c>
      <c r="G2911" s="22" t="b">
        <v>1</v>
      </c>
      <c r="H2911" s="24">
        <v>43532.599062499998</v>
      </c>
      <c r="I2911" s="25" t="s">
        <v>203</v>
      </c>
      <c r="J2911" s="22" t="s">
        <v>204</v>
      </c>
      <c r="K2911" s="11">
        <v>0</v>
      </c>
      <c r="L2911" s="11">
        <v>3798</v>
      </c>
      <c r="M2911" s="11">
        <v>2277</v>
      </c>
      <c r="N2911" s="11">
        <v>8.0078166320163291E-12</v>
      </c>
      <c r="O2911" s="11">
        <v>69</v>
      </c>
      <c r="P2911" s="14">
        <v>0.49999994364277134</v>
      </c>
      <c r="Q2911" s="11">
        <v>1709.7796991022312</v>
      </c>
      <c r="R2911" s="15">
        <v>0.19682317971961688</v>
      </c>
      <c r="S2911" s="11">
        <v>0</v>
      </c>
      <c r="T2911" s="11">
        <v>44.999999832361937</v>
      </c>
      <c r="U2911" s="11">
        <v>0</v>
      </c>
      <c r="V2911" s="11">
        <v>0</v>
      </c>
      <c r="W2911" s="22"/>
      <c r="X2911" s="21">
        <v>0</v>
      </c>
      <c r="Y2911" s="22">
        <v>0.5</v>
      </c>
      <c r="Z2911" s="22">
        <v>0</v>
      </c>
      <c r="AA2911" s="22">
        <v>0</v>
      </c>
      <c r="AB2911" s="22">
        <v>0</v>
      </c>
      <c r="AC2911" s="22">
        <v>1</v>
      </c>
      <c r="AD2911" s="22">
        <v>1</v>
      </c>
      <c r="AE2911" s="22">
        <v>0</v>
      </c>
      <c r="AF2911" s="22">
        <v>1709.7796991022312</v>
      </c>
      <c r="AG2911" s="21">
        <v>0</v>
      </c>
      <c r="AH2911" s="22">
        <v>0</v>
      </c>
      <c r="AI2911" s="22">
        <v>0</v>
      </c>
      <c r="AJ2911" s="22">
        <v>1709.7796991022312</v>
      </c>
      <c r="AK2911" s="22">
        <v>8544.8116110658502</v>
      </c>
      <c r="AL2911" s="22">
        <v>0</v>
      </c>
      <c r="AM2911" s="22">
        <v>34</v>
      </c>
      <c r="AN2911" s="22">
        <v>0</v>
      </c>
      <c r="AO2911" s="22">
        <v>0</v>
      </c>
      <c r="AQ2911" s="18" t="str">
        <f t="shared" ref="AQ2911:BZ2911" si="2906">IF(OR(AND(AQ$2&gt;$O2910,AQ$2&lt;=$O2911),AND(AQ$2&lt;=$O2910,$O2909&gt;$O2910),AND(AQ$2&gt;$O2911,$O2912&lt;$O2911)),$H2910+((AQ$1-$Q2910)/$U2911/86000),"")</f>
        <v/>
      </c>
      <c r="AR2911" s="18" t="str">
        <f t="shared" si="2906"/>
        <v/>
      </c>
      <c r="AS2911" s="18" t="str">
        <f t="shared" si="2906"/>
        <v/>
      </c>
      <c r="AT2911" s="18" t="str">
        <f t="shared" si="2906"/>
        <v/>
      </c>
      <c r="AU2911" s="18" t="str">
        <f t="shared" si="2906"/>
        <v/>
      </c>
      <c r="AV2911" s="18" t="str">
        <f t="shared" si="2906"/>
        <v/>
      </c>
      <c r="AW2911" s="18" t="str">
        <f t="shared" si="2906"/>
        <v/>
      </c>
      <c r="AX2911" s="18" t="str">
        <f t="shared" si="2906"/>
        <v/>
      </c>
      <c r="AY2911" s="18" t="str">
        <f t="shared" si="2906"/>
        <v/>
      </c>
      <c r="AZ2911" s="18" t="str">
        <f t="shared" si="2906"/>
        <v/>
      </c>
      <c r="BA2911" s="18" t="str">
        <f t="shared" si="2906"/>
        <v/>
      </c>
      <c r="BB2911" s="18" t="str">
        <f t="shared" si="2906"/>
        <v/>
      </c>
      <c r="BC2911" s="18" t="str">
        <f t="shared" si="2906"/>
        <v/>
      </c>
      <c r="BD2911" s="18" t="str">
        <f t="shared" si="2906"/>
        <v/>
      </c>
      <c r="BE2911" s="18" t="str">
        <f t="shared" si="2906"/>
        <v/>
      </c>
      <c r="BF2911" s="18" t="str">
        <f t="shared" si="2906"/>
        <v/>
      </c>
      <c r="BG2911" s="18" t="str">
        <f t="shared" si="2906"/>
        <v/>
      </c>
      <c r="BH2911" s="18" t="str">
        <f t="shared" si="2906"/>
        <v/>
      </c>
      <c r="BI2911" s="18" t="str">
        <f t="shared" si="2906"/>
        <v/>
      </c>
      <c r="BJ2911" s="18" t="str">
        <f t="shared" si="2906"/>
        <v/>
      </c>
      <c r="BK2911" s="18" t="str">
        <f t="shared" si="2906"/>
        <v/>
      </c>
      <c r="BL2911" s="18" t="str">
        <f t="shared" si="2906"/>
        <v/>
      </c>
      <c r="BM2911" s="18" t="str">
        <f t="shared" si="2906"/>
        <v/>
      </c>
      <c r="BN2911" s="18" t="str">
        <f t="shared" si="2906"/>
        <v/>
      </c>
      <c r="BO2911" s="18" t="str">
        <f t="shared" si="2906"/>
        <v/>
      </c>
      <c r="BP2911" s="18" t="str">
        <f t="shared" si="2906"/>
        <v/>
      </c>
      <c r="BQ2911" s="18" t="str">
        <f t="shared" si="2906"/>
        <v/>
      </c>
      <c r="BR2911" s="18" t="str">
        <f t="shared" si="2906"/>
        <v/>
      </c>
      <c r="BS2911" s="18" t="str">
        <f t="shared" si="2906"/>
        <v/>
      </c>
      <c r="BT2911" s="18" t="str">
        <f t="shared" si="2906"/>
        <v/>
      </c>
      <c r="BU2911" s="18" t="str">
        <f t="shared" si="2906"/>
        <v/>
      </c>
      <c r="BV2911" s="18" t="str">
        <f t="shared" si="2906"/>
        <v/>
      </c>
      <c r="BW2911" s="18" t="str">
        <f t="shared" si="2906"/>
        <v/>
      </c>
      <c r="BX2911" s="18" t="str">
        <f t="shared" si="2906"/>
        <v/>
      </c>
      <c r="BY2911" s="18" t="str">
        <f t="shared" si="2906"/>
        <v/>
      </c>
      <c r="BZ2911" s="18" t="str">
        <f t="shared" si="2906"/>
        <v/>
      </c>
      <c r="CA2911" s="18" t="str">
        <f>IF(BY2911&lt;&gt;"",BY2911-LOOKUP(2,1/(LEN($AQ$1:AQ2911)&gt;0),$AQ$1:AQ2911),"")</f>
        <v/>
      </c>
    </row>
    <row r="2912" spans="1:79" x14ac:dyDescent="0.25">
      <c r="A2912" s="21">
        <v>62391</v>
      </c>
      <c r="B2912" s="21">
        <v>3</v>
      </c>
      <c r="C2912" s="22" t="s">
        <v>2535</v>
      </c>
      <c r="D2912" s="21">
        <v>332</v>
      </c>
      <c r="E2912" s="23">
        <v>0.59930555555555554</v>
      </c>
      <c r="F2912" s="22" t="s">
        <v>683</v>
      </c>
      <c r="G2912" s="22" t="b">
        <v>1</v>
      </c>
      <c r="H2912" s="24">
        <v>43532.599594907406</v>
      </c>
      <c r="I2912" s="25" t="s">
        <v>139</v>
      </c>
      <c r="J2912" s="22" t="s">
        <v>140</v>
      </c>
      <c r="K2912" s="11">
        <v>0</v>
      </c>
      <c r="L2912" s="11">
        <v>3799</v>
      </c>
      <c r="M2912" s="11">
        <v>2280</v>
      </c>
      <c r="N2912" s="11">
        <v>1.0558665053395089E-10</v>
      </c>
      <c r="O2912" s="11">
        <v>74</v>
      </c>
      <c r="P2912" s="14">
        <v>0.52165290437200751</v>
      </c>
      <c r="Q2912" s="11">
        <v>2008.5185113176724</v>
      </c>
      <c r="R2912" s="15">
        <v>0.23121282825549469</v>
      </c>
      <c r="S2912" s="11">
        <v>298.73881221544116</v>
      </c>
      <c r="T2912" s="11">
        <v>46.000000066123903</v>
      </c>
      <c r="U2912" s="11">
        <v>6.4943219953480709</v>
      </c>
      <c r="V2912" s="11">
        <v>23.379559183253054</v>
      </c>
      <c r="W2912" s="22"/>
      <c r="X2912" s="21">
        <v>0</v>
      </c>
      <c r="Y2912" s="22">
        <v>0</v>
      </c>
      <c r="Z2912" s="22">
        <v>0</v>
      </c>
      <c r="AA2912" s="22">
        <v>0</v>
      </c>
      <c r="AB2912" s="22">
        <v>0</v>
      </c>
      <c r="AC2912" s="22">
        <v>0</v>
      </c>
      <c r="AD2912" s="22">
        <v>0</v>
      </c>
      <c r="AE2912" s="22">
        <v>0</v>
      </c>
      <c r="AF2912" s="22">
        <v>2008.5185113176724</v>
      </c>
      <c r="AG2912" s="21">
        <v>0</v>
      </c>
      <c r="AH2912" s="22">
        <v>0</v>
      </c>
      <c r="AI2912" s="22">
        <v>0</v>
      </c>
      <c r="AJ2912" s="22">
        <v>2008.5185113176724</v>
      </c>
      <c r="AK2912" s="22">
        <v>8544.8116110658502</v>
      </c>
      <c r="AL2912" s="22">
        <v>0</v>
      </c>
      <c r="AM2912" s="22">
        <v>33</v>
      </c>
      <c r="AN2912" s="22">
        <v>0</v>
      </c>
      <c r="AO2912" s="22">
        <v>0</v>
      </c>
      <c r="AQ2912" s="18" t="str">
        <f t="shared" ref="AQ2912:BZ2912" si="2907">IF(OR(AND(AQ$2&gt;$O2911,AQ$2&lt;=$O2912),AND(AQ$2&lt;=$O2911,$O2910&gt;$O2911),AND(AQ$2&gt;$O2912,$O2913&lt;$O2912)),$H2911+((AQ$1-$Q2911)/$U2912/86000),"")</f>
        <v/>
      </c>
      <c r="AR2912" s="18" t="str">
        <f t="shared" si="2907"/>
        <v/>
      </c>
      <c r="AS2912" s="18" t="str">
        <f t="shared" si="2907"/>
        <v/>
      </c>
      <c r="AT2912" s="18" t="str">
        <f t="shared" si="2907"/>
        <v/>
      </c>
      <c r="AU2912" s="18" t="str">
        <f t="shared" si="2907"/>
        <v/>
      </c>
      <c r="AV2912" s="18" t="str">
        <f t="shared" si="2907"/>
        <v/>
      </c>
      <c r="AW2912" s="18">
        <f t="shared" si="2907"/>
        <v>43532.599188495369</v>
      </c>
      <c r="AX2912" s="18" t="str">
        <f t="shared" si="2907"/>
        <v/>
      </c>
      <c r="AY2912" s="18" t="str">
        <f t="shared" si="2907"/>
        <v/>
      </c>
      <c r="AZ2912" s="18" t="str">
        <f t="shared" si="2907"/>
        <v/>
      </c>
      <c r="BA2912" s="18" t="str">
        <f t="shared" si="2907"/>
        <v/>
      </c>
      <c r="BB2912" s="18" t="str">
        <f t="shared" si="2907"/>
        <v/>
      </c>
      <c r="BC2912" s="18" t="str">
        <f t="shared" si="2907"/>
        <v/>
      </c>
      <c r="BD2912" s="18" t="str">
        <f t="shared" si="2907"/>
        <v/>
      </c>
      <c r="BE2912" s="18" t="str">
        <f t="shared" si="2907"/>
        <v/>
      </c>
      <c r="BF2912" s="18" t="str">
        <f t="shared" si="2907"/>
        <v/>
      </c>
      <c r="BG2912" s="18" t="str">
        <f t="shared" si="2907"/>
        <v/>
      </c>
      <c r="BH2912" s="18" t="str">
        <f t="shared" si="2907"/>
        <v/>
      </c>
      <c r="BI2912" s="18" t="str">
        <f t="shared" si="2907"/>
        <v/>
      </c>
      <c r="BJ2912" s="18" t="str">
        <f t="shared" si="2907"/>
        <v/>
      </c>
      <c r="BK2912" s="18" t="str">
        <f t="shared" si="2907"/>
        <v/>
      </c>
      <c r="BL2912" s="18" t="str">
        <f t="shared" si="2907"/>
        <v/>
      </c>
      <c r="BM2912" s="18" t="str">
        <f t="shared" si="2907"/>
        <v/>
      </c>
      <c r="BN2912" s="18" t="str">
        <f t="shared" si="2907"/>
        <v/>
      </c>
      <c r="BO2912" s="18" t="str">
        <f t="shared" si="2907"/>
        <v/>
      </c>
      <c r="BP2912" s="18" t="str">
        <f t="shared" si="2907"/>
        <v/>
      </c>
      <c r="BQ2912" s="18" t="str">
        <f t="shared" si="2907"/>
        <v/>
      </c>
      <c r="BR2912" s="18" t="str">
        <f t="shared" si="2907"/>
        <v/>
      </c>
      <c r="BS2912" s="18" t="str">
        <f t="shared" si="2907"/>
        <v/>
      </c>
      <c r="BT2912" s="18" t="str">
        <f t="shared" si="2907"/>
        <v/>
      </c>
      <c r="BU2912" s="18" t="str">
        <f t="shared" si="2907"/>
        <v/>
      </c>
      <c r="BV2912" s="18" t="str">
        <f t="shared" si="2907"/>
        <v/>
      </c>
      <c r="BW2912" s="18" t="str">
        <f t="shared" si="2907"/>
        <v/>
      </c>
      <c r="BX2912" s="18" t="str">
        <f t="shared" si="2907"/>
        <v/>
      </c>
      <c r="BY2912" s="18" t="str">
        <f t="shared" si="2907"/>
        <v/>
      </c>
      <c r="BZ2912" s="18" t="str">
        <f t="shared" si="2907"/>
        <v/>
      </c>
      <c r="CA2912" s="18" t="str">
        <f>IF(BY2912&lt;&gt;"",BY2912-LOOKUP(2,1/(LEN($AQ$1:AQ2912)&gt;0),$AQ$1:AQ2912),"")</f>
        <v/>
      </c>
    </row>
    <row r="2913" spans="1:79" x14ac:dyDescent="0.25">
      <c r="A2913" s="21">
        <v>62392</v>
      </c>
      <c r="B2913" s="21">
        <v>3</v>
      </c>
      <c r="C2913" s="22" t="s">
        <v>2536</v>
      </c>
      <c r="D2913" s="21">
        <v>332</v>
      </c>
      <c r="E2913" s="23">
        <v>0.6</v>
      </c>
      <c r="F2913" s="22" t="s">
        <v>683</v>
      </c>
      <c r="G2913" s="22" t="b">
        <v>1</v>
      </c>
      <c r="H2913" s="24">
        <v>43532.600115740737</v>
      </c>
      <c r="I2913" s="25" t="s">
        <v>253</v>
      </c>
      <c r="J2913" s="22" t="s">
        <v>254</v>
      </c>
      <c r="K2913" s="11">
        <v>0</v>
      </c>
      <c r="L2913" s="11">
        <v>3800</v>
      </c>
      <c r="M2913" s="11">
        <v>2283</v>
      </c>
      <c r="N2913" s="11">
        <v>3.3892888495756779E-12</v>
      </c>
      <c r="O2913" s="11">
        <v>80</v>
      </c>
      <c r="P2913" s="14">
        <v>0.49999996909293121</v>
      </c>
      <c r="Q2913" s="11">
        <v>2225.3320597514598</v>
      </c>
      <c r="R2913" s="15">
        <v>0.25617155950691756</v>
      </c>
      <c r="S2913" s="11">
        <v>216.81354843378745</v>
      </c>
      <c r="T2913" s="11">
        <v>44.999999832361937</v>
      </c>
      <c r="U2913" s="11">
        <v>4.818078872032908</v>
      </c>
      <c r="V2913" s="11">
        <v>17.345083939318471</v>
      </c>
      <c r="W2913" s="22"/>
      <c r="X2913" s="21">
        <v>0</v>
      </c>
      <c r="Y2913" s="22">
        <v>0</v>
      </c>
      <c r="Z2913" s="22">
        <v>0</v>
      </c>
      <c r="AA2913" s="22">
        <v>0</v>
      </c>
      <c r="AB2913" s="22">
        <v>0</v>
      </c>
      <c r="AC2913" s="22">
        <v>0</v>
      </c>
      <c r="AD2913" s="22">
        <v>0</v>
      </c>
      <c r="AE2913" s="22">
        <v>0</v>
      </c>
      <c r="AF2913" s="22">
        <v>2225.3320597514598</v>
      </c>
      <c r="AG2913" s="21">
        <v>0</v>
      </c>
      <c r="AH2913" s="22">
        <v>0</v>
      </c>
      <c r="AI2913" s="22">
        <v>0</v>
      </c>
      <c r="AJ2913" s="22">
        <v>2225.3320597514598</v>
      </c>
      <c r="AK2913" s="22">
        <v>8544.8116110658502</v>
      </c>
      <c r="AL2913" s="22">
        <v>0</v>
      </c>
      <c r="AM2913" s="22">
        <v>32</v>
      </c>
      <c r="AN2913" s="22">
        <v>0</v>
      </c>
      <c r="AO2913" s="22">
        <v>0</v>
      </c>
      <c r="AQ2913" s="18" t="str">
        <f t="shared" ref="AQ2913:BZ2913" si="2908">IF(OR(AND(AQ$2&gt;$O2912,AQ$2&lt;=$O2913),AND(AQ$2&lt;=$O2912,$O2911&gt;$O2912),AND(AQ$2&gt;$O2913,$O2914&lt;$O2913)),$H2912+((AQ$1-$Q2912)/$U2913/86000),"")</f>
        <v/>
      </c>
      <c r="AR2913" s="18" t="str">
        <f t="shared" si="2908"/>
        <v/>
      </c>
      <c r="AS2913" s="18" t="str">
        <f t="shared" si="2908"/>
        <v/>
      </c>
      <c r="AT2913" s="18" t="str">
        <f t="shared" si="2908"/>
        <v/>
      </c>
      <c r="AU2913" s="18" t="str">
        <f t="shared" si="2908"/>
        <v/>
      </c>
      <c r="AV2913" s="18" t="str">
        <f t="shared" si="2908"/>
        <v/>
      </c>
      <c r="AW2913" s="18" t="str">
        <f t="shared" si="2908"/>
        <v/>
      </c>
      <c r="AX2913" s="18">
        <f t="shared" si="2908"/>
        <v>43532.599705691624</v>
      </c>
      <c r="AY2913" s="18" t="str">
        <f t="shared" si="2908"/>
        <v/>
      </c>
      <c r="AZ2913" s="18" t="str">
        <f t="shared" si="2908"/>
        <v/>
      </c>
      <c r="BA2913" s="18" t="str">
        <f t="shared" si="2908"/>
        <v/>
      </c>
      <c r="BB2913" s="18" t="str">
        <f t="shared" si="2908"/>
        <v/>
      </c>
      <c r="BC2913" s="18" t="str">
        <f t="shared" si="2908"/>
        <v/>
      </c>
      <c r="BD2913" s="18" t="str">
        <f t="shared" si="2908"/>
        <v/>
      </c>
      <c r="BE2913" s="18" t="str">
        <f t="shared" si="2908"/>
        <v/>
      </c>
      <c r="BF2913" s="18" t="str">
        <f t="shared" si="2908"/>
        <v/>
      </c>
      <c r="BG2913" s="18" t="str">
        <f t="shared" si="2908"/>
        <v/>
      </c>
      <c r="BH2913" s="18" t="str">
        <f t="shared" si="2908"/>
        <v/>
      </c>
      <c r="BI2913" s="18" t="str">
        <f t="shared" si="2908"/>
        <v/>
      </c>
      <c r="BJ2913" s="18" t="str">
        <f t="shared" si="2908"/>
        <v/>
      </c>
      <c r="BK2913" s="18" t="str">
        <f t="shared" si="2908"/>
        <v/>
      </c>
      <c r="BL2913" s="18" t="str">
        <f t="shared" si="2908"/>
        <v/>
      </c>
      <c r="BM2913" s="18" t="str">
        <f t="shared" si="2908"/>
        <v/>
      </c>
      <c r="BN2913" s="18" t="str">
        <f t="shared" si="2908"/>
        <v/>
      </c>
      <c r="BO2913" s="18" t="str">
        <f t="shared" si="2908"/>
        <v/>
      </c>
      <c r="BP2913" s="18" t="str">
        <f t="shared" si="2908"/>
        <v/>
      </c>
      <c r="BQ2913" s="18" t="str">
        <f t="shared" si="2908"/>
        <v/>
      </c>
      <c r="BR2913" s="18" t="str">
        <f t="shared" si="2908"/>
        <v/>
      </c>
      <c r="BS2913" s="18" t="str">
        <f t="shared" si="2908"/>
        <v/>
      </c>
      <c r="BT2913" s="18" t="str">
        <f t="shared" si="2908"/>
        <v/>
      </c>
      <c r="BU2913" s="18" t="str">
        <f t="shared" si="2908"/>
        <v/>
      </c>
      <c r="BV2913" s="18" t="str">
        <f t="shared" si="2908"/>
        <v/>
      </c>
      <c r="BW2913" s="18" t="str">
        <f t="shared" si="2908"/>
        <v/>
      </c>
      <c r="BX2913" s="18" t="str">
        <f t="shared" si="2908"/>
        <v/>
      </c>
      <c r="BY2913" s="18" t="str">
        <f t="shared" si="2908"/>
        <v/>
      </c>
      <c r="BZ2913" s="18" t="str">
        <f t="shared" si="2908"/>
        <v/>
      </c>
      <c r="CA2913" s="18" t="str">
        <f>IF(BY2913&lt;&gt;"",BY2913-LOOKUP(2,1/(LEN($AQ$1:AQ2913)&gt;0),$AQ$1:AQ2913),"")</f>
        <v/>
      </c>
    </row>
    <row r="2914" spans="1:79" x14ac:dyDescent="0.25">
      <c r="A2914" s="21">
        <v>62394</v>
      </c>
      <c r="B2914" s="21">
        <v>3</v>
      </c>
      <c r="C2914" s="22" t="s">
        <v>2538</v>
      </c>
      <c r="D2914" s="21">
        <v>332</v>
      </c>
      <c r="E2914" s="23">
        <v>0.60069444444444442</v>
      </c>
      <c r="F2914" s="22" t="s">
        <v>683</v>
      </c>
      <c r="G2914" s="22" t="b">
        <v>1</v>
      </c>
      <c r="H2914" s="24">
        <v>43532.600636574076</v>
      </c>
      <c r="I2914" s="25" t="s">
        <v>179</v>
      </c>
      <c r="J2914" s="22" t="s">
        <v>180</v>
      </c>
      <c r="K2914" s="11">
        <v>0</v>
      </c>
      <c r="L2914" s="11">
        <v>3801</v>
      </c>
      <c r="M2914" s="11">
        <v>2287</v>
      </c>
      <c r="N2914" s="11">
        <v>1.0841461062227609E-10</v>
      </c>
      <c r="O2914" s="11">
        <v>82</v>
      </c>
      <c r="P2914" s="14">
        <v>0.20683018656520283</v>
      </c>
      <c r="Q2914" s="11">
        <v>2292.5684028388664</v>
      </c>
      <c r="R2914" s="15">
        <v>0.26391154545138229</v>
      </c>
      <c r="S2914" s="11">
        <v>67.236343087406567</v>
      </c>
      <c r="T2914" s="11">
        <v>45.000000461004674</v>
      </c>
      <c r="U2914" s="11">
        <v>1.4941409421911247</v>
      </c>
      <c r="V2914" s="11">
        <v>5.378907391888049</v>
      </c>
      <c r="W2914" s="22"/>
      <c r="X2914" s="21">
        <v>0</v>
      </c>
      <c r="Y2914" s="22">
        <v>0</v>
      </c>
      <c r="Z2914" s="22">
        <v>0</v>
      </c>
      <c r="AA2914" s="22">
        <v>0</v>
      </c>
      <c r="AB2914" s="22">
        <v>0</v>
      </c>
      <c r="AC2914" s="22">
        <v>0</v>
      </c>
      <c r="AD2914" s="22">
        <v>0</v>
      </c>
      <c r="AE2914" s="22">
        <v>0</v>
      </c>
      <c r="AF2914" s="22">
        <v>2292.5684028388664</v>
      </c>
      <c r="AG2914" s="21">
        <v>0</v>
      </c>
      <c r="AH2914" s="22">
        <v>0</v>
      </c>
      <c r="AI2914" s="22">
        <v>0</v>
      </c>
      <c r="AJ2914" s="22">
        <v>2292.5684028388664</v>
      </c>
      <c r="AK2914" s="22">
        <v>8544.8116110658502</v>
      </c>
      <c r="AL2914" s="22">
        <v>0</v>
      </c>
      <c r="AM2914" s="22">
        <v>31</v>
      </c>
      <c r="AN2914" s="22">
        <v>0</v>
      </c>
      <c r="AO2914" s="22">
        <v>0</v>
      </c>
      <c r="AQ2914" s="18" t="str">
        <f t="shared" ref="AQ2914:BZ2914" si="2909">IF(OR(AND(AQ$2&gt;$O2913,AQ$2&lt;=$O2914),AND(AQ$2&lt;=$O2913,$O2912&gt;$O2913),AND(AQ$2&gt;$O2914,$O2915&lt;$O2914)),$H2913+((AQ$1-$Q2913)/$U2914/86000),"")</f>
        <v/>
      </c>
      <c r="AR2914" s="18" t="str">
        <f t="shared" si="2909"/>
        <v/>
      </c>
      <c r="AS2914" s="18" t="str">
        <f t="shared" si="2909"/>
        <v/>
      </c>
      <c r="AT2914" s="18" t="str">
        <f t="shared" si="2909"/>
        <v/>
      </c>
      <c r="AU2914" s="18" t="str">
        <f t="shared" si="2909"/>
        <v/>
      </c>
      <c r="AV2914" s="18" t="str">
        <f t="shared" si="2909"/>
        <v/>
      </c>
      <c r="AW2914" s="18" t="str">
        <f t="shared" si="2909"/>
        <v/>
      </c>
      <c r="AX2914" s="18" t="str">
        <f t="shared" si="2909"/>
        <v/>
      </c>
      <c r="AY2914" s="18">
        <f t="shared" si="2909"/>
        <v>43532.600480753928</v>
      </c>
      <c r="AZ2914" s="18" t="str">
        <f t="shared" si="2909"/>
        <v/>
      </c>
      <c r="BA2914" s="18" t="str">
        <f t="shared" si="2909"/>
        <v/>
      </c>
      <c r="BB2914" s="18" t="str">
        <f t="shared" si="2909"/>
        <v/>
      </c>
      <c r="BC2914" s="18" t="str">
        <f t="shared" si="2909"/>
        <v/>
      </c>
      <c r="BD2914" s="18" t="str">
        <f t="shared" si="2909"/>
        <v/>
      </c>
      <c r="BE2914" s="18" t="str">
        <f t="shared" si="2909"/>
        <v/>
      </c>
      <c r="BF2914" s="18" t="str">
        <f t="shared" si="2909"/>
        <v/>
      </c>
      <c r="BG2914" s="18" t="str">
        <f t="shared" si="2909"/>
        <v/>
      </c>
      <c r="BH2914" s="18" t="str">
        <f t="shared" si="2909"/>
        <v/>
      </c>
      <c r="BI2914" s="18" t="str">
        <f t="shared" si="2909"/>
        <v/>
      </c>
      <c r="BJ2914" s="18" t="str">
        <f t="shared" si="2909"/>
        <v/>
      </c>
      <c r="BK2914" s="18" t="str">
        <f t="shared" si="2909"/>
        <v/>
      </c>
      <c r="BL2914" s="18" t="str">
        <f t="shared" si="2909"/>
        <v/>
      </c>
      <c r="BM2914" s="18" t="str">
        <f t="shared" si="2909"/>
        <v/>
      </c>
      <c r="BN2914" s="18" t="str">
        <f t="shared" si="2909"/>
        <v/>
      </c>
      <c r="BO2914" s="18" t="str">
        <f t="shared" si="2909"/>
        <v/>
      </c>
      <c r="BP2914" s="18" t="str">
        <f t="shared" si="2909"/>
        <v/>
      </c>
      <c r="BQ2914" s="18" t="str">
        <f t="shared" si="2909"/>
        <v/>
      </c>
      <c r="BR2914" s="18" t="str">
        <f t="shared" si="2909"/>
        <v/>
      </c>
      <c r="BS2914" s="18" t="str">
        <f t="shared" si="2909"/>
        <v/>
      </c>
      <c r="BT2914" s="18" t="str">
        <f t="shared" si="2909"/>
        <v/>
      </c>
      <c r="BU2914" s="18" t="str">
        <f t="shared" si="2909"/>
        <v/>
      </c>
      <c r="BV2914" s="18" t="str">
        <f t="shared" si="2909"/>
        <v/>
      </c>
      <c r="BW2914" s="18" t="str">
        <f t="shared" si="2909"/>
        <v/>
      </c>
      <c r="BX2914" s="18" t="str">
        <f t="shared" si="2909"/>
        <v/>
      </c>
      <c r="BY2914" s="18" t="str">
        <f t="shared" si="2909"/>
        <v/>
      </c>
      <c r="BZ2914" s="18" t="str">
        <f t="shared" si="2909"/>
        <v/>
      </c>
      <c r="CA2914" s="18" t="str">
        <f>IF(BY2914&lt;&gt;"",BY2914-LOOKUP(2,1/(LEN($AQ$1:AQ2914)&gt;0),$AQ$1:AQ2914),"")</f>
        <v/>
      </c>
    </row>
    <row r="2915" spans="1:79" x14ac:dyDescent="0.25">
      <c r="A2915" s="21">
        <v>62395</v>
      </c>
      <c r="B2915" s="21">
        <v>3</v>
      </c>
      <c r="C2915" s="22" t="s">
        <v>2539</v>
      </c>
      <c r="D2915" s="21">
        <v>332</v>
      </c>
      <c r="E2915" s="23">
        <v>0.60069444444444442</v>
      </c>
      <c r="F2915" s="22" t="s">
        <v>683</v>
      </c>
      <c r="G2915" s="22" t="b">
        <v>1</v>
      </c>
      <c r="H2915" s="24">
        <v>43532.601157407407</v>
      </c>
      <c r="I2915" s="25" t="s">
        <v>679</v>
      </c>
      <c r="J2915" s="22" t="s">
        <v>680</v>
      </c>
      <c r="K2915" s="11">
        <v>0</v>
      </c>
      <c r="L2915" s="11">
        <v>3802</v>
      </c>
      <c r="M2915" s="11">
        <v>2290</v>
      </c>
      <c r="N2915" s="11">
        <v>6.6862071435025427E-12</v>
      </c>
      <c r="O2915" s="11">
        <v>86</v>
      </c>
      <c r="P2915" s="14">
        <v>0.15951448313154271</v>
      </c>
      <c r="Q2915" s="11">
        <v>2514.2781910050317</v>
      </c>
      <c r="R2915" s="15">
        <v>0.28943391275094754</v>
      </c>
      <c r="S2915" s="11">
        <v>221.70978816616525</v>
      </c>
      <c r="T2915" s="11">
        <v>44.999999832361937</v>
      </c>
      <c r="U2915" s="11">
        <v>4.9268841998244133</v>
      </c>
      <c r="V2915" s="11">
        <v>17.736783119367889</v>
      </c>
      <c r="W2915" s="22"/>
      <c r="X2915" s="21">
        <v>0</v>
      </c>
      <c r="Y2915" s="22">
        <v>0</v>
      </c>
      <c r="Z2915" s="22">
        <v>0</v>
      </c>
      <c r="AA2915" s="22">
        <v>0</v>
      </c>
      <c r="AB2915" s="22">
        <v>0</v>
      </c>
      <c r="AC2915" s="22">
        <v>0</v>
      </c>
      <c r="AD2915" s="22">
        <v>0</v>
      </c>
      <c r="AE2915" s="22">
        <v>0</v>
      </c>
      <c r="AF2915" s="22">
        <v>2514.2781910050317</v>
      </c>
      <c r="AG2915" s="21">
        <v>0</v>
      </c>
      <c r="AH2915" s="22">
        <v>0</v>
      </c>
      <c r="AI2915" s="22">
        <v>0</v>
      </c>
      <c r="AJ2915" s="22">
        <v>2514.2781910050317</v>
      </c>
      <c r="AK2915" s="22">
        <v>8544.8116110658502</v>
      </c>
      <c r="AL2915" s="22">
        <v>0</v>
      </c>
      <c r="AM2915" s="22">
        <v>30</v>
      </c>
      <c r="AN2915" s="22">
        <v>0</v>
      </c>
      <c r="AO2915" s="22">
        <v>0</v>
      </c>
      <c r="AQ2915" s="18" t="str">
        <f t="shared" ref="AQ2915:BZ2915" si="2910">IF(OR(AND(AQ$2&gt;$O2914,AQ$2&lt;=$O2915),AND(AQ$2&lt;=$O2914,$O2913&gt;$O2914),AND(AQ$2&gt;$O2915,$O2916&lt;$O2915)),$H2914+((AQ$1-$Q2914)/$U2915/86000),"")</f>
        <v/>
      </c>
      <c r="AR2915" s="18" t="str">
        <f t="shared" si="2910"/>
        <v/>
      </c>
      <c r="AS2915" s="18" t="str">
        <f t="shared" si="2910"/>
        <v/>
      </c>
      <c r="AT2915" s="18" t="str">
        <f t="shared" si="2910"/>
        <v/>
      </c>
      <c r="AU2915" s="18" t="str">
        <f t="shared" si="2910"/>
        <v/>
      </c>
      <c r="AV2915" s="18" t="str">
        <f t="shared" si="2910"/>
        <v/>
      </c>
      <c r="AW2915" s="18" t="str">
        <f t="shared" si="2910"/>
        <v/>
      </c>
      <c r="AX2915" s="18" t="str">
        <f t="shared" si="2910"/>
        <v/>
      </c>
      <c r="AY2915" s="18" t="str">
        <f t="shared" si="2910"/>
        <v/>
      </c>
      <c r="AZ2915" s="18">
        <f t="shared" si="2910"/>
        <v>43532.601152022893</v>
      </c>
      <c r="BA2915" s="18" t="str">
        <f t="shared" si="2910"/>
        <v/>
      </c>
      <c r="BB2915" s="18" t="str">
        <f t="shared" si="2910"/>
        <v/>
      </c>
      <c r="BC2915" s="18" t="str">
        <f t="shared" si="2910"/>
        <v/>
      </c>
      <c r="BD2915" s="18" t="str">
        <f t="shared" si="2910"/>
        <v/>
      </c>
      <c r="BE2915" s="18" t="str">
        <f t="shared" si="2910"/>
        <v/>
      </c>
      <c r="BF2915" s="18" t="str">
        <f t="shared" si="2910"/>
        <v/>
      </c>
      <c r="BG2915" s="18" t="str">
        <f t="shared" si="2910"/>
        <v/>
      </c>
      <c r="BH2915" s="18" t="str">
        <f t="shared" si="2910"/>
        <v/>
      </c>
      <c r="BI2915" s="18" t="str">
        <f t="shared" si="2910"/>
        <v/>
      </c>
      <c r="BJ2915" s="18" t="str">
        <f t="shared" si="2910"/>
        <v/>
      </c>
      <c r="BK2915" s="18" t="str">
        <f t="shared" si="2910"/>
        <v/>
      </c>
      <c r="BL2915" s="18" t="str">
        <f t="shared" si="2910"/>
        <v/>
      </c>
      <c r="BM2915" s="18" t="str">
        <f t="shared" si="2910"/>
        <v/>
      </c>
      <c r="BN2915" s="18" t="str">
        <f t="shared" si="2910"/>
        <v/>
      </c>
      <c r="BO2915" s="18" t="str">
        <f t="shared" si="2910"/>
        <v/>
      </c>
      <c r="BP2915" s="18" t="str">
        <f t="shared" si="2910"/>
        <v/>
      </c>
      <c r="BQ2915" s="18" t="str">
        <f t="shared" si="2910"/>
        <v/>
      </c>
      <c r="BR2915" s="18" t="str">
        <f t="shared" si="2910"/>
        <v/>
      </c>
      <c r="BS2915" s="18" t="str">
        <f t="shared" si="2910"/>
        <v/>
      </c>
      <c r="BT2915" s="18" t="str">
        <f t="shared" si="2910"/>
        <v/>
      </c>
      <c r="BU2915" s="18" t="str">
        <f t="shared" si="2910"/>
        <v/>
      </c>
      <c r="BV2915" s="18" t="str">
        <f t="shared" si="2910"/>
        <v/>
      </c>
      <c r="BW2915" s="18" t="str">
        <f t="shared" si="2910"/>
        <v/>
      </c>
      <c r="BX2915" s="18" t="str">
        <f t="shared" si="2910"/>
        <v/>
      </c>
      <c r="BY2915" s="18" t="str">
        <f t="shared" si="2910"/>
        <v/>
      </c>
      <c r="BZ2915" s="18" t="str">
        <f t="shared" si="2910"/>
        <v/>
      </c>
      <c r="CA2915" s="18" t="str">
        <f>IF(BY2915&lt;&gt;"",BY2915-LOOKUP(2,1/(LEN($AQ$1:AQ2915)&gt;0),$AQ$1:AQ2915),"")</f>
        <v/>
      </c>
    </row>
    <row r="2916" spans="1:79" x14ac:dyDescent="0.25">
      <c r="A2916" s="21">
        <v>62397</v>
      </c>
      <c r="B2916" s="21">
        <v>3</v>
      </c>
      <c r="C2916" s="22" t="s">
        <v>2542</v>
      </c>
      <c r="D2916" s="21">
        <v>332</v>
      </c>
      <c r="E2916" s="23">
        <v>0.60138888888888886</v>
      </c>
      <c r="F2916" s="22" t="s">
        <v>683</v>
      </c>
      <c r="G2916" s="22" t="b">
        <v>1</v>
      </c>
      <c r="H2916" s="24">
        <v>43532.601678240739</v>
      </c>
      <c r="I2916" s="25" t="s">
        <v>259</v>
      </c>
      <c r="J2916" s="22" t="s">
        <v>260</v>
      </c>
      <c r="K2916" s="11">
        <v>0</v>
      </c>
      <c r="L2916" s="11">
        <v>3803</v>
      </c>
      <c r="M2916" s="11">
        <v>2293</v>
      </c>
      <c r="N2916" s="11">
        <v>1.950439809661475E-12</v>
      </c>
      <c r="O2916" s="11">
        <v>92</v>
      </c>
      <c r="P2916" s="14">
        <v>0.49999995440175787</v>
      </c>
      <c r="Q2916" s="11">
        <v>2743.1121322215213</v>
      </c>
      <c r="R2916" s="15">
        <v>0.3157763848025521</v>
      </c>
      <c r="S2916" s="11">
        <v>228.83394121648962</v>
      </c>
      <c r="T2916" s="11">
        <v>44.999999832361937</v>
      </c>
      <c r="U2916" s="11">
        <v>5.0851987126436109</v>
      </c>
      <c r="V2916" s="11">
        <v>18.306715365517</v>
      </c>
      <c r="W2916" s="22"/>
      <c r="X2916" s="21">
        <v>0</v>
      </c>
      <c r="Y2916" s="22">
        <v>0</v>
      </c>
      <c r="Z2916" s="22">
        <v>0</v>
      </c>
      <c r="AA2916" s="22">
        <v>0</v>
      </c>
      <c r="AB2916" s="22">
        <v>0</v>
      </c>
      <c r="AC2916" s="22">
        <v>0</v>
      </c>
      <c r="AD2916" s="22">
        <v>0</v>
      </c>
      <c r="AE2916" s="22">
        <v>0</v>
      </c>
      <c r="AF2916" s="22">
        <v>2743.1121322215213</v>
      </c>
      <c r="AG2916" s="21">
        <v>0</v>
      </c>
      <c r="AH2916" s="22">
        <v>0</v>
      </c>
      <c r="AI2916" s="22">
        <v>0</v>
      </c>
      <c r="AJ2916" s="22">
        <v>2743.1121322215213</v>
      </c>
      <c r="AK2916" s="22">
        <v>8544.8116110658502</v>
      </c>
      <c r="AL2916" s="22">
        <v>0</v>
      </c>
      <c r="AM2916" s="22">
        <v>29</v>
      </c>
      <c r="AN2916" s="22">
        <v>0</v>
      </c>
      <c r="AO2916" s="22">
        <v>0</v>
      </c>
      <c r="AQ2916" s="18" t="str">
        <f t="shared" ref="AQ2916:BZ2916" si="2911">IF(OR(AND(AQ$2&gt;$O2915,AQ$2&lt;=$O2916),AND(AQ$2&lt;=$O2915,$O2914&gt;$O2915),AND(AQ$2&gt;$O2916,$O2917&lt;$O2916)),$H2915+((AQ$1-$Q2915)/$U2916/86000),"")</f>
        <v/>
      </c>
      <c r="AR2916" s="18" t="str">
        <f t="shared" si="2911"/>
        <v/>
      </c>
      <c r="AS2916" s="18" t="str">
        <f t="shared" si="2911"/>
        <v/>
      </c>
      <c r="AT2916" s="18" t="str">
        <f t="shared" si="2911"/>
        <v/>
      </c>
      <c r="AU2916" s="18" t="str">
        <f t="shared" si="2911"/>
        <v/>
      </c>
      <c r="AV2916" s="18" t="str">
        <f t="shared" si="2911"/>
        <v/>
      </c>
      <c r="AW2916" s="18" t="str">
        <f t="shared" si="2911"/>
        <v/>
      </c>
      <c r="AX2916" s="18" t="str">
        <f t="shared" si="2911"/>
        <v/>
      </c>
      <c r="AY2916" s="18" t="str">
        <f t="shared" si="2911"/>
        <v/>
      </c>
      <c r="AZ2916" s="18" t="str">
        <f t="shared" si="2911"/>
        <v/>
      </c>
      <c r="BA2916" s="18" t="str">
        <f t="shared" si="2911"/>
        <v/>
      </c>
      <c r="BB2916" s="18" t="str">
        <f t="shared" si="2911"/>
        <v/>
      </c>
      <c r="BC2916" s="18" t="str">
        <f t="shared" si="2911"/>
        <v/>
      </c>
      <c r="BD2916" s="18" t="str">
        <f t="shared" si="2911"/>
        <v/>
      </c>
      <c r="BE2916" s="18" t="str">
        <f t="shared" si="2911"/>
        <v/>
      </c>
      <c r="BF2916" s="18" t="str">
        <f t="shared" si="2911"/>
        <v/>
      </c>
      <c r="BG2916" s="18" t="str">
        <f t="shared" si="2911"/>
        <v/>
      </c>
      <c r="BH2916" s="18" t="str">
        <f t="shared" si="2911"/>
        <v/>
      </c>
      <c r="BI2916" s="18" t="str">
        <f t="shared" si="2911"/>
        <v/>
      </c>
      <c r="BJ2916" s="18" t="str">
        <f t="shared" si="2911"/>
        <v/>
      </c>
      <c r="BK2916" s="18" t="str">
        <f t="shared" si="2911"/>
        <v/>
      </c>
      <c r="BL2916" s="18" t="str">
        <f t="shared" si="2911"/>
        <v/>
      </c>
      <c r="BM2916" s="18" t="str">
        <f t="shared" si="2911"/>
        <v/>
      </c>
      <c r="BN2916" s="18" t="str">
        <f t="shared" si="2911"/>
        <v/>
      </c>
      <c r="BO2916" s="18" t="str">
        <f t="shared" si="2911"/>
        <v/>
      </c>
      <c r="BP2916" s="18" t="str">
        <f t="shared" si="2911"/>
        <v/>
      </c>
      <c r="BQ2916" s="18" t="str">
        <f t="shared" si="2911"/>
        <v/>
      </c>
      <c r="BR2916" s="18" t="str">
        <f t="shared" si="2911"/>
        <v/>
      </c>
      <c r="BS2916" s="18" t="str">
        <f t="shared" si="2911"/>
        <v/>
      </c>
      <c r="BT2916" s="18" t="str">
        <f t="shared" si="2911"/>
        <v/>
      </c>
      <c r="BU2916" s="18" t="str">
        <f t="shared" si="2911"/>
        <v/>
      </c>
      <c r="BV2916" s="18" t="str">
        <f t="shared" si="2911"/>
        <v/>
      </c>
      <c r="BW2916" s="18" t="str">
        <f t="shared" si="2911"/>
        <v/>
      </c>
      <c r="BX2916" s="18" t="str">
        <f t="shared" si="2911"/>
        <v/>
      </c>
      <c r="BY2916" s="18" t="str">
        <f t="shared" si="2911"/>
        <v/>
      </c>
      <c r="BZ2916" s="18" t="str">
        <f t="shared" si="2911"/>
        <v/>
      </c>
      <c r="CA2916" s="18" t="str">
        <f>IF(BY2916&lt;&gt;"",BY2916-LOOKUP(2,1/(LEN($AQ$1:AQ2916)&gt;0),$AQ$1:AQ2916),"")</f>
        <v/>
      </c>
    </row>
    <row r="2917" spans="1:79" x14ac:dyDescent="0.25">
      <c r="A2917" s="21">
        <v>62398</v>
      </c>
      <c r="B2917" s="21">
        <v>3</v>
      </c>
      <c r="C2917" s="22" t="s">
        <v>2543</v>
      </c>
      <c r="D2917" s="21">
        <v>332</v>
      </c>
      <c r="E2917" s="23">
        <v>0.6020833333333333</v>
      </c>
      <c r="F2917" s="22" t="s">
        <v>683</v>
      </c>
      <c r="G2917" s="22" t="b">
        <v>1</v>
      </c>
      <c r="H2917" s="24">
        <v>43532.602199074077</v>
      </c>
      <c r="I2917" s="25" t="s">
        <v>307</v>
      </c>
      <c r="J2917" s="22" t="s">
        <v>308</v>
      </c>
      <c r="K2917" s="11">
        <v>0</v>
      </c>
      <c r="L2917" s="11">
        <v>3804</v>
      </c>
      <c r="M2917" s="11">
        <v>2296</v>
      </c>
      <c r="N2917" s="11">
        <v>3.8617997688561445E-12</v>
      </c>
      <c r="O2917" s="11">
        <v>93</v>
      </c>
      <c r="P2917" s="14">
        <v>0.49999991857125453</v>
      </c>
      <c r="Q2917" s="11">
        <v>2770.8691990630255</v>
      </c>
      <c r="R2917" s="15">
        <v>0.31897167022926731</v>
      </c>
      <c r="S2917" s="11">
        <v>27.757066841504184</v>
      </c>
      <c r="T2917" s="11">
        <v>45.000000461004674</v>
      </c>
      <c r="U2917" s="11">
        <v>0.6168237012699016</v>
      </c>
      <c r="V2917" s="11">
        <v>2.2205653245716457</v>
      </c>
      <c r="W2917" s="22"/>
      <c r="X2917" s="21">
        <v>0</v>
      </c>
      <c r="Y2917" s="22">
        <v>0</v>
      </c>
      <c r="Z2917" s="22">
        <v>0</v>
      </c>
      <c r="AA2917" s="22">
        <v>0</v>
      </c>
      <c r="AB2917" s="22">
        <v>0</v>
      </c>
      <c r="AC2917" s="22">
        <v>0</v>
      </c>
      <c r="AD2917" s="22">
        <v>0</v>
      </c>
      <c r="AE2917" s="22">
        <v>0</v>
      </c>
      <c r="AF2917" s="22">
        <v>2770.8691990630255</v>
      </c>
      <c r="AG2917" s="21">
        <v>0</v>
      </c>
      <c r="AH2917" s="22">
        <v>0</v>
      </c>
      <c r="AI2917" s="22">
        <v>0</v>
      </c>
      <c r="AJ2917" s="22">
        <v>2770.8691990630255</v>
      </c>
      <c r="AK2917" s="22">
        <v>8544.8116110658502</v>
      </c>
      <c r="AL2917" s="22">
        <v>0</v>
      </c>
      <c r="AM2917" s="22">
        <v>28</v>
      </c>
      <c r="AN2917" s="22">
        <v>0</v>
      </c>
      <c r="AO2917" s="22">
        <v>0</v>
      </c>
      <c r="AQ2917" s="18" t="str">
        <f t="shared" ref="AQ2917:BZ2917" si="2912">IF(OR(AND(AQ$2&gt;$O2916,AQ$2&lt;=$O2917),AND(AQ$2&lt;=$O2916,$O2915&gt;$O2916),AND(AQ$2&gt;$O2917,$O2918&lt;$O2917)),$H2916+((AQ$1-$Q2916)/$U2917/86000),"")</f>
        <v/>
      </c>
      <c r="AR2917" s="18" t="str">
        <f t="shared" si="2912"/>
        <v/>
      </c>
      <c r="AS2917" s="18" t="str">
        <f t="shared" si="2912"/>
        <v/>
      </c>
      <c r="AT2917" s="18" t="str">
        <f t="shared" si="2912"/>
        <v/>
      </c>
      <c r="AU2917" s="18" t="str">
        <f t="shared" si="2912"/>
        <v/>
      </c>
      <c r="AV2917" s="18" t="str">
        <f t="shared" si="2912"/>
        <v/>
      </c>
      <c r="AW2917" s="18" t="str">
        <f t="shared" si="2912"/>
        <v/>
      </c>
      <c r="AX2917" s="18" t="str">
        <f t="shared" si="2912"/>
        <v/>
      </c>
      <c r="AY2917" s="18" t="str">
        <f t="shared" si="2912"/>
        <v/>
      </c>
      <c r="AZ2917" s="18" t="str">
        <f t="shared" si="2912"/>
        <v/>
      </c>
      <c r="BA2917" s="18" t="str">
        <f t="shared" si="2912"/>
        <v/>
      </c>
      <c r="BB2917" s="18" t="str">
        <f t="shared" si="2912"/>
        <v/>
      </c>
      <c r="BC2917" s="18" t="str">
        <f t="shared" si="2912"/>
        <v/>
      </c>
      <c r="BD2917" s="18" t="str">
        <f t="shared" si="2912"/>
        <v/>
      </c>
      <c r="BE2917" s="18" t="str">
        <f t="shared" si="2912"/>
        <v/>
      </c>
      <c r="BF2917" s="18" t="str">
        <f t="shared" si="2912"/>
        <v/>
      </c>
      <c r="BG2917" s="18" t="str">
        <f t="shared" si="2912"/>
        <v/>
      </c>
      <c r="BH2917" s="18" t="str">
        <f t="shared" si="2912"/>
        <v/>
      </c>
      <c r="BI2917" s="18" t="str">
        <f t="shared" si="2912"/>
        <v/>
      </c>
      <c r="BJ2917" s="18" t="str">
        <f t="shared" si="2912"/>
        <v/>
      </c>
      <c r="BK2917" s="18" t="str">
        <f t="shared" si="2912"/>
        <v/>
      </c>
      <c r="BL2917" s="18" t="str">
        <f t="shared" si="2912"/>
        <v/>
      </c>
      <c r="BM2917" s="18" t="str">
        <f t="shared" si="2912"/>
        <v/>
      </c>
      <c r="BN2917" s="18" t="str">
        <f t="shared" si="2912"/>
        <v/>
      </c>
      <c r="BO2917" s="18" t="str">
        <f t="shared" si="2912"/>
        <v/>
      </c>
      <c r="BP2917" s="18" t="str">
        <f t="shared" si="2912"/>
        <v/>
      </c>
      <c r="BQ2917" s="18" t="str">
        <f t="shared" si="2912"/>
        <v/>
      </c>
      <c r="BR2917" s="18" t="str">
        <f t="shared" si="2912"/>
        <v/>
      </c>
      <c r="BS2917" s="18" t="str">
        <f t="shared" si="2912"/>
        <v/>
      </c>
      <c r="BT2917" s="18" t="str">
        <f t="shared" si="2912"/>
        <v/>
      </c>
      <c r="BU2917" s="18" t="str">
        <f t="shared" si="2912"/>
        <v/>
      </c>
      <c r="BV2917" s="18" t="str">
        <f t="shared" si="2912"/>
        <v/>
      </c>
      <c r="BW2917" s="18" t="str">
        <f t="shared" si="2912"/>
        <v/>
      </c>
      <c r="BX2917" s="18" t="str">
        <f t="shared" si="2912"/>
        <v/>
      </c>
      <c r="BY2917" s="18" t="str">
        <f t="shared" si="2912"/>
        <v/>
      </c>
      <c r="BZ2917" s="18" t="str">
        <f t="shared" si="2912"/>
        <v/>
      </c>
      <c r="CA2917" s="18" t="str">
        <f>IF(BY2917&lt;&gt;"",BY2917-LOOKUP(2,1/(LEN($AQ$1:AQ2917)&gt;0),$AQ$1:AQ2917),"")</f>
        <v/>
      </c>
    </row>
    <row r="2918" spans="1:79" x14ac:dyDescent="0.25">
      <c r="A2918" s="21">
        <v>62400</v>
      </c>
      <c r="B2918" s="21">
        <v>3</v>
      </c>
      <c r="C2918" s="22" t="s">
        <v>2545</v>
      </c>
      <c r="D2918" s="21">
        <v>332</v>
      </c>
      <c r="E2918" s="23">
        <v>0.60277777777777775</v>
      </c>
      <c r="F2918" s="22" t="s">
        <v>683</v>
      </c>
      <c r="G2918" s="22" t="b">
        <v>1</v>
      </c>
      <c r="H2918" s="24">
        <v>43532.602719907409</v>
      </c>
      <c r="I2918" s="25" t="s">
        <v>261</v>
      </c>
      <c r="J2918" s="22" t="s">
        <v>262</v>
      </c>
      <c r="K2918" s="11">
        <v>0</v>
      </c>
      <c r="L2918" s="11">
        <v>3805</v>
      </c>
      <c r="M2918" s="11">
        <v>2299</v>
      </c>
      <c r="N2918" s="11">
        <v>2.9912428090028698E-10</v>
      </c>
      <c r="O2918" s="11">
        <v>101</v>
      </c>
      <c r="P2918" s="14">
        <v>0.31445904623936227</v>
      </c>
      <c r="Q2918" s="11">
        <v>2965.4439773077329</v>
      </c>
      <c r="R2918" s="15">
        <v>0.34137036087196909</v>
      </c>
      <c r="S2918" s="11">
        <v>194.57477824470743</v>
      </c>
      <c r="T2918" s="11">
        <v>44.999999832361937</v>
      </c>
      <c r="U2918" s="11">
        <v>4.3238839771012216</v>
      </c>
      <c r="V2918" s="11">
        <v>15.565982317564398</v>
      </c>
      <c r="W2918" s="22"/>
      <c r="X2918" s="21">
        <v>0</v>
      </c>
      <c r="Y2918" s="22">
        <v>0</v>
      </c>
      <c r="Z2918" s="22">
        <v>0</v>
      </c>
      <c r="AA2918" s="22">
        <v>0</v>
      </c>
      <c r="AB2918" s="22">
        <v>0</v>
      </c>
      <c r="AC2918" s="22">
        <v>0</v>
      </c>
      <c r="AD2918" s="22">
        <v>0</v>
      </c>
      <c r="AE2918" s="22">
        <v>0</v>
      </c>
      <c r="AF2918" s="22">
        <v>2965.4439773077329</v>
      </c>
      <c r="AG2918" s="21">
        <v>0</v>
      </c>
      <c r="AH2918" s="22">
        <v>0</v>
      </c>
      <c r="AI2918" s="22">
        <v>0</v>
      </c>
      <c r="AJ2918" s="22">
        <v>2965.4439773077329</v>
      </c>
      <c r="AK2918" s="22">
        <v>8544.8116110658502</v>
      </c>
      <c r="AL2918" s="22">
        <v>0</v>
      </c>
      <c r="AM2918" s="22">
        <v>27</v>
      </c>
      <c r="AN2918" s="22">
        <v>0</v>
      </c>
      <c r="AO2918" s="22">
        <v>0</v>
      </c>
      <c r="AQ2918" s="18" t="str">
        <f t="shared" ref="AQ2918:BZ2918" si="2913">IF(OR(AND(AQ$2&gt;$O2917,AQ$2&lt;=$O2918),AND(AQ$2&lt;=$O2917,$O2916&gt;$O2917),AND(AQ$2&gt;$O2918,$O2919&lt;$O2918)),$H2917+((AQ$1-$Q2917)/$U2918/86000),"")</f>
        <v/>
      </c>
      <c r="AR2918" s="18" t="str">
        <f t="shared" si="2913"/>
        <v/>
      </c>
      <c r="AS2918" s="18" t="str">
        <f t="shared" si="2913"/>
        <v/>
      </c>
      <c r="AT2918" s="18" t="str">
        <f t="shared" si="2913"/>
        <v/>
      </c>
      <c r="AU2918" s="18" t="str">
        <f t="shared" si="2913"/>
        <v/>
      </c>
      <c r="AV2918" s="18" t="str">
        <f t="shared" si="2913"/>
        <v/>
      </c>
      <c r="AW2918" s="18" t="str">
        <f t="shared" si="2913"/>
        <v/>
      </c>
      <c r="AX2918" s="18" t="str">
        <f t="shared" si="2913"/>
        <v/>
      </c>
      <c r="AY2918" s="18" t="str">
        <f t="shared" si="2913"/>
        <v/>
      </c>
      <c r="AZ2918" s="18" t="str">
        <f t="shared" si="2913"/>
        <v/>
      </c>
      <c r="BA2918" s="18">
        <f t="shared" si="2913"/>
        <v>43532.602367809217</v>
      </c>
      <c r="BB2918" s="18">
        <f t="shared" si="2913"/>
        <v>43532.602448922502</v>
      </c>
      <c r="BC2918" s="18" t="str">
        <f t="shared" si="2913"/>
        <v/>
      </c>
      <c r="BD2918" s="18" t="str">
        <f t="shared" si="2913"/>
        <v/>
      </c>
      <c r="BE2918" s="18" t="str">
        <f t="shared" si="2913"/>
        <v/>
      </c>
      <c r="BF2918" s="18" t="str">
        <f t="shared" si="2913"/>
        <v/>
      </c>
      <c r="BG2918" s="18" t="str">
        <f t="shared" si="2913"/>
        <v/>
      </c>
      <c r="BH2918" s="18" t="str">
        <f t="shared" si="2913"/>
        <v/>
      </c>
      <c r="BI2918" s="18" t="str">
        <f t="shared" si="2913"/>
        <v/>
      </c>
      <c r="BJ2918" s="18" t="str">
        <f t="shared" si="2913"/>
        <v/>
      </c>
      <c r="BK2918" s="18" t="str">
        <f t="shared" si="2913"/>
        <v/>
      </c>
      <c r="BL2918" s="18" t="str">
        <f t="shared" si="2913"/>
        <v/>
      </c>
      <c r="BM2918" s="18" t="str">
        <f t="shared" si="2913"/>
        <v/>
      </c>
      <c r="BN2918" s="18" t="str">
        <f t="shared" si="2913"/>
        <v/>
      </c>
      <c r="BO2918" s="18" t="str">
        <f t="shared" si="2913"/>
        <v/>
      </c>
      <c r="BP2918" s="18" t="str">
        <f t="shared" si="2913"/>
        <v/>
      </c>
      <c r="BQ2918" s="18" t="str">
        <f t="shared" si="2913"/>
        <v/>
      </c>
      <c r="BR2918" s="18" t="str">
        <f t="shared" si="2913"/>
        <v/>
      </c>
      <c r="BS2918" s="18" t="str">
        <f t="shared" si="2913"/>
        <v/>
      </c>
      <c r="BT2918" s="18" t="str">
        <f t="shared" si="2913"/>
        <v/>
      </c>
      <c r="BU2918" s="18" t="str">
        <f t="shared" si="2913"/>
        <v/>
      </c>
      <c r="BV2918" s="18" t="str">
        <f t="shared" si="2913"/>
        <v/>
      </c>
      <c r="BW2918" s="18" t="str">
        <f t="shared" si="2913"/>
        <v/>
      </c>
      <c r="BX2918" s="18" t="str">
        <f t="shared" si="2913"/>
        <v/>
      </c>
      <c r="BY2918" s="18" t="str">
        <f t="shared" si="2913"/>
        <v/>
      </c>
      <c r="BZ2918" s="18" t="str">
        <f t="shared" si="2913"/>
        <v/>
      </c>
      <c r="CA2918" s="18" t="str">
        <f>IF(BY2918&lt;&gt;"",BY2918-LOOKUP(2,1/(LEN($AQ$1:AQ2918)&gt;0),$AQ$1:AQ2918),"")</f>
        <v/>
      </c>
    </row>
    <row r="2919" spans="1:79" x14ac:dyDescent="0.25">
      <c r="A2919" s="21">
        <v>62401</v>
      </c>
      <c r="B2919" s="21">
        <v>3</v>
      </c>
      <c r="C2919" s="22" t="s">
        <v>2546</v>
      </c>
      <c r="D2919" s="21">
        <v>332</v>
      </c>
      <c r="E2919" s="23">
        <v>0.60277777777777775</v>
      </c>
      <c r="F2919" s="22" t="s">
        <v>683</v>
      </c>
      <c r="G2919" s="22" t="b">
        <v>1</v>
      </c>
      <c r="H2919" s="24">
        <v>43532.60324074074</v>
      </c>
      <c r="I2919" s="25" t="s">
        <v>439</v>
      </c>
      <c r="J2919" s="22" t="s">
        <v>440</v>
      </c>
      <c r="K2919" s="11">
        <v>0</v>
      </c>
      <c r="L2919" s="11">
        <v>3806</v>
      </c>
      <c r="M2919" s="11">
        <v>2302</v>
      </c>
      <c r="N2919" s="11">
        <v>2.368594209656294E-11</v>
      </c>
      <c r="O2919" s="11">
        <v>106</v>
      </c>
      <c r="P2919" s="14">
        <v>0.83525451506539039</v>
      </c>
      <c r="Q2919" s="11">
        <v>3361.5123561367818</v>
      </c>
      <c r="R2919" s="15">
        <v>0.3869642100377183</v>
      </c>
      <c r="S2919" s="11">
        <v>396.06837882904892</v>
      </c>
      <c r="T2919" s="11">
        <v>44.999999832361937</v>
      </c>
      <c r="U2919" s="11">
        <v>8.8015195623226354</v>
      </c>
      <c r="V2919" s="11">
        <v>31.685470424361487</v>
      </c>
      <c r="W2919" s="22"/>
      <c r="X2919" s="21">
        <v>0</v>
      </c>
      <c r="Y2919" s="22">
        <v>0</v>
      </c>
      <c r="Z2919" s="22">
        <v>0</v>
      </c>
      <c r="AA2919" s="22">
        <v>0</v>
      </c>
      <c r="AB2919" s="22">
        <v>0</v>
      </c>
      <c r="AC2919" s="22">
        <v>0</v>
      </c>
      <c r="AD2919" s="22">
        <v>0</v>
      </c>
      <c r="AE2919" s="22">
        <v>0</v>
      </c>
      <c r="AF2919" s="22">
        <v>3361.5123561367818</v>
      </c>
      <c r="AG2919" s="21">
        <v>0</v>
      </c>
      <c r="AH2919" s="22">
        <v>0</v>
      </c>
      <c r="AI2919" s="22">
        <v>0</v>
      </c>
      <c r="AJ2919" s="22">
        <v>3361.5123561367818</v>
      </c>
      <c r="AK2919" s="22">
        <v>8544.8116110658502</v>
      </c>
      <c r="AL2919" s="22">
        <v>0</v>
      </c>
      <c r="AM2919" s="22">
        <v>26</v>
      </c>
      <c r="AN2919" s="22">
        <v>0</v>
      </c>
      <c r="AO2919" s="22">
        <v>0</v>
      </c>
      <c r="AQ2919" s="18" t="str">
        <f t="shared" ref="AQ2919:BZ2919" si="2914">IF(OR(AND(AQ$2&gt;$O2918,AQ$2&lt;=$O2919),AND(AQ$2&lt;=$O2918,$O2917&gt;$O2918),AND(AQ$2&gt;$O2919,$O2920&lt;$O2919)),$H2918+((AQ$1-$Q2918)/$U2919/86000),"")</f>
        <v/>
      </c>
      <c r="AR2919" s="18" t="str">
        <f t="shared" si="2914"/>
        <v/>
      </c>
      <c r="AS2919" s="18" t="str">
        <f t="shared" si="2914"/>
        <v/>
      </c>
      <c r="AT2919" s="18" t="str">
        <f t="shared" si="2914"/>
        <v/>
      </c>
      <c r="AU2919" s="18" t="str">
        <f t="shared" si="2914"/>
        <v/>
      </c>
      <c r="AV2919" s="18" t="str">
        <f t="shared" si="2914"/>
        <v/>
      </c>
      <c r="AW2919" s="18" t="str">
        <f t="shared" si="2914"/>
        <v/>
      </c>
      <c r="AX2919" s="18" t="str">
        <f t="shared" si="2914"/>
        <v/>
      </c>
      <c r="AY2919" s="18" t="str">
        <f t="shared" si="2914"/>
        <v/>
      </c>
      <c r="AZ2919" s="18" t="str">
        <f t="shared" si="2914"/>
        <v/>
      </c>
      <c r="BA2919" s="18" t="str">
        <f t="shared" si="2914"/>
        <v/>
      </c>
      <c r="BB2919" s="18" t="str">
        <f t="shared" si="2914"/>
        <v/>
      </c>
      <c r="BC2919" s="18">
        <f t="shared" si="2914"/>
        <v>43532.602762703085</v>
      </c>
      <c r="BD2919" s="18" t="str">
        <f t="shared" si="2914"/>
        <v/>
      </c>
      <c r="BE2919" s="18" t="str">
        <f t="shared" si="2914"/>
        <v/>
      </c>
      <c r="BF2919" s="18" t="str">
        <f t="shared" si="2914"/>
        <v/>
      </c>
      <c r="BG2919" s="18" t="str">
        <f t="shared" si="2914"/>
        <v/>
      </c>
      <c r="BH2919" s="18" t="str">
        <f t="shared" si="2914"/>
        <v/>
      </c>
      <c r="BI2919" s="18" t="str">
        <f t="shared" si="2914"/>
        <v/>
      </c>
      <c r="BJ2919" s="18" t="str">
        <f t="shared" si="2914"/>
        <v/>
      </c>
      <c r="BK2919" s="18" t="str">
        <f t="shared" si="2914"/>
        <v/>
      </c>
      <c r="BL2919" s="18" t="str">
        <f t="shared" si="2914"/>
        <v/>
      </c>
      <c r="BM2919" s="18" t="str">
        <f t="shared" si="2914"/>
        <v/>
      </c>
      <c r="BN2919" s="18" t="str">
        <f t="shared" si="2914"/>
        <v/>
      </c>
      <c r="BO2919" s="18" t="str">
        <f t="shared" si="2914"/>
        <v/>
      </c>
      <c r="BP2919" s="18" t="str">
        <f t="shared" si="2914"/>
        <v/>
      </c>
      <c r="BQ2919" s="18" t="str">
        <f t="shared" si="2914"/>
        <v/>
      </c>
      <c r="BR2919" s="18" t="str">
        <f t="shared" si="2914"/>
        <v/>
      </c>
      <c r="BS2919" s="18" t="str">
        <f t="shared" si="2914"/>
        <v/>
      </c>
      <c r="BT2919" s="18" t="str">
        <f t="shared" si="2914"/>
        <v/>
      </c>
      <c r="BU2919" s="18" t="str">
        <f t="shared" si="2914"/>
        <v/>
      </c>
      <c r="BV2919" s="18" t="str">
        <f t="shared" si="2914"/>
        <v/>
      </c>
      <c r="BW2919" s="18" t="str">
        <f t="shared" si="2914"/>
        <v/>
      </c>
      <c r="BX2919" s="18" t="str">
        <f t="shared" si="2914"/>
        <v/>
      </c>
      <c r="BY2919" s="18" t="str">
        <f t="shared" si="2914"/>
        <v/>
      </c>
      <c r="BZ2919" s="18" t="str">
        <f t="shared" si="2914"/>
        <v/>
      </c>
      <c r="CA2919" s="18" t="str">
        <f>IF(BY2919&lt;&gt;"",BY2919-LOOKUP(2,1/(LEN($AQ$1:AQ2919)&gt;0),$AQ$1:AQ2919),"")</f>
        <v/>
      </c>
    </row>
    <row r="2920" spans="1:79" x14ac:dyDescent="0.25">
      <c r="A2920" s="21">
        <v>62403</v>
      </c>
      <c r="B2920" s="21">
        <v>3</v>
      </c>
      <c r="C2920" s="22" t="s">
        <v>2549</v>
      </c>
      <c r="D2920" s="21">
        <v>332</v>
      </c>
      <c r="E2920" s="23">
        <v>0.60347222222222219</v>
      </c>
      <c r="F2920" s="22" t="s">
        <v>683</v>
      </c>
      <c r="G2920" s="22" t="b">
        <v>1</v>
      </c>
      <c r="H2920" s="24">
        <v>43532.603761574072</v>
      </c>
      <c r="I2920" s="25" t="s">
        <v>397</v>
      </c>
      <c r="J2920" s="22" t="s">
        <v>398</v>
      </c>
      <c r="K2920" s="11">
        <v>0</v>
      </c>
      <c r="L2920" s="11">
        <v>3807</v>
      </c>
      <c r="M2920" s="11">
        <v>2306</v>
      </c>
      <c r="N2920" s="11">
        <v>3.7758240978291724E-11</v>
      </c>
      <c r="O2920" s="11">
        <v>120</v>
      </c>
      <c r="P2920" s="14">
        <v>0.53450553476641549</v>
      </c>
      <c r="Q2920" s="11">
        <v>3720.5112919157355</v>
      </c>
      <c r="R2920" s="15">
        <v>0.4282907692974135</v>
      </c>
      <c r="S2920" s="11">
        <v>358.99893577895364</v>
      </c>
      <c r="T2920" s="11">
        <v>44.999999832361937</v>
      </c>
      <c r="U2920" s="11">
        <v>7.9777541581406419</v>
      </c>
      <c r="V2920" s="11">
        <v>28.719914969306313</v>
      </c>
      <c r="W2920" s="22"/>
      <c r="X2920" s="21">
        <v>0</v>
      </c>
      <c r="Y2920" s="22">
        <v>0</v>
      </c>
      <c r="Z2920" s="22">
        <v>0</v>
      </c>
      <c r="AA2920" s="22">
        <v>0</v>
      </c>
      <c r="AB2920" s="22">
        <v>0</v>
      </c>
      <c r="AC2920" s="22">
        <v>0</v>
      </c>
      <c r="AD2920" s="22">
        <v>0</v>
      </c>
      <c r="AE2920" s="22">
        <v>0</v>
      </c>
      <c r="AF2920" s="22">
        <v>3720.5112919157355</v>
      </c>
      <c r="AG2920" s="21">
        <v>0</v>
      </c>
      <c r="AH2920" s="22">
        <v>0</v>
      </c>
      <c r="AI2920" s="22">
        <v>0</v>
      </c>
      <c r="AJ2920" s="22">
        <v>3720.5112919157355</v>
      </c>
      <c r="AK2920" s="22">
        <v>8544.8116110658502</v>
      </c>
      <c r="AL2920" s="22">
        <v>0</v>
      </c>
      <c r="AM2920" s="22">
        <v>25</v>
      </c>
      <c r="AN2920" s="22">
        <v>0</v>
      </c>
      <c r="AO2920" s="22">
        <v>0</v>
      </c>
      <c r="AQ2920" s="18" t="str">
        <f t="shared" ref="AQ2920:BZ2920" si="2915">IF(OR(AND(AQ$2&gt;$O2919,AQ$2&lt;=$O2920),AND(AQ$2&lt;=$O2919,$O2918&gt;$O2919),AND(AQ$2&gt;$O2920,$O2921&lt;$O2920)),$H2919+((AQ$1-$Q2919)/$U2920/86000),"")</f>
        <v/>
      </c>
      <c r="AR2920" s="18" t="str">
        <f t="shared" si="2915"/>
        <v/>
      </c>
      <c r="AS2920" s="18" t="str">
        <f t="shared" si="2915"/>
        <v/>
      </c>
      <c r="AT2920" s="18" t="str">
        <f t="shared" si="2915"/>
        <v/>
      </c>
      <c r="AU2920" s="18" t="str">
        <f t="shared" si="2915"/>
        <v/>
      </c>
      <c r="AV2920" s="18" t="str">
        <f t="shared" si="2915"/>
        <v/>
      </c>
      <c r="AW2920" s="18" t="str">
        <f t="shared" si="2915"/>
        <v/>
      </c>
      <c r="AX2920" s="18" t="str">
        <f t="shared" si="2915"/>
        <v/>
      </c>
      <c r="AY2920" s="18" t="str">
        <f t="shared" si="2915"/>
        <v/>
      </c>
      <c r="AZ2920" s="18" t="str">
        <f t="shared" si="2915"/>
        <v/>
      </c>
      <c r="BA2920" s="18" t="str">
        <f t="shared" si="2915"/>
        <v/>
      </c>
      <c r="BB2920" s="18" t="str">
        <f t="shared" si="2915"/>
        <v/>
      </c>
      <c r="BC2920" s="18" t="str">
        <f t="shared" si="2915"/>
        <v/>
      </c>
      <c r="BD2920" s="18">
        <f t="shared" si="2915"/>
        <v>43532.603245142425</v>
      </c>
      <c r="BE2920" s="18">
        <f t="shared" si="2915"/>
        <v>43532.603531714143</v>
      </c>
      <c r="BF2920" s="18" t="str">
        <f t="shared" si="2915"/>
        <v/>
      </c>
      <c r="BG2920" s="18" t="str">
        <f t="shared" si="2915"/>
        <v/>
      </c>
      <c r="BH2920" s="18" t="str">
        <f t="shared" si="2915"/>
        <v/>
      </c>
      <c r="BI2920" s="18" t="str">
        <f t="shared" si="2915"/>
        <v/>
      </c>
      <c r="BJ2920" s="18" t="str">
        <f t="shared" si="2915"/>
        <v/>
      </c>
      <c r="BK2920" s="18" t="str">
        <f t="shared" si="2915"/>
        <v/>
      </c>
      <c r="BL2920" s="18" t="str">
        <f t="shared" si="2915"/>
        <v/>
      </c>
      <c r="BM2920" s="18" t="str">
        <f t="shared" si="2915"/>
        <v/>
      </c>
      <c r="BN2920" s="18" t="str">
        <f t="shared" si="2915"/>
        <v/>
      </c>
      <c r="BO2920" s="18" t="str">
        <f t="shared" si="2915"/>
        <v/>
      </c>
      <c r="BP2920" s="18" t="str">
        <f t="shared" si="2915"/>
        <v/>
      </c>
      <c r="BQ2920" s="18" t="str">
        <f t="shared" si="2915"/>
        <v/>
      </c>
      <c r="BR2920" s="18" t="str">
        <f t="shared" si="2915"/>
        <v/>
      </c>
      <c r="BS2920" s="18" t="str">
        <f t="shared" si="2915"/>
        <v/>
      </c>
      <c r="BT2920" s="18" t="str">
        <f t="shared" si="2915"/>
        <v/>
      </c>
      <c r="BU2920" s="18" t="str">
        <f t="shared" si="2915"/>
        <v/>
      </c>
      <c r="BV2920" s="18" t="str">
        <f t="shared" si="2915"/>
        <v/>
      </c>
      <c r="BW2920" s="18" t="str">
        <f t="shared" si="2915"/>
        <v/>
      </c>
      <c r="BX2920" s="18" t="str">
        <f t="shared" si="2915"/>
        <v/>
      </c>
      <c r="BY2920" s="18" t="str">
        <f t="shared" si="2915"/>
        <v/>
      </c>
      <c r="BZ2920" s="18" t="str">
        <f t="shared" si="2915"/>
        <v/>
      </c>
      <c r="CA2920" s="18" t="str">
        <f>IF(BY2920&lt;&gt;"",BY2920-LOOKUP(2,1/(LEN($AQ$1:AQ2920)&gt;0),$AQ$1:AQ2920),"")</f>
        <v/>
      </c>
    </row>
    <row r="2921" spans="1:79" x14ac:dyDescent="0.25">
      <c r="A2921" s="21">
        <v>62404</v>
      </c>
      <c r="B2921" s="21">
        <v>3</v>
      </c>
      <c r="C2921" s="22" t="s">
        <v>2550</v>
      </c>
      <c r="D2921" s="21">
        <v>332</v>
      </c>
      <c r="E2921" s="23">
        <v>0.60416666666666663</v>
      </c>
      <c r="F2921" s="22" t="s">
        <v>683</v>
      </c>
      <c r="G2921" s="22" t="b">
        <v>1</v>
      </c>
      <c r="H2921" s="24">
        <v>43532.60428240741</v>
      </c>
      <c r="I2921" s="25" t="s">
        <v>229</v>
      </c>
      <c r="J2921" s="22" t="s">
        <v>230</v>
      </c>
      <c r="K2921" s="11">
        <v>0</v>
      </c>
      <c r="L2921" s="11">
        <v>3808</v>
      </c>
      <c r="M2921" s="11">
        <v>2310</v>
      </c>
      <c r="N2921" s="11">
        <v>2.3762822820572183E-9</v>
      </c>
      <c r="O2921" s="11">
        <v>124</v>
      </c>
      <c r="P2921" s="14">
        <v>0.18288437820938122</v>
      </c>
      <c r="Q2921" s="11">
        <v>4031.3400182055543</v>
      </c>
      <c r="R2921" s="15">
        <v>0.46407216165379955</v>
      </c>
      <c r="S2921" s="11">
        <v>310.82872628981886</v>
      </c>
      <c r="T2921" s="11">
        <v>45.000000461004674</v>
      </c>
      <c r="U2921" s="11">
        <v>6.907304957900422</v>
      </c>
      <c r="V2921" s="11">
        <v>24.866297848441519</v>
      </c>
      <c r="W2921" s="22"/>
      <c r="X2921" s="21">
        <v>0</v>
      </c>
      <c r="Y2921" s="22">
        <v>0</v>
      </c>
      <c r="Z2921" s="22">
        <v>0</v>
      </c>
      <c r="AA2921" s="22">
        <v>0</v>
      </c>
      <c r="AB2921" s="22">
        <v>0</v>
      </c>
      <c r="AC2921" s="22">
        <v>0</v>
      </c>
      <c r="AD2921" s="22">
        <v>0</v>
      </c>
      <c r="AE2921" s="22">
        <v>0</v>
      </c>
      <c r="AF2921" s="22">
        <v>4031.3400182055543</v>
      </c>
      <c r="AG2921" s="21">
        <v>0</v>
      </c>
      <c r="AH2921" s="22">
        <v>0</v>
      </c>
      <c r="AI2921" s="22">
        <v>0</v>
      </c>
      <c r="AJ2921" s="22">
        <v>4031.3400182055543</v>
      </c>
      <c r="AK2921" s="22">
        <v>8544.8116110658502</v>
      </c>
      <c r="AL2921" s="22">
        <v>0</v>
      </c>
      <c r="AM2921" s="22">
        <v>24</v>
      </c>
      <c r="AN2921" s="22">
        <v>0</v>
      </c>
      <c r="AO2921" s="22">
        <v>0</v>
      </c>
      <c r="AQ2921" s="18" t="str">
        <f t="shared" ref="AQ2921:BZ2921" si="2916">IF(OR(AND(AQ$2&gt;$O2920,AQ$2&lt;=$O2921),AND(AQ$2&lt;=$O2920,$O2919&gt;$O2920),AND(AQ$2&gt;$O2921,$O2922&lt;$O2921)),$H2920+((AQ$1-$Q2920)/$U2921/86000),"")</f>
        <v/>
      </c>
      <c r="AR2921" s="18" t="str">
        <f t="shared" si="2916"/>
        <v/>
      </c>
      <c r="AS2921" s="18" t="str">
        <f t="shared" si="2916"/>
        <v/>
      </c>
      <c r="AT2921" s="18" t="str">
        <f t="shared" si="2916"/>
        <v/>
      </c>
      <c r="AU2921" s="18" t="str">
        <f t="shared" si="2916"/>
        <v/>
      </c>
      <c r="AV2921" s="18" t="str">
        <f t="shared" si="2916"/>
        <v/>
      </c>
      <c r="AW2921" s="18" t="str">
        <f t="shared" si="2916"/>
        <v/>
      </c>
      <c r="AX2921" s="18" t="str">
        <f t="shared" si="2916"/>
        <v/>
      </c>
      <c r="AY2921" s="18" t="str">
        <f t="shared" si="2916"/>
        <v/>
      </c>
      <c r="AZ2921" s="18" t="str">
        <f t="shared" si="2916"/>
        <v/>
      </c>
      <c r="BA2921" s="18" t="str">
        <f t="shared" si="2916"/>
        <v/>
      </c>
      <c r="BB2921" s="18" t="str">
        <f t="shared" si="2916"/>
        <v/>
      </c>
      <c r="BC2921" s="18" t="str">
        <f t="shared" si="2916"/>
        <v/>
      </c>
      <c r="BD2921" s="18" t="str">
        <f t="shared" si="2916"/>
        <v/>
      </c>
      <c r="BE2921" s="18" t="str">
        <f t="shared" si="2916"/>
        <v/>
      </c>
      <c r="BF2921" s="18">
        <f t="shared" si="2916"/>
        <v>43532.603834848007</v>
      </c>
      <c r="BG2921" s="18">
        <f t="shared" si="2916"/>
        <v>43532.604260560795</v>
      </c>
      <c r="BH2921" s="18" t="str">
        <f t="shared" si="2916"/>
        <v/>
      </c>
      <c r="BI2921" s="18" t="str">
        <f t="shared" si="2916"/>
        <v/>
      </c>
      <c r="BJ2921" s="18" t="str">
        <f t="shared" si="2916"/>
        <v/>
      </c>
      <c r="BK2921" s="18" t="str">
        <f t="shared" si="2916"/>
        <v/>
      </c>
      <c r="BL2921" s="18" t="str">
        <f t="shared" si="2916"/>
        <v/>
      </c>
      <c r="BM2921" s="18" t="str">
        <f t="shared" si="2916"/>
        <v/>
      </c>
      <c r="BN2921" s="18" t="str">
        <f t="shared" si="2916"/>
        <v/>
      </c>
      <c r="BO2921" s="18" t="str">
        <f t="shared" si="2916"/>
        <v/>
      </c>
      <c r="BP2921" s="18" t="str">
        <f t="shared" si="2916"/>
        <v/>
      </c>
      <c r="BQ2921" s="18" t="str">
        <f t="shared" si="2916"/>
        <v/>
      </c>
      <c r="BR2921" s="18" t="str">
        <f t="shared" si="2916"/>
        <v/>
      </c>
      <c r="BS2921" s="18" t="str">
        <f t="shared" si="2916"/>
        <v/>
      </c>
      <c r="BT2921" s="18" t="str">
        <f t="shared" si="2916"/>
        <v/>
      </c>
      <c r="BU2921" s="18" t="str">
        <f t="shared" si="2916"/>
        <v/>
      </c>
      <c r="BV2921" s="18" t="str">
        <f t="shared" si="2916"/>
        <v/>
      </c>
      <c r="BW2921" s="18" t="str">
        <f t="shared" si="2916"/>
        <v/>
      </c>
      <c r="BX2921" s="18" t="str">
        <f t="shared" si="2916"/>
        <v/>
      </c>
      <c r="BY2921" s="18" t="str">
        <f t="shared" si="2916"/>
        <v/>
      </c>
      <c r="BZ2921" s="18" t="str">
        <f t="shared" si="2916"/>
        <v/>
      </c>
      <c r="CA2921" s="18" t="str">
        <f>IF(BY2921&lt;&gt;"",BY2921-LOOKUP(2,1/(LEN($AQ$1:AQ2921)&gt;0),$AQ$1:AQ2921),"")</f>
        <v/>
      </c>
    </row>
    <row r="2922" spans="1:79" x14ac:dyDescent="0.25">
      <c r="A2922" s="21">
        <v>62406</v>
      </c>
      <c r="B2922" s="21">
        <v>3</v>
      </c>
      <c r="C2922" s="22" t="s">
        <v>2552</v>
      </c>
      <c r="D2922" s="21">
        <v>332</v>
      </c>
      <c r="E2922" s="23">
        <v>0.60486111111111107</v>
      </c>
      <c r="F2922" s="22" t="s">
        <v>683</v>
      </c>
      <c r="G2922" s="22" t="b">
        <v>1</v>
      </c>
      <c r="H2922" s="24">
        <v>43532.604803240742</v>
      </c>
      <c r="I2922" s="25" t="s">
        <v>401</v>
      </c>
      <c r="J2922" s="22" t="s">
        <v>402</v>
      </c>
      <c r="K2922" s="11">
        <v>0</v>
      </c>
      <c r="L2922" s="11">
        <v>3809</v>
      </c>
      <c r="M2922" s="11">
        <v>2315</v>
      </c>
      <c r="N2922" s="11">
        <v>7.9580786405131221E-12</v>
      </c>
      <c r="O2922" s="11">
        <v>131</v>
      </c>
      <c r="P2922" s="14">
        <v>0.49999993814154869</v>
      </c>
      <c r="Q2922" s="11">
        <v>4332.1979260142534</v>
      </c>
      <c r="R2922" s="15">
        <v>0.49870575222093078</v>
      </c>
      <c r="S2922" s="11">
        <v>300.85790780869911</v>
      </c>
      <c r="T2922" s="11">
        <v>44.999999832361937</v>
      </c>
      <c r="U2922" s="11">
        <v>6.6857313095440478</v>
      </c>
      <c r="V2922" s="11">
        <v>24.068632714358571</v>
      </c>
      <c r="W2922" s="22"/>
      <c r="X2922" s="21">
        <v>0</v>
      </c>
      <c r="Y2922" s="22">
        <v>0</v>
      </c>
      <c r="Z2922" s="22">
        <v>0</v>
      </c>
      <c r="AA2922" s="22">
        <v>0</v>
      </c>
      <c r="AB2922" s="22">
        <v>0</v>
      </c>
      <c r="AC2922" s="22">
        <v>0</v>
      </c>
      <c r="AD2922" s="22">
        <v>0</v>
      </c>
      <c r="AE2922" s="22">
        <v>0</v>
      </c>
      <c r="AF2922" s="22">
        <v>4332.1979260142534</v>
      </c>
      <c r="AG2922" s="21">
        <v>0</v>
      </c>
      <c r="AH2922" s="22">
        <v>0</v>
      </c>
      <c r="AI2922" s="22">
        <v>0</v>
      </c>
      <c r="AJ2922" s="22">
        <v>4332.1979260142534</v>
      </c>
      <c r="AK2922" s="22">
        <v>8544.8116110658502</v>
      </c>
      <c r="AL2922" s="22">
        <v>0</v>
      </c>
      <c r="AM2922" s="22">
        <v>23</v>
      </c>
      <c r="AN2922" s="22">
        <v>0</v>
      </c>
      <c r="AO2922" s="22">
        <v>0</v>
      </c>
      <c r="AQ2922" s="18" t="str">
        <f t="shared" ref="AQ2922:BZ2922" si="2917">IF(OR(AND(AQ$2&gt;$O2921,AQ$2&lt;=$O2922),AND(AQ$2&lt;=$O2921,$O2920&gt;$O2921),AND(AQ$2&gt;$O2922,$O2923&lt;$O2922)),$H2921+((AQ$1-$Q2921)/$U2922/86000),"")</f>
        <v/>
      </c>
      <c r="AR2922" s="18" t="str">
        <f t="shared" si="2917"/>
        <v/>
      </c>
      <c r="AS2922" s="18" t="str">
        <f t="shared" si="2917"/>
        <v/>
      </c>
      <c r="AT2922" s="18" t="str">
        <f t="shared" si="2917"/>
        <v/>
      </c>
      <c r="AU2922" s="18" t="str">
        <f t="shared" si="2917"/>
        <v/>
      </c>
      <c r="AV2922" s="18" t="str">
        <f t="shared" si="2917"/>
        <v/>
      </c>
      <c r="AW2922" s="18" t="str">
        <f t="shared" si="2917"/>
        <v/>
      </c>
      <c r="AX2922" s="18" t="str">
        <f t="shared" si="2917"/>
        <v/>
      </c>
      <c r="AY2922" s="18" t="str">
        <f t="shared" si="2917"/>
        <v/>
      </c>
      <c r="AZ2922" s="18" t="str">
        <f t="shared" si="2917"/>
        <v/>
      </c>
      <c r="BA2922" s="18" t="str">
        <f t="shared" si="2917"/>
        <v/>
      </c>
      <c r="BB2922" s="18" t="str">
        <f t="shared" si="2917"/>
        <v/>
      </c>
      <c r="BC2922" s="18" t="str">
        <f t="shared" si="2917"/>
        <v/>
      </c>
      <c r="BD2922" s="18" t="str">
        <f t="shared" si="2917"/>
        <v/>
      </c>
      <c r="BE2922" s="18" t="str">
        <f t="shared" si="2917"/>
        <v/>
      </c>
      <c r="BF2922" s="18" t="str">
        <f t="shared" si="2917"/>
        <v/>
      </c>
      <c r="BG2922" s="18" t="str">
        <f t="shared" si="2917"/>
        <v/>
      </c>
      <c r="BH2922" s="18">
        <f t="shared" si="2917"/>
        <v>43532.60469080555</v>
      </c>
      <c r="BI2922" s="18" t="str">
        <f t="shared" si="2917"/>
        <v/>
      </c>
      <c r="BJ2922" s="18" t="str">
        <f t="shared" si="2917"/>
        <v/>
      </c>
      <c r="BK2922" s="18" t="str">
        <f t="shared" si="2917"/>
        <v/>
      </c>
      <c r="BL2922" s="18" t="str">
        <f t="shared" si="2917"/>
        <v/>
      </c>
      <c r="BM2922" s="18" t="str">
        <f t="shared" si="2917"/>
        <v/>
      </c>
      <c r="BN2922" s="18" t="str">
        <f t="shared" si="2917"/>
        <v/>
      </c>
      <c r="BO2922" s="18" t="str">
        <f t="shared" si="2917"/>
        <v/>
      </c>
      <c r="BP2922" s="18" t="str">
        <f t="shared" si="2917"/>
        <v/>
      </c>
      <c r="BQ2922" s="18" t="str">
        <f t="shared" si="2917"/>
        <v/>
      </c>
      <c r="BR2922" s="18" t="str">
        <f t="shared" si="2917"/>
        <v/>
      </c>
      <c r="BS2922" s="18" t="str">
        <f t="shared" si="2917"/>
        <v/>
      </c>
      <c r="BT2922" s="18" t="str">
        <f t="shared" si="2917"/>
        <v/>
      </c>
      <c r="BU2922" s="18" t="str">
        <f t="shared" si="2917"/>
        <v/>
      </c>
      <c r="BV2922" s="18" t="str">
        <f t="shared" si="2917"/>
        <v/>
      </c>
      <c r="BW2922" s="18" t="str">
        <f t="shared" si="2917"/>
        <v/>
      </c>
      <c r="BX2922" s="18" t="str">
        <f t="shared" si="2917"/>
        <v/>
      </c>
      <c r="BY2922" s="18" t="str">
        <f t="shared" si="2917"/>
        <v/>
      </c>
      <c r="BZ2922" s="18" t="str">
        <f t="shared" si="2917"/>
        <v/>
      </c>
      <c r="CA2922" s="18" t="str">
        <f>IF(BY2922&lt;&gt;"",BY2922-LOOKUP(2,1/(LEN($AQ$1:AQ2922)&gt;0),$AQ$1:AQ2922),"")</f>
        <v/>
      </c>
    </row>
    <row r="2923" spans="1:79" x14ac:dyDescent="0.25">
      <c r="A2923" s="21">
        <v>62407</v>
      </c>
      <c r="B2923" s="21">
        <v>3</v>
      </c>
      <c r="C2923" s="22" t="s">
        <v>2553</v>
      </c>
      <c r="D2923" s="21">
        <v>332</v>
      </c>
      <c r="E2923" s="23">
        <v>0.60486111111111107</v>
      </c>
      <c r="F2923" s="22" t="s">
        <v>683</v>
      </c>
      <c r="G2923" s="22" t="b">
        <v>1</v>
      </c>
      <c r="H2923" s="24">
        <v>43532.605324074073</v>
      </c>
      <c r="I2923" s="25" t="s">
        <v>293</v>
      </c>
      <c r="J2923" s="22" t="s">
        <v>294</v>
      </c>
      <c r="K2923" s="11">
        <v>0</v>
      </c>
      <c r="L2923" s="11">
        <v>3810</v>
      </c>
      <c r="M2923" s="11">
        <v>2319</v>
      </c>
      <c r="N2923" s="11">
        <v>9.9475983006414026E-13</v>
      </c>
      <c r="O2923" s="11">
        <v>137</v>
      </c>
      <c r="P2923" s="14">
        <v>0.49999999006010853</v>
      </c>
      <c r="Q2923" s="11">
        <v>4607.4513201459695</v>
      </c>
      <c r="R2923" s="15">
        <v>0.53039185089789376</v>
      </c>
      <c r="S2923" s="11">
        <v>275.25339413171605</v>
      </c>
      <c r="T2923" s="11">
        <v>44.999999832361937</v>
      </c>
      <c r="U2923" s="11">
        <v>6.1167421146025527</v>
      </c>
      <c r="V2923" s="11">
        <v>22.020271612569189</v>
      </c>
      <c r="W2923" s="22"/>
      <c r="X2923" s="21">
        <v>0</v>
      </c>
      <c r="Y2923" s="22">
        <v>0</v>
      </c>
      <c r="Z2923" s="22">
        <v>0</v>
      </c>
      <c r="AA2923" s="22">
        <v>0</v>
      </c>
      <c r="AB2923" s="22">
        <v>0</v>
      </c>
      <c r="AC2923" s="22">
        <v>0</v>
      </c>
      <c r="AD2923" s="22">
        <v>0</v>
      </c>
      <c r="AE2923" s="22">
        <v>0</v>
      </c>
      <c r="AF2923" s="22">
        <v>4607.4513201459695</v>
      </c>
      <c r="AG2923" s="21">
        <v>0</v>
      </c>
      <c r="AH2923" s="22">
        <v>0</v>
      </c>
      <c r="AI2923" s="22">
        <v>0</v>
      </c>
      <c r="AJ2923" s="22">
        <v>4607.4513201459695</v>
      </c>
      <c r="AK2923" s="22">
        <v>8544.8116110658502</v>
      </c>
      <c r="AL2923" s="22">
        <v>0</v>
      </c>
      <c r="AM2923" s="22">
        <v>22</v>
      </c>
      <c r="AN2923" s="22">
        <v>0</v>
      </c>
      <c r="AO2923" s="22">
        <v>0</v>
      </c>
      <c r="AQ2923" s="18" t="str">
        <f t="shared" ref="AQ2923:BZ2923" si="2918">IF(OR(AND(AQ$2&gt;$O2922,AQ$2&lt;=$O2923),AND(AQ$2&lt;=$O2922,$O2921&gt;$O2922),AND(AQ$2&gt;$O2923,$O2924&lt;$O2923)),$H2922+((AQ$1-$Q2922)/$U2923/86000),"")</f>
        <v/>
      </c>
      <c r="AR2923" s="18" t="str">
        <f t="shared" si="2918"/>
        <v/>
      </c>
      <c r="AS2923" s="18" t="str">
        <f t="shared" si="2918"/>
        <v/>
      </c>
      <c r="AT2923" s="18" t="str">
        <f t="shared" si="2918"/>
        <v/>
      </c>
      <c r="AU2923" s="18" t="str">
        <f t="shared" si="2918"/>
        <v/>
      </c>
      <c r="AV2923" s="18" t="str">
        <f t="shared" si="2918"/>
        <v/>
      </c>
      <c r="AW2923" s="18" t="str">
        <f t="shared" si="2918"/>
        <v/>
      </c>
      <c r="AX2923" s="18" t="str">
        <f t="shared" si="2918"/>
        <v/>
      </c>
      <c r="AY2923" s="18" t="str">
        <f t="shared" si="2918"/>
        <v/>
      </c>
      <c r="AZ2923" s="18" t="str">
        <f t="shared" si="2918"/>
        <v/>
      </c>
      <c r="BA2923" s="18" t="str">
        <f t="shared" si="2918"/>
        <v/>
      </c>
      <c r="BB2923" s="18" t="str">
        <f t="shared" si="2918"/>
        <v/>
      </c>
      <c r="BC2923" s="18" t="str">
        <f t="shared" si="2918"/>
        <v/>
      </c>
      <c r="BD2923" s="18" t="str">
        <f t="shared" si="2918"/>
        <v/>
      </c>
      <c r="BE2923" s="18" t="str">
        <f t="shared" si="2918"/>
        <v/>
      </c>
      <c r="BF2923" s="18" t="str">
        <f t="shared" si="2918"/>
        <v/>
      </c>
      <c r="BG2923" s="18" t="str">
        <f t="shared" si="2918"/>
        <v/>
      </c>
      <c r="BH2923" s="18" t="str">
        <f t="shared" si="2918"/>
        <v/>
      </c>
      <c r="BI2923" s="18" t="str">
        <f t="shared" si="2918"/>
        <v/>
      </c>
      <c r="BJ2923" s="18" t="str">
        <f t="shared" si="2918"/>
        <v/>
      </c>
      <c r="BK2923" s="18" t="str">
        <f t="shared" si="2918"/>
        <v/>
      </c>
      <c r="BL2923" s="18" t="str">
        <f t="shared" si="2918"/>
        <v/>
      </c>
      <c r="BM2923" s="18" t="str">
        <f t="shared" si="2918"/>
        <v/>
      </c>
      <c r="BN2923" s="18" t="str">
        <f t="shared" si="2918"/>
        <v/>
      </c>
      <c r="BO2923" s="18" t="str">
        <f t="shared" si="2918"/>
        <v/>
      </c>
      <c r="BP2923" s="18" t="str">
        <f t="shared" si="2918"/>
        <v/>
      </c>
      <c r="BQ2923" s="18" t="str">
        <f t="shared" si="2918"/>
        <v/>
      </c>
      <c r="BR2923" s="18" t="str">
        <f t="shared" si="2918"/>
        <v/>
      </c>
      <c r="BS2923" s="18" t="str">
        <f t="shared" si="2918"/>
        <v/>
      </c>
      <c r="BT2923" s="18" t="str">
        <f t="shared" si="2918"/>
        <v/>
      </c>
      <c r="BU2923" s="18" t="str">
        <f t="shared" si="2918"/>
        <v/>
      </c>
      <c r="BV2923" s="18" t="str">
        <f t="shared" si="2918"/>
        <v/>
      </c>
      <c r="BW2923" s="18" t="str">
        <f t="shared" si="2918"/>
        <v/>
      </c>
      <c r="BX2923" s="18" t="str">
        <f t="shared" si="2918"/>
        <v/>
      </c>
      <c r="BY2923" s="18" t="str">
        <f t="shared" si="2918"/>
        <v/>
      </c>
      <c r="BZ2923" s="18" t="str">
        <f t="shared" si="2918"/>
        <v/>
      </c>
      <c r="CA2923" s="18" t="str">
        <f>IF(BY2923&lt;&gt;"",BY2923-LOOKUP(2,1/(LEN($AQ$1:AQ2923)&gt;0),$AQ$1:AQ2923),"")</f>
        <v/>
      </c>
    </row>
    <row r="2924" spans="1:79" x14ac:dyDescent="0.25">
      <c r="A2924" s="21">
        <v>62409</v>
      </c>
      <c r="B2924" s="21">
        <v>3</v>
      </c>
      <c r="C2924" s="22" t="s">
        <v>2555</v>
      </c>
      <c r="D2924" s="21">
        <v>332</v>
      </c>
      <c r="E2924" s="23">
        <v>0.60555555555555551</v>
      </c>
      <c r="F2924" s="22" t="s">
        <v>683</v>
      </c>
      <c r="G2924" s="22" t="b">
        <v>1</v>
      </c>
      <c r="H2924" s="24">
        <v>43532.605844907404</v>
      </c>
      <c r="I2924" s="25" t="s">
        <v>267</v>
      </c>
      <c r="J2924" s="22" t="s">
        <v>268</v>
      </c>
      <c r="K2924" s="11">
        <v>0</v>
      </c>
      <c r="L2924" s="11">
        <v>3811</v>
      </c>
      <c r="M2924" s="11">
        <v>2324</v>
      </c>
      <c r="N2924" s="11">
        <v>3.6024516703037079E-12</v>
      </c>
      <c r="O2924" s="11">
        <v>139</v>
      </c>
      <c r="P2924" s="14">
        <v>0.52740953704742621</v>
      </c>
      <c r="Q2924" s="11">
        <v>4677.8268281775345</v>
      </c>
      <c r="R2924" s="15">
        <v>0.53849320528432676</v>
      </c>
      <c r="S2924" s="11">
        <v>70.375508031565005</v>
      </c>
      <c r="T2924" s="11">
        <v>44.999999832361937</v>
      </c>
      <c r="U2924" s="11">
        <v>1.5639001843052045</v>
      </c>
      <c r="V2924" s="11">
        <v>5.6300406634987361</v>
      </c>
      <c r="W2924" s="22"/>
      <c r="X2924" s="21">
        <v>0</v>
      </c>
      <c r="Y2924" s="22">
        <v>0</v>
      </c>
      <c r="Z2924" s="22">
        <v>0</v>
      </c>
      <c r="AA2924" s="22">
        <v>0</v>
      </c>
      <c r="AB2924" s="22">
        <v>0</v>
      </c>
      <c r="AC2924" s="22">
        <v>0</v>
      </c>
      <c r="AD2924" s="22">
        <v>0</v>
      </c>
      <c r="AE2924" s="22">
        <v>0</v>
      </c>
      <c r="AF2924" s="22">
        <v>4677.8268281775345</v>
      </c>
      <c r="AG2924" s="21">
        <v>0</v>
      </c>
      <c r="AH2924" s="22">
        <v>0</v>
      </c>
      <c r="AI2924" s="22">
        <v>0</v>
      </c>
      <c r="AJ2924" s="22">
        <v>4677.8268281775345</v>
      </c>
      <c r="AK2924" s="22">
        <v>8544.8116110658502</v>
      </c>
      <c r="AL2924" s="22">
        <v>0</v>
      </c>
      <c r="AM2924" s="22">
        <v>21</v>
      </c>
      <c r="AN2924" s="22">
        <v>0</v>
      </c>
      <c r="AO2924" s="22">
        <v>0</v>
      </c>
      <c r="AQ2924" s="18" t="str">
        <f t="shared" ref="AQ2924:BZ2924" si="2919">IF(OR(AND(AQ$2&gt;$O2923,AQ$2&lt;=$O2924),AND(AQ$2&lt;=$O2923,$O2922&gt;$O2923),AND(AQ$2&gt;$O2924,$O2925&lt;$O2924)),$H2923+((AQ$1-$Q2923)/$U2924/86000),"")</f>
        <v/>
      </c>
      <c r="AR2924" s="18" t="str">
        <f t="shared" si="2919"/>
        <v/>
      </c>
      <c r="AS2924" s="18" t="str">
        <f t="shared" si="2919"/>
        <v/>
      </c>
      <c r="AT2924" s="18" t="str">
        <f t="shared" si="2919"/>
        <v/>
      </c>
      <c r="AU2924" s="18" t="str">
        <f t="shared" si="2919"/>
        <v/>
      </c>
      <c r="AV2924" s="18" t="str">
        <f t="shared" si="2919"/>
        <v/>
      </c>
      <c r="AW2924" s="18" t="str">
        <f t="shared" si="2919"/>
        <v/>
      </c>
      <c r="AX2924" s="18" t="str">
        <f t="shared" si="2919"/>
        <v/>
      </c>
      <c r="AY2924" s="18" t="str">
        <f t="shared" si="2919"/>
        <v/>
      </c>
      <c r="AZ2924" s="18" t="str">
        <f t="shared" si="2919"/>
        <v/>
      </c>
      <c r="BA2924" s="18" t="str">
        <f t="shared" si="2919"/>
        <v/>
      </c>
      <c r="BB2924" s="18" t="str">
        <f t="shared" si="2919"/>
        <v/>
      </c>
      <c r="BC2924" s="18" t="str">
        <f t="shared" si="2919"/>
        <v/>
      </c>
      <c r="BD2924" s="18" t="str">
        <f t="shared" si="2919"/>
        <v/>
      </c>
      <c r="BE2924" s="18" t="str">
        <f t="shared" si="2919"/>
        <v/>
      </c>
      <c r="BF2924" s="18" t="str">
        <f t="shared" si="2919"/>
        <v/>
      </c>
      <c r="BG2924" s="18" t="str">
        <f t="shared" si="2919"/>
        <v/>
      </c>
      <c r="BH2924" s="18" t="str">
        <f t="shared" si="2919"/>
        <v/>
      </c>
      <c r="BI2924" s="18">
        <f t="shared" si="2919"/>
        <v>43532.605705843329</v>
      </c>
      <c r="BJ2924" s="18" t="str">
        <f t="shared" si="2919"/>
        <v/>
      </c>
      <c r="BK2924" s="18" t="str">
        <f t="shared" si="2919"/>
        <v/>
      </c>
      <c r="BL2924" s="18" t="str">
        <f t="shared" si="2919"/>
        <v/>
      </c>
      <c r="BM2924" s="18" t="str">
        <f t="shared" si="2919"/>
        <v/>
      </c>
      <c r="BN2924" s="18" t="str">
        <f t="shared" si="2919"/>
        <v/>
      </c>
      <c r="BO2924" s="18" t="str">
        <f t="shared" si="2919"/>
        <v/>
      </c>
      <c r="BP2924" s="18" t="str">
        <f t="shared" si="2919"/>
        <v/>
      </c>
      <c r="BQ2924" s="18" t="str">
        <f t="shared" si="2919"/>
        <v/>
      </c>
      <c r="BR2924" s="18" t="str">
        <f t="shared" si="2919"/>
        <v/>
      </c>
      <c r="BS2924" s="18" t="str">
        <f t="shared" si="2919"/>
        <v/>
      </c>
      <c r="BT2924" s="18" t="str">
        <f t="shared" si="2919"/>
        <v/>
      </c>
      <c r="BU2924" s="18" t="str">
        <f t="shared" si="2919"/>
        <v/>
      </c>
      <c r="BV2924" s="18" t="str">
        <f t="shared" si="2919"/>
        <v/>
      </c>
      <c r="BW2924" s="18" t="str">
        <f t="shared" si="2919"/>
        <v/>
      </c>
      <c r="BX2924" s="18" t="str">
        <f t="shared" si="2919"/>
        <v/>
      </c>
      <c r="BY2924" s="18" t="str">
        <f t="shared" si="2919"/>
        <v/>
      </c>
      <c r="BZ2924" s="18" t="str">
        <f t="shared" si="2919"/>
        <v/>
      </c>
      <c r="CA2924" s="18" t="str">
        <f>IF(BY2924&lt;&gt;"",BY2924-LOOKUP(2,1/(LEN($AQ$1:AQ2924)&gt;0),$AQ$1:AQ2924),"")</f>
        <v/>
      </c>
    </row>
    <row r="2925" spans="1:79" x14ac:dyDescent="0.25">
      <c r="A2925" s="21">
        <v>62410</v>
      </c>
      <c r="B2925" s="21">
        <v>3</v>
      </c>
      <c r="C2925" s="22" t="s">
        <v>2556</v>
      </c>
      <c r="D2925" s="21">
        <v>332</v>
      </c>
      <c r="E2925" s="23">
        <v>0.60624999999999996</v>
      </c>
      <c r="F2925" s="22" t="s">
        <v>683</v>
      </c>
      <c r="G2925" s="22" t="b">
        <v>1</v>
      </c>
      <c r="H2925" s="24">
        <v>43532.606365740743</v>
      </c>
      <c r="I2925" s="25" t="s">
        <v>295</v>
      </c>
      <c r="J2925" s="22" t="s">
        <v>296</v>
      </c>
      <c r="K2925" s="11">
        <v>0</v>
      </c>
      <c r="L2925" s="11">
        <v>3812</v>
      </c>
      <c r="M2925" s="11">
        <v>2328</v>
      </c>
      <c r="N2925" s="11">
        <v>1.6491696896991925E-11</v>
      </c>
      <c r="O2925" s="11">
        <v>141</v>
      </c>
      <c r="P2925" s="14">
        <v>0.38374009222619521</v>
      </c>
      <c r="Q2925" s="11">
        <v>4836.0678873347179</v>
      </c>
      <c r="R2925" s="15">
        <v>0.55670929969805194</v>
      </c>
      <c r="S2925" s="11">
        <v>158.24105915718337</v>
      </c>
      <c r="T2925" s="11">
        <v>45.000000461004674</v>
      </c>
      <c r="U2925" s="11">
        <v>3.5164679452461156</v>
      </c>
      <c r="V2925" s="11">
        <v>12.659284602886016</v>
      </c>
      <c r="W2925" s="22"/>
      <c r="X2925" s="21">
        <v>0</v>
      </c>
      <c r="Y2925" s="22">
        <v>0</v>
      </c>
      <c r="Z2925" s="22">
        <v>0</v>
      </c>
      <c r="AA2925" s="22">
        <v>0</v>
      </c>
      <c r="AB2925" s="22">
        <v>0</v>
      </c>
      <c r="AC2925" s="22">
        <v>0</v>
      </c>
      <c r="AD2925" s="22">
        <v>0</v>
      </c>
      <c r="AE2925" s="22">
        <v>0</v>
      </c>
      <c r="AF2925" s="22">
        <v>4836.0678873347179</v>
      </c>
      <c r="AG2925" s="21">
        <v>0</v>
      </c>
      <c r="AH2925" s="22">
        <v>0</v>
      </c>
      <c r="AI2925" s="22">
        <v>0</v>
      </c>
      <c r="AJ2925" s="22">
        <v>4836.0678873347179</v>
      </c>
      <c r="AK2925" s="22">
        <v>8544.8116110658502</v>
      </c>
      <c r="AL2925" s="22">
        <v>0</v>
      </c>
      <c r="AM2925" s="22">
        <v>20</v>
      </c>
      <c r="AN2925" s="22">
        <v>0</v>
      </c>
      <c r="AO2925" s="22">
        <v>0</v>
      </c>
      <c r="AQ2925" s="18" t="str">
        <f t="shared" ref="AQ2925:BZ2925" si="2920">IF(OR(AND(AQ$2&gt;$O2924,AQ$2&lt;=$O2925),AND(AQ$2&lt;=$O2924,$O2923&gt;$O2924),AND(AQ$2&gt;$O2925,$O2926&lt;$O2925)),$H2924+((AQ$1-$Q2924)/$U2925/86000),"")</f>
        <v/>
      </c>
      <c r="AR2925" s="18" t="str">
        <f t="shared" si="2920"/>
        <v/>
      </c>
      <c r="AS2925" s="18" t="str">
        <f t="shared" si="2920"/>
        <v/>
      </c>
      <c r="AT2925" s="18" t="str">
        <f t="shared" si="2920"/>
        <v/>
      </c>
      <c r="AU2925" s="18" t="str">
        <f t="shared" si="2920"/>
        <v/>
      </c>
      <c r="AV2925" s="18" t="str">
        <f t="shared" si="2920"/>
        <v/>
      </c>
      <c r="AW2925" s="18" t="str">
        <f t="shared" si="2920"/>
        <v/>
      </c>
      <c r="AX2925" s="18" t="str">
        <f t="shared" si="2920"/>
        <v/>
      </c>
      <c r="AY2925" s="18" t="str">
        <f t="shared" si="2920"/>
        <v/>
      </c>
      <c r="AZ2925" s="18" t="str">
        <f t="shared" si="2920"/>
        <v/>
      </c>
      <c r="BA2925" s="18" t="str">
        <f t="shared" si="2920"/>
        <v/>
      </c>
      <c r="BB2925" s="18" t="str">
        <f t="shared" si="2920"/>
        <v/>
      </c>
      <c r="BC2925" s="18" t="str">
        <f t="shared" si="2920"/>
        <v/>
      </c>
      <c r="BD2925" s="18" t="str">
        <f t="shared" si="2920"/>
        <v/>
      </c>
      <c r="BE2925" s="18" t="str">
        <f t="shared" si="2920"/>
        <v/>
      </c>
      <c r="BF2925" s="18" t="str">
        <f t="shared" si="2920"/>
        <v/>
      </c>
      <c r="BG2925" s="18" t="str">
        <f t="shared" si="2920"/>
        <v/>
      </c>
      <c r="BH2925" s="18" t="str">
        <f t="shared" si="2920"/>
        <v/>
      </c>
      <c r="BI2925" s="18" t="str">
        <f t="shared" si="2920"/>
        <v/>
      </c>
      <c r="BJ2925" s="18" t="str">
        <f t="shared" si="2920"/>
        <v/>
      </c>
      <c r="BK2925" s="18" t="str">
        <f t="shared" si="2920"/>
        <v/>
      </c>
      <c r="BL2925" s="18" t="str">
        <f t="shared" si="2920"/>
        <v/>
      </c>
      <c r="BM2925" s="18" t="str">
        <f t="shared" si="2920"/>
        <v/>
      </c>
      <c r="BN2925" s="18" t="str">
        <f t="shared" si="2920"/>
        <v/>
      </c>
      <c r="BO2925" s="18" t="str">
        <f t="shared" si="2920"/>
        <v/>
      </c>
      <c r="BP2925" s="18" t="str">
        <f t="shared" si="2920"/>
        <v/>
      </c>
      <c r="BQ2925" s="18" t="str">
        <f t="shared" si="2920"/>
        <v/>
      </c>
      <c r="BR2925" s="18" t="str">
        <f t="shared" si="2920"/>
        <v/>
      </c>
      <c r="BS2925" s="18" t="str">
        <f t="shared" si="2920"/>
        <v/>
      </c>
      <c r="BT2925" s="18" t="str">
        <f t="shared" si="2920"/>
        <v/>
      </c>
      <c r="BU2925" s="18" t="str">
        <f t="shared" si="2920"/>
        <v/>
      </c>
      <c r="BV2925" s="18" t="str">
        <f t="shared" si="2920"/>
        <v/>
      </c>
      <c r="BW2925" s="18" t="str">
        <f t="shared" si="2920"/>
        <v/>
      </c>
      <c r="BX2925" s="18" t="str">
        <f t="shared" si="2920"/>
        <v/>
      </c>
      <c r="BY2925" s="18" t="str">
        <f t="shared" si="2920"/>
        <v/>
      </c>
      <c r="BZ2925" s="18" t="str">
        <f t="shared" si="2920"/>
        <v/>
      </c>
      <c r="CA2925" s="18" t="str">
        <f>IF(BY2925&lt;&gt;"",BY2925-LOOKUP(2,1/(LEN($AQ$1:AQ2925)&gt;0),$AQ$1:AQ2925),"")</f>
        <v/>
      </c>
    </row>
    <row r="2926" spans="1:79" x14ac:dyDescent="0.25">
      <c r="A2926" s="21">
        <v>62412</v>
      </c>
      <c r="B2926" s="21">
        <v>3</v>
      </c>
      <c r="C2926" s="22" t="s">
        <v>2558</v>
      </c>
      <c r="D2926" s="21">
        <v>332</v>
      </c>
      <c r="E2926" s="23">
        <v>0.6069444444444444</v>
      </c>
      <c r="F2926" s="22" t="s">
        <v>683</v>
      </c>
      <c r="G2926" s="22" t="b">
        <v>1</v>
      </c>
      <c r="H2926" s="24">
        <v>43532.606886574074</v>
      </c>
      <c r="I2926" s="25" t="s">
        <v>459</v>
      </c>
      <c r="J2926" s="22" t="s">
        <v>460</v>
      </c>
      <c r="K2926" s="11">
        <v>0</v>
      </c>
      <c r="L2926" s="11">
        <v>3813</v>
      </c>
      <c r="M2926" s="11">
        <v>2331</v>
      </c>
      <c r="N2926" s="11">
        <v>1.2491341294662561E-11</v>
      </c>
      <c r="O2926" s="11">
        <v>142</v>
      </c>
      <c r="P2926" s="14">
        <v>0.81461120627428152</v>
      </c>
      <c r="Q2926" s="11">
        <v>4932.4690644077373</v>
      </c>
      <c r="R2926" s="15">
        <v>0.56780662773989754</v>
      </c>
      <c r="S2926" s="11">
        <v>96.401177073019426</v>
      </c>
      <c r="T2926" s="11">
        <v>44.999999832361937</v>
      </c>
      <c r="U2926" s="11">
        <v>2.1422483873809286</v>
      </c>
      <c r="V2926" s="11">
        <v>7.7120941945713435</v>
      </c>
      <c r="W2926" s="22"/>
      <c r="X2926" s="21">
        <v>0</v>
      </c>
      <c r="Y2926" s="22">
        <v>0</v>
      </c>
      <c r="Z2926" s="22">
        <v>0</v>
      </c>
      <c r="AA2926" s="22">
        <v>0</v>
      </c>
      <c r="AB2926" s="22">
        <v>0</v>
      </c>
      <c r="AC2926" s="22">
        <v>0</v>
      </c>
      <c r="AD2926" s="22">
        <v>0</v>
      </c>
      <c r="AE2926" s="22">
        <v>0</v>
      </c>
      <c r="AF2926" s="22">
        <v>4932.4690644077373</v>
      </c>
      <c r="AG2926" s="21">
        <v>0</v>
      </c>
      <c r="AH2926" s="22">
        <v>0</v>
      </c>
      <c r="AI2926" s="22">
        <v>0</v>
      </c>
      <c r="AJ2926" s="22">
        <v>4932.4690644077373</v>
      </c>
      <c r="AK2926" s="22">
        <v>8544.8116110658502</v>
      </c>
      <c r="AL2926" s="22">
        <v>0</v>
      </c>
      <c r="AM2926" s="22">
        <v>19</v>
      </c>
      <c r="AN2926" s="22">
        <v>0</v>
      </c>
      <c r="AO2926" s="22">
        <v>0</v>
      </c>
      <c r="AQ2926" s="18" t="str">
        <f t="shared" ref="AQ2926:BZ2926" si="2921">IF(OR(AND(AQ$2&gt;$O2925,AQ$2&lt;=$O2926),AND(AQ$2&lt;=$O2925,$O2924&gt;$O2925),AND(AQ$2&gt;$O2926,$O2927&lt;$O2926)),$H2925+((AQ$1-$Q2925)/$U2926/86000),"")</f>
        <v/>
      </c>
      <c r="AR2926" s="18" t="str">
        <f t="shared" si="2921"/>
        <v/>
      </c>
      <c r="AS2926" s="18" t="str">
        <f t="shared" si="2921"/>
        <v/>
      </c>
      <c r="AT2926" s="18" t="str">
        <f t="shared" si="2921"/>
        <v/>
      </c>
      <c r="AU2926" s="18" t="str">
        <f t="shared" si="2921"/>
        <v/>
      </c>
      <c r="AV2926" s="18" t="str">
        <f t="shared" si="2921"/>
        <v/>
      </c>
      <c r="AW2926" s="18" t="str">
        <f t="shared" si="2921"/>
        <v/>
      </c>
      <c r="AX2926" s="18" t="str">
        <f t="shared" si="2921"/>
        <v/>
      </c>
      <c r="AY2926" s="18" t="str">
        <f t="shared" si="2921"/>
        <v/>
      </c>
      <c r="AZ2926" s="18" t="str">
        <f t="shared" si="2921"/>
        <v/>
      </c>
      <c r="BA2926" s="18" t="str">
        <f t="shared" si="2921"/>
        <v/>
      </c>
      <c r="BB2926" s="18" t="str">
        <f t="shared" si="2921"/>
        <v/>
      </c>
      <c r="BC2926" s="18" t="str">
        <f t="shared" si="2921"/>
        <v/>
      </c>
      <c r="BD2926" s="18" t="str">
        <f t="shared" si="2921"/>
        <v/>
      </c>
      <c r="BE2926" s="18" t="str">
        <f t="shared" si="2921"/>
        <v/>
      </c>
      <c r="BF2926" s="18" t="str">
        <f t="shared" si="2921"/>
        <v/>
      </c>
      <c r="BG2926" s="18" t="str">
        <f t="shared" si="2921"/>
        <v/>
      </c>
      <c r="BH2926" s="18" t="str">
        <f t="shared" si="2921"/>
        <v/>
      </c>
      <c r="BI2926" s="18" t="str">
        <f t="shared" si="2921"/>
        <v/>
      </c>
      <c r="BJ2926" s="18">
        <f t="shared" si="2921"/>
        <v>43532.606505792806</v>
      </c>
      <c r="BK2926" s="18" t="str">
        <f t="shared" si="2921"/>
        <v/>
      </c>
      <c r="BL2926" s="18" t="str">
        <f t="shared" si="2921"/>
        <v/>
      </c>
      <c r="BM2926" s="18" t="str">
        <f t="shared" si="2921"/>
        <v/>
      </c>
      <c r="BN2926" s="18" t="str">
        <f t="shared" si="2921"/>
        <v/>
      </c>
      <c r="BO2926" s="18" t="str">
        <f t="shared" si="2921"/>
        <v/>
      </c>
      <c r="BP2926" s="18" t="str">
        <f t="shared" si="2921"/>
        <v/>
      </c>
      <c r="BQ2926" s="18" t="str">
        <f t="shared" si="2921"/>
        <v/>
      </c>
      <c r="BR2926" s="18" t="str">
        <f t="shared" si="2921"/>
        <v/>
      </c>
      <c r="BS2926" s="18" t="str">
        <f t="shared" si="2921"/>
        <v/>
      </c>
      <c r="BT2926" s="18" t="str">
        <f t="shared" si="2921"/>
        <v/>
      </c>
      <c r="BU2926" s="18" t="str">
        <f t="shared" si="2921"/>
        <v/>
      </c>
      <c r="BV2926" s="18" t="str">
        <f t="shared" si="2921"/>
        <v/>
      </c>
      <c r="BW2926" s="18" t="str">
        <f t="shared" si="2921"/>
        <v/>
      </c>
      <c r="BX2926" s="18" t="str">
        <f t="shared" si="2921"/>
        <v/>
      </c>
      <c r="BY2926" s="18" t="str">
        <f t="shared" si="2921"/>
        <v/>
      </c>
      <c r="BZ2926" s="18" t="str">
        <f t="shared" si="2921"/>
        <v/>
      </c>
      <c r="CA2926" s="18" t="str">
        <f>IF(BY2926&lt;&gt;"",BY2926-LOOKUP(2,1/(LEN($AQ$1:AQ2926)&gt;0),$AQ$1:AQ2926),"")</f>
        <v/>
      </c>
    </row>
    <row r="2927" spans="1:79" x14ac:dyDescent="0.25">
      <c r="A2927" s="21">
        <v>62413</v>
      </c>
      <c r="B2927" s="21">
        <v>3</v>
      </c>
      <c r="C2927" s="22" t="s">
        <v>2559</v>
      </c>
      <c r="D2927" s="21">
        <v>332</v>
      </c>
      <c r="E2927" s="23">
        <v>0.6069444444444444</v>
      </c>
      <c r="F2927" s="22" t="s">
        <v>683</v>
      </c>
      <c r="G2927" s="22" t="b">
        <v>1</v>
      </c>
      <c r="H2927" s="24">
        <v>43532.607407407406</v>
      </c>
      <c r="I2927" s="25" t="s">
        <v>235</v>
      </c>
      <c r="J2927" s="22" t="s">
        <v>236</v>
      </c>
      <c r="K2927" s="11">
        <v>0</v>
      </c>
      <c r="L2927" s="11">
        <v>3814</v>
      </c>
      <c r="M2927" s="11">
        <v>2334</v>
      </c>
      <c r="N2927" s="11">
        <v>6.0538241086760536E-12</v>
      </c>
      <c r="O2927" s="11">
        <v>143</v>
      </c>
      <c r="P2927" s="14">
        <v>0.74999998729803197</v>
      </c>
      <c r="Q2927" s="11">
        <v>5011.4075122477552</v>
      </c>
      <c r="R2927" s="15">
        <v>0.57689371440618653</v>
      </c>
      <c r="S2927" s="11">
        <v>78.938447840017943</v>
      </c>
      <c r="T2927" s="11">
        <v>44.999999832361937</v>
      </c>
      <c r="U2927" s="11">
        <v>1.7541877363130352</v>
      </c>
      <c r="V2927" s="11">
        <v>6.3150758507269265</v>
      </c>
      <c r="W2927" s="22"/>
      <c r="X2927" s="21">
        <v>0</v>
      </c>
      <c r="Y2927" s="22">
        <v>0</v>
      </c>
      <c r="Z2927" s="22">
        <v>0</v>
      </c>
      <c r="AA2927" s="22">
        <v>0</v>
      </c>
      <c r="AB2927" s="22">
        <v>0</v>
      </c>
      <c r="AC2927" s="22">
        <v>0</v>
      </c>
      <c r="AD2927" s="22">
        <v>0</v>
      </c>
      <c r="AE2927" s="22">
        <v>0</v>
      </c>
      <c r="AF2927" s="22">
        <v>5011.4075122477552</v>
      </c>
      <c r="AG2927" s="21">
        <v>0</v>
      </c>
      <c r="AH2927" s="22">
        <v>0</v>
      </c>
      <c r="AI2927" s="22">
        <v>0</v>
      </c>
      <c r="AJ2927" s="22">
        <v>5011.4075122477552</v>
      </c>
      <c r="AK2927" s="22">
        <v>8544.8116110658502</v>
      </c>
      <c r="AL2927" s="22">
        <v>0</v>
      </c>
      <c r="AM2927" s="22">
        <v>18</v>
      </c>
      <c r="AN2927" s="22">
        <v>0</v>
      </c>
      <c r="AO2927" s="22">
        <v>0</v>
      </c>
      <c r="AQ2927" s="18" t="str">
        <f t="shared" ref="AQ2927:BZ2927" si="2922">IF(OR(AND(AQ$2&gt;$O2926,AQ$2&lt;=$O2927),AND(AQ$2&lt;=$O2926,$O2925&gt;$O2926),AND(AQ$2&gt;$O2927,$O2928&lt;$O2927)),$H2926+((AQ$1-$Q2926)/$U2927/86000),"")</f>
        <v/>
      </c>
      <c r="AR2927" s="18" t="str">
        <f t="shared" si="2922"/>
        <v/>
      </c>
      <c r="AS2927" s="18" t="str">
        <f t="shared" si="2922"/>
        <v/>
      </c>
      <c r="AT2927" s="18" t="str">
        <f t="shared" si="2922"/>
        <v/>
      </c>
      <c r="AU2927" s="18" t="str">
        <f t="shared" si="2922"/>
        <v/>
      </c>
      <c r="AV2927" s="18" t="str">
        <f t="shared" si="2922"/>
        <v/>
      </c>
      <c r="AW2927" s="18" t="str">
        <f t="shared" si="2922"/>
        <v/>
      </c>
      <c r="AX2927" s="18" t="str">
        <f t="shared" si="2922"/>
        <v/>
      </c>
      <c r="AY2927" s="18" t="str">
        <f t="shared" si="2922"/>
        <v/>
      </c>
      <c r="AZ2927" s="18" t="str">
        <f t="shared" si="2922"/>
        <v/>
      </c>
      <c r="BA2927" s="18" t="str">
        <f t="shared" si="2922"/>
        <v/>
      </c>
      <c r="BB2927" s="18" t="str">
        <f t="shared" si="2922"/>
        <v/>
      </c>
      <c r="BC2927" s="18" t="str">
        <f t="shared" si="2922"/>
        <v/>
      </c>
      <c r="BD2927" s="18" t="str">
        <f t="shared" si="2922"/>
        <v/>
      </c>
      <c r="BE2927" s="18" t="str">
        <f t="shared" si="2922"/>
        <v/>
      </c>
      <c r="BF2927" s="18" t="str">
        <f t="shared" si="2922"/>
        <v/>
      </c>
      <c r="BG2927" s="18" t="str">
        <f t="shared" si="2922"/>
        <v/>
      </c>
      <c r="BH2927" s="18" t="str">
        <f t="shared" si="2922"/>
        <v/>
      </c>
      <c r="BI2927" s="18" t="str">
        <f t="shared" si="2922"/>
        <v/>
      </c>
      <c r="BJ2927" s="18" t="str">
        <f t="shared" si="2922"/>
        <v/>
      </c>
      <c r="BK2927" s="18" t="str">
        <f t="shared" si="2922"/>
        <v/>
      </c>
      <c r="BL2927" s="18" t="str">
        <f t="shared" si="2922"/>
        <v/>
      </c>
      <c r="BM2927" s="18" t="str">
        <f t="shared" si="2922"/>
        <v/>
      </c>
      <c r="BN2927" s="18" t="str">
        <f t="shared" si="2922"/>
        <v/>
      </c>
      <c r="BO2927" s="18" t="str">
        <f t="shared" si="2922"/>
        <v/>
      </c>
      <c r="BP2927" s="18" t="str">
        <f t="shared" si="2922"/>
        <v/>
      </c>
      <c r="BQ2927" s="18" t="str">
        <f t="shared" si="2922"/>
        <v/>
      </c>
      <c r="BR2927" s="18" t="str">
        <f t="shared" si="2922"/>
        <v/>
      </c>
      <c r="BS2927" s="18" t="str">
        <f t="shared" si="2922"/>
        <v/>
      </c>
      <c r="BT2927" s="18" t="str">
        <f t="shared" si="2922"/>
        <v/>
      </c>
      <c r="BU2927" s="18" t="str">
        <f t="shared" si="2922"/>
        <v/>
      </c>
      <c r="BV2927" s="18" t="str">
        <f t="shared" si="2922"/>
        <v/>
      </c>
      <c r="BW2927" s="18" t="str">
        <f t="shared" si="2922"/>
        <v/>
      </c>
      <c r="BX2927" s="18" t="str">
        <f t="shared" si="2922"/>
        <v/>
      </c>
      <c r="BY2927" s="18" t="str">
        <f t="shared" si="2922"/>
        <v/>
      </c>
      <c r="BZ2927" s="18" t="str">
        <f t="shared" si="2922"/>
        <v/>
      </c>
      <c r="CA2927" s="18" t="str">
        <f>IF(BY2927&lt;&gt;"",BY2927-LOOKUP(2,1/(LEN($AQ$1:AQ2927)&gt;0),$AQ$1:AQ2927),"")</f>
        <v/>
      </c>
    </row>
    <row r="2928" spans="1:79" x14ac:dyDescent="0.25">
      <c r="A2928" s="21">
        <v>62415</v>
      </c>
      <c r="B2928" s="21">
        <v>3</v>
      </c>
      <c r="C2928" s="22" t="s">
        <v>2561</v>
      </c>
      <c r="D2928" s="21">
        <v>332</v>
      </c>
      <c r="E2928" s="23">
        <v>0.60763888888888884</v>
      </c>
      <c r="F2928" s="22" t="s">
        <v>683</v>
      </c>
      <c r="G2928" s="22" t="b">
        <v>1</v>
      </c>
      <c r="H2928" s="24">
        <v>43532.607928240737</v>
      </c>
      <c r="I2928" s="25" t="s">
        <v>365</v>
      </c>
      <c r="J2928" s="22" t="s">
        <v>366</v>
      </c>
      <c r="K2928" s="11">
        <v>0</v>
      </c>
      <c r="L2928" s="11">
        <v>3815</v>
      </c>
      <c r="M2928" s="11">
        <v>2337</v>
      </c>
      <c r="N2928" s="11">
        <v>4.0856207306205761E-12</v>
      </c>
      <c r="O2928" s="11">
        <v>144</v>
      </c>
      <c r="P2928" s="14">
        <v>0.49999996367543798</v>
      </c>
      <c r="Q2928" s="11">
        <v>5053.1673558700477</v>
      </c>
      <c r="R2928" s="15">
        <v>0.58170094495796421</v>
      </c>
      <c r="S2928" s="11">
        <v>41.759843622292465</v>
      </c>
      <c r="T2928" s="11">
        <v>44.999999832361937</v>
      </c>
      <c r="U2928" s="11">
        <v>0.92799652839688906</v>
      </c>
      <c r="V2928" s="11">
        <v>3.3407875022288005</v>
      </c>
      <c r="W2928" s="22"/>
      <c r="X2928" s="21">
        <v>0</v>
      </c>
      <c r="Y2928" s="22">
        <v>0</v>
      </c>
      <c r="Z2928" s="22">
        <v>0</v>
      </c>
      <c r="AA2928" s="22">
        <v>0</v>
      </c>
      <c r="AB2928" s="22">
        <v>0</v>
      </c>
      <c r="AC2928" s="22">
        <v>0</v>
      </c>
      <c r="AD2928" s="22">
        <v>0</v>
      </c>
      <c r="AE2928" s="22">
        <v>0</v>
      </c>
      <c r="AF2928" s="22">
        <v>5053.1673558700477</v>
      </c>
      <c r="AG2928" s="21">
        <v>0</v>
      </c>
      <c r="AH2928" s="22">
        <v>0</v>
      </c>
      <c r="AI2928" s="22">
        <v>0</v>
      </c>
      <c r="AJ2928" s="22">
        <v>5053.1673558700477</v>
      </c>
      <c r="AK2928" s="22">
        <v>8544.8116110658502</v>
      </c>
      <c r="AL2928" s="22">
        <v>0</v>
      </c>
      <c r="AM2928" s="22">
        <v>17</v>
      </c>
      <c r="AN2928" s="22">
        <v>0</v>
      </c>
      <c r="AO2928" s="22">
        <v>0</v>
      </c>
      <c r="AQ2928" s="18" t="str">
        <f t="shared" ref="AQ2928:BZ2928" si="2923">IF(OR(AND(AQ$2&gt;$O2927,AQ$2&lt;=$O2928),AND(AQ$2&lt;=$O2927,$O2926&gt;$O2927),AND(AQ$2&gt;$O2928,$O2929&lt;$O2928)),$H2927+((AQ$1-$Q2927)/$U2928/86000),"")</f>
        <v/>
      </c>
      <c r="AR2928" s="18" t="str">
        <f t="shared" si="2923"/>
        <v/>
      </c>
      <c r="AS2928" s="18" t="str">
        <f t="shared" si="2923"/>
        <v/>
      </c>
      <c r="AT2928" s="18" t="str">
        <f t="shared" si="2923"/>
        <v/>
      </c>
      <c r="AU2928" s="18" t="str">
        <f t="shared" si="2923"/>
        <v/>
      </c>
      <c r="AV2928" s="18" t="str">
        <f t="shared" si="2923"/>
        <v/>
      </c>
      <c r="AW2928" s="18" t="str">
        <f t="shared" si="2923"/>
        <v/>
      </c>
      <c r="AX2928" s="18" t="str">
        <f t="shared" si="2923"/>
        <v/>
      </c>
      <c r="AY2928" s="18" t="str">
        <f t="shared" si="2923"/>
        <v/>
      </c>
      <c r="AZ2928" s="18" t="str">
        <f t="shared" si="2923"/>
        <v/>
      </c>
      <c r="BA2928" s="18" t="str">
        <f t="shared" si="2923"/>
        <v/>
      </c>
      <c r="BB2928" s="18" t="str">
        <f t="shared" si="2923"/>
        <v/>
      </c>
      <c r="BC2928" s="18" t="str">
        <f t="shared" si="2923"/>
        <v/>
      </c>
      <c r="BD2928" s="18" t="str">
        <f t="shared" si="2923"/>
        <v/>
      </c>
      <c r="BE2928" s="18" t="str">
        <f t="shared" si="2923"/>
        <v/>
      </c>
      <c r="BF2928" s="18" t="str">
        <f t="shared" si="2923"/>
        <v/>
      </c>
      <c r="BG2928" s="18" t="str">
        <f t="shared" si="2923"/>
        <v/>
      </c>
      <c r="BH2928" s="18" t="str">
        <f t="shared" si="2923"/>
        <v/>
      </c>
      <c r="BI2928" s="18" t="str">
        <f t="shared" si="2923"/>
        <v/>
      </c>
      <c r="BJ2928" s="18" t="str">
        <f t="shared" si="2923"/>
        <v/>
      </c>
      <c r="BK2928" s="18" t="str">
        <f t="shared" si="2923"/>
        <v/>
      </c>
      <c r="BL2928" s="18" t="str">
        <f t="shared" si="2923"/>
        <v/>
      </c>
      <c r="BM2928" s="18" t="str">
        <f t="shared" si="2923"/>
        <v/>
      </c>
      <c r="BN2928" s="18" t="str">
        <f t="shared" si="2923"/>
        <v/>
      </c>
      <c r="BO2928" s="18" t="str">
        <f t="shared" si="2923"/>
        <v/>
      </c>
      <c r="BP2928" s="18" t="str">
        <f t="shared" si="2923"/>
        <v/>
      </c>
      <c r="BQ2928" s="18" t="str">
        <f t="shared" si="2923"/>
        <v/>
      </c>
      <c r="BR2928" s="18" t="str">
        <f t="shared" si="2923"/>
        <v/>
      </c>
      <c r="BS2928" s="18" t="str">
        <f t="shared" si="2923"/>
        <v/>
      </c>
      <c r="BT2928" s="18" t="str">
        <f t="shared" si="2923"/>
        <v/>
      </c>
      <c r="BU2928" s="18" t="str">
        <f t="shared" si="2923"/>
        <v/>
      </c>
      <c r="BV2928" s="18" t="str">
        <f t="shared" si="2923"/>
        <v/>
      </c>
      <c r="BW2928" s="18" t="str">
        <f t="shared" si="2923"/>
        <v/>
      </c>
      <c r="BX2928" s="18" t="str">
        <f t="shared" si="2923"/>
        <v/>
      </c>
      <c r="BY2928" s="18" t="str">
        <f t="shared" si="2923"/>
        <v/>
      </c>
      <c r="BZ2928" s="18" t="str">
        <f t="shared" si="2923"/>
        <v/>
      </c>
      <c r="CA2928" s="18" t="str">
        <f>IF(BY2928&lt;&gt;"",BY2928-LOOKUP(2,1/(LEN($AQ$1:AQ2928)&gt;0),$AQ$1:AQ2928),"")</f>
        <v/>
      </c>
    </row>
    <row r="2929" spans="1:79" x14ac:dyDescent="0.25">
      <c r="A2929" s="21">
        <v>62416</v>
      </c>
      <c r="B2929" s="21">
        <v>3</v>
      </c>
      <c r="C2929" s="22" t="s">
        <v>2562</v>
      </c>
      <c r="D2929" s="21">
        <v>332</v>
      </c>
      <c r="E2929" s="23">
        <v>0.60833333333333328</v>
      </c>
      <c r="F2929" s="22" t="s">
        <v>683</v>
      </c>
      <c r="G2929" s="22" t="b">
        <v>1</v>
      </c>
      <c r="H2929" s="24">
        <v>43532.608460648145</v>
      </c>
      <c r="I2929" s="25" t="s">
        <v>371</v>
      </c>
      <c r="J2929" s="22" t="s">
        <v>372</v>
      </c>
      <c r="K2929" s="11">
        <v>0</v>
      </c>
      <c r="L2929" s="11">
        <v>3816</v>
      </c>
      <c r="M2929" s="11">
        <v>2340</v>
      </c>
      <c r="N2929" s="11">
        <v>1.212896449942491E-11</v>
      </c>
      <c r="O2929" s="11">
        <v>147</v>
      </c>
      <c r="P2929" s="14">
        <v>0.74999995170064093</v>
      </c>
      <c r="Q2929" s="11">
        <v>5169.2814084164947</v>
      </c>
      <c r="R2929" s="15">
        <v>0.59506754244670645</v>
      </c>
      <c r="S2929" s="11">
        <v>116.11405254644706</v>
      </c>
      <c r="T2929" s="11">
        <v>46.000000066123903</v>
      </c>
      <c r="U2929" s="11">
        <v>2.5242185299899105</v>
      </c>
      <c r="V2929" s="11">
        <v>9.0871867079636779</v>
      </c>
      <c r="W2929" s="22"/>
      <c r="X2929" s="21">
        <v>0</v>
      </c>
      <c r="Y2929" s="22">
        <v>0</v>
      </c>
      <c r="Z2929" s="22">
        <v>0</v>
      </c>
      <c r="AA2929" s="22">
        <v>0</v>
      </c>
      <c r="AB2929" s="22">
        <v>0</v>
      </c>
      <c r="AC2929" s="22">
        <v>0</v>
      </c>
      <c r="AD2929" s="22">
        <v>0</v>
      </c>
      <c r="AE2929" s="22">
        <v>0</v>
      </c>
      <c r="AF2929" s="22">
        <v>5169.2814084164947</v>
      </c>
      <c r="AG2929" s="21">
        <v>0</v>
      </c>
      <c r="AH2929" s="22">
        <v>0</v>
      </c>
      <c r="AI2929" s="22">
        <v>0</v>
      </c>
      <c r="AJ2929" s="22">
        <v>5169.2814084164947</v>
      </c>
      <c r="AK2929" s="22">
        <v>8544.8116110658502</v>
      </c>
      <c r="AL2929" s="22">
        <v>0</v>
      </c>
      <c r="AM2929" s="22">
        <v>16</v>
      </c>
      <c r="AN2929" s="22">
        <v>0</v>
      </c>
      <c r="AO2929" s="22">
        <v>0</v>
      </c>
      <c r="AQ2929" s="18" t="str">
        <f t="shared" ref="AQ2929:BZ2929" si="2924">IF(OR(AND(AQ$2&gt;$O2928,AQ$2&lt;=$O2929),AND(AQ$2&lt;=$O2928,$O2927&gt;$O2928),AND(AQ$2&gt;$O2929,$O2930&lt;$O2929)),$H2928+((AQ$1-$Q2928)/$U2929/86000),"")</f>
        <v/>
      </c>
      <c r="AR2929" s="18" t="str">
        <f t="shared" si="2924"/>
        <v/>
      </c>
      <c r="AS2929" s="18" t="str">
        <f t="shared" si="2924"/>
        <v/>
      </c>
      <c r="AT2929" s="18" t="str">
        <f t="shared" si="2924"/>
        <v/>
      </c>
      <c r="AU2929" s="18" t="str">
        <f t="shared" si="2924"/>
        <v/>
      </c>
      <c r="AV2929" s="18" t="str">
        <f t="shared" si="2924"/>
        <v/>
      </c>
      <c r="AW2929" s="18" t="str">
        <f t="shared" si="2924"/>
        <v/>
      </c>
      <c r="AX2929" s="18" t="str">
        <f t="shared" si="2924"/>
        <v/>
      </c>
      <c r="AY2929" s="18" t="str">
        <f t="shared" si="2924"/>
        <v/>
      </c>
      <c r="AZ2929" s="18" t="str">
        <f t="shared" si="2924"/>
        <v/>
      </c>
      <c r="BA2929" s="18" t="str">
        <f t="shared" si="2924"/>
        <v/>
      </c>
      <c r="BB2929" s="18" t="str">
        <f t="shared" si="2924"/>
        <v/>
      </c>
      <c r="BC2929" s="18" t="str">
        <f t="shared" si="2924"/>
        <v/>
      </c>
      <c r="BD2929" s="18" t="str">
        <f t="shared" si="2924"/>
        <v/>
      </c>
      <c r="BE2929" s="18" t="str">
        <f t="shared" si="2924"/>
        <v/>
      </c>
      <c r="BF2929" s="18" t="str">
        <f t="shared" si="2924"/>
        <v/>
      </c>
      <c r="BG2929" s="18" t="str">
        <f t="shared" si="2924"/>
        <v/>
      </c>
      <c r="BH2929" s="18" t="str">
        <f t="shared" si="2924"/>
        <v/>
      </c>
      <c r="BI2929" s="18" t="str">
        <f t="shared" si="2924"/>
        <v/>
      </c>
      <c r="BJ2929" s="18" t="str">
        <f t="shared" si="2924"/>
        <v/>
      </c>
      <c r="BK2929" s="18">
        <f t="shared" si="2924"/>
        <v>43532.608120187666</v>
      </c>
      <c r="BL2929" s="18" t="str">
        <f t="shared" si="2924"/>
        <v/>
      </c>
      <c r="BM2929" s="18" t="str">
        <f t="shared" si="2924"/>
        <v/>
      </c>
      <c r="BN2929" s="18" t="str">
        <f t="shared" si="2924"/>
        <v/>
      </c>
      <c r="BO2929" s="18" t="str">
        <f t="shared" si="2924"/>
        <v/>
      </c>
      <c r="BP2929" s="18" t="str">
        <f t="shared" si="2924"/>
        <v/>
      </c>
      <c r="BQ2929" s="18" t="str">
        <f t="shared" si="2924"/>
        <v/>
      </c>
      <c r="BR2929" s="18" t="str">
        <f t="shared" si="2924"/>
        <v/>
      </c>
      <c r="BS2929" s="18" t="str">
        <f t="shared" si="2924"/>
        <v/>
      </c>
      <c r="BT2929" s="18" t="str">
        <f t="shared" si="2924"/>
        <v/>
      </c>
      <c r="BU2929" s="18" t="str">
        <f t="shared" si="2924"/>
        <v/>
      </c>
      <c r="BV2929" s="18" t="str">
        <f t="shared" si="2924"/>
        <v/>
      </c>
      <c r="BW2929" s="18" t="str">
        <f t="shared" si="2924"/>
        <v/>
      </c>
      <c r="BX2929" s="18" t="str">
        <f t="shared" si="2924"/>
        <v/>
      </c>
      <c r="BY2929" s="18" t="str">
        <f t="shared" si="2924"/>
        <v/>
      </c>
      <c r="BZ2929" s="18" t="str">
        <f t="shared" si="2924"/>
        <v/>
      </c>
      <c r="CA2929" s="18" t="str">
        <f>IF(BY2929&lt;&gt;"",BY2929-LOOKUP(2,1/(LEN($AQ$1:AQ2929)&gt;0),$AQ$1:AQ2929),"")</f>
        <v/>
      </c>
    </row>
    <row r="2930" spans="1:79" x14ac:dyDescent="0.25">
      <c r="A2930" s="21">
        <v>62418</v>
      </c>
      <c r="B2930" s="21">
        <v>3</v>
      </c>
      <c r="C2930" s="22" t="s">
        <v>2564</v>
      </c>
      <c r="D2930" s="21">
        <v>332</v>
      </c>
      <c r="E2930" s="23">
        <v>0.60902777777777772</v>
      </c>
      <c r="F2930" s="22" t="s">
        <v>683</v>
      </c>
      <c r="G2930" s="22" t="b">
        <v>1</v>
      </c>
      <c r="H2930" s="24">
        <v>43532.608981481484</v>
      </c>
      <c r="I2930" s="25" t="s">
        <v>159</v>
      </c>
      <c r="J2930" s="22" t="s">
        <v>160</v>
      </c>
      <c r="K2930" s="11">
        <v>0</v>
      </c>
      <c r="L2930" s="11">
        <v>3817</v>
      </c>
      <c r="M2930" s="11">
        <v>2343</v>
      </c>
      <c r="N2930" s="11">
        <v>2.2922108655620832E-11</v>
      </c>
      <c r="O2930" s="11">
        <v>164</v>
      </c>
      <c r="P2930" s="14">
        <v>0.24999993232131162</v>
      </c>
      <c r="Q2930" s="11">
        <v>5600.2070298990284</v>
      </c>
      <c r="R2930" s="15">
        <v>0.64467402162491849</v>
      </c>
      <c r="S2930" s="11">
        <v>430.92562148253364</v>
      </c>
      <c r="T2930" s="11">
        <v>45.000000461004674</v>
      </c>
      <c r="U2930" s="11">
        <v>9.576124823731007</v>
      </c>
      <c r="V2930" s="11">
        <v>34.474049365431625</v>
      </c>
      <c r="W2930" s="22"/>
      <c r="X2930" s="21">
        <v>0</v>
      </c>
      <c r="Y2930" s="22">
        <v>0</v>
      </c>
      <c r="Z2930" s="22">
        <v>0</v>
      </c>
      <c r="AA2930" s="22">
        <v>0</v>
      </c>
      <c r="AB2930" s="22">
        <v>0</v>
      </c>
      <c r="AC2930" s="22">
        <v>0</v>
      </c>
      <c r="AD2930" s="22">
        <v>0</v>
      </c>
      <c r="AE2930" s="22">
        <v>0</v>
      </c>
      <c r="AF2930" s="22">
        <v>5600.2070298990284</v>
      </c>
      <c r="AG2930" s="21">
        <v>0</v>
      </c>
      <c r="AH2930" s="22">
        <v>0</v>
      </c>
      <c r="AI2930" s="22">
        <v>0</v>
      </c>
      <c r="AJ2930" s="22">
        <v>5600.2070298990284</v>
      </c>
      <c r="AK2930" s="22">
        <v>8544.8116110658502</v>
      </c>
      <c r="AL2930" s="22">
        <v>0</v>
      </c>
      <c r="AM2930" s="22">
        <v>15</v>
      </c>
      <c r="AN2930" s="22">
        <v>0</v>
      </c>
      <c r="AO2930" s="22">
        <v>0</v>
      </c>
      <c r="AQ2930" s="18" t="str">
        <f t="shared" ref="AQ2930:BZ2930" si="2925">IF(OR(AND(AQ$2&gt;$O2929,AQ$2&lt;=$O2930),AND(AQ$2&lt;=$O2929,$O2928&gt;$O2929),AND(AQ$2&gt;$O2930,$O2931&lt;$O2930)),$H2929+((AQ$1-$Q2929)/$U2930/86000),"")</f>
        <v/>
      </c>
      <c r="AR2930" s="18" t="str">
        <f t="shared" si="2925"/>
        <v/>
      </c>
      <c r="AS2930" s="18" t="str">
        <f t="shared" si="2925"/>
        <v/>
      </c>
      <c r="AT2930" s="18" t="str">
        <f t="shared" si="2925"/>
        <v/>
      </c>
      <c r="AU2930" s="18" t="str">
        <f t="shared" si="2925"/>
        <v/>
      </c>
      <c r="AV2930" s="18" t="str">
        <f t="shared" si="2925"/>
        <v/>
      </c>
      <c r="AW2930" s="18" t="str">
        <f t="shared" si="2925"/>
        <v/>
      </c>
      <c r="AX2930" s="18" t="str">
        <f t="shared" si="2925"/>
        <v/>
      </c>
      <c r="AY2930" s="18" t="str">
        <f t="shared" si="2925"/>
        <v/>
      </c>
      <c r="AZ2930" s="18" t="str">
        <f t="shared" si="2925"/>
        <v/>
      </c>
      <c r="BA2930" s="18" t="str">
        <f t="shared" si="2925"/>
        <v/>
      </c>
      <c r="BB2930" s="18" t="str">
        <f t="shared" si="2925"/>
        <v/>
      </c>
      <c r="BC2930" s="18" t="str">
        <f t="shared" si="2925"/>
        <v/>
      </c>
      <c r="BD2930" s="18" t="str">
        <f t="shared" si="2925"/>
        <v/>
      </c>
      <c r="BE2930" s="18" t="str">
        <f t="shared" si="2925"/>
        <v/>
      </c>
      <c r="BF2930" s="18" t="str">
        <f t="shared" si="2925"/>
        <v/>
      </c>
      <c r="BG2930" s="18" t="str">
        <f t="shared" si="2925"/>
        <v/>
      </c>
      <c r="BH2930" s="18" t="str">
        <f t="shared" si="2925"/>
        <v/>
      </c>
      <c r="BI2930" s="18" t="str">
        <f t="shared" si="2925"/>
        <v/>
      </c>
      <c r="BJ2930" s="18" t="str">
        <f t="shared" si="2925"/>
        <v/>
      </c>
      <c r="BK2930" s="18" t="str">
        <f t="shared" si="2925"/>
        <v/>
      </c>
      <c r="BL2930" s="18">
        <f t="shared" si="2925"/>
        <v>43532.608600052699</v>
      </c>
      <c r="BM2930" s="18">
        <f t="shared" si="2925"/>
        <v>43532.608815929307</v>
      </c>
      <c r="BN2930" s="18" t="str">
        <f t="shared" si="2925"/>
        <v/>
      </c>
      <c r="BO2930" s="18" t="str">
        <f t="shared" si="2925"/>
        <v/>
      </c>
      <c r="BP2930" s="18" t="str">
        <f t="shared" si="2925"/>
        <v/>
      </c>
      <c r="BQ2930" s="18" t="str">
        <f t="shared" si="2925"/>
        <v/>
      </c>
      <c r="BR2930" s="18" t="str">
        <f t="shared" si="2925"/>
        <v/>
      </c>
      <c r="BS2930" s="18" t="str">
        <f t="shared" si="2925"/>
        <v/>
      </c>
      <c r="BT2930" s="18" t="str">
        <f t="shared" si="2925"/>
        <v/>
      </c>
      <c r="BU2930" s="18" t="str">
        <f t="shared" si="2925"/>
        <v/>
      </c>
      <c r="BV2930" s="18" t="str">
        <f t="shared" si="2925"/>
        <v/>
      </c>
      <c r="BW2930" s="18" t="str">
        <f t="shared" si="2925"/>
        <v/>
      </c>
      <c r="BX2930" s="18" t="str">
        <f t="shared" si="2925"/>
        <v/>
      </c>
      <c r="BY2930" s="18" t="str">
        <f t="shared" si="2925"/>
        <v/>
      </c>
      <c r="BZ2930" s="18" t="str">
        <f t="shared" si="2925"/>
        <v/>
      </c>
      <c r="CA2930" s="18" t="str">
        <f>IF(BY2930&lt;&gt;"",BY2930-LOOKUP(2,1/(LEN($AQ$1:AQ2930)&gt;0),$AQ$1:AQ2930),"")</f>
        <v/>
      </c>
    </row>
    <row r="2931" spans="1:79" x14ac:dyDescent="0.25">
      <c r="A2931" s="21">
        <v>62419</v>
      </c>
      <c r="B2931" s="21">
        <v>3</v>
      </c>
      <c r="C2931" s="22" t="s">
        <v>2565</v>
      </c>
      <c r="D2931" s="21">
        <v>332</v>
      </c>
      <c r="E2931" s="23">
        <v>0.60902777777777772</v>
      </c>
      <c r="F2931" s="22" t="s">
        <v>683</v>
      </c>
      <c r="G2931" s="22" t="b">
        <v>1</v>
      </c>
      <c r="H2931" s="24">
        <v>43532.609502314815</v>
      </c>
      <c r="I2931" s="25" t="s">
        <v>299</v>
      </c>
      <c r="J2931" s="22" t="s">
        <v>300</v>
      </c>
      <c r="K2931" s="11">
        <v>0</v>
      </c>
      <c r="L2931" s="11">
        <v>3818</v>
      </c>
      <c r="M2931" s="11">
        <v>2346</v>
      </c>
      <c r="N2931" s="11">
        <v>1.2512657576735364E-11</v>
      </c>
      <c r="O2931" s="11">
        <v>185</v>
      </c>
      <c r="P2931" s="14">
        <v>0.49999988345692853</v>
      </c>
      <c r="Q2931" s="11">
        <v>5927.6188139010392</v>
      </c>
      <c r="R2931" s="15">
        <v>0.68236439099752555</v>
      </c>
      <c r="S2931" s="11">
        <v>327.41178400201079</v>
      </c>
      <c r="T2931" s="11">
        <v>44.999999832361937</v>
      </c>
      <c r="U2931" s="11">
        <v>7.2758174493714387</v>
      </c>
      <c r="V2931" s="11">
        <v>26.19294281773718</v>
      </c>
      <c r="W2931" s="22"/>
      <c r="X2931" s="21">
        <v>0</v>
      </c>
      <c r="Y2931" s="22">
        <v>0</v>
      </c>
      <c r="Z2931" s="22">
        <v>0</v>
      </c>
      <c r="AA2931" s="22">
        <v>0</v>
      </c>
      <c r="AB2931" s="22">
        <v>0</v>
      </c>
      <c r="AC2931" s="22">
        <v>0</v>
      </c>
      <c r="AD2931" s="22">
        <v>0</v>
      </c>
      <c r="AE2931" s="22">
        <v>0</v>
      </c>
      <c r="AF2931" s="22">
        <v>5927.6188139010392</v>
      </c>
      <c r="AG2931" s="21">
        <v>0</v>
      </c>
      <c r="AH2931" s="22">
        <v>0</v>
      </c>
      <c r="AI2931" s="22">
        <v>0</v>
      </c>
      <c r="AJ2931" s="22">
        <v>5927.6188139010392</v>
      </c>
      <c r="AK2931" s="22">
        <v>8544.8116110658502</v>
      </c>
      <c r="AL2931" s="22">
        <v>0</v>
      </c>
      <c r="AM2931" s="22">
        <v>14</v>
      </c>
      <c r="AN2931" s="22">
        <v>0</v>
      </c>
      <c r="AO2931" s="22">
        <v>0</v>
      </c>
      <c r="AQ2931" s="18" t="str">
        <f t="shared" ref="AQ2931:BZ2931" si="2926">IF(OR(AND(AQ$2&gt;$O2930,AQ$2&lt;=$O2931),AND(AQ$2&lt;=$O2930,$O2929&gt;$O2930),AND(AQ$2&gt;$O2931,$O2932&lt;$O2931)),$H2930+((AQ$1-$Q2930)/$U2931/86000),"")</f>
        <v/>
      </c>
      <c r="AR2931" s="18" t="str">
        <f t="shared" si="2926"/>
        <v/>
      </c>
      <c r="AS2931" s="18" t="str">
        <f t="shared" si="2926"/>
        <v/>
      </c>
      <c r="AT2931" s="18" t="str">
        <f t="shared" si="2926"/>
        <v/>
      </c>
      <c r="AU2931" s="18" t="str">
        <f t="shared" si="2926"/>
        <v/>
      </c>
      <c r="AV2931" s="18" t="str">
        <f t="shared" si="2926"/>
        <v/>
      </c>
      <c r="AW2931" s="18" t="str">
        <f t="shared" si="2926"/>
        <v/>
      </c>
      <c r="AX2931" s="18" t="str">
        <f t="shared" si="2926"/>
        <v/>
      </c>
      <c r="AY2931" s="18" t="str">
        <f t="shared" si="2926"/>
        <v/>
      </c>
      <c r="AZ2931" s="18" t="str">
        <f t="shared" si="2926"/>
        <v/>
      </c>
      <c r="BA2931" s="18" t="str">
        <f t="shared" si="2926"/>
        <v/>
      </c>
      <c r="BB2931" s="18" t="str">
        <f t="shared" si="2926"/>
        <v/>
      </c>
      <c r="BC2931" s="18" t="str">
        <f t="shared" si="2926"/>
        <v/>
      </c>
      <c r="BD2931" s="18" t="str">
        <f t="shared" si="2926"/>
        <v/>
      </c>
      <c r="BE2931" s="18" t="str">
        <f t="shared" si="2926"/>
        <v/>
      </c>
      <c r="BF2931" s="18" t="str">
        <f t="shared" si="2926"/>
        <v/>
      </c>
      <c r="BG2931" s="18" t="str">
        <f t="shared" si="2926"/>
        <v/>
      </c>
      <c r="BH2931" s="18" t="str">
        <f t="shared" si="2926"/>
        <v/>
      </c>
      <c r="BI2931" s="18" t="str">
        <f t="shared" si="2926"/>
        <v/>
      </c>
      <c r="BJ2931" s="18" t="str">
        <f t="shared" si="2926"/>
        <v/>
      </c>
      <c r="BK2931" s="18" t="str">
        <f t="shared" si="2926"/>
        <v/>
      </c>
      <c r="BL2931" s="18" t="str">
        <f t="shared" si="2926"/>
        <v/>
      </c>
      <c r="BM2931" s="18" t="str">
        <f t="shared" si="2926"/>
        <v/>
      </c>
      <c r="BN2931" s="18">
        <f t="shared" si="2926"/>
        <v>43532.609137284577</v>
      </c>
      <c r="BO2931" s="18">
        <f t="shared" si="2926"/>
        <v>43532.609333094682</v>
      </c>
      <c r="BP2931" s="18">
        <f t="shared" si="2926"/>
        <v>43532.609393003564</v>
      </c>
      <c r="BQ2931" s="18" t="str">
        <f t="shared" si="2926"/>
        <v/>
      </c>
      <c r="BR2931" s="18" t="str">
        <f t="shared" si="2926"/>
        <v/>
      </c>
      <c r="BS2931" s="18" t="str">
        <f t="shared" si="2926"/>
        <v/>
      </c>
      <c r="BT2931" s="18" t="str">
        <f t="shared" si="2926"/>
        <v/>
      </c>
      <c r="BU2931" s="18" t="str">
        <f t="shared" si="2926"/>
        <v/>
      </c>
      <c r="BV2931" s="18" t="str">
        <f t="shared" si="2926"/>
        <v/>
      </c>
      <c r="BW2931" s="18" t="str">
        <f t="shared" si="2926"/>
        <v/>
      </c>
      <c r="BX2931" s="18" t="str">
        <f t="shared" si="2926"/>
        <v/>
      </c>
      <c r="BY2931" s="18" t="str">
        <f t="shared" si="2926"/>
        <v/>
      </c>
      <c r="BZ2931" s="18" t="str">
        <f t="shared" si="2926"/>
        <v/>
      </c>
      <c r="CA2931" s="18" t="str">
        <f>IF(BY2931&lt;&gt;"",BY2931-LOOKUP(2,1/(LEN($AQ$1:AQ2931)&gt;0),$AQ$1:AQ2931),"")</f>
        <v/>
      </c>
    </row>
    <row r="2932" spans="1:79" x14ac:dyDescent="0.25">
      <c r="A2932" s="21">
        <v>62421</v>
      </c>
      <c r="B2932" s="21">
        <v>3</v>
      </c>
      <c r="C2932" s="22" t="s">
        <v>2567</v>
      </c>
      <c r="D2932" s="21">
        <v>332</v>
      </c>
      <c r="E2932" s="23">
        <v>0.60972222222222228</v>
      </c>
      <c r="F2932" s="22" t="s">
        <v>683</v>
      </c>
      <c r="G2932" s="22" t="b">
        <v>1</v>
      </c>
      <c r="H2932" s="24">
        <v>43532.610023148147</v>
      </c>
      <c r="I2932" s="25" t="s">
        <v>239</v>
      </c>
      <c r="J2932" s="22" t="s">
        <v>240</v>
      </c>
      <c r="K2932" s="11">
        <v>0</v>
      </c>
      <c r="L2932" s="11">
        <v>3819</v>
      </c>
      <c r="M2932" s="11">
        <v>2349</v>
      </c>
      <c r="N2932" s="11">
        <v>4.6071590986684896E-11</v>
      </c>
      <c r="O2932" s="11">
        <v>186</v>
      </c>
      <c r="P2932" s="14">
        <v>0.74999982576712121</v>
      </c>
      <c r="Q2932" s="11">
        <v>6001.9084873137317</v>
      </c>
      <c r="R2932" s="15">
        <v>0.69091632885776311</v>
      </c>
      <c r="S2932" s="11">
        <v>74.289673412692537</v>
      </c>
      <c r="T2932" s="11">
        <v>44.999999832361937</v>
      </c>
      <c r="U2932" s="11">
        <v>1.6508816375431807</v>
      </c>
      <c r="V2932" s="11">
        <v>5.9431738951554509</v>
      </c>
      <c r="W2932" s="22"/>
      <c r="X2932" s="21">
        <v>0</v>
      </c>
      <c r="Y2932" s="22">
        <v>0</v>
      </c>
      <c r="Z2932" s="22">
        <v>0</v>
      </c>
      <c r="AA2932" s="22">
        <v>0</v>
      </c>
      <c r="AB2932" s="22">
        <v>0</v>
      </c>
      <c r="AC2932" s="22">
        <v>0</v>
      </c>
      <c r="AD2932" s="22">
        <v>0</v>
      </c>
      <c r="AE2932" s="22">
        <v>0</v>
      </c>
      <c r="AF2932" s="22">
        <v>6001.9084873137317</v>
      </c>
      <c r="AG2932" s="21">
        <v>0</v>
      </c>
      <c r="AH2932" s="22">
        <v>0</v>
      </c>
      <c r="AI2932" s="22">
        <v>0</v>
      </c>
      <c r="AJ2932" s="22">
        <v>6001.9084873137317</v>
      </c>
      <c r="AK2932" s="22">
        <v>8544.8116110658502</v>
      </c>
      <c r="AL2932" s="22">
        <v>0</v>
      </c>
      <c r="AM2932" s="22">
        <v>13</v>
      </c>
      <c r="AN2932" s="22">
        <v>0</v>
      </c>
      <c r="AO2932" s="22">
        <v>0</v>
      </c>
      <c r="AQ2932" s="18" t="str">
        <f t="shared" ref="AQ2932:BZ2932" si="2927">IF(OR(AND(AQ$2&gt;$O2931,AQ$2&lt;=$O2932),AND(AQ$2&lt;=$O2931,$O2930&gt;$O2931),AND(AQ$2&gt;$O2932,$O2933&lt;$O2932)),$H2931+((AQ$1-$Q2931)/$U2932/86000),"")</f>
        <v/>
      </c>
      <c r="AR2932" s="18" t="str">
        <f t="shared" si="2927"/>
        <v/>
      </c>
      <c r="AS2932" s="18" t="str">
        <f t="shared" si="2927"/>
        <v/>
      </c>
      <c r="AT2932" s="18" t="str">
        <f t="shared" si="2927"/>
        <v/>
      </c>
      <c r="AU2932" s="18" t="str">
        <f t="shared" si="2927"/>
        <v/>
      </c>
      <c r="AV2932" s="18" t="str">
        <f t="shared" si="2927"/>
        <v/>
      </c>
      <c r="AW2932" s="18" t="str">
        <f t="shared" si="2927"/>
        <v/>
      </c>
      <c r="AX2932" s="18" t="str">
        <f t="shared" si="2927"/>
        <v/>
      </c>
      <c r="AY2932" s="18" t="str">
        <f t="shared" si="2927"/>
        <v/>
      </c>
      <c r="AZ2932" s="18" t="str">
        <f t="shared" si="2927"/>
        <v/>
      </c>
      <c r="BA2932" s="18" t="str">
        <f t="shared" si="2927"/>
        <v/>
      </c>
      <c r="BB2932" s="18" t="str">
        <f t="shared" si="2927"/>
        <v/>
      </c>
      <c r="BC2932" s="18" t="str">
        <f t="shared" si="2927"/>
        <v/>
      </c>
      <c r="BD2932" s="18" t="str">
        <f t="shared" si="2927"/>
        <v/>
      </c>
      <c r="BE2932" s="18" t="str">
        <f t="shared" si="2927"/>
        <v/>
      </c>
      <c r="BF2932" s="18" t="str">
        <f t="shared" si="2927"/>
        <v/>
      </c>
      <c r="BG2932" s="18" t="str">
        <f t="shared" si="2927"/>
        <v/>
      </c>
      <c r="BH2932" s="18" t="str">
        <f t="shared" si="2927"/>
        <v/>
      </c>
      <c r="BI2932" s="18" t="str">
        <f t="shared" si="2927"/>
        <v/>
      </c>
      <c r="BJ2932" s="18" t="str">
        <f t="shared" si="2927"/>
        <v/>
      </c>
      <c r="BK2932" s="18" t="str">
        <f t="shared" si="2927"/>
        <v/>
      </c>
      <c r="BL2932" s="18" t="str">
        <f t="shared" si="2927"/>
        <v/>
      </c>
      <c r="BM2932" s="18" t="str">
        <f t="shared" si="2927"/>
        <v/>
      </c>
      <c r="BN2932" s="18" t="str">
        <f t="shared" si="2927"/>
        <v/>
      </c>
      <c r="BO2932" s="18" t="str">
        <f t="shared" si="2927"/>
        <v/>
      </c>
      <c r="BP2932" s="18" t="str">
        <f t="shared" si="2927"/>
        <v/>
      </c>
      <c r="BQ2932" s="18" t="str">
        <f t="shared" si="2927"/>
        <v/>
      </c>
      <c r="BR2932" s="18" t="str">
        <f t="shared" si="2927"/>
        <v/>
      </c>
      <c r="BS2932" s="18" t="str">
        <f t="shared" si="2927"/>
        <v/>
      </c>
      <c r="BT2932" s="18" t="str">
        <f t="shared" si="2927"/>
        <v/>
      </c>
      <c r="BU2932" s="18" t="str">
        <f t="shared" si="2927"/>
        <v/>
      </c>
      <c r="BV2932" s="18" t="str">
        <f t="shared" si="2927"/>
        <v/>
      </c>
      <c r="BW2932" s="18" t="str">
        <f t="shared" si="2927"/>
        <v/>
      </c>
      <c r="BX2932" s="18" t="str">
        <f t="shared" si="2927"/>
        <v/>
      </c>
      <c r="BY2932" s="18" t="str">
        <f t="shared" si="2927"/>
        <v/>
      </c>
      <c r="BZ2932" s="18" t="str">
        <f t="shared" si="2927"/>
        <v/>
      </c>
      <c r="CA2932" s="18" t="str">
        <f>IF(BY2932&lt;&gt;"",BY2932-LOOKUP(2,1/(LEN($AQ$1:AQ2932)&gt;0),$AQ$1:AQ2932),"")</f>
        <v/>
      </c>
    </row>
    <row r="2933" spans="1:79" x14ac:dyDescent="0.25">
      <c r="A2933" s="21">
        <v>62422</v>
      </c>
      <c r="B2933" s="21">
        <v>3</v>
      </c>
      <c r="C2933" s="22" t="s">
        <v>2568</v>
      </c>
      <c r="D2933" s="21">
        <v>332</v>
      </c>
      <c r="E2933" s="23">
        <v>0.61041666666666672</v>
      </c>
      <c r="F2933" s="22" t="s">
        <v>683</v>
      </c>
      <c r="G2933" s="22" t="b">
        <v>1</v>
      </c>
      <c r="H2933" s="24">
        <v>43532.610543981478</v>
      </c>
      <c r="I2933" s="25" t="s">
        <v>191</v>
      </c>
      <c r="J2933" s="22" t="s">
        <v>192</v>
      </c>
      <c r="K2933" s="11">
        <v>0</v>
      </c>
      <c r="L2933" s="11">
        <v>3820</v>
      </c>
      <c r="M2933" s="11">
        <v>2352</v>
      </c>
      <c r="N2933" s="11">
        <v>4.4764192352886312E-12</v>
      </c>
      <c r="O2933" s="11">
        <v>194</v>
      </c>
      <c r="P2933" s="14">
        <v>0.74999998852161731</v>
      </c>
      <c r="Q2933" s="11">
        <v>6257.4991190336286</v>
      </c>
      <c r="R2933" s="15">
        <v>0.7203389269083017</v>
      </c>
      <c r="S2933" s="11">
        <v>255.59063171989692</v>
      </c>
      <c r="T2933" s="11">
        <v>44.999999832361937</v>
      </c>
      <c r="U2933" s="11">
        <v>5.679791837156583</v>
      </c>
      <c r="V2933" s="11">
        <v>20.4472506137637</v>
      </c>
      <c r="W2933" s="22"/>
      <c r="X2933" s="21">
        <v>0</v>
      </c>
      <c r="Y2933" s="22">
        <v>0</v>
      </c>
      <c r="Z2933" s="22">
        <v>0</v>
      </c>
      <c r="AA2933" s="22">
        <v>0</v>
      </c>
      <c r="AB2933" s="22">
        <v>0</v>
      </c>
      <c r="AC2933" s="22">
        <v>0</v>
      </c>
      <c r="AD2933" s="22">
        <v>0</v>
      </c>
      <c r="AE2933" s="22">
        <v>0</v>
      </c>
      <c r="AF2933" s="22">
        <v>6257.4991190336286</v>
      </c>
      <c r="AG2933" s="21">
        <v>0</v>
      </c>
      <c r="AH2933" s="22">
        <v>0</v>
      </c>
      <c r="AI2933" s="22">
        <v>0</v>
      </c>
      <c r="AJ2933" s="22">
        <v>6257.4991190336286</v>
      </c>
      <c r="AK2933" s="22">
        <v>8544.8116110658502</v>
      </c>
      <c r="AL2933" s="22">
        <v>0</v>
      </c>
      <c r="AM2933" s="22">
        <v>12</v>
      </c>
      <c r="AN2933" s="22">
        <v>0</v>
      </c>
      <c r="AO2933" s="22">
        <v>0</v>
      </c>
      <c r="AQ2933" s="18" t="str">
        <f t="shared" ref="AQ2933:BZ2933" si="2928">IF(OR(AND(AQ$2&gt;$O2932,AQ$2&lt;=$O2933),AND(AQ$2&lt;=$O2932,$O2931&gt;$O2932),AND(AQ$2&gt;$O2933,$O2934&lt;$O2933)),$H2932+((AQ$1-$Q2932)/$U2933/86000),"")</f>
        <v/>
      </c>
      <c r="AR2933" s="18" t="str">
        <f t="shared" si="2928"/>
        <v/>
      </c>
      <c r="AS2933" s="18" t="str">
        <f t="shared" si="2928"/>
        <v/>
      </c>
      <c r="AT2933" s="18" t="str">
        <f t="shared" si="2928"/>
        <v/>
      </c>
      <c r="AU2933" s="18" t="str">
        <f t="shared" si="2928"/>
        <v/>
      </c>
      <c r="AV2933" s="18" t="str">
        <f t="shared" si="2928"/>
        <v/>
      </c>
      <c r="AW2933" s="18" t="str">
        <f t="shared" si="2928"/>
        <v/>
      </c>
      <c r="AX2933" s="18" t="str">
        <f t="shared" si="2928"/>
        <v/>
      </c>
      <c r="AY2933" s="18" t="str">
        <f t="shared" si="2928"/>
        <v/>
      </c>
      <c r="AZ2933" s="18" t="str">
        <f t="shared" si="2928"/>
        <v/>
      </c>
      <c r="BA2933" s="18" t="str">
        <f t="shared" si="2928"/>
        <v/>
      </c>
      <c r="BB2933" s="18" t="str">
        <f t="shared" si="2928"/>
        <v/>
      </c>
      <c r="BC2933" s="18" t="str">
        <f t="shared" si="2928"/>
        <v/>
      </c>
      <c r="BD2933" s="18" t="str">
        <f t="shared" si="2928"/>
        <v/>
      </c>
      <c r="BE2933" s="18" t="str">
        <f t="shared" si="2928"/>
        <v/>
      </c>
      <c r="BF2933" s="18" t="str">
        <f t="shared" si="2928"/>
        <v/>
      </c>
      <c r="BG2933" s="18" t="str">
        <f t="shared" si="2928"/>
        <v/>
      </c>
      <c r="BH2933" s="18" t="str">
        <f t="shared" si="2928"/>
        <v/>
      </c>
      <c r="BI2933" s="18" t="str">
        <f t="shared" si="2928"/>
        <v/>
      </c>
      <c r="BJ2933" s="18" t="str">
        <f t="shared" si="2928"/>
        <v/>
      </c>
      <c r="BK2933" s="18" t="str">
        <f t="shared" si="2928"/>
        <v/>
      </c>
      <c r="BL2933" s="18" t="str">
        <f t="shared" si="2928"/>
        <v/>
      </c>
      <c r="BM2933" s="18" t="str">
        <f t="shared" si="2928"/>
        <v/>
      </c>
      <c r="BN2933" s="18" t="str">
        <f t="shared" si="2928"/>
        <v/>
      </c>
      <c r="BO2933" s="18" t="str">
        <f t="shared" si="2928"/>
        <v/>
      </c>
      <c r="BP2933" s="18" t="str">
        <f t="shared" si="2928"/>
        <v/>
      </c>
      <c r="BQ2933" s="18">
        <f t="shared" si="2928"/>
        <v>43532.610298879168</v>
      </c>
      <c r="BR2933" s="18" t="str">
        <f t="shared" si="2928"/>
        <v/>
      </c>
      <c r="BS2933" s="18" t="str">
        <f t="shared" si="2928"/>
        <v/>
      </c>
      <c r="BT2933" s="18" t="str">
        <f t="shared" si="2928"/>
        <v/>
      </c>
      <c r="BU2933" s="18" t="str">
        <f t="shared" si="2928"/>
        <v/>
      </c>
      <c r="BV2933" s="18" t="str">
        <f t="shared" si="2928"/>
        <v/>
      </c>
      <c r="BW2933" s="18" t="str">
        <f t="shared" si="2928"/>
        <v/>
      </c>
      <c r="BX2933" s="18" t="str">
        <f t="shared" si="2928"/>
        <v/>
      </c>
      <c r="BY2933" s="18" t="str">
        <f t="shared" si="2928"/>
        <v/>
      </c>
      <c r="BZ2933" s="18" t="str">
        <f t="shared" si="2928"/>
        <v/>
      </c>
      <c r="CA2933" s="18" t="str">
        <f>IF(BY2933&lt;&gt;"",BY2933-LOOKUP(2,1/(LEN($AQ$1:AQ2933)&gt;0),$AQ$1:AQ2933),"")</f>
        <v/>
      </c>
    </row>
    <row r="2934" spans="1:79" x14ac:dyDescent="0.25">
      <c r="A2934" s="21">
        <v>62424</v>
      </c>
      <c r="B2934" s="21">
        <v>2</v>
      </c>
      <c r="C2934" s="22" t="s">
        <v>2570</v>
      </c>
      <c r="D2934" s="21">
        <v>332</v>
      </c>
      <c r="E2934" s="23">
        <v>0.61111111111111116</v>
      </c>
      <c r="F2934" s="22" t="s">
        <v>683</v>
      </c>
      <c r="G2934" s="22" t="b">
        <v>1</v>
      </c>
      <c r="H2934" s="24">
        <v>43532.611064814817</v>
      </c>
      <c r="I2934" s="25" t="s">
        <v>191</v>
      </c>
      <c r="J2934" s="22" t="s">
        <v>192</v>
      </c>
      <c r="K2934" s="11">
        <v>0</v>
      </c>
      <c r="L2934" s="11">
        <v>3821</v>
      </c>
      <c r="M2934" s="11">
        <v>2355</v>
      </c>
      <c r="N2934" s="11">
        <v>4.4764192352886312E-12</v>
      </c>
      <c r="O2934" s="11">
        <v>194</v>
      </c>
      <c r="P2934" s="14">
        <v>0.74999998852161731</v>
      </c>
      <c r="Q2934" s="11">
        <v>6257.4991190336286</v>
      </c>
      <c r="R2934" s="15">
        <v>0.7203389269083017</v>
      </c>
      <c r="S2934" s="11">
        <v>0</v>
      </c>
      <c r="T2934" s="11">
        <v>45.000000461004674</v>
      </c>
      <c r="U2934" s="11">
        <v>0</v>
      </c>
      <c r="V2934" s="11">
        <v>0</v>
      </c>
      <c r="W2934" s="22"/>
      <c r="X2934" s="21">
        <v>0</v>
      </c>
      <c r="Y2934" s="22">
        <v>0.5</v>
      </c>
      <c r="Z2934" s="22">
        <v>0</v>
      </c>
      <c r="AA2934" s="22">
        <v>0</v>
      </c>
      <c r="AB2934" s="22">
        <v>0</v>
      </c>
      <c r="AC2934" s="22">
        <v>1</v>
      </c>
      <c r="AD2934" s="22">
        <v>2</v>
      </c>
      <c r="AE2934" s="22">
        <v>0</v>
      </c>
      <c r="AF2934" s="22">
        <v>6257.4991190336286</v>
      </c>
      <c r="AG2934" s="21">
        <v>0</v>
      </c>
      <c r="AH2934" s="22">
        <v>0</v>
      </c>
      <c r="AI2934" s="22">
        <v>0</v>
      </c>
      <c r="AJ2934" s="22">
        <v>6257.4991190336286</v>
      </c>
      <c r="AK2934" s="22">
        <v>8544.8116110658502</v>
      </c>
      <c r="AL2934" s="22">
        <v>0</v>
      </c>
      <c r="AM2934" s="22">
        <v>11</v>
      </c>
      <c r="AN2934" s="22">
        <v>0</v>
      </c>
      <c r="AO2934" s="22">
        <v>0</v>
      </c>
      <c r="AQ2934" s="18" t="str">
        <f t="shared" ref="AQ2934:BZ2934" si="2929">IF(OR(AND(AQ$2&gt;$O2933,AQ$2&lt;=$O2934),AND(AQ$2&lt;=$O2933,$O2932&gt;$O2933),AND(AQ$2&gt;$O2934,$O2935&lt;$O2934)),$H2933+((AQ$1-$Q2933)/$U2934/86000),"")</f>
        <v/>
      </c>
      <c r="AR2934" s="18" t="str">
        <f t="shared" si="2929"/>
        <v/>
      </c>
      <c r="AS2934" s="18" t="str">
        <f t="shared" si="2929"/>
        <v/>
      </c>
      <c r="AT2934" s="18" t="str">
        <f t="shared" si="2929"/>
        <v/>
      </c>
      <c r="AU2934" s="18" t="str">
        <f t="shared" si="2929"/>
        <v/>
      </c>
      <c r="AV2934" s="18" t="str">
        <f t="shared" si="2929"/>
        <v/>
      </c>
      <c r="AW2934" s="18" t="str">
        <f t="shared" si="2929"/>
        <v/>
      </c>
      <c r="AX2934" s="18" t="str">
        <f t="shared" si="2929"/>
        <v/>
      </c>
      <c r="AY2934" s="18" t="str">
        <f t="shared" si="2929"/>
        <v/>
      </c>
      <c r="AZ2934" s="18" t="str">
        <f t="shared" si="2929"/>
        <v/>
      </c>
      <c r="BA2934" s="18" t="str">
        <f t="shared" si="2929"/>
        <v/>
      </c>
      <c r="BB2934" s="18" t="str">
        <f t="shared" si="2929"/>
        <v/>
      </c>
      <c r="BC2934" s="18" t="str">
        <f t="shared" si="2929"/>
        <v/>
      </c>
      <c r="BD2934" s="18" t="str">
        <f t="shared" si="2929"/>
        <v/>
      </c>
      <c r="BE2934" s="18" t="str">
        <f t="shared" si="2929"/>
        <v/>
      </c>
      <c r="BF2934" s="18" t="str">
        <f t="shared" si="2929"/>
        <v/>
      </c>
      <c r="BG2934" s="18" t="str">
        <f t="shared" si="2929"/>
        <v/>
      </c>
      <c r="BH2934" s="18" t="str">
        <f t="shared" si="2929"/>
        <v/>
      </c>
      <c r="BI2934" s="18" t="str">
        <f t="shared" si="2929"/>
        <v/>
      </c>
      <c r="BJ2934" s="18" t="str">
        <f t="shared" si="2929"/>
        <v/>
      </c>
      <c r="BK2934" s="18" t="str">
        <f t="shared" si="2929"/>
        <v/>
      </c>
      <c r="BL2934" s="18" t="str">
        <f t="shared" si="2929"/>
        <v/>
      </c>
      <c r="BM2934" s="18" t="str">
        <f t="shared" si="2929"/>
        <v/>
      </c>
      <c r="BN2934" s="18" t="str">
        <f t="shared" si="2929"/>
        <v/>
      </c>
      <c r="BO2934" s="18" t="str">
        <f t="shared" si="2929"/>
        <v/>
      </c>
      <c r="BP2934" s="18" t="str">
        <f t="shared" si="2929"/>
        <v/>
      </c>
      <c r="BQ2934" s="18" t="str">
        <f t="shared" si="2929"/>
        <v/>
      </c>
      <c r="BR2934" s="18" t="str">
        <f t="shared" si="2929"/>
        <v/>
      </c>
      <c r="BS2934" s="18" t="str">
        <f t="shared" si="2929"/>
        <v/>
      </c>
      <c r="BT2934" s="18" t="str">
        <f t="shared" si="2929"/>
        <v/>
      </c>
      <c r="BU2934" s="18" t="str">
        <f t="shared" si="2929"/>
        <v/>
      </c>
      <c r="BV2934" s="18" t="str">
        <f t="shared" si="2929"/>
        <v/>
      </c>
      <c r="BW2934" s="18" t="str">
        <f t="shared" si="2929"/>
        <v/>
      </c>
      <c r="BX2934" s="18" t="str">
        <f t="shared" si="2929"/>
        <v/>
      </c>
      <c r="BY2934" s="18" t="str">
        <f t="shared" si="2929"/>
        <v/>
      </c>
      <c r="BZ2934" s="18" t="str">
        <f t="shared" si="2929"/>
        <v/>
      </c>
      <c r="CA2934" s="18" t="str">
        <f>IF(BY2934&lt;&gt;"",BY2934-LOOKUP(2,1/(LEN($AQ$1:AQ2934)&gt;0),$AQ$1:AQ2934),"")</f>
        <v/>
      </c>
    </row>
    <row r="2935" spans="1:79" x14ac:dyDescent="0.25">
      <c r="A2935" s="21">
        <v>62425</v>
      </c>
      <c r="B2935" s="21">
        <v>2</v>
      </c>
      <c r="C2935" s="22" t="s">
        <v>2571</v>
      </c>
      <c r="D2935" s="21">
        <v>332</v>
      </c>
      <c r="E2935" s="23">
        <v>0.61111111111111116</v>
      </c>
      <c r="F2935" s="22" t="s">
        <v>683</v>
      </c>
      <c r="G2935" s="22" t="b">
        <v>1</v>
      </c>
      <c r="H2935" s="24">
        <v>43532.611585648148</v>
      </c>
      <c r="I2935" s="25" t="s">
        <v>191</v>
      </c>
      <c r="J2935" s="22" t="s">
        <v>192</v>
      </c>
      <c r="K2935" s="11">
        <v>0</v>
      </c>
      <c r="L2935" s="11">
        <v>3822</v>
      </c>
      <c r="M2935" s="11">
        <v>2358</v>
      </c>
      <c r="N2935" s="11">
        <v>4.4764192352886312E-12</v>
      </c>
      <c r="O2935" s="11">
        <v>194</v>
      </c>
      <c r="P2935" s="14">
        <v>0.74999998852161731</v>
      </c>
      <c r="Q2935" s="11">
        <v>6257.4991190336286</v>
      </c>
      <c r="R2935" s="15">
        <v>0.7203389269083017</v>
      </c>
      <c r="S2935" s="11">
        <v>0</v>
      </c>
      <c r="T2935" s="11">
        <v>44.999999832361937</v>
      </c>
      <c r="U2935" s="11">
        <v>0</v>
      </c>
      <c r="V2935" s="11">
        <v>0</v>
      </c>
      <c r="W2935" s="22"/>
      <c r="X2935" s="21">
        <v>0</v>
      </c>
      <c r="Y2935" s="22">
        <v>0.5</v>
      </c>
      <c r="Z2935" s="22">
        <v>0</v>
      </c>
      <c r="AA2935" s="22">
        <v>0</v>
      </c>
      <c r="AB2935" s="22">
        <v>0</v>
      </c>
      <c r="AC2935" s="22">
        <v>1</v>
      </c>
      <c r="AD2935" s="22">
        <v>1</v>
      </c>
      <c r="AE2935" s="22">
        <v>0</v>
      </c>
      <c r="AF2935" s="22">
        <v>6257.4991190336286</v>
      </c>
      <c r="AG2935" s="21">
        <v>0</v>
      </c>
      <c r="AH2935" s="22">
        <v>0</v>
      </c>
      <c r="AI2935" s="22">
        <v>0</v>
      </c>
      <c r="AJ2935" s="22">
        <v>6257.4991190336286</v>
      </c>
      <c r="AK2935" s="22">
        <v>8544.8116110658502</v>
      </c>
      <c r="AL2935" s="22">
        <v>0</v>
      </c>
      <c r="AM2935" s="22">
        <v>10</v>
      </c>
      <c r="AN2935" s="22">
        <v>0</v>
      </c>
      <c r="AO2935" s="22">
        <v>0</v>
      </c>
      <c r="AQ2935" s="18" t="str">
        <f t="shared" ref="AQ2935:BZ2935" si="2930">IF(OR(AND(AQ$2&gt;$O2934,AQ$2&lt;=$O2935),AND(AQ$2&lt;=$O2934,$O2933&gt;$O2934),AND(AQ$2&gt;$O2935,$O2936&lt;$O2935)),$H2934+((AQ$1-$Q2934)/$U2935/86000),"")</f>
        <v/>
      </c>
      <c r="AR2935" s="18" t="str">
        <f t="shared" si="2930"/>
        <v/>
      </c>
      <c r="AS2935" s="18" t="str">
        <f t="shared" si="2930"/>
        <v/>
      </c>
      <c r="AT2935" s="18" t="str">
        <f t="shared" si="2930"/>
        <v/>
      </c>
      <c r="AU2935" s="18" t="str">
        <f t="shared" si="2930"/>
        <v/>
      </c>
      <c r="AV2935" s="18" t="str">
        <f t="shared" si="2930"/>
        <v/>
      </c>
      <c r="AW2935" s="18" t="str">
        <f t="shared" si="2930"/>
        <v/>
      </c>
      <c r="AX2935" s="18" t="str">
        <f t="shared" si="2930"/>
        <v/>
      </c>
      <c r="AY2935" s="18" t="str">
        <f t="shared" si="2930"/>
        <v/>
      </c>
      <c r="AZ2935" s="18" t="str">
        <f t="shared" si="2930"/>
        <v/>
      </c>
      <c r="BA2935" s="18" t="str">
        <f t="shared" si="2930"/>
        <v/>
      </c>
      <c r="BB2935" s="18" t="str">
        <f t="shared" si="2930"/>
        <v/>
      </c>
      <c r="BC2935" s="18" t="str">
        <f t="shared" si="2930"/>
        <v/>
      </c>
      <c r="BD2935" s="18" t="str">
        <f t="shared" si="2930"/>
        <v/>
      </c>
      <c r="BE2935" s="18" t="str">
        <f t="shared" si="2930"/>
        <v/>
      </c>
      <c r="BF2935" s="18" t="str">
        <f t="shared" si="2930"/>
        <v/>
      </c>
      <c r="BG2935" s="18" t="str">
        <f t="shared" si="2930"/>
        <v/>
      </c>
      <c r="BH2935" s="18" t="str">
        <f t="shared" si="2930"/>
        <v/>
      </c>
      <c r="BI2935" s="18" t="str">
        <f t="shared" si="2930"/>
        <v/>
      </c>
      <c r="BJ2935" s="18" t="str">
        <f t="shared" si="2930"/>
        <v/>
      </c>
      <c r="BK2935" s="18" t="str">
        <f t="shared" si="2930"/>
        <v/>
      </c>
      <c r="BL2935" s="18" t="str">
        <f t="shared" si="2930"/>
        <v/>
      </c>
      <c r="BM2935" s="18" t="str">
        <f t="shared" si="2930"/>
        <v/>
      </c>
      <c r="BN2935" s="18" t="str">
        <f t="shared" si="2930"/>
        <v/>
      </c>
      <c r="BO2935" s="18" t="str">
        <f t="shared" si="2930"/>
        <v/>
      </c>
      <c r="BP2935" s="18" t="str">
        <f t="shared" si="2930"/>
        <v/>
      </c>
      <c r="BQ2935" s="18" t="str">
        <f t="shared" si="2930"/>
        <v/>
      </c>
      <c r="BR2935" s="18" t="str">
        <f t="shared" si="2930"/>
        <v/>
      </c>
      <c r="BS2935" s="18" t="str">
        <f t="shared" si="2930"/>
        <v/>
      </c>
      <c r="BT2935" s="18" t="str">
        <f t="shared" si="2930"/>
        <v/>
      </c>
      <c r="BU2935" s="18" t="str">
        <f t="shared" si="2930"/>
        <v/>
      </c>
      <c r="BV2935" s="18" t="str">
        <f t="shared" si="2930"/>
        <v/>
      </c>
      <c r="BW2935" s="18" t="str">
        <f t="shared" si="2930"/>
        <v/>
      </c>
      <c r="BX2935" s="18" t="str">
        <f t="shared" si="2930"/>
        <v/>
      </c>
      <c r="BY2935" s="18" t="str">
        <f t="shared" si="2930"/>
        <v/>
      </c>
      <c r="BZ2935" s="18" t="str">
        <f t="shared" si="2930"/>
        <v/>
      </c>
      <c r="CA2935" s="18" t="str">
        <f>IF(BY2935&lt;&gt;"",BY2935-LOOKUP(2,1/(LEN($AQ$1:AQ2935)&gt;0),$AQ$1:AQ2935),"")</f>
        <v/>
      </c>
    </row>
    <row r="2936" spans="1:79" x14ac:dyDescent="0.25">
      <c r="A2936" s="21">
        <v>62427</v>
      </c>
      <c r="B2936" s="21">
        <v>2</v>
      </c>
      <c r="C2936" s="22" t="s">
        <v>2573</v>
      </c>
      <c r="D2936" s="21">
        <v>332</v>
      </c>
      <c r="E2936" s="23">
        <v>0.6118055555555556</v>
      </c>
      <c r="F2936" s="22" t="s">
        <v>683</v>
      </c>
      <c r="G2936" s="22" t="b">
        <v>1</v>
      </c>
      <c r="H2936" s="24">
        <v>43532.61210648148</v>
      </c>
      <c r="I2936" s="25" t="s">
        <v>415</v>
      </c>
      <c r="J2936" s="22" t="s">
        <v>416</v>
      </c>
      <c r="K2936" s="11">
        <v>0</v>
      </c>
      <c r="L2936" s="11">
        <v>3823</v>
      </c>
      <c r="M2936" s="11">
        <v>2361</v>
      </c>
      <c r="N2936" s="11">
        <v>2.021494083237485E-12</v>
      </c>
      <c r="O2936" s="11">
        <v>206</v>
      </c>
      <c r="P2936" s="14">
        <v>0.50000007292257764</v>
      </c>
      <c r="Q2936" s="11">
        <v>6526.5052955882175</v>
      </c>
      <c r="R2936" s="15">
        <v>0.75130587022941608</v>
      </c>
      <c r="S2936" s="11">
        <v>269.00617655458882</v>
      </c>
      <c r="T2936" s="11">
        <v>44.999999832361937</v>
      </c>
      <c r="U2936" s="11">
        <v>5.9779150568158874</v>
      </c>
      <c r="V2936" s="11">
        <v>21.520494204537194</v>
      </c>
      <c r="W2936" s="22"/>
      <c r="X2936" s="21">
        <v>0</v>
      </c>
      <c r="Y2936" s="22">
        <v>0</v>
      </c>
      <c r="Z2936" s="22">
        <v>0</v>
      </c>
      <c r="AA2936" s="22">
        <v>0</v>
      </c>
      <c r="AB2936" s="22">
        <v>0</v>
      </c>
      <c r="AC2936" s="22">
        <v>0</v>
      </c>
      <c r="AD2936" s="22">
        <v>0</v>
      </c>
      <c r="AE2936" s="22">
        <v>0</v>
      </c>
      <c r="AF2936" s="22">
        <v>6526.5052955882175</v>
      </c>
      <c r="AG2936" s="21">
        <v>0</v>
      </c>
      <c r="AH2936" s="22">
        <v>0</v>
      </c>
      <c r="AI2936" s="22">
        <v>0</v>
      </c>
      <c r="AJ2936" s="22">
        <v>6526.5052955882175</v>
      </c>
      <c r="AK2936" s="22">
        <v>8544.8116110658502</v>
      </c>
      <c r="AL2936" s="22">
        <v>0</v>
      </c>
      <c r="AM2936" s="22">
        <v>9</v>
      </c>
      <c r="AN2936" s="22">
        <v>0</v>
      </c>
      <c r="AO2936" s="22">
        <v>0</v>
      </c>
      <c r="AQ2936" s="18" t="str">
        <f t="shared" ref="AQ2936:BZ2936" si="2931">IF(OR(AND(AQ$2&gt;$O2935,AQ$2&lt;=$O2936),AND(AQ$2&lt;=$O2935,$O2934&gt;$O2935),AND(AQ$2&gt;$O2936,$O2937&lt;$O2936)),$H2935+((AQ$1-$Q2935)/$U2936/86000),"")</f>
        <v/>
      </c>
      <c r="AR2936" s="18" t="str">
        <f t="shared" si="2931"/>
        <v/>
      </c>
      <c r="AS2936" s="18" t="str">
        <f t="shared" si="2931"/>
        <v/>
      </c>
      <c r="AT2936" s="18" t="str">
        <f t="shared" si="2931"/>
        <v/>
      </c>
      <c r="AU2936" s="18" t="str">
        <f t="shared" si="2931"/>
        <v/>
      </c>
      <c r="AV2936" s="18" t="str">
        <f t="shared" si="2931"/>
        <v/>
      </c>
      <c r="AW2936" s="18" t="str">
        <f t="shared" si="2931"/>
        <v/>
      </c>
      <c r="AX2936" s="18" t="str">
        <f t="shared" si="2931"/>
        <v/>
      </c>
      <c r="AY2936" s="18" t="str">
        <f t="shared" si="2931"/>
        <v/>
      </c>
      <c r="AZ2936" s="18" t="str">
        <f t="shared" si="2931"/>
        <v/>
      </c>
      <c r="BA2936" s="18" t="str">
        <f t="shared" si="2931"/>
        <v/>
      </c>
      <c r="BB2936" s="18" t="str">
        <f t="shared" si="2931"/>
        <v/>
      </c>
      <c r="BC2936" s="18" t="str">
        <f t="shared" si="2931"/>
        <v/>
      </c>
      <c r="BD2936" s="18" t="str">
        <f t="shared" si="2931"/>
        <v/>
      </c>
      <c r="BE2936" s="18" t="str">
        <f t="shared" si="2931"/>
        <v/>
      </c>
      <c r="BF2936" s="18" t="str">
        <f t="shared" si="2931"/>
        <v/>
      </c>
      <c r="BG2936" s="18" t="str">
        <f t="shared" si="2931"/>
        <v/>
      </c>
      <c r="BH2936" s="18" t="str">
        <f t="shared" si="2931"/>
        <v/>
      </c>
      <c r="BI2936" s="18" t="str">
        <f t="shared" si="2931"/>
        <v/>
      </c>
      <c r="BJ2936" s="18" t="str">
        <f t="shared" si="2931"/>
        <v/>
      </c>
      <c r="BK2936" s="18" t="str">
        <f t="shared" si="2931"/>
        <v/>
      </c>
      <c r="BL2936" s="18" t="str">
        <f t="shared" si="2931"/>
        <v/>
      </c>
      <c r="BM2936" s="18" t="str">
        <f t="shared" si="2931"/>
        <v/>
      </c>
      <c r="BN2936" s="18" t="str">
        <f t="shared" si="2931"/>
        <v/>
      </c>
      <c r="BO2936" s="18" t="str">
        <f t="shared" si="2931"/>
        <v/>
      </c>
      <c r="BP2936" s="18" t="str">
        <f t="shared" si="2931"/>
        <v/>
      </c>
      <c r="BQ2936" s="18" t="str">
        <f t="shared" si="2931"/>
        <v/>
      </c>
      <c r="BR2936" s="18">
        <f t="shared" si="2931"/>
        <v>43532.61168784435</v>
      </c>
      <c r="BS2936" s="18">
        <f t="shared" si="2931"/>
        <v>43532.612015820436</v>
      </c>
      <c r="BT2936" s="18" t="str">
        <f t="shared" si="2931"/>
        <v/>
      </c>
      <c r="BU2936" s="18" t="str">
        <f t="shared" si="2931"/>
        <v/>
      </c>
      <c r="BV2936" s="18" t="str">
        <f t="shared" si="2931"/>
        <v/>
      </c>
      <c r="BW2936" s="18" t="str">
        <f t="shared" si="2931"/>
        <v/>
      </c>
      <c r="BX2936" s="18" t="str">
        <f t="shared" si="2931"/>
        <v/>
      </c>
      <c r="BY2936" s="18" t="str">
        <f t="shared" si="2931"/>
        <v/>
      </c>
      <c r="BZ2936" s="18" t="str">
        <f t="shared" si="2931"/>
        <v/>
      </c>
      <c r="CA2936" s="18" t="str">
        <f>IF(BY2936&lt;&gt;"",BY2936-LOOKUP(2,1/(LEN($AQ$1:AQ2936)&gt;0),$AQ$1:AQ2936),"")</f>
        <v/>
      </c>
    </row>
    <row r="2937" spans="1:79" x14ac:dyDescent="0.25">
      <c r="A2937" s="21">
        <v>62428</v>
      </c>
      <c r="B2937" s="21">
        <v>2</v>
      </c>
      <c r="C2937" s="22" t="s">
        <v>2574</v>
      </c>
      <c r="D2937" s="21">
        <v>332</v>
      </c>
      <c r="E2937" s="23">
        <v>0.61250000000000004</v>
      </c>
      <c r="F2937" s="22" t="s">
        <v>683</v>
      </c>
      <c r="G2937" s="22" t="b">
        <v>1</v>
      </c>
      <c r="H2937" s="24">
        <v>43532.612627314818</v>
      </c>
      <c r="I2937" s="25" t="s">
        <v>1780</v>
      </c>
      <c r="J2937" s="22" t="s">
        <v>1781</v>
      </c>
      <c r="K2937" s="11">
        <v>0</v>
      </c>
      <c r="L2937" s="11">
        <v>3824</v>
      </c>
      <c r="M2937" s="11">
        <v>2364</v>
      </c>
      <c r="N2937" s="11">
        <v>0.25489936389104173</v>
      </c>
      <c r="O2937" s="11">
        <v>213</v>
      </c>
      <c r="P2937" s="14">
        <v>0.34611561504217031</v>
      </c>
      <c r="Q2937" s="11">
        <v>6761.9649981122293</v>
      </c>
      <c r="R2937" s="15">
        <v>0.77841107411676214</v>
      </c>
      <c r="S2937" s="11">
        <v>235.45970252401185</v>
      </c>
      <c r="T2937" s="11">
        <v>45.000000461004674</v>
      </c>
      <c r="U2937" s="11">
        <v>5.232437780262968</v>
      </c>
      <c r="V2937" s="11">
        <v>18.836776008946686</v>
      </c>
      <c r="W2937" s="22"/>
      <c r="X2937" s="21">
        <v>0</v>
      </c>
      <c r="Y2937" s="22">
        <v>0</v>
      </c>
      <c r="Z2937" s="22">
        <v>0</v>
      </c>
      <c r="AA2937" s="22">
        <v>0</v>
      </c>
      <c r="AB2937" s="22">
        <v>0</v>
      </c>
      <c r="AC2937" s="22">
        <v>0</v>
      </c>
      <c r="AD2937" s="22">
        <v>0</v>
      </c>
      <c r="AE2937" s="22">
        <v>0</v>
      </c>
      <c r="AF2937" s="22">
        <v>6761.9649981122293</v>
      </c>
      <c r="AG2937" s="21">
        <v>0</v>
      </c>
      <c r="AH2937" s="22">
        <v>0</v>
      </c>
      <c r="AI2937" s="22">
        <v>0</v>
      </c>
      <c r="AJ2937" s="22">
        <v>6761.9649981122293</v>
      </c>
      <c r="AK2937" s="22">
        <v>8544.8116110658502</v>
      </c>
      <c r="AL2937" s="22">
        <v>0</v>
      </c>
      <c r="AM2937" s="22">
        <v>8</v>
      </c>
      <c r="AN2937" s="22">
        <v>0</v>
      </c>
      <c r="AO2937" s="22">
        <v>0</v>
      </c>
      <c r="AQ2937" s="18" t="str">
        <f t="shared" ref="AQ2937:BZ2937" si="2932">IF(OR(AND(AQ$2&gt;$O2936,AQ$2&lt;=$O2937),AND(AQ$2&lt;=$O2936,$O2935&gt;$O2936),AND(AQ$2&gt;$O2937,$O2938&lt;$O2937)),$H2936+((AQ$1-$Q2936)/$U2937/86000),"")</f>
        <v/>
      </c>
      <c r="AR2937" s="18" t="str">
        <f t="shared" si="2932"/>
        <v/>
      </c>
      <c r="AS2937" s="18" t="str">
        <f t="shared" si="2932"/>
        <v/>
      </c>
      <c r="AT2937" s="18" t="str">
        <f t="shared" si="2932"/>
        <v/>
      </c>
      <c r="AU2937" s="18" t="str">
        <f t="shared" si="2932"/>
        <v/>
      </c>
      <c r="AV2937" s="18" t="str">
        <f t="shared" si="2932"/>
        <v/>
      </c>
      <c r="AW2937" s="18" t="str">
        <f t="shared" si="2932"/>
        <v/>
      </c>
      <c r="AX2937" s="18" t="str">
        <f t="shared" si="2932"/>
        <v/>
      </c>
      <c r="AY2937" s="18" t="str">
        <f t="shared" si="2932"/>
        <v/>
      </c>
      <c r="AZ2937" s="18" t="str">
        <f t="shared" si="2932"/>
        <v/>
      </c>
      <c r="BA2937" s="18" t="str">
        <f t="shared" si="2932"/>
        <v/>
      </c>
      <c r="BB2937" s="18" t="str">
        <f t="shared" si="2932"/>
        <v/>
      </c>
      <c r="BC2937" s="18" t="str">
        <f t="shared" si="2932"/>
        <v/>
      </c>
      <c r="BD2937" s="18" t="str">
        <f t="shared" si="2932"/>
        <v/>
      </c>
      <c r="BE2937" s="18" t="str">
        <f t="shared" si="2932"/>
        <v/>
      </c>
      <c r="BF2937" s="18" t="str">
        <f t="shared" si="2932"/>
        <v/>
      </c>
      <c r="BG2937" s="18" t="str">
        <f t="shared" si="2932"/>
        <v/>
      </c>
      <c r="BH2937" s="18" t="str">
        <f t="shared" si="2932"/>
        <v/>
      </c>
      <c r="BI2937" s="18" t="str">
        <f t="shared" si="2932"/>
        <v/>
      </c>
      <c r="BJ2937" s="18" t="str">
        <f t="shared" si="2932"/>
        <v/>
      </c>
      <c r="BK2937" s="18" t="str">
        <f t="shared" si="2932"/>
        <v/>
      </c>
      <c r="BL2937" s="18" t="str">
        <f t="shared" si="2932"/>
        <v/>
      </c>
      <c r="BM2937" s="18" t="str">
        <f t="shared" si="2932"/>
        <v/>
      </c>
      <c r="BN2937" s="18" t="str">
        <f t="shared" si="2932"/>
        <v/>
      </c>
      <c r="BO2937" s="18" t="str">
        <f t="shared" si="2932"/>
        <v/>
      </c>
      <c r="BP2937" s="18" t="str">
        <f t="shared" si="2932"/>
        <v/>
      </c>
      <c r="BQ2937" s="18" t="str">
        <f t="shared" si="2932"/>
        <v/>
      </c>
      <c r="BR2937" s="18" t="str">
        <f t="shared" si="2932"/>
        <v/>
      </c>
      <c r="BS2937" s="18" t="str">
        <f t="shared" si="2932"/>
        <v/>
      </c>
      <c r="BT2937" s="18" t="str">
        <f t="shared" si="2932"/>
        <v/>
      </c>
      <c r="BU2937" s="18" t="str">
        <f t="shared" si="2932"/>
        <v/>
      </c>
      <c r="BV2937" s="18" t="str">
        <f t="shared" si="2932"/>
        <v/>
      </c>
      <c r="BW2937" s="18" t="str">
        <f t="shared" si="2932"/>
        <v/>
      </c>
      <c r="BX2937" s="18" t="str">
        <f t="shared" si="2932"/>
        <v/>
      </c>
      <c r="BY2937" s="18" t="str">
        <f t="shared" si="2932"/>
        <v/>
      </c>
      <c r="BZ2937" s="18" t="str">
        <f t="shared" si="2932"/>
        <v/>
      </c>
      <c r="CA2937" s="18" t="str">
        <f>IF(BY2937&lt;&gt;"",BY2937-LOOKUP(2,1/(LEN($AQ$1:AQ2937)&gt;0),$AQ$1:AQ2937),"")</f>
        <v/>
      </c>
    </row>
    <row r="2938" spans="1:79" x14ac:dyDescent="0.25">
      <c r="A2938" s="21">
        <v>62430</v>
      </c>
      <c r="B2938" s="21">
        <v>2</v>
      </c>
      <c r="C2938" s="22" t="s">
        <v>2576</v>
      </c>
      <c r="D2938" s="21">
        <v>332</v>
      </c>
      <c r="E2938" s="23">
        <v>0.61319444444444449</v>
      </c>
      <c r="F2938" s="22" t="s">
        <v>683</v>
      </c>
      <c r="G2938" s="22" t="b">
        <v>1</v>
      </c>
      <c r="H2938" s="24">
        <v>43532.61314814815</v>
      </c>
      <c r="I2938" s="25" t="s">
        <v>677</v>
      </c>
      <c r="J2938" s="22" t="s">
        <v>678</v>
      </c>
      <c r="K2938" s="11">
        <v>0</v>
      </c>
      <c r="L2938" s="11">
        <v>3825</v>
      </c>
      <c r="M2938" s="11">
        <v>2367</v>
      </c>
      <c r="N2938" s="11">
        <v>6.5696781348378863E-11</v>
      </c>
      <c r="O2938" s="11">
        <v>221</v>
      </c>
      <c r="P2938" s="14">
        <v>0.74999988185078637</v>
      </c>
      <c r="Q2938" s="11">
        <v>7021.2803124064776</v>
      </c>
      <c r="R2938" s="15">
        <v>0.8082624431183858</v>
      </c>
      <c r="S2938" s="11">
        <v>259.31531429424831</v>
      </c>
      <c r="T2938" s="11">
        <v>44.999999832361937</v>
      </c>
      <c r="U2938" s="11">
        <v>5.7625625613394034</v>
      </c>
      <c r="V2938" s="11">
        <v>20.745225220821851</v>
      </c>
      <c r="W2938" s="22"/>
      <c r="X2938" s="21">
        <v>0</v>
      </c>
      <c r="Y2938" s="22">
        <v>0</v>
      </c>
      <c r="Z2938" s="22">
        <v>0</v>
      </c>
      <c r="AA2938" s="22">
        <v>0</v>
      </c>
      <c r="AB2938" s="22">
        <v>0</v>
      </c>
      <c r="AC2938" s="22">
        <v>0</v>
      </c>
      <c r="AD2938" s="22">
        <v>0</v>
      </c>
      <c r="AE2938" s="22">
        <v>0</v>
      </c>
      <c r="AF2938" s="22">
        <v>7021.2803124064776</v>
      </c>
      <c r="AG2938" s="21">
        <v>0</v>
      </c>
      <c r="AH2938" s="22">
        <v>0</v>
      </c>
      <c r="AI2938" s="22">
        <v>0</v>
      </c>
      <c r="AJ2938" s="22">
        <v>7021.2803124064776</v>
      </c>
      <c r="AK2938" s="22">
        <v>8544.8116110658502</v>
      </c>
      <c r="AL2938" s="22">
        <v>0</v>
      </c>
      <c r="AM2938" s="22">
        <v>7</v>
      </c>
      <c r="AN2938" s="22">
        <v>0</v>
      </c>
      <c r="AO2938" s="22">
        <v>0</v>
      </c>
      <c r="AQ2938" s="18" t="str">
        <f t="shared" ref="AQ2938:BZ2938" si="2933">IF(OR(AND(AQ$2&gt;$O2937,AQ$2&lt;=$O2938),AND(AQ$2&lt;=$O2937,$O2936&gt;$O2937),AND(AQ$2&gt;$O2938,$O2939&lt;$O2938)),$H2937+((AQ$1-$Q2937)/$U2938/86000),"")</f>
        <v/>
      </c>
      <c r="AR2938" s="18" t="str">
        <f t="shared" si="2933"/>
        <v/>
      </c>
      <c r="AS2938" s="18" t="str">
        <f t="shared" si="2933"/>
        <v/>
      </c>
      <c r="AT2938" s="18" t="str">
        <f t="shared" si="2933"/>
        <v/>
      </c>
      <c r="AU2938" s="18" t="str">
        <f t="shared" si="2933"/>
        <v/>
      </c>
      <c r="AV2938" s="18" t="str">
        <f t="shared" si="2933"/>
        <v/>
      </c>
      <c r="AW2938" s="18" t="str">
        <f t="shared" si="2933"/>
        <v/>
      </c>
      <c r="AX2938" s="18" t="str">
        <f t="shared" si="2933"/>
        <v/>
      </c>
      <c r="AY2938" s="18" t="str">
        <f t="shared" si="2933"/>
        <v/>
      </c>
      <c r="AZ2938" s="18" t="str">
        <f t="shared" si="2933"/>
        <v/>
      </c>
      <c r="BA2938" s="18" t="str">
        <f t="shared" si="2933"/>
        <v/>
      </c>
      <c r="BB2938" s="18" t="str">
        <f t="shared" si="2933"/>
        <v/>
      </c>
      <c r="BC2938" s="18" t="str">
        <f t="shared" si="2933"/>
        <v/>
      </c>
      <c r="BD2938" s="18" t="str">
        <f t="shared" si="2933"/>
        <v/>
      </c>
      <c r="BE2938" s="18" t="str">
        <f t="shared" si="2933"/>
        <v/>
      </c>
      <c r="BF2938" s="18" t="str">
        <f t="shared" si="2933"/>
        <v/>
      </c>
      <c r="BG2938" s="18" t="str">
        <f t="shared" si="2933"/>
        <v/>
      </c>
      <c r="BH2938" s="18" t="str">
        <f t="shared" si="2933"/>
        <v/>
      </c>
      <c r="BI2938" s="18" t="str">
        <f t="shared" si="2933"/>
        <v/>
      </c>
      <c r="BJ2938" s="18" t="str">
        <f t="shared" si="2933"/>
        <v/>
      </c>
      <c r="BK2938" s="18" t="str">
        <f t="shared" si="2933"/>
        <v/>
      </c>
      <c r="BL2938" s="18" t="str">
        <f t="shared" si="2933"/>
        <v/>
      </c>
      <c r="BM2938" s="18" t="str">
        <f t="shared" si="2933"/>
        <v/>
      </c>
      <c r="BN2938" s="18" t="str">
        <f t="shared" si="2933"/>
        <v/>
      </c>
      <c r="BO2938" s="18" t="str">
        <f t="shared" si="2933"/>
        <v/>
      </c>
      <c r="BP2938" s="18" t="str">
        <f t="shared" si="2933"/>
        <v/>
      </c>
      <c r="BQ2938" s="18" t="str">
        <f t="shared" si="2933"/>
        <v/>
      </c>
      <c r="BR2938" s="18" t="str">
        <f t="shared" si="2933"/>
        <v/>
      </c>
      <c r="BS2938" s="18" t="str">
        <f t="shared" si="2933"/>
        <v/>
      </c>
      <c r="BT2938" s="18">
        <f t="shared" si="2933"/>
        <v>43532.612791801388</v>
      </c>
      <c r="BU2938" s="18" t="str">
        <f t="shared" si="2933"/>
        <v/>
      </c>
      <c r="BV2938" s="18" t="str">
        <f t="shared" si="2933"/>
        <v/>
      </c>
      <c r="BW2938" s="18" t="str">
        <f t="shared" si="2933"/>
        <v/>
      </c>
      <c r="BX2938" s="18" t="str">
        <f t="shared" si="2933"/>
        <v/>
      </c>
      <c r="BY2938" s="18" t="str">
        <f t="shared" si="2933"/>
        <v/>
      </c>
      <c r="BZ2938" s="18" t="str">
        <f t="shared" si="2933"/>
        <v/>
      </c>
      <c r="CA2938" s="18" t="str">
        <f>IF(BY2938&lt;&gt;"",BY2938-LOOKUP(2,1/(LEN($AQ$1:AQ2938)&gt;0),$AQ$1:AQ2938),"")</f>
        <v/>
      </c>
    </row>
    <row r="2939" spans="1:79" x14ac:dyDescent="0.25">
      <c r="A2939" s="21">
        <v>62431</v>
      </c>
      <c r="B2939" s="21">
        <v>2</v>
      </c>
      <c r="C2939" s="22" t="s">
        <v>2577</v>
      </c>
      <c r="D2939" s="21">
        <v>332</v>
      </c>
      <c r="E2939" s="23">
        <v>0.61319444444444449</v>
      </c>
      <c r="F2939" s="22" t="s">
        <v>683</v>
      </c>
      <c r="G2939" s="22" t="b">
        <v>1</v>
      </c>
      <c r="H2939" s="24">
        <v>43532.613668981481</v>
      </c>
      <c r="I2939" s="25" t="s">
        <v>463</v>
      </c>
      <c r="J2939" s="22" t="s">
        <v>464</v>
      </c>
      <c r="K2939" s="11">
        <v>0</v>
      </c>
      <c r="L2939" s="11">
        <v>3826</v>
      </c>
      <c r="M2939" s="11">
        <v>2370</v>
      </c>
      <c r="N2939" s="11">
        <v>3.5981884138891473E-11</v>
      </c>
      <c r="O2939" s="11">
        <v>227</v>
      </c>
      <c r="P2939" s="14">
        <v>0.74999988864351863</v>
      </c>
      <c r="Q2939" s="11">
        <v>7287.535429686749</v>
      </c>
      <c r="R2939" s="15">
        <v>0.83891269521065204</v>
      </c>
      <c r="S2939" s="11">
        <v>266.25511728027141</v>
      </c>
      <c r="T2939" s="11">
        <v>44.999999832361937</v>
      </c>
      <c r="U2939" s="11">
        <v>5.9167804060477556</v>
      </c>
      <c r="V2939" s="11">
        <v>21.30040946177192</v>
      </c>
      <c r="W2939" s="22"/>
      <c r="X2939" s="21">
        <v>0</v>
      </c>
      <c r="Y2939" s="22">
        <v>0</v>
      </c>
      <c r="Z2939" s="22">
        <v>0</v>
      </c>
      <c r="AA2939" s="22">
        <v>0</v>
      </c>
      <c r="AB2939" s="22">
        <v>0</v>
      </c>
      <c r="AC2939" s="22">
        <v>0</v>
      </c>
      <c r="AD2939" s="22">
        <v>0</v>
      </c>
      <c r="AE2939" s="22">
        <v>0</v>
      </c>
      <c r="AF2939" s="22">
        <v>7287.535429686749</v>
      </c>
      <c r="AG2939" s="21">
        <v>0</v>
      </c>
      <c r="AH2939" s="22">
        <v>0</v>
      </c>
      <c r="AI2939" s="22">
        <v>0</v>
      </c>
      <c r="AJ2939" s="22">
        <v>7287.535429686749</v>
      </c>
      <c r="AK2939" s="22">
        <v>8544.8116110658502</v>
      </c>
      <c r="AL2939" s="22">
        <v>0</v>
      </c>
      <c r="AM2939" s="22">
        <v>6</v>
      </c>
      <c r="AN2939" s="22">
        <v>0</v>
      </c>
      <c r="AO2939" s="22">
        <v>0</v>
      </c>
      <c r="AQ2939" s="18" t="str">
        <f t="shared" ref="AQ2939:BZ2939" si="2934">IF(OR(AND(AQ$2&gt;$O2938,AQ$2&lt;=$O2939),AND(AQ$2&lt;=$O2938,$O2937&gt;$O2938),AND(AQ$2&gt;$O2939,$O2940&lt;$O2939)),$H2938+((AQ$1-$Q2938)/$U2939/86000),"")</f>
        <v/>
      </c>
      <c r="AR2939" s="18" t="str">
        <f t="shared" si="2934"/>
        <v/>
      </c>
      <c r="AS2939" s="18" t="str">
        <f t="shared" si="2934"/>
        <v/>
      </c>
      <c r="AT2939" s="18" t="str">
        <f t="shared" si="2934"/>
        <v/>
      </c>
      <c r="AU2939" s="18" t="str">
        <f t="shared" si="2934"/>
        <v/>
      </c>
      <c r="AV2939" s="18" t="str">
        <f t="shared" si="2934"/>
        <v/>
      </c>
      <c r="AW2939" s="18" t="str">
        <f t="shared" si="2934"/>
        <v/>
      </c>
      <c r="AX2939" s="18" t="str">
        <f t="shared" si="2934"/>
        <v/>
      </c>
      <c r="AY2939" s="18" t="str">
        <f t="shared" si="2934"/>
        <v/>
      </c>
      <c r="AZ2939" s="18" t="str">
        <f t="shared" si="2934"/>
        <v/>
      </c>
      <c r="BA2939" s="18" t="str">
        <f t="shared" si="2934"/>
        <v/>
      </c>
      <c r="BB2939" s="18" t="str">
        <f t="shared" si="2934"/>
        <v/>
      </c>
      <c r="BC2939" s="18" t="str">
        <f t="shared" si="2934"/>
        <v/>
      </c>
      <c r="BD2939" s="18" t="str">
        <f t="shared" si="2934"/>
        <v/>
      </c>
      <c r="BE2939" s="18" t="str">
        <f t="shared" si="2934"/>
        <v/>
      </c>
      <c r="BF2939" s="18" t="str">
        <f t="shared" si="2934"/>
        <v/>
      </c>
      <c r="BG2939" s="18" t="str">
        <f t="shared" si="2934"/>
        <v/>
      </c>
      <c r="BH2939" s="18" t="str">
        <f t="shared" si="2934"/>
        <v/>
      </c>
      <c r="BI2939" s="18" t="str">
        <f t="shared" si="2934"/>
        <v/>
      </c>
      <c r="BJ2939" s="18" t="str">
        <f t="shared" si="2934"/>
        <v/>
      </c>
      <c r="BK2939" s="18" t="str">
        <f t="shared" si="2934"/>
        <v/>
      </c>
      <c r="BL2939" s="18" t="str">
        <f t="shared" si="2934"/>
        <v/>
      </c>
      <c r="BM2939" s="18" t="str">
        <f t="shared" si="2934"/>
        <v/>
      </c>
      <c r="BN2939" s="18" t="str">
        <f t="shared" si="2934"/>
        <v/>
      </c>
      <c r="BO2939" s="18" t="str">
        <f t="shared" si="2934"/>
        <v/>
      </c>
      <c r="BP2939" s="18" t="str">
        <f t="shared" si="2934"/>
        <v/>
      </c>
      <c r="BQ2939" s="18" t="str">
        <f t="shared" si="2934"/>
        <v/>
      </c>
      <c r="BR2939" s="18" t="str">
        <f t="shared" si="2934"/>
        <v/>
      </c>
      <c r="BS2939" s="18" t="str">
        <f t="shared" si="2934"/>
        <v/>
      </c>
      <c r="BT2939" s="18" t="str">
        <f t="shared" si="2934"/>
        <v/>
      </c>
      <c r="BU2939" s="18">
        <f t="shared" si="2934"/>
        <v>43532.613460125816</v>
      </c>
      <c r="BV2939" s="18" t="str">
        <f t="shared" si="2934"/>
        <v/>
      </c>
      <c r="BW2939" s="18" t="str">
        <f t="shared" si="2934"/>
        <v/>
      </c>
      <c r="BX2939" s="18" t="str">
        <f t="shared" si="2934"/>
        <v/>
      </c>
      <c r="BY2939" s="18" t="str">
        <f t="shared" si="2934"/>
        <v/>
      </c>
      <c r="BZ2939" s="18" t="str">
        <f t="shared" si="2934"/>
        <v/>
      </c>
      <c r="CA2939" s="18" t="str">
        <f>IF(BY2939&lt;&gt;"",BY2939-LOOKUP(2,1/(LEN($AQ$1:AQ2939)&gt;0),$AQ$1:AQ2939),"")</f>
        <v/>
      </c>
    </row>
    <row r="2940" spans="1:79" x14ac:dyDescent="0.25">
      <c r="A2940" s="21">
        <v>62433</v>
      </c>
      <c r="B2940" s="21">
        <v>2</v>
      </c>
      <c r="C2940" s="22" t="s">
        <v>2579</v>
      </c>
      <c r="D2940" s="21">
        <v>332</v>
      </c>
      <c r="E2940" s="23">
        <v>0.61388888888888893</v>
      </c>
      <c r="F2940" s="22" t="s">
        <v>683</v>
      </c>
      <c r="G2940" s="22" t="b">
        <v>1</v>
      </c>
      <c r="H2940" s="24">
        <v>43532.614189814813</v>
      </c>
      <c r="I2940" s="25" t="s">
        <v>723</v>
      </c>
      <c r="J2940" s="22" t="s">
        <v>724</v>
      </c>
      <c r="K2940" s="11">
        <v>0</v>
      </c>
      <c r="L2940" s="11">
        <v>3827</v>
      </c>
      <c r="M2940" s="11">
        <v>2373</v>
      </c>
      <c r="N2940" s="11">
        <v>1.9539925233402755E-13</v>
      </c>
      <c r="O2940" s="11">
        <v>245</v>
      </c>
      <c r="P2940" s="14">
        <v>0.49999996767092447</v>
      </c>
      <c r="Q2940" s="11">
        <v>7664.784975062862</v>
      </c>
      <c r="R2940" s="15">
        <v>0.88234019356479343</v>
      </c>
      <c r="S2940" s="11">
        <v>377.24954537611302</v>
      </c>
      <c r="T2940" s="11">
        <v>44.999999832361937</v>
      </c>
      <c r="U2940" s="11">
        <v>8.3833232618106024</v>
      </c>
      <c r="V2940" s="11">
        <v>30.179963742518169</v>
      </c>
      <c r="W2940" s="22"/>
      <c r="X2940" s="21">
        <v>0</v>
      </c>
      <c r="Y2940" s="22">
        <v>0</v>
      </c>
      <c r="Z2940" s="22">
        <v>0</v>
      </c>
      <c r="AA2940" s="22">
        <v>0</v>
      </c>
      <c r="AB2940" s="22">
        <v>0</v>
      </c>
      <c r="AC2940" s="22">
        <v>0</v>
      </c>
      <c r="AD2940" s="22">
        <v>0</v>
      </c>
      <c r="AE2940" s="22">
        <v>0</v>
      </c>
      <c r="AF2940" s="22">
        <v>7664.784975062862</v>
      </c>
      <c r="AG2940" s="21">
        <v>0</v>
      </c>
      <c r="AH2940" s="22">
        <v>0</v>
      </c>
      <c r="AI2940" s="22">
        <v>0</v>
      </c>
      <c r="AJ2940" s="22">
        <v>7664.784975062862</v>
      </c>
      <c r="AK2940" s="22">
        <v>8544.8116110658502</v>
      </c>
      <c r="AL2940" s="22">
        <v>0</v>
      </c>
      <c r="AM2940" s="22">
        <v>5</v>
      </c>
      <c r="AN2940" s="22">
        <v>0</v>
      </c>
      <c r="AO2940" s="22">
        <v>0</v>
      </c>
      <c r="AQ2940" s="18" t="str">
        <f t="shared" ref="AQ2940:BZ2940" si="2935">IF(OR(AND(AQ$2&gt;$O2939,AQ$2&lt;=$O2940),AND(AQ$2&lt;=$O2939,$O2938&gt;$O2939),AND(AQ$2&gt;$O2940,$O2941&lt;$O2940)),$H2939+((AQ$1-$Q2939)/$U2940/86000),"")</f>
        <v/>
      </c>
      <c r="AR2940" s="18" t="str">
        <f t="shared" si="2935"/>
        <v/>
      </c>
      <c r="AS2940" s="18" t="str">
        <f t="shared" si="2935"/>
        <v/>
      </c>
      <c r="AT2940" s="18" t="str">
        <f t="shared" si="2935"/>
        <v/>
      </c>
      <c r="AU2940" s="18" t="str">
        <f t="shared" si="2935"/>
        <v/>
      </c>
      <c r="AV2940" s="18" t="str">
        <f t="shared" si="2935"/>
        <v/>
      </c>
      <c r="AW2940" s="18" t="str">
        <f t="shared" si="2935"/>
        <v/>
      </c>
      <c r="AX2940" s="18" t="str">
        <f t="shared" si="2935"/>
        <v/>
      </c>
      <c r="AY2940" s="18" t="str">
        <f t="shared" si="2935"/>
        <v/>
      </c>
      <c r="AZ2940" s="18" t="str">
        <f t="shared" si="2935"/>
        <v/>
      </c>
      <c r="BA2940" s="18" t="str">
        <f t="shared" si="2935"/>
        <v/>
      </c>
      <c r="BB2940" s="18" t="str">
        <f t="shared" si="2935"/>
        <v/>
      </c>
      <c r="BC2940" s="18" t="str">
        <f t="shared" si="2935"/>
        <v/>
      </c>
      <c r="BD2940" s="18" t="str">
        <f t="shared" si="2935"/>
        <v/>
      </c>
      <c r="BE2940" s="18" t="str">
        <f t="shared" si="2935"/>
        <v/>
      </c>
      <c r="BF2940" s="18" t="str">
        <f t="shared" si="2935"/>
        <v/>
      </c>
      <c r="BG2940" s="18" t="str">
        <f t="shared" si="2935"/>
        <v/>
      </c>
      <c r="BH2940" s="18" t="str">
        <f t="shared" si="2935"/>
        <v/>
      </c>
      <c r="BI2940" s="18" t="str">
        <f t="shared" si="2935"/>
        <v/>
      </c>
      <c r="BJ2940" s="18" t="str">
        <f t="shared" si="2935"/>
        <v/>
      </c>
      <c r="BK2940" s="18" t="str">
        <f t="shared" si="2935"/>
        <v/>
      </c>
      <c r="BL2940" s="18" t="str">
        <f t="shared" si="2935"/>
        <v/>
      </c>
      <c r="BM2940" s="18" t="str">
        <f t="shared" si="2935"/>
        <v/>
      </c>
      <c r="BN2940" s="18" t="str">
        <f t="shared" si="2935"/>
        <v/>
      </c>
      <c r="BO2940" s="18" t="str">
        <f t="shared" si="2935"/>
        <v/>
      </c>
      <c r="BP2940" s="18" t="str">
        <f t="shared" si="2935"/>
        <v/>
      </c>
      <c r="BQ2940" s="18" t="str">
        <f t="shared" si="2935"/>
        <v/>
      </c>
      <c r="BR2940" s="18" t="str">
        <f t="shared" si="2935"/>
        <v/>
      </c>
      <c r="BS2940" s="18" t="str">
        <f t="shared" si="2935"/>
        <v/>
      </c>
      <c r="BT2940" s="18" t="str">
        <f t="shared" si="2935"/>
        <v/>
      </c>
      <c r="BU2940" s="18" t="str">
        <f t="shared" si="2935"/>
        <v/>
      </c>
      <c r="BV2940" s="18">
        <f t="shared" si="2935"/>
        <v>43532.614030173107</v>
      </c>
      <c r="BW2940" s="18">
        <f t="shared" si="2935"/>
        <v>43532.614173215101</v>
      </c>
      <c r="BX2940" s="18" t="str">
        <f t="shared" si="2935"/>
        <v/>
      </c>
      <c r="BY2940" s="18" t="str">
        <f t="shared" si="2935"/>
        <v/>
      </c>
      <c r="BZ2940" s="18" t="str">
        <f t="shared" si="2935"/>
        <v/>
      </c>
      <c r="CA2940" s="18" t="str">
        <f>IF(BY2940&lt;&gt;"",BY2940-LOOKUP(2,1/(LEN($AQ$1:AQ2940)&gt;0),$AQ$1:AQ2940),"")</f>
        <v/>
      </c>
    </row>
    <row r="2941" spans="1:79" x14ac:dyDescent="0.25">
      <c r="A2941" s="21">
        <v>62434</v>
      </c>
      <c r="B2941" s="21">
        <v>2</v>
      </c>
      <c r="C2941" s="22" t="s">
        <v>2580</v>
      </c>
      <c r="D2941" s="21">
        <v>332</v>
      </c>
      <c r="E2941" s="23">
        <v>0.61458333333333337</v>
      </c>
      <c r="F2941" s="22" t="s">
        <v>683</v>
      </c>
      <c r="G2941" s="22" t="b">
        <v>1</v>
      </c>
      <c r="H2941" s="24">
        <v>43532.614710648151</v>
      </c>
      <c r="I2941" s="25" t="s">
        <v>281</v>
      </c>
      <c r="J2941" s="22" t="s">
        <v>282</v>
      </c>
      <c r="K2941" s="11">
        <v>0</v>
      </c>
      <c r="L2941" s="11">
        <v>3828</v>
      </c>
      <c r="M2941" s="11">
        <v>2376</v>
      </c>
      <c r="N2941" s="11">
        <v>4.2916781239910051E-12</v>
      </c>
      <c r="O2941" s="11">
        <v>254</v>
      </c>
      <c r="P2941" s="14">
        <v>0.24999998591112271</v>
      </c>
      <c r="Q2941" s="11">
        <v>7902.3891444166948</v>
      </c>
      <c r="R2941" s="15">
        <v>0.9096922601213302</v>
      </c>
      <c r="S2941" s="11">
        <v>237.60416935383273</v>
      </c>
      <c r="T2941" s="11">
        <v>45.000000461004674</v>
      </c>
      <c r="U2941" s="11">
        <v>5.28009259821523</v>
      </c>
      <c r="V2941" s="11">
        <v>19.00833335357483</v>
      </c>
      <c r="W2941" s="22"/>
      <c r="X2941" s="21">
        <v>0</v>
      </c>
      <c r="Y2941" s="22">
        <v>0</v>
      </c>
      <c r="Z2941" s="22">
        <v>0</v>
      </c>
      <c r="AA2941" s="22">
        <v>0</v>
      </c>
      <c r="AB2941" s="22">
        <v>0</v>
      </c>
      <c r="AC2941" s="22">
        <v>0</v>
      </c>
      <c r="AD2941" s="22">
        <v>0</v>
      </c>
      <c r="AE2941" s="22">
        <v>0</v>
      </c>
      <c r="AF2941" s="22">
        <v>7902.3891444166948</v>
      </c>
      <c r="AG2941" s="21">
        <v>0</v>
      </c>
      <c r="AH2941" s="22">
        <v>0</v>
      </c>
      <c r="AI2941" s="22">
        <v>0</v>
      </c>
      <c r="AJ2941" s="22">
        <v>7902.3891444166948</v>
      </c>
      <c r="AK2941" s="22">
        <v>8544.8116110658502</v>
      </c>
      <c r="AL2941" s="22">
        <v>0</v>
      </c>
      <c r="AM2941" s="22">
        <v>4</v>
      </c>
      <c r="AN2941" s="22">
        <v>0</v>
      </c>
      <c r="AO2941" s="22">
        <v>0</v>
      </c>
      <c r="AQ2941" s="18" t="str">
        <f t="shared" ref="AQ2941:BZ2941" si="2936">IF(OR(AND(AQ$2&gt;$O2940,AQ$2&lt;=$O2941),AND(AQ$2&lt;=$O2940,$O2939&gt;$O2940),AND(AQ$2&gt;$O2941,$O2942&lt;$O2941)),$H2940+((AQ$1-$Q2940)/$U2941/86000),"")</f>
        <v/>
      </c>
      <c r="AR2941" s="18" t="str">
        <f t="shared" si="2936"/>
        <v/>
      </c>
      <c r="AS2941" s="18" t="str">
        <f t="shared" si="2936"/>
        <v/>
      </c>
      <c r="AT2941" s="18" t="str">
        <f t="shared" si="2936"/>
        <v/>
      </c>
      <c r="AU2941" s="18" t="str">
        <f t="shared" si="2936"/>
        <v/>
      </c>
      <c r="AV2941" s="18" t="str">
        <f t="shared" si="2936"/>
        <v/>
      </c>
      <c r="AW2941" s="18" t="str">
        <f t="shared" si="2936"/>
        <v/>
      </c>
      <c r="AX2941" s="18" t="str">
        <f t="shared" si="2936"/>
        <v/>
      </c>
      <c r="AY2941" s="18" t="str">
        <f t="shared" si="2936"/>
        <v/>
      </c>
      <c r="AZ2941" s="18" t="str">
        <f t="shared" si="2936"/>
        <v/>
      </c>
      <c r="BA2941" s="18" t="str">
        <f t="shared" si="2936"/>
        <v/>
      </c>
      <c r="BB2941" s="18" t="str">
        <f t="shared" si="2936"/>
        <v/>
      </c>
      <c r="BC2941" s="18" t="str">
        <f t="shared" si="2936"/>
        <v/>
      </c>
      <c r="BD2941" s="18" t="str">
        <f t="shared" si="2936"/>
        <v/>
      </c>
      <c r="BE2941" s="18" t="str">
        <f t="shared" si="2936"/>
        <v/>
      </c>
      <c r="BF2941" s="18" t="str">
        <f t="shared" si="2936"/>
        <v/>
      </c>
      <c r="BG2941" s="18" t="str">
        <f t="shared" si="2936"/>
        <v/>
      </c>
      <c r="BH2941" s="18" t="str">
        <f t="shared" si="2936"/>
        <v/>
      </c>
      <c r="BI2941" s="18" t="str">
        <f t="shared" si="2936"/>
        <v/>
      </c>
      <c r="BJ2941" s="18" t="str">
        <f t="shared" si="2936"/>
        <v/>
      </c>
      <c r="BK2941" s="18" t="str">
        <f t="shared" si="2936"/>
        <v/>
      </c>
      <c r="BL2941" s="18" t="str">
        <f t="shared" si="2936"/>
        <v/>
      </c>
      <c r="BM2941" s="18" t="str">
        <f t="shared" si="2936"/>
        <v/>
      </c>
      <c r="BN2941" s="18" t="str">
        <f t="shared" si="2936"/>
        <v/>
      </c>
      <c r="BO2941" s="18" t="str">
        <f t="shared" si="2936"/>
        <v/>
      </c>
      <c r="BP2941" s="18" t="str">
        <f t="shared" si="2936"/>
        <v/>
      </c>
      <c r="BQ2941" s="18" t="str">
        <f t="shared" si="2936"/>
        <v/>
      </c>
      <c r="BR2941" s="18" t="str">
        <f t="shared" si="2936"/>
        <v/>
      </c>
      <c r="BS2941" s="18" t="str">
        <f t="shared" si="2936"/>
        <v/>
      </c>
      <c r="BT2941" s="18" t="str">
        <f t="shared" si="2936"/>
        <v/>
      </c>
      <c r="BU2941" s="18" t="str">
        <f t="shared" si="2936"/>
        <v/>
      </c>
      <c r="BV2941" s="18" t="str">
        <f t="shared" si="2936"/>
        <v/>
      </c>
      <c r="BW2941" s="18" t="str">
        <f t="shared" si="2936"/>
        <v/>
      </c>
      <c r="BX2941" s="18" t="str">
        <f t="shared" si="2936"/>
        <v/>
      </c>
      <c r="BY2941" s="18" t="str">
        <f t="shared" si="2936"/>
        <v/>
      </c>
      <c r="BZ2941" s="18" t="str">
        <f t="shared" si="2936"/>
        <v/>
      </c>
      <c r="CA2941" s="18" t="str">
        <f>IF(BY2941&lt;&gt;"",BY2941-LOOKUP(2,1/(LEN($AQ$1:AQ2941)&gt;0),$AQ$1:AQ2941),"")</f>
        <v/>
      </c>
    </row>
    <row r="2942" spans="1:79" x14ac:dyDescent="0.25">
      <c r="A2942" s="21">
        <v>62436</v>
      </c>
      <c r="B2942" s="21">
        <v>2</v>
      </c>
      <c r="C2942" s="22" t="s">
        <v>2582</v>
      </c>
      <c r="D2942" s="21">
        <v>332</v>
      </c>
      <c r="E2942" s="23">
        <v>0.61527777777777781</v>
      </c>
      <c r="F2942" s="22" t="s">
        <v>683</v>
      </c>
      <c r="G2942" s="22" t="b">
        <v>1</v>
      </c>
      <c r="H2942" s="24">
        <v>43532.615231481483</v>
      </c>
      <c r="I2942" s="25" t="s">
        <v>283</v>
      </c>
      <c r="J2942" s="22" t="s">
        <v>284</v>
      </c>
      <c r="K2942" s="11">
        <v>0</v>
      </c>
      <c r="L2942" s="11">
        <v>3829</v>
      </c>
      <c r="M2942" s="11">
        <v>2379</v>
      </c>
      <c r="N2942" s="11">
        <v>4.7549519877065904E-11</v>
      </c>
      <c r="O2942" s="11">
        <v>262</v>
      </c>
      <c r="P2942" s="14">
        <v>0.75000004531765341</v>
      </c>
      <c r="Q2942" s="11">
        <v>8234.4412330341893</v>
      </c>
      <c r="R2942" s="15">
        <v>0.94791680328823769</v>
      </c>
      <c r="S2942" s="11">
        <v>332.05208861749452</v>
      </c>
      <c r="T2942" s="11">
        <v>44.999999832361937</v>
      </c>
      <c r="U2942" s="11">
        <v>7.3789353300996652</v>
      </c>
      <c r="V2942" s="11">
        <v>26.564167188358795</v>
      </c>
      <c r="W2942" s="22"/>
      <c r="X2942" s="21">
        <v>0</v>
      </c>
      <c r="Y2942" s="22">
        <v>0</v>
      </c>
      <c r="Z2942" s="22">
        <v>0</v>
      </c>
      <c r="AA2942" s="22">
        <v>0</v>
      </c>
      <c r="AB2942" s="22">
        <v>0</v>
      </c>
      <c r="AC2942" s="22">
        <v>0</v>
      </c>
      <c r="AD2942" s="22">
        <v>0</v>
      </c>
      <c r="AE2942" s="22">
        <v>0</v>
      </c>
      <c r="AF2942" s="22">
        <v>8234.4412330341893</v>
      </c>
      <c r="AG2942" s="21">
        <v>0</v>
      </c>
      <c r="AH2942" s="22">
        <v>0</v>
      </c>
      <c r="AI2942" s="22">
        <v>0</v>
      </c>
      <c r="AJ2942" s="22">
        <v>8234.4412330341893</v>
      </c>
      <c r="AK2942" s="22">
        <v>8544.8116110658502</v>
      </c>
      <c r="AL2942" s="22">
        <v>0</v>
      </c>
      <c r="AM2942" s="22">
        <v>3</v>
      </c>
      <c r="AN2942" s="22">
        <v>0</v>
      </c>
      <c r="AO2942" s="22">
        <v>0</v>
      </c>
      <c r="AQ2942" s="18" t="str">
        <f t="shared" ref="AQ2942:BZ2942" si="2937">IF(OR(AND(AQ$2&gt;$O2941,AQ$2&lt;=$O2942),AND(AQ$2&lt;=$O2941,$O2940&gt;$O2941),AND(AQ$2&gt;$O2942,$O2943&lt;$O2942)),$H2941+((AQ$1-$Q2941)/$U2942/86000),"")</f>
        <v/>
      </c>
      <c r="AR2942" s="18" t="str">
        <f t="shared" si="2937"/>
        <v/>
      </c>
      <c r="AS2942" s="18" t="str">
        <f t="shared" si="2937"/>
        <v/>
      </c>
      <c r="AT2942" s="18" t="str">
        <f t="shared" si="2937"/>
        <v/>
      </c>
      <c r="AU2942" s="18" t="str">
        <f t="shared" si="2937"/>
        <v/>
      </c>
      <c r="AV2942" s="18" t="str">
        <f t="shared" si="2937"/>
        <v/>
      </c>
      <c r="AW2942" s="18" t="str">
        <f t="shared" si="2937"/>
        <v/>
      </c>
      <c r="AX2942" s="18" t="str">
        <f t="shared" si="2937"/>
        <v/>
      </c>
      <c r="AY2942" s="18" t="str">
        <f t="shared" si="2937"/>
        <v/>
      </c>
      <c r="AZ2942" s="18" t="str">
        <f t="shared" si="2937"/>
        <v/>
      </c>
      <c r="BA2942" s="18" t="str">
        <f t="shared" si="2937"/>
        <v/>
      </c>
      <c r="BB2942" s="18" t="str">
        <f t="shared" si="2937"/>
        <v/>
      </c>
      <c r="BC2942" s="18" t="str">
        <f t="shared" si="2937"/>
        <v/>
      </c>
      <c r="BD2942" s="18" t="str">
        <f t="shared" si="2937"/>
        <v/>
      </c>
      <c r="BE2942" s="18" t="str">
        <f t="shared" si="2937"/>
        <v/>
      </c>
      <c r="BF2942" s="18" t="str">
        <f t="shared" si="2937"/>
        <v/>
      </c>
      <c r="BG2942" s="18" t="str">
        <f t="shared" si="2937"/>
        <v/>
      </c>
      <c r="BH2942" s="18" t="str">
        <f t="shared" si="2937"/>
        <v/>
      </c>
      <c r="BI2942" s="18" t="str">
        <f t="shared" si="2937"/>
        <v/>
      </c>
      <c r="BJ2942" s="18" t="str">
        <f t="shared" si="2937"/>
        <v/>
      </c>
      <c r="BK2942" s="18" t="str">
        <f t="shared" si="2937"/>
        <v/>
      </c>
      <c r="BL2942" s="18" t="str">
        <f t="shared" si="2937"/>
        <v/>
      </c>
      <c r="BM2942" s="18" t="str">
        <f t="shared" si="2937"/>
        <v/>
      </c>
      <c r="BN2942" s="18" t="str">
        <f t="shared" si="2937"/>
        <v/>
      </c>
      <c r="BO2942" s="18" t="str">
        <f t="shared" si="2937"/>
        <v/>
      </c>
      <c r="BP2942" s="18" t="str">
        <f t="shared" si="2937"/>
        <v/>
      </c>
      <c r="BQ2942" s="18" t="str">
        <f t="shared" si="2937"/>
        <v/>
      </c>
      <c r="BR2942" s="18" t="str">
        <f t="shared" si="2937"/>
        <v/>
      </c>
      <c r="BS2942" s="18" t="str">
        <f t="shared" si="2937"/>
        <v/>
      </c>
      <c r="BT2942" s="18" t="str">
        <f t="shared" si="2937"/>
        <v/>
      </c>
      <c r="BU2942" s="18" t="str">
        <f t="shared" si="2937"/>
        <v/>
      </c>
      <c r="BV2942" s="18" t="str">
        <f t="shared" si="2937"/>
        <v/>
      </c>
      <c r="BW2942" s="18" t="str">
        <f t="shared" si="2937"/>
        <v/>
      </c>
      <c r="BX2942" s="18">
        <f t="shared" si="2937"/>
        <v>43532.614879121465</v>
      </c>
      <c r="BY2942" s="18">
        <f t="shared" si="2937"/>
        <v>43532.614950998781</v>
      </c>
      <c r="BZ2942" s="18" t="str">
        <f t="shared" si="2937"/>
        <v/>
      </c>
      <c r="CA2942" s="18">
        <f>IF(BY2942&lt;&gt;"",BY2942-LOOKUP(2,1/(LEN($AQ$1:AQ2942)&gt;0),$AQ$1:AQ2942),"")</f>
        <v>2.8511240496300161E-2</v>
      </c>
    </row>
    <row r="2943" spans="1:79" x14ac:dyDescent="0.25">
      <c r="A2943" s="21">
        <v>62438</v>
      </c>
      <c r="B2943" s="21">
        <v>2</v>
      </c>
      <c r="C2943" s="22" t="s">
        <v>2584</v>
      </c>
      <c r="D2943" s="21">
        <v>332</v>
      </c>
      <c r="E2943" s="23">
        <v>0.61597222222222225</v>
      </c>
      <c r="F2943" s="22" t="s">
        <v>683</v>
      </c>
      <c r="G2943" s="22" t="b">
        <v>1</v>
      </c>
      <c r="H2943" s="24">
        <v>43532.615937499999</v>
      </c>
      <c r="I2943" s="25" t="s">
        <v>283</v>
      </c>
      <c r="J2943" s="22" t="s">
        <v>284</v>
      </c>
      <c r="K2943" s="11">
        <v>0</v>
      </c>
      <c r="L2943" s="11">
        <v>3831</v>
      </c>
      <c r="M2943" s="11">
        <v>2385</v>
      </c>
      <c r="N2943" s="11">
        <v>4.7549519877065904E-11</v>
      </c>
      <c r="O2943" s="11">
        <v>262</v>
      </c>
      <c r="P2943" s="14">
        <v>0.75000004531765341</v>
      </c>
      <c r="Q2943" s="11">
        <v>8234.4412330341893</v>
      </c>
      <c r="R2943" s="15">
        <v>0.94791680328823769</v>
      </c>
      <c r="S2943" s="11">
        <v>0</v>
      </c>
      <c r="T2943" s="11">
        <v>60.999999800696969</v>
      </c>
      <c r="U2943" s="11">
        <v>0</v>
      </c>
      <c r="V2943" s="11">
        <v>0</v>
      </c>
      <c r="W2943" s="22"/>
      <c r="X2943" s="21">
        <v>0</v>
      </c>
      <c r="Y2943" s="22">
        <v>0.5</v>
      </c>
      <c r="Z2943" s="22">
        <v>0</v>
      </c>
      <c r="AA2943" s="22">
        <v>0</v>
      </c>
      <c r="AB2943" s="22">
        <v>0</v>
      </c>
      <c r="AC2943" s="22">
        <v>1</v>
      </c>
      <c r="AD2943" s="22">
        <v>1</v>
      </c>
      <c r="AE2943" s="22">
        <v>0</v>
      </c>
      <c r="AF2943" s="22">
        <v>8234.4412330341893</v>
      </c>
      <c r="AG2943" s="21">
        <v>0</v>
      </c>
      <c r="AH2943" s="22">
        <v>0</v>
      </c>
      <c r="AI2943" s="22">
        <v>0</v>
      </c>
      <c r="AJ2943" s="22">
        <v>8234.4412330341893</v>
      </c>
      <c r="AK2943" s="22">
        <v>8544.8116110658502</v>
      </c>
      <c r="AL2943" s="22">
        <v>0</v>
      </c>
      <c r="AM2943" s="22">
        <v>2</v>
      </c>
      <c r="AN2943" s="22">
        <v>0</v>
      </c>
      <c r="AO2943" s="22">
        <v>0</v>
      </c>
      <c r="AQ2943" s="18" t="str">
        <f t="shared" ref="AQ2943:BZ2943" si="2938">IF(OR(AND(AQ$2&gt;$O2942,AQ$2&lt;=$O2943),AND(AQ$2&lt;=$O2942,$O2941&gt;$O2942),AND(AQ$2&gt;$O2943,$O2944&lt;$O2943)),$H2942+((AQ$1-$Q2942)/$U2943/86000),"")</f>
        <v/>
      </c>
      <c r="AR2943" s="18" t="str">
        <f t="shared" si="2938"/>
        <v/>
      </c>
      <c r="AS2943" s="18" t="str">
        <f t="shared" si="2938"/>
        <v/>
      </c>
      <c r="AT2943" s="18" t="str">
        <f t="shared" si="2938"/>
        <v/>
      </c>
      <c r="AU2943" s="18" t="str">
        <f t="shared" si="2938"/>
        <v/>
      </c>
      <c r="AV2943" s="18" t="str">
        <f t="shared" si="2938"/>
        <v/>
      </c>
      <c r="AW2943" s="18" t="str">
        <f t="shared" si="2938"/>
        <v/>
      </c>
      <c r="AX2943" s="18" t="str">
        <f t="shared" si="2938"/>
        <v/>
      </c>
      <c r="AY2943" s="18" t="str">
        <f t="shared" si="2938"/>
        <v/>
      </c>
      <c r="AZ2943" s="18" t="str">
        <f t="shared" si="2938"/>
        <v/>
      </c>
      <c r="BA2943" s="18" t="str">
        <f t="shared" si="2938"/>
        <v/>
      </c>
      <c r="BB2943" s="18" t="str">
        <f t="shared" si="2938"/>
        <v/>
      </c>
      <c r="BC2943" s="18" t="str">
        <f t="shared" si="2938"/>
        <v/>
      </c>
      <c r="BD2943" s="18" t="str">
        <f t="shared" si="2938"/>
        <v/>
      </c>
      <c r="BE2943" s="18" t="str">
        <f t="shared" si="2938"/>
        <v/>
      </c>
      <c r="BF2943" s="18" t="str">
        <f t="shared" si="2938"/>
        <v/>
      </c>
      <c r="BG2943" s="18" t="str">
        <f t="shared" si="2938"/>
        <v/>
      </c>
      <c r="BH2943" s="18" t="str">
        <f t="shared" si="2938"/>
        <v/>
      </c>
      <c r="BI2943" s="18" t="str">
        <f t="shared" si="2938"/>
        <v/>
      </c>
      <c r="BJ2943" s="18" t="str">
        <f t="shared" si="2938"/>
        <v/>
      </c>
      <c r="BK2943" s="18" t="str">
        <f t="shared" si="2938"/>
        <v/>
      </c>
      <c r="BL2943" s="18" t="str">
        <f t="shared" si="2938"/>
        <v/>
      </c>
      <c r="BM2943" s="18" t="str">
        <f t="shared" si="2938"/>
        <v/>
      </c>
      <c r="BN2943" s="18" t="str">
        <f t="shared" si="2938"/>
        <v/>
      </c>
      <c r="BO2943" s="18" t="str">
        <f t="shared" si="2938"/>
        <v/>
      </c>
      <c r="BP2943" s="18" t="str">
        <f t="shared" si="2938"/>
        <v/>
      </c>
      <c r="BQ2943" s="18" t="str">
        <f t="shared" si="2938"/>
        <v/>
      </c>
      <c r="BR2943" s="18" t="str">
        <f t="shared" si="2938"/>
        <v/>
      </c>
      <c r="BS2943" s="18" t="str">
        <f t="shared" si="2938"/>
        <v/>
      </c>
      <c r="BT2943" s="18" t="str">
        <f t="shared" si="2938"/>
        <v/>
      </c>
      <c r="BU2943" s="18" t="str">
        <f t="shared" si="2938"/>
        <v/>
      </c>
      <c r="BV2943" s="18" t="str">
        <f t="shared" si="2938"/>
        <v/>
      </c>
      <c r="BW2943" s="18" t="str">
        <f t="shared" si="2938"/>
        <v/>
      </c>
      <c r="BX2943" s="18" t="str">
        <f t="shared" si="2938"/>
        <v/>
      </c>
      <c r="BY2943" s="18" t="str">
        <f t="shared" si="2938"/>
        <v/>
      </c>
      <c r="BZ2943" s="18" t="str">
        <f t="shared" si="2938"/>
        <v/>
      </c>
      <c r="CA2943" s="18" t="str">
        <f>IF(BY2943&lt;&gt;"",BY2943-LOOKUP(2,1/(LEN($AQ$1:AQ2943)&gt;0),$AQ$1:AQ2943),"")</f>
        <v/>
      </c>
    </row>
    <row r="2944" spans="1:79" x14ac:dyDescent="0.25">
      <c r="A2944" s="21">
        <v>62439</v>
      </c>
      <c r="B2944" s="21">
        <v>2</v>
      </c>
      <c r="C2944" s="22" t="s">
        <v>2585</v>
      </c>
      <c r="D2944" s="21">
        <v>332</v>
      </c>
      <c r="E2944" s="23">
        <v>0.61597222222222225</v>
      </c>
      <c r="F2944" s="22" t="s">
        <v>683</v>
      </c>
      <c r="G2944" s="22" t="b">
        <v>1</v>
      </c>
      <c r="H2944" s="24">
        <v>43532.616423611114</v>
      </c>
      <c r="I2944" s="25" t="s">
        <v>129</v>
      </c>
      <c r="J2944" s="22" t="s">
        <v>130</v>
      </c>
      <c r="K2944" s="11">
        <v>0</v>
      </c>
      <c r="L2944" s="11">
        <v>3832</v>
      </c>
      <c r="M2944" s="11">
        <v>2388</v>
      </c>
      <c r="N2944" s="11">
        <v>3.8241410038608592E-11</v>
      </c>
      <c r="O2944" s="11">
        <v>266</v>
      </c>
      <c r="P2944" s="14">
        <v>0.24999992302215757</v>
      </c>
      <c r="Q2944" s="11">
        <v>8378.5877131616053</v>
      </c>
      <c r="R2944" s="15">
        <v>0.96451038465954875</v>
      </c>
      <c r="S2944" s="11">
        <v>144.146480127416</v>
      </c>
      <c r="T2944" s="11">
        <v>42.000000388361514</v>
      </c>
      <c r="U2944" s="11">
        <v>3.4320590189175326</v>
      </c>
      <c r="V2944" s="11">
        <v>12.355412468103118</v>
      </c>
      <c r="W2944" s="22"/>
      <c r="X2944" s="21">
        <v>0</v>
      </c>
      <c r="Y2944" s="22">
        <v>0</v>
      </c>
      <c r="Z2944" s="22">
        <v>0</v>
      </c>
      <c r="AA2944" s="22">
        <v>0</v>
      </c>
      <c r="AB2944" s="22">
        <v>0</v>
      </c>
      <c r="AC2944" s="22">
        <v>0</v>
      </c>
      <c r="AD2944" s="22">
        <v>0</v>
      </c>
      <c r="AE2944" s="22">
        <v>0</v>
      </c>
      <c r="AF2944" s="22">
        <v>8378.5877131616053</v>
      </c>
      <c r="AG2944" s="21">
        <v>0</v>
      </c>
      <c r="AH2944" s="22">
        <v>0</v>
      </c>
      <c r="AI2944" s="22">
        <v>0</v>
      </c>
      <c r="AJ2944" s="22">
        <v>8378.5877131616053</v>
      </c>
      <c r="AK2944" s="22">
        <v>8544.8116110658502</v>
      </c>
      <c r="AL2944" s="22">
        <v>0</v>
      </c>
      <c r="AM2944" s="22">
        <v>1</v>
      </c>
      <c r="AN2944" s="22">
        <v>0</v>
      </c>
      <c r="AO2944" s="22">
        <v>0</v>
      </c>
      <c r="AQ2944" s="18" t="str">
        <f t="shared" ref="AQ2944:BZ2944" si="2939">IF(OR(AND(AQ$2&gt;$O2943,AQ$2&lt;=$O2944),AND(AQ$2&lt;=$O2943,$O2942&gt;$O2943),AND(AQ$2&gt;$O2944,$O2945&lt;$O2944)),$H2943+((AQ$1-$Q2943)/$U2944/86000),"")</f>
        <v/>
      </c>
      <c r="AR2944" s="18" t="str">
        <f t="shared" si="2939"/>
        <v/>
      </c>
      <c r="AS2944" s="18" t="str">
        <f t="shared" si="2939"/>
        <v/>
      </c>
      <c r="AT2944" s="18" t="str">
        <f t="shared" si="2939"/>
        <v/>
      </c>
      <c r="AU2944" s="18" t="str">
        <f t="shared" si="2939"/>
        <v/>
      </c>
      <c r="AV2944" s="18" t="str">
        <f t="shared" si="2939"/>
        <v/>
      </c>
      <c r="AW2944" s="18" t="str">
        <f t="shared" si="2939"/>
        <v/>
      </c>
      <c r="AX2944" s="18" t="str">
        <f t="shared" si="2939"/>
        <v/>
      </c>
      <c r="AY2944" s="18" t="str">
        <f t="shared" si="2939"/>
        <v/>
      </c>
      <c r="AZ2944" s="18" t="str">
        <f t="shared" si="2939"/>
        <v/>
      </c>
      <c r="BA2944" s="18" t="str">
        <f t="shared" si="2939"/>
        <v/>
      </c>
      <c r="BB2944" s="18" t="str">
        <f t="shared" si="2939"/>
        <v/>
      </c>
      <c r="BC2944" s="18" t="str">
        <f t="shared" si="2939"/>
        <v/>
      </c>
      <c r="BD2944" s="18" t="str">
        <f t="shared" si="2939"/>
        <v/>
      </c>
      <c r="BE2944" s="18" t="str">
        <f t="shared" si="2939"/>
        <v/>
      </c>
      <c r="BF2944" s="18" t="str">
        <f t="shared" si="2939"/>
        <v/>
      </c>
      <c r="BG2944" s="18" t="str">
        <f t="shared" si="2939"/>
        <v/>
      </c>
      <c r="BH2944" s="18" t="str">
        <f t="shared" si="2939"/>
        <v/>
      </c>
      <c r="BI2944" s="18" t="str">
        <f t="shared" si="2939"/>
        <v/>
      </c>
      <c r="BJ2944" s="18" t="str">
        <f t="shared" si="2939"/>
        <v/>
      </c>
      <c r="BK2944" s="18" t="str">
        <f t="shared" si="2939"/>
        <v/>
      </c>
      <c r="BL2944" s="18" t="str">
        <f t="shared" si="2939"/>
        <v/>
      </c>
      <c r="BM2944" s="18" t="str">
        <f t="shared" si="2939"/>
        <v/>
      </c>
      <c r="BN2944" s="18" t="str">
        <f t="shared" si="2939"/>
        <v/>
      </c>
      <c r="BO2944" s="18" t="str">
        <f t="shared" si="2939"/>
        <v/>
      </c>
      <c r="BP2944" s="18" t="str">
        <f t="shared" si="2939"/>
        <v/>
      </c>
      <c r="BQ2944" s="18" t="str">
        <f t="shared" si="2939"/>
        <v/>
      </c>
      <c r="BR2944" s="18" t="str">
        <f t="shared" si="2939"/>
        <v/>
      </c>
      <c r="BS2944" s="18" t="str">
        <f t="shared" si="2939"/>
        <v/>
      </c>
      <c r="BT2944" s="18" t="str">
        <f t="shared" si="2939"/>
        <v/>
      </c>
      <c r="BU2944" s="18" t="str">
        <f t="shared" si="2939"/>
        <v/>
      </c>
      <c r="BV2944" s="18" t="str">
        <f t="shared" si="2939"/>
        <v/>
      </c>
      <c r="BW2944" s="18" t="str">
        <f t="shared" si="2939"/>
        <v/>
      </c>
      <c r="BX2944" s="18" t="str">
        <f t="shared" si="2939"/>
        <v/>
      </c>
      <c r="BY2944" s="18" t="str">
        <f t="shared" si="2939"/>
        <v/>
      </c>
      <c r="BZ2944" s="18" t="str">
        <f t="shared" si="2939"/>
        <v/>
      </c>
      <c r="CA2944" s="18" t="str">
        <f>IF(BY2944&lt;&gt;"",BY2944-LOOKUP(2,1/(LEN($AQ$1:AQ2944)&gt;0),$AQ$1:AQ2944),"")</f>
        <v/>
      </c>
    </row>
    <row r="2945" spans="1:79" x14ac:dyDescent="0.25">
      <c r="A2945" s="21">
        <v>62440</v>
      </c>
      <c r="B2945" s="21">
        <v>2</v>
      </c>
      <c r="C2945" s="22" t="s">
        <v>2586</v>
      </c>
      <c r="D2945" s="21">
        <v>332</v>
      </c>
      <c r="E2945" s="23">
        <v>0.6166666666666667</v>
      </c>
      <c r="F2945" s="22" t="s">
        <v>683</v>
      </c>
      <c r="G2945" s="22" t="b">
        <v>1</v>
      </c>
      <c r="H2945" s="24">
        <v>43532.616793981484</v>
      </c>
      <c r="I2945" s="25" t="s">
        <v>131</v>
      </c>
      <c r="J2945" s="22" t="s">
        <v>132</v>
      </c>
      <c r="K2945" s="11">
        <v>0</v>
      </c>
      <c r="L2945" s="11">
        <v>3833</v>
      </c>
      <c r="M2945" s="11">
        <v>2389</v>
      </c>
      <c r="N2945" s="11">
        <v>7.8586026575067081E-12</v>
      </c>
      <c r="O2945" s="11">
        <v>270</v>
      </c>
      <c r="P2945" s="14">
        <v>0.49999996517519368</v>
      </c>
      <c r="Q2945" s="11">
        <v>8544.8116110658502</v>
      </c>
      <c r="R2945" s="15">
        <v>0.98364543237831692</v>
      </c>
      <c r="S2945" s="11">
        <v>166.22389790424495</v>
      </c>
      <c r="T2945" s="11">
        <v>31.999999936670065</v>
      </c>
      <c r="U2945" s="11">
        <v>5.1944968197878776</v>
      </c>
      <c r="V2945" s="11">
        <v>18.700188551236359</v>
      </c>
      <c r="W2945" s="22"/>
      <c r="X2945" s="21">
        <v>0</v>
      </c>
      <c r="Y2945" s="22">
        <v>0</v>
      </c>
      <c r="Z2945" s="22">
        <v>0</v>
      </c>
      <c r="AA2945" s="22">
        <v>0</v>
      </c>
      <c r="AB2945" s="22">
        <v>0</v>
      </c>
      <c r="AC2945" s="22">
        <v>0</v>
      </c>
      <c r="AD2945" s="22">
        <v>0</v>
      </c>
      <c r="AE2945" s="22">
        <v>0</v>
      </c>
      <c r="AF2945" s="22">
        <v>8544.8116110658502</v>
      </c>
      <c r="AG2945" s="21">
        <v>0</v>
      </c>
      <c r="AH2945" s="22">
        <v>0</v>
      </c>
      <c r="AI2945" s="22">
        <v>0</v>
      </c>
      <c r="AJ2945" s="22">
        <v>8544.8116110658502</v>
      </c>
      <c r="AK2945" s="22">
        <v>8544.8116110658502</v>
      </c>
      <c r="AL2945" s="22">
        <v>1</v>
      </c>
      <c r="AM2945" s="22">
        <v>0</v>
      </c>
      <c r="AN2945" s="22">
        <v>0</v>
      </c>
      <c r="AO2945" s="22">
        <v>0</v>
      </c>
      <c r="AQ2945" s="18" t="str">
        <f t="shared" ref="AQ2945:BZ2945" si="2940">IF(OR(AND(AQ$2&gt;$O2944,AQ$2&lt;=$O2945),AND(AQ$2&lt;=$O2944,$O2943&gt;$O2944),AND(AQ$2&gt;$O2945,$O2946&lt;$O2945)),$H2944+((AQ$1-$Q2944)/$U2945/86000),"")</f>
        <v/>
      </c>
      <c r="AR2945" s="18" t="str">
        <f t="shared" si="2940"/>
        <v/>
      </c>
      <c r="AS2945" s="18" t="str">
        <f t="shared" si="2940"/>
        <v/>
      </c>
      <c r="AT2945" s="18" t="str">
        <f t="shared" si="2940"/>
        <v/>
      </c>
      <c r="AU2945" s="18" t="str">
        <f t="shared" si="2940"/>
        <v/>
      </c>
      <c r="AV2945" s="18" t="str">
        <f t="shared" si="2940"/>
        <v/>
      </c>
      <c r="AW2945" s="18" t="str">
        <f t="shared" si="2940"/>
        <v/>
      </c>
      <c r="AX2945" s="18" t="str">
        <f t="shared" si="2940"/>
        <v/>
      </c>
      <c r="AY2945" s="18" t="str">
        <f t="shared" si="2940"/>
        <v/>
      </c>
      <c r="AZ2945" s="18" t="str">
        <f t="shared" si="2940"/>
        <v/>
      </c>
      <c r="BA2945" s="18" t="str">
        <f t="shared" si="2940"/>
        <v/>
      </c>
      <c r="BB2945" s="18" t="str">
        <f t="shared" si="2940"/>
        <v/>
      </c>
      <c r="BC2945" s="18" t="str">
        <f t="shared" si="2940"/>
        <v/>
      </c>
      <c r="BD2945" s="18" t="str">
        <f t="shared" si="2940"/>
        <v/>
      </c>
      <c r="BE2945" s="18" t="str">
        <f t="shared" si="2940"/>
        <v/>
      </c>
      <c r="BF2945" s="18" t="str">
        <f t="shared" si="2940"/>
        <v/>
      </c>
      <c r="BG2945" s="18" t="str">
        <f t="shared" si="2940"/>
        <v/>
      </c>
      <c r="BH2945" s="18" t="str">
        <f t="shared" si="2940"/>
        <v/>
      </c>
      <c r="BI2945" s="18" t="str">
        <f t="shared" si="2940"/>
        <v/>
      </c>
      <c r="BJ2945" s="18" t="str">
        <f t="shared" si="2940"/>
        <v/>
      </c>
      <c r="BK2945" s="18" t="str">
        <f t="shared" si="2940"/>
        <v/>
      </c>
      <c r="BL2945" s="18" t="str">
        <f t="shared" si="2940"/>
        <v/>
      </c>
      <c r="BM2945" s="18" t="str">
        <f t="shared" si="2940"/>
        <v/>
      </c>
      <c r="BN2945" s="18" t="str">
        <f t="shared" si="2940"/>
        <v/>
      </c>
      <c r="BO2945" s="18" t="str">
        <f t="shared" si="2940"/>
        <v/>
      </c>
      <c r="BP2945" s="18" t="str">
        <f t="shared" si="2940"/>
        <v/>
      </c>
      <c r="BQ2945" s="18" t="str">
        <f t="shared" si="2940"/>
        <v/>
      </c>
      <c r="BR2945" s="18" t="str">
        <f t="shared" si="2940"/>
        <v/>
      </c>
      <c r="BS2945" s="18" t="str">
        <f t="shared" si="2940"/>
        <v/>
      </c>
      <c r="BT2945" s="18" t="str">
        <f t="shared" si="2940"/>
        <v/>
      </c>
      <c r="BU2945" s="18" t="str">
        <f t="shared" si="2940"/>
        <v/>
      </c>
      <c r="BV2945" s="18" t="str">
        <f t="shared" si="2940"/>
        <v/>
      </c>
      <c r="BW2945" s="18" t="str">
        <f t="shared" si="2940"/>
        <v/>
      </c>
      <c r="BX2945" s="18" t="str">
        <f t="shared" si="2940"/>
        <v/>
      </c>
      <c r="BY2945" s="18" t="str">
        <f t="shared" si="2940"/>
        <v/>
      </c>
      <c r="BZ2945" s="18">
        <f t="shared" si="2940"/>
        <v>43532.617106638769</v>
      </c>
      <c r="CA2945" s="18" t="str">
        <f>IF(BY2945&lt;&gt;"",BY2945-LOOKUP(2,1/(LEN($AQ$1:AQ2945)&gt;0),$AQ$1:AQ2945),"")</f>
        <v/>
      </c>
    </row>
    <row r="2946" spans="1:79" x14ac:dyDescent="0.25">
      <c r="A2946" s="21">
        <v>62581</v>
      </c>
      <c r="B2946" s="21">
        <v>3</v>
      </c>
      <c r="C2946" s="22" t="s">
        <v>2734</v>
      </c>
      <c r="D2946" s="21">
        <v>332</v>
      </c>
      <c r="E2946" s="23">
        <v>0.66527777777777775</v>
      </c>
      <c r="F2946" s="22" t="s">
        <v>683</v>
      </c>
      <c r="G2946" s="22" t="b">
        <v>1</v>
      </c>
      <c r="H2946" s="24">
        <v>43532.665844907409</v>
      </c>
      <c r="I2946" s="25" t="s">
        <v>534</v>
      </c>
      <c r="J2946" s="22" t="s">
        <v>535</v>
      </c>
      <c r="K2946" s="11">
        <v>0</v>
      </c>
      <c r="L2946" s="11">
        <v>3839</v>
      </c>
      <c r="M2946" s="11">
        <v>2679</v>
      </c>
      <c r="N2946" s="11">
        <v>0.83458663983971793</v>
      </c>
      <c r="O2946" s="11">
        <v>1</v>
      </c>
      <c r="P2946" s="14">
        <v>0.81815909793582098</v>
      </c>
      <c r="Q2946" s="11">
        <v>3.8776556234191881</v>
      </c>
      <c r="R2946" s="15">
        <v>4.4638061269517033E-4</v>
      </c>
      <c r="S2946" s="11">
        <v>-8540.9339554424314</v>
      </c>
      <c r="T2946" s="11">
        <v>4237.999999942258</v>
      </c>
      <c r="U2946" s="11">
        <v>-2.0153218394428505</v>
      </c>
      <c r="V2946" s="11">
        <v>-7.2551586219942621</v>
      </c>
      <c r="W2946" s="22"/>
      <c r="X2946" s="21">
        <v>0</v>
      </c>
      <c r="Y2946" s="22">
        <v>0.5</v>
      </c>
      <c r="Z2946" s="22">
        <v>1</v>
      </c>
      <c r="AA2946" s="22">
        <v>1</v>
      </c>
      <c r="AB2946" s="22">
        <v>0</v>
      </c>
      <c r="AC2946" s="22">
        <v>0</v>
      </c>
      <c r="AD2946" s="22">
        <v>0</v>
      </c>
      <c r="AE2946" s="22">
        <v>1</v>
      </c>
      <c r="AF2946" s="22">
        <v>3.8776556234191881</v>
      </c>
      <c r="AG2946" s="21">
        <v>1</v>
      </c>
      <c r="AH2946" s="22">
        <v>1</v>
      </c>
      <c r="AI2946" s="22">
        <v>1</v>
      </c>
      <c r="AJ2946" s="22">
        <v>3.8776556234191881</v>
      </c>
      <c r="AK2946" s="22">
        <v>0</v>
      </c>
      <c r="AL2946" s="22">
        <v>0</v>
      </c>
      <c r="AM2946" s="22">
        <v>59</v>
      </c>
      <c r="AN2946" s="22">
        <v>0</v>
      </c>
      <c r="AO2946" s="22">
        <v>0</v>
      </c>
      <c r="AQ2946" s="18" t="str">
        <f t="shared" ref="AQ2946:BZ2946" si="2941">IF(OR(AND(AQ$2&gt;$O2945,AQ$2&lt;=$O2946),AND(AQ$2&lt;=$O2945,$O2944&gt;$O2945),AND(AQ$2&gt;$O2946,$O2947&lt;$O2946)),$H2945+((AQ$1-$Q2945)/$U2946/86000),"")</f>
        <v/>
      </c>
      <c r="AR2946" s="18" t="str">
        <f t="shared" si="2941"/>
        <v/>
      </c>
      <c r="AS2946" s="18" t="str">
        <f t="shared" si="2941"/>
        <v/>
      </c>
      <c r="AT2946" s="18" t="str">
        <f t="shared" si="2941"/>
        <v/>
      </c>
      <c r="AU2946" s="18" t="str">
        <f t="shared" si="2941"/>
        <v/>
      </c>
      <c r="AV2946" s="18" t="str">
        <f t="shared" si="2941"/>
        <v/>
      </c>
      <c r="AW2946" s="18" t="str">
        <f t="shared" si="2941"/>
        <v/>
      </c>
      <c r="AX2946" s="18" t="str">
        <f t="shared" si="2941"/>
        <v/>
      </c>
      <c r="AY2946" s="18" t="str">
        <f t="shared" si="2941"/>
        <v/>
      </c>
      <c r="AZ2946" s="18" t="str">
        <f t="shared" si="2941"/>
        <v/>
      </c>
      <c r="BA2946" s="18" t="str">
        <f t="shared" si="2941"/>
        <v/>
      </c>
      <c r="BB2946" s="18" t="str">
        <f t="shared" si="2941"/>
        <v/>
      </c>
      <c r="BC2946" s="18" t="str">
        <f t="shared" si="2941"/>
        <v/>
      </c>
      <c r="BD2946" s="18" t="str">
        <f t="shared" si="2941"/>
        <v/>
      </c>
      <c r="BE2946" s="18" t="str">
        <f t="shared" si="2941"/>
        <v/>
      </c>
      <c r="BF2946" s="18" t="str">
        <f t="shared" si="2941"/>
        <v/>
      </c>
      <c r="BG2946" s="18" t="str">
        <f t="shared" si="2941"/>
        <v/>
      </c>
      <c r="BH2946" s="18" t="str">
        <f t="shared" si="2941"/>
        <v/>
      </c>
      <c r="BI2946" s="18" t="str">
        <f t="shared" si="2941"/>
        <v/>
      </c>
      <c r="BJ2946" s="18" t="str">
        <f t="shared" si="2941"/>
        <v/>
      </c>
      <c r="BK2946" s="18" t="str">
        <f t="shared" si="2941"/>
        <v/>
      </c>
      <c r="BL2946" s="18" t="str">
        <f t="shared" si="2941"/>
        <v/>
      </c>
      <c r="BM2946" s="18" t="str">
        <f t="shared" si="2941"/>
        <v/>
      </c>
      <c r="BN2946" s="18" t="str">
        <f t="shared" si="2941"/>
        <v/>
      </c>
      <c r="BO2946" s="18" t="str">
        <f t="shared" si="2941"/>
        <v/>
      </c>
      <c r="BP2946" s="18" t="str">
        <f t="shared" si="2941"/>
        <v/>
      </c>
      <c r="BQ2946" s="18" t="str">
        <f t="shared" si="2941"/>
        <v/>
      </c>
      <c r="BR2946" s="18" t="str">
        <f t="shared" si="2941"/>
        <v/>
      </c>
      <c r="BS2946" s="18" t="str">
        <f t="shared" si="2941"/>
        <v/>
      </c>
      <c r="BT2946" s="18" t="str">
        <f t="shared" si="2941"/>
        <v/>
      </c>
      <c r="BU2946" s="18" t="str">
        <f t="shared" si="2941"/>
        <v/>
      </c>
      <c r="BV2946" s="18" t="str">
        <f t="shared" si="2941"/>
        <v/>
      </c>
      <c r="BW2946" s="18" t="str">
        <f t="shared" si="2941"/>
        <v/>
      </c>
      <c r="BX2946" s="18" t="str">
        <f t="shared" si="2941"/>
        <v/>
      </c>
      <c r="BY2946" s="18" t="str">
        <f t="shared" si="2941"/>
        <v/>
      </c>
      <c r="BZ2946" s="18" t="str">
        <f t="shared" si="2941"/>
        <v/>
      </c>
      <c r="CA2946" s="18" t="str">
        <f>IF(BY2946&lt;&gt;"",BY2946-LOOKUP(2,1/(LEN($AQ$1:AQ2946)&gt;0),$AQ$1:AQ2946),"")</f>
        <v/>
      </c>
    </row>
    <row r="2947" spans="1:79" x14ac:dyDescent="0.25">
      <c r="A2947" s="21">
        <v>62583</v>
      </c>
      <c r="B2947" s="21">
        <v>3</v>
      </c>
      <c r="C2947" s="22" t="s">
        <v>2736</v>
      </c>
      <c r="D2947" s="21">
        <v>332</v>
      </c>
      <c r="E2947" s="23">
        <v>0.66597222222222219</v>
      </c>
      <c r="F2947" s="22" t="s">
        <v>683</v>
      </c>
      <c r="G2947" s="22" t="b">
        <v>1</v>
      </c>
      <c r="H2947" s="24">
        <v>43532.666354166664</v>
      </c>
      <c r="I2947" s="25" t="s">
        <v>481</v>
      </c>
      <c r="J2947" s="22" t="s">
        <v>482</v>
      </c>
      <c r="K2947" s="11">
        <v>0</v>
      </c>
      <c r="L2947" s="11">
        <v>3840</v>
      </c>
      <c r="M2947" s="11">
        <v>2681</v>
      </c>
      <c r="N2947" s="11">
        <v>4.7961634663806763E-14</v>
      </c>
      <c r="O2947" s="11">
        <v>7</v>
      </c>
      <c r="P2947" s="14">
        <v>0.49999999232556958</v>
      </c>
      <c r="Q2947" s="11">
        <v>104.05762519128712</v>
      </c>
      <c r="R2947" s="15">
        <v>1.1978708528926473E-2</v>
      </c>
      <c r="S2947" s="11">
        <v>100.17996956786793</v>
      </c>
      <c r="T2947" s="11">
        <v>43.99999959859997</v>
      </c>
      <c r="U2947" s="11">
        <v>2.2768175109496034</v>
      </c>
      <c r="V2947" s="11">
        <v>8.1965430394185717</v>
      </c>
      <c r="W2947" s="22"/>
      <c r="X2947" s="21">
        <v>0</v>
      </c>
      <c r="Y2947" s="22">
        <v>0</v>
      </c>
      <c r="Z2947" s="22">
        <v>0</v>
      </c>
      <c r="AA2947" s="22">
        <v>0</v>
      </c>
      <c r="AB2947" s="22">
        <v>0</v>
      </c>
      <c r="AC2947" s="22">
        <v>0</v>
      </c>
      <c r="AD2947" s="22">
        <v>0</v>
      </c>
      <c r="AE2947" s="22">
        <v>0</v>
      </c>
      <c r="AF2947" s="22">
        <v>104.05762519128712</v>
      </c>
      <c r="AG2947" s="21">
        <v>0</v>
      </c>
      <c r="AH2947" s="22">
        <v>0</v>
      </c>
      <c r="AI2947" s="22">
        <v>0</v>
      </c>
      <c r="AJ2947" s="22">
        <v>104.05762519128712</v>
      </c>
      <c r="AK2947" s="22">
        <v>8263.4995104336413</v>
      </c>
      <c r="AL2947" s="22">
        <v>0</v>
      </c>
      <c r="AM2947" s="22">
        <v>58</v>
      </c>
      <c r="AN2947" s="22">
        <v>0</v>
      </c>
      <c r="AO2947" s="22">
        <v>0</v>
      </c>
      <c r="AQ2947" s="18">
        <f t="shared" ref="AQ2947:BZ2947" si="2942">IF(OR(AND(AQ$2&gt;$O2946,AQ$2&lt;=$O2947),AND(AQ$2&lt;=$O2946,$O2945&gt;$O2946),AND(AQ$2&gt;$O2947,$O2948&lt;$O2947)),$H2946+((AQ$1-$Q2946)/$U2947/86000),"")</f>
        <v>43532.665849308869</v>
      </c>
      <c r="AR2947" s="18" t="str">
        <f t="shared" si="2942"/>
        <v/>
      </c>
      <c r="AS2947" s="18" t="str">
        <f t="shared" si="2942"/>
        <v/>
      </c>
      <c r="AT2947" s="18" t="str">
        <f t="shared" si="2942"/>
        <v/>
      </c>
      <c r="AU2947" s="18" t="str">
        <f t="shared" si="2942"/>
        <v/>
      </c>
      <c r="AV2947" s="18" t="str">
        <f t="shared" si="2942"/>
        <v/>
      </c>
      <c r="AW2947" s="18" t="str">
        <f t="shared" si="2942"/>
        <v/>
      </c>
      <c r="AX2947" s="18" t="str">
        <f t="shared" si="2942"/>
        <v/>
      </c>
      <c r="AY2947" s="18" t="str">
        <f t="shared" si="2942"/>
        <v/>
      </c>
      <c r="AZ2947" s="18" t="str">
        <f t="shared" si="2942"/>
        <v/>
      </c>
      <c r="BA2947" s="18" t="str">
        <f t="shared" si="2942"/>
        <v/>
      </c>
      <c r="BB2947" s="18" t="str">
        <f t="shared" si="2942"/>
        <v/>
      </c>
      <c r="BC2947" s="18" t="str">
        <f t="shared" si="2942"/>
        <v/>
      </c>
      <c r="BD2947" s="18" t="str">
        <f t="shared" si="2942"/>
        <v/>
      </c>
      <c r="BE2947" s="18" t="str">
        <f t="shared" si="2942"/>
        <v/>
      </c>
      <c r="BF2947" s="18" t="str">
        <f t="shared" si="2942"/>
        <v/>
      </c>
      <c r="BG2947" s="18" t="str">
        <f t="shared" si="2942"/>
        <v/>
      </c>
      <c r="BH2947" s="18" t="str">
        <f t="shared" si="2942"/>
        <v/>
      </c>
      <c r="BI2947" s="18" t="str">
        <f t="shared" si="2942"/>
        <v/>
      </c>
      <c r="BJ2947" s="18" t="str">
        <f t="shared" si="2942"/>
        <v/>
      </c>
      <c r="BK2947" s="18" t="str">
        <f t="shared" si="2942"/>
        <v/>
      </c>
      <c r="BL2947" s="18" t="str">
        <f t="shared" si="2942"/>
        <v/>
      </c>
      <c r="BM2947" s="18" t="str">
        <f t="shared" si="2942"/>
        <v/>
      </c>
      <c r="BN2947" s="18" t="str">
        <f t="shared" si="2942"/>
        <v/>
      </c>
      <c r="BO2947" s="18" t="str">
        <f t="shared" si="2942"/>
        <v/>
      </c>
      <c r="BP2947" s="18" t="str">
        <f t="shared" si="2942"/>
        <v/>
      </c>
      <c r="BQ2947" s="18" t="str">
        <f t="shared" si="2942"/>
        <v/>
      </c>
      <c r="BR2947" s="18" t="str">
        <f t="shared" si="2942"/>
        <v/>
      </c>
      <c r="BS2947" s="18" t="str">
        <f t="shared" si="2942"/>
        <v/>
      </c>
      <c r="BT2947" s="18" t="str">
        <f t="shared" si="2942"/>
        <v/>
      </c>
      <c r="BU2947" s="18" t="str">
        <f t="shared" si="2942"/>
        <v/>
      </c>
      <c r="BV2947" s="18" t="str">
        <f t="shared" si="2942"/>
        <v/>
      </c>
      <c r="BW2947" s="18" t="str">
        <f t="shared" si="2942"/>
        <v/>
      </c>
      <c r="BX2947" s="18" t="str">
        <f t="shared" si="2942"/>
        <v/>
      </c>
      <c r="BY2947" s="18" t="str">
        <f t="shared" si="2942"/>
        <v/>
      </c>
      <c r="BZ2947" s="18" t="str">
        <f t="shared" si="2942"/>
        <v/>
      </c>
      <c r="CA2947" s="18" t="str">
        <f>IF(BY2947&lt;&gt;"",BY2947-LOOKUP(2,1/(LEN($AQ$1:AQ2947)&gt;0),$AQ$1:AQ2947),"")</f>
        <v/>
      </c>
    </row>
    <row r="2948" spans="1:79" x14ac:dyDescent="0.25">
      <c r="A2948" s="21">
        <v>62584</v>
      </c>
      <c r="B2948" s="21">
        <v>3</v>
      </c>
      <c r="C2948" s="22" t="s">
        <v>2737</v>
      </c>
      <c r="D2948" s="21">
        <v>332</v>
      </c>
      <c r="E2948" s="23">
        <v>0.66666666666666663</v>
      </c>
      <c r="F2948" s="22" t="s">
        <v>683</v>
      </c>
      <c r="G2948" s="22" t="b">
        <v>1</v>
      </c>
      <c r="H2948" s="24">
        <v>43532.666875000003</v>
      </c>
      <c r="I2948" s="25" t="s">
        <v>393</v>
      </c>
      <c r="J2948" s="22" t="s">
        <v>394</v>
      </c>
      <c r="K2948" s="11">
        <v>0</v>
      </c>
      <c r="L2948" s="11">
        <v>3841</v>
      </c>
      <c r="M2948" s="11">
        <v>2684</v>
      </c>
      <c r="N2948" s="11">
        <v>1.8118839761882555E-13</v>
      </c>
      <c r="O2948" s="11">
        <v>28</v>
      </c>
      <c r="P2948" s="14">
        <v>0.49999997497523901</v>
      </c>
      <c r="Q2948" s="11">
        <v>345.95506661755348</v>
      </c>
      <c r="R2948" s="15">
        <v>3.9824999845028221E-2</v>
      </c>
      <c r="S2948" s="11">
        <v>241.89744142626637</v>
      </c>
      <c r="T2948" s="11">
        <v>45.000000461004674</v>
      </c>
      <c r="U2948" s="11">
        <v>5.3754986432919196</v>
      </c>
      <c r="V2948" s="11">
        <v>19.351795115850912</v>
      </c>
      <c r="W2948" s="22"/>
      <c r="X2948" s="21">
        <v>0</v>
      </c>
      <c r="Y2948" s="22">
        <v>0</v>
      </c>
      <c r="Z2948" s="22">
        <v>0</v>
      </c>
      <c r="AA2948" s="22">
        <v>0</v>
      </c>
      <c r="AB2948" s="22">
        <v>0</v>
      </c>
      <c r="AC2948" s="22">
        <v>0</v>
      </c>
      <c r="AD2948" s="22">
        <v>0</v>
      </c>
      <c r="AE2948" s="22">
        <v>0</v>
      </c>
      <c r="AF2948" s="22">
        <v>345.95506661755348</v>
      </c>
      <c r="AG2948" s="21">
        <v>0</v>
      </c>
      <c r="AH2948" s="22">
        <v>0</v>
      </c>
      <c r="AI2948" s="22">
        <v>0</v>
      </c>
      <c r="AJ2948" s="22">
        <v>345.95506661755348</v>
      </c>
      <c r="AK2948" s="22">
        <v>8263.4995104336413</v>
      </c>
      <c r="AL2948" s="22">
        <v>0</v>
      </c>
      <c r="AM2948" s="22">
        <v>57</v>
      </c>
      <c r="AN2948" s="22">
        <v>0</v>
      </c>
      <c r="AO2948" s="22">
        <v>0</v>
      </c>
      <c r="AQ2948" s="18" t="str">
        <f t="shared" ref="AQ2948:BZ2948" si="2943">IF(OR(AND(AQ$2&gt;$O2947,AQ$2&lt;=$O2948),AND(AQ$2&lt;=$O2947,$O2946&gt;$O2947),AND(AQ$2&gt;$O2948,$O2949&lt;$O2948)),$H2947+((AQ$1-$Q2947)/$U2948/86000),"")</f>
        <v/>
      </c>
      <c r="AR2948" s="18" t="str">
        <f t="shared" si="2943"/>
        <v/>
      </c>
      <c r="AS2948" s="18" t="str">
        <f t="shared" si="2943"/>
        <v/>
      </c>
      <c r="AT2948" s="18" t="str">
        <f t="shared" si="2943"/>
        <v/>
      </c>
      <c r="AU2948" s="18" t="str">
        <f t="shared" si="2943"/>
        <v/>
      </c>
      <c r="AV2948" s="18" t="str">
        <f t="shared" si="2943"/>
        <v/>
      </c>
      <c r="AW2948" s="18" t="str">
        <f t="shared" si="2943"/>
        <v/>
      </c>
      <c r="AX2948" s="18" t="str">
        <f t="shared" si="2943"/>
        <v/>
      </c>
      <c r="AY2948" s="18" t="str">
        <f t="shared" si="2943"/>
        <v/>
      </c>
      <c r="AZ2948" s="18" t="str">
        <f t="shared" si="2943"/>
        <v/>
      </c>
      <c r="BA2948" s="18" t="str">
        <f t="shared" si="2943"/>
        <v/>
      </c>
      <c r="BB2948" s="18" t="str">
        <f t="shared" si="2943"/>
        <v/>
      </c>
      <c r="BC2948" s="18" t="str">
        <f t="shared" si="2943"/>
        <v/>
      </c>
      <c r="BD2948" s="18" t="str">
        <f t="shared" si="2943"/>
        <v/>
      </c>
      <c r="BE2948" s="18" t="str">
        <f t="shared" si="2943"/>
        <v/>
      </c>
      <c r="BF2948" s="18" t="str">
        <f t="shared" si="2943"/>
        <v/>
      </c>
      <c r="BG2948" s="18" t="str">
        <f t="shared" si="2943"/>
        <v/>
      </c>
      <c r="BH2948" s="18" t="str">
        <f t="shared" si="2943"/>
        <v/>
      </c>
      <c r="BI2948" s="18" t="str">
        <f t="shared" si="2943"/>
        <v/>
      </c>
      <c r="BJ2948" s="18" t="str">
        <f t="shared" si="2943"/>
        <v/>
      </c>
      <c r="BK2948" s="18" t="str">
        <f t="shared" si="2943"/>
        <v/>
      </c>
      <c r="BL2948" s="18" t="str">
        <f t="shared" si="2943"/>
        <v/>
      </c>
      <c r="BM2948" s="18" t="str">
        <f t="shared" si="2943"/>
        <v/>
      </c>
      <c r="BN2948" s="18" t="str">
        <f t="shared" si="2943"/>
        <v/>
      </c>
      <c r="BO2948" s="18" t="str">
        <f t="shared" si="2943"/>
        <v/>
      </c>
      <c r="BP2948" s="18" t="str">
        <f t="shared" si="2943"/>
        <v/>
      </c>
      <c r="BQ2948" s="18" t="str">
        <f t="shared" si="2943"/>
        <v/>
      </c>
      <c r="BR2948" s="18" t="str">
        <f t="shared" si="2943"/>
        <v/>
      </c>
      <c r="BS2948" s="18" t="str">
        <f t="shared" si="2943"/>
        <v/>
      </c>
      <c r="BT2948" s="18" t="str">
        <f t="shared" si="2943"/>
        <v/>
      </c>
      <c r="BU2948" s="18" t="str">
        <f t="shared" si="2943"/>
        <v/>
      </c>
      <c r="BV2948" s="18" t="str">
        <f t="shared" si="2943"/>
        <v/>
      </c>
      <c r="BW2948" s="18" t="str">
        <f t="shared" si="2943"/>
        <v/>
      </c>
      <c r="BX2948" s="18" t="str">
        <f t="shared" si="2943"/>
        <v/>
      </c>
      <c r="BY2948" s="18" t="str">
        <f t="shared" si="2943"/>
        <v/>
      </c>
      <c r="BZ2948" s="18" t="str">
        <f t="shared" si="2943"/>
        <v/>
      </c>
      <c r="CA2948" s="18" t="str">
        <f>IF(BY2948&lt;&gt;"",BY2948-LOOKUP(2,1/(LEN($AQ$1:AQ2948)&gt;0),$AQ$1:AQ2948),"")</f>
        <v/>
      </c>
    </row>
    <row r="2949" spans="1:79" x14ac:dyDescent="0.25">
      <c r="A2949" s="21">
        <v>62586</v>
      </c>
      <c r="B2949" s="21">
        <v>3</v>
      </c>
      <c r="C2949" s="22" t="s">
        <v>2739</v>
      </c>
      <c r="D2949" s="21">
        <v>332</v>
      </c>
      <c r="E2949" s="23">
        <v>0.66736111111111107</v>
      </c>
      <c r="F2949" s="22" t="s">
        <v>683</v>
      </c>
      <c r="G2949" s="22" t="b">
        <v>1</v>
      </c>
      <c r="H2949" s="24">
        <v>43532.667395833334</v>
      </c>
      <c r="I2949" s="25" t="s">
        <v>395</v>
      </c>
      <c r="J2949" s="22" t="s">
        <v>396</v>
      </c>
      <c r="K2949" s="11">
        <v>0</v>
      </c>
      <c r="L2949" s="11">
        <v>3842</v>
      </c>
      <c r="M2949" s="11">
        <v>2687</v>
      </c>
      <c r="N2949" s="11">
        <v>0</v>
      </c>
      <c r="O2949" s="11">
        <v>43</v>
      </c>
      <c r="P2949" s="14">
        <v>0.49999999999739636</v>
      </c>
      <c r="Q2949" s="11">
        <v>567.81695115705065</v>
      </c>
      <c r="R2949" s="15">
        <v>6.5364875886707308E-2</v>
      </c>
      <c r="S2949" s="11">
        <v>221.86188453949717</v>
      </c>
      <c r="T2949" s="11">
        <v>44.999999832361937</v>
      </c>
      <c r="U2949" s="11">
        <v>4.9302641192443799</v>
      </c>
      <c r="V2949" s="11">
        <v>17.748950829279767</v>
      </c>
      <c r="W2949" s="22"/>
      <c r="X2949" s="21">
        <v>0</v>
      </c>
      <c r="Y2949" s="22">
        <v>0</v>
      </c>
      <c r="Z2949" s="22">
        <v>0</v>
      </c>
      <c r="AA2949" s="22">
        <v>0</v>
      </c>
      <c r="AB2949" s="22">
        <v>0</v>
      </c>
      <c r="AC2949" s="22">
        <v>0</v>
      </c>
      <c r="AD2949" s="22">
        <v>0</v>
      </c>
      <c r="AE2949" s="22">
        <v>0</v>
      </c>
      <c r="AF2949" s="22">
        <v>567.81695115705065</v>
      </c>
      <c r="AG2949" s="21">
        <v>0</v>
      </c>
      <c r="AH2949" s="22">
        <v>0</v>
      </c>
      <c r="AI2949" s="22">
        <v>0</v>
      </c>
      <c r="AJ2949" s="22">
        <v>567.81695115705065</v>
      </c>
      <c r="AK2949" s="22">
        <v>8263.4995104336413</v>
      </c>
      <c r="AL2949" s="22">
        <v>0</v>
      </c>
      <c r="AM2949" s="22">
        <v>56</v>
      </c>
      <c r="AN2949" s="22">
        <v>0</v>
      </c>
      <c r="AO2949" s="22">
        <v>0</v>
      </c>
      <c r="AQ2949" s="18" t="str">
        <f t="shared" ref="AQ2949:BZ2949" si="2944">IF(OR(AND(AQ$2&gt;$O2948,AQ$2&lt;=$O2949),AND(AQ$2&lt;=$O2948,$O2947&gt;$O2948),AND(AQ$2&gt;$O2949,$O2950&lt;$O2949)),$H2948+((AQ$1-$Q2948)/$U2949/86000),"")</f>
        <v/>
      </c>
      <c r="AR2949" s="18">
        <f t="shared" si="2944"/>
        <v>43532.66698551982</v>
      </c>
      <c r="AS2949" s="18" t="str">
        <f t="shared" si="2944"/>
        <v/>
      </c>
      <c r="AT2949" s="18" t="str">
        <f t="shared" si="2944"/>
        <v/>
      </c>
      <c r="AU2949" s="18" t="str">
        <f t="shared" si="2944"/>
        <v/>
      </c>
      <c r="AV2949" s="18" t="str">
        <f t="shared" si="2944"/>
        <v/>
      </c>
      <c r="AW2949" s="18" t="str">
        <f t="shared" si="2944"/>
        <v/>
      </c>
      <c r="AX2949" s="18" t="str">
        <f t="shared" si="2944"/>
        <v/>
      </c>
      <c r="AY2949" s="18" t="str">
        <f t="shared" si="2944"/>
        <v/>
      </c>
      <c r="AZ2949" s="18" t="str">
        <f t="shared" si="2944"/>
        <v/>
      </c>
      <c r="BA2949" s="18" t="str">
        <f t="shared" si="2944"/>
        <v/>
      </c>
      <c r="BB2949" s="18" t="str">
        <f t="shared" si="2944"/>
        <v/>
      </c>
      <c r="BC2949" s="18" t="str">
        <f t="shared" si="2944"/>
        <v/>
      </c>
      <c r="BD2949" s="18" t="str">
        <f t="shared" si="2944"/>
        <v/>
      </c>
      <c r="BE2949" s="18" t="str">
        <f t="shared" si="2944"/>
        <v/>
      </c>
      <c r="BF2949" s="18" t="str">
        <f t="shared" si="2944"/>
        <v/>
      </c>
      <c r="BG2949" s="18" t="str">
        <f t="shared" si="2944"/>
        <v/>
      </c>
      <c r="BH2949" s="18" t="str">
        <f t="shared" si="2944"/>
        <v/>
      </c>
      <c r="BI2949" s="18" t="str">
        <f t="shared" si="2944"/>
        <v/>
      </c>
      <c r="BJ2949" s="18" t="str">
        <f t="shared" si="2944"/>
        <v/>
      </c>
      <c r="BK2949" s="18" t="str">
        <f t="shared" si="2944"/>
        <v/>
      </c>
      <c r="BL2949" s="18" t="str">
        <f t="shared" si="2944"/>
        <v/>
      </c>
      <c r="BM2949" s="18" t="str">
        <f t="shared" si="2944"/>
        <v/>
      </c>
      <c r="BN2949" s="18" t="str">
        <f t="shared" si="2944"/>
        <v/>
      </c>
      <c r="BO2949" s="18" t="str">
        <f t="shared" si="2944"/>
        <v/>
      </c>
      <c r="BP2949" s="18" t="str">
        <f t="shared" si="2944"/>
        <v/>
      </c>
      <c r="BQ2949" s="18" t="str">
        <f t="shared" si="2944"/>
        <v/>
      </c>
      <c r="BR2949" s="18" t="str">
        <f t="shared" si="2944"/>
        <v/>
      </c>
      <c r="BS2949" s="18" t="str">
        <f t="shared" si="2944"/>
        <v/>
      </c>
      <c r="BT2949" s="18" t="str">
        <f t="shared" si="2944"/>
        <v/>
      </c>
      <c r="BU2949" s="18" t="str">
        <f t="shared" si="2944"/>
        <v/>
      </c>
      <c r="BV2949" s="18" t="str">
        <f t="shared" si="2944"/>
        <v/>
      </c>
      <c r="BW2949" s="18" t="str">
        <f t="shared" si="2944"/>
        <v/>
      </c>
      <c r="BX2949" s="18" t="str">
        <f t="shared" si="2944"/>
        <v/>
      </c>
      <c r="BY2949" s="18" t="str">
        <f t="shared" si="2944"/>
        <v/>
      </c>
      <c r="BZ2949" s="18" t="str">
        <f t="shared" si="2944"/>
        <v/>
      </c>
      <c r="CA2949" s="18" t="str">
        <f>IF(BY2949&lt;&gt;"",BY2949-LOOKUP(2,1/(LEN($AQ$1:AQ2949)&gt;0),$AQ$1:AQ2949),"")</f>
        <v/>
      </c>
    </row>
    <row r="2950" spans="1:79" x14ac:dyDescent="0.25">
      <c r="A2950" s="21">
        <v>62587</v>
      </c>
      <c r="B2950" s="21">
        <v>3</v>
      </c>
      <c r="C2950" s="22" t="s">
        <v>2740</v>
      </c>
      <c r="D2950" s="21">
        <v>332</v>
      </c>
      <c r="E2950" s="23">
        <v>0.66736111111111107</v>
      </c>
      <c r="F2950" s="22" t="s">
        <v>683</v>
      </c>
      <c r="G2950" s="22" t="b">
        <v>1</v>
      </c>
      <c r="H2950" s="24">
        <v>43532.667916666665</v>
      </c>
      <c r="I2950" s="25" t="s">
        <v>341</v>
      </c>
      <c r="J2950" s="22" t="s">
        <v>342</v>
      </c>
      <c r="K2950" s="11">
        <v>0</v>
      </c>
      <c r="L2950" s="11">
        <v>3843</v>
      </c>
      <c r="M2950" s="11">
        <v>2691</v>
      </c>
      <c r="N2950" s="11">
        <v>6.9633188104489818E-11</v>
      </c>
      <c r="O2950" s="11">
        <v>51</v>
      </c>
      <c r="P2950" s="14">
        <v>0.12499993927453582</v>
      </c>
      <c r="Q2950" s="11">
        <v>732.94741472834073</v>
      </c>
      <c r="R2950" s="15">
        <v>8.4374051703768133E-2</v>
      </c>
      <c r="S2950" s="11">
        <v>165.13046357129008</v>
      </c>
      <c r="T2950" s="11">
        <v>44.999999832361937</v>
      </c>
      <c r="U2950" s="11">
        <v>3.6695658708099779</v>
      </c>
      <c r="V2950" s="11">
        <v>13.210437134915921</v>
      </c>
      <c r="W2950" s="22"/>
      <c r="X2950" s="21">
        <v>0</v>
      </c>
      <c r="Y2950" s="22">
        <v>0</v>
      </c>
      <c r="Z2950" s="22">
        <v>0</v>
      </c>
      <c r="AA2950" s="22">
        <v>0</v>
      </c>
      <c r="AB2950" s="22">
        <v>0</v>
      </c>
      <c r="AC2950" s="22">
        <v>0</v>
      </c>
      <c r="AD2950" s="22">
        <v>0</v>
      </c>
      <c r="AE2950" s="22">
        <v>0</v>
      </c>
      <c r="AF2950" s="22">
        <v>732.94741472834073</v>
      </c>
      <c r="AG2950" s="21">
        <v>0</v>
      </c>
      <c r="AH2950" s="22">
        <v>0</v>
      </c>
      <c r="AI2950" s="22">
        <v>0</v>
      </c>
      <c r="AJ2950" s="22">
        <v>732.94741472834073</v>
      </c>
      <c r="AK2950" s="22">
        <v>8263.4995104336413</v>
      </c>
      <c r="AL2950" s="22">
        <v>0</v>
      </c>
      <c r="AM2950" s="22">
        <v>55</v>
      </c>
      <c r="AN2950" s="22">
        <v>0</v>
      </c>
      <c r="AO2950" s="22">
        <v>0</v>
      </c>
      <c r="AQ2950" s="18" t="str">
        <f t="shared" ref="AQ2950:BZ2950" si="2945">IF(OR(AND(AQ$2&gt;$O2949,AQ$2&lt;=$O2950),AND(AQ$2&lt;=$O2949,$O2948&gt;$O2949),AND(AQ$2&gt;$O2950,$O2951&lt;$O2950)),$H2949+((AQ$1-$Q2949)/$U2950/86000),"")</f>
        <v/>
      </c>
      <c r="AR2950" s="18" t="str">
        <f t="shared" si="2945"/>
        <v/>
      </c>
      <c r="AS2950" s="18">
        <f t="shared" si="2945"/>
        <v>43532.667681230079</v>
      </c>
      <c r="AT2950" s="18" t="str">
        <f t="shared" si="2945"/>
        <v/>
      </c>
      <c r="AU2950" s="18" t="str">
        <f t="shared" si="2945"/>
        <v/>
      </c>
      <c r="AV2950" s="18" t="str">
        <f t="shared" si="2945"/>
        <v/>
      </c>
      <c r="AW2950" s="18" t="str">
        <f t="shared" si="2945"/>
        <v/>
      </c>
      <c r="AX2950" s="18" t="str">
        <f t="shared" si="2945"/>
        <v/>
      </c>
      <c r="AY2950" s="18" t="str">
        <f t="shared" si="2945"/>
        <v/>
      </c>
      <c r="AZ2950" s="18" t="str">
        <f t="shared" si="2945"/>
        <v/>
      </c>
      <c r="BA2950" s="18" t="str">
        <f t="shared" si="2945"/>
        <v/>
      </c>
      <c r="BB2950" s="18" t="str">
        <f t="shared" si="2945"/>
        <v/>
      </c>
      <c r="BC2950" s="18" t="str">
        <f t="shared" si="2945"/>
        <v/>
      </c>
      <c r="BD2950" s="18" t="str">
        <f t="shared" si="2945"/>
        <v/>
      </c>
      <c r="BE2950" s="18" t="str">
        <f t="shared" si="2945"/>
        <v/>
      </c>
      <c r="BF2950" s="18" t="str">
        <f t="shared" si="2945"/>
        <v/>
      </c>
      <c r="BG2950" s="18" t="str">
        <f t="shared" si="2945"/>
        <v/>
      </c>
      <c r="BH2950" s="18" t="str">
        <f t="shared" si="2945"/>
        <v/>
      </c>
      <c r="BI2950" s="18" t="str">
        <f t="shared" si="2945"/>
        <v/>
      </c>
      <c r="BJ2950" s="18" t="str">
        <f t="shared" si="2945"/>
        <v/>
      </c>
      <c r="BK2950" s="18" t="str">
        <f t="shared" si="2945"/>
        <v/>
      </c>
      <c r="BL2950" s="18" t="str">
        <f t="shared" si="2945"/>
        <v/>
      </c>
      <c r="BM2950" s="18" t="str">
        <f t="shared" si="2945"/>
        <v/>
      </c>
      <c r="BN2950" s="18" t="str">
        <f t="shared" si="2945"/>
        <v/>
      </c>
      <c r="BO2950" s="18" t="str">
        <f t="shared" si="2945"/>
        <v/>
      </c>
      <c r="BP2950" s="18" t="str">
        <f t="shared" si="2945"/>
        <v/>
      </c>
      <c r="BQ2950" s="18" t="str">
        <f t="shared" si="2945"/>
        <v/>
      </c>
      <c r="BR2950" s="18" t="str">
        <f t="shared" si="2945"/>
        <v/>
      </c>
      <c r="BS2950" s="18" t="str">
        <f t="shared" si="2945"/>
        <v/>
      </c>
      <c r="BT2950" s="18" t="str">
        <f t="shared" si="2945"/>
        <v/>
      </c>
      <c r="BU2950" s="18" t="str">
        <f t="shared" si="2945"/>
        <v/>
      </c>
      <c r="BV2950" s="18" t="str">
        <f t="shared" si="2945"/>
        <v/>
      </c>
      <c r="BW2950" s="18" t="str">
        <f t="shared" si="2945"/>
        <v/>
      </c>
      <c r="BX2950" s="18" t="str">
        <f t="shared" si="2945"/>
        <v/>
      </c>
      <c r="BY2950" s="18" t="str">
        <f t="shared" si="2945"/>
        <v/>
      </c>
      <c r="BZ2950" s="18" t="str">
        <f t="shared" si="2945"/>
        <v/>
      </c>
      <c r="CA2950" s="18" t="str">
        <f>IF(BY2950&lt;&gt;"",BY2950-LOOKUP(2,1/(LEN($AQ$1:AQ2950)&gt;0),$AQ$1:AQ2950),"")</f>
        <v/>
      </c>
    </row>
    <row r="2951" spans="1:79" x14ac:dyDescent="0.25">
      <c r="A2951" s="21">
        <v>62589</v>
      </c>
      <c r="B2951" s="21">
        <v>3</v>
      </c>
      <c r="C2951" s="22" t="s">
        <v>2742</v>
      </c>
      <c r="D2951" s="21">
        <v>332</v>
      </c>
      <c r="E2951" s="23">
        <v>0.66805555555555551</v>
      </c>
      <c r="F2951" s="22" t="s">
        <v>683</v>
      </c>
      <c r="G2951" s="22" t="b">
        <v>1</v>
      </c>
      <c r="H2951" s="24">
        <v>43532.668437499997</v>
      </c>
      <c r="I2951" s="25" t="s">
        <v>327</v>
      </c>
      <c r="J2951" s="22" t="s">
        <v>328</v>
      </c>
      <c r="K2951" s="11">
        <v>0</v>
      </c>
      <c r="L2951" s="11">
        <v>3844</v>
      </c>
      <c r="M2951" s="11">
        <v>2694</v>
      </c>
      <c r="N2951" s="11">
        <v>5.5067062021407764E-11</v>
      </c>
      <c r="O2951" s="11">
        <v>52</v>
      </c>
      <c r="P2951" s="14">
        <v>0.16231997319439737</v>
      </c>
      <c r="Q2951" s="11">
        <v>864.52224506206994</v>
      </c>
      <c r="R2951" s="15">
        <v>9.9520433714825829E-2</v>
      </c>
      <c r="S2951" s="11">
        <v>131.57483033372921</v>
      </c>
      <c r="T2951" s="11">
        <v>44.999999832361937</v>
      </c>
      <c r="U2951" s="11">
        <v>2.9238851294196366</v>
      </c>
      <c r="V2951" s="11">
        <v>10.525986465910693</v>
      </c>
      <c r="W2951" s="22"/>
      <c r="X2951" s="21">
        <v>0</v>
      </c>
      <c r="Y2951" s="22">
        <v>0</v>
      </c>
      <c r="Z2951" s="22">
        <v>0</v>
      </c>
      <c r="AA2951" s="22">
        <v>0</v>
      </c>
      <c r="AB2951" s="22">
        <v>0</v>
      </c>
      <c r="AC2951" s="22">
        <v>0</v>
      </c>
      <c r="AD2951" s="22">
        <v>0</v>
      </c>
      <c r="AE2951" s="22">
        <v>0</v>
      </c>
      <c r="AF2951" s="22">
        <v>864.52224506206994</v>
      </c>
      <c r="AG2951" s="21">
        <v>0</v>
      </c>
      <c r="AH2951" s="22">
        <v>0</v>
      </c>
      <c r="AI2951" s="22">
        <v>0</v>
      </c>
      <c r="AJ2951" s="22">
        <v>864.52224506206994</v>
      </c>
      <c r="AK2951" s="22">
        <v>8263.4995104336413</v>
      </c>
      <c r="AL2951" s="22">
        <v>0</v>
      </c>
      <c r="AM2951" s="22">
        <v>54</v>
      </c>
      <c r="AN2951" s="22">
        <v>0</v>
      </c>
      <c r="AO2951" s="22">
        <v>0</v>
      </c>
      <c r="AQ2951" s="18" t="str">
        <f t="shared" ref="AQ2951:BZ2951" si="2946">IF(OR(AND(AQ$2&gt;$O2950,AQ$2&lt;=$O2951),AND(AQ$2&lt;=$O2950,$O2949&gt;$O2950),AND(AQ$2&gt;$O2951,$O2952&lt;$O2951)),$H2950+((AQ$1-$Q2950)/$U2951/86000),"")</f>
        <v/>
      </c>
      <c r="AR2951" s="18" t="str">
        <f t="shared" si="2946"/>
        <v/>
      </c>
      <c r="AS2951" s="18" t="str">
        <f t="shared" si="2946"/>
        <v/>
      </c>
      <c r="AT2951" s="18" t="str">
        <f t="shared" si="2946"/>
        <v/>
      </c>
      <c r="AU2951" s="18" t="str">
        <f t="shared" si="2946"/>
        <v/>
      </c>
      <c r="AV2951" s="18" t="str">
        <f t="shared" si="2946"/>
        <v/>
      </c>
      <c r="AW2951" s="18" t="str">
        <f t="shared" si="2946"/>
        <v/>
      </c>
      <c r="AX2951" s="18" t="str">
        <f t="shared" si="2946"/>
        <v/>
      </c>
      <c r="AY2951" s="18" t="str">
        <f t="shared" si="2946"/>
        <v/>
      </c>
      <c r="AZ2951" s="18" t="str">
        <f t="shared" si="2946"/>
        <v/>
      </c>
      <c r="BA2951" s="18" t="str">
        <f t="shared" si="2946"/>
        <v/>
      </c>
      <c r="BB2951" s="18" t="str">
        <f t="shared" si="2946"/>
        <v/>
      </c>
      <c r="BC2951" s="18" t="str">
        <f t="shared" si="2946"/>
        <v/>
      </c>
      <c r="BD2951" s="18" t="str">
        <f t="shared" si="2946"/>
        <v/>
      </c>
      <c r="BE2951" s="18" t="str">
        <f t="shared" si="2946"/>
        <v/>
      </c>
      <c r="BF2951" s="18" t="str">
        <f t="shared" si="2946"/>
        <v/>
      </c>
      <c r="BG2951" s="18" t="str">
        <f t="shared" si="2946"/>
        <v/>
      </c>
      <c r="BH2951" s="18" t="str">
        <f t="shared" si="2946"/>
        <v/>
      </c>
      <c r="BI2951" s="18" t="str">
        <f t="shared" si="2946"/>
        <v/>
      </c>
      <c r="BJ2951" s="18" t="str">
        <f t="shared" si="2946"/>
        <v/>
      </c>
      <c r="BK2951" s="18" t="str">
        <f t="shared" si="2946"/>
        <v/>
      </c>
      <c r="BL2951" s="18" t="str">
        <f t="shared" si="2946"/>
        <v/>
      </c>
      <c r="BM2951" s="18" t="str">
        <f t="shared" si="2946"/>
        <v/>
      </c>
      <c r="BN2951" s="18" t="str">
        <f t="shared" si="2946"/>
        <v/>
      </c>
      <c r="BO2951" s="18" t="str">
        <f t="shared" si="2946"/>
        <v/>
      </c>
      <c r="BP2951" s="18" t="str">
        <f t="shared" si="2946"/>
        <v/>
      </c>
      <c r="BQ2951" s="18" t="str">
        <f t="shared" si="2946"/>
        <v/>
      </c>
      <c r="BR2951" s="18" t="str">
        <f t="shared" si="2946"/>
        <v/>
      </c>
      <c r="BS2951" s="18" t="str">
        <f t="shared" si="2946"/>
        <v/>
      </c>
      <c r="BT2951" s="18" t="str">
        <f t="shared" si="2946"/>
        <v/>
      </c>
      <c r="BU2951" s="18" t="str">
        <f t="shared" si="2946"/>
        <v/>
      </c>
      <c r="BV2951" s="18" t="str">
        <f t="shared" si="2946"/>
        <v/>
      </c>
      <c r="BW2951" s="18" t="str">
        <f t="shared" si="2946"/>
        <v/>
      </c>
      <c r="BX2951" s="18" t="str">
        <f t="shared" si="2946"/>
        <v/>
      </c>
      <c r="BY2951" s="18" t="str">
        <f t="shared" si="2946"/>
        <v/>
      </c>
      <c r="BZ2951" s="18" t="str">
        <f t="shared" si="2946"/>
        <v/>
      </c>
      <c r="CA2951" s="18" t="str">
        <f>IF(BY2951&lt;&gt;"",BY2951-LOOKUP(2,1/(LEN($AQ$1:AQ2951)&gt;0),$AQ$1:AQ2951),"")</f>
        <v/>
      </c>
    </row>
    <row r="2952" spans="1:79" x14ac:dyDescent="0.25">
      <c r="A2952" s="21">
        <v>62590</v>
      </c>
      <c r="B2952" s="21">
        <v>3</v>
      </c>
      <c r="C2952" s="22" t="s">
        <v>2743</v>
      </c>
      <c r="D2952" s="21">
        <v>332</v>
      </c>
      <c r="E2952" s="23">
        <v>0.66874999999999996</v>
      </c>
      <c r="F2952" s="22" t="s">
        <v>683</v>
      </c>
      <c r="G2952" s="22" t="b">
        <v>1</v>
      </c>
      <c r="H2952" s="24">
        <v>43532.668958333335</v>
      </c>
      <c r="I2952" s="25" t="s">
        <v>273</v>
      </c>
      <c r="J2952" s="22" t="s">
        <v>274</v>
      </c>
      <c r="K2952" s="11">
        <v>0</v>
      </c>
      <c r="L2952" s="11">
        <v>3845</v>
      </c>
      <c r="M2952" s="11">
        <v>2697</v>
      </c>
      <c r="N2952" s="11">
        <v>1.0106404602083785E-10</v>
      </c>
      <c r="O2952" s="11">
        <v>53</v>
      </c>
      <c r="P2952" s="14">
        <v>0.45632399479567626</v>
      </c>
      <c r="Q2952" s="11">
        <v>952.86795502763118</v>
      </c>
      <c r="R2952" s="15">
        <v>0.10969044775765201</v>
      </c>
      <c r="S2952" s="11">
        <v>88.345709965561241</v>
      </c>
      <c r="T2952" s="11">
        <v>45.000000461004674</v>
      </c>
      <c r="U2952" s="11">
        <v>1.9632379791222079</v>
      </c>
      <c r="V2952" s="11">
        <v>7.0676567248399484</v>
      </c>
      <c r="W2952" s="22"/>
      <c r="X2952" s="21">
        <v>0</v>
      </c>
      <c r="Y2952" s="22">
        <v>0</v>
      </c>
      <c r="Z2952" s="22">
        <v>0</v>
      </c>
      <c r="AA2952" s="22">
        <v>0</v>
      </c>
      <c r="AB2952" s="22">
        <v>0</v>
      </c>
      <c r="AC2952" s="22">
        <v>0</v>
      </c>
      <c r="AD2952" s="22">
        <v>0</v>
      </c>
      <c r="AE2952" s="22">
        <v>0</v>
      </c>
      <c r="AF2952" s="22">
        <v>952.86795502763118</v>
      </c>
      <c r="AG2952" s="21">
        <v>0</v>
      </c>
      <c r="AH2952" s="22">
        <v>0</v>
      </c>
      <c r="AI2952" s="22">
        <v>0</v>
      </c>
      <c r="AJ2952" s="22">
        <v>952.86795502763118</v>
      </c>
      <c r="AK2952" s="22">
        <v>8263.4995104336413</v>
      </c>
      <c r="AL2952" s="22">
        <v>0</v>
      </c>
      <c r="AM2952" s="22">
        <v>53</v>
      </c>
      <c r="AN2952" s="22">
        <v>0</v>
      </c>
      <c r="AO2952" s="22">
        <v>0</v>
      </c>
      <c r="AQ2952" s="18" t="str">
        <f t="shared" ref="AQ2952:BZ2952" si="2947">IF(OR(AND(AQ$2&gt;$O2951,AQ$2&lt;=$O2952),AND(AQ$2&lt;=$O2951,$O2950&gt;$O2951),AND(AQ$2&gt;$O2952,$O2953&lt;$O2952)),$H2951+((AQ$1-$Q2951)/$U2952/86000),"")</f>
        <v/>
      </c>
      <c r="AR2952" s="18" t="str">
        <f t="shared" si="2947"/>
        <v/>
      </c>
      <c r="AS2952" s="18" t="str">
        <f t="shared" si="2947"/>
        <v/>
      </c>
      <c r="AT2952" s="18">
        <f t="shared" si="2947"/>
        <v>43532.668887558328</v>
      </c>
      <c r="AU2952" s="18" t="str">
        <f t="shared" si="2947"/>
        <v/>
      </c>
      <c r="AV2952" s="18" t="str">
        <f t="shared" si="2947"/>
        <v/>
      </c>
      <c r="AW2952" s="18" t="str">
        <f t="shared" si="2947"/>
        <v/>
      </c>
      <c r="AX2952" s="18" t="str">
        <f t="shared" si="2947"/>
        <v/>
      </c>
      <c r="AY2952" s="18" t="str">
        <f t="shared" si="2947"/>
        <v/>
      </c>
      <c r="AZ2952" s="18" t="str">
        <f t="shared" si="2947"/>
        <v/>
      </c>
      <c r="BA2952" s="18" t="str">
        <f t="shared" si="2947"/>
        <v/>
      </c>
      <c r="BB2952" s="18" t="str">
        <f t="shared" si="2947"/>
        <v/>
      </c>
      <c r="BC2952" s="18" t="str">
        <f t="shared" si="2947"/>
        <v/>
      </c>
      <c r="BD2952" s="18" t="str">
        <f t="shared" si="2947"/>
        <v/>
      </c>
      <c r="BE2952" s="18" t="str">
        <f t="shared" si="2947"/>
        <v/>
      </c>
      <c r="BF2952" s="18" t="str">
        <f t="shared" si="2947"/>
        <v/>
      </c>
      <c r="BG2952" s="18" t="str">
        <f t="shared" si="2947"/>
        <v/>
      </c>
      <c r="BH2952" s="18" t="str">
        <f t="shared" si="2947"/>
        <v/>
      </c>
      <c r="BI2952" s="18" t="str">
        <f t="shared" si="2947"/>
        <v/>
      </c>
      <c r="BJ2952" s="18" t="str">
        <f t="shared" si="2947"/>
        <v/>
      </c>
      <c r="BK2952" s="18" t="str">
        <f t="shared" si="2947"/>
        <v/>
      </c>
      <c r="BL2952" s="18" t="str">
        <f t="shared" si="2947"/>
        <v/>
      </c>
      <c r="BM2952" s="18" t="str">
        <f t="shared" si="2947"/>
        <v/>
      </c>
      <c r="BN2952" s="18" t="str">
        <f t="shared" si="2947"/>
        <v/>
      </c>
      <c r="BO2952" s="18" t="str">
        <f t="shared" si="2947"/>
        <v/>
      </c>
      <c r="BP2952" s="18" t="str">
        <f t="shared" si="2947"/>
        <v/>
      </c>
      <c r="BQ2952" s="18" t="str">
        <f t="shared" si="2947"/>
        <v/>
      </c>
      <c r="BR2952" s="18" t="str">
        <f t="shared" si="2947"/>
        <v/>
      </c>
      <c r="BS2952" s="18" t="str">
        <f t="shared" si="2947"/>
        <v/>
      </c>
      <c r="BT2952" s="18" t="str">
        <f t="shared" si="2947"/>
        <v/>
      </c>
      <c r="BU2952" s="18" t="str">
        <f t="shared" si="2947"/>
        <v/>
      </c>
      <c r="BV2952" s="18" t="str">
        <f t="shared" si="2947"/>
        <v/>
      </c>
      <c r="BW2952" s="18" t="str">
        <f t="shared" si="2947"/>
        <v/>
      </c>
      <c r="BX2952" s="18" t="str">
        <f t="shared" si="2947"/>
        <v/>
      </c>
      <c r="BY2952" s="18" t="str">
        <f t="shared" si="2947"/>
        <v/>
      </c>
      <c r="BZ2952" s="18" t="str">
        <f t="shared" si="2947"/>
        <v/>
      </c>
      <c r="CA2952" s="18" t="str">
        <f>IF(BY2952&lt;&gt;"",BY2952-LOOKUP(2,1/(LEN($AQ$1:AQ2952)&gt;0),$AQ$1:AQ2952),"")</f>
        <v/>
      </c>
    </row>
    <row r="2953" spans="1:79" x14ac:dyDescent="0.25">
      <c r="A2953" s="21">
        <v>62592</v>
      </c>
      <c r="B2953" s="21">
        <v>2</v>
      </c>
      <c r="C2953" s="22" t="s">
        <v>2745</v>
      </c>
      <c r="D2953" s="21">
        <v>332</v>
      </c>
      <c r="E2953" s="23">
        <v>0.6694444444444444</v>
      </c>
      <c r="F2953" s="22" t="s">
        <v>683</v>
      </c>
      <c r="G2953" s="22" t="b">
        <v>1</v>
      </c>
      <c r="H2953" s="24">
        <v>43532.669479166667</v>
      </c>
      <c r="I2953" s="25" t="s">
        <v>241</v>
      </c>
      <c r="J2953" s="22" t="s">
        <v>242</v>
      </c>
      <c r="K2953" s="11">
        <v>0</v>
      </c>
      <c r="L2953" s="11">
        <v>3846</v>
      </c>
      <c r="M2953" s="11">
        <v>2699</v>
      </c>
      <c r="N2953" s="11">
        <v>1.382716163789155E-11</v>
      </c>
      <c r="O2953" s="11">
        <v>54</v>
      </c>
      <c r="P2953" s="14">
        <v>0.24999994932886441</v>
      </c>
      <c r="Q2953" s="11">
        <v>983.87962214802815</v>
      </c>
      <c r="R2953" s="15">
        <v>0.11326039009247317</v>
      </c>
      <c r="S2953" s="11">
        <v>31.011667120396964</v>
      </c>
      <c r="T2953" s="11">
        <v>44.999999832361937</v>
      </c>
      <c r="U2953" s="11">
        <v>0.68914816079832064</v>
      </c>
      <c r="V2953" s="11">
        <v>2.4809333788739543</v>
      </c>
      <c r="W2953" s="22"/>
      <c r="X2953" s="21">
        <v>0</v>
      </c>
      <c r="Y2953" s="22">
        <v>0</v>
      </c>
      <c r="Z2953" s="22">
        <v>0</v>
      </c>
      <c r="AA2953" s="22">
        <v>0</v>
      </c>
      <c r="AB2953" s="22">
        <v>0</v>
      </c>
      <c r="AC2953" s="22">
        <v>0</v>
      </c>
      <c r="AD2953" s="22">
        <v>0</v>
      </c>
      <c r="AE2953" s="22">
        <v>0</v>
      </c>
      <c r="AF2953" s="22">
        <v>983.87962214802815</v>
      </c>
      <c r="AG2953" s="21">
        <v>0</v>
      </c>
      <c r="AH2953" s="22">
        <v>0</v>
      </c>
      <c r="AI2953" s="22">
        <v>0</v>
      </c>
      <c r="AJ2953" s="22">
        <v>983.87962214802815</v>
      </c>
      <c r="AK2953" s="22">
        <v>8263.4995104336413</v>
      </c>
      <c r="AL2953" s="22">
        <v>0</v>
      </c>
      <c r="AM2953" s="22">
        <v>52</v>
      </c>
      <c r="AN2953" s="22">
        <v>0</v>
      </c>
      <c r="AO2953" s="22">
        <v>0</v>
      </c>
      <c r="AQ2953" s="18" t="str">
        <f t="shared" ref="AQ2953:BZ2953" si="2948">IF(OR(AND(AQ$2&gt;$O2952,AQ$2&lt;=$O2953),AND(AQ$2&lt;=$O2952,$O2951&gt;$O2952),AND(AQ$2&gt;$O2953,$O2954&lt;$O2953)),$H2952+((AQ$1-$Q2952)/$U2953/86000),"")</f>
        <v/>
      </c>
      <c r="AR2953" s="18" t="str">
        <f t="shared" si="2948"/>
        <v/>
      </c>
      <c r="AS2953" s="18" t="str">
        <f t="shared" si="2948"/>
        <v/>
      </c>
      <c r="AT2953" s="18" t="str">
        <f t="shared" si="2948"/>
        <v/>
      </c>
      <c r="AU2953" s="18" t="str">
        <f t="shared" si="2948"/>
        <v/>
      </c>
      <c r="AV2953" s="18" t="str">
        <f t="shared" si="2948"/>
        <v/>
      </c>
      <c r="AW2953" s="18" t="str">
        <f t="shared" si="2948"/>
        <v/>
      </c>
      <c r="AX2953" s="18" t="str">
        <f t="shared" si="2948"/>
        <v/>
      </c>
      <c r="AY2953" s="18" t="str">
        <f t="shared" si="2948"/>
        <v/>
      </c>
      <c r="AZ2953" s="18" t="str">
        <f t="shared" si="2948"/>
        <v/>
      </c>
      <c r="BA2953" s="18" t="str">
        <f t="shared" si="2948"/>
        <v/>
      </c>
      <c r="BB2953" s="18" t="str">
        <f t="shared" si="2948"/>
        <v/>
      </c>
      <c r="BC2953" s="18" t="str">
        <f t="shared" si="2948"/>
        <v/>
      </c>
      <c r="BD2953" s="18" t="str">
        <f t="shared" si="2948"/>
        <v/>
      </c>
      <c r="BE2953" s="18" t="str">
        <f t="shared" si="2948"/>
        <v/>
      </c>
      <c r="BF2953" s="18" t="str">
        <f t="shared" si="2948"/>
        <v/>
      </c>
      <c r="BG2953" s="18" t="str">
        <f t="shared" si="2948"/>
        <v/>
      </c>
      <c r="BH2953" s="18" t="str">
        <f t="shared" si="2948"/>
        <v/>
      </c>
      <c r="BI2953" s="18" t="str">
        <f t="shared" si="2948"/>
        <v/>
      </c>
      <c r="BJ2953" s="18" t="str">
        <f t="shared" si="2948"/>
        <v/>
      </c>
      <c r="BK2953" s="18" t="str">
        <f t="shared" si="2948"/>
        <v/>
      </c>
      <c r="BL2953" s="18" t="str">
        <f t="shared" si="2948"/>
        <v/>
      </c>
      <c r="BM2953" s="18" t="str">
        <f t="shared" si="2948"/>
        <v/>
      </c>
      <c r="BN2953" s="18" t="str">
        <f t="shared" si="2948"/>
        <v/>
      </c>
      <c r="BO2953" s="18" t="str">
        <f t="shared" si="2948"/>
        <v/>
      </c>
      <c r="BP2953" s="18" t="str">
        <f t="shared" si="2948"/>
        <v/>
      </c>
      <c r="BQ2953" s="18" t="str">
        <f t="shared" si="2948"/>
        <v/>
      </c>
      <c r="BR2953" s="18" t="str">
        <f t="shared" si="2948"/>
        <v/>
      </c>
      <c r="BS2953" s="18" t="str">
        <f t="shared" si="2948"/>
        <v/>
      </c>
      <c r="BT2953" s="18" t="str">
        <f t="shared" si="2948"/>
        <v/>
      </c>
      <c r="BU2953" s="18" t="str">
        <f t="shared" si="2948"/>
        <v/>
      </c>
      <c r="BV2953" s="18" t="str">
        <f t="shared" si="2948"/>
        <v/>
      </c>
      <c r="BW2953" s="18" t="str">
        <f t="shared" si="2948"/>
        <v/>
      </c>
      <c r="BX2953" s="18" t="str">
        <f t="shared" si="2948"/>
        <v/>
      </c>
      <c r="BY2953" s="18" t="str">
        <f t="shared" si="2948"/>
        <v/>
      </c>
      <c r="BZ2953" s="18" t="str">
        <f t="shared" si="2948"/>
        <v/>
      </c>
      <c r="CA2953" s="18" t="str">
        <f>IF(BY2953&lt;&gt;"",BY2953-LOOKUP(2,1/(LEN($AQ$1:AQ2953)&gt;0),$AQ$1:AQ2953),"")</f>
        <v/>
      </c>
    </row>
    <row r="2954" spans="1:79" x14ac:dyDescent="0.25">
      <c r="A2954" s="21">
        <v>62593</v>
      </c>
      <c r="B2954" s="21">
        <v>2</v>
      </c>
      <c r="C2954" s="22" t="s">
        <v>2746</v>
      </c>
      <c r="D2954" s="21">
        <v>332</v>
      </c>
      <c r="E2954" s="23">
        <v>0.6694444444444444</v>
      </c>
      <c r="F2954" s="22" t="s">
        <v>683</v>
      </c>
      <c r="G2954" s="22" t="b">
        <v>1</v>
      </c>
      <c r="H2954" s="24">
        <v>43532.67</v>
      </c>
      <c r="I2954" s="25" t="s">
        <v>449</v>
      </c>
      <c r="J2954" s="22" t="s">
        <v>450</v>
      </c>
      <c r="K2954" s="11">
        <v>0</v>
      </c>
      <c r="L2954" s="11">
        <v>3847</v>
      </c>
      <c r="M2954" s="11">
        <v>2700</v>
      </c>
      <c r="N2954" s="11">
        <v>1.3841372492606752E-11</v>
      </c>
      <c r="O2954" s="11">
        <v>54</v>
      </c>
      <c r="P2954" s="14">
        <v>0.74999994932894676</v>
      </c>
      <c r="Q2954" s="11">
        <v>1016.4543789749463</v>
      </c>
      <c r="R2954" s="15">
        <v>0.11701026922639542</v>
      </c>
      <c r="S2954" s="11">
        <v>32.574756826918133</v>
      </c>
      <c r="T2954" s="11">
        <v>44.999999832361937</v>
      </c>
      <c r="U2954" s="11">
        <v>0.72388348773930133</v>
      </c>
      <c r="V2954" s="11">
        <v>2.605980555861485</v>
      </c>
      <c r="W2954" s="22"/>
      <c r="X2954" s="21">
        <v>0</v>
      </c>
      <c r="Y2954" s="22">
        <v>0</v>
      </c>
      <c r="Z2954" s="22">
        <v>0</v>
      </c>
      <c r="AA2954" s="22">
        <v>0</v>
      </c>
      <c r="AB2954" s="22">
        <v>0</v>
      </c>
      <c r="AC2954" s="22">
        <v>0</v>
      </c>
      <c r="AD2954" s="22">
        <v>0</v>
      </c>
      <c r="AE2954" s="22">
        <v>0</v>
      </c>
      <c r="AF2954" s="22">
        <v>1016.4543789749463</v>
      </c>
      <c r="AG2954" s="21">
        <v>0</v>
      </c>
      <c r="AH2954" s="22">
        <v>0</v>
      </c>
      <c r="AI2954" s="22">
        <v>0</v>
      </c>
      <c r="AJ2954" s="22">
        <v>1016.4543789749463</v>
      </c>
      <c r="AK2954" s="22">
        <v>8263.4995104336413</v>
      </c>
      <c r="AL2954" s="22">
        <v>0</v>
      </c>
      <c r="AM2954" s="22">
        <v>51</v>
      </c>
      <c r="AN2954" s="22">
        <v>0</v>
      </c>
      <c r="AO2954" s="22">
        <v>0</v>
      </c>
      <c r="AQ2954" s="18" t="str">
        <f t="shared" ref="AQ2954:BZ2954" si="2949">IF(OR(AND(AQ$2&gt;$O2953,AQ$2&lt;=$O2954),AND(AQ$2&lt;=$O2953,$O2952&gt;$O2953),AND(AQ$2&gt;$O2954,$O2955&lt;$O2954)),$H2953+((AQ$1-$Q2953)/$U2954/86000),"")</f>
        <v/>
      </c>
      <c r="AR2954" s="18" t="str">
        <f t="shared" si="2949"/>
        <v/>
      </c>
      <c r="AS2954" s="18" t="str">
        <f t="shared" si="2949"/>
        <v/>
      </c>
      <c r="AT2954" s="18" t="str">
        <f t="shared" si="2949"/>
        <v/>
      </c>
      <c r="AU2954" s="18" t="str">
        <f t="shared" si="2949"/>
        <v/>
      </c>
      <c r="AV2954" s="18" t="str">
        <f t="shared" si="2949"/>
        <v/>
      </c>
      <c r="AW2954" s="18" t="str">
        <f t="shared" si="2949"/>
        <v/>
      </c>
      <c r="AX2954" s="18" t="str">
        <f t="shared" si="2949"/>
        <v/>
      </c>
      <c r="AY2954" s="18" t="str">
        <f t="shared" si="2949"/>
        <v/>
      </c>
      <c r="AZ2954" s="18" t="str">
        <f t="shared" si="2949"/>
        <v/>
      </c>
      <c r="BA2954" s="18" t="str">
        <f t="shared" si="2949"/>
        <v/>
      </c>
      <c r="BB2954" s="18" t="str">
        <f t="shared" si="2949"/>
        <v/>
      </c>
      <c r="BC2954" s="18" t="str">
        <f t="shared" si="2949"/>
        <v/>
      </c>
      <c r="BD2954" s="18" t="str">
        <f t="shared" si="2949"/>
        <v/>
      </c>
      <c r="BE2954" s="18" t="str">
        <f t="shared" si="2949"/>
        <v/>
      </c>
      <c r="BF2954" s="18" t="str">
        <f t="shared" si="2949"/>
        <v/>
      </c>
      <c r="BG2954" s="18" t="str">
        <f t="shared" si="2949"/>
        <v/>
      </c>
      <c r="BH2954" s="18" t="str">
        <f t="shared" si="2949"/>
        <v/>
      </c>
      <c r="BI2954" s="18" t="str">
        <f t="shared" si="2949"/>
        <v/>
      </c>
      <c r="BJ2954" s="18" t="str">
        <f t="shared" si="2949"/>
        <v/>
      </c>
      <c r="BK2954" s="18" t="str">
        <f t="shared" si="2949"/>
        <v/>
      </c>
      <c r="BL2954" s="18" t="str">
        <f t="shared" si="2949"/>
        <v/>
      </c>
      <c r="BM2954" s="18" t="str">
        <f t="shared" si="2949"/>
        <v/>
      </c>
      <c r="BN2954" s="18" t="str">
        <f t="shared" si="2949"/>
        <v/>
      </c>
      <c r="BO2954" s="18" t="str">
        <f t="shared" si="2949"/>
        <v/>
      </c>
      <c r="BP2954" s="18" t="str">
        <f t="shared" si="2949"/>
        <v/>
      </c>
      <c r="BQ2954" s="18" t="str">
        <f t="shared" si="2949"/>
        <v/>
      </c>
      <c r="BR2954" s="18" t="str">
        <f t="shared" si="2949"/>
        <v/>
      </c>
      <c r="BS2954" s="18" t="str">
        <f t="shared" si="2949"/>
        <v/>
      </c>
      <c r="BT2954" s="18" t="str">
        <f t="shared" si="2949"/>
        <v/>
      </c>
      <c r="BU2954" s="18" t="str">
        <f t="shared" si="2949"/>
        <v/>
      </c>
      <c r="BV2954" s="18" t="str">
        <f t="shared" si="2949"/>
        <v/>
      </c>
      <c r="BW2954" s="18" t="str">
        <f t="shared" si="2949"/>
        <v/>
      </c>
      <c r="BX2954" s="18" t="str">
        <f t="shared" si="2949"/>
        <v/>
      </c>
      <c r="BY2954" s="18" t="str">
        <f t="shared" si="2949"/>
        <v/>
      </c>
      <c r="BZ2954" s="18" t="str">
        <f t="shared" si="2949"/>
        <v/>
      </c>
      <c r="CA2954" s="18" t="str">
        <f>IF(BY2954&lt;&gt;"",BY2954-LOOKUP(2,1/(LEN($AQ$1:AQ2954)&gt;0),$AQ$1:AQ2954),"")</f>
        <v/>
      </c>
    </row>
    <row r="2955" spans="1:79" x14ac:dyDescent="0.25">
      <c r="A2955" s="21">
        <v>62594</v>
      </c>
      <c r="B2955" s="21">
        <v>2</v>
      </c>
      <c r="C2955" s="22" t="s">
        <v>2747</v>
      </c>
      <c r="D2955" s="21">
        <v>332</v>
      </c>
      <c r="E2955" s="23">
        <v>0.67013888888888884</v>
      </c>
      <c r="F2955" s="22" t="s">
        <v>683</v>
      </c>
      <c r="G2955" s="22" t="b">
        <v>1</v>
      </c>
      <c r="H2955" s="24">
        <v>43532.670092592591</v>
      </c>
      <c r="I2955" s="25" t="s">
        <v>171</v>
      </c>
      <c r="J2955" s="22" t="s">
        <v>172</v>
      </c>
      <c r="K2955" s="11">
        <v>0</v>
      </c>
      <c r="L2955" s="11">
        <v>3848</v>
      </c>
      <c r="M2955" s="11">
        <v>2701</v>
      </c>
      <c r="N2955" s="11">
        <v>4.8956394493870903E-12</v>
      </c>
      <c r="O2955" s="11">
        <v>56</v>
      </c>
      <c r="P2955" s="14">
        <v>0.24999997104729357</v>
      </c>
      <c r="Q2955" s="11">
        <v>1057.8668646258182</v>
      </c>
      <c r="R2955" s="15">
        <v>0.12177751328139121</v>
      </c>
      <c r="S2955" s="11">
        <v>41.412485650871872</v>
      </c>
      <c r="T2955" s="11">
        <v>7.9999999841675162</v>
      </c>
      <c r="U2955" s="11">
        <v>5.1765607166037109</v>
      </c>
      <c r="V2955" s="11">
        <v>18.635618579773361</v>
      </c>
      <c r="W2955" s="22"/>
      <c r="X2955" s="21">
        <v>0</v>
      </c>
      <c r="Y2955" s="22">
        <v>0</v>
      </c>
      <c r="Z2955" s="22">
        <v>0</v>
      </c>
      <c r="AA2955" s="22">
        <v>0</v>
      </c>
      <c r="AB2955" s="22">
        <v>0</v>
      </c>
      <c r="AC2955" s="22">
        <v>0</v>
      </c>
      <c r="AD2955" s="22">
        <v>0</v>
      </c>
      <c r="AE2955" s="22">
        <v>0</v>
      </c>
      <c r="AF2955" s="22">
        <v>1057.8668646258182</v>
      </c>
      <c r="AG2955" s="21">
        <v>0</v>
      </c>
      <c r="AH2955" s="22">
        <v>0</v>
      </c>
      <c r="AI2955" s="22">
        <v>0</v>
      </c>
      <c r="AJ2955" s="22">
        <v>1057.8668646258182</v>
      </c>
      <c r="AK2955" s="22">
        <v>8263.4995104336413</v>
      </c>
      <c r="AL2955" s="22">
        <v>0</v>
      </c>
      <c r="AM2955" s="22">
        <v>50</v>
      </c>
      <c r="AN2955" s="22">
        <v>0</v>
      </c>
      <c r="AO2955" s="22">
        <v>0</v>
      </c>
      <c r="AQ2955" s="18" t="str">
        <f t="shared" ref="AQ2955:BZ2955" si="2950">IF(OR(AND(AQ$2&gt;$O2954,AQ$2&lt;=$O2955),AND(AQ$2&lt;=$O2954,$O2953&gt;$O2954),AND(AQ$2&gt;$O2955,$O2956&lt;$O2955)),$H2954+((AQ$1-$Q2954)/$U2955/86000),"")</f>
        <v/>
      </c>
      <c r="AR2955" s="18" t="str">
        <f t="shared" si="2950"/>
        <v/>
      </c>
      <c r="AS2955" s="18" t="str">
        <f t="shared" si="2950"/>
        <v/>
      </c>
      <c r="AT2955" s="18" t="str">
        <f t="shared" si="2950"/>
        <v/>
      </c>
      <c r="AU2955" s="18" t="str">
        <f t="shared" si="2950"/>
        <v/>
      </c>
      <c r="AV2955" s="18" t="str">
        <f t="shared" si="2950"/>
        <v/>
      </c>
      <c r="AW2955" s="18" t="str">
        <f t="shared" si="2950"/>
        <v/>
      </c>
      <c r="AX2955" s="18" t="str">
        <f t="shared" si="2950"/>
        <v/>
      </c>
      <c r="AY2955" s="18" t="str">
        <f t="shared" si="2950"/>
        <v/>
      </c>
      <c r="AZ2955" s="18" t="str">
        <f t="shared" si="2950"/>
        <v/>
      </c>
      <c r="BA2955" s="18" t="str">
        <f t="shared" si="2950"/>
        <v/>
      </c>
      <c r="BB2955" s="18" t="str">
        <f t="shared" si="2950"/>
        <v/>
      </c>
      <c r="BC2955" s="18" t="str">
        <f t="shared" si="2950"/>
        <v/>
      </c>
      <c r="BD2955" s="18" t="str">
        <f t="shared" si="2950"/>
        <v/>
      </c>
      <c r="BE2955" s="18" t="str">
        <f t="shared" si="2950"/>
        <v/>
      </c>
      <c r="BF2955" s="18" t="str">
        <f t="shared" si="2950"/>
        <v/>
      </c>
      <c r="BG2955" s="18" t="str">
        <f t="shared" si="2950"/>
        <v/>
      </c>
      <c r="BH2955" s="18" t="str">
        <f t="shared" si="2950"/>
        <v/>
      </c>
      <c r="BI2955" s="18" t="str">
        <f t="shared" si="2950"/>
        <v/>
      </c>
      <c r="BJ2955" s="18" t="str">
        <f t="shared" si="2950"/>
        <v/>
      </c>
      <c r="BK2955" s="18" t="str">
        <f t="shared" si="2950"/>
        <v/>
      </c>
      <c r="BL2955" s="18" t="str">
        <f t="shared" si="2950"/>
        <v/>
      </c>
      <c r="BM2955" s="18" t="str">
        <f t="shared" si="2950"/>
        <v/>
      </c>
      <c r="BN2955" s="18" t="str">
        <f t="shared" si="2950"/>
        <v/>
      </c>
      <c r="BO2955" s="18" t="str">
        <f t="shared" si="2950"/>
        <v/>
      </c>
      <c r="BP2955" s="18" t="str">
        <f t="shared" si="2950"/>
        <v/>
      </c>
      <c r="BQ2955" s="18" t="str">
        <f t="shared" si="2950"/>
        <v/>
      </c>
      <c r="BR2955" s="18" t="str">
        <f t="shared" si="2950"/>
        <v/>
      </c>
      <c r="BS2955" s="18" t="str">
        <f t="shared" si="2950"/>
        <v/>
      </c>
      <c r="BT2955" s="18" t="str">
        <f t="shared" si="2950"/>
        <v/>
      </c>
      <c r="BU2955" s="18" t="str">
        <f t="shared" si="2950"/>
        <v/>
      </c>
      <c r="BV2955" s="18" t="str">
        <f t="shared" si="2950"/>
        <v/>
      </c>
      <c r="BW2955" s="18" t="str">
        <f t="shared" si="2950"/>
        <v/>
      </c>
      <c r="BX2955" s="18" t="str">
        <f t="shared" si="2950"/>
        <v/>
      </c>
      <c r="BY2955" s="18" t="str">
        <f t="shared" si="2950"/>
        <v/>
      </c>
      <c r="BZ2955" s="18" t="str">
        <f t="shared" si="2950"/>
        <v/>
      </c>
      <c r="CA2955" s="18" t="str">
        <f>IF(BY2955&lt;&gt;"",BY2955-LOOKUP(2,1/(LEN($AQ$1:AQ2955)&gt;0),$AQ$1:AQ2955),"")</f>
        <v/>
      </c>
    </row>
    <row r="2956" spans="1:79" x14ac:dyDescent="0.25">
      <c r="A2956" s="21">
        <v>62595</v>
      </c>
      <c r="B2956" s="21">
        <v>2</v>
      </c>
      <c r="C2956" s="22" t="s">
        <v>2748</v>
      </c>
      <c r="D2956" s="21">
        <v>332</v>
      </c>
      <c r="E2956" s="23">
        <v>0.67013888888888884</v>
      </c>
      <c r="F2956" s="22" t="s">
        <v>683</v>
      </c>
      <c r="G2956" s="22" t="b">
        <v>1</v>
      </c>
      <c r="H2956" s="24">
        <v>43532.670520833337</v>
      </c>
      <c r="I2956" s="25" t="s">
        <v>345</v>
      </c>
      <c r="J2956" s="22" t="s">
        <v>346</v>
      </c>
      <c r="K2956" s="11">
        <v>0</v>
      </c>
      <c r="L2956" s="11">
        <v>3849</v>
      </c>
      <c r="M2956" s="11">
        <v>2702</v>
      </c>
      <c r="N2956" s="11">
        <v>3.701927653310122E-12</v>
      </c>
      <c r="O2956" s="11">
        <v>57</v>
      </c>
      <c r="P2956" s="14">
        <v>0.74999997917162076</v>
      </c>
      <c r="Q2956" s="11">
        <v>1134.7640318644214</v>
      </c>
      <c r="R2956" s="15">
        <v>0.13062961567521433</v>
      </c>
      <c r="S2956" s="11">
        <v>76.897167238603288</v>
      </c>
      <c r="T2956" s="11">
        <v>37.000000476837158</v>
      </c>
      <c r="U2956" s="11">
        <v>2.0783017904754533</v>
      </c>
      <c r="V2956" s="11">
        <v>7.4818864457116323</v>
      </c>
      <c r="W2956" s="22"/>
      <c r="X2956" s="21">
        <v>0</v>
      </c>
      <c r="Y2956" s="22">
        <v>0</v>
      </c>
      <c r="Z2956" s="22">
        <v>0</v>
      </c>
      <c r="AA2956" s="22">
        <v>0</v>
      </c>
      <c r="AB2956" s="22">
        <v>0</v>
      </c>
      <c r="AC2956" s="22">
        <v>0</v>
      </c>
      <c r="AD2956" s="22">
        <v>0</v>
      </c>
      <c r="AE2956" s="22">
        <v>0</v>
      </c>
      <c r="AF2956" s="22">
        <v>1134.7640318644214</v>
      </c>
      <c r="AG2956" s="21">
        <v>0</v>
      </c>
      <c r="AH2956" s="22">
        <v>0</v>
      </c>
      <c r="AI2956" s="22">
        <v>0</v>
      </c>
      <c r="AJ2956" s="22">
        <v>1134.7640318644214</v>
      </c>
      <c r="AK2956" s="22">
        <v>8263.4995104336413</v>
      </c>
      <c r="AL2956" s="22">
        <v>0</v>
      </c>
      <c r="AM2956" s="22">
        <v>49</v>
      </c>
      <c r="AN2956" s="22">
        <v>0</v>
      </c>
      <c r="AO2956" s="22">
        <v>0</v>
      </c>
      <c r="AQ2956" s="18" t="str">
        <f t="shared" ref="AQ2956:BZ2956" si="2951">IF(OR(AND(AQ$2&gt;$O2955,AQ$2&lt;=$O2956),AND(AQ$2&lt;=$O2955,$O2954&gt;$O2955),AND(AQ$2&gt;$O2956,$O2957&lt;$O2956)),$H2955+((AQ$1-$Q2955)/$U2956/86000),"")</f>
        <v/>
      </c>
      <c r="AR2956" s="18" t="str">
        <f t="shared" si="2951"/>
        <v/>
      </c>
      <c r="AS2956" s="18" t="str">
        <f t="shared" si="2951"/>
        <v/>
      </c>
      <c r="AT2956" s="18" t="str">
        <f t="shared" si="2951"/>
        <v/>
      </c>
      <c r="AU2956" s="18" t="str">
        <f t="shared" si="2951"/>
        <v/>
      </c>
      <c r="AV2956" s="18" t="str">
        <f t="shared" si="2951"/>
        <v/>
      </c>
      <c r="AW2956" s="18" t="str">
        <f t="shared" si="2951"/>
        <v/>
      </c>
      <c r="AX2956" s="18" t="str">
        <f t="shared" si="2951"/>
        <v/>
      </c>
      <c r="AY2956" s="18" t="str">
        <f t="shared" si="2951"/>
        <v/>
      </c>
      <c r="AZ2956" s="18" t="str">
        <f t="shared" si="2951"/>
        <v/>
      </c>
      <c r="BA2956" s="18" t="str">
        <f t="shared" si="2951"/>
        <v/>
      </c>
      <c r="BB2956" s="18" t="str">
        <f t="shared" si="2951"/>
        <v/>
      </c>
      <c r="BC2956" s="18" t="str">
        <f t="shared" si="2951"/>
        <v/>
      </c>
      <c r="BD2956" s="18" t="str">
        <f t="shared" si="2951"/>
        <v/>
      </c>
      <c r="BE2956" s="18" t="str">
        <f t="shared" si="2951"/>
        <v/>
      </c>
      <c r="BF2956" s="18" t="str">
        <f t="shared" si="2951"/>
        <v/>
      </c>
      <c r="BG2956" s="18" t="str">
        <f t="shared" si="2951"/>
        <v/>
      </c>
      <c r="BH2956" s="18" t="str">
        <f t="shared" si="2951"/>
        <v/>
      </c>
      <c r="BI2956" s="18" t="str">
        <f t="shared" si="2951"/>
        <v/>
      </c>
      <c r="BJ2956" s="18" t="str">
        <f t="shared" si="2951"/>
        <v/>
      </c>
      <c r="BK2956" s="18" t="str">
        <f t="shared" si="2951"/>
        <v/>
      </c>
      <c r="BL2956" s="18" t="str">
        <f t="shared" si="2951"/>
        <v/>
      </c>
      <c r="BM2956" s="18" t="str">
        <f t="shared" si="2951"/>
        <v/>
      </c>
      <c r="BN2956" s="18" t="str">
        <f t="shared" si="2951"/>
        <v/>
      </c>
      <c r="BO2956" s="18" t="str">
        <f t="shared" si="2951"/>
        <v/>
      </c>
      <c r="BP2956" s="18" t="str">
        <f t="shared" si="2951"/>
        <v/>
      </c>
      <c r="BQ2956" s="18" t="str">
        <f t="shared" si="2951"/>
        <v/>
      </c>
      <c r="BR2956" s="18" t="str">
        <f t="shared" si="2951"/>
        <v/>
      </c>
      <c r="BS2956" s="18" t="str">
        <f t="shared" si="2951"/>
        <v/>
      </c>
      <c r="BT2956" s="18" t="str">
        <f t="shared" si="2951"/>
        <v/>
      </c>
      <c r="BU2956" s="18" t="str">
        <f t="shared" si="2951"/>
        <v/>
      </c>
      <c r="BV2956" s="18" t="str">
        <f t="shared" si="2951"/>
        <v/>
      </c>
      <c r="BW2956" s="18" t="str">
        <f t="shared" si="2951"/>
        <v/>
      </c>
      <c r="BX2956" s="18" t="str">
        <f t="shared" si="2951"/>
        <v/>
      </c>
      <c r="BY2956" s="18" t="str">
        <f t="shared" si="2951"/>
        <v/>
      </c>
      <c r="BZ2956" s="18" t="str">
        <f t="shared" si="2951"/>
        <v/>
      </c>
      <c r="CA2956" s="18" t="str">
        <f>IF(BY2956&lt;&gt;"",BY2956-LOOKUP(2,1/(LEN($AQ$1:AQ2956)&gt;0),$AQ$1:AQ2956),"")</f>
        <v/>
      </c>
    </row>
    <row r="2957" spans="1:79" x14ac:dyDescent="0.25">
      <c r="A2957" s="21">
        <v>62596</v>
      </c>
      <c r="B2957" s="21">
        <v>2</v>
      </c>
      <c r="C2957" s="22" t="s">
        <v>2749</v>
      </c>
      <c r="D2957" s="21">
        <v>332</v>
      </c>
      <c r="E2957" s="23">
        <v>0.67083333333333328</v>
      </c>
      <c r="F2957" s="22" t="s">
        <v>683</v>
      </c>
      <c r="G2957" s="22" t="b">
        <v>1</v>
      </c>
      <c r="H2957" s="24">
        <v>43532.671041666668</v>
      </c>
      <c r="I2957" s="25" t="s">
        <v>345</v>
      </c>
      <c r="J2957" s="22" t="s">
        <v>346</v>
      </c>
      <c r="K2957" s="11">
        <v>0</v>
      </c>
      <c r="L2957" s="11">
        <v>3850</v>
      </c>
      <c r="M2957" s="11">
        <v>2703</v>
      </c>
      <c r="N2957" s="11">
        <v>3.701927653310122E-12</v>
      </c>
      <c r="O2957" s="11">
        <v>57</v>
      </c>
      <c r="P2957" s="14">
        <v>0.74999997917162076</v>
      </c>
      <c r="Q2957" s="11">
        <v>1134.7640318644214</v>
      </c>
      <c r="R2957" s="15">
        <v>0.13062961567521433</v>
      </c>
      <c r="S2957" s="11">
        <v>0</v>
      </c>
      <c r="T2957" s="11">
        <v>44.999999832361937</v>
      </c>
      <c r="U2957" s="11">
        <v>0</v>
      </c>
      <c r="V2957" s="11">
        <v>0</v>
      </c>
      <c r="W2957" s="22"/>
      <c r="X2957" s="21">
        <v>0</v>
      </c>
      <c r="Y2957" s="22">
        <v>0.5</v>
      </c>
      <c r="Z2957" s="22">
        <v>0</v>
      </c>
      <c r="AA2957" s="22">
        <v>0</v>
      </c>
      <c r="AB2957" s="22">
        <v>0</v>
      </c>
      <c r="AC2957" s="22">
        <v>1</v>
      </c>
      <c r="AD2957" s="22">
        <v>2</v>
      </c>
      <c r="AE2957" s="22">
        <v>0</v>
      </c>
      <c r="AF2957" s="22">
        <v>1134.7640318644214</v>
      </c>
      <c r="AG2957" s="21">
        <v>0</v>
      </c>
      <c r="AH2957" s="22">
        <v>0</v>
      </c>
      <c r="AI2957" s="22">
        <v>0</v>
      </c>
      <c r="AJ2957" s="22">
        <v>1134.7640318644214</v>
      </c>
      <c r="AK2957" s="22">
        <v>8263.4995104336413</v>
      </c>
      <c r="AL2957" s="22">
        <v>0</v>
      </c>
      <c r="AM2957" s="22">
        <v>48</v>
      </c>
      <c r="AN2957" s="22">
        <v>0</v>
      </c>
      <c r="AO2957" s="22">
        <v>0</v>
      </c>
      <c r="AQ2957" s="18" t="str">
        <f t="shared" ref="AQ2957:BZ2957" si="2952">IF(OR(AND(AQ$2&gt;$O2956,AQ$2&lt;=$O2957),AND(AQ$2&lt;=$O2956,$O2955&gt;$O2956),AND(AQ$2&gt;$O2957,$O2958&lt;$O2957)),$H2956+((AQ$1-$Q2956)/$U2957/86000),"")</f>
        <v/>
      </c>
      <c r="AR2957" s="18" t="str">
        <f t="shared" si="2952"/>
        <v/>
      </c>
      <c r="AS2957" s="18" t="str">
        <f t="shared" si="2952"/>
        <v/>
      </c>
      <c r="AT2957" s="18" t="str">
        <f t="shared" si="2952"/>
        <v/>
      </c>
      <c r="AU2957" s="18" t="str">
        <f t="shared" si="2952"/>
        <v/>
      </c>
      <c r="AV2957" s="18" t="str">
        <f t="shared" si="2952"/>
        <v/>
      </c>
      <c r="AW2957" s="18" t="str">
        <f t="shared" si="2952"/>
        <v/>
      </c>
      <c r="AX2957" s="18" t="str">
        <f t="shared" si="2952"/>
        <v/>
      </c>
      <c r="AY2957" s="18" t="str">
        <f t="shared" si="2952"/>
        <v/>
      </c>
      <c r="AZ2957" s="18" t="str">
        <f t="shared" si="2952"/>
        <v/>
      </c>
      <c r="BA2957" s="18" t="str">
        <f t="shared" si="2952"/>
        <v/>
      </c>
      <c r="BB2957" s="18" t="str">
        <f t="shared" si="2952"/>
        <v/>
      </c>
      <c r="BC2957" s="18" t="str">
        <f t="shared" si="2952"/>
        <v/>
      </c>
      <c r="BD2957" s="18" t="str">
        <f t="shared" si="2952"/>
        <v/>
      </c>
      <c r="BE2957" s="18" t="str">
        <f t="shared" si="2952"/>
        <v/>
      </c>
      <c r="BF2957" s="18" t="str">
        <f t="shared" si="2952"/>
        <v/>
      </c>
      <c r="BG2957" s="18" t="str">
        <f t="shared" si="2952"/>
        <v/>
      </c>
      <c r="BH2957" s="18" t="str">
        <f t="shared" si="2952"/>
        <v/>
      </c>
      <c r="BI2957" s="18" t="str">
        <f t="shared" si="2952"/>
        <v/>
      </c>
      <c r="BJ2957" s="18" t="str">
        <f t="shared" si="2952"/>
        <v/>
      </c>
      <c r="BK2957" s="18" t="str">
        <f t="shared" si="2952"/>
        <v/>
      </c>
      <c r="BL2957" s="18" t="str">
        <f t="shared" si="2952"/>
        <v/>
      </c>
      <c r="BM2957" s="18" t="str">
        <f t="shared" si="2952"/>
        <v/>
      </c>
      <c r="BN2957" s="18" t="str">
        <f t="shared" si="2952"/>
        <v/>
      </c>
      <c r="BO2957" s="18" t="str">
        <f t="shared" si="2952"/>
        <v/>
      </c>
      <c r="BP2957" s="18" t="str">
        <f t="shared" si="2952"/>
        <v/>
      </c>
      <c r="BQ2957" s="18" t="str">
        <f t="shared" si="2952"/>
        <v/>
      </c>
      <c r="BR2957" s="18" t="str">
        <f t="shared" si="2952"/>
        <v/>
      </c>
      <c r="BS2957" s="18" t="str">
        <f t="shared" si="2952"/>
        <v/>
      </c>
      <c r="BT2957" s="18" t="str">
        <f t="shared" si="2952"/>
        <v/>
      </c>
      <c r="BU2957" s="18" t="str">
        <f t="shared" si="2952"/>
        <v/>
      </c>
      <c r="BV2957" s="18" t="str">
        <f t="shared" si="2952"/>
        <v/>
      </c>
      <c r="BW2957" s="18" t="str">
        <f t="shared" si="2952"/>
        <v/>
      </c>
      <c r="BX2957" s="18" t="str">
        <f t="shared" si="2952"/>
        <v/>
      </c>
      <c r="BY2957" s="18" t="str">
        <f t="shared" si="2952"/>
        <v/>
      </c>
      <c r="BZ2957" s="18" t="str">
        <f t="shared" si="2952"/>
        <v/>
      </c>
      <c r="CA2957" s="18" t="str">
        <f>IF(BY2957&lt;&gt;"",BY2957-LOOKUP(2,1/(LEN($AQ$1:AQ2957)&gt;0),$AQ$1:AQ2957),"")</f>
        <v/>
      </c>
    </row>
    <row r="2958" spans="1:79" x14ac:dyDescent="0.25">
      <c r="A2958" s="21">
        <v>62598</v>
      </c>
      <c r="B2958" s="21">
        <v>2</v>
      </c>
      <c r="C2958" s="22" t="s">
        <v>2751</v>
      </c>
      <c r="D2958" s="21">
        <v>332</v>
      </c>
      <c r="E2958" s="23">
        <v>0.67152777777777772</v>
      </c>
      <c r="F2958" s="22" t="s">
        <v>683</v>
      </c>
      <c r="G2958" s="22" t="b">
        <v>1</v>
      </c>
      <c r="H2958" s="24">
        <v>43532.6715625</v>
      </c>
      <c r="I2958" s="25" t="s">
        <v>345</v>
      </c>
      <c r="J2958" s="22" t="s">
        <v>346</v>
      </c>
      <c r="K2958" s="11">
        <v>0</v>
      </c>
      <c r="L2958" s="11">
        <v>3851</v>
      </c>
      <c r="M2958" s="11">
        <v>2704</v>
      </c>
      <c r="N2958" s="11">
        <v>3.701927653310122E-12</v>
      </c>
      <c r="O2958" s="11">
        <v>57</v>
      </c>
      <c r="P2958" s="14">
        <v>0.74999997917162076</v>
      </c>
      <c r="Q2958" s="11">
        <v>1134.7640318644214</v>
      </c>
      <c r="R2958" s="15">
        <v>0.13062961567521433</v>
      </c>
      <c r="S2958" s="11">
        <v>0</v>
      </c>
      <c r="T2958" s="11">
        <v>44.999999832361937</v>
      </c>
      <c r="U2958" s="11">
        <v>0</v>
      </c>
      <c r="V2958" s="11">
        <v>0</v>
      </c>
      <c r="W2958" s="22"/>
      <c r="X2958" s="21">
        <v>0</v>
      </c>
      <c r="Y2958" s="22">
        <v>0.5</v>
      </c>
      <c r="Z2958" s="22">
        <v>0</v>
      </c>
      <c r="AA2958" s="22">
        <v>0</v>
      </c>
      <c r="AB2958" s="22">
        <v>0</v>
      </c>
      <c r="AC2958" s="22">
        <v>1</v>
      </c>
      <c r="AD2958" s="22">
        <v>1</v>
      </c>
      <c r="AE2958" s="22">
        <v>0</v>
      </c>
      <c r="AF2958" s="22">
        <v>1134.7640318644214</v>
      </c>
      <c r="AG2958" s="21">
        <v>0</v>
      </c>
      <c r="AH2958" s="22">
        <v>0</v>
      </c>
      <c r="AI2958" s="22">
        <v>0</v>
      </c>
      <c r="AJ2958" s="22">
        <v>1134.7640318644214</v>
      </c>
      <c r="AK2958" s="22">
        <v>8263.4995104336413</v>
      </c>
      <c r="AL2958" s="22">
        <v>0</v>
      </c>
      <c r="AM2958" s="22">
        <v>47</v>
      </c>
      <c r="AN2958" s="22">
        <v>0</v>
      </c>
      <c r="AO2958" s="22">
        <v>0</v>
      </c>
      <c r="AQ2958" s="18" t="str">
        <f t="shared" ref="AQ2958:BZ2958" si="2953">IF(OR(AND(AQ$2&gt;$O2957,AQ$2&lt;=$O2958),AND(AQ$2&lt;=$O2957,$O2956&gt;$O2957),AND(AQ$2&gt;$O2958,$O2959&lt;$O2958)),$H2957+((AQ$1-$Q2957)/$U2958/86000),"")</f>
        <v/>
      </c>
      <c r="AR2958" s="18" t="str">
        <f t="shared" si="2953"/>
        <v/>
      </c>
      <c r="AS2958" s="18" t="str">
        <f t="shared" si="2953"/>
        <v/>
      </c>
      <c r="AT2958" s="18" t="str">
        <f t="shared" si="2953"/>
        <v/>
      </c>
      <c r="AU2958" s="18" t="str">
        <f t="shared" si="2953"/>
        <v/>
      </c>
      <c r="AV2958" s="18" t="str">
        <f t="shared" si="2953"/>
        <v/>
      </c>
      <c r="AW2958" s="18" t="str">
        <f t="shared" si="2953"/>
        <v/>
      </c>
      <c r="AX2958" s="18" t="str">
        <f t="shared" si="2953"/>
        <v/>
      </c>
      <c r="AY2958" s="18" t="str">
        <f t="shared" si="2953"/>
        <v/>
      </c>
      <c r="AZ2958" s="18" t="str">
        <f t="shared" si="2953"/>
        <v/>
      </c>
      <c r="BA2958" s="18" t="str">
        <f t="shared" si="2953"/>
        <v/>
      </c>
      <c r="BB2958" s="18" t="str">
        <f t="shared" si="2953"/>
        <v/>
      </c>
      <c r="BC2958" s="18" t="str">
        <f t="shared" si="2953"/>
        <v/>
      </c>
      <c r="BD2958" s="18" t="str">
        <f t="shared" si="2953"/>
        <v/>
      </c>
      <c r="BE2958" s="18" t="str">
        <f t="shared" si="2953"/>
        <v/>
      </c>
      <c r="BF2958" s="18" t="str">
        <f t="shared" si="2953"/>
        <v/>
      </c>
      <c r="BG2958" s="18" t="str">
        <f t="shared" si="2953"/>
        <v/>
      </c>
      <c r="BH2958" s="18" t="str">
        <f t="shared" si="2953"/>
        <v/>
      </c>
      <c r="BI2958" s="18" t="str">
        <f t="shared" si="2953"/>
        <v/>
      </c>
      <c r="BJ2958" s="18" t="str">
        <f t="shared" si="2953"/>
        <v/>
      </c>
      <c r="BK2958" s="18" t="str">
        <f t="shared" si="2953"/>
        <v/>
      </c>
      <c r="BL2958" s="18" t="str">
        <f t="shared" si="2953"/>
        <v/>
      </c>
      <c r="BM2958" s="18" t="str">
        <f t="shared" si="2953"/>
        <v/>
      </c>
      <c r="BN2958" s="18" t="str">
        <f t="shared" si="2953"/>
        <v/>
      </c>
      <c r="BO2958" s="18" t="str">
        <f t="shared" si="2953"/>
        <v/>
      </c>
      <c r="BP2958" s="18" t="str">
        <f t="shared" si="2953"/>
        <v/>
      </c>
      <c r="BQ2958" s="18" t="str">
        <f t="shared" si="2953"/>
        <v/>
      </c>
      <c r="BR2958" s="18" t="str">
        <f t="shared" si="2953"/>
        <v/>
      </c>
      <c r="BS2958" s="18" t="str">
        <f t="shared" si="2953"/>
        <v/>
      </c>
      <c r="BT2958" s="18" t="str">
        <f t="shared" si="2953"/>
        <v/>
      </c>
      <c r="BU2958" s="18" t="str">
        <f t="shared" si="2953"/>
        <v/>
      </c>
      <c r="BV2958" s="18" t="str">
        <f t="shared" si="2953"/>
        <v/>
      </c>
      <c r="BW2958" s="18" t="str">
        <f t="shared" si="2953"/>
        <v/>
      </c>
      <c r="BX2958" s="18" t="str">
        <f t="shared" si="2953"/>
        <v/>
      </c>
      <c r="BY2958" s="18" t="str">
        <f t="shared" si="2953"/>
        <v/>
      </c>
      <c r="BZ2958" s="18" t="str">
        <f t="shared" si="2953"/>
        <v/>
      </c>
      <c r="CA2958" s="18" t="str">
        <f>IF(BY2958&lt;&gt;"",BY2958-LOOKUP(2,1/(LEN($AQ$1:AQ2958)&gt;0),$AQ$1:AQ2958),"")</f>
        <v/>
      </c>
    </row>
    <row r="2959" spans="1:79" x14ac:dyDescent="0.25">
      <c r="A2959" s="21">
        <v>62599</v>
      </c>
      <c r="B2959" s="21">
        <v>2</v>
      </c>
      <c r="C2959" s="22" t="s">
        <v>2752</v>
      </c>
      <c r="D2959" s="21">
        <v>332</v>
      </c>
      <c r="E2959" s="23">
        <v>0.67152777777777772</v>
      </c>
      <c r="F2959" s="22" t="s">
        <v>683</v>
      </c>
      <c r="G2959" s="22" t="b">
        <v>1</v>
      </c>
      <c r="H2959" s="24">
        <v>43532.672083333331</v>
      </c>
      <c r="I2959" s="25" t="s">
        <v>153</v>
      </c>
      <c r="J2959" s="22" t="s">
        <v>154</v>
      </c>
      <c r="K2959" s="11">
        <v>0</v>
      </c>
      <c r="L2959" s="11">
        <v>3852</v>
      </c>
      <c r="M2959" s="11">
        <v>2705</v>
      </c>
      <c r="N2959" s="11">
        <v>1.2769874047080521E-10</v>
      </c>
      <c r="O2959" s="11">
        <v>60</v>
      </c>
      <c r="P2959" s="14">
        <v>0.24676134718509879</v>
      </c>
      <c r="Q2959" s="11">
        <v>1209.068798194663</v>
      </c>
      <c r="R2959" s="15">
        <v>0.13918329097333637</v>
      </c>
      <c r="S2959" s="11">
        <v>74.304766330241591</v>
      </c>
      <c r="T2959" s="11">
        <v>44.999999832361937</v>
      </c>
      <c r="U2959" s="11">
        <v>1.6512170357121871</v>
      </c>
      <c r="V2959" s="11">
        <v>5.9443813285638738</v>
      </c>
      <c r="W2959" s="22"/>
      <c r="X2959" s="21">
        <v>0</v>
      </c>
      <c r="Y2959" s="22">
        <v>0</v>
      </c>
      <c r="Z2959" s="22">
        <v>0</v>
      </c>
      <c r="AA2959" s="22">
        <v>0</v>
      </c>
      <c r="AB2959" s="22">
        <v>0</v>
      </c>
      <c r="AC2959" s="22">
        <v>0</v>
      </c>
      <c r="AD2959" s="22">
        <v>0</v>
      </c>
      <c r="AE2959" s="22">
        <v>0</v>
      </c>
      <c r="AF2959" s="22">
        <v>1209.068798194663</v>
      </c>
      <c r="AG2959" s="21">
        <v>0</v>
      </c>
      <c r="AH2959" s="22">
        <v>0</v>
      </c>
      <c r="AI2959" s="22">
        <v>0</v>
      </c>
      <c r="AJ2959" s="22">
        <v>1209.068798194663</v>
      </c>
      <c r="AK2959" s="22">
        <v>8263.4995104336413</v>
      </c>
      <c r="AL2959" s="22">
        <v>0</v>
      </c>
      <c r="AM2959" s="22">
        <v>46</v>
      </c>
      <c r="AN2959" s="22">
        <v>0</v>
      </c>
      <c r="AO2959" s="22">
        <v>0</v>
      </c>
      <c r="AQ2959" s="18" t="str">
        <f t="shared" ref="AQ2959:BZ2959" si="2954">IF(OR(AND(AQ$2&gt;$O2958,AQ$2&lt;=$O2959),AND(AQ$2&lt;=$O2958,$O2957&gt;$O2958),AND(AQ$2&gt;$O2959,$O2960&lt;$O2959)),$H2958+((AQ$1-$Q2958)/$U2959/86000),"")</f>
        <v/>
      </c>
      <c r="AR2959" s="18" t="str">
        <f t="shared" si="2954"/>
        <v/>
      </c>
      <c r="AS2959" s="18" t="str">
        <f t="shared" si="2954"/>
        <v/>
      </c>
      <c r="AT2959" s="18" t="str">
        <f t="shared" si="2954"/>
        <v/>
      </c>
      <c r="AU2959" s="18" t="str">
        <f t="shared" si="2954"/>
        <v/>
      </c>
      <c r="AV2959" s="18" t="str">
        <f t="shared" si="2954"/>
        <v/>
      </c>
      <c r="AW2959" s="18" t="str">
        <f t="shared" si="2954"/>
        <v/>
      </c>
      <c r="AX2959" s="18" t="str">
        <f t="shared" si="2954"/>
        <v/>
      </c>
      <c r="AY2959" s="18" t="str">
        <f t="shared" si="2954"/>
        <v/>
      </c>
      <c r="AZ2959" s="18" t="str">
        <f t="shared" si="2954"/>
        <v/>
      </c>
      <c r="BA2959" s="18" t="str">
        <f t="shared" si="2954"/>
        <v/>
      </c>
      <c r="BB2959" s="18" t="str">
        <f t="shared" si="2954"/>
        <v/>
      </c>
      <c r="BC2959" s="18" t="str">
        <f t="shared" si="2954"/>
        <v/>
      </c>
      <c r="BD2959" s="18" t="str">
        <f t="shared" si="2954"/>
        <v/>
      </c>
      <c r="BE2959" s="18" t="str">
        <f t="shared" si="2954"/>
        <v/>
      </c>
      <c r="BF2959" s="18" t="str">
        <f t="shared" si="2954"/>
        <v/>
      </c>
      <c r="BG2959" s="18" t="str">
        <f t="shared" si="2954"/>
        <v/>
      </c>
      <c r="BH2959" s="18" t="str">
        <f t="shared" si="2954"/>
        <v/>
      </c>
      <c r="BI2959" s="18" t="str">
        <f t="shared" si="2954"/>
        <v/>
      </c>
      <c r="BJ2959" s="18" t="str">
        <f t="shared" si="2954"/>
        <v/>
      </c>
      <c r="BK2959" s="18" t="str">
        <f t="shared" si="2954"/>
        <v/>
      </c>
      <c r="BL2959" s="18" t="str">
        <f t="shared" si="2954"/>
        <v/>
      </c>
      <c r="BM2959" s="18" t="str">
        <f t="shared" si="2954"/>
        <v/>
      </c>
      <c r="BN2959" s="18" t="str">
        <f t="shared" si="2954"/>
        <v/>
      </c>
      <c r="BO2959" s="18" t="str">
        <f t="shared" si="2954"/>
        <v/>
      </c>
      <c r="BP2959" s="18" t="str">
        <f t="shared" si="2954"/>
        <v/>
      </c>
      <c r="BQ2959" s="18" t="str">
        <f t="shared" si="2954"/>
        <v/>
      </c>
      <c r="BR2959" s="18" t="str">
        <f t="shared" si="2954"/>
        <v/>
      </c>
      <c r="BS2959" s="18" t="str">
        <f t="shared" si="2954"/>
        <v/>
      </c>
      <c r="BT2959" s="18" t="str">
        <f t="shared" si="2954"/>
        <v/>
      </c>
      <c r="BU2959" s="18" t="str">
        <f t="shared" si="2954"/>
        <v/>
      </c>
      <c r="BV2959" s="18" t="str">
        <f t="shared" si="2954"/>
        <v/>
      </c>
      <c r="BW2959" s="18" t="str">
        <f t="shared" si="2954"/>
        <v/>
      </c>
      <c r="BX2959" s="18" t="str">
        <f t="shared" si="2954"/>
        <v/>
      </c>
      <c r="BY2959" s="18" t="str">
        <f t="shared" si="2954"/>
        <v/>
      </c>
      <c r="BZ2959" s="18" t="str">
        <f t="shared" si="2954"/>
        <v/>
      </c>
      <c r="CA2959" s="18" t="str">
        <f>IF(BY2959&lt;&gt;"",BY2959-LOOKUP(2,1/(LEN($AQ$1:AQ2959)&gt;0),$AQ$1:AQ2959),"")</f>
        <v/>
      </c>
    </row>
    <row r="2960" spans="1:79" x14ac:dyDescent="0.25">
      <c r="A2960" s="21">
        <v>62601</v>
      </c>
      <c r="B2960" s="21">
        <v>2</v>
      </c>
      <c r="C2960" s="22" t="s">
        <v>2754</v>
      </c>
      <c r="D2960" s="21">
        <v>332</v>
      </c>
      <c r="E2960" s="23">
        <v>0.67222222222222228</v>
      </c>
      <c r="F2960" s="22" t="s">
        <v>683</v>
      </c>
      <c r="G2960" s="22" t="b">
        <v>1</v>
      </c>
      <c r="H2960" s="24">
        <v>43532.67260416667</v>
      </c>
      <c r="I2960" s="25" t="s">
        <v>347</v>
      </c>
      <c r="J2960" s="22" t="s">
        <v>348</v>
      </c>
      <c r="K2960" s="11">
        <v>0</v>
      </c>
      <c r="L2960" s="11">
        <v>3853</v>
      </c>
      <c r="M2960" s="11">
        <v>2706</v>
      </c>
      <c r="N2960" s="11">
        <v>6.1331917322604568E-10</v>
      </c>
      <c r="O2960" s="11">
        <v>61</v>
      </c>
      <c r="P2960" s="14">
        <v>0.2400258902325367</v>
      </c>
      <c r="Q2960" s="11">
        <v>1266.3963323448288</v>
      </c>
      <c r="R2960" s="15">
        <v>0.14578261342572321</v>
      </c>
      <c r="S2960" s="11">
        <v>57.327534150165775</v>
      </c>
      <c r="T2960" s="11">
        <v>45.000000461004674</v>
      </c>
      <c r="U2960" s="11">
        <v>1.2739451902860242</v>
      </c>
      <c r="V2960" s="11">
        <v>4.5862026850296873</v>
      </c>
      <c r="W2960" s="22"/>
      <c r="X2960" s="21">
        <v>0</v>
      </c>
      <c r="Y2960" s="22">
        <v>0</v>
      </c>
      <c r="Z2960" s="22">
        <v>0</v>
      </c>
      <c r="AA2960" s="22">
        <v>0</v>
      </c>
      <c r="AB2960" s="22">
        <v>0</v>
      </c>
      <c r="AC2960" s="22">
        <v>0</v>
      </c>
      <c r="AD2960" s="22">
        <v>0</v>
      </c>
      <c r="AE2960" s="22">
        <v>0</v>
      </c>
      <c r="AF2960" s="22">
        <v>1266.3963323448288</v>
      </c>
      <c r="AG2960" s="21">
        <v>0</v>
      </c>
      <c r="AH2960" s="22">
        <v>0</v>
      </c>
      <c r="AI2960" s="22">
        <v>0</v>
      </c>
      <c r="AJ2960" s="22">
        <v>1266.3963323448288</v>
      </c>
      <c r="AK2960" s="22">
        <v>8263.4995104336413</v>
      </c>
      <c r="AL2960" s="22">
        <v>0</v>
      </c>
      <c r="AM2960" s="22">
        <v>45</v>
      </c>
      <c r="AN2960" s="22">
        <v>0</v>
      </c>
      <c r="AO2960" s="22">
        <v>0</v>
      </c>
      <c r="AQ2960" s="18" t="str">
        <f t="shared" ref="AQ2960:BZ2960" si="2955">IF(OR(AND(AQ$2&gt;$O2959,AQ$2&lt;=$O2960),AND(AQ$2&lt;=$O2959,$O2958&gt;$O2959),AND(AQ$2&gt;$O2960,$O2961&lt;$O2960)),$H2959+((AQ$1-$Q2959)/$U2960/86000),"")</f>
        <v/>
      </c>
      <c r="AR2960" s="18" t="str">
        <f t="shared" si="2955"/>
        <v/>
      </c>
      <c r="AS2960" s="18" t="str">
        <f t="shared" si="2955"/>
        <v/>
      </c>
      <c r="AT2960" s="18" t="str">
        <f t="shared" si="2955"/>
        <v/>
      </c>
      <c r="AU2960" s="18">
        <f t="shared" si="2955"/>
        <v>43532.672482642403</v>
      </c>
      <c r="AV2960" s="18" t="str">
        <f t="shared" si="2955"/>
        <v/>
      </c>
      <c r="AW2960" s="18" t="str">
        <f t="shared" si="2955"/>
        <v/>
      </c>
      <c r="AX2960" s="18" t="str">
        <f t="shared" si="2955"/>
        <v/>
      </c>
      <c r="AY2960" s="18" t="str">
        <f t="shared" si="2955"/>
        <v/>
      </c>
      <c r="AZ2960" s="18" t="str">
        <f t="shared" si="2955"/>
        <v/>
      </c>
      <c r="BA2960" s="18" t="str">
        <f t="shared" si="2955"/>
        <v/>
      </c>
      <c r="BB2960" s="18" t="str">
        <f t="shared" si="2955"/>
        <v/>
      </c>
      <c r="BC2960" s="18" t="str">
        <f t="shared" si="2955"/>
        <v/>
      </c>
      <c r="BD2960" s="18" t="str">
        <f t="shared" si="2955"/>
        <v/>
      </c>
      <c r="BE2960" s="18" t="str">
        <f t="shared" si="2955"/>
        <v/>
      </c>
      <c r="BF2960" s="18" t="str">
        <f t="shared" si="2955"/>
        <v/>
      </c>
      <c r="BG2960" s="18" t="str">
        <f t="shared" si="2955"/>
        <v/>
      </c>
      <c r="BH2960" s="18" t="str">
        <f t="shared" si="2955"/>
        <v/>
      </c>
      <c r="BI2960" s="18" t="str">
        <f t="shared" si="2955"/>
        <v/>
      </c>
      <c r="BJ2960" s="18" t="str">
        <f t="shared" si="2955"/>
        <v/>
      </c>
      <c r="BK2960" s="18" t="str">
        <f t="shared" si="2955"/>
        <v/>
      </c>
      <c r="BL2960" s="18" t="str">
        <f t="shared" si="2955"/>
        <v/>
      </c>
      <c r="BM2960" s="18" t="str">
        <f t="shared" si="2955"/>
        <v/>
      </c>
      <c r="BN2960" s="18" t="str">
        <f t="shared" si="2955"/>
        <v/>
      </c>
      <c r="BO2960" s="18" t="str">
        <f t="shared" si="2955"/>
        <v/>
      </c>
      <c r="BP2960" s="18" t="str">
        <f t="shared" si="2955"/>
        <v/>
      </c>
      <c r="BQ2960" s="18" t="str">
        <f t="shared" si="2955"/>
        <v/>
      </c>
      <c r="BR2960" s="18" t="str">
        <f t="shared" si="2955"/>
        <v/>
      </c>
      <c r="BS2960" s="18" t="str">
        <f t="shared" si="2955"/>
        <v/>
      </c>
      <c r="BT2960" s="18" t="str">
        <f t="shared" si="2955"/>
        <v/>
      </c>
      <c r="BU2960" s="18" t="str">
        <f t="shared" si="2955"/>
        <v/>
      </c>
      <c r="BV2960" s="18" t="str">
        <f t="shared" si="2955"/>
        <v/>
      </c>
      <c r="BW2960" s="18" t="str">
        <f t="shared" si="2955"/>
        <v/>
      </c>
      <c r="BX2960" s="18" t="str">
        <f t="shared" si="2955"/>
        <v/>
      </c>
      <c r="BY2960" s="18" t="str">
        <f t="shared" si="2955"/>
        <v/>
      </c>
      <c r="BZ2960" s="18" t="str">
        <f t="shared" si="2955"/>
        <v/>
      </c>
      <c r="CA2960" s="18" t="str">
        <f>IF(BY2960&lt;&gt;"",BY2960-LOOKUP(2,1/(LEN($AQ$1:AQ2960)&gt;0),$AQ$1:AQ2960),"")</f>
        <v/>
      </c>
    </row>
    <row r="2961" spans="1:79" x14ac:dyDescent="0.25">
      <c r="A2961" s="21">
        <v>62602</v>
      </c>
      <c r="B2961" s="21">
        <v>1</v>
      </c>
      <c r="C2961" s="22" t="s">
        <v>2755</v>
      </c>
      <c r="D2961" s="21">
        <v>332</v>
      </c>
      <c r="E2961" s="23">
        <v>0.67291666666666672</v>
      </c>
      <c r="F2961" s="22" t="s">
        <v>683</v>
      </c>
      <c r="G2961" s="22" t="b">
        <v>1</v>
      </c>
      <c r="H2961" s="24">
        <v>43532.673125000001</v>
      </c>
      <c r="I2961" s="25" t="s">
        <v>555</v>
      </c>
      <c r="J2961" s="22" t="s">
        <v>556</v>
      </c>
      <c r="K2961" s="11">
        <v>0</v>
      </c>
      <c r="L2961" s="11">
        <v>3854</v>
      </c>
      <c r="M2961" s="11">
        <v>2707</v>
      </c>
      <c r="N2961" s="11">
        <v>2.1967139218759257E-10</v>
      </c>
      <c r="O2961" s="11">
        <v>62</v>
      </c>
      <c r="P2961" s="14">
        <v>0.62499965860669238</v>
      </c>
      <c r="Q2961" s="11">
        <v>1378.3769282363701</v>
      </c>
      <c r="R2961" s="15">
        <v>0.15867338348331808</v>
      </c>
      <c r="S2961" s="11">
        <v>111.98059589154127</v>
      </c>
      <c r="T2961" s="11">
        <v>44.999999832361937</v>
      </c>
      <c r="U2961" s="11">
        <v>2.4884576957489224</v>
      </c>
      <c r="V2961" s="11">
        <v>8.9584477046961215</v>
      </c>
      <c r="W2961" s="22"/>
      <c r="X2961" s="21">
        <v>0</v>
      </c>
      <c r="Y2961" s="22">
        <v>0</v>
      </c>
      <c r="Z2961" s="22">
        <v>0</v>
      </c>
      <c r="AA2961" s="22">
        <v>0</v>
      </c>
      <c r="AB2961" s="22">
        <v>0</v>
      </c>
      <c r="AC2961" s="22">
        <v>0</v>
      </c>
      <c r="AD2961" s="22">
        <v>0</v>
      </c>
      <c r="AE2961" s="22">
        <v>0</v>
      </c>
      <c r="AF2961" s="22">
        <v>1378.3769282363701</v>
      </c>
      <c r="AG2961" s="21">
        <v>0</v>
      </c>
      <c r="AH2961" s="22">
        <v>0</v>
      </c>
      <c r="AI2961" s="22">
        <v>0</v>
      </c>
      <c r="AJ2961" s="22">
        <v>1378.3769282363701</v>
      </c>
      <c r="AK2961" s="22">
        <v>8263.4995104336413</v>
      </c>
      <c r="AL2961" s="22">
        <v>0</v>
      </c>
      <c r="AM2961" s="22">
        <v>44</v>
      </c>
      <c r="AN2961" s="22">
        <v>0</v>
      </c>
      <c r="AO2961" s="22">
        <v>0</v>
      </c>
      <c r="AQ2961" s="18" t="str">
        <f t="shared" ref="AQ2961:BZ2961" si="2956">IF(OR(AND(AQ$2&gt;$O2960,AQ$2&lt;=$O2961),AND(AQ$2&lt;=$O2960,$O2959&gt;$O2960),AND(AQ$2&gt;$O2961,$O2962&lt;$O2961)),$H2960+((AQ$1-$Q2960)/$U2961/86000),"")</f>
        <v/>
      </c>
      <c r="AR2961" s="18" t="str">
        <f t="shared" si="2956"/>
        <v/>
      </c>
      <c r="AS2961" s="18" t="str">
        <f t="shared" si="2956"/>
        <v/>
      </c>
      <c r="AT2961" s="18" t="str">
        <f t="shared" si="2956"/>
        <v/>
      </c>
      <c r="AU2961" s="18" t="str">
        <f t="shared" si="2956"/>
        <v/>
      </c>
      <c r="AV2961" s="18" t="str">
        <f t="shared" si="2956"/>
        <v/>
      </c>
      <c r="AW2961" s="18" t="str">
        <f t="shared" si="2956"/>
        <v/>
      </c>
      <c r="AX2961" s="18" t="str">
        <f t="shared" si="2956"/>
        <v/>
      </c>
      <c r="AY2961" s="18" t="str">
        <f t="shared" si="2956"/>
        <v/>
      </c>
      <c r="AZ2961" s="18" t="str">
        <f t="shared" si="2956"/>
        <v/>
      </c>
      <c r="BA2961" s="18" t="str">
        <f t="shared" si="2956"/>
        <v/>
      </c>
      <c r="BB2961" s="18" t="str">
        <f t="shared" si="2956"/>
        <v/>
      </c>
      <c r="BC2961" s="18" t="str">
        <f t="shared" si="2956"/>
        <v/>
      </c>
      <c r="BD2961" s="18" t="str">
        <f t="shared" si="2956"/>
        <v/>
      </c>
      <c r="BE2961" s="18" t="str">
        <f t="shared" si="2956"/>
        <v/>
      </c>
      <c r="BF2961" s="18" t="str">
        <f t="shared" si="2956"/>
        <v/>
      </c>
      <c r="BG2961" s="18" t="str">
        <f t="shared" si="2956"/>
        <v/>
      </c>
      <c r="BH2961" s="18" t="str">
        <f t="shared" si="2956"/>
        <v/>
      </c>
      <c r="BI2961" s="18" t="str">
        <f t="shared" si="2956"/>
        <v/>
      </c>
      <c r="BJ2961" s="18" t="str">
        <f t="shared" si="2956"/>
        <v/>
      </c>
      <c r="BK2961" s="18" t="str">
        <f t="shared" si="2956"/>
        <v/>
      </c>
      <c r="BL2961" s="18" t="str">
        <f t="shared" si="2956"/>
        <v/>
      </c>
      <c r="BM2961" s="18" t="str">
        <f t="shared" si="2956"/>
        <v/>
      </c>
      <c r="BN2961" s="18" t="str">
        <f t="shared" si="2956"/>
        <v/>
      </c>
      <c r="BO2961" s="18" t="str">
        <f t="shared" si="2956"/>
        <v/>
      </c>
      <c r="BP2961" s="18" t="str">
        <f t="shared" si="2956"/>
        <v/>
      </c>
      <c r="BQ2961" s="18" t="str">
        <f t="shared" si="2956"/>
        <v/>
      </c>
      <c r="BR2961" s="18" t="str">
        <f t="shared" si="2956"/>
        <v/>
      </c>
      <c r="BS2961" s="18" t="str">
        <f t="shared" si="2956"/>
        <v/>
      </c>
      <c r="BT2961" s="18" t="str">
        <f t="shared" si="2956"/>
        <v/>
      </c>
      <c r="BU2961" s="18" t="str">
        <f t="shared" si="2956"/>
        <v/>
      </c>
      <c r="BV2961" s="18" t="str">
        <f t="shared" si="2956"/>
        <v/>
      </c>
      <c r="BW2961" s="18" t="str">
        <f t="shared" si="2956"/>
        <v/>
      </c>
      <c r="BX2961" s="18" t="str">
        <f t="shared" si="2956"/>
        <v/>
      </c>
      <c r="BY2961" s="18" t="str">
        <f t="shared" si="2956"/>
        <v/>
      </c>
      <c r="BZ2961" s="18" t="str">
        <f t="shared" si="2956"/>
        <v/>
      </c>
      <c r="CA2961" s="18" t="str">
        <f>IF(BY2961&lt;&gt;"",BY2961-LOOKUP(2,1/(LEN($AQ$1:AQ2961)&gt;0),$AQ$1:AQ2961),"")</f>
        <v/>
      </c>
    </row>
    <row r="2962" spans="1:79" x14ac:dyDescent="0.25">
      <c r="A2962" s="21">
        <v>62604</v>
      </c>
      <c r="B2962" s="21">
        <v>1</v>
      </c>
      <c r="C2962" s="22" t="s">
        <v>2757</v>
      </c>
      <c r="D2962" s="21">
        <v>332</v>
      </c>
      <c r="E2962" s="23">
        <v>0.67361111111111116</v>
      </c>
      <c r="F2962" s="22" t="s">
        <v>683</v>
      </c>
      <c r="G2962" s="22" t="b">
        <v>1</v>
      </c>
      <c r="H2962" s="24">
        <v>43532.673657407409</v>
      </c>
      <c r="I2962" s="25" t="s">
        <v>489</v>
      </c>
      <c r="J2962" s="22" t="s">
        <v>490</v>
      </c>
      <c r="K2962" s="11">
        <v>0</v>
      </c>
      <c r="L2962" s="11">
        <v>3855</v>
      </c>
      <c r="M2962" s="11">
        <v>2708</v>
      </c>
      <c r="N2962" s="11">
        <v>1.6080363707260403E-9</v>
      </c>
      <c r="O2962" s="11">
        <v>63</v>
      </c>
      <c r="P2962" s="14">
        <v>0.85127797204901257</v>
      </c>
      <c r="Q2962" s="11">
        <v>1469.6336588544241</v>
      </c>
      <c r="R2962" s="15">
        <v>0.16917850288583122</v>
      </c>
      <c r="S2962" s="11">
        <v>91.256730618054007</v>
      </c>
      <c r="T2962" s="11">
        <v>46.000000066123903</v>
      </c>
      <c r="U2962" s="11">
        <v>1.9838419671059704</v>
      </c>
      <c r="V2962" s="11">
        <v>7.1418310815814934</v>
      </c>
      <c r="W2962" s="22"/>
      <c r="X2962" s="21">
        <v>0</v>
      </c>
      <c r="Y2962" s="22">
        <v>0</v>
      </c>
      <c r="Z2962" s="22">
        <v>0</v>
      </c>
      <c r="AA2962" s="22">
        <v>0</v>
      </c>
      <c r="AB2962" s="22">
        <v>0</v>
      </c>
      <c r="AC2962" s="22">
        <v>0</v>
      </c>
      <c r="AD2962" s="22">
        <v>0</v>
      </c>
      <c r="AE2962" s="22">
        <v>0</v>
      </c>
      <c r="AF2962" s="22">
        <v>1469.6336588544241</v>
      </c>
      <c r="AG2962" s="21">
        <v>0</v>
      </c>
      <c r="AH2962" s="22">
        <v>0</v>
      </c>
      <c r="AI2962" s="22">
        <v>0</v>
      </c>
      <c r="AJ2962" s="22">
        <v>1469.6336588544241</v>
      </c>
      <c r="AK2962" s="22">
        <v>8263.4995104336413</v>
      </c>
      <c r="AL2962" s="22">
        <v>0</v>
      </c>
      <c r="AM2962" s="22">
        <v>43</v>
      </c>
      <c r="AN2962" s="22">
        <v>0</v>
      </c>
      <c r="AO2962" s="22">
        <v>0</v>
      </c>
      <c r="AQ2962" s="18" t="str">
        <f t="shared" ref="AQ2962:BZ2962" si="2957">IF(OR(AND(AQ$2&gt;$O2961,AQ$2&lt;=$O2962),AND(AQ$2&lt;=$O2961,$O2960&gt;$O2961),AND(AQ$2&gt;$O2962,$O2963&lt;$O2962)),$H2961+((AQ$1-$Q2961)/$U2962/86000),"")</f>
        <v/>
      </c>
      <c r="AR2962" s="18" t="str">
        <f t="shared" si="2957"/>
        <v/>
      </c>
      <c r="AS2962" s="18" t="str">
        <f t="shared" si="2957"/>
        <v/>
      </c>
      <c r="AT2962" s="18" t="str">
        <f t="shared" si="2957"/>
        <v/>
      </c>
      <c r="AU2962" s="18" t="str">
        <f t="shared" si="2957"/>
        <v/>
      </c>
      <c r="AV2962" s="18" t="str">
        <f t="shared" si="2957"/>
        <v/>
      </c>
      <c r="AW2962" s="18" t="str">
        <f t="shared" si="2957"/>
        <v/>
      </c>
      <c r="AX2962" s="18" t="str">
        <f t="shared" si="2957"/>
        <v/>
      </c>
      <c r="AY2962" s="18" t="str">
        <f t="shared" si="2957"/>
        <v/>
      </c>
      <c r="AZ2962" s="18" t="str">
        <f t="shared" si="2957"/>
        <v/>
      </c>
      <c r="BA2962" s="18" t="str">
        <f t="shared" si="2957"/>
        <v/>
      </c>
      <c r="BB2962" s="18" t="str">
        <f t="shared" si="2957"/>
        <v/>
      </c>
      <c r="BC2962" s="18" t="str">
        <f t="shared" si="2957"/>
        <v/>
      </c>
      <c r="BD2962" s="18" t="str">
        <f t="shared" si="2957"/>
        <v/>
      </c>
      <c r="BE2962" s="18" t="str">
        <f t="shared" si="2957"/>
        <v/>
      </c>
      <c r="BF2962" s="18" t="str">
        <f t="shared" si="2957"/>
        <v/>
      </c>
      <c r="BG2962" s="18" t="str">
        <f t="shared" si="2957"/>
        <v/>
      </c>
      <c r="BH2962" s="18" t="str">
        <f t="shared" si="2957"/>
        <v/>
      </c>
      <c r="BI2962" s="18" t="str">
        <f t="shared" si="2957"/>
        <v/>
      </c>
      <c r="BJ2962" s="18" t="str">
        <f t="shared" si="2957"/>
        <v/>
      </c>
      <c r="BK2962" s="18" t="str">
        <f t="shared" si="2957"/>
        <v/>
      </c>
      <c r="BL2962" s="18" t="str">
        <f t="shared" si="2957"/>
        <v/>
      </c>
      <c r="BM2962" s="18" t="str">
        <f t="shared" si="2957"/>
        <v/>
      </c>
      <c r="BN2962" s="18" t="str">
        <f t="shared" si="2957"/>
        <v/>
      </c>
      <c r="BO2962" s="18" t="str">
        <f t="shared" si="2957"/>
        <v/>
      </c>
      <c r="BP2962" s="18" t="str">
        <f t="shared" si="2957"/>
        <v/>
      </c>
      <c r="BQ2962" s="18" t="str">
        <f t="shared" si="2957"/>
        <v/>
      </c>
      <c r="BR2962" s="18" t="str">
        <f t="shared" si="2957"/>
        <v/>
      </c>
      <c r="BS2962" s="18" t="str">
        <f t="shared" si="2957"/>
        <v/>
      </c>
      <c r="BT2962" s="18" t="str">
        <f t="shared" si="2957"/>
        <v/>
      </c>
      <c r="BU2962" s="18" t="str">
        <f t="shared" si="2957"/>
        <v/>
      </c>
      <c r="BV2962" s="18" t="str">
        <f t="shared" si="2957"/>
        <v/>
      </c>
      <c r="BW2962" s="18" t="str">
        <f t="shared" si="2957"/>
        <v/>
      </c>
      <c r="BX2962" s="18" t="str">
        <f t="shared" si="2957"/>
        <v/>
      </c>
      <c r="BY2962" s="18" t="str">
        <f t="shared" si="2957"/>
        <v/>
      </c>
      <c r="BZ2962" s="18" t="str">
        <f t="shared" si="2957"/>
        <v/>
      </c>
      <c r="CA2962" s="18" t="str">
        <f>IF(BY2962&lt;&gt;"",BY2962-LOOKUP(2,1/(LEN($AQ$1:AQ2962)&gt;0),$AQ$1:AQ2962),"")</f>
        <v/>
      </c>
    </row>
    <row r="2963" spans="1:79" x14ac:dyDescent="0.25">
      <c r="A2963" s="21">
        <v>62606</v>
      </c>
      <c r="B2963" s="21">
        <v>1</v>
      </c>
      <c r="C2963" s="22" t="s">
        <v>2759</v>
      </c>
      <c r="D2963" s="21">
        <v>332</v>
      </c>
      <c r="E2963" s="23">
        <v>0.6743055555555556</v>
      </c>
      <c r="F2963" s="22" t="s">
        <v>683</v>
      </c>
      <c r="G2963" s="22" t="b">
        <v>1</v>
      </c>
      <c r="H2963" s="24">
        <v>43532.674178240741</v>
      </c>
      <c r="I2963" s="25" t="s">
        <v>435</v>
      </c>
      <c r="J2963" s="22" t="s">
        <v>436</v>
      </c>
      <c r="K2963" s="11">
        <v>0</v>
      </c>
      <c r="L2963" s="11">
        <v>3856</v>
      </c>
      <c r="M2963" s="11">
        <v>2709</v>
      </c>
      <c r="N2963" s="11">
        <v>3.1974423109204508E-12</v>
      </c>
      <c r="O2963" s="11">
        <v>67</v>
      </c>
      <c r="P2963" s="14">
        <v>0.4999999473376624</v>
      </c>
      <c r="Q2963" s="11">
        <v>1609.9482410695814</v>
      </c>
      <c r="R2963" s="15">
        <v>0.18533097109393898</v>
      </c>
      <c r="S2963" s="11">
        <v>140.31458221515732</v>
      </c>
      <c r="T2963" s="11">
        <v>44.999999832361937</v>
      </c>
      <c r="U2963" s="11">
        <v>3.1181018386193302</v>
      </c>
      <c r="V2963" s="11">
        <v>11.225166619029588</v>
      </c>
      <c r="W2963" s="22"/>
      <c r="X2963" s="21">
        <v>0</v>
      </c>
      <c r="Y2963" s="22">
        <v>0</v>
      </c>
      <c r="Z2963" s="22">
        <v>0</v>
      </c>
      <c r="AA2963" s="22">
        <v>0</v>
      </c>
      <c r="AB2963" s="22">
        <v>0</v>
      </c>
      <c r="AC2963" s="22">
        <v>0</v>
      </c>
      <c r="AD2963" s="22">
        <v>0</v>
      </c>
      <c r="AE2963" s="22">
        <v>0</v>
      </c>
      <c r="AF2963" s="22">
        <v>1609.9482410695814</v>
      </c>
      <c r="AG2963" s="21">
        <v>0</v>
      </c>
      <c r="AH2963" s="22">
        <v>0</v>
      </c>
      <c r="AI2963" s="22">
        <v>0</v>
      </c>
      <c r="AJ2963" s="22">
        <v>1609.9482410695814</v>
      </c>
      <c r="AK2963" s="22">
        <v>8263.4995104336413</v>
      </c>
      <c r="AL2963" s="22">
        <v>0</v>
      </c>
      <c r="AM2963" s="22">
        <v>42</v>
      </c>
      <c r="AN2963" s="22">
        <v>0</v>
      </c>
      <c r="AO2963" s="22">
        <v>0</v>
      </c>
      <c r="AQ2963" s="18" t="str">
        <f t="shared" ref="AQ2963:BZ2963" si="2958">IF(OR(AND(AQ$2&gt;$O2962,AQ$2&lt;=$O2963),AND(AQ$2&lt;=$O2962,$O2961&gt;$O2962),AND(AQ$2&gt;$O2963,$O2964&lt;$O2963)),$H2962+((AQ$1-$Q2962)/$U2963/86000),"")</f>
        <v/>
      </c>
      <c r="AR2963" s="18" t="str">
        <f t="shared" si="2958"/>
        <v/>
      </c>
      <c r="AS2963" s="18" t="str">
        <f t="shared" si="2958"/>
        <v/>
      </c>
      <c r="AT2963" s="18" t="str">
        <f t="shared" si="2958"/>
        <v/>
      </c>
      <c r="AU2963" s="18" t="str">
        <f t="shared" si="2958"/>
        <v/>
      </c>
      <c r="AV2963" s="18">
        <f t="shared" si="2958"/>
        <v>43532.673689894989</v>
      </c>
      <c r="AW2963" s="18" t="str">
        <f t="shared" si="2958"/>
        <v/>
      </c>
      <c r="AX2963" s="18" t="str">
        <f t="shared" si="2958"/>
        <v/>
      </c>
      <c r="AY2963" s="18" t="str">
        <f t="shared" si="2958"/>
        <v/>
      </c>
      <c r="AZ2963" s="18" t="str">
        <f t="shared" si="2958"/>
        <v/>
      </c>
      <c r="BA2963" s="18" t="str">
        <f t="shared" si="2958"/>
        <v/>
      </c>
      <c r="BB2963" s="18" t="str">
        <f t="shared" si="2958"/>
        <v/>
      </c>
      <c r="BC2963" s="18" t="str">
        <f t="shared" si="2958"/>
        <v/>
      </c>
      <c r="BD2963" s="18" t="str">
        <f t="shared" si="2958"/>
        <v/>
      </c>
      <c r="BE2963" s="18" t="str">
        <f t="shared" si="2958"/>
        <v/>
      </c>
      <c r="BF2963" s="18" t="str">
        <f t="shared" si="2958"/>
        <v/>
      </c>
      <c r="BG2963" s="18" t="str">
        <f t="shared" si="2958"/>
        <v/>
      </c>
      <c r="BH2963" s="18" t="str">
        <f t="shared" si="2958"/>
        <v/>
      </c>
      <c r="BI2963" s="18" t="str">
        <f t="shared" si="2958"/>
        <v/>
      </c>
      <c r="BJ2963" s="18" t="str">
        <f t="shared" si="2958"/>
        <v/>
      </c>
      <c r="BK2963" s="18" t="str">
        <f t="shared" si="2958"/>
        <v/>
      </c>
      <c r="BL2963" s="18" t="str">
        <f t="shared" si="2958"/>
        <v/>
      </c>
      <c r="BM2963" s="18" t="str">
        <f t="shared" si="2958"/>
        <v/>
      </c>
      <c r="BN2963" s="18" t="str">
        <f t="shared" si="2958"/>
        <v/>
      </c>
      <c r="BO2963" s="18" t="str">
        <f t="shared" si="2958"/>
        <v/>
      </c>
      <c r="BP2963" s="18" t="str">
        <f t="shared" si="2958"/>
        <v/>
      </c>
      <c r="BQ2963" s="18" t="str">
        <f t="shared" si="2958"/>
        <v/>
      </c>
      <c r="BR2963" s="18" t="str">
        <f t="shared" si="2958"/>
        <v/>
      </c>
      <c r="BS2963" s="18" t="str">
        <f t="shared" si="2958"/>
        <v/>
      </c>
      <c r="BT2963" s="18" t="str">
        <f t="shared" si="2958"/>
        <v/>
      </c>
      <c r="BU2963" s="18" t="str">
        <f t="shared" si="2958"/>
        <v/>
      </c>
      <c r="BV2963" s="18" t="str">
        <f t="shared" si="2958"/>
        <v/>
      </c>
      <c r="BW2963" s="18" t="str">
        <f t="shared" si="2958"/>
        <v/>
      </c>
      <c r="BX2963" s="18" t="str">
        <f t="shared" si="2958"/>
        <v/>
      </c>
      <c r="BY2963" s="18" t="str">
        <f t="shared" si="2958"/>
        <v/>
      </c>
      <c r="BZ2963" s="18" t="str">
        <f t="shared" si="2958"/>
        <v/>
      </c>
      <c r="CA2963" s="18" t="str">
        <f>IF(BY2963&lt;&gt;"",BY2963-LOOKUP(2,1/(LEN($AQ$1:AQ2963)&gt;0),$AQ$1:AQ2963),"")</f>
        <v/>
      </c>
    </row>
    <row r="2964" spans="1:79" x14ac:dyDescent="0.25">
      <c r="A2964" s="21">
        <v>62607</v>
      </c>
      <c r="B2964" s="21">
        <v>1</v>
      </c>
      <c r="C2964" s="22" t="s">
        <v>2760</v>
      </c>
      <c r="D2964" s="21">
        <v>332</v>
      </c>
      <c r="E2964" s="23">
        <v>0.6743055555555556</v>
      </c>
      <c r="F2964" s="22" t="s">
        <v>683</v>
      </c>
      <c r="G2964" s="22" t="b">
        <v>1</v>
      </c>
      <c r="H2964" s="24">
        <v>43532.674699074072</v>
      </c>
      <c r="I2964" s="25" t="s">
        <v>471</v>
      </c>
      <c r="J2964" s="22" t="s">
        <v>472</v>
      </c>
      <c r="K2964" s="11">
        <v>0</v>
      </c>
      <c r="L2964" s="11">
        <v>3857</v>
      </c>
      <c r="M2964" s="11">
        <v>2710</v>
      </c>
      <c r="N2964" s="11">
        <v>1.3933743048255565E-11</v>
      </c>
      <c r="O2964" s="11">
        <v>68</v>
      </c>
      <c r="P2964" s="14">
        <v>0.24999993955963706</v>
      </c>
      <c r="Q2964" s="11">
        <v>1640.7824838269007</v>
      </c>
      <c r="R2964" s="15">
        <v>0.18888048902711413</v>
      </c>
      <c r="S2964" s="11">
        <v>30.834242757319316</v>
      </c>
      <c r="T2964" s="11">
        <v>44.999999832361937</v>
      </c>
      <c r="U2964" s="11">
        <v>0.68520539715968498</v>
      </c>
      <c r="V2964" s="11">
        <v>2.4667394297748659</v>
      </c>
      <c r="W2964" s="22"/>
      <c r="X2964" s="21">
        <v>0</v>
      </c>
      <c r="Y2964" s="22">
        <v>0</v>
      </c>
      <c r="Z2964" s="22">
        <v>0</v>
      </c>
      <c r="AA2964" s="22">
        <v>0</v>
      </c>
      <c r="AB2964" s="22">
        <v>0</v>
      </c>
      <c r="AC2964" s="22">
        <v>0</v>
      </c>
      <c r="AD2964" s="22">
        <v>0</v>
      </c>
      <c r="AE2964" s="22">
        <v>0</v>
      </c>
      <c r="AF2964" s="22">
        <v>1640.7824838269007</v>
      </c>
      <c r="AG2964" s="21">
        <v>0</v>
      </c>
      <c r="AH2964" s="22">
        <v>0</v>
      </c>
      <c r="AI2964" s="22">
        <v>0</v>
      </c>
      <c r="AJ2964" s="22">
        <v>1640.7824838269007</v>
      </c>
      <c r="AK2964" s="22">
        <v>8263.4995104336413</v>
      </c>
      <c r="AL2964" s="22">
        <v>0</v>
      </c>
      <c r="AM2964" s="22">
        <v>41</v>
      </c>
      <c r="AN2964" s="22">
        <v>0</v>
      </c>
      <c r="AO2964" s="22">
        <v>0</v>
      </c>
      <c r="AQ2964" s="18" t="str">
        <f t="shared" ref="AQ2964:BZ2964" si="2959">IF(OR(AND(AQ$2&gt;$O2963,AQ$2&lt;=$O2964),AND(AQ$2&lt;=$O2963,$O2962&gt;$O2963),AND(AQ$2&gt;$O2964,$O2965&lt;$O2964)),$H2963+((AQ$1-$Q2963)/$U2964/86000),"")</f>
        <v/>
      </c>
      <c r="AR2964" s="18" t="str">
        <f t="shared" si="2959"/>
        <v/>
      </c>
      <c r="AS2964" s="18" t="str">
        <f t="shared" si="2959"/>
        <v/>
      </c>
      <c r="AT2964" s="18" t="str">
        <f t="shared" si="2959"/>
        <v/>
      </c>
      <c r="AU2964" s="18" t="str">
        <f t="shared" si="2959"/>
        <v/>
      </c>
      <c r="AV2964" s="18" t="str">
        <f t="shared" si="2959"/>
        <v/>
      </c>
      <c r="AW2964" s="18" t="str">
        <f t="shared" si="2959"/>
        <v/>
      </c>
      <c r="AX2964" s="18" t="str">
        <f t="shared" si="2959"/>
        <v/>
      </c>
      <c r="AY2964" s="18" t="str">
        <f t="shared" si="2959"/>
        <v/>
      </c>
      <c r="AZ2964" s="18" t="str">
        <f t="shared" si="2959"/>
        <v/>
      </c>
      <c r="BA2964" s="18" t="str">
        <f t="shared" si="2959"/>
        <v/>
      </c>
      <c r="BB2964" s="18" t="str">
        <f t="shared" si="2959"/>
        <v/>
      </c>
      <c r="BC2964" s="18" t="str">
        <f t="shared" si="2959"/>
        <v/>
      </c>
      <c r="BD2964" s="18" t="str">
        <f t="shared" si="2959"/>
        <v/>
      </c>
      <c r="BE2964" s="18" t="str">
        <f t="shared" si="2959"/>
        <v/>
      </c>
      <c r="BF2964" s="18" t="str">
        <f t="shared" si="2959"/>
        <v/>
      </c>
      <c r="BG2964" s="18" t="str">
        <f t="shared" si="2959"/>
        <v/>
      </c>
      <c r="BH2964" s="18" t="str">
        <f t="shared" si="2959"/>
        <v/>
      </c>
      <c r="BI2964" s="18" t="str">
        <f t="shared" si="2959"/>
        <v/>
      </c>
      <c r="BJ2964" s="18" t="str">
        <f t="shared" si="2959"/>
        <v/>
      </c>
      <c r="BK2964" s="18" t="str">
        <f t="shared" si="2959"/>
        <v/>
      </c>
      <c r="BL2964" s="18" t="str">
        <f t="shared" si="2959"/>
        <v/>
      </c>
      <c r="BM2964" s="18" t="str">
        <f t="shared" si="2959"/>
        <v/>
      </c>
      <c r="BN2964" s="18" t="str">
        <f t="shared" si="2959"/>
        <v/>
      </c>
      <c r="BO2964" s="18" t="str">
        <f t="shared" si="2959"/>
        <v/>
      </c>
      <c r="BP2964" s="18" t="str">
        <f t="shared" si="2959"/>
        <v/>
      </c>
      <c r="BQ2964" s="18" t="str">
        <f t="shared" si="2959"/>
        <v/>
      </c>
      <c r="BR2964" s="18" t="str">
        <f t="shared" si="2959"/>
        <v/>
      </c>
      <c r="BS2964" s="18" t="str">
        <f t="shared" si="2959"/>
        <v/>
      </c>
      <c r="BT2964" s="18" t="str">
        <f t="shared" si="2959"/>
        <v/>
      </c>
      <c r="BU2964" s="18" t="str">
        <f t="shared" si="2959"/>
        <v/>
      </c>
      <c r="BV2964" s="18" t="str">
        <f t="shared" si="2959"/>
        <v/>
      </c>
      <c r="BW2964" s="18" t="str">
        <f t="shared" si="2959"/>
        <v/>
      </c>
      <c r="BX2964" s="18" t="str">
        <f t="shared" si="2959"/>
        <v/>
      </c>
      <c r="BY2964" s="18" t="str">
        <f t="shared" si="2959"/>
        <v/>
      </c>
      <c r="BZ2964" s="18" t="str">
        <f t="shared" si="2959"/>
        <v/>
      </c>
      <c r="CA2964" s="18" t="str">
        <f>IF(BY2964&lt;&gt;"",BY2964-LOOKUP(2,1/(LEN($AQ$1:AQ2964)&gt;0),$AQ$1:AQ2964),"")</f>
        <v/>
      </c>
    </row>
    <row r="2965" spans="1:79" x14ac:dyDescent="0.25">
      <c r="A2965" s="21">
        <v>62608</v>
      </c>
      <c r="B2965" s="21">
        <v>1</v>
      </c>
      <c r="C2965" s="22" t="s">
        <v>2761</v>
      </c>
      <c r="D2965" s="21">
        <v>332</v>
      </c>
      <c r="E2965" s="23">
        <v>0.67500000000000004</v>
      </c>
      <c r="F2965" s="22" t="s">
        <v>683</v>
      </c>
      <c r="G2965" s="22" t="b">
        <v>1</v>
      </c>
      <c r="H2965" s="24">
        <v>43532.675219907411</v>
      </c>
      <c r="I2965" s="25" t="s">
        <v>333</v>
      </c>
      <c r="J2965" s="22" t="s">
        <v>334</v>
      </c>
      <c r="K2965" s="11">
        <v>0</v>
      </c>
      <c r="L2965" s="11">
        <v>3858</v>
      </c>
      <c r="M2965" s="11">
        <v>2711</v>
      </c>
      <c r="N2965" s="11">
        <v>1.3947953902970767E-11</v>
      </c>
      <c r="O2965" s="11">
        <v>68</v>
      </c>
      <c r="P2965" s="14">
        <v>0.74999993956517719</v>
      </c>
      <c r="Q2965" s="11">
        <v>1671.0343337393283</v>
      </c>
      <c r="R2965" s="15">
        <v>0.19236296416428592</v>
      </c>
      <c r="S2965" s="11">
        <v>30.251849912427588</v>
      </c>
      <c r="T2965" s="11">
        <v>45.000000461004674</v>
      </c>
      <c r="U2965" s="11">
        <v>0.67226332450024562</v>
      </c>
      <c r="V2965" s="11">
        <v>2.4201479682008844</v>
      </c>
      <c r="W2965" s="22"/>
      <c r="X2965" s="21">
        <v>0</v>
      </c>
      <c r="Y2965" s="22">
        <v>0</v>
      </c>
      <c r="Z2965" s="22">
        <v>0</v>
      </c>
      <c r="AA2965" s="22">
        <v>0</v>
      </c>
      <c r="AB2965" s="22">
        <v>0</v>
      </c>
      <c r="AC2965" s="22">
        <v>0</v>
      </c>
      <c r="AD2965" s="22">
        <v>0</v>
      </c>
      <c r="AE2965" s="22">
        <v>0</v>
      </c>
      <c r="AF2965" s="22">
        <v>1671.0343337393283</v>
      </c>
      <c r="AG2965" s="21">
        <v>0</v>
      </c>
      <c r="AH2965" s="22">
        <v>0</v>
      </c>
      <c r="AI2965" s="22">
        <v>0</v>
      </c>
      <c r="AJ2965" s="22">
        <v>1671.0343337393283</v>
      </c>
      <c r="AK2965" s="22">
        <v>8263.4995104336413</v>
      </c>
      <c r="AL2965" s="22">
        <v>0</v>
      </c>
      <c r="AM2965" s="22">
        <v>40</v>
      </c>
      <c r="AN2965" s="22">
        <v>0</v>
      </c>
      <c r="AO2965" s="22">
        <v>0</v>
      </c>
      <c r="AQ2965" s="18" t="str">
        <f t="shared" ref="AQ2965:BZ2965" si="2960">IF(OR(AND(AQ$2&gt;$O2964,AQ$2&lt;=$O2965),AND(AQ$2&lt;=$O2964,$O2963&gt;$O2964),AND(AQ$2&gt;$O2965,$O2966&lt;$O2965)),$H2964+((AQ$1-$Q2964)/$U2965/86000),"")</f>
        <v/>
      </c>
      <c r="AR2965" s="18" t="str">
        <f t="shared" si="2960"/>
        <v/>
      </c>
      <c r="AS2965" s="18" t="str">
        <f t="shared" si="2960"/>
        <v/>
      </c>
      <c r="AT2965" s="18" t="str">
        <f t="shared" si="2960"/>
        <v/>
      </c>
      <c r="AU2965" s="18" t="str">
        <f t="shared" si="2960"/>
        <v/>
      </c>
      <c r="AV2965" s="18" t="str">
        <f t="shared" si="2960"/>
        <v/>
      </c>
      <c r="AW2965" s="18" t="str">
        <f t="shared" si="2960"/>
        <v/>
      </c>
      <c r="AX2965" s="18" t="str">
        <f t="shared" si="2960"/>
        <v/>
      </c>
      <c r="AY2965" s="18" t="str">
        <f t="shared" si="2960"/>
        <v/>
      </c>
      <c r="AZ2965" s="18" t="str">
        <f t="shared" si="2960"/>
        <v/>
      </c>
      <c r="BA2965" s="18" t="str">
        <f t="shared" si="2960"/>
        <v/>
      </c>
      <c r="BB2965" s="18" t="str">
        <f t="shared" si="2960"/>
        <v/>
      </c>
      <c r="BC2965" s="18" t="str">
        <f t="shared" si="2960"/>
        <v/>
      </c>
      <c r="BD2965" s="18" t="str">
        <f t="shared" si="2960"/>
        <v/>
      </c>
      <c r="BE2965" s="18" t="str">
        <f t="shared" si="2960"/>
        <v/>
      </c>
      <c r="BF2965" s="18" t="str">
        <f t="shared" si="2960"/>
        <v/>
      </c>
      <c r="BG2965" s="18" t="str">
        <f t="shared" si="2960"/>
        <v/>
      </c>
      <c r="BH2965" s="18" t="str">
        <f t="shared" si="2960"/>
        <v/>
      </c>
      <c r="BI2965" s="18" t="str">
        <f t="shared" si="2960"/>
        <v/>
      </c>
      <c r="BJ2965" s="18" t="str">
        <f t="shared" si="2960"/>
        <v/>
      </c>
      <c r="BK2965" s="18" t="str">
        <f t="shared" si="2960"/>
        <v/>
      </c>
      <c r="BL2965" s="18" t="str">
        <f t="shared" si="2960"/>
        <v/>
      </c>
      <c r="BM2965" s="18" t="str">
        <f t="shared" si="2960"/>
        <v/>
      </c>
      <c r="BN2965" s="18" t="str">
        <f t="shared" si="2960"/>
        <v/>
      </c>
      <c r="BO2965" s="18" t="str">
        <f t="shared" si="2960"/>
        <v/>
      </c>
      <c r="BP2965" s="18" t="str">
        <f t="shared" si="2960"/>
        <v/>
      </c>
      <c r="BQ2965" s="18" t="str">
        <f t="shared" si="2960"/>
        <v/>
      </c>
      <c r="BR2965" s="18" t="str">
        <f t="shared" si="2960"/>
        <v/>
      </c>
      <c r="BS2965" s="18" t="str">
        <f t="shared" si="2960"/>
        <v/>
      </c>
      <c r="BT2965" s="18" t="str">
        <f t="shared" si="2960"/>
        <v/>
      </c>
      <c r="BU2965" s="18" t="str">
        <f t="shared" si="2960"/>
        <v/>
      </c>
      <c r="BV2965" s="18" t="str">
        <f t="shared" si="2960"/>
        <v/>
      </c>
      <c r="BW2965" s="18" t="str">
        <f t="shared" si="2960"/>
        <v/>
      </c>
      <c r="BX2965" s="18" t="str">
        <f t="shared" si="2960"/>
        <v/>
      </c>
      <c r="BY2965" s="18" t="str">
        <f t="shared" si="2960"/>
        <v/>
      </c>
      <c r="BZ2965" s="18" t="str">
        <f t="shared" si="2960"/>
        <v/>
      </c>
      <c r="CA2965" s="18" t="str">
        <f>IF(BY2965&lt;&gt;"",BY2965-LOOKUP(2,1/(LEN($AQ$1:AQ2965)&gt;0),$AQ$1:AQ2965),"")</f>
        <v/>
      </c>
    </row>
    <row r="2966" spans="1:79" x14ac:dyDescent="0.25">
      <c r="A2966" s="21">
        <v>62610</v>
      </c>
      <c r="B2966" s="21">
        <v>1</v>
      </c>
      <c r="C2966" s="22" t="s">
        <v>2763</v>
      </c>
      <c r="D2966" s="21">
        <v>332</v>
      </c>
      <c r="E2966" s="23">
        <v>0.67569444444444449</v>
      </c>
      <c r="F2966" s="22" t="s">
        <v>683</v>
      </c>
      <c r="G2966" s="22" t="b">
        <v>1</v>
      </c>
      <c r="H2966" s="24">
        <v>43532.675740740742</v>
      </c>
      <c r="I2966" s="25" t="s">
        <v>203</v>
      </c>
      <c r="J2966" s="22" t="s">
        <v>204</v>
      </c>
      <c r="K2966" s="11">
        <v>0</v>
      </c>
      <c r="L2966" s="11">
        <v>3859</v>
      </c>
      <c r="M2966" s="11">
        <v>2712</v>
      </c>
      <c r="N2966" s="11">
        <v>8.0078166320163291E-12</v>
      </c>
      <c r="O2966" s="11">
        <v>69</v>
      </c>
      <c r="P2966" s="14">
        <v>0.49999994364277134</v>
      </c>
      <c r="Q2966" s="11">
        <v>1709.7796991022312</v>
      </c>
      <c r="R2966" s="15">
        <v>0.19682317971961688</v>
      </c>
      <c r="S2966" s="11">
        <v>38.74536536290293</v>
      </c>
      <c r="T2966" s="11">
        <v>44.999999832361937</v>
      </c>
      <c r="U2966" s="11">
        <v>0.86100812238312585</v>
      </c>
      <c r="V2966" s="11">
        <v>3.0996292405792532</v>
      </c>
      <c r="W2966" s="22"/>
      <c r="X2966" s="21">
        <v>0</v>
      </c>
      <c r="Y2966" s="22">
        <v>0</v>
      </c>
      <c r="Z2966" s="22">
        <v>0</v>
      </c>
      <c r="AA2966" s="22">
        <v>0</v>
      </c>
      <c r="AB2966" s="22">
        <v>0</v>
      </c>
      <c r="AC2966" s="22">
        <v>0</v>
      </c>
      <c r="AD2966" s="22">
        <v>0</v>
      </c>
      <c r="AE2966" s="22">
        <v>0</v>
      </c>
      <c r="AF2966" s="22">
        <v>1709.7796991022312</v>
      </c>
      <c r="AG2966" s="21">
        <v>0</v>
      </c>
      <c r="AH2966" s="22">
        <v>0</v>
      </c>
      <c r="AI2966" s="22">
        <v>0</v>
      </c>
      <c r="AJ2966" s="22">
        <v>1709.7796991022312</v>
      </c>
      <c r="AK2966" s="22">
        <v>8263.4995104336413</v>
      </c>
      <c r="AL2966" s="22">
        <v>0</v>
      </c>
      <c r="AM2966" s="22">
        <v>39</v>
      </c>
      <c r="AN2966" s="22">
        <v>0</v>
      </c>
      <c r="AO2966" s="22">
        <v>0</v>
      </c>
      <c r="AQ2966" s="18" t="str">
        <f t="shared" ref="AQ2966:BZ2966" si="2961">IF(OR(AND(AQ$2&gt;$O2965,AQ$2&lt;=$O2966),AND(AQ$2&lt;=$O2965,$O2964&gt;$O2965),AND(AQ$2&gt;$O2966,$O2967&lt;$O2966)),$H2965+((AQ$1-$Q2965)/$U2966/86000),"")</f>
        <v/>
      </c>
      <c r="AR2966" s="18" t="str">
        <f t="shared" si="2961"/>
        <v/>
      </c>
      <c r="AS2966" s="18" t="str">
        <f t="shared" si="2961"/>
        <v/>
      </c>
      <c r="AT2966" s="18" t="str">
        <f t="shared" si="2961"/>
        <v/>
      </c>
      <c r="AU2966" s="18" t="str">
        <f t="shared" si="2961"/>
        <v/>
      </c>
      <c r="AV2966" s="18" t="str">
        <f t="shared" si="2961"/>
        <v/>
      </c>
      <c r="AW2966" s="18" t="str">
        <f t="shared" si="2961"/>
        <v/>
      </c>
      <c r="AX2966" s="18" t="str">
        <f t="shared" si="2961"/>
        <v/>
      </c>
      <c r="AY2966" s="18" t="str">
        <f t="shared" si="2961"/>
        <v/>
      </c>
      <c r="AZ2966" s="18" t="str">
        <f t="shared" si="2961"/>
        <v/>
      </c>
      <c r="BA2966" s="18" t="str">
        <f t="shared" si="2961"/>
        <v/>
      </c>
      <c r="BB2966" s="18" t="str">
        <f t="shared" si="2961"/>
        <v/>
      </c>
      <c r="BC2966" s="18" t="str">
        <f t="shared" si="2961"/>
        <v/>
      </c>
      <c r="BD2966" s="18" t="str">
        <f t="shared" si="2961"/>
        <v/>
      </c>
      <c r="BE2966" s="18" t="str">
        <f t="shared" si="2961"/>
        <v/>
      </c>
      <c r="BF2966" s="18" t="str">
        <f t="shared" si="2961"/>
        <v/>
      </c>
      <c r="BG2966" s="18" t="str">
        <f t="shared" si="2961"/>
        <v/>
      </c>
      <c r="BH2966" s="18" t="str">
        <f t="shared" si="2961"/>
        <v/>
      </c>
      <c r="BI2966" s="18" t="str">
        <f t="shared" si="2961"/>
        <v/>
      </c>
      <c r="BJ2966" s="18" t="str">
        <f t="shared" si="2961"/>
        <v/>
      </c>
      <c r="BK2966" s="18" t="str">
        <f t="shared" si="2961"/>
        <v/>
      </c>
      <c r="BL2966" s="18" t="str">
        <f t="shared" si="2961"/>
        <v/>
      </c>
      <c r="BM2966" s="18" t="str">
        <f t="shared" si="2961"/>
        <v/>
      </c>
      <c r="BN2966" s="18" t="str">
        <f t="shared" si="2961"/>
        <v/>
      </c>
      <c r="BO2966" s="18" t="str">
        <f t="shared" si="2961"/>
        <v/>
      </c>
      <c r="BP2966" s="18" t="str">
        <f t="shared" si="2961"/>
        <v/>
      </c>
      <c r="BQ2966" s="18" t="str">
        <f t="shared" si="2961"/>
        <v/>
      </c>
      <c r="BR2966" s="18" t="str">
        <f t="shared" si="2961"/>
        <v/>
      </c>
      <c r="BS2966" s="18" t="str">
        <f t="shared" si="2961"/>
        <v/>
      </c>
      <c r="BT2966" s="18" t="str">
        <f t="shared" si="2961"/>
        <v/>
      </c>
      <c r="BU2966" s="18" t="str">
        <f t="shared" si="2961"/>
        <v/>
      </c>
      <c r="BV2966" s="18" t="str">
        <f t="shared" si="2961"/>
        <v/>
      </c>
      <c r="BW2966" s="18" t="str">
        <f t="shared" si="2961"/>
        <v/>
      </c>
      <c r="BX2966" s="18" t="str">
        <f t="shared" si="2961"/>
        <v/>
      </c>
      <c r="BY2966" s="18" t="str">
        <f t="shared" si="2961"/>
        <v/>
      </c>
      <c r="BZ2966" s="18" t="str">
        <f t="shared" si="2961"/>
        <v/>
      </c>
      <c r="CA2966" s="18" t="str">
        <f>IF(BY2966&lt;&gt;"",BY2966-LOOKUP(2,1/(LEN($AQ$1:AQ2966)&gt;0),$AQ$1:AQ2966),"")</f>
        <v/>
      </c>
    </row>
    <row r="2967" spans="1:79" x14ac:dyDescent="0.25">
      <c r="A2967" s="21">
        <v>62612</v>
      </c>
      <c r="B2967" s="21">
        <v>1</v>
      </c>
      <c r="C2967" s="22" t="s">
        <v>2765</v>
      </c>
      <c r="D2967" s="21">
        <v>332</v>
      </c>
      <c r="E2967" s="23">
        <v>0.67638888888888893</v>
      </c>
      <c r="F2967" s="22" t="s">
        <v>683</v>
      </c>
      <c r="G2967" s="22" t="b">
        <v>1</v>
      </c>
      <c r="H2967" s="24">
        <v>43532.676261574074</v>
      </c>
      <c r="I2967" s="25" t="s">
        <v>473</v>
      </c>
      <c r="J2967" s="22" t="s">
        <v>474</v>
      </c>
      <c r="K2967" s="11">
        <v>0</v>
      </c>
      <c r="L2967" s="11">
        <v>3860</v>
      </c>
      <c r="M2967" s="11">
        <v>2713</v>
      </c>
      <c r="N2967" s="11">
        <v>3.1121771826292388E-11</v>
      </c>
      <c r="O2967" s="11">
        <v>71</v>
      </c>
      <c r="P2967" s="14">
        <v>0.47196850648001182</v>
      </c>
      <c r="Q2967" s="11">
        <v>1799.9897340391453</v>
      </c>
      <c r="R2967" s="15">
        <v>0.20720780759198204</v>
      </c>
      <c r="S2967" s="11">
        <v>90.210034936914099</v>
      </c>
      <c r="T2967" s="11">
        <v>44.999999832361937</v>
      </c>
      <c r="U2967" s="11">
        <v>2.0046674505105035</v>
      </c>
      <c r="V2967" s="11">
        <v>7.2168028218378133</v>
      </c>
      <c r="W2967" s="22"/>
      <c r="X2967" s="21">
        <v>0</v>
      </c>
      <c r="Y2967" s="22">
        <v>0</v>
      </c>
      <c r="Z2967" s="22">
        <v>0</v>
      </c>
      <c r="AA2967" s="22">
        <v>0</v>
      </c>
      <c r="AB2967" s="22">
        <v>0</v>
      </c>
      <c r="AC2967" s="22">
        <v>0</v>
      </c>
      <c r="AD2967" s="22">
        <v>0</v>
      </c>
      <c r="AE2967" s="22">
        <v>0</v>
      </c>
      <c r="AF2967" s="22">
        <v>1799.9897340391453</v>
      </c>
      <c r="AG2967" s="21">
        <v>0</v>
      </c>
      <c r="AH2967" s="22">
        <v>0</v>
      </c>
      <c r="AI2967" s="22">
        <v>0</v>
      </c>
      <c r="AJ2967" s="22">
        <v>1799.9897340391453</v>
      </c>
      <c r="AK2967" s="22">
        <v>8263.4995104336413</v>
      </c>
      <c r="AL2967" s="22">
        <v>0</v>
      </c>
      <c r="AM2967" s="22">
        <v>38</v>
      </c>
      <c r="AN2967" s="22">
        <v>0</v>
      </c>
      <c r="AO2967" s="22">
        <v>0</v>
      </c>
      <c r="AQ2967" s="18" t="str">
        <f t="shared" ref="AQ2967:BZ2967" si="2962">IF(OR(AND(AQ$2&gt;$O2966,AQ$2&lt;=$O2967),AND(AQ$2&lt;=$O2966,$O2965&gt;$O2966),AND(AQ$2&gt;$O2967,$O2968&lt;$O2967)),$H2966+((AQ$1-$Q2966)/$U2967/86000),"")</f>
        <v/>
      </c>
      <c r="AR2967" s="18" t="str">
        <f t="shared" si="2962"/>
        <v/>
      </c>
      <c r="AS2967" s="18" t="str">
        <f t="shared" si="2962"/>
        <v/>
      </c>
      <c r="AT2967" s="18" t="str">
        <f t="shared" si="2962"/>
        <v/>
      </c>
      <c r="AU2967" s="18" t="str">
        <f t="shared" si="2962"/>
        <v/>
      </c>
      <c r="AV2967" s="18" t="str">
        <f t="shared" si="2962"/>
        <v/>
      </c>
      <c r="AW2967" s="18">
        <f t="shared" si="2962"/>
        <v>43532.676148915423</v>
      </c>
      <c r="AX2967" s="18" t="str">
        <f t="shared" si="2962"/>
        <v/>
      </c>
      <c r="AY2967" s="18" t="str">
        <f t="shared" si="2962"/>
        <v/>
      </c>
      <c r="AZ2967" s="18" t="str">
        <f t="shared" si="2962"/>
        <v/>
      </c>
      <c r="BA2967" s="18" t="str">
        <f t="shared" si="2962"/>
        <v/>
      </c>
      <c r="BB2967" s="18" t="str">
        <f t="shared" si="2962"/>
        <v/>
      </c>
      <c r="BC2967" s="18" t="str">
        <f t="shared" si="2962"/>
        <v/>
      </c>
      <c r="BD2967" s="18" t="str">
        <f t="shared" si="2962"/>
        <v/>
      </c>
      <c r="BE2967" s="18" t="str">
        <f t="shared" si="2962"/>
        <v/>
      </c>
      <c r="BF2967" s="18" t="str">
        <f t="shared" si="2962"/>
        <v/>
      </c>
      <c r="BG2967" s="18" t="str">
        <f t="shared" si="2962"/>
        <v/>
      </c>
      <c r="BH2967" s="18" t="str">
        <f t="shared" si="2962"/>
        <v/>
      </c>
      <c r="BI2967" s="18" t="str">
        <f t="shared" si="2962"/>
        <v/>
      </c>
      <c r="BJ2967" s="18" t="str">
        <f t="shared" si="2962"/>
        <v/>
      </c>
      <c r="BK2967" s="18" t="str">
        <f t="shared" si="2962"/>
        <v/>
      </c>
      <c r="BL2967" s="18" t="str">
        <f t="shared" si="2962"/>
        <v/>
      </c>
      <c r="BM2967" s="18" t="str">
        <f t="shared" si="2962"/>
        <v/>
      </c>
      <c r="BN2967" s="18" t="str">
        <f t="shared" si="2962"/>
        <v/>
      </c>
      <c r="BO2967" s="18" t="str">
        <f t="shared" si="2962"/>
        <v/>
      </c>
      <c r="BP2967" s="18" t="str">
        <f t="shared" si="2962"/>
        <v/>
      </c>
      <c r="BQ2967" s="18" t="str">
        <f t="shared" si="2962"/>
        <v/>
      </c>
      <c r="BR2967" s="18" t="str">
        <f t="shared" si="2962"/>
        <v/>
      </c>
      <c r="BS2967" s="18" t="str">
        <f t="shared" si="2962"/>
        <v/>
      </c>
      <c r="BT2967" s="18" t="str">
        <f t="shared" si="2962"/>
        <v/>
      </c>
      <c r="BU2967" s="18" t="str">
        <f t="shared" si="2962"/>
        <v/>
      </c>
      <c r="BV2967" s="18" t="str">
        <f t="shared" si="2962"/>
        <v/>
      </c>
      <c r="BW2967" s="18" t="str">
        <f t="shared" si="2962"/>
        <v/>
      </c>
      <c r="BX2967" s="18" t="str">
        <f t="shared" si="2962"/>
        <v/>
      </c>
      <c r="BY2967" s="18" t="str">
        <f t="shared" si="2962"/>
        <v/>
      </c>
      <c r="BZ2967" s="18" t="str">
        <f t="shared" si="2962"/>
        <v/>
      </c>
      <c r="CA2967" s="18" t="str">
        <f>IF(BY2967&lt;&gt;"",BY2967-LOOKUP(2,1/(LEN($AQ$1:AQ2967)&gt;0),$AQ$1:AQ2967),"")</f>
        <v/>
      </c>
    </row>
    <row r="2968" spans="1:79" x14ac:dyDescent="0.25">
      <c r="A2968" s="21">
        <v>62613</v>
      </c>
      <c r="B2968" s="21">
        <v>2</v>
      </c>
      <c r="C2968" s="22" t="s">
        <v>2766</v>
      </c>
      <c r="D2968" s="21">
        <v>332</v>
      </c>
      <c r="E2968" s="23">
        <v>0.67638888888888893</v>
      </c>
      <c r="F2968" s="22" t="s">
        <v>683</v>
      </c>
      <c r="G2968" s="22" t="b">
        <v>1</v>
      </c>
      <c r="H2968" s="24">
        <v>43532.676782407405</v>
      </c>
      <c r="I2968" s="25" t="s">
        <v>337</v>
      </c>
      <c r="J2968" s="22" t="s">
        <v>338</v>
      </c>
      <c r="K2968" s="11">
        <v>0</v>
      </c>
      <c r="L2968" s="11">
        <v>3861</v>
      </c>
      <c r="M2968" s="11">
        <v>2714</v>
      </c>
      <c r="N2968" s="11">
        <v>3.993250174971763E-11</v>
      </c>
      <c r="O2968" s="11">
        <v>74</v>
      </c>
      <c r="P2968" s="14">
        <v>0.17388428878382428</v>
      </c>
      <c r="Q2968" s="11">
        <v>1975.1453380794032</v>
      </c>
      <c r="R2968" s="15">
        <v>0.22737103853396579</v>
      </c>
      <c r="S2968" s="11">
        <v>175.15560404025791</v>
      </c>
      <c r="T2968" s="11">
        <v>44.999999832361937</v>
      </c>
      <c r="U2968" s="11">
        <v>3.8923467709502977</v>
      </c>
      <c r="V2968" s="11">
        <v>14.012448375421071</v>
      </c>
      <c r="W2968" s="22"/>
      <c r="X2968" s="21">
        <v>0</v>
      </c>
      <c r="Y2968" s="22">
        <v>0</v>
      </c>
      <c r="Z2968" s="22">
        <v>0</v>
      </c>
      <c r="AA2968" s="22">
        <v>0</v>
      </c>
      <c r="AB2968" s="22">
        <v>0</v>
      </c>
      <c r="AC2968" s="22">
        <v>0</v>
      </c>
      <c r="AD2968" s="22">
        <v>0</v>
      </c>
      <c r="AE2968" s="22">
        <v>0</v>
      </c>
      <c r="AF2968" s="22">
        <v>1975.1453380794032</v>
      </c>
      <c r="AG2968" s="21">
        <v>0</v>
      </c>
      <c r="AH2968" s="22">
        <v>0</v>
      </c>
      <c r="AI2968" s="22">
        <v>0</v>
      </c>
      <c r="AJ2968" s="22">
        <v>1975.1453380794032</v>
      </c>
      <c r="AK2968" s="22">
        <v>8263.4995104336413</v>
      </c>
      <c r="AL2968" s="22">
        <v>0</v>
      </c>
      <c r="AM2968" s="22">
        <v>37</v>
      </c>
      <c r="AN2968" s="22">
        <v>0</v>
      </c>
      <c r="AO2968" s="22">
        <v>0</v>
      </c>
      <c r="AQ2968" s="18" t="str">
        <f t="shared" ref="AQ2968:BZ2968" si="2963">IF(OR(AND(AQ$2&gt;$O2967,AQ$2&lt;=$O2968),AND(AQ$2&lt;=$O2967,$O2966&gt;$O2967),AND(AQ$2&gt;$O2968,$O2969&lt;$O2968)),$H2967+((AQ$1-$Q2967)/$U2968/86000),"")</f>
        <v/>
      </c>
      <c r="AR2968" s="18" t="str">
        <f t="shared" si="2963"/>
        <v/>
      </c>
      <c r="AS2968" s="18" t="str">
        <f t="shared" si="2963"/>
        <v/>
      </c>
      <c r="AT2968" s="18" t="str">
        <f t="shared" si="2963"/>
        <v/>
      </c>
      <c r="AU2968" s="18" t="str">
        <f t="shared" si="2963"/>
        <v/>
      </c>
      <c r="AV2968" s="18" t="str">
        <f t="shared" si="2963"/>
        <v/>
      </c>
      <c r="AW2968" s="18" t="str">
        <f t="shared" si="2963"/>
        <v/>
      </c>
      <c r="AX2968" s="18" t="str">
        <f t="shared" si="2963"/>
        <v/>
      </c>
      <c r="AY2968" s="18" t="str">
        <f t="shared" si="2963"/>
        <v/>
      </c>
      <c r="AZ2968" s="18" t="str">
        <f t="shared" si="2963"/>
        <v/>
      </c>
      <c r="BA2968" s="18" t="str">
        <f t="shared" si="2963"/>
        <v/>
      </c>
      <c r="BB2968" s="18" t="str">
        <f t="shared" si="2963"/>
        <v/>
      </c>
      <c r="BC2968" s="18" t="str">
        <f t="shared" si="2963"/>
        <v/>
      </c>
      <c r="BD2968" s="18" t="str">
        <f t="shared" si="2963"/>
        <v/>
      </c>
      <c r="BE2968" s="18" t="str">
        <f t="shared" si="2963"/>
        <v/>
      </c>
      <c r="BF2968" s="18" t="str">
        <f t="shared" si="2963"/>
        <v/>
      </c>
      <c r="BG2968" s="18" t="str">
        <f t="shared" si="2963"/>
        <v/>
      </c>
      <c r="BH2968" s="18" t="str">
        <f t="shared" si="2963"/>
        <v/>
      </c>
      <c r="BI2968" s="18" t="str">
        <f t="shared" si="2963"/>
        <v/>
      </c>
      <c r="BJ2968" s="18" t="str">
        <f t="shared" si="2963"/>
        <v/>
      </c>
      <c r="BK2968" s="18" t="str">
        <f t="shared" si="2963"/>
        <v/>
      </c>
      <c r="BL2968" s="18" t="str">
        <f t="shared" si="2963"/>
        <v/>
      </c>
      <c r="BM2968" s="18" t="str">
        <f t="shared" si="2963"/>
        <v/>
      </c>
      <c r="BN2968" s="18" t="str">
        <f t="shared" si="2963"/>
        <v/>
      </c>
      <c r="BO2968" s="18" t="str">
        <f t="shared" si="2963"/>
        <v/>
      </c>
      <c r="BP2968" s="18" t="str">
        <f t="shared" si="2963"/>
        <v/>
      </c>
      <c r="BQ2968" s="18" t="str">
        <f t="shared" si="2963"/>
        <v/>
      </c>
      <c r="BR2968" s="18" t="str">
        <f t="shared" si="2963"/>
        <v/>
      </c>
      <c r="BS2968" s="18" t="str">
        <f t="shared" si="2963"/>
        <v/>
      </c>
      <c r="BT2968" s="18" t="str">
        <f t="shared" si="2963"/>
        <v/>
      </c>
      <c r="BU2968" s="18" t="str">
        <f t="shared" si="2963"/>
        <v/>
      </c>
      <c r="BV2968" s="18" t="str">
        <f t="shared" si="2963"/>
        <v/>
      </c>
      <c r="BW2968" s="18" t="str">
        <f t="shared" si="2963"/>
        <v/>
      </c>
      <c r="BX2968" s="18" t="str">
        <f t="shared" si="2963"/>
        <v/>
      </c>
      <c r="BY2968" s="18" t="str">
        <f t="shared" si="2963"/>
        <v/>
      </c>
      <c r="BZ2968" s="18" t="str">
        <f t="shared" si="2963"/>
        <v/>
      </c>
      <c r="CA2968" s="18" t="str">
        <f>IF(BY2968&lt;&gt;"",BY2968-LOOKUP(2,1/(LEN($AQ$1:AQ2968)&gt;0),$AQ$1:AQ2968),"")</f>
        <v/>
      </c>
    </row>
    <row r="2969" spans="1:79" x14ac:dyDescent="0.25">
      <c r="A2969" s="21">
        <v>62615</v>
      </c>
      <c r="B2969" s="21">
        <v>2</v>
      </c>
      <c r="C2969" s="22" t="s">
        <v>2768</v>
      </c>
      <c r="D2969" s="21">
        <v>332</v>
      </c>
      <c r="E2969" s="23">
        <v>0.67708333333333337</v>
      </c>
      <c r="F2969" s="22" t="s">
        <v>683</v>
      </c>
      <c r="G2969" s="22" t="b">
        <v>1</v>
      </c>
      <c r="H2969" s="24">
        <v>43532.677314814813</v>
      </c>
      <c r="I2969" s="25" t="s">
        <v>253</v>
      </c>
      <c r="J2969" s="22" t="s">
        <v>254</v>
      </c>
      <c r="K2969" s="11">
        <v>0</v>
      </c>
      <c r="L2969" s="11">
        <v>3862</v>
      </c>
      <c r="M2969" s="11">
        <v>2717</v>
      </c>
      <c r="N2969" s="11">
        <v>3.3892888495756779E-12</v>
      </c>
      <c r="O2969" s="11">
        <v>80</v>
      </c>
      <c r="P2969" s="14">
        <v>0.49999996909293121</v>
      </c>
      <c r="Q2969" s="11">
        <v>2225.3320597514598</v>
      </c>
      <c r="R2969" s="15">
        <v>0.25617155950691756</v>
      </c>
      <c r="S2969" s="11">
        <v>250.18672167205659</v>
      </c>
      <c r="T2969" s="11">
        <v>46.000000066123903</v>
      </c>
      <c r="U2969" s="11">
        <v>5.4388417676612857</v>
      </c>
      <c r="V2969" s="11">
        <v>19.57983036358063</v>
      </c>
      <c r="W2969" s="22"/>
      <c r="X2969" s="21">
        <v>0</v>
      </c>
      <c r="Y2969" s="22">
        <v>0</v>
      </c>
      <c r="Z2969" s="22">
        <v>0</v>
      </c>
      <c r="AA2969" s="22">
        <v>0</v>
      </c>
      <c r="AB2969" s="22">
        <v>0</v>
      </c>
      <c r="AC2969" s="22">
        <v>0</v>
      </c>
      <c r="AD2969" s="22">
        <v>0</v>
      </c>
      <c r="AE2969" s="22">
        <v>0</v>
      </c>
      <c r="AF2969" s="22">
        <v>2225.3320597514598</v>
      </c>
      <c r="AG2969" s="21">
        <v>0</v>
      </c>
      <c r="AH2969" s="22">
        <v>0</v>
      </c>
      <c r="AI2969" s="22">
        <v>0</v>
      </c>
      <c r="AJ2969" s="22">
        <v>2225.3320597514598</v>
      </c>
      <c r="AK2969" s="22">
        <v>8263.4995104336413</v>
      </c>
      <c r="AL2969" s="22">
        <v>0</v>
      </c>
      <c r="AM2969" s="22">
        <v>36</v>
      </c>
      <c r="AN2969" s="22">
        <v>0</v>
      </c>
      <c r="AO2969" s="22">
        <v>0</v>
      </c>
      <c r="AQ2969" s="18" t="str">
        <f t="shared" ref="AQ2969:BZ2969" si="2964">IF(OR(AND(AQ$2&gt;$O2968,AQ$2&lt;=$O2969),AND(AQ$2&lt;=$O2968,$O2967&gt;$O2968),AND(AQ$2&gt;$O2969,$O2970&lt;$O2969)),$H2968+((AQ$1-$Q2968)/$U2969/86000),"")</f>
        <v/>
      </c>
      <c r="AR2969" s="18" t="str">
        <f t="shared" si="2964"/>
        <v/>
      </c>
      <c r="AS2969" s="18" t="str">
        <f t="shared" si="2964"/>
        <v/>
      </c>
      <c r="AT2969" s="18" t="str">
        <f t="shared" si="2964"/>
        <v/>
      </c>
      <c r="AU2969" s="18" t="str">
        <f t="shared" si="2964"/>
        <v/>
      </c>
      <c r="AV2969" s="18" t="str">
        <f t="shared" si="2964"/>
        <v/>
      </c>
      <c r="AW2969" s="18" t="str">
        <f t="shared" si="2964"/>
        <v/>
      </c>
      <c r="AX2969" s="18">
        <f t="shared" si="2964"/>
        <v>43532.676951897032</v>
      </c>
      <c r="AY2969" s="18" t="str">
        <f t="shared" si="2964"/>
        <v/>
      </c>
      <c r="AZ2969" s="18" t="str">
        <f t="shared" si="2964"/>
        <v/>
      </c>
      <c r="BA2969" s="18" t="str">
        <f t="shared" si="2964"/>
        <v/>
      </c>
      <c r="BB2969" s="18" t="str">
        <f t="shared" si="2964"/>
        <v/>
      </c>
      <c r="BC2969" s="18" t="str">
        <f t="shared" si="2964"/>
        <v/>
      </c>
      <c r="BD2969" s="18" t="str">
        <f t="shared" si="2964"/>
        <v/>
      </c>
      <c r="BE2969" s="18" t="str">
        <f t="shared" si="2964"/>
        <v/>
      </c>
      <c r="BF2969" s="18" t="str">
        <f t="shared" si="2964"/>
        <v/>
      </c>
      <c r="BG2969" s="18" t="str">
        <f t="shared" si="2964"/>
        <v/>
      </c>
      <c r="BH2969" s="18" t="str">
        <f t="shared" si="2964"/>
        <v/>
      </c>
      <c r="BI2969" s="18" t="str">
        <f t="shared" si="2964"/>
        <v/>
      </c>
      <c r="BJ2969" s="18" t="str">
        <f t="shared" si="2964"/>
        <v/>
      </c>
      <c r="BK2969" s="18" t="str">
        <f t="shared" si="2964"/>
        <v/>
      </c>
      <c r="BL2969" s="18" t="str">
        <f t="shared" si="2964"/>
        <v/>
      </c>
      <c r="BM2969" s="18" t="str">
        <f t="shared" si="2964"/>
        <v/>
      </c>
      <c r="BN2969" s="18" t="str">
        <f t="shared" si="2964"/>
        <v/>
      </c>
      <c r="BO2969" s="18" t="str">
        <f t="shared" si="2964"/>
        <v/>
      </c>
      <c r="BP2969" s="18" t="str">
        <f t="shared" si="2964"/>
        <v/>
      </c>
      <c r="BQ2969" s="18" t="str">
        <f t="shared" si="2964"/>
        <v/>
      </c>
      <c r="BR2969" s="18" t="str">
        <f t="shared" si="2964"/>
        <v/>
      </c>
      <c r="BS2969" s="18" t="str">
        <f t="shared" si="2964"/>
        <v/>
      </c>
      <c r="BT2969" s="18" t="str">
        <f t="shared" si="2964"/>
        <v/>
      </c>
      <c r="BU2969" s="18" t="str">
        <f t="shared" si="2964"/>
        <v/>
      </c>
      <c r="BV2969" s="18" t="str">
        <f t="shared" si="2964"/>
        <v/>
      </c>
      <c r="BW2969" s="18" t="str">
        <f t="shared" si="2964"/>
        <v/>
      </c>
      <c r="BX2969" s="18" t="str">
        <f t="shared" si="2964"/>
        <v/>
      </c>
      <c r="BY2969" s="18" t="str">
        <f t="shared" si="2964"/>
        <v/>
      </c>
      <c r="BZ2969" s="18" t="str">
        <f t="shared" si="2964"/>
        <v/>
      </c>
      <c r="CA2969" s="18" t="str">
        <f>IF(BY2969&lt;&gt;"",BY2969-LOOKUP(2,1/(LEN($AQ$1:AQ2969)&gt;0),$AQ$1:AQ2969),"")</f>
        <v/>
      </c>
    </row>
    <row r="2970" spans="1:79" x14ac:dyDescent="0.25">
      <c r="A2970" s="21">
        <v>62616</v>
      </c>
      <c r="B2970" s="21">
        <v>2</v>
      </c>
      <c r="C2970" s="22" t="s">
        <v>2769</v>
      </c>
      <c r="D2970" s="21">
        <v>332</v>
      </c>
      <c r="E2970" s="23">
        <v>0.67777777777777781</v>
      </c>
      <c r="F2970" s="22" t="s">
        <v>683</v>
      </c>
      <c r="G2970" s="22" t="b">
        <v>1</v>
      </c>
      <c r="H2970" s="24">
        <v>43532.677835648145</v>
      </c>
      <c r="I2970" s="25" t="s">
        <v>179</v>
      </c>
      <c r="J2970" s="22" t="s">
        <v>180</v>
      </c>
      <c r="K2970" s="11">
        <v>0</v>
      </c>
      <c r="L2970" s="11">
        <v>3863</v>
      </c>
      <c r="M2970" s="11">
        <v>2720</v>
      </c>
      <c r="N2970" s="11">
        <v>1.0841461062227609E-10</v>
      </c>
      <c r="O2970" s="11">
        <v>82</v>
      </c>
      <c r="P2970" s="14">
        <v>0.20683018656520283</v>
      </c>
      <c r="Q2970" s="11">
        <v>2292.5684028388664</v>
      </c>
      <c r="R2970" s="15">
        <v>0.26391154545138229</v>
      </c>
      <c r="S2970" s="11">
        <v>67.236343087406567</v>
      </c>
      <c r="T2970" s="11">
        <v>44.999999832361937</v>
      </c>
      <c r="U2970" s="11">
        <v>1.4941409630640325</v>
      </c>
      <c r="V2970" s="11">
        <v>5.3789074670305173</v>
      </c>
      <c r="W2970" s="22"/>
      <c r="X2970" s="21">
        <v>0</v>
      </c>
      <c r="Y2970" s="22">
        <v>0</v>
      </c>
      <c r="Z2970" s="22">
        <v>0</v>
      </c>
      <c r="AA2970" s="22">
        <v>0</v>
      </c>
      <c r="AB2970" s="22">
        <v>0</v>
      </c>
      <c r="AC2970" s="22">
        <v>0</v>
      </c>
      <c r="AD2970" s="22">
        <v>0</v>
      </c>
      <c r="AE2970" s="22">
        <v>0</v>
      </c>
      <c r="AF2970" s="22">
        <v>2292.5684028388664</v>
      </c>
      <c r="AG2970" s="21">
        <v>0</v>
      </c>
      <c r="AH2970" s="22">
        <v>0</v>
      </c>
      <c r="AI2970" s="22">
        <v>0</v>
      </c>
      <c r="AJ2970" s="22">
        <v>2292.5684028388664</v>
      </c>
      <c r="AK2970" s="22">
        <v>8263.4995104336413</v>
      </c>
      <c r="AL2970" s="22">
        <v>0</v>
      </c>
      <c r="AM2970" s="22">
        <v>35</v>
      </c>
      <c r="AN2970" s="22">
        <v>0</v>
      </c>
      <c r="AO2970" s="22">
        <v>0</v>
      </c>
      <c r="AQ2970" s="18" t="str">
        <f t="shared" ref="AQ2970:BZ2970" si="2965">IF(OR(AND(AQ$2&gt;$O2969,AQ$2&lt;=$O2970),AND(AQ$2&lt;=$O2969,$O2968&gt;$O2969),AND(AQ$2&gt;$O2970,$O2971&lt;$O2970)),$H2969+((AQ$1-$Q2969)/$U2970/86000),"")</f>
        <v/>
      </c>
      <c r="AR2970" s="18" t="str">
        <f t="shared" si="2965"/>
        <v/>
      </c>
      <c r="AS2970" s="18" t="str">
        <f t="shared" si="2965"/>
        <v/>
      </c>
      <c r="AT2970" s="18" t="str">
        <f t="shared" si="2965"/>
        <v/>
      </c>
      <c r="AU2970" s="18" t="str">
        <f t="shared" si="2965"/>
        <v/>
      </c>
      <c r="AV2970" s="18" t="str">
        <f t="shared" si="2965"/>
        <v/>
      </c>
      <c r="AW2970" s="18" t="str">
        <f t="shared" si="2965"/>
        <v/>
      </c>
      <c r="AX2970" s="18" t="str">
        <f t="shared" si="2965"/>
        <v/>
      </c>
      <c r="AY2970" s="18">
        <f t="shared" si="2965"/>
        <v>43532.677679827997</v>
      </c>
      <c r="AZ2970" s="18" t="str">
        <f t="shared" si="2965"/>
        <v/>
      </c>
      <c r="BA2970" s="18" t="str">
        <f t="shared" si="2965"/>
        <v/>
      </c>
      <c r="BB2970" s="18" t="str">
        <f t="shared" si="2965"/>
        <v/>
      </c>
      <c r="BC2970" s="18" t="str">
        <f t="shared" si="2965"/>
        <v/>
      </c>
      <c r="BD2970" s="18" t="str">
        <f t="shared" si="2965"/>
        <v/>
      </c>
      <c r="BE2970" s="18" t="str">
        <f t="shared" si="2965"/>
        <v/>
      </c>
      <c r="BF2970" s="18" t="str">
        <f t="shared" si="2965"/>
        <v/>
      </c>
      <c r="BG2970" s="18" t="str">
        <f t="shared" si="2965"/>
        <v/>
      </c>
      <c r="BH2970" s="18" t="str">
        <f t="shared" si="2965"/>
        <v/>
      </c>
      <c r="BI2970" s="18" t="str">
        <f t="shared" si="2965"/>
        <v/>
      </c>
      <c r="BJ2970" s="18" t="str">
        <f t="shared" si="2965"/>
        <v/>
      </c>
      <c r="BK2970" s="18" t="str">
        <f t="shared" si="2965"/>
        <v/>
      </c>
      <c r="BL2970" s="18" t="str">
        <f t="shared" si="2965"/>
        <v/>
      </c>
      <c r="BM2970" s="18" t="str">
        <f t="shared" si="2965"/>
        <v/>
      </c>
      <c r="BN2970" s="18" t="str">
        <f t="shared" si="2965"/>
        <v/>
      </c>
      <c r="BO2970" s="18" t="str">
        <f t="shared" si="2965"/>
        <v/>
      </c>
      <c r="BP2970" s="18" t="str">
        <f t="shared" si="2965"/>
        <v/>
      </c>
      <c r="BQ2970" s="18" t="str">
        <f t="shared" si="2965"/>
        <v/>
      </c>
      <c r="BR2970" s="18" t="str">
        <f t="shared" si="2965"/>
        <v/>
      </c>
      <c r="BS2970" s="18" t="str">
        <f t="shared" si="2965"/>
        <v/>
      </c>
      <c r="BT2970" s="18" t="str">
        <f t="shared" si="2965"/>
        <v/>
      </c>
      <c r="BU2970" s="18" t="str">
        <f t="shared" si="2965"/>
        <v/>
      </c>
      <c r="BV2970" s="18" t="str">
        <f t="shared" si="2965"/>
        <v/>
      </c>
      <c r="BW2970" s="18" t="str">
        <f t="shared" si="2965"/>
        <v/>
      </c>
      <c r="BX2970" s="18" t="str">
        <f t="shared" si="2965"/>
        <v/>
      </c>
      <c r="BY2970" s="18" t="str">
        <f t="shared" si="2965"/>
        <v/>
      </c>
      <c r="BZ2970" s="18" t="str">
        <f t="shared" si="2965"/>
        <v/>
      </c>
      <c r="CA2970" s="18" t="str">
        <f>IF(BY2970&lt;&gt;"",BY2970-LOOKUP(2,1/(LEN($AQ$1:AQ2970)&gt;0),$AQ$1:AQ2970),"")</f>
        <v/>
      </c>
    </row>
    <row r="2971" spans="1:79" x14ac:dyDescent="0.25">
      <c r="A2971" s="21">
        <v>62617</v>
      </c>
      <c r="B2971" s="21">
        <v>2</v>
      </c>
      <c r="C2971" s="22" t="s">
        <v>2770</v>
      </c>
      <c r="D2971" s="21">
        <v>332</v>
      </c>
      <c r="E2971" s="23">
        <v>0.67777777777777781</v>
      </c>
      <c r="F2971" s="22" t="s">
        <v>683</v>
      </c>
      <c r="G2971" s="22" t="b">
        <v>1</v>
      </c>
      <c r="H2971" s="24">
        <v>43532.678356481483</v>
      </c>
      <c r="I2971" s="25" t="s">
        <v>343</v>
      </c>
      <c r="J2971" s="22" t="s">
        <v>344</v>
      </c>
      <c r="K2971" s="11">
        <v>0</v>
      </c>
      <c r="L2971" s="11">
        <v>3864</v>
      </c>
      <c r="M2971" s="11">
        <v>2721</v>
      </c>
      <c r="N2971" s="11">
        <v>1.1652900866465643E-12</v>
      </c>
      <c r="O2971" s="11">
        <v>89</v>
      </c>
      <c r="P2971" s="14">
        <v>0.49999998119058409</v>
      </c>
      <c r="Q2971" s="11">
        <v>2660.1522409179115</v>
      </c>
      <c r="R2971" s="15">
        <v>0.30622636522743146</v>
      </c>
      <c r="S2971" s="11">
        <v>367.58383807904511</v>
      </c>
      <c r="T2971" s="11">
        <v>45.000000461004674</v>
      </c>
      <c r="U2971" s="11">
        <v>8.1685296514069954</v>
      </c>
      <c r="V2971" s="11">
        <v>29.406706745065183</v>
      </c>
      <c r="W2971" s="22"/>
      <c r="X2971" s="21">
        <v>0</v>
      </c>
      <c r="Y2971" s="22">
        <v>0</v>
      </c>
      <c r="Z2971" s="22">
        <v>0</v>
      </c>
      <c r="AA2971" s="22">
        <v>0</v>
      </c>
      <c r="AB2971" s="22">
        <v>0</v>
      </c>
      <c r="AC2971" s="22">
        <v>0</v>
      </c>
      <c r="AD2971" s="22">
        <v>0</v>
      </c>
      <c r="AE2971" s="22">
        <v>0</v>
      </c>
      <c r="AF2971" s="22">
        <v>2660.1522409179115</v>
      </c>
      <c r="AG2971" s="21">
        <v>0</v>
      </c>
      <c r="AH2971" s="22">
        <v>0</v>
      </c>
      <c r="AI2971" s="22">
        <v>0</v>
      </c>
      <c r="AJ2971" s="22">
        <v>2660.1522409179115</v>
      </c>
      <c r="AK2971" s="22">
        <v>8263.4995104336413</v>
      </c>
      <c r="AL2971" s="22">
        <v>0</v>
      </c>
      <c r="AM2971" s="22">
        <v>34</v>
      </c>
      <c r="AN2971" s="22">
        <v>0</v>
      </c>
      <c r="AO2971" s="22">
        <v>0</v>
      </c>
      <c r="AQ2971" s="18" t="str">
        <f t="shared" ref="AQ2971:BZ2971" si="2966">IF(OR(AND(AQ$2&gt;$O2970,AQ$2&lt;=$O2971),AND(AQ$2&lt;=$O2970,$O2969&gt;$O2970),AND(AQ$2&gt;$O2971,$O2972&lt;$O2971)),$H2970+((AQ$1-$Q2970)/$U2971/86000),"")</f>
        <v/>
      </c>
      <c r="AR2971" s="18" t="str">
        <f t="shared" si="2966"/>
        <v/>
      </c>
      <c r="AS2971" s="18" t="str">
        <f t="shared" si="2966"/>
        <v/>
      </c>
      <c r="AT2971" s="18" t="str">
        <f t="shared" si="2966"/>
        <v/>
      </c>
      <c r="AU2971" s="18" t="str">
        <f t="shared" si="2966"/>
        <v/>
      </c>
      <c r="AV2971" s="18" t="str">
        <f t="shared" si="2966"/>
        <v/>
      </c>
      <c r="AW2971" s="18" t="str">
        <f t="shared" si="2966"/>
        <v/>
      </c>
      <c r="AX2971" s="18" t="str">
        <f t="shared" si="2966"/>
        <v/>
      </c>
      <c r="AY2971" s="18" t="str">
        <f t="shared" si="2966"/>
        <v/>
      </c>
      <c r="AZ2971" s="18">
        <f t="shared" si="2966"/>
        <v>43532.678146543338</v>
      </c>
      <c r="BA2971" s="18" t="str">
        <f t="shared" si="2966"/>
        <v/>
      </c>
      <c r="BB2971" s="18" t="str">
        <f t="shared" si="2966"/>
        <v/>
      </c>
      <c r="BC2971" s="18" t="str">
        <f t="shared" si="2966"/>
        <v/>
      </c>
      <c r="BD2971" s="18" t="str">
        <f t="shared" si="2966"/>
        <v/>
      </c>
      <c r="BE2971" s="18" t="str">
        <f t="shared" si="2966"/>
        <v/>
      </c>
      <c r="BF2971" s="18" t="str">
        <f t="shared" si="2966"/>
        <v/>
      </c>
      <c r="BG2971" s="18" t="str">
        <f t="shared" si="2966"/>
        <v/>
      </c>
      <c r="BH2971" s="18" t="str">
        <f t="shared" si="2966"/>
        <v/>
      </c>
      <c r="BI2971" s="18" t="str">
        <f t="shared" si="2966"/>
        <v/>
      </c>
      <c r="BJ2971" s="18" t="str">
        <f t="shared" si="2966"/>
        <v/>
      </c>
      <c r="BK2971" s="18" t="str">
        <f t="shared" si="2966"/>
        <v/>
      </c>
      <c r="BL2971" s="18" t="str">
        <f t="shared" si="2966"/>
        <v/>
      </c>
      <c r="BM2971" s="18" t="str">
        <f t="shared" si="2966"/>
        <v/>
      </c>
      <c r="BN2971" s="18" t="str">
        <f t="shared" si="2966"/>
        <v/>
      </c>
      <c r="BO2971" s="18" t="str">
        <f t="shared" si="2966"/>
        <v/>
      </c>
      <c r="BP2971" s="18" t="str">
        <f t="shared" si="2966"/>
        <v/>
      </c>
      <c r="BQ2971" s="18" t="str">
        <f t="shared" si="2966"/>
        <v/>
      </c>
      <c r="BR2971" s="18" t="str">
        <f t="shared" si="2966"/>
        <v/>
      </c>
      <c r="BS2971" s="18" t="str">
        <f t="shared" si="2966"/>
        <v/>
      </c>
      <c r="BT2971" s="18" t="str">
        <f t="shared" si="2966"/>
        <v/>
      </c>
      <c r="BU2971" s="18" t="str">
        <f t="shared" si="2966"/>
        <v/>
      </c>
      <c r="BV2971" s="18" t="str">
        <f t="shared" si="2966"/>
        <v/>
      </c>
      <c r="BW2971" s="18" t="str">
        <f t="shared" si="2966"/>
        <v/>
      </c>
      <c r="BX2971" s="18" t="str">
        <f t="shared" si="2966"/>
        <v/>
      </c>
      <c r="BY2971" s="18" t="str">
        <f t="shared" si="2966"/>
        <v/>
      </c>
      <c r="BZ2971" s="18" t="str">
        <f t="shared" si="2966"/>
        <v/>
      </c>
      <c r="CA2971" s="18" t="str">
        <f>IF(BY2971&lt;&gt;"",BY2971-LOOKUP(2,1/(LEN($AQ$1:AQ2971)&gt;0),$AQ$1:AQ2971),"")</f>
        <v/>
      </c>
    </row>
    <row r="2972" spans="1:79" x14ac:dyDescent="0.25">
      <c r="A2972" s="21">
        <v>62619</v>
      </c>
      <c r="B2972" s="21">
        <v>2</v>
      </c>
      <c r="C2972" s="22" t="s">
        <v>2772</v>
      </c>
      <c r="D2972" s="21">
        <v>332</v>
      </c>
      <c r="E2972" s="23">
        <v>0.67847222222222225</v>
      </c>
      <c r="F2972" s="22" t="s">
        <v>683</v>
      </c>
      <c r="G2972" s="22" t="b">
        <v>1</v>
      </c>
      <c r="H2972" s="24">
        <v>43532.678877314815</v>
      </c>
      <c r="I2972" s="25" t="s">
        <v>363</v>
      </c>
      <c r="J2972" s="22" t="s">
        <v>364</v>
      </c>
      <c r="K2972" s="11">
        <v>0</v>
      </c>
      <c r="L2972" s="11">
        <v>3865</v>
      </c>
      <c r="M2972" s="11">
        <v>2724</v>
      </c>
      <c r="N2972" s="11">
        <v>1.6129320101754274E-12</v>
      </c>
      <c r="O2972" s="11">
        <v>91</v>
      </c>
      <c r="P2972" s="14">
        <v>0.49999996115588452</v>
      </c>
      <c r="Q2972" s="11">
        <v>2717.0109366155525</v>
      </c>
      <c r="R2972" s="15">
        <v>0.31277171682319316</v>
      </c>
      <c r="S2972" s="11">
        <v>56.858695697640997</v>
      </c>
      <c r="T2972" s="11">
        <v>44.999999832361937</v>
      </c>
      <c r="U2972" s="11">
        <v>1.2635265757656922</v>
      </c>
      <c r="V2972" s="11">
        <v>4.5486956727564918</v>
      </c>
      <c r="W2972" s="22"/>
      <c r="X2972" s="21">
        <v>0</v>
      </c>
      <c r="Y2972" s="22">
        <v>0</v>
      </c>
      <c r="Z2972" s="22">
        <v>0</v>
      </c>
      <c r="AA2972" s="22">
        <v>0</v>
      </c>
      <c r="AB2972" s="22">
        <v>0</v>
      </c>
      <c r="AC2972" s="22">
        <v>0</v>
      </c>
      <c r="AD2972" s="22">
        <v>0</v>
      </c>
      <c r="AE2972" s="22">
        <v>0</v>
      </c>
      <c r="AF2972" s="22">
        <v>2717.0109366155525</v>
      </c>
      <c r="AG2972" s="21">
        <v>0</v>
      </c>
      <c r="AH2972" s="22">
        <v>0</v>
      </c>
      <c r="AI2972" s="22">
        <v>0</v>
      </c>
      <c r="AJ2972" s="22">
        <v>2717.0109366155525</v>
      </c>
      <c r="AK2972" s="22">
        <v>8263.4995104336413</v>
      </c>
      <c r="AL2972" s="22">
        <v>0</v>
      </c>
      <c r="AM2972" s="22">
        <v>33</v>
      </c>
      <c r="AN2972" s="22">
        <v>0</v>
      </c>
      <c r="AO2972" s="22">
        <v>0</v>
      </c>
      <c r="AQ2972" s="18" t="str">
        <f t="shared" ref="AQ2972:BZ2972" si="2967">IF(OR(AND(AQ$2&gt;$O2971,AQ$2&lt;=$O2972),AND(AQ$2&lt;=$O2971,$O2970&gt;$O2971),AND(AQ$2&gt;$O2972,$O2973&lt;$O2972)),$H2971+((AQ$1-$Q2971)/$U2972/86000),"")</f>
        <v/>
      </c>
      <c r="AR2972" s="18" t="str">
        <f t="shared" si="2967"/>
        <v/>
      </c>
      <c r="AS2972" s="18" t="str">
        <f t="shared" si="2967"/>
        <v/>
      </c>
      <c r="AT2972" s="18" t="str">
        <f t="shared" si="2967"/>
        <v/>
      </c>
      <c r="AU2972" s="18" t="str">
        <f t="shared" si="2967"/>
        <v/>
      </c>
      <c r="AV2972" s="18" t="str">
        <f t="shared" si="2967"/>
        <v/>
      </c>
      <c r="AW2972" s="18" t="str">
        <f t="shared" si="2967"/>
        <v/>
      </c>
      <c r="AX2972" s="18" t="str">
        <f t="shared" si="2967"/>
        <v/>
      </c>
      <c r="AY2972" s="18" t="str">
        <f t="shared" si="2967"/>
        <v/>
      </c>
      <c r="AZ2972" s="18" t="str">
        <f t="shared" si="2967"/>
        <v/>
      </c>
      <c r="BA2972" s="18" t="str">
        <f t="shared" si="2967"/>
        <v/>
      </c>
      <c r="BB2972" s="18" t="str">
        <f t="shared" si="2967"/>
        <v/>
      </c>
      <c r="BC2972" s="18" t="str">
        <f t="shared" si="2967"/>
        <v/>
      </c>
      <c r="BD2972" s="18" t="str">
        <f t="shared" si="2967"/>
        <v/>
      </c>
      <c r="BE2972" s="18" t="str">
        <f t="shared" si="2967"/>
        <v/>
      </c>
      <c r="BF2972" s="18" t="str">
        <f t="shared" si="2967"/>
        <v/>
      </c>
      <c r="BG2972" s="18" t="str">
        <f t="shared" si="2967"/>
        <v/>
      </c>
      <c r="BH2972" s="18" t="str">
        <f t="shared" si="2967"/>
        <v/>
      </c>
      <c r="BI2972" s="18" t="str">
        <f t="shared" si="2967"/>
        <v/>
      </c>
      <c r="BJ2972" s="18" t="str">
        <f t="shared" si="2967"/>
        <v/>
      </c>
      <c r="BK2972" s="18" t="str">
        <f t="shared" si="2967"/>
        <v/>
      </c>
      <c r="BL2972" s="18" t="str">
        <f t="shared" si="2967"/>
        <v/>
      </c>
      <c r="BM2972" s="18" t="str">
        <f t="shared" si="2967"/>
        <v/>
      </c>
      <c r="BN2972" s="18" t="str">
        <f t="shared" si="2967"/>
        <v/>
      </c>
      <c r="BO2972" s="18" t="str">
        <f t="shared" si="2967"/>
        <v/>
      </c>
      <c r="BP2972" s="18" t="str">
        <f t="shared" si="2967"/>
        <v/>
      </c>
      <c r="BQ2972" s="18" t="str">
        <f t="shared" si="2967"/>
        <v/>
      </c>
      <c r="BR2972" s="18" t="str">
        <f t="shared" si="2967"/>
        <v/>
      </c>
      <c r="BS2972" s="18" t="str">
        <f t="shared" si="2967"/>
        <v/>
      </c>
      <c r="BT2972" s="18" t="str">
        <f t="shared" si="2967"/>
        <v/>
      </c>
      <c r="BU2972" s="18" t="str">
        <f t="shared" si="2967"/>
        <v/>
      </c>
      <c r="BV2972" s="18" t="str">
        <f t="shared" si="2967"/>
        <v/>
      </c>
      <c r="BW2972" s="18" t="str">
        <f t="shared" si="2967"/>
        <v/>
      </c>
      <c r="BX2972" s="18" t="str">
        <f t="shared" si="2967"/>
        <v/>
      </c>
      <c r="BY2972" s="18" t="str">
        <f t="shared" si="2967"/>
        <v/>
      </c>
      <c r="BZ2972" s="18" t="str">
        <f t="shared" si="2967"/>
        <v/>
      </c>
      <c r="CA2972" s="18" t="str">
        <f>IF(BY2972&lt;&gt;"",BY2972-LOOKUP(2,1/(LEN($AQ$1:AQ2972)&gt;0),$AQ$1:AQ2972),"")</f>
        <v/>
      </c>
    </row>
    <row r="2973" spans="1:79" x14ac:dyDescent="0.25">
      <c r="A2973" s="21">
        <v>62621</v>
      </c>
      <c r="B2973" s="21">
        <v>2</v>
      </c>
      <c r="C2973" s="22" t="s">
        <v>2774</v>
      </c>
      <c r="D2973" s="21">
        <v>332</v>
      </c>
      <c r="E2973" s="23">
        <v>0.6791666666666667</v>
      </c>
      <c r="F2973" s="22" t="s">
        <v>683</v>
      </c>
      <c r="G2973" s="22" t="b">
        <v>1</v>
      </c>
      <c r="H2973" s="24">
        <v>43532.679398148146</v>
      </c>
      <c r="I2973" s="25" t="s">
        <v>307</v>
      </c>
      <c r="J2973" s="22" t="s">
        <v>308</v>
      </c>
      <c r="K2973" s="11">
        <v>0</v>
      </c>
      <c r="L2973" s="11">
        <v>3866</v>
      </c>
      <c r="M2973" s="11">
        <v>2726</v>
      </c>
      <c r="N2973" s="11">
        <v>3.8617997688561445E-12</v>
      </c>
      <c r="O2973" s="11">
        <v>93</v>
      </c>
      <c r="P2973" s="14">
        <v>0.49999991857125453</v>
      </c>
      <c r="Q2973" s="11">
        <v>2770.8691990630255</v>
      </c>
      <c r="R2973" s="15">
        <v>0.31897167022926731</v>
      </c>
      <c r="S2973" s="11">
        <v>53.858262447472953</v>
      </c>
      <c r="T2973" s="11">
        <v>44.999999832361937</v>
      </c>
      <c r="U2973" s="11">
        <v>1.1968502810691248</v>
      </c>
      <c r="V2973" s="11">
        <v>4.3086610118488498</v>
      </c>
      <c r="W2973" s="22"/>
      <c r="X2973" s="21">
        <v>0</v>
      </c>
      <c r="Y2973" s="22">
        <v>0</v>
      </c>
      <c r="Z2973" s="22">
        <v>0</v>
      </c>
      <c r="AA2973" s="22">
        <v>0</v>
      </c>
      <c r="AB2973" s="22">
        <v>0</v>
      </c>
      <c r="AC2973" s="22">
        <v>0</v>
      </c>
      <c r="AD2973" s="22">
        <v>0</v>
      </c>
      <c r="AE2973" s="22">
        <v>0</v>
      </c>
      <c r="AF2973" s="22">
        <v>2770.8691990630255</v>
      </c>
      <c r="AG2973" s="21">
        <v>0</v>
      </c>
      <c r="AH2973" s="22">
        <v>0</v>
      </c>
      <c r="AI2973" s="22">
        <v>0</v>
      </c>
      <c r="AJ2973" s="22">
        <v>2770.8691990630255</v>
      </c>
      <c r="AK2973" s="22">
        <v>8263.4995104336413</v>
      </c>
      <c r="AL2973" s="22">
        <v>0</v>
      </c>
      <c r="AM2973" s="22">
        <v>32</v>
      </c>
      <c r="AN2973" s="22">
        <v>0</v>
      </c>
      <c r="AO2973" s="22">
        <v>0</v>
      </c>
      <c r="AQ2973" s="18" t="str">
        <f t="shared" ref="AQ2973:BZ2973" si="2968">IF(OR(AND(AQ$2&gt;$O2972,AQ$2&lt;=$O2973),AND(AQ$2&lt;=$O2972,$O2971&gt;$O2972),AND(AQ$2&gt;$O2973,$O2974&lt;$O2973)),$H2972+((AQ$1-$Q2972)/$U2973/86000),"")</f>
        <v/>
      </c>
      <c r="AR2973" s="18" t="str">
        <f t="shared" si="2968"/>
        <v/>
      </c>
      <c r="AS2973" s="18" t="str">
        <f t="shared" si="2968"/>
        <v/>
      </c>
      <c r="AT2973" s="18" t="str">
        <f t="shared" si="2968"/>
        <v/>
      </c>
      <c r="AU2973" s="18" t="str">
        <f t="shared" si="2968"/>
        <v/>
      </c>
      <c r="AV2973" s="18" t="str">
        <f t="shared" si="2968"/>
        <v/>
      </c>
      <c r="AW2973" s="18" t="str">
        <f t="shared" si="2968"/>
        <v/>
      </c>
      <c r="AX2973" s="18" t="str">
        <f t="shared" si="2968"/>
        <v/>
      </c>
      <c r="AY2973" s="18" t="str">
        <f t="shared" si="2968"/>
        <v/>
      </c>
      <c r="AZ2973" s="18" t="str">
        <f t="shared" si="2968"/>
        <v/>
      </c>
      <c r="BA2973" s="18" t="str">
        <f t="shared" si="2968"/>
        <v/>
      </c>
      <c r="BB2973" s="18" t="str">
        <f t="shared" si="2968"/>
        <v/>
      </c>
      <c r="BC2973" s="18" t="str">
        <f t="shared" si="2968"/>
        <v/>
      </c>
      <c r="BD2973" s="18" t="str">
        <f t="shared" si="2968"/>
        <v/>
      </c>
      <c r="BE2973" s="18" t="str">
        <f t="shared" si="2968"/>
        <v/>
      </c>
      <c r="BF2973" s="18" t="str">
        <f t="shared" si="2968"/>
        <v/>
      </c>
      <c r="BG2973" s="18" t="str">
        <f t="shared" si="2968"/>
        <v/>
      </c>
      <c r="BH2973" s="18" t="str">
        <f t="shared" si="2968"/>
        <v/>
      </c>
      <c r="BI2973" s="18" t="str">
        <f t="shared" si="2968"/>
        <v/>
      </c>
      <c r="BJ2973" s="18" t="str">
        <f t="shared" si="2968"/>
        <v/>
      </c>
      <c r="BK2973" s="18" t="str">
        <f t="shared" si="2968"/>
        <v/>
      </c>
      <c r="BL2973" s="18" t="str">
        <f t="shared" si="2968"/>
        <v/>
      </c>
      <c r="BM2973" s="18" t="str">
        <f t="shared" si="2968"/>
        <v/>
      </c>
      <c r="BN2973" s="18" t="str">
        <f t="shared" si="2968"/>
        <v/>
      </c>
      <c r="BO2973" s="18" t="str">
        <f t="shared" si="2968"/>
        <v/>
      </c>
      <c r="BP2973" s="18" t="str">
        <f t="shared" si="2968"/>
        <v/>
      </c>
      <c r="BQ2973" s="18" t="str">
        <f t="shared" si="2968"/>
        <v/>
      </c>
      <c r="BR2973" s="18" t="str">
        <f t="shared" si="2968"/>
        <v/>
      </c>
      <c r="BS2973" s="18" t="str">
        <f t="shared" si="2968"/>
        <v/>
      </c>
      <c r="BT2973" s="18" t="str">
        <f t="shared" si="2968"/>
        <v/>
      </c>
      <c r="BU2973" s="18" t="str">
        <f t="shared" si="2968"/>
        <v/>
      </c>
      <c r="BV2973" s="18" t="str">
        <f t="shared" si="2968"/>
        <v/>
      </c>
      <c r="BW2973" s="18" t="str">
        <f t="shared" si="2968"/>
        <v/>
      </c>
      <c r="BX2973" s="18" t="str">
        <f t="shared" si="2968"/>
        <v/>
      </c>
      <c r="BY2973" s="18" t="str">
        <f t="shared" si="2968"/>
        <v/>
      </c>
      <c r="BZ2973" s="18" t="str">
        <f t="shared" si="2968"/>
        <v/>
      </c>
      <c r="CA2973" s="18" t="str">
        <f>IF(BY2973&lt;&gt;"",BY2973-LOOKUP(2,1/(LEN($AQ$1:AQ2973)&gt;0),$AQ$1:AQ2973),"")</f>
        <v/>
      </c>
    </row>
    <row r="2974" spans="1:79" x14ac:dyDescent="0.25">
      <c r="A2974" s="21">
        <v>62622</v>
      </c>
      <c r="B2974" s="21">
        <v>2</v>
      </c>
      <c r="C2974" s="22" t="s">
        <v>2775</v>
      </c>
      <c r="D2974" s="21">
        <v>332</v>
      </c>
      <c r="E2974" s="23">
        <v>0.67986111111111114</v>
      </c>
      <c r="F2974" s="22" t="s">
        <v>683</v>
      </c>
      <c r="G2974" s="22" t="b">
        <v>1</v>
      </c>
      <c r="H2974" s="24">
        <v>43532.679918981485</v>
      </c>
      <c r="I2974" s="25" t="s">
        <v>181</v>
      </c>
      <c r="J2974" s="22" t="s">
        <v>182</v>
      </c>
      <c r="K2974" s="11">
        <v>0</v>
      </c>
      <c r="L2974" s="11">
        <v>3867</v>
      </c>
      <c r="M2974" s="11">
        <v>2728</v>
      </c>
      <c r="N2974" s="11">
        <v>2.0321522242738865E-11</v>
      </c>
      <c r="O2974" s="11">
        <v>94</v>
      </c>
      <c r="P2974" s="14">
        <v>0.28331286711450243</v>
      </c>
      <c r="Q2974" s="11">
        <v>2799.0844410239902</v>
      </c>
      <c r="R2974" s="15">
        <v>0.3222196989912367</v>
      </c>
      <c r="S2974" s="11">
        <v>28.215241960964704</v>
      </c>
      <c r="T2974" s="11">
        <v>45.000000461004674</v>
      </c>
      <c r="U2974" s="11">
        <v>0.62700537048693994</v>
      </c>
      <c r="V2974" s="11">
        <v>2.257219333752984</v>
      </c>
      <c r="W2974" s="22"/>
      <c r="X2974" s="21">
        <v>0</v>
      </c>
      <c r="Y2974" s="22">
        <v>0</v>
      </c>
      <c r="Z2974" s="22">
        <v>0</v>
      </c>
      <c r="AA2974" s="22">
        <v>0</v>
      </c>
      <c r="AB2974" s="22">
        <v>0</v>
      </c>
      <c r="AC2974" s="22">
        <v>0</v>
      </c>
      <c r="AD2974" s="22">
        <v>0</v>
      </c>
      <c r="AE2974" s="22">
        <v>0</v>
      </c>
      <c r="AF2974" s="22">
        <v>2799.0844410239902</v>
      </c>
      <c r="AG2974" s="21">
        <v>0</v>
      </c>
      <c r="AH2974" s="22">
        <v>0</v>
      </c>
      <c r="AI2974" s="22">
        <v>0</v>
      </c>
      <c r="AJ2974" s="22">
        <v>2799.0844410239902</v>
      </c>
      <c r="AK2974" s="22">
        <v>8263.4995104336413</v>
      </c>
      <c r="AL2974" s="22">
        <v>0</v>
      </c>
      <c r="AM2974" s="22">
        <v>31</v>
      </c>
      <c r="AN2974" s="22">
        <v>0</v>
      </c>
      <c r="AO2974" s="22">
        <v>0</v>
      </c>
      <c r="AQ2974" s="18" t="str">
        <f t="shared" ref="AQ2974:BZ2974" si="2969">IF(OR(AND(AQ$2&gt;$O2973,AQ$2&lt;=$O2974),AND(AQ$2&lt;=$O2973,$O2972&gt;$O2973),AND(AQ$2&gt;$O2974,$O2975&lt;$O2974)),$H2973+((AQ$1-$Q2973)/$U2974/86000),"")</f>
        <v/>
      </c>
      <c r="AR2974" s="18" t="str">
        <f t="shared" si="2969"/>
        <v/>
      </c>
      <c r="AS2974" s="18" t="str">
        <f t="shared" si="2969"/>
        <v/>
      </c>
      <c r="AT2974" s="18" t="str">
        <f t="shared" si="2969"/>
        <v/>
      </c>
      <c r="AU2974" s="18" t="str">
        <f t="shared" si="2969"/>
        <v/>
      </c>
      <c r="AV2974" s="18" t="str">
        <f t="shared" si="2969"/>
        <v/>
      </c>
      <c r="AW2974" s="18" t="str">
        <f t="shared" si="2969"/>
        <v/>
      </c>
      <c r="AX2974" s="18" t="str">
        <f t="shared" si="2969"/>
        <v/>
      </c>
      <c r="AY2974" s="18" t="str">
        <f t="shared" si="2969"/>
        <v/>
      </c>
      <c r="AZ2974" s="18" t="str">
        <f t="shared" si="2969"/>
        <v/>
      </c>
      <c r="BA2974" s="18" t="str">
        <f t="shared" si="2969"/>
        <v/>
      </c>
      <c r="BB2974" s="18" t="str">
        <f t="shared" si="2969"/>
        <v/>
      </c>
      <c r="BC2974" s="18" t="str">
        <f t="shared" si="2969"/>
        <v/>
      </c>
      <c r="BD2974" s="18" t="str">
        <f t="shared" si="2969"/>
        <v/>
      </c>
      <c r="BE2974" s="18" t="str">
        <f t="shared" si="2969"/>
        <v/>
      </c>
      <c r="BF2974" s="18" t="str">
        <f t="shared" si="2969"/>
        <v/>
      </c>
      <c r="BG2974" s="18" t="str">
        <f t="shared" si="2969"/>
        <v/>
      </c>
      <c r="BH2974" s="18" t="str">
        <f t="shared" si="2969"/>
        <v/>
      </c>
      <c r="BI2974" s="18" t="str">
        <f t="shared" si="2969"/>
        <v/>
      </c>
      <c r="BJ2974" s="18" t="str">
        <f t="shared" si="2969"/>
        <v/>
      </c>
      <c r="BK2974" s="18" t="str">
        <f t="shared" si="2969"/>
        <v/>
      </c>
      <c r="BL2974" s="18" t="str">
        <f t="shared" si="2969"/>
        <v/>
      </c>
      <c r="BM2974" s="18" t="str">
        <f t="shared" si="2969"/>
        <v/>
      </c>
      <c r="BN2974" s="18" t="str">
        <f t="shared" si="2969"/>
        <v/>
      </c>
      <c r="BO2974" s="18" t="str">
        <f t="shared" si="2969"/>
        <v/>
      </c>
      <c r="BP2974" s="18" t="str">
        <f t="shared" si="2969"/>
        <v/>
      </c>
      <c r="BQ2974" s="18" t="str">
        <f t="shared" si="2969"/>
        <v/>
      </c>
      <c r="BR2974" s="18" t="str">
        <f t="shared" si="2969"/>
        <v/>
      </c>
      <c r="BS2974" s="18" t="str">
        <f t="shared" si="2969"/>
        <v/>
      </c>
      <c r="BT2974" s="18" t="str">
        <f t="shared" si="2969"/>
        <v/>
      </c>
      <c r="BU2974" s="18" t="str">
        <f t="shared" si="2969"/>
        <v/>
      </c>
      <c r="BV2974" s="18" t="str">
        <f t="shared" si="2969"/>
        <v/>
      </c>
      <c r="BW2974" s="18" t="str">
        <f t="shared" si="2969"/>
        <v/>
      </c>
      <c r="BX2974" s="18" t="str">
        <f t="shared" si="2969"/>
        <v/>
      </c>
      <c r="BY2974" s="18" t="str">
        <f t="shared" si="2969"/>
        <v/>
      </c>
      <c r="BZ2974" s="18" t="str">
        <f t="shared" si="2969"/>
        <v/>
      </c>
      <c r="CA2974" s="18" t="str">
        <f>IF(BY2974&lt;&gt;"",BY2974-LOOKUP(2,1/(LEN($AQ$1:AQ2974)&gt;0),$AQ$1:AQ2974),"")</f>
        <v/>
      </c>
    </row>
    <row r="2975" spans="1:79" x14ac:dyDescent="0.25">
      <c r="A2975" s="21">
        <v>62624</v>
      </c>
      <c r="B2975" s="21">
        <v>2</v>
      </c>
      <c r="C2975" s="22" t="s">
        <v>2777</v>
      </c>
      <c r="D2975" s="21">
        <v>332</v>
      </c>
      <c r="E2975" s="23">
        <v>0.68055555555555558</v>
      </c>
      <c r="F2975" s="22" t="s">
        <v>683</v>
      </c>
      <c r="G2975" s="22" t="b">
        <v>1</v>
      </c>
      <c r="H2975" s="24">
        <v>43532.680439814816</v>
      </c>
      <c r="I2975" s="25" t="s">
        <v>323</v>
      </c>
      <c r="J2975" s="22" t="s">
        <v>324</v>
      </c>
      <c r="K2975" s="11">
        <v>0</v>
      </c>
      <c r="L2975" s="11">
        <v>3868</v>
      </c>
      <c r="M2975" s="11">
        <v>2730</v>
      </c>
      <c r="N2975" s="11">
        <v>5.4924953474255744E-12</v>
      </c>
      <c r="O2975" s="11">
        <v>100</v>
      </c>
      <c r="P2975" s="14">
        <v>0.49999990588003917</v>
      </c>
      <c r="Q2975" s="11">
        <v>2934.5662740862826</v>
      </c>
      <c r="R2975" s="15">
        <v>0.33781583993943282</v>
      </c>
      <c r="S2975" s="11">
        <v>135.48183306229248</v>
      </c>
      <c r="T2975" s="11">
        <v>44.999999832361937</v>
      </c>
      <c r="U2975" s="11">
        <v>3.0107074126000364</v>
      </c>
      <c r="V2975" s="11">
        <v>10.83854668536013</v>
      </c>
      <c r="W2975" s="22"/>
      <c r="X2975" s="21">
        <v>0</v>
      </c>
      <c r="Y2975" s="22">
        <v>0</v>
      </c>
      <c r="Z2975" s="22">
        <v>0</v>
      </c>
      <c r="AA2975" s="22">
        <v>0</v>
      </c>
      <c r="AB2975" s="22">
        <v>0</v>
      </c>
      <c r="AC2975" s="22">
        <v>0</v>
      </c>
      <c r="AD2975" s="22">
        <v>0</v>
      </c>
      <c r="AE2975" s="22">
        <v>0</v>
      </c>
      <c r="AF2975" s="22">
        <v>2934.5662740862826</v>
      </c>
      <c r="AG2975" s="21">
        <v>0</v>
      </c>
      <c r="AH2975" s="22">
        <v>0</v>
      </c>
      <c r="AI2975" s="22">
        <v>0</v>
      </c>
      <c r="AJ2975" s="22">
        <v>2934.5662740862826</v>
      </c>
      <c r="AK2975" s="22">
        <v>8263.4995104336413</v>
      </c>
      <c r="AL2975" s="22">
        <v>0</v>
      </c>
      <c r="AM2975" s="22">
        <v>30</v>
      </c>
      <c r="AN2975" s="22">
        <v>0</v>
      </c>
      <c r="AO2975" s="22">
        <v>0</v>
      </c>
      <c r="AQ2975" s="18" t="str">
        <f t="shared" ref="AQ2975:BZ2975" si="2970">IF(OR(AND(AQ$2&gt;$O2974,AQ$2&lt;=$O2975),AND(AQ$2&lt;=$O2974,$O2973&gt;$O2974),AND(AQ$2&gt;$O2975,$O2976&lt;$O2975)),$H2974+((AQ$1-$Q2974)/$U2975/86000),"")</f>
        <v/>
      </c>
      <c r="AR2975" s="18" t="str">
        <f t="shared" si="2970"/>
        <v/>
      </c>
      <c r="AS2975" s="18" t="str">
        <f t="shared" si="2970"/>
        <v/>
      </c>
      <c r="AT2975" s="18" t="str">
        <f t="shared" si="2970"/>
        <v/>
      </c>
      <c r="AU2975" s="18" t="str">
        <f t="shared" si="2970"/>
        <v/>
      </c>
      <c r="AV2975" s="18" t="str">
        <f t="shared" si="2970"/>
        <v/>
      </c>
      <c r="AW2975" s="18" t="str">
        <f t="shared" si="2970"/>
        <v/>
      </c>
      <c r="AX2975" s="18" t="str">
        <f t="shared" si="2970"/>
        <v/>
      </c>
      <c r="AY2975" s="18" t="str">
        <f t="shared" si="2970"/>
        <v/>
      </c>
      <c r="AZ2975" s="18" t="str">
        <f t="shared" si="2970"/>
        <v/>
      </c>
      <c r="BA2975" s="18">
        <f t="shared" si="2970"/>
        <v>43532.680052341158</v>
      </c>
      <c r="BB2975" s="18">
        <f t="shared" si="2970"/>
        <v>43532.680168833525</v>
      </c>
      <c r="BC2975" s="18" t="str">
        <f t="shared" si="2970"/>
        <v/>
      </c>
      <c r="BD2975" s="18" t="str">
        <f t="shared" si="2970"/>
        <v/>
      </c>
      <c r="BE2975" s="18" t="str">
        <f t="shared" si="2970"/>
        <v/>
      </c>
      <c r="BF2975" s="18" t="str">
        <f t="shared" si="2970"/>
        <v/>
      </c>
      <c r="BG2975" s="18" t="str">
        <f t="shared" si="2970"/>
        <v/>
      </c>
      <c r="BH2975" s="18" t="str">
        <f t="shared" si="2970"/>
        <v/>
      </c>
      <c r="BI2975" s="18" t="str">
        <f t="shared" si="2970"/>
        <v/>
      </c>
      <c r="BJ2975" s="18" t="str">
        <f t="shared" si="2970"/>
        <v/>
      </c>
      <c r="BK2975" s="18" t="str">
        <f t="shared" si="2970"/>
        <v/>
      </c>
      <c r="BL2975" s="18" t="str">
        <f t="shared" si="2970"/>
        <v/>
      </c>
      <c r="BM2975" s="18" t="str">
        <f t="shared" si="2970"/>
        <v/>
      </c>
      <c r="BN2975" s="18" t="str">
        <f t="shared" si="2970"/>
        <v/>
      </c>
      <c r="BO2975" s="18" t="str">
        <f t="shared" si="2970"/>
        <v/>
      </c>
      <c r="BP2975" s="18" t="str">
        <f t="shared" si="2970"/>
        <v/>
      </c>
      <c r="BQ2975" s="18" t="str">
        <f t="shared" si="2970"/>
        <v/>
      </c>
      <c r="BR2975" s="18" t="str">
        <f t="shared" si="2970"/>
        <v/>
      </c>
      <c r="BS2975" s="18" t="str">
        <f t="shared" si="2970"/>
        <v/>
      </c>
      <c r="BT2975" s="18" t="str">
        <f t="shared" si="2970"/>
        <v/>
      </c>
      <c r="BU2975" s="18" t="str">
        <f t="shared" si="2970"/>
        <v/>
      </c>
      <c r="BV2975" s="18" t="str">
        <f t="shared" si="2970"/>
        <v/>
      </c>
      <c r="BW2975" s="18" t="str">
        <f t="shared" si="2970"/>
        <v/>
      </c>
      <c r="BX2975" s="18" t="str">
        <f t="shared" si="2970"/>
        <v/>
      </c>
      <c r="BY2975" s="18" t="str">
        <f t="shared" si="2970"/>
        <v/>
      </c>
      <c r="BZ2975" s="18" t="str">
        <f t="shared" si="2970"/>
        <v/>
      </c>
      <c r="CA2975" s="18" t="str">
        <f>IF(BY2975&lt;&gt;"",BY2975-LOOKUP(2,1/(LEN($AQ$1:AQ2975)&gt;0),$AQ$1:AQ2975),"")</f>
        <v/>
      </c>
    </row>
    <row r="2976" spans="1:79" x14ac:dyDescent="0.25">
      <c r="A2976" s="21">
        <v>62625</v>
      </c>
      <c r="B2976" s="21">
        <v>2</v>
      </c>
      <c r="C2976" s="22" t="s">
        <v>2778</v>
      </c>
      <c r="D2976" s="21">
        <v>332</v>
      </c>
      <c r="E2976" s="23">
        <v>0.68055555555555558</v>
      </c>
      <c r="F2976" s="22" t="s">
        <v>683</v>
      </c>
      <c r="G2976" s="22" t="b">
        <v>1</v>
      </c>
      <c r="H2976" s="24">
        <v>43532.680960648147</v>
      </c>
      <c r="I2976" s="25" t="s">
        <v>263</v>
      </c>
      <c r="J2976" s="22" t="s">
        <v>264</v>
      </c>
      <c r="K2976" s="11">
        <v>0</v>
      </c>
      <c r="L2976" s="11">
        <v>3869</v>
      </c>
      <c r="M2976" s="11">
        <v>2732</v>
      </c>
      <c r="N2976" s="11">
        <v>9.2370555648813024E-13</v>
      </c>
      <c r="O2976" s="11">
        <v>105</v>
      </c>
      <c r="P2976" s="14">
        <v>0.49999999390981054</v>
      </c>
      <c r="Q2976" s="11">
        <v>3322.5890017986785</v>
      </c>
      <c r="R2976" s="15">
        <v>0.38248350508479279</v>
      </c>
      <c r="S2976" s="11">
        <v>388.02272771239586</v>
      </c>
      <c r="T2976" s="11">
        <v>44.999999832361937</v>
      </c>
      <c r="U2976" s="11">
        <v>8.6227273146198478</v>
      </c>
      <c r="V2976" s="11">
        <v>31.041818332631454</v>
      </c>
      <c r="W2976" s="22"/>
      <c r="X2976" s="21">
        <v>0</v>
      </c>
      <c r="Y2976" s="22">
        <v>0</v>
      </c>
      <c r="Z2976" s="22">
        <v>0</v>
      </c>
      <c r="AA2976" s="22">
        <v>0</v>
      </c>
      <c r="AB2976" s="22">
        <v>0</v>
      </c>
      <c r="AC2976" s="22">
        <v>0</v>
      </c>
      <c r="AD2976" s="22">
        <v>0</v>
      </c>
      <c r="AE2976" s="22">
        <v>0</v>
      </c>
      <c r="AF2976" s="22">
        <v>3322.5890017986785</v>
      </c>
      <c r="AG2976" s="21">
        <v>0</v>
      </c>
      <c r="AH2976" s="22">
        <v>0</v>
      </c>
      <c r="AI2976" s="22">
        <v>0</v>
      </c>
      <c r="AJ2976" s="22">
        <v>3322.5890017986785</v>
      </c>
      <c r="AK2976" s="22">
        <v>8263.4995104336413</v>
      </c>
      <c r="AL2976" s="22">
        <v>0</v>
      </c>
      <c r="AM2976" s="22">
        <v>29</v>
      </c>
      <c r="AN2976" s="22">
        <v>0</v>
      </c>
      <c r="AO2976" s="22">
        <v>0</v>
      </c>
      <c r="AQ2976" s="18" t="str">
        <f t="shared" ref="AQ2976:BZ2976" si="2971">IF(OR(AND(AQ$2&gt;$O2975,AQ$2&lt;=$O2976),AND(AQ$2&lt;=$O2975,$O2974&gt;$O2975),AND(AQ$2&gt;$O2976,$O2977&lt;$O2976)),$H2975+((AQ$1-$Q2975)/$U2976/86000),"")</f>
        <v/>
      </c>
      <c r="AR2976" s="18" t="str">
        <f t="shared" si="2971"/>
        <v/>
      </c>
      <c r="AS2976" s="18" t="str">
        <f t="shared" si="2971"/>
        <v/>
      </c>
      <c r="AT2976" s="18" t="str">
        <f t="shared" si="2971"/>
        <v/>
      </c>
      <c r="AU2976" s="18" t="str">
        <f t="shared" si="2971"/>
        <v/>
      </c>
      <c r="AV2976" s="18" t="str">
        <f t="shared" si="2971"/>
        <v/>
      </c>
      <c r="AW2976" s="18" t="str">
        <f t="shared" si="2971"/>
        <v/>
      </c>
      <c r="AX2976" s="18" t="str">
        <f t="shared" si="2971"/>
        <v/>
      </c>
      <c r="AY2976" s="18" t="str">
        <f t="shared" si="2971"/>
        <v/>
      </c>
      <c r="AZ2976" s="18" t="str">
        <f t="shared" si="2971"/>
        <v/>
      </c>
      <c r="BA2976" s="18" t="str">
        <f t="shared" si="2971"/>
        <v/>
      </c>
      <c r="BB2976" s="18" t="str">
        <f t="shared" si="2971"/>
        <v/>
      </c>
      <c r="BC2976" s="18">
        <f t="shared" si="2971"/>
        <v>43532.680525137017</v>
      </c>
      <c r="BD2976" s="18" t="str">
        <f t="shared" si="2971"/>
        <v/>
      </c>
      <c r="BE2976" s="18" t="str">
        <f t="shared" si="2971"/>
        <v/>
      </c>
      <c r="BF2976" s="18" t="str">
        <f t="shared" si="2971"/>
        <v/>
      </c>
      <c r="BG2976" s="18" t="str">
        <f t="shared" si="2971"/>
        <v/>
      </c>
      <c r="BH2976" s="18" t="str">
        <f t="shared" si="2971"/>
        <v/>
      </c>
      <c r="BI2976" s="18" t="str">
        <f t="shared" si="2971"/>
        <v/>
      </c>
      <c r="BJ2976" s="18" t="str">
        <f t="shared" si="2971"/>
        <v/>
      </c>
      <c r="BK2976" s="18" t="str">
        <f t="shared" si="2971"/>
        <v/>
      </c>
      <c r="BL2976" s="18" t="str">
        <f t="shared" si="2971"/>
        <v/>
      </c>
      <c r="BM2976" s="18" t="str">
        <f t="shared" si="2971"/>
        <v/>
      </c>
      <c r="BN2976" s="18" t="str">
        <f t="shared" si="2971"/>
        <v/>
      </c>
      <c r="BO2976" s="18" t="str">
        <f t="shared" si="2971"/>
        <v/>
      </c>
      <c r="BP2976" s="18" t="str">
        <f t="shared" si="2971"/>
        <v/>
      </c>
      <c r="BQ2976" s="18" t="str">
        <f t="shared" si="2971"/>
        <v/>
      </c>
      <c r="BR2976" s="18" t="str">
        <f t="shared" si="2971"/>
        <v/>
      </c>
      <c r="BS2976" s="18" t="str">
        <f t="shared" si="2971"/>
        <v/>
      </c>
      <c r="BT2976" s="18" t="str">
        <f t="shared" si="2971"/>
        <v/>
      </c>
      <c r="BU2976" s="18" t="str">
        <f t="shared" si="2971"/>
        <v/>
      </c>
      <c r="BV2976" s="18" t="str">
        <f t="shared" si="2971"/>
        <v/>
      </c>
      <c r="BW2976" s="18" t="str">
        <f t="shared" si="2971"/>
        <v/>
      </c>
      <c r="BX2976" s="18" t="str">
        <f t="shared" si="2971"/>
        <v/>
      </c>
      <c r="BY2976" s="18" t="str">
        <f t="shared" si="2971"/>
        <v/>
      </c>
      <c r="BZ2976" s="18" t="str">
        <f t="shared" si="2971"/>
        <v/>
      </c>
      <c r="CA2976" s="18" t="str">
        <f>IF(BY2976&lt;&gt;"",BY2976-LOOKUP(2,1/(LEN($AQ$1:AQ2976)&gt;0),$AQ$1:AQ2976),"")</f>
        <v/>
      </c>
    </row>
    <row r="2977" spans="1:79" x14ac:dyDescent="0.25">
      <c r="A2977" s="21">
        <v>62627</v>
      </c>
      <c r="B2977" s="21">
        <v>2</v>
      </c>
      <c r="C2977" s="22" t="s">
        <v>2780</v>
      </c>
      <c r="D2977" s="21">
        <v>332</v>
      </c>
      <c r="E2977" s="23">
        <v>0.68125000000000002</v>
      </c>
      <c r="F2977" s="22" t="s">
        <v>683</v>
      </c>
      <c r="G2977" s="22" t="b">
        <v>1</v>
      </c>
      <c r="H2977" s="24">
        <v>43532.681493055556</v>
      </c>
      <c r="I2977" s="25" t="s">
        <v>149</v>
      </c>
      <c r="J2977" s="22" t="s">
        <v>150</v>
      </c>
      <c r="K2977" s="11">
        <v>0</v>
      </c>
      <c r="L2977" s="11">
        <v>3870</v>
      </c>
      <c r="M2977" s="11">
        <v>2734</v>
      </c>
      <c r="N2977" s="11">
        <v>7.2859052124840673E-11</v>
      </c>
      <c r="O2977" s="11">
        <v>115</v>
      </c>
      <c r="P2977" s="14">
        <v>0.75000001072369726</v>
      </c>
      <c r="Q2977" s="11">
        <v>3524.6278726788373</v>
      </c>
      <c r="R2977" s="15">
        <v>0.4057414330005788</v>
      </c>
      <c r="S2977" s="11">
        <v>202.03887088015881</v>
      </c>
      <c r="T2977" s="11">
        <v>46.000000066123903</v>
      </c>
      <c r="U2977" s="11">
        <v>4.3921493606463642</v>
      </c>
      <c r="V2977" s="11">
        <v>15.811737698326912</v>
      </c>
      <c r="W2977" s="22"/>
      <c r="X2977" s="21">
        <v>0</v>
      </c>
      <c r="Y2977" s="22">
        <v>0</v>
      </c>
      <c r="Z2977" s="22">
        <v>0</v>
      </c>
      <c r="AA2977" s="22">
        <v>0</v>
      </c>
      <c r="AB2977" s="22">
        <v>0</v>
      </c>
      <c r="AC2977" s="22">
        <v>0</v>
      </c>
      <c r="AD2977" s="22">
        <v>0</v>
      </c>
      <c r="AE2977" s="22">
        <v>0</v>
      </c>
      <c r="AF2977" s="22">
        <v>3524.6278726788373</v>
      </c>
      <c r="AG2977" s="21">
        <v>0</v>
      </c>
      <c r="AH2977" s="22">
        <v>0</v>
      </c>
      <c r="AI2977" s="22">
        <v>0</v>
      </c>
      <c r="AJ2977" s="22">
        <v>3524.6278726788373</v>
      </c>
      <c r="AK2977" s="22">
        <v>8263.4995104336413</v>
      </c>
      <c r="AL2977" s="22">
        <v>0</v>
      </c>
      <c r="AM2977" s="22">
        <v>28</v>
      </c>
      <c r="AN2977" s="22">
        <v>0</v>
      </c>
      <c r="AO2977" s="22">
        <v>0</v>
      </c>
      <c r="AQ2977" s="18" t="str">
        <f t="shared" ref="AQ2977:BZ2977" si="2972">IF(OR(AND(AQ$2&gt;$O2976,AQ$2&lt;=$O2977),AND(AQ$2&lt;=$O2976,$O2975&gt;$O2976),AND(AQ$2&gt;$O2977,$O2978&lt;$O2977)),$H2976+((AQ$1-$Q2976)/$U2977/86000),"")</f>
        <v/>
      </c>
      <c r="AR2977" s="18" t="str">
        <f t="shared" si="2972"/>
        <v/>
      </c>
      <c r="AS2977" s="18" t="str">
        <f t="shared" si="2972"/>
        <v/>
      </c>
      <c r="AT2977" s="18" t="str">
        <f t="shared" si="2972"/>
        <v/>
      </c>
      <c r="AU2977" s="18" t="str">
        <f t="shared" si="2972"/>
        <v/>
      </c>
      <c r="AV2977" s="18" t="str">
        <f t="shared" si="2972"/>
        <v/>
      </c>
      <c r="AW2977" s="18" t="str">
        <f t="shared" si="2972"/>
        <v/>
      </c>
      <c r="AX2977" s="18" t="str">
        <f t="shared" si="2972"/>
        <v/>
      </c>
      <c r="AY2977" s="18" t="str">
        <f t="shared" si="2972"/>
        <v/>
      </c>
      <c r="AZ2977" s="18" t="str">
        <f t="shared" si="2972"/>
        <v/>
      </c>
      <c r="BA2977" s="18" t="str">
        <f t="shared" si="2972"/>
        <v/>
      </c>
      <c r="BB2977" s="18" t="str">
        <f t="shared" si="2972"/>
        <v/>
      </c>
      <c r="BC2977" s="18" t="str">
        <f t="shared" si="2972"/>
        <v/>
      </c>
      <c r="BD2977" s="18">
        <f t="shared" si="2972"/>
        <v>43532.681071690065</v>
      </c>
      <c r="BE2977" s="18" t="str">
        <f t="shared" si="2972"/>
        <v/>
      </c>
      <c r="BF2977" s="18" t="str">
        <f t="shared" si="2972"/>
        <v/>
      </c>
      <c r="BG2977" s="18" t="str">
        <f t="shared" si="2972"/>
        <v/>
      </c>
      <c r="BH2977" s="18" t="str">
        <f t="shared" si="2972"/>
        <v/>
      </c>
      <c r="BI2977" s="18" t="str">
        <f t="shared" si="2972"/>
        <v/>
      </c>
      <c r="BJ2977" s="18" t="str">
        <f t="shared" si="2972"/>
        <v/>
      </c>
      <c r="BK2977" s="18" t="str">
        <f t="shared" si="2972"/>
        <v/>
      </c>
      <c r="BL2977" s="18" t="str">
        <f t="shared" si="2972"/>
        <v/>
      </c>
      <c r="BM2977" s="18" t="str">
        <f t="shared" si="2972"/>
        <v/>
      </c>
      <c r="BN2977" s="18" t="str">
        <f t="shared" si="2972"/>
        <v/>
      </c>
      <c r="BO2977" s="18" t="str">
        <f t="shared" si="2972"/>
        <v/>
      </c>
      <c r="BP2977" s="18" t="str">
        <f t="shared" si="2972"/>
        <v/>
      </c>
      <c r="BQ2977" s="18" t="str">
        <f t="shared" si="2972"/>
        <v/>
      </c>
      <c r="BR2977" s="18" t="str">
        <f t="shared" si="2972"/>
        <v/>
      </c>
      <c r="BS2977" s="18" t="str">
        <f t="shared" si="2972"/>
        <v/>
      </c>
      <c r="BT2977" s="18" t="str">
        <f t="shared" si="2972"/>
        <v/>
      </c>
      <c r="BU2977" s="18" t="str">
        <f t="shared" si="2972"/>
        <v/>
      </c>
      <c r="BV2977" s="18" t="str">
        <f t="shared" si="2972"/>
        <v/>
      </c>
      <c r="BW2977" s="18" t="str">
        <f t="shared" si="2972"/>
        <v/>
      </c>
      <c r="BX2977" s="18" t="str">
        <f t="shared" si="2972"/>
        <v/>
      </c>
      <c r="BY2977" s="18" t="str">
        <f t="shared" si="2972"/>
        <v/>
      </c>
      <c r="BZ2977" s="18" t="str">
        <f t="shared" si="2972"/>
        <v/>
      </c>
      <c r="CA2977" s="18" t="str">
        <f>IF(BY2977&lt;&gt;"",BY2977-LOOKUP(2,1/(LEN($AQ$1:AQ2977)&gt;0),$AQ$1:AQ2977),"")</f>
        <v/>
      </c>
    </row>
    <row r="2978" spans="1:79" x14ac:dyDescent="0.25">
      <c r="A2978" s="21">
        <v>62628</v>
      </c>
      <c r="B2978" s="21">
        <v>2</v>
      </c>
      <c r="C2978" s="22" t="s">
        <v>2781</v>
      </c>
      <c r="D2978" s="21">
        <v>332</v>
      </c>
      <c r="E2978" s="23">
        <v>0.68194444444444446</v>
      </c>
      <c r="F2978" s="22" t="s">
        <v>683</v>
      </c>
      <c r="G2978" s="22" t="b">
        <v>1</v>
      </c>
      <c r="H2978" s="24">
        <v>43532.682013888887</v>
      </c>
      <c r="I2978" s="25" t="s">
        <v>209</v>
      </c>
      <c r="J2978" s="22" t="s">
        <v>210</v>
      </c>
      <c r="K2978" s="11">
        <v>0</v>
      </c>
      <c r="L2978" s="11">
        <v>3871</v>
      </c>
      <c r="M2978" s="11">
        <v>2736</v>
      </c>
      <c r="N2978" s="11">
        <v>9.6562757789797615E-11</v>
      </c>
      <c r="O2978" s="11">
        <v>120</v>
      </c>
      <c r="P2978" s="14">
        <v>0.89084258012301942</v>
      </c>
      <c r="Q2978" s="11">
        <v>3753.8311440603761</v>
      </c>
      <c r="R2978" s="15">
        <v>0.43212642090231862</v>
      </c>
      <c r="S2978" s="11">
        <v>229.2032713815388</v>
      </c>
      <c r="T2978" s="11">
        <v>44.999999832361937</v>
      </c>
      <c r="U2978" s="11">
        <v>5.093406049675278</v>
      </c>
      <c r="V2978" s="11">
        <v>18.336261778831002</v>
      </c>
      <c r="W2978" s="22"/>
      <c r="X2978" s="21">
        <v>0</v>
      </c>
      <c r="Y2978" s="22">
        <v>0</v>
      </c>
      <c r="Z2978" s="22">
        <v>0</v>
      </c>
      <c r="AA2978" s="22">
        <v>0</v>
      </c>
      <c r="AB2978" s="22">
        <v>0</v>
      </c>
      <c r="AC2978" s="22">
        <v>0</v>
      </c>
      <c r="AD2978" s="22">
        <v>0</v>
      </c>
      <c r="AE2978" s="22">
        <v>0</v>
      </c>
      <c r="AF2978" s="22">
        <v>3753.8311440603761</v>
      </c>
      <c r="AG2978" s="21">
        <v>0</v>
      </c>
      <c r="AH2978" s="22">
        <v>0</v>
      </c>
      <c r="AI2978" s="22">
        <v>0</v>
      </c>
      <c r="AJ2978" s="22">
        <v>3753.8311440603761</v>
      </c>
      <c r="AK2978" s="22">
        <v>8263.4995104336413</v>
      </c>
      <c r="AL2978" s="22">
        <v>0</v>
      </c>
      <c r="AM2978" s="22">
        <v>27</v>
      </c>
      <c r="AN2978" s="22">
        <v>0</v>
      </c>
      <c r="AO2978" s="22">
        <v>0</v>
      </c>
      <c r="AQ2978" s="18" t="str">
        <f t="shared" ref="AQ2978:BZ2978" si="2973">IF(OR(AND(AQ$2&gt;$O2977,AQ$2&lt;=$O2978),AND(AQ$2&lt;=$O2977,$O2976&gt;$O2977),AND(AQ$2&gt;$O2978,$O2979&lt;$O2978)),$H2977+((AQ$1-$Q2977)/$U2978/86000),"")</f>
        <v/>
      </c>
      <c r="AR2978" s="18" t="str">
        <f t="shared" si="2973"/>
        <v/>
      </c>
      <c r="AS2978" s="18" t="str">
        <f t="shared" si="2973"/>
        <v/>
      </c>
      <c r="AT2978" s="18" t="str">
        <f t="shared" si="2973"/>
        <v/>
      </c>
      <c r="AU2978" s="18" t="str">
        <f t="shared" si="2973"/>
        <v/>
      </c>
      <c r="AV2978" s="18" t="str">
        <f t="shared" si="2973"/>
        <v/>
      </c>
      <c r="AW2978" s="18" t="str">
        <f t="shared" si="2973"/>
        <v/>
      </c>
      <c r="AX2978" s="18" t="str">
        <f t="shared" si="2973"/>
        <v/>
      </c>
      <c r="AY2978" s="18" t="str">
        <f t="shared" si="2973"/>
        <v/>
      </c>
      <c r="AZ2978" s="18" t="str">
        <f t="shared" si="2973"/>
        <v/>
      </c>
      <c r="BA2978" s="18" t="str">
        <f t="shared" si="2973"/>
        <v/>
      </c>
      <c r="BB2978" s="18" t="str">
        <f t="shared" si="2973"/>
        <v/>
      </c>
      <c r="BC2978" s="18" t="str">
        <f t="shared" si="2973"/>
        <v/>
      </c>
      <c r="BD2978" s="18" t="str">
        <f t="shared" si="2973"/>
        <v/>
      </c>
      <c r="BE2978" s="18">
        <f t="shared" si="2973"/>
        <v>43532.681576422605</v>
      </c>
      <c r="BF2978" s="18" t="str">
        <f t="shared" si="2973"/>
        <v/>
      </c>
      <c r="BG2978" s="18" t="str">
        <f t="shared" si="2973"/>
        <v/>
      </c>
      <c r="BH2978" s="18" t="str">
        <f t="shared" si="2973"/>
        <v/>
      </c>
      <c r="BI2978" s="18" t="str">
        <f t="shared" si="2973"/>
        <v/>
      </c>
      <c r="BJ2978" s="18" t="str">
        <f t="shared" si="2973"/>
        <v/>
      </c>
      <c r="BK2978" s="18" t="str">
        <f t="shared" si="2973"/>
        <v/>
      </c>
      <c r="BL2978" s="18" t="str">
        <f t="shared" si="2973"/>
        <v/>
      </c>
      <c r="BM2978" s="18" t="str">
        <f t="shared" si="2973"/>
        <v/>
      </c>
      <c r="BN2978" s="18" t="str">
        <f t="shared" si="2973"/>
        <v/>
      </c>
      <c r="BO2978" s="18" t="str">
        <f t="shared" si="2973"/>
        <v/>
      </c>
      <c r="BP2978" s="18" t="str">
        <f t="shared" si="2973"/>
        <v/>
      </c>
      <c r="BQ2978" s="18" t="str">
        <f t="shared" si="2973"/>
        <v/>
      </c>
      <c r="BR2978" s="18" t="str">
        <f t="shared" si="2973"/>
        <v/>
      </c>
      <c r="BS2978" s="18" t="str">
        <f t="shared" si="2973"/>
        <v/>
      </c>
      <c r="BT2978" s="18" t="str">
        <f t="shared" si="2973"/>
        <v/>
      </c>
      <c r="BU2978" s="18" t="str">
        <f t="shared" si="2973"/>
        <v/>
      </c>
      <c r="BV2978" s="18" t="str">
        <f t="shared" si="2973"/>
        <v/>
      </c>
      <c r="BW2978" s="18" t="str">
        <f t="shared" si="2973"/>
        <v/>
      </c>
      <c r="BX2978" s="18" t="str">
        <f t="shared" si="2973"/>
        <v/>
      </c>
      <c r="BY2978" s="18" t="str">
        <f t="shared" si="2973"/>
        <v/>
      </c>
      <c r="BZ2978" s="18" t="str">
        <f t="shared" si="2973"/>
        <v/>
      </c>
      <c r="CA2978" s="18" t="str">
        <f>IF(BY2978&lt;&gt;"",BY2978-LOOKUP(2,1/(LEN($AQ$1:AQ2978)&gt;0),$AQ$1:AQ2978),"")</f>
        <v/>
      </c>
    </row>
    <row r="2979" spans="1:79" x14ac:dyDescent="0.25">
      <c r="A2979" s="21">
        <v>62630</v>
      </c>
      <c r="B2979" s="21">
        <v>2</v>
      </c>
      <c r="C2979" s="22" t="s">
        <v>2783</v>
      </c>
      <c r="D2979" s="21">
        <v>332</v>
      </c>
      <c r="E2979" s="23">
        <v>0.68263888888888891</v>
      </c>
      <c r="F2979" s="22" t="s">
        <v>683</v>
      </c>
      <c r="G2979" s="22" t="b">
        <v>1</v>
      </c>
      <c r="H2979" s="24">
        <v>43532.682534722226</v>
      </c>
      <c r="I2979" s="25" t="s">
        <v>335</v>
      </c>
      <c r="J2979" s="22" t="s">
        <v>336</v>
      </c>
      <c r="K2979" s="11">
        <v>0</v>
      </c>
      <c r="L2979" s="11">
        <v>3872</v>
      </c>
      <c r="M2979" s="11">
        <v>2738</v>
      </c>
      <c r="N2979" s="11">
        <v>3.6925484891980886E-10</v>
      </c>
      <c r="O2979" s="11">
        <v>123</v>
      </c>
      <c r="P2979" s="14">
        <v>0.23102416122933403</v>
      </c>
      <c r="Q2979" s="11">
        <v>3945.4573269115958</v>
      </c>
      <c r="R2979" s="15">
        <v>0.45418568072749604</v>
      </c>
      <c r="S2979" s="11">
        <v>191.62618285121971</v>
      </c>
      <c r="T2979" s="11">
        <v>45.000000461004674</v>
      </c>
      <c r="U2979" s="11">
        <v>4.2583595752910233</v>
      </c>
      <c r="V2979" s="11">
        <v>15.330094471047683</v>
      </c>
      <c r="W2979" s="22"/>
      <c r="X2979" s="21">
        <v>0</v>
      </c>
      <c r="Y2979" s="22">
        <v>0</v>
      </c>
      <c r="Z2979" s="22">
        <v>0</v>
      </c>
      <c r="AA2979" s="22">
        <v>0</v>
      </c>
      <c r="AB2979" s="22">
        <v>0</v>
      </c>
      <c r="AC2979" s="22">
        <v>0</v>
      </c>
      <c r="AD2979" s="22">
        <v>0</v>
      </c>
      <c r="AE2979" s="22">
        <v>0</v>
      </c>
      <c r="AF2979" s="22">
        <v>3945.4573269115958</v>
      </c>
      <c r="AG2979" s="21">
        <v>0</v>
      </c>
      <c r="AH2979" s="22">
        <v>0</v>
      </c>
      <c r="AI2979" s="22">
        <v>0</v>
      </c>
      <c r="AJ2979" s="22">
        <v>3945.4573269115958</v>
      </c>
      <c r="AK2979" s="22">
        <v>8263.4995104336413</v>
      </c>
      <c r="AL2979" s="22">
        <v>0</v>
      </c>
      <c r="AM2979" s="22">
        <v>26</v>
      </c>
      <c r="AN2979" s="22">
        <v>0</v>
      </c>
      <c r="AO2979" s="22">
        <v>0</v>
      </c>
      <c r="AQ2979" s="18" t="str">
        <f t="shared" ref="AQ2979:BZ2979" si="2974">IF(OR(AND(AQ$2&gt;$O2978,AQ$2&lt;=$O2979),AND(AQ$2&lt;=$O2978,$O2977&gt;$O2978),AND(AQ$2&gt;$O2979,$O2980&lt;$O2979)),$H2978+((AQ$1-$Q2978)/$U2979/86000),"")</f>
        <v/>
      </c>
      <c r="AR2979" s="18" t="str">
        <f t="shared" si="2974"/>
        <v/>
      </c>
      <c r="AS2979" s="18" t="str">
        <f t="shared" si="2974"/>
        <v/>
      </c>
      <c r="AT2979" s="18" t="str">
        <f t="shared" si="2974"/>
        <v/>
      </c>
      <c r="AU2979" s="18" t="str">
        <f t="shared" si="2974"/>
        <v/>
      </c>
      <c r="AV2979" s="18" t="str">
        <f t="shared" si="2974"/>
        <v/>
      </c>
      <c r="AW2979" s="18" t="str">
        <f t="shared" si="2974"/>
        <v/>
      </c>
      <c r="AX2979" s="18" t="str">
        <f t="shared" si="2974"/>
        <v/>
      </c>
      <c r="AY2979" s="18" t="str">
        <f t="shared" si="2974"/>
        <v/>
      </c>
      <c r="AZ2979" s="18" t="str">
        <f t="shared" si="2974"/>
        <v/>
      </c>
      <c r="BA2979" s="18" t="str">
        <f t="shared" si="2974"/>
        <v/>
      </c>
      <c r="BB2979" s="18" t="str">
        <f t="shared" si="2974"/>
        <v/>
      </c>
      <c r="BC2979" s="18" t="str">
        <f t="shared" si="2974"/>
        <v/>
      </c>
      <c r="BD2979" s="18" t="str">
        <f t="shared" si="2974"/>
        <v/>
      </c>
      <c r="BE2979" s="18" t="str">
        <f t="shared" si="2974"/>
        <v/>
      </c>
      <c r="BF2979" s="18">
        <f t="shared" si="2974"/>
        <v>43532.682041760017</v>
      </c>
      <c r="BG2979" s="18" t="str">
        <f t="shared" si="2974"/>
        <v/>
      </c>
      <c r="BH2979" s="18" t="str">
        <f t="shared" si="2974"/>
        <v/>
      </c>
      <c r="BI2979" s="18" t="str">
        <f t="shared" si="2974"/>
        <v/>
      </c>
      <c r="BJ2979" s="18" t="str">
        <f t="shared" si="2974"/>
        <v/>
      </c>
      <c r="BK2979" s="18" t="str">
        <f t="shared" si="2974"/>
        <v/>
      </c>
      <c r="BL2979" s="18" t="str">
        <f t="shared" si="2974"/>
        <v/>
      </c>
      <c r="BM2979" s="18" t="str">
        <f t="shared" si="2974"/>
        <v/>
      </c>
      <c r="BN2979" s="18" t="str">
        <f t="shared" si="2974"/>
        <v/>
      </c>
      <c r="BO2979" s="18" t="str">
        <f t="shared" si="2974"/>
        <v/>
      </c>
      <c r="BP2979" s="18" t="str">
        <f t="shared" si="2974"/>
        <v/>
      </c>
      <c r="BQ2979" s="18" t="str">
        <f t="shared" si="2974"/>
        <v/>
      </c>
      <c r="BR2979" s="18" t="str">
        <f t="shared" si="2974"/>
        <v/>
      </c>
      <c r="BS2979" s="18" t="str">
        <f t="shared" si="2974"/>
        <v/>
      </c>
      <c r="BT2979" s="18" t="str">
        <f t="shared" si="2974"/>
        <v/>
      </c>
      <c r="BU2979" s="18" t="str">
        <f t="shared" si="2974"/>
        <v/>
      </c>
      <c r="BV2979" s="18" t="str">
        <f t="shared" si="2974"/>
        <v/>
      </c>
      <c r="BW2979" s="18" t="str">
        <f t="shared" si="2974"/>
        <v/>
      </c>
      <c r="BX2979" s="18" t="str">
        <f t="shared" si="2974"/>
        <v/>
      </c>
      <c r="BY2979" s="18" t="str">
        <f t="shared" si="2974"/>
        <v/>
      </c>
      <c r="BZ2979" s="18" t="str">
        <f t="shared" si="2974"/>
        <v/>
      </c>
      <c r="CA2979" s="18" t="str">
        <f>IF(BY2979&lt;&gt;"",BY2979-LOOKUP(2,1/(LEN($AQ$1:AQ2979)&gt;0),$AQ$1:AQ2979),"")</f>
        <v/>
      </c>
    </row>
    <row r="2980" spans="1:79" x14ac:dyDescent="0.25">
      <c r="A2980" s="21">
        <v>62631</v>
      </c>
      <c r="B2980" s="21">
        <v>2</v>
      </c>
      <c r="C2980" s="22" t="s">
        <v>2784</v>
      </c>
      <c r="D2980" s="21">
        <v>332</v>
      </c>
      <c r="E2980" s="23">
        <v>0.68263888888888891</v>
      </c>
      <c r="F2980" s="22" t="s">
        <v>683</v>
      </c>
      <c r="G2980" s="22" t="b">
        <v>1</v>
      </c>
      <c r="H2980" s="24">
        <v>43532.683055555557</v>
      </c>
      <c r="I2980" s="25" t="s">
        <v>183</v>
      </c>
      <c r="J2980" s="22" t="s">
        <v>184</v>
      </c>
      <c r="K2980" s="11">
        <v>0</v>
      </c>
      <c r="L2980" s="11">
        <v>3873</v>
      </c>
      <c r="M2980" s="11">
        <v>2740</v>
      </c>
      <c r="N2980" s="11">
        <v>3.4674485505092889E-12</v>
      </c>
      <c r="O2980" s="11">
        <v>126</v>
      </c>
      <c r="P2980" s="14">
        <v>0.49999994501903094</v>
      </c>
      <c r="Q2980" s="11">
        <v>4172.1748845208303</v>
      </c>
      <c r="R2980" s="15">
        <v>0.48028452294111323</v>
      </c>
      <c r="S2980" s="11">
        <v>226.71755760923452</v>
      </c>
      <c r="T2980" s="11">
        <v>44.999999832361937</v>
      </c>
      <c r="U2980" s="11">
        <v>5.0381679656405165</v>
      </c>
      <c r="V2980" s="11">
        <v>18.137404676305859</v>
      </c>
      <c r="W2980" s="22"/>
      <c r="X2980" s="21">
        <v>0</v>
      </c>
      <c r="Y2980" s="22">
        <v>0</v>
      </c>
      <c r="Z2980" s="22">
        <v>0</v>
      </c>
      <c r="AA2980" s="22">
        <v>0</v>
      </c>
      <c r="AB2980" s="22">
        <v>0</v>
      </c>
      <c r="AC2980" s="22">
        <v>0</v>
      </c>
      <c r="AD2980" s="22">
        <v>0</v>
      </c>
      <c r="AE2980" s="22">
        <v>0</v>
      </c>
      <c r="AF2980" s="22">
        <v>4172.1748845208303</v>
      </c>
      <c r="AG2980" s="21">
        <v>0</v>
      </c>
      <c r="AH2980" s="22">
        <v>0</v>
      </c>
      <c r="AI2980" s="22">
        <v>0</v>
      </c>
      <c r="AJ2980" s="22">
        <v>4172.1748845208303</v>
      </c>
      <c r="AK2980" s="22">
        <v>8263.4995104336413</v>
      </c>
      <c r="AL2980" s="22">
        <v>0</v>
      </c>
      <c r="AM2980" s="22">
        <v>25</v>
      </c>
      <c r="AN2980" s="22">
        <v>0</v>
      </c>
      <c r="AO2980" s="22">
        <v>0</v>
      </c>
      <c r="AQ2980" s="18" t="str">
        <f t="shared" ref="AQ2980:BZ2980" si="2975">IF(OR(AND(AQ$2&gt;$O2979,AQ$2&lt;=$O2980),AND(AQ$2&lt;=$O2979,$O2978&gt;$O2979),AND(AQ$2&gt;$O2980,$O2981&lt;$O2980)),$H2979+((AQ$1-$Q2979)/$U2980/86000),"")</f>
        <v/>
      </c>
      <c r="AR2980" s="18" t="str">
        <f t="shared" si="2975"/>
        <v/>
      </c>
      <c r="AS2980" s="18" t="str">
        <f t="shared" si="2975"/>
        <v/>
      </c>
      <c r="AT2980" s="18" t="str">
        <f t="shared" si="2975"/>
        <v/>
      </c>
      <c r="AU2980" s="18" t="str">
        <f t="shared" si="2975"/>
        <v/>
      </c>
      <c r="AV2980" s="18" t="str">
        <f t="shared" si="2975"/>
        <v/>
      </c>
      <c r="AW2980" s="18" t="str">
        <f t="shared" si="2975"/>
        <v/>
      </c>
      <c r="AX2980" s="18" t="str">
        <f t="shared" si="2975"/>
        <v/>
      </c>
      <c r="AY2980" s="18" t="str">
        <f t="shared" si="2975"/>
        <v/>
      </c>
      <c r="AZ2980" s="18" t="str">
        <f t="shared" si="2975"/>
        <v/>
      </c>
      <c r="BA2980" s="18" t="str">
        <f t="shared" si="2975"/>
        <v/>
      </c>
      <c r="BB2980" s="18" t="str">
        <f t="shared" si="2975"/>
        <v/>
      </c>
      <c r="BC2980" s="18" t="str">
        <f t="shared" si="2975"/>
        <v/>
      </c>
      <c r="BD2980" s="18" t="str">
        <f t="shared" si="2975"/>
        <v/>
      </c>
      <c r="BE2980" s="18" t="str">
        <f t="shared" si="2975"/>
        <v/>
      </c>
      <c r="BF2980" s="18" t="str">
        <f t="shared" si="2975"/>
        <v/>
      </c>
      <c r="BG2980" s="18">
        <f t="shared" si="2975"/>
        <v>43532.682699663514</v>
      </c>
      <c r="BH2980" s="18" t="str">
        <f t="shared" si="2975"/>
        <v/>
      </c>
      <c r="BI2980" s="18" t="str">
        <f t="shared" si="2975"/>
        <v/>
      </c>
      <c r="BJ2980" s="18" t="str">
        <f t="shared" si="2975"/>
        <v/>
      </c>
      <c r="BK2980" s="18" t="str">
        <f t="shared" si="2975"/>
        <v/>
      </c>
      <c r="BL2980" s="18" t="str">
        <f t="shared" si="2975"/>
        <v/>
      </c>
      <c r="BM2980" s="18" t="str">
        <f t="shared" si="2975"/>
        <v/>
      </c>
      <c r="BN2980" s="18" t="str">
        <f t="shared" si="2975"/>
        <v/>
      </c>
      <c r="BO2980" s="18" t="str">
        <f t="shared" si="2975"/>
        <v/>
      </c>
      <c r="BP2980" s="18" t="str">
        <f t="shared" si="2975"/>
        <v/>
      </c>
      <c r="BQ2980" s="18" t="str">
        <f t="shared" si="2975"/>
        <v/>
      </c>
      <c r="BR2980" s="18" t="str">
        <f t="shared" si="2975"/>
        <v/>
      </c>
      <c r="BS2980" s="18" t="str">
        <f t="shared" si="2975"/>
        <v/>
      </c>
      <c r="BT2980" s="18" t="str">
        <f t="shared" si="2975"/>
        <v/>
      </c>
      <c r="BU2980" s="18" t="str">
        <f t="shared" si="2975"/>
        <v/>
      </c>
      <c r="BV2980" s="18" t="str">
        <f t="shared" si="2975"/>
        <v/>
      </c>
      <c r="BW2980" s="18" t="str">
        <f t="shared" si="2975"/>
        <v/>
      </c>
      <c r="BX2980" s="18" t="str">
        <f t="shared" si="2975"/>
        <v/>
      </c>
      <c r="BY2980" s="18" t="str">
        <f t="shared" si="2975"/>
        <v/>
      </c>
      <c r="BZ2980" s="18" t="str">
        <f t="shared" si="2975"/>
        <v/>
      </c>
      <c r="CA2980" s="18" t="str">
        <f>IF(BY2980&lt;&gt;"",BY2980-LOOKUP(2,1/(LEN($AQ$1:AQ2980)&gt;0),$AQ$1:AQ2980),"")</f>
        <v/>
      </c>
    </row>
    <row r="2981" spans="1:79" x14ac:dyDescent="0.25">
      <c r="A2981" s="21">
        <v>62633</v>
      </c>
      <c r="B2981" s="21">
        <v>1</v>
      </c>
      <c r="C2981" s="22" t="s">
        <v>2786</v>
      </c>
      <c r="D2981" s="21">
        <v>332</v>
      </c>
      <c r="E2981" s="23">
        <v>0.68333333333333335</v>
      </c>
      <c r="F2981" s="22" t="s">
        <v>683</v>
      </c>
      <c r="G2981" s="22" t="b">
        <v>1</v>
      </c>
      <c r="H2981" s="24">
        <v>43532.683576388888</v>
      </c>
      <c r="I2981" s="25" t="s">
        <v>455</v>
      </c>
      <c r="J2981" s="22" t="s">
        <v>456</v>
      </c>
      <c r="K2981" s="11">
        <v>0</v>
      </c>
      <c r="L2981" s="11">
        <v>3874</v>
      </c>
      <c r="M2981" s="11">
        <v>2741</v>
      </c>
      <c r="N2981" s="11">
        <v>3.694822225952521E-13</v>
      </c>
      <c r="O2981" s="11">
        <v>134</v>
      </c>
      <c r="P2981" s="14">
        <v>0.49999999629077507</v>
      </c>
      <c r="Q2981" s="11">
        <v>4467.3427022394644</v>
      </c>
      <c r="R2981" s="15">
        <v>0.5142630924988093</v>
      </c>
      <c r="S2981" s="11">
        <v>295.16781771863407</v>
      </c>
      <c r="T2981" s="11">
        <v>44.999999832361937</v>
      </c>
      <c r="U2981" s="11">
        <v>6.5592848626271083</v>
      </c>
      <c r="V2981" s="11">
        <v>23.613425505457592</v>
      </c>
      <c r="W2981" s="22"/>
      <c r="X2981" s="21">
        <v>0</v>
      </c>
      <c r="Y2981" s="22">
        <v>0</v>
      </c>
      <c r="Z2981" s="22">
        <v>0</v>
      </c>
      <c r="AA2981" s="22">
        <v>0</v>
      </c>
      <c r="AB2981" s="22">
        <v>0</v>
      </c>
      <c r="AC2981" s="22">
        <v>0</v>
      </c>
      <c r="AD2981" s="22">
        <v>0</v>
      </c>
      <c r="AE2981" s="22">
        <v>0</v>
      </c>
      <c r="AF2981" s="22">
        <v>4467.3427022394644</v>
      </c>
      <c r="AG2981" s="21">
        <v>0</v>
      </c>
      <c r="AH2981" s="22">
        <v>0</v>
      </c>
      <c r="AI2981" s="22">
        <v>0</v>
      </c>
      <c r="AJ2981" s="22">
        <v>4467.3427022394644</v>
      </c>
      <c r="AK2981" s="22">
        <v>8263.4995104336413</v>
      </c>
      <c r="AL2981" s="22">
        <v>0</v>
      </c>
      <c r="AM2981" s="22">
        <v>24</v>
      </c>
      <c r="AN2981" s="22">
        <v>0</v>
      </c>
      <c r="AO2981" s="22">
        <v>0</v>
      </c>
      <c r="AQ2981" s="18" t="str">
        <f t="shared" ref="AQ2981:BZ2981" si="2976">IF(OR(AND(AQ$2&gt;$O2980,AQ$2&lt;=$O2981),AND(AQ$2&lt;=$O2980,$O2979&gt;$O2980),AND(AQ$2&gt;$O2981,$O2982&lt;$O2981)),$H2980+((AQ$1-$Q2980)/$U2981/86000),"")</f>
        <v/>
      </c>
      <c r="AR2981" s="18" t="str">
        <f t="shared" si="2976"/>
        <v/>
      </c>
      <c r="AS2981" s="18" t="str">
        <f t="shared" si="2976"/>
        <v/>
      </c>
      <c r="AT2981" s="18" t="str">
        <f t="shared" si="2976"/>
        <v/>
      </c>
      <c r="AU2981" s="18" t="str">
        <f t="shared" si="2976"/>
        <v/>
      </c>
      <c r="AV2981" s="18" t="str">
        <f t="shared" si="2976"/>
        <v/>
      </c>
      <c r="AW2981" s="18" t="str">
        <f t="shared" si="2976"/>
        <v/>
      </c>
      <c r="AX2981" s="18" t="str">
        <f t="shared" si="2976"/>
        <v/>
      </c>
      <c r="AY2981" s="18" t="str">
        <f t="shared" si="2976"/>
        <v/>
      </c>
      <c r="AZ2981" s="18" t="str">
        <f t="shared" si="2976"/>
        <v/>
      </c>
      <c r="BA2981" s="18" t="str">
        <f t="shared" si="2976"/>
        <v/>
      </c>
      <c r="BB2981" s="18" t="str">
        <f t="shared" si="2976"/>
        <v/>
      </c>
      <c r="BC2981" s="18" t="str">
        <f t="shared" si="2976"/>
        <v/>
      </c>
      <c r="BD2981" s="18" t="str">
        <f t="shared" si="2976"/>
        <v/>
      </c>
      <c r="BE2981" s="18" t="str">
        <f t="shared" si="2976"/>
        <v/>
      </c>
      <c r="BF2981" s="18" t="str">
        <f t="shared" si="2976"/>
        <v/>
      </c>
      <c r="BG2981" s="18" t="str">
        <f t="shared" si="2976"/>
        <v/>
      </c>
      <c r="BH2981" s="18">
        <f t="shared" si="2976"/>
        <v>43532.683222162974</v>
      </c>
      <c r="BI2981" s="18" t="str">
        <f t="shared" si="2976"/>
        <v/>
      </c>
      <c r="BJ2981" s="18" t="str">
        <f t="shared" si="2976"/>
        <v/>
      </c>
      <c r="BK2981" s="18" t="str">
        <f t="shared" si="2976"/>
        <v/>
      </c>
      <c r="BL2981" s="18" t="str">
        <f t="shared" si="2976"/>
        <v/>
      </c>
      <c r="BM2981" s="18" t="str">
        <f t="shared" si="2976"/>
        <v/>
      </c>
      <c r="BN2981" s="18" t="str">
        <f t="shared" si="2976"/>
        <v/>
      </c>
      <c r="BO2981" s="18" t="str">
        <f t="shared" si="2976"/>
        <v/>
      </c>
      <c r="BP2981" s="18" t="str">
        <f t="shared" si="2976"/>
        <v/>
      </c>
      <c r="BQ2981" s="18" t="str">
        <f t="shared" si="2976"/>
        <v/>
      </c>
      <c r="BR2981" s="18" t="str">
        <f t="shared" si="2976"/>
        <v/>
      </c>
      <c r="BS2981" s="18" t="str">
        <f t="shared" si="2976"/>
        <v/>
      </c>
      <c r="BT2981" s="18" t="str">
        <f t="shared" si="2976"/>
        <v/>
      </c>
      <c r="BU2981" s="18" t="str">
        <f t="shared" si="2976"/>
        <v/>
      </c>
      <c r="BV2981" s="18" t="str">
        <f t="shared" si="2976"/>
        <v/>
      </c>
      <c r="BW2981" s="18" t="str">
        <f t="shared" si="2976"/>
        <v/>
      </c>
      <c r="BX2981" s="18" t="str">
        <f t="shared" si="2976"/>
        <v/>
      </c>
      <c r="BY2981" s="18" t="str">
        <f t="shared" si="2976"/>
        <v/>
      </c>
      <c r="BZ2981" s="18" t="str">
        <f t="shared" si="2976"/>
        <v/>
      </c>
      <c r="CA2981" s="18" t="str">
        <f>IF(BY2981&lt;&gt;"",BY2981-LOOKUP(2,1/(LEN($AQ$1:AQ2981)&gt;0),$AQ$1:AQ2981),"")</f>
        <v/>
      </c>
    </row>
    <row r="2982" spans="1:79" x14ac:dyDescent="0.25">
      <c r="A2982" s="21">
        <v>62634</v>
      </c>
      <c r="B2982" s="21">
        <v>1</v>
      </c>
      <c r="C2982" s="22" t="s">
        <v>2787</v>
      </c>
      <c r="D2982" s="21">
        <v>332</v>
      </c>
      <c r="E2982" s="23">
        <v>0.68402777777777779</v>
      </c>
      <c r="F2982" s="22" t="s">
        <v>683</v>
      </c>
      <c r="G2982" s="22" t="b">
        <v>1</v>
      </c>
      <c r="H2982" s="24">
        <v>43532.68409722222</v>
      </c>
      <c r="I2982" s="25" t="s">
        <v>293</v>
      </c>
      <c r="J2982" s="22" t="s">
        <v>294</v>
      </c>
      <c r="K2982" s="11">
        <v>0</v>
      </c>
      <c r="L2982" s="11">
        <v>3875</v>
      </c>
      <c r="M2982" s="11">
        <v>2742</v>
      </c>
      <c r="N2982" s="11">
        <v>9.9475983006414026E-13</v>
      </c>
      <c r="O2982" s="11">
        <v>137</v>
      </c>
      <c r="P2982" s="14">
        <v>0.49999999006010853</v>
      </c>
      <c r="Q2982" s="11">
        <v>4607.4513201459695</v>
      </c>
      <c r="R2982" s="15">
        <v>0.53039185089789376</v>
      </c>
      <c r="S2982" s="11">
        <v>140.10861790650506</v>
      </c>
      <c r="T2982" s="11">
        <v>44.999999832361937</v>
      </c>
      <c r="U2982" s="11">
        <v>3.1135248539655631</v>
      </c>
      <c r="V2982" s="11">
        <v>11.208689474276028</v>
      </c>
      <c r="W2982" s="22"/>
      <c r="X2982" s="21">
        <v>0</v>
      </c>
      <c r="Y2982" s="22">
        <v>0</v>
      </c>
      <c r="Z2982" s="22">
        <v>0</v>
      </c>
      <c r="AA2982" s="22">
        <v>0</v>
      </c>
      <c r="AB2982" s="22">
        <v>0</v>
      </c>
      <c r="AC2982" s="22">
        <v>0</v>
      </c>
      <c r="AD2982" s="22">
        <v>0</v>
      </c>
      <c r="AE2982" s="22">
        <v>0</v>
      </c>
      <c r="AF2982" s="22">
        <v>4607.4513201459695</v>
      </c>
      <c r="AG2982" s="21">
        <v>0</v>
      </c>
      <c r="AH2982" s="22">
        <v>0</v>
      </c>
      <c r="AI2982" s="22">
        <v>0</v>
      </c>
      <c r="AJ2982" s="22">
        <v>4607.4513201459695</v>
      </c>
      <c r="AK2982" s="22">
        <v>8263.4995104336413</v>
      </c>
      <c r="AL2982" s="22">
        <v>0</v>
      </c>
      <c r="AM2982" s="22">
        <v>23</v>
      </c>
      <c r="AN2982" s="22">
        <v>0</v>
      </c>
      <c r="AO2982" s="22">
        <v>0</v>
      </c>
      <c r="AQ2982" s="18" t="str">
        <f t="shared" ref="AQ2982:BZ2982" si="2977">IF(OR(AND(AQ$2&gt;$O2981,AQ$2&lt;=$O2982),AND(AQ$2&lt;=$O2981,$O2980&gt;$O2981),AND(AQ$2&gt;$O2982,$O2983&lt;$O2982)),$H2981+((AQ$1-$Q2981)/$U2982/86000),"")</f>
        <v/>
      </c>
      <c r="AR2982" s="18" t="str">
        <f t="shared" si="2977"/>
        <v/>
      </c>
      <c r="AS2982" s="18" t="str">
        <f t="shared" si="2977"/>
        <v/>
      </c>
      <c r="AT2982" s="18" t="str">
        <f t="shared" si="2977"/>
        <v/>
      </c>
      <c r="AU2982" s="18" t="str">
        <f t="shared" si="2977"/>
        <v/>
      </c>
      <c r="AV2982" s="18" t="str">
        <f t="shared" si="2977"/>
        <v/>
      </c>
      <c r="AW2982" s="18" t="str">
        <f t="shared" si="2977"/>
        <v/>
      </c>
      <c r="AX2982" s="18" t="str">
        <f t="shared" si="2977"/>
        <v/>
      </c>
      <c r="AY2982" s="18" t="str">
        <f t="shared" si="2977"/>
        <v/>
      </c>
      <c r="AZ2982" s="18" t="str">
        <f t="shared" si="2977"/>
        <v/>
      </c>
      <c r="BA2982" s="18" t="str">
        <f t="shared" si="2977"/>
        <v/>
      </c>
      <c r="BB2982" s="18" t="str">
        <f t="shared" si="2977"/>
        <v/>
      </c>
      <c r="BC2982" s="18" t="str">
        <f t="shared" si="2977"/>
        <v/>
      </c>
      <c r="BD2982" s="18" t="str">
        <f t="shared" si="2977"/>
        <v/>
      </c>
      <c r="BE2982" s="18" t="str">
        <f t="shared" si="2977"/>
        <v/>
      </c>
      <c r="BF2982" s="18" t="str">
        <f t="shared" si="2977"/>
        <v/>
      </c>
      <c r="BG2982" s="18" t="str">
        <f t="shared" si="2977"/>
        <v/>
      </c>
      <c r="BH2982" s="18" t="str">
        <f t="shared" si="2977"/>
        <v/>
      </c>
      <c r="BI2982" s="18" t="str">
        <f t="shared" si="2977"/>
        <v/>
      </c>
      <c r="BJ2982" s="18" t="str">
        <f t="shared" si="2977"/>
        <v/>
      </c>
      <c r="BK2982" s="18" t="str">
        <f t="shared" si="2977"/>
        <v/>
      </c>
      <c r="BL2982" s="18" t="str">
        <f t="shared" si="2977"/>
        <v/>
      </c>
      <c r="BM2982" s="18" t="str">
        <f t="shared" si="2977"/>
        <v/>
      </c>
      <c r="BN2982" s="18" t="str">
        <f t="shared" si="2977"/>
        <v/>
      </c>
      <c r="BO2982" s="18" t="str">
        <f t="shared" si="2977"/>
        <v/>
      </c>
      <c r="BP2982" s="18" t="str">
        <f t="shared" si="2977"/>
        <v/>
      </c>
      <c r="BQ2982" s="18" t="str">
        <f t="shared" si="2977"/>
        <v/>
      </c>
      <c r="BR2982" s="18" t="str">
        <f t="shared" si="2977"/>
        <v/>
      </c>
      <c r="BS2982" s="18" t="str">
        <f t="shared" si="2977"/>
        <v/>
      </c>
      <c r="BT2982" s="18" t="str">
        <f t="shared" si="2977"/>
        <v/>
      </c>
      <c r="BU2982" s="18" t="str">
        <f t="shared" si="2977"/>
        <v/>
      </c>
      <c r="BV2982" s="18" t="str">
        <f t="shared" si="2977"/>
        <v/>
      </c>
      <c r="BW2982" s="18" t="str">
        <f t="shared" si="2977"/>
        <v/>
      </c>
      <c r="BX2982" s="18" t="str">
        <f t="shared" si="2977"/>
        <v/>
      </c>
      <c r="BY2982" s="18" t="str">
        <f t="shared" si="2977"/>
        <v/>
      </c>
      <c r="BZ2982" s="18" t="str">
        <f t="shared" si="2977"/>
        <v/>
      </c>
      <c r="CA2982" s="18" t="str">
        <f>IF(BY2982&lt;&gt;"",BY2982-LOOKUP(2,1/(LEN($AQ$1:AQ2982)&gt;0),$AQ$1:AQ2982),"")</f>
        <v/>
      </c>
    </row>
    <row r="2983" spans="1:79" x14ac:dyDescent="0.25">
      <c r="A2983" s="21">
        <v>62636</v>
      </c>
      <c r="B2983" s="21">
        <v>1</v>
      </c>
      <c r="C2983" s="22" t="s">
        <v>2789</v>
      </c>
      <c r="D2983" s="21">
        <v>332</v>
      </c>
      <c r="E2983" s="23">
        <v>0.68472222222222223</v>
      </c>
      <c r="F2983" s="22" t="s">
        <v>683</v>
      </c>
      <c r="G2983" s="22" t="b">
        <v>1</v>
      </c>
      <c r="H2983" s="24">
        <v>43532.684618055559</v>
      </c>
      <c r="I2983" s="25" t="s">
        <v>155</v>
      </c>
      <c r="J2983" s="22" t="s">
        <v>156</v>
      </c>
      <c r="K2983" s="11">
        <v>0</v>
      </c>
      <c r="L2983" s="11">
        <v>3876</v>
      </c>
      <c r="M2983" s="11">
        <v>2743</v>
      </c>
      <c r="N2983" s="11">
        <v>1.2776979474438122E-10</v>
      </c>
      <c r="O2983" s="11">
        <v>142</v>
      </c>
      <c r="P2983" s="14">
        <v>7.305607533788458E-2</v>
      </c>
      <c r="Q2983" s="11">
        <v>4868.2016115013848</v>
      </c>
      <c r="R2983" s="15">
        <v>0.56040840886985777</v>
      </c>
      <c r="S2983" s="11">
        <v>260.75029135541536</v>
      </c>
      <c r="T2983" s="11">
        <v>45.000000461004674</v>
      </c>
      <c r="U2983" s="11">
        <v>5.7944508596476982</v>
      </c>
      <c r="V2983" s="11">
        <v>20.860023094731716</v>
      </c>
      <c r="W2983" s="22"/>
      <c r="X2983" s="21">
        <v>0</v>
      </c>
      <c r="Y2983" s="22">
        <v>0</v>
      </c>
      <c r="Z2983" s="22">
        <v>0</v>
      </c>
      <c r="AA2983" s="22">
        <v>0</v>
      </c>
      <c r="AB2983" s="22">
        <v>0</v>
      </c>
      <c r="AC2983" s="22">
        <v>0</v>
      </c>
      <c r="AD2983" s="22">
        <v>0</v>
      </c>
      <c r="AE2983" s="22">
        <v>0</v>
      </c>
      <c r="AF2983" s="22">
        <v>4868.2016115013848</v>
      </c>
      <c r="AG2983" s="21">
        <v>0</v>
      </c>
      <c r="AH2983" s="22">
        <v>0</v>
      </c>
      <c r="AI2983" s="22">
        <v>0</v>
      </c>
      <c r="AJ2983" s="22">
        <v>4868.2016115013848</v>
      </c>
      <c r="AK2983" s="22">
        <v>8263.4995104336413</v>
      </c>
      <c r="AL2983" s="22">
        <v>0</v>
      </c>
      <c r="AM2983" s="22">
        <v>22</v>
      </c>
      <c r="AN2983" s="22">
        <v>0</v>
      </c>
      <c r="AO2983" s="22">
        <v>0</v>
      </c>
      <c r="AQ2983" s="18" t="str">
        <f t="shared" ref="AQ2983:BZ2983" si="2978">IF(OR(AND(AQ$2&gt;$O2982,AQ$2&lt;=$O2983),AND(AQ$2&lt;=$O2982,$O2981&gt;$O2982),AND(AQ$2&gt;$O2983,$O2984&lt;$O2983)),$H2982+((AQ$1-$Q2982)/$U2983/86000),"")</f>
        <v/>
      </c>
      <c r="AR2983" s="18" t="str">
        <f t="shared" si="2978"/>
        <v/>
      </c>
      <c r="AS2983" s="18" t="str">
        <f t="shared" si="2978"/>
        <v/>
      </c>
      <c r="AT2983" s="18" t="str">
        <f t="shared" si="2978"/>
        <v/>
      </c>
      <c r="AU2983" s="18" t="str">
        <f t="shared" si="2978"/>
        <v/>
      </c>
      <c r="AV2983" s="18" t="str">
        <f t="shared" si="2978"/>
        <v/>
      </c>
      <c r="AW2983" s="18" t="str">
        <f t="shared" si="2978"/>
        <v/>
      </c>
      <c r="AX2983" s="18" t="str">
        <f t="shared" si="2978"/>
        <v/>
      </c>
      <c r="AY2983" s="18" t="str">
        <f t="shared" si="2978"/>
        <v/>
      </c>
      <c r="AZ2983" s="18" t="str">
        <f t="shared" si="2978"/>
        <v/>
      </c>
      <c r="BA2983" s="18" t="str">
        <f t="shared" si="2978"/>
        <v/>
      </c>
      <c r="BB2983" s="18" t="str">
        <f t="shared" si="2978"/>
        <v/>
      </c>
      <c r="BC2983" s="18" t="str">
        <f t="shared" si="2978"/>
        <v/>
      </c>
      <c r="BD2983" s="18" t="str">
        <f t="shared" si="2978"/>
        <v/>
      </c>
      <c r="BE2983" s="18" t="str">
        <f t="shared" si="2978"/>
        <v/>
      </c>
      <c r="BF2983" s="18" t="str">
        <f t="shared" si="2978"/>
        <v/>
      </c>
      <c r="BG2983" s="18" t="str">
        <f t="shared" si="2978"/>
        <v/>
      </c>
      <c r="BH2983" s="18" t="str">
        <f t="shared" si="2978"/>
        <v/>
      </c>
      <c r="BI2983" s="18">
        <f t="shared" si="2978"/>
        <v>43532.684200260286</v>
      </c>
      <c r="BJ2983" s="18">
        <f t="shared" si="2978"/>
        <v>43532.684607772499</v>
      </c>
      <c r="BK2983" s="18" t="str">
        <f t="shared" si="2978"/>
        <v/>
      </c>
      <c r="BL2983" s="18" t="str">
        <f t="shared" si="2978"/>
        <v/>
      </c>
      <c r="BM2983" s="18" t="str">
        <f t="shared" si="2978"/>
        <v/>
      </c>
      <c r="BN2983" s="18" t="str">
        <f t="shared" si="2978"/>
        <v/>
      </c>
      <c r="BO2983" s="18" t="str">
        <f t="shared" si="2978"/>
        <v/>
      </c>
      <c r="BP2983" s="18" t="str">
        <f t="shared" si="2978"/>
        <v/>
      </c>
      <c r="BQ2983" s="18" t="str">
        <f t="shared" si="2978"/>
        <v/>
      </c>
      <c r="BR2983" s="18" t="str">
        <f t="shared" si="2978"/>
        <v/>
      </c>
      <c r="BS2983" s="18" t="str">
        <f t="shared" si="2978"/>
        <v/>
      </c>
      <c r="BT2983" s="18" t="str">
        <f t="shared" si="2978"/>
        <v/>
      </c>
      <c r="BU2983" s="18" t="str">
        <f t="shared" si="2978"/>
        <v/>
      </c>
      <c r="BV2983" s="18" t="str">
        <f t="shared" si="2978"/>
        <v/>
      </c>
      <c r="BW2983" s="18" t="str">
        <f t="shared" si="2978"/>
        <v/>
      </c>
      <c r="BX2983" s="18" t="str">
        <f t="shared" si="2978"/>
        <v/>
      </c>
      <c r="BY2983" s="18" t="str">
        <f t="shared" si="2978"/>
        <v/>
      </c>
      <c r="BZ2983" s="18" t="str">
        <f t="shared" si="2978"/>
        <v/>
      </c>
      <c r="CA2983" s="18" t="str">
        <f>IF(BY2983&lt;&gt;"",BY2983-LOOKUP(2,1/(LEN($AQ$1:AQ2983)&gt;0),$AQ$1:AQ2983),"")</f>
        <v/>
      </c>
    </row>
    <row r="2984" spans="1:79" x14ac:dyDescent="0.25">
      <c r="A2984" s="21">
        <v>62637</v>
      </c>
      <c r="B2984" s="21">
        <v>1</v>
      </c>
      <c r="C2984" s="22" t="s">
        <v>2790</v>
      </c>
      <c r="D2984" s="21">
        <v>332</v>
      </c>
      <c r="E2984" s="23">
        <v>0.68472222222222223</v>
      </c>
      <c r="F2984" s="22" t="s">
        <v>683</v>
      </c>
      <c r="G2984" s="22" t="b">
        <v>1</v>
      </c>
      <c r="H2984" s="24">
        <v>43532.68513888889</v>
      </c>
      <c r="I2984" s="25" t="s">
        <v>359</v>
      </c>
      <c r="J2984" s="22" t="s">
        <v>360</v>
      </c>
      <c r="K2984" s="11">
        <v>0</v>
      </c>
      <c r="L2984" s="11">
        <v>3877</v>
      </c>
      <c r="M2984" s="11">
        <v>2744</v>
      </c>
      <c r="N2984" s="11">
        <v>6.0538241086760536E-12</v>
      </c>
      <c r="O2984" s="11">
        <v>143</v>
      </c>
      <c r="P2984" s="14">
        <v>0.24999998729500608</v>
      </c>
      <c r="Q2984" s="11">
        <v>4969.4931224304191</v>
      </c>
      <c r="R2984" s="15">
        <v>0.57206869309836106</v>
      </c>
      <c r="S2984" s="11">
        <v>101.2915109290343</v>
      </c>
      <c r="T2984" s="11">
        <v>44.999999832361937</v>
      </c>
      <c r="U2984" s="11">
        <v>2.2509224734749909</v>
      </c>
      <c r="V2984" s="11">
        <v>8.1033209045099674</v>
      </c>
      <c r="W2984" s="22"/>
      <c r="X2984" s="21">
        <v>0</v>
      </c>
      <c r="Y2984" s="22">
        <v>0</v>
      </c>
      <c r="Z2984" s="22">
        <v>0</v>
      </c>
      <c r="AA2984" s="22">
        <v>0</v>
      </c>
      <c r="AB2984" s="22">
        <v>0</v>
      </c>
      <c r="AC2984" s="22">
        <v>0</v>
      </c>
      <c r="AD2984" s="22">
        <v>0</v>
      </c>
      <c r="AE2984" s="22">
        <v>0</v>
      </c>
      <c r="AF2984" s="22">
        <v>4969.4931224304191</v>
      </c>
      <c r="AG2984" s="21">
        <v>0</v>
      </c>
      <c r="AH2984" s="22">
        <v>0</v>
      </c>
      <c r="AI2984" s="22">
        <v>0</v>
      </c>
      <c r="AJ2984" s="22">
        <v>4969.4931224304191</v>
      </c>
      <c r="AK2984" s="22">
        <v>8263.4995104336413</v>
      </c>
      <c r="AL2984" s="22">
        <v>0</v>
      </c>
      <c r="AM2984" s="22">
        <v>21</v>
      </c>
      <c r="AN2984" s="22">
        <v>0</v>
      </c>
      <c r="AO2984" s="22">
        <v>0</v>
      </c>
      <c r="AQ2984" s="18" t="str">
        <f t="shared" ref="AQ2984:BZ2984" si="2979">IF(OR(AND(AQ$2&gt;$O2983,AQ$2&lt;=$O2984),AND(AQ$2&lt;=$O2983,$O2982&gt;$O2983),AND(AQ$2&gt;$O2984,$O2985&lt;$O2984)),$H2983+((AQ$1-$Q2983)/$U2984/86000),"")</f>
        <v/>
      </c>
      <c r="AR2984" s="18" t="str">
        <f t="shared" si="2979"/>
        <v/>
      </c>
      <c r="AS2984" s="18" t="str">
        <f t="shared" si="2979"/>
        <v/>
      </c>
      <c r="AT2984" s="18" t="str">
        <f t="shared" si="2979"/>
        <v/>
      </c>
      <c r="AU2984" s="18" t="str">
        <f t="shared" si="2979"/>
        <v/>
      </c>
      <c r="AV2984" s="18" t="str">
        <f t="shared" si="2979"/>
        <v/>
      </c>
      <c r="AW2984" s="18" t="str">
        <f t="shared" si="2979"/>
        <v/>
      </c>
      <c r="AX2984" s="18" t="str">
        <f t="shared" si="2979"/>
        <v/>
      </c>
      <c r="AY2984" s="18" t="str">
        <f t="shared" si="2979"/>
        <v/>
      </c>
      <c r="AZ2984" s="18" t="str">
        <f t="shared" si="2979"/>
        <v/>
      </c>
      <c r="BA2984" s="18" t="str">
        <f t="shared" si="2979"/>
        <v/>
      </c>
      <c r="BB2984" s="18" t="str">
        <f t="shared" si="2979"/>
        <v/>
      </c>
      <c r="BC2984" s="18" t="str">
        <f t="shared" si="2979"/>
        <v/>
      </c>
      <c r="BD2984" s="18" t="str">
        <f t="shared" si="2979"/>
        <v/>
      </c>
      <c r="BE2984" s="18" t="str">
        <f t="shared" si="2979"/>
        <v/>
      </c>
      <c r="BF2984" s="18" t="str">
        <f t="shared" si="2979"/>
        <v/>
      </c>
      <c r="BG2984" s="18" t="str">
        <f t="shared" si="2979"/>
        <v/>
      </c>
      <c r="BH2984" s="18" t="str">
        <f t="shared" si="2979"/>
        <v/>
      </c>
      <c r="BI2984" s="18" t="str">
        <f t="shared" si="2979"/>
        <v/>
      </c>
      <c r="BJ2984" s="18" t="str">
        <f t="shared" si="2979"/>
        <v/>
      </c>
      <c r="BK2984" s="18" t="str">
        <f t="shared" si="2979"/>
        <v/>
      </c>
      <c r="BL2984" s="18" t="str">
        <f t="shared" si="2979"/>
        <v/>
      </c>
      <c r="BM2984" s="18" t="str">
        <f t="shared" si="2979"/>
        <v/>
      </c>
      <c r="BN2984" s="18" t="str">
        <f t="shared" si="2979"/>
        <v/>
      </c>
      <c r="BO2984" s="18" t="str">
        <f t="shared" si="2979"/>
        <v/>
      </c>
      <c r="BP2984" s="18" t="str">
        <f t="shared" si="2979"/>
        <v/>
      </c>
      <c r="BQ2984" s="18" t="str">
        <f t="shared" si="2979"/>
        <v/>
      </c>
      <c r="BR2984" s="18" t="str">
        <f t="shared" si="2979"/>
        <v/>
      </c>
      <c r="BS2984" s="18" t="str">
        <f t="shared" si="2979"/>
        <v/>
      </c>
      <c r="BT2984" s="18" t="str">
        <f t="shared" si="2979"/>
        <v/>
      </c>
      <c r="BU2984" s="18" t="str">
        <f t="shared" si="2979"/>
        <v/>
      </c>
      <c r="BV2984" s="18" t="str">
        <f t="shared" si="2979"/>
        <v/>
      </c>
      <c r="BW2984" s="18" t="str">
        <f t="shared" si="2979"/>
        <v/>
      </c>
      <c r="BX2984" s="18" t="str">
        <f t="shared" si="2979"/>
        <v/>
      </c>
      <c r="BY2984" s="18" t="str">
        <f t="shared" si="2979"/>
        <v/>
      </c>
      <c r="BZ2984" s="18" t="str">
        <f t="shared" si="2979"/>
        <v/>
      </c>
      <c r="CA2984" s="18" t="str">
        <f>IF(BY2984&lt;&gt;"",BY2984-LOOKUP(2,1/(LEN($AQ$1:AQ2984)&gt;0),$AQ$1:AQ2984),"")</f>
        <v/>
      </c>
    </row>
    <row r="2985" spans="1:79" x14ac:dyDescent="0.25">
      <c r="A2985" s="21">
        <v>62639</v>
      </c>
      <c r="B2985" s="21">
        <v>1</v>
      </c>
      <c r="C2985" s="22" t="s">
        <v>2792</v>
      </c>
      <c r="D2985" s="21">
        <v>332</v>
      </c>
      <c r="E2985" s="23">
        <v>0.68541666666666667</v>
      </c>
      <c r="F2985" s="22" t="s">
        <v>683</v>
      </c>
      <c r="G2985" s="22" t="b">
        <v>1</v>
      </c>
      <c r="H2985" s="24">
        <v>43532.685659722221</v>
      </c>
      <c r="I2985" s="25" t="s">
        <v>359</v>
      </c>
      <c r="J2985" s="22" t="s">
        <v>360</v>
      </c>
      <c r="K2985" s="11">
        <v>0</v>
      </c>
      <c r="L2985" s="11">
        <v>3878</v>
      </c>
      <c r="M2985" s="11">
        <v>2745</v>
      </c>
      <c r="N2985" s="11">
        <v>6.0538241086760536E-12</v>
      </c>
      <c r="O2985" s="11">
        <v>143</v>
      </c>
      <c r="P2985" s="14">
        <v>0.24999998729500608</v>
      </c>
      <c r="Q2985" s="11">
        <v>4969.4931224304191</v>
      </c>
      <c r="R2985" s="15">
        <v>0.57206869309836106</v>
      </c>
      <c r="S2985" s="11">
        <v>0</v>
      </c>
      <c r="T2985" s="11">
        <v>44.999999832361937</v>
      </c>
      <c r="U2985" s="11">
        <v>0</v>
      </c>
      <c r="V2985" s="11">
        <v>0</v>
      </c>
      <c r="W2985" s="22"/>
      <c r="X2985" s="21">
        <v>0</v>
      </c>
      <c r="Y2985" s="22">
        <v>0.5</v>
      </c>
      <c r="Z2985" s="22">
        <v>0</v>
      </c>
      <c r="AA2985" s="22">
        <v>0</v>
      </c>
      <c r="AB2985" s="22">
        <v>0</v>
      </c>
      <c r="AC2985" s="22">
        <v>1</v>
      </c>
      <c r="AD2985" s="22">
        <v>1</v>
      </c>
      <c r="AE2985" s="22">
        <v>0</v>
      </c>
      <c r="AF2985" s="22">
        <v>4969.4931224304191</v>
      </c>
      <c r="AG2985" s="21">
        <v>0</v>
      </c>
      <c r="AH2985" s="22">
        <v>0</v>
      </c>
      <c r="AI2985" s="22">
        <v>0</v>
      </c>
      <c r="AJ2985" s="22">
        <v>4969.4931224304191</v>
      </c>
      <c r="AK2985" s="22">
        <v>8263.4995104336413</v>
      </c>
      <c r="AL2985" s="22">
        <v>0</v>
      </c>
      <c r="AM2985" s="22">
        <v>20</v>
      </c>
      <c r="AN2985" s="22">
        <v>0</v>
      </c>
      <c r="AO2985" s="22">
        <v>0</v>
      </c>
      <c r="AQ2985" s="18" t="str">
        <f t="shared" ref="AQ2985:BZ2985" si="2980">IF(OR(AND(AQ$2&gt;$O2984,AQ$2&lt;=$O2985),AND(AQ$2&lt;=$O2984,$O2983&gt;$O2984),AND(AQ$2&gt;$O2985,$O2986&lt;$O2985)),$H2984+((AQ$1-$Q2984)/$U2985/86000),"")</f>
        <v/>
      </c>
      <c r="AR2985" s="18" t="str">
        <f t="shared" si="2980"/>
        <v/>
      </c>
      <c r="AS2985" s="18" t="str">
        <f t="shared" si="2980"/>
        <v/>
      </c>
      <c r="AT2985" s="18" t="str">
        <f t="shared" si="2980"/>
        <v/>
      </c>
      <c r="AU2985" s="18" t="str">
        <f t="shared" si="2980"/>
        <v/>
      </c>
      <c r="AV2985" s="18" t="str">
        <f t="shared" si="2980"/>
        <v/>
      </c>
      <c r="AW2985" s="18" t="str">
        <f t="shared" si="2980"/>
        <v/>
      </c>
      <c r="AX2985" s="18" t="str">
        <f t="shared" si="2980"/>
        <v/>
      </c>
      <c r="AY2985" s="18" t="str">
        <f t="shared" si="2980"/>
        <v/>
      </c>
      <c r="AZ2985" s="18" t="str">
        <f t="shared" si="2980"/>
        <v/>
      </c>
      <c r="BA2985" s="18" t="str">
        <f t="shared" si="2980"/>
        <v/>
      </c>
      <c r="BB2985" s="18" t="str">
        <f t="shared" si="2980"/>
        <v/>
      </c>
      <c r="BC2985" s="18" t="str">
        <f t="shared" si="2980"/>
        <v/>
      </c>
      <c r="BD2985" s="18" t="str">
        <f t="shared" si="2980"/>
        <v/>
      </c>
      <c r="BE2985" s="18" t="str">
        <f t="shared" si="2980"/>
        <v/>
      </c>
      <c r="BF2985" s="18" t="str">
        <f t="shared" si="2980"/>
        <v/>
      </c>
      <c r="BG2985" s="18" t="str">
        <f t="shared" si="2980"/>
        <v/>
      </c>
      <c r="BH2985" s="18" t="str">
        <f t="shared" si="2980"/>
        <v/>
      </c>
      <c r="BI2985" s="18" t="str">
        <f t="shared" si="2980"/>
        <v/>
      </c>
      <c r="BJ2985" s="18" t="str">
        <f t="shared" si="2980"/>
        <v/>
      </c>
      <c r="BK2985" s="18" t="str">
        <f t="shared" si="2980"/>
        <v/>
      </c>
      <c r="BL2985" s="18" t="str">
        <f t="shared" si="2980"/>
        <v/>
      </c>
      <c r="BM2985" s="18" t="str">
        <f t="shared" si="2980"/>
        <v/>
      </c>
      <c r="BN2985" s="18" t="str">
        <f t="shared" si="2980"/>
        <v/>
      </c>
      <c r="BO2985" s="18" t="str">
        <f t="shared" si="2980"/>
        <v/>
      </c>
      <c r="BP2985" s="18" t="str">
        <f t="shared" si="2980"/>
        <v/>
      </c>
      <c r="BQ2985" s="18" t="str">
        <f t="shared" si="2980"/>
        <v/>
      </c>
      <c r="BR2985" s="18" t="str">
        <f t="shared" si="2980"/>
        <v/>
      </c>
      <c r="BS2985" s="18" t="str">
        <f t="shared" si="2980"/>
        <v/>
      </c>
      <c r="BT2985" s="18" t="str">
        <f t="shared" si="2980"/>
        <v/>
      </c>
      <c r="BU2985" s="18" t="str">
        <f t="shared" si="2980"/>
        <v/>
      </c>
      <c r="BV2985" s="18" t="str">
        <f t="shared" si="2980"/>
        <v/>
      </c>
      <c r="BW2985" s="18" t="str">
        <f t="shared" si="2980"/>
        <v/>
      </c>
      <c r="BX2985" s="18" t="str">
        <f t="shared" si="2980"/>
        <v/>
      </c>
      <c r="BY2985" s="18" t="str">
        <f t="shared" si="2980"/>
        <v/>
      </c>
      <c r="BZ2985" s="18" t="str">
        <f t="shared" si="2980"/>
        <v/>
      </c>
      <c r="CA2985" s="18" t="str">
        <f>IF(BY2985&lt;&gt;"",BY2985-LOOKUP(2,1/(LEN($AQ$1:AQ2985)&gt;0),$AQ$1:AQ2985),"")</f>
        <v/>
      </c>
    </row>
    <row r="2986" spans="1:79" x14ac:dyDescent="0.25">
      <c r="A2986" s="21">
        <v>62640</v>
      </c>
      <c r="B2986" s="21">
        <v>1</v>
      </c>
      <c r="C2986" s="22" t="s">
        <v>2793</v>
      </c>
      <c r="D2986" s="21">
        <v>332</v>
      </c>
      <c r="E2986" s="23">
        <v>0.68611111111111112</v>
      </c>
      <c r="F2986" s="22" t="s">
        <v>683</v>
      </c>
      <c r="G2986" s="22" t="b">
        <v>1</v>
      </c>
      <c r="H2986" s="24">
        <v>43532.686180555553</v>
      </c>
      <c r="I2986" s="25" t="s">
        <v>235</v>
      </c>
      <c r="J2986" s="22" t="s">
        <v>236</v>
      </c>
      <c r="K2986" s="11">
        <v>0</v>
      </c>
      <c r="L2986" s="11">
        <v>3879</v>
      </c>
      <c r="M2986" s="11">
        <v>2746</v>
      </c>
      <c r="N2986" s="11">
        <v>6.0538241086760536E-12</v>
      </c>
      <c r="O2986" s="11">
        <v>143</v>
      </c>
      <c r="P2986" s="14">
        <v>0.74999998729803197</v>
      </c>
      <c r="Q2986" s="11">
        <v>5011.4075122477552</v>
      </c>
      <c r="R2986" s="15">
        <v>0.57689371440618653</v>
      </c>
      <c r="S2986" s="11">
        <v>41.914389817336087</v>
      </c>
      <c r="T2986" s="11">
        <v>44.999999832361937</v>
      </c>
      <c r="U2986" s="11">
        <v>0.93143088829954124</v>
      </c>
      <c r="V2986" s="11">
        <v>3.3531511978783484</v>
      </c>
      <c r="W2986" s="22"/>
      <c r="X2986" s="21">
        <v>0</v>
      </c>
      <c r="Y2986" s="22">
        <v>0</v>
      </c>
      <c r="Z2986" s="22">
        <v>0</v>
      </c>
      <c r="AA2986" s="22">
        <v>0</v>
      </c>
      <c r="AB2986" s="22">
        <v>0</v>
      </c>
      <c r="AC2986" s="22">
        <v>0</v>
      </c>
      <c r="AD2986" s="22">
        <v>0</v>
      </c>
      <c r="AE2986" s="22">
        <v>0</v>
      </c>
      <c r="AF2986" s="22">
        <v>5011.4075122477552</v>
      </c>
      <c r="AG2986" s="21">
        <v>0</v>
      </c>
      <c r="AH2986" s="22">
        <v>0</v>
      </c>
      <c r="AI2986" s="22">
        <v>0</v>
      </c>
      <c r="AJ2986" s="22">
        <v>5011.4075122477552</v>
      </c>
      <c r="AK2986" s="22">
        <v>8263.4995104336413</v>
      </c>
      <c r="AL2986" s="22">
        <v>0</v>
      </c>
      <c r="AM2986" s="22">
        <v>19</v>
      </c>
      <c r="AN2986" s="22">
        <v>0</v>
      </c>
      <c r="AO2986" s="22">
        <v>0</v>
      </c>
      <c r="AQ2986" s="18" t="str">
        <f t="shared" ref="AQ2986:BZ2986" si="2981">IF(OR(AND(AQ$2&gt;$O2985,AQ$2&lt;=$O2986),AND(AQ$2&lt;=$O2985,$O2984&gt;$O2985),AND(AQ$2&gt;$O2986,$O2987&lt;$O2986)),$H2985+((AQ$1-$Q2985)/$U2986/86000),"")</f>
        <v/>
      </c>
      <c r="AR2986" s="18" t="str">
        <f t="shared" si="2981"/>
        <v/>
      </c>
      <c r="AS2986" s="18" t="str">
        <f t="shared" si="2981"/>
        <v/>
      </c>
      <c r="AT2986" s="18" t="str">
        <f t="shared" si="2981"/>
        <v/>
      </c>
      <c r="AU2986" s="18" t="str">
        <f t="shared" si="2981"/>
        <v/>
      </c>
      <c r="AV2986" s="18" t="str">
        <f t="shared" si="2981"/>
        <v/>
      </c>
      <c r="AW2986" s="18" t="str">
        <f t="shared" si="2981"/>
        <v/>
      </c>
      <c r="AX2986" s="18" t="str">
        <f t="shared" si="2981"/>
        <v/>
      </c>
      <c r="AY2986" s="18" t="str">
        <f t="shared" si="2981"/>
        <v/>
      </c>
      <c r="AZ2986" s="18" t="str">
        <f t="shared" si="2981"/>
        <v/>
      </c>
      <c r="BA2986" s="18" t="str">
        <f t="shared" si="2981"/>
        <v/>
      </c>
      <c r="BB2986" s="18" t="str">
        <f t="shared" si="2981"/>
        <v/>
      </c>
      <c r="BC2986" s="18" t="str">
        <f t="shared" si="2981"/>
        <v/>
      </c>
      <c r="BD2986" s="18" t="str">
        <f t="shared" si="2981"/>
        <v/>
      </c>
      <c r="BE2986" s="18" t="str">
        <f t="shared" si="2981"/>
        <v/>
      </c>
      <c r="BF2986" s="18" t="str">
        <f t="shared" si="2981"/>
        <v/>
      </c>
      <c r="BG2986" s="18" t="str">
        <f t="shared" si="2981"/>
        <v/>
      </c>
      <c r="BH2986" s="18" t="str">
        <f t="shared" si="2981"/>
        <v/>
      </c>
      <c r="BI2986" s="18" t="str">
        <f t="shared" si="2981"/>
        <v/>
      </c>
      <c r="BJ2986" s="18" t="str">
        <f t="shared" si="2981"/>
        <v/>
      </c>
      <c r="BK2986" s="18" t="str">
        <f t="shared" si="2981"/>
        <v/>
      </c>
      <c r="BL2986" s="18" t="str">
        <f t="shared" si="2981"/>
        <v/>
      </c>
      <c r="BM2986" s="18" t="str">
        <f t="shared" si="2981"/>
        <v/>
      </c>
      <c r="BN2986" s="18" t="str">
        <f t="shared" si="2981"/>
        <v/>
      </c>
      <c r="BO2986" s="18" t="str">
        <f t="shared" si="2981"/>
        <v/>
      </c>
      <c r="BP2986" s="18" t="str">
        <f t="shared" si="2981"/>
        <v/>
      </c>
      <c r="BQ2986" s="18" t="str">
        <f t="shared" si="2981"/>
        <v/>
      </c>
      <c r="BR2986" s="18" t="str">
        <f t="shared" si="2981"/>
        <v/>
      </c>
      <c r="BS2986" s="18" t="str">
        <f t="shared" si="2981"/>
        <v/>
      </c>
      <c r="BT2986" s="18" t="str">
        <f t="shared" si="2981"/>
        <v/>
      </c>
      <c r="BU2986" s="18" t="str">
        <f t="shared" si="2981"/>
        <v/>
      </c>
      <c r="BV2986" s="18" t="str">
        <f t="shared" si="2981"/>
        <v/>
      </c>
      <c r="BW2986" s="18" t="str">
        <f t="shared" si="2981"/>
        <v/>
      </c>
      <c r="BX2986" s="18" t="str">
        <f t="shared" si="2981"/>
        <v/>
      </c>
      <c r="BY2986" s="18" t="str">
        <f t="shared" si="2981"/>
        <v/>
      </c>
      <c r="BZ2986" s="18" t="str">
        <f t="shared" si="2981"/>
        <v/>
      </c>
      <c r="CA2986" s="18" t="str">
        <f>IF(BY2986&lt;&gt;"",BY2986-LOOKUP(2,1/(LEN($AQ$1:AQ2986)&gt;0),$AQ$1:AQ2986),"")</f>
        <v/>
      </c>
    </row>
    <row r="2987" spans="1:79" x14ac:dyDescent="0.25">
      <c r="A2987" s="21">
        <v>62642</v>
      </c>
      <c r="B2987" s="21">
        <v>1</v>
      </c>
      <c r="C2987" s="22" t="s">
        <v>2795</v>
      </c>
      <c r="D2987" s="21">
        <v>332</v>
      </c>
      <c r="E2987" s="23">
        <v>0.68680555555555556</v>
      </c>
      <c r="F2987" s="22" t="s">
        <v>683</v>
      </c>
      <c r="G2987" s="22" t="b">
        <v>1</v>
      </c>
      <c r="H2987" s="24">
        <v>43532.686701388891</v>
      </c>
      <c r="I2987" s="25" t="s">
        <v>365</v>
      </c>
      <c r="J2987" s="22" t="s">
        <v>366</v>
      </c>
      <c r="K2987" s="11">
        <v>0</v>
      </c>
      <c r="L2987" s="11">
        <v>3880</v>
      </c>
      <c r="M2987" s="11">
        <v>2747</v>
      </c>
      <c r="N2987" s="11">
        <v>4.0856207306205761E-12</v>
      </c>
      <c r="O2987" s="11">
        <v>144</v>
      </c>
      <c r="P2987" s="14">
        <v>0.49999996367543798</v>
      </c>
      <c r="Q2987" s="11">
        <v>5053.1673558700477</v>
      </c>
      <c r="R2987" s="15">
        <v>0.58170094495796421</v>
      </c>
      <c r="S2987" s="11">
        <v>41.759843622292465</v>
      </c>
      <c r="T2987" s="11">
        <v>45.000000461004674</v>
      </c>
      <c r="U2987" s="11">
        <v>0.92799651543292738</v>
      </c>
      <c r="V2987" s="11">
        <v>3.3407874555585386</v>
      </c>
      <c r="W2987" s="22"/>
      <c r="X2987" s="21">
        <v>0</v>
      </c>
      <c r="Y2987" s="22">
        <v>0</v>
      </c>
      <c r="Z2987" s="22">
        <v>0</v>
      </c>
      <c r="AA2987" s="22">
        <v>0</v>
      </c>
      <c r="AB2987" s="22">
        <v>0</v>
      </c>
      <c r="AC2987" s="22">
        <v>0</v>
      </c>
      <c r="AD2987" s="22">
        <v>0</v>
      </c>
      <c r="AE2987" s="22">
        <v>0</v>
      </c>
      <c r="AF2987" s="22">
        <v>5053.1673558700477</v>
      </c>
      <c r="AG2987" s="21">
        <v>0</v>
      </c>
      <c r="AH2987" s="22">
        <v>0</v>
      </c>
      <c r="AI2987" s="22">
        <v>0</v>
      </c>
      <c r="AJ2987" s="22">
        <v>5053.1673558700477</v>
      </c>
      <c r="AK2987" s="22">
        <v>8263.4995104336413</v>
      </c>
      <c r="AL2987" s="22">
        <v>0</v>
      </c>
      <c r="AM2987" s="22">
        <v>18</v>
      </c>
      <c r="AN2987" s="22">
        <v>0</v>
      </c>
      <c r="AO2987" s="22">
        <v>0</v>
      </c>
      <c r="AQ2987" s="18" t="str">
        <f t="shared" ref="AQ2987:BZ2987" si="2982">IF(OR(AND(AQ$2&gt;$O2986,AQ$2&lt;=$O2987),AND(AQ$2&lt;=$O2986,$O2985&gt;$O2986),AND(AQ$2&gt;$O2987,$O2988&lt;$O2987)),$H2986+((AQ$1-$Q2986)/$U2987/86000),"")</f>
        <v/>
      </c>
      <c r="AR2987" s="18" t="str">
        <f t="shared" si="2982"/>
        <v/>
      </c>
      <c r="AS2987" s="18" t="str">
        <f t="shared" si="2982"/>
        <v/>
      </c>
      <c r="AT2987" s="18" t="str">
        <f t="shared" si="2982"/>
        <v/>
      </c>
      <c r="AU2987" s="18" t="str">
        <f t="shared" si="2982"/>
        <v/>
      </c>
      <c r="AV2987" s="18" t="str">
        <f t="shared" si="2982"/>
        <v/>
      </c>
      <c r="AW2987" s="18" t="str">
        <f t="shared" si="2982"/>
        <v/>
      </c>
      <c r="AX2987" s="18" t="str">
        <f t="shared" si="2982"/>
        <v/>
      </c>
      <c r="AY2987" s="18" t="str">
        <f t="shared" si="2982"/>
        <v/>
      </c>
      <c r="AZ2987" s="18" t="str">
        <f t="shared" si="2982"/>
        <v/>
      </c>
      <c r="BA2987" s="18" t="str">
        <f t="shared" si="2982"/>
        <v/>
      </c>
      <c r="BB2987" s="18" t="str">
        <f t="shared" si="2982"/>
        <v/>
      </c>
      <c r="BC2987" s="18" t="str">
        <f t="shared" si="2982"/>
        <v/>
      </c>
      <c r="BD2987" s="18" t="str">
        <f t="shared" si="2982"/>
        <v/>
      </c>
      <c r="BE2987" s="18" t="str">
        <f t="shared" si="2982"/>
        <v/>
      </c>
      <c r="BF2987" s="18" t="str">
        <f t="shared" si="2982"/>
        <v/>
      </c>
      <c r="BG2987" s="18" t="str">
        <f t="shared" si="2982"/>
        <v/>
      </c>
      <c r="BH2987" s="18" t="str">
        <f t="shared" si="2982"/>
        <v/>
      </c>
      <c r="BI2987" s="18" t="str">
        <f t="shared" si="2982"/>
        <v/>
      </c>
      <c r="BJ2987" s="18" t="str">
        <f t="shared" si="2982"/>
        <v/>
      </c>
      <c r="BK2987" s="18" t="str">
        <f t="shared" si="2982"/>
        <v/>
      </c>
      <c r="BL2987" s="18" t="str">
        <f t="shared" si="2982"/>
        <v/>
      </c>
      <c r="BM2987" s="18" t="str">
        <f t="shared" si="2982"/>
        <v/>
      </c>
      <c r="BN2987" s="18" t="str">
        <f t="shared" si="2982"/>
        <v/>
      </c>
      <c r="BO2987" s="18" t="str">
        <f t="shared" si="2982"/>
        <v/>
      </c>
      <c r="BP2987" s="18" t="str">
        <f t="shared" si="2982"/>
        <v/>
      </c>
      <c r="BQ2987" s="18" t="str">
        <f t="shared" si="2982"/>
        <v/>
      </c>
      <c r="BR2987" s="18" t="str">
        <f t="shared" si="2982"/>
        <v/>
      </c>
      <c r="BS2987" s="18" t="str">
        <f t="shared" si="2982"/>
        <v/>
      </c>
      <c r="BT2987" s="18" t="str">
        <f t="shared" si="2982"/>
        <v/>
      </c>
      <c r="BU2987" s="18" t="str">
        <f t="shared" si="2982"/>
        <v/>
      </c>
      <c r="BV2987" s="18" t="str">
        <f t="shared" si="2982"/>
        <v/>
      </c>
      <c r="BW2987" s="18" t="str">
        <f t="shared" si="2982"/>
        <v/>
      </c>
      <c r="BX2987" s="18" t="str">
        <f t="shared" si="2982"/>
        <v/>
      </c>
      <c r="BY2987" s="18" t="str">
        <f t="shared" si="2982"/>
        <v/>
      </c>
      <c r="BZ2987" s="18" t="str">
        <f t="shared" si="2982"/>
        <v/>
      </c>
      <c r="CA2987" s="18" t="str">
        <f>IF(BY2987&lt;&gt;"",BY2987-LOOKUP(2,1/(LEN($AQ$1:AQ2987)&gt;0),$AQ$1:AQ2987),"")</f>
        <v/>
      </c>
    </row>
    <row r="2988" spans="1:79" x14ac:dyDescent="0.25">
      <c r="A2988" s="21">
        <v>62643</v>
      </c>
      <c r="B2988" s="21">
        <v>1</v>
      </c>
      <c r="C2988" s="22" t="s">
        <v>2796</v>
      </c>
      <c r="D2988" s="21">
        <v>332</v>
      </c>
      <c r="E2988" s="23">
        <v>0.68680555555555556</v>
      </c>
      <c r="F2988" s="22" t="s">
        <v>683</v>
      </c>
      <c r="G2988" s="22" t="b">
        <v>1</v>
      </c>
      <c r="H2988" s="24">
        <v>43532.687222222223</v>
      </c>
      <c r="I2988" s="25" t="s">
        <v>157</v>
      </c>
      <c r="J2988" s="22" t="s">
        <v>158</v>
      </c>
      <c r="K2988" s="11">
        <v>0</v>
      </c>
      <c r="L2988" s="11">
        <v>3881</v>
      </c>
      <c r="M2988" s="11">
        <v>2749</v>
      </c>
      <c r="N2988" s="11">
        <v>2.9242386290206923E-11</v>
      </c>
      <c r="O2988" s="11">
        <v>146</v>
      </c>
      <c r="P2988" s="14">
        <v>0.121600601164797</v>
      </c>
      <c r="Q2988" s="11">
        <v>5098.1883864441079</v>
      </c>
      <c r="R2988" s="15">
        <v>0.58688359064997553</v>
      </c>
      <c r="S2988" s="11">
        <v>45.021030574060205</v>
      </c>
      <c r="T2988" s="11">
        <v>44.999999832361937</v>
      </c>
      <c r="U2988" s="11">
        <v>1.000467349817258</v>
      </c>
      <c r="V2988" s="11">
        <v>3.6016824593421291</v>
      </c>
      <c r="W2988" s="22"/>
      <c r="X2988" s="21">
        <v>0</v>
      </c>
      <c r="Y2988" s="22">
        <v>0</v>
      </c>
      <c r="Z2988" s="22">
        <v>0</v>
      </c>
      <c r="AA2988" s="22">
        <v>0</v>
      </c>
      <c r="AB2988" s="22">
        <v>0</v>
      </c>
      <c r="AC2988" s="22">
        <v>0</v>
      </c>
      <c r="AD2988" s="22">
        <v>0</v>
      </c>
      <c r="AE2988" s="22">
        <v>0</v>
      </c>
      <c r="AF2988" s="22">
        <v>5098.1883864441079</v>
      </c>
      <c r="AG2988" s="21">
        <v>0</v>
      </c>
      <c r="AH2988" s="22">
        <v>0</v>
      </c>
      <c r="AI2988" s="22">
        <v>0</v>
      </c>
      <c r="AJ2988" s="22">
        <v>5098.1883864441079</v>
      </c>
      <c r="AK2988" s="22">
        <v>8263.4995104336413</v>
      </c>
      <c r="AL2988" s="22">
        <v>0</v>
      </c>
      <c r="AM2988" s="22">
        <v>17</v>
      </c>
      <c r="AN2988" s="22">
        <v>0</v>
      </c>
      <c r="AO2988" s="22">
        <v>0</v>
      </c>
      <c r="AQ2988" s="18" t="str">
        <f t="shared" ref="AQ2988:BZ2988" si="2983">IF(OR(AND(AQ$2&gt;$O2987,AQ$2&lt;=$O2988),AND(AQ$2&lt;=$O2987,$O2986&gt;$O2987),AND(AQ$2&gt;$O2988,$O2989&lt;$O2988)),$H2987+((AQ$1-$Q2987)/$U2988/86000),"")</f>
        <v/>
      </c>
      <c r="AR2988" s="18" t="str">
        <f t="shared" si="2983"/>
        <v/>
      </c>
      <c r="AS2988" s="18" t="str">
        <f t="shared" si="2983"/>
        <v/>
      </c>
      <c r="AT2988" s="18" t="str">
        <f t="shared" si="2983"/>
        <v/>
      </c>
      <c r="AU2988" s="18" t="str">
        <f t="shared" si="2983"/>
        <v/>
      </c>
      <c r="AV2988" s="18" t="str">
        <f t="shared" si="2983"/>
        <v/>
      </c>
      <c r="AW2988" s="18" t="str">
        <f t="shared" si="2983"/>
        <v/>
      </c>
      <c r="AX2988" s="18" t="str">
        <f t="shared" si="2983"/>
        <v/>
      </c>
      <c r="AY2988" s="18" t="str">
        <f t="shared" si="2983"/>
        <v/>
      </c>
      <c r="AZ2988" s="18" t="str">
        <f t="shared" si="2983"/>
        <v/>
      </c>
      <c r="BA2988" s="18" t="str">
        <f t="shared" si="2983"/>
        <v/>
      </c>
      <c r="BB2988" s="18" t="str">
        <f t="shared" si="2983"/>
        <v/>
      </c>
      <c r="BC2988" s="18" t="str">
        <f t="shared" si="2983"/>
        <v/>
      </c>
      <c r="BD2988" s="18" t="str">
        <f t="shared" si="2983"/>
        <v/>
      </c>
      <c r="BE2988" s="18" t="str">
        <f t="shared" si="2983"/>
        <v/>
      </c>
      <c r="BF2988" s="18" t="str">
        <f t="shared" si="2983"/>
        <v/>
      </c>
      <c r="BG2988" s="18" t="str">
        <f t="shared" si="2983"/>
        <v/>
      </c>
      <c r="BH2988" s="18" t="str">
        <f t="shared" si="2983"/>
        <v/>
      </c>
      <c r="BI2988" s="18" t="str">
        <f t="shared" si="2983"/>
        <v/>
      </c>
      <c r="BJ2988" s="18" t="str">
        <f t="shared" si="2983"/>
        <v/>
      </c>
      <c r="BK2988" s="18">
        <f t="shared" si="2983"/>
        <v>43532.687185678551</v>
      </c>
      <c r="BL2988" s="18" t="str">
        <f t="shared" si="2983"/>
        <v/>
      </c>
      <c r="BM2988" s="18" t="str">
        <f t="shared" si="2983"/>
        <v/>
      </c>
      <c r="BN2988" s="18" t="str">
        <f t="shared" si="2983"/>
        <v/>
      </c>
      <c r="BO2988" s="18" t="str">
        <f t="shared" si="2983"/>
        <v/>
      </c>
      <c r="BP2988" s="18" t="str">
        <f t="shared" si="2983"/>
        <v/>
      </c>
      <c r="BQ2988" s="18" t="str">
        <f t="shared" si="2983"/>
        <v/>
      </c>
      <c r="BR2988" s="18" t="str">
        <f t="shared" si="2983"/>
        <v/>
      </c>
      <c r="BS2988" s="18" t="str">
        <f t="shared" si="2983"/>
        <v/>
      </c>
      <c r="BT2988" s="18" t="str">
        <f t="shared" si="2983"/>
        <v/>
      </c>
      <c r="BU2988" s="18" t="str">
        <f t="shared" si="2983"/>
        <v/>
      </c>
      <c r="BV2988" s="18" t="str">
        <f t="shared" si="2983"/>
        <v/>
      </c>
      <c r="BW2988" s="18" t="str">
        <f t="shared" si="2983"/>
        <v/>
      </c>
      <c r="BX2988" s="18" t="str">
        <f t="shared" si="2983"/>
        <v/>
      </c>
      <c r="BY2988" s="18" t="str">
        <f t="shared" si="2983"/>
        <v/>
      </c>
      <c r="BZ2988" s="18" t="str">
        <f t="shared" si="2983"/>
        <v/>
      </c>
      <c r="CA2988" s="18" t="str">
        <f>IF(BY2988&lt;&gt;"",BY2988-LOOKUP(2,1/(LEN($AQ$1:AQ2988)&gt;0),$AQ$1:AQ2988),"")</f>
        <v/>
      </c>
    </row>
    <row r="2989" spans="1:79" x14ac:dyDescent="0.25">
      <c r="A2989" s="21">
        <v>62645</v>
      </c>
      <c r="B2989" s="21">
        <v>1</v>
      </c>
      <c r="C2989" s="22" t="s">
        <v>2798</v>
      </c>
      <c r="D2989" s="21">
        <v>332</v>
      </c>
      <c r="E2989" s="23">
        <v>0.6875</v>
      </c>
      <c r="F2989" s="22" t="s">
        <v>683</v>
      </c>
      <c r="G2989" s="22" t="b">
        <v>1</v>
      </c>
      <c r="H2989" s="24">
        <v>43532.687743055554</v>
      </c>
      <c r="I2989" s="25" t="s">
        <v>275</v>
      </c>
      <c r="J2989" s="22" t="s">
        <v>276</v>
      </c>
      <c r="K2989" s="11">
        <v>0</v>
      </c>
      <c r="L2989" s="11">
        <v>3882</v>
      </c>
      <c r="M2989" s="11">
        <v>2751</v>
      </c>
      <c r="N2989" s="11">
        <v>6.1675109463976696E-12</v>
      </c>
      <c r="O2989" s="11">
        <v>150</v>
      </c>
      <c r="P2989" s="14">
        <v>0.22224884723350941</v>
      </c>
      <c r="Q2989" s="11">
        <v>5289.0703385385223</v>
      </c>
      <c r="R2989" s="15">
        <v>0.60885717752905566</v>
      </c>
      <c r="S2989" s="11">
        <v>190.88195209441437</v>
      </c>
      <c r="T2989" s="11">
        <v>44.999999832361937</v>
      </c>
      <c r="U2989" s="11">
        <v>4.2418211734556683</v>
      </c>
      <c r="V2989" s="11">
        <v>15.270556224440407</v>
      </c>
      <c r="W2989" s="22"/>
      <c r="X2989" s="21">
        <v>0</v>
      </c>
      <c r="Y2989" s="22">
        <v>0</v>
      </c>
      <c r="Z2989" s="22">
        <v>0</v>
      </c>
      <c r="AA2989" s="22">
        <v>0</v>
      </c>
      <c r="AB2989" s="22">
        <v>0</v>
      </c>
      <c r="AC2989" s="22">
        <v>0</v>
      </c>
      <c r="AD2989" s="22">
        <v>0</v>
      </c>
      <c r="AE2989" s="22">
        <v>0</v>
      </c>
      <c r="AF2989" s="22">
        <v>5289.0703385385223</v>
      </c>
      <c r="AG2989" s="21">
        <v>0</v>
      </c>
      <c r="AH2989" s="22">
        <v>0</v>
      </c>
      <c r="AI2989" s="22">
        <v>0</v>
      </c>
      <c r="AJ2989" s="22">
        <v>5289.0703385385223</v>
      </c>
      <c r="AK2989" s="22">
        <v>8263.4995104336413</v>
      </c>
      <c r="AL2989" s="22">
        <v>0</v>
      </c>
      <c r="AM2989" s="22">
        <v>16</v>
      </c>
      <c r="AN2989" s="22">
        <v>0</v>
      </c>
      <c r="AO2989" s="22">
        <v>0</v>
      </c>
      <c r="AQ2989" s="18" t="str">
        <f t="shared" ref="AQ2989:BZ2989" si="2984">IF(OR(AND(AQ$2&gt;$O2988,AQ$2&lt;=$O2989),AND(AQ$2&lt;=$O2988,$O2987&gt;$O2988),AND(AQ$2&gt;$O2989,$O2990&lt;$O2989)),$H2988+((AQ$1-$Q2988)/$U2989/86000),"")</f>
        <v/>
      </c>
      <c r="AR2989" s="18" t="str">
        <f t="shared" si="2984"/>
        <v/>
      </c>
      <c r="AS2989" s="18" t="str">
        <f t="shared" si="2984"/>
        <v/>
      </c>
      <c r="AT2989" s="18" t="str">
        <f t="shared" si="2984"/>
        <v/>
      </c>
      <c r="AU2989" s="18" t="str">
        <f t="shared" si="2984"/>
        <v/>
      </c>
      <c r="AV2989" s="18" t="str">
        <f t="shared" si="2984"/>
        <v/>
      </c>
      <c r="AW2989" s="18" t="str">
        <f t="shared" si="2984"/>
        <v/>
      </c>
      <c r="AX2989" s="18" t="str">
        <f t="shared" si="2984"/>
        <v/>
      </c>
      <c r="AY2989" s="18" t="str">
        <f t="shared" si="2984"/>
        <v/>
      </c>
      <c r="AZ2989" s="18" t="str">
        <f t="shared" si="2984"/>
        <v/>
      </c>
      <c r="BA2989" s="18" t="str">
        <f t="shared" si="2984"/>
        <v/>
      </c>
      <c r="BB2989" s="18" t="str">
        <f t="shared" si="2984"/>
        <v/>
      </c>
      <c r="BC2989" s="18" t="str">
        <f t="shared" si="2984"/>
        <v/>
      </c>
      <c r="BD2989" s="18" t="str">
        <f t="shared" si="2984"/>
        <v/>
      </c>
      <c r="BE2989" s="18" t="str">
        <f t="shared" si="2984"/>
        <v/>
      </c>
      <c r="BF2989" s="18" t="str">
        <f t="shared" si="2984"/>
        <v/>
      </c>
      <c r="BG2989" s="18" t="str">
        <f t="shared" si="2984"/>
        <v/>
      </c>
      <c r="BH2989" s="18" t="str">
        <f t="shared" si="2984"/>
        <v/>
      </c>
      <c r="BI2989" s="18" t="str">
        <f t="shared" si="2984"/>
        <v/>
      </c>
      <c r="BJ2989" s="18" t="str">
        <f t="shared" si="2984"/>
        <v/>
      </c>
      <c r="BK2989" s="18" t="str">
        <f t="shared" si="2984"/>
        <v/>
      </c>
      <c r="BL2989" s="18">
        <f t="shared" si="2984"/>
        <v>43532.687731819009</v>
      </c>
      <c r="BM2989" s="18" t="str">
        <f t="shared" si="2984"/>
        <v/>
      </c>
      <c r="BN2989" s="18" t="str">
        <f t="shared" si="2984"/>
        <v/>
      </c>
      <c r="BO2989" s="18" t="str">
        <f t="shared" si="2984"/>
        <v/>
      </c>
      <c r="BP2989" s="18" t="str">
        <f t="shared" si="2984"/>
        <v/>
      </c>
      <c r="BQ2989" s="18" t="str">
        <f t="shared" si="2984"/>
        <v/>
      </c>
      <c r="BR2989" s="18" t="str">
        <f t="shared" si="2984"/>
        <v/>
      </c>
      <c r="BS2989" s="18" t="str">
        <f t="shared" si="2984"/>
        <v/>
      </c>
      <c r="BT2989" s="18" t="str">
        <f t="shared" si="2984"/>
        <v/>
      </c>
      <c r="BU2989" s="18" t="str">
        <f t="shared" si="2984"/>
        <v/>
      </c>
      <c r="BV2989" s="18" t="str">
        <f t="shared" si="2984"/>
        <v/>
      </c>
      <c r="BW2989" s="18" t="str">
        <f t="shared" si="2984"/>
        <v/>
      </c>
      <c r="BX2989" s="18" t="str">
        <f t="shared" si="2984"/>
        <v/>
      </c>
      <c r="BY2989" s="18" t="str">
        <f t="shared" si="2984"/>
        <v/>
      </c>
      <c r="BZ2989" s="18" t="str">
        <f t="shared" si="2984"/>
        <v/>
      </c>
      <c r="CA2989" s="18" t="str">
        <f>IF(BY2989&lt;&gt;"",BY2989-LOOKUP(2,1/(LEN($AQ$1:AQ2989)&gt;0),$AQ$1:AQ2989),"")</f>
        <v/>
      </c>
    </row>
    <row r="2990" spans="1:79" x14ac:dyDescent="0.25">
      <c r="A2990" s="21">
        <v>62646</v>
      </c>
      <c r="B2990" s="21">
        <v>1</v>
      </c>
      <c r="C2990" s="22" t="s">
        <v>2799</v>
      </c>
      <c r="D2990" s="21">
        <v>332</v>
      </c>
      <c r="E2990" s="23">
        <v>0.68819444444444444</v>
      </c>
      <c r="F2990" s="22" t="s">
        <v>683</v>
      </c>
      <c r="G2990" s="22" t="b">
        <v>1</v>
      </c>
      <c r="H2990" s="24">
        <v>43532.688252314816</v>
      </c>
      <c r="I2990" s="25" t="s">
        <v>447</v>
      </c>
      <c r="J2990" s="22" t="s">
        <v>448</v>
      </c>
      <c r="K2990" s="11">
        <v>0</v>
      </c>
      <c r="L2990" s="11">
        <v>3883</v>
      </c>
      <c r="M2990" s="11">
        <v>2753</v>
      </c>
      <c r="N2990" s="11">
        <v>2.2922108655620832E-11</v>
      </c>
      <c r="O2990" s="11">
        <v>164</v>
      </c>
      <c r="P2990" s="14">
        <v>0.74999993232339957</v>
      </c>
      <c r="Q2990" s="11">
        <v>5636.7624203884288</v>
      </c>
      <c r="R2990" s="15">
        <v>0.64888213580231446</v>
      </c>
      <c r="S2990" s="11">
        <v>347.69208184990657</v>
      </c>
      <c r="T2990" s="11">
        <v>44.000000227242708</v>
      </c>
      <c r="U2990" s="11">
        <v>7.9020927285048552</v>
      </c>
      <c r="V2990" s="11">
        <v>28.44753382261748</v>
      </c>
      <c r="W2990" s="22"/>
      <c r="X2990" s="21">
        <v>0</v>
      </c>
      <c r="Y2990" s="22">
        <v>0</v>
      </c>
      <c r="Z2990" s="22">
        <v>0</v>
      </c>
      <c r="AA2990" s="22">
        <v>0</v>
      </c>
      <c r="AB2990" s="22">
        <v>0</v>
      </c>
      <c r="AC2990" s="22">
        <v>0</v>
      </c>
      <c r="AD2990" s="22">
        <v>0</v>
      </c>
      <c r="AE2990" s="22">
        <v>0</v>
      </c>
      <c r="AF2990" s="22">
        <v>5636.7624203884288</v>
      </c>
      <c r="AG2990" s="21">
        <v>0</v>
      </c>
      <c r="AH2990" s="22">
        <v>0</v>
      </c>
      <c r="AI2990" s="22">
        <v>0</v>
      </c>
      <c r="AJ2990" s="22">
        <v>5636.7624203884288</v>
      </c>
      <c r="AK2990" s="22">
        <v>8263.4995104336413</v>
      </c>
      <c r="AL2990" s="22">
        <v>0</v>
      </c>
      <c r="AM2990" s="22">
        <v>15</v>
      </c>
      <c r="AN2990" s="22">
        <v>0</v>
      </c>
      <c r="AO2990" s="22">
        <v>0</v>
      </c>
      <c r="AQ2990" s="18" t="str">
        <f t="shared" ref="AQ2990:BZ2990" si="2985">IF(OR(AND(AQ$2&gt;$O2989,AQ$2&lt;=$O2990),AND(AQ$2&lt;=$O2989,$O2988&gt;$O2989),AND(AQ$2&gt;$O2990,$O2991&lt;$O2990)),$H2989+((AQ$1-$Q2989)/$U2990/86000),"")</f>
        <v/>
      </c>
      <c r="AR2990" s="18" t="str">
        <f t="shared" si="2985"/>
        <v/>
      </c>
      <c r="AS2990" s="18" t="str">
        <f t="shared" si="2985"/>
        <v/>
      </c>
      <c r="AT2990" s="18" t="str">
        <f t="shared" si="2985"/>
        <v/>
      </c>
      <c r="AU2990" s="18" t="str">
        <f t="shared" si="2985"/>
        <v/>
      </c>
      <c r="AV2990" s="18" t="str">
        <f t="shared" si="2985"/>
        <v/>
      </c>
      <c r="AW2990" s="18" t="str">
        <f t="shared" si="2985"/>
        <v/>
      </c>
      <c r="AX2990" s="18" t="str">
        <f t="shared" si="2985"/>
        <v/>
      </c>
      <c r="AY2990" s="18" t="str">
        <f t="shared" si="2985"/>
        <v/>
      </c>
      <c r="AZ2990" s="18" t="str">
        <f t="shared" si="2985"/>
        <v/>
      </c>
      <c r="BA2990" s="18" t="str">
        <f t="shared" si="2985"/>
        <v/>
      </c>
      <c r="BB2990" s="18" t="str">
        <f t="shared" si="2985"/>
        <v/>
      </c>
      <c r="BC2990" s="18" t="str">
        <f t="shared" si="2985"/>
        <v/>
      </c>
      <c r="BD2990" s="18" t="str">
        <f t="shared" si="2985"/>
        <v/>
      </c>
      <c r="BE2990" s="18" t="str">
        <f t="shared" si="2985"/>
        <v/>
      </c>
      <c r="BF2990" s="18" t="str">
        <f t="shared" si="2985"/>
        <v/>
      </c>
      <c r="BG2990" s="18" t="str">
        <f t="shared" si="2985"/>
        <v/>
      </c>
      <c r="BH2990" s="18" t="str">
        <f t="shared" si="2985"/>
        <v/>
      </c>
      <c r="BI2990" s="18" t="str">
        <f t="shared" si="2985"/>
        <v/>
      </c>
      <c r="BJ2990" s="18" t="str">
        <f t="shared" si="2985"/>
        <v/>
      </c>
      <c r="BK2990" s="18" t="str">
        <f t="shared" si="2985"/>
        <v/>
      </c>
      <c r="BL2990" s="18" t="str">
        <f t="shared" si="2985"/>
        <v/>
      </c>
      <c r="BM2990" s="18">
        <f t="shared" si="2985"/>
        <v>43532.687997332774</v>
      </c>
      <c r="BN2990" s="18" t="str">
        <f t="shared" si="2985"/>
        <v/>
      </c>
      <c r="BO2990" s="18" t="str">
        <f t="shared" si="2985"/>
        <v/>
      </c>
      <c r="BP2990" s="18" t="str">
        <f t="shared" si="2985"/>
        <v/>
      </c>
      <c r="BQ2990" s="18" t="str">
        <f t="shared" si="2985"/>
        <v/>
      </c>
      <c r="BR2990" s="18" t="str">
        <f t="shared" si="2985"/>
        <v/>
      </c>
      <c r="BS2990" s="18" t="str">
        <f t="shared" si="2985"/>
        <v/>
      </c>
      <c r="BT2990" s="18" t="str">
        <f t="shared" si="2985"/>
        <v/>
      </c>
      <c r="BU2990" s="18" t="str">
        <f t="shared" si="2985"/>
        <v/>
      </c>
      <c r="BV2990" s="18" t="str">
        <f t="shared" si="2985"/>
        <v/>
      </c>
      <c r="BW2990" s="18" t="str">
        <f t="shared" si="2985"/>
        <v/>
      </c>
      <c r="BX2990" s="18" t="str">
        <f t="shared" si="2985"/>
        <v/>
      </c>
      <c r="BY2990" s="18" t="str">
        <f t="shared" si="2985"/>
        <v/>
      </c>
      <c r="BZ2990" s="18" t="str">
        <f t="shared" si="2985"/>
        <v/>
      </c>
      <c r="CA2990" s="18" t="str">
        <f>IF(BY2990&lt;&gt;"",BY2990-LOOKUP(2,1/(LEN($AQ$1:AQ2990)&gt;0),$AQ$1:AQ2990),"")</f>
        <v/>
      </c>
    </row>
    <row r="2991" spans="1:79" x14ac:dyDescent="0.25">
      <c r="A2991" s="21">
        <v>62648</v>
      </c>
      <c r="B2991" s="21">
        <v>1</v>
      </c>
      <c r="C2991" s="22" t="s">
        <v>2801</v>
      </c>
      <c r="D2991" s="21">
        <v>332</v>
      </c>
      <c r="E2991" s="23">
        <v>0.68888888888888888</v>
      </c>
      <c r="F2991" s="22" t="s">
        <v>683</v>
      </c>
      <c r="G2991" s="22" t="b">
        <v>1</v>
      </c>
      <c r="H2991" s="24">
        <v>43532.688773148147</v>
      </c>
      <c r="I2991" s="25" t="s">
        <v>1775</v>
      </c>
      <c r="J2991" s="22" t="s">
        <v>1776</v>
      </c>
      <c r="K2991" s="11">
        <v>0</v>
      </c>
      <c r="L2991" s="11">
        <v>3884</v>
      </c>
      <c r="M2991" s="11">
        <v>2756</v>
      </c>
      <c r="N2991" s="11">
        <v>8.2422957348171622E-13</v>
      </c>
      <c r="O2991" s="11">
        <v>182</v>
      </c>
      <c r="P2991" s="14">
        <v>0.50000003641174229</v>
      </c>
      <c r="Q2991" s="11">
        <v>5867.8910794641479</v>
      </c>
      <c r="R2991" s="15">
        <v>0.67548876683641845</v>
      </c>
      <c r="S2991" s="11">
        <v>231.12865907571904</v>
      </c>
      <c r="T2991" s="11">
        <v>44.999999832361937</v>
      </c>
      <c r="U2991" s="11">
        <v>5.1361924430386754</v>
      </c>
      <c r="V2991" s="11">
        <v>18.490292794939233</v>
      </c>
      <c r="W2991" s="22"/>
      <c r="X2991" s="21">
        <v>0</v>
      </c>
      <c r="Y2991" s="22">
        <v>0</v>
      </c>
      <c r="Z2991" s="22">
        <v>0</v>
      </c>
      <c r="AA2991" s="22">
        <v>0</v>
      </c>
      <c r="AB2991" s="22">
        <v>0</v>
      </c>
      <c r="AC2991" s="22">
        <v>0</v>
      </c>
      <c r="AD2991" s="22">
        <v>0</v>
      </c>
      <c r="AE2991" s="22">
        <v>0</v>
      </c>
      <c r="AF2991" s="22">
        <v>5867.8910794641479</v>
      </c>
      <c r="AG2991" s="21">
        <v>0</v>
      </c>
      <c r="AH2991" s="22">
        <v>0</v>
      </c>
      <c r="AI2991" s="22">
        <v>0</v>
      </c>
      <c r="AJ2991" s="22">
        <v>5867.8910794641479</v>
      </c>
      <c r="AK2991" s="22">
        <v>8263.4995104336413</v>
      </c>
      <c r="AL2991" s="22">
        <v>0</v>
      </c>
      <c r="AM2991" s="22">
        <v>14</v>
      </c>
      <c r="AN2991" s="22">
        <v>0</v>
      </c>
      <c r="AO2991" s="22">
        <v>0</v>
      </c>
      <c r="AQ2991" s="18" t="str">
        <f t="shared" ref="AQ2991:BZ2991" si="2986">IF(OR(AND(AQ$2&gt;$O2990,AQ$2&lt;=$O2991),AND(AQ$2&lt;=$O2990,$O2989&gt;$O2990),AND(AQ$2&gt;$O2991,$O2992&lt;$O2991)),$H2990+((AQ$1-$Q2990)/$U2991/86000),"")</f>
        <v/>
      </c>
      <c r="AR2991" s="18" t="str">
        <f t="shared" si="2986"/>
        <v/>
      </c>
      <c r="AS2991" s="18" t="str">
        <f t="shared" si="2986"/>
        <v/>
      </c>
      <c r="AT2991" s="18" t="str">
        <f t="shared" si="2986"/>
        <v/>
      </c>
      <c r="AU2991" s="18" t="str">
        <f t="shared" si="2986"/>
        <v/>
      </c>
      <c r="AV2991" s="18" t="str">
        <f t="shared" si="2986"/>
        <v/>
      </c>
      <c r="AW2991" s="18" t="str">
        <f t="shared" si="2986"/>
        <v/>
      </c>
      <c r="AX2991" s="18" t="str">
        <f t="shared" si="2986"/>
        <v/>
      </c>
      <c r="AY2991" s="18" t="str">
        <f t="shared" si="2986"/>
        <v/>
      </c>
      <c r="AZ2991" s="18" t="str">
        <f t="shared" si="2986"/>
        <v/>
      </c>
      <c r="BA2991" s="18" t="str">
        <f t="shared" si="2986"/>
        <v/>
      </c>
      <c r="BB2991" s="18" t="str">
        <f t="shared" si="2986"/>
        <v/>
      </c>
      <c r="BC2991" s="18" t="str">
        <f t="shared" si="2986"/>
        <v/>
      </c>
      <c r="BD2991" s="18" t="str">
        <f t="shared" si="2986"/>
        <v/>
      </c>
      <c r="BE2991" s="18" t="str">
        <f t="shared" si="2986"/>
        <v/>
      </c>
      <c r="BF2991" s="18" t="str">
        <f t="shared" si="2986"/>
        <v/>
      </c>
      <c r="BG2991" s="18" t="str">
        <f t="shared" si="2986"/>
        <v/>
      </c>
      <c r="BH2991" s="18" t="str">
        <f t="shared" si="2986"/>
        <v/>
      </c>
      <c r="BI2991" s="18" t="str">
        <f t="shared" si="2986"/>
        <v/>
      </c>
      <c r="BJ2991" s="18" t="str">
        <f t="shared" si="2986"/>
        <v/>
      </c>
      <c r="BK2991" s="18" t="str">
        <f t="shared" si="2986"/>
        <v/>
      </c>
      <c r="BL2991" s="18" t="str">
        <f t="shared" si="2986"/>
        <v/>
      </c>
      <c r="BM2991" s="18" t="str">
        <f t="shared" si="2986"/>
        <v/>
      </c>
      <c r="BN2991" s="18">
        <f t="shared" si="2986"/>
        <v>43532.688390263735</v>
      </c>
      <c r="BO2991" s="18">
        <f t="shared" si="2986"/>
        <v>43532.688667644026</v>
      </c>
      <c r="BP2991" s="18">
        <f t="shared" si="2986"/>
        <v>43532.688752509632</v>
      </c>
      <c r="BQ2991" s="18" t="str">
        <f t="shared" si="2986"/>
        <v/>
      </c>
      <c r="BR2991" s="18" t="str">
        <f t="shared" si="2986"/>
        <v/>
      </c>
      <c r="BS2991" s="18" t="str">
        <f t="shared" si="2986"/>
        <v/>
      </c>
      <c r="BT2991" s="18" t="str">
        <f t="shared" si="2986"/>
        <v/>
      </c>
      <c r="BU2991" s="18" t="str">
        <f t="shared" si="2986"/>
        <v/>
      </c>
      <c r="BV2991" s="18" t="str">
        <f t="shared" si="2986"/>
        <v/>
      </c>
      <c r="BW2991" s="18" t="str">
        <f t="shared" si="2986"/>
        <v/>
      </c>
      <c r="BX2991" s="18" t="str">
        <f t="shared" si="2986"/>
        <v/>
      </c>
      <c r="BY2991" s="18" t="str">
        <f t="shared" si="2986"/>
        <v/>
      </c>
      <c r="BZ2991" s="18" t="str">
        <f t="shared" si="2986"/>
        <v/>
      </c>
      <c r="CA2991" s="18" t="str">
        <f>IF(BY2991&lt;&gt;"",BY2991-LOOKUP(2,1/(LEN($AQ$1:AQ2991)&gt;0),$AQ$1:AQ2991),"")</f>
        <v/>
      </c>
    </row>
    <row r="2992" spans="1:79" x14ac:dyDescent="0.25">
      <c r="A2992" s="21">
        <v>62649</v>
      </c>
      <c r="B2992" s="21">
        <v>1</v>
      </c>
      <c r="C2992" s="22" t="s">
        <v>2802</v>
      </c>
      <c r="D2992" s="21">
        <v>332</v>
      </c>
      <c r="E2992" s="23">
        <v>0.68888888888888888</v>
      </c>
      <c r="F2992" s="22" t="s">
        <v>683</v>
      </c>
      <c r="G2992" s="22" t="b">
        <v>1</v>
      </c>
      <c r="H2992" s="24">
        <v>43532.689293981479</v>
      </c>
      <c r="I2992" s="25" t="s">
        <v>191</v>
      </c>
      <c r="J2992" s="22" t="s">
        <v>192</v>
      </c>
      <c r="K2992" s="11">
        <v>0</v>
      </c>
      <c r="L2992" s="11">
        <v>3885</v>
      </c>
      <c r="M2992" s="11">
        <v>2758</v>
      </c>
      <c r="N2992" s="11">
        <v>4.4764192352886312E-12</v>
      </c>
      <c r="O2992" s="11">
        <v>194</v>
      </c>
      <c r="P2992" s="14">
        <v>0.74999998852161731</v>
      </c>
      <c r="Q2992" s="11">
        <v>6257.4991190336286</v>
      </c>
      <c r="R2992" s="15">
        <v>0.7203389269083017</v>
      </c>
      <c r="S2992" s="11">
        <v>389.60803956948075</v>
      </c>
      <c r="T2992" s="11">
        <v>44.999999832361937</v>
      </c>
      <c r="U2992" s="11">
        <v>8.6579564671307505</v>
      </c>
      <c r="V2992" s="11">
        <v>31.168643281670704</v>
      </c>
      <c r="W2992" s="22"/>
      <c r="X2992" s="21">
        <v>0</v>
      </c>
      <c r="Y2992" s="22">
        <v>0</v>
      </c>
      <c r="Z2992" s="22">
        <v>0</v>
      </c>
      <c r="AA2992" s="22">
        <v>0</v>
      </c>
      <c r="AB2992" s="22">
        <v>0</v>
      </c>
      <c r="AC2992" s="22">
        <v>0</v>
      </c>
      <c r="AD2992" s="22">
        <v>0</v>
      </c>
      <c r="AE2992" s="22">
        <v>0</v>
      </c>
      <c r="AF2992" s="22">
        <v>6257.4991190336286</v>
      </c>
      <c r="AG2992" s="21">
        <v>0</v>
      </c>
      <c r="AH2992" s="22">
        <v>0</v>
      </c>
      <c r="AI2992" s="22">
        <v>0</v>
      </c>
      <c r="AJ2992" s="22">
        <v>6257.4991190336286</v>
      </c>
      <c r="AK2992" s="22">
        <v>8263.4995104336413</v>
      </c>
      <c r="AL2992" s="22">
        <v>0</v>
      </c>
      <c r="AM2992" s="22">
        <v>13</v>
      </c>
      <c r="AN2992" s="22">
        <v>0</v>
      </c>
      <c r="AO2992" s="22">
        <v>0</v>
      </c>
      <c r="AQ2992" s="18" t="str">
        <f t="shared" ref="AQ2992:BZ2992" si="2987">IF(OR(AND(AQ$2&gt;$O2991,AQ$2&lt;=$O2992),AND(AQ$2&lt;=$O2991,$O2990&gt;$O2991),AND(AQ$2&gt;$O2992,$O2993&lt;$O2992)),$H2991+((AQ$1-$Q2991)/$U2992/86000),"")</f>
        <v/>
      </c>
      <c r="AR2992" s="18" t="str">
        <f t="shared" si="2987"/>
        <v/>
      </c>
      <c r="AS2992" s="18" t="str">
        <f t="shared" si="2987"/>
        <v/>
      </c>
      <c r="AT2992" s="18" t="str">
        <f t="shared" si="2987"/>
        <v/>
      </c>
      <c r="AU2992" s="18" t="str">
        <f t="shared" si="2987"/>
        <v/>
      </c>
      <c r="AV2992" s="18" t="str">
        <f t="shared" si="2987"/>
        <v/>
      </c>
      <c r="AW2992" s="18" t="str">
        <f t="shared" si="2987"/>
        <v/>
      </c>
      <c r="AX2992" s="18" t="str">
        <f t="shared" si="2987"/>
        <v/>
      </c>
      <c r="AY2992" s="18" t="str">
        <f t="shared" si="2987"/>
        <v/>
      </c>
      <c r="AZ2992" s="18" t="str">
        <f t="shared" si="2987"/>
        <v/>
      </c>
      <c r="BA2992" s="18" t="str">
        <f t="shared" si="2987"/>
        <v/>
      </c>
      <c r="BB2992" s="18" t="str">
        <f t="shared" si="2987"/>
        <v/>
      </c>
      <c r="BC2992" s="18" t="str">
        <f t="shared" si="2987"/>
        <v/>
      </c>
      <c r="BD2992" s="18" t="str">
        <f t="shared" si="2987"/>
        <v/>
      </c>
      <c r="BE2992" s="18" t="str">
        <f t="shared" si="2987"/>
        <v/>
      </c>
      <c r="BF2992" s="18" t="str">
        <f t="shared" si="2987"/>
        <v/>
      </c>
      <c r="BG2992" s="18" t="str">
        <f t="shared" si="2987"/>
        <v/>
      </c>
      <c r="BH2992" s="18" t="str">
        <f t="shared" si="2987"/>
        <v/>
      </c>
      <c r="BI2992" s="18" t="str">
        <f t="shared" si="2987"/>
        <v/>
      </c>
      <c r="BJ2992" s="18" t="str">
        <f t="shared" si="2987"/>
        <v/>
      </c>
      <c r="BK2992" s="18" t="str">
        <f t="shared" si="2987"/>
        <v/>
      </c>
      <c r="BL2992" s="18" t="str">
        <f t="shared" si="2987"/>
        <v/>
      </c>
      <c r="BM2992" s="18" t="str">
        <f t="shared" si="2987"/>
        <v/>
      </c>
      <c r="BN2992" s="18" t="str">
        <f t="shared" si="2987"/>
        <v/>
      </c>
      <c r="BO2992" s="18" t="str">
        <f t="shared" si="2987"/>
        <v/>
      </c>
      <c r="BP2992" s="18" t="str">
        <f t="shared" si="2987"/>
        <v/>
      </c>
      <c r="BQ2992" s="18">
        <f t="shared" si="2987"/>
        <v>43532.689134022767</v>
      </c>
      <c r="BR2992" s="18" t="str">
        <f t="shared" si="2987"/>
        <v/>
      </c>
      <c r="BS2992" s="18" t="str">
        <f t="shared" si="2987"/>
        <v/>
      </c>
      <c r="BT2992" s="18" t="str">
        <f t="shared" si="2987"/>
        <v/>
      </c>
      <c r="BU2992" s="18" t="str">
        <f t="shared" si="2987"/>
        <v/>
      </c>
      <c r="BV2992" s="18" t="str">
        <f t="shared" si="2987"/>
        <v/>
      </c>
      <c r="BW2992" s="18" t="str">
        <f t="shared" si="2987"/>
        <v/>
      </c>
      <c r="BX2992" s="18" t="str">
        <f t="shared" si="2987"/>
        <v/>
      </c>
      <c r="BY2992" s="18" t="str">
        <f t="shared" si="2987"/>
        <v/>
      </c>
      <c r="BZ2992" s="18" t="str">
        <f t="shared" si="2987"/>
        <v/>
      </c>
      <c r="CA2992" s="18" t="str">
        <f>IF(BY2992&lt;&gt;"",BY2992-LOOKUP(2,1/(LEN($AQ$1:AQ2992)&gt;0),$AQ$1:AQ2992),"")</f>
        <v/>
      </c>
    </row>
    <row r="2993" spans="1:79" x14ac:dyDescent="0.25">
      <c r="A2993" s="21">
        <v>62651</v>
      </c>
      <c r="B2993" s="21">
        <v>1</v>
      </c>
      <c r="C2993" s="22" t="s">
        <v>2804</v>
      </c>
      <c r="D2993" s="21">
        <v>332</v>
      </c>
      <c r="E2993" s="23">
        <v>0.68958333333333333</v>
      </c>
      <c r="F2993" s="22" t="s">
        <v>683</v>
      </c>
      <c r="G2993" s="22" t="b">
        <v>1</v>
      </c>
      <c r="H2993" s="24">
        <v>43532.689814814818</v>
      </c>
      <c r="I2993" s="25" t="s">
        <v>303</v>
      </c>
      <c r="J2993" s="22" t="s">
        <v>304</v>
      </c>
      <c r="K2993" s="11">
        <v>0</v>
      </c>
      <c r="L2993" s="11">
        <v>3886</v>
      </c>
      <c r="M2993" s="11">
        <v>2760</v>
      </c>
      <c r="N2993" s="11">
        <v>7.1054273576010019E-14</v>
      </c>
      <c r="O2993" s="11">
        <v>200</v>
      </c>
      <c r="P2993" s="14">
        <v>0.49999999690475661</v>
      </c>
      <c r="Q2993" s="11">
        <v>6323.0304416133486</v>
      </c>
      <c r="R2993" s="15">
        <v>0.7278826375326265</v>
      </c>
      <c r="S2993" s="11">
        <v>65.531322579719927</v>
      </c>
      <c r="T2993" s="11">
        <v>45.000000461004674</v>
      </c>
      <c r="U2993" s="11">
        <v>1.4562515979640251</v>
      </c>
      <c r="V2993" s="11">
        <v>5.2425057526704908</v>
      </c>
      <c r="W2993" s="22"/>
      <c r="X2993" s="21">
        <v>0</v>
      </c>
      <c r="Y2993" s="22">
        <v>0</v>
      </c>
      <c r="Z2993" s="22">
        <v>0</v>
      </c>
      <c r="AA2993" s="22">
        <v>0</v>
      </c>
      <c r="AB2993" s="22">
        <v>0</v>
      </c>
      <c r="AC2993" s="22">
        <v>0</v>
      </c>
      <c r="AD2993" s="22">
        <v>0</v>
      </c>
      <c r="AE2993" s="22">
        <v>0</v>
      </c>
      <c r="AF2993" s="22">
        <v>6323.0304416133486</v>
      </c>
      <c r="AG2993" s="21">
        <v>0</v>
      </c>
      <c r="AH2993" s="22">
        <v>0</v>
      </c>
      <c r="AI2993" s="22">
        <v>0</v>
      </c>
      <c r="AJ2993" s="22">
        <v>6323.0304416133486</v>
      </c>
      <c r="AK2993" s="22">
        <v>8263.4995104336413</v>
      </c>
      <c r="AL2993" s="22">
        <v>0</v>
      </c>
      <c r="AM2993" s="22">
        <v>12</v>
      </c>
      <c r="AN2993" s="22">
        <v>0</v>
      </c>
      <c r="AO2993" s="22">
        <v>0</v>
      </c>
      <c r="AQ2993" s="18" t="str">
        <f t="shared" ref="AQ2993:BZ2993" si="2988">IF(OR(AND(AQ$2&gt;$O2992,AQ$2&lt;=$O2993),AND(AQ$2&lt;=$O2992,$O2991&gt;$O2992),AND(AQ$2&gt;$O2993,$O2994&lt;$O2993)),$H2992+((AQ$1-$Q2992)/$U2993/86000),"")</f>
        <v/>
      </c>
      <c r="AR2993" s="18" t="str">
        <f t="shared" si="2988"/>
        <v/>
      </c>
      <c r="AS2993" s="18" t="str">
        <f t="shared" si="2988"/>
        <v/>
      </c>
      <c r="AT2993" s="18" t="str">
        <f t="shared" si="2988"/>
        <v/>
      </c>
      <c r="AU2993" s="18" t="str">
        <f t="shared" si="2988"/>
        <v/>
      </c>
      <c r="AV2993" s="18" t="str">
        <f t="shared" si="2988"/>
        <v/>
      </c>
      <c r="AW2993" s="18" t="str">
        <f t="shared" si="2988"/>
        <v/>
      </c>
      <c r="AX2993" s="18" t="str">
        <f t="shared" si="2988"/>
        <v/>
      </c>
      <c r="AY2993" s="18" t="str">
        <f t="shared" si="2988"/>
        <v/>
      </c>
      <c r="AZ2993" s="18" t="str">
        <f t="shared" si="2988"/>
        <v/>
      </c>
      <c r="BA2993" s="18" t="str">
        <f t="shared" si="2988"/>
        <v/>
      </c>
      <c r="BB2993" s="18" t="str">
        <f t="shared" si="2988"/>
        <v/>
      </c>
      <c r="BC2993" s="18" t="str">
        <f t="shared" si="2988"/>
        <v/>
      </c>
      <c r="BD2993" s="18" t="str">
        <f t="shared" si="2988"/>
        <v/>
      </c>
      <c r="BE2993" s="18" t="str">
        <f t="shared" si="2988"/>
        <v/>
      </c>
      <c r="BF2993" s="18" t="str">
        <f t="shared" si="2988"/>
        <v/>
      </c>
      <c r="BG2993" s="18" t="str">
        <f t="shared" si="2988"/>
        <v/>
      </c>
      <c r="BH2993" s="18" t="str">
        <f t="shared" si="2988"/>
        <v/>
      </c>
      <c r="BI2993" s="18" t="str">
        <f t="shared" si="2988"/>
        <v/>
      </c>
      <c r="BJ2993" s="18" t="str">
        <f t="shared" si="2988"/>
        <v/>
      </c>
      <c r="BK2993" s="18" t="str">
        <f t="shared" si="2988"/>
        <v/>
      </c>
      <c r="BL2993" s="18" t="str">
        <f t="shared" si="2988"/>
        <v/>
      </c>
      <c r="BM2993" s="18" t="str">
        <f t="shared" si="2988"/>
        <v/>
      </c>
      <c r="BN2993" s="18" t="str">
        <f t="shared" si="2988"/>
        <v/>
      </c>
      <c r="BO2993" s="18" t="str">
        <f t="shared" si="2988"/>
        <v/>
      </c>
      <c r="BP2993" s="18" t="str">
        <f t="shared" si="2988"/>
        <v/>
      </c>
      <c r="BQ2993" s="18" t="str">
        <f t="shared" si="2988"/>
        <v/>
      </c>
      <c r="BR2993" s="18">
        <f t="shared" si="2988"/>
        <v>43532.689713497035</v>
      </c>
      <c r="BS2993" s="18" t="str">
        <f t="shared" si="2988"/>
        <v/>
      </c>
      <c r="BT2993" s="18" t="str">
        <f t="shared" si="2988"/>
        <v/>
      </c>
      <c r="BU2993" s="18" t="str">
        <f t="shared" si="2988"/>
        <v/>
      </c>
      <c r="BV2993" s="18" t="str">
        <f t="shared" si="2988"/>
        <v/>
      </c>
      <c r="BW2993" s="18" t="str">
        <f t="shared" si="2988"/>
        <v/>
      </c>
      <c r="BX2993" s="18" t="str">
        <f t="shared" si="2988"/>
        <v/>
      </c>
      <c r="BY2993" s="18" t="str">
        <f t="shared" si="2988"/>
        <v/>
      </c>
      <c r="BZ2993" s="18" t="str">
        <f t="shared" si="2988"/>
        <v/>
      </c>
      <c r="CA2993" s="18" t="str">
        <f>IF(BY2993&lt;&gt;"",BY2993-LOOKUP(2,1/(LEN($AQ$1:AQ2993)&gt;0),$AQ$1:AQ2993),"")</f>
        <v/>
      </c>
    </row>
    <row r="2994" spans="1:79" x14ac:dyDescent="0.25">
      <c r="A2994" s="21">
        <v>62652</v>
      </c>
      <c r="B2994" s="21">
        <v>1</v>
      </c>
      <c r="C2994" s="22" t="s">
        <v>2805</v>
      </c>
      <c r="D2994" s="21">
        <v>332</v>
      </c>
      <c r="E2994" s="23">
        <v>0.69027777777777777</v>
      </c>
      <c r="F2994" s="22" t="s">
        <v>683</v>
      </c>
      <c r="G2994" s="22" t="b">
        <v>1</v>
      </c>
      <c r="H2994" s="24">
        <v>43532.690347222226</v>
      </c>
      <c r="I2994" s="25" t="s">
        <v>117</v>
      </c>
      <c r="J2994" s="22" t="s">
        <v>118</v>
      </c>
      <c r="K2994" s="11">
        <v>0</v>
      </c>
      <c r="L2994" s="11">
        <v>3887</v>
      </c>
      <c r="M2994" s="11">
        <v>2762</v>
      </c>
      <c r="N2994" s="11">
        <v>2.7633006993710296E-11</v>
      </c>
      <c r="O2994" s="11">
        <v>201</v>
      </c>
      <c r="P2994" s="14">
        <v>0.25000001498914581</v>
      </c>
      <c r="Q2994" s="11">
        <v>6347.7438556634643</v>
      </c>
      <c r="R2994" s="15">
        <v>0.7307275495044</v>
      </c>
      <c r="S2994" s="11">
        <v>24.713414050115716</v>
      </c>
      <c r="T2994" s="11">
        <v>46.000000066123903</v>
      </c>
      <c r="U2994" s="11">
        <v>0.53724813075197331</v>
      </c>
      <c r="V2994" s="11">
        <v>1.9340932707071039</v>
      </c>
      <c r="W2994" s="22"/>
      <c r="X2994" s="21">
        <v>0</v>
      </c>
      <c r="Y2994" s="22">
        <v>0</v>
      </c>
      <c r="Z2994" s="22">
        <v>0</v>
      </c>
      <c r="AA2994" s="22">
        <v>0</v>
      </c>
      <c r="AB2994" s="22">
        <v>0</v>
      </c>
      <c r="AC2994" s="22">
        <v>0</v>
      </c>
      <c r="AD2994" s="22">
        <v>0</v>
      </c>
      <c r="AE2994" s="22">
        <v>0</v>
      </c>
      <c r="AF2994" s="22">
        <v>6347.7438556634643</v>
      </c>
      <c r="AG2994" s="21">
        <v>0</v>
      </c>
      <c r="AH2994" s="22">
        <v>0</v>
      </c>
      <c r="AI2994" s="22">
        <v>0</v>
      </c>
      <c r="AJ2994" s="22">
        <v>6347.7438556634643</v>
      </c>
      <c r="AK2994" s="22">
        <v>8263.4995104336413</v>
      </c>
      <c r="AL2994" s="22">
        <v>0</v>
      </c>
      <c r="AM2994" s="22">
        <v>11</v>
      </c>
      <c r="AN2994" s="22">
        <v>0</v>
      </c>
      <c r="AO2994" s="22">
        <v>0</v>
      </c>
      <c r="AQ2994" s="18" t="str">
        <f t="shared" ref="AQ2994:BZ2994" si="2989">IF(OR(AND(AQ$2&gt;$O2993,AQ$2&lt;=$O2994),AND(AQ$2&lt;=$O2993,$O2992&gt;$O2993),AND(AQ$2&gt;$O2994,$O2995&lt;$O2994)),$H2993+((AQ$1-$Q2993)/$U2994/86000),"")</f>
        <v/>
      </c>
      <c r="AR2994" s="18" t="str">
        <f t="shared" si="2989"/>
        <v/>
      </c>
      <c r="AS2994" s="18" t="str">
        <f t="shared" si="2989"/>
        <v/>
      </c>
      <c r="AT2994" s="18" t="str">
        <f t="shared" si="2989"/>
        <v/>
      </c>
      <c r="AU2994" s="18" t="str">
        <f t="shared" si="2989"/>
        <v/>
      </c>
      <c r="AV2994" s="18" t="str">
        <f t="shared" si="2989"/>
        <v/>
      </c>
      <c r="AW2994" s="18" t="str">
        <f t="shared" si="2989"/>
        <v/>
      </c>
      <c r="AX2994" s="18" t="str">
        <f t="shared" si="2989"/>
        <v/>
      </c>
      <c r="AY2994" s="18" t="str">
        <f t="shared" si="2989"/>
        <v/>
      </c>
      <c r="AZ2994" s="18" t="str">
        <f t="shared" si="2989"/>
        <v/>
      </c>
      <c r="BA2994" s="18" t="str">
        <f t="shared" si="2989"/>
        <v/>
      </c>
      <c r="BB2994" s="18" t="str">
        <f t="shared" si="2989"/>
        <v/>
      </c>
      <c r="BC2994" s="18" t="str">
        <f t="shared" si="2989"/>
        <v/>
      </c>
      <c r="BD2994" s="18" t="str">
        <f t="shared" si="2989"/>
        <v/>
      </c>
      <c r="BE2994" s="18" t="str">
        <f t="shared" si="2989"/>
        <v/>
      </c>
      <c r="BF2994" s="18" t="str">
        <f t="shared" si="2989"/>
        <v/>
      </c>
      <c r="BG2994" s="18" t="str">
        <f t="shared" si="2989"/>
        <v/>
      </c>
      <c r="BH2994" s="18" t="str">
        <f t="shared" si="2989"/>
        <v/>
      </c>
      <c r="BI2994" s="18" t="str">
        <f t="shared" si="2989"/>
        <v/>
      </c>
      <c r="BJ2994" s="18" t="str">
        <f t="shared" si="2989"/>
        <v/>
      </c>
      <c r="BK2994" s="18" t="str">
        <f t="shared" si="2989"/>
        <v/>
      </c>
      <c r="BL2994" s="18" t="str">
        <f t="shared" si="2989"/>
        <v/>
      </c>
      <c r="BM2994" s="18" t="str">
        <f t="shared" si="2989"/>
        <v/>
      </c>
      <c r="BN2994" s="18" t="str">
        <f t="shared" si="2989"/>
        <v/>
      </c>
      <c r="BO2994" s="18" t="str">
        <f t="shared" si="2989"/>
        <v/>
      </c>
      <c r="BP2994" s="18" t="str">
        <f t="shared" si="2989"/>
        <v/>
      </c>
      <c r="BQ2994" s="18" t="str">
        <f t="shared" si="2989"/>
        <v/>
      </c>
      <c r="BR2994" s="18" t="str">
        <f t="shared" si="2989"/>
        <v/>
      </c>
      <c r="BS2994" s="18" t="str">
        <f t="shared" si="2989"/>
        <v/>
      </c>
      <c r="BT2994" s="18" t="str">
        <f t="shared" si="2989"/>
        <v/>
      </c>
      <c r="BU2994" s="18" t="str">
        <f t="shared" si="2989"/>
        <v/>
      </c>
      <c r="BV2994" s="18" t="str">
        <f t="shared" si="2989"/>
        <v/>
      </c>
      <c r="BW2994" s="18" t="str">
        <f t="shared" si="2989"/>
        <v/>
      </c>
      <c r="BX2994" s="18" t="str">
        <f t="shared" si="2989"/>
        <v/>
      </c>
      <c r="BY2994" s="18" t="str">
        <f t="shared" si="2989"/>
        <v/>
      </c>
      <c r="BZ2994" s="18" t="str">
        <f t="shared" si="2989"/>
        <v/>
      </c>
      <c r="CA2994" s="18" t="str">
        <f>IF(BY2994&lt;&gt;"",BY2994-LOOKUP(2,1/(LEN($AQ$1:AQ2994)&gt;0),$AQ$1:AQ2994),"")</f>
        <v/>
      </c>
    </row>
    <row r="2995" spans="1:79" x14ac:dyDescent="0.25">
      <c r="A2995" s="21">
        <v>62654</v>
      </c>
      <c r="B2995" s="21">
        <v>1</v>
      </c>
      <c r="C2995" s="22" t="s">
        <v>2807</v>
      </c>
      <c r="D2995" s="21">
        <v>332</v>
      </c>
      <c r="E2995" s="23">
        <v>0.69097222222222221</v>
      </c>
      <c r="F2995" s="22" t="s">
        <v>683</v>
      </c>
      <c r="G2995" s="22" t="b">
        <v>1</v>
      </c>
      <c r="H2995" s="24">
        <v>43532.690868055557</v>
      </c>
      <c r="I2995" s="25" t="s">
        <v>117</v>
      </c>
      <c r="J2995" s="22" t="s">
        <v>118</v>
      </c>
      <c r="K2995" s="11">
        <v>0</v>
      </c>
      <c r="L2995" s="11">
        <v>3888</v>
      </c>
      <c r="M2995" s="11">
        <v>2764</v>
      </c>
      <c r="N2995" s="11">
        <v>2.7633006993710296E-11</v>
      </c>
      <c r="O2995" s="11">
        <v>201</v>
      </c>
      <c r="P2995" s="14">
        <v>0.25000001498914581</v>
      </c>
      <c r="Q2995" s="11">
        <v>6347.7438556634643</v>
      </c>
      <c r="R2995" s="15">
        <v>0.7307275495044</v>
      </c>
      <c r="S2995" s="11">
        <v>0</v>
      </c>
      <c r="T2995" s="11">
        <v>44.999999832361937</v>
      </c>
      <c r="U2995" s="11">
        <v>0</v>
      </c>
      <c r="V2995" s="11">
        <v>0</v>
      </c>
      <c r="W2995" s="22"/>
      <c r="X2995" s="21">
        <v>0</v>
      </c>
      <c r="Y2995" s="22">
        <v>0.5</v>
      </c>
      <c r="Z2995" s="22">
        <v>0</v>
      </c>
      <c r="AA2995" s="22">
        <v>0</v>
      </c>
      <c r="AB2995" s="22">
        <v>0</v>
      </c>
      <c r="AC2995" s="22">
        <v>1</v>
      </c>
      <c r="AD2995" s="22">
        <v>1</v>
      </c>
      <c r="AE2995" s="22">
        <v>0</v>
      </c>
      <c r="AF2995" s="22">
        <v>6347.7438556634643</v>
      </c>
      <c r="AG2995" s="21">
        <v>0</v>
      </c>
      <c r="AH2995" s="22">
        <v>0</v>
      </c>
      <c r="AI2995" s="22">
        <v>0</v>
      </c>
      <c r="AJ2995" s="22">
        <v>6347.7438556634643</v>
      </c>
      <c r="AK2995" s="22">
        <v>8263.4995104336413</v>
      </c>
      <c r="AL2995" s="22">
        <v>0</v>
      </c>
      <c r="AM2995" s="22">
        <v>10</v>
      </c>
      <c r="AN2995" s="22">
        <v>0</v>
      </c>
      <c r="AO2995" s="22">
        <v>0</v>
      </c>
      <c r="AQ2995" s="18" t="str">
        <f t="shared" ref="AQ2995:BZ2995" si="2990">IF(OR(AND(AQ$2&gt;$O2994,AQ$2&lt;=$O2995),AND(AQ$2&lt;=$O2994,$O2993&gt;$O2994),AND(AQ$2&gt;$O2995,$O2996&lt;$O2995)),$H2994+((AQ$1-$Q2994)/$U2995/86000),"")</f>
        <v/>
      </c>
      <c r="AR2995" s="18" t="str">
        <f t="shared" si="2990"/>
        <v/>
      </c>
      <c r="AS2995" s="18" t="str">
        <f t="shared" si="2990"/>
        <v/>
      </c>
      <c r="AT2995" s="18" t="str">
        <f t="shared" si="2990"/>
        <v/>
      </c>
      <c r="AU2995" s="18" t="str">
        <f t="shared" si="2990"/>
        <v/>
      </c>
      <c r="AV2995" s="18" t="str">
        <f t="shared" si="2990"/>
        <v/>
      </c>
      <c r="AW2995" s="18" t="str">
        <f t="shared" si="2990"/>
        <v/>
      </c>
      <c r="AX2995" s="18" t="str">
        <f t="shared" si="2990"/>
        <v/>
      </c>
      <c r="AY2995" s="18" t="str">
        <f t="shared" si="2990"/>
        <v/>
      </c>
      <c r="AZ2995" s="18" t="str">
        <f t="shared" si="2990"/>
        <v/>
      </c>
      <c r="BA2995" s="18" t="str">
        <f t="shared" si="2990"/>
        <v/>
      </c>
      <c r="BB2995" s="18" t="str">
        <f t="shared" si="2990"/>
        <v/>
      </c>
      <c r="BC2995" s="18" t="str">
        <f t="shared" si="2990"/>
        <v/>
      </c>
      <c r="BD2995" s="18" t="str">
        <f t="shared" si="2990"/>
        <v/>
      </c>
      <c r="BE2995" s="18" t="str">
        <f t="shared" si="2990"/>
        <v/>
      </c>
      <c r="BF2995" s="18" t="str">
        <f t="shared" si="2990"/>
        <v/>
      </c>
      <c r="BG2995" s="18" t="str">
        <f t="shared" si="2990"/>
        <v/>
      </c>
      <c r="BH2995" s="18" t="str">
        <f t="shared" si="2990"/>
        <v/>
      </c>
      <c r="BI2995" s="18" t="str">
        <f t="shared" si="2990"/>
        <v/>
      </c>
      <c r="BJ2995" s="18" t="str">
        <f t="shared" si="2990"/>
        <v/>
      </c>
      <c r="BK2995" s="18" t="str">
        <f t="shared" si="2990"/>
        <v/>
      </c>
      <c r="BL2995" s="18" t="str">
        <f t="shared" si="2990"/>
        <v/>
      </c>
      <c r="BM2995" s="18" t="str">
        <f t="shared" si="2990"/>
        <v/>
      </c>
      <c r="BN2995" s="18" t="str">
        <f t="shared" si="2990"/>
        <v/>
      </c>
      <c r="BO2995" s="18" t="str">
        <f t="shared" si="2990"/>
        <v/>
      </c>
      <c r="BP2995" s="18" t="str">
        <f t="shared" si="2990"/>
        <v/>
      </c>
      <c r="BQ2995" s="18" t="str">
        <f t="shared" si="2990"/>
        <v/>
      </c>
      <c r="BR2995" s="18" t="str">
        <f t="shared" si="2990"/>
        <v/>
      </c>
      <c r="BS2995" s="18" t="str">
        <f t="shared" si="2990"/>
        <v/>
      </c>
      <c r="BT2995" s="18" t="str">
        <f t="shared" si="2990"/>
        <v/>
      </c>
      <c r="BU2995" s="18" t="str">
        <f t="shared" si="2990"/>
        <v/>
      </c>
      <c r="BV2995" s="18" t="str">
        <f t="shared" si="2990"/>
        <v/>
      </c>
      <c r="BW2995" s="18" t="str">
        <f t="shared" si="2990"/>
        <v/>
      </c>
      <c r="BX2995" s="18" t="str">
        <f t="shared" si="2990"/>
        <v/>
      </c>
      <c r="BY2995" s="18" t="str">
        <f t="shared" si="2990"/>
        <v/>
      </c>
      <c r="BZ2995" s="18" t="str">
        <f t="shared" si="2990"/>
        <v/>
      </c>
      <c r="CA2995" s="18" t="str">
        <f>IF(BY2995&lt;&gt;"",BY2995-LOOKUP(2,1/(LEN($AQ$1:AQ2995)&gt;0),$AQ$1:AQ2995),"")</f>
        <v/>
      </c>
    </row>
    <row r="2996" spans="1:79" x14ac:dyDescent="0.25">
      <c r="A2996" s="21">
        <v>62655</v>
      </c>
      <c r="B2996" s="21">
        <v>1</v>
      </c>
      <c r="C2996" s="22" t="s">
        <v>2808</v>
      </c>
      <c r="D2996" s="21">
        <v>332</v>
      </c>
      <c r="E2996" s="23">
        <v>0.69097222222222221</v>
      </c>
      <c r="F2996" s="22" t="s">
        <v>683</v>
      </c>
      <c r="G2996" s="22" t="b">
        <v>1</v>
      </c>
      <c r="H2996" s="24">
        <v>43532.691388888888</v>
      </c>
      <c r="I2996" s="25" t="s">
        <v>243</v>
      </c>
      <c r="J2996" s="22" t="s">
        <v>244</v>
      </c>
      <c r="K2996" s="11">
        <v>0</v>
      </c>
      <c r="L2996" s="11">
        <v>3889</v>
      </c>
      <c r="M2996" s="11">
        <v>2766</v>
      </c>
      <c r="N2996" s="11">
        <v>1.0480505352461478E-11</v>
      </c>
      <c r="O2996" s="11">
        <v>202</v>
      </c>
      <c r="P2996" s="14">
        <v>0.50000007900690857</v>
      </c>
      <c r="Q2996" s="11">
        <v>6415.4481655887575</v>
      </c>
      <c r="R2996" s="15">
        <v>0.73852140596860749</v>
      </c>
      <c r="S2996" s="11">
        <v>67.704309925293273</v>
      </c>
      <c r="T2996" s="11">
        <v>44.999999832361937</v>
      </c>
      <c r="U2996" s="11">
        <v>1.5045402261669218</v>
      </c>
      <c r="V2996" s="11">
        <v>5.4163448142009187</v>
      </c>
      <c r="W2996" s="22"/>
      <c r="X2996" s="21">
        <v>0</v>
      </c>
      <c r="Y2996" s="22">
        <v>0</v>
      </c>
      <c r="Z2996" s="22">
        <v>0</v>
      </c>
      <c r="AA2996" s="22">
        <v>0</v>
      </c>
      <c r="AB2996" s="22">
        <v>0</v>
      </c>
      <c r="AC2996" s="22">
        <v>0</v>
      </c>
      <c r="AD2996" s="22">
        <v>0</v>
      </c>
      <c r="AE2996" s="22">
        <v>0</v>
      </c>
      <c r="AF2996" s="22">
        <v>6415.4481655887575</v>
      </c>
      <c r="AG2996" s="21">
        <v>0</v>
      </c>
      <c r="AH2996" s="22">
        <v>0</v>
      </c>
      <c r="AI2996" s="22">
        <v>0</v>
      </c>
      <c r="AJ2996" s="22">
        <v>6415.4481655887575</v>
      </c>
      <c r="AK2996" s="22">
        <v>8263.4995104336413</v>
      </c>
      <c r="AL2996" s="22">
        <v>0</v>
      </c>
      <c r="AM2996" s="22">
        <v>9</v>
      </c>
      <c r="AN2996" s="22">
        <v>0</v>
      </c>
      <c r="AO2996" s="22">
        <v>0</v>
      </c>
      <c r="AQ2996" s="18" t="str">
        <f t="shared" ref="AQ2996:BZ2996" si="2991">IF(OR(AND(AQ$2&gt;$O2995,AQ$2&lt;=$O2996),AND(AQ$2&lt;=$O2995,$O2994&gt;$O2995),AND(AQ$2&gt;$O2996,$O2997&lt;$O2996)),$H2995+((AQ$1-$Q2995)/$U2996/86000),"")</f>
        <v/>
      </c>
      <c r="AR2996" s="18" t="str">
        <f t="shared" si="2991"/>
        <v/>
      </c>
      <c r="AS2996" s="18" t="str">
        <f t="shared" si="2991"/>
        <v/>
      </c>
      <c r="AT2996" s="18" t="str">
        <f t="shared" si="2991"/>
        <v/>
      </c>
      <c r="AU2996" s="18" t="str">
        <f t="shared" si="2991"/>
        <v/>
      </c>
      <c r="AV2996" s="18" t="str">
        <f t="shared" si="2991"/>
        <v/>
      </c>
      <c r="AW2996" s="18" t="str">
        <f t="shared" si="2991"/>
        <v/>
      </c>
      <c r="AX2996" s="18" t="str">
        <f t="shared" si="2991"/>
        <v/>
      </c>
      <c r="AY2996" s="18" t="str">
        <f t="shared" si="2991"/>
        <v/>
      </c>
      <c r="AZ2996" s="18" t="str">
        <f t="shared" si="2991"/>
        <v/>
      </c>
      <c r="BA2996" s="18" t="str">
        <f t="shared" si="2991"/>
        <v/>
      </c>
      <c r="BB2996" s="18" t="str">
        <f t="shared" si="2991"/>
        <v/>
      </c>
      <c r="BC2996" s="18" t="str">
        <f t="shared" si="2991"/>
        <v/>
      </c>
      <c r="BD2996" s="18" t="str">
        <f t="shared" si="2991"/>
        <v/>
      </c>
      <c r="BE2996" s="18" t="str">
        <f t="shared" si="2991"/>
        <v/>
      </c>
      <c r="BF2996" s="18" t="str">
        <f t="shared" si="2991"/>
        <v/>
      </c>
      <c r="BG2996" s="18" t="str">
        <f t="shared" si="2991"/>
        <v/>
      </c>
      <c r="BH2996" s="18" t="str">
        <f t="shared" si="2991"/>
        <v/>
      </c>
      <c r="BI2996" s="18" t="str">
        <f t="shared" si="2991"/>
        <v/>
      </c>
      <c r="BJ2996" s="18" t="str">
        <f t="shared" si="2991"/>
        <v/>
      </c>
      <c r="BK2996" s="18" t="str">
        <f t="shared" si="2991"/>
        <v/>
      </c>
      <c r="BL2996" s="18" t="str">
        <f t="shared" si="2991"/>
        <v/>
      </c>
      <c r="BM2996" s="18" t="str">
        <f t="shared" si="2991"/>
        <v/>
      </c>
      <c r="BN2996" s="18" t="str">
        <f t="shared" si="2991"/>
        <v/>
      </c>
      <c r="BO2996" s="18" t="str">
        <f t="shared" si="2991"/>
        <v/>
      </c>
      <c r="BP2996" s="18" t="str">
        <f t="shared" si="2991"/>
        <v/>
      </c>
      <c r="BQ2996" s="18" t="str">
        <f t="shared" si="2991"/>
        <v/>
      </c>
      <c r="BR2996" s="18" t="str">
        <f t="shared" si="2991"/>
        <v/>
      </c>
      <c r="BS2996" s="18" t="str">
        <f t="shared" si="2991"/>
        <v/>
      </c>
      <c r="BT2996" s="18" t="str">
        <f t="shared" si="2991"/>
        <v/>
      </c>
      <c r="BU2996" s="18" t="str">
        <f t="shared" si="2991"/>
        <v/>
      </c>
      <c r="BV2996" s="18" t="str">
        <f t="shared" si="2991"/>
        <v/>
      </c>
      <c r="BW2996" s="18" t="str">
        <f t="shared" si="2991"/>
        <v/>
      </c>
      <c r="BX2996" s="18" t="str">
        <f t="shared" si="2991"/>
        <v/>
      </c>
      <c r="BY2996" s="18" t="str">
        <f t="shared" si="2991"/>
        <v/>
      </c>
      <c r="BZ2996" s="18" t="str">
        <f t="shared" si="2991"/>
        <v/>
      </c>
      <c r="CA2996" s="18" t="str">
        <f>IF(BY2996&lt;&gt;"",BY2996-LOOKUP(2,1/(LEN($AQ$1:AQ2996)&gt;0),$AQ$1:AQ2996),"")</f>
        <v/>
      </c>
    </row>
    <row r="2997" spans="1:79" x14ac:dyDescent="0.25">
      <c r="A2997" s="21">
        <v>62657</v>
      </c>
      <c r="B2997" s="21">
        <v>1</v>
      </c>
      <c r="C2997" s="22" t="s">
        <v>2810</v>
      </c>
      <c r="D2997" s="21">
        <v>332</v>
      </c>
      <c r="E2997" s="23">
        <v>0.69166666666666665</v>
      </c>
      <c r="F2997" s="22" t="s">
        <v>683</v>
      </c>
      <c r="G2997" s="22" t="b">
        <v>1</v>
      </c>
      <c r="H2997" s="24">
        <v>43532.69190972222</v>
      </c>
      <c r="I2997" s="25" t="s">
        <v>559</v>
      </c>
      <c r="J2997" s="22" t="s">
        <v>560</v>
      </c>
      <c r="K2997" s="11">
        <v>0</v>
      </c>
      <c r="L2997" s="11">
        <v>3890</v>
      </c>
      <c r="M2997" s="11">
        <v>2768</v>
      </c>
      <c r="N2997" s="11">
        <v>0.36240564372108253</v>
      </c>
      <c r="O2997" s="11">
        <v>209</v>
      </c>
      <c r="P2997" s="14">
        <v>0.7463409021567543</v>
      </c>
      <c r="Q2997" s="11">
        <v>6644.8505911134398</v>
      </c>
      <c r="R2997" s="15">
        <v>0.76492931971964151</v>
      </c>
      <c r="S2997" s="11">
        <v>229.40242552468226</v>
      </c>
      <c r="T2997" s="11">
        <v>44.999999832361937</v>
      </c>
      <c r="U2997" s="11">
        <v>5.0978316973171758</v>
      </c>
      <c r="V2997" s="11">
        <v>18.352194110341834</v>
      </c>
      <c r="W2997" s="22"/>
      <c r="X2997" s="21">
        <v>0</v>
      </c>
      <c r="Y2997" s="22">
        <v>0</v>
      </c>
      <c r="Z2997" s="22">
        <v>0</v>
      </c>
      <c r="AA2997" s="22">
        <v>0</v>
      </c>
      <c r="AB2997" s="22">
        <v>0</v>
      </c>
      <c r="AC2997" s="22">
        <v>0</v>
      </c>
      <c r="AD2997" s="22">
        <v>0</v>
      </c>
      <c r="AE2997" s="22">
        <v>0</v>
      </c>
      <c r="AF2997" s="22">
        <v>6644.8505911134398</v>
      </c>
      <c r="AG2997" s="21">
        <v>0</v>
      </c>
      <c r="AH2997" s="22">
        <v>0</v>
      </c>
      <c r="AI2997" s="22">
        <v>0</v>
      </c>
      <c r="AJ2997" s="22">
        <v>6644.8505911134398</v>
      </c>
      <c r="AK2997" s="22">
        <v>8263.4995104336413</v>
      </c>
      <c r="AL2997" s="22">
        <v>0</v>
      </c>
      <c r="AM2997" s="22">
        <v>8</v>
      </c>
      <c r="AN2997" s="22">
        <v>0</v>
      </c>
      <c r="AO2997" s="22">
        <v>0</v>
      </c>
      <c r="AQ2997" s="18" t="str">
        <f t="shared" ref="AQ2997:BZ2997" si="2992">IF(OR(AND(AQ$2&gt;$O2996,AQ$2&lt;=$O2997),AND(AQ$2&lt;=$O2996,$O2995&gt;$O2996),AND(AQ$2&gt;$O2997,$O2998&lt;$O2997)),$H2996+((AQ$1-$Q2996)/$U2997/86000),"")</f>
        <v/>
      </c>
      <c r="AR2997" s="18" t="str">
        <f t="shared" si="2992"/>
        <v/>
      </c>
      <c r="AS2997" s="18" t="str">
        <f t="shared" si="2992"/>
        <v/>
      </c>
      <c r="AT2997" s="18" t="str">
        <f t="shared" si="2992"/>
        <v/>
      </c>
      <c r="AU2997" s="18" t="str">
        <f t="shared" si="2992"/>
        <v/>
      </c>
      <c r="AV2997" s="18" t="str">
        <f t="shared" si="2992"/>
        <v/>
      </c>
      <c r="AW2997" s="18" t="str">
        <f t="shared" si="2992"/>
        <v/>
      </c>
      <c r="AX2997" s="18" t="str">
        <f t="shared" si="2992"/>
        <v/>
      </c>
      <c r="AY2997" s="18" t="str">
        <f t="shared" si="2992"/>
        <v/>
      </c>
      <c r="AZ2997" s="18" t="str">
        <f t="shared" si="2992"/>
        <v/>
      </c>
      <c r="BA2997" s="18" t="str">
        <f t="shared" si="2992"/>
        <v/>
      </c>
      <c r="BB2997" s="18" t="str">
        <f t="shared" si="2992"/>
        <v/>
      </c>
      <c r="BC2997" s="18" t="str">
        <f t="shared" si="2992"/>
        <v/>
      </c>
      <c r="BD2997" s="18" t="str">
        <f t="shared" si="2992"/>
        <v/>
      </c>
      <c r="BE2997" s="18" t="str">
        <f t="shared" si="2992"/>
        <v/>
      </c>
      <c r="BF2997" s="18" t="str">
        <f t="shared" si="2992"/>
        <v/>
      </c>
      <c r="BG2997" s="18" t="str">
        <f t="shared" si="2992"/>
        <v/>
      </c>
      <c r="BH2997" s="18" t="str">
        <f t="shared" si="2992"/>
        <v/>
      </c>
      <c r="BI2997" s="18" t="str">
        <f t="shared" si="2992"/>
        <v/>
      </c>
      <c r="BJ2997" s="18" t="str">
        <f t="shared" si="2992"/>
        <v/>
      </c>
      <c r="BK2997" s="18" t="str">
        <f t="shared" si="2992"/>
        <v/>
      </c>
      <c r="BL2997" s="18" t="str">
        <f t="shared" si="2992"/>
        <v/>
      </c>
      <c r="BM2997" s="18" t="str">
        <f t="shared" si="2992"/>
        <v/>
      </c>
      <c r="BN2997" s="18" t="str">
        <f t="shared" si="2992"/>
        <v/>
      </c>
      <c r="BO2997" s="18" t="str">
        <f t="shared" si="2992"/>
        <v/>
      </c>
      <c r="BP2997" s="18" t="str">
        <f t="shared" si="2992"/>
        <v/>
      </c>
      <c r="BQ2997" s="18" t="str">
        <f t="shared" si="2992"/>
        <v/>
      </c>
      <c r="BR2997" s="18" t="str">
        <f t="shared" si="2992"/>
        <v/>
      </c>
      <c r="BS2997" s="18">
        <f t="shared" si="2992"/>
        <v>43532.691533051468</v>
      </c>
      <c r="BT2997" s="18" t="str">
        <f t="shared" si="2992"/>
        <v/>
      </c>
      <c r="BU2997" s="18" t="str">
        <f t="shared" si="2992"/>
        <v/>
      </c>
      <c r="BV2997" s="18" t="str">
        <f t="shared" si="2992"/>
        <v/>
      </c>
      <c r="BW2997" s="18" t="str">
        <f t="shared" si="2992"/>
        <v/>
      </c>
      <c r="BX2997" s="18" t="str">
        <f t="shared" si="2992"/>
        <v/>
      </c>
      <c r="BY2997" s="18" t="str">
        <f t="shared" si="2992"/>
        <v/>
      </c>
      <c r="BZ2997" s="18" t="str">
        <f t="shared" si="2992"/>
        <v/>
      </c>
      <c r="CA2997" s="18" t="str">
        <f>IF(BY2997&lt;&gt;"",BY2997-LOOKUP(2,1/(LEN($AQ$1:AQ2997)&gt;0),$AQ$1:AQ2997),"")</f>
        <v/>
      </c>
    </row>
    <row r="2998" spans="1:79" x14ac:dyDescent="0.25">
      <c r="A2998" s="21">
        <v>62658</v>
      </c>
      <c r="B2998" s="21">
        <v>1</v>
      </c>
      <c r="C2998" s="22" t="s">
        <v>2811</v>
      </c>
      <c r="D2998" s="21">
        <v>332</v>
      </c>
      <c r="E2998" s="23">
        <v>0.69236111111111109</v>
      </c>
      <c r="F2998" s="22" t="s">
        <v>683</v>
      </c>
      <c r="G2998" s="22" t="b">
        <v>1</v>
      </c>
      <c r="H2998" s="24">
        <v>43532.692430555559</v>
      </c>
      <c r="I2998" s="25" t="s">
        <v>551</v>
      </c>
      <c r="J2998" s="22" t="s">
        <v>552</v>
      </c>
      <c r="K2998" s="11">
        <v>0</v>
      </c>
      <c r="L2998" s="11">
        <v>3891</v>
      </c>
      <c r="M2998" s="11">
        <v>2770</v>
      </c>
      <c r="N2998" s="11">
        <v>0.30636040735282677</v>
      </c>
      <c r="O2998" s="11">
        <v>213</v>
      </c>
      <c r="P2998" s="14">
        <v>0.53623032624871692</v>
      </c>
      <c r="Q2998" s="11">
        <v>6775.6732099526407</v>
      </c>
      <c r="R2998" s="15">
        <v>0.77998911007315852</v>
      </c>
      <c r="S2998" s="11">
        <v>130.82261883920091</v>
      </c>
      <c r="T2998" s="11">
        <v>45.000000461004674</v>
      </c>
      <c r="U2998" s="11">
        <v>2.9071692777551621</v>
      </c>
      <c r="V2998" s="11">
        <v>10.465809399918584</v>
      </c>
      <c r="W2998" s="22"/>
      <c r="X2998" s="21">
        <v>0</v>
      </c>
      <c r="Y2998" s="22">
        <v>0</v>
      </c>
      <c r="Z2998" s="22">
        <v>0</v>
      </c>
      <c r="AA2998" s="22">
        <v>0</v>
      </c>
      <c r="AB2998" s="22">
        <v>0</v>
      </c>
      <c r="AC2998" s="22">
        <v>0</v>
      </c>
      <c r="AD2998" s="22">
        <v>0</v>
      </c>
      <c r="AE2998" s="22">
        <v>0</v>
      </c>
      <c r="AF2998" s="22">
        <v>6775.6732099526407</v>
      </c>
      <c r="AG2998" s="21">
        <v>0</v>
      </c>
      <c r="AH2998" s="22">
        <v>0</v>
      </c>
      <c r="AI2998" s="22">
        <v>0</v>
      </c>
      <c r="AJ2998" s="22">
        <v>6775.6732099526407</v>
      </c>
      <c r="AK2998" s="22">
        <v>8263.4995104336413</v>
      </c>
      <c r="AL2998" s="22">
        <v>0</v>
      </c>
      <c r="AM2998" s="22">
        <v>7</v>
      </c>
      <c r="AN2998" s="22">
        <v>0</v>
      </c>
      <c r="AO2998" s="22">
        <v>0</v>
      </c>
      <c r="AQ2998" s="18" t="str">
        <f t="shared" ref="AQ2998:BZ2998" si="2993">IF(OR(AND(AQ$2&gt;$O2997,AQ$2&lt;=$O2998),AND(AQ$2&lt;=$O2997,$O2996&gt;$O2997),AND(AQ$2&gt;$O2998,$O2999&lt;$O2998)),$H2997+((AQ$1-$Q2997)/$U2998/86000),"")</f>
        <v/>
      </c>
      <c r="AR2998" s="18" t="str">
        <f t="shared" si="2993"/>
        <v/>
      </c>
      <c r="AS2998" s="18" t="str">
        <f t="shared" si="2993"/>
        <v/>
      </c>
      <c r="AT2998" s="18" t="str">
        <f t="shared" si="2993"/>
        <v/>
      </c>
      <c r="AU2998" s="18" t="str">
        <f t="shared" si="2993"/>
        <v/>
      </c>
      <c r="AV2998" s="18" t="str">
        <f t="shared" si="2993"/>
        <v/>
      </c>
      <c r="AW2998" s="18" t="str">
        <f t="shared" si="2993"/>
        <v/>
      </c>
      <c r="AX2998" s="18" t="str">
        <f t="shared" si="2993"/>
        <v/>
      </c>
      <c r="AY2998" s="18" t="str">
        <f t="shared" si="2993"/>
        <v/>
      </c>
      <c r="AZ2998" s="18" t="str">
        <f t="shared" si="2993"/>
        <v/>
      </c>
      <c r="BA2998" s="18" t="str">
        <f t="shared" si="2993"/>
        <v/>
      </c>
      <c r="BB2998" s="18" t="str">
        <f t="shared" si="2993"/>
        <v/>
      </c>
      <c r="BC2998" s="18" t="str">
        <f t="shared" si="2993"/>
        <v/>
      </c>
      <c r="BD2998" s="18" t="str">
        <f t="shared" si="2993"/>
        <v/>
      </c>
      <c r="BE2998" s="18" t="str">
        <f t="shared" si="2993"/>
        <v/>
      </c>
      <c r="BF2998" s="18" t="str">
        <f t="shared" si="2993"/>
        <v/>
      </c>
      <c r="BG2998" s="18" t="str">
        <f t="shared" si="2993"/>
        <v/>
      </c>
      <c r="BH2998" s="18" t="str">
        <f t="shared" si="2993"/>
        <v/>
      </c>
      <c r="BI2998" s="18" t="str">
        <f t="shared" si="2993"/>
        <v/>
      </c>
      <c r="BJ2998" s="18" t="str">
        <f t="shared" si="2993"/>
        <v/>
      </c>
      <c r="BK2998" s="18" t="str">
        <f t="shared" si="2993"/>
        <v/>
      </c>
      <c r="BL2998" s="18" t="str">
        <f t="shared" si="2993"/>
        <v/>
      </c>
      <c r="BM2998" s="18" t="str">
        <f t="shared" si="2993"/>
        <v/>
      </c>
      <c r="BN2998" s="18" t="str">
        <f t="shared" si="2993"/>
        <v/>
      </c>
      <c r="BO2998" s="18" t="str">
        <f t="shared" si="2993"/>
        <v/>
      </c>
      <c r="BP2998" s="18" t="str">
        <f t="shared" si="2993"/>
        <v/>
      </c>
      <c r="BQ2998" s="18" t="str">
        <f t="shared" si="2993"/>
        <v/>
      </c>
      <c r="BR2998" s="18" t="str">
        <f t="shared" si="2993"/>
        <v/>
      </c>
      <c r="BS2998" s="18" t="str">
        <f t="shared" si="2993"/>
        <v/>
      </c>
      <c r="BT2998" s="18" t="str">
        <f t="shared" si="2993"/>
        <v/>
      </c>
      <c r="BU2998" s="18" t="str">
        <f t="shared" si="2993"/>
        <v/>
      </c>
      <c r="BV2998" s="18" t="str">
        <f t="shared" si="2993"/>
        <v/>
      </c>
      <c r="BW2998" s="18" t="str">
        <f t="shared" si="2993"/>
        <v/>
      </c>
      <c r="BX2998" s="18" t="str">
        <f t="shared" si="2993"/>
        <v/>
      </c>
      <c r="BY2998" s="18" t="str">
        <f t="shared" si="2993"/>
        <v/>
      </c>
      <c r="BZ2998" s="18" t="str">
        <f t="shared" si="2993"/>
        <v/>
      </c>
      <c r="CA2998" s="18" t="str">
        <f>IF(BY2998&lt;&gt;"",BY2998-LOOKUP(2,1/(LEN($AQ$1:AQ2998)&gt;0),$AQ$1:AQ2998),"")</f>
        <v/>
      </c>
    </row>
    <row r="2999" spans="1:79" x14ac:dyDescent="0.25">
      <c r="A2999" s="21">
        <v>62660</v>
      </c>
      <c r="B2999" s="21">
        <v>1</v>
      </c>
      <c r="C2999" s="22" t="s">
        <v>2813</v>
      </c>
      <c r="D2999" s="21">
        <v>332</v>
      </c>
      <c r="E2999" s="23">
        <v>0.69305555555555554</v>
      </c>
      <c r="F2999" s="22" t="s">
        <v>683</v>
      </c>
      <c r="G2999" s="22" t="b">
        <v>1</v>
      </c>
      <c r="H2999" s="24">
        <v>43532.69295138889</v>
      </c>
      <c r="I2999" s="25" t="s">
        <v>195</v>
      </c>
      <c r="J2999" s="22" t="s">
        <v>196</v>
      </c>
      <c r="K2999" s="11">
        <v>0</v>
      </c>
      <c r="L2999" s="11">
        <v>3892</v>
      </c>
      <c r="M2999" s="11">
        <v>2772</v>
      </c>
      <c r="N2999" s="11">
        <v>5.6814997151377611E-11</v>
      </c>
      <c r="O2999" s="11">
        <v>222</v>
      </c>
      <c r="P2999" s="14">
        <v>0.7499999038134646</v>
      </c>
      <c r="Q2999" s="11">
        <v>7101.4437554575943</v>
      </c>
      <c r="R2999" s="15">
        <v>0.81749054646227148</v>
      </c>
      <c r="S2999" s="11">
        <v>325.77054550495359</v>
      </c>
      <c r="T2999" s="11">
        <v>44.999999832361937</v>
      </c>
      <c r="U2999" s="11">
        <v>7.2393454826342989</v>
      </c>
      <c r="V2999" s="11">
        <v>26.061643737483475</v>
      </c>
      <c r="W2999" s="22"/>
      <c r="X2999" s="21">
        <v>0</v>
      </c>
      <c r="Y2999" s="22">
        <v>0</v>
      </c>
      <c r="Z2999" s="22">
        <v>0</v>
      </c>
      <c r="AA2999" s="22">
        <v>0</v>
      </c>
      <c r="AB2999" s="22">
        <v>0</v>
      </c>
      <c r="AC2999" s="22">
        <v>0</v>
      </c>
      <c r="AD2999" s="22">
        <v>0</v>
      </c>
      <c r="AE2999" s="22">
        <v>0</v>
      </c>
      <c r="AF2999" s="22">
        <v>7101.4437554575943</v>
      </c>
      <c r="AG2999" s="21">
        <v>0</v>
      </c>
      <c r="AH2999" s="22">
        <v>0</v>
      </c>
      <c r="AI2999" s="22">
        <v>0</v>
      </c>
      <c r="AJ2999" s="22">
        <v>7101.4437554575943</v>
      </c>
      <c r="AK2999" s="22">
        <v>8263.4995104336413</v>
      </c>
      <c r="AL2999" s="22">
        <v>0</v>
      </c>
      <c r="AM2999" s="22">
        <v>6</v>
      </c>
      <c r="AN2999" s="22">
        <v>0</v>
      </c>
      <c r="AO2999" s="22">
        <v>0</v>
      </c>
      <c r="AQ2999" s="18" t="str">
        <f t="shared" ref="AQ2999:BZ2999" si="2994">IF(OR(AND(AQ$2&gt;$O2998,AQ$2&lt;=$O2999),AND(AQ$2&lt;=$O2998,$O2997&gt;$O2998),AND(AQ$2&gt;$O2999,$O3000&lt;$O2999)),$H2998+((AQ$1-$Q2998)/$U2999/86000),"")</f>
        <v/>
      </c>
      <c r="AR2999" s="18" t="str">
        <f t="shared" si="2994"/>
        <v/>
      </c>
      <c r="AS2999" s="18" t="str">
        <f t="shared" si="2994"/>
        <v/>
      </c>
      <c r="AT2999" s="18" t="str">
        <f t="shared" si="2994"/>
        <v/>
      </c>
      <c r="AU2999" s="18" t="str">
        <f t="shared" si="2994"/>
        <v/>
      </c>
      <c r="AV2999" s="18" t="str">
        <f t="shared" si="2994"/>
        <v/>
      </c>
      <c r="AW2999" s="18" t="str">
        <f t="shared" si="2994"/>
        <v/>
      </c>
      <c r="AX2999" s="18" t="str">
        <f t="shared" si="2994"/>
        <v/>
      </c>
      <c r="AY2999" s="18" t="str">
        <f t="shared" si="2994"/>
        <v/>
      </c>
      <c r="AZ2999" s="18" t="str">
        <f t="shared" si="2994"/>
        <v/>
      </c>
      <c r="BA2999" s="18" t="str">
        <f t="shared" si="2994"/>
        <v/>
      </c>
      <c r="BB2999" s="18" t="str">
        <f t="shared" si="2994"/>
        <v/>
      </c>
      <c r="BC2999" s="18" t="str">
        <f t="shared" si="2994"/>
        <v/>
      </c>
      <c r="BD2999" s="18" t="str">
        <f t="shared" si="2994"/>
        <v/>
      </c>
      <c r="BE2999" s="18" t="str">
        <f t="shared" si="2994"/>
        <v/>
      </c>
      <c r="BF2999" s="18" t="str">
        <f t="shared" si="2994"/>
        <v/>
      </c>
      <c r="BG2999" s="18" t="str">
        <f t="shared" si="2994"/>
        <v/>
      </c>
      <c r="BH2999" s="18" t="str">
        <f t="shared" si="2994"/>
        <v/>
      </c>
      <c r="BI2999" s="18" t="str">
        <f t="shared" si="2994"/>
        <v/>
      </c>
      <c r="BJ2999" s="18" t="str">
        <f t="shared" si="2994"/>
        <v/>
      </c>
      <c r="BK2999" s="18" t="str">
        <f t="shared" si="2994"/>
        <v/>
      </c>
      <c r="BL2999" s="18" t="str">
        <f t="shared" si="2994"/>
        <v/>
      </c>
      <c r="BM2999" s="18" t="str">
        <f t="shared" si="2994"/>
        <v/>
      </c>
      <c r="BN2999" s="18" t="str">
        <f t="shared" si="2994"/>
        <v/>
      </c>
      <c r="BO2999" s="18" t="str">
        <f t="shared" si="2994"/>
        <v/>
      </c>
      <c r="BP2999" s="18" t="str">
        <f t="shared" si="2994"/>
        <v/>
      </c>
      <c r="BQ2999" s="18" t="str">
        <f t="shared" si="2994"/>
        <v/>
      </c>
      <c r="BR2999" s="18" t="str">
        <f t="shared" si="2994"/>
        <v/>
      </c>
      <c r="BS2999" s="18" t="str">
        <f t="shared" si="2994"/>
        <v/>
      </c>
      <c r="BT2999" s="18">
        <f t="shared" si="2994"/>
        <v>43532.692539469594</v>
      </c>
      <c r="BU2999" s="18" t="str">
        <f t="shared" si="2994"/>
        <v/>
      </c>
      <c r="BV2999" s="18" t="str">
        <f t="shared" si="2994"/>
        <v/>
      </c>
      <c r="BW2999" s="18" t="str">
        <f t="shared" si="2994"/>
        <v/>
      </c>
      <c r="BX2999" s="18" t="str">
        <f t="shared" si="2994"/>
        <v/>
      </c>
      <c r="BY2999" s="18" t="str">
        <f t="shared" si="2994"/>
        <v/>
      </c>
      <c r="BZ2999" s="18" t="str">
        <f t="shared" si="2994"/>
        <v/>
      </c>
      <c r="CA2999" s="18" t="str">
        <f>IF(BY2999&lt;&gt;"",BY2999-LOOKUP(2,1/(LEN($AQ$1:AQ2999)&gt;0),$AQ$1:AQ2999),"")</f>
        <v/>
      </c>
    </row>
    <row r="3000" spans="1:79" x14ac:dyDescent="0.25">
      <c r="A3000" s="21">
        <v>62661</v>
      </c>
      <c r="B3000" s="21">
        <v>1</v>
      </c>
      <c r="C3000" s="22" t="s">
        <v>2814</v>
      </c>
      <c r="D3000" s="21">
        <v>332</v>
      </c>
      <c r="E3000" s="23">
        <v>0.69305555555555554</v>
      </c>
      <c r="F3000" s="22" t="s">
        <v>683</v>
      </c>
      <c r="G3000" s="22" t="b">
        <v>1</v>
      </c>
      <c r="H3000" s="24">
        <v>43532.693472222221</v>
      </c>
      <c r="I3000" s="25" t="s">
        <v>311</v>
      </c>
      <c r="J3000" s="22" t="s">
        <v>312</v>
      </c>
      <c r="K3000" s="11">
        <v>0</v>
      </c>
      <c r="L3000" s="11">
        <v>3893</v>
      </c>
      <c r="M3000" s="11">
        <v>2774</v>
      </c>
      <c r="N3000" s="11">
        <v>3.5342395676707383E-11</v>
      </c>
      <c r="O3000" s="11">
        <v>235</v>
      </c>
      <c r="P3000" s="14">
        <v>0.74999987001834156</v>
      </c>
      <c r="Q3000" s="11">
        <v>7513.5927956956957</v>
      </c>
      <c r="R3000" s="15">
        <v>0.86493553873855489</v>
      </c>
      <c r="S3000" s="11">
        <v>412.14904023810141</v>
      </c>
      <c r="T3000" s="11">
        <v>44.999999832361937</v>
      </c>
      <c r="U3000" s="11">
        <v>9.1588675949661393</v>
      </c>
      <c r="V3000" s="11">
        <v>32.971923341878103</v>
      </c>
      <c r="W3000" s="22"/>
      <c r="X3000" s="21">
        <v>0</v>
      </c>
      <c r="Y3000" s="22">
        <v>0</v>
      </c>
      <c r="Z3000" s="22">
        <v>0</v>
      </c>
      <c r="AA3000" s="22">
        <v>0</v>
      </c>
      <c r="AB3000" s="22">
        <v>0</v>
      </c>
      <c r="AC3000" s="22">
        <v>0</v>
      </c>
      <c r="AD3000" s="22">
        <v>0</v>
      </c>
      <c r="AE3000" s="22">
        <v>0</v>
      </c>
      <c r="AF3000" s="22">
        <v>7513.5927956956957</v>
      </c>
      <c r="AG3000" s="21">
        <v>0</v>
      </c>
      <c r="AH3000" s="22">
        <v>0</v>
      </c>
      <c r="AI3000" s="22">
        <v>0</v>
      </c>
      <c r="AJ3000" s="22">
        <v>7513.5927956956957</v>
      </c>
      <c r="AK3000" s="22">
        <v>8263.4995104336413</v>
      </c>
      <c r="AL3000" s="22">
        <v>0</v>
      </c>
      <c r="AM3000" s="22">
        <v>5</v>
      </c>
      <c r="AN3000" s="22">
        <v>0</v>
      </c>
      <c r="AO3000" s="22">
        <v>0</v>
      </c>
      <c r="AQ3000" s="18" t="str">
        <f t="shared" ref="AQ3000:BZ3000" si="2995">IF(OR(AND(AQ$2&gt;$O2999,AQ$2&lt;=$O3000),AND(AQ$2&lt;=$O2999,$O2998&gt;$O2999),AND(AQ$2&gt;$O3000,$O3001&lt;$O3000)),$H2999+((AQ$1-$Q2999)/$U3000/86000),"")</f>
        <v/>
      </c>
      <c r="AR3000" s="18" t="str">
        <f t="shared" si="2995"/>
        <v/>
      </c>
      <c r="AS3000" s="18" t="str">
        <f t="shared" si="2995"/>
        <v/>
      </c>
      <c r="AT3000" s="18" t="str">
        <f t="shared" si="2995"/>
        <v/>
      </c>
      <c r="AU3000" s="18" t="str">
        <f t="shared" si="2995"/>
        <v/>
      </c>
      <c r="AV3000" s="18" t="str">
        <f t="shared" si="2995"/>
        <v/>
      </c>
      <c r="AW3000" s="18" t="str">
        <f t="shared" si="2995"/>
        <v/>
      </c>
      <c r="AX3000" s="18" t="str">
        <f t="shared" si="2995"/>
        <v/>
      </c>
      <c r="AY3000" s="18" t="str">
        <f t="shared" si="2995"/>
        <v/>
      </c>
      <c r="AZ3000" s="18" t="str">
        <f t="shared" si="2995"/>
        <v/>
      </c>
      <c r="BA3000" s="18" t="str">
        <f t="shared" si="2995"/>
        <v/>
      </c>
      <c r="BB3000" s="18" t="str">
        <f t="shared" si="2995"/>
        <v/>
      </c>
      <c r="BC3000" s="18" t="str">
        <f t="shared" si="2995"/>
        <v/>
      </c>
      <c r="BD3000" s="18" t="str">
        <f t="shared" si="2995"/>
        <v/>
      </c>
      <c r="BE3000" s="18" t="str">
        <f t="shared" si="2995"/>
        <v/>
      </c>
      <c r="BF3000" s="18" t="str">
        <f t="shared" si="2995"/>
        <v/>
      </c>
      <c r="BG3000" s="18" t="str">
        <f t="shared" si="2995"/>
        <v/>
      </c>
      <c r="BH3000" s="18" t="str">
        <f t="shared" si="2995"/>
        <v/>
      </c>
      <c r="BI3000" s="18" t="str">
        <f t="shared" si="2995"/>
        <v/>
      </c>
      <c r="BJ3000" s="18" t="str">
        <f t="shared" si="2995"/>
        <v/>
      </c>
      <c r="BK3000" s="18" t="str">
        <f t="shared" si="2995"/>
        <v/>
      </c>
      <c r="BL3000" s="18" t="str">
        <f t="shared" si="2995"/>
        <v/>
      </c>
      <c r="BM3000" s="18" t="str">
        <f t="shared" si="2995"/>
        <v/>
      </c>
      <c r="BN3000" s="18" t="str">
        <f t="shared" si="2995"/>
        <v/>
      </c>
      <c r="BO3000" s="18" t="str">
        <f t="shared" si="2995"/>
        <v/>
      </c>
      <c r="BP3000" s="18" t="str">
        <f t="shared" si="2995"/>
        <v/>
      </c>
      <c r="BQ3000" s="18" t="str">
        <f t="shared" si="2995"/>
        <v/>
      </c>
      <c r="BR3000" s="18" t="str">
        <f t="shared" si="2995"/>
        <v/>
      </c>
      <c r="BS3000" s="18" t="str">
        <f t="shared" si="2995"/>
        <v/>
      </c>
      <c r="BT3000" s="18" t="str">
        <f t="shared" si="2995"/>
        <v/>
      </c>
      <c r="BU3000" s="18">
        <f t="shared" si="2995"/>
        <v>43532.693051157803</v>
      </c>
      <c r="BV3000" s="18" t="str">
        <f t="shared" si="2995"/>
        <v/>
      </c>
      <c r="BW3000" s="18" t="str">
        <f t="shared" si="2995"/>
        <v/>
      </c>
      <c r="BX3000" s="18" t="str">
        <f t="shared" si="2995"/>
        <v/>
      </c>
      <c r="BY3000" s="18" t="str">
        <f t="shared" si="2995"/>
        <v/>
      </c>
      <c r="BZ3000" s="18" t="str">
        <f t="shared" si="2995"/>
        <v/>
      </c>
      <c r="CA3000" s="18" t="str">
        <f>IF(BY3000&lt;&gt;"",BY3000-LOOKUP(2,1/(LEN($AQ$1:AQ3000)&gt;0),$AQ$1:AQ3000),"")</f>
        <v/>
      </c>
    </row>
    <row r="3001" spans="1:79" x14ac:dyDescent="0.25">
      <c r="A3001" s="21">
        <v>62663</v>
      </c>
      <c r="B3001" s="21">
        <v>1</v>
      </c>
      <c r="C3001" s="22" t="s">
        <v>2816</v>
      </c>
      <c r="D3001" s="21">
        <v>332</v>
      </c>
      <c r="E3001" s="23">
        <v>0.69374999999999998</v>
      </c>
      <c r="F3001" s="22" t="s">
        <v>683</v>
      </c>
      <c r="G3001" s="22" t="b">
        <v>1</v>
      </c>
      <c r="H3001" s="24">
        <v>43532.693993055553</v>
      </c>
      <c r="I3001" s="25" t="s">
        <v>729</v>
      </c>
      <c r="J3001" s="22" t="s">
        <v>730</v>
      </c>
      <c r="K3001" s="11">
        <v>0</v>
      </c>
      <c r="L3001" s="11">
        <v>3894</v>
      </c>
      <c r="M3001" s="11">
        <v>2776</v>
      </c>
      <c r="N3001" s="11">
        <v>2.7355895326763857E-13</v>
      </c>
      <c r="O3001" s="11">
        <v>241</v>
      </c>
      <c r="P3001" s="14">
        <v>0.49999996222029292</v>
      </c>
      <c r="Q3001" s="11">
        <v>7636.3839076112445</v>
      </c>
      <c r="R3001" s="15">
        <v>0.87907077329609218</v>
      </c>
      <c r="S3001" s="11">
        <v>122.79111191554875</v>
      </c>
      <c r="T3001" s="11">
        <v>44.999999832361937</v>
      </c>
      <c r="U3001" s="11">
        <v>2.7286913860662509</v>
      </c>
      <c r="V3001" s="11">
        <v>9.8232889898385043</v>
      </c>
      <c r="W3001" s="22"/>
      <c r="X3001" s="21">
        <v>0</v>
      </c>
      <c r="Y3001" s="22">
        <v>0</v>
      </c>
      <c r="Z3001" s="22">
        <v>0</v>
      </c>
      <c r="AA3001" s="22">
        <v>0</v>
      </c>
      <c r="AB3001" s="22">
        <v>0</v>
      </c>
      <c r="AC3001" s="22">
        <v>0</v>
      </c>
      <c r="AD3001" s="22">
        <v>0</v>
      </c>
      <c r="AE3001" s="22">
        <v>0</v>
      </c>
      <c r="AF3001" s="22">
        <v>7636.3839076112445</v>
      </c>
      <c r="AG3001" s="21">
        <v>0</v>
      </c>
      <c r="AH3001" s="22">
        <v>0</v>
      </c>
      <c r="AI3001" s="22">
        <v>0</v>
      </c>
      <c r="AJ3001" s="22">
        <v>7636.3839076112445</v>
      </c>
      <c r="AK3001" s="22">
        <v>8263.4995104336413</v>
      </c>
      <c r="AL3001" s="22">
        <v>0</v>
      </c>
      <c r="AM3001" s="22">
        <v>4</v>
      </c>
      <c r="AN3001" s="22">
        <v>0</v>
      </c>
      <c r="AO3001" s="22">
        <v>0</v>
      </c>
      <c r="AQ3001" s="18" t="str">
        <f t="shared" ref="AQ3001:BZ3001" si="2996">IF(OR(AND(AQ$2&gt;$O3000,AQ$2&lt;=$O3001),AND(AQ$2&lt;=$O3000,$O2999&gt;$O3000),AND(AQ$2&gt;$O3001,$O3002&lt;$O3001)),$H3000+((AQ$1-$Q3000)/$U3001/86000),"")</f>
        <v/>
      </c>
      <c r="AR3001" s="18" t="str">
        <f t="shared" si="2996"/>
        <v/>
      </c>
      <c r="AS3001" s="18" t="str">
        <f t="shared" si="2996"/>
        <v/>
      </c>
      <c r="AT3001" s="18" t="str">
        <f t="shared" si="2996"/>
        <v/>
      </c>
      <c r="AU3001" s="18" t="str">
        <f t="shared" si="2996"/>
        <v/>
      </c>
      <c r="AV3001" s="18" t="str">
        <f t="shared" si="2996"/>
        <v/>
      </c>
      <c r="AW3001" s="18" t="str">
        <f t="shared" si="2996"/>
        <v/>
      </c>
      <c r="AX3001" s="18" t="str">
        <f t="shared" si="2996"/>
        <v/>
      </c>
      <c r="AY3001" s="18" t="str">
        <f t="shared" si="2996"/>
        <v/>
      </c>
      <c r="AZ3001" s="18" t="str">
        <f t="shared" si="2996"/>
        <v/>
      </c>
      <c r="BA3001" s="18" t="str">
        <f t="shared" si="2996"/>
        <v/>
      </c>
      <c r="BB3001" s="18" t="str">
        <f t="shared" si="2996"/>
        <v/>
      </c>
      <c r="BC3001" s="18" t="str">
        <f t="shared" si="2996"/>
        <v/>
      </c>
      <c r="BD3001" s="18" t="str">
        <f t="shared" si="2996"/>
        <v/>
      </c>
      <c r="BE3001" s="18" t="str">
        <f t="shared" si="2996"/>
        <v/>
      </c>
      <c r="BF3001" s="18" t="str">
        <f t="shared" si="2996"/>
        <v/>
      </c>
      <c r="BG3001" s="18" t="str">
        <f t="shared" si="2996"/>
        <v/>
      </c>
      <c r="BH3001" s="18" t="str">
        <f t="shared" si="2996"/>
        <v/>
      </c>
      <c r="BI3001" s="18" t="str">
        <f t="shared" si="2996"/>
        <v/>
      </c>
      <c r="BJ3001" s="18" t="str">
        <f t="shared" si="2996"/>
        <v/>
      </c>
      <c r="BK3001" s="18" t="str">
        <f t="shared" si="2996"/>
        <v/>
      </c>
      <c r="BL3001" s="18" t="str">
        <f t="shared" si="2996"/>
        <v/>
      </c>
      <c r="BM3001" s="18" t="str">
        <f t="shared" si="2996"/>
        <v/>
      </c>
      <c r="BN3001" s="18" t="str">
        <f t="shared" si="2996"/>
        <v/>
      </c>
      <c r="BO3001" s="18" t="str">
        <f t="shared" si="2996"/>
        <v/>
      </c>
      <c r="BP3001" s="18" t="str">
        <f t="shared" si="2996"/>
        <v/>
      </c>
      <c r="BQ3001" s="18" t="str">
        <f t="shared" si="2996"/>
        <v/>
      </c>
      <c r="BR3001" s="18" t="str">
        <f t="shared" si="2996"/>
        <v/>
      </c>
      <c r="BS3001" s="18" t="str">
        <f t="shared" si="2996"/>
        <v/>
      </c>
      <c r="BT3001" s="18" t="str">
        <f t="shared" si="2996"/>
        <v/>
      </c>
      <c r="BU3001" s="18" t="str">
        <f t="shared" si="2996"/>
        <v/>
      </c>
      <c r="BV3001" s="18">
        <f t="shared" si="2996"/>
        <v>43532.693618597194</v>
      </c>
      <c r="BW3001" s="18" t="str">
        <f t="shared" si="2996"/>
        <v/>
      </c>
      <c r="BX3001" s="18" t="str">
        <f t="shared" si="2996"/>
        <v/>
      </c>
      <c r="BY3001" s="18" t="str">
        <f t="shared" si="2996"/>
        <v/>
      </c>
      <c r="BZ3001" s="18" t="str">
        <f t="shared" si="2996"/>
        <v/>
      </c>
      <c r="CA3001" s="18" t="str">
        <f>IF(BY3001&lt;&gt;"",BY3001-LOOKUP(2,1/(LEN($AQ$1:AQ3001)&gt;0),$AQ$1:AQ3001),"")</f>
        <v/>
      </c>
    </row>
    <row r="3002" spans="1:79" x14ac:dyDescent="0.25">
      <c r="A3002" s="21">
        <v>62664</v>
      </c>
      <c r="B3002" s="21">
        <v>1</v>
      </c>
      <c r="C3002" s="22" t="s">
        <v>2817</v>
      </c>
      <c r="D3002" s="21">
        <v>332</v>
      </c>
      <c r="E3002" s="23">
        <v>0.69444444444444442</v>
      </c>
      <c r="F3002" s="22" t="s">
        <v>683</v>
      </c>
      <c r="G3002" s="22" t="b">
        <v>1</v>
      </c>
      <c r="H3002" s="24">
        <v>43532.694513888891</v>
      </c>
      <c r="I3002" s="25" t="s">
        <v>317</v>
      </c>
      <c r="J3002" s="22" t="s">
        <v>318</v>
      </c>
      <c r="K3002" s="11">
        <v>0</v>
      </c>
      <c r="L3002" s="11">
        <v>3895</v>
      </c>
      <c r="M3002" s="11">
        <v>2778</v>
      </c>
      <c r="N3002" s="11">
        <v>6.6009420152113307E-12</v>
      </c>
      <c r="O3002" s="11">
        <v>250</v>
      </c>
      <c r="P3002" s="14">
        <v>0.49999993635199136</v>
      </c>
      <c r="Q3002" s="11">
        <v>7836.9351595834542</v>
      </c>
      <c r="R3002" s="15">
        <v>0.90215745231716538</v>
      </c>
      <c r="S3002" s="11">
        <v>200.55125197220968</v>
      </c>
      <c r="T3002" s="11">
        <v>45.000000461004674</v>
      </c>
      <c r="U3002" s="11">
        <v>4.4566944426145048</v>
      </c>
      <c r="V3002" s="11">
        <v>16.044099993412217</v>
      </c>
      <c r="W3002" s="22"/>
      <c r="X3002" s="21">
        <v>0</v>
      </c>
      <c r="Y3002" s="22">
        <v>0</v>
      </c>
      <c r="Z3002" s="22">
        <v>0</v>
      </c>
      <c r="AA3002" s="22">
        <v>0</v>
      </c>
      <c r="AB3002" s="22">
        <v>0</v>
      </c>
      <c r="AC3002" s="22">
        <v>0</v>
      </c>
      <c r="AD3002" s="22">
        <v>0</v>
      </c>
      <c r="AE3002" s="22">
        <v>0</v>
      </c>
      <c r="AF3002" s="22">
        <v>7836.9351595834542</v>
      </c>
      <c r="AG3002" s="21">
        <v>0</v>
      </c>
      <c r="AH3002" s="22">
        <v>0</v>
      </c>
      <c r="AI3002" s="22">
        <v>0</v>
      </c>
      <c r="AJ3002" s="22">
        <v>7836.9351595834542</v>
      </c>
      <c r="AK3002" s="22">
        <v>8263.4995104336413</v>
      </c>
      <c r="AL3002" s="22">
        <v>0</v>
      </c>
      <c r="AM3002" s="22">
        <v>3</v>
      </c>
      <c r="AN3002" s="22">
        <v>0</v>
      </c>
      <c r="AO3002" s="22">
        <v>0</v>
      </c>
      <c r="AQ3002" s="18" t="str">
        <f t="shared" ref="AQ3002:BZ3002" si="2997">IF(OR(AND(AQ$2&gt;$O3001,AQ$2&lt;=$O3002),AND(AQ$2&lt;=$O3001,$O3000&gt;$O3001),AND(AQ$2&gt;$O3002,$O3003&lt;$O3002)),$H3001+((AQ$1-$Q3001)/$U3002/86000),"")</f>
        <v/>
      </c>
      <c r="AR3002" s="18" t="str">
        <f t="shared" si="2997"/>
        <v/>
      </c>
      <c r="AS3002" s="18" t="str">
        <f t="shared" si="2997"/>
        <v/>
      </c>
      <c r="AT3002" s="18" t="str">
        <f t="shared" si="2997"/>
        <v/>
      </c>
      <c r="AU3002" s="18" t="str">
        <f t="shared" si="2997"/>
        <v/>
      </c>
      <c r="AV3002" s="18" t="str">
        <f t="shared" si="2997"/>
        <v/>
      </c>
      <c r="AW3002" s="18" t="str">
        <f t="shared" si="2997"/>
        <v/>
      </c>
      <c r="AX3002" s="18" t="str">
        <f t="shared" si="2997"/>
        <v/>
      </c>
      <c r="AY3002" s="18" t="str">
        <f t="shared" si="2997"/>
        <v/>
      </c>
      <c r="AZ3002" s="18" t="str">
        <f t="shared" si="2997"/>
        <v/>
      </c>
      <c r="BA3002" s="18" t="str">
        <f t="shared" si="2997"/>
        <v/>
      </c>
      <c r="BB3002" s="18" t="str">
        <f t="shared" si="2997"/>
        <v/>
      </c>
      <c r="BC3002" s="18" t="str">
        <f t="shared" si="2997"/>
        <v/>
      </c>
      <c r="BD3002" s="18" t="str">
        <f t="shared" si="2997"/>
        <v/>
      </c>
      <c r="BE3002" s="18" t="str">
        <f t="shared" si="2997"/>
        <v/>
      </c>
      <c r="BF3002" s="18" t="str">
        <f t="shared" si="2997"/>
        <v/>
      </c>
      <c r="BG3002" s="18" t="str">
        <f t="shared" si="2997"/>
        <v/>
      </c>
      <c r="BH3002" s="18" t="str">
        <f t="shared" si="2997"/>
        <v/>
      </c>
      <c r="BI3002" s="18" t="str">
        <f t="shared" si="2997"/>
        <v/>
      </c>
      <c r="BJ3002" s="18" t="str">
        <f t="shared" si="2997"/>
        <v/>
      </c>
      <c r="BK3002" s="18" t="str">
        <f t="shared" si="2997"/>
        <v/>
      </c>
      <c r="BL3002" s="18" t="str">
        <f t="shared" si="2997"/>
        <v/>
      </c>
      <c r="BM3002" s="18" t="str">
        <f t="shared" si="2997"/>
        <v/>
      </c>
      <c r="BN3002" s="18" t="str">
        <f t="shared" si="2997"/>
        <v/>
      </c>
      <c r="BO3002" s="18" t="str">
        <f t="shared" si="2997"/>
        <v/>
      </c>
      <c r="BP3002" s="18" t="str">
        <f t="shared" si="2997"/>
        <v/>
      </c>
      <c r="BQ3002" s="18" t="str">
        <f t="shared" si="2997"/>
        <v/>
      </c>
      <c r="BR3002" s="18" t="str">
        <f t="shared" si="2997"/>
        <v/>
      </c>
      <c r="BS3002" s="18" t="str">
        <f t="shared" si="2997"/>
        <v/>
      </c>
      <c r="BT3002" s="18" t="str">
        <f t="shared" si="2997"/>
        <v/>
      </c>
      <c r="BU3002" s="18" t="str">
        <f t="shared" si="2997"/>
        <v/>
      </c>
      <c r="BV3002" s="18" t="str">
        <f t="shared" si="2997"/>
        <v/>
      </c>
      <c r="BW3002" s="18">
        <f t="shared" si="2997"/>
        <v>43532.694031374493</v>
      </c>
      <c r="BX3002" s="18" t="str">
        <f t="shared" si="2997"/>
        <v/>
      </c>
      <c r="BY3002" s="18" t="str">
        <f t="shared" si="2997"/>
        <v/>
      </c>
      <c r="BZ3002" s="18" t="str">
        <f t="shared" si="2997"/>
        <v/>
      </c>
      <c r="CA3002" s="18" t="str">
        <f>IF(BY3002&lt;&gt;"",BY3002-LOOKUP(2,1/(LEN($AQ$1:AQ3002)&gt;0),$AQ$1:AQ3002),"")</f>
        <v/>
      </c>
    </row>
    <row r="3003" spans="1:79" x14ac:dyDescent="0.25">
      <c r="A3003" s="21">
        <v>62666</v>
      </c>
      <c r="B3003" s="21">
        <v>1</v>
      </c>
      <c r="C3003" s="22" t="s">
        <v>2819</v>
      </c>
      <c r="D3003" s="21">
        <v>332</v>
      </c>
      <c r="E3003" s="23">
        <v>0.69513888888888886</v>
      </c>
      <c r="F3003" s="22" t="s">
        <v>683</v>
      </c>
      <c r="G3003" s="22" t="b">
        <v>1</v>
      </c>
      <c r="H3003" s="24">
        <v>43532.695034722223</v>
      </c>
      <c r="I3003" s="25" t="s">
        <v>317</v>
      </c>
      <c r="J3003" s="22" t="s">
        <v>318</v>
      </c>
      <c r="K3003" s="11">
        <v>0</v>
      </c>
      <c r="L3003" s="11">
        <v>3896</v>
      </c>
      <c r="M3003" s="11">
        <v>2780</v>
      </c>
      <c r="N3003" s="11">
        <v>6.6009420152113307E-12</v>
      </c>
      <c r="O3003" s="11">
        <v>250</v>
      </c>
      <c r="P3003" s="14">
        <v>0.49999993635199136</v>
      </c>
      <c r="Q3003" s="11">
        <v>7836.9351595834542</v>
      </c>
      <c r="R3003" s="15">
        <v>0.90215745231716538</v>
      </c>
      <c r="S3003" s="11">
        <v>0</v>
      </c>
      <c r="T3003" s="11">
        <v>44.999999832361937</v>
      </c>
      <c r="U3003" s="11">
        <v>0</v>
      </c>
      <c r="V3003" s="11">
        <v>0</v>
      </c>
      <c r="W3003" s="22"/>
      <c r="X3003" s="21">
        <v>0</v>
      </c>
      <c r="Y3003" s="22">
        <v>0.5</v>
      </c>
      <c r="Z3003" s="22">
        <v>0</v>
      </c>
      <c r="AA3003" s="22">
        <v>0</v>
      </c>
      <c r="AB3003" s="22">
        <v>0</v>
      </c>
      <c r="AC3003" s="22">
        <v>1</v>
      </c>
      <c r="AD3003" s="22">
        <v>1</v>
      </c>
      <c r="AE3003" s="22">
        <v>0</v>
      </c>
      <c r="AF3003" s="22">
        <v>7836.9351595834542</v>
      </c>
      <c r="AG3003" s="21">
        <v>0</v>
      </c>
      <c r="AH3003" s="22">
        <v>0</v>
      </c>
      <c r="AI3003" s="22">
        <v>0</v>
      </c>
      <c r="AJ3003" s="22">
        <v>7836.9351595834542</v>
      </c>
      <c r="AK3003" s="22">
        <v>8263.4995104336413</v>
      </c>
      <c r="AL3003" s="22">
        <v>0</v>
      </c>
      <c r="AM3003" s="22">
        <v>2</v>
      </c>
      <c r="AN3003" s="22">
        <v>0</v>
      </c>
      <c r="AO3003" s="22">
        <v>0</v>
      </c>
      <c r="AQ3003" s="18" t="str">
        <f t="shared" ref="AQ3003:BZ3003" si="2998">IF(OR(AND(AQ$2&gt;$O3002,AQ$2&lt;=$O3003),AND(AQ$2&lt;=$O3002,$O3001&gt;$O3002),AND(AQ$2&gt;$O3003,$O3004&lt;$O3003)),$H3002+((AQ$1-$Q3002)/$U3003/86000),"")</f>
        <v/>
      </c>
      <c r="AR3003" s="18" t="str">
        <f t="shared" si="2998"/>
        <v/>
      </c>
      <c r="AS3003" s="18" t="str">
        <f t="shared" si="2998"/>
        <v/>
      </c>
      <c r="AT3003" s="18" t="str">
        <f t="shared" si="2998"/>
        <v/>
      </c>
      <c r="AU3003" s="18" t="str">
        <f t="shared" si="2998"/>
        <v/>
      </c>
      <c r="AV3003" s="18" t="str">
        <f t="shared" si="2998"/>
        <v/>
      </c>
      <c r="AW3003" s="18" t="str">
        <f t="shared" si="2998"/>
        <v/>
      </c>
      <c r="AX3003" s="18" t="str">
        <f t="shared" si="2998"/>
        <v/>
      </c>
      <c r="AY3003" s="18" t="str">
        <f t="shared" si="2998"/>
        <v/>
      </c>
      <c r="AZ3003" s="18" t="str">
        <f t="shared" si="2998"/>
        <v/>
      </c>
      <c r="BA3003" s="18" t="str">
        <f t="shared" si="2998"/>
        <v/>
      </c>
      <c r="BB3003" s="18" t="str">
        <f t="shared" si="2998"/>
        <v/>
      </c>
      <c r="BC3003" s="18" t="str">
        <f t="shared" si="2998"/>
        <v/>
      </c>
      <c r="BD3003" s="18" t="str">
        <f t="shared" si="2998"/>
        <v/>
      </c>
      <c r="BE3003" s="18" t="str">
        <f t="shared" si="2998"/>
        <v/>
      </c>
      <c r="BF3003" s="18" t="str">
        <f t="shared" si="2998"/>
        <v/>
      </c>
      <c r="BG3003" s="18" t="str">
        <f t="shared" si="2998"/>
        <v/>
      </c>
      <c r="BH3003" s="18" t="str">
        <f t="shared" si="2998"/>
        <v/>
      </c>
      <c r="BI3003" s="18" t="str">
        <f t="shared" si="2998"/>
        <v/>
      </c>
      <c r="BJ3003" s="18" t="str">
        <f t="shared" si="2998"/>
        <v/>
      </c>
      <c r="BK3003" s="18" t="str">
        <f t="shared" si="2998"/>
        <v/>
      </c>
      <c r="BL3003" s="18" t="str">
        <f t="shared" si="2998"/>
        <v/>
      </c>
      <c r="BM3003" s="18" t="str">
        <f t="shared" si="2998"/>
        <v/>
      </c>
      <c r="BN3003" s="18" t="str">
        <f t="shared" si="2998"/>
        <v/>
      </c>
      <c r="BO3003" s="18" t="str">
        <f t="shared" si="2998"/>
        <v/>
      </c>
      <c r="BP3003" s="18" t="str">
        <f t="shared" si="2998"/>
        <v/>
      </c>
      <c r="BQ3003" s="18" t="str">
        <f t="shared" si="2998"/>
        <v/>
      </c>
      <c r="BR3003" s="18" t="str">
        <f t="shared" si="2998"/>
        <v/>
      </c>
      <c r="BS3003" s="18" t="str">
        <f t="shared" si="2998"/>
        <v/>
      </c>
      <c r="BT3003" s="18" t="str">
        <f t="shared" si="2998"/>
        <v/>
      </c>
      <c r="BU3003" s="18" t="str">
        <f t="shared" si="2998"/>
        <v/>
      </c>
      <c r="BV3003" s="18" t="str">
        <f t="shared" si="2998"/>
        <v/>
      </c>
      <c r="BW3003" s="18" t="str">
        <f t="shared" si="2998"/>
        <v/>
      </c>
      <c r="BX3003" s="18" t="str">
        <f t="shared" si="2998"/>
        <v/>
      </c>
      <c r="BY3003" s="18" t="str">
        <f t="shared" si="2998"/>
        <v/>
      </c>
      <c r="BZ3003" s="18" t="str">
        <f t="shared" si="2998"/>
        <v/>
      </c>
      <c r="CA3003" s="18" t="str">
        <f>IF(BY3003&lt;&gt;"",BY3003-LOOKUP(2,1/(LEN($AQ$1:AQ3003)&gt;0),$AQ$1:AQ3003),"")</f>
        <v/>
      </c>
    </row>
    <row r="3004" spans="1:79" x14ac:dyDescent="0.25">
      <c r="A3004" s="21">
        <v>62667</v>
      </c>
      <c r="B3004" s="21">
        <v>2</v>
      </c>
      <c r="C3004" s="22" t="s">
        <v>2820</v>
      </c>
      <c r="D3004" s="21">
        <v>332</v>
      </c>
      <c r="E3004" s="23">
        <v>0.69513888888888886</v>
      </c>
      <c r="F3004" s="22" t="s">
        <v>683</v>
      </c>
      <c r="G3004" s="22" t="b">
        <v>1</v>
      </c>
      <c r="H3004" s="24">
        <v>43532.695555555554</v>
      </c>
      <c r="I3004" s="25" t="s">
        <v>429</v>
      </c>
      <c r="J3004" s="22" t="s">
        <v>430</v>
      </c>
      <c r="K3004" s="11">
        <v>0</v>
      </c>
      <c r="L3004" s="11">
        <v>3897</v>
      </c>
      <c r="M3004" s="11">
        <v>2782</v>
      </c>
      <c r="N3004" s="11">
        <v>9.056577709998237E-11</v>
      </c>
      <c r="O3004" s="11">
        <v>261</v>
      </c>
      <c r="P3004" s="14">
        <v>0.87500003843510421</v>
      </c>
      <c r="Q3004" s="11">
        <v>8163.8901245939669</v>
      </c>
      <c r="R3004" s="15">
        <v>0.93979523446668756</v>
      </c>
      <c r="S3004" s="11">
        <v>326.95496501051275</v>
      </c>
      <c r="T3004" s="11">
        <v>44.999999832361937</v>
      </c>
      <c r="U3004" s="11">
        <v>7.2656659161892208</v>
      </c>
      <c r="V3004" s="11">
        <v>26.156397298281195</v>
      </c>
      <c r="W3004" s="22"/>
      <c r="X3004" s="21">
        <v>0</v>
      </c>
      <c r="Y3004" s="22">
        <v>0</v>
      </c>
      <c r="Z3004" s="22">
        <v>0</v>
      </c>
      <c r="AA3004" s="22">
        <v>0</v>
      </c>
      <c r="AB3004" s="22">
        <v>0</v>
      </c>
      <c r="AC3004" s="22">
        <v>0</v>
      </c>
      <c r="AD3004" s="22">
        <v>0</v>
      </c>
      <c r="AE3004" s="22">
        <v>0</v>
      </c>
      <c r="AF3004" s="22">
        <v>8163.8901245939669</v>
      </c>
      <c r="AG3004" s="21">
        <v>0</v>
      </c>
      <c r="AH3004" s="22">
        <v>0</v>
      </c>
      <c r="AI3004" s="22">
        <v>0</v>
      </c>
      <c r="AJ3004" s="22">
        <v>8163.8901245939669</v>
      </c>
      <c r="AK3004" s="22">
        <v>8263.4995104336413</v>
      </c>
      <c r="AL3004" s="22">
        <v>0</v>
      </c>
      <c r="AM3004" s="22">
        <v>1</v>
      </c>
      <c r="AN3004" s="22">
        <v>0</v>
      </c>
      <c r="AO3004" s="22">
        <v>0</v>
      </c>
      <c r="AQ3004" s="18" t="str">
        <f t="shared" ref="AQ3004:BZ3004" si="2999">IF(OR(AND(AQ$2&gt;$O3003,AQ$2&lt;=$O3004),AND(AQ$2&lt;=$O3003,$O3002&gt;$O3003),AND(AQ$2&gt;$O3004,$O3005&lt;$O3004)),$H3003+((AQ$1-$Q3003)/$U3004/86000),"")</f>
        <v/>
      </c>
      <c r="AR3004" s="18" t="str">
        <f t="shared" si="2999"/>
        <v/>
      </c>
      <c r="AS3004" s="18" t="str">
        <f t="shared" si="2999"/>
        <v/>
      </c>
      <c r="AT3004" s="18" t="str">
        <f t="shared" si="2999"/>
        <v/>
      </c>
      <c r="AU3004" s="18" t="str">
        <f t="shared" si="2999"/>
        <v/>
      </c>
      <c r="AV3004" s="18" t="str">
        <f t="shared" si="2999"/>
        <v/>
      </c>
      <c r="AW3004" s="18" t="str">
        <f t="shared" si="2999"/>
        <v/>
      </c>
      <c r="AX3004" s="18" t="str">
        <f t="shared" si="2999"/>
        <v/>
      </c>
      <c r="AY3004" s="18" t="str">
        <f t="shared" si="2999"/>
        <v/>
      </c>
      <c r="AZ3004" s="18" t="str">
        <f t="shared" si="2999"/>
        <v/>
      </c>
      <c r="BA3004" s="18" t="str">
        <f t="shared" si="2999"/>
        <v/>
      </c>
      <c r="BB3004" s="18" t="str">
        <f t="shared" si="2999"/>
        <v/>
      </c>
      <c r="BC3004" s="18" t="str">
        <f t="shared" si="2999"/>
        <v/>
      </c>
      <c r="BD3004" s="18" t="str">
        <f t="shared" si="2999"/>
        <v/>
      </c>
      <c r="BE3004" s="18" t="str">
        <f t="shared" si="2999"/>
        <v/>
      </c>
      <c r="BF3004" s="18" t="str">
        <f t="shared" si="2999"/>
        <v/>
      </c>
      <c r="BG3004" s="18" t="str">
        <f t="shared" si="2999"/>
        <v/>
      </c>
      <c r="BH3004" s="18" t="str">
        <f t="shared" si="2999"/>
        <v/>
      </c>
      <c r="BI3004" s="18" t="str">
        <f t="shared" si="2999"/>
        <v/>
      </c>
      <c r="BJ3004" s="18" t="str">
        <f t="shared" si="2999"/>
        <v/>
      </c>
      <c r="BK3004" s="18" t="str">
        <f t="shared" si="2999"/>
        <v/>
      </c>
      <c r="BL3004" s="18" t="str">
        <f t="shared" si="2999"/>
        <v/>
      </c>
      <c r="BM3004" s="18" t="str">
        <f t="shared" si="2999"/>
        <v/>
      </c>
      <c r="BN3004" s="18" t="str">
        <f t="shared" si="2999"/>
        <v/>
      </c>
      <c r="BO3004" s="18" t="str">
        <f t="shared" si="2999"/>
        <v/>
      </c>
      <c r="BP3004" s="18" t="str">
        <f t="shared" si="2999"/>
        <v/>
      </c>
      <c r="BQ3004" s="18" t="str">
        <f t="shared" si="2999"/>
        <v/>
      </c>
      <c r="BR3004" s="18" t="str">
        <f t="shared" si="2999"/>
        <v/>
      </c>
      <c r="BS3004" s="18" t="str">
        <f t="shared" si="2999"/>
        <v/>
      </c>
      <c r="BT3004" s="18" t="str">
        <f t="shared" si="2999"/>
        <v/>
      </c>
      <c r="BU3004" s="18" t="str">
        <f t="shared" si="2999"/>
        <v/>
      </c>
      <c r="BV3004" s="18" t="str">
        <f t="shared" si="2999"/>
        <v/>
      </c>
      <c r="BW3004" s="18" t="str">
        <f t="shared" si="2999"/>
        <v/>
      </c>
      <c r="BX3004" s="18">
        <f t="shared" si="2999"/>
        <v>43532.695310573959</v>
      </c>
      <c r="BY3004" s="18">
        <f t="shared" si="2999"/>
        <v>43532.695383571816</v>
      </c>
      <c r="BZ3004" s="18" t="str">
        <f t="shared" si="2999"/>
        <v/>
      </c>
      <c r="CA3004" s="18">
        <f>IF(BY3004&lt;&gt;"",BY3004-LOOKUP(2,1/(LEN($AQ$1:AQ3004)&gt;0),$AQ$1:AQ3004),"")</f>
        <v>2.9534262946981471E-2</v>
      </c>
    </row>
    <row r="3005" spans="1:79" x14ac:dyDescent="0.25">
      <c r="A3005" s="21">
        <v>62668</v>
      </c>
      <c r="B3005" s="21">
        <v>2</v>
      </c>
      <c r="C3005" s="22" t="s">
        <v>2821</v>
      </c>
      <c r="D3005" s="21">
        <v>332</v>
      </c>
      <c r="E3005" s="23">
        <v>0.6958333333333333</v>
      </c>
      <c r="F3005" s="22" t="s">
        <v>683</v>
      </c>
      <c r="G3005" s="22" t="b">
        <v>1</v>
      </c>
      <c r="H3005" s="24">
        <v>43532.69599537037</v>
      </c>
      <c r="I3005" s="25" t="s">
        <v>127</v>
      </c>
      <c r="J3005" s="22" t="s">
        <v>128</v>
      </c>
      <c r="K3005" s="11">
        <v>0</v>
      </c>
      <c r="L3005" s="11">
        <v>3898</v>
      </c>
      <c r="M3005" s="11">
        <v>2785</v>
      </c>
      <c r="N3005" s="11">
        <v>1.2398970739013748E-12</v>
      </c>
      <c r="O3005" s="11">
        <v>263</v>
      </c>
      <c r="P3005" s="14">
        <v>0.49999999712482496</v>
      </c>
      <c r="Q3005" s="11">
        <v>8263.4995104336413</v>
      </c>
      <c r="R3005" s="15">
        <v>0.95126187900643566</v>
      </c>
      <c r="S3005" s="11">
        <v>99.60938583967436</v>
      </c>
      <c r="T3005" s="11">
        <v>38.000000081956387</v>
      </c>
      <c r="U3005" s="11">
        <v>2.6212996217063713</v>
      </c>
      <c r="V3005" s="11">
        <v>9.4366786381429364</v>
      </c>
      <c r="W3005" s="22"/>
      <c r="X3005" s="21">
        <v>0</v>
      </c>
      <c r="Y3005" s="22">
        <v>0</v>
      </c>
      <c r="Z3005" s="22">
        <v>0</v>
      </c>
      <c r="AA3005" s="22">
        <v>0</v>
      </c>
      <c r="AB3005" s="22">
        <v>0</v>
      </c>
      <c r="AC3005" s="22">
        <v>0</v>
      </c>
      <c r="AD3005" s="22">
        <v>0</v>
      </c>
      <c r="AE3005" s="22">
        <v>0</v>
      </c>
      <c r="AF3005" s="22">
        <v>8263.4995104336413</v>
      </c>
      <c r="AG3005" s="21">
        <v>0</v>
      </c>
      <c r="AH3005" s="22">
        <v>0</v>
      </c>
      <c r="AI3005" s="22">
        <v>0</v>
      </c>
      <c r="AJ3005" s="22">
        <v>8263.4995104336413</v>
      </c>
      <c r="AK3005" s="22">
        <v>8263.4995104336413</v>
      </c>
      <c r="AL3005" s="22">
        <v>1</v>
      </c>
      <c r="AM3005" s="22">
        <v>0</v>
      </c>
      <c r="AN3005" s="22">
        <v>0</v>
      </c>
      <c r="AO3005" s="22">
        <v>0</v>
      </c>
      <c r="AQ3005" s="18" t="str">
        <f t="shared" ref="AQ3005:BZ3005" si="3000">IF(OR(AND(AQ$2&gt;$O3004,AQ$2&lt;=$O3005),AND(AQ$2&lt;=$O3004,$O3003&gt;$O3004),AND(AQ$2&gt;$O3005,$O3006&lt;$O3005)),$H3004+((AQ$1-$Q3004)/$U3005/86000),"")</f>
        <v/>
      </c>
      <c r="AR3005" s="18" t="str">
        <f t="shared" si="3000"/>
        <v/>
      </c>
      <c r="AS3005" s="18" t="str">
        <f t="shared" si="3000"/>
        <v/>
      </c>
      <c r="AT3005" s="18" t="str">
        <f t="shared" si="3000"/>
        <v/>
      </c>
      <c r="AU3005" s="18" t="str">
        <f t="shared" si="3000"/>
        <v/>
      </c>
      <c r="AV3005" s="18" t="str">
        <f t="shared" si="3000"/>
        <v/>
      </c>
      <c r="AW3005" s="18" t="str">
        <f t="shared" si="3000"/>
        <v/>
      </c>
      <c r="AX3005" s="18" t="str">
        <f t="shared" si="3000"/>
        <v/>
      </c>
      <c r="AY3005" s="18" t="str">
        <f t="shared" si="3000"/>
        <v/>
      </c>
      <c r="AZ3005" s="18" t="str">
        <f t="shared" si="3000"/>
        <v/>
      </c>
      <c r="BA3005" s="18" t="str">
        <f t="shared" si="3000"/>
        <v/>
      </c>
      <c r="BB3005" s="18" t="str">
        <f t="shared" si="3000"/>
        <v/>
      </c>
      <c r="BC3005" s="18" t="str">
        <f t="shared" si="3000"/>
        <v/>
      </c>
      <c r="BD3005" s="18" t="str">
        <f t="shared" si="3000"/>
        <v/>
      </c>
      <c r="BE3005" s="18" t="str">
        <f t="shared" si="3000"/>
        <v/>
      </c>
      <c r="BF3005" s="18" t="str">
        <f t="shared" si="3000"/>
        <v/>
      </c>
      <c r="BG3005" s="18" t="str">
        <f t="shared" si="3000"/>
        <v/>
      </c>
      <c r="BH3005" s="18" t="str">
        <f t="shared" si="3000"/>
        <v/>
      </c>
      <c r="BI3005" s="18" t="str">
        <f t="shared" si="3000"/>
        <v/>
      </c>
      <c r="BJ3005" s="18" t="str">
        <f t="shared" si="3000"/>
        <v/>
      </c>
      <c r="BK3005" s="18" t="str">
        <f t="shared" si="3000"/>
        <v/>
      </c>
      <c r="BL3005" s="18" t="str">
        <f t="shared" si="3000"/>
        <v/>
      </c>
      <c r="BM3005" s="18" t="str">
        <f t="shared" si="3000"/>
        <v/>
      </c>
      <c r="BN3005" s="18" t="str">
        <f t="shared" si="3000"/>
        <v/>
      </c>
      <c r="BO3005" s="18" t="str">
        <f t="shared" si="3000"/>
        <v/>
      </c>
      <c r="BP3005" s="18" t="str">
        <f t="shared" si="3000"/>
        <v/>
      </c>
      <c r="BQ3005" s="18" t="str">
        <f t="shared" si="3000"/>
        <v/>
      </c>
      <c r="BR3005" s="18" t="str">
        <f t="shared" si="3000"/>
        <v/>
      </c>
      <c r="BS3005" s="18" t="str">
        <f t="shared" si="3000"/>
        <v/>
      </c>
      <c r="BT3005" s="18" t="str">
        <f t="shared" si="3000"/>
        <v/>
      </c>
      <c r="BU3005" s="18" t="str">
        <f t="shared" si="3000"/>
        <v/>
      </c>
      <c r="BV3005" s="18" t="str">
        <f t="shared" si="3000"/>
        <v/>
      </c>
      <c r="BW3005" s="18" t="str">
        <f t="shared" si="3000"/>
        <v/>
      </c>
      <c r="BX3005" s="18" t="str">
        <f t="shared" si="3000"/>
        <v/>
      </c>
      <c r="BY3005" s="18" t="str">
        <f t="shared" si="3000"/>
        <v/>
      </c>
      <c r="BZ3005" s="18">
        <f t="shared" si="3000"/>
        <v>43532.697861460809</v>
      </c>
      <c r="CA3005" s="18" t="str">
        <f>IF(BY3005&lt;&gt;"",BY3005-LOOKUP(2,1/(LEN($AQ$1:AQ3005)&gt;0),$AQ$1:AQ3005),"")</f>
        <v/>
      </c>
    </row>
    <row r="3006" spans="1:79" x14ac:dyDescent="0.25">
      <c r="A3006" s="21">
        <v>62811</v>
      </c>
      <c r="B3006" s="21">
        <v>4</v>
      </c>
      <c r="C3006" s="22" t="s">
        <v>2974</v>
      </c>
      <c r="D3006" s="21">
        <v>332</v>
      </c>
      <c r="E3006" s="23">
        <v>0.74513888888888891</v>
      </c>
      <c r="F3006" s="22" t="s">
        <v>683</v>
      </c>
      <c r="G3006" s="22" t="b">
        <v>1</v>
      </c>
      <c r="H3006" s="24">
        <v>43532.745625000003</v>
      </c>
      <c r="I3006" s="25" t="s">
        <v>534</v>
      </c>
      <c r="J3006" s="22" t="s">
        <v>535</v>
      </c>
      <c r="K3006" s="11">
        <v>0</v>
      </c>
      <c r="L3006" s="11">
        <v>3913</v>
      </c>
      <c r="M3006" s="11">
        <v>3117</v>
      </c>
      <c r="N3006" s="11">
        <v>0.83458663983971793</v>
      </c>
      <c r="O3006" s="11">
        <v>1</v>
      </c>
      <c r="P3006" s="14">
        <v>0.81815909793582098</v>
      </c>
      <c r="Q3006" s="11">
        <v>3.8776556234191881</v>
      </c>
      <c r="R3006" s="15">
        <v>4.4638061269517033E-4</v>
      </c>
      <c r="S3006" s="11">
        <v>-8259.6218548102224</v>
      </c>
      <c r="T3006" s="11">
        <v>4288.000000314787</v>
      </c>
      <c r="U3006" s="11">
        <v>-1.9262177831632168</v>
      </c>
      <c r="V3006" s="11">
        <v>-6.934384019387581</v>
      </c>
      <c r="W3006" s="22"/>
      <c r="X3006" s="21">
        <v>0</v>
      </c>
      <c r="Y3006" s="22">
        <v>0.5</v>
      </c>
      <c r="Z3006" s="22">
        <v>1</v>
      </c>
      <c r="AA3006" s="22">
        <v>1</v>
      </c>
      <c r="AB3006" s="22">
        <v>0</v>
      </c>
      <c r="AC3006" s="22">
        <v>0</v>
      </c>
      <c r="AD3006" s="22">
        <v>0</v>
      </c>
      <c r="AE3006" s="22">
        <v>1</v>
      </c>
      <c r="AF3006" s="22">
        <v>3.8776556234191881</v>
      </c>
      <c r="AG3006" s="21">
        <v>1</v>
      </c>
      <c r="AH3006" s="22">
        <v>1</v>
      </c>
      <c r="AI3006" s="22">
        <v>1</v>
      </c>
      <c r="AJ3006" s="22">
        <v>3.8776556234191881</v>
      </c>
      <c r="AK3006" s="22">
        <v>0</v>
      </c>
      <c r="AL3006" s="22">
        <v>0</v>
      </c>
      <c r="AM3006" s="22">
        <v>64</v>
      </c>
      <c r="AN3006" s="22">
        <v>0</v>
      </c>
      <c r="AO3006" s="22">
        <v>0</v>
      </c>
      <c r="AQ3006" s="18" t="str">
        <f t="shared" ref="AQ3006:BZ3006" si="3001">IF(OR(AND(AQ$2&gt;$O3005,AQ$2&lt;=$O3006),AND(AQ$2&lt;=$O3005,$O3004&gt;$O3005),AND(AQ$2&gt;$O3006,$O3007&lt;$O3006)),$H3005+((AQ$1-$Q3005)/$U3006/86000),"")</f>
        <v/>
      </c>
      <c r="AR3006" s="18" t="str">
        <f t="shared" si="3001"/>
        <v/>
      </c>
      <c r="AS3006" s="18" t="str">
        <f t="shared" si="3001"/>
        <v/>
      </c>
      <c r="AT3006" s="18" t="str">
        <f t="shared" si="3001"/>
        <v/>
      </c>
      <c r="AU3006" s="18" t="str">
        <f t="shared" si="3001"/>
        <v/>
      </c>
      <c r="AV3006" s="18" t="str">
        <f t="shared" si="3001"/>
        <v/>
      </c>
      <c r="AW3006" s="18" t="str">
        <f t="shared" si="3001"/>
        <v/>
      </c>
      <c r="AX3006" s="18" t="str">
        <f t="shared" si="3001"/>
        <v/>
      </c>
      <c r="AY3006" s="18" t="str">
        <f t="shared" si="3001"/>
        <v/>
      </c>
      <c r="AZ3006" s="18" t="str">
        <f t="shared" si="3001"/>
        <v/>
      </c>
      <c r="BA3006" s="18" t="str">
        <f t="shared" si="3001"/>
        <v/>
      </c>
      <c r="BB3006" s="18" t="str">
        <f t="shared" si="3001"/>
        <v/>
      </c>
      <c r="BC3006" s="18" t="str">
        <f t="shared" si="3001"/>
        <v/>
      </c>
      <c r="BD3006" s="18" t="str">
        <f t="shared" si="3001"/>
        <v/>
      </c>
      <c r="BE3006" s="18" t="str">
        <f t="shared" si="3001"/>
        <v/>
      </c>
      <c r="BF3006" s="18" t="str">
        <f t="shared" si="3001"/>
        <v/>
      </c>
      <c r="BG3006" s="18" t="str">
        <f t="shared" si="3001"/>
        <v/>
      </c>
      <c r="BH3006" s="18" t="str">
        <f t="shared" si="3001"/>
        <v/>
      </c>
      <c r="BI3006" s="18" t="str">
        <f t="shared" si="3001"/>
        <v/>
      </c>
      <c r="BJ3006" s="18" t="str">
        <f t="shared" si="3001"/>
        <v/>
      </c>
      <c r="BK3006" s="18" t="str">
        <f t="shared" si="3001"/>
        <v/>
      </c>
      <c r="BL3006" s="18" t="str">
        <f t="shared" si="3001"/>
        <v/>
      </c>
      <c r="BM3006" s="18" t="str">
        <f t="shared" si="3001"/>
        <v/>
      </c>
      <c r="BN3006" s="18" t="str">
        <f t="shared" si="3001"/>
        <v/>
      </c>
      <c r="BO3006" s="18" t="str">
        <f t="shared" si="3001"/>
        <v/>
      </c>
      <c r="BP3006" s="18" t="str">
        <f t="shared" si="3001"/>
        <v/>
      </c>
      <c r="BQ3006" s="18" t="str">
        <f t="shared" si="3001"/>
        <v/>
      </c>
      <c r="BR3006" s="18" t="str">
        <f t="shared" si="3001"/>
        <v/>
      </c>
      <c r="BS3006" s="18" t="str">
        <f t="shared" si="3001"/>
        <v/>
      </c>
      <c r="BT3006" s="18" t="str">
        <f t="shared" si="3001"/>
        <v/>
      </c>
      <c r="BU3006" s="18" t="str">
        <f t="shared" si="3001"/>
        <v/>
      </c>
      <c r="BV3006" s="18" t="str">
        <f t="shared" si="3001"/>
        <v/>
      </c>
      <c r="BW3006" s="18" t="str">
        <f t="shared" si="3001"/>
        <v/>
      </c>
      <c r="BX3006" s="18" t="str">
        <f t="shared" si="3001"/>
        <v/>
      </c>
      <c r="BY3006" s="18" t="str">
        <f t="shared" si="3001"/>
        <v/>
      </c>
      <c r="BZ3006" s="18" t="str">
        <f t="shared" si="3001"/>
        <v/>
      </c>
      <c r="CA3006" s="18" t="str">
        <f>IF(BY3006&lt;&gt;"",BY3006-LOOKUP(2,1/(LEN($AQ$1:AQ3006)&gt;0),$AQ$1:AQ3006),"")</f>
        <v/>
      </c>
    </row>
    <row r="3007" spans="1:79" x14ac:dyDescent="0.25">
      <c r="A3007" s="21">
        <v>62814</v>
      </c>
      <c r="B3007" s="21">
        <v>4</v>
      </c>
      <c r="C3007" s="22" t="s">
        <v>2977</v>
      </c>
      <c r="D3007" s="21">
        <v>332</v>
      </c>
      <c r="E3007" s="23">
        <v>0.74652777777777779</v>
      </c>
      <c r="F3007" s="22" t="s">
        <v>683</v>
      </c>
      <c r="G3007" s="22" t="b">
        <v>1</v>
      </c>
      <c r="H3007" s="24">
        <v>43532.746666666666</v>
      </c>
      <c r="I3007" s="25" t="s">
        <v>541</v>
      </c>
      <c r="J3007" s="22" t="s">
        <v>542</v>
      </c>
      <c r="K3007" s="11">
        <v>0</v>
      </c>
      <c r="L3007" s="11">
        <v>3914</v>
      </c>
      <c r="M3007" s="11">
        <v>3123</v>
      </c>
      <c r="N3007" s="11">
        <v>3.5959144854537328E-2</v>
      </c>
      <c r="O3007" s="11">
        <v>5</v>
      </c>
      <c r="P3007" s="14">
        <v>0.49217465463146087</v>
      </c>
      <c r="Q3007" s="11">
        <v>66.389109605342753</v>
      </c>
      <c r="R3007" s="15">
        <v>7.6424557258101024E-3</v>
      </c>
      <c r="S3007" s="11">
        <v>62.511453981923566</v>
      </c>
      <c r="T3007" s="11">
        <v>89.999999664723873</v>
      </c>
      <c r="U3007" s="11">
        <v>0.69457171349774316</v>
      </c>
      <c r="V3007" s="11">
        <v>2.5004581685918756</v>
      </c>
      <c r="W3007" s="22"/>
      <c r="X3007" s="21">
        <v>0</v>
      </c>
      <c r="Y3007" s="22">
        <v>0</v>
      </c>
      <c r="Z3007" s="22">
        <v>0</v>
      </c>
      <c r="AA3007" s="22">
        <v>0</v>
      </c>
      <c r="AB3007" s="22">
        <v>0</v>
      </c>
      <c r="AC3007" s="22">
        <v>0</v>
      </c>
      <c r="AD3007" s="22">
        <v>0</v>
      </c>
      <c r="AE3007" s="22">
        <v>0</v>
      </c>
      <c r="AF3007" s="22">
        <v>66.389109605342753</v>
      </c>
      <c r="AG3007" s="21">
        <v>0</v>
      </c>
      <c r="AH3007" s="22">
        <v>0</v>
      </c>
      <c r="AI3007" s="22">
        <v>0</v>
      </c>
      <c r="AJ3007" s="22">
        <v>66.389109605342753</v>
      </c>
      <c r="AK3007" s="22">
        <v>8422.7613732124646</v>
      </c>
      <c r="AL3007" s="22">
        <v>0</v>
      </c>
      <c r="AM3007" s="22">
        <v>63</v>
      </c>
      <c r="AN3007" s="22">
        <v>0</v>
      </c>
      <c r="AO3007" s="22">
        <v>0</v>
      </c>
      <c r="AQ3007" s="18">
        <f t="shared" ref="AQ3007:BZ3007" si="3002">IF(OR(AND(AQ$2&gt;$O3006,AQ$2&lt;=$O3007),AND(AQ$2&lt;=$O3006,$O3005&gt;$O3006),AND(AQ$2&gt;$O3007,$O3008&lt;$O3007)),$H3006+((AQ$1-$Q3006)/$U3007/86000),"")</f>
        <v>43532.745639428045</v>
      </c>
      <c r="AR3007" s="18" t="str">
        <f t="shared" si="3002"/>
        <v/>
      </c>
      <c r="AS3007" s="18" t="str">
        <f t="shared" si="3002"/>
        <v/>
      </c>
      <c r="AT3007" s="18" t="str">
        <f t="shared" si="3002"/>
        <v/>
      </c>
      <c r="AU3007" s="18" t="str">
        <f t="shared" si="3002"/>
        <v/>
      </c>
      <c r="AV3007" s="18" t="str">
        <f t="shared" si="3002"/>
        <v/>
      </c>
      <c r="AW3007" s="18" t="str">
        <f t="shared" si="3002"/>
        <v/>
      </c>
      <c r="AX3007" s="18" t="str">
        <f t="shared" si="3002"/>
        <v/>
      </c>
      <c r="AY3007" s="18" t="str">
        <f t="shared" si="3002"/>
        <v/>
      </c>
      <c r="AZ3007" s="18" t="str">
        <f t="shared" si="3002"/>
        <v/>
      </c>
      <c r="BA3007" s="18" t="str">
        <f t="shared" si="3002"/>
        <v/>
      </c>
      <c r="BB3007" s="18" t="str">
        <f t="shared" si="3002"/>
        <v/>
      </c>
      <c r="BC3007" s="18" t="str">
        <f t="shared" si="3002"/>
        <v/>
      </c>
      <c r="BD3007" s="18" t="str">
        <f t="shared" si="3002"/>
        <v/>
      </c>
      <c r="BE3007" s="18" t="str">
        <f t="shared" si="3002"/>
        <v/>
      </c>
      <c r="BF3007" s="18" t="str">
        <f t="shared" si="3002"/>
        <v/>
      </c>
      <c r="BG3007" s="18" t="str">
        <f t="shared" si="3002"/>
        <v/>
      </c>
      <c r="BH3007" s="18" t="str">
        <f t="shared" si="3002"/>
        <v/>
      </c>
      <c r="BI3007" s="18" t="str">
        <f t="shared" si="3002"/>
        <v/>
      </c>
      <c r="BJ3007" s="18" t="str">
        <f t="shared" si="3002"/>
        <v/>
      </c>
      <c r="BK3007" s="18" t="str">
        <f t="shared" si="3002"/>
        <v/>
      </c>
      <c r="BL3007" s="18" t="str">
        <f t="shared" si="3002"/>
        <v/>
      </c>
      <c r="BM3007" s="18" t="str">
        <f t="shared" si="3002"/>
        <v/>
      </c>
      <c r="BN3007" s="18" t="str">
        <f t="shared" si="3002"/>
        <v/>
      </c>
      <c r="BO3007" s="18" t="str">
        <f t="shared" si="3002"/>
        <v/>
      </c>
      <c r="BP3007" s="18" t="str">
        <f t="shared" si="3002"/>
        <v/>
      </c>
      <c r="BQ3007" s="18" t="str">
        <f t="shared" si="3002"/>
        <v/>
      </c>
      <c r="BR3007" s="18" t="str">
        <f t="shared" si="3002"/>
        <v/>
      </c>
      <c r="BS3007" s="18" t="str">
        <f t="shared" si="3002"/>
        <v/>
      </c>
      <c r="BT3007" s="18" t="str">
        <f t="shared" si="3002"/>
        <v/>
      </c>
      <c r="BU3007" s="18" t="str">
        <f t="shared" si="3002"/>
        <v/>
      </c>
      <c r="BV3007" s="18" t="str">
        <f t="shared" si="3002"/>
        <v/>
      </c>
      <c r="BW3007" s="18" t="str">
        <f t="shared" si="3002"/>
        <v/>
      </c>
      <c r="BX3007" s="18" t="str">
        <f t="shared" si="3002"/>
        <v/>
      </c>
      <c r="BY3007" s="18" t="str">
        <f t="shared" si="3002"/>
        <v/>
      </c>
      <c r="BZ3007" s="18" t="str">
        <f t="shared" si="3002"/>
        <v/>
      </c>
      <c r="CA3007" s="18" t="str">
        <f>IF(BY3007&lt;&gt;"",BY3007-LOOKUP(2,1/(LEN($AQ$1:AQ3007)&gt;0),$AQ$1:AQ3007),"")</f>
        <v/>
      </c>
    </row>
    <row r="3008" spans="1:79" x14ac:dyDescent="0.25">
      <c r="A3008" s="21">
        <v>62816</v>
      </c>
      <c r="B3008" s="21">
        <v>3</v>
      </c>
      <c r="C3008" s="22" t="s">
        <v>2979</v>
      </c>
      <c r="D3008" s="21">
        <v>332</v>
      </c>
      <c r="E3008" s="23">
        <v>0.74722222222222223</v>
      </c>
      <c r="F3008" s="22" t="s">
        <v>683</v>
      </c>
      <c r="G3008" s="22" t="b">
        <v>1</v>
      </c>
      <c r="H3008" s="24">
        <v>43532.747187499997</v>
      </c>
      <c r="I3008" s="25" t="s">
        <v>201</v>
      </c>
      <c r="J3008" s="22" t="s">
        <v>202</v>
      </c>
      <c r="K3008" s="11">
        <v>0</v>
      </c>
      <c r="L3008" s="11">
        <v>3915</v>
      </c>
      <c r="M3008" s="11">
        <v>3127</v>
      </c>
      <c r="N3008" s="11">
        <v>5.3290705182007514E-14</v>
      </c>
      <c r="O3008" s="11">
        <v>21</v>
      </c>
      <c r="P3008" s="14">
        <v>0.49999999711786003</v>
      </c>
      <c r="Q3008" s="11">
        <v>273.2148458650006</v>
      </c>
      <c r="R3008" s="15">
        <v>3.1451428940225776E-2</v>
      </c>
      <c r="S3008" s="11">
        <v>206.82573625965784</v>
      </c>
      <c r="T3008" s="11">
        <v>44.999999832361937</v>
      </c>
      <c r="U3008" s="11">
        <v>4.5961274895587501</v>
      </c>
      <c r="V3008" s="11">
        <v>16.5460589624115</v>
      </c>
      <c r="W3008" s="22"/>
      <c r="X3008" s="21">
        <v>0</v>
      </c>
      <c r="Y3008" s="22">
        <v>0</v>
      </c>
      <c r="Z3008" s="22">
        <v>0</v>
      </c>
      <c r="AA3008" s="22">
        <v>0</v>
      </c>
      <c r="AB3008" s="22">
        <v>0</v>
      </c>
      <c r="AC3008" s="22">
        <v>0</v>
      </c>
      <c r="AD3008" s="22">
        <v>0</v>
      </c>
      <c r="AE3008" s="22">
        <v>0</v>
      </c>
      <c r="AF3008" s="22">
        <v>273.2148458650006</v>
      </c>
      <c r="AG3008" s="21">
        <v>0</v>
      </c>
      <c r="AH3008" s="22">
        <v>0</v>
      </c>
      <c r="AI3008" s="22">
        <v>0</v>
      </c>
      <c r="AJ3008" s="22">
        <v>273.2148458650006</v>
      </c>
      <c r="AK3008" s="22">
        <v>8422.7613732124646</v>
      </c>
      <c r="AL3008" s="22">
        <v>0</v>
      </c>
      <c r="AM3008" s="22">
        <v>62</v>
      </c>
      <c r="AN3008" s="22">
        <v>0</v>
      </c>
      <c r="AO3008" s="22">
        <v>0</v>
      </c>
      <c r="AQ3008" s="18" t="str">
        <f t="shared" ref="AQ3008:BZ3008" si="3003">IF(OR(AND(AQ$2&gt;$O3007,AQ$2&lt;=$O3008),AND(AQ$2&lt;=$O3007,$O3006&gt;$O3007),AND(AQ$2&gt;$O3008,$O3009&lt;$O3008)),$H3007+((AQ$1-$Q3007)/$U3008/86000),"")</f>
        <v/>
      </c>
      <c r="AR3008" s="18" t="str">
        <f t="shared" si="3003"/>
        <v/>
      </c>
      <c r="AS3008" s="18" t="str">
        <f t="shared" si="3003"/>
        <v/>
      </c>
      <c r="AT3008" s="18" t="str">
        <f t="shared" si="3003"/>
        <v/>
      </c>
      <c r="AU3008" s="18" t="str">
        <f t="shared" si="3003"/>
        <v/>
      </c>
      <c r="AV3008" s="18" t="str">
        <f t="shared" si="3003"/>
        <v/>
      </c>
      <c r="AW3008" s="18" t="str">
        <f t="shared" si="3003"/>
        <v/>
      </c>
      <c r="AX3008" s="18" t="str">
        <f t="shared" si="3003"/>
        <v/>
      </c>
      <c r="AY3008" s="18" t="str">
        <f t="shared" si="3003"/>
        <v/>
      </c>
      <c r="AZ3008" s="18" t="str">
        <f t="shared" si="3003"/>
        <v/>
      </c>
      <c r="BA3008" s="18" t="str">
        <f t="shared" si="3003"/>
        <v/>
      </c>
      <c r="BB3008" s="18" t="str">
        <f t="shared" si="3003"/>
        <v/>
      </c>
      <c r="BC3008" s="18" t="str">
        <f t="shared" si="3003"/>
        <v/>
      </c>
      <c r="BD3008" s="18" t="str">
        <f t="shared" si="3003"/>
        <v/>
      </c>
      <c r="BE3008" s="18" t="str">
        <f t="shared" si="3003"/>
        <v/>
      </c>
      <c r="BF3008" s="18" t="str">
        <f t="shared" si="3003"/>
        <v/>
      </c>
      <c r="BG3008" s="18" t="str">
        <f t="shared" si="3003"/>
        <v/>
      </c>
      <c r="BH3008" s="18" t="str">
        <f t="shared" si="3003"/>
        <v/>
      </c>
      <c r="BI3008" s="18" t="str">
        <f t="shared" si="3003"/>
        <v/>
      </c>
      <c r="BJ3008" s="18" t="str">
        <f t="shared" si="3003"/>
        <v/>
      </c>
      <c r="BK3008" s="18" t="str">
        <f t="shared" si="3003"/>
        <v/>
      </c>
      <c r="BL3008" s="18" t="str">
        <f t="shared" si="3003"/>
        <v/>
      </c>
      <c r="BM3008" s="18" t="str">
        <f t="shared" si="3003"/>
        <v/>
      </c>
      <c r="BN3008" s="18" t="str">
        <f t="shared" si="3003"/>
        <v/>
      </c>
      <c r="BO3008" s="18" t="str">
        <f t="shared" si="3003"/>
        <v/>
      </c>
      <c r="BP3008" s="18" t="str">
        <f t="shared" si="3003"/>
        <v/>
      </c>
      <c r="BQ3008" s="18" t="str">
        <f t="shared" si="3003"/>
        <v/>
      </c>
      <c r="BR3008" s="18" t="str">
        <f t="shared" si="3003"/>
        <v/>
      </c>
      <c r="BS3008" s="18" t="str">
        <f t="shared" si="3003"/>
        <v/>
      </c>
      <c r="BT3008" s="18" t="str">
        <f t="shared" si="3003"/>
        <v/>
      </c>
      <c r="BU3008" s="18" t="str">
        <f t="shared" si="3003"/>
        <v/>
      </c>
      <c r="BV3008" s="18" t="str">
        <f t="shared" si="3003"/>
        <v/>
      </c>
      <c r="BW3008" s="18" t="str">
        <f t="shared" si="3003"/>
        <v/>
      </c>
      <c r="BX3008" s="18" t="str">
        <f t="shared" si="3003"/>
        <v/>
      </c>
      <c r="BY3008" s="18" t="str">
        <f t="shared" si="3003"/>
        <v/>
      </c>
      <c r="BZ3008" s="18" t="str">
        <f t="shared" si="3003"/>
        <v/>
      </c>
      <c r="CA3008" s="18" t="str">
        <f>IF(BY3008&lt;&gt;"",BY3008-LOOKUP(2,1/(LEN($AQ$1:AQ3008)&gt;0),$AQ$1:AQ3008),"")</f>
        <v/>
      </c>
    </row>
    <row r="3009" spans="1:79" x14ac:dyDescent="0.25">
      <c r="A3009" s="21">
        <v>62817</v>
      </c>
      <c r="B3009" s="21">
        <v>3</v>
      </c>
      <c r="C3009" s="22" t="s">
        <v>2980</v>
      </c>
      <c r="D3009" s="21">
        <v>332</v>
      </c>
      <c r="E3009" s="23">
        <v>0.74722222222222223</v>
      </c>
      <c r="F3009" s="22" t="s">
        <v>683</v>
      </c>
      <c r="G3009" s="22" t="b">
        <v>1</v>
      </c>
      <c r="H3009" s="24">
        <v>43532.747708333336</v>
      </c>
      <c r="I3009" s="25" t="s">
        <v>653</v>
      </c>
      <c r="J3009" s="22" t="s">
        <v>654</v>
      </c>
      <c r="K3009" s="11">
        <v>0</v>
      </c>
      <c r="L3009" s="11">
        <v>3916</v>
      </c>
      <c r="M3009" s="11">
        <v>3130</v>
      </c>
      <c r="N3009" s="11">
        <v>3.943512183468556E-13</v>
      </c>
      <c r="O3009" s="11">
        <v>38</v>
      </c>
      <c r="P3009" s="14">
        <v>0.49999995935544339</v>
      </c>
      <c r="Q3009" s="11">
        <v>448.69397382465456</v>
      </c>
      <c r="R3009" s="15">
        <v>5.1651902695751109E-2</v>
      </c>
      <c r="S3009" s="11">
        <v>175.47912795965397</v>
      </c>
      <c r="T3009" s="11">
        <v>45.000000461004674</v>
      </c>
      <c r="U3009" s="11">
        <v>3.899536136932213</v>
      </c>
      <c r="V3009" s="11">
        <v>14.038330092955967</v>
      </c>
      <c r="W3009" s="22"/>
      <c r="X3009" s="21">
        <v>0</v>
      </c>
      <c r="Y3009" s="22">
        <v>0</v>
      </c>
      <c r="Z3009" s="22">
        <v>0</v>
      </c>
      <c r="AA3009" s="22">
        <v>0</v>
      </c>
      <c r="AB3009" s="22">
        <v>0</v>
      </c>
      <c r="AC3009" s="22">
        <v>0</v>
      </c>
      <c r="AD3009" s="22">
        <v>0</v>
      </c>
      <c r="AE3009" s="22">
        <v>0</v>
      </c>
      <c r="AF3009" s="22">
        <v>448.69397382465456</v>
      </c>
      <c r="AG3009" s="21">
        <v>0</v>
      </c>
      <c r="AH3009" s="22">
        <v>0</v>
      </c>
      <c r="AI3009" s="22">
        <v>0</v>
      </c>
      <c r="AJ3009" s="22">
        <v>448.69397382465456</v>
      </c>
      <c r="AK3009" s="22">
        <v>8422.7613732124646</v>
      </c>
      <c r="AL3009" s="22">
        <v>0</v>
      </c>
      <c r="AM3009" s="22">
        <v>61</v>
      </c>
      <c r="AN3009" s="22">
        <v>0</v>
      </c>
      <c r="AO3009" s="22">
        <v>0</v>
      </c>
      <c r="AQ3009" s="18" t="str">
        <f t="shared" ref="AQ3009:BZ3009" si="3004">IF(OR(AND(AQ$2&gt;$O3008,AQ$2&lt;=$O3009),AND(AQ$2&lt;=$O3008,$O3007&gt;$O3008),AND(AQ$2&gt;$O3009,$O3010&lt;$O3009)),$H3008+((AQ$1-$Q3008)/$U3009/86000),"")</f>
        <v/>
      </c>
      <c r="AR3009" s="18">
        <f t="shared" si="3004"/>
        <v>43532.747544134319</v>
      </c>
      <c r="AS3009" s="18" t="str">
        <f t="shared" si="3004"/>
        <v/>
      </c>
      <c r="AT3009" s="18" t="str">
        <f t="shared" si="3004"/>
        <v/>
      </c>
      <c r="AU3009" s="18" t="str">
        <f t="shared" si="3004"/>
        <v/>
      </c>
      <c r="AV3009" s="18" t="str">
        <f t="shared" si="3004"/>
        <v/>
      </c>
      <c r="AW3009" s="18" t="str">
        <f t="shared" si="3004"/>
        <v/>
      </c>
      <c r="AX3009" s="18" t="str">
        <f t="shared" si="3004"/>
        <v/>
      </c>
      <c r="AY3009" s="18" t="str">
        <f t="shared" si="3004"/>
        <v/>
      </c>
      <c r="AZ3009" s="18" t="str">
        <f t="shared" si="3004"/>
        <v/>
      </c>
      <c r="BA3009" s="18" t="str">
        <f t="shared" si="3004"/>
        <v/>
      </c>
      <c r="BB3009" s="18" t="str">
        <f t="shared" si="3004"/>
        <v/>
      </c>
      <c r="BC3009" s="18" t="str">
        <f t="shared" si="3004"/>
        <v/>
      </c>
      <c r="BD3009" s="18" t="str">
        <f t="shared" si="3004"/>
        <v/>
      </c>
      <c r="BE3009" s="18" t="str">
        <f t="shared" si="3004"/>
        <v/>
      </c>
      <c r="BF3009" s="18" t="str">
        <f t="shared" si="3004"/>
        <v/>
      </c>
      <c r="BG3009" s="18" t="str">
        <f t="shared" si="3004"/>
        <v/>
      </c>
      <c r="BH3009" s="18" t="str">
        <f t="shared" si="3004"/>
        <v/>
      </c>
      <c r="BI3009" s="18" t="str">
        <f t="shared" si="3004"/>
        <v/>
      </c>
      <c r="BJ3009" s="18" t="str">
        <f t="shared" si="3004"/>
        <v/>
      </c>
      <c r="BK3009" s="18" t="str">
        <f t="shared" si="3004"/>
        <v/>
      </c>
      <c r="BL3009" s="18" t="str">
        <f t="shared" si="3004"/>
        <v/>
      </c>
      <c r="BM3009" s="18" t="str">
        <f t="shared" si="3004"/>
        <v/>
      </c>
      <c r="BN3009" s="18" t="str">
        <f t="shared" si="3004"/>
        <v/>
      </c>
      <c r="BO3009" s="18" t="str">
        <f t="shared" si="3004"/>
        <v/>
      </c>
      <c r="BP3009" s="18" t="str">
        <f t="shared" si="3004"/>
        <v/>
      </c>
      <c r="BQ3009" s="18" t="str">
        <f t="shared" si="3004"/>
        <v/>
      </c>
      <c r="BR3009" s="18" t="str">
        <f t="shared" si="3004"/>
        <v/>
      </c>
      <c r="BS3009" s="18" t="str">
        <f t="shared" si="3004"/>
        <v/>
      </c>
      <c r="BT3009" s="18" t="str">
        <f t="shared" si="3004"/>
        <v/>
      </c>
      <c r="BU3009" s="18" t="str">
        <f t="shared" si="3004"/>
        <v/>
      </c>
      <c r="BV3009" s="18" t="str">
        <f t="shared" si="3004"/>
        <v/>
      </c>
      <c r="BW3009" s="18" t="str">
        <f t="shared" si="3004"/>
        <v/>
      </c>
      <c r="BX3009" s="18" t="str">
        <f t="shared" si="3004"/>
        <v/>
      </c>
      <c r="BY3009" s="18" t="str">
        <f t="shared" si="3004"/>
        <v/>
      </c>
      <c r="BZ3009" s="18" t="str">
        <f t="shared" si="3004"/>
        <v/>
      </c>
      <c r="CA3009" s="18" t="str">
        <f>IF(BY3009&lt;&gt;"",BY3009-LOOKUP(2,1/(LEN($AQ$1:AQ3009)&gt;0),$AQ$1:AQ3009),"")</f>
        <v/>
      </c>
    </row>
    <row r="3010" spans="1:79" x14ac:dyDescent="0.25">
      <c r="A3010" s="21">
        <v>62819</v>
      </c>
      <c r="B3010" s="21">
        <v>3</v>
      </c>
      <c r="C3010" s="22" t="s">
        <v>2984</v>
      </c>
      <c r="D3010" s="21">
        <v>332</v>
      </c>
      <c r="E3010" s="23">
        <v>0.74791666666666667</v>
      </c>
      <c r="F3010" s="22" t="s">
        <v>683</v>
      </c>
      <c r="G3010" s="22" t="b">
        <v>1</v>
      </c>
      <c r="H3010" s="24">
        <v>43532.748229166667</v>
      </c>
      <c r="I3010" s="25" t="s">
        <v>287</v>
      </c>
      <c r="J3010" s="22" t="s">
        <v>288</v>
      </c>
      <c r="K3010" s="11">
        <v>0</v>
      </c>
      <c r="L3010" s="11">
        <v>3917</v>
      </c>
      <c r="M3010" s="11">
        <v>3133</v>
      </c>
      <c r="N3010" s="11">
        <v>3.4638958368304884E-13</v>
      </c>
      <c r="O3010" s="11">
        <v>45</v>
      </c>
      <c r="P3010" s="14">
        <v>0.49999996981485401</v>
      </c>
      <c r="Q3010" s="11">
        <v>603.08522521107511</v>
      </c>
      <c r="R3010" s="15">
        <v>6.9424822233117231E-2</v>
      </c>
      <c r="S3010" s="11">
        <v>154.39125138642055</v>
      </c>
      <c r="T3010" s="11">
        <v>44.999999832361937</v>
      </c>
      <c r="U3010" s="11">
        <v>3.4309167102571729</v>
      </c>
      <c r="V3010" s="11">
        <v>12.351300156925824</v>
      </c>
      <c r="W3010" s="22"/>
      <c r="X3010" s="21">
        <v>0</v>
      </c>
      <c r="Y3010" s="22">
        <v>0</v>
      </c>
      <c r="Z3010" s="22">
        <v>0</v>
      </c>
      <c r="AA3010" s="22">
        <v>0</v>
      </c>
      <c r="AB3010" s="22">
        <v>0</v>
      </c>
      <c r="AC3010" s="22">
        <v>0</v>
      </c>
      <c r="AD3010" s="22">
        <v>0</v>
      </c>
      <c r="AE3010" s="22">
        <v>0</v>
      </c>
      <c r="AF3010" s="22">
        <v>603.08522521107511</v>
      </c>
      <c r="AG3010" s="21">
        <v>0</v>
      </c>
      <c r="AH3010" s="22">
        <v>0</v>
      </c>
      <c r="AI3010" s="22">
        <v>0</v>
      </c>
      <c r="AJ3010" s="22">
        <v>603.08522521107511</v>
      </c>
      <c r="AK3010" s="22">
        <v>8422.7613732124646</v>
      </c>
      <c r="AL3010" s="22">
        <v>0</v>
      </c>
      <c r="AM3010" s="22">
        <v>60</v>
      </c>
      <c r="AN3010" s="22">
        <v>0</v>
      </c>
      <c r="AO3010" s="22">
        <v>0</v>
      </c>
      <c r="AQ3010" s="18" t="str">
        <f t="shared" ref="AQ3010:BZ3010" si="3005">IF(OR(AND(AQ$2&gt;$O3009,AQ$2&lt;=$O3010),AND(AQ$2&lt;=$O3009,$O3008&gt;$O3009),AND(AQ$2&gt;$O3010,$O3011&lt;$O3010)),$H3009+((AQ$1-$Q3009)/$U3010/86000),"")</f>
        <v/>
      </c>
      <c r="AR3010" s="18" t="str">
        <f t="shared" si="3005"/>
        <v/>
      </c>
      <c r="AS3010" s="18" t="str">
        <f t="shared" si="3005"/>
        <v/>
      </c>
      <c r="AT3010" s="18" t="str">
        <f t="shared" si="3005"/>
        <v/>
      </c>
      <c r="AU3010" s="18" t="str">
        <f t="shared" si="3005"/>
        <v/>
      </c>
      <c r="AV3010" s="18" t="str">
        <f t="shared" si="3005"/>
        <v/>
      </c>
      <c r="AW3010" s="18" t="str">
        <f t="shared" si="3005"/>
        <v/>
      </c>
      <c r="AX3010" s="18" t="str">
        <f t="shared" si="3005"/>
        <v/>
      </c>
      <c r="AY3010" s="18" t="str">
        <f t="shared" si="3005"/>
        <v/>
      </c>
      <c r="AZ3010" s="18" t="str">
        <f t="shared" si="3005"/>
        <v/>
      </c>
      <c r="BA3010" s="18" t="str">
        <f t="shared" si="3005"/>
        <v/>
      </c>
      <c r="BB3010" s="18" t="str">
        <f t="shared" si="3005"/>
        <v/>
      </c>
      <c r="BC3010" s="18" t="str">
        <f t="shared" si="3005"/>
        <v/>
      </c>
      <c r="BD3010" s="18" t="str">
        <f t="shared" si="3005"/>
        <v/>
      </c>
      <c r="BE3010" s="18" t="str">
        <f t="shared" si="3005"/>
        <v/>
      </c>
      <c r="BF3010" s="18" t="str">
        <f t="shared" si="3005"/>
        <v/>
      </c>
      <c r="BG3010" s="18" t="str">
        <f t="shared" si="3005"/>
        <v/>
      </c>
      <c r="BH3010" s="18" t="str">
        <f t="shared" si="3005"/>
        <v/>
      </c>
      <c r="BI3010" s="18" t="str">
        <f t="shared" si="3005"/>
        <v/>
      </c>
      <c r="BJ3010" s="18" t="str">
        <f t="shared" si="3005"/>
        <v/>
      </c>
      <c r="BK3010" s="18" t="str">
        <f t="shared" si="3005"/>
        <v/>
      </c>
      <c r="BL3010" s="18" t="str">
        <f t="shared" si="3005"/>
        <v/>
      </c>
      <c r="BM3010" s="18" t="str">
        <f t="shared" si="3005"/>
        <v/>
      </c>
      <c r="BN3010" s="18" t="str">
        <f t="shared" si="3005"/>
        <v/>
      </c>
      <c r="BO3010" s="18" t="str">
        <f t="shared" si="3005"/>
        <v/>
      </c>
      <c r="BP3010" s="18" t="str">
        <f t="shared" si="3005"/>
        <v/>
      </c>
      <c r="BQ3010" s="18" t="str">
        <f t="shared" si="3005"/>
        <v/>
      </c>
      <c r="BR3010" s="18" t="str">
        <f t="shared" si="3005"/>
        <v/>
      </c>
      <c r="BS3010" s="18" t="str">
        <f t="shared" si="3005"/>
        <v/>
      </c>
      <c r="BT3010" s="18" t="str">
        <f t="shared" si="3005"/>
        <v/>
      </c>
      <c r="BU3010" s="18" t="str">
        <f t="shared" si="3005"/>
        <v/>
      </c>
      <c r="BV3010" s="18" t="str">
        <f t="shared" si="3005"/>
        <v/>
      </c>
      <c r="BW3010" s="18" t="str">
        <f t="shared" si="3005"/>
        <v/>
      </c>
      <c r="BX3010" s="18" t="str">
        <f t="shared" si="3005"/>
        <v/>
      </c>
      <c r="BY3010" s="18" t="str">
        <f t="shared" si="3005"/>
        <v/>
      </c>
      <c r="BZ3010" s="18" t="str">
        <f t="shared" si="3005"/>
        <v/>
      </c>
      <c r="CA3010" s="18" t="str">
        <f>IF(BY3010&lt;&gt;"",BY3010-LOOKUP(2,1/(LEN($AQ$1:AQ3010)&gt;0),$AQ$1:AQ3010),"")</f>
        <v/>
      </c>
    </row>
    <row r="3011" spans="1:79" x14ac:dyDescent="0.25">
      <c r="A3011" s="21">
        <v>62820</v>
      </c>
      <c r="B3011" s="21">
        <v>3</v>
      </c>
      <c r="C3011" s="22" t="s">
        <v>2985</v>
      </c>
      <c r="D3011" s="21">
        <v>332</v>
      </c>
      <c r="E3011" s="23">
        <v>0.74861111111111112</v>
      </c>
      <c r="F3011" s="22" t="s">
        <v>683</v>
      </c>
      <c r="G3011" s="22" t="b">
        <v>1</v>
      </c>
      <c r="H3011" s="24">
        <v>43532.748749999999</v>
      </c>
      <c r="I3011" s="25" t="s">
        <v>237</v>
      </c>
      <c r="J3011" s="22" t="s">
        <v>238</v>
      </c>
      <c r="K3011" s="11">
        <v>0</v>
      </c>
      <c r="L3011" s="11">
        <v>3918</v>
      </c>
      <c r="M3011" s="11">
        <v>3136</v>
      </c>
      <c r="N3011" s="11">
        <v>4.1495695768389851E-12</v>
      </c>
      <c r="O3011" s="11">
        <v>50</v>
      </c>
      <c r="P3011" s="14">
        <v>0.49999996404358149</v>
      </c>
      <c r="Q3011" s="11">
        <v>695.18935115095212</v>
      </c>
      <c r="R3011" s="15">
        <v>8.0027490484647745E-2</v>
      </c>
      <c r="S3011" s="11">
        <v>92.104125939877008</v>
      </c>
      <c r="T3011" s="11">
        <v>44.999999832361937</v>
      </c>
      <c r="U3011" s="11">
        <v>2.0467583618442582</v>
      </c>
      <c r="V3011" s="11">
        <v>7.3683301026393293</v>
      </c>
      <c r="W3011" s="22"/>
      <c r="X3011" s="21">
        <v>0</v>
      </c>
      <c r="Y3011" s="22">
        <v>0</v>
      </c>
      <c r="Z3011" s="22">
        <v>0</v>
      </c>
      <c r="AA3011" s="22">
        <v>0</v>
      </c>
      <c r="AB3011" s="22">
        <v>0</v>
      </c>
      <c r="AC3011" s="22">
        <v>0</v>
      </c>
      <c r="AD3011" s="22">
        <v>0</v>
      </c>
      <c r="AE3011" s="22">
        <v>0</v>
      </c>
      <c r="AF3011" s="22">
        <v>695.18935115095212</v>
      </c>
      <c r="AG3011" s="21">
        <v>0</v>
      </c>
      <c r="AH3011" s="22">
        <v>0</v>
      </c>
      <c r="AI3011" s="22">
        <v>0</v>
      </c>
      <c r="AJ3011" s="22">
        <v>695.18935115095212</v>
      </c>
      <c r="AK3011" s="22">
        <v>8422.7613732124646</v>
      </c>
      <c r="AL3011" s="22">
        <v>0</v>
      </c>
      <c r="AM3011" s="22">
        <v>59</v>
      </c>
      <c r="AN3011" s="22">
        <v>0</v>
      </c>
      <c r="AO3011" s="22">
        <v>0</v>
      </c>
      <c r="AQ3011" s="18" t="str">
        <f t="shared" ref="AQ3011:BZ3011" si="3006">IF(OR(AND(AQ$2&gt;$O3010,AQ$2&lt;=$O3011),AND(AQ$2&lt;=$O3010,$O3009&gt;$O3010),AND(AQ$2&gt;$O3011,$O3012&lt;$O3011)),$H3010+((AQ$1-$Q3010)/$U3011/86000),"")</f>
        <v/>
      </c>
      <c r="AR3011" s="18" t="str">
        <f t="shared" si="3006"/>
        <v/>
      </c>
      <c r="AS3011" s="18">
        <f t="shared" si="3006"/>
        <v>43532.748540481356</v>
      </c>
      <c r="AT3011" s="18" t="str">
        <f t="shared" si="3006"/>
        <v/>
      </c>
      <c r="AU3011" s="18" t="str">
        <f t="shared" si="3006"/>
        <v/>
      </c>
      <c r="AV3011" s="18" t="str">
        <f t="shared" si="3006"/>
        <v/>
      </c>
      <c r="AW3011" s="18" t="str">
        <f t="shared" si="3006"/>
        <v/>
      </c>
      <c r="AX3011" s="18" t="str">
        <f t="shared" si="3006"/>
        <v/>
      </c>
      <c r="AY3011" s="18" t="str">
        <f t="shared" si="3006"/>
        <v/>
      </c>
      <c r="AZ3011" s="18" t="str">
        <f t="shared" si="3006"/>
        <v/>
      </c>
      <c r="BA3011" s="18" t="str">
        <f t="shared" si="3006"/>
        <v/>
      </c>
      <c r="BB3011" s="18" t="str">
        <f t="shared" si="3006"/>
        <v/>
      </c>
      <c r="BC3011" s="18" t="str">
        <f t="shared" si="3006"/>
        <v/>
      </c>
      <c r="BD3011" s="18" t="str">
        <f t="shared" si="3006"/>
        <v/>
      </c>
      <c r="BE3011" s="18" t="str">
        <f t="shared" si="3006"/>
        <v/>
      </c>
      <c r="BF3011" s="18" t="str">
        <f t="shared" si="3006"/>
        <v/>
      </c>
      <c r="BG3011" s="18" t="str">
        <f t="shared" si="3006"/>
        <v/>
      </c>
      <c r="BH3011" s="18" t="str">
        <f t="shared" si="3006"/>
        <v/>
      </c>
      <c r="BI3011" s="18" t="str">
        <f t="shared" si="3006"/>
        <v/>
      </c>
      <c r="BJ3011" s="18" t="str">
        <f t="shared" si="3006"/>
        <v/>
      </c>
      <c r="BK3011" s="18" t="str">
        <f t="shared" si="3006"/>
        <v/>
      </c>
      <c r="BL3011" s="18" t="str">
        <f t="shared" si="3006"/>
        <v/>
      </c>
      <c r="BM3011" s="18" t="str">
        <f t="shared" si="3006"/>
        <v/>
      </c>
      <c r="BN3011" s="18" t="str">
        <f t="shared" si="3006"/>
        <v/>
      </c>
      <c r="BO3011" s="18" t="str">
        <f t="shared" si="3006"/>
        <v/>
      </c>
      <c r="BP3011" s="18" t="str">
        <f t="shared" si="3006"/>
        <v/>
      </c>
      <c r="BQ3011" s="18" t="str">
        <f t="shared" si="3006"/>
        <v/>
      </c>
      <c r="BR3011" s="18" t="str">
        <f t="shared" si="3006"/>
        <v/>
      </c>
      <c r="BS3011" s="18" t="str">
        <f t="shared" si="3006"/>
        <v/>
      </c>
      <c r="BT3011" s="18" t="str">
        <f t="shared" si="3006"/>
        <v/>
      </c>
      <c r="BU3011" s="18" t="str">
        <f t="shared" si="3006"/>
        <v/>
      </c>
      <c r="BV3011" s="18" t="str">
        <f t="shared" si="3006"/>
        <v/>
      </c>
      <c r="BW3011" s="18" t="str">
        <f t="shared" si="3006"/>
        <v/>
      </c>
      <c r="BX3011" s="18" t="str">
        <f t="shared" si="3006"/>
        <v/>
      </c>
      <c r="BY3011" s="18" t="str">
        <f t="shared" si="3006"/>
        <v/>
      </c>
      <c r="BZ3011" s="18" t="str">
        <f t="shared" si="3006"/>
        <v/>
      </c>
      <c r="CA3011" s="18" t="str">
        <f>IF(BY3011&lt;&gt;"",BY3011-LOOKUP(2,1/(LEN($AQ$1:AQ3011)&gt;0),$AQ$1:AQ3011),"")</f>
        <v/>
      </c>
    </row>
    <row r="3012" spans="1:79" x14ac:dyDescent="0.25">
      <c r="A3012" s="21">
        <v>62822</v>
      </c>
      <c r="B3012" s="21">
        <v>3</v>
      </c>
      <c r="C3012" s="22" t="s">
        <v>2987</v>
      </c>
      <c r="D3012" s="21">
        <v>332</v>
      </c>
      <c r="E3012" s="23">
        <v>0.74930555555555556</v>
      </c>
      <c r="F3012" s="22" t="s">
        <v>683</v>
      </c>
      <c r="G3012" s="22" t="b">
        <v>1</v>
      </c>
      <c r="H3012" s="24">
        <v>43532.74927083333</v>
      </c>
      <c r="I3012" s="25" t="s">
        <v>219</v>
      </c>
      <c r="J3012" s="22" t="s">
        <v>220</v>
      </c>
      <c r="K3012" s="11">
        <v>0</v>
      </c>
      <c r="L3012" s="11">
        <v>3919</v>
      </c>
      <c r="M3012" s="11">
        <v>3139</v>
      </c>
      <c r="N3012" s="11">
        <v>6.9633188104489818E-11</v>
      </c>
      <c r="O3012" s="11">
        <v>51</v>
      </c>
      <c r="P3012" s="14">
        <v>0.87499993927691155</v>
      </c>
      <c r="Q3012" s="11">
        <v>833.10502408084255</v>
      </c>
      <c r="R3012" s="15">
        <v>9.5903805599094935E-2</v>
      </c>
      <c r="S3012" s="11">
        <v>137.91567292989043</v>
      </c>
      <c r="T3012" s="11">
        <v>44.999999832361937</v>
      </c>
      <c r="U3012" s="11">
        <v>3.0647927431925854</v>
      </c>
      <c r="V3012" s="11">
        <v>11.033253875493308</v>
      </c>
      <c r="W3012" s="22"/>
      <c r="X3012" s="21">
        <v>0</v>
      </c>
      <c r="Y3012" s="22">
        <v>0</v>
      </c>
      <c r="Z3012" s="22">
        <v>0</v>
      </c>
      <c r="AA3012" s="22">
        <v>0</v>
      </c>
      <c r="AB3012" s="22">
        <v>0</v>
      </c>
      <c r="AC3012" s="22">
        <v>0</v>
      </c>
      <c r="AD3012" s="22">
        <v>0</v>
      </c>
      <c r="AE3012" s="22">
        <v>0</v>
      </c>
      <c r="AF3012" s="22">
        <v>833.10502408084255</v>
      </c>
      <c r="AG3012" s="21">
        <v>0</v>
      </c>
      <c r="AH3012" s="22">
        <v>0</v>
      </c>
      <c r="AI3012" s="22">
        <v>0</v>
      </c>
      <c r="AJ3012" s="22">
        <v>833.10502408084255</v>
      </c>
      <c r="AK3012" s="22">
        <v>8422.7613732124646</v>
      </c>
      <c r="AL3012" s="22">
        <v>0</v>
      </c>
      <c r="AM3012" s="22">
        <v>58</v>
      </c>
      <c r="AN3012" s="22">
        <v>0</v>
      </c>
      <c r="AO3012" s="22">
        <v>0</v>
      </c>
      <c r="AQ3012" s="18" t="str">
        <f t="shared" ref="AQ3012:BZ3012" si="3007">IF(OR(AND(AQ$2&gt;$O3011,AQ$2&lt;=$O3012),AND(AQ$2&lt;=$O3011,$O3010&gt;$O3011),AND(AQ$2&gt;$O3012,$O3013&lt;$O3012)),$H3011+((AQ$1-$Q3011)/$U3012/86000),"")</f>
        <v/>
      </c>
      <c r="AR3012" s="18" t="str">
        <f t="shared" si="3007"/>
        <v/>
      </c>
      <c r="AS3012" s="18" t="str">
        <f t="shared" si="3007"/>
        <v/>
      </c>
      <c r="AT3012" s="18" t="str">
        <f t="shared" si="3007"/>
        <v/>
      </c>
      <c r="AU3012" s="18" t="str">
        <f t="shared" si="3007"/>
        <v/>
      </c>
      <c r="AV3012" s="18" t="str">
        <f t="shared" si="3007"/>
        <v/>
      </c>
      <c r="AW3012" s="18" t="str">
        <f t="shared" si="3007"/>
        <v/>
      </c>
      <c r="AX3012" s="18" t="str">
        <f t="shared" si="3007"/>
        <v/>
      </c>
      <c r="AY3012" s="18" t="str">
        <f t="shared" si="3007"/>
        <v/>
      </c>
      <c r="AZ3012" s="18" t="str">
        <f t="shared" si="3007"/>
        <v/>
      </c>
      <c r="BA3012" s="18" t="str">
        <f t="shared" si="3007"/>
        <v/>
      </c>
      <c r="BB3012" s="18" t="str">
        <f t="shared" si="3007"/>
        <v/>
      </c>
      <c r="BC3012" s="18" t="str">
        <f t="shared" si="3007"/>
        <v/>
      </c>
      <c r="BD3012" s="18" t="str">
        <f t="shared" si="3007"/>
        <v/>
      </c>
      <c r="BE3012" s="18" t="str">
        <f t="shared" si="3007"/>
        <v/>
      </c>
      <c r="BF3012" s="18" t="str">
        <f t="shared" si="3007"/>
        <v/>
      </c>
      <c r="BG3012" s="18" t="str">
        <f t="shared" si="3007"/>
        <v/>
      </c>
      <c r="BH3012" s="18" t="str">
        <f t="shared" si="3007"/>
        <v/>
      </c>
      <c r="BI3012" s="18" t="str">
        <f t="shared" si="3007"/>
        <v/>
      </c>
      <c r="BJ3012" s="18" t="str">
        <f t="shared" si="3007"/>
        <v/>
      </c>
      <c r="BK3012" s="18" t="str">
        <f t="shared" si="3007"/>
        <v/>
      </c>
      <c r="BL3012" s="18" t="str">
        <f t="shared" si="3007"/>
        <v/>
      </c>
      <c r="BM3012" s="18" t="str">
        <f t="shared" si="3007"/>
        <v/>
      </c>
      <c r="BN3012" s="18" t="str">
        <f t="shared" si="3007"/>
        <v/>
      </c>
      <c r="BO3012" s="18" t="str">
        <f t="shared" si="3007"/>
        <v/>
      </c>
      <c r="BP3012" s="18" t="str">
        <f t="shared" si="3007"/>
        <v/>
      </c>
      <c r="BQ3012" s="18" t="str">
        <f t="shared" si="3007"/>
        <v/>
      </c>
      <c r="BR3012" s="18" t="str">
        <f t="shared" si="3007"/>
        <v/>
      </c>
      <c r="BS3012" s="18" t="str">
        <f t="shared" si="3007"/>
        <v/>
      </c>
      <c r="BT3012" s="18" t="str">
        <f t="shared" si="3007"/>
        <v/>
      </c>
      <c r="BU3012" s="18" t="str">
        <f t="shared" si="3007"/>
        <v/>
      </c>
      <c r="BV3012" s="18" t="str">
        <f t="shared" si="3007"/>
        <v/>
      </c>
      <c r="BW3012" s="18" t="str">
        <f t="shared" si="3007"/>
        <v/>
      </c>
      <c r="BX3012" s="18" t="str">
        <f t="shared" si="3007"/>
        <v/>
      </c>
      <c r="BY3012" s="18" t="str">
        <f t="shared" si="3007"/>
        <v/>
      </c>
      <c r="BZ3012" s="18" t="str">
        <f t="shared" si="3007"/>
        <v/>
      </c>
      <c r="CA3012" s="18" t="str">
        <f>IF(BY3012&lt;&gt;"",BY3012-LOOKUP(2,1/(LEN($AQ$1:AQ3012)&gt;0),$AQ$1:AQ3012),"")</f>
        <v/>
      </c>
    </row>
    <row r="3013" spans="1:79" x14ac:dyDescent="0.25">
      <c r="A3013" s="21">
        <v>62823</v>
      </c>
      <c r="B3013" s="21">
        <v>3</v>
      </c>
      <c r="C3013" s="22" t="s">
        <v>2988</v>
      </c>
      <c r="D3013" s="21">
        <v>332</v>
      </c>
      <c r="E3013" s="23">
        <v>0.74930555555555556</v>
      </c>
      <c r="F3013" s="22" t="s">
        <v>683</v>
      </c>
      <c r="G3013" s="22" t="b">
        <v>1</v>
      </c>
      <c r="H3013" s="24">
        <v>43532.749791666669</v>
      </c>
      <c r="I3013" s="25" t="s">
        <v>219</v>
      </c>
      <c r="J3013" s="22" t="s">
        <v>220</v>
      </c>
      <c r="K3013" s="11">
        <v>0</v>
      </c>
      <c r="L3013" s="11">
        <v>3920</v>
      </c>
      <c r="M3013" s="11">
        <v>3142</v>
      </c>
      <c r="N3013" s="11">
        <v>6.9633188104489818E-11</v>
      </c>
      <c r="O3013" s="11">
        <v>51</v>
      </c>
      <c r="P3013" s="14">
        <v>0.87499993927691155</v>
      </c>
      <c r="Q3013" s="11">
        <v>833.10502408084255</v>
      </c>
      <c r="R3013" s="15">
        <v>9.5903805599094935E-2</v>
      </c>
      <c r="S3013" s="11">
        <v>0</v>
      </c>
      <c r="T3013" s="11">
        <v>45.000000461004674</v>
      </c>
      <c r="U3013" s="11">
        <v>0</v>
      </c>
      <c r="V3013" s="11">
        <v>0</v>
      </c>
      <c r="W3013" s="22"/>
      <c r="X3013" s="21">
        <v>0</v>
      </c>
      <c r="Y3013" s="22">
        <v>0.5</v>
      </c>
      <c r="Z3013" s="22">
        <v>0</v>
      </c>
      <c r="AA3013" s="22">
        <v>0</v>
      </c>
      <c r="AB3013" s="22">
        <v>0</v>
      </c>
      <c r="AC3013" s="22">
        <v>1</v>
      </c>
      <c r="AD3013" s="22">
        <v>3</v>
      </c>
      <c r="AE3013" s="22">
        <v>0</v>
      </c>
      <c r="AF3013" s="22">
        <v>833.10502408084255</v>
      </c>
      <c r="AG3013" s="21">
        <v>0</v>
      </c>
      <c r="AH3013" s="22">
        <v>0</v>
      </c>
      <c r="AI3013" s="22">
        <v>0</v>
      </c>
      <c r="AJ3013" s="22">
        <v>833.10502408084255</v>
      </c>
      <c r="AK3013" s="22">
        <v>8422.7613732124646</v>
      </c>
      <c r="AL3013" s="22">
        <v>0</v>
      </c>
      <c r="AM3013" s="22">
        <v>57</v>
      </c>
      <c r="AN3013" s="22">
        <v>0</v>
      </c>
      <c r="AO3013" s="22">
        <v>0</v>
      </c>
      <c r="AQ3013" s="18" t="str">
        <f t="shared" ref="AQ3013:BZ3013" si="3008">IF(OR(AND(AQ$2&gt;$O3012,AQ$2&lt;=$O3013),AND(AQ$2&lt;=$O3012,$O3011&gt;$O3012),AND(AQ$2&gt;$O3013,$O3014&lt;$O3013)),$H3012+((AQ$1-$Q3012)/$U3013/86000),"")</f>
        <v/>
      </c>
      <c r="AR3013" s="18" t="str">
        <f t="shared" si="3008"/>
        <v/>
      </c>
      <c r="AS3013" s="18" t="str">
        <f t="shared" si="3008"/>
        <v/>
      </c>
      <c r="AT3013" s="18" t="str">
        <f t="shared" si="3008"/>
        <v/>
      </c>
      <c r="AU3013" s="18" t="str">
        <f t="shared" si="3008"/>
        <v/>
      </c>
      <c r="AV3013" s="18" t="str">
        <f t="shared" si="3008"/>
        <v/>
      </c>
      <c r="AW3013" s="18" t="str">
        <f t="shared" si="3008"/>
        <v/>
      </c>
      <c r="AX3013" s="18" t="str">
        <f t="shared" si="3008"/>
        <v/>
      </c>
      <c r="AY3013" s="18" t="str">
        <f t="shared" si="3008"/>
        <v/>
      </c>
      <c r="AZ3013" s="18" t="str">
        <f t="shared" si="3008"/>
        <v/>
      </c>
      <c r="BA3013" s="18" t="str">
        <f t="shared" si="3008"/>
        <v/>
      </c>
      <c r="BB3013" s="18" t="str">
        <f t="shared" si="3008"/>
        <v/>
      </c>
      <c r="BC3013" s="18" t="str">
        <f t="shared" si="3008"/>
        <v/>
      </c>
      <c r="BD3013" s="18" t="str">
        <f t="shared" si="3008"/>
        <v/>
      </c>
      <c r="BE3013" s="18" t="str">
        <f t="shared" si="3008"/>
        <v/>
      </c>
      <c r="BF3013" s="18" t="str">
        <f t="shared" si="3008"/>
        <v/>
      </c>
      <c r="BG3013" s="18" t="str">
        <f t="shared" si="3008"/>
        <v/>
      </c>
      <c r="BH3013" s="18" t="str">
        <f t="shared" si="3008"/>
        <v/>
      </c>
      <c r="BI3013" s="18" t="str">
        <f t="shared" si="3008"/>
        <v/>
      </c>
      <c r="BJ3013" s="18" t="str">
        <f t="shared" si="3008"/>
        <v/>
      </c>
      <c r="BK3013" s="18" t="str">
        <f t="shared" si="3008"/>
        <v/>
      </c>
      <c r="BL3013" s="18" t="str">
        <f t="shared" si="3008"/>
        <v/>
      </c>
      <c r="BM3013" s="18" t="str">
        <f t="shared" si="3008"/>
        <v/>
      </c>
      <c r="BN3013" s="18" t="str">
        <f t="shared" si="3008"/>
        <v/>
      </c>
      <c r="BO3013" s="18" t="str">
        <f t="shared" si="3008"/>
        <v/>
      </c>
      <c r="BP3013" s="18" t="str">
        <f t="shared" si="3008"/>
        <v/>
      </c>
      <c r="BQ3013" s="18" t="str">
        <f t="shared" si="3008"/>
        <v/>
      </c>
      <c r="BR3013" s="18" t="str">
        <f t="shared" si="3008"/>
        <v/>
      </c>
      <c r="BS3013" s="18" t="str">
        <f t="shared" si="3008"/>
        <v/>
      </c>
      <c r="BT3013" s="18" t="str">
        <f t="shared" si="3008"/>
        <v/>
      </c>
      <c r="BU3013" s="18" t="str">
        <f t="shared" si="3008"/>
        <v/>
      </c>
      <c r="BV3013" s="18" t="str">
        <f t="shared" si="3008"/>
        <v/>
      </c>
      <c r="BW3013" s="18" t="str">
        <f t="shared" si="3008"/>
        <v/>
      </c>
      <c r="BX3013" s="18" t="str">
        <f t="shared" si="3008"/>
        <v/>
      </c>
      <c r="BY3013" s="18" t="str">
        <f t="shared" si="3008"/>
        <v/>
      </c>
      <c r="BZ3013" s="18" t="str">
        <f t="shared" si="3008"/>
        <v/>
      </c>
      <c r="CA3013" s="18" t="str">
        <f>IF(BY3013&lt;&gt;"",BY3013-LOOKUP(2,1/(LEN($AQ$1:AQ3013)&gt;0),$AQ$1:AQ3013),"")</f>
        <v/>
      </c>
    </row>
    <row r="3014" spans="1:79" x14ac:dyDescent="0.25">
      <c r="A3014" s="21">
        <v>62825</v>
      </c>
      <c r="B3014" s="21">
        <v>3</v>
      </c>
      <c r="C3014" s="22" t="s">
        <v>2990</v>
      </c>
      <c r="D3014" s="21">
        <v>332</v>
      </c>
      <c r="E3014" s="23">
        <v>0.75</v>
      </c>
      <c r="F3014" s="22" t="s">
        <v>683</v>
      </c>
      <c r="G3014" s="22" t="b">
        <v>1</v>
      </c>
      <c r="H3014" s="24">
        <v>43532.7503125</v>
      </c>
      <c r="I3014" s="25" t="s">
        <v>219</v>
      </c>
      <c r="J3014" s="22" t="s">
        <v>220</v>
      </c>
      <c r="K3014" s="11">
        <v>0</v>
      </c>
      <c r="L3014" s="11">
        <v>3921</v>
      </c>
      <c r="M3014" s="11">
        <v>3145</v>
      </c>
      <c r="N3014" s="11">
        <v>6.9633188104489818E-11</v>
      </c>
      <c r="O3014" s="11">
        <v>51</v>
      </c>
      <c r="P3014" s="14">
        <v>0.87499993927691155</v>
      </c>
      <c r="Q3014" s="11">
        <v>833.10502408084255</v>
      </c>
      <c r="R3014" s="15">
        <v>9.5903805599094935E-2</v>
      </c>
      <c r="S3014" s="11">
        <v>0</v>
      </c>
      <c r="T3014" s="11">
        <v>44.999999832361937</v>
      </c>
      <c r="U3014" s="11">
        <v>0</v>
      </c>
      <c r="V3014" s="11">
        <v>0</v>
      </c>
      <c r="W3014" s="22"/>
      <c r="X3014" s="21">
        <v>0</v>
      </c>
      <c r="Y3014" s="22">
        <v>0.5</v>
      </c>
      <c r="Z3014" s="22">
        <v>0</v>
      </c>
      <c r="AA3014" s="22">
        <v>0</v>
      </c>
      <c r="AB3014" s="22">
        <v>0</v>
      </c>
      <c r="AC3014" s="22">
        <v>1</v>
      </c>
      <c r="AD3014" s="22">
        <v>2</v>
      </c>
      <c r="AE3014" s="22">
        <v>0</v>
      </c>
      <c r="AF3014" s="22">
        <v>833.10502408084255</v>
      </c>
      <c r="AG3014" s="21">
        <v>0</v>
      </c>
      <c r="AH3014" s="22">
        <v>0</v>
      </c>
      <c r="AI3014" s="22">
        <v>0</v>
      </c>
      <c r="AJ3014" s="22">
        <v>833.10502408084255</v>
      </c>
      <c r="AK3014" s="22">
        <v>8422.7613732124646</v>
      </c>
      <c r="AL3014" s="22">
        <v>0</v>
      </c>
      <c r="AM3014" s="22">
        <v>56</v>
      </c>
      <c r="AN3014" s="22">
        <v>0</v>
      </c>
      <c r="AO3014" s="22">
        <v>0</v>
      </c>
      <c r="AQ3014" s="18" t="str">
        <f t="shared" ref="AQ3014:BZ3014" si="3009">IF(OR(AND(AQ$2&gt;$O3013,AQ$2&lt;=$O3014),AND(AQ$2&lt;=$O3013,$O3012&gt;$O3013),AND(AQ$2&gt;$O3014,$O3015&lt;$O3014)),$H3013+((AQ$1-$Q3013)/$U3014/86000),"")</f>
        <v/>
      </c>
      <c r="AR3014" s="18" t="str">
        <f t="shared" si="3009"/>
        <v/>
      </c>
      <c r="AS3014" s="18" t="str">
        <f t="shared" si="3009"/>
        <v/>
      </c>
      <c r="AT3014" s="18" t="str">
        <f t="shared" si="3009"/>
        <v/>
      </c>
      <c r="AU3014" s="18" t="str">
        <f t="shared" si="3009"/>
        <v/>
      </c>
      <c r="AV3014" s="18" t="str">
        <f t="shared" si="3009"/>
        <v/>
      </c>
      <c r="AW3014" s="18" t="str">
        <f t="shared" si="3009"/>
        <v/>
      </c>
      <c r="AX3014" s="18" t="str">
        <f t="shared" si="3009"/>
        <v/>
      </c>
      <c r="AY3014" s="18" t="str">
        <f t="shared" si="3009"/>
        <v/>
      </c>
      <c r="AZ3014" s="18" t="str">
        <f t="shared" si="3009"/>
        <v/>
      </c>
      <c r="BA3014" s="18" t="str">
        <f t="shared" si="3009"/>
        <v/>
      </c>
      <c r="BB3014" s="18" t="str">
        <f t="shared" si="3009"/>
        <v/>
      </c>
      <c r="BC3014" s="18" t="str">
        <f t="shared" si="3009"/>
        <v/>
      </c>
      <c r="BD3014" s="18" t="str">
        <f t="shared" si="3009"/>
        <v/>
      </c>
      <c r="BE3014" s="18" t="str">
        <f t="shared" si="3009"/>
        <v/>
      </c>
      <c r="BF3014" s="18" t="str">
        <f t="shared" si="3009"/>
        <v/>
      </c>
      <c r="BG3014" s="18" t="str">
        <f t="shared" si="3009"/>
        <v/>
      </c>
      <c r="BH3014" s="18" t="str">
        <f t="shared" si="3009"/>
        <v/>
      </c>
      <c r="BI3014" s="18" t="str">
        <f t="shared" si="3009"/>
        <v/>
      </c>
      <c r="BJ3014" s="18" t="str">
        <f t="shared" si="3009"/>
        <v/>
      </c>
      <c r="BK3014" s="18" t="str">
        <f t="shared" si="3009"/>
        <v/>
      </c>
      <c r="BL3014" s="18" t="str">
        <f t="shared" si="3009"/>
        <v/>
      </c>
      <c r="BM3014" s="18" t="str">
        <f t="shared" si="3009"/>
        <v/>
      </c>
      <c r="BN3014" s="18" t="str">
        <f t="shared" si="3009"/>
        <v/>
      </c>
      <c r="BO3014" s="18" t="str">
        <f t="shared" si="3009"/>
        <v/>
      </c>
      <c r="BP3014" s="18" t="str">
        <f t="shared" si="3009"/>
        <v/>
      </c>
      <c r="BQ3014" s="18" t="str">
        <f t="shared" si="3009"/>
        <v/>
      </c>
      <c r="BR3014" s="18" t="str">
        <f t="shared" si="3009"/>
        <v/>
      </c>
      <c r="BS3014" s="18" t="str">
        <f t="shared" si="3009"/>
        <v/>
      </c>
      <c r="BT3014" s="18" t="str">
        <f t="shared" si="3009"/>
        <v/>
      </c>
      <c r="BU3014" s="18" t="str">
        <f t="shared" si="3009"/>
        <v/>
      </c>
      <c r="BV3014" s="18" t="str">
        <f t="shared" si="3009"/>
        <v/>
      </c>
      <c r="BW3014" s="18" t="str">
        <f t="shared" si="3009"/>
        <v/>
      </c>
      <c r="BX3014" s="18" t="str">
        <f t="shared" si="3009"/>
        <v/>
      </c>
      <c r="BY3014" s="18" t="str">
        <f t="shared" si="3009"/>
        <v/>
      </c>
      <c r="BZ3014" s="18" t="str">
        <f t="shared" si="3009"/>
        <v/>
      </c>
      <c r="CA3014" s="18" t="str">
        <f>IF(BY3014&lt;&gt;"",BY3014-LOOKUP(2,1/(LEN($AQ$1:AQ3014)&gt;0),$AQ$1:AQ3014),"")</f>
        <v/>
      </c>
    </row>
    <row r="3015" spans="1:79" x14ac:dyDescent="0.25">
      <c r="A3015" s="21">
        <v>62826</v>
      </c>
      <c r="B3015" s="21">
        <v>3</v>
      </c>
      <c r="C3015" s="22" t="s">
        <v>2991</v>
      </c>
      <c r="D3015" s="21">
        <v>332</v>
      </c>
      <c r="E3015" s="23">
        <v>0.75069444444444444</v>
      </c>
      <c r="F3015" s="22" t="s">
        <v>683</v>
      </c>
      <c r="G3015" s="22" t="b">
        <v>1</v>
      </c>
      <c r="H3015" s="24">
        <v>43532.750833333332</v>
      </c>
      <c r="I3015" s="25" t="s">
        <v>219</v>
      </c>
      <c r="J3015" s="22" t="s">
        <v>220</v>
      </c>
      <c r="K3015" s="11">
        <v>0</v>
      </c>
      <c r="L3015" s="11">
        <v>3922</v>
      </c>
      <c r="M3015" s="11">
        <v>3148</v>
      </c>
      <c r="N3015" s="11">
        <v>6.9633188104489818E-11</v>
      </c>
      <c r="O3015" s="11">
        <v>51</v>
      </c>
      <c r="P3015" s="14">
        <v>0.87499993927691155</v>
      </c>
      <c r="Q3015" s="11">
        <v>833.10502408084255</v>
      </c>
      <c r="R3015" s="15">
        <v>9.5903805599094935E-2</v>
      </c>
      <c r="S3015" s="11">
        <v>0</v>
      </c>
      <c r="T3015" s="11">
        <v>44.999999832361937</v>
      </c>
      <c r="U3015" s="11">
        <v>0</v>
      </c>
      <c r="V3015" s="11">
        <v>0</v>
      </c>
      <c r="W3015" s="22"/>
      <c r="X3015" s="21">
        <v>0</v>
      </c>
      <c r="Y3015" s="22">
        <v>0.5</v>
      </c>
      <c r="Z3015" s="22">
        <v>0</v>
      </c>
      <c r="AA3015" s="22">
        <v>0</v>
      </c>
      <c r="AB3015" s="22">
        <v>0</v>
      </c>
      <c r="AC3015" s="22">
        <v>1</v>
      </c>
      <c r="AD3015" s="22">
        <v>1</v>
      </c>
      <c r="AE3015" s="22">
        <v>0</v>
      </c>
      <c r="AF3015" s="22">
        <v>833.10502408084255</v>
      </c>
      <c r="AG3015" s="21">
        <v>0</v>
      </c>
      <c r="AH3015" s="22">
        <v>0</v>
      </c>
      <c r="AI3015" s="22">
        <v>0</v>
      </c>
      <c r="AJ3015" s="22">
        <v>833.10502408084255</v>
      </c>
      <c r="AK3015" s="22">
        <v>8422.7613732124646</v>
      </c>
      <c r="AL3015" s="22">
        <v>0</v>
      </c>
      <c r="AM3015" s="22">
        <v>55</v>
      </c>
      <c r="AN3015" s="22">
        <v>0</v>
      </c>
      <c r="AO3015" s="22">
        <v>0</v>
      </c>
      <c r="AQ3015" s="18" t="str">
        <f t="shared" ref="AQ3015:BZ3015" si="3010">IF(OR(AND(AQ$2&gt;$O3014,AQ$2&lt;=$O3015),AND(AQ$2&lt;=$O3014,$O3013&gt;$O3014),AND(AQ$2&gt;$O3015,$O3016&lt;$O3015)),$H3014+((AQ$1-$Q3014)/$U3015/86000),"")</f>
        <v/>
      </c>
      <c r="AR3015" s="18" t="str">
        <f t="shared" si="3010"/>
        <v/>
      </c>
      <c r="AS3015" s="18" t="str">
        <f t="shared" si="3010"/>
        <v/>
      </c>
      <c r="AT3015" s="18" t="str">
        <f t="shared" si="3010"/>
        <v/>
      </c>
      <c r="AU3015" s="18" t="str">
        <f t="shared" si="3010"/>
        <v/>
      </c>
      <c r="AV3015" s="18" t="str">
        <f t="shared" si="3010"/>
        <v/>
      </c>
      <c r="AW3015" s="18" t="str">
        <f t="shared" si="3010"/>
        <v/>
      </c>
      <c r="AX3015" s="18" t="str">
        <f t="shared" si="3010"/>
        <v/>
      </c>
      <c r="AY3015" s="18" t="str">
        <f t="shared" si="3010"/>
        <v/>
      </c>
      <c r="AZ3015" s="18" t="str">
        <f t="shared" si="3010"/>
        <v/>
      </c>
      <c r="BA3015" s="18" t="str">
        <f t="shared" si="3010"/>
        <v/>
      </c>
      <c r="BB3015" s="18" t="str">
        <f t="shared" si="3010"/>
        <v/>
      </c>
      <c r="BC3015" s="18" t="str">
        <f t="shared" si="3010"/>
        <v/>
      </c>
      <c r="BD3015" s="18" t="str">
        <f t="shared" si="3010"/>
        <v/>
      </c>
      <c r="BE3015" s="18" t="str">
        <f t="shared" si="3010"/>
        <v/>
      </c>
      <c r="BF3015" s="18" t="str">
        <f t="shared" si="3010"/>
        <v/>
      </c>
      <c r="BG3015" s="18" t="str">
        <f t="shared" si="3010"/>
        <v/>
      </c>
      <c r="BH3015" s="18" t="str">
        <f t="shared" si="3010"/>
        <v/>
      </c>
      <c r="BI3015" s="18" t="str">
        <f t="shared" si="3010"/>
        <v/>
      </c>
      <c r="BJ3015" s="18" t="str">
        <f t="shared" si="3010"/>
        <v/>
      </c>
      <c r="BK3015" s="18" t="str">
        <f t="shared" si="3010"/>
        <v/>
      </c>
      <c r="BL3015" s="18" t="str">
        <f t="shared" si="3010"/>
        <v/>
      </c>
      <c r="BM3015" s="18" t="str">
        <f t="shared" si="3010"/>
        <v/>
      </c>
      <c r="BN3015" s="18" t="str">
        <f t="shared" si="3010"/>
        <v/>
      </c>
      <c r="BO3015" s="18" t="str">
        <f t="shared" si="3010"/>
        <v/>
      </c>
      <c r="BP3015" s="18" t="str">
        <f t="shared" si="3010"/>
        <v/>
      </c>
      <c r="BQ3015" s="18" t="str">
        <f t="shared" si="3010"/>
        <v/>
      </c>
      <c r="BR3015" s="18" t="str">
        <f t="shared" si="3010"/>
        <v/>
      </c>
      <c r="BS3015" s="18" t="str">
        <f t="shared" si="3010"/>
        <v/>
      </c>
      <c r="BT3015" s="18" t="str">
        <f t="shared" si="3010"/>
        <v/>
      </c>
      <c r="BU3015" s="18" t="str">
        <f t="shared" si="3010"/>
        <v/>
      </c>
      <c r="BV3015" s="18" t="str">
        <f t="shared" si="3010"/>
        <v/>
      </c>
      <c r="BW3015" s="18" t="str">
        <f t="shared" si="3010"/>
        <v/>
      </c>
      <c r="BX3015" s="18" t="str">
        <f t="shared" si="3010"/>
        <v/>
      </c>
      <c r="BY3015" s="18" t="str">
        <f t="shared" si="3010"/>
        <v/>
      </c>
      <c r="BZ3015" s="18" t="str">
        <f t="shared" si="3010"/>
        <v/>
      </c>
      <c r="CA3015" s="18" t="str">
        <f>IF(BY3015&lt;&gt;"",BY3015-LOOKUP(2,1/(LEN($AQ$1:AQ3015)&gt;0),$AQ$1:AQ3015),"")</f>
        <v/>
      </c>
    </row>
    <row r="3016" spans="1:79" x14ac:dyDescent="0.25">
      <c r="A3016" s="21">
        <v>62828</v>
      </c>
      <c r="B3016" s="21">
        <v>3</v>
      </c>
      <c r="C3016" s="22" t="s">
        <v>2993</v>
      </c>
      <c r="D3016" s="21">
        <v>332</v>
      </c>
      <c r="E3016" s="23">
        <v>0.75138888888888888</v>
      </c>
      <c r="F3016" s="22" t="s">
        <v>683</v>
      </c>
      <c r="G3016" s="22" t="b">
        <v>1</v>
      </c>
      <c r="H3016" s="24">
        <v>43532.751354166663</v>
      </c>
      <c r="I3016" s="25" t="s">
        <v>327</v>
      </c>
      <c r="J3016" s="22" t="s">
        <v>328</v>
      </c>
      <c r="K3016" s="11">
        <v>0</v>
      </c>
      <c r="L3016" s="11">
        <v>3923</v>
      </c>
      <c r="M3016" s="11">
        <v>3151</v>
      </c>
      <c r="N3016" s="11">
        <v>5.5067062021407764E-11</v>
      </c>
      <c r="O3016" s="11">
        <v>52</v>
      </c>
      <c r="P3016" s="14">
        <v>0.16231997319439737</v>
      </c>
      <c r="Q3016" s="11">
        <v>864.52224506206994</v>
      </c>
      <c r="R3016" s="15">
        <v>9.9520433714825829E-2</v>
      </c>
      <c r="S3016" s="11">
        <v>31.417220981227388</v>
      </c>
      <c r="T3016" s="11">
        <v>44.999999832361937</v>
      </c>
      <c r="U3016" s="11">
        <v>0.69816046885034788</v>
      </c>
      <c r="V3016" s="11">
        <v>2.5133776878612526</v>
      </c>
      <c r="W3016" s="22"/>
      <c r="X3016" s="21">
        <v>0</v>
      </c>
      <c r="Y3016" s="22">
        <v>0</v>
      </c>
      <c r="Z3016" s="22">
        <v>0</v>
      </c>
      <c r="AA3016" s="22">
        <v>0</v>
      </c>
      <c r="AB3016" s="22">
        <v>0</v>
      </c>
      <c r="AC3016" s="22">
        <v>0</v>
      </c>
      <c r="AD3016" s="22">
        <v>0</v>
      </c>
      <c r="AE3016" s="22">
        <v>0</v>
      </c>
      <c r="AF3016" s="22">
        <v>864.52224506206994</v>
      </c>
      <c r="AG3016" s="21">
        <v>0</v>
      </c>
      <c r="AH3016" s="22">
        <v>0</v>
      </c>
      <c r="AI3016" s="22">
        <v>0</v>
      </c>
      <c r="AJ3016" s="22">
        <v>864.52224506206994</v>
      </c>
      <c r="AK3016" s="22">
        <v>8422.7613732124646</v>
      </c>
      <c r="AL3016" s="22">
        <v>0</v>
      </c>
      <c r="AM3016" s="22">
        <v>54</v>
      </c>
      <c r="AN3016" s="22">
        <v>0</v>
      </c>
      <c r="AO3016" s="22">
        <v>0</v>
      </c>
      <c r="AQ3016" s="18" t="str">
        <f t="shared" ref="AQ3016:BZ3016" si="3011">IF(OR(AND(AQ$2&gt;$O3015,AQ$2&lt;=$O3016),AND(AQ$2&lt;=$O3015,$O3014&gt;$O3015),AND(AQ$2&gt;$O3016,$O3017&lt;$O3016)),$H3015+((AQ$1-$Q3015)/$U3016/86000),"")</f>
        <v/>
      </c>
      <c r="AR3016" s="18" t="str">
        <f t="shared" si="3011"/>
        <v/>
      </c>
      <c r="AS3016" s="18" t="str">
        <f t="shared" si="3011"/>
        <v/>
      </c>
      <c r="AT3016" s="18" t="str">
        <f t="shared" si="3011"/>
        <v/>
      </c>
      <c r="AU3016" s="18" t="str">
        <f t="shared" si="3011"/>
        <v/>
      </c>
      <c r="AV3016" s="18" t="str">
        <f t="shared" si="3011"/>
        <v/>
      </c>
      <c r="AW3016" s="18" t="str">
        <f t="shared" si="3011"/>
        <v/>
      </c>
      <c r="AX3016" s="18" t="str">
        <f t="shared" si="3011"/>
        <v/>
      </c>
      <c r="AY3016" s="18" t="str">
        <f t="shared" si="3011"/>
        <v/>
      </c>
      <c r="AZ3016" s="18" t="str">
        <f t="shared" si="3011"/>
        <v/>
      </c>
      <c r="BA3016" s="18" t="str">
        <f t="shared" si="3011"/>
        <v/>
      </c>
      <c r="BB3016" s="18" t="str">
        <f t="shared" si="3011"/>
        <v/>
      </c>
      <c r="BC3016" s="18" t="str">
        <f t="shared" si="3011"/>
        <v/>
      </c>
      <c r="BD3016" s="18" t="str">
        <f t="shared" si="3011"/>
        <v/>
      </c>
      <c r="BE3016" s="18" t="str">
        <f t="shared" si="3011"/>
        <v/>
      </c>
      <c r="BF3016" s="18" t="str">
        <f t="shared" si="3011"/>
        <v/>
      </c>
      <c r="BG3016" s="18" t="str">
        <f t="shared" si="3011"/>
        <v/>
      </c>
      <c r="BH3016" s="18" t="str">
        <f t="shared" si="3011"/>
        <v/>
      </c>
      <c r="BI3016" s="18" t="str">
        <f t="shared" si="3011"/>
        <v/>
      </c>
      <c r="BJ3016" s="18" t="str">
        <f t="shared" si="3011"/>
        <v/>
      </c>
      <c r="BK3016" s="18" t="str">
        <f t="shared" si="3011"/>
        <v/>
      </c>
      <c r="BL3016" s="18" t="str">
        <f t="shared" si="3011"/>
        <v/>
      </c>
      <c r="BM3016" s="18" t="str">
        <f t="shared" si="3011"/>
        <v/>
      </c>
      <c r="BN3016" s="18" t="str">
        <f t="shared" si="3011"/>
        <v/>
      </c>
      <c r="BO3016" s="18" t="str">
        <f t="shared" si="3011"/>
        <v/>
      </c>
      <c r="BP3016" s="18" t="str">
        <f t="shared" si="3011"/>
        <v/>
      </c>
      <c r="BQ3016" s="18" t="str">
        <f t="shared" si="3011"/>
        <v/>
      </c>
      <c r="BR3016" s="18" t="str">
        <f t="shared" si="3011"/>
        <v/>
      </c>
      <c r="BS3016" s="18" t="str">
        <f t="shared" si="3011"/>
        <v/>
      </c>
      <c r="BT3016" s="18" t="str">
        <f t="shared" si="3011"/>
        <v/>
      </c>
      <c r="BU3016" s="18" t="str">
        <f t="shared" si="3011"/>
        <v/>
      </c>
      <c r="BV3016" s="18" t="str">
        <f t="shared" si="3011"/>
        <v/>
      </c>
      <c r="BW3016" s="18" t="str">
        <f t="shared" si="3011"/>
        <v/>
      </c>
      <c r="BX3016" s="18" t="str">
        <f t="shared" si="3011"/>
        <v/>
      </c>
      <c r="BY3016" s="18" t="str">
        <f t="shared" si="3011"/>
        <v/>
      </c>
      <c r="BZ3016" s="18" t="str">
        <f t="shared" si="3011"/>
        <v/>
      </c>
      <c r="CA3016" s="18" t="str">
        <f>IF(BY3016&lt;&gt;"",BY3016-LOOKUP(2,1/(LEN($AQ$1:AQ3016)&gt;0),$AQ$1:AQ3016),"")</f>
        <v/>
      </c>
    </row>
    <row r="3017" spans="1:79" x14ac:dyDescent="0.25">
      <c r="A3017" s="21">
        <v>62829</v>
      </c>
      <c r="B3017" s="21">
        <v>3</v>
      </c>
      <c r="C3017" s="22" t="s">
        <v>2994</v>
      </c>
      <c r="D3017" s="21">
        <v>332</v>
      </c>
      <c r="E3017" s="23">
        <v>0.75138888888888888</v>
      </c>
      <c r="F3017" s="22" t="s">
        <v>683</v>
      </c>
      <c r="G3017" s="22" t="b">
        <v>1</v>
      </c>
      <c r="H3017" s="24">
        <v>43532.751875000002</v>
      </c>
      <c r="I3017" s="25" t="s">
        <v>327</v>
      </c>
      <c r="J3017" s="22" t="s">
        <v>328</v>
      </c>
      <c r="K3017" s="11">
        <v>0</v>
      </c>
      <c r="L3017" s="11">
        <v>3924</v>
      </c>
      <c r="M3017" s="11">
        <v>3154</v>
      </c>
      <c r="N3017" s="11">
        <v>5.5067062021407764E-11</v>
      </c>
      <c r="O3017" s="11">
        <v>52</v>
      </c>
      <c r="P3017" s="14">
        <v>0.16231997319439737</v>
      </c>
      <c r="Q3017" s="11">
        <v>864.52224506206994</v>
      </c>
      <c r="R3017" s="15">
        <v>9.9520433714825829E-2</v>
      </c>
      <c r="S3017" s="11">
        <v>0</v>
      </c>
      <c r="T3017" s="11">
        <v>45.000000461004674</v>
      </c>
      <c r="U3017" s="11">
        <v>0</v>
      </c>
      <c r="V3017" s="11">
        <v>0</v>
      </c>
      <c r="W3017" s="22"/>
      <c r="X3017" s="21">
        <v>0</v>
      </c>
      <c r="Y3017" s="22">
        <v>0.5</v>
      </c>
      <c r="Z3017" s="22">
        <v>0</v>
      </c>
      <c r="AA3017" s="22">
        <v>0</v>
      </c>
      <c r="AB3017" s="22">
        <v>0</v>
      </c>
      <c r="AC3017" s="22">
        <v>1</v>
      </c>
      <c r="AD3017" s="22">
        <v>1</v>
      </c>
      <c r="AE3017" s="22">
        <v>0</v>
      </c>
      <c r="AF3017" s="22">
        <v>864.52224506206994</v>
      </c>
      <c r="AG3017" s="21">
        <v>0</v>
      </c>
      <c r="AH3017" s="22">
        <v>0</v>
      </c>
      <c r="AI3017" s="22">
        <v>0</v>
      </c>
      <c r="AJ3017" s="22">
        <v>864.52224506206994</v>
      </c>
      <c r="AK3017" s="22">
        <v>8422.7613732124646</v>
      </c>
      <c r="AL3017" s="22">
        <v>0</v>
      </c>
      <c r="AM3017" s="22">
        <v>53</v>
      </c>
      <c r="AN3017" s="22">
        <v>0</v>
      </c>
      <c r="AO3017" s="22">
        <v>0</v>
      </c>
      <c r="AQ3017" s="18" t="str">
        <f t="shared" ref="AQ3017:BZ3017" si="3012">IF(OR(AND(AQ$2&gt;$O3016,AQ$2&lt;=$O3017),AND(AQ$2&lt;=$O3016,$O3015&gt;$O3016),AND(AQ$2&gt;$O3017,$O3018&lt;$O3017)),$H3016+((AQ$1-$Q3016)/$U3017/86000),"")</f>
        <v/>
      </c>
      <c r="AR3017" s="18" t="str">
        <f t="shared" si="3012"/>
        <v/>
      </c>
      <c r="AS3017" s="18" t="str">
        <f t="shared" si="3012"/>
        <v/>
      </c>
      <c r="AT3017" s="18" t="str">
        <f t="shared" si="3012"/>
        <v/>
      </c>
      <c r="AU3017" s="18" t="str">
        <f t="shared" si="3012"/>
        <v/>
      </c>
      <c r="AV3017" s="18" t="str">
        <f t="shared" si="3012"/>
        <v/>
      </c>
      <c r="AW3017" s="18" t="str">
        <f t="shared" si="3012"/>
        <v/>
      </c>
      <c r="AX3017" s="18" t="str">
        <f t="shared" si="3012"/>
        <v/>
      </c>
      <c r="AY3017" s="18" t="str">
        <f t="shared" si="3012"/>
        <v/>
      </c>
      <c r="AZ3017" s="18" t="str">
        <f t="shared" si="3012"/>
        <v/>
      </c>
      <c r="BA3017" s="18" t="str">
        <f t="shared" si="3012"/>
        <v/>
      </c>
      <c r="BB3017" s="18" t="str">
        <f t="shared" si="3012"/>
        <v/>
      </c>
      <c r="BC3017" s="18" t="str">
        <f t="shared" si="3012"/>
        <v/>
      </c>
      <c r="BD3017" s="18" t="str">
        <f t="shared" si="3012"/>
        <v/>
      </c>
      <c r="BE3017" s="18" t="str">
        <f t="shared" si="3012"/>
        <v/>
      </c>
      <c r="BF3017" s="18" t="str">
        <f t="shared" si="3012"/>
        <v/>
      </c>
      <c r="BG3017" s="18" t="str">
        <f t="shared" si="3012"/>
        <v/>
      </c>
      <c r="BH3017" s="18" t="str">
        <f t="shared" si="3012"/>
        <v/>
      </c>
      <c r="BI3017" s="18" t="str">
        <f t="shared" si="3012"/>
        <v/>
      </c>
      <c r="BJ3017" s="18" t="str">
        <f t="shared" si="3012"/>
        <v/>
      </c>
      <c r="BK3017" s="18" t="str">
        <f t="shared" si="3012"/>
        <v/>
      </c>
      <c r="BL3017" s="18" t="str">
        <f t="shared" si="3012"/>
        <v/>
      </c>
      <c r="BM3017" s="18" t="str">
        <f t="shared" si="3012"/>
        <v/>
      </c>
      <c r="BN3017" s="18" t="str">
        <f t="shared" si="3012"/>
        <v/>
      </c>
      <c r="BO3017" s="18" t="str">
        <f t="shared" si="3012"/>
        <v/>
      </c>
      <c r="BP3017" s="18" t="str">
        <f t="shared" si="3012"/>
        <v/>
      </c>
      <c r="BQ3017" s="18" t="str">
        <f t="shared" si="3012"/>
        <v/>
      </c>
      <c r="BR3017" s="18" t="str">
        <f t="shared" si="3012"/>
        <v/>
      </c>
      <c r="BS3017" s="18" t="str">
        <f t="shared" si="3012"/>
        <v/>
      </c>
      <c r="BT3017" s="18" t="str">
        <f t="shared" si="3012"/>
        <v/>
      </c>
      <c r="BU3017" s="18" t="str">
        <f t="shared" si="3012"/>
        <v/>
      </c>
      <c r="BV3017" s="18" t="str">
        <f t="shared" si="3012"/>
        <v/>
      </c>
      <c r="BW3017" s="18" t="str">
        <f t="shared" si="3012"/>
        <v/>
      </c>
      <c r="BX3017" s="18" t="str">
        <f t="shared" si="3012"/>
        <v/>
      </c>
      <c r="BY3017" s="18" t="str">
        <f t="shared" si="3012"/>
        <v/>
      </c>
      <c r="BZ3017" s="18" t="str">
        <f t="shared" si="3012"/>
        <v/>
      </c>
      <c r="CA3017" s="18" t="str">
        <f>IF(BY3017&lt;&gt;"",BY3017-LOOKUP(2,1/(LEN($AQ$1:AQ3017)&gt;0),$AQ$1:AQ3017),"")</f>
        <v/>
      </c>
    </row>
    <row r="3018" spans="1:79" x14ac:dyDescent="0.25">
      <c r="A3018" s="21">
        <v>62831</v>
      </c>
      <c r="B3018" s="21">
        <v>3</v>
      </c>
      <c r="C3018" s="22" t="s">
        <v>2996</v>
      </c>
      <c r="D3018" s="21">
        <v>332</v>
      </c>
      <c r="E3018" s="23">
        <v>0.75208333333333333</v>
      </c>
      <c r="F3018" s="22" t="s">
        <v>683</v>
      </c>
      <c r="G3018" s="22" t="b">
        <v>1</v>
      </c>
      <c r="H3018" s="24">
        <v>43532.752395833333</v>
      </c>
      <c r="I3018" s="25" t="s">
        <v>329</v>
      </c>
      <c r="J3018" s="22" t="s">
        <v>330</v>
      </c>
      <c r="K3018" s="11">
        <v>0</v>
      </c>
      <c r="L3018" s="11">
        <v>3925</v>
      </c>
      <c r="M3018" s="11">
        <v>3157</v>
      </c>
      <c r="N3018" s="11">
        <v>1.375894953525858E-10</v>
      </c>
      <c r="O3018" s="11">
        <v>52</v>
      </c>
      <c r="P3018" s="14">
        <v>0.4869599858633008</v>
      </c>
      <c r="Q3018" s="11">
        <v>893.97080703448216</v>
      </c>
      <c r="R3018" s="15">
        <v>0.10291043747298474</v>
      </c>
      <c r="S3018" s="11">
        <v>29.448561972412222</v>
      </c>
      <c r="T3018" s="11">
        <v>44.999999832361937</v>
      </c>
      <c r="U3018" s="11">
        <v>0.65441249071370367</v>
      </c>
      <c r="V3018" s="11">
        <v>2.3558849665693331</v>
      </c>
      <c r="W3018" s="22"/>
      <c r="X3018" s="21">
        <v>0</v>
      </c>
      <c r="Y3018" s="22">
        <v>0</v>
      </c>
      <c r="Z3018" s="22">
        <v>0</v>
      </c>
      <c r="AA3018" s="22">
        <v>0</v>
      </c>
      <c r="AB3018" s="22">
        <v>0</v>
      </c>
      <c r="AC3018" s="22">
        <v>0</v>
      </c>
      <c r="AD3018" s="22">
        <v>0</v>
      </c>
      <c r="AE3018" s="22">
        <v>0</v>
      </c>
      <c r="AF3018" s="22">
        <v>893.97080703448216</v>
      </c>
      <c r="AG3018" s="21">
        <v>0</v>
      </c>
      <c r="AH3018" s="22">
        <v>0</v>
      </c>
      <c r="AI3018" s="22">
        <v>0</v>
      </c>
      <c r="AJ3018" s="22">
        <v>893.97080703448216</v>
      </c>
      <c r="AK3018" s="22">
        <v>8422.7613732124646</v>
      </c>
      <c r="AL3018" s="22">
        <v>0</v>
      </c>
      <c r="AM3018" s="22">
        <v>52</v>
      </c>
      <c r="AN3018" s="22">
        <v>0</v>
      </c>
      <c r="AO3018" s="22">
        <v>0</v>
      </c>
      <c r="AQ3018" s="18" t="str">
        <f t="shared" ref="AQ3018:BZ3018" si="3013">IF(OR(AND(AQ$2&gt;$O3017,AQ$2&lt;=$O3018),AND(AQ$2&lt;=$O3017,$O3016&gt;$O3017),AND(AQ$2&gt;$O3018,$O3019&lt;$O3018)),$H3017+((AQ$1-$Q3017)/$U3018/86000),"")</f>
        <v/>
      </c>
      <c r="AR3018" s="18" t="str">
        <f t="shared" si="3013"/>
        <v/>
      </c>
      <c r="AS3018" s="18" t="str">
        <f t="shared" si="3013"/>
        <v/>
      </c>
      <c r="AT3018" s="18" t="str">
        <f t="shared" si="3013"/>
        <v/>
      </c>
      <c r="AU3018" s="18" t="str">
        <f t="shared" si="3013"/>
        <v/>
      </c>
      <c r="AV3018" s="18" t="str">
        <f t="shared" si="3013"/>
        <v/>
      </c>
      <c r="AW3018" s="18" t="str">
        <f t="shared" si="3013"/>
        <v/>
      </c>
      <c r="AX3018" s="18" t="str">
        <f t="shared" si="3013"/>
        <v/>
      </c>
      <c r="AY3018" s="18" t="str">
        <f t="shared" si="3013"/>
        <v/>
      </c>
      <c r="AZ3018" s="18" t="str">
        <f t="shared" si="3013"/>
        <v/>
      </c>
      <c r="BA3018" s="18" t="str">
        <f t="shared" si="3013"/>
        <v/>
      </c>
      <c r="BB3018" s="18" t="str">
        <f t="shared" si="3013"/>
        <v/>
      </c>
      <c r="BC3018" s="18" t="str">
        <f t="shared" si="3013"/>
        <v/>
      </c>
      <c r="BD3018" s="18" t="str">
        <f t="shared" si="3013"/>
        <v/>
      </c>
      <c r="BE3018" s="18" t="str">
        <f t="shared" si="3013"/>
        <v/>
      </c>
      <c r="BF3018" s="18" t="str">
        <f t="shared" si="3013"/>
        <v/>
      </c>
      <c r="BG3018" s="18" t="str">
        <f t="shared" si="3013"/>
        <v/>
      </c>
      <c r="BH3018" s="18" t="str">
        <f t="shared" si="3013"/>
        <v/>
      </c>
      <c r="BI3018" s="18" t="str">
        <f t="shared" si="3013"/>
        <v/>
      </c>
      <c r="BJ3018" s="18" t="str">
        <f t="shared" si="3013"/>
        <v/>
      </c>
      <c r="BK3018" s="18" t="str">
        <f t="shared" si="3013"/>
        <v/>
      </c>
      <c r="BL3018" s="18" t="str">
        <f t="shared" si="3013"/>
        <v/>
      </c>
      <c r="BM3018" s="18" t="str">
        <f t="shared" si="3013"/>
        <v/>
      </c>
      <c r="BN3018" s="18" t="str">
        <f t="shared" si="3013"/>
        <v/>
      </c>
      <c r="BO3018" s="18" t="str">
        <f t="shared" si="3013"/>
        <v/>
      </c>
      <c r="BP3018" s="18" t="str">
        <f t="shared" si="3013"/>
        <v/>
      </c>
      <c r="BQ3018" s="18" t="str">
        <f t="shared" si="3013"/>
        <v/>
      </c>
      <c r="BR3018" s="18" t="str">
        <f t="shared" si="3013"/>
        <v/>
      </c>
      <c r="BS3018" s="18" t="str">
        <f t="shared" si="3013"/>
        <v/>
      </c>
      <c r="BT3018" s="18" t="str">
        <f t="shared" si="3013"/>
        <v/>
      </c>
      <c r="BU3018" s="18" t="str">
        <f t="shared" si="3013"/>
        <v/>
      </c>
      <c r="BV3018" s="18" t="str">
        <f t="shared" si="3013"/>
        <v/>
      </c>
      <c r="BW3018" s="18" t="str">
        <f t="shared" si="3013"/>
        <v/>
      </c>
      <c r="BX3018" s="18" t="str">
        <f t="shared" si="3013"/>
        <v/>
      </c>
      <c r="BY3018" s="18" t="str">
        <f t="shared" si="3013"/>
        <v/>
      </c>
      <c r="BZ3018" s="18" t="str">
        <f t="shared" si="3013"/>
        <v/>
      </c>
      <c r="CA3018" s="18" t="str">
        <f>IF(BY3018&lt;&gt;"",BY3018-LOOKUP(2,1/(LEN($AQ$1:AQ3018)&gt;0),$AQ$1:AQ3018),"")</f>
        <v/>
      </c>
    </row>
    <row r="3019" spans="1:79" x14ac:dyDescent="0.25">
      <c r="A3019" s="21">
        <v>62832</v>
      </c>
      <c r="B3019" s="21">
        <v>3</v>
      </c>
      <c r="C3019" s="22" t="s">
        <v>2997</v>
      </c>
      <c r="D3019" s="21">
        <v>332</v>
      </c>
      <c r="E3019" s="23">
        <v>0.75277777777777777</v>
      </c>
      <c r="F3019" s="22" t="s">
        <v>683</v>
      </c>
      <c r="G3019" s="22" t="b">
        <v>1</v>
      </c>
      <c r="H3019" s="24">
        <v>43532.752916666665</v>
      </c>
      <c r="I3019" s="25" t="s">
        <v>329</v>
      </c>
      <c r="J3019" s="22" t="s">
        <v>330</v>
      </c>
      <c r="K3019" s="11">
        <v>0</v>
      </c>
      <c r="L3019" s="11">
        <v>3926</v>
      </c>
      <c r="M3019" s="11">
        <v>3160</v>
      </c>
      <c r="N3019" s="11">
        <v>1.375894953525858E-10</v>
      </c>
      <c r="O3019" s="11">
        <v>52</v>
      </c>
      <c r="P3019" s="14">
        <v>0.4869599858633008</v>
      </c>
      <c r="Q3019" s="11">
        <v>893.97080703448216</v>
      </c>
      <c r="R3019" s="15">
        <v>0.10291043747298474</v>
      </c>
      <c r="S3019" s="11">
        <v>0</v>
      </c>
      <c r="T3019" s="11">
        <v>44.999999832361937</v>
      </c>
      <c r="U3019" s="11">
        <v>0</v>
      </c>
      <c r="V3019" s="11">
        <v>0</v>
      </c>
      <c r="W3019" s="22"/>
      <c r="X3019" s="21">
        <v>0</v>
      </c>
      <c r="Y3019" s="22">
        <v>0.5</v>
      </c>
      <c r="Z3019" s="22">
        <v>0</v>
      </c>
      <c r="AA3019" s="22">
        <v>0</v>
      </c>
      <c r="AB3019" s="22">
        <v>0</v>
      </c>
      <c r="AC3019" s="22">
        <v>1</v>
      </c>
      <c r="AD3019" s="22">
        <v>2</v>
      </c>
      <c r="AE3019" s="22">
        <v>0</v>
      </c>
      <c r="AF3019" s="22">
        <v>893.97080703448216</v>
      </c>
      <c r="AG3019" s="21">
        <v>0</v>
      </c>
      <c r="AH3019" s="22">
        <v>0</v>
      </c>
      <c r="AI3019" s="22">
        <v>0</v>
      </c>
      <c r="AJ3019" s="22">
        <v>893.97080703448216</v>
      </c>
      <c r="AK3019" s="22">
        <v>8422.7613732124646</v>
      </c>
      <c r="AL3019" s="22">
        <v>0</v>
      </c>
      <c r="AM3019" s="22">
        <v>51</v>
      </c>
      <c r="AN3019" s="22">
        <v>0</v>
      </c>
      <c r="AO3019" s="22">
        <v>0</v>
      </c>
      <c r="AQ3019" s="18" t="str">
        <f t="shared" ref="AQ3019:BZ3019" si="3014">IF(OR(AND(AQ$2&gt;$O3018,AQ$2&lt;=$O3019),AND(AQ$2&lt;=$O3018,$O3017&gt;$O3018),AND(AQ$2&gt;$O3019,$O3020&lt;$O3019)),$H3018+((AQ$1-$Q3018)/$U3019/86000),"")</f>
        <v/>
      </c>
      <c r="AR3019" s="18" t="str">
        <f t="shared" si="3014"/>
        <v/>
      </c>
      <c r="AS3019" s="18" t="str">
        <f t="shared" si="3014"/>
        <v/>
      </c>
      <c r="AT3019" s="18" t="str">
        <f t="shared" si="3014"/>
        <v/>
      </c>
      <c r="AU3019" s="18" t="str">
        <f t="shared" si="3014"/>
        <v/>
      </c>
      <c r="AV3019" s="18" t="str">
        <f t="shared" si="3014"/>
        <v/>
      </c>
      <c r="AW3019" s="18" t="str">
        <f t="shared" si="3014"/>
        <v/>
      </c>
      <c r="AX3019" s="18" t="str">
        <f t="shared" si="3014"/>
        <v/>
      </c>
      <c r="AY3019" s="18" t="str">
        <f t="shared" si="3014"/>
        <v/>
      </c>
      <c r="AZ3019" s="18" t="str">
        <f t="shared" si="3014"/>
        <v/>
      </c>
      <c r="BA3019" s="18" t="str">
        <f t="shared" si="3014"/>
        <v/>
      </c>
      <c r="BB3019" s="18" t="str">
        <f t="shared" si="3014"/>
        <v/>
      </c>
      <c r="BC3019" s="18" t="str">
        <f t="shared" si="3014"/>
        <v/>
      </c>
      <c r="BD3019" s="18" t="str">
        <f t="shared" si="3014"/>
        <v/>
      </c>
      <c r="BE3019" s="18" t="str">
        <f t="shared" si="3014"/>
        <v/>
      </c>
      <c r="BF3019" s="18" t="str">
        <f t="shared" si="3014"/>
        <v/>
      </c>
      <c r="BG3019" s="18" t="str">
        <f t="shared" si="3014"/>
        <v/>
      </c>
      <c r="BH3019" s="18" t="str">
        <f t="shared" si="3014"/>
        <v/>
      </c>
      <c r="BI3019" s="18" t="str">
        <f t="shared" si="3014"/>
        <v/>
      </c>
      <c r="BJ3019" s="18" t="str">
        <f t="shared" si="3014"/>
        <v/>
      </c>
      <c r="BK3019" s="18" t="str">
        <f t="shared" si="3014"/>
        <v/>
      </c>
      <c r="BL3019" s="18" t="str">
        <f t="shared" si="3014"/>
        <v/>
      </c>
      <c r="BM3019" s="18" t="str">
        <f t="shared" si="3014"/>
        <v/>
      </c>
      <c r="BN3019" s="18" t="str">
        <f t="shared" si="3014"/>
        <v/>
      </c>
      <c r="BO3019" s="18" t="str">
        <f t="shared" si="3014"/>
        <v/>
      </c>
      <c r="BP3019" s="18" t="str">
        <f t="shared" si="3014"/>
        <v/>
      </c>
      <c r="BQ3019" s="18" t="str">
        <f t="shared" si="3014"/>
        <v/>
      </c>
      <c r="BR3019" s="18" t="str">
        <f t="shared" si="3014"/>
        <v/>
      </c>
      <c r="BS3019" s="18" t="str">
        <f t="shared" si="3014"/>
        <v/>
      </c>
      <c r="BT3019" s="18" t="str">
        <f t="shared" si="3014"/>
        <v/>
      </c>
      <c r="BU3019" s="18" t="str">
        <f t="shared" si="3014"/>
        <v/>
      </c>
      <c r="BV3019" s="18" t="str">
        <f t="shared" si="3014"/>
        <v/>
      </c>
      <c r="BW3019" s="18" t="str">
        <f t="shared" si="3014"/>
        <v/>
      </c>
      <c r="BX3019" s="18" t="str">
        <f t="shared" si="3014"/>
        <v/>
      </c>
      <c r="BY3019" s="18" t="str">
        <f t="shared" si="3014"/>
        <v/>
      </c>
      <c r="BZ3019" s="18" t="str">
        <f t="shared" si="3014"/>
        <v/>
      </c>
      <c r="CA3019" s="18" t="str">
        <f>IF(BY3019&lt;&gt;"",BY3019-LOOKUP(2,1/(LEN($AQ$1:AQ3019)&gt;0),$AQ$1:AQ3019),"")</f>
        <v/>
      </c>
    </row>
    <row r="3020" spans="1:79" x14ac:dyDescent="0.25">
      <c r="A3020" s="21">
        <v>62834</v>
      </c>
      <c r="B3020" s="21">
        <v>3</v>
      </c>
      <c r="C3020" s="22" t="s">
        <v>2999</v>
      </c>
      <c r="D3020" s="21">
        <v>332</v>
      </c>
      <c r="E3020" s="23">
        <v>0.75347222222222221</v>
      </c>
      <c r="F3020" s="22" t="s">
        <v>683</v>
      </c>
      <c r="G3020" s="22" t="b">
        <v>1</v>
      </c>
      <c r="H3020" s="24">
        <v>43532.753449074073</v>
      </c>
      <c r="I3020" s="25" t="s">
        <v>329</v>
      </c>
      <c r="J3020" s="22" t="s">
        <v>330</v>
      </c>
      <c r="K3020" s="11">
        <v>0</v>
      </c>
      <c r="L3020" s="11">
        <v>3927</v>
      </c>
      <c r="M3020" s="11">
        <v>3163</v>
      </c>
      <c r="N3020" s="11">
        <v>1.375894953525858E-10</v>
      </c>
      <c r="O3020" s="11">
        <v>52</v>
      </c>
      <c r="P3020" s="14">
        <v>0.4869599858633008</v>
      </c>
      <c r="Q3020" s="11">
        <v>893.97080703448216</v>
      </c>
      <c r="R3020" s="15">
        <v>0.10291043747298474</v>
      </c>
      <c r="S3020" s="11">
        <v>0</v>
      </c>
      <c r="T3020" s="11">
        <v>46.000000066123903</v>
      </c>
      <c r="U3020" s="11">
        <v>0</v>
      </c>
      <c r="V3020" s="11">
        <v>0</v>
      </c>
      <c r="W3020" s="22"/>
      <c r="X3020" s="21">
        <v>0</v>
      </c>
      <c r="Y3020" s="22">
        <v>0.5</v>
      </c>
      <c r="Z3020" s="22">
        <v>0</v>
      </c>
      <c r="AA3020" s="22">
        <v>0</v>
      </c>
      <c r="AB3020" s="22">
        <v>0</v>
      </c>
      <c r="AC3020" s="22">
        <v>1</v>
      </c>
      <c r="AD3020" s="22">
        <v>1</v>
      </c>
      <c r="AE3020" s="22">
        <v>0</v>
      </c>
      <c r="AF3020" s="22">
        <v>893.97080703448216</v>
      </c>
      <c r="AG3020" s="21">
        <v>0</v>
      </c>
      <c r="AH3020" s="22">
        <v>0</v>
      </c>
      <c r="AI3020" s="22">
        <v>0</v>
      </c>
      <c r="AJ3020" s="22">
        <v>893.97080703448216</v>
      </c>
      <c r="AK3020" s="22">
        <v>8422.7613732124646</v>
      </c>
      <c r="AL3020" s="22">
        <v>0</v>
      </c>
      <c r="AM3020" s="22">
        <v>50</v>
      </c>
      <c r="AN3020" s="22">
        <v>0</v>
      </c>
      <c r="AO3020" s="22">
        <v>0</v>
      </c>
      <c r="AQ3020" s="18" t="str">
        <f t="shared" ref="AQ3020:BZ3020" si="3015">IF(OR(AND(AQ$2&gt;$O3019,AQ$2&lt;=$O3020),AND(AQ$2&lt;=$O3019,$O3018&gt;$O3019),AND(AQ$2&gt;$O3020,$O3021&lt;$O3020)),$H3019+((AQ$1-$Q3019)/$U3020/86000),"")</f>
        <v/>
      </c>
      <c r="AR3020" s="18" t="str">
        <f t="shared" si="3015"/>
        <v/>
      </c>
      <c r="AS3020" s="18" t="str">
        <f t="shared" si="3015"/>
        <v/>
      </c>
      <c r="AT3020" s="18" t="str">
        <f t="shared" si="3015"/>
        <v/>
      </c>
      <c r="AU3020" s="18" t="str">
        <f t="shared" si="3015"/>
        <v/>
      </c>
      <c r="AV3020" s="18" t="str">
        <f t="shared" si="3015"/>
        <v/>
      </c>
      <c r="AW3020" s="18" t="str">
        <f t="shared" si="3015"/>
        <v/>
      </c>
      <c r="AX3020" s="18" t="str">
        <f t="shared" si="3015"/>
        <v/>
      </c>
      <c r="AY3020" s="18" t="str">
        <f t="shared" si="3015"/>
        <v/>
      </c>
      <c r="AZ3020" s="18" t="str">
        <f t="shared" si="3015"/>
        <v/>
      </c>
      <c r="BA3020" s="18" t="str">
        <f t="shared" si="3015"/>
        <v/>
      </c>
      <c r="BB3020" s="18" t="str">
        <f t="shared" si="3015"/>
        <v/>
      </c>
      <c r="BC3020" s="18" t="str">
        <f t="shared" si="3015"/>
        <v/>
      </c>
      <c r="BD3020" s="18" t="str">
        <f t="shared" si="3015"/>
        <v/>
      </c>
      <c r="BE3020" s="18" t="str">
        <f t="shared" si="3015"/>
        <v/>
      </c>
      <c r="BF3020" s="18" t="str">
        <f t="shared" si="3015"/>
        <v/>
      </c>
      <c r="BG3020" s="18" t="str">
        <f t="shared" si="3015"/>
        <v/>
      </c>
      <c r="BH3020" s="18" t="str">
        <f t="shared" si="3015"/>
        <v/>
      </c>
      <c r="BI3020" s="18" t="str">
        <f t="shared" si="3015"/>
        <v/>
      </c>
      <c r="BJ3020" s="18" t="str">
        <f t="shared" si="3015"/>
        <v/>
      </c>
      <c r="BK3020" s="18" t="str">
        <f t="shared" si="3015"/>
        <v/>
      </c>
      <c r="BL3020" s="18" t="str">
        <f t="shared" si="3015"/>
        <v/>
      </c>
      <c r="BM3020" s="18" t="str">
        <f t="shared" si="3015"/>
        <v/>
      </c>
      <c r="BN3020" s="18" t="str">
        <f t="shared" si="3015"/>
        <v/>
      </c>
      <c r="BO3020" s="18" t="str">
        <f t="shared" si="3015"/>
        <v/>
      </c>
      <c r="BP3020" s="18" t="str">
        <f t="shared" si="3015"/>
        <v/>
      </c>
      <c r="BQ3020" s="18" t="str">
        <f t="shared" si="3015"/>
        <v/>
      </c>
      <c r="BR3020" s="18" t="str">
        <f t="shared" si="3015"/>
        <v/>
      </c>
      <c r="BS3020" s="18" t="str">
        <f t="shared" si="3015"/>
        <v/>
      </c>
      <c r="BT3020" s="18" t="str">
        <f t="shared" si="3015"/>
        <v/>
      </c>
      <c r="BU3020" s="18" t="str">
        <f t="shared" si="3015"/>
        <v/>
      </c>
      <c r="BV3020" s="18" t="str">
        <f t="shared" si="3015"/>
        <v/>
      </c>
      <c r="BW3020" s="18" t="str">
        <f t="shared" si="3015"/>
        <v/>
      </c>
      <c r="BX3020" s="18" t="str">
        <f t="shared" si="3015"/>
        <v/>
      </c>
      <c r="BY3020" s="18" t="str">
        <f t="shared" si="3015"/>
        <v/>
      </c>
      <c r="BZ3020" s="18" t="str">
        <f t="shared" si="3015"/>
        <v/>
      </c>
      <c r="CA3020" s="18" t="str">
        <f>IF(BY3020&lt;&gt;"",BY3020-LOOKUP(2,1/(LEN($AQ$1:AQ3020)&gt;0),$AQ$1:AQ3020),"")</f>
        <v/>
      </c>
    </row>
    <row r="3021" spans="1:79" x14ac:dyDescent="0.25">
      <c r="A3021" s="21">
        <v>62835</v>
      </c>
      <c r="B3021" s="21">
        <v>3</v>
      </c>
      <c r="C3021" s="22" t="s">
        <v>3000</v>
      </c>
      <c r="D3021" s="21">
        <v>332</v>
      </c>
      <c r="E3021" s="23">
        <v>0.75347222222222221</v>
      </c>
      <c r="F3021" s="22" t="s">
        <v>683</v>
      </c>
      <c r="G3021" s="22" t="b">
        <v>1</v>
      </c>
      <c r="H3021" s="24">
        <v>43532.753969907404</v>
      </c>
      <c r="I3021" s="25" t="s">
        <v>684</v>
      </c>
      <c r="J3021" s="22" t="s">
        <v>685</v>
      </c>
      <c r="K3021" s="11">
        <v>0</v>
      </c>
      <c r="L3021" s="11">
        <v>3928</v>
      </c>
      <c r="M3021" s="11">
        <v>3166</v>
      </c>
      <c r="N3021" s="11">
        <v>2.248157215944957E-10</v>
      </c>
      <c r="O3021" s="11">
        <v>52</v>
      </c>
      <c r="P3021" s="14">
        <v>0.81160008689985508</v>
      </c>
      <c r="Q3021" s="11">
        <v>923.41937702285099</v>
      </c>
      <c r="R3021" s="15">
        <v>0.10630044215390935</v>
      </c>
      <c r="S3021" s="11">
        <v>29.448569988368831</v>
      </c>
      <c r="T3021" s="11">
        <v>44.999999832361937</v>
      </c>
      <c r="U3021" s="11">
        <v>0.65441266884607341</v>
      </c>
      <c r="V3021" s="11">
        <v>2.3558856078458645</v>
      </c>
      <c r="W3021" s="22"/>
      <c r="X3021" s="21">
        <v>0</v>
      </c>
      <c r="Y3021" s="22">
        <v>0</v>
      </c>
      <c r="Z3021" s="22">
        <v>0</v>
      </c>
      <c r="AA3021" s="22">
        <v>0</v>
      </c>
      <c r="AB3021" s="22">
        <v>0</v>
      </c>
      <c r="AC3021" s="22">
        <v>0</v>
      </c>
      <c r="AD3021" s="22">
        <v>0</v>
      </c>
      <c r="AE3021" s="22">
        <v>0</v>
      </c>
      <c r="AF3021" s="22">
        <v>923.41937702285099</v>
      </c>
      <c r="AG3021" s="21">
        <v>0</v>
      </c>
      <c r="AH3021" s="22">
        <v>0</v>
      </c>
      <c r="AI3021" s="22">
        <v>0</v>
      </c>
      <c r="AJ3021" s="22">
        <v>923.41937702285099</v>
      </c>
      <c r="AK3021" s="22">
        <v>8422.7613732124646</v>
      </c>
      <c r="AL3021" s="22">
        <v>0</v>
      </c>
      <c r="AM3021" s="22">
        <v>49</v>
      </c>
      <c r="AN3021" s="22">
        <v>0</v>
      </c>
      <c r="AO3021" s="22">
        <v>0</v>
      </c>
      <c r="AQ3021" s="18" t="str">
        <f t="shared" ref="AQ3021:BZ3021" si="3016">IF(OR(AND(AQ$2&gt;$O3020,AQ$2&lt;=$O3021),AND(AQ$2&lt;=$O3020,$O3019&gt;$O3020),AND(AQ$2&gt;$O3021,$O3022&lt;$O3021)),$H3020+((AQ$1-$Q3020)/$U3021/86000),"")</f>
        <v/>
      </c>
      <c r="AR3021" s="18" t="str">
        <f t="shared" si="3016"/>
        <v/>
      </c>
      <c r="AS3021" s="18" t="str">
        <f t="shared" si="3016"/>
        <v/>
      </c>
      <c r="AT3021" s="18" t="str">
        <f t="shared" si="3016"/>
        <v/>
      </c>
      <c r="AU3021" s="18" t="str">
        <f t="shared" si="3016"/>
        <v/>
      </c>
      <c r="AV3021" s="18" t="str">
        <f t="shared" si="3016"/>
        <v/>
      </c>
      <c r="AW3021" s="18" t="str">
        <f t="shared" si="3016"/>
        <v/>
      </c>
      <c r="AX3021" s="18" t="str">
        <f t="shared" si="3016"/>
        <v/>
      </c>
      <c r="AY3021" s="18" t="str">
        <f t="shared" si="3016"/>
        <v/>
      </c>
      <c r="AZ3021" s="18" t="str">
        <f t="shared" si="3016"/>
        <v/>
      </c>
      <c r="BA3021" s="18" t="str">
        <f t="shared" si="3016"/>
        <v/>
      </c>
      <c r="BB3021" s="18" t="str">
        <f t="shared" si="3016"/>
        <v/>
      </c>
      <c r="BC3021" s="18" t="str">
        <f t="shared" si="3016"/>
        <v/>
      </c>
      <c r="BD3021" s="18" t="str">
        <f t="shared" si="3016"/>
        <v/>
      </c>
      <c r="BE3021" s="18" t="str">
        <f t="shared" si="3016"/>
        <v/>
      </c>
      <c r="BF3021" s="18" t="str">
        <f t="shared" si="3016"/>
        <v/>
      </c>
      <c r="BG3021" s="18" t="str">
        <f t="shared" si="3016"/>
        <v/>
      </c>
      <c r="BH3021" s="18" t="str">
        <f t="shared" si="3016"/>
        <v/>
      </c>
      <c r="BI3021" s="18" t="str">
        <f t="shared" si="3016"/>
        <v/>
      </c>
      <c r="BJ3021" s="18" t="str">
        <f t="shared" si="3016"/>
        <v/>
      </c>
      <c r="BK3021" s="18" t="str">
        <f t="shared" si="3016"/>
        <v/>
      </c>
      <c r="BL3021" s="18" t="str">
        <f t="shared" si="3016"/>
        <v/>
      </c>
      <c r="BM3021" s="18" t="str">
        <f t="shared" si="3016"/>
        <v/>
      </c>
      <c r="BN3021" s="18" t="str">
        <f t="shared" si="3016"/>
        <v/>
      </c>
      <c r="BO3021" s="18" t="str">
        <f t="shared" si="3016"/>
        <v/>
      </c>
      <c r="BP3021" s="18" t="str">
        <f t="shared" si="3016"/>
        <v/>
      </c>
      <c r="BQ3021" s="18" t="str">
        <f t="shared" si="3016"/>
        <v/>
      </c>
      <c r="BR3021" s="18" t="str">
        <f t="shared" si="3016"/>
        <v/>
      </c>
      <c r="BS3021" s="18" t="str">
        <f t="shared" si="3016"/>
        <v/>
      </c>
      <c r="BT3021" s="18" t="str">
        <f t="shared" si="3016"/>
        <v/>
      </c>
      <c r="BU3021" s="18" t="str">
        <f t="shared" si="3016"/>
        <v/>
      </c>
      <c r="BV3021" s="18" t="str">
        <f t="shared" si="3016"/>
        <v/>
      </c>
      <c r="BW3021" s="18" t="str">
        <f t="shared" si="3016"/>
        <v/>
      </c>
      <c r="BX3021" s="18" t="str">
        <f t="shared" si="3016"/>
        <v/>
      </c>
      <c r="BY3021" s="18" t="str">
        <f t="shared" si="3016"/>
        <v/>
      </c>
      <c r="BZ3021" s="18" t="str">
        <f t="shared" si="3016"/>
        <v/>
      </c>
      <c r="CA3021" s="18" t="str">
        <f>IF(BY3021&lt;&gt;"",BY3021-LOOKUP(2,1/(LEN($AQ$1:AQ3021)&gt;0),$AQ$1:AQ3021),"")</f>
        <v/>
      </c>
    </row>
    <row r="3022" spans="1:79" x14ac:dyDescent="0.25">
      <c r="A3022" s="21">
        <v>62837</v>
      </c>
      <c r="B3022" s="21">
        <v>3</v>
      </c>
      <c r="C3022" s="22" t="s">
        <v>3002</v>
      </c>
      <c r="D3022" s="21">
        <v>332</v>
      </c>
      <c r="E3022" s="23">
        <v>0.75416666666666665</v>
      </c>
      <c r="F3022" s="22" t="s">
        <v>683</v>
      </c>
      <c r="G3022" s="22" t="b">
        <v>1</v>
      </c>
      <c r="H3022" s="24">
        <v>43532.754490740743</v>
      </c>
      <c r="I3022" s="25" t="s">
        <v>273</v>
      </c>
      <c r="J3022" s="22" t="s">
        <v>274</v>
      </c>
      <c r="K3022" s="11">
        <v>0</v>
      </c>
      <c r="L3022" s="11">
        <v>3929</v>
      </c>
      <c r="M3022" s="11">
        <v>3169</v>
      </c>
      <c r="N3022" s="11">
        <v>1.0106404602083785E-10</v>
      </c>
      <c r="O3022" s="11">
        <v>53</v>
      </c>
      <c r="P3022" s="14">
        <v>0.45632399479567626</v>
      </c>
      <c r="Q3022" s="11">
        <v>952.86795502763118</v>
      </c>
      <c r="R3022" s="15">
        <v>0.10969044775765201</v>
      </c>
      <c r="S3022" s="11">
        <v>29.448578004780188</v>
      </c>
      <c r="T3022" s="11">
        <v>45.000000461004674</v>
      </c>
      <c r="U3022" s="11">
        <v>0.65441283784650695</v>
      </c>
      <c r="V3022" s="11">
        <v>2.3558862162474252</v>
      </c>
      <c r="W3022" s="22"/>
      <c r="X3022" s="21">
        <v>0</v>
      </c>
      <c r="Y3022" s="22">
        <v>0</v>
      </c>
      <c r="Z3022" s="22">
        <v>0</v>
      </c>
      <c r="AA3022" s="22">
        <v>0</v>
      </c>
      <c r="AB3022" s="22">
        <v>0</v>
      </c>
      <c r="AC3022" s="22">
        <v>0</v>
      </c>
      <c r="AD3022" s="22">
        <v>0</v>
      </c>
      <c r="AE3022" s="22">
        <v>0</v>
      </c>
      <c r="AF3022" s="22">
        <v>952.86795502763118</v>
      </c>
      <c r="AG3022" s="21">
        <v>0</v>
      </c>
      <c r="AH3022" s="22">
        <v>0</v>
      </c>
      <c r="AI3022" s="22">
        <v>0</v>
      </c>
      <c r="AJ3022" s="22">
        <v>952.86795502763118</v>
      </c>
      <c r="AK3022" s="22">
        <v>8422.7613732124646</v>
      </c>
      <c r="AL3022" s="22">
        <v>0</v>
      </c>
      <c r="AM3022" s="22">
        <v>48</v>
      </c>
      <c r="AN3022" s="22">
        <v>0</v>
      </c>
      <c r="AO3022" s="22">
        <v>0</v>
      </c>
      <c r="AQ3022" s="18" t="str">
        <f t="shared" ref="AQ3022:BZ3022" si="3017">IF(OR(AND(AQ$2&gt;$O3021,AQ$2&lt;=$O3022),AND(AQ$2&lt;=$O3021,$O3020&gt;$O3021),AND(AQ$2&gt;$O3022,$O3023&lt;$O3022)),$H3021+((AQ$1-$Q3021)/$U3022/86000),"")</f>
        <v/>
      </c>
      <c r="AR3022" s="18" t="str">
        <f t="shared" si="3017"/>
        <v/>
      </c>
      <c r="AS3022" s="18" t="str">
        <f t="shared" si="3017"/>
        <v/>
      </c>
      <c r="AT3022" s="18">
        <f t="shared" si="3017"/>
        <v>43532.754273570827</v>
      </c>
      <c r="AU3022" s="18" t="str">
        <f t="shared" si="3017"/>
        <v/>
      </c>
      <c r="AV3022" s="18" t="str">
        <f t="shared" si="3017"/>
        <v/>
      </c>
      <c r="AW3022" s="18" t="str">
        <f t="shared" si="3017"/>
        <v/>
      </c>
      <c r="AX3022" s="18" t="str">
        <f t="shared" si="3017"/>
        <v/>
      </c>
      <c r="AY3022" s="18" t="str">
        <f t="shared" si="3017"/>
        <v/>
      </c>
      <c r="AZ3022" s="18" t="str">
        <f t="shared" si="3017"/>
        <v/>
      </c>
      <c r="BA3022" s="18" t="str">
        <f t="shared" si="3017"/>
        <v/>
      </c>
      <c r="BB3022" s="18" t="str">
        <f t="shared" si="3017"/>
        <v/>
      </c>
      <c r="BC3022" s="18" t="str">
        <f t="shared" si="3017"/>
        <v/>
      </c>
      <c r="BD3022" s="18" t="str">
        <f t="shared" si="3017"/>
        <v/>
      </c>
      <c r="BE3022" s="18" t="str">
        <f t="shared" si="3017"/>
        <v/>
      </c>
      <c r="BF3022" s="18" t="str">
        <f t="shared" si="3017"/>
        <v/>
      </c>
      <c r="BG3022" s="18" t="str">
        <f t="shared" si="3017"/>
        <v/>
      </c>
      <c r="BH3022" s="18" t="str">
        <f t="shared" si="3017"/>
        <v/>
      </c>
      <c r="BI3022" s="18" t="str">
        <f t="shared" si="3017"/>
        <v/>
      </c>
      <c r="BJ3022" s="18" t="str">
        <f t="shared" si="3017"/>
        <v/>
      </c>
      <c r="BK3022" s="18" t="str">
        <f t="shared" si="3017"/>
        <v/>
      </c>
      <c r="BL3022" s="18" t="str">
        <f t="shared" si="3017"/>
        <v/>
      </c>
      <c r="BM3022" s="18" t="str">
        <f t="shared" si="3017"/>
        <v/>
      </c>
      <c r="BN3022" s="18" t="str">
        <f t="shared" si="3017"/>
        <v/>
      </c>
      <c r="BO3022" s="18" t="str">
        <f t="shared" si="3017"/>
        <v/>
      </c>
      <c r="BP3022" s="18" t="str">
        <f t="shared" si="3017"/>
        <v/>
      </c>
      <c r="BQ3022" s="18" t="str">
        <f t="shared" si="3017"/>
        <v/>
      </c>
      <c r="BR3022" s="18" t="str">
        <f t="shared" si="3017"/>
        <v/>
      </c>
      <c r="BS3022" s="18" t="str">
        <f t="shared" si="3017"/>
        <v/>
      </c>
      <c r="BT3022" s="18" t="str">
        <f t="shared" si="3017"/>
        <v/>
      </c>
      <c r="BU3022" s="18" t="str">
        <f t="shared" si="3017"/>
        <v/>
      </c>
      <c r="BV3022" s="18" t="str">
        <f t="shared" si="3017"/>
        <v/>
      </c>
      <c r="BW3022" s="18" t="str">
        <f t="shared" si="3017"/>
        <v/>
      </c>
      <c r="BX3022" s="18" t="str">
        <f t="shared" si="3017"/>
        <v/>
      </c>
      <c r="BY3022" s="18" t="str">
        <f t="shared" si="3017"/>
        <v/>
      </c>
      <c r="BZ3022" s="18" t="str">
        <f t="shared" si="3017"/>
        <v/>
      </c>
      <c r="CA3022" s="18" t="str">
        <f>IF(BY3022&lt;&gt;"",BY3022-LOOKUP(2,1/(LEN($AQ$1:AQ3022)&gt;0),$AQ$1:AQ3022),"")</f>
        <v/>
      </c>
    </row>
    <row r="3023" spans="1:79" x14ac:dyDescent="0.25">
      <c r="A3023" s="21">
        <v>62838</v>
      </c>
      <c r="B3023" s="21">
        <v>3</v>
      </c>
      <c r="C3023" s="22" t="s">
        <v>3003</v>
      </c>
      <c r="D3023" s="21">
        <v>332</v>
      </c>
      <c r="E3023" s="23">
        <v>0.75486111111111109</v>
      </c>
      <c r="F3023" s="22" t="s">
        <v>683</v>
      </c>
      <c r="G3023" s="22" t="b">
        <v>1</v>
      </c>
      <c r="H3023" s="24">
        <v>43532.755011574074</v>
      </c>
      <c r="I3023" s="25" t="s">
        <v>449</v>
      </c>
      <c r="J3023" s="22" t="s">
        <v>450</v>
      </c>
      <c r="K3023" s="11">
        <v>0</v>
      </c>
      <c r="L3023" s="11">
        <v>3930</v>
      </c>
      <c r="M3023" s="11">
        <v>3172</v>
      </c>
      <c r="N3023" s="11">
        <v>1.3841372492606752E-11</v>
      </c>
      <c r="O3023" s="11">
        <v>54</v>
      </c>
      <c r="P3023" s="14">
        <v>0.74999994932894676</v>
      </c>
      <c r="Q3023" s="11">
        <v>1016.4543789749463</v>
      </c>
      <c r="R3023" s="15">
        <v>0.11701026922639542</v>
      </c>
      <c r="S3023" s="11">
        <v>63.586423947315097</v>
      </c>
      <c r="T3023" s="11">
        <v>44.999999832361937</v>
      </c>
      <c r="U3023" s="11">
        <v>1.413031648537622</v>
      </c>
      <c r="V3023" s="11">
        <v>5.0869139347354393</v>
      </c>
      <c r="W3023" s="22"/>
      <c r="X3023" s="21">
        <v>0</v>
      </c>
      <c r="Y3023" s="22">
        <v>0</v>
      </c>
      <c r="Z3023" s="22">
        <v>0</v>
      </c>
      <c r="AA3023" s="22">
        <v>0</v>
      </c>
      <c r="AB3023" s="22">
        <v>0</v>
      </c>
      <c r="AC3023" s="22">
        <v>0</v>
      </c>
      <c r="AD3023" s="22">
        <v>0</v>
      </c>
      <c r="AE3023" s="22">
        <v>0</v>
      </c>
      <c r="AF3023" s="22">
        <v>1016.4543789749463</v>
      </c>
      <c r="AG3023" s="21">
        <v>0</v>
      </c>
      <c r="AH3023" s="22">
        <v>0</v>
      </c>
      <c r="AI3023" s="22">
        <v>0</v>
      </c>
      <c r="AJ3023" s="22">
        <v>1016.4543789749463</v>
      </c>
      <c r="AK3023" s="22">
        <v>8422.7613732124646</v>
      </c>
      <c r="AL3023" s="22">
        <v>0</v>
      </c>
      <c r="AM3023" s="22">
        <v>47</v>
      </c>
      <c r="AN3023" s="22">
        <v>0</v>
      </c>
      <c r="AO3023" s="22">
        <v>0</v>
      </c>
      <c r="AQ3023" s="18" t="str">
        <f t="shared" ref="AQ3023:BZ3023" si="3018">IF(OR(AND(AQ$2&gt;$O3022,AQ$2&lt;=$O3023),AND(AQ$2&lt;=$O3022,$O3021&gt;$O3022),AND(AQ$2&gt;$O3023,$O3024&lt;$O3023)),$H3022+((AQ$1-$Q3022)/$U3023/86000),"")</f>
        <v/>
      </c>
      <c r="AR3023" s="18" t="str">
        <f t="shared" si="3018"/>
        <v/>
      </c>
      <c r="AS3023" s="18" t="str">
        <f t="shared" si="3018"/>
        <v/>
      </c>
      <c r="AT3023" s="18" t="str">
        <f t="shared" si="3018"/>
        <v/>
      </c>
      <c r="AU3023" s="18" t="str">
        <f t="shared" si="3018"/>
        <v/>
      </c>
      <c r="AV3023" s="18" t="str">
        <f t="shared" si="3018"/>
        <v/>
      </c>
      <c r="AW3023" s="18" t="str">
        <f t="shared" si="3018"/>
        <v/>
      </c>
      <c r="AX3023" s="18" t="str">
        <f t="shared" si="3018"/>
        <v/>
      </c>
      <c r="AY3023" s="18" t="str">
        <f t="shared" si="3018"/>
        <v/>
      </c>
      <c r="AZ3023" s="18" t="str">
        <f t="shared" si="3018"/>
        <v/>
      </c>
      <c r="BA3023" s="18" t="str">
        <f t="shared" si="3018"/>
        <v/>
      </c>
      <c r="BB3023" s="18" t="str">
        <f t="shared" si="3018"/>
        <v/>
      </c>
      <c r="BC3023" s="18" t="str">
        <f t="shared" si="3018"/>
        <v/>
      </c>
      <c r="BD3023" s="18" t="str">
        <f t="shared" si="3018"/>
        <v/>
      </c>
      <c r="BE3023" s="18" t="str">
        <f t="shared" si="3018"/>
        <v/>
      </c>
      <c r="BF3023" s="18" t="str">
        <f t="shared" si="3018"/>
        <v/>
      </c>
      <c r="BG3023" s="18" t="str">
        <f t="shared" si="3018"/>
        <v/>
      </c>
      <c r="BH3023" s="18" t="str">
        <f t="shared" si="3018"/>
        <v/>
      </c>
      <c r="BI3023" s="18" t="str">
        <f t="shared" si="3018"/>
        <v/>
      </c>
      <c r="BJ3023" s="18" t="str">
        <f t="shared" si="3018"/>
        <v/>
      </c>
      <c r="BK3023" s="18" t="str">
        <f t="shared" si="3018"/>
        <v/>
      </c>
      <c r="BL3023" s="18" t="str">
        <f t="shared" si="3018"/>
        <v/>
      </c>
      <c r="BM3023" s="18" t="str">
        <f t="shared" si="3018"/>
        <v/>
      </c>
      <c r="BN3023" s="18" t="str">
        <f t="shared" si="3018"/>
        <v/>
      </c>
      <c r="BO3023" s="18" t="str">
        <f t="shared" si="3018"/>
        <v/>
      </c>
      <c r="BP3023" s="18" t="str">
        <f t="shared" si="3018"/>
        <v/>
      </c>
      <c r="BQ3023" s="18" t="str">
        <f t="shared" si="3018"/>
        <v/>
      </c>
      <c r="BR3023" s="18" t="str">
        <f t="shared" si="3018"/>
        <v/>
      </c>
      <c r="BS3023" s="18" t="str">
        <f t="shared" si="3018"/>
        <v/>
      </c>
      <c r="BT3023" s="18" t="str">
        <f t="shared" si="3018"/>
        <v/>
      </c>
      <c r="BU3023" s="18" t="str">
        <f t="shared" si="3018"/>
        <v/>
      </c>
      <c r="BV3023" s="18" t="str">
        <f t="shared" si="3018"/>
        <v/>
      </c>
      <c r="BW3023" s="18" t="str">
        <f t="shared" si="3018"/>
        <v/>
      </c>
      <c r="BX3023" s="18" t="str">
        <f t="shared" si="3018"/>
        <v/>
      </c>
      <c r="BY3023" s="18" t="str">
        <f t="shared" si="3018"/>
        <v/>
      </c>
      <c r="BZ3023" s="18" t="str">
        <f t="shared" si="3018"/>
        <v/>
      </c>
      <c r="CA3023" s="18" t="str">
        <f>IF(BY3023&lt;&gt;"",BY3023-LOOKUP(2,1/(LEN($AQ$1:AQ3023)&gt;0),$AQ$1:AQ3023),"")</f>
        <v/>
      </c>
    </row>
    <row r="3024" spans="1:79" x14ac:dyDescent="0.25">
      <c r="A3024" s="21">
        <v>62840</v>
      </c>
      <c r="B3024" s="21">
        <v>3</v>
      </c>
      <c r="C3024" s="22" t="s">
        <v>3005</v>
      </c>
      <c r="D3024" s="21">
        <v>332</v>
      </c>
      <c r="E3024" s="23">
        <v>0.75555555555555554</v>
      </c>
      <c r="F3024" s="22" t="s">
        <v>683</v>
      </c>
      <c r="G3024" s="22" t="b">
        <v>1</v>
      </c>
      <c r="H3024" s="24">
        <v>43532.755532407406</v>
      </c>
      <c r="I3024" s="25" t="s">
        <v>449</v>
      </c>
      <c r="J3024" s="22" t="s">
        <v>450</v>
      </c>
      <c r="K3024" s="11">
        <v>0</v>
      </c>
      <c r="L3024" s="11">
        <v>3931</v>
      </c>
      <c r="M3024" s="11">
        <v>3175</v>
      </c>
      <c r="N3024" s="11">
        <v>1.3841372492606752E-11</v>
      </c>
      <c r="O3024" s="11">
        <v>54</v>
      </c>
      <c r="P3024" s="14">
        <v>0.74999994932894676</v>
      </c>
      <c r="Q3024" s="11">
        <v>1016.4543789749463</v>
      </c>
      <c r="R3024" s="15">
        <v>0.11701026922639542</v>
      </c>
      <c r="S3024" s="11">
        <v>0</v>
      </c>
      <c r="T3024" s="11">
        <v>44.999999832361937</v>
      </c>
      <c r="U3024" s="11">
        <v>0</v>
      </c>
      <c r="V3024" s="11">
        <v>0</v>
      </c>
      <c r="W3024" s="22"/>
      <c r="X3024" s="21">
        <v>0</v>
      </c>
      <c r="Y3024" s="22">
        <v>0.5</v>
      </c>
      <c r="Z3024" s="22">
        <v>0</v>
      </c>
      <c r="AA3024" s="22">
        <v>0</v>
      </c>
      <c r="AB3024" s="22">
        <v>0</v>
      </c>
      <c r="AC3024" s="22">
        <v>1</v>
      </c>
      <c r="AD3024" s="22">
        <v>1</v>
      </c>
      <c r="AE3024" s="22">
        <v>0</v>
      </c>
      <c r="AF3024" s="22">
        <v>1016.4543789749463</v>
      </c>
      <c r="AG3024" s="21">
        <v>0</v>
      </c>
      <c r="AH3024" s="22">
        <v>0</v>
      </c>
      <c r="AI3024" s="22">
        <v>0</v>
      </c>
      <c r="AJ3024" s="22">
        <v>1016.4543789749463</v>
      </c>
      <c r="AK3024" s="22">
        <v>8422.7613732124646</v>
      </c>
      <c r="AL3024" s="22">
        <v>0</v>
      </c>
      <c r="AM3024" s="22">
        <v>46</v>
      </c>
      <c r="AN3024" s="22">
        <v>0</v>
      </c>
      <c r="AO3024" s="22">
        <v>0</v>
      </c>
      <c r="AQ3024" s="18" t="str">
        <f t="shared" ref="AQ3024:BZ3024" si="3019">IF(OR(AND(AQ$2&gt;$O3023,AQ$2&lt;=$O3024),AND(AQ$2&lt;=$O3023,$O3022&gt;$O3023),AND(AQ$2&gt;$O3024,$O3025&lt;$O3024)),$H3023+((AQ$1-$Q3023)/$U3024/86000),"")</f>
        <v/>
      </c>
      <c r="AR3024" s="18" t="str">
        <f t="shared" si="3019"/>
        <v/>
      </c>
      <c r="AS3024" s="18" t="str">
        <f t="shared" si="3019"/>
        <v/>
      </c>
      <c r="AT3024" s="18" t="str">
        <f t="shared" si="3019"/>
        <v/>
      </c>
      <c r="AU3024" s="18" t="str">
        <f t="shared" si="3019"/>
        <v/>
      </c>
      <c r="AV3024" s="18" t="str">
        <f t="shared" si="3019"/>
        <v/>
      </c>
      <c r="AW3024" s="18" t="str">
        <f t="shared" si="3019"/>
        <v/>
      </c>
      <c r="AX3024" s="18" t="str">
        <f t="shared" si="3019"/>
        <v/>
      </c>
      <c r="AY3024" s="18" t="str">
        <f t="shared" si="3019"/>
        <v/>
      </c>
      <c r="AZ3024" s="18" t="str">
        <f t="shared" si="3019"/>
        <v/>
      </c>
      <c r="BA3024" s="18" t="str">
        <f t="shared" si="3019"/>
        <v/>
      </c>
      <c r="BB3024" s="18" t="str">
        <f t="shared" si="3019"/>
        <v/>
      </c>
      <c r="BC3024" s="18" t="str">
        <f t="shared" si="3019"/>
        <v/>
      </c>
      <c r="BD3024" s="18" t="str">
        <f t="shared" si="3019"/>
        <v/>
      </c>
      <c r="BE3024" s="18" t="str">
        <f t="shared" si="3019"/>
        <v/>
      </c>
      <c r="BF3024" s="18" t="str">
        <f t="shared" si="3019"/>
        <v/>
      </c>
      <c r="BG3024" s="18" t="str">
        <f t="shared" si="3019"/>
        <v/>
      </c>
      <c r="BH3024" s="18" t="str">
        <f t="shared" si="3019"/>
        <v/>
      </c>
      <c r="BI3024" s="18" t="str">
        <f t="shared" si="3019"/>
        <v/>
      </c>
      <c r="BJ3024" s="18" t="str">
        <f t="shared" si="3019"/>
        <v/>
      </c>
      <c r="BK3024" s="18" t="str">
        <f t="shared" si="3019"/>
        <v/>
      </c>
      <c r="BL3024" s="18" t="str">
        <f t="shared" si="3019"/>
        <v/>
      </c>
      <c r="BM3024" s="18" t="str">
        <f t="shared" si="3019"/>
        <v/>
      </c>
      <c r="BN3024" s="18" t="str">
        <f t="shared" si="3019"/>
        <v/>
      </c>
      <c r="BO3024" s="18" t="str">
        <f t="shared" si="3019"/>
        <v/>
      </c>
      <c r="BP3024" s="18" t="str">
        <f t="shared" si="3019"/>
        <v/>
      </c>
      <c r="BQ3024" s="18" t="str">
        <f t="shared" si="3019"/>
        <v/>
      </c>
      <c r="BR3024" s="18" t="str">
        <f t="shared" si="3019"/>
        <v/>
      </c>
      <c r="BS3024" s="18" t="str">
        <f t="shared" si="3019"/>
        <v/>
      </c>
      <c r="BT3024" s="18" t="str">
        <f t="shared" si="3019"/>
        <v/>
      </c>
      <c r="BU3024" s="18" t="str">
        <f t="shared" si="3019"/>
        <v/>
      </c>
      <c r="BV3024" s="18" t="str">
        <f t="shared" si="3019"/>
        <v/>
      </c>
      <c r="BW3024" s="18" t="str">
        <f t="shared" si="3019"/>
        <v/>
      </c>
      <c r="BX3024" s="18" t="str">
        <f t="shared" si="3019"/>
        <v/>
      </c>
      <c r="BY3024" s="18" t="str">
        <f t="shared" si="3019"/>
        <v/>
      </c>
      <c r="BZ3024" s="18" t="str">
        <f t="shared" si="3019"/>
        <v/>
      </c>
      <c r="CA3024" s="18" t="str">
        <f>IF(BY3024&lt;&gt;"",BY3024-LOOKUP(2,1/(LEN($AQ$1:AQ3024)&gt;0),$AQ$1:AQ3024),"")</f>
        <v/>
      </c>
    </row>
    <row r="3025" spans="1:79" x14ac:dyDescent="0.25">
      <c r="A3025" s="21">
        <v>62841</v>
      </c>
      <c r="B3025" s="21">
        <v>3</v>
      </c>
      <c r="C3025" s="22" t="s">
        <v>3006</v>
      </c>
      <c r="D3025" s="21">
        <v>332</v>
      </c>
      <c r="E3025" s="23">
        <v>0.75555555555555554</v>
      </c>
      <c r="F3025" s="22" t="s">
        <v>683</v>
      </c>
      <c r="G3025" s="22" t="b">
        <v>1</v>
      </c>
      <c r="H3025" s="24">
        <v>43532.756053240744</v>
      </c>
      <c r="I3025" s="25" t="s">
        <v>171</v>
      </c>
      <c r="J3025" s="22" t="s">
        <v>172</v>
      </c>
      <c r="K3025" s="11">
        <v>0</v>
      </c>
      <c r="L3025" s="11">
        <v>3932</v>
      </c>
      <c r="M3025" s="11">
        <v>3178</v>
      </c>
      <c r="N3025" s="11">
        <v>4.8956394493870903E-12</v>
      </c>
      <c r="O3025" s="11">
        <v>56</v>
      </c>
      <c r="P3025" s="14">
        <v>0.24999997104729357</v>
      </c>
      <c r="Q3025" s="11">
        <v>1057.8668646258182</v>
      </c>
      <c r="R3025" s="15">
        <v>0.12177751328139121</v>
      </c>
      <c r="S3025" s="11">
        <v>41.412485650871872</v>
      </c>
      <c r="T3025" s="11">
        <v>45.000000461004674</v>
      </c>
      <c r="U3025" s="11">
        <v>0.92027744948043699</v>
      </c>
      <c r="V3025" s="11">
        <v>3.3129988181295733</v>
      </c>
      <c r="W3025" s="22"/>
      <c r="X3025" s="21">
        <v>0</v>
      </c>
      <c r="Y3025" s="22">
        <v>0</v>
      </c>
      <c r="Z3025" s="22">
        <v>0</v>
      </c>
      <c r="AA3025" s="22">
        <v>0</v>
      </c>
      <c r="AB3025" s="22">
        <v>0</v>
      </c>
      <c r="AC3025" s="22">
        <v>0</v>
      </c>
      <c r="AD3025" s="22">
        <v>0</v>
      </c>
      <c r="AE3025" s="22">
        <v>0</v>
      </c>
      <c r="AF3025" s="22">
        <v>1057.8668646258182</v>
      </c>
      <c r="AG3025" s="21">
        <v>0</v>
      </c>
      <c r="AH3025" s="22">
        <v>0</v>
      </c>
      <c r="AI3025" s="22">
        <v>0</v>
      </c>
      <c r="AJ3025" s="22">
        <v>1057.8668646258182</v>
      </c>
      <c r="AK3025" s="22">
        <v>8422.7613732124646</v>
      </c>
      <c r="AL3025" s="22">
        <v>0</v>
      </c>
      <c r="AM3025" s="22">
        <v>45</v>
      </c>
      <c r="AN3025" s="22">
        <v>0</v>
      </c>
      <c r="AO3025" s="22">
        <v>0</v>
      </c>
      <c r="AQ3025" s="18" t="str">
        <f t="shared" ref="AQ3025:BZ3025" si="3020">IF(OR(AND(AQ$2&gt;$O3024,AQ$2&lt;=$O3025),AND(AQ$2&lt;=$O3024,$O3023&gt;$O3024),AND(AQ$2&gt;$O3025,$O3026&lt;$O3025)),$H3024+((AQ$1-$Q3024)/$U3025/86000),"")</f>
        <v/>
      </c>
      <c r="AR3025" s="18" t="str">
        <f t="shared" si="3020"/>
        <v/>
      </c>
      <c r="AS3025" s="18" t="str">
        <f t="shared" si="3020"/>
        <v/>
      </c>
      <c r="AT3025" s="18" t="str">
        <f t="shared" si="3020"/>
        <v/>
      </c>
      <c r="AU3025" s="18" t="str">
        <f t="shared" si="3020"/>
        <v/>
      </c>
      <c r="AV3025" s="18" t="str">
        <f t="shared" si="3020"/>
        <v/>
      </c>
      <c r="AW3025" s="18" t="str">
        <f t="shared" si="3020"/>
        <v/>
      </c>
      <c r="AX3025" s="18" t="str">
        <f t="shared" si="3020"/>
        <v/>
      </c>
      <c r="AY3025" s="18" t="str">
        <f t="shared" si="3020"/>
        <v/>
      </c>
      <c r="AZ3025" s="18" t="str">
        <f t="shared" si="3020"/>
        <v/>
      </c>
      <c r="BA3025" s="18" t="str">
        <f t="shared" si="3020"/>
        <v/>
      </c>
      <c r="BB3025" s="18" t="str">
        <f t="shared" si="3020"/>
        <v/>
      </c>
      <c r="BC3025" s="18" t="str">
        <f t="shared" si="3020"/>
        <v/>
      </c>
      <c r="BD3025" s="18" t="str">
        <f t="shared" si="3020"/>
        <v/>
      </c>
      <c r="BE3025" s="18" t="str">
        <f t="shared" si="3020"/>
        <v/>
      </c>
      <c r="BF3025" s="18" t="str">
        <f t="shared" si="3020"/>
        <v/>
      </c>
      <c r="BG3025" s="18" t="str">
        <f t="shared" si="3020"/>
        <v/>
      </c>
      <c r="BH3025" s="18" t="str">
        <f t="shared" si="3020"/>
        <v/>
      </c>
      <c r="BI3025" s="18" t="str">
        <f t="shared" si="3020"/>
        <v/>
      </c>
      <c r="BJ3025" s="18" t="str">
        <f t="shared" si="3020"/>
        <v/>
      </c>
      <c r="BK3025" s="18" t="str">
        <f t="shared" si="3020"/>
        <v/>
      </c>
      <c r="BL3025" s="18" t="str">
        <f t="shared" si="3020"/>
        <v/>
      </c>
      <c r="BM3025" s="18" t="str">
        <f t="shared" si="3020"/>
        <v/>
      </c>
      <c r="BN3025" s="18" t="str">
        <f t="shared" si="3020"/>
        <v/>
      </c>
      <c r="BO3025" s="18" t="str">
        <f t="shared" si="3020"/>
        <v/>
      </c>
      <c r="BP3025" s="18" t="str">
        <f t="shared" si="3020"/>
        <v/>
      </c>
      <c r="BQ3025" s="18" t="str">
        <f t="shared" si="3020"/>
        <v/>
      </c>
      <c r="BR3025" s="18" t="str">
        <f t="shared" si="3020"/>
        <v/>
      </c>
      <c r="BS3025" s="18" t="str">
        <f t="shared" si="3020"/>
        <v/>
      </c>
      <c r="BT3025" s="18" t="str">
        <f t="shared" si="3020"/>
        <v/>
      </c>
      <c r="BU3025" s="18" t="str">
        <f t="shared" si="3020"/>
        <v/>
      </c>
      <c r="BV3025" s="18" t="str">
        <f t="shared" si="3020"/>
        <v/>
      </c>
      <c r="BW3025" s="18" t="str">
        <f t="shared" si="3020"/>
        <v/>
      </c>
      <c r="BX3025" s="18" t="str">
        <f t="shared" si="3020"/>
        <v/>
      </c>
      <c r="BY3025" s="18" t="str">
        <f t="shared" si="3020"/>
        <v/>
      </c>
      <c r="BZ3025" s="18" t="str">
        <f t="shared" si="3020"/>
        <v/>
      </c>
      <c r="CA3025" s="18" t="str">
        <f>IF(BY3025&lt;&gt;"",BY3025-LOOKUP(2,1/(LEN($AQ$1:AQ3025)&gt;0),$AQ$1:AQ3025),"")</f>
        <v/>
      </c>
    </row>
    <row r="3026" spans="1:79" x14ac:dyDescent="0.25">
      <c r="A3026" s="21">
        <v>62842</v>
      </c>
      <c r="B3026" s="21">
        <v>3</v>
      </c>
      <c r="C3026" s="22" t="s">
        <v>3007</v>
      </c>
      <c r="D3026" s="21">
        <v>332</v>
      </c>
      <c r="E3026" s="23">
        <v>0.75624999999999998</v>
      </c>
      <c r="F3026" s="22" t="s">
        <v>683</v>
      </c>
      <c r="G3026" s="22" t="b">
        <v>1</v>
      </c>
      <c r="H3026" s="24">
        <v>43532.756180555552</v>
      </c>
      <c r="I3026" s="25" t="s">
        <v>171</v>
      </c>
      <c r="J3026" s="22" t="s">
        <v>172</v>
      </c>
      <c r="K3026" s="11">
        <v>0</v>
      </c>
      <c r="L3026" s="11">
        <v>3933</v>
      </c>
      <c r="M3026" s="11">
        <v>3180</v>
      </c>
      <c r="N3026" s="11">
        <v>4.8956394493870903E-12</v>
      </c>
      <c r="O3026" s="11">
        <v>56</v>
      </c>
      <c r="P3026" s="14">
        <v>0.24999997104729357</v>
      </c>
      <c r="Q3026" s="11">
        <v>1057.8668646258182</v>
      </c>
      <c r="R3026" s="15">
        <v>0.12177751328139121</v>
      </c>
      <c r="S3026" s="11">
        <v>0</v>
      </c>
      <c r="T3026" s="11">
        <v>10.999999428167939</v>
      </c>
      <c r="U3026" s="11">
        <v>0</v>
      </c>
      <c r="V3026" s="11">
        <v>0</v>
      </c>
      <c r="W3026" s="22"/>
      <c r="X3026" s="21">
        <v>0</v>
      </c>
      <c r="Y3026" s="22">
        <v>0.5</v>
      </c>
      <c r="Z3026" s="22">
        <v>0</v>
      </c>
      <c r="AA3026" s="22">
        <v>0</v>
      </c>
      <c r="AB3026" s="22">
        <v>0</v>
      </c>
      <c r="AC3026" s="22">
        <v>1</v>
      </c>
      <c r="AD3026" s="22">
        <v>1</v>
      </c>
      <c r="AE3026" s="22">
        <v>0</v>
      </c>
      <c r="AF3026" s="22">
        <v>1057.8668646258182</v>
      </c>
      <c r="AG3026" s="21">
        <v>0</v>
      </c>
      <c r="AH3026" s="22">
        <v>0</v>
      </c>
      <c r="AI3026" s="22">
        <v>0</v>
      </c>
      <c r="AJ3026" s="22">
        <v>1057.8668646258182</v>
      </c>
      <c r="AK3026" s="22">
        <v>8422.7613732124646</v>
      </c>
      <c r="AL3026" s="22">
        <v>0</v>
      </c>
      <c r="AM3026" s="22">
        <v>44</v>
      </c>
      <c r="AN3026" s="22">
        <v>0</v>
      </c>
      <c r="AO3026" s="22">
        <v>0</v>
      </c>
      <c r="AQ3026" s="18" t="str">
        <f t="shared" ref="AQ3026:BZ3026" si="3021">IF(OR(AND(AQ$2&gt;$O3025,AQ$2&lt;=$O3026),AND(AQ$2&lt;=$O3025,$O3024&gt;$O3025),AND(AQ$2&gt;$O3026,$O3027&lt;$O3026)),$H3025+((AQ$1-$Q3025)/$U3026/86000),"")</f>
        <v/>
      </c>
      <c r="AR3026" s="18" t="str">
        <f t="shared" si="3021"/>
        <v/>
      </c>
      <c r="AS3026" s="18" t="str">
        <f t="shared" si="3021"/>
        <v/>
      </c>
      <c r="AT3026" s="18" t="str">
        <f t="shared" si="3021"/>
        <v/>
      </c>
      <c r="AU3026" s="18" t="str">
        <f t="shared" si="3021"/>
        <v/>
      </c>
      <c r="AV3026" s="18" t="str">
        <f t="shared" si="3021"/>
        <v/>
      </c>
      <c r="AW3026" s="18" t="str">
        <f t="shared" si="3021"/>
        <v/>
      </c>
      <c r="AX3026" s="18" t="str">
        <f t="shared" si="3021"/>
        <v/>
      </c>
      <c r="AY3026" s="18" t="str">
        <f t="shared" si="3021"/>
        <v/>
      </c>
      <c r="AZ3026" s="18" t="str">
        <f t="shared" si="3021"/>
        <v/>
      </c>
      <c r="BA3026" s="18" t="str">
        <f t="shared" si="3021"/>
        <v/>
      </c>
      <c r="BB3026" s="18" t="str">
        <f t="shared" si="3021"/>
        <v/>
      </c>
      <c r="BC3026" s="18" t="str">
        <f t="shared" si="3021"/>
        <v/>
      </c>
      <c r="BD3026" s="18" t="str">
        <f t="shared" si="3021"/>
        <v/>
      </c>
      <c r="BE3026" s="18" t="str">
        <f t="shared" si="3021"/>
        <v/>
      </c>
      <c r="BF3026" s="18" t="str">
        <f t="shared" si="3021"/>
        <v/>
      </c>
      <c r="BG3026" s="18" t="str">
        <f t="shared" si="3021"/>
        <v/>
      </c>
      <c r="BH3026" s="18" t="str">
        <f t="shared" si="3021"/>
        <v/>
      </c>
      <c r="BI3026" s="18" t="str">
        <f t="shared" si="3021"/>
        <v/>
      </c>
      <c r="BJ3026" s="18" t="str">
        <f t="shared" si="3021"/>
        <v/>
      </c>
      <c r="BK3026" s="18" t="str">
        <f t="shared" si="3021"/>
        <v/>
      </c>
      <c r="BL3026" s="18" t="str">
        <f t="shared" si="3021"/>
        <v/>
      </c>
      <c r="BM3026" s="18" t="str">
        <f t="shared" si="3021"/>
        <v/>
      </c>
      <c r="BN3026" s="18" t="str">
        <f t="shared" si="3021"/>
        <v/>
      </c>
      <c r="BO3026" s="18" t="str">
        <f t="shared" si="3021"/>
        <v/>
      </c>
      <c r="BP3026" s="18" t="str">
        <f t="shared" si="3021"/>
        <v/>
      </c>
      <c r="BQ3026" s="18" t="str">
        <f t="shared" si="3021"/>
        <v/>
      </c>
      <c r="BR3026" s="18" t="str">
        <f t="shared" si="3021"/>
        <v/>
      </c>
      <c r="BS3026" s="18" t="str">
        <f t="shared" si="3021"/>
        <v/>
      </c>
      <c r="BT3026" s="18" t="str">
        <f t="shared" si="3021"/>
        <v/>
      </c>
      <c r="BU3026" s="18" t="str">
        <f t="shared" si="3021"/>
        <v/>
      </c>
      <c r="BV3026" s="18" t="str">
        <f t="shared" si="3021"/>
        <v/>
      </c>
      <c r="BW3026" s="18" t="str">
        <f t="shared" si="3021"/>
        <v/>
      </c>
      <c r="BX3026" s="18" t="str">
        <f t="shared" si="3021"/>
        <v/>
      </c>
      <c r="BY3026" s="18" t="str">
        <f t="shared" si="3021"/>
        <v/>
      </c>
      <c r="BZ3026" s="18" t="str">
        <f t="shared" si="3021"/>
        <v/>
      </c>
      <c r="CA3026" s="18" t="str">
        <f>IF(BY3026&lt;&gt;"",BY3026-LOOKUP(2,1/(LEN($AQ$1:AQ3026)&gt;0),$AQ$1:AQ3026),"")</f>
        <v/>
      </c>
    </row>
    <row r="3027" spans="1:79" x14ac:dyDescent="0.25">
      <c r="A3027" s="21">
        <v>62843</v>
      </c>
      <c r="B3027" s="21">
        <v>3</v>
      </c>
      <c r="C3027" s="22" t="s">
        <v>3008</v>
      </c>
      <c r="D3027" s="21">
        <v>332</v>
      </c>
      <c r="E3027" s="23">
        <v>0.75624999999999998</v>
      </c>
      <c r="F3027" s="22" t="s">
        <v>683</v>
      </c>
      <c r="G3027" s="22" t="b">
        <v>1</v>
      </c>
      <c r="H3027" s="24">
        <v>43532.756574074076</v>
      </c>
      <c r="I3027" s="25" t="s">
        <v>133</v>
      </c>
      <c r="J3027" s="22" t="s">
        <v>134</v>
      </c>
      <c r="K3027" s="11">
        <v>0</v>
      </c>
      <c r="L3027" s="11">
        <v>3934</v>
      </c>
      <c r="M3027" s="11">
        <v>3182</v>
      </c>
      <c r="N3027" s="11">
        <v>4.9027448767446913E-12</v>
      </c>
      <c r="O3027" s="11">
        <v>56</v>
      </c>
      <c r="P3027" s="14">
        <v>0.74999997105103455</v>
      </c>
      <c r="Q3027" s="11">
        <v>1083.2892053908797</v>
      </c>
      <c r="R3027" s="15">
        <v>0.12470403413546521</v>
      </c>
      <c r="S3027" s="11">
        <v>25.422340765061563</v>
      </c>
      <c r="T3027" s="11">
        <v>34.000000404193997</v>
      </c>
      <c r="U3027" s="11">
        <v>0.7477158959658613</v>
      </c>
      <c r="V3027" s="11">
        <v>2.6917772254771006</v>
      </c>
      <c r="W3027" s="22"/>
      <c r="X3027" s="21">
        <v>0</v>
      </c>
      <c r="Y3027" s="22">
        <v>0</v>
      </c>
      <c r="Z3027" s="22">
        <v>0</v>
      </c>
      <c r="AA3027" s="22">
        <v>0</v>
      </c>
      <c r="AB3027" s="22">
        <v>0</v>
      </c>
      <c r="AC3027" s="22">
        <v>0</v>
      </c>
      <c r="AD3027" s="22">
        <v>0</v>
      </c>
      <c r="AE3027" s="22">
        <v>0</v>
      </c>
      <c r="AF3027" s="22">
        <v>1083.2892053908797</v>
      </c>
      <c r="AG3027" s="21">
        <v>0</v>
      </c>
      <c r="AH3027" s="22">
        <v>0</v>
      </c>
      <c r="AI3027" s="22">
        <v>0</v>
      </c>
      <c r="AJ3027" s="22">
        <v>1083.2892053908797</v>
      </c>
      <c r="AK3027" s="22">
        <v>8422.7613732124646</v>
      </c>
      <c r="AL3027" s="22">
        <v>0</v>
      </c>
      <c r="AM3027" s="22">
        <v>43</v>
      </c>
      <c r="AN3027" s="22">
        <v>0</v>
      </c>
      <c r="AO3027" s="22">
        <v>0</v>
      </c>
      <c r="AQ3027" s="18" t="str">
        <f t="shared" ref="AQ3027:BZ3027" si="3022">IF(OR(AND(AQ$2&gt;$O3026,AQ$2&lt;=$O3027),AND(AQ$2&lt;=$O3026,$O3025&gt;$O3026),AND(AQ$2&gt;$O3027,$O3028&lt;$O3027)),$H3026+((AQ$1-$Q3026)/$U3027/86000),"")</f>
        <v/>
      </c>
      <c r="AR3027" s="18" t="str">
        <f t="shared" si="3022"/>
        <v/>
      </c>
      <c r="AS3027" s="18" t="str">
        <f t="shared" si="3022"/>
        <v/>
      </c>
      <c r="AT3027" s="18" t="str">
        <f t="shared" si="3022"/>
        <v/>
      </c>
      <c r="AU3027" s="18" t="str">
        <f t="shared" si="3022"/>
        <v/>
      </c>
      <c r="AV3027" s="18" t="str">
        <f t="shared" si="3022"/>
        <v/>
      </c>
      <c r="AW3027" s="18" t="str">
        <f t="shared" si="3022"/>
        <v/>
      </c>
      <c r="AX3027" s="18" t="str">
        <f t="shared" si="3022"/>
        <v/>
      </c>
      <c r="AY3027" s="18" t="str">
        <f t="shared" si="3022"/>
        <v/>
      </c>
      <c r="AZ3027" s="18" t="str">
        <f t="shared" si="3022"/>
        <v/>
      </c>
      <c r="BA3027" s="18" t="str">
        <f t="shared" si="3022"/>
        <v/>
      </c>
      <c r="BB3027" s="18" t="str">
        <f t="shared" si="3022"/>
        <v/>
      </c>
      <c r="BC3027" s="18" t="str">
        <f t="shared" si="3022"/>
        <v/>
      </c>
      <c r="BD3027" s="18" t="str">
        <f t="shared" si="3022"/>
        <v/>
      </c>
      <c r="BE3027" s="18" t="str">
        <f t="shared" si="3022"/>
        <v/>
      </c>
      <c r="BF3027" s="18" t="str">
        <f t="shared" si="3022"/>
        <v/>
      </c>
      <c r="BG3027" s="18" t="str">
        <f t="shared" si="3022"/>
        <v/>
      </c>
      <c r="BH3027" s="18" t="str">
        <f t="shared" si="3022"/>
        <v/>
      </c>
      <c r="BI3027" s="18" t="str">
        <f t="shared" si="3022"/>
        <v/>
      </c>
      <c r="BJ3027" s="18" t="str">
        <f t="shared" si="3022"/>
        <v/>
      </c>
      <c r="BK3027" s="18" t="str">
        <f t="shared" si="3022"/>
        <v/>
      </c>
      <c r="BL3027" s="18" t="str">
        <f t="shared" si="3022"/>
        <v/>
      </c>
      <c r="BM3027" s="18" t="str">
        <f t="shared" si="3022"/>
        <v/>
      </c>
      <c r="BN3027" s="18" t="str">
        <f t="shared" si="3022"/>
        <v/>
      </c>
      <c r="BO3027" s="18" t="str">
        <f t="shared" si="3022"/>
        <v/>
      </c>
      <c r="BP3027" s="18" t="str">
        <f t="shared" si="3022"/>
        <v/>
      </c>
      <c r="BQ3027" s="18" t="str">
        <f t="shared" si="3022"/>
        <v/>
      </c>
      <c r="BR3027" s="18" t="str">
        <f t="shared" si="3022"/>
        <v/>
      </c>
      <c r="BS3027" s="18" t="str">
        <f t="shared" si="3022"/>
        <v/>
      </c>
      <c r="BT3027" s="18" t="str">
        <f t="shared" si="3022"/>
        <v/>
      </c>
      <c r="BU3027" s="18" t="str">
        <f t="shared" si="3022"/>
        <v/>
      </c>
      <c r="BV3027" s="18" t="str">
        <f t="shared" si="3022"/>
        <v/>
      </c>
      <c r="BW3027" s="18" t="str">
        <f t="shared" si="3022"/>
        <v/>
      </c>
      <c r="BX3027" s="18" t="str">
        <f t="shared" si="3022"/>
        <v/>
      </c>
      <c r="BY3027" s="18" t="str">
        <f t="shared" si="3022"/>
        <v/>
      </c>
      <c r="BZ3027" s="18" t="str">
        <f t="shared" si="3022"/>
        <v/>
      </c>
      <c r="CA3027" s="18" t="str">
        <f>IF(BY3027&lt;&gt;"",BY3027-LOOKUP(2,1/(LEN($AQ$1:AQ3027)&gt;0),$AQ$1:AQ3027),"")</f>
        <v/>
      </c>
    </row>
    <row r="3028" spans="1:79" x14ac:dyDescent="0.25">
      <c r="A3028" s="21">
        <v>62844</v>
      </c>
      <c r="B3028" s="21">
        <v>3</v>
      </c>
      <c r="C3028" s="22" t="s">
        <v>3009</v>
      </c>
      <c r="D3028" s="21">
        <v>332</v>
      </c>
      <c r="E3028" s="23">
        <v>0.75694444444444442</v>
      </c>
      <c r="F3028" s="22" t="s">
        <v>683</v>
      </c>
      <c r="G3028" s="22" t="b">
        <v>1</v>
      </c>
      <c r="H3028" s="24">
        <v>43532.757094907407</v>
      </c>
      <c r="I3028" s="25" t="s">
        <v>345</v>
      </c>
      <c r="J3028" s="22" t="s">
        <v>346</v>
      </c>
      <c r="K3028" s="11">
        <v>0</v>
      </c>
      <c r="L3028" s="11">
        <v>3935</v>
      </c>
      <c r="M3028" s="11">
        <v>3185</v>
      </c>
      <c r="N3028" s="11">
        <v>3.701927653310122E-12</v>
      </c>
      <c r="O3028" s="11">
        <v>57</v>
      </c>
      <c r="P3028" s="14">
        <v>0.74999997917162076</v>
      </c>
      <c r="Q3028" s="11">
        <v>1134.7640318644214</v>
      </c>
      <c r="R3028" s="15">
        <v>0.13062961567521433</v>
      </c>
      <c r="S3028" s="11">
        <v>51.474826473541725</v>
      </c>
      <c r="T3028" s="11">
        <v>44.999999832361937</v>
      </c>
      <c r="U3028" s="11">
        <v>1.1438850370066755</v>
      </c>
      <c r="V3028" s="11">
        <v>4.117986133224032</v>
      </c>
      <c r="W3028" s="22"/>
      <c r="X3028" s="21">
        <v>0</v>
      </c>
      <c r="Y3028" s="22">
        <v>0</v>
      </c>
      <c r="Z3028" s="22">
        <v>0</v>
      </c>
      <c r="AA3028" s="22">
        <v>0</v>
      </c>
      <c r="AB3028" s="22">
        <v>0</v>
      </c>
      <c r="AC3028" s="22">
        <v>0</v>
      </c>
      <c r="AD3028" s="22">
        <v>0</v>
      </c>
      <c r="AE3028" s="22">
        <v>0</v>
      </c>
      <c r="AF3028" s="22">
        <v>1134.7640318644214</v>
      </c>
      <c r="AG3028" s="21">
        <v>0</v>
      </c>
      <c r="AH3028" s="22">
        <v>0</v>
      </c>
      <c r="AI3028" s="22">
        <v>0</v>
      </c>
      <c r="AJ3028" s="22">
        <v>1134.7640318644214</v>
      </c>
      <c r="AK3028" s="22">
        <v>8422.7613732124646</v>
      </c>
      <c r="AL3028" s="22">
        <v>0</v>
      </c>
      <c r="AM3028" s="22">
        <v>42</v>
      </c>
      <c r="AN3028" s="22">
        <v>0</v>
      </c>
      <c r="AO3028" s="22">
        <v>0</v>
      </c>
      <c r="AQ3028" s="18" t="str">
        <f t="shared" ref="AQ3028:BZ3028" si="3023">IF(OR(AND(AQ$2&gt;$O3027,AQ$2&lt;=$O3028),AND(AQ$2&lt;=$O3027,$O3026&gt;$O3027),AND(AQ$2&gt;$O3028,$O3029&lt;$O3028)),$H3027+((AQ$1-$Q3027)/$U3028/86000),"")</f>
        <v/>
      </c>
      <c r="AR3028" s="18" t="str">
        <f t="shared" si="3023"/>
        <v/>
      </c>
      <c r="AS3028" s="18" t="str">
        <f t="shared" si="3023"/>
        <v/>
      </c>
      <c r="AT3028" s="18" t="str">
        <f t="shared" si="3023"/>
        <v/>
      </c>
      <c r="AU3028" s="18" t="str">
        <f t="shared" si="3023"/>
        <v/>
      </c>
      <c r="AV3028" s="18" t="str">
        <f t="shared" si="3023"/>
        <v/>
      </c>
      <c r="AW3028" s="18" t="str">
        <f t="shared" si="3023"/>
        <v/>
      </c>
      <c r="AX3028" s="18" t="str">
        <f t="shared" si="3023"/>
        <v/>
      </c>
      <c r="AY3028" s="18" t="str">
        <f t="shared" si="3023"/>
        <v/>
      </c>
      <c r="AZ3028" s="18" t="str">
        <f t="shared" si="3023"/>
        <v/>
      </c>
      <c r="BA3028" s="18" t="str">
        <f t="shared" si="3023"/>
        <v/>
      </c>
      <c r="BB3028" s="18" t="str">
        <f t="shared" si="3023"/>
        <v/>
      </c>
      <c r="BC3028" s="18" t="str">
        <f t="shared" si="3023"/>
        <v/>
      </c>
      <c r="BD3028" s="18" t="str">
        <f t="shared" si="3023"/>
        <v/>
      </c>
      <c r="BE3028" s="18" t="str">
        <f t="shared" si="3023"/>
        <v/>
      </c>
      <c r="BF3028" s="18" t="str">
        <f t="shared" si="3023"/>
        <v/>
      </c>
      <c r="BG3028" s="18" t="str">
        <f t="shared" si="3023"/>
        <v/>
      </c>
      <c r="BH3028" s="18" t="str">
        <f t="shared" si="3023"/>
        <v/>
      </c>
      <c r="BI3028" s="18" t="str">
        <f t="shared" si="3023"/>
        <v/>
      </c>
      <c r="BJ3028" s="18" t="str">
        <f t="shared" si="3023"/>
        <v/>
      </c>
      <c r="BK3028" s="18" t="str">
        <f t="shared" si="3023"/>
        <v/>
      </c>
      <c r="BL3028" s="18" t="str">
        <f t="shared" si="3023"/>
        <v/>
      </c>
      <c r="BM3028" s="18" t="str">
        <f t="shared" si="3023"/>
        <v/>
      </c>
      <c r="BN3028" s="18" t="str">
        <f t="shared" si="3023"/>
        <v/>
      </c>
      <c r="BO3028" s="18" t="str">
        <f t="shared" si="3023"/>
        <v/>
      </c>
      <c r="BP3028" s="18" t="str">
        <f t="shared" si="3023"/>
        <v/>
      </c>
      <c r="BQ3028" s="18" t="str">
        <f t="shared" si="3023"/>
        <v/>
      </c>
      <c r="BR3028" s="18" t="str">
        <f t="shared" si="3023"/>
        <v/>
      </c>
      <c r="BS3028" s="18" t="str">
        <f t="shared" si="3023"/>
        <v/>
      </c>
      <c r="BT3028" s="18" t="str">
        <f t="shared" si="3023"/>
        <v/>
      </c>
      <c r="BU3028" s="18" t="str">
        <f t="shared" si="3023"/>
        <v/>
      </c>
      <c r="BV3028" s="18" t="str">
        <f t="shared" si="3023"/>
        <v/>
      </c>
      <c r="BW3028" s="18" t="str">
        <f t="shared" si="3023"/>
        <v/>
      </c>
      <c r="BX3028" s="18" t="str">
        <f t="shared" si="3023"/>
        <v/>
      </c>
      <c r="BY3028" s="18" t="str">
        <f t="shared" si="3023"/>
        <v/>
      </c>
      <c r="BZ3028" s="18" t="str">
        <f t="shared" si="3023"/>
        <v/>
      </c>
      <c r="CA3028" s="18" t="str">
        <f>IF(BY3028&lt;&gt;"",BY3028-LOOKUP(2,1/(LEN($AQ$1:AQ3028)&gt;0),$AQ$1:AQ3028),"")</f>
        <v/>
      </c>
    </row>
    <row r="3029" spans="1:79" x14ac:dyDescent="0.25">
      <c r="A3029" s="21">
        <v>62846</v>
      </c>
      <c r="B3029" s="21">
        <v>3</v>
      </c>
      <c r="C3029" s="22" t="s">
        <v>3011</v>
      </c>
      <c r="D3029" s="21">
        <v>332</v>
      </c>
      <c r="E3029" s="23">
        <v>0.75763888888888886</v>
      </c>
      <c r="F3029" s="22" t="s">
        <v>683</v>
      </c>
      <c r="G3029" s="22" t="b">
        <v>1</v>
      </c>
      <c r="H3029" s="24">
        <v>43532.757615740738</v>
      </c>
      <c r="I3029" s="25" t="s">
        <v>367</v>
      </c>
      <c r="J3029" s="22" t="s">
        <v>368</v>
      </c>
      <c r="K3029" s="11">
        <v>0</v>
      </c>
      <c r="L3029" s="11">
        <v>3936</v>
      </c>
      <c r="M3029" s="11">
        <v>3189</v>
      </c>
      <c r="N3029" s="11">
        <v>3.907985046680551E-14</v>
      </c>
      <c r="O3029" s="11">
        <v>58</v>
      </c>
      <c r="P3029" s="14">
        <v>0.49999999861682409</v>
      </c>
      <c r="Q3029" s="11">
        <v>1158.0785730435914</v>
      </c>
      <c r="R3029" s="15">
        <v>0.1333134948504073</v>
      </c>
      <c r="S3029" s="11">
        <v>23.314541179169964</v>
      </c>
      <c r="T3029" s="11">
        <v>44.999999832361937</v>
      </c>
      <c r="U3029" s="11">
        <v>0.51810091702274219</v>
      </c>
      <c r="V3029" s="11">
        <v>1.865163301281872</v>
      </c>
      <c r="W3029" s="22"/>
      <c r="X3029" s="21">
        <v>0</v>
      </c>
      <c r="Y3029" s="22">
        <v>0</v>
      </c>
      <c r="Z3029" s="22">
        <v>0</v>
      </c>
      <c r="AA3029" s="22">
        <v>0</v>
      </c>
      <c r="AB3029" s="22">
        <v>0</v>
      </c>
      <c r="AC3029" s="22">
        <v>0</v>
      </c>
      <c r="AD3029" s="22">
        <v>0</v>
      </c>
      <c r="AE3029" s="22">
        <v>0</v>
      </c>
      <c r="AF3029" s="22">
        <v>1158.0785730435914</v>
      </c>
      <c r="AG3029" s="21">
        <v>0</v>
      </c>
      <c r="AH3029" s="22">
        <v>0</v>
      </c>
      <c r="AI3029" s="22">
        <v>0</v>
      </c>
      <c r="AJ3029" s="22">
        <v>1158.0785730435914</v>
      </c>
      <c r="AK3029" s="22">
        <v>8422.7613732124646</v>
      </c>
      <c r="AL3029" s="22">
        <v>0</v>
      </c>
      <c r="AM3029" s="22">
        <v>41</v>
      </c>
      <c r="AN3029" s="22">
        <v>0</v>
      </c>
      <c r="AO3029" s="22">
        <v>0</v>
      </c>
      <c r="AQ3029" s="18" t="str">
        <f t="shared" ref="AQ3029:BZ3029" si="3024">IF(OR(AND(AQ$2&gt;$O3028,AQ$2&lt;=$O3029),AND(AQ$2&lt;=$O3028,$O3027&gt;$O3028),AND(AQ$2&gt;$O3029,$O3030&lt;$O3029)),$H3028+((AQ$1-$Q3028)/$U3029/86000),"")</f>
        <v/>
      </c>
      <c r="AR3029" s="18" t="str">
        <f t="shared" si="3024"/>
        <v/>
      </c>
      <c r="AS3029" s="18" t="str">
        <f t="shared" si="3024"/>
        <v/>
      </c>
      <c r="AT3029" s="18" t="str">
        <f t="shared" si="3024"/>
        <v/>
      </c>
      <c r="AU3029" s="18" t="str">
        <f t="shared" si="3024"/>
        <v/>
      </c>
      <c r="AV3029" s="18" t="str">
        <f t="shared" si="3024"/>
        <v/>
      </c>
      <c r="AW3029" s="18" t="str">
        <f t="shared" si="3024"/>
        <v/>
      </c>
      <c r="AX3029" s="18" t="str">
        <f t="shared" si="3024"/>
        <v/>
      </c>
      <c r="AY3029" s="18" t="str">
        <f t="shared" si="3024"/>
        <v/>
      </c>
      <c r="AZ3029" s="18" t="str">
        <f t="shared" si="3024"/>
        <v/>
      </c>
      <c r="BA3029" s="18" t="str">
        <f t="shared" si="3024"/>
        <v/>
      </c>
      <c r="BB3029" s="18" t="str">
        <f t="shared" si="3024"/>
        <v/>
      </c>
      <c r="BC3029" s="18" t="str">
        <f t="shared" si="3024"/>
        <v/>
      </c>
      <c r="BD3029" s="18" t="str">
        <f t="shared" si="3024"/>
        <v/>
      </c>
      <c r="BE3029" s="18" t="str">
        <f t="shared" si="3024"/>
        <v/>
      </c>
      <c r="BF3029" s="18" t="str">
        <f t="shared" si="3024"/>
        <v/>
      </c>
      <c r="BG3029" s="18" t="str">
        <f t="shared" si="3024"/>
        <v/>
      </c>
      <c r="BH3029" s="18" t="str">
        <f t="shared" si="3024"/>
        <v/>
      </c>
      <c r="BI3029" s="18" t="str">
        <f t="shared" si="3024"/>
        <v/>
      </c>
      <c r="BJ3029" s="18" t="str">
        <f t="shared" si="3024"/>
        <v/>
      </c>
      <c r="BK3029" s="18" t="str">
        <f t="shared" si="3024"/>
        <v/>
      </c>
      <c r="BL3029" s="18" t="str">
        <f t="shared" si="3024"/>
        <v/>
      </c>
      <c r="BM3029" s="18" t="str">
        <f t="shared" si="3024"/>
        <v/>
      </c>
      <c r="BN3029" s="18" t="str">
        <f t="shared" si="3024"/>
        <v/>
      </c>
      <c r="BO3029" s="18" t="str">
        <f t="shared" si="3024"/>
        <v/>
      </c>
      <c r="BP3029" s="18" t="str">
        <f t="shared" si="3024"/>
        <v/>
      </c>
      <c r="BQ3029" s="18" t="str">
        <f t="shared" si="3024"/>
        <v/>
      </c>
      <c r="BR3029" s="18" t="str">
        <f t="shared" si="3024"/>
        <v/>
      </c>
      <c r="BS3029" s="18" t="str">
        <f t="shared" si="3024"/>
        <v/>
      </c>
      <c r="BT3029" s="18" t="str">
        <f t="shared" si="3024"/>
        <v/>
      </c>
      <c r="BU3029" s="18" t="str">
        <f t="shared" si="3024"/>
        <v/>
      </c>
      <c r="BV3029" s="18" t="str">
        <f t="shared" si="3024"/>
        <v/>
      </c>
      <c r="BW3029" s="18" t="str">
        <f t="shared" si="3024"/>
        <v/>
      </c>
      <c r="BX3029" s="18" t="str">
        <f t="shared" si="3024"/>
        <v/>
      </c>
      <c r="BY3029" s="18" t="str">
        <f t="shared" si="3024"/>
        <v/>
      </c>
      <c r="BZ3029" s="18" t="str">
        <f t="shared" si="3024"/>
        <v/>
      </c>
      <c r="CA3029" s="18" t="str">
        <f>IF(BY3029&lt;&gt;"",BY3029-LOOKUP(2,1/(LEN($AQ$1:AQ3029)&gt;0),$AQ$1:AQ3029),"")</f>
        <v/>
      </c>
    </row>
    <row r="3030" spans="1:79" x14ac:dyDescent="0.25">
      <c r="A3030" s="21">
        <v>62847</v>
      </c>
      <c r="B3030" s="21">
        <v>3</v>
      </c>
      <c r="C3030" s="22" t="s">
        <v>3012</v>
      </c>
      <c r="D3030" s="21">
        <v>332</v>
      </c>
      <c r="E3030" s="23">
        <v>0.75763888888888886</v>
      </c>
      <c r="F3030" s="22" t="s">
        <v>683</v>
      </c>
      <c r="G3030" s="22" t="b">
        <v>1</v>
      </c>
      <c r="H3030" s="24">
        <v>43532.758136574077</v>
      </c>
      <c r="I3030" s="25" t="s">
        <v>153</v>
      </c>
      <c r="J3030" s="22" t="s">
        <v>154</v>
      </c>
      <c r="K3030" s="11">
        <v>0</v>
      </c>
      <c r="L3030" s="11">
        <v>3937</v>
      </c>
      <c r="M3030" s="11">
        <v>3192</v>
      </c>
      <c r="N3030" s="11">
        <v>1.2769874047080521E-10</v>
      </c>
      <c r="O3030" s="11">
        <v>60</v>
      </c>
      <c r="P3030" s="14">
        <v>0.24676134718509879</v>
      </c>
      <c r="Q3030" s="11">
        <v>1209.068798194663</v>
      </c>
      <c r="R3030" s="15">
        <v>0.13918329097333637</v>
      </c>
      <c r="S3030" s="11">
        <v>50.990225151071627</v>
      </c>
      <c r="T3030" s="11">
        <v>45.000000461004674</v>
      </c>
      <c r="U3030" s="11">
        <v>1.1331161028599956</v>
      </c>
      <c r="V3030" s="11">
        <v>4.0792179702959848</v>
      </c>
      <c r="W3030" s="22"/>
      <c r="X3030" s="21">
        <v>0</v>
      </c>
      <c r="Y3030" s="22">
        <v>0</v>
      </c>
      <c r="Z3030" s="22">
        <v>0</v>
      </c>
      <c r="AA3030" s="22">
        <v>0</v>
      </c>
      <c r="AB3030" s="22">
        <v>0</v>
      </c>
      <c r="AC3030" s="22">
        <v>0</v>
      </c>
      <c r="AD3030" s="22">
        <v>0</v>
      </c>
      <c r="AE3030" s="22">
        <v>0</v>
      </c>
      <c r="AF3030" s="22">
        <v>1209.068798194663</v>
      </c>
      <c r="AG3030" s="21">
        <v>0</v>
      </c>
      <c r="AH3030" s="22">
        <v>0</v>
      </c>
      <c r="AI3030" s="22">
        <v>0</v>
      </c>
      <c r="AJ3030" s="22">
        <v>1209.068798194663</v>
      </c>
      <c r="AK3030" s="22">
        <v>8422.7613732124646</v>
      </c>
      <c r="AL3030" s="22">
        <v>0</v>
      </c>
      <c r="AM3030" s="22">
        <v>40</v>
      </c>
      <c r="AN3030" s="22">
        <v>0</v>
      </c>
      <c r="AO3030" s="22">
        <v>0</v>
      </c>
      <c r="AQ3030" s="18" t="str">
        <f t="shared" ref="AQ3030:BZ3030" si="3025">IF(OR(AND(AQ$2&gt;$O3029,AQ$2&lt;=$O3030),AND(AQ$2&lt;=$O3029,$O3028&gt;$O3029),AND(AQ$2&gt;$O3030,$O3031&lt;$O3030)),$H3029+((AQ$1-$Q3029)/$U3030/86000),"")</f>
        <v/>
      </c>
      <c r="AR3030" s="18" t="str">
        <f t="shared" si="3025"/>
        <v/>
      </c>
      <c r="AS3030" s="18" t="str">
        <f t="shared" si="3025"/>
        <v/>
      </c>
      <c r="AT3030" s="18" t="str">
        <f t="shared" si="3025"/>
        <v/>
      </c>
      <c r="AU3030" s="18" t="str">
        <f t="shared" si="3025"/>
        <v/>
      </c>
      <c r="AV3030" s="18" t="str">
        <f t="shared" si="3025"/>
        <v/>
      </c>
      <c r="AW3030" s="18" t="str">
        <f t="shared" si="3025"/>
        <v/>
      </c>
      <c r="AX3030" s="18" t="str">
        <f t="shared" si="3025"/>
        <v/>
      </c>
      <c r="AY3030" s="18" t="str">
        <f t="shared" si="3025"/>
        <v/>
      </c>
      <c r="AZ3030" s="18" t="str">
        <f t="shared" si="3025"/>
        <v/>
      </c>
      <c r="BA3030" s="18" t="str">
        <f t="shared" si="3025"/>
        <v/>
      </c>
      <c r="BB3030" s="18" t="str">
        <f t="shared" si="3025"/>
        <v/>
      </c>
      <c r="BC3030" s="18" t="str">
        <f t="shared" si="3025"/>
        <v/>
      </c>
      <c r="BD3030" s="18" t="str">
        <f t="shared" si="3025"/>
        <v/>
      </c>
      <c r="BE3030" s="18" t="str">
        <f t="shared" si="3025"/>
        <v/>
      </c>
      <c r="BF3030" s="18" t="str">
        <f t="shared" si="3025"/>
        <v/>
      </c>
      <c r="BG3030" s="18" t="str">
        <f t="shared" si="3025"/>
        <v/>
      </c>
      <c r="BH3030" s="18" t="str">
        <f t="shared" si="3025"/>
        <v/>
      </c>
      <c r="BI3030" s="18" t="str">
        <f t="shared" si="3025"/>
        <v/>
      </c>
      <c r="BJ3030" s="18" t="str">
        <f t="shared" si="3025"/>
        <v/>
      </c>
      <c r="BK3030" s="18" t="str">
        <f t="shared" si="3025"/>
        <v/>
      </c>
      <c r="BL3030" s="18" t="str">
        <f t="shared" si="3025"/>
        <v/>
      </c>
      <c r="BM3030" s="18" t="str">
        <f t="shared" si="3025"/>
        <v/>
      </c>
      <c r="BN3030" s="18" t="str">
        <f t="shared" si="3025"/>
        <v/>
      </c>
      <c r="BO3030" s="18" t="str">
        <f t="shared" si="3025"/>
        <v/>
      </c>
      <c r="BP3030" s="18" t="str">
        <f t="shared" si="3025"/>
        <v/>
      </c>
      <c r="BQ3030" s="18" t="str">
        <f t="shared" si="3025"/>
        <v/>
      </c>
      <c r="BR3030" s="18" t="str">
        <f t="shared" si="3025"/>
        <v/>
      </c>
      <c r="BS3030" s="18" t="str">
        <f t="shared" si="3025"/>
        <v/>
      </c>
      <c r="BT3030" s="18" t="str">
        <f t="shared" si="3025"/>
        <v/>
      </c>
      <c r="BU3030" s="18" t="str">
        <f t="shared" si="3025"/>
        <v/>
      </c>
      <c r="BV3030" s="18" t="str">
        <f t="shared" si="3025"/>
        <v/>
      </c>
      <c r="BW3030" s="18" t="str">
        <f t="shared" si="3025"/>
        <v/>
      </c>
      <c r="BX3030" s="18" t="str">
        <f t="shared" si="3025"/>
        <v/>
      </c>
      <c r="BY3030" s="18" t="str">
        <f t="shared" si="3025"/>
        <v/>
      </c>
      <c r="BZ3030" s="18" t="str">
        <f t="shared" si="3025"/>
        <v/>
      </c>
      <c r="CA3030" s="18" t="str">
        <f>IF(BY3030&lt;&gt;"",BY3030-LOOKUP(2,1/(LEN($AQ$1:AQ3030)&gt;0),$AQ$1:AQ3030),"")</f>
        <v/>
      </c>
    </row>
    <row r="3031" spans="1:79" x14ac:dyDescent="0.25">
      <c r="A3031" s="21">
        <v>62848</v>
      </c>
      <c r="B3031" s="21">
        <v>3</v>
      </c>
      <c r="C3031" s="22" t="s">
        <v>3013</v>
      </c>
      <c r="D3031" s="21">
        <v>332</v>
      </c>
      <c r="E3031" s="23">
        <v>0.7583333333333333</v>
      </c>
      <c r="F3031" s="22" t="s">
        <v>683</v>
      </c>
      <c r="G3031" s="22" t="b">
        <v>1</v>
      </c>
      <c r="H3031" s="24">
        <v>43532.758217592593</v>
      </c>
      <c r="I3031" s="25" t="s">
        <v>173</v>
      </c>
      <c r="J3031" s="22" t="s">
        <v>174</v>
      </c>
      <c r="K3031" s="11">
        <v>0</v>
      </c>
      <c r="L3031" s="11">
        <v>3938</v>
      </c>
      <c r="M3031" s="11">
        <v>3194</v>
      </c>
      <c r="N3031" s="11">
        <v>5.6682836202526232E-10</v>
      </c>
      <c r="O3031" s="11">
        <v>60</v>
      </c>
      <c r="P3031" s="14">
        <v>0.74028428865241436</v>
      </c>
      <c r="Q3031" s="11">
        <v>1237.7325557028746</v>
      </c>
      <c r="R3031" s="15">
        <v>0.14248295109822881</v>
      </c>
      <c r="S3031" s="11">
        <v>28.663757508211575</v>
      </c>
      <c r="T3031" s="11">
        <v>6.99999975040555</v>
      </c>
      <c r="U3031" s="11">
        <v>4.0948226471795115</v>
      </c>
      <c r="V3031" s="11">
        <v>14.741361529846241</v>
      </c>
      <c r="W3031" s="22"/>
      <c r="X3031" s="21">
        <v>0</v>
      </c>
      <c r="Y3031" s="22">
        <v>0</v>
      </c>
      <c r="Z3031" s="22">
        <v>0</v>
      </c>
      <c r="AA3031" s="22">
        <v>0</v>
      </c>
      <c r="AB3031" s="22">
        <v>0</v>
      </c>
      <c r="AC3031" s="22">
        <v>0</v>
      </c>
      <c r="AD3031" s="22">
        <v>0</v>
      </c>
      <c r="AE3031" s="22">
        <v>0</v>
      </c>
      <c r="AF3031" s="22">
        <v>1237.7325557028746</v>
      </c>
      <c r="AG3031" s="21">
        <v>0</v>
      </c>
      <c r="AH3031" s="22">
        <v>0</v>
      </c>
      <c r="AI3031" s="22">
        <v>0</v>
      </c>
      <c r="AJ3031" s="22">
        <v>1237.7325557028746</v>
      </c>
      <c r="AK3031" s="22">
        <v>8422.7613732124646</v>
      </c>
      <c r="AL3031" s="22">
        <v>0</v>
      </c>
      <c r="AM3031" s="22">
        <v>39</v>
      </c>
      <c r="AN3031" s="22">
        <v>0</v>
      </c>
      <c r="AO3031" s="22">
        <v>0</v>
      </c>
      <c r="AQ3031" s="18" t="str">
        <f t="shared" ref="AQ3031:BZ3031" si="3026">IF(OR(AND(AQ$2&gt;$O3030,AQ$2&lt;=$O3031),AND(AQ$2&lt;=$O3030,$O3029&gt;$O3030),AND(AQ$2&gt;$O3031,$O3032&lt;$O3031)),$H3030+((AQ$1-$Q3030)/$U3031/86000),"")</f>
        <v/>
      </c>
      <c r="AR3031" s="18" t="str">
        <f t="shared" si="3026"/>
        <v/>
      </c>
      <c r="AS3031" s="18" t="str">
        <f t="shared" si="3026"/>
        <v/>
      </c>
      <c r="AT3031" s="18" t="str">
        <f t="shared" si="3026"/>
        <v/>
      </c>
      <c r="AU3031" s="18" t="str">
        <f t="shared" si="3026"/>
        <v/>
      </c>
      <c r="AV3031" s="18" t="str">
        <f t="shared" si="3026"/>
        <v/>
      </c>
      <c r="AW3031" s="18" t="str">
        <f t="shared" si="3026"/>
        <v/>
      </c>
      <c r="AX3031" s="18" t="str">
        <f t="shared" si="3026"/>
        <v/>
      </c>
      <c r="AY3031" s="18" t="str">
        <f t="shared" si="3026"/>
        <v/>
      </c>
      <c r="AZ3031" s="18" t="str">
        <f t="shared" si="3026"/>
        <v/>
      </c>
      <c r="BA3031" s="18" t="str">
        <f t="shared" si="3026"/>
        <v/>
      </c>
      <c r="BB3031" s="18" t="str">
        <f t="shared" si="3026"/>
        <v/>
      </c>
      <c r="BC3031" s="18" t="str">
        <f t="shared" si="3026"/>
        <v/>
      </c>
      <c r="BD3031" s="18" t="str">
        <f t="shared" si="3026"/>
        <v/>
      </c>
      <c r="BE3031" s="18" t="str">
        <f t="shared" si="3026"/>
        <v/>
      </c>
      <c r="BF3031" s="18" t="str">
        <f t="shared" si="3026"/>
        <v/>
      </c>
      <c r="BG3031" s="18" t="str">
        <f t="shared" si="3026"/>
        <v/>
      </c>
      <c r="BH3031" s="18" t="str">
        <f t="shared" si="3026"/>
        <v/>
      </c>
      <c r="BI3031" s="18" t="str">
        <f t="shared" si="3026"/>
        <v/>
      </c>
      <c r="BJ3031" s="18" t="str">
        <f t="shared" si="3026"/>
        <v/>
      </c>
      <c r="BK3031" s="18" t="str">
        <f t="shared" si="3026"/>
        <v/>
      </c>
      <c r="BL3031" s="18" t="str">
        <f t="shared" si="3026"/>
        <v/>
      </c>
      <c r="BM3031" s="18" t="str">
        <f t="shared" si="3026"/>
        <v/>
      </c>
      <c r="BN3031" s="18" t="str">
        <f t="shared" si="3026"/>
        <v/>
      </c>
      <c r="BO3031" s="18" t="str">
        <f t="shared" si="3026"/>
        <v/>
      </c>
      <c r="BP3031" s="18" t="str">
        <f t="shared" si="3026"/>
        <v/>
      </c>
      <c r="BQ3031" s="18" t="str">
        <f t="shared" si="3026"/>
        <v/>
      </c>
      <c r="BR3031" s="18" t="str">
        <f t="shared" si="3026"/>
        <v/>
      </c>
      <c r="BS3031" s="18" t="str">
        <f t="shared" si="3026"/>
        <v/>
      </c>
      <c r="BT3031" s="18" t="str">
        <f t="shared" si="3026"/>
        <v/>
      </c>
      <c r="BU3031" s="18" t="str">
        <f t="shared" si="3026"/>
        <v/>
      </c>
      <c r="BV3031" s="18" t="str">
        <f t="shared" si="3026"/>
        <v/>
      </c>
      <c r="BW3031" s="18" t="str">
        <f t="shared" si="3026"/>
        <v/>
      </c>
      <c r="BX3031" s="18" t="str">
        <f t="shared" si="3026"/>
        <v/>
      </c>
      <c r="BY3031" s="18" t="str">
        <f t="shared" si="3026"/>
        <v/>
      </c>
      <c r="BZ3031" s="18" t="str">
        <f t="shared" si="3026"/>
        <v/>
      </c>
      <c r="CA3031" s="18" t="str">
        <f>IF(BY3031&lt;&gt;"",BY3031-LOOKUP(2,1/(LEN($AQ$1:AQ3031)&gt;0),$AQ$1:AQ3031),"")</f>
        <v/>
      </c>
    </row>
    <row r="3032" spans="1:79" x14ac:dyDescent="0.25">
      <c r="A3032" s="21">
        <v>62849</v>
      </c>
      <c r="B3032" s="21">
        <v>3</v>
      </c>
      <c r="C3032" s="22" t="s">
        <v>3014</v>
      </c>
      <c r="D3032" s="21">
        <v>332</v>
      </c>
      <c r="E3032" s="23">
        <v>0.7583333333333333</v>
      </c>
      <c r="F3032" s="22" t="s">
        <v>683</v>
      </c>
      <c r="G3032" s="22" t="b">
        <v>1</v>
      </c>
      <c r="H3032" s="24">
        <v>43532.758657407408</v>
      </c>
      <c r="I3032" s="25" t="s">
        <v>173</v>
      </c>
      <c r="J3032" s="22" t="s">
        <v>174</v>
      </c>
      <c r="K3032" s="11">
        <v>0</v>
      </c>
      <c r="L3032" s="11">
        <v>3939</v>
      </c>
      <c r="M3032" s="11">
        <v>3196</v>
      </c>
      <c r="N3032" s="11">
        <v>5.6682836202526232E-10</v>
      </c>
      <c r="O3032" s="11">
        <v>60</v>
      </c>
      <c r="P3032" s="14">
        <v>0.74028428865241436</v>
      </c>
      <c r="Q3032" s="11">
        <v>1237.7325557028746</v>
      </c>
      <c r="R3032" s="15">
        <v>0.14248295109822881</v>
      </c>
      <c r="S3032" s="11">
        <v>0</v>
      </c>
      <c r="T3032" s="11">
        <v>38.000000081956387</v>
      </c>
      <c r="U3032" s="11">
        <v>0</v>
      </c>
      <c r="V3032" s="11">
        <v>0</v>
      </c>
      <c r="W3032" s="22"/>
      <c r="X3032" s="21">
        <v>0</v>
      </c>
      <c r="Y3032" s="22">
        <v>0.5</v>
      </c>
      <c r="Z3032" s="22">
        <v>0</v>
      </c>
      <c r="AA3032" s="22">
        <v>0</v>
      </c>
      <c r="AB3032" s="22">
        <v>0</v>
      </c>
      <c r="AC3032" s="22">
        <v>1</v>
      </c>
      <c r="AD3032" s="22">
        <v>2</v>
      </c>
      <c r="AE3032" s="22">
        <v>0</v>
      </c>
      <c r="AF3032" s="22">
        <v>1237.7325557028746</v>
      </c>
      <c r="AG3032" s="21">
        <v>0</v>
      </c>
      <c r="AH3032" s="22">
        <v>0</v>
      </c>
      <c r="AI3032" s="22">
        <v>0</v>
      </c>
      <c r="AJ3032" s="22">
        <v>1237.7325557028746</v>
      </c>
      <c r="AK3032" s="22">
        <v>8422.7613732124646</v>
      </c>
      <c r="AL3032" s="22">
        <v>0</v>
      </c>
      <c r="AM3032" s="22">
        <v>38</v>
      </c>
      <c r="AN3032" s="22">
        <v>0</v>
      </c>
      <c r="AO3032" s="22">
        <v>0</v>
      </c>
      <c r="AQ3032" s="18" t="str">
        <f t="shared" ref="AQ3032:BZ3032" si="3027">IF(OR(AND(AQ$2&gt;$O3031,AQ$2&lt;=$O3032),AND(AQ$2&lt;=$O3031,$O3030&gt;$O3031),AND(AQ$2&gt;$O3032,$O3033&lt;$O3032)),$H3031+((AQ$1-$Q3031)/$U3032/86000),"")</f>
        <v/>
      </c>
      <c r="AR3032" s="18" t="str">
        <f t="shared" si="3027"/>
        <v/>
      </c>
      <c r="AS3032" s="18" t="str">
        <f t="shared" si="3027"/>
        <v/>
      </c>
      <c r="AT3032" s="18" t="str">
        <f t="shared" si="3027"/>
        <v/>
      </c>
      <c r="AU3032" s="18" t="str">
        <f t="shared" si="3027"/>
        <v/>
      </c>
      <c r="AV3032" s="18" t="str">
        <f t="shared" si="3027"/>
        <v/>
      </c>
      <c r="AW3032" s="18" t="str">
        <f t="shared" si="3027"/>
        <v/>
      </c>
      <c r="AX3032" s="18" t="str">
        <f t="shared" si="3027"/>
        <v/>
      </c>
      <c r="AY3032" s="18" t="str">
        <f t="shared" si="3027"/>
        <v/>
      </c>
      <c r="AZ3032" s="18" t="str">
        <f t="shared" si="3027"/>
        <v/>
      </c>
      <c r="BA3032" s="18" t="str">
        <f t="shared" si="3027"/>
        <v/>
      </c>
      <c r="BB3032" s="18" t="str">
        <f t="shared" si="3027"/>
        <v/>
      </c>
      <c r="BC3032" s="18" t="str">
        <f t="shared" si="3027"/>
        <v/>
      </c>
      <c r="BD3032" s="18" t="str">
        <f t="shared" si="3027"/>
        <v/>
      </c>
      <c r="BE3032" s="18" t="str">
        <f t="shared" si="3027"/>
        <v/>
      </c>
      <c r="BF3032" s="18" t="str">
        <f t="shared" si="3027"/>
        <v/>
      </c>
      <c r="BG3032" s="18" t="str">
        <f t="shared" si="3027"/>
        <v/>
      </c>
      <c r="BH3032" s="18" t="str">
        <f t="shared" si="3027"/>
        <v/>
      </c>
      <c r="BI3032" s="18" t="str">
        <f t="shared" si="3027"/>
        <v/>
      </c>
      <c r="BJ3032" s="18" t="str">
        <f t="shared" si="3027"/>
        <v/>
      </c>
      <c r="BK3032" s="18" t="str">
        <f t="shared" si="3027"/>
        <v/>
      </c>
      <c r="BL3032" s="18" t="str">
        <f t="shared" si="3027"/>
        <v/>
      </c>
      <c r="BM3032" s="18" t="str">
        <f t="shared" si="3027"/>
        <v/>
      </c>
      <c r="BN3032" s="18" t="str">
        <f t="shared" si="3027"/>
        <v/>
      </c>
      <c r="BO3032" s="18" t="str">
        <f t="shared" si="3027"/>
        <v/>
      </c>
      <c r="BP3032" s="18" t="str">
        <f t="shared" si="3027"/>
        <v/>
      </c>
      <c r="BQ3032" s="18" t="str">
        <f t="shared" si="3027"/>
        <v/>
      </c>
      <c r="BR3032" s="18" t="str">
        <f t="shared" si="3027"/>
        <v/>
      </c>
      <c r="BS3032" s="18" t="str">
        <f t="shared" si="3027"/>
        <v/>
      </c>
      <c r="BT3032" s="18" t="str">
        <f t="shared" si="3027"/>
        <v/>
      </c>
      <c r="BU3032" s="18" t="str">
        <f t="shared" si="3027"/>
        <v/>
      </c>
      <c r="BV3032" s="18" t="str">
        <f t="shared" si="3027"/>
        <v/>
      </c>
      <c r="BW3032" s="18" t="str">
        <f t="shared" si="3027"/>
        <v/>
      </c>
      <c r="BX3032" s="18" t="str">
        <f t="shared" si="3027"/>
        <v/>
      </c>
      <c r="BY3032" s="18" t="str">
        <f t="shared" si="3027"/>
        <v/>
      </c>
      <c r="BZ3032" s="18" t="str">
        <f t="shared" si="3027"/>
        <v/>
      </c>
      <c r="CA3032" s="18" t="str">
        <f>IF(BY3032&lt;&gt;"",BY3032-LOOKUP(2,1/(LEN($AQ$1:AQ3032)&gt;0),$AQ$1:AQ3032),"")</f>
        <v/>
      </c>
    </row>
    <row r="3033" spans="1:79" x14ac:dyDescent="0.25">
      <c r="A3033" s="21">
        <v>62850</v>
      </c>
      <c r="B3033" s="21">
        <v>3</v>
      </c>
      <c r="C3033" s="22" t="s">
        <v>3015</v>
      </c>
      <c r="D3033" s="21">
        <v>332</v>
      </c>
      <c r="E3033" s="23">
        <v>0.75902777777777775</v>
      </c>
      <c r="F3033" s="22" t="s">
        <v>683</v>
      </c>
      <c r="G3033" s="22" t="b">
        <v>1</v>
      </c>
      <c r="H3033" s="24">
        <v>43532.75917824074</v>
      </c>
      <c r="I3033" s="25" t="s">
        <v>173</v>
      </c>
      <c r="J3033" s="22" t="s">
        <v>174</v>
      </c>
      <c r="K3033" s="11">
        <v>0</v>
      </c>
      <c r="L3033" s="11">
        <v>3940</v>
      </c>
      <c r="M3033" s="11">
        <v>3198</v>
      </c>
      <c r="N3033" s="11">
        <v>5.6682836202526232E-10</v>
      </c>
      <c r="O3033" s="11">
        <v>60</v>
      </c>
      <c r="P3033" s="14">
        <v>0.74028428865241436</v>
      </c>
      <c r="Q3033" s="11">
        <v>1237.7325557028746</v>
      </c>
      <c r="R3033" s="15">
        <v>0.14248295109822881</v>
      </c>
      <c r="S3033" s="11">
        <v>0</v>
      </c>
      <c r="T3033" s="11">
        <v>44.999999832361937</v>
      </c>
      <c r="U3033" s="11">
        <v>0</v>
      </c>
      <c r="V3033" s="11">
        <v>0</v>
      </c>
      <c r="W3033" s="22"/>
      <c r="X3033" s="21">
        <v>0</v>
      </c>
      <c r="Y3033" s="22">
        <v>0.5</v>
      </c>
      <c r="Z3033" s="22">
        <v>0</v>
      </c>
      <c r="AA3033" s="22">
        <v>0</v>
      </c>
      <c r="AB3033" s="22">
        <v>0</v>
      </c>
      <c r="AC3033" s="22">
        <v>1</v>
      </c>
      <c r="AD3033" s="22">
        <v>1</v>
      </c>
      <c r="AE3033" s="22">
        <v>0</v>
      </c>
      <c r="AF3033" s="22">
        <v>1237.7325557028746</v>
      </c>
      <c r="AG3033" s="21">
        <v>0</v>
      </c>
      <c r="AH3033" s="22">
        <v>0</v>
      </c>
      <c r="AI3033" s="22">
        <v>0</v>
      </c>
      <c r="AJ3033" s="22">
        <v>1237.7325557028746</v>
      </c>
      <c r="AK3033" s="22">
        <v>8422.7613732124646</v>
      </c>
      <c r="AL3033" s="22">
        <v>0</v>
      </c>
      <c r="AM3033" s="22">
        <v>37</v>
      </c>
      <c r="AN3033" s="22">
        <v>0</v>
      </c>
      <c r="AO3033" s="22">
        <v>0</v>
      </c>
      <c r="AQ3033" s="18" t="str">
        <f t="shared" ref="AQ3033:BZ3033" si="3028">IF(OR(AND(AQ$2&gt;$O3032,AQ$2&lt;=$O3033),AND(AQ$2&lt;=$O3032,$O3031&gt;$O3032),AND(AQ$2&gt;$O3033,$O3034&lt;$O3033)),$H3032+((AQ$1-$Q3032)/$U3033/86000),"")</f>
        <v/>
      </c>
      <c r="AR3033" s="18" t="str">
        <f t="shared" si="3028"/>
        <v/>
      </c>
      <c r="AS3033" s="18" t="str">
        <f t="shared" si="3028"/>
        <v/>
      </c>
      <c r="AT3033" s="18" t="str">
        <f t="shared" si="3028"/>
        <v/>
      </c>
      <c r="AU3033" s="18" t="str">
        <f t="shared" si="3028"/>
        <v/>
      </c>
      <c r="AV3033" s="18" t="str">
        <f t="shared" si="3028"/>
        <v/>
      </c>
      <c r="AW3033" s="18" t="str">
        <f t="shared" si="3028"/>
        <v/>
      </c>
      <c r="AX3033" s="18" t="str">
        <f t="shared" si="3028"/>
        <v/>
      </c>
      <c r="AY3033" s="18" t="str">
        <f t="shared" si="3028"/>
        <v/>
      </c>
      <c r="AZ3033" s="18" t="str">
        <f t="shared" si="3028"/>
        <v/>
      </c>
      <c r="BA3033" s="18" t="str">
        <f t="shared" si="3028"/>
        <v/>
      </c>
      <c r="BB3033" s="18" t="str">
        <f t="shared" si="3028"/>
        <v/>
      </c>
      <c r="BC3033" s="18" t="str">
        <f t="shared" si="3028"/>
        <v/>
      </c>
      <c r="BD3033" s="18" t="str">
        <f t="shared" si="3028"/>
        <v/>
      </c>
      <c r="BE3033" s="18" t="str">
        <f t="shared" si="3028"/>
        <v/>
      </c>
      <c r="BF3033" s="18" t="str">
        <f t="shared" si="3028"/>
        <v/>
      </c>
      <c r="BG3033" s="18" t="str">
        <f t="shared" si="3028"/>
        <v/>
      </c>
      <c r="BH3033" s="18" t="str">
        <f t="shared" si="3028"/>
        <v/>
      </c>
      <c r="BI3033" s="18" t="str">
        <f t="shared" si="3028"/>
        <v/>
      </c>
      <c r="BJ3033" s="18" t="str">
        <f t="shared" si="3028"/>
        <v/>
      </c>
      <c r="BK3033" s="18" t="str">
        <f t="shared" si="3028"/>
        <v/>
      </c>
      <c r="BL3033" s="18" t="str">
        <f t="shared" si="3028"/>
        <v/>
      </c>
      <c r="BM3033" s="18" t="str">
        <f t="shared" si="3028"/>
        <v/>
      </c>
      <c r="BN3033" s="18" t="str">
        <f t="shared" si="3028"/>
        <v/>
      </c>
      <c r="BO3033" s="18" t="str">
        <f t="shared" si="3028"/>
        <v/>
      </c>
      <c r="BP3033" s="18" t="str">
        <f t="shared" si="3028"/>
        <v/>
      </c>
      <c r="BQ3033" s="18" t="str">
        <f t="shared" si="3028"/>
        <v/>
      </c>
      <c r="BR3033" s="18" t="str">
        <f t="shared" si="3028"/>
        <v/>
      </c>
      <c r="BS3033" s="18" t="str">
        <f t="shared" si="3028"/>
        <v/>
      </c>
      <c r="BT3033" s="18" t="str">
        <f t="shared" si="3028"/>
        <v/>
      </c>
      <c r="BU3033" s="18" t="str">
        <f t="shared" si="3028"/>
        <v/>
      </c>
      <c r="BV3033" s="18" t="str">
        <f t="shared" si="3028"/>
        <v/>
      </c>
      <c r="BW3033" s="18" t="str">
        <f t="shared" si="3028"/>
        <v/>
      </c>
      <c r="BX3033" s="18" t="str">
        <f t="shared" si="3028"/>
        <v/>
      </c>
      <c r="BY3033" s="18" t="str">
        <f t="shared" si="3028"/>
        <v/>
      </c>
      <c r="BZ3033" s="18" t="str">
        <f t="shared" si="3028"/>
        <v/>
      </c>
      <c r="CA3033" s="18" t="str">
        <f>IF(BY3033&lt;&gt;"",BY3033-LOOKUP(2,1/(LEN($AQ$1:AQ3033)&gt;0),$AQ$1:AQ3033),"")</f>
        <v/>
      </c>
    </row>
    <row r="3034" spans="1:79" x14ac:dyDescent="0.25">
      <c r="A3034" s="21">
        <v>62852</v>
      </c>
      <c r="B3034" s="21">
        <v>3</v>
      </c>
      <c r="C3034" s="22" t="s">
        <v>3017</v>
      </c>
      <c r="D3034" s="21">
        <v>332</v>
      </c>
      <c r="E3034" s="23">
        <v>0.75972222222222219</v>
      </c>
      <c r="F3034" s="22" t="s">
        <v>683</v>
      </c>
      <c r="G3034" s="22" t="b">
        <v>1</v>
      </c>
      <c r="H3034" s="24">
        <v>43532.759699074071</v>
      </c>
      <c r="I3034" s="25" t="s">
        <v>375</v>
      </c>
      <c r="J3034" s="22" t="s">
        <v>376</v>
      </c>
      <c r="K3034" s="11">
        <v>0</v>
      </c>
      <c r="L3034" s="11">
        <v>3941</v>
      </c>
      <c r="M3034" s="11">
        <v>3202</v>
      </c>
      <c r="N3034" s="11">
        <v>1.0248868420603685E-10</v>
      </c>
      <c r="O3034" s="11">
        <v>62</v>
      </c>
      <c r="P3034" s="14">
        <v>0.87499984068259096</v>
      </c>
      <c r="Q3034" s="11">
        <v>1405.9709214274758</v>
      </c>
      <c r="R3034" s="15">
        <v>0.16184989650653778</v>
      </c>
      <c r="S3034" s="11">
        <v>168.23836572460118</v>
      </c>
      <c r="T3034" s="11">
        <v>44.999999832361937</v>
      </c>
      <c r="U3034" s="11">
        <v>3.7386303633630651</v>
      </c>
      <c r="V3034" s="11">
        <v>13.459069308107035</v>
      </c>
      <c r="W3034" s="22"/>
      <c r="X3034" s="21">
        <v>0</v>
      </c>
      <c r="Y3034" s="22">
        <v>0</v>
      </c>
      <c r="Z3034" s="22">
        <v>0</v>
      </c>
      <c r="AA3034" s="22">
        <v>0</v>
      </c>
      <c r="AB3034" s="22">
        <v>0</v>
      </c>
      <c r="AC3034" s="22">
        <v>0</v>
      </c>
      <c r="AD3034" s="22">
        <v>0</v>
      </c>
      <c r="AE3034" s="22">
        <v>0</v>
      </c>
      <c r="AF3034" s="22">
        <v>1405.9709214274758</v>
      </c>
      <c r="AG3034" s="21">
        <v>0</v>
      </c>
      <c r="AH3034" s="22">
        <v>0</v>
      </c>
      <c r="AI3034" s="22">
        <v>0</v>
      </c>
      <c r="AJ3034" s="22">
        <v>1405.9709214274758</v>
      </c>
      <c r="AK3034" s="22">
        <v>8422.7613732124646</v>
      </c>
      <c r="AL3034" s="22">
        <v>0</v>
      </c>
      <c r="AM3034" s="22">
        <v>36</v>
      </c>
      <c r="AN3034" s="22">
        <v>0</v>
      </c>
      <c r="AO3034" s="22">
        <v>0</v>
      </c>
      <c r="AQ3034" s="18" t="str">
        <f t="shared" ref="AQ3034:BZ3034" si="3029">IF(OR(AND(AQ$2&gt;$O3033,AQ$2&lt;=$O3034),AND(AQ$2&lt;=$O3033,$O3032&gt;$O3033),AND(AQ$2&gt;$O3034,$O3035&lt;$O3034)),$H3033+((AQ$1-$Q3033)/$U3034/86000),"")</f>
        <v/>
      </c>
      <c r="AR3034" s="18" t="str">
        <f t="shared" si="3029"/>
        <v/>
      </c>
      <c r="AS3034" s="18" t="str">
        <f t="shared" si="3029"/>
        <v/>
      </c>
      <c r="AT3034" s="18" t="str">
        <f t="shared" si="3029"/>
        <v/>
      </c>
      <c r="AU3034" s="18">
        <f t="shared" si="3029"/>
        <v>43532.759225155882</v>
      </c>
      <c r="AV3034" s="18" t="str">
        <f t="shared" si="3029"/>
        <v/>
      </c>
      <c r="AW3034" s="18" t="str">
        <f t="shared" si="3029"/>
        <v/>
      </c>
      <c r="AX3034" s="18" t="str">
        <f t="shared" si="3029"/>
        <v/>
      </c>
      <c r="AY3034" s="18" t="str">
        <f t="shared" si="3029"/>
        <v/>
      </c>
      <c r="AZ3034" s="18" t="str">
        <f t="shared" si="3029"/>
        <v/>
      </c>
      <c r="BA3034" s="18" t="str">
        <f t="shared" si="3029"/>
        <v/>
      </c>
      <c r="BB3034" s="18" t="str">
        <f t="shared" si="3029"/>
        <v/>
      </c>
      <c r="BC3034" s="18" t="str">
        <f t="shared" si="3029"/>
        <v/>
      </c>
      <c r="BD3034" s="18" t="str">
        <f t="shared" si="3029"/>
        <v/>
      </c>
      <c r="BE3034" s="18" t="str">
        <f t="shared" si="3029"/>
        <v/>
      </c>
      <c r="BF3034" s="18" t="str">
        <f t="shared" si="3029"/>
        <v/>
      </c>
      <c r="BG3034" s="18" t="str">
        <f t="shared" si="3029"/>
        <v/>
      </c>
      <c r="BH3034" s="18" t="str">
        <f t="shared" si="3029"/>
        <v/>
      </c>
      <c r="BI3034" s="18" t="str">
        <f t="shared" si="3029"/>
        <v/>
      </c>
      <c r="BJ3034" s="18" t="str">
        <f t="shared" si="3029"/>
        <v/>
      </c>
      <c r="BK3034" s="18" t="str">
        <f t="shared" si="3029"/>
        <v/>
      </c>
      <c r="BL3034" s="18" t="str">
        <f t="shared" si="3029"/>
        <v/>
      </c>
      <c r="BM3034" s="18" t="str">
        <f t="shared" si="3029"/>
        <v/>
      </c>
      <c r="BN3034" s="18" t="str">
        <f t="shared" si="3029"/>
        <v/>
      </c>
      <c r="BO3034" s="18" t="str">
        <f t="shared" si="3029"/>
        <v/>
      </c>
      <c r="BP3034" s="18" t="str">
        <f t="shared" si="3029"/>
        <v/>
      </c>
      <c r="BQ3034" s="18" t="str">
        <f t="shared" si="3029"/>
        <v/>
      </c>
      <c r="BR3034" s="18" t="str">
        <f t="shared" si="3029"/>
        <v/>
      </c>
      <c r="BS3034" s="18" t="str">
        <f t="shared" si="3029"/>
        <v/>
      </c>
      <c r="BT3034" s="18" t="str">
        <f t="shared" si="3029"/>
        <v/>
      </c>
      <c r="BU3034" s="18" t="str">
        <f t="shared" si="3029"/>
        <v/>
      </c>
      <c r="BV3034" s="18" t="str">
        <f t="shared" si="3029"/>
        <v/>
      </c>
      <c r="BW3034" s="18" t="str">
        <f t="shared" si="3029"/>
        <v/>
      </c>
      <c r="BX3034" s="18" t="str">
        <f t="shared" si="3029"/>
        <v/>
      </c>
      <c r="BY3034" s="18" t="str">
        <f t="shared" si="3029"/>
        <v/>
      </c>
      <c r="BZ3034" s="18" t="str">
        <f t="shared" si="3029"/>
        <v/>
      </c>
      <c r="CA3034" s="18" t="str">
        <f>IF(BY3034&lt;&gt;"",BY3034-LOOKUP(2,1/(LEN($AQ$1:AQ3034)&gt;0),$AQ$1:AQ3034),"")</f>
        <v/>
      </c>
    </row>
    <row r="3035" spans="1:79" x14ac:dyDescent="0.25">
      <c r="A3035" s="21">
        <v>62853</v>
      </c>
      <c r="B3035" s="21">
        <v>3</v>
      </c>
      <c r="C3035" s="22" t="s">
        <v>3018</v>
      </c>
      <c r="D3035" s="21">
        <v>332</v>
      </c>
      <c r="E3035" s="23">
        <v>0.75972222222222219</v>
      </c>
      <c r="F3035" s="22" t="s">
        <v>683</v>
      </c>
      <c r="G3035" s="22" t="b">
        <v>1</v>
      </c>
      <c r="H3035" s="24">
        <v>43532.76021990741</v>
      </c>
      <c r="I3035" s="25" t="s">
        <v>221</v>
      </c>
      <c r="J3035" s="22" t="s">
        <v>222</v>
      </c>
      <c r="K3035" s="11">
        <v>0</v>
      </c>
      <c r="L3035" s="11">
        <v>3942</v>
      </c>
      <c r="M3035" s="11">
        <v>3205</v>
      </c>
      <c r="N3035" s="11">
        <v>2.1815083073306596E-10</v>
      </c>
      <c r="O3035" s="11">
        <v>63</v>
      </c>
      <c r="P3035" s="14">
        <v>0.2837592005540987</v>
      </c>
      <c r="Q3035" s="11">
        <v>1436.3898294256555</v>
      </c>
      <c r="R3035" s="15">
        <v>0.16535160271988442</v>
      </c>
      <c r="S3035" s="11">
        <v>30.418907998179748</v>
      </c>
      <c r="T3035" s="11">
        <v>45.000000461004674</v>
      </c>
      <c r="U3035" s="11">
        <v>0.67597572636781733</v>
      </c>
      <c r="V3035" s="11">
        <v>2.4335126149241426</v>
      </c>
      <c r="W3035" s="22"/>
      <c r="X3035" s="21">
        <v>0</v>
      </c>
      <c r="Y3035" s="22">
        <v>0</v>
      </c>
      <c r="Z3035" s="22">
        <v>0</v>
      </c>
      <c r="AA3035" s="22">
        <v>0</v>
      </c>
      <c r="AB3035" s="22">
        <v>0</v>
      </c>
      <c r="AC3035" s="22">
        <v>0</v>
      </c>
      <c r="AD3035" s="22">
        <v>0</v>
      </c>
      <c r="AE3035" s="22">
        <v>0</v>
      </c>
      <c r="AF3035" s="22">
        <v>1436.3898294256555</v>
      </c>
      <c r="AG3035" s="21">
        <v>0</v>
      </c>
      <c r="AH3035" s="22">
        <v>0</v>
      </c>
      <c r="AI3035" s="22">
        <v>0</v>
      </c>
      <c r="AJ3035" s="22">
        <v>1436.3898294256555</v>
      </c>
      <c r="AK3035" s="22">
        <v>8422.7613732124646</v>
      </c>
      <c r="AL3035" s="22">
        <v>0</v>
      </c>
      <c r="AM3035" s="22">
        <v>35</v>
      </c>
      <c r="AN3035" s="22">
        <v>0</v>
      </c>
      <c r="AO3035" s="22">
        <v>0</v>
      </c>
      <c r="AQ3035" s="18" t="str">
        <f t="shared" ref="AQ3035:BZ3035" si="3030">IF(OR(AND(AQ$2&gt;$O3034,AQ$2&lt;=$O3035),AND(AQ$2&lt;=$O3034,$O3033&gt;$O3034),AND(AQ$2&gt;$O3035,$O3036&lt;$O3035)),$H3034+((AQ$1-$Q3034)/$U3035/86000),"")</f>
        <v/>
      </c>
      <c r="AR3035" s="18" t="str">
        <f t="shared" si="3030"/>
        <v/>
      </c>
      <c r="AS3035" s="18" t="str">
        <f t="shared" si="3030"/>
        <v/>
      </c>
      <c r="AT3035" s="18" t="str">
        <f t="shared" si="3030"/>
        <v/>
      </c>
      <c r="AU3035" s="18" t="str">
        <f t="shared" si="3030"/>
        <v/>
      </c>
      <c r="AV3035" s="18" t="str">
        <f t="shared" si="3030"/>
        <v/>
      </c>
      <c r="AW3035" s="18" t="str">
        <f t="shared" si="3030"/>
        <v/>
      </c>
      <c r="AX3035" s="18" t="str">
        <f t="shared" si="3030"/>
        <v/>
      </c>
      <c r="AY3035" s="18" t="str">
        <f t="shared" si="3030"/>
        <v/>
      </c>
      <c r="AZ3035" s="18" t="str">
        <f t="shared" si="3030"/>
        <v/>
      </c>
      <c r="BA3035" s="18" t="str">
        <f t="shared" si="3030"/>
        <v/>
      </c>
      <c r="BB3035" s="18" t="str">
        <f t="shared" si="3030"/>
        <v/>
      </c>
      <c r="BC3035" s="18" t="str">
        <f t="shared" si="3030"/>
        <v/>
      </c>
      <c r="BD3035" s="18" t="str">
        <f t="shared" si="3030"/>
        <v/>
      </c>
      <c r="BE3035" s="18" t="str">
        <f t="shared" si="3030"/>
        <v/>
      </c>
      <c r="BF3035" s="18" t="str">
        <f t="shared" si="3030"/>
        <v/>
      </c>
      <c r="BG3035" s="18" t="str">
        <f t="shared" si="3030"/>
        <v/>
      </c>
      <c r="BH3035" s="18" t="str">
        <f t="shared" si="3030"/>
        <v/>
      </c>
      <c r="BI3035" s="18" t="str">
        <f t="shared" si="3030"/>
        <v/>
      </c>
      <c r="BJ3035" s="18" t="str">
        <f t="shared" si="3030"/>
        <v/>
      </c>
      <c r="BK3035" s="18" t="str">
        <f t="shared" si="3030"/>
        <v/>
      </c>
      <c r="BL3035" s="18" t="str">
        <f t="shared" si="3030"/>
        <v/>
      </c>
      <c r="BM3035" s="18" t="str">
        <f t="shared" si="3030"/>
        <v/>
      </c>
      <c r="BN3035" s="18" t="str">
        <f t="shared" si="3030"/>
        <v/>
      </c>
      <c r="BO3035" s="18" t="str">
        <f t="shared" si="3030"/>
        <v/>
      </c>
      <c r="BP3035" s="18" t="str">
        <f t="shared" si="3030"/>
        <v/>
      </c>
      <c r="BQ3035" s="18" t="str">
        <f t="shared" si="3030"/>
        <v/>
      </c>
      <c r="BR3035" s="18" t="str">
        <f t="shared" si="3030"/>
        <v/>
      </c>
      <c r="BS3035" s="18" t="str">
        <f t="shared" si="3030"/>
        <v/>
      </c>
      <c r="BT3035" s="18" t="str">
        <f t="shared" si="3030"/>
        <v/>
      </c>
      <c r="BU3035" s="18" t="str">
        <f t="shared" si="3030"/>
        <v/>
      </c>
      <c r="BV3035" s="18" t="str">
        <f t="shared" si="3030"/>
        <v/>
      </c>
      <c r="BW3035" s="18" t="str">
        <f t="shared" si="3030"/>
        <v/>
      </c>
      <c r="BX3035" s="18" t="str">
        <f t="shared" si="3030"/>
        <v/>
      </c>
      <c r="BY3035" s="18" t="str">
        <f t="shared" si="3030"/>
        <v/>
      </c>
      <c r="BZ3035" s="18" t="str">
        <f t="shared" si="3030"/>
        <v/>
      </c>
      <c r="CA3035" s="18" t="str">
        <f>IF(BY3035&lt;&gt;"",BY3035-LOOKUP(2,1/(LEN($AQ$1:AQ3035)&gt;0),$AQ$1:AQ3035),"")</f>
        <v/>
      </c>
    </row>
    <row r="3036" spans="1:79" x14ac:dyDescent="0.25">
      <c r="A3036" s="21">
        <v>62855</v>
      </c>
      <c r="B3036" s="21">
        <v>3</v>
      </c>
      <c r="C3036" s="22" t="s">
        <v>3020</v>
      </c>
      <c r="D3036" s="21">
        <v>332</v>
      </c>
      <c r="E3036" s="23">
        <v>0.76041666666666663</v>
      </c>
      <c r="F3036" s="22" t="s">
        <v>683</v>
      </c>
      <c r="G3036" s="22" t="b">
        <v>1</v>
      </c>
      <c r="H3036" s="24">
        <v>43532.760740740741</v>
      </c>
      <c r="I3036" s="25" t="s">
        <v>453</v>
      </c>
      <c r="J3036" s="22" t="s">
        <v>454</v>
      </c>
      <c r="K3036" s="11">
        <v>0</v>
      </c>
      <c r="L3036" s="11">
        <v>3943</v>
      </c>
      <c r="M3036" s="11">
        <v>3208</v>
      </c>
      <c r="N3036" s="11">
        <v>2.0118307020311477E-10</v>
      </c>
      <c r="O3036" s="11">
        <v>64</v>
      </c>
      <c r="P3036" s="14">
        <v>0.77658043482813155</v>
      </c>
      <c r="Q3036" s="11">
        <v>1536.1214045029551</v>
      </c>
      <c r="R3036" s="15">
        <v>0.176832313208766</v>
      </c>
      <c r="S3036" s="11">
        <v>99.731575077299567</v>
      </c>
      <c r="T3036" s="11">
        <v>44.999999832361937</v>
      </c>
      <c r="U3036" s="11">
        <v>2.2162572321961918</v>
      </c>
      <c r="V3036" s="11">
        <v>7.9785260359062908</v>
      </c>
      <c r="W3036" s="22"/>
      <c r="X3036" s="21">
        <v>0</v>
      </c>
      <c r="Y3036" s="22">
        <v>0</v>
      </c>
      <c r="Z3036" s="22">
        <v>0</v>
      </c>
      <c r="AA3036" s="22">
        <v>0</v>
      </c>
      <c r="AB3036" s="22">
        <v>0</v>
      </c>
      <c r="AC3036" s="22">
        <v>0</v>
      </c>
      <c r="AD3036" s="22">
        <v>0</v>
      </c>
      <c r="AE3036" s="22">
        <v>0</v>
      </c>
      <c r="AF3036" s="22">
        <v>1536.1214045029551</v>
      </c>
      <c r="AG3036" s="21">
        <v>0</v>
      </c>
      <c r="AH3036" s="22">
        <v>0</v>
      </c>
      <c r="AI3036" s="22">
        <v>0</v>
      </c>
      <c r="AJ3036" s="22">
        <v>1536.1214045029551</v>
      </c>
      <c r="AK3036" s="22">
        <v>8422.7613732124646</v>
      </c>
      <c r="AL3036" s="22">
        <v>0</v>
      </c>
      <c r="AM3036" s="22">
        <v>34</v>
      </c>
      <c r="AN3036" s="22">
        <v>0</v>
      </c>
      <c r="AO3036" s="22">
        <v>0</v>
      </c>
      <c r="AQ3036" s="18" t="str">
        <f t="shared" ref="AQ3036:BZ3036" si="3031">IF(OR(AND(AQ$2&gt;$O3035,AQ$2&lt;=$O3036),AND(AQ$2&lt;=$O3035,$O3034&gt;$O3035),AND(AQ$2&gt;$O3036,$O3037&lt;$O3036)),$H3035+((AQ$1-$Q3035)/$U3036/86000),"")</f>
        <v/>
      </c>
      <c r="AR3036" s="18" t="str">
        <f t="shared" si="3031"/>
        <v/>
      </c>
      <c r="AS3036" s="18" t="str">
        <f t="shared" si="3031"/>
        <v/>
      </c>
      <c r="AT3036" s="18" t="str">
        <f t="shared" si="3031"/>
        <v/>
      </c>
      <c r="AU3036" s="18" t="str">
        <f t="shared" si="3031"/>
        <v/>
      </c>
      <c r="AV3036" s="18">
        <f t="shared" si="3031"/>
        <v>43532.760440033366</v>
      </c>
      <c r="AW3036" s="18" t="str">
        <f t="shared" si="3031"/>
        <v/>
      </c>
      <c r="AX3036" s="18" t="str">
        <f t="shared" si="3031"/>
        <v/>
      </c>
      <c r="AY3036" s="18" t="str">
        <f t="shared" si="3031"/>
        <v/>
      </c>
      <c r="AZ3036" s="18" t="str">
        <f t="shared" si="3031"/>
        <v/>
      </c>
      <c r="BA3036" s="18" t="str">
        <f t="shared" si="3031"/>
        <v/>
      </c>
      <c r="BB3036" s="18" t="str">
        <f t="shared" si="3031"/>
        <v/>
      </c>
      <c r="BC3036" s="18" t="str">
        <f t="shared" si="3031"/>
        <v/>
      </c>
      <c r="BD3036" s="18" t="str">
        <f t="shared" si="3031"/>
        <v/>
      </c>
      <c r="BE3036" s="18" t="str">
        <f t="shared" si="3031"/>
        <v/>
      </c>
      <c r="BF3036" s="18" t="str">
        <f t="shared" si="3031"/>
        <v/>
      </c>
      <c r="BG3036" s="18" t="str">
        <f t="shared" si="3031"/>
        <v/>
      </c>
      <c r="BH3036" s="18" t="str">
        <f t="shared" si="3031"/>
        <v/>
      </c>
      <c r="BI3036" s="18" t="str">
        <f t="shared" si="3031"/>
        <v/>
      </c>
      <c r="BJ3036" s="18" t="str">
        <f t="shared" si="3031"/>
        <v/>
      </c>
      <c r="BK3036" s="18" t="str">
        <f t="shared" si="3031"/>
        <v/>
      </c>
      <c r="BL3036" s="18" t="str">
        <f t="shared" si="3031"/>
        <v/>
      </c>
      <c r="BM3036" s="18" t="str">
        <f t="shared" si="3031"/>
        <v/>
      </c>
      <c r="BN3036" s="18" t="str">
        <f t="shared" si="3031"/>
        <v/>
      </c>
      <c r="BO3036" s="18" t="str">
        <f t="shared" si="3031"/>
        <v/>
      </c>
      <c r="BP3036" s="18" t="str">
        <f t="shared" si="3031"/>
        <v/>
      </c>
      <c r="BQ3036" s="18" t="str">
        <f t="shared" si="3031"/>
        <v/>
      </c>
      <c r="BR3036" s="18" t="str">
        <f t="shared" si="3031"/>
        <v/>
      </c>
      <c r="BS3036" s="18" t="str">
        <f t="shared" si="3031"/>
        <v/>
      </c>
      <c r="BT3036" s="18" t="str">
        <f t="shared" si="3031"/>
        <v/>
      </c>
      <c r="BU3036" s="18" t="str">
        <f t="shared" si="3031"/>
        <v/>
      </c>
      <c r="BV3036" s="18" t="str">
        <f t="shared" si="3031"/>
        <v/>
      </c>
      <c r="BW3036" s="18" t="str">
        <f t="shared" si="3031"/>
        <v/>
      </c>
      <c r="BX3036" s="18" t="str">
        <f t="shared" si="3031"/>
        <v/>
      </c>
      <c r="BY3036" s="18" t="str">
        <f t="shared" si="3031"/>
        <v/>
      </c>
      <c r="BZ3036" s="18" t="str">
        <f t="shared" si="3031"/>
        <v/>
      </c>
      <c r="CA3036" s="18" t="str">
        <f>IF(BY3036&lt;&gt;"",BY3036-LOOKUP(2,1/(LEN($AQ$1:AQ3036)&gt;0),$AQ$1:AQ3036),"")</f>
        <v/>
      </c>
    </row>
    <row r="3037" spans="1:79" x14ac:dyDescent="0.25">
      <c r="A3037" s="21">
        <v>62856</v>
      </c>
      <c r="B3037" s="21">
        <v>3</v>
      </c>
      <c r="C3037" s="22" t="s">
        <v>3021</v>
      </c>
      <c r="D3037" s="21">
        <v>332</v>
      </c>
      <c r="E3037" s="23">
        <v>0.76111111111111107</v>
      </c>
      <c r="F3037" s="22" t="s">
        <v>683</v>
      </c>
      <c r="G3037" s="22" t="b">
        <v>1</v>
      </c>
      <c r="H3037" s="24">
        <v>43532.761261574073</v>
      </c>
      <c r="I3037" s="25" t="s">
        <v>435</v>
      </c>
      <c r="J3037" s="22" t="s">
        <v>436</v>
      </c>
      <c r="K3037" s="11">
        <v>0</v>
      </c>
      <c r="L3037" s="11">
        <v>3944</v>
      </c>
      <c r="M3037" s="11">
        <v>3211</v>
      </c>
      <c r="N3037" s="11">
        <v>3.1974423109204508E-12</v>
      </c>
      <c r="O3037" s="11">
        <v>67</v>
      </c>
      <c r="P3037" s="14">
        <v>0.4999999473376624</v>
      </c>
      <c r="Q3037" s="11">
        <v>1609.9482410695814</v>
      </c>
      <c r="R3037" s="15">
        <v>0.18533097109393898</v>
      </c>
      <c r="S3037" s="11">
        <v>73.826836566626298</v>
      </c>
      <c r="T3037" s="11">
        <v>44.999999832361937</v>
      </c>
      <c r="U3037" s="11">
        <v>1.6405963742589489</v>
      </c>
      <c r="V3037" s="11">
        <v>5.9061469473322159</v>
      </c>
      <c r="W3037" s="22"/>
      <c r="X3037" s="21">
        <v>0</v>
      </c>
      <c r="Y3037" s="22">
        <v>0</v>
      </c>
      <c r="Z3037" s="22">
        <v>0</v>
      </c>
      <c r="AA3037" s="22">
        <v>0</v>
      </c>
      <c r="AB3037" s="22">
        <v>0</v>
      </c>
      <c r="AC3037" s="22">
        <v>0</v>
      </c>
      <c r="AD3037" s="22">
        <v>0</v>
      </c>
      <c r="AE3037" s="22">
        <v>0</v>
      </c>
      <c r="AF3037" s="22">
        <v>1609.9482410695814</v>
      </c>
      <c r="AG3037" s="21">
        <v>0</v>
      </c>
      <c r="AH3037" s="22">
        <v>0</v>
      </c>
      <c r="AI3037" s="22">
        <v>0</v>
      </c>
      <c r="AJ3037" s="22">
        <v>1609.9482410695814</v>
      </c>
      <c r="AK3037" s="22">
        <v>8422.7613732124646</v>
      </c>
      <c r="AL3037" s="22">
        <v>0</v>
      </c>
      <c r="AM3037" s="22">
        <v>33</v>
      </c>
      <c r="AN3037" s="22">
        <v>0</v>
      </c>
      <c r="AO3037" s="22">
        <v>0</v>
      </c>
      <c r="AQ3037" s="18" t="str">
        <f t="shared" ref="AQ3037:BZ3037" si="3032">IF(OR(AND(AQ$2&gt;$O3036,AQ$2&lt;=$O3037),AND(AQ$2&lt;=$O3036,$O3035&gt;$O3036),AND(AQ$2&gt;$O3037,$O3038&lt;$O3037)),$H3036+((AQ$1-$Q3036)/$U3037/86000),"")</f>
        <v/>
      </c>
      <c r="AR3037" s="18" t="str">
        <f t="shared" si="3032"/>
        <v/>
      </c>
      <c r="AS3037" s="18" t="str">
        <f t="shared" si="3032"/>
        <v/>
      </c>
      <c r="AT3037" s="18" t="str">
        <f t="shared" si="3032"/>
        <v/>
      </c>
      <c r="AU3037" s="18" t="str">
        <f t="shared" si="3032"/>
        <v/>
      </c>
      <c r="AV3037" s="18" t="str">
        <f t="shared" si="3032"/>
        <v/>
      </c>
      <c r="AW3037" s="18" t="str">
        <f t="shared" si="3032"/>
        <v/>
      </c>
      <c r="AX3037" s="18" t="str">
        <f t="shared" si="3032"/>
        <v/>
      </c>
      <c r="AY3037" s="18" t="str">
        <f t="shared" si="3032"/>
        <v/>
      </c>
      <c r="AZ3037" s="18" t="str">
        <f t="shared" si="3032"/>
        <v/>
      </c>
      <c r="BA3037" s="18" t="str">
        <f t="shared" si="3032"/>
        <v/>
      </c>
      <c r="BB3037" s="18" t="str">
        <f t="shared" si="3032"/>
        <v/>
      </c>
      <c r="BC3037" s="18" t="str">
        <f t="shared" si="3032"/>
        <v/>
      </c>
      <c r="BD3037" s="18" t="str">
        <f t="shared" si="3032"/>
        <v/>
      </c>
      <c r="BE3037" s="18" t="str">
        <f t="shared" si="3032"/>
        <v/>
      </c>
      <c r="BF3037" s="18" t="str">
        <f t="shared" si="3032"/>
        <v/>
      </c>
      <c r="BG3037" s="18" t="str">
        <f t="shared" si="3032"/>
        <v/>
      </c>
      <c r="BH3037" s="18" t="str">
        <f t="shared" si="3032"/>
        <v/>
      </c>
      <c r="BI3037" s="18" t="str">
        <f t="shared" si="3032"/>
        <v/>
      </c>
      <c r="BJ3037" s="18" t="str">
        <f t="shared" si="3032"/>
        <v/>
      </c>
      <c r="BK3037" s="18" t="str">
        <f t="shared" si="3032"/>
        <v/>
      </c>
      <c r="BL3037" s="18" t="str">
        <f t="shared" si="3032"/>
        <v/>
      </c>
      <c r="BM3037" s="18" t="str">
        <f t="shared" si="3032"/>
        <v/>
      </c>
      <c r="BN3037" s="18" t="str">
        <f t="shared" si="3032"/>
        <v/>
      </c>
      <c r="BO3037" s="18" t="str">
        <f t="shared" si="3032"/>
        <v/>
      </c>
      <c r="BP3037" s="18" t="str">
        <f t="shared" si="3032"/>
        <v/>
      </c>
      <c r="BQ3037" s="18" t="str">
        <f t="shared" si="3032"/>
        <v/>
      </c>
      <c r="BR3037" s="18" t="str">
        <f t="shared" si="3032"/>
        <v/>
      </c>
      <c r="BS3037" s="18" t="str">
        <f t="shared" si="3032"/>
        <v/>
      </c>
      <c r="BT3037" s="18" t="str">
        <f t="shared" si="3032"/>
        <v/>
      </c>
      <c r="BU3037" s="18" t="str">
        <f t="shared" si="3032"/>
        <v/>
      </c>
      <c r="BV3037" s="18" t="str">
        <f t="shared" si="3032"/>
        <v/>
      </c>
      <c r="BW3037" s="18" t="str">
        <f t="shared" si="3032"/>
        <v/>
      </c>
      <c r="BX3037" s="18" t="str">
        <f t="shared" si="3032"/>
        <v/>
      </c>
      <c r="BY3037" s="18" t="str">
        <f t="shared" si="3032"/>
        <v/>
      </c>
      <c r="BZ3037" s="18" t="str">
        <f t="shared" si="3032"/>
        <v/>
      </c>
      <c r="CA3037" s="18" t="str">
        <f>IF(BY3037&lt;&gt;"",BY3037-LOOKUP(2,1/(LEN($AQ$1:AQ3037)&gt;0),$AQ$1:AQ3037),"")</f>
        <v/>
      </c>
    </row>
    <row r="3038" spans="1:79" x14ac:dyDescent="0.25">
      <c r="A3038" s="21">
        <v>62858</v>
      </c>
      <c r="B3038" s="21">
        <v>3</v>
      </c>
      <c r="C3038" s="22" t="s">
        <v>3023</v>
      </c>
      <c r="D3038" s="21">
        <v>332</v>
      </c>
      <c r="E3038" s="23">
        <v>0.76180555555555551</v>
      </c>
      <c r="F3038" s="22" t="s">
        <v>683</v>
      </c>
      <c r="G3038" s="22" t="b">
        <v>1</v>
      </c>
      <c r="H3038" s="24">
        <v>43532.761782407404</v>
      </c>
      <c r="I3038" s="25" t="s">
        <v>471</v>
      </c>
      <c r="J3038" s="22" t="s">
        <v>472</v>
      </c>
      <c r="K3038" s="11">
        <v>0</v>
      </c>
      <c r="L3038" s="11">
        <v>3945</v>
      </c>
      <c r="M3038" s="11">
        <v>3214</v>
      </c>
      <c r="N3038" s="11">
        <v>1.3933743048255565E-11</v>
      </c>
      <c r="O3038" s="11">
        <v>68</v>
      </c>
      <c r="P3038" s="14">
        <v>0.24999993955963706</v>
      </c>
      <c r="Q3038" s="11">
        <v>1640.7824838269007</v>
      </c>
      <c r="R3038" s="15">
        <v>0.18888048902711413</v>
      </c>
      <c r="S3038" s="11">
        <v>30.834242757319316</v>
      </c>
      <c r="T3038" s="11">
        <v>44.999999832361937</v>
      </c>
      <c r="U3038" s="11">
        <v>0.68520539715968498</v>
      </c>
      <c r="V3038" s="11">
        <v>2.4667394297748659</v>
      </c>
      <c r="W3038" s="22"/>
      <c r="X3038" s="21">
        <v>0</v>
      </c>
      <c r="Y3038" s="22">
        <v>0</v>
      </c>
      <c r="Z3038" s="22">
        <v>0</v>
      </c>
      <c r="AA3038" s="22">
        <v>0</v>
      </c>
      <c r="AB3038" s="22">
        <v>0</v>
      </c>
      <c r="AC3038" s="22">
        <v>0</v>
      </c>
      <c r="AD3038" s="22">
        <v>0</v>
      </c>
      <c r="AE3038" s="22">
        <v>0</v>
      </c>
      <c r="AF3038" s="22">
        <v>1640.7824838269007</v>
      </c>
      <c r="AG3038" s="21">
        <v>0</v>
      </c>
      <c r="AH3038" s="22">
        <v>0</v>
      </c>
      <c r="AI3038" s="22">
        <v>0</v>
      </c>
      <c r="AJ3038" s="22">
        <v>1640.7824838269007</v>
      </c>
      <c r="AK3038" s="22">
        <v>8422.7613732124646</v>
      </c>
      <c r="AL3038" s="22">
        <v>0</v>
      </c>
      <c r="AM3038" s="22">
        <v>32</v>
      </c>
      <c r="AN3038" s="22">
        <v>0</v>
      </c>
      <c r="AO3038" s="22">
        <v>0</v>
      </c>
      <c r="AQ3038" s="18" t="str">
        <f t="shared" ref="AQ3038:BZ3038" si="3033">IF(OR(AND(AQ$2&gt;$O3037,AQ$2&lt;=$O3038),AND(AQ$2&lt;=$O3037,$O3036&gt;$O3037),AND(AQ$2&gt;$O3038,$O3039&lt;$O3038)),$H3037+((AQ$1-$Q3037)/$U3038/86000),"")</f>
        <v/>
      </c>
      <c r="AR3038" s="18" t="str">
        <f t="shared" si="3033"/>
        <v/>
      </c>
      <c r="AS3038" s="18" t="str">
        <f t="shared" si="3033"/>
        <v/>
      </c>
      <c r="AT3038" s="18" t="str">
        <f t="shared" si="3033"/>
        <v/>
      </c>
      <c r="AU3038" s="18" t="str">
        <f t="shared" si="3033"/>
        <v/>
      </c>
      <c r="AV3038" s="18" t="str">
        <f t="shared" si="3033"/>
        <v/>
      </c>
      <c r="AW3038" s="18" t="str">
        <f t="shared" si="3033"/>
        <v/>
      </c>
      <c r="AX3038" s="18" t="str">
        <f t="shared" si="3033"/>
        <v/>
      </c>
      <c r="AY3038" s="18" t="str">
        <f t="shared" si="3033"/>
        <v/>
      </c>
      <c r="AZ3038" s="18" t="str">
        <f t="shared" si="3033"/>
        <v/>
      </c>
      <c r="BA3038" s="18" t="str">
        <f t="shared" si="3033"/>
        <v/>
      </c>
      <c r="BB3038" s="18" t="str">
        <f t="shared" si="3033"/>
        <v/>
      </c>
      <c r="BC3038" s="18" t="str">
        <f t="shared" si="3033"/>
        <v/>
      </c>
      <c r="BD3038" s="18" t="str">
        <f t="shared" si="3033"/>
        <v/>
      </c>
      <c r="BE3038" s="18" t="str">
        <f t="shared" si="3033"/>
        <v/>
      </c>
      <c r="BF3038" s="18" t="str">
        <f t="shared" si="3033"/>
        <v/>
      </c>
      <c r="BG3038" s="18" t="str">
        <f t="shared" si="3033"/>
        <v/>
      </c>
      <c r="BH3038" s="18" t="str">
        <f t="shared" si="3033"/>
        <v/>
      </c>
      <c r="BI3038" s="18" t="str">
        <f t="shared" si="3033"/>
        <v/>
      </c>
      <c r="BJ3038" s="18" t="str">
        <f t="shared" si="3033"/>
        <v/>
      </c>
      <c r="BK3038" s="18" t="str">
        <f t="shared" si="3033"/>
        <v/>
      </c>
      <c r="BL3038" s="18" t="str">
        <f t="shared" si="3033"/>
        <v/>
      </c>
      <c r="BM3038" s="18" t="str">
        <f t="shared" si="3033"/>
        <v/>
      </c>
      <c r="BN3038" s="18" t="str">
        <f t="shared" si="3033"/>
        <v/>
      </c>
      <c r="BO3038" s="18" t="str">
        <f t="shared" si="3033"/>
        <v/>
      </c>
      <c r="BP3038" s="18" t="str">
        <f t="shared" si="3033"/>
        <v/>
      </c>
      <c r="BQ3038" s="18" t="str">
        <f t="shared" si="3033"/>
        <v/>
      </c>
      <c r="BR3038" s="18" t="str">
        <f t="shared" si="3033"/>
        <v/>
      </c>
      <c r="BS3038" s="18" t="str">
        <f t="shared" si="3033"/>
        <v/>
      </c>
      <c r="BT3038" s="18" t="str">
        <f t="shared" si="3033"/>
        <v/>
      </c>
      <c r="BU3038" s="18" t="str">
        <f t="shared" si="3033"/>
        <v/>
      </c>
      <c r="BV3038" s="18" t="str">
        <f t="shared" si="3033"/>
        <v/>
      </c>
      <c r="BW3038" s="18" t="str">
        <f t="shared" si="3033"/>
        <v/>
      </c>
      <c r="BX3038" s="18" t="str">
        <f t="shared" si="3033"/>
        <v/>
      </c>
      <c r="BY3038" s="18" t="str">
        <f t="shared" si="3033"/>
        <v/>
      </c>
      <c r="BZ3038" s="18" t="str">
        <f t="shared" si="3033"/>
        <v/>
      </c>
      <c r="CA3038" s="18" t="str">
        <f>IF(BY3038&lt;&gt;"",BY3038-LOOKUP(2,1/(LEN($AQ$1:AQ3038)&gt;0),$AQ$1:AQ3038),"")</f>
        <v/>
      </c>
    </row>
    <row r="3039" spans="1:79" x14ac:dyDescent="0.25">
      <c r="A3039" s="21">
        <v>62859</v>
      </c>
      <c r="B3039" s="21">
        <v>3</v>
      </c>
      <c r="C3039" s="22" t="s">
        <v>3024</v>
      </c>
      <c r="D3039" s="21">
        <v>332</v>
      </c>
      <c r="E3039" s="23">
        <v>0.76180555555555551</v>
      </c>
      <c r="F3039" s="22" t="s">
        <v>683</v>
      </c>
      <c r="G3039" s="22" t="b">
        <v>1</v>
      </c>
      <c r="H3039" s="24">
        <v>43532.762303240743</v>
      </c>
      <c r="I3039" s="25" t="s">
        <v>203</v>
      </c>
      <c r="J3039" s="22" t="s">
        <v>204</v>
      </c>
      <c r="K3039" s="11">
        <v>0</v>
      </c>
      <c r="L3039" s="11">
        <v>3946</v>
      </c>
      <c r="M3039" s="11">
        <v>3217</v>
      </c>
      <c r="N3039" s="11">
        <v>8.0078166320163291E-12</v>
      </c>
      <c r="O3039" s="11">
        <v>69</v>
      </c>
      <c r="P3039" s="14">
        <v>0.49999994364277134</v>
      </c>
      <c r="Q3039" s="11">
        <v>1709.7796991022312</v>
      </c>
      <c r="R3039" s="15">
        <v>0.19682317971961688</v>
      </c>
      <c r="S3039" s="11">
        <v>68.997215275330518</v>
      </c>
      <c r="T3039" s="11">
        <v>45.000000461004674</v>
      </c>
      <c r="U3039" s="11">
        <v>1.533271434855227</v>
      </c>
      <c r="V3039" s="11">
        <v>5.5197771654788177</v>
      </c>
      <c r="W3039" s="22"/>
      <c r="X3039" s="21">
        <v>0</v>
      </c>
      <c r="Y3039" s="22">
        <v>0</v>
      </c>
      <c r="Z3039" s="22">
        <v>0</v>
      </c>
      <c r="AA3039" s="22">
        <v>0</v>
      </c>
      <c r="AB3039" s="22">
        <v>0</v>
      </c>
      <c r="AC3039" s="22">
        <v>0</v>
      </c>
      <c r="AD3039" s="22">
        <v>0</v>
      </c>
      <c r="AE3039" s="22">
        <v>0</v>
      </c>
      <c r="AF3039" s="22">
        <v>1709.7796991022312</v>
      </c>
      <c r="AG3039" s="21">
        <v>0</v>
      </c>
      <c r="AH3039" s="22">
        <v>0</v>
      </c>
      <c r="AI3039" s="22">
        <v>0</v>
      </c>
      <c r="AJ3039" s="22">
        <v>1709.7796991022312</v>
      </c>
      <c r="AK3039" s="22">
        <v>8422.7613732124646</v>
      </c>
      <c r="AL3039" s="22">
        <v>0</v>
      </c>
      <c r="AM3039" s="22">
        <v>31</v>
      </c>
      <c r="AN3039" s="22">
        <v>0</v>
      </c>
      <c r="AO3039" s="22">
        <v>0</v>
      </c>
      <c r="AQ3039" s="18" t="str">
        <f t="shared" ref="AQ3039:BZ3039" si="3034">IF(OR(AND(AQ$2&gt;$O3038,AQ$2&lt;=$O3039),AND(AQ$2&lt;=$O3038,$O3037&gt;$O3038),AND(AQ$2&gt;$O3039,$O3040&lt;$O3039)),$H3038+((AQ$1-$Q3038)/$U3039/86000),"")</f>
        <v/>
      </c>
      <c r="AR3039" s="18" t="str">
        <f t="shared" si="3034"/>
        <v/>
      </c>
      <c r="AS3039" s="18" t="str">
        <f t="shared" si="3034"/>
        <v/>
      </c>
      <c r="AT3039" s="18" t="str">
        <f t="shared" si="3034"/>
        <v/>
      </c>
      <c r="AU3039" s="18" t="str">
        <f t="shared" si="3034"/>
        <v/>
      </c>
      <c r="AV3039" s="18" t="str">
        <f t="shared" si="3034"/>
        <v/>
      </c>
      <c r="AW3039" s="18" t="str">
        <f t="shared" si="3034"/>
        <v/>
      </c>
      <c r="AX3039" s="18" t="str">
        <f t="shared" si="3034"/>
        <v/>
      </c>
      <c r="AY3039" s="18" t="str">
        <f t="shared" si="3034"/>
        <v/>
      </c>
      <c r="AZ3039" s="18" t="str">
        <f t="shared" si="3034"/>
        <v/>
      </c>
      <c r="BA3039" s="18" t="str">
        <f t="shared" si="3034"/>
        <v/>
      </c>
      <c r="BB3039" s="18" t="str">
        <f t="shared" si="3034"/>
        <v/>
      </c>
      <c r="BC3039" s="18" t="str">
        <f t="shared" si="3034"/>
        <v/>
      </c>
      <c r="BD3039" s="18" t="str">
        <f t="shared" si="3034"/>
        <v/>
      </c>
      <c r="BE3039" s="18" t="str">
        <f t="shared" si="3034"/>
        <v/>
      </c>
      <c r="BF3039" s="18" t="str">
        <f t="shared" si="3034"/>
        <v/>
      </c>
      <c r="BG3039" s="18" t="str">
        <f t="shared" si="3034"/>
        <v/>
      </c>
      <c r="BH3039" s="18" t="str">
        <f t="shared" si="3034"/>
        <v/>
      </c>
      <c r="BI3039" s="18" t="str">
        <f t="shared" si="3034"/>
        <v/>
      </c>
      <c r="BJ3039" s="18" t="str">
        <f t="shared" si="3034"/>
        <v/>
      </c>
      <c r="BK3039" s="18" t="str">
        <f t="shared" si="3034"/>
        <v/>
      </c>
      <c r="BL3039" s="18" t="str">
        <f t="shared" si="3034"/>
        <v/>
      </c>
      <c r="BM3039" s="18" t="str">
        <f t="shared" si="3034"/>
        <v/>
      </c>
      <c r="BN3039" s="18" t="str">
        <f t="shared" si="3034"/>
        <v/>
      </c>
      <c r="BO3039" s="18" t="str">
        <f t="shared" si="3034"/>
        <v/>
      </c>
      <c r="BP3039" s="18" t="str">
        <f t="shared" si="3034"/>
        <v/>
      </c>
      <c r="BQ3039" s="18" t="str">
        <f t="shared" si="3034"/>
        <v/>
      </c>
      <c r="BR3039" s="18" t="str">
        <f t="shared" si="3034"/>
        <v/>
      </c>
      <c r="BS3039" s="18" t="str">
        <f t="shared" si="3034"/>
        <v/>
      </c>
      <c r="BT3039" s="18" t="str">
        <f t="shared" si="3034"/>
        <v/>
      </c>
      <c r="BU3039" s="18" t="str">
        <f t="shared" si="3034"/>
        <v/>
      </c>
      <c r="BV3039" s="18" t="str">
        <f t="shared" si="3034"/>
        <v/>
      </c>
      <c r="BW3039" s="18" t="str">
        <f t="shared" si="3034"/>
        <v/>
      </c>
      <c r="BX3039" s="18" t="str">
        <f t="shared" si="3034"/>
        <v/>
      </c>
      <c r="BY3039" s="18" t="str">
        <f t="shared" si="3034"/>
        <v/>
      </c>
      <c r="BZ3039" s="18" t="str">
        <f t="shared" si="3034"/>
        <v/>
      </c>
      <c r="CA3039" s="18" t="str">
        <f>IF(BY3039&lt;&gt;"",BY3039-LOOKUP(2,1/(LEN($AQ$1:AQ3039)&gt;0),$AQ$1:AQ3039),"")</f>
        <v/>
      </c>
    </row>
    <row r="3040" spans="1:79" x14ac:dyDescent="0.25">
      <c r="A3040" s="21">
        <v>62861</v>
      </c>
      <c r="B3040" s="21">
        <v>3</v>
      </c>
      <c r="C3040" s="22" t="s">
        <v>3026</v>
      </c>
      <c r="D3040" s="21">
        <v>332</v>
      </c>
      <c r="E3040" s="23">
        <v>0.76249999999999996</v>
      </c>
      <c r="F3040" s="22" t="s">
        <v>683</v>
      </c>
      <c r="G3040" s="22" t="b">
        <v>1</v>
      </c>
      <c r="H3040" s="24">
        <v>43532.762824074074</v>
      </c>
      <c r="I3040" s="25" t="s">
        <v>203</v>
      </c>
      <c r="J3040" s="22" t="s">
        <v>204</v>
      </c>
      <c r="K3040" s="11">
        <v>0</v>
      </c>
      <c r="L3040" s="11">
        <v>3947</v>
      </c>
      <c r="M3040" s="11">
        <v>3220</v>
      </c>
      <c r="N3040" s="11">
        <v>8.0078166320163291E-12</v>
      </c>
      <c r="O3040" s="11">
        <v>69</v>
      </c>
      <c r="P3040" s="14">
        <v>0.49999994364277134</v>
      </c>
      <c r="Q3040" s="11">
        <v>1709.7796991022312</v>
      </c>
      <c r="R3040" s="15">
        <v>0.19682317971961688</v>
      </c>
      <c r="S3040" s="11">
        <v>0</v>
      </c>
      <c r="T3040" s="11">
        <v>44.999999832361937</v>
      </c>
      <c r="U3040" s="11">
        <v>0</v>
      </c>
      <c r="V3040" s="11">
        <v>0</v>
      </c>
      <c r="W3040" s="22"/>
      <c r="X3040" s="21">
        <v>0</v>
      </c>
      <c r="Y3040" s="22">
        <v>0.5</v>
      </c>
      <c r="Z3040" s="22">
        <v>0</v>
      </c>
      <c r="AA3040" s="22">
        <v>0</v>
      </c>
      <c r="AB3040" s="22">
        <v>0</v>
      </c>
      <c r="AC3040" s="22">
        <v>1</v>
      </c>
      <c r="AD3040" s="22">
        <v>1</v>
      </c>
      <c r="AE3040" s="22">
        <v>0</v>
      </c>
      <c r="AF3040" s="22">
        <v>1709.7796991022312</v>
      </c>
      <c r="AG3040" s="21">
        <v>0</v>
      </c>
      <c r="AH3040" s="22">
        <v>0</v>
      </c>
      <c r="AI3040" s="22">
        <v>0</v>
      </c>
      <c r="AJ3040" s="22">
        <v>1709.7796991022312</v>
      </c>
      <c r="AK3040" s="22">
        <v>8422.7613732124646</v>
      </c>
      <c r="AL3040" s="22">
        <v>0</v>
      </c>
      <c r="AM3040" s="22">
        <v>30</v>
      </c>
      <c r="AN3040" s="22">
        <v>0</v>
      </c>
      <c r="AO3040" s="22">
        <v>0</v>
      </c>
      <c r="AQ3040" s="18" t="str">
        <f t="shared" ref="AQ3040:BZ3040" si="3035">IF(OR(AND(AQ$2&gt;$O3039,AQ$2&lt;=$O3040),AND(AQ$2&lt;=$O3039,$O3038&gt;$O3039),AND(AQ$2&gt;$O3040,$O3041&lt;$O3040)),$H3039+((AQ$1-$Q3039)/$U3040/86000),"")</f>
        <v/>
      </c>
      <c r="AR3040" s="18" t="str">
        <f t="shared" si="3035"/>
        <v/>
      </c>
      <c r="AS3040" s="18" t="str">
        <f t="shared" si="3035"/>
        <v/>
      </c>
      <c r="AT3040" s="18" t="str">
        <f t="shared" si="3035"/>
        <v/>
      </c>
      <c r="AU3040" s="18" t="str">
        <f t="shared" si="3035"/>
        <v/>
      </c>
      <c r="AV3040" s="18" t="str">
        <f t="shared" si="3035"/>
        <v/>
      </c>
      <c r="AW3040" s="18" t="str">
        <f t="shared" si="3035"/>
        <v/>
      </c>
      <c r="AX3040" s="18" t="str">
        <f t="shared" si="3035"/>
        <v/>
      </c>
      <c r="AY3040" s="18" t="str">
        <f t="shared" si="3035"/>
        <v/>
      </c>
      <c r="AZ3040" s="18" t="str">
        <f t="shared" si="3035"/>
        <v/>
      </c>
      <c r="BA3040" s="18" t="str">
        <f t="shared" si="3035"/>
        <v/>
      </c>
      <c r="BB3040" s="18" t="str">
        <f t="shared" si="3035"/>
        <v/>
      </c>
      <c r="BC3040" s="18" t="str">
        <f t="shared" si="3035"/>
        <v/>
      </c>
      <c r="BD3040" s="18" t="str">
        <f t="shared" si="3035"/>
        <v/>
      </c>
      <c r="BE3040" s="18" t="str">
        <f t="shared" si="3035"/>
        <v/>
      </c>
      <c r="BF3040" s="18" t="str">
        <f t="shared" si="3035"/>
        <v/>
      </c>
      <c r="BG3040" s="18" t="str">
        <f t="shared" si="3035"/>
        <v/>
      </c>
      <c r="BH3040" s="18" t="str">
        <f t="shared" si="3035"/>
        <v/>
      </c>
      <c r="BI3040" s="18" t="str">
        <f t="shared" si="3035"/>
        <v/>
      </c>
      <c r="BJ3040" s="18" t="str">
        <f t="shared" si="3035"/>
        <v/>
      </c>
      <c r="BK3040" s="18" t="str">
        <f t="shared" si="3035"/>
        <v/>
      </c>
      <c r="BL3040" s="18" t="str">
        <f t="shared" si="3035"/>
        <v/>
      </c>
      <c r="BM3040" s="18" t="str">
        <f t="shared" si="3035"/>
        <v/>
      </c>
      <c r="BN3040" s="18" t="str">
        <f t="shared" si="3035"/>
        <v/>
      </c>
      <c r="BO3040" s="18" t="str">
        <f t="shared" si="3035"/>
        <v/>
      </c>
      <c r="BP3040" s="18" t="str">
        <f t="shared" si="3035"/>
        <v/>
      </c>
      <c r="BQ3040" s="18" t="str">
        <f t="shared" si="3035"/>
        <v/>
      </c>
      <c r="BR3040" s="18" t="str">
        <f t="shared" si="3035"/>
        <v/>
      </c>
      <c r="BS3040" s="18" t="str">
        <f t="shared" si="3035"/>
        <v/>
      </c>
      <c r="BT3040" s="18" t="str">
        <f t="shared" si="3035"/>
        <v/>
      </c>
      <c r="BU3040" s="18" t="str">
        <f t="shared" si="3035"/>
        <v/>
      </c>
      <c r="BV3040" s="18" t="str">
        <f t="shared" si="3035"/>
        <v/>
      </c>
      <c r="BW3040" s="18" t="str">
        <f t="shared" si="3035"/>
        <v/>
      </c>
      <c r="BX3040" s="18" t="str">
        <f t="shared" si="3035"/>
        <v/>
      </c>
      <c r="BY3040" s="18" t="str">
        <f t="shared" si="3035"/>
        <v/>
      </c>
      <c r="BZ3040" s="18" t="str">
        <f t="shared" si="3035"/>
        <v/>
      </c>
      <c r="CA3040" s="18" t="str">
        <f>IF(BY3040&lt;&gt;"",BY3040-LOOKUP(2,1/(LEN($AQ$1:AQ3040)&gt;0),$AQ$1:AQ3040),"")</f>
        <v/>
      </c>
    </row>
    <row r="3041" spans="1:79" x14ac:dyDescent="0.25">
      <c r="A3041" s="21">
        <v>62862</v>
      </c>
      <c r="B3041" s="21">
        <v>3</v>
      </c>
      <c r="C3041" s="22" t="s">
        <v>3028</v>
      </c>
      <c r="D3041" s="21">
        <v>332</v>
      </c>
      <c r="E3041" s="23">
        <v>0.7631944444444444</v>
      </c>
      <c r="F3041" s="22" t="s">
        <v>683</v>
      </c>
      <c r="G3041" s="22" t="b">
        <v>1</v>
      </c>
      <c r="H3041" s="24">
        <v>43532.763344907406</v>
      </c>
      <c r="I3041" s="25" t="s">
        <v>337</v>
      </c>
      <c r="J3041" s="22" t="s">
        <v>338</v>
      </c>
      <c r="K3041" s="11">
        <v>0</v>
      </c>
      <c r="L3041" s="11">
        <v>3948</v>
      </c>
      <c r="M3041" s="11">
        <v>3223</v>
      </c>
      <c r="N3041" s="11">
        <v>3.993250174971763E-11</v>
      </c>
      <c r="O3041" s="11">
        <v>74</v>
      </c>
      <c r="P3041" s="14">
        <v>0.17388428878382428</v>
      </c>
      <c r="Q3041" s="11">
        <v>1975.1453380794032</v>
      </c>
      <c r="R3041" s="15">
        <v>0.22737103853396579</v>
      </c>
      <c r="S3041" s="11">
        <v>265.36563897717201</v>
      </c>
      <c r="T3041" s="11">
        <v>44.999999832361937</v>
      </c>
      <c r="U3041" s="11">
        <v>5.8970142214608012</v>
      </c>
      <c r="V3041" s="11">
        <v>21.229251197258886</v>
      </c>
      <c r="W3041" s="22"/>
      <c r="X3041" s="21">
        <v>0</v>
      </c>
      <c r="Y3041" s="22">
        <v>0</v>
      </c>
      <c r="Z3041" s="22">
        <v>0</v>
      </c>
      <c r="AA3041" s="22">
        <v>0</v>
      </c>
      <c r="AB3041" s="22">
        <v>0</v>
      </c>
      <c r="AC3041" s="22">
        <v>0</v>
      </c>
      <c r="AD3041" s="22">
        <v>0</v>
      </c>
      <c r="AE3041" s="22">
        <v>0</v>
      </c>
      <c r="AF3041" s="22">
        <v>1975.1453380794032</v>
      </c>
      <c r="AG3041" s="21">
        <v>0</v>
      </c>
      <c r="AH3041" s="22">
        <v>0</v>
      </c>
      <c r="AI3041" s="22">
        <v>0</v>
      </c>
      <c r="AJ3041" s="22">
        <v>1975.1453380794032</v>
      </c>
      <c r="AK3041" s="22">
        <v>8422.7613732124646</v>
      </c>
      <c r="AL3041" s="22">
        <v>0</v>
      </c>
      <c r="AM3041" s="22">
        <v>29</v>
      </c>
      <c r="AN3041" s="22">
        <v>0</v>
      </c>
      <c r="AO3041" s="22">
        <v>0</v>
      </c>
      <c r="AQ3041" s="18" t="str">
        <f t="shared" ref="AQ3041:BZ3041" si="3036">IF(OR(AND(AQ$2&gt;$O3040,AQ$2&lt;=$O3041),AND(AQ$2&lt;=$O3040,$O3039&gt;$O3040),AND(AQ$2&gt;$O3041,$O3042&lt;$O3041)),$H3040+((AQ$1-$Q3040)/$U3041/86000),"")</f>
        <v/>
      </c>
      <c r="AR3041" s="18" t="str">
        <f t="shared" si="3036"/>
        <v/>
      </c>
      <c r="AS3041" s="18" t="str">
        <f t="shared" si="3036"/>
        <v/>
      </c>
      <c r="AT3041" s="18" t="str">
        <f t="shared" si="3036"/>
        <v/>
      </c>
      <c r="AU3041" s="18" t="str">
        <f t="shared" si="3036"/>
        <v/>
      </c>
      <c r="AV3041" s="18" t="str">
        <f t="shared" si="3036"/>
        <v/>
      </c>
      <c r="AW3041" s="18">
        <f t="shared" si="3036"/>
        <v>43532.762962831497</v>
      </c>
      <c r="AX3041" s="18" t="str">
        <f t="shared" si="3036"/>
        <v/>
      </c>
      <c r="AY3041" s="18" t="str">
        <f t="shared" si="3036"/>
        <v/>
      </c>
      <c r="AZ3041" s="18" t="str">
        <f t="shared" si="3036"/>
        <v/>
      </c>
      <c r="BA3041" s="18" t="str">
        <f t="shared" si="3036"/>
        <v/>
      </c>
      <c r="BB3041" s="18" t="str">
        <f t="shared" si="3036"/>
        <v/>
      </c>
      <c r="BC3041" s="18" t="str">
        <f t="shared" si="3036"/>
        <v/>
      </c>
      <c r="BD3041" s="18" t="str">
        <f t="shared" si="3036"/>
        <v/>
      </c>
      <c r="BE3041" s="18" t="str">
        <f t="shared" si="3036"/>
        <v/>
      </c>
      <c r="BF3041" s="18" t="str">
        <f t="shared" si="3036"/>
        <v/>
      </c>
      <c r="BG3041" s="18" t="str">
        <f t="shared" si="3036"/>
        <v/>
      </c>
      <c r="BH3041" s="18" t="str">
        <f t="shared" si="3036"/>
        <v/>
      </c>
      <c r="BI3041" s="18" t="str">
        <f t="shared" si="3036"/>
        <v/>
      </c>
      <c r="BJ3041" s="18" t="str">
        <f t="shared" si="3036"/>
        <v/>
      </c>
      <c r="BK3041" s="18" t="str">
        <f t="shared" si="3036"/>
        <v/>
      </c>
      <c r="BL3041" s="18" t="str">
        <f t="shared" si="3036"/>
        <v/>
      </c>
      <c r="BM3041" s="18" t="str">
        <f t="shared" si="3036"/>
        <v/>
      </c>
      <c r="BN3041" s="18" t="str">
        <f t="shared" si="3036"/>
        <v/>
      </c>
      <c r="BO3041" s="18" t="str">
        <f t="shared" si="3036"/>
        <v/>
      </c>
      <c r="BP3041" s="18" t="str">
        <f t="shared" si="3036"/>
        <v/>
      </c>
      <c r="BQ3041" s="18" t="str">
        <f t="shared" si="3036"/>
        <v/>
      </c>
      <c r="BR3041" s="18" t="str">
        <f t="shared" si="3036"/>
        <v/>
      </c>
      <c r="BS3041" s="18" t="str">
        <f t="shared" si="3036"/>
        <v/>
      </c>
      <c r="BT3041" s="18" t="str">
        <f t="shared" si="3036"/>
        <v/>
      </c>
      <c r="BU3041" s="18" t="str">
        <f t="shared" si="3036"/>
        <v/>
      </c>
      <c r="BV3041" s="18" t="str">
        <f t="shared" si="3036"/>
        <v/>
      </c>
      <c r="BW3041" s="18" t="str">
        <f t="shared" si="3036"/>
        <v/>
      </c>
      <c r="BX3041" s="18" t="str">
        <f t="shared" si="3036"/>
        <v/>
      </c>
      <c r="BY3041" s="18" t="str">
        <f t="shared" si="3036"/>
        <v/>
      </c>
      <c r="BZ3041" s="18" t="str">
        <f t="shared" si="3036"/>
        <v/>
      </c>
      <c r="CA3041" s="18" t="str">
        <f>IF(BY3041&lt;&gt;"",BY3041-LOOKUP(2,1/(LEN($AQ$1:AQ3041)&gt;0),$AQ$1:AQ3041),"")</f>
        <v/>
      </c>
    </row>
    <row r="3042" spans="1:79" x14ac:dyDescent="0.25">
      <c r="A3042" s="21">
        <v>62864</v>
      </c>
      <c r="B3042" s="21">
        <v>3</v>
      </c>
      <c r="C3042" s="22" t="s">
        <v>3030</v>
      </c>
      <c r="D3042" s="21">
        <v>332</v>
      </c>
      <c r="E3042" s="23">
        <v>0.76388888888888884</v>
      </c>
      <c r="F3042" s="22" t="s">
        <v>683</v>
      </c>
      <c r="G3042" s="22" t="b">
        <v>1</v>
      </c>
      <c r="H3042" s="24">
        <v>43532.763877314814</v>
      </c>
      <c r="I3042" s="25" t="s">
        <v>139</v>
      </c>
      <c r="J3042" s="22" t="s">
        <v>140</v>
      </c>
      <c r="K3042" s="11">
        <v>0</v>
      </c>
      <c r="L3042" s="11">
        <v>3949</v>
      </c>
      <c r="M3042" s="11">
        <v>3226</v>
      </c>
      <c r="N3042" s="11">
        <v>1.0558665053395089E-10</v>
      </c>
      <c r="O3042" s="11">
        <v>74</v>
      </c>
      <c r="P3042" s="14">
        <v>0.52165290437200751</v>
      </c>
      <c r="Q3042" s="11">
        <v>2008.5185113176724</v>
      </c>
      <c r="R3042" s="15">
        <v>0.23121282825549469</v>
      </c>
      <c r="S3042" s="11">
        <v>33.373173238269146</v>
      </c>
      <c r="T3042" s="11">
        <v>46.000000066123903</v>
      </c>
      <c r="U3042" s="11">
        <v>0.72550376500643488</v>
      </c>
      <c r="V3042" s="11">
        <v>2.6118135540231657</v>
      </c>
      <c r="W3042" s="22"/>
      <c r="X3042" s="21">
        <v>0</v>
      </c>
      <c r="Y3042" s="22">
        <v>0</v>
      </c>
      <c r="Z3042" s="22">
        <v>0</v>
      </c>
      <c r="AA3042" s="22">
        <v>0</v>
      </c>
      <c r="AB3042" s="22">
        <v>0</v>
      </c>
      <c r="AC3042" s="22">
        <v>0</v>
      </c>
      <c r="AD3042" s="22">
        <v>0</v>
      </c>
      <c r="AE3042" s="22">
        <v>0</v>
      </c>
      <c r="AF3042" s="22">
        <v>2008.5185113176724</v>
      </c>
      <c r="AG3042" s="21">
        <v>0</v>
      </c>
      <c r="AH3042" s="22">
        <v>0</v>
      </c>
      <c r="AI3042" s="22">
        <v>0</v>
      </c>
      <c r="AJ3042" s="22">
        <v>2008.5185113176724</v>
      </c>
      <c r="AK3042" s="22">
        <v>8422.7613732124646</v>
      </c>
      <c r="AL3042" s="22">
        <v>0</v>
      </c>
      <c r="AM3042" s="22">
        <v>28</v>
      </c>
      <c r="AN3042" s="22">
        <v>0</v>
      </c>
      <c r="AO3042" s="22">
        <v>0</v>
      </c>
      <c r="AQ3042" s="18" t="str">
        <f t="shared" ref="AQ3042:BZ3042" si="3037">IF(OR(AND(AQ$2&gt;$O3041,AQ$2&lt;=$O3042),AND(AQ$2&lt;=$O3041,$O3040&gt;$O3041),AND(AQ$2&gt;$O3042,$O3043&lt;$O3042)),$H3041+((AQ$1-$Q3041)/$U3042/86000),"")</f>
        <v/>
      </c>
      <c r="AR3042" s="18" t="str">
        <f t="shared" si="3037"/>
        <v/>
      </c>
      <c r="AS3042" s="18" t="str">
        <f t="shared" si="3037"/>
        <v/>
      </c>
      <c r="AT3042" s="18" t="str">
        <f t="shared" si="3037"/>
        <v/>
      </c>
      <c r="AU3042" s="18" t="str">
        <f t="shared" si="3037"/>
        <v/>
      </c>
      <c r="AV3042" s="18" t="str">
        <f t="shared" si="3037"/>
        <v/>
      </c>
      <c r="AW3042" s="18" t="str">
        <f t="shared" si="3037"/>
        <v/>
      </c>
      <c r="AX3042" s="18" t="str">
        <f t="shared" si="3037"/>
        <v/>
      </c>
      <c r="AY3042" s="18" t="str">
        <f t="shared" si="3037"/>
        <v/>
      </c>
      <c r="AZ3042" s="18" t="str">
        <f t="shared" si="3037"/>
        <v/>
      </c>
      <c r="BA3042" s="18" t="str">
        <f t="shared" si="3037"/>
        <v/>
      </c>
      <c r="BB3042" s="18" t="str">
        <f t="shared" si="3037"/>
        <v/>
      </c>
      <c r="BC3042" s="18" t="str">
        <f t="shared" si="3037"/>
        <v/>
      </c>
      <c r="BD3042" s="18" t="str">
        <f t="shared" si="3037"/>
        <v/>
      </c>
      <c r="BE3042" s="18" t="str">
        <f t="shared" si="3037"/>
        <v/>
      </c>
      <c r="BF3042" s="18" t="str">
        <f t="shared" si="3037"/>
        <v/>
      </c>
      <c r="BG3042" s="18" t="str">
        <f t="shared" si="3037"/>
        <v/>
      </c>
      <c r="BH3042" s="18" t="str">
        <f t="shared" si="3037"/>
        <v/>
      </c>
      <c r="BI3042" s="18" t="str">
        <f t="shared" si="3037"/>
        <v/>
      </c>
      <c r="BJ3042" s="18" t="str">
        <f t="shared" si="3037"/>
        <v/>
      </c>
      <c r="BK3042" s="18" t="str">
        <f t="shared" si="3037"/>
        <v/>
      </c>
      <c r="BL3042" s="18" t="str">
        <f t="shared" si="3037"/>
        <v/>
      </c>
      <c r="BM3042" s="18" t="str">
        <f t="shared" si="3037"/>
        <v/>
      </c>
      <c r="BN3042" s="18" t="str">
        <f t="shared" si="3037"/>
        <v/>
      </c>
      <c r="BO3042" s="18" t="str">
        <f t="shared" si="3037"/>
        <v/>
      </c>
      <c r="BP3042" s="18" t="str">
        <f t="shared" si="3037"/>
        <v/>
      </c>
      <c r="BQ3042" s="18" t="str">
        <f t="shared" si="3037"/>
        <v/>
      </c>
      <c r="BR3042" s="18" t="str">
        <f t="shared" si="3037"/>
        <v/>
      </c>
      <c r="BS3042" s="18" t="str">
        <f t="shared" si="3037"/>
        <v/>
      </c>
      <c r="BT3042" s="18" t="str">
        <f t="shared" si="3037"/>
        <v/>
      </c>
      <c r="BU3042" s="18" t="str">
        <f t="shared" si="3037"/>
        <v/>
      </c>
      <c r="BV3042" s="18" t="str">
        <f t="shared" si="3037"/>
        <v/>
      </c>
      <c r="BW3042" s="18" t="str">
        <f t="shared" si="3037"/>
        <v/>
      </c>
      <c r="BX3042" s="18" t="str">
        <f t="shared" si="3037"/>
        <v/>
      </c>
      <c r="BY3042" s="18" t="str">
        <f t="shared" si="3037"/>
        <v/>
      </c>
      <c r="BZ3042" s="18" t="str">
        <f t="shared" si="3037"/>
        <v/>
      </c>
      <c r="CA3042" s="18" t="str">
        <f>IF(BY3042&lt;&gt;"",BY3042-LOOKUP(2,1/(LEN($AQ$1:AQ3042)&gt;0),$AQ$1:AQ3042),"")</f>
        <v/>
      </c>
    </row>
    <row r="3043" spans="1:79" x14ac:dyDescent="0.25">
      <c r="A3043" s="21">
        <v>62865</v>
      </c>
      <c r="B3043" s="21">
        <v>3</v>
      </c>
      <c r="C3043" s="22" t="s">
        <v>3031</v>
      </c>
      <c r="D3043" s="21">
        <v>332</v>
      </c>
      <c r="E3043" s="23">
        <v>0.76388888888888884</v>
      </c>
      <c r="F3043" s="22" t="s">
        <v>683</v>
      </c>
      <c r="G3043" s="22" t="b">
        <v>1</v>
      </c>
      <c r="H3043" s="24">
        <v>43532.764398148145</v>
      </c>
      <c r="I3043" s="25" t="s">
        <v>253</v>
      </c>
      <c r="J3043" s="22" t="s">
        <v>254</v>
      </c>
      <c r="K3043" s="11">
        <v>0</v>
      </c>
      <c r="L3043" s="11">
        <v>3950</v>
      </c>
      <c r="M3043" s="11">
        <v>3229</v>
      </c>
      <c r="N3043" s="11">
        <v>3.3892888495756779E-12</v>
      </c>
      <c r="O3043" s="11">
        <v>80</v>
      </c>
      <c r="P3043" s="14">
        <v>0.49999996909293121</v>
      </c>
      <c r="Q3043" s="11">
        <v>2225.3320597514598</v>
      </c>
      <c r="R3043" s="15">
        <v>0.25617155950691756</v>
      </c>
      <c r="S3043" s="11">
        <v>216.81354843378745</v>
      </c>
      <c r="T3043" s="11">
        <v>44.999999832361937</v>
      </c>
      <c r="U3043" s="11">
        <v>4.818078872032908</v>
      </c>
      <c r="V3043" s="11">
        <v>17.345083939318471</v>
      </c>
      <c r="W3043" s="22"/>
      <c r="X3043" s="21">
        <v>0</v>
      </c>
      <c r="Y3043" s="22">
        <v>0</v>
      </c>
      <c r="Z3043" s="22">
        <v>0</v>
      </c>
      <c r="AA3043" s="22">
        <v>0</v>
      </c>
      <c r="AB3043" s="22">
        <v>0</v>
      </c>
      <c r="AC3043" s="22">
        <v>0</v>
      </c>
      <c r="AD3043" s="22">
        <v>0</v>
      </c>
      <c r="AE3043" s="22">
        <v>0</v>
      </c>
      <c r="AF3043" s="22">
        <v>2225.3320597514598</v>
      </c>
      <c r="AG3043" s="21">
        <v>0</v>
      </c>
      <c r="AH3043" s="22">
        <v>0</v>
      </c>
      <c r="AI3043" s="22">
        <v>0</v>
      </c>
      <c r="AJ3043" s="22">
        <v>2225.3320597514598</v>
      </c>
      <c r="AK3043" s="22">
        <v>8422.7613732124646</v>
      </c>
      <c r="AL3043" s="22">
        <v>0</v>
      </c>
      <c r="AM3043" s="22">
        <v>27</v>
      </c>
      <c r="AN3043" s="22">
        <v>0</v>
      </c>
      <c r="AO3043" s="22">
        <v>0</v>
      </c>
      <c r="AQ3043" s="18" t="str">
        <f t="shared" ref="AQ3043:BZ3043" si="3038">IF(OR(AND(AQ$2&gt;$O3042,AQ$2&lt;=$O3043),AND(AQ$2&lt;=$O3042,$O3041&gt;$O3042),AND(AQ$2&gt;$O3043,$O3044&lt;$O3043)),$H3042+((AQ$1-$Q3042)/$U3043/86000),"")</f>
        <v/>
      </c>
      <c r="AR3043" s="18" t="str">
        <f t="shared" si="3038"/>
        <v/>
      </c>
      <c r="AS3043" s="18" t="str">
        <f t="shared" si="3038"/>
        <v/>
      </c>
      <c r="AT3043" s="18" t="str">
        <f t="shared" si="3038"/>
        <v/>
      </c>
      <c r="AU3043" s="18" t="str">
        <f t="shared" si="3038"/>
        <v/>
      </c>
      <c r="AV3043" s="18" t="str">
        <f t="shared" si="3038"/>
        <v/>
      </c>
      <c r="AW3043" s="18" t="str">
        <f t="shared" si="3038"/>
        <v/>
      </c>
      <c r="AX3043" s="18">
        <f t="shared" si="3038"/>
        <v>43532.763988099032</v>
      </c>
      <c r="AY3043" s="18" t="str">
        <f t="shared" si="3038"/>
        <v/>
      </c>
      <c r="AZ3043" s="18" t="str">
        <f t="shared" si="3038"/>
        <v/>
      </c>
      <c r="BA3043" s="18" t="str">
        <f t="shared" si="3038"/>
        <v/>
      </c>
      <c r="BB3043" s="18" t="str">
        <f t="shared" si="3038"/>
        <v/>
      </c>
      <c r="BC3043" s="18" t="str">
        <f t="shared" si="3038"/>
        <v/>
      </c>
      <c r="BD3043" s="18" t="str">
        <f t="shared" si="3038"/>
        <v/>
      </c>
      <c r="BE3043" s="18" t="str">
        <f t="shared" si="3038"/>
        <v/>
      </c>
      <c r="BF3043" s="18" t="str">
        <f t="shared" si="3038"/>
        <v/>
      </c>
      <c r="BG3043" s="18" t="str">
        <f t="shared" si="3038"/>
        <v/>
      </c>
      <c r="BH3043" s="18" t="str">
        <f t="shared" si="3038"/>
        <v/>
      </c>
      <c r="BI3043" s="18" t="str">
        <f t="shared" si="3038"/>
        <v/>
      </c>
      <c r="BJ3043" s="18" t="str">
        <f t="shared" si="3038"/>
        <v/>
      </c>
      <c r="BK3043" s="18" t="str">
        <f t="shared" si="3038"/>
        <v/>
      </c>
      <c r="BL3043" s="18" t="str">
        <f t="shared" si="3038"/>
        <v/>
      </c>
      <c r="BM3043" s="18" t="str">
        <f t="shared" si="3038"/>
        <v/>
      </c>
      <c r="BN3043" s="18" t="str">
        <f t="shared" si="3038"/>
        <v/>
      </c>
      <c r="BO3043" s="18" t="str">
        <f t="shared" si="3038"/>
        <v/>
      </c>
      <c r="BP3043" s="18" t="str">
        <f t="shared" si="3038"/>
        <v/>
      </c>
      <c r="BQ3043" s="18" t="str">
        <f t="shared" si="3038"/>
        <v/>
      </c>
      <c r="BR3043" s="18" t="str">
        <f t="shared" si="3038"/>
        <v/>
      </c>
      <c r="BS3043" s="18" t="str">
        <f t="shared" si="3038"/>
        <v/>
      </c>
      <c r="BT3043" s="18" t="str">
        <f t="shared" si="3038"/>
        <v/>
      </c>
      <c r="BU3043" s="18" t="str">
        <f t="shared" si="3038"/>
        <v/>
      </c>
      <c r="BV3043" s="18" t="str">
        <f t="shared" si="3038"/>
        <v/>
      </c>
      <c r="BW3043" s="18" t="str">
        <f t="shared" si="3038"/>
        <v/>
      </c>
      <c r="BX3043" s="18" t="str">
        <f t="shared" si="3038"/>
        <v/>
      </c>
      <c r="BY3043" s="18" t="str">
        <f t="shared" si="3038"/>
        <v/>
      </c>
      <c r="BZ3043" s="18" t="str">
        <f t="shared" si="3038"/>
        <v/>
      </c>
      <c r="CA3043" s="18" t="str">
        <f>IF(BY3043&lt;&gt;"",BY3043-LOOKUP(2,1/(LEN($AQ$1:AQ3043)&gt;0),$AQ$1:AQ3043),"")</f>
        <v/>
      </c>
    </row>
    <row r="3044" spans="1:79" x14ac:dyDescent="0.25">
      <c r="A3044" s="21">
        <v>62867</v>
      </c>
      <c r="B3044" s="21">
        <v>2</v>
      </c>
      <c r="C3044" s="22" t="s">
        <v>3033</v>
      </c>
      <c r="D3044" s="21">
        <v>332</v>
      </c>
      <c r="E3044" s="23">
        <v>0.76458333333333328</v>
      </c>
      <c r="F3044" s="22" t="s">
        <v>683</v>
      </c>
      <c r="G3044" s="22" t="b">
        <v>1</v>
      </c>
      <c r="H3044" s="24">
        <v>43532.764918981484</v>
      </c>
      <c r="I3044" s="25" t="s">
        <v>257</v>
      </c>
      <c r="J3044" s="22" t="s">
        <v>258</v>
      </c>
      <c r="K3044" s="11">
        <v>0</v>
      </c>
      <c r="L3044" s="11">
        <v>3951</v>
      </c>
      <c r="M3044" s="11">
        <v>3231</v>
      </c>
      <c r="N3044" s="11">
        <v>2.9032776183157694E-11</v>
      </c>
      <c r="O3044" s="11">
        <v>82</v>
      </c>
      <c r="P3044" s="14">
        <v>0.84136601778323061</v>
      </c>
      <c r="Q3044" s="11">
        <v>2354.9498895294978</v>
      </c>
      <c r="R3044" s="15">
        <v>0.27109265923611958</v>
      </c>
      <c r="S3044" s="11">
        <v>129.61782977803796</v>
      </c>
      <c r="T3044" s="11">
        <v>45.000000461004674</v>
      </c>
      <c r="U3044" s="11">
        <v>2.8803961877813746</v>
      </c>
      <c r="V3044" s="11">
        <v>10.369426276012948</v>
      </c>
      <c r="W3044" s="22"/>
      <c r="X3044" s="21">
        <v>0</v>
      </c>
      <c r="Y3044" s="22">
        <v>0</v>
      </c>
      <c r="Z3044" s="22">
        <v>0</v>
      </c>
      <c r="AA3044" s="22">
        <v>0</v>
      </c>
      <c r="AB3044" s="22">
        <v>0</v>
      </c>
      <c r="AC3044" s="22">
        <v>0</v>
      </c>
      <c r="AD3044" s="22">
        <v>0</v>
      </c>
      <c r="AE3044" s="22">
        <v>0</v>
      </c>
      <c r="AF3044" s="22">
        <v>2354.9498895294978</v>
      </c>
      <c r="AG3044" s="21">
        <v>0</v>
      </c>
      <c r="AH3044" s="22">
        <v>0</v>
      </c>
      <c r="AI3044" s="22">
        <v>0</v>
      </c>
      <c r="AJ3044" s="22">
        <v>2354.9498895294978</v>
      </c>
      <c r="AK3044" s="22">
        <v>8422.7613732124646</v>
      </c>
      <c r="AL3044" s="22">
        <v>0</v>
      </c>
      <c r="AM3044" s="22">
        <v>26</v>
      </c>
      <c r="AN3044" s="22">
        <v>0</v>
      </c>
      <c r="AO3044" s="22">
        <v>0</v>
      </c>
      <c r="AQ3044" s="18" t="str">
        <f t="shared" ref="AQ3044:BZ3044" si="3039">IF(OR(AND(AQ$2&gt;$O3043,AQ$2&lt;=$O3044),AND(AQ$2&lt;=$O3043,$O3042&gt;$O3043),AND(AQ$2&gt;$O3044,$O3045&lt;$O3044)),$H3043+((AQ$1-$Q3043)/$U3044/86000),"")</f>
        <v/>
      </c>
      <c r="AR3044" s="18" t="str">
        <f t="shared" si="3039"/>
        <v/>
      </c>
      <c r="AS3044" s="18" t="str">
        <f t="shared" si="3039"/>
        <v/>
      </c>
      <c r="AT3044" s="18" t="str">
        <f t="shared" si="3039"/>
        <v/>
      </c>
      <c r="AU3044" s="18" t="str">
        <f t="shared" si="3039"/>
        <v/>
      </c>
      <c r="AV3044" s="18" t="str">
        <f t="shared" si="3039"/>
        <v/>
      </c>
      <c r="AW3044" s="18" t="str">
        <f t="shared" si="3039"/>
        <v/>
      </c>
      <c r="AX3044" s="18" t="str">
        <f t="shared" si="3039"/>
        <v/>
      </c>
      <c r="AY3044" s="18">
        <f t="shared" si="3039"/>
        <v>43532.764587490557</v>
      </c>
      <c r="AZ3044" s="18" t="str">
        <f t="shared" si="3039"/>
        <v/>
      </c>
      <c r="BA3044" s="18" t="str">
        <f t="shared" si="3039"/>
        <v/>
      </c>
      <c r="BB3044" s="18" t="str">
        <f t="shared" si="3039"/>
        <v/>
      </c>
      <c r="BC3044" s="18" t="str">
        <f t="shared" si="3039"/>
        <v/>
      </c>
      <c r="BD3044" s="18" t="str">
        <f t="shared" si="3039"/>
        <v/>
      </c>
      <c r="BE3044" s="18" t="str">
        <f t="shared" si="3039"/>
        <v/>
      </c>
      <c r="BF3044" s="18" t="str">
        <f t="shared" si="3039"/>
        <v/>
      </c>
      <c r="BG3044" s="18" t="str">
        <f t="shared" si="3039"/>
        <v/>
      </c>
      <c r="BH3044" s="18" t="str">
        <f t="shared" si="3039"/>
        <v/>
      </c>
      <c r="BI3044" s="18" t="str">
        <f t="shared" si="3039"/>
        <v/>
      </c>
      <c r="BJ3044" s="18" t="str">
        <f t="shared" si="3039"/>
        <v/>
      </c>
      <c r="BK3044" s="18" t="str">
        <f t="shared" si="3039"/>
        <v/>
      </c>
      <c r="BL3044" s="18" t="str">
        <f t="shared" si="3039"/>
        <v/>
      </c>
      <c r="BM3044" s="18" t="str">
        <f t="shared" si="3039"/>
        <v/>
      </c>
      <c r="BN3044" s="18" t="str">
        <f t="shared" si="3039"/>
        <v/>
      </c>
      <c r="BO3044" s="18" t="str">
        <f t="shared" si="3039"/>
        <v/>
      </c>
      <c r="BP3044" s="18" t="str">
        <f t="shared" si="3039"/>
        <v/>
      </c>
      <c r="BQ3044" s="18" t="str">
        <f t="shared" si="3039"/>
        <v/>
      </c>
      <c r="BR3044" s="18" t="str">
        <f t="shared" si="3039"/>
        <v/>
      </c>
      <c r="BS3044" s="18" t="str">
        <f t="shared" si="3039"/>
        <v/>
      </c>
      <c r="BT3044" s="18" t="str">
        <f t="shared" si="3039"/>
        <v/>
      </c>
      <c r="BU3044" s="18" t="str">
        <f t="shared" si="3039"/>
        <v/>
      </c>
      <c r="BV3044" s="18" t="str">
        <f t="shared" si="3039"/>
        <v/>
      </c>
      <c r="BW3044" s="18" t="str">
        <f t="shared" si="3039"/>
        <v/>
      </c>
      <c r="BX3044" s="18" t="str">
        <f t="shared" si="3039"/>
        <v/>
      </c>
      <c r="BY3044" s="18" t="str">
        <f t="shared" si="3039"/>
        <v/>
      </c>
      <c r="BZ3044" s="18" t="str">
        <f t="shared" si="3039"/>
        <v/>
      </c>
      <c r="CA3044" s="18" t="str">
        <f>IF(BY3044&lt;&gt;"",BY3044-LOOKUP(2,1/(LEN($AQ$1:AQ3044)&gt;0),$AQ$1:AQ3044),"")</f>
        <v/>
      </c>
    </row>
    <row r="3045" spans="1:79" x14ac:dyDescent="0.25">
      <c r="A3045" s="21">
        <v>62868</v>
      </c>
      <c r="B3045" s="21">
        <v>2</v>
      </c>
      <c r="C3045" s="22" t="s">
        <v>3034</v>
      </c>
      <c r="D3045" s="21">
        <v>332</v>
      </c>
      <c r="E3045" s="23">
        <v>0.76527777777777772</v>
      </c>
      <c r="F3045" s="22" t="s">
        <v>683</v>
      </c>
      <c r="G3045" s="22" t="b">
        <v>1</v>
      </c>
      <c r="H3045" s="24">
        <v>43532.765439814815</v>
      </c>
      <c r="I3045" s="25" t="s">
        <v>1832</v>
      </c>
      <c r="J3045" s="22" t="s">
        <v>1833</v>
      </c>
      <c r="K3045" s="11">
        <v>0</v>
      </c>
      <c r="L3045" s="11">
        <v>3952</v>
      </c>
      <c r="M3045" s="11">
        <v>3233</v>
      </c>
      <c r="N3045" s="11">
        <v>7.688072400924284E-12</v>
      </c>
      <c r="O3045" s="11">
        <v>88</v>
      </c>
      <c r="P3045" s="14">
        <v>0.2499999715466393</v>
      </c>
      <c r="Q3045" s="11">
        <v>2596.8961445893979</v>
      </c>
      <c r="R3045" s="15">
        <v>0.2989445697876062</v>
      </c>
      <c r="S3045" s="11">
        <v>241.94625505990007</v>
      </c>
      <c r="T3045" s="11">
        <v>44.999999832361937</v>
      </c>
      <c r="U3045" s="11">
        <v>5.3765834658048917</v>
      </c>
      <c r="V3045" s="11">
        <v>19.35570047689761</v>
      </c>
      <c r="W3045" s="22"/>
      <c r="X3045" s="21">
        <v>0</v>
      </c>
      <c r="Y3045" s="22">
        <v>0</v>
      </c>
      <c r="Z3045" s="22">
        <v>0</v>
      </c>
      <c r="AA3045" s="22">
        <v>0</v>
      </c>
      <c r="AB3045" s="22">
        <v>0</v>
      </c>
      <c r="AC3045" s="22">
        <v>0</v>
      </c>
      <c r="AD3045" s="22">
        <v>0</v>
      </c>
      <c r="AE3045" s="22">
        <v>0</v>
      </c>
      <c r="AF3045" s="22">
        <v>2596.8961445893979</v>
      </c>
      <c r="AG3045" s="21">
        <v>0</v>
      </c>
      <c r="AH3045" s="22">
        <v>0</v>
      </c>
      <c r="AI3045" s="22">
        <v>0</v>
      </c>
      <c r="AJ3045" s="22">
        <v>2596.8961445893979</v>
      </c>
      <c r="AK3045" s="22">
        <v>8422.7613732124646</v>
      </c>
      <c r="AL3045" s="22">
        <v>0</v>
      </c>
      <c r="AM3045" s="22">
        <v>25</v>
      </c>
      <c r="AN3045" s="22">
        <v>0</v>
      </c>
      <c r="AO3045" s="22">
        <v>0</v>
      </c>
      <c r="AQ3045" s="18" t="str">
        <f t="shared" ref="AQ3045:BZ3045" si="3040">IF(OR(AND(AQ$2&gt;$O3044,AQ$2&lt;=$O3045),AND(AQ$2&lt;=$O3044,$O3043&gt;$O3044),AND(AQ$2&gt;$O3045,$O3046&lt;$O3045)),$H3044+((AQ$1-$Q3044)/$U3045/86000),"")</f>
        <v/>
      </c>
      <c r="AR3045" s="18" t="str">
        <f t="shared" si="3040"/>
        <v/>
      </c>
      <c r="AS3045" s="18" t="str">
        <f t="shared" si="3040"/>
        <v/>
      </c>
      <c r="AT3045" s="18" t="str">
        <f t="shared" si="3040"/>
        <v/>
      </c>
      <c r="AU3045" s="18" t="str">
        <f t="shared" si="3040"/>
        <v/>
      </c>
      <c r="AV3045" s="18" t="str">
        <f t="shared" si="3040"/>
        <v/>
      </c>
      <c r="AW3045" s="18" t="str">
        <f t="shared" si="3040"/>
        <v/>
      </c>
      <c r="AX3045" s="18" t="str">
        <f t="shared" si="3040"/>
        <v/>
      </c>
      <c r="AY3045" s="18" t="str">
        <f t="shared" si="3040"/>
        <v/>
      </c>
      <c r="AZ3045" s="18">
        <f t="shared" si="3040"/>
        <v>43532.765256405895</v>
      </c>
      <c r="BA3045" s="18" t="str">
        <f t="shared" si="3040"/>
        <v/>
      </c>
      <c r="BB3045" s="18" t="str">
        <f t="shared" si="3040"/>
        <v/>
      </c>
      <c r="BC3045" s="18" t="str">
        <f t="shared" si="3040"/>
        <v/>
      </c>
      <c r="BD3045" s="18" t="str">
        <f t="shared" si="3040"/>
        <v/>
      </c>
      <c r="BE3045" s="18" t="str">
        <f t="shared" si="3040"/>
        <v/>
      </c>
      <c r="BF3045" s="18" t="str">
        <f t="shared" si="3040"/>
        <v/>
      </c>
      <c r="BG3045" s="18" t="str">
        <f t="shared" si="3040"/>
        <v/>
      </c>
      <c r="BH3045" s="18" t="str">
        <f t="shared" si="3040"/>
        <v/>
      </c>
      <c r="BI3045" s="18" t="str">
        <f t="shared" si="3040"/>
        <v/>
      </c>
      <c r="BJ3045" s="18" t="str">
        <f t="shared" si="3040"/>
        <v/>
      </c>
      <c r="BK3045" s="18" t="str">
        <f t="shared" si="3040"/>
        <v/>
      </c>
      <c r="BL3045" s="18" t="str">
        <f t="shared" si="3040"/>
        <v/>
      </c>
      <c r="BM3045" s="18" t="str">
        <f t="shared" si="3040"/>
        <v/>
      </c>
      <c r="BN3045" s="18" t="str">
        <f t="shared" si="3040"/>
        <v/>
      </c>
      <c r="BO3045" s="18" t="str">
        <f t="shared" si="3040"/>
        <v/>
      </c>
      <c r="BP3045" s="18" t="str">
        <f t="shared" si="3040"/>
        <v/>
      </c>
      <c r="BQ3045" s="18" t="str">
        <f t="shared" si="3040"/>
        <v/>
      </c>
      <c r="BR3045" s="18" t="str">
        <f t="shared" si="3040"/>
        <v/>
      </c>
      <c r="BS3045" s="18" t="str">
        <f t="shared" si="3040"/>
        <v/>
      </c>
      <c r="BT3045" s="18" t="str">
        <f t="shared" si="3040"/>
        <v/>
      </c>
      <c r="BU3045" s="18" t="str">
        <f t="shared" si="3040"/>
        <v/>
      </c>
      <c r="BV3045" s="18" t="str">
        <f t="shared" si="3040"/>
        <v/>
      </c>
      <c r="BW3045" s="18" t="str">
        <f t="shared" si="3040"/>
        <v/>
      </c>
      <c r="BX3045" s="18" t="str">
        <f t="shared" si="3040"/>
        <v/>
      </c>
      <c r="BY3045" s="18" t="str">
        <f t="shared" si="3040"/>
        <v/>
      </c>
      <c r="BZ3045" s="18" t="str">
        <f t="shared" si="3040"/>
        <v/>
      </c>
      <c r="CA3045" s="18" t="str">
        <f>IF(BY3045&lt;&gt;"",BY3045-LOOKUP(2,1/(LEN($AQ$1:AQ3045)&gt;0),$AQ$1:AQ3045),"")</f>
        <v/>
      </c>
    </row>
    <row r="3046" spans="1:79" x14ac:dyDescent="0.25">
      <c r="A3046" s="21">
        <v>62870</v>
      </c>
      <c r="B3046" s="21">
        <v>2</v>
      </c>
      <c r="C3046" s="22" t="s">
        <v>3036</v>
      </c>
      <c r="D3046" s="21">
        <v>332</v>
      </c>
      <c r="E3046" s="23">
        <v>0.76597222222222228</v>
      </c>
      <c r="F3046" s="22" t="s">
        <v>683</v>
      </c>
      <c r="G3046" s="22" t="b">
        <v>1</v>
      </c>
      <c r="H3046" s="24">
        <v>43532.765960648147</v>
      </c>
      <c r="I3046" s="25" t="s">
        <v>361</v>
      </c>
      <c r="J3046" s="22" t="s">
        <v>362</v>
      </c>
      <c r="K3046" s="11">
        <v>0</v>
      </c>
      <c r="L3046" s="11">
        <v>3953</v>
      </c>
      <c r="M3046" s="11">
        <v>3235</v>
      </c>
      <c r="N3046" s="11">
        <v>1.1404210908949608E-12</v>
      </c>
      <c r="O3046" s="11">
        <v>90</v>
      </c>
      <c r="P3046" s="14">
        <v>0.49999997854972567</v>
      </c>
      <c r="Q3046" s="11">
        <v>2689.7924167680808</v>
      </c>
      <c r="R3046" s="15">
        <v>0.30963842682890103</v>
      </c>
      <c r="S3046" s="11">
        <v>92.896272178682921</v>
      </c>
      <c r="T3046" s="11">
        <v>44.999999832361937</v>
      </c>
      <c r="U3046" s="11">
        <v>2.0643616116610777</v>
      </c>
      <c r="V3046" s="11">
        <v>7.4317018019798802</v>
      </c>
      <c r="W3046" s="22"/>
      <c r="X3046" s="21">
        <v>0</v>
      </c>
      <c r="Y3046" s="22">
        <v>0</v>
      </c>
      <c r="Z3046" s="22">
        <v>0</v>
      </c>
      <c r="AA3046" s="22">
        <v>0</v>
      </c>
      <c r="AB3046" s="22">
        <v>0</v>
      </c>
      <c r="AC3046" s="22">
        <v>0</v>
      </c>
      <c r="AD3046" s="22">
        <v>0</v>
      </c>
      <c r="AE3046" s="22">
        <v>0</v>
      </c>
      <c r="AF3046" s="22">
        <v>2689.7924167680808</v>
      </c>
      <c r="AG3046" s="21">
        <v>0</v>
      </c>
      <c r="AH3046" s="22">
        <v>0</v>
      </c>
      <c r="AI3046" s="22">
        <v>0</v>
      </c>
      <c r="AJ3046" s="22">
        <v>2689.7924167680808</v>
      </c>
      <c r="AK3046" s="22">
        <v>8422.7613732124646</v>
      </c>
      <c r="AL3046" s="22">
        <v>0</v>
      </c>
      <c r="AM3046" s="22">
        <v>24</v>
      </c>
      <c r="AN3046" s="22">
        <v>0</v>
      </c>
      <c r="AO3046" s="22">
        <v>0</v>
      </c>
      <c r="AQ3046" s="18" t="str">
        <f t="shared" ref="AQ3046:BZ3046" si="3041">IF(OR(AND(AQ$2&gt;$O3045,AQ$2&lt;=$O3046),AND(AQ$2&lt;=$O3045,$O3044&gt;$O3045),AND(AQ$2&gt;$O3046,$O3047&lt;$O3046)),$H3045+((AQ$1-$Q3045)/$U3046/86000),"")</f>
        <v/>
      </c>
      <c r="AR3046" s="18" t="str">
        <f t="shared" si="3041"/>
        <v/>
      </c>
      <c r="AS3046" s="18" t="str">
        <f t="shared" si="3041"/>
        <v/>
      </c>
      <c r="AT3046" s="18" t="str">
        <f t="shared" si="3041"/>
        <v/>
      </c>
      <c r="AU3046" s="18" t="str">
        <f t="shared" si="3041"/>
        <v/>
      </c>
      <c r="AV3046" s="18" t="str">
        <f t="shared" si="3041"/>
        <v/>
      </c>
      <c r="AW3046" s="18" t="str">
        <f t="shared" si="3041"/>
        <v/>
      </c>
      <c r="AX3046" s="18" t="str">
        <f t="shared" si="3041"/>
        <v/>
      </c>
      <c r="AY3046" s="18" t="str">
        <f t="shared" si="3041"/>
        <v/>
      </c>
      <c r="AZ3046" s="18" t="str">
        <f t="shared" si="3041"/>
        <v/>
      </c>
      <c r="BA3046" s="18" t="str">
        <f t="shared" si="3041"/>
        <v/>
      </c>
      <c r="BB3046" s="18" t="str">
        <f t="shared" si="3041"/>
        <v/>
      </c>
      <c r="BC3046" s="18" t="str">
        <f t="shared" si="3041"/>
        <v/>
      </c>
      <c r="BD3046" s="18" t="str">
        <f t="shared" si="3041"/>
        <v/>
      </c>
      <c r="BE3046" s="18" t="str">
        <f t="shared" si="3041"/>
        <v/>
      </c>
      <c r="BF3046" s="18" t="str">
        <f t="shared" si="3041"/>
        <v/>
      </c>
      <c r="BG3046" s="18" t="str">
        <f t="shared" si="3041"/>
        <v/>
      </c>
      <c r="BH3046" s="18" t="str">
        <f t="shared" si="3041"/>
        <v/>
      </c>
      <c r="BI3046" s="18" t="str">
        <f t="shared" si="3041"/>
        <v/>
      </c>
      <c r="BJ3046" s="18" t="str">
        <f t="shared" si="3041"/>
        <v/>
      </c>
      <c r="BK3046" s="18" t="str">
        <f t="shared" si="3041"/>
        <v/>
      </c>
      <c r="BL3046" s="18" t="str">
        <f t="shared" si="3041"/>
        <v/>
      </c>
      <c r="BM3046" s="18" t="str">
        <f t="shared" si="3041"/>
        <v/>
      </c>
      <c r="BN3046" s="18" t="str">
        <f t="shared" si="3041"/>
        <v/>
      </c>
      <c r="BO3046" s="18" t="str">
        <f t="shared" si="3041"/>
        <v/>
      </c>
      <c r="BP3046" s="18" t="str">
        <f t="shared" si="3041"/>
        <v/>
      </c>
      <c r="BQ3046" s="18" t="str">
        <f t="shared" si="3041"/>
        <v/>
      </c>
      <c r="BR3046" s="18" t="str">
        <f t="shared" si="3041"/>
        <v/>
      </c>
      <c r="BS3046" s="18" t="str">
        <f t="shared" si="3041"/>
        <v/>
      </c>
      <c r="BT3046" s="18" t="str">
        <f t="shared" si="3041"/>
        <v/>
      </c>
      <c r="BU3046" s="18" t="str">
        <f t="shared" si="3041"/>
        <v/>
      </c>
      <c r="BV3046" s="18" t="str">
        <f t="shared" si="3041"/>
        <v/>
      </c>
      <c r="BW3046" s="18" t="str">
        <f t="shared" si="3041"/>
        <v/>
      </c>
      <c r="BX3046" s="18" t="str">
        <f t="shared" si="3041"/>
        <v/>
      </c>
      <c r="BY3046" s="18" t="str">
        <f t="shared" si="3041"/>
        <v/>
      </c>
      <c r="BZ3046" s="18" t="str">
        <f t="shared" si="3041"/>
        <v/>
      </c>
      <c r="CA3046" s="18" t="str">
        <f>IF(BY3046&lt;&gt;"",BY3046-LOOKUP(2,1/(LEN($AQ$1:AQ3046)&gt;0),$AQ$1:AQ3046),"")</f>
        <v/>
      </c>
    </row>
    <row r="3047" spans="1:79" x14ac:dyDescent="0.25">
      <c r="A3047" s="21">
        <v>62871</v>
      </c>
      <c r="B3047" s="21">
        <v>2</v>
      </c>
      <c r="C3047" s="22" t="s">
        <v>3037</v>
      </c>
      <c r="D3047" s="21">
        <v>332</v>
      </c>
      <c r="E3047" s="23">
        <v>0.76597222222222228</v>
      </c>
      <c r="F3047" s="22" t="s">
        <v>683</v>
      </c>
      <c r="G3047" s="22" t="b">
        <v>1</v>
      </c>
      <c r="H3047" s="24">
        <v>43532.766481481478</v>
      </c>
      <c r="I3047" s="25" t="s">
        <v>181</v>
      </c>
      <c r="J3047" s="22" t="s">
        <v>182</v>
      </c>
      <c r="K3047" s="11">
        <v>0</v>
      </c>
      <c r="L3047" s="11">
        <v>3954</v>
      </c>
      <c r="M3047" s="11">
        <v>3237</v>
      </c>
      <c r="N3047" s="11">
        <v>2.0321522242738865E-11</v>
      </c>
      <c r="O3047" s="11">
        <v>94</v>
      </c>
      <c r="P3047" s="14">
        <v>0.28331286711450243</v>
      </c>
      <c r="Q3047" s="11">
        <v>2799.0844410239902</v>
      </c>
      <c r="R3047" s="15">
        <v>0.3222196989912367</v>
      </c>
      <c r="S3047" s="11">
        <v>109.29202425590938</v>
      </c>
      <c r="T3047" s="11">
        <v>44.999999832361937</v>
      </c>
      <c r="U3047" s="11">
        <v>2.4287116591789757</v>
      </c>
      <c r="V3047" s="11">
        <v>8.743361973044312</v>
      </c>
      <c r="W3047" s="22"/>
      <c r="X3047" s="21">
        <v>0</v>
      </c>
      <c r="Y3047" s="22">
        <v>0</v>
      </c>
      <c r="Z3047" s="22">
        <v>0</v>
      </c>
      <c r="AA3047" s="22">
        <v>0</v>
      </c>
      <c r="AB3047" s="22">
        <v>0</v>
      </c>
      <c r="AC3047" s="22">
        <v>0</v>
      </c>
      <c r="AD3047" s="22">
        <v>0</v>
      </c>
      <c r="AE3047" s="22">
        <v>0</v>
      </c>
      <c r="AF3047" s="22">
        <v>2799.0844410239902</v>
      </c>
      <c r="AG3047" s="21">
        <v>0</v>
      </c>
      <c r="AH3047" s="22">
        <v>0</v>
      </c>
      <c r="AI3047" s="22">
        <v>0</v>
      </c>
      <c r="AJ3047" s="22">
        <v>2799.0844410239902</v>
      </c>
      <c r="AK3047" s="22">
        <v>8422.7613732124646</v>
      </c>
      <c r="AL3047" s="22">
        <v>0</v>
      </c>
      <c r="AM3047" s="22">
        <v>23</v>
      </c>
      <c r="AN3047" s="22">
        <v>0</v>
      </c>
      <c r="AO3047" s="22">
        <v>0</v>
      </c>
      <c r="AQ3047" s="18" t="str">
        <f t="shared" ref="AQ3047:BZ3047" si="3042">IF(OR(AND(AQ$2&gt;$O3046,AQ$2&lt;=$O3047),AND(AQ$2&lt;=$O3046,$O3045&gt;$O3046),AND(AQ$2&gt;$O3047,$O3048&lt;$O3047)),$H3046+((AQ$1-$Q3046)/$U3047/86000),"")</f>
        <v/>
      </c>
      <c r="AR3047" s="18" t="str">
        <f t="shared" si="3042"/>
        <v/>
      </c>
      <c r="AS3047" s="18" t="str">
        <f t="shared" si="3042"/>
        <v/>
      </c>
      <c r="AT3047" s="18" t="str">
        <f t="shared" si="3042"/>
        <v/>
      </c>
      <c r="AU3047" s="18" t="str">
        <f t="shared" si="3042"/>
        <v/>
      </c>
      <c r="AV3047" s="18" t="str">
        <f t="shared" si="3042"/>
        <v/>
      </c>
      <c r="AW3047" s="18" t="str">
        <f t="shared" si="3042"/>
        <v/>
      </c>
      <c r="AX3047" s="18" t="str">
        <f t="shared" si="3042"/>
        <v/>
      </c>
      <c r="AY3047" s="18" t="str">
        <f t="shared" si="3042"/>
        <v/>
      </c>
      <c r="AZ3047" s="18" t="str">
        <f t="shared" si="3042"/>
        <v/>
      </c>
      <c r="BA3047" s="18" t="str">
        <f t="shared" si="3042"/>
        <v/>
      </c>
      <c r="BB3047" s="18" t="str">
        <f t="shared" si="3042"/>
        <v/>
      </c>
      <c r="BC3047" s="18" t="str">
        <f t="shared" si="3042"/>
        <v/>
      </c>
      <c r="BD3047" s="18" t="str">
        <f t="shared" si="3042"/>
        <v/>
      </c>
      <c r="BE3047" s="18" t="str">
        <f t="shared" si="3042"/>
        <v/>
      </c>
      <c r="BF3047" s="18" t="str">
        <f t="shared" si="3042"/>
        <v/>
      </c>
      <c r="BG3047" s="18" t="str">
        <f t="shared" si="3042"/>
        <v/>
      </c>
      <c r="BH3047" s="18" t="str">
        <f t="shared" si="3042"/>
        <v/>
      </c>
      <c r="BI3047" s="18" t="str">
        <f t="shared" si="3042"/>
        <v/>
      </c>
      <c r="BJ3047" s="18" t="str">
        <f t="shared" si="3042"/>
        <v/>
      </c>
      <c r="BK3047" s="18" t="str">
        <f t="shared" si="3042"/>
        <v/>
      </c>
      <c r="BL3047" s="18" t="str">
        <f t="shared" si="3042"/>
        <v/>
      </c>
      <c r="BM3047" s="18" t="str">
        <f t="shared" si="3042"/>
        <v/>
      </c>
      <c r="BN3047" s="18" t="str">
        <f t="shared" si="3042"/>
        <v/>
      </c>
      <c r="BO3047" s="18" t="str">
        <f t="shared" si="3042"/>
        <v/>
      </c>
      <c r="BP3047" s="18" t="str">
        <f t="shared" si="3042"/>
        <v/>
      </c>
      <c r="BQ3047" s="18" t="str">
        <f t="shared" si="3042"/>
        <v/>
      </c>
      <c r="BR3047" s="18" t="str">
        <f t="shared" si="3042"/>
        <v/>
      </c>
      <c r="BS3047" s="18" t="str">
        <f t="shared" si="3042"/>
        <v/>
      </c>
      <c r="BT3047" s="18" t="str">
        <f t="shared" si="3042"/>
        <v/>
      </c>
      <c r="BU3047" s="18" t="str">
        <f t="shared" si="3042"/>
        <v/>
      </c>
      <c r="BV3047" s="18" t="str">
        <f t="shared" si="3042"/>
        <v/>
      </c>
      <c r="BW3047" s="18" t="str">
        <f t="shared" si="3042"/>
        <v/>
      </c>
      <c r="BX3047" s="18" t="str">
        <f t="shared" si="3042"/>
        <v/>
      </c>
      <c r="BY3047" s="18" t="str">
        <f t="shared" si="3042"/>
        <v/>
      </c>
      <c r="BZ3047" s="18" t="str">
        <f t="shared" si="3042"/>
        <v/>
      </c>
      <c r="CA3047" s="18" t="str">
        <f>IF(BY3047&lt;&gt;"",BY3047-LOOKUP(2,1/(LEN($AQ$1:AQ3047)&gt;0),$AQ$1:AQ3047),"")</f>
        <v/>
      </c>
    </row>
    <row r="3048" spans="1:79" x14ac:dyDescent="0.25">
      <c r="A3048" s="21">
        <v>62873</v>
      </c>
      <c r="B3048" s="21">
        <v>2</v>
      </c>
      <c r="C3048" s="22" t="s">
        <v>3039</v>
      </c>
      <c r="D3048" s="21">
        <v>332</v>
      </c>
      <c r="E3048" s="23">
        <v>0.76666666666666672</v>
      </c>
      <c r="F3048" s="22" t="s">
        <v>683</v>
      </c>
      <c r="G3048" s="22" t="b">
        <v>1</v>
      </c>
      <c r="H3048" s="24">
        <v>43532.767002314817</v>
      </c>
      <c r="I3048" s="25" t="s">
        <v>181</v>
      </c>
      <c r="J3048" s="22" t="s">
        <v>182</v>
      </c>
      <c r="K3048" s="11">
        <v>0</v>
      </c>
      <c r="L3048" s="11">
        <v>3955</v>
      </c>
      <c r="M3048" s="11">
        <v>3239</v>
      </c>
      <c r="N3048" s="11">
        <v>2.0321522242738865E-11</v>
      </c>
      <c r="O3048" s="11">
        <v>94</v>
      </c>
      <c r="P3048" s="14">
        <v>0.28331286711450243</v>
      </c>
      <c r="Q3048" s="11">
        <v>2799.0844410239902</v>
      </c>
      <c r="R3048" s="15">
        <v>0.3222196989912367</v>
      </c>
      <c r="S3048" s="11">
        <v>0</v>
      </c>
      <c r="T3048" s="11">
        <v>45.000000461004674</v>
      </c>
      <c r="U3048" s="11">
        <v>0</v>
      </c>
      <c r="V3048" s="11">
        <v>0</v>
      </c>
      <c r="W3048" s="22"/>
      <c r="X3048" s="21">
        <v>0</v>
      </c>
      <c r="Y3048" s="22">
        <v>0.5</v>
      </c>
      <c r="Z3048" s="22">
        <v>0</v>
      </c>
      <c r="AA3048" s="22">
        <v>0</v>
      </c>
      <c r="AB3048" s="22">
        <v>0</v>
      </c>
      <c r="AC3048" s="22">
        <v>1</v>
      </c>
      <c r="AD3048" s="22">
        <v>2</v>
      </c>
      <c r="AE3048" s="22">
        <v>0</v>
      </c>
      <c r="AF3048" s="22">
        <v>2799.0844410239902</v>
      </c>
      <c r="AG3048" s="21">
        <v>0</v>
      </c>
      <c r="AH3048" s="22">
        <v>0</v>
      </c>
      <c r="AI3048" s="22">
        <v>0</v>
      </c>
      <c r="AJ3048" s="22">
        <v>2799.0844410239902</v>
      </c>
      <c r="AK3048" s="22">
        <v>8422.7613732124646</v>
      </c>
      <c r="AL3048" s="22">
        <v>0</v>
      </c>
      <c r="AM3048" s="22">
        <v>22</v>
      </c>
      <c r="AN3048" s="22">
        <v>0</v>
      </c>
      <c r="AO3048" s="22">
        <v>0</v>
      </c>
      <c r="AQ3048" s="18" t="str">
        <f t="shared" ref="AQ3048:BZ3048" si="3043">IF(OR(AND(AQ$2&gt;$O3047,AQ$2&lt;=$O3048),AND(AQ$2&lt;=$O3047,$O3046&gt;$O3047),AND(AQ$2&gt;$O3048,$O3049&lt;$O3048)),$H3047+((AQ$1-$Q3047)/$U3048/86000),"")</f>
        <v/>
      </c>
      <c r="AR3048" s="18" t="str">
        <f t="shared" si="3043"/>
        <v/>
      </c>
      <c r="AS3048" s="18" t="str">
        <f t="shared" si="3043"/>
        <v/>
      </c>
      <c r="AT3048" s="18" t="str">
        <f t="shared" si="3043"/>
        <v/>
      </c>
      <c r="AU3048" s="18" t="str">
        <f t="shared" si="3043"/>
        <v/>
      </c>
      <c r="AV3048" s="18" t="str">
        <f t="shared" si="3043"/>
        <v/>
      </c>
      <c r="AW3048" s="18" t="str">
        <f t="shared" si="3043"/>
        <v/>
      </c>
      <c r="AX3048" s="18" t="str">
        <f t="shared" si="3043"/>
        <v/>
      </c>
      <c r="AY3048" s="18" t="str">
        <f t="shared" si="3043"/>
        <v/>
      </c>
      <c r="AZ3048" s="18" t="str">
        <f t="shared" si="3043"/>
        <v/>
      </c>
      <c r="BA3048" s="18" t="str">
        <f t="shared" si="3043"/>
        <v/>
      </c>
      <c r="BB3048" s="18" t="str">
        <f t="shared" si="3043"/>
        <v/>
      </c>
      <c r="BC3048" s="18" t="str">
        <f t="shared" si="3043"/>
        <v/>
      </c>
      <c r="BD3048" s="18" t="str">
        <f t="shared" si="3043"/>
        <v/>
      </c>
      <c r="BE3048" s="18" t="str">
        <f t="shared" si="3043"/>
        <v/>
      </c>
      <c r="BF3048" s="18" t="str">
        <f t="shared" si="3043"/>
        <v/>
      </c>
      <c r="BG3048" s="18" t="str">
        <f t="shared" si="3043"/>
        <v/>
      </c>
      <c r="BH3048" s="18" t="str">
        <f t="shared" si="3043"/>
        <v/>
      </c>
      <c r="BI3048" s="18" t="str">
        <f t="shared" si="3043"/>
        <v/>
      </c>
      <c r="BJ3048" s="18" t="str">
        <f t="shared" si="3043"/>
        <v/>
      </c>
      <c r="BK3048" s="18" t="str">
        <f t="shared" si="3043"/>
        <v/>
      </c>
      <c r="BL3048" s="18" t="str">
        <f t="shared" si="3043"/>
        <v/>
      </c>
      <c r="BM3048" s="18" t="str">
        <f t="shared" si="3043"/>
        <v/>
      </c>
      <c r="BN3048" s="18" t="str">
        <f t="shared" si="3043"/>
        <v/>
      </c>
      <c r="BO3048" s="18" t="str">
        <f t="shared" si="3043"/>
        <v/>
      </c>
      <c r="BP3048" s="18" t="str">
        <f t="shared" si="3043"/>
        <v/>
      </c>
      <c r="BQ3048" s="18" t="str">
        <f t="shared" si="3043"/>
        <v/>
      </c>
      <c r="BR3048" s="18" t="str">
        <f t="shared" si="3043"/>
        <v/>
      </c>
      <c r="BS3048" s="18" t="str">
        <f t="shared" si="3043"/>
        <v/>
      </c>
      <c r="BT3048" s="18" t="str">
        <f t="shared" si="3043"/>
        <v/>
      </c>
      <c r="BU3048" s="18" t="str">
        <f t="shared" si="3043"/>
        <v/>
      </c>
      <c r="BV3048" s="18" t="str">
        <f t="shared" si="3043"/>
        <v/>
      </c>
      <c r="BW3048" s="18" t="str">
        <f t="shared" si="3043"/>
        <v/>
      </c>
      <c r="BX3048" s="18" t="str">
        <f t="shared" si="3043"/>
        <v/>
      </c>
      <c r="BY3048" s="18" t="str">
        <f t="shared" si="3043"/>
        <v/>
      </c>
      <c r="BZ3048" s="18" t="str">
        <f t="shared" si="3043"/>
        <v/>
      </c>
      <c r="CA3048" s="18" t="str">
        <f>IF(BY3048&lt;&gt;"",BY3048-LOOKUP(2,1/(LEN($AQ$1:AQ3048)&gt;0),$AQ$1:AQ3048),"")</f>
        <v/>
      </c>
    </row>
    <row r="3049" spans="1:79" x14ac:dyDescent="0.25">
      <c r="A3049" s="21">
        <v>62874</v>
      </c>
      <c r="B3049" s="21">
        <v>2</v>
      </c>
      <c r="C3049" s="22" t="s">
        <v>3040</v>
      </c>
      <c r="D3049" s="21">
        <v>332</v>
      </c>
      <c r="E3049" s="23">
        <v>0.76736111111111116</v>
      </c>
      <c r="F3049" s="22" t="s">
        <v>683</v>
      </c>
      <c r="G3049" s="22" t="b">
        <v>1</v>
      </c>
      <c r="H3049" s="24">
        <v>43532.767523148148</v>
      </c>
      <c r="I3049" s="25" t="s">
        <v>181</v>
      </c>
      <c r="J3049" s="22" t="s">
        <v>182</v>
      </c>
      <c r="K3049" s="11">
        <v>0</v>
      </c>
      <c r="L3049" s="11">
        <v>3956</v>
      </c>
      <c r="M3049" s="11">
        <v>3241</v>
      </c>
      <c r="N3049" s="11">
        <v>2.0321522242738865E-11</v>
      </c>
      <c r="O3049" s="11">
        <v>94</v>
      </c>
      <c r="P3049" s="14">
        <v>0.28331286711450243</v>
      </c>
      <c r="Q3049" s="11">
        <v>2799.0844410239902</v>
      </c>
      <c r="R3049" s="15">
        <v>0.3222196989912367</v>
      </c>
      <c r="S3049" s="11">
        <v>0</v>
      </c>
      <c r="T3049" s="11">
        <v>44.999999832361937</v>
      </c>
      <c r="U3049" s="11">
        <v>0</v>
      </c>
      <c r="V3049" s="11">
        <v>0</v>
      </c>
      <c r="W3049" s="22"/>
      <c r="X3049" s="21">
        <v>0</v>
      </c>
      <c r="Y3049" s="22">
        <v>0.5</v>
      </c>
      <c r="Z3049" s="22">
        <v>0</v>
      </c>
      <c r="AA3049" s="22">
        <v>0</v>
      </c>
      <c r="AB3049" s="22">
        <v>0</v>
      </c>
      <c r="AC3049" s="22">
        <v>1</v>
      </c>
      <c r="AD3049" s="22">
        <v>1</v>
      </c>
      <c r="AE3049" s="22">
        <v>0</v>
      </c>
      <c r="AF3049" s="22">
        <v>2799.0844410239902</v>
      </c>
      <c r="AG3049" s="21">
        <v>0</v>
      </c>
      <c r="AH3049" s="22">
        <v>0</v>
      </c>
      <c r="AI3049" s="22">
        <v>0</v>
      </c>
      <c r="AJ3049" s="22">
        <v>2799.0844410239902</v>
      </c>
      <c r="AK3049" s="22">
        <v>8422.7613732124646</v>
      </c>
      <c r="AL3049" s="22">
        <v>0</v>
      </c>
      <c r="AM3049" s="22">
        <v>21</v>
      </c>
      <c r="AN3049" s="22">
        <v>0</v>
      </c>
      <c r="AO3049" s="22">
        <v>0</v>
      </c>
      <c r="AQ3049" s="18" t="str">
        <f t="shared" ref="AQ3049:BZ3049" si="3044">IF(OR(AND(AQ$2&gt;$O3048,AQ$2&lt;=$O3049),AND(AQ$2&lt;=$O3048,$O3047&gt;$O3048),AND(AQ$2&gt;$O3049,$O3050&lt;$O3049)),$H3048+((AQ$1-$Q3048)/$U3049/86000),"")</f>
        <v/>
      </c>
      <c r="AR3049" s="18" t="str">
        <f t="shared" si="3044"/>
        <v/>
      </c>
      <c r="AS3049" s="18" t="str">
        <f t="shared" si="3044"/>
        <v/>
      </c>
      <c r="AT3049" s="18" t="str">
        <f t="shared" si="3044"/>
        <v/>
      </c>
      <c r="AU3049" s="18" t="str">
        <f t="shared" si="3044"/>
        <v/>
      </c>
      <c r="AV3049" s="18" t="str">
        <f t="shared" si="3044"/>
        <v/>
      </c>
      <c r="AW3049" s="18" t="str">
        <f t="shared" si="3044"/>
        <v/>
      </c>
      <c r="AX3049" s="18" t="str">
        <f t="shared" si="3044"/>
        <v/>
      </c>
      <c r="AY3049" s="18" t="str">
        <f t="shared" si="3044"/>
        <v/>
      </c>
      <c r="AZ3049" s="18" t="str">
        <f t="shared" si="3044"/>
        <v/>
      </c>
      <c r="BA3049" s="18" t="str">
        <f t="shared" si="3044"/>
        <v/>
      </c>
      <c r="BB3049" s="18" t="str">
        <f t="shared" si="3044"/>
        <v/>
      </c>
      <c r="BC3049" s="18" t="str">
        <f t="shared" si="3044"/>
        <v/>
      </c>
      <c r="BD3049" s="18" t="str">
        <f t="shared" si="3044"/>
        <v/>
      </c>
      <c r="BE3049" s="18" t="str">
        <f t="shared" si="3044"/>
        <v/>
      </c>
      <c r="BF3049" s="18" t="str">
        <f t="shared" si="3044"/>
        <v/>
      </c>
      <c r="BG3049" s="18" t="str">
        <f t="shared" si="3044"/>
        <v/>
      </c>
      <c r="BH3049" s="18" t="str">
        <f t="shared" si="3044"/>
        <v/>
      </c>
      <c r="BI3049" s="18" t="str">
        <f t="shared" si="3044"/>
        <v/>
      </c>
      <c r="BJ3049" s="18" t="str">
        <f t="shared" si="3044"/>
        <v/>
      </c>
      <c r="BK3049" s="18" t="str">
        <f t="shared" si="3044"/>
        <v/>
      </c>
      <c r="BL3049" s="18" t="str">
        <f t="shared" si="3044"/>
        <v/>
      </c>
      <c r="BM3049" s="18" t="str">
        <f t="shared" si="3044"/>
        <v/>
      </c>
      <c r="BN3049" s="18" t="str">
        <f t="shared" si="3044"/>
        <v/>
      </c>
      <c r="BO3049" s="18" t="str">
        <f t="shared" si="3044"/>
        <v/>
      </c>
      <c r="BP3049" s="18" t="str">
        <f t="shared" si="3044"/>
        <v/>
      </c>
      <c r="BQ3049" s="18" t="str">
        <f t="shared" si="3044"/>
        <v/>
      </c>
      <c r="BR3049" s="18" t="str">
        <f t="shared" si="3044"/>
        <v/>
      </c>
      <c r="BS3049" s="18" t="str">
        <f t="shared" si="3044"/>
        <v/>
      </c>
      <c r="BT3049" s="18" t="str">
        <f t="shared" si="3044"/>
        <v/>
      </c>
      <c r="BU3049" s="18" t="str">
        <f t="shared" si="3044"/>
        <v/>
      </c>
      <c r="BV3049" s="18" t="str">
        <f t="shared" si="3044"/>
        <v/>
      </c>
      <c r="BW3049" s="18" t="str">
        <f t="shared" si="3044"/>
        <v/>
      </c>
      <c r="BX3049" s="18" t="str">
        <f t="shared" si="3044"/>
        <v/>
      </c>
      <c r="BY3049" s="18" t="str">
        <f t="shared" si="3044"/>
        <v/>
      </c>
      <c r="BZ3049" s="18" t="str">
        <f t="shared" si="3044"/>
        <v/>
      </c>
      <c r="CA3049" s="18" t="str">
        <f>IF(BY3049&lt;&gt;"",BY3049-LOOKUP(2,1/(LEN($AQ$1:AQ3049)&gt;0),$AQ$1:AQ3049),"")</f>
        <v/>
      </c>
    </row>
    <row r="3050" spans="1:79" x14ac:dyDescent="0.25">
      <c r="A3050" s="21">
        <v>62876</v>
      </c>
      <c r="B3050" s="21">
        <v>2</v>
      </c>
      <c r="C3050" s="22" t="s">
        <v>3042</v>
      </c>
      <c r="D3050" s="21">
        <v>332</v>
      </c>
      <c r="E3050" s="23">
        <v>0.7680555555555556</v>
      </c>
      <c r="F3050" s="22" t="s">
        <v>683</v>
      </c>
      <c r="G3050" s="22" t="b">
        <v>1</v>
      </c>
      <c r="H3050" s="24">
        <v>43532.768043981479</v>
      </c>
      <c r="I3050" s="25" t="s">
        <v>672</v>
      </c>
      <c r="J3050" s="22" t="s">
        <v>673</v>
      </c>
      <c r="K3050" s="11">
        <v>0</v>
      </c>
      <c r="L3050" s="11">
        <v>3957</v>
      </c>
      <c r="M3050" s="11">
        <v>3243</v>
      </c>
      <c r="N3050" s="11">
        <v>1.7655281681072665E-9</v>
      </c>
      <c r="O3050" s="11">
        <v>102</v>
      </c>
      <c r="P3050" s="14">
        <v>0.14196130151032313</v>
      </c>
      <c r="Q3050" s="11">
        <v>3024.8796017909499</v>
      </c>
      <c r="R3050" s="15">
        <v>0.34821235847291759</v>
      </c>
      <c r="S3050" s="11">
        <v>225.79516076695973</v>
      </c>
      <c r="T3050" s="11">
        <v>44.999999832361937</v>
      </c>
      <c r="U3050" s="11">
        <v>5.0176702579580503</v>
      </c>
      <c r="V3050" s="11">
        <v>18.063612928648983</v>
      </c>
      <c r="W3050" s="22"/>
      <c r="X3050" s="21">
        <v>0</v>
      </c>
      <c r="Y3050" s="22">
        <v>0</v>
      </c>
      <c r="Z3050" s="22">
        <v>0</v>
      </c>
      <c r="AA3050" s="22">
        <v>0</v>
      </c>
      <c r="AB3050" s="22">
        <v>0</v>
      </c>
      <c r="AC3050" s="22">
        <v>0</v>
      </c>
      <c r="AD3050" s="22">
        <v>0</v>
      </c>
      <c r="AE3050" s="22">
        <v>0</v>
      </c>
      <c r="AF3050" s="22">
        <v>3024.8796017909499</v>
      </c>
      <c r="AG3050" s="21">
        <v>0</v>
      </c>
      <c r="AH3050" s="22">
        <v>0</v>
      </c>
      <c r="AI3050" s="22">
        <v>0</v>
      </c>
      <c r="AJ3050" s="22">
        <v>3024.8796017909499</v>
      </c>
      <c r="AK3050" s="22">
        <v>8422.7613732124646</v>
      </c>
      <c r="AL3050" s="22">
        <v>0</v>
      </c>
      <c r="AM3050" s="22">
        <v>20</v>
      </c>
      <c r="AN3050" s="22">
        <v>0</v>
      </c>
      <c r="AO3050" s="22">
        <v>0</v>
      </c>
      <c r="AQ3050" s="18" t="str">
        <f t="shared" ref="AQ3050:BZ3050" si="3045">IF(OR(AND(AQ$2&gt;$O3049,AQ$2&lt;=$O3050),AND(AQ$2&lt;=$O3049,$O3048&gt;$O3049),AND(AQ$2&gt;$O3050,$O3051&lt;$O3050)),$H3049+((AQ$1-$Q3049)/$U3050/86000),"")</f>
        <v/>
      </c>
      <c r="AR3050" s="18" t="str">
        <f t="shared" si="3045"/>
        <v/>
      </c>
      <c r="AS3050" s="18" t="str">
        <f t="shared" si="3045"/>
        <v/>
      </c>
      <c r="AT3050" s="18" t="str">
        <f t="shared" si="3045"/>
        <v/>
      </c>
      <c r="AU3050" s="18" t="str">
        <f t="shared" si="3045"/>
        <v/>
      </c>
      <c r="AV3050" s="18" t="str">
        <f t="shared" si="3045"/>
        <v/>
      </c>
      <c r="AW3050" s="18" t="str">
        <f t="shared" si="3045"/>
        <v/>
      </c>
      <c r="AX3050" s="18" t="str">
        <f t="shared" si="3045"/>
        <v/>
      </c>
      <c r="AY3050" s="18" t="str">
        <f t="shared" si="3045"/>
        <v/>
      </c>
      <c r="AZ3050" s="18" t="str">
        <f t="shared" si="3045"/>
        <v/>
      </c>
      <c r="BA3050" s="18">
        <f t="shared" si="3045"/>
        <v>43532.767603166751</v>
      </c>
      <c r="BB3050" s="18">
        <f t="shared" si="3045"/>
        <v>43532.767673064613</v>
      </c>
      <c r="BC3050" s="18">
        <f t="shared" si="3045"/>
        <v>43532.767983736441</v>
      </c>
      <c r="BD3050" s="18" t="str">
        <f t="shared" si="3045"/>
        <v/>
      </c>
      <c r="BE3050" s="18" t="str">
        <f t="shared" si="3045"/>
        <v/>
      </c>
      <c r="BF3050" s="18" t="str">
        <f t="shared" si="3045"/>
        <v/>
      </c>
      <c r="BG3050" s="18" t="str">
        <f t="shared" si="3045"/>
        <v/>
      </c>
      <c r="BH3050" s="18" t="str">
        <f t="shared" si="3045"/>
        <v/>
      </c>
      <c r="BI3050" s="18" t="str">
        <f t="shared" si="3045"/>
        <v/>
      </c>
      <c r="BJ3050" s="18" t="str">
        <f t="shared" si="3045"/>
        <v/>
      </c>
      <c r="BK3050" s="18" t="str">
        <f t="shared" si="3045"/>
        <v/>
      </c>
      <c r="BL3050" s="18" t="str">
        <f t="shared" si="3045"/>
        <v/>
      </c>
      <c r="BM3050" s="18" t="str">
        <f t="shared" si="3045"/>
        <v/>
      </c>
      <c r="BN3050" s="18" t="str">
        <f t="shared" si="3045"/>
        <v/>
      </c>
      <c r="BO3050" s="18" t="str">
        <f t="shared" si="3045"/>
        <v/>
      </c>
      <c r="BP3050" s="18" t="str">
        <f t="shared" si="3045"/>
        <v/>
      </c>
      <c r="BQ3050" s="18" t="str">
        <f t="shared" si="3045"/>
        <v/>
      </c>
      <c r="BR3050" s="18" t="str">
        <f t="shared" si="3045"/>
        <v/>
      </c>
      <c r="BS3050" s="18" t="str">
        <f t="shared" si="3045"/>
        <v/>
      </c>
      <c r="BT3050" s="18" t="str">
        <f t="shared" si="3045"/>
        <v/>
      </c>
      <c r="BU3050" s="18" t="str">
        <f t="shared" si="3045"/>
        <v/>
      </c>
      <c r="BV3050" s="18" t="str">
        <f t="shared" si="3045"/>
        <v/>
      </c>
      <c r="BW3050" s="18" t="str">
        <f t="shared" si="3045"/>
        <v/>
      </c>
      <c r="BX3050" s="18" t="str">
        <f t="shared" si="3045"/>
        <v/>
      </c>
      <c r="BY3050" s="18" t="str">
        <f t="shared" si="3045"/>
        <v/>
      </c>
      <c r="BZ3050" s="18" t="str">
        <f t="shared" si="3045"/>
        <v/>
      </c>
      <c r="CA3050" s="18" t="str">
        <f>IF(BY3050&lt;&gt;"",BY3050-LOOKUP(2,1/(LEN($AQ$1:AQ3050)&gt;0),$AQ$1:AQ3050),"")</f>
        <v/>
      </c>
    </row>
    <row r="3051" spans="1:79" x14ac:dyDescent="0.25">
      <c r="A3051" s="21">
        <v>62877</v>
      </c>
      <c r="B3051" s="21">
        <v>2</v>
      </c>
      <c r="C3051" s="22" t="s">
        <v>3043</v>
      </c>
      <c r="D3051" s="21">
        <v>332</v>
      </c>
      <c r="E3051" s="23">
        <v>0.7680555555555556</v>
      </c>
      <c r="F3051" s="22" t="s">
        <v>683</v>
      </c>
      <c r="G3051" s="22" t="b">
        <v>1</v>
      </c>
      <c r="H3051" s="24">
        <v>43532.768564814818</v>
      </c>
      <c r="I3051" s="25" t="s">
        <v>519</v>
      </c>
      <c r="J3051" s="22" t="s">
        <v>520</v>
      </c>
      <c r="K3051" s="11">
        <v>0</v>
      </c>
      <c r="L3051" s="11">
        <v>3958</v>
      </c>
      <c r="M3051" s="11">
        <v>3245</v>
      </c>
      <c r="N3051" s="11">
        <v>7.2830630415410269E-11</v>
      </c>
      <c r="O3051" s="11">
        <v>115</v>
      </c>
      <c r="P3051" s="14">
        <v>0.25000001071986</v>
      </c>
      <c r="Q3051" s="11">
        <v>3481.0665745872247</v>
      </c>
      <c r="R3051" s="15">
        <v>0.40072682602658838</v>
      </c>
      <c r="S3051" s="11">
        <v>456.18697279627486</v>
      </c>
      <c r="T3051" s="11">
        <v>45.000000461004674</v>
      </c>
      <c r="U3051" s="11">
        <v>10.137488180507676</v>
      </c>
      <c r="V3051" s="11">
        <v>36.494957449827631</v>
      </c>
      <c r="W3051" s="22"/>
      <c r="X3051" s="21">
        <v>0</v>
      </c>
      <c r="Y3051" s="22">
        <v>0</v>
      </c>
      <c r="Z3051" s="22">
        <v>0</v>
      </c>
      <c r="AA3051" s="22">
        <v>0</v>
      </c>
      <c r="AB3051" s="22">
        <v>0</v>
      </c>
      <c r="AC3051" s="22">
        <v>0</v>
      </c>
      <c r="AD3051" s="22">
        <v>0</v>
      </c>
      <c r="AE3051" s="22">
        <v>0</v>
      </c>
      <c r="AF3051" s="22">
        <v>3481.0665745872247</v>
      </c>
      <c r="AG3051" s="21">
        <v>0</v>
      </c>
      <c r="AH3051" s="22">
        <v>0</v>
      </c>
      <c r="AI3051" s="22">
        <v>0</v>
      </c>
      <c r="AJ3051" s="22">
        <v>3481.0665745872247</v>
      </c>
      <c r="AK3051" s="22">
        <v>8422.7613732124646</v>
      </c>
      <c r="AL3051" s="22">
        <v>0</v>
      </c>
      <c r="AM3051" s="22">
        <v>19</v>
      </c>
      <c r="AN3051" s="22">
        <v>0</v>
      </c>
      <c r="AO3051" s="22">
        <v>0</v>
      </c>
      <c r="AQ3051" s="18" t="str">
        <f t="shared" ref="AQ3051:BZ3051" si="3046">IF(OR(AND(AQ$2&gt;$O3050,AQ$2&lt;=$O3051),AND(AQ$2&lt;=$O3050,$O3049&gt;$O3050),AND(AQ$2&gt;$O3051,$O3052&lt;$O3051)),$H3050+((AQ$1-$Q3050)/$U3051/86000),"")</f>
        <v/>
      </c>
      <c r="AR3051" s="18" t="str">
        <f t="shared" si="3046"/>
        <v/>
      </c>
      <c r="AS3051" s="18" t="str">
        <f t="shared" si="3046"/>
        <v/>
      </c>
      <c r="AT3051" s="18" t="str">
        <f t="shared" si="3046"/>
        <v/>
      </c>
      <c r="AU3051" s="18" t="str">
        <f t="shared" si="3046"/>
        <v/>
      </c>
      <c r="AV3051" s="18" t="str">
        <f t="shared" si="3046"/>
        <v/>
      </c>
      <c r="AW3051" s="18" t="str">
        <f t="shared" si="3046"/>
        <v/>
      </c>
      <c r="AX3051" s="18" t="str">
        <f t="shared" si="3046"/>
        <v/>
      </c>
      <c r="AY3051" s="18" t="str">
        <f t="shared" si="3046"/>
        <v/>
      </c>
      <c r="AZ3051" s="18" t="str">
        <f t="shared" si="3046"/>
        <v/>
      </c>
      <c r="BA3051" s="18" t="str">
        <f t="shared" si="3046"/>
        <v/>
      </c>
      <c r="BB3051" s="18" t="str">
        <f t="shared" si="3046"/>
        <v/>
      </c>
      <c r="BC3051" s="18" t="str">
        <f t="shared" si="3046"/>
        <v/>
      </c>
      <c r="BD3051" s="18">
        <f t="shared" si="3046"/>
        <v>43532.768433570083</v>
      </c>
      <c r="BE3051" s="18" t="str">
        <f t="shared" si="3046"/>
        <v/>
      </c>
      <c r="BF3051" s="18" t="str">
        <f t="shared" si="3046"/>
        <v/>
      </c>
      <c r="BG3051" s="18" t="str">
        <f t="shared" si="3046"/>
        <v/>
      </c>
      <c r="BH3051" s="18" t="str">
        <f t="shared" si="3046"/>
        <v/>
      </c>
      <c r="BI3051" s="18" t="str">
        <f t="shared" si="3046"/>
        <v/>
      </c>
      <c r="BJ3051" s="18" t="str">
        <f t="shared" si="3046"/>
        <v/>
      </c>
      <c r="BK3051" s="18" t="str">
        <f t="shared" si="3046"/>
        <v/>
      </c>
      <c r="BL3051" s="18" t="str">
        <f t="shared" si="3046"/>
        <v/>
      </c>
      <c r="BM3051" s="18" t="str">
        <f t="shared" si="3046"/>
        <v/>
      </c>
      <c r="BN3051" s="18" t="str">
        <f t="shared" si="3046"/>
        <v/>
      </c>
      <c r="BO3051" s="18" t="str">
        <f t="shared" si="3046"/>
        <v/>
      </c>
      <c r="BP3051" s="18" t="str">
        <f t="shared" si="3046"/>
        <v/>
      </c>
      <c r="BQ3051" s="18" t="str">
        <f t="shared" si="3046"/>
        <v/>
      </c>
      <c r="BR3051" s="18" t="str">
        <f t="shared" si="3046"/>
        <v/>
      </c>
      <c r="BS3051" s="18" t="str">
        <f t="shared" si="3046"/>
        <v/>
      </c>
      <c r="BT3051" s="18" t="str">
        <f t="shared" si="3046"/>
        <v/>
      </c>
      <c r="BU3051" s="18" t="str">
        <f t="shared" si="3046"/>
        <v/>
      </c>
      <c r="BV3051" s="18" t="str">
        <f t="shared" si="3046"/>
        <v/>
      </c>
      <c r="BW3051" s="18" t="str">
        <f t="shared" si="3046"/>
        <v/>
      </c>
      <c r="BX3051" s="18" t="str">
        <f t="shared" si="3046"/>
        <v/>
      </c>
      <c r="BY3051" s="18" t="str">
        <f t="shared" si="3046"/>
        <v/>
      </c>
      <c r="BZ3051" s="18" t="str">
        <f t="shared" si="3046"/>
        <v/>
      </c>
      <c r="CA3051" s="18" t="str">
        <f>IF(BY3051&lt;&gt;"",BY3051-LOOKUP(2,1/(LEN($AQ$1:AQ3051)&gt;0),$AQ$1:AQ3051),"")</f>
        <v/>
      </c>
    </row>
    <row r="3052" spans="1:79" x14ac:dyDescent="0.25">
      <c r="A3052" s="21">
        <v>62879</v>
      </c>
      <c r="B3052" s="21">
        <v>2</v>
      </c>
      <c r="C3052" s="22" t="s">
        <v>3045</v>
      </c>
      <c r="D3052" s="21">
        <v>332</v>
      </c>
      <c r="E3052" s="23">
        <v>0.76875000000000004</v>
      </c>
      <c r="F3052" s="22" t="s">
        <v>683</v>
      </c>
      <c r="G3052" s="22" t="b">
        <v>1</v>
      </c>
      <c r="H3052" s="24">
        <v>43532.769097222219</v>
      </c>
      <c r="I3052" s="25" t="s">
        <v>397</v>
      </c>
      <c r="J3052" s="22" t="s">
        <v>398</v>
      </c>
      <c r="K3052" s="11">
        <v>0</v>
      </c>
      <c r="L3052" s="11">
        <v>3959</v>
      </c>
      <c r="M3052" s="11">
        <v>3247</v>
      </c>
      <c r="N3052" s="11">
        <v>3.7758240978291724E-11</v>
      </c>
      <c r="O3052" s="11">
        <v>120</v>
      </c>
      <c r="P3052" s="14">
        <v>0.53450553476641549</v>
      </c>
      <c r="Q3052" s="11">
        <v>3720.5112919157355</v>
      </c>
      <c r="R3052" s="15">
        <v>0.4282907692974135</v>
      </c>
      <c r="S3052" s="11">
        <v>239.44471732851071</v>
      </c>
      <c r="T3052" s="11">
        <v>45.999999437481165</v>
      </c>
      <c r="U3052" s="11">
        <v>5.2053200055782884</v>
      </c>
      <c r="V3052" s="11">
        <v>18.739152020081839</v>
      </c>
      <c r="W3052" s="22"/>
      <c r="X3052" s="21">
        <v>0</v>
      </c>
      <c r="Y3052" s="22">
        <v>0</v>
      </c>
      <c r="Z3052" s="22">
        <v>0</v>
      </c>
      <c r="AA3052" s="22">
        <v>0</v>
      </c>
      <c r="AB3052" s="22">
        <v>0</v>
      </c>
      <c r="AC3052" s="22">
        <v>0</v>
      </c>
      <c r="AD3052" s="22">
        <v>0</v>
      </c>
      <c r="AE3052" s="22">
        <v>0</v>
      </c>
      <c r="AF3052" s="22">
        <v>3720.5112919157355</v>
      </c>
      <c r="AG3052" s="21">
        <v>0</v>
      </c>
      <c r="AH3052" s="22">
        <v>0</v>
      </c>
      <c r="AI3052" s="22">
        <v>0</v>
      </c>
      <c r="AJ3052" s="22">
        <v>3720.5112919157355</v>
      </c>
      <c r="AK3052" s="22">
        <v>8422.7613732124646</v>
      </c>
      <c r="AL3052" s="22">
        <v>0</v>
      </c>
      <c r="AM3052" s="22">
        <v>18</v>
      </c>
      <c r="AN3052" s="22">
        <v>0</v>
      </c>
      <c r="AO3052" s="22">
        <v>0</v>
      </c>
      <c r="AQ3052" s="18" t="str">
        <f t="shared" ref="AQ3052:BZ3052" si="3047">IF(OR(AND(AQ$2&gt;$O3051,AQ$2&lt;=$O3052),AND(AQ$2&lt;=$O3051,$O3050&gt;$O3051),AND(AQ$2&gt;$O3052,$O3053&lt;$O3052)),$H3051+((AQ$1-$Q3051)/$U3052/86000),"")</f>
        <v/>
      </c>
      <c r="AR3052" s="18" t="str">
        <f t="shared" si="3047"/>
        <v/>
      </c>
      <c r="AS3052" s="18" t="str">
        <f t="shared" si="3047"/>
        <v/>
      </c>
      <c r="AT3052" s="18" t="str">
        <f t="shared" si="3047"/>
        <v/>
      </c>
      <c r="AU3052" s="18" t="str">
        <f t="shared" si="3047"/>
        <v/>
      </c>
      <c r="AV3052" s="18" t="str">
        <f t="shared" si="3047"/>
        <v/>
      </c>
      <c r="AW3052" s="18" t="str">
        <f t="shared" si="3047"/>
        <v/>
      </c>
      <c r="AX3052" s="18" t="str">
        <f t="shared" si="3047"/>
        <v/>
      </c>
      <c r="AY3052" s="18" t="str">
        <f t="shared" si="3047"/>
        <v/>
      </c>
      <c r="AZ3052" s="18" t="str">
        <f t="shared" si="3047"/>
        <v/>
      </c>
      <c r="BA3052" s="18" t="str">
        <f t="shared" si="3047"/>
        <v/>
      </c>
      <c r="BB3052" s="18" t="str">
        <f t="shared" si="3047"/>
        <v/>
      </c>
      <c r="BC3052" s="18" t="str">
        <f t="shared" si="3047"/>
        <v/>
      </c>
      <c r="BD3052" s="18" t="str">
        <f t="shared" si="3047"/>
        <v/>
      </c>
      <c r="BE3052" s="18">
        <f t="shared" si="3047"/>
        <v>43532.768743698914</v>
      </c>
      <c r="BF3052" s="18" t="str">
        <f t="shared" si="3047"/>
        <v/>
      </c>
      <c r="BG3052" s="18" t="str">
        <f t="shared" si="3047"/>
        <v/>
      </c>
      <c r="BH3052" s="18" t="str">
        <f t="shared" si="3047"/>
        <v/>
      </c>
      <c r="BI3052" s="18" t="str">
        <f t="shared" si="3047"/>
        <v/>
      </c>
      <c r="BJ3052" s="18" t="str">
        <f t="shared" si="3047"/>
        <v/>
      </c>
      <c r="BK3052" s="18" t="str">
        <f t="shared" si="3047"/>
        <v/>
      </c>
      <c r="BL3052" s="18" t="str">
        <f t="shared" si="3047"/>
        <v/>
      </c>
      <c r="BM3052" s="18" t="str">
        <f t="shared" si="3047"/>
        <v/>
      </c>
      <c r="BN3052" s="18" t="str">
        <f t="shared" si="3047"/>
        <v/>
      </c>
      <c r="BO3052" s="18" t="str">
        <f t="shared" si="3047"/>
        <v/>
      </c>
      <c r="BP3052" s="18" t="str">
        <f t="shared" si="3047"/>
        <v/>
      </c>
      <c r="BQ3052" s="18" t="str">
        <f t="shared" si="3047"/>
        <v/>
      </c>
      <c r="BR3052" s="18" t="str">
        <f t="shared" si="3047"/>
        <v/>
      </c>
      <c r="BS3052" s="18" t="str">
        <f t="shared" si="3047"/>
        <v/>
      </c>
      <c r="BT3052" s="18" t="str">
        <f t="shared" si="3047"/>
        <v/>
      </c>
      <c r="BU3052" s="18" t="str">
        <f t="shared" si="3047"/>
        <v/>
      </c>
      <c r="BV3052" s="18" t="str">
        <f t="shared" si="3047"/>
        <v/>
      </c>
      <c r="BW3052" s="18" t="str">
        <f t="shared" si="3047"/>
        <v/>
      </c>
      <c r="BX3052" s="18" t="str">
        <f t="shared" si="3047"/>
        <v/>
      </c>
      <c r="BY3052" s="18" t="str">
        <f t="shared" si="3047"/>
        <v/>
      </c>
      <c r="BZ3052" s="18" t="str">
        <f t="shared" si="3047"/>
        <v/>
      </c>
      <c r="CA3052" s="18" t="str">
        <f>IF(BY3052&lt;&gt;"",BY3052-LOOKUP(2,1/(LEN($AQ$1:AQ3052)&gt;0),$AQ$1:AQ3052),"")</f>
        <v/>
      </c>
    </row>
    <row r="3053" spans="1:79" x14ac:dyDescent="0.25">
      <c r="A3053" s="21">
        <v>62880</v>
      </c>
      <c r="B3053" s="21">
        <v>2</v>
      </c>
      <c r="C3053" s="22" t="s">
        <v>3046</v>
      </c>
      <c r="D3053" s="21">
        <v>332</v>
      </c>
      <c r="E3053" s="23">
        <v>0.76944444444444449</v>
      </c>
      <c r="F3053" s="22" t="s">
        <v>683</v>
      </c>
      <c r="G3053" s="22" t="b">
        <v>1</v>
      </c>
      <c r="H3053" s="24">
        <v>43532.769618055558</v>
      </c>
      <c r="I3053" s="25" t="s">
        <v>517</v>
      </c>
      <c r="J3053" s="22" t="s">
        <v>518</v>
      </c>
      <c r="K3053" s="11">
        <v>0</v>
      </c>
      <c r="L3053" s="11">
        <v>3960</v>
      </c>
      <c r="M3053" s="11">
        <v>3249</v>
      </c>
      <c r="N3053" s="11">
        <v>2.4148505417542765E-10</v>
      </c>
      <c r="O3053" s="11">
        <v>122</v>
      </c>
      <c r="P3053" s="14">
        <v>0.62499970588719145</v>
      </c>
      <c r="Q3053" s="11">
        <v>3878.9207352491935</v>
      </c>
      <c r="R3053" s="15">
        <v>0.44652624744168962</v>
      </c>
      <c r="S3053" s="11">
        <v>158.40944333345806</v>
      </c>
      <c r="T3053" s="11">
        <v>45.000000461004674</v>
      </c>
      <c r="U3053" s="11">
        <v>3.5202098157916639</v>
      </c>
      <c r="V3053" s="11">
        <v>12.67275533684999</v>
      </c>
      <c r="W3053" s="22"/>
      <c r="X3053" s="21">
        <v>0</v>
      </c>
      <c r="Y3053" s="22">
        <v>0</v>
      </c>
      <c r="Z3053" s="22">
        <v>0</v>
      </c>
      <c r="AA3053" s="22">
        <v>0</v>
      </c>
      <c r="AB3053" s="22">
        <v>0</v>
      </c>
      <c r="AC3053" s="22">
        <v>0</v>
      </c>
      <c r="AD3053" s="22">
        <v>0</v>
      </c>
      <c r="AE3053" s="22">
        <v>0</v>
      </c>
      <c r="AF3053" s="22">
        <v>3878.9207352491935</v>
      </c>
      <c r="AG3053" s="21">
        <v>0</v>
      </c>
      <c r="AH3053" s="22">
        <v>0</v>
      </c>
      <c r="AI3053" s="22">
        <v>0</v>
      </c>
      <c r="AJ3053" s="22">
        <v>3878.9207352491935</v>
      </c>
      <c r="AK3053" s="22">
        <v>8422.7613732124646</v>
      </c>
      <c r="AL3053" s="22">
        <v>0</v>
      </c>
      <c r="AM3053" s="22">
        <v>17</v>
      </c>
      <c r="AN3053" s="22">
        <v>0</v>
      </c>
      <c r="AO3053" s="22">
        <v>0</v>
      </c>
      <c r="AQ3053" s="18" t="str">
        <f t="shared" ref="AQ3053:BZ3053" si="3048">IF(OR(AND(AQ$2&gt;$O3052,AQ$2&lt;=$O3053),AND(AQ$2&lt;=$O3052,$O3051&gt;$O3052),AND(AQ$2&gt;$O3053,$O3054&lt;$O3053)),$H3052+((AQ$1-$Q3052)/$U3053/86000),"")</f>
        <v/>
      </c>
      <c r="AR3053" s="18" t="str">
        <f t="shared" si="3048"/>
        <v/>
      </c>
      <c r="AS3053" s="18" t="str">
        <f t="shared" si="3048"/>
        <v/>
      </c>
      <c r="AT3053" s="18" t="str">
        <f t="shared" si="3048"/>
        <v/>
      </c>
      <c r="AU3053" s="18" t="str">
        <f t="shared" si="3048"/>
        <v/>
      </c>
      <c r="AV3053" s="18" t="str">
        <f t="shared" si="3048"/>
        <v/>
      </c>
      <c r="AW3053" s="18" t="str">
        <f t="shared" si="3048"/>
        <v/>
      </c>
      <c r="AX3053" s="18" t="str">
        <f t="shared" si="3048"/>
        <v/>
      </c>
      <c r="AY3053" s="18" t="str">
        <f t="shared" si="3048"/>
        <v/>
      </c>
      <c r="AZ3053" s="18" t="str">
        <f t="shared" si="3048"/>
        <v/>
      </c>
      <c r="BA3053" s="18" t="str">
        <f t="shared" si="3048"/>
        <v/>
      </c>
      <c r="BB3053" s="18" t="str">
        <f t="shared" si="3048"/>
        <v/>
      </c>
      <c r="BC3053" s="18" t="str">
        <f t="shared" si="3048"/>
        <v/>
      </c>
      <c r="BD3053" s="18" t="str">
        <f t="shared" si="3048"/>
        <v/>
      </c>
      <c r="BE3053" s="18" t="str">
        <f t="shared" si="3048"/>
        <v/>
      </c>
      <c r="BF3053" s="18">
        <f t="shared" si="3048"/>
        <v>43532.769240999281</v>
      </c>
      <c r="BG3053" s="18" t="str">
        <f t="shared" si="3048"/>
        <v/>
      </c>
      <c r="BH3053" s="18" t="str">
        <f t="shared" si="3048"/>
        <v/>
      </c>
      <c r="BI3053" s="18" t="str">
        <f t="shared" si="3048"/>
        <v/>
      </c>
      <c r="BJ3053" s="18" t="str">
        <f t="shared" si="3048"/>
        <v/>
      </c>
      <c r="BK3053" s="18" t="str">
        <f t="shared" si="3048"/>
        <v/>
      </c>
      <c r="BL3053" s="18" t="str">
        <f t="shared" si="3048"/>
        <v/>
      </c>
      <c r="BM3053" s="18" t="str">
        <f t="shared" si="3048"/>
        <v/>
      </c>
      <c r="BN3053" s="18" t="str">
        <f t="shared" si="3048"/>
        <v/>
      </c>
      <c r="BO3053" s="18" t="str">
        <f t="shared" si="3048"/>
        <v/>
      </c>
      <c r="BP3053" s="18" t="str">
        <f t="shared" si="3048"/>
        <v/>
      </c>
      <c r="BQ3053" s="18" t="str">
        <f t="shared" si="3048"/>
        <v/>
      </c>
      <c r="BR3053" s="18" t="str">
        <f t="shared" si="3048"/>
        <v/>
      </c>
      <c r="BS3053" s="18" t="str">
        <f t="shared" si="3048"/>
        <v/>
      </c>
      <c r="BT3053" s="18" t="str">
        <f t="shared" si="3048"/>
        <v/>
      </c>
      <c r="BU3053" s="18" t="str">
        <f t="shared" si="3048"/>
        <v/>
      </c>
      <c r="BV3053" s="18" t="str">
        <f t="shared" si="3048"/>
        <v/>
      </c>
      <c r="BW3053" s="18" t="str">
        <f t="shared" si="3048"/>
        <v/>
      </c>
      <c r="BX3053" s="18" t="str">
        <f t="shared" si="3048"/>
        <v/>
      </c>
      <c r="BY3053" s="18" t="str">
        <f t="shared" si="3048"/>
        <v/>
      </c>
      <c r="BZ3053" s="18" t="str">
        <f t="shared" si="3048"/>
        <v/>
      </c>
      <c r="CA3053" s="18" t="str">
        <f>IF(BY3053&lt;&gt;"",BY3053-LOOKUP(2,1/(LEN($AQ$1:AQ3053)&gt;0),$AQ$1:AQ3053),"")</f>
        <v/>
      </c>
    </row>
    <row r="3054" spans="1:79" x14ac:dyDescent="0.25">
      <c r="A3054" s="21">
        <v>62882</v>
      </c>
      <c r="B3054" s="21">
        <v>2</v>
      </c>
      <c r="C3054" s="22" t="s">
        <v>3048</v>
      </c>
      <c r="D3054" s="21">
        <v>332</v>
      </c>
      <c r="E3054" s="23">
        <v>0.77013888888888893</v>
      </c>
      <c r="F3054" s="22" t="s">
        <v>683</v>
      </c>
      <c r="G3054" s="22" t="b">
        <v>1</v>
      </c>
      <c r="H3054" s="24">
        <v>43532.770138888889</v>
      </c>
      <c r="I3054" s="25" t="s">
        <v>265</v>
      </c>
      <c r="J3054" s="22" t="s">
        <v>266</v>
      </c>
      <c r="K3054" s="11">
        <v>0</v>
      </c>
      <c r="L3054" s="11">
        <v>3961</v>
      </c>
      <c r="M3054" s="11">
        <v>3251</v>
      </c>
      <c r="N3054" s="11">
        <v>2.1834978269907879E-11</v>
      </c>
      <c r="O3054" s="11">
        <v>125</v>
      </c>
      <c r="P3054" s="14">
        <v>0.24999989805280268</v>
      </c>
      <c r="Q3054" s="11">
        <v>4110.8513767408303</v>
      </c>
      <c r="R3054" s="15">
        <v>0.47322519956795706</v>
      </c>
      <c r="S3054" s="11">
        <v>231.93064149163683</v>
      </c>
      <c r="T3054" s="11">
        <v>44.999999832361937</v>
      </c>
      <c r="U3054" s="11">
        <v>5.1540142745699065</v>
      </c>
      <c r="V3054" s="11">
        <v>18.554451388451664</v>
      </c>
      <c r="W3054" s="22"/>
      <c r="X3054" s="21">
        <v>0</v>
      </c>
      <c r="Y3054" s="22">
        <v>0</v>
      </c>
      <c r="Z3054" s="22">
        <v>0</v>
      </c>
      <c r="AA3054" s="22">
        <v>0</v>
      </c>
      <c r="AB3054" s="22">
        <v>0</v>
      </c>
      <c r="AC3054" s="22">
        <v>0</v>
      </c>
      <c r="AD3054" s="22">
        <v>0</v>
      </c>
      <c r="AE3054" s="22">
        <v>0</v>
      </c>
      <c r="AF3054" s="22">
        <v>4110.8513767408303</v>
      </c>
      <c r="AG3054" s="21">
        <v>0</v>
      </c>
      <c r="AH3054" s="22">
        <v>0</v>
      </c>
      <c r="AI3054" s="22">
        <v>0</v>
      </c>
      <c r="AJ3054" s="22">
        <v>4110.8513767408303</v>
      </c>
      <c r="AK3054" s="22">
        <v>8422.7613732124646</v>
      </c>
      <c r="AL3054" s="22">
        <v>0</v>
      </c>
      <c r="AM3054" s="22">
        <v>16</v>
      </c>
      <c r="AN3054" s="22">
        <v>0</v>
      </c>
      <c r="AO3054" s="22">
        <v>0</v>
      </c>
      <c r="AQ3054" s="18" t="str">
        <f t="shared" ref="AQ3054:BZ3054" si="3049">IF(OR(AND(AQ$2&gt;$O3053,AQ$2&lt;=$O3054),AND(AQ$2&lt;=$O3053,$O3052&gt;$O3053),AND(AQ$2&gt;$O3054,$O3055&lt;$O3054)),$H3053+((AQ$1-$Q3053)/$U3054/86000),"")</f>
        <v/>
      </c>
      <c r="AR3054" s="18" t="str">
        <f t="shared" si="3049"/>
        <v/>
      </c>
      <c r="AS3054" s="18" t="str">
        <f t="shared" si="3049"/>
        <v/>
      </c>
      <c r="AT3054" s="18" t="str">
        <f t="shared" si="3049"/>
        <v/>
      </c>
      <c r="AU3054" s="18" t="str">
        <f t="shared" si="3049"/>
        <v/>
      </c>
      <c r="AV3054" s="18" t="str">
        <f t="shared" si="3049"/>
        <v/>
      </c>
      <c r="AW3054" s="18" t="str">
        <f t="shared" si="3049"/>
        <v/>
      </c>
      <c r="AX3054" s="18" t="str">
        <f t="shared" si="3049"/>
        <v/>
      </c>
      <c r="AY3054" s="18" t="str">
        <f t="shared" si="3049"/>
        <v/>
      </c>
      <c r="AZ3054" s="18" t="str">
        <f t="shared" si="3049"/>
        <v/>
      </c>
      <c r="BA3054" s="18" t="str">
        <f t="shared" si="3049"/>
        <v/>
      </c>
      <c r="BB3054" s="18" t="str">
        <f t="shared" si="3049"/>
        <v/>
      </c>
      <c r="BC3054" s="18" t="str">
        <f t="shared" si="3049"/>
        <v/>
      </c>
      <c r="BD3054" s="18" t="str">
        <f t="shared" si="3049"/>
        <v/>
      </c>
      <c r="BE3054" s="18" t="str">
        <f t="shared" si="3049"/>
        <v/>
      </c>
      <c r="BF3054" s="18" t="str">
        <f t="shared" si="3049"/>
        <v/>
      </c>
      <c r="BG3054" s="18">
        <f t="shared" si="3049"/>
        <v>43532.769929401846</v>
      </c>
      <c r="BH3054" s="18" t="str">
        <f t="shared" si="3049"/>
        <v/>
      </c>
      <c r="BI3054" s="18" t="str">
        <f t="shared" si="3049"/>
        <v/>
      </c>
      <c r="BJ3054" s="18" t="str">
        <f t="shared" si="3049"/>
        <v/>
      </c>
      <c r="BK3054" s="18" t="str">
        <f t="shared" si="3049"/>
        <v/>
      </c>
      <c r="BL3054" s="18" t="str">
        <f t="shared" si="3049"/>
        <v/>
      </c>
      <c r="BM3054" s="18" t="str">
        <f t="shared" si="3049"/>
        <v/>
      </c>
      <c r="BN3054" s="18" t="str">
        <f t="shared" si="3049"/>
        <v/>
      </c>
      <c r="BO3054" s="18" t="str">
        <f t="shared" si="3049"/>
        <v/>
      </c>
      <c r="BP3054" s="18" t="str">
        <f t="shared" si="3049"/>
        <v/>
      </c>
      <c r="BQ3054" s="18" t="str">
        <f t="shared" si="3049"/>
        <v/>
      </c>
      <c r="BR3054" s="18" t="str">
        <f t="shared" si="3049"/>
        <v/>
      </c>
      <c r="BS3054" s="18" t="str">
        <f t="shared" si="3049"/>
        <v/>
      </c>
      <c r="BT3054" s="18" t="str">
        <f t="shared" si="3049"/>
        <v/>
      </c>
      <c r="BU3054" s="18" t="str">
        <f t="shared" si="3049"/>
        <v/>
      </c>
      <c r="BV3054" s="18" t="str">
        <f t="shared" si="3049"/>
        <v/>
      </c>
      <c r="BW3054" s="18" t="str">
        <f t="shared" si="3049"/>
        <v/>
      </c>
      <c r="BX3054" s="18" t="str">
        <f t="shared" si="3049"/>
        <v/>
      </c>
      <c r="BY3054" s="18" t="str">
        <f t="shared" si="3049"/>
        <v/>
      </c>
      <c r="BZ3054" s="18" t="str">
        <f t="shared" si="3049"/>
        <v/>
      </c>
      <c r="CA3054" s="18" t="str">
        <f>IF(BY3054&lt;&gt;"",BY3054-LOOKUP(2,1/(LEN($AQ$1:AQ3054)&gt;0),$AQ$1:AQ3054),"")</f>
        <v/>
      </c>
    </row>
    <row r="3055" spans="1:79" x14ac:dyDescent="0.25">
      <c r="A3055" s="21">
        <v>62883</v>
      </c>
      <c r="B3055" s="21">
        <v>2</v>
      </c>
      <c r="C3055" s="22" t="s">
        <v>3049</v>
      </c>
      <c r="D3055" s="21">
        <v>332</v>
      </c>
      <c r="E3055" s="23">
        <v>0.77013888888888893</v>
      </c>
      <c r="F3055" s="22" t="s">
        <v>683</v>
      </c>
      <c r="G3055" s="22" t="b">
        <v>1</v>
      </c>
      <c r="H3055" s="24">
        <v>43532.77065972222</v>
      </c>
      <c r="I3055" s="25" t="s">
        <v>353</v>
      </c>
      <c r="J3055" s="22" t="s">
        <v>354</v>
      </c>
      <c r="K3055" s="11">
        <v>0</v>
      </c>
      <c r="L3055" s="11">
        <v>3962</v>
      </c>
      <c r="M3055" s="11">
        <v>3253</v>
      </c>
      <c r="N3055" s="11">
        <v>1.3891110484109959E-11</v>
      </c>
      <c r="O3055" s="11">
        <v>128</v>
      </c>
      <c r="P3055" s="14">
        <v>0.49999985865867586</v>
      </c>
      <c r="Q3055" s="11">
        <v>4238.3083279855537</v>
      </c>
      <c r="R3055" s="15">
        <v>0.48789754737658236</v>
      </c>
      <c r="S3055" s="11">
        <v>127.45695124472331</v>
      </c>
      <c r="T3055" s="11">
        <v>44.999999832361937</v>
      </c>
      <c r="U3055" s="11">
        <v>2.8323767048786102</v>
      </c>
      <c r="V3055" s="11">
        <v>10.196556137562997</v>
      </c>
      <c r="W3055" s="22"/>
      <c r="X3055" s="21">
        <v>0</v>
      </c>
      <c r="Y3055" s="22">
        <v>0</v>
      </c>
      <c r="Z3055" s="22">
        <v>0</v>
      </c>
      <c r="AA3055" s="22">
        <v>0</v>
      </c>
      <c r="AB3055" s="22">
        <v>0</v>
      </c>
      <c r="AC3055" s="22">
        <v>0</v>
      </c>
      <c r="AD3055" s="22">
        <v>0</v>
      </c>
      <c r="AE3055" s="22">
        <v>0</v>
      </c>
      <c r="AF3055" s="22">
        <v>4238.3083279855537</v>
      </c>
      <c r="AG3055" s="21">
        <v>0</v>
      </c>
      <c r="AH3055" s="22">
        <v>0</v>
      </c>
      <c r="AI3055" s="22">
        <v>0</v>
      </c>
      <c r="AJ3055" s="22">
        <v>4238.3083279855537</v>
      </c>
      <c r="AK3055" s="22">
        <v>8422.7613732124646</v>
      </c>
      <c r="AL3055" s="22">
        <v>0</v>
      </c>
      <c r="AM3055" s="22">
        <v>15</v>
      </c>
      <c r="AN3055" s="22">
        <v>0</v>
      </c>
      <c r="AO3055" s="22">
        <v>0</v>
      </c>
      <c r="AQ3055" s="18" t="str">
        <f t="shared" ref="AQ3055:BZ3055" si="3050">IF(OR(AND(AQ$2&gt;$O3054,AQ$2&lt;=$O3055),AND(AQ$2&lt;=$O3054,$O3053&gt;$O3054),AND(AQ$2&gt;$O3055,$O3056&lt;$O3055)),$H3054+((AQ$1-$Q3054)/$U3055/86000),"")</f>
        <v/>
      </c>
      <c r="AR3055" s="18" t="str">
        <f t="shared" si="3050"/>
        <v/>
      </c>
      <c r="AS3055" s="18" t="str">
        <f t="shared" si="3050"/>
        <v/>
      </c>
      <c r="AT3055" s="18" t="str">
        <f t="shared" si="3050"/>
        <v/>
      </c>
      <c r="AU3055" s="18" t="str">
        <f t="shared" si="3050"/>
        <v/>
      </c>
      <c r="AV3055" s="18" t="str">
        <f t="shared" si="3050"/>
        <v/>
      </c>
      <c r="AW3055" s="18" t="str">
        <f t="shared" si="3050"/>
        <v/>
      </c>
      <c r="AX3055" s="18" t="str">
        <f t="shared" si="3050"/>
        <v/>
      </c>
      <c r="AY3055" s="18" t="str">
        <f t="shared" si="3050"/>
        <v/>
      </c>
      <c r="AZ3055" s="18" t="str">
        <f t="shared" si="3050"/>
        <v/>
      </c>
      <c r="BA3055" s="18" t="str">
        <f t="shared" si="3050"/>
        <v/>
      </c>
      <c r="BB3055" s="18" t="str">
        <f t="shared" si="3050"/>
        <v/>
      </c>
      <c r="BC3055" s="18" t="str">
        <f t="shared" si="3050"/>
        <v/>
      </c>
      <c r="BD3055" s="18" t="str">
        <f t="shared" si="3050"/>
        <v/>
      </c>
      <c r="BE3055" s="18" t="str">
        <f t="shared" si="3050"/>
        <v/>
      </c>
      <c r="BF3055" s="18" t="str">
        <f t="shared" si="3050"/>
        <v/>
      </c>
      <c r="BG3055" s="18" t="str">
        <f t="shared" si="3050"/>
        <v/>
      </c>
      <c r="BH3055" s="18" t="str">
        <f t="shared" si="3050"/>
        <v/>
      </c>
      <c r="BI3055" s="18" t="str">
        <f t="shared" si="3050"/>
        <v/>
      </c>
      <c r="BJ3055" s="18" t="str">
        <f t="shared" si="3050"/>
        <v/>
      </c>
      <c r="BK3055" s="18" t="str">
        <f t="shared" si="3050"/>
        <v/>
      </c>
      <c r="BL3055" s="18" t="str">
        <f t="shared" si="3050"/>
        <v/>
      </c>
      <c r="BM3055" s="18" t="str">
        <f t="shared" si="3050"/>
        <v/>
      </c>
      <c r="BN3055" s="18" t="str">
        <f t="shared" si="3050"/>
        <v/>
      </c>
      <c r="BO3055" s="18" t="str">
        <f t="shared" si="3050"/>
        <v/>
      </c>
      <c r="BP3055" s="18" t="str">
        <f t="shared" si="3050"/>
        <v/>
      </c>
      <c r="BQ3055" s="18" t="str">
        <f t="shared" si="3050"/>
        <v/>
      </c>
      <c r="BR3055" s="18" t="str">
        <f t="shared" si="3050"/>
        <v/>
      </c>
      <c r="BS3055" s="18" t="str">
        <f t="shared" si="3050"/>
        <v/>
      </c>
      <c r="BT3055" s="18" t="str">
        <f t="shared" si="3050"/>
        <v/>
      </c>
      <c r="BU3055" s="18" t="str">
        <f t="shared" si="3050"/>
        <v/>
      </c>
      <c r="BV3055" s="18" t="str">
        <f t="shared" si="3050"/>
        <v/>
      </c>
      <c r="BW3055" s="18" t="str">
        <f t="shared" si="3050"/>
        <v/>
      </c>
      <c r="BX3055" s="18" t="str">
        <f t="shared" si="3050"/>
        <v/>
      </c>
      <c r="BY3055" s="18" t="str">
        <f t="shared" si="3050"/>
        <v/>
      </c>
      <c r="BZ3055" s="18" t="str">
        <f t="shared" si="3050"/>
        <v/>
      </c>
      <c r="CA3055" s="18" t="str">
        <f>IF(BY3055&lt;&gt;"",BY3055-LOOKUP(2,1/(LEN($AQ$1:AQ3055)&gt;0),$AQ$1:AQ3055),"")</f>
        <v/>
      </c>
    </row>
    <row r="3056" spans="1:79" x14ac:dyDescent="0.25">
      <c r="A3056" s="21">
        <v>62885</v>
      </c>
      <c r="B3056" s="21">
        <v>2</v>
      </c>
      <c r="C3056" s="22" t="s">
        <v>3051</v>
      </c>
      <c r="D3056" s="21">
        <v>332</v>
      </c>
      <c r="E3056" s="23">
        <v>0.77083333333333337</v>
      </c>
      <c r="F3056" s="22" t="s">
        <v>683</v>
      </c>
      <c r="G3056" s="22" t="b">
        <v>1</v>
      </c>
      <c r="H3056" s="24">
        <v>43532.771180555559</v>
      </c>
      <c r="I3056" s="25" t="s">
        <v>437</v>
      </c>
      <c r="J3056" s="22" t="s">
        <v>438</v>
      </c>
      <c r="K3056" s="11">
        <v>0</v>
      </c>
      <c r="L3056" s="11">
        <v>3963</v>
      </c>
      <c r="M3056" s="11">
        <v>3255</v>
      </c>
      <c r="N3056" s="11">
        <v>2.4478197246935451E-11</v>
      </c>
      <c r="O3056" s="11">
        <v>130</v>
      </c>
      <c r="P3056" s="14">
        <v>0.42745911781812346</v>
      </c>
      <c r="Q3056" s="11">
        <v>4284.7167341488612</v>
      </c>
      <c r="R3056" s="15">
        <v>0.49323990234288462</v>
      </c>
      <c r="S3056" s="11">
        <v>46.408406163307518</v>
      </c>
      <c r="T3056" s="11">
        <v>45.000000461004674</v>
      </c>
      <c r="U3056" s="11">
        <v>1.0312979041749859</v>
      </c>
      <c r="V3056" s="11">
        <v>3.7126724550299492</v>
      </c>
      <c r="W3056" s="22"/>
      <c r="X3056" s="21">
        <v>0</v>
      </c>
      <c r="Y3056" s="22">
        <v>0</v>
      </c>
      <c r="Z3056" s="22">
        <v>0</v>
      </c>
      <c r="AA3056" s="22">
        <v>0</v>
      </c>
      <c r="AB3056" s="22">
        <v>0</v>
      </c>
      <c r="AC3056" s="22">
        <v>0</v>
      </c>
      <c r="AD3056" s="22">
        <v>0</v>
      </c>
      <c r="AE3056" s="22">
        <v>0</v>
      </c>
      <c r="AF3056" s="22">
        <v>4284.7167341488612</v>
      </c>
      <c r="AG3056" s="21">
        <v>0</v>
      </c>
      <c r="AH3056" s="22">
        <v>0</v>
      </c>
      <c r="AI3056" s="22">
        <v>0</v>
      </c>
      <c r="AJ3056" s="22">
        <v>4284.7167341488612</v>
      </c>
      <c r="AK3056" s="22">
        <v>8422.7613732124646</v>
      </c>
      <c r="AL3056" s="22">
        <v>0</v>
      </c>
      <c r="AM3056" s="22">
        <v>14</v>
      </c>
      <c r="AN3056" s="22">
        <v>0</v>
      </c>
      <c r="AO3056" s="22">
        <v>0</v>
      </c>
      <c r="AQ3056" s="18" t="str">
        <f t="shared" ref="AQ3056:BZ3056" si="3051">IF(OR(AND(AQ$2&gt;$O3055,AQ$2&lt;=$O3056),AND(AQ$2&lt;=$O3055,$O3054&gt;$O3055),AND(AQ$2&gt;$O3056,$O3057&lt;$O3056)),$H3055+((AQ$1-$Q3055)/$U3056/86000),"")</f>
        <v/>
      </c>
      <c r="AR3056" s="18" t="str">
        <f t="shared" si="3051"/>
        <v/>
      </c>
      <c r="AS3056" s="18" t="str">
        <f t="shared" si="3051"/>
        <v/>
      </c>
      <c r="AT3056" s="18" t="str">
        <f t="shared" si="3051"/>
        <v/>
      </c>
      <c r="AU3056" s="18" t="str">
        <f t="shared" si="3051"/>
        <v/>
      </c>
      <c r="AV3056" s="18" t="str">
        <f t="shared" si="3051"/>
        <v/>
      </c>
      <c r="AW3056" s="18" t="str">
        <f t="shared" si="3051"/>
        <v/>
      </c>
      <c r="AX3056" s="18" t="str">
        <f t="shared" si="3051"/>
        <v/>
      </c>
      <c r="AY3056" s="18" t="str">
        <f t="shared" si="3051"/>
        <v/>
      </c>
      <c r="AZ3056" s="18" t="str">
        <f t="shared" si="3051"/>
        <v/>
      </c>
      <c r="BA3056" s="18" t="str">
        <f t="shared" si="3051"/>
        <v/>
      </c>
      <c r="BB3056" s="18" t="str">
        <f t="shared" si="3051"/>
        <v/>
      </c>
      <c r="BC3056" s="18" t="str">
        <f t="shared" si="3051"/>
        <v/>
      </c>
      <c r="BD3056" s="18" t="str">
        <f t="shared" si="3051"/>
        <v/>
      </c>
      <c r="BE3056" s="18" t="str">
        <f t="shared" si="3051"/>
        <v/>
      </c>
      <c r="BF3056" s="18" t="str">
        <f t="shared" si="3051"/>
        <v/>
      </c>
      <c r="BG3056" s="18" t="str">
        <f t="shared" si="3051"/>
        <v/>
      </c>
      <c r="BH3056" s="18">
        <f t="shared" si="3051"/>
        <v>43532.77097372651</v>
      </c>
      <c r="BI3056" s="18" t="str">
        <f t="shared" si="3051"/>
        <v/>
      </c>
      <c r="BJ3056" s="18" t="str">
        <f t="shared" si="3051"/>
        <v/>
      </c>
      <c r="BK3056" s="18" t="str">
        <f t="shared" si="3051"/>
        <v/>
      </c>
      <c r="BL3056" s="18" t="str">
        <f t="shared" si="3051"/>
        <v/>
      </c>
      <c r="BM3056" s="18" t="str">
        <f t="shared" si="3051"/>
        <v/>
      </c>
      <c r="BN3056" s="18" t="str">
        <f t="shared" si="3051"/>
        <v/>
      </c>
      <c r="BO3056" s="18" t="str">
        <f t="shared" si="3051"/>
        <v/>
      </c>
      <c r="BP3056" s="18" t="str">
        <f t="shared" si="3051"/>
        <v/>
      </c>
      <c r="BQ3056" s="18" t="str">
        <f t="shared" si="3051"/>
        <v/>
      </c>
      <c r="BR3056" s="18" t="str">
        <f t="shared" si="3051"/>
        <v/>
      </c>
      <c r="BS3056" s="18" t="str">
        <f t="shared" si="3051"/>
        <v/>
      </c>
      <c r="BT3056" s="18" t="str">
        <f t="shared" si="3051"/>
        <v/>
      </c>
      <c r="BU3056" s="18" t="str">
        <f t="shared" si="3051"/>
        <v/>
      </c>
      <c r="BV3056" s="18" t="str">
        <f t="shared" si="3051"/>
        <v/>
      </c>
      <c r="BW3056" s="18" t="str">
        <f t="shared" si="3051"/>
        <v/>
      </c>
      <c r="BX3056" s="18" t="str">
        <f t="shared" si="3051"/>
        <v/>
      </c>
      <c r="BY3056" s="18" t="str">
        <f t="shared" si="3051"/>
        <v/>
      </c>
      <c r="BZ3056" s="18" t="str">
        <f t="shared" si="3051"/>
        <v/>
      </c>
      <c r="CA3056" s="18" t="str">
        <f>IF(BY3056&lt;&gt;"",BY3056-LOOKUP(2,1/(LEN($AQ$1:AQ3056)&gt;0),$AQ$1:AQ3056),"")</f>
        <v/>
      </c>
    </row>
    <row r="3057" spans="1:79" x14ac:dyDescent="0.25">
      <c r="A3057" s="21">
        <v>62886</v>
      </c>
      <c r="B3057" s="21">
        <v>2</v>
      </c>
      <c r="C3057" s="22" t="s">
        <v>3052</v>
      </c>
      <c r="D3057" s="21">
        <v>332</v>
      </c>
      <c r="E3057" s="23">
        <v>0.77152777777777781</v>
      </c>
      <c r="F3057" s="22" t="s">
        <v>683</v>
      </c>
      <c r="G3057" s="22" t="b">
        <v>1</v>
      </c>
      <c r="H3057" s="24">
        <v>43532.771701388891</v>
      </c>
      <c r="I3057" s="25" t="s">
        <v>293</v>
      </c>
      <c r="J3057" s="22" t="s">
        <v>294</v>
      </c>
      <c r="K3057" s="11">
        <v>0</v>
      </c>
      <c r="L3057" s="11">
        <v>3964</v>
      </c>
      <c r="M3057" s="11">
        <v>3257</v>
      </c>
      <c r="N3057" s="11">
        <v>9.9475983006414026E-13</v>
      </c>
      <c r="O3057" s="11">
        <v>137</v>
      </c>
      <c r="P3057" s="14">
        <v>0.49999999006010853</v>
      </c>
      <c r="Q3057" s="11">
        <v>4607.4513201459695</v>
      </c>
      <c r="R3057" s="15">
        <v>0.53039185089789376</v>
      </c>
      <c r="S3057" s="11">
        <v>322.7345859971083</v>
      </c>
      <c r="T3057" s="11">
        <v>44.999999832361937</v>
      </c>
      <c r="U3057" s="11">
        <v>7.1718797155419631</v>
      </c>
      <c r="V3057" s="11">
        <v>25.818766975951068</v>
      </c>
      <c r="W3057" s="22"/>
      <c r="X3057" s="21">
        <v>0</v>
      </c>
      <c r="Y3057" s="22">
        <v>0</v>
      </c>
      <c r="Z3057" s="22">
        <v>0</v>
      </c>
      <c r="AA3057" s="22">
        <v>0</v>
      </c>
      <c r="AB3057" s="22">
        <v>0</v>
      </c>
      <c r="AC3057" s="22">
        <v>0</v>
      </c>
      <c r="AD3057" s="22">
        <v>0</v>
      </c>
      <c r="AE3057" s="22">
        <v>0</v>
      </c>
      <c r="AF3057" s="22">
        <v>4607.4513201459695</v>
      </c>
      <c r="AG3057" s="21">
        <v>0</v>
      </c>
      <c r="AH3057" s="22">
        <v>0</v>
      </c>
      <c r="AI3057" s="22">
        <v>0</v>
      </c>
      <c r="AJ3057" s="22">
        <v>4607.4513201459695</v>
      </c>
      <c r="AK3057" s="22">
        <v>8422.7613732124646</v>
      </c>
      <c r="AL3057" s="22">
        <v>0</v>
      </c>
      <c r="AM3057" s="22">
        <v>13</v>
      </c>
      <c r="AN3057" s="22">
        <v>0</v>
      </c>
      <c r="AO3057" s="22">
        <v>0</v>
      </c>
      <c r="AQ3057" s="18" t="str">
        <f t="shared" ref="AQ3057:BZ3057" si="3052">IF(OR(AND(AQ$2&gt;$O3056,AQ$2&lt;=$O3057),AND(AQ$2&lt;=$O3056,$O3055&gt;$O3056),AND(AQ$2&gt;$O3057,$O3058&lt;$O3057)),$H3056+((AQ$1-$Q3056)/$U3057/86000),"")</f>
        <v/>
      </c>
      <c r="AR3057" s="18" t="str">
        <f t="shared" si="3052"/>
        <v/>
      </c>
      <c r="AS3057" s="18" t="str">
        <f t="shared" si="3052"/>
        <v/>
      </c>
      <c r="AT3057" s="18" t="str">
        <f t="shared" si="3052"/>
        <v/>
      </c>
      <c r="AU3057" s="18" t="str">
        <f t="shared" si="3052"/>
        <v/>
      </c>
      <c r="AV3057" s="18" t="str">
        <f t="shared" si="3052"/>
        <v/>
      </c>
      <c r="AW3057" s="18" t="str">
        <f t="shared" si="3052"/>
        <v/>
      </c>
      <c r="AX3057" s="18" t="str">
        <f t="shared" si="3052"/>
        <v/>
      </c>
      <c r="AY3057" s="18" t="str">
        <f t="shared" si="3052"/>
        <v/>
      </c>
      <c r="AZ3057" s="18" t="str">
        <f t="shared" si="3052"/>
        <v/>
      </c>
      <c r="BA3057" s="18" t="str">
        <f t="shared" si="3052"/>
        <v/>
      </c>
      <c r="BB3057" s="18" t="str">
        <f t="shared" si="3052"/>
        <v/>
      </c>
      <c r="BC3057" s="18" t="str">
        <f t="shared" si="3052"/>
        <v/>
      </c>
      <c r="BD3057" s="18" t="str">
        <f t="shared" si="3052"/>
        <v/>
      </c>
      <c r="BE3057" s="18" t="str">
        <f t="shared" si="3052"/>
        <v/>
      </c>
      <c r="BF3057" s="18" t="str">
        <f t="shared" si="3052"/>
        <v/>
      </c>
      <c r="BG3057" s="18" t="str">
        <f t="shared" si="3052"/>
        <v/>
      </c>
      <c r="BH3057" s="18" t="str">
        <f t="shared" si="3052"/>
        <v/>
      </c>
      <c r="BI3057" s="18" t="str">
        <f t="shared" si="3052"/>
        <v/>
      </c>
      <c r="BJ3057" s="18" t="str">
        <f t="shared" si="3052"/>
        <v/>
      </c>
      <c r="BK3057" s="18" t="str">
        <f t="shared" si="3052"/>
        <v/>
      </c>
      <c r="BL3057" s="18" t="str">
        <f t="shared" si="3052"/>
        <v/>
      </c>
      <c r="BM3057" s="18" t="str">
        <f t="shared" si="3052"/>
        <v/>
      </c>
      <c r="BN3057" s="18" t="str">
        <f t="shared" si="3052"/>
        <v/>
      </c>
      <c r="BO3057" s="18" t="str">
        <f t="shared" si="3052"/>
        <v/>
      </c>
      <c r="BP3057" s="18" t="str">
        <f t="shared" si="3052"/>
        <v/>
      </c>
      <c r="BQ3057" s="18" t="str">
        <f t="shared" si="3052"/>
        <v/>
      </c>
      <c r="BR3057" s="18" t="str">
        <f t="shared" si="3052"/>
        <v/>
      </c>
      <c r="BS3057" s="18" t="str">
        <f t="shared" si="3052"/>
        <v/>
      </c>
      <c r="BT3057" s="18" t="str">
        <f t="shared" si="3052"/>
        <v/>
      </c>
      <c r="BU3057" s="18" t="str">
        <f t="shared" si="3052"/>
        <v/>
      </c>
      <c r="BV3057" s="18" t="str">
        <f t="shared" si="3052"/>
        <v/>
      </c>
      <c r="BW3057" s="18" t="str">
        <f t="shared" si="3052"/>
        <v/>
      </c>
      <c r="BX3057" s="18" t="str">
        <f t="shared" si="3052"/>
        <v/>
      </c>
      <c r="BY3057" s="18" t="str">
        <f t="shared" si="3052"/>
        <v/>
      </c>
      <c r="BZ3057" s="18" t="str">
        <f t="shared" si="3052"/>
        <v/>
      </c>
      <c r="CA3057" s="18" t="str">
        <f>IF(BY3057&lt;&gt;"",BY3057-LOOKUP(2,1/(LEN($AQ$1:AQ3057)&gt;0),$AQ$1:AQ3057),"")</f>
        <v/>
      </c>
    </row>
    <row r="3058" spans="1:79" x14ac:dyDescent="0.25">
      <c r="A3058" s="21">
        <v>62888</v>
      </c>
      <c r="B3058" s="21">
        <v>2</v>
      </c>
      <c r="C3058" s="22" t="s">
        <v>3054</v>
      </c>
      <c r="D3058" s="21">
        <v>332</v>
      </c>
      <c r="E3058" s="23">
        <v>0.77222222222222225</v>
      </c>
      <c r="F3058" s="22" t="s">
        <v>683</v>
      </c>
      <c r="G3058" s="22" t="b">
        <v>1</v>
      </c>
      <c r="H3058" s="24">
        <v>43532.772222222222</v>
      </c>
      <c r="I3058" s="25" t="s">
        <v>211</v>
      </c>
      <c r="J3058" s="22" t="s">
        <v>212</v>
      </c>
      <c r="K3058" s="11">
        <v>0</v>
      </c>
      <c r="L3058" s="11">
        <v>3965</v>
      </c>
      <c r="M3058" s="11">
        <v>3259</v>
      </c>
      <c r="N3058" s="11">
        <v>4.0571990211901721E-12</v>
      </c>
      <c r="O3058" s="11">
        <v>138</v>
      </c>
      <c r="P3058" s="14">
        <v>0.53078471843675146</v>
      </c>
      <c r="Q3058" s="11">
        <v>4643.7240617931629</v>
      </c>
      <c r="R3058" s="15">
        <v>0.53456742764143417</v>
      </c>
      <c r="S3058" s="11">
        <v>36.27274164719347</v>
      </c>
      <c r="T3058" s="11">
        <v>44.999999832361937</v>
      </c>
      <c r="U3058" s="11">
        <v>0.8060609284959992</v>
      </c>
      <c r="V3058" s="11">
        <v>2.9018193425855974</v>
      </c>
      <c r="W3058" s="22"/>
      <c r="X3058" s="21">
        <v>0</v>
      </c>
      <c r="Y3058" s="22">
        <v>0</v>
      </c>
      <c r="Z3058" s="22">
        <v>0</v>
      </c>
      <c r="AA3058" s="22">
        <v>0</v>
      </c>
      <c r="AB3058" s="22">
        <v>0</v>
      </c>
      <c r="AC3058" s="22">
        <v>0</v>
      </c>
      <c r="AD3058" s="22">
        <v>0</v>
      </c>
      <c r="AE3058" s="22">
        <v>0</v>
      </c>
      <c r="AF3058" s="22">
        <v>4643.7240617931629</v>
      </c>
      <c r="AG3058" s="21">
        <v>0</v>
      </c>
      <c r="AH3058" s="22">
        <v>0</v>
      </c>
      <c r="AI3058" s="22">
        <v>0</v>
      </c>
      <c r="AJ3058" s="22">
        <v>4643.7240617931629</v>
      </c>
      <c r="AK3058" s="22">
        <v>8422.7613732124646</v>
      </c>
      <c r="AL3058" s="22">
        <v>0</v>
      </c>
      <c r="AM3058" s="22">
        <v>12</v>
      </c>
      <c r="AN3058" s="22">
        <v>0</v>
      </c>
      <c r="AO3058" s="22">
        <v>0</v>
      </c>
      <c r="AQ3058" s="18" t="str">
        <f t="shared" ref="AQ3058:BZ3058" si="3053">IF(OR(AND(AQ$2&gt;$O3057,AQ$2&lt;=$O3058),AND(AQ$2&lt;=$O3057,$O3056&gt;$O3057),AND(AQ$2&gt;$O3058,$O3059&lt;$O3058)),$H3057+((AQ$1-$Q3057)/$U3058/86000),"")</f>
        <v/>
      </c>
      <c r="AR3058" s="18" t="str">
        <f t="shared" si="3053"/>
        <v/>
      </c>
      <c r="AS3058" s="18" t="str">
        <f t="shared" si="3053"/>
        <v/>
      </c>
      <c r="AT3058" s="18" t="str">
        <f t="shared" si="3053"/>
        <v/>
      </c>
      <c r="AU3058" s="18" t="str">
        <f t="shared" si="3053"/>
        <v/>
      </c>
      <c r="AV3058" s="18" t="str">
        <f t="shared" si="3053"/>
        <v/>
      </c>
      <c r="AW3058" s="18" t="str">
        <f t="shared" si="3053"/>
        <v/>
      </c>
      <c r="AX3058" s="18" t="str">
        <f t="shared" si="3053"/>
        <v/>
      </c>
      <c r="AY3058" s="18" t="str">
        <f t="shared" si="3053"/>
        <v/>
      </c>
      <c r="AZ3058" s="18" t="str">
        <f t="shared" si="3053"/>
        <v/>
      </c>
      <c r="BA3058" s="18" t="str">
        <f t="shared" si="3053"/>
        <v/>
      </c>
      <c r="BB3058" s="18" t="str">
        <f t="shared" si="3053"/>
        <v/>
      </c>
      <c r="BC3058" s="18" t="str">
        <f t="shared" si="3053"/>
        <v/>
      </c>
      <c r="BD3058" s="18" t="str">
        <f t="shared" si="3053"/>
        <v/>
      </c>
      <c r="BE3058" s="18" t="str">
        <f t="shared" si="3053"/>
        <v/>
      </c>
      <c r="BF3058" s="18" t="str">
        <f t="shared" si="3053"/>
        <v/>
      </c>
      <c r="BG3058" s="18" t="str">
        <f t="shared" si="3053"/>
        <v/>
      </c>
      <c r="BH3058" s="18" t="str">
        <f t="shared" si="3053"/>
        <v/>
      </c>
      <c r="BI3058" s="18" t="str">
        <f t="shared" si="3053"/>
        <v/>
      </c>
      <c r="BJ3058" s="18" t="str">
        <f t="shared" si="3053"/>
        <v/>
      </c>
      <c r="BK3058" s="18" t="str">
        <f t="shared" si="3053"/>
        <v/>
      </c>
      <c r="BL3058" s="18" t="str">
        <f t="shared" si="3053"/>
        <v/>
      </c>
      <c r="BM3058" s="18" t="str">
        <f t="shared" si="3053"/>
        <v/>
      </c>
      <c r="BN3058" s="18" t="str">
        <f t="shared" si="3053"/>
        <v/>
      </c>
      <c r="BO3058" s="18" t="str">
        <f t="shared" si="3053"/>
        <v/>
      </c>
      <c r="BP3058" s="18" t="str">
        <f t="shared" si="3053"/>
        <v/>
      </c>
      <c r="BQ3058" s="18" t="str">
        <f t="shared" si="3053"/>
        <v/>
      </c>
      <c r="BR3058" s="18" t="str">
        <f t="shared" si="3053"/>
        <v/>
      </c>
      <c r="BS3058" s="18" t="str">
        <f t="shared" si="3053"/>
        <v/>
      </c>
      <c r="BT3058" s="18" t="str">
        <f t="shared" si="3053"/>
        <v/>
      </c>
      <c r="BU3058" s="18" t="str">
        <f t="shared" si="3053"/>
        <v/>
      </c>
      <c r="BV3058" s="18" t="str">
        <f t="shared" si="3053"/>
        <v/>
      </c>
      <c r="BW3058" s="18" t="str">
        <f t="shared" si="3053"/>
        <v/>
      </c>
      <c r="BX3058" s="18" t="str">
        <f t="shared" si="3053"/>
        <v/>
      </c>
      <c r="BY3058" s="18" t="str">
        <f t="shared" si="3053"/>
        <v/>
      </c>
      <c r="BZ3058" s="18" t="str">
        <f t="shared" si="3053"/>
        <v/>
      </c>
      <c r="CA3058" s="18" t="str">
        <f>IF(BY3058&lt;&gt;"",BY3058-LOOKUP(2,1/(LEN($AQ$1:AQ3058)&gt;0),$AQ$1:AQ3058),"")</f>
        <v/>
      </c>
    </row>
    <row r="3059" spans="1:79" x14ac:dyDescent="0.25">
      <c r="A3059" s="21">
        <v>62889</v>
      </c>
      <c r="B3059" s="21">
        <v>2</v>
      </c>
      <c r="C3059" s="22" t="s">
        <v>3055</v>
      </c>
      <c r="D3059" s="21">
        <v>332</v>
      </c>
      <c r="E3059" s="23">
        <v>0.77222222222222225</v>
      </c>
      <c r="F3059" s="22" t="s">
        <v>683</v>
      </c>
      <c r="G3059" s="22" t="b">
        <v>1</v>
      </c>
      <c r="H3059" s="24">
        <v>43532.772743055553</v>
      </c>
      <c r="I3059" s="25" t="s">
        <v>295</v>
      </c>
      <c r="J3059" s="22" t="s">
        <v>296</v>
      </c>
      <c r="K3059" s="11">
        <v>0</v>
      </c>
      <c r="L3059" s="11">
        <v>3966</v>
      </c>
      <c r="M3059" s="11">
        <v>3261</v>
      </c>
      <c r="N3059" s="11">
        <v>1.6491696896991925E-11</v>
      </c>
      <c r="O3059" s="11">
        <v>141</v>
      </c>
      <c r="P3059" s="14">
        <v>0.38374009222619521</v>
      </c>
      <c r="Q3059" s="11">
        <v>4836.0678873347179</v>
      </c>
      <c r="R3059" s="15">
        <v>0.55670929969805194</v>
      </c>
      <c r="S3059" s="11">
        <v>192.34382554155491</v>
      </c>
      <c r="T3059" s="11">
        <v>44.999999832361937</v>
      </c>
      <c r="U3059" s="11">
        <v>4.2743072501798114</v>
      </c>
      <c r="V3059" s="11">
        <v>15.387506100647322</v>
      </c>
      <c r="W3059" s="22"/>
      <c r="X3059" s="21">
        <v>0</v>
      </c>
      <c r="Y3059" s="22">
        <v>0</v>
      </c>
      <c r="Z3059" s="22">
        <v>0</v>
      </c>
      <c r="AA3059" s="22">
        <v>0</v>
      </c>
      <c r="AB3059" s="22">
        <v>0</v>
      </c>
      <c r="AC3059" s="22">
        <v>0</v>
      </c>
      <c r="AD3059" s="22">
        <v>0</v>
      </c>
      <c r="AE3059" s="22">
        <v>0</v>
      </c>
      <c r="AF3059" s="22">
        <v>4836.0678873347179</v>
      </c>
      <c r="AG3059" s="21">
        <v>0</v>
      </c>
      <c r="AH3059" s="22">
        <v>0</v>
      </c>
      <c r="AI3059" s="22">
        <v>0</v>
      </c>
      <c r="AJ3059" s="22">
        <v>4836.0678873347179</v>
      </c>
      <c r="AK3059" s="22">
        <v>8422.7613732124646</v>
      </c>
      <c r="AL3059" s="22">
        <v>0</v>
      </c>
      <c r="AM3059" s="22">
        <v>11</v>
      </c>
      <c r="AN3059" s="22">
        <v>0</v>
      </c>
      <c r="AO3059" s="22">
        <v>0</v>
      </c>
      <c r="AQ3059" s="18" t="str">
        <f t="shared" ref="AQ3059:BZ3059" si="3054">IF(OR(AND(AQ$2&gt;$O3058,AQ$2&lt;=$O3059),AND(AQ$2&lt;=$O3058,$O3057&gt;$O3058),AND(AQ$2&gt;$O3059,$O3060&lt;$O3059)),$H3058+((AQ$1-$Q3058)/$U3059/86000),"")</f>
        <v/>
      </c>
      <c r="AR3059" s="18" t="str">
        <f t="shared" si="3054"/>
        <v/>
      </c>
      <c r="AS3059" s="18" t="str">
        <f t="shared" si="3054"/>
        <v/>
      </c>
      <c r="AT3059" s="18" t="str">
        <f t="shared" si="3054"/>
        <v/>
      </c>
      <c r="AU3059" s="18" t="str">
        <f t="shared" si="3054"/>
        <v/>
      </c>
      <c r="AV3059" s="18" t="str">
        <f t="shared" si="3054"/>
        <v/>
      </c>
      <c r="AW3059" s="18" t="str">
        <f t="shared" si="3054"/>
        <v/>
      </c>
      <c r="AX3059" s="18" t="str">
        <f t="shared" si="3054"/>
        <v/>
      </c>
      <c r="AY3059" s="18" t="str">
        <f t="shared" si="3054"/>
        <v/>
      </c>
      <c r="AZ3059" s="18" t="str">
        <f t="shared" si="3054"/>
        <v/>
      </c>
      <c r="BA3059" s="18" t="str">
        <f t="shared" si="3054"/>
        <v/>
      </c>
      <c r="BB3059" s="18" t="str">
        <f t="shared" si="3054"/>
        <v/>
      </c>
      <c r="BC3059" s="18" t="str">
        <f t="shared" si="3054"/>
        <v/>
      </c>
      <c r="BD3059" s="18" t="str">
        <f t="shared" si="3054"/>
        <v/>
      </c>
      <c r="BE3059" s="18" t="str">
        <f t="shared" si="3054"/>
        <v/>
      </c>
      <c r="BF3059" s="18" t="str">
        <f t="shared" si="3054"/>
        <v/>
      </c>
      <c r="BG3059" s="18" t="str">
        <f t="shared" si="3054"/>
        <v/>
      </c>
      <c r="BH3059" s="18" t="str">
        <f t="shared" si="3054"/>
        <v/>
      </c>
      <c r="BI3059" s="18">
        <f t="shared" si="3054"/>
        <v>43532.772263228384</v>
      </c>
      <c r="BJ3059" s="18" t="str">
        <f t="shared" si="3054"/>
        <v/>
      </c>
      <c r="BK3059" s="18" t="str">
        <f t="shared" si="3054"/>
        <v/>
      </c>
      <c r="BL3059" s="18" t="str">
        <f t="shared" si="3054"/>
        <v/>
      </c>
      <c r="BM3059" s="18" t="str">
        <f t="shared" si="3054"/>
        <v/>
      </c>
      <c r="BN3059" s="18" t="str">
        <f t="shared" si="3054"/>
        <v/>
      </c>
      <c r="BO3059" s="18" t="str">
        <f t="shared" si="3054"/>
        <v/>
      </c>
      <c r="BP3059" s="18" t="str">
        <f t="shared" si="3054"/>
        <v/>
      </c>
      <c r="BQ3059" s="18" t="str">
        <f t="shared" si="3054"/>
        <v/>
      </c>
      <c r="BR3059" s="18" t="str">
        <f t="shared" si="3054"/>
        <v/>
      </c>
      <c r="BS3059" s="18" t="str">
        <f t="shared" si="3054"/>
        <v/>
      </c>
      <c r="BT3059" s="18" t="str">
        <f t="shared" si="3054"/>
        <v/>
      </c>
      <c r="BU3059" s="18" t="str">
        <f t="shared" si="3054"/>
        <v/>
      </c>
      <c r="BV3059" s="18" t="str">
        <f t="shared" si="3054"/>
        <v/>
      </c>
      <c r="BW3059" s="18" t="str">
        <f t="shared" si="3054"/>
        <v/>
      </c>
      <c r="BX3059" s="18" t="str">
        <f t="shared" si="3054"/>
        <v/>
      </c>
      <c r="BY3059" s="18" t="str">
        <f t="shared" si="3054"/>
        <v/>
      </c>
      <c r="BZ3059" s="18" t="str">
        <f t="shared" si="3054"/>
        <v/>
      </c>
      <c r="CA3059" s="18" t="str">
        <f>IF(BY3059&lt;&gt;"",BY3059-LOOKUP(2,1/(LEN($AQ$1:AQ3059)&gt;0),$AQ$1:AQ3059),"")</f>
        <v/>
      </c>
    </row>
    <row r="3060" spans="1:79" x14ac:dyDescent="0.25">
      <c r="A3060" s="21">
        <v>62891</v>
      </c>
      <c r="B3060" s="21">
        <v>2</v>
      </c>
      <c r="C3060" s="22" t="s">
        <v>3057</v>
      </c>
      <c r="D3060" s="21">
        <v>332</v>
      </c>
      <c r="E3060" s="23">
        <v>0.7729166666666667</v>
      </c>
      <c r="F3060" s="22" t="s">
        <v>683</v>
      </c>
      <c r="G3060" s="22" t="b">
        <v>1</v>
      </c>
      <c r="H3060" s="24">
        <v>43532.773263888892</v>
      </c>
      <c r="I3060" s="25" t="s">
        <v>155</v>
      </c>
      <c r="J3060" s="22" t="s">
        <v>156</v>
      </c>
      <c r="K3060" s="11">
        <v>0</v>
      </c>
      <c r="L3060" s="11">
        <v>3967</v>
      </c>
      <c r="M3060" s="11">
        <v>3263</v>
      </c>
      <c r="N3060" s="11">
        <v>1.2776979474438122E-10</v>
      </c>
      <c r="O3060" s="11">
        <v>142</v>
      </c>
      <c r="P3060" s="14">
        <v>7.305607533788458E-2</v>
      </c>
      <c r="Q3060" s="11">
        <v>4868.2016115013848</v>
      </c>
      <c r="R3060" s="15">
        <v>0.56040840886985777</v>
      </c>
      <c r="S3060" s="11">
        <v>32.13372416666698</v>
      </c>
      <c r="T3060" s="11">
        <v>45.000000461004674</v>
      </c>
      <c r="U3060" s="11">
        <v>0.71408275194381099</v>
      </c>
      <c r="V3060" s="11">
        <v>2.5706979069977196</v>
      </c>
      <c r="W3060" s="22"/>
      <c r="X3060" s="21">
        <v>0</v>
      </c>
      <c r="Y3060" s="22">
        <v>0</v>
      </c>
      <c r="Z3060" s="22">
        <v>0</v>
      </c>
      <c r="AA3060" s="22">
        <v>0</v>
      </c>
      <c r="AB3060" s="22">
        <v>0</v>
      </c>
      <c r="AC3060" s="22">
        <v>0</v>
      </c>
      <c r="AD3060" s="22">
        <v>0</v>
      </c>
      <c r="AE3060" s="22">
        <v>0</v>
      </c>
      <c r="AF3060" s="22">
        <v>4868.2016115013848</v>
      </c>
      <c r="AG3060" s="21">
        <v>0</v>
      </c>
      <c r="AH3060" s="22">
        <v>0</v>
      </c>
      <c r="AI3060" s="22">
        <v>0</v>
      </c>
      <c r="AJ3060" s="22">
        <v>4868.2016115013848</v>
      </c>
      <c r="AK3060" s="22">
        <v>8422.7613732124646</v>
      </c>
      <c r="AL3060" s="22">
        <v>0</v>
      </c>
      <c r="AM3060" s="22">
        <v>10</v>
      </c>
      <c r="AN3060" s="22">
        <v>0</v>
      </c>
      <c r="AO3060" s="22">
        <v>0</v>
      </c>
      <c r="AQ3060" s="18" t="str">
        <f t="shared" ref="AQ3060:BZ3060" si="3055">IF(OR(AND(AQ$2&gt;$O3059,AQ$2&lt;=$O3060),AND(AQ$2&lt;=$O3059,$O3058&gt;$O3059),AND(AQ$2&gt;$O3060,$O3061&lt;$O3060)),$H3059+((AQ$1-$Q3059)/$U3060/86000),"")</f>
        <v/>
      </c>
      <c r="AR3060" s="18" t="str">
        <f t="shared" si="3055"/>
        <v/>
      </c>
      <c r="AS3060" s="18" t="str">
        <f t="shared" si="3055"/>
        <v/>
      </c>
      <c r="AT3060" s="18" t="str">
        <f t="shared" si="3055"/>
        <v/>
      </c>
      <c r="AU3060" s="18" t="str">
        <f t="shared" si="3055"/>
        <v/>
      </c>
      <c r="AV3060" s="18" t="str">
        <f t="shared" si="3055"/>
        <v/>
      </c>
      <c r="AW3060" s="18" t="str">
        <f t="shared" si="3055"/>
        <v/>
      </c>
      <c r="AX3060" s="18" t="str">
        <f t="shared" si="3055"/>
        <v/>
      </c>
      <c r="AY3060" s="18" t="str">
        <f t="shared" si="3055"/>
        <v/>
      </c>
      <c r="AZ3060" s="18" t="str">
        <f t="shared" si="3055"/>
        <v/>
      </c>
      <c r="BA3060" s="18" t="str">
        <f t="shared" si="3055"/>
        <v/>
      </c>
      <c r="BB3060" s="18" t="str">
        <f t="shared" si="3055"/>
        <v/>
      </c>
      <c r="BC3060" s="18" t="str">
        <f t="shared" si="3055"/>
        <v/>
      </c>
      <c r="BD3060" s="18" t="str">
        <f t="shared" si="3055"/>
        <v/>
      </c>
      <c r="BE3060" s="18" t="str">
        <f t="shared" si="3055"/>
        <v/>
      </c>
      <c r="BF3060" s="18" t="str">
        <f t="shared" si="3055"/>
        <v/>
      </c>
      <c r="BG3060" s="18" t="str">
        <f t="shared" si="3055"/>
        <v/>
      </c>
      <c r="BH3060" s="18" t="str">
        <f t="shared" si="3055"/>
        <v/>
      </c>
      <c r="BI3060" s="18" t="str">
        <f t="shared" si="3055"/>
        <v/>
      </c>
      <c r="BJ3060" s="18">
        <f t="shared" si="3055"/>
        <v>43532.773163211772</v>
      </c>
      <c r="BK3060" s="18" t="str">
        <f t="shared" si="3055"/>
        <v/>
      </c>
      <c r="BL3060" s="18" t="str">
        <f t="shared" si="3055"/>
        <v/>
      </c>
      <c r="BM3060" s="18" t="str">
        <f t="shared" si="3055"/>
        <v/>
      </c>
      <c r="BN3060" s="18" t="str">
        <f t="shared" si="3055"/>
        <v/>
      </c>
      <c r="BO3060" s="18" t="str">
        <f t="shared" si="3055"/>
        <v/>
      </c>
      <c r="BP3060" s="18" t="str">
        <f t="shared" si="3055"/>
        <v/>
      </c>
      <c r="BQ3060" s="18" t="str">
        <f t="shared" si="3055"/>
        <v/>
      </c>
      <c r="BR3060" s="18" t="str">
        <f t="shared" si="3055"/>
        <v/>
      </c>
      <c r="BS3060" s="18" t="str">
        <f t="shared" si="3055"/>
        <v/>
      </c>
      <c r="BT3060" s="18" t="str">
        <f t="shared" si="3055"/>
        <v/>
      </c>
      <c r="BU3060" s="18" t="str">
        <f t="shared" si="3055"/>
        <v/>
      </c>
      <c r="BV3060" s="18" t="str">
        <f t="shared" si="3055"/>
        <v/>
      </c>
      <c r="BW3060" s="18" t="str">
        <f t="shared" si="3055"/>
        <v/>
      </c>
      <c r="BX3060" s="18" t="str">
        <f t="shared" si="3055"/>
        <v/>
      </c>
      <c r="BY3060" s="18" t="str">
        <f t="shared" si="3055"/>
        <v/>
      </c>
      <c r="BZ3060" s="18" t="str">
        <f t="shared" si="3055"/>
        <v/>
      </c>
      <c r="CA3060" s="18" t="str">
        <f>IF(BY3060&lt;&gt;"",BY3060-LOOKUP(2,1/(LEN($AQ$1:AQ3060)&gt;0),$AQ$1:AQ3060),"")</f>
        <v/>
      </c>
    </row>
    <row r="3061" spans="1:79" x14ac:dyDescent="0.25">
      <c r="A3061" s="21">
        <v>62892</v>
      </c>
      <c r="B3061" s="21">
        <v>2</v>
      </c>
      <c r="C3061" s="22" t="s">
        <v>3058</v>
      </c>
      <c r="D3061" s="21">
        <v>332</v>
      </c>
      <c r="E3061" s="23">
        <v>0.77361111111111114</v>
      </c>
      <c r="F3061" s="22" t="s">
        <v>683</v>
      </c>
      <c r="G3061" s="22" t="b">
        <v>1</v>
      </c>
      <c r="H3061" s="24">
        <v>43532.773784722223</v>
      </c>
      <c r="I3061" s="25" t="s">
        <v>365</v>
      </c>
      <c r="J3061" s="22" t="s">
        <v>366</v>
      </c>
      <c r="K3061" s="11">
        <v>0</v>
      </c>
      <c r="L3061" s="11">
        <v>3968</v>
      </c>
      <c r="M3061" s="11">
        <v>3265</v>
      </c>
      <c r="N3061" s="11">
        <v>4.0856207306205761E-12</v>
      </c>
      <c r="O3061" s="11">
        <v>144</v>
      </c>
      <c r="P3061" s="14">
        <v>0.49999996367543798</v>
      </c>
      <c r="Q3061" s="11">
        <v>5053.1673558700477</v>
      </c>
      <c r="R3061" s="15">
        <v>0.58170094495796421</v>
      </c>
      <c r="S3061" s="11">
        <v>184.96574436866285</v>
      </c>
      <c r="T3061" s="11">
        <v>44.999999832361937</v>
      </c>
      <c r="U3061" s="11">
        <v>4.1103498901714213</v>
      </c>
      <c r="V3061" s="11">
        <v>14.797259604617118</v>
      </c>
      <c r="W3061" s="22"/>
      <c r="X3061" s="21">
        <v>0</v>
      </c>
      <c r="Y3061" s="22">
        <v>0</v>
      </c>
      <c r="Z3061" s="22">
        <v>0</v>
      </c>
      <c r="AA3061" s="22">
        <v>0</v>
      </c>
      <c r="AB3061" s="22">
        <v>0</v>
      </c>
      <c r="AC3061" s="22">
        <v>0</v>
      </c>
      <c r="AD3061" s="22">
        <v>0</v>
      </c>
      <c r="AE3061" s="22">
        <v>0</v>
      </c>
      <c r="AF3061" s="22">
        <v>5053.1673558700477</v>
      </c>
      <c r="AG3061" s="21">
        <v>0</v>
      </c>
      <c r="AH3061" s="22">
        <v>0</v>
      </c>
      <c r="AI3061" s="22">
        <v>0</v>
      </c>
      <c r="AJ3061" s="22">
        <v>5053.1673558700477</v>
      </c>
      <c r="AK3061" s="22">
        <v>8422.7613732124646</v>
      </c>
      <c r="AL3061" s="22">
        <v>0</v>
      </c>
      <c r="AM3061" s="22">
        <v>9</v>
      </c>
      <c r="AN3061" s="22">
        <v>0</v>
      </c>
      <c r="AO3061" s="22">
        <v>0</v>
      </c>
      <c r="AQ3061" s="18" t="str">
        <f t="shared" ref="AQ3061:BZ3061" si="3056">IF(OR(AND(AQ$2&gt;$O3060,AQ$2&lt;=$O3061),AND(AQ$2&lt;=$O3060,$O3059&gt;$O3060),AND(AQ$2&gt;$O3061,$O3062&lt;$O3061)),$H3060+((AQ$1-$Q3060)/$U3061/86000),"")</f>
        <v/>
      </c>
      <c r="AR3061" s="18" t="str">
        <f t="shared" si="3056"/>
        <v/>
      </c>
      <c r="AS3061" s="18" t="str">
        <f t="shared" si="3056"/>
        <v/>
      </c>
      <c r="AT3061" s="18" t="str">
        <f t="shared" si="3056"/>
        <v/>
      </c>
      <c r="AU3061" s="18" t="str">
        <f t="shared" si="3056"/>
        <v/>
      </c>
      <c r="AV3061" s="18" t="str">
        <f t="shared" si="3056"/>
        <v/>
      </c>
      <c r="AW3061" s="18" t="str">
        <f t="shared" si="3056"/>
        <v/>
      </c>
      <c r="AX3061" s="18" t="str">
        <f t="shared" si="3056"/>
        <v/>
      </c>
      <c r="AY3061" s="18" t="str">
        <f t="shared" si="3056"/>
        <v/>
      </c>
      <c r="AZ3061" s="18" t="str">
        <f t="shared" si="3056"/>
        <v/>
      </c>
      <c r="BA3061" s="18" t="str">
        <f t="shared" si="3056"/>
        <v/>
      </c>
      <c r="BB3061" s="18" t="str">
        <f t="shared" si="3056"/>
        <v/>
      </c>
      <c r="BC3061" s="18" t="str">
        <f t="shared" si="3056"/>
        <v/>
      </c>
      <c r="BD3061" s="18" t="str">
        <f t="shared" si="3056"/>
        <v/>
      </c>
      <c r="BE3061" s="18" t="str">
        <f t="shared" si="3056"/>
        <v/>
      </c>
      <c r="BF3061" s="18" t="str">
        <f t="shared" si="3056"/>
        <v/>
      </c>
      <c r="BG3061" s="18" t="str">
        <f t="shared" si="3056"/>
        <v/>
      </c>
      <c r="BH3061" s="18" t="str">
        <f t="shared" si="3056"/>
        <v/>
      </c>
      <c r="BI3061" s="18" t="str">
        <f t="shared" si="3056"/>
        <v/>
      </c>
      <c r="BJ3061" s="18" t="str">
        <f t="shared" si="3056"/>
        <v/>
      </c>
      <c r="BK3061" s="18" t="str">
        <f t="shared" si="3056"/>
        <v/>
      </c>
      <c r="BL3061" s="18" t="str">
        <f t="shared" si="3056"/>
        <v/>
      </c>
      <c r="BM3061" s="18" t="str">
        <f t="shared" si="3056"/>
        <v/>
      </c>
      <c r="BN3061" s="18" t="str">
        <f t="shared" si="3056"/>
        <v/>
      </c>
      <c r="BO3061" s="18" t="str">
        <f t="shared" si="3056"/>
        <v/>
      </c>
      <c r="BP3061" s="18" t="str">
        <f t="shared" si="3056"/>
        <v/>
      </c>
      <c r="BQ3061" s="18" t="str">
        <f t="shared" si="3056"/>
        <v/>
      </c>
      <c r="BR3061" s="18" t="str">
        <f t="shared" si="3056"/>
        <v/>
      </c>
      <c r="BS3061" s="18" t="str">
        <f t="shared" si="3056"/>
        <v/>
      </c>
      <c r="BT3061" s="18" t="str">
        <f t="shared" si="3056"/>
        <v/>
      </c>
      <c r="BU3061" s="18" t="str">
        <f t="shared" si="3056"/>
        <v/>
      </c>
      <c r="BV3061" s="18" t="str">
        <f t="shared" si="3056"/>
        <v/>
      </c>
      <c r="BW3061" s="18" t="str">
        <f t="shared" si="3056"/>
        <v/>
      </c>
      <c r="BX3061" s="18" t="str">
        <f t="shared" si="3056"/>
        <v/>
      </c>
      <c r="BY3061" s="18" t="str">
        <f t="shared" si="3056"/>
        <v/>
      </c>
      <c r="BZ3061" s="18" t="str">
        <f t="shared" si="3056"/>
        <v/>
      </c>
      <c r="CA3061" s="18" t="str">
        <f>IF(BY3061&lt;&gt;"",BY3061-LOOKUP(2,1/(LEN($AQ$1:AQ3061)&gt;0),$AQ$1:AQ3061),"")</f>
        <v/>
      </c>
    </row>
    <row r="3062" spans="1:79" x14ac:dyDescent="0.25">
      <c r="A3062" s="21">
        <v>62916</v>
      </c>
      <c r="B3062" s="21">
        <v>1</v>
      </c>
      <c r="C3062" s="22" t="s">
        <v>3082</v>
      </c>
      <c r="D3062" s="21">
        <v>332</v>
      </c>
      <c r="E3062" s="23">
        <v>0.78194444444444444</v>
      </c>
      <c r="F3062" s="22" t="s">
        <v>683</v>
      </c>
      <c r="G3062" s="22" t="b">
        <v>1</v>
      </c>
      <c r="H3062" s="24">
        <v>43532.78056712963</v>
      </c>
      <c r="I3062" s="25" t="s">
        <v>389</v>
      </c>
      <c r="J3062" s="22" t="s">
        <v>390</v>
      </c>
      <c r="K3062" s="11">
        <v>0</v>
      </c>
      <c r="L3062" s="11">
        <v>3969</v>
      </c>
      <c r="M3062" s="11">
        <v>3269</v>
      </c>
      <c r="N3062" s="11">
        <v>2.9046987037872896E-11</v>
      </c>
      <c r="O3062" s="11">
        <v>224</v>
      </c>
      <c r="P3062" s="14">
        <v>0.47700763120538142</v>
      </c>
      <c r="Q3062" s="11">
        <v>7164.6826271274422</v>
      </c>
      <c r="R3062" s="15">
        <v>0.82477035906647767</v>
      </c>
      <c r="S3062" s="11">
        <v>2111.5152712573945</v>
      </c>
      <c r="T3062" s="11">
        <v>585.99999994039536</v>
      </c>
      <c r="U3062" s="11">
        <v>3.6032683813518189</v>
      </c>
      <c r="V3062" s="11">
        <v>12.971766172866548</v>
      </c>
      <c r="W3062" s="22"/>
      <c r="X3062" s="21">
        <v>0</v>
      </c>
      <c r="Y3062" s="22">
        <v>0</v>
      </c>
      <c r="Z3062" s="22">
        <v>0</v>
      </c>
      <c r="AA3062" s="22">
        <v>0</v>
      </c>
      <c r="AB3062" s="22">
        <v>0</v>
      </c>
      <c r="AC3062" s="22">
        <v>0</v>
      </c>
      <c r="AD3062" s="22">
        <v>0</v>
      </c>
      <c r="AE3062" s="22">
        <v>0</v>
      </c>
      <c r="AF3062" s="22">
        <v>7164.6826271274422</v>
      </c>
      <c r="AG3062" s="21">
        <v>0</v>
      </c>
      <c r="AH3062" s="22">
        <v>0</v>
      </c>
      <c r="AI3062" s="22">
        <v>0</v>
      </c>
      <c r="AJ3062" s="22">
        <v>7164.6826271274422</v>
      </c>
      <c r="AK3062" s="22">
        <v>8422.7613732124646</v>
      </c>
      <c r="AL3062" s="22">
        <v>0</v>
      </c>
      <c r="AM3062" s="22">
        <v>8</v>
      </c>
      <c r="AN3062" s="22">
        <v>0</v>
      </c>
      <c r="AO3062" s="22">
        <v>0</v>
      </c>
      <c r="AQ3062" s="18" t="str">
        <f t="shared" ref="AQ3062:BZ3062" si="3057">IF(OR(AND(AQ$2&gt;$O3061,AQ$2&lt;=$O3062),AND(AQ$2&lt;=$O3061,$O3060&gt;$O3061),AND(AQ$2&gt;$O3062,$O3063&lt;$O3062)),$H3061+((AQ$1-$Q3061)/$U3062/86000),"")</f>
        <v/>
      </c>
      <c r="AR3062" s="18" t="str">
        <f t="shared" si="3057"/>
        <v/>
      </c>
      <c r="AS3062" s="18" t="str">
        <f t="shared" si="3057"/>
        <v/>
      </c>
      <c r="AT3062" s="18" t="str">
        <f t="shared" si="3057"/>
        <v/>
      </c>
      <c r="AU3062" s="18" t="str">
        <f t="shared" si="3057"/>
        <v/>
      </c>
      <c r="AV3062" s="18" t="str">
        <f t="shared" si="3057"/>
        <v/>
      </c>
      <c r="AW3062" s="18" t="str">
        <f t="shared" si="3057"/>
        <v/>
      </c>
      <c r="AX3062" s="18" t="str">
        <f t="shared" si="3057"/>
        <v/>
      </c>
      <c r="AY3062" s="18" t="str">
        <f t="shared" si="3057"/>
        <v/>
      </c>
      <c r="AZ3062" s="18" t="str">
        <f t="shared" si="3057"/>
        <v/>
      </c>
      <c r="BA3062" s="18" t="str">
        <f t="shared" si="3057"/>
        <v/>
      </c>
      <c r="BB3062" s="18" t="str">
        <f t="shared" si="3057"/>
        <v/>
      </c>
      <c r="BC3062" s="18" t="str">
        <f t="shared" si="3057"/>
        <v/>
      </c>
      <c r="BD3062" s="18" t="str">
        <f t="shared" si="3057"/>
        <v/>
      </c>
      <c r="BE3062" s="18" t="str">
        <f t="shared" si="3057"/>
        <v/>
      </c>
      <c r="BF3062" s="18" t="str">
        <f t="shared" si="3057"/>
        <v/>
      </c>
      <c r="BG3062" s="18" t="str">
        <f t="shared" si="3057"/>
        <v/>
      </c>
      <c r="BH3062" s="18" t="str">
        <f t="shared" si="3057"/>
        <v/>
      </c>
      <c r="BI3062" s="18" t="str">
        <f t="shared" si="3057"/>
        <v/>
      </c>
      <c r="BJ3062" s="18" t="str">
        <f t="shared" si="3057"/>
        <v/>
      </c>
      <c r="BK3062" s="18">
        <f t="shared" si="3057"/>
        <v>43532.773919187923</v>
      </c>
      <c r="BL3062" s="18">
        <f t="shared" si="3057"/>
        <v>43532.774529912007</v>
      </c>
      <c r="BM3062" s="18">
        <f t="shared" si="3057"/>
        <v>43532.775103630396</v>
      </c>
      <c r="BN3062" s="18">
        <f t="shared" si="3057"/>
        <v>43532.775864645366</v>
      </c>
      <c r="BO3062" s="18">
        <f t="shared" si="3057"/>
        <v>43532.776260030449</v>
      </c>
      <c r="BP3062" s="18">
        <f t="shared" si="3057"/>
        <v>43532.776381000098</v>
      </c>
      <c r="BQ3062" s="18">
        <f t="shared" si="3057"/>
        <v>43532.777280983704</v>
      </c>
      <c r="BR3062" s="18">
        <f t="shared" si="3057"/>
        <v>43532.777840700393</v>
      </c>
      <c r="BS3062" s="18">
        <f t="shared" si="3057"/>
        <v>43532.778384821169</v>
      </c>
      <c r="BT3062" s="18">
        <f t="shared" si="3057"/>
        <v>43532.779562144824</v>
      </c>
      <c r="BU3062" s="18" t="str">
        <f t="shared" si="3057"/>
        <v/>
      </c>
      <c r="BV3062" s="18" t="str">
        <f t="shared" si="3057"/>
        <v/>
      </c>
      <c r="BW3062" s="18" t="str">
        <f t="shared" si="3057"/>
        <v/>
      </c>
      <c r="BX3062" s="18" t="str">
        <f t="shared" si="3057"/>
        <v/>
      </c>
      <c r="BY3062" s="18" t="str">
        <f t="shared" si="3057"/>
        <v/>
      </c>
      <c r="BZ3062" s="18" t="str">
        <f t="shared" si="3057"/>
        <v/>
      </c>
      <c r="CA3062" s="18" t="str">
        <f>IF(BY3062&lt;&gt;"",BY3062-LOOKUP(2,1/(LEN($AQ$1:AQ3062)&gt;0),$AQ$1:AQ3062),"")</f>
        <v/>
      </c>
    </row>
    <row r="3063" spans="1:79" x14ac:dyDescent="0.25">
      <c r="A3063" s="21">
        <v>62917</v>
      </c>
      <c r="B3063" s="21">
        <v>1</v>
      </c>
      <c r="C3063" s="22" t="s">
        <v>3083</v>
      </c>
      <c r="D3063" s="21">
        <v>332</v>
      </c>
      <c r="E3063" s="23">
        <v>0.78194444444444444</v>
      </c>
      <c r="F3063" s="22" t="s">
        <v>683</v>
      </c>
      <c r="G3063" s="22" t="b">
        <v>1</v>
      </c>
      <c r="H3063" s="24">
        <v>43532.781608796293</v>
      </c>
      <c r="I3063" s="25" t="s">
        <v>197</v>
      </c>
      <c r="J3063" s="22" t="s">
        <v>198</v>
      </c>
      <c r="K3063" s="11">
        <v>0</v>
      </c>
      <c r="L3063" s="11">
        <v>3970</v>
      </c>
      <c r="M3063" s="11">
        <v>3270</v>
      </c>
      <c r="N3063" s="11">
        <v>1.5774048733874224E-11</v>
      </c>
      <c r="O3063" s="11">
        <v>248</v>
      </c>
      <c r="P3063" s="14">
        <v>0.49999986488777509</v>
      </c>
      <c r="Q3063" s="11">
        <v>7738.7748707129895</v>
      </c>
      <c r="R3063" s="15">
        <v>0.89085762217657738</v>
      </c>
      <c r="S3063" s="11">
        <v>574.09224358554729</v>
      </c>
      <c r="T3063" s="11">
        <v>89.999999664723873</v>
      </c>
      <c r="U3063" s="11">
        <v>6.3788027302689727</v>
      </c>
      <c r="V3063" s="11">
        <v>22.963689828968302</v>
      </c>
      <c r="W3063" s="22"/>
      <c r="X3063" s="21">
        <v>0</v>
      </c>
      <c r="Y3063" s="22">
        <v>0</v>
      </c>
      <c r="Z3063" s="22">
        <v>0</v>
      </c>
      <c r="AA3063" s="22">
        <v>0</v>
      </c>
      <c r="AB3063" s="22">
        <v>0</v>
      </c>
      <c r="AC3063" s="22">
        <v>0</v>
      </c>
      <c r="AD3063" s="22">
        <v>0</v>
      </c>
      <c r="AE3063" s="22">
        <v>0</v>
      </c>
      <c r="AF3063" s="22">
        <v>7738.7748707129895</v>
      </c>
      <c r="AG3063" s="21">
        <v>0</v>
      </c>
      <c r="AH3063" s="22">
        <v>0</v>
      </c>
      <c r="AI3063" s="22">
        <v>0</v>
      </c>
      <c r="AJ3063" s="22">
        <v>7738.7748707129895</v>
      </c>
      <c r="AK3063" s="22">
        <v>8422.7613732124646</v>
      </c>
      <c r="AL3063" s="22">
        <v>0</v>
      </c>
      <c r="AM3063" s="22">
        <v>7</v>
      </c>
      <c r="AN3063" s="22">
        <v>0</v>
      </c>
      <c r="AO3063" s="22">
        <v>0</v>
      </c>
      <c r="AQ3063" s="18" t="str">
        <f t="shared" ref="AQ3063:BZ3063" si="3058">IF(OR(AND(AQ$2&gt;$O3062,AQ$2&lt;=$O3063),AND(AQ$2&lt;=$O3062,$O3061&gt;$O3062),AND(AQ$2&gt;$O3063,$O3064&lt;$O3063)),$H3062+((AQ$1-$Q3062)/$U3063/86000),"")</f>
        <v/>
      </c>
      <c r="AR3063" s="18" t="str">
        <f t="shared" si="3058"/>
        <v/>
      </c>
      <c r="AS3063" s="18" t="str">
        <f t="shared" si="3058"/>
        <v/>
      </c>
      <c r="AT3063" s="18" t="str">
        <f t="shared" si="3058"/>
        <v/>
      </c>
      <c r="AU3063" s="18" t="str">
        <f t="shared" si="3058"/>
        <v/>
      </c>
      <c r="AV3063" s="18" t="str">
        <f t="shared" si="3058"/>
        <v/>
      </c>
      <c r="AW3063" s="18" t="str">
        <f t="shared" si="3058"/>
        <v/>
      </c>
      <c r="AX3063" s="18" t="str">
        <f t="shared" si="3058"/>
        <v/>
      </c>
      <c r="AY3063" s="18" t="str">
        <f t="shared" si="3058"/>
        <v/>
      </c>
      <c r="AZ3063" s="18" t="str">
        <f t="shared" si="3058"/>
        <v/>
      </c>
      <c r="BA3063" s="18" t="str">
        <f t="shared" si="3058"/>
        <v/>
      </c>
      <c r="BB3063" s="18" t="str">
        <f t="shared" si="3058"/>
        <v/>
      </c>
      <c r="BC3063" s="18" t="str">
        <f t="shared" si="3058"/>
        <v/>
      </c>
      <c r="BD3063" s="18" t="str">
        <f t="shared" si="3058"/>
        <v/>
      </c>
      <c r="BE3063" s="18" t="str">
        <f t="shared" si="3058"/>
        <v/>
      </c>
      <c r="BF3063" s="18" t="str">
        <f t="shared" si="3058"/>
        <v/>
      </c>
      <c r="BG3063" s="18" t="str">
        <f t="shared" si="3058"/>
        <v/>
      </c>
      <c r="BH3063" s="18" t="str">
        <f t="shared" si="3058"/>
        <v/>
      </c>
      <c r="BI3063" s="18" t="str">
        <f t="shared" si="3058"/>
        <v/>
      </c>
      <c r="BJ3063" s="18" t="str">
        <f t="shared" si="3058"/>
        <v/>
      </c>
      <c r="BK3063" s="18" t="str">
        <f t="shared" si="3058"/>
        <v/>
      </c>
      <c r="BL3063" s="18" t="str">
        <f t="shared" si="3058"/>
        <v/>
      </c>
      <c r="BM3063" s="18" t="str">
        <f t="shared" si="3058"/>
        <v/>
      </c>
      <c r="BN3063" s="18" t="str">
        <f t="shared" si="3058"/>
        <v/>
      </c>
      <c r="BO3063" s="18" t="str">
        <f t="shared" si="3058"/>
        <v/>
      </c>
      <c r="BP3063" s="18" t="str">
        <f t="shared" si="3058"/>
        <v/>
      </c>
      <c r="BQ3063" s="18" t="str">
        <f t="shared" si="3058"/>
        <v/>
      </c>
      <c r="BR3063" s="18" t="str">
        <f t="shared" si="3058"/>
        <v/>
      </c>
      <c r="BS3063" s="18" t="str">
        <f t="shared" si="3058"/>
        <v/>
      </c>
      <c r="BT3063" s="18" t="str">
        <f t="shared" si="3058"/>
        <v/>
      </c>
      <c r="BU3063" s="18">
        <f t="shared" si="3058"/>
        <v>43532.780595102682</v>
      </c>
      <c r="BV3063" s="18">
        <f t="shared" si="3058"/>
        <v>43532.781265772821</v>
      </c>
      <c r="BW3063" s="18">
        <f t="shared" si="3058"/>
        <v>43532.781453765361</v>
      </c>
      <c r="BX3063" s="18" t="str">
        <f t="shared" si="3058"/>
        <v/>
      </c>
      <c r="BY3063" s="18" t="str">
        <f t="shared" si="3058"/>
        <v/>
      </c>
      <c r="BZ3063" s="18" t="str">
        <f t="shared" si="3058"/>
        <v/>
      </c>
      <c r="CA3063" s="18" t="str">
        <f>IF(BY3063&lt;&gt;"",BY3063-LOOKUP(2,1/(LEN($AQ$1:AQ3063)&gt;0),$AQ$1:AQ3063),"")</f>
        <v/>
      </c>
    </row>
    <row r="3064" spans="1:79" x14ac:dyDescent="0.25">
      <c r="A3064" s="21">
        <v>62918</v>
      </c>
      <c r="B3064" s="21">
        <v>1</v>
      </c>
      <c r="C3064" s="22" t="s">
        <v>3084</v>
      </c>
      <c r="D3064" s="21">
        <v>332</v>
      </c>
      <c r="E3064" s="23">
        <v>0.78263888888888888</v>
      </c>
      <c r="F3064" s="22" t="s">
        <v>683</v>
      </c>
      <c r="G3064" s="22" t="b">
        <v>1</v>
      </c>
      <c r="H3064" s="24">
        <v>43532.782650462963</v>
      </c>
      <c r="I3064" s="25" t="s">
        <v>281</v>
      </c>
      <c r="J3064" s="22" t="s">
        <v>282</v>
      </c>
      <c r="K3064" s="11">
        <v>0</v>
      </c>
      <c r="L3064" s="11">
        <v>3971</v>
      </c>
      <c r="M3064" s="11">
        <v>3271</v>
      </c>
      <c r="N3064" s="11">
        <v>4.2916781239910051E-12</v>
      </c>
      <c r="O3064" s="11">
        <v>254</v>
      </c>
      <c r="P3064" s="14">
        <v>0.24999998591112271</v>
      </c>
      <c r="Q3064" s="11">
        <v>7902.3891444166948</v>
      </c>
      <c r="R3064" s="15">
        <v>0.9096922601213302</v>
      </c>
      <c r="S3064" s="11">
        <v>163.61427370370529</v>
      </c>
      <c r="T3064" s="11">
        <v>90.000000293366611</v>
      </c>
      <c r="U3064" s="11">
        <v>1.8179363685598162</v>
      </c>
      <c r="V3064" s="11">
        <v>6.5445709268153385</v>
      </c>
      <c r="W3064" s="22"/>
      <c r="X3064" s="21">
        <v>0</v>
      </c>
      <c r="Y3064" s="22">
        <v>0</v>
      </c>
      <c r="Z3064" s="22">
        <v>0</v>
      </c>
      <c r="AA3064" s="22">
        <v>0</v>
      </c>
      <c r="AB3064" s="22">
        <v>0</v>
      </c>
      <c r="AC3064" s="22">
        <v>0</v>
      </c>
      <c r="AD3064" s="22">
        <v>0</v>
      </c>
      <c r="AE3064" s="22">
        <v>0</v>
      </c>
      <c r="AF3064" s="22">
        <v>7902.3891444166948</v>
      </c>
      <c r="AG3064" s="21">
        <v>0</v>
      </c>
      <c r="AH3064" s="22">
        <v>0</v>
      </c>
      <c r="AI3064" s="22">
        <v>0</v>
      </c>
      <c r="AJ3064" s="22">
        <v>7902.3891444166948</v>
      </c>
      <c r="AK3064" s="22">
        <v>8422.7613732124646</v>
      </c>
      <c r="AL3064" s="22">
        <v>0</v>
      </c>
      <c r="AM3064" s="22">
        <v>6</v>
      </c>
      <c r="AN3064" s="22">
        <v>0</v>
      </c>
      <c r="AO3064" s="22">
        <v>0</v>
      </c>
      <c r="AQ3064" s="18" t="str">
        <f t="shared" ref="AQ3064:BZ3064" si="3059">IF(OR(AND(AQ$2&gt;$O3063,AQ$2&lt;=$O3064),AND(AQ$2&lt;=$O3063,$O3062&gt;$O3063),AND(AQ$2&gt;$O3064,$O3065&lt;$O3064)),$H3063+((AQ$1-$Q3063)/$U3064/86000),"")</f>
        <v/>
      </c>
      <c r="AR3064" s="18" t="str">
        <f t="shared" si="3059"/>
        <v/>
      </c>
      <c r="AS3064" s="18" t="str">
        <f t="shared" si="3059"/>
        <v/>
      </c>
      <c r="AT3064" s="18" t="str">
        <f t="shared" si="3059"/>
        <v/>
      </c>
      <c r="AU3064" s="18" t="str">
        <f t="shared" si="3059"/>
        <v/>
      </c>
      <c r="AV3064" s="18" t="str">
        <f t="shared" si="3059"/>
        <v/>
      </c>
      <c r="AW3064" s="18" t="str">
        <f t="shared" si="3059"/>
        <v/>
      </c>
      <c r="AX3064" s="18" t="str">
        <f t="shared" si="3059"/>
        <v/>
      </c>
      <c r="AY3064" s="18" t="str">
        <f t="shared" si="3059"/>
        <v/>
      </c>
      <c r="AZ3064" s="18" t="str">
        <f t="shared" si="3059"/>
        <v/>
      </c>
      <c r="BA3064" s="18" t="str">
        <f t="shared" si="3059"/>
        <v/>
      </c>
      <c r="BB3064" s="18" t="str">
        <f t="shared" si="3059"/>
        <v/>
      </c>
      <c r="BC3064" s="18" t="str">
        <f t="shared" si="3059"/>
        <v/>
      </c>
      <c r="BD3064" s="18" t="str">
        <f t="shared" si="3059"/>
        <v/>
      </c>
      <c r="BE3064" s="18" t="str">
        <f t="shared" si="3059"/>
        <v/>
      </c>
      <c r="BF3064" s="18" t="str">
        <f t="shared" si="3059"/>
        <v/>
      </c>
      <c r="BG3064" s="18" t="str">
        <f t="shared" si="3059"/>
        <v/>
      </c>
      <c r="BH3064" s="18" t="str">
        <f t="shared" si="3059"/>
        <v/>
      </c>
      <c r="BI3064" s="18" t="str">
        <f t="shared" si="3059"/>
        <v/>
      </c>
      <c r="BJ3064" s="18" t="str">
        <f t="shared" si="3059"/>
        <v/>
      </c>
      <c r="BK3064" s="18" t="str">
        <f t="shared" si="3059"/>
        <v/>
      </c>
      <c r="BL3064" s="18" t="str">
        <f t="shared" si="3059"/>
        <v/>
      </c>
      <c r="BM3064" s="18" t="str">
        <f t="shared" si="3059"/>
        <v/>
      </c>
      <c r="BN3064" s="18" t="str">
        <f t="shared" si="3059"/>
        <v/>
      </c>
      <c r="BO3064" s="18" t="str">
        <f t="shared" si="3059"/>
        <v/>
      </c>
      <c r="BP3064" s="18" t="str">
        <f t="shared" si="3059"/>
        <v/>
      </c>
      <c r="BQ3064" s="18" t="str">
        <f t="shared" si="3059"/>
        <v/>
      </c>
      <c r="BR3064" s="18" t="str">
        <f t="shared" si="3059"/>
        <v/>
      </c>
      <c r="BS3064" s="18" t="str">
        <f t="shared" si="3059"/>
        <v/>
      </c>
      <c r="BT3064" s="18" t="str">
        <f t="shared" si="3059"/>
        <v/>
      </c>
      <c r="BU3064" s="18" t="str">
        <f t="shared" si="3059"/>
        <v/>
      </c>
      <c r="BV3064" s="18" t="str">
        <f t="shared" si="3059"/>
        <v/>
      </c>
      <c r="BW3064" s="18" t="str">
        <f t="shared" si="3059"/>
        <v/>
      </c>
      <c r="BX3064" s="18" t="str">
        <f t="shared" si="3059"/>
        <v/>
      </c>
      <c r="BY3064" s="18" t="str">
        <f t="shared" si="3059"/>
        <v/>
      </c>
      <c r="BZ3064" s="18" t="str">
        <f t="shared" si="3059"/>
        <v/>
      </c>
      <c r="CA3064" s="18" t="str">
        <f>IF(BY3064&lt;&gt;"",BY3064-LOOKUP(2,1/(LEN($AQ$1:AQ3064)&gt;0),$AQ$1:AQ3064),"")</f>
        <v/>
      </c>
    </row>
    <row r="3065" spans="1:79" x14ac:dyDescent="0.25">
      <c r="A3065" s="21">
        <v>62919</v>
      </c>
      <c r="B3065" s="21">
        <v>2</v>
      </c>
      <c r="C3065" s="22" t="s">
        <v>3085</v>
      </c>
      <c r="D3065" s="21">
        <v>332</v>
      </c>
      <c r="E3065" s="23">
        <v>0.78263888888888888</v>
      </c>
      <c r="F3065" s="22" t="s">
        <v>683</v>
      </c>
      <c r="G3065" s="22" t="b">
        <v>1</v>
      </c>
      <c r="H3065" s="24">
        <v>43532.783171296294</v>
      </c>
      <c r="I3065" s="25" t="s">
        <v>255</v>
      </c>
      <c r="J3065" s="22" t="s">
        <v>256</v>
      </c>
      <c r="K3065" s="11">
        <v>0</v>
      </c>
      <c r="L3065" s="11">
        <v>3972</v>
      </c>
      <c r="M3065" s="11">
        <v>3272</v>
      </c>
      <c r="N3065" s="11">
        <v>4.7563730731781106E-11</v>
      </c>
      <c r="O3065" s="11">
        <v>262</v>
      </c>
      <c r="P3065" s="14">
        <v>0.25000004531833958</v>
      </c>
      <c r="Q3065" s="11">
        <v>8196.7306420302448</v>
      </c>
      <c r="R3065" s="15">
        <v>0.9435757069268762</v>
      </c>
      <c r="S3065" s="11">
        <v>294.34149761355002</v>
      </c>
      <c r="T3065" s="11">
        <v>44.999999832361937</v>
      </c>
      <c r="U3065" s="11">
        <v>6.5409221935568347</v>
      </c>
      <c r="V3065" s="11">
        <v>23.547319896804606</v>
      </c>
      <c r="W3065" s="22"/>
      <c r="X3065" s="21">
        <v>0</v>
      </c>
      <c r="Y3065" s="22">
        <v>0</v>
      </c>
      <c r="Z3065" s="22">
        <v>0</v>
      </c>
      <c r="AA3065" s="22">
        <v>0</v>
      </c>
      <c r="AB3065" s="22">
        <v>0</v>
      </c>
      <c r="AC3065" s="22">
        <v>0</v>
      </c>
      <c r="AD3065" s="22">
        <v>0</v>
      </c>
      <c r="AE3065" s="22">
        <v>0</v>
      </c>
      <c r="AF3065" s="22">
        <v>8196.7306420302448</v>
      </c>
      <c r="AG3065" s="21">
        <v>0</v>
      </c>
      <c r="AH3065" s="22">
        <v>0</v>
      </c>
      <c r="AI3065" s="22">
        <v>0</v>
      </c>
      <c r="AJ3065" s="22">
        <v>8196.7306420302448</v>
      </c>
      <c r="AK3065" s="22">
        <v>8422.7613732124646</v>
      </c>
      <c r="AL3065" s="22">
        <v>0</v>
      </c>
      <c r="AM3065" s="22">
        <v>5</v>
      </c>
      <c r="AN3065" s="22">
        <v>0</v>
      </c>
      <c r="AO3065" s="22">
        <v>0</v>
      </c>
      <c r="AQ3065" s="18" t="str">
        <f t="shared" ref="AQ3065:BZ3065" si="3060">IF(OR(AND(AQ$2&gt;$O3064,AQ$2&lt;=$O3065),AND(AQ$2&lt;=$O3064,$O3063&gt;$O3064),AND(AQ$2&gt;$O3065,$O3066&lt;$O3065)),$H3064+((AQ$1-$Q3064)/$U3065/86000),"")</f>
        <v/>
      </c>
      <c r="AR3065" s="18" t="str">
        <f t="shared" si="3060"/>
        <v/>
      </c>
      <c r="AS3065" s="18" t="str">
        <f t="shared" si="3060"/>
        <v/>
      </c>
      <c r="AT3065" s="18" t="str">
        <f t="shared" si="3060"/>
        <v/>
      </c>
      <c r="AU3065" s="18" t="str">
        <f t="shared" si="3060"/>
        <v/>
      </c>
      <c r="AV3065" s="18" t="str">
        <f t="shared" si="3060"/>
        <v/>
      </c>
      <c r="AW3065" s="18" t="str">
        <f t="shared" si="3060"/>
        <v/>
      </c>
      <c r="AX3065" s="18" t="str">
        <f t="shared" si="3060"/>
        <v/>
      </c>
      <c r="AY3065" s="18" t="str">
        <f t="shared" si="3060"/>
        <v/>
      </c>
      <c r="AZ3065" s="18" t="str">
        <f t="shared" si="3060"/>
        <v/>
      </c>
      <c r="BA3065" s="18" t="str">
        <f t="shared" si="3060"/>
        <v/>
      </c>
      <c r="BB3065" s="18" t="str">
        <f t="shared" si="3060"/>
        <v/>
      </c>
      <c r="BC3065" s="18" t="str">
        <f t="shared" si="3060"/>
        <v/>
      </c>
      <c r="BD3065" s="18" t="str">
        <f t="shared" si="3060"/>
        <v/>
      </c>
      <c r="BE3065" s="18" t="str">
        <f t="shared" si="3060"/>
        <v/>
      </c>
      <c r="BF3065" s="18" t="str">
        <f t="shared" si="3060"/>
        <v/>
      </c>
      <c r="BG3065" s="18" t="str">
        <f t="shared" si="3060"/>
        <v/>
      </c>
      <c r="BH3065" s="18" t="str">
        <f t="shared" si="3060"/>
        <v/>
      </c>
      <c r="BI3065" s="18" t="str">
        <f t="shared" si="3060"/>
        <v/>
      </c>
      <c r="BJ3065" s="18" t="str">
        <f t="shared" si="3060"/>
        <v/>
      </c>
      <c r="BK3065" s="18" t="str">
        <f t="shared" si="3060"/>
        <v/>
      </c>
      <c r="BL3065" s="18" t="str">
        <f t="shared" si="3060"/>
        <v/>
      </c>
      <c r="BM3065" s="18" t="str">
        <f t="shared" si="3060"/>
        <v/>
      </c>
      <c r="BN3065" s="18" t="str">
        <f t="shared" si="3060"/>
        <v/>
      </c>
      <c r="BO3065" s="18" t="str">
        <f t="shared" si="3060"/>
        <v/>
      </c>
      <c r="BP3065" s="18" t="str">
        <f t="shared" si="3060"/>
        <v/>
      </c>
      <c r="BQ3065" s="18" t="str">
        <f t="shared" si="3060"/>
        <v/>
      </c>
      <c r="BR3065" s="18" t="str">
        <f t="shared" si="3060"/>
        <v/>
      </c>
      <c r="BS3065" s="18" t="str">
        <f t="shared" si="3060"/>
        <v/>
      </c>
      <c r="BT3065" s="18" t="str">
        <f t="shared" si="3060"/>
        <v/>
      </c>
      <c r="BU3065" s="18" t="str">
        <f t="shared" si="3060"/>
        <v/>
      </c>
      <c r="BV3065" s="18" t="str">
        <f t="shared" si="3060"/>
        <v/>
      </c>
      <c r="BW3065" s="18" t="str">
        <f t="shared" si="3060"/>
        <v/>
      </c>
      <c r="BX3065" s="18">
        <f t="shared" si="3060"/>
        <v>43532.782840520827</v>
      </c>
      <c r="BY3065" s="18">
        <f t="shared" si="3060"/>
        <v>43532.782921606951</v>
      </c>
      <c r="BZ3065" s="18" t="str">
        <f t="shared" si="3060"/>
        <v/>
      </c>
      <c r="CA3065" s="18">
        <f>IF(BY3065&lt;&gt;"",BY3065-LOOKUP(2,1/(LEN($AQ$1:AQ3065)&gt;0),$AQ$1:AQ3065),"")</f>
        <v>3.7282178906025365E-2</v>
      </c>
    </row>
    <row r="3066" spans="1:79" x14ac:dyDescent="0.25">
      <c r="A3066" s="21">
        <v>62921</v>
      </c>
      <c r="B3066" s="21">
        <v>2</v>
      </c>
      <c r="C3066" s="22" t="s">
        <v>3087</v>
      </c>
      <c r="D3066" s="21">
        <v>332</v>
      </c>
      <c r="E3066" s="23">
        <v>0.78333333333333333</v>
      </c>
      <c r="F3066" s="22" t="s">
        <v>683</v>
      </c>
      <c r="G3066" s="22" t="b">
        <v>1</v>
      </c>
      <c r="H3066" s="24">
        <v>43532.783692129633</v>
      </c>
      <c r="I3066" s="25" t="s">
        <v>283</v>
      </c>
      <c r="J3066" s="22" t="s">
        <v>284</v>
      </c>
      <c r="K3066" s="11">
        <v>0</v>
      </c>
      <c r="L3066" s="11">
        <v>3973</v>
      </c>
      <c r="M3066" s="11">
        <v>3274</v>
      </c>
      <c r="N3066" s="11">
        <v>4.7549519877065904E-11</v>
      </c>
      <c r="O3066" s="11">
        <v>262</v>
      </c>
      <c r="P3066" s="14">
        <v>0.75000004531765341</v>
      </c>
      <c r="Q3066" s="11">
        <v>8234.4412330341893</v>
      </c>
      <c r="R3066" s="15">
        <v>0.94791680328823769</v>
      </c>
      <c r="S3066" s="11">
        <v>37.710591003944501</v>
      </c>
      <c r="T3066" s="11">
        <v>45.000000461004674</v>
      </c>
      <c r="U3066" s="11">
        <v>0.83801312483592294</v>
      </c>
      <c r="V3066" s="11">
        <v>3.0168472494093228</v>
      </c>
      <c r="W3066" s="22"/>
      <c r="X3066" s="21">
        <v>0</v>
      </c>
      <c r="Y3066" s="22">
        <v>0</v>
      </c>
      <c r="Z3066" s="22">
        <v>0</v>
      </c>
      <c r="AA3066" s="22">
        <v>0</v>
      </c>
      <c r="AB3066" s="22">
        <v>0</v>
      </c>
      <c r="AC3066" s="22">
        <v>0</v>
      </c>
      <c r="AD3066" s="22">
        <v>0</v>
      </c>
      <c r="AE3066" s="22">
        <v>0</v>
      </c>
      <c r="AF3066" s="22">
        <v>8234.4412330341893</v>
      </c>
      <c r="AG3066" s="21">
        <v>0</v>
      </c>
      <c r="AH3066" s="22">
        <v>0</v>
      </c>
      <c r="AI3066" s="22">
        <v>0</v>
      </c>
      <c r="AJ3066" s="22">
        <v>8234.4412330341893</v>
      </c>
      <c r="AK3066" s="22">
        <v>8422.7613732124646</v>
      </c>
      <c r="AL3066" s="22">
        <v>0</v>
      </c>
      <c r="AM3066" s="22">
        <v>4</v>
      </c>
      <c r="AN3066" s="22">
        <v>0</v>
      </c>
      <c r="AO3066" s="22">
        <v>0</v>
      </c>
      <c r="AQ3066" s="18" t="str">
        <f t="shared" ref="AQ3066:BZ3066" si="3061">IF(OR(AND(AQ$2&gt;$O3065,AQ$2&lt;=$O3066),AND(AQ$2&lt;=$O3065,$O3064&gt;$O3065),AND(AQ$2&gt;$O3066,$O3067&lt;$O3066)),$H3065+((AQ$1-$Q3065)/$U3066/86000),"")</f>
        <v/>
      </c>
      <c r="AR3066" s="18" t="str">
        <f t="shared" si="3061"/>
        <v/>
      </c>
      <c r="AS3066" s="18" t="str">
        <f t="shared" si="3061"/>
        <v/>
      </c>
      <c r="AT3066" s="18" t="str">
        <f t="shared" si="3061"/>
        <v/>
      </c>
      <c r="AU3066" s="18" t="str">
        <f t="shared" si="3061"/>
        <v/>
      </c>
      <c r="AV3066" s="18" t="str">
        <f t="shared" si="3061"/>
        <v/>
      </c>
      <c r="AW3066" s="18" t="str">
        <f t="shared" si="3061"/>
        <v/>
      </c>
      <c r="AX3066" s="18" t="str">
        <f t="shared" si="3061"/>
        <v/>
      </c>
      <c r="AY3066" s="18" t="str">
        <f t="shared" si="3061"/>
        <v/>
      </c>
      <c r="AZ3066" s="18" t="str">
        <f t="shared" si="3061"/>
        <v/>
      </c>
      <c r="BA3066" s="18" t="str">
        <f t="shared" si="3061"/>
        <v/>
      </c>
      <c r="BB3066" s="18" t="str">
        <f t="shared" si="3061"/>
        <v/>
      </c>
      <c r="BC3066" s="18" t="str">
        <f t="shared" si="3061"/>
        <v/>
      </c>
      <c r="BD3066" s="18" t="str">
        <f t="shared" si="3061"/>
        <v/>
      </c>
      <c r="BE3066" s="18" t="str">
        <f t="shared" si="3061"/>
        <v/>
      </c>
      <c r="BF3066" s="18" t="str">
        <f t="shared" si="3061"/>
        <v/>
      </c>
      <c r="BG3066" s="18" t="str">
        <f t="shared" si="3061"/>
        <v/>
      </c>
      <c r="BH3066" s="18" t="str">
        <f t="shared" si="3061"/>
        <v/>
      </c>
      <c r="BI3066" s="18" t="str">
        <f t="shared" si="3061"/>
        <v/>
      </c>
      <c r="BJ3066" s="18" t="str">
        <f t="shared" si="3061"/>
        <v/>
      </c>
      <c r="BK3066" s="18" t="str">
        <f t="shared" si="3061"/>
        <v/>
      </c>
      <c r="BL3066" s="18" t="str">
        <f t="shared" si="3061"/>
        <v/>
      </c>
      <c r="BM3066" s="18" t="str">
        <f t="shared" si="3061"/>
        <v/>
      </c>
      <c r="BN3066" s="18" t="str">
        <f t="shared" si="3061"/>
        <v/>
      </c>
      <c r="BO3066" s="18" t="str">
        <f t="shared" si="3061"/>
        <v/>
      </c>
      <c r="BP3066" s="18" t="str">
        <f t="shared" si="3061"/>
        <v/>
      </c>
      <c r="BQ3066" s="18" t="str">
        <f t="shared" si="3061"/>
        <v/>
      </c>
      <c r="BR3066" s="18" t="str">
        <f t="shared" si="3061"/>
        <v/>
      </c>
      <c r="BS3066" s="18" t="str">
        <f t="shared" si="3061"/>
        <v/>
      </c>
      <c r="BT3066" s="18" t="str">
        <f t="shared" si="3061"/>
        <v/>
      </c>
      <c r="BU3066" s="18" t="str">
        <f t="shared" si="3061"/>
        <v/>
      </c>
      <c r="BV3066" s="18" t="str">
        <f t="shared" si="3061"/>
        <v/>
      </c>
      <c r="BW3066" s="18" t="str">
        <f t="shared" si="3061"/>
        <v/>
      </c>
      <c r="BX3066" s="18" t="str">
        <f t="shared" si="3061"/>
        <v/>
      </c>
      <c r="BY3066" s="18" t="str">
        <f t="shared" si="3061"/>
        <v/>
      </c>
      <c r="BZ3066" s="18" t="str">
        <f t="shared" si="3061"/>
        <v/>
      </c>
      <c r="CA3066" s="18" t="str">
        <f>IF(BY3066&lt;&gt;"",BY3066-LOOKUP(2,1/(LEN($AQ$1:AQ3066)&gt;0),$AQ$1:AQ3066),"")</f>
        <v/>
      </c>
    </row>
    <row r="3067" spans="1:79" x14ac:dyDescent="0.25">
      <c r="A3067" s="21">
        <v>62922</v>
      </c>
      <c r="B3067" s="21">
        <v>2</v>
      </c>
      <c r="C3067" s="22" t="s">
        <v>3088</v>
      </c>
      <c r="D3067" s="21">
        <v>332</v>
      </c>
      <c r="E3067" s="23">
        <v>0.78402777777777777</v>
      </c>
      <c r="F3067" s="22" t="s">
        <v>683</v>
      </c>
      <c r="G3067" s="22" t="b">
        <v>1</v>
      </c>
      <c r="H3067" s="24">
        <v>43532.784212962964</v>
      </c>
      <c r="I3067" s="25" t="s">
        <v>283</v>
      </c>
      <c r="J3067" s="22" t="s">
        <v>284</v>
      </c>
      <c r="K3067" s="11">
        <v>0</v>
      </c>
      <c r="L3067" s="11">
        <v>3974</v>
      </c>
      <c r="M3067" s="11">
        <v>3276</v>
      </c>
      <c r="N3067" s="11">
        <v>4.7549519877065904E-11</v>
      </c>
      <c r="O3067" s="11">
        <v>262</v>
      </c>
      <c r="P3067" s="14">
        <v>0.75000004531765341</v>
      </c>
      <c r="Q3067" s="11">
        <v>8234.4412330341893</v>
      </c>
      <c r="R3067" s="15">
        <v>0.94791680328823769</v>
      </c>
      <c r="S3067" s="11">
        <v>0</v>
      </c>
      <c r="T3067" s="11">
        <v>44.999999832361937</v>
      </c>
      <c r="U3067" s="11">
        <v>0</v>
      </c>
      <c r="V3067" s="11">
        <v>0</v>
      </c>
      <c r="W3067" s="22"/>
      <c r="X3067" s="21">
        <v>0</v>
      </c>
      <c r="Y3067" s="22">
        <v>0.5</v>
      </c>
      <c r="Z3067" s="22">
        <v>0</v>
      </c>
      <c r="AA3067" s="22">
        <v>0</v>
      </c>
      <c r="AB3067" s="22">
        <v>0</v>
      </c>
      <c r="AC3067" s="22">
        <v>1</v>
      </c>
      <c r="AD3067" s="22">
        <v>2</v>
      </c>
      <c r="AE3067" s="22">
        <v>0</v>
      </c>
      <c r="AF3067" s="22">
        <v>8234.4412330341893</v>
      </c>
      <c r="AG3067" s="21">
        <v>0</v>
      </c>
      <c r="AH3067" s="22">
        <v>0</v>
      </c>
      <c r="AI3067" s="22">
        <v>0</v>
      </c>
      <c r="AJ3067" s="22">
        <v>8234.4412330341893</v>
      </c>
      <c r="AK3067" s="22">
        <v>8422.7613732124646</v>
      </c>
      <c r="AL3067" s="22">
        <v>0</v>
      </c>
      <c r="AM3067" s="22">
        <v>3</v>
      </c>
      <c r="AN3067" s="22">
        <v>0</v>
      </c>
      <c r="AO3067" s="22">
        <v>0</v>
      </c>
      <c r="AQ3067" s="18" t="str">
        <f t="shared" ref="AQ3067:BZ3067" si="3062">IF(OR(AND(AQ$2&gt;$O3066,AQ$2&lt;=$O3067),AND(AQ$2&lt;=$O3066,$O3065&gt;$O3066),AND(AQ$2&gt;$O3067,$O3068&lt;$O3067)),$H3066+((AQ$1-$Q3066)/$U3067/86000),"")</f>
        <v/>
      </c>
      <c r="AR3067" s="18" t="str">
        <f t="shared" si="3062"/>
        <v/>
      </c>
      <c r="AS3067" s="18" t="str">
        <f t="shared" si="3062"/>
        <v/>
      </c>
      <c r="AT3067" s="18" t="str">
        <f t="shared" si="3062"/>
        <v/>
      </c>
      <c r="AU3067" s="18" t="str">
        <f t="shared" si="3062"/>
        <v/>
      </c>
      <c r="AV3067" s="18" t="str">
        <f t="shared" si="3062"/>
        <v/>
      </c>
      <c r="AW3067" s="18" t="str">
        <f t="shared" si="3062"/>
        <v/>
      </c>
      <c r="AX3067" s="18" t="str">
        <f t="shared" si="3062"/>
        <v/>
      </c>
      <c r="AY3067" s="18" t="str">
        <f t="shared" si="3062"/>
        <v/>
      </c>
      <c r="AZ3067" s="18" t="str">
        <f t="shared" si="3062"/>
        <v/>
      </c>
      <c r="BA3067" s="18" t="str">
        <f t="shared" si="3062"/>
        <v/>
      </c>
      <c r="BB3067" s="18" t="str">
        <f t="shared" si="3062"/>
        <v/>
      </c>
      <c r="BC3067" s="18" t="str">
        <f t="shared" si="3062"/>
        <v/>
      </c>
      <c r="BD3067" s="18" t="str">
        <f t="shared" si="3062"/>
        <v/>
      </c>
      <c r="BE3067" s="18" t="str">
        <f t="shared" si="3062"/>
        <v/>
      </c>
      <c r="BF3067" s="18" t="str">
        <f t="shared" si="3062"/>
        <v/>
      </c>
      <c r="BG3067" s="18" t="str">
        <f t="shared" si="3062"/>
        <v/>
      </c>
      <c r="BH3067" s="18" t="str">
        <f t="shared" si="3062"/>
        <v/>
      </c>
      <c r="BI3067" s="18" t="str">
        <f t="shared" si="3062"/>
        <v/>
      </c>
      <c r="BJ3067" s="18" t="str">
        <f t="shared" si="3062"/>
        <v/>
      </c>
      <c r="BK3067" s="18" t="str">
        <f t="shared" si="3062"/>
        <v/>
      </c>
      <c r="BL3067" s="18" t="str">
        <f t="shared" si="3062"/>
        <v/>
      </c>
      <c r="BM3067" s="18" t="str">
        <f t="shared" si="3062"/>
        <v/>
      </c>
      <c r="BN3067" s="18" t="str">
        <f t="shared" si="3062"/>
        <v/>
      </c>
      <c r="BO3067" s="18" t="str">
        <f t="shared" si="3062"/>
        <v/>
      </c>
      <c r="BP3067" s="18" t="str">
        <f t="shared" si="3062"/>
        <v/>
      </c>
      <c r="BQ3067" s="18" t="str">
        <f t="shared" si="3062"/>
        <v/>
      </c>
      <c r="BR3067" s="18" t="str">
        <f t="shared" si="3062"/>
        <v/>
      </c>
      <c r="BS3067" s="18" t="str">
        <f t="shared" si="3062"/>
        <v/>
      </c>
      <c r="BT3067" s="18" t="str">
        <f t="shared" si="3062"/>
        <v/>
      </c>
      <c r="BU3067" s="18" t="str">
        <f t="shared" si="3062"/>
        <v/>
      </c>
      <c r="BV3067" s="18" t="str">
        <f t="shared" si="3062"/>
        <v/>
      </c>
      <c r="BW3067" s="18" t="str">
        <f t="shared" si="3062"/>
        <v/>
      </c>
      <c r="BX3067" s="18" t="str">
        <f t="shared" si="3062"/>
        <v/>
      </c>
      <c r="BY3067" s="18" t="str">
        <f t="shared" si="3062"/>
        <v/>
      </c>
      <c r="BZ3067" s="18" t="str">
        <f t="shared" si="3062"/>
        <v/>
      </c>
      <c r="CA3067" s="18" t="str">
        <f>IF(BY3067&lt;&gt;"",BY3067-LOOKUP(2,1/(LEN($AQ$1:AQ3067)&gt;0),$AQ$1:AQ3067),"")</f>
        <v/>
      </c>
    </row>
    <row r="3068" spans="1:79" x14ac:dyDescent="0.25">
      <c r="A3068" s="21">
        <v>62923</v>
      </c>
      <c r="B3068" s="21">
        <v>2</v>
      </c>
      <c r="C3068" s="22" t="s">
        <v>3089</v>
      </c>
      <c r="D3068" s="21">
        <v>332</v>
      </c>
      <c r="E3068" s="23">
        <v>0.78402777777777777</v>
      </c>
      <c r="F3068" s="22" t="s">
        <v>683</v>
      </c>
      <c r="G3068" s="22" t="b">
        <v>1</v>
      </c>
      <c r="H3068" s="24">
        <v>43532.784502314818</v>
      </c>
      <c r="I3068" s="25" t="s">
        <v>283</v>
      </c>
      <c r="J3068" s="22" t="s">
        <v>284</v>
      </c>
      <c r="K3068" s="11">
        <v>0</v>
      </c>
      <c r="L3068" s="11">
        <v>3975</v>
      </c>
      <c r="M3068" s="11">
        <v>3278</v>
      </c>
      <c r="N3068" s="11">
        <v>4.7549519877065904E-11</v>
      </c>
      <c r="O3068" s="11">
        <v>262</v>
      </c>
      <c r="P3068" s="14">
        <v>0.75000004531765341</v>
      </c>
      <c r="Q3068" s="11">
        <v>8234.4412330341893</v>
      </c>
      <c r="R3068" s="15">
        <v>0.94791680328823769</v>
      </c>
      <c r="S3068" s="11">
        <v>0</v>
      </c>
      <c r="T3068" s="11">
        <v>25.000000186264515</v>
      </c>
      <c r="U3068" s="11">
        <v>0</v>
      </c>
      <c r="V3068" s="11">
        <v>0</v>
      </c>
      <c r="W3068" s="22"/>
      <c r="X3068" s="21">
        <v>0</v>
      </c>
      <c r="Y3068" s="22">
        <v>0.5</v>
      </c>
      <c r="Z3068" s="22">
        <v>0</v>
      </c>
      <c r="AA3068" s="22">
        <v>0</v>
      </c>
      <c r="AB3068" s="22">
        <v>0</v>
      </c>
      <c r="AC3068" s="22">
        <v>1</v>
      </c>
      <c r="AD3068" s="22">
        <v>1</v>
      </c>
      <c r="AE3068" s="22">
        <v>0</v>
      </c>
      <c r="AF3068" s="22">
        <v>8234.4412330341893</v>
      </c>
      <c r="AG3068" s="21">
        <v>0</v>
      </c>
      <c r="AH3068" s="22">
        <v>0</v>
      </c>
      <c r="AI3068" s="22">
        <v>0</v>
      </c>
      <c r="AJ3068" s="22">
        <v>8234.4412330341893</v>
      </c>
      <c r="AK3068" s="22">
        <v>8422.7613732124646</v>
      </c>
      <c r="AL3068" s="22">
        <v>0</v>
      </c>
      <c r="AM3068" s="22">
        <v>2</v>
      </c>
      <c r="AN3068" s="22">
        <v>0</v>
      </c>
      <c r="AO3068" s="22">
        <v>0</v>
      </c>
      <c r="AQ3068" s="18" t="str">
        <f t="shared" ref="AQ3068:BZ3068" si="3063">IF(OR(AND(AQ$2&gt;$O3067,AQ$2&lt;=$O3068),AND(AQ$2&lt;=$O3067,$O3066&gt;$O3067),AND(AQ$2&gt;$O3068,$O3069&lt;$O3068)),$H3067+((AQ$1-$Q3067)/$U3068/86000),"")</f>
        <v/>
      </c>
      <c r="AR3068" s="18" t="str">
        <f t="shared" si="3063"/>
        <v/>
      </c>
      <c r="AS3068" s="18" t="str">
        <f t="shared" si="3063"/>
        <v/>
      </c>
      <c r="AT3068" s="18" t="str">
        <f t="shared" si="3063"/>
        <v/>
      </c>
      <c r="AU3068" s="18" t="str">
        <f t="shared" si="3063"/>
        <v/>
      </c>
      <c r="AV3068" s="18" t="str">
        <f t="shared" si="3063"/>
        <v/>
      </c>
      <c r="AW3068" s="18" t="str">
        <f t="shared" si="3063"/>
        <v/>
      </c>
      <c r="AX3068" s="18" t="str">
        <f t="shared" si="3063"/>
        <v/>
      </c>
      <c r="AY3068" s="18" t="str">
        <f t="shared" si="3063"/>
        <v/>
      </c>
      <c r="AZ3068" s="18" t="str">
        <f t="shared" si="3063"/>
        <v/>
      </c>
      <c r="BA3068" s="18" t="str">
        <f t="shared" si="3063"/>
        <v/>
      </c>
      <c r="BB3068" s="18" t="str">
        <f t="shared" si="3063"/>
        <v/>
      </c>
      <c r="BC3068" s="18" t="str">
        <f t="shared" si="3063"/>
        <v/>
      </c>
      <c r="BD3068" s="18" t="str">
        <f t="shared" si="3063"/>
        <v/>
      </c>
      <c r="BE3068" s="18" t="str">
        <f t="shared" si="3063"/>
        <v/>
      </c>
      <c r="BF3068" s="18" t="str">
        <f t="shared" si="3063"/>
        <v/>
      </c>
      <c r="BG3068" s="18" t="str">
        <f t="shared" si="3063"/>
        <v/>
      </c>
      <c r="BH3068" s="18" t="str">
        <f t="shared" si="3063"/>
        <v/>
      </c>
      <c r="BI3068" s="18" t="str">
        <f t="shared" si="3063"/>
        <v/>
      </c>
      <c r="BJ3068" s="18" t="str">
        <f t="shared" si="3063"/>
        <v/>
      </c>
      <c r="BK3068" s="18" t="str">
        <f t="shared" si="3063"/>
        <v/>
      </c>
      <c r="BL3068" s="18" t="str">
        <f t="shared" si="3063"/>
        <v/>
      </c>
      <c r="BM3068" s="18" t="str">
        <f t="shared" si="3063"/>
        <v/>
      </c>
      <c r="BN3068" s="18" t="str">
        <f t="shared" si="3063"/>
        <v/>
      </c>
      <c r="BO3068" s="18" t="str">
        <f t="shared" si="3063"/>
        <v/>
      </c>
      <c r="BP3068" s="18" t="str">
        <f t="shared" si="3063"/>
        <v/>
      </c>
      <c r="BQ3068" s="18" t="str">
        <f t="shared" si="3063"/>
        <v/>
      </c>
      <c r="BR3068" s="18" t="str">
        <f t="shared" si="3063"/>
        <v/>
      </c>
      <c r="BS3068" s="18" t="str">
        <f t="shared" si="3063"/>
        <v/>
      </c>
      <c r="BT3068" s="18" t="str">
        <f t="shared" si="3063"/>
        <v/>
      </c>
      <c r="BU3068" s="18" t="str">
        <f t="shared" si="3063"/>
        <v/>
      </c>
      <c r="BV3068" s="18" t="str">
        <f t="shared" si="3063"/>
        <v/>
      </c>
      <c r="BW3068" s="18" t="str">
        <f t="shared" si="3063"/>
        <v/>
      </c>
      <c r="BX3068" s="18" t="str">
        <f t="shared" si="3063"/>
        <v/>
      </c>
      <c r="BY3068" s="18" t="str">
        <f t="shared" si="3063"/>
        <v/>
      </c>
      <c r="BZ3068" s="18" t="str">
        <f t="shared" si="3063"/>
        <v/>
      </c>
      <c r="CA3068" s="18" t="str">
        <f>IF(BY3068&lt;&gt;"",BY3068-LOOKUP(2,1/(LEN($AQ$1:AQ3068)&gt;0),$AQ$1:AQ3068),"")</f>
        <v/>
      </c>
    </row>
    <row r="3069" spans="1:79" x14ac:dyDescent="0.25">
      <c r="A3069" s="21">
        <v>62924</v>
      </c>
      <c r="B3069" s="21">
        <v>2</v>
      </c>
      <c r="C3069" s="22" t="s">
        <v>3090</v>
      </c>
      <c r="D3069" s="21">
        <v>332</v>
      </c>
      <c r="E3069" s="23">
        <v>0.78472222222222221</v>
      </c>
      <c r="F3069" s="22" t="s">
        <v>683</v>
      </c>
      <c r="G3069" s="22" t="b">
        <v>1</v>
      </c>
      <c r="H3069" s="24">
        <v>43532.784837962965</v>
      </c>
      <c r="I3069" s="25" t="s">
        <v>129</v>
      </c>
      <c r="J3069" s="22" t="s">
        <v>130</v>
      </c>
      <c r="K3069" s="11">
        <v>0</v>
      </c>
      <c r="L3069" s="11">
        <v>3976</v>
      </c>
      <c r="M3069" s="11">
        <v>3280</v>
      </c>
      <c r="N3069" s="11">
        <v>3.8241410038608592E-11</v>
      </c>
      <c r="O3069" s="11">
        <v>266</v>
      </c>
      <c r="P3069" s="14">
        <v>0.24999992302215757</v>
      </c>
      <c r="Q3069" s="11">
        <v>8378.5877131616053</v>
      </c>
      <c r="R3069" s="15">
        <v>0.96451038465954875</v>
      </c>
      <c r="S3069" s="11">
        <v>144.146480127416</v>
      </c>
      <c r="T3069" s="11">
        <v>28.999999864026904</v>
      </c>
      <c r="U3069" s="11">
        <v>4.9705683035613637</v>
      </c>
      <c r="V3069" s="11">
        <v>17.894045892820909</v>
      </c>
      <c r="W3069" s="22"/>
      <c r="X3069" s="21">
        <v>0</v>
      </c>
      <c r="Y3069" s="22">
        <v>0</v>
      </c>
      <c r="Z3069" s="22">
        <v>0</v>
      </c>
      <c r="AA3069" s="22">
        <v>0</v>
      </c>
      <c r="AB3069" s="22">
        <v>0</v>
      </c>
      <c r="AC3069" s="22">
        <v>0</v>
      </c>
      <c r="AD3069" s="22">
        <v>0</v>
      </c>
      <c r="AE3069" s="22">
        <v>0</v>
      </c>
      <c r="AF3069" s="22">
        <v>8378.5877131616053</v>
      </c>
      <c r="AG3069" s="21">
        <v>0</v>
      </c>
      <c r="AH3069" s="22">
        <v>0</v>
      </c>
      <c r="AI3069" s="22">
        <v>0</v>
      </c>
      <c r="AJ3069" s="22">
        <v>8378.5877131616053</v>
      </c>
      <c r="AK3069" s="22">
        <v>8422.7613732124646</v>
      </c>
      <c r="AL3069" s="22">
        <v>0</v>
      </c>
      <c r="AM3069" s="22">
        <v>1</v>
      </c>
      <c r="AN3069" s="22">
        <v>0</v>
      </c>
      <c r="AO3069" s="22">
        <v>0</v>
      </c>
      <c r="AQ3069" s="18" t="str">
        <f t="shared" ref="AQ3069:BZ3069" si="3064">IF(OR(AND(AQ$2&gt;$O3068,AQ$2&lt;=$O3069),AND(AQ$2&lt;=$O3068,$O3067&gt;$O3068),AND(AQ$2&gt;$O3069,$O3070&lt;$O3069)),$H3068+((AQ$1-$Q3068)/$U3069/86000),"")</f>
        <v/>
      </c>
      <c r="AR3069" s="18" t="str">
        <f t="shared" si="3064"/>
        <v/>
      </c>
      <c r="AS3069" s="18" t="str">
        <f t="shared" si="3064"/>
        <v/>
      </c>
      <c r="AT3069" s="18" t="str">
        <f t="shared" si="3064"/>
        <v/>
      </c>
      <c r="AU3069" s="18" t="str">
        <f t="shared" si="3064"/>
        <v/>
      </c>
      <c r="AV3069" s="18" t="str">
        <f t="shared" si="3064"/>
        <v/>
      </c>
      <c r="AW3069" s="18" t="str">
        <f t="shared" si="3064"/>
        <v/>
      </c>
      <c r="AX3069" s="18" t="str">
        <f t="shared" si="3064"/>
        <v/>
      </c>
      <c r="AY3069" s="18" t="str">
        <f t="shared" si="3064"/>
        <v/>
      </c>
      <c r="AZ3069" s="18" t="str">
        <f t="shared" si="3064"/>
        <v/>
      </c>
      <c r="BA3069" s="18" t="str">
        <f t="shared" si="3064"/>
        <v/>
      </c>
      <c r="BB3069" s="18" t="str">
        <f t="shared" si="3064"/>
        <v/>
      </c>
      <c r="BC3069" s="18" t="str">
        <f t="shared" si="3064"/>
        <v/>
      </c>
      <c r="BD3069" s="18" t="str">
        <f t="shared" si="3064"/>
        <v/>
      </c>
      <c r="BE3069" s="18" t="str">
        <f t="shared" si="3064"/>
        <v/>
      </c>
      <c r="BF3069" s="18" t="str">
        <f t="shared" si="3064"/>
        <v/>
      </c>
      <c r="BG3069" s="18" t="str">
        <f t="shared" si="3064"/>
        <v/>
      </c>
      <c r="BH3069" s="18" t="str">
        <f t="shared" si="3064"/>
        <v/>
      </c>
      <c r="BI3069" s="18" t="str">
        <f t="shared" si="3064"/>
        <v/>
      </c>
      <c r="BJ3069" s="18" t="str">
        <f t="shared" si="3064"/>
        <v/>
      </c>
      <c r="BK3069" s="18" t="str">
        <f t="shared" si="3064"/>
        <v/>
      </c>
      <c r="BL3069" s="18" t="str">
        <f t="shared" si="3064"/>
        <v/>
      </c>
      <c r="BM3069" s="18" t="str">
        <f t="shared" si="3064"/>
        <v/>
      </c>
      <c r="BN3069" s="18" t="str">
        <f t="shared" si="3064"/>
        <v/>
      </c>
      <c r="BO3069" s="18" t="str">
        <f t="shared" si="3064"/>
        <v/>
      </c>
      <c r="BP3069" s="18" t="str">
        <f t="shared" si="3064"/>
        <v/>
      </c>
      <c r="BQ3069" s="18" t="str">
        <f t="shared" si="3064"/>
        <v/>
      </c>
      <c r="BR3069" s="18" t="str">
        <f t="shared" si="3064"/>
        <v/>
      </c>
      <c r="BS3069" s="18" t="str">
        <f t="shared" si="3064"/>
        <v/>
      </c>
      <c r="BT3069" s="18" t="str">
        <f t="shared" si="3064"/>
        <v/>
      </c>
      <c r="BU3069" s="18" t="str">
        <f t="shared" si="3064"/>
        <v/>
      </c>
      <c r="BV3069" s="18" t="str">
        <f t="shared" si="3064"/>
        <v/>
      </c>
      <c r="BW3069" s="18" t="str">
        <f t="shared" si="3064"/>
        <v/>
      </c>
      <c r="BX3069" s="18" t="str">
        <f t="shared" si="3064"/>
        <v/>
      </c>
      <c r="BY3069" s="18" t="str">
        <f t="shared" si="3064"/>
        <v/>
      </c>
      <c r="BZ3069" s="18" t="str">
        <f t="shared" si="3064"/>
        <v/>
      </c>
      <c r="CA3069" s="18" t="str">
        <f>IF(BY3069&lt;&gt;"",BY3069-LOOKUP(2,1/(LEN($AQ$1:AQ3069)&gt;0),$AQ$1:AQ3069),"")</f>
        <v/>
      </c>
    </row>
    <row r="3070" spans="1:79" x14ac:dyDescent="0.25">
      <c r="A3070" s="21">
        <v>62925</v>
      </c>
      <c r="B3070" s="21">
        <v>2</v>
      </c>
      <c r="C3070" s="22" t="s">
        <v>3091</v>
      </c>
      <c r="D3070" s="21">
        <v>332</v>
      </c>
      <c r="E3070" s="23">
        <v>0.78472222222222221</v>
      </c>
      <c r="F3070" s="22" t="s">
        <v>683</v>
      </c>
      <c r="G3070" s="22" t="b">
        <v>1</v>
      </c>
      <c r="H3070" s="24">
        <v>43532.785254629627</v>
      </c>
      <c r="I3070" s="25" t="s">
        <v>409</v>
      </c>
      <c r="J3070" s="22" t="s">
        <v>410</v>
      </c>
      <c r="K3070" s="11">
        <v>0</v>
      </c>
      <c r="L3070" s="11">
        <v>3977</v>
      </c>
      <c r="M3070" s="11">
        <v>3281</v>
      </c>
      <c r="N3070" s="11">
        <v>3.822719918389339E-11</v>
      </c>
      <c r="O3070" s="11">
        <v>266</v>
      </c>
      <c r="P3070" s="14">
        <v>0.74999992302026086</v>
      </c>
      <c r="Q3070" s="11">
        <v>8422.7613732124646</v>
      </c>
      <c r="R3070" s="15">
        <v>0.96959548435726339</v>
      </c>
      <c r="S3070" s="11">
        <v>44.173660050859326</v>
      </c>
      <c r="T3070" s="11">
        <v>35.999999614432454</v>
      </c>
      <c r="U3070" s="11">
        <v>1.2270461256657914</v>
      </c>
      <c r="V3070" s="11">
        <v>4.417366052396849</v>
      </c>
      <c r="W3070" s="22"/>
      <c r="X3070" s="21">
        <v>0</v>
      </c>
      <c r="Y3070" s="22">
        <v>0</v>
      </c>
      <c r="Z3070" s="22">
        <v>0</v>
      </c>
      <c r="AA3070" s="22">
        <v>0</v>
      </c>
      <c r="AB3070" s="22">
        <v>0</v>
      </c>
      <c r="AC3070" s="22">
        <v>0</v>
      </c>
      <c r="AD3070" s="22">
        <v>0</v>
      </c>
      <c r="AE3070" s="22">
        <v>0</v>
      </c>
      <c r="AF3070" s="22">
        <v>8422.7613732124646</v>
      </c>
      <c r="AG3070" s="21">
        <v>0</v>
      </c>
      <c r="AH3070" s="22">
        <v>0</v>
      </c>
      <c r="AI3070" s="22">
        <v>0</v>
      </c>
      <c r="AJ3070" s="22">
        <v>8422.7613732124646</v>
      </c>
      <c r="AK3070" s="22">
        <v>8422.7613732124646</v>
      </c>
      <c r="AL3070" s="22">
        <v>1</v>
      </c>
      <c r="AM3070" s="22">
        <v>0</v>
      </c>
      <c r="AN3070" s="22">
        <v>0</v>
      </c>
      <c r="AO3070" s="22">
        <v>0</v>
      </c>
      <c r="AQ3070" s="18" t="str">
        <f t="shared" ref="AQ3070:BZ3070" si="3065">IF(OR(AND(AQ$2&gt;$O3069,AQ$2&lt;=$O3070),AND(AQ$2&lt;=$O3069,$O3068&gt;$O3069),AND(AQ$2&gt;$O3070,$O3071&lt;$O3070)),$H3069+((AQ$1-$Q3069)/$U3070/86000),"")</f>
        <v/>
      </c>
      <c r="AR3070" s="18" t="str">
        <f t="shared" si="3065"/>
        <v/>
      </c>
      <c r="AS3070" s="18" t="str">
        <f t="shared" si="3065"/>
        <v/>
      </c>
      <c r="AT3070" s="18" t="str">
        <f t="shared" si="3065"/>
        <v/>
      </c>
      <c r="AU3070" s="18" t="str">
        <f t="shared" si="3065"/>
        <v/>
      </c>
      <c r="AV3070" s="18" t="str">
        <f t="shared" si="3065"/>
        <v/>
      </c>
      <c r="AW3070" s="18" t="str">
        <f t="shared" si="3065"/>
        <v/>
      </c>
      <c r="AX3070" s="18" t="str">
        <f t="shared" si="3065"/>
        <v/>
      </c>
      <c r="AY3070" s="18" t="str">
        <f t="shared" si="3065"/>
        <v/>
      </c>
      <c r="AZ3070" s="18" t="str">
        <f t="shared" si="3065"/>
        <v/>
      </c>
      <c r="BA3070" s="18" t="str">
        <f t="shared" si="3065"/>
        <v/>
      </c>
      <c r="BB3070" s="18" t="str">
        <f t="shared" si="3065"/>
        <v/>
      </c>
      <c r="BC3070" s="18" t="str">
        <f t="shared" si="3065"/>
        <v/>
      </c>
      <c r="BD3070" s="18" t="str">
        <f t="shared" si="3065"/>
        <v/>
      </c>
      <c r="BE3070" s="18" t="str">
        <f t="shared" si="3065"/>
        <v/>
      </c>
      <c r="BF3070" s="18" t="str">
        <f t="shared" si="3065"/>
        <v/>
      </c>
      <c r="BG3070" s="18" t="str">
        <f t="shared" si="3065"/>
        <v/>
      </c>
      <c r="BH3070" s="18" t="str">
        <f t="shared" si="3065"/>
        <v/>
      </c>
      <c r="BI3070" s="18" t="str">
        <f t="shared" si="3065"/>
        <v/>
      </c>
      <c r="BJ3070" s="18" t="str">
        <f t="shared" si="3065"/>
        <v/>
      </c>
      <c r="BK3070" s="18" t="str">
        <f t="shared" si="3065"/>
        <v/>
      </c>
      <c r="BL3070" s="18" t="str">
        <f t="shared" si="3065"/>
        <v/>
      </c>
      <c r="BM3070" s="18" t="str">
        <f t="shared" si="3065"/>
        <v/>
      </c>
      <c r="BN3070" s="18" t="str">
        <f t="shared" si="3065"/>
        <v/>
      </c>
      <c r="BO3070" s="18" t="str">
        <f t="shared" si="3065"/>
        <v/>
      </c>
      <c r="BP3070" s="18" t="str">
        <f t="shared" si="3065"/>
        <v/>
      </c>
      <c r="BQ3070" s="18" t="str">
        <f t="shared" si="3065"/>
        <v/>
      </c>
      <c r="BR3070" s="18" t="str">
        <f t="shared" si="3065"/>
        <v/>
      </c>
      <c r="BS3070" s="18" t="str">
        <f t="shared" si="3065"/>
        <v/>
      </c>
      <c r="BT3070" s="18" t="str">
        <f t="shared" si="3065"/>
        <v/>
      </c>
      <c r="BU3070" s="18" t="str">
        <f t="shared" si="3065"/>
        <v/>
      </c>
      <c r="BV3070" s="18" t="str">
        <f t="shared" si="3065"/>
        <v/>
      </c>
      <c r="BW3070" s="18" t="str">
        <f t="shared" si="3065"/>
        <v/>
      </c>
      <c r="BX3070" s="18" t="str">
        <f t="shared" si="3065"/>
        <v/>
      </c>
      <c r="BY3070" s="18" t="str">
        <f t="shared" si="3065"/>
        <v/>
      </c>
      <c r="BZ3070" s="18">
        <f t="shared" si="3065"/>
        <v>43532.787729447577</v>
      </c>
      <c r="CA3070" s="18" t="str">
        <f>IF(BY3070&lt;&gt;"",BY3070-LOOKUP(2,1/(LEN($AQ$1:AQ3070)&gt;0),$AQ$1:AQ3070),"")</f>
        <v/>
      </c>
    </row>
    <row r="3071" spans="1:79" x14ac:dyDescent="0.25">
      <c r="A3071" s="21">
        <v>63055</v>
      </c>
      <c r="B3071" s="21">
        <v>2</v>
      </c>
      <c r="C3071" s="22" t="s">
        <v>3221</v>
      </c>
      <c r="D3071" s="21">
        <v>332</v>
      </c>
      <c r="E3071" s="23">
        <v>0.82986111111111116</v>
      </c>
      <c r="F3071" s="22" t="s">
        <v>683</v>
      </c>
      <c r="G3071" s="22" t="b">
        <v>1</v>
      </c>
      <c r="H3071" s="24">
        <v>43532.83011574074</v>
      </c>
      <c r="I3071" s="25" t="s">
        <v>534</v>
      </c>
      <c r="J3071" s="22" t="s">
        <v>535</v>
      </c>
      <c r="K3071" s="11">
        <v>0</v>
      </c>
      <c r="L3071" s="11">
        <v>3984</v>
      </c>
      <c r="M3071" s="11">
        <v>3436</v>
      </c>
      <c r="N3071" s="11">
        <v>0.83458663983971793</v>
      </c>
      <c r="O3071" s="11">
        <v>1</v>
      </c>
      <c r="P3071" s="14">
        <v>0.81815909793582098</v>
      </c>
      <c r="Q3071" s="11">
        <v>3.8776556234191881</v>
      </c>
      <c r="R3071" s="15">
        <v>4.4638061269517033E-4</v>
      </c>
      <c r="S3071" s="11">
        <v>-8418.8837175890458</v>
      </c>
      <c r="T3071" s="11">
        <v>3876.0000001871958</v>
      </c>
      <c r="U3071" s="11">
        <v>-2.1720546225960904</v>
      </c>
      <c r="V3071" s="11">
        <v>-7.8193966413459259</v>
      </c>
      <c r="W3071" s="22"/>
      <c r="X3071" s="21">
        <v>0</v>
      </c>
      <c r="Y3071" s="22">
        <v>0.5</v>
      </c>
      <c r="Z3071" s="22">
        <v>1</v>
      </c>
      <c r="AA3071" s="22">
        <v>1</v>
      </c>
      <c r="AB3071" s="22">
        <v>0</v>
      </c>
      <c r="AC3071" s="22">
        <v>0</v>
      </c>
      <c r="AD3071" s="22">
        <v>0</v>
      </c>
      <c r="AE3071" s="22">
        <v>1</v>
      </c>
      <c r="AF3071" s="22">
        <v>3.8776556234191881</v>
      </c>
      <c r="AG3071" s="21">
        <v>1</v>
      </c>
      <c r="AH3071" s="22">
        <v>1</v>
      </c>
      <c r="AI3071" s="22">
        <v>1</v>
      </c>
      <c r="AJ3071" s="22">
        <v>3.8776556234191881</v>
      </c>
      <c r="AK3071" s="22">
        <v>0</v>
      </c>
      <c r="AL3071" s="22">
        <v>0</v>
      </c>
      <c r="AM3071" s="22">
        <v>69</v>
      </c>
      <c r="AN3071" s="22">
        <v>0</v>
      </c>
      <c r="AO3071" s="22">
        <v>0</v>
      </c>
      <c r="AQ3071" s="18" t="str">
        <f t="shared" ref="AQ3071:BZ3071" si="3066">IF(OR(AND(AQ$2&gt;$O3070,AQ$2&lt;=$O3071),AND(AQ$2&lt;=$O3070,$O3069&gt;$O3070),AND(AQ$2&gt;$O3071,$O3072&lt;$O3071)),$H3070+((AQ$1-$Q3070)/$U3071/86000),"")</f>
        <v/>
      </c>
      <c r="AR3071" s="18" t="str">
        <f t="shared" si="3066"/>
        <v/>
      </c>
      <c r="AS3071" s="18" t="str">
        <f t="shared" si="3066"/>
        <v/>
      </c>
      <c r="AT3071" s="18" t="str">
        <f t="shared" si="3066"/>
        <v/>
      </c>
      <c r="AU3071" s="18" t="str">
        <f t="shared" si="3066"/>
        <v/>
      </c>
      <c r="AV3071" s="18" t="str">
        <f t="shared" si="3066"/>
        <v/>
      </c>
      <c r="AW3071" s="18" t="str">
        <f t="shared" si="3066"/>
        <v/>
      </c>
      <c r="AX3071" s="18" t="str">
        <f t="shared" si="3066"/>
        <v/>
      </c>
      <c r="AY3071" s="18" t="str">
        <f t="shared" si="3066"/>
        <v/>
      </c>
      <c r="AZ3071" s="18" t="str">
        <f t="shared" si="3066"/>
        <v/>
      </c>
      <c r="BA3071" s="18" t="str">
        <f t="shared" si="3066"/>
        <v/>
      </c>
      <c r="BB3071" s="18" t="str">
        <f t="shared" si="3066"/>
        <v/>
      </c>
      <c r="BC3071" s="18" t="str">
        <f t="shared" si="3066"/>
        <v/>
      </c>
      <c r="BD3071" s="18" t="str">
        <f t="shared" si="3066"/>
        <v/>
      </c>
      <c r="BE3071" s="18" t="str">
        <f t="shared" si="3066"/>
        <v/>
      </c>
      <c r="BF3071" s="18" t="str">
        <f t="shared" si="3066"/>
        <v/>
      </c>
      <c r="BG3071" s="18" t="str">
        <f t="shared" si="3066"/>
        <v/>
      </c>
      <c r="BH3071" s="18" t="str">
        <f t="shared" si="3066"/>
        <v/>
      </c>
      <c r="BI3071" s="18" t="str">
        <f t="shared" si="3066"/>
        <v/>
      </c>
      <c r="BJ3071" s="18" t="str">
        <f t="shared" si="3066"/>
        <v/>
      </c>
      <c r="BK3071" s="18" t="str">
        <f t="shared" si="3066"/>
        <v/>
      </c>
      <c r="BL3071" s="18" t="str">
        <f t="shared" si="3066"/>
        <v/>
      </c>
      <c r="BM3071" s="18" t="str">
        <f t="shared" si="3066"/>
        <v/>
      </c>
      <c r="BN3071" s="18" t="str">
        <f t="shared" si="3066"/>
        <v/>
      </c>
      <c r="BO3071" s="18" t="str">
        <f t="shared" si="3066"/>
        <v/>
      </c>
      <c r="BP3071" s="18" t="str">
        <f t="shared" si="3066"/>
        <v/>
      </c>
      <c r="BQ3071" s="18" t="str">
        <f t="shared" si="3066"/>
        <v/>
      </c>
      <c r="BR3071" s="18" t="str">
        <f t="shared" si="3066"/>
        <v/>
      </c>
      <c r="BS3071" s="18" t="str">
        <f t="shared" si="3066"/>
        <v/>
      </c>
      <c r="BT3071" s="18" t="str">
        <f t="shared" si="3066"/>
        <v/>
      </c>
      <c r="BU3071" s="18" t="str">
        <f t="shared" si="3066"/>
        <v/>
      </c>
      <c r="BV3071" s="18" t="str">
        <f t="shared" si="3066"/>
        <v/>
      </c>
      <c r="BW3071" s="18" t="str">
        <f t="shared" si="3066"/>
        <v/>
      </c>
      <c r="BX3071" s="18" t="str">
        <f t="shared" si="3066"/>
        <v/>
      </c>
      <c r="BY3071" s="18" t="str">
        <f t="shared" si="3066"/>
        <v/>
      </c>
      <c r="BZ3071" s="18" t="str">
        <f t="shared" si="3066"/>
        <v/>
      </c>
      <c r="CA3071" s="18" t="str">
        <f>IF(BY3071&lt;&gt;"",BY3071-LOOKUP(2,1/(LEN($AQ$1:AQ3071)&gt;0),$AQ$1:AQ3071),"")</f>
        <v/>
      </c>
    </row>
    <row r="3072" spans="1:79" x14ac:dyDescent="0.25">
      <c r="A3072" s="21">
        <v>63060</v>
      </c>
      <c r="B3072" s="21">
        <v>2</v>
      </c>
      <c r="C3072" s="22" t="s">
        <v>3228</v>
      </c>
      <c r="D3072" s="21">
        <v>332</v>
      </c>
      <c r="E3072" s="23">
        <v>0.83194444444444449</v>
      </c>
      <c r="F3072" s="22" t="s">
        <v>683</v>
      </c>
      <c r="G3072" s="22" t="b">
        <v>1</v>
      </c>
      <c r="H3072" s="24">
        <v>43532.832083333335</v>
      </c>
      <c r="I3072" s="25" t="s">
        <v>541</v>
      </c>
      <c r="J3072" s="22" t="s">
        <v>542</v>
      </c>
      <c r="K3072" s="11">
        <v>0</v>
      </c>
      <c r="L3072" s="11">
        <v>3985</v>
      </c>
      <c r="M3072" s="11">
        <v>3444</v>
      </c>
      <c r="N3072" s="11">
        <v>3.5959144854537328E-2</v>
      </c>
      <c r="O3072" s="11">
        <v>5</v>
      </c>
      <c r="P3072" s="14">
        <v>0.49217465463146087</v>
      </c>
      <c r="Q3072" s="11">
        <v>66.389109605342753</v>
      </c>
      <c r="R3072" s="15">
        <v>7.6424557258101024E-3</v>
      </c>
      <c r="S3072" s="11">
        <v>62.511453981923566</v>
      </c>
      <c r="T3072" s="11">
        <v>170.00000013504177</v>
      </c>
      <c r="U3072" s="11">
        <v>0.36771443489568678</v>
      </c>
      <c r="V3072" s="11">
        <v>1.3237719656244724</v>
      </c>
      <c r="W3072" s="22"/>
      <c r="X3072" s="21">
        <v>0</v>
      </c>
      <c r="Y3072" s="22">
        <v>0</v>
      </c>
      <c r="Z3072" s="22">
        <v>0</v>
      </c>
      <c r="AA3072" s="22">
        <v>0</v>
      </c>
      <c r="AB3072" s="22">
        <v>0</v>
      </c>
      <c r="AC3072" s="22">
        <v>0</v>
      </c>
      <c r="AD3072" s="22">
        <v>0</v>
      </c>
      <c r="AE3072" s="22">
        <v>0</v>
      </c>
      <c r="AF3072" s="22">
        <v>66.389109605342753</v>
      </c>
      <c r="AG3072" s="21">
        <v>0</v>
      </c>
      <c r="AH3072" s="22">
        <v>0</v>
      </c>
      <c r="AI3072" s="22">
        <v>0</v>
      </c>
      <c r="AJ3072" s="22">
        <v>66.389109605342753</v>
      </c>
      <c r="AK3072" s="22">
        <v>8378.5877131616053</v>
      </c>
      <c r="AL3072" s="22">
        <v>0</v>
      </c>
      <c r="AM3072" s="22">
        <v>68</v>
      </c>
      <c r="AN3072" s="22">
        <v>0</v>
      </c>
      <c r="AO3072" s="22">
        <v>0</v>
      </c>
      <c r="AQ3072" s="18">
        <f t="shared" ref="AQ3072:BZ3072" si="3067">IF(OR(AND(AQ$2&gt;$O3071,AQ$2&lt;=$O3072),AND(AQ$2&lt;=$O3071,$O3070&gt;$O3071),AND(AQ$2&gt;$O3072,$O3073&lt;$O3072)),$H3071+((AQ$1-$Q3071)/$U3072/86000),"")</f>
        <v>43532.830142993713</v>
      </c>
      <c r="AR3072" s="18" t="str">
        <f t="shared" si="3067"/>
        <v/>
      </c>
      <c r="AS3072" s="18" t="str">
        <f t="shared" si="3067"/>
        <v/>
      </c>
      <c r="AT3072" s="18" t="str">
        <f t="shared" si="3067"/>
        <v/>
      </c>
      <c r="AU3072" s="18" t="str">
        <f t="shared" si="3067"/>
        <v/>
      </c>
      <c r="AV3072" s="18" t="str">
        <f t="shared" si="3067"/>
        <v/>
      </c>
      <c r="AW3072" s="18" t="str">
        <f t="shared" si="3067"/>
        <v/>
      </c>
      <c r="AX3072" s="18" t="str">
        <f t="shared" si="3067"/>
        <v/>
      </c>
      <c r="AY3072" s="18" t="str">
        <f t="shared" si="3067"/>
        <v/>
      </c>
      <c r="AZ3072" s="18" t="str">
        <f t="shared" si="3067"/>
        <v/>
      </c>
      <c r="BA3072" s="18" t="str">
        <f t="shared" si="3067"/>
        <v/>
      </c>
      <c r="BB3072" s="18" t="str">
        <f t="shared" si="3067"/>
        <v/>
      </c>
      <c r="BC3072" s="18" t="str">
        <f t="shared" si="3067"/>
        <v/>
      </c>
      <c r="BD3072" s="18" t="str">
        <f t="shared" si="3067"/>
        <v/>
      </c>
      <c r="BE3072" s="18" t="str">
        <f t="shared" si="3067"/>
        <v/>
      </c>
      <c r="BF3072" s="18" t="str">
        <f t="shared" si="3067"/>
        <v/>
      </c>
      <c r="BG3072" s="18" t="str">
        <f t="shared" si="3067"/>
        <v/>
      </c>
      <c r="BH3072" s="18" t="str">
        <f t="shared" si="3067"/>
        <v/>
      </c>
      <c r="BI3072" s="18" t="str">
        <f t="shared" si="3067"/>
        <v/>
      </c>
      <c r="BJ3072" s="18" t="str">
        <f t="shared" si="3067"/>
        <v/>
      </c>
      <c r="BK3072" s="18" t="str">
        <f t="shared" si="3067"/>
        <v/>
      </c>
      <c r="BL3072" s="18" t="str">
        <f t="shared" si="3067"/>
        <v/>
      </c>
      <c r="BM3072" s="18" t="str">
        <f t="shared" si="3067"/>
        <v/>
      </c>
      <c r="BN3072" s="18" t="str">
        <f t="shared" si="3067"/>
        <v/>
      </c>
      <c r="BO3072" s="18" t="str">
        <f t="shared" si="3067"/>
        <v/>
      </c>
      <c r="BP3072" s="18" t="str">
        <f t="shared" si="3067"/>
        <v/>
      </c>
      <c r="BQ3072" s="18" t="str">
        <f t="shared" si="3067"/>
        <v/>
      </c>
      <c r="BR3072" s="18" t="str">
        <f t="shared" si="3067"/>
        <v/>
      </c>
      <c r="BS3072" s="18" t="str">
        <f t="shared" si="3067"/>
        <v/>
      </c>
      <c r="BT3072" s="18" t="str">
        <f t="shared" si="3067"/>
        <v/>
      </c>
      <c r="BU3072" s="18" t="str">
        <f t="shared" si="3067"/>
        <v/>
      </c>
      <c r="BV3072" s="18" t="str">
        <f t="shared" si="3067"/>
        <v/>
      </c>
      <c r="BW3072" s="18" t="str">
        <f t="shared" si="3067"/>
        <v/>
      </c>
      <c r="BX3072" s="18" t="str">
        <f t="shared" si="3067"/>
        <v/>
      </c>
      <c r="BY3072" s="18" t="str">
        <f t="shared" si="3067"/>
        <v/>
      </c>
      <c r="BZ3072" s="18" t="str">
        <f t="shared" si="3067"/>
        <v/>
      </c>
      <c r="CA3072" s="18" t="str">
        <f>IF(BY3072&lt;&gt;"",BY3072-LOOKUP(2,1/(LEN($AQ$1:AQ3072)&gt;0),$AQ$1:AQ3072),"")</f>
        <v/>
      </c>
    </row>
    <row r="3073" spans="1:79" x14ac:dyDescent="0.25">
      <c r="A3073" s="21">
        <v>63061</v>
      </c>
      <c r="B3073" s="21">
        <v>2</v>
      </c>
      <c r="C3073" s="22" t="s">
        <v>3229</v>
      </c>
      <c r="D3073" s="21">
        <v>332</v>
      </c>
      <c r="E3073" s="23">
        <v>0.83194444444444449</v>
      </c>
      <c r="F3073" s="22" t="s">
        <v>683</v>
      </c>
      <c r="G3073" s="22" t="b">
        <v>1</v>
      </c>
      <c r="H3073" s="24">
        <v>43532.832199074073</v>
      </c>
      <c r="I3073" s="25" t="s">
        <v>481</v>
      </c>
      <c r="J3073" s="22" t="s">
        <v>482</v>
      </c>
      <c r="K3073" s="11">
        <v>0</v>
      </c>
      <c r="L3073" s="11">
        <v>3986</v>
      </c>
      <c r="M3073" s="11">
        <v>3445</v>
      </c>
      <c r="N3073" s="11">
        <v>4.7961634663806763E-14</v>
      </c>
      <c r="O3073" s="11">
        <v>7</v>
      </c>
      <c r="P3073" s="14">
        <v>0.49999999232556958</v>
      </c>
      <c r="Q3073" s="11">
        <v>104.05762519128712</v>
      </c>
      <c r="R3073" s="15">
        <v>1.1978708528926473E-2</v>
      </c>
      <c r="S3073" s="11">
        <v>37.668515585944363</v>
      </c>
      <c r="T3073" s="11">
        <v>9.9999998230487108</v>
      </c>
      <c r="U3073" s="11">
        <v>3.7668516252493616</v>
      </c>
      <c r="V3073" s="11">
        <v>13.560665850897703</v>
      </c>
      <c r="W3073" s="22"/>
      <c r="X3073" s="21">
        <v>0</v>
      </c>
      <c r="Y3073" s="22">
        <v>0</v>
      </c>
      <c r="Z3073" s="22">
        <v>0</v>
      </c>
      <c r="AA3073" s="22">
        <v>0</v>
      </c>
      <c r="AB3073" s="22">
        <v>0</v>
      </c>
      <c r="AC3073" s="22">
        <v>0</v>
      </c>
      <c r="AD3073" s="22">
        <v>0</v>
      </c>
      <c r="AE3073" s="22">
        <v>0</v>
      </c>
      <c r="AF3073" s="22">
        <v>104.05762519128712</v>
      </c>
      <c r="AG3073" s="21">
        <v>0</v>
      </c>
      <c r="AH3073" s="22">
        <v>0</v>
      </c>
      <c r="AI3073" s="22">
        <v>0</v>
      </c>
      <c r="AJ3073" s="22">
        <v>104.05762519128712</v>
      </c>
      <c r="AK3073" s="22">
        <v>8378.5877131616053</v>
      </c>
      <c r="AL3073" s="22">
        <v>0</v>
      </c>
      <c r="AM3073" s="22">
        <v>67</v>
      </c>
      <c r="AN3073" s="22">
        <v>0</v>
      </c>
      <c r="AO3073" s="22">
        <v>0</v>
      </c>
      <c r="AQ3073" s="18" t="str">
        <f t="shared" ref="AQ3073:BZ3073" si="3068">IF(OR(AND(AQ$2&gt;$O3072,AQ$2&lt;=$O3073),AND(AQ$2&lt;=$O3072,$O3071&gt;$O3072),AND(AQ$2&gt;$O3073,$O3074&lt;$O3073)),$H3072+((AQ$1-$Q3072)/$U3073/86000),"")</f>
        <v/>
      </c>
      <c r="AR3073" s="18" t="str">
        <f t="shared" si="3068"/>
        <v/>
      </c>
      <c r="AS3073" s="18" t="str">
        <f t="shared" si="3068"/>
        <v/>
      </c>
      <c r="AT3073" s="18" t="str">
        <f t="shared" si="3068"/>
        <v/>
      </c>
      <c r="AU3073" s="18" t="str">
        <f t="shared" si="3068"/>
        <v/>
      </c>
      <c r="AV3073" s="18" t="str">
        <f t="shared" si="3068"/>
        <v/>
      </c>
      <c r="AW3073" s="18" t="str">
        <f t="shared" si="3068"/>
        <v/>
      </c>
      <c r="AX3073" s="18" t="str">
        <f t="shared" si="3068"/>
        <v/>
      </c>
      <c r="AY3073" s="18" t="str">
        <f t="shared" si="3068"/>
        <v/>
      </c>
      <c r="AZ3073" s="18" t="str">
        <f t="shared" si="3068"/>
        <v/>
      </c>
      <c r="BA3073" s="18" t="str">
        <f t="shared" si="3068"/>
        <v/>
      </c>
      <c r="BB3073" s="18" t="str">
        <f t="shared" si="3068"/>
        <v/>
      </c>
      <c r="BC3073" s="18" t="str">
        <f t="shared" si="3068"/>
        <v/>
      </c>
      <c r="BD3073" s="18" t="str">
        <f t="shared" si="3068"/>
        <v/>
      </c>
      <c r="BE3073" s="18" t="str">
        <f t="shared" si="3068"/>
        <v/>
      </c>
      <c r="BF3073" s="18" t="str">
        <f t="shared" si="3068"/>
        <v/>
      </c>
      <c r="BG3073" s="18" t="str">
        <f t="shared" si="3068"/>
        <v/>
      </c>
      <c r="BH3073" s="18" t="str">
        <f t="shared" si="3068"/>
        <v/>
      </c>
      <c r="BI3073" s="18" t="str">
        <f t="shared" si="3068"/>
        <v/>
      </c>
      <c r="BJ3073" s="18" t="str">
        <f t="shared" si="3068"/>
        <v/>
      </c>
      <c r="BK3073" s="18" t="str">
        <f t="shared" si="3068"/>
        <v/>
      </c>
      <c r="BL3073" s="18" t="str">
        <f t="shared" si="3068"/>
        <v/>
      </c>
      <c r="BM3073" s="18" t="str">
        <f t="shared" si="3068"/>
        <v/>
      </c>
      <c r="BN3073" s="18" t="str">
        <f t="shared" si="3068"/>
        <v/>
      </c>
      <c r="BO3073" s="18" t="str">
        <f t="shared" si="3068"/>
        <v/>
      </c>
      <c r="BP3073" s="18" t="str">
        <f t="shared" si="3068"/>
        <v/>
      </c>
      <c r="BQ3073" s="18" t="str">
        <f t="shared" si="3068"/>
        <v/>
      </c>
      <c r="BR3073" s="18" t="str">
        <f t="shared" si="3068"/>
        <v/>
      </c>
      <c r="BS3073" s="18" t="str">
        <f t="shared" si="3068"/>
        <v/>
      </c>
      <c r="BT3073" s="18" t="str">
        <f t="shared" si="3068"/>
        <v/>
      </c>
      <c r="BU3073" s="18" t="str">
        <f t="shared" si="3068"/>
        <v/>
      </c>
      <c r="BV3073" s="18" t="str">
        <f t="shared" si="3068"/>
        <v/>
      </c>
      <c r="BW3073" s="18" t="str">
        <f t="shared" si="3068"/>
        <v/>
      </c>
      <c r="BX3073" s="18" t="str">
        <f t="shared" si="3068"/>
        <v/>
      </c>
      <c r="BY3073" s="18" t="str">
        <f t="shared" si="3068"/>
        <v/>
      </c>
      <c r="BZ3073" s="18" t="str">
        <f t="shared" si="3068"/>
        <v/>
      </c>
      <c r="CA3073" s="18" t="str">
        <f>IF(BY3073&lt;&gt;"",BY3073-LOOKUP(2,1/(LEN($AQ$1:AQ3073)&gt;0),$AQ$1:AQ3073),"")</f>
        <v/>
      </c>
    </row>
    <row r="3074" spans="1:79" x14ac:dyDescent="0.25">
      <c r="A3074" s="21">
        <v>63062</v>
      </c>
      <c r="B3074" s="21">
        <v>2</v>
      </c>
      <c r="C3074" s="22" t="s">
        <v>3230</v>
      </c>
      <c r="D3074" s="21">
        <v>332</v>
      </c>
      <c r="E3074" s="23">
        <v>0.83263888888888893</v>
      </c>
      <c r="F3074" s="22" t="s">
        <v>683</v>
      </c>
      <c r="G3074" s="22" t="b">
        <v>1</v>
      </c>
      <c r="H3074" s="24">
        <v>43532.832719907405</v>
      </c>
      <c r="I3074" s="25" t="s">
        <v>393</v>
      </c>
      <c r="J3074" s="22" t="s">
        <v>394</v>
      </c>
      <c r="K3074" s="11">
        <v>0</v>
      </c>
      <c r="L3074" s="11">
        <v>3987</v>
      </c>
      <c r="M3074" s="11">
        <v>3449</v>
      </c>
      <c r="N3074" s="11">
        <v>1.8118839761882555E-13</v>
      </c>
      <c r="O3074" s="11">
        <v>28</v>
      </c>
      <c r="P3074" s="14">
        <v>0.49999997497523901</v>
      </c>
      <c r="Q3074" s="11">
        <v>345.95506661755348</v>
      </c>
      <c r="R3074" s="15">
        <v>3.9824999845028221E-2</v>
      </c>
      <c r="S3074" s="11">
        <v>241.89744142626637</v>
      </c>
      <c r="T3074" s="11">
        <v>44.999999832361937</v>
      </c>
      <c r="U3074" s="11">
        <v>5.3754987183867682</v>
      </c>
      <c r="V3074" s="11">
        <v>19.351795386192364</v>
      </c>
      <c r="W3074" s="22"/>
      <c r="X3074" s="21">
        <v>0</v>
      </c>
      <c r="Y3074" s="22">
        <v>0</v>
      </c>
      <c r="Z3074" s="22">
        <v>0</v>
      </c>
      <c r="AA3074" s="22">
        <v>0</v>
      </c>
      <c r="AB3074" s="22">
        <v>0</v>
      </c>
      <c r="AC3074" s="22">
        <v>0</v>
      </c>
      <c r="AD3074" s="22">
        <v>0</v>
      </c>
      <c r="AE3074" s="22">
        <v>0</v>
      </c>
      <c r="AF3074" s="22">
        <v>345.95506661755348</v>
      </c>
      <c r="AG3074" s="21">
        <v>0</v>
      </c>
      <c r="AH3074" s="22">
        <v>0</v>
      </c>
      <c r="AI3074" s="22">
        <v>0</v>
      </c>
      <c r="AJ3074" s="22">
        <v>345.95506661755348</v>
      </c>
      <c r="AK3074" s="22">
        <v>8378.5877131616053</v>
      </c>
      <c r="AL3074" s="22">
        <v>0</v>
      </c>
      <c r="AM3074" s="22">
        <v>66</v>
      </c>
      <c r="AN3074" s="22">
        <v>0</v>
      </c>
      <c r="AO3074" s="22">
        <v>0</v>
      </c>
      <c r="AQ3074" s="18" t="str">
        <f t="shared" ref="AQ3074:BZ3074" si="3069">IF(OR(AND(AQ$2&gt;$O3073,AQ$2&lt;=$O3074),AND(AQ$2&lt;=$O3073,$O3072&gt;$O3073),AND(AQ$2&gt;$O3074,$O3075&lt;$O3074)),$H3073+((AQ$1-$Q3073)/$U3074/86000),"")</f>
        <v/>
      </c>
      <c r="AR3074" s="18" t="str">
        <f t="shared" si="3069"/>
        <v/>
      </c>
      <c r="AS3074" s="18" t="str">
        <f t="shared" si="3069"/>
        <v/>
      </c>
      <c r="AT3074" s="18" t="str">
        <f t="shared" si="3069"/>
        <v/>
      </c>
      <c r="AU3074" s="18" t="str">
        <f t="shared" si="3069"/>
        <v/>
      </c>
      <c r="AV3074" s="18" t="str">
        <f t="shared" si="3069"/>
        <v/>
      </c>
      <c r="AW3074" s="18" t="str">
        <f t="shared" si="3069"/>
        <v/>
      </c>
      <c r="AX3074" s="18" t="str">
        <f t="shared" si="3069"/>
        <v/>
      </c>
      <c r="AY3074" s="18" t="str">
        <f t="shared" si="3069"/>
        <v/>
      </c>
      <c r="AZ3074" s="18" t="str">
        <f t="shared" si="3069"/>
        <v/>
      </c>
      <c r="BA3074" s="18" t="str">
        <f t="shared" si="3069"/>
        <v/>
      </c>
      <c r="BB3074" s="18" t="str">
        <f t="shared" si="3069"/>
        <v/>
      </c>
      <c r="BC3074" s="18" t="str">
        <f t="shared" si="3069"/>
        <v/>
      </c>
      <c r="BD3074" s="18" t="str">
        <f t="shared" si="3069"/>
        <v/>
      </c>
      <c r="BE3074" s="18" t="str">
        <f t="shared" si="3069"/>
        <v/>
      </c>
      <c r="BF3074" s="18" t="str">
        <f t="shared" si="3069"/>
        <v/>
      </c>
      <c r="BG3074" s="18" t="str">
        <f t="shared" si="3069"/>
        <v/>
      </c>
      <c r="BH3074" s="18" t="str">
        <f t="shared" si="3069"/>
        <v/>
      </c>
      <c r="BI3074" s="18" t="str">
        <f t="shared" si="3069"/>
        <v/>
      </c>
      <c r="BJ3074" s="18" t="str">
        <f t="shared" si="3069"/>
        <v/>
      </c>
      <c r="BK3074" s="18" t="str">
        <f t="shared" si="3069"/>
        <v/>
      </c>
      <c r="BL3074" s="18" t="str">
        <f t="shared" si="3069"/>
        <v/>
      </c>
      <c r="BM3074" s="18" t="str">
        <f t="shared" si="3069"/>
        <v/>
      </c>
      <c r="BN3074" s="18" t="str">
        <f t="shared" si="3069"/>
        <v/>
      </c>
      <c r="BO3074" s="18" t="str">
        <f t="shared" si="3069"/>
        <v/>
      </c>
      <c r="BP3074" s="18" t="str">
        <f t="shared" si="3069"/>
        <v/>
      </c>
      <c r="BQ3074" s="18" t="str">
        <f t="shared" si="3069"/>
        <v/>
      </c>
      <c r="BR3074" s="18" t="str">
        <f t="shared" si="3069"/>
        <v/>
      </c>
      <c r="BS3074" s="18" t="str">
        <f t="shared" si="3069"/>
        <v/>
      </c>
      <c r="BT3074" s="18" t="str">
        <f t="shared" si="3069"/>
        <v/>
      </c>
      <c r="BU3074" s="18" t="str">
        <f t="shared" si="3069"/>
        <v/>
      </c>
      <c r="BV3074" s="18" t="str">
        <f t="shared" si="3069"/>
        <v/>
      </c>
      <c r="BW3074" s="18" t="str">
        <f t="shared" si="3069"/>
        <v/>
      </c>
      <c r="BX3074" s="18" t="str">
        <f t="shared" si="3069"/>
        <v/>
      </c>
      <c r="BY3074" s="18" t="str">
        <f t="shared" si="3069"/>
        <v/>
      </c>
      <c r="BZ3074" s="18" t="str">
        <f t="shared" si="3069"/>
        <v/>
      </c>
      <c r="CA3074" s="18" t="str">
        <f>IF(BY3074&lt;&gt;"",BY3074-LOOKUP(2,1/(LEN($AQ$1:AQ3074)&gt;0),$AQ$1:AQ3074),"")</f>
        <v/>
      </c>
    </row>
    <row r="3075" spans="1:79" x14ac:dyDescent="0.25">
      <c r="A3075" s="21">
        <v>63064</v>
      </c>
      <c r="B3075" s="21">
        <v>2</v>
      </c>
      <c r="C3075" s="22" t="s">
        <v>3232</v>
      </c>
      <c r="D3075" s="21">
        <v>332</v>
      </c>
      <c r="E3075" s="23">
        <v>0.83333333333333337</v>
      </c>
      <c r="F3075" s="22" t="s">
        <v>683</v>
      </c>
      <c r="G3075" s="22" t="b">
        <v>1</v>
      </c>
      <c r="H3075" s="24">
        <v>43532.833240740743</v>
      </c>
      <c r="I3075" s="25" t="s">
        <v>125</v>
      </c>
      <c r="J3075" s="22" t="s">
        <v>126</v>
      </c>
      <c r="K3075" s="11">
        <v>0</v>
      </c>
      <c r="L3075" s="11">
        <v>3988</v>
      </c>
      <c r="M3075" s="11">
        <v>3452</v>
      </c>
      <c r="N3075" s="11">
        <v>7.709388682997087E-13</v>
      </c>
      <c r="O3075" s="11">
        <v>36</v>
      </c>
      <c r="P3075" s="14">
        <v>0.49999997503032839</v>
      </c>
      <c r="Q3075" s="11">
        <v>418.79771538784638</v>
      </c>
      <c r="R3075" s="15">
        <v>4.8210361864296787E-2</v>
      </c>
      <c r="S3075" s="11">
        <v>72.842648770292897</v>
      </c>
      <c r="T3075" s="11">
        <v>45.000000461004674</v>
      </c>
      <c r="U3075" s="11">
        <v>1.6187255116456194</v>
      </c>
      <c r="V3075" s="11">
        <v>5.8274118419242296</v>
      </c>
      <c r="W3075" s="22"/>
      <c r="X3075" s="21">
        <v>0</v>
      </c>
      <c r="Y3075" s="22">
        <v>0</v>
      </c>
      <c r="Z3075" s="22">
        <v>0</v>
      </c>
      <c r="AA3075" s="22">
        <v>0</v>
      </c>
      <c r="AB3075" s="22">
        <v>0</v>
      </c>
      <c r="AC3075" s="22">
        <v>0</v>
      </c>
      <c r="AD3075" s="22">
        <v>0</v>
      </c>
      <c r="AE3075" s="22">
        <v>0</v>
      </c>
      <c r="AF3075" s="22">
        <v>418.79771538784638</v>
      </c>
      <c r="AG3075" s="21">
        <v>0</v>
      </c>
      <c r="AH3075" s="22">
        <v>0</v>
      </c>
      <c r="AI3075" s="22">
        <v>0</v>
      </c>
      <c r="AJ3075" s="22">
        <v>418.79771538784638</v>
      </c>
      <c r="AK3075" s="22">
        <v>8378.5877131616053</v>
      </c>
      <c r="AL3075" s="22">
        <v>0</v>
      </c>
      <c r="AM3075" s="22">
        <v>65</v>
      </c>
      <c r="AN3075" s="22">
        <v>0</v>
      </c>
      <c r="AO3075" s="22">
        <v>0</v>
      </c>
      <c r="AQ3075" s="18" t="str">
        <f t="shared" ref="AQ3075:BZ3075" si="3070">IF(OR(AND(AQ$2&gt;$O3074,AQ$2&lt;=$O3075),AND(AQ$2&lt;=$O3074,$O3073&gt;$O3074),AND(AQ$2&gt;$O3075,$O3076&lt;$O3075)),$H3074+((AQ$1-$Q3074)/$U3075/86000),"")</f>
        <v/>
      </c>
      <c r="AR3075" s="18">
        <f t="shared" si="3070"/>
        <v>43532.833056525247</v>
      </c>
      <c r="AS3075" s="18" t="str">
        <f t="shared" si="3070"/>
        <v/>
      </c>
      <c r="AT3075" s="18" t="str">
        <f t="shared" si="3070"/>
        <v/>
      </c>
      <c r="AU3075" s="18" t="str">
        <f t="shared" si="3070"/>
        <v/>
      </c>
      <c r="AV3075" s="18" t="str">
        <f t="shared" si="3070"/>
        <v/>
      </c>
      <c r="AW3075" s="18" t="str">
        <f t="shared" si="3070"/>
        <v/>
      </c>
      <c r="AX3075" s="18" t="str">
        <f t="shared" si="3070"/>
        <v/>
      </c>
      <c r="AY3075" s="18" t="str">
        <f t="shared" si="3070"/>
        <v/>
      </c>
      <c r="AZ3075" s="18" t="str">
        <f t="shared" si="3070"/>
        <v/>
      </c>
      <c r="BA3075" s="18" t="str">
        <f t="shared" si="3070"/>
        <v/>
      </c>
      <c r="BB3075" s="18" t="str">
        <f t="shared" si="3070"/>
        <v/>
      </c>
      <c r="BC3075" s="18" t="str">
        <f t="shared" si="3070"/>
        <v/>
      </c>
      <c r="BD3075" s="18" t="str">
        <f t="shared" si="3070"/>
        <v/>
      </c>
      <c r="BE3075" s="18" t="str">
        <f t="shared" si="3070"/>
        <v/>
      </c>
      <c r="BF3075" s="18" t="str">
        <f t="shared" si="3070"/>
        <v/>
      </c>
      <c r="BG3075" s="18" t="str">
        <f t="shared" si="3070"/>
        <v/>
      </c>
      <c r="BH3075" s="18" t="str">
        <f t="shared" si="3070"/>
        <v/>
      </c>
      <c r="BI3075" s="18" t="str">
        <f t="shared" si="3070"/>
        <v/>
      </c>
      <c r="BJ3075" s="18" t="str">
        <f t="shared" si="3070"/>
        <v/>
      </c>
      <c r="BK3075" s="18" t="str">
        <f t="shared" si="3070"/>
        <v/>
      </c>
      <c r="BL3075" s="18" t="str">
        <f t="shared" si="3070"/>
        <v/>
      </c>
      <c r="BM3075" s="18" t="str">
        <f t="shared" si="3070"/>
        <v/>
      </c>
      <c r="BN3075" s="18" t="str">
        <f t="shared" si="3070"/>
        <v/>
      </c>
      <c r="BO3075" s="18" t="str">
        <f t="shared" si="3070"/>
        <v/>
      </c>
      <c r="BP3075" s="18" t="str">
        <f t="shared" si="3070"/>
        <v/>
      </c>
      <c r="BQ3075" s="18" t="str">
        <f t="shared" si="3070"/>
        <v/>
      </c>
      <c r="BR3075" s="18" t="str">
        <f t="shared" si="3070"/>
        <v/>
      </c>
      <c r="BS3075" s="18" t="str">
        <f t="shared" si="3070"/>
        <v/>
      </c>
      <c r="BT3075" s="18" t="str">
        <f t="shared" si="3070"/>
        <v/>
      </c>
      <c r="BU3075" s="18" t="str">
        <f t="shared" si="3070"/>
        <v/>
      </c>
      <c r="BV3075" s="18" t="str">
        <f t="shared" si="3070"/>
        <v/>
      </c>
      <c r="BW3075" s="18" t="str">
        <f t="shared" si="3070"/>
        <v/>
      </c>
      <c r="BX3075" s="18" t="str">
        <f t="shared" si="3070"/>
        <v/>
      </c>
      <c r="BY3075" s="18" t="str">
        <f t="shared" si="3070"/>
        <v/>
      </c>
      <c r="BZ3075" s="18" t="str">
        <f t="shared" si="3070"/>
        <v/>
      </c>
      <c r="CA3075" s="18" t="str">
        <f>IF(BY3075&lt;&gt;"",BY3075-LOOKUP(2,1/(LEN($AQ$1:AQ3075)&gt;0),$AQ$1:AQ3075),"")</f>
        <v/>
      </c>
    </row>
    <row r="3076" spans="1:79" x14ac:dyDescent="0.25">
      <c r="A3076" s="21">
        <v>63065</v>
      </c>
      <c r="B3076" s="21">
        <v>2</v>
      </c>
      <c r="C3076" s="22" t="s">
        <v>3233</v>
      </c>
      <c r="D3076" s="21">
        <v>332</v>
      </c>
      <c r="E3076" s="23">
        <v>0.83333333333333337</v>
      </c>
      <c r="F3076" s="22" t="s">
        <v>683</v>
      </c>
      <c r="G3076" s="22" t="b">
        <v>1</v>
      </c>
      <c r="H3076" s="24">
        <v>43532.833761574075</v>
      </c>
      <c r="I3076" s="25" t="s">
        <v>702</v>
      </c>
      <c r="J3076" s="22" t="s">
        <v>703</v>
      </c>
      <c r="K3076" s="11">
        <v>0</v>
      </c>
      <c r="L3076" s="11">
        <v>3989</v>
      </c>
      <c r="M3076" s="11">
        <v>3455</v>
      </c>
      <c r="N3076" s="11">
        <v>5.1514348342607263E-13</v>
      </c>
      <c r="O3076" s="11">
        <v>40</v>
      </c>
      <c r="P3076" s="14">
        <v>0.49999997191789491</v>
      </c>
      <c r="Q3076" s="11">
        <v>478.01332901095816</v>
      </c>
      <c r="R3076" s="15">
        <v>5.5027032671927108E-2</v>
      </c>
      <c r="S3076" s="11">
        <v>59.215613623111778</v>
      </c>
      <c r="T3076" s="11">
        <v>44.999999832361937</v>
      </c>
      <c r="U3076" s="11">
        <v>1.3159025298601585</v>
      </c>
      <c r="V3076" s="11">
        <v>4.737249107496571</v>
      </c>
      <c r="W3076" s="22"/>
      <c r="X3076" s="21">
        <v>0</v>
      </c>
      <c r="Y3076" s="22">
        <v>0</v>
      </c>
      <c r="Z3076" s="22">
        <v>0</v>
      </c>
      <c r="AA3076" s="22">
        <v>0</v>
      </c>
      <c r="AB3076" s="22">
        <v>0</v>
      </c>
      <c r="AC3076" s="22">
        <v>0</v>
      </c>
      <c r="AD3076" s="22">
        <v>0</v>
      </c>
      <c r="AE3076" s="22">
        <v>0</v>
      </c>
      <c r="AF3076" s="22">
        <v>478.01332901095816</v>
      </c>
      <c r="AG3076" s="21">
        <v>0</v>
      </c>
      <c r="AH3076" s="22">
        <v>0</v>
      </c>
      <c r="AI3076" s="22">
        <v>0</v>
      </c>
      <c r="AJ3076" s="22">
        <v>478.01332901095816</v>
      </c>
      <c r="AK3076" s="22">
        <v>8378.5877131616053</v>
      </c>
      <c r="AL3076" s="22">
        <v>0</v>
      </c>
      <c r="AM3076" s="22">
        <v>64</v>
      </c>
      <c r="AN3076" s="22">
        <v>0</v>
      </c>
      <c r="AO3076" s="22">
        <v>0</v>
      </c>
      <c r="AQ3076" s="18" t="str">
        <f t="shared" ref="AQ3076:BZ3076" si="3071">IF(OR(AND(AQ$2&gt;$O3075,AQ$2&lt;=$O3076),AND(AQ$2&lt;=$O3075,$O3074&gt;$O3075),AND(AQ$2&gt;$O3076,$O3077&lt;$O3076)),$H3075+((AQ$1-$Q3075)/$U3076/86000),"")</f>
        <v/>
      </c>
      <c r="AR3076" s="18" t="str">
        <f t="shared" si="3071"/>
        <v/>
      </c>
      <c r="AS3076" s="18" t="str">
        <f t="shared" si="3071"/>
        <v/>
      </c>
      <c r="AT3076" s="18" t="str">
        <f t="shared" si="3071"/>
        <v/>
      </c>
      <c r="AU3076" s="18" t="str">
        <f t="shared" si="3071"/>
        <v/>
      </c>
      <c r="AV3076" s="18" t="str">
        <f t="shared" si="3071"/>
        <v/>
      </c>
      <c r="AW3076" s="18" t="str">
        <f t="shared" si="3071"/>
        <v/>
      </c>
      <c r="AX3076" s="18" t="str">
        <f t="shared" si="3071"/>
        <v/>
      </c>
      <c r="AY3076" s="18" t="str">
        <f t="shared" si="3071"/>
        <v/>
      </c>
      <c r="AZ3076" s="18" t="str">
        <f t="shared" si="3071"/>
        <v/>
      </c>
      <c r="BA3076" s="18" t="str">
        <f t="shared" si="3071"/>
        <v/>
      </c>
      <c r="BB3076" s="18" t="str">
        <f t="shared" si="3071"/>
        <v/>
      </c>
      <c r="BC3076" s="18" t="str">
        <f t="shared" si="3071"/>
        <v/>
      </c>
      <c r="BD3076" s="18" t="str">
        <f t="shared" si="3071"/>
        <v/>
      </c>
      <c r="BE3076" s="18" t="str">
        <f t="shared" si="3071"/>
        <v/>
      </c>
      <c r="BF3076" s="18" t="str">
        <f t="shared" si="3071"/>
        <v/>
      </c>
      <c r="BG3076" s="18" t="str">
        <f t="shared" si="3071"/>
        <v/>
      </c>
      <c r="BH3076" s="18" t="str">
        <f t="shared" si="3071"/>
        <v/>
      </c>
      <c r="BI3076" s="18" t="str">
        <f t="shared" si="3071"/>
        <v/>
      </c>
      <c r="BJ3076" s="18" t="str">
        <f t="shared" si="3071"/>
        <v/>
      </c>
      <c r="BK3076" s="18" t="str">
        <f t="shared" si="3071"/>
        <v/>
      </c>
      <c r="BL3076" s="18" t="str">
        <f t="shared" si="3071"/>
        <v/>
      </c>
      <c r="BM3076" s="18" t="str">
        <f t="shared" si="3071"/>
        <v/>
      </c>
      <c r="BN3076" s="18" t="str">
        <f t="shared" si="3071"/>
        <v/>
      </c>
      <c r="BO3076" s="18" t="str">
        <f t="shared" si="3071"/>
        <v/>
      </c>
      <c r="BP3076" s="18" t="str">
        <f t="shared" si="3071"/>
        <v/>
      </c>
      <c r="BQ3076" s="18" t="str">
        <f t="shared" si="3071"/>
        <v/>
      </c>
      <c r="BR3076" s="18" t="str">
        <f t="shared" si="3071"/>
        <v/>
      </c>
      <c r="BS3076" s="18" t="str">
        <f t="shared" si="3071"/>
        <v/>
      </c>
      <c r="BT3076" s="18" t="str">
        <f t="shared" si="3071"/>
        <v/>
      </c>
      <c r="BU3076" s="18" t="str">
        <f t="shared" si="3071"/>
        <v/>
      </c>
      <c r="BV3076" s="18" t="str">
        <f t="shared" si="3071"/>
        <v/>
      </c>
      <c r="BW3076" s="18" t="str">
        <f t="shared" si="3071"/>
        <v/>
      </c>
      <c r="BX3076" s="18" t="str">
        <f t="shared" si="3071"/>
        <v/>
      </c>
      <c r="BY3076" s="18" t="str">
        <f t="shared" si="3071"/>
        <v/>
      </c>
      <c r="BZ3076" s="18" t="str">
        <f t="shared" si="3071"/>
        <v/>
      </c>
      <c r="CA3076" s="18" t="str">
        <f>IF(BY3076&lt;&gt;"",BY3076-LOOKUP(2,1/(LEN($AQ$1:AQ3076)&gt;0),$AQ$1:AQ3076),"")</f>
        <v/>
      </c>
    </row>
    <row r="3077" spans="1:79" x14ac:dyDescent="0.25">
      <c r="A3077" s="21">
        <v>63067</v>
      </c>
      <c r="B3077" s="21">
        <v>2</v>
      </c>
      <c r="C3077" s="22" t="s">
        <v>3235</v>
      </c>
      <c r="D3077" s="21">
        <v>332</v>
      </c>
      <c r="E3077" s="23">
        <v>0.83402777777777781</v>
      </c>
      <c r="F3077" s="22" t="s">
        <v>683</v>
      </c>
      <c r="G3077" s="22" t="b">
        <v>1</v>
      </c>
      <c r="H3077" s="24">
        <v>43532.834282407406</v>
      </c>
      <c r="I3077" s="25" t="s">
        <v>469</v>
      </c>
      <c r="J3077" s="22" t="s">
        <v>470</v>
      </c>
      <c r="K3077" s="11">
        <v>0</v>
      </c>
      <c r="L3077" s="11">
        <v>3990</v>
      </c>
      <c r="M3077" s="11">
        <v>3458</v>
      </c>
      <c r="N3077" s="11">
        <v>8.9883656073652674E-13</v>
      </c>
      <c r="O3077" s="11">
        <v>41</v>
      </c>
      <c r="P3077" s="14">
        <v>0.49999998046249433</v>
      </c>
      <c r="Q3077" s="11">
        <v>499.81027131649154</v>
      </c>
      <c r="R3077" s="15">
        <v>5.7536211775523191E-2</v>
      </c>
      <c r="S3077" s="11">
        <v>21.796942305533378</v>
      </c>
      <c r="T3077" s="11">
        <v>44.999999832361937</v>
      </c>
      <c r="U3077" s="11">
        <v>0.48437649748296258</v>
      </c>
      <c r="V3077" s="11">
        <v>1.7437553909386654</v>
      </c>
      <c r="W3077" s="22"/>
      <c r="X3077" s="21">
        <v>0</v>
      </c>
      <c r="Y3077" s="22">
        <v>0</v>
      </c>
      <c r="Z3077" s="22">
        <v>0</v>
      </c>
      <c r="AA3077" s="22">
        <v>0</v>
      </c>
      <c r="AB3077" s="22">
        <v>0</v>
      </c>
      <c r="AC3077" s="22">
        <v>0</v>
      </c>
      <c r="AD3077" s="22">
        <v>0</v>
      </c>
      <c r="AE3077" s="22">
        <v>0</v>
      </c>
      <c r="AF3077" s="22">
        <v>499.81027131649154</v>
      </c>
      <c r="AG3077" s="21">
        <v>0</v>
      </c>
      <c r="AH3077" s="22">
        <v>0</v>
      </c>
      <c r="AI3077" s="22">
        <v>0</v>
      </c>
      <c r="AJ3077" s="22">
        <v>499.81027131649154</v>
      </c>
      <c r="AK3077" s="22">
        <v>8378.5877131616053</v>
      </c>
      <c r="AL3077" s="22">
        <v>0</v>
      </c>
      <c r="AM3077" s="22">
        <v>63</v>
      </c>
      <c r="AN3077" s="22">
        <v>0</v>
      </c>
      <c r="AO3077" s="22">
        <v>0</v>
      </c>
      <c r="AQ3077" s="18" t="str">
        <f t="shared" ref="AQ3077:BZ3077" si="3072">IF(OR(AND(AQ$2&gt;$O3076,AQ$2&lt;=$O3077),AND(AQ$2&lt;=$O3076,$O3075&gt;$O3076),AND(AQ$2&gt;$O3077,$O3078&lt;$O3077)),$H3076+((AQ$1-$Q3076)/$U3077/86000),"")</f>
        <v/>
      </c>
      <c r="AR3077" s="18" t="str">
        <f t="shared" si="3072"/>
        <v/>
      </c>
      <c r="AS3077" s="18" t="str">
        <f t="shared" si="3072"/>
        <v/>
      </c>
      <c r="AT3077" s="18" t="str">
        <f t="shared" si="3072"/>
        <v/>
      </c>
      <c r="AU3077" s="18" t="str">
        <f t="shared" si="3072"/>
        <v/>
      </c>
      <c r="AV3077" s="18" t="str">
        <f t="shared" si="3072"/>
        <v/>
      </c>
      <c r="AW3077" s="18" t="str">
        <f t="shared" si="3072"/>
        <v/>
      </c>
      <c r="AX3077" s="18" t="str">
        <f t="shared" si="3072"/>
        <v/>
      </c>
      <c r="AY3077" s="18" t="str">
        <f t="shared" si="3072"/>
        <v/>
      </c>
      <c r="AZ3077" s="18" t="str">
        <f t="shared" si="3072"/>
        <v/>
      </c>
      <c r="BA3077" s="18" t="str">
        <f t="shared" si="3072"/>
        <v/>
      </c>
      <c r="BB3077" s="18" t="str">
        <f t="shared" si="3072"/>
        <v/>
      </c>
      <c r="BC3077" s="18" t="str">
        <f t="shared" si="3072"/>
        <v/>
      </c>
      <c r="BD3077" s="18" t="str">
        <f t="shared" si="3072"/>
        <v/>
      </c>
      <c r="BE3077" s="18" t="str">
        <f t="shared" si="3072"/>
        <v/>
      </c>
      <c r="BF3077" s="18" t="str">
        <f t="shared" si="3072"/>
        <v/>
      </c>
      <c r="BG3077" s="18" t="str">
        <f t="shared" si="3072"/>
        <v/>
      </c>
      <c r="BH3077" s="18" t="str">
        <f t="shared" si="3072"/>
        <v/>
      </c>
      <c r="BI3077" s="18" t="str">
        <f t="shared" si="3072"/>
        <v/>
      </c>
      <c r="BJ3077" s="18" t="str">
        <f t="shared" si="3072"/>
        <v/>
      </c>
      <c r="BK3077" s="18" t="str">
        <f t="shared" si="3072"/>
        <v/>
      </c>
      <c r="BL3077" s="18" t="str">
        <f t="shared" si="3072"/>
        <v/>
      </c>
      <c r="BM3077" s="18" t="str">
        <f t="shared" si="3072"/>
        <v/>
      </c>
      <c r="BN3077" s="18" t="str">
        <f t="shared" si="3072"/>
        <v/>
      </c>
      <c r="BO3077" s="18" t="str">
        <f t="shared" si="3072"/>
        <v/>
      </c>
      <c r="BP3077" s="18" t="str">
        <f t="shared" si="3072"/>
        <v/>
      </c>
      <c r="BQ3077" s="18" t="str">
        <f t="shared" si="3072"/>
        <v/>
      </c>
      <c r="BR3077" s="18" t="str">
        <f t="shared" si="3072"/>
        <v/>
      </c>
      <c r="BS3077" s="18" t="str">
        <f t="shared" si="3072"/>
        <v/>
      </c>
      <c r="BT3077" s="18" t="str">
        <f t="shared" si="3072"/>
        <v/>
      </c>
      <c r="BU3077" s="18" t="str">
        <f t="shared" si="3072"/>
        <v/>
      </c>
      <c r="BV3077" s="18" t="str">
        <f t="shared" si="3072"/>
        <v/>
      </c>
      <c r="BW3077" s="18" t="str">
        <f t="shared" si="3072"/>
        <v/>
      </c>
      <c r="BX3077" s="18" t="str">
        <f t="shared" si="3072"/>
        <v/>
      </c>
      <c r="BY3077" s="18" t="str">
        <f t="shared" si="3072"/>
        <v/>
      </c>
      <c r="BZ3077" s="18" t="str">
        <f t="shared" si="3072"/>
        <v/>
      </c>
      <c r="CA3077" s="18" t="str">
        <f>IF(BY3077&lt;&gt;"",BY3077-LOOKUP(2,1/(LEN($AQ$1:AQ3077)&gt;0),$AQ$1:AQ3077),"")</f>
        <v/>
      </c>
    </row>
    <row r="3078" spans="1:79" x14ac:dyDescent="0.25">
      <c r="A3078" s="21">
        <v>63068</v>
      </c>
      <c r="B3078" s="21">
        <v>2</v>
      </c>
      <c r="C3078" s="22" t="s">
        <v>3236</v>
      </c>
      <c r="D3078" s="21">
        <v>332</v>
      </c>
      <c r="E3078" s="23">
        <v>0.83472222222222225</v>
      </c>
      <c r="F3078" s="22" t="s">
        <v>683</v>
      </c>
      <c r="G3078" s="22" t="b">
        <v>1</v>
      </c>
      <c r="H3078" s="24">
        <v>43532.834803240738</v>
      </c>
      <c r="I3078" s="25" t="s">
        <v>325</v>
      </c>
      <c r="J3078" s="22" t="s">
        <v>326</v>
      </c>
      <c r="K3078" s="11">
        <v>0</v>
      </c>
      <c r="L3078" s="11">
        <v>3991</v>
      </c>
      <c r="M3078" s="11">
        <v>3461</v>
      </c>
      <c r="N3078" s="11">
        <v>1.0480505352461478E-13</v>
      </c>
      <c r="O3078" s="11">
        <v>44</v>
      </c>
      <c r="P3078" s="14">
        <v>0.4999999872458889</v>
      </c>
      <c r="Q3078" s="11">
        <v>590.44249959130457</v>
      </c>
      <c r="R3078" s="15">
        <v>6.7969440900590872E-2</v>
      </c>
      <c r="S3078" s="11">
        <v>90.632228274813031</v>
      </c>
      <c r="T3078" s="11">
        <v>44.999999832361937</v>
      </c>
      <c r="U3078" s="11">
        <v>2.0140495247209866</v>
      </c>
      <c r="V3078" s="11">
        <v>7.2505782889955519</v>
      </c>
      <c r="W3078" s="22"/>
      <c r="X3078" s="21">
        <v>0</v>
      </c>
      <c r="Y3078" s="22">
        <v>0</v>
      </c>
      <c r="Z3078" s="22">
        <v>0</v>
      </c>
      <c r="AA3078" s="22">
        <v>0</v>
      </c>
      <c r="AB3078" s="22">
        <v>0</v>
      </c>
      <c r="AC3078" s="22">
        <v>0</v>
      </c>
      <c r="AD3078" s="22">
        <v>0</v>
      </c>
      <c r="AE3078" s="22">
        <v>0</v>
      </c>
      <c r="AF3078" s="22">
        <v>590.44249959130457</v>
      </c>
      <c r="AG3078" s="21">
        <v>0</v>
      </c>
      <c r="AH3078" s="22">
        <v>0</v>
      </c>
      <c r="AI3078" s="22">
        <v>0</v>
      </c>
      <c r="AJ3078" s="22">
        <v>590.44249959130457</v>
      </c>
      <c r="AK3078" s="22">
        <v>8378.5877131616053</v>
      </c>
      <c r="AL3078" s="22">
        <v>0</v>
      </c>
      <c r="AM3078" s="22">
        <v>62</v>
      </c>
      <c r="AN3078" s="22">
        <v>0</v>
      </c>
      <c r="AO3078" s="22">
        <v>0</v>
      </c>
      <c r="AQ3078" s="18" t="str">
        <f t="shared" ref="AQ3078:BZ3078" si="3073">IF(OR(AND(AQ$2&gt;$O3077,AQ$2&lt;=$O3078),AND(AQ$2&lt;=$O3077,$O3076&gt;$O3077),AND(AQ$2&gt;$O3078,$O3079&lt;$O3078)),$H3077+((AQ$1-$Q3077)/$U3078/86000),"")</f>
        <v/>
      </c>
      <c r="AR3078" s="18" t="str">
        <f t="shared" si="3073"/>
        <v/>
      </c>
      <c r="AS3078" s="18" t="str">
        <f t="shared" si="3073"/>
        <v/>
      </c>
      <c r="AT3078" s="18" t="str">
        <f t="shared" si="3073"/>
        <v/>
      </c>
      <c r="AU3078" s="18" t="str">
        <f t="shared" si="3073"/>
        <v/>
      </c>
      <c r="AV3078" s="18" t="str">
        <f t="shared" si="3073"/>
        <v/>
      </c>
      <c r="AW3078" s="18" t="str">
        <f t="shared" si="3073"/>
        <v/>
      </c>
      <c r="AX3078" s="18" t="str">
        <f t="shared" si="3073"/>
        <v/>
      </c>
      <c r="AY3078" s="18" t="str">
        <f t="shared" si="3073"/>
        <v/>
      </c>
      <c r="AZ3078" s="18" t="str">
        <f t="shared" si="3073"/>
        <v/>
      </c>
      <c r="BA3078" s="18" t="str">
        <f t="shared" si="3073"/>
        <v/>
      </c>
      <c r="BB3078" s="18" t="str">
        <f t="shared" si="3073"/>
        <v/>
      </c>
      <c r="BC3078" s="18" t="str">
        <f t="shared" si="3073"/>
        <v/>
      </c>
      <c r="BD3078" s="18" t="str">
        <f t="shared" si="3073"/>
        <v/>
      </c>
      <c r="BE3078" s="18" t="str">
        <f t="shared" si="3073"/>
        <v/>
      </c>
      <c r="BF3078" s="18" t="str">
        <f t="shared" si="3073"/>
        <v/>
      </c>
      <c r="BG3078" s="18" t="str">
        <f t="shared" si="3073"/>
        <v/>
      </c>
      <c r="BH3078" s="18" t="str">
        <f t="shared" si="3073"/>
        <v/>
      </c>
      <c r="BI3078" s="18" t="str">
        <f t="shared" si="3073"/>
        <v/>
      </c>
      <c r="BJ3078" s="18" t="str">
        <f t="shared" si="3073"/>
        <v/>
      </c>
      <c r="BK3078" s="18" t="str">
        <f t="shared" si="3073"/>
        <v/>
      </c>
      <c r="BL3078" s="18" t="str">
        <f t="shared" si="3073"/>
        <v/>
      </c>
      <c r="BM3078" s="18" t="str">
        <f t="shared" si="3073"/>
        <v/>
      </c>
      <c r="BN3078" s="18" t="str">
        <f t="shared" si="3073"/>
        <v/>
      </c>
      <c r="BO3078" s="18" t="str">
        <f t="shared" si="3073"/>
        <v/>
      </c>
      <c r="BP3078" s="18" t="str">
        <f t="shared" si="3073"/>
        <v/>
      </c>
      <c r="BQ3078" s="18" t="str">
        <f t="shared" si="3073"/>
        <v/>
      </c>
      <c r="BR3078" s="18" t="str">
        <f t="shared" si="3073"/>
        <v/>
      </c>
      <c r="BS3078" s="18" t="str">
        <f t="shared" si="3073"/>
        <v/>
      </c>
      <c r="BT3078" s="18" t="str">
        <f t="shared" si="3073"/>
        <v/>
      </c>
      <c r="BU3078" s="18" t="str">
        <f t="shared" si="3073"/>
        <v/>
      </c>
      <c r="BV3078" s="18" t="str">
        <f t="shared" si="3073"/>
        <v/>
      </c>
      <c r="BW3078" s="18" t="str">
        <f t="shared" si="3073"/>
        <v/>
      </c>
      <c r="BX3078" s="18" t="str">
        <f t="shared" si="3073"/>
        <v/>
      </c>
      <c r="BY3078" s="18" t="str">
        <f t="shared" si="3073"/>
        <v/>
      </c>
      <c r="BZ3078" s="18" t="str">
        <f t="shared" si="3073"/>
        <v/>
      </c>
      <c r="CA3078" s="18" t="str">
        <f>IF(BY3078&lt;&gt;"",BY3078-LOOKUP(2,1/(LEN($AQ$1:AQ3078)&gt;0),$AQ$1:AQ3078),"")</f>
        <v/>
      </c>
    </row>
    <row r="3079" spans="1:79" x14ac:dyDescent="0.25">
      <c r="A3079" s="21">
        <v>63070</v>
      </c>
      <c r="B3079" s="21">
        <v>2</v>
      </c>
      <c r="C3079" s="22" t="s">
        <v>3238</v>
      </c>
      <c r="D3079" s="21">
        <v>332</v>
      </c>
      <c r="E3079" s="23">
        <v>0.8354166666666667</v>
      </c>
      <c r="F3079" s="22" t="s">
        <v>683</v>
      </c>
      <c r="G3079" s="22" t="b">
        <v>1</v>
      </c>
      <c r="H3079" s="24">
        <v>43532.835324074076</v>
      </c>
      <c r="I3079" s="25" t="s">
        <v>237</v>
      </c>
      <c r="J3079" s="22" t="s">
        <v>238</v>
      </c>
      <c r="K3079" s="11">
        <v>0</v>
      </c>
      <c r="L3079" s="11">
        <v>3992</v>
      </c>
      <c r="M3079" s="11">
        <v>3464</v>
      </c>
      <c r="N3079" s="11">
        <v>4.1495695768389851E-12</v>
      </c>
      <c r="O3079" s="11">
        <v>50</v>
      </c>
      <c r="P3079" s="14">
        <v>0.49999996404358149</v>
      </c>
      <c r="Q3079" s="11">
        <v>695.18935115095212</v>
      </c>
      <c r="R3079" s="15">
        <v>8.0027490484647745E-2</v>
      </c>
      <c r="S3079" s="11">
        <v>104.74685155964755</v>
      </c>
      <c r="T3079" s="11">
        <v>45.000000461004674</v>
      </c>
      <c r="U3079" s="11">
        <v>2.3277077885902973</v>
      </c>
      <c r="V3079" s="11">
        <v>8.3797480389250705</v>
      </c>
      <c r="W3079" s="22"/>
      <c r="X3079" s="21">
        <v>0</v>
      </c>
      <c r="Y3079" s="22">
        <v>0</v>
      </c>
      <c r="Z3079" s="22">
        <v>0</v>
      </c>
      <c r="AA3079" s="22">
        <v>0</v>
      </c>
      <c r="AB3079" s="22">
        <v>0</v>
      </c>
      <c r="AC3079" s="22">
        <v>0</v>
      </c>
      <c r="AD3079" s="22">
        <v>0</v>
      </c>
      <c r="AE3079" s="22">
        <v>0</v>
      </c>
      <c r="AF3079" s="22">
        <v>695.18935115095212</v>
      </c>
      <c r="AG3079" s="21">
        <v>0</v>
      </c>
      <c r="AH3079" s="22">
        <v>0</v>
      </c>
      <c r="AI3079" s="22">
        <v>0</v>
      </c>
      <c r="AJ3079" s="22">
        <v>695.18935115095212</v>
      </c>
      <c r="AK3079" s="22">
        <v>8378.5877131616053</v>
      </c>
      <c r="AL3079" s="22">
        <v>0</v>
      </c>
      <c r="AM3079" s="22">
        <v>61</v>
      </c>
      <c r="AN3079" s="22">
        <v>0</v>
      </c>
      <c r="AO3079" s="22">
        <v>0</v>
      </c>
      <c r="AQ3079" s="18" t="str">
        <f t="shared" ref="AQ3079:BZ3079" si="3074">IF(OR(AND(AQ$2&gt;$O3078,AQ$2&lt;=$O3079),AND(AQ$2&lt;=$O3078,$O3077&gt;$O3078),AND(AQ$2&gt;$O3079,$O3080&lt;$O3079)),$H3078+((AQ$1-$Q3078)/$U3079/86000),"")</f>
        <v/>
      </c>
      <c r="AR3079" s="18" t="str">
        <f t="shared" si="3074"/>
        <v/>
      </c>
      <c r="AS3079" s="18">
        <f t="shared" si="3074"/>
        <v>43532.835140136274</v>
      </c>
      <c r="AT3079" s="18" t="str">
        <f t="shared" si="3074"/>
        <v/>
      </c>
      <c r="AU3079" s="18" t="str">
        <f t="shared" si="3074"/>
        <v/>
      </c>
      <c r="AV3079" s="18" t="str">
        <f t="shared" si="3074"/>
        <v/>
      </c>
      <c r="AW3079" s="18" t="str">
        <f t="shared" si="3074"/>
        <v/>
      </c>
      <c r="AX3079" s="18" t="str">
        <f t="shared" si="3074"/>
        <v/>
      </c>
      <c r="AY3079" s="18" t="str">
        <f t="shared" si="3074"/>
        <v/>
      </c>
      <c r="AZ3079" s="18" t="str">
        <f t="shared" si="3074"/>
        <v/>
      </c>
      <c r="BA3079" s="18" t="str">
        <f t="shared" si="3074"/>
        <v/>
      </c>
      <c r="BB3079" s="18" t="str">
        <f t="shared" si="3074"/>
        <v/>
      </c>
      <c r="BC3079" s="18" t="str">
        <f t="shared" si="3074"/>
        <v/>
      </c>
      <c r="BD3079" s="18" t="str">
        <f t="shared" si="3074"/>
        <v/>
      </c>
      <c r="BE3079" s="18" t="str">
        <f t="shared" si="3074"/>
        <v/>
      </c>
      <c r="BF3079" s="18" t="str">
        <f t="shared" si="3074"/>
        <v/>
      </c>
      <c r="BG3079" s="18" t="str">
        <f t="shared" si="3074"/>
        <v/>
      </c>
      <c r="BH3079" s="18" t="str">
        <f t="shared" si="3074"/>
        <v/>
      </c>
      <c r="BI3079" s="18" t="str">
        <f t="shared" si="3074"/>
        <v/>
      </c>
      <c r="BJ3079" s="18" t="str">
        <f t="shared" si="3074"/>
        <v/>
      </c>
      <c r="BK3079" s="18" t="str">
        <f t="shared" si="3074"/>
        <v/>
      </c>
      <c r="BL3079" s="18" t="str">
        <f t="shared" si="3074"/>
        <v/>
      </c>
      <c r="BM3079" s="18" t="str">
        <f t="shared" si="3074"/>
        <v/>
      </c>
      <c r="BN3079" s="18" t="str">
        <f t="shared" si="3074"/>
        <v/>
      </c>
      <c r="BO3079" s="18" t="str">
        <f t="shared" si="3074"/>
        <v/>
      </c>
      <c r="BP3079" s="18" t="str">
        <f t="shared" si="3074"/>
        <v/>
      </c>
      <c r="BQ3079" s="18" t="str">
        <f t="shared" si="3074"/>
        <v/>
      </c>
      <c r="BR3079" s="18" t="str">
        <f t="shared" si="3074"/>
        <v/>
      </c>
      <c r="BS3079" s="18" t="str">
        <f t="shared" si="3074"/>
        <v/>
      </c>
      <c r="BT3079" s="18" t="str">
        <f t="shared" si="3074"/>
        <v/>
      </c>
      <c r="BU3079" s="18" t="str">
        <f t="shared" si="3074"/>
        <v/>
      </c>
      <c r="BV3079" s="18" t="str">
        <f t="shared" si="3074"/>
        <v/>
      </c>
      <c r="BW3079" s="18" t="str">
        <f t="shared" si="3074"/>
        <v/>
      </c>
      <c r="BX3079" s="18" t="str">
        <f t="shared" si="3074"/>
        <v/>
      </c>
      <c r="BY3079" s="18" t="str">
        <f t="shared" si="3074"/>
        <v/>
      </c>
      <c r="BZ3079" s="18" t="str">
        <f t="shared" si="3074"/>
        <v/>
      </c>
      <c r="CA3079" s="18" t="str">
        <f>IF(BY3079&lt;&gt;"",BY3079-LOOKUP(2,1/(LEN($AQ$1:AQ3079)&gt;0),$AQ$1:AQ3079),"")</f>
        <v/>
      </c>
    </row>
    <row r="3080" spans="1:79" x14ac:dyDescent="0.25">
      <c r="A3080" s="21">
        <v>63071</v>
      </c>
      <c r="B3080" s="21">
        <v>2</v>
      </c>
      <c r="C3080" s="22" t="s">
        <v>3239</v>
      </c>
      <c r="D3080" s="21">
        <v>332</v>
      </c>
      <c r="E3080" s="23">
        <v>0.8354166666666667</v>
      </c>
      <c r="F3080" s="22" t="s">
        <v>683</v>
      </c>
      <c r="G3080" s="22" t="b">
        <v>1</v>
      </c>
      <c r="H3080" s="24">
        <v>43532.835844907408</v>
      </c>
      <c r="I3080" s="25" t="s">
        <v>341</v>
      </c>
      <c r="J3080" s="22" t="s">
        <v>342</v>
      </c>
      <c r="K3080" s="11">
        <v>0</v>
      </c>
      <c r="L3080" s="11">
        <v>3993</v>
      </c>
      <c r="M3080" s="11">
        <v>3466</v>
      </c>
      <c r="N3080" s="11">
        <v>6.9633188104489818E-11</v>
      </c>
      <c r="O3080" s="11">
        <v>51</v>
      </c>
      <c r="P3080" s="14">
        <v>0.12499993927453582</v>
      </c>
      <c r="Q3080" s="11">
        <v>732.94741472834073</v>
      </c>
      <c r="R3080" s="15">
        <v>8.4374051703768133E-2</v>
      </c>
      <c r="S3080" s="11">
        <v>37.758063577388612</v>
      </c>
      <c r="T3080" s="11">
        <v>44.999999832361937</v>
      </c>
      <c r="U3080" s="11">
        <v>0.83906808262329691</v>
      </c>
      <c r="V3080" s="11">
        <v>3.020645097443869</v>
      </c>
      <c r="W3080" s="22"/>
      <c r="X3080" s="21">
        <v>0</v>
      </c>
      <c r="Y3080" s="22">
        <v>0</v>
      </c>
      <c r="Z3080" s="22">
        <v>0</v>
      </c>
      <c r="AA3080" s="22">
        <v>0</v>
      </c>
      <c r="AB3080" s="22">
        <v>0</v>
      </c>
      <c r="AC3080" s="22">
        <v>0</v>
      </c>
      <c r="AD3080" s="22">
        <v>0</v>
      </c>
      <c r="AE3080" s="22">
        <v>0</v>
      </c>
      <c r="AF3080" s="22">
        <v>732.94741472834073</v>
      </c>
      <c r="AG3080" s="21">
        <v>0</v>
      </c>
      <c r="AH3080" s="22">
        <v>0</v>
      </c>
      <c r="AI3080" s="22">
        <v>0</v>
      </c>
      <c r="AJ3080" s="22">
        <v>732.94741472834073</v>
      </c>
      <c r="AK3080" s="22">
        <v>8378.5877131616053</v>
      </c>
      <c r="AL3080" s="22">
        <v>0</v>
      </c>
      <c r="AM3080" s="22">
        <v>60</v>
      </c>
      <c r="AN3080" s="22">
        <v>0</v>
      </c>
      <c r="AO3080" s="22">
        <v>0</v>
      </c>
      <c r="AQ3080" s="18" t="str">
        <f t="shared" ref="AQ3080:BZ3080" si="3075">IF(OR(AND(AQ$2&gt;$O3079,AQ$2&lt;=$O3080),AND(AQ$2&lt;=$O3079,$O3078&gt;$O3079),AND(AQ$2&gt;$O3080,$O3081&lt;$O3080)),$H3079+((AQ$1-$Q3079)/$U3080/86000),"")</f>
        <v/>
      </c>
      <c r="AR3080" s="18" t="str">
        <f t="shared" si="3075"/>
        <v/>
      </c>
      <c r="AS3080" s="18" t="str">
        <f t="shared" si="3075"/>
        <v/>
      </c>
      <c r="AT3080" s="18" t="str">
        <f t="shared" si="3075"/>
        <v/>
      </c>
      <c r="AU3080" s="18" t="str">
        <f t="shared" si="3075"/>
        <v/>
      </c>
      <c r="AV3080" s="18" t="str">
        <f t="shared" si="3075"/>
        <v/>
      </c>
      <c r="AW3080" s="18" t="str">
        <f t="shared" si="3075"/>
        <v/>
      </c>
      <c r="AX3080" s="18" t="str">
        <f t="shared" si="3075"/>
        <v/>
      </c>
      <c r="AY3080" s="18" t="str">
        <f t="shared" si="3075"/>
        <v/>
      </c>
      <c r="AZ3080" s="18" t="str">
        <f t="shared" si="3075"/>
        <v/>
      </c>
      <c r="BA3080" s="18" t="str">
        <f t="shared" si="3075"/>
        <v/>
      </c>
      <c r="BB3080" s="18" t="str">
        <f t="shared" si="3075"/>
        <v/>
      </c>
      <c r="BC3080" s="18" t="str">
        <f t="shared" si="3075"/>
        <v/>
      </c>
      <c r="BD3080" s="18" t="str">
        <f t="shared" si="3075"/>
        <v/>
      </c>
      <c r="BE3080" s="18" t="str">
        <f t="shared" si="3075"/>
        <v/>
      </c>
      <c r="BF3080" s="18" t="str">
        <f t="shared" si="3075"/>
        <v/>
      </c>
      <c r="BG3080" s="18" t="str">
        <f t="shared" si="3075"/>
        <v/>
      </c>
      <c r="BH3080" s="18" t="str">
        <f t="shared" si="3075"/>
        <v/>
      </c>
      <c r="BI3080" s="18" t="str">
        <f t="shared" si="3075"/>
        <v/>
      </c>
      <c r="BJ3080" s="18" t="str">
        <f t="shared" si="3075"/>
        <v/>
      </c>
      <c r="BK3080" s="18" t="str">
        <f t="shared" si="3075"/>
        <v/>
      </c>
      <c r="BL3080" s="18" t="str">
        <f t="shared" si="3075"/>
        <v/>
      </c>
      <c r="BM3080" s="18" t="str">
        <f t="shared" si="3075"/>
        <v/>
      </c>
      <c r="BN3080" s="18" t="str">
        <f t="shared" si="3075"/>
        <v/>
      </c>
      <c r="BO3080" s="18" t="str">
        <f t="shared" si="3075"/>
        <v/>
      </c>
      <c r="BP3080" s="18" t="str">
        <f t="shared" si="3075"/>
        <v/>
      </c>
      <c r="BQ3080" s="18" t="str">
        <f t="shared" si="3075"/>
        <v/>
      </c>
      <c r="BR3080" s="18" t="str">
        <f t="shared" si="3075"/>
        <v/>
      </c>
      <c r="BS3080" s="18" t="str">
        <f t="shared" si="3075"/>
        <v/>
      </c>
      <c r="BT3080" s="18" t="str">
        <f t="shared" si="3075"/>
        <v/>
      </c>
      <c r="BU3080" s="18" t="str">
        <f t="shared" si="3075"/>
        <v/>
      </c>
      <c r="BV3080" s="18" t="str">
        <f t="shared" si="3075"/>
        <v/>
      </c>
      <c r="BW3080" s="18" t="str">
        <f t="shared" si="3075"/>
        <v/>
      </c>
      <c r="BX3080" s="18" t="str">
        <f t="shared" si="3075"/>
        <v/>
      </c>
      <c r="BY3080" s="18" t="str">
        <f t="shared" si="3075"/>
        <v/>
      </c>
      <c r="BZ3080" s="18" t="str">
        <f t="shared" si="3075"/>
        <v/>
      </c>
      <c r="CA3080" s="18" t="str">
        <f>IF(BY3080&lt;&gt;"",BY3080-LOOKUP(2,1/(LEN($AQ$1:AQ3080)&gt;0),$AQ$1:AQ3080),"")</f>
        <v/>
      </c>
    </row>
    <row r="3081" spans="1:79" x14ac:dyDescent="0.25">
      <c r="A3081" s="21">
        <v>63073</v>
      </c>
      <c r="B3081" s="21">
        <v>2</v>
      </c>
      <c r="C3081" s="22" t="s">
        <v>3242</v>
      </c>
      <c r="D3081" s="21">
        <v>332</v>
      </c>
      <c r="E3081" s="23">
        <v>0.83611111111111114</v>
      </c>
      <c r="F3081" s="22" t="s">
        <v>683</v>
      </c>
      <c r="G3081" s="22" t="b">
        <v>1</v>
      </c>
      <c r="H3081" s="24">
        <v>43532.836365740739</v>
      </c>
      <c r="I3081" s="25" t="s">
        <v>271</v>
      </c>
      <c r="J3081" s="22" t="s">
        <v>272</v>
      </c>
      <c r="K3081" s="11">
        <v>0</v>
      </c>
      <c r="L3081" s="11">
        <v>3994</v>
      </c>
      <c r="M3081" s="11">
        <v>3467</v>
      </c>
      <c r="N3081" s="11">
        <v>1.4924239621905144E-10</v>
      </c>
      <c r="O3081" s="11">
        <v>51</v>
      </c>
      <c r="P3081" s="14">
        <v>0.37499986987609685</v>
      </c>
      <c r="Q3081" s="11">
        <v>766.33327524469325</v>
      </c>
      <c r="R3081" s="15">
        <v>8.8217301935335668E-2</v>
      </c>
      <c r="S3081" s="11">
        <v>33.385860516352523</v>
      </c>
      <c r="T3081" s="11">
        <v>44.999999832361937</v>
      </c>
      <c r="U3081" s="11">
        <v>0.7419080142383232</v>
      </c>
      <c r="V3081" s="11">
        <v>2.6708688512579637</v>
      </c>
      <c r="W3081" s="22"/>
      <c r="X3081" s="21">
        <v>0</v>
      </c>
      <c r="Y3081" s="22">
        <v>0</v>
      </c>
      <c r="Z3081" s="22">
        <v>0</v>
      </c>
      <c r="AA3081" s="22">
        <v>0</v>
      </c>
      <c r="AB3081" s="22">
        <v>0</v>
      </c>
      <c r="AC3081" s="22">
        <v>0</v>
      </c>
      <c r="AD3081" s="22">
        <v>0</v>
      </c>
      <c r="AE3081" s="22">
        <v>0</v>
      </c>
      <c r="AF3081" s="22">
        <v>766.33327524469325</v>
      </c>
      <c r="AG3081" s="21">
        <v>0</v>
      </c>
      <c r="AH3081" s="22">
        <v>0</v>
      </c>
      <c r="AI3081" s="22">
        <v>0</v>
      </c>
      <c r="AJ3081" s="22">
        <v>766.33327524469325</v>
      </c>
      <c r="AK3081" s="22">
        <v>8378.5877131616053</v>
      </c>
      <c r="AL3081" s="22">
        <v>0</v>
      </c>
      <c r="AM3081" s="22">
        <v>59</v>
      </c>
      <c r="AN3081" s="22">
        <v>0</v>
      </c>
      <c r="AO3081" s="22">
        <v>0</v>
      </c>
      <c r="AQ3081" s="18" t="str">
        <f t="shared" ref="AQ3081:BZ3081" si="3076">IF(OR(AND(AQ$2&gt;$O3080,AQ$2&lt;=$O3081),AND(AQ$2&lt;=$O3080,$O3079&gt;$O3080),AND(AQ$2&gt;$O3081,$O3082&lt;$O3081)),$H3080+((AQ$1-$Q3080)/$U3081/86000),"")</f>
        <v/>
      </c>
      <c r="AR3081" s="18" t="str">
        <f t="shared" si="3076"/>
        <v/>
      </c>
      <c r="AS3081" s="18" t="str">
        <f t="shared" si="3076"/>
        <v/>
      </c>
      <c r="AT3081" s="18" t="str">
        <f t="shared" si="3076"/>
        <v/>
      </c>
      <c r="AU3081" s="18" t="str">
        <f t="shared" si="3076"/>
        <v/>
      </c>
      <c r="AV3081" s="18" t="str">
        <f t="shared" si="3076"/>
        <v/>
      </c>
      <c r="AW3081" s="18" t="str">
        <f t="shared" si="3076"/>
        <v/>
      </c>
      <c r="AX3081" s="18" t="str">
        <f t="shared" si="3076"/>
        <v/>
      </c>
      <c r="AY3081" s="18" t="str">
        <f t="shared" si="3076"/>
        <v/>
      </c>
      <c r="AZ3081" s="18" t="str">
        <f t="shared" si="3076"/>
        <v/>
      </c>
      <c r="BA3081" s="18" t="str">
        <f t="shared" si="3076"/>
        <v/>
      </c>
      <c r="BB3081" s="18" t="str">
        <f t="shared" si="3076"/>
        <v/>
      </c>
      <c r="BC3081" s="18" t="str">
        <f t="shared" si="3076"/>
        <v/>
      </c>
      <c r="BD3081" s="18" t="str">
        <f t="shared" si="3076"/>
        <v/>
      </c>
      <c r="BE3081" s="18" t="str">
        <f t="shared" si="3076"/>
        <v/>
      </c>
      <c r="BF3081" s="18" t="str">
        <f t="shared" si="3076"/>
        <v/>
      </c>
      <c r="BG3081" s="18" t="str">
        <f t="shared" si="3076"/>
        <v/>
      </c>
      <c r="BH3081" s="18" t="str">
        <f t="shared" si="3076"/>
        <v/>
      </c>
      <c r="BI3081" s="18" t="str">
        <f t="shared" si="3076"/>
        <v/>
      </c>
      <c r="BJ3081" s="18" t="str">
        <f t="shared" si="3076"/>
        <v/>
      </c>
      <c r="BK3081" s="18" t="str">
        <f t="shared" si="3076"/>
        <v/>
      </c>
      <c r="BL3081" s="18" t="str">
        <f t="shared" si="3076"/>
        <v/>
      </c>
      <c r="BM3081" s="18" t="str">
        <f t="shared" si="3076"/>
        <v/>
      </c>
      <c r="BN3081" s="18" t="str">
        <f t="shared" si="3076"/>
        <v/>
      </c>
      <c r="BO3081" s="18" t="str">
        <f t="shared" si="3076"/>
        <v/>
      </c>
      <c r="BP3081" s="18" t="str">
        <f t="shared" si="3076"/>
        <v/>
      </c>
      <c r="BQ3081" s="18" t="str">
        <f t="shared" si="3076"/>
        <v/>
      </c>
      <c r="BR3081" s="18" t="str">
        <f t="shared" si="3076"/>
        <v/>
      </c>
      <c r="BS3081" s="18" t="str">
        <f t="shared" si="3076"/>
        <v/>
      </c>
      <c r="BT3081" s="18" t="str">
        <f t="shared" si="3076"/>
        <v/>
      </c>
      <c r="BU3081" s="18" t="str">
        <f t="shared" si="3076"/>
        <v/>
      </c>
      <c r="BV3081" s="18" t="str">
        <f t="shared" si="3076"/>
        <v/>
      </c>
      <c r="BW3081" s="18" t="str">
        <f t="shared" si="3076"/>
        <v/>
      </c>
      <c r="BX3081" s="18" t="str">
        <f t="shared" si="3076"/>
        <v/>
      </c>
      <c r="BY3081" s="18" t="str">
        <f t="shared" si="3076"/>
        <v/>
      </c>
      <c r="BZ3081" s="18" t="str">
        <f t="shared" si="3076"/>
        <v/>
      </c>
      <c r="CA3081" s="18" t="str">
        <f>IF(BY3081&lt;&gt;"",BY3081-LOOKUP(2,1/(LEN($AQ$1:AQ3081)&gt;0),$AQ$1:AQ3081),"")</f>
        <v/>
      </c>
    </row>
    <row r="3082" spans="1:79" x14ac:dyDescent="0.25">
      <c r="A3082" s="21">
        <v>63074</v>
      </c>
      <c r="B3082" s="21">
        <v>2</v>
      </c>
      <c r="C3082" s="22" t="s">
        <v>3243</v>
      </c>
      <c r="D3082" s="21">
        <v>332</v>
      </c>
      <c r="E3082" s="23">
        <v>0.83680555555555558</v>
      </c>
      <c r="F3082" s="22" t="s">
        <v>683</v>
      </c>
      <c r="G3082" s="22" t="b">
        <v>1</v>
      </c>
      <c r="H3082" s="24">
        <v>43532.836898148147</v>
      </c>
      <c r="I3082" s="25" t="s">
        <v>271</v>
      </c>
      <c r="J3082" s="22" t="s">
        <v>272</v>
      </c>
      <c r="K3082" s="11">
        <v>0</v>
      </c>
      <c r="L3082" s="11">
        <v>3995</v>
      </c>
      <c r="M3082" s="11">
        <v>3470</v>
      </c>
      <c r="N3082" s="11">
        <v>1.4924239621905144E-10</v>
      </c>
      <c r="O3082" s="11">
        <v>51</v>
      </c>
      <c r="P3082" s="14">
        <v>0.37499986987609685</v>
      </c>
      <c r="Q3082" s="11">
        <v>766.33327524469325</v>
      </c>
      <c r="R3082" s="15">
        <v>8.8217301935335668E-2</v>
      </c>
      <c r="S3082" s="11">
        <v>0</v>
      </c>
      <c r="T3082" s="11">
        <v>46.000000066123903</v>
      </c>
      <c r="U3082" s="11">
        <v>0</v>
      </c>
      <c r="V3082" s="11">
        <v>0</v>
      </c>
      <c r="W3082" s="22"/>
      <c r="X3082" s="21">
        <v>0</v>
      </c>
      <c r="Y3082" s="22">
        <v>0.5</v>
      </c>
      <c r="Z3082" s="22">
        <v>0</v>
      </c>
      <c r="AA3082" s="22">
        <v>0</v>
      </c>
      <c r="AB3082" s="22">
        <v>0</v>
      </c>
      <c r="AC3082" s="22">
        <v>1</v>
      </c>
      <c r="AD3082" s="22">
        <v>2</v>
      </c>
      <c r="AE3082" s="22">
        <v>0</v>
      </c>
      <c r="AF3082" s="22">
        <v>766.33327524469325</v>
      </c>
      <c r="AG3082" s="21">
        <v>0</v>
      </c>
      <c r="AH3082" s="22">
        <v>0</v>
      </c>
      <c r="AI3082" s="22">
        <v>0</v>
      </c>
      <c r="AJ3082" s="22">
        <v>766.33327524469325</v>
      </c>
      <c r="AK3082" s="22">
        <v>8378.5877131616053</v>
      </c>
      <c r="AL3082" s="22">
        <v>0</v>
      </c>
      <c r="AM3082" s="22">
        <v>58</v>
      </c>
      <c r="AN3082" s="22">
        <v>0</v>
      </c>
      <c r="AO3082" s="22">
        <v>0</v>
      </c>
      <c r="AQ3082" s="18" t="str">
        <f t="shared" ref="AQ3082:BZ3082" si="3077">IF(OR(AND(AQ$2&gt;$O3081,AQ$2&lt;=$O3082),AND(AQ$2&lt;=$O3081,$O3080&gt;$O3081),AND(AQ$2&gt;$O3082,$O3083&lt;$O3082)),$H3081+((AQ$1-$Q3081)/$U3082/86000),"")</f>
        <v/>
      </c>
      <c r="AR3082" s="18" t="str">
        <f t="shared" si="3077"/>
        <v/>
      </c>
      <c r="AS3082" s="18" t="str">
        <f t="shared" si="3077"/>
        <v/>
      </c>
      <c r="AT3082" s="18" t="str">
        <f t="shared" si="3077"/>
        <v/>
      </c>
      <c r="AU3082" s="18" t="str">
        <f t="shared" si="3077"/>
        <v/>
      </c>
      <c r="AV3082" s="18" t="str">
        <f t="shared" si="3077"/>
        <v/>
      </c>
      <c r="AW3082" s="18" t="str">
        <f t="shared" si="3077"/>
        <v/>
      </c>
      <c r="AX3082" s="18" t="str">
        <f t="shared" si="3077"/>
        <v/>
      </c>
      <c r="AY3082" s="18" t="str">
        <f t="shared" si="3077"/>
        <v/>
      </c>
      <c r="AZ3082" s="18" t="str">
        <f t="shared" si="3077"/>
        <v/>
      </c>
      <c r="BA3082" s="18" t="str">
        <f t="shared" si="3077"/>
        <v/>
      </c>
      <c r="BB3082" s="18" t="str">
        <f t="shared" si="3077"/>
        <v/>
      </c>
      <c r="BC3082" s="18" t="str">
        <f t="shared" si="3077"/>
        <v/>
      </c>
      <c r="BD3082" s="18" t="str">
        <f t="shared" si="3077"/>
        <v/>
      </c>
      <c r="BE3082" s="18" t="str">
        <f t="shared" si="3077"/>
        <v/>
      </c>
      <c r="BF3082" s="18" t="str">
        <f t="shared" si="3077"/>
        <v/>
      </c>
      <c r="BG3082" s="18" t="str">
        <f t="shared" si="3077"/>
        <v/>
      </c>
      <c r="BH3082" s="18" t="str">
        <f t="shared" si="3077"/>
        <v/>
      </c>
      <c r="BI3082" s="18" t="str">
        <f t="shared" si="3077"/>
        <v/>
      </c>
      <c r="BJ3082" s="18" t="str">
        <f t="shared" si="3077"/>
        <v/>
      </c>
      <c r="BK3082" s="18" t="str">
        <f t="shared" si="3077"/>
        <v/>
      </c>
      <c r="BL3082" s="18" t="str">
        <f t="shared" si="3077"/>
        <v/>
      </c>
      <c r="BM3082" s="18" t="str">
        <f t="shared" si="3077"/>
        <v/>
      </c>
      <c r="BN3082" s="18" t="str">
        <f t="shared" si="3077"/>
        <v/>
      </c>
      <c r="BO3082" s="18" t="str">
        <f t="shared" si="3077"/>
        <v/>
      </c>
      <c r="BP3082" s="18" t="str">
        <f t="shared" si="3077"/>
        <v/>
      </c>
      <c r="BQ3082" s="18" t="str">
        <f t="shared" si="3077"/>
        <v/>
      </c>
      <c r="BR3082" s="18" t="str">
        <f t="shared" si="3077"/>
        <v/>
      </c>
      <c r="BS3082" s="18" t="str">
        <f t="shared" si="3077"/>
        <v/>
      </c>
      <c r="BT3082" s="18" t="str">
        <f t="shared" si="3077"/>
        <v/>
      </c>
      <c r="BU3082" s="18" t="str">
        <f t="shared" si="3077"/>
        <v/>
      </c>
      <c r="BV3082" s="18" t="str">
        <f t="shared" si="3077"/>
        <v/>
      </c>
      <c r="BW3082" s="18" t="str">
        <f t="shared" si="3077"/>
        <v/>
      </c>
      <c r="BX3082" s="18" t="str">
        <f t="shared" si="3077"/>
        <v/>
      </c>
      <c r="BY3082" s="18" t="str">
        <f t="shared" si="3077"/>
        <v/>
      </c>
      <c r="BZ3082" s="18" t="str">
        <f t="shared" si="3077"/>
        <v/>
      </c>
      <c r="CA3082" s="18" t="str">
        <f>IF(BY3082&lt;&gt;"",BY3082-LOOKUP(2,1/(LEN($AQ$1:AQ3082)&gt;0),$AQ$1:AQ3082),"")</f>
        <v/>
      </c>
    </row>
    <row r="3083" spans="1:79" x14ac:dyDescent="0.25">
      <c r="A3083" s="21">
        <v>63076</v>
      </c>
      <c r="B3083" s="21">
        <v>2</v>
      </c>
      <c r="C3083" s="22" t="s">
        <v>3245</v>
      </c>
      <c r="D3083" s="21">
        <v>332</v>
      </c>
      <c r="E3083" s="23">
        <v>0.83750000000000002</v>
      </c>
      <c r="F3083" s="22" t="s">
        <v>683</v>
      </c>
      <c r="G3083" s="22" t="b">
        <v>1</v>
      </c>
      <c r="H3083" s="24">
        <v>43532.837418981479</v>
      </c>
      <c r="I3083" s="25" t="s">
        <v>271</v>
      </c>
      <c r="J3083" s="22" t="s">
        <v>272</v>
      </c>
      <c r="K3083" s="11">
        <v>0</v>
      </c>
      <c r="L3083" s="11">
        <v>3996</v>
      </c>
      <c r="M3083" s="11">
        <v>3472</v>
      </c>
      <c r="N3083" s="11">
        <v>1.4924239621905144E-10</v>
      </c>
      <c r="O3083" s="11">
        <v>51</v>
      </c>
      <c r="P3083" s="14">
        <v>0.37499986987609685</v>
      </c>
      <c r="Q3083" s="11">
        <v>766.33327524469325</v>
      </c>
      <c r="R3083" s="15">
        <v>8.8217301935335668E-2</v>
      </c>
      <c r="S3083" s="11">
        <v>0</v>
      </c>
      <c r="T3083" s="11">
        <v>44.999999832361937</v>
      </c>
      <c r="U3083" s="11">
        <v>0</v>
      </c>
      <c r="V3083" s="11">
        <v>0</v>
      </c>
      <c r="W3083" s="22"/>
      <c r="X3083" s="21">
        <v>0</v>
      </c>
      <c r="Y3083" s="22">
        <v>0.5</v>
      </c>
      <c r="Z3083" s="22">
        <v>0</v>
      </c>
      <c r="AA3083" s="22">
        <v>0</v>
      </c>
      <c r="AB3083" s="22">
        <v>0</v>
      </c>
      <c r="AC3083" s="22">
        <v>1</v>
      </c>
      <c r="AD3083" s="22">
        <v>1</v>
      </c>
      <c r="AE3083" s="22">
        <v>0</v>
      </c>
      <c r="AF3083" s="22">
        <v>766.33327524469325</v>
      </c>
      <c r="AG3083" s="21">
        <v>0</v>
      </c>
      <c r="AH3083" s="22">
        <v>0</v>
      </c>
      <c r="AI3083" s="22">
        <v>0</v>
      </c>
      <c r="AJ3083" s="22">
        <v>766.33327524469325</v>
      </c>
      <c r="AK3083" s="22">
        <v>8378.5877131616053</v>
      </c>
      <c r="AL3083" s="22">
        <v>0</v>
      </c>
      <c r="AM3083" s="22">
        <v>57</v>
      </c>
      <c r="AN3083" s="22">
        <v>0</v>
      </c>
      <c r="AO3083" s="22">
        <v>0</v>
      </c>
      <c r="AQ3083" s="18" t="str">
        <f t="shared" ref="AQ3083:BZ3083" si="3078">IF(OR(AND(AQ$2&gt;$O3082,AQ$2&lt;=$O3083),AND(AQ$2&lt;=$O3082,$O3081&gt;$O3082),AND(AQ$2&gt;$O3083,$O3084&lt;$O3083)),$H3082+((AQ$1-$Q3082)/$U3083/86000),"")</f>
        <v/>
      </c>
      <c r="AR3083" s="18" t="str">
        <f t="shared" si="3078"/>
        <v/>
      </c>
      <c r="AS3083" s="18" t="str">
        <f t="shared" si="3078"/>
        <v/>
      </c>
      <c r="AT3083" s="18" t="str">
        <f t="shared" si="3078"/>
        <v/>
      </c>
      <c r="AU3083" s="18" t="str">
        <f t="shared" si="3078"/>
        <v/>
      </c>
      <c r="AV3083" s="18" t="str">
        <f t="shared" si="3078"/>
        <v/>
      </c>
      <c r="AW3083" s="18" t="str">
        <f t="shared" si="3078"/>
        <v/>
      </c>
      <c r="AX3083" s="18" t="str">
        <f t="shared" si="3078"/>
        <v/>
      </c>
      <c r="AY3083" s="18" t="str">
        <f t="shared" si="3078"/>
        <v/>
      </c>
      <c r="AZ3083" s="18" t="str">
        <f t="shared" si="3078"/>
        <v/>
      </c>
      <c r="BA3083" s="18" t="str">
        <f t="shared" si="3078"/>
        <v/>
      </c>
      <c r="BB3083" s="18" t="str">
        <f t="shared" si="3078"/>
        <v/>
      </c>
      <c r="BC3083" s="18" t="str">
        <f t="shared" si="3078"/>
        <v/>
      </c>
      <c r="BD3083" s="18" t="str">
        <f t="shared" si="3078"/>
        <v/>
      </c>
      <c r="BE3083" s="18" t="str">
        <f t="shared" si="3078"/>
        <v/>
      </c>
      <c r="BF3083" s="18" t="str">
        <f t="shared" si="3078"/>
        <v/>
      </c>
      <c r="BG3083" s="18" t="str">
        <f t="shared" si="3078"/>
        <v/>
      </c>
      <c r="BH3083" s="18" t="str">
        <f t="shared" si="3078"/>
        <v/>
      </c>
      <c r="BI3083" s="18" t="str">
        <f t="shared" si="3078"/>
        <v/>
      </c>
      <c r="BJ3083" s="18" t="str">
        <f t="shared" si="3078"/>
        <v/>
      </c>
      <c r="BK3083" s="18" t="str">
        <f t="shared" si="3078"/>
        <v/>
      </c>
      <c r="BL3083" s="18" t="str">
        <f t="shared" si="3078"/>
        <v/>
      </c>
      <c r="BM3083" s="18" t="str">
        <f t="shared" si="3078"/>
        <v/>
      </c>
      <c r="BN3083" s="18" t="str">
        <f t="shared" si="3078"/>
        <v/>
      </c>
      <c r="BO3083" s="18" t="str">
        <f t="shared" si="3078"/>
        <v/>
      </c>
      <c r="BP3083" s="18" t="str">
        <f t="shared" si="3078"/>
        <v/>
      </c>
      <c r="BQ3083" s="18" t="str">
        <f t="shared" si="3078"/>
        <v/>
      </c>
      <c r="BR3083" s="18" t="str">
        <f t="shared" si="3078"/>
        <v/>
      </c>
      <c r="BS3083" s="18" t="str">
        <f t="shared" si="3078"/>
        <v/>
      </c>
      <c r="BT3083" s="18" t="str">
        <f t="shared" si="3078"/>
        <v/>
      </c>
      <c r="BU3083" s="18" t="str">
        <f t="shared" si="3078"/>
        <v/>
      </c>
      <c r="BV3083" s="18" t="str">
        <f t="shared" si="3078"/>
        <v/>
      </c>
      <c r="BW3083" s="18" t="str">
        <f t="shared" si="3078"/>
        <v/>
      </c>
      <c r="BX3083" s="18" t="str">
        <f t="shared" si="3078"/>
        <v/>
      </c>
      <c r="BY3083" s="18" t="str">
        <f t="shared" si="3078"/>
        <v/>
      </c>
      <c r="BZ3083" s="18" t="str">
        <f t="shared" si="3078"/>
        <v/>
      </c>
      <c r="CA3083" s="18" t="str">
        <f>IF(BY3083&lt;&gt;"",BY3083-LOOKUP(2,1/(LEN($AQ$1:AQ3083)&gt;0),$AQ$1:AQ3083),"")</f>
        <v/>
      </c>
    </row>
    <row r="3084" spans="1:79" x14ac:dyDescent="0.25">
      <c r="A3084" s="21">
        <v>63077</v>
      </c>
      <c r="B3084" s="21">
        <v>2</v>
      </c>
      <c r="C3084" s="22" t="s">
        <v>3246</v>
      </c>
      <c r="D3084" s="21">
        <v>332</v>
      </c>
      <c r="E3084" s="23">
        <v>0.83750000000000002</v>
      </c>
      <c r="F3084" s="22" t="s">
        <v>683</v>
      </c>
      <c r="G3084" s="22" t="b">
        <v>1</v>
      </c>
      <c r="H3084" s="24">
        <v>43532.837939814817</v>
      </c>
      <c r="I3084" s="25" t="s">
        <v>219</v>
      </c>
      <c r="J3084" s="22" t="s">
        <v>220</v>
      </c>
      <c r="K3084" s="11">
        <v>0</v>
      </c>
      <c r="L3084" s="11">
        <v>3997</v>
      </c>
      <c r="M3084" s="11">
        <v>3474</v>
      </c>
      <c r="N3084" s="11">
        <v>6.9633188104489818E-11</v>
      </c>
      <c r="O3084" s="11">
        <v>51</v>
      </c>
      <c r="P3084" s="14">
        <v>0.87499993927691155</v>
      </c>
      <c r="Q3084" s="11">
        <v>833.10502408084255</v>
      </c>
      <c r="R3084" s="15">
        <v>9.5903805599094935E-2</v>
      </c>
      <c r="S3084" s="11">
        <v>66.7717488361493</v>
      </c>
      <c r="T3084" s="11">
        <v>45.000000461004674</v>
      </c>
      <c r="U3084" s="11">
        <v>1.4838166256022867</v>
      </c>
      <c r="V3084" s="11">
        <v>5.3417398521682324</v>
      </c>
      <c r="W3084" s="22"/>
      <c r="X3084" s="21">
        <v>0</v>
      </c>
      <c r="Y3084" s="22">
        <v>0</v>
      </c>
      <c r="Z3084" s="22">
        <v>0</v>
      </c>
      <c r="AA3084" s="22">
        <v>0</v>
      </c>
      <c r="AB3084" s="22">
        <v>0</v>
      </c>
      <c r="AC3084" s="22">
        <v>0</v>
      </c>
      <c r="AD3084" s="22">
        <v>0</v>
      </c>
      <c r="AE3084" s="22">
        <v>0</v>
      </c>
      <c r="AF3084" s="22">
        <v>833.10502408084255</v>
      </c>
      <c r="AG3084" s="21">
        <v>0</v>
      </c>
      <c r="AH3084" s="22">
        <v>0</v>
      </c>
      <c r="AI3084" s="22">
        <v>0</v>
      </c>
      <c r="AJ3084" s="22">
        <v>833.10502408084255</v>
      </c>
      <c r="AK3084" s="22">
        <v>8378.5877131616053</v>
      </c>
      <c r="AL3084" s="22">
        <v>0</v>
      </c>
      <c r="AM3084" s="22">
        <v>56</v>
      </c>
      <c r="AN3084" s="22">
        <v>0</v>
      </c>
      <c r="AO3084" s="22">
        <v>0</v>
      </c>
      <c r="AQ3084" s="18" t="str">
        <f t="shared" ref="AQ3084:BZ3084" si="3079">IF(OR(AND(AQ$2&gt;$O3083,AQ$2&lt;=$O3084),AND(AQ$2&lt;=$O3083,$O3082&gt;$O3083),AND(AQ$2&gt;$O3084,$O3085&lt;$O3084)),$H3083+((AQ$1-$Q3083)/$U3084/86000),"")</f>
        <v/>
      </c>
      <c r="AR3084" s="18" t="str">
        <f t="shared" si="3079"/>
        <v/>
      </c>
      <c r="AS3084" s="18" t="str">
        <f t="shared" si="3079"/>
        <v/>
      </c>
      <c r="AT3084" s="18" t="str">
        <f t="shared" si="3079"/>
        <v/>
      </c>
      <c r="AU3084" s="18" t="str">
        <f t="shared" si="3079"/>
        <v/>
      </c>
      <c r="AV3084" s="18" t="str">
        <f t="shared" si="3079"/>
        <v/>
      </c>
      <c r="AW3084" s="18" t="str">
        <f t="shared" si="3079"/>
        <v/>
      </c>
      <c r="AX3084" s="18" t="str">
        <f t="shared" si="3079"/>
        <v/>
      </c>
      <c r="AY3084" s="18" t="str">
        <f t="shared" si="3079"/>
        <v/>
      </c>
      <c r="AZ3084" s="18" t="str">
        <f t="shared" si="3079"/>
        <v/>
      </c>
      <c r="BA3084" s="18" t="str">
        <f t="shared" si="3079"/>
        <v/>
      </c>
      <c r="BB3084" s="18" t="str">
        <f t="shared" si="3079"/>
        <v/>
      </c>
      <c r="BC3084" s="18" t="str">
        <f t="shared" si="3079"/>
        <v/>
      </c>
      <c r="BD3084" s="18" t="str">
        <f t="shared" si="3079"/>
        <v/>
      </c>
      <c r="BE3084" s="18" t="str">
        <f t="shared" si="3079"/>
        <v/>
      </c>
      <c r="BF3084" s="18" t="str">
        <f t="shared" si="3079"/>
        <v/>
      </c>
      <c r="BG3084" s="18" t="str">
        <f t="shared" si="3079"/>
        <v/>
      </c>
      <c r="BH3084" s="18" t="str">
        <f t="shared" si="3079"/>
        <v/>
      </c>
      <c r="BI3084" s="18" t="str">
        <f t="shared" si="3079"/>
        <v/>
      </c>
      <c r="BJ3084" s="18" t="str">
        <f t="shared" si="3079"/>
        <v/>
      </c>
      <c r="BK3084" s="18" t="str">
        <f t="shared" si="3079"/>
        <v/>
      </c>
      <c r="BL3084" s="18" t="str">
        <f t="shared" si="3079"/>
        <v/>
      </c>
      <c r="BM3084" s="18" t="str">
        <f t="shared" si="3079"/>
        <v/>
      </c>
      <c r="BN3084" s="18" t="str">
        <f t="shared" si="3079"/>
        <v/>
      </c>
      <c r="BO3084" s="18" t="str">
        <f t="shared" si="3079"/>
        <v/>
      </c>
      <c r="BP3084" s="18" t="str">
        <f t="shared" si="3079"/>
        <v/>
      </c>
      <c r="BQ3084" s="18" t="str">
        <f t="shared" si="3079"/>
        <v/>
      </c>
      <c r="BR3084" s="18" t="str">
        <f t="shared" si="3079"/>
        <v/>
      </c>
      <c r="BS3084" s="18" t="str">
        <f t="shared" si="3079"/>
        <v/>
      </c>
      <c r="BT3084" s="18" t="str">
        <f t="shared" si="3079"/>
        <v/>
      </c>
      <c r="BU3084" s="18" t="str">
        <f t="shared" si="3079"/>
        <v/>
      </c>
      <c r="BV3084" s="18" t="str">
        <f t="shared" si="3079"/>
        <v/>
      </c>
      <c r="BW3084" s="18" t="str">
        <f t="shared" si="3079"/>
        <v/>
      </c>
      <c r="BX3084" s="18" t="str">
        <f t="shared" si="3079"/>
        <v/>
      </c>
      <c r="BY3084" s="18" t="str">
        <f t="shared" si="3079"/>
        <v/>
      </c>
      <c r="BZ3084" s="18" t="str">
        <f t="shared" si="3079"/>
        <v/>
      </c>
      <c r="CA3084" s="18" t="str">
        <f>IF(BY3084&lt;&gt;"",BY3084-LOOKUP(2,1/(LEN($AQ$1:AQ3084)&gt;0),$AQ$1:AQ3084),"")</f>
        <v/>
      </c>
    </row>
    <row r="3085" spans="1:79" x14ac:dyDescent="0.25">
      <c r="A3085" s="21">
        <v>63079</v>
      </c>
      <c r="B3085" s="21">
        <v>2</v>
      </c>
      <c r="C3085" s="22" t="s">
        <v>3248</v>
      </c>
      <c r="D3085" s="21">
        <v>332</v>
      </c>
      <c r="E3085" s="23">
        <v>0.83819444444444446</v>
      </c>
      <c r="F3085" s="22" t="s">
        <v>683</v>
      </c>
      <c r="G3085" s="22" t="b">
        <v>1</v>
      </c>
      <c r="H3085" s="24">
        <v>43532.838460648149</v>
      </c>
      <c r="I3085" s="25" t="s">
        <v>327</v>
      </c>
      <c r="J3085" s="22" t="s">
        <v>328</v>
      </c>
      <c r="K3085" s="11">
        <v>0</v>
      </c>
      <c r="L3085" s="11">
        <v>3998</v>
      </c>
      <c r="M3085" s="11">
        <v>3476</v>
      </c>
      <c r="N3085" s="11">
        <v>5.5067062021407764E-11</v>
      </c>
      <c r="O3085" s="11">
        <v>52</v>
      </c>
      <c r="P3085" s="14">
        <v>0.16231997319439737</v>
      </c>
      <c r="Q3085" s="11">
        <v>864.52224506206994</v>
      </c>
      <c r="R3085" s="15">
        <v>9.9520433714825829E-2</v>
      </c>
      <c r="S3085" s="11">
        <v>31.417220981227388</v>
      </c>
      <c r="T3085" s="11">
        <v>44.999999832361937</v>
      </c>
      <c r="U3085" s="11">
        <v>0.69816046885034788</v>
      </c>
      <c r="V3085" s="11">
        <v>2.5133776878612526</v>
      </c>
      <c r="W3085" s="22"/>
      <c r="X3085" s="21">
        <v>0</v>
      </c>
      <c r="Y3085" s="22">
        <v>0</v>
      </c>
      <c r="Z3085" s="22">
        <v>0</v>
      </c>
      <c r="AA3085" s="22">
        <v>0</v>
      </c>
      <c r="AB3085" s="22">
        <v>0</v>
      </c>
      <c r="AC3085" s="22">
        <v>0</v>
      </c>
      <c r="AD3085" s="22">
        <v>0</v>
      </c>
      <c r="AE3085" s="22">
        <v>0</v>
      </c>
      <c r="AF3085" s="22">
        <v>864.52224506206994</v>
      </c>
      <c r="AG3085" s="21">
        <v>0</v>
      </c>
      <c r="AH3085" s="22">
        <v>0</v>
      </c>
      <c r="AI3085" s="22">
        <v>0</v>
      </c>
      <c r="AJ3085" s="22">
        <v>864.52224506206994</v>
      </c>
      <c r="AK3085" s="22">
        <v>8378.5877131616053</v>
      </c>
      <c r="AL3085" s="22">
        <v>0</v>
      </c>
      <c r="AM3085" s="22">
        <v>55</v>
      </c>
      <c r="AN3085" s="22">
        <v>0</v>
      </c>
      <c r="AO3085" s="22">
        <v>0</v>
      </c>
      <c r="AQ3085" s="18" t="str">
        <f t="shared" ref="AQ3085:BZ3085" si="3080">IF(OR(AND(AQ$2&gt;$O3084,AQ$2&lt;=$O3085),AND(AQ$2&lt;=$O3084,$O3083&gt;$O3084),AND(AQ$2&gt;$O3085,$O3086&lt;$O3085)),$H3084+((AQ$1-$Q3084)/$U3085/86000),"")</f>
        <v/>
      </c>
      <c r="AR3085" s="18" t="str">
        <f t="shared" si="3080"/>
        <v/>
      </c>
      <c r="AS3085" s="18" t="str">
        <f t="shared" si="3080"/>
        <v/>
      </c>
      <c r="AT3085" s="18" t="str">
        <f t="shared" si="3080"/>
        <v/>
      </c>
      <c r="AU3085" s="18" t="str">
        <f t="shared" si="3080"/>
        <v/>
      </c>
      <c r="AV3085" s="18" t="str">
        <f t="shared" si="3080"/>
        <v/>
      </c>
      <c r="AW3085" s="18" t="str">
        <f t="shared" si="3080"/>
        <v/>
      </c>
      <c r="AX3085" s="18" t="str">
        <f t="shared" si="3080"/>
        <v/>
      </c>
      <c r="AY3085" s="18" t="str">
        <f t="shared" si="3080"/>
        <v/>
      </c>
      <c r="AZ3085" s="18" t="str">
        <f t="shared" si="3080"/>
        <v/>
      </c>
      <c r="BA3085" s="18" t="str">
        <f t="shared" si="3080"/>
        <v/>
      </c>
      <c r="BB3085" s="18" t="str">
        <f t="shared" si="3080"/>
        <v/>
      </c>
      <c r="BC3085" s="18" t="str">
        <f t="shared" si="3080"/>
        <v/>
      </c>
      <c r="BD3085" s="18" t="str">
        <f t="shared" si="3080"/>
        <v/>
      </c>
      <c r="BE3085" s="18" t="str">
        <f t="shared" si="3080"/>
        <v/>
      </c>
      <c r="BF3085" s="18" t="str">
        <f t="shared" si="3080"/>
        <v/>
      </c>
      <c r="BG3085" s="18" t="str">
        <f t="shared" si="3080"/>
        <v/>
      </c>
      <c r="BH3085" s="18" t="str">
        <f t="shared" si="3080"/>
        <v/>
      </c>
      <c r="BI3085" s="18" t="str">
        <f t="shared" si="3080"/>
        <v/>
      </c>
      <c r="BJ3085" s="18" t="str">
        <f t="shared" si="3080"/>
        <v/>
      </c>
      <c r="BK3085" s="18" t="str">
        <f t="shared" si="3080"/>
        <v/>
      </c>
      <c r="BL3085" s="18" t="str">
        <f t="shared" si="3080"/>
        <v/>
      </c>
      <c r="BM3085" s="18" t="str">
        <f t="shared" si="3080"/>
        <v/>
      </c>
      <c r="BN3085" s="18" t="str">
        <f t="shared" si="3080"/>
        <v/>
      </c>
      <c r="BO3085" s="18" t="str">
        <f t="shared" si="3080"/>
        <v/>
      </c>
      <c r="BP3085" s="18" t="str">
        <f t="shared" si="3080"/>
        <v/>
      </c>
      <c r="BQ3085" s="18" t="str">
        <f t="shared" si="3080"/>
        <v/>
      </c>
      <c r="BR3085" s="18" t="str">
        <f t="shared" si="3080"/>
        <v/>
      </c>
      <c r="BS3085" s="18" t="str">
        <f t="shared" si="3080"/>
        <v/>
      </c>
      <c r="BT3085" s="18" t="str">
        <f t="shared" si="3080"/>
        <v/>
      </c>
      <c r="BU3085" s="18" t="str">
        <f t="shared" si="3080"/>
        <v/>
      </c>
      <c r="BV3085" s="18" t="str">
        <f t="shared" si="3080"/>
        <v/>
      </c>
      <c r="BW3085" s="18" t="str">
        <f t="shared" si="3080"/>
        <v/>
      </c>
      <c r="BX3085" s="18" t="str">
        <f t="shared" si="3080"/>
        <v/>
      </c>
      <c r="BY3085" s="18" t="str">
        <f t="shared" si="3080"/>
        <v/>
      </c>
      <c r="BZ3085" s="18" t="str">
        <f t="shared" si="3080"/>
        <v/>
      </c>
      <c r="CA3085" s="18" t="str">
        <f>IF(BY3085&lt;&gt;"",BY3085-LOOKUP(2,1/(LEN($AQ$1:AQ3085)&gt;0),$AQ$1:AQ3085),"")</f>
        <v/>
      </c>
    </row>
    <row r="3086" spans="1:79" x14ac:dyDescent="0.25">
      <c r="A3086" s="21">
        <v>63080</v>
      </c>
      <c r="B3086" s="21">
        <v>2</v>
      </c>
      <c r="C3086" s="22" t="s">
        <v>3249</v>
      </c>
      <c r="D3086" s="21">
        <v>332</v>
      </c>
      <c r="E3086" s="23">
        <v>0.83888888888888891</v>
      </c>
      <c r="F3086" s="22" t="s">
        <v>683</v>
      </c>
      <c r="G3086" s="22" t="b">
        <v>1</v>
      </c>
      <c r="H3086" s="24">
        <v>43532.83898148148</v>
      </c>
      <c r="I3086" s="25" t="s">
        <v>329</v>
      </c>
      <c r="J3086" s="22" t="s">
        <v>330</v>
      </c>
      <c r="K3086" s="11">
        <v>0</v>
      </c>
      <c r="L3086" s="11">
        <v>3999</v>
      </c>
      <c r="M3086" s="11">
        <v>3478</v>
      </c>
      <c r="N3086" s="11">
        <v>1.375894953525858E-10</v>
      </c>
      <c r="O3086" s="11">
        <v>52</v>
      </c>
      <c r="P3086" s="14">
        <v>0.4869599858633008</v>
      </c>
      <c r="Q3086" s="11">
        <v>893.97080703448216</v>
      </c>
      <c r="R3086" s="15">
        <v>0.10291043747298474</v>
      </c>
      <c r="S3086" s="11">
        <v>29.448561972412222</v>
      </c>
      <c r="T3086" s="11">
        <v>44.999999832361937</v>
      </c>
      <c r="U3086" s="11">
        <v>0.65441249071370367</v>
      </c>
      <c r="V3086" s="11">
        <v>2.3558849665693331</v>
      </c>
      <c r="W3086" s="22"/>
      <c r="X3086" s="21">
        <v>0</v>
      </c>
      <c r="Y3086" s="22">
        <v>0</v>
      </c>
      <c r="Z3086" s="22">
        <v>0</v>
      </c>
      <c r="AA3086" s="22">
        <v>0</v>
      </c>
      <c r="AB3086" s="22">
        <v>0</v>
      </c>
      <c r="AC3086" s="22">
        <v>0</v>
      </c>
      <c r="AD3086" s="22">
        <v>0</v>
      </c>
      <c r="AE3086" s="22">
        <v>0</v>
      </c>
      <c r="AF3086" s="22">
        <v>893.97080703448216</v>
      </c>
      <c r="AG3086" s="21">
        <v>0</v>
      </c>
      <c r="AH3086" s="22">
        <v>0</v>
      </c>
      <c r="AI3086" s="22">
        <v>0</v>
      </c>
      <c r="AJ3086" s="22">
        <v>893.97080703448216</v>
      </c>
      <c r="AK3086" s="22">
        <v>8378.5877131616053</v>
      </c>
      <c r="AL3086" s="22">
        <v>0</v>
      </c>
      <c r="AM3086" s="22">
        <v>54</v>
      </c>
      <c r="AN3086" s="22">
        <v>0</v>
      </c>
      <c r="AO3086" s="22">
        <v>0</v>
      </c>
      <c r="AQ3086" s="18" t="str">
        <f t="shared" ref="AQ3086:BZ3086" si="3081">IF(OR(AND(AQ$2&gt;$O3085,AQ$2&lt;=$O3086),AND(AQ$2&lt;=$O3085,$O3084&gt;$O3085),AND(AQ$2&gt;$O3086,$O3087&lt;$O3086)),$H3085+((AQ$1-$Q3085)/$U3086/86000),"")</f>
        <v/>
      </c>
      <c r="AR3086" s="18" t="str">
        <f t="shared" si="3081"/>
        <v/>
      </c>
      <c r="AS3086" s="18" t="str">
        <f t="shared" si="3081"/>
        <v/>
      </c>
      <c r="AT3086" s="18" t="str">
        <f t="shared" si="3081"/>
        <v/>
      </c>
      <c r="AU3086" s="18" t="str">
        <f t="shared" si="3081"/>
        <v/>
      </c>
      <c r="AV3086" s="18" t="str">
        <f t="shared" si="3081"/>
        <v/>
      </c>
      <c r="AW3086" s="18" t="str">
        <f t="shared" si="3081"/>
        <v/>
      </c>
      <c r="AX3086" s="18" t="str">
        <f t="shared" si="3081"/>
        <v/>
      </c>
      <c r="AY3086" s="18" t="str">
        <f t="shared" si="3081"/>
        <v/>
      </c>
      <c r="AZ3086" s="18" t="str">
        <f t="shared" si="3081"/>
        <v/>
      </c>
      <c r="BA3086" s="18" t="str">
        <f t="shared" si="3081"/>
        <v/>
      </c>
      <c r="BB3086" s="18" t="str">
        <f t="shared" si="3081"/>
        <v/>
      </c>
      <c r="BC3086" s="18" t="str">
        <f t="shared" si="3081"/>
        <v/>
      </c>
      <c r="BD3086" s="18" t="str">
        <f t="shared" si="3081"/>
        <v/>
      </c>
      <c r="BE3086" s="18" t="str">
        <f t="shared" si="3081"/>
        <v/>
      </c>
      <c r="BF3086" s="18" t="str">
        <f t="shared" si="3081"/>
        <v/>
      </c>
      <c r="BG3086" s="18" t="str">
        <f t="shared" si="3081"/>
        <v/>
      </c>
      <c r="BH3086" s="18" t="str">
        <f t="shared" si="3081"/>
        <v/>
      </c>
      <c r="BI3086" s="18" t="str">
        <f t="shared" si="3081"/>
        <v/>
      </c>
      <c r="BJ3086" s="18" t="str">
        <f t="shared" si="3081"/>
        <v/>
      </c>
      <c r="BK3086" s="18" t="str">
        <f t="shared" si="3081"/>
        <v/>
      </c>
      <c r="BL3086" s="18" t="str">
        <f t="shared" si="3081"/>
        <v/>
      </c>
      <c r="BM3086" s="18" t="str">
        <f t="shared" si="3081"/>
        <v/>
      </c>
      <c r="BN3086" s="18" t="str">
        <f t="shared" si="3081"/>
        <v/>
      </c>
      <c r="BO3086" s="18" t="str">
        <f t="shared" si="3081"/>
        <v/>
      </c>
      <c r="BP3086" s="18" t="str">
        <f t="shared" si="3081"/>
        <v/>
      </c>
      <c r="BQ3086" s="18" t="str">
        <f t="shared" si="3081"/>
        <v/>
      </c>
      <c r="BR3086" s="18" t="str">
        <f t="shared" si="3081"/>
        <v/>
      </c>
      <c r="BS3086" s="18" t="str">
        <f t="shared" si="3081"/>
        <v/>
      </c>
      <c r="BT3086" s="18" t="str">
        <f t="shared" si="3081"/>
        <v/>
      </c>
      <c r="BU3086" s="18" t="str">
        <f t="shared" si="3081"/>
        <v/>
      </c>
      <c r="BV3086" s="18" t="str">
        <f t="shared" si="3081"/>
        <v/>
      </c>
      <c r="BW3086" s="18" t="str">
        <f t="shared" si="3081"/>
        <v/>
      </c>
      <c r="BX3086" s="18" t="str">
        <f t="shared" si="3081"/>
        <v/>
      </c>
      <c r="BY3086" s="18" t="str">
        <f t="shared" si="3081"/>
        <v/>
      </c>
      <c r="BZ3086" s="18" t="str">
        <f t="shared" si="3081"/>
        <v/>
      </c>
      <c r="CA3086" s="18" t="str">
        <f>IF(BY3086&lt;&gt;"",BY3086-LOOKUP(2,1/(LEN($AQ$1:AQ3086)&gt;0),$AQ$1:AQ3086),"")</f>
        <v/>
      </c>
    </row>
    <row r="3087" spans="1:79" x14ac:dyDescent="0.25">
      <c r="A3087" s="21">
        <v>63082</v>
      </c>
      <c r="B3087" s="21">
        <v>2</v>
      </c>
      <c r="C3087" s="22" t="s">
        <v>3251</v>
      </c>
      <c r="D3087" s="21">
        <v>332</v>
      </c>
      <c r="E3087" s="23">
        <v>0.83958333333333335</v>
      </c>
      <c r="F3087" s="22" t="s">
        <v>683</v>
      </c>
      <c r="G3087" s="22" t="b">
        <v>1</v>
      </c>
      <c r="H3087" s="24">
        <v>43532.839502314811</v>
      </c>
      <c r="I3087" s="25" t="s">
        <v>329</v>
      </c>
      <c r="J3087" s="22" t="s">
        <v>330</v>
      </c>
      <c r="K3087" s="11">
        <v>0</v>
      </c>
      <c r="L3087" s="11">
        <v>4000</v>
      </c>
      <c r="M3087" s="11">
        <v>3480</v>
      </c>
      <c r="N3087" s="11">
        <v>1.375894953525858E-10</v>
      </c>
      <c r="O3087" s="11">
        <v>52</v>
      </c>
      <c r="P3087" s="14">
        <v>0.4869599858633008</v>
      </c>
      <c r="Q3087" s="11">
        <v>893.97080703448216</v>
      </c>
      <c r="R3087" s="15">
        <v>0.10291043747298474</v>
      </c>
      <c r="S3087" s="11">
        <v>0</v>
      </c>
      <c r="T3087" s="11">
        <v>44.999999832361937</v>
      </c>
      <c r="U3087" s="11">
        <v>0</v>
      </c>
      <c r="V3087" s="11">
        <v>0</v>
      </c>
      <c r="W3087" s="22"/>
      <c r="X3087" s="21">
        <v>0</v>
      </c>
      <c r="Y3087" s="22">
        <v>0.5</v>
      </c>
      <c r="Z3087" s="22">
        <v>0</v>
      </c>
      <c r="AA3087" s="22">
        <v>0</v>
      </c>
      <c r="AB3087" s="22">
        <v>0</v>
      </c>
      <c r="AC3087" s="22">
        <v>1</v>
      </c>
      <c r="AD3087" s="22">
        <v>3</v>
      </c>
      <c r="AE3087" s="22">
        <v>0</v>
      </c>
      <c r="AF3087" s="22">
        <v>893.97080703448216</v>
      </c>
      <c r="AG3087" s="21">
        <v>0</v>
      </c>
      <c r="AH3087" s="22">
        <v>0</v>
      </c>
      <c r="AI3087" s="22">
        <v>0</v>
      </c>
      <c r="AJ3087" s="22">
        <v>893.97080703448216</v>
      </c>
      <c r="AK3087" s="22">
        <v>8378.5877131616053</v>
      </c>
      <c r="AL3087" s="22">
        <v>0</v>
      </c>
      <c r="AM3087" s="22">
        <v>53</v>
      </c>
      <c r="AN3087" s="22">
        <v>0</v>
      </c>
      <c r="AO3087" s="22">
        <v>0</v>
      </c>
      <c r="AQ3087" s="18" t="str">
        <f t="shared" ref="AQ3087:BZ3087" si="3082">IF(OR(AND(AQ$2&gt;$O3086,AQ$2&lt;=$O3087),AND(AQ$2&lt;=$O3086,$O3085&gt;$O3086),AND(AQ$2&gt;$O3087,$O3088&lt;$O3087)),$H3086+((AQ$1-$Q3086)/$U3087/86000),"")</f>
        <v/>
      </c>
      <c r="AR3087" s="18" t="str">
        <f t="shared" si="3082"/>
        <v/>
      </c>
      <c r="AS3087" s="18" t="str">
        <f t="shared" si="3082"/>
        <v/>
      </c>
      <c r="AT3087" s="18" t="str">
        <f t="shared" si="3082"/>
        <v/>
      </c>
      <c r="AU3087" s="18" t="str">
        <f t="shared" si="3082"/>
        <v/>
      </c>
      <c r="AV3087" s="18" t="str">
        <f t="shared" si="3082"/>
        <v/>
      </c>
      <c r="AW3087" s="18" t="str">
        <f t="shared" si="3082"/>
        <v/>
      </c>
      <c r="AX3087" s="18" t="str">
        <f t="shared" si="3082"/>
        <v/>
      </c>
      <c r="AY3087" s="18" t="str">
        <f t="shared" si="3082"/>
        <v/>
      </c>
      <c r="AZ3087" s="18" t="str">
        <f t="shared" si="3082"/>
        <v/>
      </c>
      <c r="BA3087" s="18" t="str">
        <f t="shared" si="3082"/>
        <v/>
      </c>
      <c r="BB3087" s="18" t="str">
        <f t="shared" si="3082"/>
        <v/>
      </c>
      <c r="BC3087" s="18" t="str">
        <f t="shared" si="3082"/>
        <v/>
      </c>
      <c r="BD3087" s="18" t="str">
        <f t="shared" si="3082"/>
        <v/>
      </c>
      <c r="BE3087" s="18" t="str">
        <f t="shared" si="3082"/>
        <v/>
      </c>
      <c r="BF3087" s="18" t="str">
        <f t="shared" si="3082"/>
        <v/>
      </c>
      <c r="BG3087" s="18" t="str">
        <f t="shared" si="3082"/>
        <v/>
      </c>
      <c r="BH3087" s="18" t="str">
        <f t="shared" si="3082"/>
        <v/>
      </c>
      <c r="BI3087" s="18" t="str">
        <f t="shared" si="3082"/>
        <v/>
      </c>
      <c r="BJ3087" s="18" t="str">
        <f t="shared" si="3082"/>
        <v/>
      </c>
      <c r="BK3087" s="18" t="str">
        <f t="shared" si="3082"/>
        <v/>
      </c>
      <c r="BL3087" s="18" t="str">
        <f t="shared" si="3082"/>
        <v/>
      </c>
      <c r="BM3087" s="18" t="str">
        <f t="shared" si="3082"/>
        <v/>
      </c>
      <c r="BN3087" s="18" t="str">
        <f t="shared" si="3082"/>
        <v/>
      </c>
      <c r="BO3087" s="18" t="str">
        <f t="shared" si="3082"/>
        <v/>
      </c>
      <c r="BP3087" s="18" t="str">
        <f t="shared" si="3082"/>
        <v/>
      </c>
      <c r="BQ3087" s="18" t="str">
        <f t="shared" si="3082"/>
        <v/>
      </c>
      <c r="BR3087" s="18" t="str">
        <f t="shared" si="3082"/>
        <v/>
      </c>
      <c r="BS3087" s="18" t="str">
        <f t="shared" si="3082"/>
        <v/>
      </c>
      <c r="BT3087" s="18" t="str">
        <f t="shared" si="3082"/>
        <v/>
      </c>
      <c r="BU3087" s="18" t="str">
        <f t="shared" si="3082"/>
        <v/>
      </c>
      <c r="BV3087" s="18" t="str">
        <f t="shared" si="3082"/>
        <v/>
      </c>
      <c r="BW3087" s="18" t="str">
        <f t="shared" si="3082"/>
        <v/>
      </c>
      <c r="BX3087" s="18" t="str">
        <f t="shared" si="3082"/>
        <v/>
      </c>
      <c r="BY3087" s="18" t="str">
        <f t="shared" si="3082"/>
        <v/>
      </c>
      <c r="BZ3087" s="18" t="str">
        <f t="shared" si="3082"/>
        <v/>
      </c>
      <c r="CA3087" s="18" t="str">
        <f>IF(BY3087&lt;&gt;"",BY3087-LOOKUP(2,1/(LEN($AQ$1:AQ3087)&gt;0),$AQ$1:AQ3087),"")</f>
        <v/>
      </c>
    </row>
    <row r="3088" spans="1:79" x14ac:dyDescent="0.25">
      <c r="A3088" s="21">
        <v>63083</v>
      </c>
      <c r="B3088" s="21">
        <v>2</v>
      </c>
      <c r="C3088" s="22" t="s">
        <v>3252</v>
      </c>
      <c r="D3088" s="21">
        <v>332</v>
      </c>
      <c r="E3088" s="23">
        <v>0.83958333333333335</v>
      </c>
      <c r="F3088" s="22" t="s">
        <v>683</v>
      </c>
      <c r="G3088" s="22" t="b">
        <v>1</v>
      </c>
      <c r="H3088" s="24">
        <v>43532.84002314815</v>
      </c>
      <c r="I3088" s="25" t="s">
        <v>329</v>
      </c>
      <c r="J3088" s="22" t="s">
        <v>330</v>
      </c>
      <c r="K3088" s="11">
        <v>0</v>
      </c>
      <c r="L3088" s="11">
        <v>4001</v>
      </c>
      <c r="M3088" s="11">
        <v>3482</v>
      </c>
      <c r="N3088" s="11">
        <v>1.375894953525858E-10</v>
      </c>
      <c r="O3088" s="11">
        <v>52</v>
      </c>
      <c r="P3088" s="14">
        <v>0.4869599858633008</v>
      </c>
      <c r="Q3088" s="11">
        <v>893.97080703448216</v>
      </c>
      <c r="R3088" s="15">
        <v>0.10291043747298474</v>
      </c>
      <c r="S3088" s="11">
        <v>0</v>
      </c>
      <c r="T3088" s="11">
        <v>45.000000461004674</v>
      </c>
      <c r="U3088" s="11">
        <v>0</v>
      </c>
      <c r="V3088" s="11">
        <v>0</v>
      </c>
      <c r="W3088" s="22"/>
      <c r="X3088" s="21">
        <v>0</v>
      </c>
      <c r="Y3088" s="22">
        <v>0.5</v>
      </c>
      <c r="Z3088" s="22">
        <v>0</v>
      </c>
      <c r="AA3088" s="22">
        <v>0</v>
      </c>
      <c r="AB3088" s="22">
        <v>0</v>
      </c>
      <c r="AC3088" s="22">
        <v>1</v>
      </c>
      <c r="AD3088" s="22">
        <v>2</v>
      </c>
      <c r="AE3088" s="22">
        <v>0</v>
      </c>
      <c r="AF3088" s="22">
        <v>893.97080703448216</v>
      </c>
      <c r="AG3088" s="21">
        <v>0</v>
      </c>
      <c r="AH3088" s="22">
        <v>0</v>
      </c>
      <c r="AI3088" s="22">
        <v>0</v>
      </c>
      <c r="AJ3088" s="22">
        <v>893.97080703448216</v>
      </c>
      <c r="AK3088" s="22">
        <v>8378.5877131616053</v>
      </c>
      <c r="AL3088" s="22">
        <v>0</v>
      </c>
      <c r="AM3088" s="22">
        <v>52</v>
      </c>
      <c r="AN3088" s="22">
        <v>0</v>
      </c>
      <c r="AO3088" s="22">
        <v>0</v>
      </c>
      <c r="AQ3088" s="18" t="str">
        <f t="shared" ref="AQ3088:BZ3088" si="3083">IF(OR(AND(AQ$2&gt;$O3087,AQ$2&lt;=$O3088),AND(AQ$2&lt;=$O3087,$O3086&gt;$O3087),AND(AQ$2&gt;$O3088,$O3089&lt;$O3088)),$H3087+((AQ$1-$Q3087)/$U3088/86000),"")</f>
        <v/>
      </c>
      <c r="AR3088" s="18" t="str">
        <f t="shared" si="3083"/>
        <v/>
      </c>
      <c r="AS3088" s="18" t="str">
        <f t="shared" si="3083"/>
        <v/>
      </c>
      <c r="AT3088" s="18" t="str">
        <f t="shared" si="3083"/>
        <v/>
      </c>
      <c r="AU3088" s="18" t="str">
        <f t="shared" si="3083"/>
        <v/>
      </c>
      <c r="AV3088" s="18" t="str">
        <f t="shared" si="3083"/>
        <v/>
      </c>
      <c r="AW3088" s="18" t="str">
        <f t="shared" si="3083"/>
        <v/>
      </c>
      <c r="AX3088" s="18" t="str">
        <f t="shared" si="3083"/>
        <v/>
      </c>
      <c r="AY3088" s="18" t="str">
        <f t="shared" si="3083"/>
        <v/>
      </c>
      <c r="AZ3088" s="18" t="str">
        <f t="shared" si="3083"/>
        <v/>
      </c>
      <c r="BA3088" s="18" t="str">
        <f t="shared" si="3083"/>
        <v/>
      </c>
      <c r="BB3088" s="18" t="str">
        <f t="shared" si="3083"/>
        <v/>
      </c>
      <c r="BC3088" s="18" t="str">
        <f t="shared" si="3083"/>
        <v/>
      </c>
      <c r="BD3088" s="18" t="str">
        <f t="shared" si="3083"/>
        <v/>
      </c>
      <c r="BE3088" s="18" t="str">
        <f t="shared" si="3083"/>
        <v/>
      </c>
      <c r="BF3088" s="18" t="str">
        <f t="shared" si="3083"/>
        <v/>
      </c>
      <c r="BG3088" s="18" t="str">
        <f t="shared" si="3083"/>
        <v/>
      </c>
      <c r="BH3088" s="18" t="str">
        <f t="shared" si="3083"/>
        <v/>
      </c>
      <c r="BI3088" s="18" t="str">
        <f t="shared" si="3083"/>
        <v/>
      </c>
      <c r="BJ3088" s="18" t="str">
        <f t="shared" si="3083"/>
        <v/>
      </c>
      <c r="BK3088" s="18" t="str">
        <f t="shared" si="3083"/>
        <v/>
      </c>
      <c r="BL3088" s="18" t="str">
        <f t="shared" si="3083"/>
        <v/>
      </c>
      <c r="BM3088" s="18" t="str">
        <f t="shared" si="3083"/>
        <v/>
      </c>
      <c r="BN3088" s="18" t="str">
        <f t="shared" si="3083"/>
        <v/>
      </c>
      <c r="BO3088" s="18" t="str">
        <f t="shared" si="3083"/>
        <v/>
      </c>
      <c r="BP3088" s="18" t="str">
        <f t="shared" si="3083"/>
        <v/>
      </c>
      <c r="BQ3088" s="18" t="str">
        <f t="shared" si="3083"/>
        <v/>
      </c>
      <c r="BR3088" s="18" t="str">
        <f t="shared" si="3083"/>
        <v/>
      </c>
      <c r="BS3088" s="18" t="str">
        <f t="shared" si="3083"/>
        <v/>
      </c>
      <c r="BT3088" s="18" t="str">
        <f t="shared" si="3083"/>
        <v/>
      </c>
      <c r="BU3088" s="18" t="str">
        <f t="shared" si="3083"/>
        <v/>
      </c>
      <c r="BV3088" s="18" t="str">
        <f t="shared" si="3083"/>
        <v/>
      </c>
      <c r="BW3088" s="18" t="str">
        <f t="shared" si="3083"/>
        <v/>
      </c>
      <c r="BX3088" s="18" t="str">
        <f t="shared" si="3083"/>
        <v/>
      </c>
      <c r="BY3088" s="18" t="str">
        <f t="shared" si="3083"/>
        <v/>
      </c>
      <c r="BZ3088" s="18" t="str">
        <f t="shared" si="3083"/>
        <v/>
      </c>
      <c r="CA3088" s="18" t="str">
        <f>IF(BY3088&lt;&gt;"",BY3088-LOOKUP(2,1/(LEN($AQ$1:AQ3088)&gt;0),$AQ$1:AQ3088),"")</f>
        <v/>
      </c>
    </row>
    <row r="3089" spans="1:79" x14ac:dyDescent="0.25">
      <c r="A3089" s="21">
        <v>63085</v>
      </c>
      <c r="B3089" s="21">
        <v>2</v>
      </c>
      <c r="C3089" s="22" t="s">
        <v>3254</v>
      </c>
      <c r="D3089" s="21">
        <v>332</v>
      </c>
      <c r="E3089" s="23">
        <v>0.84027777777777779</v>
      </c>
      <c r="F3089" s="22" t="s">
        <v>683</v>
      </c>
      <c r="G3089" s="22" t="b">
        <v>1</v>
      </c>
      <c r="H3089" s="24">
        <v>43532.840543981481</v>
      </c>
      <c r="I3089" s="25" t="s">
        <v>329</v>
      </c>
      <c r="J3089" s="22" t="s">
        <v>330</v>
      </c>
      <c r="K3089" s="11">
        <v>0</v>
      </c>
      <c r="L3089" s="11">
        <v>4002</v>
      </c>
      <c r="M3089" s="11">
        <v>3484</v>
      </c>
      <c r="N3089" s="11">
        <v>1.375894953525858E-10</v>
      </c>
      <c r="O3089" s="11">
        <v>52</v>
      </c>
      <c r="P3089" s="14">
        <v>0.4869599858633008</v>
      </c>
      <c r="Q3089" s="11">
        <v>893.97080703448216</v>
      </c>
      <c r="R3089" s="15">
        <v>0.10291043747298474</v>
      </c>
      <c r="S3089" s="11">
        <v>0</v>
      </c>
      <c r="T3089" s="11">
        <v>44.999999832361937</v>
      </c>
      <c r="U3089" s="11">
        <v>0</v>
      </c>
      <c r="V3089" s="11">
        <v>0</v>
      </c>
      <c r="W3089" s="22"/>
      <c r="X3089" s="21">
        <v>0</v>
      </c>
      <c r="Y3089" s="22">
        <v>0.5</v>
      </c>
      <c r="Z3089" s="22">
        <v>0</v>
      </c>
      <c r="AA3089" s="22">
        <v>0</v>
      </c>
      <c r="AB3089" s="22">
        <v>0</v>
      </c>
      <c r="AC3089" s="22">
        <v>1</v>
      </c>
      <c r="AD3089" s="22">
        <v>1</v>
      </c>
      <c r="AE3089" s="22">
        <v>0</v>
      </c>
      <c r="AF3089" s="22">
        <v>893.97080703448216</v>
      </c>
      <c r="AG3089" s="21">
        <v>0</v>
      </c>
      <c r="AH3089" s="22">
        <v>0</v>
      </c>
      <c r="AI3089" s="22">
        <v>0</v>
      </c>
      <c r="AJ3089" s="22">
        <v>893.97080703448216</v>
      </c>
      <c r="AK3089" s="22">
        <v>8378.5877131616053</v>
      </c>
      <c r="AL3089" s="22">
        <v>0</v>
      </c>
      <c r="AM3089" s="22">
        <v>51</v>
      </c>
      <c r="AN3089" s="22">
        <v>0</v>
      </c>
      <c r="AO3089" s="22">
        <v>0</v>
      </c>
      <c r="AQ3089" s="18" t="str">
        <f t="shared" ref="AQ3089:BZ3089" si="3084">IF(OR(AND(AQ$2&gt;$O3088,AQ$2&lt;=$O3089),AND(AQ$2&lt;=$O3088,$O3087&gt;$O3088),AND(AQ$2&gt;$O3089,$O3090&lt;$O3089)),$H3088+((AQ$1-$Q3088)/$U3089/86000),"")</f>
        <v/>
      </c>
      <c r="AR3089" s="18" t="str">
        <f t="shared" si="3084"/>
        <v/>
      </c>
      <c r="AS3089" s="18" t="str">
        <f t="shared" si="3084"/>
        <v/>
      </c>
      <c r="AT3089" s="18" t="str">
        <f t="shared" si="3084"/>
        <v/>
      </c>
      <c r="AU3089" s="18" t="str">
        <f t="shared" si="3084"/>
        <v/>
      </c>
      <c r="AV3089" s="18" t="str">
        <f t="shared" si="3084"/>
        <v/>
      </c>
      <c r="AW3089" s="18" t="str">
        <f t="shared" si="3084"/>
        <v/>
      </c>
      <c r="AX3089" s="18" t="str">
        <f t="shared" si="3084"/>
        <v/>
      </c>
      <c r="AY3089" s="18" t="str">
        <f t="shared" si="3084"/>
        <v/>
      </c>
      <c r="AZ3089" s="18" t="str">
        <f t="shared" si="3084"/>
        <v/>
      </c>
      <c r="BA3089" s="18" t="str">
        <f t="shared" si="3084"/>
        <v/>
      </c>
      <c r="BB3089" s="18" t="str">
        <f t="shared" si="3084"/>
        <v/>
      </c>
      <c r="BC3089" s="18" t="str">
        <f t="shared" si="3084"/>
        <v/>
      </c>
      <c r="BD3089" s="18" t="str">
        <f t="shared" si="3084"/>
        <v/>
      </c>
      <c r="BE3089" s="18" t="str">
        <f t="shared" si="3084"/>
        <v/>
      </c>
      <c r="BF3089" s="18" t="str">
        <f t="shared" si="3084"/>
        <v/>
      </c>
      <c r="BG3089" s="18" t="str">
        <f t="shared" si="3084"/>
        <v/>
      </c>
      <c r="BH3089" s="18" t="str">
        <f t="shared" si="3084"/>
        <v/>
      </c>
      <c r="BI3089" s="18" t="str">
        <f t="shared" si="3084"/>
        <v/>
      </c>
      <c r="BJ3089" s="18" t="str">
        <f t="shared" si="3084"/>
        <v/>
      </c>
      <c r="BK3089" s="18" t="str">
        <f t="shared" si="3084"/>
        <v/>
      </c>
      <c r="BL3089" s="18" t="str">
        <f t="shared" si="3084"/>
        <v/>
      </c>
      <c r="BM3089" s="18" t="str">
        <f t="shared" si="3084"/>
        <v/>
      </c>
      <c r="BN3089" s="18" t="str">
        <f t="shared" si="3084"/>
        <v/>
      </c>
      <c r="BO3089" s="18" t="str">
        <f t="shared" si="3084"/>
        <v/>
      </c>
      <c r="BP3089" s="18" t="str">
        <f t="shared" si="3084"/>
        <v/>
      </c>
      <c r="BQ3089" s="18" t="str">
        <f t="shared" si="3084"/>
        <v/>
      </c>
      <c r="BR3089" s="18" t="str">
        <f t="shared" si="3084"/>
        <v/>
      </c>
      <c r="BS3089" s="18" t="str">
        <f t="shared" si="3084"/>
        <v/>
      </c>
      <c r="BT3089" s="18" t="str">
        <f t="shared" si="3084"/>
        <v/>
      </c>
      <c r="BU3089" s="18" t="str">
        <f t="shared" si="3084"/>
        <v/>
      </c>
      <c r="BV3089" s="18" t="str">
        <f t="shared" si="3084"/>
        <v/>
      </c>
      <c r="BW3089" s="18" t="str">
        <f t="shared" si="3084"/>
        <v/>
      </c>
      <c r="BX3089" s="18" t="str">
        <f t="shared" si="3084"/>
        <v/>
      </c>
      <c r="BY3089" s="18" t="str">
        <f t="shared" si="3084"/>
        <v/>
      </c>
      <c r="BZ3089" s="18" t="str">
        <f t="shared" si="3084"/>
        <v/>
      </c>
      <c r="CA3089" s="18" t="str">
        <f>IF(BY3089&lt;&gt;"",BY3089-LOOKUP(2,1/(LEN($AQ$1:AQ3089)&gt;0),$AQ$1:AQ3089),"")</f>
        <v/>
      </c>
    </row>
    <row r="3090" spans="1:79" x14ac:dyDescent="0.25">
      <c r="A3090" s="21">
        <v>63086</v>
      </c>
      <c r="B3090" s="21">
        <v>2</v>
      </c>
      <c r="C3090" s="22" t="s">
        <v>3255</v>
      </c>
      <c r="D3090" s="21">
        <v>332</v>
      </c>
      <c r="E3090" s="23">
        <v>0.84097222222222223</v>
      </c>
      <c r="F3090" s="22" t="s">
        <v>683</v>
      </c>
      <c r="G3090" s="22" t="b">
        <v>1</v>
      </c>
      <c r="H3090" s="24">
        <v>43532.841064814813</v>
      </c>
      <c r="I3090" s="25" t="s">
        <v>273</v>
      </c>
      <c r="J3090" s="22" t="s">
        <v>274</v>
      </c>
      <c r="K3090" s="11">
        <v>0</v>
      </c>
      <c r="L3090" s="11">
        <v>4003</v>
      </c>
      <c r="M3090" s="11">
        <v>3486</v>
      </c>
      <c r="N3090" s="11">
        <v>1.0106404602083785E-10</v>
      </c>
      <c r="O3090" s="11">
        <v>53</v>
      </c>
      <c r="P3090" s="14">
        <v>0.45632399479567626</v>
      </c>
      <c r="Q3090" s="11">
        <v>952.86795502763118</v>
      </c>
      <c r="R3090" s="15">
        <v>0.10969044775765201</v>
      </c>
      <c r="S3090" s="11">
        <v>58.897147993149019</v>
      </c>
      <c r="T3090" s="11">
        <v>44.999999832361937</v>
      </c>
      <c r="U3090" s="11">
        <v>1.308825515834622</v>
      </c>
      <c r="V3090" s="11">
        <v>4.7117718570046394</v>
      </c>
      <c r="W3090" s="22"/>
      <c r="X3090" s="21">
        <v>0</v>
      </c>
      <c r="Y3090" s="22">
        <v>0</v>
      </c>
      <c r="Z3090" s="22">
        <v>0</v>
      </c>
      <c r="AA3090" s="22">
        <v>0</v>
      </c>
      <c r="AB3090" s="22">
        <v>0</v>
      </c>
      <c r="AC3090" s="22">
        <v>0</v>
      </c>
      <c r="AD3090" s="22">
        <v>0</v>
      </c>
      <c r="AE3090" s="22">
        <v>0</v>
      </c>
      <c r="AF3090" s="22">
        <v>952.86795502763118</v>
      </c>
      <c r="AG3090" s="21">
        <v>0</v>
      </c>
      <c r="AH3090" s="22">
        <v>0</v>
      </c>
      <c r="AI3090" s="22">
        <v>0</v>
      </c>
      <c r="AJ3090" s="22">
        <v>952.86795502763118</v>
      </c>
      <c r="AK3090" s="22">
        <v>8378.5877131616053</v>
      </c>
      <c r="AL3090" s="22">
        <v>0</v>
      </c>
      <c r="AM3090" s="22">
        <v>50</v>
      </c>
      <c r="AN3090" s="22">
        <v>0</v>
      </c>
      <c r="AO3090" s="22">
        <v>0</v>
      </c>
      <c r="AQ3090" s="18" t="str">
        <f t="shared" ref="AQ3090:BZ3090" si="3085">IF(OR(AND(AQ$2&gt;$O3089,AQ$2&lt;=$O3090),AND(AQ$2&lt;=$O3089,$O3088&gt;$O3089),AND(AQ$2&gt;$O3090,$O3091&lt;$O3090)),$H3089+((AQ$1-$Q3089)/$U3090/86000),"")</f>
        <v/>
      </c>
      <c r="AR3090" s="18" t="str">
        <f t="shared" si="3085"/>
        <v/>
      </c>
      <c r="AS3090" s="18" t="str">
        <f t="shared" si="3085"/>
        <v/>
      </c>
      <c r="AT3090" s="18">
        <f t="shared" si="3085"/>
        <v>43532.840957441083</v>
      </c>
      <c r="AU3090" s="18" t="str">
        <f t="shared" si="3085"/>
        <v/>
      </c>
      <c r="AV3090" s="18" t="str">
        <f t="shared" si="3085"/>
        <v/>
      </c>
      <c r="AW3090" s="18" t="str">
        <f t="shared" si="3085"/>
        <v/>
      </c>
      <c r="AX3090" s="18" t="str">
        <f t="shared" si="3085"/>
        <v/>
      </c>
      <c r="AY3090" s="18" t="str">
        <f t="shared" si="3085"/>
        <v/>
      </c>
      <c r="AZ3090" s="18" t="str">
        <f t="shared" si="3085"/>
        <v/>
      </c>
      <c r="BA3090" s="18" t="str">
        <f t="shared" si="3085"/>
        <v/>
      </c>
      <c r="BB3090" s="18" t="str">
        <f t="shared" si="3085"/>
        <v/>
      </c>
      <c r="BC3090" s="18" t="str">
        <f t="shared" si="3085"/>
        <v/>
      </c>
      <c r="BD3090" s="18" t="str">
        <f t="shared" si="3085"/>
        <v/>
      </c>
      <c r="BE3090" s="18" t="str">
        <f t="shared" si="3085"/>
        <v/>
      </c>
      <c r="BF3090" s="18" t="str">
        <f t="shared" si="3085"/>
        <v/>
      </c>
      <c r="BG3090" s="18" t="str">
        <f t="shared" si="3085"/>
        <v/>
      </c>
      <c r="BH3090" s="18" t="str">
        <f t="shared" si="3085"/>
        <v/>
      </c>
      <c r="BI3090" s="18" t="str">
        <f t="shared" si="3085"/>
        <v/>
      </c>
      <c r="BJ3090" s="18" t="str">
        <f t="shared" si="3085"/>
        <v/>
      </c>
      <c r="BK3090" s="18" t="str">
        <f t="shared" si="3085"/>
        <v/>
      </c>
      <c r="BL3090" s="18" t="str">
        <f t="shared" si="3085"/>
        <v/>
      </c>
      <c r="BM3090" s="18" t="str">
        <f t="shared" si="3085"/>
        <v/>
      </c>
      <c r="BN3090" s="18" t="str">
        <f t="shared" si="3085"/>
        <v/>
      </c>
      <c r="BO3090" s="18" t="str">
        <f t="shared" si="3085"/>
        <v/>
      </c>
      <c r="BP3090" s="18" t="str">
        <f t="shared" si="3085"/>
        <v/>
      </c>
      <c r="BQ3090" s="18" t="str">
        <f t="shared" si="3085"/>
        <v/>
      </c>
      <c r="BR3090" s="18" t="str">
        <f t="shared" si="3085"/>
        <v/>
      </c>
      <c r="BS3090" s="18" t="str">
        <f t="shared" si="3085"/>
        <v/>
      </c>
      <c r="BT3090" s="18" t="str">
        <f t="shared" si="3085"/>
        <v/>
      </c>
      <c r="BU3090" s="18" t="str">
        <f t="shared" si="3085"/>
        <v/>
      </c>
      <c r="BV3090" s="18" t="str">
        <f t="shared" si="3085"/>
        <v/>
      </c>
      <c r="BW3090" s="18" t="str">
        <f t="shared" si="3085"/>
        <v/>
      </c>
      <c r="BX3090" s="18" t="str">
        <f t="shared" si="3085"/>
        <v/>
      </c>
      <c r="BY3090" s="18" t="str">
        <f t="shared" si="3085"/>
        <v/>
      </c>
      <c r="BZ3090" s="18" t="str">
        <f t="shared" si="3085"/>
        <v/>
      </c>
      <c r="CA3090" s="18" t="str">
        <f>IF(BY3090&lt;&gt;"",BY3090-LOOKUP(2,1/(LEN($AQ$1:AQ3090)&gt;0),$AQ$1:AQ3090),"")</f>
        <v/>
      </c>
    </row>
    <row r="3091" spans="1:79" x14ac:dyDescent="0.25">
      <c r="A3091" s="21">
        <v>63088</v>
      </c>
      <c r="B3091" s="21">
        <v>2</v>
      </c>
      <c r="C3091" s="22" t="s">
        <v>3257</v>
      </c>
      <c r="D3091" s="21">
        <v>332</v>
      </c>
      <c r="E3091" s="23">
        <v>0.84166666666666667</v>
      </c>
      <c r="F3091" s="22" t="s">
        <v>683</v>
      </c>
      <c r="G3091" s="22" t="b">
        <v>1</v>
      </c>
      <c r="H3091" s="24">
        <v>43532.841585648152</v>
      </c>
      <c r="I3091" s="25" t="s">
        <v>273</v>
      </c>
      <c r="J3091" s="22" t="s">
        <v>274</v>
      </c>
      <c r="K3091" s="11">
        <v>0</v>
      </c>
      <c r="L3091" s="11">
        <v>4004</v>
      </c>
      <c r="M3091" s="11">
        <v>3488</v>
      </c>
      <c r="N3091" s="11">
        <v>1.0106404602083785E-10</v>
      </c>
      <c r="O3091" s="11">
        <v>53</v>
      </c>
      <c r="P3091" s="14">
        <v>0.45632399479567626</v>
      </c>
      <c r="Q3091" s="11">
        <v>952.86795502763118</v>
      </c>
      <c r="R3091" s="15">
        <v>0.10969044775765201</v>
      </c>
      <c r="S3091" s="11">
        <v>0</v>
      </c>
      <c r="T3091" s="11">
        <v>45.000000461004674</v>
      </c>
      <c r="U3091" s="11">
        <v>0</v>
      </c>
      <c r="V3091" s="11">
        <v>0</v>
      </c>
      <c r="W3091" s="22"/>
      <c r="X3091" s="21">
        <v>0</v>
      </c>
      <c r="Y3091" s="22">
        <v>0.5</v>
      </c>
      <c r="Z3091" s="22">
        <v>0</v>
      </c>
      <c r="AA3091" s="22">
        <v>0</v>
      </c>
      <c r="AB3091" s="22">
        <v>0</v>
      </c>
      <c r="AC3091" s="22">
        <v>1</v>
      </c>
      <c r="AD3091" s="22">
        <v>1</v>
      </c>
      <c r="AE3091" s="22">
        <v>0</v>
      </c>
      <c r="AF3091" s="22">
        <v>952.86795502763118</v>
      </c>
      <c r="AG3091" s="21">
        <v>0</v>
      </c>
      <c r="AH3091" s="22">
        <v>0</v>
      </c>
      <c r="AI3091" s="22">
        <v>0</v>
      </c>
      <c r="AJ3091" s="22">
        <v>952.86795502763118</v>
      </c>
      <c r="AK3091" s="22">
        <v>8378.5877131616053</v>
      </c>
      <c r="AL3091" s="22">
        <v>0</v>
      </c>
      <c r="AM3091" s="22">
        <v>49</v>
      </c>
      <c r="AN3091" s="22">
        <v>0</v>
      </c>
      <c r="AO3091" s="22">
        <v>0</v>
      </c>
      <c r="AQ3091" s="18" t="str">
        <f t="shared" ref="AQ3091:BZ3091" si="3086">IF(OR(AND(AQ$2&gt;$O3090,AQ$2&lt;=$O3091),AND(AQ$2&lt;=$O3090,$O3089&gt;$O3090),AND(AQ$2&gt;$O3091,$O3092&lt;$O3091)),$H3090+((AQ$1-$Q3090)/$U3091/86000),"")</f>
        <v/>
      </c>
      <c r="AR3091" s="18" t="str">
        <f t="shared" si="3086"/>
        <v/>
      </c>
      <c r="AS3091" s="18" t="str">
        <f t="shared" si="3086"/>
        <v/>
      </c>
      <c r="AT3091" s="18" t="str">
        <f t="shared" si="3086"/>
        <v/>
      </c>
      <c r="AU3091" s="18" t="str">
        <f t="shared" si="3086"/>
        <v/>
      </c>
      <c r="AV3091" s="18" t="str">
        <f t="shared" si="3086"/>
        <v/>
      </c>
      <c r="AW3091" s="18" t="str">
        <f t="shared" si="3086"/>
        <v/>
      </c>
      <c r="AX3091" s="18" t="str">
        <f t="shared" si="3086"/>
        <v/>
      </c>
      <c r="AY3091" s="18" t="str">
        <f t="shared" si="3086"/>
        <v/>
      </c>
      <c r="AZ3091" s="18" t="str">
        <f t="shared" si="3086"/>
        <v/>
      </c>
      <c r="BA3091" s="18" t="str">
        <f t="shared" si="3086"/>
        <v/>
      </c>
      <c r="BB3091" s="18" t="str">
        <f t="shared" si="3086"/>
        <v/>
      </c>
      <c r="BC3091" s="18" t="str">
        <f t="shared" si="3086"/>
        <v/>
      </c>
      <c r="BD3091" s="18" t="str">
        <f t="shared" si="3086"/>
        <v/>
      </c>
      <c r="BE3091" s="18" t="str">
        <f t="shared" si="3086"/>
        <v/>
      </c>
      <c r="BF3091" s="18" t="str">
        <f t="shared" si="3086"/>
        <v/>
      </c>
      <c r="BG3091" s="18" t="str">
        <f t="shared" si="3086"/>
        <v/>
      </c>
      <c r="BH3091" s="18" t="str">
        <f t="shared" si="3086"/>
        <v/>
      </c>
      <c r="BI3091" s="18" t="str">
        <f t="shared" si="3086"/>
        <v/>
      </c>
      <c r="BJ3091" s="18" t="str">
        <f t="shared" si="3086"/>
        <v/>
      </c>
      <c r="BK3091" s="18" t="str">
        <f t="shared" si="3086"/>
        <v/>
      </c>
      <c r="BL3091" s="18" t="str">
        <f t="shared" si="3086"/>
        <v/>
      </c>
      <c r="BM3091" s="18" t="str">
        <f t="shared" si="3086"/>
        <v/>
      </c>
      <c r="BN3091" s="18" t="str">
        <f t="shared" si="3086"/>
        <v/>
      </c>
      <c r="BO3091" s="18" t="str">
        <f t="shared" si="3086"/>
        <v/>
      </c>
      <c r="BP3091" s="18" t="str">
        <f t="shared" si="3086"/>
        <v/>
      </c>
      <c r="BQ3091" s="18" t="str">
        <f t="shared" si="3086"/>
        <v/>
      </c>
      <c r="BR3091" s="18" t="str">
        <f t="shared" si="3086"/>
        <v/>
      </c>
      <c r="BS3091" s="18" t="str">
        <f t="shared" si="3086"/>
        <v/>
      </c>
      <c r="BT3091" s="18" t="str">
        <f t="shared" si="3086"/>
        <v/>
      </c>
      <c r="BU3091" s="18" t="str">
        <f t="shared" si="3086"/>
        <v/>
      </c>
      <c r="BV3091" s="18" t="str">
        <f t="shared" si="3086"/>
        <v/>
      </c>
      <c r="BW3091" s="18" t="str">
        <f t="shared" si="3086"/>
        <v/>
      </c>
      <c r="BX3091" s="18" t="str">
        <f t="shared" si="3086"/>
        <v/>
      </c>
      <c r="BY3091" s="18" t="str">
        <f t="shared" si="3086"/>
        <v/>
      </c>
      <c r="BZ3091" s="18" t="str">
        <f t="shared" si="3086"/>
        <v/>
      </c>
      <c r="CA3091" s="18" t="str">
        <f>IF(BY3091&lt;&gt;"",BY3091-LOOKUP(2,1/(LEN($AQ$1:AQ3091)&gt;0),$AQ$1:AQ3091),"")</f>
        <v/>
      </c>
    </row>
    <row r="3092" spans="1:79" x14ac:dyDescent="0.25">
      <c r="A3092" s="21">
        <v>63089</v>
      </c>
      <c r="B3092" s="21">
        <v>2</v>
      </c>
      <c r="C3092" s="22" t="s">
        <v>3258</v>
      </c>
      <c r="D3092" s="21">
        <v>332</v>
      </c>
      <c r="E3092" s="23">
        <v>0.84166666666666667</v>
      </c>
      <c r="F3092" s="22" t="s">
        <v>683</v>
      </c>
      <c r="G3092" s="22" t="b">
        <v>1</v>
      </c>
      <c r="H3092" s="24">
        <v>43532.842106481483</v>
      </c>
      <c r="I3092" s="25" t="s">
        <v>241</v>
      </c>
      <c r="J3092" s="22" t="s">
        <v>242</v>
      </c>
      <c r="K3092" s="11">
        <v>0</v>
      </c>
      <c r="L3092" s="11">
        <v>4005</v>
      </c>
      <c r="M3092" s="11">
        <v>3490</v>
      </c>
      <c r="N3092" s="11">
        <v>1.382716163789155E-11</v>
      </c>
      <c r="O3092" s="11">
        <v>54</v>
      </c>
      <c r="P3092" s="14">
        <v>0.24999994932886441</v>
      </c>
      <c r="Q3092" s="11">
        <v>983.87962214802815</v>
      </c>
      <c r="R3092" s="15">
        <v>0.11326039009247317</v>
      </c>
      <c r="S3092" s="11">
        <v>31.011667120396964</v>
      </c>
      <c r="T3092" s="11">
        <v>44.999999832361937</v>
      </c>
      <c r="U3092" s="11">
        <v>0.68914816079832064</v>
      </c>
      <c r="V3092" s="11">
        <v>2.4809333788739543</v>
      </c>
      <c r="W3092" s="22"/>
      <c r="X3092" s="21">
        <v>0</v>
      </c>
      <c r="Y3092" s="22">
        <v>0</v>
      </c>
      <c r="Z3092" s="22">
        <v>0</v>
      </c>
      <c r="AA3092" s="22">
        <v>0</v>
      </c>
      <c r="AB3092" s="22">
        <v>0</v>
      </c>
      <c r="AC3092" s="22">
        <v>0</v>
      </c>
      <c r="AD3092" s="22">
        <v>0</v>
      </c>
      <c r="AE3092" s="22">
        <v>0</v>
      </c>
      <c r="AF3092" s="22">
        <v>983.87962214802815</v>
      </c>
      <c r="AG3092" s="21">
        <v>0</v>
      </c>
      <c r="AH3092" s="22">
        <v>0</v>
      </c>
      <c r="AI3092" s="22">
        <v>0</v>
      </c>
      <c r="AJ3092" s="22">
        <v>983.87962214802815</v>
      </c>
      <c r="AK3092" s="22">
        <v>8378.5877131616053</v>
      </c>
      <c r="AL3092" s="22">
        <v>0</v>
      </c>
      <c r="AM3092" s="22">
        <v>48</v>
      </c>
      <c r="AN3092" s="22">
        <v>0</v>
      </c>
      <c r="AO3092" s="22">
        <v>0</v>
      </c>
      <c r="AQ3092" s="18" t="str">
        <f t="shared" ref="AQ3092:BZ3092" si="3087">IF(OR(AND(AQ$2&gt;$O3091,AQ$2&lt;=$O3092),AND(AQ$2&lt;=$O3091,$O3090&gt;$O3091),AND(AQ$2&gt;$O3092,$O3093&lt;$O3092)),$H3091+((AQ$1-$Q3091)/$U3092/86000),"")</f>
        <v/>
      </c>
      <c r="AR3092" s="18" t="str">
        <f t="shared" si="3087"/>
        <v/>
      </c>
      <c r="AS3092" s="18" t="str">
        <f t="shared" si="3087"/>
        <v/>
      </c>
      <c r="AT3092" s="18" t="str">
        <f t="shared" si="3087"/>
        <v/>
      </c>
      <c r="AU3092" s="18" t="str">
        <f t="shared" si="3087"/>
        <v/>
      </c>
      <c r="AV3092" s="18" t="str">
        <f t="shared" si="3087"/>
        <v/>
      </c>
      <c r="AW3092" s="18" t="str">
        <f t="shared" si="3087"/>
        <v/>
      </c>
      <c r="AX3092" s="18" t="str">
        <f t="shared" si="3087"/>
        <v/>
      </c>
      <c r="AY3092" s="18" t="str">
        <f t="shared" si="3087"/>
        <v/>
      </c>
      <c r="AZ3092" s="18" t="str">
        <f t="shared" si="3087"/>
        <v/>
      </c>
      <c r="BA3092" s="18" t="str">
        <f t="shared" si="3087"/>
        <v/>
      </c>
      <c r="BB3092" s="18" t="str">
        <f t="shared" si="3087"/>
        <v/>
      </c>
      <c r="BC3092" s="18" t="str">
        <f t="shared" si="3087"/>
        <v/>
      </c>
      <c r="BD3092" s="18" t="str">
        <f t="shared" si="3087"/>
        <v/>
      </c>
      <c r="BE3092" s="18" t="str">
        <f t="shared" si="3087"/>
        <v/>
      </c>
      <c r="BF3092" s="18" t="str">
        <f t="shared" si="3087"/>
        <v/>
      </c>
      <c r="BG3092" s="18" t="str">
        <f t="shared" si="3087"/>
        <v/>
      </c>
      <c r="BH3092" s="18" t="str">
        <f t="shared" si="3087"/>
        <v/>
      </c>
      <c r="BI3092" s="18" t="str">
        <f t="shared" si="3087"/>
        <v/>
      </c>
      <c r="BJ3092" s="18" t="str">
        <f t="shared" si="3087"/>
        <v/>
      </c>
      <c r="BK3092" s="18" t="str">
        <f t="shared" si="3087"/>
        <v/>
      </c>
      <c r="BL3092" s="18" t="str">
        <f t="shared" si="3087"/>
        <v/>
      </c>
      <c r="BM3092" s="18" t="str">
        <f t="shared" si="3087"/>
        <v/>
      </c>
      <c r="BN3092" s="18" t="str">
        <f t="shared" si="3087"/>
        <v/>
      </c>
      <c r="BO3092" s="18" t="str">
        <f t="shared" si="3087"/>
        <v/>
      </c>
      <c r="BP3092" s="18" t="str">
        <f t="shared" si="3087"/>
        <v/>
      </c>
      <c r="BQ3092" s="18" t="str">
        <f t="shared" si="3087"/>
        <v/>
      </c>
      <c r="BR3092" s="18" t="str">
        <f t="shared" si="3087"/>
        <v/>
      </c>
      <c r="BS3092" s="18" t="str">
        <f t="shared" si="3087"/>
        <v/>
      </c>
      <c r="BT3092" s="18" t="str">
        <f t="shared" si="3087"/>
        <v/>
      </c>
      <c r="BU3092" s="18" t="str">
        <f t="shared" si="3087"/>
        <v/>
      </c>
      <c r="BV3092" s="18" t="str">
        <f t="shared" si="3087"/>
        <v/>
      </c>
      <c r="BW3092" s="18" t="str">
        <f t="shared" si="3087"/>
        <v/>
      </c>
      <c r="BX3092" s="18" t="str">
        <f t="shared" si="3087"/>
        <v/>
      </c>
      <c r="BY3092" s="18" t="str">
        <f t="shared" si="3087"/>
        <v/>
      </c>
      <c r="BZ3092" s="18" t="str">
        <f t="shared" si="3087"/>
        <v/>
      </c>
      <c r="CA3092" s="18" t="str">
        <f>IF(BY3092&lt;&gt;"",BY3092-LOOKUP(2,1/(LEN($AQ$1:AQ3092)&gt;0),$AQ$1:AQ3092),"")</f>
        <v/>
      </c>
    </row>
    <row r="3093" spans="1:79" x14ac:dyDescent="0.25">
      <c r="A3093" s="21">
        <v>63091</v>
      </c>
      <c r="B3093" s="21">
        <v>2</v>
      </c>
      <c r="C3093" s="22" t="s">
        <v>3260</v>
      </c>
      <c r="D3093" s="21">
        <v>332</v>
      </c>
      <c r="E3093" s="23">
        <v>0.84236111111111112</v>
      </c>
      <c r="F3093" s="22" t="s">
        <v>683</v>
      </c>
      <c r="G3093" s="22" t="b">
        <v>1</v>
      </c>
      <c r="H3093" s="24">
        <v>43532.842627314814</v>
      </c>
      <c r="I3093" s="25" t="s">
        <v>449</v>
      </c>
      <c r="J3093" s="22" t="s">
        <v>450</v>
      </c>
      <c r="K3093" s="11">
        <v>0</v>
      </c>
      <c r="L3093" s="11">
        <v>4006</v>
      </c>
      <c r="M3093" s="11">
        <v>3492</v>
      </c>
      <c r="N3093" s="11">
        <v>1.3841372492606752E-11</v>
      </c>
      <c r="O3093" s="11">
        <v>54</v>
      </c>
      <c r="P3093" s="14">
        <v>0.74999994932894676</v>
      </c>
      <c r="Q3093" s="11">
        <v>1016.4543789749463</v>
      </c>
      <c r="R3093" s="15">
        <v>0.11701026922639542</v>
      </c>
      <c r="S3093" s="11">
        <v>32.574756826918133</v>
      </c>
      <c r="T3093" s="11">
        <v>44.999999832361937</v>
      </c>
      <c r="U3093" s="11">
        <v>0.72388348773930133</v>
      </c>
      <c r="V3093" s="11">
        <v>2.605980555861485</v>
      </c>
      <c r="W3093" s="22"/>
      <c r="X3093" s="21">
        <v>0</v>
      </c>
      <c r="Y3093" s="22">
        <v>0</v>
      </c>
      <c r="Z3093" s="22">
        <v>0</v>
      </c>
      <c r="AA3093" s="22">
        <v>0</v>
      </c>
      <c r="AB3093" s="22">
        <v>0</v>
      </c>
      <c r="AC3093" s="22">
        <v>0</v>
      </c>
      <c r="AD3093" s="22">
        <v>0</v>
      </c>
      <c r="AE3093" s="22">
        <v>0</v>
      </c>
      <c r="AF3093" s="22">
        <v>1016.4543789749463</v>
      </c>
      <c r="AG3093" s="21">
        <v>0</v>
      </c>
      <c r="AH3093" s="22">
        <v>0</v>
      </c>
      <c r="AI3093" s="22">
        <v>0</v>
      </c>
      <c r="AJ3093" s="22">
        <v>1016.4543789749463</v>
      </c>
      <c r="AK3093" s="22">
        <v>8378.5877131616053</v>
      </c>
      <c r="AL3093" s="22">
        <v>0</v>
      </c>
      <c r="AM3093" s="22">
        <v>47</v>
      </c>
      <c r="AN3093" s="22">
        <v>0</v>
      </c>
      <c r="AO3093" s="22">
        <v>0</v>
      </c>
      <c r="AQ3093" s="18" t="str">
        <f t="shared" ref="AQ3093:BZ3093" si="3088">IF(OR(AND(AQ$2&gt;$O3092,AQ$2&lt;=$O3093),AND(AQ$2&lt;=$O3092,$O3091&gt;$O3092),AND(AQ$2&gt;$O3093,$O3094&lt;$O3093)),$H3092+((AQ$1-$Q3092)/$U3093/86000),"")</f>
        <v/>
      </c>
      <c r="AR3093" s="18" t="str">
        <f t="shared" si="3088"/>
        <v/>
      </c>
      <c r="AS3093" s="18" t="str">
        <f t="shared" si="3088"/>
        <v/>
      </c>
      <c r="AT3093" s="18" t="str">
        <f t="shared" si="3088"/>
        <v/>
      </c>
      <c r="AU3093" s="18" t="str">
        <f t="shared" si="3088"/>
        <v/>
      </c>
      <c r="AV3093" s="18" t="str">
        <f t="shared" si="3088"/>
        <v/>
      </c>
      <c r="AW3093" s="18" t="str">
        <f t="shared" si="3088"/>
        <v/>
      </c>
      <c r="AX3093" s="18" t="str">
        <f t="shared" si="3088"/>
        <v/>
      </c>
      <c r="AY3093" s="18" t="str">
        <f t="shared" si="3088"/>
        <v/>
      </c>
      <c r="AZ3093" s="18" t="str">
        <f t="shared" si="3088"/>
        <v/>
      </c>
      <c r="BA3093" s="18" t="str">
        <f t="shared" si="3088"/>
        <v/>
      </c>
      <c r="BB3093" s="18" t="str">
        <f t="shared" si="3088"/>
        <v/>
      </c>
      <c r="BC3093" s="18" t="str">
        <f t="shared" si="3088"/>
        <v/>
      </c>
      <c r="BD3093" s="18" t="str">
        <f t="shared" si="3088"/>
        <v/>
      </c>
      <c r="BE3093" s="18" t="str">
        <f t="shared" si="3088"/>
        <v/>
      </c>
      <c r="BF3093" s="18" t="str">
        <f t="shared" si="3088"/>
        <v/>
      </c>
      <c r="BG3093" s="18" t="str">
        <f t="shared" si="3088"/>
        <v/>
      </c>
      <c r="BH3093" s="18" t="str">
        <f t="shared" si="3088"/>
        <v/>
      </c>
      <c r="BI3093" s="18" t="str">
        <f t="shared" si="3088"/>
        <v/>
      </c>
      <c r="BJ3093" s="18" t="str">
        <f t="shared" si="3088"/>
        <v/>
      </c>
      <c r="BK3093" s="18" t="str">
        <f t="shared" si="3088"/>
        <v/>
      </c>
      <c r="BL3093" s="18" t="str">
        <f t="shared" si="3088"/>
        <v/>
      </c>
      <c r="BM3093" s="18" t="str">
        <f t="shared" si="3088"/>
        <v/>
      </c>
      <c r="BN3093" s="18" t="str">
        <f t="shared" si="3088"/>
        <v/>
      </c>
      <c r="BO3093" s="18" t="str">
        <f t="shared" si="3088"/>
        <v/>
      </c>
      <c r="BP3093" s="18" t="str">
        <f t="shared" si="3088"/>
        <v/>
      </c>
      <c r="BQ3093" s="18" t="str">
        <f t="shared" si="3088"/>
        <v/>
      </c>
      <c r="BR3093" s="18" t="str">
        <f t="shared" si="3088"/>
        <v/>
      </c>
      <c r="BS3093" s="18" t="str">
        <f t="shared" si="3088"/>
        <v/>
      </c>
      <c r="BT3093" s="18" t="str">
        <f t="shared" si="3088"/>
        <v/>
      </c>
      <c r="BU3093" s="18" t="str">
        <f t="shared" si="3088"/>
        <v/>
      </c>
      <c r="BV3093" s="18" t="str">
        <f t="shared" si="3088"/>
        <v/>
      </c>
      <c r="BW3093" s="18" t="str">
        <f t="shared" si="3088"/>
        <v/>
      </c>
      <c r="BX3093" s="18" t="str">
        <f t="shared" si="3088"/>
        <v/>
      </c>
      <c r="BY3093" s="18" t="str">
        <f t="shared" si="3088"/>
        <v/>
      </c>
      <c r="BZ3093" s="18" t="str">
        <f t="shared" si="3088"/>
        <v/>
      </c>
      <c r="CA3093" s="18" t="str">
        <f>IF(BY3093&lt;&gt;"",BY3093-LOOKUP(2,1/(LEN($AQ$1:AQ3093)&gt;0),$AQ$1:AQ3093),"")</f>
        <v/>
      </c>
    </row>
    <row r="3094" spans="1:79" x14ac:dyDescent="0.25">
      <c r="A3094" s="21">
        <v>63092</v>
      </c>
      <c r="B3094" s="21">
        <v>2</v>
      </c>
      <c r="C3094" s="22" t="s">
        <v>3261</v>
      </c>
      <c r="D3094" s="21">
        <v>332</v>
      </c>
      <c r="E3094" s="23">
        <v>0.84305555555555556</v>
      </c>
      <c r="F3094" s="22" t="s">
        <v>683</v>
      </c>
      <c r="G3094" s="22" t="b">
        <v>1</v>
      </c>
      <c r="H3094" s="24">
        <v>43532.843148148146</v>
      </c>
      <c r="I3094" s="25" t="s">
        <v>449</v>
      </c>
      <c r="J3094" s="22" t="s">
        <v>450</v>
      </c>
      <c r="K3094" s="11">
        <v>0</v>
      </c>
      <c r="L3094" s="11">
        <v>4007</v>
      </c>
      <c r="M3094" s="11">
        <v>3494</v>
      </c>
      <c r="N3094" s="11">
        <v>1.3841372492606752E-11</v>
      </c>
      <c r="O3094" s="11">
        <v>54</v>
      </c>
      <c r="P3094" s="14">
        <v>0.74999994932894676</v>
      </c>
      <c r="Q3094" s="11">
        <v>1016.4543789749463</v>
      </c>
      <c r="R3094" s="15">
        <v>0.11701026922639542</v>
      </c>
      <c r="S3094" s="11">
        <v>0</v>
      </c>
      <c r="T3094" s="11">
        <v>44.999999832361937</v>
      </c>
      <c r="U3094" s="11">
        <v>0</v>
      </c>
      <c r="V3094" s="11">
        <v>0</v>
      </c>
      <c r="W3094" s="22"/>
      <c r="X3094" s="21">
        <v>0</v>
      </c>
      <c r="Y3094" s="22">
        <v>0.5</v>
      </c>
      <c r="Z3094" s="22">
        <v>0</v>
      </c>
      <c r="AA3094" s="22">
        <v>0</v>
      </c>
      <c r="AB3094" s="22">
        <v>0</v>
      </c>
      <c r="AC3094" s="22">
        <v>1</v>
      </c>
      <c r="AD3094" s="22">
        <v>3</v>
      </c>
      <c r="AE3094" s="22">
        <v>0</v>
      </c>
      <c r="AF3094" s="22">
        <v>1016.4543789749463</v>
      </c>
      <c r="AG3094" s="21">
        <v>0</v>
      </c>
      <c r="AH3094" s="22">
        <v>0</v>
      </c>
      <c r="AI3094" s="22">
        <v>0</v>
      </c>
      <c r="AJ3094" s="22">
        <v>1016.4543789749463</v>
      </c>
      <c r="AK3094" s="22">
        <v>8378.5877131616053</v>
      </c>
      <c r="AL3094" s="22">
        <v>0</v>
      </c>
      <c r="AM3094" s="22">
        <v>46</v>
      </c>
      <c r="AN3094" s="22">
        <v>0</v>
      </c>
      <c r="AO3094" s="22">
        <v>0</v>
      </c>
      <c r="AQ3094" s="18" t="str">
        <f t="shared" ref="AQ3094:BZ3094" si="3089">IF(OR(AND(AQ$2&gt;$O3093,AQ$2&lt;=$O3094),AND(AQ$2&lt;=$O3093,$O3092&gt;$O3093),AND(AQ$2&gt;$O3094,$O3095&lt;$O3094)),$H3093+((AQ$1-$Q3093)/$U3094/86000),"")</f>
        <v/>
      </c>
      <c r="AR3094" s="18" t="str">
        <f t="shared" si="3089"/>
        <v/>
      </c>
      <c r="AS3094" s="18" t="str">
        <f t="shared" si="3089"/>
        <v/>
      </c>
      <c r="AT3094" s="18" t="str">
        <f t="shared" si="3089"/>
        <v/>
      </c>
      <c r="AU3094" s="18" t="str">
        <f t="shared" si="3089"/>
        <v/>
      </c>
      <c r="AV3094" s="18" t="str">
        <f t="shared" si="3089"/>
        <v/>
      </c>
      <c r="AW3094" s="18" t="str">
        <f t="shared" si="3089"/>
        <v/>
      </c>
      <c r="AX3094" s="18" t="str">
        <f t="shared" si="3089"/>
        <v/>
      </c>
      <c r="AY3094" s="18" t="str">
        <f t="shared" si="3089"/>
        <v/>
      </c>
      <c r="AZ3094" s="18" t="str">
        <f t="shared" si="3089"/>
        <v/>
      </c>
      <c r="BA3094" s="18" t="str">
        <f t="shared" si="3089"/>
        <v/>
      </c>
      <c r="BB3094" s="18" t="str">
        <f t="shared" si="3089"/>
        <v/>
      </c>
      <c r="BC3094" s="18" t="str">
        <f t="shared" si="3089"/>
        <v/>
      </c>
      <c r="BD3094" s="18" t="str">
        <f t="shared" si="3089"/>
        <v/>
      </c>
      <c r="BE3094" s="18" t="str">
        <f t="shared" si="3089"/>
        <v/>
      </c>
      <c r="BF3094" s="18" t="str">
        <f t="shared" si="3089"/>
        <v/>
      </c>
      <c r="BG3094" s="18" t="str">
        <f t="shared" si="3089"/>
        <v/>
      </c>
      <c r="BH3094" s="18" t="str">
        <f t="shared" si="3089"/>
        <v/>
      </c>
      <c r="BI3094" s="18" t="str">
        <f t="shared" si="3089"/>
        <v/>
      </c>
      <c r="BJ3094" s="18" t="str">
        <f t="shared" si="3089"/>
        <v/>
      </c>
      <c r="BK3094" s="18" t="str">
        <f t="shared" si="3089"/>
        <v/>
      </c>
      <c r="BL3094" s="18" t="str">
        <f t="shared" si="3089"/>
        <v/>
      </c>
      <c r="BM3094" s="18" t="str">
        <f t="shared" si="3089"/>
        <v/>
      </c>
      <c r="BN3094" s="18" t="str">
        <f t="shared" si="3089"/>
        <v/>
      </c>
      <c r="BO3094" s="18" t="str">
        <f t="shared" si="3089"/>
        <v/>
      </c>
      <c r="BP3094" s="18" t="str">
        <f t="shared" si="3089"/>
        <v/>
      </c>
      <c r="BQ3094" s="18" t="str">
        <f t="shared" si="3089"/>
        <v/>
      </c>
      <c r="BR3094" s="18" t="str">
        <f t="shared" si="3089"/>
        <v/>
      </c>
      <c r="BS3094" s="18" t="str">
        <f t="shared" si="3089"/>
        <v/>
      </c>
      <c r="BT3094" s="18" t="str">
        <f t="shared" si="3089"/>
        <v/>
      </c>
      <c r="BU3094" s="18" t="str">
        <f t="shared" si="3089"/>
        <v/>
      </c>
      <c r="BV3094" s="18" t="str">
        <f t="shared" si="3089"/>
        <v/>
      </c>
      <c r="BW3094" s="18" t="str">
        <f t="shared" si="3089"/>
        <v/>
      </c>
      <c r="BX3094" s="18" t="str">
        <f t="shared" si="3089"/>
        <v/>
      </c>
      <c r="BY3094" s="18" t="str">
        <f t="shared" si="3089"/>
        <v/>
      </c>
      <c r="BZ3094" s="18" t="str">
        <f t="shared" si="3089"/>
        <v/>
      </c>
      <c r="CA3094" s="18" t="str">
        <f>IF(BY3094&lt;&gt;"",BY3094-LOOKUP(2,1/(LEN($AQ$1:AQ3094)&gt;0),$AQ$1:AQ3094),"")</f>
        <v/>
      </c>
    </row>
    <row r="3095" spans="1:79" x14ac:dyDescent="0.25">
      <c r="A3095" s="21">
        <v>63094</v>
      </c>
      <c r="B3095" s="21">
        <v>2</v>
      </c>
      <c r="C3095" s="22" t="s">
        <v>3263</v>
      </c>
      <c r="D3095" s="21">
        <v>332</v>
      </c>
      <c r="E3095" s="23">
        <v>0.84375</v>
      </c>
      <c r="F3095" s="22" t="s">
        <v>683</v>
      </c>
      <c r="G3095" s="22" t="b">
        <v>1</v>
      </c>
      <c r="H3095" s="24">
        <v>43532.843668981484</v>
      </c>
      <c r="I3095" s="25" t="s">
        <v>449</v>
      </c>
      <c r="J3095" s="22" t="s">
        <v>450</v>
      </c>
      <c r="K3095" s="11">
        <v>0</v>
      </c>
      <c r="L3095" s="11">
        <v>4008</v>
      </c>
      <c r="M3095" s="11">
        <v>3496</v>
      </c>
      <c r="N3095" s="11">
        <v>1.3841372492606752E-11</v>
      </c>
      <c r="O3095" s="11">
        <v>54</v>
      </c>
      <c r="P3095" s="14">
        <v>0.74999994932894676</v>
      </c>
      <c r="Q3095" s="11">
        <v>1016.4543789749463</v>
      </c>
      <c r="R3095" s="15">
        <v>0.11701026922639542</v>
      </c>
      <c r="S3095" s="11">
        <v>0</v>
      </c>
      <c r="T3095" s="11">
        <v>45.000000461004674</v>
      </c>
      <c r="U3095" s="11">
        <v>0</v>
      </c>
      <c r="V3095" s="11">
        <v>0</v>
      </c>
      <c r="W3095" s="22"/>
      <c r="X3095" s="21">
        <v>0</v>
      </c>
      <c r="Y3095" s="22">
        <v>0.5</v>
      </c>
      <c r="Z3095" s="22">
        <v>0</v>
      </c>
      <c r="AA3095" s="22">
        <v>0</v>
      </c>
      <c r="AB3095" s="22">
        <v>0</v>
      </c>
      <c r="AC3095" s="22">
        <v>1</v>
      </c>
      <c r="AD3095" s="22">
        <v>2</v>
      </c>
      <c r="AE3095" s="22">
        <v>0</v>
      </c>
      <c r="AF3095" s="22">
        <v>1016.4543789749463</v>
      </c>
      <c r="AG3095" s="21">
        <v>0</v>
      </c>
      <c r="AH3095" s="22">
        <v>0</v>
      </c>
      <c r="AI3095" s="22">
        <v>0</v>
      </c>
      <c r="AJ3095" s="22">
        <v>1016.4543789749463</v>
      </c>
      <c r="AK3095" s="22">
        <v>8378.5877131616053</v>
      </c>
      <c r="AL3095" s="22">
        <v>0</v>
      </c>
      <c r="AM3095" s="22">
        <v>45</v>
      </c>
      <c r="AN3095" s="22">
        <v>0</v>
      </c>
      <c r="AO3095" s="22">
        <v>0</v>
      </c>
      <c r="AQ3095" s="18" t="str">
        <f t="shared" ref="AQ3095:BZ3095" si="3090">IF(OR(AND(AQ$2&gt;$O3094,AQ$2&lt;=$O3095),AND(AQ$2&lt;=$O3094,$O3093&gt;$O3094),AND(AQ$2&gt;$O3095,$O3096&lt;$O3095)),$H3094+((AQ$1-$Q3094)/$U3095/86000),"")</f>
        <v/>
      </c>
      <c r="AR3095" s="18" t="str">
        <f t="shared" si="3090"/>
        <v/>
      </c>
      <c r="AS3095" s="18" t="str">
        <f t="shared" si="3090"/>
        <v/>
      </c>
      <c r="AT3095" s="18" t="str">
        <f t="shared" si="3090"/>
        <v/>
      </c>
      <c r="AU3095" s="18" t="str">
        <f t="shared" si="3090"/>
        <v/>
      </c>
      <c r="AV3095" s="18" t="str">
        <f t="shared" si="3090"/>
        <v/>
      </c>
      <c r="AW3095" s="18" t="str">
        <f t="shared" si="3090"/>
        <v/>
      </c>
      <c r="AX3095" s="18" t="str">
        <f t="shared" si="3090"/>
        <v/>
      </c>
      <c r="AY3095" s="18" t="str">
        <f t="shared" si="3090"/>
        <v/>
      </c>
      <c r="AZ3095" s="18" t="str">
        <f t="shared" si="3090"/>
        <v/>
      </c>
      <c r="BA3095" s="18" t="str">
        <f t="shared" si="3090"/>
        <v/>
      </c>
      <c r="BB3095" s="18" t="str">
        <f t="shared" si="3090"/>
        <v/>
      </c>
      <c r="BC3095" s="18" t="str">
        <f t="shared" si="3090"/>
        <v/>
      </c>
      <c r="BD3095" s="18" t="str">
        <f t="shared" si="3090"/>
        <v/>
      </c>
      <c r="BE3095" s="18" t="str">
        <f t="shared" si="3090"/>
        <v/>
      </c>
      <c r="BF3095" s="18" t="str">
        <f t="shared" si="3090"/>
        <v/>
      </c>
      <c r="BG3095" s="18" t="str">
        <f t="shared" si="3090"/>
        <v/>
      </c>
      <c r="BH3095" s="18" t="str">
        <f t="shared" si="3090"/>
        <v/>
      </c>
      <c r="BI3095" s="18" t="str">
        <f t="shared" si="3090"/>
        <v/>
      </c>
      <c r="BJ3095" s="18" t="str">
        <f t="shared" si="3090"/>
        <v/>
      </c>
      <c r="BK3095" s="18" t="str">
        <f t="shared" si="3090"/>
        <v/>
      </c>
      <c r="BL3095" s="18" t="str">
        <f t="shared" si="3090"/>
        <v/>
      </c>
      <c r="BM3095" s="18" t="str">
        <f t="shared" si="3090"/>
        <v/>
      </c>
      <c r="BN3095" s="18" t="str">
        <f t="shared" si="3090"/>
        <v/>
      </c>
      <c r="BO3095" s="18" t="str">
        <f t="shared" si="3090"/>
        <v/>
      </c>
      <c r="BP3095" s="18" t="str">
        <f t="shared" si="3090"/>
        <v/>
      </c>
      <c r="BQ3095" s="18" t="str">
        <f t="shared" si="3090"/>
        <v/>
      </c>
      <c r="BR3095" s="18" t="str">
        <f t="shared" si="3090"/>
        <v/>
      </c>
      <c r="BS3095" s="18" t="str">
        <f t="shared" si="3090"/>
        <v/>
      </c>
      <c r="BT3095" s="18" t="str">
        <f t="shared" si="3090"/>
        <v/>
      </c>
      <c r="BU3095" s="18" t="str">
        <f t="shared" si="3090"/>
        <v/>
      </c>
      <c r="BV3095" s="18" t="str">
        <f t="shared" si="3090"/>
        <v/>
      </c>
      <c r="BW3095" s="18" t="str">
        <f t="shared" si="3090"/>
        <v/>
      </c>
      <c r="BX3095" s="18" t="str">
        <f t="shared" si="3090"/>
        <v/>
      </c>
      <c r="BY3095" s="18" t="str">
        <f t="shared" si="3090"/>
        <v/>
      </c>
      <c r="BZ3095" s="18" t="str">
        <f t="shared" si="3090"/>
        <v/>
      </c>
      <c r="CA3095" s="18" t="str">
        <f>IF(BY3095&lt;&gt;"",BY3095-LOOKUP(2,1/(LEN($AQ$1:AQ3095)&gt;0),$AQ$1:AQ3095),"")</f>
        <v/>
      </c>
    </row>
    <row r="3096" spans="1:79" x14ac:dyDescent="0.25">
      <c r="A3096" s="21">
        <v>63095</v>
      </c>
      <c r="B3096" s="21">
        <v>2</v>
      </c>
      <c r="C3096" s="22" t="s">
        <v>3264</v>
      </c>
      <c r="D3096" s="21">
        <v>332</v>
      </c>
      <c r="E3096" s="23">
        <v>0.84375</v>
      </c>
      <c r="F3096" s="22" t="s">
        <v>683</v>
      </c>
      <c r="G3096" s="22" t="b">
        <v>1</v>
      </c>
      <c r="H3096" s="24">
        <v>43532.844189814816</v>
      </c>
      <c r="I3096" s="25" t="s">
        <v>449</v>
      </c>
      <c r="J3096" s="22" t="s">
        <v>450</v>
      </c>
      <c r="K3096" s="11">
        <v>0</v>
      </c>
      <c r="L3096" s="11">
        <v>4009</v>
      </c>
      <c r="M3096" s="11">
        <v>3498</v>
      </c>
      <c r="N3096" s="11">
        <v>1.3841372492606752E-11</v>
      </c>
      <c r="O3096" s="11">
        <v>54</v>
      </c>
      <c r="P3096" s="14">
        <v>0.74999994932894676</v>
      </c>
      <c r="Q3096" s="11">
        <v>1016.4543789749463</v>
      </c>
      <c r="R3096" s="15">
        <v>0.11701026922639542</v>
      </c>
      <c r="S3096" s="11">
        <v>0</v>
      </c>
      <c r="T3096" s="11">
        <v>44.999999832361937</v>
      </c>
      <c r="U3096" s="11">
        <v>0</v>
      </c>
      <c r="V3096" s="11">
        <v>0</v>
      </c>
      <c r="W3096" s="22"/>
      <c r="X3096" s="21">
        <v>0</v>
      </c>
      <c r="Y3096" s="22">
        <v>0.5</v>
      </c>
      <c r="Z3096" s="22">
        <v>0</v>
      </c>
      <c r="AA3096" s="22">
        <v>0</v>
      </c>
      <c r="AB3096" s="22">
        <v>0</v>
      </c>
      <c r="AC3096" s="22">
        <v>1</v>
      </c>
      <c r="AD3096" s="22">
        <v>1</v>
      </c>
      <c r="AE3096" s="22">
        <v>0</v>
      </c>
      <c r="AF3096" s="22">
        <v>1016.4543789749463</v>
      </c>
      <c r="AG3096" s="21">
        <v>0</v>
      </c>
      <c r="AH3096" s="22">
        <v>0</v>
      </c>
      <c r="AI3096" s="22">
        <v>0</v>
      </c>
      <c r="AJ3096" s="22">
        <v>1016.4543789749463</v>
      </c>
      <c r="AK3096" s="22">
        <v>8378.5877131616053</v>
      </c>
      <c r="AL3096" s="22">
        <v>0</v>
      </c>
      <c r="AM3096" s="22">
        <v>44</v>
      </c>
      <c r="AN3096" s="22">
        <v>0</v>
      </c>
      <c r="AO3096" s="22">
        <v>0</v>
      </c>
      <c r="AQ3096" s="18" t="str">
        <f t="shared" ref="AQ3096:BZ3096" si="3091">IF(OR(AND(AQ$2&gt;$O3095,AQ$2&lt;=$O3096),AND(AQ$2&lt;=$O3095,$O3094&gt;$O3095),AND(AQ$2&gt;$O3096,$O3097&lt;$O3096)),$H3095+((AQ$1-$Q3095)/$U3096/86000),"")</f>
        <v/>
      </c>
      <c r="AR3096" s="18" t="str">
        <f t="shared" si="3091"/>
        <v/>
      </c>
      <c r="AS3096" s="18" t="str">
        <f t="shared" si="3091"/>
        <v/>
      </c>
      <c r="AT3096" s="18" t="str">
        <f t="shared" si="3091"/>
        <v/>
      </c>
      <c r="AU3096" s="18" t="str">
        <f t="shared" si="3091"/>
        <v/>
      </c>
      <c r="AV3096" s="18" t="str">
        <f t="shared" si="3091"/>
        <v/>
      </c>
      <c r="AW3096" s="18" t="str">
        <f t="shared" si="3091"/>
        <v/>
      </c>
      <c r="AX3096" s="18" t="str">
        <f t="shared" si="3091"/>
        <v/>
      </c>
      <c r="AY3096" s="18" t="str">
        <f t="shared" si="3091"/>
        <v/>
      </c>
      <c r="AZ3096" s="18" t="str">
        <f t="shared" si="3091"/>
        <v/>
      </c>
      <c r="BA3096" s="18" t="str">
        <f t="shared" si="3091"/>
        <v/>
      </c>
      <c r="BB3096" s="18" t="str">
        <f t="shared" si="3091"/>
        <v/>
      </c>
      <c r="BC3096" s="18" t="str">
        <f t="shared" si="3091"/>
        <v/>
      </c>
      <c r="BD3096" s="18" t="str">
        <f t="shared" si="3091"/>
        <v/>
      </c>
      <c r="BE3096" s="18" t="str">
        <f t="shared" si="3091"/>
        <v/>
      </c>
      <c r="BF3096" s="18" t="str">
        <f t="shared" si="3091"/>
        <v/>
      </c>
      <c r="BG3096" s="18" t="str">
        <f t="shared" si="3091"/>
        <v/>
      </c>
      <c r="BH3096" s="18" t="str">
        <f t="shared" si="3091"/>
        <v/>
      </c>
      <c r="BI3096" s="18" t="str">
        <f t="shared" si="3091"/>
        <v/>
      </c>
      <c r="BJ3096" s="18" t="str">
        <f t="shared" si="3091"/>
        <v/>
      </c>
      <c r="BK3096" s="18" t="str">
        <f t="shared" si="3091"/>
        <v/>
      </c>
      <c r="BL3096" s="18" t="str">
        <f t="shared" si="3091"/>
        <v/>
      </c>
      <c r="BM3096" s="18" t="str">
        <f t="shared" si="3091"/>
        <v/>
      </c>
      <c r="BN3096" s="18" t="str">
        <f t="shared" si="3091"/>
        <v/>
      </c>
      <c r="BO3096" s="18" t="str">
        <f t="shared" si="3091"/>
        <v/>
      </c>
      <c r="BP3096" s="18" t="str">
        <f t="shared" si="3091"/>
        <v/>
      </c>
      <c r="BQ3096" s="18" t="str">
        <f t="shared" si="3091"/>
        <v/>
      </c>
      <c r="BR3096" s="18" t="str">
        <f t="shared" si="3091"/>
        <v/>
      </c>
      <c r="BS3096" s="18" t="str">
        <f t="shared" si="3091"/>
        <v/>
      </c>
      <c r="BT3096" s="18" t="str">
        <f t="shared" si="3091"/>
        <v/>
      </c>
      <c r="BU3096" s="18" t="str">
        <f t="shared" si="3091"/>
        <v/>
      </c>
      <c r="BV3096" s="18" t="str">
        <f t="shared" si="3091"/>
        <v/>
      </c>
      <c r="BW3096" s="18" t="str">
        <f t="shared" si="3091"/>
        <v/>
      </c>
      <c r="BX3096" s="18" t="str">
        <f t="shared" si="3091"/>
        <v/>
      </c>
      <c r="BY3096" s="18" t="str">
        <f t="shared" si="3091"/>
        <v/>
      </c>
      <c r="BZ3096" s="18" t="str">
        <f t="shared" si="3091"/>
        <v/>
      </c>
      <c r="CA3096" s="18" t="str">
        <f>IF(BY3096&lt;&gt;"",BY3096-LOOKUP(2,1/(LEN($AQ$1:AQ3096)&gt;0),$AQ$1:AQ3096),"")</f>
        <v/>
      </c>
    </row>
    <row r="3097" spans="1:79" x14ac:dyDescent="0.25">
      <c r="A3097" s="21">
        <v>63097</v>
      </c>
      <c r="B3097" s="21">
        <v>2</v>
      </c>
      <c r="C3097" s="22" t="s">
        <v>3266</v>
      </c>
      <c r="D3097" s="21">
        <v>332</v>
      </c>
      <c r="E3097" s="23">
        <v>0.84444444444444444</v>
      </c>
      <c r="F3097" s="22" t="s">
        <v>683</v>
      </c>
      <c r="G3097" s="22" t="b">
        <v>1</v>
      </c>
      <c r="H3097" s="24">
        <v>43532.844918981478</v>
      </c>
      <c r="I3097" s="25" t="s">
        <v>171</v>
      </c>
      <c r="J3097" s="22" t="s">
        <v>172</v>
      </c>
      <c r="K3097" s="11">
        <v>0</v>
      </c>
      <c r="L3097" s="11">
        <v>4010</v>
      </c>
      <c r="M3097" s="11">
        <v>3500</v>
      </c>
      <c r="N3097" s="11">
        <v>4.8956394493870903E-12</v>
      </c>
      <c r="O3097" s="11">
        <v>56</v>
      </c>
      <c r="P3097" s="14">
        <v>0.24999997104729357</v>
      </c>
      <c r="Q3097" s="11">
        <v>1057.8668646258182</v>
      </c>
      <c r="R3097" s="15">
        <v>0.12177751328139121</v>
      </c>
      <c r="S3097" s="11">
        <v>41.412485650871872</v>
      </c>
      <c r="T3097" s="11">
        <v>62.999999639578164</v>
      </c>
      <c r="U3097" s="11">
        <v>0.65734104583796726</v>
      </c>
      <c r="V3097" s="11">
        <v>2.3664277650166823</v>
      </c>
      <c r="W3097" s="22"/>
      <c r="X3097" s="21">
        <v>0</v>
      </c>
      <c r="Y3097" s="22">
        <v>0</v>
      </c>
      <c r="Z3097" s="22">
        <v>0</v>
      </c>
      <c r="AA3097" s="22">
        <v>0</v>
      </c>
      <c r="AB3097" s="22">
        <v>0</v>
      </c>
      <c r="AC3097" s="22">
        <v>0</v>
      </c>
      <c r="AD3097" s="22">
        <v>0</v>
      </c>
      <c r="AE3097" s="22">
        <v>0</v>
      </c>
      <c r="AF3097" s="22">
        <v>1057.8668646258182</v>
      </c>
      <c r="AG3097" s="21">
        <v>0</v>
      </c>
      <c r="AH3097" s="22">
        <v>0</v>
      </c>
      <c r="AI3097" s="22">
        <v>0</v>
      </c>
      <c r="AJ3097" s="22">
        <v>1057.8668646258182</v>
      </c>
      <c r="AK3097" s="22">
        <v>8378.5877131616053</v>
      </c>
      <c r="AL3097" s="22">
        <v>0</v>
      </c>
      <c r="AM3097" s="22">
        <v>43</v>
      </c>
      <c r="AN3097" s="22">
        <v>0</v>
      </c>
      <c r="AO3097" s="22">
        <v>0</v>
      </c>
      <c r="AQ3097" s="18" t="str">
        <f t="shared" ref="AQ3097:BZ3097" si="3092">IF(OR(AND(AQ$2&gt;$O3096,AQ$2&lt;=$O3097),AND(AQ$2&lt;=$O3096,$O3095&gt;$O3096),AND(AQ$2&gt;$O3097,$O3098&lt;$O3097)),$H3096+((AQ$1-$Q3096)/$U3097/86000),"")</f>
        <v/>
      </c>
      <c r="AR3097" s="18" t="str">
        <f t="shared" si="3092"/>
        <v/>
      </c>
      <c r="AS3097" s="18" t="str">
        <f t="shared" si="3092"/>
        <v/>
      </c>
      <c r="AT3097" s="18" t="str">
        <f t="shared" si="3092"/>
        <v/>
      </c>
      <c r="AU3097" s="18" t="str">
        <f t="shared" si="3092"/>
        <v/>
      </c>
      <c r="AV3097" s="18" t="str">
        <f t="shared" si="3092"/>
        <v/>
      </c>
      <c r="AW3097" s="18" t="str">
        <f t="shared" si="3092"/>
        <v/>
      </c>
      <c r="AX3097" s="18" t="str">
        <f t="shared" si="3092"/>
        <v/>
      </c>
      <c r="AY3097" s="18" t="str">
        <f t="shared" si="3092"/>
        <v/>
      </c>
      <c r="AZ3097" s="18" t="str">
        <f t="shared" si="3092"/>
        <v/>
      </c>
      <c r="BA3097" s="18" t="str">
        <f t="shared" si="3092"/>
        <v/>
      </c>
      <c r="BB3097" s="18" t="str">
        <f t="shared" si="3092"/>
        <v/>
      </c>
      <c r="BC3097" s="18" t="str">
        <f t="shared" si="3092"/>
        <v/>
      </c>
      <c r="BD3097" s="18" t="str">
        <f t="shared" si="3092"/>
        <v/>
      </c>
      <c r="BE3097" s="18" t="str">
        <f t="shared" si="3092"/>
        <v/>
      </c>
      <c r="BF3097" s="18" t="str">
        <f t="shared" si="3092"/>
        <v/>
      </c>
      <c r="BG3097" s="18" t="str">
        <f t="shared" si="3092"/>
        <v/>
      </c>
      <c r="BH3097" s="18" t="str">
        <f t="shared" si="3092"/>
        <v/>
      </c>
      <c r="BI3097" s="18" t="str">
        <f t="shared" si="3092"/>
        <v/>
      </c>
      <c r="BJ3097" s="18" t="str">
        <f t="shared" si="3092"/>
        <v/>
      </c>
      <c r="BK3097" s="18" t="str">
        <f t="shared" si="3092"/>
        <v/>
      </c>
      <c r="BL3097" s="18" t="str">
        <f t="shared" si="3092"/>
        <v/>
      </c>
      <c r="BM3097" s="18" t="str">
        <f t="shared" si="3092"/>
        <v/>
      </c>
      <c r="BN3097" s="18" t="str">
        <f t="shared" si="3092"/>
        <v/>
      </c>
      <c r="BO3097" s="18" t="str">
        <f t="shared" si="3092"/>
        <v/>
      </c>
      <c r="BP3097" s="18" t="str">
        <f t="shared" si="3092"/>
        <v/>
      </c>
      <c r="BQ3097" s="18" t="str">
        <f t="shared" si="3092"/>
        <v/>
      </c>
      <c r="BR3097" s="18" t="str">
        <f t="shared" si="3092"/>
        <v/>
      </c>
      <c r="BS3097" s="18" t="str">
        <f t="shared" si="3092"/>
        <v/>
      </c>
      <c r="BT3097" s="18" t="str">
        <f t="shared" si="3092"/>
        <v/>
      </c>
      <c r="BU3097" s="18" t="str">
        <f t="shared" si="3092"/>
        <v/>
      </c>
      <c r="BV3097" s="18" t="str">
        <f t="shared" si="3092"/>
        <v/>
      </c>
      <c r="BW3097" s="18" t="str">
        <f t="shared" si="3092"/>
        <v/>
      </c>
      <c r="BX3097" s="18" t="str">
        <f t="shared" si="3092"/>
        <v/>
      </c>
      <c r="BY3097" s="18" t="str">
        <f t="shared" si="3092"/>
        <v/>
      </c>
      <c r="BZ3097" s="18" t="str">
        <f t="shared" si="3092"/>
        <v/>
      </c>
      <c r="CA3097" s="18" t="str">
        <f>IF(BY3097&lt;&gt;"",BY3097-LOOKUP(2,1/(LEN($AQ$1:AQ3097)&gt;0),$AQ$1:AQ3097),"")</f>
        <v/>
      </c>
    </row>
    <row r="3098" spans="1:79" x14ac:dyDescent="0.25">
      <c r="A3098" s="21">
        <v>63098</v>
      </c>
      <c r="B3098" s="21">
        <v>2</v>
      </c>
      <c r="C3098" s="22" t="s">
        <v>3267</v>
      </c>
      <c r="D3098" s="21">
        <v>332</v>
      </c>
      <c r="E3098" s="23">
        <v>0.84513888888888888</v>
      </c>
      <c r="F3098" s="22" t="s">
        <v>683</v>
      </c>
      <c r="G3098" s="22" t="b">
        <v>1</v>
      </c>
      <c r="H3098" s="24">
        <v>43532.845243055555</v>
      </c>
      <c r="I3098" s="25" t="s">
        <v>171</v>
      </c>
      <c r="J3098" s="22" t="s">
        <v>172</v>
      </c>
      <c r="K3098" s="11">
        <v>0</v>
      </c>
      <c r="L3098" s="11">
        <v>4011</v>
      </c>
      <c r="M3098" s="11">
        <v>3502</v>
      </c>
      <c r="N3098" s="11">
        <v>4.8956394493870903E-12</v>
      </c>
      <c r="O3098" s="11">
        <v>56</v>
      </c>
      <c r="P3098" s="14">
        <v>0.24999997104729357</v>
      </c>
      <c r="Q3098" s="11">
        <v>1057.8668646258182</v>
      </c>
      <c r="R3098" s="15">
        <v>0.12177751328139121</v>
      </c>
      <c r="S3098" s="11">
        <v>0</v>
      </c>
      <c r="T3098" s="11">
        <v>28.000000258907676</v>
      </c>
      <c r="U3098" s="11">
        <v>0</v>
      </c>
      <c r="V3098" s="11">
        <v>0</v>
      </c>
      <c r="W3098" s="22"/>
      <c r="X3098" s="21">
        <v>0</v>
      </c>
      <c r="Y3098" s="22">
        <v>0.5</v>
      </c>
      <c r="Z3098" s="22">
        <v>0</v>
      </c>
      <c r="AA3098" s="22">
        <v>0</v>
      </c>
      <c r="AB3098" s="22">
        <v>0</v>
      </c>
      <c r="AC3098" s="22">
        <v>1</v>
      </c>
      <c r="AD3098" s="22">
        <v>1</v>
      </c>
      <c r="AE3098" s="22">
        <v>0</v>
      </c>
      <c r="AF3098" s="22">
        <v>1057.8668646258182</v>
      </c>
      <c r="AG3098" s="21">
        <v>0</v>
      </c>
      <c r="AH3098" s="22">
        <v>0</v>
      </c>
      <c r="AI3098" s="22">
        <v>0</v>
      </c>
      <c r="AJ3098" s="22">
        <v>1057.8668646258182</v>
      </c>
      <c r="AK3098" s="22">
        <v>8378.5877131616053</v>
      </c>
      <c r="AL3098" s="22">
        <v>0</v>
      </c>
      <c r="AM3098" s="22">
        <v>42</v>
      </c>
      <c r="AN3098" s="22">
        <v>0</v>
      </c>
      <c r="AO3098" s="22">
        <v>0</v>
      </c>
      <c r="AQ3098" s="18" t="str">
        <f t="shared" ref="AQ3098:BZ3098" si="3093">IF(OR(AND(AQ$2&gt;$O3097,AQ$2&lt;=$O3098),AND(AQ$2&lt;=$O3097,$O3096&gt;$O3097),AND(AQ$2&gt;$O3098,$O3099&lt;$O3098)),$H3097+((AQ$1-$Q3097)/$U3098/86000),"")</f>
        <v/>
      </c>
      <c r="AR3098" s="18" t="str">
        <f t="shared" si="3093"/>
        <v/>
      </c>
      <c r="AS3098" s="18" t="str">
        <f t="shared" si="3093"/>
        <v/>
      </c>
      <c r="AT3098" s="18" t="str">
        <f t="shared" si="3093"/>
        <v/>
      </c>
      <c r="AU3098" s="18" t="str">
        <f t="shared" si="3093"/>
        <v/>
      </c>
      <c r="AV3098" s="18" t="str">
        <f t="shared" si="3093"/>
        <v/>
      </c>
      <c r="AW3098" s="18" t="str">
        <f t="shared" si="3093"/>
        <v/>
      </c>
      <c r="AX3098" s="18" t="str">
        <f t="shared" si="3093"/>
        <v/>
      </c>
      <c r="AY3098" s="18" t="str">
        <f t="shared" si="3093"/>
        <v/>
      </c>
      <c r="AZ3098" s="18" t="str">
        <f t="shared" si="3093"/>
        <v/>
      </c>
      <c r="BA3098" s="18" t="str">
        <f t="shared" si="3093"/>
        <v/>
      </c>
      <c r="BB3098" s="18" t="str">
        <f t="shared" si="3093"/>
        <v/>
      </c>
      <c r="BC3098" s="18" t="str">
        <f t="shared" si="3093"/>
        <v/>
      </c>
      <c r="BD3098" s="18" t="str">
        <f t="shared" si="3093"/>
        <v/>
      </c>
      <c r="BE3098" s="18" t="str">
        <f t="shared" si="3093"/>
        <v/>
      </c>
      <c r="BF3098" s="18" t="str">
        <f t="shared" si="3093"/>
        <v/>
      </c>
      <c r="BG3098" s="18" t="str">
        <f t="shared" si="3093"/>
        <v/>
      </c>
      <c r="BH3098" s="18" t="str">
        <f t="shared" si="3093"/>
        <v/>
      </c>
      <c r="BI3098" s="18" t="str">
        <f t="shared" si="3093"/>
        <v/>
      </c>
      <c r="BJ3098" s="18" t="str">
        <f t="shared" si="3093"/>
        <v/>
      </c>
      <c r="BK3098" s="18" t="str">
        <f t="shared" si="3093"/>
        <v/>
      </c>
      <c r="BL3098" s="18" t="str">
        <f t="shared" si="3093"/>
        <v/>
      </c>
      <c r="BM3098" s="18" t="str">
        <f t="shared" si="3093"/>
        <v/>
      </c>
      <c r="BN3098" s="18" t="str">
        <f t="shared" si="3093"/>
        <v/>
      </c>
      <c r="BO3098" s="18" t="str">
        <f t="shared" si="3093"/>
        <v/>
      </c>
      <c r="BP3098" s="18" t="str">
        <f t="shared" si="3093"/>
        <v/>
      </c>
      <c r="BQ3098" s="18" t="str">
        <f t="shared" si="3093"/>
        <v/>
      </c>
      <c r="BR3098" s="18" t="str">
        <f t="shared" si="3093"/>
        <v/>
      </c>
      <c r="BS3098" s="18" t="str">
        <f t="shared" si="3093"/>
        <v/>
      </c>
      <c r="BT3098" s="18" t="str">
        <f t="shared" si="3093"/>
        <v/>
      </c>
      <c r="BU3098" s="18" t="str">
        <f t="shared" si="3093"/>
        <v/>
      </c>
      <c r="BV3098" s="18" t="str">
        <f t="shared" si="3093"/>
        <v/>
      </c>
      <c r="BW3098" s="18" t="str">
        <f t="shared" si="3093"/>
        <v/>
      </c>
      <c r="BX3098" s="18" t="str">
        <f t="shared" si="3093"/>
        <v/>
      </c>
      <c r="BY3098" s="18" t="str">
        <f t="shared" si="3093"/>
        <v/>
      </c>
      <c r="BZ3098" s="18" t="str">
        <f t="shared" si="3093"/>
        <v/>
      </c>
      <c r="CA3098" s="18" t="str">
        <f>IF(BY3098&lt;&gt;"",BY3098-LOOKUP(2,1/(LEN($AQ$1:AQ3098)&gt;0),$AQ$1:AQ3098),"")</f>
        <v/>
      </c>
    </row>
    <row r="3099" spans="1:79" x14ac:dyDescent="0.25">
      <c r="A3099" s="21">
        <v>63100</v>
      </c>
      <c r="B3099" s="21">
        <v>2</v>
      </c>
      <c r="C3099" s="22" t="s">
        <v>3269</v>
      </c>
      <c r="D3099" s="21">
        <v>332</v>
      </c>
      <c r="E3099" s="23">
        <v>0.84583333333333333</v>
      </c>
      <c r="F3099" s="22" t="s">
        <v>683</v>
      </c>
      <c r="G3099" s="22" t="b">
        <v>1</v>
      </c>
      <c r="H3099" s="24">
        <v>43532.845763888887</v>
      </c>
      <c r="I3099" s="25" t="s">
        <v>133</v>
      </c>
      <c r="J3099" s="22" t="s">
        <v>134</v>
      </c>
      <c r="K3099" s="11">
        <v>0</v>
      </c>
      <c r="L3099" s="11">
        <v>4012</v>
      </c>
      <c r="M3099" s="11">
        <v>3504</v>
      </c>
      <c r="N3099" s="11">
        <v>4.9027448767446913E-12</v>
      </c>
      <c r="O3099" s="11">
        <v>56</v>
      </c>
      <c r="P3099" s="14">
        <v>0.74999997105103455</v>
      </c>
      <c r="Q3099" s="11">
        <v>1083.2892053908797</v>
      </c>
      <c r="R3099" s="15">
        <v>0.12470403413546521</v>
      </c>
      <c r="S3099" s="11">
        <v>25.422340765061563</v>
      </c>
      <c r="T3099" s="11">
        <v>44.999999832361937</v>
      </c>
      <c r="U3099" s="11">
        <v>0.56494090799482588</v>
      </c>
      <c r="V3099" s="11">
        <v>2.0337872687813734</v>
      </c>
      <c r="W3099" s="22"/>
      <c r="X3099" s="21">
        <v>0</v>
      </c>
      <c r="Y3099" s="22">
        <v>0</v>
      </c>
      <c r="Z3099" s="22">
        <v>0</v>
      </c>
      <c r="AA3099" s="22">
        <v>0</v>
      </c>
      <c r="AB3099" s="22">
        <v>0</v>
      </c>
      <c r="AC3099" s="22">
        <v>0</v>
      </c>
      <c r="AD3099" s="22">
        <v>0</v>
      </c>
      <c r="AE3099" s="22">
        <v>0</v>
      </c>
      <c r="AF3099" s="22">
        <v>1083.2892053908797</v>
      </c>
      <c r="AG3099" s="21">
        <v>0</v>
      </c>
      <c r="AH3099" s="22">
        <v>0</v>
      </c>
      <c r="AI3099" s="22">
        <v>0</v>
      </c>
      <c r="AJ3099" s="22">
        <v>1083.2892053908797</v>
      </c>
      <c r="AK3099" s="22">
        <v>8378.5877131616053</v>
      </c>
      <c r="AL3099" s="22">
        <v>0</v>
      </c>
      <c r="AM3099" s="22">
        <v>41</v>
      </c>
      <c r="AN3099" s="22">
        <v>0</v>
      </c>
      <c r="AO3099" s="22">
        <v>0</v>
      </c>
      <c r="AQ3099" s="18" t="str">
        <f t="shared" ref="AQ3099:BZ3099" si="3094">IF(OR(AND(AQ$2&gt;$O3098,AQ$2&lt;=$O3099),AND(AQ$2&lt;=$O3098,$O3097&gt;$O3098),AND(AQ$2&gt;$O3099,$O3100&lt;$O3099)),$H3098+((AQ$1-$Q3098)/$U3099/86000),"")</f>
        <v/>
      </c>
      <c r="AR3099" s="18" t="str">
        <f t="shared" si="3094"/>
        <v/>
      </c>
      <c r="AS3099" s="18" t="str">
        <f t="shared" si="3094"/>
        <v/>
      </c>
      <c r="AT3099" s="18" t="str">
        <f t="shared" si="3094"/>
        <v/>
      </c>
      <c r="AU3099" s="18" t="str">
        <f t="shared" si="3094"/>
        <v/>
      </c>
      <c r="AV3099" s="18" t="str">
        <f t="shared" si="3094"/>
        <v/>
      </c>
      <c r="AW3099" s="18" t="str">
        <f t="shared" si="3094"/>
        <v/>
      </c>
      <c r="AX3099" s="18" t="str">
        <f t="shared" si="3094"/>
        <v/>
      </c>
      <c r="AY3099" s="18" t="str">
        <f t="shared" si="3094"/>
        <v/>
      </c>
      <c r="AZ3099" s="18" t="str">
        <f t="shared" si="3094"/>
        <v/>
      </c>
      <c r="BA3099" s="18" t="str">
        <f t="shared" si="3094"/>
        <v/>
      </c>
      <c r="BB3099" s="18" t="str">
        <f t="shared" si="3094"/>
        <v/>
      </c>
      <c r="BC3099" s="18" t="str">
        <f t="shared" si="3094"/>
        <v/>
      </c>
      <c r="BD3099" s="18" t="str">
        <f t="shared" si="3094"/>
        <v/>
      </c>
      <c r="BE3099" s="18" t="str">
        <f t="shared" si="3094"/>
        <v/>
      </c>
      <c r="BF3099" s="18" t="str">
        <f t="shared" si="3094"/>
        <v/>
      </c>
      <c r="BG3099" s="18" t="str">
        <f t="shared" si="3094"/>
        <v/>
      </c>
      <c r="BH3099" s="18" t="str">
        <f t="shared" si="3094"/>
        <v/>
      </c>
      <c r="BI3099" s="18" t="str">
        <f t="shared" si="3094"/>
        <v/>
      </c>
      <c r="BJ3099" s="18" t="str">
        <f t="shared" si="3094"/>
        <v/>
      </c>
      <c r="BK3099" s="18" t="str">
        <f t="shared" si="3094"/>
        <v/>
      </c>
      <c r="BL3099" s="18" t="str">
        <f t="shared" si="3094"/>
        <v/>
      </c>
      <c r="BM3099" s="18" t="str">
        <f t="shared" si="3094"/>
        <v/>
      </c>
      <c r="BN3099" s="18" t="str">
        <f t="shared" si="3094"/>
        <v/>
      </c>
      <c r="BO3099" s="18" t="str">
        <f t="shared" si="3094"/>
        <v/>
      </c>
      <c r="BP3099" s="18" t="str">
        <f t="shared" si="3094"/>
        <v/>
      </c>
      <c r="BQ3099" s="18" t="str">
        <f t="shared" si="3094"/>
        <v/>
      </c>
      <c r="BR3099" s="18" t="str">
        <f t="shared" si="3094"/>
        <v/>
      </c>
      <c r="BS3099" s="18" t="str">
        <f t="shared" si="3094"/>
        <v/>
      </c>
      <c r="BT3099" s="18" t="str">
        <f t="shared" si="3094"/>
        <v/>
      </c>
      <c r="BU3099" s="18" t="str">
        <f t="shared" si="3094"/>
        <v/>
      </c>
      <c r="BV3099" s="18" t="str">
        <f t="shared" si="3094"/>
        <v/>
      </c>
      <c r="BW3099" s="18" t="str">
        <f t="shared" si="3094"/>
        <v/>
      </c>
      <c r="BX3099" s="18" t="str">
        <f t="shared" si="3094"/>
        <v/>
      </c>
      <c r="BY3099" s="18" t="str">
        <f t="shared" si="3094"/>
        <v/>
      </c>
      <c r="BZ3099" s="18" t="str">
        <f t="shared" si="3094"/>
        <v/>
      </c>
      <c r="CA3099" s="18" t="str">
        <f>IF(BY3099&lt;&gt;"",BY3099-LOOKUP(2,1/(LEN($AQ$1:AQ3099)&gt;0),$AQ$1:AQ3099),"")</f>
        <v/>
      </c>
    </row>
    <row r="3100" spans="1:79" x14ac:dyDescent="0.25">
      <c r="A3100" s="21">
        <v>63101</v>
      </c>
      <c r="B3100" s="21">
        <v>2</v>
      </c>
      <c r="C3100" s="22" t="s">
        <v>3271</v>
      </c>
      <c r="D3100" s="21">
        <v>332</v>
      </c>
      <c r="E3100" s="23">
        <v>0.84583333333333333</v>
      </c>
      <c r="F3100" s="22" t="s">
        <v>683</v>
      </c>
      <c r="G3100" s="22" t="b">
        <v>1</v>
      </c>
      <c r="H3100" s="24">
        <v>43532.846284722225</v>
      </c>
      <c r="I3100" s="25" t="s">
        <v>399</v>
      </c>
      <c r="J3100" s="22" t="s">
        <v>400</v>
      </c>
      <c r="K3100" s="11">
        <v>0</v>
      </c>
      <c r="L3100" s="11">
        <v>4013</v>
      </c>
      <c r="M3100" s="11">
        <v>3506</v>
      </c>
      <c r="N3100" s="11">
        <v>3.701927653310122E-12</v>
      </c>
      <c r="O3100" s="11">
        <v>57</v>
      </c>
      <c r="P3100" s="14">
        <v>0.24999997917350925</v>
      </c>
      <c r="Q3100" s="11">
        <v>1108.9215947340408</v>
      </c>
      <c r="R3100" s="15">
        <v>0.12765473496375393</v>
      </c>
      <c r="S3100" s="11">
        <v>25.632389343161094</v>
      </c>
      <c r="T3100" s="11">
        <v>45.000000461004674</v>
      </c>
      <c r="U3100" s="11">
        <v>0.56960864623486318</v>
      </c>
      <c r="V3100" s="11">
        <v>2.0505911264455077</v>
      </c>
      <c r="W3100" s="22"/>
      <c r="X3100" s="21">
        <v>0</v>
      </c>
      <c r="Y3100" s="22">
        <v>0</v>
      </c>
      <c r="Z3100" s="22">
        <v>0</v>
      </c>
      <c r="AA3100" s="22">
        <v>0</v>
      </c>
      <c r="AB3100" s="22">
        <v>0</v>
      </c>
      <c r="AC3100" s="22">
        <v>0</v>
      </c>
      <c r="AD3100" s="22">
        <v>0</v>
      </c>
      <c r="AE3100" s="22">
        <v>0</v>
      </c>
      <c r="AF3100" s="22">
        <v>1108.9215947340408</v>
      </c>
      <c r="AG3100" s="21">
        <v>0</v>
      </c>
      <c r="AH3100" s="22">
        <v>0</v>
      </c>
      <c r="AI3100" s="22">
        <v>0</v>
      </c>
      <c r="AJ3100" s="22">
        <v>1108.9215947340408</v>
      </c>
      <c r="AK3100" s="22">
        <v>8378.5877131616053</v>
      </c>
      <c r="AL3100" s="22">
        <v>0</v>
      </c>
      <c r="AM3100" s="22">
        <v>40</v>
      </c>
      <c r="AN3100" s="22">
        <v>0</v>
      </c>
      <c r="AO3100" s="22">
        <v>0</v>
      </c>
      <c r="AQ3100" s="18" t="str">
        <f t="shared" ref="AQ3100:BZ3100" si="3095">IF(OR(AND(AQ$2&gt;$O3099,AQ$2&lt;=$O3100),AND(AQ$2&lt;=$O3099,$O3098&gt;$O3099),AND(AQ$2&gt;$O3100,$O3101&lt;$O3100)),$H3099+((AQ$1-$Q3099)/$U3100/86000),"")</f>
        <v/>
      </c>
      <c r="AR3100" s="18" t="str">
        <f t="shared" si="3095"/>
        <v/>
      </c>
      <c r="AS3100" s="18" t="str">
        <f t="shared" si="3095"/>
        <v/>
      </c>
      <c r="AT3100" s="18" t="str">
        <f t="shared" si="3095"/>
        <v/>
      </c>
      <c r="AU3100" s="18" t="str">
        <f t="shared" si="3095"/>
        <v/>
      </c>
      <c r="AV3100" s="18" t="str">
        <f t="shared" si="3095"/>
        <v/>
      </c>
      <c r="AW3100" s="18" t="str">
        <f t="shared" si="3095"/>
        <v/>
      </c>
      <c r="AX3100" s="18" t="str">
        <f t="shared" si="3095"/>
        <v/>
      </c>
      <c r="AY3100" s="18" t="str">
        <f t="shared" si="3095"/>
        <v/>
      </c>
      <c r="AZ3100" s="18" t="str">
        <f t="shared" si="3095"/>
        <v/>
      </c>
      <c r="BA3100" s="18" t="str">
        <f t="shared" si="3095"/>
        <v/>
      </c>
      <c r="BB3100" s="18" t="str">
        <f t="shared" si="3095"/>
        <v/>
      </c>
      <c r="BC3100" s="18" t="str">
        <f t="shared" si="3095"/>
        <v/>
      </c>
      <c r="BD3100" s="18" t="str">
        <f t="shared" si="3095"/>
        <v/>
      </c>
      <c r="BE3100" s="18" t="str">
        <f t="shared" si="3095"/>
        <v/>
      </c>
      <c r="BF3100" s="18" t="str">
        <f t="shared" si="3095"/>
        <v/>
      </c>
      <c r="BG3100" s="18" t="str">
        <f t="shared" si="3095"/>
        <v/>
      </c>
      <c r="BH3100" s="18" t="str">
        <f t="shared" si="3095"/>
        <v/>
      </c>
      <c r="BI3100" s="18" t="str">
        <f t="shared" si="3095"/>
        <v/>
      </c>
      <c r="BJ3100" s="18" t="str">
        <f t="shared" si="3095"/>
        <v/>
      </c>
      <c r="BK3100" s="18" t="str">
        <f t="shared" si="3095"/>
        <v/>
      </c>
      <c r="BL3100" s="18" t="str">
        <f t="shared" si="3095"/>
        <v/>
      </c>
      <c r="BM3100" s="18" t="str">
        <f t="shared" si="3095"/>
        <v/>
      </c>
      <c r="BN3100" s="18" t="str">
        <f t="shared" si="3095"/>
        <v/>
      </c>
      <c r="BO3100" s="18" t="str">
        <f t="shared" si="3095"/>
        <v/>
      </c>
      <c r="BP3100" s="18" t="str">
        <f t="shared" si="3095"/>
        <v/>
      </c>
      <c r="BQ3100" s="18" t="str">
        <f t="shared" si="3095"/>
        <v/>
      </c>
      <c r="BR3100" s="18" t="str">
        <f t="shared" si="3095"/>
        <v/>
      </c>
      <c r="BS3100" s="18" t="str">
        <f t="shared" si="3095"/>
        <v/>
      </c>
      <c r="BT3100" s="18" t="str">
        <f t="shared" si="3095"/>
        <v/>
      </c>
      <c r="BU3100" s="18" t="str">
        <f t="shared" si="3095"/>
        <v/>
      </c>
      <c r="BV3100" s="18" t="str">
        <f t="shared" si="3095"/>
        <v/>
      </c>
      <c r="BW3100" s="18" t="str">
        <f t="shared" si="3095"/>
        <v/>
      </c>
      <c r="BX3100" s="18" t="str">
        <f t="shared" si="3095"/>
        <v/>
      </c>
      <c r="BY3100" s="18" t="str">
        <f t="shared" si="3095"/>
        <v/>
      </c>
      <c r="BZ3100" s="18" t="str">
        <f t="shared" si="3095"/>
        <v/>
      </c>
      <c r="CA3100" s="18" t="str">
        <f>IF(BY3100&lt;&gt;"",BY3100-LOOKUP(2,1/(LEN($AQ$1:AQ3100)&gt;0),$AQ$1:AQ3100),"")</f>
        <v/>
      </c>
    </row>
    <row r="3101" spans="1:79" x14ac:dyDescent="0.25">
      <c r="A3101" s="21">
        <v>63103</v>
      </c>
      <c r="B3101" s="21">
        <v>3</v>
      </c>
      <c r="C3101" s="22" t="s">
        <v>3273</v>
      </c>
      <c r="D3101" s="21">
        <v>332</v>
      </c>
      <c r="E3101" s="23">
        <v>0.84652777777777777</v>
      </c>
      <c r="F3101" s="22" t="s">
        <v>683</v>
      </c>
      <c r="G3101" s="22" t="b">
        <v>1</v>
      </c>
      <c r="H3101" s="24">
        <v>43532.846805555557</v>
      </c>
      <c r="I3101" s="25" t="s">
        <v>399</v>
      </c>
      <c r="J3101" s="22" t="s">
        <v>400</v>
      </c>
      <c r="K3101" s="11">
        <v>0</v>
      </c>
      <c r="L3101" s="11">
        <v>4014</v>
      </c>
      <c r="M3101" s="11">
        <v>3508</v>
      </c>
      <c r="N3101" s="11">
        <v>3.701927653310122E-12</v>
      </c>
      <c r="O3101" s="11">
        <v>57</v>
      </c>
      <c r="P3101" s="14">
        <v>0.24999997917350925</v>
      </c>
      <c r="Q3101" s="11">
        <v>1108.9215947340408</v>
      </c>
      <c r="R3101" s="15">
        <v>0.12765473496375393</v>
      </c>
      <c r="S3101" s="11">
        <v>0</v>
      </c>
      <c r="T3101" s="11">
        <v>44.999999832361937</v>
      </c>
      <c r="U3101" s="11">
        <v>0</v>
      </c>
      <c r="V3101" s="11">
        <v>0</v>
      </c>
      <c r="W3101" s="22"/>
      <c r="X3101" s="21">
        <v>0</v>
      </c>
      <c r="Y3101" s="22">
        <v>0.5</v>
      </c>
      <c r="Z3101" s="22">
        <v>0</v>
      </c>
      <c r="AA3101" s="22">
        <v>0</v>
      </c>
      <c r="AB3101" s="22">
        <v>0</v>
      </c>
      <c r="AC3101" s="22">
        <v>1</v>
      </c>
      <c r="AD3101" s="22">
        <v>1</v>
      </c>
      <c r="AE3101" s="22">
        <v>0</v>
      </c>
      <c r="AF3101" s="22">
        <v>1108.9215947340408</v>
      </c>
      <c r="AG3101" s="21">
        <v>0</v>
      </c>
      <c r="AH3101" s="22">
        <v>0</v>
      </c>
      <c r="AI3101" s="22">
        <v>0</v>
      </c>
      <c r="AJ3101" s="22">
        <v>1108.9215947340408</v>
      </c>
      <c r="AK3101" s="22">
        <v>8378.5877131616053</v>
      </c>
      <c r="AL3101" s="22">
        <v>0</v>
      </c>
      <c r="AM3101" s="22">
        <v>39</v>
      </c>
      <c r="AN3101" s="22">
        <v>0</v>
      </c>
      <c r="AO3101" s="22">
        <v>0</v>
      </c>
      <c r="AQ3101" s="18" t="str">
        <f t="shared" ref="AQ3101:BZ3101" si="3096">IF(OR(AND(AQ$2&gt;$O3100,AQ$2&lt;=$O3101),AND(AQ$2&lt;=$O3100,$O3099&gt;$O3100),AND(AQ$2&gt;$O3101,$O3102&lt;$O3101)),$H3100+((AQ$1-$Q3100)/$U3101/86000),"")</f>
        <v/>
      </c>
      <c r="AR3101" s="18" t="str">
        <f t="shared" si="3096"/>
        <v/>
      </c>
      <c r="AS3101" s="18" t="str">
        <f t="shared" si="3096"/>
        <v/>
      </c>
      <c r="AT3101" s="18" t="str">
        <f t="shared" si="3096"/>
        <v/>
      </c>
      <c r="AU3101" s="18" t="str">
        <f t="shared" si="3096"/>
        <v/>
      </c>
      <c r="AV3101" s="18" t="str">
        <f t="shared" si="3096"/>
        <v/>
      </c>
      <c r="AW3101" s="18" t="str">
        <f t="shared" si="3096"/>
        <v/>
      </c>
      <c r="AX3101" s="18" t="str">
        <f t="shared" si="3096"/>
        <v/>
      </c>
      <c r="AY3101" s="18" t="str">
        <f t="shared" si="3096"/>
        <v/>
      </c>
      <c r="AZ3101" s="18" t="str">
        <f t="shared" si="3096"/>
        <v/>
      </c>
      <c r="BA3101" s="18" t="str">
        <f t="shared" si="3096"/>
        <v/>
      </c>
      <c r="BB3101" s="18" t="str">
        <f t="shared" si="3096"/>
        <v/>
      </c>
      <c r="BC3101" s="18" t="str">
        <f t="shared" si="3096"/>
        <v/>
      </c>
      <c r="BD3101" s="18" t="str">
        <f t="shared" si="3096"/>
        <v/>
      </c>
      <c r="BE3101" s="18" t="str">
        <f t="shared" si="3096"/>
        <v/>
      </c>
      <c r="BF3101" s="18" t="str">
        <f t="shared" si="3096"/>
        <v/>
      </c>
      <c r="BG3101" s="18" t="str">
        <f t="shared" si="3096"/>
        <v/>
      </c>
      <c r="BH3101" s="18" t="str">
        <f t="shared" si="3096"/>
        <v/>
      </c>
      <c r="BI3101" s="18" t="str">
        <f t="shared" si="3096"/>
        <v/>
      </c>
      <c r="BJ3101" s="18" t="str">
        <f t="shared" si="3096"/>
        <v/>
      </c>
      <c r="BK3101" s="18" t="str">
        <f t="shared" si="3096"/>
        <v/>
      </c>
      <c r="BL3101" s="18" t="str">
        <f t="shared" si="3096"/>
        <v/>
      </c>
      <c r="BM3101" s="18" t="str">
        <f t="shared" si="3096"/>
        <v/>
      </c>
      <c r="BN3101" s="18" t="str">
        <f t="shared" si="3096"/>
        <v/>
      </c>
      <c r="BO3101" s="18" t="str">
        <f t="shared" si="3096"/>
        <v/>
      </c>
      <c r="BP3101" s="18" t="str">
        <f t="shared" si="3096"/>
        <v/>
      </c>
      <c r="BQ3101" s="18" t="str">
        <f t="shared" si="3096"/>
        <v/>
      </c>
      <c r="BR3101" s="18" t="str">
        <f t="shared" si="3096"/>
        <v/>
      </c>
      <c r="BS3101" s="18" t="str">
        <f t="shared" si="3096"/>
        <v/>
      </c>
      <c r="BT3101" s="18" t="str">
        <f t="shared" si="3096"/>
        <v/>
      </c>
      <c r="BU3101" s="18" t="str">
        <f t="shared" si="3096"/>
        <v/>
      </c>
      <c r="BV3101" s="18" t="str">
        <f t="shared" si="3096"/>
        <v/>
      </c>
      <c r="BW3101" s="18" t="str">
        <f t="shared" si="3096"/>
        <v/>
      </c>
      <c r="BX3101" s="18" t="str">
        <f t="shared" si="3096"/>
        <v/>
      </c>
      <c r="BY3101" s="18" t="str">
        <f t="shared" si="3096"/>
        <v/>
      </c>
      <c r="BZ3101" s="18" t="str">
        <f t="shared" si="3096"/>
        <v/>
      </c>
      <c r="CA3101" s="18" t="str">
        <f>IF(BY3101&lt;&gt;"",BY3101-LOOKUP(2,1/(LEN($AQ$1:AQ3101)&gt;0),$AQ$1:AQ3101),"")</f>
        <v/>
      </c>
    </row>
    <row r="3102" spans="1:79" x14ac:dyDescent="0.25">
      <c r="A3102" s="21">
        <v>63104</v>
      </c>
      <c r="B3102" s="21">
        <v>3</v>
      </c>
      <c r="C3102" s="22" t="s">
        <v>3274</v>
      </c>
      <c r="D3102" s="21">
        <v>332</v>
      </c>
      <c r="E3102" s="23">
        <v>0.84722222222222221</v>
      </c>
      <c r="F3102" s="22" t="s">
        <v>683</v>
      </c>
      <c r="G3102" s="22" t="b">
        <v>1</v>
      </c>
      <c r="H3102" s="24">
        <v>43532.847326388888</v>
      </c>
      <c r="I3102" s="25" t="s">
        <v>345</v>
      </c>
      <c r="J3102" s="22" t="s">
        <v>346</v>
      </c>
      <c r="K3102" s="11">
        <v>0</v>
      </c>
      <c r="L3102" s="11">
        <v>4015</v>
      </c>
      <c r="M3102" s="11">
        <v>3511</v>
      </c>
      <c r="N3102" s="11">
        <v>3.701927653310122E-12</v>
      </c>
      <c r="O3102" s="11">
        <v>57</v>
      </c>
      <c r="P3102" s="14">
        <v>0.74999997917162076</v>
      </c>
      <c r="Q3102" s="11">
        <v>1134.7640318644214</v>
      </c>
      <c r="R3102" s="15">
        <v>0.13062961567521433</v>
      </c>
      <c r="S3102" s="11">
        <v>25.842437130380631</v>
      </c>
      <c r="T3102" s="11">
        <v>44.999999832361937</v>
      </c>
      <c r="U3102" s="11">
        <v>0.57427638281447135</v>
      </c>
      <c r="V3102" s="11">
        <v>2.0673949781320968</v>
      </c>
      <c r="W3102" s="22"/>
      <c r="X3102" s="21">
        <v>0</v>
      </c>
      <c r="Y3102" s="22">
        <v>0</v>
      </c>
      <c r="Z3102" s="22">
        <v>0</v>
      </c>
      <c r="AA3102" s="22">
        <v>0</v>
      </c>
      <c r="AB3102" s="22">
        <v>0</v>
      </c>
      <c r="AC3102" s="22">
        <v>0</v>
      </c>
      <c r="AD3102" s="22">
        <v>0</v>
      </c>
      <c r="AE3102" s="22">
        <v>0</v>
      </c>
      <c r="AF3102" s="22">
        <v>1134.7640318644214</v>
      </c>
      <c r="AG3102" s="21">
        <v>0</v>
      </c>
      <c r="AH3102" s="22">
        <v>0</v>
      </c>
      <c r="AI3102" s="22">
        <v>0</v>
      </c>
      <c r="AJ3102" s="22">
        <v>1134.7640318644214</v>
      </c>
      <c r="AK3102" s="22">
        <v>8378.5877131616053</v>
      </c>
      <c r="AL3102" s="22">
        <v>0</v>
      </c>
      <c r="AM3102" s="22">
        <v>38</v>
      </c>
      <c r="AN3102" s="22">
        <v>0</v>
      </c>
      <c r="AO3102" s="22">
        <v>0</v>
      </c>
      <c r="AQ3102" s="18" t="str">
        <f t="shared" ref="AQ3102:BZ3102" si="3097">IF(OR(AND(AQ$2&gt;$O3101,AQ$2&lt;=$O3102),AND(AQ$2&lt;=$O3101,$O3100&gt;$O3101),AND(AQ$2&gt;$O3102,$O3103&lt;$O3102)),$H3101+((AQ$1-$Q3101)/$U3102/86000),"")</f>
        <v/>
      </c>
      <c r="AR3102" s="18" t="str">
        <f t="shared" si="3097"/>
        <v/>
      </c>
      <c r="AS3102" s="18" t="str">
        <f t="shared" si="3097"/>
        <v/>
      </c>
      <c r="AT3102" s="18" t="str">
        <f t="shared" si="3097"/>
        <v/>
      </c>
      <c r="AU3102" s="18" t="str">
        <f t="shared" si="3097"/>
        <v/>
      </c>
      <c r="AV3102" s="18" t="str">
        <f t="shared" si="3097"/>
        <v/>
      </c>
      <c r="AW3102" s="18" t="str">
        <f t="shared" si="3097"/>
        <v/>
      </c>
      <c r="AX3102" s="18" t="str">
        <f t="shared" si="3097"/>
        <v/>
      </c>
      <c r="AY3102" s="18" t="str">
        <f t="shared" si="3097"/>
        <v/>
      </c>
      <c r="AZ3102" s="18" t="str">
        <f t="shared" si="3097"/>
        <v/>
      </c>
      <c r="BA3102" s="18" t="str">
        <f t="shared" si="3097"/>
        <v/>
      </c>
      <c r="BB3102" s="18" t="str">
        <f t="shared" si="3097"/>
        <v/>
      </c>
      <c r="BC3102" s="18" t="str">
        <f t="shared" si="3097"/>
        <v/>
      </c>
      <c r="BD3102" s="18" t="str">
        <f t="shared" si="3097"/>
        <v/>
      </c>
      <c r="BE3102" s="18" t="str">
        <f t="shared" si="3097"/>
        <v/>
      </c>
      <c r="BF3102" s="18" t="str">
        <f t="shared" si="3097"/>
        <v/>
      </c>
      <c r="BG3102" s="18" t="str">
        <f t="shared" si="3097"/>
        <v/>
      </c>
      <c r="BH3102" s="18" t="str">
        <f t="shared" si="3097"/>
        <v/>
      </c>
      <c r="BI3102" s="18" t="str">
        <f t="shared" si="3097"/>
        <v/>
      </c>
      <c r="BJ3102" s="18" t="str">
        <f t="shared" si="3097"/>
        <v/>
      </c>
      <c r="BK3102" s="18" t="str">
        <f t="shared" si="3097"/>
        <v/>
      </c>
      <c r="BL3102" s="18" t="str">
        <f t="shared" si="3097"/>
        <v/>
      </c>
      <c r="BM3102" s="18" t="str">
        <f t="shared" si="3097"/>
        <v/>
      </c>
      <c r="BN3102" s="18" t="str">
        <f t="shared" si="3097"/>
        <v/>
      </c>
      <c r="BO3102" s="18" t="str">
        <f t="shared" si="3097"/>
        <v/>
      </c>
      <c r="BP3102" s="18" t="str">
        <f t="shared" si="3097"/>
        <v/>
      </c>
      <c r="BQ3102" s="18" t="str">
        <f t="shared" si="3097"/>
        <v/>
      </c>
      <c r="BR3102" s="18" t="str">
        <f t="shared" si="3097"/>
        <v/>
      </c>
      <c r="BS3102" s="18" t="str">
        <f t="shared" si="3097"/>
        <v/>
      </c>
      <c r="BT3102" s="18" t="str">
        <f t="shared" si="3097"/>
        <v/>
      </c>
      <c r="BU3102" s="18" t="str">
        <f t="shared" si="3097"/>
        <v/>
      </c>
      <c r="BV3102" s="18" t="str">
        <f t="shared" si="3097"/>
        <v/>
      </c>
      <c r="BW3102" s="18" t="str">
        <f t="shared" si="3097"/>
        <v/>
      </c>
      <c r="BX3102" s="18" t="str">
        <f t="shared" si="3097"/>
        <v/>
      </c>
      <c r="BY3102" s="18" t="str">
        <f t="shared" si="3097"/>
        <v/>
      </c>
      <c r="BZ3102" s="18" t="str">
        <f t="shared" si="3097"/>
        <v/>
      </c>
      <c r="CA3102" s="18" t="str">
        <f>IF(BY3102&lt;&gt;"",BY3102-LOOKUP(2,1/(LEN($AQ$1:AQ3102)&gt;0),$AQ$1:AQ3102),"")</f>
        <v/>
      </c>
    </row>
    <row r="3103" spans="1:79" x14ac:dyDescent="0.25">
      <c r="A3103" s="21">
        <v>63105</v>
      </c>
      <c r="B3103" s="21">
        <v>3</v>
      </c>
      <c r="C3103" s="22" t="s">
        <v>3275</v>
      </c>
      <c r="D3103" s="21">
        <v>332</v>
      </c>
      <c r="E3103" s="23">
        <v>0.84722222222222221</v>
      </c>
      <c r="F3103" s="22" t="s">
        <v>683</v>
      </c>
      <c r="G3103" s="22" t="b">
        <v>1</v>
      </c>
      <c r="H3103" s="24">
        <v>43532.847708333335</v>
      </c>
      <c r="I3103" s="25" t="s">
        <v>173</v>
      </c>
      <c r="J3103" s="22" t="s">
        <v>174</v>
      </c>
      <c r="K3103" s="11">
        <v>0</v>
      </c>
      <c r="L3103" s="11">
        <v>4016</v>
      </c>
      <c r="M3103" s="11">
        <v>3514</v>
      </c>
      <c r="N3103" s="11">
        <v>5.6682836202526232E-10</v>
      </c>
      <c r="O3103" s="11">
        <v>60</v>
      </c>
      <c r="P3103" s="14">
        <v>0.74028428865241436</v>
      </c>
      <c r="Q3103" s="11">
        <v>1237.7325557028746</v>
      </c>
      <c r="R3103" s="15">
        <v>0.14248295109822881</v>
      </c>
      <c r="S3103" s="11">
        <v>102.96852383845317</v>
      </c>
      <c r="T3103" s="11">
        <v>33.000000170432031</v>
      </c>
      <c r="U3103" s="11">
        <v>3.1202582820200369</v>
      </c>
      <c r="V3103" s="11">
        <v>11.232929815272133</v>
      </c>
      <c r="W3103" s="22"/>
      <c r="X3103" s="21">
        <v>0</v>
      </c>
      <c r="Y3103" s="22">
        <v>0</v>
      </c>
      <c r="Z3103" s="22">
        <v>0</v>
      </c>
      <c r="AA3103" s="22">
        <v>0</v>
      </c>
      <c r="AB3103" s="22">
        <v>0</v>
      </c>
      <c r="AC3103" s="22">
        <v>0</v>
      </c>
      <c r="AD3103" s="22">
        <v>0</v>
      </c>
      <c r="AE3103" s="22">
        <v>0</v>
      </c>
      <c r="AF3103" s="22">
        <v>1237.7325557028746</v>
      </c>
      <c r="AG3103" s="21">
        <v>0</v>
      </c>
      <c r="AH3103" s="22">
        <v>0</v>
      </c>
      <c r="AI3103" s="22">
        <v>0</v>
      </c>
      <c r="AJ3103" s="22">
        <v>1237.7325557028746</v>
      </c>
      <c r="AK3103" s="22">
        <v>8378.5877131616053</v>
      </c>
      <c r="AL3103" s="22">
        <v>0</v>
      </c>
      <c r="AM3103" s="22">
        <v>37</v>
      </c>
      <c r="AN3103" s="22">
        <v>0</v>
      </c>
      <c r="AO3103" s="22">
        <v>0</v>
      </c>
      <c r="AQ3103" s="18" t="str">
        <f t="shared" ref="AQ3103:BZ3103" si="3098">IF(OR(AND(AQ$2&gt;$O3102,AQ$2&lt;=$O3103),AND(AQ$2&lt;=$O3102,$O3101&gt;$O3102),AND(AQ$2&gt;$O3103,$O3104&lt;$O3103)),$H3102+((AQ$1-$Q3102)/$U3103/86000),"")</f>
        <v/>
      </c>
      <c r="AR3103" s="18" t="str">
        <f t="shared" si="3098"/>
        <v/>
      </c>
      <c r="AS3103" s="18" t="str">
        <f t="shared" si="3098"/>
        <v/>
      </c>
      <c r="AT3103" s="18" t="str">
        <f t="shared" si="3098"/>
        <v/>
      </c>
      <c r="AU3103" s="18" t="str">
        <f t="shared" si="3098"/>
        <v/>
      </c>
      <c r="AV3103" s="18" t="str">
        <f t="shared" si="3098"/>
        <v/>
      </c>
      <c r="AW3103" s="18" t="str">
        <f t="shared" si="3098"/>
        <v/>
      </c>
      <c r="AX3103" s="18" t="str">
        <f t="shared" si="3098"/>
        <v/>
      </c>
      <c r="AY3103" s="18" t="str">
        <f t="shared" si="3098"/>
        <v/>
      </c>
      <c r="AZ3103" s="18" t="str">
        <f t="shared" si="3098"/>
        <v/>
      </c>
      <c r="BA3103" s="18" t="str">
        <f t="shared" si="3098"/>
        <v/>
      </c>
      <c r="BB3103" s="18" t="str">
        <f t="shared" si="3098"/>
        <v/>
      </c>
      <c r="BC3103" s="18" t="str">
        <f t="shared" si="3098"/>
        <v/>
      </c>
      <c r="BD3103" s="18" t="str">
        <f t="shared" si="3098"/>
        <v/>
      </c>
      <c r="BE3103" s="18" t="str">
        <f t="shared" si="3098"/>
        <v/>
      </c>
      <c r="BF3103" s="18" t="str">
        <f t="shared" si="3098"/>
        <v/>
      </c>
      <c r="BG3103" s="18" t="str">
        <f t="shared" si="3098"/>
        <v/>
      </c>
      <c r="BH3103" s="18" t="str">
        <f t="shared" si="3098"/>
        <v/>
      </c>
      <c r="BI3103" s="18" t="str">
        <f t="shared" si="3098"/>
        <v/>
      </c>
      <c r="BJ3103" s="18" t="str">
        <f t="shared" si="3098"/>
        <v/>
      </c>
      <c r="BK3103" s="18" t="str">
        <f t="shared" si="3098"/>
        <v/>
      </c>
      <c r="BL3103" s="18" t="str">
        <f t="shared" si="3098"/>
        <v/>
      </c>
      <c r="BM3103" s="18" t="str">
        <f t="shared" si="3098"/>
        <v/>
      </c>
      <c r="BN3103" s="18" t="str">
        <f t="shared" si="3098"/>
        <v/>
      </c>
      <c r="BO3103" s="18" t="str">
        <f t="shared" si="3098"/>
        <v/>
      </c>
      <c r="BP3103" s="18" t="str">
        <f t="shared" si="3098"/>
        <v/>
      </c>
      <c r="BQ3103" s="18" t="str">
        <f t="shared" si="3098"/>
        <v/>
      </c>
      <c r="BR3103" s="18" t="str">
        <f t="shared" si="3098"/>
        <v/>
      </c>
      <c r="BS3103" s="18" t="str">
        <f t="shared" si="3098"/>
        <v/>
      </c>
      <c r="BT3103" s="18" t="str">
        <f t="shared" si="3098"/>
        <v/>
      </c>
      <c r="BU3103" s="18" t="str">
        <f t="shared" si="3098"/>
        <v/>
      </c>
      <c r="BV3103" s="18" t="str">
        <f t="shared" si="3098"/>
        <v/>
      </c>
      <c r="BW3103" s="18" t="str">
        <f t="shared" si="3098"/>
        <v/>
      </c>
      <c r="BX3103" s="18" t="str">
        <f t="shared" si="3098"/>
        <v/>
      </c>
      <c r="BY3103" s="18" t="str">
        <f t="shared" si="3098"/>
        <v/>
      </c>
      <c r="BZ3103" s="18" t="str">
        <f t="shared" si="3098"/>
        <v/>
      </c>
      <c r="CA3103" s="18" t="str">
        <f>IF(BY3103&lt;&gt;"",BY3103-LOOKUP(2,1/(LEN($AQ$1:AQ3103)&gt;0),$AQ$1:AQ3103),"")</f>
        <v/>
      </c>
    </row>
    <row r="3104" spans="1:79" x14ac:dyDescent="0.25">
      <c r="A3104" s="21">
        <v>63106</v>
      </c>
      <c r="B3104" s="21">
        <v>3</v>
      </c>
      <c r="C3104" s="22" t="s">
        <v>3276</v>
      </c>
      <c r="D3104" s="21">
        <v>332</v>
      </c>
      <c r="E3104" s="23">
        <v>0.84791666666666665</v>
      </c>
      <c r="F3104" s="22" t="s">
        <v>683</v>
      </c>
      <c r="G3104" s="22" t="b">
        <v>1</v>
      </c>
      <c r="H3104" s="24">
        <v>43532.84784722222</v>
      </c>
      <c r="I3104" s="25" t="s">
        <v>173</v>
      </c>
      <c r="J3104" s="22" t="s">
        <v>174</v>
      </c>
      <c r="K3104" s="11">
        <v>0</v>
      </c>
      <c r="L3104" s="11">
        <v>4017</v>
      </c>
      <c r="M3104" s="11">
        <v>3516</v>
      </c>
      <c r="N3104" s="11">
        <v>5.6682836202526232E-10</v>
      </c>
      <c r="O3104" s="11">
        <v>60</v>
      </c>
      <c r="P3104" s="14">
        <v>0.74028428865241436</v>
      </c>
      <c r="Q3104" s="11">
        <v>1237.7325557028746</v>
      </c>
      <c r="R3104" s="15">
        <v>0.14248295109822881</v>
      </c>
      <c r="S3104" s="11">
        <v>0</v>
      </c>
      <c r="T3104" s="11">
        <v>11.999999661929905</v>
      </c>
      <c r="U3104" s="11">
        <v>0</v>
      </c>
      <c r="V3104" s="11">
        <v>0</v>
      </c>
      <c r="W3104" s="22"/>
      <c r="X3104" s="21">
        <v>0</v>
      </c>
      <c r="Y3104" s="22">
        <v>0.5</v>
      </c>
      <c r="Z3104" s="22">
        <v>0</v>
      </c>
      <c r="AA3104" s="22">
        <v>0</v>
      </c>
      <c r="AB3104" s="22">
        <v>0</v>
      </c>
      <c r="AC3104" s="22">
        <v>1</v>
      </c>
      <c r="AD3104" s="22">
        <v>1</v>
      </c>
      <c r="AE3104" s="22">
        <v>0</v>
      </c>
      <c r="AF3104" s="22">
        <v>1237.7325557028746</v>
      </c>
      <c r="AG3104" s="21">
        <v>0</v>
      </c>
      <c r="AH3104" s="22">
        <v>0</v>
      </c>
      <c r="AI3104" s="22">
        <v>0</v>
      </c>
      <c r="AJ3104" s="22">
        <v>1237.7325557028746</v>
      </c>
      <c r="AK3104" s="22">
        <v>8378.5877131616053</v>
      </c>
      <c r="AL3104" s="22">
        <v>0</v>
      </c>
      <c r="AM3104" s="22">
        <v>36</v>
      </c>
      <c r="AN3104" s="22">
        <v>0</v>
      </c>
      <c r="AO3104" s="22">
        <v>0</v>
      </c>
      <c r="AQ3104" s="18" t="str">
        <f t="shared" ref="AQ3104:BZ3104" si="3099">IF(OR(AND(AQ$2&gt;$O3103,AQ$2&lt;=$O3104),AND(AQ$2&lt;=$O3103,$O3102&gt;$O3103),AND(AQ$2&gt;$O3104,$O3105&lt;$O3104)),$H3103+((AQ$1-$Q3103)/$U3104/86000),"")</f>
        <v/>
      </c>
      <c r="AR3104" s="18" t="str">
        <f t="shared" si="3099"/>
        <v/>
      </c>
      <c r="AS3104" s="18" t="str">
        <f t="shared" si="3099"/>
        <v/>
      </c>
      <c r="AT3104" s="18" t="str">
        <f t="shared" si="3099"/>
        <v/>
      </c>
      <c r="AU3104" s="18" t="str">
        <f t="shared" si="3099"/>
        <v/>
      </c>
      <c r="AV3104" s="18" t="str">
        <f t="shared" si="3099"/>
        <v/>
      </c>
      <c r="AW3104" s="18" t="str">
        <f t="shared" si="3099"/>
        <v/>
      </c>
      <c r="AX3104" s="18" t="str">
        <f t="shared" si="3099"/>
        <v/>
      </c>
      <c r="AY3104" s="18" t="str">
        <f t="shared" si="3099"/>
        <v/>
      </c>
      <c r="AZ3104" s="18" t="str">
        <f t="shared" si="3099"/>
        <v/>
      </c>
      <c r="BA3104" s="18" t="str">
        <f t="shared" si="3099"/>
        <v/>
      </c>
      <c r="BB3104" s="18" t="str">
        <f t="shared" si="3099"/>
        <v/>
      </c>
      <c r="BC3104" s="18" t="str">
        <f t="shared" si="3099"/>
        <v/>
      </c>
      <c r="BD3104" s="18" t="str">
        <f t="shared" si="3099"/>
        <v/>
      </c>
      <c r="BE3104" s="18" t="str">
        <f t="shared" si="3099"/>
        <v/>
      </c>
      <c r="BF3104" s="18" t="str">
        <f t="shared" si="3099"/>
        <v/>
      </c>
      <c r="BG3104" s="18" t="str">
        <f t="shared" si="3099"/>
        <v/>
      </c>
      <c r="BH3104" s="18" t="str">
        <f t="shared" si="3099"/>
        <v/>
      </c>
      <c r="BI3104" s="18" t="str">
        <f t="shared" si="3099"/>
        <v/>
      </c>
      <c r="BJ3104" s="18" t="str">
        <f t="shared" si="3099"/>
        <v/>
      </c>
      <c r="BK3104" s="18" t="str">
        <f t="shared" si="3099"/>
        <v/>
      </c>
      <c r="BL3104" s="18" t="str">
        <f t="shared" si="3099"/>
        <v/>
      </c>
      <c r="BM3104" s="18" t="str">
        <f t="shared" si="3099"/>
        <v/>
      </c>
      <c r="BN3104" s="18" t="str">
        <f t="shared" si="3099"/>
        <v/>
      </c>
      <c r="BO3104" s="18" t="str">
        <f t="shared" si="3099"/>
        <v/>
      </c>
      <c r="BP3104" s="18" t="str">
        <f t="shared" si="3099"/>
        <v/>
      </c>
      <c r="BQ3104" s="18" t="str">
        <f t="shared" si="3099"/>
        <v/>
      </c>
      <c r="BR3104" s="18" t="str">
        <f t="shared" si="3099"/>
        <v/>
      </c>
      <c r="BS3104" s="18" t="str">
        <f t="shared" si="3099"/>
        <v/>
      </c>
      <c r="BT3104" s="18" t="str">
        <f t="shared" si="3099"/>
        <v/>
      </c>
      <c r="BU3104" s="18" t="str">
        <f t="shared" si="3099"/>
        <v/>
      </c>
      <c r="BV3104" s="18" t="str">
        <f t="shared" si="3099"/>
        <v/>
      </c>
      <c r="BW3104" s="18" t="str">
        <f t="shared" si="3099"/>
        <v/>
      </c>
      <c r="BX3104" s="18" t="str">
        <f t="shared" si="3099"/>
        <v/>
      </c>
      <c r="BY3104" s="18" t="str">
        <f t="shared" si="3099"/>
        <v/>
      </c>
      <c r="BZ3104" s="18" t="str">
        <f t="shared" si="3099"/>
        <v/>
      </c>
      <c r="CA3104" s="18" t="str">
        <f>IF(BY3104&lt;&gt;"",BY3104-LOOKUP(2,1/(LEN($AQ$1:AQ3104)&gt;0),$AQ$1:AQ3104),"")</f>
        <v/>
      </c>
    </row>
    <row r="3105" spans="1:79" x14ac:dyDescent="0.25">
      <c r="A3105" s="21">
        <v>63107</v>
      </c>
      <c r="B3105" s="21">
        <v>3</v>
      </c>
      <c r="C3105" s="22" t="s">
        <v>3277</v>
      </c>
      <c r="D3105" s="21">
        <v>332</v>
      </c>
      <c r="E3105" s="23">
        <v>0.84791666666666665</v>
      </c>
      <c r="F3105" s="22" t="s">
        <v>683</v>
      </c>
      <c r="G3105" s="22" t="b">
        <v>1</v>
      </c>
      <c r="H3105" s="24">
        <v>43532.848368055558</v>
      </c>
      <c r="I3105" s="25" t="s">
        <v>489</v>
      </c>
      <c r="J3105" s="22" t="s">
        <v>490</v>
      </c>
      <c r="K3105" s="11">
        <v>0</v>
      </c>
      <c r="L3105" s="11">
        <v>4018</v>
      </c>
      <c r="M3105" s="11">
        <v>3519</v>
      </c>
      <c r="N3105" s="11">
        <v>1.6080363707260403E-9</v>
      </c>
      <c r="O3105" s="11">
        <v>63</v>
      </c>
      <c r="P3105" s="14">
        <v>0.85127797204901257</v>
      </c>
      <c r="Q3105" s="11">
        <v>1469.6336588544241</v>
      </c>
      <c r="R3105" s="15">
        <v>0.16917850288583122</v>
      </c>
      <c r="S3105" s="11">
        <v>231.90110315154948</v>
      </c>
      <c r="T3105" s="11">
        <v>45.000000461004674</v>
      </c>
      <c r="U3105" s="11">
        <v>5.1533577950183878</v>
      </c>
      <c r="V3105" s="11">
        <v>18.552088062066197</v>
      </c>
      <c r="W3105" s="22"/>
      <c r="X3105" s="21">
        <v>0</v>
      </c>
      <c r="Y3105" s="22">
        <v>0</v>
      </c>
      <c r="Z3105" s="22">
        <v>0</v>
      </c>
      <c r="AA3105" s="22">
        <v>0</v>
      </c>
      <c r="AB3105" s="22">
        <v>0</v>
      </c>
      <c r="AC3105" s="22">
        <v>0</v>
      </c>
      <c r="AD3105" s="22">
        <v>0</v>
      </c>
      <c r="AE3105" s="22">
        <v>0</v>
      </c>
      <c r="AF3105" s="22">
        <v>1469.6336588544241</v>
      </c>
      <c r="AG3105" s="21">
        <v>0</v>
      </c>
      <c r="AH3105" s="22">
        <v>0</v>
      </c>
      <c r="AI3105" s="22">
        <v>0</v>
      </c>
      <c r="AJ3105" s="22">
        <v>1469.6336588544241</v>
      </c>
      <c r="AK3105" s="22">
        <v>8378.5877131616053</v>
      </c>
      <c r="AL3105" s="22">
        <v>0</v>
      </c>
      <c r="AM3105" s="22">
        <v>35</v>
      </c>
      <c r="AN3105" s="22">
        <v>0</v>
      </c>
      <c r="AO3105" s="22">
        <v>0</v>
      </c>
      <c r="AQ3105" s="18" t="str">
        <f t="shared" ref="AQ3105:BZ3105" si="3100">IF(OR(AND(AQ$2&gt;$O3104,AQ$2&lt;=$O3105),AND(AQ$2&lt;=$O3104,$O3103&gt;$O3104),AND(AQ$2&gt;$O3105,$O3106&lt;$O3105)),$H3104+((AQ$1-$Q3104)/$U3105/86000),"")</f>
        <v/>
      </c>
      <c r="AR3105" s="18" t="str">
        <f t="shared" si="3100"/>
        <v/>
      </c>
      <c r="AS3105" s="18" t="str">
        <f t="shared" si="3100"/>
        <v/>
      </c>
      <c r="AT3105" s="18" t="str">
        <f t="shared" si="3100"/>
        <v/>
      </c>
      <c r="AU3105" s="18">
        <f t="shared" si="3100"/>
        <v>43532.847881257963</v>
      </c>
      <c r="AV3105" s="18" t="str">
        <f t="shared" si="3100"/>
        <v/>
      </c>
      <c r="AW3105" s="18" t="str">
        <f t="shared" si="3100"/>
        <v/>
      </c>
      <c r="AX3105" s="18" t="str">
        <f t="shared" si="3100"/>
        <v/>
      </c>
      <c r="AY3105" s="18" t="str">
        <f t="shared" si="3100"/>
        <v/>
      </c>
      <c r="AZ3105" s="18" t="str">
        <f t="shared" si="3100"/>
        <v/>
      </c>
      <c r="BA3105" s="18" t="str">
        <f t="shared" si="3100"/>
        <v/>
      </c>
      <c r="BB3105" s="18" t="str">
        <f t="shared" si="3100"/>
        <v/>
      </c>
      <c r="BC3105" s="18" t="str">
        <f t="shared" si="3100"/>
        <v/>
      </c>
      <c r="BD3105" s="18" t="str">
        <f t="shared" si="3100"/>
        <v/>
      </c>
      <c r="BE3105" s="18" t="str">
        <f t="shared" si="3100"/>
        <v/>
      </c>
      <c r="BF3105" s="18" t="str">
        <f t="shared" si="3100"/>
        <v/>
      </c>
      <c r="BG3105" s="18" t="str">
        <f t="shared" si="3100"/>
        <v/>
      </c>
      <c r="BH3105" s="18" t="str">
        <f t="shared" si="3100"/>
        <v/>
      </c>
      <c r="BI3105" s="18" t="str">
        <f t="shared" si="3100"/>
        <v/>
      </c>
      <c r="BJ3105" s="18" t="str">
        <f t="shared" si="3100"/>
        <v/>
      </c>
      <c r="BK3105" s="18" t="str">
        <f t="shared" si="3100"/>
        <v/>
      </c>
      <c r="BL3105" s="18" t="str">
        <f t="shared" si="3100"/>
        <v/>
      </c>
      <c r="BM3105" s="18" t="str">
        <f t="shared" si="3100"/>
        <v/>
      </c>
      <c r="BN3105" s="18" t="str">
        <f t="shared" si="3100"/>
        <v/>
      </c>
      <c r="BO3105" s="18" t="str">
        <f t="shared" si="3100"/>
        <v/>
      </c>
      <c r="BP3105" s="18" t="str">
        <f t="shared" si="3100"/>
        <v/>
      </c>
      <c r="BQ3105" s="18" t="str">
        <f t="shared" si="3100"/>
        <v/>
      </c>
      <c r="BR3105" s="18" t="str">
        <f t="shared" si="3100"/>
        <v/>
      </c>
      <c r="BS3105" s="18" t="str">
        <f t="shared" si="3100"/>
        <v/>
      </c>
      <c r="BT3105" s="18" t="str">
        <f t="shared" si="3100"/>
        <v/>
      </c>
      <c r="BU3105" s="18" t="str">
        <f t="shared" si="3100"/>
        <v/>
      </c>
      <c r="BV3105" s="18" t="str">
        <f t="shared" si="3100"/>
        <v/>
      </c>
      <c r="BW3105" s="18" t="str">
        <f t="shared" si="3100"/>
        <v/>
      </c>
      <c r="BX3105" s="18" t="str">
        <f t="shared" si="3100"/>
        <v/>
      </c>
      <c r="BY3105" s="18" t="str">
        <f t="shared" si="3100"/>
        <v/>
      </c>
      <c r="BZ3105" s="18" t="str">
        <f t="shared" si="3100"/>
        <v/>
      </c>
      <c r="CA3105" s="18" t="str">
        <f>IF(BY3105&lt;&gt;"",BY3105-LOOKUP(2,1/(LEN($AQ$1:AQ3105)&gt;0),$AQ$1:AQ3105),"")</f>
        <v/>
      </c>
    </row>
    <row r="3106" spans="1:79" x14ac:dyDescent="0.25">
      <c r="A3106" s="21">
        <v>63109</v>
      </c>
      <c r="B3106" s="21">
        <v>3</v>
      </c>
      <c r="C3106" s="22" t="s">
        <v>3279</v>
      </c>
      <c r="D3106" s="21">
        <v>332</v>
      </c>
      <c r="E3106" s="23">
        <v>0.84861111111111109</v>
      </c>
      <c r="F3106" s="22" t="s">
        <v>683</v>
      </c>
      <c r="G3106" s="22" t="b">
        <v>1</v>
      </c>
      <c r="H3106" s="24">
        <v>43532.84888888889</v>
      </c>
      <c r="I3106" s="25" t="s">
        <v>333</v>
      </c>
      <c r="J3106" s="22" t="s">
        <v>334</v>
      </c>
      <c r="K3106" s="11">
        <v>0</v>
      </c>
      <c r="L3106" s="11">
        <v>4019</v>
      </c>
      <c r="M3106" s="11">
        <v>3522</v>
      </c>
      <c r="N3106" s="11">
        <v>1.3947953902970767E-11</v>
      </c>
      <c r="O3106" s="11">
        <v>68</v>
      </c>
      <c r="P3106" s="14">
        <v>0.74999993956517719</v>
      </c>
      <c r="Q3106" s="11">
        <v>1671.0343337393283</v>
      </c>
      <c r="R3106" s="15">
        <v>0.19236296416428592</v>
      </c>
      <c r="S3106" s="11">
        <v>201.40067488490422</v>
      </c>
      <c r="T3106" s="11">
        <v>44.999999832361937</v>
      </c>
      <c r="U3106" s="11">
        <v>4.4755705696706709</v>
      </c>
      <c r="V3106" s="11">
        <v>16.112054050814415</v>
      </c>
      <c r="W3106" s="22"/>
      <c r="X3106" s="21">
        <v>0</v>
      </c>
      <c r="Y3106" s="22">
        <v>0</v>
      </c>
      <c r="Z3106" s="22">
        <v>0</v>
      </c>
      <c r="AA3106" s="22">
        <v>0</v>
      </c>
      <c r="AB3106" s="22">
        <v>0</v>
      </c>
      <c r="AC3106" s="22">
        <v>0</v>
      </c>
      <c r="AD3106" s="22">
        <v>0</v>
      </c>
      <c r="AE3106" s="22">
        <v>0</v>
      </c>
      <c r="AF3106" s="22">
        <v>1671.0343337393283</v>
      </c>
      <c r="AG3106" s="21">
        <v>0</v>
      </c>
      <c r="AH3106" s="22">
        <v>0</v>
      </c>
      <c r="AI3106" s="22">
        <v>0</v>
      </c>
      <c r="AJ3106" s="22">
        <v>1671.0343337393283</v>
      </c>
      <c r="AK3106" s="22">
        <v>8378.5877131616053</v>
      </c>
      <c r="AL3106" s="22">
        <v>0</v>
      </c>
      <c r="AM3106" s="22">
        <v>34</v>
      </c>
      <c r="AN3106" s="22">
        <v>0</v>
      </c>
      <c r="AO3106" s="22">
        <v>0</v>
      </c>
      <c r="AQ3106" s="18" t="str">
        <f t="shared" ref="AQ3106:BZ3106" si="3101">IF(OR(AND(AQ$2&gt;$O3105,AQ$2&lt;=$O3106),AND(AQ$2&lt;=$O3105,$O3104&gt;$O3105),AND(AQ$2&gt;$O3106,$O3107&lt;$O3106)),$H3105+((AQ$1-$Q3105)/$U3106/86000),"")</f>
        <v/>
      </c>
      <c r="AR3106" s="18" t="str">
        <f t="shared" si="3101"/>
        <v/>
      </c>
      <c r="AS3106" s="18" t="str">
        <f t="shared" si="3101"/>
        <v/>
      </c>
      <c r="AT3106" s="18" t="str">
        <f t="shared" si="3101"/>
        <v/>
      </c>
      <c r="AU3106" s="18" t="str">
        <f t="shared" si="3101"/>
        <v/>
      </c>
      <c r="AV3106" s="18">
        <f t="shared" si="3101"/>
        <v>43532.848390689447</v>
      </c>
      <c r="AW3106" s="18" t="str">
        <f t="shared" si="3101"/>
        <v/>
      </c>
      <c r="AX3106" s="18" t="str">
        <f t="shared" si="3101"/>
        <v/>
      </c>
      <c r="AY3106" s="18" t="str">
        <f t="shared" si="3101"/>
        <v/>
      </c>
      <c r="AZ3106" s="18" t="str">
        <f t="shared" si="3101"/>
        <v/>
      </c>
      <c r="BA3106" s="18" t="str">
        <f t="shared" si="3101"/>
        <v/>
      </c>
      <c r="BB3106" s="18" t="str">
        <f t="shared" si="3101"/>
        <v/>
      </c>
      <c r="BC3106" s="18" t="str">
        <f t="shared" si="3101"/>
        <v/>
      </c>
      <c r="BD3106" s="18" t="str">
        <f t="shared" si="3101"/>
        <v/>
      </c>
      <c r="BE3106" s="18" t="str">
        <f t="shared" si="3101"/>
        <v/>
      </c>
      <c r="BF3106" s="18" t="str">
        <f t="shared" si="3101"/>
        <v/>
      </c>
      <c r="BG3106" s="18" t="str">
        <f t="shared" si="3101"/>
        <v/>
      </c>
      <c r="BH3106" s="18" t="str">
        <f t="shared" si="3101"/>
        <v/>
      </c>
      <c r="BI3106" s="18" t="str">
        <f t="shared" si="3101"/>
        <v/>
      </c>
      <c r="BJ3106" s="18" t="str">
        <f t="shared" si="3101"/>
        <v/>
      </c>
      <c r="BK3106" s="18" t="str">
        <f t="shared" si="3101"/>
        <v/>
      </c>
      <c r="BL3106" s="18" t="str">
        <f t="shared" si="3101"/>
        <v/>
      </c>
      <c r="BM3106" s="18" t="str">
        <f t="shared" si="3101"/>
        <v/>
      </c>
      <c r="BN3106" s="18" t="str">
        <f t="shared" si="3101"/>
        <v/>
      </c>
      <c r="BO3106" s="18" t="str">
        <f t="shared" si="3101"/>
        <v/>
      </c>
      <c r="BP3106" s="18" t="str">
        <f t="shared" si="3101"/>
        <v/>
      </c>
      <c r="BQ3106" s="18" t="str">
        <f t="shared" si="3101"/>
        <v/>
      </c>
      <c r="BR3106" s="18" t="str">
        <f t="shared" si="3101"/>
        <v/>
      </c>
      <c r="BS3106" s="18" t="str">
        <f t="shared" si="3101"/>
        <v/>
      </c>
      <c r="BT3106" s="18" t="str">
        <f t="shared" si="3101"/>
        <v/>
      </c>
      <c r="BU3106" s="18" t="str">
        <f t="shared" si="3101"/>
        <v/>
      </c>
      <c r="BV3106" s="18" t="str">
        <f t="shared" si="3101"/>
        <v/>
      </c>
      <c r="BW3106" s="18" t="str">
        <f t="shared" si="3101"/>
        <v/>
      </c>
      <c r="BX3106" s="18" t="str">
        <f t="shared" si="3101"/>
        <v/>
      </c>
      <c r="BY3106" s="18" t="str">
        <f t="shared" si="3101"/>
        <v/>
      </c>
      <c r="BZ3106" s="18" t="str">
        <f t="shared" si="3101"/>
        <v/>
      </c>
      <c r="CA3106" s="18" t="str">
        <f>IF(BY3106&lt;&gt;"",BY3106-LOOKUP(2,1/(LEN($AQ$1:AQ3106)&gt;0),$AQ$1:AQ3106),"")</f>
        <v/>
      </c>
    </row>
    <row r="3107" spans="1:79" x14ac:dyDescent="0.25">
      <c r="A3107" s="21">
        <v>63110</v>
      </c>
      <c r="B3107" s="21">
        <v>3</v>
      </c>
      <c r="C3107" s="22" t="s">
        <v>3280</v>
      </c>
      <c r="D3107" s="21">
        <v>332</v>
      </c>
      <c r="E3107" s="23">
        <v>0.84930555555555554</v>
      </c>
      <c r="F3107" s="22" t="s">
        <v>683</v>
      </c>
      <c r="G3107" s="22" t="b">
        <v>1</v>
      </c>
      <c r="H3107" s="24">
        <v>43532.849409722221</v>
      </c>
      <c r="I3107" s="25" t="s">
        <v>203</v>
      </c>
      <c r="J3107" s="22" t="s">
        <v>204</v>
      </c>
      <c r="K3107" s="11">
        <v>0</v>
      </c>
      <c r="L3107" s="11">
        <v>4020</v>
      </c>
      <c r="M3107" s="11">
        <v>3525</v>
      </c>
      <c r="N3107" s="11">
        <v>8.0078166320163291E-12</v>
      </c>
      <c r="O3107" s="11">
        <v>69</v>
      </c>
      <c r="P3107" s="14">
        <v>0.49999994364277134</v>
      </c>
      <c r="Q3107" s="11">
        <v>1709.7796991022312</v>
      </c>
      <c r="R3107" s="15">
        <v>0.19682317971961688</v>
      </c>
      <c r="S3107" s="11">
        <v>38.74536536290293</v>
      </c>
      <c r="T3107" s="11">
        <v>44.999999832361937</v>
      </c>
      <c r="U3107" s="11">
        <v>0.86100812238312585</v>
      </c>
      <c r="V3107" s="11">
        <v>3.0996292405792532</v>
      </c>
      <c r="W3107" s="22"/>
      <c r="X3107" s="21">
        <v>0</v>
      </c>
      <c r="Y3107" s="22">
        <v>0</v>
      </c>
      <c r="Z3107" s="22">
        <v>0</v>
      </c>
      <c r="AA3107" s="22">
        <v>0</v>
      </c>
      <c r="AB3107" s="22">
        <v>0</v>
      </c>
      <c r="AC3107" s="22">
        <v>0</v>
      </c>
      <c r="AD3107" s="22">
        <v>0</v>
      </c>
      <c r="AE3107" s="22">
        <v>0</v>
      </c>
      <c r="AF3107" s="22">
        <v>1709.7796991022312</v>
      </c>
      <c r="AG3107" s="21">
        <v>0</v>
      </c>
      <c r="AH3107" s="22">
        <v>0</v>
      </c>
      <c r="AI3107" s="22">
        <v>0</v>
      </c>
      <c r="AJ3107" s="22">
        <v>1709.7796991022312</v>
      </c>
      <c r="AK3107" s="22">
        <v>8378.5877131616053</v>
      </c>
      <c r="AL3107" s="22">
        <v>0</v>
      </c>
      <c r="AM3107" s="22">
        <v>33</v>
      </c>
      <c r="AN3107" s="22">
        <v>0</v>
      </c>
      <c r="AO3107" s="22">
        <v>0</v>
      </c>
      <c r="AQ3107" s="18" t="str">
        <f t="shared" ref="AQ3107:BZ3107" si="3102">IF(OR(AND(AQ$2&gt;$O3106,AQ$2&lt;=$O3107),AND(AQ$2&lt;=$O3106,$O3105&gt;$O3106),AND(AQ$2&gt;$O3107,$O3108&lt;$O3107)),$H3106+((AQ$1-$Q3106)/$U3107/86000),"")</f>
        <v/>
      </c>
      <c r="AR3107" s="18" t="str">
        <f t="shared" si="3102"/>
        <v/>
      </c>
      <c r="AS3107" s="18" t="str">
        <f t="shared" si="3102"/>
        <v/>
      </c>
      <c r="AT3107" s="18" t="str">
        <f t="shared" si="3102"/>
        <v/>
      </c>
      <c r="AU3107" s="18" t="str">
        <f t="shared" si="3102"/>
        <v/>
      </c>
      <c r="AV3107" s="18" t="str">
        <f t="shared" si="3102"/>
        <v/>
      </c>
      <c r="AW3107" s="18" t="str">
        <f t="shared" si="3102"/>
        <v/>
      </c>
      <c r="AX3107" s="18" t="str">
        <f t="shared" si="3102"/>
        <v/>
      </c>
      <c r="AY3107" s="18" t="str">
        <f t="shared" si="3102"/>
        <v/>
      </c>
      <c r="AZ3107" s="18" t="str">
        <f t="shared" si="3102"/>
        <v/>
      </c>
      <c r="BA3107" s="18" t="str">
        <f t="shared" si="3102"/>
        <v/>
      </c>
      <c r="BB3107" s="18" t="str">
        <f t="shared" si="3102"/>
        <v/>
      </c>
      <c r="BC3107" s="18" t="str">
        <f t="shared" si="3102"/>
        <v/>
      </c>
      <c r="BD3107" s="18" t="str">
        <f t="shared" si="3102"/>
        <v/>
      </c>
      <c r="BE3107" s="18" t="str">
        <f t="shared" si="3102"/>
        <v/>
      </c>
      <c r="BF3107" s="18" t="str">
        <f t="shared" si="3102"/>
        <v/>
      </c>
      <c r="BG3107" s="18" t="str">
        <f t="shared" si="3102"/>
        <v/>
      </c>
      <c r="BH3107" s="18" t="str">
        <f t="shared" si="3102"/>
        <v/>
      </c>
      <c r="BI3107" s="18" t="str">
        <f t="shared" si="3102"/>
        <v/>
      </c>
      <c r="BJ3107" s="18" t="str">
        <f t="shared" si="3102"/>
        <v/>
      </c>
      <c r="BK3107" s="18" t="str">
        <f t="shared" si="3102"/>
        <v/>
      </c>
      <c r="BL3107" s="18" t="str">
        <f t="shared" si="3102"/>
        <v/>
      </c>
      <c r="BM3107" s="18" t="str">
        <f t="shared" si="3102"/>
        <v/>
      </c>
      <c r="BN3107" s="18" t="str">
        <f t="shared" si="3102"/>
        <v/>
      </c>
      <c r="BO3107" s="18" t="str">
        <f t="shared" si="3102"/>
        <v/>
      </c>
      <c r="BP3107" s="18" t="str">
        <f t="shared" si="3102"/>
        <v/>
      </c>
      <c r="BQ3107" s="18" t="str">
        <f t="shared" si="3102"/>
        <v/>
      </c>
      <c r="BR3107" s="18" t="str">
        <f t="shared" si="3102"/>
        <v/>
      </c>
      <c r="BS3107" s="18" t="str">
        <f t="shared" si="3102"/>
        <v/>
      </c>
      <c r="BT3107" s="18" t="str">
        <f t="shared" si="3102"/>
        <v/>
      </c>
      <c r="BU3107" s="18" t="str">
        <f t="shared" si="3102"/>
        <v/>
      </c>
      <c r="BV3107" s="18" t="str">
        <f t="shared" si="3102"/>
        <v/>
      </c>
      <c r="BW3107" s="18" t="str">
        <f t="shared" si="3102"/>
        <v/>
      </c>
      <c r="BX3107" s="18" t="str">
        <f t="shared" si="3102"/>
        <v/>
      </c>
      <c r="BY3107" s="18" t="str">
        <f t="shared" si="3102"/>
        <v/>
      </c>
      <c r="BZ3107" s="18" t="str">
        <f t="shared" si="3102"/>
        <v/>
      </c>
      <c r="CA3107" s="18" t="str">
        <f>IF(BY3107&lt;&gt;"",BY3107-LOOKUP(2,1/(LEN($AQ$1:AQ3107)&gt;0),$AQ$1:AQ3107),"")</f>
        <v/>
      </c>
    </row>
    <row r="3108" spans="1:79" x14ac:dyDescent="0.25">
      <c r="A3108" s="21">
        <v>63112</v>
      </c>
      <c r="B3108" s="21">
        <v>3</v>
      </c>
      <c r="C3108" s="22" t="s">
        <v>3282</v>
      </c>
      <c r="D3108" s="21">
        <v>332</v>
      </c>
      <c r="E3108" s="23">
        <v>0.85</v>
      </c>
      <c r="F3108" s="22" t="s">
        <v>683</v>
      </c>
      <c r="G3108" s="22" t="b">
        <v>1</v>
      </c>
      <c r="H3108" s="24">
        <v>43532.849930555552</v>
      </c>
      <c r="I3108" s="25" t="s">
        <v>139</v>
      </c>
      <c r="J3108" s="22" t="s">
        <v>140</v>
      </c>
      <c r="K3108" s="11">
        <v>0</v>
      </c>
      <c r="L3108" s="11">
        <v>4021</v>
      </c>
      <c r="M3108" s="11">
        <v>3528</v>
      </c>
      <c r="N3108" s="11">
        <v>1.0558665053395089E-10</v>
      </c>
      <c r="O3108" s="11">
        <v>74</v>
      </c>
      <c r="P3108" s="14">
        <v>0.52165290437200751</v>
      </c>
      <c r="Q3108" s="11">
        <v>2008.5185113176724</v>
      </c>
      <c r="R3108" s="15">
        <v>0.23121282825549469</v>
      </c>
      <c r="S3108" s="11">
        <v>298.73881221544116</v>
      </c>
      <c r="T3108" s="11">
        <v>44.999999832361937</v>
      </c>
      <c r="U3108" s="11">
        <v>6.6386402961851099</v>
      </c>
      <c r="V3108" s="11">
        <v>23.899105066266397</v>
      </c>
      <c r="W3108" s="22"/>
      <c r="X3108" s="21">
        <v>0</v>
      </c>
      <c r="Y3108" s="22">
        <v>0</v>
      </c>
      <c r="Z3108" s="22">
        <v>0</v>
      </c>
      <c r="AA3108" s="22">
        <v>0</v>
      </c>
      <c r="AB3108" s="22">
        <v>0</v>
      </c>
      <c r="AC3108" s="22">
        <v>0</v>
      </c>
      <c r="AD3108" s="22">
        <v>0</v>
      </c>
      <c r="AE3108" s="22">
        <v>0</v>
      </c>
      <c r="AF3108" s="22">
        <v>2008.5185113176724</v>
      </c>
      <c r="AG3108" s="21">
        <v>0</v>
      </c>
      <c r="AH3108" s="22">
        <v>0</v>
      </c>
      <c r="AI3108" s="22">
        <v>0</v>
      </c>
      <c r="AJ3108" s="22">
        <v>2008.5185113176724</v>
      </c>
      <c r="AK3108" s="22">
        <v>8378.5877131616053</v>
      </c>
      <c r="AL3108" s="22">
        <v>0</v>
      </c>
      <c r="AM3108" s="22">
        <v>32</v>
      </c>
      <c r="AN3108" s="22">
        <v>0</v>
      </c>
      <c r="AO3108" s="22">
        <v>0</v>
      </c>
      <c r="AQ3108" s="18" t="str">
        <f t="shared" ref="AQ3108:BZ3108" si="3103">IF(OR(AND(AQ$2&gt;$O3107,AQ$2&lt;=$O3108),AND(AQ$2&lt;=$O3107,$O3106&gt;$O3107),AND(AQ$2&gt;$O3108,$O3109&lt;$O3108)),$H3107+((AQ$1-$Q3107)/$U3108/86000),"")</f>
        <v/>
      </c>
      <c r="AR3108" s="18" t="str">
        <f t="shared" si="3103"/>
        <v/>
      </c>
      <c r="AS3108" s="18" t="str">
        <f t="shared" si="3103"/>
        <v/>
      </c>
      <c r="AT3108" s="18" t="str">
        <f t="shared" si="3103"/>
        <v/>
      </c>
      <c r="AU3108" s="18" t="str">
        <f t="shared" si="3103"/>
        <v/>
      </c>
      <c r="AV3108" s="18" t="str">
        <f t="shared" si="3103"/>
        <v/>
      </c>
      <c r="AW3108" s="18">
        <f t="shared" si="3103"/>
        <v>43532.849532978558</v>
      </c>
      <c r="AX3108" s="18" t="str">
        <f t="shared" si="3103"/>
        <v/>
      </c>
      <c r="AY3108" s="18" t="str">
        <f t="shared" si="3103"/>
        <v/>
      </c>
      <c r="AZ3108" s="18" t="str">
        <f t="shared" si="3103"/>
        <v/>
      </c>
      <c r="BA3108" s="18" t="str">
        <f t="shared" si="3103"/>
        <v/>
      </c>
      <c r="BB3108" s="18" t="str">
        <f t="shared" si="3103"/>
        <v/>
      </c>
      <c r="BC3108" s="18" t="str">
        <f t="shared" si="3103"/>
        <v/>
      </c>
      <c r="BD3108" s="18" t="str">
        <f t="shared" si="3103"/>
        <v/>
      </c>
      <c r="BE3108" s="18" t="str">
        <f t="shared" si="3103"/>
        <v/>
      </c>
      <c r="BF3108" s="18" t="str">
        <f t="shared" si="3103"/>
        <v/>
      </c>
      <c r="BG3108" s="18" t="str">
        <f t="shared" si="3103"/>
        <v/>
      </c>
      <c r="BH3108" s="18" t="str">
        <f t="shared" si="3103"/>
        <v/>
      </c>
      <c r="BI3108" s="18" t="str">
        <f t="shared" si="3103"/>
        <v/>
      </c>
      <c r="BJ3108" s="18" t="str">
        <f t="shared" si="3103"/>
        <v/>
      </c>
      <c r="BK3108" s="18" t="str">
        <f t="shared" si="3103"/>
        <v/>
      </c>
      <c r="BL3108" s="18" t="str">
        <f t="shared" si="3103"/>
        <v/>
      </c>
      <c r="BM3108" s="18" t="str">
        <f t="shared" si="3103"/>
        <v/>
      </c>
      <c r="BN3108" s="18" t="str">
        <f t="shared" si="3103"/>
        <v/>
      </c>
      <c r="BO3108" s="18" t="str">
        <f t="shared" si="3103"/>
        <v/>
      </c>
      <c r="BP3108" s="18" t="str">
        <f t="shared" si="3103"/>
        <v/>
      </c>
      <c r="BQ3108" s="18" t="str">
        <f t="shared" si="3103"/>
        <v/>
      </c>
      <c r="BR3108" s="18" t="str">
        <f t="shared" si="3103"/>
        <v/>
      </c>
      <c r="BS3108" s="18" t="str">
        <f t="shared" si="3103"/>
        <v/>
      </c>
      <c r="BT3108" s="18" t="str">
        <f t="shared" si="3103"/>
        <v/>
      </c>
      <c r="BU3108" s="18" t="str">
        <f t="shared" si="3103"/>
        <v/>
      </c>
      <c r="BV3108" s="18" t="str">
        <f t="shared" si="3103"/>
        <v/>
      </c>
      <c r="BW3108" s="18" t="str">
        <f t="shared" si="3103"/>
        <v/>
      </c>
      <c r="BX3108" s="18" t="str">
        <f t="shared" si="3103"/>
        <v/>
      </c>
      <c r="BY3108" s="18" t="str">
        <f t="shared" si="3103"/>
        <v/>
      </c>
      <c r="BZ3108" s="18" t="str">
        <f t="shared" si="3103"/>
        <v/>
      </c>
      <c r="CA3108" s="18" t="str">
        <f>IF(BY3108&lt;&gt;"",BY3108-LOOKUP(2,1/(LEN($AQ$1:AQ3108)&gt;0),$AQ$1:AQ3108),"")</f>
        <v/>
      </c>
    </row>
    <row r="3109" spans="1:79" x14ac:dyDescent="0.25">
      <c r="A3109" s="21">
        <v>63113</v>
      </c>
      <c r="B3109" s="21">
        <v>3</v>
      </c>
      <c r="C3109" s="22" t="s">
        <v>3283</v>
      </c>
      <c r="D3109" s="21">
        <v>332</v>
      </c>
      <c r="E3109" s="23">
        <v>0.85</v>
      </c>
      <c r="F3109" s="22" t="s">
        <v>683</v>
      </c>
      <c r="G3109" s="22" t="b">
        <v>1</v>
      </c>
      <c r="H3109" s="24">
        <v>43532.850451388891</v>
      </c>
      <c r="I3109" s="25" t="s">
        <v>139</v>
      </c>
      <c r="J3109" s="22" t="s">
        <v>140</v>
      </c>
      <c r="K3109" s="11">
        <v>0</v>
      </c>
      <c r="L3109" s="11">
        <v>4022</v>
      </c>
      <c r="M3109" s="11">
        <v>3531</v>
      </c>
      <c r="N3109" s="11">
        <v>1.0558665053395089E-10</v>
      </c>
      <c r="O3109" s="11">
        <v>74</v>
      </c>
      <c r="P3109" s="14">
        <v>0.52165290437200751</v>
      </c>
      <c r="Q3109" s="11">
        <v>2008.5185113176724</v>
      </c>
      <c r="R3109" s="15">
        <v>0.23121282825549469</v>
      </c>
      <c r="S3109" s="11">
        <v>0</v>
      </c>
      <c r="T3109" s="11">
        <v>45.000000461004674</v>
      </c>
      <c r="U3109" s="11">
        <v>0</v>
      </c>
      <c r="V3109" s="11">
        <v>0</v>
      </c>
      <c r="W3109" s="22"/>
      <c r="X3109" s="21">
        <v>0</v>
      </c>
      <c r="Y3109" s="22">
        <v>0.5</v>
      </c>
      <c r="Z3109" s="22">
        <v>0</v>
      </c>
      <c r="AA3109" s="22">
        <v>0</v>
      </c>
      <c r="AB3109" s="22">
        <v>0</v>
      </c>
      <c r="AC3109" s="22">
        <v>1</v>
      </c>
      <c r="AD3109" s="22">
        <v>1</v>
      </c>
      <c r="AE3109" s="22">
        <v>0</v>
      </c>
      <c r="AF3109" s="22">
        <v>2008.5185113176724</v>
      </c>
      <c r="AG3109" s="21">
        <v>0</v>
      </c>
      <c r="AH3109" s="22">
        <v>0</v>
      </c>
      <c r="AI3109" s="22">
        <v>0</v>
      </c>
      <c r="AJ3109" s="22">
        <v>2008.5185113176724</v>
      </c>
      <c r="AK3109" s="22">
        <v>8378.5877131616053</v>
      </c>
      <c r="AL3109" s="22">
        <v>0</v>
      </c>
      <c r="AM3109" s="22">
        <v>31</v>
      </c>
      <c r="AN3109" s="22">
        <v>0</v>
      </c>
      <c r="AO3109" s="22">
        <v>0</v>
      </c>
      <c r="AQ3109" s="18" t="str">
        <f t="shared" ref="AQ3109:BZ3109" si="3104">IF(OR(AND(AQ$2&gt;$O3108,AQ$2&lt;=$O3109),AND(AQ$2&lt;=$O3108,$O3107&gt;$O3108),AND(AQ$2&gt;$O3109,$O3110&lt;$O3109)),$H3108+((AQ$1-$Q3108)/$U3109/86000),"")</f>
        <v/>
      </c>
      <c r="AR3109" s="18" t="str">
        <f t="shared" si="3104"/>
        <v/>
      </c>
      <c r="AS3109" s="18" t="str">
        <f t="shared" si="3104"/>
        <v/>
      </c>
      <c r="AT3109" s="18" t="str">
        <f t="shared" si="3104"/>
        <v/>
      </c>
      <c r="AU3109" s="18" t="str">
        <f t="shared" si="3104"/>
        <v/>
      </c>
      <c r="AV3109" s="18" t="str">
        <f t="shared" si="3104"/>
        <v/>
      </c>
      <c r="AW3109" s="18" t="str">
        <f t="shared" si="3104"/>
        <v/>
      </c>
      <c r="AX3109" s="18" t="str">
        <f t="shared" si="3104"/>
        <v/>
      </c>
      <c r="AY3109" s="18" t="str">
        <f t="shared" si="3104"/>
        <v/>
      </c>
      <c r="AZ3109" s="18" t="str">
        <f t="shared" si="3104"/>
        <v/>
      </c>
      <c r="BA3109" s="18" t="str">
        <f t="shared" si="3104"/>
        <v/>
      </c>
      <c r="BB3109" s="18" t="str">
        <f t="shared" si="3104"/>
        <v/>
      </c>
      <c r="BC3109" s="18" t="str">
        <f t="shared" si="3104"/>
        <v/>
      </c>
      <c r="BD3109" s="18" t="str">
        <f t="shared" si="3104"/>
        <v/>
      </c>
      <c r="BE3109" s="18" t="str">
        <f t="shared" si="3104"/>
        <v/>
      </c>
      <c r="BF3109" s="18" t="str">
        <f t="shared" si="3104"/>
        <v/>
      </c>
      <c r="BG3109" s="18" t="str">
        <f t="shared" si="3104"/>
        <v/>
      </c>
      <c r="BH3109" s="18" t="str">
        <f t="shared" si="3104"/>
        <v/>
      </c>
      <c r="BI3109" s="18" t="str">
        <f t="shared" si="3104"/>
        <v/>
      </c>
      <c r="BJ3109" s="18" t="str">
        <f t="shared" si="3104"/>
        <v/>
      </c>
      <c r="BK3109" s="18" t="str">
        <f t="shared" si="3104"/>
        <v/>
      </c>
      <c r="BL3109" s="18" t="str">
        <f t="shared" si="3104"/>
        <v/>
      </c>
      <c r="BM3109" s="18" t="str">
        <f t="shared" si="3104"/>
        <v/>
      </c>
      <c r="BN3109" s="18" t="str">
        <f t="shared" si="3104"/>
        <v/>
      </c>
      <c r="BO3109" s="18" t="str">
        <f t="shared" si="3104"/>
        <v/>
      </c>
      <c r="BP3109" s="18" t="str">
        <f t="shared" si="3104"/>
        <v/>
      </c>
      <c r="BQ3109" s="18" t="str">
        <f t="shared" si="3104"/>
        <v/>
      </c>
      <c r="BR3109" s="18" t="str">
        <f t="shared" si="3104"/>
        <v/>
      </c>
      <c r="BS3109" s="18" t="str">
        <f t="shared" si="3104"/>
        <v/>
      </c>
      <c r="BT3109" s="18" t="str">
        <f t="shared" si="3104"/>
        <v/>
      </c>
      <c r="BU3109" s="18" t="str">
        <f t="shared" si="3104"/>
        <v/>
      </c>
      <c r="BV3109" s="18" t="str">
        <f t="shared" si="3104"/>
        <v/>
      </c>
      <c r="BW3109" s="18" t="str">
        <f t="shared" si="3104"/>
        <v/>
      </c>
      <c r="BX3109" s="18" t="str">
        <f t="shared" si="3104"/>
        <v/>
      </c>
      <c r="BY3109" s="18" t="str">
        <f t="shared" si="3104"/>
        <v/>
      </c>
      <c r="BZ3109" s="18" t="str">
        <f t="shared" si="3104"/>
        <v/>
      </c>
      <c r="CA3109" s="18" t="str">
        <f>IF(BY3109&lt;&gt;"",BY3109-LOOKUP(2,1/(LEN($AQ$1:AQ3109)&gt;0),$AQ$1:AQ3109),"")</f>
        <v/>
      </c>
    </row>
    <row r="3110" spans="1:79" x14ac:dyDescent="0.25">
      <c r="A3110" s="21">
        <v>63115</v>
      </c>
      <c r="B3110" s="21">
        <v>3</v>
      </c>
      <c r="C3110" s="22" t="s">
        <v>3286</v>
      </c>
      <c r="D3110" s="21">
        <v>332</v>
      </c>
      <c r="E3110" s="23">
        <v>0.85069444444444442</v>
      </c>
      <c r="F3110" s="22" t="s">
        <v>683</v>
      </c>
      <c r="G3110" s="22" t="b">
        <v>1</v>
      </c>
      <c r="H3110" s="24">
        <v>43532.850983796299</v>
      </c>
      <c r="I3110" s="25" t="s">
        <v>225</v>
      </c>
      <c r="J3110" s="22" t="s">
        <v>226</v>
      </c>
      <c r="K3110" s="11">
        <v>0</v>
      </c>
      <c r="L3110" s="11">
        <v>4023</v>
      </c>
      <c r="M3110" s="11">
        <v>3534</v>
      </c>
      <c r="N3110" s="11">
        <v>7.1324279815598857E-11</v>
      </c>
      <c r="O3110" s="11">
        <v>82</v>
      </c>
      <c r="P3110" s="14">
        <v>0.52409808264641156</v>
      </c>
      <c r="Q3110" s="11">
        <v>2323.7591442643952</v>
      </c>
      <c r="R3110" s="15">
        <v>0.26750210212275255</v>
      </c>
      <c r="S3110" s="11">
        <v>315.24063294672283</v>
      </c>
      <c r="T3110" s="11">
        <v>46.000000066123903</v>
      </c>
      <c r="U3110" s="11">
        <v>6.8530572281211288</v>
      </c>
      <c r="V3110" s="11">
        <v>24.671006021236064</v>
      </c>
      <c r="W3110" s="22"/>
      <c r="X3110" s="21">
        <v>0</v>
      </c>
      <c r="Y3110" s="22">
        <v>0</v>
      </c>
      <c r="Z3110" s="22">
        <v>0</v>
      </c>
      <c r="AA3110" s="22">
        <v>0</v>
      </c>
      <c r="AB3110" s="22">
        <v>0</v>
      </c>
      <c r="AC3110" s="22">
        <v>0</v>
      </c>
      <c r="AD3110" s="22">
        <v>0</v>
      </c>
      <c r="AE3110" s="22">
        <v>0</v>
      </c>
      <c r="AF3110" s="22">
        <v>2323.7591442643952</v>
      </c>
      <c r="AG3110" s="21">
        <v>0</v>
      </c>
      <c r="AH3110" s="22">
        <v>0</v>
      </c>
      <c r="AI3110" s="22">
        <v>0</v>
      </c>
      <c r="AJ3110" s="22">
        <v>2323.7591442643952</v>
      </c>
      <c r="AK3110" s="22">
        <v>8378.5877131616053</v>
      </c>
      <c r="AL3110" s="22">
        <v>0</v>
      </c>
      <c r="AM3110" s="22">
        <v>30</v>
      </c>
      <c r="AN3110" s="22">
        <v>0</v>
      </c>
      <c r="AO3110" s="22">
        <v>0</v>
      </c>
      <c r="AQ3110" s="18" t="str">
        <f t="shared" ref="AQ3110:BZ3110" si="3105">IF(OR(AND(AQ$2&gt;$O3109,AQ$2&lt;=$O3110),AND(AQ$2&lt;=$O3109,$O3108&gt;$O3109),AND(AQ$2&gt;$O3110,$O3111&lt;$O3110)),$H3109+((AQ$1-$Q3109)/$U3110/86000),"")</f>
        <v/>
      </c>
      <c r="AR3110" s="18" t="str">
        <f t="shared" si="3105"/>
        <v/>
      </c>
      <c r="AS3110" s="18" t="str">
        <f t="shared" si="3105"/>
        <v/>
      </c>
      <c r="AT3110" s="18" t="str">
        <f t="shared" si="3105"/>
        <v/>
      </c>
      <c r="AU3110" s="18" t="str">
        <f t="shared" si="3105"/>
        <v/>
      </c>
      <c r="AV3110" s="18" t="str">
        <f t="shared" si="3105"/>
        <v/>
      </c>
      <c r="AW3110" s="18" t="str">
        <f t="shared" si="3105"/>
        <v/>
      </c>
      <c r="AX3110" s="18">
        <f t="shared" si="3105"/>
        <v>43532.850529276337</v>
      </c>
      <c r="AY3110" s="18">
        <f t="shared" si="3105"/>
        <v>43532.850898848883</v>
      </c>
      <c r="AZ3110" s="18" t="str">
        <f t="shared" si="3105"/>
        <v/>
      </c>
      <c r="BA3110" s="18" t="str">
        <f t="shared" si="3105"/>
        <v/>
      </c>
      <c r="BB3110" s="18" t="str">
        <f t="shared" si="3105"/>
        <v/>
      </c>
      <c r="BC3110" s="18" t="str">
        <f t="shared" si="3105"/>
        <v/>
      </c>
      <c r="BD3110" s="18" t="str">
        <f t="shared" si="3105"/>
        <v/>
      </c>
      <c r="BE3110" s="18" t="str">
        <f t="shared" si="3105"/>
        <v/>
      </c>
      <c r="BF3110" s="18" t="str">
        <f t="shared" si="3105"/>
        <v/>
      </c>
      <c r="BG3110" s="18" t="str">
        <f t="shared" si="3105"/>
        <v/>
      </c>
      <c r="BH3110" s="18" t="str">
        <f t="shared" si="3105"/>
        <v/>
      </c>
      <c r="BI3110" s="18" t="str">
        <f t="shared" si="3105"/>
        <v/>
      </c>
      <c r="BJ3110" s="18" t="str">
        <f t="shared" si="3105"/>
        <v/>
      </c>
      <c r="BK3110" s="18" t="str">
        <f t="shared" si="3105"/>
        <v/>
      </c>
      <c r="BL3110" s="18" t="str">
        <f t="shared" si="3105"/>
        <v/>
      </c>
      <c r="BM3110" s="18" t="str">
        <f t="shared" si="3105"/>
        <v/>
      </c>
      <c r="BN3110" s="18" t="str">
        <f t="shared" si="3105"/>
        <v/>
      </c>
      <c r="BO3110" s="18" t="str">
        <f t="shared" si="3105"/>
        <v/>
      </c>
      <c r="BP3110" s="18" t="str">
        <f t="shared" si="3105"/>
        <v/>
      </c>
      <c r="BQ3110" s="18" t="str">
        <f t="shared" si="3105"/>
        <v/>
      </c>
      <c r="BR3110" s="18" t="str">
        <f t="shared" si="3105"/>
        <v/>
      </c>
      <c r="BS3110" s="18" t="str">
        <f t="shared" si="3105"/>
        <v/>
      </c>
      <c r="BT3110" s="18" t="str">
        <f t="shared" si="3105"/>
        <v/>
      </c>
      <c r="BU3110" s="18" t="str">
        <f t="shared" si="3105"/>
        <v/>
      </c>
      <c r="BV3110" s="18" t="str">
        <f t="shared" si="3105"/>
        <v/>
      </c>
      <c r="BW3110" s="18" t="str">
        <f t="shared" si="3105"/>
        <v/>
      </c>
      <c r="BX3110" s="18" t="str">
        <f t="shared" si="3105"/>
        <v/>
      </c>
      <c r="BY3110" s="18" t="str">
        <f t="shared" si="3105"/>
        <v/>
      </c>
      <c r="BZ3110" s="18" t="str">
        <f t="shared" si="3105"/>
        <v/>
      </c>
      <c r="CA3110" s="18" t="str">
        <f>IF(BY3110&lt;&gt;"",BY3110-LOOKUP(2,1/(LEN($AQ$1:AQ3110)&gt;0),$AQ$1:AQ3110),"")</f>
        <v/>
      </c>
    </row>
    <row r="3111" spans="1:79" x14ac:dyDescent="0.25">
      <c r="A3111" s="21">
        <v>63116</v>
      </c>
      <c r="B3111" s="21">
        <v>3</v>
      </c>
      <c r="C3111" s="22" t="s">
        <v>3287</v>
      </c>
      <c r="D3111" s="21">
        <v>332</v>
      </c>
      <c r="E3111" s="23">
        <v>0.85138888888888886</v>
      </c>
      <c r="F3111" s="22" t="s">
        <v>683</v>
      </c>
      <c r="G3111" s="22" t="b">
        <v>1</v>
      </c>
      <c r="H3111" s="24">
        <v>43532.851504629631</v>
      </c>
      <c r="I3111" s="25" t="s">
        <v>361</v>
      </c>
      <c r="J3111" s="22" t="s">
        <v>362</v>
      </c>
      <c r="K3111" s="11">
        <v>0</v>
      </c>
      <c r="L3111" s="11">
        <v>4024</v>
      </c>
      <c r="M3111" s="11">
        <v>3537</v>
      </c>
      <c r="N3111" s="11">
        <v>1.1404210908949608E-12</v>
      </c>
      <c r="O3111" s="11">
        <v>90</v>
      </c>
      <c r="P3111" s="14">
        <v>0.49999997854972567</v>
      </c>
      <c r="Q3111" s="11">
        <v>2689.7924167680808</v>
      </c>
      <c r="R3111" s="15">
        <v>0.30963842682890103</v>
      </c>
      <c r="S3111" s="11">
        <v>366.03327250368557</v>
      </c>
      <c r="T3111" s="11">
        <v>44.999999832361937</v>
      </c>
      <c r="U3111" s="11">
        <v>8.1340727526059062</v>
      </c>
      <c r="V3111" s="11">
        <v>29.282661909381265</v>
      </c>
      <c r="W3111" s="22"/>
      <c r="X3111" s="21">
        <v>0</v>
      </c>
      <c r="Y3111" s="22">
        <v>0</v>
      </c>
      <c r="Z3111" s="22">
        <v>0</v>
      </c>
      <c r="AA3111" s="22">
        <v>0</v>
      </c>
      <c r="AB3111" s="22">
        <v>0</v>
      </c>
      <c r="AC3111" s="22">
        <v>0</v>
      </c>
      <c r="AD3111" s="22">
        <v>0</v>
      </c>
      <c r="AE3111" s="22">
        <v>0</v>
      </c>
      <c r="AF3111" s="22">
        <v>2689.7924167680808</v>
      </c>
      <c r="AG3111" s="21">
        <v>0</v>
      </c>
      <c r="AH3111" s="22">
        <v>0</v>
      </c>
      <c r="AI3111" s="22">
        <v>0</v>
      </c>
      <c r="AJ3111" s="22">
        <v>2689.7924167680808</v>
      </c>
      <c r="AK3111" s="22">
        <v>8378.5877131616053</v>
      </c>
      <c r="AL3111" s="22">
        <v>0</v>
      </c>
      <c r="AM3111" s="22">
        <v>29</v>
      </c>
      <c r="AN3111" s="22">
        <v>0</v>
      </c>
      <c r="AO3111" s="22">
        <v>0</v>
      </c>
      <c r="AQ3111" s="18" t="str">
        <f t="shared" ref="AQ3111:BZ3111" si="3106">IF(OR(AND(AQ$2&gt;$O3110,AQ$2&lt;=$O3111),AND(AQ$2&lt;=$O3110,$O3109&gt;$O3110),AND(AQ$2&gt;$O3111,$O3112&lt;$O3111)),$H3110+((AQ$1-$Q3110)/$U3111/86000),"")</f>
        <v/>
      </c>
      <c r="AR3111" s="18" t="str">
        <f t="shared" si="3106"/>
        <v/>
      </c>
      <c r="AS3111" s="18" t="str">
        <f t="shared" si="3106"/>
        <v/>
      </c>
      <c r="AT3111" s="18" t="str">
        <f t="shared" si="3106"/>
        <v/>
      </c>
      <c r="AU3111" s="18" t="str">
        <f t="shared" si="3106"/>
        <v/>
      </c>
      <c r="AV3111" s="18" t="str">
        <f t="shared" si="3106"/>
        <v/>
      </c>
      <c r="AW3111" s="18" t="str">
        <f t="shared" si="3106"/>
        <v/>
      </c>
      <c r="AX3111" s="18" t="str">
        <f t="shared" si="3106"/>
        <v/>
      </c>
      <c r="AY3111" s="18" t="str">
        <f t="shared" si="3106"/>
        <v/>
      </c>
      <c r="AZ3111" s="18">
        <f t="shared" si="3106"/>
        <v>43532.851251420361</v>
      </c>
      <c r="BA3111" s="18" t="str">
        <f t="shared" si="3106"/>
        <v/>
      </c>
      <c r="BB3111" s="18" t="str">
        <f t="shared" si="3106"/>
        <v/>
      </c>
      <c r="BC3111" s="18" t="str">
        <f t="shared" si="3106"/>
        <v/>
      </c>
      <c r="BD3111" s="18" t="str">
        <f t="shared" si="3106"/>
        <v/>
      </c>
      <c r="BE3111" s="18" t="str">
        <f t="shared" si="3106"/>
        <v/>
      </c>
      <c r="BF3111" s="18" t="str">
        <f t="shared" si="3106"/>
        <v/>
      </c>
      <c r="BG3111" s="18" t="str">
        <f t="shared" si="3106"/>
        <v/>
      </c>
      <c r="BH3111" s="18" t="str">
        <f t="shared" si="3106"/>
        <v/>
      </c>
      <c r="BI3111" s="18" t="str">
        <f t="shared" si="3106"/>
        <v/>
      </c>
      <c r="BJ3111" s="18" t="str">
        <f t="shared" si="3106"/>
        <v/>
      </c>
      <c r="BK3111" s="18" t="str">
        <f t="shared" si="3106"/>
        <v/>
      </c>
      <c r="BL3111" s="18" t="str">
        <f t="shared" si="3106"/>
        <v/>
      </c>
      <c r="BM3111" s="18" t="str">
        <f t="shared" si="3106"/>
        <v/>
      </c>
      <c r="BN3111" s="18" t="str">
        <f t="shared" si="3106"/>
        <v/>
      </c>
      <c r="BO3111" s="18" t="str">
        <f t="shared" si="3106"/>
        <v/>
      </c>
      <c r="BP3111" s="18" t="str">
        <f t="shared" si="3106"/>
        <v/>
      </c>
      <c r="BQ3111" s="18" t="str">
        <f t="shared" si="3106"/>
        <v/>
      </c>
      <c r="BR3111" s="18" t="str">
        <f t="shared" si="3106"/>
        <v/>
      </c>
      <c r="BS3111" s="18" t="str">
        <f t="shared" si="3106"/>
        <v/>
      </c>
      <c r="BT3111" s="18" t="str">
        <f t="shared" si="3106"/>
        <v/>
      </c>
      <c r="BU3111" s="18" t="str">
        <f t="shared" si="3106"/>
        <v/>
      </c>
      <c r="BV3111" s="18" t="str">
        <f t="shared" si="3106"/>
        <v/>
      </c>
      <c r="BW3111" s="18" t="str">
        <f t="shared" si="3106"/>
        <v/>
      </c>
      <c r="BX3111" s="18" t="str">
        <f t="shared" si="3106"/>
        <v/>
      </c>
      <c r="BY3111" s="18" t="str">
        <f t="shared" si="3106"/>
        <v/>
      </c>
      <c r="BZ3111" s="18" t="str">
        <f t="shared" si="3106"/>
        <v/>
      </c>
      <c r="CA3111" s="18" t="str">
        <f>IF(BY3111&lt;&gt;"",BY3111-LOOKUP(2,1/(LEN($AQ$1:AQ3111)&gt;0),$AQ$1:AQ3111),"")</f>
        <v/>
      </c>
    </row>
    <row r="3112" spans="1:79" x14ac:dyDescent="0.25">
      <c r="A3112" s="21">
        <v>63118</v>
      </c>
      <c r="B3112" s="21">
        <v>3</v>
      </c>
      <c r="C3112" s="22" t="s">
        <v>3289</v>
      </c>
      <c r="D3112" s="21">
        <v>332</v>
      </c>
      <c r="E3112" s="23">
        <v>0.8520833333333333</v>
      </c>
      <c r="F3112" s="22" t="s">
        <v>683</v>
      </c>
      <c r="G3112" s="22" t="b">
        <v>1</v>
      </c>
      <c r="H3112" s="24">
        <v>43532.852025462962</v>
      </c>
      <c r="I3112" s="25" t="s">
        <v>361</v>
      </c>
      <c r="J3112" s="22" t="s">
        <v>362</v>
      </c>
      <c r="K3112" s="11">
        <v>0</v>
      </c>
      <c r="L3112" s="11">
        <v>4025</v>
      </c>
      <c r="M3112" s="11">
        <v>3540</v>
      </c>
      <c r="N3112" s="11">
        <v>1.1404210908949608E-12</v>
      </c>
      <c r="O3112" s="11">
        <v>90</v>
      </c>
      <c r="P3112" s="14">
        <v>0.49999997854972567</v>
      </c>
      <c r="Q3112" s="11">
        <v>2689.7924167680808</v>
      </c>
      <c r="R3112" s="15">
        <v>0.30963842682890103</v>
      </c>
      <c r="S3112" s="11">
        <v>0</v>
      </c>
      <c r="T3112" s="11">
        <v>44.999999832361937</v>
      </c>
      <c r="U3112" s="11">
        <v>0</v>
      </c>
      <c r="V3112" s="11">
        <v>0</v>
      </c>
      <c r="W3112" s="22"/>
      <c r="X3112" s="21">
        <v>0</v>
      </c>
      <c r="Y3112" s="22">
        <v>0.5</v>
      </c>
      <c r="Z3112" s="22">
        <v>0</v>
      </c>
      <c r="AA3112" s="22">
        <v>0</v>
      </c>
      <c r="AB3112" s="22">
        <v>0</v>
      </c>
      <c r="AC3112" s="22">
        <v>1</v>
      </c>
      <c r="AD3112" s="22">
        <v>1</v>
      </c>
      <c r="AE3112" s="22">
        <v>0</v>
      </c>
      <c r="AF3112" s="22">
        <v>2689.7924167680808</v>
      </c>
      <c r="AG3112" s="21">
        <v>0</v>
      </c>
      <c r="AH3112" s="22">
        <v>0</v>
      </c>
      <c r="AI3112" s="22">
        <v>0</v>
      </c>
      <c r="AJ3112" s="22">
        <v>2689.7924167680808</v>
      </c>
      <c r="AK3112" s="22">
        <v>8378.5877131616053</v>
      </c>
      <c r="AL3112" s="22">
        <v>0</v>
      </c>
      <c r="AM3112" s="22">
        <v>28</v>
      </c>
      <c r="AN3112" s="22">
        <v>0</v>
      </c>
      <c r="AO3112" s="22">
        <v>0</v>
      </c>
      <c r="AQ3112" s="18" t="str">
        <f t="shared" ref="AQ3112:BZ3112" si="3107">IF(OR(AND(AQ$2&gt;$O3111,AQ$2&lt;=$O3112),AND(AQ$2&lt;=$O3111,$O3110&gt;$O3111),AND(AQ$2&gt;$O3112,$O3113&lt;$O3112)),$H3111+((AQ$1-$Q3111)/$U3112/86000),"")</f>
        <v/>
      </c>
      <c r="AR3112" s="18" t="str">
        <f t="shared" si="3107"/>
        <v/>
      </c>
      <c r="AS3112" s="18" t="str">
        <f t="shared" si="3107"/>
        <v/>
      </c>
      <c r="AT3112" s="18" t="str">
        <f t="shared" si="3107"/>
        <v/>
      </c>
      <c r="AU3112" s="18" t="str">
        <f t="shared" si="3107"/>
        <v/>
      </c>
      <c r="AV3112" s="18" t="str">
        <f t="shared" si="3107"/>
        <v/>
      </c>
      <c r="AW3112" s="18" t="str">
        <f t="shared" si="3107"/>
        <v/>
      </c>
      <c r="AX3112" s="18" t="str">
        <f t="shared" si="3107"/>
        <v/>
      </c>
      <c r="AY3112" s="18" t="str">
        <f t="shared" si="3107"/>
        <v/>
      </c>
      <c r="AZ3112" s="18" t="str">
        <f t="shared" si="3107"/>
        <v/>
      </c>
      <c r="BA3112" s="18" t="str">
        <f t="shared" si="3107"/>
        <v/>
      </c>
      <c r="BB3112" s="18" t="str">
        <f t="shared" si="3107"/>
        <v/>
      </c>
      <c r="BC3112" s="18" t="str">
        <f t="shared" si="3107"/>
        <v/>
      </c>
      <c r="BD3112" s="18" t="str">
        <f t="shared" si="3107"/>
        <v/>
      </c>
      <c r="BE3112" s="18" t="str">
        <f t="shared" si="3107"/>
        <v/>
      </c>
      <c r="BF3112" s="18" t="str">
        <f t="shared" si="3107"/>
        <v/>
      </c>
      <c r="BG3112" s="18" t="str">
        <f t="shared" si="3107"/>
        <v/>
      </c>
      <c r="BH3112" s="18" t="str">
        <f t="shared" si="3107"/>
        <v/>
      </c>
      <c r="BI3112" s="18" t="str">
        <f t="shared" si="3107"/>
        <v/>
      </c>
      <c r="BJ3112" s="18" t="str">
        <f t="shared" si="3107"/>
        <v/>
      </c>
      <c r="BK3112" s="18" t="str">
        <f t="shared" si="3107"/>
        <v/>
      </c>
      <c r="BL3112" s="18" t="str">
        <f t="shared" si="3107"/>
        <v/>
      </c>
      <c r="BM3112" s="18" t="str">
        <f t="shared" si="3107"/>
        <v/>
      </c>
      <c r="BN3112" s="18" t="str">
        <f t="shared" si="3107"/>
        <v/>
      </c>
      <c r="BO3112" s="18" t="str">
        <f t="shared" si="3107"/>
        <v/>
      </c>
      <c r="BP3112" s="18" t="str">
        <f t="shared" si="3107"/>
        <v/>
      </c>
      <c r="BQ3112" s="18" t="str">
        <f t="shared" si="3107"/>
        <v/>
      </c>
      <c r="BR3112" s="18" t="str">
        <f t="shared" si="3107"/>
        <v/>
      </c>
      <c r="BS3112" s="18" t="str">
        <f t="shared" si="3107"/>
        <v/>
      </c>
      <c r="BT3112" s="18" t="str">
        <f t="shared" si="3107"/>
        <v/>
      </c>
      <c r="BU3112" s="18" t="str">
        <f t="shared" si="3107"/>
        <v/>
      </c>
      <c r="BV3112" s="18" t="str">
        <f t="shared" si="3107"/>
        <v/>
      </c>
      <c r="BW3112" s="18" t="str">
        <f t="shared" si="3107"/>
        <v/>
      </c>
      <c r="BX3112" s="18" t="str">
        <f t="shared" si="3107"/>
        <v/>
      </c>
      <c r="BY3112" s="18" t="str">
        <f t="shared" si="3107"/>
        <v/>
      </c>
      <c r="BZ3112" s="18" t="str">
        <f t="shared" si="3107"/>
        <v/>
      </c>
      <c r="CA3112" s="18" t="str">
        <f>IF(BY3112&lt;&gt;"",BY3112-LOOKUP(2,1/(LEN($AQ$1:AQ3112)&gt;0),$AQ$1:AQ3112),"")</f>
        <v/>
      </c>
    </row>
    <row r="3113" spans="1:79" x14ac:dyDescent="0.25">
      <c r="A3113" s="21">
        <v>63119</v>
      </c>
      <c r="B3113" s="21">
        <v>3</v>
      </c>
      <c r="C3113" s="22" t="s">
        <v>3290</v>
      </c>
      <c r="D3113" s="21">
        <v>332</v>
      </c>
      <c r="E3113" s="23">
        <v>0.8520833333333333</v>
      </c>
      <c r="F3113" s="22" t="s">
        <v>683</v>
      </c>
      <c r="G3113" s="22" t="b">
        <v>1</v>
      </c>
      <c r="H3113" s="24">
        <v>43532.852546296293</v>
      </c>
      <c r="I3113" s="25" t="s">
        <v>181</v>
      </c>
      <c r="J3113" s="22" t="s">
        <v>182</v>
      </c>
      <c r="K3113" s="11">
        <v>0</v>
      </c>
      <c r="L3113" s="11">
        <v>4026</v>
      </c>
      <c r="M3113" s="11">
        <v>3543</v>
      </c>
      <c r="N3113" s="11">
        <v>2.0321522242738865E-11</v>
      </c>
      <c r="O3113" s="11">
        <v>94</v>
      </c>
      <c r="P3113" s="14">
        <v>0.28331286711450243</v>
      </c>
      <c r="Q3113" s="11">
        <v>2799.0844410239902</v>
      </c>
      <c r="R3113" s="15">
        <v>0.3222196989912367</v>
      </c>
      <c r="S3113" s="11">
        <v>109.29202425590938</v>
      </c>
      <c r="T3113" s="11">
        <v>44.999999832361937</v>
      </c>
      <c r="U3113" s="11">
        <v>2.4287116591789757</v>
      </c>
      <c r="V3113" s="11">
        <v>8.743361973044312</v>
      </c>
      <c r="W3113" s="22"/>
      <c r="X3113" s="21">
        <v>0</v>
      </c>
      <c r="Y3113" s="22">
        <v>0</v>
      </c>
      <c r="Z3113" s="22">
        <v>0</v>
      </c>
      <c r="AA3113" s="22">
        <v>0</v>
      </c>
      <c r="AB3113" s="22">
        <v>0</v>
      </c>
      <c r="AC3113" s="22">
        <v>0</v>
      </c>
      <c r="AD3113" s="22">
        <v>0</v>
      </c>
      <c r="AE3113" s="22">
        <v>0</v>
      </c>
      <c r="AF3113" s="22">
        <v>2799.0844410239902</v>
      </c>
      <c r="AG3113" s="21">
        <v>0</v>
      </c>
      <c r="AH3113" s="22">
        <v>0</v>
      </c>
      <c r="AI3113" s="22">
        <v>0</v>
      </c>
      <c r="AJ3113" s="22">
        <v>2799.0844410239902</v>
      </c>
      <c r="AK3113" s="22">
        <v>8378.5877131616053</v>
      </c>
      <c r="AL3113" s="22">
        <v>0</v>
      </c>
      <c r="AM3113" s="22">
        <v>27</v>
      </c>
      <c r="AN3113" s="22">
        <v>0</v>
      </c>
      <c r="AO3113" s="22">
        <v>0</v>
      </c>
      <c r="AQ3113" s="18" t="str">
        <f t="shared" ref="AQ3113:BZ3113" si="3108">IF(OR(AND(AQ$2&gt;$O3112,AQ$2&lt;=$O3113),AND(AQ$2&lt;=$O3112,$O3111&gt;$O3112),AND(AQ$2&gt;$O3113,$O3114&lt;$O3113)),$H3112+((AQ$1-$Q3112)/$U3113/86000),"")</f>
        <v/>
      </c>
      <c r="AR3113" s="18" t="str">
        <f t="shared" si="3108"/>
        <v/>
      </c>
      <c r="AS3113" s="18" t="str">
        <f t="shared" si="3108"/>
        <v/>
      </c>
      <c r="AT3113" s="18" t="str">
        <f t="shared" si="3108"/>
        <v/>
      </c>
      <c r="AU3113" s="18" t="str">
        <f t="shared" si="3108"/>
        <v/>
      </c>
      <c r="AV3113" s="18" t="str">
        <f t="shared" si="3108"/>
        <v/>
      </c>
      <c r="AW3113" s="18" t="str">
        <f t="shared" si="3108"/>
        <v/>
      </c>
      <c r="AX3113" s="18" t="str">
        <f t="shared" si="3108"/>
        <v/>
      </c>
      <c r="AY3113" s="18" t="str">
        <f t="shared" si="3108"/>
        <v/>
      </c>
      <c r="AZ3113" s="18" t="str">
        <f t="shared" si="3108"/>
        <v/>
      </c>
      <c r="BA3113" s="18" t="str">
        <f t="shared" si="3108"/>
        <v/>
      </c>
      <c r="BB3113" s="18" t="str">
        <f t="shared" si="3108"/>
        <v/>
      </c>
      <c r="BC3113" s="18" t="str">
        <f t="shared" si="3108"/>
        <v/>
      </c>
      <c r="BD3113" s="18" t="str">
        <f t="shared" si="3108"/>
        <v/>
      </c>
      <c r="BE3113" s="18" t="str">
        <f t="shared" si="3108"/>
        <v/>
      </c>
      <c r="BF3113" s="18" t="str">
        <f t="shared" si="3108"/>
        <v/>
      </c>
      <c r="BG3113" s="18" t="str">
        <f t="shared" si="3108"/>
        <v/>
      </c>
      <c r="BH3113" s="18" t="str">
        <f t="shared" si="3108"/>
        <v/>
      </c>
      <c r="BI3113" s="18" t="str">
        <f t="shared" si="3108"/>
        <v/>
      </c>
      <c r="BJ3113" s="18" t="str">
        <f t="shared" si="3108"/>
        <v/>
      </c>
      <c r="BK3113" s="18" t="str">
        <f t="shared" si="3108"/>
        <v/>
      </c>
      <c r="BL3113" s="18" t="str">
        <f t="shared" si="3108"/>
        <v/>
      </c>
      <c r="BM3113" s="18" t="str">
        <f t="shared" si="3108"/>
        <v/>
      </c>
      <c r="BN3113" s="18" t="str">
        <f t="shared" si="3108"/>
        <v/>
      </c>
      <c r="BO3113" s="18" t="str">
        <f t="shared" si="3108"/>
        <v/>
      </c>
      <c r="BP3113" s="18" t="str">
        <f t="shared" si="3108"/>
        <v/>
      </c>
      <c r="BQ3113" s="18" t="str">
        <f t="shared" si="3108"/>
        <v/>
      </c>
      <c r="BR3113" s="18" t="str">
        <f t="shared" si="3108"/>
        <v/>
      </c>
      <c r="BS3113" s="18" t="str">
        <f t="shared" si="3108"/>
        <v/>
      </c>
      <c r="BT3113" s="18" t="str">
        <f t="shared" si="3108"/>
        <v/>
      </c>
      <c r="BU3113" s="18" t="str">
        <f t="shared" si="3108"/>
        <v/>
      </c>
      <c r="BV3113" s="18" t="str">
        <f t="shared" si="3108"/>
        <v/>
      </c>
      <c r="BW3113" s="18" t="str">
        <f t="shared" si="3108"/>
        <v/>
      </c>
      <c r="BX3113" s="18" t="str">
        <f t="shared" si="3108"/>
        <v/>
      </c>
      <c r="BY3113" s="18" t="str">
        <f t="shared" si="3108"/>
        <v/>
      </c>
      <c r="BZ3113" s="18" t="str">
        <f t="shared" si="3108"/>
        <v/>
      </c>
      <c r="CA3113" s="18" t="str">
        <f>IF(BY3113&lt;&gt;"",BY3113-LOOKUP(2,1/(LEN($AQ$1:AQ3113)&gt;0),$AQ$1:AQ3113),"")</f>
        <v/>
      </c>
    </row>
    <row r="3114" spans="1:79" x14ac:dyDescent="0.25">
      <c r="A3114" s="21">
        <v>63121</v>
      </c>
      <c r="B3114" s="21">
        <v>3</v>
      </c>
      <c r="C3114" s="22" t="s">
        <v>3292</v>
      </c>
      <c r="D3114" s="21">
        <v>332</v>
      </c>
      <c r="E3114" s="23">
        <v>0.85277777777777775</v>
      </c>
      <c r="F3114" s="22" t="s">
        <v>683</v>
      </c>
      <c r="G3114" s="22" t="b">
        <v>1</v>
      </c>
      <c r="H3114" s="24">
        <v>43532.853067129632</v>
      </c>
      <c r="I3114" s="25" t="s">
        <v>181</v>
      </c>
      <c r="J3114" s="22" t="s">
        <v>182</v>
      </c>
      <c r="K3114" s="11">
        <v>0</v>
      </c>
      <c r="L3114" s="11">
        <v>4027</v>
      </c>
      <c r="M3114" s="11">
        <v>3546</v>
      </c>
      <c r="N3114" s="11">
        <v>2.0321522242738865E-11</v>
      </c>
      <c r="O3114" s="11">
        <v>94</v>
      </c>
      <c r="P3114" s="14">
        <v>0.28331286711450243</v>
      </c>
      <c r="Q3114" s="11">
        <v>2799.0844410239902</v>
      </c>
      <c r="R3114" s="15">
        <v>0.3222196989912367</v>
      </c>
      <c r="S3114" s="11">
        <v>0</v>
      </c>
      <c r="T3114" s="11">
        <v>45.000000461004674</v>
      </c>
      <c r="U3114" s="11">
        <v>0</v>
      </c>
      <c r="V3114" s="11">
        <v>0</v>
      </c>
      <c r="W3114" s="22"/>
      <c r="X3114" s="21">
        <v>0</v>
      </c>
      <c r="Y3114" s="22">
        <v>0.5</v>
      </c>
      <c r="Z3114" s="22">
        <v>0</v>
      </c>
      <c r="AA3114" s="22">
        <v>0</v>
      </c>
      <c r="AB3114" s="22">
        <v>0</v>
      </c>
      <c r="AC3114" s="22">
        <v>1</v>
      </c>
      <c r="AD3114" s="22">
        <v>1</v>
      </c>
      <c r="AE3114" s="22">
        <v>0</v>
      </c>
      <c r="AF3114" s="22">
        <v>2799.0844410239902</v>
      </c>
      <c r="AG3114" s="21">
        <v>0</v>
      </c>
      <c r="AH3114" s="22">
        <v>0</v>
      </c>
      <c r="AI3114" s="22">
        <v>0</v>
      </c>
      <c r="AJ3114" s="22">
        <v>2799.0844410239902</v>
      </c>
      <c r="AK3114" s="22">
        <v>8378.5877131616053</v>
      </c>
      <c r="AL3114" s="22">
        <v>0</v>
      </c>
      <c r="AM3114" s="22">
        <v>26</v>
      </c>
      <c r="AN3114" s="22">
        <v>0</v>
      </c>
      <c r="AO3114" s="22">
        <v>0</v>
      </c>
      <c r="AQ3114" s="18" t="str">
        <f t="shared" ref="AQ3114:BZ3114" si="3109">IF(OR(AND(AQ$2&gt;$O3113,AQ$2&lt;=$O3114),AND(AQ$2&lt;=$O3113,$O3112&gt;$O3113),AND(AQ$2&gt;$O3114,$O3115&lt;$O3114)),$H3113+((AQ$1-$Q3113)/$U3114/86000),"")</f>
        <v/>
      </c>
      <c r="AR3114" s="18" t="str">
        <f t="shared" si="3109"/>
        <v/>
      </c>
      <c r="AS3114" s="18" t="str">
        <f t="shared" si="3109"/>
        <v/>
      </c>
      <c r="AT3114" s="18" t="str">
        <f t="shared" si="3109"/>
        <v/>
      </c>
      <c r="AU3114" s="18" t="str">
        <f t="shared" si="3109"/>
        <v/>
      </c>
      <c r="AV3114" s="18" t="str">
        <f t="shared" si="3109"/>
        <v/>
      </c>
      <c r="AW3114" s="18" t="str">
        <f t="shared" si="3109"/>
        <v/>
      </c>
      <c r="AX3114" s="18" t="str">
        <f t="shared" si="3109"/>
        <v/>
      </c>
      <c r="AY3114" s="18" t="str">
        <f t="shared" si="3109"/>
        <v/>
      </c>
      <c r="AZ3114" s="18" t="str">
        <f t="shared" si="3109"/>
        <v/>
      </c>
      <c r="BA3114" s="18" t="str">
        <f t="shared" si="3109"/>
        <v/>
      </c>
      <c r="BB3114" s="18" t="str">
        <f t="shared" si="3109"/>
        <v/>
      </c>
      <c r="BC3114" s="18" t="str">
        <f t="shared" si="3109"/>
        <v/>
      </c>
      <c r="BD3114" s="18" t="str">
        <f t="shared" si="3109"/>
        <v/>
      </c>
      <c r="BE3114" s="18" t="str">
        <f t="shared" si="3109"/>
        <v/>
      </c>
      <c r="BF3114" s="18" t="str">
        <f t="shared" si="3109"/>
        <v/>
      </c>
      <c r="BG3114" s="18" t="str">
        <f t="shared" si="3109"/>
        <v/>
      </c>
      <c r="BH3114" s="18" t="str">
        <f t="shared" si="3109"/>
        <v/>
      </c>
      <c r="BI3114" s="18" t="str">
        <f t="shared" si="3109"/>
        <v/>
      </c>
      <c r="BJ3114" s="18" t="str">
        <f t="shared" si="3109"/>
        <v/>
      </c>
      <c r="BK3114" s="18" t="str">
        <f t="shared" si="3109"/>
        <v/>
      </c>
      <c r="BL3114" s="18" t="str">
        <f t="shared" si="3109"/>
        <v/>
      </c>
      <c r="BM3114" s="18" t="str">
        <f t="shared" si="3109"/>
        <v/>
      </c>
      <c r="BN3114" s="18" t="str">
        <f t="shared" si="3109"/>
        <v/>
      </c>
      <c r="BO3114" s="18" t="str">
        <f t="shared" si="3109"/>
        <v/>
      </c>
      <c r="BP3114" s="18" t="str">
        <f t="shared" si="3109"/>
        <v/>
      </c>
      <c r="BQ3114" s="18" t="str">
        <f t="shared" si="3109"/>
        <v/>
      </c>
      <c r="BR3114" s="18" t="str">
        <f t="shared" si="3109"/>
        <v/>
      </c>
      <c r="BS3114" s="18" t="str">
        <f t="shared" si="3109"/>
        <v/>
      </c>
      <c r="BT3114" s="18" t="str">
        <f t="shared" si="3109"/>
        <v/>
      </c>
      <c r="BU3114" s="18" t="str">
        <f t="shared" si="3109"/>
        <v/>
      </c>
      <c r="BV3114" s="18" t="str">
        <f t="shared" si="3109"/>
        <v/>
      </c>
      <c r="BW3114" s="18" t="str">
        <f t="shared" si="3109"/>
        <v/>
      </c>
      <c r="BX3114" s="18" t="str">
        <f t="shared" si="3109"/>
        <v/>
      </c>
      <c r="BY3114" s="18" t="str">
        <f t="shared" si="3109"/>
        <v/>
      </c>
      <c r="BZ3114" s="18" t="str">
        <f t="shared" si="3109"/>
        <v/>
      </c>
      <c r="CA3114" s="18" t="str">
        <f>IF(BY3114&lt;&gt;"",BY3114-LOOKUP(2,1/(LEN($AQ$1:AQ3114)&gt;0),$AQ$1:AQ3114),"")</f>
        <v/>
      </c>
    </row>
    <row r="3115" spans="1:79" x14ac:dyDescent="0.25">
      <c r="A3115" s="21">
        <v>63122</v>
      </c>
      <c r="B3115" s="21">
        <v>4</v>
      </c>
      <c r="C3115" s="22" t="s">
        <v>3293</v>
      </c>
      <c r="D3115" s="21">
        <v>332</v>
      </c>
      <c r="E3115" s="23">
        <v>0.85347222222222219</v>
      </c>
      <c r="F3115" s="22" t="s">
        <v>683</v>
      </c>
      <c r="G3115" s="22" t="b">
        <v>1</v>
      </c>
      <c r="H3115" s="24">
        <v>43532.853587962964</v>
      </c>
      <c r="I3115" s="25" t="s">
        <v>261</v>
      </c>
      <c r="J3115" s="22" t="s">
        <v>262</v>
      </c>
      <c r="K3115" s="11">
        <v>0</v>
      </c>
      <c r="L3115" s="11">
        <v>4028</v>
      </c>
      <c r="M3115" s="11">
        <v>3549</v>
      </c>
      <c r="N3115" s="11">
        <v>2.9912428090028698E-10</v>
      </c>
      <c r="O3115" s="11">
        <v>101</v>
      </c>
      <c r="P3115" s="14">
        <v>0.31445904623936227</v>
      </c>
      <c r="Q3115" s="11">
        <v>2965.4439773077329</v>
      </c>
      <c r="R3115" s="15">
        <v>0.34137036087196909</v>
      </c>
      <c r="S3115" s="11">
        <v>166.35953628374273</v>
      </c>
      <c r="T3115" s="11">
        <v>44.999999832361937</v>
      </c>
      <c r="U3115" s="11">
        <v>3.6968785978551177</v>
      </c>
      <c r="V3115" s="11">
        <v>13.308762952278425</v>
      </c>
      <c r="W3115" s="22"/>
      <c r="X3115" s="21">
        <v>0</v>
      </c>
      <c r="Y3115" s="22">
        <v>0</v>
      </c>
      <c r="Z3115" s="22">
        <v>0</v>
      </c>
      <c r="AA3115" s="22">
        <v>0</v>
      </c>
      <c r="AB3115" s="22">
        <v>0</v>
      </c>
      <c r="AC3115" s="22">
        <v>0</v>
      </c>
      <c r="AD3115" s="22">
        <v>0</v>
      </c>
      <c r="AE3115" s="22">
        <v>0</v>
      </c>
      <c r="AF3115" s="22">
        <v>2965.4439773077329</v>
      </c>
      <c r="AG3115" s="21">
        <v>0</v>
      </c>
      <c r="AH3115" s="22">
        <v>0</v>
      </c>
      <c r="AI3115" s="22">
        <v>0</v>
      </c>
      <c r="AJ3115" s="22">
        <v>2965.4439773077329</v>
      </c>
      <c r="AK3115" s="22">
        <v>8378.5877131616053</v>
      </c>
      <c r="AL3115" s="22">
        <v>0</v>
      </c>
      <c r="AM3115" s="22">
        <v>25</v>
      </c>
      <c r="AN3115" s="22">
        <v>0</v>
      </c>
      <c r="AO3115" s="22">
        <v>0</v>
      </c>
      <c r="AQ3115" s="18" t="str">
        <f t="shared" ref="AQ3115:BZ3115" si="3110">IF(OR(AND(AQ$2&gt;$O3114,AQ$2&lt;=$O3115),AND(AQ$2&lt;=$O3114,$O3113&gt;$O3114),AND(AQ$2&gt;$O3115,$O3116&lt;$O3115)),$H3114+((AQ$1-$Q3114)/$U3115/86000),"")</f>
        <v/>
      </c>
      <c r="AR3115" s="18" t="str">
        <f t="shared" si="3110"/>
        <v/>
      </c>
      <c r="AS3115" s="18" t="str">
        <f t="shared" si="3110"/>
        <v/>
      </c>
      <c r="AT3115" s="18" t="str">
        <f t="shared" si="3110"/>
        <v/>
      </c>
      <c r="AU3115" s="18" t="str">
        <f t="shared" si="3110"/>
        <v/>
      </c>
      <c r="AV3115" s="18" t="str">
        <f t="shared" si="3110"/>
        <v/>
      </c>
      <c r="AW3115" s="18" t="str">
        <f t="shared" si="3110"/>
        <v/>
      </c>
      <c r="AX3115" s="18" t="str">
        <f t="shared" si="3110"/>
        <v/>
      </c>
      <c r="AY3115" s="18" t="str">
        <f t="shared" si="3110"/>
        <v/>
      </c>
      <c r="AZ3115" s="18" t="str">
        <f t="shared" si="3110"/>
        <v/>
      </c>
      <c r="BA3115" s="18">
        <f t="shared" si="3110"/>
        <v>43532.853175736651</v>
      </c>
      <c r="BB3115" s="18">
        <f t="shared" si="3110"/>
        <v>43532.853270607069</v>
      </c>
      <c r="BC3115" s="18" t="str">
        <f t="shared" si="3110"/>
        <v/>
      </c>
      <c r="BD3115" s="18" t="str">
        <f t="shared" si="3110"/>
        <v/>
      </c>
      <c r="BE3115" s="18" t="str">
        <f t="shared" si="3110"/>
        <v/>
      </c>
      <c r="BF3115" s="18" t="str">
        <f t="shared" si="3110"/>
        <v/>
      </c>
      <c r="BG3115" s="18" t="str">
        <f t="shared" si="3110"/>
        <v/>
      </c>
      <c r="BH3115" s="18" t="str">
        <f t="shared" si="3110"/>
        <v/>
      </c>
      <c r="BI3115" s="18" t="str">
        <f t="shared" si="3110"/>
        <v/>
      </c>
      <c r="BJ3115" s="18" t="str">
        <f t="shared" si="3110"/>
        <v/>
      </c>
      <c r="BK3115" s="18" t="str">
        <f t="shared" si="3110"/>
        <v/>
      </c>
      <c r="BL3115" s="18" t="str">
        <f t="shared" si="3110"/>
        <v/>
      </c>
      <c r="BM3115" s="18" t="str">
        <f t="shared" si="3110"/>
        <v/>
      </c>
      <c r="BN3115" s="18" t="str">
        <f t="shared" si="3110"/>
        <v/>
      </c>
      <c r="BO3115" s="18" t="str">
        <f t="shared" si="3110"/>
        <v/>
      </c>
      <c r="BP3115" s="18" t="str">
        <f t="shared" si="3110"/>
        <v/>
      </c>
      <c r="BQ3115" s="18" t="str">
        <f t="shared" si="3110"/>
        <v/>
      </c>
      <c r="BR3115" s="18" t="str">
        <f t="shared" si="3110"/>
        <v/>
      </c>
      <c r="BS3115" s="18" t="str">
        <f t="shared" si="3110"/>
        <v/>
      </c>
      <c r="BT3115" s="18" t="str">
        <f t="shared" si="3110"/>
        <v/>
      </c>
      <c r="BU3115" s="18" t="str">
        <f t="shared" si="3110"/>
        <v/>
      </c>
      <c r="BV3115" s="18" t="str">
        <f t="shared" si="3110"/>
        <v/>
      </c>
      <c r="BW3115" s="18" t="str">
        <f t="shared" si="3110"/>
        <v/>
      </c>
      <c r="BX3115" s="18" t="str">
        <f t="shared" si="3110"/>
        <v/>
      </c>
      <c r="BY3115" s="18" t="str">
        <f t="shared" si="3110"/>
        <v/>
      </c>
      <c r="BZ3115" s="18" t="str">
        <f t="shared" si="3110"/>
        <v/>
      </c>
      <c r="CA3115" s="18" t="str">
        <f>IF(BY3115&lt;&gt;"",BY3115-LOOKUP(2,1/(LEN($AQ$1:AQ3115)&gt;0),$AQ$1:AQ3115),"")</f>
        <v/>
      </c>
    </row>
    <row r="3116" spans="1:79" x14ac:dyDescent="0.25">
      <c r="A3116" s="21">
        <v>63124</v>
      </c>
      <c r="B3116" s="21">
        <v>4</v>
      </c>
      <c r="C3116" s="22" t="s">
        <v>3295</v>
      </c>
      <c r="D3116" s="21">
        <v>332</v>
      </c>
      <c r="E3116" s="23">
        <v>0.85416666666666663</v>
      </c>
      <c r="F3116" s="22" t="s">
        <v>683</v>
      </c>
      <c r="G3116" s="22" t="b">
        <v>1</v>
      </c>
      <c r="H3116" s="24">
        <v>43532.854120370372</v>
      </c>
      <c r="I3116" s="25" t="s">
        <v>439</v>
      </c>
      <c r="J3116" s="22" t="s">
        <v>440</v>
      </c>
      <c r="K3116" s="11">
        <v>0</v>
      </c>
      <c r="L3116" s="11">
        <v>4029</v>
      </c>
      <c r="M3116" s="11">
        <v>3553</v>
      </c>
      <c r="N3116" s="11">
        <v>2.368594209656294E-11</v>
      </c>
      <c r="O3116" s="11">
        <v>106</v>
      </c>
      <c r="P3116" s="14">
        <v>0.83525451506539039</v>
      </c>
      <c r="Q3116" s="11">
        <v>3361.5123561367818</v>
      </c>
      <c r="R3116" s="15">
        <v>0.3869642100377183</v>
      </c>
      <c r="S3116" s="11">
        <v>396.06837882904892</v>
      </c>
      <c r="T3116" s="11">
        <v>46.000000066123903</v>
      </c>
      <c r="U3116" s="11">
        <v>8.6101821360806543</v>
      </c>
      <c r="V3116" s="11">
        <v>30.996655689890357</v>
      </c>
      <c r="W3116" s="22"/>
      <c r="X3116" s="21">
        <v>0</v>
      </c>
      <c r="Y3116" s="22">
        <v>0</v>
      </c>
      <c r="Z3116" s="22">
        <v>0</v>
      </c>
      <c r="AA3116" s="22">
        <v>0</v>
      </c>
      <c r="AB3116" s="22">
        <v>0</v>
      </c>
      <c r="AC3116" s="22">
        <v>0</v>
      </c>
      <c r="AD3116" s="22">
        <v>0</v>
      </c>
      <c r="AE3116" s="22">
        <v>0</v>
      </c>
      <c r="AF3116" s="22">
        <v>3361.5123561367818</v>
      </c>
      <c r="AG3116" s="21">
        <v>0</v>
      </c>
      <c r="AH3116" s="22">
        <v>0</v>
      </c>
      <c r="AI3116" s="22">
        <v>0</v>
      </c>
      <c r="AJ3116" s="22">
        <v>3361.5123561367818</v>
      </c>
      <c r="AK3116" s="22">
        <v>8378.5877131616053</v>
      </c>
      <c r="AL3116" s="22">
        <v>0</v>
      </c>
      <c r="AM3116" s="22">
        <v>24</v>
      </c>
      <c r="AN3116" s="22">
        <v>0</v>
      </c>
      <c r="AO3116" s="22">
        <v>0</v>
      </c>
      <c r="AQ3116" s="18" t="str">
        <f t="shared" ref="AQ3116:BZ3116" si="3111">IF(OR(AND(AQ$2&gt;$O3115,AQ$2&lt;=$O3116),AND(AQ$2&lt;=$O3115,$O3114&gt;$O3115),AND(AQ$2&gt;$O3116,$O3117&lt;$O3116)),$H3115+((AQ$1-$Q3115)/$U3116/86000),"")</f>
        <v/>
      </c>
      <c r="AR3116" s="18" t="str">
        <f t="shared" si="3111"/>
        <v/>
      </c>
      <c r="AS3116" s="18" t="str">
        <f t="shared" si="3111"/>
        <v/>
      </c>
      <c r="AT3116" s="18" t="str">
        <f t="shared" si="3111"/>
        <v/>
      </c>
      <c r="AU3116" s="18" t="str">
        <f t="shared" si="3111"/>
        <v/>
      </c>
      <c r="AV3116" s="18" t="str">
        <f t="shared" si="3111"/>
        <v/>
      </c>
      <c r="AW3116" s="18" t="str">
        <f t="shared" si="3111"/>
        <v/>
      </c>
      <c r="AX3116" s="18" t="str">
        <f t="shared" si="3111"/>
        <v/>
      </c>
      <c r="AY3116" s="18" t="str">
        <f t="shared" si="3111"/>
        <v/>
      </c>
      <c r="AZ3116" s="18" t="str">
        <f t="shared" si="3111"/>
        <v/>
      </c>
      <c r="BA3116" s="18" t="str">
        <f t="shared" si="3111"/>
        <v/>
      </c>
      <c r="BB3116" s="18" t="str">
        <f t="shared" si="3111"/>
        <v/>
      </c>
      <c r="BC3116" s="18">
        <f t="shared" si="3111"/>
        <v>43532.853631709659</v>
      </c>
      <c r="BD3116" s="18" t="str">
        <f t="shared" si="3111"/>
        <v/>
      </c>
      <c r="BE3116" s="18" t="str">
        <f t="shared" si="3111"/>
        <v/>
      </c>
      <c r="BF3116" s="18" t="str">
        <f t="shared" si="3111"/>
        <v/>
      </c>
      <c r="BG3116" s="18" t="str">
        <f t="shared" si="3111"/>
        <v/>
      </c>
      <c r="BH3116" s="18" t="str">
        <f t="shared" si="3111"/>
        <v/>
      </c>
      <c r="BI3116" s="18" t="str">
        <f t="shared" si="3111"/>
        <v/>
      </c>
      <c r="BJ3116" s="18" t="str">
        <f t="shared" si="3111"/>
        <v/>
      </c>
      <c r="BK3116" s="18" t="str">
        <f t="shared" si="3111"/>
        <v/>
      </c>
      <c r="BL3116" s="18" t="str">
        <f t="shared" si="3111"/>
        <v/>
      </c>
      <c r="BM3116" s="18" t="str">
        <f t="shared" si="3111"/>
        <v/>
      </c>
      <c r="BN3116" s="18" t="str">
        <f t="shared" si="3111"/>
        <v/>
      </c>
      <c r="BO3116" s="18" t="str">
        <f t="shared" si="3111"/>
        <v/>
      </c>
      <c r="BP3116" s="18" t="str">
        <f t="shared" si="3111"/>
        <v/>
      </c>
      <c r="BQ3116" s="18" t="str">
        <f t="shared" si="3111"/>
        <v/>
      </c>
      <c r="BR3116" s="18" t="str">
        <f t="shared" si="3111"/>
        <v/>
      </c>
      <c r="BS3116" s="18" t="str">
        <f t="shared" si="3111"/>
        <v/>
      </c>
      <c r="BT3116" s="18" t="str">
        <f t="shared" si="3111"/>
        <v/>
      </c>
      <c r="BU3116" s="18" t="str">
        <f t="shared" si="3111"/>
        <v/>
      </c>
      <c r="BV3116" s="18" t="str">
        <f t="shared" si="3111"/>
        <v/>
      </c>
      <c r="BW3116" s="18" t="str">
        <f t="shared" si="3111"/>
        <v/>
      </c>
      <c r="BX3116" s="18" t="str">
        <f t="shared" si="3111"/>
        <v/>
      </c>
      <c r="BY3116" s="18" t="str">
        <f t="shared" si="3111"/>
        <v/>
      </c>
      <c r="BZ3116" s="18" t="str">
        <f t="shared" si="3111"/>
        <v/>
      </c>
      <c r="CA3116" s="18" t="str">
        <f>IF(BY3116&lt;&gt;"",BY3116-LOOKUP(2,1/(LEN($AQ$1:AQ3116)&gt;0),$AQ$1:AQ3116),"")</f>
        <v/>
      </c>
    </row>
    <row r="3117" spans="1:79" x14ac:dyDescent="0.25">
      <c r="A3117" s="21">
        <v>63125</v>
      </c>
      <c r="B3117" s="21">
        <v>4</v>
      </c>
      <c r="C3117" s="22" t="s">
        <v>3296</v>
      </c>
      <c r="D3117" s="21">
        <v>332</v>
      </c>
      <c r="E3117" s="23">
        <v>0.85416666666666663</v>
      </c>
      <c r="F3117" s="22" t="s">
        <v>683</v>
      </c>
      <c r="G3117" s="22" t="b">
        <v>1</v>
      </c>
      <c r="H3117" s="24">
        <v>43532.854641203703</v>
      </c>
      <c r="I3117" s="25" t="s">
        <v>397</v>
      </c>
      <c r="J3117" s="22" t="s">
        <v>398</v>
      </c>
      <c r="K3117" s="11">
        <v>0</v>
      </c>
      <c r="L3117" s="11">
        <v>4030</v>
      </c>
      <c r="M3117" s="11">
        <v>3558</v>
      </c>
      <c r="N3117" s="11">
        <v>3.7758240978291724E-11</v>
      </c>
      <c r="O3117" s="11">
        <v>120</v>
      </c>
      <c r="P3117" s="14">
        <v>0.53450553476641549</v>
      </c>
      <c r="Q3117" s="11">
        <v>3720.5112919157355</v>
      </c>
      <c r="R3117" s="15">
        <v>0.4282907692974135</v>
      </c>
      <c r="S3117" s="11">
        <v>358.99893577895364</v>
      </c>
      <c r="T3117" s="11">
        <v>44.999999832361937</v>
      </c>
      <c r="U3117" s="11">
        <v>7.9777541581406419</v>
      </c>
      <c r="V3117" s="11">
        <v>28.719914969306313</v>
      </c>
      <c r="W3117" s="22"/>
      <c r="X3117" s="21">
        <v>0</v>
      </c>
      <c r="Y3117" s="22">
        <v>0</v>
      </c>
      <c r="Z3117" s="22">
        <v>0</v>
      </c>
      <c r="AA3117" s="22">
        <v>0</v>
      </c>
      <c r="AB3117" s="22">
        <v>0</v>
      </c>
      <c r="AC3117" s="22">
        <v>0</v>
      </c>
      <c r="AD3117" s="22">
        <v>0</v>
      </c>
      <c r="AE3117" s="22">
        <v>0</v>
      </c>
      <c r="AF3117" s="22">
        <v>3720.5112919157355</v>
      </c>
      <c r="AG3117" s="21">
        <v>0</v>
      </c>
      <c r="AH3117" s="22">
        <v>0</v>
      </c>
      <c r="AI3117" s="22">
        <v>0</v>
      </c>
      <c r="AJ3117" s="22">
        <v>3720.5112919157355</v>
      </c>
      <c r="AK3117" s="22">
        <v>8378.5877131616053</v>
      </c>
      <c r="AL3117" s="22">
        <v>0</v>
      </c>
      <c r="AM3117" s="22">
        <v>23</v>
      </c>
      <c r="AN3117" s="22">
        <v>0</v>
      </c>
      <c r="AO3117" s="22">
        <v>0</v>
      </c>
      <c r="AQ3117" s="18" t="str">
        <f t="shared" ref="AQ3117:BZ3117" si="3112">IF(OR(AND(AQ$2&gt;$O3116,AQ$2&lt;=$O3117),AND(AQ$2&lt;=$O3116,$O3115&gt;$O3116),AND(AQ$2&gt;$O3117,$O3118&lt;$O3117)),$H3116+((AQ$1-$Q3116)/$U3117/86000),"")</f>
        <v/>
      </c>
      <c r="AR3117" s="18" t="str">
        <f t="shared" si="3112"/>
        <v/>
      </c>
      <c r="AS3117" s="18" t="str">
        <f t="shared" si="3112"/>
        <v/>
      </c>
      <c r="AT3117" s="18" t="str">
        <f t="shared" si="3112"/>
        <v/>
      </c>
      <c r="AU3117" s="18" t="str">
        <f t="shared" si="3112"/>
        <v/>
      </c>
      <c r="AV3117" s="18" t="str">
        <f t="shared" si="3112"/>
        <v/>
      </c>
      <c r="AW3117" s="18" t="str">
        <f t="shared" si="3112"/>
        <v/>
      </c>
      <c r="AX3117" s="18" t="str">
        <f t="shared" si="3112"/>
        <v/>
      </c>
      <c r="AY3117" s="18" t="str">
        <f t="shared" si="3112"/>
        <v/>
      </c>
      <c r="AZ3117" s="18" t="str">
        <f t="shared" si="3112"/>
        <v/>
      </c>
      <c r="BA3117" s="18" t="str">
        <f t="shared" si="3112"/>
        <v/>
      </c>
      <c r="BB3117" s="18" t="str">
        <f t="shared" si="3112"/>
        <v/>
      </c>
      <c r="BC3117" s="18" t="str">
        <f t="shared" si="3112"/>
        <v/>
      </c>
      <c r="BD3117" s="18">
        <f t="shared" si="3112"/>
        <v>43532.854124772057</v>
      </c>
      <c r="BE3117" s="18">
        <f t="shared" si="3112"/>
        <v>43532.854411343775</v>
      </c>
      <c r="BF3117" s="18" t="str">
        <f t="shared" si="3112"/>
        <v/>
      </c>
      <c r="BG3117" s="18" t="str">
        <f t="shared" si="3112"/>
        <v/>
      </c>
      <c r="BH3117" s="18" t="str">
        <f t="shared" si="3112"/>
        <v/>
      </c>
      <c r="BI3117" s="18" t="str">
        <f t="shared" si="3112"/>
        <v/>
      </c>
      <c r="BJ3117" s="18" t="str">
        <f t="shared" si="3112"/>
        <v/>
      </c>
      <c r="BK3117" s="18" t="str">
        <f t="shared" si="3112"/>
        <v/>
      </c>
      <c r="BL3117" s="18" t="str">
        <f t="shared" si="3112"/>
        <v/>
      </c>
      <c r="BM3117" s="18" t="str">
        <f t="shared" si="3112"/>
        <v/>
      </c>
      <c r="BN3117" s="18" t="str">
        <f t="shared" si="3112"/>
        <v/>
      </c>
      <c r="BO3117" s="18" t="str">
        <f t="shared" si="3112"/>
        <v/>
      </c>
      <c r="BP3117" s="18" t="str">
        <f t="shared" si="3112"/>
        <v/>
      </c>
      <c r="BQ3117" s="18" t="str">
        <f t="shared" si="3112"/>
        <v/>
      </c>
      <c r="BR3117" s="18" t="str">
        <f t="shared" si="3112"/>
        <v/>
      </c>
      <c r="BS3117" s="18" t="str">
        <f t="shared" si="3112"/>
        <v/>
      </c>
      <c r="BT3117" s="18" t="str">
        <f t="shared" si="3112"/>
        <v/>
      </c>
      <c r="BU3117" s="18" t="str">
        <f t="shared" si="3112"/>
        <v/>
      </c>
      <c r="BV3117" s="18" t="str">
        <f t="shared" si="3112"/>
        <v/>
      </c>
      <c r="BW3117" s="18" t="str">
        <f t="shared" si="3112"/>
        <v/>
      </c>
      <c r="BX3117" s="18" t="str">
        <f t="shared" si="3112"/>
        <v/>
      </c>
      <c r="BY3117" s="18" t="str">
        <f t="shared" si="3112"/>
        <v/>
      </c>
      <c r="BZ3117" s="18" t="str">
        <f t="shared" si="3112"/>
        <v/>
      </c>
      <c r="CA3117" s="18" t="str">
        <f>IF(BY3117&lt;&gt;"",BY3117-LOOKUP(2,1/(LEN($AQ$1:AQ3117)&gt;0),$AQ$1:AQ3117),"")</f>
        <v/>
      </c>
    </row>
    <row r="3118" spans="1:79" x14ac:dyDescent="0.25">
      <c r="A3118" s="21">
        <v>63127</v>
      </c>
      <c r="B3118" s="21">
        <v>4</v>
      </c>
      <c r="C3118" s="22" t="s">
        <v>3298</v>
      </c>
      <c r="D3118" s="21">
        <v>332</v>
      </c>
      <c r="E3118" s="23">
        <v>0.85486111111111107</v>
      </c>
      <c r="F3118" s="22" t="s">
        <v>683</v>
      </c>
      <c r="G3118" s="22" t="b">
        <v>1</v>
      </c>
      <c r="H3118" s="24">
        <v>43532.855162037034</v>
      </c>
      <c r="I3118" s="25" t="s">
        <v>487</v>
      </c>
      <c r="J3118" s="22" t="s">
        <v>488</v>
      </c>
      <c r="K3118" s="11">
        <v>0</v>
      </c>
      <c r="L3118" s="11">
        <v>4031</v>
      </c>
      <c r="M3118" s="11">
        <v>3563</v>
      </c>
      <c r="N3118" s="11">
        <v>1.1267786703683669E-10</v>
      </c>
      <c r="O3118" s="11">
        <v>122</v>
      </c>
      <c r="P3118" s="14">
        <v>0.87499986274784591</v>
      </c>
      <c r="Q3118" s="11">
        <v>3908.9646921830581</v>
      </c>
      <c r="R3118" s="15">
        <v>0.44998479074886971</v>
      </c>
      <c r="S3118" s="11">
        <v>188.45340026732265</v>
      </c>
      <c r="T3118" s="11">
        <v>44.999999832361937</v>
      </c>
      <c r="U3118" s="11">
        <v>4.1878533548748065</v>
      </c>
      <c r="V3118" s="11">
        <v>15.076272077549303</v>
      </c>
      <c r="W3118" s="22"/>
      <c r="X3118" s="21">
        <v>0</v>
      </c>
      <c r="Y3118" s="22">
        <v>0</v>
      </c>
      <c r="Z3118" s="22">
        <v>0</v>
      </c>
      <c r="AA3118" s="22">
        <v>0</v>
      </c>
      <c r="AB3118" s="22">
        <v>0</v>
      </c>
      <c r="AC3118" s="22">
        <v>0</v>
      </c>
      <c r="AD3118" s="22">
        <v>0</v>
      </c>
      <c r="AE3118" s="22">
        <v>0</v>
      </c>
      <c r="AF3118" s="22">
        <v>3908.9646921830581</v>
      </c>
      <c r="AG3118" s="21">
        <v>0</v>
      </c>
      <c r="AH3118" s="22">
        <v>0</v>
      </c>
      <c r="AI3118" s="22">
        <v>0</v>
      </c>
      <c r="AJ3118" s="22">
        <v>3908.9646921830581</v>
      </c>
      <c r="AK3118" s="22">
        <v>8378.5877131616053</v>
      </c>
      <c r="AL3118" s="22">
        <v>0</v>
      </c>
      <c r="AM3118" s="22">
        <v>22</v>
      </c>
      <c r="AN3118" s="22">
        <v>0</v>
      </c>
      <c r="AO3118" s="22">
        <v>0</v>
      </c>
      <c r="AQ3118" s="18" t="str">
        <f t="shared" ref="AQ3118:BZ3118" si="3113">IF(OR(AND(AQ$2&gt;$O3117,AQ$2&lt;=$O3118),AND(AQ$2&lt;=$O3117,$O3116&gt;$O3117),AND(AQ$2&gt;$O3118,$O3119&lt;$O3118)),$H3117+((AQ$1-$Q3117)/$U3118/86000),"")</f>
        <v/>
      </c>
      <c r="AR3118" s="18" t="str">
        <f t="shared" si="3113"/>
        <v/>
      </c>
      <c r="AS3118" s="18" t="str">
        <f t="shared" si="3113"/>
        <v/>
      </c>
      <c r="AT3118" s="18" t="str">
        <f t="shared" si="3113"/>
        <v/>
      </c>
      <c r="AU3118" s="18" t="str">
        <f t="shared" si="3113"/>
        <v/>
      </c>
      <c r="AV3118" s="18" t="str">
        <f t="shared" si="3113"/>
        <v/>
      </c>
      <c r="AW3118" s="18" t="str">
        <f t="shared" si="3113"/>
        <v/>
      </c>
      <c r="AX3118" s="18" t="str">
        <f t="shared" si="3113"/>
        <v/>
      </c>
      <c r="AY3118" s="18" t="str">
        <f t="shared" si="3113"/>
        <v/>
      </c>
      <c r="AZ3118" s="18" t="str">
        <f t="shared" si="3113"/>
        <v/>
      </c>
      <c r="BA3118" s="18" t="str">
        <f t="shared" si="3113"/>
        <v/>
      </c>
      <c r="BB3118" s="18" t="str">
        <f t="shared" si="3113"/>
        <v/>
      </c>
      <c r="BC3118" s="18" t="str">
        <f t="shared" si="3113"/>
        <v/>
      </c>
      <c r="BD3118" s="18" t="str">
        <f t="shared" si="3113"/>
        <v/>
      </c>
      <c r="BE3118" s="18" t="str">
        <f t="shared" si="3113"/>
        <v/>
      </c>
      <c r="BF3118" s="18">
        <f t="shared" si="3113"/>
        <v>43532.85476205928</v>
      </c>
      <c r="BG3118" s="18" t="str">
        <f t="shared" si="3113"/>
        <v/>
      </c>
      <c r="BH3118" s="18" t="str">
        <f t="shared" si="3113"/>
        <v/>
      </c>
      <c r="BI3118" s="18" t="str">
        <f t="shared" si="3113"/>
        <v/>
      </c>
      <c r="BJ3118" s="18" t="str">
        <f t="shared" si="3113"/>
        <v/>
      </c>
      <c r="BK3118" s="18" t="str">
        <f t="shared" si="3113"/>
        <v/>
      </c>
      <c r="BL3118" s="18" t="str">
        <f t="shared" si="3113"/>
        <v/>
      </c>
      <c r="BM3118" s="18" t="str">
        <f t="shared" si="3113"/>
        <v/>
      </c>
      <c r="BN3118" s="18" t="str">
        <f t="shared" si="3113"/>
        <v/>
      </c>
      <c r="BO3118" s="18" t="str">
        <f t="shared" si="3113"/>
        <v/>
      </c>
      <c r="BP3118" s="18" t="str">
        <f t="shared" si="3113"/>
        <v/>
      </c>
      <c r="BQ3118" s="18" t="str">
        <f t="shared" si="3113"/>
        <v/>
      </c>
      <c r="BR3118" s="18" t="str">
        <f t="shared" si="3113"/>
        <v/>
      </c>
      <c r="BS3118" s="18" t="str">
        <f t="shared" si="3113"/>
        <v/>
      </c>
      <c r="BT3118" s="18" t="str">
        <f t="shared" si="3113"/>
        <v/>
      </c>
      <c r="BU3118" s="18" t="str">
        <f t="shared" si="3113"/>
        <v/>
      </c>
      <c r="BV3118" s="18" t="str">
        <f t="shared" si="3113"/>
        <v/>
      </c>
      <c r="BW3118" s="18" t="str">
        <f t="shared" si="3113"/>
        <v/>
      </c>
      <c r="BX3118" s="18" t="str">
        <f t="shared" si="3113"/>
        <v/>
      </c>
      <c r="BY3118" s="18" t="str">
        <f t="shared" si="3113"/>
        <v/>
      </c>
      <c r="BZ3118" s="18" t="str">
        <f t="shared" si="3113"/>
        <v/>
      </c>
      <c r="CA3118" s="18" t="str">
        <f>IF(BY3118&lt;&gt;"",BY3118-LOOKUP(2,1/(LEN($AQ$1:AQ3118)&gt;0),$AQ$1:AQ3118),"")</f>
        <v/>
      </c>
    </row>
    <row r="3119" spans="1:79" x14ac:dyDescent="0.25">
      <c r="A3119" s="21">
        <v>63128</v>
      </c>
      <c r="B3119" s="21">
        <v>4</v>
      </c>
      <c r="C3119" s="22" t="s">
        <v>3300</v>
      </c>
      <c r="D3119" s="21">
        <v>332</v>
      </c>
      <c r="E3119" s="23">
        <v>0.85555555555555551</v>
      </c>
      <c r="F3119" s="22" t="s">
        <v>683</v>
      </c>
      <c r="G3119" s="22" t="b">
        <v>1</v>
      </c>
      <c r="H3119" s="24">
        <v>43532.855682870373</v>
      </c>
      <c r="I3119" s="25" t="s">
        <v>151</v>
      </c>
      <c r="J3119" s="22" t="s">
        <v>152</v>
      </c>
      <c r="K3119" s="11">
        <v>0</v>
      </c>
      <c r="L3119" s="11">
        <v>4032</v>
      </c>
      <c r="M3119" s="11">
        <v>3567</v>
      </c>
      <c r="N3119" s="11">
        <v>2.184208369726548E-11</v>
      </c>
      <c r="O3119" s="11">
        <v>125</v>
      </c>
      <c r="P3119" s="14">
        <v>0.74999989805496914</v>
      </c>
      <c r="Q3119" s="11">
        <v>4141.0498706992066</v>
      </c>
      <c r="R3119" s="15">
        <v>0.47670153257550896</v>
      </c>
      <c r="S3119" s="11">
        <v>232.08517851614852</v>
      </c>
      <c r="T3119" s="11">
        <v>45.000000461004674</v>
      </c>
      <c r="U3119" s="11">
        <v>5.1574483586342383</v>
      </c>
      <c r="V3119" s="11">
        <v>18.566814091083259</v>
      </c>
      <c r="W3119" s="22"/>
      <c r="X3119" s="21">
        <v>0</v>
      </c>
      <c r="Y3119" s="22">
        <v>0</v>
      </c>
      <c r="Z3119" s="22">
        <v>0</v>
      </c>
      <c r="AA3119" s="22">
        <v>0</v>
      </c>
      <c r="AB3119" s="22">
        <v>0</v>
      </c>
      <c r="AC3119" s="22">
        <v>0</v>
      </c>
      <c r="AD3119" s="22">
        <v>0</v>
      </c>
      <c r="AE3119" s="22">
        <v>0</v>
      </c>
      <c r="AF3119" s="22">
        <v>4141.0498706992066</v>
      </c>
      <c r="AG3119" s="21">
        <v>0</v>
      </c>
      <c r="AH3119" s="22">
        <v>0</v>
      </c>
      <c r="AI3119" s="22">
        <v>0</v>
      </c>
      <c r="AJ3119" s="22">
        <v>4141.0498706992066</v>
      </c>
      <c r="AK3119" s="22">
        <v>8378.5877131616053</v>
      </c>
      <c r="AL3119" s="22">
        <v>0</v>
      </c>
      <c r="AM3119" s="22">
        <v>21</v>
      </c>
      <c r="AN3119" s="22">
        <v>0</v>
      </c>
      <c r="AO3119" s="22">
        <v>0</v>
      </c>
      <c r="AQ3119" s="18" t="str">
        <f t="shared" ref="AQ3119:BZ3119" si="3114">IF(OR(AND(AQ$2&gt;$O3118,AQ$2&lt;=$O3119),AND(AQ$2&lt;=$O3118,$O3117&gt;$O3118),AND(AQ$2&gt;$O3119,$O3120&lt;$O3119)),$H3118+((AQ$1-$Q3118)/$U3119/86000),"")</f>
        <v/>
      </c>
      <c r="AR3119" s="18" t="str">
        <f t="shared" si="3114"/>
        <v/>
      </c>
      <c r="AS3119" s="18" t="str">
        <f t="shared" si="3114"/>
        <v/>
      </c>
      <c r="AT3119" s="18" t="str">
        <f t="shared" si="3114"/>
        <v/>
      </c>
      <c r="AU3119" s="18" t="str">
        <f t="shared" si="3114"/>
        <v/>
      </c>
      <c r="AV3119" s="18" t="str">
        <f t="shared" si="3114"/>
        <v/>
      </c>
      <c r="AW3119" s="18" t="str">
        <f t="shared" si="3114"/>
        <v/>
      </c>
      <c r="AX3119" s="18" t="str">
        <f t="shared" si="3114"/>
        <v/>
      </c>
      <c r="AY3119" s="18" t="str">
        <f t="shared" si="3114"/>
        <v/>
      </c>
      <c r="AZ3119" s="18" t="str">
        <f t="shared" si="3114"/>
        <v/>
      </c>
      <c r="BA3119" s="18" t="str">
        <f t="shared" si="3114"/>
        <v/>
      </c>
      <c r="BB3119" s="18" t="str">
        <f t="shared" si="3114"/>
        <v/>
      </c>
      <c r="BC3119" s="18" t="str">
        <f t="shared" si="3114"/>
        <v/>
      </c>
      <c r="BD3119" s="18" t="str">
        <f t="shared" si="3114"/>
        <v/>
      </c>
      <c r="BE3119" s="18" t="str">
        <f t="shared" si="3114"/>
        <v/>
      </c>
      <c r="BF3119" s="18" t="str">
        <f t="shared" si="3114"/>
        <v/>
      </c>
      <c r="BG3119" s="18">
        <f t="shared" si="3114"/>
        <v>43532.855405439346</v>
      </c>
      <c r="BH3119" s="18" t="str">
        <f t="shared" si="3114"/>
        <v/>
      </c>
      <c r="BI3119" s="18" t="str">
        <f t="shared" si="3114"/>
        <v/>
      </c>
      <c r="BJ3119" s="18" t="str">
        <f t="shared" si="3114"/>
        <v/>
      </c>
      <c r="BK3119" s="18" t="str">
        <f t="shared" si="3114"/>
        <v/>
      </c>
      <c r="BL3119" s="18" t="str">
        <f t="shared" si="3114"/>
        <v/>
      </c>
      <c r="BM3119" s="18" t="str">
        <f t="shared" si="3114"/>
        <v/>
      </c>
      <c r="BN3119" s="18" t="str">
        <f t="shared" si="3114"/>
        <v/>
      </c>
      <c r="BO3119" s="18" t="str">
        <f t="shared" si="3114"/>
        <v/>
      </c>
      <c r="BP3119" s="18" t="str">
        <f t="shared" si="3114"/>
        <v/>
      </c>
      <c r="BQ3119" s="18" t="str">
        <f t="shared" si="3114"/>
        <v/>
      </c>
      <c r="BR3119" s="18" t="str">
        <f t="shared" si="3114"/>
        <v/>
      </c>
      <c r="BS3119" s="18" t="str">
        <f t="shared" si="3114"/>
        <v/>
      </c>
      <c r="BT3119" s="18" t="str">
        <f t="shared" si="3114"/>
        <v/>
      </c>
      <c r="BU3119" s="18" t="str">
        <f t="shared" si="3114"/>
        <v/>
      </c>
      <c r="BV3119" s="18" t="str">
        <f t="shared" si="3114"/>
        <v/>
      </c>
      <c r="BW3119" s="18" t="str">
        <f t="shared" si="3114"/>
        <v/>
      </c>
      <c r="BX3119" s="18" t="str">
        <f t="shared" si="3114"/>
        <v/>
      </c>
      <c r="BY3119" s="18" t="str">
        <f t="shared" si="3114"/>
        <v/>
      </c>
      <c r="BZ3119" s="18" t="str">
        <f t="shared" si="3114"/>
        <v/>
      </c>
      <c r="CA3119" s="18" t="str">
        <f>IF(BY3119&lt;&gt;"",BY3119-LOOKUP(2,1/(LEN($AQ$1:AQ3119)&gt;0),$AQ$1:AQ3119),"")</f>
        <v/>
      </c>
    </row>
    <row r="3120" spans="1:79" x14ac:dyDescent="0.25">
      <c r="A3120" s="21">
        <v>63130</v>
      </c>
      <c r="B3120" s="21">
        <v>4</v>
      </c>
      <c r="C3120" s="22" t="s">
        <v>3302</v>
      </c>
      <c r="D3120" s="21">
        <v>332</v>
      </c>
      <c r="E3120" s="23">
        <v>0.85624999999999996</v>
      </c>
      <c r="F3120" s="22" t="s">
        <v>683</v>
      </c>
      <c r="G3120" s="22" t="b">
        <v>1</v>
      </c>
      <c r="H3120" s="24">
        <v>43532.856203703705</v>
      </c>
      <c r="I3120" s="25" t="s">
        <v>289</v>
      </c>
      <c r="J3120" s="22" t="s">
        <v>290</v>
      </c>
      <c r="K3120" s="11">
        <v>0</v>
      </c>
      <c r="L3120" s="11">
        <v>4033</v>
      </c>
      <c r="M3120" s="11">
        <v>3571</v>
      </c>
      <c r="N3120" s="11">
        <v>1.0871303857129533E-12</v>
      </c>
      <c r="O3120" s="11">
        <v>127</v>
      </c>
      <c r="P3120" s="14">
        <v>0.49999997947064767</v>
      </c>
      <c r="Q3120" s="11">
        <v>4202.4791957258958</v>
      </c>
      <c r="R3120" s="15">
        <v>0.48377303721796749</v>
      </c>
      <c r="S3120" s="11">
        <v>61.429325026689185</v>
      </c>
      <c r="T3120" s="11">
        <v>44.999999832361937</v>
      </c>
      <c r="U3120" s="11">
        <v>1.3650961167895834</v>
      </c>
      <c r="V3120" s="11">
        <v>4.9143460204425002</v>
      </c>
      <c r="W3120" s="22"/>
      <c r="X3120" s="21">
        <v>0</v>
      </c>
      <c r="Y3120" s="22">
        <v>0</v>
      </c>
      <c r="Z3120" s="22">
        <v>0</v>
      </c>
      <c r="AA3120" s="22">
        <v>0</v>
      </c>
      <c r="AB3120" s="22">
        <v>0</v>
      </c>
      <c r="AC3120" s="22">
        <v>0</v>
      </c>
      <c r="AD3120" s="22">
        <v>0</v>
      </c>
      <c r="AE3120" s="22">
        <v>0</v>
      </c>
      <c r="AF3120" s="22">
        <v>4202.4791957258958</v>
      </c>
      <c r="AG3120" s="21">
        <v>0</v>
      </c>
      <c r="AH3120" s="22">
        <v>0</v>
      </c>
      <c r="AI3120" s="22">
        <v>0</v>
      </c>
      <c r="AJ3120" s="22">
        <v>4202.4791957258958</v>
      </c>
      <c r="AK3120" s="22">
        <v>8378.5877131616053</v>
      </c>
      <c r="AL3120" s="22">
        <v>0</v>
      </c>
      <c r="AM3120" s="22">
        <v>20</v>
      </c>
      <c r="AN3120" s="22">
        <v>0</v>
      </c>
      <c r="AO3120" s="22">
        <v>0</v>
      </c>
      <c r="AQ3120" s="18" t="str">
        <f t="shared" ref="AQ3120:BZ3120" si="3115">IF(OR(AND(AQ$2&gt;$O3119,AQ$2&lt;=$O3120),AND(AQ$2&lt;=$O3119,$O3118&gt;$O3119),AND(AQ$2&gt;$O3120,$O3121&lt;$O3120)),$H3119+((AQ$1-$Q3119)/$U3120/86000),"")</f>
        <v/>
      </c>
      <c r="AR3120" s="18" t="str">
        <f t="shared" si="3115"/>
        <v/>
      </c>
      <c r="AS3120" s="18" t="str">
        <f t="shared" si="3115"/>
        <v/>
      </c>
      <c r="AT3120" s="18" t="str">
        <f t="shared" si="3115"/>
        <v/>
      </c>
      <c r="AU3120" s="18" t="str">
        <f t="shared" si="3115"/>
        <v/>
      </c>
      <c r="AV3120" s="18" t="str">
        <f t="shared" si="3115"/>
        <v/>
      </c>
      <c r="AW3120" s="18" t="str">
        <f t="shared" si="3115"/>
        <v/>
      </c>
      <c r="AX3120" s="18" t="str">
        <f t="shared" si="3115"/>
        <v/>
      </c>
      <c r="AY3120" s="18" t="str">
        <f t="shared" si="3115"/>
        <v/>
      </c>
      <c r="AZ3120" s="18" t="str">
        <f t="shared" si="3115"/>
        <v/>
      </c>
      <c r="BA3120" s="18" t="str">
        <f t="shared" si="3115"/>
        <v/>
      </c>
      <c r="BB3120" s="18" t="str">
        <f t="shared" si="3115"/>
        <v/>
      </c>
      <c r="BC3120" s="18" t="str">
        <f t="shared" si="3115"/>
        <v/>
      </c>
      <c r="BD3120" s="18" t="str">
        <f t="shared" si="3115"/>
        <v/>
      </c>
      <c r="BE3120" s="18" t="str">
        <f t="shared" si="3115"/>
        <v/>
      </c>
      <c r="BF3120" s="18" t="str">
        <f t="shared" si="3115"/>
        <v/>
      </c>
      <c r="BG3120" s="18" t="str">
        <f t="shared" si="3115"/>
        <v/>
      </c>
      <c r="BH3120" s="18" t="str">
        <f t="shared" si="3115"/>
        <v/>
      </c>
      <c r="BI3120" s="18" t="str">
        <f t="shared" si="3115"/>
        <v/>
      </c>
      <c r="BJ3120" s="18" t="str">
        <f t="shared" si="3115"/>
        <v/>
      </c>
      <c r="BK3120" s="18" t="str">
        <f t="shared" si="3115"/>
        <v/>
      </c>
      <c r="BL3120" s="18" t="str">
        <f t="shared" si="3115"/>
        <v/>
      </c>
      <c r="BM3120" s="18" t="str">
        <f t="shared" si="3115"/>
        <v/>
      </c>
      <c r="BN3120" s="18" t="str">
        <f t="shared" si="3115"/>
        <v/>
      </c>
      <c r="BO3120" s="18" t="str">
        <f t="shared" si="3115"/>
        <v/>
      </c>
      <c r="BP3120" s="18" t="str">
        <f t="shared" si="3115"/>
        <v/>
      </c>
      <c r="BQ3120" s="18" t="str">
        <f t="shared" si="3115"/>
        <v/>
      </c>
      <c r="BR3120" s="18" t="str">
        <f t="shared" si="3115"/>
        <v/>
      </c>
      <c r="BS3120" s="18" t="str">
        <f t="shared" si="3115"/>
        <v/>
      </c>
      <c r="BT3120" s="18" t="str">
        <f t="shared" si="3115"/>
        <v/>
      </c>
      <c r="BU3120" s="18" t="str">
        <f t="shared" si="3115"/>
        <v/>
      </c>
      <c r="BV3120" s="18" t="str">
        <f t="shared" si="3115"/>
        <v/>
      </c>
      <c r="BW3120" s="18" t="str">
        <f t="shared" si="3115"/>
        <v/>
      </c>
      <c r="BX3120" s="18" t="str">
        <f t="shared" si="3115"/>
        <v/>
      </c>
      <c r="BY3120" s="18" t="str">
        <f t="shared" si="3115"/>
        <v/>
      </c>
      <c r="BZ3120" s="18" t="str">
        <f t="shared" si="3115"/>
        <v/>
      </c>
      <c r="CA3120" s="18" t="str">
        <f>IF(BY3120&lt;&gt;"",BY3120-LOOKUP(2,1/(LEN($AQ$1:AQ3120)&gt;0),$AQ$1:AQ3120),"")</f>
        <v/>
      </c>
    </row>
    <row r="3121" spans="1:79" x14ac:dyDescent="0.25">
      <c r="A3121" s="21">
        <v>63131</v>
      </c>
      <c r="B3121" s="21">
        <v>4</v>
      </c>
      <c r="C3121" s="22" t="s">
        <v>3303</v>
      </c>
      <c r="D3121" s="21">
        <v>332</v>
      </c>
      <c r="E3121" s="23">
        <v>0.85624999999999996</v>
      </c>
      <c r="F3121" s="22" t="s">
        <v>683</v>
      </c>
      <c r="G3121" s="22" t="b">
        <v>1</v>
      </c>
      <c r="H3121" s="24">
        <v>43532.856724537036</v>
      </c>
      <c r="I3121" s="25" t="s">
        <v>353</v>
      </c>
      <c r="J3121" s="22" t="s">
        <v>354</v>
      </c>
      <c r="K3121" s="11">
        <v>0</v>
      </c>
      <c r="L3121" s="11">
        <v>4034</v>
      </c>
      <c r="M3121" s="11">
        <v>3575</v>
      </c>
      <c r="N3121" s="11">
        <v>1.3891110484109959E-11</v>
      </c>
      <c r="O3121" s="11">
        <v>128</v>
      </c>
      <c r="P3121" s="14">
        <v>0.49999985865867586</v>
      </c>
      <c r="Q3121" s="11">
        <v>4238.3083279855537</v>
      </c>
      <c r="R3121" s="15">
        <v>0.48789754737658236</v>
      </c>
      <c r="S3121" s="11">
        <v>35.829132259657854</v>
      </c>
      <c r="T3121" s="11">
        <v>44.999999832361937</v>
      </c>
      <c r="U3121" s="11">
        <v>0.79620294206959497</v>
      </c>
      <c r="V3121" s="11">
        <v>2.8663305914505419</v>
      </c>
      <c r="W3121" s="22"/>
      <c r="X3121" s="21">
        <v>0</v>
      </c>
      <c r="Y3121" s="22">
        <v>0</v>
      </c>
      <c r="Z3121" s="22">
        <v>0</v>
      </c>
      <c r="AA3121" s="22">
        <v>0</v>
      </c>
      <c r="AB3121" s="22">
        <v>0</v>
      </c>
      <c r="AC3121" s="22">
        <v>0</v>
      </c>
      <c r="AD3121" s="22">
        <v>0</v>
      </c>
      <c r="AE3121" s="22">
        <v>0</v>
      </c>
      <c r="AF3121" s="22">
        <v>4238.3083279855537</v>
      </c>
      <c r="AG3121" s="21">
        <v>0</v>
      </c>
      <c r="AH3121" s="22">
        <v>0</v>
      </c>
      <c r="AI3121" s="22">
        <v>0</v>
      </c>
      <c r="AJ3121" s="22">
        <v>4238.3083279855537</v>
      </c>
      <c r="AK3121" s="22">
        <v>8378.5877131616053</v>
      </c>
      <c r="AL3121" s="22">
        <v>0</v>
      </c>
      <c r="AM3121" s="22">
        <v>19</v>
      </c>
      <c r="AN3121" s="22">
        <v>0</v>
      </c>
      <c r="AO3121" s="22">
        <v>0</v>
      </c>
      <c r="AQ3121" s="18" t="str">
        <f t="shared" ref="AQ3121:BZ3121" si="3116">IF(OR(AND(AQ$2&gt;$O3120,AQ$2&lt;=$O3121),AND(AQ$2&lt;=$O3120,$O3119&gt;$O3120),AND(AQ$2&gt;$O3121,$O3122&lt;$O3121)),$H3120+((AQ$1-$Q3120)/$U3121/86000),"")</f>
        <v/>
      </c>
      <c r="AR3121" s="18" t="str">
        <f t="shared" si="3116"/>
        <v/>
      </c>
      <c r="AS3121" s="18" t="str">
        <f t="shared" si="3116"/>
        <v/>
      </c>
      <c r="AT3121" s="18" t="str">
        <f t="shared" si="3116"/>
        <v/>
      </c>
      <c r="AU3121" s="18" t="str">
        <f t="shared" si="3116"/>
        <v/>
      </c>
      <c r="AV3121" s="18" t="str">
        <f t="shared" si="3116"/>
        <v/>
      </c>
      <c r="AW3121" s="18" t="str">
        <f t="shared" si="3116"/>
        <v/>
      </c>
      <c r="AX3121" s="18" t="str">
        <f t="shared" si="3116"/>
        <v/>
      </c>
      <c r="AY3121" s="18" t="str">
        <f t="shared" si="3116"/>
        <v/>
      </c>
      <c r="AZ3121" s="18" t="str">
        <f t="shared" si="3116"/>
        <v/>
      </c>
      <c r="BA3121" s="18" t="str">
        <f t="shared" si="3116"/>
        <v/>
      </c>
      <c r="BB3121" s="18" t="str">
        <f t="shared" si="3116"/>
        <v/>
      </c>
      <c r="BC3121" s="18" t="str">
        <f t="shared" si="3116"/>
        <v/>
      </c>
      <c r="BD3121" s="18" t="str">
        <f t="shared" si="3116"/>
        <v/>
      </c>
      <c r="BE3121" s="18" t="str">
        <f t="shared" si="3116"/>
        <v/>
      </c>
      <c r="BF3121" s="18" t="str">
        <f t="shared" si="3116"/>
        <v/>
      </c>
      <c r="BG3121" s="18" t="str">
        <f t="shared" si="3116"/>
        <v/>
      </c>
      <c r="BH3121" s="18" t="str">
        <f t="shared" si="3116"/>
        <v/>
      </c>
      <c r="BI3121" s="18" t="str">
        <f t="shared" si="3116"/>
        <v/>
      </c>
      <c r="BJ3121" s="18" t="str">
        <f t="shared" si="3116"/>
        <v/>
      </c>
      <c r="BK3121" s="18" t="str">
        <f t="shared" si="3116"/>
        <v/>
      </c>
      <c r="BL3121" s="18" t="str">
        <f t="shared" si="3116"/>
        <v/>
      </c>
      <c r="BM3121" s="18" t="str">
        <f t="shared" si="3116"/>
        <v/>
      </c>
      <c r="BN3121" s="18" t="str">
        <f t="shared" si="3116"/>
        <v/>
      </c>
      <c r="BO3121" s="18" t="str">
        <f t="shared" si="3116"/>
        <v/>
      </c>
      <c r="BP3121" s="18" t="str">
        <f t="shared" si="3116"/>
        <v/>
      </c>
      <c r="BQ3121" s="18" t="str">
        <f t="shared" si="3116"/>
        <v/>
      </c>
      <c r="BR3121" s="18" t="str">
        <f t="shared" si="3116"/>
        <v/>
      </c>
      <c r="BS3121" s="18" t="str">
        <f t="shared" si="3116"/>
        <v/>
      </c>
      <c r="BT3121" s="18" t="str">
        <f t="shared" si="3116"/>
        <v/>
      </c>
      <c r="BU3121" s="18" t="str">
        <f t="shared" si="3116"/>
        <v/>
      </c>
      <c r="BV3121" s="18" t="str">
        <f t="shared" si="3116"/>
        <v/>
      </c>
      <c r="BW3121" s="18" t="str">
        <f t="shared" si="3116"/>
        <v/>
      </c>
      <c r="BX3121" s="18" t="str">
        <f t="shared" si="3116"/>
        <v/>
      </c>
      <c r="BY3121" s="18" t="str">
        <f t="shared" si="3116"/>
        <v/>
      </c>
      <c r="BZ3121" s="18" t="str">
        <f t="shared" si="3116"/>
        <v/>
      </c>
      <c r="CA3121" s="18" t="str">
        <f>IF(BY3121&lt;&gt;"",BY3121-LOOKUP(2,1/(LEN($AQ$1:AQ3121)&gt;0),$AQ$1:AQ3121),"")</f>
        <v/>
      </c>
    </row>
    <row r="3122" spans="1:79" x14ac:dyDescent="0.25">
      <c r="A3122" s="21">
        <v>63133</v>
      </c>
      <c r="B3122" s="21">
        <v>4</v>
      </c>
      <c r="C3122" s="22" t="s">
        <v>3305</v>
      </c>
      <c r="D3122" s="21">
        <v>332</v>
      </c>
      <c r="E3122" s="23">
        <v>0.8569444444444444</v>
      </c>
      <c r="F3122" s="22" t="s">
        <v>683</v>
      </c>
      <c r="G3122" s="22" t="b">
        <v>1</v>
      </c>
      <c r="H3122" s="24">
        <v>43532.857245370367</v>
      </c>
      <c r="I3122" s="25" t="s">
        <v>293</v>
      </c>
      <c r="J3122" s="22" t="s">
        <v>294</v>
      </c>
      <c r="K3122" s="11">
        <v>0</v>
      </c>
      <c r="L3122" s="11">
        <v>4035</v>
      </c>
      <c r="M3122" s="11">
        <v>3579</v>
      </c>
      <c r="N3122" s="11">
        <v>9.9475983006414026E-13</v>
      </c>
      <c r="O3122" s="11">
        <v>137</v>
      </c>
      <c r="P3122" s="14">
        <v>0.49999999006010853</v>
      </c>
      <c r="Q3122" s="11">
        <v>4607.4513201459695</v>
      </c>
      <c r="R3122" s="15">
        <v>0.53039185089789376</v>
      </c>
      <c r="S3122" s="11">
        <v>369.14299216041582</v>
      </c>
      <c r="T3122" s="11">
        <v>44.999999832361937</v>
      </c>
      <c r="U3122" s="11">
        <v>8.2031776341240139</v>
      </c>
      <c r="V3122" s="11">
        <v>29.531439482846451</v>
      </c>
      <c r="W3122" s="22"/>
      <c r="X3122" s="21">
        <v>0</v>
      </c>
      <c r="Y3122" s="22">
        <v>0</v>
      </c>
      <c r="Z3122" s="22">
        <v>0</v>
      </c>
      <c r="AA3122" s="22">
        <v>0</v>
      </c>
      <c r="AB3122" s="22">
        <v>0</v>
      </c>
      <c r="AC3122" s="22">
        <v>0</v>
      </c>
      <c r="AD3122" s="22">
        <v>0</v>
      </c>
      <c r="AE3122" s="22">
        <v>0</v>
      </c>
      <c r="AF3122" s="22">
        <v>4607.4513201459695</v>
      </c>
      <c r="AG3122" s="21">
        <v>0</v>
      </c>
      <c r="AH3122" s="22">
        <v>0</v>
      </c>
      <c r="AI3122" s="22">
        <v>0</v>
      </c>
      <c r="AJ3122" s="22">
        <v>4607.4513201459695</v>
      </c>
      <c r="AK3122" s="22">
        <v>8378.5877131616053</v>
      </c>
      <c r="AL3122" s="22">
        <v>0</v>
      </c>
      <c r="AM3122" s="22">
        <v>18</v>
      </c>
      <c r="AN3122" s="22">
        <v>0</v>
      </c>
      <c r="AO3122" s="22">
        <v>0</v>
      </c>
      <c r="AQ3122" s="18" t="str">
        <f t="shared" ref="AQ3122:BZ3122" si="3117">IF(OR(AND(AQ$2&gt;$O3121,AQ$2&lt;=$O3122),AND(AQ$2&lt;=$O3121,$O3120&gt;$O3121),AND(AQ$2&gt;$O3122,$O3123&lt;$O3122)),$H3121+((AQ$1-$Q3121)/$U3122/86000),"")</f>
        <v/>
      </c>
      <c r="AR3122" s="18" t="str">
        <f t="shared" si="3117"/>
        <v/>
      </c>
      <c r="AS3122" s="18" t="str">
        <f t="shared" si="3117"/>
        <v/>
      </c>
      <c r="AT3122" s="18" t="str">
        <f t="shared" si="3117"/>
        <v/>
      </c>
      <c r="AU3122" s="18" t="str">
        <f t="shared" si="3117"/>
        <v/>
      </c>
      <c r="AV3122" s="18" t="str">
        <f t="shared" si="3117"/>
        <v/>
      </c>
      <c r="AW3122" s="18" t="str">
        <f t="shared" si="3117"/>
        <v/>
      </c>
      <c r="AX3122" s="18" t="str">
        <f t="shared" si="3117"/>
        <v/>
      </c>
      <c r="AY3122" s="18" t="str">
        <f t="shared" si="3117"/>
        <v/>
      </c>
      <c r="AZ3122" s="18" t="str">
        <f t="shared" si="3117"/>
        <v/>
      </c>
      <c r="BA3122" s="18" t="str">
        <f t="shared" si="3117"/>
        <v/>
      </c>
      <c r="BB3122" s="18" t="str">
        <f t="shared" si="3117"/>
        <v/>
      </c>
      <c r="BC3122" s="18" t="str">
        <f t="shared" si="3117"/>
        <v/>
      </c>
      <c r="BD3122" s="18" t="str">
        <f t="shared" si="3117"/>
        <v/>
      </c>
      <c r="BE3122" s="18" t="str">
        <f t="shared" si="3117"/>
        <v/>
      </c>
      <c r="BF3122" s="18" t="str">
        <f t="shared" si="3117"/>
        <v/>
      </c>
      <c r="BG3122" s="18" t="str">
        <f t="shared" si="3117"/>
        <v/>
      </c>
      <c r="BH3122" s="18">
        <f t="shared" si="3117"/>
        <v>43532.856764013442</v>
      </c>
      <c r="BI3122" s="18" t="str">
        <f t="shared" si="3117"/>
        <v/>
      </c>
      <c r="BJ3122" s="18" t="str">
        <f t="shared" si="3117"/>
        <v/>
      </c>
      <c r="BK3122" s="18" t="str">
        <f t="shared" si="3117"/>
        <v/>
      </c>
      <c r="BL3122" s="18" t="str">
        <f t="shared" si="3117"/>
        <v/>
      </c>
      <c r="BM3122" s="18" t="str">
        <f t="shared" si="3117"/>
        <v/>
      </c>
      <c r="BN3122" s="18" t="str">
        <f t="shared" si="3117"/>
        <v/>
      </c>
      <c r="BO3122" s="18" t="str">
        <f t="shared" si="3117"/>
        <v/>
      </c>
      <c r="BP3122" s="18" t="str">
        <f t="shared" si="3117"/>
        <v/>
      </c>
      <c r="BQ3122" s="18" t="str">
        <f t="shared" si="3117"/>
        <v/>
      </c>
      <c r="BR3122" s="18" t="str">
        <f t="shared" si="3117"/>
        <v/>
      </c>
      <c r="BS3122" s="18" t="str">
        <f t="shared" si="3117"/>
        <v/>
      </c>
      <c r="BT3122" s="18" t="str">
        <f t="shared" si="3117"/>
        <v/>
      </c>
      <c r="BU3122" s="18" t="str">
        <f t="shared" si="3117"/>
        <v/>
      </c>
      <c r="BV3122" s="18" t="str">
        <f t="shared" si="3117"/>
        <v/>
      </c>
      <c r="BW3122" s="18" t="str">
        <f t="shared" si="3117"/>
        <v/>
      </c>
      <c r="BX3122" s="18" t="str">
        <f t="shared" si="3117"/>
        <v/>
      </c>
      <c r="BY3122" s="18" t="str">
        <f t="shared" si="3117"/>
        <v/>
      </c>
      <c r="BZ3122" s="18" t="str">
        <f t="shared" si="3117"/>
        <v/>
      </c>
      <c r="CA3122" s="18" t="str">
        <f>IF(BY3122&lt;&gt;"",BY3122-LOOKUP(2,1/(LEN($AQ$1:AQ3122)&gt;0),$AQ$1:AQ3122),"")</f>
        <v/>
      </c>
    </row>
    <row r="3123" spans="1:79" x14ac:dyDescent="0.25">
      <c r="A3123" s="21">
        <v>63134</v>
      </c>
      <c r="B3123" s="21">
        <v>4</v>
      </c>
      <c r="C3123" s="22" t="s">
        <v>3306</v>
      </c>
      <c r="D3123" s="21">
        <v>332</v>
      </c>
      <c r="E3123" s="23">
        <v>0.85763888888888884</v>
      </c>
      <c r="F3123" s="22" t="s">
        <v>683</v>
      </c>
      <c r="G3123" s="22" t="b">
        <v>1</v>
      </c>
      <c r="H3123" s="24">
        <v>43532.857766203706</v>
      </c>
      <c r="I3123" s="25" t="s">
        <v>295</v>
      </c>
      <c r="J3123" s="22" t="s">
        <v>296</v>
      </c>
      <c r="K3123" s="11">
        <v>0</v>
      </c>
      <c r="L3123" s="11">
        <v>4036</v>
      </c>
      <c r="M3123" s="11">
        <v>3583</v>
      </c>
      <c r="N3123" s="11">
        <v>1.6491696896991925E-11</v>
      </c>
      <c r="O3123" s="11">
        <v>141</v>
      </c>
      <c r="P3123" s="14">
        <v>0.38374009222619521</v>
      </c>
      <c r="Q3123" s="11">
        <v>4836.0678873347179</v>
      </c>
      <c r="R3123" s="15">
        <v>0.55670929969805194</v>
      </c>
      <c r="S3123" s="11">
        <v>228.61656718874838</v>
      </c>
      <c r="T3123" s="11">
        <v>45.000000461004674</v>
      </c>
      <c r="U3123" s="11">
        <v>5.0803681077038876</v>
      </c>
      <c r="V3123" s="11">
        <v>18.289325187733997</v>
      </c>
      <c r="W3123" s="22"/>
      <c r="X3123" s="21">
        <v>0</v>
      </c>
      <c r="Y3123" s="22">
        <v>0</v>
      </c>
      <c r="Z3123" s="22">
        <v>0</v>
      </c>
      <c r="AA3123" s="22">
        <v>0</v>
      </c>
      <c r="AB3123" s="22">
        <v>0</v>
      </c>
      <c r="AC3123" s="22">
        <v>0</v>
      </c>
      <c r="AD3123" s="22">
        <v>0</v>
      </c>
      <c r="AE3123" s="22">
        <v>0</v>
      </c>
      <c r="AF3123" s="22">
        <v>4836.0678873347179</v>
      </c>
      <c r="AG3123" s="21">
        <v>0</v>
      </c>
      <c r="AH3123" s="22">
        <v>0</v>
      </c>
      <c r="AI3123" s="22">
        <v>0</v>
      </c>
      <c r="AJ3123" s="22">
        <v>4836.0678873347179</v>
      </c>
      <c r="AK3123" s="22">
        <v>8378.5877131616053</v>
      </c>
      <c r="AL3123" s="22">
        <v>0</v>
      </c>
      <c r="AM3123" s="22">
        <v>17</v>
      </c>
      <c r="AN3123" s="22">
        <v>0</v>
      </c>
      <c r="AO3123" s="22">
        <v>0</v>
      </c>
      <c r="AQ3123" s="18" t="str">
        <f t="shared" ref="AQ3123:BZ3123" si="3118">IF(OR(AND(AQ$2&gt;$O3122,AQ$2&lt;=$O3123),AND(AQ$2&lt;=$O3122,$O3121&gt;$O3122),AND(AQ$2&gt;$O3123,$O3124&lt;$O3123)),$H3122+((AQ$1-$Q3122)/$U3123/86000),"")</f>
        <v/>
      </c>
      <c r="AR3123" s="18" t="str">
        <f t="shared" si="3118"/>
        <v/>
      </c>
      <c r="AS3123" s="18" t="str">
        <f t="shared" si="3118"/>
        <v/>
      </c>
      <c r="AT3123" s="18" t="str">
        <f t="shared" si="3118"/>
        <v/>
      </c>
      <c r="AU3123" s="18" t="str">
        <f t="shared" si="3118"/>
        <v/>
      </c>
      <c r="AV3123" s="18" t="str">
        <f t="shared" si="3118"/>
        <v/>
      </c>
      <c r="AW3123" s="18" t="str">
        <f t="shared" si="3118"/>
        <v/>
      </c>
      <c r="AX3123" s="18" t="str">
        <f t="shared" si="3118"/>
        <v/>
      </c>
      <c r="AY3123" s="18" t="str">
        <f t="shared" si="3118"/>
        <v/>
      </c>
      <c r="AZ3123" s="18" t="str">
        <f t="shared" si="3118"/>
        <v/>
      </c>
      <c r="BA3123" s="18" t="str">
        <f t="shared" si="3118"/>
        <v/>
      </c>
      <c r="BB3123" s="18" t="str">
        <f t="shared" si="3118"/>
        <v/>
      </c>
      <c r="BC3123" s="18" t="str">
        <f t="shared" si="3118"/>
        <v/>
      </c>
      <c r="BD3123" s="18" t="str">
        <f t="shared" si="3118"/>
        <v/>
      </c>
      <c r="BE3123" s="18" t="str">
        <f t="shared" si="3118"/>
        <v/>
      </c>
      <c r="BF3123" s="18" t="str">
        <f t="shared" si="3118"/>
        <v/>
      </c>
      <c r="BG3123" s="18" t="str">
        <f t="shared" si="3118"/>
        <v/>
      </c>
      <c r="BH3123" s="18" t="str">
        <f t="shared" si="3118"/>
        <v/>
      </c>
      <c r="BI3123" s="18">
        <f t="shared" si="3118"/>
        <v>43532.857362891184</v>
      </c>
      <c r="BJ3123" s="18" t="str">
        <f t="shared" si="3118"/>
        <v/>
      </c>
      <c r="BK3123" s="18" t="str">
        <f t="shared" si="3118"/>
        <v/>
      </c>
      <c r="BL3123" s="18" t="str">
        <f t="shared" si="3118"/>
        <v/>
      </c>
      <c r="BM3123" s="18" t="str">
        <f t="shared" si="3118"/>
        <v/>
      </c>
      <c r="BN3123" s="18" t="str">
        <f t="shared" si="3118"/>
        <v/>
      </c>
      <c r="BO3123" s="18" t="str">
        <f t="shared" si="3118"/>
        <v/>
      </c>
      <c r="BP3123" s="18" t="str">
        <f t="shared" si="3118"/>
        <v/>
      </c>
      <c r="BQ3123" s="18" t="str">
        <f t="shared" si="3118"/>
        <v/>
      </c>
      <c r="BR3123" s="18" t="str">
        <f t="shared" si="3118"/>
        <v/>
      </c>
      <c r="BS3123" s="18" t="str">
        <f t="shared" si="3118"/>
        <v/>
      </c>
      <c r="BT3123" s="18" t="str">
        <f t="shared" si="3118"/>
        <v/>
      </c>
      <c r="BU3123" s="18" t="str">
        <f t="shared" si="3118"/>
        <v/>
      </c>
      <c r="BV3123" s="18" t="str">
        <f t="shared" si="3118"/>
        <v/>
      </c>
      <c r="BW3123" s="18" t="str">
        <f t="shared" si="3118"/>
        <v/>
      </c>
      <c r="BX3123" s="18" t="str">
        <f t="shared" si="3118"/>
        <v/>
      </c>
      <c r="BY3123" s="18" t="str">
        <f t="shared" si="3118"/>
        <v/>
      </c>
      <c r="BZ3123" s="18" t="str">
        <f t="shared" si="3118"/>
        <v/>
      </c>
      <c r="CA3123" s="18" t="str">
        <f>IF(BY3123&lt;&gt;"",BY3123-LOOKUP(2,1/(LEN($AQ$1:AQ3123)&gt;0),$AQ$1:AQ3123),"")</f>
        <v/>
      </c>
    </row>
    <row r="3124" spans="1:79" x14ac:dyDescent="0.25">
      <c r="A3124" s="21">
        <v>63136</v>
      </c>
      <c r="B3124" s="21">
        <v>4</v>
      </c>
      <c r="C3124" s="22" t="s">
        <v>3308</v>
      </c>
      <c r="D3124" s="21">
        <v>332</v>
      </c>
      <c r="E3124" s="23">
        <v>0.85833333333333328</v>
      </c>
      <c r="F3124" s="22" t="s">
        <v>683</v>
      </c>
      <c r="G3124" s="22" t="b">
        <v>1</v>
      </c>
      <c r="H3124" s="24">
        <v>43532.858287037037</v>
      </c>
      <c r="I3124" s="25" t="s">
        <v>365</v>
      </c>
      <c r="J3124" s="22" t="s">
        <v>366</v>
      </c>
      <c r="K3124" s="11">
        <v>0</v>
      </c>
      <c r="L3124" s="11">
        <v>4037</v>
      </c>
      <c r="M3124" s="11">
        <v>3587</v>
      </c>
      <c r="N3124" s="11">
        <v>4.0856207306205761E-12</v>
      </c>
      <c r="O3124" s="11">
        <v>144</v>
      </c>
      <c r="P3124" s="14">
        <v>0.49999996367543798</v>
      </c>
      <c r="Q3124" s="11">
        <v>5053.1673558700477</v>
      </c>
      <c r="R3124" s="15">
        <v>0.58170094495796421</v>
      </c>
      <c r="S3124" s="11">
        <v>217.09946853532983</v>
      </c>
      <c r="T3124" s="11">
        <v>44.999999832361937</v>
      </c>
      <c r="U3124" s="11">
        <v>4.8244326520908531</v>
      </c>
      <c r="V3124" s="11">
        <v>17.367957547527073</v>
      </c>
      <c r="W3124" s="22"/>
      <c r="X3124" s="21">
        <v>0</v>
      </c>
      <c r="Y3124" s="22">
        <v>0</v>
      </c>
      <c r="Z3124" s="22">
        <v>0</v>
      </c>
      <c r="AA3124" s="22">
        <v>0</v>
      </c>
      <c r="AB3124" s="22">
        <v>0</v>
      </c>
      <c r="AC3124" s="22">
        <v>0</v>
      </c>
      <c r="AD3124" s="22">
        <v>0</v>
      </c>
      <c r="AE3124" s="22">
        <v>0</v>
      </c>
      <c r="AF3124" s="22">
        <v>5053.1673558700477</v>
      </c>
      <c r="AG3124" s="21">
        <v>0</v>
      </c>
      <c r="AH3124" s="22">
        <v>0</v>
      </c>
      <c r="AI3124" s="22">
        <v>0</v>
      </c>
      <c r="AJ3124" s="22">
        <v>5053.1673558700477</v>
      </c>
      <c r="AK3124" s="22">
        <v>8378.5877131616053</v>
      </c>
      <c r="AL3124" s="22">
        <v>0</v>
      </c>
      <c r="AM3124" s="22">
        <v>16</v>
      </c>
      <c r="AN3124" s="22">
        <v>0</v>
      </c>
      <c r="AO3124" s="22">
        <v>0</v>
      </c>
      <c r="AQ3124" s="18" t="str">
        <f t="shared" ref="AQ3124:BZ3124" si="3119">IF(OR(AND(AQ$2&gt;$O3123,AQ$2&lt;=$O3124),AND(AQ$2&lt;=$O3123,$O3122&gt;$O3123),AND(AQ$2&gt;$O3124,$O3125&lt;$O3124)),$H3123+((AQ$1-$Q3123)/$U3124/86000),"")</f>
        <v/>
      </c>
      <c r="AR3124" s="18" t="str">
        <f t="shared" si="3119"/>
        <v/>
      </c>
      <c r="AS3124" s="18" t="str">
        <f t="shared" si="3119"/>
        <v/>
      </c>
      <c r="AT3124" s="18" t="str">
        <f t="shared" si="3119"/>
        <v/>
      </c>
      <c r="AU3124" s="18" t="str">
        <f t="shared" si="3119"/>
        <v/>
      </c>
      <c r="AV3124" s="18" t="str">
        <f t="shared" si="3119"/>
        <v/>
      </c>
      <c r="AW3124" s="18" t="str">
        <f t="shared" si="3119"/>
        <v/>
      </c>
      <c r="AX3124" s="18" t="str">
        <f t="shared" si="3119"/>
        <v/>
      </c>
      <c r="AY3124" s="18" t="str">
        <f t="shared" si="3119"/>
        <v/>
      </c>
      <c r="AZ3124" s="18" t="str">
        <f t="shared" si="3119"/>
        <v/>
      </c>
      <c r="BA3124" s="18" t="str">
        <f t="shared" si="3119"/>
        <v/>
      </c>
      <c r="BB3124" s="18" t="str">
        <f t="shared" si="3119"/>
        <v/>
      </c>
      <c r="BC3124" s="18" t="str">
        <f t="shared" si="3119"/>
        <v/>
      </c>
      <c r="BD3124" s="18" t="str">
        <f t="shared" si="3119"/>
        <v/>
      </c>
      <c r="BE3124" s="18" t="str">
        <f t="shared" si="3119"/>
        <v/>
      </c>
      <c r="BF3124" s="18" t="str">
        <f t="shared" si="3119"/>
        <v/>
      </c>
      <c r="BG3124" s="18" t="str">
        <f t="shared" si="3119"/>
        <v/>
      </c>
      <c r="BH3124" s="18" t="str">
        <f t="shared" si="3119"/>
        <v/>
      </c>
      <c r="BI3124" s="18" t="str">
        <f t="shared" si="3119"/>
        <v/>
      </c>
      <c r="BJ3124" s="18">
        <f t="shared" si="3119"/>
        <v>43532.85782839264</v>
      </c>
      <c r="BK3124" s="18" t="str">
        <f t="shared" si="3119"/>
        <v/>
      </c>
      <c r="BL3124" s="18" t="str">
        <f t="shared" si="3119"/>
        <v/>
      </c>
      <c r="BM3124" s="18" t="str">
        <f t="shared" si="3119"/>
        <v/>
      </c>
      <c r="BN3124" s="18" t="str">
        <f t="shared" si="3119"/>
        <v/>
      </c>
      <c r="BO3124" s="18" t="str">
        <f t="shared" si="3119"/>
        <v/>
      </c>
      <c r="BP3124" s="18" t="str">
        <f t="shared" si="3119"/>
        <v/>
      </c>
      <c r="BQ3124" s="18" t="str">
        <f t="shared" si="3119"/>
        <v/>
      </c>
      <c r="BR3124" s="18" t="str">
        <f t="shared" si="3119"/>
        <v/>
      </c>
      <c r="BS3124" s="18" t="str">
        <f t="shared" si="3119"/>
        <v/>
      </c>
      <c r="BT3124" s="18" t="str">
        <f t="shared" si="3119"/>
        <v/>
      </c>
      <c r="BU3124" s="18" t="str">
        <f t="shared" si="3119"/>
        <v/>
      </c>
      <c r="BV3124" s="18" t="str">
        <f t="shared" si="3119"/>
        <v/>
      </c>
      <c r="BW3124" s="18" t="str">
        <f t="shared" si="3119"/>
        <v/>
      </c>
      <c r="BX3124" s="18" t="str">
        <f t="shared" si="3119"/>
        <v/>
      </c>
      <c r="BY3124" s="18" t="str">
        <f t="shared" si="3119"/>
        <v/>
      </c>
      <c r="BZ3124" s="18" t="str">
        <f t="shared" si="3119"/>
        <v/>
      </c>
      <c r="CA3124" s="18" t="str">
        <f>IF(BY3124&lt;&gt;"",BY3124-LOOKUP(2,1/(LEN($AQ$1:AQ3124)&gt;0),$AQ$1:AQ3124),"")</f>
        <v/>
      </c>
    </row>
    <row r="3125" spans="1:79" x14ac:dyDescent="0.25">
      <c r="A3125" s="21">
        <v>63137</v>
      </c>
      <c r="B3125" s="21">
        <v>4</v>
      </c>
      <c r="C3125" s="22" t="s">
        <v>3309</v>
      </c>
      <c r="D3125" s="21">
        <v>332</v>
      </c>
      <c r="E3125" s="23">
        <v>0.85833333333333328</v>
      </c>
      <c r="F3125" s="22" t="s">
        <v>683</v>
      </c>
      <c r="G3125" s="22" t="b">
        <v>1</v>
      </c>
      <c r="H3125" s="24">
        <v>43532.858807870369</v>
      </c>
      <c r="I3125" s="25" t="s">
        <v>511</v>
      </c>
      <c r="J3125" s="22" t="s">
        <v>512</v>
      </c>
      <c r="K3125" s="11">
        <v>0</v>
      </c>
      <c r="L3125" s="11">
        <v>4038</v>
      </c>
      <c r="M3125" s="11">
        <v>3591</v>
      </c>
      <c r="N3125" s="11">
        <v>1.7763568394002505E-13</v>
      </c>
      <c r="O3125" s="11">
        <v>152</v>
      </c>
      <c r="P3125" s="14">
        <v>0.49999999502436676</v>
      </c>
      <c r="Q3125" s="11">
        <v>5359.1148895718425</v>
      </c>
      <c r="R3125" s="15">
        <v>0.61692043343486036</v>
      </c>
      <c r="S3125" s="11">
        <v>305.94753370179478</v>
      </c>
      <c r="T3125" s="11">
        <v>44.999999832361937</v>
      </c>
      <c r="U3125" s="11">
        <v>6.7988341075897374</v>
      </c>
      <c r="V3125" s="11">
        <v>24.475802787323055</v>
      </c>
      <c r="W3125" s="22"/>
      <c r="X3125" s="21">
        <v>0</v>
      </c>
      <c r="Y3125" s="22">
        <v>0</v>
      </c>
      <c r="Z3125" s="22">
        <v>0</v>
      </c>
      <c r="AA3125" s="22">
        <v>0</v>
      </c>
      <c r="AB3125" s="22">
        <v>0</v>
      </c>
      <c r="AC3125" s="22">
        <v>0</v>
      </c>
      <c r="AD3125" s="22">
        <v>0</v>
      </c>
      <c r="AE3125" s="22">
        <v>0</v>
      </c>
      <c r="AF3125" s="22">
        <v>5359.1148895718425</v>
      </c>
      <c r="AG3125" s="21">
        <v>0</v>
      </c>
      <c r="AH3125" s="22">
        <v>0</v>
      </c>
      <c r="AI3125" s="22">
        <v>0</v>
      </c>
      <c r="AJ3125" s="22">
        <v>5359.1148895718425</v>
      </c>
      <c r="AK3125" s="22">
        <v>8378.5877131616053</v>
      </c>
      <c r="AL3125" s="22">
        <v>0</v>
      </c>
      <c r="AM3125" s="22">
        <v>15</v>
      </c>
      <c r="AN3125" s="22">
        <v>0</v>
      </c>
      <c r="AO3125" s="22">
        <v>0</v>
      </c>
      <c r="AQ3125" s="18" t="str">
        <f t="shared" ref="AQ3125:BZ3125" si="3120">IF(OR(AND(AQ$2&gt;$O3124,AQ$2&lt;=$O3125),AND(AQ$2&lt;=$O3124,$O3123&gt;$O3124),AND(AQ$2&gt;$O3125,$O3126&lt;$O3125)),$H3124+((AQ$1-$Q3124)/$U3125/86000),"")</f>
        <v/>
      </c>
      <c r="AR3125" s="18" t="str">
        <f t="shared" si="3120"/>
        <v/>
      </c>
      <c r="AS3125" s="18" t="str">
        <f t="shared" si="3120"/>
        <v/>
      </c>
      <c r="AT3125" s="18" t="str">
        <f t="shared" si="3120"/>
        <v/>
      </c>
      <c r="AU3125" s="18" t="str">
        <f t="shared" si="3120"/>
        <v/>
      </c>
      <c r="AV3125" s="18" t="str">
        <f t="shared" si="3120"/>
        <v/>
      </c>
      <c r="AW3125" s="18" t="str">
        <f t="shared" si="3120"/>
        <v/>
      </c>
      <c r="AX3125" s="18" t="str">
        <f t="shared" si="3120"/>
        <v/>
      </c>
      <c r="AY3125" s="18" t="str">
        <f t="shared" si="3120"/>
        <v/>
      </c>
      <c r="AZ3125" s="18" t="str">
        <f t="shared" si="3120"/>
        <v/>
      </c>
      <c r="BA3125" s="18" t="str">
        <f t="shared" si="3120"/>
        <v/>
      </c>
      <c r="BB3125" s="18" t="str">
        <f t="shared" si="3120"/>
        <v/>
      </c>
      <c r="BC3125" s="18" t="str">
        <f t="shared" si="3120"/>
        <v/>
      </c>
      <c r="BD3125" s="18" t="str">
        <f t="shared" si="3120"/>
        <v/>
      </c>
      <c r="BE3125" s="18" t="str">
        <f t="shared" si="3120"/>
        <v/>
      </c>
      <c r="BF3125" s="18" t="str">
        <f t="shared" si="3120"/>
        <v/>
      </c>
      <c r="BG3125" s="18" t="str">
        <f t="shared" si="3120"/>
        <v/>
      </c>
      <c r="BH3125" s="18" t="str">
        <f t="shared" si="3120"/>
        <v/>
      </c>
      <c r="BI3125" s="18" t="str">
        <f t="shared" si="3120"/>
        <v/>
      </c>
      <c r="BJ3125" s="18" t="str">
        <f t="shared" si="3120"/>
        <v/>
      </c>
      <c r="BK3125" s="18">
        <f t="shared" si="3120"/>
        <v>43532.858358301608</v>
      </c>
      <c r="BL3125" s="18">
        <f t="shared" si="3120"/>
        <v>43532.858681975158</v>
      </c>
      <c r="BM3125" s="18" t="str">
        <f t="shared" si="3120"/>
        <v/>
      </c>
      <c r="BN3125" s="18" t="str">
        <f t="shared" si="3120"/>
        <v/>
      </c>
      <c r="BO3125" s="18" t="str">
        <f t="shared" si="3120"/>
        <v/>
      </c>
      <c r="BP3125" s="18" t="str">
        <f t="shared" si="3120"/>
        <v/>
      </c>
      <c r="BQ3125" s="18" t="str">
        <f t="shared" si="3120"/>
        <v/>
      </c>
      <c r="BR3125" s="18" t="str">
        <f t="shared" si="3120"/>
        <v/>
      </c>
      <c r="BS3125" s="18" t="str">
        <f t="shared" si="3120"/>
        <v/>
      </c>
      <c r="BT3125" s="18" t="str">
        <f t="shared" si="3120"/>
        <v/>
      </c>
      <c r="BU3125" s="18" t="str">
        <f t="shared" si="3120"/>
        <v/>
      </c>
      <c r="BV3125" s="18" t="str">
        <f t="shared" si="3120"/>
        <v/>
      </c>
      <c r="BW3125" s="18" t="str">
        <f t="shared" si="3120"/>
        <v/>
      </c>
      <c r="BX3125" s="18" t="str">
        <f t="shared" si="3120"/>
        <v/>
      </c>
      <c r="BY3125" s="18" t="str">
        <f t="shared" si="3120"/>
        <v/>
      </c>
      <c r="BZ3125" s="18" t="str">
        <f t="shared" si="3120"/>
        <v/>
      </c>
      <c r="CA3125" s="18" t="str">
        <f>IF(BY3125&lt;&gt;"",BY3125-LOOKUP(2,1/(LEN($AQ$1:AQ3125)&gt;0),$AQ$1:AQ3125),"")</f>
        <v/>
      </c>
    </row>
    <row r="3126" spans="1:79" x14ac:dyDescent="0.25">
      <c r="A3126" s="21">
        <v>63139</v>
      </c>
      <c r="B3126" s="21">
        <v>3</v>
      </c>
      <c r="C3126" s="22" t="s">
        <v>3311</v>
      </c>
      <c r="D3126" s="21">
        <v>332</v>
      </c>
      <c r="E3126" s="23">
        <v>0.85902777777777772</v>
      </c>
      <c r="F3126" s="22" t="s">
        <v>683</v>
      </c>
      <c r="G3126" s="22" t="b">
        <v>1</v>
      </c>
      <c r="H3126" s="24">
        <v>43532.8593287037</v>
      </c>
      <c r="I3126" s="25" t="s">
        <v>681</v>
      </c>
      <c r="J3126" s="22" t="s">
        <v>682</v>
      </c>
      <c r="K3126" s="11">
        <v>0</v>
      </c>
      <c r="L3126" s="11">
        <v>4039</v>
      </c>
      <c r="M3126" s="11">
        <v>3593</v>
      </c>
      <c r="N3126" s="11">
        <v>1.758593271006248E-13</v>
      </c>
      <c r="O3126" s="11">
        <v>170</v>
      </c>
      <c r="P3126" s="14">
        <v>0.49999997748292474</v>
      </c>
      <c r="Q3126" s="11">
        <v>5744.959130178896</v>
      </c>
      <c r="R3126" s="15">
        <v>0.66133731962941356</v>
      </c>
      <c r="S3126" s="11">
        <v>385.84424060705351</v>
      </c>
      <c r="T3126" s="11">
        <v>44.999999832361937</v>
      </c>
      <c r="U3126" s="11">
        <v>8.57431648987634</v>
      </c>
      <c r="V3126" s="11">
        <v>30.867539363554826</v>
      </c>
      <c r="W3126" s="22"/>
      <c r="X3126" s="21">
        <v>0</v>
      </c>
      <c r="Y3126" s="22">
        <v>0</v>
      </c>
      <c r="Z3126" s="22">
        <v>0</v>
      </c>
      <c r="AA3126" s="22">
        <v>0</v>
      </c>
      <c r="AB3126" s="22">
        <v>0</v>
      </c>
      <c r="AC3126" s="22">
        <v>0</v>
      </c>
      <c r="AD3126" s="22">
        <v>0</v>
      </c>
      <c r="AE3126" s="22">
        <v>0</v>
      </c>
      <c r="AF3126" s="22">
        <v>5744.959130178896</v>
      </c>
      <c r="AG3126" s="21">
        <v>0</v>
      </c>
      <c r="AH3126" s="22">
        <v>0</v>
      </c>
      <c r="AI3126" s="22">
        <v>0</v>
      </c>
      <c r="AJ3126" s="22">
        <v>5744.959130178896</v>
      </c>
      <c r="AK3126" s="22">
        <v>8378.5877131616053</v>
      </c>
      <c r="AL3126" s="22">
        <v>0</v>
      </c>
      <c r="AM3126" s="22">
        <v>14</v>
      </c>
      <c r="AN3126" s="22">
        <v>0</v>
      </c>
      <c r="AO3126" s="22">
        <v>0</v>
      </c>
      <c r="AQ3126" s="18" t="str">
        <f t="shared" ref="AQ3126:BZ3126" si="3121">IF(OR(AND(AQ$2&gt;$O3125,AQ$2&lt;=$O3126),AND(AQ$2&lt;=$O3125,$O3124&gt;$O3125),AND(AQ$2&gt;$O3126,$O3127&lt;$O3126)),$H3125+((AQ$1-$Q3125)/$U3126/86000),"")</f>
        <v/>
      </c>
      <c r="AR3126" s="18" t="str">
        <f t="shared" si="3121"/>
        <v/>
      </c>
      <c r="AS3126" s="18" t="str">
        <f t="shared" si="3121"/>
        <v/>
      </c>
      <c r="AT3126" s="18" t="str">
        <f t="shared" si="3121"/>
        <v/>
      </c>
      <c r="AU3126" s="18" t="str">
        <f t="shared" si="3121"/>
        <v/>
      </c>
      <c r="AV3126" s="18" t="str">
        <f t="shared" si="3121"/>
        <v/>
      </c>
      <c r="AW3126" s="18" t="str">
        <f t="shared" si="3121"/>
        <v/>
      </c>
      <c r="AX3126" s="18" t="str">
        <f t="shared" si="3121"/>
        <v/>
      </c>
      <c r="AY3126" s="18" t="str">
        <f t="shared" si="3121"/>
        <v/>
      </c>
      <c r="AZ3126" s="18" t="str">
        <f t="shared" si="3121"/>
        <v/>
      </c>
      <c r="BA3126" s="18" t="str">
        <f t="shared" si="3121"/>
        <v/>
      </c>
      <c r="BB3126" s="18" t="str">
        <f t="shared" si="3121"/>
        <v/>
      </c>
      <c r="BC3126" s="18" t="str">
        <f t="shared" si="3121"/>
        <v/>
      </c>
      <c r="BD3126" s="18" t="str">
        <f t="shared" si="3121"/>
        <v/>
      </c>
      <c r="BE3126" s="18" t="str">
        <f t="shared" si="3121"/>
        <v/>
      </c>
      <c r="BF3126" s="18" t="str">
        <f t="shared" si="3121"/>
        <v/>
      </c>
      <c r="BG3126" s="18" t="str">
        <f t="shared" si="3121"/>
        <v/>
      </c>
      <c r="BH3126" s="18" t="str">
        <f t="shared" si="3121"/>
        <v/>
      </c>
      <c r="BI3126" s="18" t="str">
        <f t="shared" si="3121"/>
        <v/>
      </c>
      <c r="BJ3126" s="18" t="str">
        <f t="shared" si="3121"/>
        <v/>
      </c>
      <c r="BK3126" s="18" t="str">
        <f t="shared" si="3121"/>
        <v/>
      </c>
      <c r="BL3126" s="18" t="str">
        <f t="shared" si="3121"/>
        <v/>
      </c>
      <c r="BM3126" s="18">
        <f t="shared" si="3121"/>
        <v>43532.858947222659</v>
      </c>
      <c r="BN3126" s="18">
        <f t="shared" si="3121"/>
        <v>43532.859267031381</v>
      </c>
      <c r="BO3126" s="18" t="str">
        <f t="shared" si="3121"/>
        <v/>
      </c>
      <c r="BP3126" s="18" t="str">
        <f t="shared" si="3121"/>
        <v/>
      </c>
      <c r="BQ3126" s="18" t="str">
        <f t="shared" si="3121"/>
        <v/>
      </c>
      <c r="BR3126" s="18" t="str">
        <f t="shared" si="3121"/>
        <v/>
      </c>
      <c r="BS3126" s="18" t="str">
        <f t="shared" si="3121"/>
        <v/>
      </c>
      <c r="BT3126" s="18" t="str">
        <f t="shared" si="3121"/>
        <v/>
      </c>
      <c r="BU3126" s="18" t="str">
        <f t="shared" si="3121"/>
        <v/>
      </c>
      <c r="BV3126" s="18" t="str">
        <f t="shared" si="3121"/>
        <v/>
      </c>
      <c r="BW3126" s="18" t="str">
        <f t="shared" si="3121"/>
        <v/>
      </c>
      <c r="BX3126" s="18" t="str">
        <f t="shared" si="3121"/>
        <v/>
      </c>
      <c r="BY3126" s="18" t="str">
        <f t="shared" si="3121"/>
        <v/>
      </c>
      <c r="BZ3126" s="18" t="str">
        <f t="shared" si="3121"/>
        <v/>
      </c>
      <c r="CA3126" s="18" t="str">
        <f>IF(BY3126&lt;&gt;"",BY3126-LOOKUP(2,1/(LEN($AQ$1:AQ3126)&gt;0),$AQ$1:AQ3126),"")</f>
        <v/>
      </c>
    </row>
    <row r="3127" spans="1:79" x14ac:dyDescent="0.25">
      <c r="A3127" s="21">
        <v>63140</v>
      </c>
      <c r="B3127" s="21">
        <v>3</v>
      </c>
      <c r="C3127" s="22" t="s">
        <v>3312</v>
      </c>
      <c r="D3127" s="21">
        <v>332</v>
      </c>
      <c r="E3127" s="23">
        <v>0.85972222222222228</v>
      </c>
      <c r="F3127" s="22" t="s">
        <v>683</v>
      </c>
      <c r="G3127" s="22" t="b">
        <v>1</v>
      </c>
      <c r="H3127" s="24">
        <v>43532.859849537039</v>
      </c>
      <c r="I3127" s="25" t="s">
        <v>239</v>
      </c>
      <c r="J3127" s="22" t="s">
        <v>240</v>
      </c>
      <c r="K3127" s="11">
        <v>0</v>
      </c>
      <c r="L3127" s="11">
        <v>4040</v>
      </c>
      <c r="M3127" s="11">
        <v>3596</v>
      </c>
      <c r="N3127" s="11">
        <v>4.6071590986684896E-11</v>
      </c>
      <c r="O3127" s="11">
        <v>186</v>
      </c>
      <c r="P3127" s="14">
        <v>0.74999982576712121</v>
      </c>
      <c r="Q3127" s="11">
        <v>6001.9084873137317</v>
      </c>
      <c r="R3127" s="15">
        <v>0.69091632885776311</v>
      </c>
      <c r="S3127" s="11">
        <v>256.94935713483574</v>
      </c>
      <c r="T3127" s="11">
        <v>45.000000461004674</v>
      </c>
      <c r="U3127" s="11">
        <v>5.7099856556112369</v>
      </c>
      <c r="V3127" s="11">
        <v>20.555948360200453</v>
      </c>
      <c r="W3127" s="22"/>
      <c r="X3127" s="21">
        <v>0</v>
      </c>
      <c r="Y3127" s="22">
        <v>0</v>
      </c>
      <c r="Z3127" s="22">
        <v>0</v>
      </c>
      <c r="AA3127" s="22">
        <v>0</v>
      </c>
      <c r="AB3127" s="22">
        <v>0</v>
      </c>
      <c r="AC3127" s="22">
        <v>0</v>
      </c>
      <c r="AD3127" s="22">
        <v>0</v>
      </c>
      <c r="AE3127" s="22">
        <v>0</v>
      </c>
      <c r="AF3127" s="22">
        <v>6001.9084873137317</v>
      </c>
      <c r="AG3127" s="21">
        <v>0</v>
      </c>
      <c r="AH3127" s="22">
        <v>0</v>
      </c>
      <c r="AI3127" s="22">
        <v>0</v>
      </c>
      <c r="AJ3127" s="22">
        <v>6001.9084873137317</v>
      </c>
      <c r="AK3127" s="22">
        <v>8378.5877131616053</v>
      </c>
      <c r="AL3127" s="22">
        <v>0</v>
      </c>
      <c r="AM3127" s="22">
        <v>13</v>
      </c>
      <c r="AN3127" s="22">
        <v>0</v>
      </c>
      <c r="AO3127" s="22">
        <v>0</v>
      </c>
      <c r="AQ3127" s="18" t="str">
        <f t="shared" ref="AQ3127:BZ3127" si="3122">IF(OR(AND(AQ$2&gt;$O3126,AQ$2&lt;=$O3127),AND(AQ$2&lt;=$O3126,$O3125&gt;$O3126),AND(AQ$2&gt;$O3127,$O3128&lt;$O3127)),$H3126+((AQ$1-$Q3126)/$U3127/86000),"")</f>
        <v/>
      </c>
      <c r="AR3127" s="18" t="str">
        <f t="shared" si="3122"/>
        <v/>
      </c>
      <c r="AS3127" s="18" t="str">
        <f t="shared" si="3122"/>
        <v/>
      </c>
      <c r="AT3127" s="18" t="str">
        <f t="shared" si="3122"/>
        <v/>
      </c>
      <c r="AU3127" s="18" t="str">
        <f t="shared" si="3122"/>
        <v/>
      </c>
      <c r="AV3127" s="18" t="str">
        <f t="shared" si="3122"/>
        <v/>
      </c>
      <c r="AW3127" s="18" t="str">
        <f t="shared" si="3122"/>
        <v/>
      </c>
      <c r="AX3127" s="18" t="str">
        <f t="shared" si="3122"/>
        <v/>
      </c>
      <c r="AY3127" s="18" t="str">
        <f t="shared" si="3122"/>
        <v/>
      </c>
      <c r="AZ3127" s="18" t="str">
        <f t="shared" si="3122"/>
        <v/>
      </c>
      <c r="BA3127" s="18" t="str">
        <f t="shared" si="3122"/>
        <v/>
      </c>
      <c r="BB3127" s="18" t="str">
        <f t="shared" si="3122"/>
        <v/>
      </c>
      <c r="BC3127" s="18" t="str">
        <f t="shared" si="3122"/>
        <v/>
      </c>
      <c r="BD3127" s="18" t="str">
        <f t="shared" si="3122"/>
        <v/>
      </c>
      <c r="BE3127" s="18" t="str">
        <f t="shared" si="3122"/>
        <v/>
      </c>
      <c r="BF3127" s="18" t="str">
        <f t="shared" si="3122"/>
        <v/>
      </c>
      <c r="BG3127" s="18" t="str">
        <f t="shared" si="3122"/>
        <v/>
      </c>
      <c r="BH3127" s="18" t="str">
        <f t="shared" si="3122"/>
        <v/>
      </c>
      <c r="BI3127" s="18" t="str">
        <f t="shared" si="3122"/>
        <v/>
      </c>
      <c r="BJ3127" s="18" t="str">
        <f t="shared" si="3122"/>
        <v/>
      </c>
      <c r="BK3127" s="18" t="str">
        <f t="shared" si="3122"/>
        <v/>
      </c>
      <c r="BL3127" s="18" t="str">
        <f t="shared" si="3122"/>
        <v/>
      </c>
      <c r="BM3127" s="18" t="str">
        <f t="shared" si="3122"/>
        <v/>
      </c>
      <c r="BN3127" s="18" t="str">
        <f t="shared" si="3122"/>
        <v/>
      </c>
      <c r="BO3127" s="18">
        <f t="shared" si="3122"/>
        <v>43532.859481963183</v>
      </c>
      <c r="BP3127" s="18">
        <f t="shared" si="3122"/>
        <v>43532.859558300697</v>
      </c>
      <c r="BQ3127" s="18" t="str">
        <f t="shared" si="3122"/>
        <v/>
      </c>
      <c r="BR3127" s="18" t="str">
        <f t="shared" si="3122"/>
        <v/>
      </c>
      <c r="BS3127" s="18" t="str">
        <f t="shared" si="3122"/>
        <v/>
      </c>
      <c r="BT3127" s="18" t="str">
        <f t="shared" si="3122"/>
        <v/>
      </c>
      <c r="BU3127" s="18" t="str">
        <f t="shared" si="3122"/>
        <v/>
      </c>
      <c r="BV3127" s="18" t="str">
        <f t="shared" si="3122"/>
        <v/>
      </c>
      <c r="BW3127" s="18" t="str">
        <f t="shared" si="3122"/>
        <v/>
      </c>
      <c r="BX3127" s="18" t="str">
        <f t="shared" si="3122"/>
        <v/>
      </c>
      <c r="BY3127" s="18" t="str">
        <f t="shared" si="3122"/>
        <v/>
      </c>
      <c r="BZ3127" s="18" t="str">
        <f t="shared" si="3122"/>
        <v/>
      </c>
      <c r="CA3127" s="18" t="str">
        <f>IF(BY3127&lt;&gt;"",BY3127-LOOKUP(2,1/(LEN($AQ$1:AQ3127)&gt;0),$AQ$1:AQ3127),"")</f>
        <v/>
      </c>
    </row>
    <row r="3128" spans="1:79" x14ac:dyDescent="0.25">
      <c r="A3128" s="21">
        <v>63142</v>
      </c>
      <c r="B3128" s="21">
        <v>3</v>
      </c>
      <c r="C3128" s="22" t="s">
        <v>3314</v>
      </c>
      <c r="D3128" s="21">
        <v>332</v>
      </c>
      <c r="E3128" s="23">
        <v>0.86041666666666672</v>
      </c>
      <c r="F3128" s="22" t="s">
        <v>683</v>
      </c>
      <c r="G3128" s="22" t="b">
        <v>1</v>
      </c>
      <c r="H3128" s="24">
        <v>43532.86037037037</v>
      </c>
      <c r="I3128" s="25" t="s">
        <v>161</v>
      </c>
      <c r="J3128" s="22" t="s">
        <v>162</v>
      </c>
      <c r="K3128" s="11">
        <v>0</v>
      </c>
      <c r="L3128" s="11">
        <v>4041</v>
      </c>
      <c r="M3128" s="11">
        <v>3599</v>
      </c>
      <c r="N3128" s="11">
        <v>7.0969008447718807E-11</v>
      </c>
      <c r="O3128" s="11">
        <v>187</v>
      </c>
      <c r="P3128" s="14">
        <v>0.24999980308026243</v>
      </c>
      <c r="Q3128" s="11">
        <v>6040.1382854036028</v>
      </c>
      <c r="R3128" s="15">
        <v>0.6953171943166514</v>
      </c>
      <c r="S3128" s="11">
        <v>38.22979808987111</v>
      </c>
      <c r="T3128" s="11">
        <v>44.999999832361937</v>
      </c>
      <c r="U3128" s="11">
        <v>0.84955107182862677</v>
      </c>
      <c r="V3128" s="11">
        <v>3.0583838585830563</v>
      </c>
      <c r="W3128" s="22"/>
      <c r="X3128" s="21">
        <v>0</v>
      </c>
      <c r="Y3128" s="22">
        <v>0</v>
      </c>
      <c r="Z3128" s="22">
        <v>0</v>
      </c>
      <c r="AA3128" s="22">
        <v>0</v>
      </c>
      <c r="AB3128" s="22">
        <v>0</v>
      </c>
      <c r="AC3128" s="22">
        <v>0</v>
      </c>
      <c r="AD3128" s="22">
        <v>0</v>
      </c>
      <c r="AE3128" s="22">
        <v>0</v>
      </c>
      <c r="AF3128" s="22">
        <v>6040.1382854036028</v>
      </c>
      <c r="AG3128" s="21">
        <v>0</v>
      </c>
      <c r="AH3128" s="22">
        <v>0</v>
      </c>
      <c r="AI3128" s="22">
        <v>0</v>
      </c>
      <c r="AJ3128" s="22">
        <v>6040.1382854036028</v>
      </c>
      <c r="AK3128" s="22">
        <v>8378.5877131616053</v>
      </c>
      <c r="AL3128" s="22">
        <v>0</v>
      </c>
      <c r="AM3128" s="22">
        <v>12</v>
      </c>
      <c r="AN3128" s="22">
        <v>0</v>
      </c>
      <c r="AO3128" s="22">
        <v>0</v>
      </c>
      <c r="AQ3128" s="18" t="str">
        <f t="shared" ref="AQ3128:BZ3128" si="3123">IF(OR(AND(AQ$2&gt;$O3127,AQ$2&lt;=$O3128),AND(AQ$2&lt;=$O3127,$O3126&gt;$O3127),AND(AQ$2&gt;$O3128,$O3129&lt;$O3128)),$H3127+((AQ$1-$Q3127)/$U3128/86000),"")</f>
        <v/>
      </c>
      <c r="AR3128" s="18" t="str">
        <f t="shared" si="3123"/>
        <v/>
      </c>
      <c r="AS3128" s="18" t="str">
        <f t="shared" si="3123"/>
        <v/>
      </c>
      <c r="AT3128" s="18" t="str">
        <f t="shared" si="3123"/>
        <v/>
      </c>
      <c r="AU3128" s="18" t="str">
        <f t="shared" si="3123"/>
        <v/>
      </c>
      <c r="AV3128" s="18" t="str">
        <f t="shared" si="3123"/>
        <v/>
      </c>
      <c r="AW3128" s="18" t="str">
        <f t="shared" si="3123"/>
        <v/>
      </c>
      <c r="AX3128" s="18" t="str">
        <f t="shared" si="3123"/>
        <v/>
      </c>
      <c r="AY3128" s="18" t="str">
        <f t="shared" si="3123"/>
        <v/>
      </c>
      <c r="AZ3128" s="18" t="str">
        <f t="shared" si="3123"/>
        <v/>
      </c>
      <c r="BA3128" s="18" t="str">
        <f t="shared" si="3123"/>
        <v/>
      </c>
      <c r="BB3128" s="18" t="str">
        <f t="shared" si="3123"/>
        <v/>
      </c>
      <c r="BC3128" s="18" t="str">
        <f t="shared" si="3123"/>
        <v/>
      </c>
      <c r="BD3128" s="18" t="str">
        <f t="shared" si="3123"/>
        <v/>
      </c>
      <c r="BE3128" s="18" t="str">
        <f t="shared" si="3123"/>
        <v/>
      </c>
      <c r="BF3128" s="18" t="str">
        <f t="shared" si="3123"/>
        <v/>
      </c>
      <c r="BG3128" s="18" t="str">
        <f t="shared" si="3123"/>
        <v/>
      </c>
      <c r="BH3128" s="18" t="str">
        <f t="shared" si="3123"/>
        <v/>
      </c>
      <c r="BI3128" s="18" t="str">
        <f t="shared" si="3123"/>
        <v/>
      </c>
      <c r="BJ3128" s="18" t="str">
        <f t="shared" si="3123"/>
        <v/>
      </c>
      <c r="BK3128" s="18" t="str">
        <f t="shared" si="3123"/>
        <v/>
      </c>
      <c r="BL3128" s="18" t="str">
        <f t="shared" si="3123"/>
        <v/>
      </c>
      <c r="BM3128" s="18" t="str">
        <f t="shared" si="3123"/>
        <v/>
      </c>
      <c r="BN3128" s="18" t="str">
        <f t="shared" si="3123"/>
        <v/>
      </c>
      <c r="BO3128" s="18" t="str">
        <f t="shared" si="3123"/>
        <v/>
      </c>
      <c r="BP3128" s="18" t="str">
        <f t="shared" si="3123"/>
        <v/>
      </c>
      <c r="BQ3128" s="18" t="str">
        <f t="shared" si="3123"/>
        <v/>
      </c>
      <c r="BR3128" s="18" t="str">
        <f t="shared" si="3123"/>
        <v/>
      </c>
      <c r="BS3128" s="18" t="str">
        <f t="shared" si="3123"/>
        <v/>
      </c>
      <c r="BT3128" s="18" t="str">
        <f t="shared" si="3123"/>
        <v/>
      </c>
      <c r="BU3128" s="18" t="str">
        <f t="shared" si="3123"/>
        <v/>
      </c>
      <c r="BV3128" s="18" t="str">
        <f t="shared" si="3123"/>
        <v/>
      </c>
      <c r="BW3128" s="18" t="str">
        <f t="shared" si="3123"/>
        <v/>
      </c>
      <c r="BX3128" s="18" t="str">
        <f t="shared" si="3123"/>
        <v/>
      </c>
      <c r="BY3128" s="18" t="str">
        <f t="shared" si="3123"/>
        <v/>
      </c>
      <c r="BZ3128" s="18" t="str">
        <f t="shared" si="3123"/>
        <v/>
      </c>
      <c r="CA3128" s="18" t="str">
        <f>IF(BY3128&lt;&gt;"",BY3128-LOOKUP(2,1/(LEN($AQ$1:AQ3128)&gt;0),$AQ$1:AQ3128),"")</f>
        <v/>
      </c>
    </row>
    <row r="3129" spans="1:79" x14ac:dyDescent="0.25">
      <c r="A3129" s="21">
        <v>63143</v>
      </c>
      <c r="B3129" s="21">
        <v>3</v>
      </c>
      <c r="C3129" s="22" t="s">
        <v>3315</v>
      </c>
      <c r="D3129" s="21">
        <v>332</v>
      </c>
      <c r="E3129" s="23">
        <v>0.86041666666666672</v>
      </c>
      <c r="F3129" s="22" t="s">
        <v>683</v>
      </c>
      <c r="G3129" s="22" t="b">
        <v>1</v>
      </c>
      <c r="H3129" s="24">
        <v>43532.860891203702</v>
      </c>
      <c r="I3129" s="25" t="s">
        <v>301</v>
      </c>
      <c r="J3129" s="22" t="s">
        <v>302</v>
      </c>
      <c r="K3129" s="11">
        <v>0</v>
      </c>
      <c r="L3129" s="11">
        <v>4042</v>
      </c>
      <c r="M3129" s="11">
        <v>3602</v>
      </c>
      <c r="N3129" s="11">
        <v>1.9539925233402755E-14</v>
      </c>
      <c r="O3129" s="11">
        <v>195</v>
      </c>
      <c r="P3129" s="14">
        <v>0.49999999743446177</v>
      </c>
      <c r="Q3129" s="11">
        <v>6282.0981418088677</v>
      </c>
      <c r="R3129" s="15">
        <v>0.72317067060204199</v>
      </c>
      <c r="S3129" s="11">
        <v>241.95985640526487</v>
      </c>
      <c r="T3129" s="11">
        <v>44.999999832361937</v>
      </c>
      <c r="U3129" s="11">
        <v>5.3768857179252354</v>
      </c>
      <c r="V3129" s="11">
        <v>19.356788584530847</v>
      </c>
      <c r="W3129" s="22"/>
      <c r="X3129" s="21">
        <v>0</v>
      </c>
      <c r="Y3129" s="22">
        <v>0</v>
      </c>
      <c r="Z3129" s="22">
        <v>0</v>
      </c>
      <c r="AA3129" s="22">
        <v>0</v>
      </c>
      <c r="AB3129" s="22">
        <v>0</v>
      </c>
      <c r="AC3129" s="22">
        <v>0</v>
      </c>
      <c r="AD3129" s="22">
        <v>0</v>
      </c>
      <c r="AE3129" s="22">
        <v>0</v>
      </c>
      <c r="AF3129" s="22">
        <v>6282.0981418088677</v>
      </c>
      <c r="AG3129" s="21">
        <v>0</v>
      </c>
      <c r="AH3129" s="22">
        <v>0</v>
      </c>
      <c r="AI3129" s="22">
        <v>0</v>
      </c>
      <c r="AJ3129" s="22">
        <v>6282.0981418088677</v>
      </c>
      <c r="AK3129" s="22">
        <v>8378.5877131616053</v>
      </c>
      <c r="AL3129" s="22">
        <v>0</v>
      </c>
      <c r="AM3129" s="22">
        <v>11</v>
      </c>
      <c r="AN3129" s="22">
        <v>0</v>
      </c>
      <c r="AO3129" s="22">
        <v>0</v>
      </c>
      <c r="AQ3129" s="18" t="str">
        <f t="shared" ref="AQ3129:BZ3129" si="3124">IF(OR(AND(AQ$2&gt;$O3128,AQ$2&lt;=$O3129),AND(AQ$2&lt;=$O3128,$O3127&gt;$O3128),AND(AQ$2&gt;$O3129,$O3130&lt;$O3129)),$H3128+((AQ$1-$Q3128)/$U3129/86000),"")</f>
        <v/>
      </c>
      <c r="AR3129" s="18" t="str">
        <f t="shared" si="3124"/>
        <v/>
      </c>
      <c r="AS3129" s="18" t="str">
        <f t="shared" si="3124"/>
        <v/>
      </c>
      <c r="AT3129" s="18" t="str">
        <f t="shared" si="3124"/>
        <v/>
      </c>
      <c r="AU3129" s="18" t="str">
        <f t="shared" si="3124"/>
        <v/>
      </c>
      <c r="AV3129" s="18" t="str">
        <f t="shared" si="3124"/>
        <v/>
      </c>
      <c r="AW3129" s="18" t="str">
        <f t="shared" si="3124"/>
        <v/>
      </c>
      <c r="AX3129" s="18" t="str">
        <f t="shared" si="3124"/>
        <v/>
      </c>
      <c r="AY3129" s="18" t="str">
        <f t="shared" si="3124"/>
        <v/>
      </c>
      <c r="AZ3129" s="18" t="str">
        <f t="shared" si="3124"/>
        <v/>
      </c>
      <c r="BA3129" s="18" t="str">
        <f t="shared" si="3124"/>
        <v/>
      </c>
      <c r="BB3129" s="18" t="str">
        <f t="shared" si="3124"/>
        <v/>
      </c>
      <c r="BC3129" s="18" t="str">
        <f t="shared" si="3124"/>
        <v/>
      </c>
      <c r="BD3129" s="18" t="str">
        <f t="shared" si="3124"/>
        <v/>
      </c>
      <c r="BE3129" s="18" t="str">
        <f t="shared" si="3124"/>
        <v/>
      </c>
      <c r="BF3129" s="18" t="str">
        <f t="shared" si="3124"/>
        <v/>
      </c>
      <c r="BG3129" s="18" t="str">
        <f t="shared" si="3124"/>
        <v/>
      </c>
      <c r="BH3129" s="18" t="str">
        <f t="shared" si="3124"/>
        <v/>
      </c>
      <c r="BI3129" s="18" t="str">
        <f t="shared" si="3124"/>
        <v/>
      </c>
      <c r="BJ3129" s="18" t="str">
        <f t="shared" si="3124"/>
        <v/>
      </c>
      <c r="BK3129" s="18" t="str">
        <f t="shared" si="3124"/>
        <v/>
      </c>
      <c r="BL3129" s="18" t="str">
        <f t="shared" si="3124"/>
        <v/>
      </c>
      <c r="BM3129" s="18" t="str">
        <f t="shared" si="3124"/>
        <v/>
      </c>
      <c r="BN3129" s="18" t="str">
        <f t="shared" si="3124"/>
        <v/>
      </c>
      <c r="BO3129" s="18" t="str">
        <f t="shared" si="3124"/>
        <v/>
      </c>
      <c r="BP3129" s="18" t="str">
        <f t="shared" si="3124"/>
        <v/>
      </c>
      <c r="BQ3129" s="18">
        <f t="shared" si="3124"/>
        <v>43532.860578959939</v>
      </c>
      <c r="BR3129" s="18" t="str">
        <f t="shared" si="3124"/>
        <v/>
      </c>
      <c r="BS3129" s="18" t="str">
        <f t="shared" si="3124"/>
        <v/>
      </c>
      <c r="BT3129" s="18" t="str">
        <f t="shared" si="3124"/>
        <v/>
      </c>
      <c r="BU3129" s="18" t="str">
        <f t="shared" si="3124"/>
        <v/>
      </c>
      <c r="BV3129" s="18" t="str">
        <f t="shared" si="3124"/>
        <v/>
      </c>
      <c r="BW3129" s="18" t="str">
        <f t="shared" si="3124"/>
        <v/>
      </c>
      <c r="BX3129" s="18" t="str">
        <f t="shared" si="3124"/>
        <v/>
      </c>
      <c r="BY3129" s="18" t="str">
        <f t="shared" si="3124"/>
        <v/>
      </c>
      <c r="BZ3129" s="18" t="str">
        <f t="shared" si="3124"/>
        <v/>
      </c>
      <c r="CA3129" s="18" t="str">
        <f>IF(BY3129&lt;&gt;"",BY3129-LOOKUP(2,1/(LEN($AQ$1:AQ3129)&gt;0),$AQ$1:AQ3129),"")</f>
        <v/>
      </c>
    </row>
    <row r="3130" spans="1:79" x14ac:dyDescent="0.25">
      <c r="A3130" s="21">
        <v>63145</v>
      </c>
      <c r="B3130" s="21">
        <v>3</v>
      </c>
      <c r="C3130" s="22" t="s">
        <v>3317</v>
      </c>
      <c r="D3130" s="21">
        <v>332</v>
      </c>
      <c r="E3130" s="23">
        <v>0.86111111111111116</v>
      </c>
      <c r="F3130" s="22" t="s">
        <v>683</v>
      </c>
      <c r="G3130" s="22" t="b">
        <v>1</v>
      </c>
      <c r="H3130" s="24">
        <v>43532.86141203704</v>
      </c>
      <c r="I3130" s="25" t="s">
        <v>301</v>
      </c>
      <c r="J3130" s="22" t="s">
        <v>302</v>
      </c>
      <c r="K3130" s="11">
        <v>0</v>
      </c>
      <c r="L3130" s="11">
        <v>4043</v>
      </c>
      <c r="M3130" s="11">
        <v>3605</v>
      </c>
      <c r="N3130" s="11">
        <v>1.9539925233402755E-14</v>
      </c>
      <c r="O3130" s="11">
        <v>195</v>
      </c>
      <c r="P3130" s="14">
        <v>0.49999999743446177</v>
      </c>
      <c r="Q3130" s="11">
        <v>6282.0981418088677</v>
      </c>
      <c r="R3130" s="15">
        <v>0.72317067060204199</v>
      </c>
      <c r="S3130" s="11">
        <v>0</v>
      </c>
      <c r="T3130" s="11">
        <v>45.000000461004674</v>
      </c>
      <c r="U3130" s="11">
        <v>0</v>
      </c>
      <c r="V3130" s="11">
        <v>0</v>
      </c>
      <c r="W3130" s="22"/>
      <c r="X3130" s="21">
        <v>0</v>
      </c>
      <c r="Y3130" s="22">
        <v>0.5</v>
      </c>
      <c r="Z3130" s="22">
        <v>0</v>
      </c>
      <c r="AA3130" s="22">
        <v>0</v>
      </c>
      <c r="AB3130" s="22">
        <v>0</v>
      </c>
      <c r="AC3130" s="22">
        <v>1</v>
      </c>
      <c r="AD3130" s="22">
        <v>1</v>
      </c>
      <c r="AE3130" s="22">
        <v>0</v>
      </c>
      <c r="AF3130" s="22">
        <v>6282.0981418088677</v>
      </c>
      <c r="AG3130" s="21">
        <v>0</v>
      </c>
      <c r="AH3130" s="22">
        <v>0</v>
      </c>
      <c r="AI3130" s="22">
        <v>0</v>
      </c>
      <c r="AJ3130" s="22">
        <v>6282.0981418088677</v>
      </c>
      <c r="AK3130" s="22">
        <v>8378.5877131616053</v>
      </c>
      <c r="AL3130" s="22">
        <v>0</v>
      </c>
      <c r="AM3130" s="22">
        <v>10</v>
      </c>
      <c r="AN3130" s="22">
        <v>0</v>
      </c>
      <c r="AO3130" s="22">
        <v>0</v>
      </c>
      <c r="AQ3130" s="18" t="str">
        <f t="shared" ref="AQ3130:BZ3130" si="3125">IF(OR(AND(AQ$2&gt;$O3129,AQ$2&lt;=$O3130),AND(AQ$2&lt;=$O3129,$O3128&gt;$O3129),AND(AQ$2&gt;$O3130,$O3131&lt;$O3130)),$H3129+((AQ$1-$Q3129)/$U3130/86000),"")</f>
        <v/>
      </c>
      <c r="AR3130" s="18" t="str">
        <f t="shared" si="3125"/>
        <v/>
      </c>
      <c r="AS3130" s="18" t="str">
        <f t="shared" si="3125"/>
        <v/>
      </c>
      <c r="AT3130" s="18" t="str">
        <f t="shared" si="3125"/>
        <v/>
      </c>
      <c r="AU3130" s="18" t="str">
        <f t="shared" si="3125"/>
        <v/>
      </c>
      <c r="AV3130" s="18" t="str">
        <f t="shared" si="3125"/>
        <v/>
      </c>
      <c r="AW3130" s="18" t="str">
        <f t="shared" si="3125"/>
        <v/>
      </c>
      <c r="AX3130" s="18" t="str">
        <f t="shared" si="3125"/>
        <v/>
      </c>
      <c r="AY3130" s="18" t="str">
        <f t="shared" si="3125"/>
        <v/>
      </c>
      <c r="AZ3130" s="18" t="str">
        <f t="shared" si="3125"/>
        <v/>
      </c>
      <c r="BA3130" s="18" t="str">
        <f t="shared" si="3125"/>
        <v/>
      </c>
      <c r="BB3130" s="18" t="str">
        <f t="shared" si="3125"/>
        <v/>
      </c>
      <c r="BC3130" s="18" t="str">
        <f t="shared" si="3125"/>
        <v/>
      </c>
      <c r="BD3130" s="18" t="str">
        <f t="shared" si="3125"/>
        <v/>
      </c>
      <c r="BE3130" s="18" t="str">
        <f t="shared" si="3125"/>
        <v/>
      </c>
      <c r="BF3130" s="18" t="str">
        <f t="shared" si="3125"/>
        <v/>
      </c>
      <c r="BG3130" s="18" t="str">
        <f t="shared" si="3125"/>
        <v/>
      </c>
      <c r="BH3130" s="18" t="str">
        <f t="shared" si="3125"/>
        <v/>
      </c>
      <c r="BI3130" s="18" t="str">
        <f t="shared" si="3125"/>
        <v/>
      </c>
      <c r="BJ3130" s="18" t="str">
        <f t="shared" si="3125"/>
        <v/>
      </c>
      <c r="BK3130" s="18" t="str">
        <f t="shared" si="3125"/>
        <v/>
      </c>
      <c r="BL3130" s="18" t="str">
        <f t="shared" si="3125"/>
        <v/>
      </c>
      <c r="BM3130" s="18" t="str">
        <f t="shared" si="3125"/>
        <v/>
      </c>
      <c r="BN3130" s="18" t="str">
        <f t="shared" si="3125"/>
        <v/>
      </c>
      <c r="BO3130" s="18" t="str">
        <f t="shared" si="3125"/>
        <v/>
      </c>
      <c r="BP3130" s="18" t="str">
        <f t="shared" si="3125"/>
        <v/>
      </c>
      <c r="BQ3130" s="18" t="str">
        <f t="shared" si="3125"/>
        <v/>
      </c>
      <c r="BR3130" s="18" t="str">
        <f t="shared" si="3125"/>
        <v/>
      </c>
      <c r="BS3130" s="18" t="str">
        <f t="shared" si="3125"/>
        <v/>
      </c>
      <c r="BT3130" s="18" t="str">
        <f t="shared" si="3125"/>
        <v/>
      </c>
      <c r="BU3130" s="18" t="str">
        <f t="shared" si="3125"/>
        <v/>
      </c>
      <c r="BV3130" s="18" t="str">
        <f t="shared" si="3125"/>
        <v/>
      </c>
      <c r="BW3130" s="18" t="str">
        <f t="shared" si="3125"/>
        <v/>
      </c>
      <c r="BX3130" s="18" t="str">
        <f t="shared" si="3125"/>
        <v/>
      </c>
      <c r="BY3130" s="18" t="str">
        <f t="shared" si="3125"/>
        <v/>
      </c>
      <c r="BZ3130" s="18" t="str">
        <f t="shared" si="3125"/>
        <v/>
      </c>
      <c r="CA3130" s="18" t="str">
        <f>IF(BY3130&lt;&gt;"",BY3130-LOOKUP(2,1/(LEN($AQ$1:AQ3130)&gt;0),$AQ$1:AQ3130),"")</f>
        <v/>
      </c>
    </row>
    <row r="3131" spans="1:79" x14ac:dyDescent="0.25">
      <c r="A3131" s="21">
        <v>63146</v>
      </c>
      <c r="B3131" s="21">
        <v>3</v>
      </c>
      <c r="C3131" s="22" t="s">
        <v>3318</v>
      </c>
      <c r="D3131" s="21">
        <v>332</v>
      </c>
      <c r="E3131" s="23">
        <v>0.8618055555555556</v>
      </c>
      <c r="F3131" s="22" t="s">
        <v>683</v>
      </c>
      <c r="G3131" s="22" t="b">
        <v>1</v>
      </c>
      <c r="H3131" s="24">
        <v>43532.861921296295</v>
      </c>
      <c r="I3131" s="25" t="s">
        <v>461</v>
      </c>
      <c r="J3131" s="22" t="s">
        <v>462</v>
      </c>
      <c r="K3131" s="11">
        <v>0</v>
      </c>
      <c r="L3131" s="11">
        <v>4044</v>
      </c>
      <c r="M3131" s="11">
        <v>3608</v>
      </c>
      <c r="N3131" s="11">
        <v>3.7367442473623669E-11</v>
      </c>
      <c r="O3131" s="11">
        <v>203</v>
      </c>
      <c r="P3131" s="14">
        <v>0.37447722969219993</v>
      </c>
      <c r="Q3131" s="11">
        <v>6451.8693174563377</v>
      </c>
      <c r="R3131" s="15">
        <v>0.74271406711869148</v>
      </c>
      <c r="S3131" s="11">
        <v>169.77117564747005</v>
      </c>
      <c r="T3131" s="11">
        <v>43.99999959859997</v>
      </c>
      <c r="U3131" s="11">
        <v>3.8584358453692342</v>
      </c>
      <c r="V3131" s="11">
        <v>13.890369043329244</v>
      </c>
      <c r="W3131" s="22"/>
      <c r="X3131" s="21">
        <v>0</v>
      </c>
      <c r="Y3131" s="22">
        <v>0</v>
      </c>
      <c r="Z3131" s="22">
        <v>0</v>
      </c>
      <c r="AA3131" s="22">
        <v>0</v>
      </c>
      <c r="AB3131" s="22">
        <v>0</v>
      </c>
      <c r="AC3131" s="22">
        <v>0</v>
      </c>
      <c r="AD3131" s="22">
        <v>0</v>
      </c>
      <c r="AE3131" s="22">
        <v>0</v>
      </c>
      <c r="AF3131" s="22">
        <v>6451.8693174563377</v>
      </c>
      <c r="AG3131" s="21">
        <v>0</v>
      </c>
      <c r="AH3131" s="22">
        <v>0</v>
      </c>
      <c r="AI3131" s="22">
        <v>0</v>
      </c>
      <c r="AJ3131" s="22">
        <v>6451.8693174563377</v>
      </c>
      <c r="AK3131" s="22">
        <v>8378.5877131616053</v>
      </c>
      <c r="AL3131" s="22">
        <v>0</v>
      </c>
      <c r="AM3131" s="22">
        <v>9</v>
      </c>
      <c r="AN3131" s="22">
        <v>0</v>
      </c>
      <c r="AO3131" s="22">
        <v>0</v>
      </c>
      <c r="AQ3131" s="18" t="str">
        <f t="shared" ref="AQ3131:BZ3131" si="3126">IF(OR(AND(AQ$2&gt;$O3130,AQ$2&lt;=$O3131),AND(AQ$2&lt;=$O3130,$O3129&gt;$O3130),AND(AQ$2&gt;$O3131,$O3132&lt;$O3131)),$H3130+((AQ$1-$Q3130)/$U3131/86000),"")</f>
        <v/>
      </c>
      <c r="AR3131" s="18" t="str">
        <f t="shared" si="3126"/>
        <v/>
      </c>
      <c r="AS3131" s="18" t="str">
        <f t="shared" si="3126"/>
        <v/>
      </c>
      <c r="AT3131" s="18" t="str">
        <f t="shared" si="3126"/>
        <v/>
      </c>
      <c r="AU3131" s="18" t="str">
        <f t="shared" si="3126"/>
        <v/>
      </c>
      <c r="AV3131" s="18" t="str">
        <f t="shared" si="3126"/>
        <v/>
      </c>
      <c r="AW3131" s="18" t="str">
        <f t="shared" si="3126"/>
        <v/>
      </c>
      <c r="AX3131" s="18" t="str">
        <f t="shared" si="3126"/>
        <v/>
      </c>
      <c r="AY3131" s="18" t="str">
        <f t="shared" si="3126"/>
        <v/>
      </c>
      <c r="AZ3131" s="18" t="str">
        <f t="shared" si="3126"/>
        <v/>
      </c>
      <c r="BA3131" s="18" t="str">
        <f t="shared" si="3126"/>
        <v/>
      </c>
      <c r="BB3131" s="18" t="str">
        <f t="shared" si="3126"/>
        <v/>
      </c>
      <c r="BC3131" s="18" t="str">
        <f t="shared" si="3126"/>
        <v/>
      </c>
      <c r="BD3131" s="18" t="str">
        <f t="shared" si="3126"/>
        <v/>
      </c>
      <c r="BE3131" s="18" t="str">
        <f t="shared" si="3126"/>
        <v/>
      </c>
      <c r="BF3131" s="18" t="str">
        <f t="shared" si="3126"/>
        <v/>
      </c>
      <c r="BG3131" s="18" t="str">
        <f t="shared" si="3126"/>
        <v/>
      </c>
      <c r="BH3131" s="18" t="str">
        <f t="shared" si="3126"/>
        <v/>
      </c>
      <c r="BI3131" s="18" t="str">
        <f t="shared" si="3126"/>
        <v/>
      </c>
      <c r="BJ3131" s="18" t="str">
        <f t="shared" si="3126"/>
        <v/>
      </c>
      <c r="BK3131" s="18" t="str">
        <f t="shared" si="3126"/>
        <v/>
      </c>
      <c r="BL3131" s="18" t="str">
        <f t="shared" si="3126"/>
        <v/>
      </c>
      <c r="BM3131" s="18" t="str">
        <f t="shared" si="3126"/>
        <v/>
      </c>
      <c r="BN3131" s="18" t="str">
        <f t="shared" si="3126"/>
        <v/>
      </c>
      <c r="BO3131" s="18" t="str">
        <f t="shared" si="3126"/>
        <v/>
      </c>
      <c r="BP3131" s="18" t="str">
        <f t="shared" si="3126"/>
        <v/>
      </c>
      <c r="BQ3131" s="18" t="str">
        <f t="shared" si="3126"/>
        <v/>
      </c>
      <c r="BR3131" s="18">
        <f t="shared" si="3126"/>
        <v>43532.861496238271</v>
      </c>
      <c r="BS3131" s="18" t="str">
        <f t="shared" si="3126"/>
        <v/>
      </c>
      <c r="BT3131" s="18" t="str">
        <f t="shared" si="3126"/>
        <v/>
      </c>
      <c r="BU3131" s="18" t="str">
        <f t="shared" si="3126"/>
        <v/>
      </c>
      <c r="BV3131" s="18" t="str">
        <f t="shared" si="3126"/>
        <v/>
      </c>
      <c r="BW3131" s="18" t="str">
        <f t="shared" si="3126"/>
        <v/>
      </c>
      <c r="BX3131" s="18" t="str">
        <f t="shared" si="3126"/>
        <v/>
      </c>
      <c r="BY3131" s="18" t="str">
        <f t="shared" si="3126"/>
        <v/>
      </c>
      <c r="BZ3131" s="18" t="str">
        <f t="shared" si="3126"/>
        <v/>
      </c>
      <c r="CA3131" s="18" t="str">
        <f>IF(BY3131&lt;&gt;"",BY3131-LOOKUP(2,1/(LEN($AQ$1:AQ3131)&gt;0),$AQ$1:AQ3131),"")</f>
        <v/>
      </c>
    </row>
    <row r="3132" spans="1:79" x14ac:dyDescent="0.25">
      <c r="A3132" s="21">
        <v>63148</v>
      </c>
      <c r="B3132" s="21">
        <v>3</v>
      </c>
      <c r="C3132" s="22" t="s">
        <v>3320</v>
      </c>
      <c r="D3132" s="21">
        <v>332</v>
      </c>
      <c r="E3132" s="23">
        <v>0.86250000000000004</v>
      </c>
      <c r="F3132" s="22" t="s">
        <v>683</v>
      </c>
      <c r="G3132" s="22" t="b">
        <v>1</v>
      </c>
      <c r="H3132" s="24">
        <v>43532.862442129626</v>
      </c>
      <c r="I3132" s="25" t="s">
        <v>549</v>
      </c>
      <c r="J3132" s="22" t="s">
        <v>550</v>
      </c>
      <c r="K3132" s="11">
        <v>0</v>
      </c>
      <c r="L3132" s="11">
        <v>4045</v>
      </c>
      <c r="M3132" s="11">
        <v>3611</v>
      </c>
      <c r="N3132" s="11">
        <v>5.1916251559305238E-3</v>
      </c>
      <c r="O3132" s="11">
        <v>209</v>
      </c>
      <c r="P3132" s="14">
        <v>0.26603095002626298</v>
      </c>
      <c r="Q3132" s="11">
        <v>6616.8366104276065</v>
      </c>
      <c r="R3132" s="15">
        <v>0.76170445937179387</v>
      </c>
      <c r="S3132" s="11">
        <v>164.96729297126876</v>
      </c>
      <c r="T3132" s="11">
        <v>44.999999832361937</v>
      </c>
      <c r="U3132" s="11">
        <v>3.6659398574626625</v>
      </c>
      <c r="V3132" s="11">
        <v>13.197383486865585</v>
      </c>
      <c r="W3132" s="22"/>
      <c r="X3132" s="21">
        <v>0</v>
      </c>
      <c r="Y3132" s="22">
        <v>0</v>
      </c>
      <c r="Z3132" s="22">
        <v>0</v>
      </c>
      <c r="AA3132" s="22">
        <v>0</v>
      </c>
      <c r="AB3132" s="22">
        <v>0</v>
      </c>
      <c r="AC3132" s="22">
        <v>0</v>
      </c>
      <c r="AD3132" s="22">
        <v>0</v>
      </c>
      <c r="AE3132" s="22">
        <v>0</v>
      </c>
      <c r="AF3132" s="22">
        <v>6616.8366104276065</v>
      </c>
      <c r="AG3132" s="21">
        <v>0</v>
      </c>
      <c r="AH3132" s="22">
        <v>0</v>
      </c>
      <c r="AI3132" s="22">
        <v>0</v>
      </c>
      <c r="AJ3132" s="22">
        <v>6616.8366104276065</v>
      </c>
      <c r="AK3132" s="22">
        <v>8378.5877131616053</v>
      </c>
      <c r="AL3132" s="22">
        <v>0</v>
      </c>
      <c r="AM3132" s="22">
        <v>8</v>
      </c>
      <c r="AN3132" s="22">
        <v>0</v>
      </c>
      <c r="AO3132" s="22">
        <v>0</v>
      </c>
      <c r="AQ3132" s="18" t="str">
        <f t="shared" ref="AQ3132:BZ3132" si="3127">IF(OR(AND(AQ$2&gt;$O3131,AQ$2&lt;=$O3132),AND(AQ$2&lt;=$O3131,$O3130&gt;$O3131),AND(AQ$2&gt;$O3132,$O3133&lt;$O3132)),$H3131+((AQ$1-$Q3131)/$U3132/86000),"")</f>
        <v/>
      </c>
      <c r="AR3132" s="18" t="str">
        <f t="shared" si="3127"/>
        <v/>
      </c>
      <c r="AS3132" s="18" t="str">
        <f t="shared" si="3127"/>
        <v/>
      </c>
      <c r="AT3132" s="18" t="str">
        <f t="shared" si="3127"/>
        <v/>
      </c>
      <c r="AU3132" s="18" t="str">
        <f t="shared" si="3127"/>
        <v/>
      </c>
      <c r="AV3132" s="18" t="str">
        <f t="shared" si="3127"/>
        <v/>
      </c>
      <c r="AW3132" s="18" t="str">
        <f t="shared" si="3127"/>
        <v/>
      </c>
      <c r="AX3132" s="18" t="str">
        <f t="shared" si="3127"/>
        <v/>
      </c>
      <c r="AY3132" s="18" t="str">
        <f t="shared" si="3127"/>
        <v/>
      </c>
      <c r="AZ3132" s="18" t="str">
        <f t="shared" si="3127"/>
        <v/>
      </c>
      <c r="BA3132" s="18" t="str">
        <f t="shared" si="3127"/>
        <v/>
      </c>
      <c r="BB3132" s="18" t="str">
        <f t="shared" si="3127"/>
        <v/>
      </c>
      <c r="BC3132" s="18" t="str">
        <f t="shared" si="3127"/>
        <v/>
      </c>
      <c r="BD3132" s="18" t="str">
        <f t="shared" si="3127"/>
        <v/>
      </c>
      <c r="BE3132" s="18" t="str">
        <f t="shared" si="3127"/>
        <v/>
      </c>
      <c r="BF3132" s="18" t="str">
        <f t="shared" si="3127"/>
        <v/>
      </c>
      <c r="BG3132" s="18" t="str">
        <f t="shared" si="3127"/>
        <v/>
      </c>
      <c r="BH3132" s="18" t="str">
        <f t="shared" si="3127"/>
        <v/>
      </c>
      <c r="BI3132" s="18" t="str">
        <f t="shared" si="3127"/>
        <v/>
      </c>
      <c r="BJ3132" s="18" t="str">
        <f t="shared" si="3127"/>
        <v/>
      </c>
      <c r="BK3132" s="18" t="str">
        <f t="shared" si="3127"/>
        <v/>
      </c>
      <c r="BL3132" s="18" t="str">
        <f t="shared" si="3127"/>
        <v/>
      </c>
      <c r="BM3132" s="18" t="str">
        <f t="shared" si="3127"/>
        <v/>
      </c>
      <c r="BN3132" s="18" t="str">
        <f t="shared" si="3127"/>
        <v/>
      </c>
      <c r="BO3132" s="18" t="str">
        <f t="shared" si="3127"/>
        <v/>
      </c>
      <c r="BP3132" s="18" t="str">
        <f t="shared" si="3127"/>
        <v/>
      </c>
      <c r="BQ3132" s="18" t="str">
        <f t="shared" si="3127"/>
        <v/>
      </c>
      <c r="BR3132" s="18" t="str">
        <f t="shared" si="3127"/>
        <v/>
      </c>
      <c r="BS3132" s="18">
        <f t="shared" si="3127"/>
        <v>43532.862006244439</v>
      </c>
      <c r="BT3132" s="18" t="str">
        <f t="shared" si="3127"/>
        <v/>
      </c>
      <c r="BU3132" s="18" t="str">
        <f t="shared" si="3127"/>
        <v/>
      </c>
      <c r="BV3132" s="18" t="str">
        <f t="shared" si="3127"/>
        <v/>
      </c>
      <c r="BW3132" s="18" t="str">
        <f t="shared" si="3127"/>
        <v/>
      </c>
      <c r="BX3132" s="18" t="str">
        <f t="shared" si="3127"/>
        <v/>
      </c>
      <c r="BY3132" s="18" t="str">
        <f t="shared" si="3127"/>
        <v/>
      </c>
      <c r="BZ3132" s="18" t="str">
        <f t="shared" si="3127"/>
        <v/>
      </c>
      <c r="CA3132" s="18" t="str">
        <f>IF(BY3132&lt;&gt;"",BY3132-LOOKUP(2,1/(LEN($AQ$1:AQ3132)&gt;0),$AQ$1:AQ3132),"")</f>
        <v/>
      </c>
    </row>
    <row r="3133" spans="1:79" x14ac:dyDescent="0.25">
      <c r="A3133" s="21">
        <v>63149</v>
      </c>
      <c r="B3133" s="21">
        <v>3</v>
      </c>
      <c r="C3133" s="22" t="s">
        <v>3321</v>
      </c>
      <c r="D3133" s="21">
        <v>332</v>
      </c>
      <c r="E3133" s="23">
        <v>0.86250000000000004</v>
      </c>
      <c r="F3133" s="22" t="s">
        <v>683</v>
      </c>
      <c r="G3133" s="22" t="b">
        <v>1</v>
      </c>
      <c r="H3133" s="24">
        <v>43532.862974537034</v>
      </c>
      <c r="I3133" s="25" t="s">
        <v>677</v>
      </c>
      <c r="J3133" s="22" t="s">
        <v>678</v>
      </c>
      <c r="K3133" s="11">
        <v>0</v>
      </c>
      <c r="L3133" s="11">
        <v>4046</v>
      </c>
      <c r="M3133" s="11">
        <v>3614</v>
      </c>
      <c r="N3133" s="11">
        <v>6.5696781348378863E-11</v>
      </c>
      <c r="O3133" s="11">
        <v>221</v>
      </c>
      <c r="P3133" s="14">
        <v>0.74999988185078637</v>
      </c>
      <c r="Q3133" s="11">
        <v>7021.2803124064776</v>
      </c>
      <c r="R3133" s="15">
        <v>0.8082624431183858</v>
      </c>
      <c r="S3133" s="11">
        <v>404.4437019788711</v>
      </c>
      <c r="T3133" s="11">
        <v>46.000000066123903</v>
      </c>
      <c r="U3133" s="11">
        <v>8.7922543782063673</v>
      </c>
      <c r="V3133" s="11">
        <v>31.652115761542923</v>
      </c>
      <c r="W3133" s="22"/>
      <c r="X3133" s="21">
        <v>0</v>
      </c>
      <c r="Y3133" s="22">
        <v>0</v>
      </c>
      <c r="Z3133" s="22">
        <v>0</v>
      </c>
      <c r="AA3133" s="22">
        <v>0</v>
      </c>
      <c r="AB3133" s="22">
        <v>0</v>
      </c>
      <c r="AC3133" s="22">
        <v>0</v>
      </c>
      <c r="AD3133" s="22">
        <v>0</v>
      </c>
      <c r="AE3133" s="22">
        <v>0</v>
      </c>
      <c r="AF3133" s="22">
        <v>7021.2803124064776</v>
      </c>
      <c r="AG3133" s="21">
        <v>0</v>
      </c>
      <c r="AH3133" s="22">
        <v>0</v>
      </c>
      <c r="AI3133" s="22">
        <v>0</v>
      </c>
      <c r="AJ3133" s="22">
        <v>7021.2803124064776</v>
      </c>
      <c r="AK3133" s="22">
        <v>8378.5877131616053</v>
      </c>
      <c r="AL3133" s="22">
        <v>0</v>
      </c>
      <c r="AM3133" s="22">
        <v>7</v>
      </c>
      <c r="AN3133" s="22">
        <v>0</v>
      </c>
      <c r="AO3133" s="22">
        <v>0</v>
      </c>
      <c r="AQ3133" s="18" t="str">
        <f t="shared" ref="AQ3133:BZ3133" si="3128">IF(OR(AND(AQ$2&gt;$O3132,AQ$2&lt;=$O3133),AND(AQ$2&lt;=$O3132,$O3131&gt;$O3132),AND(AQ$2&gt;$O3133,$O3134&lt;$O3133)),$H3132+((AQ$1-$Q3132)/$U3133/86000),"")</f>
        <v/>
      </c>
      <c r="AR3133" s="18" t="str">
        <f t="shared" si="3128"/>
        <v/>
      </c>
      <c r="AS3133" s="18" t="str">
        <f t="shared" si="3128"/>
        <v/>
      </c>
      <c r="AT3133" s="18" t="str">
        <f t="shared" si="3128"/>
        <v/>
      </c>
      <c r="AU3133" s="18" t="str">
        <f t="shared" si="3128"/>
        <v/>
      </c>
      <c r="AV3133" s="18" t="str">
        <f t="shared" si="3128"/>
        <v/>
      </c>
      <c r="AW3133" s="18" t="str">
        <f t="shared" si="3128"/>
        <v/>
      </c>
      <c r="AX3133" s="18" t="str">
        <f t="shared" si="3128"/>
        <v/>
      </c>
      <c r="AY3133" s="18" t="str">
        <f t="shared" si="3128"/>
        <v/>
      </c>
      <c r="AZ3133" s="18" t="str">
        <f t="shared" si="3128"/>
        <v/>
      </c>
      <c r="BA3133" s="18" t="str">
        <f t="shared" si="3128"/>
        <v/>
      </c>
      <c r="BB3133" s="18" t="str">
        <f t="shared" si="3128"/>
        <v/>
      </c>
      <c r="BC3133" s="18" t="str">
        <f t="shared" si="3128"/>
        <v/>
      </c>
      <c r="BD3133" s="18" t="str">
        <f t="shared" si="3128"/>
        <v/>
      </c>
      <c r="BE3133" s="18" t="str">
        <f t="shared" si="3128"/>
        <v/>
      </c>
      <c r="BF3133" s="18" t="str">
        <f t="shared" si="3128"/>
        <v/>
      </c>
      <c r="BG3133" s="18" t="str">
        <f t="shared" si="3128"/>
        <v/>
      </c>
      <c r="BH3133" s="18" t="str">
        <f t="shared" si="3128"/>
        <v/>
      </c>
      <c r="BI3133" s="18" t="str">
        <f t="shared" si="3128"/>
        <v/>
      </c>
      <c r="BJ3133" s="18" t="str">
        <f t="shared" si="3128"/>
        <v/>
      </c>
      <c r="BK3133" s="18" t="str">
        <f t="shared" si="3128"/>
        <v/>
      </c>
      <c r="BL3133" s="18" t="str">
        <f t="shared" si="3128"/>
        <v/>
      </c>
      <c r="BM3133" s="18" t="str">
        <f t="shared" si="3128"/>
        <v/>
      </c>
      <c r="BN3133" s="18" t="str">
        <f t="shared" si="3128"/>
        <v/>
      </c>
      <c r="BO3133" s="18" t="str">
        <f t="shared" si="3128"/>
        <v/>
      </c>
      <c r="BP3133" s="18" t="str">
        <f t="shared" si="3128"/>
        <v/>
      </c>
      <c r="BQ3133" s="18" t="str">
        <f t="shared" si="3128"/>
        <v/>
      </c>
      <c r="BR3133" s="18" t="str">
        <f t="shared" si="3128"/>
        <v/>
      </c>
      <c r="BS3133" s="18" t="str">
        <f t="shared" si="3128"/>
        <v/>
      </c>
      <c r="BT3133" s="18">
        <f t="shared" si="3128"/>
        <v>43532.862741871133</v>
      </c>
      <c r="BU3133" s="18" t="str">
        <f t="shared" si="3128"/>
        <v/>
      </c>
      <c r="BV3133" s="18" t="str">
        <f t="shared" si="3128"/>
        <v/>
      </c>
      <c r="BW3133" s="18" t="str">
        <f t="shared" si="3128"/>
        <v/>
      </c>
      <c r="BX3133" s="18" t="str">
        <f t="shared" si="3128"/>
        <v/>
      </c>
      <c r="BY3133" s="18" t="str">
        <f t="shared" si="3128"/>
        <v/>
      </c>
      <c r="BZ3133" s="18" t="str">
        <f t="shared" si="3128"/>
        <v/>
      </c>
      <c r="CA3133" s="18" t="str">
        <f>IF(BY3133&lt;&gt;"",BY3133-LOOKUP(2,1/(LEN($AQ$1:AQ3133)&gt;0),$AQ$1:AQ3133),"")</f>
        <v/>
      </c>
    </row>
    <row r="3134" spans="1:79" x14ac:dyDescent="0.25">
      <c r="A3134" s="21">
        <v>63151</v>
      </c>
      <c r="B3134" s="21">
        <v>3</v>
      </c>
      <c r="C3134" s="22" t="s">
        <v>3323</v>
      </c>
      <c r="D3134" s="21">
        <v>332</v>
      </c>
      <c r="E3134" s="23">
        <v>0.86319444444444449</v>
      </c>
      <c r="F3134" s="22" t="s">
        <v>683</v>
      </c>
      <c r="G3134" s="22" t="b">
        <v>1</v>
      </c>
      <c r="H3134" s="24">
        <v>43532.863495370373</v>
      </c>
      <c r="I3134" s="25" t="s">
        <v>309</v>
      </c>
      <c r="J3134" s="22" t="s">
        <v>310</v>
      </c>
      <c r="K3134" s="11">
        <v>0</v>
      </c>
      <c r="L3134" s="11">
        <v>4047</v>
      </c>
      <c r="M3134" s="11">
        <v>3617</v>
      </c>
      <c r="N3134" s="11">
        <v>3.9612757518625585E-12</v>
      </c>
      <c r="O3134" s="11">
        <v>223</v>
      </c>
      <c r="P3134" s="14">
        <v>0.49999994025508882</v>
      </c>
      <c r="Q3134" s="11">
        <v>7135.9752126130879</v>
      </c>
      <c r="R3134" s="15">
        <v>0.82146567331707321</v>
      </c>
      <c r="S3134" s="11">
        <v>114.69490020661033</v>
      </c>
      <c r="T3134" s="11">
        <v>45.000000461004674</v>
      </c>
      <c r="U3134" s="11">
        <v>2.5487755340358422</v>
      </c>
      <c r="V3134" s="11">
        <v>9.1755919225290317</v>
      </c>
      <c r="W3134" s="22"/>
      <c r="X3134" s="21">
        <v>0</v>
      </c>
      <c r="Y3134" s="22">
        <v>0</v>
      </c>
      <c r="Z3134" s="22">
        <v>0</v>
      </c>
      <c r="AA3134" s="22">
        <v>0</v>
      </c>
      <c r="AB3134" s="22">
        <v>0</v>
      </c>
      <c r="AC3134" s="22">
        <v>0</v>
      </c>
      <c r="AD3134" s="22">
        <v>0</v>
      </c>
      <c r="AE3134" s="22">
        <v>0</v>
      </c>
      <c r="AF3134" s="22">
        <v>7135.9752126130879</v>
      </c>
      <c r="AG3134" s="21">
        <v>0</v>
      </c>
      <c r="AH3134" s="22">
        <v>0</v>
      </c>
      <c r="AI3134" s="22">
        <v>0</v>
      </c>
      <c r="AJ3134" s="22">
        <v>7135.9752126130879</v>
      </c>
      <c r="AK3134" s="22">
        <v>8378.5877131616053</v>
      </c>
      <c r="AL3134" s="22">
        <v>0</v>
      </c>
      <c r="AM3134" s="22">
        <v>6</v>
      </c>
      <c r="AN3134" s="22">
        <v>0</v>
      </c>
      <c r="AO3134" s="22">
        <v>0</v>
      </c>
      <c r="AQ3134" s="18" t="str">
        <f t="shared" ref="AQ3134:BZ3134" si="3129">IF(OR(AND(AQ$2&gt;$O3133,AQ$2&lt;=$O3134),AND(AQ$2&lt;=$O3133,$O3132&gt;$O3133),AND(AQ$2&gt;$O3134,$O3135&lt;$O3134)),$H3133+((AQ$1-$Q3133)/$U3134/86000),"")</f>
        <v/>
      </c>
      <c r="AR3134" s="18" t="str">
        <f t="shared" si="3129"/>
        <v/>
      </c>
      <c r="AS3134" s="18" t="str">
        <f t="shared" si="3129"/>
        <v/>
      </c>
      <c r="AT3134" s="18" t="str">
        <f t="shared" si="3129"/>
        <v/>
      </c>
      <c r="AU3134" s="18" t="str">
        <f t="shared" si="3129"/>
        <v/>
      </c>
      <c r="AV3134" s="18" t="str">
        <f t="shared" si="3129"/>
        <v/>
      </c>
      <c r="AW3134" s="18" t="str">
        <f t="shared" si="3129"/>
        <v/>
      </c>
      <c r="AX3134" s="18" t="str">
        <f t="shared" si="3129"/>
        <v/>
      </c>
      <c r="AY3134" s="18" t="str">
        <f t="shared" si="3129"/>
        <v/>
      </c>
      <c r="AZ3134" s="18" t="str">
        <f t="shared" si="3129"/>
        <v/>
      </c>
      <c r="BA3134" s="18" t="str">
        <f t="shared" si="3129"/>
        <v/>
      </c>
      <c r="BB3134" s="18" t="str">
        <f t="shared" si="3129"/>
        <v/>
      </c>
      <c r="BC3134" s="18" t="str">
        <f t="shared" si="3129"/>
        <v/>
      </c>
      <c r="BD3134" s="18" t="str">
        <f t="shared" si="3129"/>
        <v/>
      </c>
      <c r="BE3134" s="18" t="str">
        <f t="shared" si="3129"/>
        <v/>
      </c>
      <c r="BF3134" s="18" t="str">
        <f t="shared" si="3129"/>
        <v/>
      </c>
      <c r="BG3134" s="18" t="str">
        <f t="shared" si="3129"/>
        <v/>
      </c>
      <c r="BH3134" s="18" t="str">
        <f t="shared" si="3129"/>
        <v/>
      </c>
      <c r="BI3134" s="18" t="str">
        <f t="shared" si="3129"/>
        <v/>
      </c>
      <c r="BJ3134" s="18" t="str">
        <f t="shared" si="3129"/>
        <v/>
      </c>
      <c r="BK3134" s="18" t="str">
        <f t="shared" si="3129"/>
        <v/>
      </c>
      <c r="BL3134" s="18" t="str">
        <f t="shared" si="3129"/>
        <v/>
      </c>
      <c r="BM3134" s="18" t="str">
        <f t="shared" si="3129"/>
        <v/>
      </c>
      <c r="BN3134" s="18" t="str">
        <f t="shared" si="3129"/>
        <v/>
      </c>
      <c r="BO3134" s="18" t="str">
        <f t="shared" si="3129"/>
        <v/>
      </c>
      <c r="BP3134" s="18" t="str">
        <f t="shared" si="3129"/>
        <v/>
      </c>
      <c r="BQ3134" s="18" t="str">
        <f t="shared" si="3129"/>
        <v/>
      </c>
      <c r="BR3134" s="18" t="str">
        <f t="shared" si="3129"/>
        <v/>
      </c>
      <c r="BS3134" s="18" t="str">
        <f t="shared" si="3129"/>
        <v/>
      </c>
      <c r="BT3134" s="18" t="str">
        <f t="shared" si="3129"/>
        <v/>
      </c>
      <c r="BU3134" s="18" t="str">
        <f t="shared" si="3129"/>
        <v/>
      </c>
      <c r="BV3134" s="18" t="str">
        <f t="shared" si="3129"/>
        <v/>
      </c>
      <c r="BW3134" s="18" t="str">
        <f t="shared" si="3129"/>
        <v/>
      </c>
      <c r="BX3134" s="18" t="str">
        <f t="shared" si="3129"/>
        <v/>
      </c>
      <c r="BY3134" s="18" t="str">
        <f t="shared" si="3129"/>
        <v/>
      </c>
      <c r="BZ3134" s="18" t="str">
        <f t="shared" si="3129"/>
        <v/>
      </c>
      <c r="CA3134" s="18" t="str">
        <f>IF(BY3134&lt;&gt;"",BY3134-LOOKUP(2,1/(LEN($AQ$1:AQ3134)&gt;0),$AQ$1:AQ3134),"")</f>
        <v/>
      </c>
    </row>
    <row r="3135" spans="1:79" x14ac:dyDescent="0.25">
      <c r="A3135" s="21">
        <v>63152</v>
      </c>
      <c r="B3135" s="21">
        <v>3</v>
      </c>
      <c r="C3135" s="22" t="s">
        <v>3324</v>
      </c>
      <c r="D3135" s="21">
        <v>332</v>
      </c>
      <c r="E3135" s="23">
        <v>0.86388888888888893</v>
      </c>
      <c r="F3135" s="22" t="s">
        <v>683</v>
      </c>
      <c r="G3135" s="22" t="b">
        <v>1</v>
      </c>
      <c r="H3135" s="24">
        <v>43532.864016203705</v>
      </c>
      <c r="I3135" s="25" t="s">
        <v>463</v>
      </c>
      <c r="J3135" s="22" t="s">
        <v>464</v>
      </c>
      <c r="K3135" s="11">
        <v>0</v>
      </c>
      <c r="L3135" s="11">
        <v>4048</v>
      </c>
      <c r="M3135" s="11">
        <v>3620</v>
      </c>
      <c r="N3135" s="11">
        <v>3.5981884138891473E-11</v>
      </c>
      <c r="O3135" s="11">
        <v>227</v>
      </c>
      <c r="P3135" s="14">
        <v>0.74999988864351863</v>
      </c>
      <c r="Q3135" s="11">
        <v>7287.535429686749</v>
      </c>
      <c r="R3135" s="15">
        <v>0.83891269521065204</v>
      </c>
      <c r="S3135" s="11">
        <v>151.56021707366108</v>
      </c>
      <c r="T3135" s="11">
        <v>44.999999832361937</v>
      </c>
      <c r="U3135" s="11">
        <v>3.3680048364059307</v>
      </c>
      <c r="V3135" s="11">
        <v>12.12481741106135</v>
      </c>
      <c r="W3135" s="22"/>
      <c r="X3135" s="21">
        <v>0</v>
      </c>
      <c r="Y3135" s="22">
        <v>0</v>
      </c>
      <c r="Z3135" s="22">
        <v>0</v>
      </c>
      <c r="AA3135" s="22">
        <v>0</v>
      </c>
      <c r="AB3135" s="22">
        <v>0</v>
      </c>
      <c r="AC3135" s="22">
        <v>0</v>
      </c>
      <c r="AD3135" s="22">
        <v>0</v>
      </c>
      <c r="AE3135" s="22">
        <v>0</v>
      </c>
      <c r="AF3135" s="22">
        <v>7287.535429686749</v>
      </c>
      <c r="AG3135" s="21">
        <v>0</v>
      </c>
      <c r="AH3135" s="22">
        <v>0</v>
      </c>
      <c r="AI3135" s="22">
        <v>0</v>
      </c>
      <c r="AJ3135" s="22">
        <v>7287.535429686749</v>
      </c>
      <c r="AK3135" s="22">
        <v>8378.5877131616053</v>
      </c>
      <c r="AL3135" s="22">
        <v>0</v>
      </c>
      <c r="AM3135" s="22">
        <v>5</v>
      </c>
      <c r="AN3135" s="22">
        <v>0</v>
      </c>
      <c r="AO3135" s="22">
        <v>0</v>
      </c>
      <c r="AQ3135" s="18" t="str">
        <f t="shared" ref="AQ3135:BZ3135" si="3130">IF(OR(AND(AQ$2&gt;$O3134,AQ$2&lt;=$O3135),AND(AQ$2&lt;=$O3134,$O3133&gt;$O3134),AND(AQ$2&gt;$O3135,$O3136&lt;$O3135)),$H3134+((AQ$1-$Q3134)/$U3135/86000),"")</f>
        <v/>
      </c>
      <c r="AR3135" s="18" t="str">
        <f t="shared" si="3130"/>
        <v/>
      </c>
      <c r="AS3135" s="18" t="str">
        <f t="shared" si="3130"/>
        <v/>
      </c>
      <c r="AT3135" s="18" t="str">
        <f t="shared" si="3130"/>
        <v/>
      </c>
      <c r="AU3135" s="18" t="str">
        <f t="shared" si="3130"/>
        <v/>
      </c>
      <c r="AV3135" s="18" t="str">
        <f t="shared" si="3130"/>
        <v/>
      </c>
      <c r="AW3135" s="18" t="str">
        <f t="shared" si="3130"/>
        <v/>
      </c>
      <c r="AX3135" s="18" t="str">
        <f t="shared" si="3130"/>
        <v/>
      </c>
      <c r="AY3135" s="18" t="str">
        <f t="shared" si="3130"/>
        <v/>
      </c>
      <c r="AZ3135" s="18" t="str">
        <f t="shared" si="3130"/>
        <v/>
      </c>
      <c r="BA3135" s="18" t="str">
        <f t="shared" si="3130"/>
        <v/>
      </c>
      <c r="BB3135" s="18" t="str">
        <f t="shared" si="3130"/>
        <v/>
      </c>
      <c r="BC3135" s="18" t="str">
        <f t="shared" si="3130"/>
        <v/>
      </c>
      <c r="BD3135" s="18" t="str">
        <f t="shared" si="3130"/>
        <v/>
      </c>
      <c r="BE3135" s="18" t="str">
        <f t="shared" si="3130"/>
        <v/>
      </c>
      <c r="BF3135" s="18" t="str">
        <f t="shared" si="3130"/>
        <v/>
      </c>
      <c r="BG3135" s="18" t="str">
        <f t="shared" si="3130"/>
        <v/>
      </c>
      <c r="BH3135" s="18" t="str">
        <f t="shared" si="3130"/>
        <v/>
      </c>
      <c r="BI3135" s="18" t="str">
        <f t="shared" si="3130"/>
        <v/>
      </c>
      <c r="BJ3135" s="18" t="str">
        <f t="shared" si="3130"/>
        <v/>
      </c>
      <c r="BK3135" s="18" t="str">
        <f t="shared" si="3130"/>
        <v/>
      </c>
      <c r="BL3135" s="18" t="str">
        <f t="shared" si="3130"/>
        <v/>
      </c>
      <c r="BM3135" s="18" t="str">
        <f t="shared" si="3130"/>
        <v/>
      </c>
      <c r="BN3135" s="18" t="str">
        <f t="shared" si="3130"/>
        <v/>
      </c>
      <c r="BO3135" s="18" t="str">
        <f t="shared" si="3130"/>
        <v/>
      </c>
      <c r="BP3135" s="18" t="str">
        <f t="shared" si="3130"/>
        <v/>
      </c>
      <c r="BQ3135" s="18" t="str">
        <f t="shared" si="3130"/>
        <v/>
      </c>
      <c r="BR3135" s="18" t="str">
        <f t="shared" si="3130"/>
        <v/>
      </c>
      <c r="BS3135" s="18" t="str">
        <f t="shared" si="3130"/>
        <v/>
      </c>
      <c r="BT3135" s="18" t="str">
        <f t="shared" si="3130"/>
        <v/>
      </c>
      <c r="BU3135" s="18">
        <f t="shared" si="3130"/>
        <v>43532.86364746093</v>
      </c>
      <c r="BV3135" s="18" t="str">
        <f t="shared" si="3130"/>
        <v/>
      </c>
      <c r="BW3135" s="18" t="str">
        <f t="shared" si="3130"/>
        <v/>
      </c>
      <c r="BX3135" s="18" t="str">
        <f t="shared" si="3130"/>
        <v/>
      </c>
      <c r="BY3135" s="18" t="str">
        <f t="shared" si="3130"/>
        <v/>
      </c>
      <c r="BZ3135" s="18" t="str">
        <f t="shared" si="3130"/>
        <v/>
      </c>
      <c r="CA3135" s="18" t="str">
        <f>IF(BY3135&lt;&gt;"",BY3135-LOOKUP(2,1/(LEN($AQ$1:AQ3135)&gt;0),$AQ$1:AQ3135),"")</f>
        <v/>
      </c>
    </row>
    <row r="3136" spans="1:79" x14ac:dyDescent="0.25">
      <c r="A3136" s="21">
        <v>63154</v>
      </c>
      <c r="B3136" s="21">
        <v>3</v>
      </c>
      <c r="C3136" s="22" t="s">
        <v>3326</v>
      </c>
      <c r="D3136" s="21">
        <v>332</v>
      </c>
      <c r="E3136" s="23">
        <v>0.86458333333333337</v>
      </c>
      <c r="F3136" s="22" t="s">
        <v>683</v>
      </c>
      <c r="G3136" s="22" t="b">
        <v>1</v>
      </c>
      <c r="H3136" s="24">
        <v>43532.864537037036</v>
      </c>
      <c r="I3136" s="25" t="s">
        <v>121</v>
      </c>
      <c r="J3136" s="22" t="s">
        <v>122</v>
      </c>
      <c r="K3136" s="11">
        <v>0</v>
      </c>
      <c r="L3136" s="11">
        <v>4049</v>
      </c>
      <c r="M3136" s="11">
        <v>3623</v>
      </c>
      <c r="N3136" s="11">
        <v>7.1906924858922139E-12</v>
      </c>
      <c r="O3136" s="11">
        <v>239</v>
      </c>
      <c r="P3136" s="14">
        <v>0.49999988603576351</v>
      </c>
      <c r="Q3136" s="11">
        <v>7593.1417520189552</v>
      </c>
      <c r="R3136" s="15">
        <v>0.87409290476362933</v>
      </c>
      <c r="S3136" s="11">
        <v>305.60632233220622</v>
      </c>
      <c r="T3136" s="11">
        <v>44.999999832361937</v>
      </c>
      <c r="U3136" s="11">
        <v>6.7912516326817443</v>
      </c>
      <c r="V3136" s="11">
        <v>24.448505877654281</v>
      </c>
      <c r="W3136" s="22"/>
      <c r="X3136" s="21">
        <v>0</v>
      </c>
      <c r="Y3136" s="22">
        <v>0</v>
      </c>
      <c r="Z3136" s="22">
        <v>0</v>
      </c>
      <c r="AA3136" s="22">
        <v>0</v>
      </c>
      <c r="AB3136" s="22">
        <v>0</v>
      </c>
      <c r="AC3136" s="22">
        <v>0</v>
      </c>
      <c r="AD3136" s="22">
        <v>0</v>
      </c>
      <c r="AE3136" s="22">
        <v>0</v>
      </c>
      <c r="AF3136" s="22">
        <v>7593.1417520189552</v>
      </c>
      <c r="AG3136" s="21">
        <v>0</v>
      </c>
      <c r="AH3136" s="22">
        <v>0</v>
      </c>
      <c r="AI3136" s="22">
        <v>0</v>
      </c>
      <c r="AJ3136" s="22">
        <v>7593.1417520189552</v>
      </c>
      <c r="AK3136" s="22">
        <v>8378.5877131616053</v>
      </c>
      <c r="AL3136" s="22">
        <v>0</v>
      </c>
      <c r="AM3136" s="22">
        <v>4</v>
      </c>
      <c r="AN3136" s="22">
        <v>0</v>
      </c>
      <c r="AO3136" s="22">
        <v>0</v>
      </c>
      <c r="AQ3136" s="18" t="str">
        <f t="shared" ref="AQ3136:BZ3136" si="3131">IF(OR(AND(AQ$2&gt;$O3135,AQ$2&lt;=$O3136),AND(AQ$2&lt;=$O3135,$O3134&gt;$O3135),AND(AQ$2&gt;$O3136,$O3137&lt;$O3136)),$H3135+((AQ$1-$Q3135)/$U3136/86000),"")</f>
        <v/>
      </c>
      <c r="AR3136" s="18" t="str">
        <f t="shared" si="3131"/>
        <v/>
      </c>
      <c r="AS3136" s="18" t="str">
        <f t="shared" si="3131"/>
        <v/>
      </c>
      <c r="AT3136" s="18" t="str">
        <f t="shared" si="3131"/>
        <v/>
      </c>
      <c r="AU3136" s="18" t="str">
        <f t="shared" si="3131"/>
        <v/>
      </c>
      <c r="AV3136" s="18" t="str">
        <f t="shared" si="3131"/>
        <v/>
      </c>
      <c r="AW3136" s="18" t="str">
        <f t="shared" si="3131"/>
        <v/>
      </c>
      <c r="AX3136" s="18" t="str">
        <f t="shared" si="3131"/>
        <v/>
      </c>
      <c r="AY3136" s="18" t="str">
        <f t="shared" si="3131"/>
        <v/>
      </c>
      <c r="AZ3136" s="18" t="str">
        <f t="shared" si="3131"/>
        <v/>
      </c>
      <c r="BA3136" s="18" t="str">
        <f t="shared" si="3131"/>
        <v/>
      </c>
      <c r="BB3136" s="18" t="str">
        <f t="shared" si="3131"/>
        <v/>
      </c>
      <c r="BC3136" s="18" t="str">
        <f t="shared" si="3131"/>
        <v/>
      </c>
      <c r="BD3136" s="18" t="str">
        <f t="shared" si="3131"/>
        <v/>
      </c>
      <c r="BE3136" s="18" t="str">
        <f t="shared" si="3131"/>
        <v/>
      </c>
      <c r="BF3136" s="18" t="str">
        <f t="shared" si="3131"/>
        <v/>
      </c>
      <c r="BG3136" s="18" t="str">
        <f t="shared" si="3131"/>
        <v/>
      </c>
      <c r="BH3136" s="18" t="str">
        <f t="shared" si="3131"/>
        <v/>
      </c>
      <c r="BI3136" s="18" t="str">
        <f t="shared" si="3131"/>
        <v/>
      </c>
      <c r="BJ3136" s="18" t="str">
        <f t="shared" si="3131"/>
        <v/>
      </c>
      <c r="BK3136" s="18" t="str">
        <f t="shared" si="3131"/>
        <v/>
      </c>
      <c r="BL3136" s="18" t="str">
        <f t="shared" si="3131"/>
        <v/>
      </c>
      <c r="BM3136" s="18" t="str">
        <f t="shared" si="3131"/>
        <v/>
      </c>
      <c r="BN3136" s="18" t="str">
        <f t="shared" si="3131"/>
        <v/>
      </c>
      <c r="BO3136" s="18" t="str">
        <f t="shared" si="3131"/>
        <v/>
      </c>
      <c r="BP3136" s="18" t="str">
        <f t="shared" si="3131"/>
        <v/>
      </c>
      <c r="BQ3136" s="18" t="str">
        <f t="shared" si="3131"/>
        <v/>
      </c>
      <c r="BR3136" s="18" t="str">
        <f t="shared" si="3131"/>
        <v/>
      </c>
      <c r="BS3136" s="18" t="str">
        <f t="shared" si="3131"/>
        <v/>
      </c>
      <c r="BT3136" s="18" t="str">
        <f t="shared" si="3131"/>
        <v/>
      </c>
      <c r="BU3136" s="18" t="str">
        <f t="shared" si="3131"/>
        <v/>
      </c>
      <c r="BV3136" s="18">
        <f t="shared" si="3131"/>
        <v>43532.864462069403</v>
      </c>
      <c r="BW3136" s="18" t="str">
        <f t="shared" si="3131"/>
        <v/>
      </c>
      <c r="BX3136" s="18" t="str">
        <f t="shared" si="3131"/>
        <v/>
      </c>
      <c r="BY3136" s="18" t="str">
        <f t="shared" si="3131"/>
        <v/>
      </c>
      <c r="BZ3136" s="18" t="str">
        <f t="shared" si="3131"/>
        <v/>
      </c>
      <c r="CA3136" s="18" t="str">
        <f>IF(BY3136&lt;&gt;"",BY3136-LOOKUP(2,1/(LEN($AQ$1:AQ3136)&gt;0),$AQ$1:AQ3136),"")</f>
        <v/>
      </c>
    </row>
    <row r="3137" spans="1:79" x14ac:dyDescent="0.25">
      <c r="A3137" s="21">
        <v>63155</v>
      </c>
      <c r="B3137" s="21">
        <v>3</v>
      </c>
      <c r="C3137" s="22" t="s">
        <v>3327</v>
      </c>
      <c r="D3137" s="21">
        <v>332</v>
      </c>
      <c r="E3137" s="23">
        <v>0.86458333333333337</v>
      </c>
      <c r="F3137" s="22" t="s">
        <v>683</v>
      </c>
      <c r="G3137" s="22" t="b">
        <v>1</v>
      </c>
      <c r="H3137" s="24">
        <v>43532.865057870367</v>
      </c>
      <c r="I3137" s="25" t="s">
        <v>281</v>
      </c>
      <c r="J3137" s="22" t="s">
        <v>282</v>
      </c>
      <c r="K3137" s="11">
        <v>0</v>
      </c>
      <c r="L3137" s="11">
        <v>4050</v>
      </c>
      <c r="M3137" s="11">
        <v>3626</v>
      </c>
      <c r="N3137" s="11">
        <v>4.2916781239910051E-12</v>
      </c>
      <c r="O3137" s="11">
        <v>254</v>
      </c>
      <c r="P3137" s="14">
        <v>0.24999998591112271</v>
      </c>
      <c r="Q3137" s="11">
        <v>7902.3891444166948</v>
      </c>
      <c r="R3137" s="15">
        <v>0.9096922601213302</v>
      </c>
      <c r="S3137" s="11">
        <v>309.24739239773953</v>
      </c>
      <c r="T3137" s="11">
        <v>44.999999832361937</v>
      </c>
      <c r="U3137" s="11">
        <v>6.87216430110613</v>
      </c>
      <c r="V3137" s="11">
        <v>24.739791483982067</v>
      </c>
      <c r="W3137" s="22"/>
      <c r="X3137" s="21">
        <v>0</v>
      </c>
      <c r="Y3137" s="22">
        <v>0</v>
      </c>
      <c r="Z3137" s="22">
        <v>0</v>
      </c>
      <c r="AA3137" s="22">
        <v>0</v>
      </c>
      <c r="AB3137" s="22">
        <v>0</v>
      </c>
      <c r="AC3137" s="22">
        <v>0</v>
      </c>
      <c r="AD3137" s="22">
        <v>0</v>
      </c>
      <c r="AE3137" s="22">
        <v>0</v>
      </c>
      <c r="AF3137" s="22">
        <v>7902.3891444166948</v>
      </c>
      <c r="AG3137" s="21">
        <v>0</v>
      </c>
      <c r="AH3137" s="22">
        <v>0</v>
      </c>
      <c r="AI3137" s="22">
        <v>0</v>
      </c>
      <c r="AJ3137" s="22">
        <v>7902.3891444166948</v>
      </c>
      <c r="AK3137" s="22">
        <v>8378.5877131616053</v>
      </c>
      <c r="AL3137" s="22">
        <v>0</v>
      </c>
      <c r="AM3137" s="22">
        <v>3</v>
      </c>
      <c r="AN3137" s="22">
        <v>0</v>
      </c>
      <c r="AO3137" s="22">
        <v>0</v>
      </c>
      <c r="AQ3137" s="18" t="str">
        <f t="shared" ref="AQ3137:BZ3137" si="3132">IF(OR(AND(AQ$2&gt;$O3136,AQ$2&lt;=$O3137),AND(AQ$2&lt;=$O3136,$O3135&gt;$O3136),AND(AQ$2&gt;$O3137,$O3138&lt;$O3137)),$H3136+((AQ$1-$Q3136)/$U3137/86000),"")</f>
        <v/>
      </c>
      <c r="AR3137" s="18" t="str">
        <f t="shared" si="3132"/>
        <v/>
      </c>
      <c r="AS3137" s="18" t="str">
        <f t="shared" si="3132"/>
        <v/>
      </c>
      <c r="AT3137" s="18" t="str">
        <f t="shared" si="3132"/>
        <v/>
      </c>
      <c r="AU3137" s="18" t="str">
        <f t="shared" si="3132"/>
        <v/>
      </c>
      <c r="AV3137" s="18" t="str">
        <f t="shared" si="3132"/>
        <v/>
      </c>
      <c r="AW3137" s="18" t="str">
        <f t="shared" si="3132"/>
        <v/>
      </c>
      <c r="AX3137" s="18" t="str">
        <f t="shared" si="3132"/>
        <v/>
      </c>
      <c r="AY3137" s="18" t="str">
        <f t="shared" si="3132"/>
        <v/>
      </c>
      <c r="AZ3137" s="18" t="str">
        <f t="shared" si="3132"/>
        <v/>
      </c>
      <c r="BA3137" s="18" t="str">
        <f t="shared" si="3132"/>
        <v/>
      </c>
      <c r="BB3137" s="18" t="str">
        <f t="shared" si="3132"/>
        <v/>
      </c>
      <c r="BC3137" s="18" t="str">
        <f t="shared" si="3132"/>
        <v/>
      </c>
      <c r="BD3137" s="18" t="str">
        <f t="shared" si="3132"/>
        <v/>
      </c>
      <c r="BE3137" s="18" t="str">
        <f t="shared" si="3132"/>
        <v/>
      </c>
      <c r="BF3137" s="18" t="str">
        <f t="shared" si="3132"/>
        <v/>
      </c>
      <c r="BG3137" s="18" t="str">
        <f t="shared" si="3132"/>
        <v/>
      </c>
      <c r="BH3137" s="18" t="str">
        <f t="shared" si="3132"/>
        <v/>
      </c>
      <c r="BI3137" s="18" t="str">
        <f t="shared" si="3132"/>
        <v/>
      </c>
      <c r="BJ3137" s="18" t="str">
        <f t="shared" si="3132"/>
        <v/>
      </c>
      <c r="BK3137" s="18" t="str">
        <f t="shared" si="3132"/>
        <v/>
      </c>
      <c r="BL3137" s="18" t="str">
        <f t="shared" si="3132"/>
        <v/>
      </c>
      <c r="BM3137" s="18" t="str">
        <f t="shared" si="3132"/>
        <v/>
      </c>
      <c r="BN3137" s="18" t="str">
        <f t="shared" si="3132"/>
        <v/>
      </c>
      <c r="BO3137" s="18" t="str">
        <f t="shared" si="3132"/>
        <v/>
      </c>
      <c r="BP3137" s="18" t="str">
        <f t="shared" si="3132"/>
        <v/>
      </c>
      <c r="BQ3137" s="18" t="str">
        <f t="shared" si="3132"/>
        <v/>
      </c>
      <c r="BR3137" s="18" t="str">
        <f t="shared" si="3132"/>
        <v/>
      </c>
      <c r="BS3137" s="18" t="str">
        <f t="shared" si="3132"/>
        <v/>
      </c>
      <c r="BT3137" s="18" t="str">
        <f t="shared" si="3132"/>
        <v/>
      </c>
      <c r="BU3137" s="18" t="str">
        <f t="shared" si="3132"/>
        <v/>
      </c>
      <c r="BV3137" s="18" t="str">
        <f t="shared" si="3132"/>
        <v/>
      </c>
      <c r="BW3137" s="18">
        <f t="shared" si="3132"/>
        <v>43532.864635054422</v>
      </c>
      <c r="BX3137" s="18" t="str">
        <f t="shared" si="3132"/>
        <v/>
      </c>
      <c r="BY3137" s="18" t="str">
        <f t="shared" si="3132"/>
        <v/>
      </c>
      <c r="BZ3137" s="18" t="str">
        <f t="shared" si="3132"/>
        <v/>
      </c>
      <c r="CA3137" s="18" t="str">
        <f>IF(BY3137&lt;&gt;"",BY3137-LOOKUP(2,1/(LEN($AQ$1:AQ3137)&gt;0),$AQ$1:AQ3137),"")</f>
        <v/>
      </c>
    </row>
    <row r="3138" spans="1:79" x14ac:dyDescent="0.25">
      <c r="A3138" s="21">
        <v>63157</v>
      </c>
      <c r="B3138" s="21">
        <v>3</v>
      </c>
      <c r="C3138" s="22" t="s">
        <v>3329</v>
      </c>
      <c r="D3138" s="21">
        <v>332</v>
      </c>
      <c r="E3138" s="23">
        <v>0.86527777777777781</v>
      </c>
      <c r="F3138" s="22" t="s">
        <v>683</v>
      </c>
      <c r="G3138" s="22" t="b">
        <v>1</v>
      </c>
      <c r="H3138" s="24">
        <v>43532.865578703706</v>
      </c>
      <c r="I3138" s="25" t="s">
        <v>165</v>
      </c>
      <c r="J3138" s="22" t="s">
        <v>166</v>
      </c>
      <c r="K3138" s="11">
        <v>0</v>
      </c>
      <c r="L3138" s="11">
        <v>4051</v>
      </c>
      <c r="M3138" s="11">
        <v>3629</v>
      </c>
      <c r="N3138" s="11">
        <v>9.0523144535836764E-11</v>
      </c>
      <c r="O3138" s="11">
        <v>261</v>
      </c>
      <c r="P3138" s="14">
        <v>0.12500003843563656</v>
      </c>
      <c r="Q3138" s="11">
        <v>8079.978787694994</v>
      </c>
      <c r="R3138" s="15">
        <v>0.930135688180314</v>
      </c>
      <c r="S3138" s="11">
        <v>177.58964327829926</v>
      </c>
      <c r="T3138" s="11">
        <v>45.000000461004674</v>
      </c>
      <c r="U3138" s="11">
        <v>3.9464364768660798</v>
      </c>
      <c r="V3138" s="11">
        <v>14.207171316717888</v>
      </c>
      <c r="W3138" s="22"/>
      <c r="X3138" s="21">
        <v>0</v>
      </c>
      <c r="Y3138" s="22">
        <v>0</v>
      </c>
      <c r="Z3138" s="22">
        <v>0</v>
      </c>
      <c r="AA3138" s="22">
        <v>0</v>
      </c>
      <c r="AB3138" s="22">
        <v>0</v>
      </c>
      <c r="AC3138" s="22">
        <v>0</v>
      </c>
      <c r="AD3138" s="22">
        <v>0</v>
      </c>
      <c r="AE3138" s="22">
        <v>0</v>
      </c>
      <c r="AF3138" s="22">
        <v>8079.978787694994</v>
      </c>
      <c r="AG3138" s="21">
        <v>0</v>
      </c>
      <c r="AH3138" s="22">
        <v>0</v>
      </c>
      <c r="AI3138" s="22">
        <v>0</v>
      </c>
      <c r="AJ3138" s="22">
        <v>8079.978787694994</v>
      </c>
      <c r="AK3138" s="22">
        <v>8378.5877131616053</v>
      </c>
      <c r="AL3138" s="22">
        <v>0</v>
      </c>
      <c r="AM3138" s="22">
        <v>2</v>
      </c>
      <c r="AN3138" s="22">
        <v>0</v>
      </c>
      <c r="AO3138" s="22">
        <v>0</v>
      </c>
      <c r="AQ3138" s="18" t="str">
        <f t="shared" ref="AQ3138:BZ3138" si="3133">IF(OR(AND(AQ$2&gt;$O3137,AQ$2&lt;=$O3138),AND(AQ$2&lt;=$O3137,$O3136&gt;$O3137),AND(AQ$2&gt;$O3138,$O3139&lt;$O3138)),$H3137+((AQ$1-$Q3137)/$U3138/86000),"")</f>
        <v/>
      </c>
      <c r="AR3138" s="18" t="str">
        <f t="shared" si="3133"/>
        <v/>
      </c>
      <c r="AS3138" s="18" t="str">
        <f t="shared" si="3133"/>
        <v/>
      </c>
      <c r="AT3138" s="18" t="str">
        <f t="shared" si="3133"/>
        <v/>
      </c>
      <c r="AU3138" s="18" t="str">
        <f t="shared" si="3133"/>
        <v/>
      </c>
      <c r="AV3138" s="18" t="str">
        <f t="shared" si="3133"/>
        <v/>
      </c>
      <c r="AW3138" s="18" t="str">
        <f t="shared" si="3133"/>
        <v/>
      </c>
      <c r="AX3138" s="18" t="str">
        <f t="shared" si="3133"/>
        <v/>
      </c>
      <c r="AY3138" s="18" t="str">
        <f t="shared" si="3133"/>
        <v/>
      </c>
      <c r="AZ3138" s="18" t="str">
        <f t="shared" si="3133"/>
        <v/>
      </c>
      <c r="BA3138" s="18" t="str">
        <f t="shared" si="3133"/>
        <v/>
      </c>
      <c r="BB3138" s="18" t="str">
        <f t="shared" si="3133"/>
        <v/>
      </c>
      <c r="BC3138" s="18" t="str">
        <f t="shared" si="3133"/>
        <v/>
      </c>
      <c r="BD3138" s="18" t="str">
        <f t="shared" si="3133"/>
        <v/>
      </c>
      <c r="BE3138" s="18" t="str">
        <f t="shared" si="3133"/>
        <v/>
      </c>
      <c r="BF3138" s="18" t="str">
        <f t="shared" si="3133"/>
        <v/>
      </c>
      <c r="BG3138" s="18" t="str">
        <f t="shared" si="3133"/>
        <v/>
      </c>
      <c r="BH3138" s="18" t="str">
        <f t="shared" si="3133"/>
        <v/>
      </c>
      <c r="BI3138" s="18" t="str">
        <f t="shared" si="3133"/>
        <v/>
      </c>
      <c r="BJ3138" s="18" t="str">
        <f t="shared" si="3133"/>
        <v/>
      </c>
      <c r="BK3138" s="18" t="str">
        <f t="shared" si="3133"/>
        <v/>
      </c>
      <c r="BL3138" s="18" t="str">
        <f t="shared" si="3133"/>
        <v/>
      </c>
      <c r="BM3138" s="18" t="str">
        <f t="shared" si="3133"/>
        <v/>
      </c>
      <c r="BN3138" s="18" t="str">
        <f t="shared" si="3133"/>
        <v/>
      </c>
      <c r="BO3138" s="18" t="str">
        <f t="shared" si="3133"/>
        <v/>
      </c>
      <c r="BP3138" s="18" t="str">
        <f t="shared" si="3133"/>
        <v/>
      </c>
      <c r="BQ3138" s="18" t="str">
        <f t="shared" si="3133"/>
        <v/>
      </c>
      <c r="BR3138" s="18" t="str">
        <f t="shared" si="3133"/>
        <v/>
      </c>
      <c r="BS3138" s="18" t="str">
        <f t="shared" si="3133"/>
        <v/>
      </c>
      <c r="BT3138" s="18" t="str">
        <f t="shared" si="3133"/>
        <v/>
      </c>
      <c r="BU3138" s="18" t="str">
        <f t="shared" si="3133"/>
        <v/>
      </c>
      <c r="BV3138" s="18" t="str">
        <f t="shared" si="3133"/>
        <v/>
      </c>
      <c r="BW3138" s="18" t="str">
        <f t="shared" si="3133"/>
        <v/>
      </c>
      <c r="BX3138" s="18">
        <f t="shared" si="3133"/>
        <v>43532.865372877015</v>
      </c>
      <c r="BY3138" s="18">
        <f t="shared" si="3133"/>
        <v>43532.865507271177</v>
      </c>
      <c r="BZ3138" s="18" t="str">
        <f t="shared" si="3133"/>
        <v/>
      </c>
      <c r="CA3138" s="18">
        <f>IF(BY3138&lt;&gt;"",BY3138-LOOKUP(2,1/(LEN($AQ$1:AQ3138)&gt;0),$AQ$1:AQ3138),"")</f>
        <v>3.5364277464395855E-2</v>
      </c>
    </row>
    <row r="3139" spans="1:79" x14ac:dyDescent="0.25">
      <c r="A3139" s="21">
        <v>63158</v>
      </c>
      <c r="B3139" s="21">
        <v>3</v>
      </c>
      <c r="C3139" s="22" t="s">
        <v>3330</v>
      </c>
      <c r="D3139" s="21">
        <v>332</v>
      </c>
      <c r="E3139" s="23">
        <v>0.86597222222222225</v>
      </c>
      <c r="F3139" s="22" t="s">
        <v>683</v>
      </c>
      <c r="G3139" s="22" t="b">
        <v>1</v>
      </c>
      <c r="H3139" s="24">
        <v>43532.866099537037</v>
      </c>
      <c r="I3139" s="25" t="s">
        <v>127</v>
      </c>
      <c r="J3139" s="22" t="s">
        <v>128</v>
      </c>
      <c r="K3139" s="11">
        <v>0</v>
      </c>
      <c r="L3139" s="11">
        <v>4052</v>
      </c>
      <c r="M3139" s="11">
        <v>3633</v>
      </c>
      <c r="N3139" s="11">
        <v>1.2398970739013748E-12</v>
      </c>
      <c r="O3139" s="11">
        <v>263</v>
      </c>
      <c r="P3139" s="14">
        <v>0.49999999712482496</v>
      </c>
      <c r="Q3139" s="11">
        <v>8263.4995104336413</v>
      </c>
      <c r="R3139" s="15">
        <v>0.95126187900643566</v>
      </c>
      <c r="S3139" s="11">
        <v>183.52072273864724</v>
      </c>
      <c r="T3139" s="11">
        <v>44.999999832361937</v>
      </c>
      <c r="U3139" s="11">
        <v>4.0782382982736713</v>
      </c>
      <c r="V3139" s="11">
        <v>14.681657873785218</v>
      </c>
      <c r="W3139" s="22"/>
      <c r="X3139" s="21">
        <v>0</v>
      </c>
      <c r="Y3139" s="22">
        <v>0</v>
      </c>
      <c r="Z3139" s="22">
        <v>0</v>
      </c>
      <c r="AA3139" s="22">
        <v>0</v>
      </c>
      <c r="AB3139" s="22">
        <v>0</v>
      </c>
      <c r="AC3139" s="22">
        <v>0</v>
      </c>
      <c r="AD3139" s="22">
        <v>0</v>
      </c>
      <c r="AE3139" s="22">
        <v>0</v>
      </c>
      <c r="AF3139" s="22">
        <v>8263.4995104336413</v>
      </c>
      <c r="AG3139" s="21">
        <v>0</v>
      </c>
      <c r="AH3139" s="22">
        <v>0</v>
      </c>
      <c r="AI3139" s="22">
        <v>0</v>
      </c>
      <c r="AJ3139" s="22">
        <v>8263.4995104336413</v>
      </c>
      <c r="AK3139" s="22">
        <v>8378.5877131616053</v>
      </c>
      <c r="AL3139" s="22">
        <v>0</v>
      </c>
      <c r="AM3139" s="22">
        <v>1</v>
      </c>
      <c r="AN3139" s="22">
        <v>0</v>
      </c>
      <c r="AO3139" s="22">
        <v>0</v>
      </c>
      <c r="AQ3139" s="18" t="str">
        <f t="shared" ref="AQ3139:BZ3139" si="3134">IF(OR(AND(AQ$2&gt;$O3138,AQ$2&lt;=$O3139),AND(AQ$2&lt;=$O3138,$O3137&gt;$O3138),AND(AQ$2&gt;$O3139,$O3140&lt;$O3139)),$H3138+((AQ$1-$Q3138)/$U3139/86000),"")</f>
        <v/>
      </c>
      <c r="AR3139" s="18" t="str">
        <f t="shared" si="3134"/>
        <v/>
      </c>
      <c r="AS3139" s="18" t="str">
        <f t="shared" si="3134"/>
        <v/>
      </c>
      <c r="AT3139" s="18" t="str">
        <f t="shared" si="3134"/>
        <v/>
      </c>
      <c r="AU3139" s="18" t="str">
        <f t="shared" si="3134"/>
        <v/>
      </c>
      <c r="AV3139" s="18" t="str">
        <f t="shared" si="3134"/>
        <v/>
      </c>
      <c r="AW3139" s="18" t="str">
        <f t="shared" si="3134"/>
        <v/>
      </c>
      <c r="AX3139" s="18" t="str">
        <f t="shared" si="3134"/>
        <v/>
      </c>
      <c r="AY3139" s="18" t="str">
        <f t="shared" si="3134"/>
        <v/>
      </c>
      <c r="AZ3139" s="18" t="str">
        <f t="shared" si="3134"/>
        <v/>
      </c>
      <c r="BA3139" s="18" t="str">
        <f t="shared" si="3134"/>
        <v/>
      </c>
      <c r="BB3139" s="18" t="str">
        <f t="shared" si="3134"/>
        <v/>
      </c>
      <c r="BC3139" s="18" t="str">
        <f t="shared" si="3134"/>
        <v/>
      </c>
      <c r="BD3139" s="18" t="str">
        <f t="shared" si="3134"/>
        <v/>
      </c>
      <c r="BE3139" s="18" t="str">
        <f t="shared" si="3134"/>
        <v/>
      </c>
      <c r="BF3139" s="18" t="str">
        <f t="shared" si="3134"/>
        <v/>
      </c>
      <c r="BG3139" s="18" t="str">
        <f t="shared" si="3134"/>
        <v/>
      </c>
      <c r="BH3139" s="18" t="str">
        <f t="shared" si="3134"/>
        <v/>
      </c>
      <c r="BI3139" s="18" t="str">
        <f t="shared" si="3134"/>
        <v/>
      </c>
      <c r="BJ3139" s="18" t="str">
        <f t="shared" si="3134"/>
        <v/>
      </c>
      <c r="BK3139" s="18" t="str">
        <f t="shared" si="3134"/>
        <v/>
      </c>
      <c r="BL3139" s="18" t="str">
        <f t="shared" si="3134"/>
        <v/>
      </c>
      <c r="BM3139" s="18" t="str">
        <f t="shared" si="3134"/>
        <v/>
      </c>
      <c r="BN3139" s="18" t="str">
        <f t="shared" si="3134"/>
        <v/>
      </c>
      <c r="BO3139" s="18" t="str">
        <f t="shared" si="3134"/>
        <v/>
      </c>
      <c r="BP3139" s="18" t="str">
        <f t="shared" si="3134"/>
        <v/>
      </c>
      <c r="BQ3139" s="18" t="str">
        <f t="shared" si="3134"/>
        <v/>
      </c>
      <c r="BR3139" s="18" t="str">
        <f t="shared" si="3134"/>
        <v/>
      </c>
      <c r="BS3139" s="18" t="str">
        <f t="shared" si="3134"/>
        <v/>
      </c>
      <c r="BT3139" s="18" t="str">
        <f t="shared" si="3134"/>
        <v/>
      </c>
      <c r="BU3139" s="18" t="str">
        <f t="shared" si="3134"/>
        <v/>
      </c>
      <c r="BV3139" s="18" t="str">
        <f t="shared" si="3134"/>
        <v/>
      </c>
      <c r="BW3139" s="18" t="str">
        <f t="shared" si="3134"/>
        <v/>
      </c>
      <c r="BX3139" s="18" t="str">
        <f t="shared" si="3134"/>
        <v/>
      </c>
      <c r="BY3139" s="18" t="str">
        <f t="shared" si="3134"/>
        <v/>
      </c>
      <c r="BZ3139" s="18" t="str">
        <f t="shared" si="3134"/>
        <v/>
      </c>
      <c r="CA3139" s="18" t="str">
        <f>IF(BY3139&lt;&gt;"",BY3139-LOOKUP(2,1/(LEN($AQ$1:AQ3139)&gt;0),$AQ$1:AQ3139),"")</f>
        <v/>
      </c>
    </row>
    <row r="3140" spans="1:79" x14ac:dyDescent="0.25">
      <c r="A3140" s="21">
        <v>63160</v>
      </c>
      <c r="B3140" s="21">
        <v>3</v>
      </c>
      <c r="C3140" s="22" t="s">
        <v>3332</v>
      </c>
      <c r="D3140" s="21">
        <v>332</v>
      </c>
      <c r="E3140" s="23">
        <v>0.8666666666666667</v>
      </c>
      <c r="F3140" s="22" t="s">
        <v>683</v>
      </c>
      <c r="G3140" s="22" t="b">
        <v>1</v>
      </c>
      <c r="H3140" s="24">
        <v>43532.866643518515</v>
      </c>
      <c r="I3140" s="25" t="s">
        <v>129</v>
      </c>
      <c r="J3140" s="22" t="s">
        <v>130</v>
      </c>
      <c r="K3140" s="11">
        <v>0</v>
      </c>
      <c r="L3140" s="11">
        <v>4053</v>
      </c>
      <c r="M3140" s="11">
        <v>3637</v>
      </c>
      <c r="N3140" s="11">
        <v>3.8241410038608592E-11</v>
      </c>
      <c r="O3140" s="11">
        <v>266</v>
      </c>
      <c r="P3140" s="14">
        <v>0.24999992302215757</v>
      </c>
      <c r="Q3140" s="11">
        <v>8378.5877131616053</v>
      </c>
      <c r="R3140" s="15">
        <v>0.96451038465954875</v>
      </c>
      <c r="S3140" s="11">
        <v>115.08820272796402</v>
      </c>
      <c r="T3140" s="11">
        <v>46.999999671243131</v>
      </c>
      <c r="U3140" s="11">
        <v>2.4486851815528956</v>
      </c>
      <c r="V3140" s="11">
        <v>8.8152666535904238</v>
      </c>
      <c r="W3140" s="22"/>
      <c r="X3140" s="21">
        <v>0</v>
      </c>
      <c r="Y3140" s="22">
        <v>0</v>
      </c>
      <c r="Z3140" s="22">
        <v>0</v>
      </c>
      <c r="AA3140" s="22">
        <v>0</v>
      </c>
      <c r="AB3140" s="22">
        <v>0</v>
      </c>
      <c r="AC3140" s="22">
        <v>0</v>
      </c>
      <c r="AD3140" s="22">
        <v>0</v>
      </c>
      <c r="AE3140" s="22">
        <v>0</v>
      </c>
      <c r="AF3140" s="22">
        <v>8378.5877131616053</v>
      </c>
      <c r="AG3140" s="21">
        <v>0</v>
      </c>
      <c r="AH3140" s="22">
        <v>0</v>
      </c>
      <c r="AI3140" s="22">
        <v>0</v>
      </c>
      <c r="AJ3140" s="22">
        <v>8378.5877131616053</v>
      </c>
      <c r="AK3140" s="22">
        <v>8378.5877131616053</v>
      </c>
      <c r="AL3140" s="22">
        <v>1</v>
      </c>
      <c r="AM3140" s="22">
        <v>0</v>
      </c>
      <c r="AN3140" s="22">
        <v>0</v>
      </c>
      <c r="AO3140" s="22">
        <v>0</v>
      </c>
      <c r="AQ3140" s="18" t="str">
        <f t="shared" ref="AQ3140:BZ3140" si="3135">IF(OR(AND(AQ$2&gt;$O3139,AQ$2&lt;=$O3140),AND(AQ$2&lt;=$O3139,$O3138&gt;$O3139),AND(AQ$2&gt;$O3140,$O3141&lt;$O3140)),$H3139+((AQ$1-$Q3139)/$U3140/86000),"")</f>
        <v/>
      </c>
      <c r="AR3140" s="18" t="str">
        <f t="shared" si="3135"/>
        <v/>
      </c>
      <c r="AS3140" s="18" t="str">
        <f t="shared" si="3135"/>
        <v/>
      </c>
      <c r="AT3140" s="18" t="str">
        <f t="shared" si="3135"/>
        <v/>
      </c>
      <c r="AU3140" s="18" t="str">
        <f t="shared" si="3135"/>
        <v/>
      </c>
      <c r="AV3140" s="18" t="str">
        <f t="shared" si="3135"/>
        <v/>
      </c>
      <c r="AW3140" s="18" t="str">
        <f t="shared" si="3135"/>
        <v/>
      </c>
      <c r="AX3140" s="18" t="str">
        <f t="shared" si="3135"/>
        <v/>
      </c>
      <c r="AY3140" s="18" t="str">
        <f t="shared" si="3135"/>
        <v/>
      </c>
      <c r="AZ3140" s="18" t="str">
        <f t="shared" si="3135"/>
        <v/>
      </c>
      <c r="BA3140" s="18" t="str">
        <f t="shared" si="3135"/>
        <v/>
      </c>
      <c r="BB3140" s="18" t="str">
        <f t="shared" si="3135"/>
        <v/>
      </c>
      <c r="BC3140" s="18" t="str">
        <f t="shared" si="3135"/>
        <v/>
      </c>
      <c r="BD3140" s="18" t="str">
        <f t="shared" si="3135"/>
        <v/>
      </c>
      <c r="BE3140" s="18" t="str">
        <f t="shared" si="3135"/>
        <v/>
      </c>
      <c r="BF3140" s="18" t="str">
        <f t="shared" si="3135"/>
        <v/>
      </c>
      <c r="BG3140" s="18" t="str">
        <f t="shared" si="3135"/>
        <v/>
      </c>
      <c r="BH3140" s="18" t="str">
        <f t="shared" si="3135"/>
        <v/>
      </c>
      <c r="BI3140" s="18" t="str">
        <f t="shared" si="3135"/>
        <v/>
      </c>
      <c r="BJ3140" s="18" t="str">
        <f t="shared" si="3135"/>
        <v/>
      </c>
      <c r="BK3140" s="18" t="str">
        <f t="shared" si="3135"/>
        <v/>
      </c>
      <c r="BL3140" s="18" t="str">
        <f t="shared" si="3135"/>
        <v/>
      </c>
      <c r="BM3140" s="18" t="str">
        <f t="shared" si="3135"/>
        <v/>
      </c>
      <c r="BN3140" s="18" t="str">
        <f t="shared" si="3135"/>
        <v/>
      </c>
      <c r="BO3140" s="18" t="str">
        <f t="shared" si="3135"/>
        <v/>
      </c>
      <c r="BP3140" s="18" t="str">
        <f t="shared" si="3135"/>
        <v/>
      </c>
      <c r="BQ3140" s="18" t="str">
        <f t="shared" si="3135"/>
        <v/>
      </c>
      <c r="BR3140" s="18" t="str">
        <f t="shared" si="3135"/>
        <v/>
      </c>
      <c r="BS3140" s="18" t="str">
        <f t="shared" si="3135"/>
        <v/>
      </c>
      <c r="BT3140" s="18" t="str">
        <f t="shared" si="3135"/>
        <v/>
      </c>
      <c r="BU3140" s="18" t="str">
        <f t="shared" si="3135"/>
        <v/>
      </c>
      <c r="BV3140" s="18" t="str">
        <f t="shared" si="3135"/>
        <v/>
      </c>
      <c r="BW3140" s="18" t="str">
        <f t="shared" si="3135"/>
        <v/>
      </c>
      <c r="BX3140" s="18" t="str">
        <f t="shared" si="3135"/>
        <v/>
      </c>
      <c r="BY3140" s="18" t="str">
        <f t="shared" si="3135"/>
        <v/>
      </c>
      <c r="BZ3140" s="18">
        <f t="shared" si="3135"/>
        <v>43532.868094983387</v>
      </c>
      <c r="CA3140" s="18" t="str">
        <f>IF(BY3140&lt;&gt;"",BY3140-LOOKUP(2,1/(LEN($AQ$1:AQ3140)&gt;0),$AQ$1:AQ3140),"")</f>
        <v/>
      </c>
    </row>
  </sheetData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3141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141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3140">
    <cfRule type="colorScale" priority="128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3140">
    <cfRule type="colorScale" priority="128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771-310B-4A0D-BED6-799565568930}">
  <dimension ref="KW4:LN5"/>
  <sheetViews>
    <sheetView topLeftCell="KT1" workbookViewId="0">
      <selection activeCell="KW4" sqref="KW4:LN5"/>
    </sheetView>
  </sheetViews>
  <sheetFormatPr defaultRowHeight="15" x14ac:dyDescent="0.25"/>
  <sheetData>
    <row r="4" spans="309:326" x14ac:dyDescent="0.25">
      <c r="KW4">
        <f t="shared" ref="KW4:KW5" si="0">IF(F4=F3,0,1)</f>
        <v>0</v>
      </c>
      <c r="KX4">
        <f t="shared" ref="KX4:KX5" si="1">IF(KP5&lt;KP4,IF(KP4&gt;KP5+2000,0,1),IF(KP4&lt;=KP3,0.5,0))</f>
        <v>0.5</v>
      </c>
      <c r="KY4">
        <f t="shared" ref="KY4:KY5" si="2">IF(KP4-LI3&lt;0,IF(KY3&gt;0,IF(KP4&lt;LI3,1,0),1),0)</f>
        <v>0</v>
      </c>
      <c r="KZ4">
        <f t="shared" ref="KZ4:KZ5" si="3">IF(KY4=0,0,KZ5+1)</f>
        <v>0</v>
      </c>
      <c r="LA4">
        <f t="shared" ref="LA4:LA5" si="4">IF(AND(KP4&gt;KP3,KP4&gt;KP5,KP5&gt;=KP3,KP3&gt;=LI3),1,0)</f>
        <v>0</v>
      </c>
      <c r="LB4">
        <f t="shared" ref="LB4:LB5" si="5">IF(KR4=0,1,0)</f>
        <v>1</v>
      </c>
      <c r="LC4">
        <f t="shared" ref="LC4:LC5" si="6">IF(LB4=0,0,LC5+1)</f>
        <v>2</v>
      </c>
      <c r="LD4">
        <f>IF(AND(KT4&lt;0.1,KT4&lt;&gt;0),1,0)</f>
        <v>0</v>
      </c>
      <c r="LE4">
        <f t="shared" ref="LE4:LE5" si="7">IF(AND(LE3&lt;KP4,KR4&lt;-1000),LE3,KP4)</f>
        <v>0</v>
      </c>
      <c r="LF4">
        <f>IF(AND(LE4&lt;LE5,LE4&lt;=2000,LE4&lt;=LE3,LE4&lt;=LE2,LE4&lt;=LE1,LJ5&gt;1200,LE5-LE4&lt;2000,LC6&lt;5),1,IF(AND(KW4=1,LE4&lt;LE5,LE4&lt;=2000,LJ5&gt;1200),1,0))</f>
        <v>0</v>
      </c>
      <c r="LG4">
        <f t="shared" ref="LG4:LG5" si="8">IF(LG3=0.5,IF(KP4&gt;=KP5,0.5,1),IF(KR4&lt;-300,IF(KP4&gt;=KP5,IF(AND(LG3=0.5,KP4=KP5),0,IF(KP4&lt;700,0.5,0)),IF(KP4&lt;2000,1,)),IF(AND(KX4=0.5,KX3=0.5,KP4&lt;500,KR5&gt;0),IF(KP4&lt;500,1,0),0)))</f>
        <v>0</v>
      </c>
      <c r="LH4">
        <f t="shared" ref="LH4:LH5" si="9">IF(AND(LG4=1,LJ5&lt;1000),0,LG4)</f>
        <v>0</v>
      </c>
      <c r="LI4">
        <f t="shared" ref="LI4:LI5" si="10">IF(LF4=1,KP4,IF(LM4=0,KP4,LI3))</f>
        <v>0</v>
      </c>
      <c r="LJ4">
        <f t="shared" ref="LJ4:LJ5" si="11">IF(KW4=1,0,IF(LF4&gt;0,0,IF(KP4&gt;LJ5,KP4,IF(KQ3-KQ4&gt;0.7,0,LJ5))))</f>
        <v>0</v>
      </c>
      <c r="LK4">
        <f t="shared" ref="LK4:LK5" si="12">IF(LF4=1,0,IF(LK3&gt;0,0.5,IF(LJ4=KP4,1,IF(LJ4&lt;1000,1,0))))</f>
        <v>1</v>
      </c>
      <c r="LL4">
        <f t="shared" ref="LL4:LL5" si="13">IF(LK4=0,LL5+1,0)</f>
        <v>0</v>
      </c>
      <c r="LM4">
        <f t="shared" ref="LM4:LM5" si="14">IF(LF4=0.5,1,IF(LF4=1,0,IF(KW4=1,1,IF(AND(LK4&gt;0,LK3&gt;0),1,IF(AND(LK3=0,LK4=1),0,IF(LA4=1,1,IF(KY4=1,1,0)))))))</f>
        <v>0</v>
      </c>
      <c r="LN4">
        <f t="shared" ref="LN4:LN5" si="15">IF(LM4=KV4,0,1)</f>
        <v>0</v>
      </c>
    </row>
    <row r="5" spans="309:326" x14ac:dyDescent="0.25">
      <c r="KW5">
        <f t="shared" si="0"/>
        <v>0</v>
      </c>
      <c r="KX5">
        <f t="shared" si="1"/>
        <v>0.5</v>
      </c>
      <c r="KY5">
        <f t="shared" si="2"/>
        <v>0</v>
      </c>
      <c r="KZ5">
        <f t="shared" si="3"/>
        <v>0</v>
      </c>
      <c r="LA5">
        <f t="shared" si="4"/>
        <v>0</v>
      </c>
      <c r="LB5">
        <f t="shared" si="5"/>
        <v>1</v>
      </c>
      <c r="LC5">
        <f t="shared" si="6"/>
        <v>1</v>
      </c>
      <c r="LD5">
        <f t="shared" ref="LD5" si="16">IF(AND(KT5&lt;0.1,KT5&lt;&gt;0),1,0)</f>
        <v>0</v>
      </c>
      <c r="LE5">
        <f t="shared" si="7"/>
        <v>0</v>
      </c>
      <c r="LF5">
        <f>IF(AND(LE5&lt;LE6,LE5&lt;=2000,LE5&lt;=LE4,LE5&lt;=LE3,LE5&lt;=LE2,LE5&lt;=LE1,LJ6&gt;1200,LE6-LE5&lt;2000,LC7&lt;5),1,IF(AND(KW5=1,LE5&lt;LE6,LE5&lt;=2000,LJ6&gt;1200),1,0))</f>
        <v>0</v>
      </c>
      <c r="LG5">
        <f t="shared" si="8"/>
        <v>0</v>
      </c>
      <c r="LH5">
        <f t="shared" si="9"/>
        <v>0</v>
      </c>
      <c r="LI5">
        <f t="shared" si="10"/>
        <v>0</v>
      </c>
      <c r="LJ5">
        <f t="shared" si="11"/>
        <v>0</v>
      </c>
      <c r="LK5">
        <f t="shared" si="12"/>
        <v>0.5</v>
      </c>
      <c r="LL5">
        <f t="shared" si="13"/>
        <v>0</v>
      </c>
      <c r="LM5">
        <f t="shared" si="14"/>
        <v>1</v>
      </c>
      <c r="LN5">
        <f t="shared" si="15"/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DC564F4-4AE2-4F4C-8CBD-9DC919CD6AC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Planilha2</vt:lpstr>
      <vt:lpstr>pos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2019-08-09T16:21:03Z</dcterms:modified>
</cp:coreProperties>
</file>